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iomint-my.sharepoint.com/personal/makulu_iom_int/Documents/MTR 14/"/>
    </mc:Choice>
  </mc:AlternateContent>
  <xr:revisionPtr revIDLastSave="1" documentId="8_{B8F652F7-15E7-41FD-BDFB-600E736DCEE4}" xr6:coauthVersionLast="47" xr6:coauthVersionMax="47" xr10:uidLastSave="{AFA200B9-B4C6-4AFC-9FC6-BFFE8F16F234}"/>
  <bookViews>
    <workbookView xWindow="28680" yWindow="-120" windowWidth="38640" windowHeight="21390" xr2:uid="{00000000-000D-0000-FFFF-FFFF00000000}"/>
  </bookViews>
  <sheets>
    <sheet name="Note" sheetId="8" r:id="rId1"/>
    <sheet name="MT R14 Period of Arrival State" sheetId="7" r:id="rId2"/>
    <sheet name="MT R14 IDPs By Reason State" sheetId="6" r:id="rId3"/>
    <sheet name="MT R14 Shelter Status State Sum" sheetId="4" r:id="rId4"/>
    <sheet name="MT R14 Origin State" sheetId="3" r:id="rId5"/>
    <sheet name="MT R14 Baseline_Loc_Dataset" sheetId="9" r:id="rId6"/>
  </sheets>
  <definedNames>
    <definedName name="_xlnm._FilterDatabase" localSheetId="1" hidden="1">'MT R14 Period of Arrival State'!$A$3:$AR$3</definedName>
    <definedName name="MT_R7_Returnees_Shelter_Status" localSheetId="2">#REF!</definedName>
    <definedName name="MT_R7_Returnees_Shelter_Status" localSheetId="1">#REF!</definedName>
    <definedName name="MT_R7_Returnees_Shelter_Status" localSheetId="3">#REF!</definedName>
    <definedName name="MT_R7_Returnees_Shelter_Status" localSheetId="0">#REF!</definedName>
    <definedName name="MT_R7_Returnees_Shelter_Status">#REF!</definedName>
    <definedName name="_xlnm.Print_Area" localSheetId="2">'MT R14 IDPs By Reason State'!$A$1:$M$54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21" i="3" l="1"/>
  <c r="AD22" i="3"/>
  <c r="AD23" i="3"/>
  <c r="AD24" i="3"/>
  <c r="AD25" i="3"/>
  <c r="AD26" i="3"/>
  <c r="AD27" i="3"/>
  <c r="AD28" i="3"/>
  <c r="AD29" i="3"/>
  <c r="AD20" i="3"/>
  <c r="N132" i="3"/>
  <c r="J144" i="3"/>
  <c r="B17" i="6"/>
  <c r="AD19" i="3" l="1"/>
  <c r="Q41" i="7"/>
  <c r="J41" i="7"/>
  <c r="AD50" i="3" l="1"/>
  <c r="AD51" i="3"/>
  <c r="AD52" i="3"/>
  <c r="AD53" i="3"/>
  <c r="AD54" i="3"/>
  <c r="AD55" i="3"/>
  <c r="AD56" i="3"/>
  <c r="AD57" i="3"/>
  <c r="AD58" i="3"/>
  <c r="AD59" i="3"/>
  <c r="I50" i="3"/>
  <c r="I51" i="3"/>
  <c r="I52" i="3"/>
  <c r="I53" i="3"/>
  <c r="I54" i="3"/>
  <c r="I55" i="3"/>
  <c r="I56" i="3"/>
  <c r="I57" i="3"/>
  <c r="I58" i="3"/>
  <c r="I59" i="3"/>
  <c r="I20" i="3"/>
  <c r="I21" i="3"/>
  <c r="I22" i="3"/>
  <c r="I23" i="3"/>
  <c r="I24" i="3"/>
  <c r="I25" i="3"/>
  <c r="I26" i="3"/>
  <c r="I27" i="3"/>
  <c r="I28" i="3"/>
  <c r="I29" i="3"/>
  <c r="B50" i="6"/>
  <c r="B51" i="6"/>
  <c r="B52" i="6"/>
  <c r="B53" i="6"/>
  <c r="Z49" i="3" l="1"/>
  <c r="AA49" i="3"/>
  <c r="AB49" i="3"/>
  <c r="AC49" i="3"/>
  <c r="AD49" i="3" l="1"/>
  <c r="AI50" i="3"/>
  <c r="I145" i="3"/>
  <c r="AN24" i="3"/>
  <c r="N24" i="3"/>
  <c r="AN53" i="3"/>
  <c r="Q53" i="3"/>
  <c r="AD84" i="3"/>
  <c r="AN84" i="3" s="1"/>
  <c r="I84" i="3"/>
  <c r="P84" i="3" s="1"/>
  <c r="AD116" i="3"/>
  <c r="AN116" i="3" s="1"/>
  <c r="I116" i="3"/>
  <c r="S116" i="3" s="1"/>
  <c r="AD148" i="3"/>
  <c r="AN148" i="3" s="1"/>
  <c r="I148" i="3"/>
  <c r="S148" i="3" s="1"/>
  <c r="D5" i="6"/>
  <c r="E5" i="6"/>
  <c r="F5" i="6"/>
  <c r="G5" i="6"/>
  <c r="H5" i="6"/>
  <c r="I5" i="6"/>
  <c r="J5" i="6"/>
  <c r="K5" i="6"/>
  <c r="L5" i="6"/>
  <c r="M5" i="6"/>
  <c r="D6" i="6"/>
  <c r="E6" i="6"/>
  <c r="F6" i="6"/>
  <c r="G6" i="6"/>
  <c r="H6" i="6"/>
  <c r="I6" i="6"/>
  <c r="J6" i="6"/>
  <c r="K6" i="6"/>
  <c r="L6" i="6"/>
  <c r="M6" i="6"/>
  <c r="D7" i="6"/>
  <c r="E7" i="6"/>
  <c r="F7" i="6"/>
  <c r="G7" i="6"/>
  <c r="H7" i="6"/>
  <c r="I7" i="6"/>
  <c r="J7" i="6"/>
  <c r="K7" i="6"/>
  <c r="L7" i="6"/>
  <c r="M7" i="6"/>
  <c r="D4" i="6"/>
  <c r="B8" i="6"/>
  <c r="D13" i="6"/>
  <c r="E13" i="6"/>
  <c r="F13" i="6"/>
  <c r="G13" i="6"/>
  <c r="H13" i="6"/>
  <c r="I13" i="6"/>
  <c r="J13" i="6"/>
  <c r="K13" i="6"/>
  <c r="L13" i="6"/>
  <c r="M13" i="6"/>
  <c r="D49" i="6"/>
  <c r="E49" i="6"/>
  <c r="F49" i="6"/>
  <c r="G49" i="6"/>
  <c r="H49" i="6"/>
  <c r="I49" i="6"/>
  <c r="J49" i="6"/>
  <c r="K49" i="6"/>
  <c r="L49" i="6"/>
  <c r="M49" i="6"/>
  <c r="D40" i="6"/>
  <c r="E40" i="6"/>
  <c r="F40" i="6"/>
  <c r="G40" i="6"/>
  <c r="H40" i="6"/>
  <c r="I40" i="6"/>
  <c r="J40" i="6"/>
  <c r="K40" i="6"/>
  <c r="L40" i="6"/>
  <c r="M40" i="6"/>
  <c r="D31" i="6"/>
  <c r="E31" i="6"/>
  <c r="F31" i="6"/>
  <c r="G31" i="6"/>
  <c r="H31" i="6"/>
  <c r="I31" i="6"/>
  <c r="J31" i="6"/>
  <c r="K31" i="6"/>
  <c r="L31" i="6"/>
  <c r="M31" i="6"/>
  <c r="D22" i="6"/>
  <c r="E22" i="6"/>
  <c r="F22" i="6"/>
  <c r="G22" i="6"/>
  <c r="H22" i="6"/>
  <c r="I22" i="6"/>
  <c r="J22" i="6"/>
  <c r="K22" i="6"/>
  <c r="L22" i="6"/>
  <c r="M22" i="6"/>
  <c r="B23" i="6"/>
  <c r="B26" i="6"/>
  <c r="B44" i="6"/>
  <c r="B43" i="6"/>
  <c r="B42" i="6"/>
  <c r="B41" i="6"/>
  <c r="B35" i="6"/>
  <c r="B34" i="6"/>
  <c r="B33" i="6"/>
  <c r="B32" i="6"/>
  <c r="M4" i="6"/>
  <c r="L4" i="6"/>
  <c r="K4" i="6"/>
  <c r="J4" i="6"/>
  <c r="I4" i="6"/>
  <c r="H4" i="6"/>
  <c r="G4" i="6"/>
  <c r="F4" i="6"/>
  <c r="E4" i="6"/>
  <c r="G3" i="6" l="1"/>
  <c r="O145" i="3"/>
  <c r="S24" i="3"/>
  <c r="O24" i="3"/>
  <c r="P24" i="3"/>
  <c r="Q24" i="3"/>
  <c r="AJ24" i="3"/>
  <c r="AI24" i="3"/>
  <c r="AK24" i="3"/>
  <c r="AL24" i="3"/>
  <c r="S53" i="3"/>
  <c r="O53" i="3"/>
  <c r="AJ53" i="3"/>
  <c r="AK53" i="3"/>
  <c r="P53" i="3"/>
  <c r="AL53" i="3"/>
  <c r="N53" i="3"/>
  <c r="AI53" i="3"/>
  <c r="AI84" i="3"/>
  <c r="O84" i="3"/>
  <c r="AJ84" i="3"/>
  <c r="AK84" i="3"/>
  <c r="S84" i="3"/>
  <c r="AL84" i="3"/>
  <c r="Q84" i="3"/>
  <c r="N84" i="3"/>
  <c r="O116" i="3"/>
  <c r="AJ116" i="3"/>
  <c r="AK116" i="3"/>
  <c r="AL116" i="3"/>
  <c r="N116" i="3"/>
  <c r="P116" i="3"/>
  <c r="AI116" i="3"/>
  <c r="Q116" i="3"/>
  <c r="N148" i="3"/>
  <c r="O148" i="3"/>
  <c r="P148" i="3"/>
  <c r="Q148" i="3"/>
  <c r="AI148" i="3"/>
  <c r="AJ148" i="3"/>
  <c r="AK148" i="3"/>
  <c r="AL148" i="3"/>
  <c r="E3" i="6"/>
  <c r="F3" i="6"/>
  <c r="D3" i="6"/>
  <c r="K3" i="6"/>
  <c r="H3" i="6"/>
  <c r="J3" i="6"/>
  <c r="L3" i="6"/>
  <c r="I3" i="6"/>
  <c r="M3" i="6"/>
  <c r="C31" i="7"/>
  <c r="D31" i="7"/>
  <c r="E31" i="7"/>
  <c r="F31" i="7"/>
  <c r="G31" i="7"/>
  <c r="H31" i="7"/>
  <c r="I31" i="7"/>
  <c r="C32" i="7"/>
  <c r="D32" i="7"/>
  <c r="E32" i="7"/>
  <c r="F32" i="7"/>
  <c r="G32" i="7"/>
  <c r="H32" i="7"/>
  <c r="I32" i="7"/>
  <c r="C33" i="7"/>
  <c r="D33" i="7"/>
  <c r="E33" i="7"/>
  <c r="F33" i="7"/>
  <c r="G33" i="7"/>
  <c r="H33" i="7"/>
  <c r="I33" i="7"/>
  <c r="C34" i="7"/>
  <c r="D34" i="7"/>
  <c r="E34" i="7"/>
  <c r="F34" i="7"/>
  <c r="G34" i="7"/>
  <c r="H34" i="7"/>
  <c r="I34" i="7"/>
  <c r="C35" i="7"/>
  <c r="D35" i="7"/>
  <c r="E35" i="7"/>
  <c r="F35" i="7"/>
  <c r="G35" i="7"/>
  <c r="H35" i="7"/>
  <c r="I35" i="7"/>
  <c r="C36" i="7"/>
  <c r="D36" i="7"/>
  <c r="E36" i="7"/>
  <c r="F36" i="7"/>
  <c r="G36" i="7"/>
  <c r="H36" i="7"/>
  <c r="I36" i="7"/>
  <c r="C37" i="7"/>
  <c r="D37" i="7"/>
  <c r="E37" i="7"/>
  <c r="F37" i="7"/>
  <c r="G37" i="7"/>
  <c r="H37" i="7"/>
  <c r="I37" i="7"/>
  <c r="C38" i="7"/>
  <c r="D38" i="7"/>
  <c r="E38" i="7"/>
  <c r="F38" i="7"/>
  <c r="G38" i="7"/>
  <c r="H38" i="7"/>
  <c r="I38" i="7"/>
  <c r="C39" i="7"/>
  <c r="D39" i="7"/>
  <c r="E39" i="7"/>
  <c r="F39" i="7"/>
  <c r="G39" i="7"/>
  <c r="H39" i="7"/>
  <c r="I39" i="7"/>
  <c r="C40" i="7"/>
  <c r="D40" i="7"/>
  <c r="E40" i="7"/>
  <c r="F40" i="7"/>
  <c r="G40" i="7"/>
  <c r="H40" i="7"/>
  <c r="I40" i="7"/>
  <c r="C4" i="7"/>
  <c r="D4" i="7"/>
  <c r="E4" i="7"/>
  <c r="F4" i="7"/>
  <c r="G4" i="7"/>
  <c r="H4" i="7"/>
  <c r="I4" i="7"/>
  <c r="C5" i="7"/>
  <c r="D5" i="7"/>
  <c r="E5" i="7"/>
  <c r="F5" i="7"/>
  <c r="G5" i="7"/>
  <c r="H5" i="7"/>
  <c r="I5" i="7"/>
  <c r="C6" i="7"/>
  <c r="D6" i="7"/>
  <c r="E6" i="7"/>
  <c r="F6" i="7"/>
  <c r="G6" i="7"/>
  <c r="H6" i="7"/>
  <c r="I6" i="7"/>
  <c r="C7" i="7"/>
  <c r="D7" i="7"/>
  <c r="E7" i="7"/>
  <c r="F7" i="7"/>
  <c r="G7" i="7"/>
  <c r="H7" i="7"/>
  <c r="I7" i="7"/>
  <c r="C8" i="7"/>
  <c r="D8" i="7"/>
  <c r="E8" i="7"/>
  <c r="F8" i="7"/>
  <c r="G8" i="7"/>
  <c r="H8" i="7"/>
  <c r="I8" i="7"/>
  <c r="C9" i="7"/>
  <c r="D9" i="7"/>
  <c r="E9" i="7"/>
  <c r="F9" i="7"/>
  <c r="G9" i="7"/>
  <c r="H9" i="7"/>
  <c r="I9" i="7"/>
  <c r="C10" i="7"/>
  <c r="D10" i="7"/>
  <c r="E10" i="7"/>
  <c r="F10" i="7"/>
  <c r="G10" i="7"/>
  <c r="H10" i="7"/>
  <c r="I10" i="7"/>
  <c r="C11" i="7"/>
  <c r="D11" i="7"/>
  <c r="E11" i="7"/>
  <c r="F11" i="7"/>
  <c r="G11" i="7"/>
  <c r="H11" i="7"/>
  <c r="I11" i="7"/>
  <c r="C12" i="7"/>
  <c r="D12" i="7"/>
  <c r="E12" i="7"/>
  <c r="F12" i="7"/>
  <c r="G12" i="7"/>
  <c r="H12" i="7"/>
  <c r="I12" i="7"/>
  <c r="C13" i="7"/>
  <c r="D13" i="7"/>
  <c r="E13" i="7"/>
  <c r="F13" i="7"/>
  <c r="G13" i="7"/>
  <c r="H13" i="7"/>
  <c r="I13" i="7"/>
  <c r="AM24" i="3" l="1"/>
  <c r="AM116" i="3"/>
  <c r="R24" i="3"/>
  <c r="AM53" i="3"/>
  <c r="AM84" i="3"/>
  <c r="R53" i="3"/>
  <c r="R116" i="3"/>
  <c r="R84" i="3"/>
  <c r="AM148" i="3"/>
  <c r="R148" i="3"/>
  <c r="AN29" i="3"/>
  <c r="S29" i="3"/>
  <c r="AL28" i="3"/>
  <c r="S28" i="3"/>
  <c r="AJ27" i="3"/>
  <c r="S27" i="3"/>
  <c r="AK26" i="3"/>
  <c r="S26" i="3"/>
  <c r="AN25" i="3"/>
  <c r="Q25" i="3"/>
  <c r="AN23" i="3"/>
  <c r="O23" i="3"/>
  <c r="AN22" i="3"/>
  <c r="S22" i="3"/>
  <c r="AL21" i="3"/>
  <c r="Q21" i="3"/>
  <c r="AN20" i="3"/>
  <c r="S20" i="3"/>
  <c r="AE19" i="3"/>
  <c r="Z14" i="3" s="1"/>
  <c r="AC19" i="3"/>
  <c r="Z13" i="3" s="1"/>
  <c r="AB19" i="3"/>
  <c r="Z12" i="3" s="1"/>
  <c r="AA19" i="3"/>
  <c r="Z19" i="3"/>
  <c r="J19" i="3"/>
  <c r="H19" i="3"/>
  <c r="E12" i="3" s="1"/>
  <c r="G19" i="3"/>
  <c r="E11" i="3" s="1"/>
  <c r="F19" i="3"/>
  <c r="E10" i="3" s="1"/>
  <c r="E19" i="3"/>
  <c r="E9" i="3" s="1"/>
  <c r="AI8" i="3"/>
  <c r="AJ8" i="3" s="1"/>
  <c r="N7" i="3"/>
  <c r="B7" i="6"/>
  <c r="B16" i="6"/>
  <c r="B15" i="6"/>
  <c r="B14" i="6"/>
  <c r="B4" i="6" s="1"/>
  <c r="B13" i="6"/>
  <c r="D19" i="8"/>
  <c r="E19" i="8"/>
  <c r="F19" i="8"/>
  <c r="G19" i="8"/>
  <c r="H19" i="8"/>
  <c r="D13" i="8"/>
  <c r="E13" i="8"/>
  <c r="F13" i="8"/>
  <c r="G13" i="8"/>
  <c r="H13" i="8"/>
  <c r="C13" i="8"/>
  <c r="B13" i="8"/>
  <c r="S41" i="7"/>
  <c r="T41" i="7"/>
  <c r="U41" i="7"/>
  <c r="V41" i="7"/>
  <c r="W41" i="7"/>
  <c r="L41" i="7"/>
  <c r="M41" i="7"/>
  <c r="N41" i="7"/>
  <c r="O41" i="7"/>
  <c r="P41" i="7"/>
  <c r="S14" i="7"/>
  <c r="T14" i="7"/>
  <c r="U14" i="7"/>
  <c r="V14" i="7"/>
  <c r="W14" i="7"/>
  <c r="L14" i="7"/>
  <c r="M14" i="7"/>
  <c r="N14" i="7"/>
  <c r="O14" i="7"/>
  <c r="P14" i="7"/>
  <c r="K14" i="7"/>
  <c r="Z164" i="3"/>
  <c r="E164" i="3"/>
  <c r="N145" i="3"/>
  <c r="I146" i="3"/>
  <c r="P146" i="3" s="1"/>
  <c r="I147" i="3"/>
  <c r="N147" i="3" s="1"/>
  <c r="I149" i="3"/>
  <c r="O149" i="3" s="1"/>
  <c r="I150" i="3"/>
  <c r="Q150" i="3" s="1"/>
  <c r="I151" i="3"/>
  <c r="N151" i="3" s="1"/>
  <c r="I152" i="3"/>
  <c r="O152" i="3" s="1"/>
  <c r="I153" i="3"/>
  <c r="S153" i="3" s="1"/>
  <c r="I154" i="3"/>
  <c r="S154" i="3" s="1"/>
  <c r="I114" i="3"/>
  <c r="N114" i="3" s="1"/>
  <c r="I115" i="3"/>
  <c r="Q115" i="3" s="1"/>
  <c r="I117" i="3"/>
  <c r="N117" i="3" s="1"/>
  <c r="I118" i="3"/>
  <c r="N118" i="3" s="1"/>
  <c r="I119" i="3"/>
  <c r="S119" i="3" s="1"/>
  <c r="I120" i="3"/>
  <c r="N120" i="3" s="1"/>
  <c r="I121" i="3"/>
  <c r="N121" i="3" s="1"/>
  <c r="I123" i="3"/>
  <c r="S123" i="3" s="1"/>
  <c r="I81" i="3"/>
  <c r="O81" i="3" s="1"/>
  <c r="I82" i="3"/>
  <c r="P82" i="3" s="1"/>
  <c r="I83" i="3"/>
  <c r="N83" i="3" s="1"/>
  <c r="I85" i="3"/>
  <c r="N85" i="3" s="1"/>
  <c r="I86" i="3"/>
  <c r="P86" i="3" s="1"/>
  <c r="I87" i="3"/>
  <c r="S87" i="3" s="1"/>
  <c r="I88" i="3"/>
  <c r="N88" i="3" s="1"/>
  <c r="I89" i="3"/>
  <c r="Q89" i="3" s="1"/>
  <c r="I90" i="3"/>
  <c r="S90" i="3" s="1"/>
  <c r="P50" i="3"/>
  <c r="P51" i="3"/>
  <c r="P52" i="3"/>
  <c r="P54" i="3"/>
  <c r="P55" i="3"/>
  <c r="O56" i="3"/>
  <c r="O57" i="3"/>
  <c r="P58" i="3"/>
  <c r="S59" i="3"/>
  <c r="AI59" i="3"/>
  <c r="AL50" i="3"/>
  <c r="AJ51" i="3"/>
  <c r="AI52" i="3"/>
  <c r="AN54" i="3"/>
  <c r="AI55" i="3"/>
  <c r="AJ56" i="3"/>
  <c r="AJ57" i="3"/>
  <c r="AI58" i="3"/>
  <c r="Z41" i="3"/>
  <c r="Z42" i="3"/>
  <c r="Z43" i="3"/>
  <c r="Z40" i="3"/>
  <c r="AA80" i="3"/>
  <c r="AB80" i="3"/>
  <c r="AC80" i="3"/>
  <c r="Z80" i="3"/>
  <c r="AD81" i="3"/>
  <c r="AI81" i="3" s="1"/>
  <c r="AD82" i="3"/>
  <c r="AI82" i="3" s="1"/>
  <c r="AD83" i="3"/>
  <c r="AI83" i="3" s="1"/>
  <c r="AD85" i="3"/>
  <c r="AI85" i="3" s="1"/>
  <c r="AD86" i="3"/>
  <c r="AJ86" i="3" s="1"/>
  <c r="AD87" i="3"/>
  <c r="AI87" i="3" s="1"/>
  <c r="AD88" i="3"/>
  <c r="AJ88" i="3" s="1"/>
  <c r="AD89" i="3"/>
  <c r="AI89" i="3" s="1"/>
  <c r="AD90" i="3"/>
  <c r="AJ90" i="3" s="1"/>
  <c r="AD114" i="3"/>
  <c r="AK114" i="3" s="1"/>
  <c r="AD115" i="3"/>
  <c r="AJ115" i="3" s="1"/>
  <c r="AD117" i="3"/>
  <c r="AL117" i="3" s="1"/>
  <c r="AD118" i="3"/>
  <c r="AL118" i="3" s="1"/>
  <c r="AD119" i="3"/>
  <c r="AI119" i="3" s="1"/>
  <c r="AD120" i="3"/>
  <c r="AI120" i="3" s="1"/>
  <c r="AD121" i="3"/>
  <c r="AN121" i="3" s="1"/>
  <c r="AD122" i="3"/>
  <c r="AI122" i="3" s="1"/>
  <c r="AD123" i="3"/>
  <c r="AN123" i="3" s="1"/>
  <c r="AE113" i="3"/>
  <c r="AA113" i="3"/>
  <c r="AB113" i="3"/>
  <c r="AC113" i="3"/>
  <c r="Z113" i="3"/>
  <c r="AD145" i="3"/>
  <c r="AI145" i="3" s="1"/>
  <c r="AD146" i="3"/>
  <c r="AK146" i="3" s="1"/>
  <c r="AD147" i="3"/>
  <c r="AL147" i="3" s="1"/>
  <c r="AD149" i="3"/>
  <c r="AI149" i="3" s="1"/>
  <c r="AD150" i="3"/>
  <c r="AL150" i="3" s="1"/>
  <c r="AD151" i="3"/>
  <c r="AN151" i="3" s="1"/>
  <c r="AD152" i="3"/>
  <c r="AI152" i="3" s="1"/>
  <c r="AD153" i="3"/>
  <c r="AN153" i="3" s="1"/>
  <c r="AD154" i="3"/>
  <c r="AI154" i="3" s="1"/>
  <c r="AE144" i="3"/>
  <c r="AA144" i="3"/>
  <c r="AB144" i="3"/>
  <c r="AC144" i="3"/>
  <c r="Z144" i="3"/>
  <c r="F49" i="3"/>
  <c r="E40" i="3" s="1"/>
  <c r="G49" i="3"/>
  <c r="E41" i="3" s="1"/>
  <c r="H49" i="3"/>
  <c r="E42" i="3" s="1"/>
  <c r="E49" i="3"/>
  <c r="E39" i="3" s="1"/>
  <c r="F80" i="3"/>
  <c r="G80" i="3"/>
  <c r="H80" i="3"/>
  <c r="E80" i="3"/>
  <c r="AA171" i="3" l="1"/>
  <c r="AA172" i="3"/>
  <c r="AA169" i="3"/>
  <c r="AA173" i="3"/>
  <c r="AA174" i="3"/>
  <c r="AA166" i="3"/>
  <c r="AA167" i="3"/>
  <c r="AA168" i="3"/>
  <c r="AA170" i="3"/>
  <c r="F168" i="3"/>
  <c r="F166" i="3"/>
  <c r="F167" i="3"/>
  <c r="F170" i="3"/>
  <c r="F169" i="3"/>
  <c r="F172" i="3"/>
  <c r="F171" i="3"/>
  <c r="F173" i="3"/>
  <c r="F174" i="3"/>
  <c r="AA165" i="3"/>
  <c r="J14" i="7"/>
  <c r="O15" i="7" s="1"/>
  <c r="I144" i="3"/>
  <c r="AI21" i="3"/>
  <c r="Q22" i="3"/>
  <c r="N21" i="3"/>
  <c r="S21" i="3"/>
  <c r="N23" i="3"/>
  <c r="AI20" i="3"/>
  <c r="AL20" i="3"/>
  <c r="AJ23" i="3"/>
  <c r="AK21" i="3"/>
  <c r="AN21" i="3"/>
  <c r="Q23" i="3"/>
  <c r="P22" i="3"/>
  <c r="AL26" i="3"/>
  <c r="AL25" i="3"/>
  <c r="AN26" i="3"/>
  <c r="S23" i="3"/>
  <c r="AI23" i="3"/>
  <c r="AL27" i="3"/>
  <c r="AK23" i="3"/>
  <c r="N28" i="3"/>
  <c r="N22" i="3"/>
  <c r="P25" i="3"/>
  <c r="O28" i="3"/>
  <c r="O22" i="3"/>
  <c r="S25" i="3"/>
  <c r="AJ28" i="3"/>
  <c r="AN28" i="3"/>
  <c r="P20" i="3"/>
  <c r="Q20" i="3"/>
  <c r="P29" i="3"/>
  <c r="AI26" i="3"/>
  <c r="Q29" i="3"/>
  <c r="AJ26" i="3"/>
  <c r="P23" i="3"/>
  <c r="AL29" i="3"/>
  <c r="H41" i="7"/>
  <c r="H14" i="7"/>
  <c r="I19" i="3"/>
  <c r="S19" i="3" s="1"/>
  <c r="AK27" i="3"/>
  <c r="O21" i="3"/>
  <c r="AI25" i="3"/>
  <c r="N20" i="3"/>
  <c r="P21" i="3"/>
  <c r="AJ25" i="3"/>
  <c r="AN27" i="3"/>
  <c r="N29" i="3"/>
  <c r="E13" i="3"/>
  <c r="O20" i="3"/>
  <c r="AK25" i="3"/>
  <c r="O29" i="3"/>
  <c r="Z10" i="3"/>
  <c r="AJ22" i="3"/>
  <c r="AL23" i="3"/>
  <c r="N27" i="3"/>
  <c r="P28" i="3"/>
  <c r="AK22" i="3"/>
  <c r="O27" i="3"/>
  <c r="Q28" i="3"/>
  <c r="AJ21" i="3"/>
  <c r="AL22" i="3"/>
  <c r="N26" i="3"/>
  <c r="P27" i="3"/>
  <c r="O26" i="3"/>
  <c r="Q27" i="3"/>
  <c r="AI29" i="3"/>
  <c r="AI22" i="3"/>
  <c r="AJ20" i="3"/>
  <c r="N25" i="3"/>
  <c r="P26" i="3"/>
  <c r="AJ29" i="3"/>
  <c r="Z11" i="3"/>
  <c r="AN19" i="3"/>
  <c r="AK20" i="3"/>
  <c r="O25" i="3"/>
  <c r="Q26" i="3"/>
  <c r="AI28" i="3"/>
  <c r="AK29" i="3"/>
  <c r="AI27" i="3"/>
  <c r="AK28" i="3"/>
  <c r="AN82" i="3"/>
  <c r="AN87" i="3"/>
  <c r="AL57" i="3"/>
  <c r="AN57" i="3"/>
  <c r="AN55" i="3"/>
  <c r="AI56" i="3"/>
  <c r="AJ55" i="3"/>
  <c r="AL54" i="3"/>
  <c r="AK54" i="3"/>
  <c r="AK57" i="3"/>
  <c r="AI57" i="3"/>
  <c r="AJ54" i="3"/>
  <c r="AN52" i="3"/>
  <c r="AN51" i="3"/>
  <c r="AL51" i="3"/>
  <c r="AI51" i="3"/>
  <c r="AJ59" i="3"/>
  <c r="AK50" i="3"/>
  <c r="AI54" i="3"/>
  <c r="AJ50" i="3"/>
  <c r="AK59" i="3"/>
  <c r="AN56" i="3"/>
  <c r="AL52" i="3"/>
  <c r="AL59" i="3"/>
  <c r="AL56" i="3"/>
  <c r="AK52" i="3"/>
  <c r="AN59" i="3"/>
  <c r="AK56" i="3"/>
  <c r="AJ52" i="3"/>
  <c r="AN58" i="3"/>
  <c r="AL55" i="3"/>
  <c r="AK51" i="3"/>
  <c r="AL58" i="3"/>
  <c r="AK55" i="3"/>
  <c r="AJ58" i="3"/>
  <c r="AN50" i="3"/>
  <c r="AK58" i="3"/>
  <c r="AJ117" i="3"/>
  <c r="AI117" i="3"/>
  <c r="AN85" i="3"/>
  <c r="AL81" i="3"/>
  <c r="AK81" i="3"/>
  <c r="AI86" i="3"/>
  <c r="AL85" i="3"/>
  <c r="AN83" i="3"/>
  <c r="AL83" i="3"/>
  <c r="AI90" i="3"/>
  <c r="AK83" i="3"/>
  <c r="AJ83" i="3"/>
  <c r="AN81" i="3"/>
  <c r="AK90" i="3"/>
  <c r="AJ81" i="3"/>
  <c r="AL90" i="3"/>
  <c r="AI88" i="3"/>
  <c r="AL87" i="3"/>
  <c r="AK87" i="3"/>
  <c r="AN86" i="3"/>
  <c r="AL82" i="3"/>
  <c r="AJ87" i="3"/>
  <c r="AN89" i="3"/>
  <c r="AL86" i="3"/>
  <c r="AK82" i="3"/>
  <c r="AL89" i="3"/>
  <c r="AK86" i="3"/>
  <c r="AJ82" i="3"/>
  <c r="AK89" i="3"/>
  <c r="AN90" i="3"/>
  <c r="AK88" i="3"/>
  <c r="AJ85" i="3"/>
  <c r="AJ89" i="3"/>
  <c r="AN88" i="3"/>
  <c r="AL88" i="3"/>
  <c r="AK85" i="3"/>
  <c r="AJ121" i="3"/>
  <c r="AI121" i="3"/>
  <c r="AL120" i="3"/>
  <c r="AK120" i="3"/>
  <c r="AJ118" i="3"/>
  <c r="AJ120" i="3"/>
  <c r="AK118" i="3"/>
  <c r="AN117" i="3"/>
  <c r="AK117" i="3"/>
  <c r="AK122" i="3"/>
  <c r="AJ123" i="3"/>
  <c r="AI115" i="3"/>
  <c r="AK123" i="3"/>
  <c r="AL121" i="3"/>
  <c r="AI123" i="3"/>
  <c r="AK121" i="3"/>
  <c r="AJ114" i="3"/>
  <c r="AI118" i="3"/>
  <c r="AI114" i="3"/>
  <c r="AN120" i="3"/>
  <c r="AL123" i="3"/>
  <c r="AN115" i="3"/>
  <c r="AN119" i="3"/>
  <c r="AL115" i="3"/>
  <c r="AN122" i="3"/>
  <c r="AL119" i="3"/>
  <c r="AK115" i="3"/>
  <c r="AL122" i="3"/>
  <c r="AK119" i="3"/>
  <c r="AJ119" i="3"/>
  <c r="AJ122" i="3"/>
  <c r="AN114" i="3"/>
  <c r="AN118" i="3"/>
  <c r="AL114" i="3"/>
  <c r="AL151" i="3"/>
  <c r="AK147" i="3"/>
  <c r="AK151" i="3"/>
  <c r="AJ147" i="3"/>
  <c r="AN146" i="3"/>
  <c r="AL154" i="3"/>
  <c r="AJ151" i="3"/>
  <c r="AI147" i="3"/>
  <c r="AN150" i="3"/>
  <c r="AL146" i="3"/>
  <c r="AN154" i="3"/>
  <c r="AL153" i="3"/>
  <c r="AK150" i="3"/>
  <c r="AJ146" i="3"/>
  <c r="AK153" i="3"/>
  <c r="AJ150" i="3"/>
  <c r="AI146" i="3"/>
  <c r="AJ153" i="3"/>
  <c r="AI150" i="3"/>
  <c r="AN145" i="3"/>
  <c r="AI153" i="3"/>
  <c r="AN149" i="3"/>
  <c r="AL145" i="3"/>
  <c r="AN152" i="3"/>
  <c r="AL149" i="3"/>
  <c r="AK145" i="3"/>
  <c r="AL152" i="3"/>
  <c r="AK149" i="3"/>
  <c r="AJ145" i="3"/>
  <c r="AK152" i="3"/>
  <c r="AJ149" i="3"/>
  <c r="AI151" i="3"/>
  <c r="AJ152" i="3"/>
  <c r="AK154" i="3"/>
  <c r="AN147" i="3"/>
  <c r="AJ154" i="3"/>
  <c r="S58" i="3"/>
  <c r="Q58" i="3"/>
  <c r="Q59" i="3"/>
  <c r="S57" i="3"/>
  <c r="O58" i="3"/>
  <c r="O55" i="3"/>
  <c r="N59" i="3"/>
  <c r="O51" i="3"/>
  <c r="Q56" i="3"/>
  <c r="S55" i="3"/>
  <c r="O54" i="3"/>
  <c r="S54" i="3"/>
  <c r="N57" i="3"/>
  <c r="Q54" i="3"/>
  <c r="S52" i="3"/>
  <c r="Q57" i="3"/>
  <c r="O50" i="3"/>
  <c r="N56" i="3"/>
  <c r="O59" i="3"/>
  <c r="Q52" i="3"/>
  <c r="S51" i="3"/>
  <c r="N58" i="3"/>
  <c r="N55" i="3"/>
  <c r="P59" i="3"/>
  <c r="Q51" i="3"/>
  <c r="S50" i="3"/>
  <c r="O52" i="3"/>
  <c r="N54" i="3"/>
  <c r="Q50" i="3"/>
  <c r="S56" i="3"/>
  <c r="Q55" i="3"/>
  <c r="N52" i="3"/>
  <c r="P57" i="3"/>
  <c r="N50" i="3"/>
  <c r="N51" i="3"/>
  <c r="P56" i="3"/>
  <c r="N90" i="3"/>
  <c r="O82" i="3"/>
  <c r="O90" i="3"/>
  <c r="P88" i="3"/>
  <c r="P89" i="3"/>
  <c r="O89" i="3"/>
  <c r="P90" i="3"/>
  <c r="Q87" i="3"/>
  <c r="Q90" i="3"/>
  <c r="P87" i="3"/>
  <c r="O87" i="3"/>
  <c r="S88" i="3"/>
  <c r="N87" i="3"/>
  <c r="S86" i="3"/>
  <c r="Q88" i="3"/>
  <c r="O86" i="3"/>
  <c r="N86" i="3"/>
  <c r="S81" i="3"/>
  <c r="N89" i="3"/>
  <c r="Q81" i="3"/>
  <c r="N82" i="3"/>
  <c r="S85" i="3"/>
  <c r="Q85" i="3"/>
  <c r="P81" i="3"/>
  <c r="P85" i="3"/>
  <c r="O85" i="3"/>
  <c r="N81" i="3"/>
  <c r="O88" i="3"/>
  <c r="S83" i="3"/>
  <c r="P83" i="3"/>
  <c r="S82" i="3"/>
  <c r="S89" i="3"/>
  <c r="Q86" i="3"/>
  <c r="Q82" i="3"/>
  <c r="Q83" i="3"/>
  <c r="O83" i="3"/>
  <c r="P119" i="3"/>
  <c r="S118" i="3"/>
  <c r="N119" i="3"/>
  <c r="O119" i="3"/>
  <c r="Q119" i="3"/>
  <c r="S114" i="3"/>
  <c r="S121" i="3"/>
  <c r="Q118" i="3"/>
  <c r="P114" i="3"/>
  <c r="Q121" i="3"/>
  <c r="P118" i="3"/>
  <c r="O114" i="3"/>
  <c r="Q114" i="3"/>
  <c r="P121" i="3"/>
  <c r="O118" i="3"/>
  <c r="O121" i="3"/>
  <c r="N123" i="3"/>
  <c r="S117" i="3"/>
  <c r="P115" i="3"/>
  <c r="O123" i="3"/>
  <c r="S120" i="3"/>
  <c r="Q117" i="3"/>
  <c r="P123" i="3"/>
  <c r="Q120" i="3"/>
  <c r="P117" i="3"/>
  <c r="Q123" i="3"/>
  <c r="P120" i="3"/>
  <c r="O117" i="3"/>
  <c r="O115" i="3"/>
  <c r="O120" i="3"/>
  <c r="N115" i="3"/>
  <c r="S115" i="3"/>
  <c r="N146" i="3"/>
  <c r="N149" i="3"/>
  <c r="O147" i="3"/>
  <c r="P152" i="3"/>
  <c r="N152" i="3"/>
  <c r="O146" i="3"/>
  <c r="P150" i="3"/>
  <c r="S151" i="3"/>
  <c r="Q151" i="3"/>
  <c r="O150" i="3"/>
  <c r="Q145" i="3"/>
  <c r="N150" i="3"/>
  <c r="S149" i="3"/>
  <c r="Q149" i="3"/>
  <c r="P149" i="3"/>
  <c r="N153" i="3"/>
  <c r="S147" i="3"/>
  <c r="S152" i="3"/>
  <c r="Q147" i="3"/>
  <c r="Q152" i="3"/>
  <c r="P147" i="3"/>
  <c r="Q146" i="3"/>
  <c r="P153" i="3"/>
  <c r="Q153" i="3"/>
  <c r="O153" i="3"/>
  <c r="S145" i="3"/>
  <c r="P145" i="3"/>
  <c r="N154" i="3"/>
  <c r="O154" i="3"/>
  <c r="P154" i="3"/>
  <c r="Q154" i="3"/>
  <c r="P151" i="3"/>
  <c r="O151" i="3"/>
  <c r="S146" i="3"/>
  <c r="S150" i="3"/>
  <c r="F165" i="3"/>
  <c r="I49" i="3"/>
  <c r="O19" i="3" s="1"/>
  <c r="I80" i="3"/>
  <c r="AD80" i="3"/>
  <c r="AJ80" i="3" s="1"/>
  <c r="AI19" i="3"/>
  <c r="AD113" i="3"/>
  <c r="AD144" i="3"/>
  <c r="AN144" i="3" s="1"/>
  <c r="F113" i="3"/>
  <c r="G113" i="3"/>
  <c r="H113" i="3"/>
  <c r="E113" i="3"/>
  <c r="E144" i="3"/>
  <c r="E134" i="3" s="1"/>
  <c r="F144" i="3"/>
  <c r="G144" i="3"/>
  <c r="E136" i="3" s="1"/>
  <c r="H144" i="3"/>
  <c r="E137" i="3" s="1"/>
  <c r="F164" i="3" l="1"/>
  <c r="AA164" i="3"/>
  <c r="R87" i="3"/>
  <c r="AM28" i="3"/>
  <c r="AM25" i="3"/>
  <c r="AM21" i="3"/>
  <c r="R20" i="3"/>
  <c r="AM20" i="3"/>
  <c r="AJ19" i="3"/>
  <c r="R22" i="3"/>
  <c r="R23" i="3"/>
  <c r="R29" i="3"/>
  <c r="R26" i="3"/>
  <c r="R58" i="3"/>
  <c r="R28" i="3"/>
  <c r="R27" i="3"/>
  <c r="R25" i="3"/>
  <c r="AM23" i="3"/>
  <c r="AM22" i="3"/>
  <c r="AM29" i="3"/>
  <c r="AM26" i="3"/>
  <c r="R81" i="3"/>
  <c r="R119" i="3"/>
  <c r="R21" i="3"/>
  <c r="Z9" i="3"/>
  <c r="R118" i="3"/>
  <c r="AM81" i="3"/>
  <c r="AJ49" i="3"/>
  <c r="AL19" i="3"/>
  <c r="AK19" i="3"/>
  <c r="Q19" i="3"/>
  <c r="P19" i="3"/>
  <c r="N19" i="3"/>
  <c r="R146" i="3"/>
  <c r="R83" i="3"/>
  <c r="AM27" i="3"/>
  <c r="E8" i="3"/>
  <c r="AM57" i="3"/>
  <c r="AM82" i="3"/>
  <c r="AM121" i="3"/>
  <c r="AM154" i="3"/>
  <c r="AM51" i="3"/>
  <c r="AM54" i="3"/>
  <c r="AM52" i="3"/>
  <c r="AM50" i="3"/>
  <c r="AM55" i="3"/>
  <c r="AM56" i="3"/>
  <c r="AM58" i="3"/>
  <c r="AK49" i="3"/>
  <c r="AL49" i="3"/>
  <c r="AI49" i="3"/>
  <c r="AM59" i="3"/>
  <c r="AM117" i="3"/>
  <c r="AM120" i="3"/>
  <c r="AM90" i="3"/>
  <c r="AM85" i="3"/>
  <c r="AM89" i="3"/>
  <c r="AM87" i="3"/>
  <c r="AM83" i="3"/>
  <c r="AM88" i="3"/>
  <c r="AM86" i="3"/>
  <c r="AK80" i="3"/>
  <c r="AI80" i="3"/>
  <c r="AL80" i="3"/>
  <c r="AM123" i="3"/>
  <c r="AM118" i="3"/>
  <c r="AM114" i="3"/>
  <c r="AM122" i="3"/>
  <c r="AN113" i="3"/>
  <c r="AJ113" i="3"/>
  <c r="AK113" i="3"/>
  <c r="AL113" i="3"/>
  <c r="AI113" i="3"/>
  <c r="AM115" i="3"/>
  <c r="AM119" i="3"/>
  <c r="AM146" i="3"/>
  <c r="AM149" i="3"/>
  <c r="AM151" i="3"/>
  <c r="AM153" i="3"/>
  <c r="AM145" i="3"/>
  <c r="AM152" i="3"/>
  <c r="AM147" i="3"/>
  <c r="AM150" i="3"/>
  <c r="AJ144" i="3"/>
  <c r="AK144" i="3"/>
  <c r="AL144" i="3"/>
  <c r="AI144" i="3"/>
  <c r="R57" i="3"/>
  <c r="R59" i="3"/>
  <c r="R56" i="3"/>
  <c r="R50" i="3"/>
  <c r="R54" i="3"/>
  <c r="R52" i="3"/>
  <c r="O49" i="3"/>
  <c r="P49" i="3"/>
  <c r="Q49" i="3"/>
  <c r="N49" i="3"/>
  <c r="R51" i="3"/>
  <c r="R55" i="3"/>
  <c r="R90" i="3"/>
  <c r="R89" i="3"/>
  <c r="R86" i="3"/>
  <c r="R88" i="3"/>
  <c r="R82" i="3"/>
  <c r="R85" i="3"/>
  <c r="P80" i="3"/>
  <c r="Q80" i="3"/>
  <c r="N80" i="3"/>
  <c r="O80" i="3"/>
  <c r="R117" i="3"/>
  <c r="R123" i="3"/>
  <c r="R121" i="3"/>
  <c r="R120" i="3"/>
  <c r="R114" i="3"/>
  <c r="R115" i="3"/>
  <c r="R152" i="3"/>
  <c r="R147" i="3"/>
  <c r="R150" i="3"/>
  <c r="R154" i="3"/>
  <c r="R149" i="3"/>
  <c r="R153" i="3"/>
  <c r="R151" i="3"/>
  <c r="P144" i="3"/>
  <c r="Q144" i="3"/>
  <c r="N144" i="3"/>
  <c r="O144" i="3"/>
  <c r="R145" i="3"/>
  <c r="B24" i="6"/>
  <c r="B5" i="6" s="1"/>
  <c r="B25" i="6"/>
  <c r="B6" i="6" s="1"/>
  <c r="K41" i="7"/>
  <c r="O42" i="7"/>
  <c r="R41" i="7"/>
  <c r="B19" i="8"/>
  <c r="I122" i="3"/>
  <c r="Z137" i="3"/>
  <c r="Z136" i="3"/>
  <c r="Z135" i="3"/>
  <c r="Z134" i="3"/>
  <c r="Z138" i="3"/>
  <c r="Z106" i="3"/>
  <c r="Z105" i="3"/>
  <c r="Z104" i="3"/>
  <c r="Z103" i="3"/>
  <c r="Z107" i="3"/>
  <c r="Z74" i="3"/>
  <c r="Z73" i="3"/>
  <c r="Z72" i="3"/>
  <c r="Z71" i="3"/>
  <c r="N37" i="3"/>
  <c r="J49" i="3"/>
  <c r="AE49" i="3"/>
  <c r="Z44" i="3" s="1"/>
  <c r="AE80" i="3"/>
  <c r="Z75" i="3" s="1"/>
  <c r="AI38" i="3"/>
  <c r="E71" i="3"/>
  <c r="E70" i="3"/>
  <c r="E135" i="3"/>
  <c r="E106" i="3"/>
  <c r="E105" i="3"/>
  <c r="E104" i="3"/>
  <c r="E103" i="3"/>
  <c r="N101" i="3"/>
  <c r="E73" i="3"/>
  <c r="E72" i="3"/>
  <c r="J80" i="3"/>
  <c r="S80" i="3" s="1"/>
  <c r="N68" i="3"/>
  <c r="AI69" i="3"/>
  <c r="AI132" i="3"/>
  <c r="AI101" i="3"/>
  <c r="AJ72" i="3" l="1"/>
  <c r="AJ73" i="3"/>
  <c r="AJ71" i="3"/>
  <c r="AJ74" i="3"/>
  <c r="AJ76" i="3"/>
  <c r="AJ75" i="3"/>
  <c r="AJ102" i="3"/>
  <c r="AJ105" i="3"/>
  <c r="AJ106" i="3"/>
  <c r="AJ107" i="3"/>
  <c r="AJ104" i="3"/>
  <c r="AJ103" i="3"/>
  <c r="AJ132" i="3"/>
  <c r="AJ136" i="3"/>
  <c r="AJ134" i="3"/>
  <c r="AJ135" i="3"/>
  <c r="AJ137" i="3"/>
  <c r="AJ138" i="3"/>
  <c r="AJ10" i="3"/>
  <c r="AJ43" i="3"/>
  <c r="AJ11" i="3"/>
  <c r="AJ44" i="3"/>
  <c r="AJ14" i="3"/>
  <c r="AJ12" i="3"/>
  <c r="AJ13" i="3"/>
  <c r="AJ40" i="3"/>
  <c r="AJ41" i="3"/>
  <c r="AJ42" i="3"/>
  <c r="AM19" i="3"/>
  <c r="B3" i="6"/>
  <c r="R42" i="7"/>
  <c r="V42" i="7"/>
  <c r="U42" i="7"/>
  <c r="R19" i="3"/>
  <c r="AN49" i="3"/>
  <c r="AM49" i="3" s="1"/>
  <c r="AJ9" i="3"/>
  <c r="AN80" i="3"/>
  <c r="AM144" i="3"/>
  <c r="AM113" i="3"/>
  <c r="E43" i="3"/>
  <c r="E38" i="3" s="1"/>
  <c r="S49" i="3"/>
  <c r="R49" i="3" s="1"/>
  <c r="R80" i="3"/>
  <c r="I113" i="3"/>
  <c r="S122" i="3"/>
  <c r="P122" i="3"/>
  <c r="Q122" i="3"/>
  <c r="O122" i="3"/>
  <c r="N122" i="3"/>
  <c r="E138" i="3"/>
  <c r="E133" i="3" s="1"/>
  <c r="F135" i="3" s="1"/>
  <c r="S144" i="3"/>
  <c r="R144" i="3" s="1"/>
  <c r="Z133" i="3"/>
  <c r="J113" i="3"/>
  <c r="AJ39" i="3"/>
  <c r="Z70" i="3"/>
  <c r="AA72" i="3" s="1"/>
  <c r="AJ70" i="3"/>
  <c r="AJ69" i="3"/>
  <c r="AJ133" i="3"/>
  <c r="Z39" i="3"/>
  <c r="AA39" i="3" s="1"/>
  <c r="E74" i="3"/>
  <c r="AJ38" i="3"/>
  <c r="AJ101" i="3"/>
  <c r="Z102" i="3"/>
  <c r="F9" i="3" l="1"/>
  <c r="F12" i="3"/>
  <c r="F10" i="3"/>
  <c r="F11" i="3"/>
  <c r="F13" i="3"/>
  <c r="AA13" i="3"/>
  <c r="AA12" i="3"/>
  <c r="AA14" i="3"/>
  <c r="AA10" i="3"/>
  <c r="AA11" i="3"/>
  <c r="F8" i="3"/>
  <c r="AA9" i="3"/>
  <c r="R122" i="3"/>
  <c r="E107" i="3"/>
  <c r="E102" i="3" s="1"/>
  <c r="F107" i="3" s="1"/>
  <c r="S113" i="3"/>
  <c r="N113" i="3"/>
  <c r="P113" i="3"/>
  <c r="O113" i="3"/>
  <c r="Q113" i="3"/>
  <c r="AA75" i="3"/>
  <c r="AA70" i="3"/>
  <c r="AA74" i="3"/>
  <c r="AA71" i="3"/>
  <c r="AA73" i="3"/>
  <c r="F138" i="3"/>
  <c r="F133" i="3"/>
  <c r="F136" i="3"/>
  <c r="F137" i="3"/>
  <c r="F134" i="3"/>
  <c r="AA43" i="3"/>
  <c r="AA41" i="3"/>
  <c r="AA40" i="3"/>
  <c r="AA42" i="3"/>
  <c r="AA44" i="3"/>
  <c r="AA105" i="3"/>
  <c r="AA102" i="3"/>
  <c r="AA103" i="3"/>
  <c r="AA104" i="3"/>
  <c r="AA106" i="3"/>
  <c r="AA107" i="3"/>
  <c r="AA136" i="3"/>
  <c r="AA137" i="3"/>
  <c r="AA133" i="3"/>
  <c r="AA134" i="3"/>
  <c r="AA135" i="3"/>
  <c r="AA138" i="3"/>
  <c r="F40" i="3"/>
  <c r="F39" i="3"/>
  <c r="F41" i="3"/>
  <c r="F42" i="3"/>
  <c r="F38" i="3"/>
  <c r="F43" i="3"/>
  <c r="E69" i="3"/>
  <c r="F74" i="3" s="1"/>
  <c r="R14" i="7"/>
  <c r="Q14" i="7"/>
  <c r="V15" i="7" s="1"/>
  <c r="C19" i="8"/>
  <c r="C18" i="8" s="1"/>
  <c r="D18" i="8"/>
  <c r="E18" i="8"/>
  <c r="F18" i="8"/>
  <c r="H18" i="8"/>
  <c r="G14" i="7" l="1"/>
  <c r="F41" i="7"/>
  <c r="I41" i="7"/>
  <c r="G41" i="7"/>
  <c r="E14" i="7"/>
  <c r="E41" i="7"/>
  <c r="I14" i="7"/>
  <c r="F14" i="7"/>
  <c r="R113" i="3"/>
  <c r="F71" i="3"/>
  <c r="F72" i="3"/>
  <c r="F69" i="3"/>
  <c r="F73" i="3"/>
  <c r="F70" i="3"/>
  <c r="F104" i="3"/>
  <c r="F105" i="3"/>
  <c r="F106" i="3"/>
  <c r="F103" i="3"/>
  <c r="F102" i="3"/>
  <c r="D41" i="7"/>
  <c r="D14" i="7"/>
  <c r="C41" i="7" l="1"/>
  <c r="C14" i="7"/>
  <c r="J15" i="7" l="1"/>
  <c r="H15" i="7"/>
  <c r="J42" i="7" l="1"/>
  <c r="Q42" i="7"/>
  <c r="H42" i="7"/>
  <c r="G42" i="7"/>
  <c r="D42" i="7"/>
  <c r="E42" i="7"/>
  <c r="F42" i="7"/>
  <c r="D12" i="8"/>
  <c r="S42" i="7" l="1"/>
  <c r="T42" i="7"/>
  <c r="W42" i="7"/>
  <c r="L42" i="7"/>
  <c r="M42" i="7"/>
  <c r="N42" i="7"/>
  <c r="P42" i="7"/>
  <c r="I42" i="7"/>
  <c r="C42" i="7" s="1"/>
  <c r="D15" i="7"/>
  <c r="S15" i="7"/>
  <c r="T15" i="7"/>
  <c r="U15" i="7"/>
  <c r="W15" i="7"/>
  <c r="L15" i="7"/>
  <c r="M15" i="7"/>
  <c r="N15" i="7"/>
  <c r="P15" i="7"/>
  <c r="E15" i="7"/>
  <c r="F15" i="7"/>
  <c r="G15" i="7"/>
  <c r="I15" i="7"/>
  <c r="C15" i="7" l="1"/>
  <c r="L16" i="4"/>
  <c r="E12" i="8" l="1"/>
  <c r="F12" i="8"/>
  <c r="H12" i="8"/>
  <c r="C12" i="8"/>
  <c r="K42" i="7" l="1"/>
  <c r="Q15" i="7"/>
  <c r="R15" i="7"/>
  <c r="K15" i="7" l="1"/>
  <c r="B40" i="6" l="1"/>
  <c r="B22" i="6"/>
  <c r="B49" i="6"/>
  <c r="B31" i="6"/>
  <c r="J16" i="4"/>
  <c r="C50" i="6" l="1"/>
  <c r="C52" i="6"/>
  <c r="C53" i="6"/>
  <c r="C51" i="6"/>
  <c r="C31" i="6"/>
  <c r="C22" i="6"/>
  <c r="C13" i="6"/>
  <c r="C44" i="6"/>
  <c r="I16" i="4"/>
  <c r="H16" i="4"/>
  <c r="G16" i="4"/>
  <c r="F16" i="4"/>
  <c r="E16" i="4"/>
  <c r="D16" i="4"/>
  <c r="C16" i="4"/>
  <c r="K16" i="4"/>
  <c r="C14" i="6" l="1"/>
  <c r="C15" i="6"/>
  <c r="C16" i="6"/>
  <c r="C17" i="6"/>
  <c r="C49" i="6"/>
  <c r="C32" i="6"/>
  <c r="C35" i="6"/>
  <c r="C23" i="6"/>
  <c r="C26" i="6"/>
  <c r="C41" i="6"/>
  <c r="C17" i="4"/>
  <c r="B3" i="4" s="1"/>
  <c r="C25" i="6"/>
  <c r="C24" i="6"/>
  <c r="I17" i="4"/>
  <c r="E3" i="4" s="1"/>
  <c r="C33" i="6"/>
  <c r="C34" i="6"/>
  <c r="C42" i="6"/>
  <c r="C43" i="6"/>
  <c r="J17" i="4"/>
  <c r="E17" i="4"/>
  <c r="C3" i="4" s="1"/>
  <c r="G17" i="4"/>
  <c r="D3" i="4" s="1"/>
  <c r="F17" i="4"/>
  <c r="D17" i="4"/>
  <c r="H17" i="4"/>
  <c r="C40" i="6" l="1"/>
  <c r="C4" i="6"/>
  <c r="C8" i="6"/>
  <c r="C7" i="6"/>
  <c r="C5" i="6"/>
  <c r="C6" i="6"/>
  <c r="C3" i="6" l="1"/>
</calcChain>
</file>

<file path=xl/sharedStrings.xml><?xml version="1.0" encoding="utf-8"?>
<sst xmlns="http://schemas.openxmlformats.org/spreadsheetml/2006/main" count="195136" uniqueCount="9349">
  <si>
    <t xml:space="preserve">MOBILITY TRACKING </t>
  </si>
  <si>
    <t>Number of counties covered</t>
  </si>
  <si>
    <t>Number of payams covered</t>
  </si>
  <si>
    <t>Number of locations covered</t>
  </si>
  <si>
    <t>Unknown period</t>
  </si>
  <si>
    <t>Estimated # of IDP individuals (total)</t>
  </si>
  <si>
    <t>Estimated # of IDP individuals not prev. abroad</t>
  </si>
  <si>
    <t>Estimated # of IDP individuals prev. abroad</t>
  </si>
  <si>
    <t>2018 (post R-ARCSS/ Oct - Dec)</t>
  </si>
  <si>
    <t>Estimated # of returnee individuals (total)</t>
  </si>
  <si>
    <t>Estimated # of returnee individuals from South Sudan</t>
  </si>
  <si>
    <t xml:space="preserve">Estimated # of returnee individuals from abroad </t>
  </si>
  <si>
    <t>METHODOLOGY</t>
  </si>
  <si>
    <t xml:space="preserve">The primary objective of the Mobility Tracking is to support the partners in South Sudan to establish a unified and comprehensive </t>
  </si>
  <si>
    <t xml:space="preserve">system to collect and disseminate data on the numbers, demographics and needs of IDPs &amp; Returnees on a nationwide scale in </t>
  </si>
  <si>
    <t>order to continuously provide accurate IDP and returnee information to drive targeted response.</t>
  </si>
  <si>
    <t>relocated) and attributes, such as time of arrival of the target population in the assessed location, return from abroad or South</t>
  </si>
  <si>
    <t>Sudan, displacement previously abroad or not, reasons for displacement and former home areas for IDPs (both captured on</t>
  </si>
  <si>
    <t>DEFINITIONS</t>
  </si>
  <si>
    <t>IDPs</t>
  </si>
  <si>
    <t>Persons or groups of persons who have been forced or obliged to flee or to leave their homes or places of</t>
  </si>
  <si>
    <t>habitual residence, in particular as a result of or in order to avoid the effects of armed conflict, situations of</t>
  </si>
  <si>
    <t>generalized violence, violations of human rights or natural or human-made disasters, and who have not crossed an</t>
  </si>
  <si>
    <t>internationally recognized state border.</t>
  </si>
  <si>
    <t>Returnees: internal / from abroad</t>
  </si>
  <si>
    <t>Someone who was displaced from their habitual residence either within South Sudan or abroad, who has since</t>
  </si>
  <si>
    <t>returned to their habitual residence. Please note: the returnee category, for the purpose of DTM data collection, is</t>
  </si>
  <si>
    <t>restricted to individuals who returned to the exact location of their habitual residence, or an adjacent area based</t>
  </si>
  <si>
    <t>on a free decision. South Sudanese displaced persons having crossed the border into South Sudan from neighboring</t>
  </si>
  <si>
    <t>countries without having reached their home are still displaced and as such not counted in the returnee category.</t>
  </si>
  <si>
    <t>Relocated Individuals</t>
  </si>
  <si>
    <t>relocated voluntarily (independently or with the help of other actors) to another location than their former</t>
  </si>
  <si>
    <t>habitual residence, without an intention to return to their former habitual residence.</t>
  </si>
  <si>
    <t>Note on returnee definition</t>
  </si>
  <si>
    <t>The IOM DTM returnee figure from abroad cannot be compared directly with the spontaneous refugee returnees reported by</t>
  </si>
  <si>
    <t>UNHCR. The latter can have returned home (this would be captured as part of the returnees from abroad category in IOM DTM),</t>
  </si>
  <si>
    <t>but they may also find themselves in a situation of continued displacement or have chosen a new habitual residence (in both cases, they</t>
  </si>
  <si>
    <t>would be considered but not directly visible as part of the IDP and relocated figures reported by IOM). UNHCR and IOM technical</t>
  </si>
  <si>
    <t>teams are exploring how to improve data sharing to enable comparison and integration of numbers published by each agency.</t>
  </si>
  <si>
    <t>Note on 'not yet returned' estimates</t>
  </si>
  <si>
    <t>Estimates of the 'not yet returned' population that remains displaced elsewhere are subject to a high degree of uncertainty, due to the</t>
  </si>
  <si>
    <t>long recall period, possible changes in local community structures, changes in the local population composition as a result of the conflict,</t>
  </si>
  <si>
    <t>and situations where entire settlements remain deserted.</t>
  </si>
  <si>
    <t>State_PCode</t>
  </si>
  <si>
    <t>state_name</t>
  </si>
  <si>
    <t>Total number of IDP individuals present at time of assessment</t>
  </si>
  <si>
    <t>Total IDPs by period of arrival at current location</t>
  </si>
  <si>
    <t>Subset of IDP individuals present at time of assessment who were previously displaced within South Sudan</t>
  </si>
  <si>
    <t xml:space="preserve">Subset of IDPs previously displaced within South Sudan by period of arrival at current location </t>
  </si>
  <si>
    <t>Subset of IDP individuals present at time of assessment who were previously displaced abroad</t>
  </si>
  <si>
    <t xml:space="preserve">Subset of IDPs previously displaced abroad by period of arrival at current location </t>
  </si>
  <si>
    <t>SS01</t>
  </si>
  <si>
    <t>Central Equatoria</t>
  </si>
  <si>
    <t>SS02</t>
  </si>
  <si>
    <t>Eastern Equatoria</t>
  </si>
  <si>
    <t>SS03</t>
  </si>
  <si>
    <t>Jonglei</t>
  </si>
  <si>
    <t>SS04</t>
  </si>
  <si>
    <t>Lakes</t>
  </si>
  <si>
    <t>SS05</t>
  </si>
  <si>
    <t>Northern Bahr el Ghazal</t>
  </si>
  <si>
    <t>SS06</t>
  </si>
  <si>
    <t>Unity</t>
  </si>
  <si>
    <t>SS07</t>
  </si>
  <si>
    <t>Upper Nile</t>
  </si>
  <si>
    <t>SS08</t>
  </si>
  <si>
    <t>Warrap</t>
  </si>
  <si>
    <t>SS09</t>
  </si>
  <si>
    <t>Western Bahr el Ghazal</t>
  </si>
  <si>
    <t>SS10</t>
  </si>
  <si>
    <t>Western Equatoria</t>
  </si>
  <si>
    <t>Total</t>
  </si>
  <si>
    <t>Total number of returnee individuals present at time of assessment</t>
  </si>
  <si>
    <t>Total returnee individuals  present at time of assessment by period of arrival at current location</t>
  </si>
  <si>
    <t>Subset of returnee individuals (previously displaced in South Sudan) present at time of assessment</t>
  </si>
  <si>
    <t>Subset of returnee individuals (previously displaced in South Sudan) present at time of assessment by period of arrival at current location</t>
  </si>
  <si>
    <t>Subset of returnee individuals (previously displaced abroad) present at time of assessment</t>
  </si>
  <si>
    <t>Subset of returnee individuals (previously displaced abroad) present at time of assessment by period of arrival at current location</t>
  </si>
  <si>
    <t>Please contact DART team (issdart@iom.int) for same analysis at county-level</t>
  </si>
  <si>
    <t>Percentage</t>
  </si>
  <si>
    <t>a- Conflict</t>
  </si>
  <si>
    <t>a- Communal clashes</t>
  </si>
  <si>
    <t>a- Disaster</t>
  </si>
  <si>
    <t>a- Other reason</t>
  </si>
  <si>
    <t>a- Unknown period individuals</t>
  </si>
  <si>
    <t>IDP  arrival 2021</t>
  </si>
  <si>
    <t>e- Conflict</t>
  </si>
  <si>
    <t>e- Communal clashes</t>
  </si>
  <si>
    <t>e- Disaster</t>
  </si>
  <si>
    <t>e- Other reason</t>
  </si>
  <si>
    <t>IDP arrival 2018 post R-ARCSS (individuals)</t>
  </si>
  <si>
    <t>IDP arrival 2018 pre R-ARCSS (individuals)</t>
  </si>
  <si>
    <t>IDP arrival 2016-2017 (individuals)</t>
  </si>
  <si>
    <t>IDP arrival 2014-2015 (individuals)</t>
  </si>
  <si>
    <t>Please contact DART team (issdart@iom.int) for same analysis at county-level.</t>
  </si>
  <si>
    <t>Returnee housing status</t>
  </si>
  <si>
    <t>m- returnee housing no damage household</t>
  </si>
  <si>
    <t>m- returnee housing part damage household</t>
  </si>
  <si>
    <t>m- returnee housing sev damaged makeshift shelter household</t>
  </si>
  <si>
    <t>m- returnee housing unknown housing household</t>
  </si>
  <si>
    <t>0-State PCode</t>
  </si>
  <si>
    <t>0-state name</t>
  </si>
  <si>
    <t>m- returnee housing no damage individuals</t>
  </si>
  <si>
    <t>m- returnee housing part damage individuals</t>
  </si>
  <si>
    <t>m- returnee housing sev damaged makeshift shelter individuals</t>
  </si>
  <si>
    <t>m- returnee housing unknown housing individuals</t>
  </si>
  <si>
    <t>Total returnee  household</t>
  </si>
  <si>
    <t>Total returnee  individuals</t>
  </si>
  <si>
    <t>Please contact DART team (issdart@iom.int) to obtain the same analysis at county-level</t>
  </si>
  <si>
    <t>IDP Home</t>
  </si>
  <si>
    <t>Percent</t>
  </si>
  <si>
    <t>Country</t>
  </si>
  <si>
    <t>Grand Total</t>
  </si>
  <si>
    <t>Democratic Republic of Congo</t>
  </si>
  <si>
    <t>Returnee Displacement</t>
  </si>
  <si>
    <t>Different State / Different County</t>
  </si>
  <si>
    <t>Ethiopia</t>
  </si>
  <si>
    <t>Central African Republic</t>
  </si>
  <si>
    <t>Same State / Different County</t>
  </si>
  <si>
    <t>Kenya</t>
  </si>
  <si>
    <t>Same State / Same County</t>
  </si>
  <si>
    <t>Sudan</t>
  </si>
  <si>
    <t>n/a (no IDPs arrived)</t>
  </si>
  <si>
    <t>Uganda</t>
  </si>
  <si>
    <t>n/a (no Ret arrived)</t>
  </si>
  <si>
    <t>Abroad</t>
  </si>
  <si>
    <t>Number of returnees sub area by location of displacement</t>
  </si>
  <si>
    <t>Percentage of returnees sub area by location of displacement</t>
  </si>
  <si>
    <t>State of displacement</t>
  </si>
  <si>
    <t xml:space="preserve"> Different State / Different County</t>
  </si>
  <si>
    <t xml:space="preserve"> n/a</t>
  </si>
  <si>
    <t xml:space="preserve"> Same State / Different County</t>
  </si>
  <si>
    <t xml:space="preserve"> Same State / Same County</t>
  </si>
  <si>
    <t>IDPs previously Abroad</t>
  </si>
  <si>
    <t>Different State/Different County</t>
  </si>
  <si>
    <t>n/a</t>
  </si>
  <si>
    <t xml:space="preserve">Same State/Different County </t>
  </si>
  <si>
    <t>Same State/Same County</t>
  </si>
  <si>
    <t>State of return</t>
  </si>
  <si>
    <t>Same State/Different County</t>
  </si>
  <si>
    <t>IDP Arrival 2021</t>
  </si>
  <si>
    <t>Returnees Arrival 2021</t>
  </si>
  <si>
    <t>2014-2018 (pre R-ARCSS/ Jan - Sep)</t>
  </si>
  <si>
    <t>2018 (post R-ARCSS/Oct - Dec) - 2020</t>
  </si>
  <si>
    <t>2016-2018 (pre R-ARCSS/ Jan - Sep)</t>
  </si>
  <si>
    <t>IDP  arrival 2022</t>
  </si>
  <si>
    <t>IDP Arrival 2022</t>
  </si>
  <si>
    <t>IDP Arrival 2018 (post R-ARCSS/Oct - Dec) - 2020</t>
  </si>
  <si>
    <t>IDP Arrival 2014-2018 (pre R-ARCSS/ Jan - Sep)</t>
  </si>
  <si>
    <t>Returnees Arrival 2016-2018 (pre R-ARCSS/ Jan - Sep)</t>
  </si>
  <si>
    <t>Returnees Arrival 2022</t>
  </si>
  <si>
    <t>Locations by origin of the IDPs per year of arrival</t>
  </si>
  <si>
    <t>Returnees-Locations by location of displacement</t>
  </si>
  <si>
    <t xml:space="preserve"># of location reporting IDPs prev. displ. abroad </t>
  </si>
  <si>
    <t># of locations</t>
  </si>
  <si>
    <t xml:space="preserve">Number of locations reporting returnees from abroad </t>
  </si>
  <si>
    <t>Number of IDPs locations by origin of the IDPs</t>
  </si>
  <si>
    <t>Percentage of IDPs locations by origin of the IDPs</t>
  </si>
  <si>
    <t>Number of returnees locations by location of displacement</t>
  </si>
  <si>
    <t>Percentage of returnees locations by location of displacement</t>
  </si>
  <si>
    <t>IDP Arrival Unknown period</t>
  </si>
  <si>
    <t>Returnees Arrival Unknown period</t>
  </si>
  <si>
    <r>
      <rPr>
        <b/>
        <sz val="11"/>
        <color theme="1"/>
        <rFont val="Calibri"/>
        <family val="2"/>
        <scheme val="minor"/>
      </rPr>
      <t>1. Baseline location assessments</t>
    </r>
    <r>
      <rPr>
        <sz val="11"/>
        <color theme="1"/>
        <rFont val="Calibri"/>
        <family val="2"/>
        <scheme val="minor"/>
      </rPr>
      <t xml:space="preserve"> provide information on the presence of targeted populations in at location level and capture</t>
    </r>
  </si>
  <si>
    <t>information at the group-level on population categories (IDPs, returnees,</t>
  </si>
  <si>
    <t>majority-basis for a given payam), presence of and dates of displacement / return, and shelter conditions.</t>
  </si>
  <si>
    <t>Reason of displacement 2014-2018 (pre R-ARCSS/ Jan - Sep)</t>
  </si>
  <si>
    <t>Reason of displacement 2018 (post R-ARCSS/Oct - Dec) - 2020</t>
  </si>
  <si>
    <t>Reason of displacement 2021</t>
  </si>
  <si>
    <t>Reason of displacement 2022</t>
  </si>
  <si>
    <t>Reason of displacement (total IDPs)</t>
  </si>
  <si>
    <t>Round 14</t>
  </si>
  <si>
    <t>South Sudan: Time of arrival in assessed area considered: 2014 to April 2023</t>
  </si>
  <si>
    <t>South Sudan: Time of arrival in assessed area considered: 2016 to April 2023</t>
  </si>
  <si>
    <t>Data collection: March - April 2023</t>
  </si>
  <si>
    <t>Reason of displacement 2023</t>
  </si>
  <si>
    <t>IDP  arrival 2023</t>
  </si>
  <si>
    <t>IDP Arrival 2023</t>
  </si>
  <si>
    <t>Returnees Arrival 2023</t>
  </si>
  <si>
    <t>Information for round 14 is gleaned from the baseline area assessment tool:</t>
  </si>
  <si>
    <t>Returnees Arrival 2018 (post R-ARCSS/Oct - Dec) - 2020</t>
  </si>
  <si>
    <t>county_name</t>
  </si>
  <si>
    <t>payam_name</t>
  </si>
  <si>
    <t>location_ssid</t>
  </si>
  <si>
    <t>village_idp_settlement_name</t>
  </si>
  <si>
    <t>mt_round</t>
  </si>
  <si>
    <t>opened_at_round</t>
  </si>
  <si>
    <t>location_type</t>
  </si>
  <si>
    <t>latitude</t>
  </si>
  <si>
    <t>longitude</t>
  </si>
  <si>
    <t>location_status_name</t>
  </si>
  <si>
    <t>a_idps_present</t>
  </si>
  <si>
    <t>a_idp_hhs_ssd</t>
  </si>
  <si>
    <t>a_idp_inds_ssd</t>
  </si>
  <si>
    <t>b_idp_arrival_2014_2018_pre_agrmt_ind</t>
  </si>
  <si>
    <t>b_idp_arrival_2014_2018_pre_agrmt_state_habitual_residence</t>
  </si>
  <si>
    <t>b_idp_arrival_2014_2018_pre_agrmt_county_habitual_residence</t>
  </si>
  <si>
    <t>b_idp_arrival_2018_post_agrmt_2020_ind</t>
  </si>
  <si>
    <t>b_idp_arrival_2018_post_agrmt_2020_state_habitual_residence</t>
  </si>
  <si>
    <t>b_idp_arrival_2018_post_agrmt_2020_county_habitual_residence</t>
  </si>
  <si>
    <t>b_idp_arrival_2021_ind</t>
  </si>
  <si>
    <t>b_idp_arrival_2021_state_habitual_residence</t>
  </si>
  <si>
    <t>b_idp_arrival_2021_county_residence</t>
  </si>
  <si>
    <t>b_idp_arrival_2022_ind</t>
  </si>
  <si>
    <t>b_idp_arrival_2022_state_habitual_residence</t>
  </si>
  <si>
    <t>b_idp_arrival_2022_county_residence</t>
  </si>
  <si>
    <t>b_idp_arrival_2023_ind</t>
  </si>
  <si>
    <t>b_idp_arrival_2023_state_habitual_residence</t>
  </si>
  <si>
    <t>b_idp_arrival_2023_county_residence</t>
  </si>
  <si>
    <t>b_idp_arrival_unknown_period_ind</t>
  </si>
  <si>
    <t>b_idp_arrival_unknown_state_habitual_residence</t>
  </si>
  <si>
    <t>b_idp_arrival_unknown_county_residence</t>
  </si>
  <si>
    <t>c_idp_prev_abroad_present</t>
  </si>
  <si>
    <t>c_idp_prev_abroad_hh</t>
  </si>
  <si>
    <t>c_idp_prev_abroad_ind</t>
  </si>
  <si>
    <t>d_idp_prev_abroad_arrival_2016_2018_pre_agrmt_ind</t>
  </si>
  <si>
    <t>d_idp_prev_abroad_arrival_2016_2018_pre_agrmt_state_habitual_residence</t>
  </si>
  <si>
    <t>d_idp_prev_abroad_arrival_2016_2018_pre_agrmt_county_habitual_residence</t>
  </si>
  <si>
    <t>d_idp_prev_abroad_arrival_2018_post_agrmt_2020_ind</t>
  </si>
  <si>
    <t>d_idp_prev_abroad_arrival_2018_post_agrmt_2020_state_habitual_residence</t>
  </si>
  <si>
    <t>d_idp_prev_abroad_arrival_2018_post_agrmt_2020_county_habitual_residence</t>
  </si>
  <si>
    <t>d_idp_prev_abroad_arrival_2021_ind</t>
  </si>
  <si>
    <t>d_idp_prev_abroad_arrival_2021_state_habitual_residence</t>
  </si>
  <si>
    <t>d_idp_prev_abroad_arrival_2021_county_residence</t>
  </si>
  <si>
    <t>d_idp_prev_abroad_arrival_2022_ind</t>
  </si>
  <si>
    <t>d_idp_prev_abroad_arrival_2022_state_habitual_residence</t>
  </si>
  <si>
    <t>d_idp_prev_abroad_arrival_2022_county_residence</t>
  </si>
  <si>
    <t>d_idp_prev_abroad_arrival_2023_ind</t>
  </si>
  <si>
    <t>d_idp_prev_abroad_arrival_2023_state_habitual_residence</t>
  </si>
  <si>
    <t>d_idp_prev_abroad_arrival_2023_county_residence</t>
  </si>
  <si>
    <t>d_idp_prev_abroad_arrival_unknown_period_ind</t>
  </si>
  <si>
    <t>e_idp_arrival_2014_2018_pre_agrmt_ind_conflict</t>
  </si>
  <si>
    <t>e_idp_arrival_2014_2018_pre_agrmt_ind_clashes</t>
  </si>
  <si>
    <t>e_idp_arrival_2014_2018_pre_agrmt_ind_disaster</t>
  </si>
  <si>
    <t>e_idp_arrival_2014_2018_pre_agrmt_ind_other_reason_yn</t>
  </si>
  <si>
    <t>e_idp_arrival_2014_2018_pre_agrmt_ind_other_reason_detail</t>
  </si>
  <si>
    <t>e_idp_arrival_2014_2018_pre_agrmt_ind_other_reason_number</t>
  </si>
  <si>
    <t>e_idp_arrival_2018_post_agrmt_2020_ind_conflict</t>
  </si>
  <si>
    <t>e_idp_arrival_2018_post_agrmt_2020_ind_clashes</t>
  </si>
  <si>
    <t>e_idp_arrival_2018_post_agrmt_2020_ind_disaster</t>
  </si>
  <si>
    <t>e_idp_arrival_2018_post_agrmt_2020_ind_other_reason_yn</t>
  </si>
  <si>
    <t>e_idp_arrival_2018_post_agrmt_2020_ind_other_reason_detail</t>
  </si>
  <si>
    <t>e_idp_arrival_2018_post_agrmt_2020_ind_other_reason_number</t>
  </si>
  <si>
    <t>e_idp_arrival_2021_ind_conflict</t>
  </si>
  <si>
    <t>e_idp_arrival_2021_ind_clashes</t>
  </si>
  <si>
    <t>e_idp_arrival_2021_ind_disaster</t>
  </si>
  <si>
    <t>e_idp_arrival_2021_ind_other_reason_yn</t>
  </si>
  <si>
    <t>e_idp_arrival_2021_ind_other_reason_detail</t>
  </si>
  <si>
    <t>e_idp_arrival_2021_ind_other_reason_number</t>
  </si>
  <si>
    <t>e_idp_arrival_2022_ind_conflict</t>
  </si>
  <si>
    <t>e_idp_arrival_2022_ind_clashes</t>
  </si>
  <si>
    <t>e_idp_arrival_2022_ind_disaster</t>
  </si>
  <si>
    <t>e_idp_arrival_2022_ind_other_reason_yn</t>
  </si>
  <si>
    <t>e_idp_arrival_2022_ind_other_reason_detail</t>
  </si>
  <si>
    <t>e_idp_arrival_2022_ind_other_reason_number</t>
  </si>
  <si>
    <t>e_idp_arrival_2023_ind_conflict</t>
  </si>
  <si>
    <t>e_idp_arrival_2023_ind_clashes</t>
  </si>
  <si>
    <t>e_idp_arrival_2023_ind_disaster</t>
  </si>
  <si>
    <t>e_idp_arrival_2023_ind_other_reason_yn</t>
  </si>
  <si>
    <t>e_idp_arrival_2023_ind_other_reason_detail</t>
  </si>
  <si>
    <t>e_idp_arrival_2023_ind_other_reason_number</t>
  </si>
  <si>
    <t>e_idp_arrival_ind_unknown_reason_number</t>
  </si>
  <si>
    <t>f_idps_mult_displac_y_n</t>
  </si>
  <si>
    <t>f_idps_mult_displac_ind</t>
  </si>
  <si>
    <t>g_idp_displaced_for_first_time</t>
  </si>
  <si>
    <t>g_idps_first_disp_2019</t>
  </si>
  <si>
    <t>g_idps_first_disp_2020</t>
  </si>
  <si>
    <t>i_returnees_internal_present</t>
  </si>
  <si>
    <t>i_returnees_internal_present_hh</t>
  </si>
  <si>
    <t>i_returnees_internal_present_ind</t>
  </si>
  <si>
    <t>j_returnee_arrival_2016_2018_pre_agrmt_internal_ret_ind</t>
  </si>
  <si>
    <t>j_returnee_arrival_2016_2018_pre_agrmt_internal_ret_state</t>
  </si>
  <si>
    <t>j_returnee_arrival_2016_2018_pre_agrmt_internal_ret_county</t>
  </si>
  <si>
    <t>j_returnee_arrival_2016_2018_pre_agrmt_internal_ret_reason</t>
  </si>
  <si>
    <t>j_returnee_arrival_2016_2018_pre_agrmt_internal_ret_reason_other</t>
  </si>
  <si>
    <t>j_returnee_arrival_2018_post_agrmt_2020_internal_ret_ind</t>
  </si>
  <si>
    <t>j_returnee_arrival_2018_post_agrmt_2020_internal_ret_state</t>
  </si>
  <si>
    <t>j_returnee_arrival_2018_post_agrmt_2020_internal_ret_county</t>
  </si>
  <si>
    <t>j_returnee_arrival_2018_post_agrmt_2020_internal_ret_reason</t>
  </si>
  <si>
    <t>j_returnee_arrival_2018_post_agrmt_2020_internal_ret_reason_other</t>
  </si>
  <si>
    <t>j_returnee_arrival_2021_internal_ret_ind</t>
  </si>
  <si>
    <t>j_returnee_arrival_2021_internal_ret_state</t>
  </si>
  <si>
    <t>j_returnee_arrival_2021_internal_ret_county</t>
  </si>
  <si>
    <t>j_returnee_arrival_2021_internal_ret_reason</t>
  </si>
  <si>
    <t>j_returnee_arrival_2021_internal_ret_reason_other</t>
  </si>
  <si>
    <t>j_returnee_arrival_2022_internal_ret_ind</t>
  </si>
  <si>
    <t>j_returnee_arrival_2022_internal_ret_state</t>
  </si>
  <si>
    <t>j_returnee_arrival_2022_internal_ret_county</t>
  </si>
  <si>
    <t>j_returnee_arrival_2022_internal_ret_reason</t>
  </si>
  <si>
    <t>j_returnee_arrival_2022_internal_ret_reason_other</t>
  </si>
  <si>
    <t>j_returnee_arrival_2023_internal_ret_ind</t>
  </si>
  <si>
    <t>j_returnee_arrival_2023_internal_ret_state</t>
  </si>
  <si>
    <t>j_returnee_arrival_2023_internal_ret_county</t>
  </si>
  <si>
    <t>j_returnee_arrival_2023_internal_ret_reason</t>
  </si>
  <si>
    <t>j_returnee_arrival_2023_internal_ret_reason_other</t>
  </si>
  <si>
    <t>j_returnee_arrival_unknown_period_internal_ret_ind</t>
  </si>
  <si>
    <t>j_returnee_arrival_unknown_internal_ret_state</t>
  </si>
  <si>
    <t>j_returnee_arrival_unknown_internal_ret_county</t>
  </si>
  <si>
    <t>k_abroad_ret_present</t>
  </si>
  <si>
    <t>l_abroad_ret_pre_agrmt_2016_2018_ind</t>
  </si>
  <si>
    <t>l_abroad_ret_pre_agrmt_2016_2018_country</t>
  </si>
  <si>
    <t>l_abroad_ret_pre_agrmt_2016_2018_country_other_name</t>
  </si>
  <si>
    <t>l_abroad_ret_pre_agrmt_2016_2018_region</t>
  </si>
  <si>
    <t>l_abroad_ret_pre_agrmt_2016_2018_region_other_name</t>
  </si>
  <si>
    <t>l_abroad_ret_pre_agrmt_2016_2018_reason</t>
  </si>
  <si>
    <t>l_abroad_ret_pre_agrmt_2016_2018_reason_other</t>
  </si>
  <si>
    <t>l_abroad_ret_post_agrmt_2018_2020_ind</t>
  </si>
  <si>
    <t>l_abroad_ret_post_agrmt_2018_2020_country</t>
  </si>
  <si>
    <t>l_abroad_ret_post_agrmt_2018_2020_country_other_name</t>
  </si>
  <si>
    <t>l_abroad_ret_post_agrmt_2018_2020_region</t>
  </si>
  <si>
    <t>l_abroad_ret_post_agrmt_2018_2020_region_other_name</t>
  </si>
  <si>
    <t>l_abroad_ret_post_agrmt_2018_2020_reason</t>
  </si>
  <si>
    <t>l_abroad_ret_post_agrmt_2018_2020_reason_other</t>
  </si>
  <si>
    <t>l_abroad_ret_2021_ind</t>
  </si>
  <si>
    <t>l_abroad_ret_2021_country</t>
  </si>
  <si>
    <t>l_abroad_ret_2021_country_other_name</t>
  </si>
  <si>
    <t>l_abroad_ret_2021_region</t>
  </si>
  <si>
    <t>l_abroad_ret_2021_region_other_name</t>
  </si>
  <si>
    <t>l_abroad_ret_2021_reason</t>
  </si>
  <si>
    <t>l_abroad_ret_2021_reason_other</t>
  </si>
  <si>
    <t>l_abroad_ret_2022_ind</t>
  </si>
  <si>
    <t>l_abroad_ret_2022_country</t>
  </si>
  <si>
    <t>l_abroad_ret_2022_country_other_name</t>
  </si>
  <si>
    <t>l_abroad_ret_2022_region</t>
  </si>
  <si>
    <t>l_abroad_ret_2022_region_other_name</t>
  </si>
  <si>
    <t>l_abroad_ret_2022_reason</t>
  </si>
  <si>
    <t>l_abroad_ret_2022_reason_other</t>
  </si>
  <si>
    <t>l_abroad_ret_2023_ind</t>
  </si>
  <si>
    <t>l_abroad_ret_2023_country</t>
  </si>
  <si>
    <t>l_abroad_ret_2023_country_other_name</t>
  </si>
  <si>
    <t>l_abroad_ret_2023_region</t>
  </si>
  <si>
    <t>l_abroad_ret_2023_region_other_name</t>
  </si>
  <si>
    <t>l_abroad_ret_2023_reason</t>
  </si>
  <si>
    <t>l_abroad_ret_2023_reason_other</t>
  </si>
  <si>
    <t>l_abroad_ret_unknown_period_ind</t>
  </si>
  <si>
    <t>l_abroad_ret_unknown_country</t>
  </si>
  <si>
    <t>l_abroad_ret_unknown_region</t>
  </si>
  <si>
    <t>q_relocated_pop_in_payam_yn</t>
  </si>
  <si>
    <t>source_round</t>
  </si>
  <si>
    <t>Assessment_status</t>
  </si>
  <si>
    <t>SS0101</t>
  </si>
  <si>
    <t>Juba</t>
  </si>
  <si>
    <t>SS010101</t>
  </si>
  <si>
    <t>Bungu</t>
  </si>
  <si>
    <t>ssid_SS0101_0002</t>
  </si>
  <si>
    <t>Belle</t>
  </si>
  <si>
    <t>Host Community</t>
  </si>
  <si>
    <t>Open</t>
  </si>
  <si>
    <t>Yes</t>
  </si>
  <si>
    <t>Unknown</t>
  </si>
  <si>
    <t>No</t>
  </si>
  <si>
    <t>Conflict</t>
  </si>
  <si>
    <t>Moyo</t>
  </si>
  <si>
    <t>Arua</t>
  </si>
  <si>
    <t>Yes, few</t>
  </si>
  <si>
    <t>Most</t>
  </si>
  <si>
    <t>Some</t>
  </si>
  <si>
    <t>Re-assessed</t>
  </si>
  <si>
    <t>ssid_SS0101_0066</t>
  </si>
  <si>
    <t>Kuroki (Bungu)</t>
  </si>
  <si>
    <t>Khartoum</t>
  </si>
  <si>
    <t>Adjumani</t>
  </si>
  <si>
    <t>All</t>
  </si>
  <si>
    <t>ssid_SS0101_0003</t>
  </si>
  <si>
    <t>Kworijik Bungu</t>
  </si>
  <si>
    <t>Gulu</t>
  </si>
  <si>
    <t>Yes, many</t>
  </si>
  <si>
    <t>SS010102</t>
  </si>
  <si>
    <t>Dolo</t>
  </si>
  <si>
    <t>ssid_SS0101_0057</t>
  </si>
  <si>
    <t>Gumbiri</t>
  </si>
  <si>
    <t>Re-using previous round</t>
  </si>
  <si>
    <t>ssid_SS0101_0013</t>
  </si>
  <si>
    <t>Kuda</t>
  </si>
  <si>
    <t>Turkana</t>
  </si>
  <si>
    <t>ssid_SS0101_0035</t>
  </si>
  <si>
    <t>Sirimun</t>
  </si>
  <si>
    <t>ssid_SS0101_0058</t>
  </si>
  <si>
    <t>Sure</t>
  </si>
  <si>
    <t>Yumbe</t>
  </si>
  <si>
    <t>ssid_SS0101_0059</t>
  </si>
  <si>
    <t>Tulyang</t>
  </si>
  <si>
    <t>SS010103</t>
  </si>
  <si>
    <t>Ganji</t>
  </si>
  <si>
    <t>ssid_SS0101_0006</t>
  </si>
  <si>
    <t>Ganji Center</t>
  </si>
  <si>
    <t>Koboko</t>
  </si>
  <si>
    <t>ssid_SS0101_0041</t>
  </si>
  <si>
    <t>Kawgada</t>
  </si>
  <si>
    <t>Bas-Uele</t>
  </si>
  <si>
    <t>ssid_SS0101_0012</t>
  </si>
  <si>
    <t>Koggi</t>
  </si>
  <si>
    <t>ssid_SS0101_0014</t>
  </si>
  <si>
    <t>Kuli Papa</t>
  </si>
  <si>
    <t>ssid_SS0101_0042</t>
  </si>
  <si>
    <t>Nywarja</t>
  </si>
  <si>
    <t>Kassala</t>
  </si>
  <si>
    <t>SS010104</t>
  </si>
  <si>
    <t>Gondokoro</t>
  </si>
  <si>
    <t>ssid_SS0101_0043</t>
  </si>
  <si>
    <t>Gando koro</t>
  </si>
  <si>
    <t>ssid_SS0101_0082</t>
  </si>
  <si>
    <t>Kadoro</t>
  </si>
  <si>
    <t>SS010105</t>
  </si>
  <si>
    <t>ssid_SS0101_0048</t>
  </si>
  <si>
    <t>Hai Gabat</t>
  </si>
  <si>
    <t>Natural disaster</t>
  </si>
  <si>
    <t>ssid_SS0101_0051</t>
  </si>
  <si>
    <t>Hai Orselim</t>
  </si>
  <si>
    <t>None</t>
  </si>
  <si>
    <t>ssid_SS0101_0062</t>
  </si>
  <si>
    <t>Loguru</t>
  </si>
  <si>
    <t>ssid_SS0101_0020</t>
  </si>
  <si>
    <t>Mahad</t>
  </si>
  <si>
    <t>Displacement Site</t>
  </si>
  <si>
    <t>SS010106</t>
  </si>
  <si>
    <t>Kator</t>
  </si>
  <si>
    <t>ssid_SS0101_0052</t>
  </si>
  <si>
    <t>Atlabara</t>
  </si>
  <si>
    <t>Yei</t>
  </si>
  <si>
    <t>ssid_SS0101_0054</t>
  </si>
  <si>
    <t>Hai Logunu</t>
  </si>
  <si>
    <t>ssid_SS0101_0085</t>
  </si>
  <si>
    <t>ssid_SS0101_0053</t>
  </si>
  <si>
    <t>Lologo</t>
  </si>
  <si>
    <t>SS010107</t>
  </si>
  <si>
    <t>Lirya</t>
  </si>
  <si>
    <t>ssid_SS0101_0063</t>
  </si>
  <si>
    <t>Kudagi</t>
  </si>
  <si>
    <t>ssid_SS0101_0016</t>
  </si>
  <si>
    <t>Torit</t>
  </si>
  <si>
    <t>ssid_SS0101_0087</t>
  </si>
  <si>
    <t>Lyangari</t>
  </si>
  <si>
    <t>ssid_SS0101_0084</t>
  </si>
  <si>
    <t>Nyiangala</t>
  </si>
  <si>
    <t>ssid_SS0101_0055</t>
  </si>
  <si>
    <t>Opiri</t>
  </si>
  <si>
    <t>SS010108</t>
  </si>
  <si>
    <t>Lobonok</t>
  </si>
  <si>
    <t>ssid_SS0101_0017</t>
  </si>
  <si>
    <t>Lobonok center</t>
  </si>
  <si>
    <t>ssid_SS0101_0026</t>
  </si>
  <si>
    <t>Morsak</t>
  </si>
  <si>
    <t>ssid_SS0101_0046</t>
  </si>
  <si>
    <t>Sandiro</t>
  </si>
  <si>
    <t>Communal clashes</t>
  </si>
  <si>
    <t>ssid_SS0101_0036</t>
  </si>
  <si>
    <t>Tombri</t>
  </si>
  <si>
    <t>ssid_SS0101_0040</t>
  </si>
  <si>
    <t>Worduk</t>
  </si>
  <si>
    <t>ssid_SS0101_0099</t>
  </si>
  <si>
    <t>Yapa</t>
  </si>
  <si>
    <t>R14 New Location</t>
  </si>
  <si>
    <t>State_INT_PCode</t>
  </si>
  <si>
    <t>County_INT_PCode</t>
  </si>
  <si>
    <t>payam_MT_internal_PCODE</t>
  </si>
  <si>
    <t>k_abroad_ret_hh</t>
  </si>
  <si>
    <t>k_abroad_ret_ind</t>
  </si>
  <si>
    <t>m_returnee_housing_no_damage_hh</t>
  </si>
  <si>
    <t>m_returnee_housing_no_damage_ind</t>
  </si>
  <si>
    <t>m_returnee_housing_part_damage_hh</t>
  </si>
  <si>
    <t>m_returnee_housing_part_damage_ind</t>
  </si>
  <si>
    <t>m_returnee_housing_sev_damaged_makeshift_shelter_hh</t>
  </si>
  <si>
    <t>m_returnee_housing_sev_damaged_makeshift_shelter_ind</t>
  </si>
  <si>
    <t>m_returnee_housing_unknown_housing_hh</t>
  </si>
  <si>
    <t>m_returnee_housing_unknown_housing_ind</t>
  </si>
  <si>
    <t>o_displaced_and_not_returned_to_payam_yn</t>
  </si>
  <si>
    <t>o_displaced_and_not_returned_to_payam_hhs</t>
  </si>
  <si>
    <t>o_displaced_and_not_returned_to_payam_ind</t>
  </si>
  <si>
    <t>o_displaced_within_ssd_state</t>
  </si>
  <si>
    <t>o_displaced_within_ssd_county</t>
  </si>
  <si>
    <t>p_displaced_outside_ssd_yn</t>
  </si>
  <si>
    <t>p_displaced_outside_ssd_country</t>
  </si>
  <si>
    <t>q_relocated_pop_in_payam_hhs</t>
  </si>
  <si>
    <t>q_relocated_pop_in_payam_ind</t>
  </si>
  <si>
    <t>r_houses_occupied_by_non_owners_yn</t>
  </si>
  <si>
    <t>u1_ki_has_idp_returnee_list</t>
  </si>
  <si>
    <t>u2_ki_data_consistennt</t>
  </si>
  <si>
    <t>u3_ki_data_consistent_with_observation</t>
  </si>
  <si>
    <t>SS010109</t>
  </si>
  <si>
    <t>Lokiliri</t>
  </si>
  <si>
    <t>ssid_SS0101_0001</t>
  </si>
  <si>
    <t>Aru Junction</t>
  </si>
  <si>
    <t>ssid_SS0101_0018</t>
  </si>
  <si>
    <t>Lokiliri Center</t>
  </si>
  <si>
    <t>ssid_SS0101_0098</t>
  </si>
  <si>
    <t>Odemo</t>
  </si>
  <si>
    <t>Kampala</t>
  </si>
  <si>
    <t>Uknown</t>
  </si>
  <si>
    <t>ssid_SS0101_0100</t>
  </si>
  <si>
    <t>Oduo Boma</t>
  </si>
  <si>
    <t>Amuru</t>
  </si>
  <si>
    <t>SS010110</t>
  </si>
  <si>
    <t>Mangalla</t>
  </si>
  <si>
    <t>ssid_SS0101_0021</t>
  </si>
  <si>
    <t>ssid_SS0101_0030</t>
  </si>
  <si>
    <t>Mangalla Site</t>
  </si>
  <si>
    <t>Bor South</t>
  </si>
  <si>
    <t>Twic East</t>
  </si>
  <si>
    <t>SS010111</t>
  </si>
  <si>
    <t>Munuki</t>
  </si>
  <si>
    <t>ssid_SS0101_0086</t>
  </si>
  <si>
    <t>Hai Seminary</t>
  </si>
  <si>
    <t>ssid_SS0101_0072</t>
  </si>
  <si>
    <t>Mauna/ Tatama Residence</t>
  </si>
  <si>
    <t>ssid_SS0101_0027</t>
  </si>
  <si>
    <t>Munuki Block A</t>
  </si>
  <si>
    <t>ssid_SS0101_0069</t>
  </si>
  <si>
    <t>Munuki Block B</t>
  </si>
  <si>
    <t>ssid_SS0101_0070</t>
  </si>
  <si>
    <t>Munuki Block C</t>
  </si>
  <si>
    <t>ssid_SS0101_0071</t>
  </si>
  <si>
    <t>UNHCR Way Station</t>
  </si>
  <si>
    <t>SS010112</t>
  </si>
  <si>
    <t>Northern Bari</t>
  </si>
  <si>
    <t>ssid_SS0101_0094</t>
  </si>
  <si>
    <t>Gerekek</t>
  </si>
  <si>
    <t>ssid_SS0101_0007</t>
  </si>
  <si>
    <t>Gurei</t>
  </si>
  <si>
    <t>ssid_SS0101_0047</t>
  </si>
  <si>
    <t>Hai Referendum</t>
  </si>
  <si>
    <t>ssid_SS0101_0008</t>
  </si>
  <si>
    <t>Hai Vetary centre</t>
  </si>
  <si>
    <t>Central Darfur</t>
  </si>
  <si>
    <t>ssid_SS0101_0010</t>
  </si>
  <si>
    <t>Jebel Lado</t>
  </si>
  <si>
    <t>ssid_SS0101_0015</t>
  </si>
  <si>
    <t>Lemon Gaba</t>
  </si>
  <si>
    <t>Ezo</t>
  </si>
  <si>
    <t>ssid_SS0101_0019</t>
  </si>
  <si>
    <t>Luri Joppa</t>
  </si>
  <si>
    <t>Kakamega</t>
  </si>
  <si>
    <t>Kajiado</t>
  </si>
  <si>
    <t>ssid_SS0101_0022</t>
  </si>
  <si>
    <t>Mangateen (1)</t>
  </si>
  <si>
    <t>ssid_SS0101_0023</t>
  </si>
  <si>
    <t>Mangateen (2)</t>
  </si>
  <si>
    <t>ssid_SS0101_0093</t>
  </si>
  <si>
    <t>Nyuwa</t>
  </si>
  <si>
    <t>ssid_SS0101_0050</t>
  </si>
  <si>
    <t>Tongping</t>
  </si>
  <si>
    <t>Bungoma</t>
  </si>
  <si>
    <t>El Gazira</t>
  </si>
  <si>
    <t>SS010113</t>
  </si>
  <si>
    <t>Rejaf</t>
  </si>
  <si>
    <t>ssid_SS0101_0005</t>
  </si>
  <si>
    <t>Don Bosco</t>
  </si>
  <si>
    <t>ssid_SS0101_0079</t>
  </si>
  <si>
    <t>Gumbo Kadara</t>
  </si>
  <si>
    <t>ssid_SS0101_0037</t>
  </si>
  <si>
    <t>Juba IDP Camp 1</t>
  </si>
  <si>
    <t>Rubkona</t>
  </si>
  <si>
    <t>ssid_SS0101_0038</t>
  </si>
  <si>
    <t>Juba IDP Camp 3</t>
  </si>
  <si>
    <t>ssid_SS0101_0056</t>
  </si>
  <si>
    <t>Sherikat</t>
  </si>
  <si>
    <t>SS010114</t>
  </si>
  <si>
    <t>Rokon</t>
  </si>
  <si>
    <t>ssid_SS0101_0060</t>
  </si>
  <si>
    <t>Miri-kiyo</t>
  </si>
  <si>
    <t>ssid_SS0101_0033</t>
  </si>
  <si>
    <t>Rokon Center</t>
  </si>
  <si>
    <t>SS010115</t>
  </si>
  <si>
    <t>Tijor</t>
  </si>
  <si>
    <t>ssid_SS0101_0061</t>
  </si>
  <si>
    <t>Buko</t>
  </si>
  <si>
    <t>Terekeka</t>
  </si>
  <si>
    <t>ssid_SS0101_0067</t>
  </si>
  <si>
    <t>Guruloguthu</t>
  </si>
  <si>
    <t>ssid_SS0101_0068</t>
  </si>
  <si>
    <t>Mantugu</t>
  </si>
  <si>
    <t>ssid_SS0101_0044</t>
  </si>
  <si>
    <t>ssid_SS0101_0083</t>
  </si>
  <si>
    <t>SS010116</t>
  </si>
  <si>
    <t>Wonduruba</t>
  </si>
  <si>
    <t>ssid_SS0101_0011</t>
  </si>
  <si>
    <t>Katigiri</t>
  </si>
  <si>
    <t>ssid_SS0101_0024</t>
  </si>
  <si>
    <t>Mankaru</t>
  </si>
  <si>
    <t>ssid_SS0101_0025</t>
  </si>
  <si>
    <t>Moje</t>
  </si>
  <si>
    <t>ssid_SS0101_0039</t>
  </si>
  <si>
    <t>SS0102</t>
  </si>
  <si>
    <t>Kajo-Keji</t>
  </si>
  <si>
    <t>SS010201</t>
  </si>
  <si>
    <t>Kangapo I</t>
  </si>
  <si>
    <t>ssid_SS0102_0036</t>
  </si>
  <si>
    <t>Kiri</t>
  </si>
  <si>
    <t>Other, please specify</t>
  </si>
  <si>
    <t>Reduced food aid in camps</t>
  </si>
  <si>
    <t>Improved security in their area</t>
  </si>
  <si>
    <t>ssid_SS0102_0015</t>
  </si>
  <si>
    <t>Leikor Boma</t>
  </si>
  <si>
    <t>ssid_SS0102_0017</t>
  </si>
  <si>
    <t>Limi Boma</t>
  </si>
  <si>
    <t>Little food aid given in the camp</t>
  </si>
  <si>
    <t>ssid_SS0102_0018</t>
  </si>
  <si>
    <t>Litoba Boma</t>
  </si>
  <si>
    <t>Reduction of food aid in camps</t>
  </si>
  <si>
    <t>Hanger</t>
  </si>
  <si>
    <t>ssid_SS0102_0030</t>
  </si>
  <si>
    <t>Moijo</t>
  </si>
  <si>
    <t>ssid_SS0102_0031</t>
  </si>
  <si>
    <t>Pamoju</t>
  </si>
  <si>
    <t>Hanger in camps</t>
  </si>
  <si>
    <t>ssid_SS0102_0033</t>
  </si>
  <si>
    <t>Saregoro Boma</t>
  </si>
  <si>
    <t>ssid_SS0102_0047</t>
  </si>
  <si>
    <t>Sera-Jale</t>
  </si>
  <si>
    <t>Little food in camp which re results to hanger</t>
  </si>
  <si>
    <t>Little food aid given which results to hanger</t>
  </si>
  <si>
    <t>SS010202</t>
  </si>
  <si>
    <t>Kangapo II</t>
  </si>
  <si>
    <t>ssid_SS0102_0043</t>
  </si>
  <si>
    <t>Bamurye</t>
  </si>
  <si>
    <t>ssid_SS0102_0003</t>
  </si>
  <si>
    <t>Bori</t>
  </si>
  <si>
    <t>ssid_SS0102_0045</t>
  </si>
  <si>
    <t>Jalimo</t>
  </si>
  <si>
    <t>ssid_SS0102_0013</t>
  </si>
  <si>
    <t>Kinyiba</t>
  </si>
  <si>
    <t>ssid_SS0102_0019</t>
  </si>
  <si>
    <t>Logili</t>
  </si>
  <si>
    <t>ssid_SS0102_0022</t>
  </si>
  <si>
    <t>Logu</t>
  </si>
  <si>
    <t>ssid_SS0102_0034</t>
  </si>
  <si>
    <t>Wudu</t>
  </si>
  <si>
    <t>Lainya</t>
  </si>
  <si>
    <t>Cattle raiding</t>
  </si>
  <si>
    <t>SS010203</t>
  </si>
  <si>
    <t>Lire</t>
  </si>
  <si>
    <t>ssid_SS0102_0037</t>
  </si>
  <si>
    <t>Kudaji</t>
  </si>
  <si>
    <t>ssid_SS0102_0016</t>
  </si>
  <si>
    <t>Likamerok</t>
  </si>
  <si>
    <t>ssid_SS0102_0023</t>
  </si>
  <si>
    <t>Longira</t>
  </si>
  <si>
    <t>ssid_SS0102_0026</t>
  </si>
  <si>
    <t>Mekir</t>
  </si>
  <si>
    <t>ssid_SS0102_0027</t>
  </si>
  <si>
    <t>Mere</t>
  </si>
  <si>
    <t>ssid_SS0102_0032</t>
  </si>
  <si>
    <t>Romogi</t>
  </si>
  <si>
    <t>SS010204</t>
  </si>
  <si>
    <t>Liwolo</t>
  </si>
  <si>
    <t>ssid_SS0102_0039</t>
  </si>
  <si>
    <t>CLOSED_Tululu</t>
  </si>
  <si>
    <t>ssid_SS0102_0044</t>
  </si>
  <si>
    <t>Dibe</t>
  </si>
  <si>
    <t>ssid_SS0102_0005</t>
  </si>
  <si>
    <t>Gogorsua</t>
  </si>
  <si>
    <t>ssid_SS0102_0006</t>
  </si>
  <si>
    <t>Goloko</t>
  </si>
  <si>
    <t>ssid_SS0102_0038</t>
  </si>
  <si>
    <t>Gorbeleng</t>
  </si>
  <si>
    <t>Kibuku</t>
  </si>
  <si>
    <t>ssid_SS0102_0009</t>
  </si>
  <si>
    <t>Kerwa</t>
  </si>
  <si>
    <t>ssid_SS0102_0020</t>
  </si>
  <si>
    <t>Logo Area</t>
  </si>
  <si>
    <t>ssid_SS0102_0025</t>
  </si>
  <si>
    <t>Mapu</t>
  </si>
  <si>
    <t>Apac</t>
  </si>
  <si>
    <t>ssid_SS0102_0029</t>
  </si>
  <si>
    <t>Merwa</t>
  </si>
  <si>
    <t>ssid_SS0102_0050</t>
  </si>
  <si>
    <t>Kibaale</t>
  </si>
  <si>
    <t>Lira</t>
  </si>
  <si>
    <t>ssid_SS0102_0051</t>
  </si>
  <si>
    <t>Nyandu</t>
  </si>
  <si>
    <t>Hoima</t>
  </si>
  <si>
    <t>ssid_SS0102_0048</t>
  </si>
  <si>
    <t>Pure</t>
  </si>
  <si>
    <t>ssid_SS0102_0049</t>
  </si>
  <si>
    <t>Sokare</t>
  </si>
  <si>
    <t>Lamwo</t>
  </si>
  <si>
    <t>SS010205</t>
  </si>
  <si>
    <t>Nyepo</t>
  </si>
  <si>
    <t>ssid_SS0102_0004</t>
  </si>
  <si>
    <t>Gaderu</t>
  </si>
  <si>
    <t>ssid_SS0102_0008</t>
  </si>
  <si>
    <t>Kansuk</t>
  </si>
  <si>
    <t>ssid_SS0102_0024</t>
  </si>
  <si>
    <t>Lori Boma</t>
  </si>
  <si>
    <t>ssid_SS0102_0042</t>
  </si>
  <si>
    <t>Rodo</t>
  </si>
  <si>
    <t>SS0103</t>
  </si>
  <si>
    <t>SS010301</t>
  </si>
  <si>
    <t>Kenyi</t>
  </si>
  <si>
    <t>ssid_SS0103_0002</t>
  </si>
  <si>
    <t>ssid_SS0103_0004</t>
  </si>
  <si>
    <t>Limbe</t>
  </si>
  <si>
    <t>ssid_SS0103_0022</t>
  </si>
  <si>
    <t>Lomilikin</t>
  </si>
  <si>
    <t>ssid_SS0103_0006</t>
  </si>
  <si>
    <t>Lura</t>
  </si>
  <si>
    <t>SS010302</t>
  </si>
  <si>
    <t>Kopera</t>
  </si>
  <si>
    <t>ssid_SS0103_0023</t>
  </si>
  <si>
    <t>Kirikwat</t>
  </si>
  <si>
    <t>ssid_SS0103_0012</t>
  </si>
  <si>
    <t>Ituri</t>
  </si>
  <si>
    <t>Morobo</t>
  </si>
  <si>
    <t>ssid_SS0103_0014</t>
  </si>
  <si>
    <t>Korobe</t>
  </si>
  <si>
    <t>ssid_SS0103_0013</t>
  </si>
  <si>
    <t>Mundu</t>
  </si>
  <si>
    <t>SS010303</t>
  </si>
  <si>
    <t>ssid_SS0103_0003</t>
  </si>
  <si>
    <t>ssid_SS0103_0005</t>
  </si>
  <si>
    <t>Logwili</t>
  </si>
  <si>
    <t>SS010304</t>
  </si>
  <si>
    <t>Mukaya</t>
  </si>
  <si>
    <t>ssid_SS0103_0033</t>
  </si>
  <si>
    <t>Dimu 1</t>
  </si>
  <si>
    <t>ssid_SS0103_0018</t>
  </si>
  <si>
    <t>Lorega</t>
  </si>
  <si>
    <t>ssid_SS0103_0031</t>
  </si>
  <si>
    <t>Soka</t>
  </si>
  <si>
    <t>ssid_SS0103_0030</t>
  </si>
  <si>
    <t>Yondoru</t>
  </si>
  <si>
    <t>SS010305</t>
  </si>
  <si>
    <t>Wuji</t>
  </si>
  <si>
    <t>ssid_SS0103_0011</t>
  </si>
  <si>
    <t>Dongoro</t>
  </si>
  <si>
    <t>ssid_SS0103_0010</t>
  </si>
  <si>
    <t>Limuro</t>
  </si>
  <si>
    <t>Maridi</t>
  </si>
  <si>
    <t>ssid_SS0103_0009</t>
  </si>
  <si>
    <t>SS0104</t>
  </si>
  <si>
    <t>SS010401</t>
  </si>
  <si>
    <t>Gulumbi</t>
  </si>
  <si>
    <t>ssid_SS0104_0043</t>
  </si>
  <si>
    <t>Abior</t>
  </si>
  <si>
    <t>Limited food in the camp</t>
  </si>
  <si>
    <t>Limited food</t>
  </si>
  <si>
    <t>ssid_SS0104_0109</t>
  </si>
  <si>
    <t>Bazi</t>
  </si>
  <si>
    <t>ssid_SS0104_0045</t>
  </si>
  <si>
    <t>Engili</t>
  </si>
  <si>
    <t>ssid_SS0104_0001</t>
  </si>
  <si>
    <t>Igerima</t>
  </si>
  <si>
    <t>ssid_SS0104_0047</t>
  </si>
  <si>
    <t>Iraga</t>
  </si>
  <si>
    <t>ssid_SS0104_0110</t>
  </si>
  <si>
    <t>Kama</t>
  </si>
  <si>
    <t>ssid_SS0106_0040</t>
  </si>
  <si>
    <t>Kanja</t>
  </si>
  <si>
    <t>ssid_SS0104_0005</t>
  </si>
  <si>
    <t>Kendila</t>
  </si>
  <si>
    <t>ssid_SS0104_0067</t>
  </si>
  <si>
    <t>Luku</t>
  </si>
  <si>
    <t>ssid_SS0104_0048</t>
  </si>
  <si>
    <t>Mundari</t>
  </si>
  <si>
    <t>ssid_SS0104_0010</t>
  </si>
  <si>
    <t>Nyori</t>
  </si>
  <si>
    <t>ssid_SS0104_0111</t>
  </si>
  <si>
    <t>Pabanga</t>
  </si>
  <si>
    <t>ssid_SS0104_0050</t>
  </si>
  <si>
    <t>Pakujo</t>
  </si>
  <si>
    <t>Reduced food in the camp</t>
  </si>
  <si>
    <t>ssid_SS0104_0051</t>
  </si>
  <si>
    <t>Panapa</t>
  </si>
  <si>
    <t>ssid_SS0104_0052</t>
  </si>
  <si>
    <t>Rugbuza</t>
  </si>
  <si>
    <t>Lack of enough food in the camp</t>
  </si>
  <si>
    <t>Improved security in the area</t>
  </si>
  <si>
    <t>ssid_SS0104_0053</t>
  </si>
  <si>
    <t>Wayimba</t>
  </si>
  <si>
    <t>ssid_SS0104_0093</t>
  </si>
  <si>
    <t>Yiba</t>
  </si>
  <si>
    <t>Small food in the camp and improved security</t>
  </si>
  <si>
    <t>Most lands are rocky making farming hard</t>
  </si>
  <si>
    <t>SS010402</t>
  </si>
  <si>
    <t>Kimba</t>
  </si>
  <si>
    <t>ssid_SS0104_0054</t>
  </si>
  <si>
    <t>Alikate</t>
  </si>
  <si>
    <t>Limited farm lands in camp</t>
  </si>
  <si>
    <t>ssid_SS0104_0071</t>
  </si>
  <si>
    <t>Arabamiju</t>
  </si>
  <si>
    <t>Lack of enough farm lands in camp</t>
  </si>
  <si>
    <t>ssid_SS0104_0129</t>
  </si>
  <si>
    <t>Ayimbayine</t>
  </si>
  <si>
    <t>ssid_SS0104_0073</t>
  </si>
  <si>
    <t>Idrabatiku</t>
  </si>
  <si>
    <t>ssid_SS0104_0112</t>
  </si>
  <si>
    <t>Kaya one</t>
  </si>
  <si>
    <t>Lack of jobs in the camp</t>
  </si>
  <si>
    <t>Conflicts over farm lands so came to farm in home lands</t>
  </si>
  <si>
    <t>Lack of enough food</t>
  </si>
  <si>
    <t>ssid_SS0104_0003</t>
  </si>
  <si>
    <t>Kaya Two</t>
  </si>
  <si>
    <t>Need to farm in home lands</t>
  </si>
  <si>
    <t>ssid_SS0104_0091</t>
  </si>
  <si>
    <t>ssid_SS0104_0074</t>
  </si>
  <si>
    <t>Lokukuri</t>
  </si>
  <si>
    <t>ssid_SS0104_0075</t>
  </si>
  <si>
    <t>Midigo</t>
  </si>
  <si>
    <t>ssid_SS0104_0057</t>
  </si>
  <si>
    <t>Rokapoto</t>
  </si>
  <si>
    <t>ssid_SS0104_0076</t>
  </si>
  <si>
    <t>Saliamusala</t>
  </si>
  <si>
    <t>Lualaba</t>
  </si>
  <si>
    <t>No proper farm lands</t>
  </si>
  <si>
    <t>ssid_SS0104_0058</t>
  </si>
  <si>
    <t>Tororo</t>
  </si>
  <si>
    <t>Improved security in ssd</t>
  </si>
  <si>
    <t>SS010403</t>
  </si>
  <si>
    <t>Lujulo</t>
  </si>
  <si>
    <t>ssid_SS0104_0127</t>
  </si>
  <si>
    <t>Andipala</t>
  </si>
  <si>
    <t>ssid_SS0104_0114</t>
  </si>
  <si>
    <t>Aro village</t>
  </si>
  <si>
    <t>ssid_SS0104_0115</t>
  </si>
  <si>
    <t>Awuru</t>
  </si>
  <si>
    <t>ssid_SS0104_0061</t>
  </si>
  <si>
    <t>Bura</t>
  </si>
  <si>
    <t>ssid_SS0104_0078</t>
  </si>
  <si>
    <t>Inzirima</t>
  </si>
  <si>
    <t>ssid_SS0104_0079</t>
  </si>
  <si>
    <t>Isebi</t>
  </si>
  <si>
    <t>ssid_SS0104_0062</t>
  </si>
  <si>
    <t>Iwatuku</t>
  </si>
  <si>
    <t>ssid_SS0104_0063</t>
  </si>
  <si>
    <t>Jimmy</t>
  </si>
  <si>
    <t>ssid_SS0104_0064</t>
  </si>
  <si>
    <t>Kanyaba</t>
  </si>
  <si>
    <t>ssid_SS0104_0126</t>
  </si>
  <si>
    <t>Kirinya</t>
  </si>
  <si>
    <t>ssid_SS0104_0128</t>
  </si>
  <si>
    <t>Kuyubi village</t>
  </si>
  <si>
    <t>ssid_SS0104_0096</t>
  </si>
  <si>
    <t>Londoko</t>
  </si>
  <si>
    <t>ssid_SS0104_0092</t>
  </si>
  <si>
    <t>ssid_SS0104_0116</t>
  </si>
  <si>
    <t>Panyana</t>
  </si>
  <si>
    <t>ssid_SS0104_0113</t>
  </si>
  <si>
    <t>Pawuli</t>
  </si>
  <si>
    <t>ssid_SS0104_0095</t>
  </si>
  <si>
    <t>Vrura</t>
  </si>
  <si>
    <t>ssid_SS0104_0097</t>
  </si>
  <si>
    <t>Yugufe</t>
  </si>
  <si>
    <t>SS010404</t>
  </si>
  <si>
    <t>Panyume</t>
  </si>
  <si>
    <t>ssid_SS0104_0011</t>
  </si>
  <si>
    <t>Buraga</t>
  </si>
  <si>
    <t>ssid_SS0104_0117</t>
  </si>
  <si>
    <t>Jammago</t>
  </si>
  <si>
    <t>ssid_SS0104_0119</t>
  </si>
  <si>
    <t>Keme Area</t>
  </si>
  <si>
    <t>ssid_SS0104_0012</t>
  </si>
  <si>
    <t>Khor Kaya 1</t>
  </si>
  <si>
    <t>ssid_SS0104_0118</t>
  </si>
  <si>
    <t>Khor Kaya 2</t>
  </si>
  <si>
    <t>ssid_SS0104_0098</t>
  </si>
  <si>
    <t>Khor Kindi</t>
  </si>
  <si>
    <t>ssid_SS0104_0103</t>
  </si>
  <si>
    <t>Kiniki</t>
  </si>
  <si>
    <t>ssid_SS0104_0101</t>
  </si>
  <si>
    <t>Kubabang</t>
  </si>
  <si>
    <t>ssid_SS0104_0099</t>
  </si>
  <si>
    <t>Losekira (Korolodu)</t>
  </si>
  <si>
    <t>ssid_SS0104_0100</t>
  </si>
  <si>
    <t>Lujulo East</t>
  </si>
  <si>
    <t>ssid_SS0104_0102</t>
  </si>
  <si>
    <t>Mebemba</t>
  </si>
  <si>
    <t>ssid_SS0104_0082</t>
  </si>
  <si>
    <t>Sopery</t>
  </si>
  <si>
    <t>ssid_SS0104_0066</t>
  </si>
  <si>
    <t>Yaribe</t>
  </si>
  <si>
    <t>SS010405</t>
  </si>
  <si>
    <t>Wudabi</t>
  </si>
  <si>
    <t>ssid_SS0104_0105</t>
  </si>
  <si>
    <t>Abugua</t>
  </si>
  <si>
    <t>ssid_SS0104_0124</t>
  </si>
  <si>
    <t>Alutu</t>
  </si>
  <si>
    <t>ssid_SS0104_0060</t>
  </si>
  <si>
    <t>Arimbe</t>
  </si>
  <si>
    <t>ssid_SS0104_0122</t>
  </si>
  <si>
    <t>Bari</t>
  </si>
  <si>
    <t>ssid_SS0104_0120</t>
  </si>
  <si>
    <t>Gbekinga</t>
  </si>
  <si>
    <t>ssid_SS0104_0106</t>
  </si>
  <si>
    <t>Iwatoka</t>
  </si>
  <si>
    <t>ssid_SS0104_0087</t>
  </si>
  <si>
    <t>Kologbo</t>
  </si>
  <si>
    <t>ssid_SS0104_0123</t>
  </si>
  <si>
    <t>Libandu</t>
  </si>
  <si>
    <t>ssid_SS0104_0080</t>
  </si>
  <si>
    <t>Malangi</t>
  </si>
  <si>
    <t>ssid_SS0104_0088</t>
  </si>
  <si>
    <t>Mbimbi</t>
  </si>
  <si>
    <t>ssid_SS0104_0121</t>
  </si>
  <si>
    <t>Salangu</t>
  </si>
  <si>
    <t>ssid_SS0104_0104</t>
  </si>
  <si>
    <t>Uduvu</t>
  </si>
  <si>
    <t>ssid_SS0104_0089</t>
  </si>
  <si>
    <t>Wolewa</t>
  </si>
  <si>
    <t>ssid_SS0104_0041</t>
  </si>
  <si>
    <t>ssid_SS0104_0090</t>
  </si>
  <si>
    <t>Yeiba</t>
  </si>
  <si>
    <t>SS0105</t>
  </si>
  <si>
    <t>SS010501</t>
  </si>
  <si>
    <t>Gemeiza</t>
  </si>
  <si>
    <t>ssid_SS0105_0001</t>
  </si>
  <si>
    <t>Ajut</t>
  </si>
  <si>
    <t>ssid_SS0105_0002</t>
  </si>
  <si>
    <t>Bambaari</t>
  </si>
  <si>
    <t>ssid_SS0105_0027</t>
  </si>
  <si>
    <t>Bangasoro</t>
  </si>
  <si>
    <t>ssid_SS0105_0008</t>
  </si>
  <si>
    <t>ssid_SS0105_0056</t>
  </si>
  <si>
    <t>Kanyausai Island</t>
  </si>
  <si>
    <t>ssid_SS0105_0025</t>
  </si>
  <si>
    <t>Yabisk</t>
  </si>
  <si>
    <t>SS010502</t>
  </si>
  <si>
    <t>Mangala North</t>
  </si>
  <si>
    <t>ssid_SS0105_0029</t>
  </si>
  <si>
    <t>Logori</t>
  </si>
  <si>
    <t>ssid_SS0105_0031</t>
  </si>
  <si>
    <t>Malang</t>
  </si>
  <si>
    <t>ssid_SS0105_0054</t>
  </si>
  <si>
    <t>SS010503</t>
  </si>
  <si>
    <t>Muni</t>
  </si>
  <si>
    <t>ssid_SS0105_0061</t>
  </si>
  <si>
    <t>Awong</t>
  </si>
  <si>
    <t>ssid_SS0105_0009</t>
  </si>
  <si>
    <t>Gigiging</t>
  </si>
  <si>
    <t>ssid_SS0105_0060</t>
  </si>
  <si>
    <t>Jungu-namasi</t>
  </si>
  <si>
    <t>ssid_SS0105_0057</t>
  </si>
  <si>
    <t>Marakak</t>
  </si>
  <si>
    <t>ssid_SS0105_0058</t>
  </si>
  <si>
    <t>Yukara</t>
  </si>
  <si>
    <t>SS010504</t>
  </si>
  <si>
    <t>ssid_SS0105_0067</t>
  </si>
  <si>
    <t>Ayum village</t>
  </si>
  <si>
    <t>ssid_SS0105_0010</t>
  </si>
  <si>
    <t>Gila</t>
  </si>
  <si>
    <t>ssid_SS0105_0069</t>
  </si>
  <si>
    <t>Koke</t>
  </si>
  <si>
    <t>ssid_SS0105_0013</t>
  </si>
  <si>
    <t>ssid_SS0105_0065</t>
  </si>
  <si>
    <t>ssid_SS0105_0070</t>
  </si>
  <si>
    <t>Mayong village</t>
  </si>
  <si>
    <t>ssid_SS0105_0073</t>
  </si>
  <si>
    <t>Ngongoro</t>
  </si>
  <si>
    <t>SS010505</t>
  </si>
  <si>
    <t>Rego</t>
  </si>
  <si>
    <t>ssid_SS0105_0041</t>
  </si>
  <si>
    <t>Bora</t>
  </si>
  <si>
    <t>ssid_SS0105_0062</t>
  </si>
  <si>
    <t>Buranga</t>
  </si>
  <si>
    <t>ssid_SS0105_0063</t>
  </si>
  <si>
    <t>Gwolukuk (1)</t>
  </si>
  <si>
    <t>ssid_SS0105_0040</t>
  </si>
  <si>
    <t>Lingi</t>
  </si>
  <si>
    <t>ssid_SS0105_0017</t>
  </si>
  <si>
    <t>Masagong village</t>
  </si>
  <si>
    <t>ssid_SS0105_0042</t>
  </si>
  <si>
    <t>ssid_SS0105_0059</t>
  </si>
  <si>
    <t>Salam lomasi</t>
  </si>
  <si>
    <t>SS010506</t>
  </si>
  <si>
    <t>Rijong</t>
  </si>
  <si>
    <t>ssid_SS0105_0066</t>
  </si>
  <si>
    <t>Lokweni</t>
  </si>
  <si>
    <t>ssid_SS0105_0020</t>
  </si>
  <si>
    <t>Rejong</t>
  </si>
  <si>
    <t>SS010508</t>
  </si>
  <si>
    <t>ssid_SS0105_0064</t>
  </si>
  <si>
    <t>Digala</t>
  </si>
  <si>
    <t>ssid_SS0105_0012</t>
  </si>
  <si>
    <t>Koka-Along</t>
  </si>
  <si>
    <t>ssid_SS0105_0028</t>
  </si>
  <si>
    <t>Lengkago</t>
  </si>
  <si>
    <t>ssid_SS0105_0015</t>
  </si>
  <si>
    <t>Loyari</t>
  </si>
  <si>
    <t>ssid_SS0105_0022</t>
  </si>
  <si>
    <t>ssid_SS0105_0071</t>
  </si>
  <si>
    <t>Weither</t>
  </si>
  <si>
    <t>SS010510</t>
  </si>
  <si>
    <t>Tombek</t>
  </si>
  <si>
    <t>ssid_SS0105_0023</t>
  </si>
  <si>
    <t>ssid_SS0105_0047</t>
  </si>
  <si>
    <t>ssid_SS0105_0024</t>
  </si>
  <si>
    <t>SS0106</t>
  </si>
  <si>
    <t>SS010601</t>
  </si>
  <si>
    <t>Lasu</t>
  </si>
  <si>
    <t>ssid_SS0106_0034</t>
  </si>
  <si>
    <t>Asole</t>
  </si>
  <si>
    <t>ssid_SS0106_0021</t>
  </si>
  <si>
    <t>ssid_SS0106_0033</t>
  </si>
  <si>
    <t>Libogo</t>
  </si>
  <si>
    <t>ssid_SS0106_0035</t>
  </si>
  <si>
    <t>Mitika</t>
  </si>
  <si>
    <t>ssid_SS0106_0032</t>
  </si>
  <si>
    <t>Nyori camp</t>
  </si>
  <si>
    <t>ssid_SS0106_0048</t>
  </si>
  <si>
    <t>Tokori</t>
  </si>
  <si>
    <t>ssid_SS0106_0051</t>
  </si>
  <si>
    <t>Yangiba Gwira</t>
  </si>
  <si>
    <t>Mongala</t>
  </si>
  <si>
    <t>SS010602</t>
  </si>
  <si>
    <t>Mugwo</t>
  </si>
  <si>
    <t>ssid_SS0106_0041</t>
  </si>
  <si>
    <t>Jombu</t>
  </si>
  <si>
    <t>ssid_SS0106_0042</t>
  </si>
  <si>
    <t>Longamere</t>
  </si>
  <si>
    <t>ssid_SS0106_0044</t>
  </si>
  <si>
    <t>Payawa</t>
  </si>
  <si>
    <t>ssid_SS0106_0043</t>
  </si>
  <si>
    <t>Yari</t>
  </si>
  <si>
    <t>SS010603</t>
  </si>
  <si>
    <t>Otogo</t>
  </si>
  <si>
    <t>ssid_SS0106_0058</t>
  </si>
  <si>
    <t>Agupa</t>
  </si>
  <si>
    <t>ssid_SS0106_0038</t>
  </si>
  <si>
    <t>Goja</t>
  </si>
  <si>
    <t>ssid_SS0106_0054</t>
  </si>
  <si>
    <t>Guruguru</t>
  </si>
  <si>
    <t>ssid_SS0106_0052</t>
  </si>
  <si>
    <t>Kegulu</t>
  </si>
  <si>
    <t>Jinja</t>
  </si>
  <si>
    <t>ssid_SS0106_0056</t>
  </si>
  <si>
    <t>Korujole</t>
  </si>
  <si>
    <t>ssid_SS0106_0055</t>
  </si>
  <si>
    <t>Lata</t>
  </si>
  <si>
    <t>ssid_SS0106_0046</t>
  </si>
  <si>
    <t>Logo</t>
  </si>
  <si>
    <t>ssid_SS0106_0053</t>
  </si>
  <si>
    <t>Migale</t>
  </si>
  <si>
    <t>ssid_SS0106_0030</t>
  </si>
  <si>
    <t>Mongo</t>
  </si>
  <si>
    <t>ssid_SS0106_0029</t>
  </si>
  <si>
    <t>Ombaei</t>
  </si>
  <si>
    <t>ssid_SS0106_0036</t>
  </si>
  <si>
    <t>Rubeke</t>
  </si>
  <si>
    <t>ssid_SS0106_0057</t>
  </si>
  <si>
    <t>Yesukuru</t>
  </si>
  <si>
    <t>SS010604</t>
  </si>
  <si>
    <t>Tore</t>
  </si>
  <si>
    <t>ssid_SS0106_0059</t>
  </si>
  <si>
    <t>ADIO</t>
  </si>
  <si>
    <t>ssid_SS0106_0028</t>
  </si>
  <si>
    <t>Angebi</t>
  </si>
  <si>
    <t>ssid_SS0106_0060</t>
  </si>
  <si>
    <t>Bandame</t>
  </si>
  <si>
    <t>Mundri West</t>
  </si>
  <si>
    <t>ssid_SS0106_0022</t>
  </si>
  <si>
    <t>Goli</t>
  </si>
  <si>
    <t>ssid_SS0106_0023</t>
  </si>
  <si>
    <t>Kundru</t>
  </si>
  <si>
    <t>ssid_SS0106_0025</t>
  </si>
  <si>
    <t>Rasuol</t>
  </si>
  <si>
    <t>ssid_SS0106_0024</t>
  </si>
  <si>
    <t>SS010605</t>
  </si>
  <si>
    <t>Yei Town</t>
  </si>
  <si>
    <t>ssid_SS0106_0001</t>
  </si>
  <si>
    <t>AIC Area</t>
  </si>
  <si>
    <t>ssid_SS0106_0019</t>
  </si>
  <si>
    <t>Atende Site</t>
  </si>
  <si>
    <t>ssid_SS0106_0002</t>
  </si>
  <si>
    <t>Christ the King</t>
  </si>
  <si>
    <t>ssid_SS0106_0003</t>
  </si>
  <si>
    <t>ECS Misson</t>
  </si>
  <si>
    <t>ssid_SS0106_0005</t>
  </si>
  <si>
    <t>Jigomoni</t>
  </si>
  <si>
    <t>ssid_SS0106_0009</t>
  </si>
  <si>
    <t>Luparate</t>
  </si>
  <si>
    <t>ssid_SS0106_0011</t>
  </si>
  <si>
    <t>Luzira</t>
  </si>
  <si>
    <t>ssid_SS0106_0012</t>
  </si>
  <si>
    <t>Merkule</t>
  </si>
  <si>
    <t>ssid_SS0106_0045</t>
  </si>
  <si>
    <t>Nyongwe</t>
  </si>
  <si>
    <t>ssid_SS0106_0049</t>
  </si>
  <si>
    <t>ssid_SS0106_0014</t>
  </si>
  <si>
    <t>S.P.C Lomuku</t>
  </si>
  <si>
    <t>ssid_SS0106_0015</t>
  </si>
  <si>
    <t>Sobe</t>
  </si>
  <si>
    <t>ssid_SS0106_0016</t>
  </si>
  <si>
    <t>St Peter Area</t>
  </si>
  <si>
    <t>ssid_SS0106_0018</t>
  </si>
  <si>
    <t>Zizira</t>
  </si>
  <si>
    <t>SS0201</t>
  </si>
  <si>
    <t>Budi</t>
  </si>
  <si>
    <t>SS020101</t>
  </si>
  <si>
    <t>Kimotong</t>
  </si>
  <si>
    <t>ssid_SS0201_0028</t>
  </si>
  <si>
    <t>Napak</t>
  </si>
  <si>
    <t>SS020102</t>
  </si>
  <si>
    <t>Komiri</t>
  </si>
  <si>
    <t>ssid_SS0201_0006</t>
  </si>
  <si>
    <t>Hartima</t>
  </si>
  <si>
    <t>ssid_SS0201_0007</t>
  </si>
  <si>
    <t>Hibirich</t>
  </si>
  <si>
    <t>Rumbek East</t>
  </si>
  <si>
    <t>Kapoeta South</t>
  </si>
  <si>
    <t>ssid_SS0201_0010</t>
  </si>
  <si>
    <t>Kuwa</t>
  </si>
  <si>
    <t>ssid_SS0201_0024</t>
  </si>
  <si>
    <t>Lohipor</t>
  </si>
  <si>
    <t>ssid_SS0201_0025</t>
  </si>
  <si>
    <t>Lothigira</t>
  </si>
  <si>
    <t>ssid_SS0201_0012</t>
  </si>
  <si>
    <t>Monita Site</t>
  </si>
  <si>
    <t>SS020103</t>
  </si>
  <si>
    <t>Lauro</t>
  </si>
  <si>
    <t>ssid_SS0201_0019</t>
  </si>
  <si>
    <t>Hibongorok</t>
  </si>
  <si>
    <t>Kapoeta East</t>
  </si>
  <si>
    <t>No reply</t>
  </si>
  <si>
    <t>ssid_SS0201_0020</t>
  </si>
  <si>
    <t>Hilanya</t>
  </si>
  <si>
    <t>ssid_SS0201_0021</t>
  </si>
  <si>
    <t>Tala</t>
  </si>
  <si>
    <t>ssid_SS0201_0022</t>
  </si>
  <si>
    <t>Tulugi</t>
  </si>
  <si>
    <t>SS020104</t>
  </si>
  <si>
    <t>Loriyok</t>
  </si>
  <si>
    <t>ssid_SS0201_0001</t>
  </si>
  <si>
    <t>Camp 15</t>
  </si>
  <si>
    <t>ssid_SS0201_0003</t>
  </si>
  <si>
    <t>Farak sika</t>
  </si>
  <si>
    <t>SS020105</t>
  </si>
  <si>
    <t>Lotukei</t>
  </si>
  <si>
    <t>ssid_SS0201_0008</t>
  </si>
  <si>
    <t>Itingi</t>
  </si>
  <si>
    <t>ssid_SS0201_0009</t>
  </si>
  <si>
    <t>Kikilai</t>
  </si>
  <si>
    <t>ssid_SS0201_0011</t>
  </si>
  <si>
    <t>Lorema</t>
  </si>
  <si>
    <t>ssid_SS0201_0014</t>
  </si>
  <si>
    <t>Piobokoi</t>
  </si>
  <si>
    <t>ssid_SS0201_0015</t>
  </si>
  <si>
    <t>Taya</t>
  </si>
  <si>
    <t>SS020106</t>
  </si>
  <si>
    <t>Loudo</t>
  </si>
  <si>
    <t>ssid_SS0201_0027</t>
  </si>
  <si>
    <t>Bohorora</t>
  </si>
  <si>
    <t>ssid_SS0201_0018</t>
  </si>
  <si>
    <t>Charet</t>
  </si>
  <si>
    <t>ssid_SS0201_0017</t>
  </si>
  <si>
    <t>Nathilani</t>
  </si>
  <si>
    <t>ssid_SS0201_0026</t>
  </si>
  <si>
    <t>Ngatuba</t>
  </si>
  <si>
    <t>Lafon</t>
  </si>
  <si>
    <t>SS020107</t>
  </si>
  <si>
    <t>Nagishot</t>
  </si>
  <si>
    <t>ssid_SS0201_0005</t>
  </si>
  <si>
    <t>Hadumakuch</t>
  </si>
  <si>
    <t>ssid_SS0201_0016</t>
  </si>
  <si>
    <t>Nagishot Center</t>
  </si>
  <si>
    <t>ssid_SS0201_0023</t>
  </si>
  <si>
    <t>Thurgo</t>
  </si>
  <si>
    <t>SS0202</t>
  </si>
  <si>
    <t>Ikotos</t>
  </si>
  <si>
    <t>SS020201</t>
  </si>
  <si>
    <t>Hatire</t>
  </si>
  <si>
    <t>ssid_SS0202_0004</t>
  </si>
  <si>
    <t>SS020202</t>
  </si>
  <si>
    <t>ssid_SS0202_0005</t>
  </si>
  <si>
    <t>Ikotos Central Payam</t>
  </si>
  <si>
    <t>Magwi</t>
  </si>
  <si>
    <t>Agago</t>
  </si>
  <si>
    <t>Kiryandongo</t>
  </si>
  <si>
    <t>Gambella</t>
  </si>
  <si>
    <t>ssid_SS0202_0006</t>
  </si>
  <si>
    <t>Ilieuso</t>
  </si>
  <si>
    <t>ssid_SS0202_0009</t>
  </si>
  <si>
    <t>Kererek</t>
  </si>
  <si>
    <t>Luwero</t>
  </si>
  <si>
    <t>ssid_SS0202_0011</t>
  </si>
  <si>
    <t>Lofayo</t>
  </si>
  <si>
    <t>ssid_SS0202_0012</t>
  </si>
  <si>
    <t>Lorima</t>
  </si>
  <si>
    <t>ssid_SS0202_0016</t>
  </si>
  <si>
    <t>Tseretenya</t>
  </si>
  <si>
    <t>Kitgum</t>
  </si>
  <si>
    <t>SS020203</t>
  </si>
  <si>
    <t>Imotong</t>
  </si>
  <si>
    <t>ssid_SS0202_0007</t>
  </si>
  <si>
    <t>Imatong Centre</t>
  </si>
  <si>
    <t>ssid_SS0202_0015</t>
  </si>
  <si>
    <t>Ngaluma</t>
  </si>
  <si>
    <t>SS020204</t>
  </si>
  <si>
    <t>Lomohidang North</t>
  </si>
  <si>
    <t>ssid_SS0202_0001</t>
  </si>
  <si>
    <t>Chahari</t>
  </si>
  <si>
    <t>Amudat</t>
  </si>
  <si>
    <t>Alebtong</t>
  </si>
  <si>
    <t>ssid_SS0202_0008</t>
  </si>
  <si>
    <t>Isohe</t>
  </si>
  <si>
    <t>Baringo</t>
  </si>
  <si>
    <t>SS020205</t>
  </si>
  <si>
    <t>Lomohidang South</t>
  </si>
  <si>
    <t>ssid_SS0202_0002</t>
  </si>
  <si>
    <t>Chorocol</t>
  </si>
  <si>
    <t>Abim</t>
  </si>
  <si>
    <t>ssid_SS0202_0010</t>
  </si>
  <si>
    <t>Ladwara mura</t>
  </si>
  <si>
    <t>SS020206</t>
  </si>
  <si>
    <t>Losite</t>
  </si>
  <si>
    <t>ssid_SS0202_0003</t>
  </si>
  <si>
    <t>Gum Village</t>
  </si>
  <si>
    <t>ssid_SS0202_0013</t>
  </si>
  <si>
    <t>Losite Payam</t>
  </si>
  <si>
    <t>Peace in the country</t>
  </si>
  <si>
    <t>ssid_SS0202_0014</t>
  </si>
  <si>
    <t>Lotome Village</t>
  </si>
  <si>
    <t>SS0203</t>
  </si>
  <si>
    <t>SS020302</t>
  </si>
  <si>
    <t>Katordori</t>
  </si>
  <si>
    <t>ssid_SS0203_0012</t>
  </si>
  <si>
    <t>Koteen</t>
  </si>
  <si>
    <t>ssid_SS0203_0060</t>
  </si>
  <si>
    <t>Nakabangole</t>
  </si>
  <si>
    <t>ssid_SS0203_0061</t>
  </si>
  <si>
    <t>Nakoroma</t>
  </si>
  <si>
    <t>West Pokot</t>
  </si>
  <si>
    <t>ssid_SS0203_0027</t>
  </si>
  <si>
    <t>Napotipot</t>
  </si>
  <si>
    <t>ssid_SS0203_0028</t>
  </si>
  <si>
    <t>Naril</t>
  </si>
  <si>
    <t>ssid_SS0203_0062</t>
  </si>
  <si>
    <t>Nawamus</t>
  </si>
  <si>
    <t>SS020303</t>
  </si>
  <si>
    <t>Kauto</t>
  </si>
  <si>
    <t>ssid_SS0203_0063</t>
  </si>
  <si>
    <t>Kochuch</t>
  </si>
  <si>
    <t>ssid_SS0203_0053</t>
  </si>
  <si>
    <t>Kuron</t>
  </si>
  <si>
    <t>ssid_SS0203_0040</t>
  </si>
  <si>
    <t>Lokengot</t>
  </si>
  <si>
    <t>ssid_SS0203_0044</t>
  </si>
  <si>
    <t>Nabwalingakinei</t>
  </si>
  <si>
    <t>ssid_SS0203_0046</t>
  </si>
  <si>
    <t>Nakontina</t>
  </si>
  <si>
    <t>ssid_SS0203_0047</t>
  </si>
  <si>
    <t>Namolokonyit</t>
  </si>
  <si>
    <t>ssid_SS0203_0048</t>
  </si>
  <si>
    <t>Namorupus</t>
  </si>
  <si>
    <t>ssid_SS0203_0049</t>
  </si>
  <si>
    <t>Nanyangachor</t>
  </si>
  <si>
    <t>SS020305</t>
  </si>
  <si>
    <t>Lotimor</t>
  </si>
  <si>
    <t>ssid_SS0203_0066</t>
  </si>
  <si>
    <t>Loromor</t>
  </si>
  <si>
    <t>ssid_SS0203_0017</t>
  </si>
  <si>
    <t>Naita</t>
  </si>
  <si>
    <t>ssid_SS0203_0050</t>
  </si>
  <si>
    <t>Napiria</t>
  </si>
  <si>
    <t>SS020306</t>
  </si>
  <si>
    <t>Mogos</t>
  </si>
  <si>
    <t>ssid_SS0203_0037</t>
  </si>
  <si>
    <t>Docha</t>
  </si>
  <si>
    <t>ssid_SS0203_0058</t>
  </si>
  <si>
    <t>Karianga</t>
  </si>
  <si>
    <t>ssid_SS0203_0042</t>
  </si>
  <si>
    <t>Lonima</t>
  </si>
  <si>
    <t>ssid_SS0203_0043</t>
  </si>
  <si>
    <t>Lowayapuru</t>
  </si>
  <si>
    <t>Akobo</t>
  </si>
  <si>
    <t>ssid_SS0203_0020</t>
  </si>
  <si>
    <t>Nacekunyak</t>
  </si>
  <si>
    <t>ssid_SS0203_0068</t>
  </si>
  <si>
    <t>ssid_SS0203_0059</t>
  </si>
  <si>
    <t>Naduket</t>
  </si>
  <si>
    <t>ssid_SS0203_0054</t>
  </si>
  <si>
    <t>Nasuwat</t>
  </si>
  <si>
    <t>ssid_SS0203_0055</t>
  </si>
  <si>
    <t>Natrait</t>
  </si>
  <si>
    <t>ssid_SS0203_0052</t>
  </si>
  <si>
    <t>Natudutudu</t>
  </si>
  <si>
    <t>SS020307</t>
  </si>
  <si>
    <t>Narus</t>
  </si>
  <si>
    <t>ssid_SS0203_0039</t>
  </si>
  <si>
    <t>Kalacha</t>
  </si>
  <si>
    <t>ssid_SS0203_0038</t>
  </si>
  <si>
    <t>Kaldo</t>
  </si>
  <si>
    <t>ssid_SS0203_0041</t>
  </si>
  <si>
    <t>Loleem</t>
  </si>
  <si>
    <t>ssid_SS0203_0018</t>
  </si>
  <si>
    <t>Lopua</t>
  </si>
  <si>
    <t>ssid_SS0203_0019</t>
  </si>
  <si>
    <t>Loyoro</t>
  </si>
  <si>
    <t>ssid_SS0203_0022</t>
  </si>
  <si>
    <t>Naclipa</t>
  </si>
  <si>
    <t>ssid_SS0203_0045</t>
  </si>
  <si>
    <t>Nadapal</t>
  </si>
  <si>
    <t>ssid_SS0203_0051</t>
  </si>
  <si>
    <t>Narus Town</t>
  </si>
  <si>
    <t>SS020308</t>
  </si>
  <si>
    <t>Natinga</t>
  </si>
  <si>
    <t>ssid_SS0203_0009</t>
  </si>
  <si>
    <t>Kacalakeny</t>
  </si>
  <si>
    <t>ssid_SS0203_0057</t>
  </si>
  <si>
    <t>Lokorumor</t>
  </si>
  <si>
    <t>ssid_SS0203_0025</t>
  </si>
  <si>
    <t>Nakodo</t>
  </si>
  <si>
    <t>ssid_SS0203_0034</t>
  </si>
  <si>
    <t>SS0204</t>
  </si>
  <si>
    <t>Kapoeta North</t>
  </si>
  <si>
    <t>SS020401</t>
  </si>
  <si>
    <t>Chumakori</t>
  </si>
  <si>
    <t>ssid_SS0204_0001</t>
  </si>
  <si>
    <t>ssid_SS0204_0028</t>
  </si>
  <si>
    <t>Kochoto</t>
  </si>
  <si>
    <t>ssid_SS0204_0029</t>
  </si>
  <si>
    <t>Lokarekerot</t>
  </si>
  <si>
    <t>ssid_SS0204_0005</t>
  </si>
  <si>
    <t>Morungan</t>
  </si>
  <si>
    <t>ssid_SS0204_0006</t>
  </si>
  <si>
    <t>Morungor</t>
  </si>
  <si>
    <t>ssid_SS0204_0030</t>
  </si>
  <si>
    <t>Nakwamoru</t>
  </si>
  <si>
    <t>ssid_SS0204_0020</t>
  </si>
  <si>
    <t>Namojongore</t>
  </si>
  <si>
    <t>ssid_SS0204_0015</t>
  </si>
  <si>
    <t>Napei Choke</t>
  </si>
  <si>
    <t>SS020402</t>
  </si>
  <si>
    <t>Karkwomugie</t>
  </si>
  <si>
    <t>ssid_SS0204_0032</t>
  </si>
  <si>
    <t>Kibak</t>
  </si>
  <si>
    <t>ssid_SS0204_0031</t>
  </si>
  <si>
    <t>Lokoges</t>
  </si>
  <si>
    <t>ssid_SS0204_0002</t>
  </si>
  <si>
    <t>ssid_SS0204_0016</t>
  </si>
  <si>
    <t>Wokobu</t>
  </si>
  <si>
    <t>SS020403</t>
  </si>
  <si>
    <t>Lomeyen</t>
  </si>
  <si>
    <t>ssid_SS0204_0027</t>
  </si>
  <si>
    <t>Lojokmor</t>
  </si>
  <si>
    <t>ssid_SS0204_0009</t>
  </si>
  <si>
    <t>ssid_SS0204_0013</t>
  </si>
  <si>
    <t>Naminitoit</t>
  </si>
  <si>
    <t>ssid_SS0204_0003</t>
  </si>
  <si>
    <t>SS020404</t>
  </si>
  <si>
    <t>Mosingo</t>
  </si>
  <si>
    <t>ssid_SS0204_0026</t>
  </si>
  <si>
    <t>Nakoree</t>
  </si>
  <si>
    <t>ssid_SS0204_0033</t>
  </si>
  <si>
    <t>ssid_SS0204_0014</t>
  </si>
  <si>
    <t>Narengona</t>
  </si>
  <si>
    <t>ssid_SS0204_0011</t>
  </si>
  <si>
    <t>ssid_SS0204_0025</t>
  </si>
  <si>
    <t>Natirait</t>
  </si>
  <si>
    <t>SS020405</t>
  </si>
  <si>
    <t>Najie</t>
  </si>
  <si>
    <t>ssid_SS0204_0022</t>
  </si>
  <si>
    <t>Lolepan 1</t>
  </si>
  <si>
    <t>ssid_SS0204_0023</t>
  </si>
  <si>
    <t>Lolepan 2</t>
  </si>
  <si>
    <t>ssid_SS0204_0010</t>
  </si>
  <si>
    <t>Nangoletirie</t>
  </si>
  <si>
    <t>SS020406</t>
  </si>
  <si>
    <t>Paringa</t>
  </si>
  <si>
    <t>ssid_SS0204_0017</t>
  </si>
  <si>
    <t>Naronyit</t>
  </si>
  <si>
    <t>ssid_SS0204_0018</t>
  </si>
  <si>
    <t>Natereget</t>
  </si>
  <si>
    <t>ssid_SS0204_0021</t>
  </si>
  <si>
    <t>Nyuda</t>
  </si>
  <si>
    <t>SS0205</t>
  </si>
  <si>
    <t>SS020501</t>
  </si>
  <si>
    <t>Kapoeta Town</t>
  </si>
  <si>
    <t>ssid_SS0205_0001</t>
  </si>
  <si>
    <t>Atabara</t>
  </si>
  <si>
    <t>ssid_SS0205_0002</t>
  </si>
  <si>
    <t>Hai Matara</t>
  </si>
  <si>
    <t>ssid_SS0205_0003</t>
  </si>
  <si>
    <t>Hai Tarawa</t>
  </si>
  <si>
    <t>ssid_SS0205_0015</t>
  </si>
  <si>
    <t>Malakia</t>
  </si>
  <si>
    <t>ssid_SS0205_0025</t>
  </si>
  <si>
    <t>Nalingaro</t>
  </si>
  <si>
    <t>ssid_SS0205_0036</t>
  </si>
  <si>
    <t>Palakal A</t>
  </si>
  <si>
    <t>ssid_SS0205_0037</t>
  </si>
  <si>
    <t>Palakal B</t>
  </si>
  <si>
    <t>ssid_SS0205_0038</t>
  </si>
  <si>
    <t>Rei A</t>
  </si>
  <si>
    <t>Nandi</t>
  </si>
  <si>
    <t>ssid_SS0205_0039</t>
  </si>
  <si>
    <t>Rei B</t>
  </si>
  <si>
    <t>SS020503</t>
  </si>
  <si>
    <t>Longeleya</t>
  </si>
  <si>
    <t>ssid_SS0205_0004</t>
  </si>
  <si>
    <t>Kagatuny</t>
  </si>
  <si>
    <t>ssid_SS0205_0005</t>
  </si>
  <si>
    <t>Kapelinyang</t>
  </si>
  <si>
    <t>ssid_SS0205_0009</t>
  </si>
  <si>
    <t>Loliyo</t>
  </si>
  <si>
    <t>ssid_SS0205_0010</t>
  </si>
  <si>
    <t>Lolomu</t>
  </si>
  <si>
    <t>ssid_SS0205_0024</t>
  </si>
  <si>
    <t>Nalimsakan</t>
  </si>
  <si>
    <t>ssid_SS0205_0029</t>
  </si>
  <si>
    <t>Napiyar</t>
  </si>
  <si>
    <t>ssid_SS0205_0046</t>
  </si>
  <si>
    <t>Narekedae</t>
  </si>
  <si>
    <t>ssid_SS0205_0030</t>
  </si>
  <si>
    <t>Nataba</t>
  </si>
  <si>
    <t>ssid_SS0205_0035</t>
  </si>
  <si>
    <t>Natirea</t>
  </si>
  <si>
    <t>SS020504</t>
  </si>
  <si>
    <t>Machi One</t>
  </si>
  <si>
    <t>ssid_SS0205_0041</t>
  </si>
  <si>
    <t>Kai-Kunyany</t>
  </si>
  <si>
    <t>ssid_SS0205_0006</t>
  </si>
  <si>
    <t>Katiko</t>
  </si>
  <si>
    <t>ssid_SS0205_0049</t>
  </si>
  <si>
    <t>ssid_SS0205_0050</t>
  </si>
  <si>
    <t>ssid_SS0205_0048</t>
  </si>
  <si>
    <t>Lorengelup</t>
  </si>
  <si>
    <t>ssid_SS0205_0042</t>
  </si>
  <si>
    <t>Morulem</t>
  </si>
  <si>
    <t>ssid_SS0205_0017</t>
  </si>
  <si>
    <t>Nachilagur</t>
  </si>
  <si>
    <t>Hunger</t>
  </si>
  <si>
    <t>ssid_SS0205_0051</t>
  </si>
  <si>
    <t>ssid_SS0205_0052</t>
  </si>
  <si>
    <t>ssid_SS0205_0053</t>
  </si>
  <si>
    <t>Napetet</t>
  </si>
  <si>
    <t>ssid_SS0205_0040</t>
  </si>
  <si>
    <t>Rengkoi</t>
  </si>
  <si>
    <t>SS020505</t>
  </si>
  <si>
    <t>Machi Two</t>
  </si>
  <si>
    <t>ssid_SS0205_0008</t>
  </si>
  <si>
    <t>Lokonges</t>
  </si>
  <si>
    <t>Famine</t>
  </si>
  <si>
    <t>ssid_SS0205_0011</t>
  </si>
  <si>
    <t>Lomilimil</t>
  </si>
  <si>
    <t>ssid_SS0205_0014</t>
  </si>
  <si>
    <t>Loyemu</t>
  </si>
  <si>
    <t>ssid_SS0205_0044</t>
  </si>
  <si>
    <t>Morukuron</t>
  </si>
  <si>
    <t>ssid_SS0205_0023</t>
  </si>
  <si>
    <t>Nakware</t>
  </si>
  <si>
    <t>ssid_SS0205_0054</t>
  </si>
  <si>
    <t>ssid_SS0205_0032</t>
  </si>
  <si>
    <t>Natipir</t>
  </si>
  <si>
    <t>ssid_SS0205_0055</t>
  </si>
  <si>
    <t>ssid_SS0205_0047</t>
  </si>
  <si>
    <t>Nawapetet</t>
  </si>
  <si>
    <t>ssid_SS0205_0043</t>
  </si>
  <si>
    <t>Nayuanae</t>
  </si>
  <si>
    <t>SS020507</t>
  </si>
  <si>
    <t>Pwata</t>
  </si>
  <si>
    <t>ssid_SS0205_0007</t>
  </si>
  <si>
    <t>Locheler</t>
  </si>
  <si>
    <t>ssid_SS0205_0012</t>
  </si>
  <si>
    <t>Lomongole</t>
  </si>
  <si>
    <t>ssid_SS0205_0013</t>
  </si>
  <si>
    <t>Lopola</t>
  </si>
  <si>
    <t>ssid_SS0205_0016</t>
  </si>
  <si>
    <t>Morurengan</t>
  </si>
  <si>
    <t>ssid_SS0205_0018</t>
  </si>
  <si>
    <t>Nachukut</t>
  </si>
  <si>
    <t>Nyeri</t>
  </si>
  <si>
    <t>ssid_SS0205_0019</t>
  </si>
  <si>
    <t>Nachur</t>
  </si>
  <si>
    <t>ssid_SS0205_0021</t>
  </si>
  <si>
    <t>Nakichio</t>
  </si>
  <si>
    <t>ssid_SS0205_0026</t>
  </si>
  <si>
    <t>Naminit</t>
  </si>
  <si>
    <t>Addis Ababa</t>
  </si>
  <si>
    <t>ssid_SS0205_0027</t>
  </si>
  <si>
    <t>Nanakanak</t>
  </si>
  <si>
    <t>ssid_SS0205_0028</t>
  </si>
  <si>
    <t>Napetiet</t>
  </si>
  <si>
    <t>ssid_SS0205_0020</t>
  </si>
  <si>
    <t>ssid_SS0205_0031</t>
  </si>
  <si>
    <t>Natapar</t>
  </si>
  <si>
    <t>SS0206</t>
  </si>
  <si>
    <t>SS020601</t>
  </si>
  <si>
    <t>Arilo</t>
  </si>
  <si>
    <t>ssid_SS0206_0002</t>
  </si>
  <si>
    <t>Dorik</t>
  </si>
  <si>
    <t>ssid_SS0206_0011</t>
  </si>
  <si>
    <t>Leteji</t>
  </si>
  <si>
    <t>Pibor</t>
  </si>
  <si>
    <t>ssid_SS0206_0043</t>
  </si>
  <si>
    <t>Locharok</t>
  </si>
  <si>
    <t>ssid_SS0206_0041</t>
  </si>
  <si>
    <t>Logonowati</t>
  </si>
  <si>
    <t>ssid_SS0206_0015</t>
  </si>
  <si>
    <t>Loudum</t>
  </si>
  <si>
    <t>SS020602</t>
  </si>
  <si>
    <t>Burgilo</t>
  </si>
  <si>
    <t>ssid_SS0206_0019</t>
  </si>
  <si>
    <t>Nyadida</t>
  </si>
  <si>
    <t>ssid_SS0206_0024</t>
  </si>
  <si>
    <t>Tar</t>
  </si>
  <si>
    <t>Severe hunger</t>
  </si>
  <si>
    <t>ssid_SS0206_0025</t>
  </si>
  <si>
    <t>Ukwere</t>
  </si>
  <si>
    <t>Gedaref</t>
  </si>
  <si>
    <t>No access to education because of too much school fee.</t>
  </si>
  <si>
    <t>Cattle herder invaded the area.</t>
  </si>
  <si>
    <t>ssid_SS0206_0028</t>
  </si>
  <si>
    <t>Wipuboi</t>
  </si>
  <si>
    <t>SS020603</t>
  </si>
  <si>
    <t>Heju-Hiteng</t>
  </si>
  <si>
    <t>ssid_SS0206_0044</t>
  </si>
  <si>
    <t>Ibalure</t>
  </si>
  <si>
    <t>ssid_SS0206_0003</t>
  </si>
  <si>
    <t>Ibonni</t>
  </si>
  <si>
    <t>ssid_SS0206_0009</t>
  </si>
  <si>
    <t>Imuluha</t>
  </si>
  <si>
    <t>ssid_SS0206_0022</t>
  </si>
  <si>
    <t>Ohilang</t>
  </si>
  <si>
    <t>SS020604</t>
  </si>
  <si>
    <t>Imehejek</t>
  </si>
  <si>
    <t>ssid_SS0206_0007</t>
  </si>
  <si>
    <t>Iboni</t>
  </si>
  <si>
    <t>ssid_SS0206_0005</t>
  </si>
  <si>
    <t>Ihirang</t>
  </si>
  <si>
    <t>ssid_SS0206_0008</t>
  </si>
  <si>
    <t>Imehejek centre</t>
  </si>
  <si>
    <t>ssid_SS0206_0017</t>
  </si>
  <si>
    <t>Mura</t>
  </si>
  <si>
    <t>SS020605</t>
  </si>
  <si>
    <t>Kurumi</t>
  </si>
  <si>
    <t>ssid_SS0206_0035</t>
  </si>
  <si>
    <t>Adeba</t>
  </si>
  <si>
    <t>Pochalla</t>
  </si>
  <si>
    <t>ssid_SS0206_0010</t>
  </si>
  <si>
    <t>Kuji</t>
  </si>
  <si>
    <t>ssid_SS0206_0020</t>
  </si>
  <si>
    <t>Nyamura</t>
  </si>
  <si>
    <t>ssid_SS0206_0036</t>
  </si>
  <si>
    <t>Ugwil</t>
  </si>
  <si>
    <t>SS020606</t>
  </si>
  <si>
    <t>Lohutok</t>
  </si>
  <si>
    <t>ssid_SS0206_0030</t>
  </si>
  <si>
    <t>Fwara</t>
  </si>
  <si>
    <t>ssid_SS0206_0031</t>
  </si>
  <si>
    <t>Husa</t>
  </si>
  <si>
    <t>ssid_SS0206_0012</t>
  </si>
  <si>
    <t>Loming Boma</t>
  </si>
  <si>
    <t>ssid_SS0206_0033</t>
  </si>
  <si>
    <t>Obitihi</t>
  </si>
  <si>
    <t>ssid_SS0206_0032</t>
  </si>
  <si>
    <t>Sohot</t>
  </si>
  <si>
    <t>ssid_SS0206_0034</t>
  </si>
  <si>
    <t>Wiliwili</t>
  </si>
  <si>
    <t>SS020607</t>
  </si>
  <si>
    <t>Longiro</t>
  </si>
  <si>
    <t>ssid_SS0206_0001</t>
  </si>
  <si>
    <t>Bule</t>
  </si>
  <si>
    <t>ssid_SS0206_0029</t>
  </si>
  <si>
    <t>Haba</t>
  </si>
  <si>
    <t>ssid_SS0206_0042</t>
  </si>
  <si>
    <t>Idali</t>
  </si>
  <si>
    <t>ssid_SS0206_0013</t>
  </si>
  <si>
    <t>Longiro Centre</t>
  </si>
  <si>
    <t>ssid_SS0206_0014</t>
  </si>
  <si>
    <t>Lotobok</t>
  </si>
  <si>
    <t>SS020608</t>
  </si>
  <si>
    <t>Marguna</t>
  </si>
  <si>
    <t>ssid_SS0206_0039</t>
  </si>
  <si>
    <t>Amiru</t>
  </si>
  <si>
    <t>Bugiri</t>
  </si>
  <si>
    <t>ssid_SS0206_0040</t>
  </si>
  <si>
    <t>Bwodo</t>
  </si>
  <si>
    <t>ssid_SS0206_0037</t>
  </si>
  <si>
    <t>Pubuli</t>
  </si>
  <si>
    <t>ssid_SS0206_0038</t>
  </si>
  <si>
    <t>Ukwanya</t>
  </si>
  <si>
    <t>SS020609</t>
  </si>
  <si>
    <t>Pacidi</t>
  </si>
  <si>
    <t>ssid_SS0206_0016</t>
  </si>
  <si>
    <t>Lwalla</t>
  </si>
  <si>
    <t>ssid_SS0206_0023</t>
  </si>
  <si>
    <t>Payira</t>
  </si>
  <si>
    <t>ssid_SS0206_0026</t>
  </si>
  <si>
    <t>Ungebe</t>
  </si>
  <si>
    <t>ssid_SS0206_0027</t>
  </si>
  <si>
    <t>Upuo</t>
  </si>
  <si>
    <t>SS0207</t>
  </si>
  <si>
    <t>SS020701</t>
  </si>
  <si>
    <t>Iwire</t>
  </si>
  <si>
    <t>ssid_SS0207_0001</t>
  </si>
  <si>
    <t>Abara</t>
  </si>
  <si>
    <t>ssid_SS0207_0004</t>
  </si>
  <si>
    <t>Amee</t>
  </si>
  <si>
    <t>ssid_SS0207_0007</t>
  </si>
  <si>
    <t>Ayii</t>
  </si>
  <si>
    <t>ssid_SS0207_0036</t>
  </si>
  <si>
    <t>Owing ki bul</t>
  </si>
  <si>
    <t>SS020702</t>
  </si>
  <si>
    <t>Lobone</t>
  </si>
  <si>
    <t>ssid_SS0207_0052</t>
  </si>
  <si>
    <t>Agata</t>
  </si>
  <si>
    <t>ssid_SS0207_0047</t>
  </si>
  <si>
    <t>Agata Primary School</t>
  </si>
  <si>
    <t>ssid_SS0207_0015</t>
  </si>
  <si>
    <t>Kicenga</t>
  </si>
  <si>
    <t>ssid_SS0207_0022</t>
  </si>
  <si>
    <t>ssid_SS0207_0070</t>
  </si>
  <si>
    <t>Omeri</t>
  </si>
  <si>
    <t>ssid_SS0207_0040</t>
  </si>
  <si>
    <t>Palwar</t>
  </si>
  <si>
    <t>SS020703</t>
  </si>
  <si>
    <t>ssid_SS0207_0002</t>
  </si>
  <si>
    <t>Agoro</t>
  </si>
  <si>
    <t>Bukwo</t>
  </si>
  <si>
    <t>ssid_SS0207_0061</t>
  </si>
  <si>
    <t>Killio</t>
  </si>
  <si>
    <t>Bukedea</t>
  </si>
  <si>
    <t>ssid_SS0207_0071</t>
  </si>
  <si>
    <t>Lisari</t>
  </si>
  <si>
    <t>Nairobi</t>
  </si>
  <si>
    <t>Bududa</t>
  </si>
  <si>
    <t>ssid_SS0207_0024</t>
  </si>
  <si>
    <t>Lobure</t>
  </si>
  <si>
    <t>ssid_SS0207_0025</t>
  </si>
  <si>
    <t>Magwi Central</t>
  </si>
  <si>
    <t>ssid_SS0207_0034</t>
  </si>
  <si>
    <t>Omeo</t>
  </si>
  <si>
    <t>ssid_SS0207_0041</t>
  </si>
  <si>
    <t>Busia</t>
  </si>
  <si>
    <t>ssid_SS0207_0044</t>
  </si>
  <si>
    <t>SS020704</t>
  </si>
  <si>
    <t>Mugali</t>
  </si>
  <si>
    <t>ssid_SS0207_0006</t>
  </si>
  <si>
    <t>Avumadrici</t>
  </si>
  <si>
    <t>ssid_SS0207_0008</t>
  </si>
  <si>
    <t>Bilinya</t>
  </si>
  <si>
    <t>Heard living at location wiche do they not lived before</t>
  </si>
  <si>
    <t>Voluntary to third location</t>
  </si>
  <si>
    <t>Fear of cattle headers for  their bad attitude</t>
  </si>
  <si>
    <t>Fear from cattle act</t>
  </si>
  <si>
    <t>ssid_SS0207_0010</t>
  </si>
  <si>
    <t>Gandzi</t>
  </si>
  <si>
    <t>ssid_SS0207_0026</t>
  </si>
  <si>
    <t>Masindi</t>
  </si>
  <si>
    <t>Fear from were coast by cattle headers</t>
  </si>
  <si>
    <t>Pressure giving by cattle headers and kiling of people , looting of properties .</t>
  </si>
  <si>
    <t>Fear from the conflict which occurred between cattle headers and farmers</t>
  </si>
  <si>
    <t>Fear from what was occurred between cattle headers and the community which resulted to killing of innocence,  raping , looting , destruction of gardens.</t>
  </si>
  <si>
    <t>Fear of incidents carried by cattle headers at the location</t>
  </si>
  <si>
    <t>Fear of acts carried by cattle headers such as killing,  raping , looting , and destruction of gardens .</t>
  </si>
  <si>
    <t>ssid_SS0207_0027</t>
  </si>
  <si>
    <t>Melijo</t>
  </si>
  <si>
    <t>ssid_SS0207_0042</t>
  </si>
  <si>
    <t>Sau</t>
  </si>
  <si>
    <t>Fear from cattle headers, lack of basic services.</t>
  </si>
  <si>
    <t>Fear from cattle headers</t>
  </si>
  <si>
    <t>Fear from the preasure given by cattle headers to population of the location.</t>
  </si>
  <si>
    <t>Rampant killing and looting of peoples properties in the location.</t>
  </si>
  <si>
    <t>Fear from cattle headers.</t>
  </si>
  <si>
    <t>Lack of basic needs.</t>
  </si>
  <si>
    <t>Fear of killing, looting ,raping committed by cattle headers.</t>
  </si>
  <si>
    <t>Fear of killing,  looting ,raping ,torchering by the cattle headers.</t>
  </si>
  <si>
    <t>SS020705</t>
  </si>
  <si>
    <t>Nimule</t>
  </si>
  <si>
    <t>ssid_SS0207_0005</t>
  </si>
  <si>
    <t>Anzara</t>
  </si>
  <si>
    <t>ssid_SS0207_0013</t>
  </si>
  <si>
    <t>Jelei</t>
  </si>
  <si>
    <t>ssid_SS0207_0054</t>
  </si>
  <si>
    <t>Malakiya East</t>
  </si>
  <si>
    <t>ssid_SS0207_0055</t>
  </si>
  <si>
    <t>Malakiya West</t>
  </si>
  <si>
    <t>ssid_SS0207_0057</t>
  </si>
  <si>
    <t>Motoyo East</t>
  </si>
  <si>
    <t>ssid_SS0207_0056</t>
  </si>
  <si>
    <t>Motoyo West</t>
  </si>
  <si>
    <t>ssid_SS0207_0033</t>
  </si>
  <si>
    <t>Olikwi</t>
  </si>
  <si>
    <t>SS020706</t>
  </si>
  <si>
    <t>Obbo</t>
  </si>
  <si>
    <t>ssid_SS0207_0003</t>
  </si>
  <si>
    <t>Alia</t>
  </si>
  <si>
    <t>Northern</t>
  </si>
  <si>
    <t>Nebbi</t>
  </si>
  <si>
    <t>Kisumu</t>
  </si>
  <si>
    <t>Kanungu</t>
  </si>
  <si>
    <t>ssid_SS0207_0018</t>
  </si>
  <si>
    <t>Labato</t>
  </si>
  <si>
    <t>East Darfur</t>
  </si>
  <si>
    <t>Budaka</t>
  </si>
  <si>
    <t>ssid_SS0207_0020</t>
  </si>
  <si>
    <t>Laudo</t>
  </si>
  <si>
    <t>ssid_SS0207_0048</t>
  </si>
  <si>
    <t>Lerwar</t>
  </si>
  <si>
    <t>Buikwe</t>
  </si>
  <si>
    <t>SS020707</t>
  </si>
  <si>
    <t>Pageri</t>
  </si>
  <si>
    <t>ssid_SS0207_0065</t>
  </si>
  <si>
    <t>Kerepi</t>
  </si>
  <si>
    <t>ssid_SS0207_0028</t>
  </si>
  <si>
    <t>Moli</t>
  </si>
  <si>
    <t>ssid_SS0207_0035</t>
  </si>
  <si>
    <t>Opari</t>
  </si>
  <si>
    <t>ssid_SS0207_0037</t>
  </si>
  <si>
    <t>SS020708</t>
  </si>
  <si>
    <t>Pajok</t>
  </si>
  <si>
    <t>ssid_SS0207_0009</t>
  </si>
  <si>
    <t>Caigon Boma</t>
  </si>
  <si>
    <t>ssid_SS0207_0019</t>
  </si>
  <si>
    <t>Lagii</t>
  </si>
  <si>
    <t>ssid_SS0207_0021</t>
  </si>
  <si>
    <t>Lawaci Boma</t>
  </si>
  <si>
    <t>ssid_SS0207_0038</t>
  </si>
  <si>
    <t>ssid_SS0207_0049</t>
  </si>
  <si>
    <t>Pogee</t>
  </si>
  <si>
    <t>SS0208</t>
  </si>
  <si>
    <t>SS020801</t>
  </si>
  <si>
    <t>Bur</t>
  </si>
  <si>
    <t>ssid_SS0208_0034</t>
  </si>
  <si>
    <t>Mombasa</t>
  </si>
  <si>
    <t>ssid_SS0208_0042</t>
  </si>
  <si>
    <t>Mutaram</t>
  </si>
  <si>
    <t>ssid_SS0208_0043</t>
  </si>
  <si>
    <t>Omoruo</t>
  </si>
  <si>
    <t>Meru</t>
  </si>
  <si>
    <t>ssid_SS0208_0035</t>
  </si>
  <si>
    <t>Osito</t>
  </si>
  <si>
    <t>Panyijar</t>
  </si>
  <si>
    <t>SS020802</t>
  </si>
  <si>
    <t>Hiyalla</t>
  </si>
  <si>
    <t>ssid_SS0208_0008</t>
  </si>
  <si>
    <t>Haforiere</t>
  </si>
  <si>
    <t>Yambio</t>
  </si>
  <si>
    <t>Machakos</t>
  </si>
  <si>
    <t>ssid_SS0208_0011</t>
  </si>
  <si>
    <t>Hiyala</t>
  </si>
  <si>
    <t>ssid_SS0208_0025</t>
  </si>
  <si>
    <t>Mura Hatiha</t>
  </si>
  <si>
    <t>Kiambu</t>
  </si>
  <si>
    <t>ssid_SS0208_0033</t>
  </si>
  <si>
    <t>Tirrangore</t>
  </si>
  <si>
    <t>SS020803</t>
  </si>
  <si>
    <t>Homodonge</t>
  </si>
  <si>
    <t>ssid_SS0208_0001</t>
  </si>
  <si>
    <t>Angami</t>
  </si>
  <si>
    <t>ssid_SS0208_0020</t>
  </si>
  <si>
    <t>Kerebe</t>
  </si>
  <si>
    <t>ssid_SS0208_0028</t>
  </si>
  <si>
    <t>Oruhai</t>
  </si>
  <si>
    <t>ssid_SS0208_0029</t>
  </si>
  <si>
    <t>Otese</t>
  </si>
  <si>
    <t>ssid_SS0208_0030</t>
  </si>
  <si>
    <t>Otong</t>
  </si>
  <si>
    <t>SS020804</t>
  </si>
  <si>
    <t>Ifwotur</t>
  </si>
  <si>
    <t>ssid_SS0208_0044</t>
  </si>
  <si>
    <t>Gunyoro</t>
  </si>
  <si>
    <t>Yirol East</t>
  </si>
  <si>
    <t>Rumbek Centre</t>
  </si>
  <si>
    <t>Awerial</t>
  </si>
  <si>
    <t>ssid_SS0208_0047</t>
  </si>
  <si>
    <t>Iholong</t>
  </si>
  <si>
    <t>ssid_SS0208_0037</t>
  </si>
  <si>
    <t>Imukoru</t>
  </si>
  <si>
    <t>Mayiendit</t>
  </si>
  <si>
    <t>ssid_SS0208_0019</t>
  </si>
  <si>
    <t>Inyif</t>
  </si>
  <si>
    <t>Afar</t>
  </si>
  <si>
    <t>ssid_SS0208_0036</t>
  </si>
  <si>
    <t>Moti</t>
  </si>
  <si>
    <t>SS020805</t>
  </si>
  <si>
    <t>Imurok</t>
  </si>
  <si>
    <t>ssid_SS0208_0004</t>
  </si>
  <si>
    <t>Chuful</t>
  </si>
  <si>
    <t>ssid_SS0208_0046</t>
  </si>
  <si>
    <t>Ifoho</t>
  </si>
  <si>
    <t>ssid_SS0208_0018</t>
  </si>
  <si>
    <t>Imurok Central</t>
  </si>
  <si>
    <t>Kericho</t>
  </si>
  <si>
    <t>ssid_SS0208_0045</t>
  </si>
  <si>
    <t>Saloro</t>
  </si>
  <si>
    <t>SS020807</t>
  </si>
  <si>
    <t>Kudo</t>
  </si>
  <si>
    <t>ssid_SS0208_0038</t>
  </si>
  <si>
    <t>Kudo Center</t>
  </si>
  <si>
    <t>Red Sea</t>
  </si>
  <si>
    <t>ssid_SS0208_0040</t>
  </si>
  <si>
    <t>Lowoi</t>
  </si>
  <si>
    <t>ssid_SS0208_0041</t>
  </si>
  <si>
    <t>Ngabule</t>
  </si>
  <si>
    <t>ssid_SS0208_0039</t>
  </si>
  <si>
    <t>Ofiri</t>
  </si>
  <si>
    <t>Gomba</t>
  </si>
  <si>
    <t>SS020808</t>
  </si>
  <si>
    <t>Nyong</t>
  </si>
  <si>
    <t>ssid_SS0208_0007</t>
  </si>
  <si>
    <t>Fodafoda</t>
  </si>
  <si>
    <t>ssid_SS0208_0010</t>
  </si>
  <si>
    <t>Hawaii meser</t>
  </si>
  <si>
    <t>ssid_SS0208_0016</t>
  </si>
  <si>
    <t>Ilangi</t>
  </si>
  <si>
    <t>ssid_SS0208_0031</t>
  </si>
  <si>
    <t>Sisianu</t>
  </si>
  <si>
    <t>SS0301</t>
  </si>
  <si>
    <t>SS030101</t>
  </si>
  <si>
    <t>Alali</t>
  </si>
  <si>
    <t>ssid_SS0301_0035</t>
  </si>
  <si>
    <t>Geeni</t>
  </si>
  <si>
    <t>Nyirol</t>
  </si>
  <si>
    <t>ssid_SS0301_0036</t>
  </si>
  <si>
    <t>Gok</t>
  </si>
  <si>
    <t>ssid_SS0301_0037</t>
  </si>
  <si>
    <t>Pien</t>
  </si>
  <si>
    <t>ssid_SS0301_0019</t>
  </si>
  <si>
    <t>Wech Fiok Thiang</t>
  </si>
  <si>
    <t>ssid_SS0301_0020</t>
  </si>
  <si>
    <t>Wech Joikthueng</t>
  </si>
  <si>
    <t>ssid_SS0301_0024</t>
  </si>
  <si>
    <t>Wech Long</t>
  </si>
  <si>
    <t>ssid_SS0301_0027</t>
  </si>
  <si>
    <t>Wech Oman</t>
  </si>
  <si>
    <t>SS030102</t>
  </si>
  <si>
    <t>Barmach</t>
  </si>
  <si>
    <t>ssid_SS0301_0059</t>
  </si>
  <si>
    <t>Dangjop</t>
  </si>
  <si>
    <t>ssid_SS0301_0071</t>
  </si>
  <si>
    <t>Donykhan</t>
  </si>
  <si>
    <t>ssid_SS0301_0072</t>
  </si>
  <si>
    <t>Pagaw</t>
  </si>
  <si>
    <t>Uror</t>
  </si>
  <si>
    <t>ssid_SS0301_0070</t>
  </si>
  <si>
    <t>Ulang</t>
  </si>
  <si>
    <t>ssid_SS0301_0079</t>
  </si>
  <si>
    <t>Wech mok</t>
  </si>
  <si>
    <t>Ayod</t>
  </si>
  <si>
    <t>ssid_SS0301_0057</t>
  </si>
  <si>
    <t>Wechjal</t>
  </si>
  <si>
    <t>Malakal</t>
  </si>
  <si>
    <t>ssid_SS0301_0056</t>
  </si>
  <si>
    <t>Wechjal Church</t>
  </si>
  <si>
    <t>ssid_SS0301_0058</t>
  </si>
  <si>
    <t>Wechtulieth</t>
  </si>
  <si>
    <t>SS030103</t>
  </si>
  <si>
    <t>Bilkey</t>
  </si>
  <si>
    <t>ssid_SS0301_0001</t>
  </si>
  <si>
    <t>Boare</t>
  </si>
  <si>
    <t>Fangak</t>
  </si>
  <si>
    <t>White Nile</t>
  </si>
  <si>
    <t>Amhara</t>
  </si>
  <si>
    <t>Melut</t>
  </si>
  <si>
    <t>Renk</t>
  </si>
  <si>
    <t>ssid_SS0301_0081</t>
  </si>
  <si>
    <t>Dibole</t>
  </si>
  <si>
    <t>Maiwut</t>
  </si>
  <si>
    <t>ssid_SS0301_0082</t>
  </si>
  <si>
    <t>Dilule</t>
  </si>
  <si>
    <t>ssid_SS0301_0006</t>
  </si>
  <si>
    <t>Hai Zain</t>
  </si>
  <si>
    <t>Fashoda</t>
  </si>
  <si>
    <t>Luakpiny (Nasir)</t>
  </si>
  <si>
    <t>ssid_SS0301_0009</t>
  </si>
  <si>
    <t>ssid_SS0301_0060</t>
  </si>
  <si>
    <t>Markath</t>
  </si>
  <si>
    <t>Panyikang</t>
  </si>
  <si>
    <t>ssid_SS0301_0012</t>
  </si>
  <si>
    <t>Mission</t>
  </si>
  <si>
    <t>ssid_SS0301_0015</t>
  </si>
  <si>
    <t>Nyikan</t>
  </si>
  <si>
    <t>ssid_SS0301_0041</t>
  </si>
  <si>
    <t>Wechnyang</t>
  </si>
  <si>
    <t>SS030104</t>
  </si>
  <si>
    <t>Buong</t>
  </si>
  <si>
    <t>ssid_SS0301_0062</t>
  </si>
  <si>
    <t>ssid_SS0301_0078</t>
  </si>
  <si>
    <t>Koat bell</t>
  </si>
  <si>
    <t>Canal Pigi</t>
  </si>
  <si>
    <t>ssid_SS0301_0044</t>
  </si>
  <si>
    <t>Kuerdiu</t>
  </si>
  <si>
    <t>ssid_SS0301_0042</t>
  </si>
  <si>
    <t>Mallon</t>
  </si>
  <si>
    <t>ssid_SS0301_0043</t>
  </si>
  <si>
    <t>Wechreat</t>
  </si>
  <si>
    <t>SS030105</t>
  </si>
  <si>
    <t>Dengjok</t>
  </si>
  <si>
    <t>ssid_SS0301_0013</t>
  </si>
  <si>
    <t>Nukta</t>
  </si>
  <si>
    <t>ssid_SS0301_0038</t>
  </si>
  <si>
    <t>Wech Gandeng</t>
  </si>
  <si>
    <t>ssid_SS0301_0021</t>
  </si>
  <si>
    <t>Wech Koang</t>
  </si>
  <si>
    <t>ssid_SS0301_0022</t>
  </si>
  <si>
    <t>Wech Kok</t>
  </si>
  <si>
    <t>ssid_SS0301_0039</t>
  </si>
  <si>
    <t>Wech Mim</t>
  </si>
  <si>
    <t>ssid_SS0301_0028</t>
  </si>
  <si>
    <t>Wech Pori</t>
  </si>
  <si>
    <t>ssid_SS0301_0040</t>
  </si>
  <si>
    <t>Wech Puot</t>
  </si>
  <si>
    <t>ssid_SS0301_0066</t>
  </si>
  <si>
    <t>Wuthpiny</t>
  </si>
  <si>
    <t>SS030106</t>
  </si>
  <si>
    <t>Diror</t>
  </si>
  <si>
    <t>ssid_SS0301_0061</t>
  </si>
  <si>
    <t>Kilifi</t>
  </si>
  <si>
    <t>Koch</t>
  </si>
  <si>
    <t>ssid_SS0301_0045</t>
  </si>
  <si>
    <t>Kaikuiny</t>
  </si>
  <si>
    <t>ssid_SS0301_0074</t>
  </si>
  <si>
    <t>Koatweijoak</t>
  </si>
  <si>
    <t>Kisii</t>
  </si>
  <si>
    <t>ssid_SS0301_0046</t>
  </si>
  <si>
    <t>Kuerkew</t>
  </si>
  <si>
    <t>Buhweju</t>
  </si>
  <si>
    <t>ssid_SS0301_0073</t>
  </si>
  <si>
    <t>Padoi</t>
  </si>
  <si>
    <t>ssid_SS0301_0047</t>
  </si>
  <si>
    <t>Parkuei</t>
  </si>
  <si>
    <t>Wau</t>
  </si>
  <si>
    <t>ssid_SS0301_0049</t>
  </si>
  <si>
    <t>Tangnyang</t>
  </si>
  <si>
    <t>ssid_SS0301_0048</t>
  </si>
  <si>
    <t>Wechnyop</t>
  </si>
  <si>
    <t>Amuria</t>
  </si>
  <si>
    <t>SS030107</t>
  </si>
  <si>
    <t>Nyandit</t>
  </si>
  <si>
    <t>ssid_SS0301_0003</t>
  </si>
  <si>
    <t>Burmath</t>
  </si>
  <si>
    <t>ssid_SS0301_0004</t>
  </si>
  <si>
    <t>Cheban</t>
  </si>
  <si>
    <t>ssid_SS0301_0007</t>
  </si>
  <si>
    <t>Kony</t>
  </si>
  <si>
    <t>ssid_SS0301_0011</t>
  </si>
  <si>
    <t>Meer</t>
  </si>
  <si>
    <t>ssid_SS0301_0025</t>
  </si>
  <si>
    <t>Wech Lual</t>
  </si>
  <si>
    <t>ssid_SS0301_0026</t>
  </si>
  <si>
    <t>Wech Mabor</t>
  </si>
  <si>
    <t>ssid_SS0301_0030</t>
  </si>
  <si>
    <t>Wech Yier Yier</t>
  </si>
  <si>
    <t>ssid_SS0301_0032</t>
  </si>
  <si>
    <t>Wechboth</t>
  </si>
  <si>
    <t>ssid_SS0301_0034</t>
  </si>
  <si>
    <t>Wechtuong</t>
  </si>
  <si>
    <t>SS030108</t>
  </si>
  <si>
    <t>Walgak</t>
  </si>
  <si>
    <t>ssid_SS0301_0052</t>
  </si>
  <si>
    <t>Chatyier</t>
  </si>
  <si>
    <t>Peaceful</t>
  </si>
  <si>
    <t>Peace</t>
  </si>
  <si>
    <t>Money</t>
  </si>
  <si>
    <t>ssid_SS0301_0051</t>
  </si>
  <si>
    <t>Koatriang</t>
  </si>
  <si>
    <t>ssid_SS0301_0080</t>
  </si>
  <si>
    <t>Latkabang</t>
  </si>
  <si>
    <t>Benishangul Gumuz</t>
  </si>
  <si>
    <t>ssid_SS0301_0075</t>
  </si>
  <si>
    <t>Luony</t>
  </si>
  <si>
    <t>ssid_SS0301_0017</t>
  </si>
  <si>
    <t>Thokwang</t>
  </si>
  <si>
    <t>ssid_SS0301_0063</t>
  </si>
  <si>
    <t>COVID19</t>
  </si>
  <si>
    <t>Fight</t>
  </si>
  <si>
    <t>ssid_SS0301_0055</t>
  </si>
  <si>
    <t>Walgak Church</t>
  </si>
  <si>
    <t>ssid_SS0301_0053</t>
  </si>
  <si>
    <t>Walgak Girl Primary</t>
  </si>
  <si>
    <t>ssid_SS0301_0050</t>
  </si>
  <si>
    <t>Wechker</t>
  </si>
  <si>
    <t>ssid_SS0301_0076</t>
  </si>
  <si>
    <t>Wechthoan</t>
  </si>
  <si>
    <t>Kirinyaga</t>
  </si>
  <si>
    <t>Duk</t>
  </si>
  <si>
    <t>ssid_SS0301_0077</t>
  </si>
  <si>
    <t>Wechung</t>
  </si>
  <si>
    <t>ssid_SS0301_0054</t>
  </si>
  <si>
    <t>Wunkuel</t>
  </si>
  <si>
    <t>Leer</t>
  </si>
  <si>
    <t>SS0302</t>
  </si>
  <si>
    <t>SS030201</t>
  </si>
  <si>
    <t>ssid_SS0302_0060</t>
  </si>
  <si>
    <t>Ayod centre</t>
  </si>
  <si>
    <t>ssid_SS0302_0062</t>
  </si>
  <si>
    <t>ssid_SS0302_0066</t>
  </si>
  <si>
    <t>Dior</t>
  </si>
  <si>
    <t>ssid_SS0302_0077</t>
  </si>
  <si>
    <t>ssid_SS0302_0064</t>
  </si>
  <si>
    <t>Kalibalek</t>
  </si>
  <si>
    <t>ssid_SS0302_0086</t>
  </si>
  <si>
    <t>ssid_SS0302_0073</t>
  </si>
  <si>
    <t>Luthjang</t>
  </si>
  <si>
    <t>Poor services and no opportunity</t>
  </si>
  <si>
    <t>ssid_SS0302_0067</t>
  </si>
  <si>
    <t>Pankoar</t>
  </si>
  <si>
    <t>ssid_SS0302_0061</t>
  </si>
  <si>
    <t>Pulchuol</t>
  </si>
  <si>
    <t>ssid_SS0302_0074</t>
  </si>
  <si>
    <t>Reknibor</t>
  </si>
  <si>
    <t>Less assistant and internal conflicts</t>
  </si>
  <si>
    <t>ssid_SS0302_0065</t>
  </si>
  <si>
    <t>Tem</t>
  </si>
  <si>
    <t>SS030203</t>
  </si>
  <si>
    <t>Kuacdeng</t>
  </si>
  <si>
    <t>ssid_SS0302_0069</t>
  </si>
  <si>
    <t>Baath</t>
  </si>
  <si>
    <t>ssid_SS0302_0063</t>
  </si>
  <si>
    <t>Biey</t>
  </si>
  <si>
    <t>ssid_SS0302_0078</t>
  </si>
  <si>
    <t>Buk</t>
  </si>
  <si>
    <t>ssid_SS0302_0030</t>
  </si>
  <si>
    <t>Deng Yoah</t>
  </si>
  <si>
    <t>ssid_SS0302_0070</t>
  </si>
  <si>
    <t>Jekguar</t>
  </si>
  <si>
    <t>ssid_SS0302_0004</t>
  </si>
  <si>
    <t>Jony</t>
  </si>
  <si>
    <t>ssid_SS0302_0071</t>
  </si>
  <si>
    <t>Kodalok</t>
  </si>
  <si>
    <t>ssid_SS0302_0005</t>
  </si>
  <si>
    <t>Kuerluli</t>
  </si>
  <si>
    <t>ssid_SS0302_0032</t>
  </si>
  <si>
    <t>Lualdiu</t>
  </si>
  <si>
    <t>ssid_SS0302_0031</t>
  </si>
  <si>
    <t>Luok</t>
  </si>
  <si>
    <t>ssid_SS0302_0072</t>
  </si>
  <si>
    <t>Puolguor</t>
  </si>
  <si>
    <t>SS030204</t>
  </si>
  <si>
    <t>Mogok</t>
  </si>
  <si>
    <t>ssid_SS0302_0036</t>
  </si>
  <si>
    <t>Dingdakuon</t>
  </si>
  <si>
    <t>Mayom</t>
  </si>
  <si>
    <t>ssid_SS0302_0079</t>
  </si>
  <si>
    <t>Jackyom</t>
  </si>
  <si>
    <t>ssid_SS0302_0053</t>
  </si>
  <si>
    <t>Korwai</t>
  </si>
  <si>
    <t>ssid_SS0302_0075</t>
  </si>
  <si>
    <t>Kuerbadeng</t>
  </si>
  <si>
    <t>ssid_SS0302_0025</t>
  </si>
  <si>
    <t>Kuerkotni</t>
  </si>
  <si>
    <t>ssid_SS0302_0035</t>
  </si>
  <si>
    <t>Manduay</t>
  </si>
  <si>
    <t>Stability</t>
  </si>
  <si>
    <t>ssid_SS0302_0007</t>
  </si>
  <si>
    <t>Norjuoch</t>
  </si>
  <si>
    <t>No jobs are some internal  conflict</t>
  </si>
  <si>
    <t>ssid_SS0302_0023</t>
  </si>
  <si>
    <t>Panyang</t>
  </si>
  <si>
    <t>Land and internal  issues</t>
  </si>
  <si>
    <t>ssid_SS0302_0037</t>
  </si>
  <si>
    <t>Puotzeng</t>
  </si>
  <si>
    <t>ssid_SS0302_0033</t>
  </si>
  <si>
    <t>Riang</t>
  </si>
  <si>
    <t>ssid_SS0302_0034</t>
  </si>
  <si>
    <t>Rupkiyaka</t>
  </si>
  <si>
    <t>ssid_SS0302_0013</t>
  </si>
  <si>
    <t>Thunop</t>
  </si>
  <si>
    <t>ssid_SS0302_0014</t>
  </si>
  <si>
    <t>Toigok</t>
  </si>
  <si>
    <t>ssid_SS0302_0024</t>
  </si>
  <si>
    <t>Wunbim</t>
  </si>
  <si>
    <t>SS030205</t>
  </si>
  <si>
    <t>Pagil</t>
  </si>
  <si>
    <t>ssid_SS0302_0040</t>
  </si>
  <si>
    <t>Chuilboung</t>
  </si>
  <si>
    <t>ssid_SS0302_0039</t>
  </si>
  <si>
    <t>Gaar</t>
  </si>
  <si>
    <t>ssid_SS0302_0038</t>
  </si>
  <si>
    <t>Goak</t>
  </si>
  <si>
    <t>ssid_SS0302_0042</t>
  </si>
  <si>
    <t>Koor</t>
  </si>
  <si>
    <t>Blue Nile</t>
  </si>
  <si>
    <t>ssid_SS0302_0081</t>
  </si>
  <si>
    <t>Luodior</t>
  </si>
  <si>
    <t>ssid_SS0302_0082</t>
  </si>
  <si>
    <t>Makebil</t>
  </si>
  <si>
    <t>ssid_SS0302_0080</t>
  </si>
  <si>
    <t>Maneduoy</t>
  </si>
  <si>
    <t>ssid_SS0302_0020</t>
  </si>
  <si>
    <t>Pagil center</t>
  </si>
  <si>
    <t>ssid_SS0302_0041</t>
  </si>
  <si>
    <t>Titbil</t>
  </si>
  <si>
    <t>ssid_SS0302_0021</t>
  </si>
  <si>
    <t>Wech Deng</t>
  </si>
  <si>
    <t>ssid_SS0302_0019</t>
  </si>
  <si>
    <t>Wich Ding</t>
  </si>
  <si>
    <t>ssid_SS0302_0026</t>
  </si>
  <si>
    <t>Wichtut</t>
  </si>
  <si>
    <t>Sennar</t>
  </si>
  <si>
    <t>SS030206</t>
  </si>
  <si>
    <t>Pajiek</t>
  </si>
  <si>
    <t>ssid_SS0302_0068</t>
  </si>
  <si>
    <t>Kalel</t>
  </si>
  <si>
    <t>ssid_SS0302_0045</t>
  </si>
  <si>
    <t>Kanal/ canal</t>
  </si>
  <si>
    <t>ssid_SS0302_0043</t>
  </si>
  <si>
    <t>Kuachyiek</t>
  </si>
  <si>
    <t>ssid_SS0302_0044</t>
  </si>
  <si>
    <t>Kuei lual</t>
  </si>
  <si>
    <t>Flooding</t>
  </si>
  <si>
    <t>ssid_SS0302_0046</t>
  </si>
  <si>
    <t>Nyaruachbol</t>
  </si>
  <si>
    <t>ssid_SS0302_0022</t>
  </si>
  <si>
    <t>Nyayin</t>
  </si>
  <si>
    <t>ssid_SS0302_0051</t>
  </si>
  <si>
    <t>Pajiek Centre</t>
  </si>
  <si>
    <t>ssid_SS0302_0047</t>
  </si>
  <si>
    <t>Tuok</t>
  </si>
  <si>
    <t>ssid_SS0302_0016</t>
  </si>
  <si>
    <t>Yian</t>
  </si>
  <si>
    <t>SS030207</t>
  </si>
  <si>
    <t>ssid_SS0302_0049</t>
  </si>
  <si>
    <t>ssid_SS0302_0083</t>
  </si>
  <si>
    <t>Gaph</t>
  </si>
  <si>
    <t>ssid_SS0302_0002</t>
  </si>
  <si>
    <t>Guduk</t>
  </si>
  <si>
    <t>ssid_SS0302_0003</t>
  </si>
  <si>
    <t>Jiech</t>
  </si>
  <si>
    <t>ssid_SS0302_0017</t>
  </si>
  <si>
    <t>Karmuon</t>
  </si>
  <si>
    <t>ssid_SS0302_0058</t>
  </si>
  <si>
    <t>ssid_SS0302_0059</t>
  </si>
  <si>
    <t>ssid_SS0302_0085</t>
  </si>
  <si>
    <t>Niwniw</t>
  </si>
  <si>
    <t>ssid_SS0302_0010</t>
  </si>
  <si>
    <t>Nyanepal</t>
  </si>
  <si>
    <t>ssid_SS0302_0048</t>
  </si>
  <si>
    <t>Nyawaat</t>
  </si>
  <si>
    <t>ssid_SS0302_0011</t>
  </si>
  <si>
    <t>Paguong</t>
  </si>
  <si>
    <t>ssid_SS0302_0084</t>
  </si>
  <si>
    <t>Pieth</t>
  </si>
  <si>
    <t>ssid_SS0302_0018</t>
  </si>
  <si>
    <t>Rayian</t>
  </si>
  <si>
    <t>ssid_SS0302_0057</t>
  </si>
  <si>
    <t>Thoanyni</t>
  </si>
  <si>
    <t>ssid_SS0302_0015</t>
  </si>
  <si>
    <t>Wai</t>
  </si>
  <si>
    <t>ssid_SS0302_0087</t>
  </si>
  <si>
    <t>SS030208</t>
  </si>
  <si>
    <t>ssid_SS0302_0029</t>
  </si>
  <si>
    <t>Bielgala</t>
  </si>
  <si>
    <t>ssid_SS0302_0028</t>
  </si>
  <si>
    <t>Conflicts</t>
  </si>
  <si>
    <t>ssid_SS0302_0027</t>
  </si>
  <si>
    <t>Chuek Toang</t>
  </si>
  <si>
    <t>ssid_SS0302_0008</t>
  </si>
  <si>
    <t>Nyaguei</t>
  </si>
  <si>
    <t>ssid_SS0302_0009</t>
  </si>
  <si>
    <t>Nyahhia Layan</t>
  </si>
  <si>
    <t>SS0303</t>
  </si>
  <si>
    <t>SS030301</t>
  </si>
  <si>
    <t>Anyidi</t>
  </si>
  <si>
    <t>ssid_SS0303_0019</t>
  </si>
  <si>
    <t>Bor IDP Camp</t>
  </si>
  <si>
    <t>ssid_SS0303_0018</t>
  </si>
  <si>
    <t>Rithnom</t>
  </si>
  <si>
    <t>ssid_SS0303_0033</t>
  </si>
  <si>
    <t>Suk Zero</t>
  </si>
  <si>
    <t>ssid_SS0303_0034</t>
  </si>
  <si>
    <t>Taragook</t>
  </si>
  <si>
    <t>SS030302</t>
  </si>
  <si>
    <t>Baidit</t>
  </si>
  <si>
    <t>ssid_SS0303_0043</t>
  </si>
  <si>
    <t>Akayiech</t>
  </si>
  <si>
    <t>ssid_SS0303_0042</t>
  </si>
  <si>
    <t>Akuak</t>
  </si>
  <si>
    <t>ssid_SS0303_0010</t>
  </si>
  <si>
    <t>Machdeng</t>
  </si>
  <si>
    <t>ssid_SS0303_0011</t>
  </si>
  <si>
    <t>ssid_SS0303_0015</t>
  </si>
  <si>
    <t>Mathiang</t>
  </si>
  <si>
    <t>ssid_SS0303_0021</t>
  </si>
  <si>
    <t>Tong</t>
  </si>
  <si>
    <t>SS030303</t>
  </si>
  <si>
    <t>Bor</t>
  </si>
  <si>
    <t>ssid_SS0303_0028</t>
  </si>
  <si>
    <t>Black Eagles Academy</t>
  </si>
  <si>
    <t>ssid_SS0303_0025</t>
  </si>
  <si>
    <t>Bor Girls Primary School</t>
  </si>
  <si>
    <t>ssid_SS0303_0027</t>
  </si>
  <si>
    <t>Bor Pentacostal Church</t>
  </si>
  <si>
    <t>ssid_SS0303_0029</t>
  </si>
  <si>
    <t>Bor Stadium/Pabial IDPs Site</t>
  </si>
  <si>
    <t>ssid_SS0303_0017</t>
  </si>
  <si>
    <t>Bor Town (Block T)</t>
  </si>
  <si>
    <t>ssid_SS0303_0037</t>
  </si>
  <si>
    <t>Bor Town(Block T)</t>
  </si>
  <si>
    <t>ssid_SS0303_0046</t>
  </si>
  <si>
    <t>Doronj</t>
  </si>
  <si>
    <t>ssid_SS0303_0024</t>
  </si>
  <si>
    <t>Hai-Machuor</t>
  </si>
  <si>
    <t>ssid_SS0303_0023</t>
  </si>
  <si>
    <t>Langbar</t>
  </si>
  <si>
    <t>ssid_SS0303_0036</t>
  </si>
  <si>
    <t>Malek Secondary Sch. Site</t>
  </si>
  <si>
    <t>ssid_SS0303_0013</t>
  </si>
  <si>
    <t>Malou Area</t>
  </si>
  <si>
    <t>ssid_SS0303_0014</t>
  </si>
  <si>
    <t>ssid_SS0303_0026</t>
  </si>
  <si>
    <t>Martyrs Primary School</t>
  </si>
  <si>
    <t>SS030304</t>
  </si>
  <si>
    <t>Jalle</t>
  </si>
  <si>
    <t>ssid_SS0303_0001</t>
  </si>
  <si>
    <t>Akuaideng</t>
  </si>
  <si>
    <t>Poor living conditions and because of no food assistance</t>
  </si>
  <si>
    <t>ssid_SS0303_0003</t>
  </si>
  <si>
    <t>Relative peace</t>
  </si>
  <si>
    <t>ssid_SS0303_0006</t>
  </si>
  <si>
    <t>Kolmarek</t>
  </si>
  <si>
    <t>New living with high livelihoods</t>
  </si>
  <si>
    <t>ssid_SS0303_0020</t>
  </si>
  <si>
    <t>Kuei Island</t>
  </si>
  <si>
    <t>ssid_SS0303_0047</t>
  </si>
  <si>
    <t>Majok_Kuol Akech</t>
  </si>
  <si>
    <t>SS030305</t>
  </si>
  <si>
    <t>Kolnyang</t>
  </si>
  <si>
    <t>ssid_SS0303_0004</t>
  </si>
  <si>
    <t>Jam Malou</t>
  </si>
  <si>
    <t>ssid_SS0303_0009</t>
  </si>
  <si>
    <t>Liel - Pariak</t>
  </si>
  <si>
    <t>ssid_SS0303_0012</t>
  </si>
  <si>
    <t>Malek</t>
  </si>
  <si>
    <t>ssid_SS0303_0031</t>
  </si>
  <si>
    <t>Mayen-Agoorbaar</t>
  </si>
  <si>
    <t>ssid_SS0303_0030</t>
  </si>
  <si>
    <t>Thonathiei</t>
  </si>
  <si>
    <t>SS030306</t>
  </si>
  <si>
    <t>Makuach</t>
  </si>
  <si>
    <t>ssid_SS0303_0002</t>
  </si>
  <si>
    <t>Gakyuom</t>
  </si>
  <si>
    <t>ssid_SS0303_0007</t>
  </si>
  <si>
    <t>Kondai</t>
  </si>
  <si>
    <t>ssid_SS0303_0035</t>
  </si>
  <si>
    <t>Kondai site</t>
  </si>
  <si>
    <t>ssid_SS0303_0008</t>
  </si>
  <si>
    <t>Kuoingu</t>
  </si>
  <si>
    <t>ssid_SS0303_0045</t>
  </si>
  <si>
    <t>Tibek</t>
  </si>
  <si>
    <t>SS0304</t>
  </si>
  <si>
    <t>SS030402</t>
  </si>
  <si>
    <t>Atar</t>
  </si>
  <si>
    <t>ssid_SS0304_0004</t>
  </si>
  <si>
    <t>SS030404</t>
  </si>
  <si>
    <t>Kadak</t>
  </si>
  <si>
    <t>ssid_SS0304_0016</t>
  </si>
  <si>
    <t>Canal</t>
  </si>
  <si>
    <t>SS030405</t>
  </si>
  <si>
    <t>Khorwach</t>
  </si>
  <si>
    <t>ssid_SS0304_0019</t>
  </si>
  <si>
    <t>Aramwiir</t>
  </si>
  <si>
    <t>ssid_SS0304_0024</t>
  </si>
  <si>
    <t>Longwundit</t>
  </si>
  <si>
    <t>ssid_SS0304_0023</t>
  </si>
  <si>
    <t>Mat</t>
  </si>
  <si>
    <t>ssid_SS0304_0014</t>
  </si>
  <si>
    <t>Pachot</t>
  </si>
  <si>
    <t>ssid_SS0304_0021</t>
  </si>
  <si>
    <t>Padum</t>
  </si>
  <si>
    <t>ssid_SS0304_0013</t>
  </si>
  <si>
    <t>Wunlueth</t>
  </si>
  <si>
    <t>SS030407</t>
  </si>
  <si>
    <t>Mareng</t>
  </si>
  <si>
    <t>ssid_SS0304_0028</t>
  </si>
  <si>
    <t>ssid_SS0304_0027</t>
  </si>
  <si>
    <t>Zinkir</t>
  </si>
  <si>
    <t>SS030408</t>
  </si>
  <si>
    <t>Nyinthok</t>
  </si>
  <si>
    <t>ssid_SS0304_0006</t>
  </si>
  <si>
    <t>Dolieb Hills</t>
  </si>
  <si>
    <t>Maban</t>
  </si>
  <si>
    <t>ssid_SS0304_0015</t>
  </si>
  <si>
    <t>Khorfulus</t>
  </si>
  <si>
    <t>ssid_SS0304_0026</t>
  </si>
  <si>
    <t>Kolathok</t>
  </si>
  <si>
    <t>ssid_SS0304_0007</t>
  </si>
  <si>
    <t>Malual bui</t>
  </si>
  <si>
    <t>ssid_SS0304_0010</t>
  </si>
  <si>
    <t>Panmam</t>
  </si>
  <si>
    <t>SS030410</t>
  </si>
  <si>
    <t>Wunlith</t>
  </si>
  <si>
    <t>ssid_SS0304_0001</t>
  </si>
  <si>
    <t>Achap Nile</t>
  </si>
  <si>
    <t>ssid_SS0304_0002</t>
  </si>
  <si>
    <t>Achuap miu</t>
  </si>
  <si>
    <t>ssid_SS0304_0011</t>
  </si>
  <si>
    <t>River Nile</t>
  </si>
  <si>
    <t>Good  security</t>
  </si>
  <si>
    <t>SS0305</t>
  </si>
  <si>
    <t>SS030501</t>
  </si>
  <si>
    <t>Ageer</t>
  </si>
  <si>
    <t>ssid_SS0305_0001</t>
  </si>
  <si>
    <t>Ageer Patuenoi</t>
  </si>
  <si>
    <t>ssid_SS0305_0008</t>
  </si>
  <si>
    <t>ssid_SS0305_0022</t>
  </si>
  <si>
    <t>Poktap Canal</t>
  </si>
  <si>
    <t>ssid_SS0305_0014</t>
  </si>
  <si>
    <t>Thempiny</t>
  </si>
  <si>
    <t>ssid_SS0305_0017</t>
  </si>
  <si>
    <t>Wereajiek</t>
  </si>
  <si>
    <t>ssid_SS0305_0018</t>
  </si>
  <si>
    <t>Wutbany</t>
  </si>
  <si>
    <t>SS030502</t>
  </si>
  <si>
    <t>Dongchak</t>
  </si>
  <si>
    <t>ssid_SS0305_0023</t>
  </si>
  <si>
    <t>Dongchak Centre</t>
  </si>
  <si>
    <t>ssid_SS0305_0009</t>
  </si>
  <si>
    <t>Padiu</t>
  </si>
  <si>
    <t>ssid_SS0305_0012</t>
  </si>
  <si>
    <t>Panajak</t>
  </si>
  <si>
    <t>SS030503</t>
  </si>
  <si>
    <t>Duk Padiet</t>
  </si>
  <si>
    <t>ssid_SS0305_0003</t>
  </si>
  <si>
    <t>Akuei</t>
  </si>
  <si>
    <t>ssid_SS0305_0005</t>
  </si>
  <si>
    <t>Ayueldit</t>
  </si>
  <si>
    <t>ssid_SS0305_0007</t>
  </si>
  <si>
    <t>Buongjok</t>
  </si>
  <si>
    <t>ssid_SS0305_0026</t>
  </si>
  <si>
    <t>Padiet Centre</t>
  </si>
  <si>
    <t>SS030504</t>
  </si>
  <si>
    <t>Duk Payuel</t>
  </si>
  <si>
    <t>ssid_SS0305_0006</t>
  </si>
  <si>
    <t>Bartheng</t>
  </si>
  <si>
    <t>ssid_SS0305_0013</t>
  </si>
  <si>
    <t>Payuel Centre</t>
  </si>
  <si>
    <t>SS030505</t>
  </si>
  <si>
    <t>Pagak</t>
  </si>
  <si>
    <t>ssid_SS0305_0024</t>
  </si>
  <si>
    <t>Akhotalok</t>
  </si>
  <si>
    <t>ssid_SS0305_0004</t>
  </si>
  <si>
    <t>Athany</t>
  </si>
  <si>
    <t>ssid_SS0305_0010</t>
  </si>
  <si>
    <t>ssid_SS0305_0025</t>
  </si>
  <si>
    <t>Tindiir</t>
  </si>
  <si>
    <t>SS030506</t>
  </si>
  <si>
    <t>ssid_SS0305_0019</t>
  </si>
  <si>
    <t>Kactong</t>
  </si>
  <si>
    <t>ssid_SS0305_0029</t>
  </si>
  <si>
    <t>Koat</t>
  </si>
  <si>
    <t>ssid_SS0305_0028</t>
  </si>
  <si>
    <t>Kolthiak</t>
  </si>
  <si>
    <t>ssid_SS0305_0020</t>
  </si>
  <si>
    <t>Kuer Gai</t>
  </si>
  <si>
    <t>Hunger force many people to leave their places.</t>
  </si>
  <si>
    <t>Family reunification</t>
  </si>
  <si>
    <t>ssid_SS0305_0011</t>
  </si>
  <si>
    <t>Pajut</t>
  </si>
  <si>
    <t>ssid_SS0305_0021</t>
  </si>
  <si>
    <t>Pamaideng</t>
  </si>
  <si>
    <t>Reunion with family members</t>
  </si>
  <si>
    <t>SS0306</t>
  </si>
  <si>
    <t>SS030601</t>
  </si>
  <si>
    <t>Manajang</t>
  </si>
  <si>
    <t>ssid_SS0306_0002</t>
  </si>
  <si>
    <t>Bei</t>
  </si>
  <si>
    <t>ssid_SS0306_0004</t>
  </si>
  <si>
    <t>Dakding</t>
  </si>
  <si>
    <t>ssid_SS0306_0011</t>
  </si>
  <si>
    <t>Juaibor</t>
  </si>
  <si>
    <t>Kinshasa</t>
  </si>
  <si>
    <t>Guit</t>
  </si>
  <si>
    <t>ssid_SS0306_0051</t>
  </si>
  <si>
    <t>KoatNyaKoang</t>
  </si>
  <si>
    <t>ssid_SS0306_0018</t>
  </si>
  <si>
    <t>Kuemrany</t>
  </si>
  <si>
    <t>ssid_SS0306_0072</t>
  </si>
  <si>
    <t>Kuerkang</t>
  </si>
  <si>
    <t>ssid_SS0306_0070</t>
  </si>
  <si>
    <t>Kuernyang</t>
  </si>
  <si>
    <t>ssid_SS0306_0020</t>
  </si>
  <si>
    <t>Kurwai</t>
  </si>
  <si>
    <t>ssid_SS0306_0023</t>
  </si>
  <si>
    <t>ssid_SS0306_0095</t>
  </si>
  <si>
    <t>Palei</t>
  </si>
  <si>
    <t>ssid_SS0306_0094</t>
  </si>
  <si>
    <t>Panyang two</t>
  </si>
  <si>
    <t>ssid_SS0306_0030</t>
  </si>
  <si>
    <t>Panyang Two</t>
  </si>
  <si>
    <t>ssid_SS0306_0078</t>
  </si>
  <si>
    <t>Patai</t>
  </si>
  <si>
    <t>ssid_SS0306_0075</t>
  </si>
  <si>
    <t>Patit</t>
  </si>
  <si>
    <t>ssid_SS0306_0071</t>
  </si>
  <si>
    <t>Tangbuong</t>
  </si>
  <si>
    <t>ssid_SS0306_0073</t>
  </si>
  <si>
    <t>Tanngnyang</t>
  </si>
  <si>
    <t>ssid_SS0306_0042</t>
  </si>
  <si>
    <t>Tharyier</t>
  </si>
  <si>
    <t>Haut-Uele</t>
  </si>
  <si>
    <t>ssid_SS0306_0077</t>
  </si>
  <si>
    <t>Tiep</t>
  </si>
  <si>
    <t>Kitui</t>
  </si>
  <si>
    <t>SS030602</t>
  </si>
  <si>
    <t>Mareang</t>
  </si>
  <si>
    <t>ssid_SS0306_0005</t>
  </si>
  <si>
    <t>Dhornor</t>
  </si>
  <si>
    <t>ssid_SS0306_0081</t>
  </si>
  <si>
    <t>ssid_SS0306_0050</t>
  </si>
  <si>
    <t>Koatjieth</t>
  </si>
  <si>
    <t>ssid_SS0306_0085</t>
  </si>
  <si>
    <t>Koljoak</t>
  </si>
  <si>
    <t>ssid_SS0306_0086</t>
  </si>
  <si>
    <t>Kuerdeng</t>
  </si>
  <si>
    <t>ssid_SS0306_0014</t>
  </si>
  <si>
    <t>Kuergai</t>
  </si>
  <si>
    <t>ssid_SS0306_0079</t>
  </si>
  <si>
    <t>Kurtet</t>
  </si>
  <si>
    <t>ssid_SS0306_0087</t>
  </si>
  <si>
    <t>Lingier</t>
  </si>
  <si>
    <t>ssid_SS0306_0053</t>
  </si>
  <si>
    <t>Nyadin</t>
  </si>
  <si>
    <t>ssid_SS0306_0031</t>
  </si>
  <si>
    <t>Patuak</t>
  </si>
  <si>
    <t>ssid_SS0306_0035</t>
  </si>
  <si>
    <t>Pulkoach</t>
  </si>
  <si>
    <t>ssid_SS0306_0039</t>
  </si>
  <si>
    <t>Toch South</t>
  </si>
  <si>
    <t>ssid_SS0306_0038</t>
  </si>
  <si>
    <t>Tochdeng</t>
  </si>
  <si>
    <t>ssid_SS0306_0041</t>
  </si>
  <si>
    <t>Wich Ruop</t>
  </si>
  <si>
    <t>SS030603</t>
  </si>
  <si>
    <t>Old Fangak</t>
  </si>
  <si>
    <t>ssid_SS0306_0003</t>
  </si>
  <si>
    <t>Chotbora</t>
  </si>
  <si>
    <t>ssid_SS0306_0083</t>
  </si>
  <si>
    <t>Fankier</t>
  </si>
  <si>
    <t>Starvation</t>
  </si>
  <si>
    <t>ssid_SS0306_0006</t>
  </si>
  <si>
    <t>Forty Four</t>
  </si>
  <si>
    <t>ssid_SS0306_0008</t>
  </si>
  <si>
    <t>Hai Matar</t>
  </si>
  <si>
    <t>ssid_SS0306_0009</t>
  </si>
  <si>
    <t>Hai Muozifin</t>
  </si>
  <si>
    <t>ssid_SS0306_0084</t>
  </si>
  <si>
    <t>Kedat</t>
  </si>
  <si>
    <t>ssid_SS0306_0088</t>
  </si>
  <si>
    <t>Mayiek</t>
  </si>
  <si>
    <t>Manyo</t>
  </si>
  <si>
    <t>ssid_SS0306_0025</t>
  </si>
  <si>
    <t>Nonimach</t>
  </si>
  <si>
    <t>ssid_SS0306_0089</t>
  </si>
  <si>
    <t>Nyariel</t>
  </si>
  <si>
    <t>ssid_SS0306_0026</t>
  </si>
  <si>
    <t>Nyatuat</t>
  </si>
  <si>
    <t>ssid_SS0306_0054</t>
  </si>
  <si>
    <t>Old Fangak Boma</t>
  </si>
  <si>
    <t>Bukomansimbi</t>
  </si>
  <si>
    <t>ssid_SS0306_0034</t>
  </si>
  <si>
    <t>Pulpam</t>
  </si>
  <si>
    <t>ssid_SS0306_0040</t>
  </si>
  <si>
    <t>wang choat</t>
  </si>
  <si>
    <t>ssid_SS0306_0090</t>
  </si>
  <si>
    <t>Wanglel</t>
  </si>
  <si>
    <t>ssid_SS0306_0091</t>
  </si>
  <si>
    <t>Wangmuok one</t>
  </si>
  <si>
    <t>ssid_SS0306_0080</t>
  </si>
  <si>
    <t>Wangmuok Two</t>
  </si>
  <si>
    <t>Seasonal migration</t>
  </si>
  <si>
    <t>ssid_SS0306_0092</t>
  </si>
  <si>
    <t>Wangthiela</t>
  </si>
  <si>
    <t>SS030604</t>
  </si>
  <si>
    <t>Paguri</t>
  </si>
  <si>
    <t>ssid_SS0306_0045</t>
  </si>
  <si>
    <t>Baineem</t>
  </si>
  <si>
    <t>Peace and reduced water levels of the flooding</t>
  </si>
  <si>
    <t>ssid_SS0306_0061</t>
  </si>
  <si>
    <t>Dongloch</t>
  </si>
  <si>
    <t>ssid_SS0306_0007</t>
  </si>
  <si>
    <t>Hai Kuer</t>
  </si>
  <si>
    <t>Hareri</t>
  </si>
  <si>
    <t>ssid_SS0306_0010</t>
  </si>
  <si>
    <t>Hai Neem</t>
  </si>
  <si>
    <t>ssid_SS0306_0048</t>
  </si>
  <si>
    <t>Kaijang</t>
  </si>
  <si>
    <t>ssid_SS0306_0049</t>
  </si>
  <si>
    <t>Kanynhial</t>
  </si>
  <si>
    <t>ssid_SS0306_0012</t>
  </si>
  <si>
    <t>Keew</t>
  </si>
  <si>
    <t>ssid_SS0306_0013</t>
  </si>
  <si>
    <t>Koatyak</t>
  </si>
  <si>
    <t>ssid_SS0306_0063</t>
  </si>
  <si>
    <t>Kuer Guong</t>
  </si>
  <si>
    <t>ssid_SS0306_0015</t>
  </si>
  <si>
    <t>Kuer Khan</t>
  </si>
  <si>
    <t>ssid_SS0306_0016</t>
  </si>
  <si>
    <t>Kuerkuek</t>
  </si>
  <si>
    <t>ssid_SS0306_0062</t>
  </si>
  <si>
    <t>Kuerkulang</t>
  </si>
  <si>
    <t>ssid_SS0306_0017</t>
  </si>
  <si>
    <t>Kuerpon</t>
  </si>
  <si>
    <t>ssid_SS0306_0019</t>
  </si>
  <si>
    <t>Kuony Lou</t>
  </si>
  <si>
    <t>ssid_SS0306_0022</t>
  </si>
  <si>
    <t>Matjang</t>
  </si>
  <si>
    <t>Tharaka - Nithi</t>
  </si>
  <si>
    <t>Longochuk</t>
  </si>
  <si>
    <t>ssid_SS0306_0027</t>
  </si>
  <si>
    <t>Nyimkuan</t>
  </si>
  <si>
    <t>North Kordofan</t>
  </si>
  <si>
    <t>ssid_SS0306_0028</t>
  </si>
  <si>
    <t>Paguir</t>
  </si>
  <si>
    <t>ssid_SS0306_0029</t>
  </si>
  <si>
    <t>ssid_SS0306_0059</t>
  </si>
  <si>
    <t>ssid_SS0306_0033</t>
  </si>
  <si>
    <t>Pulita</t>
  </si>
  <si>
    <t>ssid_SS0306_0057</t>
  </si>
  <si>
    <t>Puor</t>
  </si>
  <si>
    <t>ssid_SS0306_0064</t>
  </si>
  <si>
    <t>Puyai</t>
  </si>
  <si>
    <t>ssid_SS0306_0037</t>
  </si>
  <si>
    <t>Thuokchack</t>
  </si>
  <si>
    <t>ssid_SS0306_0044</t>
  </si>
  <si>
    <t>Tike 2</t>
  </si>
  <si>
    <t>ssid_SS0306_0060</t>
  </si>
  <si>
    <t>Yiydiit</t>
  </si>
  <si>
    <t>Reduced food rations in POC</t>
  </si>
  <si>
    <t>Reduced food rations in the camps</t>
  </si>
  <si>
    <t>ssid_SS0306_0043</t>
  </si>
  <si>
    <t>Yom</t>
  </si>
  <si>
    <t>SS030608</t>
  </si>
  <si>
    <t>New Fangak</t>
  </si>
  <si>
    <t>ssid_SS0306_0069</t>
  </si>
  <si>
    <t>Beythore One</t>
  </si>
  <si>
    <t>ssid_SS0306_0082</t>
  </si>
  <si>
    <t>Beythore Two</t>
  </si>
  <si>
    <t>ssid_SS0306_0046</t>
  </si>
  <si>
    <t>Bichuolkuon</t>
  </si>
  <si>
    <t>ssid_SS0306_0047</t>
  </si>
  <si>
    <t>Dinya</t>
  </si>
  <si>
    <t>ssid_SS0306_0067</t>
  </si>
  <si>
    <t>Dor</t>
  </si>
  <si>
    <t>Reduced food rations in refugee camps</t>
  </si>
  <si>
    <t>ssid_SS0306_0068</t>
  </si>
  <si>
    <t>Kueryaya</t>
  </si>
  <si>
    <t>ssid_SS0306_0065</t>
  </si>
  <si>
    <t>Lele</t>
  </si>
  <si>
    <t>ssid_SS0306_0052</t>
  </si>
  <si>
    <t>ssid_SS0306_0066</t>
  </si>
  <si>
    <t>Nyibak</t>
  </si>
  <si>
    <t>ssid_SS0306_0055</t>
  </si>
  <si>
    <t>Pakan</t>
  </si>
  <si>
    <t>ssid_SS0306_0056</t>
  </si>
  <si>
    <t>Phom</t>
  </si>
  <si>
    <t>ssid_SS0306_0058</t>
  </si>
  <si>
    <t>Wuntur</t>
  </si>
  <si>
    <t>SS0307</t>
  </si>
  <si>
    <t>SS030701</t>
  </si>
  <si>
    <t>Chuil</t>
  </si>
  <si>
    <t>ssid_SS0307_0030</t>
  </si>
  <si>
    <t>Dire Dawa</t>
  </si>
  <si>
    <t>ssid_SS0307_0034</t>
  </si>
  <si>
    <t>Dini</t>
  </si>
  <si>
    <t>South Kordofan</t>
  </si>
  <si>
    <t>ssid_SS0307_0032</t>
  </si>
  <si>
    <t>Kur Mayom</t>
  </si>
  <si>
    <t>ssid_SS0307_0033</t>
  </si>
  <si>
    <t>Pathiel</t>
  </si>
  <si>
    <t>ssid_SS0307_0031</t>
  </si>
  <si>
    <t>Yakuach</t>
  </si>
  <si>
    <t>SS030702</t>
  </si>
  <si>
    <t>Lankien</t>
  </si>
  <si>
    <t>ssid_SS0307_0003</t>
  </si>
  <si>
    <t>Block 1</t>
  </si>
  <si>
    <t>ssid_SS0307_0004</t>
  </si>
  <si>
    <t>Block 2</t>
  </si>
  <si>
    <t>ssid_SS0307_0005</t>
  </si>
  <si>
    <t>Block 3</t>
  </si>
  <si>
    <t>ssid_SS0307_0006</t>
  </si>
  <si>
    <t>Block 4</t>
  </si>
  <si>
    <t>ssid_SS0307_0007</t>
  </si>
  <si>
    <t>Block 5</t>
  </si>
  <si>
    <t>ssid_SS0307_0011</t>
  </si>
  <si>
    <t>ssid_SS0307_0025</t>
  </si>
  <si>
    <t>Wectulual</t>
  </si>
  <si>
    <t>ssid_SS0307_0029</t>
  </si>
  <si>
    <t>Yamguar</t>
  </si>
  <si>
    <t>SS030703</t>
  </si>
  <si>
    <t>Nyambor</t>
  </si>
  <si>
    <t>ssid_SS0307_0013</t>
  </si>
  <si>
    <t>Limkuon</t>
  </si>
  <si>
    <t>ssid_SS0307_0016</t>
  </si>
  <si>
    <t>Ngueng</t>
  </si>
  <si>
    <t>Covid-19</t>
  </si>
  <si>
    <t>ssid_SS0307_0017</t>
  </si>
  <si>
    <t>Covig-19</t>
  </si>
  <si>
    <t>Tigray</t>
  </si>
  <si>
    <t>Due to Hunger</t>
  </si>
  <si>
    <t>ssid_SS0307_0026</t>
  </si>
  <si>
    <t>Weigai</t>
  </si>
  <si>
    <t>Covid 19</t>
  </si>
  <si>
    <t>SS030704</t>
  </si>
  <si>
    <t>Pading</t>
  </si>
  <si>
    <t>ssid_SS0307_0010</t>
  </si>
  <si>
    <t>Keth</t>
  </si>
  <si>
    <t>ssid_SS0307_0019</t>
  </si>
  <si>
    <t>Pakum</t>
  </si>
  <si>
    <t>ssid_SS0307_0027</t>
  </si>
  <si>
    <t>Wichdiew</t>
  </si>
  <si>
    <t>SS030705</t>
  </si>
  <si>
    <t>Pulturuk</t>
  </si>
  <si>
    <t>ssid_SS0307_0001</t>
  </si>
  <si>
    <t>Barriak</t>
  </si>
  <si>
    <t>ssid_SS0307_0002</t>
  </si>
  <si>
    <t>Biir</t>
  </si>
  <si>
    <t>Baliet</t>
  </si>
  <si>
    <t>ssid_SS0307_0008</t>
  </si>
  <si>
    <t>Dengdoryat</t>
  </si>
  <si>
    <t>ssid_SS0307_0012</t>
  </si>
  <si>
    <t>Kuey</t>
  </si>
  <si>
    <t>ssid_SS0307_0020</t>
  </si>
  <si>
    <t>Pulrel Site</t>
  </si>
  <si>
    <t>SS030706</t>
  </si>
  <si>
    <t>Thol</t>
  </si>
  <si>
    <t>ssid_SS0307_0042</t>
  </si>
  <si>
    <t>Dendor</t>
  </si>
  <si>
    <t>Oromia</t>
  </si>
  <si>
    <t>ssid_SS0307_0009</t>
  </si>
  <si>
    <t>Kapnak</t>
  </si>
  <si>
    <t>ssid_SS0307_0014</t>
  </si>
  <si>
    <t>Majok Boma</t>
  </si>
  <si>
    <t>ssid_SS0307_0015</t>
  </si>
  <si>
    <t>Majok Mut</t>
  </si>
  <si>
    <t>ssid_SS0307_0018</t>
  </si>
  <si>
    <t>Pagor Boma</t>
  </si>
  <si>
    <t>ssid_SS0307_0021</t>
  </si>
  <si>
    <t>Thol Boma</t>
  </si>
  <si>
    <t>ssid_SS0307_0022</t>
  </si>
  <si>
    <t>Thol Site</t>
  </si>
  <si>
    <t>ssid_SS0307_0023</t>
  </si>
  <si>
    <t>Tut Boma</t>
  </si>
  <si>
    <t>ssid_SS0307_0024</t>
  </si>
  <si>
    <t>WechTukol Boma</t>
  </si>
  <si>
    <t>ssid_SS0307_0045</t>
  </si>
  <si>
    <t>Wicyuot</t>
  </si>
  <si>
    <t>ssid_SS0307_0028</t>
  </si>
  <si>
    <t>Wiechuol</t>
  </si>
  <si>
    <t>SS030707</t>
  </si>
  <si>
    <t>Waat</t>
  </si>
  <si>
    <t>ssid_SS0307_0036</t>
  </si>
  <si>
    <t>Bodut</t>
  </si>
  <si>
    <t>ssid_SS0307_0037</t>
  </si>
  <si>
    <t>Pulbar</t>
  </si>
  <si>
    <t>ssid_SS0307_0038</t>
  </si>
  <si>
    <t>Rim</t>
  </si>
  <si>
    <t>ssid_SS0307_0039</t>
  </si>
  <si>
    <t>Wechbor</t>
  </si>
  <si>
    <t>Nakuru</t>
  </si>
  <si>
    <t>ssid_SS0307_0040</t>
  </si>
  <si>
    <t>Wechdeng</t>
  </si>
  <si>
    <t>Isiolo</t>
  </si>
  <si>
    <t>ssid_SS0307_0041</t>
  </si>
  <si>
    <t>Wunbil</t>
  </si>
  <si>
    <t>SS0308</t>
  </si>
  <si>
    <t>SS030801</t>
  </si>
  <si>
    <t>Boma</t>
  </si>
  <si>
    <t>ssid_SS0308_0082</t>
  </si>
  <si>
    <t>Bayen</t>
  </si>
  <si>
    <t>ssid_SS0308_0031</t>
  </si>
  <si>
    <t>Boma Center</t>
  </si>
  <si>
    <t>ssid_SS0308_0081</t>
  </si>
  <si>
    <t>ssid_SS0308_0083</t>
  </si>
  <si>
    <t>Kaiwa</t>
  </si>
  <si>
    <t>ssid_SS0308_0033</t>
  </si>
  <si>
    <t>Nyabari</t>
  </si>
  <si>
    <t>ssid_SS0308_0032</t>
  </si>
  <si>
    <t>Nyat</t>
  </si>
  <si>
    <t>ssid_SS0308_0034</t>
  </si>
  <si>
    <t>Raat Village</t>
  </si>
  <si>
    <t>SS030803</t>
  </si>
  <si>
    <t>Gumruk</t>
  </si>
  <si>
    <t>ssid_SS0308_0063</t>
  </si>
  <si>
    <t>Bathiyoman</t>
  </si>
  <si>
    <t>ssid_SS0308_0059</t>
  </si>
  <si>
    <t>Boach</t>
  </si>
  <si>
    <t>ssid_SS0308_0057</t>
  </si>
  <si>
    <t>Clement Primary School</t>
  </si>
  <si>
    <t>ssid_SS0308_0061</t>
  </si>
  <si>
    <t>Erou</t>
  </si>
  <si>
    <t>ssid_SS0308_0006</t>
  </si>
  <si>
    <t>ssid_SS0308_0056</t>
  </si>
  <si>
    <t>Gumruk Boys Primary School</t>
  </si>
  <si>
    <t>ssid_SS0308_0055</t>
  </si>
  <si>
    <t>ssid_SS0308_0093</t>
  </si>
  <si>
    <t>Hai mattar</t>
  </si>
  <si>
    <t>ssid_SS0308_0094</t>
  </si>
  <si>
    <t>Karasana</t>
  </si>
  <si>
    <t>ssid_SS0308_0065</t>
  </si>
  <si>
    <t>Kelero</t>
  </si>
  <si>
    <t>ssid_SS0308_0014</t>
  </si>
  <si>
    <t>ssid_SS0308_0067</t>
  </si>
  <si>
    <t>Lotila</t>
  </si>
  <si>
    <t>ssid_SS0308_0068</t>
  </si>
  <si>
    <t>Manyabol</t>
  </si>
  <si>
    <t>ssid_SS0308_0021</t>
  </si>
  <si>
    <t>Moloktoch</t>
  </si>
  <si>
    <t>ssid_SS0308_0064</t>
  </si>
  <si>
    <t>Monech</t>
  </si>
  <si>
    <t>ssid_SS0308_0062</t>
  </si>
  <si>
    <t>Nganamen</t>
  </si>
  <si>
    <t>ssid_SS0308_0022</t>
  </si>
  <si>
    <t>ssid_SS0308_0023</t>
  </si>
  <si>
    <t>ssid_SS0308_0026</t>
  </si>
  <si>
    <t>Thangnyang</t>
  </si>
  <si>
    <t>ssid_SS0308_0058</t>
  </si>
  <si>
    <t>Thangnyang Primary School</t>
  </si>
  <si>
    <t>ssid_SS0308_0066</t>
  </si>
  <si>
    <t>Vuveth</t>
  </si>
  <si>
    <t>SS030804</t>
  </si>
  <si>
    <t>Kizingora</t>
  </si>
  <si>
    <t>ssid_SS0308_0036</t>
  </si>
  <si>
    <t>Khoradep</t>
  </si>
  <si>
    <t>ssid_SS0308_0038</t>
  </si>
  <si>
    <t>Kissingor</t>
  </si>
  <si>
    <t>ssid_SS0308_0035</t>
  </si>
  <si>
    <t>Naoyapuru</t>
  </si>
  <si>
    <t>ssid_SS0308_0037</t>
  </si>
  <si>
    <t>Poma Village</t>
  </si>
  <si>
    <t>SS030805</t>
  </si>
  <si>
    <t>Lekuangole</t>
  </si>
  <si>
    <t>ssid_SS0308_0002</t>
  </si>
  <si>
    <t>Bebuzen</t>
  </si>
  <si>
    <t>ssid_SS0308_0004</t>
  </si>
  <si>
    <t>ssid_SS0308_0005</t>
  </si>
  <si>
    <t>Gei</t>
  </si>
  <si>
    <t>ssid_SS0308_0070</t>
  </si>
  <si>
    <t>ssid_SS0308_0009</t>
  </si>
  <si>
    <t>Kongor</t>
  </si>
  <si>
    <t>ssid_SS0308_0015</t>
  </si>
  <si>
    <t>ssid_SS0308_0072</t>
  </si>
  <si>
    <t>Lokurtuk</t>
  </si>
  <si>
    <t>ssid_SS0308_0069</t>
  </si>
  <si>
    <t>Nyanzego Nursery School</t>
  </si>
  <si>
    <t>ssid_SS0308_0085</t>
  </si>
  <si>
    <t>Oden</t>
  </si>
  <si>
    <t>ssid_SS0308_0071</t>
  </si>
  <si>
    <t>Vormalla</t>
  </si>
  <si>
    <t>ssid_SS0308_0028</t>
  </si>
  <si>
    <t>SS030806</t>
  </si>
  <si>
    <t>Maruwo</t>
  </si>
  <si>
    <t>ssid_SS0308_0039</t>
  </si>
  <si>
    <t>Baramilet</t>
  </si>
  <si>
    <t>ssid_SS0308_0086</t>
  </si>
  <si>
    <t>Labarab</t>
  </si>
  <si>
    <t>ssid_SS0308_0087</t>
  </si>
  <si>
    <t>Lolah</t>
  </si>
  <si>
    <t>ssid_SS0308_0040</t>
  </si>
  <si>
    <t>Marow Center</t>
  </si>
  <si>
    <t>ssid_SS0308_0080</t>
  </si>
  <si>
    <t>Ngarongodo</t>
  </si>
  <si>
    <t>SS030807</t>
  </si>
  <si>
    <t>Miwono</t>
  </si>
  <si>
    <t>ssid_SS0308_0042</t>
  </si>
  <si>
    <t>Kakumogo</t>
  </si>
  <si>
    <t>ssid_SS0308_0041</t>
  </si>
  <si>
    <t>Mewun</t>
  </si>
  <si>
    <t>ssid_SS0308_0044</t>
  </si>
  <si>
    <t>Mugura</t>
  </si>
  <si>
    <t>ssid_SS0308_0043</t>
  </si>
  <si>
    <t>Rumit</t>
  </si>
  <si>
    <t>SS030808</t>
  </si>
  <si>
    <t>ssid_SS0308_0001</t>
  </si>
  <si>
    <t>Akilo</t>
  </si>
  <si>
    <t>ssid_SS0308_0003</t>
  </si>
  <si>
    <t>Bee</t>
  </si>
  <si>
    <t>ssid_SS0308_0078</t>
  </si>
  <si>
    <t>Hai Mathar</t>
  </si>
  <si>
    <t>ssid_SS0308_0049</t>
  </si>
  <si>
    <t>Hai Muderia</t>
  </si>
  <si>
    <t>ssid_SS0308_0075</t>
  </si>
  <si>
    <t>Jakor</t>
  </si>
  <si>
    <t>ssid_SS0308_0073</t>
  </si>
  <si>
    <t>Jalaba East</t>
  </si>
  <si>
    <t>ssid_SS0308_0084</t>
  </si>
  <si>
    <t>ssid_SS0308_0010</t>
  </si>
  <si>
    <t>ssid_SS0308_0012</t>
  </si>
  <si>
    <t>ssid_SS0308_0046</t>
  </si>
  <si>
    <t>Kondako Secondary School</t>
  </si>
  <si>
    <t>ssid_SS0308_0013</t>
  </si>
  <si>
    <t>ssid_SS0308_0074</t>
  </si>
  <si>
    <t>Langachot Child Space</t>
  </si>
  <si>
    <t>ssid_SS0308_0016</t>
  </si>
  <si>
    <t>Lengeris</t>
  </si>
  <si>
    <t>ssid_SS0308_0029</t>
  </si>
  <si>
    <t>ssid_SS0308_0019</t>
  </si>
  <si>
    <t>ssid_SS0308_0045</t>
  </si>
  <si>
    <t>Pibor AA</t>
  </si>
  <si>
    <t>ssid_SS0308_0076</t>
  </si>
  <si>
    <t>Pibor Boys Nursery School</t>
  </si>
  <si>
    <t>ssid_SS0308_0051</t>
  </si>
  <si>
    <t>Pibor Boys Primary School</t>
  </si>
  <si>
    <t>ssid_SS0308_0047</t>
  </si>
  <si>
    <t>Pibor Boys SS</t>
  </si>
  <si>
    <t>ssid_SS0308_0050</t>
  </si>
  <si>
    <t>ssid_SS0308_0030</t>
  </si>
  <si>
    <t>Thangajon</t>
  </si>
  <si>
    <t>SS030809</t>
  </si>
  <si>
    <t>Verteth</t>
  </si>
  <si>
    <t>ssid_SS0308_0077</t>
  </si>
  <si>
    <t>Mojongo</t>
  </si>
  <si>
    <t>ssid_SS0308_0079</t>
  </si>
  <si>
    <t>Mothongo</t>
  </si>
  <si>
    <t>ssid_SS0308_0024</t>
  </si>
  <si>
    <t>Ngapul</t>
  </si>
  <si>
    <t>ssid_SS0308_0025</t>
  </si>
  <si>
    <t>Romkolyach</t>
  </si>
  <si>
    <t>ssid_SS0308_0027</t>
  </si>
  <si>
    <t>SS0309</t>
  </si>
  <si>
    <t>SS030901</t>
  </si>
  <si>
    <t>Adongo</t>
  </si>
  <si>
    <t>ssid_SS0309_0011</t>
  </si>
  <si>
    <t>Ajwara</t>
  </si>
  <si>
    <t>ssid_SS0309_0004</t>
  </si>
  <si>
    <t>Aleo</t>
  </si>
  <si>
    <t>ssid_SS0309_0021</t>
  </si>
  <si>
    <t>Ojwaa</t>
  </si>
  <si>
    <t>ssid_SS0309_0009</t>
  </si>
  <si>
    <t>Otugu</t>
  </si>
  <si>
    <t>ssid_SS0309_0010</t>
  </si>
  <si>
    <t>Pithdwong</t>
  </si>
  <si>
    <t>SS030902</t>
  </si>
  <si>
    <t>Akeila</t>
  </si>
  <si>
    <t>ssid_SS0309_0003</t>
  </si>
  <si>
    <t>Akonyangom</t>
  </si>
  <si>
    <t>ssid_SS0309_0006</t>
  </si>
  <si>
    <t>Dholam</t>
  </si>
  <si>
    <t>ssid_SS0309_0008</t>
  </si>
  <si>
    <t>Lordok</t>
  </si>
  <si>
    <t>SS030903</t>
  </si>
  <si>
    <t>Akeyee</t>
  </si>
  <si>
    <t>ssid_SS0309_0001</t>
  </si>
  <si>
    <t>Achari</t>
  </si>
  <si>
    <t>ssid_SS0309_0002</t>
  </si>
  <si>
    <t>Adongoi</t>
  </si>
  <si>
    <t>ssid_SS0309_0024</t>
  </si>
  <si>
    <t>Akule 1</t>
  </si>
  <si>
    <t>ssid_SS0309_0012</t>
  </si>
  <si>
    <t>Aparangom</t>
  </si>
  <si>
    <t>ssid_SS0309_0005</t>
  </si>
  <si>
    <t>Batagella</t>
  </si>
  <si>
    <t>ssid_SS0309_0013</t>
  </si>
  <si>
    <t>Bedimeth</t>
  </si>
  <si>
    <t>ssid_SS0309_0007</t>
  </si>
  <si>
    <t>Lokri</t>
  </si>
  <si>
    <t>ssid_SS0309_0020</t>
  </si>
  <si>
    <t>Obwodi</t>
  </si>
  <si>
    <t>ssid_SS0309_0025</t>
  </si>
  <si>
    <t>Ojanbai</t>
  </si>
  <si>
    <t>ssid_SS0309_0022</t>
  </si>
  <si>
    <t>Tier-Lul</t>
  </si>
  <si>
    <t>SS030904</t>
  </si>
  <si>
    <t>Burator</t>
  </si>
  <si>
    <t>ssid_SS0309_0015</t>
  </si>
  <si>
    <t>Cham</t>
  </si>
  <si>
    <t>ssid_SS0309_0016</t>
  </si>
  <si>
    <t>Daktek</t>
  </si>
  <si>
    <t>ssid_SS0309_0017</t>
  </si>
  <si>
    <t>Juthagwata</t>
  </si>
  <si>
    <t>ssid_SS0309_0018</t>
  </si>
  <si>
    <t>Law</t>
  </si>
  <si>
    <t>ssid_SS0309_0019</t>
  </si>
  <si>
    <t>Nyium</t>
  </si>
  <si>
    <t>SS0310</t>
  </si>
  <si>
    <t>SS031001</t>
  </si>
  <si>
    <t>Ajuong</t>
  </si>
  <si>
    <t>ssid_SS0310_0023</t>
  </si>
  <si>
    <t>Pagook</t>
  </si>
  <si>
    <t>SS031002</t>
  </si>
  <si>
    <t>ssid_SS0310_0002</t>
  </si>
  <si>
    <t>Agerote</t>
  </si>
  <si>
    <t>ssid_SS0310_0003</t>
  </si>
  <si>
    <t>Agom</t>
  </si>
  <si>
    <t>ssid_SS0310_0034</t>
  </si>
  <si>
    <t>Appiir-Pajamba</t>
  </si>
  <si>
    <t>ssid_SS0310_0007</t>
  </si>
  <si>
    <t>Biolbil</t>
  </si>
  <si>
    <t>ssid_SS0310_0010</t>
  </si>
  <si>
    <t>Duk Mabior</t>
  </si>
  <si>
    <t>ssid_SS0310_0024</t>
  </si>
  <si>
    <t>Pakuor</t>
  </si>
  <si>
    <t>ssid_SS0310_0025</t>
  </si>
  <si>
    <t>Pamote</t>
  </si>
  <si>
    <t>ssid_SS0310_0045</t>
  </si>
  <si>
    <t>Panyagor</t>
  </si>
  <si>
    <t>ssid_SS0310_0027</t>
  </si>
  <si>
    <t>Pawel kongor</t>
  </si>
  <si>
    <t>ssid_SS0310_0030</t>
  </si>
  <si>
    <t>piombioor</t>
  </si>
  <si>
    <t>ssid_SS0310_0035</t>
  </si>
  <si>
    <t>Win - Aruop</t>
  </si>
  <si>
    <t>SS031003</t>
  </si>
  <si>
    <t>Lith</t>
  </si>
  <si>
    <t>ssid_SS0310_0005</t>
  </si>
  <si>
    <t>Ameer</t>
  </si>
  <si>
    <t>ssid_SS0310_0009</t>
  </si>
  <si>
    <t>Dong-buma</t>
  </si>
  <si>
    <t>ssid_SS0310_0012</t>
  </si>
  <si>
    <t>Kiir</t>
  </si>
  <si>
    <t>ssid_SS0310_0022</t>
  </si>
  <si>
    <t>Pabarcikok</t>
  </si>
  <si>
    <t>ssid_SS0310_0036</t>
  </si>
  <si>
    <t>Wernyol</t>
  </si>
  <si>
    <t>SS031004</t>
  </si>
  <si>
    <t>Nyuak</t>
  </si>
  <si>
    <t>ssid_SS0310_0004</t>
  </si>
  <si>
    <t>Aliet Boma</t>
  </si>
  <si>
    <t>Kyankwanzi</t>
  </si>
  <si>
    <t>ssid_SS0310_0016</t>
  </si>
  <si>
    <t>Majjak Boma</t>
  </si>
  <si>
    <t>ssid_SS0310_0037</t>
  </si>
  <si>
    <t>Panguet Cattle Camp</t>
  </si>
  <si>
    <t>ssid_SS0310_0028</t>
  </si>
  <si>
    <t>Pawuoi</t>
  </si>
  <si>
    <t>ssid_SS0310_0038</t>
  </si>
  <si>
    <t>Pongborong</t>
  </si>
  <si>
    <t>ssid_SS0310_0039</t>
  </si>
  <si>
    <t>Wangulei Centre</t>
  </si>
  <si>
    <t>SS031005</t>
  </si>
  <si>
    <t>Pakeer</t>
  </si>
  <si>
    <t>ssid_SS0310_0041</t>
  </si>
  <si>
    <t>Dhiam - Dhiam</t>
  </si>
  <si>
    <t>ssid_SS0310_0021</t>
  </si>
  <si>
    <t>ssid_SS0310_0017</t>
  </si>
  <si>
    <t>Marial</t>
  </si>
  <si>
    <t>ssid_SS0310_0019</t>
  </si>
  <si>
    <t>Mhomlaau</t>
  </si>
  <si>
    <t>ssid_SS0310_0026</t>
  </si>
  <si>
    <t>Pareu</t>
  </si>
  <si>
    <t>ssid_SS0310_0044</t>
  </si>
  <si>
    <t>Patiou</t>
  </si>
  <si>
    <t>SS0311</t>
  </si>
  <si>
    <t>SS031101</t>
  </si>
  <si>
    <t>Karam</t>
  </si>
  <si>
    <t>ssid_SS0311_0042</t>
  </si>
  <si>
    <t>Dhuony</t>
  </si>
  <si>
    <t>Insecurity</t>
  </si>
  <si>
    <t>ssid_SS0311_0055</t>
  </si>
  <si>
    <t>Duok</t>
  </si>
  <si>
    <t>ssid_SS0311_0045</t>
  </si>
  <si>
    <t>Guanchot</t>
  </si>
  <si>
    <t>ssid_SS0311_0069</t>
  </si>
  <si>
    <t>Karam Centre</t>
  </si>
  <si>
    <t>ssid_SS0311_0051</t>
  </si>
  <si>
    <t>Nyakhor</t>
  </si>
  <si>
    <t>ssid_SS0311_0056</t>
  </si>
  <si>
    <t>Yiethdeng</t>
  </si>
  <si>
    <t>SS031102</t>
  </si>
  <si>
    <t>Motot</t>
  </si>
  <si>
    <t>ssid_SS0311_0025</t>
  </si>
  <si>
    <t>Bool</t>
  </si>
  <si>
    <t>ssid_SS0311_0023</t>
  </si>
  <si>
    <t>Dakriany</t>
  </si>
  <si>
    <t>ssid_SS0311_0027</t>
  </si>
  <si>
    <t>Gogoak</t>
  </si>
  <si>
    <t>ssid_SS0311_0044</t>
  </si>
  <si>
    <t>Guy</t>
  </si>
  <si>
    <t>ssid_SS0311_0026</t>
  </si>
  <si>
    <t>Kiir Gai</t>
  </si>
  <si>
    <t>ssid_SS0311_0024</t>
  </si>
  <si>
    <t>Ngueny</t>
  </si>
  <si>
    <t>Homa Bay</t>
  </si>
  <si>
    <t>ssid_SS0311_0043</t>
  </si>
  <si>
    <t>Tor</t>
  </si>
  <si>
    <t>SS031103</t>
  </si>
  <si>
    <t>Pathai</t>
  </si>
  <si>
    <t>ssid_SS0311_0048</t>
  </si>
  <si>
    <t>Chuidok</t>
  </si>
  <si>
    <t>ssid_SS0311_0030</t>
  </si>
  <si>
    <t>Kuerdiek</t>
  </si>
  <si>
    <t>Bomet</t>
  </si>
  <si>
    <t>ssid_SS0311_0047</t>
  </si>
  <si>
    <t>Kuernguany</t>
  </si>
  <si>
    <t>ssid_SS0311_0029</t>
  </si>
  <si>
    <t>Modit</t>
  </si>
  <si>
    <t>ssid_SS0311_0031</t>
  </si>
  <si>
    <t>Pabuong</t>
  </si>
  <si>
    <t>ssid_SS0311_0032</t>
  </si>
  <si>
    <t>Panyim</t>
  </si>
  <si>
    <t>ssid_SS0311_0046</t>
  </si>
  <si>
    <t>Pathai Centre</t>
  </si>
  <si>
    <t>ssid_SS0311_0028</t>
  </si>
  <si>
    <t>Pulchuor</t>
  </si>
  <si>
    <t>ssid_SS0311_0033</t>
  </si>
  <si>
    <t>Somali</t>
  </si>
  <si>
    <t>ssid_SS0311_0034</t>
  </si>
  <si>
    <t>Tur Giy</t>
  </si>
  <si>
    <t>SS031104</t>
  </si>
  <si>
    <t>Payai</t>
  </si>
  <si>
    <t>ssid_SS0311_0005</t>
  </si>
  <si>
    <t>Kamel</t>
  </si>
  <si>
    <t>ssid_SS0311_0009</t>
  </si>
  <si>
    <t>Kuerchuol</t>
  </si>
  <si>
    <t>due to peace in the country</t>
  </si>
  <si>
    <t>ssid_SS0311_0010</t>
  </si>
  <si>
    <t>Kuerjech</t>
  </si>
  <si>
    <t>ssid_SS0311_0011</t>
  </si>
  <si>
    <t>Kuerturuok</t>
  </si>
  <si>
    <t>ssid_SS0311_0013</t>
  </si>
  <si>
    <t>Luor Boma</t>
  </si>
  <si>
    <t>ssid_SS0311_0022</t>
  </si>
  <si>
    <t>Nya Dom</t>
  </si>
  <si>
    <t>ssid_SS0311_0014</t>
  </si>
  <si>
    <t>Pulkal</t>
  </si>
  <si>
    <t>ssid_SS0311_0015</t>
  </si>
  <si>
    <t>Rupkenyi</t>
  </si>
  <si>
    <t>ssid_SS0311_0016</t>
  </si>
  <si>
    <t>SS031106</t>
  </si>
  <si>
    <t>Pieri</t>
  </si>
  <si>
    <t>ssid_SS0311_0003</t>
  </si>
  <si>
    <t>Jokrial Maker</t>
  </si>
  <si>
    <t>ssid_SS0311_0004</t>
  </si>
  <si>
    <t>Jundit</t>
  </si>
  <si>
    <t>ssid_SS0311_0006</t>
  </si>
  <si>
    <t>Kueldhoal</t>
  </si>
  <si>
    <t>ssid_SS0311_0007</t>
  </si>
  <si>
    <t>Kuelnyanuor</t>
  </si>
  <si>
    <t>ssid_SS0311_0041</t>
  </si>
  <si>
    <t>Milika</t>
  </si>
  <si>
    <t>ssid_SS0311_0057</t>
  </si>
  <si>
    <t>Panyuok</t>
  </si>
  <si>
    <t>ssid_SS0311_0049</t>
  </si>
  <si>
    <t>Pieri centre</t>
  </si>
  <si>
    <t>ssid_SS0311_0040</t>
  </si>
  <si>
    <t>Thordiok</t>
  </si>
  <si>
    <t>ssid_SS0311_0021</t>
  </si>
  <si>
    <t>Wunenthony</t>
  </si>
  <si>
    <t>SS031107</t>
  </si>
  <si>
    <t>ssid_SS0311_0038</t>
  </si>
  <si>
    <t>Jokrial Beai</t>
  </si>
  <si>
    <t>ssid_SS0311_0039</t>
  </si>
  <si>
    <t>ssid_SS0311_0052</t>
  </si>
  <si>
    <t>Kuarpak</t>
  </si>
  <si>
    <t>ssid_SS0311_0037</t>
  </si>
  <si>
    <t>ssid_SS0311_0050</t>
  </si>
  <si>
    <t>Ruopjai</t>
  </si>
  <si>
    <t>ssid_SS0311_0036</t>
  </si>
  <si>
    <t>Rupliah</t>
  </si>
  <si>
    <t>ssid_SS0311_0035</t>
  </si>
  <si>
    <t>Wechkai</t>
  </si>
  <si>
    <t>SS031108</t>
  </si>
  <si>
    <t>Tiam</t>
  </si>
  <si>
    <t>ssid_SS0311_0058</t>
  </si>
  <si>
    <t>Kuerthuom</t>
  </si>
  <si>
    <t>Buvuma</t>
  </si>
  <si>
    <t>ssid_SS0311_0059</t>
  </si>
  <si>
    <t>Pamai</t>
  </si>
  <si>
    <t>ssid_SS0311_0060</t>
  </si>
  <si>
    <t>Pulbura</t>
  </si>
  <si>
    <t>Kotido</t>
  </si>
  <si>
    <t>Butebo</t>
  </si>
  <si>
    <t>Just wanted to came back to their place</t>
  </si>
  <si>
    <t>ssid_SS0311_0053</t>
  </si>
  <si>
    <t>Good</t>
  </si>
  <si>
    <t>ssid_SS0311_0062</t>
  </si>
  <si>
    <t>Wek</t>
  </si>
  <si>
    <t>SS031110</t>
  </si>
  <si>
    <t>Wuror</t>
  </si>
  <si>
    <t>ssid_SS0311_0001</t>
  </si>
  <si>
    <t>Chiergew Boma</t>
  </si>
  <si>
    <t>ssid_SS0311_0002</t>
  </si>
  <si>
    <t>ssid_SS0311_0063</t>
  </si>
  <si>
    <t>Jawach</t>
  </si>
  <si>
    <t>ssid_SS0311_0008</t>
  </si>
  <si>
    <t>Kuerboth Boma</t>
  </si>
  <si>
    <t>ssid_SS0311_0065</t>
  </si>
  <si>
    <t>Kuerkuong</t>
  </si>
  <si>
    <t>ssid_SS0311_0066</t>
  </si>
  <si>
    <t>Kuerluot</t>
  </si>
  <si>
    <t>Pariang (Ruweng)</t>
  </si>
  <si>
    <t>ssid_SS0311_0067</t>
  </si>
  <si>
    <t>Kunyony</t>
  </si>
  <si>
    <t>ssid_SS0311_0012</t>
  </si>
  <si>
    <t>Lualwiew</t>
  </si>
  <si>
    <t>Famines</t>
  </si>
  <si>
    <t>ssid_SS0311_0018</t>
  </si>
  <si>
    <t>Palual</t>
  </si>
  <si>
    <t>ssid_SS0311_0019</t>
  </si>
  <si>
    <t>Panadir</t>
  </si>
  <si>
    <t>ssid_SS0311_0064</t>
  </si>
  <si>
    <t>Rialjaak</t>
  </si>
  <si>
    <t>ssid_SS0311_0017</t>
  </si>
  <si>
    <t>Tolchiek</t>
  </si>
  <si>
    <t>ssid_SS0311_0020</t>
  </si>
  <si>
    <t>Waartay</t>
  </si>
  <si>
    <t>ssid_SS0311_0068</t>
  </si>
  <si>
    <t>Wuleng</t>
  </si>
  <si>
    <t>Peace and security</t>
  </si>
  <si>
    <t>ssid_SS0311_0054</t>
  </si>
  <si>
    <t>Yuai</t>
  </si>
  <si>
    <t>SS0401</t>
  </si>
  <si>
    <t>SS040101</t>
  </si>
  <si>
    <t>Abuyung</t>
  </si>
  <si>
    <t>ssid_SS0401_0003</t>
  </si>
  <si>
    <t>Abuyuong</t>
  </si>
  <si>
    <t>ssid_SS0401_0030</t>
  </si>
  <si>
    <t>Makur</t>
  </si>
  <si>
    <t>ssid_SS0401_0049</t>
  </si>
  <si>
    <t>Wun Liet</t>
  </si>
  <si>
    <t>SS040102</t>
  </si>
  <si>
    <t>Alel</t>
  </si>
  <si>
    <t>ssid_SS0401_0012</t>
  </si>
  <si>
    <t>Alel 1</t>
  </si>
  <si>
    <t>ssid_SS0401_0013</t>
  </si>
  <si>
    <t>Alel 2</t>
  </si>
  <si>
    <t>ssid_SS0401_0021</t>
  </si>
  <si>
    <t>Jarweng</t>
  </si>
  <si>
    <t>SS040103</t>
  </si>
  <si>
    <t>Awerial town</t>
  </si>
  <si>
    <t>ssid_SS0401_0055</t>
  </si>
  <si>
    <t>Atorok</t>
  </si>
  <si>
    <t>ssid_SS0401_0056</t>
  </si>
  <si>
    <t>Cueiding</t>
  </si>
  <si>
    <t>ssid_SS0401_0057</t>
  </si>
  <si>
    <t>Patamthou</t>
  </si>
  <si>
    <t>SS040104</t>
  </si>
  <si>
    <t>Bunagok</t>
  </si>
  <si>
    <t>ssid_SS0401_0002</t>
  </si>
  <si>
    <t>ABut Bai Village</t>
  </si>
  <si>
    <t>ssid_SS0401_0008</t>
  </si>
  <si>
    <t>Aguarkuoth</t>
  </si>
  <si>
    <t>ssid_SS0401_0017</t>
  </si>
  <si>
    <t>ssid_SS0401_0043</t>
  </si>
  <si>
    <t>Riaga</t>
  </si>
  <si>
    <t>SS040105</t>
  </si>
  <si>
    <t>ssid_SS0401_0014</t>
  </si>
  <si>
    <t>Awerial Center</t>
  </si>
  <si>
    <t>ssid_SS0401_0015</t>
  </si>
  <si>
    <t>Awerial Village</t>
  </si>
  <si>
    <t>ssid_SS0401_0018</t>
  </si>
  <si>
    <t>SS040106</t>
  </si>
  <si>
    <t>Magok</t>
  </si>
  <si>
    <t>ssid_SS0401_0022</t>
  </si>
  <si>
    <t>Joot</t>
  </si>
  <si>
    <t>ssid_SS0401_0034</t>
  </si>
  <si>
    <t>Mat-Jur Village</t>
  </si>
  <si>
    <t>ssid_SS0401_0053</t>
  </si>
  <si>
    <t>Wut-Kush</t>
  </si>
  <si>
    <t>SS040107</t>
  </si>
  <si>
    <t>Nile</t>
  </si>
  <si>
    <t>ssid_SS0401_0054</t>
  </si>
  <si>
    <t>Ahou</t>
  </si>
  <si>
    <t>ssid_SS0401_0059</t>
  </si>
  <si>
    <t>Padet</t>
  </si>
  <si>
    <t>ssid_SS0401_0058</t>
  </si>
  <si>
    <t>Wut-thou</t>
  </si>
  <si>
    <t>SS040108</t>
  </si>
  <si>
    <t>Puluk</t>
  </si>
  <si>
    <t>ssid_SS0401_0024</t>
  </si>
  <si>
    <t>Kalthok</t>
  </si>
  <si>
    <t>ssid_SS0401_0060</t>
  </si>
  <si>
    <t>Mariik Village</t>
  </si>
  <si>
    <t>ssid_SS0401_0035</t>
  </si>
  <si>
    <t>Mingkaman IDP Site</t>
  </si>
  <si>
    <t>ssid_SS0401_0005</t>
  </si>
  <si>
    <t>Mingkaman IDP site 2</t>
  </si>
  <si>
    <t>ssid_SS0401_0036</t>
  </si>
  <si>
    <t>Mingkaman village</t>
  </si>
  <si>
    <t>ssid_SS0401_0045</t>
  </si>
  <si>
    <t>Roordit Village</t>
  </si>
  <si>
    <t>SS0402</t>
  </si>
  <si>
    <t>Cueibet</t>
  </si>
  <si>
    <t>SS040201</t>
  </si>
  <si>
    <t>Abiriu</t>
  </si>
  <si>
    <t>ssid_SS0402_0037</t>
  </si>
  <si>
    <t>Abiriu Centre</t>
  </si>
  <si>
    <t>ssid_SS0402_0032</t>
  </si>
  <si>
    <t>ssid_SS0402_0033</t>
  </si>
  <si>
    <t>Aleltuel</t>
  </si>
  <si>
    <t>ssid_SS0402_0007</t>
  </si>
  <si>
    <t>Amethduol</t>
  </si>
  <si>
    <t>ssid_SS0402_0008</t>
  </si>
  <si>
    <t>Amolthut</t>
  </si>
  <si>
    <t>ssid_SS0402_0031</t>
  </si>
  <si>
    <t>Mankony</t>
  </si>
  <si>
    <t>Tonj North</t>
  </si>
  <si>
    <t>ssid_SS0402_0014</t>
  </si>
  <si>
    <t>ssid_SS0402_0034</t>
  </si>
  <si>
    <t>Pantilik</t>
  </si>
  <si>
    <t>ssid_SS0402_0030</t>
  </si>
  <si>
    <t>Rokacuoth</t>
  </si>
  <si>
    <t>ssid_SS0402_0017</t>
  </si>
  <si>
    <t>Yith-Amou</t>
  </si>
  <si>
    <t>SS040202</t>
  </si>
  <si>
    <t>Cit- Cok</t>
  </si>
  <si>
    <t>ssid_SS0402_0043</t>
  </si>
  <si>
    <t>Makuei</t>
  </si>
  <si>
    <t>ssid_SS0402_0049</t>
  </si>
  <si>
    <t>Mamer</t>
  </si>
  <si>
    <t>ssid_SS0402_0020</t>
  </si>
  <si>
    <t>Rumater</t>
  </si>
  <si>
    <t>SS040203</t>
  </si>
  <si>
    <t>Cueibet town</t>
  </si>
  <si>
    <t>ssid_SS0402_0044</t>
  </si>
  <si>
    <t>ssid_SS0402_0010</t>
  </si>
  <si>
    <t>Gaakmar</t>
  </si>
  <si>
    <t>ssid_SS0402_0036</t>
  </si>
  <si>
    <t>Jackbil</t>
  </si>
  <si>
    <t>ssid_SS0402_0048</t>
  </si>
  <si>
    <t>Wun-tit</t>
  </si>
  <si>
    <t>South Darfur</t>
  </si>
  <si>
    <t>SS040204</t>
  </si>
  <si>
    <t>Duony</t>
  </si>
  <si>
    <t>ssid_SS0402_0001</t>
  </si>
  <si>
    <t>Abieichok</t>
  </si>
  <si>
    <t>ssid_SS0402_0002</t>
  </si>
  <si>
    <t>Adholthec</t>
  </si>
  <si>
    <t>ssid_SS0402_0021</t>
  </si>
  <si>
    <t>Barieth</t>
  </si>
  <si>
    <t>ssid_SS0402_0013</t>
  </si>
  <si>
    <t>Makur-Liet</t>
  </si>
  <si>
    <t>ssid_SS0402_0022</t>
  </si>
  <si>
    <t>Malou</t>
  </si>
  <si>
    <t>SS040205</t>
  </si>
  <si>
    <t>Malou -Pec</t>
  </si>
  <si>
    <t>ssid_SS0402_0042</t>
  </si>
  <si>
    <t>Ajak-angou</t>
  </si>
  <si>
    <t>ssid_SS0402_0019</t>
  </si>
  <si>
    <t>Langdit</t>
  </si>
  <si>
    <t>ssid_SS0402_0046</t>
  </si>
  <si>
    <t>Pan-Akol</t>
  </si>
  <si>
    <t>SS040206</t>
  </si>
  <si>
    <t>Mayath</t>
  </si>
  <si>
    <t>ssid_SS0402_0005</t>
  </si>
  <si>
    <t>Aguemdit</t>
  </si>
  <si>
    <t>ssid_SS0402_0024</t>
  </si>
  <si>
    <t>Biling-bet</t>
  </si>
  <si>
    <t>Aweil Centre</t>
  </si>
  <si>
    <t>ssid_SS0402_0011</t>
  </si>
  <si>
    <t>Kample</t>
  </si>
  <si>
    <t>ssid_SS0402_0023</t>
  </si>
  <si>
    <t>Magumbil</t>
  </si>
  <si>
    <t>ssid_SS0402_0015</t>
  </si>
  <si>
    <t>Mayath Center</t>
  </si>
  <si>
    <t>ssid_SS0402_0025</t>
  </si>
  <si>
    <t>Pan-lang</t>
  </si>
  <si>
    <t>SS040207</t>
  </si>
  <si>
    <t>Ngaap</t>
  </si>
  <si>
    <t>ssid_SS0402_0004</t>
  </si>
  <si>
    <t>Agangrial</t>
  </si>
  <si>
    <t>ssid_SS0402_0038</t>
  </si>
  <si>
    <t>Akon</t>
  </si>
  <si>
    <t>ssid_SS0402_0045</t>
  </si>
  <si>
    <t>Malou-Yuol</t>
  </si>
  <si>
    <t>Gogrial East</t>
  </si>
  <si>
    <t>SS040208</t>
  </si>
  <si>
    <t>Pagoor</t>
  </si>
  <si>
    <t>ssid_SS0402_0003</t>
  </si>
  <si>
    <t>Aduk</t>
  </si>
  <si>
    <t>Aweil North</t>
  </si>
  <si>
    <t>ssid_SS0402_0006</t>
  </si>
  <si>
    <t>Akoc</t>
  </si>
  <si>
    <t>ssid_SS0402_0028</t>
  </si>
  <si>
    <t>Aluel-guet</t>
  </si>
  <si>
    <t>ssid_SS0402_0029</t>
  </si>
  <si>
    <t>Anak-Akot</t>
  </si>
  <si>
    <t>ssid_SS0402_0009</t>
  </si>
  <si>
    <t>Bach</t>
  </si>
  <si>
    <t>ssid_SS0402_0027</t>
  </si>
  <si>
    <t>Karido</t>
  </si>
  <si>
    <t>ssid_SS0402_0026</t>
  </si>
  <si>
    <t>Mamer ngap</t>
  </si>
  <si>
    <t>ssid_SS0402_0039</t>
  </si>
  <si>
    <t>Pagor centre</t>
  </si>
  <si>
    <t>Jur River</t>
  </si>
  <si>
    <t>ssid_SS0402_0016</t>
  </si>
  <si>
    <t>Pan Cum</t>
  </si>
  <si>
    <t>ssid_SS0402_0040</t>
  </si>
  <si>
    <t>Panyor</t>
  </si>
  <si>
    <t>ssid_SS0402_0041</t>
  </si>
  <si>
    <t>Panyor-rup</t>
  </si>
  <si>
    <t>SS040209</t>
  </si>
  <si>
    <t>Tiap Tiap</t>
  </si>
  <si>
    <t>ssid_SS0402_0018</t>
  </si>
  <si>
    <t>Alel Makuei</t>
  </si>
  <si>
    <t>ssid_SS0402_0047</t>
  </si>
  <si>
    <t>Watrieng</t>
  </si>
  <si>
    <t>SS040210</t>
  </si>
  <si>
    <t>Ngap 1</t>
  </si>
  <si>
    <t>ssid_SS0402_0050</t>
  </si>
  <si>
    <t>Hot-Ayok</t>
  </si>
  <si>
    <t>SS0403</t>
  </si>
  <si>
    <t>SS040301</t>
  </si>
  <si>
    <t>Amongpiny</t>
  </si>
  <si>
    <t>ssid_SS0403_0024</t>
  </si>
  <si>
    <t>Adol-Manyiel</t>
  </si>
  <si>
    <t>Wulu</t>
  </si>
  <si>
    <t>ssid_SS0403_0010</t>
  </si>
  <si>
    <t>Amongping Center</t>
  </si>
  <si>
    <t>ssid_SS0403_0015</t>
  </si>
  <si>
    <t>Atok</t>
  </si>
  <si>
    <t>ssid_SS0403_0003</t>
  </si>
  <si>
    <t>Cuei Adukan</t>
  </si>
  <si>
    <t>SS040302</t>
  </si>
  <si>
    <t>Jiir</t>
  </si>
  <si>
    <t>ssid_SS0403_0025</t>
  </si>
  <si>
    <t>Abarkou</t>
  </si>
  <si>
    <t>ssid_SS0403_0023</t>
  </si>
  <si>
    <t>Abubu</t>
  </si>
  <si>
    <t>ssid_SS0403_0002</t>
  </si>
  <si>
    <t>Chumchuk</t>
  </si>
  <si>
    <t>ssid_SS0403_0019</t>
  </si>
  <si>
    <t>Tayau</t>
  </si>
  <si>
    <t>SS040303</t>
  </si>
  <si>
    <t>ssid_SS0403_0008</t>
  </si>
  <si>
    <t>Apet</t>
  </si>
  <si>
    <t>ssid_SS0403_0011</t>
  </si>
  <si>
    <t>Delai</t>
  </si>
  <si>
    <t>ssid_SS0403_0009</t>
  </si>
  <si>
    <t>Malek Centre</t>
  </si>
  <si>
    <t>SS040304</t>
  </si>
  <si>
    <t>Matangai</t>
  </si>
  <si>
    <t>ssid_SS0403_0004</t>
  </si>
  <si>
    <t>Deng Nhial</t>
  </si>
  <si>
    <t>ssid_SS0403_0022</t>
  </si>
  <si>
    <t>ssid_SS0403_0012</t>
  </si>
  <si>
    <t>Madol-Akoc</t>
  </si>
  <si>
    <t>ssid_SS0403_0007</t>
  </si>
  <si>
    <t>ssid_SS0403_0018</t>
  </si>
  <si>
    <t>Malual Bab</t>
  </si>
  <si>
    <t>SS040305</t>
  </si>
  <si>
    <t>ssid_SS0403_0016</t>
  </si>
  <si>
    <t>Ater Malou</t>
  </si>
  <si>
    <t>ssid_SS0403_0001</t>
  </si>
  <si>
    <t>Chueicak</t>
  </si>
  <si>
    <t>ssid_SS0403_0013</t>
  </si>
  <si>
    <t>Madolo</t>
  </si>
  <si>
    <t>ssid_SS0403_0014</t>
  </si>
  <si>
    <t>Magotic</t>
  </si>
  <si>
    <t>ssid_SS0403_0017</t>
  </si>
  <si>
    <t>War-chol</t>
  </si>
  <si>
    <t>ssid_SS0403_0020</t>
  </si>
  <si>
    <t>War - Amuor</t>
  </si>
  <si>
    <t>SS0404</t>
  </si>
  <si>
    <t>SS040401</t>
  </si>
  <si>
    <t>Aduel town</t>
  </si>
  <si>
    <t>ssid_SS0404_0002</t>
  </si>
  <si>
    <t>Aduel</t>
  </si>
  <si>
    <t>Rumbek North</t>
  </si>
  <si>
    <t>North Darfur</t>
  </si>
  <si>
    <t>Yirol West</t>
  </si>
  <si>
    <t>ssid_SS0404_0032</t>
  </si>
  <si>
    <t>Barpakeny</t>
  </si>
  <si>
    <t>ssid_SS0404_0034</t>
  </si>
  <si>
    <t>Dhiaukuei</t>
  </si>
  <si>
    <t>ssid_SS0404_0031</t>
  </si>
  <si>
    <t>Kululiwic</t>
  </si>
  <si>
    <t>ssid_SS0404_0006</t>
  </si>
  <si>
    <t>Mabordaung</t>
  </si>
  <si>
    <t>ssid_SS0404_0008</t>
  </si>
  <si>
    <t>Majakiier</t>
  </si>
  <si>
    <t>ssid_SS0404_0033</t>
  </si>
  <si>
    <t>ssid_SS0404_0030</t>
  </si>
  <si>
    <t>Manai</t>
  </si>
  <si>
    <t>SS040402</t>
  </si>
  <si>
    <t>Akot</t>
  </si>
  <si>
    <t>ssid_SS0404_0019</t>
  </si>
  <si>
    <t>Abingong</t>
  </si>
  <si>
    <t>ssid_SS0404_0017</t>
  </si>
  <si>
    <t>ssid_SS0404_0020</t>
  </si>
  <si>
    <t>Akuac</t>
  </si>
  <si>
    <t>ssid_SS0404_0003</t>
  </si>
  <si>
    <t>Amethagok</t>
  </si>
  <si>
    <t>ssid_SS0404_0021</t>
  </si>
  <si>
    <t>Cuei gorjok</t>
  </si>
  <si>
    <t>ssid_SS0404_0023</t>
  </si>
  <si>
    <t>Hormayiep</t>
  </si>
  <si>
    <t>ssid_SS0404_0009</t>
  </si>
  <si>
    <t>ssid_SS0404_0022</t>
  </si>
  <si>
    <t>Panloithok</t>
  </si>
  <si>
    <t>ssid_SS0404_0050</t>
  </si>
  <si>
    <t>Rich Tiel</t>
  </si>
  <si>
    <t>SS040403</t>
  </si>
  <si>
    <t>Atiaba</t>
  </si>
  <si>
    <t>ssid_SS0404_0001</t>
  </si>
  <si>
    <t>Adol</t>
  </si>
  <si>
    <t>ssid_SS0404_0024</t>
  </si>
  <si>
    <t>ssid_SS0404_0025</t>
  </si>
  <si>
    <t>Awet</t>
  </si>
  <si>
    <t>ssid_SS0404_0026</t>
  </si>
  <si>
    <t>Jielic</t>
  </si>
  <si>
    <t>ssid_SS0404_0028</t>
  </si>
  <si>
    <t>Karic</t>
  </si>
  <si>
    <t>ssid_SS0404_0027</t>
  </si>
  <si>
    <t>Maboric</t>
  </si>
  <si>
    <t>ssid_SS0404_0007</t>
  </si>
  <si>
    <t>Madol</t>
  </si>
  <si>
    <t>ssid_SS0404_0029</t>
  </si>
  <si>
    <t>ssid_SS0404_0010</t>
  </si>
  <si>
    <t>Namthok</t>
  </si>
  <si>
    <t>SS040404</t>
  </si>
  <si>
    <t>Cuei - Cok</t>
  </si>
  <si>
    <t>ssid_SS0404_0035</t>
  </si>
  <si>
    <t>Biling cok</t>
  </si>
  <si>
    <t>ssid_SS0404_0037</t>
  </si>
  <si>
    <t>Cuei-cok</t>
  </si>
  <si>
    <t>ssid_SS0404_0005</t>
  </si>
  <si>
    <t>Dorlei</t>
  </si>
  <si>
    <t>ssid_SS0404_0054</t>
  </si>
  <si>
    <t>Kharagok</t>
  </si>
  <si>
    <t>ssid_SS0404_0038</t>
  </si>
  <si>
    <t>Maborkoc</t>
  </si>
  <si>
    <t>ssid_SS0404_0013</t>
  </si>
  <si>
    <t>Patir</t>
  </si>
  <si>
    <t>SS040405</t>
  </si>
  <si>
    <t>Malengagok</t>
  </si>
  <si>
    <t>ssid_SS0404_0004</t>
  </si>
  <si>
    <t>Ayen</t>
  </si>
  <si>
    <t>ssid_SS0404_0044</t>
  </si>
  <si>
    <t>Majak Centre</t>
  </si>
  <si>
    <t>ssid_SS0404_0043</t>
  </si>
  <si>
    <t>Makuac</t>
  </si>
  <si>
    <t>ssid_SS0404_0036</t>
  </si>
  <si>
    <t>Malengchot</t>
  </si>
  <si>
    <t>ssid_SS0404_0042</t>
  </si>
  <si>
    <t>Panbarkou</t>
  </si>
  <si>
    <t>SS040406</t>
  </si>
  <si>
    <t>Pacong</t>
  </si>
  <si>
    <t>ssid_SS0404_0015</t>
  </si>
  <si>
    <t>Amer</t>
  </si>
  <si>
    <t>ssid_SS0404_0016</t>
  </si>
  <si>
    <t>Cuei Balac</t>
  </si>
  <si>
    <t>ssid_SS0404_0039</t>
  </si>
  <si>
    <t>Longa Meth</t>
  </si>
  <si>
    <t>ssid_SS0404_0051</t>
  </si>
  <si>
    <t>Buyende</t>
  </si>
  <si>
    <t>ssid_SS0404_0040</t>
  </si>
  <si>
    <t>ssid_SS0404_0011</t>
  </si>
  <si>
    <t>Pacong centre</t>
  </si>
  <si>
    <t>ssid_SS0404_0012</t>
  </si>
  <si>
    <t>Pan awas</t>
  </si>
  <si>
    <t>SS040407</t>
  </si>
  <si>
    <t>Paloc</t>
  </si>
  <si>
    <t>ssid_SS0404_0053</t>
  </si>
  <si>
    <t>Adhuny</t>
  </si>
  <si>
    <t>ssid_SS0404_0052</t>
  </si>
  <si>
    <t>Janybeer</t>
  </si>
  <si>
    <t>ssid_SS0404_0046</t>
  </si>
  <si>
    <t>Jong-Jak</t>
  </si>
  <si>
    <t>ssid_SS0404_0045</t>
  </si>
  <si>
    <t>Meen-Jot</t>
  </si>
  <si>
    <t>ssid_SS0404_0048</t>
  </si>
  <si>
    <t>Rap-Nyei</t>
  </si>
  <si>
    <t>ssid_SS0404_0047</t>
  </si>
  <si>
    <t>Titalal</t>
  </si>
  <si>
    <t>ssid_SS0404_0041</t>
  </si>
  <si>
    <t>War Thiang</t>
  </si>
  <si>
    <t>SS0405</t>
  </si>
  <si>
    <t>SS040502</t>
  </si>
  <si>
    <t>ssid_SS0405_0027</t>
  </si>
  <si>
    <t>Makuac- pamuolnyic</t>
  </si>
  <si>
    <t>Tonj East</t>
  </si>
  <si>
    <t>ssid_SS0405_0019</t>
  </si>
  <si>
    <t>Malual-cum</t>
  </si>
  <si>
    <t>ssid_SS0405_0021</t>
  </si>
  <si>
    <t>Mantieu</t>
  </si>
  <si>
    <t>ssid_SS0405_0022</t>
  </si>
  <si>
    <t>Pan-thiong</t>
  </si>
  <si>
    <t>SS040503</t>
  </si>
  <si>
    <t>Malueth</t>
  </si>
  <si>
    <t>ssid_SS0405_0001</t>
  </si>
  <si>
    <t>Abuoth</t>
  </si>
  <si>
    <t>ssid_SS0405_0017</t>
  </si>
  <si>
    <t>Achiek Centre</t>
  </si>
  <si>
    <t>ssid_SS0405_0016</t>
  </si>
  <si>
    <t>Adekdit</t>
  </si>
  <si>
    <t>ssid_SS0405_0026</t>
  </si>
  <si>
    <t>Athonydor</t>
  </si>
  <si>
    <t>ssid_SS0405_0003</t>
  </si>
  <si>
    <t>Kak</t>
  </si>
  <si>
    <t>ssid_SS0405_0010</t>
  </si>
  <si>
    <t>ssid_SS0405_0005</t>
  </si>
  <si>
    <t>mathiang Aruei</t>
  </si>
  <si>
    <t>SS040504</t>
  </si>
  <si>
    <t>Maper Town</t>
  </si>
  <si>
    <t>ssid_SS0405_0002</t>
  </si>
  <si>
    <t>Kabek</t>
  </si>
  <si>
    <t>ssid_SS0405_0004</t>
  </si>
  <si>
    <t>ssid_SS0405_0024</t>
  </si>
  <si>
    <t>Maper centre</t>
  </si>
  <si>
    <t>ssid_SS0405_0015</t>
  </si>
  <si>
    <t>Maper Nekyeth</t>
  </si>
  <si>
    <t>ssid_SS0405_0009</t>
  </si>
  <si>
    <t>Mourleng</t>
  </si>
  <si>
    <t>SS040505</t>
  </si>
  <si>
    <t>Meen</t>
  </si>
  <si>
    <t>ssid_SS0405_0014</t>
  </si>
  <si>
    <t>Amok</t>
  </si>
  <si>
    <t>ssid_SS0405_0013</t>
  </si>
  <si>
    <t>Chakong</t>
  </si>
  <si>
    <t>ssid_SS0405_0012</t>
  </si>
  <si>
    <t>ssid_SS0405_0008</t>
  </si>
  <si>
    <t>Wun-dint</t>
  </si>
  <si>
    <t>SS040506</t>
  </si>
  <si>
    <t>Wurieng</t>
  </si>
  <si>
    <t>ssid_SS0405_0006</t>
  </si>
  <si>
    <t>Panhom thony</t>
  </si>
  <si>
    <t>ssid_SS0405_0025</t>
  </si>
  <si>
    <t>Payii</t>
  </si>
  <si>
    <t>ssid_SS0405_0007</t>
  </si>
  <si>
    <t>Rorbar</t>
  </si>
  <si>
    <t>ssid_SS0405_0011</t>
  </si>
  <si>
    <t>SS0406</t>
  </si>
  <si>
    <t>SS040601</t>
  </si>
  <si>
    <t>Bhar- Gel (1)</t>
  </si>
  <si>
    <t>ssid_SS0406_0002</t>
  </si>
  <si>
    <t>Bahr-gel</t>
  </si>
  <si>
    <t>ssid_SS0406_0022</t>
  </si>
  <si>
    <t>Bol Manyiel</t>
  </si>
  <si>
    <t>ssid_SS0406_0020</t>
  </si>
  <si>
    <t>Guaru</t>
  </si>
  <si>
    <t>ssid_SS0406_0021</t>
  </si>
  <si>
    <t>Kagur</t>
  </si>
  <si>
    <t>ssid_SS0406_0009</t>
  </si>
  <si>
    <t>Makor</t>
  </si>
  <si>
    <t>SS040602</t>
  </si>
  <si>
    <t>Bhar- Gel (2)</t>
  </si>
  <si>
    <t>ssid_SS0406_0005</t>
  </si>
  <si>
    <t>Gulmer</t>
  </si>
  <si>
    <t>ssid_SS0406_0007</t>
  </si>
  <si>
    <t>Kuel-kuac</t>
  </si>
  <si>
    <t>ssid_SS0406_0015</t>
  </si>
  <si>
    <t>Makila</t>
  </si>
  <si>
    <t>ssid_SS0406_0025</t>
  </si>
  <si>
    <t>Mayeke</t>
  </si>
  <si>
    <t>ssid_SS0406_0026</t>
  </si>
  <si>
    <t>Morkuec</t>
  </si>
  <si>
    <t>SS040603</t>
  </si>
  <si>
    <t>Damoloto</t>
  </si>
  <si>
    <t>ssid_SS0406_0003</t>
  </si>
  <si>
    <t>Lamu</t>
  </si>
  <si>
    <t>Tambura</t>
  </si>
  <si>
    <t>ssid_SS0406_0023</t>
  </si>
  <si>
    <t>Doteku</t>
  </si>
  <si>
    <t>Mvolo</t>
  </si>
  <si>
    <t>ssid_SS0406_0024</t>
  </si>
  <si>
    <t>Loru</t>
  </si>
  <si>
    <t>ssid_SS0406_0012</t>
  </si>
  <si>
    <t>Woko</t>
  </si>
  <si>
    <t>Mundri East</t>
  </si>
  <si>
    <t>SS040604</t>
  </si>
  <si>
    <t>Makundi</t>
  </si>
  <si>
    <t>ssid_SS0406_0027</t>
  </si>
  <si>
    <t>Adany</t>
  </si>
  <si>
    <t>ssid_SS0406_0017</t>
  </si>
  <si>
    <t>Apiathic</t>
  </si>
  <si>
    <t>Twic</t>
  </si>
  <si>
    <t>ssid_SS0406_0001</t>
  </si>
  <si>
    <t>Badai</t>
  </si>
  <si>
    <t>Aweil East</t>
  </si>
  <si>
    <t>ssid_SS0406_0016</t>
  </si>
  <si>
    <t>Barbol</t>
  </si>
  <si>
    <t>ssid_SS0406_0028</t>
  </si>
  <si>
    <t>Domak</t>
  </si>
  <si>
    <t>Ibba</t>
  </si>
  <si>
    <t>ssid_SS0406_0006</t>
  </si>
  <si>
    <t>Kombi</t>
  </si>
  <si>
    <t>ssid_SS0406_0018</t>
  </si>
  <si>
    <t>Makerjur</t>
  </si>
  <si>
    <t>Abyei Administrative Area</t>
  </si>
  <si>
    <t>Abyei</t>
  </si>
  <si>
    <t>ssid_SS0406_0030</t>
  </si>
  <si>
    <t>Mamatu</t>
  </si>
  <si>
    <t>Buliisa</t>
  </si>
  <si>
    <t>ssid_SS0406_0010</t>
  </si>
  <si>
    <t>Nyader</t>
  </si>
  <si>
    <t>ssid_SS0406_0029</t>
  </si>
  <si>
    <t>Nyorape</t>
  </si>
  <si>
    <t>SS040605</t>
  </si>
  <si>
    <t>Wulu Town</t>
  </si>
  <si>
    <t>ssid_SS0406_0019</t>
  </si>
  <si>
    <t>Ayen Mayar</t>
  </si>
  <si>
    <t>ssid_SS0406_0004</t>
  </si>
  <si>
    <t>Guba</t>
  </si>
  <si>
    <t>ssid_SS0406_0008</t>
  </si>
  <si>
    <t>Madauga</t>
  </si>
  <si>
    <t>ssid_SS0406_0011</t>
  </si>
  <si>
    <t>Tonj</t>
  </si>
  <si>
    <t>ssid_SS0406_0013</t>
  </si>
  <si>
    <t>Wulu Gredin</t>
  </si>
  <si>
    <t>Kwilu</t>
  </si>
  <si>
    <t>ssid_SS0406_0014</t>
  </si>
  <si>
    <t>SS0407</t>
  </si>
  <si>
    <t>SS040701</t>
  </si>
  <si>
    <t>Adior</t>
  </si>
  <si>
    <t>ssid_SS0407_0030</t>
  </si>
  <si>
    <t>Adior Centre</t>
  </si>
  <si>
    <t>ssid_SS0407_0001</t>
  </si>
  <si>
    <t>Ayiem</t>
  </si>
  <si>
    <t>ssid_SS0407_0002</t>
  </si>
  <si>
    <t>Billing</t>
  </si>
  <si>
    <t>ssid_SS0407_0005</t>
  </si>
  <si>
    <t>Machar Achiek</t>
  </si>
  <si>
    <t>ssid_SS0407_0010</t>
  </si>
  <si>
    <t>Mamer Village</t>
  </si>
  <si>
    <t>ssid_SS0407_0031</t>
  </si>
  <si>
    <t>Thony Nhom</t>
  </si>
  <si>
    <t>SS040702</t>
  </si>
  <si>
    <t>Lekakudu</t>
  </si>
  <si>
    <t>ssid_SS0407_0016</t>
  </si>
  <si>
    <t>Aguor Boma</t>
  </si>
  <si>
    <t>ssid_SS0407_0019</t>
  </si>
  <si>
    <t>Arumnyiel</t>
  </si>
  <si>
    <t>ssid_SS0407_0004</t>
  </si>
  <si>
    <t>ssid_SS0407_0012</t>
  </si>
  <si>
    <t>Nhomlau</t>
  </si>
  <si>
    <t>ssid_SS0407_0013</t>
  </si>
  <si>
    <t>Nyang Town</t>
  </si>
  <si>
    <t>SS040703</t>
  </si>
  <si>
    <t>ssid_SS0407_0018</t>
  </si>
  <si>
    <t>Amer Acieru</t>
  </si>
  <si>
    <t>Tana River</t>
  </si>
  <si>
    <t>ssid_SS0407_0023</t>
  </si>
  <si>
    <t>Lang Matot</t>
  </si>
  <si>
    <t>ssid_SS0407_0020</t>
  </si>
  <si>
    <t>Malek Town</t>
  </si>
  <si>
    <t>ssid_SS0407_0024</t>
  </si>
  <si>
    <t>Thian</t>
  </si>
  <si>
    <t>ssid_SS0407_0022</t>
  </si>
  <si>
    <t>Tot Village</t>
  </si>
  <si>
    <t>SS040705</t>
  </si>
  <si>
    <t>Pagarou</t>
  </si>
  <si>
    <t>ssid_SS0407_0007</t>
  </si>
  <si>
    <t>Machuor</t>
  </si>
  <si>
    <t>ssid_SS0407_0014</t>
  </si>
  <si>
    <t>Pagarau</t>
  </si>
  <si>
    <t>SS040706</t>
  </si>
  <si>
    <t>Tit Agau</t>
  </si>
  <si>
    <t>ssid_SS0407_0008</t>
  </si>
  <si>
    <t>Majok Cidhiop</t>
  </si>
  <si>
    <t>ssid_SS0407_0011</t>
  </si>
  <si>
    <t>Manhiany Boma</t>
  </si>
  <si>
    <t>ssid_SS0407_0025</t>
  </si>
  <si>
    <t>Pul-mageer</t>
  </si>
  <si>
    <t>ssid_SS0407_0015</t>
  </si>
  <si>
    <t>Tinagau Centre</t>
  </si>
  <si>
    <t>SS040707</t>
  </si>
  <si>
    <t>Yali</t>
  </si>
  <si>
    <t>ssid_SS0407_0028</t>
  </si>
  <si>
    <t>ACHOLDIT</t>
  </si>
  <si>
    <t>ssid_SS0407_0017</t>
  </si>
  <si>
    <t>ssid_SS0407_0021</t>
  </si>
  <si>
    <t>Mangar Boma</t>
  </si>
  <si>
    <t>ssid_SS0407_0029</t>
  </si>
  <si>
    <t>Wunthou</t>
  </si>
  <si>
    <t>ssid_SS0407_0026</t>
  </si>
  <si>
    <t>SS0408</t>
  </si>
  <si>
    <t>SS040801</t>
  </si>
  <si>
    <t>Abang</t>
  </si>
  <si>
    <t>ssid_SS0408_0007</t>
  </si>
  <si>
    <t>Benyiom</t>
  </si>
  <si>
    <t>ssid_SS0408_0036</t>
  </si>
  <si>
    <t>Panekar</t>
  </si>
  <si>
    <t>Amolatar</t>
  </si>
  <si>
    <t>ssid_SS0408_0023</t>
  </si>
  <si>
    <t>Wath Cabath</t>
  </si>
  <si>
    <t>ssid_SS0408_0024</t>
  </si>
  <si>
    <t>Wentit</t>
  </si>
  <si>
    <t>Mubende</t>
  </si>
  <si>
    <t>SS040802</t>
  </si>
  <si>
    <t>Aluak - Luak</t>
  </si>
  <si>
    <t>ssid_SS0408_0003</t>
  </si>
  <si>
    <t>Ameth 1</t>
  </si>
  <si>
    <t>ssid_SS0408_0013</t>
  </si>
  <si>
    <t>Magaar</t>
  </si>
  <si>
    <t>Embu</t>
  </si>
  <si>
    <t>ssid_SS0408_0032</t>
  </si>
  <si>
    <t>Nyodon</t>
  </si>
  <si>
    <t>Tonj South</t>
  </si>
  <si>
    <t>ssid_SS0408_0021</t>
  </si>
  <si>
    <t>Timic</t>
  </si>
  <si>
    <t>ssid_SS0408_0022</t>
  </si>
  <si>
    <t>Wangol</t>
  </si>
  <si>
    <t>SS040803</t>
  </si>
  <si>
    <t>Anuol</t>
  </si>
  <si>
    <t>ssid_SS0408_0004</t>
  </si>
  <si>
    <t>ssid_SS0408_0026</t>
  </si>
  <si>
    <t>Kathier</t>
  </si>
  <si>
    <t>ssid_SS0408_0014</t>
  </si>
  <si>
    <t>Mageng</t>
  </si>
  <si>
    <t>Nzara</t>
  </si>
  <si>
    <t>SS040804</t>
  </si>
  <si>
    <t>Geng-Geng</t>
  </si>
  <si>
    <t>ssid_SS0408_0027</t>
  </si>
  <si>
    <t>Akekoi</t>
  </si>
  <si>
    <t>ssid_SS0408_0033</t>
  </si>
  <si>
    <t>Geng-geng Center</t>
  </si>
  <si>
    <t>Raja</t>
  </si>
  <si>
    <t>ssid_SS0408_0030</t>
  </si>
  <si>
    <t>Kunyir</t>
  </si>
  <si>
    <t>ssid_SS0408_0017</t>
  </si>
  <si>
    <t>Matbar</t>
  </si>
  <si>
    <t>ssid_SS0408_0019</t>
  </si>
  <si>
    <t>Pabur</t>
  </si>
  <si>
    <t>ssid_SS0408_0031</t>
  </si>
  <si>
    <t>Panaliet</t>
  </si>
  <si>
    <t>ssid_SS0408_0020</t>
  </si>
  <si>
    <t>Pir Chok</t>
  </si>
  <si>
    <t>SS040805</t>
  </si>
  <si>
    <t>Ger</t>
  </si>
  <si>
    <t>ssid_SS0408_0005</t>
  </si>
  <si>
    <t>Atiriu</t>
  </si>
  <si>
    <t>ssid_SS0408_0008</t>
  </si>
  <si>
    <t>Bunibany</t>
  </si>
  <si>
    <t>ssid_SS0408_0018</t>
  </si>
  <si>
    <t>Mayom Cuei</t>
  </si>
  <si>
    <t>SS040806</t>
  </si>
  <si>
    <t>Mapuordit</t>
  </si>
  <si>
    <t>ssid_SS0408_0001</t>
  </si>
  <si>
    <t>Aguran</t>
  </si>
  <si>
    <t>ssid_SS0408_0029</t>
  </si>
  <si>
    <t>Angei</t>
  </si>
  <si>
    <t>ssid_SS0408_0012</t>
  </si>
  <si>
    <t>Mabui</t>
  </si>
  <si>
    <t>ssid_SS0408_0015</t>
  </si>
  <si>
    <t>Majok</t>
  </si>
  <si>
    <t>ssid_SS0408_0016</t>
  </si>
  <si>
    <t>Manpuordit</t>
  </si>
  <si>
    <t>ssid_SS0408_0028</t>
  </si>
  <si>
    <t>Pelingjiir</t>
  </si>
  <si>
    <t>Gogrial West</t>
  </si>
  <si>
    <t>SS040807</t>
  </si>
  <si>
    <t>Yirol Town</t>
  </si>
  <si>
    <t>ssid_SS0408_0035</t>
  </si>
  <si>
    <t>Alerwei</t>
  </si>
  <si>
    <t>ssid_SS0408_0006</t>
  </si>
  <si>
    <t>ssid_SS0408_0009</t>
  </si>
  <si>
    <t>Burtit</t>
  </si>
  <si>
    <t>Kole</t>
  </si>
  <si>
    <t>ssid_SS0408_0010</t>
  </si>
  <si>
    <t>Debudi</t>
  </si>
  <si>
    <t>ssid_SS0408_0011</t>
  </si>
  <si>
    <t>Lake Side</t>
  </si>
  <si>
    <t>ssid_SS0408_0034</t>
  </si>
  <si>
    <t>Ngop</t>
  </si>
  <si>
    <t>ssid_SS0408_0025</t>
  </si>
  <si>
    <t>Yirol town</t>
  </si>
  <si>
    <t>SS0501</t>
  </si>
  <si>
    <t>SS050102</t>
  </si>
  <si>
    <t>Achanna</t>
  </si>
  <si>
    <t>ssid_SS0501_0010</t>
  </si>
  <si>
    <t>Ababa</t>
  </si>
  <si>
    <t>ssid_SS0501_0021</t>
  </si>
  <si>
    <t>Leric</t>
  </si>
  <si>
    <t>SS050103</t>
  </si>
  <si>
    <t>Aroyo</t>
  </si>
  <si>
    <t>ssid_SS0501_0013</t>
  </si>
  <si>
    <t>Aweil West</t>
  </si>
  <si>
    <t>ssid_SS0501_0002</t>
  </si>
  <si>
    <t>Awoda</t>
  </si>
  <si>
    <t>Mbomou</t>
  </si>
  <si>
    <t>ssid_SS0501_0023</t>
  </si>
  <si>
    <t>Kurchok</t>
  </si>
  <si>
    <t>Bangui</t>
  </si>
  <si>
    <t>ssid_SS0501_0020</t>
  </si>
  <si>
    <t>Longwurkej</t>
  </si>
  <si>
    <t>Dokolo</t>
  </si>
  <si>
    <t>West Darfur</t>
  </si>
  <si>
    <t>ssid_SS0501_0022</t>
  </si>
  <si>
    <t>Umany Kunang</t>
  </si>
  <si>
    <t>SS050104</t>
  </si>
  <si>
    <t>Awada</t>
  </si>
  <si>
    <t>ssid_SS0501_0014</t>
  </si>
  <si>
    <t>ssid_SS0501_0024</t>
  </si>
  <si>
    <t>Kormose</t>
  </si>
  <si>
    <t>SS050105</t>
  </si>
  <si>
    <t>Awulic</t>
  </si>
  <si>
    <t>ssid_SS0501_0026</t>
  </si>
  <si>
    <t>Aweil South</t>
  </si>
  <si>
    <t>Mbale</t>
  </si>
  <si>
    <t>ssid_SS0501_0019</t>
  </si>
  <si>
    <t>Mayom Lual</t>
  </si>
  <si>
    <t>SS050106</t>
  </si>
  <si>
    <t>Barmayen</t>
  </si>
  <si>
    <t>ssid_SS0501_0001</t>
  </si>
  <si>
    <t>Alok</t>
  </si>
  <si>
    <t>ssid_SS0501_0003</t>
  </si>
  <si>
    <t>Baau</t>
  </si>
  <si>
    <t>ssid_SS0501_0004</t>
  </si>
  <si>
    <t>ssid_SS0501_0008</t>
  </si>
  <si>
    <t>Panjab</t>
  </si>
  <si>
    <t>ssid_SS0501_0009</t>
  </si>
  <si>
    <t>Waraneer</t>
  </si>
  <si>
    <t>SS050107</t>
  </si>
  <si>
    <t>Chel South</t>
  </si>
  <si>
    <t>ssid_SS0501_0031</t>
  </si>
  <si>
    <t>Chamangui</t>
  </si>
  <si>
    <t>ssid_SS0501_0017</t>
  </si>
  <si>
    <t>Luangather</t>
  </si>
  <si>
    <t>ssid_SS0501_0018</t>
  </si>
  <si>
    <t>SS050108</t>
  </si>
  <si>
    <t>Nyalath</t>
  </si>
  <si>
    <t>ssid_SS0501_0025</t>
  </si>
  <si>
    <t>Chamanguei</t>
  </si>
  <si>
    <t>Kwango</t>
  </si>
  <si>
    <t>ssid_SS0501_0006</t>
  </si>
  <si>
    <t>Kongo-Central</t>
  </si>
  <si>
    <t>Garissa</t>
  </si>
  <si>
    <t>ssid_SS0501_0007</t>
  </si>
  <si>
    <t>Nyalath Site</t>
  </si>
  <si>
    <t>SS0502</t>
  </si>
  <si>
    <t>SS050201</t>
  </si>
  <si>
    <t>Baac</t>
  </si>
  <si>
    <t>ssid_SS0502_0040</t>
  </si>
  <si>
    <t>Bakou</t>
  </si>
  <si>
    <t>ssid_SS0502_0002</t>
  </si>
  <si>
    <t>Gok Deng</t>
  </si>
  <si>
    <t>ssid_SS0502_0041</t>
  </si>
  <si>
    <t>Manyiel  baac</t>
  </si>
  <si>
    <t>ssid_SS0502_0042</t>
  </si>
  <si>
    <t>Mathiang Chol</t>
  </si>
  <si>
    <t>ssid_SS0502_0043</t>
  </si>
  <si>
    <t>Mathianydit</t>
  </si>
  <si>
    <t>ssid_SS0502_0018</t>
  </si>
  <si>
    <t>Rumaker</t>
  </si>
  <si>
    <t>ssid_SS0502_0023</t>
  </si>
  <si>
    <t>Warawar</t>
  </si>
  <si>
    <t>SS050202</t>
  </si>
  <si>
    <t>Madhol</t>
  </si>
  <si>
    <t>ssid_SS0502_0005</t>
  </si>
  <si>
    <t>Madhoh</t>
  </si>
  <si>
    <t>ssid_SS0502_0011</t>
  </si>
  <si>
    <t>Majok Yithiou</t>
  </si>
  <si>
    <t>ssid_SS0502_0013</t>
  </si>
  <si>
    <t>War Ayen</t>
  </si>
  <si>
    <t>SS050203</t>
  </si>
  <si>
    <t>Malual Bai</t>
  </si>
  <si>
    <t>ssid_SS0502_0036</t>
  </si>
  <si>
    <t>ssid_SS0502_0024</t>
  </si>
  <si>
    <t>Marol Laac</t>
  </si>
  <si>
    <t>West Kordofan</t>
  </si>
  <si>
    <t>ssid_SS0502_0008</t>
  </si>
  <si>
    <t>ssid_SS0502_0031</t>
  </si>
  <si>
    <t>Mayom Jurwiir</t>
  </si>
  <si>
    <t>ssid_SS0502_0026</t>
  </si>
  <si>
    <t>Pethlou</t>
  </si>
  <si>
    <t>SS050204</t>
  </si>
  <si>
    <t>Mangar Tong 1</t>
  </si>
  <si>
    <t>ssid_SS0502_0001</t>
  </si>
  <si>
    <t>Both Yar</t>
  </si>
  <si>
    <t>ssid_SS0502_0019</t>
  </si>
  <si>
    <t>Halbul</t>
  </si>
  <si>
    <t>ssid_SS0502_0010</t>
  </si>
  <si>
    <t>Kan Ajak</t>
  </si>
  <si>
    <t>SS050205</t>
  </si>
  <si>
    <t>Mangok</t>
  </si>
  <si>
    <t>ssid_SS0502_0021</t>
  </si>
  <si>
    <t>Guengkou</t>
  </si>
  <si>
    <t>ssid_SS0502_0027</t>
  </si>
  <si>
    <t>Maker Anei</t>
  </si>
  <si>
    <t>ssid_SS0502_0017</t>
  </si>
  <si>
    <t>ssid_SS0502_0006</t>
  </si>
  <si>
    <t>ssid_SS0502_0012</t>
  </si>
  <si>
    <t>Riang Mol</t>
  </si>
  <si>
    <t>SS050206</t>
  </si>
  <si>
    <t>Wunlang</t>
  </si>
  <si>
    <t>ssid_SS0502_0022</t>
  </si>
  <si>
    <t>Malual Kuel</t>
  </si>
  <si>
    <t>ssid_SS0502_0007</t>
  </si>
  <si>
    <t>Manyiel</t>
  </si>
  <si>
    <t>ssid_SS0502_0020</t>
  </si>
  <si>
    <t>Wardong</t>
  </si>
  <si>
    <t>SS050207</t>
  </si>
  <si>
    <t>Yargot</t>
  </si>
  <si>
    <t>ssid_SS0502_0009</t>
  </si>
  <si>
    <t>Garan</t>
  </si>
  <si>
    <t>ssid_SS0502_0003</t>
  </si>
  <si>
    <t>Mabuk Agiu Area</t>
  </si>
  <si>
    <t>ssid_SS0502_0014</t>
  </si>
  <si>
    <t>Warlang Garam</t>
  </si>
  <si>
    <t>ssid_SS0502_0015</t>
  </si>
  <si>
    <t>SS0503</t>
  </si>
  <si>
    <t>SS050301</t>
  </si>
  <si>
    <t>Ariath</t>
  </si>
  <si>
    <t>ssid_SS0503_0015</t>
  </si>
  <si>
    <t>Abyei Mou Duok</t>
  </si>
  <si>
    <t>ssid_SS0503_0011</t>
  </si>
  <si>
    <t>Hai Jadit</t>
  </si>
  <si>
    <t>ssid_SS0503_0024</t>
  </si>
  <si>
    <t>Mabior Ariath</t>
  </si>
  <si>
    <t>ssid_SS0503_0016</t>
  </si>
  <si>
    <t>Majok Ding Wol</t>
  </si>
  <si>
    <t>ssid_SS0503_0006</t>
  </si>
  <si>
    <t>Riang Ajawak Area</t>
  </si>
  <si>
    <t>ssid_SS0503_0023</t>
  </si>
  <si>
    <t>Sakad</t>
  </si>
  <si>
    <t>SS050302</t>
  </si>
  <si>
    <t>Malual Centre</t>
  </si>
  <si>
    <t>ssid_SS0503_0020</t>
  </si>
  <si>
    <t>Langic</t>
  </si>
  <si>
    <t>ssid_SS0503_0013</t>
  </si>
  <si>
    <t>Majak Kar</t>
  </si>
  <si>
    <t>ssid_SS0503_0002</t>
  </si>
  <si>
    <t>Manger Akot</t>
  </si>
  <si>
    <t>ssid_SS0503_0022</t>
  </si>
  <si>
    <t>Maper Aguer</t>
  </si>
  <si>
    <t>SS050303</t>
  </si>
  <si>
    <t>Malual East</t>
  </si>
  <si>
    <t>ssid_SS0503_0066</t>
  </si>
  <si>
    <t>Abei Chok</t>
  </si>
  <si>
    <t>ssid_SS0503_0012</t>
  </si>
  <si>
    <t>Jaac</t>
  </si>
  <si>
    <t>ssid_SS0503_0069</t>
  </si>
  <si>
    <t>Kuot Gak</t>
  </si>
  <si>
    <t>ssid_SS0503_0041</t>
  </si>
  <si>
    <t>Mabiordit</t>
  </si>
  <si>
    <t>ssid_SS0503_0065</t>
  </si>
  <si>
    <t>Makuec Kotyic</t>
  </si>
  <si>
    <t>ssid_SS0503_0071</t>
  </si>
  <si>
    <t>Mandiik</t>
  </si>
  <si>
    <t>ssid_SS0503_0042</t>
  </si>
  <si>
    <t>Mangar Ayou</t>
  </si>
  <si>
    <t>ssid_SS0503_0043</t>
  </si>
  <si>
    <t>Mangok Holdit</t>
  </si>
  <si>
    <t>ssid_SS0503_0014</t>
  </si>
  <si>
    <t>Maper Dut Thou</t>
  </si>
  <si>
    <t>ssid_SS0503_0044</t>
  </si>
  <si>
    <t>Maper Jier</t>
  </si>
  <si>
    <t>ssid_SS0503_0017</t>
  </si>
  <si>
    <t>Mayen Ulem</t>
  </si>
  <si>
    <t>ssid_SS0503_0009</t>
  </si>
  <si>
    <t>Rum Mading Area</t>
  </si>
  <si>
    <t>ssid_SS0503_0072</t>
  </si>
  <si>
    <t>Rum Marial</t>
  </si>
  <si>
    <t>ssid_SS0503_0070</t>
  </si>
  <si>
    <t>Wuncuei</t>
  </si>
  <si>
    <t>SS050304</t>
  </si>
  <si>
    <t>Malual North</t>
  </si>
  <si>
    <t>ssid_SS0503_0036</t>
  </si>
  <si>
    <t>Akoong</t>
  </si>
  <si>
    <t>ssid_SS0503_0050</t>
  </si>
  <si>
    <t>Apok-Dhiel</t>
  </si>
  <si>
    <t>ssid_SS0503_0049</t>
  </si>
  <si>
    <t>Kiir Adeem</t>
  </si>
  <si>
    <t>ssid_SS0503_0048</t>
  </si>
  <si>
    <t>Malek Mar</t>
  </si>
  <si>
    <t>ssid_SS0503_0004</t>
  </si>
  <si>
    <t>Marol Tiit</t>
  </si>
  <si>
    <t>ssid_SS0503_0018</t>
  </si>
  <si>
    <t>Mayom Wol</t>
  </si>
  <si>
    <t>ssid_SS0503_0019</t>
  </si>
  <si>
    <t>Pethyiik</t>
  </si>
  <si>
    <t>ssid_SS0503_0008</t>
  </si>
  <si>
    <t>Riang Anei</t>
  </si>
  <si>
    <t>SS050305</t>
  </si>
  <si>
    <t>Malual West</t>
  </si>
  <si>
    <t>ssid_SS0503_0001</t>
  </si>
  <si>
    <t>Majak Baai</t>
  </si>
  <si>
    <t>ssid_SS0503_0005</t>
  </si>
  <si>
    <t>Mayom Angok</t>
  </si>
  <si>
    <t>ssid_SS0503_0021</t>
  </si>
  <si>
    <t>Warcuei</t>
  </si>
  <si>
    <t>SS0504</t>
  </si>
  <si>
    <t>SS050401</t>
  </si>
  <si>
    <t>Ayai</t>
  </si>
  <si>
    <t>ssid_SS0504_0013</t>
  </si>
  <si>
    <t>Amat waar</t>
  </si>
  <si>
    <t>ssid_SS0504_0001</t>
  </si>
  <si>
    <t>ssid_SS0504_0042</t>
  </si>
  <si>
    <t>Rum Akach</t>
  </si>
  <si>
    <t>SS050402</t>
  </si>
  <si>
    <t>Gakrol</t>
  </si>
  <si>
    <t>ssid_SS0504_0019</t>
  </si>
  <si>
    <t>Akach</t>
  </si>
  <si>
    <t>ssid_SS0504_0020</t>
  </si>
  <si>
    <t>ssid_SS0504_0005</t>
  </si>
  <si>
    <t>Malook Lak</t>
  </si>
  <si>
    <t>ssid_SS0504_0014</t>
  </si>
  <si>
    <t>SS050403</t>
  </si>
  <si>
    <t>Nyieth</t>
  </si>
  <si>
    <t>ssid_SS0504_0041</t>
  </si>
  <si>
    <t>Akuellic</t>
  </si>
  <si>
    <t>ssid_SS0504_0007</t>
  </si>
  <si>
    <t>Riang Mankuek 2</t>
  </si>
  <si>
    <t>SS050404</t>
  </si>
  <si>
    <t>Nyoc Awany</t>
  </si>
  <si>
    <t>ssid_SS0504_0012</t>
  </si>
  <si>
    <t>ssid_SS0504_0002</t>
  </si>
  <si>
    <t>Hong Wekdit</t>
  </si>
  <si>
    <t>ssid_SS0504_0022</t>
  </si>
  <si>
    <t>Malou Garang</t>
  </si>
  <si>
    <t>ssid_SS0504_0044</t>
  </si>
  <si>
    <t>Pagai</t>
  </si>
  <si>
    <t>ssid_SS0504_0026</t>
  </si>
  <si>
    <t>Panthoi</t>
  </si>
  <si>
    <t>ssid_SS0504_0023</t>
  </si>
  <si>
    <t>Riangmawel</t>
  </si>
  <si>
    <t>SS050406</t>
  </si>
  <si>
    <t>Panthou</t>
  </si>
  <si>
    <t>ssid_SS0504_0018</t>
  </si>
  <si>
    <t>Mangar Gier</t>
  </si>
  <si>
    <t>ssid_SS0504_0010</t>
  </si>
  <si>
    <t>Riang Akeer</t>
  </si>
  <si>
    <t>ssid_SS0504_0008</t>
  </si>
  <si>
    <t>Rum Riang</t>
  </si>
  <si>
    <t>SS050407</t>
  </si>
  <si>
    <t>Tarweng</t>
  </si>
  <si>
    <t>ssid_SS0504_0017</t>
  </si>
  <si>
    <t>Adeeny</t>
  </si>
  <si>
    <t>ssid_SS0504_0004</t>
  </si>
  <si>
    <t>Makuei Alel</t>
  </si>
  <si>
    <t>ssid_SS0504_0011</t>
  </si>
  <si>
    <t>Maluil</t>
  </si>
  <si>
    <t>SS050408</t>
  </si>
  <si>
    <t>Tiaraliet</t>
  </si>
  <si>
    <t>ssid_SS0504_0003</t>
  </si>
  <si>
    <t>Majak</t>
  </si>
  <si>
    <t>ssid_SS0504_0024</t>
  </si>
  <si>
    <t>TIARALIET</t>
  </si>
  <si>
    <t>SS050409</t>
  </si>
  <si>
    <t>Watmuok</t>
  </si>
  <si>
    <t>ssid_SS0504_0021</t>
  </si>
  <si>
    <t>Amoch rol</t>
  </si>
  <si>
    <t>ssid_SS0504_0025</t>
  </si>
  <si>
    <t>MABIOR AKON</t>
  </si>
  <si>
    <t>ssid_SS0504_0015</t>
  </si>
  <si>
    <t>Majak Gai</t>
  </si>
  <si>
    <t>ssid_SS0504_0035</t>
  </si>
  <si>
    <t>Makuec Amiir</t>
  </si>
  <si>
    <t>ssid_SS0504_0040</t>
  </si>
  <si>
    <t>Nyoc Anoon</t>
  </si>
  <si>
    <t>ssid_SS0504_0043</t>
  </si>
  <si>
    <t>Panthony 1</t>
  </si>
  <si>
    <t>ssid_SS0504_0009</t>
  </si>
  <si>
    <t>SS0505</t>
  </si>
  <si>
    <t>SS050501</t>
  </si>
  <si>
    <t>Achana</t>
  </si>
  <si>
    <t>ssid_SS0505_0025</t>
  </si>
  <si>
    <t>ssid_SS0505_0005</t>
  </si>
  <si>
    <t>Nyinbuoli</t>
  </si>
  <si>
    <t>SS050502</t>
  </si>
  <si>
    <t>Aweil Town</t>
  </si>
  <si>
    <t>ssid_SS0505_0028</t>
  </si>
  <si>
    <t>Makuac Awiit</t>
  </si>
  <si>
    <t>ssid_SS0505_0027</t>
  </si>
  <si>
    <t>Malou Awer</t>
  </si>
  <si>
    <t>ssid_SS0505_0024</t>
  </si>
  <si>
    <t>Maper Akot</t>
  </si>
  <si>
    <t>ssid_SS0505_0003</t>
  </si>
  <si>
    <t>Mudria Aweil Town</t>
  </si>
  <si>
    <t>ssid_SS0505_0031</t>
  </si>
  <si>
    <t>Rup Anguoth</t>
  </si>
  <si>
    <t>SS050503</t>
  </si>
  <si>
    <t>Ayat Center</t>
  </si>
  <si>
    <t>ssid_SS0505_0013</t>
  </si>
  <si>
    <t>Akuang</t>
  </si>
  <si>
    <t>ssid_SS0505_0020</t>
  </si>
  <si>
    <t>Mangar lual</t>
  </si>
  <si>
    <t>ssid_SS0505_0021</t>
  </si>
  <si>
    <t>Mayuon</t>
  </si>
  <si>
    <t>SS050504</t>
  </si>
  <si>
    <t>Ayat East</t>
  </si>
  <si>
    <t>ssid_SS0505_0017</t>
  </si>
  <si>
    <t>Lith Dut</t>
  </si>
  <si>
    <t>ssid_SS0505_0019</t>
  </si>
  <si>
    <t>Majok Adim</t>
  </si>
  <si>
    <t>ssid_SS0505_0010</t>
  </si>
  <si>
    <t>Waralel</t>
  </si>
  <si>
    <t>SS050505</t>
  </si>
  <si>
    <t>Ayat West</t>
  </si>
  <si>
    <t>ssid_SS0505_0029</t>
  </si>
  <si>
    <t>Akuak Aruol</t>
  </si>
  <si>
    <t>ssid_SS0505_0006</t>
  </si>
  <si>
    <t>Nyinbuoli Village</t>
  </si>
  <si>
    <t>SS050506</t>
  </si>
  <si>
    <t>Gomjuer Centre</t>
  </si>
  <si>
    <t>ssid_SS0505_0014</t>
  </si>
  <si>
    <t>Anoui</t>
  </si>
  <si>
    <t>ssid_SS0505_0022</t>
  </si>
  <si>
    <t>Navasha</t>
  </si>
  <si>
    <t>ssid_SS0505_0007</t>
  </si>
  <si>
    <t>Referendom</t>
  </si>
  <si>
    <t>SS050507</t>
  </si>
  <si>
    <t>Gomjuer East</t>
  </si>
  <si>
    <t>ssid_SS0505_0004</t>
  </si>
  <si>
    <t>New Site</t>
  </si>
  <si>
    <t>ssid_SS0505_0011</t>
  </si>
  <si>
    <t>Wed Wil</t>
  </si>
  <si>
    <t>SS050508</t>
  </si>
  <si>
    <t>Gomjuer West</t>
  </si>
  <si>
    <t>ssid_SS0505_0001</t>
  </si>
  <si>
    <t>Anyop Juong</t>
  </si>
  <si>
    <t>ssid_SS0505_0016</t>
  </si>
  <si>
    <t>Chelkou</t>
  </si>
  <si>
    <t>ssid_SS0505_0023</t>
  </si>
  <si>
    <t>Pantit</t>
  </si>
  <si>
    <t>SS050509</t>
  </si>
  <si>
    <t>Mariam East</t>
  </si>
  <si>
    <t>ssid_SS0505_0018</t>
  </si>
  <si>
    <t>Maduany</t>
  </si>
  <si>
    <t>ssid_SS0505_0008</t>
  </si>
  <si>
    <t>Rumtit</t>
  </si>
  <si>
    <t>ssid_SS0505_0026</t>
  </si>
  <si>
    <t>Warcum</t>
  </si>
  <si>
    <t>SS050510</t>
  </si>
  <si>
    <t>Mariam West</t>
  </si>
  <si>
    <t>ssid_SS0505_0015</t>
  </si>
  <si>
    <t>Benben</t>
  </si>
  <si>
    <t>ssid_SS0505_0009</t>
  </si>
  <si>
    <t>Udhum</t>
  </si>
  <si>
    <t>SS0601</t>
  </si>
  <si>
    <t>Abiemnhom</t>
  </si>
  <si>
    <t>SS060101</t>
  </si>
  <si>
    <t>Abiemnhoum</t>
  </si>
  <si>
    <t>ssid_SS0601_0006</t>
  </si>
  <si>
    <t>Gungteng Deng</t>
  </si>
  <si>
    <t>ssid_SS0601_0008</t>
  </si>
  <si>
    <t>ssid_SS0601_0017</t>
  </si>
  <si>
    <t>Rummiyar</t>
  </si>
  <si>
    <t>ssid_SS0601_0024</t>
  </si>
  <si>
    <t>Wungok</t>
  </si>
  <si>
    <t>ssid_SS0601_0018</t>
  </si>
  <si>
    <t>Wurem</t>
  </si>
  <si>
    <t>SS060102</t>
  </si>
  <si>
    <t>Aworpiny</t>
  </si>
  <si>
    <t>ssid_SS0601_0011</t>
  </si>
  <si>
    <t>Abangek</t>
  </si>
  <si>
    <t>ssid_SS0601_0012</t>
  </si>
  <si>
    <t>ssid_SS0601_0015</t>
  </si>
  <si>
    <t>ssid_SS0601_0016</t>
  </si>
  <si>
    <t>Buryom</t>
  </si>
  <si>
    <t>SS060103</t>
  </si>
  <si>
    <t>Bangbang</t>
  </si>
  <si>
    <t>ssid_SS0601_0004</t>
  </si>
  <si>
    <t>Bang Bang</t>
  </si>
  <si>
    <t>ssid_SS0601_0007</t>
  </si>
  <si>
    <t>Kol-malek</t>
  </si>
  <si>
    <t>ssid_SS0601_0009</t>
  </si>
  <si>
    <t>SS060104</t>
  </si>
  <si>
    <t>Manajok</t>
  </si>
  <si>
    <t>ssid_SS0601_0001</t>
  </si>
  <si>
    <t>Block (6)</t>
  </si>
  <si>
    <t>ssid_SS0601_0020</t>
  </si>
  <si>
    <t>Lorpiny</t>
  </si>
  <si>
    <t>ssid_SS0601_0014</t>
  </si>
  <si>
    <t>ssid_SS0601_0013</t>
  </si>
  <si>
    <t>ssid_SS0601_0021</t>
  </si>
  <si>
    <t>Rup Athoc</t>
  </si>
  <si>
    <t>SS060105</t>
  </si>
  <si>
    <t>ssid_SS0601_0003</t>
  </si>
  <si>
    <t>Agong - beek</t>
  </si>
  <si>
    <t>ssid_SS0601_0005</t>
  </si>
  <si>
    <t>Gong Yak Deng</t>
  </si>
  <si>
    <t>ssid_SS0601_0010</t>
  </si>
  <si>
    <t>ssid_SS0601_0023</t>
  </si>
  <si>
    <t>Panyang Center</t>
  </si>
  <si>
    <t>SS0602</t>
  </si>
  <si>
    <t>SS060201</t>
  </si>
  <si>
    <t>Bil</t>
  </si>
  <si>
    <t>ssid_SS0602_0013</t>
  </si>
  <si>
    <t>Dongiel</t>
  </si>
  <si>
    <t>ssid_SS0602_0030</t>
  </si>
  <si>
    <t>Kuanyrow</t>
  </si>
  <si>
    <t>ssid_SS0602_0046</t>
  </si>
  <si>
    <t>May Leek</t>
  </si>
  <si>
    <t>ssid_SS0602_0052</t>
  </si>
  <si>
    <t>Pam</t>
  </si>
  <si>
    <t>ssid_SS0602_0056</t>
  </si>
  <si>
    <t>Thark</t>
  </si>
  <si>
    <t>SS060203</t>
  </si>
  <si>
    <t>Guit 05</t>
  </si>
  <si>
    <t>ssid_SS0602_0004</t>
  </si>
  <si>
    <t>Burpiny</t>
  </si>
  <si>
    <t>ssid_SS0602_0006</t>
  </si>
  <si>
    <t>Chot Yiel</t>
  </si>
  <si>
    <t>ssid_SS0602_0008</t>
  </si>
  <si>
    <t>Chuoka</t>
  </si>
  <si>
    <t>ssid_SS0602_0012</t>
  </si>
  <si>
    <t>Dhorreng</t>
  </si>
  <si>
    <t>ssid_SS0602_0020</t>
  </si>
  <si>
    <t>Guit Pet</t>
  </si>
  <si>
    <t>ssid_SS0602_0021</t>
  </si>
  <si>
    <t>Guit Village</t>
  </si>
  <si>
    <t>ssid_SS0602_0027</t>
  </si>
  <si>
    <t>Koykoy</t>
  </si>
  <si>
    <t>ssid_SS0602_0033</t>
  </si>
  <si>
    <t>Kuer Mading</t>
  </si>
  <si>
    <t>ssid_SS0602_0034</t>
  </si>
  <si>
    <t>Kuer Nyuena</t>
  </si>
  <si>
    <t>ssid_SS0602_0042</t>
  </si>
  <si>
    <t>Long Chouy</t>
  </si>
  <si>
    <t>ssid_SS0602_0050</t>
  </si>
  <si>
    <t>Nying</t>
  </si>
  <si>
    <t>ssid_SS0602_0077</t>
  </si>
  <si>
    <t>Parjak</t>
  </si>
  <si>
    <t>ssid_SS0602_0055</t>
  </si>
  <si>
    <t>Rooh</t>
  </si>
  <si>
    <t>ssid_SS0602_0057</t>
  </si>
  <si>
    <t>Tharnyota</t>
  </si>
  <si>
    <t>SS060204</t>
  </si>
  <si>
    <t>Kadet</t>
  </si>
  <si>
    <t>ssid_SS0602_0067</t>
  </si>
  <si>
    <t>Biel Pam</t>
  </si>
  <si>
    <t>ssid_SS0602_0011</t>
  </si>
  <si>
    <t>Dhorhyal</t>
  </si>
  <si>
    <t>ssid_SS0602_0014</t>
  </si>
  <si>
    <t>Dorar</t>
  </si>
  <si>
    <t>ssid_SS0602_0023</t>
  </si>
  <si>
    <t>ssid_SS0602_0029</t>
  </si>
  <si>
    <t>Kuachlual</t>
  </si>
  <si>
    <t>ssid_SS0602_0031</t>
  </si>
  <si>
    <t>Kuer chuor</t>
  </si>
  <si>
    <t>ssid_SS0602_0070</t>
  </si>
  <si>
    <t>ssid_SS0602_0043</t>
  </si>
  <si>
    <t>LuotJop</t>
  </si>
  <si>
    <t>ssid_SS0602_0072</t>
  </si>
  <si>
    <t>Muomkuan</t>
  </si>
  <si>
    <t>ssid_SS0602_0066</t>
  </si>
  <si>
    <t>Palany</t>
  </si>
  <si>
    <t>ssid_SS0602_0054</t>
  </si>
  <si>
    <t>Rietchour</t>
  </si>
  <si>
    <t>ssid_SS0602_0061</t>
  </si>
  <si>
    <t>Wanglieth</t>
  </si>
  <si>
    <t>SS060205</t>
  </si>
  <si>
    <t>Kuac</t>
  </si>
  <si>
    <t>ssid_SS0602_0005</t>
  </si>
  <si>
    <t>Chabar</t>
  </si>
  <si>
    <t>ssid_SS0602_0007</t>
  </si>
  <si>
    <t>Chual Nyial</t>
  </si>
  <si>
    <t>ssid_SS0602_0018</t>
  </si>
  <si>
    <t>Goat Deng</t>
  </si>
  <si>
    <t>ssid_SS0602_0019</t>
  </si>
  <si>
    <t>Guej</t>
  </si>
  <si>
    <t>ssid_SS0602_0022</t>
  </si>
  <si>
    <t>Guong</t>
  </si>
  <si>
    <t>ssid_SS0602_0026</t>
  </si>
  <si>
    <t>Koat Jiek</t>
  </si>
  <si>
    <t>ssid_SS0602_0028</t>
  </si>
  <si>
    <t>Kuach payam</t>
  </si>
  <si>
    <t>ssid_SS0602_0035</t>
  </si>
  <si>
    <t>Kuer wal</t>
  </si>
  <si>
    <t>ssid_SS0602_0036</t>
  </si>
  <si>
    <t>Kuerchiekuol</t>
  </si>
  <si>
    <t>ssid_SS0602_0040</t>
  </si>
  <si>
    <t>Lel Jah</t>
  </si>
  <si>
    <t>ssid_SS0602_0059</t>
  </si>
  <si>
    <t>Tool</t>
  </si>
  <si>
    <t>SS060206</t>
  </si>
  <si>
    <t>Kuerguina</t>
  </si>
  <si>
    <t>ssid_SS0602_0083</t>
  </si>
  <si>
    <t>Babnuth</t>
  </si>
  <si>
    <t>ssid_SS0602_0016</t>
  </si>
  <si>
    <t>Gaw Jal</t>
  </si>
  <si>
    <t>ssid_SS0602_0017</t>
  </si>
  <si>
    <t>Gear</t>
  </si>
  <si>
    <t>ssid_SS0602_0081</t>
  </si>
  <si>
    <t>ssid_SS0602_0024</t>
  </si>
  <si>
    <t>Kal Bel</t>
  </si>
  <si>
    <t>ssid_SS0602_0032</t>
  </si>
  <si>
    <t>Kuer Lat Jor</t>
  </si>
  <si>
    <t>ssid_SS0602_0037</t>
  </si>
  <si>
    <t>Kuerguina payam</t>
  </si>
  <si>
    <t>ssid_SS0602_0078</t>
  </si>
  <si>
    <t>Makazin</t>
  </si>
  <si>
    <t>ssid_SS0602_0074</t>
  </si>
  <si>
    <t>Site D (Thoan)</t>
  </si>
  <si>
    <t>ssid_SS0602_0075</t>
  </si>
  <si>
    <t>Site E (Bieh)</t>
  </si>
  <si>
    <t>ssid_SS0602_0084</t>
  </si>
  <si>
    <t>Tockom Chidong</t>
  </si>
  <si>
    <t>ssid_SS0602_0080</t>
  </si>
  <si>
    <t>Wangthiang</t>
  </si>
  <si>
    <t>ssid_SS0602_0063</t>
  </si>
  <si>
    <t>Wich puol Tunglol</t>
  </si>
  <si>
    <t>SS060207</t>
  </si>
  <si>
    <t>Nimni</t>
  </si>
  <si>
    <t>ssid_SS0602_0064</t>
  </si>
  <si>
    <t>Chieng Dhong</t>
  </si>
  <si>
    <t>ssid_SS0602_0010</t>
  </si>
  <si>
    <t>Dhorek</t>
  </si>
  <si>
    <t>ssid_SS0602_0041</t>
  </si>
  <si>
    <t>Letdong</t>
  </si>
  <si>
    <t>ssid_SS0602_0044</t>
  </si>
  <si>
    <t>Maper</t>
  </si>
  <si>
    <t>ssid_SS0602_0051</t>
  </si>
  <si>
    <t>ssid_SS0602_0053</t>
  </si>
  <si>
    <t>Pazuony</t>
  </si>
  <si>
    <t>SS060210</t>
  </si>
  <si>
    <t>Wathnyona</t>
  </si>
  <si>
    <t>ssid_SS0602_0001</t>
  </si>
  <si>
    <t>Bar-Rar</t>
  </si>
  <si>
    <t>ssid_SS0602_0002</t>
  </si>
  <si>
    <t>Bichaw</t>
  </si>
  <si>
    <t>ssid_SS0602_0085</t>
  </si>
  <si>
    <t>Chanlual</t>
  </si>
  <si>
    <t>ssid_SS0602_0015</t>
  </si>
  <si>
    <t>Duartap</t>
  </si>
  <si>
    <t>ssid_SS0602_0086</t>
  </si>
  <si>
    <t>Gon</t>
  </si>
  <si>
    <t>ssid_SS0602_0087</t>
  </si>
  <si>
    <t>Goul</t>
  </si>
  <si>
    <t>ssid_SS0602_0058</t>
  </si>
  <si>
    <t>Joknyang</t>
  </si>
  <si>
    <t>ssid_SS0602_0082</t>
  </si>
  <si>
    <t>ssid_SS0602_0038</t>
  </si>
  <si>
    <t>Kuernor</t>
  </si>
  <si>
    <t>ssid_SS0602_0079</t>
  </si>
  <si>
    <t>Thorgow</t>
  </si>
  <si>
    <t>SS0603</t>
  </si>
  <si>
    <t>SS060301</t>
  </si>
  <si>
    <t>Boaw</t>
  </si>
  <si>
    <t>ssid_SS0603_0110</t>
  </si>
  <si>
    <t>Dhorkuini</t>
  </si>
  <si>
    <t>Due to peace prevalence in the area.</t>
  </si>
  <si>
    <t>ssid_SS0603_0086</t>
  </si>
  <si>
    <t>Gor</t>
  </si>
  <si>
    <t>ssid_SS0603_0129</t>
  </si>
  <si>
    <t>Kueryaakni</t>
  </si>
  <si>
    <t>ssid_SS0603_0134</t>
  </si>
  <si>
    <t>Kuolbuoy</t>
  </si>
  <si>
    <t>ssid_SS0603_0043</t>
  </si>
  <si>
    <t>Liech</t>
  </si>
  <si>
    <t>ssid_SS0603_0047</t>
  </si>
  <si>
    <t>Mar</t>
  </si>
  <si>
    <t>To build homes and look after  livestock.</t>
  </si>
  <si>
    <t>ssid_SS0603_0071</t>
  </si>
  <si>
    <t>Teue</t>
  </si>
  <si>
    <t>ssid_SS0603_0111</t>
  </si>
  <si>
    <t>Thoria</t>
  </si>
  <si>
    <t>ssid_SS0603_0116</t>
  </si>
  <si>
    <t>Wangkar</t>
  </si>
  <si>
    <t>SS060302</t>
  </si>
  <si>
    <t>Gany</t>
  </si>
  <si>
    <t>ssid_SS0603_0113</t>
  </si>
  <si>
    <t>Chabbar</t>
  </si>
  <si>
    <t>Security stability in the area encourages return of people who fled the location by then.</t>
  </si>
  <si>
    <t>Security situation normalcy in the area led to return of many people according to KI.</t>
  </si>
  <si>
    <t>Because of high living cost in Abroad, many returned back according to KI</t>
  </si>
  <si>
    <t>It' s reported that some who came from Ethiopia cited fees issues and living conditions as the reason for their return.</t>
  </si>
  <si>
    <t>"Hardship in Abroad forced them to return back," Said some of the returnees.</t>
  </si>
  <si>
    <t>Fear of possible civil war in Khartoum because of current political instability in sudan.</t>
  </si>
  <si>
    <t>Food scarcity and school fees issues are the main factors affected them to return from Ethiopia.</t>
  </si>
  <si>
    <t>ssid_SS0603_0096</t>
  </si>
  <si>
    <t>Due to security stability in the area, many returned from within SSD to their habitual residences.</t>
  </si>
  <si>
    <t>Because of peace, many returned home according to KI's report.</t>
  </si>
  <si>
    <t>Peaceful Environment encouraged may to return back and rebuild their lives.</t>
  </si>
  <si>
    <t>The returnees from abroad  lamented high living cost as the trigger of return.</t>
  </si>
  <si>
    <t>The returnees from abroad  lamented high living cost in Nairobi as the trigger of return</t>
  </si>
  <si>
    <t>ssid_SS0603_0022</t>
  </si>
  <si>
    <t>Guar</t>
  </si>
  <si>
    <t>They returned to enjoy the relative calm in the area.</t>
  </si>
  <si>
    <t>Peace prevalence encouraged their return back.</t>
  </si>
  <si>
    <t>Political turmoil in sudan triggered their return according to KI</t>
  </si>
  <si>
    <t>ssid_SS0603_0034</t>
  </si>
  <si>
    <t>Many returned due to security improvement in the area according to KI. Also the impact of flood in the areas where they initially sheltered forced them to return back.</t>
  </si>
  <si>
    <t>Many returned due security improvement in the area according to KI's report.</t>
  </si>
  <si>
    <t>High living costs was the trigger for their return, reported by KI</t>
  </si>
  <si>
    <t>High living cost and lack of school fees for children was the reason for return back according to KI report.</t>
  </si>
  <si>
    <t>ssid_SS0603_0038</t>
  </si>
  <si>
    <t>Kuit</t>
  </si>
  <si>
    <t>Security improvement in the location made many returned back</t>
  </si>
  <si>
    <t>"Some returned and cited poor living conditions in the areas they fled to.</t>
  </si>
  <si>
    <t>Some came to join family members being left behind during crisis.</t>
  </si>
  <si>
    <t>High living costs in abroad.</t>
  </si>
  <si>
    <t>Some who returned from Sudan complained of harsh treatment there. Hence, they decided to return back home.</t>
  </si>
  <si>
    <t>ssid_SS0603_0041</t>
  </si>
  <si>
    <t>Leak</t>
  </si>
  <si>
    <t>Peace prevalence in the area.</t>
  </si>
  <si>
    <t>Many returned back as a result of security stability in the area.</t>
  </si>
  <si>
    <t>High living cost forced them to return according to KI's report.</t>
  </si>
  <si>
    <t>Hardship in refugee camps made them returned back.</t>
  </si>
  <si>
    <t>The returnees came back citing unaffordable school fees for children in sudan</t>
  </si>
  <si>
    <t>Most reported that since the security situation improved in the location, they decided to come back</t>
  </si>
  <si>
    <t>Some said scarcity of food and other services in abroad forced them to return.</t>
  </si>
  <si>
    <t>ssid_SS0603_0059</t>
  </si>
  <si>
    <t>Pachnol</t>
  </si>
  <si>
    <t>ssid_SS0603_0060</t>
  </si>
  <si>
    <t>Pachnol 2</t>
  </si>
  <si>
    <t>Some returned because security improved in the Location.</t>
  </si>
  <si>
    <t>Reason to join family members left behind.</t>
  </si>
  <si>
    <t>Because of high living cost, they returned back as per KI's report.</t>
  </si>
  <si>
    <t>Some cited their return was because of lack of school fees for children in abroad.</t>
  </si>
  <si>
    <t>ssid_SS0603_0069</t>
  </si>
  <si>
    <t>Rhang 1</t>
  </si>
  <si>
    <t>Some moved to other locations to gather water lilies for survival.</t>
  </si>
  <si>
    <t>Moved to look for food.</t>
  </si>
  <si>
    <t>Due to political instability in sudan, they decided to return back</t>
  </si>
  <si>
    <t>Due to high living cost in abroad and unaffordable school fees, they returned back according to KI.</t>
  </si>
  <si>
    <t>ssid_SS0603_0079</t>
  </si>
  <si>
    <t>Wangloal</t>
  </si>
  <si>
    <t>SS060303</t>
  </si>
  <si>
    <t>Jaak</t>
  </si>
  <si>
    <t>ssid_SS0603_0097</t>
  </si>
  <si>
    <t>Bor Jek</t>
  </si>
  <si>
    <t>ssid_SS0603_0114</t>
  </si>
  <si>
    <t>Dajuol</t>
  </si>
  <si>
    <t>They returned to join families and cultivate their gardens.</t>
  </si>
  <si>
    <t>Because of the security stability in the area, returned according to KI</t>
  </si>
  <si>
    <t>Some returned to renovate their tukuls</t>
  </si>
  <si>
    <t>ssid_SS0603_0107</t>
  </si>
  <si>
    <t>Gaap</t>
  </si>
  <si>
    <t>ssid_SS0603_0099</t>
  </si>
  <si>
    <t>Gong</t>
  </si>
  <si>
    <t>Due peace prevalence in the area, they decided to come back.</t>
  </si>
  <si>
    <t>Becasue of security stability at the location, many keep on returning.</t>
  </si>
  <si>
    <t>ssid_SS0603_0106</t>
  </si>
  <si>
    <t>Guer</t>
  </si>
  <si>
    <t>They came back to rebuild their lives in their habitual residences.</t>
  </si>
  <si>
    <t>They came back to build their lives in their habitual residences.</t>
  </si>
  <si>
    <t>ssid_SS0603_0087</t>
  </si>
  <si>
    <t>Guol</t>
  </si>
  <si>
    <t>ssid_SS0603_0026</t>
  </si>
  <si>
    <t>Jaak 1</t>
  </si>
  <si>
    <t>Prevalence of peace made them returned according to KI.</t>
  </si>
  <si>
    <t>Becasue of hardships where they returned from</t>
  </si>
  <si>
    <t>ssid_SS0603_0027</t>
  </si>
  <si>
    <t>Jaak 2</t>
  </si>
  <si>
    <t>Security stability in the area is the cause of their returns.</t>
  </si>
  <si>
    <t>Because of peace in area.</t>
  </si>
  <si>
    <t>In search of better livelihoods.</t>
  </si>
  <si>
    <t>ssid_SS0603_0028</t>
  </si>
  <si>
    <t>Kier</t>
  </si>
  <si>
    <t>Some said they came to join famiy members.</t>
  </si>
  <si>
    <t>ssid_SS0603_0105</t>
  </si>
  <si>
    <t>Laplapni</t>
  </si>
  <si>
    <t>Due to security normalcy in the area, many returned.</t>
  </si>
  <si>
    <t>They came to prepare their gardens for cultivateion and look after their cattle.</t>
  </si>
  <si>
    <t>Because of high living cost in places they sought refuge at, many returned back home.</t>
  </si>
  <si>
    <t>ssid_SS0603_0098</t>
  </si>
  <si>
    <t>Logat</t>
  </si>
  <si>
    <t>Bushenyi</t>
  </si>
  <si>
    <t>According to KI's report, most came as a result of better security in the area.</t>
  </si>
  <si>
    <t>ssid_SS0603_0117</t>
  </si>
  <si>
    <t>Luthyak</t>
  </si>
  <si>
    <t>To join family members.</t>
  </si>
  <si>
    <t>ssid_SS0603_0055</t>
  </si>
  <si>
    <t>Ngow</t>
  </si>
  <si>
    <t>Returned due to security stability in the location.</t>
  </si>
  <si>
    <t>Returned to cultivate their land.</t>
  </si>
  <si>
    <t>ssid_SS0603_0124</t>
  </si>
  <si>
    <t>ssid_SS0603_0065</t>
  </si>
  <si>
    <t>Petpet</t>
  </si>
  <si>
    <t>People returned to join family members.</t>
  </si>
  <si>
    <t>ssid_SS0603_0100</t>
  </si>
  <si>
    <t>Thornor</t>
  </si>
  <si>
    <t>They returned to cultivate and fend for themselves.</t>
  </si>
  <si>
    <t>They returned to cultivate their gardens.</t>
  </si>
  <si>
    <t>ssid_SS0603_0076</t>
  </si>
  <si>
    <t>Tongedol</t>
  </si>
  <si>
    <t>Because of security improvement, they returned to rebuild their lives.</t>
  </si>
  <si>
    <t>SS060304</t>
  </si>
  <si>
    <t>ssid_SS0603_0101</t>
  </si>
  <si>
    <t>Borgok</t>
  </si>
  <si>
    <t>ssid_SS0603_0020</t>
  </si>
  <si>
    <t>Golpiny</t>
  </si>
  <si>
    <t>ssid_SS0603_0025</t>
  </si>
  <si>
    <t>Guol Matar</t>
  </si>
  <si>
    <t>Because of lack of financial support in abroad, many returned back.</t>
  </si>
  <si>
    <t>ssid_SS0603_0030</t>
  </si>
  <si>
    <t>SS060305</t>
  </si>
  <si>
    <t>ssid_SS0603_0136</t>
  </si>
  <si>
    <t>ssid_SS0603_0135</t>
  </si>
  <si>
    <t>Bool 2</t>
  </si>
  <si>
    <t>Financial problems to sustain their lives.</t>
  </si>
  <si>
    <t>ssid_SS0603_0085</t>
  </si>
  <si>
    <t>Gakol</t>
  </si>
  <si>
    <t>Little ration in Refugee camp prompted their return according to KI.</t>
  </si>
  <si>
    <t>ssid_SS0603_0088</t>
  </si>
  <si>
    <t>School fees issue.</t>
  </si>
  <si>
    <t>Returned to look after their cattle and homes.</t>
  </si>
  <si>
    <t>ssid_SS0603_0130</t>
  </si>
  <si>
    <t>Kuer keay</t>
  </si>
  <si>
    <t>Because of lack of financial support in abroad.</t>
  </si>
  <si>
    <t>ssid_SS0603_0139</t>
  </si>
  <si>
    <t>Kuer paam</t>
  </si>
  <si>
    <t>Returned due to food scarcity in Refugee camp according to KI.</t>
  </si>
  <si>
    <t>ssid_SS0603_0131</t>
  </si>
  <si>
    <t>Nyikhan</t>
  </si>
  <si>
    <t>ssid_SS0603_0115</t>
  </si>
  <si>
    <t>Padeah-Nyakueth</t>
  </si>
  <si>
    <t>ssid_SS0603_0109</t>
  </si>
  <si>
    <t>Padeah-Nyawuor</t>
  </si>
  <si>
    <t>Lack of financial support.</t>
  </si>
  <si>
    <t>ssid_SS0603_0133</t>
  </si>
  <si>
    <t>Waliet</t>
  </si>
  <si>
    <t>No financial support there.</t>
  </si>
  <si>
    <t>ssid_SS0603_0132</t>
  </si>
  <si>
    <t>Wicruop</t>
  </si>
  <si>
    <t>Ration scarcity in Refugee camp.</t>
  </si>
  <si>
    <t>SS060306</t>
  </si>
  <si>
    <t>Ngony</t>
  </si>
  <si>
    <t>ssid_SS0603_0004</t>
  </si>
  <si>
    <t>Bieh Kuol</t>
  </si>
  <si>
    <t>Lack of support in abroad.</t>
  </si>
  <si>
    <t>Fear of possible civil war because of persistent demonstrations in sudan.</t>
  </si>
  <si>
    <t>ssid_SS0603_0006</t>
  </si>
  <si>
    <t>Bor Pachuol</t>
  </si>
  <si>
    <t>ssid_SS0603_0013</t>
  </si>
  <si>
    <t>Dokgel</t>
  </si>
  <si>
    <t>Stable security in the area.</t>
  </si>
  <si>
    <t>To look after livestock.</t>
  </si>
  <si>
    <t>ssid_SS0603_0127</t>
  </si>
  <si>
    <t>Because of food insecurity in the area.</t>
  </si>
  <si>
    <t>Because of peace prevalence in the country.</t>
  </si>
  <si>
    <t>Lack of school fees for children when in abroad made them returned.</t>
  </si>
  <si>
    <t>Due to the peace in country, they returned back.</t>
  </si>
  <si>
    <t>ssid_SS0603_0126</t>
  </si>
  <si>
    <t>Lack of support in abroad made may returned back.</t>
  </si>
  <si>
    <t>School fee issues were some of the triggers for return.</t>
  </si>
  <si>
    <t>ssid_SS0603_0029</t>
  </si>
  <si>
    <t>Lack of school fees for the children in abroad.</t>
  </si>
  <si>
    <t>Because of lack of financial support among those who fled abroad.</t>
  </si>
  <si>
    <t>Because of hardship in abroad many decided to return back.</t>
  </si>
  <si>
    <t>ssid_SS0603_0118</t>
  </si>
  <si>
    <t>Kulear</t>
  </si>
  <si>
    <t>Because of peace prevalence in the area.</t>
  </si>
  <si>
    <t>Returned to look after their cattle and land</t>
  </si>
  <si>
    <t>Unfavourable living conditions in refugee camp.</t>
  </si>
  <si>
    <t>ssid_SS0603_0108</t>
  </si>
  <si>
    <t>Leel</t>
  </si>
  <si>
    <t>They returned to look after homes and livestock.</t>
  </si>
  <si>
    <t>ssid_SS0603_0045</t>
  </si>
  <si>
    <t>Lumbor</t>
  </si>
  <si>
    <t>To look after their cattle.</t>
  </si>
  <si>
    <t>ssid_SS0603_0050</t>
  </si>
  <si>
    <t>Maylow</t>
  </si>
  <si>
    <t>Report indicated that some returned due political crisis in sudan.</t>
  </si>
  <si>
    <t>Lack of financial source to sustain family's needs</t>
  </si>
  <si>
    <t>ssid_SS0603_0128</t>
  </si>
  <si>
    <t>Shortages of food</t>
  </si>
  <si>
    <t>ssid_SS0603_0053</t>
  </si>
  <si>
    <t>Lack of support in abroad made them returned.</t>
  </si>
  <si>
    <t>Brcause of commodities' prices hiking in sudan, people keep on coming back.</t>
  </si>
  <si>
    <t>ssid_SS0603_0067</t>
  </si>
  <si>
    <t>Phatit</t>
  </si>
  <si>
    <t>Persistent demonstration in sudan sparked their return.</t>
  </si>
  <si>
    <t>They returned due to unfavourable living conditions in while Kosti.</t>
  </si>
  <si>
    <t>ssid_SS0603_0122</t>
  </si>
  <si>
    <t>Reang Village</t>
  </si>
  <si>
    <t>High living cost made some returned  back.</t>
  </si>
  <si>
    <t>Lack of financial support in abroad.</t>
  </si>
  <si>
    <t>Returned back to rebuild their lives as stated by KI.</t>
  </si>
  <si>
    <t>ssid_SS0603_0070</t>
  </si>
  <si>
    <t>Ruor</t>
  </si>
  <si>
    <t>ssid_SS0603_0073</t>
  </si>
  <si>
    <t>Tharuop</t>
  </si>
  <si>
    <t>Because of cost of living in abroad.</t>
  </si>
  <si>
    <t>To join family members</t>
  </si>
  <si>
    <t>ssid_SS0603_0083</t>
  </si>
  <si>
    <t>Economic crisis in sudan, forced them to return back.</t>
  </si>
  <si>
    <t>Lack of school fees for childen and high living cost in Arua was the reason for return according to KI's report.</t>
  </si>
  <si>
    <t>ssid_SS0603_0119</t>
  </si>
  <si>
    <t>Zarbor</t>
  </si>
  <si>
    <t>Demonstrations in Khartoum caused fear that made people returned back home.</t>
  </si>
  <si>
    <t>Lack of resources to sustain their lives forced them to returned back.</t>
  </si>
  <si>
    <t>SS060307</t>
  </si>
  <si>
    <t>Norbor</t>
  </si>
  <si>
    <t>ssid_SS0603_0007</t>
  </si>
  <si>
    <t>Buong1</t>
  </si>
  <si>
    <t>ssid_SS0603_0015</t>
  </si>
  <si>
    <t>Ganglet</t>
  </si>
  <si>
    <t>The returnees attribute their return to inadequate services and fees challenges in the refugee camp</t>
  </si>
  <si>
    <t>They returned due to high living cost in Khartoum according to KI</t>
  </si>
  <si>
    <t>SS060308</t>
  </si>
  <si>
    <t>Pakur</t>
  </si>
  <si>
    <t>ssid_SS0603_0010</t>
  </si>
  <si>
    <t>Dhiel 1</t>
  </si>
  <si>
    <t>ssid_SS0603_0011</t>
  </si>
  <si>
    <t>Dhiel 2</t>
  </si>
  <si>
    <t>ssid_SS0603_0137</t>
  </si>
  <si>
    <t>Kuerkuany</t>
  </si>
  <si>
    <t>Poor living conditions</t>
  </si>
  <si>
    <t>SS060309</t>
  </si>
  <si>
    <t>Mirmir</t>
  </si>
  <si>
    <t>ssid_SS0603_0123</t>
  </si>
  <si>
    <t>Bieh</t>
  </si>
  <si>
    <t>ssid_SS0603_0003</t>
  </si>
  <si>
    <t>Buol</t>
  </si>
  <si>
    <t>Stable security situation encourages people's return.</t>
  </si>
  <si>
    <t>ssid_SS0603_0138</t>
  </si>
  <si>
    <t>Kuerlath</t>
  </si>
  <si>
    <t>ssid_SS0603_0095</t>
  </si>
  <si>
    <t>ssid_SS0603_0125</t>
  </si>
  <si>
    <t>High living cost in sudan was their main cause of return according to KI.</t>
  </si>
  <si>
    <t>ssid_SS0603_0092</t>
  </si>
  <si>
    <t>Ruot</t>
  </si>
  <si>
    <t>ssid_SS0603_0091</t>
  </si>
  <si>
    <t>Thorbang</t>
  </si>
  <si>
    <t>ssid_SS0603_0094</t>
  </si>
  <si>
    <t>ssid_SS0603_0112</t>
  </si>
  <si>
    <t>Wathiech</t>
  </si>
  <si>
    <t>They returned back to rebuild their lives through fishing in the river nile.</t>
  </si>
  <si>
    <t>SS0604</t>
  </si>
  <si>
    <t>SS060401</t>
  </si>
  <si>
    <t>Adok</t>
  </si>
  <si>
    <t>ssid_SS0604_0068</t>
  </si>
  <si>
    <t>Achuay</t>
  </si>
  <si>
    <t>ssid_SS0604_0006</t>
  </si>
  <si>
    <t>ssid_SS0604_0087</t>
  </si>
  <si>
    <t>Dindin</t>
  </si>
  <si>
    <t>ssid_SS0604_0092</t>
  </si>
  <si>
    <t>Dindin 2</t>
  </si>
  <si>
    <t>ssid_SS0604_0091</t>
  </si>
  <si>
    <t>Kuorjuogni</t>
  </si>
  <si>
    <t>ssid_SS0604_0009</t>
  </si>
  <si>
    <t>Liab</t>
  </si>
  <si>
    <t>ssid_SS0604_0107</t>
  </si>
  <si>
    <t>Muom</t>
  </si>
  <si>
    <t>ssid_SS0604_0012</t>
  </si>
  <si>
    <t>Naak</t>
  </si>
  <si>
    <t>ssid_SS0604_0090</t>
  </si>
  <si>
    <t>Naang</t>
  </si>
  <si>
    <t>ssid_SS0604_0094</t>
  </si>
  <si>
    <t>Paak</t>
  </si>
  <si>
    <t>ssid_SS0604_0095</t>
  </si>
  <si>
    <t>Pakuem</t>
  </si>
  <si>
    <t>ssid_SS0604_0089</t>
  </si>
  <si>
    <t>Rubchar village</t>
  </si>
  <si>
    <t>ssid_SS0604_0020</t>
  </si>
  <si>
    <t>Thor</t>
  </si>
  <si>
    <t>ssid_SS0604_0093</t>
  </si>
  <si>
    <t>Toch Nhail</t>
  </si>
  <si>
    <t>ssid_SS0604_0024</t>
  </si>
  <si>
    <t>SS060403</t>
  </si>
  <si>
    <t>Bow</t>
  </si>
  <si>
    <t>ssid_SS0604_0043</t>
  </si>
  <si>
    <t>ssid_SS0604_0048</t>
  </si>
  <si>
    <t>Guath</t>
  </si>
  <si>
    <t>ssid_SS0604_0045</t>
  </si>
  <si>
    <t>Jiath</t>
  </si>
  <si>
    <t>ssid_SS0604_0049</t>
  </si>
  <si>
    <t>Juet 1</t>
  </si>
  <si>
    <t>ssid_SS0604_0050</t>
  </si>
  <si>
    <t>Juet 2</t>
  </si>
  <si>
    <t>ssid_SS0604_0053</t>
  </si>
  <si>
    <t>Koam</t>
  </si>
  <si>
    <t>ssid_SS0604_0051</t>
  </si>
  <si>
    <t>Kumagab</t>
  </si>
  <si>
    <t>ssid_SS0604_0044</t>
  </si>
  <si>
    <t>Phar</t>
  </si>
  <si>
    <t>ssid_SS0604_0052</t>
  </si>
  <si>
    <t>Tharkiech</t>
  </si>
  <si>
    <t>ssid_SS0604_0055</t>
  </si>
  <si>
    <t>SS060404</t>
  </si>
  <si>
    <t>Guat</t>
  </si>
  <si>
    <t>ssid_SS0604_0098</t>
  </si>
  <si>
    <t>Gandor</t>
  </si>
  <si>
    <t>ssid_SS0604_0038</t>
  </si>
  <si>
    <t>Gap</t>
  </si>
  <si>
    <t>ssid_SS0604_0036</t>
  </si>
  <si>
    <t>ssid_SS0604_0042</t>
  </si>
  <si>
    <t>Kueny</t>
  </si>
  <si>
    <t>ssid_SS0604_0096</t>
  </si>
  <si>
    <t>Kuernyala</t>
  </si>
  <si>
    <t>ssid_SS0604_0040</t>
  </si>
  <si>
    <t>Kur</t>
  </si>
  <si>
    <t>ssid_SS0604_0097</t>
  </si>
  <si>
    <t>Tay</t>
  </si>
  <si>
    <t>ssid_SS0604_0041</t>
  </si>
  <si>
    <t>Tuah</t>
  </si>
  <si>
    <t>ssid_SS0604_0073</t>
  </si>
  <si>
    <t>Wanguiy</t>
  </si>
  <si>
    <t>ssid_SS0604_0039</t>
  </si>
  <si>
    <t>Zornor</t>
  </si>
  <si>
    <t>SS060405</t>
  </si>
  <si>
    <t>Juong</t>
  </si>
  <si>
    <t>ssid_SS0604_0056</t>
  </si>
  <si>
    <t>ssid_SS0604_0057</t>
  </si>
  <si>
    <t>Kuerrier</t>
  </si>
  <si>
    <t>ssid_SS0604_0061</t>
  </si>
  <si>
    <t>Malieth</t>
  </si>
  <si>
    <t>ssid_SS0604_0058</t>
  </si>
  <si>
    <t>Puorkow</t>
  </si>
  <si>
    <t>ssid_SS0604_0059</t>
  </si>
  <si>
    <t>Zunytharyier</t>
  </si>
  <si>
    <t>SS060406</t>
  </si>
  <si>
    <t>ssid_SS0604_0078</t>
  </si>
  <si>
    <t>Dharel Thalam</t>
  </si>
  <si>
    <t>ssid_SS0604_0085</t>
  </si>
  <si>
    <t>Kulier</t>
  </si>
  <si>
    <t>ssid_SS0604_0075</t>
  </si>
  <si>
    <t>Leer T.P.A</t>
  </si>
  <si>
    <t>ssid_SS0604_0077</t>
  </si>
  <si>
    <t>Leer Town</t>
  </si>
  <si>
    <t>ssid_SS0604_0076</t>
  </si>
  <si>
    <t>Nyadiar</t>
  </si>
  <si>
    <t>ssid_SS0604_0079</t>
  </si>
  <si>
    <t>Pom Dhor</t>
  </si>
  <si>
    <t>Kwale</t>
  </si>
  <si>
    <t>ssid_SS0604_0108</t>
  </si>
  <si>
    <t>Rekyuol</t>
  </si>
  <si>
    <t>ssid_SS0604_0109</t>
  </si>
  <si>
    <t>Rubjiech</t>
  </si>
  <si>
    <t>SS060407</t>
  </si>
  <si>
    <t>Padeah</t>
  </si>
  <si>
    <t>ssid_SS0604_0031</t>
  </si>
  <si>
    <t>Buotwar</t>
  </si>
  <si>
    <t>ssid_SS0604_0029</t>
  </si>
  <si>
    <t>ssid_SS0604_0032</t>
  </si>
  <si>
    <t>Nyadong</t>
  </si>
  <si>
    <t>ssid_SS0604_0030</t>
  </si>
  <si>
    <t>ssid_SS0604_0034</t>
  </si>
  <si>
    <t>ssid_SS0604_0035</t>
  </si>
  <si>
    <t>Thiyang</t>
  </si>
  <si>
    <t>ssid_SS0604_0033</t>
  </si>
  <si>
    <t>SS060408</t>
  </si>
  <si>
    <t>Payak</t>
  </si>
  <si>
    <t>ssid_SS0604_0081</t>
  </si>
  <si>
    <t>Bompiny</t>
  </si>
  <si>
    <t>ssid_SS0604_0063</t>
  </si>
  <si>
    <t>Giel</t>
  </si>
  <si>
    <t>ssid_SS0604_0082</t>
  </si>
  <si>
    <t>Jow</t>
  </si>
  <si>
    <t>ssid_SS0604_0008</t>
  </si>
  <si>
    <t>Kaigai</t>
  </si>
  <si>
    <t>ssid_SS0604_0013</t>
  </si>
  <si>
    <t>Nguek</t>
  </si>
  <si>
    <t>ssid_SS0604_0083</t>
  </si>
  <si>
    <t>Nyony</t>
  </si>
  <si>
    <t>ssid_SS0604_0080</t>
  </si>
  <si>
    <t>ssid_SS0604_0084</t>
  </si>
  <si>
    <t>Taryang</t>
  </si>
  <si>
    <t>SS060409</t>
  </si>
  <si>
    <t>Pilieny</t>
  </si>
  <si>
    <t>ssid_SS0604_0003</t>
  </si>
  <si>
    <t>Panhiam</t>
  </si>
  <si>
    <t>ssid_SS0604_0004</t>
  </si>
  <si>
    <t>ssid_SS0604_0018</t>
  </si>
  <si>
    <t>Tharlielteny</t>
  </si>
  <si>
    <t>ssid_SS0604_0005</t>
  </si>
  <si>
    <t>Tuochtaba</t>
  </si>
  <si>
    <t>ssid_SS0604_0002</t>
  </si>
  <si>
    <t>Wangkuet</t>
  </si>
  <si>
    <t>SS060410</t>
  </si>
  <si>
    <t>Thonyor</t>
  </si>
  <si>
    <t>ssid_SS0604_0069</t>
  </si>
  <si>
    <t>Dhorwicmuok</t>
  </si>
  <si>
    <t>ssid_SS0604_0070</t>
  </si>
  <si>
    <t>Kuac Jok</t>
  </si>
  <si>
    <t>ssid_SS0604_0010</t>
  </si>
  <si>
    <t>Lueng</t>
  </si>
  <si>
    <t>ssid_SS0604_0016</t>
  </si>
  <si>
    <t>Ribee</t>
  </si>
  <si>
    <t>ssid_SS0604_0072</t>
  </si>
  <si>
    <t>Thochrial Block 2</t>
  </si>
  <si>
    <t>ssid_SS0604_0071</t>
  </si>
  <si>
    <t>Thochrial Block 3</t>
  </si>
  <si>
    <t>ssid_SS0604_0021</t>
  </si>
  <si>
    <t>Thornyor</t>
  </si>
  <si>
    <t>SS060411</t>
  </si>
  <si>
    <t>Yang</t>
  </si>
  <si>
    <t>ssid_SS0604_0064</t>
  </si>
  <si>
    <t>Ngoabuor</t>
  </si>
  <si>
    <t>ssid_SS0604_0017</t>
  </si>
  <si>
    <t>Rom</t>
  </si>
  <si>
    <t>ssid_SS0604_0022</t>
  </si>
  <si>
    <t>Toluong</t>
  </si>
  <si>
    <t>ssid_SS0604_0065</t>
  </si>
  <si>
    <t>Wicyier Tot</t>
  </si>
  <si>
    <t>ssid_SS0604_0025</t>
  </si>
  <si>
    <t>SS0605</t>
  </si>
  <si>
    <t>SS060501</t>
  </si>
  <si>
    <t>Babuong</t>
  </si>
  <si>
    <t>ssid_SS0605_0083</t>
  </si>
  <si>
    <t>Dhorthier</t>
  </si>
  <si>
    <t>ssid_SS0605_0013</t>
  </si>
  <si>
    <t>Jezire</t>
  </si>
  <si>
    <t>SS060502</t>
  </si>
  <si>
    <t>ssid_SS0605_0067</t>
  </si>
  <si>
    <t>Zorbowni</t>
  </si>
  <si>
    <t>SS060503</t>
  </si>
  <si>
    <t>Dablual</t>
  </si>
  <si>
    <t>ssid_SS0605_0003</t>
  </si>
  <si>
    <t>ssid_SS0605_0010</t>
  </si>
  <si>
    <t>Dimthuok</t>
  </si>
  <si>
    <t>ssid_SS0605_0072</t>
  </si>
  <si>
    <t>Gam</t>
  </si>
  <si>
    <t>ssid_SS0605_0015</t>
  </si>
  <si>
    <t>Kaah</t>
  </si>
  <si>
    <t>ssid_SS0605_0077</t>
  </si>
  <si>
    <t>Mirnyal</t>
  </si>
  <si>
    <t>ssid_SS0605_0073</t>
  </si>
  <si>
    <t>Mok</t>
  </si>
  <si>
    <t>ssid_SS0605_0024</t>
  </si>
  <si>
    <t>Nyang</t>
  </si>
  <si>
    <t>ssid_SS0605_0074</t>
  </si>
  <si>
    <t>Pknyadebek</t>
  </si>
  <si>
    <t>ssid_SS0605_0026</t>
  </si>
  <si>
    <t>SS060504</t>
  </si>
  <si>
    <t>Luom</t>
  </si>
  <si>
    <t>ssid_SS0605_0078</t>
  </si>
  <si>
    <t>Beer</t>
  </si>
  <si>
    <t>ssid_SS0605_0004</t>
  </si>
  <si>
    <t>Dabul</t>
  </si>
  <si>
    <t>Kalangala</t>
  </si>
  <si>
    <t>ssid_SS0605_0009</t>
  </si>
  <si>
    <t>Dhor Yiel</t>
  </si>
  <si>
    <t>ssid_SS0605_0081</t>
  </si>
  <si>
    <t>Dhorlieth</t>
  </si>
  <si>
    <t>ssid_SS0605_0012</t>
  </si>
  <si>
    <t>Gier</t>
  </si>
  <si>
    <t>ssid_SS0605_0080</t>
  </si>
  <si>
    <t>Jak</t>
  </si>
  <si>
    <t>ssid_SS0605_0018</t>
  </si>
  <si>
    <t>Katraar</t>
  </si>
  <si>
    <t>ssid_SS0605_0076</t>
  </si>
  <si>
    <t>Lattang</t>
  </si>
  <si>
    <t>ssid_SS0605_0079</t>
  </si>
  <si>
    <t>Leah</t>
  </si>
  <si>
    <t>ssid_SS0605_0021</t>
  </si>
  <si>
    <t>Lual</t>
  </si>
  <si>
    <t>ssid_SS0605_0022</t>
  </si>
  <si>
    <t>ssid_SS0605_0023</t>
  </si>
  <si>
    <t>Nyal</t>
  </si>
  <si>
    <t>ssid_SS0605_0082</t>
  </si>
  <si>
    <t>Tongol</t>
  </si>
  <si>
    <t>ssid_SS0605_0034</t>
  </si>
  <si>
    <t>Tuit</t>
  </si>
  <si>
    <t>ssid_SS0605_0075</t>
  </si>
  <si>
    <t>Tulnyang</t>
  </si>
  <si>
    <t>SS060505</t>
  </si>
  <si>
    <t>Mal</t>
  </si>
  <si>
    <t>ssid_SS0605_0084</t>
  </si>
  <si>
    <t>Luoy</t>
  </si>
  <si>
    <t>ssid_SS0605_0025</t>
  </si>
  <si>
    <t>Pipeline</t>
  </si>
  <si>
    <t>SS060506</t>
  </si>
  <si>
    <t>Rubkuay</t>
  </si>
  <si>
    <t>ssid_SS0605_0002</t>
  </si>
  <si>
    <t>ssid_SS0605_0038</t>
  </si>
  <si>
    <t>Dook Kang Koy</t>
  </si>
  <si>
    <t>ssid_SS0605_0045</t>
  </si>
  <si>
    <t>Goany</t>
  </si>
  <si>
    <t>ssid_SS0605_0016</t>
  </si>
  <si>
    <t>Kangkoi</t>
  </si>
  <si>
    <t>ssid_SS0605_0046</t>
  </si>
  <si>
    <t>Kany Nhial</t>
  </si>
  <si>
    <t>ssid_SS0605_0020</t>
  </si>
  <si>
    <t>ssid_SS0605_0042</t>
  </si>
  <si>
    <t>Kuch 1</t>
  </si>
  <si>
    <t>ssid_SS0605_0043</t>
  </si>
  <si>
    <t>Kuch 2</t>
  </si>
  <si>
    <t>ssid_SS0605_0044</t>
  </si>
  <si>
    <t>Pol Chara</t>
  </si>
  <si>
    <t>ssid_SS0605_0028</t>
  </si>
  <si>
    <t>Reyogopni</t>
  </si>
  <si>
    <t>ssid_SS0605_0030</t>
  </si>
  <si>
    <t>ssid_SS0605_0031</t>
  </si>
  <si>
    <t>Rubnor</t>
  </si>
  <si>
    <t>ssid_SS0605_0040</t>
  </si>
  <si>
    <t>Thiac</t>
  </si>
  <si>
    <t>SS060507</t>
  </si>
  <si>
    <t>Thaker</t>
  </si>
  <si>
    <t>ssid_SS0605_0049</t>
  </si>
  <si>
    <t>Kuok</t>
  </si>
  <si>
    <t>ssid_SS0605_0050</t>
  </si>
  <si>
    <t>Panlolnoi</t>
  </si>
  <si>
    <t>ssid_SS0605_0054</t>
  </si>
  <si>
    <t>Kakumiro</t>
  </si>
  <si>
    <t>ssid_SS0605_0056</t>
  </si>
  <si>
    <t>Tharbika</t>
  </si>
  <si>
    <t>ssid_SS0605_0053</t>
  </si>
  <si>
    <t>Thargoth</t>
  </si>
  <si>
    <t>ssid_SS0605_0051</t>
  </si>
  <si>
    <t>Thokyier</t>
  </si>
  <si>
    <t>ssid_SS0605_0048</t>
  </si>
  <si>
    <t>Zornori</t>
  </si>
  <si>
    <t>SS060508</t>
  </si>
  <si>
    <t>Tharjiath Bor</t>
  </si>
  <si>
    <t>ssid_SS0605_0058</t>
  </si>
  <si>
    <t>Ganyang</t>
  </si>
  <si>
    <t>ssid_SS0605_0062</t>
  </si>
  <si>
    <t>Goang</t>
  </si>
  <si>
    <t>ssid_SS0605_0066</t>
  </si>
  <si>
    <t>Thomg</t>
  </si>
  <si>
    <t>ssid_SS0605_0063</t>
  </si>
  <si>
    <t>Wang koang</t>
  </si>
  <si>
    <t>ssid_SS0605_0065</t>
  </si>
  <si>
    <t>Zornyiet</t>
  </si>
  <si>
    <t>SS0606</t>
  </si>
  <si>
    <t>SS060601</t>
  </si>
  <si>
    <t>ssid_SS0606_0001</t>
  </si>
  <si>
    <t>Bieh kuach</t>
  </si>
  <si>
    <t>ssid_SS0606_0018</t>
  </si>
  <si>
    <t>Jiethchuol</t>
  </si>
  <si>
    <t>ssid_SS0606_0019</t>
  </si>
  <si>
    <t>Jimuok</t>
  </si>
  <si>
    <t>ssid_SS0606_0152</t>
  </si>
  <si>
    <t>Jual Dieng</t>
  </si>
  <si>
    <t>ssid_SS0606_0118</t>
  </si>
  <si>
    <t>Lowlam</t>
  </si>
  <si>
    <t>ssid_SS0606_0120</t>
  </si>
  <si>
    <t>Machar</t>
  </si>
  <si>
    <t>ssid_SS0606_0151</t>
  </si>
  <si>
    <t>Majiok</t>
  </si>
  <si>
    <t>ssid_SS0606_0121</t>
  </si>
  <si>
    <t>Mandak</t>
  </si>
  <si>
    <t>ssid_SS0606_0110</t>
  </si>
  <si>
    <t>Nien kel</t>
  </si>
  <si>
    <t>ssid_SS0606_0056</t>
  </si>
  <si>
    <t>Norchuor</t>
  </si>
  <si>
    <t>ssid_SS0606_0061</t>
  </si>
  <si>
    <t>Nyanglual</t>
  </si>
  <si>
    <t>ssid_SS0606_0139</t>
  </si>
  <si>
    <t>Nyariethduong</t>
  </si>
  <si>
    <t>ssid_SS0606_0064</t>
  </si>
  <si>
    <t>Pachuol</t>
  </si>
  <si>
    <t>ssid_SS0606_0087</t>
  </si>
  <si>
    <t>ssid_SS0606_0086</t>
  </si>
  <si>
    <t>Thoorkan</t>
  </si>
  <si>
    <t>ssid_SS0606_0141</t>
  </si>
  <si>
    <t>Tongtuol</t>
  </si>
  <si>
    <t>ssid_SS0606_0088</t>
  </si>
  <si>
    <t>Tuoch loka</t>
  </si>
  <si>
    <t>ssid_SS0606_0119</t>
  </si>
  <si>
    <t>Weymier</t>
  </si>
  <si>
    <t>SS060602</t>
  </si>
  <si>
    <t>Kuerbona</t>
  </si>
  <si>
    <t>ssid_SS0606_0008</t>
  </si>
  <si>
    <t>Chiechan</t>
  </si>
  <si>
    <t>High cost of living/hunger</t>
  </si>
  <si>
    <t>ssid_SS0606_0009</t>
  </si>
  <si>
    <t>Chilok</t>
  </si>
  <si>
    <t>ssid_SS0606_0016</t>
  </si>
  <si>
    <t>Hieg Botaral</t>
  </si>
  <si>
    <t>ssid_SS0606_0017</t>
  </si>
  <si>
    <t>Hiegtarani</t>
  </si>
  <si>
    <t>ssid_SS0606_0022</t>
  </si>
  <si>
    <t>Kacy</t>
  </si>
  <si>
    <t>ssid_SS0606_0033</t>
  </si>
  <si>
    <t>Kuerboune</t>
  </si>
  <si>
    <t>ssid_SS0606_0039</t>
  </si>
  <si>
    <t>Kutde</t>
  </si>
  <si>
    <t>ssid_SS0606_0041</t>
  </si>
  <si>
    <t>Lipgok</t>
  </si>
  <si>
    <t>ssid_SS0606_0048</t>
  </si>
  <si>
    <t>Mata</t>
  </si>
  <si>
    <t>ssid_SS0606_0055</t>
  </si>
  <si>
    <t>Ngungar</t>
  </si>
  <si>
    <t>ssid_SS0606_0058</t>
  </si>
  <si>
    <t>Nuane</t>
  </si>
  <si>
    <t>SS060603</t>
  </si>
  <si>
    <t>Kueryiek</t>
  </si>
  <si>
    <t>ssid_SS0606_0006</t>
  </si>
  <si>
    <t>Chalual</t>
  </si>
  <si>
    <t>High cost of leaving</t>
  </si>
  <si>
    <t>ssid_SS0606_0029</t>
  </si>
  <si>
    <t>Kuaydit</t>
  </si>
  <si>
    <t>ssid_SS0606_0030</t>
  </si>
  <si>
    <t>Kuel</t>
  </si>
  <si>
    <t>ssid_SS0606_0031</t>
  </si>
  <si>
    <t>Kuer Chuol</t>
  </si>
  <si>
    <t>ssid_SS0606_0034</t>
  </si>
  <si>
    <t>ssid_SS0606_0035</t>
  </si>
  <si>
    <t>Kueryiek 1</t>
  </si>
  <si>
    <t>ssid_SS0606_0036</t>
  </si>
  <si>
    <t>Kueryiek 2</t>
  </si>
  <si>
    <t>ssid_SS0606_0037</t>
  </si>
  <si>
    <t>Kueryiek 3</t>
  </si>
  <si>
    <t>ssid_SS0606_0038</t>
  </si>
  <si>
    <t>Kuoy</t>
  </si>
  <si>
    <t>ssid_SS0606_0050</t>
  </si>
  <si>
    <t>Mutjong</t>
  </si>
  <si>
    <t>ssid_SS0606_0057</t>
  </si>
  <si>
    <t>Northong</t>
  </si>
  <si>
    <t>Hunger/high cost of living</t>
  </si>
  <si>
    <t>ssid_SS0606_0072</t>
  </si>
  <si>
    <t>Puokber</t>
  </si>
  <si>
    <t>ssid_SS0606_0148</t>
  </si>
  <si>
    <t>Rumbek</t>
  </si>
  <si>
    <t>ssid_SS0606_0089</t>
  </si>
  <si>
    <t>Tuorar Kuol</t>
  </si>
  <si>
    <t>ssid_SS0606_0142</t>
  </si>
  <si>
    <t>Wan</t>
  </si>
  <si>
    <t>ssid_SS0606_0092</t>
  </si>
  <si>
    <t>Wanggang</t>
  </si>
  <si>
    <t>ssid_SS0606_0093</t>
  </si>
  <si>
    <t>wangguena</t>
  </si>
  <si>
    <t>SS060604</t>
  </si>
  <si>
    <t>Mankien</t>
  </si>
  <si>
    <t>ssid_SS0606_0011</t>
  </si>
  <si>
    <t>Dengbuow</t>
  </si>
  <si>
    <t>ssid_SS0606_0013</t>
  </si>
  <si>
    <t>Gunguong</t>
  </si>
  <si>
    <t>ssid_SS0606_0014</t>
  </si>
  <si>
    <t>Guongker</t>
  </si>
  <si>
    <t>ssid_SS0606_0015</t>
  </si>
  <si>
    <t>Hai Lubat</t>
  </si>
  <si>
    <t>ssid_SS0606_0132</t>
  </si>
  <si>
    <t>Jiekjal</t>
  </si>
  <si>
    <t>ssid_SS0606_0020</t>
  </si>
  <si>
    <t>Jiok Rial</t>
  </si>
  <si>
    <t>ssid_SS0606_0023</t>
  </si>
  <si>
    <t>Kainlial</t>
  </si>
  <si>
    <t>ssid_SS0606_0128</t>
  </si>
  <si>
    <t>Kernyang</t>
  </si>
  <si>
    <t>ssid_SS0606_0046</t>
  </si>
  <si>
    <t>Makuiy</t>
  </si>
  <si>
    <t>ssid_SS0606_0127</t>
  </si>
  <si>
    <t>Mankien Town</t>
  </si>
  <si>
    <t>ssid_SS0606_0129</t>
  </si>
  <si>
    <t>Ngopkernyang</t>
  </si>
  <si>
    <t>ssid_SS0606_0114</t>
  </si>
  <si>
    <t>Pulroah</t>
  </si>
  <si>
    <t>ssid_SS0606_0081</t>
  </si>
  <si>
    <t>Ruotheu</t>
  </si>
  <si>
    <t>ssid_SS0606_0130</t>
  </si>
  <si>
    <t>Wanaam</t>
  </si>
  <si>
    <t>SS060605</t>
  </si>
  <si>
    <t>ssid_SS0606_0005</t>
  </si>
  <si>
    <t>Chakchar</t>
  </si>
  <si>
    <t>ssid_SS0606_0012</t>
  </si>
  <si>
    <t>Diir</t>
  </si>
  <si>
    <t>ssid_SS0606_0021</t>
  </si>
  <si>
    <t>Juom</t>
  </si>
  <si>
    <t>ssid_SS0606_0106</t>
  </si>
  <si>
    <t>Kuer Ngop</t>
  </si>
  <si>
    <t>ssid_SS0606_0043</t>
  </si>
  <si>
    <t>ssid_SS0606_0045</t>
  </si>
  <si>
    <t>Maguol</t>
  </si>
  <si>
    <t>ssid_SS0606_0108</t>
  </si>
  <si>
    <t>Mangar</t>
  </si>
  <si>
    <t>ssid_SS0606_0049</t>
  </si>
  <si>
    <t>Miirmiir</t>
  </si>
  <si>
    <t>ssid_SS0606_0109</t>
  </si>
  <si>
    <t>Naam Your</t>
  </si>
  <si>
    <t>ssid_SS0606_0053</t>
  </si>
  <si>
    <t>Ngol</t>
  </si>
  <si>
    <t>ssid_SS0606_0054</t>
  </si>
  <si>
    <t>ssid_SS0606_0059</t>
  </si>
  <si>
    <t>Nyadiang</t>
  </si>
  <si>
    <t>ssid_SS0606_0065</t>
  </si>
  <si>
    <t>Pakut</t>
  </si>
  <si>
    <t>ssid_SS0606_0070</t>
  </si>
  <si>
    <t>Pole Gon</t>
  </si>
  <si>
    <t>ssid_SS0606_0079</t>
  </si>
  <si>
    <t>Rubgues</t>
  </si>
  <si>
    <t>ssid_SS0606_0080</t>
  </si>
  <si>
    <t>Rubluak</t>
  </si>
  <si>
    <t>ssid_SS0606_0116</t>
  </si>
  <si>
    <t>Tieth Guey</t>
  </si>
  <si>
    <t>ssid_SS0606_0096</t>
  </si>
  <si>
    <t>Weljana</t>
  </si>
  <si>
    <t>SS060606</t>
  </si>
  <si>
    <t>Pub</t>
  </si>
  <si>
    <t>ssid_SS0606_0027</t>
  </si>
  <si>
    <t>Kuach Nyok</t>
  </si>
  <si>
    <t>ssid_SS0606_0105</t>
  </si>
  <si>
    <t>Kuel Kuoth</t>
  </si>
  <si>
    <t>ssid_SS0606_0042</t>
  </si>
  <si>
    <t>Loony</t>
  </si>
  <si>
    <t>ssid_SS0606_0044</t>
  </si>
  <si>
    <t>Mabil</t>
  </si>
  <si>
    <t>ssid_SS0606_0051</t>
  </si>
  <si>
    <t>Nahiak</t>
  </si>
  <si>
    <t>ssid_SS0606_0060</t>
  </si>
  <si>
    <t>Nyakuola</t>
  </si>
  <si>
    <t>ssid_SS0606_0067</t>
  </si>
  <si>
    <t>ssid_SS0606_0069</t>
  </si>
  <si>
    <t>Polar</t>
  </si>
  <si>
    <t>ssid_SS0606_0071</t>
  </si>
  <si>
    <t>Pub Town</t>
  </si>
  <si>
    <t>ssid_SS0606_0077</t>
  </si>
  <si>
    <t>Ruath Lueth</t>
  </si>
  <si>
    <t>ssid_SS0606_0149</t>
  </si>
  <si>
    <t>Rubliethni</t>
  </si>
  <si>
    <t>ssid_SS0606_0082</t>
  </si>
  <si>
    <t>Taam Town</t>
  </si>
  <si>
    <t>ssid_SS0606_0083</t>
  </si>
  <si>
    <t>Taam Village</t>
  </si>
  <si>
    <t>ssid_SS0606_0090</t>
  </si>
  <si>
    <t>Wahok</t>
  </si>
  <si>
    <t>ssid_SS0606_0098</t>
  </si>
  <si>
    <t>Wuguol</t>
  </si>
  <si>
    <t>SS060607</t>
  </si>
  <si>
    <t>Riak</t>
  </si>
  <si>
    <t>ssid_SS0606_0135</t>
  </si>
  <si>
    <t>Buut</t>
  </si>
  <si>
    <t>ssid_SS0606_0028</t>
  </si>
  <si>
    <t>Kualkuony</t>
  </si>
  <si>
    <t>ssid_SS0606_0040</t>
  </si>
  <si>
    <t>Lenger</t>
  </si>
  <si>
    <t>ssid_SS0606_0126</t>
  </si>
  <si>
    <t>Nangtar</t>
  </si>
  <si>
    <t>ssid_SS0606_0052</t>
  </si>
  <si>
    <t>Ngiany</t>
  </si>
  <si>
    <t>ssid_SS0606_0063</t>
  </si>
  <si>
    <t>Nyepiew</t>
  </si>
  <si>
    <t>ssid_SS0606_0066</t>
  </si>
  <si>
    <t>Pamrian</t>
  </si>
  <si>
    <t>ssid_SS0606_0085</t>
  </si>
  <si>
    <t>Thokyer Koanga</t>
  </si>
  <si>
    <t>SS060608</t>
  </si>
  <si>
    <t>Ruathnyibol</t>
  </si>
  <si>
    <t>ssid_SS0606_0002</t>
  </si>
  <si>
    <t>Bol Biew</t>
  </si>
  <si>
    <t>ssid_SS0606_0010</t>
  </si>
  <si>
    <t>Chomjang</t>
  </si>
  <si>
    <t>ssid_SS0606_0145</t>
  </si>
  <si>
    <t>Chotrial</t>
  </si>
  <si>
    <t>ssid_SS0606_0024</t>
  </si>
  <si>
    <t>Kech Lony</t>
  </si>
  <si>
    <t>ssid_SS0606_0146</t>
  </si>
  <si>
    <t>Kerial</t>
  </si>
  <si>
    <t>ssid_SS0606_0025</t>
  </si>
  <si>
    <t>Koang</t>
  </si>
  <si>
    <t>ssid_SS0606_0026</t>
  </si>
  <si>
    <t>Kock kock</t>
  </si>
  <si>
    <t>ssid_SS0606_0144</t>
  </si>
  <si>
    <t>Norjuoy</t>
  </si>
  <si>
    <t>ssid_SS0606_0062</t>
  </si>
  <si>
    <t>ssid_SS0606_0112</t>
  </si>
  <si>
    <t>Nyebitak</t>
  </si>
  <si>
    <t>ssid_SS0606_0073</t>
  </si>
  <si>
    <t>Riathnaybol 3</t>
  </si>
  <si>
    <t>ssid_SS0606_0074</t>
  </si>
  <si>
    <t>Riathnyabol 2</t>
  </si>
  <si>
    <t>ssid_SS0606_0076</t>
  </si>
  <si>
    <t>Riathnyibol</t>
  </si>
  <si>
    <t>SS060609</t>
  </si>
  <si>
    <t>Wangbuor</t>
  </si>
  <si>
    <t>ssid_SS0606_0122</t>
  </si>
  <si>
    <t>Borbor</t>
  </si>
  <si>
    <t>ssid_SS0606_0125</t>
  </si>
  <si>
    <t>Bumpiny</t>
  </si>
  <si>
    <t>ssid_SS0606_0004</t>
  </si>
  <si>
    <t>BURBUR</t>
  </si>
  <si>
    <t>ssid_SS0606_0123</t>
  </si>
  <si>
    <t>Keach</t>
  </si>
  <si>
    <t>ssid_SS0606_0032</t>
  </si>
  <si>
    <t>Kuer Thiep</t>
  </si>
  <si>
    <t>ssid_SS0606_0047</t>
  </si>
  <si>
    <t>ssid_SS0606_0124</t>
  </si>
  <si>
    <t>Pajang</t>
  </si>
  <si>
    <t>ssid_SS0606_0068</t>
  </si>
  <si>
    <t>Pipor</t>
  </si>
  <si>
    <t>ssid_SS0606_0094</t>
  </si>
  <si>
    <t>Wanguor</t>
  </si>
  <si>
    <t>ssid_SS0606_0099</t>
  </si>
  <si>
    <t>Wurach</t>
  </si>
  <si>
    <t>SS060612</t>
  </si>
  <si>
    <t>Wangkei</t>
  </si>
  <si>
    <t>ssid_SS0606_0100</t>
  </si>
  <si>
    <t>Bathdol</t>
  </si>
  <si>
    <t>ssid_SS0606_0101</t>
  </si>
  <si>
    <t>Bur Jiet</t>
  </si>
  <si>
    <t>ssid_SS0606_0007</t>
  </si>
  <si>
    <t>Chatjaak</t>
  </si>
  <si>
    <t>ssid_SS0606_0102</t>
  </si>
  <si>
    <t>Chodjiok</t>
  </si>
  <si>
    <t>ssid_SS0606_0103</t>
  </si>
  <si>
    <t>Koytheey</t>
  </si>
  <si>
    <t>ssid_SS0606_0104</t>
  </si>
  <si>
    <t>Kuekyien</t>
  </si>
  <si>
    <t>ssid_SS0606_0107</t>
  </si>
  <si>
    <t>Lath Juat</t>
  </si>
  <si>
    <t>ssid_SS0606_0138</t>
  </si>
  <si>
    <t>Mankapi</t>
  </si>
  <si>
    <t>ssid_SS0606_0134</t>
  </si>
  <si>
    <t>Nguerdiok</t>
  </si>
  <si>
    <t>ssid_SS0606_0113</t>
  </si>
  <si>
    <t>Parech</t>
  </si>
  <si>
    <t>ssid_SS0606_0140</t>
  </si>
  <si>
    <t>Roryaak</t>
  </si>
  <si>
    <t>ssid_SS0606_0115</t>
  </si>
  <si>
    <t>Thargena</t>
  </si>
  <si>
    <t>ssid_SS0606_0095</t>
  </si>
  <si>
    <t>Wankei</t>
  </si>
  <si>
    <t>ssid_SS0606_0097</t>
  </si>
  <si>
    <t>Wichak</t>
  </si>
  <si>
    <t>ssid_SS0606_0117</t>
  </si>
  <si>
    <t>Wicruob</t>
  </si>
  <si>
    <t>SS0607</t>
  </si>
  <si>
    <t>SS060701</t>
  </si>
  <si>
    <t>Ganyliel</t>
  </si>
  <si>
    <t>ssid_SS0607_0067</t>
  </si>
  <si>
    <t>Chiengper Market</t>
  </si>
  <si>
    <t>ssid_SS0607_0002</t>
  </si>
  <si>
    <t>Dekom</t>
  </si>
  <si>
    <t>ssid_SS0607_0084</t>
  </si>
  <si>
    <t>Dhorper</t>
  </si>
  <si>
    <t>ssid_SS0607_0044</t>
  </si>
  <si>
    <t>Ganyiel</t>
  </si>
  <si>
    <t>ssid_SS0607_0087</t>
  </si>
  <si>
    <t>Majangbor highland</t>
  </si>
  <si>
    <t>ssid_SS0607_0046</t>
  </si>
  <si>
    <t>Makaang</t>
  </si>
  <si>
    <t>ssid_SS0607_0094</t>
  </si>
  <si>
    <t>Palit</t>
  </si>
  <si>
    <t>ssid_SS0607_0032</t>
  </si>
  <si>
    <t>Panhial</t>
  </si>
  <si>
    <t>ssid_SS0607_0036</t>
  </si>
  <si>
    <t>Patuor</t>
  </si>
  <si>
    <t>ssid_SS0607_0047</t>
  </si>
  <si>
    <t>Reykey</t>
  </si>
  <si>
    <t>ssid_SS0607_0048</t>
  </si>
  <si>
    <t>Taiyar</t>
  </si>
  <si>
    <t>ssid_SS0607_0039</t>
  </si>
  <si>
    <t>ssid_SS0607_0045</t>
  </si>
  <si>
    <t>Thiel</t>
  </si>
  <si>
    <t>ssid_SS0607_0089</t>
  </si>
  <si>
    <t>Yai/Dhorjok Chuol</t>
  </si>
  <si>
    <t>SS060702</t>
  </si>
  <si>
    <t>Kol</t>
  </si>
  <si>
    <t>ssid_SS0607_0065</t>
  </si>
  <si>
    <t>Haikur</t>
  </si>
  <si>
    <t>ssid_SS0607_0012</t>
  </si>
  <si>
    <t>ssid_SS0607_0013</t>
  </si>
  <si>
    <t>Koteek</t>
  </si>
  <si>
    <t>ssid_SS0607_0014</t>
  </si>
  <si>
    <t>ssid_SS0607_0106</t>
  </si>
  <si>
    <t>Kuol</t>
  </si>
  <si>
    <t>ssid_SS0607_0081</t>
  </si>
  <si>
    <t>ssid_SS0607_0017</t>
  </si>
  <si>
    <t>ssid_SS0607_0064</t>
  </si>
  <si>
    <t>ssid_SS0607_0020</t>
  </si>
  <si>
    <t>Maluok</t>
  </si>
  <si>
    <t>ssid_SS0607_0035</t>
  </si>
  <si>
    <t>SS060703</t>
  </si>
  <si>
    <t>ssid_SS0607_0009</t>
  </si>
  <si>
    <t>Kanhial</t>
  </si>
  <si>
    <t>ssid_SS0607_0043</t>
  </si>
  <si>
    <t>Kuor</t>
  </si>
  <si>
    <t>ssid_SS0607_0019</t>
  </si>
  <si>
    <t>Maluak</t>
  </si>
  <si>
    <t>ssid_SS0607_0021</t>
  </si>
  <si>
    <t>SS060704</t>
  </si>
  <si>
    <t>ssid_SS0607_0007</t>
  </si>
  <si>
    <t>ssid_SS0607_0010</t>
  </si>
  <si>
    <t>Kathieth</t>
  </si>
  <si>
    <t>ssid_SS0607_0068</t>
  </si>
  <si>
    <t>Kueryieka Primary School</t>
  </si>
  <si>
    <t>ssid_SS0607_0022</t>
  </si>
  <si>
    <t>Meer Site</t>
  </si>
  <si>
    <t>ssid_SS0607_0024</t>
  </si>
  <si>
    <t>ssid_SS0607_0026</t>
  </si>
  <si>
    <t>ssid_SS0607_0100</t>
  </si>
  <si>
    <t>PALUAL</t>
  </si>
  <si>
    <t>SS060705</t>
  </si>
  <si>
    <t>Pachak</t>
  </si>
  <si>
    <t>ssid_SS0607_0061</t>
  </si>
  <si>
    <t>Maar</t>
  </si>
  <si>
    <t>ssid_SS0607_0062</t>
  </si>
  <si>
    <t>Mat Puar</t>
  </si>
  <si>
    <t>ssid_SS0607_0023</t>
  </si>
  <si>
    <t>Moragok</t>
  </si>
  <si>
    <t>ssid_SS0607_0058</t>
  </si>
  <si>
    <t>Niem</t>
  </si>
  <si>
    <t>ssid_SS0607_0025</t>
  </si>
  <si>
    <t>Nyajang</t>
  </si>
  <si>
    <t>ssid_SS0607_0059</t>
  </si>
  <si>
    <t>Nyigkey</t>
  </si>
  <si>
    <t>ssid_SS0607_0027</t>
  </si>
  <si>
    <t>ssid_SS0607_0038</t>
  </si>
  <si>
    <t>Pumalual</t>
  </si>
  <si>
    <t>ssid_SS0607_0060</t>
  </si>
  <si>
    <t>Thoar</t>
  </si>
  <si>
    <t>SS060706</t>
  </si>
  <si>
    <t>Pachar</t>
  </si>
  <si>
    <t>ssid_SS0607_0102</t>
  </si>
  <si>
    <t>Burjoth</t>
  </si>
  <si>
    <t>ssid_SS0607_0004</t>
  </si>
  <si>
    <t>Dhorkan</t>
  </si>
  <si>
    <t>ssid_SS0607_0069</t>
  </si>
  <si>
    <t>Dhorkieri</t>
  </si>
  <si>
    <t>ssid_SS0607_0093</t>
  </si>
  <si>
    <t>Dhorleka</t>
  </si>
  <si>
    <t>ssid_SS0607_0095</t>
  </si>
  <si>
    <t>Dhornyakeni</t>
  </si>
  <si>
    <t>ssid_SS0607_0055</t>
  </si>
  <si>
    <t>Guelguk</t>
  </si>
  <si>
    <t>ssid_SS0607_0008</t>
  </si>
  <si>
    <t>Kai Duak</t>
  </si>
  <si>
    <t>ssid_SS0607_0057</t>
  </si>
  <si>
    <t>ssid_SS0607_0076</t>
  </si>
  <si>
    <t>Majangbor</t>
  </si>
  <si>
    <t>ssid_SS0607_0018</t>
  </si>
  <si>
    <t>ssid_SS0607_0071</t>
  </si>
  <si>
    <t>Nyaljor</t>
  </si>
  <si>
    <t>ssid_SS0607_0072</t>
  </si>
  <si>
    <t>Pabar</t>
  </si>
  <si>
    <t>ssid_SS0607_0028</t>
  </si>
  <si>
    <t>ssid_SS0607_0054</t>
  </si>
  <si>
    <t>Pariel</t>
  </si>
  <si>
    <t>ssid_SS0607_0033</t>
  </si>
  <si>
    <t>Paroun</t>
  </si>
  <si>
    <t>ssid_SS0607_0037</t>
  </si>
  <si>
    <t>Pulmok</t>
  </si>
  <si>
    <t>ssid_SS0607_0056</t>
  </si>
  <si>
    <t>Wiah</t>
  </si>
  <si>
    <t>SS060707</t>
  </si>
  <si>
    <t>Pachinjok</t>
  </si>
  <si>
    <t>ssid_SS0607_0078</t>
  </si>
  <si>
    <t>Chuek</t>
  </si>
  <si>
    <t>ssid_SS0607_0090</t>
  </si>
  <si>
    <t>Dhorchiengweu</t>
  </si>
  <si>
    <t>ssid_SS0607_0005</t>
  </si>
  <si>
    <t>Dhornyani</t>
  </si>
  <si>
    <t>ssid_SS0607_0015</t>
  </si>
  <si>
    <t>Lam</t>
  </si>
  <si>
    <t>ssid_SS0607_0029</t>
  </si>
  <si>
    <t>Pachiengjok</t>
  </si>
  <si>
    <t>ssid_SS0607_0073</t>
  </si>
  <si>
    <t>Pachinjok site</t>
  </si>
  <si>
    <t>ssid_SS0607_0031</t>
  </si>
  <si>
    <t>Pakam</t>
  </si>
  <si>
    <t>ssid_SS0607_0034</t>
  </si>
  <si>
    <t>Parur</t>
  </si>
  <si>
    <t>SS060708</t>
  </si>
  <si>
    <t>ssid_SS0607_0050</t>
  </si>
  <si>
    <t>Chuk</t>
  </si>
  <si>
    <t>ssid_SS0607_0096</t>
  </si>
  <si>
    <t>Kuerieni</t>
  </si>
  <si>
    <t>ssid_SS0607_0104</t>
  </si>
  <si>
    <t>Kuirial Airport</t>
  </si>
  <si>
    <t>ssid_SS0607_0105</t>
  </si>
  <si>
    <t>Panyijiar Puok</t>
  </si>
  <si>
    <t>SS060709</t>
  </si>
  <si>
    <t>Tharnhom</t>
  </si>
  <si>
    <t>ssid_SS0607_0001</t>
  </si>
  <si>
    <t>Buotbay</t>
  </si>
  <si>
    <t>ssid_SS0607_0003</t>
  </si>
  <si>
    <t>Dhajiel</t>
  </si>
  <si>
    <t>ssid_SS0607_0099</t>
  </si>
  <si>
    <t>DHORMAYANG</t>
  </si>
  <si>
    <t>ssid_SS0607_0052</t>
  </si>
  <si>
    <t>ssid_SS0607_0011</t>
  </si>
  <si>
    <t>Kei</t>
  </si>
  <si>
    <t>ssid_SS0607_0086</t>
  </si>
  <si>
    <t>Kudelang highland</t>
  </si>
  <si>
    <t>ssid_SS0607_0101</t>
  </si>
  <si>
    <t>Makur Luok</t>
  </si>
  <si>
    <t>ssid_SS0607_0066</t>
  </si>
  <si>
    <t>ssid_SS0607_0051</t>
  </si>
  <si>
    <t>Pajarial</t>
  </si>
  <si>
    <t>ssid_SS0607_0098</t>
  </si>
  <si>
    <t>PULMUOR</t>
  </si>
  <si>
    <t>ssid_SS0607_0074</t>
  </si>
  <si>
    <t>Thoarnhom Primary School</t>
  </si>
  <si>
    <t>ssid_SS0607_0040</t>
  </si>
  <si>
    <t>Thoarnhuom</t>
  </si>
  <si>
    <t>ssid_SS0607_0041</t>
  </si>
  <si>
    <t>Thoarter</t>
  </si>
  <si>
    <t>ssid_SS0607_0097</t>
  </si>
  <si>
    <t>Tungakon</t>
  </si>
  <si>
    <t>SS060710</t>
  </si>
  <si>
    <t>Tiap</t>
  </si>
  <si>
    <t>ssid_SS0607_0092</t>
  </si>
  <si>
    <t>Boor</t>
  </si>
  <si>
    <t>ssid_SS0607_0049</t>
  </si>
  <si>
    <t>Dhornya buar</t>
  </si>
  <si>
    <t>ssid_SS0607_0063</t>
  </si>
  <si>
    <t>Laidit</t>
  </si>
  <si>
    <t>ssid_SS0607_0080</t>
  </si>
  <si>
    <t>ssid_SS0607_0030</t>
  </si>
  <si>
    <t>ssid_SS0607_0079</t>
  </si>
  <si>
    <t>Tarweang</t>
  </si>
  <si>
    <t>ssid_SS0607_0042</t>
  </si>
  <si>
    <t>SS0608</t>
  </si>
  <si>
    <t>SS060801</t>
  </si>
  <si>
    <t>Aliiny</t>
  </si>
  <si>
    <t>ssid_SS0608_0003</t>
  </si>
  <si>
    <t>Achoidok</t>
  </si>
  <si>
    <t>ssid_SS0608_0010</t>
  </si>
  <si>
    <t>ssid_SS0608_0012</t>
  </si>
  <si>
    <t>Alilang</t>
  </si>
  <si>
    <t>ssid_SS0608_0023</t>
  </si>
  <si>
    <t>Kachago</t>
  </si>
  <si>
    <t>ssid_SS0608_0024</t>
  </si>
  <si>
    <t>Kieunger</t>
  </si>
  <si>
    <t>ssid_SS0608_0032</t>
  </si>
  <si>
    <t>Manajonga</t>
  </si>
  <si>
    <t>ssid_SS0608_0039</t>
  </si>
  <si>
    <t>Paguer</t>
  </si>
  <si>
    <t>ssid_SS0608_0050</t>
  </si>
  <si>
    <t>Panakuach</t>
  </si>
  <si>
    <t>SS060802</t>
  </si>
  <si>
    <t>Biu</t>
  </si>
  <si>
    <t>ssid_SS0608_0009</t>
  </si>
  <si>
    <t>ssid_SS0608_0011</t>
  </si>
  <si>
    <t>Aliap</t>
  </si>
  <si>
    <t>ssid_SS0608_0015</t>
  </si>
  <si>
    <t>Bhal</t>
  </si>
  <si>
    <t>ssid_SS0608_0017</t>
  </si>
  <si>
    <t>ssid_SS0608_0029</t>
  </si>
  <si>
    <t>Lelle</t>
  </si>
  <si>
    <t>ssid_SS0608_0045</t>
  </si>
  <si>
    <t>Tur</t>
  </si>
  <si>
    <t>SS060803</t>
  </si>
  <si>
    <t>Jamjang</t>
  </si>
  <si>
    <t>ssid_SS0608_0004</t>
  </si>
  <si>
    <t>Adiei</t>
  </si>
  <si>
    <t>ssid_SS0608_0008</t>
  </si>
  <si>
    <t>Akok</t>
  </si>
  <si>
    <t>ssid_SS0608_0014</t>
  </si>
  <si>
    <t>Aruch</t>
  </si>
  <si>
    <t>ssid_SS0608_0020</t>
  </si>
  <si>
    <t>ssid_SS0608_0028</t>
  </si>
  <si>
    <t>Labong</t>
  </si>
  <si>
    <t>ssid_SS0608_0033</t>
  </si>
  <si>
    <t>Mankuor</t>
  </si>
  <si>
    <t>ssid_SS0608_0037</t>
  </si>
  <si>
    <t>Nyokdok</t>
  </si>
  <si>
    <t>ssid_SS0608_0041</t>
  </si>
  <si>
    <t>Panret</t>
  </si>
  <si>
    <t>Security situation has improved</t>
  </si>
  <si>
    <t>ssid_SS0608_0043</t>
  </si>
  <si>
    <t>Pathiang</t>
  </si>
  <si>
    <t>They were lacking some food items.</t>
  </si>
  <si>
    <t>They Have decided to come back home because security situation has improved.</t>
  </si>
  <si>
    <t>ssid_SS0608_0046</t>
  </si>
  <si>
    <t>Wangthier</t>
  </si>
  <si>
    <t>SS060804</t>
  </si>
  <si>
    <t>Nyiel</t>
  </si>
  <si>
    <t>ssid_SS0608_0013</t>
  </si>
  <si>
    <t>Aloch</t>
  </si>
  <si>
    <t>ssid_SS0608_0026</t>
  </si>
  <si>
    <t>Kong</t>
  </si>
  <si>
    <t>Limited foods aids</t>
  </si>
  <si>
    <t>ssid_SS0608_0027</t>
  </si>
  <si>
    <t>Kumagon</t>
  </si>
  <si>
    <t>ssid_SS0608_0038</t>
  </si>
  <si>
    <t>Nyonknal</t>
  </si>
  <si>
    <t>ssid_SS0608_0051</t>
  </si>
  <si>
    <t>Yar</t>
  </si>
  <si>
    <t>SS060806</t>
  </si>
  <si>
    <t>Pariang</t>
  </si>
  <si>
    <t>ssid_SS0608_0002</t>
  </si>
  <si>
    <t>Abon</t>
  </si>
  <si>
    <t>ssid_SS0608_0019</t>
  </si>
  <si>
    <t>Guenagalat</t>
  </si>
  <si>
    <t>ssid_SS0608_0031</t>
  </si>
  <si>
    <t>Managuer</t>
  </si>
  <si>
    <t>ssid_SS0608_0047</t>
  </si>
  <si>
    <t>Waukok</t>
  </si>
  <si>
    <t>ssid_SS0608_0048</t>
  </si>
  <si>
    <t>SS060807</t>
  </si>
  <si>
    <t>Werthen</t>
  </si>
  <si>
    <t>ssid_SS0608_0007</t>
  </si>
  <si>
    <t>Akemele</t>
  </si>
  <si>
    <t>ssid_SS0608_0016</t>
  </si>
  <si>
    <t>Biem</t>
  </si>
  <si>
    <t>ssid_SS0608_0025</t>
  </si>
  <si>
    <t>Kiirawit</t>
  </si>
  <si>
    <t>ssid_SS0608_0035</t>
  </si>
  <si>
    <t>Nyarweng</t>
  </si>
  <si>
    <t>ssid_SS0608_0040</t>
  </si>
  <si>
    <t>Pan Chuei</t>
  </si>
  <si>
    <t>ssid_SS0608_0042</t>
  </si>
  <si>
    <t>ssid_SS0608_0044</t>
  </si>
  <si>
    <t>Pnathur</t>
  </si>
  <si>
    <t>ssid_SS0608_0049</t>
  </si>
  <si>
    <t>Yida</t>
  </si>
  <si>
    <t>Other went to others locations .</t>
  </si>
  <si>
    <t>Peace agreement that is being implemented.</t>
  </si>
  <si>
    <t>Because of peace agreement implementation in the country.</t>
  </si>
  <si>
    <t>Because of peace agreement implementation in the country</t>
  </si>
  <si>
    <t>SS060808</t>
  </si>
  <si>
    <t>Wunkur</t>
  </si>
  <si>
    <t>ssid_SS0608_0005</t>
  </si>
  <si>
    <t>Akemel</t>
  </si>
  <si>
    <t>ssid_SS0608_0018</t>
  </si>
  <si>
    <t>Bumadoal</t>
  </si>
  <si>
    <t>ssid_SS0608_0022</t>
  </si>
  <si>
    <t>Jikgabar</t>
  </si>
  <si>
    <t>ssid_SS0608_0030</t>
  </si>
  <si>
    <t>Liing</t>
  </si>
  <si>
    <t>ssid_SS0608_0034</t>
  </si>
  <si>
    <t>Micker</t>
  </si>
  <si>
    <t>SS0609</t>
  </si>
  <si>
    <t>SS060901</t>
  </si>
  <si>
    <t>Bentiu</t>
  </si>
  <si>
    <t>ssid_SS0609_0070</t>
  </si>
  <si>
    <t>Bentiu Suk Sita</t>
  </si>
  <si>
    <t>ssid_SS0609_0001</t>
  </si>
  <si>
    <t>Bimruok</t>
  </si>
  <si>
    <t>ssid_SS0609_0093</t>
  </si>
  <si>
    <t>Bridge</t>
  </si>
  <si>
    <t>ssid_SS0609_0073</t>
  </si>
  <si>
    <t>Daresalam</t>
  </si>
  <si>
    <t>ssid_SS0609_0039</t>
  </si>
  <si>
    <t>Dera A</t>
  </si>
  <si>
    <t>ssid_SS0609_0040</t>
  </si>
  <si>
    <t>Dera B</t>
  </si>
  <si>
    <t>ssid_SS0609_0042</t>
  </si>
  <si>
    <t>Hai Ingus</t>
  </si>
  <si>
    <t>ssid_SS0609_0043</t>
  </si>
  <si>
    <t>Hai Saah</t>
  </si>
  <si>
    <t>ssid_SS0609_0008</t>
  </si>
  <si>
    <t>Hai Thoura</t>
  </si>
  <si>
    <t>ssid_SS0609_0076</t>
  </si>
  <si>
    <t>Kalibalek-block 15</t>
  </si>
  <si>
    <t>ssid_SS0609_0075</t>
  </si>
  <si>
    <t>Kalibalek-block 17</t>
  </si>
  <si>
    <t>ssid_SS0609_0011</t>
  </si>
  <si>
    <t>Kordapadab</t>
  </si>
  <si>
    <t>ssid_SS0609_0012</t>
  </si>
  <si>
    <t>Koyethiey Site</t>
  </si>
  <si>
    <t>ssid_SS0609_0071</t>
  </si>
  <si>
    <t>Kuerbuone</t>
  </si>
  <si>
    <t>ssid_SS0609_0016</t>
  </si>
  <si>
    <t>Nuangak</t>
  </si>
  <si>
    <t>ssid_SS0609_0018</t>
  </si>
  <si>
    <t>Nyuenpiu</t>
  </si>
  <si>
    <t>ssid_SS0609_0053</t>
  </si>
  <si>
    <t>Sitachiar</t>
  </si>
  <si>
    <t>ssid_SS0609_0081</t>
  </si>
  <si>
    <t>Site A (Power Station)</t>
  </si>
  <si>
    <t>ssid_SS0609_0080</t>
  </si>
  <si>
    <t>Site B (Kuermandoke)</t>
  </si>
  <si>
    <t>ssid_SS0609_0072</t>
  </si>
  <si>
    <t>Site C (Bilnyang)</t>
  </si>
  <si>
    <t>ssid_SS0609_0024</t>
  </si>
  <si>
    <t>Suk Shaabi</t>
  </si>
  <si>
    <t>ssid_SS0609_0031</t>
  </si>
  <si>
    <t>Wangher</t>
  </si>
  <si>
    <t>SS060903</t>
  </si>
  <si>
    <t>Budang</t>
  </si>
  <si>
    <t>ssid_SS0609_0113</t>
  </si>
  <si>
    <t>Borgak</t>
  </si>
  <si>
    <t>ssid_SS0609_0087</t>
  </si>
  <si>
    <t>Golbuoth</t>
  </si>
  <si>
    <t>ssid_SS0609_0130</t>
  </si>
  <si>
    <t>Keiluoy</t>
  </si>
  <si>
    <t>ssid_SS0609_0114</t>
  </si>
  <si>
    <t>Kuer Dieng</t>
  </si>
  <si>
    <t>ssid_SS0609_0088</t>
  </si>
  <si>
    <t>Paoyiok</t>
  </si>
  <si>
    <t>ssid_SS0609_0091</t>
  </si>
  <si>
    <t>Rotriak</t>
  </si>
  <si>
    <t>ssid_SS0609_0083</t>
  </si>
  <si>
    <t>Ruob</t>
  </si>
  <si>
    <t>ssid_SS0609_0129</t>
  </si>
  <si>
    <t>Thaynyang</t>
  </si>
  <si>
    <t>ssid_SS0609_0131</t>
  </si>
  <si>
    <t>Thepkeayna</t>
  </si>
  <si>
    <t>ssid_SS0609_0082</t>
  </si>
  <si>
    <t>wang Juot</t>
  </si>
  <si>
    <t>ssid_SS0609_0125</t>
  </si>
  <si>
    <t>Wunbuot</t>
  </si>
  <si>
    <t>SS060904</t>
  </si>
  <si>
    <t>Dhor Bor</t>
  </si>
  <si>
    <t>ssid_SS0609_0106</t>
  </si>
  <si>
    <t>ssid_SS0609_0104</t>
  </si>
  <si>
    <t>Dhorbor</t>
  </si>
  <si>
    <t>ssid_SS0609_0003</t>
  </si>
  <si>
    <t>Dinading</t>
  </si>
  <si>
    <t>ssid_SS0609_0044</t>
  </si>
  <si>
    <t>Juach</t>
  </si>
  <si>
    <t>ssid_SS0609_0068</t>
  </si>
  <si>
    <t>Mathoyo</t>
  </si>
  <si>
    <t>ssid_SS0609_0052</t>
  </si>
  <si>
    <t>Prangga</t>
  </si>
  <si>
    <t>ssid_SS0609_0069</t>
  </si>
  <si>
    <t>Rialnyang</t>
  </si>
  <si>
    <t>ssid_SS0609_0058</t>
  </si>
  <si>
    <t>Wangdeng</t>
  </si>
  <si>
    <t>SS060905</t>
  </si>
  <si>
    <t>Kaljak</t>
  </si>
  <si>
    <t>ssid_SS0603_0120</t>
  </si>
  <si>
    <t>Biem Thuok</t>
  </si>
  <si>
    <t>ssid_SS0609_0108</t>
  </si>
  <si>
    <t>Family reunion</t>
  </si>
  <si>
    <t>ssid_SS0609_0067</t>
  </si>
  <si>
    <t>Kaljaak</t>
  </si>
  <si>
    <t>ssid_SS0609_0123</t>
  </si>
  <si>
    <t>Kuerkuoth</t>
  </si>
  <si>
    <t>ssid_SS0609_0128</t>
  </si>
  <si>
    <t>Weah</t>
  </si>
  <si>
    <t>SS060907</t>
  </si>
  <si>
    <t>ssid_SS0609_0085</t>
  </si>
  <si>
    <t>Biew 1</t>
  </si>
  <si>
    <t>ssid_SS0609_0084</t>
  </si>
  <si>
    <t>Biew 2</t>
  </si>
  <si>
    <t>ssid_SS0609_0118</t>
  </si>
  <si>
    <t>Matyian</t>
  </si>
  <si>
    <t>ssid_SS0609_0102</t>
  </si>
  <si>
    <t>SS060908</t>
  </si>
  <si>
    <t>Nhialdiu</t>
  </si>
  <si>
    <t>ssid_SS0609_0096</t>
  </si>
  <si>
    <t>ssid_SS0609_0002</t>
  </si>
  <si>
    <t>Boryak</t>
  </si>
  <si>
    <t>ssid_SS0609_0037</t>
  </si>
  <si>
    <t>Buonyjuot</t>
  </si>
  <si>
    <t>ssid_SS0609_0135</t>
  </si>
  <si>
    <t>Chaan</t>
  </si>
  <si>
    <t>ssid_SS0609_0086</t>
  </si>
  <si>
    <t>Chot Jiok</t>
  </si>
  <si>
    <t>ssid_SS0609_0004</t>
  </si>
  <si>
    <t>Duar</t>
  </si>
  <si>
    <t>ssid_SS0609_0005</t>
  </si>
  <si>
    <t>Guele</t>
  </si>
  <si>
    <t>ssid_SS0609_0006</t>
  </si>
  <si>
    <t>Gueloor</t>
  </si>
  <si>
    <t>ssid_SS0609_0010</t>
  </si>
  <si>
    <t>Khal Jak</t>
  </si>
  <si>
    <t>ssid_SS0609_0013</t>
  </si>
  <si>
    <t>kueluot</t>
  </si>
  <si>
    <t>ssid_SS0609_0127</t>
  </si>
  <si>
    <t>Kuerbora</t>
  </si>
  <si>
    <t>ssid_SS0609_0094</t>
  </si>
  <si>
    <t>Mangual</t>
  </si>
  <si>
    <t>ssid_SS0609_0017</t>
  </si>
  <si>
    <t>ssid_SS0609_0048</t>
  </si>
  <si>
    <t>Nhialdiu ciegai</t>
  </si>
  <si>
    <t>ssid_SS0609_0095</t>
  </si>
  <si>
    <t>Nyaromni</t>
  </si>
  <si>
    <t>ssid_SS0609_0051</t>
  </si>
  <si>
    <t>Pibor Ciethiguar</t>
  </si>
  <si>
    <t>ssid_SS0609_0027</t>
  </si>
  <si>
    <t>Tong Dong</t>
  </si>
  <si>
    <t>ssid_SS0609_0057</t>
  </si>
  <si>
    <t>Tuoc Yiela</t>
  </si>
  <si>
    <t>ssid_SS0609_0028</t>
  </si>
  <si>
    <t>Tuocyien</t>
  </si>
  <si>
    <t>ssid_SS0609_0029</t>
  </si>
  <si>
    <t>Turkiel</t>
  </si>
  <si>
    <t>ssid_SS0609_0132</t>
  </si>
  <si>
    <t>Zhornor</t>
  </si>
  <si>
    <t>SS060911</t>
  </si>
  <si>
    <t>Panhiany</t>
  </si>
  <si>
    <t>ssid_SS0609_0139</t>
  </si>
  <si>
    <t>Kaigier</t>
  </si>
  <si>
    <t>ssid_SS0609_0137</t>
  </si>
  <si>
    <t>Ngoang</t>
  </si>
  <si>
    <t>ssid_SS0609_0138</t>
  </si>
  <si>
    <t>Thorkoam</t>
  </si>
  <si>
    <t>ssid_SS0609_0136</t>
  </si>
  <si>
    <t>Thowmangor</t>
  </si>
  <si>
    <t>ssid_SS0609_0133</t>
  </si>
  <si>
    <t>Tierbaar</t>
  </si>
  <si>
    <t>SS060912</t>
  </si>
  <si>
    <t>ssid_SS0609_0030</t>
  </si>
  <si>
    <t>Bentiu IDP Camp</t>
  </si>
  <si>
    <t>ssid_SS0609_0063</t>
  </si>
  <si>
    <t>Bieny</t>
  </si>
  <si>
    <t>ssid_SS0609_0092</t>
  </si>
  <si>
    <t>Chalaak</t>
  </si>
  <si>
    <t>ssid_SS0609_0066</t>
  </si>
  <si>
    <t>Duelloth</t>
  </si>
  <si>
    <t>ssid_SS0609_0065</t>
  </si>
  <si>
    <t>Duothne</t>
  </si>
  <si>
    <t>ssid_SS0609_0007</t>
  </si>
  <si>
    <t>Hai Matar One</t>
  </si>
  <si>
    <t>ssid_SS0609_0009</t>
  </si>
  <si>
    <t>Hai Salam</t>
  </si>
  <si>
    <t>ssid_SS0609_0045</t>
  </si>
  <si>
    <t>Kuerkay</t>
  </si>
  <si>
    <t>ssid_SS0609_0046</t>
  </si>
  <si>
    <t>Kurkaal</t>
  </si>
  <si>
    <t>ssid_SS0609_0047</t>
  </si>
  <si>
    <t>Kurkaal Village</t>
  </si>
  <si>
    <t>ssid_SS0609_0062</t>
  </si>
  <si>
    <t>Mankuach-Tuak</t>
  </si>
  <si>
    <t>ssid_SS0609_0014</t>
  </si>
  <si>
    <t>Mankuochrar</t>
  </si>
  <si>
    <t>ssid_SS0609_0060</t>
  </si>
  <si>
    <t>ssid_SS0609_0019</t>
  </si>
  <si>
    <t>Pakor One</t>
  </si>
  <si>
    <t>ssid_SS0609_0061</t>
  </si>
  <si>
    <t>Pulnyang</t>
  </si>
  <si>
    <t>ssid_SS0609_0122</t>
  </si>
  <si>
    <t>Rubkona Suk Sita</t>
  </si>
  <si>
    <t>ssid_SS0609_0077</t>
  </si>
  <si>
    <t>Rubkona Town</t>
  </si>
  <si>
    <t>ssid_SS0609_0026</t>
  </si>
  <si>
    <t>TONG</t>
  </si>
  <si>
    <t>ssid_SS0609_0064</t>
  </si>
  <si>
    <t>Zoarkhan</t>
  </si>
  <si>
    <t>SS060913</t>
  </si>
  <si>
    <t>Wathjak</t>
  </si>
  <si>
    <t>ssid_SS0609_0033</t>
  </si>
  <si>
    <t>Bab Nuoth</t>
  </si>
  <si>
    <t>ssid_SS0609_0034</t>
  </si>
  <si>
    <t>Barjiath</t>
  </si>
  <si>
    <t>ssid_SS0609_0035</t>
  </si>
  <si>
    <t>Barmalual</t>
  </si>
  <si>
    <t>ssid_SS0609_0109</t>
  </si>
  <si>
    <t>Keachnor</t>
  </si>
  <si>
    <t>ssid_SS0609_0050</t>
  </si>
  <si>
    <t>Pan Thap</t>
  </si>
  <si>
    <t>ssid_SS0609_0054</t>
  </si>
  <si>
    <t>Tuoc Ruor</t>
  </si>
  <si>
    <t>ssid_SS0609_0055</t>
  </si>
  <si>
    <t>Tuoc Ruor 2</t>
  </si>
  <si>
    <t>ssid_SS0609_0056</t>
  </si>
  <si>
    <t>Tuoc Ruor Thowath</t>
  </si>
  <si>
    <t>ssid_SS0609_0098</t>
  </si>
  <si>
    <t>Wichot</t>
  </si>
  <si>
    <t>SS0701</t>
  </si>
  <si>
    <t>SS070101</t>
  </si>
  <si>
    <t>Abwong</t>
  </si>
  <si>
    <t>ssid_SS0701_0001</t>
  </si>
  <si>
    <t>ssid_SS0701_0016</t>
  </si>
  <si>
    <t>Bol Ager</t>
  </si>
  <si>
    <t>ssid_SS0701_0040</t>
  </si>
  <si>
    <t>Rualtom</t>
  </si>
  <si>
    <t>ssid_SS0701_0044</t>
  </si>
  <si>
    <t>Wunbut</t>
  </si>
  <si>
    <t>SS070102</t>
  </si>
  <si>
    <t>Adong</t>
  </si>
  <si>
    <t>ssid_SS0701_0018</t>
  </si>
  <si>
    <t>Dakjur</t>
  </si>
  <si>
    <t>ssid_SS0701_0041</t>
  </si>
  <si>
    <t>Tubua</t>
  </si>
  <si>
    <t>ssid_SS0701_0043</t>
  </si>
  <si>
    <t>Wun Arial</t>
  </si>
  <si>
    <t>SS070103</t>
  </si>
  <si>
    <t>Akoka</t>
  </si>
  <si>
    <t>ssid_SS0701_0003</t>
  </si>
  <si>
    <t>ssid_SS0701_0005</t>
  </si>
  <si>
    <t>Anguop</t>
  </si>
  <si>
    <t>ssid_SS0701_0047</t>
  </si>
  <si>
    <t>Bienythiang</t>
  </si>
  <si>
    <t>ssid_SS0701_0023</t>
  </si>
  <si>
    <t>Korguid</t>
  </si>
  <si>
    <t>ssid_SS0701_0026</t>
  </si>
  <si>
    <t>Kuerchnor</t>
  </si>
  <si>
    <t>ssid_SS0701_0051</t>
  </si>
  <si>
    <t>Malual</t>
  </si>
  <si>
    <t>ssid_SS0701_0059</t>
  </si>
  <si>
    <t>Tamchuk</t>
  </si>
  <si>
    <t>SS070104</t>
  </si>
  <si>
    <t>Akotweng</t>
  </si>
  <si>
    <t>ssid_SS0701_0056</t>
  </si>
  <si>
    <t>Areer pagieu</t>
  </si>
  <si>
    <t>ssid_SS0701_0010</t>
  </si>
  <si>
    <t>Bai Chan</t>
  </si>
  <si>
    <t>ssid_SS0701_0054</t>
  </si>
  <si>
    <t>Jowut</t>
  </si>
  <si>
    <t>ssid_SS0701_0036</t>
  </si>
  <si>
    <t>Peldier way</t>
  </si>
  <si>
    <t>SS070105</t>
  </si>
  <si>
    <t>Gel Achiel</t>
  </si>
  <si>
    <t>ssid_SS0701_0014</t>
  </si>
  <si>
    <t>Biliayual</t>
  </si>
  <si>
    <t>ssid_SS0701_0021</t>
  </si>
  <si>
    <t>ssid_SS0701_0027</t>
  </si>
  <si>
    <t>Lony</t>
  </si>
  <si>
    <t>ssid_SS0701_0029</t>
  </si>
  <si>
    <t>ssid_SS0701_0046</t>
  </si>
  <si>
    <t>SS070107</t>
  </si>
  <si>
    <t>Nyongkuach</t>
  </si>
  <si>
    <t>ssid_SS0701_0020</t>
  </si>
  <si>
    <t>Duut</t>
  </si>
  <si>
    <t>ssid_SS0701_0032</t>
  </si>
  <si>
    <t>ssid_SS0701_0042</t>
  </si>
  <si>
    <t>Wekjur</t>
  </si>
  <si>
    <t>SS070108</t>
  </si>
  <si>
    <t>Nyongrial</t>
  </si>
  <si>
    <t>ssid_SS0701_0012</t>
  </si>
  <si>
    <t>Banglai</t>
  </si>
  <si>
    <t>ssid_SS0701_0015</t>
  </si>
  <si>
    <t>Bill</t>
  </si>
  <si>
    <t>ssid_SS0701_0025</t>
  </si>
  <si>
    <t>Kuel Site</t>
  </si>
  <si>
    <t>ssid_SS0701_0038</t>
  </si>
  <si>
    <t>Riangnom</t>
  </si>
  <si>
    <t>SS070109</t>
  </si>
  <si>
    <t>ssid_SS0701_0006</t>
  </si>
  <si>
    <t>Areea</t>
  </si>
  <si>
    <t>ssid_SS0701_0057</t>
  </si>
  <si>
    <t>ssid_SS0701_0039</t>
  </si>
  <si>
    <t>ssid_SS0701_0045</t>
  </si>
  <si>
    <t>Wunluang</t>
  </si>
  <si>
    <t>ssid_SS0701_0062</t>
  </si>
  <si>
    <t>Wunpieth</t>
  </si>
  <si>
    <t>SS070110</t>
  </si>
  <si>
    <t>Wunthow</t>
  </si>
  <si>
    <t>ssid_SS0701_0009</t>
  </si>
  <si>
    <t>Atioptiop</t>
  </si>
  <si>
    <t>ssid_SS0701_0053</t>
  </si>
  <si>
    <t>Kotgiel</t>
  </si>
  <si>
    <t>Trans Nzoia</t>
  </si>
  <si>
    <t>ssid_SS0701_0055</t>
  </si>
  <si>
    <t>ssid_SS0701_0058</t>
  </si>
  <si>
    <t>Panyier</t>
  </si>
  <si>
    <t>ssid_SS0701_0037</t>
  </si>
  <si>
    <t>ssid_SS0701_0052</t>
  </si>
  <si>
    <t>Wunakoch</t>
  </si>
  <si>
    <t>SS0702</t>
  </si>
  <si>
    <t>SS070201</t>
  </si>
  <si>
    <t>Dethwok</t>
  </si>
  <si>
    <t>ssid_SS0702_0050</t>
  </si>
  <si>
    <t>Ashang</t>
  </si>
  <si>
    <t>ssid_SS0702_0055</t>
  </si>
  <si>
    <t>Borbak</t>
  </si>
  <si>
    <t>ssid_SS0702_0007</t>
  </si>
  <si>
    <t>ssid_SS0702_0035</t>
  </si>
  <si>
    <t>Kushong</t>
  </si>
  <si>
    <t>ssid_SS0702_0056</t>
  </si>
  <si>
    <t>Mali</t>
  </si>
  <si>
    <t>ssid_SS0702_0043</t>
  </si>
  <si>
    <t>Pabewo</t>
  </si>
  <si>
    <t>ssid_SS0702_0057</t>
  </si>
  <si>
    <t>Pakweyi</t>
  </si>
  <si>
    <t>ssid_SS0702_0051</t>
  </si>
  <si>
    <t>Palwong</t>
  </si>
  <si>
    <t>SS070202</t>
  </si>
  <si>
    <t>Kodok</t>
  </si>
  <si>
    <t>ssid_SS0702_0026</t>
  </si>
  <si>
    <t>Adot</t>
  </si>
  <si>
    <t>Lifehoods</t>
  </si>
  <si>
    <t>ssid_SS0702_0023</t>
  </si>
  <si>
    <t>Akedid</t>
  </si>
  <si>
    <t>L</t>
  </si>
  <si>
    <t>ssid_SS0702_0028</t>
  </si>
  <si>
    <t>Alal</t>
  </si>
  <si>
    <t>Livelihood</t>
  </si>
  <si>
    <t>ssid_SS0702_0003</t>
  </si>
  <si>
    <t>Aywanyin</t>
  </si>
  <si>
    <t>ssid_SS0702_0004</t>
  </si>
  <si>
    <t>Dam</t>
  </si>
  <si>
    <t>ssid_SS0702_0008</t>
  </si>
  <si>
    <t>Dilal-Gollo</t>
  </si>
  <si>
    <t>ssid_SS0702_0018</t>
  </si>
  <si>
    <t>Ngonynam</t>
  </si>
  <si>
    <t>ssid_SS0702_0019</t>
  </si>
  <si>
    <t>Nyicher</t>
  </si>
  <si>
    <t>ssid_SS0702_0037</t>
  </si>
  <si>
    <t>Nyikang</t>
  </si>
  <si>
    <t>ssid_SS0702_0020</t>
  </si>
  <si>
    <t>Nyipar</t>
  </si>
  <si>
    <t>Lack of livelihood</t>
  </si>
  <si>
    <t>ssid_SS0702_0021</t>
  </si>
  <si>
    <t>Obiwur</t>
  </si>
  <si>
    <t>ssid_SS0702_0022</t>
  </si>
  <si>
    <t>Odaar</t>
  </si>
  <si>
    <t>ssid_SS0702_0024</t>
  </si>
  <si>
    <t>Olongier</t>
  </si>
  <si>
    <t>ssid_SS0702_0046</t>
  </si>
  <si>
    <t>Pareth-Kur</t>
  </si>
  <si>
    <t>ssid_SS0702_0025</t>
  </si>
  <si>
    <t>Paroch</t>
  </si>
  <si>
    <t>SS070203</t>
  </si>
  <si>
    <t>Kodok Town</t>
  </si>
  <si>
    <t>ssid_SS0702_0010</t>
  </si>
  <si>
    <t>Hai Bilpham</t>
  </si>
  <si>
    <t>ssid_SS0702_0011</t>
  </si>
  <si>
    <t>Hai Depor</t>
  </si>
  <si>
    <t>Livelihoods</t>
  </si>
  <si>
    <t>ssid_SS0702_0012</t>
  </si>
  <si>
    <t>Hai liem</t>
  </si>
  <si>
    <t>ssid_SS0702_0013</t>
  </si>
  <si>
    <t>Hai Napasna</t>
  </si>
  <si>
    <t>ssid_SS0702_0032</t>
  </si>
  <si>
    <t>Hai Obang</t>
  </si>
  <si>
    <t>ssid_SS0702_0014</t>
  </si>
  <si>
    <t>Hai salam</t>
  </si>
  <si>
    <t>ssid_SS0702_0062</t>
  </si>
  <si>
    <t>ssid_SS0702_0042</t>
  </si>
  <si>
    <t>Ouchuj</t>
  </si>
  <si>
    <t>ssid_SS0702_0063</t>
  </si>
  <si>
    <t>UNMISS IDP Site</t>
  </si>
  <si>
    <t>SS070204</t>
  </si>
  <si>
    <t>Lul</t>
  </si>
  <si>
    <t>ssid_SS0702_0027</t>
  </si>
  <si>
    <t>Agwori</t>
  </si>
  <si>
    <t>ssid_SS0702_0030</t>
  </si>
  <si>
    <t>Bal</t>
  </si>
  <si>
    <t>ssid_SS0702_0031</t>
  </si>
  <si>
    <t>Bew</t>
  </si>
  <si>
    <t>Economical situation</t>
  </si>
  <si>
    <t>ssid_SS0702_0033</t>
  </si>
  <si>
    <t>Kuom 1</t>
  </si>
  <si>
    <t>Economical  situation</t>
  </si>
  <si>
    <t>ssid_SS0702_0036</t>
  </si>
  <si>
    <t>Lul 2</t>
  </si>
  <si>
    <t>ssid_SS0702_0039</t>
  </si>
  <si>
    <t>Orieny</t>
  </si>
  <si>
    <t>ssid_SS0702_0040</t>
  </si>
  <si>
    <t>Orieny 1</t>
  </si>
  <si>
    <t>ssid_SS0702_0044</t>
  </si>
  <si>
    <t>Pabor</t>
  </si>
  <si>
    <t>ssid_SS0702_0045</t>
  </si>
  <si>
    <t>Padol</t>
  </si>
  <si>
    <t>ssid_SS0702_0054</t>
  </si>
  <si>
    <t>Tholong</t>
  </si>
  <si>
    <t>ssid_SS0702_0048</t>
  </si>
  <si>
    <t>Yoiny 1</t>
  </si>
  <si>
    <t>ssid_SS0702_0049</t>
  </si>
  <si>
    <t>Yoiny 2</t>
  </si>
  <si>
    <t>SS0703</t>
  </si>
  <si>
    <t>SS070302</t>
  </si>
  <si>
    <t>ssid_SS0703_0004</t>
  </si>
  <si>
    <t>Koachpiw</t>
  </si>
  <si>
    <t>ssid_SS0703_0008</t>
  </si>
  <si>
    <t>Old Udier</t>
  </si>
  <si>
    <t>ssid_SS0703_0009</t>
  </si>
  <si>
    <t>Paitath</t>
  </si>
  <si>
    <t>SS070303</t>
  </si>
  <si>
    <t>ssid_SS0703_0021</t>
  </si>
  <si>
    <t>Manyal</t>
  </si>
  <si>
    <t>ssid_SS0703_0010</t>
  </si>
  <si>
    <t>Palkach</t>
  </si>
  <si>
    <t>ssid_SS0703_0012</t>
  </si>
  <si>
    <t>Pinymale</t>
  </si>
  <si>
    <t>ssid_SS0703_0016</t>
  </si>
  <si>
    <t>SS070304</t>
  </si>
  <si>
    <t>ssid_SS0703_0022</t>
  </si>
  <si>
    <t>Boriak</t>
  </si>
  <si>
    <t>ssid_SS0703_0023</t>
  </si>
  <si>
    <t>Malow</t>
  </si>
  <si>
    <t>ssid_SS0703_0025</t>
  </si>
  <si>
    <t>Muor</t>
  </si>
  <si>
    <t>ssid_SS0703_0024</t>
  </si>
  <si>
    <t>Wetber</t>
  </si>
  <si>
    <t>SS070305</t>
  </si>
  <si>
    <t>ssid_SS0703_0032</t>
  </si>
  <si>
    <t>Deng-kok</t>
  </si>
  <si>
    <t>ssid_SS0703_0031</t>
  </si>
  <si>
    <t>Jangok</t>
  </si>
  <si>
    <t>ssid_SS0703_0029</t>
  </si>
  <si>
    <t>Wankier</t>
  </si>
  <si>
    <t>ssid_SS0703_0030</t>
  </si>
  <si>
    <t>Warweng</t>
  </si>
  <si>
    <t>SS070306</t>
  </si>
  <si>
    <t>Pamach</t>
  </si>
  <si>
    <t>ssid_SS0703_0001</t>
  </si>
  <si>
    <t>Del-Kei</t>
  </si>
  <si>
    <t>ssid_SS0703_0028</t>
  </si>
  <si>
    <t>Diekmare</t>
  </si>
  <si>
    <t>ssid_SS0703_0003</t>
  </si>
  <si>
    <t>Guday</t>
  </si>
  <si>
    <t>ssid_SS0703_0005</t>
  </si>
  <si>
    <t>Kok-Deng</t>
  </si>
  <si>
    <t>ssid_SS0703_0006</t>
  </si>
  <si>
    <t>Kutoch</t>
  </si>
  <si>
    <t>ssid_SS0703_0007</t>
  </si>
  <si>
    <t>Matar</t>
  </si>
  <si>
    <t>ssid_SS0703_0011</t>
  </si>
  <si>
    <t>Pelguop</t>
  </si>
  <si>
    <t>ssid_SS0703_0013</t>
  </si>
  <si>
    <t>Rokunya</t>
  </si>
  <si>
    <t>ssid_SS0703_0014</t>
  </si>
  <si>
    <t>Wech-nhial</t>
  </si>
  <si>
    <t>SS070307</t>
  </si>
  <si>
    <t>Udier</t>
  </si>
  <si>
    <t>ssid_SS0703_0026</t>
  </si>
  <si>
    <t>Barkuop</t>
  </si>
  <si>
    <t>ssid_SS0703_0027</t>
  </si>
  <si>
    <t>Biakan</t>
  </si>
  <si>
    <t>ssid_SS0703_0018</t>
  </si>
  <si>
    <t>Bolbar</t>
  </si>
  <si>
    <t>ssid_SS0703_0017</t>
  </si>
  <si>
    <t>Choat-Lual</t>
  </si>
  <si>
    <t>ssid_SS0703_0020</t>
  </si>
  <si>
    <t>Gambel</t>
  </si>
  <si>
    <t>ssid_SS0703_0019</t>
  </si>
  <si>
    <t>Palang</t>
  </si>
  <si>
    <t>SS0704</t>
  </si>
  <si>
    <t>SS070401</t>
  </si>
  <si>
    <t>Dhording</t>
  </si>
  <si>
    <t>ssid_SS0704_0009</t>
  </si>
  <si>
    <t>ssid_SS0704_0035</t>
  </si>
  <si>
    <t>Nor</t>
  </si>
  <si>
    <t>ssid_SS0704_0052</t>
  </si>
  <si>
    <t>Wichuol</t>
  </si>
  <si>
    <t>SS070402</t>
  </si>
  <si>
    <t>Dinkar</t>
  </si>
  <si>
    <t>ssid_SS0704_0013</t>
  </si>
  <si>
    <t>Dhalap</t>
  </si>
  <si>
    <t>ssid_SS0704_0070</t>
  </si>
  <si>
    <t>Hai-Majak, Luony, Dallab &amp; Padwei</t>
  </si>
  <si>
    <t>ssid_SS0704_0063</t>
  </si>
  <si>
    <t>Luakyak</t>
  </si>
  <si>
    <t>ssid_SS0704_0014</t>
  </si>
  <si>
    <t>SS070403</t>
  </si>
  <si>
    <t>Jingmir</t>
  </si>
  <si>
    <t>ssid_SS0704_0042</t>
  </si>
  <si>
    <t>Banyiik</t>
  </si>
  <si>
    <t>ssid_SS0704_0082</t>
  </si>
  <si>
    <t>Ding kok</t>
  </si>
  <si>
    <t>ssid_SS0704_0061</t>
  </si>
  <si>
    <t>Guom</t>
  </si>
  <si>
    <t>ssid_SS0704_0015</t>
  </si>
  <si>
    <t>Jikmir</t>
  </si>
  <si>
    <t>ssid_SS0704_0062</t>
  </si>
  <si>
    <t>Kierwan</t>
  </si>
  <si>
    <t>ssid_SS0704_0016</t>
  </si>
  <si>
    <t>ssid_SS0704_0024</t>
  </si>
  <si>
    <t>ssid_SS0704_0039</t>
  </si>
  <si>
    <t>Nyatot</t>
  </si>
  <si>
    <t>ssid_SS0704_0025</t>
  </si>
  <si>
    <t>Nyatot jikmir</t>
  </si>
  <si>
    <t>ssid_SS0704_0029</t>
  </si>
  <si>
    <t>Tor pout</t>
  </si>
  <si>
    <t>ssid_SS0704_0043</t>
  </si>
  <si>
    <t>Torpuot</t>
  </si>
  <si>
    <t>SS070404</t>
  </si>
  <si>
    <t>Kiech Kuon</t>
  </si>
  <si>
    <t>ssid_SS0704_0018</t>
  </si>
  <si>
    <t>Kiech Kuon 1</t>
  </si>
  <si>
    <t>ssid_SS0704_0044</t>
  </si>
  <si>
    <t>Yiech</t>
  </si>
  <si>
    <t>ssid_SS0704_0080</t>
  </si>
  <si>
    <t>SS070405</t>
  </si>
  <si>
    <t>ssid_SS0704_0045</t>
  </si>
  <si>
    <t>Dhekdhek</t>
  </si>
  <si>
    <t>ssid_SS0704_0041</t>
  </si>
  <si>
    <t>Kiechkoun</t>
  </si>
  <si>
    <t>ssid_SS0704_0040</t>
  </si>
  <si>
    <t>Wicdeng</t>
  </si>
  <si>
    <t>ssid_SS0704_0011</t>
  </si>
  <si>
    <t>SS070406</t>
  </si>
  <si>
    <t>Kuerenge</t>
  </si>
  <si>
    <t>ssid_SS0704_0020</t>
  </si>
  <si>
    <t>ssid_SS0704_0023</t>
  </si>
  <si>
    <t>Mandeng</t>
  </si>
  <si>
    <t>ssid_SS0704_0026</t>
  </si>
  <si>
    <t>Shuoreding</t>
  </si>
  <si>
    <t>ssid_SS0704_0028</t>
  </si>
  <si>
    <t>Torbaar</t>
  </si>
  <si>
    <t>ssid_SS0704_0046</t>
  </si>
  <si>
    <t>Torkiech</t>
  </si>
  <si>
    <t>ssid_SS0704_0054</t>
  </si>
  <si>
    <t>Wakrial</t>
  </si>
  <si>
    <t>ssid_SS0704_0055</t>
  </si>
  <si>
    <t>Wec-buani</t>
  </si>
  <si>
    <t>SS070407</t>
  </si>
  <si>
    <t>Mading</t>
  </si>
  <si>
    <t>ssid_SS0704_0002</t>
  </si>
  <si>
    <t>Bilsalok Mading payam</t>
  </si>
  <si>
    <t>ssid_SS0704_0008</t>
  </si>
  <si>
    <t>Mabor</t>
  </si>
  <si>
    <t>ssid_SS0704_0031</t>
  </si>
  <si>
    <t>ssid_SS0704_0064</t>
  </si>
  <si>
    <t>Wiechnyoot</t>
  </si>
  <si>
    <t>SS070408</t>
  </si>
  <si>
    <t>Maker</t>
  </si>
  <si>
    <t>ssid_SS0704_0047</t>
  </si>
  <si>
    <t>Gurnyang</t>
  </si>
  <si>
    <t>ssid_SS0704_0032</t>
  </si>
  <si>
    <t>ssid_SS0704_0033</t>
  </si>
  <si>
    <t>ssid_SS0704_0048</t>
  </si>
  <si>
    <t>Tech-pet</t>
  </si>
  <si>
    <t>ssid_SS0704_0065</t>
  </si>
  <si>
    <t>Tip</t>
  </si>
  <si>
    <t>SS070409</t>
  </si>
  <si>
    <t>Nasir</t>
  </si>
  <si>
    <t>ssid_SS0704_0058</t>
  </si>
  <si>
    <t>Hai Pur</t>
  </si>
  <si>
    <t>ssid_SS0704_0057</t>
  </si>
  <si>
    <t>Nasir Complex Secondary School</t>
  </si>
  <si>
    <t>ssid_SS0704_0059</t>
  </si>
  <si>
    <t>Nasir Market</t>
  </si>
  <si>
    <t>ssid_SS0704_0056</t>
  </si>
  <si>
    <t>Tor Juoch</t>
  </si>
  <si>
    <t>ssid_SS0704_0060</t>
  </si>
  <si>
    <t>Wunkir</t>
  </si>
  <si>
    <t>SS070410</t>
  </si>
  <si>
    <t>Roam</t>
  </si>
  <si>
    <t>ssid_SS0704_0037</t>
  </si>
  <si>
    <t>Gaireng</t>
  </si>
  <si>
    <t>ssid_SS0704_0051</t>
  </si>
  <si>
    <t>Hat</t>
  </si>
  <si>
    <t>ssid_SS0704_0038</t>
  </si>
  <si>
    <t>Kier roam</t>
  </si>
  <si>
    <t>ssid_SS0704_0010</t>
  </si>
  <si>
    <t>SS070411</t>
  </si>
  <si>
    <t>Wanding</t>
  </si>
  <si>
    <t>ssid_SS0704_0005</t>
  </si>
  <si>
    <t>Gandong</t>
  </si>
  <si>
    <t>ssid_SS0704_0007</t>
  </si>
  <si>
    <t>ssid_SS0704_0049</t>
  </si>
  <si>
    <t>ssid_SS0704_0012</t>
  </si>
  <si>
    <t>Wading Rup</t>
  </si>
  <si>
    <t>ssid_SS0704_0050</t>
  </si>
  <si>
    <t>Wat</t>
  </si>
  <si>
    <t>ssid_SS0704_0081</t>
  </si>
  <si>
    <t>ssid_SS0704_0066</t>
  </si>
  <si>
    <t>Wiechtut</t>
  </si>
  <si>
    <t>SS0705</t>
  </si>
  <si>
    <t>SS070501</t>
  </si>
  <si>
    <t>Banashowa</t>
  </si>
  <si>
    <t>ssid_SS0705_0015</t>
  </si>
  <si>
    <t>Banashowa Zick</t>
  </si>
  <si>
    <t>ssid_SS0705_0002</t>
  </si>
  <si>
    <t>Banchuk</t>
  </si>
  <si>
    <t>ssid_SS0705_0016</t>
  </si>
  <si>
    <t>Buggaya</t>
  </si>
  <si>
    <t>ssid_SS0705_0006</t>
  </si>
  <si>
    <t>Dangaji</t>
  </si>
  <si>
    <t>ssid_SS0705_0017</t>
  </si>
  <si>
    <t>Dongiji</t>
  </si>
  <si>
    <t>ssid_SS0705_0018</t>
  </si>
  <si>
    <t>Kanyaji</t>
  </si>
  <si>
    <t>ssid_SS0705_0019</t>
  </si>
  <si>
    <t>Kewaji</t>
  </si>
  <si>
    <t>ssid_SS0705_0020</t>
  </si>
  <si>
    <t>Leka</t>
  </si>
  <si>
    <t>ssid_SS0705_0021</t>
  </si>
  <si>
    <t>Liang</t>
  </si>
  <si>
    <t>ssid_SS0705_0022</t>
  </si>
  <si>
    <t>Thon-kayu</t>
  </si>
  <si>
    <t>ssid_SS0705_0014</t>
  </si>
  <si>
    <t>Yawaji</t>
  </si>
  <si>
    <t>ssid_SS0705_0037</t>
  </si>
  <si>
    <t>Yenaji</t>
  </si>
  <si>
    <t>SS070502</t>
  </si>
  <si>
    <t>Buny</t>
  </si>
  <si>
    <t>ssid_SS0705_0001</t>
  </si>
  <si>
    <t>Ariji</t>
  </si>
  <si>
    <t>ssid_SS0705_0041</t>
  </si>
  <si>
    <t>ssid_SS0705_0050</t>
  </si>
  <si>
    <t>Bona Banabowa</t>
  </si>
  <si>
    <t>ssid_SS0705_0005</t>
  </si>
  <si>
    <t>Dallo</t>
  </si>
  <si>
    <t>ssid_SS0705_0040</t>
  </si>
  <si>
    <t>Doro</t>
  </si>
  <si>
    <t>ssid_SS0705_0007</t>
  </si>
  <si>
    <t>Grasmalla</t>
  </si>
  <si>
    <t>ssid_SS0705_0048</t>
  </si>
  <si>
    <t>Green Village</t>
  </si>
  <si>
    <t>ssid_SS0705_0046</t>
  </si>
  <si>
    <t>Hai Koma</t>
  </si>
  <si>
    <t>ssid_SS0705_0049</t>
  </si>
  <si>
    <t>ssid_SS0705_0036</t>
  </si>
  <si>
    <t>Tuoyiji</t>
  </si>
  <si>
    <t>SS070503</t>
  </si>
  <si>
    <t>Jinkuata</t>
  </si>
  <si>
    <t>ssid_SS0705_0039</t>
  </si>
  <si>
    <t>Batil</t>
  </si>
  <si>
    <t>ssid_SS0705_0038</t>
  </si>
  <si>
    <t>Fatna Kujuriya</t>
  </si>
  <si>
    <t>ssid_SS0705_0008</t>
  </si>
  <si>
    <t>ssid_SS0705_0034</t>
  </si>
  <si>
    <t>Kongo Site</t>
  </si>
  <si>
    <t>ssid_SS0705_0012</t>
  </si>
  <si>
    <t>Ofra</t>
  </si>
  <si>
    <t>ssid_SS0705_0024</t>
  </si>
  <si>
    <t>Pyikasi</t>
  </si>
  <si>
    <t>SS070504</t>
  </si>
  <si>
    <t>Jinmagda</t>
  </si>
  <si>
    <t>ssid_SS0705_0003</t>
  </si>
  <si>
    <t>Banketa</t>
  </si>
  <si>
    <t>ssid_SS0705_0004</t>
  </si>
  <si>
    <t>Bimal Thite</t>
  </si>
  <si>
    <t>ssid_SS0705_0044</t>
  </si>
  <si>
    <t>Bir talta</t>
  </si>
  <si>
    <t>ssid_SS0705_0026</t>
  </si>
  <si>
    <t>Birraraba</t>
  </si>
  <si>
    <t>ssid_SS0705_0009</t>
  </si>
  <si>
    <t>Jamam</t>
  </si>
  <si>
    <t>ssid_SS0705_0010</t>
  </si>
  <si>
    <t>Kilo Ashora</t>
  </si>
  <si>
    <t>SS070505</t>
  </si>
  <si>
    <t>Khor El Amer</t>
  </si>
  <si>
    <t>ssid_SS0705_0028</t>
  </si>
  <si>
    <t>Jabardida</t>
  </si>
  <si>
    <t>ssid_SS0705_0029</t>
  </si>
  <si>
    <t>Khor tubak</t>
  </si>
  <si>
    <t>ssid_SS0705_0030</t>
  </si>
  <si>
    <t>New Guffa</t>
  </si>
  <si>
    <t>ssid_SS0705_0031</t>
  </si>
  <si>
    <t>Old Guffa</t>
  </si>
  <si>
    <t>ssid_SS0705_0032</t>
  </si>
  <si>
    <t>Pomko East</t>
  </si>
  <si>
    <t>ssid_SS0705_0033</t>
  </si>
  <si>
    <t>Pomko Medir</t>
  </si>
  <si>
    <t>SS0706</t>
  </si>
  <si>
    <t>SS070601</t>
  </si>
  <si>
    <t>Jekow</t>
  </si>
  <si>
    <t>ssid_SS0706_0001</t>
  </si>
  <si>
    <t>Amia</t>
  </si>
  <si>
    <t>ssid_SS0706_0026</t>
  </si>
  <si>
    <t>Biyien</t>
  </si>
  <si>
    <t>ssid_SS0706_0028</t>
  </si>
  <si>
    <t>Loinyang</t>
  </si>
  <si>
    <t>ssid_SS0706_0027</t>
  </si>
  <si>
    <t>Pajung</t>
  </si>
  <si>
    <t>ssid_SS0706_0013</t>
  </si>
  <si>
    <t>Pilual</t>
  </si>
  <si>
    <t>ssid_SS0706_0039</t>
  </si>
  <si>
    <t>Ratbul</t>
  </si>
  <si>
    <t>ssid_SS0706_0005</t>
  </si>
  <si>
    <t>Rotbul</t>
  </si>
  <si>
    <t>ssid_SS0706_0018</t>
  </si>
  <si>
    <t>Thuk</t>
  </si>
  <si>
    <t>ssid_SS0706_0025</t>
  </si>
  <si>
    <t>Wechjang</t>
  </si>
  <si>
    <t>SS070602</t>
  </si>
  <si>
    <t>Jotome</t>
  </si>
  <si>
    <t>ssid_SS0706_0002</t>
  </si>
  <si>
    <t>Bokmere</t>
  </si>
  <si>
    <t>ssid_SS0706_0024</t>
  </si>
  <si>
    <t>Dobdob</t>
  </si>
  <si>
    <t>ssid_SS0706_0030</t>
  </si>
  <si>
    <t>ssid_SS0706_0007</t>
  </si>
  <si>
    <t>ssid_SS0706_0010</t>
  </si>
  <si>
    <t>Nyongore</t>
  </si>
  <si>
    <t>ssid_SS0706_0011</t>
  </si>
  <si>
    <t>Oleng</t>
  </si>
  <si>
    <t>ssid_SS0706_0041</t>
  </si>
  <si>
    <t>Paduel</t>
  </si>
  <si>
    <t>ssid_SS0706_0014</t>
  </si>
  <si>
    <t>Pamier</t>
  </si>
  <si>
    <t>ssid_SS0706_0029</t>
  </si>
  <si>
    <t>Potuok</t>
  </si>
  <si>
    <t>ssid_SS0706_0017</t>
  </si>
  <si>
    <t>ssid_SS0706_0023</t>
  </si>
  <si>
    <t>Tangandiew</t>
  </si>
  <si>
    <t>ssid_SS0706_0019</t>
  </si>
  <si>
    <t>Tour</t>
  </si>
  <si>
    <t>ssid_SS0706_0020</t>
  </si>
  <si>
    <t>Wuor</t>
  </si>
  <si>
    <t>SS070603</t>
  </si>
  <si>
    <t>Kigile</t>
  </si>
  <si>
    <t>ssid_SS0706_0036</t>
  </si>
  <si>
    <t>Bajabe</t>
  </si>
  <si>
    <t>ssid_SS0706_0037</t>
  </si>
  <si>
    <t>Katem</t>
  </si>
  <si>
    <t>ssid_SS0706_0043</t>
  </si>
  <si>
    <t>SS070604</t>
  </si>
  <si>
    <t>ssid_SS0706_0003</t>
  </si>
  <si>
    <t>Chaarjiiakow</t>
  </si>
  <si>
    <t>ssid_SS0706_0022</t>
  </si>
  <si>
    <t>Gainen</t>
  </si>
  <si>
    <t>ssid_SS0706_0006</t>
  </si>
  <si>
    <t>Lolieng</t>
  </si>
  <si>
    <t>ssid_SS0706_0021</t>
  </si>
  <si>
    <t>ssid_SS0706_0012</t>
  </si>
  <si>
    <t>ssid_SS0706_0015</t>
  </si>
  <si>
    <t>Parish</t>
  </si>
  <si>
    <t>ssid_SS0706_0045</t>
  </si>
  <si>
    <t>SS070605</t>
  </si>
  <si>
    <t>ssid_SS0706_0004</t>
  </si>
  <si>
    <t>ssid_SS0706_0008</t>
  </si>
  <si>
    <t>Merdiet</t>
  </si>
  <si>
    <t>ssid_SS0706_0009</t>
  </si>
  <si>
    <t>Minychol</t>
  </si>
  <si>
    <t>ssid_SS0706_0035</t>
  </si>
  <si>
    <t>ssid_SS0706_0016</t>
  </si>
  <si>
    <t>Pinythor</t>
  </si>
  <si>
    <t>ssid_SS0706_0044</t>
  </si>
  <si>
    <t>Turuk</t>
  </si>
  <si>
    <t>SS070606</t>
  </si>
  <si>
    <t>ssid_SS0706_0032</t>
  </si>
  <si>
    <t>ssid_SS0706_0034</t>
  </si>
  <si>
    <t>ssid_SS0706_0031</t>
  </si>
  <si>
    <t>Raing</t>
  </si>
  <si>
    <t>ssid_SS0706_0033</t>
  </si>
  <si>
    <t>Uleng</t>
  </si>
  <si>
    <t>SS0707</t>
  </si>
  <si>
    <t>SS070701</t>
  </si>
  <si>
    <t>Lelo</t>
  </si>
  <si>
    <t>ssid_SS0707_0049</t>
  </si>
  <si>
    <t>ssid_SS0707_0059</t>
  </si>
  <si>
    <t>Aywak Wangen</t>
  </si>
  <si>
    <t>ssid_SS0707_0071</t>
  </si>
  <si>
    <t>Burkieny</t>
  </si>
  <si>
    <t>ssid_SS0707_0042</t>
  </si>
  <si>
    <t>Delal Obuar</t>
  </si>
  <si>
    <t>Because of Economical situation in Sudan</t>
  </si>
  <si>
    <t>ssid_SS0707_0058</t>
  </si>
  <si>
    <t>Detang</t>
  </si>
  <si>
    <t>Because of peace</t>
  </si>
  <si>
    <t>Because of Economical situation</t>
  </si>
  <si>
    <t>ssid_SS0707_0070</t>
  </si>
  <si>
    <t>Dot</t>
  </si>
  <si>
    <t>ssid_SS0707_0057</t>
  </si>
  <si>
    <t>ssid_SS0707_0039</t>
  </si>
  <si>
    <t>ssid_SS0707_0060</t>
  </si>
  <si>
    <t>Makal</t>
  </si>
  <si>
    <t>ssid_SS0707_0050</t>
  </si>
  <si>
    <t>Obuei</t>
  </si>
  <si>
    <t>ssid_SS0707_0041</t>
  </si>
  <si>
    <t>Obuwr</t>
  </si>
  <si>
    <t>ssid_SS0707_0044</t>
  </si>
  <si>
    <t>Warjwok</t>
  </si>
  <si>
    <t>SS070702</t>
  </si>
  <si>
    <t>Malakal Centre</t>
  </si>
  <si>
    <t>ssid_SS0707_0072</t>
  </si>
  <si>
    <t>Fire Brigade Site</t>
  </si>
  <si>
    <t>ssid_SS0707_0021</t>
  </si>
  <si>
    <t>Jalaba</t>
  </si>
  <si>
    <t>ssid_SS0707_0069</t>
  </si>
  <si>
    <t>Malakal River port</t>
  </si>
  <si>
    <t>ssid_SS0707_0073</t>
  </si>
  <si>
    <t>Malakal Town</t>
  </si>
  <si>
    <t>ssid_SS0707_0024</t>
  </si>
  <si>
    <t>Modria</t>
  </si>
  <si>
    <t>ssid_SS0707_0076</t>
  </si>
  <si>
    <t>Mudaria Shabia</t>
  </si>
  <si>
    <t>ssid_SS0707_0026</t>
  </si>
  <si>
    <t>Raymeary Area</t>
  </si>
  <si>
    <t>ssid_SS0707_0025</t>
  </si>
  <si>
    <t>Rei Mesery</t>
  </si>
  <si>
    <t>ssid_SS0707_0034</t>
  </si>
  <si>
    <t>Thorajalaba</t>
  </si>
  <si>
    <t>ssid_SS0707_0035</t>
  </si>
  <si>
    <t>Upper nile university</t>
  </si>
  <si>
    <t>ssid_SS0707_0036</t>
  </si>
  <si>
    <t>Vocational Training</t>
  </si>
  <si>
    <t>SS070703</t>
  </si>
  <si>
    <t>Malakal East</t>
  </si>
  <si>
    <t>ssid_SS0707_0013</t>
  </si>
  <si>
    <t>Hai Saha</t>
  </si>
  <si>
    <t>Voluntarily returned</t>
  </si>
  <si>
    <t>ssid_SS0707_0014</t>
  </si>
  <si>
    <t>Hai Shouda</t>
  </si>
  <si>
    <t>ssid_SS0707_0015</t>
  </si>
  <si>
    <t>Hai T.V</t>
  </si>
  <si>
    <t>Improvement of insecurity</t>
  </si>
  <si>
    <t>ssid_SS0707_0020</t>
  </si>
  <si>
    <t>Imtedad Thoro</t>
  </si>
  <si>
    <t>SS070704</t>
  </si>
  <si>
    <t>Malakal North</t>
  </si>
  <si>
    <t>ssid_SS0707_0012</t>
  </si>
  <si>
    <t>Hai Malakia</t>
  </si>
  <si>
    <t>They decided to come and living in South Sudan.</t>
  </si>
  <si>
    <t>For thier own decision.</t>
  </si>
  <si>
    <t>ssid_SS0707_0017</t>
  </si>
  <si>
    <t>Hai Zande</t>
  </si>
  <si>
    <t>ssid_SS0707_0022</t>
  </si>
  <si>
    <t>Malakal PoC</t>
  </si>
  <si>
    <t>ssid_SS0707_0078</t>
  </si>
  <si>
    <t>Malakal state legistilative assembly  IDPs  site</t>
  </si>
  <si>
    <t>ssid_SS0707_0030</t>
  </si>
  <si>
    <t>Shathei</t>
  </si>
  <si>
    <t>They decided to stay here in Malakia</t>
  </si>
  <si>
    <t>ssid_SS0707_0032</t>
  </si>
  <si>
    <t>Theru Malekia</t>
  </si>
  <si>
    <t>Mandera</t>
  </si>
  <si>
    <t>SS070705</t>
  </si>
  <si>
    <t>Malakal South</t>
  </si>
  <si>
    <t>ssid_SS0707_0003</t>
  </si>
  <si>
    <t>Asossa</t>
  </si>
  <si>
    <t>Improvement of insecurity in the area</t>
  </si>
  <si>
    <t>Peace stability in the area</t>
  </si>
  <si>
    <t>ssid_SS0707_0004</t>
  </si>
  <si>
    <t>Bam</t>
  </si>
  <si>
    <t>ssid_SS0707_0079</t>
  </si>
  <si>
    <t>Daniel Comboni 2</t>
  </si>
  <si>
    <t>ssid_SS0707_0074</t>
  </si>
  <si>
    <t>DANIEL COMBONI CHURCH - BAM</t>
  </si>
  <si>
    <t>ssid_SS0707_0009</t>
  </si>
  <si>
    <t>Dengirshufu</t>
  </si>
  <si>
    <t>ssid_SS0707_0031</t>
  </si>
  <si>
    <t>Tarawa</t>
  </si>
  <si>
    <t>ssid_SS0707_0075</t>
  </si>
  <si>
    <t>Wunakot  Site</t>
  </si>
  <si>
    <t>SS070706</t>
  </si>
  <si>
    <t>Ogod</t>
  </si>
  <si>
    <t>ssid_SS0707_0053</t>
  </si>
  <si>
    <t>Achamath</t>
  </si>
  <si>
    <t>ssid_SS0707_0065</t>
  </si>
  <si>
    <t>Achwouth</t>
  </si>
  <si>
    <t>ssid_SS0707_0055</t>
  </si>
  <si>
    <t>Agod</t>
  </si>
  <si>
    <t>ssid_SS0707_0047</t>
  </si>
  <si>
    <t>Anyak</t>
  </si>
  <si>
    <t>ssid_SS0707_0063</t>
  </si>
  <si>
    <t>Apath</t>
  </si>
  <si>
    <t>ssid_SS0707_0046</t>
  </si>
  <si>
    <t>Bator</t>
  </si>
  <si>
    <t>ssid_SS0707_0037</t>
  </si>
  <si>
    <t>Chal wong</t>
  </si>
  <si>
    <t>ssid_SS0707_0061</t>
  </si>
  <si>
    <t>Dejuar</t>
  </si>
  <si>
    <t>ssid_SS0707_0054</t>
  </si>
  <si>
    <t>Dekuch</t>
  </si>
  <si>
    <t>ssid_SS0707_0062</t>
  </si>
  <si>
    <t>Dibal</t>
  </si>
  <si>
    <t>ssid_SS0707_0067</t>
  </si>
  <si>
    <t>Goldong</t>
  </si>
  <si>
    <t>ssid_SS0707_0064</t>
  </si>
  <si>
    <t>Opathwan</t>
  </si>
  <si>
    <t>ssid_SS0707_0038</t>
  </si>
  <si>
    <t>Padit</t>
  </si>
  <si>
    <t>ssid_SS0707_0048</t>
  </si>
  <si>
    <t>Pamath</t>
  </si>
  <si>
    <t>ssid_SS0707_0045</t>
  </si>
  <si>
    <t>Parath</t>
  </si>
  <si>
    <t>ssid_SS0707_0052</t>
  </si>
  <si>
    <t>Pathaw</t>
  </si>
  <si>
    <t>ssid_SS0707_0068</t>
  </si>
  <si>
    <t>Tomeer</t>
  </si>
  <si>
    <t>ssid_SS0707_0066</t>
  </si>
  <si>
    <t>Wijbour</t>
  </si>
  <si>
    <t>SS0708</t>
  </si>
  <si>
    <t>SS070801</t>
  </si>
  <si>
    <t>Adhethoy</t>
  </si>
  <si>
    <t>ssid_SS0708_0002</t>
  </si>
  <si>
    <t>Adhtwoi</t>
  </si>
  <si>
    <t>ssid_SS0708_0006</t>
  </si>
  <si>
    <t>Deldajok</t>
  </si>
  <si>
    <t>ssid_SS0708_0017</t>
  </si>
  <si>
    <t>Kwoch (Opodo)</t>
  </si>
  <si>
    <t>ssid_SS0708_0009</t>
  </si>
  <si>
    <t>Nyleet</t>
  </si>
  <si>
    <t>SS070802</t>
  </si>
  <si>
    <t>Kaka</t>
  </si>
  <si>
    <t>ssid_SS0708_0027</t>
  </si>
  <si>
    <t>Aboroketh</t>
  </si>
  <si>
    <t>ssid_SS0708_0014</t>
  </si>
  <si>
    <t>Abortarbow</t>
  </si>
  <si>
    <t>ssid_SS0708_0003</t>
  </si>
  <si>
    <t>Akorwa</t>
  </si>
  <si>
    <t>ssid_SS0708_0031</t>
  </si>
  <si>
    <t>Fordose</t>
  </si>
  <si>
    <t>ssid_SS0708_0043</t>
  </si>
  <si>
    <t>Hai Madarasa</t>
  </si>
  <si>
    <t>ssid_SS0708_0029</t>
  </si>
  <si>
    <t>Hai Sug</t>
  </si>
  <si>
    <t>ssid_SS0708_0007</t>
  </si>
  <si>
    <t>ssid_SS0708_0008</t>
  </si>
  <si>
    <t>ssid_SS0708_0015</t>
  </si>
  <si>
    <t>Nybor</t>
  </si>
  <si>
    <t>ssid_SS0708_0051</t>
  </si>
  <si>
    <t>Thorgwang</t>
  </si>
  <si>
    <t>SS070803</t>
  </si>
  <si>
    <t>Maganis</t>
  </si>
  <si>
    <t>ssid_SS0708_0050</t>
  </si>
  <si>
    <t>Adar (1)</t>
  </si>
  <si>
    <t>ssid_SS0708_0048</t>
  </si>
  <si>
    <t>Hai Jabel</t>
  </si>
  <si>
    <t>ssid_SS0708_0049</t>
  </si>
  <si>
    <t>Hai Nous</t>
  </si>
  <si>
    <t>ssid_SS0708_0047</t>
  </si>
  <si>
    <t>Hila El-Jadid</t>
  </si>
  <si>
    <t>SS070804</t>
  </si>
  <si>
    <t>Wadakona</t>
  </si>
  <si>
    <t>ssid_SS0708_0035</t>
  </si>
  <si>
    <t>Achek</t>
  </si>
  <si>
    <t>ssid_SS0708_0013</t>
  </si>
  <si>
    <t>Ayit</t>
  </si>
  <si>
    <t>ssid_SS0708_0004</t>
  </si>
  <si>
    <t>Bushara</t>
  </si>
  <si>
    <t>ssid_SS0708_0023</t>
  </si>
  <si>
    <t>Ganwad</t>
  </si>
  <si>
    <t>ssid_SS0708_0019</t>
  </si>
  <si>
    <t>Kuek</t>
  </si>
  <si>
    <t>ssid_SS0708_0024</t>
  </si>
  <si>
    <t>Okon</t>
  </si>
  <si>
    <t>ssid_SS0708_0011</t>
  </si>
  <si>
    <t>Omhar</t>
  </si>
  <si>
    <t>ssid_SS0708_0039</t>
  </si>
  <si>
    <t>Paine</t>
  </si>
  <si>
    <t>ssid_SS0708_0016</t>
  </si>
  <si>
    <t>SS0709</t>
  </si>
  <si>
    <t>SS070901</t>
  </si>
  <si>
    <t>Bimachuk</t>
  </si>
  <si>
    <t>ssid_SS0709_0003</t>
  </si>
  <si>
    <t>SS070902</t>
  </si>
  <si>
    <t>Galdora</t>
  </si>
  <si>
    <t>ssid_SS0709_0019</t>
  </si>
  <si>
    <t>Goldara</t>
  </si>
  <si>
    <t>ssid_SS0709_0006</t>
  </si>
  <si>
    <t>Khor Adar Area</t>
  </si>
  <si>
    <t>Normal return</t>
  </si>
  <si>
    <t>SS070903</t>
  </si>
  <si>
    <t>ssid_SS0709_0004</t>
  </si>
  <si>
    <t>Dingthoma 1</t>
  </si>
  <si>
    <t>ssid_SS0709_0005</t>
  </si>
  <si>
    <t>Dingthoma 2</t>
  </si>
  <si>
    <t>ssid_SS0709_0011</t>
  </si>
  <si>
    <t>SS070904</t>
  </si>
  <si>
    <t>Paloch</t>
  </si>
  <si>
    <t>ssid_SS0709_0002</t>
  </si>
  <si>
    <t>Anyoka</t>
  </si>
  <si>
    <t>ssid_SS0709_0021</t>
  </si>
  <si>
    <t>new paloch</t>
  </si>
  <si>
    <t>ssid_SS0709_0012</t>
  </si>
  <si>
    <t>Nyiek</t>
  </si>
  <si>
    <t>ssid_SS0709_0013</t>
  </si>
  <si>
    <t>SS070905</t>
  </si>
  <si>
    <t>Panhomdit</t>
  </si>
  <si>
    <t>ssid_SS0709_0009</t>
  </si>
  <si>
    <t>ssid_SS0709_0018</t>
  </si>
  <si>
    <t>SS070906</t>
  </si>
  <si>
    <t>Wunamum</t>
  </si>
  <si>
    <t>ssid_SS0709_0015</t>
  </si>
  <si>
    <t>Wanamum</t>
  </si>
  <si>
    <t>SS0710</t>
  </si>
  <si>
    <t>SS071001</t>
  </si>
  <si>
    <t>Dheteim</t>
  </si>
  <si>
    <t>ssid_SS0710_0047</t>
  </si>
  <si>
    <t>ssid_SS0710_0005</t>
  </si>
  <si>
    <t>Alael</t>
  </si>
  <si>
    <t>ssid_SS0710_0048</t>
  </si>
  <si>
    <t>Awau</t>
  </si>
  <si>
    <t>ssid_SS0710_0007</t>
  </si>
  <si>
    <t>Dou</t>
  </si>
  <si>
    <t>ssid_SS0710_0009</t>
  </si>
  <si>
    <t>Lael</t>
  </si>
  <si>
    <t>ssid_SS0710_0019</t>
  </si>
  <si>
    <t>Owacci Patok</t>
  </si>
  <si>
    <t>ssid_SS0710_0012</t>
  </si>
  <si>
    <t>Thwor</t>
  </si>
  <si>
    <t>SS071003</t>
  </si>
  <si>
    <t>Pakang</t>
  </si>
  <si>
    <t>ssid_SS0710_0002</t>
  </si>
  <si>
    <t>Abegwob</t>
  </si>
  <si>
    <t>ssid_SS0710_0003</t>
  </si>
  <si>
    <t>Agwot</t>
  </si>
  <si>
    <t>ssid_SS0710_0004</t>
  </si>
  <si>
    <t>Ajok</t>
  </si>
  <si>
    <t>ssid_SS0710_0017</t>
  </si>
  <si>
    <t>Akwabony</t>
  </si>
  <si>
    <t>ssid_SS0710_0006</t>
  </si>
  <si>
    <t>Debal</t>
  </si>
  <si>
    <t>ssid_SS0710_0008</t>
  </si>
  <si>
    <t>Kaeg</t>
  </si>
  <si>
    <t>ssid_SS0710_0010</t>
  </si>
  <si>
    <t>Obay Thaek</t>
  </si>
  <si>
    <t>ssid_SS0710_0016</t>
  </si>
  <si>
    <t>Oboy Awajiang</t>
  </si>
  <si>
    <t>SS071004</t>
  </si>
  <si>
    <t>Panyiduay</t>
  </si>
  <si>
    <t>ssid_SS0710_0015</t>
  </si>
  <si>
    <t>Adedhyang</t>
  </si>
  <si>
    <t>ssid_SS0710_0050</t>
  </si>
  <si>
    <t>Akug</t>
  </si>
  <si>
    <t>ssid_SS0710_0023</t>
  </si>
  <si>
    <t>Dediek Panyiduay</t>
  </si>
  <si>
    <t>ssid_SS0710_0001</t>
  </si>
  <si>
    <t>Dolep Hill</t>
  </si>
  <si>
    <t>ssid_SS0710_0049</t>
  </si>
  <si>
    <t>Olak</t>
  </si>
  <si>
    <t>ssid_SS0710_0051</t>
  </si>
  <si>
    <t>Owaci</t>
  </si>
  <si>
    <t>ssid_SS0710_0011</t>
  </si>
  <si>
    <t>ssid_SS0710_0022</t>
  </si>
  <si>
    <t>Pal panyiduay</t>
  </si>
  <si>
    <t>SS071005</t>
  </si>
  <si>
    <t>ssid_SS0710_0038</t>
  </si>
  <si>
    <t>ssid_SS0710_0044</t>
  </si>
  <si>
    <t>Door</t>
  </si>
  <si>
    <t>ssid_SS0710_0035</t>
  </si>
  <si>
    <t>Nyilual</t>
  </si>
  <si>
    <t>ssid_SS0710_0042</t>
  </si>
  <si>
    <t>Nyilwak-patuk</t>
  </si>
  <si>
    <t>ssid_SS0710_0032</t>
  </si>
  <si>
    <t>Nyiyar</t>
  </si>
  <si>
    <t>ssid_SS0710_0043</t>
  </si>
  <si>
    <t>Obang</t>
  </si>
  <si>
    <t>ssid_SS0710_0045</t>
  </si>
  <si>
    <t>Odong</t>
  </si>
  <si>
    <t>ssid_SS0710_0052</t>
  </si>
  <si>
    <t>Odong Panyikany</t>
  </si>
  <si>
    <t>ssid_SS0710_0034</t>
  </si>
  <si>
    <t>Odwoj</t>
  </si>
  <si>
    <t>ssid_SS0710_0041</t>
  </si>
  <si>
    <t>ssid_SS0710_0033</t>
  </si>
  <si>
    <t>Pakwa</t>
  </si>
  <si>
    <t>ssid_SS0710_0040</t>
  </si>
  <si>
    <t>Thuor</t>
  </si>
  <si>
    <t>ssid_SS0710_0037</t>
  </si>
  <si>
    <t>Wilnyang</t>
  </si>
  <si>
    <t>Economical crisis</t>
  </si>
  <si>
    <t>ssid_SS0710_0039</t>
  </si>
  <si>
    <t>Wobo</t>
  </si>
  <si>
    <t>SS071006</t>
  </si>
  <si>
    <t>Tonga</t>
  </si>
  <si>
    <t>ssid_SS0710_0024</t>
  </si>
  <si>
    <t>Anyithaj</t>
  </si>
  <si>
    <t>ssid_SS0710_0029</t>
  </si>
  <si>
    <t>Ateigo</t>
  </si>
  <si>
    <t>Economical  crisis</t>
  </si>
  <si>
    <t>ssid_SS0710_0027</t>
  </si>
  <si>
    <t>ssid_SS0710_0031</t>
  </si>
  <si>
    <t>Deny</t>
  </si>
  <si>
    <t>ssid_SS0710_0026</t>
  </si>
  <si>
    <t>Nyibod</t>
  </si>
  <si>
    <t>ssid_SS0710_0030</t>
  </si>
  <si>
    <t>Nyijwat</t>
  </si>
  <si>
    <t>Economic crisis</t>
  </si>
  <si>
    <t>ssid_SS0710_0025</t>
  </si>
  <si>
    <t>Papwoj</t>
  </si>
  <si>
    <t>ssid_SS0710_0028</t>
  </si>
  <si>
    <t>SS0711</t>
  </si>
  <si>
    <t>SS071101</t>
  </si>
  <si>
    <t>Geiger</t>
  </si>
  <si>
    <t>ssid_SS0711_0038</t>
  </si>
  <si>
    <t>Ashlag</t>
  </si>
  <si>
    <t>Normal returns</t>
  </si>
  <si>
    <t>ssid_SS0711_0005</t>
  </si>
  <si>
    <t>ssid_SS0711_0039</t>
  </si>
  <si>
    <t>Gospami</t>
  </si>
  <si>
    <t>Voluntary returns</t>
  </si>
  <si>
    <t>ssid_SS0711_0007</t>
  </si>
  <si>
    <t>Haliga</t>
  </si>
  <si>
    <t>ssid_SS0711_0040</t>
  </si>
  <si>
    <t>Jarbenna</t>
  </si>
  <si>
    <t>ssid_SS0711_0041</t>
  </si>
  <si>
    <t>Khor Leng Pakuo</t>
  </si>
  <si>
    <t>ssid_SS0711_0042</t>
  </si>
  <si>
    <t>Khor Leng Thoyee</t>
  </si>
  <si>
    <t>ssid_SS0711_0033</t>
  </si>
  <si>
    <t>Ramol</t>
  </si>
  <si>
    <t>ssid_SS0711_0043</t>
  </si>
  <si>
    <t>Shawish</t>
  </si>
  <si>
    <t>ssid_SS0711_0025</t>
  </si>
  <si>
    <t>Wunthaw</t>
  </si>
  <si>
    <t>SS071102</t>
  </si>
  <si>
    <t>Jalhak</t>
  </si>
  <si>
    <t>ssid_SS0711_0003</t>
  </si>
  <si>
    <t>Amolbok</t>
  </si>
  <si>
    <t>ssid_SS0711_0029</t>
  </si>
  <si>
    <t>Banyjang</t>
  </si>
  <si>
    <t>ssid_SS0711_0030</t>
  </si>
  <si>
    <t>Bumachuk</t>
  </si>
  <si>
    <t>ssid_SS0711_0008</t>
  </si>
  <si>
    <t>ssid_SS0711_0011</t>
  </si>
  <si>
    <t>Kaacthiang</t>
  </si>
  <si>
    <t>ssid_SS0711_0012</t>
  </si>
  <si>
    <t>ketpiol</t>
  </si>
  <si>
    <t>ssid_SS0711_0013</t>
  </si>
  <si>
    <t>Kok Piot</t>
  </si>
  <si>
    <t>ssid_SS0711_0017</t>
  </si>
  <si>
    <t>ssid_SS0711_0020</t>
  </si>
  <si>
    <t>Pinyajui</t>
  </si>
  <si>
    <t>They returned to the pace agreement</t>
  </si>
  <si>
    <t>ssid_SS0711_0024</t>
  </si>
  <si>
    <t>Tharaypiny</t>
  </si>
  <si>
    <t>ssid_SS0711_0044</t>
  </si>
  <si>
    <t>Wunechol</t>
  </si>
  <si>
    <t>SS071104</t>
  </si>
  <si>
    <t>North Renk</t>
  </si>
  <si>
    <t>ssid_SS0711_0045</t>
  </si>
  <si>
    <t>Maraba Ashara</t>
  </si>
  <si>
    <t>ssid_SS0711_0035</t>
  </si>
  <si>
    <t>Tharaya</t>
  </si>
  <si>
    <t>ssid_SS0711_0023</t>
  </si>
  <si>
    <t>Tharaya B</t>
  </si>
  <si>
    <t>SS071106</t>
  </si>
  <si>
    <t>Shumadi</t>
  </si>
  <si>
    <t>ssid_SS0711_0027</t>
  </si>
  <si>
    <t>Aniepniep</t>
  </si>
  <si>
    <t>Kasese</t>
  </si>
  <si>
    <t>ssid_SS0711_0004</t>
  </si>
  <si>
    <t>Atham</t>
  </si>
  <si>
    <t>ssid_SS0711_0028</t>
  </si>
  <si>
    <t>Ayaubek</t>
  </si>
  <si>
    <t>ssid_SS0711_0047</t>
  </si>
  <si>
    <t>Dungkhem</t>
  </si>
  <si>
    <t>Current economic crisis</t>
  </si>
  <si>
    <t>ssid_SS0711_0009</t>
  </si>
  <si>
    <t>Jongdit</t>
  </si>
  <si>
    <t>ssid_SS0711_0014</t>
  </si>
  <si>
    <t>Lathbior</t>
  </si>
  <si>
    <t>ssid_SS0711_0031</t>
  </si>
  <si>
    <t>Mabeek</t>
  </si>
  <si>
    <t>ssid_SS0711_0021</t>
  </si>
  <si>
    <t>Shamudi town</t>
  </si>
  <si>
    <t>ssid_SS0711_0034</t>
  </si>
  <si>
    <t>Thabeek</t>
  </si>
  <si>
    <t>ssid_SS0711_0036</t>
  </si>
  <si>
    <t>Wunethemi</t>
  </si>
  <si>
    <t>ssid_SS0711_0037</t>
  </si>
  <si>
    <t>SS071107</t>
  </si>
  <si>
    <t>South Renk</t>
  </si>
  <si>
    <t>ssid_SS0711_0001</t>
  </si>
  <si>
    <t>Abayok Area</t>
  </si>
  <si>
    <t>ssid_SS0711_0002</t>
  </si>
  <si>
    <t>Abayok site</t>
  </si>
  <si>
    <t>ssid_SS0711_0006</t>
  </si>
  <si>
    <t>Volunteery return</t>
  </si>
  <si>
    <t>ssid_SS0711_0032</t>
  </si>
  <si>
    <t>Payuer</t>
  </si>
  <si>
    <t>SS0712</t>
  </si>
  <si>
    <t>SS071202</t>
  </si>
  <si>
    <t>Doma</t>
  </si>
  <si>
    <t>ssid_SS0712_0002</t>
  </si>
  <si>
    <t>Doma Ding</t>
  </si>
  <si>
    <t>ssid_SS0712_0003</t>
  </si>
  <si>
    <t>ssid_SS0712_0016</t>
  </si>
  <si>
    <t>Longtem</t>
  </si>
  <si>
    <t>ssid_SS0712_0012</t>
  </si>
  <si>
    <t>Luel</t>
  </si>
  <si>
    <t>ssid_SS0712_0014</t>
  </si>
  <si>
    <t>ssid_SS0712_0017</t>
  </si>
  <si>
    <t>ssid_SS0712_0040</t>
  </si>
  <si>
    <t>Yolkuot</t>
  </si>
  <si>
    <t>SS071204</t>
  </si>
  <si>
    <t>Kurmuot</t>
  </si>
  <si>
    <t>ssid_SS0712_0015</t>
  </si>
  <si>
    <t>CLOSED_Kuich</t>
  </si>
  <si>
    <t>ssid_SS0712_0021</t>
  </si>
  <si>
    <t>Duoldap</t>
  </si>
  <si>
    <t>ssid_SS0712_0019</t>
  </si>
  <si>
    <t>Duoldong</t>
  </si>
  <si>
    <t>ssid_SS0712_0018</t>
  </si>
  <si>
    <t>Kech</t>
  </si>
  <si>
    <t>ssid_SS0712_0020</t>
  </si>
  <si>
    <t>Thakjiok</t>
  </si>
  <si>
    <t>ssid_SS0712_0004</t>
  </si>
  <si>
    <t>SS071205</t>
  </si>
  <si>
    <t>Kurmuot West</t>
  </si>
  <si>
    <t>ssid_SS0712_0001</t>
  </si>
  <si>
    <t>Kuich</t>
  </si>
  <si>
    <t>ssid_SS0712_0026</t>
  </si>
  <si>
    <t>Kuoch</t>
  </si>
  <si>
    <t>ssid_SS0712_0023</t>
  </si>
  <si>
    <t>Ruplet</t>
  </si>
  <si>
    <t>ssid_SS0704_0027</t>
  </si>
  <si>
    <t>Toloar kurmout west</t>
  </si>
  <si>
    <t>ssid_SS0712_0024</t>
  </si>
  <si>
    <t>Weckari</t>
  </si>
  <si>
    <t>SS071206</t>
  </si>
  <si>
    <t>Nyangore</t>
  </si>
  <si>
    <t>ssid_SS0712_0027</t>
  </si>
  <si>
    <t>Biel</t>
  </si>
  <si>
    <t>ssid_SS0712_0028</t>
  </si>
  <si>
    <t>ssid_SS0712_0005</t>
  </si>
  <si>
    <t>ssid_SS0712_0029</t>
  </si>
  <si>
    <t>Ukuel</t>
  </si>
  <si>
    <t>ssid_SS0712_0030</t>
  </si>
  <si>
    <t>Wechdeng Ngong</t>
  </si>
  <si>
    <t>ssid_SS0712_0031</t>
  </si>
  <si>
    <t>Wiechnynyang</t>
  </si>
  <si>
    <t>ssid_SS0712_0044</t>
  </si>
  <si>
    <t>Yuol kuot</t>
  </si>
  <si>
    <t>SS071207</t>
  </si>
  <si>
    <t>ssid_SS0712_0032</t>
  </si>
  <si>
    <t>Bol Bong</t>
  </si>
  <si>
    <t>ssid_SS0712_0034</t>
  </si>
  <si>
    <t>Pajiey</t>
  </si>
  <si>
    <t>ssid_SS0712_0033</t>
  </si>
  <si>
    <t>Thulup</t>
  </si>
  <si>
    <t>ssid_SS0712_0007</t>
  </si>
  <si>
    <t>Ulang Centre</t>
  </si>
  <si>
    <t>SS071208</t>
  </si>
  <si>
    <t>Ying</t>
  </si>
  <si>
    <t>ssid_SS0712_0013</t>
  </si>
  <si>
    <t>Joke</t>
  </si>
  <si>
    <t>ssid_SS0712_0036</t>
  </si>
  <si>
    <t>Mabak</t>
  </si>
  <si>
    <t>ssid_SS0712_0037</t>
  </si>
  <si>
    <t>Pakuaiy</t>
  </si>
  <si>
    <t>ssid_SS0712_0011</t>
  </si>
  <si>
    <t>Rubkem</t>
  </si>
  <si>
    <t>ssid_SS0712_0035</t>
  </si>
  <si>
    <t>Wagak</t>
  </si>
  <si>
    <t>SS071209</t>
  </si>
  <si>
    <t>Yomding</t>
  </si>
  <si>
    <t>ssid_SS0712_0039</t>
  </si>
  <si>
    <t>Bimbim</t>
  </si>
  <si>
    <t>ssid_SS0712_0043</t>
  </si>
  <si>
    <t>Kerchot</t>
  </si>
  <si>
    <t>ssid_SS0712_0006</t>
  </si>
  <si>
    <t>Nyar Kueth</t>
  </si>
  <si>
    <t>ssid_SS0712_0009</t>
  </si>
  <si>
    <t>Pobor</t>
  </si>
  <si>
    <t>ssid_SS0712_0042</t>
  </si>
  <si>
    <t>Tor-Bor</t>
  </si>
  <si>
    <t>ssid_SS0712_0038</t>
  </si>
  <si>
    <t>Tor Kiel</t>
  </si>
  <si>
    <t>ssid_SS0712_0010</t>
  </si>
  <si>
    <t>Wath Jak</t>
  </si>
  <si>
    <t>ssid_SS0712_0008</t>
  </si>
  <si>
    <t>SS0801</t>
  </si>
  <si>
    <t>SS080103</t>
  </si>
  <si>
    <t>ssid_SS0801_0089</t>
  </si>
  <si>
    <t>Agor-wek</t>
  </si>
  <si>
    <t>ssid_SS0801_0049</t>
  </si>
  <si>
    <t>Akuei nhom</t>
  </si>
  <si>
    <t>ssid_SS0801_0025</t>
  </si>
  <si>
    <t>Ateyang</t>
  </si>
  <si>
    <t>ssid_SS0801_0047</t>
  </si>
  <si>
    <t>Awut Awut</t>
  </si>
  <si>
    <t>ssid_SS0801_0040</t>
  </si>
  <si>
    <t>CLOSED_Mabior</t>
  </si>
  <si>
    <t>ssid_SS0801_0023</t>
  </si>
  <si>
    <t>CLOSED_Mayen jur</t>
  </si>
  <si>
    <t>ssid_SS0801_0026</t>
  </si>
  <si>
    <t>Gamdhang</t>
  </si>
  <si>
    <t>ssid_SS0801_0046</t>
  </si>
  <si>
    <t>Halajak</t>
  </si>
  <si>
    <t>ssid_SS0801_0075</t>
  </si>
  <si>
    <t>Loong</t>
  </si>
  <si>
    <t>ssid_SS0801_0050</t>
  </si>
  <si>
    <t>Majook Amal</t>
  </si>
  <si>
    <t>ssid_SS0801_0051</t>
  </si>
  <si>
    <t>ssid_SS0801_0052</t>
  </si>
  <si>
    <t>Makuach Ngok</t>
  </si>
  <si>
    <t>ssid_SS0801_0088</t>
  </si>
  <si>
    <t>ssid_SS0801_0092</t>
  </si>
  <si>
    <t>Malek Mangem</t>
  </si>
  <si>
    <t>ssid_SS0801_0022</t>
  </si>
  <si>
    <t>ssid_SS0801_0076</t>
  </si>
  <si>
    <t>Marial-Chol</t>
  </si>
  <si>
    <t>ssid_SS0801_0090</t>
  </si>
  <si>
    <t>Marial Riing</t>
  </si>
  <si>
    <t>ssid_SS0801_0083</t>
  </si>
  <si>
    <t>Mathiang-kuel</t>
  </si>
  <si>
    <t>ssid_SS0801_0056</t>
  </si>
  <si>
    <t>mayom</t>
  </si>
  <si>
    <t>ssid_SS0801_0059</t>
  </si>
  <si>
    <t>Nyakuach</t>
  </si>
  <si>
    <t>ssid_SS0801_0024</t>
  </si>
  <si>
    <t>ssid_SS0801_0081</t>
  </si>
  <si>
    <t>Path Kueel</t>
  </si>
  <si>
    <t>ssid_SS0801_0062</t>
  </si>
  <si>
    <t>Roramiir</t>
  </si>
  <si>
    <t>ssid_SS0801_0053</t>
  </si>
  <si>
    <t>Thiang beek</t>
  </si>
  <si>
    <t>ssid_SS0801_0078</t>
  </si>
  <si>
    <t>Thur-Dong</t>
  </si>
  <si>
    <t>ssid_SS0801_0080</t>
  </si>
  <si>
    <t>ssid_SS0801_0074</t>
  </si>
  <si>
    <t>Warayak</t>
  </si>
  <si>
    <t>ssid_SS0801_0091</t>
  </si>
  <si>
    <t>Yith-Aguet</t>
  </si>
  <si>
    <t>SS080104</t>
  </si>
  <si>
    <t>Pathoun East</t>
  </si>
  <si>
    <t>ssid_SS0801_0002</t>
  </si>
  <si>
    <t>Angernger</t>
  </si>
  <si>
    <t>ssid_SS0801_0004</t>
  </si>
  <si>
    <t>Mabior Apang</t>
  </si>
  <si>
    <t>ssid_SS0801_0005</t>
  </si>
  <si>
    <t>Mading Biong</t>
  </si>
  <si>
    <t>ssid_SS0801_0043</t>
  </si>
  <si>
    <t>Malual Adour</t>
  </si>
  <si>
    <t>ssid_SS0801_0102</t>
  </si>
  <si>
    <t>ssid_SS0801_0009</t>
  </si>
  <si>
    <t>Mayom Biong</t>
  </si>
  <si>
    <t>ssid_SS0801_0014</t>
  </si>
  <si>
    <t>Wunlit</t>
  </si>
  <si>
    <t>ssid_SS0801_0016</t>
  </si>
  <si>
    <t>Yiik Adoor</t>
  </si>
  <si>
    <t>SS080105</t>
  </si>
  <si>
    <t>Pathoun West</t>
  </si>
  <si>
    <t>ssid_SS0801_0039</t>
  </si>
  <si>
    <t>Achot</t>
  </si>
  <si>
    <t>ssid_SS0801_0038</t>
  </si>
  <si>
    <t>ssid_SS0801_0003</t>
  </si>
  <si>
    <t>Luonyaker</t>
  </si>
  <si>
    <t>ssid_SS0801_0045</t>
  </si>
  <si>
    <t>Majak-Tit</t>
  </si>
  <si>
    <t>ssid_SS0801_0008</t>
  </si>
  <si>
    <t>Matiel</t>
  </si>
  <si>
    <t>ssid_SS0801_0036</t>
  </si>
  <si>
    <t>Mawut</t>
  </si>
  <si>
    <t>ssid_SS0801_0012</t>
  </si>
  <si>
    <t>Riang Alek</t>
  </si>
  <si>
    <t>ssid_SS0801_0037</t>
  </si>
  <si>
    <t>Thon-Loc</t>
  </si>
  <si>
    <t>ssid_SS0801_0015</t>
  </si>
  <si>
    <t>Wut-ngot</t>
  </si>
  <si>
    <t>SS080106</t>
  </si>
  <si>
    <t>Toch East</t>
  </si>
  <si>
    <t>ssid_SS0801_0018</t>
  </si>
  <si>
    <t>Adeet</t>
  </si>
  <si>
    <t>ssid_SS0801_0067</t>
  </si>
  <si>
    <t>Kual-Kou</t>
  </si>
  <si>
    <t>ssid_SS0801_0064</t>
  </si>
  <si>
    <t>Liet- malim</t>
  </si>
  <si>
    <t>ssid_SS0801_0019</t>
  </si>
  <si>
    <t>Lietnhom</t>
  </si>
  <si>
    <t>ssid_SS0801_0021</t>
  </si>
  <si>
    <t>Maliai</t>
  </si>
  <si>
    <t>ssid_SS0801_0017</t>
  </si>
  <si>
    <t>Nyangdit</t>
  </si>
  <si>
    <t>ssid_SS0801_0020</t>
  </si>
  <si>
    <t>Tap</t>
  </si>
  <si>
    <t>ssid_SS0801_0106</t>
  </si>
  <si>
    <t>Thur-Mangem Village</t>
  </si>
  <si>
    <t>ssid_SS0801_0057</t>
  </si>
  <si>
    <t>Thurkiel</t>
  </si>
  <si>
    <t>SS080107</t>
  </si>
  <si>
    <t>Toch North</t>
  </si>
  <si>
    <t>ssid_SS0801_0030</t>
  </si>
  <si>
    <t>Aderchien</t>
  </si>
  <si>
    <t>ssid_SS0801_0001</t>
  </si>
  <si>
    <t>Ajogo</t>
  </si>
  <si>
    <t>ssid_SS0801_0048</t>
  </si>
  <si>
    <t>Akiue</t>
  </si>
  <si>
    <t>ssid_SS0801_0101</t>
  </si>
  <si>
    <t>Aman</t>
  </si>
  <si>
    <t>ssid_SS0801_0087</t>
  </si>
  <si>
    <t>Amemen</t>
  </si>
  <si>
    <t>ssid_SS0801_0042</t>
  </si>
  <si>
    <t>CLOSED_Toch</t>
  </si>
  <si>
    <t>ssid_SS0801_0029</t>
  </si>
  <si>
    <t>Cluei Malual</t>
  </si>
  <si>
    <t>ssid_SS0801_0082</t>
  </si>
  <si>
    <t>Cuei-Makiec</t>
  </si>
  <si>
    <t>ssid_SS0801_0058</t>
  </si>
  <si>
    <t>Konglong</t>
  </si>
  <si>
    <t>ssid_SS0801_0032</t>
  </si>
  <si>
    <t>Mabiartit</t>
  </si>
  <si>
    <t>ssid_SS0801_0031</t>
  </si>
  <si>
    <t>Majaknam</t>
  </si>
  <si>
    <t>ssid_SS0801_0034</t>
  </si>
  <si>
    <t>Majook</t>
  </si>
  <si>
    <t>ssid_SS0801_0066</t>
  </si>
  <si>
    <t>Maluth</t>
  </si>
  <si>
    <t>ssid_SS0801_0065</t>
  </si>
  <si>
    <t>Mangem</t>
  </si>
  <si>
    <t>ssid_SS0801_0007</t>
  </si>
  <si>
    <t>Mangol</t>
  </si>
  <si>
    <t>ssid_SS0801_0010</t>
  </si>
  <si>
    <t>Mayom Chol</t>
  </si>
  <si>
    <t>ssid_SS0801_0079</t>
  </si>
  <si>
    <t>Pan-Jak</t>
  </si>
  <si>
    <t>ssid_SS0801_0033</t>
  </si>
  <si>
    <t>Pandit</t>
  </si>
  <si>
    <t>ssid_SS0801_0100</t>
  </si>
  <si>
    <t>ssid_SS0801_0035</t>
  </si>
  <si>
    <t>Roonkou</t>
  </si>
  <si>
    <t>ssid_SS0801_0069</t>
  </si>
  <si>
    <t>Rumtiet</t>
  </si>
  <si>
    <t>ssid_SS0801_0086</t>
  </si>
  <si>
    <t>Tengrur</t>
  </si>
  <si>
    <t>ssid_SS0801_0068</t>
  </si>
  <si>
    <t>Thiek- Thou</t>
  </si>
  <si>
    <t>ssid_SS0801_0044</t>
  </si>
  <si>
    <t>Thordong</t>
  </si>
  <si>
    <t>ssid_SS0801_0085</t>
  </si>
  <si>
    <t>Uguar</t>
  </si>
  <si>
    <t>ssid_SS0801_0070</t>
  </si>
  <si>
    <t>Wunlai</t>
  </si>
  <si>
    <t>SS080108</t>
  </si>
  <si>
    <t>Toch West</t>
  </si>
  <si>
    <t>ssid_SS0801_0027</t>
  </si>
  <si>
    <t>Aduang</t>
  </si>
  <si>
    <t>ssid_SS0801_0071</t>
  </si>
  <si>
    <t>Agaker</t>
  </si>
  <si>
    <t>ssid_SS0801_0061</t>
  </si>
  <si>
    <t>Bukagok</t>
  </si>
  <si>
    <t>ssid_SS0801_0072</t>
  </si>
  <si>
    <t>Majak-Kou</t>
  </si>
  <si>
    <t>ssid_SS0801_0055</t>
  </si>
  <si>
    <t>majak-Liet</t>
  </si>
  <si>
    <t>ssid_SS0801_0006</t>
  </si>
  <si>
    <t>Malual-Angui But</t>
  </si>
  <si>
    <t>ssid_SS0801_0060</t>
  </si>
  <si>
    <t>pan-thou</t>
  </si>
  <si>
    <t>ssid_SS0801_0028</t>
  </si>
  <si>
    <t>Panacier</t>
  </si>
  <si>
    <t>ssid_SS0801_0073</t>
  </si>
  <si>
    <t>Panror</t>
  </si>
  <si>
    <t>ssid_SS0801_0011</t>
  </si>
  <si>
    <t>Pinydit</t>
  </si>
  <si>
    <t>ssid_SS0801_0013</t>
  </si>
  <si>
    <t>ssid_SS0801_0063</t>
  </si>
  <si>
    <t>wundong</t>
  </si>
  <si>
    <t>SS0802</t>
  </si>
  <si>
    <t>SS080201</t>
  </si>
  <si>
    <t>ssid_SS0802_0095</t>
  </si>
  <si>
    <t>Adut-Bul</t>
  </si>
  <si>
    <t>ssid_SS0802_0150</t>
  </si>
  <si>
    <t>Ajuaja</t>
  </si>
  <si>
    <t>ssid_SS0802_0129</t>
  </si>
  <si>
    <t>Akon Center</t>
  </si>
  <si>
    <t>ssid_SS0802_0075</t>
  </si>
  <si>
    <t>Anyieny</t>
  </si>
  <si>
    <t>ssid_SS0802_0015</t>
  </si>
  <si>
    <t>Ariang</t>
  </si>
  <si>
    <t>ssid_SS0802_0041</t>
  </si>
  <si>
    <t>Bulic</t>
  </si>
  <si>
    <t>ssid_SS0802_0121</t>
  </si>
  <si>
    <t>Chumic</t>
  </si>
  <si>
    <t>ssid_SS0802_0042</t>
  </si>
  <si>
    <t>Hadhiak</t>
  </si>
  <si>
    <t>ssid_SS0802_0043</t>
  </si>
  <si>
    <t>Kuro</t>
  </si>
  <si>
    <t>ssid_SS0802_0152</t>
  </si>
  <si>
    <t>Laang Agaal</t>
  </si>
  <si>
    <t>ssid_SS0802_0078</t>
  </si>
  <si>
    <t>ssid_SS0802_0151</t>
  </si>
  <si>
    <t>ssid_SS0802_0094</t>
  </si>
  <si>
    <t>Majakgol achol</t>
  </si>
  <si>
    <t>ssid_SS0802_0097</t>
  </si>
  <si>
    <t>Makuei Center</t>
  </si>
  <si>
    <t>ssid_SS0802_0024</t>
  </si>
  <si>
    <t>Malek-Agal</t>
  </si>
  <si>
    <t>ssid_SS0802_0077</t>
  </si>
  <si>
    <t>Mathiangdit</t>
  </si>
  <si>
    <t>ssid_SS0802_0031</t>
  </si>
  <si>
    <t>Milo Awan</t>
  </si>
  <si>
    <t>ssid_SS0802_0093</t>
  </si>
  <si>
    <t>Ngotegba</t>
  </si>
  <si>
    <t>ssid_SS0802_0070</t>
  </si>
  <si>
    <t>ssid_SS0802_0076</t>
  </si>
  <si>
    <t>Pandak</t>
  </si>
  <si>
    <t>ssid_SS0802_0038</t>
  </si>
  <si>
    <t>Peth-Awan</t>
  </si>
  <si>
    <t>ssid_SS0802_0111</t>
  </si>
  <si>
    <t>Thur-Mawut</t>
  </si>
  <si>
    <t>ssid_SS0802_0074</t>
  </si>
  <si>
    <t>Tiit Chok</t>
  </si>
  <si>
    <t>SS080202</t>
  </si>
  <si>
    <t>Akon North</t>
  </si>
  <si>
    <t>ssid_SS0802_0084</t>
  </si>
  <si>
    <t>Alueel</t>
  </si>
  <si>
    <t>ssid_SS0802_0079</t>
  </si>
  <si>
    <t>Ameth</t>
  </si>
  <si>
    <t>ssid_SS0802_0014</t>
  </si>
  <si>
    <t>Ameth-wol</t>
  </si>
  <si>
    <t>ssid_SS0802_0062</t>
  </si>
  <si>
    <t>Amou</t>
  </si>
  <si>
    <t>ssid_SS0802_0049</t>
  </si>
  <si>
    <t>Athiengdit</t>
  </si>
  <si>
    <t>ssid_SS0802_0083</t>
  </si>
  <si>
    <t>Joong</t>
  </si>
  <si>
    <t>ssid_SS0802_0064</t>
  </si>
  <si>
    <t>Kuec Akot</t>
  </si>
  <si>
    <t>ssid_SS0802_0021</t>
  </si>
  <si>
    <t>Lueth-Bany</t>
  </si>
  <si>
    <t>ssid_SS0802_0092</t>
  </si>
  <si>
    <t>ssid_SS0802_0022</t>
  </si>
  <si>
    <t>ssid_SS0802_0080</t>
  </si>
  <si>
    <t>Macharadit</t>
  </si>
  <si>
    <t>ssid_SS0802_0063</t>
  </si>
  <si>
    <t>ssid_SS0802_0149</t>
  </si>
  <si>
    <t>Majak Bol</t>
  </si>
  <si>
    <t>ssid_SS0802_0081</t>
  </si>
  <si>
    <t>ssid_SS0802_0029</t>
  </si>
  <si>
    <t>Mayen Pajok</t>
  </si>
  <si>
    <t>ssid_SS0802_0082</t>
  </si>
  <si>
    <t>Muong-Kuac</t>
  </si>
  <si>
    <t>ssid_SS0802_0085</t>
  </si>
  <si>
    <t>Rual</t>
  </si>
  <si>
    <t>SS080203</t>
  </si>
  <si>
    <t>Alek North</t>
  </si>
  <si>
    <t>ssid_SS0802_0059</t>
  </si>
  <si>
    <t>Abuok Dit</t>
  </si>
  <si>
    <t>ssid_SS0802_0106</t>
  </si>
  <si>
    <t>Agem</t>
  </si>
  <si>
    <t>ssid_SS0802_0137</t>
  </si>
  <si>
    <t>But Areng</t>
  </si>
  <si>
    <t>ssid_SS0802_0023</t>
  </si>
  <si>
    <t>ssid_SS0802_0161</t>
  </si>
  <si>
    <t>Makuok</t>
  </si>
  <si>
    <t>ssid_SS0802_0138</t>
  </si>
  <si>
    <t>Malek  Ngok</t>
  </si>
  <si>
    <t>ssid_SS0802_0026</t>
  </si>
  <si>
    <t>Mankuach</t>
  </si>
  <si>
    <t>ssid_SS0802_0030</t>
  </si>
  <si>
    <t>Mayom-Totin</t>
  </si>
  <si>
    <t>ssid_SS0802_0033</t>
  </si>
  <si>
    <t>Ngok Kuac</t>
  </si>
  <si>
    <t>ssid_SS0802_0112</t>
  </si>
  <si>
    <t>Thonydor</t>
  </si>
  <si>
    <t>ssid_SS0802_0060</t>
  </si>
  <si>
    <t>Tol Anook</t>
  </si>
  <si>
    <t>SS080204</t>
  </si>
  <si>
    <t>Alek South</t>
  </si>
  <si>
    <t>ssid_SS0802_0159</t>
  </si>
  <si>
    <t>Agem  Thony</t>
  </si>
  <si>
    <t>ssid_SS0802_0119</t>
  </si>
  <si>
    <t>Akweu</t>
  </si>
  <si>
    <t>ssid_SS0802_0160</t>
  </si>
  <si>
    <t>Alek</t>
  </si>
  <si>
    <t>ssid_SS0802_0044</t>
  </si>
  <si>
    <t>Alek Center</t>
  </si>
  <si>
    <t>ssid_SS0802_0128</t>
  </si>
  <si>
    <t>ssid_SS0802_0013</t>
  </si>
  <si>
    <t>Ameeth</t>
  </si>
  <si>
    <t>ssid_SS0802_0141</t>
  </si>
  <si>
    <t>Amoth</t>
  </si>
  <si>
    <t>ssid_SS0802_0098</t>
  </si>
  <si>
    <t>Atukuel</t>
  </si>
  <si>
    <t>ssid_SS0802_0107</t>
  </si>
  <si>
    <t>ssid_SS0802_0142</t>
  </si>
  <si>
    <t>Keem</t>
  </si>
  <si>
    <t>ssid_SS0802_0025</t>
  </si>
  <si>
    <t>Malual-Awien</t>
  </si>
  <si>
    <t>ssid_SS0802_0144</t>
  </si>
  <si>
    <t>Malual Bul</t>
  </si>
  <si>
    <t>ssid_SS0802_0061</t>
  </si>
  <si>
    <t>Malualagurpiny</t>
  </si>
  <si>
    <t>ssid_SS0802_0139</t>
  </si>
  <si>
    <t>Ngap Athian</t>
  </si>
  <si>
    <t>ssid_SS0802_0034</t>
  </si>
  <si>
    <t>Nyandior</t>
  </si>
  <si>
    <t>ssid_SS0802_0037</t>
  </si>
  <si>
    <t>Pajookbeek</t>
  </si>
  <si>
    <t>ssid_SS0802_0143</t>
  </si>
  <si>
    <t>Riang Athieng</t>
  </si>
  <si>
    <t>SS080205</t>
  </si>
  <si>
    <t>Alek West</t>
  </si>
  <si>
    <t>ssid_SS0802_0050</t>
  </si>
  <si>
    <t>Alueth</t>
  </si>
  <si>
    <t>ssid_SS0802_0086</t>
  </si>
  <si>
    <t>Athokpur</t>
  </si>
  <si>
    <t>ssid_SS0802_0019</t>
  </si>
  <si>
    <t>Keet</t>
  </si>
  <si>
    <t>ssid_SS0802_0053</t>
  </si>
  <si>
    <t>Madhan</t>
  </si>
  <si>
    <t>ssid_SS0802_0087</t>
  </si>
  <si>
    <t>ssid_SS0802_0091</t>
  </si>
  <si>
    <t>ssid_SS0802_0132</t>
  </si>
  <si>
    <t>ssid_SS0802_0130</t>
  </si>
  <si>
    <t>Mangar Pakal</t>
  </si>
  <si>
    <t>ssid_SS0802_0027</t>
  </si>
  <si>
    <t>ssid_SS0802_0146</t>
  </si>
  <si>
    <t>Nyin Cum</t>
  </si>
  <si>
    <t>ssid_SS0802_0035</t>
  </si>
  <si>
    <t>Nyok-thiang</t>
  </si>
  <si>
    <t>ssid_SS0802_0036</t>
  </si>
  <si>
    <t>Paduol</t>
  </si>
  <si>
    <t>ssid_SS0802_0051</t>
  </si>
  <si>
    <t>Wundong</t>
  </si>
  <si>
    <t>ssid_SS0802_0052</t>
  </si>
  <si>
    <t>Wunlet</t>
  </si>
  <si>
    <t>SS080206</t>
  </si>
  <si>
    <t>Gogrial</t>
  </si>
  <si>
    <t>ssid_SS0802_0115</t>
  </si>
  <si>
    <t>Achar</t>
  </si>
  <si>
    <t>ssid_SS0802_0002</t>
  </si>
  <si>
    <t>ssid_SS0802_0122</t>
  </si>
  <si>
    <t>ssid_SS0802_0005</t>
  </si>
  <si>
    <t>Atap</t>
  </si>
  <si>
    <t>ssid_SS0802_0102</t>
  </si>
  <si>
    <t>Ayiel</t>
  </si>
  <si>
    <t>ssid_SS0802_0016</t>
  </si>
  <si>
    <t>Ayuang</t>
  </si>
  <si>
    <t>ssid_SS0802_0116</t>
  </si>
  <si>
    <t>Buluktiok</t>
  </si>
  <si>
    <t>ssid_SS0802_0105</t>
  </si>
  <si>
    <t>ssid_SS0802_0006</t>
  </si>
  <si>
    <t>Garialwut</t>
  </si>
  <si>
    <t>ssid_SS0802_0007</t>
  </si>
  <si>
    <t>Gogerial</t>
  </si>
  <si>
    <t>ssid_SS0802_0008</t>
  </si>
  <si>
    <t>Kurnyuk</t>
  </si>
  <si>
    <t>ssid_SS0802_0020</t>
  </si>
  <si>
    <t>Lang Agothdit</t>
  </si>
  <si>
    <t>ssid_SS0802_0118</t>
  </si>
  <si>
    <t>ssid_SS0802_0114</t>
  </si>
  <si>
    <t>Lolnyiel</t>
  </si>
  <si>
    <t>ssid_SS0802_0009</t>
  </si>
  <si>
    <t>ssid_SS0802_0099</t>
  </si>
  <si>
    <t>Majook- Awan</t>
  </si>
  <si>
    <t>ssid_SS0802_0104</t>
  </si>
  <si>
    <t>Malek-wuny</t>
  </si>
  <si>
    <t>ssid_SS0802_0071</t>
  </si>
  <si>
    <t>Maluil Ajak</t>
  </si>
  <si>
    <t>ssid_SS0802_0109</t>
  </si>
  <si>
    <t>Manalom</t>
  </si>
  <si>
    <t>ssid_SS0802_0162</t>
  </si>
  <si>
    <t>ssid_SS0802_0069</t>
  </si>
  <si>
    <t>Nyielkou</t>
  </si>
  <si>
    <t>ssid_SS0802_0067</t>
  </si>
  <si>
    <t>ssid_SS0802_0110</t>
  </si>
  <si>
    <t>Pandou</t>
  </si>
  <si>
    <t>ssid_SS0802_0100</t>
  </si>
  <si>
    <t>Paweng</t>
  </si>
  <si>
    <t>ssid_SS0802_0068</t>
  </si>
  <si>
    <t>Riangakol</t>
  </si>
  <si>
    <t>ssid_SS0802_0131</t>
  </si>
  <si>
    <t>Roor Atiny</t>
  </si>
  <si>
    <t>ssid_SS0802_0101</t>
  </si>
  <si>
    <t>Rumkur</t>
  </si>
  <si>
    <t>ssid_SS0802_0039</t>
  </si>
  <si>
    <t>Thurmogok</t>
  </si>
  <si>
    <t>ssid_SS0802_0117</t>
  </si>
  <si>
    <t>Wun-Ngap</t>
  </si>
  <si>
    <t>SS080207</t>
  </si>
  <si>
    <t>Kuac North-Kuajok</t>
  </si>
  <si>
    <t>ssid_SS0802_0003</t>
  </si>
  <si>
    <t>Agei</t>
  </si>
  <si>
    <t>ssid_SS0802_0047</t>
  </si>
  <si>
    <t>Ajiep</t>
  </si>
  <si>
    <t>ssid_SS0802_0004</t>
  </si>
  <si>
    <t>Angui</t>
  </si>
  <si>
    <t>ssid_SS0802_0048</t>
  </si>
  <si>
    <t>Anyuot</t>
  </si>
  <si>
    <t>ssid_SS0802_0123</t>
  </si>
  <si>
    <t>Kuajok 11</t>
  </si>
  <si>
    <t>ssid_SS0802_0124</t>
  </si>
  <si>
    <t>Kuajok Block 13</t>
  </si>
  <si>
    <t>ssid_SS0802_0125</t>
  </si>
  <si>
    <t>Kuajok Block 14</t>
  </si>
  <si>
    <t>ssid_SS0802_0126</t>
  </si>
  <si>
    <t>Kuajok Block 33</t>
  </si>
  <si>
    <t>ssid_SS0802_0001</t>
  </si>
  <si>
    <t>LukLuk</t>
  </si>
  <si>
    <t>ssid_SS0802_0148</t>
  </si>
  <si>
    <t>Malek Majook</t>
  </si>
  <si>
    <t>ssid_SS0802_0103</t>
  </si>
  <si>
    <t>ssid_SS0802_0028</t>
  </si>
  <si>
    <t>ssid_SS0802_0032</t>
  </si>
  <si>
    <t>Monyjoch</t>
  </si>
  <si>
    <t>ssid_SS0802_0011</t>
  </si>
  <si>
    <t>ssid_SS0802_0147</t>
  </si>
  <si>
    <t>ssid_SS0802_0127</t>
  </si>
  <si>
    <t>Payuai</t>
  </si>
  <si>
    <t>SS080208</t>
  </si>
  <si>
    <t>Kuac South</t>
  </si>
  <si>
    <t>ssid_SS0802_0045</t>
  </si>
  <si>
    <t>ssid_SS0802_0012</t>
  </si>
  <si>
    <t>Agukic</t>
  </si>
  <si>
    <t>ssid_SS0802_0017</t>
  </si>
  <si>
    <t>Dong</t>
  </si>
  <si>
    <t>ssid_SS0802_0046</t>
  </si>
  <si>
    <t>Guou</t>
  </si>
  <si>
    <t>ssid_SS0802_0018</t>
  </si>
  <si>
    <t>Guryuom</t>
  </si>
  <si>
    <t>ssid_SS0802_0155</t>
  </si>
  <si>
    <t>ssid_SS0802_0072</t>
  </si>
  <si>
    <t>Magai</t>
  </si>
  <si>
    <t>ssid_SS0802_0157</t>
  </si>
  <si>
    <t>Maluil Tat</t>
  </si>
  <si>
    <t>ssid_SS0802_0158</t>
  </si>
  <si>
    <t>ssid_SS0802_0156</t>
  </si>
  <si>
    <t>ThurNgor</t>
  </si>
  <si>
    <t>ssid_SS0802_0040</t>
  </si>
  <si>
    <t>Warkou</t>
  </si>
  <si>
    <t>ssid_SS0802_0154</t>
  </si>
  <si>
    <t>SS080209</t>
  </si>
  <si>
    <t>Riau</t>
  </si>
  <si>
    <t>ssid_SS0802_0054</t>
  </si>
  <si>
    <t>ssid_SS0802_0055</t>
  </si>
  <si>
    <t>Adeer</t>
  </si>
  <si>
    <t>ssid_SS0802_0133</t>
  </si>
  <si>
    <t>Anguoth</t>
  </si>
  <si>
    <t>ssid_SS0802_0056</t>
  </si>
  <si>
    <t>Awei Ngok</t>
  </si>
  <si>
    <t>ssid_SS0802_0163</t>
  </si>
  <si>
    <t>Mabior-kot</t>
  </si>
  <si>
    <t>ssid_SS0802_0065</t>
  </si>
  <si>
    <t>Madingkou</t>
  </si>
  <si>
    <t>ssid_SS0802_0066</t>
  </si>
  <si>
    <t>Majookthany</t>
  </si>
  <si>
    <t>ssid_SS0802_0164</t>
  </si>
  <si>
    <t>Malek Akol</t>
  </si>
  <si>
    <t>ssid_SS0802_0058</t>
  </si>
  <si>
    <t>Nyaath</t>
  </si>
  <si>
    <t>ssid_SS0802_0010</t>
  </si>
  <si>
    <t>Panliet</t>
  </si>
  <si>
    <t>ssid_SS0802_0057</t>
  </si>
  <si>
    <t>SS0803</t>
  </si>
  <si>
    <t>SS080301</t>
  </si>
  <si>
    <t>Ananatak</t>
  </si>
  <si>
    <t>ssid_SS0803_0033</t>
  </si>
  <si>
    <t>ssid_SS0803_0054</t>
  </si>
  <si>
    <t>ssid_SS0803_0104</t>
  </si>
  <si>
    <t>Duelweng</t>
  </si>
  <si>
    <t>ssid_SS0803_0131</t>
  </si>
  <si>
    <t>Gang</t>
  </si>
  <si>
    <t>ssid_SS0803_0030</t>
  </si>
  <si>
    <t>Kucuat</t>
  </si>
  <si>
    <t>ssid_SS0803_0007</t>
  </si>
  <si>
    <t>Lol-lith</t>
  </si>
  <si>
    <t>ssid_SS0803_0008</t>
  </si>
  <si>
    <t>Makuac Ajong</t>
  </si>
  <si>
    <t>ssid_SS0803_0062</t>
  </si>
  <si>
    <t>Malual-chum</t>
  </si>
  <si>
    <t>ssid_SS0803_0103</t>
  </si>
  <si>
    <t>Mariik</t>
  </si>
  <si>
    <t>ssid_SS0803_0017</t>
  </si>
  <si>
    <t>Mideer</t>
  </si>
  <si>
    <t>ssid_SS0803_0029</t>
  </si>
  <si>
    <t>Ngapagok</t>
  </si>
  <si>
    <t>ssid_SS0803_0028</t>
  </si>
  <si>
    <t>Ngapanet</t>
  </si>
  <si>
    <t>ssid_SS0803_0102</t>
  </si>
  <si>
    <t>Padieng</t>
  </si>
  <si>
    <t>ssid_SS0803_0064</t>
  </si>
  <si>
    <t>ssid_SS0803_0101</t>
  </si>
  <si>
    <t>Pateu</t>
  </si>
  <si>
    <t>ssid_SS0803_0068</t>
  </si>
  <si>
    <t>ssid_SS0803_0003</t>
  </si>
  <si>
    <t>Wugin</t>
  </si>
  <si>
    <t>ssid_SS0803_0072</t>
  </si>
  <si>
    <t>Yolbok</t>
  </si>
  <si>
    <t>SS080302</t>
  </si>
  <si>
    <t>ssid_SS0803_0044</t>
  </si>
  <si>
    <t>Acum-nguot</t>
  </si>
  <si>
    <t>ssid_SS0803_0112</t>
  </si>
  <si>
    <t>Adanwal</t>
  </si>
  <si>
    <t>ssid_SS0803_0043</t>
  </si>
  <si>
    <t>Aiet</t>
  </si>
  <si>
    <t>ssid_SS0803_0087</t>
  </si>
  <si>
    <t>Alongioth</t>
  </si>
  <si>
    <t>ssid_SS0803_0053</t>
  </si>
  <si>
    <t>Anyijoong</t>
  </si>
  <si>
    <t>ssid_SS0803_0108</t>
  </si>
  <si>
    <t>Arambeny</t>
  </si>
  <si>
    <t>ssid_SS0803_0113</t>
  </si>
  <si>
    <t>Aweet</t>
  </si>
  <si>
    <t>ssid_SS0803_0086</t>
  </si>
  <si>
    <t>ssid_SS0803_0018</t>
  </si>
  <si>
    <t>Danaak</t>
  </si>
  <si>
    <t>ssid_SS0803_0041</t>
  </si>
  <si>
    <t>Guet</t>
  </si>
  <si>
    <t>ssid_SS0803_0110</t>
  </si>
  <si>
    <t>Juothic</t>
  </si>
  <si>
    <t>ssid_SS0803_0109</t>
  </si>
  <si>
    <t>ssid_SS0803_0034</t>
  </si>
  <si>
    <t>ssid_SS0803_0015</t>
  </si>
  <si>
    <t>Manweng</t>
  </si>
  <si>
    <t>ssid_SS0803_0019</t>
  </si>
  <si>
    <t>Maparah</t>
  </si>
  <si>
    <t>ssid_SS0803_0014</t>
  </si>
  <si>
    <t>Marial-tit</t>
  </si>
  <si>
    <t>ssid_SS0803_0107</t>
  </si>
  <si>
    <t>Nyemaker</t>
  </si>
  <si>
    <t>ssid_SS0803_0106</t>
  </si>
  <si>
    <t>Pacueny</t>
  </si>
  <si>
    <t>ssid_SS0803_0111</t>
  </si>
  <si>
    <t>Pathubek</t>
  </si>
  <si>
    <t>ssid_SS0803_0105</t>
  </si>
  <si>
    <t>ssid_SS0803_0042</t>
  </si>
  <si>
    <t>Rumdit</t>
  </si>
  <si>
    <t>ssid_SS0803_0071</t>
  </si>
  <si>
    <t>Wun-nyieth</t>
  </si>
  <si>
    <t>SS080303</t>
  </si>
  <si>
    <t>Malual-Cum</t>
  </si>
  <si>
    <t>ssid_SS0803_0099</t>
  </si>
  <si>
    <t>Malual Cum</t>
  </si>
  <si>
    <t>ssid_SS0803_0100</t>
  </si>
  <si>
    <t>Mayen</t>
  </si>
  <si>
    <t>SS080305</t>
  </si>
  <si>
    <t>ssid_SS0803_0133</t>
  </si>
  <si>
    <t>Mayen Ador Site</t>
  </si>
  <si>
    <t>SS080307</t>
  </si>
  <si>
    <t>Palal</t>
  </si>
  <si>
    <t>ssid_SS0803_0048</t>
  </si>
  <si>
    <t>Abyii</t>
  </si>
  <si>
    <t>ssid_SS0803_0050</t>
  </si>
  <si>
    <t>Ajokdit</t>
  </si>
  <si>
    <t>ssid_SS0803_0051</t>
  </si>
  <si>
    <t>Akiar</t>
  </si>
  <si>
    <t>ssid_SS0803_0057</t>
  </si>
  <si>
    <t>Gokdit</t>
  </si>
  <si>
    <t>ssid_SS0803_0013</t>
  </si>
  <si>
    <t>Lou Ngap</t>
  </si>
  <si>
    <t>ssid_SS0803_0020</t>
  </si>
  <si>
    <t>Malou-toc</t>
  </si>
  <si>
    <t>ssid_SS0803_0026</t>
  </si>
  <si>
    <t>ssid_SS0803_0032</t>
  </si>
  <si>
    <t>ssid_SS0803_0069</t>
  </si>
  <si>
    <t>Wunbel</t>
  </si>
  <si>
    <t>ssid_SS0803_0016</t>
  </si>
  <si>
    <t>Wunkot</t>
  </si>
  <si>
    <t>SS080308</t>
  </si>
  <si>
    <t>Paliang</t>
  </si>
  <si>
    <t>ssid_SS0803_0006</t>
  </si>
  <si>
    <t>Abuong</t>
  </si>
  <si>
    <t>ssid_SS0803_0022</t>
  </si>
  <si>
    <t>Acholdit</t>
  </si>
  <si>
    <t>ssid_SS0803_0121</t>
  </si>
  <si>
    <t>Agugur</t>
  </si>
  <si>
    <t>ssid_SS0803_0021</t>
  </si>
  <si>
    <t>Ayengop</t>
  </si>
  <si>
    <t>ssid_SS0803_0055</t>
  </si>
  <si>
    <t>ssid_SS0803_0117</t>
  </si>
  <si>
    <t>ssid_SS0803_0119</t>
  </si>
  <si>
    <t>Cholaguet</t>
  </si>
  <si>
    <t>ssid_SS0803_0120</t>
  </si>
  <si>
    <t>Dhong-thok</t>
  </si>
  <si>
    <t>ssid_SS0803_0056</t>
  </si>
  <si>
    <t>Gakloc</t>
  </si>
  <si>
    <t>ssid_SS0803_0097</t>
  </si>
  <si>
    <t>Gu cuk</t>
  </si>
  <si>
    <t>ssid_SS0803_0114</t>
  </si>
  <si>
    <t>Gunganyaar</t>
  </si>
  <si>
    <t>ssid_SS0803_0096</t>
  </si>
  <si>
    <t>Kathura</t>
  </si>
  <si>
    <t>ssid_SS0803_0058</t>
  </si>
  <si>
    <t>Kiiric</t>
  </si>
  <si>
    <t>ssid_SS0803_0128</t>
  </si>
  <si>
    <t>ssid_SS0803_0061</t>
  </si>
  <si>
    <t>ssid_SS0803_0038</t>
  </si>
  <si>
    <t>ssid_SS0803_0046</t>
  </si>
  <si>
    <t>Manyagic</t>
  </si>
  <si>
    <t>ssid_SS0803_0036</t>
  </si>
  <si>
    <t>ssid_SS0803_0027</t>
  </si>
  <si>
    <t>Romic</t>
  </si>
  <si>
    <t>ssid_SS0803_0085</t>
  </si>
  <si>
    <t>Rum Abuth</t>
  </si>
  <si>
    <t>ssid_SS0803_0118</t>
  </si>
  <si>
    <t>Rumding</t>
  </si>
  <si>
    <t>ssid_SS0803_0127</t>
  </si>
  <si>
    <t>Turangot</t>
  </si>
  <si>
    <t>ssid_SS0803_0116</t>
  </si>
  <si>
    <t>Waiachuc</t>
  </si>
  <si>
    <t>ssid_SS0803_0115</t>
  </si>
  <si>
    <t>War-liet</t>
  </si>
  <si>
    <t>ssid_SS0803_0070</t>
  </si>
  <si>
    <t>Wun-chuei</t>
  </si>
  <si>
    <t>ssid_SS0803_0010</t>
  </si>
  <si>
    <t>SS080310</t>
  </si>
  <si>
    <t>ssid_SS0803_0126</t>
  </si>
  <si>
    <t>Abiei</t>
  </si>
  <si>
    <t>ssid_SS0803_0012</t>
  </si>
  <si>
    <t>Achir</t>
  </si>
  <si>
    <t>ssid_SS0803_0077</t>
  </si>
  <si>
    <t>Aheerdit</t>
  </si>
  <si>
    <t>ssid_SS0803_0091</t>
  </si>
  <si>
    <t>Akac-Nhial</t>
  </si>
  <si>
    <t>ssid_SS0803_0090</t>
  </si>
  <si>
    <t>Ameethic</t>
  </si>
  <si>
    <t>ssid_SS0803_0129</t>
  </si>
  <si>
    <t>Anyuei</t>
  </si>
  <si>
    <t>ssid_SS0803_0075</t>
  </si>
  <si>
    <t>Apuk-lian</t>
  </si>
  <si>
    <t>ssid_SS0803_0093</t>
  </si>
  <si>
    <t>Arieu</t>
  </si>
  <si>
    <t>Makueni</t>
  </si>
  <si>
    <t>ssid_SS0803_0088</t>
  </si>
  <si>
    <t>ssid_SS0803_0023</t>
  </si>
  <si>
    <t>Juol-gook</t>
  </si>
  <si>
    <t>ssid_SS0803_0078</t>
  </si>
  <si>
    <t>Kerkutok</t>
  </si>
  <si>
    <t>ssid_SS0803_0092</t>
  </si>
  <si>
    <t>Kol- Nyang</t>
  </si>
  <si>
    <t>ssid_SS0803_0059</t>
  </si>
  <si>
    <t>Kuel-chuk</t>
  </si>
  <si>
    <t>ssid_SS0803_0073</t>
  </si>
  <si>
    <t>ssid_SS0803_0011</t>
  </si>
  <si>
    <t>Padulek</t>
  </si>
  <si>
    <t>ssid_SS0803_0066</t>
  </si>
  <si>
    <t>Pan-Nhial</t>
  </si>
  <si>
    <t>ssid_SS0803_0123</t>
  </si>
  <si>
    <t>Panak</t>
  </si>
  <si>
    <t>ssid_SS0803_0089</t>
  </si>
  <si>
    <t>ssid_SS0803_0125</t>
  </si>
  <si>
    <t>Pantem</t>
  </si>
  <si>
    <t>ssid_SS0803_0122</t>
  </si>
  <si>
    <t>Panur</t>
  </si>
  <si>
    <t>ssid_SS0803_0040</t>
  </si>
  <si>
    <t>Parieng</t>
  </si>
  <si>
    <t>ssid_SS0803_0035</t>
  </si>
  <si>
    <t>ssid_SS0803_0079</t>
  </si>
  <si>
    <t>Potkou</t>
  </si>
  <si>
    <t>ssid_SS0803_0076</t>
  </si>
  <si>
    <t>Rumalok</t>
  </si>
  <si>
    <t>ssid_SS0803_0074</t>
  </si>
  <si>
    <t>Thiukoor</t>
  </si>
  <si>
    <t>ssid_SS0803_0124</t>
  </si>
  <si>
    <t>Wugor</t>
  </si>
  <si>
    <t>SS080311</t>
  </si>
  <si>
    <t>ssid_SS0803_0052</t>
  </si>
  <si>
    <t>ssid_SS0803_0001</t>
  </si>
  <si>
    <t>Angohek</t>
  </si>
  <si>
    <t>ssid_SS0803_0095</t>
  </si>
  <si>
    <t>Anhiany loc</t>
  </si>
  <si>
    <t>ssid_SS0803_0082</t>
  </si>
  <si>
    <t>Ayer</t>
  </si>
  <si>
    <t>ssid_SS0803_0083</t>
  </si>
  <si>
    <t>Bul</t>
  </si>
  <si>
    <t>ssid_SS0803_0084</t>
  </si>
  <si>
    <t>Juu</t>
  </si>
  <si>
    <t>ssid_SS0803_0081</t>
  </si>
  <si>
    <t>Kueer</t>
  </si>
  <si>
    <t>ssid_SS0803_0060</t>
  </si>
  <si>
    <t>ssid_SS0803_0063</t>
  </si>
  <si>
    <t>ssid_SS0803_0024</t>
  </si>
  <si>
    <t>Mayen-ader</t>
  </si>
  <si>
    <t>ssid_SS0803_0025</t>
  </si>
  <si>
    <t>ssid_SS0803_0065</t>
  </si>
  <si>
    <t>Panjak</t>
  </si>
  <si>
    <t>ssid_SS0803_0009</t>
  </si>
  <si>
    <t>Rumagok</t>
  </si>
  <si>
    <t>ssid_SS0803_0031</t>
  </si>
  <si>
    <t>Tharkap</t>
  </si>
  <si>
    <t>ssid_SS0803_0094</t>
  </si>
  <si>
    <t>Thoou</t>
  </si>
  <si>
    <t>ssid_SS0803_0002</t>
  </si>
  <si>
    <t>Warlong</t>
  </si>
  <si>
    <t>ssid_SS0803_0004</t>
  </si>
  <si>
    <t>Wunakoc</t>
  </si>
  <si>
    <t>ssid_SS0803_0005</t>
  </si>
  <si>
    <t>SS0804</t>
  </si>
  <si>
    <t>SS080401</t>
  </si>
  <si>
    <t>Akop</t>
  </si>
  <si>
    <t>ssid_SS0804_0095</t>
  </si>
  <si>
    <t>Achuol-Lok</t>
  </si>
  <si>
    <t>ssid_SS0804_0055</t>
  </si>
  <si>
    <t>Akop Centre</t>
  </si>
  <si>
    <t>ssid_SS0804_0114</t>
  </si>
  <si>
    <t>Amethic</t>
  </si>
  <si>
    <t>ssid_SS0804_0096</t>
  </si>
  <si>
    <t>Athieng puol</t>
  </si>
  <si>
    <t>ssid_SS0804_0058</t>
  </si>
  <si>
    <t>Bundir</t>
  </si>
  <si>
    <t>ssid_SS0804_0004</t>
  </si>
  <si>
    <t>Chiir</t>
  </si>
  <si>
    <t>ssid_SS0804_0105</t>
  </si>
  <si>
    <t>CLOSED Athieng puol</t>
  </si>
  <si>
    <t>ssid_SS0804_0094</t>
  </si>
  <si>
    <t>Kondok</t>
  </si>
  <si>
    <t>ssid_SS0804_0005</t>
  </si>
  <si>
    <t>Machara</t>
  </si>
  <si>
    <t>ssid_SS0804_0113</t>
  </si>
  <si>
    <t>Madhoc</t>
  </si>
  <si>
    <t>ssid_SS0804_0049</t>
  </si>
  <si>
    <t>Maguen</t>
  </si>
  <si>
    <t>ssid_SS0804_0031</t>
  </si>
  <si>
    <t>ssid_SS0804_0033</t>
  </si>
  <si>
    <t>Riakic</t>
  </si>
  <si>
    <t>ssid_SS0804_0093</t>
  </si>
  <si>
    <t>Rual -malith</t>
  </si>
  <si>
    <t>ssid_SS0804_0115</t>
  </si>
  <si>
    <t>Thir-acoot</t>
  </si>
  <si>
    <t>ssid_SS0804_0116</t>
  </si>
  <si>
    <t>War-bar</t>
  </si>
  <si>
    <t>ssid_SS0804_0017</t>
  </si>
  <si>
    <t>Wun-Akoc</t>
  </si>
  <si>
    <t>ssid_SS0804_0018</t>
  </si>
  <si>
    <t>SS080402</t>
  </si>
  <si>
    <t>Alabek</t>
  </si>
  <si>
    <t>ssid_SS0804_0002</t>
  </si>
  <si>
    <t>Akuacdit</t>
  </si>
  <si>
    <t>ssid_SS0804_0112</t>
  </si>
  <si>
    <t>ssid_SS0804_0024</t>
  </si>
  <si>
    <t>Lang-kap</t>
  </si>
  <si>
    <t>ssid_SS0804_0075</t>
  </si>
  <si>
    <t>Mading -juer</t>
  </si>
  <si>
    <t>ssid_SS0804_0076</t>
  </si>
  <si>
    <t>ssid_SS0804_0077</t>
  </si>
  <si>
    <t>Malook</t>
  </si>
  <si>
    <t>ssid_SS0804_0106</t>
  </si>
  <si>
    <t>Maluildit</t>
  </si>
  <si>
    <t>ssid_SS0804_0008</t>
  </si>
  <si>
    <t>Muac</t>
  </si>
  <si>
    <t>ssid_SS0804_0015</t>
  </si>
  <si>
    <t>Thonyiik</t>
  </si>
  <si>
    <t>SS080403</t>
  </si>
  <si>
    <t>Aliek</t>
  </si>
  <si>
    <t>ssid_SS0804_0001</t>
  </si>
  <si>
    <t>Abilnyang</t>
  </si>
  <si>
    <t>ssid_SS0804_0038</t>
  </si>
  <si>
    <t>Achiir Chok</t>
  </si>
  <si>
    <t>ssid_SS0804_0072</t>
  </si>
  <si>
    <t>Adhor</t>
  </si>
  <si>
    <t>ssid_SS0804_0050</t>
  </si>
  <si>
    <t>Aliek Centre</t>
  </si>
  <si>
    <t>ssid_SS0804_0107</t>
  </si>
  <si>
    <t>ssid_SS0804_0012</t>
  </si>
  <si>
    <t>Patei</t>
  </si>
  <si>
    <t>ssid_SS0804_0013</t>
  </si>
  <si>
    <t>Rorkou</t>
  </si>
  <si>
    <t>ssid_SS0804_0051</t>
  </si>
  <si>
    <t>SS080404</t>
  </si>
  <si>
    <t>Awul</t>
  </si>
  <si>
    <t>ssid_SS0804_0071</t>
  </si>
  <si>
    <t>Achol-Awakou</t>
  </si>
  <si>
    <t>ssid_SS0804_0034</t>
  </si>
  <si>
    <t>Agany</t>
  </si>
  <si>
    <t>ssid_SS0804_0035</t>
  </si>
  <si>
    <t>Aporlang</t>
  </si>
  <si>
    <t>ssid_SS0804_0003</t>
  </si>
  <si>
    <t>ssid_SS0804_0073</t>
  </si>
  <si>
    <t>Awul site</t>
  </si>
  <si>
    <t>ssid_SS0804_0079</t>
  </si>
  <si>
    <t>CLOSED_Warrap church site</t>
  </si>
  <si>
    <t>ssid_SS0804_0100</t>
  </si>
  <si>
    <t>CLOSED_Wounded Hero</t>
  </si>
  <si>
    <t>ssid_SS0804_0099</t>
  </si>
  <si>
    <t>Comboni Church &amp; Comboni School</t>
  </si>
  <si>
    <t>ssid_SS0804_0090</t>
  </si>
  <si>
    <t>Domkuat</t>
  </si>
  <si>
    <t>ssid_SS0804_0080</t>
  </si>
  <si>
    <t>Jubek</t>
  </si>
  <si>
    <t>ssid_SS0804_0023</t>
  </si>
  <si>
    <t>Kuanygoi</t>
  </si>
  <si>
    <t>ssid_SS0804_0098</t>
  </si>
  <si>
    <t>Lo Noi</t>
  </si>
  <si>
    <t>ssid_SS0804_0074</t>
  </si>
  <si>
    <t>Mabior</t>
  </si>
  <si>
    <t>ssid_SS0804_0057</t>
  </si>
  <si>
    <t>Mading Ker</t>
  </si>
  <si>
    <t>ssid_SS0804_0125</t>
  </si>
  <si>
    <t>Majak-tiit</t>
  </si>
  <si>
    <t>ssid_SS0804_0007</t>
  </si>
  <si>
    <t>ssid_SS0804_0009</t>
  </si>
  <si>
    <t>Paacuok</t>
  </si>
  <si>
    <t>ssid_SS0804_0089</t>
  </si>
  <si>
    <t>Pagakdit</t>
  </si>
  <si>
    <t>ssid_SS0804_0081</t>
  </si>
  <si>
    <t>Rum-tit</t>
  </si>
  <si>
    <t>ssid_SS0804_0039</t>
  </si>
  <si>
    <t>Warrap Town</t>
  </si>
  <si>
    <t>SS080405</t>
  </si>
  <si>
    <t>Kirik</t>
  </si>
  <si>
    <t>ssid_SS0804_0019</t>
  </si>
  <si>
    <t>Aciir</t>
  </si>
  <si>
    <t>ssid_SS0804_0044</t>
  </si>
  <si>
    <t>ssid_SS0804_0053</t>
  </si>
  <si>
    <t>ssid_SS0804_0045</t>
  </si>
  <si>
    <t>Lueth-kuol</t>
  </si>
  <si>
    <t>ssid_SS0804_0006</t>
  </si>
  <si>
    <t>Madhiath</t>
  </si>
  <si>
    <t>ssid_SS0804_0030</t>
  </si>
  <si>
    <t>ssid_SS0804_0052</t>
  </si>
  <si>
    <t>Pabukciak</t>
  </si>
  <si>
    <t>SS080406</t>
  </si>
  <si>
    <t>Manalor</t>
  </si>
  <si>
    <t>ssid_SS0804_0087</t>
  </si>
  <si>
    <t>Abieth</t>
  </si>
  <si>
    <t>ssid_SS0804_0059</t>
  </si>
  <si>
    <t>Aciak-tong</t>
  </si>
  <si>
    <t>ssid_SS0804_0036</t>
  </si>
  <si>
    <t>Akur Biok</t>
  </si>
  <si>
    <t>ssid_SS0804_0040</t>
  </si>
  <si>
    <t>ssid_SS0804_0109</t>
  </si>
  <si>
    <t>CLOSED Malou</t>
  </si>
  <si>
    <t>ssid_SS0804_0078</t>
  </si>
  <si>
    <t>CLOSED_Rumdong</t>
  </si>
  <si>
    <t>ssid_SS0804_0102</t>
  </si>
  <si>
    <t>ssid_SS0804_0027</t>
  </si>
  <si>
    <t>makuok</t>
  </si>
  <si>
    <t>ssid_SS0804_0103</t>
  </si>
  <si>
    <t>ssid_SS0804_0029</t>
  </si>
  <si>
    <t>Manalor Centre</t>
  </si>
  <si>
    <t>ssid_SS0804_0088</t>
  </si>
  <si>
    <t>Marial-Abuok</t>
  </si>
  <si>
    <t>ssid_SS0804_0108</t>
  </si>
  <si>
    <t>Panhom- Akoon</t>
  </si>
  <si>
    <t>ssid_SS0804_0101</t>
  </si>
  <si>
    <t>Panhom-Akoon</t>
  </si>
  <si>
    <t>ssid_SS0804_0011</t>
  </si>
  <si>
    <t>Pankot</t>
  </si>
  <si>
    <t>ssid_SS0804_0032</t>
  </si>
  <si>
    <t>Parasika</t>
  </si>
  <si>
    <t>ssid_SS0804_0082</t>
  </si>
  <si>
    <t>Rumthony</t>
  </si>
  <si>
    <t>ssid_SS0804_0041</t>
  </si>
  <si>
    <t>Wun-Agap</t>
  </si>
  <si>
    <t>ssid_SS0804_0085</t>
  </si>
  <si>
    <t>wun-Amoth</t>
  </si>
  <si>
    <t>ssid_SS0804_0086</t>
  </si>
  <si>
    <t>wun-mith</t>
  </si>
  <si>
    <t>SS080407</t>
  </si>
  <si>
    <t>Marial Lou</t>
  </si>
  <si>
    <t>ssid_SS0804_0065</t>
  </si>
  <si>
    <t>Adweng</t>
  </si>
  <si>
    <t>ssid_SS0804_0021</t>
  </si>
  <si>
    <t>Agei-wei</t>
  </si>
  <si>
    <t>ssid_SS0804_0067</t>
  </si>
  <si>
    <t>Akeec</t>
  </si>
  <si>
    <t>ssid_SS0804_0069</t>
  </si>
  <si>
    <t>Gumkiir</t>
  </si>
  <si>
    <t>ssid_SS0804_0028</t>
  </si>
  <si>
    <t>Maloudit</t>
  </si>
  <si>
    <t>ssid_SS0804_0068</t>
  </si>
  <si>
    <t>ssid_SS0804_0111</t>
  </si>
  <si>
    <t>ssid_SS0804_0061</t>
  </si>
  <si>
    <t>Mawien-Ayen</t>
  </si>
  <si>
    <t>ssid_SS0804_0060</t>
  </si>
  <si>
    <t>Nyalek</t>
  </si>
  <si>
    <t>ssid_SS0804_0091</t>
  </si>
  <si>
    <t>Palbar wut</t>
  </si>
  <si>
    <t>ssid_SS0804_0070</t>
  </si>
  <si>
    <t>Pan-Ngap</t>
  </si>
  <si>
    <t>ssid_SS0804_0066</t>
  </si>
  <si>
    <t>ssid_SS0804_0092</t>
  </si>
  <si>
    <t>Pathardit</t>
  </si>
  <si>
    <t>ssid_SS0804_0062</t>
  </si>
  <si>
    <t>Rum-Tong</t>
  </si>
  <si>
    <t>ssid_SS0804_0063</t>
  </si>
  <si>
    <t>Thoric</t>
  </si>
  <si>
    <t>ssid_SS0804_0016</t>
  </si>
  <si>
    <t>Wun Ngap</t>
  </si>
  <si>
    <t>SS080408</t>
  </si>
  <si>
    <t>Pagol</t>
  </si>
  <si>
    <t>ssid_SS0804_0084</t>
  </si>
  <si>
    <t>ssid_SS0804_0025</t>
  </si>
  <si>
    <t>Lurcuk</t>
  </si>
  <si>
    <t>ssid_SS0804_0026</t>
  </si>
  <si>
    <t>ssid_SS0804_0037</t>
  </si>
  <si>
    <t>Mayenloc</t>
  </si>
  <si>
    <t>ssid_SS0804_0010</t>
  </si>
  <si>
    <t>ssid_SS0804_0042</t>
  </si>
  <si>
    <t>Rum-Bol</t>
  </si>
  <si>
    <t>ssid_SS0804_0054</t>
  </si>
  <si>
    <t>Rum-Rual</t>
  </si>
  <si>
    <t>ssid_SS0804_0083</t>
  </si>
  <si>
    <t>wun-dac</t>
  </si>
  <si>
    <t>ssid_SS0804_0043</t>
  </si>
  <si>
    <t>Yiep</t>
  </si>
  <si>
    <t>SS080409</t>
  </si>
  <si>
    <t>Rual Bet</t>
  </si>
  <si>
    <t>ssid_SS0804_0046</t>
  </si>
  <si>
    <t>Achol</t>
  </si>
  <si>
    <t>ssid_SS0804_0020</t>
  </si>
  <si>
    <t>Aduany</t>
  </si>
  <si>
    <t>ssid_SS0804_0047</t>
  </si>
  <si>
    <t>Ayilor</t>
  </si>
  <si>
    <t>ssid_SS0804_0048</t>
  </si>
  <si>
    <t>Dheng</t>
  </si>
  <si>
    <t>ssid_SS0804_0022</t>
  </si>
  <si>
    <t>Khor-Kon</t>
  </si>
  <si>
    <t>ssid_SS0804_0097</t>
  </si>
  <si>
    <t>Kuanyeil</t>
  </si>
  <si>
    <t>ssid_SS0804_0014</t>
  </si>
  <si>
    <t>Rualbet Centre</t>
  </si>
  <si>
    <t>SS0805</t>
  </si>
  <si>
    <t>SS080501</t>
  </si>
  <si>
    <t>ssid_SS0805_0064</t>
  </si>
  <si>
    <t>Ariech</t>
  </si>
  <si>
    <t>Some body land</t>
  </si>
  <si>
    <t>ssid_SS0805_0051</t>
  </si>
  <si>
    <t>Chir</t>
  </si>
  <si>
    <t>ssid_SS0805_0063</t>
  </si>
  <si>
    <t>Chum Anyuon</t>
  </si>
  <si>
    <t>ssid_SS0805_0034</t>
  </si>
  <si>
    <t>Isingiro</t>
  </si>
  <si>
    <t>ssid_SS0805_0062</t>
  </si>
  <si>
    <t>Jak-Ameth</t>
  </si>
  <si>
    <t>Marsabit</t>
  </si>
  <si>
    <t>ssid_SS0805_0004</t>
  </si>
  <si>
    <t>ssid_SS0805_0061</t>
  </si>
  <si>
    <t>Malith-Arop</t>
  </si>
  <si>
    <t>ssid_SS0805_0015</t>
  </si>
  <si>
    <t>ssid_SS0805_0016</t>
  </si>
  <si>
    <t>Paduer</t>
  </si>
  <si>
    <t>ssid_SS0805_0065</t>
  </si>
  <si>
    <t>Pankoor</t>
  </si>
  <si>
    <t>ssid_SS0805_0066</t>
  </si>
  <si>
    <t>Waargal</t>
  </si>
  <si>
    <t>ssid_SS0805_0067</t>
  </si>
  <si>
    <t>Wathok</t>
  </si>
  <si>
    <t>SS080502</t>
  </si>
  <si>
    <t>Manyang-Ngok</t>
  </si>
  <si>
    <t>ssid_SS0805_0074</t>
  </si>
  <si>
    <t>Agigak</t>
  </si>
  <si>
    <t>ssid_SS0805_0075</t>
  </si>
  <si>
    <t>Akateng</t>
  </si>
  <si>
    <t>ssid_SS0805_0076</t>
  </si>
  <si>
    <t>Akot-cok</t>
  </si>
  <si>
    <t>ssid_SS0805_0077</t>
  </si>
  <si>
    <t>Aloor-weng</t>
  </si>
  <si>
    <t>ssid_SS0805_0001</t>
  </si>
  <si>
    <t>Ameth Chok</t>
  </si>
  <si>
    <t>ssid_SS0805_0093</t>
  </si>
  <si>
    <t>Apaat</t>
  </si>
  <si>
    <t>ssid_SS0805_0022</t>
  </si>
  <si>
    <t>Atom village</t>
  </si>
  <si>
    <t>ssid_SS0805_0078</t>
  </si>
  <si>
    <t>Atotpiny</t>
  </si>
  <si>
    <t>ssid_SS0805_0079</t>
  </si>
  <si>
    <t>Chol-Wai</t>
  </si>
  <si>
    <t>ssid_SS0805_0010</t>
  </si>
  <si>
    <t>Chuei-Chok</t>
  </si>
  <si>
    <t>ssid_SS0805_0019</t>
  </si>
  <si>
    <t>Chum</t>
  </si>
  <si>
    <t>ssid_SS0805_0039</t>
  </si>
  <si>
    <t>CLOSED_Wunpac</t>
  </si>
  <si>
    <t>ssid_SS0805_0080</t>
  </si>
  <si>
    <t>ssid_SS0805_0032</t>
  </si>
  <si>
    <t>Majook adany</t>
  </si>
  <si>
    <t>ssid_SS0805_0020</t>
  </si>
  <si>
    <t>Malualdit</t>
  </si>
  <si>
    <t>ssid_SS0805_0035</t>
  </si>
  <si>
    <t>ssid_SS0805_0081</t>
  </si>
  <si>
    <t>Manyit</t>
  </si>
  <si>
    <t>ssid_SS0805_0006</t>
  </si>
  <si>
    <t>Panhom Athiei</t>
  </si>
  <si>
    <t>ssid_SS0805_0082</t>
  </si>
  <si>
    <t>Peth-Yar</t>
  </si>
  <si>
    <t>ssid_SS0805_0058</t>
  </si>
  <si>
    <t>Ruom Kunyuk</t>
  </si>
  <si>
    <t>ssid_SS0805_0052</t>
  </si>
  <si>
    <t>Ruomkunyuek</t>
  </si>
  <si>
    <t>ssid_SS0805_0021</t>
  </si>
  <si>
    <t>Wathalel South</t>
  </si>
  <si>
    <t>ssid_SS0805_0083</t>
  </si>
  <si>
    <t>Wun-Anyi</t>
  </si>
  <si>
    <t>ssid_SS0805_0037</t>
  </si>
  <si>
    <t>Wunkech</t>
  </si>
  <si>
    <t>ssid_SS0805_0038</t>
  </si>
  <si>
    <t>Wunpac</t>
  </si>
  <si>
    <t>ssid_SS0805_0084</t>
  </si>
  <si>
    <t>Yith</t>
  </si>
  <si>
    <t>SS080503</t>
  </si>
  <si>
    <t>Thiet</t>
  </si>
  <si>
    <t>ssid_SS0805_0018</t>
  </si>
  <si>
    <t>Angol</t>
  </si>
  <si>
    <t>ssid_SS0805_0068</t>
  </si>
  <si>
    <t>Barkou</t>
  </si>
  <si>
    <t>ssid_SS0805_0094</t>
  </si>
  <si>
    <t>Boda</t>
  </si>
  <si>
    <t>ssid_SS0805_0069</t>
  </si>
  <si>
    <t>Giit</t>
  </si>
  <si>
    <t>ssid_SS0805_0044</t>
  </si>
  <si>
    <t>ssid_SS0805_0045</t>
  </si>
  <si>
    <t>Kau</t>
  </si>
  <si>
    <t>ssid_SS0805_0041</t>
  </si>
  <si>
    <t>ssid_SS0805_0092</t>
  </si>
  <si>
    <t>Mangar-Ater</t>
  </si>
  <si>
    <t>ssid_SS0805_0017</t>
  </si>
  <si>
    <t>Mayom-Abun</t>
  </si>
  <si>
    <t>ssid_SS0805_0040</t>
  </si>
  <si>
    <t>Muor-agoor</t>
  </si>
  <si>
    <t>ssid_SS0805_0029</t>
  </si>
  <si>
    <t>ssid_SS0805_0070</t>
  </si>
  <si>
    <t>Rual-Mei</t>
  </si>
  <si>
    <t>ssid_SS0805_0007</t>
  </si>
  <si>
    <t>ssid_SS0805_0088</t>
  </si>
  <si>
    <t>Warjow</t>
  </si>
  <si>
    <t>ssid_SS0804_0104</t>
  </si>
  <si>
    <t>Yibul</t>
  </si>
  <si>
    <t>SS080504</t>
  </si>
  <si>
    <t>ssid_SS0805_0030</t>
  </si>
  <si>
    <t>Abyei Chok</t>
  </si>
  <si>
    <t>ssid_SS0805_0009</t>
  </si>
  <si>
    <t>Agugo</t>
  </si>
  <si>
    <t>ssid_SS0805_0024</t>
  </si>
  <si>
    <t>Bap Chok</t>
  </si>
  <si>
    <t>ssid_SS0805_0012</t>
  </si>
  <si>
    <t>Cuer Ajai</t>
  </si>
  <si>
    <t>ssid_SS0805_0002</t>
  </si>
  <si>
    <t>Kuanja</t>
  </si>
  <si>
    <t>ssid_SS0805_0025</t>
  </si>
  <si>
    <t>Kuelchok</t>
  </si>
  <si>
    <t>ssid_SS0805_0027</t>
  </si>
  <si>
    <t>Maktab Fok</t>
  </si>
  <si>
    <t>ssid_SS0805_0026</t>
  </si>
  <si>
    <t>Malualmuok</t>
  </si>
  <si>
    <t>ssid_SS0805_0011</t>
  </si>
  <si>
    <t>ssid_SS0805_0005</t>
  </si>
  <si>
    <t>Pamiir</t>
  </si>
  <si>
    <t>ssid_SS0805_0042</t>
  </si>
  <si>
    <t>ssid_SS0805_0031</t>
  </si>
  <si>
    <t>Paraksika</t>
  </si>
  <si>
    <t>ssid_SS0805_0033</t>
  </si>
  <si>
    <t>ssid_SS0805_0071</t>
  </si>
  <si>
    <t>War-Alel</t>
  </si>
  <si>
    <t>ssid_SS0805_0072</t>
  </si>
  <si>
    <t>War-Machar</t>
  </si>
  <si>
    <t>ssid_SS0805_0008</t>
  </si>
  <si>
    <t>War Anyuon</t>
  </si>
  <si>
    <t>ssid_SS0805_0028</t>
  </si>
  <si>
    <t>Wargiir</t>
  </si>
  <si>
    <t>ssid_SS0805_0060</t>
  </si>
  <si>
    <t>Warkei</t>
  </si>
  <si>
    <t>ssid_SS0805_0023</t>
  </si>
  <si>
    <t>Warkie Site</t>
  </si>
  <si>
    <t>ssid_SS0805_0073</t>
  </si>
  <si>
    <t>Yapango</t>
  </si>
  <si>
    <t>SS080505</t>
  </si>
  <si>
    <t>Wanhalel</t>
  </si>
  <si>
    <t>ssid_SS0805_0085</t>
  </si>
  <si>
    <t>Ablek</t>
  </si>
  <si>
    <t>ssid_SS0805_0086</t>
  </si>
  <si>
    <t>Aguer</t>
  </si>
  <si>
    <t>ssid_SS0805_0091</t>
  </si>
  <si>
    <t>Akau</t>
  </si>
  <si>
    <t>ssid_SS0805_0047</t>
  </si>
  <si>
    <t>Akoot Pan Bok</t>
  </si>
  <si>
    <t>ssid_SS0805_0087</t>
  </si>
  <si>
    <t>Alek-dit</t>
  </si>
  <si>
    <t>ssid_SS0805_0013</t>
  </si>
  <si>
    <t>Aouath</t>
  </si>
  <si>
    <t>ssid_SS0805_0050</t>
  </si>
  <si>
    <t>Arem-duor</t>
  </si>
  <si>
    <t>ssid_SS0805_0014</t>
  </si>
  <si>
    <t>Ayuath</t>
  </si>
  <si>
    <t>ssid_SS0805_0090</t>
  </si>
  <si>
    <t>Dhuur</t>
  </si>
  <si>
    <t>ssid_SS0805_0055</t>
  </si>
  <si>
    <t>Domdeng</t>
  </si>
  <si>
    <t>ssid_SS0805_0057</t>
  </si>
  <si>
    <t>Kuei-kon</t>
  </si>
  <si>
    <t>ssid_SS0805_0102</t>
  </si>
  <si>
    <t>Liac_Akiic</t>
  </si>
  <si>
    <t>ssid_SS0805_0003</t>
  </si>
  <si>
    <t>Mabior Yor</t>
  </si>
  <si>
    <t>ssid_SS0805_0089</t>
  </si>
  <si>
    <t>Nyinkhot</t>
  </si>
  <si>
    <t>ssid_SS0805_0046</t>
  </si>
  <si>
    <t>Pam-Malueel</t>
  </si>
  <si>
    <t>ssid_SS0805_0043</t>
  </si>
  <si>
    <t>Pawel</t>
  </si>
  <si>
    <t>ssid_SS0805_0048</t>
  </si>
  <si>
    <t>ssid_SS0805_0054</t>
  </si>
  <si>
    <t>Tiitic</t>
  </si>
  <si>
    <t>ssid_SS0805_0049</t>
  </si>
  <si>
    <t>Tokuin</t>
  </si>
  <si>
    <t>ssid_SS0805_0036</t>
  </si>
  <si>
    <t>SS0806</t>
  </si>
  <si>
    <t>SS080601</t>
  </si>
  <si>
    <t>Ajak Kuac</t>
  </si>
  <si>
    <t>ssid_SS0806_0041</t>
  </si>
  <si>
    <t>Abey</t>
  </si>
  <si>
    <t>ssid_SS0806_0064</t>
  </si>
  <si>
    <t>ssid_SS0806_0098</t>
  </si>
  <si>
    <t>Akoto/Akattong</t>
  </si>
  <si>
    <t>ssid_SS0806_0001</t>
  </si>
  <si>
    <t>Ameth-Awen</t>
  </si>
  <si>
    <t>ssid_SS0806_0099</t>
  </si>
  <si>
    <t>Bombil-Kuac</t>
  </si>
  <si>
    <t>ssid_SS0806_0096</t>
  </si>
  <si>
    <t>Manhawan</t>
  </si>
  <si>
    <t>ssid_SS0806_0014</t>
  </si>
  <si>
    <t>Marialguot jur</t>
  </si>
  <si>
    <t>ssid_SS0806_0127</t>
  </si>
  <si>
    <t>Marialguotjur IDP Site</t>
  </si>
  <si>
    <t>ssid_SS0806_0042</t>
  </si>
  <si>
    <t>ssid_SS0806_0022</t>
  </si>
  <si>
    <t>Molbong</t>
  </si>
  <si>
    <t>SS080602</t>
  </si>
  <si>
    <t>ssid_SS0806_0117</t>
  </si>
  <si>
    <t>Achel thon</t>
  </si>
  <si>
    <t>ssid_SS0806_0092</t>
  </si>
  <si>
    <t>Achol Noon</t>
  </si>
  <si>
    <t>ssid_SS0806_0008</t>
  </si>
  <si>
    <t>Akoc Center</t>
  </si>
  <si>
    <t>ssid_SS0806_0088</t>
  </si>
  <si>
    <t>Akoc Malek</t>
  </si>
  <si>
    <t>ssid_SS0806_0116</t>
  </si>
  <si>
    <t>ssid_SS0806_0106</t>
  </si>
  <si>
    <t>Deng Mayar</t>
  </si>
  <si>
    <t>ssid_SS0806_0093</t>
  </si>
  <si>
    <t>Maangor</t>
  </si>
  <si>
    <t>ssid_SS0806_0090</t>
  </si>
  <si>
    <t>Mabior Kou</t>
  </si>
  <si>
    <t>ssid_SS0806_0086</t>
  </si>
  <si>
    <t>Malek Deng</t>
  </si>
  <si>
    <t>ssid_SS0806_0094</t>
  </si>
  <si>
    <t>Malek Panthou</t>
  </si>
  <si>
    <t>ssid_SS0806_0037</t>
  </si>
  <si>
    <t>maper-maket</t>
  </si>
  <si>
    <t>ssid_SS0806_0005</t>
  </si>
  <si>
    <t>Marol-Bol</t>
  </si>
  <si>
    <t>ssid_SS0806_0087</t>
  </si>
  <si>
    <t>ssid_SS0806_0091</t>
  </si>
  <si>
    <t>Mayen Bala</t>
  </si>
  <si>
    <t>ssid_SS0806_0089</t>
  </si>
  <si>
    <t>ssid_SS0806_0105</t>
  </si>
  <si>
    <t>Ngeng Alei</t>
  </si>
  <si>
    <t>ssid_SS0806_0085</t>
  </si>
  <si>
    <t>Pan Alak</t>
  </si>
  <si>
    <t>ssid_SS0806_0006</t>
  </si>
  <si>
    <t>ssid_SS0806_0095</t>
  </si>
  <si>
    <t>Panthou Noon</t>
  </si>
  <si>
    <t>ssid_SS0806_0007</t>
  </si>
  <si>
    <t>Tiit</t>
  </si>
  <si>
    <t>ssid_SS0806_0051</t>
  </si>
  <si>
    <t>ssid_SS0806_0100</t>
  </si>
  <si>
    <t>Wuncuei site</t>
  </si>
  <si>
    <t>ssid_SS0806_0050</t>
  </si>
  <si>
    <t>Yiik</t>
  </si>
  <si>
    <t>SS080603</t>
  </si>
  <si>
    <t>Aweng</t>
  </si>
  <si>
    <t>ssid_SS0806_0018</t>
  </si>
  <si>
    <t>Agoor-Anyuon</t>
  </si>
  <si>
    <t>ssid_SS0806_0048</t>
  </si>
  <si>
    <t>Ameth-noon</t>
  </si>
  <si>
    <t>ssid_SS0806_0021</t>
  </si>
  <si>
    <t>Atong Village</t>
  </si>
  <si>
    <t>ssid_SS0806_0059</t>
  </si>
  <si>
    <t>ssid_SS0806_0028</t>
  </si>
  <si>
    <t>Aweng Center</t>
  </si>
  <si>
    <t>ssid_SS0806_0045</t>
  </si>
  <si>
    <t>Aweng north</t>
  </si>
  <si>
    <t>ssid_SS0806_0044</t>
  </si>
  <si>
    <t>Bulyom</t>
  </si>
  <si>
    <t>ssid_SS0806_0029</t>
  </si>
  <si>
    <t>Cueimiit</t>
  </si>
  <si>
    <t>ssid_SS0806_0030</t>
  </si>
  <si>
    <t>Guada</t>
  </si>
  <si>
    <t>ssid_SS0806_0046</t>
  </si>
  <si>
    <t>Lietdic</t>
  </si>
  <si>
    <t>ssid_SS0806_0031</t>
  </si>
  <si>
    <t>Madiar</t>
  </si>
  <si>
    <t>ssid_SS0806_0016</t>
  </si>
  <si>
    <t>Majoknon/Ameth Village</t>
  </si>
  <si>
    <t>ssid_SS0806_0032</t>
  </si>
  <si>
    <t>Majook-panayii</t>
  </si>
  <si>
    <t>ssid_SS0806_0057</t>
  </si>
  <si>
    <t>Majook center</t>
  </si>
  <si>
    <t>ssid_SS0806_0108</t>
  </si>
  <si>
    <t>Malual Dit</t>
  </si>
  <si>
    <t>ssid_SS0806_0033</t>
  </si>
  <si>
    <t>ssid_SS0806_0047</t>
  </si>
  <si>
    <t>ssid_SS0806_0107</t>
  </si>
  <si>
    <t>Marial Maper</t>
  </si>
  <si>
    <t>ssid_SS0806_0002</t>
  </si>
  <si>
    <t>ssid_SS0806_0109</t>
  </si>
  <si>
    <t>Pan Agok</t>
  </si>
  <si>
    <t>ssid_SS0806_0126</t>
  </si>
  <si>
    <t>ssid_SS0806_0034</t>
  </si>
  <si>
    <t>Pataai</t>
  </si>
  <si>
    <t>ssid_SS0806_0038</t>
  </si>
  <si>
    <t>Pawiil</t>
  </si>
  <si>
    <t>ssid_SS0806_0040</t>
  </si>
  <si>
    <t>SS080604</t>
  </si>
  <si>
    <t>Panyok</t>
  </si>
  <si>
    <t>ssid_SS0806_0112</t>
  </si>
  <si>
    <t>ssid_SS0806_0012</t>
  </si>
  <si>
    <t>Akak</t>
  </si>
  <si>
    <t>ssid_SS0806_0084</t>
  </si>
  <si>
    <t>Akoc Deng Bol</t>
  </si>
  <si>
    <t>ssid_SS0806_0081</t>
  </si>
  <si>
    <t>Akocnoon</t>
  </si>
  <si>
    <t>ssid_SS0806_0080</t>
  </si>
  <si>
    <t>Akot thii</t>
  </si>
  <si>
    <t>ssid_SS0806_0075</t>
  </si>
  <si>
    <t>Akur</t>
  </si>
  <si>
    <t>ssid_SS0806_0043</t>
  </si>
  <si>
    <t>Kuer -Akak</t>
  </si>
  <si>
    <t>ssid_SS0806_0083</t>
  </si>
  <si>
    <t>Mabiorchok</t>
  </si>
  <si>
    <t>ssid_SS0806_0101</t>
  </si>
  <si>
    <t>Machardit</t>
  </si>
  <si>
    <t>ssid_SS0806_0035</t>
  </si>
  <si>
    <t>ssid_SS0806_0026</t>
  </si>
  <si>
    <t>Mading-luit</t>
  </si>
  <si>
    <t>ssid_SS0806_0114</t>
  </si>
  <si>
    <t>Mading Bit</t>
  </si>
  <si>
    <t>ssid_SS0806_0113</t>
  </si>
  <si>
    <t>Magak</t>
  </si>
  <si>
    <t>ssid_SS0806_0011</t>
  </si>
  <si>
    <t>Majak Pagai</t>
  </si>
  <si>
    <t>ssid_SS0806_0110</t>
  </si>
  <si>
    <t>ssid_SS0806_0078</t>
  </si>
  <si>
    <t>Makuac-pukrac</t>
  </si>
  <si>
    <t>ssid_SS0806_0076</t>
  </si>
  <si>
    <t>Makuac tor</t>
  </si>
  <si>
    <t>ssid_SS0806_0077</t>
  </si>
  <si>
    <t>ssid_SS0806_0013</t>
  </si>
  <si>
    <t>Pan Baai</t>
  </si>
  <si>
    <t>ssid_SS0806_0061</t>
  </si>
  <si>
    <t>ssid_SS0806_0079</t>
  </si>
  <si>
    <t>Pawicweng</t>
  </si>
  <si>
    <t>ssid_SS0806_0103</t>
  </si>
  <si>
    <t>ssid_SS0806_0027</t>
  </si>
  <si>
    <t>Tuele</t>
  </si>
  <si>
    <t>ssid_SS0806_0111</t>
  </si>
  <si>
    <t>ssid_SS0806_0102</t>
  </si>
  <si>
    <t>ssid_SS0806_0082</t>
  </si>
  <si>
    <t>Yar Achot</t>
  </si>
  <si>
    <t>SS080605</t>
  </si>
  <si>
    <t>Turalei</t>
  </si>
  <si>
    <t>ssid_SS0806_0128</t>
  </si>
  <si>
    <t>Agany village</t>
  </si>
  <si>
    <t>ssid_SS0806_0062</t>
  </si>
  <si>
    <t>Anyiel Kuac</t>
  </si>
  <si>
    <t>ssid_SS0806_0024</t>
  </si>
  <si>
    <t>Ayen Amoul</t>
  </si>
  <si>
    <t>ssid_SS0806_0129</t>
  </si>
  <si>
    <t>Kuchbek Amuol IDP Site</t>
  </si>
  <si>
    <t>ssid_SS0806_0039</t>
  </si>
  <si>
    <t>Mading Abiel school</t>
  </si>
  <si>
    <t>ssid_SS0806_0020</t>
  </si>
  <si>
    <t>Majak-Aher (Trualei)</t>
  </si>
  <si>
    <t>ssid_SS0806_0019</t>
  </si>
  <si>
    <t>Mangok amoul</t>
  </si>
  <si>
    <t>ssid_SS0806_0036</t>
  </si>
  <si>
    <t>Nyiel-Abiel</t>
  </si>
  <si>
    <t>ssid_SS0806_0119</t>
  </si>
  <si>
    <t>Pandit Amuol</t>
  </si>
  <si>
    <t>ssid_SS0806_0058</t>
  </si>
  <si>
    <t>Tongliet</t>
  </si>
  <si>
    <t>ssid_SS0806_0003</t>
  </si>
  <si>
    <t>ssid_SS0806_0015</t>
  </si>
  <si>
    <t>Turalei Village</t>
  </si>
  <si>
    <t>SS080606</t>
  </si>
  <si>
    <t>Wunrok</t>
  </si>
  <si>
    <t>ssid_SS0806_0104</t>
  </si>
  <si>
    <t>Abyei Dau</t>
  </si>
  <si>
    <t>ssid_SS0806_0055</t>
  </si>
  <si>
    <t>Ajoong</t>
  </si>
  <si>
    <t>ssid_SS0806_0132</t>
  </si>
  <si>
    <t>Akol Adiang</t>
  </si>
  <si>
    <t>ssid_SS0806_0131</t>
  </si>
  <si>
    <t>Amuol</t>
  </si>
  <si>
    <t>ssid_SS0806_0052</t>
  </si>
  <si>
    <t>Dungop</t>
  </si>
  <si>
    <t>ssid_SS0806_0115</t>
  </si>
  <si>
    <t>Gor Ayak</t>
  </si>
  <si>
    <t>ssid_SS0806_0049</t>
  </si>
  <si>
    <t>Kurum</t>
  </si>
  <si>
    <t>ssid_SS0806_0066</t>
  </si>
  <si>
    <t>Lou-kou</t>
  </si>
  <si>
    <t>ssid_SS0806_0004</t>
  </si>
  <si>
    <t>Maan-Angui</t>
  </si>
  <si>
    <t>ssid_SS0806_0072</t>
  </si>
  <si>
    <t>Mabil Param</t>
  </si>
  <si>
    <t>ssid_SS0806_0071</t>
  </si>
  <si>
    <t>Mabilkon</t>
  </si>
  <si>
    <t>ssid_SS0806_0069</t>
  </si>
  <si>
    <t>Mabior Ayueldit</t>
  </si>
  <si>
    <t>ssid_SS0806_0070</t>
  </si>
  <si>
    <t>Mabior Coat</t>
  </si>
  <si>
    <t>ssid_SS0806_0017</t>
  </si>
  <si>
    <t>Majakliet</t>
  </si>
  <si>
    <t>ssid_SS0806_0130</t>
  </si>
  <si>
    <t>Majook Keer</t>
  </si>
  <si>
    <t>ssid_SS0806_0065</t>
  </si>
  <si>
    <t>Malou Hol</t>
  </si>
  <si>
    <t>ssid_SS0806_0009</t>
  </si>
  <si>
    <t>Malual - Nhom</t>
  </si>
  <si>
    <t>ssid_SS0806_0067</t>
  </si>
  <si>
    <t>Mangar Achor</t>
  </si>
  <si>
    <t>ssid_SS0806_0073</t>
  </si>
  <si>
    <t>ssid_SS0806_0074</t>
  </si>
  <si>
    <t>Mayen-kur</t>
  </si>
  <si>
    <t>ssid_SS0806_0060</t>
  </si>
  <si>
    <t>Mayen Abun</t>
  </si>
  <si>
    <t>ssid_SS0806_0025</t>
  </si>
  <si>
    <t>Muan-Angui</t>
  </si>
  <si>
    <t>ssid_SS0806_0063</t>
  </si>
  <si>
    <t>Nyin-Deng Ayuel</t>
  </si>
  <si>
    <t>ssid_SS0806_0010</t>
  </si>
  <si>
    <t>Pana - Abei</t>
  </si>
  <si>
    <t>ssid_SS0806_0054</t>
  </si>
  <si>
    <t>Pandit-Amuol</t>
  </si>
  <si>
    <t>ssid_SS0806_0053</t>
  </si>
  <si>
    <t>Rum-Gok</t>
  </si>
  <si>
    <t>ssid_SS0806_0056</t>
  </si>
  <si>
    <t>Tiit-chock</t>
  </si>
  <si>
    <t>ssid_SS0806_0068</t>
  </si>
  <si>
    <t>Wunchuei</t>
  </si>
  <si>
    <t>ssid_SS0806_0133</t>
  </si>
  <si>
    <t>Wunrieng</t>
  </si>
  <si>
    <t>ssid_SS0806_0097</t>
  </si>
  <si>
    <t>Wunrok (Abeidaw)</t>
  </si>
  <si>
    <t>SS0901</t>
  </si>
  <si>
    <t>SS090101</t>
  </si>
  <si>
    <t>Kangi</t>
  </si>
  <si>
    <t>ssid_SS0901_0074</t>
  </si>
  <si>
    <t>Achol Guot</t>
  </si>
  <si>
    <t>ssid_SS0901_0008</t>
  </si>
  <si>
    <t>Ajugo</t>
  </si>
  <si>
    <t>ssid_SS0901_0013</t>
  </si>
  <si>
    <t>Alelthong</t>
  </si>
  <si>
    <t>ssid_SS0901_0014</t>
  </si>
  <si>
    <t>Athor</t>
  </si>
  <si>
    <t>ssid_SS0901_0079</t>
  </si>
  <si>
    <t>Ayom</t>
  </si>
  <si>
    <t>ssid_SS0901_0093</t>
  </si>
  <si>
    <t>Bak-Dau</t>
  </si>
  <si>
    <t>ssid_SS0901_0081</t>
  </si>
  <si>
    <t>Balana</t>
  </si>
  <si>
    <t>ssid_SS0901_0094</t>
  </si>
  <si>
    <t>Bar-Apun</t>
  </si>
  <si>
    <t>ssid_SS0901_0082</t>
  </si>
  <si>
    <t>Bar Achot</t>
  </si>
  <si>
    <t>ssid_SS0901_0083</t>
  </si>
  <si>
    <t>Barliny</t>
  </si>
  <si>
    <t>ssid_SS0901_0021</t>
  </si>
  <si>
    <t>Bartio</t>
  </si>
  <si>
    <t>ssid_SS0901_0101</t>
  </si>
  <si>
    <t>Berber</t>
  </si>
  <si>
    <t>Omoro</t>
  </si>
  <si>
    <t>ssid_SS0901_0025</t>
  </si>
  <si>
    <t>Dhekou</t>
  </si>
  <si>
    <t>ssid_SS0901_0029</t>
  </si>
  <si>
    <t>Gumel</t>
  </si>
  <si>
    <t>ssid_SS0901_0031</t>
  </si>
  <si>
    <t>ssid_SS0901_0086</t>
  </si>
  <si>
    <t>ssid_SS0901_0087</t>
  </si>
  <si>
    <t>Majai</t>
  </si>
  <si>
    <t>ssid_SS0901_0044</t>
  </si>
  <si>
    <t>Manyang</t>
  </si>
  <si>
    <t>ssid_SS0901_0089</t>
  </si>
  <si>
    <t>Nyipothreny</t>
  </si>
  <si>
    <t>ssid_SS0901_0090</t>
  </si>
  <si>
    <t>Pagau</t>
  </si>
  <si>
    <t>ssid_SS0901_0091</t>
  </si>
  <si>
    <t>Warnyiel</t>
  </si>
  <si>
    <t>ssid_SS0901_0068</t>
  </si>
  <si>
    <t>Warrieth</t>
  </si>
  <si>
    <t>SS090103</t>
  </si>
  <si>
    <t>Kuarjena</t>
  </si>
  <si>
    <t>ssid_SS0901_0002</t>
  </si>
  <si>
    <t>Abunyabuny</t>
  </si>
  <si>
    <t>ssid_SS0901_0003</t>
  </si>
  <si>
    <t>ssid_SS0901_0075</t>
  </si>
  <si>
    <t>Achongchong</t>
  </si>
  <si>
    <t>ssid_SS0901_0007</t>
  </si>
  <si>
    <t>Agur</t>
  </si>
  <si>
    <t>ssid_SS0901_0009</t>
  </si>
  <si>
    <t>Akou</t>
  </si>
  <si>
    <t>ssid_SS0901_0010</t>
  </si>
  <si>
    <t>Akuoyo</t>
  </si>
  <si>
    <t>ssid_SS0901_0076</t>
  </si>
  <si>
    <t>Aleldong</t>
  </si>
  <si>
    <t>ssid_SS0901_0018</t>
  </si>
  <si>
    <t>Ayaa</t>
  </si>
  <si>
    <t>ssid_SS0901_0080</t>
  </si>
  <si>
    <t>Bakatada</t>
  </si>
  <si>
    <t>ssid_SS0901_0022</t>
  </si>
  <si>
    <t>Bar-Wol</t>
  </si>
  <si>
    <t>ssid_SS0901_0019</t>
  </si>
  <si>
    <t>Bar Uboung</t>
  </si>
  <si>
    <t>ssid_SS0901_0020</t>
  </si>
  <si>
    <t>Barree</t>
  </si>
  <si>
    <t>ssid_SS0901_0102</t>
  </si>
  <si>
    <t>Bobii</t>
  </si>
  <si>
    <t>ssid_SS0901_0023</t>
  </si>
  <si>
    <t>Dang Achak</t>
  </si>
  <si>
    <t>ssid_SS0901_0027</t>
  </si>
  <si>
    <t>Gar-Gar Village</t>
  </si>
  <si>
    <t>ssid_SS0901_0030</t>
  </si>
  <si>
    <t>Hoo</t>
  </si>
  <si>
    <t>ssid_SS0901_0036</t>
  </si>
  <si>
    <t>Kuerjena</t>
  </si>
  <si>
    <t>ssid_SS0901_0103</t>
  </si>
  <si>
    <t>Kulo</t>
  </si>
  <si>
    <t>ssid_SS0901_0038</t>
  </si>
  <si>
    <t>Lol Mawac Village</t>
  </si>
  <si>
    <t>ssid_SS0901_0040</t>
  </si>
  <si>
    <t>Madile</t>
  </si>
  <si>
    <t>ssid_SS0901_0045</t>
  </si>
  <si>
    <t>Mapel Village</t>
  </si>
  <si>
    <t>ssid_SS0901_0046</t>
  </si>
  <si>
    <t>Marany</t>
  </si>
  <si>
    <t>ssid_SS0901_0050</t>
  </si>
  <si>
    <t>Mbili</t>
  </si>
  <si>
    <t>ssid_SS0901_0057</t>
  </si>
  <si>
    <t>Nyiwara</t>
  </si>
  <si>
    <t>ssid_SS0901_0064</t>
  </si>
  <si>
    <t>Tindel Village</t>
  </si>
  <si>
    <t>ssid_SS0901_0067</t>
  </si>
  <si>
    <t>Warbet</t>
  </si>
  <si>
    <t>ssid_SS0901_0070</t>
  </si>
  <si>
    <t>Wathelo</t>
  </si>
  <si>
    <t>SS090104</t>
  </si>
  <si>
    <t>Marial Bai</t>
  </si>
  <si>
    <t>ssid_SS0901_0005</t>
  </si>
  <si>
    <t>Acongcong</t>
  </si>
  <si>
    <t>ssid_SS0901_0116</t>
  </si>
  <si>
    <t>Adierpiny</t>
  </si>
  <si>
    <t>ssid_SS0901_0006</t>
  </si>
  <si>
    <t>Agoor</t>
  </si>
  <si>
    <t>ssid_SS0901_0098</t>
  </si>
  <si>
    <t>Alekchock Site</t>
  </si>
  <si>
    <t>Closed</t>
  </si>
  <si>
    <t>ssid_SS0901_0012</t>
  </si>
  <si>
    <t>Alelchok</t>
  </si>
  <si>
    <t>ssid_SS0901_0024</t>
  </si>
  <si>
    <t>Daryic</t>
  </si>
  <si>
    <t>ssid_SS0901_0104</t>
  </si>
  <si>
    <t>Daryic Site</t>
  </si>
  <si>
    <t>ssid_SS0901_0035</t>
  </si>
  <si>
    <t>Kucajok</t>
  </si>
  <si>
    <t>ssid_SS0901_0037</t>
  </si>
  <si>
    <t>Kuom</t>
  </si>
  <si>
    <t>ssid_SS0901_0117</t>
  </si>
  <si>
    <t>Lies Angui</t>
  </si>
  <si>
    <t>ssid_SS0901_0041</t>
  </si>
  <si>
    <t>Majak Alal</t>
  </si>
  <si>
    <t>ssid_SS0901_0042</t>
  </si>
  <si>
    <t>Majouc</t>
  </si>
  <si>
    <t>ssid_SS0901_0088</t>
  </si>
  <si>
    <t>ssid_SS0901_0118</t>
  </si>
  <si>
    <t>ssid_SS0901_0047</t>
  </si>
  <si>
    <t>Marial Ajith</t>
  </si>
  <si>
    <t>ssid_SS0901_0048</t>
  </si>
  <si>
    <t>ssid_SS0901_0119</t>
  </si>
  <si>
    <t>Marial East</t>
  </si>
  <si>
    <t>ssid_SS0901_0049</t>
  </si>
  <si>
    <t>Mathang Ayak</t>
  </si>
  <si>
    <t>ssid_SS0901_0055</t>
  </si>
  <si>
    <t>Nyinarol</t>
  </si>
  <si>
    <t>ssid_SS0901_0056</t>
  </si>
  <si>
    <t>Nyincum</t>
  </si>
  <si>
    <t>ssid_SS0901_0058</t>
  </si>
  <si>
    <t>Rakbak</t>
  </si>
  <si>
    <t>ssid_SS0901_0122</t>
  </si>
  <si>
    <t>Thelyic</t>
  </si>
  <si>
    <t>ssid_SS0901_0063</t>
  </si>
  <si>
    <t>Thuoryic</t>
  </si>
  <si>
    <t>ssid_SS0901_0121</t>
  </si>
  <si>
    <t>Tit marol</t>
  </si>
  <si>
    <t>ssid_SS0901_0120</t>
  </si>
  <si>
    <t>Wingo</t>
  </si>
  <si>
    <t>ssid_SS0901_0072</t>
  </si>
  <si>
    <t>Witapam</t>
  </si>
  <si>
    <t>ssid_SS0901_0115</t>
  </si>
  <si>
    <t>Wutngot</t>
  </si>
  <si>
    <t>SS090105</t>
  </si>
  <si>
    <t>Roc ruc dong</t>
  </si>
  <si>
    <t>ssid_SS0901_0001</t>
  </si>
  <si>
    <t>Aboo</t>
  </si>
  <si>
    <t>ssid_SS0901_0004</t>
  </si>
  <si>
    <t>ssid_SS0901_0073</t>
  </si>
  <si>
    <t>Agor</t>
  </si>
  <si>
    <t>ssid_SS0901_0016</t>
  </si>
  <si>
    <t>Atuora</t>
  </si>
  <si>
    <t>ssid_SS0901_0017</t>
  </si>
  <si>
    <t>Aweilic</t>
  </si>
  <si>
    <t>ssid_SS0901_0026</t>
  </si>
  <si>
    <t>Dhimo</t>
  </si>
  <si>
    <t>ssid_SS0901_0032</t>
  </si>
  <si>
    <t>Kawara</t>
  </si>
  <si>
    <t>ssid_SS0901_0034</t>
  </si>
  <si>
    <t>Kuanya</t>
  </si>
  <si>
    <t>ssid_SS0901_0051</t>
  </si>
  <si>
    <t>Menthoi</t>
  </si>
  <si>
    <t>ssid_SS0901_0052</t>
  </si>
  <si>
    <t>Nyigoro</t>
  </si>
  <si>
    <t>ssid_SS0901_0053</t>
  </si>
  <si>
    <t>Nyikiya</t>
  </si>
  <si>
    <t>ssid_SS0901_0059</t>
  </si>
  <si>
    <t>RocRoc-Dong</t>
  </si>
  <si>
    <t>ssid_SS0901_0060</t>
  </si>
  <si>
    <t>Tantel</t>
  </si>
  <si>
    <t>ssid_SS0901_0069</t>
  </si>
  <si>
    <t>Wathalo</t>
  </si>
  <si>
    <t>ssid_SS0901_0071</t>
  </si>
  <si>
    <t>Winga</t>
  </si>
  <si>
    <t>SS090106</t>
  </si>
  <si>
    <t>Udici</t>
  </si>
  <si>
    <t>ssid_SS0901_0077</t>
  </si>
  <si>
    <t>Apiyama</t>
  </si>
  <si>
    <t>ssid_SS0901_0015</t>
  </si>
  <si>
    <t>Atido</t>
  </si>
  <si>
    <t>ssid_SS0901_0084</t>
  </si>
  <si>
    <t>Barurud</t>
  </si>
  <si>
    <t>ssid_SS0901_0085</t>
  </si>
  <si>
    <t>Cumber</t>
  </si>
  <si>
    <t>ssid_SS0901_0028</t>
  </si>
  <si>
    <t>Gette</t>
  </si>
  <si>
    <t>ssid_SS0901_0033</t>
  </si>
  <si>
    <t>Kayango</t>
  </si>
  <si>
    <t>ssid_SS0901_0100</t>
  </si>
  <si>
    <t>Nyaboka</t>
  </si>
  <si>
    <t>ssid_SS0901_0065</t>
  </si>
  <si>
    <t>SS090107</t>
  </si>
  <si>
    <t>Wan Bai</t>
  </si>
  <si>
    <t>ssid_SS0901_0039</t>
  </si>
  <si>
    <t>Mabior Abiem</t>
  </si>
  <si>
    <t>ssid_SS0901_0043</t>
  </si>
  <si>
    <t>ssid_SS0901_0054</t>
  </si>
  <si>
    <t>Nyinakok</t>
  </si>
  <si>
    <t>ssid_SS0901_0099</t>
  </si>
  <si>
    <t>Nyinakok Site</t>
  </si>
  <si>
    <t>ssid_SS0901_0061</t>
  </si>
  <si>
    <t>Tharkueng</t>
  </si>
  <si>
    <t>ssid_SS0901_0066</t>
  </si>
  <si>
    <t>Warayat</t>
  </si>
  <si>
    <t>SS0902</t>
  </si>
  <si>
    <t>SS090202</t>
  </si>
  <si>
    <t>Ere</t>
  </si>
  <si>
    <t>ssid_SS0902_0048</t>
  </si>
  <si>
    <t>Firka</t>
  </si>
  <si>
    <t>ssid_SS0902_0027</t>
  </si>
  <si>
    <t>Hai Mustashfa</t>
  </si>
  <si>
    <t>ssid_SS0902_0035</t>
  </si>
  <si>
    <t>Hai Nil</t>
  </si>
  <si>
    <t>ssid_SS0902_0025</t>
  </si>
  <si>
    <t>ssid_SS0902_0017</t>
  </si>
  <si>
    <t>Hai Tadlumon</t>
  </si>
  <si>
    <t>ssid_SS0902_0032</t>
  </si>
  <si>
    <t>Mawa</t>
  </si>
  <si>
    <t>ssid_SS0902_0047</t>
  </si>
  <si>
    <t>Siri Malaga</t>
  </si>
  <si>
    <t>ssid_SS0902_0046</t>
  </si>
  <si>
    <t>Timsa</t>
  </si>
  <si>
    <t>SS090204</t>
  </si>
  <si>
    <t>Raja Town</t>
  </si>
  <si>
    <t>ssid_SS0902_0049</t>
  </si>
  <si>
    <t>ANGBANGA</t>
  </si>
  <si>
    <t>ssid_SS0902_0061</t>
  </si>
  <si>
    <t>Delieba</t>
  </si>
  <si>
    <t>ssid_SS0902_0001</t>
  </si>
  <si>
    <t>Hai Aja</t>
  </si>
  <si>
    <t>ssid_SS0902_0002</t>
  </si>
  <si>
    <t>Hai Bambara</t>
  </si>
  <si>
    <t>ssid_SS0902_0055</t>
  </si>
  <si>
    <t>Hai Dari</t>
  </si>
  <si>
    <t>ssid_SS0902_0003</t>
  </si>
  <si>
    <t>Hai Jedid</t>
  </si>
  <si>
    <t>ssid_SS0902_0004</t>
  </si>
  <si>
    <t>Hai Kubri</t>
  </si>
  <si>
    <t>ssid_SS0902_0005</t>
  </si>
  <si>
    <t>Hai Kur Malang</t>
  </si>
  <si>
    <t>ssid_SS0902_0006</t>
  </si>
  <si>
    <t>Hai Lamba</t>
  </si>
  <si>
    <t>ssid_SS0902_0007</t>
  </si>
  <si>
    <t>Hai Manga</t>
  </si>
  <si>
    <t>ssid_SS0902_0008</t>
  </si>
  <si>
    <t>ssid_SS0902_0043</t>
  </si>
  <si>
    <t>Hai Mayongo</t>
  </si>
  <si>
    <t>ssid_SS0902_0009</t>
  </si>
  <si>
    <t>Hai Moza</t>
  </si>
  <si>
    <t>ssid_SS0902_0010</t>
  </si>
  <si>
    <t>ssid_SS0902_0011</t>
  </si>
  <si>
    <t>Hai Nosur</t>
  </si>
  <si>
    <t>ssid_SS0902_0012</t>
  </si>
  <si>
    <t>Hai Raja Centre</t>
  </si>
  <si>
    <t>ssid_SS0902_0041</t>
  </si>
  <si>
    <t>ssid_SS0902_0051</t>
  </si>
  <si>
    <t>Hai Shemish</t>
  </si>
  <si>
    <t>ssid_SS0902_0013</t>
  </si>
  <si>
    <t>kHOR aBUNA</t>
  </si>
  <si>
    <t>ssid_SS0902_0014</t>
  </si>
  <si>
    <t>Khor Shok</t>
  </si>
  <si>
    <t>ssid_SS0902_0050</t>
  </si>
  <si>
    <t>Khorshamam</t>
  </si>
  <si>
    <t>ssid_SS0902_0015</t>
  </si>
  <si>
    <t>Kkhor Buga</t>
  </si>
  <si>
    <t>ssid_SS0902_0016</t>
  </si>
  <si>
    <t>Stop Jedid</t>
  </si>
  <si>
    <t>ssid_SS0902_0042</t>
  </si>
  <si>
    <t>Wau Jadit</t>
  </si>
  <si>
    <t>SS090205</t>
  </si>
  <si>
    <t>Ringi</t>
  </si>
  <si>
    <t>ssid_SS0902_0044</t>
  </si>
  <si>
    <t>Boya</t>
  </si>
  <si>
    <t>ssid_SS0902_0058</t>
  </si>
  <si>
    <t>Diem Jallab</t>
  </si>
  <si>
    <t>ssid_SS0902_0018</t>
  </si>
  <si>
    <t>Gas Boro</t>
  </si>
  <si>
    <t>ssid_SS0902_0019</t>
  </si>
  <si>
    <t>Hai Abdullahi</t>
  </si>
  <si>
    <t>ssid_SS0902_0022</t>
  </si>
  <si>
    <t>Hai Bogongo</t>
  </si>
  <si>
    <t>ssid_SS0902_0039</t>
  </si>
  <si>
    <t>Hai Boma</t>
  </si>
  <si>
    <t>ssid_SS0902_0023</t>
  </si>
  <si>
    <t>Hai Gabdai</t>
  </si>
  <si>
    <t>ssid_SS0902_0037</t>
  </si>
  <si>
    <t>Hai Keleshe</t>
  </si>
  <si>
    <t>ssid_SS0902_0038</t>
  </si>
  <si>
    <t>Hai Khalifa</t>
  </si>
  <si>
    <t>ssid_SS0902_0030</t>
  </si>
  <si>
    <t>Katta</t>
  </si>
  <si>
    <t>ssid_SS0902_0045</t>
  </si>
  <si>
    <t>Kparakpara</t>
  </si>
  <si>
    <t>ssid_SS0902_0057</t>
  </si>
  <si>
    <t>Kurvai</t>
  </si>
  <si>
    <t>ssid_SS0902_0033</t>
  </si>
  <si>
    <t>Menemba A</t>
  </si>
  <si>
    <t>ssid_SS0902_0034</t>
  </si>
  <si>
    <t>Menemba B</t>
  </si>
  <si>
    <t>ssid_SS0902_0063</t>
  </si>
  <si>
    <t>Youho</t>
  </si>
  <si>
    <t>SS090207</t>
  </si>
  <si>
    <t>Uyujuku</t>
  </si>
  <si>
    <t>ssid_SS0902_0052</t>
  </si>
  <si>
    <t>ssid_SS0902_0053</t>
  </si>
  <si>
    <t>ssid_SS0902_0054</t>
  </si>
  <si>
    <t>Abul-West</t>
  </si>
  <si>
    <t>ssid_SS0902_0020</t>
  </si>
  <si>
    <t>Hai Balanda</t>
  </si>
  <si>
    <t>ssid_SS0902_0021</t>
  </si>
  <si>
    <t>Hai Banda</t>
  </si>
  <si>
    <t>ssid_SS0902_0056</t>
  </si>
  <si>
    <t>Hai Hajer-jadid</t>
  </si>
  <si>
    <t>ssid_SS0902_0024</t>
  </si>
  <si>
    <t>Hai Keresh</t>
  </si>
  <si>
    <t>ssid_SS0902_0026</t>
  </si>
  <si>
    <t>Hai Shat</t>
  </si>
  <si>
    <t>ssid_SS0902_0028</t>
  </si>
  <si>
    <t>Hai Yambio</t>
  </si>
  <si>
    <t>ssid_SS0902_0029</t>
  </si>
  <si>
    <t>ssid_SS0902_0059</t>
  </si>
  <si>
    <t>Khor Hajer</t>
  </si>
  <si>
    <t>ssid_SS0902_0060</t>
  </si>
  <si>
    <t>Khor Shilik</t>
  </si>
  <si>
    <t>ssid_SS0902_0040</t>
  </si>
  <si>
    <t>Kuru</t>
  </si>
  <si>
    <t>Flooding  in kuru two years ago</t>
  </si>
  <si>
    <t>Water flooding</t>
  </si>
  <si>
    <t>ssid_SS0902_0031</t>
  </si>
  <si>
    <t>Mangaiyat</t>
  </si>
  <si>
    <t>ssid_SS0902_0036</t>
  </si>
  <si>
    <t>Sopo</t>
  </si>
  <si>
    <t>SS0903</t>
  </si>
  <si>
    <t>SS090301</t>
  </si>
  <si>
    <t>Bagari</t>
  </si>
  <si>
    <t>ssid_SS0903_0003</t>
  </si>
  <si>
    <t>Akuyo</t>
  </si>
  <si>
    <t>ssid_SS0903_0076</t>
  </si>
  <si>
    <t>Biringi</t>
  </si>
  <si>
    <t>ssid_SS0903_0068</t>
  </si>
  <si>
    <t>Bussere</t>
  </si>
  <si>
    <t>ssid_SS0903_0010</t>
  </si>
  <si>
    <t>Frajalla</t>
  </si>
  <si>
    <t>ssid_SS0903_0032</t>
  </si>
  <si>
    <t>Karbarere</t>
  </si>
  <si>
    <t>ssid_SS0903_0035</t>
  </si>
  <si>
    <t>Kongolesi</t>
  </si>
  <si>
    <t>ssid_SS0903_0091</t>
  </si>
  <si>
    <t>Kongolesi B</t>
  </si>
  <si>
    <t>ssid_SS0903_0086</t>
  </si>
  <si>
    <t>Na-udoju</t>
  </si>
  <si>
    <t>ssid_SS0903_0042</t>
  </si>
  <si>
    <t>Ngila</t>
  </si>
  <si>
    <t>ssid_SS0903_0087</t>
  </si>
  <si>
    <t>Ngisa</t>
  </si>
  <si>
    <t>ssid_SS0903_0088</t>
  </si>
  <si>
    <t>Ngo_udougir</t>
  </si>
  <si>
    <t>ssid_SS0903_0043</t>
  </si>
  <si>
    <t>Ngobo</t>
  </si>
  <si>
    <t>ssid_SS0903_0044</t>
  </si>
  <si>
    <t>Ngodalala</t>
  </si>
  <si>
    <t>ssid_SS0903_0080</t>
  </si>
  <si>
    <t>Ngoku</t>
  </si>
  <si>
    <t>ssid_SS0903_0045</t>
  </si>
  <si>
    <t>Ngolinra</t>
  </si>
  <si>
    <t>ssid_SS0903_0046</t>
  </si>
  <si>
    <t>Ngosarni</t>
  </si>
  <si>
    <t>ssid_SS0903_0089</t>
  </si>
  <si>
    <t>Ngosulugu</t>
  </si>
  <si>
    <t>ssid_SS0903_0047</t>
  </si>
  <si>
    <t>Ngovar</t>
  </si>
  <si>
    <t>ssid_SS0903_0092</t>
  </si>
  <si>
    <t>Ngovar B</t>
  </si>
  <si>
    <t>ssid_SS0903_0048</t>
  </si>
  <si>
    <t>Ngovelo</t>
  </si>
  <si>
    <t>ssid_SS0903_0075</t>
  </si>
  <si>
    <t>Nyolima</t>
  </si>
  <si>
    <t>ssid_SS0903_0053</t>
  </si>
  <si>
    <t>Valla</t>
  </si>
  <si>
    <t>SS090304</t>
  </si>
  <si>
    <t>Beselia</t>
  </si>
  <si>
    <t>ssid_SS0903_0094</t>
  </si>
  <si>
    <t>Abushaka</t>
  </si>
  <si>
    <t>ssid_SS0903_0102</t>
  </si>
  <si>
    <t>Atali A</t>
  </si>
  <si>
    <t>ssid_SS0903_0103</t>
  </si>
  <si>
    <t>Atali B</t>
  </si>
  <si>
    <t>ssid_SS0903_0096</t>
  </si>
  <si>
    <t>Bessilia</t>
  </si>
  <si>
    <t>ssid_SS0903_0009</t>
  </si>
  <si>
    <t>Fanjer(Ndaku)</t>
  </si>
  <si>
    <t>ssid_SS0903_0095</t>
  </si>
  <si>
    <t>Kabi</t>
  </si>
  <si>
    <t>ssid_SS0903_0093</t>
  </si>
  <si>
    <t>Khorgana</t>
  </si>
  <si>
    <t>ssid_SS0903_0038</t>
  </si>
  <si>
    <t>Mboro</t>
  </si>
  <si>
    <t>ssid_SS0903_0099</t>
  </si>
  <si>
    <t>Ngogba</t>
  </si>
  <si>
    <t>ssid_SS0903_0100</t>
  </si>
  <si>
    <t>Ngombolo</t>
  </si>
  <si>
    <t>ssid_SS0903_0085</t>
  </si>
  <si>
    <t>Ngorogo</t>
  </si>
  <si>
    <t>ssid_SS0903_0084</t>
  </si>
  <si>
    <t>ssid_SS0903_0073</t>
  </si>
  <si>
    <t>Nyokpere</t>
  </si>
  <si>
    <t>ssid_SS0903_0049</t>
  </si>
  <si>
    <t>Nyonjico</t>
  </si>
  <si>
    <t>ssid_SS0903_0074</t>
  </si>
  <si>
    <t>Pango-Nuer</t>
  </si>
  <si>
    <t>ssid_SS0903_0101</t>
  </si>
  <si>
    <t>Saff</t>
  </si>
  <si>
    <t>SS090305</t>
  </si>
  <si>
    <t>Kpaile</t>
  </si>
  <si>
    <t>ssid_SS0903_0071</t>
  </si>
  <si>
    <t>Bar Tombura</t>
  </si>
  <si>
    <t>ssid_SS0903_0005</t>
  </si>
  <si>
    <t>Bazai Side</t>
  </si>
  <si>
    <t>ssid_SS0903_0070</t>
  </si>
  <si>
    <t>Bazia East</t>
  </si>
  <si>
    <t>ssid_SS0903_0057</t>
  </si>
  <si>
    <t>Bazia West</t>
  </si>
  <si>
    <t>ssid_SS0903_0090</t>
  </si>
  <si>
    <t>Gadi</t>
  </si>
  <si>
    <t>ssid_SS0903_0058</t>
  </si>
  <si>
    <t>Gitan</t>
  </si>
  <si>
    <t>ssid_SS0903_0059</t>
  </si>
  <si>
    <t>Gumaba</t>
  </si>
  <si>
    <t>ssid_SS0903_0061</t>
  </si>
  <si>
    <t>Khor Gizas East</t>
  </si>
  <si>
    <t>ssid_SS0903_0060</t>
  </si>
  <si>
    <t>Khor Gizas West</t>
  </si>
  <si>
    <t>ssid_SS0903_0062</t>
  </si>
  <si>
    <t>Maju</t>
  </si>
  <si>
    <t>ssid_SS0903_0063</t>
  </si>
  <si>
    <t>Nakpataguru</t>
  </si>
  <si>
    <t>ssid_SS0903_0064</t>
  </si>
  <si>
    <t>Nyeke</t>
  </si>
  <si>
    <t>ssid_SS0903_0072</t>
  </si>
  <si>
    <t>Rafili</t>
  </si>
  <si>
    <t>ssid_SS0903_0069</t>
  </si>
  <si>
    <t>Taban</t>
  </si>
  <si>
    <t>ssid_SS0903_0065</t>
  </si>
  <si>
    <t>Tirga</t>
  </si>
  <si>
    <t>ssid_SS0903_0066</t>
  </si>
  <si>
    <t>Ufew</t>
  </si>
  <si>
    <t>SS090306</t>
  </si>
  <si>
    <t>Wau North</t>
  </si>
  <si>
    <t>ssid_SS0903_0004</t>
  </si>
  <si>
    <t>Aweil Jedid</t>
  </si>
  <si>
    <t>ssid_SS0903_0008</t>
  </si>
  <si>
    <t>East Darajar</t>
  </si>
  <si>
    <t>ssid_SS0903_0011</t>
  </si>
  <si>
    <t>Hai Bafara</t>
  </si>
  <si>
    <t>ssid_SS0903_0079</t>
  </si>
  <si>
    <t>ssid_SS0903_0067</t>
  </si>
  <si>
    <t>Hai Daraja West</t>
  </si>
  <si>
    <t>ssid_SS0903_0012</t>
  </si>
  <si>
    <t>Hai Dinka</t>
  </si>
  <si>
    <t>ssid_SS0903_0055</t>
  </si>
  <si>
    <t>Hai Fahal</t>
  </si>
  <si>
    <t>ssid_SS0903_0013</t>
  </si>
  <si>
    <t>Hai Falata</t>
  </si>
  <si>
    <t>ssid_SS0903_0077</t>
  </si>
  <si>
    <t>Hai Inkas</t>
  </si>
  <si>
    <t>ssid_SS0903_0018</t>
  </si>
  <si>
    <t>ssid_SS0903_0019</t>
  </si>
  <si>
    <t>Hai Kalvaria</t>
  </si>
  <si>
    <t>ssid_SS0903_0021</t>
  </si>
  <si>
    <t>Hai Korgana</t>
  </si>
  <si>
    <t>ssid_SS0903_0078</t>
  </si>
  <si>
    <t>Hai Kurtas</t>
  </si>
  <si>
    <t>ssid_SS0903_0023</t>
  </si>
  <si>
    <t>Hai Lokoloko</t>
  </si>
  <si>
    <t>ssid_SS0903_0028</t>
  </si>
  <si>
    <t>Hai sika hadid</t>
  </si>
  <si>
    <t>ssid_SS0903_0029</t>
  </si>
  <si>
    <t>ssid_SS0903_0052</t>
  </si>
  <si>
    <t>Naivasha IDP Camp</t>
  </si>
  <si>
    <t>SS090307</t>
  </si>
  <si>
    <t>Wau South</t>
  </si>
  <si>
    <t>ssid_SS0903_0001</t>
  </si>
  <si>
    <t>Agok Area</t>
  </si>
  <si>
    <t>ssid_SS0903_0002</t>
  </si>
  <si>
    <t>Agok Site</t>
  </si>
  <si>
    <t>ssid_SS0903_0054</t>
  </si>
  <si>
    <t>Baggari Jedid</t>
  </si>
  <si>
    <t>ssid_SS0903_0006</t>
  </si>
  <si>
    <t>Bazia jedit</t>
  </si>
  <si>
    <t>ssid_SS0903_0014</t>
  </si>
  <si>
    <t>Hai Jalaba</t>
  </si>
  <si>
    <t>ssid_SS0903_0015</t>
  </si>
  <si>
    <t>Hai Jazeera</t>
  </si>
  <si>
    <t>ssid_SS0903_0016</t>
  </si>
  <si>
    <t>Hai Jebel (B)</t>
  </si>
  <si>
    <t>ssid_SS0903_0017</t>
  </si>
  <si>
    <t>Hai jebel A</t>
  </si>
  <si>
    <t>ssid_SS0903_0056</t>
  </si>
  <si>
    <t>Hai Jou</t>
  </si>
  <si>
    <t>ssid_SS0903_0020</t>
  </si>
  <si>
    <t>Hai Kamsin</t>
  </si>
  <si>
    <t>ssid_SS0903_0022</t>
  </si>
  <si>
    <t>Hai kosti</t>
  </si>
  <si>
    <t>ssid_SS0903_0024</t>
  </si>
  <si>
    <t>Hai Masna</t>
  </si>
  <si>
    <t>ssid_SS0903_0025</t>
  </si>
  <si>
    <t>Hai Mutamadia</t>
  </si>
  <si>
    <t>ssid_SS0903_0039</t>
  </si>
  <si>
    <t>Hai Muwzifin</t>
  </si>
  <si>
    <t>ssid_SS0903_0026</t>
  </si>
  <si>
    <t>Hai Nazareth</t>
  </si>
  <si>
    <t>ssid_SS0903_0027</t>
  </si>
  <si>
    <t>ssid_SS0903_0030</t>
  </si>
  <si>
    <t>Jebel kheir</t>
  </si>
  <si>
    <t>ssid_SS0903_0033</t>
  </si>
  <si>
    <t>Kheresh A</t>
  </si>
  <si>
    <t>ssid_SS0903_0034</t>
  </si>
  <si>
    <t>Kheresh B</t>
  </si>
  <si>
    <t>ssid_SS0903_0037</t>
  </si>
  <si>
    <t>Masna Site</t>
  </si>
  <si>
    <t>ssid_SS0903_0040</t>
  </si>
  <si>
    <t>Nazareth Site</t>
  </si>
  <si>
    <t>ssid_SS0903_0041</t>
  </si>
  <si>
    <t>New site</t>
  </si>
  <si>
    <t>SS1001</t>
  </si>
  <si>
    <t>SS100101</t>
  </si>
  <si>
    <t>Andari</t>
  </si>
  <si>
    <t>ssid_SS1001_0052</t>
  </si>
  <si>
    <t>Andari-Center</t>
  </si>
  <si>
    <t>ssid_SS1001_0036</t>
  </si>
  <si>
    <t>Bafuko</t>
  </si>
  <si>
    <t>ssid_SS1001_0004</t>
  </si>
  <si>
    <t>Bambiro</t>
  </si>
  <si>
    <t>ssid_SS1001_0008</t>
  </si>
  <si>
    <t>Buregero</t>
  </si>
  <si>
    <t>ssid_SS1001_0010</t>
  </si>
  <si>
    <t>Degere</t>
  </si>
  <si>
    <t>ssid_SS1001_0024</t>
  </si>
  <si>
    <t>ssid_SS1001_0031</t>
  </si>
  <si>
    <t>Narukuruma</t>
  </si>
  <si>
    <t>SS100102</t>
  </si>
  <si>
    <t>Bagidi</t>
  </si>
  <si>
    <t>ssid_SS1001_0001</t>
  </si>
  <si>
    <t>Agiango</t>
  </si>
  <si>
    <t>ssid_SS1001_0035</t>
  </si>
  <si>
    <t>Asirigo</t>
  </si>
  <si>
    <t>ssid_SS1001_0002</t>
  </si>
  <si>
    <t>ssid_SS1001_0003</t>
  </si>
  <si>
    <t>Baikpa</t>
  </si>
  <si>
    <t>ssid_SS1001_0011</t>
  </si>
  <si>
    <t>Diaagbe</t>
  </si>
  <si>
    <t>ssid_SS1001_0021</t>
  </si>
  <si>
    <t>Makoro</t>
  </si>
  <si>
    <t>ssid_SS1001_0033</t>
  </si>
  <si>
    <t>Sikondo</t>
  </si>
  <si>
    <t>SS100104</t>
  </si>
  <si>
    <t>Bariguna</t>
  </si>
  <si>
    <t>ssid_SS1001_0037</t>
  </si>
  <si>
    <t>Banduguyo</t>
  </si>
  <si>
    <t>ssid_SS1001_0038</t>
  </si>
  <si>
    <t>Bariguna Centre</t>
  </si>
  <si>
    <t>ssid_SS1001_0047</t>
  </si>
  <si>
    <t>Borebande</t>
  </si>
  <si>
    <t>Equateur</t>
  </si>
  <si>
    <t>ssid_SS1001_0043</t>
  </si>
  <si>
    <t>Tikiwi</t>
  </si>
  <si>
    <t>SS100106</t>
  </si>
  <si>
    <t>Ezo Centre</t>
  </si>
  <si>
    <t>ssid_SS1001_0014</t>
  </si>
  <si>
    <t>Ezo Center</t>
  </si>
  <si>
    <t>ssid_SS1001_0016</t>
  </si>
  <si>
    <t>Hai County</t>
  </si>
  <si>
    <t>ssid_SS1001_0048</t>
  </si>
  <si>
    <t>Hai Network</t>
  </si>
  <si>
    <t>ssid_SS1001_0017</t>
  </si>
  <si>
    <t>High Nambio</t>
  </si>
  <si>
    <t>ssid_SS1001_0019</t>
  </si>
  <si>
    <t>Madaro</t>
  </si>
  <si>
    <t>ssid_SS1001_0054</t>
  </si>
  <si>
    <t>Manzinzi</t>
  </si>
  <si>
    <t>ssid_SS1001_0053</t>
  </si>
  <si>
    <t>Nakofo</t>
  </si>
  <si>
    <t>ssid_SS1001_0028</t>
  </si>
  <si>
    <t>Nakorope</t>
  </si>
  <si>
    <t>ssid_SS1001_0049</t>
  </si>
  <si>
    <t>Nandia</t>
  </si>
  <si>
    <t>ssid_SS1001_0029</t>
  </si>
  <si>
    <t>Napere</t>
  </si>
  <si>
    <t>ssid_SS1001_0050</t>
  </si>
  <si>
    <t>Regina Mundi Catholic Church</t>
  </si>
  <si>
    <t>ssid_SS1001_0051</t>
  </si>
  <si>
    <t>Suk Admo</t>
  </si>
  <si>
    <t>SS100107</t>
  </si>
  <si>
    <t>Naandi</t>
  </si>
  <si>
    <t>ssid_SS1001_0007</t>
  </si>
  <si>
    <t>Biotu</t>
  </si>
  <si>
    <t>ssid_SS1001_0039</t>
  </si>
  <si>
    <t>Diabio</t>
  </si>
  <si>
    <t>ssid_SS1001_0015</t>
  </si>
  <si>
    <t>Gumangu</t>
  </si>
  <si>
    <t>ssid_SS1001_0025</t>
  </si>
  <si>
    <t>Naandi Centre</t>
  </si>
  <si>
    <t>ssid_SS1001_0030</t>
  </si>
  <si>
    <t>ssid_SS1001_0042</t>
  </si>
  <si>
    <t>Nyasi</t>
  </si>
  <si>
    <t>Bamingui-Bangoran</t>
  </si>
  <si>
    <t>SS100108</t>
  </si>
  <si>
    <t>Yangiri</t>
  </si>
  <si>
    <t>ssid_SS1001_0012</t>
  </si>
  <si>
    <t>Diabi two</t>
  </si>
  <si>
    <t>ssid_SS1001_0013</t>
  </si>
  <si>
    <t>Dingba</t>
  </si>
  <si>
    <t>ssid_SS1001_0040</t>
  </si>
  <si>
    <t>Mafuyu</t>
  </si>
  <si>
    <t>ssid_SS1001_0020</t>
  </si>
  <si>
    <t>Makandi</t>
  </si>
  <si>
    <t>ssid_SS1001_0023</t>
  </si>
  <si>
    <t>Monju</t>
  </si>
  <si>
    <t>ssid_SS1001_0044</t>
  </si>
  <si>
    <t>Yanginza</t>
  </si>
  <si>
    <t>ssid_SS1001_0045</t>
  </si>
  <si>
    <t>Yangiri Centre</t>
  </si>
  <si>
    <t>ssid_SS1001_0046</t>
  </si>
  <si>
    <t>Yangura</t>
  </si>
  <si>
    <t>SS1002</t>
  </si>
  <si>
    <t>SS100201</t>
  </si>
  <si>
    <t>Ibba Centre</t>
  </si>
  <si>
    <t>ssid_SS1002_0009</t>
  </si>
  <si>
    <t>Namarabia</t>
  </si>
  <si>
    <t>ssid_SS1002_0010</t>
  </si>
  <si>
    <t>Ngungua</t>
  </si>
  <si>
    <t>SS100202</t>
  </si>
  <si>
    <t>Madebe</t>
  </si>
  <si>
    <t>ssid_SS1002_0002</t>
  </si>
  <si>
    <t>Babadi</t>
  </si>
  <si>
    <t>ssid_SS1002_0004</t>
  </si>
  <si>
    <t>Madebe West</t>
  </si>
  <si>
    <t>ssid_SS1002_0014</t>
  </si>
  <si>
    <t>Marko</t>
  </si>
  <si>
    <t>ssid_SS1002_0007</t>
  </si>
  <si>
    <t>Naakuri</t>
  </si>
  <si>
    <t>SS100203</t>
  </si>
  <si>
    <t>Manikakara</t>
  </si>
  <si>
    <t>ssid_SS1002_0005</t>
  </si>
  <si>
    <t>ssid_SS1002_0011</t>
  </si>
  <si>
    <t>Rubu</t>
  </si>
  <si>
    <t>SS100204</t>
  </si>
  <si>
    <t>Maruko</t>
  </si>
  <si>
    <t>ssid_SS1002_0006</t>
  </si>
  <si>
    <t>Manzangi village</t>
  </si>
  <si>
    <t>ssid_SS1002_0013</t>
  </si>
  <si>
    <t>Maruko Centre</t>
  </si>
  <si>
    <t>ssid_SS1002_0012</t>
  </si>
  <si>
    <t>Tanamuko</t>
  </si>
  <si>
    <t>SS100205</t>
  </si>
  <si>
    <t>Nabanga</t>
  </si>
  <si>
    <t>ssid_SS1002_0001</t>
  </si>
  <si>
    <t>Baamani</t>
  </si>
  <si>
    <t>Tshopo</t>
  </si>
  <si>
    <t>ssid_SS1002_0003</t>
  </si>
  <si>
    <t>Gbuom (Iggi)</t>
  </si>
  <si>
    <t>ssid_SS1002_0008</t>
  </si>
  <si>
    <t>SS1003</t>
  </si>
  <si>
    <t>SS100301</t>
  </si>
  <si>
    <t>Kozi</t>
  </si>
  <si>
    <t>ssid_SS1003_0028</t>
  </si>
  <si>
    <t>Amaki</t>
  </si>
  <si>
    <t>ssid_SS1003_0004</t>
  </si>
  <si>
    <t>Debere</t>
  </si>
  <si>
    <t>ssid_SS1003_0009</t>
  </si>
  <si>
    <t>ssid_SS1003_0021</t>
  </si>
  <si>
    <t>Namibia</t>
  </si>
  <si>
    <t>ssid_SS1003_0027</t>
  </si>
  <si>
    <t>Ngode</t>
  </si>
  <si>
    <t>ssid_SS1003_0026</t>
  </si>
  <si>
    <t>SS100303</t>
  </si>
  <si>
    <t>Mambe</t>
  </si>
  <si>
    <t>ssid_SS1003_0007</t>
  </si>
  <si>
    <t>Eyira</t>
  </si>
  <si>
    <t>ssid_SS1003_0031</t>
  </si>
  <si>
    <t>Jabel luda</t>
  </si>
  <si>
    <t>ssid_SS1003_0012</t>
  </si>
  <si>
    <t>Lungbolo</t>
  </si>
  <si>
    <t>ssid_SS1003_0019</t>
  </si>
  <si>
    <t>Mvelere</t>
  </si>
  <si>
    <t>SS100304</t>
  </si>
  <si>
    <t>ssid_SS1003_0008</t>
  </si>
  <si>
    <t>Kirakpa</t>
  </si>
  <si>
    <t>ssid_SS1003_0030</t>
  </si>
  <si>
    <t>Lalama</t>
  </si>
  <si>
    <t>ssid_SS1003_0014</t>
  </si>
  <si>
    <t>Mabirindi</t>
  </si>
  <si>
    <t>ssid_SS1003_0017</t>
  </si>
  <si>
    <t>Mboroko</t>
  </si>
  <si>
    <t>ssid_SS1003_0029</t>
  </si>
  <si>
    <t>Muko</t>
  </si>
  <si>
    <t>ssid_SS1003_0020</t>
  </si>
  <si>
    <t>Nagbaka</t>
  </si>
  <si>
    <t>SS100305</t>
  </si>
  <si>
    <t>Ngamunde</t>
  </si>
  <si>
    <t>ssid_SS1003_0003</t>
  </si>
  <si>
    <t>Bongoma</t>
  </si>
  <si>
    <t>ssid_SS1003_0006</t>
  </si>
  <si>
    <t>Edii Boma</t>
  </si>
  <si>
    <t>ssid_SS1003_0011</t>
  </si>
  <si>
    <t>Kuwaangu</t>
  </si>
  <si>
    <t>SS1004</t>
  </si>
  <si>
    <t>SS100401</t>
  </si>
  <si>
    <t>Kediba</t>
  </si>
  <si>
    <t>ssid_SS1004_0011</t>
  </si>
  <si>
    <t>Kediba Centre</t>
  </si>
  <si>
    <t>ssid_SS1004_0025</t>
  </si>
  <si>
    <t>Wandi</t>
  </si>
  <si>
    <t>SS100402</t>
  </si>
  <si>
    <t>Lakamadi</t>
  </si>
  <si>
    <t>ssid_SS1004_0022</t>
  </si>
  <si>
    <t>Kasiko</t>
  </si>
  <si>
    <t>ssid_SS1004_0023</t>
  </si>
  <si>
    <t>ssid_SS1004_0024</t>
  </si>
  <si>
    <t>Modu- Nguma</t>
  </si>
  <si>
    <t>SS100404</t>
  </si>
  <si>
    <t>Lui</t>
  </si>
  <si>
    <t>ssid_SS1004_0002</t>
  </si>
  <si>
    <t>Biyokoriwa</t>
  </si>
  <si>
    <t>ssid_SS1004_0006</t>
  </si>
  <si>
    <t>Delewa</t>
  </si>
  <si>
    <t>ssid_SS1004_0003</t>
  </si>
  <si>
    <t>Lui Boma</t>
  </si>
  <si>
    <t>ssid_SS1004_0016</t>
  </si>
  <si>
    <t>Mirimudud</t>
  </si>
  <si>
    <t>SS100406</t>
  </si>
  <si>
    <t>Witto</t>
  </si>
  <si>
    <t>ssid_SS1004_0008</t>
  </si>
  <si>
    <t>Ghabat</t>
  </si>
  <si>
    <t>ssid_SS1004_0015</t>
  </si>
  <si>
    <t>Mariba</t>
  </si>
  <si>
    <t>ssid_SS1004_0021</t>
  </si>
  <si>
    <t>Witto Centre</t>
  </si>
  <si>
    <t>SS1005</t>
  </si>
  <si>
    <t>SS100501</t>
  </si>
  <si>
    <t>Amadi</t>
  </si>
  <si>
    <t>ssid_SS1005_0001</t>
  </si>
  <si>
    <t>Angiya</t>
  </si>
  <si>
    <t>ssid_SS1005_0005</t>
  </si>
  <si>
    <t>ssid_SS1005_0008</t>
  </si>
  <si>
    <t>Hai Zira</t>
  </si>
  <si>
    <t>ssid_SS1005_0020</t>
  </si>
  <si>
    <t>Kuludu</t>
  </si>
  <si>
    <t>SS100502</t>
  </si>
  <si>
    <t>Bangolo</t>
  </si>
  <si>
    <t>ssid_SS1005_0014</t>
  </si>
  <si>
    <t>Malanga</t>
  </si>
  <si>
    <t>ssid_SS1005_0015</t>
  </si>
  <si>
    <t>Nyantoto</t>
  </si>
  <si>
    <t>SS100504</t>
  </si>
  <si>
    <t>Kotobi</t>
  </si>
  <si>
    <t>ssid_SS1005_0011</t>
  </si>
  <si>
    <t>Melekia</t>
  </si>
  <si>
    <t>ssid_SS1005_0012</t>
  </si>
  <si>
    <t>MSF</t>
  </si>
  <si>
    <t>SS100505</t>
  </si>
  <si>
    <t>Mundri</t>
  </si>
  <si>
    <t>ssid_SS1005_0003</t>
  </si>
  <si>
    <t>ssid_SS1005_0004</t>
  </si>
  <si>
    <t>Hai Faki</t>
  </si>
  <si>
    <t>ssid_SS1005_0009</t>
  </si>
  <si>
    <t>Kediba IDPs Site</t>
  </si>
  <si>
    <t>ssid_SS1005_0010</t>
  </si>
  <si>
    <t>Matara</t>
  </si>
  <si>
    <t>ssid_SS1005_0016</t>
  </si>
  <si>
    <t>Miri moto</t>
  </si>
  <si>
    <t>SS1006</t>
  </si>
  <si>
    <t>SS100601</t>
  </si>
  <si>
    <t>Bahr el Girindi</t>
  </si>
  <si>
    <t>ssid_SS1006_0001</t>
  </si>
  <si>
    <t>Bhar el girirdi</t>
  </si>
  <si>
    <t>ssid_SS1006_0006</t>
  </si>
  <si>
    <t>Doleki</t>
  </si>
  <si>
    <t>ssid_SS1006_0012</t>
  </si>
  <si>
    <t>Kata</t>
  </si>
  <si>
    <t>ssid_SS1006_0026</t>
  </si>
  <si>
    <t>Wowo</t>
  </si>
  <si>
    <t>SS100602</t>
  </si>
  <si>
    <t>ssid_SS1006_0002</t>
  </si>
  <si>
    <t>Bogori</t>
  </si>
  <si>
    <t>ssid_SS1006_0009</t>
  </si>
  <si>
    <t>Gira</t>
  </si>
  <si>
    <t>ssid_SS1006_0023</t>
  </si>
  <si>
    <t>Mulutu</t>
  </si>
  <si>
    <t>SS100603</t>
  </si>
  <si>
    <t>Dari</t>
  </si>
  <si>
    <t>ssid_SS1006_0003</t>
  </si>
  <si>
    <t>ssid_SS1006_0010</t>
  </si>
  <si>
    <t>Guranya</t>
  </si>
  <si>
    <t>ssid_SS1006_0014</t>
  </si>
  <si>
    <t>Kiyo</t>
  </si>
  <si>
    <t>ssid_SS1006_0027</t>
  </si>
  <si>
    <t>Yere</t>
  </si>
  <si>
    <t>SS100604</t>
  </si>
  <si>
    <t>Kokori</t>
  </si>
  <si>
    <t>ssid_SS1006_0008</t>
  </si>
  <si>
    <t>Dulo Road</t>
  </si>
  <si>
    <t>ssid_SS1006_0015</t>
  </si>
  <si>
    <t>Kokori Center</t>
  </si>
  <si>
    <t>ssid_SS1006_0016</t>
  </si>
  <si>
    <t>ssid_SS1006_0018</t>
  </si>
  <si>
    <t>Kullu</t>
  </si>
  <si>
    <t>ssid_SS1006_0022</t>
  </si>
  <si>
    <t>Mukeri</t>
  </si>
  <si>
    <t>SS100605</t>
  </si>
  <si>
    <t>Lessi</t>
  </si>
  <si>
    <t>ssid_SS1006_0004</t>
  </si>
  <si>
    <t>ssid_SS1006_0017</t>
  </si>
  <si>
    <t>Kpelkire</t>
  </si>
  <si>
    <t>ssid_SS1006_0019</t>
  </si>
  <si>
    <t>SS100606</t>
  </si>
  <si>
    <t>ssid_SS1006_0029</t>
  </si>
  <si>
    <t>Dotiraba</t>
  </si>
  <si>
    <t>ssid_SS1006_0011</t>
  </si>
  <si>
    <t>Hai matara</t>
  </si>
  <si>
    <t>ssid_SS1006_0013</t>
  </si>
  <si>
    <t>Kila</t>
  </si>
  <si>
    <t>ssid_SS1006_0020</t>
  </si>
  <si>
    <t>Mbadumo</t>
  </si>
  <si>
    <t>ssid_SS1006_0024</t>
  </si>
  <si>
    <t>SS100607</t>
  </si>
  <si>
    <t>Yeri</t>
  </si>
  <si>
    <t>ssid_SS1006_0005</t>
  </si>
  <si>
    <t>Dograng</t>
  </si>
  <si>
    <t>ssid_SS1006_0021</t>
  </si>
  <si>
    <t>Moyewe</t>
  </si>
  <si>
    <t>ssid_SS1006_0028</t>
  </si>
  <si>
    <t>SS1007</t>
  </si>
  <si>
    <t>Nagero</t>
  </si>
  <si>
    <t>SS100701</t>
  </si>
  <si>
    <t>Duma</t>
  </si>
  <si>
    <t>ssid_SS1007_0002</t>
  </si>
  <si>
    <t>ssid_SS1007_0017</t>
  </si>
  <si>
    <t>Kpanju</t>
  </si>
  <si>
    <t>ssid_SS1007_0015</t>
  </si>
  <si>
    <t>Mapiso</t>
  </si>
  <si>
    <t>SS100702</t>
  </si>
  <si>
    <t>ssid_SS1007_0008</t>
  </si>
  <si>
    <t>Bandala</t>
  </si>
  <si>
    <t>ssid_SS1007_0010</t>
  </si>
  <si>
    <t>Bomanzara</t>
  </si>
  <si>
    <t>ssid_SS1007_0003</t>
  </si>
  <si>
    <t>Hai matar</t>
  </si>
  <si>
    <t>ssid_SS1007_0007</t>
  </si>
  <si>
    <t>Maringindo</t>
  </si>
  <si>
    <t>ssid_SS1007_0011</t>
  </si>
  <si>
    <t>Nagbagi</t>
  </si>
  <si>
    <t>ssid_SS1007_0004</t>
  </si>
  <si>
    <t>ssid_SS1007_0006</t>
  </si>
  <si>
    <t>Zomoi</t>
  </si>
  <si>
    <t>SS100703</t>
  </si>
  <si>
    <t>Namutina</t>
  </si>
  <si>
    <t>ssid_SS1007_0001</t>
  </si>
  <si>
    <t>Bangaru</t>
  </si>
  <si>
    <t>ssid_SS1007_0005</t>
  </si>
  <si>
    <t>Namutina Cente</t>
  </si>
  <si>
    <t>SS1008</t>
  </si>
  <si>
    <t>SS100801</t>
  </si>
  <si>
    <t>Basukangbi</t>
  </si>
  <si>
    <t>ssid_SS1008_0003</t>
  </si>
  <si>
    <t>Haute-Kotto</t>
  </si>
  <si>
    <t>ssid_SS1008_0013</t>
  </si>
  <si>
    <t>Mbamu</t>
  </si>
  <si>
    <t>ssid_SS1008_0021</t>
  </si>
  <si>
    <t>Namama</t>
  </si>
  <si>
    <t>Basse-Kotto</t>
  </si>
  <si>
    <t>Ouham</t>
  </si>
  <si>
    <t>Sud-Ubangi</t>
  </si>
  <si>
    <t>ssid_SS1008_0020</t>
  </si>
  <si>
    <t>Naweru</t>
  </si>
  <si>
    <t>Sankuru</t>
  </si>
  <si>
    <t>SS100802</t>
  </si>
  <si>
    <t>Nzara centre</t>
  </si>
  <si>
    <t>ssid_SS1008_0001</t>
  </si>
  <si>
    <t>Across Nzara</t>
  </si>
  <si>
    <t>ssid_SS1008_0018</t>
  </si>
  <si>
    <t>Dhar Dukan</t>
  </si>
  <si>
    <t>Lomami</t>
  </si>
  <si>
    <t>Lobaye</t>
  </si>
  <si>
    <t>ssid_SS1008_0019</t>
  </si>
  <si>
    <t>Hai Nadari</t>
  </si>
  <si>
    <t>ssid_SS1008_0004</t>
  </si>
  <si>
    <t>HAi Salaam</t>
  </si>
  <si>
    <t>ssid_SS1008_0005</t>
  </si>
  <si>
    <t>Kapoeta</t>
  </si>
  <si>
    <t>Ouaka</t>
  </si>
  <si>
    <t>ssid_SS1008_0006</t>
  </si>
  <si>
    <t>Nzara Article 3</t>
  </si>
  <si>
    <t>Vakaga</t>
  </si>
  <si>
    <t>ssid_SS1008_0016</t>
  </si>
  <si>
    <t>Nzara Centre</t>
  </si>
  <si>
    <t>ssid_SS1008_0011</t>
  </si>
  <si>
    <t>Yabua</t>
  </si>
  <si>
    <t>SS100803</t>
  </si>
  <si>
    <t>Ringasi</t>
  </si>
  <si>
    <t>ssid_SS1008_0012</t>
  </si>
  <si>
    <t>Diatoro</t>
  </si>
  <si>
    <t>ssid_SS1008_0014</t>
  </si>
  <si>
    <t>Rimisende</t>
  </si>
  <si>
    <t>ssid_SS1008_0007</t>
  </si>
  <si>
    <t>SS100804</t>
  </si>
  <si>
    <t>Sakure</t>
  </si>
  <si>
    <t>ssid_SS1008_0015</t>
  </si>
  <si>
    <t>Kumbobangi</t>
  </si>
  <si>
    <t>ssid_SS1008_0008</t>
  </si>
  <si>
    <t>SS100805</t>
  </si>
  <si>
    <t>Sangua</t>
  </si>
  <si>
    <t>ssid_SS1008_0009</t>
  </si>
  <si>
    <t>SS1009</t>
  </si>
  <si>
    <t>SS100902</t>
  </si>
  <si>
    <t>Mupoi</t>
  </si>
  <si>
    <t>ssid_SS1009_0032</t>
  </si>
  <si>
    <t>Mangburu</t>
  </si>
  <si>
    <t>ssid_SS1009_0018</t>
  </si>
  <si>
    <t>Mopai</t>
  </si>
  <si>
    <t>ssid_SS1009_0013</t>
  </si>
  <si>
    <t>Seneguse</t>
  </si>
  <si>
    <t>ssid_SS1009_0019</t>
  </si>
  <si>
    <t>SS100904</t>
  </si>
  <si>
    <t>Source Yubu</t>
  </si>
  <si>
    <t>ssid_SS1009_0041</t>
  </si>
  <si>
    <t>Army Baracks</t>
  </si>
  <si>
    <t>ssid_SS1009_0034</t>
  </si>
  <si>
    <t>Gbatanzere</t>
  </si>
  <si>
    <t>ssid_SS1009_0003</t>
  </si>
  <si>
    <t>Hai Gaididi</t>
  </si>
  <si>
    <t>ssid_SS1009_0004</t>
  </si>
  <si>
    <t>ssid_SS1009_0005</t>
  </si>
  <si>
    <t>Kpotonayo</t>
  </si>
  <si>
    <t>ssid_SS1009_0037</t>
  </si>
  <si>
    <t>Nanvuru</t>
  </si>
  <si>
    <t>ssid_SS1009_0040</t>
  </si>
  <si>
    <t>Nbgoko two</t>
  </si>
  <si>
    <t>ssid_SS1009_0011</t>
  </si>
  <si>
    <t>Ngboko village</t>
  </si>
  <si>
    <t>ssid_SS1009_0029</t>
  </si>
  <si>
    <t>Ri-Mungu</t>
  </si>
  <si>
    <t>ssid_SS1009_0028</t>
  </si>
  <si>
    <t>SS100905</t>
  </si>
  <si>
    <t>ssid_SS1009_0031</t>
  </si>
  <si>
    <t>Adeesa Girls Boarding Primary School</t>
  </si>
  <si>
    <t>ssid_SS1009_0033</t>
  </si>
  <si>
    <t>Amia Baraks</t>
  </si>
  <si>
    <t>ssid_SS1009_0035</t>
  </si>
  <si>
    <t>Complex</t>
  </si>
  <si>
    <t>ssid_SS1009_0008</t>
  </si>
  <si>
    <t>Gamunakpe</t>
  </si>
  <si>
    <t>ssid_SS1009_0039</t>
  </si>
  <si>
    <t>HAI RAINO</t>
  </si>
  <si>
    <t>ssid_SS1009_0017</t>
  </si>
  <si>
    <t>ssid_SS1009_0038</t>
  </si>
  <si>
    <t>HAI TAHARIRI</t>
  </si>
  <si>
    <t>ssid_SS1009_0007</t>
  </si>
  <si>
    <t>ssid_SS1009_0016</t>
  </si>
  <si>
    <t>Naivasa</t>
  </si>
  <si>
    <t>ssid_SS1009_0010</t>
  </si>
  <si>
    <t>Nazereda</t>
  </si>
  <si>
    <t>ssid_SS1009_0024</t>
  </si>
  <si>
    <t>St Mary Catholic Church</t>
  </si>
  <si>
    <t>ssid_SS1009_0014</t>
  </si>
  <si>
    <t>Tambura Center</t>
  </si>
  <si>
    <t>ssid_SS1009_0036</t>
  </si>
  <si>
    <t>UNMISS Tambura</t>
  </si>
  <si>
    <t>SS1010</t>
  </si>
  <si>
    <t>SS101001</t>
  </si>
  <si>
    <t>Bangasu</t>
  </si>
  <si>
    <t>ssid_SS1010_0002</t>
  </si>
  <si>
    <t>Bangasu center</t>
  </si>
  <si>
    <t>ssid_SS1010_0006</t>
  </si>
  <si>
    <t>Berezibo</t>
  </si>
  <si>
    <t>ssid_SS1010_0013</t>
  </si>
  <si>
    <t>James Diko</t>
  </si>
  <si>
    <t>ssid_SS1010_0015</t>
  </si>
  <si>
    <t>Makpundu</t>
  </si>
  <si>
    <t>ssid_SS1010_0030</t>
  </si>
  <si>
    <t>Nyaka</t>
  </si>
  <si>
    <t>ssid_SS1010_0031</t>
  </si>
  <si>
    <t>Remenze Site</t>
  </si>
  <si>
    <t>ssid_SS1010_0032</t>
  </si>
  <si>
    <t>Remenze village</t>
  </si>
  <si>
    <t>ssid_SS1010_0034</t>
  </si>
  <si>
    <t>Ukuo</t>
  </si>
  <si>
    <t>SS101002</t>
  </si>
  <si>
    <t>Bazingua</t>
  </si>
  <si>
    <t>ssid_SS1010_0003</t>
  </si>
  <si>
    <t>Banzungua 1</t>
  </si>
  <si>
    <t>ssid_SS1010_0004</t>
  </si>
  <si>
    <t>Banzungua 2</t>
  </si>
  <si>
    <t>ssid_SS1010_0007</t>
  </si>
  <si>
    <t>Bodo</t>
  </si>
  <si>
    <t>ssid_SS1010_0010</t>
  </si>
  <si>
    <t>Gitikiri</t>
  </si>
  <si>
    <t>ssid_SS1010_0019</t>
  </si>
  <si>
    <t>Naambingo</t>
  </si>
  <si>
    <t>SS101003</t>
  </si>
  <si>
    <t>Gangura</t>
  </si>
  <si>
    <t>ssid_SS1010_0009</t>
  </si>
  <si>
    <t>ssid_SS1010_0037</t>
  </si>
  <si>
    <t>Nabiapai</t>
  </si>
  <si>
    <t>ssid_SS1010_0023</t>
  </si>
  <si>
    <t>Namama Payam</t>
  </si>
  <si>
    <t>ssid_SS1010_0025</t>
  </si>
  <si>
    <t>Nanguruza</t>
  </si>
  <si>
    <t>ssid_SS1010_0027</t>
  </si>
  <si>
    <t>Nasoro</t>
  </si>
  <si>
    <t>ssid_SS1010_0028</t>
  </si>
  <si>
    <t>Nasue</t>
  </si>
  <si>
    <t>SS101006</t>
  </si>
  <si>
    <t>Ri-Rangu</t>
  </si>
  <si>
    <t>ssid_SS1010_0042</t>
  </si>
  <si>
    <t>Banzimifoki</t>
  </si>
  <si>
    <t>ssid_SS1010_0039</t>
  </si>
  <si>
    <t>Basi Pangua</t>
  </si>
  <si>
    <t>ssid_SS1010_0040</t>
  </si>
  <si>
    <t>Makpaturu</t>
  </si>
  <si>
    <t>ssid_SS1010_0043</t>
  </si>
  <si>
    <t>Nabima</t>
  </si>
  <si>
    <t>ssid_SS1010_0041</t>
  </si>
  <si>
    <t>Nambia</t>
  </si>
  <si>
    <t>ssid_SS1010_0038</t>
  </si>
  <si>
    <t>Ri Rangu Centre</t>
  </si>
  <si>
    <t>SS101007</t>
  </si>
  <si>
    <t>ssid_SS1010_0012</t>
  </si>
  <si>
    <t>Ikpiro</t>
  </si>
  <si>
    <t>ssid_SS1010_0014</t>
  </si>
  <si>
    <t>Kuzee</t>
  </si>
  <si>
    <t>ssid_SS1010_0017</t>
  </si>
  <si>
    <t>Mokongo</t>
  </si>
  <si>
    <t>ssid_SS1010_0026</t>
  </si>
  <si>
    <t>ssid_SS1010_0035</t>
  </si>
  <si>
    <t>Saura</t>
  </si>
  <si>
    <t>ssid_SS1010_0036</t>
  </si>
  <si>
    <t>Yambio Town</t>
  </si>
  <si>
    <t>ssid_SS0102_0014</t>
  </si>
  <si>
    <t>Korijo IDP Camp Zone 1,2 and 3</t>
  </si>
  <si>
    <t>ssid_SS0103_0034</t>
  </si>
  <si>
    <t>Kopera Site</t>
  </si>
  <si>
    <t>ssid_SS0104_0009</t>
  </si>
  <si>
    <t>Ajegeli</t>
  </si>
  <si>
    <t>ssid_SS0104_0044</t>
  </si>
  <si>
    <t>Attuku</t>
  </si>
  <si>
    <t>ssid_SS0104_0068</t>
  </si>
  <si>
    <t>Namu</t>
  </si>
  <si>
    <t>ssid_SS0104_0056</t>
  </si>
  <si>
    <t>Baranya</t>
  </si>
  <si>
    <t>ssid_SS0104_0072</t>
  </si>
  <si>
    <t>Gborokolongo</t>
  </si>
  <si>
    <t>ssid_SS0104_0094</t>
  </si>
  <si>
    <t>Yondu</t>
  </si>
  <si>
    <t>ssid_SS0104_0077</t>
  </si>
  <si>
    <t>Elia</t>
  </si>
  <si>
    <t>ssid_SS0106_0026</t>
  </si>
  <si>
    <t>Lasu IDP Site</t>
  </si>
  <si>
    <t>ssid_SS0106_0006</t>
  </si>
  <si>
    <t>Kamulaga IDPs Site</t>
  </si>
  <si>
    <t>ssid_SS0106_0008</t>
  </si>
  <si>
    <t>Liggi IDPs Site</t>
  </si>
  <si>
    <t>ssid_SS0106_0004</t>
  </si>
  <si>
    <t>ECSS Mission IDP Site</t>
  </si>
  <si>
    <t>ssid_SS0106_0020</t>
  </si>
  <si>
    <t>Wuluturu</t>
  </si>
  <si>
    <t>ssid_SS0202_0017</t>
  </si>
  <si>
    <t>Bakhita Compound</t>
  </si>
  <si>
    <t>ssid_SS0202_0020</t>
  </si>
  <si>
    <t>Ikotos PHCC</t>
  </si>
  <si>
    <t>ssid_SS0202_0019</t>
  </si>
  <si>
    <t>Marko Sudan Compound</t>
  </si>
  <si>
    <t>ssid_SS0202_0018</t>
  </si>
  <si>
    <t>St. Joseph Youth Center</t>
  </si>
  <si>
    <t>ssid_SS0202_0021</t>
  </si>
  <si>
    <t>St. Mathew Secondary School</t>
  </si>
  <si>
    <t>ssid_SS0205_0045</t>
  </si>
  <si>
    <t>Nakicho</t>
  </si>
  <si>
    <t>ssid_SS0206_0018</t>
  </si>
  <si>
    <t>CLOSED_Mura site</t>
  </si>
  <si>
    <t>ssid_SS0301_0065</t>
  </si>
  <si>
    <t>ssid_SS0301_0008</t>
  </si>
  <si>
    <t>Kotnyangdor</t>
  </si>
  <si>
    <t>ssid_SS0301_0010</t>
  </si>
  <si>
    <t>Maketh Site</t>
  </si>
  <si>
    <t>ssid_SS0301_0068</t>
  </si>
  <si>
    <t>Kony Site</t>
  </si>
  <si>
    <t>ssid_SS0301_0067</t>
  </si>
  <si>
    <t>ssid_SS0501_0012</t>
  </si>
  <si>
    <t>ssid_SS0501_0028</t>
  </si>
  <si>
    <t>Dokul</t>
  </si>
  <si>
    <t>ssid_SS0501_0005</t>
  </si>
  <si>
    <t>Kormose Site</t>
  </si>
  <si>
    <t>ssid_SS0505_0035</t>
  </si>
  <si>
    <t>Tit Adol</t>
  </si>
  <si>
    <t>ssid_SS0505_0030</t>
  </si>
  <si>
    <t>Gukic</t>
  </si>
  <si>
    <t>ssid_SS0602_0025</t>
  </si>
  <si>
    <t>Keach Site</t>
  </si>
  <si>
    <t>ssid_SS0604_0074</t>
  </si>
  <si>
    <t>Thochrial Block 1</t>
  </si>
  <si>
    <t>ssid_SS0607_0075</t>
  </si>
  <si>
    <t>Pachak Site</t>
  </si>
  <si>
    <t>ssid_SS0607_0070</t>
  </si>
  <si>
    <t>Mathiang Primary School</t>
  </si>
  <si>
    <t>ssid_SS0609_0119</t>
  </si>
  <si>
    <t>ssid_SS0701_0061</t>
  </si>
  <si>
    <t>Wallen</t>
  </si>
  <si>
    <t>ssid_SS0702_0001</t>
  </si>
  <si>
    <t>Abroch Site</t>
  </si>
  <si>
    <t>ssid_SS0705_0035</t>
  </si>
  <si>
    <t>Ofra Site</t>
  </si>
  <si>
    <t>ssid_SS0709_0016</t>
  </si>
  <si>
    <t>Dinglama 2</t>
  </si>
  <si>
    <t>ssid_SS0709_0007</t>
  </si>
  <si>
    <t>Khor Adar Site</t>
  </si>
  <si>
    <t>ssid_SS0709_0010</t>
  </si>
  <si>
    <t>Malek Site</t>
  </si>
  <si>
    <t>ssid_SS0710_0021</t>
  </si>
  <si>
    <t>Alael Site</t>
  </si>
  <si>
    <t>ssid_SS0710_0020</t>
  </si>
  <si>
    <t>Thwor School</t>
  </si>
  <si>
    <t>ssid_SS0710_0013</t>
  </si>
  <si>
    <t>Panyiduay Hospital</t>
  </si>
  <si>
    <t>ssid_SS0710_0014</t>
  </si>
  <si>
    <t>School Panyiduay</t>
  </si>
  <si>
    <t>ssid_SS0711_0016</t>
  </si>
  <si>
    <t>ssid_SS0711_0051</t>
  </si>
  <si>
    <t>ssid_SS0802_0073</t>
  </si>
  <si>
    <t>Kuajok Secondary School</t>
  </si>
  <si>
    <t>ssid_SS1006_0031</t>
  </si>
  <si>
    <t>Talatera Primary School</t>
  </si>
  <si>
    <t>ssid_SS1006_0030</t>
  </si>
  <si>
    <t>Yeri ECSS(Episcopal Church of South Sudan)</t>
  </si>
  <si>
    <t>ssid_SS1007_0009</t>
  </si>
  <si>
    <t>Bomanzara-site</t>
  </si>
  <si>
    <t>ssid_SS1010_0029</t>
  </si>
  <si>
    <t>Nawangu</t>
  </si>
  <si>
    <t>No IDPs or Returnees present</t>
  </si>
  <si>
    <t>Insecurity-localized conflict</t>
  </si>
  <si>
    <t>Not assessed - Permission not granted</t>
  </si>
  <si>
    <t>No population present - Relocated</t>
  </si>
  <si>
    <t>Site was closed</t>
  </si>
  <si>
    <t>Insecurity-military presence</t>
  </si>
  <si>
    <t>Not accessible road condition/distance</t>
  </si>
  <si>
    <t>No population present - Floods</t>
  </si>
  <si>
    <t>Not assessed due to oversight from the enumerator</t>
  </si>
  <si>
    <t>Kator center</t>
  </si>
  <si>
    <t>Yorja village</t>
  </si>
  <si>
    <t>Ngwang</t>
  </si>
  <si>
    <t>Ronyi</t>
  </si>
  <si>
    <t>Nachunyareng</t>
  </si>
  <si>
    <t>Ngoroko</t>
  </si>
  <si>
    <t>Nalemsokan</t>
  </si>
  <si>
    <t>Peny peny</t>
  </si>
  <si>
    <t>Namonichek</t>
  </si>
  <si>
    <t>Nasipirae</t>
  </si>
  <si>
    <t>Lochebeleom</t>
  </si>
  <si>
    <t>Lonyangat</t>
  </si>
  <si>
    <t>Nakordula</t>
  </si>
  <si>
    <t>Namiresia</t>
  </si>
  <si>
    <t>Namojongoyit</t>
  </si>
  <si>
    <t>Natiria</t>
  </si>
  <si>
    <t>Narekedea</t>
  </si>
  <si>
    <t>Communal conflict and cattle raiding</t>
  </si>
  <si>
    <t>Child abduction</t>
  </si>
  <si>
    <t>Communal clashes and child abduction</t>
  </si>
  <si>
    <t>Due to child abduction and community violence</t>
  </si>
  <si>
    <t>Inter communal clashes</t>
  </si>
  <si>
    <t>Hai zain</t>
  </si>
  <si>
    <t>Kuer MalÃƒÆ’Ã‚Â¤</t>
  </si>
  <si>
    <t>Makol-Chuei</t>
  </si>
  <si>
    <t>Marol Lecyak</t>
  </si>
  <si>
    <t>Garach</t>
  </si>
  <si>
    <t>Gumruk Girls Primary school</t>
  </si>
  <si>
    <t>Lawol</t>
  </si>
  <si>
    <t>Nyanthiran</t>
  </si>
  <si>
    <t>Dhalmany</t>
  </si>
  <si>
    <t>Wungony</t>
  </si>
  <si>
    <t>Jalaba West</t>
  </si>
  <si>
    <t>Kavachoch</t>
  </si>
  <si>
    <t>Kondako</t>
  </si>
  <si>
    <t>Langachot</t>
  </si>
  <si>
    <t>Lokurnyang</t>
  </si>
  <si>
    <t>Manyirany</t>
  </si>
  <si>
    <t>Pibor Girls Primary School</t>
  </si>
  <si>
    <t>Shortage of food in the refugee camps</t>
  </si>
  <si>
    <t>Jujuit</t>
  </si>
  <si>
    <t>KÃƒÂ©mo</t>
  </si>
  <si>
    <t>AkoongÃ‚Â </t>
  </si>
  <si>
    <t>Awudin</t>
  </si>
  <si>
    <t>Education</t>
  </si>
  <si>
    <t>Livelihoods opportunities.</t>
  </si>
  <si>
    <t>Livelihoods opportunities</t>
  </si>
  <si>
    <t>Economic reasons</t>
  </si>
  <si>
    <t>Pangok</t>
  </si>
  <si>
    <t>Ngelcha</t>
  </si>
  <si>
    <t>Improve security</t>
  </si>
  <si>
    <t>Pankuel</t>
  </si>
  <si>
    <t>Kai Yong</t>
  </si>
  <si>
    <t>Security stability in the area made them returne.</t>
  </si>
  <si>
    <t>Nyaal</t>
  </si>
  <si>
    <t>Garyen</t>
  </si>
  <si>
    <t>Paduar</t>
  </si>
  <si>
    <t>Food shortages</t>
  </si>
  <si>
    <t>Some food items were lacking</t>
  </si>
  <si>
    <t>Peace agreement implementation</t>
  </si>
  <si>
    <t>Security situation has improved with in South Sudan</t>
  </si>
  <si>
    <t>Because of security improvements.</t>
  </si>
  <si>
    <t>Security situation has improved.</t>
  </si>
  <si>
    <t>Boaw 1</t>
  </si>
  <si>
    <t>Iteng</t>
  </si>
  <si>
    <t>Wangjuot</t>
  </si>
  <si>
    <t>Bilbaar</t>
  </si>
  <si>
    <t>Malith</t>
  </si>
  <si>
    <t>Hai Salam IDP Site</t>
  </si>
  <si>
    <t>Nyariew</t>
  </si>
  <si>
    <t>Yiech_jock</t>
  </si>
  <si>
    <t>This location is contested under Nasir and Ulang authorities and so enumerators could not assess it</t>
  </si>
  <si>
    <t>Batiel</t>
  </si>
  <si>
    <t>Pul-guory</t>
  </si>
  <si>
    <t>Kowgo</t>
  </si>
  <si>
    <t>Diel</t>
  </si>
  <si>
    <t>Ruchuq</t>
  </si>
  <si>
    <t>Warabiei</t>
  </si>
  <si>
    <t>Malek-akerec</t>
  </si>
  <si>
    <t>Atem</t>
  </si>
  <si>
    <t>Walacuk</t>
  </si>
  <si>
    <t>Beny-Ngong</t>
  </si>
  <si>
    <t>Bolongdit</t>
  </si>
  <si>
    <t>Alatiep</t>
  </si>
  <si>
    <t>Matiok</t>
  </si>
  <si>
    <t>Pagot</t>
  </si>
  <si>
    <t>Panhial village</t>
  </si>
  <si>
    <t>Pannyok</t>
  </si>
  <si>
    <t>Thor Akak</t>
  </si>
  <si>
    <t>Abul-center</t>
  </si>
  <si>
    <t>Abul-East</t>
  </si>
  <si>
    <t>KasaÃƒÂ¯</t>
  </si>
  <si>
    <t>BogoriÃ‚Â </t>
  </si>
  <si>
    <t>KasaÃƒÂ¯-Oriental</t>
  </si>
  <si>
    <t>KasaÃƒÂ¯-Central</t>
  </si>
  <si>
    <t>Not Assessed Reason</t>
  </si>
  <si>
    <t>Not avalaible</t>
  </si>
  <si>
    <t>Total number of IDP HH</t>
  </si>
  <si>
    <t>Total number of IDP Ind</t>
  </si>
  <si>
    <t>Total number of Returnees HH</t>
  </si>
  <si>
    <t>Total number of Returnees Ind</t>
  </si>
  <si>
    <t>Published: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</si>
</sst>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0.0%"/>
    <numFmt numFmtId="167" formatCode="_-* #,##0_-;\-* #,##0_-;_-* &quot;-&quot;??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0033A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595959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5CB8B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4"/>
      <color rgb="FF0033A0"/>
      <name val="Gill Sans MT"/>
      <family val="2"/>
    </font>
    <font>
      <b/>
      <sz val="12"/>
      <color rgb="FF8099D0"/>
      <name val="Calibri"/>
      <family val="2"/>
      <scheme val="minor"/>
    </font>
    <font>
      <b/>
      <sz val="14"/>
      <color theme="1"/>
      <name val="Gill Sans MT"/>
      <family val="2"/>
    </font>
    <font>
      <b/>
      <sz val="11"/>
      <color rgb="FFD22630"/>
      <name val="Calibri"/>
      <family val="2"/>
      <scheme val="minor"/>
    </font>
    <font>
      <i/>
      <sz val="11"/>
      <color rgb="FF5B92E5"/>
      <name val="Calibri"/>
      <family val="2"/>
      <scheme val="minor"/>
    </font>
    <font>
      <b/>
      <sz val="11"/>
      <color rgb="FF0033A0"/>
      <name val="Calibri"/>
      <family val="2"/>
      <scheme val="minor"/>
    </font>
    <font>
      <i/>
      <sz val="11"/>
      <name val="Calibri"/>
      <family val="2"/>
      <scheme val="minor"/>
    </font>
    <font>
      <sz val="10"/>
      <color theme="1"/>
      <name val="Calibri"/>
      <family val="2"/>
      <scheme val="minor"/>
    </font>
  </fonts>
  <fills count="7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2BEC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DC9F2"/>
        <bgColor indexed="64"/>
      </patternFill>
    </fill>
    <fill>
      <patternFill patternType="solid">
        <fgColor rgb="FFFFB81C"/>
        <bgColor indexed="64"/>
      </patternFill>
    </fill>
    <fill>
      <patternFill patternType="solid">
        <fgColor rgb="FF0033A0"/>
        <bgColor theme="0" tint="-0.14999847407452621"/>
      </patternFill>
    </fill>
    <fill>
      <patternFill patternType="solid">
        <fgColor rgb="FF8EA9DB"/>
        <bgColor indexed="64"/>
      </patternFill>
    </fill>
    <fill>
      <patternFill patternType="solid">
        <fgColor rgb="FF8EA9DB"/>
        <bgColor theme="0" tint="-0.14999847407452621"/>
      </patternFill>
    </fill>
    <fill>
      <patternFill patternType="solid">
        <fgColor rgb="FF4472C4"/>
        <bgColor indexed="64"/>
      </patternFill>
    </fill>
    <fill>
      <patternFill patternType="solid">
        <fgColor rgb="FFADC9F2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theme="0" tint="-0.14999847407452621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85CAC5"/>
        <bgColor indexed="64"/>
      </patternFill>
    </fill>
    <fill>
      <patternFill patternType="solid">
        <fgColor rgb="FFCEEAE8"/>
        <bgColor indexed="64"/>
      </patternFill>
    </fill>
    <fill>
      <patternFill patternType="solid">
        <fgColor rgb="FFE7F4F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90">
    <xf numFmtId="0" fontId="0" fillId="0" borderId="0" xfId="0"/>
    <xf numFmtId="0" fontId="0" fillId="33" borderId="0" xfId="0" applyFill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21" fillId="0" borderId="0" xfId="0" applyFont="1"/>
    <xf numFmtId="0" fontId="22" fillId="0" borderId="0" xfId="0" applyFont="1"/>
    <xf numFmtId="0" fontId="17" fillId="39" borderId="0" xfId="0" applyFont="1" applyFill="1"/>
    <xf numFmtId="0" fontId="19" fillId="40" borderId="13" xfId="0" applyFont="1" applyFill="1" applyBorder="1" applyAlignment="1">
      <alignment horizontal="center" vertical="center" wrapText="1"/>
    </xf>
    <xf numFmtId="0" fontId="0" fillId="41" borderId="13" xfId="0" applyFill="1" applyBorder="1"/>
    <xf numFmtId="0" fontId="23" fillId="0" borderId="0" xfId="0" applyFont="1" applyAlignment="1">
      <alignment horizontal="left" vertical="center" readingOrder="1"/>
    </xf>
    <xf numFmtId="0" fontId="16" fillId="42" borderId="13" xfId="0" applyFont="1" applyFill="1" applyBorder="1" applyAlignment="1">
      <alignment horizontal="center" vertical="center"/>
    </xf>
    <xf numFmtId="9" fontId="16" fillId="42" borderId="13" xfId="0" applyNumberFormat="1" applyFont="1" applyFill="1" applyBorder="1" applyAlignment="1">
      <alignment horizontal="center" vertical="center"/>
    </xf>
    <xf numFmtId="9" fontId="0" fillId="0" borderId="0" xfId="2" applyFont="1" applyBorder="1"/>
    <xf numFmtId="0" fontId="0" fillId="0" borderId="13" xfId="0" applyBorder="1"/>
    <xf numFmtId="9" fontId="0" fillId="43" borderId="0" xfId="2" applyFont="1" applyFill="1" applyBorder="1"/>
    <xf numFmtId="9" fontId="0" fillId="0" borderId="13" xfId="2" applyFont="1" applyBorder="1"/>
    <xf numFmtId="0" fontId="16" fillId="42" borderId="13" xfId="0" applyFont="1" applyFill="1" applyBorder="1"/>
    <xf numFmtId="9" fontId="0" fillId="41" borderId="13" xfId="2" applyFont="1" applyFill="1" applyBorder="1"/>
    <xf numFmtId="0" fontId="0" fillId="43" borderId="0" xfId="0" applyFill="1" applyAlignment="1">
      <alignment horizontal="left"/>
    </xf>
    <xf numFmtId="0" fontId="16" fillId="44" borderId="0" xfId="0" applyFont="1" applyFill="1"/>
    <xf numFmtId="0" fontId="0" fillId="44" borderId="0" xfId="0" applyFill="1"/>
    <xf numFmtId="0" fontId="19" fillId="40" borderId="0" xfId="0" applyFont="1" applyFill="1" applyAlignment="1">
      <alignment horizontal="center" vertical="center" wrapText="1"/>
    </xf>
    <xf numFmtId="165" fontId="16" fillId="43" borderId="0" xfId="44" applyNumberFormat="1" applyFont="1" applyFill="1" applyBorder="1"/>
    <xf numFmtId="0" fontId="0" fillId="42" borderId="13" xfId="0" applyFill="1" applyBorder="1"/>
    <xf numFmtId="9" fontId="0" fillId="42" borderId="13" xfId="2" applyFont="1" applyFill="1" applyBorder="1"/>
    <xf numFmtId="9" fontId="16" fillId="43" borderId="0" xfId="0" applyNumberFormat="1" applyFont="1" applyFill="1"/>
    <xf numFmtId="9" fontId="16" fillId="42" borderId="13" xfId="2" applyFont="1" applyFill="1" applyBorder="1"/>
    <xf numFmtId="0" fontId="16" fillId="0" borderId="13" xfId="0" applyFont="1" applyBorder="1"/>
    <xf numFmtId="9" fontId="0" fillId="46" borderId="13" xfId="2" applyFont="1" applyFill="1" applyBorder="1"/>
    <xf numFmtId="9" fontId="0" fillId="45" borderId="13" xfId="2" applyFont="1" applyFill="1" applyBorder="1"/>
    <xf numFmtId="1" fontId="0" fillId="45" borderId="13" xfId="2" applyNumberFormat="1" applyFont="1" applyFill="1" applyBorder="1"/>
    <xf numFmtId="9" fontId="0" fillId="47" borderId="13" xfId="2" applyFont="1" applyFill="1" applyBorder="1"/>
    <xf numFmtId="0" fontId="0" fillId="0" borderId="14" xfId="0" applyBorder="1"/>
    <xf numFmtId="0" fontId="0" fillId="0" borderId="15" xfId="0" applyBorder="1"/>
    <xf numFmtId="10" fontId="0" fillId="0" borderId="0" xfId="0" applyNumberFormat="1"/>
    <xf numFmtId="0" fontId="0" fillId="45" borderId="13" xfId="44" applyNumberFormat="1" applyFont="1" applyFill="1" applyBorder="1"/>
    <xf numFmtId="0" fontId="26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0" fontId="28" fillId="48" borderId="16" xfId="2" applyNumberFormat="1" applyFont="1" applyFill="1" applyBorder="1"/>
    <xf numFmtId="166" fontId="28" fillId="48" borderId="16" xfId="2" applyNumberFormat="1" applyFont="1" applyFill="1" applyBorder="1"/>
    <xf numFmtId="165" fontId="0" fillId="0" borderId="0" xfId="44" applyNumberFormat="1" applyFont="1"/>
    <xf numFmtId="0" fontId="28" fillId="48" borderId="16" xfId="0" applyFont="1" applyFill="1" applyBorder="1"/>
    <xf numFmtId="0" fontId="0" fillId="49" borderId="0" xfId="0" applyFill="1"/>
    <xf numFmtId="165" fontId="0" fillId="0" borderId="0" xfId="0" applyNumberFormat="1"/>
    <xf numFmtId="0" fontId="30" fillId="39" borderId="17" xfId="0" applyFont="1" applyFill="1" applyBorder="1" applyAlignment="1">
      <alignment horizontal="center" vertical="center" wrapText="1"/>
    </xf>
    <xf numFmtId="10" fontId="30" fillId="39" borderId="17" xfId="0" applyNumberFormat="1" applyFont="1" applyFill="1" applyBorder="1" applyAlignment="1">
      <alignment horizontal="center" vertical="center" wrapText="1"/>
    </xf>
    <xf numFmtId="0" fontId="31" fillId="50" borderId="17" xfId="0" applyFont="1" applyFill="1" applyBorder="1" applyAlignment="1">
      <alignment horizontal="center" vertical="center" wrapText="1"/>
    </xf>
    <xf numFmtId="0" fontId="31" fillId="39" borderId="17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5" fillId="51" borderId="17" xfId="0" applyFont="1" applyFill="1" applyBorder="1" applyAlignment="1">
      <alignment horizontal="center" vertical="center" wrapText="1"/>
    </xf>
    <xf numFmtId="165" fontId="13" fillId="51" borderId="17" xfId="44" applyNumberFormat="1" applyFont="1" applyFill="1" applyBorder="1" applyAlignment="1">
      <alignment vertical="center"/>
    </xf>
    <xf numFmtId="10" fontId="13" fillId="51" borderId="17" xfId="2" applyNumberFormat="1" applyFont="1" applyFill="1" applyBorder="1" applyAlignment="1">
      <alignment vertical="center"/>
    </xf>
    <xf numFmtId="165" fontId="13" fillId="52" borderId="17" xfId="44" applyNumberFormat="1" applyFont="1" applyFill="1" applyBorder="1" applyAlignment="1">
      <alignment vertical="center"/>
    </xf>
    <xf numFmtId="0" fontId="32" fillId="0" borderId="17" xfId="0" applyFont="1" applyBorder="1" applyAlignment="1">
      <alignment horizontal="left" vertical="center"/>
    </xf>
    <xf numFmtId="165" fontId="33" fillId="0" borderId="17" xfId="44" applyNumberFormat="1" applyFont="1" applyFill="1" applyBorder="1" applyAlignment="1"/>
    <xf numFmtId="10" fontId="33" fillId="0" borderId="17" xfId="2" applyNumberFormat="1" applyFont="1" applyFill="1" applyBorder="1" applyAlignment="1"/>
    <xf numFmtId="165" fontId="34" fillId="0" borderId="17" xfId="44" applyNumberFormat="1" applyFont="1" applyFill="1" applyBorder="1" applyAlignment="1"/>
    <xf numFmtId="0" fontId="32" fillId="46" borderId="17" xfId="0" applyFont="1" applyFill="1" applyBorder="1" applyAlignment="1">
      <alignment horizontal="left" vertical="center"/>
    </xf>
    <xf numFmtId="165" fontId="33" fillId="46" borderId="17" xfId="44" applyNumberFormat="1" applyFont="1" applyFill="1" applyBorder="1" applyAlignment="1"/>
    <xf numFmtId="10" fontId="33" fillId="46" borderId="17" xfId="2" applyNumberFormat="1" applyFont="1" applyFill="1" applyBorder="1" applyAlignment="1"/>
    <xf numFmtId="0" fontId="35" fillId="48" borderId="17" xfId="0" applyFont="1" applyFill="1" applyBorder="1" applyAlignment="1">
      <alignment horizontal="center" vertical="center" wrapText="1"/>
    </xf>
    <xf numFmtId="10" fontId="35" fillId="48" borderId="17" xfId="0" applyNumberFormat="1" applyFont="1" applyFill="1" applyBorder="1" applyAlignment="1">
      <alignment horizontal="center" vertical="center" wrapText="1"/>
    </xf>
    <xf numFmtId="0" fontId="36" fillId="54" borderId="17" xfId="0" applyFont="1" applyFill="1" applyBorder="1" applyAlignment="1">
      <alignment horizontal="center" vertical="center" wrapText="1"/>
    </xf>
    <xf numFmtId="0" fontId="36" fillId="48" borderId="17" xfId="0" applyFont="1" applyFill="1" applyBorder="1" applyAlignment="1">
      <alignment horizontal="center" vertical="center" wrapText="1"/>
    </xf>
    <xf numFmtId="0" fontId="24" fillId="55" borderId="17" xfId="0" applyFont="1" applyFill="1" applyBorder="1" applyAlignment="1">
      <alignment horizontal="center" vertical="center"/>
    </xf>
    <xf numFmtId="165" fontId="16" fillId="55" borderId="17" xfId="44" applyNumberFormat="1" applyFont="1" applyFill="1" applyBorder="1" applyAlignment="1"/>
    <xf numFmtId="10" fontId="16" fillId="55" borderId="17" xfId="2" applyNumberFormat="1" applyFont="1" applyFill="1" applyBorder="1" applyAlignment="1"/>
    <xf numFmtId="165" fontId="16" fillId="56" borderId="17" xfId="44" applyNumberFormat="1" applyFont="1" applyFill="1" applyBorder="1" applyAlignment="1"/>
    <xf numFmtId="0" fontId="24" fillId="0" borderId="17" xfId="0" applyFont="1" applyBorder="1" applyAlignment="1">
      <alignment horizontal="left" vertical="center"/>
    </xf>
    <xf numFmtId="165" fontId="0" fillId="0" borderId="17" xfId="44" applyNumberFormat="1" applyFont="1" applyFill="1" applyBorder="1" applyAlignment="1"/>
    <xf numFmtId="0" fontId="32" fillId="0" borderId="0" xfId="0" applyFont="1" applyAlignment="1">
      <alignment horizontal="left" vertical="center"/>
    </xf>
    <xf numFmtId="165" fontId="33" fillId="0" borderId="0" xfId="44" applyNumberFormat="1" applyFont="1" applyFill="1" applyBorder="1" applyAlignment="1"/>
    <xf numFmtId="10" fontId="33" fillId="0" borderId="0" xfId="2" applyNumberFormat="1" applyFont="1" applyFill="1" applyBorder="1" applyAlignment="1"/>
    <xf numFmtId="165" fontId="34" fillId="0" borderId="0" xfId="44" applyNumberFormat="1" applyFont="1" applyFill="1" applyBorder="1" applyAlignment="1"/>
    <xf numFmtId="0" fontId="24" fillId="0" borderId="0" xfId="0" applyFont="1" applyAlignment="1">
      <alignment horizontal="left" vertical="center"/>
    </xf>
    <xf numFmtId="165" fontId="0" fillId="0" borderId="0" xfId="44" applyNumberFormat="1" applyFont="1" applyFill="1" applyBorder="1" applyAlignment="1"/>
    <xf numFmtId="10" fontId="24" fillId="0" borderId="0" xfId="0" applyNumberFormat="1" applyFont="1" applyAlignment="1">
      <alignment horizontal="left" vertical="center"/>
    </xf>
    <xf numFmtId="10" fontId="32" fillId="0" borderId="0" xfId="0" applyNumberFormat="1" applyFont="1" applyAlignment="1">
      <alignment horizontal="left" vertical="center"/>
    </xf>
    <xf numFmtId="0" fontId="29" fillId="57" borderId="24" xfId="0" applyFont="1" applyFill="1" applyBorder="1" applyAlignment="1">
      <alignment horizontal="center" vertical="center" wrapText="1"/>
    </xf>
    <xf numFmtId="0" fontId="29" fillId="34" borderId="24" xfId="0" applyFont="1" applyFill="1" applyBorder="1" applyAlignment="1">
      <alignment horizontal="center" vertical="center" wrapText="1"/>
    </xf>
    <xf numFmtId="0" fontId="29" fillId="58" borderId="24" xfId="0" applyFont="1" applyFill="1" applyBorder="1" applyAlignment="1">
      <alignment horizontal="center" vertical="center" wrapText="1"/>
    </xf>
    <xf numFmtId="0" fontId="0" fillId="0" borderId="24" xfId="0" applyBorder="1"/>
    <xf numFmtId="165" fontId="0" fillId="42" borderId="24" xfId="44" applyNumberFormat="1" applyFont="1" applyFill="1" applyBorder="1"/>
    <xf numFmtId="165" fontId="0" fillId="0" borderId="24" xfId="44" applyNumberFormat="1" applyFont="1" applyBorder="1"/>
    <xf numFmtId="165" fontId="0" fillId="44" borderId="24" xfId="44" applyNumberFormat="1" applyFont="1" applyFill="1" applyBorder="1"/>
    <xf numFmtId="0" fontId="17" fillId="39" borderId="24" xfId="0" applyFont="1" applyFill="1" applyBorder="1"/>
    <xf numFmtId="165" fontId="13" fillId="39" borderId="24" xfId="0" applyNumberFormat="1" applyFont="1" applyFill="1" applyBorder="1"/>
    <xf numFmtId="9" fontId="16" fillId="44" borderId="25" xfId="2" applyFont="1" applyFill="1" applyBorder="1"/>
    <xf numFmtId="9" fontId="0" fillId="36" borderId="0" xfId="2" applyFont="1" applyFill="1"/>
    <xf numFmtId="9" fontId="0" fillId="36" borderId="25" xfId="2" applyFont="1" applyFill="1" applyBorder="1"/>
    <xf numFmtId="0" fontId="29" fillId="61" borderId="24" xfId="0" applyFont="1" applyFill="1" applyBorder="1" applyAlignment="1">
      <alignment horizontal="center" vertical="center" wrapText="1"/>
    </xf>
    <xf numFmtId="0" fontId="29" fillId="62" borderId="24" xfId="0" applyFont="1" applyFill="1" applyBorder="1" applyAlignment="1">
      <alignment horizontal="center" vertical="center" wrapText="1"/>
    </xf>
    <xf numFmtId="0" fontId="0" fillId="0" borderId="24" xfId="0" applyBorder="1" applyAlignment="1">
      <alignment wrapText="1"/>
    </xf>
    <xf numFmtId="165" fontId="0" fillId="42" borderId="24" xfId="44" applyNumberFormat="1" applyFont="1" applyFill="1" applyBorder="1" applyAlignment="1">
      <alignment wrapText="1"/>
    </xf>
    <xf numFmtId="165" fontId="0" fillId="0" borderId="24" xfId="44" applyNumberFormat="1" applyFont="1" applyBorder="1" applyAlignment="1">
      <alignment wrapText="1"/>
    </xf>
    <xf numFmtId="165" fontId="0" fillId="44" borderId="24" xfId="44" applyNumberFormat="1" applyFont="1" applyFill="1" applyBorder="1" applyAlignment="1">
      <alignment wrapText="1"/>
    </xf>
    <xf numFmtId="0" fontId="17" fillId="39" borderId="24" xfId="0" applyFont="1" applyFill="1" applyBorder="1" applyAlignment="1">
      <alignment wrapText="1"/>
    </xf>
    <xf numFmtId="165" fontId="13" fillId="39" borderId="24" xfId="0" applyNumberFormat="1" applyFont="1" applyFill="1" applyBorder="1" applyAlignment="1">
      <alignment wrapText="1"/>
    </xf>
    <xf numFmtId="9" fontId="0" fillId="44" borderId="25" xfId="2" applyFont="1" applyFill="1" applyBorder="1" applyAlignment="1">
      <alignment wrapText="1"/>
    </xf>
    <xf numFmtId="9" fontId="0" fillId="36" borderId="0" xfId="2" applyFont="1" applyFill="1" applyBorder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29" fillId="42" borderId="17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5" fontId="17" fillId="39" borderId="26" xfId="44" applyNumberFormat="1" applyFont="1" applyFill="1" applyBorder="1" applyAlignment="1">
      <alignment horizontal="center" vertical="center" wrapText="1"/>
    </xf>
    <xf numFmtId="9" fontId="29" fillId="63" borderId="0" xfId="2" applyFont="1" applyFill="1" applyBorder="1" applyAlignment="1">
      <alignment horizontal="center" vertical="center" wrapText="1"/>
    </xf>
    <xf numFmtId="165" fontId="30" fillId="33" borderId="27" xfId="44" applyNumberFormat="1" applyFont="1" applyFill="1" applyBorder="1" applyAlignment="1">
      <alignment horizontal="center" vertical="center" wrapText="1"/>
    </xf>
    <xf numFmtId="165" fontId="17" fillId="39" borderId="0" xfId="44" applyNumberFormat="1" applyFont="1" applyFill="1" applyBorder="1" applyAlignment="1">
      <alignment horizontal="center" vertical="center" wrapText="1"/>
    </xf>
    <xf numFmtId="165" fontId="29" fillId="35" borderId="27" xfId="44" applyNumberFormat="1" applyFont="1" applyFill="1" applyBorder="1" applyAlignment="1">
      <alignment horizontal="center" vertical="center" wrapText="1"/>
    </xf>
    <xf numFmtId="165" fontId="34" fillId="36" borderId="26" xfId="44" applyNumberFormat="1" applyFont="1" applyFill="1" applyBorder="1" applyAlignment="1">
      <alignment horizontal="center" vertical="center" wrapText="1"/>
    </xf>
    <xf numFmtId="165" fontId="34" fillId="55" borderId="26" xfId="44" applyNumberFormat="1" applyFont="1" applyFill="1" applyBorder="1" applyAlignment="1">
      <alignment horizontal="center" vertical="center" wrapText="1"/>
    </xf>
    <xf numFmtId="165" fontId="35" fillId="57" borderId="27" xfId="44" applyNumberFormat="1" applyFont="1" applyFill="1" applyBorder="1" applyAlignment="1">
      <alignment horizontal="center" vertical="center" wrapText="1"/>
    </xf>
    <xf numFmtId="165" fontId="30" fillId="59" borderId="27" xfId="44" applyNumberFormat="1" applyFont="1" applyFill="1" applyBorder="1" applyAlignment="1">
      <alignment horizontal="center" vertical="center" wrapText="1"/>
    </xf>
    <xf numFmtId="165" fontId="29" fillId="37" borderId="27" xfId="44" applyNumberFormat="1" applyFont="1" applyFill="1" applyBorder="1" applyAlignment="1">
      <alignment horizontal="center" vertical="center" wrapText="1"/>
    </xf>
    <xf numFmtId="165" fontId="29" fillId="38" borderId="27" xfId="44" applyNumberFormat="1" applyFont="1" applyFill="1" applyBorder="1" applyAlignment="1">
      <alignment horizontal="center" vertical="center" wrapText="1"/>
    </xf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34" fillId="0" borderId="0" xfId="0" applyFont="1"/>
    <xf numFmtId="167" fontId="34" fillId="55" borderId="26" xfId="1" applyNumberFormat="1" applyFont="1" applyFill="1" applyBorder="1" applyAlignment="1">
      <alignment horizontal="center" vertical="center" wrapText="1"/>
    </xf>
    <xf numFmtId="1" fontId="0" fillId="0" borderId="0" xfId="0" applyNumberFormat="1"/>
    <xf numFmtId="165" fontId="17" fillId="39" borderId="0" xfId="0" applyNumberFormat="1" applyFont="1" applyFill="1"/>
    <xf numFmtId="167" fontId="0" fillId="43" borderId="0" xfId="1" applyNumberFormat="1" applyFont="1" applyFill="1" applyBorder="1"/>
    <xf numFmtId="167" fontId="0" fillId="0" borderId="13" xfId="1" applyNumberFormat="1" applyFont="1" applyBorder="1"/>
    <xf numFmtId="167" fontId="0" fillId="41" borderId="13" xfId="1" applyNumberFormat="1" applyFont="1" applyFill="1" applyBorder="1"/>
    <xf numFmtId="167" fontId="16" fillId="42" borderId="13" xfId="1" applyNumberFormat="1" applyFont="1" applyFill="1" applyBorder="1" applyAlignment="1">
      <alignment horizontal="center" vertical="center"/>
    </xf>
    <xf numFmtId="167" fontId="16" fillId="42" borderId="13" xfId="1" applyNumberFormat="1" applyFont="1" applyFill="1" applyBorder="1"/>
    <xf numFmtId="167" fontId="0" fillId="42" borderId="13" xfId="1" applyNumberFormat="1" applyFont="1" applyFill="1" applyBorder="1"/>
    <xf numFmtId="167" fontId="16" fillId="43" borderId="0" xfId="1" applyNumberFormat="1" applyFont="1" applyFill="1"/>
    <xf numFmtId="167" fontId="0" fillId="43" borderId="0" xfId="1" applyNumberFormat="1" applyFont="1" applyFill="1"/>
    <xf numFmtId="167" fontId="0" fillId="0" borderId="0" xfId="1" applyNumberFormat="1" applyFont="1"/>
    <xf numFmtId="9" fontId="0" fillId="0" borderId="13" xfId="2" applyFont="1" applyFill="1" applyBorder="1"/>
    <xf numFmtId="1" fontId="16" fillId="42" borderId="13" xfId="1" applyNumberFormat="1" applyFont="1" applyFill="1" applyBorder="1"/>
    <xf numFmtId="1" fontId="0" fillId="0" borderId="13" xfId="1" applyNumberFormat="1" applyFont="1" applyBorder="1"/>
    <xf numFmtId="1" fontId="0" fillId="0" borderId="24" xfId="44" applyNumberFormat="1" applyFont="1" applyBorder="1" applyAlignment="1">
      <alignment wrapText="1"/>
    </xf>
    <xf numFmtId="167" fontId="16" fillId="43" borderId="0" xfId="1" applyNumberFormat="1" applyFont="1" applyFill="1" applyBorder="1"/>
    <xf numFmtId="1" fontId="16" fillId="0" borderId="13" xfId="1" applyNumberFormat="1" applyFont="1" applyBorder="1"/>
    <xf numFmtId="1" fontId="0" fillId="45" borderId="13" xfId="1" applyNumberFormat="1" applyFont="1" applyFill="1" applyBorder="1"/>
    <xf numFmtId="9" fontId="0" fillId="0" borderId="0" xfId="2" applyFont="1" applyFill="1" applyBorder="1"/>
    <xf numFmtId="9" fontId="0" fillId="0" borderId="15" xfId="0" applyNumberFormat="1" applyBorder="1"/>
    <xf numFmtId="167" fontId="0" fillId="42" borderId="13" xfId="0" applyNumberFormat="1" applyFill="1" applyBorder="1"/>
    <xf numFmtId="165" fontId="16" fillId="0" borderId="13" xfId="0" applyNumberFormat="1" applyFont="1" applyBorder="1"/>
    <xf numFmtId="167" fontId="16" fillId="0" borderId="13" xfId="1" applyNumberFormat="1" applyFont="1" applyBorder="1"/>
    <xf numFmtId="0" fontId="0" fillId="45" borderId="13" xfId="1" applyNumberFormat="1" applyFont="1" applyFill="1" applyBorder="1" applyAlignment="1">
      <alignment horizontal="right"/>
    </xf>
    <xf numFmtId="0" fontId="0" fillId="45" borderId="13" xfId="2" applyNumberFormat="1" applyFont="1" applyFill="1" applyBorder="1" applyAlignment="1">
      <alignment horizontal="right"/>
    </xf>
    <xf numFmtId="0" fontId="0" fillId="45" borderId="13" xfId="1" applyNumberFormat="1" applyFont="1" applyFill="1" applyBorder="1"/>
    <xf numFmtId="167" fontId="0" fillId="0" borderId="0" xfId="0" applyNumberFormat="1"/>
    <xf numFmtId="0" fontId="44" fillId="0" borderId="0" xfId="0" applyFont="1" applyAlignment="1">
      <alignment horizontal="center" vertical="center" wrapText="1"/>
    </xf>
    <xf numFmtId="0" fontId="0" fillId="64" borderId="0" xfId="0" applyFill="1" applyAlignment="1">
      <alignment horizontal="center" vertical="center" wrapText="1"/>
    </xf>
    <xf numFmtId="43" fontId="44" fillId="34" borderId="0" xfId="44" applyFont="1" applyFill="1" applyAlignment="1">
      <alignment horizontal="center" vertical="center" wrapText="1"/>
    </xf>
    <xf numFmtId="43" fontId="44" fillId="65" borderId="0" xfId="44" applyFont="1" applyFill="1" applyAlignment="1">
      <alignment horizontal="center" vertical="center" wrapText="1"/>
    </xf>
    <xf numFmtId="43" fontId="44" fillId="66" borderId="0" xfId="44" applyFont="1" applyFill="1" applyAlignment="1">
      <alignment horizontal="center" vertical="center" wrapText="1"/>
    </xf>
    <xf numFmtId="43" fontId="44" fillId="0" borderId="0" xfId="44" applyFont="1" applyFill="1" applyAlignment="1">
      <alignment horizontal="center" vertical="center" wrapText="1"/>
    </xf>
    <xf numFmtId="43" fontId="44" fillId="67" borderId="0" xfId="44" applyFont="1" applyFill="1" applyAlignment="1">
      <alignment horizontal="center" vertical="center" wrapText="1"/>
    </xf>
    <xf numFmtId="43" fontId="44" fillId="36" borderId="0" xfId="44" applyFont="1" applyFill="1" applyAlignment="1">
      <alignment horizontal="center" vertical="center" wrapText="1"/>
    </xf>
    <xf numFmtId="43" fontId="44" fillId="35" borderId="0" xfId="44" applyFont="1" applyFill="1" applyAlignment="1">
      <alignment horizontal="center" vertical="center" wrapText="1"/>
    </xf>
    <xf numFmtId="43" fontId="44" fillId="37" borderId="0" xfId="44" applyFont="1" applyFill="1" applyAlignment="1">
      <alignment horizontal="center" vertical="center" wrapText="1"/>
    </xf>
    <xf numFmtId="43" fontId="44" fillId="38" borderId="0" xfId="44" applyFont="1" applyFill="1" applyAlignment="1">
      <alignment horizontal="center" vertical="center" wrapText="1"/>
    </xf>
    <xf numFmtId="43" fontId="44" fillId="68" borderId="0" xfId="44" applyFont="1" applyFill="1" applyAlignment="1">
      <alignment horizontal="center" vertical="center" wrapText="1"/>
    </xf>
    <xf numFmtId="43" fontId="44" fillId="0" borderId="0" xfId="44" applyFont="1" applyAlignment="1">
      <alignment horizontal="center" vertical="center" wrapText="1"/>
    </xf>
    <xf numFmtId="0" fontId="44" fillId="36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8" xfId="0" applyBorder="1"/>
    <xf numFmtId="43" fontId="44" fillId="69" borderId="0" xfId="44" applyFont="1" applyFill="1" applyAlignment="1">
      <alignment horizontal="center" vertical="center" wrapText="1"/>
    </xf>
    <xf numFmtId="0" fontId="0" fillId="69" borderId="0" xfId="0" applyFill="1"/>
    <xf numFmtId="167" fontId="19" fillId="33" borderId="0" xfId="1" applyNumberFormat="1" applyFont="1" applyFill="1" applyAlignment="1">
      <alignment horizontal="center" vertical="center" wrapText="1"/>
    </xf>
    <xf numFmtId="167" fontId="44" fillId="34" borderId="0" xfId="1" applyNumberFormat="1" applyFont="1" applyFill="1" applyAlignment="1">
      <alignment horizontal="center" vertical="center" wrapText="1"/>
    </xf>
    <xf numFmtId="167" fontId="44" fillId="35" borderId="0" xfId="1" applyNumberFormat="1" applyFont="1" applyFill="1" applyAlignment="1">
      <alignment horizontal="center" vertical="center" wrapText="1"/>
    </xf>
    <xf numFmtId="167" fontId="44" fillId="37" borderId="0" xfId="1" applyNumberFormat="1" applyFont="1" applyFill="1" applyAlignment="1">
      <alignment horizontal="center" vertical="center" wrapText="1"/>
    </xf>
    <xf numFmtId="165" fontId="30" fillId="59" borderId="20" xfId="44" applyNumberFormat="1" applyFont="1" applyFill="1" applyBorder="1" applyAlignment="1">
      <alignment horizontal="center" vertical="center" wrapText="1"/>
    </xf>
    <xf numFmtId="165" fontId="30" fillId="59" borderId="21" xfId="44" applyNumberFormat="1" applyFont="1" applyFill="1" applyBorder="1" applyAlignment="1">
      <alignment horizontal="center" vertical="center" wrapText="1"/>
    </xf>
    <xf numFmtId="165" fontId="30" fillId="59" borderId="22" xfId="44" applyNumberFormat="1" applyFont="1" applyFill="1" applyBorder="1" applyAlignment="1">
      <alignment horizontal="center" vertical="center" wrapText="1"/>
    </xf>
    <xf numFmtId="0" fontId="13" fillId="39" borderId="20" xfId="0" applyFont="1" applyFill="1" applyBorder="1" applyAlignment="1">
      <alignment horizontal="center" vertical="center" wrapText="1"/>
    </xf>
    <xf numFmtId="0" fontId="13" fillId="39" borderId="21" xfId="0" applyFont="1" applyFill="1" applyBorder="1" applyAlignment="1">
      <alignment horizontal="center" vertical="center" wrapText="1"/>
    </xf>
    <xf numFmtId="0" fontId="13" fillId="39" borderId="22" xfId="0" applyFont="1" applyFill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0" fontId="29" fillId="51" borderId="19" xfId="0" applyFont="1" applyFill="1" applyBorder="1" applyAlignment="1">
      <alignment horizontal="center" vertical="center" wrapText="1"/>
    </xf>
    <xf numFmtId="0" fontId="29" fillId="51" borderId="23" xfId="0" applyFont="1" applyFill="1" applyBorder="1" applyAlignment="1">
      <alignment horizontal="center" vertical="center" wrapText="1"/>
    </xf>
    <xf numFmtId="165" fontId="30" fillId="33" borderId="19" xfId="44" applyNumberFormat="1" applyFont="1" applyFill="1" applyBorder="1" applyAlignment="1">
      <alignment horizontal="center" vertical="center" wrapText="1"/>
    </xf>
    <xf numFmtId="165" fontId="30" fillId="33" borderId="23" xfId="44" applyNumberFormat="1" applyFont="1" applyFill="1" applyBorder="1" applyAlignment="1">
      <alignment horizontal="center" vertical="center" wrapText="1"/>
    </xf>
    <xf numFmtId="165" fontId="30" fillId="59" borderId="19" xfId="44" applyNumberFormat="1" applyFont="1" applyFill="1" applyBorder="1" applyAlignment="1">
      <alignment horizontal="center" vertical="center" wrapText="1"/>
    </xf>
    <xf numFmtId="165" fontId="30" fillId="59" borderId="23" xfId="44" applyNumberFormat="1" applyFont="1" applyFill="1" applyBorder="1" applyAlignment="1">
      <alignment horizontal="center" vertical="center" wrapText="1"/>
    </xf>
    <xf numFmtId="0" fontId="29" fillId="60" borderId="19" xfId="0" applyFont="1" applyFill="1" applyBorder="1" applyAlignment="1">
      <alignment horizontal="center" vertical="center" wrapText="1"/>
    </xf>
    <xf numFmtId="0" fontId="29" fillId="60" borderId="23" xfId="0" applyFont="1" applyFill="1" applyBorder="1" applyAlignment="1">
      <alignment horizontal="center" vertical="center" wrapText="1"/>
    </xf>
    <xf numFmtId="0" fontId="25" fillId="53" borderId="18" xfId="0" applyFont="1" applyFill="1" applyBorder="1" applyAlignment="1">
      <alignment horizontal="center" vertical="center"/>
    </xf>
    <xf numFmtId="0" fontId="20" fillId="33" borderId="0" xfId="0" applyFont="1" applyFill="1" applyAlignment="1">
      <alignment horizontal="center"/>
    </xf>
  </cellXfs>
  <cellStyles count="45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4" xr:uid="{00000000-0005-0000-0000-00001C000000}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auto="1"/>
        </patternFill>
      </fill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_(* #,##0_);_(* \(#,##0\);_(* &quot;-&quot;??_);_(@_)"/>
      <fill>
        <patternFill patternType="solid">
          <fgColor indexed="64"/>
          <bgColor rgb="FF0033A0"/>
        </patternFill>
      </fill>
    </dxf>
    <dxf>
      <numFmt numFmtId="165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_(* #,##0_);_(* \(#,##0\);_(* &quot;-&quot;??_);_(@_)"/>
      <fill>
        <patternFill patternType="solid">
          <fgColor indexed="64"/>
          <bgColor rgb="FF0033A0"/>
        </patternFill>
      </fill>
    </dxf>
    <dxf>
      <numFmt numFmtId="165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_(* #,##0_);_(* \(#,##0\);_(* &quot;-&quot;??_);_(@_)"/>
      <fill>
        <patternFill patternType="solid">
          <fgColor indexed="64"/>
          <bgColor rgb="FF0033A0"/>
        </patternFill>
      </fill>
    </dxf>
    <dxf>
      <numFmt numFmtId="165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_(* #,##0_);_(* \(#,##0\);_(* &quot;-&quot;??_);_(@_)"/>
      <fill>
        <patternFill patternType="solid">
          <fgColor indexed="64"/>
          <bgColor rgb="FF0033A0"/>
        </patternFill>
      </fill>
    </dxf>
    <dxf>
      <numFmt numFmtId="165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_(* #,##0_);_(* \(#,##0\);_(* &quot;-&quot;??_);_(@_)"/>
      <fill>
        <patternFill patternType="solid">
          <fgColor indexed="64"/>
          <bgColor rgb="FF0033A0"/>
        </patternFill>
      </fill>
    </dxf>
    <dxf>
      <numFmt numFmtId="165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_(* #,##0_);_(* \(#,##0\);_(* &quot;-&quot;??_);_(@_)"/>
      <fill>
        <patternFill patternType="solid">
          <fgColor indexed="64"/>
          <bgColor rgb="FF0033A0"/>
        </patternFill>
      </fill>
    </dxf>
    <dxf>
      <numFmt numFmtId="165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_(* #,##0_);_(* \(#,##0\);_(* &quot;-&quot;??_);_(@_)"/>
      <fill>
        <patternFill patternType="solid">
          <fgColor indexed="64"/>
          <bgColor rgb="FF0033A0"/>
        </patternFill>
      </fill>
    </dxf>
    <dxf>
      <numFmt numFmtId="165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_(* #,##0_);_(* \(#,##0\);_(* &quot;-&quot;??_);_(@_)"/>
      <fill>
        <patternFill patternType="solid">
          <fgColor indexed="64"/>
          <bgColor rgb="FF0033A0"/>
        </patternFill>
      </fill>
    </dxf>
    <dxf>
      <numFmt numFmtId="165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_(* #,##0_);_(* \(#,##0\);_(* &quot;-&quot;??_);_(@_)"/>
      <fill>
        <patternFill patternType="solid">
          <fgColor indexed="64"/>
          <bgColor rgb="FF0033A0"/>
        </patternFill>
      </fill>
    </dxf>
    <dxf>
      <numFmt numFmtId="165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_(* #,##0_);_(* \(#,##0\);_(* &quot;-&quot;??_);_(@_)"/>
      <fill>
        <patternFill patternType="solid">
          <fgColor indexed="64"/>
          <bgColor rgb="FF0033A0"/>
        </patternFill>
      </fill>
    </dxf>
    <dxf>
      <numFmt numFmtId="165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33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33A0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33A0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/>
              <a:t>Total number of IDP individuals present by period of arrival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539620940720759E-2"/>
          <c:y val="0.15903237993294189"/>
          <c:w val="0.95339448763878021"/>
          <c:h val="0.631697545925354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'MT R14 Period of Arrival State'!$B$14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33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'MT R14 Period of Arrival State'!$D$3:$I$3</c:f>
              <c:strCache>
                <c:ptCount val="6"/>
                <c:pt idx="0">
                  <c:v>2014-2018 (pre R-ARCSS/ Jan - Sep)</c:v>
                </c:pt>
                <c:pt idx="1">
                  <c:v>2018 (post R-ARCSS/Oct - Dec) - 2020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Unknown period</c:v>
                </c:pt>
              </c:strCache>
            </c:strRef>
          </c:cat>
          <c:val>
            <c:numRef>
              <c:f>'MT R14 Period of Arrival State'!$D$14:$I$14</c:f>
              <c:numCache>
                <c:formatCode>_(* #,##0_);_(* \(#,##0\);_(* "-"??_);_(@_)</c:formatCode>
                <c:ptCount val="6"/>
                <c:pt idx="0">
                  <c:v>366864</c:v>
                </c:pt>
                <c:pt idx="1">
                  <c:v>306430</c:v>
                </c:pt>
                <c:pt idx="2">
                  <c:v>289358</c:v>
                </c:pt>
                <c:pt idx="3">
                  <c:v>456365</c:v>
                </c:pt>
                <c:pt idx="4">
                  <c:v>350674</c:v>
                </c:pt>
                <c:pt idx="5">
                  <c:v>257640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9-4460-A262-B0BA27E0C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overlap val="-27"/>
        <c:axId val="2051250536"/>
        <c:axId val="2051249224"/>
      </c:barChart>
      <c:catAx>
        <c:axId val="205125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1249224"/>
        <c:crosses val="autoZero"/>
        <c:auto val="1"/>
        <c:lblAlgn val="ctr"/>
        <c:lblOffset val="100"/>
        <c:noMultiLvlLbl val="0"/>
      </c:catAx>
      <c:valAx>
        <c:axId val="205124922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205125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Reason of displacement 2018 (post R-ARCSS/Oct - Dec) - 2020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42712550287799"/>
          <c:y val="0.22137671566664205"/>
          <c:w val="0.37622549135657501"/>
          <c:h val="0.7287860231142265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BD-4F95-B41E-E357744257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BD-4F95-B41E-E357744257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BD-4F95-B41E-E357744257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BD-4F95-B41E-E3577442578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BD-4F95-B41E-E357744257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'MT R14 IDPs By Reason State'!$A$41:$A$44</c:f>
              <c:strCache>
                <c:ptCount val="4"/>
                <c:pt idx="0">
                  <c:v>e- Conflict</c:v>
                </c:pt>
                <c:pt idx="1">
                  <c:v>e- Communal clashes</c:v>
                </c:pt>
                <c:pt idx="2">
                  <c:v>e- Disaster</c:v>
                </c:pt>
                <c:pt idx="3">
                  <c:v>e- Other reason</c:v>
                </c:pt>
              </c:strCache>
            </c:strRef>
          </c:cat>
          <c:val>
            <c:numRef>
              <c:f>'MT R14 IDPs By Reason State'!$B$41:$B$44</c:f>
              <c:numCache>
                <c:formatCode>_(* #,##0_);_(* \(#,##0\);_(* "-"??_);_(@_)</c:formatCode>
                <c:ptCount val="4"/>
                <c:pt idx="0">
                  <c:v>113733</c:v>
                </c:pt>
                <c:pt idx="1">
                  <c:v>125321</c:v>
                </c:pt>
                <c:pt idx="2">
                  <c:v>61149</c:v>
                </c:pt>
                <c:pt idx="3">
                  <c:v>6227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BD-4F95-B41E-E3577442578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049909801563438"/>
          <c:y val="0.27805982843792171"/>
          <c:w val="0.38293758078796974"/>
          <c:h val="0.59020705704815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Reason of displacement 2014-2018 (pre R-ARCSS/ Jan - Sep)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42712550287799"/>
          <c:y val="0.22137671566664205"/>
          <c:w val="0.37622549135657501"/>
          <c:h val="0.7287860231142265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76-479A-8304-D2B5E5CDAB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676-479A-8304-D2B5E5CDAB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676-479A-8304-D2B5E5CDAB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76-479A-8304-D2B5E5CDAB1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76-479A-8304-D2B5E5CDAB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'MT R14 IDPs By Reason State'!$A$50:$A$53</c:f>
              <c:strCache>
                <c:ptCount val="4"/>
                <c:pt idx="0">
                  <c:v>e- Conflict</c:v>
                </c:pt>
                <c:pt idx="1">
                  <c:v>e- Communal clashes</c:v>
                </c:pt>
                <c:pt idx="2">
                  <c:v>e- Disaster</c:v>
                </c:pt>
                <c:pt idx="3">
                  <c:v>e- Other reason</c:v>
                </c:pt>
              </c:strCache>
            </c:strRef>
          </c:cat>
          <c:val>
            <c:numRef>
              <c:f>'MT R14 IDPs By Reason State'!$B$50:$B$53</c:f>
              <c:numCache>
                <c:formatCode>_(* #,##0_);_(* \(#,##0\);_(* "-"??_);_(@_)</c:formatCode>
                <c:ptCount val="4"/>
                <c:pt idx="0">
                  <c:v>326335</c:v>
                </c:pt>
                <c:pt idx="1">
                  <c:v>22189</c:v>
                </c:pt>
                <c:pt idx="2">
                  <c:v>13065</c:v>
                </c:pt>
                <c:pt idx="3">
                  <c:v>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76-479A-8304-D2B5E5CDAB1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049909801563438"/>
          <c:y val="0.27805982843792171"/>
          <c:w val="0.38293758078796974"/>
          <c:h val="0.59020705704815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Reason of displacement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42712550287799"/>
          <c:y val="0.22137671566664205"/>
          <c:w val="0.37622549135657501"/>
          <c:h val="0.7287860231142265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32-44D8-87E3-802AB4C0DB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32-44D8-87E3-802AB4C0DBF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32-44D8-87E3-802AB4C0DB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32-44D8-87E3-802AB4C0DBF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32-44D8-87E3-802AB4C0DB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'MT R14 IDPs By Reason State'!$A$14:$A$17</c:f>
              <c:strCache>
                <c:ptCount val="4"/>
                <c:pt idx="0">
                  <c:v>e- Conflict</c:v>
                </c:pt>
                <c:pt idx="1">
                  <c:v>e- Communal clashes</c:v>
                </c:pt>
                <c:pt idx="2">
                  <c:v>e- Disaster</c:v>
                </c:pt>
                <c:pt idx="3">
                  <c:v>e- Other reason</c:v>
                </c:pt>
              </c:strCache>
            </c:strRef>
          </c:cat>
          <c:val>
            <c:numRef>
              <c:f>'MT R14 IDPs By Reason State'!$B$14:$B$17</c:f>
              <c:numCache>
                <c:formatCode>_(* #,##0_);_(* \(#,##0\);_(* "-"??_);_(@_)</c:formatCode>
                <c:ptCount val="4"/>
                <c:pt idx="0">
                  <c:v>91052</c:v>
                </c:pt>
                <c:pt idx="1">
                  <c:v>78511</c:v>
                </c:pt>
                <c:pt idx="2">
                  <c:v>137803</c:v>
                </c:pt>
                <c:pt idx="3">
                  <c:v>43308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32-44D8-87E3-802AB4C0DBF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049909801563438"/>
          <c:y val="0.27805982843792171"/>
          <c:w val="0.38293758078796974"/>
          <c:h val="0.59020705704815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Returnees</a:t>
            </a:r>
            <a:r>
              <a:rPr lang="en-US" sz="1400" baseline="0"/>
              <a:t> shelter status by state </a:t>
            </a:r>
          </a:p>
          <a:p>
            <a:pPr>
              <a:defRPr/>
            </a:pPr>
            <a:r>
              <a:rPr lang="en-US" sz="1400" baseline="0"/>
              <a:t>(Number of household)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32735677598435"/>
          <c:y val="0.16236733317121768"/>
          <c:w val="0.85706756368264703"/>
          <c:h val="0.38106361538011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'MT R14 Shelter Status State Sum'!$C$5</c:f>
              <c:strCache>
                <c:ptCount val="1"/>
                <c:pt idx="0">
                  <c:v>m- returnee housing no damage household</c:v>
                </c:pt>
              </c:strCache>
            </c:strRef>
          </c:tx>
          <c:spPr>
            <a:solidFill>
              <a:schemeClr val="accent6">
                <a:tint val="43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'MT R14 Shelter Status State Sum'!$B$6:$B$15</c15:sqref>
                  </c15:fullRef>
                </c:ext>
              </c:extLst>
              <c:f>'MT R14 Shelter Status State Sum'!$B$6:$B$15</c:f>
              <c:strCache>
                <c:ptCount val="10"/>
                <c:pt idx="0">
                  <c:v>Central Equatoria</c:v>
                </c:pt>
                <c:pt idx="1">
                  <c:v>Eastern Equatoria</c:v>
                </c:pt>
                <c:pt idx="2">
                  <c:v>Jonglei</c:v>
                </c:pt>
                <c:pt idx="3">
                  <c:v>Lakes</c:v>
                </c:pt>
                <c:pt idx="4">
                  <c:v>Northern Bahr el Ghazal</c:v>
                </c:pt>
                <c:pt idx="5">
                  <c:v>Unity</c:v>
                </c:pt>
                <c:pt idx="6">
                  <c:v>Upper Nile</c:v>
                </c:pt>
                <c:pt idx="7">
                  <c:v>Warrap</c:v>
                </c:pt>
                <c:pt idx="8">
                  <c:v>Western Bahr el Ghazal</c:v>
                </c:pt>
                <c:pt idx="9">
                  <c:v>Western Equatoria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'MT R14 Shelter Status State Sum'!$C$6:$C$15</c15:sqref>
                  </c15:fullRef>
                </c:ext>
              </c:extLst>
              <c:f>'MT R14 Shelter Status State Sum'!$C$6:$C$15</c:f>
              <c:numCache>
                <c:formatCode>_(* #,##0_);_(* \(#,##0\);_(* "-"??_);_(@_)</c:formatCode>
                <c:ptCount val="10"/>
                <c:pt idx="0">
                  <c:v>15458</c:v>
                </c:pt>
                <c:pt idx="1">
                  <c:v>18740</c:v>
                </c:pt>
                <c:pt idx="2">
                  <c:v>11015</c:v>
                </c:pt>
                <c:pt idx="3">
                  <c:v>6843</c:v>
                </c:pt>
                <c:pt idx="4">
                  <c:v>4624</c:v>
                </c:pt>
                <c:pt idx="5">
                  <c:v>10414</c:v>
                </c:pt>
                <c:pt idx="6">
                  <c:v>36119</c:v>
                </c:pt>
                <c:pt idx="7">
                  <c:v>24002</c:v>
                </c:pt>
                <c:pt idx="8">
                  <c:v>21146</c:v>
                </c:pt>
                <c:pt idx="9">
                  <c:v>21252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9-4216-8AE4-8436917CB302}"/>
            </c:ext>
          </c:extLst>
        </c:ser>
        <c:ser>
          <c:idx val="2"/>
          <c:order val="2"/>
          <c:tx>
            <c:strRef>
              <c:f>'MT R14 Shelter Status State Sum'!$E$5</c:f>
              <c:strCache>
                <c:ptCount val="1"/>
                <c:pt idx="0">
                  <c:v>m- returnee housing part damage household</c:v>
                </c:pt>
              </c:strCache>
            </c:strRef>
          </c:tx>
          <c:spPr>
            <a:solidFill>
              <a:schemeClr val="accent6">
                <a:tint val="69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'MT R14 Shelter Status State Sum'!$B$6:$B$15</c15:sqref>
                  </c15:fullRef>
                </c:ext>
              </c:extLst>
              <c:f>'MT R14 Shelter Status State Sum'!$B$6:$B$15</c:f>
              <c:strCache>
                <c:ptCount val="10"/>
                <c:pt idx="0">
                  <c:v>Central Equatoria</c:v>
                </c:pt>
                <c:pt idx="1">
                  <c:v>Eastern Equatoria</c:v>
                </c:pt>
                <c:pt idx="2">
                  <c:v>Jonglei</c:v>
                </c:pt>
                <c:pt idx="3">
                  <c:v>Lakes</c:v>
                </c:pt>
                <c:pt idx="4">
                  <c:v>Northern Bahr el Ghazal</c:v>
                </c:pt>
                <c:pt idx="5">
                  <c:v>Unity</c:v>
                </c:pt>
                <c:pt idx="6">
                  <c:v>Upper Nile</c:v>
                </c:pt>
                <c:pt idx="7">
                  <c:v>Warrap</c:v>
                </c:pt>
                <c:pt idx="8">
                  <c:v>Western Bahr el Ghazal</c:v>
                </c:pt>
                <c:pt idx="9">
                  <c:v>Western Equatoria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'MT R14 Shelter Status State Sum'!$E$6:$E$15</c15:sqref>
                  </c15:fullRef>
                </c:ext>
              </c:extLst>
              <c:f>'MT R14 Shelter Status State Sum'!$E$6:$E$15</c:f>
              <c:numCache>
                <c:formatCode>_(* #,##0_);_(* \(#,##0\);_(* "-"??_);_(@_)</c:formatCode>
                <c:ptCount val="10"/>
                <c:pt idx="0">
                  <c:v>13756</c:v>
                </c:pt>
                <c:pt idx="1">
                  <c:v>10685</c:v>
                </c:pt>
                <c:pt idx="2">
                  <c:v>12087</c:v>
                </c:pt>
                <c:pt idx="3">
                  <c:v>5469</c:v>
                </c:pt>
                <c:pt idx="4">
                  <c:v>5682</c:v>
                </c:pt>
                <c:pt idx="5">
                  <c:v>5987</c:v>
                </c:pt>
                <c:pt idx="6">
                  <c:v>19357</c:v>
                </c:pt>
                <c:pt idx="7">
                  <c:v>27224</c:v>
                </c:pt>
                <c:pt idx="8">
                  <c:v>25446</c:v>
                </c:pt>
                <c:pt idx="9">
                  <c:v>11726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29-4216-8AE4-8436917CB302}"/>
            </c:ext>
          </c:extLst>
        </c:ser>
        <c:ser>
          <c:idx val="4"/>
          <c:order val="4"/>
          <c:tx>
            <c:strRef>
              <c:f>'MT R14 Shelter Status State Sum'!$G$5</c:f>
              <c:strCache>
                <c:ptCount val="1"/>
                <c:pt idx="0">
                  <c:v>m- returnee housing sev damaged makeshift shelter household</c:v>
                </c:pt>
              </c:strCache>
            </c:strRef>
          </c:tx>
          <c:spPr>
            <a:solidFill>
              <a:schemeClr val="accent6">
                <a:tint val="94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'MT R14 Shelter Status State Sum'!$B$6:$B$15</c15:sqref>
                  </c15:fullRef>
                </c:ext>
              </c:extLst>
              <c:f>'MT R14 Shelter Status State Sum'!$B$6:$B$15</c:f>
              <c:strCache>
                <c:ptCount val="10"/>
                <c:pt idx="0">
                  <c:v>Central Equatoria</c:v>
                </c:pt>
                <c:pt idx="1">
                  <c:v>Eastern Equatoria</c:v>
                </c:pt>
                <c:pt idx="2">
                  <c:v>Jonglei</c:v>
                </c:pt>
                <c:pt idx="3">
                  <c:v>Lakes</c:v>
                </c:pt>
                <c:pt idx="4">
                  <c:v>Northern Bahr el Ghazal</c:v>
                </c:pt>
                <c:pt idx="5">
                  <c:v>Unity</c:v>
                </c:pt>
                <c:pt idx="6">
                  <c:v>Upper Nile</c:v>
                </c:pt>
                <c:pt idx="7">
                  <c:v>Warrap</c:v>
                </c:pt>
                <c:pt idx="8">
                  <c:v>Western Bahr el Ghazal</c:v>
                </c:pt>
                <c:pt idx="9">
                  <c:v>Western Equatoria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'MT R14 Shelter Status State Sum'!$G$6:$G$15</c15:sqref>
                  </c15:fullRef>
                </c:ext>
              </c:extLst>
              <c:f>'MT R14 Shelter Status State Sum'!$G$6:$G$15</c:f>
              <c:numCache>
                <c:formatCode>_(* #,##0_);_(* \(#,##0\);_(* "-"??_);_(@_)</c:formatCode>
                <c:ptCount val="10"/>
                <c:pt idx="0">
                  <c:v>14473</c:v>
                </c:pt>
                <c:pt idx="1">
                  <c:v>7877</c:v>
                </c:pt>
                <c:pt idx="2">
                  <c:v>18568</c:v>
                </c:pt>
                <c:pt idx="3">
                  <c:v>5588</c:v>
                </c:pt>
                <c:pt idx="4">
                  <c:v>7666</c:v>
                </c:pt>
                <c:pt idx="5">
                  <c:v>5044</c:v>
                </c:pt>
                <c:pt idx="6">
                  <c:v>15788</c:v>
                </c:pt>
                <c:pt idx="7">
                  <c:v>23321</c:v>
                </c:pt>
                <c:pt idx="8">
                  <c:v>20254</c:v>
                </c:pt>
                <c:pt idx="9">
                  <c:v>16170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29-4216-8AE4-8436917CB302}"/>
            </c:ext>
          </c:extLst>
        </c:ser>
        <c:ser>
          <c:idx val="6"/>
          <c:order val="6"/>
          <c:tx>
            <c:strRef>
              <c:f>'MT R14 Shelter Status State Sum'!$I$5</c:f>
              <c:strCache>
                <c:ptCount val="1"/>
                <c:pt idx="0">
                  <c:v>m- returnee housing unknown housing household</c:v>
                </c:pt>
              </c:strCache>
            </c:strRef>
          </c:tx>
          <c:spPr>
            <a:solidFill>
              <a:schemeClr val="accent6">
                <a:shade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'MT R14 Shelter Status State Sum'!$B$6:$B$15</c15:sqref>
                  </c15:fullRef>
                </c:ext>
              </c:extLst>
              <c:f>'MT R14 Shelter Status State Sum'!$B$6:$B$15</c:f>
              <c:strCache>
                <c:ptCount val="10"/>
                <c:pt idx="0">
                  <c:v>Central Equatoria</c:v>
                </c:pt>
                <c:pt idx="1">
                  <c:v>Eastern Equatoria</c:v>
                </c:pt>
                <c:pt idx="2">
                  <c:v>Jonglei</c:v>
                </c:pt>
                <c:pt idx="3">
                  <c:v>Lakes</c:v>
                </c:pt>
                <c:pt idx="4">
                  <c:v>Northern Bahr el Ghazal</c:v>
                </c:pt>
                <c:pt idx="5">
                  <c:v>Unity</c:v>
                </c:pt>
                <c:pt idx="6">
                  <c:v>Upper Nile</c:v>
                </c:pt>
                <c:pt idx="7">
                  <c:v>Warrap</c:v>
                </c:pt>
                <c:pt idx="8">
                  <c:v>Western Bahr el Ghazal</c:v>
                </c:pt>
                <c:pt idx="9">
                  <c:v>Western Equatoria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'MT R14 Shelter Status State Sum'!$I$6:$I$15</c15:sqref>
                  </c15:fullRef>
                </c:ext>
              </c:extLst>
              <c:f>'MT R14 Shelter Status State Sum'!$I$6:$I$15</c:f>
              <c:numCache>
                <c:formatCode>_(* #,##0_);_(* \(#,##0\);_(* "-"??_);_(@_)</c:formatCode>
                <c:ptCount val="10"/>
                <c:pt idx="0">
                  <c:v>1961</c:v>
                </c:pt>
                <c:pt idx="1">
                  <c:v>570</c:v>
                </c:pt>
                <c:pt idx="2">
                  <c:v>254</c:v>
                </c:pt>
                <c:pt idx="3">
                  <c:v>0</c:v>
                </c:pt>
                <c:pt idx="4">
                  <c:v>0</c:v>
                </c:pt>
                <c:pt idx="5">
                  <c:v>387</c:v>
                </c:pt>
                <c:pt idx="6">
                  <c:v>12</c:v>
                </c:pt>
                <c:pt idx="7">
                  <c:v>0</c:v>
                </c:pt>
                <c:pt idx="8">
                  <c:v>7</c:v>
                </c:pt>
                <c:pt idx="9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29-4216-8AE4-8436917CB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4819192"/>
        <c:axId val="13048149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'MT R14 Shelter Status State Sum'!$D$5</c15:sqref>
                        </c15:formulaRef>
                      </c:ext>
                    </c:extLst>
                    <c:strCache>
                      <c:ptCount val="1"/>
                      <c:pt idx="0">
                        <c:v>m- returnee housing no damage individuals</c:v>
                      </c:pt>
                    </c:strCache>
                  </c:strRef>
                </c:tx>
                <c:spPr>
                  <a:solidFill>
                    <a:schemeClr val="accent6">
                      <a:tint val="5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'MT R14 Shelter Status State Sum'!$B$6:$B$15</c15:sqref>
                        </c15:fullRef>
                        <c15:formulaRef>
                          <c15:sqref>'MT R14 Shelter Status State Sum'!$B$6:$B$15</c15:sqref>
                        </c15:formulaRef>
                      </c:ext>
                    </c:extLst>
                    <c:strCache>
                      <c:ptCount val="10"/>
                      <c:pt idx="0">
                        <c:v>Central Equatoria</c:v>
                      </c:pt>
                      <c:pt idx="1">
                        <c:v>Eastern Equatoria</c:v>
                      </c:pt>
                      <c:pt idx="2">
                        <c:v>Jonglei</c:v>
                      </c:pt>
                      <c:pt idx="3">
                        <c:v>Lakes</c:v>
                      </c:pt>
                      <c:pt idx="4">
                        <c:v>Northern Bahr el Ghazal</c:v>
                      </c:pt>
                      <c:pt idx="5">
                        <c:v>Unity</c:v>
                      </c:pt>
                      <c:pt idx="6">
                        <c:v>Upper Nile</c:v>
                      </c:pt>
                      <c:pt idx="7">
                        <c:v>Warrap</c:v>
                      </c:pt>
                      <c:pt idx="8">
                        <c:v>Western Bahr el Ghazal</c:v>
                      </c:pt>
                      <c:pt idx="9">
                        <c:v>Western Equatoria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'MT R14 Shelter Status State Sum'!$D$6:$D$17</c15:sqref>
                        </c15:fullRef>
                        <c15:formulaRef>
                          <c15:sqref>'MT R14 Shelter Status State Sum'!$D$6:$D$15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0"/>
                      <c:pt idx="0">
                        <c:v>79705</c:v>
                      </c:pt>
                      <c:pt idx="1">
                        <c:v>99279</c:v>
                      </c:pt>
                      <c:pt idx="2">
                        <c:v>63974</c:v>
                      </c:pt>
                      <c:pt idx="3">
                        <c:v>35181</c:v>
                      </c:pt>
                      <c:pt idx="4">
                        <c:v>24372</c:v>
                      </c:pt>
                      <c:pt idx="5">
                        <c:v>64427</c:v>
                      </c:pt>
                      <c:pt idx="6">
                        <c:v>201892</c:v>
                      </c:pt>
                      <c:pt idx="7">
                        <c:v>125158</c:v>
                      </c:pt>
                      <c:pt idx="8">
                        <c:v>96004</c:v>
                      </c:pt>
                      <c:pt idx="9">
                        <c:v>107269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7A29-4216-8AE4-8436917CB302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'MT R14 Shelter Status State Sum'!$F$5</c15:sqref>
                        </c15:formulaRef>
                      </c:ext>
                    </c:extLst>
                    <c:strCache>
                      <c:ptCount val="1"/>
                      <c:pt idx="0">
                        <c:v>m- returnee housing part damage individuals</c:v>
                      </c:pt>
                    </c:strCache>
                  </c:strRef>
                </c:tx>
                <c:spPr>
                  <a:solidFill>
                    <a:schemeClr val="accent6">
                      <a:tint val="8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'MT R14 Shelter Status State Sum'!$B$6:$B$15</c15:sqref>
                        </c15:fullRef>
                        <c15:formulaRef>
                          <c15:sqref>'MT R14 Shelter Status State Sum'!$B$6:$B$15</c15:sqref>
                        </c15:formulaRef>
                      </c:ext>
                    </c:extLst>
                    <c:strCache>
                      <c:ptCount val="10"/>
                      <c:pt idx="0">
                        <c:v>Central Equatoria</c:v>
                      </c:pt>
                      <c:pt idx="1">
                        <c:v>Eastern Equatoria</c:v>
                      </c:pt>
                      <c:pt idx="2">
                        <c:v>Jonglei</c:v>
                      </c:pt>
                      <c:pt idx="3">
                        <c:v>Lakes</c:v>
                      </c:pt>
                      <c:pt idx="4">
                        <c:v>Northern Bahr el Ghazal</c:v>
                      </c:pt>
                      <c:pt idx="5">
                        <c:v>Unity</c:v>
                      </c:pt>
                      <c:pt idx="6">
                        <c:v>Upper Nile</c:v>
                      </c:pt>
                      <c:pt idx="7">
                        <c:v>Warrap</c:v>
                      </c:pt>
                      <c:pt idx="8">
                        <c:v>Western Bahr el Ghazal</c:v>
                      </c:pt>
                      <c:pt idx="9">
                        <c:v>Western Equatoria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'MT R14 Shelter Status State Sum'!$F$6:$F$17</c15:sqref>
                        </c15:fullRef>
                        <c15:formulaRef>
                          <c15:sqref>'MT R14 Shelter Status State Sum'!$F$6:$F$15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0"/>
                      <c:pt idx="0">
                        <c:v>68463</c:v>
                      </c:pt>
                      <c:pt idx="1">
                        <c:v>58220</c:v>
                      </c:pt>
                      <c:pt idx="2">
                        <c:v>69653</c:v>
                      </c:pt>
                      <c:pt idx="3">
                        <c:v>28180</c:v>
                      </c:pt>
                      <c:pt idx="4">
                        <c:v>28852</c:v>
                      </c:pt>
                      <c:pt idx="5">
                        <c:v>36438</c:v>
                      </c:pt>
                      <c:pt idx="6">
                        <c:v>109225</c:v>
                      </c:pt>
                      <c:pt idx="7">
                        <c:v>141733</c:v>
                      </c:pt>
                      <c:pt idx="8">
                        <c:v>110142</c:v>
                      </c:pt>
                      <c:pt idx="9">
                        <c:v>60746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A29-4216-8AE4-8436917CB302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'MT R14 Shelter Status State Sum'!$H$5</c15:sqref>
                        </c15:formulaRef>
                      </c:ext>
                    </c:extLst>
                    <c:strCache>
                      <c:ptCount val="1"/>
                      <c:pt idx="0">
                        <c:v>m- returnee housing sev damaged makeshift shelter individuals</c:v>
                      </c:pt>
                    </c:strCache>
                  </c:strRef>
                </c:tx>
                <c:spPr>
                  <a:solidFill>
                    <a:schemeClr val="accent6">
                      <a:shade val="93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'MT R14 Shelter Status State Sum'!$B$6:$B$15</c15:sqref>
                        </c15:fullRef>
                        <c15:formulaRef>
                          <c15:sqref>'MT R14 Shelter Status State Sum'!$B$6:$B$15</c15:sqref>
                        </c15:formulaRef>
                      </c:ext>
                    </c:extLst>
                    <c:strCache>
                      <c:ptCount val="10"/>
                      <c:pt idx="0">
                        <c:v>Central Equatoria</c:v>
                      </c:pt>
                      <c:pt idx="1">
                        <c:v>Eastern Equatoria</c:v>
                      </c:pt>
                      <c:pt idx="2">
                        <c:v>Jonglei</c:v>
                      </c:pt>
                      <c:pt idx="3">
                        <c:v>Lakes</c:v>
                      </c:pt>
                      <c:pt idx="4">
                        <c:v>Northern Bahr el Ghazal</c:v>
                      </c:pt>
                      <c:pt idx="5">
                        <c:v>Unity</c:v>
                      </c:pt>
                      <c:pt idx="6">
                        <c:v>Upper Nile</c:v>
                      </c:pt>
                      <c:pt idx="7">
                        <c:v>Warrap</c:v>
                      </c:pt>
                      <c:pt idx="8">
                        <c:v>Western Bahr el Ghazal</c:v>
                      </c:pt>
                      <c:pt idx="9">
                        <c:v>Western Equatoria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'MT R14 Shelter Status State Sum'!$H$6:$H$17</c15:sqref>
                        </c15:fullRef>
                        <c15:formulaRef>
                          <c15:sqref>'MT R14 Shelter Status State Sum'!$H$6:$H$15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0"/>
                      <c:pt idx="0">
                        <c:v>74450</c:v>
                      </c:pt>
                      <c:pt idx="1">
                        <c:v>40849</c:v>
                      </c:pt>
                      <c:pt idx="2">
                        <c:v>108566</c:v>
                      </c:pt>
                      <c:pt idx="3">
                        <c:v>27789</c:v>
                      </c:pt>
                      <c:pt idx="4">
                        <c:v>39136</c:v>
                      </c:pt>
                      <c:pt idx="5">
                        <c:v>29772</c:v>
                      </c:pt>
                      <c:pt idx="6">
                        <c:v>87648</c:v>
                      </c:pt>
                      <c:pt idx="7">
                        <c:v>122639</c:v>
                      </c:pt>
                      <c:pt idx="8">
                        <c:v>88935</c:v>
                      </c:pt>
                      <c:pt idx="9">
                        <c:v>87853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A29-4216-8AE4-8436917CB302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'MT R14 Shelter Status State Sum'!$J$5</c15:sqref>
                        </c15:formulaRef>
                      </c:ext>
                    </c:extLst>
                    <c:strCache>
                      <c:ptCount val="1"/>
                      <c:pt idx="0">
                        <c:v>m- returnee housing unknown housing individuals</c:v>
                      </c:pt>
                    </c:strCache>
                  </c:strRef>
                </c:tx>
                <c:spPr>
                  <a:solidFill>
                    <a:schemeClr val="accent6">
                      <a:shade val="6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'MT R14 Shelter Status State Sum'!$B$6:$B$15</c15:sqref>
                        </c15:fullRef>
                        <c15:formulaRef>
                          <c15:sqref>'MT R14 Shelter Status State Sum'!$B$6:$B$15</c15:sqref>
                        </c15:formulaRef>
                      </c:ext>
                    </c:extLst>
                    <c:strCache>
                      <c:ptCount val="10"/>
                      <c:pt idx="0">
                        <c:v>Central Equatoria</c:v>
                      </c:pt>
                      <c:pt idx="1">
                        <c:v>Eastern Equatoria</c:v>
                      </c:pt>
                      <c:pt idx="2">
                        <c:v>Jonglei</c:v>
                      </c:pt>
                      <c:pt idx="3">
                        <c:v>Lakes</c:v>
                      </c:pt>
                      <c:pt idx="4">
                        <c:v>Northern Bahr el Ghazal</c:v>
                      </c:pt>
                      <c:pt idx="5">
                        <c:v>Unity</c:v>
                      </c:pt>
                      <c:pt idx="6">
                        <c:v>Upper Nile</c:v>
                      </c:pt>
                      <c:pt idx="7">
                        <c:v>Warrap</c:v>
                      </c:pt>
                      <c:pt idx="8">
                        <c:v>Western Bahr el Ghazal</c:v>
                      </c:pt>
                      <c:pt idx="9">
                        <c:v>Western Equatoria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'MT R14 Shelter Status State Sum'!$J$6:$J$17</c15:sqref>
                        </c15:fullRef>
                        <c15:formulaRef>
                          <c15:sqref>'MT R14 Shelter Status State Sum'!$J$6:$J$15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0"/>
                      <c:pt idx="0">
                        <c:v>10802</c:v>
                      </c:pt>
                      <c:pt idx="1">
                        <c:v>3243</c:v>
                      </c:pt>
                      <c:pt idx="2">
                        <c:v>1270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2306</c:v>
                      </c:pt>
                      <c:pt idx="6">
                        <c:v>47</c:v>
                      </c:pt>
                      <c:pt idx="7">
                        <c:v>0</c:v>
                      </c:pt>
                      <c:pt idx="8">
                        <c:v>35</c:v>
                      </c:pt>
                      <c:pt idx="9">
                        <c:v>1351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A29-4216-8AE4-8436917CB302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'MT R14 Shelter Status State Sum'!$K$5</c15:sqref>
                        </c15:formulaRef>
                      </c:ext>
                    </c:extLst>
                    <c:strCache>
                      <c:ptCount val="1"/>
                      <c:pt idx="0">
                        <c:v>Total returnee  household</c:v>
                      </c:pt>
                    </c:strCache>
                  </c:strRef>
                </c:tx>
                <c:spPr>
                  <a:solidFill>
                    <a:schemeClr val="accent6">
                      <a:shade val="5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'MT R14 Shelter Status State Sum'!$B$6:$B$15</c15:sqref>
                        </c15:fullRef>
                        <c15:formulaRef>
                          <c15:sqref>'MT R14 Shelter Status State Sum'!$B$6:$B$15</c15:sqref>
                        </c15:formulaRef>
                      </c:ext>
                    </c:extLst>
                    <c:strCache>
                      <c:ptCount val="10"/>
                      <c:pt idx="0">
                        <c:v>Central Equatoria</c:v>
                      </c:pt>
                      <c:pt idx="1">
                        <c:v>Eastern Equatoria</c:v>
                      </c:pt>
                      <c:pt idx="2">
                        <c:v>Jonglei</c:v>
                      </c:pt>
                      <c:pt idx="3">
                        <c:v>Lakes</c:v>
                      </c:pt>
                      <c:pt idx="4">
                        <c:v>Northern Bahr el Ghazal</c:v>
                      </c:pt>
                      <c:pt idx="5">
                        <c:v>Unity</c:v>
                      </c:pt>
                      <c:pt idx="6">
                        <c:v>Upper Nile</c:v>
                      </c:pt>
                      <c:pt idx="7">
                        <c:v>Warrap</c:v>
                      </c:pt>
                      <c:pt idx="8">
                        <c:v>Western Bahr el Ghazal</c:v>
                      </c:pt>
                      <c:pt idx="9">
                        <c:v>Western Equatoria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'MT R14 Shelter Status State Sum'!$K$6:$K$17</c15:sqref>
                        </c15:fullRef>
                        <c15:formulaRef>
                          <c15:sqref>'MT R14 Shelter Status State Sum'!$K$6:$K$15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0"/>
                      <c:pt idx="0">
                        <c:v>45648</c:v>
                      </c:pt>
                      <c:pt idx="1">
                        <c:v>37872</c:v>
                      </c:pt>
                      <c:pt idx="2">
                        <c:v>41924</c:v>
                      </c:pt>
                      <c:pt idx="3">
                        <c:v>17900</c:v>
                      </c:pt>
                      <c:pt idx="4">
                        <c:v>17972</c:v>
                      </c:pt>
                      <c:pt idx="5">
                        <c:v>21832</c:v>
                      </c:pt>
                      <c:pt idx="6">
                        <c:v>71276</c:v>
                      </c:pt>
                      <c:pt idx="7">
                        <c:v>74547</c:v>
                      </c:pt>
                      <c:pt idx="8">
                        <c:v>66853</c:v>
                      </c:pt>
                      <c:pt idx="9">
                        <c:v>49374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A29-4216-8AE4-8436917CB302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'MT R14 Shelter Status State Sum'!$L$5</c15:sqref>
                        </c15:formulaRef>
                      </c:ext>
                    </c:extLst>
                    <c:strCache>
                      <c:ptCount val="1"/>
                      <c:pt idx="0">
                        <c:v>Total returnee  individuals</c:v>
                      </c:pt>
                    </c:strCache>
                  </c:strRef>
                </c:tx>
                <c:spPr>
                  <a:solidFill>
                    <a:schemeClr val="accent6">
                      <a:shade val="4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'MT R14 Shelter Status State Sum'!$B$6:$B$15</c15:sqref>
                        </c15:fullRef>
                        <c15:formulaRef>
                          <c15:sqref>'MT R14 Shelter Status State Sum'!$B$6:$B$15</c15:sqref>
                        </c15:formulaRef>
                      </c:ext>
                    </c:extLst>
                    <c:strCache>
                      <c:ptCount val="10"/>
                      <c:pt idx="0">
                        <c:v>Central Equatoria</c:v>
                      </c:pt>
                      <c:pt idx="1">
                        <c:v>Eastern Equatoria</c:v>
                      </c:pt>
                      <c:pt idx="2">
                        <c:v>Jonglei</c:v>
                      </c:pt>
                      <c:pt idx="3">
                        <c:v>Lakes</c:v>
                      </c:pt>
                      <c:pt idx="4">
                        <c:v>Northern Bahr el Ghazal</c:v>
                      </c:pt>
                      <c:pt idx="5">
                        <c:v>Unity</c:v>
                      </c:pt>
                      <c:pt idx="6">
                        <c:v>Upper Nile</c:v>
                      </c:pt>
                      <c:pt idx="7">
                        <c:v>Warrap</c:v>
                      </c:pt>
                      <c:pt idx="8">
                        <c:v>Western Bahr el Ghazal</c:v>
                      </c:pt>
                      <c:pt idx="9">
                        <c:v>Western Equatoria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'MT R14 Shelter Status State Sum'!$L$6:$L$17</c15:sqref>
                        </c15:fullRef>
                        <c15:formulaRef>
                          <c15:sqref>'MT R14 Shelter Status State Sum'!$L$6:$L$15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0"/>
                      <c:pt idx="0">
                        <c:v>233420</c:v>
                      </c:pt>
                      <c:pt idx="1">
                        <c:v>201591</c:v>
                      </c:pt>
                      <c:pt idx="2">
                        <c:v>243463</c:v>
                      </c:pt>
                      <c:pt idx="3">
                        <c:v>91150</c:v>
                      </c:pt>
                      <c:pt idx="4">
                        <c:v>92360</c:v>
                      </c:pt>
                      <c:pt idx="5">
                        <c:v>132943</c:v>
                      </c:pt>
                      <c:pt idx="6">
                        <c:v>398812</c:v>
                      </c:pt>
                      <c:pt idx="7">
                        <c:v>389530</c:v>
                      </c:pt>
                      <c:pt idx="8">
                        <c:v>295116</c:v>
                      </c:pt>
                      <c:pt idx="9">
                        <c:v>257219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A29-4216-8AE4-8436917CB302}"/>
                  </c:ext>
                </c:extLst>
              </c15:ser>
            </c15:filteredBarSeries>
          </c:ext>
        </c:extLst>
      </c:barChart>
      <c:catAx>
        <c:axId val="1304819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814928"/>
        <c:crosses val="autoZero"/>
        <c:auto val="1"/>
        <c:lblAlgn val="ctr"/>
        <c:lblOffset val="100"/>
        <c:noMultiLvlLbl val="0"/>
      </c:catAx>
      <c:valAx>
        <c:axId val="130481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819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850536104647498E-2"/>
          <c:y val="0.78267030327490028"/>
          <c:w val="0.95730123667314526"/>
          <c:h val="0.195982112053533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Returnees shelter</a:t>
            </a:r>
            <a:r>
              <a:rPr lang="en-US" sz="1400" baseline="0"/>
              <a:t> status </a:t>
            </a:r>
          </a:p>
          <a:p>
            <a:pPr>
              <a:defRPr/>
            </a:pPr>
            <a:r>
              <a:rPr lang="en-US" sz="1400" baseline="0"/>
              <a:t>(Household percentange)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0595716104763"/>
          <c:y val="0.18241357585241424"/>
          <c:w val="0.49711637138251169"/>
          <c:h val="0.7092631174331248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C6-489A-B411-1977AE59B8FF}"/>
              </c:ext>
            </c:extLst>
          </c:dPt>
          <c:dPt>
            <c:idx val="1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C6-489A-B411-1977AE59B8FF}"/>
              </c:ext>
            </c:extLst>
          </c:dPt>
          <c:dPt>
            <c:idx val="2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5C6-489A-B411-1977AE59B8FF}"/>
              </c:ext>
            </c:extLst>
          </c:dPt>
          <c:dPt>
            <c:idx val="3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5C6-489A-B411-1977AE59B8FF}"/>
              </c:ext>
            </c:extLst>
          </c:dPt>
          <c:dLbls>
            <c:dLbl>
              <c:idx val="3"/>
              <c:layout>
                <c:manualLayout>
                  <c:x val="0.14405120827048043"/>
                  <c:y val="9.8905297921362493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C6-489A-B411-1977AE59B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'MT R14 Shelter Status State Sum'!$B$2:$E$2</c:f>
              <c:strCache>
                <c:ptCount val="4"/>
                <c:pt idx="0">
                  <c:v>m- returnee housing no damage household</c:v>
                </c:pt>
                <c:pt idx="1">
                  <c:v>m- returnee housing part damage household</c:v>
                </c:pt>
                <c:pt idx="2">
                  <c:v>m- returnee housing sev damaged makeshift shelter household</c:v>
                </c:pt>
                <c:pt idx="3">
                  <c:v>m- returnee housing unknown housing household</c:v>
                </c:pt>
              </c:strCache>
            </c:strRef>
          </c:cat>
          <c:val>
            <c:numRef>
              <c:f>'MT R14 Shelter Status State Sum'!$B$3:$E$3</c:f>
              <c:numCache>
                <c:formatCode>0.0%</c:formatCode>
                <c:ptCount val="4"/>
                <c:pt idx="0">
                  <c:v>0.38098329282701182</c:v>
                </c:pt>
                <c:pt idx="1">
                  <c:v>0.30866940103055268</c:v>
                </c:pt>
                <c:pt idx="2">
                  <c:v>0.30267206950615233</c:v>
                </c:pt>
                <c:pt idx="3">
                  <c:v>7.6752366362831817E-3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C6-489A-B411-1977AE59B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205456795388123E-2"/>
          <c:y val="0.17675412759317929"/>
          <c:w val="0.28123260128369398"/>
          <c:h val="0.754642191860584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829208351267781"/>
          <c:y val="0.1234825908939558"/>
          <c:w val="0.35285323058943524"/>
          <c:h val="0.83626231984209187"/>
        </c:manualLayout>
      </c:layout>
      <c:pieChart>
        <c:varyColors val="1"/>
        <c:ser>
          <c:idx val="0"/>
          <c:order val="0"/>
          <c:tx>
            <c:strRef>
              <c:f>'MT R14 Origin State'!$E$101</c:f>
              <c:strCache>
                <c:ptCount val="1"/>
                <c:pt idx="0">
                  <c:v># of locations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E1-458A-AE52-39C1A1B4FE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7A-44AB-AEA6-E667A94821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7A-44AB-AEA6-E667A948213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7A-44AB-AEA6-E667A948213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7A-44AB-AEA6-E667A948213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7A-44AB-AEA6-E667A94821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'MT R14 Origin State'!$D$102:$D$107</c15:sqref>
                  </c15:fullRef>
                </c:ext>
              </c:extLst>
              <c:f>'MT R14 Origin State'!$D$103:$D$107</c:f>
              <c:strCache>
                <c:ptCount val="5"/>
                <c:pt idx="0">
                  <c:v>Different State / Different County</c:v>
                </c:pt>
                <c:pt idx="1">
                  <c:v>n/a (no IDPs arrived)</c:v>
                </c:pt>
                <c:pt idx="2">
                  <c:v>Same State / Different County</c:v>
                </c:pt>
                <c:pt idx="3">
                  <c:v>Same State / Same County</c:v>
                </c:pt>
                <c:pt idx="4">
                  <c:v>Abroad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'MT R14 Origin State'!$E$102:$E$107</c15:sqref>
                  </c15:fullRef>
                </c:ext>
              </c:extLst>
              <c:f>'MT R14 Origin State'!$E$103:$E$107</c:f>
              <c:numCache>
                <c:formatCode>_-* #,##0_-;\-* #,##0_-;_-* "-"??_-;_-@_-</c:formatCode>
                <c:ptCount val="5"/>
                <c:pt idx="0">
                  <c:v>7</c:v>
                </c:pt>
                <c:pt idx="1">
                  <c:v>1036</c:v>
                </c:pt>
                <c:pt idx="2">
                  <c:v>14</c:v>
                </c:pt>
                <c:pt idx="3">
                  <c:v>871</c:v>
                </c:pt>
                <c:pt idx="4">
                  <c:v>719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A-EC7A-44AB-AEA6-E667A948213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'MT R14 Origin State'!$F$101</c15:sqref>
                        </c15:formulaRef>
                      </c:ext>
                    </c:extLst>
                    <c:strCache>
                      <c:ptCount val="1"/>
                      <c:pt idx="0">
                        <c:v>Percent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D-2DE1-458A-AE52-39C1A1B4FEE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EC7A-44AB-AEA6-E667A948213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EC7A-44AB-AEA6-E667A948213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EC7A-44AB-AEA6-E667A948213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EC7A-44AB-AEA6-E667A9482134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estFi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'MT R14 Origin State'!$D$102:$D$107</c15:sqref>
                        </c15:fullRef>
                        <c15:formulaRef>
                          <c15:sqref>'MT R14 Origin State'!$D$103:$D$107</c15:sqref>
                        </c15:formulaRef>
                      </c:ext>
                    </c:extLst>
                    <c:strCache>
                      <c:ptCount val="5"/>
                      <c:pt idx="0">
                        <c:v>Different State / Different County</c:v>
                      </c:pt>
                      <c:pt idx="1">
                        <c:v>n/a (no IDPs arrived)</c:v>
                      </c:pt>
                      <c:pt idx="2">
                        <c:v>Same State / Different County</c:v>
                      </c:pt>
                      <c:pt idx="3">
                        <c:v>Same State / Same County</c:v>
                      </c:pt>
                      <c:pt idx="4">
                        <c:v>Abroad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'MT R14 Origin State'!$F$102:$F$106</c15:sqref>
                        </c15:fullRef>
                        <c15:formulaRef>
                          <c15:sqref>'MT R14 Origin State'!$F$103:$F$106</c15:sqref>
                        </c15:formulaRef>
                      </c:ext>
                    </c:extLst>
                    <c:numCache>
                      <c:formatCode>0%</c:formatCode>
                      <c:ptCount val="4"/>
                      <c:pt idx="0">
                        <c:v>2.6445032111824707E-3</c:v>
                      </c:pt>
                      <c:pt idx="1">
                        <c:v>0.39138647525500564</c:v>
                      </c:pt>
                      <c:pt idx="2">
                        <c:v>5.2890064223649414E-3</c:v>
                      </c:pt>
                      <c:pt idx="3">
                        <c:v>0.32905175670570458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3-EC7A-44AB-AEA6-E667A9482134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6754155730541E-2"/>
          <c:y val="6.3656313794109118E-2"/>
          <c:w val="0.26942103716143312"/>
          <c:h val="0.8514825641222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087155743097657"/>
          <c:y val="7.9103172733696936E-2"/>
          <c:w val="0.43674741169977466"/>
          <c:h val="0.89123058942905287"/>
        </c:manualLayout>
      </c:layout>
      <c:pieChart>
        <c:varyColors val="1"/>
        <c:ser>
          <c:idx val="0"/>
          <c:order val="0"/>
          <c:tx>
            <c:strRef>
              <c:f>'MT R14 Origin State'!$Z$101</c:f>
              <c:strCache>
                <c:ptCount val="1"/>
                <c:pt idx="0">
                  <c:v># of locations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3F4-45F9-AC01-D67550906F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3F4-45F9-AC01-D67550906F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3F4-45F9-AC01-D67550906F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3F4-45F9-AC01-D67550906FB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254-4471-8467-57695F9208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'MT R14 Origin State'!$Y$103:$Y$107</c15:sqref>
                  </c15:fullRef>
                </c:ext>
              </c:extLst>
              <c:f>'MT R14 Origin State'!$Y$103:$Y$106</c:f>
              <c:strCache>
                <c:ptCount val="4"/>
                <c:pt idx="0">
                  <c:v>Different State / Different County</c:v>
                </c:pt>
                <c:pt idx="1">
                  <c:v>n/a (no Ret arrived)</c:v>
                </c:pt>
                <c:pt idx="2">
                  <c:v>Same State / Different County</c:v>
                </c:pt>
                <c:pt idx="3">
                  <c:v>Same State / Same County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'MT R14 Origin State'!$Z$103:$Z$107</c15:sqref>
                  </c15:fullRef>
                </c:ext>
              </c:extLst>
              <c:f>'MT R14 Origin State'!$Z$103:$Z$106</c:f>
              <c:numCache>
                <c:formatCode>_-* #,##0_-;\-* #,##0_-;_-* "-"??_-;_-@_-</c:formatCode>
                <c:ptCount val="4"/>
                <c:pt idx="0">
                  <c:v>376</c:v>
                </c:pt>
                <c:pt idx="1">
                  <c:v>1090</c:v>
                </c:pt>
                <c:pt idx="2">
                  <c:v>334</c:v>
                </c:pt>
                <c:pt idx="3">
                  <c:v>576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A-53F4-45F9-AC01-D67550906FB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09560124235148E-4"/>
          <c:y val="7.1434072007102833E-2"/>
          <c:w val="0.3784258506198851"/>
          <c:h val="0.899801137907916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52484228945066"/>
          <c:y val="7.362967077248124E-2"/>
          <c:w val="0.41691007051402851"/>
          <c:h val="0.89837980500356773"/>
        </c:manualLayout>
      </c:layout>
      <c:pieChart>
        <c:varyColors val="1"/>
        <c:ser>
          <c:idx val="0"/>
          <c:order val="0"/>
          <c:tx>
            <c:strRef>
              <c:f>'MT R14 Origin State'!$E$133</c:f>
              <c:strCache>
                <c:ptCount val="1"/>
                <c:pt idx="0">
                  <c:v> 2,647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B1B-4F1A-9485-F451619CAF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B1B-4F1A-9485-F451619CAF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B1B-4F1A-9485-F451619CAF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B1B-4F1A-9485-F451619CAF7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B1B-4F1A-9485-F451619CA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'MT R14 Origin State'!$D$134:$D$138</c:f>
              <c:strCache>
                <c:ptCount val="5"/>
                <c:pt idx="0">
                  <c:v>Different State / Different County</c:v>
                </c:pt>
                <c:pt idx="1">
                  <c:v>n/a (no IDPs arrived)</c:v>
                </c:pt>
                <c:pt idx="2">
                  <c:v>Same State / Different County</c:v>
                </c:pt>
                <c:pt idx="3">
                  <c:v>Same State / Same County</c:v>
                </c:pt>
                <c:pt idx="4">
                  <c:v>Abroad</c:v>
                </c:pt>
              </c:strCache>
            </c:strRef>
          </c:cat>
          <c:val>
            <c:numRef>
              <c:f>'MT R14 Origin State'!$E$134:$E$138</c:f>
              <c:numCache>
                <c:formatCode>_-* #,##0_-;\-* #,##0_-;_-* "-"??_-;_-@_-</c:formatCode>
                <c:ptCount val="5"/>
                <c:pt idx="0">
                  <c:v>6</c:v>
                </c:pt>
                <c:pt idx="1">
                  <c:v>1234</c:v>
                </c:pt>
                <c:pt idx="2">
                  <c:v>17</c:v>
                </c:pt>
                <c:pt idx="3">
                  <c:v>807</c:v>
                </c:pt>
                <c:pt idx="4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1B-4F1A-9485-F451619CA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'MT R12 Origin State'!#REF!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CB1B-4F1A-9485-F451619CAF7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CB1B-4F1A-9485-F451619CAF7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CB1B-4F1A-9485-F451619CAF7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CB1B-4F1A-9485-F451619CAF7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CB1B-4F1A-9485-F451619CAF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'MT R14 Origin State'!$D$134:$D$138</c15:sqref>
                        </c15:formulaRef>
                      </c:ext>
                    </c:extLst>
                    <c:strCache>
                      <c:ptCount val="5"/>
                      <c:pt idx="0">
                        <c:v>Different State / Different County</c:v>
                      </c:pt>
                      <c:pt idx="1">
                        <c:v>n/a (no IDPs arrived)</c:v>
                      </c:pt>
                      <c:pt idx="2">
                        <c:v>Same State / Different County</c:v>
                      </c:pt>
                      <c:pt idx="3">
                        <c:v>Same State / Same County</c:v>
                      </c:pt>
                      <c:pt idx="4">
                        <c:v>Abroad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'MT R12 Origin State'!#REF!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CB1B-4F1A-9485-F451619CAF78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73591605142928E-3"/>
          <c:y val="7.849075919451981E-2"/>
          <c:w val="0.3033916082127161"/>
          <c:h val="0.838521688938260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087155743097657"/>
          <c:y val="7.9103172733696936E-2"/>
          <c:w val="0.43674741169977466"/>
          <c:h val="0.89123058942905287"/>
        </c:manualLayout>
      </c:layout>
      <c:pieChart>
        <c:varyColors val="1"/>
        <c:ser>
          <c:idx val="0"/>
          <c:order val="0"/>
          <c:tx>
            <c:strRef>
              <c:f>'MT R14 Origin State'!$Z$132</c:f>
              <c:strCache>
                <c:ptCount val="1"/>
                <c:pt idx="0">
                  <c:v># of locations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6B-4384-B4E0-A639EA8D40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6B-4384-B4E0-A639EA8D40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6B-4384-B4E0-A639EA8D40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06B-4384-B4E0-A639EA8D40C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06B-4384-B4E0-A639EA8D40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'MT R14 Origin State'!$Y$134:$Y$138</c:f>
              <c:strCache>
                <c:ptCount val="5"/>
                <c:pt idx="0">
                  <c:v>Different State / Different County</c:v>
                </c:pt>
                <c:pt idx="1">
                  <c:v>n/a (no Ret arrived)</c:v>
                </c:pt>
                <c:pt idx="2">
                  <c:v>Same State / Different County</c:v>
                </c:pt>
                <c:pt idx="3">
                  <c:v>Same State / Same County</c:v>
                </c:pt>
                <c:pt idx="4">
                  <c:v>Abroad</c:v>
                </c:pt>
              </c:strCache>
            </c:strRef>
          </c:cat>
          <c:val>
            <c:numRef>
              <c:f>'MT R14 Origin State'!$Z$134:$Z$138</c:f>
              <c:numCache>
                <c:formatCode>0</c:formatCode>
                <c:ptCount val="5"/>
                <c:pt idx="0">
                  <c:v>293</c:v>
                </c:pt>
                <c:pt idx="1">
                  <c:v>1633</c:v>
                </c:pt>
                <c:pt idx="2">
                  <c:v>258</c:v>
                </c:pt>
                <c:pt idx="3">
                  <c:v>356</c:v>
                </c:pt>
                <c:pt idx="4" formatCode="_-* #,##0_-;\-* #,##0_-;_-* &quot;-&quot;??_-;_-@_-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6B-4384-B4E0-A639EA8D40C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09560124235148E-4"/>
          <c:y val="7.1434072007102833E-2"/>
          <c:w val="0.3784258506198851"/>
          <c:h val="0.899801137907916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Number of locations reporting IDPs previously displaced abroad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DD5C64"/>
            </a:solidFill>
            <a:ln>
              <a:noFill/>
            </a:ln>
            <a:effectLst/>
          </c:spPr>
          <c:invertIfNegative val="0"/>
          <c:cat>
            <c:strRef>
              <c:f>'MT R14 Origin State'!$M$102:$M$108</c:f>
              <c:strCache>
                <c:ptCount val="7"/>
                <c:pt idx="0">
                  <c:v>Central African Republic</c:v>
                </c:pt>
                <c:pt idx="1">
                  <c:v>Democratic Republic of Congo</c:v>
                </c:pt>
                <c:pt idx="2">
                  <c:v>Ethiopia</c:v>
                </c:pt>
                <c:pt idx="3">
                  <c:v>Kenya</c:v>
                </c:pt>
                <c:pt idx="4">
                  <c:v>Sudan</c:v>
                </c:pt>
                <c:pt idx="5">
                  <c:v>Uganda</c:v>
                </c:pt>
                <c:pt idx="6">
                  <c:v>Unknown</c:v>
                </c:pt>
              </c:strCache>
            </c:strRef>
          </c:cat>
          <c:val>
            <c:numRef>
              <c:f>'MT R14 Origin State'!$N$102:$N$108</c:f>
              <c:numCache>
                <c:formatCode>_-* #,##0_-;\-* #,##0_-;_-* "-"??_-;_-@_-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93</c:v>
                </c:pt>
                <c:pt idx="3">
                  <c:v>154</c:v>
                </c:pt>
                <c:pt idx="4">
                  <c:v>257</c:v>
                </c:pt>
                <c:pt idx="5">
                  <c:v>199</c:v>
                </c:pt>
                <c:pt idx="6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E-454F-AD0F-70F7D5003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axId val="861323992"/>
        <c:axId val="861318416"/>
      </c:barChart>
      <c:catAx>
        <c:axId val="861323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18416"/>
        <c:crosses val="autoZero"/>
        <c:auto val="1"/>
        <c:lblAlgn val="ctr"/>
        <c:lblOffset val="100"/>
        <c:noMultiLvlLbl val="0"/>
      </c:catAx>
      <c:valAx>
        <c:axId val="8613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23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/>
              <a:t>Subset of IDP individuals present at time of assessment who were previously displaced abroad by period of arrival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'MT R14 Period of Arrival State'!$B$14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'MT R14 Period of Arrival State'!$R$3:$W$3</c:f>
              <c:strCache>
                <c:ptCount val="6"/>
                <c:pt idx="0">
                  <c:v>2014-2018 (pre R-ARCSS/ Jan - Sep)</c:v>
                </c:pt>
                <c:pt idx="1">
                  <c:v>2018 (post R-ARCSS/Oct - Dec) - 2020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Unknown period</c:v>
                </c:pt>
              </c:strCache>
            </c:strRef>
          </c:cat>
          <c:val>
            <c:numRef>
              <c:f>'MT R14 Period of Arrival State'!$R$14:$W$14</c:f>
              <c:numCache>
                <c:formatCode>_(* #,##0_);_(* \(#,##0\);_(* "-"??_);_(@_)</c:formatCode>
                <c:ptCount val="6"/>
                <c:pt idx="0">
                  <c:v>19106</c:v>
                </c:pt>
                <c:pt idx="1">
                  <c:v>21569</c:v>
                </c:pt>
                <c:pt idx="2">
                  <c:v>23832</c:v>
                </c:pt>
                <c:pt idx="3">
                  <c:v>36136</c:v>
                </c:pt>
                <c:pt idx="4">
                  <c:v>27990</c:v>
                </c:pt>
                <c:pt idx="5">
                  <c:v>35798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F-4566-ABBE-68851ED2669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1"/>
        <c:overlap val="-27"/>
        <c:axId val="2051250536"/>
        <c:axId val="2051249224"/>
      </c:barChart>
      <c:catAx>
        <c:axId val="205125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1249224"/>
        <c:crosses val="autoZero"/>
        <c:auto val="1"/>
        <c:lblAlgn val="ctr"/>
        <c:lblOffset val="100"/>
        <c:noMultiLvlLbl val="0"/>
      </c:catAx>
      <c:valAx>
        <c:axId val="205124922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205125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Number of locations reporting IDPs previously displaced abroad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DD5C64"/>
            </a:solidFill>
            <a:ln>
              <a:noFill/>
            </a:ln>
            <a:effectLst/>
          </c:spPr>
          <c:invertIfNegative val="0"/>
          <c:cat>
            <c:strRef>
              <c:f>'MT R14 Origin State'!$M$133:$M$138</c:f>
              <c:strCache>
                <c:ptCount val="6"/>
                <c:pt idx="0">
                  <c:v>Democratic Republic of Congo</c:v>
                </c:pt>
                <c:pt idx="1">
                  <c:v>Ethiopia</c:v>
                </c:pt>
                <c:pt idx="2">
                  <c:v>Kenya</c:v>
                </c:pt>
                <c:pt idx="3">
                  <c:v>Sudan</c:v>
                </c:pt>
                <c:pt idx="4">
                  <c:v>Uganda</c:v>
                </c:pt>
                <c:pt idx="5">
                  <c:v>Unknown</c:v>
                </c:pt>
              </c:strCache>
            </c:strRef>
          </c:cat>
          <c:val>
            <c:numRef>
              <c:f>'MT R14 Origin State'!$N$133:$N$138</c:f>
              <c:numCache>
                <c:formatCode>_-* #,##0_-;\-* #,##0_-;_-* "-"??_-;_-@_-</c:formatCode>
                <c:ptCount val="6"/>
                <c:pt idx="0">
                  <c:v>12</c:v>
                </c:pt>
                <c:pt idx="1">
                  <c:v>83</c:v>
                </c:pt>
                <c:pt idx="2">
                  <c:v>101</c:v>
                </c:pt>
                <c:pt idx="3">
                  <c:v>236</c:v>
                </c:pt>
                <c:pt idx="4">
                  <c:v>150</c:v>
                </c:pt>
                <c:pt idx="5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A-4E3C-B189-C64875263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axId val="861323992"/>
        <c:axId val="861318416"/>
      </c:barChart>
      <c:catAx>
        <c:axId val="861323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18416"/>
        <c:crosses val="autoZero"/>
        <c:auto val="1"/>
        <c:lblAlgn val="ctr"/>
        <c:lblOffset val="100"/>
        <c:noMultiLvlLbl val="0"/>
      </c:catAx>
      <c:valAx>
        <c:axId val="8613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23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Number of locations reporting returnees from abroad</a:t>
            </a:r>
            <a:r>
              <a:rPr lang="en-US" sz="1100" baseline="0"/>
              <a:t> </a:t>
            </a:r>
            <a:endParaRPr lang="en-US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DD5C64"/>
            </a:solidFill>
            <a:ln>
              <a:noFill/>
            </a:ln>
            <a:effectLst/>
          </c:spPr>
          <c:invertIfNegative val="0"/>
          <c:cat>
            <c:strRef>
              <c:f>'MT R14 Origin State'!$AH$102:$AH$107</c:f>
              <c:strCache>
                <c:ptCount val="6"/>
                <c:pt idx="0">
                  <c:v>Democratic Republic of Congo</c:v>
                </c:pt>
                <c:pt idx="1">
                  <c:v>Ethiopia</c:v>
                </c:pt>
                <c:pt idx="2">
                  <c:v>Kenya</c:v>
                </c:pt>
                <c:pt idx="3">
                  <c:v>Sudan</c:v>
                </c:pt>
                <c:pt idx="4">
                  <c:v>Uganda</c:v>
                </c:pt>
                <c:pt idx="5">
                  <c:v>Unknown</c:v>
                </c:pt>
              </c:strCache>
            </c:strRef>
          </c:cat>
          <c:val>
            <c:numRef>
              <c:f>'MT R14 Origin State'!$AI$102:$AI$107</c:f>
              <c:numCache>
                <c:formatCode>_-* #,##0_-;\-* #,##0_-;_-* "-"??_-;_-@_-</c:formatCode>
                <c:ptCount val="6"/>
                <c:pt idx="0">
                  <c:v>12</c:v>
                </c:pt>
                <c:pt idx="1">
                  <c:v>196</c:v>
                </c:pt>
                <c:pt idx="2">
                  <c:v>64</c:v>
                </c:pt>
                <c:pt idx="3">
                  <c:v>236</c:v>
                </c:pt>
                <c:pt idx="4">
                  <c:v>184</c:v>
                </c:pt>
                <c:pt idx="5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8-4559-B055-5A84E3BAF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axId val="861323992"/>
        <c:axId val="861318416"/>
      </c:barChart>
      <c:catAx>
        <c:axId val="861323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18416"/>
        <c:crosses val="autoZero"/>
        <c:auto val="1"/>
        <c:lblAlgn val="ctr"/>
        <c:lblOffset val="100"/>
        <c:noMultiLvlLbl val="0"/>
      </c:catAx>
      <c:valAx>
        <c:axId val="8613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23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Number of locations reporting returnees from abroad</a:t>
            </a:r>
            <a:r>
              <a:rPr lang="en-US" sz="1100" baseline="0"/>
              <a:t> </a:t>
            </a:r>
            <a:endParaRPr lang="en-US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DD5C64"/>
            </a:solidFill>
            <a:ln>
              <a:noFill/>
            </a:ln>
            <a:effectLst/>
          </c:spPr>
          <c:invertIfNegative val="0"/>
          <c:cat>
            <c:strRef>
              <c:f>'MT R14 Origin State'!$AH$133:$AH$138</c:f>
              <c:strCache>
                <c:ptCount val="6"/>
                <c:pt idx="0">
                  <c:v>Democratic Republic of Congo</c:v>
                </c:pt>
                <c:pt idx="1">
                  <c:v>Ethiopia</c:v>
                </c:pt>
                <c:pt idx="2">
                  <c:v>Kenya</c:v>
                </c:pt>
                <c:pt idx="3">
                  <c:v>Sudan</c:v>
                </c:pt>
                <c:pt idx="4">
                  <c:v>Uganda</c:v>
                </c:pt>
                <c:pt idx="5">
                  <c:v>Unknown</c:v>
                </c:pt>
              </c:strCache>
            </c:strRef>
          </c:cat>
          <c:val>
            <c:numRef>
              <c:f>'MT R14 Origin State'!$AI$133:$AI$138</c:f>
              <c:numCache>
                <c:formatCode>_-* #,##0_-;\-* #,##0_-;_-* "-"??_-;_-@_-</c:formatCode>
                <c:ptCount val="6"/>
                <c:pt idx="0">
                  <c:v>5</c:v>
                </c:pt>
                <c:pt idx="1">
                  <c:v>174</c:v>
                </c:pt>
                <c:pt idx="2">
                  <c:v>46</c:v>
                </c:pt>
                <c:pt idx="3">
                  <c:v>193</c:v>
                </c:pt>
                <c:pt idx="4">
                  <c:v>110</c:v>
                </c:pt>
                <c:pt idx="5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1-4282-8E52-B0CF34BAE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axId val="861323992"/>
        <c:axId val="861318416"/>
      </c:barChart>
      <c:catAx>
        <c:axId val="861323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18416"/>
        <c:crosses val="autoZero"/>
        <c:auto val="1"/>
        <c:lblAlgn val="ctr"/>
        <c:lblOffset val="100"/>
        <c:noMultiLvlLbl val="0"/>
      </c:catAx>
      <c:valAx>
        <c:axId val="8613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23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829208351267781"/>
          <c:y val="0.1234825908939558"/>
          <c:w val="0.35285323058943524"/>
          <c:h val="0.83626231984209187"/>
        </c:manualLayout>
      </c:layout>
      <c:pieChart>
        <c:varyColors val="1"/>
        <c:ser>
          <c:idx val="0"/>
          <c:order val="0"/>
          <c:tx>
            <c:strRef>
              <c:f>'MT R14 Origin State'!$E$68</c:f>
              <c:strCache>
                <c:ptCount val="1"/>
                <c:pt idx="0">
                  <c:v># of locations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04-4F5A-BAD3-E4D323C8B1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9CE-4C55-8835-B10A948CA4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9CE-4C55-8835-B10A948CA40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9CE-4C55-8835-B10A948CA40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9CE-4C55-8835-B10A948CA40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9CE-4C55-8835-B10A948CA4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'MT R14 Origin State'!$D$69:$D$74</c15:sqref>
                  </c15:fullRef>
                </c:ext>
              </c:extLst>
              <c:f>'MT R14 Origin State'!$D$70:$D$74</c:f>
              <c:strCache>
                <c:ptCount val="5"/>
                <c:pt idx="0">
                  <c:v>Different State / Different County</c:v>
                </c:pt>
                <c:pt idx="1">
                  <c:v>n/a (no IDPs arrived)</c:v>
                </c:pt>
                <c:pt idx="2">
                  <c:v>Same State / Different County</c:v>
                </c:pt>
                <c:pt idx="3">
                  <c:v>Same State / Same County</c:v>
                </c:pt>
                <c:pt idx="4">
                  <c:v>Abroad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'MT R14 Origin State'!$E$69:$E$74</c15:sqref>
                  </c15:fullRef>
                </c:ext>
              </c:extLst>
              <c:f>'MT R14 Origin State'!$E$70:$E$74</c:f>
              <c:numCache>
                <c:formatCode>_-* #,##0_-;\-* #,##0_-;_-* "-"??_-;_-@_-</c:formatCode>
                <c:ptCount val="5"/>
                <c:pt idx="0">
                  <c:v>13</c:v>
                </c:pt>
                <c:pt idx="1">
                  <c:v>846</c:v>
                </c:pt>
                <c:pt idx="2">
                  <c:v>8</c:v>
                </c:pt>
                <c:pt idx="3">
                  <c:v>940</c:v>
                </c:pt>
                <c:pt idx="4">
                  <c:v>840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A-E9CE-4C55-8835-B10A948CA406}"/>
            </c:ext>
          </c:extLst>
        </c:ser>
        <c:ser>
          <c:idx val="1"/>
          <c:order val="1"/>
          <c:tx>
            <c:strRef>
              <c:f>'MT R14 Origin State'!$F$68</c:f>
              <c:strCache>
                <c:ptCount val="1"/>
                <c:pt idx="0">
                  <c:v>Percent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F04-4F5A-BAD3-E4D323C8B1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E9CE-4C55-8835-B10A948CA4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E9CE-4C55-8835-B10A948CA40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9CE-4C55-8835-B10A948CA40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9CE-4C55-8835-B10A948CA40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B284-4D05-8097-A4480056F8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5="http://schemas.microsoft.com/office/drawing/2012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'MT R14 Origin State'!$D$69:$D$74</c15:sqref>
                  </c15:fullRef>
                </c:ext>
              </c:extLst>
              <c:f>'MT R14 Origin State'!$D$70:$D$74</c:f>
              <c:strCache>
                <c:ptCount val="5"/>
                <c:pt idx="0">
                  <c:v>Different State / Different County</c:v>
                </c:pt>
                <c:pt idx="1">
                  <c:v>n/a (no IDPs arrived)</c:v>
                </c:pt>
                <c:pt idx="2">
                  <c:v>Same State / Different County</c:v>
                </c:pt>
                <c:pt idx="3">
                  <c:v>Same State / Same County</c:v>
                </c:pt>
                <c:pt idx="4">
                  <c:v>Abroad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'MT R14 Origin State'!$F$69:$F$74</c15:sqref>
                  </c15:fullRef>
                </c:ext>
              </c:extLst>
              <c:f>'MT R14 Origin State'!$F$70:$F$74</c:f>
              <c:numCache>
                <c:formatCode>0%</c:formatCode>
                <c:ptCount val="5"/>
                <c:pt idx="0">
                  <c:v>4.9112202493388742E-3</c:v>
                </c:pt>
                <c:pt idx="1">
                  <c:v>0.31960710238005291</c:v>
                </c:pt>
                <c:pt idx="2">
                  <c:v>3.0222893842085379E-3</c:v>
                </c:pt>
                <c:pt idx="3">
                  <c:v>0.35511900264450319</c:v>
                </c:pt>
                <c:pt idx="4">
                  <c:v>0.31734038534189651</c:v>
                </c:pt>
              </c:numCache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3-E9CE-4C55-8835-B10A948CA40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extLst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6754155730541E-2"/>
          <c:y val="6.3656313794109118E-2"/>
          <c:w val="0.26942103716143312"/>
          <c:h val="0.8514825641222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Number of locations reporting IDPs previously displaced abroad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DD5C64"/>
            </a:solidFill>
            <a:ln>
              <a:noFill/>
            </a:ln>
            <a:effectLst/>
          </c:spPr>
          <c:invertIfNegative val="0"/>
          <c:cat>
            <c:strRef>
              <c:f>'MT R14 Origin State'!$M$69:$M$74</c:f>
              <c:strCache>
                <c:ptCount val="6"/>
                <c:pt idx="0">
                  <c:v>Central African Republic</c:v>
                </c:pt>
                <c:pt idx="1">
                  <c:v>Democratic Republic of Congo</c:v>
                </c:pt>
                <c:pt idx="2">
                  <c:v>Ethiopia</c:v>
                </c:pt>
                <c:pt idx="3">
                  <c:v>Kenya</c:v>
                </c:pt>
                <c:pt idx="4">
                  <c:v>Sudan</c:v>
                </c:pt>
                <c:pt idx="5">
                  <c:v>Uganda</c:v>
                </c:pt>
              </c:strCache>
            </c:strRef>
          </c:cat>
          <c:val>
            <c:numRef>
              <c:f>'MT R14 Origin State'!$N$69:$N$74</c:f>
              <c:numCache>
                <c:formatCode>_-* #,##0_-;\-* #,##0_-;_-* "-"??_-;_-@_-</c:formatCode>
                <c:ptCount val="6"/>
                <c:pt idx="0">
                  <c:v>5</c:v>
                </c:pt>
                <c:pt idx="1">
                  <c:v>25</c:v>
                </c:pt>
                <c:pt idx="2">
                  <c:v>126</c:v>
                </c:pt>
                <c:pt idx="3">
                  <c:v>180</c:v>
                </c:pt>
                <c:pt idx="4">
                  <c:v>255</c:v>
                </c:pt>
                <c:pt idx="5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6-4022-A32C-5DDB8332E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axId val="861323992"/>
        <c:axId val="861318416"/>
      </c:barChart>
      <c:catAx>
        <c:axId val="861323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18416"/>
        <c:crosses val="autoZero"/>
        <c:auto val="1"/>
        <c:lblAlgn val="ctr"/>
        <c:lblOffset val="100"/>
        <c:noMultiLvlLbl val="0"/>
      </c:catAx>
      <c:valAx>
        <c:axId val="8613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23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087155743097657"/>
          <c:y val="7.9103172733696936E-2"/>
          <c:w val="0.43674741169977466"/>
          <c:h val="0.8912305894290528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39E-42F0-AFD0-BAD4BB63E94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39E-42F0-AFD0-BAD4BB63E94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39E-42F0-AFD0-BAD4BB63E94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39E-42F0-AFD0-BAD4BB63E94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39E-42F0-AFD0-BAD4BB63E9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'MT R14 Origin State'!$Y$71:$Y$75</c:f>
              <c:strCache>
                <c:ptCount val="5"/>
                <c:pt idx="0">
                  <c:v>Different State / Different County</c:v>
                </c:pt>
                <c:pt idx="1">
                  <c:v>n/a (no Ret arrived)</c:v>
                </c:pt>
                <c:pt idx="2">
                  <c:v>Same State / Different County</c:v>
                </c:pt>
                <c:pt idx="3">
                  <c:v>Same State / Same County</c:v>
                </c:pt>
                <c:pt idx="4">
                  <c:v>Abroad</c:v>
                </c:pt>
              </c:strCache>
            </c:strRef>
          </c:cat>
          <c:val>
            <c:numRef>
              <c:f>'MT R14 Origin State'!$Z$71:$Z$75</c:f>
              <c:numCache>
                <c:formatCode>_-* #,##0_-;\-* #,##0_-;_-* "-"??_-;_-@_-</c:formatCode>
                <c:ptCount val="5"/>
                <c:pt idx="0">
                  <c:v>448</c:v>
                </c:pt>
                <c:pt idx="1">
                  <c:v>733</c:v>
                </c:pt>
                <c:pt idx="2">
                  <c:v>349</c:v>
                </c:pt>
                <c:pt idx="3">
                  <c:v>735</c:v>
                </c:pt>
                <c:pt idx="4">
                  <c:v>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9E-42F0-AFD0-BAD4BB63E94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09560124235148E-4"/>
          <c:y val="7.1434072007102833E-2"/>
          <c:w val="0.3784258506198851"/>
          <c:h val="0.899801137907916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Number of locations reporting returnees from abroad</a:t>
            </a:r>
            <a:r>
              <a:rPr lang="en-US" sz="1100" baseline="0"/>
              <a:t> </a:t>
            </a:r>
            <a:endParaRPr lang="en-US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DD5C64"/>
            </a:solidFill>
            <a:ln>
              <a:noFill/>
            </a:ln>
            <a:effectLst/>
          </c:spPr>
          <c:invertIfNegative val="0"/>
          <c:cat>
            <c:strRef>
              <c:f>'MT R14 Origin State'!$AH$70:$AH$76</c:f>
              <c:strCache>
                <c:ptCount val="7"/>
                <c:pt idx="0">
                  <c:v>Central African Republic</c:v>
                </c:pt>
                <c:pt idx="1">
                  <c:v>Democratic Republic of Congo</c:v>
                </c:pt>
                <c:pt idx="2">
                  <c:v>Ethiopia</c:v>
                </c:pt>
                <c:pt idx="3">
                  <c:v>Kenya</c:v>
                </c:pt>
                <c:pt idx="4">
                  <c:v>Sudan</c:v>
                </c:pt>
                <c:pt idx="5">
                  <c:v>Uganda</c:v>
                </c:pt>
                <c:pt idx="6">
                  <c:v>Unknown</c:v>
                </c:pt>
              </c:strCache>
            </c:strRef>
          </c:cat>
          <c:val>
            <c:numRef>
              <c:f>'MT R14 Origin State'!$AI$70:$AI$76</c:f>
              <c:numCache>
                <c:formatCode>_-* #,##0_-;\-* #,##0_-;_-* "-"??_-;_-@_-</c:formatCode>
                <c:ptCount val="7"/>
                <c:pt idx="0">
                  <c:v>1</c:v>
                </c:pt>
                <c:pt idx="1">
                  <c:v>15</c:v>
                </c:pt>
                <c:pt idx="2">
                  <c:v>199</c:v>
                </c:pt>
                <c:pt idx="3">
                  <c:v>79</c:v>
                </c:pt>
                <c:pt idx="4">
                  <c:v>281</c:v>
                </c:pt>
                <c:pt idx="5">
                  <c:v>228</c:v>
                </c:pt>
                <c:pt idx="6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E-4E59-B3FF-39997A794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axId val="861323992"/>
        <c:axId val="861318416"/>
      </c:barChart>
      <c:catAx>
        <c:axId val="861323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18416"/>
        <c:crosses val="autoZero"/>
        <c:auto val="1"/>
        <c:lblAlgn val="ctr"/>
        <c:lblOffset val="100"/>
        <c:noMultiLvlLbl val="0"/>
      </c:catAx>
      <c:valAx>
        <c:axId val="8613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23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829208351267781"/>
          <c:y val="0.1234825908939558"/>
          <c:w val="0.35285323058943524"/>
          <c:h val="0.83626231984209187"/>
        </c:manualLayout>
      </c:layout>
      <c:pieChart>
        <c:varyColors val="1"/>
        <c:ser>
          <c:idx val="0"/>
          <c:order val="0"/>
          <c:tx>
            <c:strRef>
              <c:f>'MT R14 Origin State'!$E$68</c:f>
              <c:strCache>
                <c:ptCount val="1"/>
                <c:pt idx="0">
                  <c:v># of locations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0FD-4533-BA5B-52E98B8D37B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ECD-494B-8D70-C91A1D11B7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ECD-494B-8D70-C91A1D11B70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ECD-494B-8D70-C91A1D11B7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ECD-494B-8D70-C91A1D11B70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ECD-494B-8D70-C91A1D11B7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'MT R14 Origin State'!$D$38:$D$43</c15:sqref>
                  </c15:fullRef>
                </c:ext>
              </c:extLst>
              <c:f>'MT R14 Origin State'!$D$39:$D$43</c:f>
              <c:strCache>
                <c:ptCount val="5"/>
                <c:pt idx="0">
                  <c:v>Different State / Different County</c:v>
                </c:pt>
                <c:pt idx="1">
                  <c:v>n/a (no IDPs arrived)</c:v>
                </c:pt>
                <c:pt idx="2">
                  <c:v>Same State / Different County</c:v>
                </c:pt>
                <c:pt idx="3">
                  <c:v>Same State / Same County</c:v>
                </c:pt>
                <c:pt idx="4">
                  <c:v>Abroad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'MT R14 Origin State'!$E$38:$E$43</c15:sqref>
                  </c15:fullRef>
                </c:ext>
              </c:extLst>
              <c:f>'MT R14 Origin State'!$E$39:$E$43</c:f>
              <c:numCache>
                <c:formatCode>_-* #,##0_-;\-* #,##0_-;_-* "-"??_-;_-@_-</c:formatCode>
                <c:ptCount val="5"/>
                <c:pt idx="0">
                  <c:v>304</c:v>
                </c:pt>
                <c:pt idx="1">
                  <c:v>447</c:v>
                </c:pt>
                <c:pt idx="2">
                  <c:v>14</c:v>
                </c:pt>
                <c:pt idx="3">
                  <c:v>889</c:v>
                </c:pt>
                <c:pt idx="4">
                  <c:v>993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A-2ECD-494B-8D70-C91A1D11B70F}"/>
            </c:ext>
          </c:extLst>
        </c:ser>
        <c:ser>
          <c:idx val="1"/>
          <c:order val="1"/>
          <c:tx>
            <c:strRef>
              <c:f>'MT R14 Origin State'!$F$68</c:f>
              <c:strCache>
                <c:ptCount val="1"/>
                <c:pt idx="0">
                  <c:v>Percent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0FD-4533-BA5B-52E98B8D37B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ECD-494B-8D70-C91A1D11B7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ECD-494B-8D70-C91A1D11B70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ECD-494B-8D70-C91A1D11B7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ECD-494B-8D70-C91A1D11B70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ECD-494B-8D70-C91A1D11B7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5="http://schemas.microsoft.com/office/drawing/2012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'MT R14 Origin State'!$D$38:$D$43</c15:sqref>
                  </c15:fullRef>
                </c:ext>
              </c:extLst>
              <c:f>'MT R14 Origin State'!$D$39:$D$43</c:f>
              <c:strCache>
                <c:ptCount val="5"/>
                <c:pt idx="0">
                  <c:v>Different State / Different County</c:v>
                </c:pt>
                <c:pt idx="1">
                  <c:v>n/a (no IDPs arrived)</c:v>
                </c:pt>
                <c:pt idx="2">
                  <c:v>Same State / Different County</c:v>
                </c:pt>
                <c:pt idx="3">
                  <c:v>Same State / Same County</c:v>
                </c:pt>
                <c:pt idx="4">
                  <c:v>Abroad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'MT R14 Origin State'!$F$69:$F$74</c15:sqref>
                  </c15:fullRef>
                </c:ext>
              </c:extLst>
              <c:f>'MT R14 Origin State'!$F$70:$F$74</c:f>
              <c:numCache>
                <c:formatCode>0%</c:formatCode>
                <c:ptCount val="5"/>
                <c:pt idx="0">
                  <c:v>4.9112202493388742E-3</c:v>
                </c:pt>
                <c:pt idx="1">
                  <c:v>0.31960710238005291</c:v>
                </c:pt>
                <c:pt idx="2">
                  <c:v>3.0222893842085379E-3</c:v>
                </c:pt>
                <c:pt idx="3">
                  <c:v>0.35511900264450319</c:v>
                </c:pt>
                <c:pt idx="4">
                  <c:v>0.31734038534189651</c:v>
                </c:pt>
              </c:numCache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5-2ECD-494B-8D70-C91A1D11B70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extLst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6754155730541E-2"/>
          <c:y val="6.3656313794109118E-2"/>
          <c:w val="0.26942103716143312"/>
          <c:h val="0.8514825641222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Number of locations reporting IDPs previously displaced abroad</a:t>
            </a:r>
            <a:r>
              <a:rPr lang="en-US" sz="1100" baseline="0"/>
              <a:t> </a:t>
            </a:r>
            <a:endParaRPr lang="en-US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DD5C64"/>
            </a:solidFill>
            <a:ln>
              <a:noFill/>
            </a:ln>
            <a:effectLst/>
          </c:spPr>
          <c:invertIfNegative val="0"/>
          <c:cat>
            <c:strRef>
              <c:f>'MT R14 Origin State'!$M$38:$M$44</c:f>
              <c:strCache>
                <c:ptCount val="7"/>
                <c:pt idx="0">
                  <c:v>Central African Republic</c:v>
                </c:pt>
                <c:pt idx="1">
                  <c:v>Democratic Republic of Congo</c:v>
                </c:pt>
                <c:pt idx="2">
                  <c:v>Ethiopia</c:v>
                </c:pt>
                <c:pt idx="3">
                  <c:v>Kenya</c:v>
                </c:pt>
                <c:pt idx="4">
                  <c:v>Sudan</c:v>
                </c:pt>
                <c:pt idx="5">
                  <c:v>Uganda</c:v>
                </c:pt>
                <c:pt idx="6">
                  <c:v>Unknown</c:v>
                </c:pt>
              </c:strCache>
            </c:strRef>
          </c:cat>
          <c:val>
            <c:numRef>
              <c:f>'MT R14 Origin State'!$N$38:$N$44</c:f>
              <c:numCache>
                <c:formatCode>_-* #,##0_-;\-* #,##0_-;_-* "-"??_-;_-@_-</c:formatCode>
                <c:ptCount val="7"/>
                <c:pt idx="0">
                  <c:v>6</c:v>
                </c:pt>
                <c:pt idx="1">
                  <c:v>35</c:v>
                </c:pt>
                <c:pt idx="2">
                  <c:v>145</c:v>
                </c:pt>
                <c:pt idx="3">
                  <c:v>170</c:v>
                </c:pt>
                <c:pt idx="4">
                  <c:v>354</c:v>
                </c:pt>
                <c:pt idx="5">
                  <c:v>281</c:v>
                </c:pt>
                <c:pt idx="6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F-4BBF-A878-9745A0531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axId val="861323992"/>
        <c:axId val="861318416"/>
      </c:barChart>
      <c:catAx>
        <c:axId val="861323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18416"/>
        <c:crosses val="autoZero"/>
        <c:auto val="1"/>
        <c:lblAlgn val="ctr"/>
        <c:lblOffset val="100"/>
        <c:noMultiLvlLbl val="0"/>
      </c:catAx>
      <c:valAx>
        <c:axId val="8613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23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087155743097657"/>
          <c:y val="7.9103172733696936E-2"/>
          <c:w val="0.43674741169977466"/>
          <c:h val="0.8912305894290528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201-42E7-8E43-7028AF45BF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201-42E7-8E43-7028AF45BF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201-42E7-8E43-7028AF45BF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201-42E7-8E43-7028AF45BF3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84B-4A03-972A-FE7B997C87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'MT R14 Origin State'!$Y$40:$Y$44</c15:sqref>
                  </c15:fullRef>
                </c:ext>
              </c:extLst>
              <c:f>'MT R14 Origin State'!$Y$40:$Y$43</c:f>
              <c:strCache>
                <c:ptCount val="4"/>
                <c:pt idx="0">
                  <c:v>Different State / Different County</c:v>
                </c:pt>
                <c:pt idx="1">
                  <c:v>n/a (no Ret arrived)</c:v>
                </c:pt>
                <c:pt idx="2">
                  <c:v>Same State / Different County</c:v>
                </c:pt>
                <c:pt idx="3">
                  <c:v>Same State / Same County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'MT R14 Origin State'!$Z$40:$Z$44</c15:sqref>
                  </c15:fullRef>
                </c:ext>
              </c:extLst>
              <c:f>'MT R14 Origin State'!$Z$40:$Z$43</c:f>
              <c:numCache>
                <c:formatCode>_-* #,##0_-;\-* #,##0_-;_-* "-"??_-;_-@_-</c:formatCode>
                <c:ptCount val="4"/>
                <c:pt idx="0">
                  <c:v>60</c:v>
                </c:pt>
                <c:pt idx="1">
                  <c:v>979</c:v>
                </c:pt>
                <c:pt idx="2">
                  <c:v>152</c:v>
                </c:pt>
                <c:pt idx="3">
                  <c:v>573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A-6201-42E7-8E43-7028AF45BF3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09560124235148E-4"/>
          <c:y val="7.1434072007102833E-2"/>
          <c:w val="0.3784258506198851"/>
          <c:h val="0.899801137907916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/>
              <a:t>Subset of returnee individuals (previously displaced in South Sudan) present at time of assessment by period of arrival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'MT R14 Period of Arrival State'!$B$41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AEDCD9"/>
            </a:solidFill>
            <a:ln>
              <a:solidFill>
                <a:srgbClr val="85CAC5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'MT R14 Period of Arrival State'!$K$30:$P$30</c:f>
              <c:strCache>
                <c:ptCount val="6"/>
                <c:pt idx="0">
                  <c:v>2016-2018 (pre R-ARCSS/ Jan - Sep)</c:v>
                </c:pt>
                <c:pt idx="1">
                  <c:v>2018 (post R-ARCSS/Oct - Dec) - 2020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Unknown period</c:v>
                </c:pt>
              </c:strCache>
            </c:strRef>
          </c:cat>
          <c:val>
            <c:numRef>
              <c:f>'MT R14 Period of Arrival State'!$K$41:$P$41</c:f>
              <c:numCache>
                <c:formatCode>_(* #,##0_);_(* \(#,##0\);_(* "-"??_);_(@_)</c:formatCode>
                <c:ptCount val="6"/>
                <c:pt idx="0">
                  <c:v>197985</c:v>
                </c:pt>
                <c:pt idx="1">
                  <c:v>281896</c:v>
                </c:pt>
                <c:pt idx="2">
                  <c:v>236310</c:v>
                </c:pt>
                <c:pt idx="3">
                  <c:v>407961</c:v>
                </c:pt>
                <c:pt idx="4">
                  <c:v>265401</c:v>
                </c:pt>
                <c:pt idx="5">
                  <c:v>307080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6-446B-B722-9E0A4F18D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overlap val="-27"/>
        <c:axId val="2051250536"/>
        <c:axId val="2051249224"/>
      </c:barChart>
      <c:catAx>
        <c:axId val="205125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1249224"/>
        <c:crosses val="autoZero"/>
        <c:auto val="1"/>
        <c:lblAlgn val="ctr"/>
        <c:lblOffset val="100"/>
        <c:noMultiLvlLbl val="0"/>
      </c:catAx>
      <c:valAx>
        <c:axId val="205124922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205125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Number of locations reporting returnees from abroad</a:t>
            </a:r>
            <a:r>
              <a:rPr lang="en-US" sz="1100" baseline="0"/>
              <a:t> </a:t>
            </a:r>
            <a:endParaRPr lang="en-US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DD5C64"/>
            </a:solidFill>
            <a:ln>
              <a:noFill/>
            </a:ln>
            <a:effectLst/>
          </c:spPr>
          <c:invertIfNegative val="0"/>
          <c:cat>
            <c:strRef>
              <c:f>'MT R14 Origin State'!$AH$39:$AH$44</c:f>
              <c:strCache>
                <c:ptCount val="6"/>
                <c:pt idx="0">
                  <c:v>Democratic Republic of Congo</c:v>
                </c:pt>
                <c:pt idx="1">
                  <c:v>Ethiopia</c:v>
                </c:pt>
                <c:pt idx="2">
                  <c:v>Kenya</c:v>
                </c:pt>
                <c:pt idx="3">
                  <c:v>Sudan</c:v>
                </c:pt>
                <c:pt idx="4">
                  <c:v>Uganda</c:v>
                </c:pt>
                <c:pt idx="5">
                  <c:v>Unknown</c:v>
                </c:pt>
              </c:strCache>
            </c:strRef>
          </c:cat>
          <c:val>
            <c:numRef>
              <c:f>'MT R14 Origin State'!$AI$39:$AI$44</c:f>
              <c:numCache>
                <c:formatCode>_-* #,##0_-;\-* #,##0_-;_-* "-"??_-;_-@_-</c:formatCode>
                <c:ptCount val="6"/>
                <c:pt idx="0">
                  <c:v>38</c:v>
                </c:pt>
                <c:pt idx="1">
                  <c:v>270</c:v>
                </c:pt>
                <c:pt idx="2">
                  <c:v>122</c:v>
                </c:pt>
                <c:pt idx="3">
                  <c:v>493</c:v>
                </c:pt>
                <c:pt idx="4">
                  <c:v>382</c:v>
                </c:pt>
                <c:pt idx="5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1-46C0-96C7-7E27AF135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axId val="861323992"/>
        <c:axId val="861318416"/>
      </c:barChart>
      <c:catAx>
        <c:axId val="861323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18416"/>
        <c:crosses val="autoZero"/>
        <c:auto val="1"/>
        <c:lblAlgn val="ctr"/>
        <c:lblOffset val="100"/>
        <c:noMultiLvlLbl val="0"/>
      </c:catAx>
      <c:valAx>
        <c:axId val="8613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23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Number of locations reporting IDPs previously displaced abroad</a:t>
            </a:r>
            <a:r>
              <a:rPr lang="en-US" sz="1100" baseline="0"/>
              <a:t> </a:t>
            </a:r>
            <a:endParaRPr lang="en-US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DD5C64"/>
            </a:solidFill>
            <a:ln>
              <a:noFill/>
            </a:ln>
            <a:effectLst/>
          </c:spPr>
          <c:invertIfNegative val="0"/>
          <c:cat>
            <c:strRef>
              <c:f>'MT R14 Origin State'!$D$165:$D$174</c:f>
              <c:strCache>
                <c:ptCount val="10"/>
                <c:pt idx="0">
                  <c:v>Central Equatoria</c:v>
                </c:pt>
                <c:pt idx="1">
                  <c:v>Eastern Equatoria</c:v>
                </c:pt>
                <c:pt idx="2">
                  <c:v>Jonglei</c:v>
                </c:pt>
                <c:pt idx="3">
                  <c:v>Lakes</c:v>
                </c:pt>
                <c:pt idx="4">
                  <c:v>Northern Bahr el Ghazal</c:v>
                </c:pt>
                <c:pt idx="5">
                  <c:v>Unity</c:v>
                </c:pt>
                <c:pt idx="6">
                  <c:v>Upper Nile</c:v>
                </c:pt>
                <c:pt idx="7">
                  <c:v>Warrap</c:v>
                </c:pt>
                <c:pt idx="8">
                  <c:v>Western Bahr el Ghazal</c:v>
                </c:pt>
                <c:pt idx="9">
                  <c:v>Western Equatoria</c:v>
                </c:pt>
              </c:strCache>
            </c:strRef>
          </c:cat>
          <c:val>
            <c:numRef>
              <c:f>'MT R14 Origin State'!$E$165:$E$174</c:f>
              <c:numCache>
                <c:formatCode>_-* #,##0_-;\-* #,##0_-;_-* "-"??_-;_-@_-</c:formatCode>
                <c:ptCount val="10"/>
                <c:pt idx="0">
                  <c:v>65</c:v>
                </c:pt>
                <c:pt idx="1">
                  <c:v>68</c:v>
                </c:pt>
                <c:pt idx="2">
                  <c:v>61</c:v>
                </c:pt>
                <c:pt idx="3">
                  <c:v>38</c:v>
                </c:pt>
                <c:pt idx="4" formatCode="General">
                  <c:v>95</c:v>
                </c:pt>
                <c:pt idx="5" formatCode="General">
                  <c:v>160</c:v>
                </c:pt>
                <c:pt idx="6" formatCode="General">
                  <c:v>291</c:v>
                </c:pt>
                <c:pt idx="7" formatCode="General">
                  <c:v>286</c:v>
                </c:pt>
                <c:pt idx="8" formatCode="General">
                  <c:v>132</c:v>
                </c:pt>
                <c:pt idx="9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1-4E4B-973C-8CE46975D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axId val="861323992"/>
        <c:axId val="861318416"/>
      </c:barChart>
      <c:catAx>
        <c:axId val="861323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18416"/>
        <c:crosses val="autoZero"/>
        <c:auto val="1"/>
        <c:lblAlgn val="ctr"/>
        <c:lblOffset val="100"/>
        <c:noMultiLvlLbl val="0"/>
      </c:catAx>
      <c:valAx>
        <c:axId val="8613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23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Number of locations reporting returnees from abroad</a:t>
            </a:r>
            <a:r>
              <a:rPr lang="en-US" sz="1100" baseline="0"/>
              <a:t> </a:t>
            </a:r>
            <a:endParaRPr lang="en-US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DD5C6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'MT R14 Origin State'!$Y$165:$Y$174</c15:sqref>
                  </c15:fullRef>
                </c:ext>
              </c:extLst>
              <c:f>('MT R14 Origin State'!$Y$165:$Y$170,'MT R14 Origin State'!$Y$172:$Y$174)</c:f>
              <c:strCache>
                <c:ptCount val="9"/>
                <c:pt idx="0">
                  <c:v>Central Equatoria</c:v>
                </c:pt>
                <c:pt idx="1">
                  <c:v>Eastern Equatoria</c:v>
                </c:pt>
                <c:pt idx="2">
                  <c:v>Jonglei</c:v>
                </c:pt>
                <c:pt idx="3">
                  <c:v>Lakes</c:v>
                </c:pt>
                <c:pt idx="4">
                  <c:v>Northern Bahr el Ghazal</c:v>
                </c:pt>
                <c:pt idx="5">
                  <c:v>Unity</c:v>
                </c:pt>
                <c:pt idx="6">
                  <c:v>Warrap</c:v>
                </c:pt>
                <c:pt idx="7">
                  <c:v>Western Bahr el Ghazal</c:v>
                </c:pt>
                <c:pt idx="8">
                  <c:v>Western Equatoria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'MT R14 Origin State'!$Z$165:$Z$174</c15:sqref>
                  </c15:fullRef>
                </c:ext>
              </c:extLst>
              <c:f>('MT R14 Origin State'!$Z$165:$Z$170,'MT R14 Origin State'!$Z$172:$Z$174)</c:f>
              <c:numCache>
                <c:formatCode>_-* #,##0_-;\-* #,##0_-;_-* "-"??_-;_-@_-</c:formatCode>
                <c:ptCount val="9"/>
                <c:pt idx="0">
                  <c:v>75</c:v>
                </c:pt>
                <c:pt idx="1">
                  <c:v>66</c:v>
                </c:pt>
                <c:pt idx="2">
                  <c:v>103</c:v>
                </c:pt>
                <c:pt idx="3">
                  <c:v>40</c:v>
                </c:pt>
                <c:pt idx="4">
                  <c:v>50</c:v>
                </c:pt>
                <c:pt idx="5">
                  <c:v>201</c:v>
                </c:pt>
                <c:pt idx="6">
                  <c:v>137</c:v>
                </c:pt>
                <c:pt idx="7">
                  <c:v>13</c:v>
                </c:pt>
                <c:pt idx="8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6-49C2-B191-306BA1F09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axId val="861323992"/>
        <c:axId val="861318416"/>
      </c:barChart>
      <c:catAx>
        <c:axId val="861323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18416"/>
        <c:crosses val="autoZero"/>
        <c:auto val="1"/>
        <c:lblAlgn val="ctr"/>
        <c:lblOffset val="100"/>
        <c:noMultiLvlLbl val="0"/>
      </c:catAx>
      <c:valAx>
        <c:axId val="8613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23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829208351267781"/>
          <c:y val="0.1234825908939558"/>
          <c:w val="0.35285323058943524"/>
          <c:h val="0.83626231984209187"/>
        </c:manualLayout>
      </c:layout>
      <c:pieChart>
        <c:varyColors val="1"/>
        <c:ser>
          <c:idx val="0"/>
          <c:order val="0"/>
          <c:tx>
            <c:strRef>
              <c:f>'MT R14 Origin State'!$E$68</c:f>
              <c:strCache>
                <c:ptCount val="1"/>
                <c:pt idx="0">
                  <c:v># of locations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38-4F9A-BCA7-F305F41534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38-4F9A-BCA7-F305F41534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438-4F9A-BCA7-F305F41534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438-4F9A-BCA7-F305F415346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438-4F9A-BCA7-F305F415346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438-4F9A-BCA7-F305F41534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'MT R14 Origin State'!$D$8:$D$13</c15:sqref>
                  </c15:fullRef>
                </c:ext>
              </c:extLst>
              <c:f>'MT R14 Origin State'!$D$9:$D$13</c:f>
              <c:strCache>
                <c:ptCount val="5"/>
                <c:pt idx="0">
                  <c:v>Different State / Different County</c:v>
                </c:pt>
                <c:pt idx="1">
                  <c:v>n/a (no IDPs arrived)</c:v>
                </c:pt>
                <c:pt idx="2">
                  <c:v>Same State / Different County</c:v>
                </c:pt>
                <c:pt idx="3">
                  <c:v>Same State / Same County</c:v>
                </c:pt>
                <c:pt idx="4">
                  <c:v>Abroad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'MT R14 Origin State'!$E$8:$E$13</c15:sqref>
                  </c15:fullRef>
                </c:ext>
              </c:extLst>
              <c:f>'MT R14 Origin State'!$E$9:$E$13</c:f>
              <c:numCache>
                <c:formatCode>_-* #,##0_-;\-* #,##0_-;_-* "-"??_-;_-@_-</c:formatCode>
                <c:ptCount val="5"/>
                <c:pt idx="0">
                  <c:v>89</c:v>
                </c:pt>
                <c:pt idx="1">
                  <c:v>1241</c:v>
                </c:pt>
                <c:pt idx="2">
                  <c:v>136</c:v>
                </c:pt>
                <c:pt idx="3">
                  <c:v>521</c:v>
                </c:pt>
                <c:pt idx="4">
                  <c:v>660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C-9438-4F9A-BCA7-F305F4153464}"/>
            </c:ext>
          </c:extLst>
        </c:ser>
        <c:ser>
          <c:idx val="1"/>
          <c:order val="1"/>
          <c:tx>
            <c:strRef>
              <c:f>'MT R14 Origin State'!$F$68</c:f>
              <c:strCache>
                <c:ptCount val="1"/>
                <c:pt idx="0">
                  <c:v>Percent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9438-4F9A-BCA7-F305F41534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438-4F9A-BCA7-F305F41534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438-4F9A-BCA7-F305F41534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438-4F9A-BCA7-F305F415346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438-4F9A-BCA7-F305F415346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438-4F9A-BCA7-F305F41534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5="http://schemas.microsoft.com/office/drawing/2012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'MT R14 Origin State'!$D$8:$D$13</c15:sqref>
                  </c15:fullRef>
                </c:ext>
              </c:extLst>
              <c:f>'MT R14 Origin State'!$D$9:$D$13</c:f>
              <c:strCache>
                <c:ptCount val="5"/>
                <c:pt idx="0">
                  <c:v>Different State / Different County</c:v>
                </c:pt>
                <c:pt idx="1">
                  <c:v>n/a (no IDPs arrived)</c:v>
                </c:pt>
                <c:pt idx="2">
                  <c:v>Same State / Different County</c:v>
                </c:pt>
                <c:pt idx="3">
                  <c:v>Same State / Same County</c:v>
                </c:pt>
                <c:pt idx="4">
                  <c:v>Abroad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'MT R14 Origin State'!$F$69:$F$74</c15:sqref>
                  </c15:fullRef>
                </c:ext>
              </c:extLst>
              <c:f>'MT R14 Origin State'!$F$70:$F$74</c:f>
              <c:numCache>
                <c:formatCode>0%</c:formatCode>
                <c:ptCount val="5"/>
                <c:pt idx="0">
                  <c:v>4.9112202493388742E-3</c:v>
                </c:pt>
                <c:pt idx="1">
                  <c:v>0.31960710238005291</c:v>
                </c:pt>
                <c:pt idx="2">
                  <c:v>3.0222893842085379E-3</c:v>
                </c:pt>
                <c:pt idx="3">
                  <c:v>0.35511900264450319</c:v>
                </c:pt>
                <c:pt idx="4">
                  <c:v>0.31734038534189651</c:v>
                </c:pt>
              </c:numCache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9-9438-4F9A-BCA7-F305F415346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extLst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6754155730541E-2"/>
          <c:y val="6.3656313794109118E-2"/>
          <c:w val="0.26942103716143312"/>
          <c:h val="0.8514825641222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Number of locations reporting IDPs previously displaced abroad</a:t>
            </a:r>
            <a:r>
              <a:rPr lang="en-US" sz="1100" baseline="0"/>
              <a:t> </a:t>
            </a:r>
            <a:endParaRPr lang="en-US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DD5C64"/>
            </a:solidFill>
            <a:ln>
              <a:noFill/>
            </a:ln>
            <a:effectLst/>
          </c:spPr>
          <c:invertIfNegative val="0"/>
          <c:cat>
            <c:strRef>
              <c:f>'MT R14 Origin State'!$M$8:$M$14</c:f>
              <c:strCache>
                <c:ptCount val="7"/>
                <c:pt idx="0">
                  <c:v>Central African Republic</c:v>
                </c:pt>
                <c:pt idx="1">
                  <c:v>Democratic Republic of Congo</c:v>
                </c:pt>
                <c:pt idx="2">
                  <c:v>Ethiopia</c:v>
                </c:pt>
                <c:pt idx="3">
                  <c:v>Kenya</c:v>
                </c:pt>
                <c:pt idx="4">
                  <c:v>Sudan</c:v>
                </c:pt>
                <c:pt idx="5">
                  <c:v>Uganda</c:v>
                </c:pt>
                <c:pt idx="6">
                  <c:v>Unknown</c:v>
                </c:pt>
              </c:strCache>
            </c:strRef>
          </c:cat>
          <c:val>
            <c:numRef>
              <c:f>'MT R14 Origin State'!$N$8:$N$14</c:f>
              <c:numCache>
                <c:formatCode>_-* #,##0_-;\-* #,##0_-;_-* "-"??_-;_-@_-</c:formatCode>
                <c:ptCount val="7"/>
                <c:pt idx="0">
                  <c:v>2</c:v>
                </c:pt>
                <c:pt idx="1">
                  <c:v>35</c:v>
                </c:pt>
                <c:pt idx="2">
                  <c:v>99</c:v>
                </c:pt>
                <c:pt idx="3">
                  <c:v>105</c:v>
                </c:pt>
                <c:pt idx="4">
                  <c:v>209</c:v>
                </c:pt>
                <c:pt idx="5">
                  <c:v>204</c:v>
                </c:pt>
                <c:pt idx="6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B-4CB7-9BD1-2E841530A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axId val="861323992"/>
        <c:axId val="861318416"/>
      </c:barChart>
      <c:catAx>
        <c:axId val="861323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18416"/>
        <c:crosses val="autoZero"/>
        <c:auto val="1"/>
        <c:lblAlgn val="ctr"/>
        <c:lblOffset val="100"/>
        <c:noMultiLvlLbl val="0"/>
      </c:catAx>
      <c:valAx>
        <c:axId val="8613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23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087155743097657"/>
          <c:y val="7.9103172733696936E-2"/>
          <c:w val="0.43674741169977466"/>
          <c:h val="0.8912305894290528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C3F-419C-B3C3-6B3CB75B7E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C3F-419C-B3C3-6B3CB75B7E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C3F-419C-B3C3-6B3CB75B7E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C3F-419C-B3C3-6B3CB75B7E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C3F-419C-B3C3-6B3CB75B7E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'MT R14 Origin State'!$Y$10:$Y$14</c15:sqref>
                  </c15:fullRef>
                </c:ext>
              </c:extLst>
              <c:f>'MT R14 Origin State'!$Y$10:$Y$13</c:f>
              <c:strCache>
                <c:ptCount val="4"/>
                <c:pt idx="0">
                  <c:v>Different State / Different County</c:v>
                </c:pt>
                <c:pt idx="1">
                  <c:v>n/a (no Ret arrived)</c:v>
                </c:pt>
                <c:pt idx="2">
                  <c:v>Same State / Different County</c:v>
                </c:pt>
                <c:pt idx="3">
                  <c:v>Same State / Same County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'MT R14 Origin State'!$Z$10:$Z$14</c15:sqref>
                  </c15:fullRef>
                </c:ext>
              </c:extLst>
              <c:f>'MT R14 Origin State'!$Z$10:$Z$13</c:f>
              <c:numCache>
                <c:formatCode>_-* #,##0_-;\-* #,##0_-;_-* "-"??_-;_-@_-</c:formatCode>
                <c:ptCount val="4"/>
                <c:pt idx="0">
                  <c:v>136</c:v>
                </c:pt>
                <c:pt idx="1">
                  <c:v>1592</c:v>
                </c:pt>
                <c:pt idx="2">
                  <c:v>102</c:v>
                </c:pt>
                <c:pt idx="3">
                  <c:v>305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A-4C3F-419C-B3C3-6B3CB75B7E1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09560124235148E-4"/>
          <c:y val="7.1434072007102833E-2"/>
          <c:w val="0.3784258506198851"/>
          <c:h val="0.899801137907916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Number of locations reporting returnees from abroad</a:t>
            </a:r>
            <a:r>
              <a:rPr lang="en-US" sz="1100" baseline="0"/>
              <a:t> </a:t>
            </a:r>
            <a:endParaRPr lang="en-US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DD5C64"/>
            </a:solidFill>
            <a:ln>
              <a:noFill/>
            </a:ln>
            <a:effectLst/>
          </c:spPr>
          <c:invertIfNegative val="0"/>
          <c:cat>
            <c:strRef>
              <c:f>'MT R14 Origin State'!$AH$9:$AH$14</c:f>
              <c:strCache>
                <c:ptCount val="6"/>
                <c:pt idx="0">
                  <c:v>Democratic Republic of Congo</c:v>
                </c:pt>
                <c:pt idx="1">
                  <c:v>Ethiopia</c:v>
                </c:pt>
                <c:pt idx="2">
                  <c:v>Kenya</c:v>
                </c:pt>
                <c:pt idx="3">
                  <c:v>Sudan</c:v>
                </c:pt>
                <c:pt idx="4">
                  <c:v>Uganda</c:v>
                </c:pt>
                <c:pt idx="5">
                  <c:v>Unknown</c:v>
                </c:pt>
              </c:strCache>
            </c:strRef>
          </c:cat>
          <c:val>
            <c:numRef>
              <c:f>'MT R14 Origin State'!$AI$9:$AI$14</c:f>
              <c:numCache>
                <c:formatCode>_-* #,##0_-;\-* #,##0_-;_-* "-"??_-;_-@_-</c:formatCode>
                <c:ptCount val="6"/>
                <c:pt idx="0">
                  <c:v>17</c:v>
                </c:pt>
                <c:pt idx="1">
                  <c:v>231</c:v>
                </c:pt>
                <c:pt idx="2">
                  <c:v>69</c:v>
                </c:pt>
                <c:pt idx="3">
                  <c:v>339</c:v>
                </c:pt>
                <c:pt idx="4">
                  <c:v>273</c:v>
                </c:pt>
                <c:pt idx="5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1-429C-8401-26F74FBA7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axId val="861323992"/>
        <c:axId val="861318416"/>
      </c:barChart>
      <c:catAx>
        <c:axId val="861323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18416"/>
        <c:crosses val="autoZero"/>
        <c:auto val="1"/>
        <c:lblAlgn val="ctr"/>
        <c:lblOffset val="100"/>
        <c:noMultiLvlLbl val="0"/>
      </c:catAx>
      <c:valAx>
        <c:axId val="8613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323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/>
              <a:t>Subset of returnee individuals(previously displaced abroad) present at time of assessment by period of arrival</a:t>
            </a:r>
          </a:p>
        </c:rich>
      </c:tx>
      <c:layout>
        <c:manualLayout>
          <c:xMode val="edge"/>
          <c:yMode val="edge"/>
          <c:x val="0.15851140806583056"/>
          <c:y val="4.5749823394874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'MT R14 Period of Arrival State'!$B$14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AEDCD9"/>
            </a:solidFill>
            <a:ln>
              <a:solidFill>
                <a:srgbClr val="85CAC5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'MT R14 Period of Arrival State'!$R$30:$W$30</c:f>
              <c:strCache>
                <c:ptCount val="6"/>
                <c:pt idx="0">
                  <c:v>2016-2018 (pre R-ARCSS/ Jan - Sep)</c:v>
                </c:pt>
                <c:pt idx="1">
                  <c:v>2018 (post R-ARCSS/Oct - Dec) - 2020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Unknown period</c:v>
                </c:pt>
              </c:strCache>
            </c:strRef>
          </c:cat>
          <c:val>
            <c:numRef>
              <c:f>'MT R14 Period of Arrival State'!$R$41:$W$41</c:f>
              <c:numCache>
                <c:formatCode>_(* #,##0_);_(* \(#,##0\);_(* "-"??_);_(@_)</c:formatCode>
                <c:ptCount val="6"/>
                <c:pt idx="0">
                  <c:v>43264</c:v>
                </c:pt>
                <c:pt idx="1">
                  <c:v>94208</c:v>
                </c:pt>
                <c:pt idx="2">
                  <c:v>88654</c:v>
                </c:pt>
                <c:pt idx="3">
                  <c:v>130364</c:v>
                </c:pt>
                <c:pt idx="4">
                  <c:v>118373</c:v>
                </c:pt>
                <c:pt idx="5">
                  <c:v>164108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3-42C2-808A-7AA74A51B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overlap val="-27"/>
        <c:axId val="2051250536"/>
        <c:axId val="2051249224"/>
      </c:barChart>
      <c:catAx>
        <c:axId val="205125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1249224"/>
        <c:crosses val="autoZero"/>
        <c:auto val="1"/>
        <c:lblAlgn val="ctr"/>
        <c:lblOffset val="100"/>
        <c:noMultiLvlLbl val="0"/>
      </c:catAx>
      <c:valAx>
        <c:axId val="205124922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205125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/>
              <a:t>Subset of IDPs previously displaced within South Sudan by period of arrival at current location</a:t>
            </a:r>
          </a:p>
        </c:rich>
      </c:tx>
      <c:layout>
        <c:manualLayout>
          <c:xMode val="edge"/>
          <c:yMode val="edge"/>
          <c:x val="6.8127251284391732E-2"/>
          <c:y val="3.48350409948480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0820443054542914E-2"/>
          <c:y val="0.23645433398781907"/>
          <c:w val="0.94048756320001392"/>
          <c:h val="0.619078363202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'MT R14 Period of Arrival State'!$B$14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'MT R14 Period of Arrival State'!$K$3:$P$3</c:f>
              <c:strCache>
                <c:ptCount val="6"/>
                <c:pt idx="0">
                  <c:v>2014-2018 (pre R-ARCSS/ Jan - Sep)</c:v>
                </c:pt>
                <c:pt idx="1">
                  <c:v>2018 (post R-ARCSS/Oct - Dec) - 2020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Unknown period</c:v>
                </c:pt>
              </c:strCache>
            </c:strRef>
          </c:cat>
          <c:val>
            <c:numRef>
              <c:f>'MT R14 Period of Arrival State'!$K$14:$P$14</c:f>
              <c:numCache>
                <c:formatCode>_(* #,##0_);_(* \(#,##0\);_(* "-"??_);_(@_)</c:formatCode>
                <c:ptCount val="6"/>
                <c:pt idx="0">
                  <c:v>347758</c:v>
                </c:pt>
                <c:pt idx="1">
                  <c:v>284861</c:v>
                </c:pt>
                <c:pt idx="2">
                  <c:v>265526</c:v>
                </c:pt>
                <c:pt idx="3">
                  <c:v>420229</c:v>
                </c:pt>
                <c:pt idx="4">
                  <c:v>322684</c:v>
                </c:pt>
                <c:pt idx="5">
                  <c:v>221842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4-4B19-8FC2-96DD86F2F5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1"/>
        <c:overlap val="-27"/>
        <c:axId val="2051250536"/>
        <c:axId val="2051249224"/>
      </c:barChart>
      <c:catAx>
        <c:axId val="205125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1249224"/>
        <c:crosses val="autoZero"/>
        <c:auto val="1"/>
        <c:lblAlgn val="ctr"/>
        <c:lblOffset val="100"/>
        <c:noMultiLvlLbl val="0"/>
      </c:catAx>
      <c:valAx>
        <c:axId val="205124922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205125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/>
              <a:t>Total returnee individuals (previously displaced in South Sudan) present at time of assessment by period of arrival at current location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'MT R14 Period of Arrival State'!$B$14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CB8B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'MT R14 Period of Arrival State'!$D$30:$I$30</c:f>
              <c:strCache>
                <c:ptCount val="6"/>
                <c:pt idx="0">
                  <c:v>2016-2018 (pre R-ARCSS/ Jan - Sep)</c:v>
                </c:pt>
                <c:pt idx="1">
                  <c:v>2018 (post R-ARCSS/Oct - Dec) - 2020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Unknown period</c:v>
                </c:pt>
              </c:strCache>
            </c:strRef>
          </c:cat>
          <c:val>
            <c:numRef>
              <c:f>'MT R14 Period of Arrival State'!$D$41:$I$41</c:f>
              <c:numCache>
                <c:formatCode>_(* #,##0_);_(* \(#,##0\);_(* "-"??_);_(@_)</c:formatCode>
                <c:ptCount val="6"/>
                <c:pt idx="0">
                  <c:v>241249</c:v>
                </c:pt>
                <c:pt idx="1">
                  <c:v>376104</c:v>
                </c:pt>
                <c:pt idx="2">
                  <c:v>324964</c:v>
                </c:pt>
                <c:pt idx="3">
                  <c:v>538325</c:v>
                </c:pt>
                <c:pt idx="4">
                  <c:v>383774</c:v>
                </c:pt>
                <c:pt idx="5">
                  <c:v>471188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6-4470-BD5F-9D00C74AF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overlap val="-27"/>
        <c:axId val="2051250536"/>
        <c:axId val="2051249224"/>
      </c:barChart>
      <c:catAx>
        <c:axId val="205125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1249224"/>
        <c:crosses val="autoZero"/>
        <c:auto val="1"/>
        <c:lblAlgn val="ctr"/>
        <c:lblOffset val="100"/>
        <c:noMultiLvlLbl val="0"/>
      </c:catAx>
      <c:valAx>
        <c:axId val="205124922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205125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Reason of displacement (total IDPs)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42712550287799"/>
          <c:y val="0.22137671566664205"/>
          <c:w val="0.37622549135657501"/>
          <c:h val="0.7287860231142265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F8-4A35-9006-0720990902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2F8-4A35-9006-0720990902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2F8-4A35-9006-0720990902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F8-4A35-9006-07209909029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F8-4A35-9006-0720990902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'MT R14 IDPs By Reason State'!$A$4:$A$8</c:f>
              <c:strCache>
                <c:ptCount val="5"/>
                <c:pt idx="0">
                  <c:v>a- Conflict</c:v>
                </c:pt>
                <c:pt idx="1">
                  <c:v>a- Communal clashes</c:v>
                </c:pt>
                <c:pt idx="2">
                  <c:v>a- Disaster</c:v>
                </c:pt>
                <c:pt idx="3">
                  <c:v>a- Other reason</c:v>
                </c:pt>
                <c:pt idx="4">
                  <c:v>a- Unknown period individuals</c:v>
                </c:pt>
              </c:strCache>
            </c:strRef>
          </c:cat>
          <c:val>
            <c:numRef>
              <c:f>'MT R14 IDPs By Reason State'!$B$4:$B$8</c:f>
              <c:numCache>
                <c:formatCode>_(* #,##0_);_(* \(#,##0\);_(* "-"??_);_(@_)</c:formatCode>
                <c:ptCount val="5"/>
                <c:pt idx="0">
                  <c:v>716264</c:v>
                </c:pt>
                <c:pt idx="1">
                  <c:v>404820</c:v>
                </c:pt>
                <c:pt idx="2">
                  <c:v>562593</c:v>
                </c:pt>
                <c:pt idx="3">
                  <c:v>86014</c:v>
                </c:pt>
                <c:pt idx="4">
                  <c:v>257640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F8-4A35-9006-07209909029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049909801563438"/>
          <c:y val="0.27805982843792171"/>
          <c:w val="0.38293758078796974"/>
          <c:h val="0.59020705704815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Reason of displacement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42712550287799"/>
          <c:y val="0.22137671566664205"/>
          <c:w val="0.37622549135657501"/>
          <c:h val="0.7287860231142265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5F-4584-B508-792893F9CC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5F-4584-B508-792893F9CC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5F-4584-B508-792893F9CC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5F-4584-B508-792893F9CCF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5F-4584-B508-792893F9CC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'MT R14 IDPs By Reason State'!$A$23:$A$26</c:f>
              <c:strCache>
                <c:ptCount val="4"/>
                <c:pt idx="0">
                  <c:v>e- Conflict</c:v>
                </c:pt>
                <c:pt idx="1">
                  <c:v>e- Communal clashes</c:v>
                </c:pt>
                <c:pt idx="2">
                  <c:v>e- Disaster</c:v>
                </c:pt>
                <c:pt idx="3">
                  <c:v>e- Other reason</c:v>
                </c:pt>
              </c:strCache>
            </c:strRef>
          </c:cat>
          <c:val>
            <c:numRef>
              <c:f>'MT R14 IDPs By Reason State'!$B$23:$B$26</c:f>
              <c:numCache>
                <c:formatCode>_(* #,##0_);_(* \(#,##0\);_(* "-"??_);_(@_)</c:formatCode>
                <c:ptCount val="4"/>
                <c:pt idx="0">
                  <c:v>103286</c:v>
                </c:pt>
                <c:pt idx="1">
                  <c:v>110785</c:v>
                </c:pt>
                <c:pt idx="2">
                  <c:v>219243</c:v>
                </c:pt>
                <c:pt idx="3">
                  <c:v>23051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5F-4584-B508-792893F9CCF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049909801563438"/>
          <c:y val="0.27805982843792171"/>
          <c:w val="0.38293758078796974"/>
          <c:h val="0.59020705704815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Reason of displacement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42712550287799"/>
          <c:y val="0.22137671566664205"/>
          <c:w val="0.37622549135657501"/>
          <c:h val="0.7287860231142265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50-4BE5-BD38-CF27B6BA8A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50-4BE5-BD38-CF27B6BA8A5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C50-4BE5-BD38-CF27B6BA8A5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50-4BE5-BD38-CF27B6BA8A5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50-4BE5-BD38-CF27B6BA8A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'MT R14 IDPs By Reason State'!$A$32:$A$35</c:f>
              <c:strCache>
                <c:ptCount val="4"/>
                <c:pt idx="0">
                  <c:v>e- Conflict</c:v>
                </c:pt>
                <c:pt idx="1">
                  <c:v>e- Communal clashes</c:v>
                </c:pt>
                <c:pt idx="2">
                  <c:v>e- Disaster</c:v>
                </c:pt>
                <c:pt idx="3">
                  <c:v>e- Other reason</c:v>
                </c:pt>
              </c:strCache>
            </c:strRef>
          </c:cat>
          <c:val>
            <c:numRef>
              <c:f>'MT R14 IDPs By Reason State'!$B$32:$B$35</c:f>
              <c:numCache>
                <c:formatCode>_(* #,##0_);_(* \(#,##0\);_(* "-"??_);_(@_)</c:formatCode>
                <c:ptCount val="4"/>
                <c:pt idx="0">
                  <c:v>81858</c:v>
                </c:pt>
                <c:pt idx="1">
                  <c:v>68014</c:v>
                </c:pt>
                <c:pt idx="2">
                  <c:v>131333</c:v>
                </c:pt>
                <c:pt idx="3">
                  <c:v>8153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0-4BE5-BD38-CF27B6BA8A5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049909801563438"/>
          <c:y val="0.27805982843792171"/>
          <c:w val="0.38293758078796974"/>
          <c:h val="0.59020705704815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3" Type="http://schemas.openxmlformats.org/officeDocument/2006/relationships/chart" Target="../charts/chart17.xml"/><Relationship Id="rId21" Type="http://schemas.openxmlformats.org/officeDocument/2006/relationships/chart" Target="../charts/chart35.xml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chart" Target="../charts/chart34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94587</xdr:colOff>
      <xdr:row>1</xdr:row>
      <xdr:rowOff>170291</xdr:rowOff>
    </xdr:from>
    <xdr:to>
      <xdr:col>1</xdr:col>
      <xdr:colOff>473891</xdr:colOff>
      <xdr:row>3</xdr:row>
      <xdr:rowOff>154588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5AA1BA-10C3-4882-9DBF-22B03C58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7" y="355076"/>
          <a:ext cx="1794719" cy="532937"/>
        </a:xfrm>
        <a:prstGeom prst="rect">
          <a:avLst/>
        </a:prstGeom>
      </xdr:spPr>
    </xdr:pic>
    <xdr:clientData/>
  </xdr:twoCellAnchor>
  <xdr:twoCellAnchor editAs="oneCell">
    <xdr:from>
      <xdr:col>1</xdr:col>
      <xdr:colOff>251461</xdr:colOff>
      <xdr:row>0</xdr:row>
      <xdr:rowOff>152400</xdr:rowOff>
    </xdr:from>
    <xdr:to>
      <xdr:col>1</xdr:col>
      <xdr:colOff>1124607</xdr:colOff>
      <xdr:row>4</xdr:row>
      <xdr:rowOff>129540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9DF407-69F2-4C0A-9A73-FAF3FDC46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6" y="152400"/>
          <a:ext cx="876956" cy="891540"/>
        </a:xfrm>
        <a:prstGeom prst="rect">
          <a:avLst/>
        </a:prstGeom>
      </xdr:spPr>
    </xdr:pic>
    <xdr:clientData/>
  </xdr:twoCellAnchor>
  <xdr:twoCellAnchor editAs="oneCell">
    <xdr:from>
      <xdr:col>1</xdr:col>
      <xdr:colOff>1239660</xdr:colOff>
      <xdr:row>0</xdr:row>
      <xdr:rowOff>171450</xdr:rowOff>
    </xdr:from>
    <xdr:to>
      <xdr:col>2</xdr:col>
      <xdr:colOff>664938</xdr:colOff>
      <xdr:row>4</xdr:row>
      <xdr:rowOff>137159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702C6E-174F-4C3D-B1AB-28A874DD1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8885" y="171450"/>
          <a:ext cx="840693" cy="8762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1523844</xdr:colOff>
      <xdr:row>15</xdr:row>
      <xdr:rowOff>55156</xdr:rowOff>
    </xdr:from>
    <xdr:to>
      <xdr:col>8</xdr:col>
      <xdr:colOff>719759</xdr:colOff>
      <xdr:row>25</xdr:row>
      <xdr:rowOff>11615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619A35-45FC-4940-8C40-6DCB1CF99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46464</xdr:colOff>
      <xdr:row>15</xdr:row>
      <xdr:rowOff>41135</xdr:rowOff>
    </xdr:from>
    <xdr:to>
      <xdr:col>23</xdr:col>
      <xdr:colOff>11616</xdr:colOff>
      <xdr:row>25</xdr:row>
      <xdr:rowOff>11615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29BA50-DF16-4BEC-B369-AFAA7E3DF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22923</xdr:colOff>
      <xdr:row>43</xdr:row>
      <xdr:rowOff>15595</xdr:rowOff>
    </xdr:from>
    <xdr:to>
      <xdr:col>15</xdr:col>
      <xdr:colOff>743416</xdr:colOff>
      <xdr:row>58</xdr:row>
      <xdr:rowOff>57679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7CE22E0-B954-4E8C-B56C-CD7B0020315B}"/>
            </a:ext>
            <a:ext uri="{147F2762-F138-4A5C-976F-8EAC2B608ADB}">
              <a16:predDERef xmlns:a16="http://schemas.microsoft.com/office/drawing/2014/main" pred="{B410D971-23CE-4F4F-91D5-51EAAEA78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26444</xdr:colOff>
      <xdr:row>43</xdr:row>
      <xdr:rowOff>11409</xdr:rowOff>
    </xdr:from>
    <xdr:to>
      <xdr:col>23</xdr:col>
      <xdr:colOff>23231</xdr:colOff>
      <xdr:row>58</xdr:row>
      <xdr:rowOff>58079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5E18C5-882E-4555-AF9B-06C603BFF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11616</xdr:colOff>
      <xdr:row>15</xdr:row>
      <xdr:rowOff>53569</xdr:rowOff>
    </xdr:from>
    <xdr:to>
      <xdr:col>15</xdr:col>
      <xdr:colOff>755030</xdr:colOff>
      <xdr:row>25</xdr:row>
      <xdr:rowOff>12556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949ECDC6-994C-453D-8C45-42058179A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4228</xdr:colOff>
      <xdr:row>43</xdr:row>
      <xdr:rowOff>12975</xdr:rowOff>
    </xdr:from>
    <xdr:to>
      <xdr:col>8</xdr:col>
      <xdr:colOff>755030</xdr:colOff>
      <xdr:row>58</xdr:row>
      <xdr:rowOff>56964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A30012D-ED2E-4FCE-BAAF-5DEBA8DBFD2E}"/>
            </a:ext>
            <a:ext uri="{147F2762-F138-4A5C-976F-8EAC2B608ADB}">
              <a16:predDERef xmlns:a16="http://schemas.microsoft.com/office/drawing/2014/main" pred="{B410D971-23CE-4F4F-91D5-51EAAEA78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45720</xdr:colOff>
      <xdr:row>0</xdr:row>
      <xdr:rowOff>162877</xdr:rowOff>
    </xdr:from>
    <xdr:to>
      <xdr:col>15</xdr:col>
      <xdr:colOff>1120140</xdr:colOff>
      <xdr:row>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7C4B2B-5F77-40BE-9E2B-134CF4813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69700</xdr:colOff>
      <xdr:row>18</xdr:row>
      <xdr:rowOff>158787</xdr:rowOff>
    </xdr:from>
    <xdr:to>
      <xdr:col>15</xdr:col>
      <xdr:colOff>1122941</xdr:colOff>
      <xdr:row>26</xdr:row>
      <xdr:rowOff>16921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8CFF07D-E24F-4181-8F2C-E5807FF07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54908</xdr:colOff>
      <xdr:row>28</xdr:row>
      <xdr:rowOff>15239</xdr:rowOff>
    </xdr:from>
    <xdr:to>
      <xdr:col>15</xdr:col>
      <xdr:colOff>1113864</xdr:colOff>
      <xdr:row>35</xdr:row>
      <xdr:rowOff>33617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1D6D097-F4D0-4E42-AB51-868B1EC51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61633</xdr:colOff>
      <xdr:row>36</xdr:row>
      <xdr:rowOff>179295</xdr:rowOff>
    </xdr:from>
    <xdr:to>
      <xdr:col>16</xdr:col>
      <xdr:colOff>3587</xdr:colOff>
      <xdr:row>44</xdr:row>
      <xdr:rowOff>18602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936EFFB-B9BA-4C62-97B4-9E8C70E90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67348</xdr:colOff>
      <xdr:row>45</xdr:row>
      <xdr:rowOff>179294</xdr:rowOff>
    </xdr:from>
    <xdr:to>
      <xdr:col>16</xdr:col>
      <xdr:colOff>5492</xdr:colOff>
      <xdr:row>53</xdr:row>
      <xdr:rowOff>33616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79A9DE7-E1BE-4D2B-B386-9261213EA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69700</xdr:colOff>
      <xdr:row>9</xdr:row>
      <xdr:rowOff>158787</xdr:rowOff>
    </xdr:from>
    <xdr:to>
      <xdr:col>15</xdr:col>
      <xdr:colOff>1122941</xdr:colOff>
      <xdr:row>17</xdr:row>
      <xdr:rowOff>16921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46055CB-DE8D-4856-9024-F68B4D9CE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386600</xdr:colOff>
      <xdr:row>17</xdr:row>
      <xdr:rowOff>184503</xdr:rowOff>
    </xdr:from>
    <xdr:to>
      <xdr:col>12</xdr:col>
      <xdr:colOff>23755</xdr:colOff>
      <xdr:row>38</xdr:row>
      <xdr:rowOff>89647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7A37EB-4C09-428C-B283-8390374A5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450139</xdr:colOff>
      <xdr:row>17</xdr:row>
      <xdr:rowOff>176827</xdr:rowOff>
    </xdr:from>
    <xdr:to>
      <xdr:col>4</xdr:col>
      <xdr:colOff>168087</xdr:colOff>
      <xdr:row>38</xdr:row>
      <xdr:rowOff>89647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FEA88B-64FA-40AD-8663-4CD29C8D8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172074</xdr:colOff>
      <xdr:row>99</xdr:row>
      <xdr:rowOff>187106</xdr:rowOff>
    </xdr:from>
    <xdr:to>
      <xdr:col>11</xdr:col>
      <xdr:colOff>46425</xdr:colOff>
      <xdr:row>108</xdr:row>
      <xdr:rowOff>131396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3D5371-DAF4-4E14-95D4-0BBCDF137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507258</xdr:colOff>
      <xdr:row>100</xdr:row>
      <xdr:rowOff>60654</xdr:rowOff>
    </xdr:from>
    <xdr:to>
      <xdr:col>31</xdr:col>
      <xdr:colOff>610529</xdr:colOff>
      <xdr:row>109</xdr:row>
      <xdr:rowOff>51482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A3104CD-F3DC-4685-9691-D9AB45288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190918</xdr:colOff>
      <xdr:row>130</xdr:row>
      <xdr:rowOff>210446</xdr:rowOff>
    </xdr:from>
    <xdr:to>
      <xdr:col>11</xdr:col>
      <xdr:colOff>210929</xdr:colOff>
      <xdr:row>140</xdr:row>
      <xdr:rowOff>14503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C4A7383-74C1-45F9-9BF4-0CDD44660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287465</xdr:colOff>
      <xdr:row>131</xdr:row>
      <xdr:rowOff>57150</xdr:rowOff>
    </xdr:from>
    <xdr:to>
      <xdr:col>31</xdr:col>
      <xdr:colOff>400186</xdr:colOff>
      <xdr:row>140</xdr:row>
      <xdr:rowOff>15931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807D0A4-4954-4017-ABBD-71BC441E1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192405</xdr:colOff>
      <xdr:row>98</xdr:row>
      <xdr:rowOff>24947</xdr:rowOff>
    </xdr:from>
    <xdr:to>
      <xdr:col>19</xdr:col>
      <xdr:colOff>415834</xdr:colOff>
      <xdr:row>108</xdr:row>
      <xdr:rowOff>24947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01F1523-750E-4EA9-9D80-3BA8A32B1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429350</xdr:colOff>
      <xdr:row>129</xdr:row>
      <xdr:rowOff>31750</xdr:rowOff>
    </xdr:from>
    <xdr:to>
      <xdr:col>19</xdr:col>
      <xdr:colOff>658494</xdr:colOff>
      <xdr:row>138</xdr:row>
      <xdr:rowOff>67582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2E85804-3D54-4A29-8E95-F5DA18C4F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186961</xdr:colOff>
      <xdr:row>98</xdr:row>
      <xdr:rowOff>204107</xdr:rowOff>
    </xdr:from>
    <xdr:to>
      <xdr:col>40</xdr:col>
      <xdr:colOff>381000</xdr:colOff>
      <xdr:row>108</xdr:row>
      <xdr:rowOff>143691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1FB2442-FEA5-46D8-827B-967F4A774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91439</xdr:colOff>
      <xdr:row>130</xdr:row>
      <xdr:rowOff>27214</xdr:rowOff>
    </xdr:from>
    <xdr:to>
      <xdr:col>40</xdr:col>
      <xdr:colOff>367392</xdr:colOff>
      <xdr:row>140</xdr:row>
      <xdr:rowOff>2177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7063EE3-46FD-4003-B2B8-1648DF868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172074</xdr:colOff>
      <xdr:row>66</xdr:row>
      <xdr:rowOff>187106</xdr:rowOff>
    </xdr:from>
    <xdr:to>
      <xdr:col>11</xdr:col>
      <xdr:colOff>46425</xdr:colOff>
      <xdr:row>75</xdr:row>
      <xdr:rowOff>131396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690F34FE-69C3-4C85-A7E0-D345523D3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192405</xdr:colOff>
      <xdr:row>65</xdr:row>
      <xdr:rowOff>195037</xdr:rowOff>
    </xdr:from>
    <xdr:to>
      <xdr:col>19</xdr:col>
      <xdr:colOff>415834</xdr:colOff>
      <xdr:row>75</xdr:row>
      <xdr:rowOff>137615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7D47359-2638-44B5-B6EC-D889DBD3F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511068</xdr:colOff>
      <xdr:row>68</xdr:row>
      <xdr:rowOff>16023</xdr:rowOff>
    </xdr:from>
    <xdr:to>
      <xdr:col>31</xdr:col>
      <xdr:colOff>610529</xdr:colOff>
      <xdr:row>77</xdr:row>
      <xdr:rowOff>14471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E1298FB1-3DB9-44D0-B9C5-56D99CC82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186961</xdr:colOff>
      <xdr:row>66</xdr:row>
      <xdr:rowOff>47625</xdr:rowOff>
    </xdr:from>
    <xdr:to>
      <xdr:col>40</xdr:col>
      <xdr:colOff>394607</xdr:colOff>
      <xdr:row>76</xdr:row>
      <xdr:rowOff>143691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1E2C2A3D-5336-4A39-A587-CC7ECA91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172074</xdr:colOff>
      <xdr:row>35</xdr:row>
      <xdr:rowOff>187106</xdr:rowOff>
    </xdr:from>
    <xdr:to>
      <xdr:col>11</xdr:col>
      <xdr:colOff>46425</xdr:colOff>
      <xdr:row>44</xdr:row>
      <xdr:rowOff>131396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DC85C020-28C1-4BFC-ACAA-75F83F503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240030</xdr:colOff>
      <xdr:row>34</xdr:row>
      <xdr:rowOff>235493</xdr:rowOff>
    </xdr:from>
    <xdr:to>
      <xdr:col>19</xdr:col>
      <xdr:colOff>463459</xdr:colOff>
      <xdr:row>44</xdr:row>
      <xdr:rowOff>9070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4E3809EB-9349-4D06-8386-2059A3EE6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27</xdr:col>
      <xdr:colOff>514878</xdr:colOff>
      <xdr:row>37</xdr:row>
      <xdr:rowOff>6226</xdr:rowOff>
    </xdr:from>
    <xdr:to>
      <xdr:col>31</xdr:col>
      <xdr:colOff>610529</xdr:colOff>
      <xdr:row>46</xdr:row>
      <xdr:rowOff>2769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1628F19-86EB-4F32-9EDF-AB80616AD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186961</xdr:colOff>
      <xdr:row>35</xdr:row>
      <xdr:rowOff>136071</xdr:rowOff>
    </xdr:from>
    <xdr:to>
      <xdr:col>40</xdr:col>
      <xdr:colOff>326570</xdr:colOff>
      <xdr:row>45</xdr:row>
      <xdr:rowOff>139882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B110CE00-0D6C-425B-92C3-35778C573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151584</xdr:colOff>
      <xdr:row>160</xdr:row>
      <xdr:rowOff>113029</xdr:rowOff>
    </xdr:from>
    <xdr:to>
      <xdr:col>12</xdr:col>
      <xdr:colOff>808174</xdr:colOff>
      <xdr:row>174</xdr:row>
      <xdr:rowOff>15875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1BDE8D-1686-4030-82B0-C55CAA41E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425086</xdr:colOff>
      <xdr:row>161</xdr:row>
      <xdr:rowOff>104322</xdr:rowOff>
    </xdr:from>
    <xdr:to>
      <xdr:col>33</xdr:col>
      <xdr:colOff>1177470</xdr:colOff>
      <xdr:row>174</xdr:row>
      <xdr:rowOff>79376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4185E91-4179-451B-9182-5BF1F2257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172074</xdr:colOff>
      <xdr:row>5</xdr:row>
      <xdr:rowOff>187106</xdr:rowOff>
    </xdr:from>
    <xdr:to>
      <xdr:col>11</xdr:col>
      <xdr:colOff>46425</xdr:colOff>
      <xdr:row>14</xdr:row>
      <xdr:rowOff>131396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F869B4-D0E7-442D-9449-0B2C63E86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172720</xdr:colOff>
      <xdr:row>4</xdr:row>
      <xdr:rowOff>171992</xdr:rowOff>
    </xdr:from>
    <xdr:to>
      <xdr:col>19</xdr:col>
      <xdr:colOff>399959</xdr:colOff>
      <xdr:row>14</xdr:row>
      <xdr:rowOff>31749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EB5DE81-31E4-4233-9579-5F9D3F047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27</xdr:col>
      <xdr:colOff>514878</xdr:colOff>
      <xdr:row>7</xdr:row>
      <xdr:rowOff>6226</xdr:rowOff>
    </xdr:from>
    <xdr:to>
      <xdr:col>31</xdr:col>
      <xdr:colOff>610529</xdr:colOff>
      <xdr:row>16</xdr:row>
      <xdr:rowOff>2769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E71B45B-48CC-4D64-A9E4-B256CEA4C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36</xdr:col>
      <xdr:colOff>186961</xdr:colOff>
      <xdr:row>5</xdr:row>
      <xdr:rowOff>136071</xdr:rowOff>
    </xdr:from>
    <xdr:to>
      <xdr:col>40</xdr:col>
      <xdr:colOff>326570</xdr:colOff>
      <xdr:row>15</xdr:row>
      <xdr:rowOff>139882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613E512-6009-4AC5-96EC-96B62B334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1" displayName="Table11" ref="A5:L16" totalsRowCount="1" headerRowDxfId="47" totalsRowDxfId="46">
  <autoFilter ref="A5:L15" xr:uid="{00000000-0009-0000-0100-000001000000}"/>
  <tableColumns count="12">
    <tableColumn id="1" xr3:uid="{00000000-0010-0000-0000-000001000000}" name="0-State PCode" totalsRowDxfId="45"/>
    <tableColumn id="2" xr3:uid="{00000000-0010-0000-0000-000002000000}" name="0-state name" totalsRowLabel="Total" totalsRowDxfId="44"/>
    <tableColumn id="3" xr3:uid="{00000000-0010-0000-0000-000003000000}" name="m- returnee housing no damage household" totalsRowFunction="custom" dataDxfId="43" totalsRowDxfId="42">
      <totalsRowFormula>SUM(Table11[m- returnee housing no damage household])</totalsRowFormula>
    </tableColumn>
    <tableColumn id="4" xr3:uid="{00000000-0010-0000-0000-000004000000}" name="m- returnee housing no damage individuals" totalsRowFunction="custom" dataDxfId="41" totalsRowDxfId="40">
      <totalsRowFormula>SUM(Table11[m- returnee housing no damage individuals])</totalsRowFormula>
    </tableColumn>
    <tableColumn id="5" xr3:uid="{00000000-0010-0000-0000-000005000000}" name="m- returnee housing part damage household" totalsRowFunction="custom" dataDxfId="39" totalsRowDxfId="38">
      <totalsRowFormula>SUM(Table11[m- returnee housing part damage household])</totalsRowFormula>
    </tableColumn>
    <tableColumn id="6" xr3:uid="{00000000-0010-0000-0000-000006000000}" name="m- returnee housing part damage individuals" totalsRowFunction="custom" dataDxfId="37" totalsRowDxfId="36">
      <totalsRowFormula>SUM(Table11[m- returnee housing part damage individuals])</totalsRowFormula>
    </tableColumn>
    <tableColumn id="7" xr3:uid="{00000000-0010-0000-0000-000007000000}" name="m- returnee housing sev damaged makeshift shelter household" totalsRowFunction="custom" dataDxfId="35" totalsRowDxfId="34">
      <totalsRowFormula>SUM(Table11[m- returnee housing sev damaged makeshift shelter household])</totalsRowFormula>
    </tableColumn>
    <tableColumn id="8" xr3:uid="{00000000-0010-0000-0000-000008000000}" name="m- returnee housing sev damaged makeshift shelter individuals" totalsRowFunction="custom" dataDxfId="33" totalsRowDxfId="32">
      <totalsRowFormula>SUM(Table11[m- returnee housing sev damaged makeshift shelter individuals])</totalsRowFormula>
    </tableColumn>
    <tableColumn id="9" xr3:uid="{00000000-0010-0000-0000-000009000000}" name="m- returnee housing unknown housing household" totalsRowFunction="custom" dataDxfId="31" totalsRowDxfId="30">
      <totalsRowFormula>SUM(Table11[m- returnee housing unknown housing household])</totalsRowFormula>
    </tableColumn>
    <tableColumn id="10" xr3:uid="{00000000-0010-0000-0000-00000A000000}" name="m- returnee housing unknown housing individuals" totalsRowFunction="custom" dataDxfId="29" totalsRowDxfId="28">
      <totalsRowFormula>SUM(Table11[m- returnee housing unknown housing individuals])</totalsRowFormula>
    </tableColumn>
    <tableColumn id="11" xr3:uid="{00000000-0010-0000-0000-00000B000000}" name="Total returnee  household" totalsRowFunction="custom" dataDxfId="27" totalsRowDxfId="26">
      <totalsRowFormula>SUM(Table11[Total returnee  household])</totalsRowFormula>
    </tableColumn>
    <tableColumn id="12" xr3:uid="{00000000-0010-0000-0000-00000C000000}" name="Total returnee  individuals" totalsRowFunction="custom" dataDxfId="25" totalsRowDxfId="24">
      <totalsRowFormula>SUM(Table11[Total returnee  individuals])</totalsRow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3FE4CA4-4A4F-4B4C-81C3-52278210C612}" name="Table2" displayName="Table2" ref="A1:GI3917" totalsRowShown="0" headerRowDxfId="23">
  <autoFilter ref="A1:GI3917" xr:uid="{73FE4CA4-4A4F-4B4C-81C3-52278210C612}"/>
  <tableColumns count="191">
    <tableColumn id="1" xr3:uid="{F0A05AF2-EDA9-49E0-99C6-16E87FE97C4D}" name="State_INT_PCode"/>
    <tableColumn id="2" xr3:uid="{24BA212F-BC6D-4D9F-B365-01B14F7F6C80}" name="state_name"/>
    <tableColumn id="3" xr3:uid="{CAF4B2AA-8D6C-400C-B210-87C297A9BA4B}" name="County_INT_PCode"/>
    <tableColumn id="4" xr3:uid="{DF1E9B08-AFF8-44FC-B4ED-C749167FE561}" name="county_name"/>
    <tableColumn id="5" xr3:uid="{FFAA166D-4942-44C7-9B1E-80E63DEB0B0B}" name="payam_MT_internal_PCODE"/>
    <tableColumn id="6" xr3:uid="{3BE83514-EC17-4511-9F3E-8AF193C8F536}" name="payam_name"/>
    <tableColumn id="7" xr3:uid="{6EC2B727-A819-4819-96EC-8981042CC975}" name="location_ssid"/>
    <tableColumn id="8" xr3:uid="{AC1074F4-8D42-45ED-B717-409AC8784F86}" name="village_idp_settlement_name"/>
    <tableColumn id="9" xr3:uid="{7668BA45-ECA7-4932-A490-3A01E41E06CF}" name="mt_round"/>
    <tableColumn id="10" xr3:uid="{8F25F514-20CB-4EA8-AB63-3D996A54CD2A}" name="opened_at_round"/>
    <tableColumn id="11" xr3:uid="{4AB73988-E8A9-4360-B132-5A78F97BA1EB}" name="location_type"/>
    <tableColumn id="12" xr3:uid="{039D7E46-6286-40F4-B7F8-B9A98282016B}" name="latitude"/>
    <tableColumn id="13" xr3:uid="{682DF722-299B-4B67-A534-158F7EB9F4AC}" name="longitude"/>
    <tableColumn id="14" xr3:uid="{70DC61C2-385D-4B2A-AE52-EB3696104FC1}" name="location_status_name"/>
    <tableColumn id="15" xr3:uid="{23597841-5AFD-40C8-8A7C-455EBABD8619}" name="a_idps_present"/>
    <tableColumn id="188" xr3:uid="{D7C0B6EB-2A47-45FE-8A71-481B85FF2365}" name="Total number of IDP HH" dataDxfId="22" dataCellStyle="Comma"/>
    <tableColumn id="189" xr3:uid="{D47D6CC3-F684-4CE6-9D8C-723ED3E015A0}" name="Total number of IDP Ind" dataDxfId="21" dataCellStyle="Comma"/>
    <tableColumn id="16" xr3:uid="{56C01EF1-4F84-4013-8ED6-B21C0C5C92A7}" name="a_idp_hhs_ssd" dataDxfId="20" dataCellStyle="Comma"/>
    <tableColumn id="17" xr3:uid="{05D31970-0048-410A-8FAA-E2EC2D3C9F8D}" name="a_idp_inds_ssd" dataDxfId="19" dataCellStyle="Comma"/>
    <tableColumn id="18" xr3:uid="{C2B11AF3-1CE2-44D9-AED1-EE4DDE84830C}" name="b_idp_arrival_2014_2018_pre_agrmt_ind" dataDxfId="18" dataCellStyle="Comma"/>
    <tableColumn id="19" xr3:uid="{7ABC1F4A-959A-4BE6-9FB8-D9F620A6E74A}" name="b_idp_arrival_2014_2018_pre_agrmt_state_habitual_residence"/>
    <tableColumn id="20" xr3:uid="{0D132545-5AB5-4BFC-89A9-70FDB988699A}" name="b_idp_arrival_2014_2018_pre_agrmt_county_habitual_residence"/>
    <tableColumn id="21" xr3:uid="{24BE95BB-11AC-49AE-9238-5BAD2C484C1A}" name="b_idp_arrival_2018_post_agrmt_2020_ind"/>
    <tableColumn id="22" xr3:uid="{62E83A88-227F-412F-97EB-475655C6D7F0}" name="b_idp_arrival_2018_post_agrmt_2020_state_habitual_residence"/>
    <tableColumn id="23" xr3:uid="{D3A529AC-EFAE-4077-A5F3-794EA2BECB07}" name="b_idp_arrival_2018_post_agrmt_2020_county_habitual_residence"/>
    <tableColumn id="24" xr3:uid="{9AF2B97C-46D7-47BB-BC3C-EAA5CA2B6C62}" name="b_idp_arrival_2021_ind"/>
    <tableColumn id="25" xr3:uid="{0D6CF3D0-50B5-4B79-860A-0179C42CF3CB}" name="b_idp_arrival_2021_state_habitual_residence"/>
    <tableColumn id="26" xr3:uid="{2F596D68-CC60-4610-80DF-D84F373F31E0}" name="b_idp_arrival_2021_county_residence"/>
    <tableColumn id="27" xr3:uid="{A912D2EA-E063-48F2-82F7-986E711421D8}" name="b_idp_arrival_2022_ind"/>
    <tableColumn id="28" xr3:uid="{36BC10B6-DDF5-4B9F-90DD-4961BB2FDE92}" name="b_idp_arrival_2022_state_habitual_residence"/>
    <tableColumn id="29" xr3:uid="{0F1079D4-0330-44A2-A131-0A4DF5A27EC2}" name="b_idp_arrival_2022_county_residence"/>
    <tableColumn id="30" xr3:uid="{562DC422-2BBE-4559-A386-75D8F8B574DA}" name="b_idp_arrival_2023_ind"/>
    <tableColumn id="31" xr3:uid="{790E9355-05F8-4AD1-B28D-AC44F3D14274}" name="b_idp_arrival_2023_state_habitual_residence"/>
    <tableColumn id="32" xr3:uid="{C8E0FA64-5CCA-45F5-ADA8-8FACE76B0F1C}" name="b_idp_arrival_2023_county_residence"/>
    <tableColumn id="33" xr3:uid="{20A1840E-2793-438C-84E5-61789F532897}" name="b_idp_arrival_unknown_period_ind"/>
    <tableColumn id="34" xr3:uid="{3EAA8612-4C45-442F-971D-40DBB47478D7}" name="b_idp_arrival_unknown_state_habitual_residence"/>
    <tableColumn id="35" xr3:uid="{3EE34114-EC5B-4B37-A1F2-AECA0A01B1D5}" name="b_idp_arrival_unknown_county_residence"/>
    <tableColumn id="36" xr3:uid="{6E2187AE-585D-4567-8509-1F96DAAC5711}" name="c_idp_prev_abroad_present"/>
    <tableColumn id="37" xr3:uid="{19708F70-ACD0-4D05-9E2C-01446A521131}" name="c_idp_prev_abroad_hh"/>
    <tableColumn id="38" xr3:uid="{DBE23FE4-9D90-4785-B61D-81E172D8995C}" name="c_idp_prev_abroad_ind"/>
    <tableColumn id="39" xr3:uid="{71F493B6-E3F1-499D-8982-44DC0A23FBED}" name="d_idp_prev_abroad_arrival_2016_2018_pre_agrmt_ind"/>
    <tableColumn id="40" xr3:uid="{24C834A8-FBA1-4B60-A13E-E690FFE8DEDD}" name="d_idp_prev_abroad_arrival_2016_2018_pre_agrmt_state_habitual_residence"/>
    <tableColumn id="41" xr3:uid="{A8DFE427-1535-4D96-AFDC-A66511F5D389}" name="d_idp_prev_abroad_arrival_2016_2018_pre_agrmt_county_habitual_residence"/>
    <tableColumn id="42" xr3:uid="{2C47DFB3-2F55-4472-93E3-FF21CCD7BCE9}" name="d_idp_prev_abroad_arrival_2018_post_agrmt_2020_ind"/>
    <tableColumn id="43" xr3:uid="{085EB2B5-5B42-4B3F-95EC-AE4878EEC91B}" name="d_idp_prev_abroad_arrival_2018_post_agrmt_2020_state_habitual_residence"/>
    <tableColumn id="44" xr3:uid="{F733E8DD-8B52-4C5F-8FA3-6DDE6E733E6A}" name="d_idp_prev_abroad_arrival_2018_post_agrmt_2020_county_habitual_residence"/>
    <tableColumn id="45" xr3:uid="{4AED737B-D202-4696-BB6A-205AA05BBABB}" name="d_idp_prev_abroad_arrival_2021_ind"/>
    <tableColumn id="46" xr3:uid="{617D9F78-FDDA-4836-BD42-2B34F6E7DDD3}" name="d_idp_prev_abroad_arrival_2021_state_habitual_residence"/>
    <tableColumn id="47" xr3:uid="{146CB2E1-61E6-425F-B821-F4898ACFE811}" name="d_idp_prev_abroad_arrival_2021_county_residence"/>
    <tableColumn id="48" xr3:uid="{E6D16825-55AE-42EB-BC72-067A68A9BE59}" name="d_idp_prev_abroad_arrival_2022_ind"/>
    <tableColumn id="49" xr3:uid="{E4CB01DC-B5CE-4FB6-A956-F6697B959095}" name="d_idp_prev_abroad_arrival_2022_state_habitual_residence"/>
    <tableColumn id="50" xr3:uid="{12172845-D7D2-468D-B8DE-393FF86CD1B7}" name="d_idp_prev_abroad_arrival_2022_county_residence"/>
    <tableColumn id="51" xr3:uid="{828F1F2C-EB23-48A8-BFE4-3C8EA2A6795B}" name="d_idp_prev_abroad_arrival_2023_ind"/>
    <tableColumn id="52" xr3:uid="{C56CEA88-A91D-4774-8705-2AED77B97DEE}" name="d_idp_prev_abroad_arrival_2023_state_habitual_residence"/>
    <tableColumn id="53" xr3:uid="{4EFE7C14-66A4-4C56-B0AE-8DDA5DC6EF79}" name="d_idp_prev_abroad_arrival_2023_county_residence"/>
    <tableColumn id="54" xr3:uid="{DECE6F30-7628-41F5-A108-EBFE96AF2A94}" name="d_idp_prev_abroad_arrival_unknown_period_ind"/>
    <tableColumn id="55" xr3:uid="{F512667C-BFBB-4932-8400-E7A55A6F1329}" name="e_idp_arrival_2014_2018_pre_agrmt_ind_conflict"/>
    <tableColumn id="56" xr3:uid="{8F55A51E-3462-443D-A092-5414AEDCFBCB}" name="e_idp_arrival_2014_2018_pre_agrmt_ind_clashes"/>
    <tableColumn id="57" xr3:uid="{124E773D-BEAC-4473-9F5C-96654FEECCD6}" name="e_idp_arrival_2014_2018_pre_agrmt_ind_disaster"/>
    <tableColumn id="58" xr3:uid="{16A79B6D-E935-4EDF-B8A8-C79D2A09DAE2}" name="e_idp_arrival_2014_2018_pre_agrmt_ind_other_reason_yn"/>
    <tableColumn id="59" xr3:uid="{B1D3CEA8-B612-47D2-94B5-5EB09EEC55AD}" name="e_idp_arrival_2014_2018_pre_agrmt_ind_other_reason_detail"/>
    <tableColumn id="60" xr3:uid="{9888F672-82B5-43F5-B489-4993CE98D0AD}" name="e_idp_arrival_2014_2018_pre_agrmt_ind_other_reason_number"/>
    <tableColumn id="61" xr3:uid="{8534CAE6-E544-42D0-9C11-D57D1C0039C9}" name="e_idp_arrival_2018_post_agrmt_2020_ind_conflict"/>
    <tableColumn id="62" xr3:uid="{44EF17BE-8297-4196-ADCF-BEBC20686DAB}" name="e_idp_arrival_2018_post_agrmt_2020_ind_clashes"/>
    <tableColumn id="63" xr3:uid="{1199040F-5469-43FE-80B5-5D65CE7C6DA6}" name="e_idp_arrival_2018_post_agrmt_2020_ind_disaster"/>
    <tableColumn id="64" xr3:uid="{030A15CE-E30A-4B9A-BA23-7420B63A21FC}" name="e_idp_arrival_2018_post_agrmt_2020_ind_other_reason_yn"/>
    <tableColumn id="65" xr3:uid="{18487341-8D49-4981-B7AB-90FE0A236E24}" name="e_idp_arrival_2018_post_agrmt_2020_ind_other_reason_detail"/>
    <tableColumn id="66" xr3:uid="{D326788E-F4A2-4261-842C-9E76274BCF12}" name="e_idp_arrival_2018_post_agrmt_2020_ind_other_reason_number"/>
    <tableColumn id="67" xr3:uid="{F5F6D6A4-F8DD-4615-8571-FC4441351411}" name="e_idp_arrival_2021_ind_conflict"/>
    <tableColumn id="68" xr3:uid="{439EB016-B743-4869-91D2-F8B79FEBA9EA}" name="e_idp_arrival_2021_ind_clashes"/>
    <tableColumn id="69" xr3:uid="{8F1AA9F8-2E32-406B-B4A0-E16052680EFD}" name="e_idp_arrival_2021_ind_disaster"/>
    <tableColumn id="70" xr3:uid="{1CE3D9B2-B9C7-4322-9A7D-F085AD8D1103}" name="e_idp_arrival_2021_ind_other_reason_yn"/>
    <tableColumn id="71" xr3:uid="{6983EAA0-D98C-4D7D-A5DC-91CFCF54FBDF}" name="e_idp_arrival_2021_ind_other_reason_detail"/>
    <tableColumn id="72" xr3:uid="{5E3AA61F-639D-4BBF-BF63-73D691B734E4}" name="e_idp_arrival_2021_ind_other_reason_number"/>
    <tableColumn id="73" xr3:uid="{12DF90E0-B8D3-40F3-832E-B5F8A54BFCCD}" name="e_idp_arrival_2022_ind_conflict"/>
    <tableColumn id="74" xr3:uid="{5931C471-0D06-44E5-BD0C-A3EF338B64B0}" name="e_idp_arrival_2022_ind_clashes"/>
    <tableColumn id="75" xr3:uid="{3F5AE7DF-4380-4C5E-94C5-5C69D23A7B27}" name="e_idp_arrival_2022_ind_disaster"/>
    <tableColumn id="76" xr3:uid="{4C4B1A85-32CD-4E27-A3B6-AE80B3918D64}" name="e_idp_arrival_2022_ind_other_reason_yn"/>
    <tableColumn id="77" xr3:uid="{A6CF1F3C-F502-4069-888F-6B033DF46235}" name="e_idp_arrival_2022_ind_other_reason_detail"/>
    <tableColumn id="78" xr3:uid="{2F3BF77B-EDC9-43DE-BF38-1E0034B6DB69}" name="e_idp_arrival_2022_ind_other_reason_number"/>
    <tableColumn id="79" xr3:uid="{49B71B80-245E-4E87-BF47-0484A7593EBD}" name="e_idp_arrival_2023_ind_conflict"/>
    <tableColumn id="80" xr3:uid="{0D92CA55-841C-437E-8F59-EDA89DB04E23}" name="e_idp_arrival_2023_ind_clashes"/>
    <tableColumn id="81" xr3:uid="{238D8721-1BC8-44E6-AF8E-CEB4C794C436}" name="e_idp_arrival_2023_ind_disaster"/>
    <tableColumn id="82" xr3:uid="{F262A446-B4A6-460E-9C39-780851EE7AD0}" name="e_idp_arrival_2023_ind_other_reason_yn"/>
    <tableColumn id="83" xr3:uid="{1D4A9106-CF97-4E5A-BB54-DCED35137E8A}" name="e_idp_arrival_2023_ind_other_reason_detail" dataDxfId="17"/>
    <tableColumn id="84" xr3:uid="{FB3EB2A7-C655-4B49-84AF-E4F53A4C4074}" name="e_idp_arrival_2023_ind_other_reason_number" dataDxfId="16"/>
    <tableColumn id="85" xr3:uid="{DDC1AC38-9603-422A-850C-01EAC252AD2E}" name="e_idp_arrival_ind_unknown_reason_number" dataDxfId="15"/>
    <tableColumn id="86" xr3:uid="{E14FCEFB-5E8A-4E31-9E65-FA6F4759AF37}" name="f_idps_mult_displac_y_n"/>
    <tableColumn id="87" xr3:uid="{23A31EB3-4B7F-46E3-9325-06AED5F53C4B}" name="f_idps_mult_displac_ind"/>
    <tableColumn id="88" xr3:uid="{597B44F8-5200-4FA0-9307-1DFD4CF77E35}" name="g_idp_displaced_for_first_time"/>
    <tableColumn id="89" xr3:uid="{54D07355-C129-4A31-B83F-C087E5535EC2}" name="g_idps_first_disp_2019"/>
    <tableColumn id="90" xr3:uid="{B536D317-D341-453B-8272-6A310F1BDBA1}" name="g_idps_first_disp_2020" dataDxfId="14" dataCellStyle="Comma"/>
    <tableColumn id="91" xr3:uid="{3E27D30E-65FF-41BF-B9D0-D3C30B2A9B2C}" name="i_returnees_internal_present" dataDxfId="13" dataCellStyle="Comma"/>
    <tableColumn id="190" xr3:uid="{6A584516-E46B-4BE1-A968-FDDCB819A63B}" name="Total number of Returnees HH" dataDxfId="12" dataCellStyle="Comma"/>
    <tableColumn id="191" xr3:uid="{9F4C7C2F-C5D3-453C-9D27-5DF5BA64F5FE}" name="Total number of Returnees Ind" dataDxfId="11" dataCellStyle="Comma"/>
    <tableColumn id="92" xr3:uid="{3C3A7D62-DC4D-419B-A28E-47E9E44E3D63}" name="i_returnees_internal_present_hh"/>
    <tableColumn id="93" xr3:uid="{508C263B-1DE5-4BCF-9EA9-EAFB50903731}" name="i_returnees_internal_present_ind"/>
    <tableColumn id="94" xr3:uid="{A3BACA5D-C40D-447B-BF2C-96FFE27818F5}" name="j_returnee_arrival_2016_2018_pre_agrmt_internal_ret_ind"/>
    <tableColumn id="95" xr3:uid="{4EF5F840-DCB3-4D70-90B7-F9DA1E7E2B25}" name="j_returnee_arrival_2016_2018_pre_agrmt_internal_ret_state"/>
    <tableColumn id="96" xr3:uid="{052B0434-F123-4214-812F-028C9EA15396}" name="j_returnee_arrival_2016_2018_pre_agrmt_internal_ret_county"/>
    <tableColumn id="97" xr3:uid="{DB370718-6B8E-498B-BC0B-A5208492B66D}" name="j_returnee_arrival_2016_2018_pre_agrmt_internal_ret_reason"/>
    <tableColumn id="98" xr3:uid="{0D73A851-44D4-4033-970B-60D73DA07EC4}" name="j_returnee_arrival_2016_2018_pre_agrmt_internal_ret_reason_other"/>
    <tableColumn id="99" xr3:uid="{59D3D1A1-7989-41FA-B3EC-CCC1CB770B4E}" name="j_returnee_arrival_2018_post_agrmt_2020_internal_ret_ind"/>
    <tableColumn id="100" xr3:uid="{19C010A1-F5BD-4450-8DA7-CEF6EB3AB93B}" name="j_returnee_arrival_2018_post_agrmt_2020_internal_ret_state"/>
    <tableColumn id="101" xr3:uid="{D383F4F7-2642-4B8B-8E2E-039ED5C053F1}" name="j_returnee_arrival_2018_post_agrmt_2020_internal_ret_county"/>
    <tableColumn id="102" xr3:uid="{1253BD22-6B13-4BE3-BB53-00B70A3EC5A7}" name="j_returnee_arrival_2018_post_agrmt_2020_internal_ret_reason"/>
    <tableColumn id="103" xr3:uid="{E6E38CEF-219E-4A5E-A11B-0D001B075085}" name="j_returnee_arrival_2018_post_agrmt_2020_internal_ret_reason_other"/>
    <tableColumn id="104" xr3:uid="{CB36CA84-C516-43CB-92A8-713D183AC844}" name="j_returnee_arrival_2021_internal_ret_ind"/>
    <tableColumn id="105" xr3:uid="{CBD05E42-E372-460A-BC2E-BA78099C0CB3}" name="j_returnee_arrival_2021_internal_ret_state"/>
    <tableColumn id="106" xr3:uid="{5526E723-75DB-4449-929C-2852EC60B406}" name="j_returnee_arrival_2021_internal_ret_county"/>
    <tableColumn id="107" xr3:uid="{887D6BB6-450E-4A9B-A5AA-A3828FFE7025}" name="j_returnee_arrival_2021_internal_ret_reason"/>
    <tableColumn id="108" xr3:uid="{10DBAFA0-5EC8-4F1A-9009-925F85FCAB4B}" name="j_returnee_arrival_2021_internal_ret_reason_other"/>
    <tableColumn id="109" xr3:uid="{00C285F4-98FC-4437-B271-538F3A213F14}" name="j_returnee_arrival_2022_internal_ret_ind"/>
    <tableColumn id="110" xr3:uid="{F856C459-882D-4610-B1EA-2E3EE659E6E8}" name="j_returnee_arrival_2022_internal_ret_state"/>
    <tableColumn id="111" xr3:uid="{F54C8CB1-E921-4A21-903E-E8B925ABD7ED}" name="j_returnee_arrival_2022_internal_ret_county"/>
    <tableColumn id="112" xr3:uid="{D2347004-6B81-49D0-83BB-951D56C4EA40}" name="j_returnee_arrival_2022_internal_ret_reason"/>
    <tableColumn id="113" xr3:uid="{750D5883-E9CD-4FC1-83EA-73379BECA3D5}" name="j_returnee_arrival_2022_internal_ret_reason_other"/>
    <tableColumn id="114" xr3:uid="{1563AC8B-61E6-418E-A80D-B1CE6AA96632}" name="j_returnee_arrival_2023_internal_ret_ind"/>
    <tableColumn id="115" xr3:uid="{816BE8D7-E497-46F3-901C-77574D72BF86}" name="j_returnee_arrival_2023_internal_ret_state"/>
    <tableColumn id="116" xr3:uid="{8A6BE719-B82F-4F5A-A1BA-1445162075C4}" name="j_returnee_arrival_2023_internal_ret_county"/>
    <tableColumn id="117" xr3:uid="{CA21A0C4-71C8-4D56-96D4-F1CD4864E8CD}" name="j_returnee_arrival_2023_internal_ret_reason"/>
    <tableColumn id="118" xr3:uid="{686541FB-DE6D-442F-B3AD-DEF24A5AABE4}" name="j_returnee_arrival_2023_internal_ret_reason_other"/>
    <tableColumn id="119" xr3:uid="{FAB96BEE-6877-479A-B95C-2DCA70F8B83E}" name="j_returnee_arrival_unknown_period_internal_ret_ind" dataDxfId="10"/>
    <tableColumn id="120" xr3:uid="{20F3D095-A262-4230-B298-0643DB2E9675}" name="j_returnee_arrival_unknown_internal_ret_state"/>
    <tableColumn id="121" xr3:uid="{C327E7FE-B050-4290-BAF3-8FD449013068}" name="j_returnee_arrival_unknown_internal_ret_county"/>
    <tableColumn id="122" xr3:uid="{77333546-F93C-4430-B954-C979718A9471}" name="k_abroad_ret_present"/>
    <tableColumn id="123" xr3:uid="{1BEE636B-EBDB-420D-AA11-B52052A54D4C}" name="k_abroad_ret_hh"/>
    <tableColumn id="124" xr3:uid="{2E6365BB-6216-409E-BDB4-735549F33A9D}" name="k_abroad_ret_ind"/>
    <tableColumn id="125" xr3:uid="{AFF98291-3E47-4DE6-80D0-6B303BE6C618}" name="l_abroad_ret_pre_agrmt_2016_2018_ind"/>
    <tableColumn id="126" xr3:uid="{7579FD91-363A-4AD3-93AD-008EFECE98CF}" name="l_abroad_ret_pre_agrmt_2016_2018_country"/>
    <tableColumn id="127" xr3:uid="{98250AC5-6A17-4C80-B80B-759B582C3DB0}" name="l_abroad_ret_pre_agrmt_2016_2018_country_other_name"/>
    <tableColumn id="128" xr3:uid="{DCCC1DE3-3826-48A1-9767-F2366201FBD1}" name="l_abroad_ret_pre_agrmt_2016_2018_region"/>
    <tableColumn id="129" xr3:uid="{7F5F2DFF-CCBE-4ED9-A10A-52C6445125F4}" name="l_abroad_ret_pre_agrmt_2016_2018_region_other_name"/>
    <tableColumn id="130" xr3:uid="{96EC2A6B-45E3-4912-9F65-35597C07C5B1}" name="l_abroad_ret_pre_agrmt_2016_2018_reason"/>
    <tableColumn id="131" xr3:uid="{56D7ECED-BD30-4C51-AF7F-978A8230400C}" name="l_abroad_ret_pre_agrmt_2016_2018_reason_other"/>
    <tableColumn id="132" xr3:uid="{B80A3430-4F3E-4B2F-9186-949BEDE924C4}" name="l_abroad_ret_post_agrmt_2018_2020_ind"/>
    <tableColumn id="133" xr3:uid="{0CB7D6EC-C269-4045-8933-F6C00377B265}" name="l_abroad_ret_post_agrmt_2018_2020_country"/>
    <tableColumn id="134" xr3:uid="{F763ACD5-F5C4-46FE-9FB3-7546E307E6EA}" name="l_abroad_ret_post_agrmt_2018_2020_country_other_name"/>
    <tableColumn id="135" xr3:uid="{C0902CF2-4E68-43A4-8F45-9CE0950C17DF}" name="l_abroad_ret_post_agrmt_2018_2020_region"/>
    <tableColumn id="136" xr3:uid="{38B57B03-D8DB-44AC-B587-58B3DCE67EFD}" name="l_abroad_ret_post_agrmt_2018_2020_region_other_name"/>
    <tableColumn id="137" xr3:uid="{2E455A7E-6E85-4251-86AD-A83016A2B34C}" name="l_abroad_ret_post_agrmt_2018_2020_reason"/>
    <tableColumn id="138" xr3:uid="{63EFAF26-19E0-409A-B060-4CEE6E55838B}" name="l_abroad_ret_post_agrmt_2018_2020_reason_other"/>
    <tableColumn id="139" xr3:uid="{4FA1F415-0796-4D7C-A9E1-2E573DC1E2D1}" name="l_abroad_ret_2021_ind"/>
    <tableColumn id="140" xr3:uid="{68F403C2-9515-4883-83BC-21529F9D23D6}" name="l_abroad_ret_2021_country"/>
    <tableColumn id="141" xr3:uid="{F374EBEC-1AE3-4C9B-B6B2-852F94C30557}" name="l_abroad_ret_2021_country_other_name"/>
    <tableColumn id="142" xr3:uid="{E3ACF342-5013-4C20-8115-3F26C20E2E7E}" name="l_abroad_ret_2021_region"/>
    <tableColumn id="143" xr3:uid="{871C0BF1-DBED-48E9-9549-5785A3D005E1}" name="l_abroad_ret_2021_region_other_name"/>
    <tableColumn id="144" xr3:uid="{BD77F792-06EA-4BF6-B11B-70FE57A3227F}" name="l_abroad_ret_2021_reason"/>
    <tableColumn id="145" xr3:uid="{72273899-5359-4FDF-B6CF-3FBC7E08E897}" name="l_abroad_ret_2021_reason_other"/>
    <tableColumn id="146" xr3:uid="{7FAF598B-82B1-464D-A9AD-77F28621379F}" name="l_abroad_ret_2022_ind"/>
    <tableColumn id="147" xr3:uid="{0CB4FDE8-6573-4EB3-832B-A85F8DA31684}" name="l_abroad_ret_2022_country"/>
    <tableColumn id="148" xr3:uid="{691160EF-1812-4918-98E5-73061D0120CC}" name="l_abroad_ret_2022_country_other_name"/>
    <tableColumn id="149" xr3:uid="{D42A4A7F-E46B-4EA0-ABD7-00B5815CEF2C}" name="l_abroad_ret_2022_region"/>
    <tableColumn id="150" xr3:uid="{2AC64E58-BB0C-4910-9913-782DCBDB7281}" name="l_abroad_ret_2022_region_other_name"/>
    <tableColumn id="151" xr3:uid="{1E3C8776-DA64-451E-8B98-E7A4448195B5}" name="l_abroad_ret_2022_reason"/>
    <tableColumn id="152" xr3:uid="{78CBEA1D-DACE-441C-A7D9-79D230D67E5A}" name="l_abroad_ret_2022_reason_other"/>
    <tableColumn id="153" xr3:uid="{8F293C26-E79A-4A8D-8F3A-64095071D268}" name="l_abroad_ret_2023_ind"/>
    <tableColumn id="154" xr3:uid="{1D8D3BC9-C855-483E-AA44-5E2CE8A50BD2}" name="l_abroad_ret_2023_country"/>
    <tableColumn id="155" xr3:uid="{F337CB90-60D5-4F8E-9535-752DF030A8B0}" name="l_abroad_ret_2023_country_other_name"/>
    <tableColumn id="156" xr3:uid="{B5C74438-F826-4502-8FAC-AAB3BEC624A7}" name="l_abroad_ret_2023_region"/>
    <tableColumn id="157" xr3:uid="{E8B61DBC-C836-411E-8550-9BED258F3198}" name="l_abroad_ret_2023_region_other_name"/>
    <tableColumn id="158" xr3:uid="{3D6A9D02-C7E4-45C8-BFD8-C86B8237E9CD}" name="l_abroad_ret_2023_reason"/>
    <tableColumn id="159" xr3:uid="{18A25DB4-FAA6-4140-8BBB-8DC526665A3B}" name="l_abroad_ret_2023_reason_other"/>
    <tableColumn id="160" xr3:uid="{F2FFD6A8-2DE0-4350-B5D0-BD52A99F0EF2}" name="l_abroad_ret_unknown_period_ind"/>
    <tableColumn id="161" xr3:uid="{A64826CD-6EE1-48C1-94A2-4E90C6D28EE6}" name="l_abroad_ret_unknown_country"/>
    <tableColumn id="162" xr3:uid="{2EA768AE-1DEB-457A-A26D-61FA2824B2AF}" name="l_abroad_ret_unknown_region"/>
    <tableColumn id="163" xr3:uid="{2BC95F7F-7C56-4729-AB5A-97318235B640}" name="m_returnee_housing_no_damage_hh"/>
    <tableColumn id="164" xr3:uid="{7A7E5B38-17C8-4722-B8B6-D657E09E9842}" name="m_returnee_housing_no_damage_ind"/>
    <tableColumn id="165" xr3:uid="{3CE4F415-79F2-4005-8405-D517AA8BF383}" name="m_returnee_housing_part_damage_hh"/>
    <tableColumn id="166" xr3:uid="{D5370535-D9F0-45F3-8582-676AC33083DA}" name="m_returnee_housing_part_damage_ind"/>
    <tableColumn id="167" xr3:uid="{4A743EAA-1F19-4CED-A2B5-4DC8656E1D9A}" name="m_returnee_housing_sev_damaged_makeshift_shelter_hh"/>
    <tableColumn id="168" xr3:uid="{2A006087-1370-4DDB-AAB4-06AA01F2FA46}" name="m_returnee_housing_sev_damaged_makeshift_shelter_ind"/>
    <tableColumn id="169" xr3:uid="{E5E104D4-4C29-41E9-9621-E8AA49F30DAB}" name="m_returnee_housing_unknown_housing_hh"/>
    <tableColumn id="170" xr3:uid="{9B9095BF-91C2-47BA-82C4-28B39C93F4D0}" name="m_returnee_housing_unknown_housing_ind"/>
    <tableColumn id="171" xr3:uid="{3F74D7B4-C308-457D-8E8C-AFEBE84442BE}" name="o_displaced_and_not_returned_to_payam_yn"/>
    <tableColumn id="172" xr3:uid="{165E15DD-8838-4861-AAE4-D858DF62932C}" name="o_displaced_and_not_returned_to_payam_hhs"/>
    <tableColumn id="173" xr3:uid="{CF62E1F5-540F-4746-8A87-38BCB1557C6B}" name="o_displaced_and_not_returned_to_payam_ind"/>
    <tableColumn id="174" xr3:uid="{9896EFF7-4696-4ADB-9D08-D9630F501A90}" name="o_displaced_within_ssd_state"/>
    <tableColumn id="175" xr3:uid="{F0477F22-900D-4CD8-B46A-3CD4ED1577AA}" name="o_displaced_within_ssd_county"/>
    <tableColumn id="176" xr3:uid="{C3991EB7-622E-4E61-879C-79870882E4FD}" name="p_displaced_outside_ssd_yn"/>
    <tableColumn id="177" xr3:uid="{2AC7B946-AA41-4E3F-A5C1-FAA273D4B6DB}" name="p_displaced_outside_ssd_country"/>
    <tableColumn id="178" xr3:uid="{CE1FF937-760C-4711-AA53-B65CAA2974F5}" name="q_relocated_pop_in_payam_yn"/>
    <tableColumn id="179" xr3:uid="{D21E2159-4B75-424A-9865-DB29A7FB8CE3}" name="q_relocated_pop_in_payam_hhs"/>
    <tableColumn id="180" xr3:uid="{DB9636D9-3260-4F2F-8E15-D6F59ABCD013}" name="q_relocated_pop_in_payam_ind"/>
    <tableColumn id="181" xr3:uid="{EBC026A7-06E3-4652-A9C1-535BF5EC4E43}" name="r_houses_occupied_by_non_owners_yn"/>
    <tableColumn id="182" xr3:uid="{469E3943-03C5-49E0-BF94-52F4E25DEAC4}" name="u1_ki_has_idp_returnee_list"/>
    <tableColumn id="183" xr3:uid="{89774D05-A47C-4BA4-9B71-75DAB9F3C7B8}" name="u2_ki_data_consistennt"/>
    <tableColumn id="184" xr3:uid="{153C7DD3-F03E-4401-9249-CA3AC0CF143A}" name="u3_ki_data_consistent_with_observation"/>
    <tableColumn id="185" xr3:uid="{ECAC4E12-AB3A-4E4E-BBE6-193EF7FA2EF9}" name="source_round"/>
    <tableColumn id="186" xr3:uid="{B6AED504-7093-414D-A4FB-9192825AACAB}" name="Assessment_status"/>
    <tableColumn id="187" xr3:uid="{803457EE-8AB0-4EA9-B6F5-F38D22592816}" name="Not Assessed Reason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/>
  </sheetPr>
  <dimension ref="A2:W67"/>
  <sheetViews>
    <sheetView showGridLines="0" tabSelected="1" zoomScaleNormal="100" zoomScaleSheetLayoutView="160" workbookViewId="0">
      <selection activeCell="L64" sqref="L64"/>
    </sheetView>
  </sheetViews>
  <sheetFormatPr defaultColWidth="8.6328125" defaultRowHeight="14.5" x14ac:dyDescent="0.35"/>
  <cols>
    <col min="1" max="7" width="20.6328125" customWidth="1"/>
    <col min="8" max="15" width="17.26953125" customWidth="1"/>
    <col min="17" max="18" width="13.26953125" style="105" customWidth="1"/>
    <col min="19" max="22" width="17.26953125" style="105" customWidth="1"/>
    <col min="23" max="24" width="17.26953125" customWidth="1"/>
  </cols>
  <sheetData>
    <row r="2" spans="1:23" ht="21" x14ac:dyDescent="0.6">
      <c r="D2" s="101" t="s">
        <v>0</v>
      </c>
      <c r="F2" s="101" t="s">
        <v>170</v>
      </c>
      <c r="G2" s="101"/>
    </row>
    <row r="3" spans="1:23" ht="21" x14ac:dyDescent="0.6">
      <c r="D3" s="102" t="s">
        <v>173</v>
      </c>
      <c r="F3" s="103"/>
      <c r="G3" s="103"/>
    </row>
    <row r="4" spans="1:23" x14ac:dyDescent="0.35">
      <c r="D4" t="s">
        <v>9348</v>
      </c>
    </row>
    <row r="7" spans="1:23" ht="10.9" customHeight="1" x14ac:dyDescent="0.35"/>
    <row r="8" spans="1:23" ht="25.15" customHeight="1" x14ac:dyDescent="0.35">
      <c r="A8" s="104" t="s">
        <v>1</v>
      </c>
      <c r="B8" s="104" t="s">
        <v>2</v>
      </c>
      <c r="C8" s="104" t="s">
        <v>3</v>
      </c>
      <c r="D8" s="105"/>
      <c r="E8" s="105"/>
      <c r="F8" s="105"/>
      <c r="G8" s="105"/>
      <c r="I8" s="44"/>
    </row>
    <row r="9" spans="1:23" x14ac:dyDescent="0.35">
      <c r="A9" s="106">
        <v>78</v>
      </c>
      <c r="B9" s="106">
        <v>511</v>
      </c>
      <c r="C9" s="106">
        <v>3916</v>
      </c>
      <c r="D9" s="105"/>
      <c r="E9" s="105"/>
      <c r="F9" s="105"/>
      <c r="G9" s="105"/>
    </row>
    <row r="10" spans="1:23" x14ac:dyDescent="0.35">
      <c r="A10" s="105"/>
      <c r="B10" s="105"/>
      <c r="C10" s="105"/>
      <c r="D10" s="105"/>
      <c r="E10" s="105"/>
      <c r="F10" s="105"/>
      <c r="G10" s="105"/>
    </row>
    <row r="11" spans="1:23" ht="24" x14ac:dyDescent="0.35">
      <c r="A11" s="105"/>
      <c r="B11" s="105"/>
      <c r="C11" s="79" t="s">
        <v>142</v>
      </c>
      <c r="D11" s="80" t="s">
        <v>143</v>
      </c>
      <c r="E11" s="81">
        <v>2021</v>
      </c>
      <c r="F11" s="80">
        <v>2022</v>
      </c>
      <c r="G11" s="80">
        <v>2023</v>
      </c>
      <c r="H11" s="81" t="s">
        <v>4</v>
      </c>
      <c r="Q11"/>
      <c r="W11" s="105"/>
    </row>
    <row r="12" spans="1:23" x14ac:dyDescent="0.35">
      <c r="A12" s="105"/>
      <c r="B12" s="105"/>
      <c r="C12" s="107">
        <f>C13/$B$13</f>
        <v>0.1809591033728582</v>
      </c>
      <c r="D12" s="107">
        <f>D13/$B$13</f>
        <v>0.15114946695926812</v>
      </c>
      <c r="E12" s="107">
        <f>E13/$B$13</f>
        <v>0.14272854309434424</v>
      </c>
      <c r="F12" s="107">
        <f>F13/$B$13</f>
        <v>0.22510630972446039</v>
      </c>
      <c r="G12" s="107"/>
      <c r="H12" s="107">
        <f>H13/$B$13</f>
        <v>0.12708334258194642</v>
      </c>
      <c r="Q12"/>
      <c r="W12" s="105"/>
    </row>
    <row r="13" spans="1:23" ht="24" x14ac:dyDescent="0.35">
      <c r="A13" s="108" t="s">
        <v>5</v>
      </c>
      <c r="B13" s="106">
        <f>B14+B15</f>
        <v>2027331</v>
      </c>
      <c r="C13" s="109">
        <f>SUM(C14:C15)</f>
        <v>366864</v>
      </c>
      <c r="D13" s="109">
        <f t="shared" ref="D13:H13" si="0">SUM(D14:D15)</f>
        <v>306430</v>
      </c>
      <c r="E13" s="109">
        <f t="shared" si="0"/>
        <v>289358</v>
      </c>
      <c r="F13" s="109">
        <f t="shared" si="0"/>
        <v>456365</v>
      </c>
      <c r="G13" s="109">
        <f t="shared" si="0"/>
        <v>350674</v>
      </c>
      <c r="H13" s="109">
        <f t="shared" si="0"/>
        <v>257640</v>
      </c>
      <c r="Q13"/>
      <c r="W13" s="105"/>
    </row>
    <row r="14" spans="1:23" ht="22.15" customHeight="1" x14ac:dyDescent="0.35">
      <c r="A14" s="110" t="s">
        <v>6</v>
      </c>
      <c r="B14" s="111">
        <v>1862900</v>
      </c>
      <c r="C14" s="123">
        <v>347758</v>
      </c>
      <c r="D14" s="122">
        <v>284861</v>
      </c>
      <c r="E14" s="122">
        <v>265526</v>
      </c>
      <c r="F14" s="122">
        <v>420229</v>
      </c>
      <c r="G14" s="122">
        <v>322684</v>
      </c>
      <c r="H14" s="122">
        <v>221842</v>
      </c>
      <c r="Q14"/>
      <c r="W14" s="105"/>
    </row>
    <row r="15" spans="1:23" ht="22.15" customHeight="1" x14ac:dyDescent="0.35">
      <c r="A15" s="113" t="s">
        <v>7</v>
      </c>
      <c r="B15" s="111">
        <v>164431</v>
      </c>
      <c r="C15" s="122">
        <v>19106</v>
      </c>
      <c r="D15" s="122">
        <v>21569</v>
      </c>
      <c r="E15" s="122">
        <v>23832</v>
      </c>
      <c r="F15" s="122">
        <v>36136</v>
      </c>
      <c r="G15" s="122">
        <v>27990</v>
      </c>
      <c r="H15" s="122">
        <v>35798</v>
      </c>
      <c r="Q15"/>
      <c r="W15" s="105"/>
    </row>
    <row r="17" spans="1:23" ht="24" x14ac:dyDescent="0.35">
      <c r="C17" s="79" t="s">
        <v>144</v>
      </c>
      <c r="D17" s="91" t="s">
        <v>8</v>
      </c>
      <c r="E17" s="91">
        <v>2021</v>
      </c>
      <c r="F17" s="92">
        <v>2022</v>
      </c>
      <c r="G17" s="92">
        <v>2023</v>
      </c>
      <c r="H17" s="91" t="s">
        <v>4</v>
      </c>
      <c r="Q17"/>
      <c r="W17" s="105"/>
    </row>
    <row r="18" spans="1:23" x14ac:dyDescent="0.35">
      <c r="C18" s="107">
        <f>C19/$B$19</f>
        <v>0.1032919107862463</v>
      </c>
      <c r="D18" s="107">
        <f t="shared" ref="D18:H18" si="1">D19/$B$19</f>
        <v>0.16103072267387794</v>
      </c>
      <c r="E18" s="107">
        <f t="shared" si="1"/>
        <v>0.13913488759224596</v>
      </c>
      <c r="F18" s="107">
        <f t="shared" si="1"/>
        <v>0.23048641807429684</v>
      </c>
      <c r="G18" s="107"/>
      <c r="H18" s="107">
        <f t="shared" si="1"/>
        <v>0.20174139109198305</v>
      </c>
      <c r="Q18"/>
      <c r="W18" s="105"/>
    </row>
    <row r="19" spans="1:23" ht="24" x14ac:dyDescent="0.35">
      <c r="A19" s="114" t="s">
        <v>9</v>
      </c>
      <c r="B19" s="106">
        <f>SUM(B20:B21)</f>
        <v>2335604</v>
      </c>
      <c r="C19" s="109">
        <f>SUM(C20:C21)</f>
        <v>241249</v>
      </c>
      <c r="D19" s="109">
        <f t="shared" ref="D19:H19" si="2">SUM(D20:D21)</f>
        <v>376104</v>
      </c>
      <c r="E19" s="109">
        <f t="shared" si="2"/>
        <v>324964</v>
      </c>
      <c r="F19" s="109">
        <f t="shared" si="2"/>
        <v>538325</v>
      </c>
      <c r="G19" s="109">
        <f t="shared" si="2"/>
        <v>383774</v>
      </c>
      <c r="H19" s="109">
        <f t="shared" si="2"/>
        <v>471188</v>
      </c>
      <c r="Q19"/>
      <c r="W19" s="105"/>
    </row>
    <row r="20" spans="1:23" ht="36" x14ac:dyDescent="0.35">
      <c r="A20" s="115" t="s">
        <v>10</v>
      </c>
      <c r="B20" s="111">
        <v>1696633</v>
      </c>
      <c r="C20" s="111">
        <v>197985</v>
      </c>
      <c r="D20" s="112">
        <v>281896</v>
      </c>
      <c r="E20" s="112">
        <v>236310</v>
      </c>
      <c r="F20" s="112">
        <v>407961</v>
      </c>
      <c r="G20" s="112">
        <v>265401</v>
      </c>
      <c r="H20" s="112">
        <v>307080</v>
      </c>
      <c r="Q20"/>
      <c r="W20" s="105"/>
    </row>
    <row r="21" spans="1:23" ht="24" x14ac:dyDescent="0.35">
      <c r="A21" s="116" t="s">
        <v>11</v>
      </c>
      <c r="B21" s="111">
        <v>638971</v>
      </c>
      <c r="C21" s="111">
        <v>43264</v>
      </c>
      <c r="D21" s="111">
        <v>94208</v>
      </c>
      <c r="E21" s="111">
        <v>88654</v>
      </c>
      <c r="F21" s="111">
        <v>130364</v>
      </c>
      <c r="G21" s="111">
        <v>118373</v>
      </c>
      <c r="H21" s="111">
        <v>164108</v>
      </c>
      <c r="Q21"/>
      <c r="W21" s="105"/>
    </row>
    <row r="24" spans="1:23" x14ac:dyDescent="0.35">
      <c r="A24" s="117" t="s">
        <v>12</v>
      </c>
    </row>
    <row r="25" spans="1:23" x14ac:dyDescent="0.35">
      <c r="A25" t="s">
        <v>13</v>
      </c>
    </row>
    <row r="26" spans="1:23" x14ac:dyDescent="0.35">
      <c r="A26" t="s">
        <v>14</v>
      </c>
    </row>
    <row r="27" spans="1:23" x14ac:dyDescent="0.35">
      <c r="A27" t="s">
        <v>15</v>
      </c>
    </row>
    <row r="28" spans="1:23" x14ac:dyDescent="0.35">
      <c r="A28" t="s">
        <v>178</v>
      </c>
    </row>
    <row r="30" spans="1:23" x14ac:dyDescent="0.35">
      <c r="A30" t="s">
        <v>162</v>
      </c>
    </row>
    <row r="31" spans="1:23" x14ac:dyDescent="0.35">
      <c r="A31" t="s">
        <v>163</v>
      </c>
    </row>
    <row r="32" spans="1:23" x14ac:dyDescent="0.35">
      <c r="A32" t="s">
        <v>16</v>
      </c>
    </row>
    <row r="33" spans="1:10" x14ac:dyDescent="0.35">
      <c r="A33" t="s">
        <v>17</v>
      </c>
    </row>
    <row r="34" spans="1:10" x14ac:dyDescent="0.35">
      <c r="A34" t="s">
        <v>164</v>
      </c>
    </row>
    <row r="36" spans="1:10" x14ac:dyDescent="0.35">
      <c r="A36" s="117" t="s">
        <v>18</v>
      </c>
    </row>
    <row r="37" spans="1:10" x14ac:dyDescent="0.35">
      <c r="A37" s="119" t="s">
        <v>19</v>
      </c>
    </row>
    <row r="38" spans="1:10" x14ac:dyDescent="0.35">
      <c r="A38" t="s">
        <v>20</v>
      </c>
    </row>
    <row r="39" spans="1:10" x14ac:dyDescent="0.35">
      <c r="A39" t="s">
        <v>21</v>
      </c>
    </row>
    <row r="40" spans="1:10" x14ac:dyDescent="0.35">
      <c r="A40" t="s">
        <v>22</v>
      </c>
    </row>
    <row r="41" spans="1:10" x14ac:dyDescent="0.35">
      <c r="A41" t="s">
        <v>23</v>
      </c>
    </row>
    <row r="42" spans="1:10" x14ac:dyDescent="0.35">
      <c r="A42" s="118" t="s">
        <v>171</v>
      </c>
      <c r="C42" s="118"/>
      <c r="D42" s="118"/>
      <c r="E42" s="118"/>
      <c r="F42" s="118"/>
      <c r="G42" s="118"/>
      <c r="H42" s="118"/>
      <c r="I42" s="118"/>
      <c r="J42" s="118"/>
    </row>
    <row r="44" spans="1:10" x14ac:dyDescent="0.35">
      <c r="A44" s="119" t="s">
        <v>24</v>
      </c>
    </row>
    <row r="45" spans="1:10" x14ac:dyDescent="0.35">
      <c r="A45" t="s">
        <v>25</v>
      </c>
    </row>
    <row r="46" spans="1:10" x14ac:dyDescent="0.35">
      <c r="A46" t="s">
        <v>26</v>
      </c>
    </row>
    <row r="47" spans="1:10" x14ac:dyDescent="0.35">
      <c r="A47" s="120" t="s">
        <v>27</v>
      </c>
    </row>
    <row r="48" spans="1:10" x14ac:dyDescent="0.35">
      <c r="A48" s="121" t="s">
        <v>28</v>
      </c>
    </row>
    <row r="49" spans="1:1" x14ac:dyDescent="0.35">
      <c r="A49" t="s">
        <v>29</v>
      </c>
    </row>
    <row r="50" spans="1:1" x14ac:dyDescent="0.35">
      <c r="A50" s="118" t="s">
        <v>172</v>
      </c>
    </row>
    <row r="52" spans="1:1" x14ac:dyDescent="0.35">
      <c r="A52" s="119" t="s">
        <v>30</v>
      </c>
    </row>
    <row r="53" spans="1:1" x14ac:dyDescent="0.35">
      <c r="A53" t="s">
        <v>25</v>
      </c>
    </row>
    <row r="54" spans="1:1" x14ac:dyDescent="0.35">
      <c r="A54" t="s">
        <v>31</v>
      </c>
    </row>
    <row r="55" spans="1:1" x14ac:dyDescent="0.35">
      <c r="A55" t="s">
        <v>32</v>
      </c>
    </row>
    <row r="57" spans="1:1" x14ac:dyDescent="0.35">
      <c r="A57" s="119" t="s">
        <v>33</v>
      </c>
    </row>
    <row r="58" spans="1:1" x14ac:dyDescent="0.35">
      <c r="A58" t="s">
        <v>34</v>
      </c>
    </row>
    <row r="59" spans="1:1" x14ac:dyDescent="0.35">
      <c r="A59" t="s">
        <v>35</v>
      </c>
    </row>
    <row r="60" spans="1:1" x14ac:dyDescent="0.35">
      <c r="A60" t="s">
        <v>36</v>
      </c>
    </row>
    <row r="61" spans="1:1" x14ac:dyDescent="0.35">
      <c r="A61" t="s">
        <v>37</v>
      </c>
    </row>
    <row r="62" spans="1:1" x14ac:dyDescent="0.35">
      <c r="A62" t="s">
        <v>38</v>
      </c>
    </row>
    <row r="64" spans="1:1" x14ac:dyDescent="0.35">
      <c r="A64" s="119" t="s">
        <v>39</v>
      </c>
    </row>
    <row r="65" spans="1:1" x14ac:dyDescent="0.35">
      <c r="A65" t="s">
        <v>40</v>
      </c>
    </row>
    <row r="66" spans="1:1" x14ac:dyDescent="0.35">
      <c r="A66" t="s">
        <v>41</v>
      </c>
    </row>
    <row r="67" spans="1:1" x14ac:dyDescent="0.35">
      <c r="A67" t="s">
        <v>42</v>
      </c>
    </row>
  </sheetData>
  <pageMargins left="0.25" right="0.25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2:AE62"/>
  <sheetViews>
    <sheetView showGridLines="0" zoomScale="82" zoomScaleNormal="130" workbookViewId="0">
      <selection activeCell="B20" sqref="B20"/>
    </sheetView>
  </sheetViews>
  <sheetFormatPr defaultColWidth="8.6328125" defaultRowHeight="14.5" x14ac:dyDescent="0.35"/>
  <cols>
    <col min="1" max="1" width="14.453125" customWidth="1"/>
    <col min="2" max="2" width="23" bestFit="1" customWidth="1"/>
    <col min="3" max="3" width="12.26953125" customWidth="1"/>
    <col min="4" max="9" width="11.6328125" customWidth="1"/>
    <col min="10" max="10" width="12.26953125" customWidth="1"/>
    <col min="11" max="12" width="11.6328125" customWidth="1"/>
    <col min="13" max="15" width="15" customWidth="1"/>
    <col min="16" max="16" width="11.6328125" customWidth="1"/>
    <col min="17" max="17" width="12.26953125" customWidth="1"/>
    <col min="18" max="31" width="11.6328125" customWidth="1"/>
    <col min="32" max="44" width="14.453125" customWidth="1"/>
  </cols>
  <sheetData>
    <row r="2" spans="1:27" ht="31.9" customHeight="1" x14ac:dyDescent="0.35">
      <c r="A2" s="178" t="s">
        <v>43</v>
      </c>
      <c r="B2" s="178" t="s">
        <v>44</v>
      </c>
      <c r="C2" s="182" t="s">
        <v>45</v>
      </c>
      <c r="D2" s="175" t="s">
        <v>46</v>
      </c>
      <c r="E2" s="176"/>
      <c r="F2" s="176"/>
      <c r="G2" s="176"/>
      <c r="H2" s="176"/>
      <c r="I2" s="177"/>
      <c r="J2" s="180" t="s">
        <v>47</v>
      </c>
      <c r="K2" s="175" t="s">
        <v>48</v>
      </c>
      <c r="L2" s="176"/>
      <c r="M2" s="176"/>
      <c r="N2" s="176"/>
      <c r="O2" s="176"/>
      <c r="P2" s="177"/>
      <c r="Q2" s="180" t="s">
        <v>49</v>
      </c>
      <c r="R2" s="175" t="s">
        <v>50</v>
      </c>
      <c r="S2" s="176"/>
      <c r="T2" s="176"/>
      <c r="U2" s="176"/>
      <c r="V2" s="176"/>
      <c r="W2" s="176"/>
    </row>
    <row r="3" spans="1:27" ht="96.4" customHeight="1" x14ac:dyDescent="0.35">
      <c r="A3" s="179"/>
      <c r="B3" s="179"/>
      <c r="C3" s="183"/>
      <c r="D3" s="79" t="s">
        <v>142</v>
      </c>
      <c r="E3" s="80" t="s">
        <v>143</v>
      </c>
      <c r="F3" s="81">
        <v>2021</v>
      </c>
      <c r="G3" s="80">
        <v>2022</v>
      </c>
      <c r="H3" s="80">
        <v>2023</v>
      </c>
      <c r="I3" s="81" t="s">
        <v>4</v>
      </c>
      <c r="J3" s="181"/>
      <c r="K3" s="79" t="s">
        <v>142</v>
      </c>
      <c r="L3" s="80" t="s">
        <v>143</v>
      </c>
      <c r="M3" s="81">
        <v>2021</v>
      </c>
      <c r="N3" s="80">
        <v>2022</v>
      </c>
      <c r="O3" s="80">
        <v>2023</v>
      </c>
      <c r="P3" s="81" t="s">
        <v>4</v>
      </c>
      <c r="Q3" s="181"/>
      <c r="R3" s="79" t="s">
        <v>142</v>
      </c>
      <c r="S3" s="80" t="s">
        <v>143</v>
      </c>
      <c r="T3" s="81">
        <v>2021</v>
      </c>
      <c r="U3" s="80">
        <v>2022</v>
      </c>
      <c r="V3" s="80">
        <v>2023</v>
      </c>
      <c r="W3" s="81" t="s">
        <v>4</v>
      </c>
    </row>
    <row r="4" spans="1:27" x14ac:dyDescent="0.35">
      <c r="A4" s="82" t="s">
        <v>51</v>
      </c>
      <c r="B4" s="82" t="s">
        <v>52</v>
      </c>
      <c r="C4" s="83">
        <f t="shared" ref="C4:C13" si="0">SUM(J4,Q4)</f>
        <v>301538</v>
      </c>
      <c r="D4" s="84">
        <f t="shared" ref="D4:D13" si="1">SUM(K4,R4)</f>
        <v>73468</v>
      </c>
      <c r="E4" s="84">
        <f t="shared" ref="E4:E13" si="2">SUM(L4,S4)</f>
        <v>51638</v>
      </c>
      <c r="F4" s="84">
        <f t="shared" ref="F4:F13" si="3">SUM(M4,T4)</f>
        <v>31639</v>
      </c>
      <c r="G4" s="84">
        <f t="shared" ref="G4:G13" si="4">SUM(N4,U4)</f>
        <v>72189</v>
      </c>
      <c r="H4" s="84">
        <f t="shared" ref="H4:H13" si="5">SUM(O4,V4)</f>
        <v>40334</v>
      </c>
      <c r="I4" s="84">
        <f t="shared" ref="I4:I13" si="6">SUM(P4,W4)</f>
        <v>32270</v>
      </c>
      <c r="J4" s="85">
        <v>271247</v>
      </c>
      <c r="K4" s="84">
        <v>72583</v>
      </c>
      <c r="L4" s="84">
        <v>47338</v>
      </c>
      <c r="M4" s="84">
        <v>27637</v>
      </c>
      <c r="N4" s="84">
        <v>64930</v>
      </c>
      <c r="O4" s="84">
        <v>32897</v>
      </c>
      <c r="P4" s="84">
        <v>25862</v>
      </c>
      <c r="Q4" s="85">
        <v>30291</v>
      </c>
      <c r="R4" s="84">
        <v>885</v>
      </c>
      <c r="S4" s="84">
        <v>4300</v>
      </c>
      <c r="T4" s="84">
        <v>4002</v>
      </c>
      <c r="U4" s="84">
        <v>7259</v>
      </c>
      <c r="V4" s="84">
        <v>7437</v>
      </c>
      <c r="W4" s="84">
        <v>6408</v>
      </c>
      <c r="AA4" s="44"/>
    </row>
    <row r="5" spans="1:27" x14ac:dyDescent="0.35">
      <c r="A5" s="82" t="s">
        <v>53</v>
      </c>
      <c r="B5" s="82" t="s">
        <v>54</v>
      </c>
      <c r="C5" s="83">
        <f t="shared" si="0"/>
        <v>96327</v>
      </c>
      <c r="D5" s="84">
        <f t="shared" si="1"/>
        <v>34359</v>
      </c>
      <c r="E5" s="84">
        <f t="shared" si="2"/>
        <v>7995</v>
      </c>
      <c r="F5" s="84">
        <f t="shared" si="3"/>
        <v>5921</v>
      </c>
      <c r="G5" s="84">
        <f t="shared" si="4"/>
        <v>16091</v>
      </c>
      <c r="H5" s="84">
        <f t="shared" si="5"/>
        <v>6706</v>
      </c>
      <c r="I5" s="84">
        <f t="shared" si="6"/>
        <v>25255</v>
      </c>
      <c r="J5" s="85">
        <v>81793</v>
      </c>
      <c r="K5" s="84">
        <v>32127</v>
      </c>
      <c r="L5" s="84">
        <v>6662</v>
      </c>
      <c r="M5" s="84">
        <v>4647</v>
      </c>
      <c r="N5" s="84">
        <v>14166</v>
      </c>
      <c r="O5" s="84">
        <v>5065</v>
      </c>
      <c r="P5" s="84">
        <v>19126</v>
      </c>
      <c r="Q5" s="85">
        <v>14534</v>
      </c>
      <c r="R5" s="84">
        <v>2232</v>
      </c>
      <c r="S5" s="84">
        <v>1333</v>
      </c>
      <c r="T5" s="84">
        <v>1274</v>
      </c>
      <c r="U5" s="84">
        <v>1925</v>
      </c>
      <c r="V5" s="84">
        <v>1641</v>
      </c>
      <c r="W5" s="84">
        <v>6129</v>
      </c>
      <c r="AA5" s="44"/>
    </row>
    <row r="6" spans="1:27" x14ac:dyDescent="0.35">
      <c r="A6" s="82" t="s">
        <v>55</v>
      </c>
      <c r="B6" s="82" t="s">
        <v>56</v>
      </c>
      <c r="C6" s="83">
        <f t="shared" si="0"/>
        <v>458035</v>
      </c>
      <c r="D6" s="84">
        <f t="shared" si="1"/>
        <v>47373</v>
      </c>
      <c r="E6" s="84">
        <f t="shared" si="2"/>
        <v>71001</v>
      </c>
      <c r="F6" s="84">
        <f t="shared" si="3"/>
        <v>49852</v>
      </c>
      <c r="G6" s="84">
        <f t="shared" si="4"/>
        <v>91297</v>
      </c>
      <c r="H6" s="84">
        <f t="shared" si="5"/>
        <v>133414</v>
      </c>
      <c r="I6" s="84">
        <f t="shared" si="6"/>
        <v>65098</v>
      </c>
      <c r="J6" s="85">
        <v>408337</v>
      </c>
      <c r="K6" s="84">
        <v>41891</v>
      </c>
      <c r="L6" s="84">
        <v>65244</v>
      </c>
      <c r="M6" s="84">
        <v>42843</v>
      </c>
      <c r="N6" s="84">
        <v>80003</v>
      </c>
      <c r="O6" s="84">
        <v>121597</v>
      </c>
      <c r="P6" s="84">
        <v>56759</v>
      </c>
      <c r="Q6" s="85">
        <v>49698</v>
      </c>
      <c r="R6" s="84">
        <v>5482</v>
      </c>
      <c r="S6" s="84">
        <v>5757</v>
      </c>
      <c r="T6" s="84">
        <v>7009</v>
      </c>
      <c r="U6" s="84">
        <v>11294</v>
      </c>
      <c r="V6" s="84">
        <v>11817</v>
      </c>
      <c r="W6" s="84">
        <v>8339</v>
      </c>
      <c r="AA6" s="44"/>
    </row>
    <row r="7" spans="1:27" x14ac:dyDescent="0.35">
      <c r="A7" s="82" t="s">
        <v>57</v>
      </c>
      <c r="B7" s="82" t="s">
        <v>58</v>
      </c>
      <c r="C7" s="83">
        <f t="shared" si="0"/>
        <v>169678</v>
      </c>
      <c r="D7" s="84">
        <f t="shared" si="1"/>
        <v>42992</v>
      </c>
      <c r="E7" s="84">
        <f t="shared" si="2"/>
        <v>38425</v>
      </c>
      <c r="F7" s="84">
        <f t="shared" si="3"/>
        <v>31063</v>
      </c>
      <c r="G7" s="84">
        <f t="shared" si="4"/>
        <v>35361</v>
      </c>
      <c r="H7" s="84">
        <f t="shared" si="5"/>
        <v>13495</v>
      </c>
      <c r="I7" s="84">
        <f t="shared" si="6"/>
        <v>8342</v>
      </c>
      <c r="J7" s="85">
        <v>163924</v>
      </c>
      <c r="K7" s="84">
        <v>42241</v>
      </c>
      <c r="L7" s="84">
        <v>37661</v>
      </c>
      <c r="M7" s="84">
        <v>30392</v>
      </c>
      <c r="N7" s="84">
        <v>34144</v>
      </c>
      <c r="O7" s="84">
        <v>12473</v>
      </c>
      <c r="P7" s="84">
        <v>7013</v>
      </c>
      <c r="Q7" s="85">
        <v>5754</v>
      </c>
      <c r="R7" s="84">
        <v>751</v>
      </c>
      <c r="S7" s="84">
        <v>764</v>
      </c>
      <c r="T7" s="84">
        <v>671</v>
      </c>
      <c r="U7" s="84">
        <v>1217</v>
      </c>
      <c r="V7" s="84">
        <v>1022</v>
      </c>
      <c r="W7" s="84">
        <v>1329</v>
      </c>
      <c r="AA7" s="44"/>
    </row>
    <row r="8" spans="1:27" x14ac:dyDescent="0.35">
      <c r="A8" s="82" t="s">
        <v>59</v>
      </c>
      <c r="B8" s="82" t="s">
        <v>60</v>
      </c>
      <c r="C8" s="83">
        <f t="shared" si="0"/>
        <v>32023</v>
      </c>
      <c r="D8" s="84">
        <f t="shared" si="1"/>
        <v>2379</v>
      </c>
      <c r="E8" s="84">
        <f t="shared" si="2"/>
        <v>2546</v>
      </c>
      <c r="F8" s="84">
        <f t="shared" si="3"/>
        <v>2385</v>
      </c>
      <c r="G8" s="84">
        <f t="shared" si="4"/>
        <v>6722</v>
      </c>
      <c r="H8" s="84">
        <f t="shared" si="5"/>
        <v>13741</v>
      </c>
      <c r="I8" s="84">
        <f t="shared" si="6"/>
        <v>4250</v>
      </c>
      <c r="J8" s="85">
        <v>30601</v>
      </c>
      <c r="K8" s="84">
        <v>2088</v>
      </c>
      <c r="L8" s="84">
        <v>2278</v>
      </c>
      <c r="M8" s="84">
        <v>2256</v>
      </c>
      <c r="N8" s="84">
        <v>6567</v>
      </c>
      <c r="O8" s="84">
        <v>13590</v>
      </c>
      <c r="P8" s="84">
        <v>3822</v>
      </c>
      <c r="Q8" s="85">
        <v>1422</v>
      </c>
      <c r="R8" s="84">
        <v>291</v>
      </c>
      <c r="S8" s="84">
        <v>268</v>
      </c>
      <c r="T8" s="84">
        <v>129</v>
      </c>
      <c r="U8" s="84">
        <v>155</v>
      </c>
      <c r="V8" s="84">
        <v>151</v>
      </c>
      <c r="W8" s="84">
        <v>428</v>
      </c>
      <c r="AA8" s="44"/>
    </row>
    <row r="9" spans="1:27" x14ac:dyDescent="0.35">
      <c r="A9" s="82" t="s">
        <v>61</v>
      </c>
      <c r="B9" s="82" t="s">
        <v>62</v>
      </c>
      <c r="C9" s="83">
        <f t="shared" si="0"/>
        <v>464393</v>
      </c>
      <c r="D9" s="84">
        <f t="shared" si="1"/>
        <v>70023</v>
      </c>
      <c r="E9" s="84">
        <f t="shared" si="2"/>
        <v>80325</v>
      </c>
      <c r="F9" s="84">
        <f t="shared" si="3"/>
        <v>92335</v>
      </c>
      <c r="G9" s="84">
        <f t="shared" si="4"/>
        <v>96494</v>
      </c>
      <c r="H9" s="84">
        <f t="shared" si="5"/>
        <v>80685</v>
      </c>
      <c r="I9" s="84">
        <f t="shared" si="6"/>
        <v>44531</v>
      </c>
      <c r="J9" s="85">
        <v>430095</v>
      </c>
      <c r="K9" s="84">
        <v>66133</v>
      </c>
      <c r="L9" s="84">
        <v>75192</v>
      </c>
      <c r="M9" s="84">
        <v>85709</v>
      </c>
      <c r="N9" s="84">
        <v>88159</v>
      </c>
      <c r="O9" s="84">
        <v>77090</v>
      </c>
      <c r="P9" s="84">
        <v>37812</v>
      </c>
      <c r="Q9" s="85">
        <v>34298</v>
      </c>
      <c r="R9" s="84">
        <v>3890</v>
      </c>
      <c r="S9" s="84">
        <v>5133</v>
      </c>
      <c r="T9" s="84">
        <v>6626</v>
      </c>
      <c r="U9" s="84">
        <v>8335</v>
      </c>
      <c r="V9" s="84">
        <v>3595</v>
      </c>
      <c r="W9" s="84">
        <v>6719</v>
      </c>
      <c r="AA9" s="44"/>
    </row>
    <row r="10" spans="1:27" x14ac:dyDescent="0.35">
      <c r="A10" s="82" t="s">
        <v>63</v>
      </c>
      <c r="B10" s="82" t="s">
        <v>64</v>
      </c>
      <c r="C10" s="83">
        <f t="shared" si="0"/>
        <v>249684</v>
      </c>
      <c r="D10" s="84">
        <f t="shared" si="1"/>
        <v>64976</v>
      </c>
      <c r="E10" s="84">
        <f t="shared" si="2"/>
        <v>34646</v>
      </c>
      <c r="F10" s="84">
        <f t="shared" si="3"/>
        <v>29354</v>
      </c>
      <c r="G10" s="84">
        <f t="shared" si="4"/>
        <v>52509</v>
      </c>
      <c r="H10" s="84">
        <f t="shared" si="5"/>
        <v>26719</v>
      </c>
      <c r="I10" s="84">
        <f t="shared" si="6"/>
        <v>41480</v>
      </c>
      <c r="J10" s="85">
        <v>225530</v>
      </c>
      <c r="K10" s="84">
        <v>59523</v>
      </c>
      <c r="L10" s="84">
        <v>30878</v>
      </c>
      <c r="M10" s="84">
        <v>25637</v>
      </c>
      <c r="N10" s="84">
        <v>47813</v>
      </c>
      <c r="O10" s="84">
        <v>25033</v>
      </c>
      <c r="P10" s="84">
        <v>36646</v>
      </c>
      <c r="Q10" s="85">
        <v>24154</v>
      </c>
      <c r="R10" s="84">
        <v>5453</v>
      </c>
      <c r="S10" s="84">
        <v>3768</v>
      </c>
      <c r="T10" s="84">
        <v>3717</v>
      </c>
      <c r="U10" s="84">
        <v>4696</v>
      </c>
      <c r="V10" s="84">
        <v>1686</v>
      </c>
      <c r="W10" s="84">
        <v>4834</v>
      </c>
      <c r="AA10" s="44"/>
    </row>
    <row r="11" spans="1:27" x14ac:dyDescent="0.35">
      <c r="A11" s="82" t="s">
        <v>65</v>
      </c>
      <c r="B11" s="82" t="s">
        <v>66</v>
      </c>
      <c r="C11" s="83">
        <f t="shared" si="0"/>
        <v>140920</v>
      </c>
      <c r="D11" s="84">
        <f t="shared" si="1"/>
        <v>5418</v>
      </c>
      <c r="E11" s="84">
        <f t="shared" si="2"/>
        <v>9703</v>
      </c>
      <c r="F11" s="84">
        <f t="shared" si="3"/>
        <v>15165</v>
      </c>
      <c r="G11" s="84">
        <f t="shared" si="4"/>
        <v>70539</v>
      </c>
      <c r="H11" s="84">
        <f t="shared" si="5"/>
        <v>28979</v>
      </c>
      <c r="I11" s="84">
        <f t="shared" si="6"/>
        <v>11116</v>
      </c>
      <c r="J11" s="85">
        <v>138792</v>
      </c>
      <c r="K11" s="84">
        <v>5388</v>
      </c>
      <c r="L11" s="84">
        <v>9565</v>
      </c>
      <c r="M11" s="84">
        <v>14919</v>
      </c>
      <c r="N11" s="84">
        <v>69660</v>
      </c>
      <c r="O11" s="84">
        <v>28604</v>
      </c>
      <c r="P11" s="84">
        <v>10656</v>
      </c>
      <c r="Q11" s="85">
        <v>2128</v>
      </c>
      <c r="R11" s="84">
        <v>30</v>
      </c>
      <c r="S11" s="84">
        <v>138</v>
      </c>
      <c r="T11" s="84">
        <v>246</v>
      </c>
      <c r="U11" s="84">
        <v>879</v>
      </c>
      <c r="V11" s="84">
        <v>375</v>
      </c>
      <c r="W11" s="84">
        <v>460</v>
      </c>
      <c r="AA11" s="44"/>
    </row>
    <row r="12" spans="1:27" x14ac:dyDescent="0.35">
      <c r="A12" s="82" t="s">
        <v>67</v>
      </c>
      <c r="B12" s="82" t="s">
        <v>68</v>
      </c>
      <c r="C12" s="83">
        <f t="shared" si="0"/>
        <v>29428</v>
      </c>
      <c r="D12" s="84">
        <f t="shared" si="1"/>
        <v>18944</v>
      </c>
      <c r="E12" s="84">
        <f t="shared" si="2"/>
        <v>3140</v>
      </c>
      <c r="F12" s="84">
        <f t="shared" si="3"/>
        <v>209</v>
      </c>
      <c r="G12" s="84">
        <f t="shared" si="4"/>
        <v>985</v>
      </c>
      <c r="H12" s="84">
        <f t="shared" si="5"/>
        <v>316</v>
      </c>
      <c r="I12" s="84">
        <f t="shared" si="6"/>
        <v>5834</v>
      </c>
      <c r="J12" s="85">
        <v>29288</v>
      </c>
      <c r="K12" s="84">
        <v>18944</v>
      </c>
      <c r="L12" s="84">
        <v>3140</v>
      </c>
      <c r="M12" s="84">
        <v>171</v>
      </c>
      <c r="N12" s="84">
        <v>985</v>
      </c>
      <c r="O12" s="84">
        <v>311</v>
      </c>
      <c r="P12" s="84">
        <v>5737</v>
      </c>
      <c r="Q12" s="85">
        <v>140</v>
      </c>
      <c r="R12" s="84">
        <v>0</v>
      </c>
      <c r="S12" s="84">
        <v>0</v>
      </c>
      <c r="T12" s="84">
        <v>38</v>
      </c>
      <c r="U12" s="84">
        <v>0</v>
      </c>
      <c r="V12" s="84">
        <v>5</v>
      </c>
      <c r="W12" s="84">
        <v>97</v>
      </c>
      <c r="AA12" s="44"/>
    </row>
    <row r="13" spans="1:27" x14ac:dyDescent="0.35">
      <c r="A13" s="82" t="s">
        <v>69</v>
      </c>
      <c r="B13" s="82" t="s">
        <v>70</v>
      </c>
      <c r="C13" s="83">
        <f t="shared" si="0"/>
        <v>85305</v>
      </c>
      <c r="D13" s="84">
        <f t="shared" si="1"/>
        <v>6932</v>
      </c>
      <c r="E13" s="84">
        <f t="shared" si="2"/>
        <v>7011</v>
      </c>
      <c r="F13" s="84">
        <f t="shared" si="3"/>
        <v>31435</v>
      </c>
      <c r="G13" s="84">
        <f t="shared" si="4"/>
        <v>14178</v>
      </c>
      <c r="H13" s="84">
        <f t="shared" si="5"/>
        <v>6285</v>
      </c>
      <c r="I13" s="84">
        <f t="shared" si="6"/>
        <v>19464</v>
      </c>
      <c r="J13" s="85">
        <v>83293</v>
      </c>
      <c r="K13" s="84">
        <v>6840</v>
      </c>
      <c r="L13" s="84">
        <v>6903</v>
      </c>
      <c r="M13" s="84">
        <v>31315</v>
      </c>
      <c r="N13" s="84">
        <v>13802</v>
      </c>
      <c r="O13" s="84">
        <v>6024</v>
      </c>
      <c r="P13" s="84">
        <v>18409</v>
      </c>
      <c r="Q13" s="85">
        <v>2012</v>
      </c>
      <c r="R13" s="84">
        <v>92</v>
      </c>
      <c r="S13" s="84">
        <v>108</v>
      </c>
      <c r="T13" s="84">
        <v>120</v>
      </c>
      <c r="U13" s="84">
        <v>376</v>
      </c>
      <c r="V13" s="84">
        <v>261</v>
      </c>
      <c r="W13" s="84">
        <v>1055</v>
      </c>
      <c r="AA13" s="44"/>
    </row>
    <row r="14" spans="1:27" x14ac:dyDescent="0.35">
      <c r="A14" s="86"/>
      <c r="B14" s="86" t="s">
        <v>71</v>
      </c>
      <c r="C14" s="87">
        <f>SUM(D14:I14)</f>
        <v>2027331</v>
      </c>
      <c r="D14" s="87">
        <f t="shared" ref="D14:I14" si="7">SUM(D4:D13)</f>
        <v>366864</v>
      </c>
      <c r="E14" s="87">
        <f t="shared" si="7"/>
        <v>306430</v>
      </c>
      <c r="F14" s="87">
        <f t="shared" si="7"/>
        <v>289358</v>
      </c>
      <c r="G14" s="87">
        <f t="shared" si="7"/>
        <v>456365</v>
      </c>
      <c r="H14" s="87">
        <f t="shared" si="7"/>
        <v>350674</v>
      </c>
      <c r="I14" s="87">
        <f t="shared" si="7"/>
        <v>257640</v>
      </c>
      <c r="J14" s="87">
        <f>SUM(K14:P14)</f>
        <v>1862900</v>
      </c>
      <c r="K14" s="87">
        <f t="shared" ref="K14:W14" si="8">SUM(K4:K13)</f>
        <v>347758</v>
      </c>
      <c r="L14" s="87">
        <f t="shared" si="8"/>
        <v>284861</v>
      </c>
      <c r="M14" s="87">
        <f t="shared" si="8"/>
        <v>265526</v>
      </c>
      <c r="N14" s="87">
        <f t="shared" si="8"/>
        <v>420229</v>
      </c>
      <c r="O14" s="87">
        <f t="shared" si="8"/>
        <v>322684</v>
      </c>
      <c r="P14" s="87">
        <f t="shared" si="8"/>
        <v>221842</v>
      </c>
      <c r="Q14" s="87">
        <f t="shared" si="8"/>
        <v>164431</v>
      </c>
      <c r="R14" s="87">
        <f t="shared" si="8"/>
        <v>19106</v>
      </c>
      <c r="S14" s="87">
        <f t="shared" si="8"/>
        <v>21569</v>
      </c>
      <c r="T14" s="87">
        <f t="shared" si="8"/>
        <v>23832</v>
      </c>
      <c r="U14" s="87">
        <f t="shared" si="8"/>
        <v>36136</v>
      </c>
      <c r="V14" s="87">
        <f t="shared" si="8"/>
        <v>27990</v>
      </c>
      <c r="W14" s="87">
        <f t="shared" si="8"/>
        <v>35798</v>
      </c>
    </row>
    <row r="15" spans="1:27" x14ac:dyDescent="0.35">
      <c r="C15" s="88">
        <f>SUM(D15:I15)</f>
        <v>1</v>
      </c>
      <c r="D15" s="89">
        <f>D14/$C$14</f>
        <v>0.1809591033728582</v>
      </c>
      <c r="E15" s="89">
        <f t="shared" ref="E15:I15" si="9">E14/$C$14</f>
        <v>0.15114946695926812</v>
      </c>
      <c r="F15" s="89">
        <f t="shared" si="9"/>
        <v>0.14272854309434424</v>
      </c>
      <c r="G15" s="89">
        <f t="shared" si="9"/>
        <v>0.22510630972446039</v>
      </c>
      <c r="H15" s="89">
        <f t="shared" si="9"/>
        <v>0.17297323426712263</v>
      </c>
      <c r="I15" s="89">
        <f t="shared" si="9"/>
        <v>0.12708334258194642</v>
      </c>
      <c r="J15" s="88">
        <f>J14/C14</f>
        <v>0.9188928694919577</v>
      </c>
      <c r="K15" s="90">
        <f t="shared" ref="K15:P15" si="10">K14/$J$14</f>
        <v>0.18667561329110527</v>
      </c>
      <c r="L15" s="90">
        <f t="shared" si="10"/>
        <v>0.15291266305223039</v>
      </c>
      <c r="M15" s="90">
        <f t="shared" si="10"/>
        <v>0.14253368404101133</v>
      </c>
      <c r="N15" s="90">
        <f t="shared" si="10"/>
        <v>0.22557786247248912</v>
      </c>
      <c r="O15" s="90">
        <f t="shared" si="10"/>
        <v>0.17321595362069891</v>
      </c>
      <c r="P15" s="90">
        <f t="shared" si="10"/>
        <v>0.11908422352246498</v>
      </c>
      <c r="Q15" s="88">
        <f>Q14/C14</f>
        <v>8.1107130508042344E-2</v>
      </c>
      <c r="R15" s="90">
        <f t="shared" ref="R15:W15" si="11">R14/$Q$14</f>
        <v>0.1161946348316315</v>
      </c>
      <c r="S15" s="90">
        <f t="shared" si="11"/>
        <v>0.1311735621628525</v>
      </c>
      <c r="T15" s="90">
        <f t="shared" si="11"/>
        <v>0.14493617383583388</v>
      </c>
      <c r="U15" s="90">
        <f t="shared" si="11"/>
        <v>0.21976391313073568</v>
      </c>
      <c r="V15" s="90">
        <f t="shared" si="11"/>
        <v>0.1702233763706357</v>
      </c>
      <c r="W15" s="90">
        <f t="shared" si="11"/>
        <v>0.21770833966831071</v>
      </c>
    </row>
    <row r="16" spans="1:27" x14ac:dyDescent="0.35">
      <c r="C16" s="44"/>
      <c r="D16" s="44"/>
      <c r="E16" s="44"/>
      <c r="F16" s="44"/>
      <c r="G16" s="44"/>
      <c r="H16" s="44"/>
      <c r="I16" s="44"/>
      <c r="J16" s="44"/>
      <c r="K16" s="44"/>
      <c r="M16" s="44"/>
      <c r="N16" s="44"/>
      <c r="O16" s="44"/>
    </row>
    <row r="17" spans="1:31" ht="21" customHeight="1" x14ac:dyDescent="0.35"/>
    <row r="18" spans="1:31" ht="21" customHeight="1" x14ac:dyDescent="0.35"/>
    <row r="19" spans="1:31" ht="21" customHeight="1" x14ac:dyDescent="0.35"/>
    <row r="20" spans="1:31" ht="21" customHeight="1" x14ac:dyDescent="0.35"/>
    <row r="21" spans="1:31" ht="21" customHeight="1" x14ac:dyDescent="0.35"/>
    <row r="22" spans="1:31" ht="21" customHeight="1" x14ac:dyDescent="0.35"/>
    <row r="23" spans="1:31" ht="21" customHeight="1" x14ac:dyDescent="0.35"/>
    <row r="24" spans="1:31" ht="21" customHeight="1" x14ac:dyDescent="0.35"/>
    <row r="25" spans="1:31" ht="21" customHeight="1" x14ac:dyDescent="0.35"/>
    <row r="26" spans="1:31" ht="21" customHeight="1" x14ac:dyDescent="0.35"/>
    <row r="29" spans="1:31" ht="56.25" customHeight="1" x14ac:dyDescent="0.35">
      <c r="A29" s="178" t="s">
        <v>43</v>
      </c>
      <c r="B29" s="178" t="s">
        <v>44</v>
      </c>
      <c r="C29" s="184" t="s">
        <v>72</v>
      </c>
      <c r="D29" s="172" t="s">
        <v>73</v>
      </c>
      <c r="E29" s="173"/>
      <c r="F29" s="173"/>
      <c r="G29" s="173"/>
      <c r="H29" s="173"/>
      <c r="I29" s="174"/>
      <c r="J29" s="186" t="s">
        <v>74</v>
      </c>
      <c r="K29" s="172" t="s">
        <v>75</v>
      </c>
      <c r="L29" s="173"/>
      <c r="M29" s="173"/>
      <c r="N29" s="173"/>
      <c r="O29" s="173"/>
      <c r="P29" s="174"/>
      <c r="Q29" s="186" t="s">
        <v>76</v>
      </c>
      <c r="R29" s="172" t="s">
        <v>77</v>
      </c>
      <c r="S29" s="173"/>
      <c r="T29" s="173"/>
      <c r="U29" s="173"/>
      <c r="V29" s="173"/>
      <c r="W29" s="173"/>
    </row>
    <row r="30" spans="1:31" ht="108.4" customHeight="1" x14ac:dyDescent="0.35">
      <c r="A30" s="179"/>
      <c r="B30" s="179"/>
      <c r="C30" s="185"/>
      <c r="D30" s="79" t="s">
        <v>144</v>
      </c>
      <c r="E30" s="91" t="s">
        <v>143</v>
      </c>
      <c r="F30" s="91">
        <v>2021</v>
      </c>
      <c r="G30" s="92">
        <v>2022</v>
      </c>
      <c r="H30" s="92">
        <v>2023</v>
      </c>
      <c r="I30" s="91" t="s">
        <v>4</v>
      </c>
      <c r="J30" s="187"/>
      <c r="K30" s="79" t="s">
        <v>144</v>
      </c>
      <c r="L30" s="91" t="s">
        <v>143</v>
      </c>
      <c r="M30" s="91">
        <v>2021</v>
      </c>
      <c r="N30" s="92">
        <v>2022</v>
      </c>
      <c r="O30" s="92">
        <v>2023</v>
      </c>
      <c r="P30" s="91" t="s">
        <v>4</v>
      </c>
      <c r="Q30" s="187"/>
      <c r="R30" s="79" t="s">
        <v>144</v>
      </c>
      <c r="S30" s="91" t="s">
        <v>143</v>
      </c>
      <c r="T30" s="91">
        <v>2021</v>
      </c>
      <c r="U30" s="92">
        <v>2022</v>
      </c>
      <c r="V30" s="92">
        <v>2023</v>
      </c>
      <c r="W30" s="91" t="s">
        <v>4</v>
      </c>
    </row>
    <row r="31" spans="1:31" x14ac:dyDescent="0.35">
      <c r="A31" s="82" t="s">
        <v>51</v>
      </c>
      <c r="B31" s="93" t="s">
        <v>52</v>
      </c>
      <c r="C31" s="94">
        <f t="shared" ref="C31:C40" si="12">SUM(J31,Q31)</f>
        <v>233420</v>
      </c>
      <c r="D31" s="94">
        <f t="shared" ref="D31:D40" si="13">SUM(K31,R31)</f>
        <v>10203</v>
      </c>
      <c r="E31" s="94">
        <f t="shared" ref="E31:E40" si="14">SUM(L31,S31)</f>
        <v>35381</v>
      </c>
      <c r="F31" s="94">
        <f t="shared" ref="F31:F40" si="15">SUM(M31,T31)</f>
        <v>32102</v>
      </c>
      <c r="G31" s="94">
        <f t="shared" ref="G31:G40" si="16">SUM(N31,U31)</f>
        <v>62407</v>
      </c>
      <c r="H31" s="94">
        <f t="shared" ref="H31:H40" si="17">SUM(O31,V31)</f>
        <v>44915</v>
      </c>
      <c r="I31" s="94">
        <f t="shared" ref="I31:I40" si="18">SUM(P31,W31)</f>
        <v>48412</v>
      </c>
      <c r="J31" s="96">
        <v>105124</v>
      </c>
      <c r="K31" s="137">
        <v>6697</v>
      </c>
      <c r="L31" s="137">
        <v>17422</v>
      </c>
      <c r="M31" s="137">
        <v>11677</v>
      </c>
      <c r="N31" s="137">
        <v>22684</v>
      </c>
      <c r="O31" s="137">
        <v>16491</v>
      </c>
      <c r="P31" s="137">
        <v>30153</v>
      </c>
      <c r="Q31" s="96">
        <v>128296</v>
      </c>
      <c r="R31" s="95">
        <v>3506</v>
      </c>
      <c r="S31" s="95">
        <v>17959</v>
      </c>
      <c r="T31" s="95">
        <v>20425</v>
      </c>
      <c r="U31" s="95">
        <v>39723</v>
      </c>
      <c r="V31" s="95">
        <v>28424</v>
      </c>
      <c r="W31" s="95">
        <v>18259</v>
      </c>
      <c r="Z31" s="44"/>
      <c r="AB31" s="44"/>
      <c r="AC31" s="44"/>
    </row>
    <row r="32" spans="1:31" x14ac:dyDescent="0.35">
      <c r="A32" s="82" t="s">
        <v>53</v>
      </c>
      <c r="B32" s="93" t="s">
        <v>54</v>
      </c>
      <c r="C32" s="94">
        <f t="shared" si="12"/>
        <v>201591</v>
      </c>
      <c r="D32" s="94">
        <f t="shared" si="13"/>
        <v>16093</v>
      </c>
      <c r="E32" s="94">
        <f t="shared" si="14"/>
        <v>35271</v>
      </c>
      <c r="F32" s="94">
        <f t="shared" si="15"/>
        <v>27551</v>
      </c>
      <c r="G32" s="94">
        <f t="shared" si="16"/>
        <v>38709</v>
      </c>
      <c r="H32" s="94">
        <f t="shared" si="17"/>
        <v>22263</v>
      </c>
      <c r="I32" s="94">
        <f t="shared" si="18"/>
        <v>61704</v>
      </c>
      <c r="J32" s="96">
        <v>51166</v>
      </c>
      <c r="K32" s="137">
        <v>5570</v>
      </c>
      <c r="L32" s="137">
        <v>5829</v>
      </c>
      <c r="M32" s="137">
        <v>3954</v>
      </c>
      <c r="N32" s="137">
        <v>8829</v>
      </c>
      <c r="O32" s="137">
        <v>8277</v>
      </c>
      <c r="P32" s="137">
        <v>18707</v>
      </c>
      <c r="Q32" s="96">
        <v>150425</v>
      </c>
      <c r="R32" s="95">
        <v>10523</v>
      </c>
      <c r="S32" s="95">
        <v>29442</v>
      </c>
      <c r="T32" s="95">
        <v>23597</v>
      </c>
      <c r="U32" s="95">
        <v>29880</v>
      </c>
      <c r="V32" s="95">
        <v>13986</v>
      </c>
      <c r="W32" s="95">
        <v>42997</v>
      </c>
      <c r="Z32" s="44"/>
      <c r="AB32" s="44"/>
      <c r="AC32" s="44"/>
      <c r="AE32" s="44"/>
    </row>
    <row r="33" spans="1:29" x14ac:dyDescent="0.35">
      <c r="A33" s="82" t="s">
        <v>55</v>
      </c>
      <c r="B33" s="93" t="s">
        <v>56</v>
      </c>
      <c r="C33" s="94">
        <f t="shared" si="12"/>
        <v>243463</v>
      </c>
      <c r="D33" s="94">
        <f t="shared" si="13"/>
        <v>26170</v>
      </c>
      <c r="E33" s="94">
        <f t="shared" si="14"/>
        <v>26825</v>
      </c>
      <c r="F33" s="94">
        <f t="shared" si="15"/>
        <v>33331</v>
      </c>
      <c r="G33" s="94">
        <f t="shared" si="16"/>
        <v>57805</v>
      </c>
      <c r="H33" s="94">
        <f t="shared" si="17"/>
        <v>54943</v>
      </c>
      <c r="I33" s="94">
        <f t="shared" si="18"/>
        <v>44389</v>
      </c>
      <c r="J33" s="96">
        <v>189028</v>
      </c>
      <c r="K33" s="137">
        <v>22336</v>
      </c>
      <c r="L33" s="137">
        <v>21556</v>
      </c>
      <c r="M33" s="137">
        <v>27262</v>
      </c>
      <c r="N33" s="137">
        <v>45817</v>
      </c>
      <c r="O33" s="137">
        <v>44368</v>
      </c>
      <c r="P33" s="137">
        <v>27689</v>
      </c>
      <c r="Q33" s="96">
        <v>54435</v>
      </c>
      <c r="R33" s="95">
        <v>3834</v>
      </c>
      <c r="S33" s="95">
        <v>5269</v>
      </c>
      <c r="T33" s="95">
        <v>6069</v>
      </c>
      <c r="U33" s="95">
        <v>11988</v>
      </c>
      <c r="V33" s="95">
        <v>10575</v>
      </c>
      <c r="W33" s="95">
        <v>16700</v>
      </c>
      <c r="Z33" s="44"/>
      <c r="AB33" s="44"/>
      <c r="AC33" s="44"/>
    </row>
    <row r="34" spans="1:29" x14ac:dyDescent="0.35">
      <c r="A34" s="82" t="s">
        <v>57</v>
      </c>
      <c r="B34" s="93" t="s">
        <v>58</v>
      </c>
      <c r="C34" s="94">
        <f t="shared" si="12"/>
        <v>91150</v>
      </c>
      <c r="D34" s="94">
        <f t="shared" si="13"/>
        <v>10906</v>
      </c>
      <c r="E34" s="94">
        <f t="shared" si="14"/>
        <v>15997</v>
      </c>
      <c r="F34" s="94">
        <f t="shared" si="15"/>
        <v>15525</v>
      </c>
      <c r="G34" s="94">
        <f t="shared" si="16"/>
        <v>24321</v>
      </c>
      <c r="H34" s="94">
        <f t="shared" si="17"/>
        <v>11195</v>
      </c>
      <c r="I34" s="94">
        <f t="shared" si="18"/>
        <v>13206</v>
      </c>
      <c r="J34" s="96">
        <v>85247</v>
      </c>
      <c r="K34" s="137">
        <v>10516</v>
      </c>
      <c r="L34" s="137">
        <v>15467</v>
      </c>
      <c r="M34" s="137">
        <v>14951</v>
      </c>
      <c r="N34" s="137">
        <v>23006</v>
      </c>
      <c r="O34" s="137">
        <v>10072</v>
      </c>
      <c r="P34" s="137">
        <v>11235</v>
      </c>
      <c r="Q34" s="96">
        <v>5903</v>
      </c>
      <c r="R34" s="95">
        <v>390</v>
      </c>
      <c r="S34" s="95">
        <v>530</v>
      </c>
      <c r="T34" s="95">
        <v>574</v>
      </c>
      <c r="U34" s="95">
        <v>1315</v>
      </c>
      <c r="V34" s="95">
        <v>1123</v>
      </c>
      <c r="W34" s="95">
        <v>1971</v>
      </c>
      <c r="Z34" s="44"/>
      <c r="AB34" s="44"/>
      <c r="AC34" s="44"/>
    </row>
    <row r="35" spans="1:29" x14ac:dyDescent="0.35">
      <c r="A35" s="82" t="s">
        <v>59</v>
      </c>
      <c r="B35" s="93" t="s">
        <v>60</v>
      </c>
      <c r="C35" s="94">
        <f t="shared" si="12"/>
        <v>92360</v>
      </c>
      <c r="D35" s="94">
        <f t="shared" si="13"/>
        <v>6998</v>
      </c>
      <c r="E35" s="94">
        <f t="shared" si="14"/>
        <v>9081</v>
      </c>
      <c r="F35" s="94">
        <f t="shared" si="15"/>
        <v>7961</v>
      </c>
      <c r="G35" s="94">
        <f t="shared" si="16"/>
        <v>10974</v>
      </c>
      <c r="H35" s="94">
        <f t="shared" si="17"/>
        <v>27824</v>
      </c>
      <c r="I35" s="94">
        <f t="shared" si="18"/>
        <v>29522</v>
      </c>
      <c r="J35" s="96">
        <v>15941</v>
      </c>
      <c r="K35" s="137">
        <v>1701</v>
      </c>
      <c r="L35" s="137">
        <v>2782</v>
      </c>
      <c r="M35" s="137">
        <v>2493</v>
      </c>
      <c r="N35" s="137">
        <v>4537</v>
      </c>
      <c r="O35" s="137">
        <v>1759</v>
      </c>
      <c r="P35" s="137">
        <v>2669</v>
      </c>
      <c r="Q35" s="96">
        <v>76419</v>
      </c>
      <c r="R35" s="95">
        <v>5297</v>
      </c>
      <c r="S35" s="95">
        <v>6299</v>
      </c>
      <c r="T35" s="95">
        <v>5468</v>
      </c>
      <c r="U35" s="95">
        <v>6437</v>
      </c>
      <c r="V35" s="95">
        <v>26065</v>
      </c>
      <c r="W35" s="95">
        <v>26853</v>
      </c>
      <c r="Z35" s="44"/>
      <c r="AB35" s="44"/>
      <c r="AC35" s="44"/>
    </row>
    <row r="36" spans="1:29" x14ac:dyDescent="0.35">
      <c r="A36" s="82" t="s">
        <v>61</v>
      </c>
      <c r="B36" s="93" t="s">
        <v>62</v>
      </c>
      <c r="C36" s="94">
        <f t="shared" si="12"/>
        <v>132943</v>
      </c>
      <c r="D36" s="94">
        <f t="shared" si="13"/>
        <v>12157</v>
      </c>
      <c r="E36" s="94">
        <f t="shared" si="14"/>
        <v>17412</v>
      </c>
      <c r="F36" s="94">
        <f t="shared" si="15"/>
        <v>25612</v>
      </c>
      <c r="G36" s="94">
        <f t="shared" si="16"/>
        <v>35075</v>
      </c>
      <c r="H36" s="94">
        <f t="shared" si="17"/>
        <v>18862</v>
      </c>
      <c r="I36" s="94">
        <f t="shared" si="18"/>
        <v>23825</v>
      </c>
      <c r="J36" s="96">
        <v>104305</v>
      </c>
      <c r="K36" s="137">
        <v>10492</v>
      </c>
      <c r="L36" s="137">
        <v>14479</v>
      </c>
      <c r="M36" s="137">
        <v>20938</v>
      </c>
      <c r="N36" s="137">
        <v>28354</v>
      </c>
      <c r="O36" s="137">
        <v>14549</v>
      </c>
      <c r="P36" s="137">
        <v>15493</v>
      </c>
      <c r="Q36" s="96">
        <v>28638</v>
      </c>
      <c r="R36" s="95">
        <v>1665</v>
      </c>
      <c r="S36" s="95">
        <v>2933</v>
      </c>
      <c r="T36" s="95">
        <v>4674</v>
      </c>
      <c r="U36" s="95">
        <v>6721</v>
      </c>
      <c r="V36" s="95">
        <v>4313</v>
      </c>
      <c r="W36" s="95">
        <v>8332</v>
      </c>
      <c r="Z36" s="44"/>
      <c r="AB36" s="44"/>
      <c r="AC36" s="44"/>
    </row>
    <row r="37" spans="1:29" x14ac:dyDescent="0.35">
      <c r="A37" s="82" t="s">
        <v>63</v>
      </c>
      <c r="B37" s="93" t="s">
        <v>64</v>
      </c>
      <c r="C37" s="94">
        <f t="shared" si="12"/>
        <v>398812</v>
      </c>
      <c r="D37" s="94">
        <f t="shared" si="13"/>
        <v>47402</v>
      </c>
      <c r="E37" s="94">
        <f t="shared" si="14"/>
        <v>74542</v>
      </c>
      <c r="F37" s="94">
        <f t="shared" si="15"/>
        <v>64111</v>
      </c>
      <c r="G37" s="94">
        <f t="shared" si="16"/>
        <v>71969</v>
      </c>
      <c r="H37" s="94">
        <f t="shared" si="17"/>
        <v>68033</v>
      </c>
      <c r="I37" s="94">
        <f t="shared" si="18"/>
        <v>72755</v>
      </c>
      <c r="J37" s="96">
        <v>240742</v>
      </c>
      <c r="K37" s="137">
        <v>30436</v>
      </c>
      <c r="L37" s="137">
        <v>48729</v>
      </c>
      <c r="M37" s="137">
        <v>40208</v>
      </c>
      <c r="N37" s="137">
        <v>43736</v>
      </c>
      <c r="O37" s="137">
        <v>37551</v>
      </c>
      <c r="P37" s="137">
        <v>40082</v>
      </c>
      <c r="Q37" s="96">
        <v>158070</v>
      </c>
      <c r="R37" s="95">
        <v>16966</v>
      </c>
      <c r="S37" s="95">
        <v>25813</v>
      </c>
      <c r="T37" s="95">
        <v>23903</v>
      </c>
      <c r="U37" s="95">
        <v>28233</v>
      </c>
      <c r="V37" s="95">
        <v>30482</v>
      </c>
      <c r="W37" s="95">
        <v>32673</v>
      </c>
      <c r="Z37" s="44"/>
      <c r="AB37" s="44"/>
      <c r="AC37" s="44"/>
    </row>
    <row r="38" spans="1:29" x14ac:dyDescent="0.35">
      <c r="A38" s="82" t="s">
        <v>65</v>
      </c>
      <c r="B38" s="93" t="s">
        <v>66</v>
      </c>
      <c r="C38" s="94">
        <f t="shared" si="12"/>
        <v>389530</v>
      </c>
      <c r="D38" s="94">
        <f t="shared" si="13"/>
        <v>726</v>
      </c>
      <c r="E38" s="94">
        <f t="shared" si="14"/>
        <v>11650</v>
      </c>
      <c r="F38" s="94">
        <f t="shared" si="15"/>
        <v>50125</v>
      </c>
      <c r="G38" s="94">
        <f t="shared" si="16"/>
        <v>177249</v>
      </c>
      <c r="H38" s="94">
        <f t="shared" si="17"/>
        <v>90464</v>
      </c>
      <c r="I38" s="94">
        <f t="shared" si="18"/>
        <v>59316</v>
      </c>
      <c r="J38" s="96">
        <v>382930</v>
      </c>
      <c r="K38" s="137">
        <v>671</v>
      </c>
      <c r="L38" s="137">
        <v>11402</v>
      </c>
      <c r="M38" s="137">
        <v>49271</v>
      </c>
      <c r="N38" s="137">
        <v>173983</v>
      </c>
      <c r="O38" s="137">
        <v>89223</v>
      </c>
      <c r="P38" s="137">
        <v>58380</v>
      </c>
      <c r="Q38" s="96">
        <v>6600</v>
      </c>
      <c r="R38" s="95">
        <v>55</v>
      </c>
      <c r="S38" s="95">
        <v>248</v>
      </c>
      <c r="T38" s="95">
        <v>854</v>
      </c>
      <c r="U38" s="95">
        <v>3266</v>
      </c>
      <c r="V38" s="95">
        <v>1241</v>
      </c>
      <c r="W38" s="95">
        <v>936</v>
      </c>
      <c r="Z38" s="44"/>
      <c r="AB38" s="44"/>
      <c r="AC38" s="44"/>
    </row>
    <row r="39" spans="1:29" x14ac:dyDescent="0.35">
      <c r="A39" s="82" t="s">
        <v>67</v>
      </c>
      <c r="B39" s="93" t="s">
        <v>68</v>
      </c>
      <c r="C39" s="94">
        <f t="shared" si="12"/>
        <v>295116</v>
      </c>
      <c r="D39" s="94">
        <f t="shared" si="13"/>
        <v>83084</v>
      </c>
      <c r="E39" s="94">
        <f t="shared" si="14"/>
        <v>98594</v>
      </c>
      <c r="F39" s="94">
        <f t="shared" si="15"/>
        <v>35417</v>
      </c>
      <c r="G39" s="94">
        <f t="shared" si="16"/>
        <v>19743</v>
      </c>
      <c r="H39" s="94">
        <f t="shared" si="17"/>
        <v>18995</v>
      </c>
      <c r="I39" s="94">
        <f t="shared" si="18"/>
        <v>39283</v>
      </c>
      <c r="J39" s="96">
        <v>281794</v>
      </c>
      <c r="K39" s="137">
        <v>82396</v>
      </c>
      <c r="L39" s="137">
        <v>94084</v>
      </c>
      <c r="M39" s="137">
        <v>33515</v>
      </c>
      <c r="N39" s="137">
        <v>17601</v>
      </c>
      <c r="O39" s="137">
        <v>17224</v>
      </c>
      <c r="P39" s="137">
        <v>36974</v>
      </c>
      <c r="Q39" s="96">
        <v>13322</v>
      </c>
      <c r="R39" s="95">
        <v>688</v>
      </c>
      <c r="S39" s="95">
        <v>4510</v>
      </c>
      <c r="T39" s="95">
        <v>1902</v>
      </c>
      <c r="U39" s="95">
        <v>2142</v>
      </c>
      <c r="V39" s="95">
        <v>1771</v>
      </c>
      <c r="W39" s="95">
        <v>2309</v>
      </c>
      <c r="Z39" s="44"/>
      <c r="AB39" s="44"/>
      <c r="AC39" s="44"/>
    </row>
    <row r="40" spans="1:29" x14ac:dyDescent="0.35">
      <c r="A40" s="82" t="s">
        <v>69</v>
      </c>
      <c r="B40" s="93" t="s">
        <v>70</v>
      </c>
      <c r="C40" s="94">
        <f t="shared" si="12"/>
        <v>257219</v>
      </c>
      <c r="D40" s="94">
        <f t="shared" si="13"/>
        <v>27510</v>
      </c>
      <c r="E40" s="94">
        <f t="shared" si="14"/>
        <v>51351</v>
      </c>
      <c r="F40" s="94">
        <f t="shared" si="15"/>
        <v>33229</v>
      </c>
      <c r="G40" s="94">
        <f t="shared" si="16"/>
        <v>40073</v>
      </c>
      <c r="H40" s="94">
        <f t="shared" si="17"/>
        <v>26280</v>
      </c>
      <c r="I40" s="94">
        <f t="shared" si="18"/>
        <v>78776</v>
      </c>
      <c r="J40" s="96">
        <v>240356</v>
      </c>
      <c r="K40" s="137">
        <v>27170</v>
      </c>
      <c r="L40" s="137">
        <v>50146</v>
      </c>
      <c r="M40" s="137">
        <v>32041</v>
      </c>
      <c r="N40" s="137">
        <v>39414</v>
      </c>
      <c r="O40" s="137">
        <v>25887</v>
      </c>
      <c r="P40" s="137">
        <v>65698</v>
      </c>
      <c r="Q40" s="96">
        <v>16863</v>
      </c>
      <c r="R40" s="95">
        <v>340</v>
      </c>
      <c r="S40" s="95">
        <v>1205</v>
      </c>
      <c r="T40" s="95">
        <v>1188</v>
      </c>
      <c r="U40" s="95">
        <v>659</v>
      </c>
      <c r="V40" s="95">
        <v>393</v>
      </c>
      <c r="W40" s="95">
        <v>13078</v>
      </c>
      <c r="Z40" s="44"/>
      <c r="AB40" s="44"/>
      <c r="AC40" s="44"/>
    </row>
    <row r="41" spans="1:29" x14ac:dyDescent="0.35">
      <c r="A41" s="86"/>
      <c r="B41" s="97" t="s">
        <v>71</v>
      </c>
      <c r="C41" s="98">
        <f>SUM(D41:I41)</f>
        <v>2335604</v>
      </c>
      <c r="D41" s="98">
        <f t="shared" ref="D41:W41" si="19">SUM(D31:D40)</f>
        <v>241249</v>
      </c>
      <c r="E41" s="98">
        <f t="shared" si="19"/>
        <v>376104</v>
      </c>
      <c r="F41" s="98">
        <f t="shared" si="19"/>
        <v>324964</v>
      </c>
      <c r="G41" s="98">
        <f t="shared" si="19"/>
        <v>538325</v>
      </c>
      <c r="H41" s="98">
        <f t="shared" si="19"/>
        <v>383774</v>
      </c>
      <c r="I41" s="98">
        <f t="shared" si="19"/>
        <v>471188</v>
      </c>
      <c r="J41" s="98">
        <f>SUM(J31:J40)</f>
        <v>1696633</v>
      </c>
      <c r="K41" s="98">
        <f t="shared" si="19"/>
        <v>197985</v>
      </c>
      <c r="L41" s="98">
        <f t="shared" si="19"/>
        <v>281896</v>
      </c>
      <c r="M41" s="98">
        <f t="shared" si="19"/>
        <v>236310</v>
      </c>
      <c r="N41" s="98">
        <f t="shared" si="19"/>
        <v>407961</v>
      </c>
      <c r="O41" s="98">
        <f t="shared" si="19"/>
        <v>265401</v>
      </c>
      <c r="P41" s="98">
        <f t="shared" si="19"/>
        <v>307080</v>
      </c>
      <c r="Q41" s="98">
        <f>SUM(Q31:Q40)</f>
        <v>638971</v>
      </c>
      <c r="R41" s="98">
        <f t="shared" si="19"/>
        <v>43264</v>
      </c>
      <c r="S41" s="98">
        <f t="shared" si="19"/>
        <v>94208</v>
      </c>
      <c r="T41" s="98">
        <f t="shared" si="19"/>
        <v>88654</v>
      </c>
      <c r="U41" s="98">
        <f t="shared" si="19"/>
        <v>130364</v>
      </c>
      <c r="V41" s="98">
        <f t="shared" si="19"/>
        <v>118373</v>
      </c>
      <c r="W41" s="98">
        <f t="shared" si="19"/>
        <v>164108</v>
      </c>
      <c r="AA41" s="44"/>
      <c r="AC41" s="44"/>
    </row>
    <row r="42" spans="1:29" x14ac:dyDescent="0.35">
      <c r="C42" s="99">
        <f>_xlfn.FLOOR.MATH(SUM(D42:I42))</f>
        <v>1</v>
      </c>
      <c r="D42" s="89">
        <f>D41/$C$41</f>
        <v>0.1032919107862463</v>
      </c>
      <c r="E42" s="89">
        <f>E41/$C$41</f>
        <v>0.16103072267387794</v>
      </c>
      <c r="F42" s="89">
        <f>F41/$C$41</f>
        <v>0.13913488759224596</v>
      </c>
      <c r="G42" s="89">
        <f>G41/$C$41</f>
        <v>0.23048641807429684</v>
      </c>
      <c r="H42" s="89">
        <f>H41/$C$41</f>
        <v>0.16431466978134993</v>
      </c>
      <c r="I42" s="89">
        <f t="shared" ref="I42" si="20">I41/$C$41</f>
        <v>0.20174139109198305</v>
      </c>
      <c r="J42" s="99">
        <f>J41/C41</f>
        <v>0.72642151666121479</v>
      </c>
      <c r="K42" s="89">
        <f t="shared" ref="K42:P42" si="21">K41/$J$41</f>
        <v>0.11669288526157395</v>
      </c>
      <c r="L42" s="89">
        <f t="shared" si="21"/>
        <v>0.16615025170440514</v>
      </c>
      <c r="M42" s="89">
        <f t="shared" si="21"/>
        <v>0.13928174213280067</v>
      </c>
      <c r="N42" s="89">
        <f t="shared" si="21"/>
        <v>0.24045329779628241</v>
      </c>
      <c r="O42" s="89">
        <f t="shared" si="21"/>
        <v>0.1564280548592418</v>
      </c>
      <c r="P42" s="89">
        <f t="shared" si="21"/>
        <v>0.18099376824569605</v>
      </c>
      <c r="Q42" s="99">
        <f>Q41/C41</f>
        <v>0.27357848333878515</v>
      </c>
      <c r="R42" s="100">
        <f t="shared" ref="R42:W42" si="22">R41/$Q$41</f>
        <v>6.7708863156543883E-2</v>
      </c>
      <c r="S42" s="100">
        <f t="shared" si="22"/>
        <v>0.14743705113377603</v>
      </c>
      <c r="T42" s="100">
        <f t="shared" si="22"/>
        <v>0.13874495086631475</v>
      </c>
      <c r="U42" s="100">
        <f t="shared" si="22"/>
        <v>0.20402177876617247</v>
      </c>
      <c r="V42" s="100">
        <f t="shared" si="22"/>
        <v>0.18525566888012132</v>
      </c>
      <c r="W42" s="100">
        <f t="shared" si="22"/>
        <v>0.25683168719707156</v>
      </c>
    </row>
    <row r="45" spans="1:29" ht="14.65" customHeight="1" x14ac:dyDescent="0.35"/>
    <row r="62" spans="1:16" x14ac:dyDescent="0.35">
      <c r="A62" s="43" t="s">
        <v>78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</row>
  </sheetData>
  <mergeCells count="16">
    <mergeCell ref="A29:A30"/>
    <mergeCell ref="B29:B30"/>
    <mergeCell ref="A2:A3"/>
    <mergeCell ref="B2:B3"/>
    <mergeCell ref="Q2:Q3"/>
    <mergeCell ref="J2:J3"/>
    <mergeCell ref="C2:C3"/>
    <mergeCell ref="C29:C30"/>
    <mergeCell ref="J29:J30"/>
    <mergeCell ref="Q29:Q30"/>
    <mergeCell ref="R29:W29"/>
    <mergeCell ref="K29:P29"/>
    <mergeCell ref="D29:I29"/>
    <mergeCell ref="D2:I2"/>
    <mergeCell ref="K2:P2"/>
    <mergeCell ref="R2:W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2:R58"/>
  <sheetViews>
    <sheetView showGridLines="0" zoomScale="85" zoomScaleNormal="85" workbookViewId="0">
      <selection activeCell="R65" sqref="R65"/>
    </sheetView>
  </sheetViews>
  <sheetFormatPr defaultColWidth="8.6328125" defaultRowHeight="14.5" x14ac:dyDescent="0.35"/>
  <cols>
    <col min="1" max="1" width="35.453125" customWidth="1"/>
    <col min="2" max="2" width="14.6328125" customWidth="1"/>
    <col min="3" max="3" width="12.453125" style="35" customWidth="1"/>
    <col min="4" max="13" width="12.453125" customWidth="1"/>
    <col min="14" max="14" width="13.453125" customWidth="1"/>
    <col min="15" max="30" width="16.6328125" customWidth="1"/>
  </cols>
  <sheetData>
    <row r="2" spans="1:14" s="49" customFormat="1" ht="24" x14ac:dyDescent="0.35">
      <c r="A2" s="45" t="s">
        <v>169</v>
      </c>
      <c r="B2" s="45" t="s">
        <v>71</v>
      </c>
      <c r="C2" s="46" t="s">
        <v>79</v>
      </c>
      <c r="D2" s="48" t="s">
        <v>52</v>
      </c>
      <c r="E2" s="47" t="s">
        <v>54</v>
      </c>
      <c r="F2" s="48" t="s">
        <v>56</v>
      </c>
      <c r="G2" s="47" t="s">
        <v>58</v>
      </c>
      <c r="H2" s="48" t="s">
        <v>60</v>
      </c>
      <c r="I2" s="48" t="s">
        <v>62</v>
      </c>
      <c r="J2" s="47" t="s">
        <v>64</v>
      </c>
      <c r="K2" s="48" t="s">
        <v>66</v>
      </c>
      <c r="L2" s="47" t="s">
        <v>68</v>
      </c>
      <c r="M2" s="48" t="s">
        <v>70</v>
      </c>
    </row>
    <row r="3" spans="1:14" ht="26" x14ac:dyDescent="0.35">
      <c r="A3" s="50" t="s">
        <v>45</v>
      </c>
      <c r="B3" s="51">
        <f>SUM(B4:B8)</f>
        <v>2027331</v>
      </c>
      <c r="C3" s="52">
        <f>SUM(C8,C22,C31,C40,C49)</f>
        <v>0.82702676573287737</v>
      </c>
      <c r="D3" s="53">
        <f t="shared" ref="D3:M3" si="0">SUM(D4:D8)</f>
        <v>261204</v>
      </c>
      <c r="E3" s="53">
        <f t="shared" si="0"/>
        <v>89621</v>
      </c>
      <c r="F3" s="53">
        <f t="shared" si="0"/>
        <v>324621</v>
      </c>
      <c r="G3" s="53">
        <f t="shared" si="0"/>
        <v>156183</v>
      </c>
      <c r="H3" s="53">
        <f t="shared" si="0"/>
        <v>18282</v>
      </c>
      <c r="I3" s="53">
        <f t="shared" si="0"/>
        <v>464393</v>
      </c>
      <c r="J3" s="53">
        <f t="shared" si="0"/>
        <v>222965</v>
      </c>
      <c r="K3" s="53">
        <f t="shared" si="0"/>
        <v>111941</v>
      </c>
      <c r="L3" s="53">
        <f t="shared" si="0"/>
        <v>29112</v>
      </c>
      <c r="M3" s="53">
        <f t="shared" si="0"/>
        <v>79020</v>
      </c>
      <c r="N3" s="49"/>
    </row>
    <row r="4" spans="1:14" x14ac:dyDescent="0.35">
      <c r="A4" s="54" t="s">
        <v>80</v>
      </c>
      <c r="B4" s="55">
        <f>SUM(B14,B23,B32,B41,B50)</f>
        <v>716264</v>
      </c>
      <c r="C4" s="56">
        <f>B4/B3</f>
        <v>0.35330392521004217</v>
      </c>
      <c r="D4" s="57">
        <f t="shared" ref="D4:H4" si="1">SUM(D23,D32,D41,D50)</f>
        <v>171308</v>
      </c>
      <c r="E4" s="57">
        <f t="shared" si="1"/>
        <v>36175</v>
      </c>
      <c r="F4" s="57">
        <f t="shared" si="1"/>
        <v>79487</v>
      </c>
      <c r="G4" s="57">
        <f t="shared" si="1"/>
        <v>51288</v>
      </c>
      <c r="H4" s="57">
        <f t="shared" si="1"/>
        <v>3734</v>
      </c>
      <c r="I4" s="57">
        <f>SUM(I14,I23,I32,I41,I50)</f>
        <v>98820</v>
      </c>
      <c r="J4" s="57">
        <f>SUM(J23,J32,J41,J50)</f>
        <v>97339</v>
      </c>
      <c r="K4" s="57">
        <f>SUM(K23,K32,K41,K50)</f>
        <v>17712</v>
      </c>
      <c r="L4" s="57">
        <f>SUM(L23,L32,L41,L50)</f>
        <v>18703</v>
      </c>
      <c r="M4" s="57">
        <f>SUM(M23,M32,M41,M50)</f>
        <v>57428</v>
      </c>
    </row>
    <row r="5" spans="1:14" x14ac:dyDescent="0.35">
      <c r="A5" s="54" t="s">
        <v>81</v>
      </c>
      <c r="B5" s="55">
        <f t="shared" ref="B5:B7" si="2">SUM(B15,B24,B33,B42,B51)</f>
        <v>404820</v>
      </c>
      <c r="C5" s="56">
        <f>B5/B3</f>
        <v>0.19968125579888041</v>
      </c>
      <c r="D5" s="57">
        <f t="shared" ref="D5:H5" si="3">SUM(D24,D33,D42,D51)</f>
        <v>18478</v>
      </c>
      <c r="E5" s="57">
        <f t="shared" si="3"/>
        <v>15001</v>
      </c>
      <c r="F5" s="57">
        <f t="shared" si="3"/>
        <v>52084</v>
      </c>
      <c r="G5" s="57">
        <f t="shared" si="3"/>
        <v>48371</v>
      </c>
      <c r="H5" s="57">
        <f t="shared" si="3"/>
        <v>4139</v>
      </c>
      <c r="I5" s="57">
        <f t="shared" ref="I5:I7" si="4">SUM(I15,I24,I33,I42,I51)</f>
        <v>100287</v>
      </c>
      <c r="J5" s="57">
        <f t="shared" ref="J5:M5" si="5">SUM(J24,J33,J42,J51)</f>
        <v>34038</v>
      </c>
      <c r="K5" s="57">
        <f t="shared" si="5"/>
        <v>51924</v>
      </c>
      <c r="L5" s="57">
        <f t="shared" si="5"/>
        <v>3688</v>
      </c>
      <c r="M5" s="57">
        <f t="shared" si="5"/>
        <v>239</v>
      </c>
    </row>
    <row r="6" spans="1:14" x14ac:dyDescent="0.35">
      <c r="A6" s="54" t="s">
        <v>82</v>
      </c>
      <c r="B6" s="55">
        <f t="shared" si="2"/>
        <v>562593</v>
      </c>
      <c r="C6" s="56">
        <f>B6/B3</f>
        <v>0.27750426546035156</v>
      </c>
      <c r="D6" s="57">
        <f t="shared" ref="D6:H6" si="6">SUM(D25,D34,D43,D52)</f>
        <v>37325</v>
      </c>
      <c r="E6" s="57">
        <f t="shared" si="6"/>
        <v>11358</v>
      </c>
      <c r="F6" s="57">
        <f t="shared" si="6"/>
        <v>111326</v>
      </c>
      <c r="G6" s="57">
        <f t="shared" si="6"/>
        <v>44913</v>
      </c>
      <c r="H6" s="57">
        <f t="shared" si="6"/>
        <v>5896</v>
      </c>
      <c r="I6" s="57">
        <f t="shared" si="4"/>
        <v>210653</v>
      </c>
      <c r="J6" s="57">
        <f t="shared" ref="J6:M6" si="7">SUM(J25,J34,J43,J52)</f>
        <v>39251</v>
      </c>
      <c r="K6" s="57">
        <f t="shared" si="7"/>
        <v>31075</v>
      </c>
      <c r="L6" s="57">
        <f t="shared" si="7"/>
        <v>885</v>
      </c>
      <c r="M6" s="57">
        <f t="shared" si="7"/>
        <v>33</v>
      </c>
    </row>
    <row r="7" spans="1:14" x14ac:dyDescent="0.35">
      <c r="A7" s="54" t="s">
        <v>83</v>
      </c>
      <c r="B7" s="55">
        <f t="shared" si="2"/>
        <v>86014</v>
      </c>
      <c r="C7" s="56">
        <f>B7/B3</f>
        <v>4.2427210948779458E-2</v>
      </c>
      <c r="D7" s="57">
        <f t="shared" ref="D7:H7" si="8">SUM(D26,D35,D44,D53)</f>
        <v>1823</v>
      </c>
      <c r="E7" s="57">
        <f t="shared" si="8"/>
        <v>1832</v>
      </c>
      <c r="F7" s="57">
        <f t="shared" si="8"/>
        <v>16626</v>
      </c>
      <c r="G7" s="57">
        <f t="shared" si="8"/>
        <v>3269</v>
      </c>
      <c r="H7" s="57">
        <f t="shared" si="8"/>
        <v>263</v>
      </c>
      <c r="I7" s="57">
        <f t="shared" si="4"/>
        <v>10102</v>
      </c>
      <c r="J7" s="57">
        <f t="shared" ref="J7:M7" si="9">SUM(J26,J35,J44,J53)</f>
        <v>10857</v>
      </c>
      <c r="K7" s="57">
        <f t="shared" si="9"/>
        <v>114</v>
      </c>
      <c r="L7" s="57">
        <f t="shared" si="9"/>
        <v>2</v>
      </c>
      <c r="M7" s="57">
        <f t="shared" si="9"/>
        <v>1856</v>
      </c>
    </row>
    <row r="8" spans="1:14" x14ac:dyDescent="0.35">
      <c r="A8" s="58" t="s">
        <v>84</v>
      </c>
      <c r="B8" s="59">
        <f>SUM('MT R14 IDPs By Reason State'!$D$8:$M$8)</f>
        <v>257640</v>
      </c>
      <c r="C8" s="60">
        <f>B8/B3</f>
        <v>0.12708334258194642</v>
      </c>
      <c r="D8" s="57">
        <v>32270</v>
      </c>
      <c r="E8" s="57">
        <v>25255</v>
      </c>
      <c r="F8" s="57">
        <v>65098</v>
      </c>
      <c r="G8" s="57">
        <v>8342</v>
      </c>
      <c r="H8" s="57">
        <v>4250</v>
      </c>
      <c r="I8" s="57">
        <v>44531</v>
      </c>
      <c r="J8" s="57">
        <v>41480</v>
      </c>
      <c r="K8" s="57">
        <v>11116</v>
      </c>
      <c r="L8" s="57">
        <v>5834</v>
      </c>
      <c r="M8" s="57">
        <v>19464</v>
      </c>
    </row>
    <row r="9" spans="1:14" x14ac:dyDescent="0.35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4" x14ac:dyDescent="0.35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4" x14ac:dyDescent="0.35">
      <c r="A11" s="188" t="s">
        <v>175</v>
      </c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</row>
    <row r="12" spans="1:14" ht="24" x14ac:dyDescent="0.35">
      <c r="A12" s="61" t="s">
        <v>174</v>
      </c>
      <c r="B12" s="61" t="s">
        <v>71</v>
      </c>
      <c r="C12" s="62" t="s">
        <v>79</v>
      </c>
      <c r="D12" s="64" t="s">
        <v>52</v>
      </c>
      <c r="E12" s="63" t="s">
        <v>54</v>
      </c>
      <c r="F12" s="64" t="s">
        <v>56</v>
      </c>
      <c r="G12" s="63" t="s">
        <v>58</v>
      </c>
      <c r="H12" s="64" t="s">
        <v>60</v>
      </c>
      <c r="I12" s="64" t="s">
        <v>62</v>
      </c>
      <c r="J12" s="63" t="s">
        <v>64</v>
      </c>
      <c r="K12" s="64" t="s">
        <v>66</v>
      </c>
      <c r="L12" s="63" t="s">
        <v>68</v>
      </c>
      <c r="M12" s="64" t="s">
        <v>70</v>
      </c>
    </row>
    <row r="13" spans="1:14" x14ac:dyDescent="0.35">
      <c r="A13" s="65" t="s">
        <v>90</v>
      </c>
      <c r="B13" s="66">
        <f>SUM(D13:N13)</f>
        <v>350674</v>
      </c>
      <c r="C13" s="67">
        <f>B13/B3</f>
        <v>0.17297323426712263</v>
      </c>
      <c r="D13" s="68">
        <f t="shared" ref="D13:M13" si="10">SUM(D14:D17)</f>
        <v>40334</v>
      </c>
      <c r="E13" s="68">
        <f t="shared" si="10"/>
        <v>6706</v>
      </c>
      <c r="F13" s="68">
        <f t="shared" si="10"/>
        <v>133414</v>
      </c>
      <c r="G13" s="68">
        <f t="shared" si="10"/>
        <v>13495</v>
      </c>
      <c r="H13" s="68">
        <f t="shared" si="10"/>
        <v>13741</v>
      </c>
      <c r="I13" s="68">
        <f t="shared" si="10"/>
        <v>80685</v>
      </c>
      <c r="J13" s="68">
        <f t="shared" si="10"/>
        <v>26719</v>
      </c>
      <c r="K13" s="68">
        <f t="shared" si="10"/>
        <v>28979</v>
      </c>
      <c r="L13" s="68">
        <f t="shared" si="10"/>
        <v>316</v>
      </c>
      <c r="M13" s="68">
        <f t="shared" si="10"/>
        <v>6285</v>
      </c>
    </row>
    <row r="14" spans="1:14" x14ac:dyDescent="0.35">
      <c r="A14" s="69" t="s">
        <v>86</v>
      </c>
      <c r="B14" s="55">
        <f>SUM(D14:M14)</f>
        <v>91052</v>
      </c>
      <c r="C14" s="56">
        <f>B14/$B$22</f>
        <v>0.19951573849878934</v>
      </c>
      <c r="D14" s="70">
        <v>30438</v>
      </c>
      <c r="E14" s="70">
        <v>1719</v>
      </c>
      <c r="F14" s="70">
        <v>31924</v>
      </c>
      <c r="G14" s="70">
        <v>1517</v>
      </c>
      <c r="H14" s="70">
        <v>8520</v>
      </c>
      <c r="I14" s="70">
        <v>6782</v>
      </c>
      <c r="J14" s="70">
        <v>6025</v>
      </c>
      <c r="K14" s="70">
        <v>1230</v>
      </c>
      <c r="L14" s="70">
        <v>270</v>
      </c>
      <c r="M14" s="70">
        <v>2627</v>
      </c>
      <c r="N14">
        <v>66645</v>
      </c>
    </row>
    <row r="15" spans="1:14" x14ac:dyDescent="0.35">
      <c r="A15" s="69" t="s">
        <v>87</v>
      </c>
      <c r="B15" s="55">
        <f>SUM(D15:M15)</f>
        <v>78511</v>
      </c>
      <c r="C15" s="56">
        <f>B15/$B$22</f>
        <v>0.17203554172646895</v>
      </c>
      <c r="D15" s="70">
        <v>7296</v>
      </c>
      <c r="E15" s="70">
        <v>2194</v>
      </c>
      <c r="F15" s="70">
        <v>21486</v>
      </c>
      <c r="G15" s="70">
        <v>3905</v>
      </c>
      <c r="H15" s="70">
        <v>2552</v>
      </c>
      <c r="I15" s="70">
        <v>1940</v>
      </c>
      <c r="J15" s="70">
        <v>15859</v>
      </c>
      <c r="K15" s="70">
        <v>23190</v>
      </c>
      <c r="L15" s="70">
        <v>10</v>
      </c>
      <c r="M15" s="70">
        <v>79</v>
      </c>
      <c r="N15">
        <v>37414</v>
      </c>
    </row>
    <row r="16" spans="1:14" x14ac:dyDescent="0.35">
      <c r="A16" s="69" t="s">
        <v>88</v>
      </c>
      <c r="B16" s="55">
        <f>SUM(D16:M16)</f>
        <v>137803</v>
      </c>
      <c r="C16" s="56">
        <f>B16/$B$22</f>
        <v>0.30195786267570912</v>
      </c>
      <c r="D16" s="70">
        <v>2105</v>
      </c>
      <c r="E16" s="70">
        <v>1734</v>
      </c>
      <c r="F16" s="70">
        <v>45849</v>
      </c>
      <c r="G16" s="70">
        <v>7742</v>
      </c>
      <c r="H16" s="70">
        <v>2399</v>
      </c>
      <c r="I16" s="70">
        <v>67925</v>
      </c>
      <c r="J16" s="70">
        <v>3920</v>
      </c>
      <c r="K16" s="70">
        <v>4556</v>
      </c>
      <c r="L16" s="70">
        <v>36</v>
      </c>
      <c r="M16" s="70">
        <v>1537</v>
      </c>
      <c r="N16">
        <v>5158</v>
      </c>
    </row>
    <row r="17" spans="1:18" x14ac:dyDescent="0.35">
      <c r="A17" s="69" t="s">
        <v>89</v>
      </c>
      <c r="B17" s="55">
        <f>SUM(D17:M17)</f>
        <v>43308</v>
      </c>
      <c r="C17" s="56">
        <f>B17/$B$22</f>
        <v>9.4897724409190018E-2</v>
      </c>
      <c r="D17" s="70">
        <v>495</v>
      </c>
      <c r="E17" s="70">
        <v>1059</v>
      </c>
      <c r="F17" s="70">
        <v>34155</v>
      </c>
      <c r="G17" s="70">
        <v>331</v>
      </c>
      <c r="H17" s="70">
        <v>270</v>
      </c>
      <c r="I17" s="70">
        <v>4038</v>
      </c>
      <c r="J17" s="70">
        <v>915</v>
      </c>
      <c r="K17" s="70">
        <v>3</v>
      </c>
      <c r="L17" s="70">
        <v>0</v>
      </c>
      <c r="M17" s="70">
        <v>2042</v>
      </c>
      <c r="N17">
        <v>539</v>
      </c>
    </row>
    <row r="18" spans="1:18" x14ac:dyDescent="0.35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8" x14ac:dyDescent="0.35">
      <c r="R19" s="44"/>
    </row>
    <row r="20" spans="1:18" x14ac:dyDescent="0.35">
      <c r="A20" s="188" t="s">
        <v>145</v>
      </c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</row>
    <row r="21" spans="1:18" ht="24" x14ac:dyDescent="0.35">
      <c r="A21" s="61" t="s">
        <v>168</v>
      </c>
      <c r="B21" s="61" t="s">
        <v>71</v>
      </c>
      <c r="C21" s="62" t="s">
        <v>79</v>
      </c>
      <c r="D21" s="64" t="s">
        <v>52</v>
      </c>
      <c r="E21" s="63" t="s">
        <v>54</v>
      </c>
      <c r="F21" s="64" t="s">
        <v>56</v>
      </c>
      <c r="G21" s="63" t="s">
        <v>58</v>
      </c>
      <c r="H21" s="64" t="s">
        <v>60</v>
      </c>
      <c r="I21" s="64" t="s">
        <v>62</v>
      </c>
      <c r="J21" s="63" t="s">
        <v>64</v>
      </c>
      <c r="K21" s="64" t="s">
        <v>66</v>
      </c>
      <c r="L21" s="63" t="s">
        <v>68</v>
      </c>
      <c r="M21" s="64" t="s">
        <v>70</v>
      </c>
    </row>
    <row r="22" spans="1:18" x14ac:dyDescent="0.35">
      <c r="A22" s="65" t="s">
        <v>90</v>
      </c>
      <c r="B22" s="66">
        <f>SUM(D22:N22)</f>
        <v>456365</v>
      </c>
      <c r="C22" s="67">
        <f>B22/B3</f>
        <v>0.22510630972446039</v>
      </c>
      <c r="D22" s="68">
        <f t="shared" ref="D22:M22" si="11">SUM(D23:D26)</f>
        <v>72189</v>
      </c>
      <c r="E22" s="68">
        <f t="shared" si="11"/>
        <v>16091</v>
      </c>
      <c r="F22" s="68">
        <f t="shared" si="11"/>
        <v>91297</v>
      </c>
      <c r="G22" s="68">
        <f t="shared" si="11"/>
        <v>35361</v>
      </c>
      <c r="H22" s="68">
        <f t="shared" si="11"/>
        <v>6722</v>
      </c>
      <c r="I22" s="68">
        <f t="shared" si="11"/>
        <v>96494</v>
      </c>
      <c r="J22" s="68">
        <f t="shared" si="11"/>
        <v>52509</v>
      </c>
      <c r="K22" s="68">
        <f t="shared" si="11"/>
        <v>70539</v>
      </c>
      <c r="L22" s="68">
        <f t="shared" si="11"/>
        <v>985</v>
      </c>
      <c r="M22" s="68">
        <f t="shared" si="11"/>
        <v>14178</v>
      </c>
    </row>
    <row r="23" spans="1:18" x14ac:dyDescent="0.35">
      <c r="A23" s="69" t="s">
        <v>86</v>
      </c>
      <c r="B23" s="55">
        <f>SUM(D23:M23)</f>
        <v>103286</v>
      </c>
      <c r="C23" s="56">
        <f>B23/$B$22</f>
        <v>0.22632322811784428</v>
      </c>
      <c r="D23" s="70">
        <v>31533</v>
      </c>
      <c r="E23" s="70">
        <v>2968</v>
      </c>
      <c r="F23" s="70">
        <v>19289</v>
      </c>
      <c r="G23" s="70">
        <v>4523</v>
      </c>
      <c r="H23" s="70">
        <v>1180</v>
      </c>
      <c r="I23" s="70">
        <v>10131</v>
      </c>
      <c r="J23" s="70">
        <v>11323</v>
      </c>
      <c r="K23" s="70">
        <v>9468</v>
      </c>
      <c r="L23" s="70">
        <v>0</v>
      </c>
      <c r="M23" s="70">
        <v>12871</v>
      </c>
      <c r="N23">
        <v>66645</v>
      </c>
    </row>
    <row r="24" spans="1:18" x14ac:dyDescent="0.35">
      <c r="A24" s="69" t="s">
        <v>87</v>
      </c>
      <c r="B24" s="55">
        <f>SUM(D24:M24)</f>
        <v>110785</v>
      </c>
      <c r="C24" s="56">
        <f t="shared" ref="C24:C25" si="12">B24/$B$22</f>
        <v>0.24275525073132251</v>
      </c>
      <c r="D24" s="70">
        <v>9433</v>
      </c>
      <c r="E24" s="70">
        <v>8299</v>
      </c>
      <c r="F24" s="70">
        <v>25258</v>
      </c>
      <c r="G24" s="70">
        <v>4652</v>
      </c>
      <c r="H24" s="70">
        <v>1331</v>
      </c>
      <c r="I24" s="70">
        <v>6602</v>
      </c>
      <c r="J24" s="70">
        <v>21335</v>
      </c>
      <c r="K24" s="70">
        <v>33491</v>
      </c>
      <c r="L24" s="70">
        <v>264</v>
      </c>
      <c r="M24" s="70">
        <v>120</v>
      </c>
      <c r="N24">
        <v>37414</v>
      </c>
    </row>
    <row r="25" spans="1:18" x14ac:dyDescent="0.35">
      <c r="A25" s="69" t="s">
        <v>88</v>
      </c>
      <c r="B25" s="55">
        <f>SUM(D25:M25)</f>
        <v>219243</v>
      </c>
      <c r="C25" s="56">
        <f t="shared" si="12"/>
        <v>0.48041151271460342</v>
      </c>
      <c r="D25" s="70">
        <v>30319</v>
      </c>
      <c r="E25" s="70">
        <v>4030</v>
      </c>
      <c r="F25" s="70">
        <v>36562</v>
      </c>
      <c r="G25" s="70">
        <v>24298</v>
      </c>
      <c r="H25" s="70">
        <v>4084</v>
      </c>
      <c r="I25" s="70">
        <v>77425</v>
      </c>
      <c r="J25" s="70">
        <v>14281</v>
      </c>
      <c r="K25" s="70">
        <v>27501</v>
      </c>
      <c r="L25" s="70">
        <v>719</v>
      </c>
      <c r="M25" s="70">
        <v>24</v>
      </c>
      <c r="N25">
        <v>5158</v>
      </c>
    </row>
    <row r="26" spans="1:18" x14ac:dyDescent="0.35">
      <c r="A26" s="69" t="s">
        <v>89</v>
      </c>
      <c r="B26" s="55">
        <f>SUM(D26:M26)</f>
        <v>23051</v>
      </c>
      <c r="C26" s="56">
        <f>B26/$B$22</f>
        <v>5.051000843622977E-2</v>
      </c>
      <c r="D26" s="70">
        <v>904</v>
      </c>
      <c r="E26" s="70">
        <v>794</v>
      </c>
      <c r="F26" s="70">
        <v>10188</v>
      </c>
      <c r="G26" s="70">
        <v>1888</v>
      </c>
      <c r="H26" s="70">
        <v>127</v>
      </c>
      <c r="I26" s="70">
        <v>2336</v>
      </c>
      <c r="J26" s="70">
        <v>5570</v>
      </c>
      <c r="K26" s="70">
        <v>79</v>
      </c>
      <c r="L26" s="70">
        <v>2</v>
      </c>
      <c r="M26" s="70">
        <v>1163</v>
      </c>
      <c r="N26">
        <v>539</v>
      </c>
    </row>
    <row r="29" spans="1:18" x14ac:dyDescent="0.35">
      <c r="A29" s="188" t="s">
        <v>85</v>
      </c>
      <c r="B29" s="188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</row>
    <row r="30" spans="1:18" ht="24" x14ac:dyDescent="0.35">
      <c r="A30" s="61" t="s">
        <v>167</v>
      </c>
      <c r="B30" s="61" t="s">
        <v>71</v>
      </c>
      <c r="C30" s="62" t="s">
        <v>79</v>
      </c>
      <c r="D30" s="64" t="s">
        <v>52</v>
      </c>
      <c r="E30" s="63" t="s">
        <v>54</v>
      </c>
      <c r="F30" s="64" t="s">
        <v>56</v>
      </c>
      <c r="G30" s="63" t="s">
        <v>58</v>
      </c>
      <c r="H30" s="64" t="s">
        <v>60</v>
      </c>
      <c r="I30" s="64" t="s">
        <v>62</v>
      </c>
      <c r="J30" s="63" t="s">
        <v>64</v>
      </c>
      <c r="K30" s="64" t="s">
        <v>66</v>
      </c>
      <c r="L30" s="63" t="s">
        <v>68</v>
      </c>
      <c r="M30" s="64" t="s">
        <v>70</v>
      </c>
    </row>
    <row r="31" spans="1:18" x14ac:dyDescent="0.35">
      <c r="A31" s="65" t="s">
        <v>91</v>
      </c>
      <c r="B31" s="66">
        <f>SUM(D31:M31)</f>
        <v>289358</v>
      </c>
      <c r="C31" s="67">
        <f>B31/B3</f>
        <v>0.14272854309434424</v>
      </c>
      <c r="D31" s="68">
        <f t="shared" ref="D31:M31" si="13">SUM(D32:D35)</f>
        <v>31639</v>
      </c>
      <c r="E31" s="68">
        <f t="shared" si="13"/>
        <v>5921</v>
      </c>
      <c r="F31" s="68">
        <f t="shared" si="13"/>
        <v>49852</v>
      </c>
      <c r="G31" s="68">
        <f t="shared" si="13"/>
        <v>31063</v>
      </c>
      <c r="H31" s="68">
        <f t="shared" si="13"/>
        <v>2385</v>
      </c>
      <c r="I31" s="68">
        <f t="shared" si="13"/>
        <v>92335</v>
      </c>
      <c r="J31" s="68">
        <f t="shared" si="13"/>
        <v>29354</v>
      </c>
      <c r="K31" s="68">
        <f t="shared" si="13"/>
        <v>15165</v>
      </c>
      <c r="L31" s="68">
        <f t="shared" si="13"/>
        <v>209</v>
      </c>
      <c r="M31" s="68">
        <f t="shared" si="13"/>
        <v>31435</v>
      </c>
    </row>
    <row r="32" spans="1:18" x14ac:dyDescent="0.35">
      <c r="A32" s="69" t="s">
        <v>86</v>
      </c>
      <c r="B32" s="55">
        <f>SUM('MT R14 IDPs By Reason State'!$D$32:$M$32)</f>
        <v>81858</v>
      </c>
      <c r="C32" s="56">
        <f>B32/$B$31</f>
        <v>0.28289523704200331</v>
      </c>
      <c r="D32" s="70">
        <v>19993</v>
      </c>
      <c r="E32" s="70">
        <v>1254</v>
      </c>
      <c r="F32" s="70">
        <v>9494</v>
      </c>
      <c r="G32" s="70">
        <v>6973</v>
      </c>
      <c r="H32" s="70">
        <v>214</v>
      </c>
      <c r="I32" s="70">
        <v>5481</v>
      </c>
      <c r="J32" s="70">
        <v>5885</v>
      </c>
      <c r="K32" s="70">
        <v>1444</v>
      </c>
      <c r="L32" s="70">
        <v>25</v>
      </c>
      <c r="M32" s="70">
        <v>31095</v>
      </c>
      <c r="N32">
        <v>50908</v>
      </c>
    </row>
    <row r="33" spans="1:14" x14ac:dyDescent="0.35">
      <c r="A33" s="69" t="s">
        <v>87</v>
      </c>
      <c r="B33" s="55">
        <f>SUM('MT R14 IDPs By Reason State'!$D$33:$M$33)</f>
        <v>68014</v>
      </c>
      <c r="C33" s="56">
        <f>B33/$B$31</f>
        <v>0.23505138962807318</v>
      </c>
      <c r="D33" s="70">
        <v>5553</v>
      </c>
      <c r="E33" s="70">
        <v>2039</v>
      </c>
      <c r="F33" s="70">
        <v>11043</v>
      </c>
      <c r="G33" s="70">
        <v>8966</v>
      </c>
      <c r="H33" s="70">
        <v>944</v>
      </c>
      <c r="I33" s="70">
        <v>25237</v>
      </c>
      <c r="J33" s="70">
        <v>3634</v>
      </c>
      <c r="K33" s="70">
        <v>10564</v>
      </c>
      <c r="L33" s="70">
        <v>33</v>
      </c>
      <c r="M33" s="70">
        <v>1</v>
      </c>
      <c r="N33">
        <v>46812</v>
      </c>
    </row>
    <row r="34" spans="1:14" x14ac:dyDescent="0.35">
      <c r="A34" s="69" t="s">
        <v>88</v>
      </c>
      <c r="B34" s="55">
        <f>SUM('MT R14 IDPs By Reason State'!$D$34:$M$34)</f>
        <v>131333</v>
      </c>
      <c r="C34" s="56">
        <f>B34/$B$31</f>
        <v>0.45387720401716902</v>
      </c>
      <c r="D34" s="70">
        <v>5667</v>
      </c>
      <c r="E34" s="70">
        <v>2373</v>
      </c>
      <c r="F34" s="70">
        <v>26828</v>
      </c>
      <c r="G34" s="70">
        <v>13893</v>
      </c>
      <c r="H34" s="70">
        <v>1179</v>
      </c>
      <c r="I34" s="70">
        <v>60225</v>
      </c>
      <c r="J34" s="70">
        <v>17886</v>
      </c>
      <c r="K34" s="70">
        <v>3130</v>
      </c>
      <c r="L34" s="70">
        <v>151</v>
      </c>
      <c r="M34" s="70">
        <v>1</v>
      </c>
      <c r="N34">
        <v>6375</v>
      </c>
    </row>
    <row r="35" spans="1:14" x14ac:dyDescent="0.35">
      <c r="A35" s="69" t="s">
        <v>89</v>
      </c>
      <c r="B35" s="55">
        <f>SUM('MT R14 IDPs By Reason State'!$D$35:$M$35)</f>
        <v>8153</v>
      </c>
      <c r="C35" s="56">
        <f>B35/$B$31</f>
        <v>2.8176169312754441E-2</v>
      </c>
      <c r="D35" s="70">
        <v>426</v>
      </c>
      <c r="E35" s="70">
        <v>255</v>
      </c>
      <c r="F35" s="70">
        <v>2487</v>
      </c>
      <c r="G35" s="70">
        <v>1231</v>
      </c>
      <c r="H35" s="70">
        <v>48</v>
      </c>
      <c r="I35" s="70">
        <v>1392</v>
      </c>
      <c r="J35" s="70">
        <v>1949</v>
      </c>
      <c r="K35" s="70">
        <v>27</v>
      </c>
      <c r="L35" s="70">
        <v>0</v>
      </c>
      <c r="M35" s="70">
        <v>338</v>
      </c>
      <c r="N35">
        <v>416</v>
      </c>
    </row>
    <row r="36" spans="1:14" x14ac:dyDescent="0.35">
      <c r="A36" s="75"/>
      <c r="B36" s="75"/>
      <c r="C36" s="77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2"/>
    </row>
    <row r="37" spans="1:14" x14ac:dyDescent="0.35">
      <c r="A37" s="75"/>
      <c r="B37" s="75"/>
      <c r="C37" s="77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2"/>
    </row>
    <row r="38" spans="1:14" x14ac:dyDescent="0.35">
      <c r="A38" s="188" t="s">
        <v>143</v>
      </c>
      <c r="B38" s="188"/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72"/>
    </row>
    <row r="39" spans="1:14" ht="24" x14ac:dyDescent="0.35">
      <c r="A39" s="61" t="s">
        <v>166</v>
      </c>
      <c r="B39" s="61" t="s">
        <v>71</v>
      </c>
      <c r="C39" s="62" t="s">
        <v>79</v>
      </c>
      <c r="D39" s="64" t="s">
        <v>52</v>
      </c>
      <c r="E39" s="63" t="s">
        <v>54</v>
      </c>
      <c r="F39" s="64" t="s">
        <v>56</v>
      </c>
      <c r="G39" s="63" t="s">
        <v>58</v>
      </c>
      <c r="H39" s="64" t="s">
        <v>60</v>
      </c>
      <c r="I39" s="64" t="s">
        <v>62</v>
      </c>
      <c r="J39" s="63" t="s">
        <v>64</v>
      </c>
      <c r="K39" s="64" t="s">
        <v>66</v>
      </c>
      <c r="L39" s="63" t="s">
        <v>68</v>
      </c>
      <c r="M39" s="64" t="s">
        <v>70</v>
      </c>
    </row>
    <row r="40" spans="1:14" x14ac:dyDescent="0.35">
      <c r="A40" s="65" t="s">
        <v>92</v>
      </c>
      <c r="B40" s="66">
        <f>SUM(D40:M40)</f>
        <v>306430</v>
      </c>
      <c r="C40" s="67">
        <f>B40/B3</f>
        <v>0.15114946695926812</v>
      </c>
      <c r="D40" s="68">
        <f t="shared" ref="D40:M40" si="14">SUM(D41:D44)</f>
        <v>51638</v>
      </c>
      <c r="E40" s="68">
        <f t="shared" si="14"/>
        <v>7995</v>
      </c>
      <c r="F40" s="68">
        <f t="shared" si="14"/>
        <v>71001</v>
      </c>
      <c r="G40" s="68">
        <f t="shared" si="14"/>
        <v>38425</v>
      </c>
      <c r="H40" s="68">
        <f t="shared" si="14"/>
        <v>2546</v>
      </c>
      <c r="I40" s="68">
        <f t="shared" si="14"/>
        <v>80325</v>
      </c>
      <c r="J40" s="68">
        <f t="shared" si="14"/>
        <v>34646</v>
      </c>
      <c r="K40" s="68">
        <f t="shared" si="14"/>
        <v>9703</v>
      </c>
      <c r="L40" s="68">
        <f t="shared" si="14"/>
        <v>3140</v>
      </c>
      <c r="M40" s="68">
        <f t="shared" si="14"/>
        <v>7011</v>
      </c>
    </row>
    <row r="41" spans="1:14" x14ac:dyDescent="0.35">
      <c r="A41" s="69" t="s">
        <v>86</v>
      </c>
      <c r="B41" s="55">
        <f>SUM('MT R14 IDPs By Reason State'!$D$41:$M$41)</f>
        <v>113733</v>
      </c>
      <c r="C41" s="56">
        <f>B41/$B$40</f>
        <v>0.37115491303070847</v>
      </c>
      <c r="D41" s="70">
        <v>47991</v>
      </c>
      <c r="E41" s="70">
        <v>2719</v>
      </c>
      <c r="F41" s="70">
        <v>13476</v>
      </c>
      <c r="G41" s="70">
        <v>7714</v>
      </c>
      <c r="H41" s="70">
        <v>653</v>
      </c>
      <c r="I41" s="70">
        <v>10569</v>
      </c>
      <c r="J41" s="70">
        <v>22209</v>
      </c>
      <c r="K41" s="70">
        <v>1720</v>
      </c>
      <c r="L41" s="70">
        <v>0</v>
      </c>
      <c r="M41" s="70">
        <v>6682</v>
      </c>
      <c r="N41">
        <v>186990</v>
      </c>
    </row>
    <row r="42" spans="1:14" x14ac:dyDescent="0.35">
      <c r="A42" s="69" t="s">
        <v>87</v>
      </c>
      <c r="B42" s="55">
        <f>SUM('MT R14 IDPs By Reason State'!$D$42:$M$42)</f>
        <v>125321</v>
      </c>
      <c r="C42" s="56">
        <f t="shared" ref="C42:C43" si="15">B42/$B$40</f>
        <v>0.40897105374800119</v>
      </c>
      <c r="D42" s="70">
        <v>2193</v>
      </c>
      <c r="E42" s="70">
        <v>2353</v>
      </c>
      <c r="F42" s="70">
        <v>12030</v>
      </c>
      <c r="G42" s="70">
        <v>26687</v>
      </c>
      <c r="H42" s="70">
        <v>1553</v>
      </c>
      <c r="I42" s="70">
        <v>64015</v>
      </c>
      <c r="J42" s="70">
        <v>5692</v>
      </c>
      <c r="K42" s="70">
        <v>7556</v>
      </c>
      <c r="L42" s="70">
        <v>3125</v>
      </c>
      <c r="M42" s="70">
        <v>117</v>
      </c>
      <c r="N42">
        <v>22030</v>
      </c>
    </row>
    <row r="43" spans="1:14" x14ac:dyDescent="0.35">
      <c r="A43" s="69" t="s">
        <v>88</v>
      </c>
      <c r="B43" s="55">
        <f>SUM('MT R14 IDPs By Reason State'!$D$43:$M$43)</f>
        <v>61149</v>
      </c>
      <c r="C43" s="56">
        <f t="shared" si="15"/>
        <v>0.19955291583722221</v>
      </c>
      <c r="D43" s="70">
        <v>987</v>
      </c>
      <c r="E43" s="70">
        <v>2583</v>
      </c>
      <c r="F43" s="70">
        <v>43380</v>
      </c>
      <c r="G43" s="70">
        <v>3961</v>
      </c>
      <c r="H43" s="70">
        <v>340</v>
      </c>
      <c r="I43" s="70">
        <v>4425</v>
      </c>
      <c r="J43" s="70">
        <v>5036</v>
      </c>
      <c r="K43" s="70">
        <v>421</v>
      </c>
      <c r="L43" s="70">
        <v>15</v>
      </c>
      <c r="M43" s="70">
        <v>1</v>
      </c>
      <c r="N43">
        <v>3524</v>
      </c>
    </row>
    <row r="44" spans="1:14" x14ac:dyDescent="0.35">
      <c r="A44" s="69" t="s">
        <v>89</v>
      </c>
      <c r="B44" s="55">
        <f>SUM('MT R14 IDPs By Reason State'!$D$44:$M$44)</f>
        <v>6227</v>
      </c>
      <c r="C44" s="56">
        <f>B44/$B$40</f>
        <v>2.0321117384068138E-2</v>
      </c>
      <c r="D44" s="70">
        <v>467</v>
      </c>
      <c r="E44" s="70">
        <v>340</v>
      </c>
      <c r="F44" s="70">
        <v>2115</v>
      </c>
      <c r="G44" s="70">
        <v>63</v>
      </c>
      <c r="H44" s="70">
        <v>0</v>
      </c>
      <c r="I44" s="70">
        <v>1316</v>
      </c>
      <c r="J44" s="70">
        <v>1709</v>
      </c>
      <c r="K44" s="70">
        <v>6</v>
      </c>
      <c r="L44" s="70">
        <v>0</v>
      </c>
      <c r="M44" s="70">
        <v>211</v>
      </c>
      <c r="N44">
        <v>489</v>
      </c>
    </row>
    <row r="45" spans="1:14" x14ac:dyDescent="0.35">
      <c r="A45" s="75"/>
      <c r="B45" s="72"/>
      <c r="C45" s="73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2"/>
    </row>
    <row r="46" spans="1:14" x14ac:dyDescent="0.35">
      <c r="A46" s="71"/>
      <c r="B46" s="71"/>
      <c r="C46" s="78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2"/>
    </row>
    <row r="47" spans="1:14" x14ac:dyDescent="0.35">
      <c r="A47" s="188" t="s">
        <v>142</v>
      </c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188"/>
    </row>
    <row r="48" spans="1:14" ht="24" x14ac:dyDescent="0.35">
      <c r="A48" s="61" t="s">
        <v>165</v>
      </c>
      <c r="B48" s="61" t="s">
        <v>71</v>
      </c>
      <c r="C48" s="62" t="s">
        <v>79</v>
      </c>
      <c r="D48" s="64" t="s">
        <v>52</v>
      </c>
      <c r="E48" s="63" t="s">
        <v>54</v>
      </c>
      <c r="F48" s="64" t="s">
        <v>56</v>
      </c>
      <c r="G48" s="63" t="s">
        <v>58</v>
      </c>
      <c r="H48" s="64" t="s">
        <v>60</v>
      </c>
      <c r="I48" s="64" t="s">
        <v>62</v>
      </c>
      <c r="J48" s="63" t="s">
        <v>64</v>
      </c>
      <c r="K48" s="64" t="s">
        <v>66</v>
      </c>
      <c r="L48" s="63" t="s">
        <v>68</v>
      </c>
      <c r="M48" s="64" t="s">
        <v>70</v>
      </c>
    </row>
    <row r="49" spans="1:14" x14ac:dyDescent="0.35">
      <c r="A49" s="65" t="s">
        <v>93</v>
      </c>
      <c r="B49" s="66">
        <f>SUM(D49:M49)</f>
        <v>366864</v>
      </c>
      <c r="C49" s="67">
        <f>B49/B3</f>
        <v>0.1809591033728582</v>
      </c>
      <c r="D49" s="68">
        <f t="shared" ref="D49:M49" si="16">SUM(D50:D53)</f>
        <v>73468</v>
      </c>
      <c r="E49" s="68">
        <f t="shared" si="16"/>
        <v>34359</v>
      </c>
      <c r="F49" s="68">
        <f t="shared" si="16"/>
        <v>47373</v>
      </c>
      <c r="G49" s="68">
        <f t="shared" si="16"/>
        <v>42992</v>
      </c>
      <c r="H49" s="68">
        <f t="shared" si="16"/>
        <v>2379</v>
      </c>
      <c r="I49" s="68">
        <f t="shared" si="16"/>
        <v>70023</v>
      </c>
      <c r="J49" s="68">
        <f t="shared" si="16"/>
        <v>64976</v>
      </c>
      <c r="K49" s="68">
        <f t="shared" si="16"/>
        <v>5418</v>
      </c>
      <c r="L49" s="68">
        <f t="shared" si="16"/>
        <v>18944</v>
      </c>
      <c r="M49" s="68">
        <f t="shared" si="16"/>
        <v>6932</v>
      </c>
    </row>
    <row r="50" spans="1:14" x14ac:dyDescent="0.35">
      <c r="A50" s="69" t="s">
        <v>86</v>
      </c>
      <c r="B50" s="55">
        <f>SUM('MT R14 IDPs By Reason State'!$D$50:$M$50)</f>
        <v>326335</v>
      </c>
      <c r="C50" s="56">
        <f>B50/$B$49</f>
        <v>0.88952581883204673</v>
      </c>
      <c r="D50" s="70">
        <v>71791</v>
      </c>
      <c r="E50" s="70">
        <v>29234</v>
      </c>
      <c r="F50" s="70">
        <v>37228</v>
      </c>
      <c r="G50" s="70">
        <v>32078</v>
      </c>
      <c r="H50" s="70">
        <v>1687</v>
      </c>
      <c r="I50" s="70">
        <v>65857</v>
      </c>
      <c r="J50" s="70">
        <v>57922</v>
      </c>
      <c r="K50" s="70">
        <v>5080</v>
      </c>
      <c r="L50" s="70">
        <v>18678</v>
      </c>
      <c r="M50" s="70">
        <v>6780</v>
      </c>
      <c r="N50">
        <v>269580</v>
      </c>
    </row>
    <row r="51" spans="1:14" x14ac:dyDescent="0.35">
      <c r="A51" s="69" t="s">
        <v>87</v>
      </c>
      <c r="B51" s="55">
        <f>SUM('MT R14 IDPs By Reason State'!$D$51:$M$51)</f>
        <v>22189</v>
      </c>
      <c r="C51" s="56">
        <f t="shared" ref="C51:C52" si="17">B51/$B$49</f>
        <v>6.0482903746347419E-2</v>
      </c>
      <c r="D51" s="70">
        <v>1299</v>
      </c>
      <c r="E51" s="70">
        <v>2310</v>
      </c>
      <c r="F51" s="70">
        <v>3753</v>
      </c>
      <c r="G51" s="70">
        <v>8066</v>
      </c>
      <c r="H51" s="70">
        <v>311</v>
      </c>
      <c r="I51" s="70">
        <v>2493</v>
      </c>
      <c r="J51" s="70">
        <v>3377</v>
      </c>
      <c r="K51" s="70">
        <v>313</v>
      </c>
      <c r="L51" s="70">
        <v>266</v>
      </c>
      <c r="M51" s="70">
        <v>1</v>
      </c>
      <c r="N51">
        <v>8119</v>
      </c>
    </row>
    <row r="52" spans="1:14" x14ac:dyDescent="0.35">
      <c r="A52" s="69" t="s">
        <v>88</v>
      </c>
      <c r="B52" s="55">
        <f>SUM('MT R14 IDPs By Reason State'!$D$52:$M$52)</f>
        <v>13065</v>
      </c>
      <c r="C52" s="56">
        <f t="shared" si="17"/>
        <v>3.561265209996075E-2</v>
      </c>
      <c r="D52" s="70">
        <v>352</v>
      </c>
      <c r="E52" s="70">
        <v>2372</v>
      </c>
      <c r="F52" s="70">
        <v>4556</v>
      </c>
      <c r="G52" s="70">
        <v>2761</v>
      </c>
      <c r="H52" s="70">
        <v>293</v>
      </c>
      <c r="I52" s="70">
        <v>653</v>
      </c>
      <c r="J52" s="70">
        <v>2048</v>
      </c>
      <c r="K52" s="70">
        <v>23</v>
      </c>
      <c r="L52" s="70">
        <v>0</v>
      </c>
      <c r="M52" s="70">
        <v>7</v>
      </c>
      <c r="N52">
        <v>2091</v>
      </c>
    </row>
    <row r="53" spans="1:14" x14ac:dyDescent="0.35">
      <c r="A53" s="69" t="s">
        <v>89</v>
      </c>
      <c r="B53" s="55">
        <f>SUM(D53:M53)</f>
        <v>5275</v>
      </c>
      <c r="C53" s="56">
        <f>B53/$B$49</f>
        <v>1.4378625321645078E-2</v>
      </c>
      <c r="D53" s="70">
        <v>26</v>
      </c>
      <c r="E53" s="70">
        <v>443</v>
      </c>
      <c r="F53" s="70">
        <v>1836</v>
      </c>
      <c r="G53" s="70">
        <v>87</v>
      </c>
      <c r="H53" s="70">
        <v>88</v>
      </c>
      <c r="I53" s="70">
        <v>1020</v>
      </c>
      <c r="J53" s="70">
        <v>1629</v>
      </c>
      <c r="K53" s="70">
        <v>2</v>
      </c>
      <c r="L53" s="70">
        <v>0</v>
      </c>
      <c r="M53" s="70">
        <v>144</v>
      </c>
      <c r="N53">
        <v>607</v>
      </c>
    </row>
    <row r="58" spans="1:14" x14ac:dyDescent="0.35">
      <c r="A58" s="43" t="s">
        <v>94</v>
      </c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</row>
  </sheetData>
  <mergeCells count="5">
    <mergeCell ref="A47:M47"/>
    <mergeCell ref="A20:M20"/>
    <mergeCell ref="A29:M29"/>
    <mergeCell ref="A38:M38"/>
    <mergeCell ref="A11:M11"/>
  </mergeCells>
  <conditionalFormatting sqref="A18:M18 A9:C10 D4:M10">
    <cfRule type="colorScale" priority="117">
      <colorScale>
        <cfvo type="min"/>
        <cfvo type="max"/>
        <color rgb="FFFCFCFF"/>
        <color rgb="FFF8696B"/>
      </colorScale>
    </cfRule>
  </conditionalFormatting>
  <conditionalFormatting sqref="D14:D17">
    <cfRule type="colorScale" priority="9">
      <colorScale>
        <cfvo type="min"/>
        <cfvo type="max"/>
        <color rgb="FFFCFCFF"/>
        <color rgb="FFF8696B"/>
      </colorScale>
    </cfRule>
  </conditionalFormatting>
  <conditionalFormatting sqref="D23:D26">
    <cfRule type="colorScale" priority="64">
      <colorScale>
        <cfvo type="min"/>
        <cfvo type="max"/>
        <color rgb="FFFCFCFF"/>
        <color rgb="FFF8696B"/>
      </colorScale>
    </cfRule>
  </conditionalFormatting>
  <conditionalFormatting sqref="D32:D35">
    <cfRule type="colorScale" priority="107">
      <colorScale>
        <cfvo type="min"/>
        <cfvo type="max"/>
        <color rgb="FFFCFCFF"/>
        <color rgb="FFF8696B"/>
      </colorScale>
    </cfRule>
  </conditionalFormatting>
  <conditionalFormatting sqref="D41:D44">
    <cfRule type="colorScale" priority="44">
      <colorScale>
        <cfvo type="min"/>
        <cfvo type="max"/>
        <color rgb="FFFCFCFF"/>
        <color rgb="FFF8696B"/>
      </colorScale>
    </cfRule>
  </conditionalFormatting>
  <conditionalFormatting sqref="D50:D53">
    <cfRule type="colorScale" priority="97">
      <colorScale>
        <cfvo type="min"/>
        <cfvo type="max"/>
        <color rgb="FFFCFCFF"/>
        <color rgb="FFF8696B"/>
      </colorScale>
    </cfRule>
  </conditionalFormatting>
  <conditionalFormatting sqref="E14:E17">
    <cfRule type="colorScale" priority="8">
      <colorScale>
        <cfvo type="min"/>
        <cfvo type="max"/>
        <color rgb="FFFCFCFF"/>
        <color rgb="FFF8696B"/>
      </colorScale>
    </cfRule>
  </conditionalFormatting>
  <conditionalFormatting sqref="E23:E26">
    <cfRule type="colorScale" priority="63">
      <colorScale>
        <cfvo type="min"/>
        <cfvo type="max"/>
        <color rgb="FFFCFCFF"/>
        <color rgb="FFF8696B"/>
      </colorScale>
    </cfRule>
  </conditionalFormatting>
  <conditionalFormatting sqref="E32:E35">
    <cfRule type="colorScale" priority="108">
      <colorScale>
        <cfvo type="min"/>
        <cfvo type="max"/>
        <color rgb="FFFCFCFF"/>
        <color rgb="FFF8696B"/>
      </colorScale>
    </cfRule>
  </conditionalFormatting>
  <conditionalFormatting sqref="E41:E44">
    <cfRule type="colorScale" priority="43">
      <colorScale>
        <cfvo type="min"/>
        <cfvo type="max"/>
        <color rgb="FFFCFCFF"/>
        <color rgb="FFF8696B"/>
      </colorScale>
    </cfRule>
  </conditionalFormatting>
  <conditionalFormatting sqref="E50:E53">
    <cfRule type="colorScale" priority="98">
      <colorScale>
        <cfvo type="min"/>
        <cfvo type="max"/>
        <color rgb="FFFCFCFF"/>
        <color rgb="FFF8696B"/>
      </colorScale>
    </cfRule>
  </conditionalFormatting>
  <conditionalFormatting sqref="F14:F17">
    <cfRule type="colorScale" priority="7">
      <colorScale>
        <cfvo type="min"/>
        <cfvo type="max"/>
        <color rgb="FFFCFCFF"/>
        <color rgb="FFF8696B"/>
      </colorScale>
    </cfRule>
  </conditionalFormatting>
  <conditionalFormatting sqref="F23:F26">
    <cfRule type="colorScale" priority="62">
      <colorScale>
        <cfvo type="min"/>
        <cfvo type="max"/>
        <color rgb="FFFCFCFF"/>
        <color rgb="FFF8696B"/>
      </colorScale>
    </cfRule>
  </conditionalFormatting>
  <conditionalFormatting sqref="F32:F35">
    <cfRule type="colorScale" priority="109">
      <colorScale>
        <cfvo type="min"/>
        <cfvo type="max"/>
        <color rgb="FFFCFCFF"/>
        <color rgb="FFF8696B"/>
      </colorScale>
    </cfRule>
  </conditionalFormatting>
  <conditionalFormatting sqref="F41:F44">
    <cfRule type="colorScale" priority="42">
      <colorScale>
        <cfvo type="min"/>
        <cfvo type="max"/>
        <color rgb="FFFCFCFF"/>
        <color rgb="FFF8696B"/>
      </colorScale>
    </cfRule>
  </conditionalFormatting>
  <conditionalFormatting sqref="F50:F53">
    <cfRule type="colorScale" priority="99">
      <colorScale>
        <cfvo type="min"/>
        <cfvo type="max"/>
        <color rgb="FFFCFCFF"/>
        <color rgb="FFF8696B"/>
      </colorScale>
    </cfRule>
  </conditionalFormatting>
  <conditionalFormatting sqref="G14:G17">
    <cfRule type="colorScale" priority="6">
      <colorScale>
        <cfvo type="min"/>
        <cfvo type="max"/>
        <color rgb="FFFCFCFF"/>
        <color rgb="FFF8696B"/>
      </colorScale>
    </cfRule>
  </conditionalFormatting>
  <conditionalFormatting sqref="G23:G26">
    <cfRule type="colorScale" priority="61">
      <colorScale>
        <cfvo type="min"/>
        <cfvo type="max"/>
        <color rgb="FFFCFCFF"/>
        <color rgb="FFF8696B"/>
      </colorScale>
    </cfRule>
  </conditionalFormatting>
  <conditionalFormatting sqref="G32:G35">
    <cfRule type="colorScale" priority="110">
      <colorScale>
        <cfvo type="min"/>
        <cfvo type="max"/>
        <color rgb="FFFCFCFF"/>
        <color rgb="FFF8696B"/>
      </colorScale>
    </cfRule>
  </conditionalFormatting>
  <conditionalFormatting sqref="G41:G44">
    <cfRule type="colorScale" priority="41">
      <colorScale>
        <cfvo type="min"/>
        <cfvo type="max"/>
        <color rgb="FFFCFCFF"/>
        <color rgb="FFF8696B"/>
      </colorScale>
    </cfRule>
  </conditionalFormatting>
  <conditionalFormatting sqref="G50:G53">
    <cfRule type="colorScale" priority="100">
      <colorScale>
        <cfvo type="min"/>
        <cfvo type="max"/>
        <color rgb="FFFCFCFF"/>
        <color rgb="FFF8696B"/>
      </colorScale>
    </cfRule>
  </conditionalFormatting>
  <conditionalFormatting sqref="H14:I17">
    <cfRule type="colorScale" priority="5">
      <colorScale>
        <cfvo type="min"/>
        <cfvo type="max"/>
        <color rgb="FFFCFCFF"/>
        <color rgb="FFF8696B"/>
      </colorScale>
    </cfRule>
  </conditionalFormatting>
  <conditionalFormatting sqref="H23:I26">
    <cfRule type="colorScale" priority="60">
      <colorScale>
        <cfvo type="min"/>
        <cfvo type="max"/>
        <color rgb="FFFCFCFF"/>
        <color rgb="FFF8696B"/>
      </colorScale>
    </cfRule>
  </conditionalFormatting>
  <conditionalFormatting sqref="H32:I35">
    <cfRule type="colorScale" priority="111">
      <colorScale>
        <cfvo type="min"/>
        <cfvo type="max"/>
        <color rgb="FFFCFCFF"/>
        <color rgb="FFF8696B"/>
      </colorScale>
    </cfRule>
  </conditionalFormatting>
  <conditionalFormatting sqref="H41:I44">
    <cfRule type="colorScale" priority="40">
      <colorScale>
        <cfvo type="min"/>
        <cfvo type="max"/>
        <color rgb="FFFCFCFF"/>
        <color rgb="FFF8696B"/>
      </colorScale>
    </cfRule>
  </conditionalFormatting>
  <conditionalFormatting sqref="H50:I53">
    <cfRule type="colorScale" priority="101">
      <colorScale>
        <cfvo type="min"/>
        <cfvo type="max"/>
        <color rgb="FFFCFCFF"/>
        <color rgb="FFF8696B"/>
      </colorScale>
    </cfRule>
  </conditionalFormatting>
  <conditionalFormatting sqref="J14:J17">
    <cfRule type="colorScale" priority="4">
      <colorScale>
        <cfvo type="min"/>
        <cfvo type="max"/>
        <color rgb="FFFCFCFF"/>
        <color rgb="FFF8696B"/>
      </colorScale>
    </cfRule>
  </conditionalFormatting>
  <conditionalFormatting sqref="J23:J26">
    <cfRule type="colorScale" priority="59">
      <colorScale>
        <cfvo type="min"/>
        <cfvo type="max"/>
        <color rgb="FFFCFCFF"/>
        <color rgb="FFF8696B"/>
      </colorScale>
    </cfRule>
  </conditionalFormatting>
  <conditionalFormatting sqref="J32:J35">
    <cfRule type="colorScale" priority="112">
      <colorScale>
        <cfvo type="min"/>
        <cfvo type="max"/>
        <color rgb="FFFCFCFF"/>
        <color rgb="FFF8696B"/>
      </colorScale>
    </cfRule>
  </conditionalFormatting>
  <conditionalFormatting sqref="J41:J44">
    <cfRule type="colorScale" priority="39">
      <colorScale>
        <cfvo type="min"/>
        <cfvo type="max"/>
        <color rgb="FFFCFCFF"/>
        <color rgb="FFF8696B"/>
      </colorScale>
    </cfRule>
  </conditionalFormatting>
  <conditionalFormatting sqref="J50:J53">
    <cfRule type="colorScale" priority="102">
      <colorScale>
        <cfvo type="min"/>
        <cfvo type="max"/>
        <color rgb="FFFCFCFF"/>
        <color rgb="FFF8696B"/>
      </colorScale>
    </cfRule>
  </conditionalFormatting>
  <conditionalFormatting sqref="K14:K17">
    <cfRule type="colorScale" priority="3">
      <colorScale>
        <cfvo type="min"/>
        <cfvo type="max"/>
        <color rgb="FFFCFCFF"/>
        <color rgb="FFF8696B"/>
      </colorScale>
    </cfRule>
  </conditionalFormatting>
  <conditionalFormatting sqref="K23:K26">
    <cfRule type="colorScale" priority="58">
      <colorScale>
        <cfvo type="min"/>
        <cfvo type="max"/>
        <color rgb="FFFCFCFF"/>
        <color rgb="FFF8696B"/>
      </colorScale>
    </cfRule>
  </conditionalFormatting>
  <conditionalFormatting sqref="K32:K35">
    <cfRule type="colorScale" priority="113">
      <colorScale>
        <cfvo type="min"/>
        <cfvo type="max"/>
        <color rgb="FFFCFCFF"/>
        <color rgb="FFF8696B"/>
      </colorScale>
    </cfRule>
  </conditionalFormatting>
  <conditionalFormatting sqref="K41:K44">
    <cfRule type="colorScale" priority="38">
      <colorScale>
        <cfvo type="min"/>
        <cfvo type="max"/>
        <color rgb="FFFCFCFF"/>
        <color rgb="FFF8696B"/>
      </colorScale>
    </cfRule>
  </conditionalFormatting>
  <conditionalFormatting sqref="K50:K53">
    <cfRule type="colorScale" priority="103">
      <colorScale>
        <cfvo type="min"/>
        <cfvo type="max"/>
        <color rgb="FFFCFCFF"/>
        <color rgb="FFF8696B"/>
      </colorScale>
    </cfRule>
  </conditionalFormatting>
  <conditionalFormatting sqref="L14:L17">
    <cfRule type="colorScale" priority="2">
      <colorScale>
        <cfvo type="min"/>
        <cfvo type="max"/>
        <color rgb="FFFCFCFF"/>
        <color rgb="FFF8696B"/>
      </colorScale>
    </cfRule>
  </conditionalFormatting>
  <conditionalFormatting sqref="L23:L26">
    <cfRule type="colorScale" priority="57">
      <colorScale>
        <cfvo type="min"/>
        <cfvo type="max"/>
        <color rgb="FFFCFCFF"/>
        <color rgb="FFF8696B"/>
      </colorScale>
    </cfRule>
  </conditionalFormatting>
  <conditionalFormatting sqref="L32:L35">
    <cfRule type="colorScale" priority="114">
      <colorScale>
        <cfvo type="min"/>
        <cfvo type="max"/>
        <color rgb="FFFCFCFF"/>
        <color rgb="FFF8696B"/>
      </colorScale>
    </cfRule>
  </conditionalFormatting>
  <conditionalFormatting sqref="L41:L44">
    <cfRule type="colorScale" priority="37">
      <colorScale>
        <cfvo type="min"/>
        <cfvo type="max"/>
        <color rgb="FFFCFCFF"/>
        <color rgb="FFF8696B"/>
      </colorScale>
    </cfRule>
  </conditionalFormatting>
  <conditionalFormatting sqref="L50:L53">
    <cfRule type="colorScale" priority="104">
      <colorScale>
        <cfvo type="min"/>
        <cfvo type="max"/>
        <color rgb="FFFCFCFF"/>
        <color rgb="FFF8696B"/>
      </colorScale>
    </cfRule>
  </conditionalFormatting>
  <conditionalFormatting sqref="M14:M17">
    <cfRule type="colorScale" priority="1">
      <colorScale>
        <cfvo type="min"/>
        <cfvo type="max"/>
        <color rgb="FFFCFCFF"/>
        <color rgb="FFF8696B"/>
      </colorScale>
    </cfRule>
  </conditionalFormatting>
  <conditionalFormatting sqref="M23:M26">
    <cfRule type="colorScale" priority="56">
      <colorScale>
        <cfvo type="min"/>
        <cfvo type="max"/>
        <color rgb="FFFCFCFF"/>
        <color rgb="FFF8696B"/>
      </colorScale>
    </cfRule>
  </conditionalFormatting>
  <conditionalFormatting sqref="M32:M35">
    <cfRule type="colorScale" priority="115">
      <colorScale>
        <cfvo type="min"/>
        <cfvo type="max"/>
        <color rgb="FFFCFCFF"/>
        <color rgb="FFF8696B"/>
      </colorScale>
    </cfRule>
  </conditionalFormatting>
  <conditionalFormatting sqref="M41:M44">
    <cfRule type="colorScale" priority="36">
      <colorScale>
        <cfvo type="min"/>
        <cfvo type="max"/>
        <color rgb="FFFCFCFF"/>
        <color rgb="FFF8696B"/>
      </colorScale>
    </cfRule>
  </conditionalFormatting>
  <conditionalFormatting sqref="M50:M53">
    <cfRule type="colorScale" priority="105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paperSize="9" scale="7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CC99"/>
  </sheetPr>
  <dimension ref="A2:M41"/>
  <sheetViews>
    <sheetView showGridLines="0" zoomScale="85" zoomScaleNormal="85" workbookViewId="0">
      <selection activeCell="S19" sqref="S19"/>
    </sheetView>
  </sheetViews>
  <sheetFormatPr defaultColWidth="8.6328125" defaultRowHeight="14.5" x14ac:dyDescent="0.35"/>
  <cols>
    <col min="1" max="10" width="19.453125" customWidth="1"/>
    <col min="11" max="12" width="11.453125" customWidth="1"/>
  </cols>
  <sheetData>
    <row r="2" spans="1:12" ht="36" x14ac:dyDescent="0.35">
      <c r="A2" s="37" t="s">
        <v>95</v>
      </c>
      <c r="B2" s="38" t="s">
        <v>96</v>
      </c>
      <c r="C2" s="38" t="s">
        <v>97</v>
      </c>
      <c r="D2" s="38" t="s">
        <v>98</v>
      </c>
      <c r="E2" s="38" t="s">
        <v>99</v>
      </c>
    </row>
    <row r="3" spans="1:12" x14ac:dyDescent="0.35">
      <c r="A3" s="39" t="s">
        <v>79</v>
      </c>
      <c r="B3" s="40">
        <f>C17</f>
        <v>0.38098329282701182</v>
      </c>
      <c r="C3" s="40">
        <f>E17</f>
        <v>0.30866940103055268</v>
      </c>
      <c r="D3" s="40">
        <f>G17</f>
        <v>0.30267206950615233</v>
      </c>
      <c r="E3" s="40">
        <f>I17</f>
        <v>7.6752366362831817E-3</v>
      </c>
    </row>
    <row r="5" spans="1:12" ht="54.4" customHeight="1" x14ac:dyDescent="0.35">
      <c r="A5" s="37" t="s">
        <v>100</v>
      </c>
      <c r="B5" s="37" t="s">
        <v>101</v>
      </c>
      <c r="C5" s="37" t="s">
        <v>96</v>
      </c>
      <c r="D5" s="37" t="s">
        <v>102</v>
      </c>
      <c r="E5" s="37" t="s">
        <v>97</v>
      </c>
      <c r="F5" s="37" t="s">
        <v>103</v>
      </c>
      <c r="G5" s="37" t="s">
        <v>98</v>
      </c>
      <c r="H5" s="37" t="s">
        <v>104</v>
      </c>
      <c r="I5" s="37" t="s">
        <v>99</v>
      </c>
      <c r="J5" s="37" t="s">
        <v>105</v>
      </c>
      <c r="K5" s="37" t="s">
        <v>106</v>
      </c>
      <c r="L5" s="37" t="s">
        <v>107</v>
      </c>
    </row>
    <row r="6" spans="1:12" x14ac:dyDescent="0.35">
      <c r="A6" t="s">
        <v>51</v>
      </c>
      <c r="B6" t="s">
        <v>52</v>
      </c>
      <c r="C6" s="41">
        <v>15458</v>
      </c>
      <c r="D6" s="41">
        <v>79705</v>
      </c>
      <c r="E6" s="41">
        <v>13756</v>
      </c>
      <c r="F6" s="41">
        <v>68463</v>
      </c>
      <c r="G6" s="41">
        <v>14473</v>
      </c>
      <c r="H6" s="41">
        <v>74450</v>
      </c>
      <c r="I6" s="41">
        <v>1961</v>
      </c>
      <c r="J6" s="41">
        <v>10802</v>
      </c>
      <c r="K6" s="41">
        <v>45648</v>
      </c>
      <c r="L6" s="41">
        <v>233420</v>
      </c>
    </row>
    <row r="7" spans="1:12" x14ac:dyDescent="0.35">
      <c r="A7" t="s">
        <v>53</v>
      </c>
      <c r="B7" t="s">
        <v>54</v>
      </c>
      <c r="C7" s="41">
        <v>18740</v>
      </c>
      <c r="D7" s="41">
        <v>99279</v>
      </c>
      <c r="E7" s="41">
        <v>10685</v>
      </c>
      <c r="F7" s="41">
        <v>58220</v>
      </c>
      <c r="G7" s="41">
        <v>7877</v>
      </c>
      <c r="H7" s="41">
        <v>40849</v>
      </c>
      <c r="I7" s="41">
        <v>570</v>
      </c>
      <c r="J7" s="41">
        <v>3243</v>
      </c>
      <c r="K7" s="41">
        <v>37872</v>
      </c>
      <c r="L7" s="41">
        <v>201591</v>
      </c>
    </row>
    <row r="8" spans="1:12" x14ac:dyDescent="0.35">
      <c r="A8" t="s">
        <v>55</v>
      </c>
      <c r="B8" t="s">
        <v>56</v>
      </c>
      <c r="C8" s="41">
        <v>11015</v>
      </c>
      <c r="D8" s="41">
        <v>63974</v>
      </c>
      <c r="E8" s="41">
        <v>12087</v>
      </c>
      <c r="F8" s="41">
        <v>69653</v>
      </c>
      <c r="G8" s="41">
        <v>18568</v>
      </c>
      <c r="H8" s="41">
        <v>108566</v>
      </c>
      <c r="I8" s="41">
        <v>254</v>
      </c>
      <c r="J8" s="41">
        <v>1270</v>
      </c>
      <c r="K8" s="41">
        <v>41924</v>
      </c>
      <c r="L8" s="41">
        <v>243463</v>
      </c>
    </row>
    <row r="9" spans="1:12" x14ac:dyDescent="0.35">
      <c r="A9" t="s">
        <v>57</v>
      </c>
      <c r="B9" t="s">
        <v>58</v>
      </c>
      <c r="C9" s="41">
        <v>6843</v>
      </c>
      <c r="D9" s="41">
        <v>35181</v>
      </c>
      <c r="E9" s="41">
        <v>5469</v>
      </c>
      <c r="F9" s="41">
        <v>28180</v>
      </c>
      <c r="G9" s="41">
        <v>5588</v>
      </c>
      <c r="H9" s="41">
        <v>27789</v>
      </c>
      <c r="I9" s="41">
        <v>0</v>
      </c>
      <c r="J9" s="41">
        <v>0</v>
      </c>
      <c r="K9" s="41">
        <v>17900</v>
      </c>
      <c r="L9" s="41">
        <v>91150</v>
      </c>
    </row>
    <row r="10" spans="1:12" x14ac:dyDescent="0.35">
      <c r="A10" t="s">
        <v>59</v>
      </c>
      <c r="B10" t="s">
        <v>60</v>
      </c>
      <c r="C10" s="41">
        <v>4624</v>
      </c>
      <c r="D10" s="41">
        <v>24372</v>
      </c>
      <c r="E10" s="41">
        <v>5682</v>
      </c>
      <c r="F10" s="41">
        <v>28852</v>
      </c>
      <c r="G10" s="41">
        <v>7666</v>
      </c>
      <c r="H10" s="41">
        <v>39136</v>
      </c>
      <c r="I10" s="41">
        <v>0</v>
      </c>
      <c r="J10" s="41">
        <v>0</v>
      </c>
      <c r="K10" s="41">
        <v>17972</v>
      </c>
      <c r="L10" s="41">
        <v>92360</v>
      </c>
    </row>
    <row r="11" spans="1:12" x14ac:dyDescent="0.35">
      <c r="A11" t="s">
        <v>61</v>
      </c>
      <c r="B11" t="s">
        <v>62</v>
      </c>
      <c r="C11" s="41">
        <v>10414</v>
      </c>
      <c r="D11" s="41">
        <v>64427</v>
      </c>
      <c r="E11" s="41">
        <v>5987</v>
      </c>
      <c r="F11" s="41">
        <v>36438</v>
      </c>
      <c r="G11" s="41">
        <v>5044</v>
      </c>
      <c r="H11" s="41">
        <v>29772</v>
      </c>
      <c r="I11" s="41">
        <v>387</v>
      </c>
      <c r="J11" s="41">
        <v>2306</v>
      </c>
      <c r="K11" s="41">
        <v>21832</v>
      </c>
      <c r="L11" s="41">
        <v>132943</v>
      </c>
    </row>
    <row r="12" spans="1:12" x14ac:dyDescent="0.35">
      <c r="A12" t="s">
        <v>63</v>
      </c>
      <c r="B12" t="s">
        <v>64</v>
      </c>
      <c r="C12" s="41">
        <v>36119</v>
      </c>
      <c r="D12" s="41">
        <v>201892</v>
      </c>
      <c r="E12" s="41">
        <v>19357</v>
      </c>
      <c r="F12" s="41">
        <v>109225</v>
      </c>
      <c r="G12" s="41">
        <v>15788</v>
      </c>
      <c r="H12" s="41">
        <v>87648</v>
      </c>
      <c r="I12" s="41">
        <v>12</v>
      </c>
      <c r="J12" s="41">
        <v>47</v>
      </c>
      <c r="K12" s="41">
        <v>71276</v>
      </c>
      <c r="L12" s="41">
        <v>398812</v>
      </c>
    </row>
    <row r="13" spans="1:12" x14ac:dyDescent="0.35">
      <c r="A13" t="s">
        <v>65</v>
      </c>
      <c r="B13" t="s">
        <v>66</v>
      </c>
      <c r="C13" s="41">
        <v>24002</v>
      </c>
      <c r="D13" s="41">
        <v>125158</v>
      </c>
      <c r="E13" s="41">
        <v>27224</v>
      </c>
      <c r="F13" s="41">
        <v>141733</v>
      </c>
      <c r="G13" s="41">
        <v>23321</v>
      </c>
      <c r="H13" s="41">
        <v>122639</v>
      </c>
      <c r="I13" s="41">
        <v>0</v>
      </c>
      <c r="J13" s="41">
        <v>0</v>
      </c>
      <c r="K13" s="41">
        <v>74547</v>
      </c>
      <c r="L13" s="41">
        <v>389530</v>
      </c>
    </row>
    <row r="14" spans="1:12" x14ac:dyDescent="0.35">
      <c r="A14" t="s">
        <v>67</v>
      </c>
      <c r="B14" t="s">
        <v>68</v>
      </c>
      <c r="C14" s="41">
        <v>21146</v>
      </c>
      <c r="D14" s="41">
        <v>96004</v>
      </c>
      <c r="E14" s="41">
        <v>25446</v>
      </c>
      <c r="F14" s="41">
        <v>110142</v>
      </c>
      <c r="G14" s="41">
        <v>20254</v>
      </c>
      <c r="H14" s="41">
        <v>88935</v>
      </c>
      <c r="I14" s="41">
        <v>7</v>
      </c>
      <c r="J14" s="41">
        <v>35</v>
      </c>
      <c r="K14" s="41">
        <v>66853</v>
      </c>
      <c r="L14" s="41">
        <v>295116</v>
      </c>
    </row>
    <row r="15" spans="1:12" x14ac:dyDescent="0.35">
      <c r="A15" t="s">
        <v>69</v>
      </c>
      <c r="B15" t="s">
        <v>70</v>
      </c>
      <c r="C15" s="41">
        <v>21252</v>
      </c>
      <c r="D15" s="41">
        <v>107269</v>
      </c>
      <c r="E15" s="41">
        <v>11726</v>
      </c>
      <c r="F15" s="41">
        <v>60746</v>
      </c>
      <c r="G15" s="41">
        <v>16170</v>
      </c>
      <c r="H15" s="41">
        <v>87853</v>
      </c>
      <c r="I15" s="41">
        <v>226</v>
      </c>
      <c r="J15" s="41">
        <v>1351</v>
      </c>
      <c r="K15" s="41">
        <v>49374</v>
      </c>
      <c r="L15" s="41">
        <v>257219</v>
      </c>
    </row>
    <row r="16" spans="1:12" x14ac:dyDescent="0.35">
      <c r="A16" s="7"/>
      <c r="B16" s="7" t="s">
        <v>71</v>
      </c>
      <c r="C16" s="124">
        <f>SUM(Table11[m- returnee housing no damage household])</f>
        <v>169613</v>
      </c>
      <c r="D16" s="124">
        <f>SUM(Table11[m- returnee housing no damage individuals])</f>
        <v>897261</v>
      </c>
      <c r="E16" s="124">
        <f>SUM(Table11[m- returnee housing part damage household])</f>
        <v>137419</v>
      </c>
      <c r="F16" s="124">
        <f>SUM(Table11[m- returnee housing part damage individuals])</f>
        <v>711652</v>
      </c>
      <c r="G16" s="124">
        <f>SUM(Table11[m- returnee housing sev damaged makeshift shelter household])</f>
        <v>134749</v>
      </c>
      <c r="H16" s="124">
        <f>SUM(Table11[m- returnee housing sev damaged makeshift shelter individuals])</f>
        <v>707637</v>
      </c>
      <c r="I16" s="124">
        <f>SUM(Table11[m- returnee housing unknown housing household])</f>
        <v>3417</v>
      </c>
      <c r="J16" s="124">
        <f>SUM(Table11[m- returnee housing unknown housing individuals])</f>
        <v>19054</v>
      </c>
      <c r="K16" s="124">
        <f>SUM(Table11[Total returnee  household])</f>
        <v>445198</v>
      </c>
      <c r="L16" s="124">
        <f>SUM(Table11[Total returnee  individuals])</f>
        <v>2335604</v>
      </c>
    </row>
    <row r="17" spans="1:12" x14ac:dyDescent="0.35">
      <c r="A17" s="42"/>
      <c r="B17" s="39" t="s">
        <v>79</v>
      </c>
      <c r="C17" s="39">
        <f>Table11[[#Totals],[m- returnee housing no damage household]]/Table11[[#Totals],[Total returnee  household]]</f>
        <v>0.38098329282701182</v>
      </c>
      <c r="D17" s="39">
        <f>Table11[[#Totals],[m- returnee housing no damage individuals]]/Table11[[#Totals],[Total returnee  individuals]]</f>
        <v>0.38416657960852951</v>
      </c>
      <c r="E17" s="39">
        <f>Table11[[#Totals],[m- returnee housing part damage household]]/Table11[[#Totals],[Total returnee  household]]</f>
        <v>0.30866940103055268</v>
      </c>
      <c r="F17" s="39">
        <f>Table11[[#Totals],[m- returnee housing part damage individuals]]/Table11[[#Totals],[Total returnee  individuals]]</f>
        <v>0.30469720038157155</v>
      </c>
      <c r="G17" s="39">
        <f>Table11[[#Totals],[m- returnee housing sev damaged makeshift shelter household]]/Table11[[#Totals],[Total returnee  household]]</f>
        <v>0.30267206950615233</v>
      </c>
      <c r="H17" s="39">
        <f>Table11[[#Totals],[m- returnee housing sev damaged makeshift shelter individuals]]/Table11[[#Totals],[Total returnee  individuals]]</f>
        <v>0.30297815896872926</v>
      </c>
      <c r="I17" s="39">
        <f>Table11[[#Totals],[m- returnee housing unknown housing household]]/Table11[[#Totals],[Total returnee  household]]</f>
        <v>7.6752366362831817E-3</v>
      </c>
      <c r="J17" s="39">
        <f>Table11[[#Totals],[m- returnee housing unknown housing individuals]]/Table11[[#Totals],[Total returnee  individuals]]</f>
        <v>8.1580610411696505E-3</v>
      </c>
      <c r="K17" s="39"/>
      <c r="L17" s="39"/>
    </row>
    <row r="21" spans="1:12" x14ac:dyDescent="0.35">
      <c r="H21" s="41"/>
    </row>
    <row r="22" spans="1:12" x14ac:dyDescent="0.35">
      <c r="H22" s="41"/>
    </row>
    <row r="23" spans="1:12" x14ac:dyDescent="0.35">
      <c r="H23" s="41"/>
    </row>
    <row r="24" spans="1:12" x14ac:dyDescent="0.35">
      <c r="H24" s="41"/>
    </row>
    <row r="25" spans="1:12" x14ac:dyDescent="0.35">
      <c r="I25" s="41"/>
      <c r="J25" s="41"/>
      <c r="K25" s="41"/>
      <c r="L25" s="41"/>
    </row>
    <row r="26" spans="1:12" x14ac:dyDescent="0.35">
      <c r="I26" s="41"/>
      <c r="J26" s="41"/>
      <c r="K26" s="41"/>
      <c r="L26" s="41"/>
    </row>
    <row r="27" spans="1:12" x14ac:dyDescent="0.35">
      <c r="I27" s="41"/>
      <c r="J27" s="41"/>
      <c r="K27" s="41"/>
      <c r="L27" s="41"/>
    </row>
    <row r="28" spans="1:12" x14ac:dyDescent="0.35">
      <c r="C28" s="41"/>
      <c r="D28" s="41"/>
      <c r="E28" s="41"/>
      <c r="F28" s="41"/>
      <c r="G28" s="41"/>
      <c r="H28" s="41"/>
      <c r="I28" s="41"/>
      <c r="J28" s="41"/>
      <c r="K28" s="41"/>
      <c r="L28" s="41"/>
    </row>
    <row r="29" spans="1:12" x14ac:dyDescent="0.35">
      <c r="C29" s="41"/>
      <c r="D29" s="41"/>
      <c r="E29" s="41"/>
      <c r="F29" s="41"/>
      <c r="G29" s="41"/>
      <c r="H29" s="41"/>
      <c r="I29" s="41"/>
      <c r="J29" s="41"/>
      <c r="K29" s="41"/>
      <c r="L29" s="41"/>
    </row>
    <row r="30" spans="1:12" x14ac:dyDescent="0.35">
      <c r="C30" s="41"/>
      <c r="D30" s="41"/>
      <c r="E30" s="41"/>
      <c r="F30" s="41"/>
      <c r="G30" s="41"/>
      <c r="H30" s="41"/>
      <c r="I30" s="41"/>
      <c r="J30" s="41"/>
      <c r="K30" s="41"/>
      <c r="L30" s="41"/>
    </row>
    <row r="31" spans="1:12" x14ac:dyDescent="0.35">
      <c r="C31" s="41"/>
      <c r="D31" s="41"/>
      <c r="E31" s="41"/>
      <c r="F31" s="41"/>
      <c r="G31" s="41"/>
      <c r="H31" s="41"/>
      <c r="I31" s="41"/>
      <c r="J31" s="41"/>
      <c r="K31" s="41"/>
      <c r="L31" s="41"/>
    </row>
    <row r="32" spans="1:12" x14ac:dyDescent="0.35">
      <c r="C32" s="41"/>
      <c r="D32" s="41"/>
      <c r="E32" s="41"/>
      <c r="F32" s="41"/>
      <c r="G32" s="41"/>
      <c r="H32" s="41"/>
      <c r="I32" s="41"/>
      <c r="J32" s="41"/>
      <c r="K32" s="41"/>
      <c r="L32" s="41"/>
    </row>
    <row r="33" spans="1:13" x14ac:dyDescent="0.35">
      <c r="C33" s="41"/>
      <c r="D33" s="41"/>
      <c r="E33" s="41"/>
      <c r="F33" s="41"/>
      <c r="G33" s="41"/>
      <c r="H33" s="41"/>
      <c r="I33" s="41"/>
      <c r="J33" s="41"/>
      <c r="K33" s="41"/>
      <c r="L33" s="41"/>
    </row>
    <row r="34" spans="1:13" x14ac:dyDescent="0.35">
      <c r="C34" s="41"/>
      <c r="D34" s="41"/>
      <c r="E34" s="41"/>
      <c r="F34" s="41"/>
      <c r="G34" s="41"/>
      <c r="H34" s="41"/>
      <c r="I34" s="41"/>
      <c r="J34" s="41"/>
      <c r="K34" s="41"/>
      <c r="L34" s="41"/>
    </row>
    <row r="35" spans="1:13" x14ac:dyDescent="0.35">
      <c r="C35" s="41"/>
      <c r="D35" s="41"/>
      <c r="E35" s="41"/>
      <c r="F35" s="41"/>
      <c r="G35" s="41"/>
      <c r="H35" s="41"/>
      <c r="I35" s="41"/>
      <c r="J35" s="41"/>
      <c r="K35" s="41"/>
      <c r="L35" s="41"/>
    </row>
    <row r="41" spans="1:13" x14ac:dyDescent="0.35">
      <c r="A41" s="43" t="s">
        <v>108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</row>
  </sheetData>
  <phoneticPr fontId="18" type="noConversion"/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5050"/>
  </sheetPr>
  <dimension ref="A2:AQ177"/>
  <sheetViews>
    <sheetView showGridLines="0" zoomScale="60" zoomScaleNormal="60" workbookViewId="0">
      <selection activeCell="U44" sqref="U44"/>
    </sheetView>
  </sheetViews>
  <sheetFormatPr defaultColWidth="8.6328125" defaultRowHeight="14.5" x14ac:dyDescent="0.35"/>
  <cols>
    <col min="1" max="1" width="5.1796875" customWidth="1"/>
    <col min="3" max="3" width="12.6328125" customWidth="1"/>
    <col min="4" max="4" width="29.453125" customWidth="1"/>
    <col min="5" max="11" width="12.6328125" customWidth="1"/>
    <col min="12" max="12" width="6.1796875" customWidth="1"/>
    <col min="13" max="13" width="29.1796875" customWidth="1"/>
    <col min="14" max="17" width="12.6328125" customWidth="1"/>
    <col min="18" max="19" width="13" customWidth="1"/>
    <col min="20" max="21" width="12.6328125" customWidth="1"/>
    <col min="22" max="22" width="5.1796875" customWidth="1"/>
    <col min="23" max="24" width="12.6328125" customWidth="1"/>
    <col min="25" max="25" width="30" customWidth="1"/>
    <col min="26" max="33" width="12.6328125" customWidth="1"/>
    <col min="34" max="34" width="26.26953125" customWidth="1"/>
    <col min="35" max="39" width="12.6328125" customWidth="1"/>
    <col min="40" max="40" width="14.54296875" customWidth="1"/>
    <col min="41" max="42" width="12.81640625" customWidth="1"/>
    <col min="43" max="43" width="5.1796875" customWidth="1"/>
    <col min="44" max="53" width="4.453125" customWidth="1"/>
    <col min="54" max="69" width="5.453125" customWidth="1"/>
    <col min="70" max="70" width="9.26953125" customWidth="1"/>
    <col min="71" max="71" width="25.6328125" customWidth="1"/>
    <col min="72" max="85" width="3.26953125" customWidth="1"/>
    <col min="86" max="119" width="4.453125" customWidth="1"/>
    <col min="120" max="125" width="5.453125" customWidth="1"/>
    <col min="126" max="126" width="29.1796875" customWidth="1"/>
    <col min="127" max="127" width="25.26953125" customWidth="1"/>
    <col min="128" max="130" width="2.26953125" customWidth="1"/>
    <col min="131" max="140" width="3.26953125" customWidth="1"/>
    <col min="141" max="153" width="4.453125" customWidth="1"/>
    <col min="154" max="156" width="5.453125" customWidth="1"/>
    <col min="157" max="157" width="28.6328125" customWidth="1"/>
    <col min="158" max="158" width="24.453125" customWidth="1"/>
    <col min="159" max="173" width="3.26953125" customWidth="1"/>
    <col min="174" max="195" width="4.453125" customWidth="1"/>
    <col min="196" max="197" width="5.453125" customWidth="1"/>
    <col min="198" max="198" width="28" customWidth="1"/>
    <col min="199" max="199" width="11.1796875" customWidth="1"/>
  </cols>
  <sheetData>
    <row r="2" spans="1:43" ht="26" x14ac:dyDescent="0.6">
      <c r="A2" s="1"/>
      <c r="C2" s="189" t="s">
        <v>151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V2" s="1"/>
      <c r="X2" s="189" t="s">
        <v>152</v>
      </c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Q2" s="1"/>
    </row>
    <row r="3" spans="1:43" ht="15" thickBot="1" x14ac:dyDescent="0.4">
      <c r="A3" s="1"/>
      <c r="V3" s="1"/>
      <c r="AQ3" s="1"/>
    </row>
    <row r="4" spans="1:43" x14ac:dyDescent="0.35">
      <c r="A4" s="1"/>
      <c r="C4" s="2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V4" s="1"/>
      <c r="X4" s="2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Q4" s="1"/>
    </row>
    <row r="5" spans="1:43" ht="18.5" x14ac:dyDescent="0.45">
      <c r="A5" s="1"/>
      <c r="C5" s="4"/>
      <c r="I5" s="5" t="s">
        <v>176</v>
      </c>
      <c r="V5" s="1"/>
      <c r="X5" s="4"/>
      <c r="AQ5" s="1"/>
    </row>
    <row r="6" spans="1:43" ht="18.5" x14ac:dyDescent="0.45">
      <c r="A6" s="1"/>
      <c r="C6" s="4"/>
      <c r="J6" s="6"/>
      <c r="K6" s="6"/>
      <c r="M6" s="7" t="s">
        <v>153</v>
      </c>
      <c r="N6" s="7"/>
      <c r="V6" s="1"/>
      <c r="X6" s="4"/>
      <c r="AE6" s="6" t="s">
        <v>177</v>
      </c>
      <c r="AQ6" s="1"/>
    </row>
    <row r="7" spans="1:43" x14ac:dyDescent="0.35">
      <c r="A7" s="1"/>
      <c r="C7" s="4"/>
      <c r="D7" s="8" t="s">
        <v>109</v>
      </c>
      <c r="E7" s="8" t="s">
        <v>154</v>
      </c>
      <c r="F7" s="8" t="s">
        <v>110</v>
      </c>
      <c r="M7" s="8" t="s">
        <v>111</v>
      </c>
      <c r="N7" s="127">
        <f>SUM(N8:N14)</f>
        <v>660</v>
      </c>
      <c r="V7" s="1"/>
      <c r="X7" s="4"/>
      <c r="AH7" s="10" t="s">
        <v>155</v>
      </c>
      <c r="AQ7" s="1"/>
    </row>
    <row r="8" spans="1:43" x14ac:dyDescent="0.35">
      <c r="A8" s="1"/>
      <c r="C8" s="4"/>
      <c r="D8" s="11" t="s">
        <v>112</v>
      </c>
      <c r="E8" s="128">
        <f>SUM(E9:E13)</f>
        <v>2647</v>
      </c>
      <c r="F8" s="12">
        <f t="shared" ref="F8:F13" si="0">E8/$E$38</f>
        <v>1</v>
      </c>
      <c r="I8" s="13"/>
      <c r="J8" s="13"/>
      <c r="K8" s="13"/>
      <c r="M8" s="14" t="s">
        <v>117</v>
      </c>
      <c r="N8" s="126">
        <v>2</v>
      </c>
      <c r="V8" s="1"/>
      <c r="X8" s="4"/>
      <c r="Y8" s="8" t="s">
        <v>114</v>
      </c>
      <c r="Z8" s="8" t="s">
        <v>154</v>
      </c>
      <c r="AA8" s="8" t="s">
        <v>110</v>
      </c>
      <c r="AH8" s="8" t="s">
        <v>111</v>
      </c>
      <c r="AI8" s="125">
        <f>SUM(AI9:AI15)</f>
        <v>935</v>
      </c>
      <c r="AJ8" s="15">
        <f>AI8/AI8</f>
        <v>1</v>
      </c>
      <c r="AQ8" s="1"/>
    </row>
    <row r="9" spans="1:43" x14ac:dyDescent="0.35">
      <c r="A9" s="1"/>
      <c r="C9" s="4"/>
      <c r="D9" s="14" t="s">
        <v>115</v>
      </c>
      <c r="E9" s="126">
        <f>E19</f>
        <v>89</v>
      </c>
      <c r="F9" s="16">
        <f t="shared" si="0"/>
        <v>3.3622969399319982E-2</v>
      </c>
      <c r="I9" s="13"/>
      <c r="K9" s="13"/>
      <c r="M9" s="14" t="s">
        <v>113</v>
      </c>
      <c r="N9" s="126">
        <v>35</v>
      </c>
      <c r="V9" s="1"/>
      <c r="X9" s="4"/>
      <c r="Y9" s="17" t="s">
        <v>112</v>
      </c>
      <c r="Z9" s="129">
        <f>SUM(Z10:Z14)</f>
        <v>3070</v>
      </c>
      <c r="AA9" s="27">
        <f t="shared" ref="AA9:AA14" si="1">Z9/$Z$39</f>
        <v>1</v>
      </c>
      <c r="AH9" s="14" t="s">
        <v>113</v>
      </c>
      <c r="AI9" s="126">
        <v>17</v>
      </c>
      <c r="AJ9" s="16">
        <f>AI9/$AI$38</f>
        <v>1.3016845329249618E-2</v>
      </c>
      <c r="AQ9" s="1"/>
    </row>
    <row r="10" spans="1:43" x14ac:dyDescent="0.35">
      <c r="A10" s="1"/>
      <c r="C10" s="4"/>
      <c r="D10" s="14" t="s">
        <v>122</v>
      </c>
      <c r="E10" s="126">
        <f>F19</f>
        <v>1241</v>
      </c>
      <c r="F10" s="16">
        <f t="shared" si="0"/>
        <v>0.46883264072534947</v>
      </c>
      <c r="I10" s="13"/>
      <c r="J10" s="13"/>
      <c r="K10" s="13"/>
      <c r="M10" s="14" t="s">
        <v>116</v>
      </c>
      <c r="N10" s="126">
        <v>99</v>
      </c>
      <c r="U10" s="44"/>
      <c r="V10" s="1"/>
      <c r="X10" s="4"/>
      <c r="Y10" s="14" t="s">
        <v>115</v>
      </c>
      <c r="Z10" s="126">
        <f>Z19</f>
        <v>136</v>
      </c>
      <c r="AA10" s="134">
        <f t="shared" si="1"/>
        <v>4.4299674267100977E-2</v>
      </c>
      <c r="AH10" s="14" t="s">
        <v>116</v>
      </c>
      <c r="AI10" s="126">
        <v>231</v>
      </c>
      <c r="AJ10" s="16">
        <f t="shared" ref="AJ10:AJ14" si="2">AI10/$AI$38</f>
        <v>0.17687595712098009</v>
      </c>
      <c r="AQ10" s="1"/>
    </row>
    <row r="11" spans="1:43" x14ac:dyDescent="0.35">
      <c r="A11" s="1"/>
      <c r="C11" s="4"/>
      <c r="D11" s="14" t="s">
        <v>118</v>
      </c>
      <c r="E11" s="126">
        <f>G19</f>
        <v>136</v>
      </c>
      <c r="F11" s="16">
        <f t="shared" si="0"/>
        <v>5.1378919531545143E-2</v>
      </c>
      <c r="I11" s="13"/>
      <c r="J11" s="13"/>
      <c r="K11" s="13"/>
      <c r="M11" s="14" t="s">
        <v>119</v>
      </c>
      <c r="N11" s="126">
        <v>105</v>
      </c>
      <c r="V11" s="1"/>
      <c r="X11" s="4"/>
      <c r="Y11" s="14" t="s">
        <v>124</v>
      </c>
      <c r="Z11" s="126">
        <f>AA19</f>
        <v>1592</v>
      </c>
      <c r="AA11" s="134">
        <f t="shared" si="1"/>
        <v>0.51856677524429973</v>
      </c>
      <c r="AH11" s="14" t="s">
        <v>119</v>
      </c>
      <c r="AI11" s="126">
        <v>69</v>
      </c>
      <c r="AJ11" s="16">
        <f t="shared" si="2"/>
        <v>5.2833078101071976E-2</v>
      </c>
      <c r="AQ11" s="1"/>
    </row>
    <row r="12" spans="1:43" x14ac:dyDescent="0.35">
      <c r="A12" s="1"/>
      <c r="C12" s="4"/>
      <c r="D12" s="14" t="s">
        <v>120</v>
      </c>
      <c r="E12" s="126">
        <f>H19</f>
        <v>521</v>
      </c>
      <c r="F12" s="16">
        <f t="shared" si="0"/>
        <v>0.19682659614658105</v>
      </c>
      <c r="M12" s="14" t="s">
        <v>121</v>
      </c>
      <c r="N12" s="126">
        <v>209</v>
      </c>
      <c r="V12" s="1"/>
      <c r="X12" s="4"/>
      <c r="Y12" s="14" t="s">
        <v>118</v>
      </c>
      <c r="Z12" s="126">
        <f>AB19</f>
        <v>102</v>
      </c>
      <c r="AA12" s="134">
        <f t="shared" si="1"/>
        <v>3.322475570032573E-2</v>
      </c>
      <c r="AH12" s="14" t="s">
        <v>121</v>
      </c>
      <c r="AI12" s="126">
        <v>339</v>
      </c>
      <c r="AJ12" s="16">
        <f t="shared" si="2"/>
        <v>0.25957120980091886</v>
      </c>
      <c r="AQ12" s="1"/>
    </row>
    <row r="13" spans="1:43" x14ac:dyDescent="0.35">
      <c r="A13" s="1"/>
      <c r="C13" s="4"/>
      <c r="D13" s="9" t="s">
        <v>125</v>
      </c>
      <c r="E13" s="127">
        <f>J19</f>
        <v>660</v>
      </c>
      <c r="F13" s="18">
        <f t="shared" si="0"/>
        <v>0.24933887419720438</v>
      </c>
      <c r="M13" s="14" t="s">
        <v>123</v>
      </c>
      <c r="N13" s="126">
        <v>204</v>
      </c>
      <c r="V13" s="1"/>
      <c r="X13" s="4"/>
      <c r="Y13" s="14" t="s">
        <v>120</v>
      </c>
      <c r="Z13" s="126">
        <f>AC19</f>
        <v>305</v>
      </c>
      <c r="AA13" s="134">
        <f t="shared" si="1"/>
        <v>9.93485342019544E-2</v>
      </c>
      <c r="AH13" s="14" t="s">
        <v>123</v>
      </c>
      <c r="AI13" s="126">
        <v>273</v>
      </c>
      <c r="AJ13" s="16">
        <f t="shared" si="2"/>
        <v>0.20903522205206737</v>
      </c>
      <c r="AQ13" s="1"/>
    </row>
    <row r="14" spans="1:43" x14ac:dyDescent="0.35">
      <c r="A14" s="1"/>
      <c r="C14" s="4"/>
      <c r="M14" s="14" t="s">
        <v>348</v>
      </c>
      <c r="N14" s="14">
        <v>6</v>
      </c>
      <c r="V14" s="1"/>
      <c r="X14" s="4"/>
      <c r="Y14" s="19" t="s">
        <v>125</v>
      </c>
      <c r="Z14" s="132">
        <f>AE19</f>
        <v>935</v>
      </c>
      <c r="AA14" s="15">
        <f t="shared" si="1"/>
        <v>0.30456026058631924</v>
      </c>
      <c r="AH14" s="14" t="s">
        <v>348</v>
      </c>
      <c r="AI14" s="14">
        <v>6</v>
      </c>
      <c r="AJ14" s="16">
        <f t="shared" si="2"/>
        <v>4.5941807044410417E-3</v>
      </c>
      <c r="AQ14" s="1"/>
    </row>
    <row r="15" spans="1:43" x14ac:dyDescent="0.35">
      <c r="A15" s="1"/>
      <c r="C15" s="4"/>
      <c r="V15" s="1"/>
      <c r="X15" s="4"/>
      <c r="AQ15" s="1"/>
    </row>
    <row r="16" spans="1:43" x14ac:dyDescent="0.35">
      <c r="A16" s="1"/>
      <c r="C16" s="4"/>
      <c r="V16" s="1"/>
      <c r="X16" s="4"/>
      <c r="AQ16" s="1"/>
    </row>
    <row r="17" spans="1:43" x14ac:dyDescent="0.35">
      <c r="A17" s="1"/>
      <c r="C17" s="4"/>
      <c r="D17" s="20" t="s">
        <v>156</v>
      </c>
      <c r="E17" s="21"/>
      <c r="F17" s="21"/>
      <c r="G17" s="21"/>
      <c r="H17" s="21"/>
      <c r="I17" s="21"/>
      <c r="J17" s="21"/>
      <c r="M17" s="20" t="s">
        <v>157</v>
      </c>
      <c r="N17" s="21"/>
      <c r="O17" s="21"/>
      <c r="P17" s="21"/>
      <c r="Q17" s="21"/>
      <c r="R17" s="21"/>
      <c r="S17" s="21"/>
      <c r="V17" s="1"/>
      <c r="X17" s="4"/>
      <c r="Y17" s="20" t="s">
        <v>126</v>
      </c>
      <c r="Z17" s="21"/>
      <c r="AA17" s="21"/>
      <c r="AB17" s="21"/>
      <c r="AC17" s="21"/>
      <c r="AD17" s="21"/>
      <c r="AE17" s="21"/>
      <c r="AH17" s="20" t="s">
        <v>127</v>
      </c>
      <c r="AI17" s="21"/>
      <c r="AJ17" s="21"/>
      <c r="AK17" s="21"/>
      <c r="AL17" s="21"/>
      <c r="AM17" s="21"/>
      <c r="AN17" s="21"/>
      <c r="AQ17" s="1"/>
    </row>
    <row r="18" spans="1:43" ht="39" x14ac:dyDescent="0.35">
      <c r="A18" s="1"/>
      <c r="C18" s="4"/>
      <c r="D18" s="8" t="s">
        <v>128</v>
      </c>
      <c r="E18" s="8" t="s">
        <v>129</v>
      </c>
      <c r="F18" s="8" t="s">
        <v>130</v>
      </c>
      <c r="G18" s="8" t="s">
        <v>131</v>
      </c>
      <c r="H18" s="8" t="s">
        <v>132</v>
      </c>
      <c r="I18" s="8" t="s">
        <v>112</v>
      </c>
      <c r="J18" s="22" t="s">
        <v>133</v>
      </c>
      <c r="M18" s="8" t="s">
        <v>128</v>
      </c>
      <c r="N18" s="8" t="s">
        <v>134</v>
      </c>
      <c r="O18" s="8" t="s">
        <v>135</v>
      </c>
      <c r="P18" s="8" t="s">
        <v>136</v>
      </c>
      <c r="Q18" s="8" t="s">
        <v>137</v>
      </c>
      <c r="R18" s="8" t="s">
        <v>112</v>
      </c>
      <c r="S18" s="22" t="s">
        <v>133</v>
      </c>
      <c r="V18" s="1"/>
      <c r="X18" s="4"/>
      <c r="Y18" s="8" t="s">
        <v>138</v>
      </c>
      <c r="Z18" s="8" t="s">
        <v>134</v>
      </c>
      <c r="AA18" s="8" t="s">
        <v>135</v>
      </c>
      <c r="AB18" s="8" t="s">
        <v>139</v>
      </c>
      <c r="AC18" s="8" t="s">
        <v>137</v>
      </c>
      <c r="AD18" s="8" t="s">
        <v>71</v>
      </c>
      <c r="AE18" s="8" t="s">
        <v>125</v>
      </c>
      <c r="AH18" s="8" t="s">
        <v>138</v>
      </c>
      <c r="AI18" s="8" t="s">
        <v>134</v>
      </c>
      <c r="AJ18" s="8" t="s">
        <v>135</v>
      </c>
      <c r="AK18" s="8" t="s">
        <v>139</v>
      </c>
      <c r="AL18" s="8" t="s">
        <v>137</v>
      </c>
      <c r="AM18" s="8" t="s">
        <v>71</v>
      </c>
      <c r="AN18" s="8" t="s">
        <v>125</v>
      </c>
      <c r="AQ18" s="1"/>
    </row>
    <row r="19" spans="1:43" x14ac:dyDescent="0.35">
      <c r="A19" s="1"/>
      <c r="C19" s="4"/>
      <c r="D19" s="17" t="s">
        <v>112</v>
      </c>
      <c r="E19" s="17">
        <f t="shared" ref="E19:J19" si="3">SUM(E20:E29)</f>
        <v>89</v>
      </c>
      <c r="F19" s="129">
        <f t="shared" si="3"/>
        <v>1241</v>
      </c>
      <c r="G19" s="17">
        <f t="shared" si="3"/>
        <v>136</v>
      </c>
      <c r="H19" s="129">
        <f t="shared" si="3"/>
        <v>521</v>
      </c>
      <c r="I19" s="129">
        <f t="shared" si="3"/>
        <v>2647</v>
      </c>
      <c r="J19" s="23">
        <f t="shared" si="3"/>
        <v>660</v>
      </c>
      <c r="M19" s="24" t="s">
        <v>112</v>
      </c>
      <c r="N19" s="25">
        <f>E19/$I$49</f>
        <v>3.3622969399319982E-2</v>
      </c>
      <c r="O19" s="25">
        <f>F19/$I$49</f>
        <v>0.46883264072534947</v>
      </c>
      <c r="P19" s="25">
        <f>G19/$I$49</f>
        <v>5.1378919531545143E-2</v>
      </c>
      <c r="Q19" s="25">
        <f>H19/$I$49</f>
        <v>0.19682659614658105</v>
      </c>
      <c r="R19" s="25">
        <f>SUM(S19,N19:Q19)</f>
        <v>1</v>
      </c>
      <c r="S19" s="26">
        <f>J19/I19</f>
        <v>0.24933887419720438</v>
      </c>
      <c r="V19" s="1"/>
      <c r="X19" s="4"/>
      <c r="Y19" s="17" t="s">
        <v>112</v>
      </c>
      <c r="Z19" s="17">
        <f t="shared" ref="Z19:AE19" si="4">SUM(Z20:Z29)</f>
        <v>136</v>
      </c>
      <c r="AA19" s="129">
        <f t="shared" si="4"/>
        <v>1592</v>
      </c>
      <c r="AB19" s="129">
        <f t="shared" si="4"/>
        <v>102</v>
      </c>
      <c r="AC19" s="129">
        <f t="shared" si="4"/>
        <v>305</v>
      </c>
      <c r="AD19" s="129">
        <f>SUM(AD20:AD29)</f>
        <v>3070</v>
      </c>
      <c r="AE19" s="131">
        <f t="shared" si="4"/>
        <v>935</v>
      </c>
      <c r="AH19" s="17" t="s">
        <v>112</v>
      </c>
      <c r="AI19" s="27">
        <f>Z19/$AD$49</f>
        <v>4.4299674267100977E-2</v>
      </c>
      <c r="AJ19" s="27">
        <f>AA19/$AD$49</f>
        <v>0.51856677524429973</v>
      </c>
      <c r="AK19" s="27">
        <f>AB19/$AD$49</f>
        <v>3.322475570032573E-2</v>
      </c>
      <c r="AL19" s="27">
        <f>AC19/$AD$49</f>
        <v>9.93485342019544E-2</v>
      </c>
      <c r="AM19" s="27">
        <f>SUM(AN19,AI19:AL19)</f>
        <v>1</v>
      </c>
      <c r="AN19" s="26">
        <f>AE19/AD19</f>
        <v>0.30456026058631924</v>
      </c>
      <c r="AQ19" s="1"/>
    </row>
    <row r="20" spans="1:43" x14ac:dyDescent="0.35">
      <c r="A20" s="1"/>
      <c r="C20" s="4"/>
      <c r="D20" s="14" t="s">
        <v>52</v>
      </c>
      <c r="E20" s="14">
        <v>4</v>
      </c>
      <c r="F20" s="14">
        <v>109</v>
      </c>
      <c r="G20" s="14">
        <v>9</v>
      </c>
      <c r="H20" s="14">
        <v>60</v>
      </c>
      <c r="I20" s="144">
        <f t="shared" ref="I20:I29" si="5">SUM(J20,E20:H20)</f>
        <v>234</v>
      </c>
      <c r="J20" s="36">
        <v>52</v>
      </c>
      <c r="M20" s="14" t="s">
        <v>52</v>
      </c>
      <c r="N20" s="16">
        <f t="shared" ref="N20:N28" si="6">E20/I20</f>
        <v>1.7094017094017096E-2</v>
      </c>
      <c r="O20" s="16">
        <f t="shared" ref="O20:O28" si="7">F20/I20</f>
        <v>0.46581196581196582</v>
      </c>
      <c r="P20" s="16">
        <f t="shared" ref="P20:P28" si="8">G20/I20</f>
        <v>3.8461538461538464E-2</v>
      </c>
      <c r="Q20" s="16">
        <f t="shared" ref="Q20:Q28" si="9">H20/I20</f>
        <v>0.25641025641025639</v>
      </c>
      <c r="R20" s="29">
        <f t="shared" ref="R20:R22" si="10">SUM(S20,N20:Q20)</f>
        <v>0.99999999999999989</v>
      </c>
      <c r="S20" s="30">
        <f t="shared" ref="S20:S28" si="11">J20/I20</f>
        <v>0.22222222222222221</v>
      </c>
      <c r="V20" s="1"/>
      <c r="X20" s="4"/>
      <c r="Y20" s="14" t="s">
        <v>52</v>
      </c>
      <c r="Z20" s="14"/>
      <c r="AA20" s="14">
        <v>80</v>
      </c>
      <c r="AB20" s="14">
        <v>1</v>
      </c>
      <c r="AC20" s="14">
        <v>8</v>
      </c>
      <c r="AD20" s="130">
        <f>SUM(AE20,Z20:AC20)</f>
        <v>224</v>
      </c>
      <c r="AE20" s="31">
        <v>135</v>
      </c>
      <c r="AH20" s="14" t="s">
        <v>52</v>
      </c>
      <c r="AI20" s="16">
        <f t="shared" ref="AI20:AI28" si="12">Z20/AD20</f>
        <v>0</v>
      </c>
      <c r="AJ20" s="16">
        <f t="shared" ref="AJ20:AJ28" si="13">AA20/AD20</f>
        <v>0.35714285714285715</v>
      </c>
      <c r="AK20" s="16">
        <f t="shared" ref="AK20:AK28" si="14">AB20/AD20</f>
        <v>4.464285714285714E-3</v>
      </c>
      <c r="AL20" s="16">
        <f t="shared" ref="AL20:AL28" si="15">AC20/AD20</f>
        <v>3.5714285714285712E-2</v>
      </c>
      <c r="AM20" s="32">
        <f t="shared" ref="AM20:AM28" si="16">SUM(AN20,AI20:AL20)</f>
        <v>1</v>
      </c>
      <c r="AN20" s="30">
        <f t="shared" ref="AN20:AN28" si="17">AE20/AD20</f>
        <v>0.6026785714285714</v>
      </c>
      <c r="AQ20" s="1"/>
    </row>
    <row r="21" spans="1:43" x14ac:dyDescent="0.35">
      <c r="A21" s="1"/>
      <c r="C21" s="4"/>
      <c r="D21" s="14" t="s">
        <v>54</v>
      </c>
      <c r="E21" s="14"/>
      <c r="F21" s="14">
        <v>77</v>
      </c>
      <c r="G21" s="14">
        <v>15</v>
      </c>
      <c r="H21" s="14">
        <v>48</v>
      </c>
      <c r="I21" s="144">
        <f t="shared" si="5"/>
        <v>211</v>
      </c>
      <c r="J21" s="36">
        <v>71</v>
      </c>
      <c r="M21" s="14" t="s">
        <v>54</v>
      </c>
      <c r="N21" s="16">
        <f t="shared" si="6"/>
        <v>0</v>
      </c>
      <c r="O21" s="16">
        <f t="shared" si="7"/>
        <v>0.36492890995260663</v>
      </c>
      <c r="P21" s="16">
        <f t="shared" si="8"/>
        <v>7.1090047393364927E-2</v>
      </c>
      <c r="Q21" s="16">
        <f t="shared" si="9"/>
        <v>0.22748815165876776</v>
      </c>
      <c r="R21" s="29">
        <f t="shared" si="10"/>
        <v>0.99999999999999989</v>
      </c>
      <c r="S21" s="30">
        <f t="shared" si="11"/>
        <v>0.33649289099526064</v>
      </c>
      <c r="V21" s="1"/>
      <c r="X21" s="4"/>
      <c r="Y21" s="14" t="s">
        <v>54</v>
      </c>
      <c r="Z21" s="14">
        <v>10</v>
      </c>
      <c r="AA21" s="14">
        <v>101</v>
      </c>
      <c r="AB21" s="14">
        <v>14</v>
      </c>
      <c r="AC21" s="14">
        <v>27</v>
      </c>
      <c r="AD21" s="130">
        <f t="shared" ref="AD21:AD29" si="18">SUM(AE21,Z21:AC21)</f>
        <v>213</v>
      </c>
      <c r="AE21" s="31">
        <v>61</v>
      </c>
      <c r="AH21" s="14" t="s">
        <v>54</v>
      </c>
      <c r="AI21" s="16">
        <f t="shared" si="12"/>
        <v>4.6948356807511735E-2</v>
      </c>
      <c r="AJ21" s="16">
        <f t="shared" si="13"/>
        <v>0.47417840375586856</v>
      </c>
      <c r="AK21" s="16">
        <f t="shared" si="14"/>
        <v>6.5727699530516437E-2</v>
      </c>
      <c r="AL21" s="16">
        <f t="shared" si="15"/>
        <v>0.12676056338028169</v>
      </c>
      <c r="AM21" s="32">
        <f t="shared" si="16"/>
        <v>1.0000000000000002</v>
      </c>
      <c r="AN21" s="30">
        <f t="shared" si="17"/>
        <v>0.28638497652582162</v>
      </c>
      <c r="AQ21" s="1"/>
    </row>
    <row r="22" spans="1:43" x14ac:dyDescent="0.35">
      <c r="A22" s="1"/>
      <c r="C22" s="4"/>
      <c r="D22" s="14" t="s">
        <v>56</v>
      </c>
      <c r="E22" s="14">
        <v>8</v>
      </c>
      <c r="F22" s="14">
        <v>131</v>
      </c>
      <c r="G22" s="14">
        <v>31</v>
      </c>
      <c r="H22" s="14">
        <v>111</v>
      </c>
      <c r="I22" s="144">
        <f t="shared" si="5"/>
        <v>496</v>
      </c>
      <c r="J22" s="36">
        <v>215</v>
      </c>
      <c r="M22" s="14" t="s">
        <v>56</v>
      </c>
      <c r="N22" s="16">
        <f t="shared" si="6"/>
        <v>1.6129032258064516E-2</v>
      </c>
      <c r="O22" s="16">
        <f t="shared" si="7"/>
        <v>0.26411290322580644</v>
      </c>
      <c r="P22" s="16">
        <f t="shared" si="8"/>
        <v>6.25E-2</v>
      </c>
      <c r="Q22" s="16">
        <f t="shared" si="9"/>
        <v>0.22379032258064516</v>
      </c>
      <c r="R22" s="29">
        <f t="shared" si="10"/>
        <v>0.99999999999999989</v>
      </c>
      <c r="S22" s="30">
        <f t="shared" si="11"/>
        <v>0.43346774193548387</v>
      </c>
      <c r="V22" s="1"/>
      <c r="X22" s="4"/>
      <c r="Y22" s="14" t="s">
        <v>56</v>
      </c>
      <c r="Z22" s="14">
        <v>60</v>
      </c>
      <c r="AA22" s="14">
        <v>113</v>
      </c>
      <c r="AB22" s="14">
        <v>24</v>
      </c>
      <c r="AC22" s="14">
        <v>88</v>
      </c>
      <c r="AD22" s="130">
        <f t="shared" si="18"/>
        <v>454</v>
      </c>
      <c r="AE22" s="31">
        <v>169</v>
      </c>
      <c r="AH22" s="14" t="s">
        <v>56</v>
      </c>
      <c r="AI22" s="16">
        <f t="shared" si="12"/>
        <v>0.13215859030837004</v>
      </c>
      <c r="AJ22" s="16">
        <f t="shared" si="13"/>
        <v>0.24889867841409691</v>
      </c>
      <c r="AK22" s="16">
        <f t="shared" si="14"/>
        <v>5.2863436123348019E-2</v>
      </c>
      <c r="AL22" s="16">
        <f t="shared" si="15"/>
        <v>0.19383259911894274</v>
      </c>
      <c r="AM22" s="32">
        <f t="shared" si="16"/>
        <v>1</v>
      </c>
      <c r="AN22" s="30">
        <f t="shared" si="17"/>
        <v>0.3722466960352423</v>
      </c>
      <c r="AQ22" s="1"/>
    </row>
    <row r="23" spans="1:43" x14ac:dyDescent="0.35">
      <c r="A23" s="1"/>
      <c r="C23" s="4"/>
      <c r="D23" s="14" t="s">
        <v>58</v>
      </c>
      <c r="E23" s="14">
        <v>25</v>
      </c>
      <c r="F23" s="14">
        <v>96</v>
      </c>
      <c r="G23" s="14">
        <v>4</v>
      </c>
      <c r="H23" s="14">
        <v>45</v>
      </c>
      <c r="I23" s="144">
        <f t="shared" si="5"/>
        <v>227</v>
      </c>
      <c r="J23" s="36">
        <v>57</v>
      </c>
      <c r="M23" s="14" t="s">
        <v>58</v>
      </c>
      <c r="N23" s="16">
        <f t="shared" si="6"/>
        <v>0.11013215859030837</v>
      </c>
      <c r="O23" s="16">
        <f t="shared" si="7"/>
        <v>0.42290748898678415</v>
      </c>
      <c r="P23" s="16">
        <f t="shared" si="8"/>
        <v>1.7621145374449341E-2</v>
      </c>
      <c r="Q23" s="16">
        <f t="shared" si="9"/>
        <v>0.19823788546255505</v>
      </c>
      <c r="R23" s="29">
        <f>SUM(S23,N23:Q23)</f>
        <v>1</v>
      </c>
      <c r="S23" s="30">
        <f t="shared" si="11"/>
        <v>0.25110132158590309</v>
      </c>
      <c r="V23" s="1"/>
      <c r="X23" s="4"/>
      <c r="Y23" s="14" t="s">
        <v>58</v>
      </c>
      <c r="Z23" s="14">
        <v>24</v>
      </c>
      <c r="AA23" s="14">
        <v>119</v>
      </c>
      <c r="AB23" s="14">
        <v>2</v>
      </c>
      <c r="AC23" s="14">
        <v>35</v>
      </c>
      <c r="AD23" s="130">
        <f t="shared" si="18"/>
        <v>225</v>
      </c>
      <c r="AE23" s="31">
        <v>45</v>
      </c>
      <c r="AH23" s="14" t="s">
        <v>58</v>
      </c>
      <c r="AI23" s="16">
        <f t="shared" si="12"/>
        <v>0.10666666666666667</v>
      </c>
      <c r="AJ23" s="16">
        <f t="shared" si="13"/>
        <v>0.52888888888888885</v>
      </c>
      <c r="AK23" s="16">
        <f t="shared" si="14"/>
        <v>8.8888888888888889E-3</v>
      </c>
      <c r="AL23" s="16">
        <f t="shared" si="15"/>
        <v>0.15555555555555556</v>
      </c>
      <c r="AM23" s="32">
        <f t="shared" si="16"/>
        <v>1</v>
      </c>
      <c r="AN23" s="30">
        <f t="shared" si="17"/>
        <v>0.2</v>
      </c>
      <c r="AQ23" s="1"/>
    </row>
    <row r="24" spans="1:43" x14ac:dyDescent="0.35">
      <c r="A24" s="1"/>
      <c r="C24" s="4"/>
      <c r="D24" s="14" t="s">
        <v>60</v>
      </c>
      <c r="E24" s="14">
        <v>14</v>
      </c>
      <c r="F24" s="14">
        <v>21</v>
      </c>
      <c r="G24" s="14">
        <v>2</v>
      </c>
      <c r="H24" s="14">
        <v>8</v>
      </c>
      <c r="I24" s="144">
        <f t="shared" ref="I24" si="19">SUM(J24,E24:H24)</f>
        <v>55</v>
      </c>
      <c r="J24" s="36">
        <v>10</v>
      </c>
      <c r="M24" s="14" t="s">
        <v>60</v>
      </c>
      <c r="N24" s="16">
        <f t="shared" ref="N24" si="20">E24/I24</f>
        <v>0.25454545454545452</v>
      </c>
      <c r="O24" s="16">
        <f t="shared" ref="O24" si="21">F24/I24</f>
        <v>0.38181818181818183</v>
      </c>
      <c r="P24" s="16">
        <f t="shared" ref="P24" si="22">G24/I24</f>
        <v>3.6363636363636362E-2</v>
      </c>
      <c r="Q24" s="16">
        <f t="shared" ref="Q24" si="23">H24/I24</f>
        <v>0.14545454545454545</v>
      </c>
      <c r="R24" s="29">
        <f t="shared" ref="R24" si="24">SUM(S24,N24:Q24)</f>
        <v>1</v>
      </c>
      <c r="S24" s="30">
        <f t="shared" ref="S24" si="25">J24/I24</f>
        <v>0.18181818181818182</v>
      </c>
      <c r="V24" s="1"/>
      <c r="X24" s="4"/>
      <c r="Y24" s="14" t="s">
        <v>60</v>
      </c>
      <c r="Z24" s="14">
        <v>12</v>
      </c>
      <c r="AA24" s="14">
        <v>31</v>
      </c>
      <c r="AB24" s="14">
        <v>2</v>
      </c>
      <c r="AC24" s="14">
        <v>1</v>
      </c>
      <c r="AD24" s="130">
        <f t="shared" si="18"/>
        <v>100</v>
      </c>
      <c r="AE24" s="31">
        <v>54</v>
      </c>
      <c r="AH24" s="14" t="s">
        <v>60</v>
      </c>
      <c r="AI24" s="16">
        <f t="shared" ref="AI24" si="26">Z24/AD24</f>
        <v>0.12</v>
      </c>
      <c r="AJ24" s="16">
        <f t="shared" ref="AJ24" si="27">AA24/AD24</f>
        <v>0.31</v>
      </c>
      <c r="AK24" s="16">
        <f t="shared" ref="AK24" si="28">AB24/AD24</f>
        <v>0.02</v>
      </c>
      <c r="AL24" s="16">
        <f t="shared" ref="AL24" si="29">AC24/AD24</f>
        <v>0.01</v>
      </c>
      <c r="AM24" s="32">
        <f t="shared" ref="AM24" si="30">SUM(AN24,AI24:AL24)</f>
        <v>1</v>
      </c>
      <c r="AN24" s="30">
        <f t="shared" ref="AN24" si="31">AE24/AD24</f>
        <v>0.54</v>
      </c>
      <c r="AQ24" s="1"/>
    </row>
    <row r="25" spans="1:43" x14ac:dyDescent="0.35">
      <c r="A25" s="1"/>
      <c r="C25" s="4"/>
      <c r="D25" s="14" t="s">
        <v>62</v>
      </c>
      <c r="E25" s="14">
        <v>7</v>
      </c>
      <c r="F25" s="14">
        <v>212</v>
      </c>
      <c r="G25" s="14">
        <v>27</v>
      </c>
      <c r="H25" s="14">
        <v>98</v>
      </c>
      <c r="I25" s="144">
        <f t="shared" si="5"/>
        <v>538</v>
      </c>
      <c r="J25" s="36">
        <v>194</v>
      </c>
      <c r="M25" s="14" t="s">
        <v>62</v>
      </c>
      <c r="N25" s="16">
        <f t="shared" si="6"/>
        <v>1.3011152416356878E-2</v>
      </c>
      <c r="O25" s="16">
        <f t="shared" si="7"/>
        <v>0.39405204460966542</v>
      </c>
      <c r="P25" s="16">
        <f t="shared" si="8"/>
        <v>5.0185873605947957E-2</v>
      </c>
      <c r="Q25" s="16">
        <f t="shared" si="9"/>
        <v>0.18215613382899629</v>
      </c>
      <c r="R25" s="29">
        <f t="shared" ref="R25:R28" si="32">SUM(S25,N25:Q25)</f>
        <v>1</v>
      </c>
      <c r="S25" s="30">
        <f t="shared" si="11"/>
        <v>0.36059479553903345</v>
      </c>
      <c r="V25" s="1"/>
      <c r="X25" s="4"/>
      <c r="Y25" s="14" t="s">
        <v>62</v>
      </c>
      <c r="Z25" s="14">
        <v>13</v>
      </c>
      <c r="AA25" s="14">
        <v>223</v>
      </c>
      <c r="AB25" s="14">
        <v>16</v>
      </c>
      <c r="AC25" s="14">
        <v>44</v>
      </c>
      <c r="AD25" s="130">
        <f t="shared" si="18"/>
        <v>497</v>
      </c>
      <c r="AE25" s="31">
        <v>201</v>
      </c>
      <c r="AH25" s="14" t="s">
        <v>62</v>
      </c>
      <c r="AI25" s="16">
        <f t="shared" si="12"/>
        <v>2.6156941649899398E-2</v>
      </c>
      <c r="AJ25" s="16">
        <f t="shared" si="13"/>
        <v>0.44869215291750503</v>
      </c>
      <c r="AK25" s="16">
        <f t="shared" si="14"/>
        <v>3.2193158953722337E-2</v>
      </c>
      <c r="AL25" s="16">
        <f t="shared" si="15"/>
        <v>8.8531187122736416E-2</v>
      </c>
      <c r="AM25" s="32">
        <f t="shared" si="16"/>
        <v>1</v>
      </c>
      <c r="AN25" s="30">
        <f t="shared" si="17"/>
        <v>0.40442655935613681</v>
      </c>
      <c r="AQ25" s="1"/>
    </row>
    <row r="26" spans="1:43" x14ac:dyDescent="0.35">
      <c r="A26" s="1"/>
      <c r="C26" s="4"/>
      <c r="D26" s="14" t="s">
        <v>64</v>
      </c>
      <c r="E26" s="14">
        <v>8</v>
      </c>
      <c r="F26" s="14">
        <v>131</v>
      </c>
      <c r="G26" s="14">
        <v>19</v>
      </c>
      <c r="H26" s="14">
        <v>13</v>
      </c>
      <c r="I26" s="144">
        <f t="shared" si="5"/>
        <v>199</v>
      </c>
      <c r="J26" s="36">
        <v>28</v>
      </c>
      <c r="M26" s="14" t="s">
        <v>64</v>
      </c>
      <c r="N26" s="16">
        <f t="shared" si="6"/>
        <v>4.0201005025125629E-2</v>
      </c>
      <c r="O26" s="16">
        <f t="shared" si="7"/>
        <v>0.65829145728643212</v>
      </c>
      <c r="P26" s="16">
        <f t="shared" si="8"/>
        <v>9.5477386934673364E-2</v>
      </c>
      <c r="Q26" s="16">
        <f t="shared" si="9"/>
        <v>6.5326633165829151E-2</v>
      </c>
      <c r="R26" s="29">
        <f t="shared" si="32"/>
        <v>1</v>
      </c>
      <c r="S26" s="30">
        <f t="shared" si="11"/>
        <v>0.1407035175879397</v>
      </c>
      <c r="V26" s="1"/>
      <c r="X26" s="4"/>
      <c r="Y26" s="14" t="s">
        <v>64</v>
      </c>
      <c r="Z26" s="14">
        <v>8</v>
      </c>
      <c r="AA26" s="14">
        <v>207</v>
      </c>
      <c r="AB26" s="14">
        <v>9</v>
      </c>
      <c r="AC26" s="14">
        <v>2</v>
      </c>
      <c r="AD26" s="130">
        <f t="shared" si="18"/>
        <v>400</v>
      </c>
      <c r="AE26" s="31">
        <v>174</v>
      </c>
      <c r="AH26" s="14" t="s">
        <v>64</v>
      </c>
      <c r="AI26" s="16">
        <f t="shared" si="12"/>
        <v>0.02</v>
      </c>
      <c r="AJ26" s="16">
        <f t="shared" si="13"/>
        <v>0.51749999999999996</v>
      </c>
      <c r="AK26" s="16">
        <f t="shared" si="14"/>
        <v>2.2499999999999999E-2</v>
      </c>
      <c r="AL26" s="16">
        <f t="shared" si="15"/>
        <v>5.0000000000000001E-3</v>
      </c>
      <c r="AM26" s="32">
        <f t="shared" si="16"/>
        <v>0.99999999999999989</v>
      </c>
      <c r="AN26" s="30">
        <f t="shared" si="17"/>
        <v>0.435</v>
      </c>
      <c r="AQ26" s="1"/>
    </row>
    <row r="27" spans="1:43" x14ac:dyDescent="0.35">
      <c r="A27" s="1"/>
      <c r="C27" s="4"/>
      <c r="D27" s="14" t="s">
        <v>66</v>
      </c>
      <c r="E27" s="14">
        <v>23</v>
      </c>
      <c r="F27" s="14">
        <v>240</v>
      </c>
      <c r="G27" s="14">
        <v>24</v>
      </c>
      <c r="H27" s="14">
        <v>110</v>
      </c>
      <c r="I27" s="144">
        <f t="shared" si="5"/>
        <v>411</v>
      </c>
      <c r="J27" s="36">
        <v>14</v>
      </c>
      <c r="M27" s="14" t="s">
        <v>66</v>
      </c>
      <c r="N27" s="16">
        <f t="shared" si="6"/>
        <v>5.5961070559610707E-2</v>
      </c>
      <c r="O27" s="16">
        <f t="shared" si="7"/>
        <v>0.58394160583941601</v>
      </c>
      <c r="P27" s="16">
        <f t="shared" si="8"/>
        <v>5.8394160583941604E-2</v>
      </c>
      <c r="Q27" s="16">
        <f t="shared" si="9"/>
        <v>0.26763990267639903</v>
      </c>
      <c r="R27" s="29">
        <f t="shared" si="32"/>
        <v>1</v>
      </c>
      <c r="S27" s="30">
        <f t="shared" si="11"/>
        <v>3.4063260340632603E-2</v>
      </c>
      <c r="V27" s="1"/>
      <c r="X27" s="4"/>
      <c r="Y27" s="14" t="s">
        <v>66</v>
      </c>
      <c r="Z27" s="14">
        <v>7</v>
      </c>
      <c r="AA27" s="14">
        <v>408</v>
      </c>
      <c r="AB27" s="14">
        <v>29</v>
      </c>
      <c r="AC27" s="14">
        <v>73</v>
      </c>
      <c r="AD27" s="130">
        <f t="shared" si="18"/>
        <v>560</v>
      </c>
      <c r="AE27" s="31">
        <v>43</v>
      </c>
      <c r="AH27" s="14" t="s">
        <v>66</v>
      </c>
      <c r="AI27" s="16">
        <f t="shared" si="12"/>
        <v>1.2500000000000001E-2</v>
      </c>
      <c r="AJ27" s="16">
        <f t="shared" si="13"/>
        <v>0.72857142857142854</v>
      </c>
      <c r="AK27" s="16">
        <f t="shared" si="14"/>
        <v>5.1785714285714289E-2</v>
      </c>
      <c r="AL27" s="16">
        <f t="shared" si="15"/>
        <v>0.13035714285714287</v>
      </c>
      <c r="AM27" s="32">
        <f t="shared" si="16"/>
        <v>1</v>
      </c>
      <c r="AN27" s="30">
        <f t="shared" si="17"/>
        <v>7.678571428571429E-2</v>
      </c>
      <c r="AQ27" s="1"/>
    </row>
    <row r="28" spans="1:43" x14ac:dyDescent="0.35">
      <c r="A28" s="1"/>
      <c r="C28" s="4"/>
      <c r="D28" s="14" t="s">
        <v>68</v>
      </c>
      <c r="E28" s="14"/>
      <c r="F28" s="14">
        <v>124</v>
      </c>
      <c r="G28" s="14">
        <v>1</v>
      </c>
      <c r="H28" s="14">
        <v>2</v>
      </c>
      <c r="I28" s="144">
        <f t="shared" si="5"/>
        <v>128</v>
      </c>
      <c r="J28" s="36">
        <v>1</v>
      </c>
      <c r="M28" s="14" t="s">
        <v>68</v>
      </c>
      <c r="N28" s="16">
        <f t="shared" si="6"/>
        <v>0</v>
      </c>
      <c r="O28" s="16">
        <f t="shared" si="7"/>
        <v>0.96875</v>
      </c>
      <c r="P28" s="16">
        <f t="shared" si="8"/>
        <v>7.8125E-3</v>
      </c>
      <c r="Q28" s="16">
        <f t="shared" si="9"/>
        <v>1.5625E-2</v>
      </c>
      <c r="R28" s="29">
        <f t="shared" si="32"/>
        <v>1</v>
      </c>
      <c r="S28" s="30">
        <f t="shared" si="11"/>
        <v>7.8125E-3</v>
      </c>
      <c r="V28" s="1"/>
      <c r="X28" s="4"/>
      <c r="Y28" s="14" t="s">
        <v>68</v>
      </c>
      <c r="Z28" s="14"/>
      <c r="AA28" s="14">
        <v>204</v>
      </c>
      <c r="AB28" s="14">
        <v>1</v>
      </c>
      <c r="AC28" s="14">
        <v>1</v>
      </c>
      <c r="AD28" s="130">
        <f t="shared" si="18"/>
        <v>247</v>
      </c>
      <c r="AE28" s="31">
        <v>41</v>
      </c>
      <c r="AH28" s="14" t="s">
        <v>68</v>
      </c>
      <c r="AI28" s="16">
        <f t="shared" si="12"/>
        <v>0</v>
      </c>
      <c r="AJ28" s="16">
        <f t="shared" si="13"/>
        <v>0.82591093117408909</v>
      </c>
      <c r="AK28" s="16">
        <f t="shared" si="14"/>
        <v>4.048582995951417E-3</v>
      </c>
      <c r="AL28" s="16">
        <f t="shared" si="15"/>
        <v>4.048582995951417E-3</v>
      </c>
      <c r="AM28" s="32">
        <f t="shared" si="16"/>
        <v>1</v>
      </c>
      <c r="AN28" s="30">
        <f t="shared" si="17"/>
        <v>0.16599190283400811</v>
      </c>
      <c r="AQ28" s="1"/>
    </row>
    <row r="29" spans="1:43" x14ac:dyDescent="0.35">
      <c r="A29" s="1"/>
      <c r="C29" s="4"/>
      <c r="D29" s="14" t="s">
        <v>70</v>
      </c>
      <c r="E29" s="14"/>
      <c r="F29" s="14">
        <v>100</v>
      </c>
      <c r="G29" s="14">
        <v>4</v>
      </c>
      <c r="H29" s="14">
        <v>26</v>
      </c>
      <c r="I29" s="144">
        <f t="shared" si="5"/>
        <v>148</v>
      </c>
      <c r="J29" s="36">
        <v>18</v>
      </c>
      <c r="M29" s="14" t="s">
        <v>70</v>
      </c>
      <c r="N29" s="16">
        <f>E29/I29</f>
        <v>0</v>
      </c>
      <c r="O29" s="16">
        <f>F29/I29</f>
        <v>0.67567567567567566</v>
      </c>
      <c r="P29" s="16">
        <f>G29/I29</f>
        <v>2.7027027027027029E-2</v>
      </c>
      <c r="Q29" s="16">
        <f>H29/I29</f>
        <v>0.17567567567567569</v>
      </c>
      <c r="R29" s="29">
        <f>SUM(S29,N29:Q29)</f>
        <v>1</v>
      </c>
      <c r="S29" s="30">
        <f>J29/I29</f>
        <v>0.12162162162162163</v>
      </c>
      <c r="V29" s="1"/>
      <c r="X29" s="4"/>
      <c r="Y29" s="14" t="s">
        <v>70</v>
      </c>
      <c r="Z29" s="14">
        <v>2</v>
      </c>
      <c r="AA29" s="14">
        <v>106</v>
      </c>
      <c r="AB29" s="14">
        <v>4</v>
      </c>
      <c r="AC29" s="14">
        <v>26</v>
      </c>
      <c r="AD29" s="130">
        <f t="shared" si="18"/>
        <v>150</v>
      </c>
      <c r="AE29" s="31">
        <v>12</v>
      </c>
      <c r="AH29" s="14" t="s">
        <v>70</v>
      </c>
      <c r="AI29" s="16">
        <f>Z29/AD29</f>
        <v>1.3333333333333334E-2</v>
      </c>
      <c r="AJ29" s="16">
        <f>AA29/AD29</f>
        <v>0.70666666666666667</v>
      </c>
      <c r="AK29" s="16">
        <f>AB29/AD29</f>
        <v>2.6666666666666668E-2</v>
      </c>
      <c r="AL29" s="16">
        <f>AC29/AD29</f>
        <v>0.17333333333333334</v>
      </c>
      <c r="AM29" s="32">
        <f>SUM(AN29,AI29:AL29)</f>
        <v>1</v>
      </c>
      <c r="AN29" s="30">
        <f>AE29/AD29</f>
        <v>0.08</v>
      </c>
      <c r="AQ29" s="1"/>
    </row>
    <row r="30" spans="1:43" x14ac:dyDescent="0.35">
      <c r="A30" s="1"/>
      <c r="C30" s="4"/>
      <c r="V30" s="1"/>
      <c r="X30" s="4"/>
      <c r="AQ30" s="1"/>
    </row>
    <row r="31" spans="1:43" x14ac:dyDescent="0.35">
      <c r="A31" s="1"/>
      <c r="C31" s="4"/>
      <c r="P31" s="141"/>
      <c r="V31" s="1"/>
      <c r="X31" s="4"/>
      <c r="AQ31" s="1"/>
    </row>
    <row r="32" spans="1:43" ht="15" thickBot="1" x14ac:dyDescent="0.4">
      <c r="A32" s="1"/>
      <c r="C32" s="33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142"/>
      <c r="Q32" s="34"/>
      <c r="R32" s="34"/>
      <c r="S32" s="34"/>
      <c r="T32" s="34"/>
      <c r="V32" s="1"/>
      <c r="X32" s="33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Q32" s="1"/>
    </row>
    <row r="33" spans="1:43" ht="15" thickBot="1" x14ac:dyDescent="0.4">
      <c r="A33" s="1"/>
      <c r="C33" s="33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142"/>
      <c r="Q33" s="34"/>
      <c r="R33" s="34"/>
      <c r="S33" s="34"/>
      <c r="T33" s="34"/>
      <c r="V33" s="1"/>
      <c r="X33" s="33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Q33" s="1"/>
    </row>
    <row r="34" spans="1:43" x14ac:dyDescent="0.35">
      <c r="A34" s="1"/>
      <c r="C34" s="2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V34" s="1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Q34" s="1"/>
    </row>
    <row r="35" spans="1:43" ht="18.5" x14ac:dyDescent="0.45">
      <c r="A35" s="1"/>
      <c r="C35" s="4"/>
      <c r="I35" s="5" t="s">
        <v>146</v>
      </c>
      <c r="V35" s="1"/>
      <c r="X35" s="4"/>
      <c r="AQ35" s="1"/>
    </row>
    <row r="36" spans="1:43" ht="18.5" x14ac:dyDescent="0.45">
      <c r="A36" s="1"/>
      <c r="C36" s="4"/>
      <c r="J36" s="6"/>
      <c r="K36" s="6"/>
      <c r="M36" s="7" t="s">
        <v>153</v>
      </c>
      <c r="N36" s="7"/>
      <c r="V36" s="1"/>
      <c r="X36" s="4"/>
      <c r="AE36" s="6" t="s">
        <v>150</v>
      </c>
      <c r="AQ36" s="1"/>
    </row>
    <row r="37" spans="1:43" x14ac:dyDescent="0.35">
      <c r="A37" s="1"/>
      <c r="C37" s="4"/>
      <c r="D37" s="8" t="s">
        <v>109</v>
      </c>
      <c r="E37" s="8" t="s">
        <v>154</v>
      </c>
      <c r="F37" s="8" t="s">
        <v>110</v>
      </c>
      <c r="M37" s="8" t="s">
        <v>111</v>
      </c>
      <c r="N37" s="127">
        <f>SUM(N38:N44)</f>
        <v>993</v>
      </c>
      <c r="V37" s="1"/>
      <c r="X37" s="4"/>
      <c r="AH37" s="10" t="s">
        <v>155</v>
      </c>
      <c r="AQ37" s="1"/>
    </row>
    <row r="38" spans="1:43" x14ac:dyDescent="0.35">
      <c r="A38" s="1"/>
      <c r="C38" s="4"/>
      <c r="D38" s="11" t="s">
        <v>112</v>
      </c>
      <c r="E38" s="128">
        <f>SUM(E39:E43)</f>
        <v>2647</v>
      </c>
      <c r="F38" s="12">
        <f t="shared" ref="F38:F42" si="33">E38/$E$38</f>
        <v>1</v>
      </c>
      <c r="I38" s="13"/>
      <c r="J38" s="13"/>
      <c r="K38" s="13"/>
      <c r="M38" s="14" t="s">
        <v>117</v>
      </c>
      <c r="N38" s="126">
        <v>6</v>
      </c>
      <c r="V38" s="1"/>
      <c r="X38" s="4"/>
      <c r="Y38" s="8" t="s">
        <v>114</v>
      </c>
      <c r="Z38" s="8" t="s">
        <v>154</v>
      </c>
      <c r="AA38" s="8" t="s">
        <v>110</v>
      </c>
      <c r="AH38" s="8" t="s">
        <v>111</v>
      </c>
      <c r="AI38" s="125">
        <f>SUM(AI39:AI45)</f>
        <v>1306</v>
      </c>
      <c r="AJ38" s="15">
        <f>AI38/AI38</f>
        <v>1</v>
      </c>
      <c r="AQ38" s="1"/>
    </row>
    <row r="39" spans="1:43" x14ac:dyDescent="0.35">
      <c r="A39" s="1"/>
      <c r="C39" s="4"/>
      <c r="D39" s="14" t="s">
        <v>115</v>
      </c>
      <c r="E39" s="126">
        <f>E49</f>
        <v>304</v>
      </c>
      <c r="F39" s="16">
        <f t="shared" si="33"/>
        <v>0.11484699659992444</v>
      </c>
      <c r="I39" s="13"/>
      <c r="K39" s="13"/>
      <c r="M39" s="14" t="s">
        <v>113</v>
      </c>
      <c r="N39" s="126">
        <v>35</v>
      </c>
      <c r="V39" s="1"/>
      <c r="X39" s="4"/>
      <c r="Y39" s="17" t="s">
        <v>112</v>
      </c>
      <c r="Z39" s="129">
        <f>SUM(Z40:Z44)</f>
        <v>3070</v>
      </c>
      <c r="AA39" s="27">
        <f>Z39/$Z$39</f>
        <v>1</v>
      </c>
      <c r="AH39" s="14" t="s">
        <v>113</v>
      </c>
      <c r="AI39" s="126">
        <v>38</v>
      </c>
      <c r="AJ39" s="16">
        <f t="shared" ref="AJ39:AJ44" si="34">AI39/$AI$38</f>
        <v>2.9096477794793262E-2</v>
      </c>
      <c r="AQ39" s="1"/>
    </row>
    <row r="40" spans="1:43" x14ac:dyDescent="0.35">
      <c r="A40" s="1"/>
      <c r="C40" s="4"/>
      <c r="D40" s="14" t="s">
        <v>122</v>
      </c>
      <c r="E40" s="126">
        <f>F49</f>
        <v>447</v>
      </c>
      <c r="F40" s="16">
        <f t="shared" si="33"/>
        <v>0.16887041934265207</v>
      </c>
      <c r="I40" s="13"/>
      <c r="J40" s="13"/>
      <c r="K40" s="13"/>
      <c r="M40" s="14" t="s">
        <v>116</v>
      </c>
      <c r="N40" s="126">
        <v>145</v>
      </c>
      <c r="U40" s="44"/>
      <c r="V40" s="1"/>
      <c r="X40" s="4"/>
      <c r="Y40" s="14" t="s">
        <v>115</v>
      </c>
      <c r="Z40" s="126">
        <f>Z49</f>
        <v>60</v>
      </c>
      <c r="AA40" s="134">
        <f t="shared" ref="AA40:AA43" si="35">Z40/$Z$39</f>
        <v>1.9543973941368076E-2</v>
      </c>
      <c r="AH40" s="14" t="s">
        <v>116</v>
      </c>
      <c r="AI40" s="126">
        <v>270</v>
      </c>
      <c r="AJ40" s="16">
        <f t="shared" si="34"/>
        <v>0.20673813169984687</v>
      </c>
      <c r="AQ40" s="1"/>
    </row>
    <row r="41" spans="1:43" x14ac:dyDescent="0.35">
      <c r="A41" s="1"/>
      <c r="C41" s="4"/>
      <c r="D41" s="14" t="s">
        <v>118</v>
      </c>
      <c r="E41" s="126">
        <f>G49</f>
        <v>14</v>
      </c>
      <c r="F41" s="16">
        <f t="shared" si="33"/>
        <v>5.2890064223649414E-3</v>
      </c>
      <c r="I41" s="13"/>
      <c r="J41" s="13"/>
      <c r="K41" s="13"/>
      <c r="M41" s="14" t="s">
        <v>119</v>
      </c>
      <c r="N41" s="126">
        <v>170</v>
      </c>
      <c r="V41" s="1"/>
      <c r="X41" s="4"/>
      <c r="Y41" s="14" t="s">
        <v>124</v>
      </c>
      <c r="Z41" s="126">
        <f>AA49</f>
        <v>979</v>
      </c>
      <c r="AA41" s="134">
        <f t="shared" si="35"/>
        <v>0.31889250814332248</v>
      </c>
      <c r="AH41" s="14" t="s">
        <v>119</v>
      </c>
      <c r="AI41" s="126">
        <v>122</v>
      </c>
      <c r="AJ41" s="16">
        <f t="shared" si="34"/>
        <v>9.3415007656967836E-2</v>
      </c>
      <c r="AQ41" s="1"/>
    </row>
    <row r="42" spans="1:43" x14ac:dyDescent="0.35">
      <c r="A42" s="1"/>
      <c r="C42" s="4"/>
      <c r="D42" s="14" t="s">
        <v>120</v>
      </c>
      <c r="E42" s="126">
        <f>H49</f>
        <v>889</v>
      </c>
      <c r="F42" s="16">
        <f t="shared" si="33"/>
        <v>0.33585190782017377</v>
      </c>
      <c r="M42" s="14" t="s">
        <v>121</v>
      </c>
      <c r="N42" s="126">
        <v>354</v>
      </c>
      <c r="V42" s="1"/>
      <c r="X42" s="4"/>
      <c r="Y42" s="14" t="s">
        <v>118</v>
      </c>
      <c r="Z42" s="126">
        <f>AB49</f>
        <v>152</v>
      </c>
      <c r="AA42" s="134">
        <f t="shared" si="35"/>
        <v>4.9511400651465795E-2</v>
      </c>
      <c r="AH42" s="14" t="s">
        <v>121</v>
      </c>
      <c r="AI42" s="126">
        <v>493</v>
      </c>
      <c r="AJ42" s="16">
        <f t="shared" si="34"/>
        <v>0.3774885145482389</v>
      </c>
      <c r="AQ42" s="1"/>
    </row>
    <row r="43" spans="1:43" x14ac:dyDescent="0.35">
      <c r="A43" s="1"/>
      <c r="C43" s="4"/>
      <c r="D43" s="9" t="s">
        <v>125</v>
      </c>
      <c r="E43" s="127">
        <f>J49</f>
        <v>993</v>
      </c>
      <c r="F43" s="18">
        <f>E43/$E$38</f>
        <v>0.37514166981488478</v>
      </c>
      <c r="M43" s="14" t="s">
        <v>123</v>
      </c>
      <c r="N43" s="126">
        <v>281</v>
      </c>
      <c r="V43" s="1"/>
      <c r="X43" s="4"/>
      <c r="Y43" s="14" t="s">
        <v>120</v>
      </c>
      <c r="Z43" s="126">
        <f>AC49</f>
        <v>573</v>
      </c>
      <c r="AA43" s="134">
        <f t="shared" si="35"/>
        <v>0.18664495114006516</v>
      </c>
      <c r="AH43" s="14" t="s">
        <v>123</v>
      </c>
      <c r="AI43" s="126">
        <v>382</v>
      </c>
      <c r="AJ43" s="16">
        <f t="shared" si="34"/>
        <v>0.29249617151607965</v>
      </c>
      <c r="AQ43" s="1"/>
    </row>
    <row r="44" spans="1:43" x14ac:dyDescent="0.35">
      <c r="A44" s="1"/>
      <c r="C44" s="4"/>
      <c r="M44" s="14" t="s">
        <v>348</v>
      </c>
      <c r="N44" s="14">
        <v>2</v>
      </c>
      <c r="V44" s="1"/>
      <c r="X44" s="4"/>
      <c r="Y44" s="19" t="s">
        <v>125</v>
      </c>
      <c r="Z44" s="132">
        <f>AE49</f>
        <v>1306</v>
      </c>
      <c r="AA44" s="15">
        <f>Z44/$Z$39</f>
        <v>0.42540716612377849</v>
      </c>
      <c r="AH44" s="14" t="s">
        <v>348</v>
      </c>
      <c r="AI44" s="14">
        <v>1</v>
      </c>
      <c r="AJ44" s="16">
        <f t="shared" si="34"/>
        <v>7.6569678407350692E-4</v>
      </c>
      <c r="AQ44" s="1"/>
    </row>
    <row r="45" spans="1:43" x14ac:dyDescent="0.35">
      <c r="A45" s="1"/>
      <c r="C45" s="4"/>
      <c r="V45" s="1"/>
      <c r="X45" s="4"/>
      <c r="AQ45" s="1"/>
    </row>
    <row r="46" spans="1:43" x14ac:dyDescent="0.35">
      <c r="A46" s="1"/>
      <c r="C46" s="4"/>
      <c r="V46" s="1"/>
      <c r="X46" s="4"/>
      <c r="AQ46" s="1"/>
    </row>
    <row r="47" spans="1:43" x14ac:dyDescent="0.35">
      <c r="A47" s="1"/>
      <c r="C47" s="4"/>
      <c r="D47" s="20" t="s">
        <v>156</v>
      </c>
      <c r="E47" s="21"/>
      <c r="F47" s="21"/>
      <c r="G47" s="21"/>
      <c r="H47" s="21"/>
      <c r="I47" s="21"/>
      <c r="J47" s="21"/>
      <c r="M47" s="20" t="s">
        <v>157</v>
      </c>
      <c r="N47" s="21"/>
      <c r="O47" s="21"/>
      <c r="P47" s="21"/>
      <c r="Q47" s="21"/>
      <c r="R47" s="21"/>
      <c r="S47" s="21"/>
      <c r="V47" s="1"/>
      <c r="X47" s="4"/>
      <c r="Y47" s="20" t="s">
        <v>126</v>
      </c>
      <c r="Z47" s="21"/>
      <c r="AA47" s="21"/>
      <c r="AB47" s="21"/>
      <c r="AC47" s="21"/>
      <c r="AD47" s="21"/>
      <c r="AE47" s="21"/>
      <c r="AH47" s="20" t="s">
        <v>127</v>
      </c>
      <c r="AI47" s="21"/>
      <c r="AJ47" s="21"/>
      <c r="AK47" s="21"/>
      <c r="AL47" s="21"/>
      <c r="AM47" s="21"/>
      <c r="AN47" s="21"/>
      <c r="AQ47" s="1"/>
    </row>
    <row r="48" spans="1:43" ht="39" x14ac:dyDescent="0.35">
      <c r="A48" s="1"/>
      <c r="C48" s="4"/>
      <c r="D48" s="8" t="s">
        <v>128</v>
      </c>
      <c r="E48" s="8" t="s">
        <v>129</v>
      </c>
      <c r="F48" s="8" t="s">
        <v>130</v>
      </c>
      <c r="G48" s="8" t="s">
        <v>131</v>
      </c>
      <c r="H48" s="8" t="s">
        <v>132</v>
      </c>
      <c r="I48" s="8" t="s">
        <v>112</v>
      </c>
      <c r="J48" s="22" t="s">
        <v>133</v>
      </c>
      <c r="M48" s="8" t="s">
        <v>128</v>
      </c>
      <c r="N48" s="8" t="s">
        <v>134</v>
      </c>
      <c r="O48" s="8" t="s">
        <v>135</v>
      </c>
      <c r="P48" s="8" t="s">
        <v>136</v>
      </c>
      <c r="Q48" s="8" t="s">
        <v>137</v>
      </c>
      <c r="R48" s="8" t="s">
        <v>112</v>
      </c>
      <c r="S48" s="22" t="s">
        <v>133</v>
      </c>
      <c r="V48" s="1"/>
      <c r="X48" s="4"/>
      <c r="Y48" s="8" t="s">
        <v>138</v>
      </c>
      <c r="Z48" s="8" t="s">
        <v>134</v>
      </c>
      <c r="AA48" s="8" t="s">
        <v>135</v>
      </c>
      <c r="AB48" s="8" t="s">
        <v>139</v>
      </c>
      <c r="AC48" s="8" t="s">
        <v>137</v>
      </c>
      <c r="AD48" s="8" t="s">
        <v>71</v>
      </c>
      <c r="AE48" s="8" t="s">
        <v>125</v>
      </c>
      <c r="AH48" s="8" t="s">
        <v>138</v>
      </c>
      <c r="AI48" s="8" t="s">
        <v>134</v>
      </c>
      <c r="AJ48" s="8" t="s">
        <v>135</v>
      </c>
      <c r="AK48" s="8" t="s">
        <v>139</v>
      </c>
      <c r="AL48" s="8" t="s">
        <v>137</v>
      </c>
      <c r="AM48" s="8" t="s">
        <v>71</v>
      </c>
      <c r="AN48" s="8" t="s">
        <v>125</v>
      </c>
      <c r="AQ48" s="1"/>
    </row>
    <row r="49" spans="1:43" x14ac:dyDescent="0.35">
      <c r="A49" s="1"/>
      <c r="C49" s="4"/>
      <c r="D49" s="17" t="s">
        <v>112</v>
      </c>
      <c r="E49" s="17">
        <f t="shared" ref="E49:J49" si="36">SUM(E50:E59)</f>
        <v>304</v>
      </c>
      <c r="F49" s="129">
        <f t="shared" si="36"/>
        <v>447</v>
      </c>
      <c r="G49" s="17">
        <f t="shared" si="36"/>
        <v>14</v>
      </c>
      <c r="H49" s="129">
        <f t="shared" si="36"/>
        <v>889</v>
      </c>
      <c r="I49" s="129">
        <f t="shared" si="36"/>
        <v>2647</v>
      </c>
      <c r="J49" s="23">
        <f t="shared" si="36"/>
        <v>993</v>
      </c>
      <c r="M49" s="24" t="s">
        <v>112</v>
      </c>
      <c r="N49" s="25">
        <f>E49/$I$49</f>
        <v>0.11484699659992444</v>
      </c>
      <c r="O49" s="25">
        <f t="shared" ref="O49:Q49" si="37">F49/$I$49</f>
        <v>0.16887041934265207</v>
      </c>
      <c r="P49" s="25">
        <f t="shared" si="37"/>
        <v>5.2890064223649414E-3</v>
      </c>
      <c r="Q49" s="25">
        <f t="shared" si="37"/>
        <v>0.33585190782017377</v>
      </c>
      <c r="R49" s="25">
        <f>SUM(S49,N49:Q49)</f>
        <v>1</v>
      </c>
      <c r="S49" s="26">
        <f>J49/I49</f>
        <v>0.37514166981488478</v>
      </c>
      <c r="V49" s="1"/>
      <c r="X49" s="4"/>
      <c r="Y49" s="17" t="s">
        <v>112</v>
      </c>
      <c r="Z49" s="17">
        <f t="shared" ref="Z49:AE49" si="38">SUM(Z50:Z59)</f>
        <v>60</v>
      </c>
      <c r="AA49" s="129">
        <f t="shared" si="38"/>
        <v>979</v>
      </c>
      <c r="AB49" s="129">
        <f t="shared" si="38"/>
        <v>152</v>
      </c>
      <c r="AC49" s="129">
        <f t="shared" si="38"/>
        <v>573</v>
      </c>
      <c r="AD49" s="129">
        <f t="shared" si="38"/>
        <v>3070</v>
      </c>
      <c r="AE49" s="131">
        <f t="shared" si="38"/>
        <v>1306</v>
      </c>
      <c r="AH49" s="17" t="s">
        <v>112</v>
      </c>
      <c r="AI49" s="27">
        <f>Z49/$AD$49</f>
        <v>1.9543973941368076E-2</v>
      </c>
      <c r="AJ49" s="27">
        <f t="shared" ref="AJ49:AL49" si="39">AA49/$AD$49</f>
        <v>0.31889250814332248</v>
      </c>
      <c r="AK49" s="27">
        <f t="shared" si="39"/>
        <v>4.9511400651465795E-2</v>
      </c>
      <c r="AL49" s="27">
        <f t="shared" si="39"/>
        <v>0.18664495114006516</v>
      </c>
      <c r="AM49" s="27">
        <f>SUM(AN49,AI49:AL49)</f>
        <v>1</v>
      </c>
      <c r="AN49" s="26">
        <f>AE49/AD49</f>
        <v>0.42540716612377849</v>
      </c>
      <c r="AQ49" s="1"/>
    </row>
    <row r="50" spans="1:43" x14ac:dyDescent="0.35">
      <c r="A50" s="1"/>
      <c r="C50" s="4"/>
      <c r="D50" s="14" t="s">
        <v>52</v>
      </c>
      <c r="E50" s="14">
        <v>47</v>
      </c>
      <c r="F50" s="14">
        <v>61</v>
      </c>
      <c r="G50" s="14">
        <v>5</v>
      </c>
      <c r="H50" s="14">
        <v>42</v>
      </c>
      <c r="I50" s="145">
        <f t="shared" ref="I50:I59" si="40">SUM(J50,E50:H50)</f>
        <v>234</v>
      </c>
      <c r="J50" s="146">
        <v>79</v>
      </c>
      <c r="M50" s="14" t="s">
        <v>52</v>
      </c>
      <c r="N50" s="16">
        <f t="shared" ref="N50:N58" si="41">E50/I50</f>
        <v>0.20085470085470086</v>
      </c>
      <c r="O50" s="16">
        <f t="shared" ref="O50:O58" si="42">F50/I50</f>
        <v>0.2606837606837607</v>
      </c>
      <c r="P50" s="16">
        <f t="shared" ref="P50:P58" si="43">G50/I50</f>
        <v>2.1367521367521368E-2</v>
      </c>
      <c r="Q50" s="16">
        <f t="shared" ref="Q50:Q58" si="44">H50/I50</f>
        <v>0.17948717948717949</v>
      </c>
      <c r="R50" s="29">
        <f t="shared" ref="R50:R58" si="45">SUM(S50,N50:Q50)</f>
        <v>1</v>
      </c>
      <c r="S50" s="30">
        <f t="shared" ref="S50:S58" si="46">J50/I50</f>
        <v>0.33760683760683763</v>
      </c>
      <c r="V50" s="1"/>
      <c r="X50" s="4"/>
      <c r="Y50" s="14" t="s">
        <v>52</v>
      </c>
      <c r="Z50" s="14"/>
      <c r="AA50" s="14">
        <v>48</v>
      </c>
      <c r="AB50" s="14">
        <v>14</v>
      </c>
      <c r="AC50" s="14">
        <v>7</v>
      </c>
      <c r="AD50" s="143">
        <f t="shared" ref="AD50:AD59" si="47">SUM(AE50,Z50:AC50)</f>
        <v>224</v>
      </c>
      <c r="AE50" s="31">
        <v>155</v>
      </c>
      <c r="AH50" s="14" t="s">
        <v>52</v>
      </c>
      <c r="AI50" s="16">
        <f>Z50/AD50</f>
        <v>0</v>
      </c>
      <c r="AJ50" s="16">
        <f t="shared" ref="AJ50:AJ58" si="48">AA50/AD50</f>
        <v>0.21428571428571427</v>
      </c>
      <c r="AK50" s="16">
        <f t="shared" ref="AK50:AK58" si="49">AB50/AD50</f>
        <v>6.25E-2</v>
      </c>
      <c r="AL50" s="16">
        <f t="shared" ref="AL50:AL58" si="50">AC50/AD50</f>
        <v>3.125E-2</v>
      </c>
      <c r="AM50" s="32">
        <f t="shared" ref="AM50:AM58" si="51">SUM(AN50,AI50:AL50)</f>
        <v>1</v>
      </c>
      <c r="AN50" s="30">
        <f t="shared" ref="AN50:AN58" si="52">AE50/AD50</f>
        <v>0.6919642857142857</v>
      </c>
      <c r="AQ50" s="1"/>
    </row>
    <row r="51" spans="1:43" x14ac:dyDescent="0.35">
      <c r="A51" s="1"/>
      <c r="C51" s="4"/>
      <c r="D51" s="14" t="s">
        <v>54</v>
      </c>
      <c r="E51" s="14">
        <v>48</v>
      </c>
      <c r="F51" s="14">
        <v>30</v>
      </c>
      <c r="G51" s="14">
        <v>3</v>
      </c>
      <c r="H51" s="14">
        <v>54</v>
      </c>
      <c r="I51" s="145">
        <f t="shared" si="40"/>
        <v>211</v>
      </c>
      <c r="J51" s="146">
        <v>76</v>
      </c>
      <c r="M51" s="14" t="s">
        <v>54</v>
      </c>
      <c r="N51" s="16">
        <f t="shared" si="41"/>
        <v>0.22748815165876776</v>
      </c>
      <c r="O51" s="16">
        <f t="shared" si="42"/>
        <v>0.14218009478672985</v>
      </c>
      <c r="P51" s="16">
        <f t="shared" si="43"/>
        <v>1.4218009478672985E-2</v>
      </c>
      <c r="Q51" s="16">
        <f t="shared" si="44"/>
        <v>0.25592417061611372</v>
      </c>
      <c r="R51" s="29">
        <f t="shared" si="45"/>
        <v>1</v>
      </c>
      <c r="S51" s="30">
        <f t="shared" si="46"/>
        <v>0.36018957345971564</v>
      </c>
      <c r="V51" s="1"/>
      <c r="X51" s="4"/>
      <c r="Y51" s="14" t="s">
        <v>54</v>
      </c>
      <c r="Z51" s="14">
        <v>3</v>
      </c>
      <c r="AA51" s="14">
        <v>68</v>
      </c>
      <c r="AB51" s="14">
        <v>30</v>
      </c>
      <c r="AC51" s="14">
        <v>45</v>
      </c>
      <c r="AD51" s="143">
        <f t="shared" si="47"/>
        <v>213</v>
      </c>
      <c r="AE51" s="31">
        <v>67</v>
      </c>
      <c r="AH51" s="14" t="s">
        <v>54</v>
      </c>
      <c r="AI51" s="16">
        <f t="shared" ref="AI51:AI58" si="53">Z51/AD51</f>
        <v>1.4084507042253521E-2</v>
      </c>
      <c r="AJ51" s="16">
        <f t="shared" si="48"/>
        <v>0.31924882629107981</v>
      </c>
      <c r="AK51" s="16">
        <f t="shared" si="49"/>
        <v>0.14084507042253522</v>
      </c>
      <c r="AL51" s="16">
        <f t="shared" si="50"/>
        <v>0.21126760563380281</v>
      </c>
      <c r="AM51" s="32">
        <f t="shared" si="51"/>
        <v>1</v>
      </c>
      <c r="AN51" s="30">
        <f t="shared" si="52"/>
        <v>0.31455399061032863</v>
      </c>
      <c r="AQ51" s="1"/>
    </row>
    <row r="52" spans="1:43" x14ac:dyDescent="0.35">
      <c r="A52" s="1"/>
      <c r="C52" s="4"/>
      <c r="D52" s="14" t="s">
        <v>56</v>
      </c>
      <c r="E52" s="14">
        <v>28</v>
      </c>
      <c r="F52" s="14">
        <v>26</v>
      </c>
      <c r="G52" s="14">
        <v>3</v>
      </c>
      <c r="H52" s="14">
        <v>153</v>
      </c>
      <c r="I52" s="145">
        <f t="shared" si="40"/>
        <v>496</v>
      </c>
      <c r="J52" s="146">
        <v>286</v>
      </c>
      <c r="M52" s="14" t="s">
        <v>56</v>
      </c>
      <c r="N52" s="16">
        <f t="shared" si="41"/>
        <v>5.6451612903225805E-2</v>
      </c>
      <c r="O52" s="16">
        <f t="shared" si="42"/>
        <v>5.2419354838709679E-2</v>
      </c>
      <c r="P52" s="16">
        <f t="shared" si="43"/>
        <v>6.0483870967741934E-3</v>
      </c>
      <c r="Q52" s="16">
        <f t="shared" si="44"/>
        <v>0.30846774193548387</v>
      </c>
      <c r="R52" s="29">
        <f t="shared" si="45"/>
        <v>1</v>
      </c>
      <c r="S52" s="30">
        <f t="shared" si="46"/>
        <v>0.57661290322580649</v>
      </c>
      <c r="V52" s="1"/>
      <c r="X52" s="4"/>
      <c r="Y52" s="14" t="s">
        <v>56</v>
      </c>
      <c r="Z52" s="14">
        <v>14</v>
      </c>
      <c r="AA52" s="14">
        <v>78</v>
      </c>
      <c r="AB52" s="14">
        <v>10</v>
      </c>
      <c r="AC52" s="14">
        <v>109</v>
      </c>
      <c r="AD52" s="143">
        <f t="shared" si="47"/>
        <v>454</v>
      </c>
      <c r="AE52" s="31">
        <v>243</v>
      </c>
      <c r="AH52" s="14" t="s">
        <v>56</v>
      </c>
      <c r="AI52" s="16">
        <f t="shared" si="53"/>
        <v>3.0837004405286344E-2</v>
      </c>
      <c r="AJ52" s="16">
        <f t="shared" si="48"/>
        <v>0.17180616740088106</v>
      </c>
      <c r="AK52" s="16">
        <f t="shared" si="49"/>
        <v>2.2026431718061675E-2</v>
      </c>
      <c r="AL52" s="16">
        <f t="shared" si="50"/>
        <v>0.24008810572687225</v>
      </c>
      <c r="AM52" s="32">
        <f t="shared" si="51"/>
        <v>1</v>
      </c>
      <c r="AN52" s="30">
        <f t="shared" si="52"/>
        <v>0.53524229074889873</v>
      </c>
      <c r="AQ52" s="1"/>
    </row>
    <row r="53" spans="1:43" x14ac:dyDescent="0.35">
      <c r="A53" s="1"/>
      <c r="C53" s="4"/>
      <c r="D53" s="14" t="s">
        <v>58</v>
      </c>
      <c r="E53" s="14">
        <v>24</v>
      </c>
      <c r="F53" s="14">
        <v>31</v>
      </c>
      <c r="G53" s="14"/>
      <c r="H53" s="14">
        <v>106</v>
      </c>
      <c r="I53" s="145">
        <f t="shared" ref="I53" si="54">SUM(J53,E53:H53)</f>
        <v>227</v>
      </c>
      <c r="J53" s="146">
        <v>66</v>
      </c>
      <c r="M53" s="14" t="s">
        <v>58</v>
      </c>
      <c r="N53" s="16">
        <f t="shared" ref="N53" si="55">E53/I53</f>
        <v>0.10572687224669604</v>
      </c>
      <c r="O53" s="16">
        <f t="shared" ref="O53" si="56">F53/I53</f>
        <v>0.13656387665198239</v>
      </c>
      <c r="P53" s="16">
        <f t="shared" ref="P53" si="57">G53/I53</f>
        <v>0</v>
      </c>
      <c r="Q53" s="16">
        <f t="shared" ref="Q53" si="58">H53/I53</f>
        <v>0.46696035242290751</v>
      </c>
      <c r="R53" s="29">
        <f t="shared" ref="R53" si="59">SUM(S53,N53:Q53)</f>
        <v>1</v>
      </c>
      <c r="S53" s="30">
        <f t="shared" ref="S53" si="60">J53/I53</f>
        <v>0.29074889867841408</v>
      </c>
      <c r="V53" s="1"/>
      <c r="X53" s="4"/>
      <c r="Y53" s="14" t="s">
        <v>58</v>
      </c>
      <c r="Z53" s="14">
        <v>8</v>
      </c>
      <c r="AA53" s="14">
        <v>69</v>
      </c>
      <c r="AB53" s="14">
        <v>13</v>
      </c>
      <c r="AC53" s="14">
        <v>65</v>
      </c>
      <c r="AD53" s="143">
        <f t="shared" si="47"/>
        <v>225</v>
      </c>
      <c r="AE53" s="31">
        <v>70</v>
      </c>
      <c r="AH53" s="14" t="s">
        <v>58</v>
      </c>
      <c r="AI53" s="16">
        <f t="shared" ref="AI53" si="61">Z53/AD53</f>
        <v>3.5555555555555556E-2</v>
      </c>
      <c r="AJ53" s="16">
        <f t="shared" ref="AJ53" si="62">AA53/AD53</f>
        <v>0.30666666666666664</v>
      </c>
      <c r="AK53" s="16">
        <f t="shared" ref="AK53" si="63">AB53/AD53</f>
        <v>5.7777777777777775E-2</v>
      </c>
      <c r="AL53" s="16">
        <f t="shared" ref="AL53" si="64">AC53/AD53</f>
        <v>0.28888888888888886</v>
      </c>
      <c r="AM53" s="32">
        <f t="shared" ref="AM53" si="65">SUM(AN53,AI53:AL53)</f>
        <v>1</v>
      </c>
      <c r="AN53" s="30">
        <f t="shared" ref="AN53" si="66">AE53/AD53</f>
        <v>0.31111111111111112</v>
      </c>
      <c r="AQ53" s="1"/>
    </row>
    <row r="54" spans="1:43" x14ac:dyDescent="0.35">
      <c r="A54" s="1"/>
      <c r="C54" s="4"/>
      <c r="D54" s="14" t="s">
        <v>60</v>
      </c>
      <c r="E54" s="14">
        <v>19</v>
      </c>
      <c r="F54" s="14">
        <v>1</v>
      </c>
      <c r="G54" s="14"/>
      <c r="H54" s="14">
        <v>25</v>
      </c>
      <c r="I54" s="145">
        <f t="shared" si="40"/>
        <v>55</v>
      </c>
      <c r="J54" s="146">
        <v>10</v>
      </c>
      <c r="M54" s="14" t="s">
        <v>60</v>
      </c>
      <c r="N54" s="16">
        <f t="shared" si="41"/>
        <v>0.34545454545454546</v>
      </c>
      <c r="O54" s="16">
        <f t="shared" si="42"/>
        <v>1.8181818181818181E-2</v>
      </c>
      <c r="P54" s="16">
        <f t="shared" si="43"/>
        <v>0</v>
      </c>
      <c r="Q54" s="16">
        <f t="shared" si="44"/>
        <v>0.45454545454545453</v>
      </c>
      <c r="R54" s="29">
        <f>SUM(S54,N54:Q54)</f>
        <v>1</v>
      </c>
      <c r="S54" s="30">
        <f t="shared" si="46"/>
        <v>0.18181818181818182</v>
      </c>
      <c r="V54" s="1"/>
      <c r="X54" s="4"/>
      <c r="Y54" s="14" t="s">
        <v>60</v>
      </c>
      <c r="Z54" s="14">
        <v>10</v>
      </c>
      <c r="AA54" s="14">
        <v>38</v>
      </c>
      <c r="AB54" s="14">
        <v>2</v>
      </c>
      <c r="AC54" s="14">
        <v>3</v>
      </c>
      <c r="AD54" s="143">
        <f t="shared" si="47"/>
        <v>100</v>
      </c>
      <c r="AE54" s="31">
        <v>47</v>
      </c>
      <c r="AH54" s="14" t="s">
        <v>60</v>
      </c>
      <c r="AI54" s="16">
        <f t="shared" si="53"/>
        <v>0.1</v>
      </c>
      <c r="AJ54" s="16">
        <f t="shared" si="48"/>
        <v>0.38</v>
      </c>
      <c r="AK54" s="16">
        <f t="shared" si="49"/>
        <v>0.02</v>
      </c>
      <c r="AL54" s="16">
        <f t="shared" si="50"/>
        <v>0.03</v>
      </c>
      <c r="AM54" s="32">
        <f t="shared" si="51"/>
        <v>1</v>
      </c>
      <c r="AN54" s="30">
        <f t="shared" si="52"/>
        <v>0.47</v>
      </c>
      <c r="AQ54" s="1"/>
    </row>
    <row r="55" spans="1:43" x14ac:dyDescent="0.35">
      <c r="A55" s="1"/>
      <c r="C55" s="4"/>
      <c r="D55" s="14" t="s">
        <v>62</v>
      </c>
      <c r="E55" s="14">
        <v>13</v>
      </c>
      <c r="F55" s="14">
        <v>57</v>
      </c>
      <c r="G55" s="14">
        <v>2</v>
      </c>
      <c r="H55" s="14">
        <v>132</v>
      </c>
      <c r="I55" s="145">
        <f t="shared" si="40"/>
        <v>538</v>
      </c>
      <c r="J55" s="146">
        <v>334</v>
      </c>
      <c r="M55" s="14" t="s">
        <v>62</v>
      </c>
      <c r="N55" s="16">
        <f t="shared" si="41"/>
        <v>2.4163568773234202E-2</v>
      </c>
      <c r="O55" s="16">
        <f t="shared" si="42"/>
        <v>0.10594795539033457</v>
      </c>
      <c r="P55" s="16">
        <f t="shared" si="43"/>
        <v>3.7174721189591076E-3</v>
      </c>
      <c r="Q55" s="16">
        <f t="shared" si="44"/>
        <v>0.24535315985130113</v>
      </c>
      <c r="R55" s="29">
        <f t="shared" si="45"/>
        <v>1</v>
      </c>
      <c r="S55" s="30">
        <f t="shared" si="46"/>
        <v>0.620817843866171</v>
      </c>
      <c r="V55" s="1"/>
      <c r="X55" s="4"/>
      <c r="Y55" s="14" t="s">
        <v>62</v>
      </c>
      <c r="Z55" s="14">
        <v>4</v>
      </c>
      <c r="AA55" s="14">
        <v>116</v>
      </c>
      <c r="AB55" s="14">
        <v>9</v>
      </c>
      <c r="AC55" s="14">
        <v>87</v>
      </c>
      <c r="AD55" s="143">
        <f t="shared" si="47"/>
        <v>497</v>
      </c>
      <c r="AE55" s="31">
        <v>281</v>
      </c>
      <c r="AH55" s="14" t="s">
        <v>62</v>
      </c>
      <c r="AI55" s="16">
        <f t="shared" si="53"/>
        <v>8.0482897384305842E-3</v>
      </c>
      <c r="AJ55" s="16">
        <f t="shared" si="48"/>
        <v>0.23340040241448692</v>
      </c>
      <c r="AK55" s="16">
        <f t="shared" si="49"/>
        <v>1.8108651911468814E-2</v>
      </c>
      <c r="AL55" s="16">
        <f t="shared" si="50"/>
        <v>0.1750503018108652</v>
      </c>
      <c r="AM55" s="32">
        <f t="shared" si="51"/>
        <v>1</v>
      </c>
      <c r="AN55" s="30">
        <f t="shared" si="52"/>
        <v>0.56539235412474853</v>
      </c>
      <c r="AQ55" s="1"/>
    </row>
    <row r="56" spans="1:43" x14ac:dyDescent="0.35">
      <c r="A56" s="1"/>
      <c r="C56" s="4"/>
      <c r="D56" s="14" t="s">
        <v>64</v>
      </c>
      <c r="E56" s="14">
        <v>30</v>
      </c>
      <c r="F56" s="14">
        <v>49</v>
      </c>
      <c r="G56" s="14"/>
      <c r="H56" s="14">
        <v>34</v>
      </c>
      <c r="I56" s="145">
        <f t="shared" si="40"/>
        <v>199</v>
      </c>
      <c r="J56" s="146">
        <v>86</v>
      </c>
      <c r="M56" s="14" t="s">
        <v>64</v>
      </c>
      <c r="N56" s="16">
        <f t="shared" si="41"/>
        <v>0.15075376884422109</v>
      </c>
      <c r="O56" s="16">
        <f t="shared" si="42"/>
        <v>0.24623115577889448</v>
      </c>
      <c r="P56" s="16">
        <f t="shared" si="43"/>
        <v>0</v>
      </c>
      <c r="Q56" s="16">
        <f t="shared" si="44"/>
        <v>0.17085427135678391</v>
      </c>
      <c r="R56" s="29">
        <f t="shared" si="45"/>
        <v>0.99999999999999989</v>
      </c>
      <c r="S56" s="30">
        <f t="shared" si="46"/>
        <v>0.43216080402010049</v>
      </c>
      <c r="V56" s="1"/>
      <c r="X56" s="4"/>
      <c r="Y56" s="14" t="s">
        <v>64</v>
      </c>
      <c r="Z56" s="14">
        <v>4</v>
      </c>
      <c r="AA56" s="14">
        <v>89</v>
      </c>
      <c r="AB56" s="14">
        <v>7</v>
      </c>
      <c r="AC56" s="14">
        <v>10</v>
      </c>
      <c r="AD56" s="143">
        <f t="shared" si="47"/>
        <v>400</v>
      </c>
      <c r="AE56" s="31">
        <v>290</v>
      </c>
      <c r="AH56" s="14" t="s">
        <v>64</v>
      </c>
      <c r="AI56" s="16">
        <f t="shared" si="53"/>
        <v>0.01</v>
      </c>
      <c r="AJ56" s="16">
        <f t="shared" si="48"/>
        <v>0.2225</v>
      </c>
      <c r="AK56" s="16">
        <f t="shared" si="49"/>
        <v>1.7500000000000002E-2</v>
      </c>
      <c r="AL56" s="16">
        <f t="shared" si="50"/>
        <v>2.5000000000000001E-2</v>
      </c>
      <c r="AM56" s="32">
        <f t="shared" si="51"/>
        <v>1</v>
      </c>
      <c r="AN56" s="30">
        <f t="shared" si="52"/>
        <v>0.72499999999999998</v>
      </c>
      <c r="AQ56" s="1"/>
    </row>
    <row r="57" spans="1:43" x14ac:dyDescent="0.35">
      <c r="A57" s="1"/>
      <c r="C57" s="4"/>
      <c r="D57" s="14" t="s">
        <v>66</v>
      </c>
      <c r="E57" s="14">
        <v>65</v>
      </c>
      <c r="F57" s="14">
        <v>31</v>
      </c>
      <c r="G57" s="14">
        <v>1</v>
      </c>
      <c r="H57" s="14">
        <v>278</v>
      </c>
      <c r="I57" s="145">
        <f t="shared" si="40"/>
        <v>411</v>
      </c>
      <c r="J57" s="146">
        <v>36</v>
      </c>
      <c r="M57" s="14" t="s">
        <v>66</v>
      </c>
      <c r="N57" s="16">
        <f t="shared" si="41"/>
        <v>0.15815085158150852</v>
      </c>
      <c r="O57" s="16">
        <f t="shared" si="42"/>
        <v>7.5425790754257913E-2</v>
      </c>
      <c r="P57" s="16">
        <f t="shared" si="43"/>
        <v>2.4330900243309003E-3</v>
      </c>
      <c r="Q57" s="16">
        <f t="shared" si="44"/>
        <v>0.67639902676399022</v>
      </c>
      <c r="R57" s="29">
        <f t="shared" si="45"/>
        <v>1</v>
      </c>
      <c r="S57" s="30">
        <f t="shared" si="46"/>
        <v>8.7591240875912413E-2</v>
      </c>
      <c r="V57" s="1"/>
      <c r="X57" s="4"/>
      <c r="Y57" s="14" t="s">
        <v>66</v>
      </c>
      <c r="Z57" s="14">
        <v>12</v>
      </c>
      <c r="AA57" s="14">
        <v>218</v>
      </c>
      <c r="AB57" s="14">
        <v>46</v>
      </c>
      <c r="AC57" s="14">
        <v>205</v>
      </c>
      <c r="AD57" s="143">
        <f t="shared" si="47"/>
        <v>560</v>
      </c>
      <c r="AE57" s="31">
        <v>79</v>
      </c>
      <c r="AH57" s="14" t="s">
        <v>66</v>
      </c>
      <c r="AI57" s="16">
        <f t="shared" si="53"/>
        <v>2.1428571428571429E-2</v>
      </c>
      <c r="AJ57" s="16">
        <f t="shared" si="48"/>
        <v>0.38928571428571429</v>
      </c>
      <c r="AK57" s="16">
        <f t="shared" si="49"/>
        <v>8.2142857142857142E-2</v>
      </c>
      <c r="AL57" s="16">
        <f t="shared" si="50"/>
        <v>0.36607142857142855</v>
      </c>
      <c r="AM57" s="32">
        <f t="shared" si="51"/>
        <v>1</v>
      </c>
      <c r="AN57" s="30">
        <f t="shared" si="52"/>
        <v>0.14107142857142857</v>
      </c>
      <c r="AQ57" s="1"/>
    </row>
    <row r="58" spans="1:43" x14ac:dyDescent="0.35">
      <c r="A58" s="1"/>
      <c r="C58" s="4"/>
      <c r="D58" s="14" t="s">
        <v>68</v>
      </c>
      <c r="E58" s="14">
        <v>6</v>
      </c>
      <c r="F58" s="14">
        <v>116</v>
      </c>
      <c r="G58" s="14"/>
      <c r="H58" s="14">
        <v>6</v>
      </c>
      <c r="I58" s="145">
        <f t="shared" si="40"/>
        <v>128</v>
      </c>
      <c r="J58" s="147">
        <v>0</v>
      </c>
      <c r="M58" s="14" t="s">
        <v>68</v>
      </c>
      <c r="N58" s="16">
        <f t="shared" si="41"/>
        <v>4.6875E-2</v>
      </c>
      <c r="O58" s="16">
        <f t="shared" si="42"/>
        <v>0.90625</v>
      </c>
      <c r="P58" s="16">
        <f t="shared" si="43"/>
        <v>0</v>
      </c>
      <c r="Q58" s="16">
        <f t="shared" si="44"/>
        <v>4.6875E-2</v>
      </c>
      <c r="R58" s="29">
        <f t="shared" si="45"/>
        <v>1</v>
      </c>
      <c r="S58" s="30">
        <f t="shared" si="46"/>
        <v>0</v>
      </c>
      <c r="V58" s="1"/>
      <c r="X58" s="4"/>
      <c r="Y58" s="14" t="s">
        <v>68</v>
      </c>
      <c r="Z58" s="14">
        <v>1</v>
      </c>
      <c r="AA58" s="14">
        <v>176</v>
      </c>
      <c r="AB58" s="14">
        <v>4</v>
      </c>
      <c r="AC58" s="14">
        <v>3</v>
      </c>
      <c r="AD58" s="143">
        <f t="shared" si="47"/>
        <v>247</v>
      </c>
      <c r="AE58" s="31">
        <v>63</v>
      </c>
      <c r="AH58" s="14" t="s">
        <v>68</v>
      </c>
      <c r="AI58" s="16">
        <f t="shared" si="53"/>
        <v>4.048582995951417E-3</v>
      </c>
      <c r="AJ58" s="16">
        <f t="shared" si="48"/>
        <v>0.71255060728744934</v>
      </c>
      <c r="AK58" s="16">
        <f t="shared" si="49"/>
        <v>1.6194331983805668E-2</v>
      </c>
      <c r="AL58" s="16">
        <f t="shared" si="50"/>
        <v>1.2145748987854251E-2</v>
      </c>
      <c r="AM58" s="32">
        <f t="shared" si="51"/>
        <v>1</v>
      </c>
      <c r="AN58" s="30">
        <f t="shared" si="52"/>
        <v>0.25506072874493929</v>
      </c>
      <c r="AQ58" s="1"/>
    </row>
    <row r="59" spans="1:43" x14ac:dyDescent="0.35">
      <c r="A59" s="1"/>
      <c r="C59" s="4"/>
      <c r="D59" s="14" t="s">
        <v>70</v>
      </c>
      <c r="E59" s="14">
        <v>24</v>
      </c>
      <c r="F59" s="14">
        <v>45</v>
      </c>
      <c r="G59" s="14"/>
      <c r="H59" s="14">
        <v>59</v>
      </c>
      <c r="I59" s="145">
        <f t="shared" si="40"/>
        <v>148</v>
      </c>
      <c r="J59" s="146">
        <v>20</v>
      </c>
      <c r="M59" s="14" t="s">
        <v>70</v>
      </c>
      <c r="N59" s="16">
        <f>E59/I59</f>
        <v>0.16216216216216217</v>
      </c>
      <c r="O59" s="16">
        <f>F59/I59</f>
        <v>0.30405405405405406</v>
      </c>
      <c r="P59" s="16">
        <f>G59/I59</f>
        <v>0</v>
      </c>
      <c r="Q59" s="16">
        <f>H59/I59</f>
        <v>0.39864864864864863</v>
      </c>
      <c r="R59" s="29">
        <f>SUM(S59,N59:Q59)</f>
        <v>1</v>
      </c>
      <c r="S59" s="30">
        <f>J59/I59</f>
        <v>0.13513513513513514</v>
      </c>
      <c r="V59" s="1"/>
      <c r="X59" s="4"/>
      <c r="Y59" s="14" t="s">
        <v>70</v>
      </c>
      <c r="Z59" s="14">
        <v>4</v>
      </c>
      <c r="AA59" s="14">
        <v>79</v>
      </c>
      <c r="AB59" s="14">
        <v>17</v>
      </c>
      <c r="AC59" s="14">
        <v>39</v>
      </c>
      <c r="AD59" s="143">
        <f t="shared" si="47"/>
        <v>150</v>
      </c>
      <c r="AE59" s="31">
        <v>11</v>
      </c>
      <c r="AH59" s="14" t="s">
        <v>70</v>
      </c>
      <c r="AI59" s="16">
        <f>Z59/AD59</f>
        <v>2.6666666666666668E-2</v>
      </c>
      <c r="AJ59" s="16">
        <f>AA59/AD59</f>
        <v>0.52666666666666662</v>
      </c>
      <c r="AK59" s="16">
        <f>AB59/AD59</f>
        <v>0.11333333333333333</v>
      </c>
      <c r="AL59" s="16">
        <f>AC59/AD59</f>
        <v>0.26</v>
      </c>
      <c r="AM59" s="32">
        <f>SUM(AN59,AI59:AL59)</f>
        <v>0.99999999999999989</v>
      </c>
      <c r="AN59" s="30">
        <f>AE59/AD59</f>
        <v>7.3333333333333334E-2</v>
      </c>
      <c r="AQ59" s="1"/>
    </row>
    <row r="60" spans="1:43" x14ac:dyDescent="0.35">
      <c r="A60" s="1"/>
      <c r="C60" s="4"/>
      <c r="V60" s="1"/>
      <c r="X60" s="4"/>
      <c r="AQ60" s="1"/>
    </row>
    <row r="61" spans="1:43" x14ac:dyDescent="0.35">
      <c r="A61" s="1"/>
      <c r="C61" s="4"/>
      <c r="P61" s="141"/>
      <c r="V61" s="1"/>
      <c r="X61" s="4"/>
      <c r="AQ61" s="1"/>
    </row>
    <row r="62" spans="1:43" ht="15" thickBot="1" x14ac:dyDescent="0.4">
      <c r="A62" s="1"/>
      <c r="C62" s="33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142"/>
      <c r="Q62" s="34"/>
      <c r="R62" s="34"/>
      <c r="S62" s="34"/>
      <c r="T62" s="34"/>
      <c r="V62" s="1"/>
      <c r="X62" s="33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Q62" s="1"/>
    </row>
    <row r="63" spans="1:43" x14ac:dyDescent="0.35">
      <c r="A63" s="1"/>
      <c r="C63" s="4"/>
      <c r="V63" s="1"/>
      <c r="X63" s="4"/>
      <c r="AQ63" s="1"/>
    </row>
    <row r="64" spans="1:43" ht="15" thickBot="1" x14ac:dyDescent="0.4">
      <c r="A64" s="1"/>
      <c r="C64" s="4"/>
      <c r="V64" s="1"/>
      <c r="X64" s="4"/>
      <c r="AQ64" s="1"/>
    </row>
    <row r="65" spans="1:43" x14ac:dyDescent="0.35">
      <c r="A65" s="1"/>
      <c r="C65" s="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V65" s="1"/>
      <c r="X65" s="2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Q65" s="1"/>
    </row>
    <row r="66" spans="1:43" ht="18.5" x14ac:dyDescent="0.45">
      <c r="A66" s="1"/>
      <c r="C66" s="4"/>
      <c r="I66" s="5" t="s">
        <v>140</v>
      </c>
      <c r="V66" s="1"/>
      <c r="X66" s="4"/>
      <c r="AQ66" s="1"/>
    </row>
    <row r="67" spans="1:43" ht="18.5" x14ac:dyDescent="0.45">
      <c r="A67" s="1"/>
      <c r="C67" s="4"/>
      <c r="J67" s="6"/>
      <c r="K67" s="6"/>
      <c r="M67" s="7" t="s">
        <v>153</v>
      </c>
      <c r="N67" s="7"/>
      <c r="V67" s="1"/>
      <c r="X67" s="4"/>
      <c r="AE67" s="6" t="s">
        <v>141</v>
      </c>
      <c r="AQ67" s="1"/>
    </row>
    <row r="68" spans="1:43" x14ac:dyDescent="0.35">
      <c r="A68" s="1"/>
      <c r="C68" s="4"/>
      <c r="D68" s="8" t="s">
        <v>109</v>
      </c>
      <c r="E68" s="8" t="s">
        <v>154</v>
      </c>
      <c r="F68" s="8" t="s">
        <v>110</v>
      </c>
      <c r="M68" s="8" t="s">
        <v>111</v>
      </c>
      <c r="N68" s="127">
        <f>SUM(N69:N75)</f>
        <v>840</v>
      </c>
      <c r="V68" s="1"/>
      <c r="X68" s="4"/>
      <c r="AH68" s="10" t="s">
        <v>155</v>
      </c>
      <c r="AQ68" s="1"/>
    </row>
    <row r="69" spans="1:43" x14ac:dyDescent="0.35">
      <c r="A69" s="1"/>
      <c r="C69" s="4"/>
      <c r="D69" s="11" t="s">
        <v>112</v>
      </c>
      <c r="E69" s="128">
        <f>SUM(E70:E74)</f>
        <v>2647</v>
      </c>
      <c r="F69" s="12">
        <f t="shared" ref="F69:F73" si="67">E69/$E$69</f>
        <v>1</v>
      </c>
      <c r="I69" s="13"/>
      <c r="J69" s="13"/>
      <c r="K69" s="13"/>
      <c r="M69" s="14" t="s">
        <v>117</v>
      </c>
      <c r="N69" s="126">
        <v>5</v>
      </c>
      <c r="V69" s="1"/>
      <c r="X69" s="4"/>
      <c r="Y69" s="8" t="s">
        <v>114</v>
      </c>
      <c r="Z69" s="8" t="s">
        <v>154</v>
      </c>
      <c r="AA69" s="8" t="s">
        <v>110</v>
      </c>
      <c r="AH69" s="8" t="s">
        <v>111</v>
      </c>
      <c r="AI69" s="125">
        <f>SUM(AI70:AI76)</f>
        <v>805</v>
      </c>
      <c r="AJ69" s="15">
        <f t="shared" ref="AJ69:AJ76" si="68">AI69/$AI$69</f>
        <v>1</v>
      </c>
      <c r="AQ69" s="1"/>
    </row>
    <row r="70" spans="1:43" x14ac:dyDescent="0.35">
      <c r="A70" s="1"/>
      <c r="C70" s="4"/>
      <c r="D70" s="14" t="s">
        <v>115</v>
      </c>
      <c r="E70" s="126">
        <f>E80</f>
        <v>13</v>
      </c>
      <c r="F70" s="16">
        <f t="shared" si="67"/>
        <v>4.9112202493388742E-3</v>
      </c>
      <c r="I70" s="13"/>
      <c r="K70" s="13"/>
      <c r="M70" s="14" t="s">
        <v>113</v>
      </c>
      <c r="N70" s="126">
        <v>25</v>
      </c>
      <c r="V70" s="1"/>
      <c r="X70" s="4"/>
      <c r="Y70" s="17" t="s">
        <v>112</v>
      </c>
      <c r="Z70" s="129">
        <f>SUM(Z71:Z75)</f>
        <v>3070</v>
      </c>
      <c r="AA70" s="27">
        <f t="shared" ref="AA70:AA74" si="69">Z70/$Z$70</f>
        <v>1</v>
      </c>
      <c r="AH70" s="14" t="s">
        <v>117</v>
      </c>
      <c r="AI70" s="126">
        <v>1</v>
      </c>
      <c r="AJ70" s="16">
        <f t="shared" si="68"/>
        <v>1.2422360248447205E-3</v>
      </c>
      <c r="AQ70" s="1"/>
    </row>
    <row r="71" spans="1:43" x14ac:dyDescent="0.35">
      <c r="A71" s="1"/>
      <c r="C71" s="4"/>
      <c r="D71" s="14" t="s">
        <v>122</v>
      </c>
      <c r="E71" s="126">
        <f>F80</f>
        <v>846</v>
      </c>
      <c r="F71" s="16">
        <f t="shared" si="67"/>
        <v>0.31960710238005291</v>
      </c>
      <c r="I71" s="13"/>
      <c r="J71" s="13"/>
      <c r="K71" s="13"/>
      <c r="M71" s="14" t="s">
        <v>116</v>
      </c>
      <c r="N71" s="126">
        <v>126</v>
      </c>
      <c r="V71" s="1"/>
      <c r="X71" s="4"/>
      <c r="Y71" s="14" t="s">
        <v>115</v>
      </c>
      <c r="Z71" s="126">
        <f>Z80</f>
        <v>448</v>
      </c>
      <c r="AA71" s="134">
        <f t="shared" si="69"/>
        <v>0.14592833876221498</v>
      </c>
      <c r="AH71" s="14" t="s">
        <v>113</v>
      </c>
      <c r="AI71" s="126">
        <v>15</v>
      </c>
      <c r="AJ71" s="16">
        <f t="shared" si="68"/>
        <v>1.8633540372670808E-2</v>
      </c>
      <c r="AQ71" s="1"/>
    </row>
    <row r="72" spans="1:43" x14ac:dyDescent="0.35">
      <c r="A72" s="1"/>
      <c r="C72" s="4"/>
      <c r="D72" s="14" t="s">
        <v>118</v>
      </c>
      <c r="E72" s="126">
        <f>G80</f>
        <v>8</v>
      </c>
      <c r="F72" s="16">
        <f t="shared" si="67"/>
        <v>3.0222893842085379E-3</v>
      </c>
      <c r="I72" s="13"/>
      <c r="J72" s="13"/>
      <c r="K72" s="13"/>
      <c r="M72" s="14" t="s">
        <v>119</v>
      </c>
      <c r="N72" s="126">
        <v>180</v>
      </c>
      <c r="V72" s="1"/>
      <c r="X72" s="4"/>
      <c r="Y72" s="14" t="s">
        <v>124</v>
      </c>
      <c r="Z72" s="126">
        <f>AA80</f>
        <v>733</v>
      </c>
      <c r="AA72" s="134">
        <f t="shared" si="69"/>
        <v>0.23876221498371336</v>
      </c>
      <c r="AH72" s="14" t="s">
        <v>116</v>
      </c>
      <c r="AI72" s="126">
        <v>199</v>
      </c>
      <c r="AJ72" s="16">
        <f t="shared" si="68"/>
        <v>0.24720496894409938</v>
      </c>
      <c r="AQ72" s="1"/>
    </row>
    <row r="73" spans="1:43" x14ac:dyDescent="0.35">
      <c r="A73" s="1"/>
      <c r="C73" s="4"/>
      <c r="D73" s="14" t="s">
        <v>120</v>
      </c>
      <c r="E73" s="126">
        <f>H80</f>
        <v>940</v>
      </c>
      <c r="F73" s="16">
        <f t="shared" si="67"/>
        <v>0.35511900264450319</v>
      </c>
      <c r="M73" s="14" t="s">
        <v>121</v>
      </c>
      <c r="N73" s="126">
        <v>255</v>
      </c>
      <c r="V73" s="1"/>
      <c r="X73" s="4"/>
      <c r="Y73" s="14" t="s">
        <v>118</v>
      </c>
      <c r="Z73" s="126">
        <f>AB80</f>
        <v>349</v>
      </c>
      <c r="AA73" s="134">
        <f t="shared" si="69"/>
        <v>0.11368078175895766</v>
      </c>
      <c r="AH73" s="14" t="s">
        <v>119</v>
      </c>
      <c r="AI73" s="126">
        <v>79</v>
      </c>
      <c r="AJ73" s="16">
        <f t="shared" si="68"/>
        <v>9.8136645962732916E-2</v>
      </c>
      <c r="AQ73" s="1"/>
    </row>
    <row r="74" spans="1:43" x14ac:dyDescent="0.35">
      <c r="A74" s="1"/>
      <c r="C74" s="4"/>
      <c r="D74" s="9" t="s">
        <v>125</v>
      </c>
      <c r="E74" s="127">
        <f>J80</f>
        <v>840</v>
      </c>
      <c r="F74" s="18">
        <f>E74/$E$69</f>
        <v>0.31734038534189651</v>
      </c>
      <c r="M74" s="14" t="s">
        <v>123</v>
      </c>
      <c r="N74" s="126">
        <v>246</v>
      </c>
      <c r="V74" s="1"/>
      <c r="X74" s="4"/>
      <c r="Y74" s="14" t="s">
        <v>120</v>
      </c>
      <c r="Z74" s="126">
        <f>AC80</f>
        <v>735</v>
      </c>
      <c r="AA74" s="134">
        <f t="shared" si="69"/>
        <v>0.23941368078175895</v>
      </c>
      <c r="AH74" s="14" t="s">
        <v>121</v>
      </c>
      <c r="AI74" s="126">
        <v>281</v>
      </c>
      <c r="AJ74" s="16">
        <f t="shared" si="68"/>
        <v>0.34906832298136647</v>
      </c>
      <c r="AQ74" s="1"/>
    </row>
    <row r="75" spans="1:43" x14ac:dyDescent="0.35">
      <c r="A75" s="1"/>
      <c r="C75" s="4"/>
      <c r="N75">
        <v>3</v>
      </c>
      <c r="V75" s="1"/>
      <c r="X75" s="4"/>
      <c r="Y75" s="19" t="s">
        <v>125</v>
      </c>
      <c r="Z75" s="132">
        <f>AE80</f>
        <v>805</v>
      </c>
      <c r="AA75" s="15">
        <f>Z75/$Z$70</f>
        <v>0.26221498371335505</v>
      </c>
      <c r="AH75" s="14" t="s">
        <v>123</v>
      </c>
      <c r="AI75" s="126">
        <v>228</v>
      </c>
      <c r="AJ75" s="16">
        <f t="shared" si="68"/>
        <v>0.28322981366459626</v>
      </c>
      <c r="AQ75" s="1"/>
    </row>
    <row r="76" spans="1:43" x14ac:dyDescent="0.35">
      <c r="A76" s="1"/>
      <c r="C76" s="4"/>
      <c r="V76" s="1"/>
      <c r="X76" s="4"/>
      <c r="AH76" s="14" t="s">
        <v>348</v>
      </c>
      <c r="AI76" s="14">
        <v>2</v>
      </c>
      <c r="AJ76" s="16">
        <f t="shared" si="68"/>
        <v>2.4844720496894411E-3</v>
      </c>
      <c r="AQ76" s="1"/>
    </row>
    <row r="77" spans="1:43" x14ac:dyDescent="0.35">
      <c r="A77" s="1"/>
      <c r="C77" s="4"/>
      <c r="V77" s="1"/>
      <c r="X77" s="4"/>
      <c r="AQ77" s="1"/>
    </row>
    <row r="78" spans="1:43" x14ac:dyDescent="0.35">
      <c r="A78" s="1"/>
      <c r="C78" s="4"/>
      <c r="D78" s="20" t="s">
        <v>156</v>
      </c>
      <c r="E78" s="21"/>
      <c r="F78" s="21"/>
      <c r="G78" s="21"/>
      <c r="H78" s="21"/>
      <c r="I78" s="21"/>
      <c r="J78" s="21"/>
      <c r="K78" s="149"/>
      <c r="M78" s="20" t="s">
        <v>157</v>
      </c>
      <c r="N78" s="21"/>
      <c r="O78" s="21"/>
      <c r="P78" s="21"/>
      <c r="Q78" s="21"/>
      <c r="R78" s="21"/>
      <c r="S78" s="21"/>
      <c r="V78" s="1"/>
      <c r="X78" s="4"/>
      <c r="Y78" s="20" t="s">
        <v>126</v>
      </c>
      <c r="Z78" s="21"/>
      <c r="AA78" s="21"/>
      <c r="AB78" s="21"/>
      <c r="AC78" s="21"/>
      <c r="AD78" s="21"/>
      <c r="AE78" s="21"/>
      <c r="AH78" s="20" t="s">
        <v>127</v>
      </c>
      <c r="AI78" s="21"/>
      <c r="AJ78" s="21"/>
      <c r="AK78" s="21"/>
      <c r="AL78" s="21"/>
      <c r="AM78" s="21"/>
      <c r="AN78" s="21"/>
      <c r="AQ78" s="1"/>
    </row>
    <row r="79" spans="1:43" ht="39" x14ac:dyDescent="0.35">
      <c r="A79" s="1"/>
      <c r="C79" s="4"/>
      <c r="D79" s="8" t="s">
        <v>128</v>
      </c>
      <c r="E79" s="8" t="s">
        <v>129</v>
      </c>
      <c r="F79" s="8" t="s">
        <v>130</v>
      </c>
      <c r="G79" s="8" t="s">
        <v>131</v>
      </c>
      <c r="H79" s="8" t="s">
        <v>132</v>
      </c>
      <c r="I79" s="8" t="s">
        <v>112</v>
      </c>
      <c r="J79" s="22" t="s">
        <v>133</v>
      </c>
      <c r="M79" s="8" t="s">
        <v>128</v>
      </c>
      <c r="N79" s="8" t="s">
        <v>134</v>
      </c>
      <c r="O79" s="8" t="s">
        <v>135</v>
      </c>
      <c r="P79" s="8" t="s">
        <v>136</v>
      </c>
      <c r="Q79" s="8" t="s">
        <v>137</v>
      </c>
      <c r="R79" s="8" t="s">
        <v>112</v>
      </c>
      <c r="S79" s="22" t="s">
        <v>133</v>
      </c>
      <c r="V79" s="1"/>
      <c r="X79" s="4"/>
      <c r="Y79" s="8" t="s">
        <v>138</v>
      </c>
      <c r="Z79" s="8" t="s">
        <v>134</v>
      </c>
      <c r="AA79" s="8" t="s">
        <v>135</v>
      </c>
      <c r="AB79" s="8" t="s">
        <v>139</v>
      </c>
      <c r="AC79" s="8" t="s">
        <v>137</v>
      </c>
      <c r="AD79" s="8" t="s">
        <v>71</v>
      </c>
      <c r="AE79" s="8" t="s">
        <v>125</v>
      </c>
      <c r="AH79" s="8" t="s">
        <v>138</v>
      </c>
      <c r="AI79" s="8" t="s">
        <v>134</v>
      </c>
      <c r="AJ79" s="8" t="s">
        <v>135</v>
      </c>
      <c r="AK79" s="8" t="s">
        <v>139</v>
      </c>
      <c r="AL79" s="8" t="s">
        <v>137</v>
      </c>
      <c r="AM79" s="8" t="s">
        <v>71</v>
      </c>
      <c r="AN79" s="8" t="s">
        <v>125</v>
      </c>
      <c r="AQ79" s="1"/>
    </row>
    <row r="80" spans="1:43" x14ac:dyDescent="0.35">
      <c r="A80" s="1"/>
      <c r="C80" s="4"/>
      <c r="D80" s="17" t="s">
        <v>112</v>
      </c>
      <c r="E80" s="129">
        <f t="shared" ref="E80:J80" si="70">SUM(E81:E90)</f>
        <v>13</v>
      </c>
      <c r="F80" s="129">
        <f t="shared" si="70"/>
        <v>846</v>
      </c>
      <c r="G80" s="129">
        <f t="shared" si="70"/>
        <v>8</v>
      </c>
      <c r="H80" s="129">
        <f t="shared" si="70"/>
        <v>940</v>
      </c>
      <c r="I80" s="129">
        <f t="shared" si="70"/>
        <v>2647</v>
      </c>
      <c r="J80" s="23">
        <f t="shared" si="70"/>
        <v>840</v>
      </c>
      <c r="M80" s="24" t="s">
        <v>112</v>
      </c>
      <c r="N80" s="25">
        <f>E80/$I$80</f>
        <v>4.9112202493388742E-3</v>
      </c>
      <c r="O80" s="25">
        <f t="shared" ref="O80" si="71">F80/$I$80</f>
        <v>0.31960710238005291</v>
      </c>
      <c r="P80" s="25">
        <f>G80/$I$80</f>
        <v>3.0222893842085379E-3</v>
      </c>
      <c r="Q80" s="25">
        <f>H80/$I$80</f>
        <v>0.35511900264450319</v>
      </c>
      <c r="R80" s="29">
        <f>SUM(N80:Q80,S80)</f>
        <v>1</v>
      </c>
      <c r="S80" s="26">
        <f>J80/I80</f>
        <v>0.31734038534189651</v>
      </c>
      <c r="V80" s="1"/>
      <c r="X80" s="4"/>
      <c r="Y80" s="17" t="s">
        <v>112</v>
      </c>
      <c r="Z80" s="129">
        <f t="shared" ref="Z80:AE80" si="72">SUM(Z81:Z90)</f>
        <v>448</v>
      </c>
      <c r="AA80" s="129">
        <f t="shared" si="72"/>
        <v>733</v>
      </c>
      <c r="AB80" s="129">
        <f t="shared" si="72"/>
        <v>349</v>
      </c>
      <c r="AC80" s="129">
        <f t="shared" si="72"/>
        <v>735</v>
      </c>
      <c r="AD80" s="129">
        <f t="shared" si="72"/>
        <v>3070</v>
      </c>
      <c r="AE80" s="131">
        <f t="shared" si="72"/>
        <v>805</v>
      </c>
      <c r="AH80" s="17" t="s">
        <v>112</v>
      </c>
      <c r="AI80" s="27">
        <f>Z80/$AD$80</f>
        <v>0.14592833876221498</v>
      </c>
      <c r="AJ80" s="27">
        <f t="shared" ref="AJ80:AL80" si="73">AA80/$AD$80</f>
        <v>0.23876221498371336</v>
      </c>
      <c r="AK80" s="27">
        <f t="shared" si="73"/>
        <v>0.11368078175895766</v>
      </c>
      <c r="AL80" s="27">
        <f t="shared" si="73"/>
        <v>0.23941368078175895</v>
      </c>
      <c r="AM80" s="27">
        <v>1</v>
      </c>
      <c r="AN80" s="26">
        <f>AE80/AD80</f>
        <v>0.26221498371335505</v>
      </c>
      <c r="AQ80" s="1"/>
    </row>
    <row r="81" spans="1:43" x14ac:dyDescent="0.35">
      <c r="A81" s="1"/>
      <c r="C81" s="4"/>
      <c r="D81" s="14" t="s">
        <v>52</v>
      </c>
      <c r="E81" s="14">
        <v>4</v>
      </c>
      <c r="F81" s="14">
        <v>112</v>
      </c>
      <c r="G81" s="14">
        <v>1</v>
      </c>
      <c r="H81" s="14">
        <v>65</v>
      </c>
      <c r="I81" s="28">
        <f t="shared" ref="I81:I90" si="74">SUM(J81,E81:H81)</f>
        <v>234</v>
      </c>
      <c r="J81" s="36">
        <v>52</v>
      </c>
      <c r="M81" s="14" t="s">
        <v>52</v>
      </c>
      <c r="N81" s="16">
        <f t="shared" ref="N81:N89" si="75">E81/I81</f>
        <v>1.7094017094017096E-2</v>
      </c>
      <c r="O81" s="16">
        <f t="shared" ref="O81:O89" si="76">F81/I81</f>
        <v>0.47863247863247865</v>
      </c>
      <c r="P81" s="16">
        <f t="shared" ref="P81:P89" si="77">G81/I81</f>
        <v>4.2735042735042739E-3</v>
      </c>
      <c r="Q81" s="16">
        <f t="shared" ref="Q81:Q89" si="78">H81/I81</f>
        <v>0.27777777777777779</v>
      </c>
      <c r="R81" s="29">
        <f t="shared" ref="R81:R89" si="79">SUM(S81,N81:Q81)</f>
        <v>1</v>
      </c>
      <c r="S81" s="30">
        <f t="shared" ref="S81:S89" si="80">J81/I81</f>
        <v>0.22222222222222221</v>
      </c>
      <c r="V81" s="1"/>
      <c r="X81" s="4"/>
      <c r="Y81" s="14" t="s">
        <v>52</v>
      </c>
      <c r="Z81" s="14"/>
      <c r="AA81" s="14">
        <v>95</v>
      </c>
      <c r="AB81" s="14">
        <v>6</v>
      </c>
      <c r="AC81" s="14">
        <v>32</v>
      </c>
      <c r="AD81" s="143">
        <f t="shared" ref="AD81:AD90" si="81">SUM(AE81,Z81:AC81)</f>
        <v>224</v>
      </c>
      <c r="AE81" s="148">
        <v>91</v>
      </c>
      <c r="AH81" s="14" t="s">
        <v>52</v>
      </c>
      <c r="AI81" s="16">
        <f t="shared" ref="AI81:AI89" si="82">Z81/AD81</f>
        <v>0</v>
      </c>
      <c r="AJ81" s="16">
        <f t="shared" ref="AJ81:AJ89" si="83">AA81/AD81</f>
        <v>0.42410714285714285</v>
      </c>
      <c r="AK81" s="16">
        <f t="shared" ref="AK81:AK89" si="84">AB81/AD81</f>
        <v>2.6785714285714284E-2</v>
      </c>
      <c r="AL81" s="16">
        <f t="shared" ref="AL81:AL89" si="85">AC81/AD81</f>
        <v>0.14285714285714285</v>
      </c>
      <c r="AM81" s="32">
        <f t="shared" ref="AM81:AM89" si="86">SUM(AN81,AI81:AL81)</f>
        <v>1</v>
      </c>
      <c r="AN81" s="30">
        <f t="shared" ref="AN81:AN89" si="87">AE81/AD81</f>
        <v>0.40625</v>
      </c>
      <c r="AQ81" s="1"/>
    </row>
    <row r="82" spans="1:43" x14ac:dyDescent="0.35">
      <c r="A82" s="1"/>
      <c r="C82" s="4"/>
      <c r="D82" s="14" t="s">
        <v>54</v>
      </c>
      <c r="E82" s="14"/>
      <c r="F82" s="14">
        <v>74</v>
      </c>
      <c r="G82" s="14">
        <v>2</v>
      </c>
      <c r="H82" s="14">
        <v>73</v>
      </c>
      <c r="I82" s="28">
        <f t="shared" si="74"/>
        <v>211</v>
      </c>
      <c r="J82" s="36">
        <v>62</v>
      </c>
      <c r="M82" s="14" t="s">
        <v>54</v>
      </c>
      <c r="N82" s="16">
        <f t="shared" si="75"/>
        <v>0</v>
      </c>
      <c r="O82" s="16">
        <f t="shared" si="76"/>
        <v>0.35071090047393366</v>
      </c>
      <c r="P82" s="16">
        <f t="shared" si="77"/>
        <v>9.4786729857819912E-3</v>
      </c>
      <c r="Q82" s="16">
        <f t="shared" si="78"/>
        <v>0.34597156398104267</v>
      </c>
      <c r="R82" s="29">
        <f t="shared" si="79"/>
        <v>1</v>
      </c>
      <c r="S82" s="30">
        <f t="shared" si="80"/>
        <v>0.29383886255924169</v>
      </c>
      <c r="V82" s="1"/>
      <c r="X82" s="4"/>
      <c r="Y82" s="14" t="s">
        <v>54</v>
      </c>
      <c r="Z82" s="14">
        <v>18</v>
      </c>
      <c r="AA82" s="14">
        <v>70</v>
      </c>
      <c r="AB82" s="14">
        <v>28</v>
      </c>
      <c r="AC82" s="14">
        <v>53</v>
      </c>
      <c r="AD82" s="143">
        <f t="shared" si="81"/>
        <v>213</v>
      </c>
      <c r="AE82" s="148">
        <v>44</v>
      </c>
      <c r="AH82" s="14" t="s">
        <v>54</v>
      </c>
      <c r="AI82" s="16">
        <f t="shared" si="82"/>
        <v>8.4507042253521125E-2</v>
      </c>
      <c r="AJ82" s="16">
        <f t="shared" si="83"/>
        <v>0.32863849765258218</v>
      </c>
      <c r="AK82" s="16">
        <f t="shared" si="84"/>
        <v>0.13145539906103287</v>
      </c>
      <c r="AL82" s="16">
        <f t="shared" si="85"/>
        <v>0.24882629107981222</v>
      </c>
      <c r="AM82" s="32">
        <f t="shared" si="86"/>
        <v>1</v>
      </c>
      <c r="AN82" s="30">
        <f t="shared" si="87"/>
        <v>0.20657276995305165</v>
      </c>
      <c r="AQ82" s="1"/>
    </row>
    <row r="83" spans="1:43" x14ac:dyDescent="0.35">
      <c r="A83" s="1"/>
      <c r="C83" s="4"/>
      <c r="D83" s="14" t="s">
        <v>56</v>
      </c>
      <c r="E83" s="14">
        <v>1</v>
      </c>
      <c r="F83" s="14">
        <v>79</v>
      </c>
      <c r="G83" s="14"/>
      <c r="H83" s="14">
        <v>151</v>
      </c>
      <c r="I83" s="28">
        <f t="shared" si="74"/>
        <v>496</v>
      </c>
      <c r="J83" s="36">
        <v>265</v>
      </c>
      <c r="M83" s="14" t="s">
        <v>56</v>
      </c>
      <c r="N83" s="16">
        <f t="shared" si="75"/>
        <v>2.0161290322580645E-3</v>
      </c>
      <c r="O83" s="16">
        <f t="shared" si="76"/>
        <v>0.15927419354838709</v>
      </c>
      <c r="P83" s="16">
        <f t="shared" si="77"/>
        <v>0</v>
      </c>
      <c r="Q83" s="16">
        <f t="shared" si="78"/>
        <v>0.30443548387096775</v>
      </c>
      <c r="R83" s="29">
        <f t="shared" si="79"/>
        <v>1</v>
      </c>
      <c r="S83" s="30">
        <f t="shared" si="80"/>
        <v>0.53427419354838712</v>
      </c>
      <c r="V83" s="1"/>
      <c r="X83" s="4"/>
      <c r="Y83" s="14" t="s">
        <v>56</v>
      </c>
      <c r="Z83" s="14">
        <v>173</v>
      </c>
      <c r="AA83" s="14">
        <v>43</v>
      </c>
      <c r="AB83" s="14">
        <v>29</v>
      </c>
      <c r="AC83" s="14">
        <v>94</v>
      </c>
      <c r="AD83" s="143">
        <f t="shared" si="81"/>
        <v>454</v>
      </c>
      <c r="AE83" s="148">
        <v>115</v>
      </c>
      <c r="AH83" s="14" t="s">
        <v>56</v>
      </c>
      <c r="AI83" s="16">
        <f t="shared" si="82"/>
        <v>0.38105726872246698</v>
      </c>
      <c r="AJ83" s="16">
        <f t="shared" si="83"/>
        <v>9.4713656387665199E-2</v>
      </c>
      <c r="AK83" s="16">
        <f t="shared" si="84"/>
        <v>6.3876651982378851E-2</v>
      </c>
      <c r="AL83" s="16">
        <f t="shared" si="85"/>
        <v>0.20704845814977973</v>
      </c>
      <c r="AM83" s="32">
        <f t="shared" si="86"/>
        <v>1</v>
      </c>
      <c r="AN83" s="30">
        <f t="shared" si="87"/>
        <v>0.25330396475770928</v>
      </c>
      <c r="AQ83" s="1"/>
    </row>
    <row r="84" spans="1:43" x14ac:dyDescent="0.35">
      <c r="A84" s="1"/>
      <c r="C84" s="4"/>
      <c r="D84" s="14" t="s">
        <v>58</v>
      </c>
      <c r="E84" s="14"/>
      <c r="F84" s="14">
        <v>18</v>
      </c>
      <c r="G84" s="14"/>
      <c r="H84" s="14">
        <v>152</v>
      </c>
      <c r="I84" s="28">
        <f t="shared" ref="I84" si="88">SUM(J84,E84:H84)</f>
        <v>227</v>
      </c>
      <c r="J84" s="36">
        <v>57</v>
      </c>
      <c r="M84" s="14" t="s">
        <v>58</v>
      </c>
      <c r="N84" s="16">
        <f t="shared" ref="N84" si="89">E84/I84</f>
        <v>0</v>
      </c>
      <c r="O84" s="16">
        <f t="shared" ref="O84" si="90">F84/I84</f>
        <v>7.9295154185022032E-2</v>
      </c>
      <c r="P84" s="16">
        <f t="shared" ref="P84" si="91">G84/I84</f>
        <v>0</v>
      </c>
      <c r="Q84" s="16">
        <f t="shared" ref="Q84" si="92">H84/I84</f>
        <v>0.66960352422907488</v>
      </c>
      <c r="R84" s="29">
        <f t="shared" ref="R84" si="93">SUM(S84,N84:Q84)</f>
        <v>1</v>
      </c>
      <c r="S84" s="30">
        <f t="shared" ref="S84" si="94">J84/I84</f>
        <v>0.25110132158590309</v>
      </c>
      <c r="V84" s="1"/>
      <c r="X84" s="4"/>
      <c r="Y84" s="14" t="s">
        <v>58</v>
      </c>
      <c r="Z84" s="14">
        <v>58</v>
      </c>
      <c r="AA84" s="14">
        <v>47</v>
      </c>
      <c r="AB84" s="14">
        <v>42</v>
      </c>
      <c r="AC84" s="14">
        <v>62</v>
      </c>
      <c r="AD84" s="143">
        <f t="shared" ref="AD84" si="95">SUM(AE84,Z84:AC84)</f>
        <v>225</v>
      </c>
      <c r="AE84" s="148">
        <v>16</v>
      </c>
      <c r="AH84" s="14" t="s">
        <v>58</v>
      </c>
      <c r="AI84" s="16">
        <f t="shared" ref="AI84" si="96">Z84/AD84</f>
        <v>0.25777777777777777</v>
      </c>
      <c r="AJ84" s="16">
        <f t="shared" ref="AJ84" si="97">AA84/AD84</f>
        <v>0.2088888888888889</v>
      </c>
      <c r="AK84" s="16">
        <f t="shared" ref="AK84" si="98">AB84/AD84</f>
        <v>0.18666666666666668</v>
      </c>
      <c r="AL84" s="16">
        <f t="shared" ref="AL84" si="99">AC84/AD84</f>
        <v>0.27555555555555555</v>
      </c>
      <c r="AM84" s="32">
        <f t="shared" ref="AM84" si="100">SUM(AN84,AI84:AL84)</f>
        <v>1</v>
      </c>
      <c r="AN84" s="30">
        <f t="shared" ref="AN84" si="101">AE84/AD84</f>
        <v>7.1111111111111111E-2</v>
      </c>
      <c r="AQ84" s="1"/>
    </row>
    <row r="85" spans="1:43" x14ac:dyDescent="0.35">
      <c r="A85" s="1"/>
      <c r="C85" s="4"/>
      <c r="D85" s="14" t="s">
        <v>60</v>
      </c>
      <c r="E85" s="14">
        <v>1</v>
      </c>
      <c r="F85" s="14">
        <v>27</v>
      </c>
      <c r="G85" s="14"/>
      <c r="H85" s="14">
        <v>17</v>
      </c>
      <c r="I85" s="28">
        <f t="shared" si="74"/>
        <v>55</v>
      </c>
      <c r="J85" s="36">
        <v>10</v>
      </c>
      <c r="M85" s="14" t="s">
        <v>60</v>
      </c>
      <c r="N85" s="16">
        <f t="shared" si="75"/>
        <v>1.8181818181818181E-2</v>
      </c>
      <c r="O85" s="16">
        <f t="shared" si="76"/>
        <v>0.49090909090909091</v>
      </c>
      <c r="P85" s="16">
        <f t="shared" si="77"/>
        <v>0</v>
      </c>
      <c r="Q85" s="16">
        <f t="shared" si="78"/>
        <v>0.30909090909090908</v>
      </c>
      <c r="R85" s="29">
        <f t="shared" si="79"/>
        <v>1</v>
      </c>
      <c r="S85" s="30">
        <f t="shared" si="80"/>
        <v>0.18181818181818182</v>
      </c>
      <c r="V85" s="1"/>
      <c r="X85" s="4"/>
      <c r="Y85" s="14" t="s">
        <v>60</v>
      </c>
      <c r="Z85" s="14">
        <v>29</v>
      </c>
      <c r="AA85" s="14">
        <v>43</v>
      </c>
      <c r="AB85" s="14">
        <v>3</v>
      </c>
      <c r="AC85" s="14"/>
      <c r="AD85" s="143">
        <f t="shared" si="81"/>
        <v>100</v>
      </c>
      <c r="AE85" s="148">
        <v>25</v>
      </c>
      <c r="AH85" s="14" t="s">
        <v>60</v>
      </c>
      <c r="AI85" s="16">
        <f t="shared" si="82"/>
        <v>0.28999999999999998</v>
      </c>
      <c r="AJ85" s="16">
        <f t="shared" si="83"/>
        <v>0.43</v>
      </c>
      <c r="AK85" s="16">
        <f t="shared" si="84"/>
        <v>0.03</v>
      </c>
      <c r="AL85" s="16">
        <f t="shared" si="85"/>
        <v>0</v>
      </c>
      <c r="AM85" s="32">
        <f t="shared" si="86"/>
        <v>1</v>
      </c>
      <c r="AN85" s="30">
        <f t="shared" si="87"/>
        <v>0.25</v>
      </c>
      <c r="AQ85" s="1"/>
    </row>
    <row r="86" spans="1:43" x14ac:dyDescent="0.35">
      <c r="A86" s="1"/>
      <c r="C86" s="4"/>
      <c r="D86" s="14" t="s">
        <v>62</v>
      </c>
      <c r="E86" s="14"/>
      <c r="F86" s="14">
        <v>118</v>
      </c>
      <c r="G86" s="14">
        <v>4</v>
      </c>
      <c r="H86" s="14">
        <v>137</v>
      </c>
      <c r="I86" s="28">
        <f t="shared" si="74"/>
        <v>538</v>
      </c>
      <c r="J86" s="36">
        <v>279</v>
      </c>
      <c r="M86" s="14" t="s">
        <v>62</v>
      </c>
      <c r="N86" s="16">
        <f t="shared" si="75"/>
        <v>0</v>
      </c>
      <c r="O86" s="16">
        <f t="shared" si="76"/>
        <v>0.21933085501858737</v>
      </c>
      <c r="P86" s="16">
        <f t="shared" si="77"/>
        <v>7.4349442379182153E-3</v>
      </c>
      <c r="Q86" s="16">
        <f t="shared" si="78"/>
        <v>0.25464684014869887</v>
      </c>
      <c r="R86" s="29">
        <f t="shared" si="79"/>
        <v>1</v>
      </c>
      <c r="S86" s="30">
        <f t="shared" si="80"/>
        <v>0.51858736059479549</v>
      </c>
      <c r="V86" s="1"/>
      <c r="X86" s="4"/>
      <c r="Y86" s="14" t="s">
        <v>62</v>
      </c>
      <c r="Z86" s="14">
        <v>64</v>
      </c>
      <c r="AA86" s="14">
        <v>89</v>
      </c>
      <c r="AB86" s="14">
        <v>115</v>
      </c>
      <c r="AC86" s="14">
        <v>82</v>
      </c>
      <c r="AD86" s="143">
        <f t="shared" si="81"/>
        <v>497</v>
      </c>
      <c r="AE86" s="148">
        <v>147</v>
      </c>
      <c r="AH86" s="14" t="s">
        <v>62</v>
      </c>
      <c r="AI86" s="16">
        <f t="shared" si="82"/>
        <v>0.12877263581488935</v>
      </c>
      <c r="AJ86" s="16">
        <f t="shared" si="83"/>
        <v>0.17907444668008049</v>
      </c>
      <c r="AK86" s="16">
        <f t="shared" si="84"/>
        <v>0.23138832997987926</v>
      </c>
      <c r="AL86" s="16">
        <f t="shared" si="85"/>
        <v>0.16498993963782696</v>
      </c>
      <c r="AM86" s="32">
        <f t="shared" si="86"/>
        <v>0.99999999999999989</v>
      </c>
      <c r="AN86" s="30">
        <f t="shared" si="87"/>
        <v>0.29577464788732394</v>
      </c>
      <c r="AQ86" s="1"/>
    </row>
    <row r="87" spans="1:43" x14ac:dyDescent="0.35">
      <c r="A87" s="1"/>
      <c r="C87" s="4"/>
      <c r="D87" s="14" t="s">
        <v>64</v>
      </c>
      <c r="E87" s="14">
        <v>2</v>
      </c>
      <c r="F87" s="14">
        <v>65</v>
      </c>
      <c r="G87" s="14">
        <v>1</v>
      </c>
      <c r="H87" s="14">
        <v>48</v>
      </c>
      <c r="I87" s="28">
        <f t="shared" si="74"/>
        <v>199</v>
      </c>
      <c r="J87" s="36">
        <v>83</v>
      </c>
      <c r="M87" s="14" t="s">
        <v>64</v>
      </c>
      <c r="N87" s="16">
        <f t="shared" si="75"/>
        <v>1.0050251256281407E-2</v>
      </c>
      <c r="O87" s="16">
        <f t="shared" si="76"/>
        <v>0.32663316582914576</v>
      </c>
      <c r="P87" s="16">
        <f t="shared" si="77"/>
        <v>5.0251256281407036E-3</v>
      </c>
      <c r="Q87" s="16">
        <f t="shared" si="78"/>
        <v>0.24120603015075376</v>
      </c>
      <c r="R87" s="29">
        <f t="shared" si="79"/>
        <v>1</v>
      </c>
      <c r="S87" s="30">
        <f t="shared" si="80"/>
        <v>0.41708542713567837</v>
      </c>
      <c r="V87" s="1"/>
      <c r="X87" s="4"/>
      <c r="Y87" s="14" t="s">
        <v>64</v>
      </c>
      <c r="Z87" s="14">
        <v>32</v>
      </c>
      <c r="AA87" s="14">
        <v>43</v>
      </c>
      <c r="AB87" s="14">
        <v>24</v>
      </c>
      <c r="AC87" s="14">
        <v>23</v>
      </c>
      <c r="AD87" s="143">
        <f t="shared" si="81"/>
        <v>400</v>
      </c>
      <c r="AE87" s="148">
        <v>278</v>
      </c>
      <c r="AH87" s="14" t="s">
        <v>64</v>
      </c>
      <c r="AI87" s="16">
        <f t="shared" si="82"/>
        <v>0.08</v>
      </c>
      <c r="AJ87" s="16">
        <f t="shared" si="83"/>
        <v>0.1075</v>
      </c>
      <c r="AK87" s="16">
        <f t="shared" si="84"/>
        <v>0.06</v>
      </c>
      <c r="AL87" s="16">
        <f t="shared" si="85"/>
        <v>5.7500000000000002E-2</v>
      </c>
      <c r="AM87" s="32">
        <f t="shared" si="86"/>
        <v>0.99999999999999989</v>
      </c>
      <c r="AN87" s="30">
        <f t="shared" si="87"/>
        <v>0.69499999999999995</v>
      </c>
      <c r="AQ87" s="1"/>
    </row>
    <row r="88" spans="1:43" x14ac:dyDescent="0.35">
      <c r="A88" s="1"/>
      <c r="C88" s="4"/>
      <c r="D88" s="14" t="s">
        <v>66</v>
      </c>
      <c r="E88" s="14">
        <v>5</v>
      </c>
      <c r="F88" s="14">
        <v>189</v>
      </c>
      <c r="G88" s="14"/>
      <c r="H88" s="14">
        <v>198</v>
      </c>
      <c r="I88" s="28">
        <f t="shared" si="74"/>
        <v>411</v>
      </c>
      <c r="J88" s="36">
        <v>19</v>
      </c>
      <c r="M88" s="14" t="s">
        <v>66</v>
      </c>
      <c r="N88" s="16">
        <f t="shared" si="75"/>
        <v>1.2165450121654502E-2</v>
      </c>
      <c r="O88" s="16">
        <f t="shared" si="76"/>
        <v>0.45985401459854014</v>
      </c>
      <c r="P88" s="16">
        <f t="shared" si="77"/>
        <v>0</v>
      </c>
      <c r="Q88" s="16">
        <f t="shared" si="78"/>
        <v>0.48175182481751827</v>
      </c>
      <c r="R88" s="29">
        <f t="shared" si="79"/>
        <v>1</v>
      </c>
      <c r="S88" s="30">
        <f t="shared" si="80"/>
        <v>4.6228710462287104E-2</v>
      </c>
      <c r="V88" s="1"/>
      <c r="X88" s="4"/>
      <c r="Y88" s="14" t="s">
        <v>66</v>
      </c>
      <c r="Z88" s="14">
        <v>48</v>
      </c>
      <c r="AA88" s="14">
        <v>256</v>
      </c>
      <c r="AB88" s="14">
        <v>23</v>
      </c>
      <c r="AC88" s="14">
        <v>203</v>
      </c>
      <c r="AD88" s="143">
        <f t="shared" si="81"/>
        <v>560</v>
      </c>
      <c r="AE88" s="148">
        <v>30</v>
      </c>
      <c r="AH88" s="14" t="s">
        <v>66</v>
      </c>
      <c r="AI88" s="16">
        <f t="shared" si="82"/>
        <v>8.5714285714285715E-2</v>
      </c>
      <c r="AJ88" s="16">
        <f t="shared" si="83"/>
        <v>0.45714285714285713</v>
      </c>
      <c r="AK88" s="16">
        <f t="shared" si="84"/>
        <v>4.1071428571428571E-2</v>
      </c>
      <c r="AL88" s="16">
        <f t="shared" si="85"/>
        <v>0.36249999999999999</v>
      </c>
      <c r="AM88" s="32">
        <f t="shared" si="86"/>
        <v>1</v>
      </c>
      <c r="AN88" s="30">
        <f t="shared" si="87"/>
        <v>5.3571428571428568E-2</v>
      </c>
      <c r="AQ88" s="1"/>
    </row>
    <row r="89" spans="1:43" x14ac:dyDescent="0.35">
      <c r="A89" s="1"/>
      <c r="C89" s="4"/>
      <c r="D89" s="14" t="s">
        <v>68</v>
      </c>
      <c r="E89" s="165"/>
      <c r="F89" s="14">
        <v>119</v>
      </c>
      <c r="G89" s="14"/>
      <c r="H89" s="14">
        <v>5</v>
      </c>
      <c r="I89" s="28">
        <f t="shared" si="74"/>
        <v>128</v>
      </c>
      <c r="J89" s="36">
        <v>4</v>
      </c>
      <c r="M89" s="14" t="s">
        <v>68</v>
      </c>
      <c r="N89" s="16">
        <f t="shared" si="75"/>
        <v>0</v>
      </c>
      <c r="O89" s="16">
        <f t="shared" si="76"/>
        <v>0.9296875</v>
      </c>
      <c r="P89" s="16">
        <f t="shared" si="77"/>
        <v>0</v>
      </c>
      <c r="Q89" s="16">
        <f t="shared" si="78"/>
        <v>3.90625E-2</v>
      </c>
      <c r="R89" s="29">
        <f t="shared" si="79"/>
        <v>1</v>
      </c>
      <c r="S89" s="30">
        <f t="shared" si="80"/>
        <v>3.125E-2</v>
      </c>
      <c r="V89" s="1"/>
      <c r="X89" s="4"/>
      <c r="Y89" s="14" t="s">
        <v>68</v>
      </c>
      <c r="Z89" s="14">
        <v>16</v>
      </c>
      <c r="AA89" s="14">
        <v>20</v>
      </c>
      <c r="AB89" s="14">
        <v>48</v>
      </c>
      <c r="AC89" s="14">
        <v>116</v>
      </c>
      <c r="AD89" s="143">
        <f t="shared" si="81"/>
        <v>247</v>
      </c>
      <c r="AE89" s="148">
        <v>47</v>
      </c>
      <c r="AH89" s="14" t="s">
        <v>68</v>
      </c>
      <c r="AI89" s="16">
        <f t="shared" si="82"/>
        <v>6.4777327935222673E-2</v>
      </c>
      <c r="AJ89" s="16">
        <f t="shared" si="83"/>
        <v>8.0971659919028341E-2</v>
      </c>
      <c r="AK89" s="16">
        <f t="shared" si="84"/>
        <v>0.19433198380566802</v>
      </c>
      <c r="AL89" s="16">
        <f t="shared" si="85"/>
        <v>0.46963562753036436</v>
      </c>
      <c r="AM89" s="32">
        <f t="shared" si="86"/>
        <v>1</v>
      </c>
      <c r="AN89" s="30">
        <f t="shared" si="87"/>
        <v>0.19028340080971659</v>
      </c>
      <c r="AQ89" s="1"/>
    </row>
    <row r="90" spans="1:43" x14ac:dyDescent="0.35">
      <c r="A90" s="1"/>
      <c r="C90" s="4"/>
      <c r="D90" s="14" t="s">
        <v>70</v>
      </c>
      <c r="E90" s="14"/>
      <c r="F90" s="14">
        <v>45</v>
      </c>
      <c r="G90" s="14"/>
      <c r="H90" s="14">
        <v>94</v>
      </c>
      <c r="I90" s="28">
        <f t="shared" si="74"/>
        <v>148</v>
      </c>
      <c r="J90" s="36">
        <v>9</v>
      </c>
      <c r="M90" s="14" t="s">
        <v>70</v>
      </c>
      <c r="N90" s="16">
        <f>E90/I90</f>
        <v>0</v>
      </c>
      <c r="O90" s="16">
        <f>F90/I90</f>
        <v>0.30405405405405406</v>
      </c>
      <c r="P90" s="16">
        <f>G90/I90</f>
        <v>0</v>
      </c>
      <c r="Q90" s="16">
        <f>H90/I90</f>
        <v>0.63513513513513509</v>
      </c>
      <c r="R90" s="29">
        <f>SUM(S90,N90:Q90)</f>
        <v>1</v>
      </c>
      <c r="S90" s="30">
        <f>J90/I90</f>
        <v>6.0810810810810814E-2</v>
      </c>
      <c r="V90" s="1"/>
      <c r="X90" s="4"/>
      <c r="Y90" s="14" t="s">
        <v>70</v>
      </c>
      <c r="Z90" s="14">
        <v>10</v>
      </c>
      <c r="AA90" s="14">
        <v>27</v>
      </c>
      <c r="AB90" s="14">
        <v>31</v>
      </c>
      <c r="AC90" s="14">
        <v>70</v>
      </c>
      <c r="AD90" s="143">
        <f t="shared" si="81"/>
        <v>150</v>
      </c>
      <c r="AE90" s="148">
        <v>12</v>
      </c>
      <c r="AH90" s="14" t="s">
        <v>70</v>
      </c>
      <c r="AI90" s="16">
        <f>Z90/AD90</f>
        <v>6.6666666666666666E-2</v>
      </c>
      <c r="AJ90" s="16">
        <f>AA90/AD90</f>
        <v>0.18</v>
      </c>
      <c r="AK90" s="16">
        <f>AB90/AD90</f>
        <v>0.20666666666666667</v>
      </c>
      <c r="AL90" s="16">
        <f>AC90/AD90</f>
        <v>0.46666666666666667</v>
      </c>
      <c r="AM90" s="32">
        <f>SUM(AN90,AI90:AL90)</f>
        <v>1</v>
      </c>
      <c r="AN90" s="30">
        <f>AE90/AD90</f>
        <v>0.08</v>
      </c>
      <c r="AQ90" s="1"/>
    </row>
    <row r="91" spans="1:43" x14ac:dyDescent="0.35">
      <c r="A91" s="1"/>
      <c r="C91" s="4"/>
      <c r="V91" s="1"/>
      <c r="X91" s="4"/>
      <c r="AQ91" s="1"/>
    </row>
    <row r="92" spans="1:43" x14ac:dyDescent="0.35">
      <c r="A92" s="1"/>
      <c r="C92" s="4"/>
      <c r="V92" s="1"/>
      <c r="X92" s="4"/>
      <c r="AQ92" s="1"/>
    </row>
    <row r="93" spans="1:43" ht="15" thickBot="1" x14ac:dyDescent="0.4">
      <c r="A93" s="1"/>
      <c r="C93" s="33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V93" s="1"/>
      <c r="X93" s="33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Q93" s="1"/>
    </row>
    <row r="94" spans="1:43" x14ac:dyDescent="0.35">
      <c r="A94" s="1"/>
      <c r="C94" s="4"/>
      <c r="V94" s="1"/>
      <c r="X94" s="4"/>
      <c r="AQ94" s="1"/>
    </row>
    <row r="95" spans="1:43" ht="15" thickBot="1" x14ac:dyDescent="0.4">
      <c r="A95" s="1"/>
      <c r="C95" s="4"/>
      <c r="V95" s="1"/>
      <c r="X95" s="4"/>
      <c r="AQ95" s="1"/>
    </row>
    <row r="96" spans="1:43" x14ac:dyDescent="0.35">
      <c r="A96" s="1"/>
      <c r="C96" s="2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V96" s="1"/>
      <c r="X96" s="2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Q96" s="1"/>
    </row>
    <row r="97" spans="1:43" ht="18.5" x14ac:dyDescent="0.45">
      <c r="A97" s="1"/>
      <c r="C97" s="4"/>
      <c r="I97" s="5" t="s">
        <v>147</v>
      </c>
      <c r="V97" s="1"/>
      <c r="X97" s="4"/>
      <c r="AE97" s="6" t="s">
        <v>179</v>
      </c>
      <c r="AQ97" s="1"/>
    </row>
    <row r="98" spans="1:43" x14ac:dyDescent="0.35">
      <c r="A98" s="1"/>
      <c r="C98" s="4"/>
      <c r="V98" s="1"/>
      <c r="X98" s="4"/>
      <c r="AQ98" s="1"/>
    </row>
    <row r="99" spans="1:43" x14ac:dyDescent="0.35">
      <c r="A99" s="1"/>
      <c r="C99" s="4"/>
      <c r="V99" s="1"/>
      <c r="X99" s="4"/>
      <c r="AQ99" s="1"/>
    </row>
    <row r="100" spans="1:43" ht="18.5" x14ac:dyDescent="0.45">
      <c r="A100" s="1"/>
      <c r="C100" s="4"/>
      <c r="J100" s="6"/>
      <c r="K100" s="6"/>
      <c r="M100" s="7" t="s">
        <v>153</v>
      </c>
      <c r="N100" s="7"/>
      <c r="V100" s="1"/>
      <c r="X100" s="4"/>
      <c r="AH100" s="10" t="s">
        <v>155</v>
      </c>
      <c r="AQ100" s="1"/>
    </row>
    <row r="101" spans="1:43" x14ac:dyDescent="0.35">
      <c r="A101" s="1"/>
      <c r="C101" s="4"/>
      <c r="D101" s="8" t="s">
        <v>109</v>
      </c>
      <c r="E101" s="8" t="s">
        <v>154</v>
      </c>
      <c r="F101" s="8" t="s">
        <v>110</v>
      </c>
      <c r="M101" s="8" t="s">
        <v>111</v>
      </c>
      <c r="N101" s="127">
        <f>SUM(N102:N108)</f>
        <v>719</v>
      </c>
      <c r="V101" s="1"/>
      <c r="X101" s="4"/>
      <c r="Y101" s="8" t="s">
        <v>114</v>
      </c>
      <c r="Z101" s="8" t="s">
        <v>154</v>
      </c>
      <c r="AA101" s="8" t="s">
        <v>110</v>
      </c>
      <c r="AH101" s="8" t="s">
        <v>111</v>
      </c>
      <c r="AI101" s="125">
        <f>SUM(AI102:AI108)</f>
        <v>694</v>
      </c>
      <c r="AJ101" s="15">
        <f t="shared" ref="AJ101:AJ107" si="102">AI101/$AI$101</f>
        <v>1</v>
      </c>
      <c r="AQ101" s="1"/>
    </row>
    <row r="102" spans="1:43" x14ac:dyDescent="0.35">
      <c r="A102" s="1"/>
      <c r="C102" s="4"/>
      <c r="D102" s="11" t="s">
        <v>112</v>
      </c>
      <c r="E102" s="128">
        <f>SUM(E103:E107)</f>
        <v>2647</v>
      </c>
      <c r="F102" s="12">
        <f t="shared" ref="F102:F106" si="103">E102/$E$102</f>
        <v>1</v>
      </c>
      <c r="I102" s="13"/>
      <c r="J102" s="13"/>
      <c r="K102" s="13"/>
      <c r="M102" s="14" t="s">
        <v>117</v>
      </c>
      <c r="N102" s="126">
        <v>3</v>
      </c>
      <c r="V102" s="1"/>
      <c r="X102" s="4"/>
      <c r="Y102" s="17" t="s">
        <v>112</v>
      </c>
      <c r="Z102" s="129">
        <f>SUM(Z103:Z107)</f>
        <v>3070</v>
      </c>
      <c r="AA102" s="27">
        <f t="shared" ref="AA102:AA106" si="104">Z102/$Z$102</f>
        <v>1</v>
      </c>
      <c r="AH102" s="14" t="s">
        <v>113</v>
      </c>
      <c r="AI102" s="126">
        <v>12</v>
      </c>
      <c r="AJ102" s="16">
        <f t="shared" si="102"/>
        <v>1.7291066282420751E-2</v>
      </c>
      <c r="AQ102" s="1"/>
    </row>
    <row r="103" spans="1:43" x14ac:dyDescent="0.35">
      <c r="A103" s="1"/>
      <c r="C103" s="4"/>
      <c r="D103" s="14" t="s">
        <v>115</v>
      </c>
      <c r="E103" s="126">
        <f>E113</f>
        <v>7</v>
      </c>
      <c r="F103" s="16">
        <f t="shared" si="103"/>
        <v>2.6445032111824707E-3</v>
      </c>
      <c r="I103" s="13"/>
      <c r="K103" s="13"/>
      <c r="M103" s="14" t="s">
        <v>113</v>
      </c>
      <c r="N103" s="126">
        <v>10</v>
      </c>
      <c r="V103" s="1"/>
      <c r="X103" s="4"/>
      <c r="Y103" s="14" t="s">
        <v>115</v>
      </c>
      <c r="Z103" s="126">
        <f>Z113</f>
        <v>376</v>
      </c>
      <c r="AA103" s="134">
        <f t="shared" si="104"/>
        <v>0.12247557003257328</v>
      </c>
      <c r="AH103" s="14" t="s">
        <v>116</v>
      </c>
      <c r="AI103" s="126">
        <v>196</v>
      </c>
      <c r="AJ103" s="16">
        <f t="shared" si="102"/>
        <v>0.28242074927953892</v>
      </c>
      <c r="AQ103" s="1"/>
    </row>
    <row r="104" spans="1:43" x14ac:dyDescent="0.35">
      <c r="A104" s="1"/>
      <c r="C104" s="4"/>
      <c r="D104" s="14" t="s">
        <v>122</v>
      </c>
      <c r="E104" s="126">
        <f>F113</f>
        <v>1036</v>
      </c>
      <c r="F104" s="16">
        <f t="shared" si="103"/>
        <v>0.39138647525500564</v>
      </c>
      <c r="I104" s="13"/>
      <c r="J104" s="13"/>
      <c r="K104" s="13"/>
      <c r="M104" s="14" t="s">
        <v>116</v>
      </c>
      <c r="N104" s="126">
        <v>93</v>
      </c>
      <c r="V104" s="1"/>
      <c r="X104" s="4"/>
      <c r="Y104" s="14" t="s">
        <v>124</v>
      </c>
      <c r="Z104" s="126">
        <f>AA113</f>
        <v>1090</v>
      </c>
      <c r="AA104" s="134">
        <f t="shared" si="104"/>
        <v>0.35504885993485341</v>
      </c>
      <c r="AH104" s="14" t="s">
        <v>119</v>
      </c>
      <c r="AI104" s="126">
        <v>64</v>
      </c>
      <c r="AJ104" s="16">
        <f t="shared" si="102"/>
        <v>9.2219020172910657E-2</v>
      </c>
      <c r="AQ104" s="1"/>
    </row>
    <row r="105" spans="1:43" x14ac:dyDescent="0.35">
      <c r="A105" s="1"/>
      <c r="C105" s="4"/>
      <c r="D105" s="14" t="s">
        <v>118</v>
      </c>
      <c r="E105" s="126">
        <f>G113</f>
        <v>14</v>
      </c>
      <c r="F105" s="16">
        <f t="shared" si="103"/>
        <v>5.2890064223649414E-3</v>
      </c>
      <c r="I105" s="13"/>
      <c r="J105" s="13"/>
      <c r="K105" s="13"/>
      <c r="M105" s="14" t="s">
        <v>119</v>
      </c>
      <c r="N105" s="126">
        <v>154</v>
      </c>
      <c r="V105" s="1"/>
      <c r="X105" s="4"/>
      <c r="Y105" s="14" t="s">
        <v>118</v>
      </c>
      <c r="Z105" s="126">
        <f>AB113</f>
        <v>334</v>
      </c>
      <c r="AA105" s="134">
        <f t="shared" si="104"/>
        <v>0.10879478827361563</v>
      </c>
      <c r="AH105" s="14" t="s">
        <v>121</v>
      </c>
      <c r="AI105" s="126">
        <v>236</v>
      </c>
      <c r="AJ105" s="16">
        <f t="shared" si="102"/>
        <v>0.34005763688760809</v>
      </c>
      <c r="AQ105" s="1"/>
    </row>
    <row r="106" spans="1:43" x14ac:dyDescent="0.35">
      <c r="A106" s="1"/>
      <c r="C106" s="4"/>
      <c r="D106" s="14" t="s">
        <v>120</v>
      </c>
      <c r="E106" s="126">
        <f>H113</f>
        <v>871</v>
      </c>
      <c r="F106" s="16">
        <f t="shared" si="103"/>
        <v>0.32905175670570458</v>
      </c>
      <c r="M106" s="14" t="s">
        <v>121</v>
      </c>
      <c r="N106" s="126">
        <v>257</v>
      </c>
      <c r="V106" s="1"/>
      <c r="X106" s="4"/>
      <c r="Y106" s="14" t="s">
        <v>120</v>
      </c>
      <c r="Z106" s="126">
        <f>AC113</f>
        <v>576</v>
      </c>
      <c r="AA106" s="134">
        <f t="shared" si="104"/>
        <v>0.18762214983713354</v>
      </c>
      <c r="AH106" s="14" t="s">
        <v>123</v>
      </c>
      <c r="AI106" s="126">
        <v>184</v>
      </c>
      <c r="AJ106" s="16">
        <f t="shared" si="102"/>
        <v>0.26512968299711814</v>
      </c>
      <c r="AQ106" s="1"/>
    </row>
    <row r="107" spans="1:43" x14ac:dyDescent="0.35">
      <c r="A107" s="1"/>
      <c r="C107" s="4"/>
      <c r="D107" s="9" t="s">
        <v>125</v>
      </c>
      <c r="E107" s="127">
        <f>J113</f>
        <v>719</v>
      </c>
      <c r="F107" s="18">
        <f>E107/$E$102</f>
        <v>0.27162825840574234</v>
      </c>
      <c r="M107" s="14" t="s">
        <v>123</v>
      </c>
      <c r="N107" s="126">
        <v>199</v>
      </c>
      <c r="V107" s="1"/>
      <c r="X107" s="4"/>
      <c r="Y107" s="19" t="s">
        <v>125</v>
      </c>
      <c r="Z107" s="132">
        <f>AE113</f>
        <v>694</v>
      </c>
      <c r="AA107" s="15">
        <f>Z107/$Z$102</f>
        <v>0.2260586319218241</v>
      </c>
      <c r="AH107" s="14" t="s">
        <v>348</v>
      </c>
      <c r="AI107" s="14">
        <v>2</v>
      </c>
      <c r="AJ107" s="16">
        <f t="shared" si="102"/>
        <v>2.881844380403458E-3</v>
      </c>
      <c r="AQ107" s="1"/>
    </row>
    <row r="108" spans="1:43" x14ac:dyDescent="0.35">
      <c r="A108" s="1"/>
      <c r="C108" s="4"/>
      <c r="M108" s="14" t="s">
        <v>348</v>
      </c>
      <c r="N108" s="14">
        <v>3</v>
      </c>
      <c r="V108" s="1"/>
      <c r="X108" s="4"/>
      <c r="AQ108" s="1"/>
    </row>
    <row r="109" spans="1:43" x14ac:dyDescent="0.35">
      <c r="A109" s="1"/>
      <c r="C109" s="4"/>
      <c r="V109" s="1"/>
      <c r="X109" s="4"/>
      <c r="Z109" s="133"/>
      <c r="AQ109" s="1"/>
    </row>
    <row r="110" spans="1:43" x14ac:dyDescent="0.35">
      <c r="A110" s="1"/>
      <c r="C110" s="4"/>
      <c r="V110" s="1"/>
      <c r="X110" s="4"/>
      <c r="AQ110" s="1"/>
    </row>
    <row r="111" spans="1:43" x14ac:dyDescent="0.35">
      <c r="A111" s="1"/>
      <c r="C111" s="4"/>
      <c r="D111" s="20" t="s">
        <v>156</v>
      </c>
      <c r="E111" s="21"/>
      <c r="F111" s="21"/>
      <c r="G111" s="21"/>
      <c r="H111" s="21"/>
      <c r="I111" s="21"/>
      <c r="J111" s="21"/>
      <c r="M111" s="20" t="s">
        <v>157</v>
      </c>
      <c r="N111" s="21"/>
      <c r="O111" s="21"/>
      <c r="P111" s="21"/>
      <c r="Q111" s="21"/>
      <c r="R111" s="21"/>
      <c r="S111" s="21"/>
      <c r="V111" s="1"/>
      <c r="X111" s="4"/>
      <c r="Y111" s="20" t="s">
        <v>126</v>
      </c>
      <c r="Z111" s="21"/>
      <c r="AA111" s="21"/>
      <c r="AB111" s="21"/>
      <c r="AC111" s="21"/>
      <c r="AD111" s="21"/>
      <c r="AE111" s="21"/>
      <c r="AH111" s="20" t="s">
        <v>127</v>
      </c>
      <c r="AI111" s="21"/>
      <c r="AJ111" s="21"/>
      <c r="AK111" s="21"/>
      <c r="AL111" s="21"/>
      <c r="AM111" s="21"/>
      <c r="AN111" s="21"/>
      <c r="AQ111" s="1"/>
    </row>
    <row r="112" spans="1:43" ht="39" x14ac:dyDescent="0.35">
      <c r="A112" s="1"/>
      <c r="C112" s="4"/>
      <c r="D112" s="8" t="s">
        <v>128</v>
      </c>
      <c r="E112" s="8" t="s">
        <v>129</v>
      </c>
      <c r="F112" s="8" t="s">
        <v>130</v>
      </c>
      <c r="G112" s="8" t="s">
        <v>131</v>
      </c>
      <c r="H112" s="8" t="s">
        <v>132</v>
      </c>
      <c r="I112" s="8" t="s">
        <v>112</v>
      </c>
      <c r="J112" s="22" t="s">
        <v>133</v>
      </c>
      <c r="M112" s="8" t="s">
        <v>128</v>
      </c>
      <c r="N112" s="8" t="s">
        <v>134</v>
      </c>
      <c r="O112" s="8" t="s">
        <v>135</v>
      </c>
      <c r="P112" s="8" t="s">
        <v>136</v>
      </c>
      <c r="Q112" s="8" t="s">
        <v>137</v>
      </c>
      <c r="R112" s="8" t="s">
        <v>112</v>
      </c>
      <c r="S112" s="22" t="s">
        <v>133</v>
      </c>
      <c r="V112" s="1"/>
      <c r="X112" s="4"/>
      <c r="Y112" s="8" t="s">
        <v>138</v>
      </c>
      <c r="Z112" s="8" t="s">
        <v>134</v>
      </c>
      <c r="AA112" s="8" t="s">
        <v>135</v>
      </c>
      <c r="AB112" s="8" t="s">
        <v>139</v>
      </c>
      <c r="AC112" s="8" t="s">
        <v>137</v>
      </c>
      <c r="AD112" s="8" t="s">
        <v>71</v>
      </c>
      <c r="AE112" s="8" t="s">
        <v>125</v>
      </c>
      <c r="AH112" s="8" t="s">
        <v>138</v>
      </c>
      <c r="AI112" s="8" t="s">
        <v>134</v>
      </c>
      <c r="AJ112" s="8" t="s">
        <v>135</v>
      </c>
      <c r="AK112" s="8" t="s">
        <v>139</v>
      </c>
      <c r="AL112" s="8" t="s">
        <v>137</v>
      </c>
      <c r="AM112" s="8" t="s">
        <v>71</v>
      </c>
      <c r="AN112" s="8" t="s">
        <v>125</v>
      </c>
      <c r="AQ112" s="1"/>
    </row>
    <row r="113" spans="1:43" x14ac:dyDescent="0.35">
      <c r="A113" s="1"/>
      <c r="C113" s="4"/>
      <c r="D113" s="17" t="s">
        <v>112</v>
      </c>
      <c r="E113" s="135">
        <f t="shared" ref="E113:J113" si="105">SUM(E114:E123)</f>
        <v>7</v>
      </c>
      <c r="F113" s="129">
        <f t="shared" si="105"/>
        <v>1036</v>
      </c>
      <c r="G113" s="129">
        <f t="shared" si="105"/>
        <v>14</v>
      </c>
      <c r="H113" s="129">
        <f t="shared" si="105"/>
        <v>871</v>
      </c>
      <c r="I113" s="129">
        <f t="shared" si="105"/>
        <v>2647</v>
      </c>
      <c r="J113" s="138">
        <f t="shared" si="105"/>
        <v>719</v>
      </c>
      <c r="M113" s="24" t="s">
        <v>112</v>
      </c>
      <c r="N113" s="25">
        <f>SUM(E113/$I$113)</f>
        <v>2.6445032111824707E-3</v>
      </c>
      <c r="O113" s="25">
        <f t="shared" ref="O113:Q113" si="106">SUM(F113/$I$113)</f>
        <v>0.39138647525500564</v>
      </c>
      <c r="P113" s="25">
        <f t="shared" si="106"/>
        <v>5.2890064223649414E-3</v>
      </c>
      <c r="Q113" s="25">
        <f t="shared" si="106"/>
        <v>0.32905175670570458</v>
      </c>
      <c r="R113" s="25">
        <f>SUM(S113,N113:Q113)</f>
        <v>1</v>
      </c>
      <c r="S113" s="26">
        <f>J113/I113</f>
        <v>0.27162825840574234</v>
      </c>
      <c r="V113" s="1"/>
      <c r="X113" s="4"/>
      <c r="Y113" s="17" t="s">
        <v>112</v>
      </c>
      <c r="Z113" s="129">
        <f t="shared" ref="Z113:AE113" si="107">SUM(Z114:Z123)</f>
        <v>376</v>
      </c>
      <c r="AA113" s="129">
        <f t="shared" si="107"/>
        <v>1090</v>
      </c>
      <c r="AB113" s="129">
        <f t="shared" si="107"/>
        <v>334</v>
      </c>
      <c r="AC113" s="17">
        <f t="shared" si="107"/>
        <v>576</v>
      </c>
      <c r="AD113" s="129">
        <f t="shared" si="107"/>
        <v>3070</v>
      </c>
      <c r="AE113" s="131">
        <f t="shared" si="107"/>
        <v>694</v>
      </c>
      <c r="AH113" s="17" t="s">
        <v>112</v>
      </c>
      <c r="AI113" s="27">
        <f>Z113/$AD$113</f>
        <v>0.12247557003257328</v>
      </c>
      <c r="AJ113" s="27">
        <f t="shared" ref="AJ113:AL113" si="108">AA113/$AD$113</f>
        <v>0.35504885993485341</v>
      </c>
      <c r="AK113" s="27">
        <f t="shared" si="108"/>
        <v>0.10879478827361563</v>
      </c>
      <c r="AL113" s="27">
        <f t="shared" si="108"/>
        <v>0.18762214983713354</v>
      </c>
      <c r="AM113" s="27">
        <f>SUM(AN113,AI113:AL113)</f>
        <v>1</v>
      </c>
      <c r="AN113" s="26">
        <f>AE113/AD113</f>
        <v>0.2260586319218241</v>
      </c>
      <c r="AQ113" s="1"/>
    </row>
    <row r="114" spans="1:43" x14ac:dyDescent="0.35">
      <c r="A114" s="1"/>
      <c r="C114" s="4"/>
      <c r="D114" s="14" t="s">
        <v>52</v>
      </c>
      <c r="E114" s="14"/>
      <c r="F114" s="14">
        <v>104</v>
      </c>
      <c r="G114" s="14">
        <v>1</v>
      </c>
      <c r="H114" s="14">
        <v>88</v>
      </c>
      <c r="I114" s="144">
        <f t="shared" ref="I114:I123" si="109">SUM(J114,E114:H114)</f>
        <v>234</v>
      </c>
      <c r="J114" s="36">
        <v>41</v>
      </c>
      <c r="M114" s="14" t="s">
        <v>52</v>
      </c>
      <c r="N114" s="16">
        <f t="shared" ref="N114:N122" si="110">E114/I114</f>
        <v>0</v>
      </c>
      <c r="O114" s="16">
        <f t="shared" ref="O114:O122" si="111">F114/I114</f>
        <v>0.44444444444444442</v>
      </c>
      <c r="P114" s="16">
        <f t="shared" ref="P114:P122" si="112">G114/I114</f>
        <v>4.2735042735042739E-3</v>
      </c>
      <c r="Q114" s="16">
        <f t="shared" ref="Q114:Q122" si="113">H114/I114</f>
        <v>0.37606837606837606</v>
      </c>
      <c r="R114" s="29">
        <f t="shared" ref="R114:R122" si="114">SUM(S114,N114:Q114)</f>
        <v>1</v>
      </c>
      <c r="S114" s="30">
        <f t="shared" ref="S114:S122" si="115">J114/I114</f>
        <v>0.1752136752136752</v>
      </c>
      <c r="V114" s="1"/>
      <c r="X114" s="4"/>
      <c r="Y114" s="14" t="s">
        <v>52</v>
      </c>
      <c r="Z114" s="14">
        <v>1</v>
      </c>
      <c r="AA114" s="14">
        <v>124</v>
      </c>
      <c r="AB114" s="14">
        <v>6</v>
      </c>
      <c r="AC114" s="14">
        <v>23</v>
      </c>
      <c r="AD114" s="143">
        <f t="shared" ref="AD114:AD123" si="116">SUM(AE114,Z114:AC114)</f>
        <v>224</v>
      </c>
      <c r="AE114" s="148">
        <v>70</v>
      </c>
      <c r="AH114" s="14" t="s">
        <v>52</v>
      </c>
      <c r="AI114" s="16">
        <f t="shared" ref="AI114:AI122" si="117">Z114/AD114</f>
        <v>4.464285714285714E-3</v>
      </c>
      <c r="AJ114" s="16">
        <f t="shared" ref="AJ114:AJ122" si="118">AA114/AD114</f>
        <v>0.5535714285714286</v>
      </c>
      <c r="AK114" s="16">
        <f t="shared" ref="AK114:AK122" si="119">AB114/AD114</f>
        <v>2.6785714285714284E-2</v>
      </c>
      <c r="AL114" s="16">
        <f t="shared" ref="AL114:AL122" si="120">AC114/AD114</f>
        <v>0.10267857142857142</v>
      </c>
      <c r="AM114" s="32">
        <f t="shared" ref="AM114:AM122" si="121">SUM(AN114,AI114:AL114)</f>
        <v>1</v>
      </c>
      <c r="AN114" s="30">
        <f t="shared" ref="AN114:AN122" si="122">AE114/AD114</f>
        <v>0.3125</v>
      </c>
      <c r="AQ114" s="1"/>
    </row>
    <row r="115" spans="1:43" x14ac:dyDescent="0.35">
      <c r="A115" s="1"/>
      <c r="C115" s="4"/>
      <c r="D115" s="14" t="s">
        <v>54</v>
      </c>
      <c r="E115" s="14">
        <v>1</v>
      </c>
      <c r="F115" s="14">
        <v>81</v>
      </c>
      <c r="G115" s="14">
        <v>1</v>
      </c>
      <c r="H115" s="14">
        <v>70</v>
      </c>
      <c r="I115" s="144">
        <f t="shared" si="109"/>
        <v>211</v>
      </c>
      <c r="J115" s="36">
        <v>58</v>
      </c>
      <c r="M115" s="14" t="s">
        <v>54</v>
      </c>
      <c r="N115" s="16">
        <f t="shared" si="110"/>
        <v>4.7393364928909956E-3</v>
      </c>
      <c r="O115" s="16">
        <f t="shared" si="111"/>
        <v>0.38388625592417064</v>
      </c>
      <c r="P115" s="16">
        <f t="shared" si="112"/>
        <v>4.7393364928909956E-3</v>
      </c>
      <c r="Q115" s="16">
        <f t="shared" si="113"/>
        <v>0.33175355450236965</v>
      </c>
      <c r="R115" s="29">
        <f t="shared" si="114"/>
        <v>1</v>
      </c>
      <c r="S115" s="30">
        <f t="shared" si="115"/>
        <v>0.27488151658767773</v>
      </c>
      <c r="V115" s="1"/>
      <c r="X115" s="4"/>
      <c r="Y115" s="14" t="s">
        <v>54</v>
      </c>
      <c r="Z115" s="14">
        <v>12</v>
      </c>
      <c r="AA115" s="14">
        <v>81</v>
      </c>
      <c r="AB115" s="14">
        <v>34</v>
      </c>
      <c r="AC115" s="14">
        <v>43</v>
      </c>
      <c r="AD115" s="143">
        <f t="shared" si="116"/>
        <v>213</v>
      </c>
      <c r="AE115" s="148">
        <v>43</v>
      </c>
      <c r="AH115" s="14" t="s">
        <v>54</v>
      </c>
      <c r="AI115" s="16">
        <f t="shared" si="117"/>
        <v>5.6338028169014086E-2</v>
      </c>
      <c r="AJ115" s="16">
        <f t="shared" si="118"/>
        <v>0.38028169014084506</v>
      </c>
      <c r="AK115" s="16">
        <f t="shared" si="119"/>
        <v>0.15962441314553991</v>
      </c>
      <c r="AL115" s="16">
        <f t="shared" si="120"/>
        <v>0.20187793427230047</v>
      </c>
      <c r="AM115" s="32">
        <f t="shared" si="121"/>
        <v>1</v>
      </c>
      <c r="AN115" s="30">
        <f t="shared" si="122"/>
        <v>0.20187793427230047</v>
      </c>
      <c r="AQ115" s="1"/>
    </row>
    <row r="116" spans="1:43" x14ac:dyDescent="0.35">
      <c r="A116" s="1"/>
      <c r="C116" s="4"/>
      <c r="D116" s="14" t="s">
        <v>56</v>
      </c>
      <c r="E116" s="14"/>
      <c r="F116" s="14">
        <v>89</v>
      </c>
      <c r="G116" s="14">
        <v>1</v>
      </c>
      <c r="H116" s="14">
        <v>161</v>
      </c>
      <c r="I116" s="144">
        <f t="shared" ref="I116" si="123">SUM(J116,E116:H116)</f>
        <v>496</v>
      </c>
      <c r="J116" s="36">
        <v>245</v>
      </c>
      <c r="M116" s="14" t="s">
        <v>56</v>
      </c>
      <c r="N116" s="16">
        <f t="shared" ref="N116" si="124">E116/I116</f>
        <v>0</v>
      </c>
      <c r="O116" s="16">
        <f t="shared" ref="O116" si="125">F116/I116</f>
        <v>0.17943548387096775</v>
      </c>
      <c r="P116" s="16">
        <f t="shared" ref="P116" si="126">G116/I116</f>
        <v>2.0161290322580645E-3</v>
      </c>
      <c r="Q116" s="16">
        <f t="shared" ref="Q116" si="127">H116/I116</f>
        <v>0.32459677419354838</v>
      </c>
      <c r="R116" s="29">
        <f t="shared" ref="R116" si="128">SUM(S116,N116:Q116)</f>
        <v>1</v>
      </c>
      <c r="S116" s="30">
        <f t="shared" ref="S116" si="129">J116/I116</f>
        <v>0.49395161290322581</v>
      </c>
      <c r="V116" s="1"/>
      <c r="X116" s="4"/>
      <c r="Y116" s="14" t="s">
        <v>56</v>
      </c>
      <c r="Z116" s="14">
        <v>146</v>
      </c>
      <c r="AA116" s="14">
        <v>99</v>
      </c>
      <c r="AB116" s="14">
        <v>37</v>
      </c>
      <c r="AC116" s="14">
        <v>79</v>
      </c>
      <c r="AD116" s="143">
        <f t="shared" ref="AD116" si="130">SUM(AE116,Z116:AC116)</f>
        <v>454</v>
      </c>
      <c r="AE116" s="148">
        <v>93</v>
      </c>
      <c r="AH116" s="14" t="s">
        <v>56</v>
      </c>
      <c r="AI116" s="16">
        <f t="shared" ref="AI116" si="131">Z116/AD116</f>
        <v>0.32158590308370044</v>
      </c>
      <c r="AJ116" s="16">
        <f t="shared" ref="AJ116" si="132">AA116/AD116</f>
        <v>0.21806167400881057</v>
      </c>
      <c r="AK116" s="16">
        <f t="shared" ref="AK116" si="133">AB116/AD116</f>
        <v>8.1497797356828189E-2</v>
      </c>
      <c r="AL116" s="16">
        <f t="shared" ref="AL116" si="134">AC116/AD116</f>
        <v>0.17400881057268722</v>
      </c>
      <c r="AM116" s="32">
        <f t="shared" ref="AM116" si="135">SUM(AN116,AI116:AL116)</f>
        <v>1</v>
      </c>
      <c r="AN116" s="30">
        <f t="shared" ref="AN116" si="136">AE116/AD116</f>
        <v>0.20484581497797358</v>
      </c>
      <c r="AQ116" s="1"/>
    </row>
    <row r="117" spans="1:43" x14ac:dyDescent="0.35">
      <c r="A117" s="1"/>
      <c r="C117" s="4"/>
      <c r="D117" s="14" t="s">
        <v>58</v>
      </c>
      <c r="E117" s="14"/>
      <c r="F117" s="14">
        <v>20</v>
      </c>
      <c r="G117" s="14"/>
      <c r="H117" s="14">
        <v>148</v>
      </c>
      <c r="I117" s="144">
        <f t="shared" si="109"/>
        <v>227</v>
      </c>
      <c r="J117" s="36">
        <v>59</v>
      </c>
      <c r="M117" s="14" t="s">
        <v>58</v>
      </c>
      <c r="N117" s="16">
        <f t="shared" si="110"/>
        <v>0</v>
      </c>
      <c r="O117" s="16">
        <f t="shared" si="111"/>
        <v>8.8105726872246701E-2</v>
      </c>
      <c r="P117" s="16">
        <f t="shared" si="112"/>
        <v>0</v>
      </c>
      <c r="Q117" s="16">
        <f t="shared" si="113"/>
        <v>0.65198237885462551</v>
      </c>
      <c r="R117" s="29">
        <f t="shared" si="114"/>
        <v>1</v>
      </c>
      <c r="S117" s="30">
        <f t="shared" si="115"/>
        <v>0.25991189427312777</v>
      </c>
      <c r="V117" s="1"/>
      <c r="X117" s="4"/>
      <c r="Y117" s="14" t="s">
        <v>58</v>
      </c>
      <c r="Z117" s="14">
        <v>50</v>
      </c>
      <c r="AA117" s="14">
        <v>52</v>
      </c>
      <c r="AB117" s="14">
        <v>50</v>
      </c>
      <c r="AC117" s="14">
        <v>54</v>
      </c>
      <c r="AD117" s="143">
        <f t="shared" si="116"/>
        <v>225</v>
      </c>
      <c r="AE117" s="148">
        <v>19</v>
      </c>
      <c r="AH117" s="14" t="s">
        <v>58</v>
      </c>
      <c r="AI117" s="16">
        <f t="shared" si="117"/>
        <v>0.22222222222222221</v>
      </c>
      <c r="AJ117" s="16">
        <f t="shared" si="118"/>
        <v>0.2311111111111111</v>
      </c>
      <c r="AK117" s="16">
        <f t="shared" si="119"/>
        <v>0.22222222222222221</v>
      </c>
      <c r="AL117" s="16">
        <f t="shared" si="120"/>
        <v>0.24</v>
      </c>
      <c r="AM117" s="32">
        <f t="shared" si="121"/>
        <v>0.99999999999999989</v>
      </c>
      <c r="AN117" s="30">
        <f t="shared" si="122"/>
        <v>8.4444444444444447E-2</v>
      </c>
      <c r="AQ117" s="1"/>
    </row>
    <row r="118" spans="1:43" x14ac:dyDescent="0.35">
      <c r="A118" s="1"/>
      <c r="C118" s="4"/>
      <c r="D118" s="14" t="s">
        <v>60</v>
      </c>
      <c r="E118" s="14">
        <v>1</v>
      </c>
      <c r="F118" s="14">
        <v>37</v>
      </c>
      <c r="G118" s="14"/>
      <c r="H118" s="14">
        <v>8</v>
      </c>
      <c r="I118" s="144">
        <f t="shared" si="109"/>
        <v>55</v>
      </c>
      <c r="J118" s="36">
        <v>9</v>
      </c>
      <c r="M118" s="14" t="s">
        <v>60</v>
      </c>
      <c r="N118" s="16">
        <f t="shared" si="110"/>
        <v>1.8181818181818181E-2</v>
      </c>
      <c r="O118" s="16">
        <f t="shared" si="111"/>
        <v>0.67272727272727273</v>
      </c>
      <c r="P118" s="16">
        <f t="shared" si="112"/>
        <v>0</v>
      </c>
      <c r="Q118" s="16">
        <f t="shared" si="113"/>
        <v>0.14545454545454545</v>
      </c>
      <c r="R118" s="29">
        <f t="shared" si="114"/>
        <v>1</v>
      </c>
      <c r="S118" s="30">
        <f t="shared" si="115"/>
        <v>0.16363636363636364</v>
      </c>
      <c r="V118" s="1"/>
      <c r="X118" s="4"/>
      <c r="Y118" s="14" t="s">
        <v>60</v>
      </c>
      <c r="Z118" s="14">
        <v>23</v>
      </c>
      <c r="AA118" s="14">
        <v>51</v>
      </c>
      <c r="AB118" s="14">
        <v>3</v>
      </c>
      <c r="AC118" s="14">
        <v>1</v>
      </c>
      <c r="AD118" s="143">
        <f t="shared" si="116"/>
        <v>100</v>
      </c>
      <c r="AE118" s="148">
        <v>22</v>
      </c>
      <c r="AH118" s="14" t="s">
        <v>60</v>
      </c>
      <c r="AI118" s="16">
        <f t="shared" si="117"/>
        <v>0.23</v>
      </c>
      <c r="AJ118" s="16">
        <f t="shared" si="118"/>
        <v>0.51</v>
      </c>
      <c r="AK118" s="16">
        <f t="shared" si="119"/>
        <v>0.03</v>
      </c>
      <c r="AL118" s="16">
        <f t="shared" si="120"/>
        <v>0.01</v>
      </c>
      <c r="AM118" s="32">
        <f t="shared" si="121"/>
        <v>1</v>
      </c>
      <c r="AN118" s="30">
        <f t="shared" si="122"/>
        <v>0.22</v>
      </c>
      <c r="AQ118" s="1"/>
    </row>
    <row r="119" spans="1:43" x14ac:dyDescent="0.35">
      <c r="A119" s="1"/>
      <c r="C119" s="4"/>
      <c r="D119" s="14" t="s">
        <v>62</v>
      </c>
      <c r="E119" s="14"/>
      <c r="F119" s="14">
        <v>172</v>
      </c>
      <c r="G119" s="14">
        <v>10</v>
      </c>
      <c r="H119" s="14">
        <v>152</v>
      </c>
      <c r="I119" s="144">
        <f t="shared" si="109"/>
        <v>538</v>
      </c>
      <c r="J119" s="36">
        <v>204</v>
      </c>
      <c r="M119" s="14" t="s">
        <v>62</v>
      </c>
      <c r="N119" s="16">
        <f t="shared" si="110"/>
        <v>0</v>
      </c>
      <c r="O119" s="16">
        <f t="shared" si="111"/>
        <v>0.31970260223048325</v>
      </c>
      <c r="P119" s="16">
        <f t="shared" si="112"/>
        <v>1.858736059479554E-2</v>
      </c>
      <c r="Q119" s="16">
        <f t="shared" si="113"/>
        <v>0.28252788104089221</v>
      </c>
      <c r="R119" s="29">
        <f t="shared" si="114"/>
        <v>1</v>
      </c>
      <c r="S119" s="30">
        <f t="shared" si="115"/>
        <v>0.379182156133829</v>
      </c>
      <c r="V119" s="1"/>
      <c r="X119" s="4"/>
      <c r="Y119" s="14" t="s">
        <v>62</v>
      </c>
      <c r="Z119" s="14">
        <v>85</v>
      </c>
      <c r="AA119" s="14">
        <v>136</v>
      </c>
      <c r="AB119" s="14">
        <v>91</v>
      </c>
      <c r="AC119" s="14">
        <v>67</v>
      </c>
      <c r="AD119" s="143">
        <f t="shared" si="116"/>
        <v>497</v>
      </c>
      <c r="AE119" s="148">
        <v>118</v>
      </c>
      <c r="AH119" s="14" t="s">
        <v>62</v>
      </c>
      <c r="AI119" s="16">
        <f t="shared" si="117"/>
        <v>0.17102615694164991</v>
      </c>
      <c r="AJ119" s="16">
        <f t="shared" si="118"/>
        <v>0.27364185110663986</v>
      </c>
      <c r="AK119" s="16">
        <f t="shared" si="119"/>
        <v>0.18309859154929578</v>
      </c>
      <c r="AL119" s="16">
        <f t="shared" si="120"/>
        <v>0.13480885311871227</v>
      </c>
      <c r="AM119" s="32">
        <f t="shared" si="121"/>
        <v>1</v>
      </c>
      <c r="AN119" s="30">
        <f t="shared" si="122"/>
        <v>0.23742454728370221</v>
      </c>
      <c r="AQ119" s="1"/>
    </row>
    <row r="120" spans="1:43" x14ac:dyDescent="0.35">
      <c r="A120" s="1"/>
      <c r="C120" s="4"/>
      <c r="D120" s="14" t="s">
        <v>64</v>
      </c>
      <c r="E120" s="14">
        <v>1</v>
      </c>
      <c r="F120" s="14">
        <v>70</v>
      </c>
      <c r="G120" s="14">
        <v>1</v>
      </c>
      <c r="H120" s="14">
        <v>39</v>
      </c>
      <c r="I120" s="144">
        <f t="shared" si="109"/>
        <v>199</v>
      </c>
      <c r="J120" s="36">
        <v>88</v>
      </c>
      <c r="M120" s="14" t="s">
        <v>64</v>
      </c>
      <c r="N120" s="16">
        <f t="shared" si="110"/>
        <v>5.0251256281407036E-3</v>
      </c>
      <c r="O120" s="16">
        <f t="shared" si="111"/>
        <v>0.35175879396984927</v>
      </c>
      <c r="P120" s="16">
        <f t="shared" si="112"/>
        <v>5.0251256281407036E-3</v>
      </c>
      <c r="Q120" s="16">
        <f t="shared" si="113"/>
        <v>0.19597989949748743</v>
      </c>
      <c r="R120" s="29">
        <f t="shared" si="114"/>
        <v>1</v>
      </c>
      <c r="S120" s="30">
        <f t="shared" si="115"/>
        <v>0.44221105527638194</v>
      </c>
      <c r="V120" s="1"/>
      <c r="X120" s="4"/>
      <c r="Y120" s="14" t="s">
        <v>64</v>
      </c>
      <c r="Z120" s="14">
        <v>16</v>
      </c>
      <c r="AA120" s="14">
        <v>45</v>
      </c>
      <c r="AB120" s="14">
        <v>47</v>
      </c>
      <c r="AC120" s="14">
        <v>39</v>
      </c>
      <c r="AD120" s="143">
        <f t="shared" si="116"/>
        <v>400</v>
      </c>
      <c r="AE120" s="148">
        <v>253</v>
      </c>
      <c r="AH120" s="14" t="s">
        <v>64</v>
      </c>
      <c r="AI120" s="16">
        <f t="shared" si="117"/>
        <v>0.04</v>
      </c>
      <c r="AJ120" s="16">
        <f t="shared" si="118"/>
        <v>0.1125</v>
      </c>
      <c r="AK120" s="16">
        <f t="shared" si="119"/>
        <v>0.11749999999999999</v>
      </c>
      <c r="AL120" s="16">
        <f t="shared" si="120"/>
        <v>9.7500000000000003E-2</v>
      </c>
      <c r="AM120" s="32">
        <f t="shared" si="121"/>
        <v>1</v>
      </c>
      <c r="AN120" s="30">
        <f t="shared" si="122"/>
        <v>0.63249999999999995</v>
      </c>
      <c r="AQ120" s="1"/>
    </row>
    <row r="121" spans="1:43" x14ac:dyDescent="0.35">
      <c r="A121" s="1"/>
      <c r="C121" s="4"/>
      <c r="D121" s="14" t="s">
        <v>66</v>
      </c>
      <c r="E121" s="14">
        <v>3</v>
      </c>
      <c r="F121" s="14">
        <v>293</v>
      </c>
      <c r="G121" s="14"/>
      <c r="H121" s="14">
        <v>106</v>
      </c>
      <c r="I121" s="144">
        <f t="shared" si="109"/>
        <v>411</v>
      </c>
      <c r="J121" s="36">
        <v>9</v>
      </c>
      <c r="M121" s="14" t="s">
        <v>66</v>
      </c>
      <c r="N121" s="16">
        <f t="shared" si="110"/>
        <v>7.2992700729927005E-3</v>
      </c>
      <c r="O121" s="16">
        <f t="shared" si="111"/>
        <v>0.71289537712895379</v>
      </c>
      <c r="P121" s="16">
        <f t="shared" si="112"/>
        <v>0</v>
      </c>
      <c r="Q121" s="16">
        <f t="shared" si="113"/>
        <v>0.25790754257907544</v>
      </c>
      <c r="R121" s="29">
        <f t="shared" si="114"/>
        <v>1</v>
      </c>
      <c r="S121" s="30">
        <f t="shared" si="115"/>
        <v>2.1897810218978103E-2</v>
      </c>
      <c r="V121" s="1"/>
      <c r="X121" s="4"/>
      <c r="Y121" s="14" t="s">
        <v>66</v>
      </c>
      <c r="Z121" s="14">
        <v>20</v>
      </c>
      <c r="AA121" s="14">
        <v>419</v>
      </c>
      <c r="AB121" s="14">
        <v>7</v>
      </c>
      <c r="AC121" s="14">
        <v>107</v>
      </c>
      <c r="AD121" s="143">
        <f t="shared" si="116"/>
        <v>560</v>
      </c>
      <c r="AE121" s="148">
        <v>7</v>
      </c>
      <c r="AH121" s="14" t="s">
        <v>66</v>
      </c>
      <c r="AI121" s="16">
        <f t="shared" si="117"/>
        <v>3.5714285714285712E-2</v>
      </c>
      <c r="AJ121" s="16">
        <f t="shared" si="118"/>
        <v>0.74821428571428572</v>
      </c>
      <c r="AK121" s="16">
        <f t="shared" si="119"/>
        <v>1.2500000000000001E-2</v>
      </c>
      <c r="AL121" s="16">
        <f t="shared" si="120"/>
        <v>0.19107142857142856</v>
      </c>
      <c r="AM121" s="32">
        <f t="shared" si="121"/>
        <v>1</v>
      </c>
      <c r="AN121" s="30">
        <f t="shared" si="122"/>
        <v>1.2500000000000001E-2</v>
      </c>
      <c r="AQ121" s="1"/>
    </row>
    <row r="122" spans="1:43" x14ac:dyDescent="0.35">
      <c r="A122" s="1"/>
      <c r="C122" s="4"/>
      <c r="D122" s="14" t="s">
        <v>68</v>
      </c>
      <c r="E122" s="14"/>
      <c r="F122" s="14">
        <v>89</v>
      </c>
      <c r="G122" s="14"/>
      <c r="H122" s="14">
        <v>39</v>
      </c>
      <c r="I122" s="144">
        <f t="shared" si="109"/>
        <v>128</v>
      </c>
      <c r="J122" s="148">
        <v>0</v>
      </c>
      <c r="M122" s="14" t="s">
        <v>68</v>
      </c>
      <c r="N122" s="16">
        <f t="shared" si="110"/>
        <v>0</v>
      </c>
      <c r="O122" s="16">
        <f t="shared" si="111"/>
        <v>0.6953125</v>
      </c>
      <c r="P122" s="16">
        <f t="shared" si="112"/>
        <v>0</v>
      </c>
      <c r="Q122" s="16">
        <f t="shared" si="113"/>
        <v>0.3046875</v>
      </c>
      <c r="R122" s="29">
        <f t="shared" si="114"/>
        <v>1</v>
      </c>
      <c r="S122" s="30">
        <f t="shared" si="115"/>
        <v>0</v>
      </c>
      <c r="V122" s="1"/>
      <c r="X122" s="4"/>
      <c r="Y122" s="14" t="s">
        <v>68</v>
      </c>
      <c r="Z122" s="14">
        <v>10</v>
      </c>
      <c r="AA122" s="14">
        <v>49</v>
      </c>
      <c r="AB122" s="14">
        <v>31</v>
      </c>
      <c r="AC122" s="14">
        <v>97</v>
      </c>
      <c r="AD122" s="143">
        <f t="shared" si="116"/>
        <v>247</v>
      </c>
      <c r="AE122" s="148">
        <v>60</v>
      </c>
      <c r="AH122" s="14" t="s">
        <v>68</v>
      </c>
      <c r="AI122" s="16">
        <f t="shared" si="117"/>
        <v>4.048582995951417E-2</v>
      </c>
      <c r="AJ122" s="16">
        <f t="shared" si="118"/>
        <v>0.19838056680161945</v>
      </c>
      <c r="AK122" s="16">
        <f t="shared" si="119"/>
        <v>0.12550607287449392</v>
      </c>
      <c r="AL122" s="16">
        <f t="shared" si="120"/>
        <v>0.39271255060728744</v>
      </c>
      <c r="AM122" s="32">
        <f t="shared" si="121"/>
        <v>1</v>
      </c>
      <c r="AN122" s="30">
        <f t="shared" si="122"/>
        <v>0.24291497975708501</v>
      </c>
      <c r="AQ122" s="1"/>
    </row>
    <row r="123" spans="1:43" x14ac:dyDescent="0.35">
      <c r="A123" s="1"/>
      <c r="C123" s="4"/>
      <c r="D123" s="14" t="s">
        <v>70</v>
      </c>
      <c r="E123" s="14">
        <v>1</v>
      </c>
      <c r="F123" s="14">
        <v>81</v>
      </c>
      <c r="G123" s="14"/>
      <c r="H123" s="14">
        <v>60</v>
      </c>
      <c r="I123" s="144">
        <f t="shared" si="109"/>
        <v>148</v>
      </c>
      <c r="J123" s="36">
        <v>6</v>
      </c>
      <c r="M123" s="14" t="s">
        <v>70</v>
      </c>
      <c r="N123" s="16">
        <f>E123/I123</f>
        <v>6.7567567567567571E-3</v>
      </c>
      <c r="O123" s="16">
        <f>F123/I123</f>
        <v>0.54729729729729726</v>
      </c>
      <c r="P123" s="16">
        <f>G123/I123</f>
        <v>0</v>
      </c>
      <c r="Q123" s="16">
        <f>H123/I123</f>
        <v>0.40540540540540543</v>
      </c>
      <c r="R123" s="29">
        <f>SUM(S123,N123:Q123)</f>
        <v>1</v>
      </c>
      <c r="S123" s="30">
        <f>J123/I123</f>
        <v>4.0540540540540543E-2</v>
      </c>
      <c r="V123" s="1"/>
      <c r="X123" s="4"/>
      <c r="Y123" s="14" t="s">
        <v>70</v>
      </c>
      <c r="Z123" s="14">
        <v>13</v>
      </c>
      <c r="AA123" s="14">
        <v>34</v>
      </c>
      <c r="AB123" s="14">
        <v>28</v>
      </c>
      <c r="AC123" s="14">
        <v>66</v>
      </c>
      <c r="AD123" s="143">
        <f t="shared" si="116"/>
        <v>150</v>
      </c>
      <c r="AE123" s="148">
        <v>9</v>
      </c>
      <c r="AH123" s="14" t="s">
        <v>70</v>
      </c>
      <c r="AI123" s="16">
        <f>Z123/AD123</f>
        <v>8.666666666666667E-2</v>
      </c>
      <c r="AJ123" s="16">
        <f>AA123/AD123</f>
        <v>0.22666666666666666</v>
      </c>
      <c r="AK123" s="16">
        <f>AB123/AD123</f>
        <v>0.18666666666666668</v>
      </c>
      <c r="AL123" s="16">
        <f>AC123/AD123</f>
        <v>0.44</v>
      </c>
      <c r="AM123" s="32">
        <f>SUM(AN123,AI123:AL123)</f>
        <v>1</v>
      </c>
      <c r="AN123" s="30">
        <f>AE123/AD123</f>
        <v>0.06</v>
      </c>
      <c r="AQ123" s="1"/>
    </row>
    <row r="124" spans="1:43" x14ac:dyDescent="0.35">
      <c r="A124" s="1"/>
      <c r="C124" s="4"/>
      <c r="V124" s="1"/>
      <c r="X124" s="4"/>
      <c r="AQ124" s="1"/>
    </row>
    <row r="125" spans="1:43" x14ac:dyDescent="0.35">
      <c r="A125" s="1"/>
      <c r="C125" s="4"/>
      <c r="V125" s="1"/>
      <c r="X125" s="4"/>
      <c r="AQ125" s="1"/>
    </row>
    <row r="126" spans="1:43" ht="15" thickBot="1" x14ac:dyDescent="0.4">
      <c r="A126" s="1"/>
      <c r="C126" s="33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V126" s="1"/>
      <c r="X126" s="33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Q126" s="1"/>
    </row>
    <row r="127" spans="1:43" x14ac:dyDescent="0.35">
      <c r="A127" s="1"/>
      <c r="V127" s="1"/>
      <c r="AQ127" s="1"/>
    </row>
    <row r="128" spans="1:43" ht="15" thickBot="1" x14ac:dyDescent="0.4">
      <c r="A128" s="1"/>
      <c r="V128" s="1"/>
      <c r="AQ128" s="1"/>
    </row>
    <row r="129" spans="1:43" x14ac:dyDescent="0.35">
      <c r="A129" s="1"/>
      <c r="C129" s="2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V129" s="1"/>
      <c r="X129" s="2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Q129" s="1"/>
    </row>
    <row r="130" spans="1:43" ht="18.5" x14ac:dyDescent="0.45">
      <c r="A130" s="1"/>
      <c r="C130" s="4"/>
      <c r="I130" s="5" t="s">
        <v>148</v>
      </c>
      <c r="V130" s="1"/>
      <c r="X130" s="4"/>
      <c r="AD130" s="6" t="s">
        <v>149</v>
      </c>
      <c r="AQ130" s="1"/>
    </row>
    <row r="131" spans="1:43" ht="18.5" x14ac:dyDescent="0.45">
      <c r="A131" s="1"/>
      <c r="C131" s="4"/>
      <c r="J131" s="6"/>
      <c r="K131" s="6"/>
      <c r="M131" s="7" t="s">
        <v>153</v>
      </c>
      <c r="N131" s="7"/>
      <c r="V131" s="1"/>
      <c r="X131" s="4"/>
      <c r="AH131" s="10" t="s">
        <v>155</v>
      </c>
      <c r="AQ131" s="1"/>
    </row>
    <row r="132" spans="1:43" x14ac:dyDescent="0.35">
      <c r="A132" s="1"/>
      <c r="C132" s="4"/>
      <c r="D132" s="8" t="s">
        <v>109</v>
      </c>
      <c r="E132" s="8" t="s">
        <v>154</v>
      </c>
      <c r="F132" s="8" t="s">
        <v>110</v>
      </c>
      <c r="I132" s="13"/>
      <c r="J132" s="13"/>
      <c r="K132" s="13"/>
      <c r="L132" s="13"/>
      <c r="M132" s="8" t="s">
        <v>111</v>
      </c>
      <c r="N132" s="127">
        <f>SUM(N133:N138)</f>
        <v>583</v>
      </c>
      <c r="V132" s="1"/>
      <c r="X132" s="4"/>
      <c r="Y132" s="8" t="s">
        <v>114</v>
      </c>
      <c r="Z132" s="8" t="s">
        <v>154</v>
      </c>
      <c r="AA132" s="8" t="s">
        <v>110</v>
      </c>
      <c r="AH132" s="8" t="s">
        <v>111</v>
      </c>
      <c r="AI132" s="125">
        <f>SUM(AI133:AI139)</f>
        <v>530</v>
      </c>
      <c r="AJ132" s="15">
        <f>AI132/$AI$132</f>
        <v>1</v>
      </c>
      <c r="AQ132" s="1"/>
    </row>
    <row r="133" spans="1:43" x14ac:dyDescent="0.35">
      <c r="A133" s="1"/>
      <c r="C133" s="4"/>
      <c r="D133" s="11" t="s">
        <v>112</v>
      </c>
      <c r="E133" s="128">
        <f>SUM(E134:E138)</f>
        <v>2647</v>
      </c>
      <c r="F133" s="12">
        <f t="shared" ref="F133:F137" si="137">E133/$E$133</f>
        <v>1</v>
      </c>
      <c r="I133" s="13"/>
      <c r="J133" s="13"/>
      <c r="K133" s="13"/>
      <c r="M133" s="14" t="s">
        <v>113</v>
      </c>
      <c r="N133" s="126">
        <v>12</v>
      </c>
      <c r="V133" s="1"/>
      <c r="X133" s="4"/>
      <c r="Y133" s="17" t="s">
        <v>112</v>
      </c>
      <c r="Z133" s="129">
        <f>SUM(Z134:Z138)</f>
        <v>3070</v>
      </c>
      <c r="AA133" s="27">
        <f t="shared" ref="AA133:AA137" si="138">Z133/$Z$133</f>
        <v>1</v>
      </c>
      <c r="AH133" s="14" t="s">
        <v>113</v>
      </c>
      <c r="AI133" s="126">
        <v>5</v>
      </c>
      <c r="AJ133" s="16">
        <f t="shared" ref="AJ133:AJ138" si="139">AI133/$AI$132</f>
        <v>9.433962264150943E-3</v>
      </c>
      <c r="AQ133" s="1"/>
    </row>
    <row r="134" spans="1:43" x14ac:dyDescent="0.35">
      <c r="A134" s="1"/>
      <c r="C134" s="4"/>
      <c r="D134" s="14" t="s">
        <v>115</v>
      </c>
      <c r="E134" s="126">
        <f>E144</f>
        <v>6</v>
      </c>
      <c r="F134" s="16">
        <f t="shared" si="137"/>
        <v>2.2667170381564035E-3</v>
      </c>
      <c r="I134" s="13"/>
      <c r="J134" s="13"/>
      <c r="K134" s="13"/>
      <c r="M134" s="14" t="s">
        <v>116</v>
      </c>
      <c r="N134" s="126">
        <v>83</v>
      </c>
      <c r="V134" s="1"/>
      <c r="X134" s="4"/>
      <c r="Y134" s="14" t="s">
        <v>115</v>
      </c>
      <c r="Z134" s="136">
        <f>Z144</f>
        <v>293</v>
      </c>
      <c r="AA134" s="134">
        <f t="shared" si="138"/>
        <v>9.543973941368078E-2</v>
      </c>
      <c r="AH134" s="14" t="s">
        <v>116</v>
      </c>
      <c r="AI134" s="126">
        <v>174</v>
      </c>
      <c r="AJ134" s="16">
        <f t="shared" si="139"/>
        <v>0.32830188679245281</v>
      </c>
      <c r="AQ134" s="1"/>
    </row>
    <row r="135" spans="1:43" x14ac:dyDescent="0.35">
      <c r="A135" s="1"/>
      <c r="C135" s="4"/>
      <c r="D135" s="14" t="s">
        <v>122</v>
      </c>
      <c r="E135" s="126">
        <f>F144</f>
        <v>1234</v>
      </c>
      <c r="F135" s="16">
        <f t="shared" si="137"/>
        <v>0.46618813751416699</v>
      </c>
      <c r="I135" s="13"/>
      <c r="J135" s="13"/>
      <c r="K135" s="13"/>
      <c r="M135" s="14" t="s">
        <v>119</v>
      </c>
      <c r="N135" s="126">
        <v>101</v>
      </c>
      <c r="V135" s="1"/>
      <c r="X135" s="4"/>
      <c r="Y135" s="14" t="s">
        <v>124</v>
      </c>
      <c r="Z135" s="136">
        <f>AA144</f>
        <v>1633</v>
      </c>
      <c r="AA135" s="134">
        <f t="shared" si="138"/>
        <v>0.5319218241042345</v>
      </c>
      <c r="AH135" s="14" t="s">
        <v>119</v>
      </c>
      <c r="AI135" s="126">
        <v>46</v>
      </c>
      <c r="AJ135" s="16">
        <f t="shared" si="139"/>
        <v>8.6792452830188674E-2</v>
      </c>
      <c r="AQ135" s="1"/>
    </row>
    <row r="136" spans="1:43" x14ac:dyDescent="0.35">
      <c r="A136" s="1"/>
      <c r="C136" s="4"/>
      <c r="D136" s="14" t="s">
        <v>118</v>
      </c>
      <c r="E136" s="126">
        <f>G144</f>
        <v>17</v>
      </c>
      <c r="F136" s="16">
        <f t="shared" si="137"/>
        <v>6.4223649414431429E-3</v>
      </c>
      <c r="I136" s="13"/>
      <c r="J136" s="13"/>
      <c r="K136" s="13"/>
      <c r="M136" s="14" t="s">
        <v>121</v>
      </c>
      <c r="N136" s="126">
        <v>236</v>
      </c>
      <c r="V136" s="1"/>
      <c r="X136" s="4"/>
      <c r="Y136" s="14" t="s">
        <v>118</v>
      </c>
      <c r="Z136" s="136">
        <f>AB144</f>
        <v>258</v>
      </c>
      <c r="AA136" s="134">
        <f t="shared" si="138"/>
        <v>8.4039087947882743E-2</v>
      </c>
      <c r="AH136" s="14" t="s">
        <v>121</v>
      </c>
      <c r="AI136" s="126">
        <v>193</v>
      </c>
      <c r="AJ136" s="16">
        <f t="shared" si="139"/>
        <v>0.36415094339622639</v>
      </c>
      <c r="AQ136" s="1"/>
    </row>
    <row r="137" spans="1:43" x14ac:dyDescent="0.35">
      <c r="A137" s="1"/>
      <c r="C137" s="4"/>
      <c r="D137" s="14" t="s">
        <v>120</v>
      </c>
      <c r="E137" s="126">
        <f>H144</f>
        <v>807</v>
      </c>
      <c r="F137" s="16">
        <f t="shared" si="137"/>
        <v>0.30487344163203628</v>
      </c>
      <c r="M137" s="14" t="s">
        <v>123</v>
      </c>
      <c r="N137" s="126">
        <v>150</v>
      </c>
      <c r="V137" s="1"/>
      <c r="X137" s="4"/>
      <c r="Y137" s="14" t="s">
        <v>120</v>
      </c>
      <c r="Z137" s="136">
        <f>AC144</f>
        <v>356</v>
      </c>
      <c r="AA137" s="134">
        <f t="shared" si="138"/>
        <v>0.11596091205211727</v>
      </c>
      <c r="AH137" s="14" t="s">
        <v>123</v>
      </c>
      <c r="AI137" s="126">
        <v>110</v>
      </c>
      <c r="AJ137" s="16">
        <f t="shared" si="139"/>
        <v>0.20754716981132076</v>
      </c>
      <c r="AQ137" s="1"/>
    </row>
    <row r="138" spans="1:43" x14ac:dyDescent="0.35">
      <c r="A138" s="1"/>
      <c r="C138" s="4"/>
      <c r="D138" s="9" t="s">
        <v>125</v>
      </c>
      <c r="E138" s="127">
        <f>J144</f>
        <v>583</v>
      </c>
      <c r="F138" s="18">
        <f>E138/$E$133</f>
        <v>0.2202493388741972</v>
      </c>
      <c r="M138" s="14" t="s">
        <v>348</v>
      </c>
      <c r="N138" s="14">
        <v>1</v>
      </c>
      <c r="V138" s="1"/>
      <c r="X138" s="4"/>
      <c r="Y138" s="19" t="s">
        <v>125</v>
      </c>
      <c r="Z138" s="132">
        <f>AE144</f>
        <v>530</v>
      </c>
      <c r="AA138" s="15">
        <f>Z138/$Z$133</f>
        <v>0.17263843648208468</v>
      </c>
      <c r="AH138" s="14" t="s">
        <v>348</v>
      </c>
      <c r="AI138" s="14">
        <v>2</v>
      </c>
      <c r="AJ138" s="16">
        <f t="shared" si="139"/>
        <v>3.7735849056603774E-3</v>
      </c>
      <c r="AQ138" s="1"/>
    </row>
    <row r="139" spans="1:43" x14ac:dyDescent="0.35">
      <c r="A139" s="1"/>
      <c r="C139" s="4"/>
      <c r="V139" s="1"/>
      <c r="X139" s="4"/>
      <c r="AQ139" s="1"/>
    </row>
    <row r="140" spans="1:43" x14ac:dyDescent="0.35">
      <c r="A140" s="1"/>
      <c r="C140" s="4"/>
      <c r="V140" s="1"/>
      <c r="X140" s="4"/>
      <c r="Z140" s="133"/>
      <c r="AQ140" s="1"/>
    </row>
    <row r="141" spans="1:43" x14ac:dyDescent="0.35">
      <c r="A141" s="1"/>
      <c r="C141" s="4"/>
      <c r="V141" s="1"/>
      <c r="X141" s="4"/>
      <c r="AQ141" s="1"/>
    </row>
    <row r="142" spans="1:43" x14ac:dyDescent="0.35">
      <c r="A142" s="1"/>
      <c r="C142" s="4"/>
      <c r="D142" s="20" t="s">
        <v>156</v>
      </c>
      <c r="E142" s="21"/>
      <c r="F142" s="21"/>
      <c r="G142" s="21"/>
      <c r="H142" s="21"/>
      <c r="I142" s="21"/>
      <c r="J142" s="21"/>
      <c r="M142" s="20" t="s">
        <v>157</v>
      </c>
      <c r="N142" s="21"/>
      <c r="O142" s="21"/>
      <c r="P142" s="21"/>
      <c r="Q142" s="21"/>
      <c r="R142" s="21"/>
      <c r="S142" s="21"/>
      <c r="V142" s="1"/>
      <c r="X142" s="4"/>
      <c r="Y142" s="20" t="s">
        <v>158</v>
      </c>
      <c r="Z142" s="21"/>
      <c r="AA142" s="21"/>
      <c r="AB142" s="21"/>
      <c r="AC142" s="21"/>
      <c r="AD142" s="21"/>
      <c r="AE142" s="21"/>
      <c r="AH142" s="20" t="s">
        <v>159</v>
      </c>
      <c r="AI142" s="21"/>
      <c r="AJ142" s="21"/>
      <c r="AK142" s="21"/>
      <c r="AL142" s="21"/>
      <c r="AM142" s="21"/>
      <c r="AN142" s="21"/>
      <c r="AQ142" s="1"/>
    </row>
    <row r="143" spans="1:43" ht="39" x14ac:dyDescent="0.35">
      <c r="A143" s="1"/>
      <c r="C143" s="4"/>
      <c r="D143" s="8" t="s">
        <v>128</v>
      </c>
      <c r="E143" s="8" t="s">
        <v>129</v>
      </c>
      <c r="F143" s="8" t="s">
        <v>130</v>
      </c>
      <c r="G143" s="8" t="s">
        <v>131</v>
      </c>
      <c r="H143" s="8" t="s">
        <v>132</v>
      </c>
      <c r="I143" s="8" t="s">
        <v>112</v>
      </c>
      <c r="J143" s="22" t="s">
        <v>133</v>
      </c>
      <c r="M143" s="8" t="s">
        <v>128</v>
      </c>
      <c r="N143" s="8" t="s">
        <v>134</v>
      </c>
      <c r="O143" s="8" t="s">
        <v>135</v>
      </c>
      <c r="P143" s="8" t="s">
        <v>136</v>
      </c>
      <c r="Q143" s="8" t="s">
        <v>137</v>
      </c>
      <c r="R143" s="8" t="s">
        <v>112</v>
      </c>
      <c r="S143" s="22" t="s">
        <v>133</v>
      </c>
      <c r="V143" s="1"/>
      <c r="X143" s="4"/>
      <c r="Y143" s="8" t="s">
        <v>138</v>
      </c>
      <c r="Z143" s="8" t="s">
        <v>134</v>
      </c>
      <c r="AA143" s="8" t="s">
        <v>135</v>
      </c>
      <c r="AB143" s="8" t="s">
        <v>139</v>
      </c>
      <c r="AC143" s="8" t="s">
        <v>137</v>
      </c>
      <c r="AD143" s="8" t="s">
        <v>71</v>
      </c>
      <c r="AE143" s="8" t="s">
        <v>125</v>
      </c>
      <c r="AH143" s="8" t="s">
        <v>138</v>
      </c>
      <c r="AI143" s="8" t="s">
        <v>134</v>
      </c>
      <c r="AJ143" s="8" t="s">
        <v>135</v>
      </c>
      <c r="AK143" s="8" t="s">
        <v>139</v>
      </c>
      <c r="AL143" s="8" t="s">
        <v>137</v>
      </c>
      <c r="AM143" s="8" t="s">
        <v>71</v>
      </c>
      <c r="AN143" s="8" t="s">
        <v>125</v>
      </c>
      <c r="AQ143" s="1"/>
    </row>
    <row r="144" spans="1:43" x14ac:dyDescent="0.35">
      <c r="A144" s="1"/>
      <c r="C144" s="4"/>
      <c r="D144" s="17" t="s">
        <v>112</v>
      </c>
      <c r="E144" s="135">
        <f t="shared" ref="E144:I144" si="140">SUM(E145:E154)</f>
        <v>6</v>
      </c>
      <c r="F144" s="129">
        <f t="shared" si="140"/>
        <v>1234</v>
      </c>
      <c r="G144" s="129">
        <f t="shared" si="140"/>
        <v>17</v>
      </c>
      <c r="H144" s="129">
        <f t="shared" si="140"/>
        <v>807</v>
      </c>
      <c r="I144" s="129">
        <f t="shared" si="140"/>
        <v>2647</v>
      </c>
      <c r="J144" s="138">
        <f>SUM(J145:J154)</f>
        <v>583</v>
      </c>
      <c r="M144" s="24" t="s">
        <v>112</v>
      </c>
      <c r="N144" s="25">
        <f>E144/$I$144</f>
        <v>2.2667170381564035E-3</v>
      </c>
      <c r="O144" s="25">
        <f t="shared" ref="O144:Q144" si="141">F144/$I$144</f>
        <v>0.46618813751416699</v>
      </c>
      <c r="P144" s="25">
        <f t="shared" si="141"/>
        <v>6.4223649414431429E-3</v>
      </c>
      <c r="Q144" s="25">
        <f t="shared" si="141"/>
        <v>0.30487344163203628</v>
      </c>
      <c r="R144" s="25">
        <f>SUM(S144,N144:Q144)</f>
        <v>1</v>
      </c>
      <c r="S144" s="26">
        <f>J144/I144</f>
        <v>0.2202493388741972</v>
      </c>
      <c r="V144" s="1"/>
      <c r="X144" s="4"/>
      <c r="Y144" s="17" t="s">
        <v>112</v>
      </c>
      <c r="Z144" s="129">
        <f t="shared" ref="Z144:AE144" si="142">SUM(Z145:Z154)</f>
        <v>293</v>
      </c>
      <c r="AA144" s="129">
        <f t="shared" si="142"/>
        <v>1633</v>
      </c>
      <c r="AB144" s="129">
        <f t="shared" si="142"/>
        <v>258</v>
      </c>
      <c r="AC144" s="129">
        <f t="shared" si="142"/>
        <v>356</v>
      </c>
      <c r="AD144" s="129">
        <f t="shared" si="142"/>
        <v>3070</v>
      </c>
      <c r="AE144" s="131">
        <f t="shared" si="142"/>
        <v>530</v>
      </c>
      <c r="AH144" s="17" t="s">
        <v>112</v>
      </c>
      <c r="AI144" s="27">
        <f>Z144/$AD$144</f>
        <v>9.543973941368078E-2</v>
      </c>
      <c r="AJ144" s="27">
        <f t="shared" ref="AJ144:AL144" si="143">AA144/$AD$144</f>
        <v>0.5319218241042345</v>
      </c>
      <c r="AK144" s="27">
        <f t="shared" si="143"/>
        <v>8.4039087947882743E-2</v>
      </c>
      <c r="AL144" s="27">
        <f t="shared" si="143"/>
        <v>0.11596091205211727</v>
      </c>
      <c r="AM144" s="27">
        <f>SUM(AN144,AI144:AL144)</f>
        <v>0.99999999999999989</v>
      </c>
      <c r="AN144" s="26">
        <f>AE144/AD144</f>
        <v>0.17263843648208468</v>
      </c>
      <c r="AQ144" s="1"/>
    </row>
    <row r="145" spans="1:43" x14ac:dyDescent="0.35">
      <c r="A145" s="1"/>
      <c r="C145" s="4"/>
      <c r="D145" s="14" t="s">
        <v>52</v>
      </c>
      <c r="E145" s="136">
        <v>4</v>
      </c>
      <c r="F145" s="136">
        <v>135</v>
      </c>
      <c r="G145" s="136">
        <v>2</v>
      </c>
      <c r="H145" s="136">
        <v>73</v>
      </c>
      <c r="I145" s="139">
        <f>SUM(J145,E145:H145)</f>
        <v>234</v>
      </c>
      <c r="J145" s="140">
        <v>20</v>
      </c>
      <c r="M145" s="14" t="s">
        <v>52</v>
      </c>
      <c r="N145" s="16">
        <f t="shared" ref="N145:N153" si="144">E145/I145</f>
        <v>1.7094017094017096E-2</v>
      </c>
      <c r="O145" s="16">
        <f>F145/I145</f>
        <v>0.57692307692307687</v>
      </c>
      <c r="P145" s="16">
        <f t="shared" ref="P145:P153" si="145">G145/I145</f>
        <v>8.5470085470085479E-3</v>
      </c>
      <c r="Q145" s="16">
        <f t="shared" ref="Q145:Q153" si="146">H145/I145</f>
        <v>0.31196581196581197</v>
      </c>
      <c r="R145" s="29">
        <f t="shared" ref="R145:R153" si="147">SUM(S145,N145:Q145)</f>
        <v>0.99999999999999989</v>
      </c>
      <c r="S145" s="30">
        <f t="shared" ref="S145:S153" si="148">J145/I145</f>
        <v>8.5470085470085472E-2</v>
      </c>
      <c r="V145" s="1"/>
      <c r="X145" s="4"/>
      <c r="Y145" s="14" t="s">
        <v>52</v>
      </c>
      <c r="Z145" s="14">
        <v>2</v>
      </c>
      <c r="AA145" s="14">
        <v>174</v>
      </c>
      <c r="AB145" s="14">
        <v>2</v>
      </c>
      <c r="AC145" s="14">
        <v>16</v>
      </c>
      <c r="AD145" s="143">
        <f t="shared" ref="AD145:AD154" si="149">SUM(Z145:AC145,AE145)</f>
        <v>224</v>
      </c>
      <c r="AE145" s="31">
        <v>30</v>
      </c>
      <c r="AH145" s="14" t="s">
        <v>52</v>
      </c>
      <c r="AI145" s="16">
        <f t="shared" ref="AI145:AI153" si="150">Z145/AD145</f>
        <v>8.9285714285714281E-3</v>
      </c>
      <c r="AJ145" s="16">
        <f t="shared" ref="AJ145:AJ153" si="151">AA145/AD145</f>
        <v>0.7767857142857143</v>
      </c>
      <c r="AK145" s="16">
        <f t="shared" ref="AK145:AK153" si="152">AB145/AD145</f>
        <v>8.9285714285714281E-3</v>
      </c>
      <c r="AL145" s="16">
        <f t="shared" ref="AL145:AL153" si="153">AC145/AD145</f>
        <v>7.1428571428571425E-2</v>
      </c>
      <c r="AM145" s="32">
        <f t="shared" ref="AM145:AM153" si="154">SUM(AN145,AI145:AL145)</f>
        <v>1</v>
      </c>
      <c r="AN145" s="30">
        <f t="shared" ref="AN145:AN153" si="155">AE145/AD145</f>
        <v>0.13392857142857142</v>
      </c>
      <c r="AQ145" s="1"/>
    </row>
    <row r="146" spans="1:43" x14ac:dyDescent="0.35">
      <c r="A146" s="1"/>
      <c r="C146" s="4"/>
      <c r="D146" s="14" t="s">
        <v>54</v>
      </c>
      <c r="E146" s="136"/>
      <c r="F146" s="136">
        <v>67</v>
      </c>
      <c r="G146" s="136"/>
      <c r="H146" s="136">
        <v>83</v>
      </c>
      <c r="I146" s="139">
        <f t="shared" ref="I146:I154" si="156">SUM(J146,E146:H146)</f>
        <v>211</v>
      </c>
      <c r="J146" s="140">
        <v>61</v>
      </c>
      <c r="M146" s="14" t="s">
        <v>54</v>
      </c>
      <c r="N146" s="16">
        <f t="shared" si="144"/>
        <v>0</v>
      </c>
      <c r="O146" s="16">
        <f t="shared" ref="O146:O153" si="157">F146/I146</f>
        <v>0.31753554502369669</v>
      </c>
      <c r="P146" s="16">
        <f t="shared" si="145"/>
        <v>0</v>
      </c>
      <c r="Q146" s="16">
        <f t="shared" si="146"/>
        <v>0.39336492890995262</v>
      </c>
      <c r="R146" s="29">
        <f t="shared" si="147"/>
        <v>1</v>
      </c>
      <c r="S146" s="30">
        <f t="shared" si="148"/>
        <v>0.2890995260663507</v>
      </c>
      <c r="V146" s="1"/>
      <c r="X146" s="4"/>
      <c r="Y146" s="14" t="s">
        <v>54</v>
      </c>
      <c r="Z146" s="14">
        <v>18</v>
      </c>
      <c r="AA146" s="14">
        <v>127</v>
      </c>
      <c r="AB146" s="14">
        <v>13</v>
      </c>
      <c r="AC146" s="14">
        <v>29</v>
      </c>
      <c r="AD146" s="143">
        <f t="shared" si="149"/>
        <v>213</v>
      </c>
      <c r="AE146" s="31">
        <v>26</v>
      </c>
      <c r="AH146" s="14" t="s">
        <v>54</v>
      </c>
      <c r="AI146" s="16">
        <f t="shared" si="150"/>
        <v>8.4507042253521125E-2</v>
      </c>
      <c r="AJ146" s="16">
        <f t="shared" si="151"/>
        <v>0.59624413145539901</v>
      </c>
      <c r="AK146" s="16">
        <f t="shared" si="152"/>
        <v>6.1032863849765258E-2</v>
      </c>
      <c r="AL146" s="16">
        <f t="shared" si="153"/>
        <v>0.13615023474178403</v>
      </c>
      <c r="AM146" s="32">
        <f t="shared" si="154"/>
        <v>0.99999999999999989</v>
      </c>
      <c r="AN146" s="30">
        <f t="shared" si="155"/>
        <v>0.12206572769953052</v>
      </c>
      <c r="AQ146" s="1"/>
    </row>
    <row r="147" spans="1:43" x14ac:dyDescent="0.35">
      <c r="A147" s="1"/>
      <c r="C147" s="4"/>
      <c r="D147" s="14" t="s">
        <v>56</v>
      </c>
      <c r="E147" s="136"/>
      <c r="F147" s="136">
        <v>182</v>
      </c>
      <c r="G147" s="136"/>
      <c r="H147" s="136">
        <v>110</v>
      </c>
      <c r="I147" s="139">
        <f t="shared" si="156"/>
        <v>496</v>
      </c>
      <c r="J147" s="140">
        <v>204</v>
      </c>
      <c r="M147" s="14" t="s">
        <v>56</v>
      </c>
      <c r="N147" s="16">
        <f t="shared" si="144"/>
        <v>0</v>
      </c>
      <c r="O147" s="16">
        <f t="shared" si="157"/>
        <v>0.36693548387096775</v>
      </c>
      <c r="P147" s="16">
        <f t="shared" si="145"/>
        <v>0</v>
      </c>
      <c r="Q147" s="16">
        <f t="shared" si="146"/>
        <v>0.22177419354838709</v>
      </c>
      <c r="R147" s="29">
        <f t="shared" si="147"/>
        <v>1</v>
      </c>
      <c r="S147" s="30">
        <f t="shared" si="148"/>
        <v>0.41129032258064518</v>
      </c>
      <c r="V147" s="1"/>
      <c r="X147" s="4"/>
      <c r="Y147" s="14" t="s">
        <v>56</v>
      </c>
      <c r="Z147" s="14">
        <v>120</v>
      </c>
      <c r="AA147" s="14">
        <v>175</v>
      </c>
      <c r="AB147" s="14">
        <v>21</v>
      </c>
      <c r="AC147" s="14">
        <v>42</v>
      </c>
      <c r="AD147" s="143">
        <f t="shared" si="149"/>
        <v>454</v>
      </c>
      <c r="AE147" s="31">
        <v>96</v>
      </c>
      <c r="AH147" s="14" t="s">
        <v>56</v>
      </c>
      <c r="AI147" s="16">
        <f t="shared" si="150"/>
        <v>0.26431718061674009</v>
      </c>
      <c r="AJ147" s="16">
        <f t="shared" si="151"/>
        <v>0.38546255506607929</v>
      </c>
      <c r="AK147" s="16">
        <f t="shared" si="152"/>
        <v>4.6255506607929514E-2</v>
      </c>
      <c r="AL147" s="16">
        <f t="shared" si="153"/>
        <v>9.2511013215859028E-2</v>
      </c>
      <c r="AM147" s="32">
        <f t="shared" si="154"/>
        <v>1</v>
      </c>
      <c r="AN147" s="30">
        <f t="shared" si="155"/>
        <v>0.21145374449339208</v>
      </c>
      <c r="AQ147" s="1"/>
    </row>
    <row r="148" spans="1:43" x14ac:dyDescent="0.35">
      <c r="A148" s="1"/>
      <c r="C148" s="4"/>
      <c r="D148" s="14" t="s">
        <v>58</v>
      </c>
      <c r="E148" s="136"/>
      <c r="F148" s="136">
        <v>29</v>
      </c>
      <c r="G148" s="136"/>
      <c r="H148" s="136">
        <v>141</v>
      </c>
      <c r="I148" s="139">
        <f t="shared" ref="I148" si="158">SUM(J148,E148:H148)</f>
        <v>227</v>
      </c>
      <c r="J148" s="140">
        <v>57</v>
      </c>
      <c r="M148" s="14" t="s">
        <v>58</v>
      </c>
      <c r="N148" s="16">
        <f t="shared" ref="N148" si="159">E148/I148</f>
        <v>0</v>
      </c>
      <c r="O148" s="16">
        <f t="shared" ref="O148" si="160">F148/I148</f>
        <v>0.1277533039647577</v>
      </c>
      <c r="P148" s="16">
        <f t="shared" ref="P148" si="161">G148/I148</f>
        <v>0</v>
      </c>
      <c r="Q148" s="16">
        <f t="shared" ref="Q148" si="162">H148/I148</f>
        <v>0.62114537444933926</v>
      </c>
      <c r="R148" s="29">
        <f t="shared" ref="R148" si="163">SUM(S148,N148:Q148)</f>
        <v>1</v>
      </c>
      <c r="S148" s="30">
        <f t="shared" ref="S148" si="164">J148/I148</f>
        <v>0.25110132158590309</v>
      </c>
      <c r="V148" s="1"/>
      <c r="X148" s="4"/>
      <c r="Y148" s="14" t="s">
        <v>58</v>
      </c>
      <c r="Z148" s="14">
        <v>77</v>
      </c>
      <c r="AA148" s="14">
        <v>57</v>
      </c>
      <c r="AB148" s="14">
        <v>28</v>
      </c>
      <c r="AC148" s="14">
        <v>55</v>
      </c>
      <c r="AD148" s="143">
        <f t="shared" ref="AD148" si="165">SUM(Z148:AC148,AE148)</f>
        <v>225</v>
      </c>
      <c r="AE148" s="31">
        <v>8</v>
      </c>
      <c r="AH148" s="14" t="s">
        <v>58</v>
      </c>
      <c r="AI148" s="16">
        <f t="shared" ref="AI148" si="166">Z148/AD148</f>
        <v>0.34222222222222221</v>
      </c>
      <c r="AJ148" s="16">
        <f t="shared" ref="AJ148" si="167">AA148/AD148</f>
        <v>0.25333333333333335</v>
      </c>
      <c r="AK148" s="16">
        <f t="shared" ref="AK148" si="168">AB148/AD148</f>
        <v>0.12444444444444444</v>
      </c>
      <c r="AL148" s="16">
        <f t="shared" ref="AL148" si="169">AC148/AD148</f>
        <v>0.24444444444444444</v>
      </c>
      <c r="AM148" s="32">
        <f t="shared" ref="AM148" si="170">SUM(AN148,AI148:AL148)</f>
        <v>1</v>
      </c>
      <c r="AN148" s="30">
        <f t="shared" ref="AN148" si="171">AE148/AD148</f>
        <v>3.5555555555555556E-2</v>
      </c>
      <c r="AQ148" s="1"/>
    </row>
    <row r="149" spans="1:43" x14ac:dyDescent="0.35">
      <c r="A149" s="1"/>
      <c r="C149" s="4"/>
      <c r="D149" s="14" t="s">
        <v>60</v>
      </c>
      <c r="E149" s="136"/>
      <c r="F149" s="136">
        <v>38</v>
      </c>
      <c r="G149" s="136"/>
      <c r="H149" s="136">
        <v>8</v>
      </c>
      <c r="I149" s="139">
        <f t="shared" si="156"/>
        <v>55</v>
      </c>
      <c r="J149" s="140">
        <v>9</v>
      </c>
      <c r="M149" s="14" t="s">
        <v>60</v>
      </c>
      <c r="N149" s="16">
        <f t="shared" si="144"/>
        <v>0</v>
      </c>
      <c r="O149" s="16">
        <f t="shared" si="157"/>
        <v>0.69090909090909092</v>
      </c>
      <c r="P149" s="16">
        <f t="shared" si="145"/>
        <v>0</v>
      </c>
      <c r="Q149" s="16">
        <f t="shared" si="146"/>
        <v>0.14545454545454545</v>
      </c>
      <c r="R149" s="29">
        <f t="shared" si="147"/>
        <v>1</v>
      </c>
      <c r="S149" s="30">
        <f t="shared" si="148"/>
        <v>0.16363636363636364</v>
      </c>
      <c r="V149" s="1"/>
      <c r="X149" s="4"/>
      <c r="Y149" s="14" t="s">
        <v>60</v>
      </c>
      <c r="Z149" s="14">
        <v>10</v>
      </c>
      <c r="AA149" s="14">
        <v>61</v>
      </c>
      <c r="AB149" s="14">
        <v>4</v>
      </c>
      <c r="AC149" s="14">
        <v>1</v>
      </c>
      <c r="AD149" s="143">
        <f t="shared" si="149"/>
        <v>100</v>
      </c>
      <c r="AE149" s="31">
        <v>24</v>
      </c>
      <c r="AH149" s="14" t="s">
        <v>60</v>
      </c>
      <c r="AI149" s="16">
        <f t="shared" si="150"/>
        <v>0.1</v>
      </c>
      <c r="AJ149" s="16">
        <f t="shared" si="151"/>
        <v>0.61</v>
      </c>
      <c r="AK149" s="16">
        <f t="shared" si="152"/>
        <v>0.04</v>
      </c>
      <c r="AL149" s="16">
        <f t="shared" si="153"/>
        <v>0.01</v>
      </c>
      <c r="AM149" s="32">
        <f t="shared" si="154"/>
        <v>1</v>
      </c>
      <c r="AN149" s="30">
        <f t="shared" si="155"/>
        <v>0.24</v>
      </c>
      <c r="AQ149" s="1"/>
    </row>
    <row r="150" spans="1:43" x14ac:dyDescent="0.35">
      <c r="A150" s="1"/>
      <c r="C150" s="4"/>
      <c r="D150" s="14" t="s">
        <v>62</v>
      </c>
      <c r="E150" s="136">
        <v>1</v>
      </c>
      <c r="F150" s="136">
        <v>204</v>
      </c>
      <c r="G150" s="136">
        <v>13</v>
      </c>
      <c r="H150" s="136">
        <v>174</v>
      </c>
      <c r="I150" s="139">
        <f t="shared" si="156"/>
        <v>538</v>
      </c>
      <c r="J150" s="140">
        <v>146</v>
      </c>
      <c r="M150" s="14" t="s">
        <v>62</v>
      </c>
      <c r="N150" s="16">
        <f t="shared" si="144"/>
        <v>1.8587360594795538E-3</v>
      </c>
      <c r="O150" s="16">
        <f t="shared" si="157"/>
        <v>0.379182156133829</v>
      </c>
      <c r="P150" s="16">
        <f t="shared" si="145"/>
        <v>2.4163568773234202E-2</v>
      </c>
      <c r="Q150" s="16">
        <f t="shared" si="146"/>
        <v>0.32342007434944237</v>
      </c>
      <c r="R150" s="29">
        <f t="shared" si="147"/>
        <v>1</v>
      </c>
      <c r="S150" s="30">
        <f t="shared" si="148"/>
        <v>0.27137546468401486</v>
      </c>
      <c r="V150" s="1"/>
      <c r="X150" s="4"/>
      <c r="Y150" s="14" t="s">
        <v>62</v>
      </c>
      <c r="Z150" s="14">
        <v>31</v>
      </c>
      <c r="AA150" s="14">
        <v>220</v>
      </c>
      <c r="AB150" s="14">
        <v>107</v>
      </c>
      <c r="AC150" s="14">
        <v>47</v>
      </c>
      <c r="AD150" s="143">
        <f t="shared" si="149"/>
        <v>497</v>
      </c>
      <c r="AE150" s="31">
        <v>92</v>
      </c>
      <c r="AH150" s="14" t="s">
        <v>62</v>
      </c>
      <c r="AI150" s="16">
        <f t="shared" si="150"/>
        <v>6.2374245472837021E-2</v>
      </c>
      <c r="AJ150" s="16">
        <f t="shared" si="151"/>
        <v>0.44265593561368211</v>
      </c>
      <c r="AK150" s="16">
        <f t="shared" si="152"/>
        <v>0.2152917505030181</v>
      </c>
      <c r="AL150" s="16">
        <f t="shared" si="153"/>
        <v>9.4567404426559351E-2</v>
      </c>
      <c r="AM150" s="32">
        <f t="shared" si="154"/>
        <v>0.99999999999999989</v>
      </c>
      <c r="AN150" s="30">
        <f t="shared" si="155"/>
        <v>0.18511066398390341</v>
      </c>
      <c r="AQ150" s="1"/>
    </row>
    <row r="151" spans="1:43" x14ac:dyDescent="0.35">
      <c r="A151" s="1"/>
      <c r="C151" s="4"/>
      <c r="D151" s="14" t="s">
        <v>64</v>
      </c>
      <c r="E151" s="136">
        <v>1</v>
      </c>
      <c r="F151" s="136">
        <v>50</v>
      </c>
      <c r="G151" s="136">
        <v>2</v>
      </c>
      <c r="H151" s="136">
        <v>67</v>
      </c>
      <c r="I151" s="139">
        <f t="shared" si="156"/>
        <v>199</v>
      </c>
      <c r="J151" s="140">
        <v>79</v>
      </c>
      <c r="M151" s="14" t="s">
        <v>64</v>
      </c>
      <c r="N151" s="16">
        <f t="shared" si="144"/>
        <v>5.0251256281407036E-3</v>
      </c>
      <c r="O151" s="16">
        <f t="shared" si="157"/>
        <v>0.25125628140703515</v>
      </c>
      <c r="P151" s="16">
        <f t="shared" si="145"/>
        <v>1.0050251256281407E-2</v>
      </c>
      <c r="Q151" s="16">
        <f t="shared" si="146"/>
        <v>0.33668341708542715</v>
      </c>
      <c r="R151" s="29">
        <f t="shared" si="147"/>
        <v>1</v>
      </c>
      <c r="S151" s="30">
        <f t="shared" si="148"/>
        <v>0.39698492462311558</v>
      </c>
      <c r="V151" s="1"/>
      <c r="X151" s="4"/>
      <c r="Y151" s="14" t="s">
        <v>64</v>
      </c>
      <c r="Z151" s="14">
        <v>21</v>
      </c>
      <c r="AA151" s="14">
        <v>77</v>
      </c>
      <c r="AB151" s="14">
        <v>41</v>
      </c>
      <c r="AC151" s="14">
        <v>38</v>
      </c>
      <c r="AD151" s="143">
        <f t="shared" si="149"/>
        <v>400</v>
      </c>
      <c r="AE151" s="31">
        <v>223</v>
      </c>
      <c r="AH151" s="14" t="s">
        <v>64</v>
      </c>
      <c r="AI151" s="16">
        <f t="shared" si="150"/>
        <v>5.2499999999999998E-2</v>
      </c>
      <c r="AJ151" s="16">
        <f t="shared" si="151"/>
        <v>0.1925</v>
      </c>
      <c r="AK151" s="16">
        <f t="shared" si="152"/>
        <v>0.10249999999999999</v>
      </c>
      <c r="AL151" s="16">
        <f t="shared" si="153"/>
        <v>9.5000000000000001E-2</v>
      </c>
      <c r="AM151" s="32">
        <f t="shared" si="154"/>
        <v>1</v>
      </c>
      <c r="AN151" s="30">
        <f t="shared" si="155"/>
        <v>0.5575</v>
      </c>
      <c r="AQ151" s="1"/>
    </row>
    <row r="152" spans="1:43" x14ac:dyDescent="0.35">
      <c r="A152" s="1"/>
      <c r="C152" s="4"/>
      <c r="D152" s="14" t="s">
        <v>66</v>
      </c>
      <c r="E152" s="136"/>
      <c r="F152" s="136">
        <v>393</v>
      </c>
      <c r="G152" s="136"/>
      <c r="H152" s="136">
        <v>16</v>
      </c>
      <c r="I152" s="139">
        <f t="shared" si="156"/>
        <v>411</v>
      </c>
      <c r="J152" s="140">
        <v>2</v>
      </c>
      <c r="M152" s="14" t="s">
        <v>66</v>
      </c>
      <c r="N152" s="16">
        <f t="shared" si="144"/>
        <v>0</v>
      </c>
      <c r="O152" s="16">
        <f t="shared" si="157"/>
        <v>0.95620437956204385</v>
      </c>
      <c r="P152" s="16">
        <f t="shared" si="145"/>
        <v>0</v>
      </c>
      <c r="Q152" s="16">
        <f t="shared" si="146"/>
        <v>3.8929440389294405E-2</v>
      </c>
      <c r="R152" s="29">
        <f t="shared" si="147"/>
        <v>1</v>
      </c>
      <c r="S152" s="30">
        <f t="shared" si="148"/>
        <v>4.8661800486618006E-3</v>
      </c>
      <c r="V152" s="1"/>
      <c r="X152" s="4"/>
      <c r="Y152" s="14" t="s">
        <v>66</v>
      </c>
      <c r="Z152" s="14">
        <v>3</v>
      </c>
      <c r="AA152" s="14">
        <v>544</v>
      </c>
      <c r="AB152" s="14"/>
      <c r="AC152" s="14">
        <v>12</v>
      </c>
      <c r="AD152" s="143">
        <f t="shared" si="149"/>
        <v>560</v>
      </c>
      <c r="AE152" s="31">
        <v>1</v>
      </c>
      <c r="AH152" s="14" t="s">
        <v>66</v>
      </c>
      <c r="AI152" s="16">
        <f t="shared" si="150"/>
        <v>5.3571428571428572E-3</v>
      </c>
      <c r="AJ152" s="16">
        <f t="shared" si="151"/>
        <v>0.97142857142857142</v>
      </c>
      <c r="AK152" s="16">
        <f t="shared" si="152"/>
        <v>0</v>
      </c>
      <c r="AL152" s="16">
        <f t="shared" si="153"/>
        <v>2.1428571428571429E-2</v>
      </c>
      <c r="AM152" s="32">
        <f t="shared" si="154"/>
        <v>1</v>
      </c>
      <c r="AN152" s="30">
        <f t="shared" si="155"/>
        <v>1.7857142857142857E-3</v>
      </c>
      <c r="AQ152" s="1"/>
    </row>
    <row r="153" spans="1:43" x14ac:dyDescent="0.35">
      <c r="A153" s="1"/>
      <c r="C153" s="4"/>
      <c r="D153" s="14" t="s">
        <v>68</v>
      </c>
      <c r="E153" s="136"/>
      <c r="F153" s="136">
        <v>57</v>
      </c>
      <c r="G153" s="136"/>
      <c r="H153" s="136">
        <v>71</v>
      </c>
      <c r="I153" s="139">
        <f t="shared" si="156"/>
        <v>128</v>
      </c>
      <c r="J153" s="140">
        <v>0</v>
      </c>
      <c r="M153" s="14" t="s">
        <v>68</v>
      </c>
      <c r="N153" s="16">
        <f t="shared" si="144"/>
        <v>0</v>
      </c>
      <c r="O153" s="16">
        <f t="shared" si="157"/>
        <v>0.4453125</v>
      </c>
      <c r="P153" s="16">
        <f t="shared" si="145"/>
        <v>0</v>
      </c>
      <c r="Q153" s="16">
        <f t="shared" si="146"/>
        <v>0.5546875</v>
      </c>
      <c r="R153" s="29">
        <f t="shared" si="147"/>
        <v>1</v>
      </c>
      <c r="S153" s="30">
        <f t="shared" si="148"/>
        <v>0</v>
      </c>
      <c r="V153" s="1"/>
      <c r="X153" s="4"/>
      <c r="Y153" s="14" t="s">
        <v>68</v>
      </c>
      <c r="Z153" s="14">
        <v>5</v>
      </c>
      <c r="AA153" s="14">
        <v>120</v>
      </c>
      <c r="AB153" s="14">
        <v>16</v>
      </c>
      <c r="AC153" s="14">
        <v>85</v>
      </c>
      <c r="AD153" s="143">
        <f t="shared" si="149"/>
        <v>247</v>
      </c>
      <c r="AE153" s="31">
        <v>21</v>
      </c>
      <c r="AH153" s="14" t="s">
        <v>68</v>
      </c>
      <c r="AI153" s="16">
        <f t="shared" si="150"/>
        <v>2.0242914979757085E-2</v>
      </c>
      <c r="AJ153" s="16">
        <f t="shared" si="151"/>
        <v>0.48582995951417002</v>
      </c>
      <c r="AK153" s="16">
        <f t="shared" si="152"/>
        <v>6.4777327935222673E-2</v>
      </c>
      <c r="AL153" s="16">
        <f t="shared" si="153"/>
        <v>0.34412955465587042</v>
      </c>
      <c r="AM153" s="32">
        <f t="shared" si="154"/>
        <v>1</v>
      </c>
      <c r="AN153" s="30">
        <f t="shared" si="155"/>
        <v>8.5020242914979755E-2</v>
      </c>
      <c r="AQ153" s="1"/>
    </row>
    <row r="154" spans="1:43" x14ac:dyDescent="0.35">
      <c r="A154" s="1"/>
      <c r="C154" s="4"/>
      <c r="D154" s="14" t="s">
        <v>70</v>
      </c>
      <c r="E154" s="136"/>
      <c r="F154" s="136">
        <v>79</v>
      </c>
      <c r="G154" s="136"/>
      <c r="H154" s="136">
        <v>64</v>
      </c>
      <c r="I154" s="139">
        <f t="shared" si="156"/>
        <v>148</v>
      </c>
      <c r="J154" s="140">
        <v>5</v>
      </c>
      <c r="M154" s="14" t="s">
        <v>70</v>
      </c>
      <c r="N154" s="16">
        <f>E154/I154</f>
        <v>0</v>
      </c>
      <c r="O154" s="16">
        <f>F154/I154</f>
        <v>0.53378378378378377</v>
      </c>
      <c r="P154" s="16">
        <f>G154/I154</f>
        <v>0</v>
      </c>
      <c r="Q154" s="16">
        <f>H154/I154</f>
        <v>0.43243243243243246</v>
      </c>
      <c r="R154" s="29">
        <f>SUM(S154,N154:Q154)</f>
        <v>1</v>
      </c>
      <c r="S154" s="30">
        <f>J154/I154</f>
        <v>3.3783783783783786E-2</v>
      </c>
      <c r="V154" s="1"/>
      <c r="X154" s="4"/>
      <c r="Y154" s="14" t="s">
        <v>70</v>
      </c>
      <c r="Z154" s="14">
        <v>6</v>
      </c>
      <c r="AA154" s="14">
        <v>78</v>
      </c>
      <c r="AB154" s="14">
        <v>26</v>
      </c>
      <c r="AC154" s="14">
        <v>31</v>
      </c>
      <c r="AD154" s="143">
        <f t="shared" si="149"/>
        <v>150</v>
      </c>
      <c r="AE154" s="31">
        <v>9</v>
      </c>
      <c r="AH154" s="14" t="s">
        <v>70</v>
      </c>
      <c r="AI154" s="16">
        <f>Z154/AD154</f>
        <v>0.04</v>
      </c>
      <c r="AJ154" s="16">
        <f>AA154/AD154</f>
        <v>0.52</v>
      </c>
      <c r="AK154" s="16">
        <f>AB154/AD154</f>
        <v>0.17333333333333334</v>
      </c>
      <c r="AL154" s="16">
        <f>AC154/AD154</f>
        <v>0.20666666666666667</v>
      </c>
      <c r="AM154" s="32">
        <f>SUM(AN154,AI154:AL154)</f>
        <v>1</v>
      </c>
      <c r="AN154" s="30">
        <f>AE154/AD154</f>
        <v>0.06</v>
      </c>
      <c r="AQ154" s="1"/>
    </row>
    <row r="155" spans="1:43" x14ac:dyDescent="0.35">
      <c r="A155" s="1"/>
      <c r="C155" s="4"/>
      <c r="V155" s="1"/>
      <c r="X155" s="4"/>
      <c r="AQ155" s="1"/>
    </row>
    <row r="156" spans="1:43" x14ac:dyDescent="0.35">
      <c r="A156" s="1"/>
      <c r="C156" s="4"/>
      <c r="V156" s="1"/>
      <c r="X156" s="4"/>
      <c r="AQ156" s="1"/>
    </row>
    <row r="157" spans="1:43" ht="15" thickBot="1" x14ac:dyDescent="0.4">
      <c r="A157" s="1"/>
      <c r="C157" s="33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V157" s="1"/>
      <c r="X157" s="33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Q157" s="1"/>
    </row>
    <row r="158" spans="1:43" x14ac:dyDescent="0.35">
      <c r="A158" s="1"/>
      <c r="C158" s="2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V158" s="1"/>
      <c r="X158" s="2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Q158" s="1"/>
    </row>
    <row r="159" spans="1:43" ht="18.5" x14ac:dyDescent="0.45">
      <c r="A159" s="1"/>
      <c r="C159" s="4"/>
      <c r="I159" s="5" t="s">
        <v>160</v>
      </c>
      <c r="V159" s="1"/>
      <c r="X159" s="4"/>
      <c r="AE159" s="6" t="s">
        <v>161</v>
      </c>
      <c r="AQ159" s="1"/>
    </row>
    <row r="160" spans="1:43" ht="18.5" x14ac:dyDescent="0.45">
      <c r="A160" s="1"/>
      <c r="C160" s="4"/>
      <c r="J160" s="6"/>
      <c r="K160" s="6"/>
      <c r="V160" s="1"/>
      <c r="X160" s="4"/>
      <c r="AQ160" s="1"/>
    </row>
    <row r="161" spans="1:43" x14ac:dyDescent="0.35">
      <c r="A161" s="1"/>
      <c r="C161" s="4"/>
      <c r="V161" s="1"/>
      <c r="X161" s="4"/>
      <c r="AQ161" s="1"/>
    </row>
    <row r="162" spans="1:43" x14ac:dyDescent="0.35">
      <c r="A162" s="1"/>
      <c r="C162" s="4"/>
      <c r="I162" s="13"/>
      <c r="J162" s="13"/>
      <c r="K162" s="13"/>
      <c r="V162" s="1"/>
      <c r="X162" s="4"/>
      <c r="AQ162" s="1"/>
    </row>
    <row r="163" spans="1:43" x14ac:dyDescent="0.35">
      <c r="A163" s="1"/>
      <c r="C163" s="4"/>
      <c r="D163" s="7" t="s">
        <v>156</v>
      </c>
      <c r="E163" s="7"/>
      <c r="F163" s="7"/>
      <c r="V163" s="1"/>
      <c r="X163" s="4"/>
      <c r="Y163" s="10" t="s">
        <v>126</v>
      </c>
      <c r="AQ163" s="1"/>
    </row>
    <row r="164" spans="1:43" x14ac:dyDescent="0.35">
      <c r="A164" s="1"/>
      <c r="C164" s="4"/>
      <c r="D164" s="8" t="s">
        <v>111</v>
      </c>
      <c r="E164" s="127">
        <f>SUM(E165:E175)</f>
        <v>1269</v>
      </c>
      <c r="F164" s="18">
        <f>SUM(F165:F174)</f>
        <v>1</v>
      </c>
      <c r="U164" s="44"/>
      <c r="V164" s="1"/>
      <c r="X164" s="4"/>
      <c r="Y164" s="8" t="s">
        <v>111</v>
      </c>
      <c r="Z164" s="125">
        <f>SUM(Z165:Z176)</f>
        <v>846</v>
      </c>
      <c r="AA164" s="15">
        <f>SUM(AA165:AA171)</f>
        <v>0.73877068557919623</v>
      </c>
      <c r="AQ164" s="1"/>
    </row>
    <row r="165" spans="1:43" x14ac:dyDescent="0.35">
      <c r="A165" s="1"/>
      <c r="C165" s="4"/>
      <c r="D165" s="14" t="s">
        <v>52</v>
      </c>
      <c r="E165" s="126">
        <v>65</v>
      </c>
      <c r="F165" s="16">
        <f t="shared" ref="F165:F174" si="172">E165/$E$164</f>
        <v>5.1221434200157602E-2</v>
      </c>
      <c r="V165" s="1"/>
      <c r="X165" s="4"/>
      <c r="Y165" s="14" t="s">
        <v>52</v>
      </c>
      <c r="Z165" s="126">
        <v>75</v>
      </c>
      <c r="AA165" s="16">
        <f t="shared" ref="AA165:AA174" si="173">Z165/$Z$164</f>
        <v>8.8652482269503549E-2</v>
      </c>
      <c r="AQ165" s="1"/>
    </row>
    <row r="166" spans="1:43" x14ac:dyDescent="0.35">
      <c r="A166" s="1"/>
      <c r="C166" s="4"/>
      <c r="D166" s="14" t="s">
        <v>54</v>
      </c>
      <c r="E166" s="126">
        <v>68</v>
      </c>
      <c r="F166" s="16">
        <f t="shared" si="172"/>
        <v>5.3585500394011033E-2</v>
      </c>
      <c r="V166" s="1"/>
      <c r="X166" s="4"/>
      <c r="Y166" s="14" t="s">
        <v>54</v>
      </c>
      <c r="Z166" s="126">
        <v>66</v>
      </c>
      <c r="AA166" s="16">
        <f t="shared" si="173"/>
        <v>7.8014184397163122E-2</v>
      </c>
      <c r="AQ166" s="1"/>
    </row>
    <row r="167" spans="1:43" x14ac:dyDescent="0.35">
      <c r="A167" s="1"/>
      <c r="C167" s="4"/>
      <c r="D167" s="14" t="s">
        <v>56</v>
      </c>
      <c r="E167" s="126">
        <v>61</v>
      </c>
      <c r="F167" s="16">
        <f t="shared" si="172"/>
        <v>4.8069345941686367E-2</v>
      </c>
      <c r="V167" s="1"/>
      <c r="X167" s="4"/>
      <c r="Y167" s="14" t="s">
        <v>56</v>
      </c>
      <c r="Z167" s="126">
        <v>103</v>
      </c>
      <c r="AA167" s="16">
        <f t="shared" si="173"/>
        <v>0.12174940898345153</v>
      </c>
      <c r="AQ167" s="1"/>
    </row>
    <row r="168" spans="1:43" x14ac:dyDescent="0.35">
      <c r="A168" s="1"/>
      <c r="C168" s="4"/>
      <c r="D168" s="14" t="s">
        <v>58</v>
      </c>
      <c r="E168" s="126">
        <v>38</v>
      </c>
      <c r="F168" s="16">
        <f t="shared" si="172"/>
        <v>2.9944838455476755E-2</v>
      </c>
      <c r="V168" s="1"/>
      <c r="X168" s="4"/>
      <c r="Y168" s="14" t="s">
        <v>58</v>
      </c>
      <c r="Z168" s="126">
        <v>40</v>
      </c>
      <c r="AA168" s="16">
        <f t="shared" si="173"/>
        <v>4.7281323877068557E-2</v>
      </c>
      <c r="AQ168" s="1"/>
    </row>
    <row r="169" spans="1:43" x14ac:dyDescent="0.35">
      <c r="A169" s="1"/>
      <c r="C169" s="4"/>
      <c r="D169" s="14" t="s">
        <v>60</v>
      </c>
      <c r="E169" s="14">
        <v>95</v>
      </c>
      <c r="F169" s="16">
        <f t="shared" si="172"/>
        <v>7.486209613869188E-2</v>
      </c>
      <c r="V169" s="1"/>
      <c r="X169" s="4"/>
      <c r="Y169" s="14" t="s">
        <v>60</v>
      </c>
      <c r="Z169" s="126">
        <v>50</v>
      </c>
      <c r="AA169" s="16">
        <f t="shared" si="173"/>
        <v>5.9101654846335699E-2</v>
      </c>
      <c r="AQ169" s="1"/>
    </row>
    <row r="170" spans="1:43" x14ac:dyDescent="0.35">
      <c r="A170" s="1"/>
      <c r="C170" s="4"/>
      <c r="D170" s="14" t="s">
        <v>62</v>
      </c>
      <c r="E170" s="14">
        <v>160</v>
      </c>
      <c r="F170" s="16">
        <f t="shared" si="172"/>
        <v>0.12608353033884948</v>
      </c>
      <c r="V170" s="1"/>
      <c r="X170" s="4"/>
      <c r="Y170" s="14" t="s">
        <v>62</v>
      </c>
      <c r="Z170" s="126">
        <v>201</v>
      </c>
      <c r="AA170" s="16">
        <f t="shared" si="173"/>
        <v>0.23758865248226951</v>
      </c>
      <c r="AQ170" s="1"/>
    </row>
    <row r="171" spans="1:43" x14ac:dyDescent="0.35">
      <c r="A171" s="1"/>
      <c r="C171" s="4"/>
      <c r="D171" s="14" t="s">
        <v>64</v>
      </c>
      <c r="E171" s="14">
        <v>291</v>
      </c>
      <c r="F171" s="16">
        <f t="shared" si="172"/>
        <v>0.2293144208037825</v>
      </c>
      <c r="P171" s="141"/>
      <c r="V171" s="1"/>
      <c r="X171" s="4"/>
      <c r="Y171" s="14" t="s">
        <v>64</v>
      </c>
      <c r="Z171" s="126">
        <v>90</v>
      </c>
      <c r="AA171" s="16">
        <f t="shared" si="173"/>
        <v>0.10638297872340426</v>
      </c>
      <c r="AQ171" s="1"/>
    </row>
    <row r="172" spans="1:43" x14ac:dyDescent="0.35">
      <c r="A172" s="1"/>
      <c r="C172" s="4"/>
      <c r="D172" s="14" t="s">
        <v>66</v>
      </c>
      <c r="E172" s="14">
        <v>286</v>
      </c>
      <c r="F172" s="16">
        <f t="shared" si="172"/>
        <v>0.22537431048069345</v>
      </c>
      <c r="P172" s="141"/>
      <c r="V172" s="1"/>
      <c r="X172" s="4"/>
      <c r="Y172" s="14" t="s">
        <v>66</v>
      </c>
      <c r="Z172" s="126">
        <v>137</v>
      </c>
      <c r="AA172" s="16">
        <f t="shared" si="173"/>
        <v>0.16193853427895982</v>
      </c>
      <c r="AQ172" s="1"/>
    </row>
    <row r="173" spans="1:43" x14ac:dyDescent="0.35">
      <c r="A173" s="1"/>
      <c r="C173" s="4"/>
      <c r="D173" s="14" t="s">
        <v>68</v>
      </c>
      <c r="E173" s="14">
        <v>132</v>
      </c>
      <c r="F173" s="16">
        <f t="shared" si="172"/>
        <v>0.10401891252955082</v>
      </c>
      <c r="P173" s="141"/>
      <c r="V173" s="1"/>
      <c r="X173" s="4"/>
      <c r="Y173" s="14" t="s">
        <v>68</v>
      </c>
      <c r="Z173" s="126">
        <v>13</v>
      </c>
      <c r="AA173" s="16">
        <f t="shared" si="173"/>
        <v>1.5366430260047281E-2</v>
      </c>
      <c r="AQ173" s="1"/>
    </row>
    <row r="174" spans="1:43" x14ac:dyDescent="0.35">
      <c r="A174" s="1"/>
      <c r="C174" s="4"/>
      <c r="D174" s="14" t="s">
        <v>70</v>
      </c>
      <c r="E174" s="14">
        <v>73</v>
      </c>
      <c r="F174" s="16">
        <f t="shared" si="172"/>
        <v>5.7525610717100079E-2</v>
      </c>
      <c r="P174" s="141"/>
      <c r="V174" s="1"/>
      <c r="X174" s="4"/>
      <c r="Y174" s="14" t="s">
        <v>70</v>
      </c>
      <c r="Z174" s="126">
        <v>71</v>
      </c>
      <c r="AA174" s="16">
        <f t="shared" si="173"/>
        <v>8.3924349881796687E-2</v>
      </c>
      <c r="AQ174" s="1"/>
    </row>
    <row r="175" spans="1:43" x14ac:dyDescent="0.35">
      <c r="A175" s="1"/>
      <c r="C175" s="4"/>
      <c r="P175" s="141"/>
      <c r="V175" s="1"/>
      <c r="X175" s="4"/>
      <c r="AQ175" s="1"/>
    </row>
    <row r="176" spans="1:43" x14ac:dyDescent="0.35">
      <c r="A176" s="1"/>
      <c r="C176" s="4"/>
      <c r="P176" s="141"/>
      <c r="V176" s="1"/>
      <c r="X176" s="4"/>
      <c r="AQ176" s="1"/>
    </row>
    <row r="177" spans="1:43" ht="15" thickBot="1" x14ac:dyDescent="0.4">
      <c r="A177" s="1"/>
      <c r="C177" s="33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V177" s="1"/>
      <c r="X177" s="33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Q177" s="1"/>
    </row>
  </sheetData>
  <mergeCells count="2">
    <mergeCell ref="C2:T2"/>
    <mergeCell ref="X2:AO2"/>
  </mergeCells>
  <conditionalFormatting sqref="Z20:Z29">
    <cfRule type="colorScale" priority="133">
      <colorScale>
        <cfvo type="min"/>
        <cfvo type="max"/>
        <color theme="0" tint="-4.9989318521683403E-2"/>
        <color theme="0" tint="-0.249977111117893"/>
      </colorScale>
    </cfRule>
  </conditionalFormatting>
  <conditionalFormatting sqref="Z50:Z59">
    <cfRule type="colorScale" priority="128">
      <colorScale>
        <cfvo type="min"/>
        <cfvo type="max"/>
        <color theme="0" tint="-4.9989318521683403E-2"/>
        <color theme="0" tint="-0.249977111117893"/>
      </colorScale>
    </cfRule>
  </conditionalFormatting>
  <conditionalFormatting sqref="Z88:Z90 Z81:Z86">
    <cfRule type="colorScale" priority="40">
      <colorScale>
        <cfvo type="min"/>
        <cfvo type="max"/>
        <color theme="0" tint="-4.9989318521683403E-2"/>
        <color theme="0" tint="-0.249977111117893"/>
      </colorScale>
    </cfRule>
  </conditionalFormatting>
  <conditionalFormatting sqref="Z114:Z123">
    <cfRule type="colorScale" priority="122">
      <colorScale>
        <cfvo type="min"/>
        <cfvo type="max"/>
        <color theme="0" tint="-4.9989318521683403E-2"/>
        <color theme="0" tint="-0.249977111117893"/>
      </colorScale>
    </cfRule>
  </conditionalFormatting>
  <conditionalFormatting sqref="Z145:Z154">
    <cfRule type="colorScale" priority="118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A20:AA29">
    <cfRule type="colorScale" priority="135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A50:AA59">
    <cfRule type="colorScale" priority="130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A81:AA90">
    <cfRule type="colorScale" priority="126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A114:AA123">
    <cfRule type="colorScale" priority="123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A145:AA154">
    <cfRule type="colorScale" priority="119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B20:AB23">
    <cfRule type="colorScale" priority="136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B24:AB25">
    <cfRule type="colorScale" priority="5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B26:AB29">
    <cfRule type="colorScale" priority="2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B50:AB52 AB54">
    <cfRule type="colorScale" priority="15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B53">
    <cfRule type="colorScale" priority="1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B55">
    <cfRule type="colorScale" priority="18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B56:AB59">
    <cfRule type="colorScale" priority="14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B81:AB90">
    <cfRule type="colorScale" priority="38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B114:AB123">
    <cfRule type="colorScale" priority="34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B145:AB154">
    <cfRule type="colorScale" priority="120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C20:AC29">
    <cfRule type="colorScale" priority="138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C50:AC59">
    <cfRule type="colorScale" priority="132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C81:AC90">
    <cfRule type="colorScale" priority="127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C114:AC123">
    <cfRule type="colorScale" priority="124">
      <colorScale>
        <cfvo type="min"/>
        <cfvo type="max"/>
        <color theme="0" tint="-4.9989318521683403E-2"/>
        <color theme="0" tint="-0.249977111117893"/>
      </colorScale>
    </cfRule>
  </conditionalFormatting>
  <conditionalFormatting sqref="AC145:AC154">
    <cfRule type="colorScale" priority="121">
      <colorScale>
        <cfvo type="min"/>
        <cfvo type="max"/>
        <color theme="0" tint="-4.9989318521683403E-2"/>
        <color theme="0" tint="-0.249977111117893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E4CCB-E2AB-4389-A602-484E89F39689}">
  <dimension ref="A1:GI3917"/>
  <sheetViews>
    <sheetView topLeftCell="I1" workbookViewId="0">
      <selection activeCell="T33" sqref="T33"/>
    </sheetView>
  </sheetViews>
  <sheetFormatPr defaultRowHeight="14.5" x14ac:dyDescent="0.35"/>
  <cols>
    <col min="1" max="15" width="10.7265625" customWidth="1"/>
    <col min="16" max="20" width="10.7265625" style="133" customWidth="1"/>
    <col min="21" max="91" width="10.7265625" customWidth="1"/>
    <col min="92" max="95" width="10.7265625" style="133" customWidth="1"/>
    <col min="96" max="191" width="10.7265625" customWidth="1"/>
  </cols>
  <sheetData>
    <row r="1" spans="1:191" s="164" customFormat="1" ht="90.75" customHeight="1" x14ac:dyDescent="0.35">
      <c r="A1" s="164" t="s">
        <v>452</v>
      </c>
      <c r="B1" s="150" t="s">
        <v>44</v>
      </c>
      <c r="C1" s="150" t="s">
        <v>453</v>
      </c>
      <c r="D1" s="150" t="s">
        <v>180</v>
      </c>
      <c r="E1" s="150" t="s">
        <v>454</v>
      </c>
      <c r="F1" s="150" t="s">
        <v>181</v>
      </c>
      <c r="G1" s="150" t="s">
        <v>182</v>
      </c>
      <c r="H1" s="150" t="s">
        <v>183</v>
      </c>
      <c r="I1" s="150" t="s">
        <v>184</v>
      </c>
      <c r="J1" s="150" t="s">
        <v>185</v>
      </c>
      <c r="K1" s="150" t="s">
        <v>186</v>
      </c>
      <c r="L1" s="151" t="s">
        <v>187</v>
      </c>
      <c r="M1" s="151" t="s">
        <v>188</v>
      </c>
      <c r="N1" s="150" t="s">
        <v>189</v>
      </c>
      <c r="O1" s="150" t="s">
        <v>190</v>
      </c>
      <c r="P1" s="168" t="s">
        <v>9344</v>
      </c>
      <c r="Q1" s="168" t="s">
        <v>9345</v>
      </c>
      <c r="R1" s="169" t="s">
        <v>191</v>
      </c>
      <c r="S1" s="169" t="s">
        <v>192</v>
      </c>
      <c r="T1" s="169" t="s">
        <v>193</v>
      </c>
      <c r="U1" s="152" t="s">
        <v>194</v>
      </c>
      <c r="V1" s="152" t="s">
        <v>195</v>
      </c>
      <c r="W1" s="152" t="s">
        <v>196</v>
      </c>
      <c r="X1" s="152" t="s">
        <v>197</v>
      </c>
      <c r="Y1" s="152" t="s">
        <v>198</v>
      </c>
      <c r="Z1" s="152" t="s">
        <v>199</v>
      </c>
      <c r="AA1" s="152" t="s">
        <v>200</v>
      </c>
      <c r="AB1" s="152" t="s">
        <v>201</v>
      </c>
      <c r="AC1" s="152" t="s">
        <v>202</v>
      </c>
      <c r="AD1" s="152" t="s">
        <v>203</v>
      </c>
      <c r="AE1" s="152" t="s">
        <v>204</v>
      </c>
      <c r="AF1" s="152" t="s">
        <v>205</v>
      </c>
      <c r="AG1" s="152" t="s">
        <v>206</v>
      </c>
      <c r="AH1" s="152" t="s">
        <v>207</v>
      </c>
      <c r="AI1" s="153" t="s">
        <v>208</v>
      </c>
      <c r="AJ1" s="153" t="s">
        <v>209</v>
      </c>
      <c r="AK1" s="153" t="s">
        <v>210</v>
      </c>
      <c r="AL1" s="154" t="s">
        <v>211</v>
      </c>
      <c r="AM1" s="154" t="s">
        <v>212</v>
      </c>
      <c r="AN1" s="154" t="s">
        <v>213</v>
      </c>
      <c r="AO1" s="152" t="s">
        <v>214</v>
      </c>
      <c r="AP1" s="152" t="s">
        <v>215</v>
      </c>
      <c r="AQ1" s="152" t="s">
        <v>216</v>
      </c>
      <c r="AR1" s="155" t="s">
        <v>217</v>
      </c>
      <c r="AS1" s="155" t="s">
        <v>218</v>
      </c>
      <c r="AT1" s="155" t="s">
        <v>219</v>
      </c>
      <c r="AU1" s="152" t="s">
        <v>220</v>
      </c>
      <c r="AV1" s="152" t="s">
        <v>221</v>
      </c>
      <c r="AW1" s="152" t="s">
        <v>222</v>
      </c>
      <c r="AX1" s="155" t="s">
        <v>223</v>
      </c>
      <c r="AY1" s="155" t="s">
        <v>224</v>
      </c>
      <c r="AZ1" s="155" t="s">
        <v>225</v>
      </c>
      <c r="BA1" s="155" t="s">
        <v>226</v>
      </c>
      <c r="BB1" s="155" t="s">
        <v>227</v>
      </c>
      <c r="BC1" s="155" t="s">
        <v>228</v>
      </c>
      <c r="BD1" s="153" t="s">
        <v>229</v>
      </c>
      <c r="BE1" s="156" t="s">
        <v>230</v>
      </c>
      <c r="BF1" s="156" t="s">
        <v>231</v>
      </c>
      <c r="BG1" s="156" t="s">
        <v>232</v>
      </c>
      <c r="BH1" s="156" t="s">
        <v>233</v>
      </c>
      <c r="BI1" s="156" t="s">
        <v>234</v>
      </c>
      <c r="BJ1" s="156" t="s">
        <v>235</v>
      </c>
      <c r="BK1" s="155" t="s">
        <v>236</v>
      </c>
      <c r="BL1" s="166" t="s">
        <v>237</v>
      </c>
      <c r="BM1" s="155" t="s">
        <v>238</v>
      </c>
      <c r="BN1" s="155" t="s">
        <v>239</v>
      </c>
      <c r="BO1" s="155" t="s">
        <v>240</v>
      </c>
      <c r="BP1" s="166" t="s">
        <v>241</v>
      </c>
      <c r="BQ1" s="156" t="s">
        <v>242</v>
      </c>
      <c r="BR1" s="166" t="s">
        <v>243</v>
      </c>
      <c r="BS1" s="156" t="s">
        <v>244</v>
      </c>
      <c r="BT1" s="156" t="s">
        <v>245</v>
      </c>
      <c r="BU1" s="156" t="s">
        <v>246</v>
      </c>
      <c r="BV1" s="166" t="s">
        <v>247</v>
      </c>
      <c r="BW1" s="155" t="s">
        <v>248</v>
      </c>
      <c r="BX1" s="155" t="s">
        <v>249</v>
      </c>
      <c r="BY1" s="155" t="s">
        <v>250</v>
      </c>
      <c r="BZ1" s="155" t="s">
        <v>251</v>
      </c>
      <c r="CA1" s="155" t="s">
        <v>252</v>
      </c>
      <c r="CB1" s="155" t="s">
        <v>253</v>
      </c>
      <c r="CC1" s="155" t="s">
        <v>254</v>
      </c>
      <c r="CD1" s="155" t="s">
        <v>255</v>
      </c>
      <c r="CE1" s="155" t="s">
        <v>256</v>
      </c>
      <c r="CF1" s="155" t="s">
        <v>257</v>
      </c>
      <c r="CG1" s="155" t="s">
        <v>258</v>
      </c>
      <c r="CH1" s="155" t="s">
        <v>259</v>
      </c>
      <c r="CI1" s="155" t="s">
        <v>260</v>
      </c>
      <c r="CJ1" s="157" t="s">
        <v>261</v>
      </c>
      <c r="CK1" s="157" t="s">
        <v>262</v>
      </c>
      <c r="CL1" s="158" t="s">
        <v>263</v>
      </c>
      <c r="CM1" s="158" t="s">
        <v>264</v>
      </c>
      <c r="CN1" s="170" t="s">
        <v>265</v>
      </c>
      <c r="CO1" s="171" t="s">
        <v>266</v>
      </c>
      <c r="CP1" s="171" t="s">
        <v>9346</v>
      </c>
      <c r="CQ1" s="171" t="s">
        <v>9347</v>
      </c>
      <c r="CR1" s="160" t="s">
        <v>267</v>
      </c>
      <c r="CS1" s="160" t="s">
        <v>268</v>
      </c>
      <c r="CT1" s="160" t="s">
        <v>269</v>
      </c>
      <c r="CU1" s="160" t="s">
        <v>270</v>
      </c>
      <c r="CV1" s="160" t="s">
        <v>271</v>
      </c>
      <c r="CW1" s="160" t="s">
        <v>272</v>
      </c>
      <c r="CX1" s="160" t="s">
        <v>273</v>
      </c>
      <c r="CY1" s="155" t="s">
        <v>274</v>
      </c>
      <c r="CZ1" s="155" t="s">
        <v>275</v>
      </c>
      <c r="DA1" s="155" t="s">
        <v>276</v>
      </c>
      <c r="DB1" s="155" t="s">
        <v>277</v>
      </c>
      <c r="DC1" s="155" t="s">
        <v>278</v>
      </c>
      <c r="DD1" s="160" t="s">
        <v>279</v>
      </c>
      <c r="DE1" s="160" t="s">
        <v>280</v>
      </c>
      <c r="DF1" s="160" t="s">
        <v>281</v>
      </c>
      <c r="DG1" s="160" t="s">
        <v>282</v>
      </c>
      <c r="DH1" s="160" t="s">
        <v>283</v>
      </c>
      <c r="DI1" s="150" t="s">
        <v>284</v>
      </c>
      <c r="DJ1" s="150" t="s">
        <v>285</v>
      </c>
      <c r="DK1" s="150" t="s">
        <v>286</v>
      </c>
      <c r="DL1" s="150" t="s">
        <v>287</v>
      </c>
      <c r="DM1" s="150" t="s">
        <v>288</v>
      </c>
      <c r="DN1" s="150" t="s">
        <v>289</v>
      </c>
      <c r="DO1" s="150" t="s">
        <v>290</v>
      </c>
      <c r="DP1" s="150" t="s">
        <v>291</v>
      </c>
      <c r="DQ1" s="150" t="s">
        <v>292</v>
      </c>
      <c r="DR1" s="150" t="s">
        <v>293</v>
      </c>
      <c r="DS1" s="155" t="s">
        <v>294</v>
      </c>
      <c r="DT1" s="161" t="s">
        <v>295</v>
      </c>
      <c r="DU1" s="161" t="s">
        <v>296</v>
      </c>
      <c r="DV1" s="159" t="s">
        <v>297</v>
      </c>
      <c r="DW1" s="159" t="s">
        <v>455</v>
      </c>
      <c r="DX1" s="159" t="s">
        <v>456</v>
      </c>
      <c r="DY1" s="160" t="s">
        <v>298</v>
      </c>
      <c r="DZ1" s="160" t="s">
        <v>299</v>
      </c>
      <c r="EA1" s="160" t="s">
        <v>300</v>
      </c>
      <c r="EB1" s="160" t="s">
        <v>301</v>
      </c>
      <c r="EC1" s="160" t="s">
        <v>302</v>
      </c>
      <c r="ED1" s="160" t="s">
        <v>303</v>
      </c>
      <c r="EE1" s="160" t="s">
        <v>304</v>
      </c>
      <c r="EF1" s="150" t="s">
        <v>305</v>
      </c>
      <c r="EG1" s="150" t="s">
        <v>306</v>
      </c>
      <c r="EH1" s="150" t="s">
        <v>307</v>
      </c>
      <c r="EI1" s="150" t="s">
        <v>308</v>
      </c>
      <c r="EJ1" s="150" t="s">
        <v>309</v>
      </c>
      <c r="EK1" s="150" t="s">
        <v>310</v>
      </c>
      <c r="EL1" s="150" t="s">
        <v>311</v>
      </c>
      <c r="EM1" s="160" t="s">
        <v>312</v>
      </c>
      <c r="EN1" s="160" t="s">
        <v>313</v>
      </c>
      <c r="EO1" s="160" t="s">
        <v>314</v>
      </c>
      <c r="EP1" s="160" t="s">
        <v>315</v>
      </c>
      <c r="EQ1" s="160" t="s">
        <v>316</v>
      </c>
      <c r="ER1" s="160" t="s">
        <v>317</v>
      </c>
      <c r="ES1" s="160" t="s">
        <v>318</v>
      </c>
      <c r="ET1" s="150" t="s">
        <v>319</v>
      </c>
      <c r="EU1" s="150" t="s">
        <v>320</v>
      </c>
      <c r="EV1" s="150" t="s">
        <v>321</v>
      </c>
      <c r="EW1" s="150" t="s">
        <v>322</v>
      </c>
      <c r="EX1" s="150" t="s">
        <v>323</v>
      </c>
      <c r="EY1" s="150" t="s">
        <v>324</v>
      </c>
      <c r="EZ1" s="150" t="s">
        <v>325</v>
      </c>
      <c r="FA1" s="150" t="s">
        <v>326</v>
      </c>
      <c r="FB1" s="150" t="s">
        <v>327</v>
      </c>
      <c r="FC1" s="150" t="s">
        <v>328</v>
      </c>
      <c r="FD1" s="150" t="s">
        <v>329</v>
      </c>
      <c r="FE1" s="150" t="s">
        <v>330</v>
      </c>
      <c r="FF1" s="150" t="s">
        <v>331</v>
      </c>
      <c r="FG1" s="150" t="s">
        <v>332</v>
      </c>
      <c r="FH1" s="166" t="s">
        <v>333</v>
      </c>
      <c r="FI1" s="161" t="s">
        <v>334</v>
      </c>
      <c r="FJ1" s="161" t="s">
        <v>335</v>
      </c>
      <c r="FK1" s="156" t="s">
        <v>457</v>
      </c>
      <c r="FL1" s="156" t="s">
        <v>458</v>
      </c>
      <c r="FM1" s="156" t="s">
        <v>459</v>
      </c>
      <c r="FN1" s="156" t="s">
        <v>460</v>
      </c>
      <c r="FO1" s="156" t="s">
        <v>461</v>
      </c>
      <c r="FP1" s="156" t="s">
        <v>462</v>
      </c>
      <c r="FQ1" s="166" t="s">
        <v>463</v>
      </c>
      <c r="FR1" s="166" t="s">
        <v>464</v>
      </c>
      <c r="FS1" s="157" t="s">
        <v>465</v>
      </c>
      <c r="FT1" s="157" t="s">
        <v>466</v>
      </c>
      <c r="FU1" s="157" t="s">
        <v>467</v>
      </c>
      <c r="FV1" s="150" t="s">
        <v>468</v>
      </c>
      <c r="FW1" s="150" t="s">
        <v>469</v>
      </c>
      <c r="FX1" s="157" t="s">
        <v>470</v>
      </c>
      <c r="FY1" s="157" t="s">
        <v>471</v>
      </c>
      <c r="FZ1" s="162" t="s">
        <v>336</v>
      </c>
      <c r="GA1" s="150" t="s">
        <v>472</v>
      </c>
      <c r="GB1" s="150" t="s">
        <v>473</v>
      </c>
      <c r="GC1" s="163" t="s">
        <v>474</v>
      </c>
      <c r="GD1" s="150" t="s">
        <v>475</v>
      </c>
      <c r="GE1" s="150" t="s">
        <v>476</v>
      </c>
      <c r="GF1" s="150" t="s">
        <v>477</v>
      </c>
      <c r="GG1" s="150" t="s">
        <v>337</v>
      </c>
      <c r="GH1" s="150" t="s">
        <v>338</v>
      </c>
      <c r="GI1" s="150" t="s">
        <v>9342</v>
      </c>
    </row>
    <row r="2" spans="1:191" x14ac:dyDescent="0.35">
      <c r="A2" t="s">
        <v>51</v>
      </c>
      <c r="B2" t="s">
        <v>52</v>
      </c>
      <c r="C2" t="s">
        <v>339</v>
      </c>
      <c r="D2" t="s">
        <v>340</v>
      </c>
      <c r="E2" t="s">
        <v>341</v>
      </c>
      <c r="F2" t="s">
        <v>342</v>
      </c>
      <c r="G2" t="s">
        <v>343</v>
      </c>
      <c r="H2" t="s">
        <v>344</v>
      </c>
      <c r="I2">
        <v>14</v>
      </c>
      <c r="J2">
        <v>4</v>
      </c>
      <c r="K2" t="s">
        <v>345</v>
      </c>
      <c r="L2">
        <v>4.6495619000000001</v>
      </c>
      <c r="M2">
        <v>31.3895175</v>
      </c>
      <c r="N2" t="s">
        <v>346</v>
      </c>
      <c r="O2" t="s">
        <v>347</v>
      </c>
      <c r="P2" s="133">
        <v>5</v>
      </c>
      <c r="Q2" s="133">
        <v>25</v>
      </c>
      <c r="R2" s="133">
        <v>5</v>
      </c>
      <c r="S2" s="133">
        <v>25</v>
      </c>
      <c r="T2" s="133">
        <v>0</v>
      </c>
      <c r="W2">
        <v>0</v>
      </c>
      <c r="Z2">
        <v>0</v>
      </c>
      <c r="AC2">
        <v>9</v>
      </c>
      <c r="AD2" t="s">
        <v>348</v>
      </c>
      <c r="AE2" t="s">
        <v>348</v>
      </c>
      <c r="AF2">
        <v>4</v>
      </c>
      <c r="AG2" t="s">
        <v>52</v>
      </c>
      <c r="AH2" t="s">
        <v>340</v>
      </c>
      <c r="AI2">
        <v>12</v>
      </c>
      <c r="AJ2" t="s">
        <v>348</v>
      </c>
      <c r="AK2" t="s">
        <v>348</v>
      </c>
      <c r="AL2" t="s">
        <v>349</v>
      </c>
      <c r="AM2">
        <v>0</v>
      </c>
      <c r="AN2">
        <v>0</v>
      </c>
      <c r="AO2">
        <v>0</v>
      </c>
      <c r="AR2">
        <v>0</v>
      </c>
      <c r="AU2">
        <v>0</v>
      </c>
      <c r="AX2">
        <v>0</v>
      </c>
      <c r="BA2">
        <v>0</v>
      </c>
      <c r="BD2">
        <v>0</v>
      </c>
      <c r="BE2">
        <v>0</v>
      </c>
      <c r="BF2">
        <v>0</v>
      </c>
      <c r="BG2">
        <v>0</v>
      </c>
      <c r="BH2" t="s">
        <v>349</v>
      </c>
      <c r="BI2">
        <v>0</v>
      </c>
      <c r="BJ2">
        <v>0</v>
      </c>
      <c r="BK2">
        <v>0</v>
      </c>
      <c r="BL2">
        <v>0</v>
      </c>
      <c r="BM2">
        <v>0</v>
      </c>
      <c r="BN2" t="s">
        <v>349</v>
      </c>
      <c r="BO2">
        <v>0</v>
      </c>
      <c r="BP2">
        <v>0</v>
      </c>
      <c r="BQ2">
        <v>0</v>
      </c>
      <c r="BR2">
        <v>0</v>
      </c>
      <c r="BS2">
        <v>0</v>
      </c>
      <c r="BT2" t="s">
        <v>349</v>
      </c>
      <c r="BU2">
        <v>0</v>
      </c>
      <c r="BV2">
        <v>0</v>
      </c>
      <c r="BW2">
        <v>6</v>
      </c>
      <c r="BX2">
        <v>0</v>
      </c>
      <c r="BY2">
        <v>1</v>
      </c>
      <c r="BZ2" t="s">
        <v>347</v>
      </c>
      <c r="CA2">
        <v>0</v>
      </c>
      <c r="CB2">
        <v>2</v>
      </c>
      <c r="CC2">
        <v>4</v>
      </c>
      <c r="CD2">
        <v>0</v>
      </c>
      <c r="CE2">
        <v>0</v>
      </c>
      <c r="CF2" t="s">
        <v>349</v>
      </c>
      <c r="CG2">
        <v>0</v>
      </c>
      <c r="CH2">
        <v>0</v>
      </c>
      <c r="CI2">
        <v>12</v>
      </c>
      <c r="CJ2" t="s">
        <v>347</v>
      </c>
      <c r="CK2">
        <v>20</v>
      </c>
      <c r="CL2" t="s">
        <v>349</v>
      </c>
      <c r="CM2">
        <v>0</v>
      </c>
      <c r="CN2" s="133">
        <v>0</v>
      </c>
      <c r="CO2" s="133" t="s">
        <v>347</v>
      </c>
      <c r="CP2" s="133">
        <v>18</v>
      </c>
      <c r="CQ2" s="133">
        <v>90</v>
      </c>
      <c r="CR2">
        <v>10</v>
      </c>
      <c r="CS2">
        <v>50</v>
      </c>
      <c r="CT2">
        <v>0</v>
      </c>
      <c r="CY2">
        <v>14</v>
      </c>
      <c r="CZ2" t="s">
        <v>52</v>
      </c>
      <c r="DA2" t="s">
        <v>340</v>
      </c>
      <c r="DB2" t="s">
        <v>350</v>
      </c>
      <c r="DD2">
        <v>9</v>
      </c>
      <c r="DE2" t="s">
        <v>52</v>
      </c>
      <c r="DF2" t="s">
        <v>340</v>
      </c>
      <c r="DG2" t="s">
        <v>350</v>
      </c>
      <c r="DI2">
        <v>17</v>
      </c>
      <c r="DJ2" t="s">
        <v>52</v>
      </c>
      <c r="DK2" t="s">
        <v>340</v>
      </c>
      <c r="DL2" t="s">
        <v>350</v>
      </c>
      <c r="DN2">
        <v>10</v>
      </c>
      <c r="DO2" t="s">
        <v>52</v>
      </c>
      <c r="DP2" t="s">
        <v>340</v>
      </c>
      <c r="DQ2" t="s">
        <v>350</v>
      </c>
      <c r="DS2">
        <v>0</v>
      </c>
      <c r="DV2" t="s">
        <v>347</v>
      </c>
      <c r="DW2">
        <v>8</v>
      </c>
      <c r="DX2">
        <v>40</v>
      </c>
      <c r="DY2">
        <v>0</v>
      </c>
      <c r="EF2">
        <v>0</v>
      </c>
      <c r="EM2">
        <v>0</v>
      </c>
      <c r="ET2">
        <v>15</v>
      </c>
      <c r="EU2" t="s">
        <v>123</v>
      </c>
      <c r="EW2" t="s">
        <v>351</v>
      </c>
      <c r="EY2" t="s">
        <v>350</v>
      </c>
      <c r="FA2">
        <v>9</v>
      </c>
      <c r="FB2" t="s">
        <v>123</v>
      </c>
      <c r="FD2" t="s">
        <v>352</v>
      </c>
      <c r="FF2" t="s">
        <v>350</v>
      </c>
      <c r="FH2">
        <v>16</v>
      </c>
      <c r="FK2">
        <v>5</v>
      </c>
      <c r="FL2">
        <v>25</v>
      </c>
      <c r="FM2">
        <v>9</v>
      </c>
      <c r="FN2">
        <v>45</v>
      </c>
      <c r="FO2">
        <v>4</v>
      </c>
      <c r="FP2">
        <v>20</v>
      </c>
      <c r="FQ2">
        <v>0</v>
      </c>
      <c r="FR2">
        <v>0</v>
      </c>
      <c r="FS2" t="s">
        <v>347</v>
      </c>
      <c r="FT2">
        <v>10</v>
      </c>
      <c r="FU2">
        <v>50</v>
      </c>
      <c r="FV2" t="s">
        <v>52</v>
      </c>
      <c r="FW2" t="s">
        <v>340</v>
      </c>
      <c r="FX2" t="s">
        <v>347</v>
      </c>
      <c r="FY2" t="s">
        <v>123</v>
      </c>
      <c r="FZ2" t="s">
        <v>347</v>
      </c>
      <c r="GA2">
        <v>6</v>
      </c>
      <c r="GB2">
        <v>30</v>
      </c>
      <c r="GC2" t="s">
        <v>353</v>
      </c>
      <c r="GD2" t="s">
        <v>354</v>
      </c>
      <c r="GE2" t="s">
        <v>354</v>
      </c>
      <c r="GF2" t="s">
        <v>355</v>
      </c>
      <c r="GG2">
        <v>14</v>
      </c>
      <c r="GH2" t="s">
        <v>356</v>
      </c>
    </row>
    <row r="3" spans="1:191" x14ac:dyDescent="0.35">
      <c r="A3" t="s">
        <v>51</v>
      </c>
      <c r="B3" t="s">
        <v>52</v>
      </c>
      <c r="C3" t="s">
        <v>339</v>
      </c>
      <c r="D3" t="s">
        <v>340</v>
      </c>
      <c r="E3" t="s">
        <v>341</v>
      </c>
      <c r="F3" t="s">
        <v>342</v>
      </c>
      <c r="G3" t="s">
        <v>357</v>
      </c>
      <c r="H3" t="s">
        <v>358</v>
      </c>
      <c r="I3">
        <v>14</v>
      </c>
      <c r="J3">
        <v>11</v>
      </c>
      <c r="K3" t="s">
        <v>345</v>
      </c>
      <c r="L3">
        <v>4.6500000000000004</v>
      </c>
      <c r="M3">
        <v>31.13</v>
      </c>
      <c r="N3" t="s">
        <v>346</v>
      </c>
      <c r="O3" t="s">
        <v>347</v>
      </c>
      <c r="P3" s="133">
        <v>54</v>
      </c>
      <c r="Q3" s="133">
        <v>270</v>
      </c>
      <c r="R3" s="133">
        <v>54</v>
      </c>
      <c r="S3" s="133">
        <v>270</v>
      </c>
      <c r="T3" s="133">
        <v>58</v>
      </c>
      <c r="U3" t="s">
        <v>52</v>
      </c>
      <c r="V3" t="s">
        <v>340</v>
      </c>
      <c r="W3">
        <v>65</v>
      </c>
      <c r="X3" t="s">
        <v>52</v>
      </c>
      <c r="Y3" t="s">
        <v>340</v>
      </c>
      <c r="Z3">
        <v>0</v>
      </c>
      <c r="AC3">
        <v>105</v>
      </c>
      <c r="AD3" t="s">
        <v>52</v>
      </c>
      <c r="AE3" t="s">
        <v>340</v>
      </c>
      <c r="AF3">
        <v>42</v>
      </c>
      <c r="AG3" t="s">
        <v>52</v>
      </c>
      <c r="AH3" t="s">
        <v>340</v>
      </c>
      <c r="AI3">
        <v>0</v>
      </c>
      <c r="AL3" t="s">
        <v>349</v>
      </c>
      <c r="AM3">
        <v>0</v>
      </c>
      <c r="AN3">
        <v>0</v>
      </c>
      <c r="AO3">
        <v>0</v>
      </c>
      <c r="AR3">
        <v>0</v>
      </c>
      <c r="AU3">
        <v>0</v>
      </c>
      <c r="AX3">
        <v>0</v>
      </c>
      <c r="BA3">
        <v>0</v>
      </c>
      <c r="BD3">
        <v>0</v>
      </c>
      <c r="BE3">
        <v>56</v>
      </c>
      <c r="BF3">
        <v>0</v>
      </c>
      <c r="BG3">
        <v>2</v>
      </c>
      <c r="BH3" t="s">
        <v>349</v>
      </c>
      <c r="BI3">
        <v>0</v>
      </c>
      <c r="BJ3">
        <v>0</v>
      </c>
      <c r="BK3">
        <v>65</v>
      </c>
      <c r="BL3">
        <v>0</v>
      </c>
      <c r="BM3">
        <v>0</v>
      </c>
      <c r="BN3" t="s">
        <v>349</v>
      </c>
      <c r="BO3">
        <v>0</v>
      </c>
      <c r="BP3">
        <v>0</v>
      </c>
      <c r="BQ3">
        <v>0</v>
      </c>
      <c r="BR3">
        <v>0</v>
      </c>
      <c r="BS3">
        <v>0</v>
      </c>
      <c r="BT3" t="s">
        <v>349</v>
      </c>
      <c r="BU3">
        <v>0</v>
      </c>
      <c r="BV3">
        <v>0</v>
      </c>
      <c r="BW3">
        <v>99</v>
      </c>
      <c r="BX3">
        <v>0</v>
      </c>
      <c r="BY3">
        <v>0</v>
      </c>
      <c r="BZ3" t="s">
        <v>347</v>
      </c>
      <c r="CA3">
        <v>0</v>
      </c>
      <c r="CB3">
        <v>6</v>
      </c>
      <c r="CC3">
        <v>42</v>
      </c>
      <c r="CD3">
        <v>0</v>
      </c>
      <c r="CE3">
        <v>0</v>
      </c>
      <c r="CF3" t="s">
        <v>349</v>
      </c>
      <c r="CG3">
        <v>0</v>
      </c>
      <c r="CH3">
        <v>0</v>
      </c>
      <c r="CI3">
        <v>0</v>
      </c>
      <c r="CJ3" t="s">
        <v>347</v>
      </c>
      <c r="CK3">
        <v>109</v>
      </c>
      <c r="CL3" t="s">
        <v>347</v>
      </c>
      <c r="CM3">
        <v>12</v>
      </c>
      <c r="CN3" s="133">
        <v>19</v>
      </c>
      <c r="CO3" s="133" t="s">
        <v>347</v>
      </c>
      <c r="CP3" s="133">
        <v>40</v>
      </c>
      <c r="CQ3" s="133">
        <v>200</v>
      </c>
      <c r="CR3">
        <v>25</v>
      </c>
      <c r="CS3">
        <v>125</v>
      </c>
      <c r="CT3">
        <v>15</v>
      </c>
      <c r="CU3" t="s">
        <v>52</v>
      </c>
      <c r="CV3" t="s">
        <v>340</v>
      </c>
      <c r="CW3" t="s">
        <v>350</v>
      </c>
      <c r="CY3">
        <v>26</v>
      </c>
      <c r="CZ3" t="s">
        <v>52</v>
      </c>
      <c r="DA3" t="s">
        <v>340</v>
      </c>
      <c r="DB3" t="s">
        <v>350</v>
      </c>
      <c r="DD3">
        <v>14</v>
      </c>
      <c r="DE3" t="s">
        <v>52</v>
      </c>
      <c r="DF3" t="s">
        <v>340</v>
      </c>
      <c r="DG3" t="s">
        <v>350</v>
      </c>
      <c r="DI3">
        <v>65</v>
      </c>
      <c r="DJ3" t="s">
        <v>52</v>
      </c>
      <c r="DK3" t="s">
        <v>340</v>
      </c>
      <c r="DL3" t="s">
        <v>350</v>
      </c>
      <c r="DN3">
        <v>5</v>
      </c>
      <c r="DO3" t="s">
        <v>52</v>
      </c>
      <c r="DP3" t="s">
        <v>340</v>
      </c>
      <c r="DQ3" t="s">
        <v>350</v>
      </c>
      <c r="DS3">
        <v>0</v>
      </c>
      <c r="DV3" t="s">
        <v>347</v>
      </c>
      <c r="DW3">
        <v>15</v>
      </c>
      <c r="DX3">
        <v>75</v>
      </c>
      <c r="DY3">
        <v>0</v>
      </c>
      <c r="EF3">
        <v>16</v>
      </c>
      <c r="EG3" t="s">
        <v>121</v>
      </c>
      <c r="EI3" t="s">
        <v>359</v>
      </c>
      <c r="EK3" t="s">
        <v>350</v>
      </c>
      <c r="EM3">
        <v>7</v>
      </c>
      <c r="EN3" t="s">
        <v>123</v>
      </c>
      <c r="EP3" t="s">
        <v>360</v>
      </c>
      <c r="ER3" t="s">
        <v>350</v>
      </c>
      <c r="ET3">
        <v>43</v>
      </c>
      <c r="EU3" t="s">
        <v>123</v>
      </c>
      <c r="EW3" t="s">
        <v>352</v>
      </c>
      <c r="EY3" t="s">
        <v>350</v>
      </c>
      <c r="FA3">
        <v>9</v>
      </c>
      <c r="FB3" t="s">
        <v>123</v>
      </c>
      <c r="FD3" t="s">
        <v>352</v>
      </c>
      <c r="FF3" t="s">
        <v>350</v>
      </c>
      <c r="FH3">
        <v>0</v>
      </c>
      <c r="FK3">
        <v>10</v>
      </c>
      <c r="FL3">
        <v>50</v>
      </c>
      <c r="FM3">
        <v>10</v>
      </c>
      <c r="FN3">
        <v>50</v>
      </c>
      <c r="FO3">
        <v>20</v>
      </c>
      <c r="FP3">
        <v>100</v>
      </c>
      <c r="FQ3">
        <v>0</v>
      </c>
      <c r="FR3">
        <v>0</v>
      </c>
      <c r="FS3" t="s">
        <v>347</v>
      </c>
      <c r="FT3">
        <v>8</v>
      </c>
      <c r="FU3">
        <v>40</v>
      </c>
      <c r="FV3" t="s">
        <v>52</v>
      </c>
      <c r="FW3" t="s">
        <v>340</v>
      </c>
      <c r="FX3" t="s">
        <v>347</v>
      </c>
      <c r="FY3" t="s">
        <v>123</v>
      </c>
      <c r="FZ3" t="s">
        <v>347</v>
      </c>
      <c r="GA3">
        <v>50</v>
      </c>
      <c r="GB3">
        <v>250</v>
      </c>
      <c r="GC3" t="s">
        <v>353</v>
      </c>
      <c r="GD3" t="s">
        <v>361</v>
      </c>
      <c r="GE3" t="s">
        <v>361</v>
      </c>
      <c r="GF3" t="s">
        <v>355</v>
      </c>
      <c r="GG3">
        <v>14</v>
      </c>
      <c r="GH3" t="s">
        <v>451</v>
      </c>
    </row>
    <row r="4" spans="1:191" x14ac:dyDescent="0.35">
      <c r="A4" t="s">
        <v>51</v>
      </c>
      <c r="B4" t="s">
        <v>52</v>
      </c>
      <c r="C4" t="s">
        <v>339</v>
      </c>
      <c r="D4" t="s">
        <v>340</v>
      </c>
      <c r="E4" t="s">
        <v>341</v>
      </c>
      <c r="F4" t="s">
        <v>342</v>
      </c>
      <c r="G4" t="s">
        <v>362</v>
      </c>
      <c r="H4" t="s">
        <v>363</v>
      </c>
      <c r="I4">
        <v>14</v>
      </c>
      <c r="J4">
        <v>4</v>
      </c>
      <c r="K4" t="s">
        <v>345</v>
      </c>
      <c r="L4">
        <v>4.664400101</v>
      </c>
      <c r="M4">
        <v>31.39609909</v>
      </c>
      <c r="N4" t="s">
        <v>346</v>
      </c>
      <c r="O4" t="s">
        <v>347</v>
      </c>
      <c r="P4" s="133">
        <v>50</v>
      </c>
      <c r="Q4" s="133">
        <v>250</v>
      </c>
      <c r="R4" s="133">
        <v>50</v>
      </c>
      <c r="S4" s="133">
        <v>250</v>
      </c>
      <c r="T4" s="133">
        <v>0</v>
      </c>
      <c r="W4">
        <v>0</v>
      </c>
      <c r="Z4">
        <v>0</v>
      </c>
      <c r="AC4">
        <v>85</v>
      </c>
      <c r="AD4" t="s">
        <v>348</v>
      </c>
      <c r="AE4" t="s">
        <v>348</v>
      </c>
      <c r="AF4">
        <v>35</v>
      </c>
      <c r="AG4" t="s">
        <v>52</v>
      </c>
      <c r="AH4" t="s">
        <v>340</v>
      </c>
      <c r="AI4">
        <v>130</v>
      </c>
      <c r="AJ4" t="s">
        <v>348</v>
      </c>
      <c r="AK4" t="s">
        <v>348</v>
      </c>
      <c r="AL4" t="s">
        <v>349</v>
      </c>
      <c r="AM4">
        <v>0</v>
      </c>
      <c r="AN4">
        <v>0</v>
      </c>
      <c r="AO4">
        <v>0</v>
      </c>
      <c r="AR4">
        <v>0</v>
      </c>
      <c r="AU4">
        <v>0</v>
      </c>
      <c r="AX4">
        <v>0</v>
      </c>
      <c r="BA4">
        <v>0</v>
      </c>
      <c r="BD4">
        <v>0</v>
      </c>
      <c r="BE4">
        <v>0</v>
      </c>
      <c r="BF4">
        <v>0</v>
      </c>
      <c r="BG4">
        <v>0</v>
      </c>
      <c r="BH4" t="s">
        <v>349</v>
      </c>
      <c r="BI4">
        <v>0</v>
      </c>
      <c r="BJ4">
        <v>0</v>
      </c>
      <c r="BK4">
        <v>0</v>
      </c>
      <c r="BL4">
        <v>0</v>
      </c>
      <c r="BM4">
        <v>0</v>
      </c>
      <c r="BN4" t="s">
        <v>349</v>
      </c>
      <c r="BO4">
        <v>0</v>
      </c>
      <c r="BP4">
        <v>0</v>
      </c>
      <c r="BQ4">
        <v>0</v>
      </c>
      <c r="BR4">
        <v>0</v>
      </c>
      <c r="BS4">
        <v>0</v>
      </c>
      <c r="BT4" t="s">
        <v>349</v>
      </c>
      <c r="BU4">
        <v>0</v>
      </c>
      <c r="BV4">
        <v>0</v>
      </c>
      <c r="BW4">
        <v>85</v>
      </c>
      <c r="BX4">
        <v>0</v>
      </c>
      <c r="BY4">
        <v>0</v>
      </c>
      <c r="BZ4" t="s">
        <v>349</v>
      </c>
      <c r="CA4">
        <v>0</v>
      </c>
      <c r="CB4">
        <v>0</v>
      </c>
      <c r="CC4">
        <v>34</v>
      </c>
      <c r="CD4">
        <v>0</v>
      </c>
      <c r="CE4">
        <v>0</v>
      </c>
      <c r="CF4" t="s">
        <v>347</v>
      </c>
      <c r="CG4">
        <v>0</v>
      </c>
      <c r="CH4">
        <v>1</v>
      </c>
      <c r="CI4">
        <v>130</v>
      </c>
      <c r="CJ4" t="s">
        <v>347</v>
      </c>
      <c r="CK4">
        <v>230</v>
      </c>
      <c r="CL4" t="s">
        <v>349</v>
      </c>
      <c r="CM4">
        <v>0</v>
      </c>
      <c r="CN4" s="133">
        <v>0</v>
      </c>
      <c r="CO4" s="133" t="s">
        <v>347</v>
      </c>
      <c r="CP4" s="133">
        <v>62</v>
      </c>
      <c r="CQ4" s="133">
        <v>310</v>
      </c>
      <c r="CR4">
        <v>50</v>
      </c>
      <c r="CS4">
        <v>250</v>
      </c>
      <c r="CT4">
        <v>0</v>
      </c>
      <c r="CY4">
        <v>50</v>
      </c>
      <c r="CZ4" t="s">
        <v>52</v>
      </c>
      <c r="DA4" t="s">
        <v>340</v>
      </c>
      <c r="DB4" t="s">
        <v>350</v>
      </c>
      <c r="DD4">
        <v>67</v>
      </c>
      <c r="DE4" t="s">
        <v>52</v>
      </c>
      <c r="DF4" t="s">
        <v>340</v>
      </c>
      <c r="DG4" t="s">
        <v>350</v>
      </c>
      <c r="DI4">
        <v>78</v>
      </c>
      <c r="DJ4" t="s">
        <v>52</v>
      </c>
      <c r="DK4" t="s">
        <v>340</v>
      </c>
      <c r="DL4" t="s">
        <v>350</v>
      </c>
      <c r="DN4">
        <v>55</v>
      </c>
      <c r="DO4" t="s">
        <v>52</v>
      </c>
      <c r="DP4" t="s">
        <v>340</v>
      </c>
      <c r="DQ4" t="s">
        <v>350</v>
      </c>
      <c r="DS4">
        <v>0</v>
      </c>
      <c r="DV4" t="s">
        <v>347</v>
      </c>
      <c r="DW4">
        <v>12</v>
      </c>
      <c r="DX4">
        <v>60</v>
      </c>
      <c r="DY4">
        <v>0</v>
      </c>
      <c r="EF4">
        <v>0</v>
      </c>
      <c r="EM4">
        <v>0</v>
      </c>
      <c r="ET4">
        <v>20</v>
      </c>
      <c r="EU4" t="s">
        <v>123</v>
      </c>
      <c r="EW4" t="s">
        <v>364</v>
      </c>
      <c r="EY4" t="s">
        <v>350</v>
      </c>
      <c r="FA4">
        <v>8</v>
      </c>
      <c r="FB4" t="s">
        <v>123</v>
      </c>
      <c r="FD4" t="s">
        <v>351</v>
      </c>
      <c r="FF4" t="s">
        <v>350</v>
      </c>
      <c r="FH4">
        <v>32</v>
      </c>
      <c r="FK4">
        <v>20</v>
      </c>
      <c r="FL4">
        <v>100</v>
      </c>
      <c r="FM4">
        <v>30</v>
      </c>
      <c r="FN4">
        <v>150</v>
      </c>
      <c r="FO4">
        <v>12</v>
      </c>
      <c r="FP4">
        <v>60</v>
      </c>
      <c r="FQ4">
        <v>0</v>
      </c>
      <c r="FR4">
        <v>0</v>
      </c>
      <c r="FS4" t="s">
        <v>347</v>
      </c>
      <c r="FT4">
        <v>12</v>
      </c>
      <c r="FU4">
        <v>60</v>
      </c>
      <c r="FV4" t="s">
        <v>52</v>
      </c>
      <c r="FW4" t="s">
        <v>340</v>
      </c>
      <c r="FX4" t="s">
        <v>347</v>
      </c>
      <c r="FY4" t="s">
        <v>123</v>
      </c>
      <c r="FZ4" t="s">
        <v>347</v>
      </c>
      <c r="GA4">
        <v>10</v>
      </c>
      <c r="GB4">
        <v>50</v>
      </c>
      <c r="GC4" t="s">
        <v>365</v>
      </c>
      <c r="GD4" t="s">
        <v>361</v>
      </c>
      <c r="GE4" t="s">
        <v>361</v>
      </c>
      <c r="GF4" t="s">
        <v>354</v>
      </c>
      <c r="GG4">
        <v>14</v>
      </c>
      <c r="GH4" t="s">
        <v>356</v>
      </c>
    </row>
    <row r="5" spans="1:191" x14ac:dyDescent="0.35">
      <c r="A5" t="s">
        <v>51</v>
      </c>
      <c r="B5" t="s">
        <v>52</v>
      </c>
      <c r="C5" t="s">
        <v>339</v>
      </c>
      <c r="D5" t="s">
        <v>340</v>
      </c>
      <c r="E5" t="s">
        <v>366</v>
      </c>
      <c r="F5" t="s">
        <v>367</v>
      </c>
      <c r="G5" t="s">
        <v>368</v>
      </c>
      <c r="H5" t="s">
        <v>369</v>
      </c>
      <c r="I5">
        <v>14</v>
      </c>
      <c r="J5">
        <v>10</v>
      </c>
      <c r="K5" t="s">
        <v>345</v>
      </c>
      <c r="L5">
        <v>5.0193240000000001</v>
      </c>
      <c r="M5">
        <v>31.091260999999999</v>
      </c>
      <c r="N5" t="s">
        <v>346</v>
      </c>
      <c r="O5" t="s">
        <v>347</v>
      </c>
      <c r="P5" s="133">
        <v>239</v>
      </c>
      <c r="Q5" s="133">
        <v>1315</v>
      </c>
      <c r="R5" s="133">
        <v>239</v>
      </c>
      <c r="S5" s="133">
        <v>1315</v>
      </c>
      <c r="T5" s="133">
        <v>0</v>
      </c>
      <c r="W5">
        <v>0</v>
      </c>
      <c r="Z5">
        <v>0</v>
      </c>
      <c r="AC5">
        <v>0</v>
      </c>
      <c r="AF5">
        <v>0</v>
      </c>
      <c r="AI5">
        <v>1315</v>
      </c>
      <c r="AJ5" t="s">
        <v>348</v>
      </c>
      <c r="AK5" t="s">
        <v>348</v>
      </c>
      <c r="AL5" t="s">
        <v>349</v>
      </c>
      <c r="AM5">
        <v>0</v>
      </c>
      <c r="AN5">
        <v>0</v>
      </c>
      <c r="AO5">
        <v>0</v>
      </c>
      <c r="AR5">
        <v>0</v>
      </c>
      <c r="AU5">
        <v>0</v>
      </c>
      <c r="AX5">
        <v>0</v>
      </c>
      <c r="BA5">
        <v>0</v>
      </c>
      <c r="BD5">
        <v>0</v>
      </c>
      <c r="BE5">
        <v>0</v>
      </c>
      <c r="BF5">
        <v>0</v>
      </c>
      <c r="BG5">
        <v>0</v>
      </c>
      <c r="BH5" t="s">
        <v>349</v>
      </c>
      <c r="BI5">
        <v>0</v>
      </c>
      <c r="BJ5">
        <v>0</v>
      </c>
      <c r="BK5">
        <v>0</v>
      </c>
      <c r="BL5">
        <v>0</v>
      </c>
      <c r="BM5">
        <v>0</v>
      </c>
      <c r="BN5" t="s">
        <v>349</v>
      </c>
      <c r="BO5">
        <v>0</v>
      </c>
      <c r="BP5">
        <v>0</v>
      </c>
      <c r="BQ5">
        <v>0</v>
      </c>
      <c r="BR5">
        <v>0</v>
      </c>
      <c r="BS5">
        <v>0</v>
      </c>
      <c r="BT5" t="s">
        <v>349</v>
      </c>
      <c r="BU5">
        <v>0</v>
      </c>
      <c r="BV5">
        <v>0</v>
      </c>
      <c r="BW5">
        <v>0</v>
      </c>
      <c r="BX5">
        <v>0</v>
      </c>
      <c r="BY5">
        <v>0</v>
      </c>
      <c r="BZ5" t="s">
        <v>349</v>
      </c>
      <c r="CA5">
        <v>0</v>
      </c>
      <c r="CB5">
        <v>0</v>
      </c>
      <c r="CC5">
        <v>0</v>
      </c>
      <c r="CD5">
        <v>0</v>
      </c>
      <c r="CE5">
        <v>0</v>
      </c>
      <c r="CF5" t="s">
        <v>349</v>
      </c>
      <c r="CG5">
        <v>0</v>
      </c>
      <c r="CH5">
        <v>0</v>
      </c>
      <c r="CI5">
        <v>1315</v>
      </c>
      <c r="CJ5" t="s">
        <v>349</v>
      </c>
      <c r="CK5">
        <v>0</v>
      </c>
      <c r="CL5" t="s">
        <v>349</v>
      </c>
      <c r="CM5">
        <v>0</v>
      </c>
      <c r="CN5" s="133">
        <v>0</v>
      </c>
      <c r="CO5" s="133" t="s">
        <v>347</v>
      </c>
      <c r="CP5" s="133">
        <v>450</v>
      </c>
      <c r="CQ5" s="133">
        <v>2476</v>
      </c>
      <c r="CR5">
        <v>450</v>
      </c>
      <c r="CS5">
        <v>2476</v>
      </c>
      <c r="CT5">
        <v>0</v>
      </c>
      <c r="CY5">
        <v>0</v>
      </c>
      <c r="DD5">
        <v>0</v>
      </c>
      <c r="DI5">
        <v>0</v>
      </c>
      <c r="DN5">
        <v>0</v>
      </c>
      <c r="DS5">
        <v>2476</v>
      </c>
      <c r="DT5" t="s">
        <v>348</v>
      </c>
      <c r="DU5" t="s">
        <v>348</v>
      </c>
      <c r="DV5" t="s">
        <v>349</v>
      </c>
      <c r="DW5">
        <v>0</v>
      </c>
      <c r="DX5">
        <v>0</v>
      </c>
      <c r="DY5">
        <v>0</v>
      </c>
      <c r="EF5">
        <v>0</v>
      </c>
      <c r="EM5">
        <v>0</v>
      </c>
      <c r="ET5">
        <v>0</v>
      </c>
      <c r="FA5">
        <v>0</v>
      </c>
      <c r="FH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450</v>
      </c>
      <c r="FR5">
        <v>2476</v>
      </c>
      <c r="FS5" t="s">
        <v>349</v>
      </c>
      <c r="FT5">
        <v>0</v>
      </c>
      <c r="FU5">
        <v>0</v>
      </c>
      <c r="FX5" t="s">
        <v>349</v>
      </c>
      <c r="FZ5" t="s">
        <v>349</v>
      </c>
      <c r="GA5">
        <v>0</v>
      </c>
      <c r="GB5">
        <v>0</v>
      </c>
      <c r="GG5">
        <v>12</v>
      </c>
      <c r="GH5" t="s">
        <v>370</v>
      </c>
      <c r="GI5" t="s">
        <v>9246</v>
      </c>
    </row>
    <row r="6" spans="1:191" x14ac:dyDescent="0.35">
      <c r="A6" t="s">
        <v>51</v>
      </c>
      <c r="B6" t="s">
        <v>52</v>
      </c>
      <c r="C6" t="s">
        <v>339</v>
      </c>
      <c r="D6" t="s">
        <v>340</v>
      </c>
      <c r="E6" t="s">
        <v>366</v>
      </c>
      <c r="F6" t="s">
        <v>367</v>
      </c>
      <c r="G6" t="s">
        <v>371</v>
      </c>
      <c r="H6" t="s">
        <v>372</v>
      </c>
      <c r="I6">
        <v>14</v>
      </c>
      <c r="J6">
        <v>4</v>
      </c>
      <c r="K6" t="s">
        <v>345</v>
      </c>
      <c r="L6">
        <v>4.9523785900000004</v>
      </c>
      <c r="M6">
        <v>31.254983079999999</v>
      </c>
      <c r="N6" t="s">
        <v>346</v>
      </c>
      <c r="O6" t="s">
        <v>347</v>
      </c>
      <c r="P6" s="133">
        <v>25</v>
      </c>
      <c r="Q6" s="133">
        <v>150</v>
      </c>
      <c r="R6" s="133">
        <v>25</v>
      </c>
      <c r="S6" s="133">
        <v>150</v>
      </c>
      <c r="T6" s="133">
        <v>0</v>
      </c>
      <c r="W6">
        <v>40</v>
      </c>
      <c r="X6" t="s">
        <v>52</v>
      </c>
      <c r="Y6" t="s">
        <v>340</v>
      </c>
      <c r="Z6">
        <v>0</v>
      </c>
      <c r="AC6">
        <v>110</v>
      </c>
      <c r="AD6" t="s">
        <v>52</v>
      </c>
      <c r="AE6" t="s">
        <v>340</v>
      </c>
      <c r="AF6">
        <v>0</v>
      </c>
      <c r="AI6">
        <v>0</v>
      </c>
      <c r="AL6" t="s">
        <v>349</v>
      </c>
      <c r="AM6">
        <v>0</v>
      </c>
      <c r="AN6">
        <v>0</v>
      </c>
      <c r="AO6">
        <v>0</v>
      </c>
      <c r="AR6">
        <v>0</v>
      </c>
      <c r="AU6">
        <v>0</v>
      </c>
      <c r="AX6">
        <v>0</v>
      </c>
      <c r="BA6">
        <v>0</v>
      </c>
      <c r="BD6">
        <v>0</v>
      </c>
      <c r="BE6">
        <v>0</v>
      </c>
      <c r="BF6">
        <v>0</v>
      </c>
      <c r="BG6">
        <v>0</v>
      </c>
      <c r="BH6" t="s">
        <v>349</v>
      </c>
      <c r="BI6">
        <v>0</v>
      </c>
      <c r="BJ6">
        <v>0</v>
      </c>
      <c r="BK6">
        <v>40</v>
      </c>
      <c r="BL6">
        <v>0</v>
      </c>
      <c r="BM6">
        <v>0</v>
      </c>
      <c r="BN6" t="s">
        <v>349</v>
      </c>
      <c r="BO6">
        <v>0</v>
      </c>
      <c r="BP6">
        <v>0</v>
      </c>
      <c r="BQ6">
        <v>0</v>
      </c>
      <c r="BR6">
        <v>0</v>
      </c>
      <c r="BS6">
        <v>0</v>
      </c>
      <c r="BT6" t="s">
        <v>349</v>
      </c>
      <c r="BU6">
        <v>0</v>
      </c>
      <c r="BV6">
        <v>0</v>
      </c>
      <c r="BW6">
        <v>110</v>
      </c>
      <c r="BX6">
        <v>0</v>
      </c>
      <c r="BY6">
        <v>0</v>
      </c>
      <c r="BZ6" t="s">
        <v>349</v>
      </c>
      <c r="CA6">
        <v>0</v>
      </c>
      <c r="CB6">
        <v>0</v>
      </c>
      <c r="CC6">
        <v>0</v>
      </c>
      <c r="CD6">
        <v>0</v>
      </c>
      <c r="CE6">
        <v>0</v>
      </c>
      <c r="CF6" t="s">
        <v>349</v>
      </c>
      <c r="CG6">
        <v>0</v>
      </c>
      <c r="CH6">
        <v>0</v>
      </c>
      <c r="CI6">
        <v>0</v>
      </c>
      <c r="CJ6" t="s">
        <v>349</v>
      </c>
      <c r="CK6">
        <v>0</v>
      </c>
      <c r="CL6" t="s">
        <v>347</v>
      </c>
      <c r="CM6">
        <v>0</v>
      </c>
      <c r="CN6" s="133">
        <v>10</v>
      </c>
      <c r="CO6" s="133" t="s">
        <v>347</v>
      </c>
      <c r="CP6" s="133">
        <v>123</v>
      </c>
      <c r="CQ6" s="133">
        <v>742</v>
      </c>
      <c r="CR6">
        <v>59</v>
      </c>
      <c r="CS6">
        <v>357</v>
      </c>
      <c r="CT6">
        <v>100</v>
      </c>
      <c r="CU6" t="s">
        <v>52</v>
      </c>
      <c r="CV6" t="s">
        <v>340</v>
      </c>
      <c r="CW6" t="s">
        <v>350</v>
      </c>
      <c r="CY6">
        <v>250</v>
      </c>
      <c r="CZ6" t="s">
        <v>52</v>
      </c>
      <c r="DA6" t="s">
        <v>340</v>
      </c>
      <c r="DB6" t="s">
        <v>350</v>
      </c>
      <c r="DD6">
        <v>0</v>
      </c>
      <c r="DI6">
        <v>7</v>
      </c>
      <c r="DJ6" t="s">
        <v>52</v>
      </c>
      <c r="DK6" t="s">
        <v>340</v>
      </c>
      <c r="DL6" t="s">
        <v>350</v>
      </c>
      <c r="DN6">
        <v>0</v>
      </c>
      <c r="DS6">
        <v>0</v>
      </c>
      <c r="DV6" t="s">
        <v>347</v>
      </c>
      <c r="DW6">
        <v>64</v>
      </c>
      <c r="DX6">
        <v>385</v>
      </c>
      <c r="DY6">
        <v>180</v>
      </c>
      <c r="DZ6" t="s">
        <v>119</v>
      </c>
      <c r="EB6" t="s">
        <v>373</v>
      </c>
      <c r="ED6" t="s">
        <v>350</v>
      </c>
      <c r="EF6">
        <v>200</v>
      </c>
      <c r="EG6" t="s">
        <v>119</v>
      </c>
      <c r="EI6" t="s">
        <v>373</v>
      </c>
      <c r="EK6" t="s">
        <v>350</v>
      </c>
      <c r="EM6">
        <v>0</v>
      </c>
      <c r="ET6">
        <v>5</v>
      </c>
      <c r="EU6" t="s">
        <v>119</v>
      </c>
      <c r="EW6" t="s">
        <v>373</v>
      </c>
      <c r="EY6" t="s">
        <v>350</v>
      </c>
      <c r="FA6">
        <v>0</v>
      </c>
      <c r="FH6">
        <v>0</v>
      </c>
      <c r="FK6">
        <v>116</v>
      </c>
      <c r="FL6">
        <v>700</v>
      </c>
      <c r="FM6">
        <v>5</v>
      </c>
      <c r="FN6">
        <v>30</v>
      </c>
      <c r="FO6">
        <v>2</v>
      </c>
      <c r="FP6">
        <v>12</v>
      </c>
      <c r="FQ6">
        <v>0</v>
      </c>
      <c r="FR6">
        <v>0</v>
      </c>
      <c r="FS6" t="s">
        <v>347</v>
      </c>
      <c r="FT6">
        <v>235</v>
      </c>
      <c r="FU6">
        <v>1412</v>
      </c>
      <c r="FV6" t="s">
        <v>52</v>
      </c>
      <c r="FW6" t="s">
        <v>340</v>
      </c>
      <c r="FX6" t="s">
        <v>347</v>
      </c>
      <c r="FY6" t="s">
        <v>119</v>
      </c>
      <c r="FZ6" t="s">
        <v>347</v>
      </c>
      <c r="GA6">
        <v>9</v>
      </c>
      <c r="GB6">
        <v>55</v>
      </c>
      <c r="GC6" t="s">
        <v>365</v>
      </c>
      <c r="GD6" t="s">
        <v>355</v>
      </c>
      <c r="GE6" t="s">
        <v>354</v>
      </c>
      <c r="GF6" t="s">
        <v>361</v>
      </c>
      <c r="GG6">
        <v>13</v>
      </c>
      <c r="GH6" t="s">
        <v>370</v>
      </c>
      <c r="GI6" t="s">
        <v>9246</v>
      </c>
    </row>
    <row r="7" spans="1:191" x14ac:dyDescent="0.35">
      <c r="A7" t="s">
        <v>51</v>
      </c>
      <c r="B7" t="s">
        <v>52</v>
      </c>
      <c r="C7" t="s">
        <v>339</v>
      </c>
      <c r="D7" t="s">
        <v>340</v>
      </c>
      <c r="E7" t="s">
        <v>366</v>
      </c>
      <c r="F7" t="s">
        <v>367</v>
      </c>
      <c r="G7" t="s">
        <v>374</v>
      </c>
      <c r="H7" t="s">
        <v>375</v>
      </c>
      <c r="I7">
        <v>14</v>
      </c>
      <c r="J7">
        <v>4</v>
      </c>
      <c r="K7" t="s">
        <v>345</v>
      </c>
      <c r="L7">
        <v>5.0158370000000003</v>
      </c>
      <c r="M7">
        <v>31.096596000000002</v>
      </c>
      <c r="N7" t="s">
        <v>346</v>
      </c>
      <c r="O7" t="s">
        <v>347</v>
      </c>
      <c r="P7" s="133">
        <v>1903</v>
      </c>
      <c r="Q7" s="133">
        <v>10464</v>
      </c>
      <c r="R7" s="133">
        <v>1903</v>
      </c>
      <c r="S7" s="133">
        <v>10464</v>
      </c>
      <c r="T7" s="133">
        <v>5773</v>
      </c>
      <c r="U7" t="s">
        <v>52</v>
      </c>
      <c r="V7" t="s">
        <v>340</v>
      </c>
      <c r="W7">
        <v>2650</v>
      </c>
      <c r="X7" t="s">
        <v>52</v>
      </c>
      <c r="Y7" t="s">
        <v>340</v>
      </c>
      <c r="Z7">
        <v>197</v>
      </c>
      <c r="AA7" t="s">
        <v>52</v>
      </c>
      <c r="AB7" t="s">
        <v>340</v>
      </c>
      <c r="AC7">
        <v>1844</v>
      </c>
      <c r="AD7" t="s">
        <v>52</v>
      </c>
      <c r="AE7" t="s">
        <v>340</v>
      </c>
      <c r="AF7">
        <v>0</v>
      </c>
      <c r="AI7">
        <v>0</v>
      </c>
      <c r="AL7" t="s">
        <v>349</v>
      </c>
      <c r="AM7">
        <v>0</v>
      </c>
      <c r="AN7">
        <v>0</v>
      </c>
      <c r="AO7">
        <v>0</v>
      </c>
      <c r="AR7">
        <v>0</v>
      </c>
      <c r="AU7">
        <v>0</v>
      </c>
      <c r="AX7">
        <v>0</v>
      </c>
      <c r="BA7">
        <v>0</v>
      </c>
      <c r="BD7">
        <v>0</v>
      </c>
      <c r="BE7">
        <v>5773</v>
      </c>
      <c r="BF7">
        <v>0</v>
      </c>
      <c r="BG7">
        <v>0</v>
      </c>
      <c r="BH7" t="s">
        <v>349</v>
      </c>
      <c r="BI7">
        <v>0</v>
      </c>
      <c r="BJ7">
        <v>0</v>
      </c>
      <c r="BK7">
        <v>2650</v>
      </c>
      <c r="BL7">
        <v>0</v>
      </c>
      <c r="BM7">
        <v>0</v>
      </c>
      <c r="BN7" t="s">
        <v>349</v>
      </c>
      <c r="BO7">
        <v>0</v>
      </c>
      <c r="BP7">
        <v>0</v>
      </c>
      <c r="BQ7">
        <v>197</v>
      </c>
      <c r="BR7">
        <v>0</v>
      </c>
      <c r="BS7">
        <v>0</v>
      </c>
      <c r="BT7" t="s">
        <v>349</v>
      </c>
      <c r="BU7">
        <v>0</v>
      </c>
      <c r="BV7">
        <v>0</v>
      </c>
      <c r="BW7">
        <v>1844</v>
      </c>
      <c r="BX7">
        <v>0</v>
      </c>
      <c r="BY7">
        <v>0</v>
      </c>
      <c r="BZ7" t="s">
        <v>349</v>
      </c>
      <c r="CA7">
        <v>0</v>
      </c>
      <c r="CB7">
        <v>0</v>
      </c>
      <c r="CC7">
        <v>0</v>
      </c>
      <c r="CD7">
        <v>0</v>
      </c>
      <c r="CE7">
        <v>0</v>
      </c>
      <c r="CF7" t="s">
        <v>349</v>
      </c>
      <c r="CG7">
        <v>0</v>
      </c>
      <c r="CH7">
        <v>0</v>
      </c>
      <c r="CI7">
        <v>0</v>
      </c>
      <c r="CJ7" t="s">
        <v>349</v>
      </c>
      <c r="CK7">
        <v>0</v>
      </c>
      <c r="CL7" t="s">
        <v>347</v>
      </c>
      <c r="CM7">
        <v>0</v>
      </c>
      <c r="CN7" s="133">
        <v>2650</v>
      </c>
      <c r="CO7" s="133" t="s">
        <v>347</v>
      </c>
      <c r="CP7" s="133">
        <v>1139</v>
      </c>
      <c r="CQ7" s="133">
        <v>6838</v>
      </c>
      <c r="CR7">
        <v>612</v>
      </c>
      <c r="CS7">
        <v>3673</v>
      </c>
      <c r="CT7">
        <v>550</v>
      </c>
      <c r="CU7" t="s">
        <v>52</v>
      </c>
      <c r="CV7" t="s">
        <v>340</v>
      </c>
      <c r="CW7" t="s">
        <v>350</v>
      </c>
      <c r="CY7">
        <v>2500</v>
      </c>
      <c r="CZ7" t="s">
        <v>52</v>
      </c>
      <c r="DA7" t="s">
        <v>340</v>
      </c>
      <c r="DB7" t="s">
        <v>350</v>
      </c>
      <c r="DD7">
        <v>266</v>
      </c>
      <c r="DE7" t="s">
        <v>52</v>
      </c>
      <c r="DF7" t="s">
        <v>340</v>
      </c>
      <c r="DG7" t="s">
        <v>350</v>
      </c>
      <c r="DI7">
        <v>7</v>
      </c>
      <c r="DJ7" t="s">
        <v>52</v>
      </c>
      <c r="DK7" t="s">
        <v>340</v>
      </c>
      <c r="DL7" t="s">
        <v>350</v>
      </c>
      <c r="DN7">
        <v>0</v>
      </c>
      <c r="DS7">
        <v>350</v>
      </c>
      <c r="DT7" t="s">
        <v>348</v>
      </c>
      <c r="DU7" t="s">
        <v>348</v>
      </c>
      <c r="DV7" t="s">
        <v>347</v>
      </c>
      <c r="DW7">
        <v>527</v>
      </c>
      <c r="DX7">
        <v>3165</v>
      </c>
      <c r="DY7">
        <v>400</v>
      </c>
      <c r="DZ7" t="s">
        <v>119</v>
      </c>
      <c r="EB7" t="s">
        <v>373</v>
      </c>
      <c r="ED7" t="s">
        <v>350</v>
      </c>
      <c r="EF7">
        <v>2300</v>
      </c>
      <c r="EG7" t="s">
        <v>119</v>
      </c>
      <c r="EI7" t="s">
        <v>373</v>
      </c>
      <c r="EK7" t="s">
        <v>350</v>
      </c>
      <c r="EM7">
        <v>50</v>
      </c>
      <c r="EN7" t="s">
        <v>119</v>
      </c>
      <c r="EP7" t="s">
        <v>373</v>
      </c>
      <c r="ER7" t="s">
        <v>350</v>
      </c>
      <c r="ET7">
        <v>35</v>
      </c>
      <c r="EU7" t="s">
        <v>119</v>
      </c>
      <c r="EW7" t="s">
        <v>373</v>
      </c>
      <c r="EY7" t="s">
        <v>350</v>
      </c>
      <c r="FA7">
        <v>0</v>
      </c>
      <c r="FH7">
        <v>380</v>
      </c>
      <c r="FK7">
        <v>1066</v>
      </c>
      <c r="FL7">
        <v>6400</v>
      </c>
      <c r="FM7">
        <v>67</v>
      </c>
      <c r="FN7">
        <v>400</v>
      </c>
      <c r="FO7">
        <v>6</v>
      </c>
      <c r="FP7">
        <v>38</v>
      </c>
      <c r="FQ7">
        <v>0</v>
      </c>
      <c r="FR7">
        <v>0</v>
      </c>
      <c r="FS7" t="s">
        <v>347</v>
      </c>
      <c r="FT7">
        <v>418</v>
      </c>
      <c r="FU7">
        <v>2512</v>
      </c>
      <c r="FV7" t="s">
        <v>52</v>
      </c>
      <c r="FW7" t="s">
        <v>340</v>
      </c>
      <c r="FX7" t="s">
        <v>347</v>
      </c>
      <c r="FY7" t="s">
        <v>119</v>
      </c>
      <c r="FZ7" t="s">
        <v>347</v>
      </c>
      <c r="GA7">
        <v>23</v>
      </c>
      <c r="GB7">
        <v>139</v>
      </c>
      <c r="GC7" t="s">
        <v>365</v>
      </c>
      <c r="GD7" t="s">
        <v>361</v>
      </c>
      <c r="GE7" t="s">
        <v>354</v>
      </c>
      <c r="GF7" t="s">
        <v>354</v>
      </c>
      <c r="GG7">
        <v>14</v>
      </c>
      <c r="GH7" t="s">
        <v>356</v>
      </c>
    </row>
    <row r="8" spans="1:191" x14ac:dyDescent="0.35">
      <c r="A8" t="s">
        <v>51</v>
      </c>
      <c r="B8" t="s">
        <v>52</v>
      </c>
      <c r="C8" t="s">
        <v>339</v>
      </c>
      <c r="D8" t="s">
        <v>340</v>
      </c>
      <c r="E8" t="s">
        <v>366</v>
      </c>
      <c r="F8" t="s">
        <v>367</v>
      </c>
      <c r="G8" t="s">
        <v>376</v>
      </c>
      <c r="H8" t="s">
        <v>377</v>
      </c>
      <c r="I8">
        <v>14</v>
      </c>
      <c r="J8">
        <v>10</v>
      </c>
      <c r="K8" t="s">
        <v>345</v>
      </c>
      <c r="L8">
        <v>4.8821702</v>
      </c>
      <c r="M8">
        <v>31.17709923</v>
      </c>
      <c r="N8" t="s">
        <v>346</v>
      </c>
      <c r="O8" t="s">
        <v>347</v>
      </c>
      <c r="P8" s="133">
        <v>200</v>
      </c>
      <c r="Q8" s="133">
        <v>1200</v>
      </c>
      <c r="R8" s="133">
        <v>200</v>
      </c>
      <c r="S8" s="133">
        <v>1200</v>
      </c>
      <c r="T8" s="133">
        <v>0</v>
      </c>
      <c r="W8">
        <v>564</v>
      </c>
      <c r="X8" t="s">
        <v>52</v>
      </c>
      <c r="Y8" t="s">
        <v>340</v>
      </c>
      <c r="Z8">
        <v>336</v>
      </c>
      <c r="AA8" t="s">
        <v>52</v>
      </c>
      <c r="AB8" t="s">
        <v>340</v>
      </c>
      <c r="AC8">
        <v>300</v>
      </c>
      <c r="AD8" t="s">
        <v>52</v>
      </c>
      <c r="AE8" t="s">
        <v>340</v>
      </c>
      <c r="AF8">
        <v>0</v>
      </c>
      <c r="AI8">
        <v>0</v>
      </c>
      <c r="AL8" t="s">
        <v>349</v>
      </c>
      <c r="AM8">
        <v>0</v>
      </c>
      <c r="AN8">
        <v>0</v>
      </c>
      <c r="AO8">
        <v>0</v>
      </c>
      <c r="AR8">
        <v>0</v>
      </c>
      <c r="AU8">
        <v>0</v>
      </c>
      <c r="AX8">
        <v>0</v>
      </c>
      <c r="BA8">
        <v>0</v>
      </c>
      <c r="BD8">
        <v>0</v>
      </c>
      <c r="BE8">
        <v>0</v>
      </c>
      <c r="BF8">
        <v>0</v>
      </c>
      <c r="BG8">
        <v>0</v>
      </c>
      <c r="BH8" t="s">
        <v>349</v>
      </c>
      <c r="BI8">
        <v>0</v>
      </c>
      <c r="BJ8">
        <v>0</v>
      </c>
      <c r="BK8">
        <v>564</v>
      </c>
      <c r="BL8">
        <v>0</v>
      </c>
      <c r="BM8">
        <v>0</v>
      </c>
      <c r="BN8" t="s">
        <v>349</v>
      </c>
      <c r="BO8">
        <v>0</v>
      </c>
      <c r="BP8">
        <v>0</v>
      </c>
      <c r="BQ8">
        <v>336</v>
      </c>
      <c r="BR8">
        <v>0</v>
      </c>
      <c r="BS8">
        <v>0</v>
      </c>
      <c r="BT8" t="s">
        <v>349</v>
      </c>
      <c r="BU8">
        <v>0</v>
      </c>
      <c r="BV8">
        <v>0</v>
      </c>
      <c r="BW8">
        <v>300</v>
      </c>
      <c r="BX8">
        <v>0</v>
      </c>
      <c r="BY8">
        <v>0</v>
      </c>
      <c r="BZ8" t="s">
        <v>349</v>
      </c>
      <c r="CA8">
        <v>0</v>
      </c>
      <c r="CB8">
        <v>0</v>
      </c>
      <c r="CC8">
        <v>0</v>
      </c>
      <c r="CD8">
        <v>0</v>
      </c>
      <c r="CE8">
        <v>0</v>
      </c>
      <c r="CF8" t="s">
        <v>349</v>
      </c>
      <c r="CG8">
        <v>0</v>
      </c>
      <c r="CH8">
        <v>0</v>
      </c>
      <c r="CI8">
        <v>0</v>
      </c>
      <c r="CJ8" t="s">
        <v>349</v>
      </c>
      <c r="CK8">
        <v>0</v>
      </c>
      <c r="CL8" t="s">
        <v>349</v>
      </c>
      <c r="CM8">
        <v>0</v>
      </c>
      <c r="CN8" s="133">
        <v>0</v>
      </c>
      <c r="CO8" s="133" t="s">
        <v>347</v>
      </c>
      <c r="CP8" s="133">
        <v>199</v>
      </c>
      <c r="CQ8" s="133">
        <v>1199</v>
      </c>
      <c r="CR8">
        <v>100</v>
      </c>
      <c r="CS8">
        <v>605</v>
      </c>
      <c r="CT8">
        <v>150</v>
      </c>
      <c r="CU8" t="s">
        <v>52</v>
      </c>
      <c r="CV8" t="s">
        <v>340</v>
      </c>
      <c r="CW8" t="s">
        <v>350</v>
      </c>
      <c r="CY8">
        <v>400</v>
      </c>
      <c r="CZ8" t="s">
        <v>52</v>
      </c>
      <c r="DA8" t="s">
        <v>340</v>
      </c>
      <c r="DB8" t="s">
        <v>350</v>
      </c>
      <c r="DD8">
        <v>50</v>
      </c>
      <c r="DE8" t="s">
        <v>52</v>
      </c>
      <c r="DF8" t="s">
        <v>340</v>
      </c>
      <c r="DG8" t="s">
        <v>350</v>
      </c>
      <c r="DI8">
        <v>5</v>
      </c>
      <c r="DJ8" t="s">
        <v>52</v>
      </c>
      <c r="DK8" t="s">
        <v>340</v>
      </c>
      <c r="DL8" t="s">
        <v>350</v>
      </c>
      <c r="DN8">
        <v>0</v>
      </c>
      <c r="DS8">
        <v>0</v>
      </c>
      <c r="DV8" t="s">
        <v>347</v>
      </c>
      <c r="DW8">
        <v>99</v>
      </c>
      <c r="DX8">
        <v>594</v>
      </c>
      <c r="DY8">
        <v>280</v>
      </c>
      <c r="DZ8" t="s">
        <v>119</v>
      </c>
      <c r="EB8" t="s">
        <v>373</v>
      </c>
      <c r="ED8" t="s">
        <v>350</v>
      </c>
      <c r="EF8">
        <v>300</v>
      </c>
      <c r="EG8" t="s">
        <v>119</v>
      </c>
      <c r="EI8" t="s">
        <v>373</v>
      </c>
      <c r="EK8" t="s">
        <v>350</v>
      </c>
      <c r="EM8">
        <v>9</v>
      </c>
      <c r="EN8" t="s">
        <v>119</v>
      </c>
      <c r="EP8" t="s">
        <v>373</v>
      </c>
      <c r="ER8" t="s">
        <v>350</v>
      </c>
      <c r="ET8">
        <v>5</v>
      </c>
      <c r="EU8" t="s">
        <v>123</v>
      </c>
      <c r="EW8" t="s">
        <v>378</v>
      </c>
      <c r="EY8" t="s">
        <v>350</v>
      </c>
      <c r="FA8">
        <v>0</v>
      </c>
      <c r="FH8">
        <v>0</v>
      </c>
      <c r="FK8">
        <v>188</v>
      </c>
      <c r="FL8">
        <v>1130</v>
      </c>
      <c r="FM8">
        <v>10</v>
      </c>
      <c r="FN8">
        <v>60</v>
      </c>
      <c r="FO8">
        <v>1</v>
      </c>
      <c r="FP8">
        <v>9</v>
      </c>
      <c r="FQ8">
        <v>0</v>
      </c>
      <c r="FR8">
        <v>0</v>
      </c>
      <c r="FS8" t="s">
        <v>347</v>
      </c>
      <c r="FT8">
        <v>57</v>
      </c>
      <c r="FU8">
        <v>346</v>
      </c>
      <c r="FV8" t="s">
        <v>52</v>
      </c>
      <c r="FW8" t="s">
        <v>340</v>
      </c>
      <c r="FX8" t="s">
        <v>347</v>
      </c>
      <c r="FY8" t="s">
        <v>119</v>
      </c>
      <c r="FZ8" t="s">
        <v>349</v>
      </c>
      <c r="GA8">
        <v>0</v>
      </c>
      <c r="GB8">
        <v>0</v>
      </c>
      <c r="GC8" t="s">
        <v>353</v>
      </c>
      <c r="GD8" t="s">
        <v>355</v>
      </c>
      <c r="GE8" t="s">
        <v>354</v>
      </c>
      <c r="GF8" t="s">
        <v>361</v>
      </c>
      <c r="GG8">
        <v>13</v>
      </c>
      <c r="GH8" t="s">
        <v>370</v>
      </c>
      <c r="GI8" t="s">
        <v>9246</v>
      </c>
    </row>
    <row r="9" spans="1:191" x14ac:dyDescent="0.35">
      <c r="A9" t="s">
        <v>51</v>
      </c>
      <c r="B9" t="s">
        <v>52</v>
      </c>
      <c r="C9" t="s">
        <v>339</v>
      </c>
      <c r="D9" t="s">
        <v>340</v>
      </c>
      <c r="E9" t="s">
        <v>366</v>
      </c>
      <c r="F9" t="s">
        <v>367</v>
      </c>
      <c r="G9" t="s">
        <v>379</v>
      </c>
      <c r="H9" t="s">
        <v>380</v>
      </c>
      <c r="I9">
        <v>14</v>
      </c>
      <c r="J9">
        <v>10</v>
      </c>
      <c r="K9" t="s">
        <v>345</v>
      </c>
      <c r="L9">
        <v>4.8402304999999997</v>
      </c>
      <c r="M9">
        <v>30.937974499999999</v>
      </c>
      <c r="N9" t="s">
        <v>346</v>
      </c>
      <c r="O9" t="s">
        <v>347</v>
      </c>
      <c r="P9" s="133">
        <v>263</v>
      </c>
      <c r="Q9" s="133">
        <v>1445</v>
      </c>
      <c r="R9" s="133">
        <v>263</v>
      </c>
      <c r="S9" s="133">
        <v>1445</v>
      </c>
      <c r="T9" s="133">
        <v>0</v>
      </c>
      <c r="W9">
        <v>0</v>
      </c>
      <c r="Z9">
        <v>0</v>
      </c>
      <c r="AC9">
        <v>0</v>
      </c>
      <c r="AF9">
        <v>0</v>
      </c>
      <c r="AI9">
        <v>1445</v>
      </c>
      <c r="AJ9" t="s">
        <v>348</v>
      </c>
      <c r="AK9" t="s">
        <v>348</v>
      </c>
      <c r="AL9" t="s">
        <v>349</v>
      </c>
      <c r="AM9">
        <v>0</v>
      </c>
      <c r="AN9">
        <v>0</v>
      </c>
      <c r="AO9">
        <v>0</v>
      </c>
      <c r="AR9">
        <v>0</v>
      </c>
      <c r="AU9">
        <v>0</v>
      </c>
      <c r="AX9">
        <v>0</v>
      </c>
      <c r="BA9">
        <v>0</v>
      </c>
      <c r="BD9">
        <v>0</v>
      </c>
      <c r="BE9">
        <v>0</v>
      </c>
      <c r="BF9">
        <v>0</v>
      </c>
      <c r="BG9">
        <v>0</v>
      </c>
      <c r="BH9" t="s">
        <v>349</v>
      </c>
      <c r="BI9">
        <v>0</v>
      </c>
      <c r="BJ9">
        <v>0</v>
      </c>
      <c r="BK9">
        <v>0</v>
      </c>
      <c r="BL9">
        <v>0</v>
      </c>
      <c r="BM9">
        <v>0</v>
      </c>
      <c r="BN9" t="s">
        <v>349</v>
      </c>
      <c r="BO9">
        <v>0</v>
      </c>
      <c r="BP9">
        <v>0</v>
      </c>
      <c r="BQ9">
        <v>0</v>
      </c>
      <c r="BR9">
        <v>0</v>
      </c>
      <c r="BS9">
        <v>0</v>
      </c>
      <c r="BT9" t="s">
        <v>349</v>
      </c>
      <c r="BU9">
        <v>0</v>
      </c>
      <c r="BV9">
        <v>0</v>
      </c>
      <c r="BW9">
        <v>0</v>
      </c>
      <c r="BX9">
        <v>0</v>
      </c>
      <c r="BY9">
        <v>0</v>
      </c>
      <c r="BZ9" t="s">
        <v>349</v>
      </c>
      <c r="CA9">
        <v>0</v>
      </c>
      <c r="CB9">
        <v>0</v>
      </c>
      <c r="CC9">
        <v>0</v>
      </c>
      <c r="CD9">
        <v>0</v>
      </c>
      <c r="CE9">
        <v>0</v>
      </c>
      <c r="CF9" t="s">
        <v>349</v>
      </c>
      <c r="CG9">
        <v>0</v>
      </c>
      <c r="CH9">
        <v>0</v>
      </c>
      <c r="CI9">
        <v>1445</v>
      </c>
      <c r="CJ9" t="s">
        <v>349</v>
      </c>
      <c r="CK9">
        <v>0</v>
      </c>
      <c r="CL9" t="s">
        <v>349</v>
      </c>
      <c r="CM9">
        <v>0</v>
      </c>
      <c r="CN9" s="133">
        <v>0</v>
      </c>
      <c r="CO9" s="133" t="s">
        <v>347</v>
      </c>
      <c r="CP9" s="133">
        <v>154</v>
      </c>
      <c r="CQ9" s="133">
        <v>844</v>
      </c>
      <c r="CR9">
        <v>154</v>
      </c>
      <c r="CS9">
        <v>844</v>
      </c>
      <c r="CT9">
        <v>0</v>
      </c>
      <c r="CY9">
        <v>0</v>
      </c>
      <c r="DD9">
        <v>0</v>
      </c>
      <c r="DI9">
        <v>0</v>
      </c>
      <c r="DN9">
        <v>0</v>
      </c>
      <c r="DS9">
        <v>844</v>
      </c>
      <c r="DT9" t="s">
        <v>348</v>
      </c>
      <c r="DU9" t="s">
        <v>348</v>
      </c>
      <c r="DV9" t="s">
        <v>349</v>
      </c>
      <c r="DW9">
        <v>0</v>
      </c>
      <c r="DX9">
        <v>0</v>
      </c>
      <c r="DY9">
        <v>0</v>
      </c>
      <c r="EF9">
        <v>0</v>
      </c>
      <c r="EM9">
        <v>0</v>
      </c>
      <c r="ET9">
        <v>0</v>
      </c>
      <c r="FA9">
        <v>0</v>
      </c>
      <c r="FH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154</v>
      </c>
      <c r="FR9">
        <v>844</v>
      </c>
      <c r="FS9" t="s">
        <v>349</v>
      </c>
      <c r="FT9">
        <v>0</v>
      </c>
      <c r="FU9">
        <v>0</v>
      </c>
      <c r="FX9" t="s">
        <v>349</v>
      </c>
      <c r="FZ9" t="s">
        <v>349</v>
      </c>
      <c r="GA9">
        <v>0</v>
      </c>
      <c r="GB9">
        <v>0</v>
      </c>
      <c r="GG9">
        <v>12</v>
      </c>
      <c r="GH9" t="s">
        <v>370</v>
      </c>
      <c r="GI9" t="s">
        <v>9246</v>
      </c>
    </row>
    <row r="10" spans="1:191" x14ac:dyDescent="0.35">
      <c r="A10" t="s">
        <v>51</v>
      </c>
      <c r="B10" t="s">
        <v>52</v>
      </c>
      <c r="C10" t="s">
        <v>339</v>
      </c>
      <c r="D10" t="s">
        <v>340</v>
      </c>
      <c r="E10" t="s">
        <v>381</v>
      </c>
      <c r="F10" t="s">
        <v>382</v>
      </c>
      <c r="G10" t="s">
        <v>383</v>
      </c>
      <c r="H10" t="s">
        <v>384</v>
      </c>
      <c r="I10">
        <v>14</v>
      </c>
      <c r="J10">
        <v>4</v>
      </c>
      <c r="K10" t="s">
        <v>345</v>
      </c>
      <c r="L10">
        <v>4.4802476420000001</v>
      </c>
      <c r="M10">
        <v>31.24858605</v>
      </c>
      <c r="N10" t="s">
        <v>346</v>
      </c>
      <c r="O10" t="s">
        <v>347</v>
      </c>
      <c r="P10" s="133">
        <v>13</v>
      </c>
      <c r="Q10" s="133">
        <v>63</v>
      </c>
      <c r="R10" s="133">
        <v>13</v>
      </c>
      <c r="S10" s="133">
        <v>63</v>
      </c>
      <c r="T10" s="133">
        <v>0</v>
      </c>
      <c r="W10">
        <v>0</v>
      </c>
      <c r="Z10">
        <v>0</v>
      </c>
      <c r="AC10">
        <v>28</v>
      </c>
      <c r="AD10" t="s">
        <v>348</v>
      </c>
      <c r="AE10" t="s">
        <v>348</v>
      </c>
      <c r="AF10">
        <v>10</v>
      </c>
      <c r="AG10" t="s">
        <v>52</v>
      </c>
      <c r="AH10" t="s">
        <v>340</v>
      </c>
      <c r="AI10">
        <v>25</v>
      </c>
      <c r="AJ10" t="s">
        <v>348</v>
      </c>
      <c r="AK10" t="s">
        <v>348</v>
      </c>
      <c r="AL10" t="s">
        <v>349</v>
      </c>
      <c r="AM10">
        <v>0</v>
      </c>
      <c r="AN10">
        <v>0</v>
      </c>
      <c r="AO10">
        <v>0</v>
      </c>
      <c r="AR10">
        <v>0</v>
      </c>
      <c r="AU10">
        <v>0</v>
      </c>
      <c r="AX10">
        <v>0</v>
      </c>
      <c r="BA10">
        <v>0</v>
      </c>
      <c r="BD10">
        <v>0</v>
      </c>
      <c r="BE10">
        <v>0</v>
      </c>
      <c r="BF10">
        <v>0</v>
      </c>
      <c r="BG10">
        <v>0</v>
      </c>
      <c r="BH10" t="s">
        <v>349</v>
      </c>
      <c r="BI10">
        <v>0</v>
      </c>
      <c r="BJ10">
        <v>0</v>
      </c>
      <c r="BK10">
        <v>0</v>
      </c>
      <c r="BL10">
        <v>0</v>
      </c>
      <c r="BM10">
        <v>0</v>
      </c>
      <c r="BN10" t="s">
        <v>349</v>
      </c>
      <c r="BO10">
        <v>0</v>
      </c>
      <c r="BP10">
        <v>0</v>
      </c>
      <c r="BQ10">
        <v>0</v>
      </c>
      <c r="BR10">
        <v>0</v>
      </c>
      <c r="BS10">
        <v>0</v>
      </c>
      <c r="BT10" t="s">
        <v>349</v>
      </c>
      <c r="BU10">
        <v>0</v>
      </c>
      <c r="BV10">
        <v>0</v>
      </c>
      <c r="BW10">
        <v>26</v>
      </c>
      <c r="BX10">
        <v>0</v>
      </c>
      <c r="BY10">
        <v>0</v>
      </c>
      <c r="BZ10" t="s">
        <v>347</v>
      </c>
      <c r="CA10">
        <v>0</v>
      </c>
      <c r="CB10">
        <v>2</v>
      </c>
      <c r="CC10">
        <v>10</v>
      </c>
      <c r="CD10">
        <v>0</v>
      </c>
      <c r="CE10">
        <v>0</v>
      </c>
      <c r="CF10" t="s">
        <v>349</v>
      </c>
      <c r="CG10">
        <v>0</v>
      </c>
      <c r="CH10">
        <v>0</v>
      </c>
      <c r="CI10">
        <v>25</v>
      </c>
      <c r="CJ10" t="s">
        <v>347</v>
      </c>
      <c r="CK10">
        <v>58</v>
      </c>
      <c r="CL10" t="s">
        <v>349</v>
      </c>
      <c r="CM10">
        <v>0</v>
      </c>
      <c r="CN10" s="133">
        <v>0</v>
      </c>
      <c r="CO10" s="133" t="s">
        <v>347</v>
      </c>
      <c r="CP10" s="133">
        <v>35</v>
      </c>
      <c r="CQ10" s="133">
        <v>175</v>
      </c>
      <c r="CR10">
        <v>15</v>
      </c>
      <c r="CS10">
        <v>75</v>
      </c>
      <c r="CT10">
        <v>0</v>
      </c>
      <c r="CY10">
        <v>18</v>
      </c>
      <c r="CZ10" t="s">
        <v>52</v>
      </c>
      <c r="DA10" t="s">
        <v>340</v>
      </c>
      <c r="DB10" t="s">
        <v>350</v>
      </c>
      <c r="DD10">
        <v>12</v>
      </c>
      <c r="DE10" t="s">
        <v>52</v>
      </c>
      <c r="DF10" t="s">
        <v>340</v>
      </c>
      <c r="DG10" t="s">
        <v>350</v>
      </c>
      <c r="DI10">
        <v>26</v>
      </c>
      <c r="DJ10" t="s">
        <v>52</v>
      </c>
      <c r="DK10" t="s">
        <v>340</v>
      </c>
      <c r="DL10" t="s">
        <v>350</v>
      </c>
      <c r="DN10">
        <v>19</v>
      </c>
      <c r="DO10" t="s">
        <v>52</v>
      </c>
      <c r="DP10" t="s">
        <v>340</v>
      </c>
      <c r="DQ10" t="s">
        <v>350</v>
      </c>
      <c r="DS10">
        <v>0</v>
      </c>
      <c r="DV10" t="s">
        <v>347</v>
      </c>
      <c r="DW10">
        <v>20</v>
      </c>
      <c r="DX10">
        <v>100</v>
      </c>
      <c r="DY10">
        <v>0</v>
      </c>
      <c r="EF10">
        <v>0</v>
      </c>
      <c r="EM10">
        <v>0</v>
      </c>
      <c r="ET10">
        <v>38</v>
      </c>
      <c r="EU10" t="s">
        <v>123</v>
      </c>
      <c r="EW10" t="s">
        <v>385</v>
      </c>
      <c r="EY10" t="s">
        <v>350</v>
      </c>
      <c r="FA10">
        <v>22</v>
      </c>
      <c r="FB10" t="s">
        <v>123</v>
      </c>
      <c r="FD10" t="s">
        <v>352</v>
      </c>
      <c r="FF10" t="s">
        <v>350</v>
      </c>
      <c r="FH10">
        <v>40</v>
      </c>
      <c r="FK10">
        <v>10</v>
      </c>
      <c r="FL10">
        <v>50</v>
      </c>
      <c r="FM10">
        <v>15</v>
      </c>
      <c r="FN10">
        <v>75</v>
      </c>
      <c r="FO10">
        <v>10</v>
      </c>
      <c r="FP10">
        <v>50</v>
      </c>
      <c r="FQ10">
        <v>0</v>
      </c>
      <c r="FR10">
        <v>0</v>
      </c>
      <c r="FS10" t="s">
        <v>347</v>
      </c>
      <c r="FT10">
        <v>5</v>
      </c>
      <c r="FU10">
        <v>25</v>
      </c>
      <c r="FV10" t="s">
        <v>52</v>
      </c>
      <c r="FW10" t="s">
        <v>340</v>
      </c>
      <c r="FX10" t="s">
        <v>347</v>
      </c>
      <c r="FY10" t="s">
        <v>123</v>
      </c>
      <c r="FZ10" t="s">
        <v>349</v>
      </c>
      <c r="GA10">
        <v>0</v>
      </c>
      <c r="GB10">
        <v>0</v>
      </c>
      <c r="GC10" t="s">
        <v>349</v>
      </c>
      <c r="GD10" t="s">
        <v>361</v>
      </c>
      <c r="GE10" t="s">
        <v>354</v>
      </c>
      <c r="GF10" t="s">
        <v>361</v>
      </c>
      <c r="GG10">
        <v>14</v>
      </c>
      <c r="GH10" t="s">
        <v>356</v>
      </c>
    </row>
    <row r="11" spans="1:191" x14ac:dyDescent="0.35">
      <c r="A11" t="s">
        <v>51</v>
      </c>
      <c r="B11" t="s">
        <v>52</v>
      </c>
      <c r="C11" t="s">
        <v>339</v>
      </c>
      <c r="D11" t="s">
        <v>340</v>
      </c>
      <c r="E11" t="s">
        <v>381</v>
      </c>
      <c r="F11" t="s">
        <v>382</v>
      </c>
      <c r="G11" t="s">
        <v>386</v>
      </c>
      <c r="H11" t="s">
        <v>387</v>
      </c>
      <c r="I11">
        <v>14</v>
      </c>
      <c r="J11">
        <v>6</v>
      </c>
      <c r="K11" t="s">
        <v>345</v>
      </c>
      <c r="L11">
        <v>4.4509100000000004</v>
      </c>
      <c r="M11">
        <v>31.2</v>
      </c>
      <c r="N11" t="s">
        <v>346</v>
      </c>
      <c r="O11" t="s">
        <v>347</v>
      </c>
      <c r="P11" s="133">
        <v>20</v>
      </c>
      <c r="Q11" s="133">
        <v>100</v>
      </c>
      <c r="R11" s="133">
        <v>15</v>
      </c>
      <c r="S11" s="133">
        <v>75</v>
      </c>
      <c r="T11" s="133">
        <v>0</v>
      </c>
      <c r="W11">
        <v>0</v>
      </c>
      <c r="Z11">
        <v>0</v>
      </c>
      <c r="AC11">
        <v>34</v>
      </c>
      <c r="AD11" t="s">
        <v>348</v>
      </c>
      <c r="AE11" t="s">
        <v>348</v>
      </c>
      <c r="AF11">
        <v>3</v>
      </c>
      <c r="AG11" t="s">
        <v>52</v>
      </c>
      <c r="AH11" t="s">
        <v>340</v>
      </c>
      <c r="AI11">
        <v>38</v>
      </c>
      <c r="AJ11" t="s">
        <v>348</v>
      </c>
      <c r="AK11" t="s">
        <v>348</v>
      </c>
      <c r="AL11" t="s">
        <v>347</v>
      </c>
      <c r="AM11">
        <v>5</v>
      </c>
      <c r="AN11">
        <v>25</v>
      </c>
      <c r="AO11">
        <v>0</v>
      </c>
      <c r="AR11">
        <v>0</v>
      </c>
      <c r="AU11">
        <v>0</v>
      </c>
      <c r="AX11">
        <v>8</v>
      </c>
      <c r="AY11" t="s">
        <v>113</v>
      </c>
      <c r="AZ11" t="s">
        <v>388</v>
      </c>
      <c r="BA11">
        <v>0</v>
      </c>
      <c r="BD11">
        <v>17</v>
      </c>
      <c r="BE11">
        <v>0</v>
      </c>
      <c r="BF11">
        <v>0</v>
      </c>
      <c r="BG11">
        <v>0</v>
      </c>
      <c r="BH11" t="s">
        <v>349</v>
      </c>
      <c r="BI11">
        <v>0</v>
      </c>
      <c r="BJ11">
        <v>0</v>
      </c>
      <c r="BK11">
        <v>0</v>
      </c>
      <c r="BL11">
        <v>0</v>
      </c>
      <c r="BM11">
        <v>0</v>
      </c>
      <c r="BN11" t="s">
        <v>349</v>
      </c>
      <c r="BO11">
        <v>0</v>
      </c>
      <c r="BP11">
        <v>0</v>
      </c>
      <c r="BQ11">
        <v>0</v>
      </c>
      <c r="BR11">
        <v>0</v>
      </c>
      <c r="BS11">
        <v>0</v>
      </c>
      <c r="BT11" t="s">
        <v>349</v>
      </c>
      <c r="BU11">
        <v>0</v>
      </c>
      <c r="BV11">
        <v>0</v>
      </c>
      <c r="BW11">
        <v>40</v>
      </c>
      <c r="BX11">
        <v>0</v>
      </c>
      <c r="BY11">
        <v>0</v>
      </c>
      <c r="BZ11" t="s">
        <v>347</v>
      </c>
      <c r="CA11">
        <v>0</v>
      </c>
      <c r="CB11">
        <v>2</v>
      </c>
      <c r="CC11">
        <v>3</v>
      </c>
      <c r="CD11">
        <v>0</v>
      </c>
      <c r="CE11">
        <v>0</v>
      </c>
      <c r="CF11" t="s">
        <v>349</v>
      </c>
      <c r="CG11">
        <v>0</v>
      </c>
      <c r="CH11">
        <v>0</v>
      </c>
      <c r="CI11">
        <v>55</v>
      </c>
      <c r="CJ11" t="s">
        <v>347</v>
      </c>
      <c r="CK11">
        <v>75</v>
      </c>
      <c r="CL11" t="s">
        <v>349</v>
      </c>
      <c r="CM11">
        <v>0</v>
      </c>
      <c r="CN11" s="133">
        <v>0</v>
      </c>
      <c r="CO11" s="133" t="s">
        <v>347</v>
      </c>
      <c r="CP11" s="133">
        <v>137</v>
      </c>
      <c r="CQ11" s="133">
        <v>685</v>
      </c>
      <c r="CR11">
        <v>87</v>
      </c>
      <c r="CS11">
        <v>435</v>
      </c>
      <c r="CT11">
        <v>0</v>
      </c>
      <c r="CY11">
        <v>98</v>
      </c>
      <c r="CZ11" t="s">
        <v>52</v>
      </c>
      <c r="DA11" t="s">
        <v>340</v>
      </c>
      <c r="DB11" t="s">
        <v>350</v>
      </c>
      <c r="DD11">
        <v>87</v>
      </c>
      <c r="DE11" t="s">
        <v>52</v>
      </c>
      <c r="DF11" t="s">
        <v>340</v>
      </c>
      <c r="DG11" t="s">
        <v>350</v>
      </c>
      <c r="DI11">
        <v>134</v>
      </c>
      <c r="DJ11" t="s">
        <v>52</v>
      </c>
      <c r="DK11" t="s">
        <v>340</v>
      </c>
      <c r="DL11" t="s">
        <v>350</v>
      </c>
      <c r="DN11">
        <v>116</v>
      </c>
      <c r="DO11" t="s">
        <v>52</v>
      </c>
      <c r="DP11" t="s">
        <v>340</v>
      </c>
      <c r="DQ11" t="s">
        <v>350</v>
      </c>
      <c r="DS11">
        <v>0</v>
      </c>
      <c r="DV11" t="s">
        <v>347</v>
      </c>
      <c r="DW11">
        <v>50</v>
      </c>
      <c r="DX11">
        <v>250</v>
      </c>
      <c r="DY11">
        <v>0</v>
      </c>
      <c r="EF11">
        <v>0</v>
      </c>
      <c r="EM11">
        <v>0</v>
      </c>
      <c r="ET11">
        <v>54</v>
      </c>
      <c r="EU11" t="s">
        <v>123</v>
      </c>
      <c r="EW11" t="s">
        <v>352</v>
      </c>
      <c r="EY11" t="s">
        <v>350</v>
      </c>
      <c r="FA11">
        <v>66</v>
      </c>
      <c r="FB11" t="s">
        <v>123</v>
      </c>
      <c r="FD11" t="s">
        <v>385</v>
      </c>
      <c r="FF11" t="s">
        <v>350</v>
      </c>
      <c r="FH11">
        <v>130</v>
      </c>
      <c r="FK11">
        <v>30</v>
      </c>
      <c r="FL11">
        <v>150</v>
      </c>
      <c r="FM11">
        <v>65</v>
      </c>
      <c r="FN11">
        <v>325</v>
      </c>
      <c r="FO11">
        <v>42</v>
      </c>
      <c r="FP11">
        <v>210</v>
      </c>
      <c r="FQ11">
        <v>0</v>
      </c>
      <c r="FR11">
        <v>0</v>
      </c>
      <c r="FS11" t="s">
        <v>347</v>
      </c>
      <c r="FT11">
        <v>10</v>
      </c>
      <c r="FU11">
        <v>50</v>
      </c>
      <c r="FV11" t="s">
        <v>52</v>
      </c>
      <c r="FW11" t="s">
        <v>340</v>
      </c>
      <c r="FX11" t="s">
        <v>347</v>
      </c>
      <c r="FY11" t="s">
        <v>123</v>
      </c>
      <c r="FZ11" t="s">
        <v>349</v>
      </c>
      <c r="GA11">
        <v>0</v>
      </c>
      <c r="GB11">
        <v>0</v>
      </c>
      <c r="GC11" t="s">
        <v>349</v>
      </c>
      <c r="GD11" t="s">
        <v>361</v>
      </c>
      <c r="GE11" t="s">
        <v>354</v>
      </c>
      <c r="GF11" t="s">
        <v>355</v>
      </c>
      <c r="GG11">
        <v>14</v>
      </c>
      <c r="GH11" t="s">
        <v>356</v>
      </c>
    </row>
    <row r="12" spans="1:191" x14ac:dyDescent="0.35">
      <c r="A12" t="s">
        <v>51</v>
      </c>
      <c r="B12" t="s">
        <v>52</v>
      </c>
      <c r="C12" t="s">
        <v>339</v>
      </c>
      <c r="D12" t="s">
        <v>340</v>
      </c>
      <c r="E12" t="s">
        <v>381</v>
      </c>
      <c r="F12" t="s">
        <v>382</v>
      </c>
      <c r="G12" t="s">
        <v>389</v>
      </c>
      <c r="H12" t="s">
        <v>390</v>
      </c>
      <c r="I12">
        <v>14</v>
      </c>
      <c r="J12">
        <v>3</v>
      </c>
      <c r="K12" t="s">
        <v>345</v>
      </c>
      <c r="L12">
        <v>4.4445084919999998</v>
      </c>
      <c r="M12">
        <v>31.202489700000001</v>
      </c>
      <c r="N12" t="s">
        <v>346</v>
      </c>
      <c r="O12" t="s">
        <v>347</v>
      </c>
      <c r="P12" s="133">
        <v>13</v>
      </c>
      <c r="Q12" s="133">
        <v>65</v>
      </c>
      <c r="R12" s="133">
        <v>13</v>
      </c>
      <c r="S12" s="133">
        <v>65</v>
      </c>
      <c r="T12" s="133">
        <v>0</v>
      </c>
      <c r="W12">
        <v>23</v>
      </c>
      <c r="X12" t="s">
        <v>52</v>
      </c>
      <c r="Y12" t="s">
        <v>340</v>
      </c>
      <c r="Z12">
        <v>15</v>
      </c>
      <c r="AA12" t="s">
        <v>52</v>
      </c>
      <c r="AB12" t="s">
        <v>340</v>
      </c>
      <c r="AC12">
        <v>17</v>
      </c>
      <c r="AD12" t="s">
        <v>52</v>
      </c>
      <c r="AE12" t="s">
        <v>340</v>
      </c>
      <c r="AF12">
        <v>10</v>
      </c>
      <c r="AG12" t="s">
        <v>52</v>
      </c>
      <c r="AH12" t="s">
        <v>340</v>
      </c>
      <c r="AI12">
        <v>0</v>
      </c>
      <c r="AL12" t="s">
        <v>349</v>
      </c>
      <c r="AM12">
        <v>0</v>
      </c>
      <c r="AN12">
        <v>0</v>
      </c>
      <c r="AO12">
        <v>0</v>
      </c>
      <c r="AR12">
        <v>0</v>
      </c>
      <c r="AU12">
        <v>0</v>
      </c>
      <c r="AX12">
        <v>0</v>
      </c>
      <c r="BA12">
        <v>0</v>
      </c>
      <c r="BD12">
        <v>0</v>
      </c>
      <c r="BE12">
        <v>0</v>
      </c>
      <c r="BF12">
        <v>0</v>
      </c>
      <c r="BG12">
        <v>0</v>
      </c>
      <c r="BH12" t="s">
        <v>349</v>
      </c>
      <c r="BI12">
        <v>0</v>
      </c>
      <c r="BJ12">
        <v>0</v>
      </c>
      <c r="BK12">
        <v>23</v>
      </c>
      <c r="BL12">
        <v>0</v>
      </c>
      <c r="BM12">
        <v>0</v>
      </c>
      <c r="BN12" t="s">
        <v>349</v>
      </c>
      <c r="BO12">
        <v>0</v>
      </c>
      <c r="BP12">
        <v>0</v>
      </c>
      <c r="BQ12">
        <v>13</v>
      </c>
      <c r="BR12">
        <v>0</v>
      </c>
      <c r="BS12">
        <v>2</v>
      </c>
      <c r="BT12" t="s">
        <v>349</v>
      </c>
      <c r="BU12">
        <v>0</v>
      </c>
      <c r="BV12">
        <v>0</v>
      </c>
      <c r="BW12">
        <v>10</v>
      </c>
      <c r="BX12">
        <v>0</v>
      </c>
      <c r="BY12">
        <v>5</v>
      </c>
      <c r="BZ12" t="s">
        <v>347</v>
      </c>
      <c r="CA12">
        <v>0</v>
      </c>
      <c r="CB12">
        <v>2</v>
      </c>
      <c r="CC12">
        <v>10</v>
      </c>
      <c r="CD12">
        <v>0</v>
      </c>
      <c r="CE12">
        <v>0</v>
      </c>
      <c r="CF12" t="s">
        <v>349</v>
      </c>
      <c r="CG12">
        <v>0</v>
      </c>
      <c r="CH12">
        <v>0</v>
      </c>
      <c r="CI12">
        <v>0</v>
      </c>
      <c r="CJ12" t="s">
        <v>347</v>
      </c>
      <c r="CK12">
        <v>65</v>
      </c>
      <c r="CL12" t="s">
        <v>349</v>
      </c>
      <c r="CM12">
        <v>0</v>
      </c>
      <c r="CN12" s="133">
        <v>0</v>
      </c>
      <c r="CO12" s="133" t="s">
        <v>347</v>
      </c>
      <c r="CP12" s="133">
        <v>20</v>
      </c>
      <c r="CQ12" s="133">
        <v>100</v>
      </c>
      <c r="CR12">
        <v>6</v>
      </c>
      <c r="CS12">
        <v>30</v>
      </c>
      <c r="CT12">
        <v>0</v>
      </c>
      <c r="CY12">
        <v>11</v>
      </c>
      <c r="CZ12" t="s">
        <v>52</v>
      </c>
      <c r="DA12" t="s">
        <v>340</v>
      </c>
      <c r="DB12" t="s">
        <v>350</v>
      </c>
      <c r="DD12">
        <v>9</v>
      </c>
      <c r="DE12" t="s">
        <v>52</v>
      </c>
      <c r="DF12" t="s">
        <v>340</v>
      </c>
      <c r="DG12" t="s">
        <v>350</v>
      </c>
      <c r="DI12">
        <v>8</v>
      </c>
      <c r="DJ12" t="s">
        <v>52</v>
      </c>
      <c r="DK12" t="s">
        <v>340</v>
      </c>
      <c r="DL12" t="s">
        <v>350</v>
      </c>
      <c r="DN12">
        <v>2</v>
      </c>
      <c r="DO12" t="s">
        <v>52</v>
      </c>
      <c r="DP12" t="s">
        <v>340</v>
      </c>
      <c r="DQ12" t="s">
        <v>350</v>
      </c>
      <c r="DS12">
        <v>0</v>
      </c>
      <c r="DV12" t="s">
        <v>347</v>
      </c>
      <c r="DW12">
        <v>14</v>
      </c>
      <c r="DX12">
        <v>70</v>
      </c>
      <c r="DY12">
        <v>0</v>
      </c>
      <c r="EF12">
        <v>15</v>
      </c>
      <c r="EG12" t="s">
        <v>121</v>
      </c>
      <c r="EI12" t="s">
        <v>359</v>
      </c>
      <c r="EK12" t="s">
        <v>350</v>
      </c>
      <c r="EM12">
        <v>16</v>
      </c>
      <c r="EN12" t="s">
        <v>123</v>
      </c>
      <c r="EP12" t="s">
        <v>352</v>
      </c>
      <c r="ER12" t="s">
        <v>350</v>
      </c>
      <c r="ET12">
        <v>30</v>
      </c>
      <c r="EU12" t="s">
        <v>123</v>
      </c>
      <c r="EW12" t="s">
        <v>360</v>
      </c>
      <c r="EY12" t="s">
        <v>350</v>
      </c>
      <c r="FA12">
        <v>9</v>
      </c>
      <c r="FB12" t="s">
        <v>123</v>
      </c>
      <c r="FD12" t="s">
        <v>360</v>
      </c>
      <c r="FF12" t="s">
        <v>350</v>
      </c>
      <c r="FH12">
        <v>0</v>
      </c>
      <c r="FK12">
        <v>5</v>
      </c>
      <c r="FL12">
        <v>25</v>
      </c>
      <c r="FM12">
        <v>10</v>
      </c>
      <c r="FN12">
        <v>50</v>
      </c>
      <c r="FO12">
        <v>5</v>
      </c>
      <c r="FP12">
        <v>25</v>
      </c>
      <c r="FQ12">
        <v>0</v>
      </c>
      <c r="FR12">
        <v>0</v>
      </c>
      <c r="FS12" t="s">
        <v>347</v>
      </c>
      <c r="FT12">
        <v>6</v>
      </c>
      <c r="FU12">
        <v>30</v>
      </c>
      <c r="FV12" t="s">
        <v>52</v>
      </c>
      <c r="FW12" t="s">
        <v>340</v>
      </c>
      <c r="FX12" t="s">
        <v>347</v>
      </c>
      <c r="FY12" t="s">
        <v>123</v>
      </c>
      <c r="FZ12" t="s">
        <v>347</v>
      </c>
      <c r="GA12">
        <v>5</v>
      </c>
      <c r="GB12">
        <v>25</v>
      </c>
      <c r="GC12" t="s">
        <v>349</v>
      </c>
      <c r="GD12" t="s">
        <v>361</v>
      </c>
      <c r="GE12" t="s">
        <v>361</v>
      </c>
      <c r="GF12" t="s">
        <v>354</v>
      </c>
      <c r="GG12">
        <v>14</v>
      </c>
      <c r="GH12" t="s">
        <v>451</v>
      </c>
    </row>
    <row r="13" spans="1:191" x14ac:dyDescent="0.35">
      <c r="A13" t="s">
        <v>51</v>
      </c>
      <c r="B13" t="s">
        <v>52</v>
      </c>
      <c r="C13" t="s">
        <v>339</v>
      </c>
      <c r="D13" t="s">
        <v>340</v>
      </c>
      <c r="E13" t="s">
        <v>381</v>
      </c>
      <c r="F13" t="s">
        <v>382</v>
      </c>
      <c r="G13" t="s">
        <v>391</v>
      </c>
      <c r="H13" t="s">
        <v>392</v>
      </c>
      <c r="I13">
        <v>14</v>
      </c>
      <c r="J13">
        <v>4</v>
      </c>
      <c r="K13" t="s">
        <v>345</v>
      </c>
      <c r="L13">
        <v>4.51891</v>
      </c>
      <c r="M13">
        <v>31.3035</v>
      </c>
      <c r="N13" t="s">
        <v>346</v>
      </c>
      <c r="O13" t="s">
        <v>347</v>
      </c>
      <c r="P13" s="133">
        <v>10</v>
      </c>
      <c r="Q13" s="133">
        <v>50</v>
      </c>
      <c r="R13" s="133">
        <v>10</v>
      </c>
      <c r="S13" s="133">
        <v>50</v>
      </c>
      <c r="T13" s="133">
        <v>0</v>
      </c>
      <c r="W13">
        <v>0</v>
      </c>
      <c r="Z13">
        <v>0</v>
      </c>
      <c r="AC13">
        <v>21</v>
      </c>
      <c r="AD13" t="s">
        <v>348</v>
      </c>
      <c r="AE13" t="s">
        <v>348</v>
      </c>
      <c r="AF13">
        <v>5</v>
      </c>
      <c r="AG13" t="s">
        <v>52</v>
      </c>
      <c r="AH13" t="s">
        <v>340</v>
      </c>
      <c r="AI13">
        <v>24</v>
      </c>
      <c r="AJ13" t="s">
        <v>348</v>
      </c>
      <c r="AK13" t="s">
        <v>348</v>
      </c>
      <c r="AL13" t="s">
        <v>349</v>
      </c>
      <c r="AM13">
        <v>0</v>
      </c>
      <c r="AN13">
        <v>0</v>
      </c>
      <c r="AO13">
        <v>0</v>
      </c>
      <c r="AR13">
        <v>0</v>
      </c>
      <c r="AU13">
        <v>0</v>
      </c>
      <c r="AX13">
        <v>0</v>
      </c>
      <c r="BA13">
        <v>0</v>
      </c>
      <c r="BD13">
        <v>0</v>
      </c>
      <c r="BE13">
        <v>0</v>
      </c>
      <c r="BF13">
        <v>0</v>
      </c>
      <c r="BG13">
        <v>0</v>
      </c>
      <c r="BH13" t="s">
        <v>349</v>
      </c>
      <c r="BI13">
        <v>0</v>
      </c>
      <c r="BJ13">
        <v>0</v>
      </c>
      <c r="BK13">
        <v>0</v>
      </c>
      <c r="BL13">
        <v>0</v>
      </c>
      <c r="BM13">
        <v>0</v>
      </c>
      <c r="BN13" t="s">
        <v>349</v>
      </c>
      <c r="BO13">
        <v>0</v>
      </c>
      <c r="BP13">
        <v>0</v>
      </c>
      <c r="BQ13">
        <v>0</v>
      </c>
      <c r="BR13">
        <v>0</v>
      </c>
      <c r="BS13">
        <v>0</v>
      </c>
      <c r="BT13" t="s">
        <v>349</v>
      </c>
      <c r="BU13">
        <v>0</v>
      </c>
      <c r="BV13">
        <v>0</v>
      </c>
      <c r="BW13">
        <v>19</v>
      </c>
      <c r="BX13">
        <v>0</v>
      </c>
      <c r="BY13">
        <v>2</v>
      </c>
      <c r="BZ13" t="s">
        <v>349</v>
      </c>
      <c r="CA13">
        <v>0</v>
      </c>
      <c r="CB13">
        <v>0</v>
      </c>
      <c r="CC13">
        <v>5</v>
      </c>
      <c r="CD13">
        <v>0</v>
      </c>
      <c r="CE13">
        <v>0</v>
      </c>
      <c r="CF13" t="s">
        <v>349</v>
      </c>
      <c r="CG13">
        <v>0</v>
      </c>
      <c r="CH13">
        <v>0</v>
      </c>
      <c r="CI13">
        <v>24</v>
      </c>
      <c r="CJ13" t="s">
        <v>347</v>
      </c>
      <c r="CK13">
        <v>47</v>
      </c>
      <c r="CL13" t="s">
        <v>349</v>
      </c>
      <c r="CM13">
        <v>0</v>
      </c>
      <c r="CN13" s="133">
        <v>0</v>
      </c>
      <c r="CO13" s="133" t="s">
        <v>347</v>
      </c>
      <c r="CP13" s="133">
        <v>42</v>
      </c>
      <c r="CQ13" s="133">
        <v>210</v>
      </c>
      <c r="CR13">
        <v>30</v>
      </c>
      <c r="CS13">
        <v>150</v>
      </c>
      <c r="CT13">
        <v>0</v>
      </c>
      <c r="CY13">
        <v>39</v>
      </c>
      <c r="CZ13" t="s">
        <v>52</v>
      </c>
      <c r="DA13" t="s">
        <v>340</v>
      </c>
      <c r="DB13" t="s">
        <v>350</v>
      </c>
      <c r="DD13">
        <v>29</v>
      </c>
      <c r="DE13" t="s">
        <v>52</v>
      </c>
      <c r="DF13" t="s">
        <v>340</v>
      </c>
      <c r="DG13" t="s">
        <v>350</v>
      </c>
      <c r="DI13">
        <v>55</v>
      </c>
      <c r="DJ13" t="s">
        <v>52</v>
      </c>
      <c r="DK13" t="s">
        <v>340</v>
      </c>
      <c r="DL13" t="s">
        <v>350</v>
      </c>
      <c r="DN13">
        <v>27</v>
      </c>
      <c r="DO13" t="s">
        <v>52</v>
      </c>
      <c r="DP13" t="s">
        <v>340</v>
      </c>
      <c r="DQ13" t="s">
        <v>350</v>
      </c>
      <c r="DS13">
        <v>0</v>
      </c>
      <c r="DV13" t="s">
        <v>347</v>
      </c>
      <c r="DW13">
        <v>12</v>
      </c>
      <c r="DX13">
        <v>60</v>
      </c>
      <c r="DY13">
        <v>0</v>
      </c>
      <c r="EF13">
        <v>0</v>
      </c>
      <c r="EM13">
        <v>0</v>
      </c>
      <c r="ET13">
        <v>26</v>
      </c>
      <c r="EU13" t="s">
        <v>123</v>
      </c>
      <c r="EW13" t="s">
        <v>385</v>
      </c>
      <c r="EY13" t="s">
        <v>350</v>
      </c>
      <c r="FA13">
        <v>7</v>
      </c>
      <c r="FB13" t="s">
        <v>123</v>
      </c>
      <c r="FD13" t="s">
        <v>352</v>
      </c>
      <c r="FF13" t="s">
        <v>350</v>
      </c>
      <c r="FH13">
        <v>27</v>
      </c>
      <c r="FK13">
        <v>14</v>
      </c>
      <c r="FL13">
        <v>70</v>
      </c>
      <c r="FM13">
        <v>19</v>
      </c>
      <c r="FN13">
        <v>95</v>
      </c>
      <c r="FO13">
        <v>9</v>
      </c>
      <c r="FP13">
        <v>45</v>
      </c>
      <c r="FQ13">
        <v>0</v>
      </c>
      <c r="FR13">
        <v>0</v>
      </c>
      <c r="FS13" t="s">
        <v>347</v>
      </c>
      <c r="FT13">
        <v>8</v>
      </c>
      <c r="FU13">
        <v>40</v>
      </c>
      <c r="FV13" t="s">
        <v>52</v>
      </c>
      <c r="FW13" t="s">
        <v>340</v>
      </c>
      <c r="FX13" t="s">
        <v>347</v>
      </c>
      <c r="FY13" t="s">
        <v>123</v>
      </c>
      <c r="FZ13" t="s">
        <v>349</v>
      </c>
      <c r="GA13">
        <v>0</v>
      </c>
      <c r="GB13">
        <v>0</v>
      </c>
      <c r="GC13" t="s">
        <v>349</v>
      </c>
      <c r="GD13" t="s">
        <v>361</v>
      </c>
      <c r="GE13" t="s">
        <v>361</v>
      </c>
      <c r="GF13" t="s">
        <v>355</v>
      </c>
      <c r="GG13">
        <v>14</v>
      </c>
      <c r="GH13" t="s">
        <v>356</v>
      </c>
    </row>
    <row r="14" spans="1:191" x14ac:dyDescent="0.35">
      <c r="A14" t="s">
        <v>51</v>
      </c>
      <c r="B14" t="s">
        <v>52</v>
      </c>
      <c r="C14" t="s">
        <v>339</v>
      </c>
      <c r="D14" t="s">
        <v>340</v>
      </c>
      <c r="E14" t="s">
        <v>381</v>
      </c>
      <c r="F14" t="s">
        <v>382</v>
      </c>
      <c r="G14" t="s">
        <v>393</v>
      </c>
      <c r="H14" t="s">
        <v>394</v>
      </c>
      <c r="I14">
        <v>14</v>
      </c>
      <c r="J14">
        <v>6</v>
      </c>
      <c r="K14" t="s">
        <v>345</v>
      </c>
      <c r="L14">
        <v>4.4410300249999999</v>
      </c>
      <c r="M14">
        <v>31.212099299999998</v>
      </c>
      <c r="N14" t="s">
        <v>346</v>
      </c>
      <c r="O14" t="s">
        <v>347</v>
      </c>
      <c r="P14" s="133">
        <v>27</v>
      </c>
      <c r="Q14" s="133">
        <v>132</v>
      </c>
      <c r="R14" s="133">
        <v>26</v>
      </c>
      <c r="S14" s="133">
        <v>130</v>
      </c>
      <c r="T14" s="133">
        <v>19</v>
      </c>
      <c r="U14" t="s">
        <v>52</v>
      </c>
      <c r="V14" t="s">
        <v>340</v>
      </c>
      <c r="W14">
        <v>25</v>
      </c>
      <c r="X14" t="s">
        <v>52</v>
      </c>
      <c r="Y14" t="s">
        <v>340</v>
      </c>
      <c r="Z14">
        <v>16</v>
      </c>
      <c r="AA14" t="s">
        <v>52</v>
      </c>
      <c r="AB14" t="s">
        <v>340</v>
      </c>
      <c r="AC14">
        <v>64</v>
      </c>
      <c r="AD14" t="s">
        <v>52</v>
      </c>
      <c r="AE14" t="s">
        <v>340</v>
      </c>
      <c r="AF14">
        <v>6</v>
      </c>
      <c r="AG14" t="s">
        <v>52</v>
      </c>
      <c r="AH14" t="s">
        <v>340</v>
      </c>
      <c r="AI14">
        <v>0</v>
      </c>
      <c r="AL14" t="s">
        <v>347</v>
      </c>
      <c r="AM14">
        <v>1</v>
      </c>
      <c r="AN14">
        <v>2</v>
      </c>
      <c r="AO14">
        <v>0</v>
      </c>
      <c r="AR14">
        <v>0</v>
      </c>
      <c r="AU14">
        <v>2</v>
      </c>
      <c r="AV14" t="s">
        <v>113</v>
      </c>
      <c r="AW14" t="s">
        <v>388</v>
      </c>
      <c r="AX14">
        <v>0</v>
      </c>
      <c r="BA14">
        <v>0</v>
      </c>
      <c r="BD14">
        <v>0</v>
      </c>
      <c r="BE14">
        <v>19</v>
      </c>
      <c r="BF14">
        <v>0</v>
      </c>
      <c r="BG14">
        <v>0</v>
      </c>
      <c r="BH14" t="s">
        <v>349</v>
      </c>
      <c r="BI14">
        <v>0</v>
      </c>
      <c r="BJ14">
        <v>0</v>
      </c>
      <c r="BK14">
        <v>23</v>
      </c>
      <c r="BL14">
        <v>0</v>
      </c>
      <c r="BM14">
        <v>2</v>
      </c>
      <c r="BN14" t="s">
        <v>349</v>
      </c>
      <c r="BO14">
        <v>0</v>
      </c>
      <c r="BP14">
        <v>0</v>
      </c>
      <c r="BQ14">
        <v>18</v>
      </c>
      <c r="BR14">
        <v>0</v>
      </c>
      <c r="BS14">
        <v>0</v>
      </c>
      <c r="BT14" t="s">
        <v>349</v>
      </c>
      <c r="BU14">
        <v>0</v>
      </c>
      <c r="BV14">
        <v>0</v>
      </c>
      <c r="BW14">
        <v>60</v>
      </c>
      <c r="BX14">
        <v>0</v>
      </c>
      <c r="BY14">
        <v>2</v>
      </c>
      <c r="BZ14" t="s">
        <v>347</v>
      </c>
      <c r="CA14">
        <v>0</v>
      </c>
      <c r="CB14">
        <v>2</v>
      </c>
      <c r="CC14">
        <v>6</v>
      </c>
      <c r="CD14">
        <v>0</v>
      </c>
      <c r="CE14">
        <v>0</v>
      </c>
      <c r="CF14" t="s">
        <v>349</v>
      </c>
      <c r="CG14">
        <v>0</v>
      </c>
      <c r="CH14">
        <v>0</v>
      </c>
      <c r="CI14">
        <v>0</v>
      </c>
      <c r="CJ14" t="s">
        <v>347</v>
      </c>
      <c r="CK14">
        <v>87</v>
      </c>
      <c r="CL14" t="s">
        <v>347</v>
      </c>
      <c r="CM14">
        <v>9</v>
      </c>
      <c r="CN14" s="133">
        <v>15</v>
      </c>
      <c r="CO14" s="133" t="s">
        <v>347</v>
      </c>
      <c r="CP14" s="133">
        <v>25</v>
      </c>
      <c r="CQ14" s="133">
        <v>120</v>
      </c>
      <c r="CR14">
        <v>15</v>
      </c>
      <c r="CS14">
        <v>70</v>
      </c>
      <c r="CT14">
        <v>7</v>
      </c>
      <c r="CU14" t="s">
        <v>52</v>
      </c>
      <c r="CV14" t="s">
        <v>340</v>
      </c>
      <c r="CW14" t="s">
        <v>350</v>
      </c>
      <c r="CY14">
        <v>9</v>
      </c>
      <c r="CZ14" t="s">
        <v>52</v>
      </c>
      <c r="DA14" t="s">
        <v>340</v>
      </c>
      <c r="DB14" t="s">
        <v>350</v>
      </c>
      <c r="DD14">
        <v>5</v>
      </c>
      <c r="DE14" t="s">
        <v>52</v>
      </c>
      <c r="DF14" t="s">
        <v>340</v>
      </c>
      <c r="DG14" t="s">
        <v>350</v>
      </c>
      <c r="DI14">
        <v>41</v>
      </c>
      <c r="DJ14" t="s">
        <v>52</v>
      </c>
      <c r="DK14" t="s">
        <v>340</v>
      </c>
      <c r="DL14" t="s">
        <v>350</v>
      </c>
      <c r="DN14">
        <v>8</v>
      </c>
      <c r="DO14" t="s">
        <v>52</v>
      </c>
      <c r="DP14" t="s">
        <v>340</v>
      </c>
      <c r="DQ14" t="s">
        <v>350</v>
      </c>
      <c r="DS14">
        <v>0</v>
      </c>
      <c r="DV14" t="s">
        <v>347</v>
      </c>
      <c r="DW14">
        <v>10</v>
      </c>
      <c r="DX14">
        <v>50</v>
      </c>
      <c r="DY14">
        <v>6</v>
      </c>
      <c r="DZ14" t="s">
        <v>123</v>
      </c>
      <c r="EB14" t="s">
        <v>360</v>
      </c>
      <c r="ED14" t="s">
        <v>350</v>
      </c>
      <c r="EF14">
        <v>9</v>
      </c>
      <c r="EG14" t="s">
        <v>123</v>
      </c>
      <c r="EI14" t="s">
        <v>352</v>
      </c>
      <c r="EK14" t="s">
        <v>350</v>
      </c>
      <c r="EM14">
        <v>12</v>
      </c>
      <c r="EN14" t="s">
        <v>121</v>
      </c>
      <c r="EP14" t="s">
        <v>395</v>
      </c>
      <c r="ER14" t="s">
        <v>350</v>
      </c>
      <c r="ET14">
        <v>18</v>
      </c>
      <c r="EU14" t="s">
        <v>123</v>
      </c>
      <c r="EW14" t="s">
        <v>364</v>
      </c>
      <c r="EY14" t="s">
        <v>350</v>
      </c>
      <c r="FA14">
        <v>5</v>
      </c>
      <c r="FB14" t="s">
        <v>123</v>
      </c>
      <c r="FD14" t="s">
        <v>352</v>
      </c>
      <c r="FF14" t="s">
        <v>350</v>
      </c>
      <c r="FH14">
        <v>0</v>
      </c>
      <c r="FK14">
        <v>7</v>
      </c>
      <c r="FL14">
        <v>35</v>
      </c>
      <c r="FM14">
        <v>8</v>
      </c>
      <c r="FN14">
        <v>40</v>
      </c>
      <c r="FO14">
        <v>10</v>
      </c>
      <c r="FP14">
        <v>45</v>
      </c>
      <c r="FQ14">
        <v>0</v>
      </c>
      <c r="FR14">
        <v>0</v>
      </c>
      <c r="FS14" t="s">
        <v>347</v>
      </c>
      <c r="FT14">
        <v>5</v>
      </c>
      <c r="FU14">
        <v>25</v>
      </c>
      <c r="FV14" t="s">
        <v>52</v>
      </c>
      <c r="FW14" t="s">
        <v>340</v>
      </c>
      <c r="FX14" t="s">
        <v>347</v>
      </c>
      <c r="FY14" t="s">
        <v>123</v>
      </c>
      <c r="FZ14" t="s">
        <v>349</v>
      </c>
      <c r="GA14">
        <v>0</v>
      </c>
      <c r="GB14">
        <v>0</v>
      </c>
      <c r="GC14" t="s">
        <v>349</v>
      </c>
      <c r="GD14" t="s">
        <v>361</v>
      </c>
      <c r="GE14" t="s">
        <v>355</v>
      </c>
      <c r="GF14" t="s">
        <v>355</v>
      </c>
      <c r="GG14">
        <v>14</v>
      </c>
      <c r="GH14" t="s">
        <v>451</v>
      </c>
    </row>
    <row r="15" spans="1:191" x14ac:dyDescent="0.35">
      <c r="A15" t="s">
        <v>51</v>
      </c>
      <c r="B15" t="s">
        <v>52</v>
      </c>
      <c r="C15" t="s">
        <v>339</v>
      </c>
      <c r="D15" t="s">
        <v>340</v>
      </c>
      <c r="E15" t="s">
        <v>396</v>
      </c>
      <c r="F15" t="s">
        <v>397</v>
      </c>
      <c r="G15" t="s">
        <v>398</v>
      </c>
      <c r="H15" t="s">
        <v>399</v>
      </c>
      <c r="I15">
        <v>14</v>
      </c>
      <c r="J15">
        <v>6</v>
      </c>
      <c r="K15" t="s">
        <v>345</v>
      </c>
      <c r="L15">
        <v>4.9085200000000002</v>
      </c>
      <c r="M15">
        <v>31.66131</v>
      </c>
      <c r="N15" t="s">
        <v>346</v>
      </c>
      <c r="O15" t="s">
        <v>347</v>
      </c>
      <c r="P15" s="133">
        <v>244</v>
      </c>
      <c r="Q15" s="133">
        <v>1354</v>
      </c>
      <c r="R15" s="133">
        <v>244</v>
      </c>
      <c r="S15" s="133">
        <v>1354</v>
      </c>
      <c r="T15" s="133">
        <v>0</v>
      </c>
      <c r="W15">
        <v>0</v>
      </c>
      <c r="Z15">
        <v>0</v>
      </c>
      <c r="AC15">
        <v>0</v>
      </c>
      <c r="AF15">
        <v>1354</v>
      </c>
      <c r="AG15" t="s">
        <v>52</v>
      </c>
      <c r="AH15" t="s">
        <v>340</v>
      </c>
      <c r="AI15">
        <v>0</v>
      </c>
      <c r="AL15" t="s">
        <v>349</v>
      </c>
      <c r="AM15">
        <v>0</v>
      </c>
      <c r="AN15">
        <v>0</v>
      </c>
      <c r="AO15">
        <v>0</v>
      </c>
      <c r="AR15">
        <v>0</v>
      </c>
      <c r="AU15">
        <v>0</v>
      </c>
      <c r="AX15">
        <v>0</v>
      </c>
      <c r="BA15">
        <v>0</v>
      </c>
      <c r="BD15">
        <v>0</v>
      </c>
      <c r="BE15">
        <v>0</v>
      </c>
      <c r="BF15">
        <v>0</v>
      </c>
      <c r="BG15">
        <v>0</v>
      </c>
      <c r="BH15" t="s">
        <v>349</v>
      </c>
      <c r="BI15">
        <v>0</v>
      </c>
      <c r="BJ15">
        <v>0</v>
      </c>
      <c r="BK15">
        <v>0</v>
      </c>
      <c r="BL15">
        <v>0</v>
      </c>
      <c r="BM15">
        <v>0</v>
      </c>
      <c r="BN15" t="s">
        <v>349</v>
      </c>
      <c r="BO15">
        <v>0</v>
      </c>
      <c r="BP15">
        <v>0</v>
      </c>
      <c r="BQ15">
        <v>0</v>
      </c>
      <c r="BR15">
        <v>0</v>
      </c>
      <c r="BS15">
        <v>0</v>
      </c>
      <c r="BT15" t="s">
        <v>349</v>
      </c>
      <c r="BU15">
        <v>0</v>
      </c>
      <c r="BV15">
        <v>0</v>
      </c>
      <c r="BW15">
        <v>0</v>
      </c>
      <c r="BX15">
        <v>0</v>
      </c>
      <c r="BY15">
        <v>0</v>
      </c>
      <c r="BZ15" t="s">
        <v>349</v>
      </c>
      <c r="CA15">
        <v>0</v>
      </c>
      <c r="CB15">
        <v>0</v>
      </c>
      <c r="CC15">
        <v>1354</v>
      </c>
      <c r="CD15">
        <v>0</v>
      </c>
      <c r="CE15">
        <v>0</v>
      </c>
      <c r="CF15" t="s">
        <v>349</v>
      </c>
      <c r="CG15">
        <v>0</v>
      </c>
      <c r="CH15">
        <v>0</v>
      </c>
      <c r="CI15">
        <v>0</v>
      </c>
      <c r="CJ15" t="s">
        <v>349</v>
      </c>
      <c r="CK15">
        <v>0</v>
      </c>
      <c r="CL15" t="s">
        <v>349</v>
      </c>
      <c r="CM15">
        <v>0</v>
      </c>
      <c r="CN15" s="133">
        <v>0</v>
      </c>
      <c r="CO15" s="133" t="s">
        <v>347</v>
      </c>
      <c r="CP15" s="133">
        <v>204</v>
      </c>
      <c r="CQ15" s="133">
        <v>1220</v>
      </c>
      <c r="CR15">
        <v>204</v>
      </c>
      <c r="CS15">
        <v>1220</v>
      </c>
      <c r="CT15">
        <v>0</v>
      </c>
      <c r="CY15">
        <v>0</v>
      </c>
      <c r="DD15">
        <v>0</v>
      </c>
      <c r="DI15">
        <v>721</v>
      </c>
      <c r="DJ15" t="s">
        <v>52</v>
      </c>
      <c r="DK15" t="s">
        <v>340</v>
      </c>
      <c r="DL15" t="s">
        <v>350</v>
      </c>
      <c r="DN15">
        <v>141</v>
      </c>
      <c r="DO15" t="s">
        <v>52</v>
      </c>
      <c r="DP15" t="s">
        <v>340</v>
      </c>
      <c r="DQ15" t="s">
        <v>350</v>
      </c>
      <c r="DS15">
        <v>358</v>
      </c>
      <c r="DT15" t="s">
        <v>348</v>
      </c>
      <c r="DU15" t="s">
        <v>348</v>
      </c>
      <c r="DV15" t="s">
        <v>349</v>
      </c>
      <c r="DW15">
        <v>0</v>
      </c>
      <c r="DX15">
        <v>0</v>
      </c>
      <c r="DY15">
        <v>0</v>
      </c>
      <c r="EF15">
        <v>0</v>
      </c>
      <c r="EM15">
        <v>0</v>
      </c>
      <c r="ET15">
        <v>0</v>
      </c>
      <c r="FA15">
        <v>0</v>
      </c>
      <c r="FH15">
        <v>0</v>
      </c>
      <c r="FK15">
        <v>0</v>
      </c>
      <c r="FL15">
        <v>0</v>
      </c>
      <c r="FM15">
        <v>0</v>
      </c>
      <c r="FN15">
        <v>0</v>
      </c>
      <c r="FO15">
        <v>204</v>
      </c>
      <c r="FP15">
        <v>1220</v>
      </c>
      <c r="FQ15">
        <v>0</v>
      </c>
      <c r="FR15">
        <v>0</v>
      </c>
      <c r="FS15" t="s">
        <v>349</v>
      </c>
      <c r="FT15">
        <v>0</v>
      </c>
      <c r="FU15">
        <v>0</v>
      </c>
      <c r="FX15" t="s">
        <v>349</v>
      </c>
      <c r="FZ15" t="s">
        <v>349</v>
      </c>
      <c r="GA15">
        <v>0</v>
      </c>
      <c r="GB15">
        <v>0</v>
      </c>
      <c r="GC15" t="s">
        <v>353</v>
      </c>
      <c r="GD15" t="s">
        <v>361</v>
      </c>
      <c r="GE15" t="s">
        <v>361</v>
      </c>
      <c r="GF15" t="s">
        <v>361</v>
      </c>
      <c r="GG15">
        <v>14</v>
      </c>
      <c r="GH15" t="s">
        <v>356</v>
      </c>
    </row>
    <row r="16" spans="1:191" x14ac:dyDescent="0.35">
      <c r="A16" t="s">
        <v>51</v>
      </c>
      <c r="B16" t="s">
        <v>52</v>
      </c>
      <c r="C16" t="s">
        <v>339</v>
      </c>
      <c r="D16" t="s">
        <v>340</v>
      </c>
      <c r="E16" t="s">
        <v>396</v>
      </c>
      <c r="F16" t="s">
        <v>397</v>
      </c>
      <c r="G16" t="s">
        <v>400</v>
      </c>
      <c r="H16" t="s">
        <v>401</v>
      </c>
      <c r="I16">
        <v>14</v>
      </c>
      <c r="J16">
        <v>11</v>
      </c>
      <c r="K16" t="s">
        <v>345</v>
      </c>
      <c r="L16">
        <v>4.7939999999999996</v>
      </c>
      <c r="M16">
        <v>31.640999999999998</v>
      </c>
      <c r="N16" t="s">
        <v>346</v>
      </c>
      <c r="O16" t="s">
        <v>347</v>
      </c>
      <c r="P16" s="133">
        <v>103</v>
      </c>
      <c r="Q16" s="133">
        <v>620</v>
      </c>
      <c r="R16" s="133">
        <v>103</v>
      </c>
      <c r="S16" s="133">
        <v>620</v>
      </c>
      <c r="T16" s="133">
        <v>0</v>
      </c>
      <c r="W16">
        <v>440</v>
      </c>
      <c r="X16" t="s">
        <v>52</v>
      </c>
      <c r="Y16" t="s">
        <v>340</v>
      </c>
      <c r="Z16">
        <v>90</v>
      </c>
      <c r="AA16" t="s">
        <v>52</v>
      </c>
      <c r="AB16" t="s">
        <v>340</v>
      </c>
      <c r="AC16">
        <v>90</v>
      </c>
      <c r="AD16" t="s">
        <v>52</v>
      </c>
      <c r="AE16" t="s">
        <v>340</v>
      </c>
      <c r="AF16">
        <v>0</v>
      </c>
      <c r="AI16">
        <v>0</v>
      </c>
      <c r="AL16" t="s">
        <v>349</v>
      </c>
      <c r="AM16">
        <v>0</v>
      </c>
      <c r="AN16">
        <v>0</v>
      </c>
      <c r="AO16">
        <v>0</v>
      </c>
      <c r="AR16">
        <v>0</v>
      </c>
      <c r="AU16">
        <v>0</v>
      </c>
      <c r="AX16">
        <v>0</v>
      </c>
      <c r="BA16">
        <v>0</v>
      </c>
      <c r="BD16">
        <v>0</v>
      </c>
      <c r="BE16">
        <v>0</v>
      </c>
      <c r="BF16">
        <v>0</v>
      </c>
      <c r="BG16">
        <v>0</v>
      </c>
      <c r="BH16" t="s">
        <v>349</v>
      </c>
      <c r="BI16">
        <v>0</v>
      </c>
      <c r="BJ16">
        <v>0</v>
      </c>
      <c r="BK16">
        <v>0</v>
      </c>
      <c r="BL16">
        <v>0</v>
      </c>
      <c r="BM16">
        <v>440</v>
      </c>
      <c r="BN16" t="s">
        <v>349</v>
      </c>
      <c r="BO16">
        <v>0</v>
      </c>
      <c r="BP16">
        <v>0</v>
      </c>
      <c r="BQ16">
        <v>90</v>
      </c>
      <c r="BR16">
        <v>0</v>
      </c>
      <c r="BS16">
        <v>0</v>
      </c>
      <c r="BT16" t="s">
        <v>349</v>
      </c>
      <c r="BU16">
        <v>0</v>
      </c>
      <c r="BV16">
        <v>0</v>
      </c>
      <c r="BW16">
        <v>0</v>
      </c>
      <c r="BX16">
        <v>0</v>
      </c>
      <c r="BY16">
        <v>90</v>
      </c>
      <c r="BZ16" t="s">
        <v>349</v>
      </c>
      <c r="CA16">
        <v>0</v>
      </c>
      <c r="CB16">
        <v>0</v>
      </c>
      <c r="CC16">
        <v>0</v>
      </c>
      <c r="CD16">
        <v>0</v>
      </c>
      <c r="CE16">
        <v>0</v>
      </c>
      <c r="CF16" t="s">
        <v>349</v>
      </c>
      <c r="CG16">
        <v>0</v>
      </c>
      <c r="CH16">
        <v>0</v>
      </c>
      <c r="CI16">
        <v>0</v>
      </c>
      <c r="CJ16" t="s">
        <v>349</v>
      </c>
      <c r="CK16">
        <v>0</v>
      </c>
      <c r="CL16" t="s">
        <v>349</v>
      </c>
      <c r="CM16">
        <v>0</v>
      </c>
      <c r="CN16" s="133">
        <v>0</v>
      </c>
      <c r="CO16" s="133" t="s">
        <v>349</v>
      </c>
      <c r="CP16" s="133">
        <v>0</v>
      </c>
      <c r="CQ16" s="133">
        <v>0</v>
      </c>
      <c r="CR16">
        <v>0</v>
      </c>
      <c r="CS16">
        <v>0</v>
      </c>
      <c r="CT16">
        <v>0</v>
      </c>
      <c r="CY16">
        <v>0</v>
      </c>
      <c r="DD16">
        <v>0</v>
      </c>
      <c r="DI16">
        <v>0</v>
      </c>
      <c r="DN16">
        <v>0</v>
      </c>
      <c r="DS16">
        <v>0</v>
      </c>
      <c r="DV16" t="s">
        <v>349</v>
      </c>
      <c r="DW16">
        <v>0</v>
      </c>
      <c r="DX16">
        <v>0</v>
      </c>
      <c r="DY16">
        <v>0</v>
      </c>
      <c r="EF16">
        <v>0</v>
      </c>
      <c r="EM16">
        <v>0</v>
      </c>
      <c r="ET16">
        <v>0</v>
      </c>
      <c r="FA16">
        <v>0</v>
      </c>
      <c r="FH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 t="s">
        <v>349</v>
      </c>
      <c r="FT16">
        <v>0</v>
      </c>
      <c r="FU16">
        <v>0</v>
      </c>
      <c r="FX16" t="s">
        <v>349</v>
      </c>
      <c r="FZ16" t="s">
        <v>349</v>
      </c>
      <c r="GA16">
        <v>0</v>
      </c>
      <c r="GB16">
        <v>0</v>
      </c>
      <c r="GC16" t="s">
        <v>349</v>
      </c>
      <c r="GD16" t="s">
        <v>355</v>
      </c>
      <c r="GE16" t="s">
        <v>355</v>
      </c>
      <c r="GF16" t="s">
        <v>355</v>
      </c>
      <c r="GG16">
        <v>13</v>
      </c>
      <c r="GH16" t="s">
        <v>370</v>
      </c>
      <c r="GI16" t="s">
        <v>9239</v>
      </c>
    </row>
    <row r="17" spans="1:191" x14ac:dyDescent="0.35">
      <c r="A17" t="s">
        <v>51</v>
      </c>
      <c r="B17" t="s">
        <v>52</v>
      </c>
      <c r="C17" t="s">
        <v>339</v>
      </c>
      <c r="D17" t="s">
        <v>340</v>
      </c>
      <c r="E17" t="s">
        <v>402</v>
      </c>
      <c r="F17" t="s">
        <v>340</v>
      </c>
      <c r="G17" t="s">
        <v>403</v>
      </c>
      <c r="H17" t="s">
        <v>404</v>
      </c>
      <c r="I17">
        <v>14</v>
      </c>
      <c r="J17">
        <v>9</v>
      </c>
      <c r="K17" t="s">
        <v>345</v>
      </c>
      <c r="L17">
        <v>4.8579702380000001</v>
      </c>
      <c r="M17">
        <v>31.61030006</v>
      </c>
      <c r="N17" t="s">
        <v>346</v>
      </c>
      <c r="O17" t="s">
        <v>349</v>
      </c>
      <c r="P17" s="133">
        <v>0</v>
      </c>
      <c r="Q17" s="133">
        <v>0</v>
      </c>
      <c r="R17" s="133">
        <v>0</v>
      </c>
      <c r="S17" s="133">
        <v>0</v>
      </c>
      <c r="T17" s="133">
        <v>0</v>
      </c>
      <c r="W17">
        <v>0</v>
      </c>
      <c r="Z17">
        <v>0</v>
      </c>
      <c r="AC17">
        <v>0</v>
      </c>
      <c r="AF17">
        <v>0</v>
      </c>
      <c r="AI17">
        <v>0</v>
      </c>
      <c r="AL17" t="s">
        <v>349</v>
      </c>
      <c r="AM17">
        <v>0</v>
      </c>
      <c r="AN17">
        <v>0</v>
      </c>
      <c r="AO17">
        <v>0</v>
      </c>
      <c r="AR17">
        <v>0</v>
      </c>
      <c r="AU17">
        <v>0</v>
      </c>
      <c r="AX17">
        <v>0</v>
      </c>
      <c r="BA17">
        <v>0</v>
      </c>
      <c r="BD17">
        <v>0</v>
      </c>
      <c r="BE17">
        <v>0</v>
      </c>
      <c r="BF17">
        <v>0</v>
      </c>
      <c r="BG17">
        <v>0</v>
      </c>
      <c r="BH17" t="s">
        <v>349</v>
      </c>
      <c r="BI17">
        <v>0</v>
      </c>
      <c r="BJ17">
        <v>0</v>
      </c>
      <c r="BK17">
        <v>0</v>
      </c>
      <c r="BL17">
        <v>0</v>
      </c>
      <c r="BM17">
        <v>0</v>
      </c>
      <c r="BN17" t="s">
        <v>349</v>
      </c>
      <c r="BO17">
        <v>0</v>
      </c>
      <c r="BP17">
        <v>0</v>
      </c>
      <c r="BQ17">
        <v>0</v>
      </c>
      <c r="BR17">
        <v>0</v>
      </c>
      <c r="BS17">
        <v>0</v>
      </c>
      <c r="BT17" t="s">
        <v>349</v>
      </c>
      <c r="BU17">
        <v>0</v>
      </c>
      <c r="BV17">
        <v>0</v>
      </c>
      <c r="BW17">
        <v>0</v>
      </c>
      <c r="BX17">
        <v>0</v>
      </c>
      <c r="BY17">
        <v>0</v>
      </c>
      <c r="BZ17" t="s">
        <v>349</v>
      </c>
      <c r="CA17">
        <v>0</v>
      </c>
      <c r="CB17">
        <v>0</v>
      </c>
      <c r="CC17">
        <v>0</v>
      </c>
      <c r="CD17">
        <v>0</v>
      </c>
      <c r="CE17">
        <v>0</v>
      </c>
      <c r="CF17" t="s">
        <v>349</v>
      </c>
      <c r="CG17">
        <v>0</v>
      </c>
      <c r="CH17">
        <v>0</v>
      </c>
      <c r="CI17">
        <v>0</v>
      </c>
      <c r="CJ17" t="s">
        <v>349</v>
      </c>
      <c r="CK17">
        <v>0</v>
      </c>
      <c r="CL17" t="s">
        <v>349</v>
      </c>
      <c r="CM17">
        <v>0</v>
      </c>
      <c r="CN17" s="133">
        <v>0</v>
      </c>
      <c r="CO17" s="133" t="s">
        <v>347</v>
      </c>
      <c r="CP17" s="133">
        <v>20</v>
      </c>
      <c r="CQ17" s="133">
        <v>70</v>
      </c>
      <c r="CR17">
        <v>15</v>
      </c>
      <c r="CS17">
        <v>45</v>
      </c>
      <c r="CT17">
        <v>0</v>
      </c>
      <c r="CY17">
        <v>0</v>
      </c>
      <c r="DD17">
        <v>0</v>
      </c>
      <c r="DI17">
        <v>20</v>
      </c>
      <c r="DJ17" t="s">
        <v>52</v>
      </c>
      <c r="DK17" t="s">
        <v>340</v>
      </c>
      <c r="DL17" t="s">
        <v>405</v>
      </c>
      <c r="DN17">
        <v>10</v>
      </c>
      <c r="DO17" t="s">
        <v>52</v>
      </c>
      <c r="DP17" t="s">
        <v>340</v>
      </c>
      <c r="DQ17" t="s">
        <v>405</v>
      </c>
      <c r="DS17">
        <v>15</v>
      </c>
      <c r="DT17" t="s">
        <v>348</v>
      </c>
      <c r="DU17" t="s">
        <v>348</v>
      </c>
      <c r="DV17" t="s">
        <v>347</v>
      </c>
      <c r="DW17">
        <v>5</v>
      </c>
      <c r="DX17">
        <v>25</v>
      </c>
      <c r="DY17">
        <v>0</v>
      </c>
      <c r="EF17">
        <v>0</v>
      </c>
      <c r="EM17">
        <v>0</v>
      </c>
      <c r="ET17">
        <v>0</v>
      </c>
      <c r="FA17">
        <v>25</v>
      </c>
      <c r="FB17" t="s">
        <v>121</v>
      </c>
      <c r="FD17" t="s">
        <v>359</v>
      </c>
      <c r="FF17" t="s">
        <v>350</v>
      </c>
      <c r="FH17">
        <v>0</v>
      </c>
      <c r="FK17">
        <v>5</v>
      </c>
      <c r="FL17">
        <v>20</v>
      </c>
      <c r="FM17">
        <v>5</v>
      </c>
      <c r="FN17">
        <v>25</v>
      </c>
      <c r="FO17">
        <v>10</v>
      </c>
      <c r="FP17">
        <v>25</v>
      </c>
      <c r="FQ17">
        <v>0</v>
      </c>
      <c r="FR17">
        <v>0</v>
      </c>
      <c r="FS17" t="s">
        <v>349</v>
      </c>
      <c r="FT17">
        <v>0</v>
      </c>
      <c r="FU17">
        <v>0</v>
      </c>
      <c r="FX17" t="s">
        <v>349</v>
      </c>
      <c r="FZ17" t="s">
        <v>347</v>
      </c>
      <c r="GA17">
        <v>25</v>
      </c>
      <c r="GB17">
        <v>75</v>
      </c>
      <c r="GC17" t="s">
        <v>353</v>
      </c>
      <c r="GD17" t="s">
        <v>361</v>
      </c>
      <c r="GE17" t="s">
        <v>361</v>
      </c>
      <c r="GF17" t="s">
        <v>361</v>
      </c>
      <c r="GG17">
        <v>14</v>
      </c>
      <c r="GH17" t="s">
        <v>356</v>
      </c>
    </row>
    <row r="18" spans="1:191" x14ac:dyDescent="0.35">
      <c r="A18" t="s">
        <v>51</v>
      </c>
      <c r="B18" t="s">
        <v>52</v>
      </c>
      <c r="C18" t="s">
        <v>339</v>
      </c>
      <c r="D18" t="s">
        <v>340</v>
      </c>
      <c r="E18" t="s">
        <v>402</v>
      </c>
      <c r="F18" t="s">
        <v>340</v>
      </c>
      <c r="G18" t="s">
        <v>406</v>
      </c>
      <c r="H18" t="s">
        <v>407</v>
      </c>
      <c r="I18">
        <v>14</v>
      </c>
      <c r="J18">
        <v>9</v>
      </c>
      <c r="K18" t="s">
        <v>345</v>
      </c>
      <c r="L18">
        <v>4.8500500000000004</v>
      </c>
      <c r="M18">
        <v>31.611830000000001</v>
      </c>
      <c r="N18" t="s">
        <v>346</v>
      </c>
      <c r="O18" t="s">
        <v>349</v>
      </c>
      <c r="P18" s="133">
        <v>0</v>
      </c>
      <c r="Q18" s="133">
        <v>0</v>
      </c>
      <c r="R18" s="133">
        <v>0</v>
      </c>
      <c r="S18" s="133">
        <v>0</v>
      </c>
      <c r="T18" s="133">
        <v>0</v>
      </c>
      <c r="W18">
        <v>0</v>
      </c>
      <c r="Z18">
        <v>0</v>
      </c>
      <c r="AC18">
        <v>0</v>
      </c>
      <c r="AF18">
        <v>0</v>
      </c>
      <c r="AI18">
        <v>0</v>
      </c>
      <c r="AL18" t="s">
        <v>349</v>
      </c>
      <c r="AM18">
        <v>0</v>
      </c>
      <c r="AN18">
        <v>0</v>
      </c>
      <c r="AO18">
        <v>0</v>
      </c>
      <c r="AR18">
        <v>0</v>
      </c>
      <c r="AU18">
        <v>0</v>
      </c>
      <c r="AX18">
        <v>0</v>
      </c>
      <c r="BA18">
        <v>0</v>
      </c>
      <c r="BD18">
        <v>0</v>
      </c>
      <c r="BE18">
        <v>0</v>
      </c>
      <c r="BF18">
        <v>0</v>
      </c>
      <c r="BG18">
        <v>0</v>
      </c>
      <c r="BH18" t="s">
        <v>349</v>
      </c>
      <c r="BI18">
        <v>0</v>
      </c>
      <c r="BJ18">
        <v>0</v>
      </c>
      <c r="BK18">
        <v>0</v>
      </c>
      <c r="BL18">
        <v>0</v>
      </c>
      <c r="BM18">
        <v>0</v>
      </c>
      <c r="BN18" t="s">
        <v>349</v>
      </c>
      <c r="BO18">
        <v>0</v>
      </c>
      <c r="BP18">
        <v>0</v>
      </c>
      <c r="BQ18">
        <v>0</v>
      </c>
      <c r="BR18">
        <v>0</v>
      </c>
      <c r="BS18">
        <v>0</v>
      </c>
      <c r="BT18" t="s">
        <v>349</v>
      </c>
      <c r="BU18">
        <v>0</v>
      </c>
      <c r="BV18">
        <v>0</v>
      </c>
      <c r="BW18">
        <v>0</v>
      </c>
      <c r="BX18">
        <v>0</v>
      </c>
      <c r="BY18">
        <v>0</v>
      </c>
      <c r="BZ18" t="s">
        <v>349</v>
      </c>
      <c r="CA18">
        <v>0</v>
      </c>
      <c r="CB18">
        <v>0</v>
      </c>
      <c r="CC18">
        <v>0</v>
      </c>
      <c r="CD18">
        <v>0</v>
      </c>
      <c r="CE18">
        <v>0</v>
      </c>
      <c r="CF18" t="s">
        <v>349</v>
      </c>
      <c r="CG18">
        <v>0</v>
      </c>
      <c r="CH18">
        <v>0</v>
      </c>
      <c r="CI18">
        <v>0</v>
      </c>
      <c r="CJ18" t="s">
        <v>349</v>
      </c>
      <c r="CK18">
        <v>0</v>
      </c>
      <c r="CL18" t="s">
        <v>349</v>
      </c>
      <c r="CM18">
        <v>0</v>
      </c>
      <c r="CN18" s="133">
        <v>0</v>
      </c>
      <c r="CO18" s="133" t="s">
        <v>349</v>
      </c>
      <c r="CP18" s="133">
        <v>0</v>
      </c>
      <c r="CQ18" s="133">
        <v>0</v>
      </c>
      <c r="CR18">
        <v>0</v>
      </c>
      <c r="CS18">
        <v>0</v>
      </c>
      <c r="CT18">
        <v>0</v>
      </c>
      <c r="CY18">
        <v>0</v>
      </c>
      <c r="DD18">
        <v>0</v>
      </c>
      <c r="DI18">
        <v>0</v>
      </c>
      <c r="DN18">
        <v>0</v>
      </c>
      <c r="DS18">
        <v>0</v>
      </c>
      <c r="DV18" t="s">
        <v>349</v>
      </c>
      <c r="DW18">
        <v>0</v>
      </c>
      <c r="DX18">
        <v>0</v>
      </c>
      <c r="DY18">
        <v>0</v>
      </c>
      <c r="EF18">
        <v>0</v>
      </c>
      <c r="EM18">
        <v>0</v>
      </c>
      <c r="ET18">
        <v>0</v>
      </c>
      <c r="FA18">
        <v>0</v>
      </c>
      <c r="FH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 t="s">
        <v>349</v>
      </c>
      <c r="FT18">
        <v>0</v>
      </c>
      <c r="FU18">
        <v>0</v>
      </c>
      <c r="FX18" t="s">
        <v>349</v>
      </c>
      <c r="FZ18" t="s">
        <v>349</v>
      </c>
      <c r="GA18">
        <v>0</v>
      </c>
      <c r="GB18">
        <v>0</v>
      </c>
      <c r="GC18" t="s">
        <v>353</v>
      </c>
      <c r="GD18" t="s">
        <v>408</v>
      </c>
      <c r="GE18" t="s">
        <v>361</v>
      </c>
      <c r="GF18" t="s">
        <v>361</v>
      </c>
      <c r="GG18">
        <v>14</v>
      </c>
      <c r="GH18" t="s">
        <v>356</v>
      </c>
    </row>
    <row r="19" spans="1:191" x14ac:dyDescent="0.35">
      <c r="A19" t="s">
        <v>51</v>
      </c>
      <c r="B19" t="s">
        <v>52</v>
      </c>
      <c r="C19" t="s">
        <v>339</v>
      </c>
      <c r="D19" t="s">
        <v>340</v>
      </c>
      <c r="E19" t="s">
        <v>402</v>
      </c>
      <c r="F19" t="s">
        <v>340</v>
      </c>
      <c r="G19" t="s">
        <v>409</v>
      </c>
      <c r="H19" t="s">
        <v>410</v>
      </c>
      <c r="I19">
        <v>14</v>
      </c>
      <c r="J19">
        <v>10</v>
      </c>
      <c r="K19" t="s">
        <v>345</v>
      </c>
      <c r="L19">
        <v>4.8360000000000003</v>
      </c>
      <c r="M19">
        <v>31.611999999999998</v>
      </c>
      <c r="N19" t="s">
        <v>346</v>
      </c>
      <c r="O19" t="s">
        <v>347</v>
      </c>
      <c r="P19" s="133">
        <v>273</v>
      </c>
      <c r="Q19" s="133">
        <v>1642</v>
      </c>
      <c r="R19" s="133">
        <v>273</v>
      </c>
      <c r="S19" s="133">
        <v>1642</v>
      </c>
      <c r="T19" s="133">
        <v>580</v>
      </c>
      <c r="U19" t="s">
        <v>52</v>
      </c>
      <c r="V19" t="s">
        <v>340</v>
      </c>
      <c r="W19">
        <v>677</v>
      </c>
      <c r="X19" t="s">
        <v>52</v>
      </c>
      <c r="Y19" t="s">
        <v>340</v>
      </c>
      <c r="Z19">
        <v>250</v>
      </c>
      <c r="AA19" t="s">
        <v>52</v>
      </c>
      <c r="AB19" t="s">
        <v>340</v>
      </c>
      <c r="AC19">
        <v>135</v>
      </c>
      <c r="AD19" t="s">
        <v>52</v>
      </c>
      <c r="AE19" t="s">
        <v>340</v>
      </c>
      <c r="AF19">
        <v>0</v>
      </c>
      <c r="AI19">
        <v>0</v>
      </c>
      <c r="AL19" t="s">
        <v>349</v>
      </c>
      <c r="AM19">
        <v>0</v>
      </c>
      <c r="AN19">
        <v>0</v>
      </c>
      <c r="AO19">
        <v>0</v>
      </c>
      <c r="AR19">
        <v>0</v>
      </c>
      <c r="AU19">
        <v>0</v>
      </c>
      <c r="AX19">
        <v>0</v>
      </c>
      <c r="BA19">
        <v>0</v>
      </c>
      <c r="BD19">
        <v>0</v>
      </c>
      <c r="BE19">
        <v>580</v>
      </c>
      <c r="BF19">
        <v>0</v>
      </c>
      <c r="BG19">
        <v>0</v>
      </c>
      <c r="BH19" t="s">
        <v>349</v>
      </c>
      <c r="BI19">
        <v>0</v>
      </c>
      <c r="BJ19">
        <v>0</v>
      </c>
      <c r="BK19">
        <v>677</v>
      </c>
      <c r="BL19">
        <v>0</v>
      </c>
      <c r="BM19">
        <v>0</v>
      </c>
      <c r="BN19" t="s">
        <v>349</v>
      </c>
      <c r="BO19">
        <v>0</v>
      </c>
      <c r="BP19">
        <v>0</v>
      </c>
      <c r="BQ19">
        <v>250</v>
      </c>
      <c r="BR19">
        <v>0</v>
      </c>
      <c r="BS19">
        <v>0</v>
      </c>
      <c r="BT19" t="s">
        <v>349</v>
      </c>
      <c r="BU19">
        <v>0</v>
      </c>
      <c r="BV19">
        <v>0</v>
      </c>
      <c r="BW19">
        <v>135</v>
      </c>
      <c r="BX19">
        <v>0</v>
      </c>
      <c r="BY19">
        <v>0</v>
      </c>
      <c r="BZ19" t="s">
        <v>349</v>
      </c>
      <c r="CA19">
        <v>0</v>
      </c>
      <c r="CB19">
        <v>0</v>
      </c>
      <c r="CC19">
        <v>0</v>
      </c>
      <c r="CD19">
        <v>0</v>
      </c>
      <c r="CE19">
        <v>0</v>
      </c>
      <c r="CF19" t="s">
        <v>349</v>
      </c>
      <c r="CG19">
        <v>0</v>
      </c>
      <c r="CH19">
        <v>0</v>
      </c>
      <c r="CI19">
        <v>0</v>
      </c>
      <c r="CJ19" t="s">
        <v>349</v>
      </c>
      <c r="CK19">
        <v>0</v>
      </c>
      <c r="CL19" t="s">
        <v>349</v>
      </c>
      <c r="CM19">
        <v>0</v>
      </c>
      <c r="CN19" s="133">
        <v>0</v>
      </c>
      <c r="CO19" s="133" t="s">
        <v>349</v>
      </c>
      <c r="CP19" s="133">
        <v>0</v>
      </c>
      <c r="CQ19" s="133">
        <v>0</v>
      </c>
      <c r="CR19">
        <v>0</v>
      </c>
      <c r="CS19">
        <v>0</v>
      </c>
      <c r="CT19">
        <v>0</v>
      </c>
      <c r="CY19">
        <v>0</v>
      </c>
      <c r="DD19">
        <v>0</v>
      </c>
      <c r="DI19">
        <v>0</v>
      </c>
      <c r="DN19">
        <v>0</v>
      </c>
      <c r="DS19">
        <v>0</v>
      </c>
      <c r="DV19" t="s">
        <v>349</v>
      </c>
      <c r="DW19">
        <v>0</v>
      </c>
      <c r="DX19">
        <v>0</v>
      </c>
      <c r="DY19">
        <v>0</v>
      </c>
      <c r="EF19">
        <v>0</v>
      </c>
      <c r="EM19">
        <v>0</v>
      </c>
      <c r="ET19">
        <v>0</v>
      </c>
      <c r="FA19">
        <v>0</v>
      </c>
      <c r="FH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 t="s">
        <v>349</v>
      </c>
      <c r="FT19">
        <v>0</v>
      </c>
      <c r="FU19">
        <v>0</v>
      </c>
      <c r="FX19" t="s">
        <v>349</v>
      </c>
      <c r="FZ19" t="s">
        <v>349</v>
      </c>
      <c r="GA19">
        <v>0</v>
      </c>
      <c r="GB19">
        <v>0</v>
      </c>
      <c r="GD19" t="s">
        <v>408</v>
      </c>
      <c r="GE19" t="s">
        <v>354</v>
      </c>
      <c r="GF19" t="s">
        <v>354</v>
      </c>
      <c r="GG19">
        <v>13</v>
      </c>
      <c r="GH19" t="s">
        <v>370</v>
      </c>
      <c r="GI19" t="s">
        <v>9246</v>
      </c>
    </row>
    <row r="20" spans="1:191" x14ac:dyDescent="0.35">
      <c r="A20" t="s">
        <v>51</v>
      </c>
      <c r="B20" t="s">
        <v>52</v>
      </c>
      <c r="C20" t="s">
        <v>339</v>
      </c>
      <c r="D20" t="s">
        <v>340</v>
      </c>
      <c r="E20" t="s">
        <v>402</v>
      </c>
      <c r="F20" t="s">
        <v>340</v>
      </c>
      <c r="G20" t="s">
        <v>411</v>
      </c>
      <c r="H20" t="s">
        <v>412</v>
      </c>
      <c r="I20">
        <v>14</v>
      </c>
      <c r="J20">
        <v>4</v>
      </c>
      <c r="K20" t="s">
        <v>413</v>
      </c>
      <c r="L20">
        <v>4.8304559999999999</v>
      </c>
      <c r="M20">
        <v>31.610185000000001</v>
      </c>
      <c r="N20" t="s">
        <v>346</v>
      </c>
      <c r="O20" t="s">
        <v>347</v>
      </c>
      <c r="P20" s="133">
        <v>2000</v>
      </c>
      <c r="Q20" s="133">
        <v>12000</v>
      </c>
      <c r="R20" s="133">
        <v>2000</v>
      </c>
      <c r="S20" s="133">
        <v>12000</v>
      </c>
      <c r="T20" s="133">
        <v>3565</v>
      </c>
      <c r="U20" t="s">
        <v>52</v>
      </c>
      <c r="V20" t="s">
        <v>340</v>
      </c>
      <c r="W20">
        <v>4621</v>
      </c>
      <c r="X20" t="s">
        <v>52</v>
      </c>
      <c r="Y20" t="s">
        <v>340</v>
      </c>
      <c r="Z20">
        <v>1568</v>
      </c>
      <c r="AA20" t="s">
        <v>52</v>
      </c>
      <c r="AB20" t="s">
        <v>340</v>
      </c>
      <c r="AC20">
        <v>2246</v>
      </c>
      <c r="AD20" t="s">
        <v>52</v>
      </c>
      <c r="AE20" t="s">
        <v>340</v>
      </c>
      <c r="AF20">
        <v>0</v>
      </c>
      <c r="AI20">
        <v>0</v>
      </c>
      <c r="AL20" t="s">
        <v>349</v>
      </c>
      <c r="AM20">
        <v>0</v>
      </c>
      <c r="AN20">
        <v>0</v>
      </c>
      <c r="AO20">
        <v>0</v>
      </c>
      <c r="AR20">
        <v>0</v>
      </c>
      <c r="AU20">
        <v>0</v>
      </c>
      <c r="AX20">
        <v>0</v>
      </c>
      <c r="BA20">
        <v>0</v>
      </c>
      <c r="BD20">
        <v>0</v>
      </c>
      <c r="BE20">
        <v>3565</v>
      </c>
      <c r="BF20">
        <v>0</v>
      </c>
      <c r="BG20">
        <v>0</v>
      </c>
      <c r="BH20" t="s">
        <v>349</v>
      </c>
      <c r="BI20">
        <v>0</v>
      </c>
      <c r="BJ20">
        <v>0</v>
      </c>
      <c r="BK20">
        <v>4621</v>
      </c>
      <c r="BL20">
        <v>0</v>
      </c>
      <c r="BM20">
        <v>0</v>
      </c>
      <c r="BN20" t="s">
        <v>349</v>
      </c>
      <c r="BO20">
        <v>0</v>
      </c>
      <c r="BP20">
        <v>0</v>
      </c>
      <c r="BQ20">
        <v>1568</v>
      </c>
      <c r="BR20">
        <v>0</v>
      </c>
      <c r="BS20">
        <v>0</v>
      </c>
      <c r="BT20" t="s">
        <v>349</v>
      </c>
      <c r="BU20">
        <v>0</v>
      </c>
      <c r="BV20">
        <v>0</v>
      </c>
      <c r="BW20">
        <v>2246</v>
      </c>
      <c r="BX20">
        <v>0</v>
      </c>
      <c r="BY20">
        <v>0</v>
      </c>
      <c r="BZ20" t="s">
        <v>349</v>
      </c>
      <c r="CA20">
        <v>0</v>
      </c>
      <c r="CB20">
        <v>0</v>
      </c>
      <c r="CC20">
        <v>0</v>
      </c>
      <c r="CD20">
        <v>0</v>
      </c>
      <c r="CE20">
        <v>0</v>
      </c>
      <c r="CF20" t="s">
        <v>349</v>
      </c>
      <c r="CG20">
        <v>0</v>
      </c>
      <c r="CH20">
        <v>0</v>
      </c>
      <c r="CI20">
        <v>0</v>
      </c>
      <c r="CJ20" t="s">
        <v>349</v>
      </c>
      <c r="CK20">
        <v>0</v>
      </c>
      <c r="CL20" t="s">
        <v>349</v>
      </c>
      <c r="CM20">
        <v>0</v>
      </c>
      <c r="CN20" s="133">
        <v>0</v>
      </c>
      <c r="CO20" s="133" t="s">
        <v>349</v>
      </c>
      <c r="CP20" s="133">
        <v>0</v>
      </c>
      <c r="CQ20" s="133">
        <v>0</v>
      </c>
      <c r="CR20">
        <v>0</v>
      </c>
      <c r="CS20">
        <v>0</v>
      </c>
      <c r="CT20">
        <v>0</v>
      </c>
      <c r="CY20">
        <v>0</v>
      </c>
      <c r="DD20">
        <v>0</v>
      </c>
      <c r="DI20">
        <v>0</v>
      </c>
      <c r="DN20">
        <v>0</v>
      </c>
      <c r="DS20">
        <v>0</v>
      </c>
      <c r="DV20" t="s">
        <v>349</v>
      </c>
      <c r="DW20">
        <v>0</v>
      </c>
      <c r="DX20">
        <v>0</v>
      </c>
      <c r="DY20">
        <v>0</v>
      </c>
      <c r="EF20">
        <v>0</v>
      </c>
      <c r="EM20">
        <v>0</v>
      </c>
      <c r="ET20">
        <v>0</v>
      </c>
      <c r="FA20">
        <v>0</v>
      </c>
      <c r="FH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 t="s">
        <v>349</v>
      </c>
      <c r="FT20">
        <v>0</v>
      </c>
      <c r="FU20">
        <v>0</v>
      </c>
      <c r="FX20" t="s">
        <v>349</v>
      </c>
      <c r="FZ20" t="s">
        <v>349</v>
      </c>
      <c r="GA20">
        <v>0</v>
      </c>
      <c r="GB20">
        <v>0</v>
      </c>
      <c r="GD20" t="s">
        <v>361</v>
      </c>
      <c r="GE20" t="s">
        <v>354</v>
      </c>
      <c r="GF20" t="s">
        <v>354</v>
      </c>
      <c r="GG20">
        <v>13</v>
      </c>
      <c r="GH20" t="s">
        <v>370</v>
      </c>
      <c r="GI20" t="s">
        <v>9246</v>
      </c>
    </row>
    <row r="21" spans="1:191" x14ac:dyDescent="0.35">
      <c r="A21" t="s">
        <v>51</v>
      </c>
      <c r="B21" t="s">
        <v>52</v>
      </c>
      <c r="C21" t="s">
        <v>339</v>
      </c>
      <c r="D21" t="s">
        <v>340</v>
      </c>
      <c r="E21" t="s">
        <v>414</v>
      </c>
      <c r="F21" t="s">
        <v>415</v>
      </c>
      <c r="G21" t="s">
        <v>416</v>
      </c>
      <c r="H21" t="s">
        <v>417</v>
      </c>
      <c r="I21">
        <v>14</v>
      </c>
      <c r="J21">
        <v>9</v>
      </c>
      <c r="K21" t="s">
        <v>345</v>
      </c>
      <c r="L21">
        <v>4.837951565</v>
      </c>
      <c r="M21">
        <v>31.598494599999999</v>
      </c>
      <c r="N21" t="s">
        <v>346</v>
      </c>
      <c r="O21" t="s">
        <v>347</v>
      </c>
      <c r="P21" s="133">
        <v>19</v>
      </c>
      <c r="Q21" s="133">
        <v>95</v>
      </c>
      <c r="R21" s="133">
        <v>7</v>
      </c>
      <c r="S21" s="133">
        <v>35</v>
      </c>
      <c r="T21" s="133">
        <v>0</v>
      </c>
      <c r="W21">
        <v>7</v>
      </c>
      <c r="X21" t="s">
        <v>52</v>
      </c>
      <c r="Y21" t="s">
        <v>340</v>
      </c>
      <c r="Z21">
        <v>0</v>
      </c>
      <c r="AC21">
        <v>28</v>
      </c>
      <c r="AD21" t="s">
        <v>348</v>
      </c>
      <c r="AE21" t="s">
        <v>348</v>
      </c>
      <c r="AF21">
        <v>0</v>
      </c>
      <c r="AI21">
        <v>0</v>
      </c>
      <c r="AL21" t="s">
        <v>347</v>
      </c>
      <c r="AM21">
        <v>12</v>
      </c>
      <c r="AN21">
        <v>60</v>
      </c>
      <c r="AO21">
        <v>0</v>
      </c>
      <c r="AR21">
        <v>0</v>
      </c>
      <c r="AU21">
        <v>0</v>
      </c>
      <c r="AX21">
        <v>0</v>
      </c>
      <c r="BA21">
        <v>60</v>
      </c>
      <c r="BB21" t="s">
        <v>121</v>
      </c>
      <c r="BC21" t="s">
        <v>359</v>
      </c>
      <c r="BD21">
        <v>0</v>
      </c>
      <c r="BE21">
        <v>0</v>
      </c>
      <c r="BF21">
        <v>0</v>
      </c>
      <c r="BG21">
        <v>0</v>
      </c>
      <c r="BH21" t="s">
        <v>349</v>
      </c>
      <c r="BI21">
        <v>0</v>
      </c>
      <c r="BJ21">
        <v>0</v>
      </c>
      <c r="BK21">
        <v>7</v>
      </c>
      <c r="BL21">
        <v>0</v>
      </c>
      <c r="BM21">
        <v>0</v>
      </c>
      <c r="BN21" t="s">
        <v>349</v>
      </c>
      <c r="BO21">
        <v>0</v>
      </c>
      <c r="BP21">
        <v>0</v>
      </c>
      <c r="BQ21">
        <v>0</v>
      </c>
      <c r="BR21">
        <v>0</v>
      </c>
      <c r="BS21">
        <v>0</v>
      </c>
      <c r="BT21" t="s">
        <v>349</v>
      </c>
      <c r="BU21">
        <v>0</v>
      </c>
      <c r="BV21">
        <v>0</v>
      </c>
      <c r="BW21">
        <v>28</v>
      </c>
      <c r="BX21">
        <v>0</v>
      </c>
      <c r="BY21">
        <v>0</v>
      </c>
      <c r="BZ21" t="s">
        <v>349</v>
      </c>
      <c r="CA21">
        <v>0</v>
      </c>
      <c r="CB21">
        <v>0</v>
      </c>
      <c r="CC21">
        <v>30</v>
      </c>
      <c r="CD21">
        <v>0</v>
      </c>
      <c r="CE21">
        <v>20</v>
      </c>
      <c r="CF21" t="s">
        <v>347</v>
      </c>
      <c r="CG21">
        <v>0</v>
      </c>
      <c r="CH21">
        <v>10</v>
      </c>
      <c r="CI21">
        <v>0</v>
      </c>
      <c r="CJ21" t="s">
        <v>349</v>
      </c>
      <c r="CK21">
        <v>0</v>
      </c>
      <c r="CL21" t="s">
        <v>349</v>
      </c>
      <c r="CM21">
        <v>0</v>
      </c>
      <c r="CN21" s="133">
        <v>0</v>
      </c>
      <c r="CO21" s="133" t="s">
        <v>347</v>
      </c>
      <c r="CP21" s="133">
        <v>15</v>
      </c>
      <c r="CQ21" s="133">
        <v>75</v>
      </c>
      <c r="CR21">
        <v>5</v>
      </c>
      <c r="CS21">
        <v>25</v>
      </c>
      <c r="CT21">
        <v>0</v>
      </c>
      <c r="CY21">
        <v>0</v>
      </c>
      <c r="DD21">
        <v>0</v>
      </c>
      <c r="DI21">
        <v>9</v>
      </c>
      <c r="DJ21" t="s">
        <v>52</v>
      </c>
      <c r="DK21" t="s">
        <v>340</v>
      </c>
      <c r="DL21" t="s">
        <v>350</v>
      </c>
      <c r="DN21">
        <v>11</v>
      </c>
      <c r="DO21" t="s">
        <v>52</v>
      </c>
      <c r="DP21" t="s">
        <v>340</v>
      </c>
      <c r="DQ21" t="s">
        <v>350</v>
      </c>
      <c r="DS21">
        <v>5</v>
      </c>
      <c r="DT21" t="s">
        <v>348</v>
      </c>
      <c r="DU21" t="s">
        <v>348</v>
      </c>
      <c r="DV21" t="s">
        <v>347</v>
      </c>
      <c r="DW21">
        <v>10</v>
      </c>
      <c r="DX21">
        <v>50</v>
      </c>
      <c r="DY21">
        <v>0</v>
      </c>
      <c r="EF21">
        <v>0</v>
      </c>
      <c r="EM21">
        <v>0</v>
      </c>
      <c r="ET21">
        <v>15</v>
      </c>
      <c r="EU21" t="s">
        <v>123</v>
      </c>
      <c r="EW21" t="s">
        <v>360</v>
      </c>
      <c r="EY21" t="s">
        <v>350</v>
      </c>
      <c r="FA21">
        <v>25</v>
      </c>
      <c r="FB21" t="s">
        <v>121</v>
      </c>
      <c r="FD21" t="s">
        <v>359</v>
      </c>
      <c r="FF21" t="s">
        <v>350</v>
      </c>
      <c r="FH21">
        <v>10</v>
      </c>
      <c r="FK21">
        <v>15</v>
      </c>
      <c r="FL21">
        <v>75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 t="s">
        <v>347</v>
      </c>
      <c r="FT21">
        <v>11</v>
      </c>
      <c r="FU21">
        <v>55</v>
      </c>
      <c r="FV21" t="s">
        <v>52</v>
      </c>
      <c r="FW21" t="s">
        <v>418</v>
      </c>
      <c r="FX21" t="s">
        <v>347</v>
      </c>
      <c r="FY21" t="s">
        <v>123</v>
      </c>
      <c r="FZ21" t="s">
        <v>349</v>
      </c>
      <c r="GA21">
        <v>0</v>
      </c>
      <c r="GB21">
        <v>0</v>
      </c>
      <c r="GC21" t="s">
        <v>349</v>
      </c>
      <c r="GD21" t="s">
        <v>355</v>
      </c>
      <c r="GE21" t="s">
        <v>361</v>
      </c>
      <c r="GF21" t="s">
        <v>355</v>
      </c>
      <c r="GG21">
        <v>14</v>
      </c>
      <c r="GH21" t="s">
        <v>356</v>
      </c>
    </row>
    <row r="22" spans="1:191" x14ac:dyDescent="0.35">
      <c r="A22" t="s">
        <v>51</v>
      </c>
      <c r="B22" t="s">
        <v>52</v>
      </c>
      <c r="C22" t="s">
        <v>339</v>
      </c>
      <c r="D22" t="s">
        <v>340</v>
      </c>
      <c r="E22" t="s">
        <v>414</v>
      </c>
      <c r="F22" t="s">
        <v>415</v>
      </c>
      <c r="G22" t="s">
        <v>419</v>
      </c>
      <c r="H22" t="s">
        <v>420</v>
      </c>
      <c r="I22">
        <v>14</v>
      </c>
      <c r="J22">
        <v>9</v>
      </c>
      <c r="K22" t="s">
        <v>345</v>
      </c>
      <c r="L22">
        <v>4.8308400000000002</v>
      </c>
      <c r="M22">
        <v>31.608809999999998</v>
      </c>
      <c r="N22" t="s">
        <v>346</v>
      </c>
      <c r="O22" t="s">
        <v>347</v>
      </c>
      <c r="P22" s="133">
        <v>25</v>
      </c>
      <c r="Q22" s="133">
        <v>125</v>
      </c>
      <c r="R22" s="133">
        <v>15</v>
      </c>
      <c r="S22" s="133">
        <v>75</v>
      </c>
      <c r="T22" s="133">
        <v>5</v>
      </c>
      <c r="U22" t="s">
        <v>52</v>
      </c>
      <c r="V22" t="s">
        <v>340</v>
      </c>
      <c r="W22">
        <v>20</v>
      </c>
      <c r="X22" t="s">
        <v>52</v>
      </c>
      <c r="Y22" t="s">
        <v>340</v>
      </c>
      <c r="Z22">
        <v>5</v>
      </c>
      <c r="AA22" t="s">
        <v>52</v>
      </c>
      <c r="AB22" t="s">
        <v>340</v>
      </c>
      <c r="AC22">
        <v>15</v>
      </c>
      <c r="AD22" t="s">
        <v>348</v>
      </c>
      <c r="AE22" t="s">
        <v>348</v>
      </c>
      <c r="AF22">
        <v>30</v>
      </c>
      <c r="AG22" t="s">
        <v>52</v>
      </c>
      <c r="AH22" t="s">
        <v>340</v>
      </c>
      <c r="AI22">
        <v>0</v>
      </c>
      <c r="AL22" t="s">
        <v>347</v>
      </c>
      <c r="AM22">
        <v>10</v>
      </c>
      <c r="AN22">
        <v>50</v>
      </c>
      <c r="AO22">
        <v>0</v>
      </c>
      <c r="AR22">
        <v>0</v>
      </c>
      <c r="AU22">
        <v>0</v>
      </c>
      <c r="AX22">
        <v>0</v>
      </c>
      <c r="BA22">
        <v>20</v>
      </c>
      <c r="BB22" t="s">
        <v>121</v>
      </c>
      <c r="BC22" t="s">
        <v>359</v>
      </c>
      <c r="BD22">
        <v>30</v>
      </c>
      <c r="BE22">
        <v>5</v>
      </c>
      <c r="BF22">
        <v>0</v>
      </c>
      <c r="BG22">
        <v>0</v>
      </c>
      <c r="BH22" t="s">
        <v>349</v>
      </c>
      <c r="BI22">
        <v>0</v>
      </c>
      <c r="BJ22">
        <v>0</v>
      </c>
      <c r="BK22">
        <v>17</v>
      </c>
      <c r="BL22">
        <v>0</v>
      </c>
      <c r="BM22">
        <v>3</v>
      </c>
      <c r="BN22" t="s">
        <v>349</v>
      </c>
      <c r="BO22">
        <v>0</v>
      </c>
      <c r="BP22">
        <v>0</v>
      </c>
      <c r="BQ22">
        <v>5</v>
      </c>
      <c r="BR22">
        <v>0</v>
      </c>
      <c r="BS22">
        <v>0</v>
      </c>
      <c r="BT22" t="s">
        <v>349</v>
      </c>
      <c r="BU22">
        <v>0</v>
      </c>
      <c r="BV22">
        <v>0</v>
      </c>
      <c r="BW22">
        <v>15</v>
      </c>
      <c r="BX22">
        <v>0</v>
      </c>
      <c r="BY22">
        <v>0</v>
      </c>
      <c r="BZ22" t="s">
        <v>349</v>
      </c>
      <c r="CA22">
        <v>0</v>
      </c>
      <c r="CB22">
        <v>0</v>
      </c>
      <c r="CC22">
        <v>40</v>
      </c>
      <c r="CD22">
        <v>0</v>
      </c>
      <c r="CE22">
        <v>5</v>
      </c>
      <c r="CF22" t="s">
        <v>347</v>
      </c>
      <c r="CG22">
        <v>0</v>
      </c>
      <c r="CH22">
        <v>5</v>
      </c>
      <c r="CI22">
        <v>30</v>
      </c>
      <c r="CJ22" t="s">
        <v>349</v>
      </c>
      <c r="CK22">
        <v>0</v>
      </c>
      <c r="CL22" t="s">
        <v>349</v>
      </c>
      <c r="CM22">
        <v>0</v>
      </c>
      <c r="CN22" s="133">
        <v>0</v>
      </c>
      <c r="CO22" s="133" t="s">
        <v>347</v>
      </c>
      <c r="CP22" s="133">
        <v>4</v>
      </c>
      <c r="CQ22" s="133">
        <v>20</v>
      </c>
      <c r="CR22">
        <v>0</v>
      </c>
      <c r="CS22">
        <v>0</v>
      </c>
      <c r="CT22">
        <v>0</v>
      </c>
      <c r="CY22">
        <v>0</v>
      </c>
      <c r="DD22">
        <v>0</v>
      </c>
      <c r="DI22">
        <v>0</v>
      </c>
      <c r="DN22">
        <v>0</v>
      </c>
      <c r="DS22">
        <v>0</v>
      </c>
      <c r="DV22" t="s">
        <v>347</v>
      </c>
      <c r="DW22">
        <v>4</v>
      </c>
      <c r="DX22">
        <v>20</v>
      </c>
      <c r="DY22">
        <v>0</v>
      </c>
      <c r="EF22">
        <v>0</v>
      </c>
      <c r="EM22">
        <v>0</v>
      </c>
      <c r="ET22">
        <v>0</v>
      </c>
      <c r="FA22">
        <v>20</v>
      </c>
      <c r="FB22" t="s">
        <v>121</v>
      </c>
      <c r="FD22" t="s">
        <v>359</v>
      </c>
      <c r="FF22" t="s">
        <v>350</v>
      </c>
      <c r="FH22">
        <v>0</v>
      </c>
      <c r="FK22">
        <v>4</v>
      </c>
      <c r="FL22">
        <v>20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 t="s">
        <v>347</v>
      </c>
      <c r="FT22">
        <v>3</v>
      </c>
      <c r="FU22">
        <v>15</v>
      </c>
      <c r="FV22" t="s">
        <v>348</v>
      </c>
      <c r="FW22" t="s">
        <v>348</v>
      </c>
      <c r="FX22" t="s">
        <v>347</v>
      </c>
      <c r="FY22" t="s">
        <v>121</v>
      </c>
      <c r="FZ22" t="s">
        <v>349</v>
      </c>
      <c r="GA22">
        <v>0</v>
      </c>
      <c r="GB22">
        <v>0</v>
      </c>
      <c r="GC22" t="s">
        <v>349</v>
      </c>
      <c r="GD22" t="s">
        <v>354</v>
      </c>
      <c r="GE22" t="s">
        <v>354</v>
      </c>
      <c r="GF22" t="s">
        <v>354</v>
      </c>
      <c r="GG22">
        <v>14</v>
      </c>
      <c r="GH22" t="s">
        <v>356</v>
      </c>
    </row>
    <row r="23" spans="1:191" x14ac:dyDescent="0.35">
      <c r="A23" t="s">
        <v>51</v>
      </c>
      <c r="B23" t="s">
        <v>52</v>
      </c>
      <c r="C23" t="s">
        <v>339</v>
      </c>
      <c r="D23" t="s">
        <v>340</v>
      </c>
      <c r="E23" t="s">
        <v>414</v>
      </c>
      <c r="F23" t="s">
        <v>415</v>
      </c>
      <c r="G23" t="s">
        <v>421</v>
      </c>
      <c r="H23" t="s">
        <v>9247</v>
      </c>
      <c r="I23">
        <v>14</v>
      </c>
      <c r="J23">
        <v>12</v>
      </c>
      <c r="K23" t="s">
        <v>345</v>
      </c>
      <c r="L23">
        <v>4.8280000000000003</v>
      </c>
      <c r="M23">
        <v>31.591999999999999</v>
      </c>
      <c r="N23" t="s">
        <v>346</v>
      </c>
      <c r="O23" t="s">
        <v>347</v>
      </c>
      <c r="P23" s="133">
        <v>20</v>
      </c>
      <c r="Q23" s="133">
        <v>100</v>
      </c>
      <c r="R23" s="133">
        <v>10</v>
      </c>
      <c r="S23" s="133">
        <v>50</v>
      </c>
      <c r="T23" s="133">
        <v>20</v>
      </c>
      <c r="U23" t="s">
        <v>52</v>
      </c>
      <c r="V23" t="s">
        <v>340</v>
      </c>
      <c r="W23">
        <v>10</v>
      </c>
      <c r="X23" t="s">
        <v>52</v>
      </c>
      <c r="Y23" t="s">
        <v>340</v>
      </c>
      <c r="Z23">
        <v>0</v>
      </c>
      <c r="AC23">
        <v>10</v>
      </c>
      <c r="AD23" t="s">
        <v>348</v>
      </c>
      <c r="AE23" t="s">
        <v>348</v>
      </c>
      <c r="AF23">
        <v>10</v>
      </c>
      <c r="AG23" t="s">
        <v>52</v>
      </c>
      <c r="AH23" t="s">
        <v>340</v>
      </c>
      <c r="AI23">
        <v>0</v>
      </c>
      <c r="AL23" t="s">
        <v>347</v>
      </c>
      <c r="AM23">
        <v>10</v>
      </c>
      <c r="AN23">
        <v>50</v>
      </c>
      <c r="AO23">
        <v>0</v>
      </c>
      <c r="AR23">
        <v>0</v>
      </c>
      <c r="AU23">
        <v>0</v>
      </c>
      <c r="AX23">
        <v>5</v>
      </c>
      <c r="AY23" t="s">
        <v>123</v>
      </c>
      <c r="AZ23" t="s">
        <v>364</v>
      </c>
      <c r="BA23">
        <v>30</v>
      </c>
      <c r="BB23" t="s">
        <v>121</v>
      </c>
      <c r="BC23" t="s">
        <v>359</v>
      </c>
      <c r="BD23">
        <v>15</v>
      </c>
      <c r="BE23">
        <v>20</v>
      </c>
      <c r="BF23">
        <v>0</v>
      </c>
      <c r="BG23">
        <v>0</v>
      </c>
      <c r="BH23" t="s">
        <v>349</v>
      </c>
      <c r="BI23">
        <v>0</v>
      </c>
      <c r="BJ23">
        <v>0</v>
      </c>
      <c r="BK23">
        <v>8</v>
      </c>
      <c r="BL23">
        <v>0</v>
      </c>
      <c r="BM23">
        <v>2</v>
      </c>
      <c r="BN23" t="s">
        <v>349</v>
      </c>
      <c r="BO23">
        <v>0</v>
      </c>
      <c r="BP23">
        <v>0</v>
      </c>
      <c r="BQ23">
        <v>0</v>
      </c>
      <c r="BR23">
        <v>0</v>
      </c>
      <c r="BS23">
        <v>0</v>
      </c>
      <c r="BT23" t="s">
        <v>349</v>
      </c>
      <c r="BU23">
        <v>0</v>
      </c>
      <c r="BV23">
        <v>0</v>
      </c>
      <c r="BW23">
        <v>13</v>
      </c>
      <c r="BX23">
        <v>0</v>
      </c>
      <c r="BY23">
        <v>2</v>
      </c>
      <c r="BZ23" t="s">
        <v>349</v>
      </c>
      <c r="CA23">
        <v>0</v>
      </c>
      <c r="CB23">
        <v>0</v>
      </c>
      <c r="CC23">
        <v>30</v>
      </c>
      <c r="CD23">
        <v>0</v>
      </c>
      <c r="CE23">
        <v>0</v>
      </c>
      <c r="CF23" t="s">
        <v>347</v>
      </c>
      <c r="CG23">
        <v>0</v>
      </c>
      <c r="CH23">
        <v>10</v>
      </c>
      <c r="CI23">
        <v>15</v>
      </c>
      <c r="CJ23" t="s">
        <v>349</v>
      </c>
      <c r="CK23">
        <v>0</v>
      </c>
      <c r="CL23" t="s">
        <v>349</v>
      </c>
      <c r="CM23">
        <v>0</v>
      </c>
      <c r="CN23" s="133">
        <v>0</v>
      </c>
      <c r="CO23" s="133" t="s">
        <v>347</v>
      </c>
      <c r="CP23" s="133">
        <v>11</v>
      </c>
      <c r="CQ23" s="133">
        <v>55</v>
      </c>
      <c r="CR23">
        <v>5</v>
      </c>
      <c r="CS23">
        <v>25</v>
      </c>
      <c r="CT23">
        <v>0</v>
      </c>
      <c r="CY23">
        <v>0</v>
      </c>
      <c r="DD23">
        <v>0</v>
      </c>
      <c r="DI23">
        <v>5</v>
      </c>
      <c r="DJ23" t="s">
        <v>52</v>
      </c>
      <c r="DK23" t="s">
        <v>340</v>
      </c>
      <c r="DL23" t="s">
        <v>350</v>
      </c>
      <c r="DN23">
        <v>5</v>
      </c>
      <c r="DO23" t="s">
        <v>52</v>
      </c>
      <c r="DP23" t="s">
        <v>340</v>
      </c>
      <c r="DQ23" t="s">
        <v>350</v>
      </c>
      <c r="DS23">
        <v>15</v>
      </c>
      <c r="DT23" t="s">
        <v>348</v>
      </c>
      <c r="DU23" t="s">
        <v>348</v>
      </c>
      <c r="DV23" t="s">
        <v>347</v>
      </c>
      <c r="DW23">
        <v>6</v>
      </c>
      <c r="DX23">
        <v>30</v>
      </c>
      <c r="DY23">
        <v>0</v>
      </c>
      <c r="EF23">
        <v>0</v>
      </c>
      <c r="EM23">
        <v>0</v>
      </c>
      <c r="ET23">
        <v>0</v>
      </c>
      <c r="FA23">
        <v>18</v>
      </c>
      <c r="FB23" t="s">
        <v>121</v>
      </c>
      <c r="FD23" t="s">
        <v>359</v>
      </c>
      <c r="FF23" t="s">
        <v>350</v>
      </c>
      <c r="FH23">
        <v>12</v>
      </c>
      <c r="FK23">
        <v>8</v>
      </c>
      <c r="FL23">
        <v>40</v>
      </c>
      <c r="FM23">
        <v>3</v>
      </c>
      <c r="FN23">
        <v>15</v>
      </c>
      <c r="FO23">
        <v>0</v>
      </c>
      <c r="FP23">
        <v>0</v>
      </c>
      <c r="FQ23">
        <v>0</v>
      </c>
      <c r="FR23">
        <v>0</v>
      </c>
      <c r="FS23" t="s">
        <v>347</v>
      </c>
      <c r="FT23">
        <v>7</v>
      </c>
      <c r="FU23">
        <v>35</v>
      </c>
      <c r="FV23" t="s">
        <v>52</v>
      </c>
      <c r="FW23" t="s">
        <v>340</v>
      </c>
      <c r="FX23" t="s">
        <v>347</v>
      </c>
      <c r="FY23" t="s">
        <v>121</v>
      </c>
      <c r="FZ23" t="s">
        <v>349</v>
      </c>
      <c r="GA23">
        <v>0</v>
      </c>
      <c r="GB23">
        <v>0</v>
      </c>
      <c r="GC23" t="s">
        <v>349</v>
      </c>
      <c r="GD23" t="s">
        <v>354</v>
      </c>
      <c r="GE23" t="s">
        <v>354</v>
      </c>
      <c r="GF23" t="s">
        <v>354</v>
      </c>
      <c r="GG23">
        <v>14</v>
      </c>
      <c r="GH23" t="s">
        <v>356</v>
      </c>
    </row>
    <row r="24" spans="1:191" x14ac:dyDescent="0.35">
      <c r="A24" t="s">
        <v>51</v>
      </c>
      <c r="B24" t="s">
        <v>52</v>
      </c>
      <c r="C24" t="s">
        <v>339</v>
      </c>
      <c r="D24" t="s">
        <v>340</v>
      </c>
      <c r="E24" t="s">
        <v>414</v>
      </c>
      <c r="F24" t="s">
        <v>415</v>
      </c>
      <c r="G24" t="s">
        <v>422</v>
      </c>
      <c r="H24" t="s">
        <v>423</v>
      </c>
      <c r="I24">
        <v>14</v>
      </c>
      <c r="J24">
        <v>9</v>
      </c>
      <c r="K24" t="s">
        <v>345</v>
      </c>
      <c r="L24">
        <v>4.8187398909999999</v>
      </c>
      <c r="M24">
        <v>31.59679985</v>
      </c>
      <c r="N24" t="s">
        <v>346</v>
      </c>
      <c r="O24" t="s">
        <v>347</v>
      </c>
      <c r="P24" s="133">
        <v>25</v>
      </c>
      <c r="Q24" s="133">
        <v>125</v>
      </c>
      <c r="R24" s="133">
        <v>15</v>
      </c>
      <c r="S24" s="133">
        <v>75</v>
      </c>
      <c r="T24" s="133">
        <v>8</v>
      </c>
      <c r="U24" t="s">
        <v>52</v>
      </c>
      <c r="V24" t="s">
        <v>340</v>
      </c>
      <c r="W24">
        <v>25</v>
      </c>
      <c r="X24" t="s">
        <v>52</v>
      </c>
      <c r="Y24" t="s">
        <v>340</v>
      </c>
      <c r="Z24">
        <v>0</v>
      </c>
      <c r="AC24">
        <v>17</v>
      </c>
      <c r="AD24" t="s">
        <v>348</v>
      </c>
      <c r="AE24" t="s">
        <v>348</v>
      </c>
      <c r="AF24">
        <v>20</v>
      </c>
      <c r="AG24" t="s">
        <v>52</v>
      </c>
      <c r="AH24" t="s">
        <v>340</v>
      </c>
      <c r="AI24">
        <v>5</v>
      </c>
      <c r="AJ24" t="s">
        <v>348</v>
      </c>
      <c r="AK24" t="s">
        <v>348</v>
      </c>
      <c r="AL24" t="s">
        <v>347</v>
      </c>
      <c r="AM24">
        <v>10</v>
      </c>
      <c r="AN24">
        <v>50</v>
      </c>
      <c r="AO24">
        <v>0</v>
      </c>
      <c r="AR24">
        <v>0</v>
      </c>
      <c r="AU24">
        <v>0</v>
      </c>
      <c r="AX24">
        <v>0</v>
      </c>
      <c r="BA24">
        <v>50</v>
      </c>
      <c r="BB24" t="s">
        <v>121</v>
      </c>
      <c r="BC24" t="s">
        <v>359</v>
      </c>
      <c r="BD24">
        <v>0</v>
      </c>
      <c r="BE24">
        <v>8</v>
      </c>
      <c r="BF24">
        <v>0</v>
      </c>
      <c r="BG24">
        <v>0</v>
      </c>
      <c r="BH24" t="s">
        <v>349</v>
      </c>
      <c r="BI24">
        <v>0</v>
      </c>
      <c r="BJ24">
        <v>0</v>
      </c>
      <c r="BK24">
        <v>20</v>
      </c>
      <c r="BL24">
        <v>0</v>
      </c>
      <c r="BM24">
        <v>5</v>
      </c>
      <c r="BN24" t="s">
        <v>349</v>
      </c>
      <c r="BO24">
        <v>0</v>
      </c>
      <c r="BP24">
        <v>0</v>
      </c>
      <c r="BQ24">
        <v>0</v>
      </c>
      <c r="BR24">
        <v>0</v>
      </c>
      <c r="BS24">
        <v>0</v>
      </c>
      <c r="BT24" t="s">
        <v>349</v>
      </c>
      <c r="BU24">
        <v>0</v>
      </c>
      <c r="BV24">
        <v>0</v>
      </c>
      <c r="BW24">
        <v>15</v>
      </c>
      <c r="BX24">
        <v>0</v>
      </c>
      <c r="BY24">
        <v>0</v>
      </c>
      <c r="BZ24" t="s">
        <v>347</v>
      </c>
      <c r="CA24">
        <v>0</v>
      </c>
      <c r="CB24">
        <v>2</v>
      </c>
      <c r="CC24">
        <v>60</v>
      </c>
      <c r="CD24">
        <v>0</v>
      </c>
      <c r="CE24">
        <v>7</v>
      </c>
      <c r="CF24" t="s">
        <v>347</v>
      </c>
      <c r="CG24">
        <v>0</v>
      </c>
      <c r="CH24">
        <v>3</v>
      </c>
      <c r="CI24">
        <v>5</v>
      </c>
      <c r="CJ24" t="s">
        <v>349</v>
      </c>
      <c r="CK24">
        <v>0</v>
      </c>
      <c r="CL24" t="s">
        <v>349</v>
      </c>
      <c r="CM24">
        <v>0</v>
      </c>
      <c r="CN24" s="133">
        <v>0</v>
      </c>
      <c r="CO24" s="133" t="s">
        <v>347</v>
      </c>
      <c r="CP24" s="133">
        <v>17</v>
      </c>
      <c r="CQ24" s="133">
        <v>85</v>
      </c>
      <c r="CR24">
        <v>10</v>
      </c>
      <c r="CS24">
        <v>50</v>
      </c>
      <c r="CT24">
        <v>0</v>
      </c>
      <c r="CY24">
        <v>0</v>
      </c>
      <c r="DD24">
        <v>0</v>
      </c>
      <c r="DI24">
        <v>25</v>
      </c>
      <c r="DJ24" t="s">
        <v>52</v>
      </c>
      <c r="DK24" t="s">
        <v>340</v>
      </c>
      <c r="DL24" t="s">
        <v>350</v>
      </c>
      <c r="DN24">
        <v>5</v>
      </c>
      <c r="DO24" t="s">
        <v>52</v>
      </c>
      <c r="DP24" t="s">
        <v>340</v>
      </c>
      <c r="DQ24" t="s">
        <v>350</v>
      </c>
      <c r="DS24">
        <v>20</v>
      </c>
      <c r="DT24" t="s">
        <v>348</v>
      </c>
      <c r="DU24" t="s">
        <v>348</v>
      </c>
      <c r="DV24" t="s">
        <v>347</v>
      </c>
      <c r="DW24">
        <v>7</v>
      </c>
      <c r="DX24">
        <v>35</v>
      </c>
      <c r="DY24">
        <v>0</v>
      </c>
      <c r="EF24">
        <v>0</v>
      </c>
      <c r="EM24">
        <v>0</v>
      </c>
      <c r="ET24">
        <v>5</v>
      </c>
      <c r="EU24" t="s">
        <v>123</v>
      </c>
      <c r="EW24" t="s">
        <v>352</v>
      </c>
      <c r="EY24" t="s">
        <v>350</v>
      </c>
      <c r="FA24">
        <v>15</v>
      </c>
      <c r="FB24" t="s">
        <v>121</v>
      </c>
      <c r="FD24" t="s">
        <v>359</v>
      </c>
      <c r="FF24" t="s">
        <v>350</v>
      </c>
      <c r="FH24">
        <v>15</v>
      </c>
      <c r="FK24">
        <v>10</v>
      </c>
      <c r="FL24">
        <v>50</v>
      </c>
      <c r="FM24">
        <v>5</v>
      </c>
      <c r="FN24">
        <v>25</v>
      </c>
      <c r="FO24">
        <v>2</v>
      </c>
      <c r="FP24">
        <v>10</v>
      </c>
      <c r="FQ24">
        <v>0</v>
      </c>
      <c r="FR24">
        <v>0</v>
      </c>
      <c r="FS24" t="s">
        <v>347</v>
      </c>
      <c r="FT24">
        <v>10</v>
      </c>
      <c r="FU24">
        <v>50</v>
      </c>
      <c r="FV24" t="s">
        <v>52</v>
      </c>
      <c r="FW24" t="s">
        <v>340</v>
      </c>
      <c r="FX24" t="s">
        <v>347</v>
      </c>
      <c r="FY24" t="s">
        <v>123</v>
      </c>
      <c r="FZ24" t="s">
        <v>349</v>
      </c>
      <c r="GA24">
        <v>0</v>
      </c>
      <c r="GB24">
        <v>0</v>
      </c>
      <c r="GC24" t="s">
        <v>349</v>
      </c>
      <c r="GD24" t="s">
        <v>354</v>
      </c>
      <c r="GE24" t="s">
        <v>354</v>
      </c>
      <c r="GF24" t="s">
        <v>354</v>
      </c>
      <c r="GG24">
        <v>14</v>
      </c>
      <c r="GH24" t="s">
        <v>356</v>
      </c>
    </row>
    <row r="25" spans="1:191" x14ac:dyDescent="0.35">
      <c r="A25" t="s">
        <v>51</v>
      </c>
      <c r="B25" t="s">
        <v>52</v>
      </c>
      <c r="C25" t="s">
        <v>339</v>
      </c>
      <c r="D25" t="s">
        <v>340</v>
      </c>
      <c r="E25" t="s">
        <v>424</v>
      </c>
      <c r="F25" t="s">
        <v>425</v>
      </c>
      <c r="G25" t="s">
        <v>426</v>
      </c>
      <c r="H25" t="s">
        <v>427</v>
      </c>
      <c r="I25">
        <v>14</v>
      </c>
      <c r="J25">
        <v>10</v>
      </c>
      <c r="K25" t="s">
        <v>345</v>
      </c>
      <c r="L25">
        <v>4.5430000000000001</v>
      </c>
      <c r="M25">
        <v>32.101799999999997</v>
      </c>
      <c r="N25" t="s">
        <v>346</v>
      </c>
      <c r="O25" t="s">
        <v>347</v>
      </c>
      <c r="P25" s="133">
        <v>57</v>
      </c>
      <c r="Q25" s="133">
        <v>316</v>
      </c>
      <c r="R25" s="133">
        <v>57</v>
      </c>
      <c r="S25" s="133">
        <v>316</v>
      </c>
      <c r="T25" s="133">
        <v>0</v>
      </c>
      <c r="W25">
        <v>0</v>
      </c>
      <c r="Z25">
        <v>0</v>
      </c>
      <c r="AC25">
        <v>0</v>
      </c>
      <c r="AF25">
        <v>0</v>
      </c>
      <c r="AI25">
        <v>316</v>
      </c>
      <c r="AJ25" t="s">
        <v>348</v>
      </c>
      <c r="AK25" t="s">
        <v>348</v>
      </c>
      <c r="AL25" t="s">
        <v>349</v>
      </c>
      <c r="AM25">
        <v>0</v>
      </c>
      <c r="AN25">
        <v>0</v>
      </c>
      <c r="AO25">
        <v>0</v>
      </c>
      <c r="AR25">
        <v>0</v>
      </c>
      <c r="AU25">
        <v>0</v>
      </c>
      <c r="AX25">
        <v>0</v>
      </c>
      <c r="BA25">
        <v>0</v>
      </c>
      <c r="BD25">
        <v>0</v>
      </c>
      <c r="BE25">
        <v>0</v>
      </c>
      <c r="BF25">
        <v>0</v>
      </c>
      <c r="BG25">
        <v>0</v>
      </c>
      <c r="BH25" t="s">
        <v>349</v>
      </c>
      <c r="BI25">
        <v>0</v>
      </c>
      <c r="BJ25">
        <v>0</v>
      </c>
      <c r="BK25">
        <v>0</v>
      </c>
      <c r="BL25">
        <v>0</v>
      </c>
      <c r="BM25">
        <v>0</v>
      </c>
      <c r="BN25" t="s">
        <v>349</v>
      </c>
      <c r="BO25">
        <v>0</v>
      </c>
      <c r="BP25">
        <v>0</v>
      </c>
      <c r="BQ25">
        <v>0</v>
      </c>
      <c r="BR25">
        <v>0</v>
      </c>
      <c r="BS25">
        <v>0</v>
      </c>
      <c r="BT25" t="s">
        <v>349</v>
      </c>
      <c r="BU25">
        <v>0</v>
      </c>
      <c r="BV25">
        <v>0</v>
      </c>
      <c r="BW25">
        <v>0</v>
      </c>
      <c r="BX25">
        <v>0</v>
      </c>
      <c r="BY25">
        <v>0</v>
      </c>
      <c r="BZ25" t="s">
        <v>349</v>
      </c>
      <c r="CA25">
        <v>0</v>
      </c>
      <c r="CB25">
        <v>0</v>
      </c>
      <c r="CC25">
        <v>0</v>
      </c>
      <c r="CD25">
        <v>0</v>
      </c>
      <c r="CE25">
        <v>0</v>
      </c>
      <c r="CF25" t="s">
        <v>349</v>
      </c>
      <c r="CG25">
        <v>0</v>
      </c>
      <c r="CH25">
        <v>0</v>
      </c>
      <c r="CI25">
        <v>316</v>
      </c>
      <c r="CJ25" t="s">
        <v>349</v>
      </c>
      <c r="CK25">
        <v>0</v>
      </c>
      <c r="CL25" t="s">
        <v>349</v>
      </c>
      <c r="CM25">
        <v>0</v>
      </c>
      <c r="CN25" s="133">
        <v>0</v>
      </c>
      <c r="CO25" s="133" t="s">
        <v>347</v>
      </c>
      <c r="CP25" s="133">
        <v>28</v>
      </c>
      <c r="CQ25" s="133">
        <v>154</v>
      </c>
      <c r="CR25">
        <v>28</v>
      </c>
      <c r="CS25">
        <v>154</v>
      </c>
      <c r="CT25">
        <v>0</v>
      </c>
      <c r="CY25">
        <v>0</v>
      </c>
      <c r="DD25">
        <v>0</v>
      </c>
      <c r="DI25">
        <v>0</v>
      </c>
      <c r="DN25">
        <v>0</v>
      </c>
      <c r="DS25">
        <v>154</v>
      </c>
      <c r="DT25" t="s">
        <v>348</v>
      </c>
      <c r="DU25" t="s">
        <v>348</v>
      </c>
      <c r="DV25" t="s">
        <v>349</v>
      </c>
      <c r="DW25">
        <v>0</v>
      </c>
      <c r="DX25">
        <v>0</v>
      </c>
      <c r="DY25">
        <v>0</v>
      </c>
      <c r="EF25">
        <v>0</v>
      </c>
      <c r="EM25">
        <v>0</v>
      </c>
      <c r="ET25">
        <v>0</v>
      </c>
      <c r="FA25">
        <v>0</v>
      </c>
      <c r="FH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28</v>
      </c>
      <c r="FR25">
        <v>154</v>
      </c>
      <c r="FS25" t="s">
        <v>349</v>
      </c>
      <c r="FT25">
        <v>0</v>
      </c>
      <c r="FU25">
        <v>0</v>
      </c>
      <c r="FX25" t="s">
        <v>349</v>
      </c>
      <c r="FZ25" t="s">
        <v>349</v>
      </c>
      <c r="GA25">
        <v>0</v>
      </c>
      <c r="GB25">
        <v>0</v>
      </c>
      <c r="GG25">
        <v>12</v>
      </c>
      <c r="GH25" t="s">
        <v>370</v>
      </c>
      <c r="GI25" t="s">
        <v>9239</v>
      </c>
    </row>
    <row r="26" spans="1:191" x14ac:dyDescent="0.35">
      <c r="A26" t="s">
        <v>51</v>
      </c>
      <c r="B26" t="s">
        <v>52</v>
      </c>
      <c r="C26" t="s">
        <v>339</v>
      </c>
      <c r="D26" t="s">
        <v>340</v>
      </c>
      <c r="E26" t="s">
        <v>424</v>
      </c>
      <c r="F26" t="s">
        <v>425</v>
      </c>
      <c r="G26" t="s">
        <v>428</v>
      </c>
      <c r="H26" t="s">
        <v>425</v>
      </c>
      <c r="I26">
        <v>14</v>
      </c>
      <c r="J26">
        <v>4</v>
      </c>
      <c r="K26" t="s">
        <v>345</v>
      </c>
      <c r="L26">
        <v>4.64133</v>
      </c>
      <c r="M26">
        <v>32.077599999999997</v>
      </c>
      <c r="N26" t="s">
        <v>346</v>
      </c>
      <c r="O26" t="s">
        <v>347</v>
      </c>
      <c r="P26" s="133">
        <v>20</v>
      </c>
      <c r="Q26" s="133">
        <v>100</v>
      </c>
      <c r="R26" s="133">
        <v>20</v>
      </c>
      <c r="S26" s="133">
        <v>100</v>
      </c>
      <c r="T26" s="133">
        <v>0</v>
      </c>
      <c r="W26">
        <v>35</v>
      </c>
      <c r="X26" t="s">
        <v>52</v>
      </c>
      <c r="Y26" t="s">
        <v>340</v>
      </c>
      <c r="Z26">
        <v>15</v>
      </c>
      <c r="AA26" t="s">
        <v>52</v>
      </c>
      <c r="AB26" t="s">
        <v>340</v>
      </c>
      <c r="AC26">
        <v>50</v>
      </c>
      <c r="AD26" t="s">
        <v>52</v>
      </c>
      <c r="AE26" t="s">
        <v>340</v>
      </c>
      <c r="AF26">
        <v>0</v>
      </c>
      <c r="AI26">
        <v>0</v>
      </c>
      <c r="AL26" t="s">
        <v>349</v>
      </c>
      <c r="AM26">
        <v>0</v>
      </c>
      <c r="AN26">
        <v>0</v>
      </c>
      <c r="AO26">
        <v>0</v>
      </c>
      <c r="AR26">
        <v>0</v>
      </c>
      <c r="AU26">
        <v>0</v>
      </c>
      <c r="AX26">
        <v>0</v>
      </c>
      <c r="BA26">
        <v>0</v>
      </c>
      <c r="BD26">
        <v>0</v>
      </c>
      <c r="BE26">
        <v>0</v>
      </c>
      <c r="BF26">
        <v>0</v>
      </c>
      <c r="BG26">
        <v>0</v>
      </c>
      <c r="BH26" t="s">
        <v>349</v>
      </c>
      <c r="BI26">
        <v>0</v>
      </c>
      <c r="BJ26">
        <v>0</v>
      </c>
      <c r="BK26">
        <v>30</v>
      </c>
      <c r="BL26">
        <v>0</v>
      </c>
      <c r="BM26">
        <v>5</v>
      </c>
      <c r="BN26" t="s">
        <v>349</v>
      </c>
      <c r="BO26">
        <v>0</v>
      </c>
      <c r="BP26">
        <v>0</v>
      </c>
      <c r="BQ26">
        <v>15</v>
      </c>
      <c r="BR26">
        <v>0</v>
      </c>
      <c r="BS26">
        <v>0</v>
      </c>
      <c r="BT26" t="s">
        <v>349</v>
      </c>
      <c r="BU26">
        <v>0</v>
      </c>
      <c r="BV26">
        <v>0</v>
      </c>
      <c r="BW26">
        <v>50</v>
      </c>
      <c r="BX26">
        <v>0</v>
      </c>
      <c r="BY26">
        <v>0</v>
      </c>
      <c r="BZ26" t="s">
        <v>349</v>
      </c>
      <c r="CA26">
        <v>0</v>
      </c>
      <c r="CB26">
        <v>0</v>
      </c>
      <c r="CC26">
        <v>0</v>
      </c>
      <c r="CD26">
        <v>0</v>
      </c>
      <c r="CE26">
        <v>0</v>
      </c>
      <c r="CF26" t="s">
        <v>349</v>
      </c>
      <c r="CG26">
        <v>0</v>
      </c>
      <c r="CH26">
        <v>0</v>
      </c>
      <c r="CI26">
        <v>0</v>
      </c>
      <c r="CJ26" t="s">
        <v>347</v>
      </c>
      <c r="CK26">
        <v>12</v>
      </c>
      <c r="CL26" t="s">
        <v>349</v>
      </c>
      <c r="CM26">
        <v>0</v>
      </c>
      <c r="CN26" s="133">
        <v>0</v>
      </c>
      <c r="CO26" s="133" t="s">
        <v>347</v>
      </c>
      <c r="CP26" s="133">
        <v>10</v>
      </c>
      <c r="CQ26" s="133">
        <v>45</v>
      </c>
      <c r="CR26">
        <v>4</v>
      </c>
      <c r="CS26">
        <v>20</v>
      </c>
      <c r="CT26">
        <v>0</v>
      </c>
      <c r="CY26">
        <v>13</v>
      </c>
      <c r="CZ26" t="s">
        <v>52</v>
      </c>
      <c r="DA26" t="s">
        <v>340</v>
      </c>
      <c r="DB26" t="s">
        <v>350</v>
      </c>
      <c r="DD26">
        <v>0</v>
      </c>
      <c r="DI26">
        <v>7</v>
      </c>
      <c r="DJ26" t="s">
        <v>54</v>
      </c>
      <c r="DK26" t="s">
        <v>429</v>
      </c>
      <c r="DL26" t="s">
        <v>350</v>
      </c>
      <c r="DN26">
        <v>0</v>
      </c>
      <c r="DS26">
        <v>0</v>
      </c>
      <c r="DV26" t="s">
        <v>347</v>
      </c>
      <c r="DW26">
        <v>6</v>
      </c>
      <c r="DX26">
        <v>25</v>
      </c>
      <c r="DY26">
        <v>0</v>
      </c>
      <c r="EF26">
        <v>0</v>
      </c>
      <c r="EM26">
        <v>0</v>
      </c>
      <c r="ET26">
        <v>25</v>
      </c>
      <c r="EU26" t="s">
        <v>121</v>
      </c>
      <c r="EW26" t="s">
        <v>359</v>
      </c>
      <c r="EY26" t="s">
        <v>350</v>
      </c>
      <c r="FA26">
        <v>0</v>
      </c>
      <c r="FH26">
        <v>0</v>
      </c>
      <c r="FK26">
        <v>6</v>
      </c>
      <c r="FL26">
        <v>25</v>
      </c>
      <c r="FM26">
        <v>4</v>
      </c>
      <c r="FN26">
        <v>20</v>
      </c>
      <c r="FO26">
        <v>0</v>
      </c>
      <c r="FP26">
        <v>0</v>
      </c>
      <c r="FQ26">
        <v>0</v>
      </c>
      <c r="FR26">
        <v>0</v>
      </c>
      <c r="FS26" t="s">
        <v>347</v>
      </c>
      <c r="FT26">
        <v>15</v>
      </c>
      <c r="FU26">
        <v>75</v>
      </c>
      <c r="FV26" t="s">
        <v>52</v>
      </c>
      <c r="FW26" t="s">
        <v>340</v>
      </c>
      <c r="FX26" t="s">
        <v>347</v>
      </c>
      <c r="FY26" t="s">
        <v>123</v>
      </c>
      <c r="FZ26" t="s">
        <v>349</v>
      </c>
      <c r="GA26">
        <v>0</v>
      </c>
      <c r="GB26">
        <v>0</v>
      </c>
      <c r="GC26" t="s">
        <v>349</v>
      </c>
      <c r="GD26" t="s">
        <v>408</v>
      </c>
      <c r="GE26" t="s">
        <v>361</v>
      </c>
      <c r="GF26" t="s">
        <v>361</v>
      </c>
      <c r="GG26">
        <v>14</v>
      </c>
      <c r="GH26" t="s">
        <v>356</v>
      </c>
    </row>
    <row r="27" spans="1:191" x14ac:dyDescent="0.35">
      <c r="A27" t="s">
        <v>51</v>
      </c>
      <c r="B27" t="s">
        <v>52</v>
      </c>
      <c r="C27" t="s">
        <v>339</v>
      </c>
      <c r="D27" t="s">
        <v>340</v>
      </c>
      <c r="E27" t="s">
        <v>424</v>
      </c>
      <c r="F27" t="s">
        <v>425</v>
      </c>
      <c r="G27" t="s">
        <v>430</v>
      </c>
      <c r="H27" t="s">
        <v>431</v>
      </c>
      <c r="I27">
        <v>14</v>
      </c>
      <c r="J27">
        <v>12</v>
      </c>
      <c r="K27" t="s">
        <v>345</v>
      </c>
      <c r="L27">
        <v>4.6782709999999996</v>
      </c>
      <c r="M27">
        <v>32.034578000000003</v>
      </c>
      <c r="N27" t="s">
        <v>346</v>
      </c>
      <c r="O27" t="s">
        <v>347</v>
      </c>
      <c r="P27" s="133">
        <v>18</v>
      </c>
      <c r="Q27" s="133">
        <v>90</v>
      </c>
      <c r="R27" s="133">
        <v>18</v>
      </c>
      <c r="S27" s="133">
        <v>90</v>
      </c>
      <c r="T27" s="133">
        <v>0</v>
      </c>
      <c r="W27">
        <v>0</v>
      </c>
      <c r="Z27">
        <v>0</v>
      </c>
      <c r="AC27">
        <v>55</v>
      </c>
      <c r="AD27" t="s">
        <v>348</v>
      </c>
      <c r="AE27" t="s">
        <v>348</v>
      </c>
      <c r="AF27">
        <v>0</v>
      </c>
      <c r="AI27">
        <v>35</v>
      </c>
      <c r="AJ27" t="s">
        <v>348</v>
      </c>
      <c r="AK27" t="s">
        <v>348</v>
      </c>
      <c r="AL27" t="s">
        <v>349</v>
      </c>
      <c r="AM27">
        <v>0</v>
      </c>
      <c r="AN27">
        <v>0</v>
      </c>
      <c r="AO27">
        <v>0</v>
      </c>
      <c r="AR27">
        <v>0</v>
      </c>
      <c r="AU27">
        <v>0</v>
      </c>
      <c r="AX27">
        <v>0</v>
      </c>
      <c r="BA27">
        <v>0</v>
      </c>
      <c r="BD27">
        <v>0</v>
      </c>
      <c r="BE27">
        <v>0</v>
      </c>
      <c r="BF27">
        <v>0</v>
      </c>
      <c r="BG27">
        <v>0</v>
      </c>
      <c r="BH27" t="s">
        <v>349</v>
      </c>
      <c r="BI27">
        <v>0</v>
      </c>
      <c r="BJ27">
        <v>0</v>
      </c>
      <c r="BK27">
        <v>0</v>
      </c>
      <c r="BL27">
        <v>0</v>
      </c>
      <c r="BM27">
        <v>0</v>
      </c>
      <c r="BN27" t="s">
        <v>349</v>
      </c>
      <c r="BO27">
        <v>0</v>
      </c>
      <c r="BP27">
        <v>0</v>
      </c>
      <c r="BQ27">
        <v>0</v>
      </c>
      <c r="BR27">
        <v>0</v>
      </c>
      <c r="BS27">
        <v>0</v>
      </c>
      <c r="BT27" t="s">
        <v>349</v>
      </c>
      <c r="BU27">
        <v>0</v>
      </c>
      <c r="BV27">
        <v>0</v>
      </c>
      <c r="BW27">
        <v>49</v>
      </c>
      <c r="BX27">
        <v>0</v>
      </c>
      <c r="BY27">
        <v>6</v>
      </c>
      <c r="BZ27" t="s">
        <v>349</v>
      </c>
      <c r="CA27">
        <v>0</v>
      </c>
      <c r="CB27">
        <v>0</v>
      </c>
      <c r="CC27">
        <v>0</v>
      </c>
      <c r="CD27">
        <v>0</v>
      </c>
      <c r="CE27">
        <v>0</v>
      </c>
      <c r="CF27" t="s">
        <v>349</v>
      </c>
      <c r="CG27">
        <v>0</v>
      </c>
      <c r="CH27">
        <v>0</v>
      </c>
      <c r="CI27">
        <v>35</v>
      </c>
      <c r="CJ27" t="s">
        <v>349</v>
      </c>
      <c r="CK27">
        <v>0</v>
      </c>
      <c r="CL27" t="s">
        <v>349</v>
      </c>
      <c r="CM27">
        <v>0</v>
      </c>
      <c r="CN27" s="133">
        <v>0</v>
      </c>
      <c r="CO27" s="133" t="s">
        <v>347</v>
      </c>
      <c r="CP27" s="133">
        <v>3</v>
      </c>
      <c r="CQ27" s="133">
        <v>15</v>
      </c>
      <c r="CR27">
        <v>3</v>
      </c>
      <c r="CS27">
        <v>15</v>
      </c>
      <c r="CT27">
        <v>0</v>
      </c>
      <c r="CY27">
        <v>0</v>
      </c>
      <c r="DD27">
        <v>0</v>
      </c>
      <c r="DI27">
        <v>15</v>
      </c>
      <c r="DJ27" t="s">
        <v>52</v>
      </c>
      <c r="DK27" t="s">
        <v>340</v>
      </c>
      <c r="DL27" t="s">
        <v>350</v>
      </c>
      <c r="DN27">
        <v>0</v>
      </c>
      <c r="DS27">
        <v>0</v>
      </c>
      <c r="DV27" t="s">
        <v>349</v>
      </c>
      <c r="DW27">
        <v>0</v>
      </c>
      <c r="DX27">
        <v>0</v>
      </c>
      <c r="DY27">
        <v>0</v>
      </c>
      <c r="EF27">
        <v>0</v>
      </c>
      <c r="EM27">
        <v>0</v>
      </c>
      <c r="ET27">
        <v>0</v>
      </c>
      <c r="FA27">
        <v>0</v>
      </c>
      <c r="FH27">
        <v>0</v>
      </c>
      <c r="FK27">
        <v>1</v>
      </c>
      <c r="FL27">
        <v>5</v>
      </c>
      <c r="FM27">
        <v>2</v>
      </c>
      <c r="FN27">
        <v>10</v>
      </c>
      <c r="FO27">
        <v>0</v>
      </c>
      <c r="FP27">
        <v>0</v>
      </c>
      <c r="FQ27">
        <v>0</v>
      </c>
      <c r="FR27">
        <v>0</v>
      </c>
      <c r="FS27" t="s">
        <v>347</v>
      </c>
      <c r="FT27">
        <v>4</v>
      </c>
      <c r="FU27">
        <v>20</v>
      </c>
      <c r="FV27" t="s">
        <v>52</v>
      </c>
      <c r="FW27" t="s">
        <v>340</v>
      </c>
      <c r="FX27" t="s">
        <v>349</v>
      </c>
      <c r="FZ27" t="s">
        <v>349</v>
      </c>
      <c r="GA27">
        <v>0</v>
      </c>
      <c r="GB27">
        <v>0</v>
      </c>
      <c r="GC27" t="s">
        <v>353</v>
      </c>
      <c r="GD27" t="s">
        <v>354</v>
      </c>
      <c r="GE27" t="s">
        <v>354</v>
      </c>
      <c r="GF27" t="s">
        <v>354</v>
      </c>
      <c r="GG27">
        <v>14</v>
      </c>
      <c r="GH27" t="s">
        <v>356</v>
      </c>
    </row>
    <row r="28" spans="1:191" x14ac:dyDescent="0.35">
      <c r="A28" t="s">
        <v>51</v>
      </c>
      <c r="B28" t="s">
        <v>52</v>
      </c>
      <c r="C28" t="s">
        <v>339</v>
      </c>
      <c r="D28" t="s">
        <v>340</v>
      </c>
      <c r="E28" t="s">
        <v>424</v>
      </c>
      <c r="F28" t="s">
        <v>425</v>
      </c>
      <c r="G28" t="s">
        <v>432</v>
      </c>
      <c r="H28" t="s">
        <v>433</v>
      </c>
      <c r="I28">
        <v>14</v>
      </c>
      <c r="J28">
        <v>12</v>
      </c>
      <c r="K28" t="s">
        <v>345</v>
      </c>
      <c r="L28">
        <v>4.7060000000000004</v>
      </c>
      <c r="M28">
        <v>31.919</v>
      </c>
      <c r="N28" t="s">
        <v>346</v>
      </c>
      <c r="O28" t="s">
        <v>347</v>
      </c>
      <c r="P28" s="133">
        <v>37</v>
      </c>
      <c r="Q28" s="133">
        <v>202</v>
      </c>
      <c r="R28" s="133">
        <v>37</v>
      </c>
      <c r="S28" s="133">
        <v>202</v>
      </c>
      <c r="T28" s="133">
        <v>0</v>
      </c>
      <c r="W28">
        <v>0</v>
      </c>
      <c r="Z28">
        <v>0</v>
      </c>
      <c r="AC28">
        <v>0</v>
      </c>
      <c r="AF28">
        <v>0</v>
      </c>
      <c r="AI28">
        <v>202</v>
      </c>
      <c r="AJ28" t="s">
        <v>348</v>
      </c>
      <c r="AK28" t="s">
        <v>348</v>
      </c>
      <c r="AL28" t="s">
        <v>349</v>
      </c>
      <c r="AM28">
        <v>0</v>
      </c>
      <c r="AN28">
        <v>0</v>
      </c>
      <c r="AO28">
        <v>0</v>
      </c>
      <c r="AR28">
        <v>0</v>
      </c>
      <c r="AU28">
        <v>0</v>
      </c>
      <c r="AX28">
        <v>0</v>
      </c>
      <c r="BA28">
        <v>0</v>
      </c>
      <c r="BD28">
        <v>0</v>
      </c>
      <c r="BE28">
        <v>0</v>
      </c>
      <c r="BF28">
        <v>0</v>
      </c>
      <c r="BG28">
        <v>0</v>
      </c>
      <c r="BH28" t="s">
        <v>349</v>
      </c>
      <c r="BI28">
        <v>0</v>
      </c>
      <c r="BJ28">
        <v>0</v>
      </c>
      <c r="BK28">
        <v>0</v>
      </c>
      <c r="BL28">
        <v>0</v>
      </c>
      <c r="BM28">
        <v>0</v>
      </c>
      <c r="BN28" t="s">
        <v>349</v>
      </c>
      <c r="BO28">
        <v>0</v>
      </c>
      <c r="BP28">
        <v>0</v>
      </c>
      <c r="BQ28">
        <v>0</v>
      </c>
      <c r="BR28">
        <v>0</v>
      </c>
      <c r="BS28">
        <v>0</v>
      </c>
      <c r="BT28" t="s">
        <v>349</v>
      </c>
      <c r="BU28">
        <v>0</v>
      </c>
      <c r="BV28">
        <v>0</v>
      </c>
      <c r="BW28">
        <v>0</v>
      </c>
      <c r="BX28">
        <v>0</v>
      </c>
      <c r="BY28">
        <v>0</v>
      </c>
      <c r="BZ28" t="s">
        <v>349</v>
      </c>
      <c r="CA28">
        <v>0</v>
      </c>
      <c r="CB28">
        <v>0</v>
      </c>
      <c r="CC28">
        <v>0</v>
      </c>
      <c r="CD28">
        <v>0</v>
      </c>
      <c r="CE28">
        <v>0</v>
      </c>
      <c r="CF28" t="s">
        <v>349</v>
      </c>
      <c r="CG28">
        <v>0</v>
      </c>
      <c r="CH28">
        <v>0</v>
      </c>
      <c r="CI28">
        <v>202</v>
      </c>
      <c r="CJ28" t="s">
        <v>349</v>
      </c>
      <c r="CK28">
        <v>0</v>
      </c>
      <c r="CL28" t="s">
        <v>349</v>
      </c>
      <c r="CM28">
        <v>0</v>
      </c>
      <c r="CN28" s="133">
        <v>0</v>
      </c>
      <c r="CO28" s="133" t="s">
        <v>347</v>
      </c>
      <c r="CP28" s="133">
        <v>20</v>
      </c>
      <c r="CQ28" s="133">
        <v>110</v>
      </c>
      <c r="CR28">
        <v>20</v>
      </c>
      <c r="CS28">
        <v>110</v>
      </c>
      <c r="CT28">
        <v>0</v>
      </c>
      <c r="CY28">
        <v>0</v>
      </c>
      <c r="DD28">
        <v>0</v>
      </c>
      <c r="DI28">
        <v>0</v>
      </c>
      <c r="DN28">
        <v>0</v>
      </c>
      <c r="DS28">
        <v>110</v>
      </c>
      <c r="DT28" t="s">
        <v>348</v>
      </c>
      <c r="DU28" t="s">
        <v>348</v>
      </c>
      <c r="DV28" t="s">
        <v>349</v>
      </c>
      <c r="DW28">
        <v>0</v>
      </c>
      <c r="DX28">
        <v>0</v>
      </c>
      <c r="DY28">
        <v>0</v>
      </c>
      <c r="EF28">
        <v>0</v>
      </c>
      <c r="EM28">
        <v>0</v>
      </c>
      <c r="ET28">
        <v>0</v>
      </c>
      <c r="FA28">
        <v>0</v>
      </c>
      <c r="FH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20</v>
      </c>
      <c r="FR28">
        <v>110</v>
      </c>
      <c r="FS28" t="s">
        <v>349</v>
      </c>
      <c r="FT28">
        <v>0</v>
      </c>
      <c r="FU28">
        <v>0</v>
      </c>
      <c r="FX28" t="s">
        <v>349</v>
      </c>
      <c r="FZ28" t="s">
        <v>349</v>
      </c>
      <c r="GA28">
        <v>0</v>
      </c>
      <c r="GB28">
        <v>0</v>
      </c>
      <c r="GG28">
        <v>12</v>
      </c>
      <c r="GH28" t="s">
        <v>370</v>
      </c>
      <c r="GI28" t="s">
        <v>9239</v>
      </c>
    </row>
    <row r="29" spans="1:191" x14ac:dyDescent="0.35">
      <c r="A29" t="s">
        <v>51</v>
      </c>
      <c r="B29" t="s">
        <v>52</v>
      </c>
      <c r="C29" t="s">
        <v>339</v>
      </c>
      <c r="D29" t="s">
        <v>340</v>
      </c>
      <c r="E29" t="s">
        <v>424</v>
      </c>
      <c r="F29" t="s">
        <v>425</v>
      </c>
      <c r="G29" t="s">
        <v>434</v>
      </c>
      <c r="H29" t="s">
        <v>435</v>
      </c>
      <c r="I29">
        <v>14</v>
      </c>
      <c r="J29">
        <v>9</v>
      </c>
      <c r="K29" t="s">
        <v>345</v>
      </c>
      <c r="L29">
        <v>4.5491000000000001</v>
      </c>
      <c r="M29">
        <v>32.057621099999999</v>
      </c>
      <c r="N29" t="s">
        <v>346</v>
      </c>
      <c r="O29" t="s">
        <v>347</v>
      </c>
      <c r="P29" s="133">
        <v>1006</v>
      </c>
      <c r="Q29" s="133">
        <v>6036</v>
      </c>
      <c r="R29" s="133">
        <v>1006</v>
      </c>
      <c r="S29" s="133">
        <v>6036</v>
      </c>
      <c r="T29" s="133">
        <v>3721</v>
      </c>
      <c r="U29" t="s">
        <v>52</v>
      </c>
      <c r="V29" t="s">
        <v>340</v>
      </c>
      <c r="W29">
        <v>1820</v>
      </c>
      <c r="X29" t="s">
        <v>52</v>
      </c>
      <c r="Y29" t="s">
        <v>340</v>
      </c>
      <c r="Z29">
        <v>495</v>
      </c>
      <c r="AA29" t="s">
        <v>52</v>
      </c>
      <c r="AB29" t="s">
        <v>340</v>
      </c>
      <c r="AC29">
        <v>0</v>
      </c>
      <c r="AF29">
        <v>0</v>
      </c>
      <c r="AI29">
        <v>0</v>
      </c>
      <c r="AL29" t="s">
        <v>349</v>
      </c>
      <c r="AM29">
        <v>0</v>
      </c>
      <c r="AN29">
        <v>0</v>
      </c>
      <c r="AO29">
        <v>0</v>
      </c>
      <c r="AR29">
        <v>0</v>
      </c>
      <c r="AU29">
        <v>0</v>
      </c>
      <c r="AX29">
        <v>0</v>
      </c>
      <c r="BA29">
        <v>0</v>
      </c>
      <c r="BD29">
        <v>0</v>
      </c>
      <c r="BE29">
        <v>3721</v>
      </c>
      <c r="BF29">
        <v>0</v>
      </c>
      <c r="BG29">
        <v>0</v>
      </c>
      <c r="BH29" t="s">
        <v>349</v>
      </c>
      <c r="BI29">
        <v>0</v>
      </c>
      <c r="BJ29">
        <v>0</v>
      </c>
      <c r="BK29">
        <v>1820</v>
      </c>
      <c r="BL29">
        <v>0</v>
      </c>
      <c r="BM29">
        <v>0</v>
      </c>
      <c r="BN29" t="s">
        <v>349</v>
      </c>
      <c r="BO29">
        <v>0</v>
      </c>
      <c r="BP29">
        <v>0</v>
      </c>
      <c r="BQ29">
        <v>495</v>
      </c>
      <c r="BR29">
        <v>0</v>
      </c>
      <c r="BS29">
        <v>0</v>
      </c>
      <c r="BT29" t="s">
        <v>349</v>
      </c>
      <c r="BU29">
        <v>0</v>
      </c>
      <c r="BV29">
        <v>0</v>
      </c>
      <c r="BW29">
        <v>0</v>
      </c>
      <c r="BX29">
        <v>0</v>
      </c>
      <c r="BY29">
        <v>0</v>
      </c>
      <c r="BZ29" t="s">
        <v>349</v>
      </c>
      <c r="CA29">
        <v>0</v>
      </c>
      <c r="CB29">
        <v>0</v>
      </c>
      <c r="CC29">
        <v>0</v>
      </c>
      <c r="CD29">
        <v>0</v>
      </c>
      <c r="CE29">
        <v>0</v>
      </c>
      <c r="CF29" t="s">
        <v>349</v>
      </c>
      <c r="CG29">
        <v>0</v>
      </c>
      <c r="CH29">
        <v>0</v>
      </c>
      <c r="CI29">
        <v>0</v>
      </c>
      <c r="CJ29" t="s">
        <v>349</v>
      </c>
      <c r="CK29">
        <v>0</v>
      </c>
      <c r="CL29" t="s">
        <v>349</v>
      </c>
      <c r="CM29">
        <v>0</v>
      </c>
      <c r="CN29" s="133">
        <v>0</v>
      </c>
      <c r="CO29" s="133" t="s">
        <v>349</v>
      </c>
      <c r="CP29" s="133">
        <v>0</v>
      </c>
      <c r="CQ29" s="133">
        <v>0</v>
      </c>
      <c r="CR29">
        <v>0</v>
      </c>
      <c r="CS29">
        <v>0</v>
      </c>
      <c r="CT29">
        <v>0</v>
      </c>
      <c r="CY29">
        <v>0</v>
      </c>
      <c r="DD29">
        <v>0</v>
      </c>
      <c r="DI29">
        <v>0</v>
      </c>
      <c r="DN29">
        <v>0</v>
      </c>
      <c r="DS29">
        <v>0</v>
      </c>
      <c r="DV29" t="s">
        <v>349</v>
      </c>
      <c r="DW29">
        <v>0</v>
      </c>
      <c r="DX29">
        <v>0</v>
      </c>
      <c r="DY29">
        <v>0</v>
      </c>
      <c r="EF29">
        <v>0</v>
      </c>
      <c r="EM29">
        <v>0</v>
      </c>
      <c r="ET29">
        <v>0</v>
      </c>
      <c r="FA29">
        <v>0</v>
      </c>
      <c r="FH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t="s">
        <v>349</v>
      </c>
      <c r="FT29">
        <v>0</v>
      </c>
      <c r="FU29">
        <v>0</v>
      </c>
      <c r="FX29" t="s">
        <v>349</v>
      </c>
      <c r="FZ29" t="s">
        <v>349</v>
      </c>
      <c r="GA29">
        <v>0</v>
      </c>
      <c r="GB29">
        <v>0</v>
      </c>
      <c r="GC29" t="s">
        <v>349</v>
      </c>
      <c r="GD29" t="s">
        <v>354</v>
      </c>
      <c r="GE29" t="s">
        <v>355</v>
      </c>
      <c r="GF29" t="s">
        <v>354</v>
      </c>
      <c r="GG29">
        <v>13</v>
      </c>
      <c r="GH29" t="s">
        <v>370</v>
      </c>
      <c r="GI29" t="s">
        <v>9239</v>
      </c>
    </row>
    <row r="30" spans="1:191" x14ac:dyDescent="0.35">
      <c r="A30" t="s">
        <v>51</v>
      </c>
      <c r="B30" t="s">
        <v>52</v>
      </c>
      <c r="C30" t="s">
        <v>339</v>
      </c>
      <c r="D30" t="s">
        <v>340</v>
      </c>
      <c r="E30" t="s">
        <v>436</v>
      </c>
      <c r="F30" t="s">
        <v>437</v>
      </c>
      <c r="G30" t="s">
        <v>438</v>
      </c>
      <c r="H30" t="s">
        <v>439</v>
      </c>
      <c r="I30">
        <v>14</v>
      </c>
      <c r="J30">
        <v>1</v>
      </c>
      <c r="K30" t="s">
        <v>345</v>
      </c>
      <c r="L30">
        <v>4.2462080000000002</v>
      </c>
      <c r="M30">
        <v>31.652339999999999</v>
      </c>
      <c r="N30" t="s">
        <v>346</v>
      </c>
      <c r="O30" t="s">
        <v>349</v>
      </c>
      <c r="P30" s="133">
        <v>0</v>
      </c>
      <c r="Q30" s="133">
        <v>0</v>
      </c>
      <c r="R30" s="133">
        <v>0</v>
      </c>
      <c r="S30" s="133">
        <v>0</v>
      </c>
      <c r="T30" s="133">
        <v>0</v>
      </c>
      <c r="W30">
        <v>0</v>
      </c>
      <c r="Z30">
        <v>0</v>
      </c>
      <c r="AC30">
        <v>0</v>
      </c>
      <c r="AF30">
        <v>0</v>
      </c>
      <c r="AI30">
        <v>0</v>
      </c>
      <c r="AL30" t="s">
        <v>349</v>
      </c>
      <c r="AM30">
        <v>0</v>
      </c>
      <c r="AN30">
        <v>0</v>
      </c>
      <c r="AO30">
        <v>0</v>
      </c>
      <c r="AR30">
        <v>0</v>
      </c>
      <c r="AU30">
        <v>0</v>
      </c>
      <c r="AX30">
        <v>0</v>
      </c>
      <c r="BA30">
        <v>0</v>
      </c>
      <c r="BD30">
        <v>0</v>
      </c>
      <c r="BE30">
        <v>0</v>
      </c>
      <c r="BF30">
        <v>0</v>
      </c>
      <c r="BG30">
        <v>0</v>
      </c>
      <c r="BH30" t="s">
        <v>349</v>
      </c>
      <c r="BI30">
        <v>0</v>
      </c>
      <c r="BJ30">
        <v>0</v>
      </c>
      <c r="BK30">
        <v>0</v>
      </c>
      <c r="BL30">
        <v>0</v>
      </c>
      <c r="BM30">
        <v>0</v>
      </c>
      <c r="BN30" t="s">
        <v>349</v>
      </c>
      <c r="BO30">
        <v>0</v>
      </c>
      <c r="BP30">
        <v>0</v>
      </c>
      <c r="BQ30">
        <v>0</v>
      </c>
      <c r="BR30">
        <v>0</v>
      </c>
      <c r="BS30">
        <v>0</v>
      </c>
      <c r="BT30" t="s">
        <v>349</v>
      </c>
      <c r="BU30">
        <v>0</v>
      </c>
      <c r="BV30">
        <v>0</v>
      </c>
      <c r="BW30">
        <v>0</v>
      </c>
      <c r="BX30">
        <v>0</v>
      </c>
      <c r="BY30">
        <v>0</v>
      </c>
      <c r="BZ30" t="s">
        <v>349</v>
      </c>
      <c r="CA30">
        <v>0</v>
      </c>
      <c r="CB30">
        <v>0</v>
      </c>
      <c r="CC30">
        <v>0</v>
      </c>
      <c r="CD30">
        <v>0</v>
      </c>
      <c r="CE30">
        <v>0</v>
      </c>
      <c r="CF30" t="s">
        <v>349</v>
      </c>
      <c r="CG30">
        <v>0</v>
      </c>
      <c r="CH30">
        <v>0</v>
      </c>
      <c r="CI30">
        <v>0</v>
      </c>
      <c r="CJ30" t="s">
        <v>349</v>
      </c>
      <c r="CK30">
        <v>0</v>
      </c>
      <c r="CL30" t="s">
        <v>349</v>
      </c>
      <c r="CM30">
        <v>0</v>
      </c>
      <c r="CN30" s="133">
        <v>0</v>
      </c>
      <c r="CO30" s="133" t="s">
        <v>347</v>
      </c>
      <c r="CP30" s="133">
        <v>133</v>
      </c>
      <c r="CQ30" s="133">
        <v>798</v>
      </c>
      <c r="CR30">
        <v>133</v>
      </c>
      <c r="CS30">
        <v>798</v>
      </c>
      <c r="CT30">
        <v>198</v>
      </c>
      <c r="CU30" t="s">
        <v>52</v>
      </c>
      <c r="CV30" t="s">
        <v>340</v>
      </c>
      <c r="CW30" t="s">
        <v>350</v>
      </c>
      <c r="CY30">
        <v>169</v>
      </c>
      <c r="CZ30" t="s">
        <v>52</v>
      </c>
      <c r="DA30" t="s">
        <v>340</v>
      </c>
      <c r="DB30" t="s">
        <v>350</v>
      </c>
      <c r="DD30">
        <v>214</v>
      </c>
      <c r="DE30" t="s">
        <v>52</v>
      </c>
      <c r="DF30" t="s">
        <v>340</v>
      </c>
      <c r="DG30" t="s">
        <v>350</v>
      </c>
      <c r="DI30">
        <v>217</v>
      </c>
      <c r="DJ30" t="s">
        <v>52</v>
      </c>
      <c r="DK30" t="s">
        <v>340</v>
      </c>
      <c r="DL30" t="s">
        <v>350</v>
      </c>
      <c r="DN30">
        <v>0</v>
      </c>
      <c r="DS30">
        <v>0</v>
      </c>
      <c r="DV30" t="s">
        <v>349</v>
      </c>
      <c r="DW30">
        <v>0</v>
      </c>
      <c r="DX30">
        <v>0</v>
      </c>
      <c r="DY30">
        <v>0</v>
      </c>
      <c r="EF30">
        <v>0</v>
      </c>
      <c r="EM30">
        <v>0</v>
      </c>
      <c r="ET30">
        <v>0</v>
      </c>
      <c r="FA30">
        <v>0</v>
      </c>
      <c r="FH30">
        <v>0</v>
      </c>
      <c r="FK30">
        <v>44</v>
      </c>
      <c r="FL30">
        <v>264</v>
      </c>
      <c r="FM30">
        <v>50</v>
      </c>
      <c r="FN30">
        <v>300</v>
      </c>
      <c r="FO30">
        <v>39</v>
      </c>
      <c r="FP30">
        <v>234</v>
      </c>
      <c r="FQ30">
        <v>0</v>
      </c>
      <c r="FR30">
        <v>0</v>
      </c>
      <c r="FS30" t="s">
        <v>347</v>
      </c>
      <c r="FT30">
        <v>226</v>
      </c>
      <c r="FU30">
        <v>1356</v>
      </c>
      <c r="FV30" t="s">
        <v>52</v>
      </c>
      <c r="FW30" t="s">
        <v>340</v>
      </c>
      <c r="FX30" t="s">
        <v>347</v>
      </c>
      <c r="FY30" t="s">
        <v>123</v>
      </c>
      <c r="FZ30" t="s">
        <v>349</v>
      </c>
      <c r="GA30">
        <v>0</v>
      </c>
      <c r="GB30">
        <v>0</v>
      </c>
      <c r="GD30" t="s">
        <v>361</v>
      </c>
      <c r="GE30" t="s">
        <v>361</v>
      </c>
      <c r="GF30" t="s">
        <v>355</v>
      </c>
      <c r="GG30">
        <v>13</v>
      </c>
      <c r="GH30" t="s">
        <v>370</v>
      </c>
      <c r="GI30" t="s">
        <v>9246</v>
      </c>
    </row>
    <row r="31" spans="1:191" x14ac:dyDescent="0.35">
      <c r="A31" t="s">
        <v>51</v>
      </c>
      <c r="B31" t="s">
        <v>52</v>
      </c>
      <c r="C31" t="s">
        <v>339</v>
      </c>
      <c r="D31" t="s">
        <v>340</v>
      </c>
      <c r="E31" t="s">
        <v>436</v>
      </c>
      <c r="F31" t="s">
        <v>437</v>
      </c>
      <c r="G31" t="s">
        <v>440</v>
      </c>
      <c r="H31" t="s">
        <v>441</v>
      </c>
      <c r="I31">
        <v>14</v>
      </c>
      <c r="J31">
        <v>4</v>
      </c>
      <c r="K31" t="s">
        <v>345</v>
      </c>
      <c r="L31">
        <v>4.5548390000000003</v>
      </c>
      <c r="M31">
        <v>31.79898</v>
      </c>
      <c r="N31" t="s">
        <v>346</v>
      </c>
      <c r="O31" t="s">
        <v>349</v>
      </c>
      <c r="P31" s="133">
        <v>0</v>
      </c>
      <c r="Q31" s="133">
        <v>0</v>
      </c>
      <c r="R31" s="133">
        <v>0</v>
      </c>
      <c r="S31" s="133">
        <v>0</v>
      </c>
      <c r="T31" s="133">
        <v>0</v>
      </c>
      <c r="W31">
        <v>0</v>
      </c>
      <c r="Z31">
        <v>0</v>
      </c>
      <c r="AC31">
        <v>0</v>
      </c>
      <c r="AF31">
        <v>0</v>
      </c>
      <c r="AI31">
        <v>0</v>
      </c>
      <c r="AL31" t="s">
        <v>349</v>
      </c>
      <c r="AM31">
        <v>0</v>
      </c>
      <c r="AN31">
        <v>0</v>
      </c>
      <c r="AO31">
        <v>0</v>
      </c>
      <c r="AR31">
        <v>0</v>
      </c>
      <c r="AU31">
        <v>0</v>
      </c>
      <c r="AX31">
        <v>0</v>
      </c>
      <c r="BA31">
        <v>0</v>
      </c>
      <c r="BD31">
        <v>0</v>
      </c>
      <c r="BE31">
        <v>0</v>
      </c>
      <c r="BF31">
        <v>0</v>
      </c>
      <c r="BG31">
        <v>0</v>
      </c>
      <c r="BH31" t="s">
        <v>349</v>
      </c>
      <c r="BI31">
        <v>0</v>
      </c>
      <c r="BJ31">
        <v>0</v>
      </c>
      <c r="BK31">
        <v>0</v>
      </c>
      <c r="BL31">
        <v>0</v>
      </c>
      <c r="BM31">
        <v>0</v>
      </c>
      <c r="BN31" t="s">
        <v>349</v>
      </c>
      <c r="BO31">
        <v>0</v>
      </c>
      <c r="BP31">
        <v>0</v>
      </c>
      <c r="BQ31">
        <v>0</v>
      </c>
      <c r="BR31">
        <v>0</v>
      </c>
      <c r="BS31">
        <v>0</v>
      </c>
      <c r="BT31" t="s">
        <v>349</v>
      </c>
      <c r="BU31">
        <v>0</v>
      </c>
      <c r="BV31">
        <v>0</v>
      </c>
      <c r="BW31">
        <v>0</v>
      </c>
      <c r="BX31">
        <v>0</v>
      </c>
      <c r="BY31">
        <v>0</v>
      </c>
      <c r="BZ31" t="s">
        <v>349</v>
      </c>
      <c r="CA31">
        <v>0</v>
      </c>
      <c r="CB31">
        <v>0</v>
      </c>
      <c r="CC31">
        <v>0</v>
      </c>
      <c r="CD31">
        <v>0</v>
      </c>
      <c r="CE31">
        <v>0</v>
      </c>
      <c r="CF31" t="s">
        <v>349</v>
      </c>
      <c r="CG31">
        <v>0</v>
      </c>
      <c r="CH31">
        <v>0</v>
      </c>
      <c r="CI31">
        <v>0</v>
      </c>
      <c r="CJ31" t="s">
        <v>349</v>
      </c>
      <c r="CK31">
        <v>0</v>
      </c>
      <c r="CL31" t="s">
        <v>349</v>
      </c>
      <c r="CM31">
        <v>0</v>
      </c>
      <c r="CN31" s="133">
        <v>0</v>
      </c>
      <c r="CO31" s="133" t="s">
        <v>347</v>
      </c>
      <c r="CP31" s="133">
        <v>160</v>
      </c>
      <c r="CQ31" s="133">
        <v>960</v>
      </c>
      <c r="CR31">
        <v>160</v>
      </c>
      <c r="CS31">
        <v>960</v>
      </c>
      <c r="CT31">
        <v>185</v>
      </c>
      <c r="CU31" t="s">
        <v>52</v>
      </c>
      <c r="CV31" t="s">
        <v>340</v>
      </c>
      <c r="CW31" t="s">
        <v>350</v>
      </c>
      <c r="CY31">
        <v>241</v>
      </c>
      <c r="CZ31" t="s">
        <v>52</v>
      </c>
      <c r="DA31" t="s">
        <v>340</v>
      </c>
      <c r="DB31" t="s">
        <v>405</v>
      </c>
      <c r="DD31">
        <v>265</v>
      </c>
      <c r="DE31" t="s">
        <v>52</v>
      </c>
      <c r="DF31" t="s">
        <v>340</v>
      </c>
      <c r="DG31" t="s">
        <v>350</v>
      </c>
      <c r="DI31">
        <v>125</v>
      </c>
      <c r="DJ31" t="s">
        <v>52</v>
      </c>
      <c r="DK31" t="s">
        <v>340</v>
      </c>
      <c r="DL31" t="s">
        <v>350</v>
      </c>
      <c r="DN31">
        <v>144</v>
      </c>
      <c r="DO31" t="s">
        <v>52</v>
      </c>
      <c r="DP31" t="s">
        <v>340</v>
      </c>
      <c r="DQ31" t="s">
        <v>350</v>
      </c>
      <c r="DS31">
        <v>0</v>
      </c>
      <c r="DV31" t="s">
        <v>349</v>
      </c>
      <c r="DW31">
        <v>0</v>
      </c>
      <c r="DX31">
        <v>0</v>
      </c>
      <c r="DY31">
        <v>0</v>
      </c>
      <c r="EF31">
        <v>0</v>
      </c>
      <c r="EM31">
        <v>0</v>
      </c>
      <c r="ET31">
        <v>0</v>
      </c>
      <c r="FA31">
        <v>0</v>
      </c>
      <c r="FH31">
        <v>0</v>
      </c>
      <c r="FK31">
        <v>82</v>
      </c>
      <c r="FL31">
        <v>492</v>
      </c>
      <c r="FM31">
        <v>53</v>
      </c>
      <c r="FN31">
        <v>318</v>
      </c>
      <c r="FO31">
        <v>25</v>
      </c>
      <c r="FP31">
        <v>150</v>
      </c>
      <c r="FQ31">
        <v>0</v>
      </c>
      <c r="FR31">
        <v>0</v>
      </c>
      <c r="FS31" t="s">
        <v>349</v>
      </c>
      <c r="FT31">
        <v>0</v>
      </c>
      <c r="FU31">
        <v>0</v>
      </c>
      <c r="FX31" t="s">
        <v>349</v>
      </c>
      <c r="FZ31" t="s">
        <v>349</v>
      </c>
      <c r="GA31">
        <v>0</v>
      </c>
      <c r="GB31">
        <v>0</v>
      </c>
      <c r="GC31" t="s">
        <v>353</v>
      </c>
      <c r="GD31" t="s">
        <v>361</v>
      </c>
      <c r="GE31" t="s">
        <v>354</v>
      </c>
      <c r="GF31" t="s">
        <v>354</v>
      </c>
      <c r="GG31">
        <v>14</v>
      </c>
      <c r="GH31" t="s">
        <v>451</v>
      </c>
    </row>
    <row r="32" spans="1:191" x14ac:dyDescent="0.35">
      <c r="A32" t="s">
        <v>51</v>
      </c>
      <c r="B32" t="s">
        <v>52</v>
      </c>
      <c r="C32" t="s">
        <v>339</v>
      </c>
      <c r="D32" t="s">
        <v>340</v>
      </c>
      <c r="E32" t="s">
        <v>436</v>
      </c>
      <c r="F32" t="s">
        <v>437</v>
      </c>
      <c r="G32" t="s">
        <v>442</v>
      </c>
      <c r="H32" t="s">
        <v>443</v>
      </c>
      <c r="I32">
        <v>14</v>
      </c>
      <c r="J32">
        <v>8</v>
      </c>
      <c r="K32" t="s">
        <v>345</v>
      </c>
      <c r="L32">
        <v>4.45</v>
      </c>
      <c r="M32">
        <v>31.5966667</v>
      </c>
      <c r="N32" t="s">
        <v>346</v>
      </c>
      <c r="O32" t="s">
        <v>347</v>
      </c>
      <c r="P32" s="133">
        <v>10</v>
      </c>
      <c r="Q32" s="133">
        <v>50</v>
      </c>
      <c r="R32" s="133">
        <v>10</v>
      </c>
      <c r="S32" s="133">
        <v>50</v>
      </c>
      <c r="T32" s="133">
        <v>0</v>
      </c>
      <c r="W32">
        <v>0</v>
      </c>
      <c r="Z32">
        <v>0</v>
      </c>
      <c r="AC32">
        <v>50</v>
      </c>
      <c r="AD32" t="s">
        <v>348</v>
      </c>
      <c r="AE32" t="s">
        <v>348</v>
      </c>
      <c r="AF32">
        <v>0</v>
      </c>
      <c r="AI32">
        <v>0</v>
      </c>
      <c r="AL32" t="s">
        <v>349</v>
      </c>
      <c r="AM32">
        <v>0</v>
      </c>
      <c r="AN32">
        <v>0</v>
      </c>
      <c r="AO32">
        <v>0</v>
      </c>
      <c r="AR32">
        <v>0</v>
      </c>
      <c r="AU32">
        <v>0</v>
      </c>
      <c r="AX32">
        <v>0</v>
      </c>
      <c r="BA32">
        <v>0</v>
      </c>
      <c r="BD32">
        <v>0</v>
      </c>
      <c r="BE32">
        <v>0</v>
      </c>
      <c r="BF32">
        <v>0</v>
      </c>
      <c r="BG32">
        <v>0</v>
      </c>
      <c r="BH32" t="s">
        <v>349</v>
      </c>
      <c r="BI32">
        <v>0</v>
      </c>
      <c r="BJ32">
        <v>0</v>
      </c>
      <c r="BK32">
        <v>0</v>
      </c>
      <c r="BL32">
        <v>0</v>
      </c>
      <c r="BM32">
        <v>0</v>
      </c>
      <c r="BN32" t="s">
        <v>349</v>
      </c>
      <c r="BO32">
        <v>0</v>
      </c>
      <c r="BP32">
        <v>0</v>
      </c>
      <c r="BQ32">
        <v>0</v>
      </c>
      <c r="BR32">
        <v>0</v>
      </c>
      <c r="BS32">
        <v>0</v>
      </c>
      <c r="BT32" t="s">
        <v>349</v>
      </c>
      <c r="BU32">
        <v>0</v>
      </c>
      <c r="BV32">
        <v>0</v>
      </c>
      <c r="BW32">
        <v>0</v>
      </c>
      <c r="BX32">
        <v>50</v>
      </c>
      <c r="BY32">
        <v>0</v>
      </c>
      <c r="BZ32" t="s">
        <v>349</v>
      </c>
      <c r="CA32">
        <v>0</v>
      </c>
      <c r="CB32">
        <v>0</v>
      </c>
      <c r="CC32">
        <v>0</v>
      </c>
      <c r="CD32">
        <v>0</v>
      </c>
      <c r="CE32">
        <v>0</v>
      </c>
      <c r="CF32" t="s">
        <v>349</v>
      </c>
      <c r="CG32">
        <v>0</v>
      </c>
      <c r="CH32">
        <v>0</v>
      </c>
      <c r="CI32">
        <v>0</v>
      </c>
      <c r="CJ32" t="s">
        <v>349</v>
      </c>
      <c r="CK32">
        <v>0</v>
      </c>
      <c r="CL32" t="s">
        <v>349</v>
      </c>
      <c r="CM32">
        <v>0</v>
      </c>
      <c r="CN32" s="133">
        <v>0</v>
      </c>
      <c r="CO32" s="133" t="s">
        <v>347</v>
      </c>
      <c r="CP32" s="133">
        <v>146</v>
      </c>
      <c r="CQ32" s="133">
        <v>876</v>
      </c>
      <c r="CR32">
        <v>146</v>
      </c>
      <c r="CS32">
        <v>876</v>
      </c>
      <c r="CT32">
        <v>218</v>
      </c>
      <c r="CU32" t="s">
        <v>52</v>
      </c>
      <c r="CV32" t="s">
        <v>340</v>
      </c>
      <c r="CW32" t="s">
        <v>350</v>
      </c>
      <c r="CY32">
        <v>212</v>
      </c>
      <c r="CZ32" t="s">
        <v>52</v>
      </c>
      <c r="DA32" t="s">
        <v>340</v>
      </c>
      <c r="DB32" t="s">
        <v>350</v>
      </c>
      <c r="DD32">
        <v>224</v>
      </c>
      <c r="DE32" t="s">
        <v>52</v>
      </c>
      <c r="DF32" t="s">
        <v>340</v>
      </c>
      <c r="DG32" t="s">
        <v>405</v>
      </c>
      <c r="DI32">
        <v>164</v>
      </c>
      <c r="DJ32" t="s">
        <v>52</v>
      </c>
      <c r="DK32" t="s">
        <v>340</v>
      </c>
      <c r="DL32" t="s">
        <v>444</v>
      </c>
      <c r="DN32">
        <v>58</v>
      </c>
      <c r="DO32" t="s">
        <v>52</v>
      </c>
      <c r="DP32" t="s">
        <v>340</v>
      </c>
      <c r="DQ32" t="s">
        <v>405</v>
      </c>
      <c r="DS32">
        <v>0</v>
      </c>
      <c r="DV32" t="s">
        <v>349</v>
      </c>
      <c r="DW32">
        <v>0</v>
      </c>
      <c r="DX32">
        <v>0</v>
      </c>
      <c r="DY32">
        <v>0</v>
      </c>
      <c r="EF32">
        <v>0</v>
      </c>
      <c r="EM32">
        <v>0</v>
      </c>
      <c r="ET32">
        <v>0</v>
      </c>
      <c r="FA32">
        <v>0</v>
      </c>
      <c r="FH32">
        <v>0</v>
      </c>
      <c r="FK32">
        <v>98</v>
      </c>
      <c r="FL32">
        <v>588</v>
      </c>
      <c r="FM32">
        <v>33</v>
      </c>
      <c r="FN32">
        <v>198</v>
      </c>
      <c r="FO32">
        <v>15</v>
      </c>
      <c r="FP32">
        <v>90</v>
      </c>
      <c r="FQ32">
        <v>0</v>
      </c>
      <c r="FR32">
        <v>0</v>
      </c>
      <c r="FS32" t="s">
        <v>347</v>
      </c>
      <c r="FT32">
        <v>20</v>
      </c>
      <c r="FU32">
        <v>100</v>
      </c>
      <c r="FV32" t="s">
        <v>348</v>
      </c>
      <c r="FW32" t="s">
        <v>348</v>
      </c>
      <c r="FX32" t="s">
        <v>347</v>
      </c>
      <c r="FY32" t="s">
        <v>123</v>
      </c>
      <c r="FZ32" t="s">
        <v>349</v>
      </c>
      <c r="GA32">
        <v>0</v>
      </c>
      <c r="GB32">
        <v>0</v>
      </c>
      <c r="GC32" t="s">
        <v>349</v>
      </c>
      <c r="GD32" t="s">
        <v>361</v>
      </c>
      <c r="GE32" t="s">
        <v>361</v>
      </c>
      <c r="GF32" t="s">
        <v>354</v>
      </c>
      <c r="GG32">
        <v>14</v>
      </c>
      <c r="GH32" t="s">
        <v>356</v>
      </c>
    </row>
    <row r="33" spans="1:191" x14ac:dyDescent="0.35">
      <c r="A33" t="s">
        <v>51</v>
      </c>
      <c r="B33" t="s">
        <v>52</v>
      </c>
      <c r="C33" t="s">
        <v>339</v>
      </c>
      <c r="D33" t="s">
        <v>340</v>
      </c>
      <c r="E33" t="s">
        <v>436</v>
      </c>
      <c r="F33" t="s">
        <v>437</v>
      </c>
      <c r="G33" t="s">
        <v>445</v>
      </c>
      <c r="H33" t="s">
        <v>446</v>
      </c>
      <c r="I33">
        <v>14</v>
      </c>
      <c r="J33">
        <v>3</v>
      </c>
      <c r="K33" t="s">
        <v>345</v>
      </c>
      <c r="L33">
        <v>4.2945099999999998</v>
      </c>
      <c r="M33">
        <v>31.623080000000002</v>
      </c>
      <c r="N33" t="s">
        <v>346</v>
      </c>
      <c r="O33" t="s">
        <v>347</v>
      </c>
      <c r="P33" s="133">
        <v>37</v>
      </c>
      <c r="Q33" s="133">
        <v>185</v>
      </c>
      <c r="R33" s="133">
        <v>37</v>
      </c>
      <c r="S33" s="133">
        <v>185</v>
      </c>
      <c r="T33" s="133">
        <v>0</v>
      </c>
      <c r="W33">
        <v>0</v>
      </c>
      <c r="Z33">
        <v>0</v>
      </c>
      <c r="AC33">
        <v>56</v>
      </c>
      <c r="AD33" t="s">
        <v>348</v>
      </c>
      <c r="AE33" t="s">
        <v>348</v>
      </c>
      <c r="AF33">
        <v>129</v>
      </c>
      <c r="AG33" t="s">
        <v>52</v>
      </c>
      <c r="AH33" t="s">
        <v>340</v>
      </c>
      <c r="AI33">
        <v>0</v>
      </c>
      <c r="AL33" t="s">
        <v>349</v>
      </c>
      <c r="AM33">
        <v>0</v>
      </c>
      <c r="AN33">
        <v>0</v>
      </c>
      <c r="AO33">
        <v>0</v>
      </c>
      <c r="AR33">
        <v>0</v>
      </c>
      <c r="AU33">
        <v>0</v>
      </c>
      <c r="AX33">
        <v>0</v>
      </c>
      <c r="BA33">
        <v>0</v>
      </c>
      <c r="BD33">
        <v>0</v>
      </c>
      <c r="BE33">
        <v>0</v>
      </c>
      <c r="BF33">
        <v>0</v>
      </c>
      <c r="BG33">
        <v>0</v>
      </c>
      <c r="BH33" t="s">
        <v>349</v>
      </c>
      <c r="BI33">
        <v>0</v>
      </c>
      <c r="BJ33">
        <v>0</v>
      </c>
      <c r="BK33">
        <v>0</v>
      </c>
      <c r="BL33">
        <v>0</v>
      </c>
      <c r="BM33">
        <v>0</v>
      </c>
      <c r="BN33" t="s">
        <v>349</v>
      </c>
      <c r="BO33">
        <v>0</v>
      </c>
      <c r="BP33">
        <v>0</v>
      </c>
      <c r="BQ33">
        <v>0</v>
      </c>
      <c r="BR33">
        <v>0</v>
      </c>
      <c r="BS33">
        <v>0</v>
      </c>
      <c r="BT33" t="s">
        <v>349</v>
      </c>
      <c r="BU33">
        <v>0</v>
      </c>
      <c r="BV33">
        <v>0</v>
      </c>
      <c r="BW33">
        <v>31</v>
      </c>
      <c r="BX33">
        <v>0</v>
      </c>
      <c r="BY33">
        <v>25</v>
      </c>
      <c r="BZ33" t="s">
        <v>349</v>
      </c>
      <c r="CA33">
        <v>0</v>
      </c>
      <c r="CB33">
        <v>0</v>
      </c>
      <c r="CC33">
        <v>129</v>
      </c>
      <c r="CD33">
        <v>0</v>
      </c>
      <c r="CE33">
        <v>0</v>
      </c>
      <c r="CF33" t="s">
        <v>349</v>
      </c>
      <c r="CG33">
        <v>0</v>
      </c>
      <c r="CH33">
        <v>0</v>
      </c>
      <c r="CI33">
        <v>0</v>
      </c>
      <c r="CJ33" t="s">
        <v>349</v>
      </c>
      <c r="CK33">
        <v>0</v>
      </c>
      <c r="CL33" t="s">
        <v>349</v>
      </c>
      <c r="CM33">
        <v>0</v>
      </c>
      <c r="CN33" s="133">
        <v>0</v>
      </c>
      <c r="CO33" s="133" t="s">
        <v>347</v>
      </c>
      <c r="CP33" s="133">
        <v>287</v>
      </c>
      <c r="CQ33" s="133">
        <v>1579</v>
      </c>
      <c r="CR33">
        <v>287</v>
      </c>
      <c r="CS33">
        <v>1579</v>
      </c>
      <c r="CT33">
        <v>0</v>
      </c>
      <c r="CY33">
        <v>0</v>
      </c>
      <c r="DD33">
        <v>0</v>
      </c>
      <c r="DI33">
        <v>290</v>
      </c>
      <c r="DJ33" t="s">
        <v>52</v>
      </c>
      <c r="DK33" t="s">
        <v>340</v>
      </c>
      <c r="DL33" t="s">
        <v>405</v>
      </c>
      <c r="DN33">
        <v>409</v>
      </c>
      <c r="DO33" t="s">
        <v>52</v>
      </c>
      <c r="DP33" t="s">
        <v>340</v>
      </c>
      <c r="DQ33" t="s">
        <v>350</v>
      </c>
      <c r="DS33">
        <v>880</v>
      </c>
      <c r="DT33" t="s">
        <v>348</v>
      </c>
      <c r="DU33" t="s">
        <v>348</v>
      </c>
      <c r="DV33" t="s">
        <v>349</v>
      </c>
      <c r="DW33">
        <v>0</v>
      </c>
      <c r="DX33">
        <v>0</v>
      </c>
      <c r="DY33">
        <v>0</v>
      </c>
      <c r="EF33">
        <v>0</v>
      </c>
      <c r="EM33">
        <v>0</v>
      </c>
      <c r="ET33">
        <v>0</v>
      </c>
      <c r="FA33">
        <v>0</v>
      </c>
      <c r="FH33">
        <v>0</v>
      </c>
      <c r="FK33">
        <v>150</v>
      </c>
      <c r="FL33">
        <v>825</v>
      </c>
      <c r="FM33">
        <v>87</v>
      </c>
      <c r="FN33">
        <v>479</v>
      </c>
      <c r="FO33">
        <v>50</v>
      </c>
      <c r="FP33">
        <v>275</v>
      </c>
      <c r="FQ33">
        <v>0</v>
      </c>
      <c r="FR33">
        <v>0</v>
      </c>
      <c r="FS33" t="s">
        <v>349</v>
      </c>
      <c r="FT33">
        <v>0</v>
      </c>
      <c r="FU33">
        <v>0</v>
      </c>
      <c r="FX33" t="s">
        <v>349</v>
      </c>
      <c r="FZ33" t="s">
        <v>349</v>
      </c>
      <c r="GA33">
        <v>0</v>
      </c>
      <c r="GB33">
        <v>0</v>
      </c>
      <c r="GC33" t="s">
        <v>349</v>
      </c>
      <c r="GD33" t="s">
        <v>361</v>
      </c>
      <c r="GE33" t="s">
        <v>361</v>
      </c>
      <c r="GF33" t="s">
        <v>361</v>
      </c>
      <c r="GG33">
        <v>14</v>
      </c>
      <c r="GH33" t="s">
        <v>356</v>
      </c>
    </row>
    <row r="34" spans="1:191" x14ac:dyDescent="0.35">
      <c r="A34" t="s">
        <v>51</v>
      </c>
      <c r="B34" t="s">
        <v>52</v>
      </c>
      <c r="C34" t="s">
        <v>339</v>
      </c>
      <c r="D34" t="s">
        <v>340</v>
      </c>
      <c r="E34" t="s">
        <v>436</v>
      </c>
      <c r="F34" t="s">
        <v>437</v>
      </c>
      <c r="G34" t="s">
        <v>447</v>
      </c>
      <c r="H34" t="s">
        <v>448</v>
      </c>
      <c r="I34">
        <v>14</v>
      </c>
      <c r="J34">
        <v>3</v>
      </c>
      <c r="K34" t="s">
        <v>345</v>
      </c>
      <c r="L34">
        <v>4.33256</v>
      </c>
      <c r="M34">
        <v>31.60257</v>
      </c>
      <c r="N34" t="s">
        <v>346</v>
      </c>
      <c r="O34" t="s">
        <v>349</v>
      </c>
      <c r="P34" s="133">
        <v>0</v>
      </c>
      <c r="Q34" s="133">
        <v>0</v>
      </c>
      <c r="R34" s="133">
        <v>0</v>
      </c>
      <c r="S34" s="133">
        <v>0</v>
      </c>
      <c r="T34" s="133">
        <v>0</v>
      </c>
      <c r="W34">
        <v>0</v>
      </c>
      <c r="Z34">
        <v>0</v>
      </c>
      <c r="AC34">
        <v>0</v>
      </c>
      <c r="AF34">
        <v>0</v>
      </c>
      <c r="AI34">
        <v>0</v>
      </c>
      <c r="AL34" t="s">
        <v>349</v>
      </c>
      <c r="AM34">
        <v>0</v>
      </c>
      <c r="AN34">
        <v>0</v>
      </c>
      <c r="AO34">
        <v>0</v>
      </c>
      <c r="AR34">
        <v>0</v>
      </c>
      <c r="AU34">
        <v>0</v>
      </c>
      <c r="AX34">
        <v>0</v>
      </c>
      <c r="BA34">
        <v>0</v>
      </c>
      <c r="BD34">
        <v>0</v>
      </c>
      <c r="BE34">
        <v>0</v>
      </c>
      <c r="BF34">
        <v>0</v>
      </c>
      <c r="BG34">
        <v>0</v>
      </c>
      <c r="BH34" t="s">
        <v>349</v>
      </c>
      <c r="BI34">
        <v>0</v>
      </c>
      <c r="BJ34">
        <v>0</v>
      </c>
      <c r="BK34">
        <v>0</v>
      </c>
      <c r="BL34">
        <v>0</v>
      </c>
      <c r="BM34">
        <v>0</v>
      </c>
      <c r="BN34" t="s">
        <v>349</v>
      </c>
      <c r="BO34">
        <v>0</v>
      </c>
      <c r="BP34">
        <v>0</v>
      </c>
      <c r="BQ34">
        <v>0</v>
      </c>
      <c r="BR34">
        <v>0</v>
      </c>
      <c r="BS34">
        <v>0</v>
      </c>
      <c r="BT34" t="s">
        <v>349</v>
      </c>
      <c r="BU34">
        <v>0</v>
      </c>
      <c r="BV34">
        <v>0</v>
      </c>
      <c r="BW34">
        <v>0</v>
      </c>
      <c r="BX34">
        <v>0</v>
      </c>
      <c r="BY34">
        <v>0</v>
      </c>
      <c r="BZ34" t="s">
        <v>349</v>
      </c>
      <c r="CA34">
        <v>0</v>
      </c>
      <c r="CB34">
        <v>0</v>
      </c>
      <c r="CC34">
        <v>0</v>
      </c>
      <c r="CD34">
        <v>0</v>
      </c>
      <c r="CE34">
        <v>0</v>
      </c>
      <c r="CF34" t="s">
        <v>349</v>
      </c>
      <c r="CG34">
        <v>0</v>
      </c>
      <c r="CH34">
        <v>0</v>
      </c>
      <c r="CI34">
        <v>0</v>
      </c>
      <c r="CJ34" t="s">
        <v>349</v>
      </c>
      <c r="CK34">
        <v>0</v>
      </c>
      <c r="CL34" t="s">
        <v>349</v>
      </c>
      <c r="CM34">
        <v>0</v>
      </c>
      <c r="CN34" s="133">
        <v>0</v>
      </c>
      <c r="CO34" s="133" t="s">
        <v>347</v>
      </c>
      <c r="CP34" s="133">
        <v>96</v>
      </c>
      <c r="CQ34" s="133">
        <v>576</v>
      </c>
      <c r="CR34">
        <v>96</v>
      </c>
      <c r="CS34">
        <v>576</v>
      </c>
      <c r="CT34">
        <v>142</v>
      </c>
      <c r="CU34" t="s">
        <v>52</v>
      </c>
      <c r="CV34" t="s">
        <v>340</v>
      </c>
      <c r="CW34" t="s">
        <v>350</v>
      </c>
      <c r="CY34">
        <v>165</v>
      </c>
      <c r="CZ34" t="s">
        <v>52</v>
      </c>
      <c r="DA34" t="s">
        <v>340</v>
      </c>
      <c r="DB34" t="s">
        <v>405</v>
      </c>
      <c r="DD34">
        <v>125</v>
      </c>
      <c r="DE34" t="s">
        <v>52</v>
      </c>
      <c r="DF34" t="s">
        <v>340</v>
      </c>
      <c r="DG34" t="s">
        <v>350</v>
      </c>
      <c r="DI34">
        <v>105</v>
      </c>
      <c r="DJ34" t="s">
        <v>52</v>
      </c>
      <c r="DK34" t="s">
        <v>340</v>
      </c>
      <c r="DL34" t="s">
        <v>350</v>
      </c>
      <c r="DN34">
        <v>39</v>
      </c>
      <c r="DO34" t="s">
        <v>52</v>
      </c>
      <c r="DP34" t="s">
        <v>340</v>
      </c>
      <c r="DQ34" t="s">
        <v>350</v>
      </c>
      <c r="DS34">
        <v>0</v>
      </c>
      <c r="DV34" t="s">
        <v>349</v>
      </c>
      <c r="DW34">
        <v>0</v>
      </c>
      <c r="DX34">
        <v>0</v>
      </c>
      <c r="DY34">
        <v>0</v>
      </c>
      <c r="EF34">
        <v>0</v>
      </c>
      <c r="EM34">
        <v>0</v>
      </c>
      <c r="ET34">
        <v>0</v>
      </c>
      <c r="FA34">
        <v>0</v>
      </c>
      <c r="FH34">
        <v>0</v>
      </c>
      <c r="FK34">
        <v>37</v>
      </c>
      <c r="FL34">
        <v>222</v>
      </c>
      <c r="FM34">
        <v>40</v>
      </c>
      <c r="FN34">
        <v>240</v>
      </c>
      <c r="FO34">
        <v>19</v>
      </c>
      <c r="FP34">
        <v>114</v>
      </c>
      <c r="FQ34">
        <v>0</v>
      </c>
      <c r="FR34">
        <v>0</v>
      </c>
      <c r="FS34" t="s">
        <v>349</v>
      </c>
      <c r="FT34">
        <v>0</v>
      </c>
      <c r="FU34">
        <v>0</v>
      </c>
      <c r="FX34" t="s">
        <v>349</v>
      </c>
      <c r="FZ34" t="s">
        <v>349</v>
      </c>
      <c r="GA34">
        <v>0</v>
      </c>
      <c r="GB34">
        <v>0</v>
      </c>
      <c r="GC34" t="s">
        <v>349</v>
      </c>
      <c r="GD34" t="s">
        <v>408</v>
      </c>
      <c r="GE34" t="s">
        <v>361</v>
      </c>
      <c r="GF34" t="s">
        <v>355</v>
      </c>
      <c r="GG34">
        <v>14</v>
      </c>
      <c r="GH34" t="s">
        <v>356</v>
      </c>
    </row>
    <row r="35" spans="1:191" x14ac:dyDescent="0.35">
      <c r="A35" t="s">
        <v>51</v>
      </c>
      <c r="B35" t="s">
        <v>52</v>
      </c>
      <c r="C35" t="s">
        <v>339</v>
      </c>
      <c r="D35" t="s">
        <v>340</v>
      </c>
      <c r="E35" t="s">
        <v>436</v>
      </c>
      <c r="F35" t="s">
        <v>437</v>
      </c>
      <c r="G35" t="s">
        <v>449</v>
      </c>
      <c r="H35" t="s">
        <v>450</v>
      </c>
      <c r="I35">
        <v>14</v>
      </c>
      <c r="J35">
        <v>14</v>
      </c>
      <c r="K35" t="s">
        <v>345</v>
      </c>
      <c r="L35">
        <v>4.1269999999999998</v>
      </c>
      <c r="M35">
        <v>31.696000000000002</v>
      </c>
      <c r="N35" t="s">
        <v>346</v>
      </c>
      <c r="O35" t="s">
        <v>347</v>
      </c>
      <c r="P35" s="133">
        <v>15</v>
      </c>
      <c r="Q35" s="133">
        <v>75</v>
      </c>
      <c r="R35" s="133">
        <v>15</v>
      </c>
      <c r="S35" s="133">
        <v>75</v>
      </c>
      <c r="T35" s="133">
        <v>0</v>
      </c>
      <c r="W35">
        <v>0</v>
      </c>
      <c r="Z35">
        <v>0</v>
      </c>
      <c r="AC35">
        <v>15</v>
      </c>
      <c r="AD35" t="s">
        <v>52</v>
      </c>
      <c r="AE35" t="s">
        <v>340</v>
      </c>
      <c r="AF35">
        <v>60</v>
      </c>
      <c r="AG35" t="s">
        <v>52</v>
      </c>
      <c r="AH35" t="s">
        <v>340</v>
      </c>
      <c r="AI35">
        <v>0</v>
      </c>
      <c r="AL35" t="s">
        <v>349</v>
      </c>
      <c r="AM35">
        <v>0</v>
      </c>
      <c r="AN35">
        <v>0</v>
      </c>
      <c r="AO35">
        <v>0</v>
      </c>
      <c r="AR35">
        <v>0</v>
      </c>
      <c r="AU35">
        <v>0</v>
      </c>
      <c r="AX35">
        <v>0</v>
      </c>
      <c r="BA35">
        <v>0</v>
      </c>
      <c r="BD35">
        <v>0</v>
      </c>
      <c r="BE35">
        <v>0</v>
      </c>
      <c r="BF35">
        <v>0</v>
      </c>
      <c r="BG35">
        <v>0</v>
      </c>
      <c r="BH35" t="s">
        <v>349</v>
      </c>
      <c r="BI35">
        <v>0</v>
      </c>
      <c r="BJ35">
        <v>0</v>
      </c>
      <c r="BK35">
        <v>0</v>
      </c>
      <c r="BL35">
        <v>0</v>
      </c>
      <c r="BM35">
        <v>0</v>
      </c>
      <c r="BN35" t="s">
        <v>349</v>
      </c>
      <c r="BO35">
        <v>0</v>
      </c>
      <c r="BP35">
        <v>0</v>
      </c>
      <c r="BQ35">
        <v>0</v>
      </c>
      <c r="BR35">
        <v>0</v>
      </c>
      <c r="BS35">
        <v>0</v>
      </c>
      <c r="BT35" t="s">
        <v>349</v>
      </c>
      <c r="BU35">
        <v>0</v>
      </c>
      <c r="BV35">
        <v>0</v>
      </c>
      <c r="BW35">
        <v>0</v>
      </c>
      <c r="BX35">
        <v>0</v>
      </c>
      <c r="BY35">
        <v>15</v>
      </c>
      <c r="BZ35" t="s">
        <v>349</v>
      </c>
      <c r="CA35">
        <v>0</v>
      </c>
      <c r="CB35">
        <v>0</v>
      </c>
      <c r="CC35">
        <v>0</v>
      </c>
      <c r="CD35">
        <v>0</v>
      </c>
      <c r="CE35">
        <v>60</v>
      </c>
      <c r="CF35" t="s">
        <v>349</v>
      </c>
      <c r="CG35">
        <v>0</v>
      </c>
      <c r="CH35">
        <v>0</v>
      </c>
      <c r="CI35">
        <v>0</v>
      </c>
      <c r="CJ35" t="s">
        <v>349</v>
      </c>
      <c r="CK35">
        <v>0</v>
      </c>
      <c r="CL35" t="s">
        <v>349</v>
      </c>
      <c r="CM35">
        <v>0</v>
      </c>
      <c r="CN35" s="133">
        <v>0</v>
      </c>
      <c r="CO35" s="133" t="s">
        <v>347</v>
      </c>
      <c r="CP35" s="133">
        <v>25</v>
      </c>
      <c r="CQ35" s="133">
        <v>125</v>
      </c>
      <c r="CR35">
        <v>25</v>
      </c>
      <c r="CS35">
        <v>125</v>
      </c>
      <c r="CT35">
        <v>0</v>
      </c>
      <c r="CY35">
        <v>75</v>
      </c>
      <c r="CZ35" t="s">
        <v>52</v>
      </c>
      <c r="DA35" t="s">
        <v>340</v>
      </c>
      <c r="DB35" t="s">
        <v>350</v>
      </c>
      <c r="DD35">
        <v>50</v>
      </c>
      <c r="DE35" t="s">
        <v>52</v>
      </c>
      <c r="DF35" t="s">
        <v>340</v>
      </c>
      <c r="DG35" t="s">
        <v>405</v>
      </c>
      <c r="DI35">
        <v>0</v>
      </c>
      <c r="DN35">
        <v>0</v>
      </c>
      <c r="DS35">
        <v>0</v>
      </c>
      <c r="DV35" t="s">
        <v>349</v>
      </c>
      <c r="DW35">
        <v>0</v>
      </c>
      <c r="DX35">
        <v>0</v>
      </c>
      <c r="DY35">
        <v>0</v>
      </c>
      <c r="EF35">
        <v>0</v>
      </c>
      <c r="EM35">
        <v>0</v>
      </c>
      <c r="ET35">
        <v>0</v>
      </c>
      <c r="FA35">
        <v>0</v>
      </c>
      <c r="FH35">
        <v>0</v>
      </c>
      <c r="FK35">
        <v>0</v>
      </c>
      <c r="FL35">
        <v>0</v>
      </c>
      <c r="FM35">
        <v>15</v>
      </c>
      <c r="FN35">
        <v>75</v>
      </c>
      <c r="FO35">
        <v>10</v>
      </c>
      <c r="FP35">
        <v>50</v>
      </c>
      <c r="FQ35">
        <v>0</v>
      </c>
      <c r="FR35">
        <v>0</v>
      </c>
      <c r="FS35" t="s">
        <v>349</v>
      </c>
      <c r="FT35">
        <v>0</v>
      </c>
      <c r="FU35">
        <v>0</v>
      </c>
      <c r="FX35" t="s">
        <v>349</v>
      </c>
      <c r="FZ35" t="s">
        <v>347</v>
      </c>
      <c r="GA35">
        <v>7</v>
      </c>
      <c r="GB35">
        <v>35</v>
      </c>
      <c r="GC35" t="s">
        <v>349</v>
      </c>
      <c r="GD35" t="s">
        <v>361</v>
      </c>
      <c r="GE35" t="s">
        <v>361</v>
      </c>
      <c r="GF35" t="s">
        <v>355</v>
      </c>
      <c r="GG35">
        <v>14</v>
      </c>
      <c r="GH35" t="s">
        <v>451</v>
      </c>
    </row>
    <row r="36" spans="1:191" x14ac:dyDescent="0.35">
      <c r="A36" t="s">
        <v>51</v>
      </c>
      <c r="B36" t="s">
        <v>52</v>
      </c>
      <c r="C36" t="s">
        <v>339</v>
      </c>
      <c r="D36" t="s">
        <v>340</v>
      </c>
      <c r="E36" t="s">
        <v>478</v>
      </c>
      <c r="F36" t="s">
        <v>479</v>
      </c>
      <c r="G36" t="s">
        <v>480</v>
      </c>
      <c r="H36" t="s">
        <v>481</v>
      </c>
      <c r="I36">
        <v>14</v>
      </c>
      <c r="J36">
        <v>3</v>
      </c>
      <c r="K36" t="s">
        <v>345</v>
      </c>
      <c r="L36">
        <v>4.3687853499999996</v>
      </c>
      <c r="M36">
        <v>31.9829434</v>
      </c>
      <c r="N36" t="s">
        <v>346</v>
      </c>
      <c r="O36" t="s">
        <v>347</v>
      </c>
      <c r="P36" s="133">
        <v>142</v>
      </c>
      <c r="Q36" s="133">
        <v>850</v>
      </c>
      <c r="R36" s="133">
        <v>142</v>
      </c>
      <c r="S36" s="133">
        <v>850</v>
      </c>
      <c r="T36" s="133">
        <v>0</v>
      </c>
      <c r="W36">
        <v>65</v>
      </c>
      <c r="X36" t="s">
        <v>52</v>
      </c>
      <c r="Y36" t="s">
        <v>340</v>
      </c>
      <c r="Z36">
        <v>100</v>
      </c>
      <c r="AA36" t="s">
        <v>52</v>
      </c>
      <c r="AB36" t="s">
        <v>340</v>
      </c>
      <c r="AC36">
        <v>402</v>
      </c>
      <c r="AD36" t="s">
        <v>348</v>
      </c>
      <c r="AE36" t="s">
        <v>348</v>
      </c>
      <c r="AF36">
        <v>213</v>
      </c>
      <c r="AG36" t="s">
        <v>52</v>
      </c>
      <c r="AH36" t="s">
        <v>340</v>
      </c>
      <c r="AI36">
        <v>70</v>
      </c>
      <c r="AJ36" t="s">
        <v>348</v>
      </c>
      <c r="AK36" t="s">
        <v>348</v>
      </c>
      <c r="AL36" t="s">
        <v>349</v>
      </c>
      <c r="AM36">
        <v>0</v>
      </c>
      <c r="AN36">
        <v>0</v>
      </c>
      <c r="AO36">
        <v>0</v>
      </c>
      <c r="AR36">
        <v>0</v>
      </c>
      <c r="AU36">
        <v>0</v>
      </c>
      <c r="AX36">
        <v>0</v>
      </c>
      <c r="BA36">
        <v>0</v>
      </c>
      <c r="BD36">
        <v>0</v>
      </c>
      <c r="BE36">
        <v>0</v>
      </c>
      <c r="BF36">
        <v>0</v>
      </c>
      <c r="BG36">
        <v>0</v>
      </c>
      <c r="BH36" t="s">
        <v>349</v>
      </c>
      <c r="BI36">
        <v>0</v>
      </c>
      <c r="BJ36">
        <v>0</v>
      </c>
      <c r="BK36">
        <v>60</v>
      </c>
      <c r="BL36">
        <v>0</v>
      </c>
      <c r="BM36">
        <v>0</v>
      </c>
      <c r="BN36" t="s">
        <v>347</v>
      </c>
      <c r="BO36">
        <v>0</v>
      </c>
      <c r="BP36">
        <v>5</v>
      </c>
      <c r="BQ36">
        <v>100</v>
      </c>
      <c r="BR36">
        <v>0</v>
      </c>
      <c r="BS36">
        <v>0</v>
      </c>
      <c r="BT36" t="s">
        <v>349</v>
      </c>
      <c r="BU36">
        <v>0</v>
      </c>
      <c r="BV36">
        <v>0</v>
      </c>
      <c r="BW36">
        <v>402</v>
      </c>
      <c r="BX36">
        <v>0</v>
      </c>
      <c r="BY36">
        <v>0</v>
      </c>
      <c r="BZ36" t="s">
        <v>349</v>
      </c>
      <c r="CA36">
        <v>0</v>
      </c>
      <c r="CB36">
        <v>0</v>
      </c>
      <c r="CC36">
        <v>200</v>
      </c>
      <c r="CD36">
        <v>0</v>
      </c>
      <c r="CE36">
        <v>0</v>
      </c>
      <c r="CF36" t="s">
        <v>347</v>
      </c>
      <c r="CG36">
        <v>0</v>
      </c>
      <c r="CH36">
        <v>13</v>
      </c>
      <c r="CI36">
        <v>70</v>
      </c>
      <c r="CJ36" t="s">
        <v>347</v>
      </c>
      <c r="CK36">
        <v>150</v>
      </c>
      <c r="CL36" t="s">
        <v>349</v>
      </c>
      <c r="CM36">
        <v>0</v>
      </c>
      <c r="CN36" s="133">
        <v>0</v>
      </c>
      <c r="CO36" s="133" t="s">
        <v>347</v>
      </c>
      <c r="CP36" s="133">
        <v>250</v>
      </c>
      <c r="CQ36" s="133">
        <v>1250</v>
      </c>
      <c r="CR36">
        <v>250</v>
      </c>
      <c r="CS36">
        <v>1250</v>
      </c>
      <c r="CT36">
        <v>0</v>
      </c>
      <c r="CY36">
        <v>500</v>
      </c>
      <c r="CZ36" t="s">
        <v>52</v>
      </c>
      <c r="DA36" t="s">
        <v>340</v>
      </c>
      <c r="DB36" t="s">
        <v>350</v>
      </c>
      <c r="DD36">
        <v>50</v>
      </c>
      <c r="DE36" t="s">
        <v>52</v>
      </c>
      <c r="DF36" t="s">
        <v>340</v>
      </c>
      <c r="DG36" t="s">
        <v>350</v>
      </c>
      <c r="DI36">
        <v>700</v>
      </c>
      <c r="DJ36" t="s">
        <v>52</v>
      </c>
      <c r="DK36" t="s">
        <v>340</v>
      </c>
      <c r="DL36" t="s">
        <v>350</v>
      </c>
      <c r="DN36">
        <v>0</v>
      </c>
      <c r="DS36">
        <v>0</v>
      </c>
      <c r="DV36" t="s">
        <v>349</v>
      </c>
      <c r="DW36">
        <v>0</v>
      </c>
      <c r="DX36">
        <v>0</v>
      </c>
      <c r="DY36">
        <v>0</v>
      </c>
      <c r="EF36">
        <v>0</v>
      </c>
      <c r="EM36">
        <v>0</v>
      </c>
      <c r="ET36">
        <v>0</v>
      </c>
      <c r="FA36">
        <v>0</v>
      </c>
      <c r="FH36">
        <v>0</v>
      </c>
      <c r="FK36">
        <v>25</v>
      </c>
      <c r="FL36">
        <v>125</v>
      </c>
      <c r="FM36">
        <v>75</v>
      </c>
      <c r="FN36">
        <v>375</v>
      </c>
      <c r="FO36">
        <v>150</v>
      </c>
      <c r="FP36">
        <v>750</v>
      </c>
      <c r="FQ36">
        <v>0</v>
      </c>
      <c r="FR36">
        <v>0</v>
      </c>
      <c r="FS36" t="s">
        <v>347</v>
      </c>
      <c r="FT36">
        <v>7</v>
      </c>
      <c r="FU36">
        <v>35</v>
      </c>
      <c r="FV36" t="s">
        <v>348</v>
      </c>
      <c r="FW36" t="s">
        <v>348</v>
      </c>
      <c r="FX36" t="s">
        <v>347</v>
      </c>
      <c r="FY36" t="s">
        <v>123</v>
      </c>
      <c r="FZ36" t="s">
        <v>349</v>
      </c>
      <c r="GA36">
        <v>0</v>
      </c>
      <c r="GB36">
        <v>0</v>
      </c>
      <c r="GC36" t="s">
        <v>353</v>
      </c>
      <c r="GD36" t="s">
        <v>361</v>
      </c>
      <c r="GE36" t="s">
        <v>361</v>
      </c>
      <c r="GF36" t="s">
        <v>355</v>
      </c>
      <c r="GG36">
        <v>14</v>
      </c>
      <c r="GH36" t="s">
        <v>356</v>
      </c>
    </row>
    <row r="37" spans="1:191" x14ac:dyDescent="0.35">
      <c r="A37" t="s">
        <v>51</v>
      </c>
      <c r="B37" t="s">
        <v>52</v>
      </c>
      <c r="C37" t="s">
        <v>339</v>
      </c>
      <c r="D37" t="s">
        <v>340</v>
      </c>
      <c r="E37" t="s">
        <v>478</v>
      </c>
      <c r="F37" t="s">
        <v>479</v>
      </c>
      <c r="G37" t="s">
        <v>482</v>
      </c>
      <c r="H37" t="s">
        <v>483</v>
      </c>
      <c r="I37">
        <v>14</v>
      </c>
      <c r="J37">
        <v>4</v>
      </c>
      <c r="K37" t="s">
        <v>345</v>
      </c>
      <c r="L37">
        <v>4.5454499999999998</v>
      </c>
      <c r="M37">
        <v>31.96818</v>
      </c>
      <c r="N37" t="s">
        <v>346</v>
      </c>
      <c r="O37" t="s">
        <v>347</v>
      </c>
      <c r="P37" s="133">
        <v>25</v>
      </c>
      <c r="Q37" s="133">
        <v>150</v>
      </c>
      <c r="R37" s="133">
        <v>25</v>
      </c>
      <c r="S37" s="133">
        <v>150</v>
      </c>
      <c r="T37" s="133">
        <v>0</v>
      </c>
      <c r="W37">
        <v>0</v>
      </c>
      <c r="Z37">
        <v>0</v>
      </c>
      <c r="AC37">
        <v>150</v>
      </c>
      <c r="AD37" t="s">
        <v>348</v>
      </c>
      <c r="AE37" t="s">
        <v>348</v>
      </c>
      <c r="AF37">
        <v>0</v>
      </c>
      <c r="AI37">
        <v>0</v>
      </c>
      <c r="AL37" t="s">
        <v>349</v>
      </c>
      <c r="AM37">
        <v>0</v>
      </c>
      <c r="AN37">
        <v>0</v>
      </c>
      <c r="AO37">
        <v>0</v>
      </c>
      <c r="AR37">
        <v>0</v>
      </c>
      <c r="AU37">
        <v>0</v>
      </c>
      <c r="AX37">
        <v>0</v>
      </c>
      <c r="BA37">
        <v>0</v>
      </c>
      <c r="BD37">
        <v>0</v>
      </c>
      <c r="BE37">
        <v>0</v>
      </c>
      <c r="BF37">
        <v>0</v>
      </c>
      <c r="BG37">
        <v>0</v>
      </c>
      <c r="BH37" t="s">
        <v>349</v>
      </c>
      <c r="BI37">
        <v>0</v>
      </c>
      <c r="BJ37">
        <v>0</v>
      </c>
      <c r="BK37">
        <v>0</v>
      </c>
      <c r="BL37">
        <v>0</v>
      </c>
      <c r="BM37">
        <v>0</v>
      </c>
      <c r="BN37" t="s">
        <v>349</v>
      </c>
      <c r="BO37">
        <v>0</v>
      </c>
      <c r="BP37">
        <v>0</v>
      </c>
      <c r="BQ37">
        <v>0</v>
      </c>
      <c r="BR37">
        <v>0</v>
      </c>
      <c r="BS37">
        <v>0</v>
      </c>
      <c r="BT37" t="s">
        <v>349</v>
      </c>
      <c r="BU37">
        <v>0</v>
      </c>
      <c r="BV37">
        <v>0</v>
      </c>
      <c r="BW37">
        <v>150</v>
      </c>
      <c r="BX37">
        <v>0</v>
      </c>
      <c r="BY37">
        <v>0</v>
      </c>
      <c r="BZ37" t="s">
        <v>349</v>
      </c>
      <c r="CA37">
        <v>0</v>
      </c>
      <c r="CB37">
        <v>0</v>
      </c>
      <c r="CC37">
        <v>0</v>
      </c>
      <c r="CD37">
        <v>0</v>
      </c>
      <c r="CE37">
        <v>0</v>
      </c>
      <c r="CF37" t="s">
        <v>349</v>
      </c>
      <c r="CG37">
        <v>0</v>
      </c>
      <c r="CH37">
        <v>0</v>
      </c>
      <c r="CI37">
        <v>0</v>
      </c>
      <c r="CJ37" t="s">
        <v>349</v>
      </c>
      <c r="CK37">
        <v>0</v>
      </c>
      <c r="CL37" t="s">
        <v>349</v>
      </c>
      <c r="CM37">
        <v>0</v>
      </c>
      <c r="CN37" s="133">
        <v>0</v>
      </c>
      <c r="CO37" s="133" t="s">
        <v>349</v>
      </c>
      <c r="CP37" s="133">
        <v>0</v>
      </c>
      <c r="CQ37" s="133">
        <v>0</v>
      </c>
      <c r="CR37">
        <v>0</v>
      </c>
      <c r="CS37">
        <v>0</v>
      </c>
      <c r="CT37">
        <v>0</v>
      </c>
      <c r="CY37">
        <v>0</v>
      </c>
      <c r="DD37">
        <v>0</v>
      </c>
      <c r="DI37">
        <v>0</v>
      </c>
      <c r="DN37">
        <v>0</v>
      </c>
      <c r="DS37">
        <v>0</v>
      </c>
      <c r="DV37" t="s">
        <v>349</v>
      </c>
      <c r="DW37">
        <v>0</v>
      </c>
      <c r="DX37">
        <v>0</v>
      </c>
      <c r="DY37">
        <v>0</v>
      </c>
      <c r="EF37">
        <v>0</v>
      </c>
      <c r="EM37">
        <v>0</v>
      </c>
      <c r="ET37">
        <v>0</v>
      </c>
      <c r="FA37">
        <v>0</v>
      </c>
      <c r="FH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t="s">
        <v>349</v>
      </c>
      <c r="FT37">
        <v>0</v>
      </c>
      <c r="FU37">
        <v>0</v>
      </c>
      <c r="FX37" t="s">
        <v>349</v>
      </c>
      <c r="FZ37" t="s">
        <v>349</v>
      </c>
      <c r="GA37">
        <v>0</v>
      </c>
      <c r="GB37">
        <v>0</v>
      </c>
      <c r="GC37" t="s">
        <v>349</v>
      </c>
      <c r="GD37" t="s">
        <v>361</v>
      </c>
      <c r="GE37" t="s">
        <v>361</v>
      </c>
      <c r="GF37" t="s">
        <v>361</v>
      </c>
      <c r="GG37">
        <v>14</v>
      </c>
      <c r="GH37" t="s">
        <v>356</v>
      </c>
    </row>
    <row r="38" spans="1:191" x14ac:dyDescent="0.35">
      <c r="A38" t="s">
        <v>51</v>
      </c>
      <c r="B38" t="s">
        <v>52</v>
      </c>
      <c r="C38" t="s">
        <v>339</v>
      </c>
      <c r="D38" t="s">
        <v>340</v>
      </c>
      <c r="E38" t="s">
        <v>478</v>
      </c>
      <c r="F38" t="s">
        <v>479</v>
      </c>
      <c r="G38" t="s">
        <v>484</v>
      </c>
      <c r="H38" t="s">
        <v>485</v>
      </c>
      <c r="I38">
        <v>14</v>
      </c>
      <c r="J38">
        <v>14</v>
      </c>
      <c r="K38" t="s">
        <v>345</v>
      </c>
      <c r="L38">
        <v>4.4687834999999998</v>
      </c>
      <c r="M38">
        <v>31.862074199999999</v>
      </c>
      <c r="N38" t="s">
        <v>346</v>
      </c>
      <c r="O38" t="s">
        <v>347</v>
      </c>
      <c r="P38" s="133">
        <v>225</v>
      </c>
      <c r="Q38" s="133">
        <v>1019</v>
      </c>
      <c r="R38" s="133">
        <v>225</v>
      </c>
      <c r="S38" s="133">
        <v>1019</v>
      </c>
      <c r="T38" s="133">
        <v>203</v>
      </c>
      <c r="U38" t="s">
        <v>52</v>
      </c>
      <c r="V38" t="s">
        <v>340</v>
      </c>
      <c r="W38">
        <v>203</v>
      </c>
      <c r="X38" t="s">
        <v>52</v>
      </c>
      <c r="Y38" t="s">
        <v>340</v>
      </c>
      <c r="Z38">
        <v>203</v>
      </c>
      <c r="AA38" t="s">
        <v>52</v>
      </c>
      <c r="AB38" t="s">
        <v>340</v>
      </c>
      <c r="AC38">
        <v>410</v>
      </c>
      <c r="AD38" t="s">
        <v>52</v>
      </c>
      <c r="AE38" t="s">
        <v>340</v>
      </c>
      <c r="AF38">
        <v>0</v>
      </c>
      <c r="AI38">
        <v>0</v>
      </c>
      <c r="AL38" t="s">
        <v>349</v>
      </c>
      <c r="AM38">
        <v>0</v>
      </c>
      <c r="AN38">
        <v>0</v>
      </c>
      <c r="AO38">
        <v>0</v>
      </c>
      <c r="AR38">
        <v>0</v>
      </c>
      <c r="AU38">
        <v>0</v>
      </c>
      <c r="AX38">
        <v>0</v>
      </c>
      <c r="BA38">
        <v>0</v>
      </c>
      <c r="BD38">
        <v>0</v>
      </c>
      <c r="BE38">
        <v>198</v>
      </c>
      <c r="BF38">
        <v>0</v>
      </c>
      <c r="BG38">
        <v>0</v>
      </c>
      <c r="BH38" t="s">
        <v>347</v>
      </c>
      <c r="BI38">
        <v>0</v>
      </c>
      <c r="BJ38">
        <v>5</v>
      </c>
      <c r="BK38">
        <v>203</v>
      </c>
      <c r="BL38">
        <v>0</v>
      </c>
      <c r="BM38">
        <v>0</v>
      </c>
      <c r="BN38" t="s">
        <v>349</v>
      </c>
      <c r="BO38">
        <v>0</v>
      </c>
      <c r="BP38">
        <v>0</v>
      </c>
      <c r="BQ38">
        <v>203</v>
      </c>
      <c r="BR38">
        <v>0</v>
      </c>
      <c r="BS38">
        <v>0</v>
      </c>
      <c r="BT38" t="s">
        <v>349</v>
      </c>
      <c r="BU38">
        <v>0</v>
      </c>
      <c r="BV38">
        <v>0</v>
      </c>
      <c r="BW38">
        <v>355</v>
      </c>
      <c r="BX38">
        <v>0</v>
      </c>
      <c r="BY38">
        <v>45</v>
      </c>
      <c r="BZ38" t="s">
        <v>347</v>
      </c>
      <c r="CA38">
        <v>0</v>
      </c>
      <c r="CB38">
        <v>10</v>
      </c>
      <c r="CC38">
        <v>0</v>
      </c>
      <c r="CD38">
        <v>0</v>
      </c>
      <c r="CE38">
        <v>0</v>
      </c>
      <c r="CF38" t="s">
        <v>349</v>
      </c>
      <c r="CG38">
        <v>0</v>
      </c>
      <c r="CH38">
        <v>0</v>
      </c>
      <c r="CI38">
        <v>0</v>
      </c>
      <c r="CJ38" t="s">
        <v>347</v>
      </c>
      <c r="CK38">
        <v>50</v>
      </c>
      <c r="CL38" t="s">
        <v>349</v>
      </c>
      <c r="CM38">
        <v>0</v>
      </c>
      <c r="CN38" s="133">
        <v>0</v>
      </c>
      <c r="CO38" s="133" t="s">
        <v>347</v>
      </c>
      <c r="CP38" s="133">
        <v>325</v>
      </c>
      <c r="CQ38" s="133">
        <v>1625</v>
      </c>
      <c r="CR38">
        <v>300</v>
      </c>
      <c r="CS38">
        <v>1500</v>
      </c>
      <c r="CT38">
        <v>0</v>
      </c>
      <c r="CY38">
        <v>250</v>
      </c>
      <c r="CZ38" t="s">
        <v>52</v>
      </c>
      <c r="DA38" t="s">
        <v>340</v>
      </c>
      <c r="DB38" t="s">
        <v>350</v>
      </c>
      <c r="DD38">
        <v>250</v>
      </c>
      <c r="DE38" t="s">
        <v>52</v>
      </c>
      <c r="DF38" t="s">
        <v>340</v>
      </c>
      <c r="DG38" t="s">
        <v>405</v>
      </c>
      <c r="DI38">
        <v>500</v>
      </c>
      <c r="DJ38" t="s">
        <v>52</v>
      </c>
      <c r="DK38" t="s">
        <v>340</v>
      </c>
      <c r="DL38" t="s">
        <v>350</v>
      </c>
      <c r="DN38">
        <v>500</v>
      </c>
      <c r="DO38" t="s">
        <v>52</v>
      </c>
      <c r="DP38" t="s">
        <v>340</v>
      </c>
      <c r="DQ38" t="s">
        <v>350</v>
      </c>
      <c r="DS38">
        <v>0</v>
      </c>
      <c r="DV38" t="s">
        <v>347</v>
      </c>
      <c r="DW38">
        <v>25</v>
      </c>
      <c r="DX38">
        <v>125</v>
      </c>
      <c r="DY38">
        <v>25</v>
      </c>
      <c r="DZ38" t="s">
        <v>123</v>
      </c>
      <c r="EB38" t="s">
        <v>352</v>
      </c>
      <c r="ED38" t="s">
        <v>350</v>
      </c>
      <c r="EF38">
        <v>60</v>
      </c>
      <c r="EG38" t="s">
        <v>123</v>
      </c>
      <c r="EI38" t="s">
        <v>360</v>
      </c>
      <c r="EK38" t="s">
        <v>350</v>
      </c>
      <c r="EM38">
        <v>20</v>
      </c>
      <c r="EN38" t="s">
        <v>123</v>
      </c>
      <c r="EP38" t="s">
        <v>364</v>
      </c>
      <c r="ER38" t="s">
        <v>350</v>
      </c>
      <c r="ET38">
        <v>20</v>
      </c>
      <c r="EU38" t="s">
        <v>123</v>
      </c>
      <c r="EW38" t="s">
        <v>486</v>
      </c>
      <c r="EY38" t="s">
        <v>350</v>
      </c>
      <c r="FA38">
        <v>0</v>
      </c>
      <c r="FH38">
        <v>0</v>
      </c>
      <c r="FK38">
        <v>150</v>
      </c>
      <c r="FL38">
        <v>750</v>
      </c>
      <c r="FM38">
        <v>100</v>
      </c>
      <c r="FN38">
        <v>500</v>
      </c>
      <c r="FO38">
        <v>75</v>
      </c>
      <c r="FP38">
        <v>375</v>
      </c>
      <c r="FQ38">
        <v>0</v>
      </c>
      <c r="FR38">
        <v>0</v>
      </c>
      <c r="FS38" t="s">
        <v>347</v>
      </c>
      <c r="FT38">
        <v>28</v>
      </c>
      <c r="FU38">
        <v>140</v>
      </c>
      <c r="FV38" t="s">
        <v>52</v>
      </c>
      <c r="FW38" t="s">
        <v>340</v>
      </c>
      <c r="FX38" t="s">
        <v>347</v>
      </c>
      <c r="FY38" t="s">
        <v>123</v>
      </c>
      <c r="FZ38" t="s">
        <v>347</v>
      </c>
      <c r="GA38">
        <v>50</v>
      </c>
      <c r="GB38">
        <v>250</v>
      </c>
      <c r="GC38" t="s">
        <v>487</v>
      </c>
      <c r="GD38" t="s">
        <v>354</v>
      </c>
      <c r="GE38" t="s">
        <v>354</v>
      </c>
      <c r="GF38" t="s">
        <v>355</v>
      </c>
      <c r="GG38">
        <v>14</v>
      </c>
      <c r="GH38" t="s">
        <v>451</v>
      </c>
    </row>
    <row r="39" spans="1:191" x14ac:dyDescent="0.35">
      <c r="A39" t="s">
        <v>51</v>
      </c>
      <c r="B39" t="s">
        <v>52</v>
      </c>
      <c r="C39" t="s">
        <v>339</v>
      </c>
      <c r="D39" t="s">
        <v>340</v>
      </c>
      <c r="E39" t="s">
        <v>478</v>
      </c>
      <c r="F39" t="s">
        <v>479</v>
      </c>
      <c r="G39" t="s">
        <v>488</v>
      </c>
      <c r="H39" t="s">
        <v>489</v>
      </c>
      <c r="I39">
        <v>14</v>
      </c>
      <c r="J39">
        <v>14</v>
      </c>
      <c r="K39" t="s">
        <v>345</v>
      </c>
      <c r="L39">
        <v>4.6912931000000002</v>
      </c>
      <c r="M39">
        <v>31.705181499999998</v>
      </c>
      <c r="N39" t="s">
        <v>346</v>
      </c>
      <c r="O39" t="s">
        <v>347</v>
      </c>
      <c r="P39" s="133">
        <v>25</v>
      </c>
      <c r="Q39" s="133">
        <v>150</v>
      </c>
      <c r="R39" s="133">
        <v>25</v>
      </c>
      <c r="S39" s="133">
        <v>150</v>
      </c>
      <c r="T39" s="133">
        <v>0</v>
      </c>
      <c r="W39">
        <v>0</v>
      </c>
      <c r="Z39">
        <v>0</v>
      </c>
      <c r="AC39">
        <v>150</v>
      </c>
      <c r="AD39" t="s">
        <v>52</v>
      </c>
      <c r="AE39" t="s">
        <v>340</v>
      </c>
      <c r="AF39">
        <v>0</v>
      </c>
      <c r="AI39">
        <v>0</v>
      </c>
      <c r="AL39" t="s">
        <v>349</v>
      </c>
      <c r="AM39">
        <v>0</v>
      </c>
      <c r="AN39">
        <v>0</v>
      </c>
      <c r="AO39">
        <v>0</v>
      </c>
      <c r="AR39">
        <v>0</v>
      </c>
      <c r="AU39">
        <v>0</v>
      </c>
      <c r="AX39">
        <v>0</v>
      </c>
      <c r="BA39">
        <v>0</v>
      </c>
      <c r="BD39">
        <v>0</v>
      </c>
      <c r="BE39">
        <v>0</v>
      </c>
      <c r="BF39">
        <v>0</v>
      </c>
      <c r="BG39">
        <v>0</v>
      </c>
      <c r="BH39" t="s">
        <v>349</v>
      </c>
      <c r="BI39">
        <v>0</v>
      </c>
      <c r="BJ39">
        <v>0</v>
      </c>
      <c r="BK39">
        <v>0</v>
      </c>
      <c r="BL39">
        <v>0</v>
      </c>
      <c r="BM39">
        <v>0</v>
      </c>
      <c r="BN39" t="s">
        <v>349</v>
      </c>
      <c r="BO39">
        <v>0</v>
      </c>
      <c r="BP39">
        <v>0</v>
      </c>
      <c r="BQ39">
        <v>0</v>
      </c>
      <c r="BR39">
        <v>0</v>
      </c>
      <c r="BS39">
        <v>0</v>
      </c>
      <c r="BT39" t="s">
        <v>349</v>
      </c>
      <c r="BU39">
        <v>0</v>
      </c>
      <c r="BV39">
        <v>0</v>
      </c>
      <c r="BW39">
        <v>150</v>
      </c>
      <c r="BX39">
        <v>0</v>
      </c>
      <c r="BY39">
        <v>0</v>
      </c>
      <c r="BZ39" t="s">
        <v>349</v>
      </c>
      <c r="CA39">
        <v>0</v>
      </c>
      <c r="CB39">
        <v>0</v>
      </c>
      <c r="CC39">
        <v>0</v>
      </c>
      <c r="CD39">
        <v>0</v>
      </c>
      <c r="CE39">
        <v>0</v>
      </c>
      <c r="CF39" t="s">
        <v>349</v>
      </c>
      <c r="CG39">
        <v>0</v>
      </c>
      <c r="CH39">
        <v>0</v>
      </c>
      <c r="CI39">
        <v>0</v>
      </c>
      <c r="CJ39" t="s">
        <v>349</v>
      </c>
      <c r="CK39">
        <v>0</v>
      </c>
      <c r="CL39" t="s">
        <v>349</v>
      </c>
      <c r="CM39">
        <v>0</v>
      </c>
      <c r="CN39" s="133">
        <v>0</v>
      </c>
      <c r="CO39" s="133" t="s">
        <v>347</v>
      </c>
      <c r="CP39" s="133">
        <v>35</v>
      </c>
      <c r="CQ39" s="133">
        <v>175</v>
      </c>
      <c r="CR39">
        <v>20</v>
      </c>
      <c r="CS39">
        <v>100</v>
      </c>
      <c r="CT39">
        <v>0</v>
      </c>
      <c r="CY39">
        <v>55</v>
      </c>
      <c r="CZ39" t="s">
        <v>52</v>
      </c>
      <c r="DA39" t="s">
        <v>340</v>
      </c>
      <c r="DB39" t="s">
        <v>350</v>
      </c>
      <c r="DD39">
        <v>0</v>
      </c>
      <c r="DI39">
        <v>45</v>
      </c>
      <c r="DJ39" t="s">
        <v>52</v>
      </c>
      <c r="DK39" t="s">
        <v>340</v>
      </c>
      <c r="DL39" t="s">
        <v>350</v>
      </c>
      <c r="DN39">
        <v>0</v>
      </c>
      <c r="DS39">
        <v>0</v>
      </c>
      <c r="DV39" t="s">
        <v>347</v>
      </c>
      <c r="DW39">
        <v>15</v>
      </c>
      <c r="DX39">
        <v>75</v>
      </c>
      <c r="DY39">
        <v>0</v>
      </c>
      <c r="EF39">
        <v>15</v>
      </c>
      <c r="EG39" t="s">
        <v>121</v>
      </c>
      <c r="EI39" t="s">
        <v>395</v>
      </c>
      <c r="EK39" t="s">
        <v>350</v>
      </c>
      <c r="EM39">
        <v>10</v>
      </c>
      <c r="EN39" t="s">
        <v>123</v>
      </c>
      <c r="EP39" t="s">
        <v>490</v>
      </c>
      <c r="ER39" t="s">
        <v>350</v>
      </c>
      <c r="ET39">
        <v>40</v>
      </c>
      <c r="EU39" t="s">
        <v>123</v>
      </c>
      <c r="EW39" t="s">
        <v>352</v>
      </c>
      <c r="EY39" t="s">
        <v>350</v>
      </c>
      <c r="FA39">
        <v>10</v>
      </c>
      <c r="FB39" t="s">
        <v>121</v>
      </c>
      <c r="FD39" t="s">
        <v>359</v>
      </c>
      <c r="FF39" t="s">
        <v>350</v>
      </c>
      <c r="FH39">
        <v>0</v>
      </c>
      <c r="FK39">
        <v>10</v>
      </c>
      <c r="FL39">
        <v>50</v>
      </c>
      <c r="FM39">
        <v>15</v>
      </c>
      <c r="FN39">
        <v>75</v>
      </c>
      <c r="FO39">
        <v>10</v>
      </c>
      <c r="FP39">
        <v>50</v>
      </c>
      <c r="FQ39">
        <v>0</v>
      </c>
      <c r="FR39">
        <v>0</v>
      </c>
      <c r="FS39" t="s">
        <v>349</v>
      </c>
      <c r="FT39">
        <v>0</v>
      </c>
      <c r="FU39">
        <v>0</v>
      </c>
      <c r="FX39" t="s">
        <v>349</v>
      </c>
      <c r="FZ39" t="s">
        <v>349</v>
      </c>
      <c r="GA39">
        <v>0</v>
      </c>
      <c r="GB39">
        <v>0</v>
      </c>
      <c r="GC39" t="s">
        <v>487</v>
      </c>
      <c r="GD39" t="s">
        <v>355</v>
      </c>
      <c r="GE39" t="s">
        <v>361</v>
      </c>
      <c r="GF39" t="s">
        <v>355</v>
      </c>
      <c r="GG39">
        <v>14</v>
      </c>
      <c r="GH39" t="s">
        <v>451</v>
      </c>
    </row>
    <row r="40" spans="1:191" x14ac:dyDescent="0.35">
      <c r="A40" t="s">
        <v>51</v>
      </c>
      <c r="B40" t="s">
        <v>52</v>
      </c>
      <c r="C40" t="s">
        <v>339</v>
      </c>
      <c r="D40" t="s">
        <v>340</v>
      </c>
      <c r="E40" t="s">
        <v>491</v>
      </c>
      <c r="F40" t="s">
        <v>492</v>
      </c>
      <c r="G40" t="s">
        <v>493</v>
      </c>
      <c r="H40" t="s">
        <v>492</v>
      </c>
      <c r="I40">
        <v>14</v>
      </c>
      <c r="J40">
        <v>4</v>
      </c>
      <c r="K40" t="s">
        <v>345</v>
      </c>
      <c r="L40">
        <v>5.0759000399999996</v>
      </c>
      <c r="M40">
        <v>31.856720450000001</v>
      </c>
      <c r="N40" t="s">
        <v>346</v>
      </c>
      <c r="O40" t="s">
        <v>347</v>
      </c>
      <c r="P40" s="133">
        <v>175</v>
      </c>
      <c r="Q40" s="133">
        <v>570</v>
      </c>
      <c r="R40" s="133">
        <v>175</v>
      </c>
      <c r="S40" s="133">
        <v>570</v>
      </c>
      <c r="T40" s="133">
        <v>0</v>
      </c>
      <c r="W40">
        <v>0</v>
      </c>
      <c r="Z40">
        <v>0</v>
      </c>
      <c r="AC40">
        <v>0</v>
      </c>
      <c r="AF40">
        <v>0</v>
      </c>
      <c r="AI40">
        <v>570</v>
      </c>
      <c r="AJ40" t="s">
        <v>348</v>
      </c>
      <c r="AK40" t="s">
        <v>348</v>
      </c>
      <c r="AL40" t="s">
        <v>349</v>
      </c>
      <c r="AM40">
        <v>0</v>
      </c>
      <c r="AN40">
        <v>0</v>
      </c>
      <c r="AO40">
        <v>0</v>
      </c>
      <c r="AR40">
        <v>0</v>
      </c>
      <c r="AU40">
        <v>0</v>
      </c>
      <c r="AX40">
        <v>0</v>
      </c>
      <c r="BA40">
        <v>0</v>
      </c>
      <c r="BD40">
        <v>0</v>
      </c>
      <c r="BE40">
        <v>0</v>
      </c>
      <c r="BF40">
        <v>0</v>
      </c>
      <c r="BG40">
        <v>0</v>
      </c>
      <c r="BH40" t="s">
        <v>349</v>
      </c>
      <c r="BI40">
        <v>0</v>
      </c>
      <c r="BJ40">
        <v>0</v>
      </c>
      <c r="BK40">
        <v>0</v>
      </c>
      <c r="BL40">
        <v>0</v>
      </c>
      <c r="BM40">
        <v>0</v>
      </c>
      <c r="BN40" t="s">
        <v>349</v>
      </c>
      <c r="BO40">
        <v>0</v>
      </c>
      <c r="BP40">
        <v>0</v>
      </c>
      <c r="BQ40">
        <v>0</v>
      </c>
      <c r="BR40">
        <v>0</v>
      </c>
      <c r="BS40">
        <v>0</v>
      </c>
      <c r="BT40" t="s">
        <v>349</v>
      </c>
      <c r="BU40">
        <v>0</v>
      </c>
      <c r="BV40">
        <v>0</v>
      </c>
      <c r="BW40">
        <v>0</v>
      </c>
      <c r="BX40">
        <v>0</v>
      </c>
      <c r="BY40">
        <v>0</v>
      </c>
      <c r="BZ40" t="s">
        <v>349</v>
      </c>
      <c r="CA40">
        <v>0</v>
      </c>
      <c r="CB40">
        <v>0</v>
      </c>
      <c r="CC40">
        <v>0</v>
      </c>
      <c r="CD40">
        <v>0</v>
      </c>
      <c r="CE40">
        <v>0</v>
      </c>
      <c r="CF40" t="s">
        <v>349</v>
      </c>
      <c r="CG40">
        <v>0</v>
      </c>
      <c r="CH40">
        <v>0</v>
      </c>
      <c r="CI40">
        <v>570</v>
      </c>
      <c r="CJ40" t="s">
        <v>349</v>
      </c>
      <c r="CK40">
        <v>0</v>
      </c>
      <c r="CL40" t="s">
        <v>349</v>
      </c>
      <c r="CM40">
        <v>0</v>
      </c>
      <c r="CN40" s="133">
        <v>0</v>
      </c>
      <c r="CO40" s="133" t="s">
        <v>347</v>
      </c>
      <c r="CP40" s="133">
        <v>150</v>
      </c>
      <c r="CQ40" s="133">
        <v>1200</v>
      </c>
      <c r="CR40">
        <v>150</v>
      </c>
      <c r="CS40">
        <v>1200</v>
      </c>
      <c r="CT40">
        <v>0</v>
      </c>
      <c r="CY40">
        <v>0</v>
      </c>
      <c r="DD40">
        <v>0</v>
      </c>
      <c r="DI40">
        <v>0</v>
      </c>
      <c r="DN40">
        <v>0</v>
      </c>
      <c r="DS40">
        <v>1200</v>
      </c>
      <c r="DT40" t="s">
        <v>348</v>
      </c>
      <c r="DU40" t="s">
        <v>348</v>
      </c>
      <c r="DV40" t="s">
        <v>349</v>
      </c>
      <c r="DW40">
        <v>0</v>
      </c>
      <c r="DX40">
        <v>0</v>
      </c>
      <c r="DY40">
        <v>0</v>
      </c>
      <c r="EF40">
        <v>0</v>
      </c>
      <c r="EM40">
        <v>0</v>
      </c>
      <c r="ET40">
        <v>0</v>
      </c>
      <c r="FA40">
        <v>0</v>
      </c>
      <c r="FH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150</v>
      </c>
      <c r="FR40">
        <v>1200</v>
      </c>
      <c r="FS40" t="s">
        <v>349</v>
      </c>
      <c r="FT40">
        <v>0</v>
      </c>
      <c r="FU40">
        <v>0</v>
      </c>
      <c r="FX40" t="s">
        <v>349</v>
      </c>
      <c r="FZ40" t="s">
        <v>349</v>
      </c>
      <c r="GA40">
        <v>0</v>
      </c>
      <c r="GB40">
        <v>0</v>
      </c>
      <c r="GG40">
        <v>12</v>
      </c>
      <c r="GH40" t="s">
        <v>370</v>
      </c>
      <c r="GI40" t="s">
        <v>9239</v>
      </c>
    </row>
    <row r="41" spans="1:191" x14ac:dyDescent="0.35">
      <c r="A41" t="s">
        <v>51</v>
      </c>
      <c r="B41" t="s">
        <v>52</v>
      </c>
      <c r="C41" t="s">
        <v>339</v>
      </c>
      <c r="D41" t="s">
        <v>340</v>
      </c>
      <c r="E41" t="s">
        <v>491</v>
      </c>
      <c r="F41" t="s">
        <v>492</v>
      </c>
      <c r="G41" t="s">
        <v>494</v>
      </c>
      <c r="H41" t="s">
        <v>495</v>
      </c>
      <c r="I41">
        <v>14</v>
      </c>
      <c r="J41">
        <v>3</v>
      </c>
      <c r="K41" t="s">
        <v>413</v>
      </c>
      <c r="L41">
        <v>5.1720100000000002</v>
      </c>
      <c r="M41">
        <v>31.770001000000001</v>
      </c>
      <c r="N41" t="s">
        <v>346</v>
      </c>
      <c r="O41" t="s">
        <v>347</v>
      </c>
      <c r="P41" s="133">
        <v>6867</v>
      </c>
      <c r="Q41" s="133">
        <v>41202</v>
      </c>
      <c r="R41" s="133">
        <v>6867</v>
      </c>
      <c r="S41" s="133">
        <v>41202</v>
      </c>
      <c r="T41" s="133">
        <v>0</v>
      </c>
      <c r="W41">
        <v>0</v>
      </c>
      <c r="Z41">
        <v>6658</v>
      </c>
      <c r="AA41" t="s">
        <v>56</v>
      </c>
      <c r="AB41" t="s">
        <v>496</v>
      </c>
      <c r="AC41">
        <v>30250</v>
      </c>
      <c r="AD41" t="s">
        <v>348</v>
      </c>
      <c r="AE41" t="s">
        <v>348</v>
      </c>
      <c r="AF41">
        <v>3820</v>
      </c>
      <c r="AG41" t="s">
        <v>56</v>
      </c>
      <c r="AH41" t="s">
        <v>497</v>
      </c>
      <c r="AI41">
        <v>474</v>
      </c>
      <c r="AJ41" t="s">
        <v>348</v>
      </c>
      <c r="AK41" t="s">
        <v>348</v>
      </c>
      <c r="AL41" t="s">
        <v>349</v>
      </c>
      <c r="AM41">
        <v>0</v>
      </c>
      <c r="AN41">
        <v>0</v>
      </c>
      <c r="AO41">
        <v>0</v>
      </c>
      <c r="AR41">
        <v>0</v>
      </c>
      <c r="AU41">
        <v>0</v>
      </c>
      <c r="AX41">
        <v>0</v>
      </c>
      <c r="BA41">
        <v>0</v>
      </c>
      <c r="BD41">
        <v>0</v>
      </c>
      <c r="BE41">
        <v>0</v>
      </c>
      <c r="BF41">
        <v>0</v>
      </c>
      <c r="BG41">
        <v>0</v>
      </c>
      <c r="BH41" t="s">
        <v>349</v>
      </c>
      <c r="BI41">
        <v>0</v>
      </c>
      <c r="BJ41">
        <v>0</v>
      </c>
      <c r="BK41">
        <v>0</v>
      </c>
      <c r="BL41">
        <v>0</v>
      </c>
      <c r="BM41">
        <v>0</v>
      </c>
      <c r="BN41" t="s">
        <v>349</v>
      </c>
      <c r="BO41">
        <v>0</v>
      </c>
      <c r="BP41">
        <v>0</v>
      </c>
      <c r="BQ41">
        <v>1113</v>
      </c>
      <c r="BR41">
        <v>2924</v>
      </c>
      <c r="BS41">
        <v>2621</v>
      </c>
      <c r="BT41" t="s">
        <v>349</v>
      </c>
      <c r="BU41">
        <v>0</v>
      </c>
      <c r="BV41">
        <v>0</v>
      </c>
      <c r="BW41">
        <v>1231</v>
      </c>
      <c r="BX41">
        <v>1241</v>
      </c>
      <c r="BY41">
        <v>27778</v>
      </c>
      <c r="BZ41" t="s">
        <v>349</v>
      </c>
      <c r="CA41">
        <v>0</v>
      </c>
      <c r="CB41">
        <v>0</v>
      </c>
      <c r="CC41">
        <v>1208</v>
      </c>
      <c r="CD41">
        <v>1100</v>
      </c>
      <c r="CE41">
        <v>1512</v>
      </c>
      <c r="CF41" t="s">
        <v>349</v>
      </c>
      <c r="CG41">
        <v>0</v>
      </c>
      <c r="CH41">
        <v>0</v>
      </c>
      <c r="CI41">
        <v>474</v>
      </c>
      <c r="CJ41" t="s">
        <v>349</v>
      </c>
      <c r="CK41">
        <v>0</v>
      </c>
      <c r="CL41" t="s">
        <v>349</v>
      </c>
      <c r="CM41">
        <v>0</v>
      </c>
      <c r="CN41" s="133">
        <v>0</v>
      </c>
      <c r="CO41" s="133" t="s">
        <v>349</v>
      </c>
      <c r="CP41" s="133">
        <v>0</v>
      </c>
      <c r="CQ41" s="133">
        <v>0</v>
      </c>
      <c r="CR41">
        <v>0</v>
      </c>
      <c r="CS41">
        <v>0</v>
      </c>
      <c r="CT41">
        <v>0</v>
      </c>
      <c r="CY41">
        <v>0</v>
      </c>
      <c r="DD41">
        <v>0</v>
      </c>
      <c r="DI41">
        <v>0</v>
      </c>
      <c r="DN41">
        <v>0</v>
      </c>
      <c r="DS41">
        <v>0</v>
      </c>
      <c r="DV41" t="s">
        <v>349</v>
      </c>
      <c r="DW41">
        <v>0</v>
      </c>
      <c r="DX41">
        <v>0</v>
      </c>
      <c r="DY41">
        <v>0</v>
      </c>
      <c r="EF41">
        <v>0</v>
      </c>
      <c r="EM41">
        <v>0</v>
      </c>
      <c r="ET41">
        <v>0</v>
      </c>
      <c r="FA41">
        <v>0</v>
      </c>
      <c r="FH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t="s">
        <v>349</v>
      </c>
      <c r="FT41">
        <v>0</v>
      </c>
      <c r="FU41">
        <v>0</v>
      </c>
      <c r="FX41" t="s">
        <v>349</v>
      </c>
      <c r="FZ41" t="s">
        <v>349</v>
      </c>
      <c r="GA41">
        <v>0</v>
      </c>
      <c r="GB41">
        <v>0</v>
      </c>
      <c r="GC41" t="s">
        <v>349</v>
      </c>
      <c r="GD41" t="s">
        <v>361</v>
      </c>
      <c r="GE41" t="s">
        <v>361</v>
      </c>
      <c r="GF41" t="s">
        <v>361</v>
      </c>
      <c r="GG41">
        <v>14</v>
      </c>
      <c r="GH41" t="s">
        <v>356</v>
      </c>
    </row>
    <row r="42" spans="1:191" x14ac:dyDescent="0.35">
      <c r="A42" t="s">
        <v>51</v>
      </c>
      <c r="B42" t="s">
        <v>52</v>
      </c>
      <c r="C42" t="s">
        <v>339</v>
      </c>
      <c r="D42" t="s">
        <v>340</v>
      </c>
      <c r="E42" t="s">
        <v>498</v>
      </c>
      <c r="F42" t="s">
        <v>499</v>
      </c>
      <c r="G42" t="s">
        <v>500</v>
      </c>
      <c r="H42" t="s">
        <v>501</v>
      </c>
      <c r="I42">
        <v>14</v>
      </c>
      <c r="J42">
        <v>12</v>
      </c>
      <c r="K42" t="s">
        <v>345</v>
      </c>
      <c r="L42">
        <v>4.8540000000000001</v>
      </c>
      <c r="M42">
        <v>31.561</v>
      </c>
      <c r="N42" t="s">
        <v>346</v>
      </c>
      <c r="O42" t="s">
        <v>347</v>
      </c>
      <c r="P42" s="133">
        <v>50</v>
      </c>
      <c r="Q42" s="133">
        <v>300</v>
      </c>
      <c r="R42" s="133">
        <v>50</v>
      </c>
      <c r="S42" s="133">
        <v>300</v>
      </c>
      <c r="T42" s="133">
        <v>42</v>
      </c>
      <c r="U42" t="s">
        <v>52</v>
      </c>
      <c r="V42" t="s">
        <v>340</v>
      </c>
      <c r="W42">
        <v>0</v>
      </c>
      <c r="Z42">
        <v>0</v>
      </c>
      <c r="AC42">
        <v>0</v>
      </c>
      <c r="AF42">
        <v>0</v>
      </c>
      <c r="AI42">
        <v>258</v>
      </c>
      <c r="AJ42" t="s">
        <v>348</v>
      </c>
      <c r="AK42" t="s">
        <v>348</v>
      </c>
      <c r="AL42" t="s">
        <v>349</v>
      </c>
      <c r="AM42">
        <v>0</v>
      </c>
      <c r="AN42">
        <v>0</v>
      </c>
      <c r="AO42">
        <v>0</v>
      </c>
      <c r="AR42">
        <v>0</v>
      </c>
      <c r="AU42">
        <v>0</v>
      </c>
      <c r="AX42">
        <v>0</v>
      </c>
      <c r="BA42">
        <v>0</v>
      </c>
      <c r="BD42">
        <v>0</v>
      </c>
      <c r="BE42">
        <v>42</v>
      </c>
      <c r="BF42">
        <v>0</v>
      </c>
      <c r="BG42">
        <v>0</v>
      </c>
      <c r="BH42" t="s">
        <v>349</v>
      </c>
      <c r="BI42">
        <v>0</v>
      </c>
      <c r="BJ42">
        <v>0</v>
      </c>
      <c r="BK42">
        <v>0</v>
      </c>
      <c r="BL42">
        <v>0</v>
      </c>
      <c r="BM42">
        <v>0</v>
      </c>
      <c r="BN42" t="s">
        <v>349</v>
      </c>
      <c r="BO42">
        <v>0</v>
      </c>
      <c r="BP42">
        <v>0</v>
      </c>
      <c r="BQ42">
        <v>0</v>
      </c>
      <c r="BR42">
        <v>0</v>
      </c>
      <c r="BS42">
        <v>0</v>
      </c>
      <c r="BT42" t="s">
        <v>349</v>
      </c>
      <c r="BU42">
        <v>0</v>
      </c>
      <c r="BV42">
        <v>0</v>
      </c>
      <c r="BW42">
        <v>0</v>
      </c>
      <c r="BX42">
        <v>0</v>
      </c>
      <c r="BY42">
        <v>0</v>
      </c>
      <c r="BZ42" t="s">
        <v>349</v>
      </c>
      <c r="CA42">
        <v>0</v>
      </c>
      <c r="CB42">
        <v>0</v>
      </c>
      <c r="CC42">
        <v>0</v>
      </c>
      <c r="CD42">
        <v>0</v>
      </c>
      <c r="CE42">
        <v>0</v>
      </c>
      <c r="CF42" t="s">
        <v>349</v>
      </c>
      <c r="CG42">
        <v>0</v>
      </c>
      <c r="CH42">
        <v>0</v>
      </c>
      <c r="CI42">
        <v>258</v>
      </c>
      <c r="CJ42" t="s">
        <v>349</v>
      </c>
      <c r="CK42">
        <v>0</v>
      </c>
      <c r="CL42" t="s">
        <v>349</v>
      </c>
      <c r="CM42">
        <v>0</v>
      </c>
      <c r="CN42" s="133">
        <v>0</v>
      </c>
      <c r="CO42" s="133" t="s">
        <v>349</v>
      </c>
      <c r="CP42" s="133">
        <v>0</v>
      </c>
      <c r="CQ42" s="133">
        <v>0</v>
      </c>
      <c r="CR42">
        <v>0</v>
      </c>
      <c r="CS42">
        <v>0</v>
      </c>
      <c r="CT42">
        <v>0</v>
      </c>
      <c r="CY42">
        <v>0</v>
      </c>
      <c r="DD42">
        <v>0</v>
      </c>
      <c r="DI42">
        <v>0</v>
      </c>
      <c r="DN42">
        <v>0</v>
      </c>
      <c r="DS42">
        <v>0</v>
      </c>
      <c r="DV42" t="s">
        <v>349</v>
      </c>
      <c r="DW42">
        <v>0</v>
      </c>
      <c r="DX42">
        <v>0</v>
      </c>
      <c r="DY42">
        <v>0</v>
      </c>
      <c r="EF42">
        <v>0</v>
      </c>
      <c r="EM42">
        <v>0</v>
      </c>
      <c r="ET42">
        <v>0</v>
      </c>
      <c r="FA42">
        <v>0</v>
      </c>
      <c r="FH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t="s">
        <v>349</v>
      </c>
      <c r="FT42">
        <v>0</v>
      </c>
      <c r="FU42">
        <v>0</v>
      </c>
      <c r="FX42" t="s">
        <v>349</v>
      </c>
      <c r="FZ42" t="s">
        <v>349</v>
      </c>
      <c r="GA42">
        <v>0</v>
      </c>
      <c r="GB42">
        <v>0</v>
      </c>
      <c r="GC42" t="s">
        <v>349</v>
      </c>
      <c r="GD42" t="s">
        <v>361</v>
      </c>
      <c r="GE42" t="s">
        <v>361</v>
      </c>
      <c r="GF42" t="s">
        <v>361</v>
      </c>
      <c r="GG42">
        <v>14</v>
      </c>
      <c r="GH42" t="s">
        <v>356</v>
      </c>
    </row>
    <row r="43" spans="1:191" x14ac:dyDescent="0.35">
      <c r="A43" t="s">
        <v>51</v>
      </c>
      <c r="B43" t="s">
        <v>52</v>
      </c>
      <c r="C43" t="s">
        <v>339</v>
      </c>
      <c r="D43" t="s">
        <v>340</v>
      </c>
      <c r="E43" t="s">
        <v>498</v>
      </c>
      <c r="F43" t="s">
        <v>499</v>
      </c>
      <c r="G43" t="s">
        <v>502</v>
      </c>
      <c r="H43" t="s">
        <v>503</v>
      </c>
      <c r="I43">
        <v>14</v>
      </c>
      <c r="J43">
        <v>11</v>
      </c>
      <c r="K43" t="s">
        <v>345</v>
      </c>
      <c r="L43">
        <v>4.8484689999999997</v>
      </c>
      <c r="M43">
        <v>31.568977</v>
      </c>
      <c r="N43" t="s">
        <v>346</v>
      </c>
      <c r="O43" t="s">
        <v>347</v>
      </c>
      <c r="P43" s="133">
        <v>150</v>
      </c>
      <c r="Q43" s="133">
        <v>900</v>
      </c>
      <c r="R43" s="133">
        <v>150</v>
      </c>
      <c r="S43" s="133">
        <v>900</v>
      </c>
      <c r="T43" s="133">
        <v>110</v>
      </c>
      <c r="U43" t="s">
        <v>52</v>
      </c>
      <c r="V43" t="s">
        <v>340</v>
      </c>
      <c r="W43">
        <v>300</v>
      </c>
      <c r="X43" t="s">
        <v>52</v>
      </c>
      <c r="Y43" t="s">
        <v>340</v>
      </c>
      <c r="Z43">
        <v>192</v>
      </c>
      <c r="AA43" t="s">
        <v>52</v>
      </c>
      <c r="AB43" t="s">
        <v>340</v>
      </c>
      <c r="AC43">
        <v>0</v>
      </c>
      <c r="AF43">
        <v>0</v>
      </c>
      <c r="AI43">
        <v>298</v>
      </c>
      <c r="AJ43" t="s">
        <v>348</v>
      </c>
      <c r="AK43" t="s">
        <v>348</v>
      </c>
      <c r="AL43" t="s">
        <v>349</v>
      </c>
      <c r="AM43">
        <v>0</v>
      </c>
      <c r="AN43">
        <v>0</v>
      </c>
      <c r="AO43">
        <v>0</v>
      </c>
      <c r="AR43">
        <v>0</v>
      </c>
      <c r="AU43">
        <v>0</v>
      </c>
      <c r="AX43">
        <v>0</v>
      </c>
      <c r="BA43">
        <v>0</v>
      </c>
      <c r="BD43">
        <v>0</v>
      </c>
      <c r="BE43">
        <v>110</v>
      </c>
      <c r="BF43">
        <v>0</v>
      </c>
      <c r="BG43">
        <v>0</v>
      </c>
      <c r="BH43" t="s">
        <v>349</v>
      </c>
      <c r="BI43">
        <v>0</v>
      </c>
      <c r="BJ43">
        <v>0</v>
      </c>
      <c r="BK43">
        <v>0</v>
      </c>
      <c r="BL43">
        <v>300</v>
      </c>
      <c r="BM43">
        <v>0</v>
      </c>
      <c r="BN43" t="s">
        <v>349</v>
      </c>
      <c r="BO43">
        <v>0</v>
      </c>
      <c r="BP43">
        <v>0</v>
      </c>
      <c r="BQ43">
        <v>0</v>
      </c>
      <c r="BR43">
        <v>0</v>
      </c>
      <c r="BS43">
        <v>192</v>
      </c>
      <c r="BT43" t="s">
        <v>349</v>
      </c>
      <c r="BU43">
        <v>0</v>
      </c>
      <c r="BV43">
        <v>0</v>
      </c>
      <c r="BW43">
        <v>0</v>
      </c>
      <c r="BX43">
        <v>0</v>
      </c>
      <c r="BY43">
        <v>0</v>
      </c>
      <c r="BZ43" t="s">
        <v>349</v>
      </c>
      <c r="CA43">
        <v>0</v>
      </c>
      <c r="CB43">
        <v>0</v>
      </c>
      <c r="CC43">
        <v>0</v>
      </c>
      <c r="CD43">
        <v>0</v>
      </c>
      <c r="CE43">
        <v>0</v>
      </c>
      <c r="CF43" t="s">
        <v>349</v>
      </c>
      <c r="CG43">
        <v>0</v>
      </c>
      <c r="CH43">
        <v>0</v>
      </c>
      <c r="CI43">
        <v>298</v>
      </c>
      <c r="CJ43" t="s">
        <v>349</v>
      </c>
      <c r="CK43">
        <v>0</v>
      </c>
      <c r="CL43" t="s">
        <v>349</v>
      </c>
      <c r="CM43">
        <v>0</v>
      </c>
      <c r="CN43" s="133">
        <v>0</v>
      </c>
      <c r="CO43" s="133" t="s">
        <v>349</v>
      </c>
      <c r="CP43" s="133">
        <v>0</v>
      </c>
      <c r="CQ43" s="133">
        <v>0</v>
      </c>
      <c r="CR43">
        <v>0</v>
      </c>
      <c r="CS43">
        <v>0</v>
      </c>
      <c r="CT43">
        <v>0</v>
      </c>
      <c r="CY43">
        <v>0</v>
      </c>
      <c r="DD43">
        <v>0</v>
      </c>
      <c r="DI43">
        <v>0</v>
      </c>
      <c r="DN43">
        <v>0</v>
      </c>
      <c r="DS43">
        <v>0</v>
      </c>
      <c r="DV43" t="s">
        <v>349</v>
      </c>
      <c r="DW43">
        <v>0</v>
      </c>
      <c r="DX43">
        <v>0</v>
      </c>
      <c r="DY43">
        <v>0</v>
      </c>
      <c r="EF43">
        <v>0</v>
      </c>
      <c r="EM43">
        <v>0</v>
      </c>
      <c r="ET43">
        <v>0</v>
      </c>
      <c r="FA43">
        <v>0</v>
      </c>
      <c r="FH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 t="s">
        <v>349</v>
      </c>
      <c r="FT43">
        <v>0</v>
      </c>
      <c r="FU43">
        <v>0</v>
      </c>
      <c r="FX43" t="s">
        <v>349</v>
      </c>
      <c r="FZ43" t="s">
        <v>349</v>
      </c>
      <c r="GA43">
        <v>0</v>
      </c>
      <c r="GB43">
        <v>0</v>
      </c>
      <c r="GC43" t="s">
        <v>353</v>
      </c>
      <c r="GD43" t="s">
        <v>361</v>
      </c>
      <c r="GE43" t="s">
        <v>361</v>
      </c>
      <c r="GF43" t="s">
        <v>361</v>
      </c>
      <c r="GG43">
        <v>14</v>
      </c>
      <c r="GH43" t="s">
        <v>356</v>
      </c>
    </row>
    <row r="44" spans="1:191" x14ac:dyDescent="0.35">
      <c r="A44" t="s">
        <v>51</v>
      </c>
      <c r="B44" t="s">
        <v>52</v>
      </c>
      <c r="C44" t="s">
        <v>339</v>
      </c>
      <c r="D44" t="s">
        <v>340</v>
      </c>
      <c r="E44" t="s">
        <v>498</v>
      </c>
      <c r="F44" t="s">
        <v>499</v>
      </c>
      <c r="G44" t="s">
        <v>504</v>
      </c>
      <c r="H44" t="s">
        <v>505</v>
      </c>
      <c r="I44">
        <v>14</v>
      </c>
      <c r="J44">
        <v>4</v>
      </c>
      <c r="K44" t="s">
        <v>345</v>
      </c>
      <c r="L44">
        <v>4.86513843</v>
      </c>
      <c r="M44">
        <v>31.568379419999999</v>
      </c>
      <c r="N44" t="s">
        <v>346</v>
      </c>
      <c r="O44" t="s">
        <v>347</v>
      </c>
      <c r="P44" s="133">
        <v>125</v>
      </c>
      <c r="Q44" s="133">
        <v>750</v>
      </c>
      <c r="R44" s="133">
        <v>125</v>
      </c>
      <c r="S44" s="133">
        <v>750</v>
      </c>
      <c r="T44" s="133">
        <v>0</v>
      </c>
      <c r="W44">
        <v>30</v>
      </c>
      <c r="X44" t="s">
        <v>52</v>
      </c>
      <c r="Y44" t="s">
        <v>340</v>
      </c>
      <c r="Z44">
        <v>0</v>
      </c>
      <c r="AC44">
        <v>0</v>
      </c>
      <c r="AF44">
        <v>0</v>
      </c>
      <c r="AI44">
        <v>720</v>
      </c>
      <c r="AJ44" t="s">
        <v>348</v>
      </c>
      <c r="AK44" t="s">
        <v>348</v>
      </c>
      <c r="AL44" t="s">
        <v>349</v>
      </c>
      <c r="AM44">
        <v>0</v>
      </c>
      <c r="AN44">
        <v>0</v>
      </c>
      <c r="AO44">
        <v>0</v>
      </c>
      <c r="AR44">
        <v>0</v>
      </c>
      <c r="AU44">
        <v>0</v>
      </c>
      <c r="AX44">
        <v>0</v>
      </c>
      <c r="BA44">
        <v>0</v>
      </c>
      <c r="BD44">
        <v>0</v>
      </c>
      <c r="BE44">
        <v>0</v>
      </c>
      <c r="BF44">
        <v>0</v>
      </c>
      <c r="BG44">
        <v>0</v>
      </c>
      <c r="BH44" t="s">
        <v>349</v>
      </c>
      <c r="BI44">
        <v>0</v>
      </c>
      <c r="BJ44">
        <v>0</v>
      </c>
      <c r="BK44">
        <v>0</v>
      </c>
      <c r="BL44">
        <v>30</v>
      </c>
      <c r="BM44">
        <v>0</v>
      </c>
      <c r="BN44" t="s">
        <v>349</v>
      </c>
      <c r="BO44">
        <v>0</v>
      </c>
      <c r="BP44">
        <v>0</v>
      </c>
      <c r="BQ44">
        <v>0</v>
      </c>
      <c r="BR44">
        <v>0</v>
      </c>
      <c r="BS44">
        <v>0</v>
      </c>
      <c r="BT44" t="s">
        <v>349</v>
      </c>
      <c r="BU44">
        <v>0</v>
      </c>
      <c r="BV44">
        <v>0</v>
      </c>
      <c r="BW44">
        <v>0</v>
      </c>
      <c r="BX44">
        <v>0</v>
      </c>
      <c r="BY44">
        <v>0</v>
      </c>
      <c r="BZ44" t="s">
        <v>349</v>
      </c>
      <c r="CA44">
        <v>0</v>
      </c>
      <c r="CB44">
        <v>0</v>
      </c>
      <c r="CC44">
        <v>0</v>
      </c>
      <c r="CD44">
        <v>0</v>
      </c>
      <c r="CE44">
        <v>0</v>
      </c>
      <c r="CF44" t="s">
        <v>349</v>
      </c>
      <c r="CG44">
        <v>0</v>
      </c>
      <c r="CH44">
        <v>0</v>
      </c>
      <c r="CI44">
        <v>720</v>
      </c>
      <c r="CJ44" t="s">
        <v>349</v>
      </c>
      <c r="CK44">
        <v>0</v>
      </c>
      <c r="CL44" t="s">
        <v>349</v>
      </c>
      <c r="CM44">
        <v>0</v>
      </c>
      <c r="CN44" s="133">
        <v>0</v>
      </c>
      <c r="CO44" s="133" t="s">
        <v>349</v>
      </c>
      <c r="CP44" s="133">
        <v>0</v>
      </c>
      <c r="CQ44" s="133">
        <v>0</v>
      </c>
      <c r="CR44">
        <v>0</v>
      </c>
      <c r="CS44">
        <v>0</v>
      </c>
      <c r="CT44">
        <v>0</v>
      </c>
      <c r="CY44">
        <v>0</v>
      </c>
      <c r="DD44">
        <v>0</v>
      </c>
      <c r="DI44">
        <v>0</v>
      </c>
      <c r="DN44">
        <v>0</v>
      </c>
      <c r="DS44">
        <v>0</v>
      </c>
      <c r="DV44" t="s">
        <v>349</v>
      </c>
      <c r="DW44">
        <v>0</v>
      </c>
      <c r="DX44">
        <v>0</v>
      </c>
      <c r="DY44">
        <v>0</v>
      </c>
      <c r="EF44">
        <v>0</v>
      </c>
      <c r="EM44">
        <v>0</v>
      </c>
      <c r="ET44">
        <v>0</v>
      </c>
      <c r="FA44">
        <v>0</v>
      </c>
      <c r="FH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t="s">
        <v>349</v>
      </c>
      <c r="FT44">
        <v>0</v>
      </c>
      <c r="FU44">
        <v>0</v>
      </c>
      <c r="FX44" t="s">
        <v>349</v>
      </c>
      <c r="FZ44" t="s">
        <v>349</v>
      </c>
      <c r="GA44">
        <v>0</v>
      </c>
      <c r="GB44">
        <v>0</v>
      </c>
      <c r="GC44" t="s">
        <v>349</v>
      </c>
      <c r="GD44" t="s">
        <v>361</v>
      </c>
      <c r="GE44" t="s">
        <v>361</v>
      </c>
      <c r="GF44" t="s">
        <v>361</v>
      </c>
      <c r="GG44">
        <v>14</v>
      </c>
      <c r="GH44" t="s">
        <v>356</v>
      </c>
    </row>
    <row r="45" spans="1:191" x14ac:dyDescent="0.35">
      <c r="A45" t="s">
        <v>51</v>
      </c>
      <c r="B45" t="s">
        <v>52</v>
      </c>
      <c r="C45" t="s">
        <v>339</v>
      </c>
      <c r="D45" t="s">
        <v>340</v>
      </c>
      <c r="E45" t="s">
        <v>498</v>
      </c>
      <c r="F45" t="s">
        <v>499</v>
      </c>
      <c r="G45" t="s">
        <v>506</v>
      </c>
      <c r="H45" t="s">
        <v>507</v>
      </c>
      <c r="I45">
        <v>14</v>
      </c>
      <c r="J45">
        <v>11</v>
      </c>
      <c r="K45" t="s">
        <v>345</v>
      </c>
      <c r="L45">
        <v>4.8703700000000003</v>
      </c>
      <c r="M45">
        <v>31.572859999999999</v>
      </c>
      <c r="N45" t="s">
        <v>346</v>
      </c>
      <c r="O45" t="s">
        <v>347</v>
      </c>
      <c r="P45" s="133">
        <v>100</v>
      </c>
      <c r="Q45" s="133">
        <v>600</v>
      </c>
      <c r="R45" s="133">
        <v>100</v>
      </c>
      <c r="S45" s="133">
        <v>600</v>
      </c>
      <c r="T45" s="133">
        <v>200</v>
      </c>
      <c r="U45" t="s">
        <v>52</v>
      </c>
      <c r="V45" t="s">
        <v>340</v>
      </c>
      <c r="W45">
        <v>200</v>
      </c>
      <c r="X45" t="s">
        <v>52</v>
      </c>
      <c r="Y45" t="s">
        <v>340</v>
      </c>
      <c r="Z45">
        <v>100</v>
      </c>
      <c r="AA45" t="s">
        <v>52</v>
      </c>
      <c r="AB45" t="s">
        <v>340</v>
      </c>
      <c r="AC45">
        <v>0</v>
      </c>
      <c r="AF45">
        <v>0</v>
      </c>
      <c r="AI45">
        <v>100</v>
      </c>
      <c r="AJ45" t="s">
        <v>348</v>
      </c>
      <c r="AK45" t="s">
        <v>348</v>
      </c>
      <c r="AL45" t="s">
        <v>349</v>
      </c>
      <c r="AM45">
        <v>0</v>
      </c>
      <c r="AN45">
        <v>0</v>
      </c>
      <c r="AO45">
        <v>0</v>
      </c>
      <c r="AR45">
        <v>0</v>
      </c>
      <c r="AU45">
        <v>0</v>
      </c>
      <c r="AX45">
        <v>0</v>
      </c>
      <c r="BA45">
        <v>0</v>
      </c>
      <c r="BD45">
        <v>0</v>
      </c>
      <c r="BE45">
        <v>200</v>
      </c>
      <c r="BF45">
        <v>0</v>
      </c>
      <c r="BG45">
        <v>0</v>
      </c>
      <c r="BH45" t="s">
        <v>349</v>
      </c>
      <c r="BI45">
        <v>0</v>
      </c>
      <c r="BJ45">
        <v>0</v>
      </c>
      <c r="BK45">
        <v>0</v>
      </c>
      <c r="BL45">
        <v>200</v>
      </c>
      <c r="BM45">
        <v>0</v>
      </c>
      <c r="BN45" t="s">
        <v>349</v>
      </c>
      <c r="BO45">
        <v>0</v>
      </c>
      <c r="BP45">
        <v>0</v>
      </c>
      <c r="BQ45">
        <v>0</v>
      </c>
      <c r="BR45">
        <v>0</v>
      </c>
      <c r="BS45">
        <v>100</v>
      </c>
      <c r="BT45" t="s">
        <v>349</v>
      </c>
      <c r="BU45">
        <v>0</v>
      </c>
      <c r="BV45">
        <v>0</v>
      </c>
      <c r="BW45">
        <v>0</v>
      </c>
      <c r="BX45">
        <v>0</v>
      </c>
      <c r="BY45">
        <v>0</v>
      </c>
      <c r="BZ45" t="s">
        <v>349</v>
      </c>
      <c r="CA45">
        <v>0</v>
      </c>
      <c r="CB45">
        <v>0</v>
      </c>
      <c r="CC45">
        <v>0</v>
      </c>
      <c r="CD45">
        <v>0</v>
      </c>
      <c r="CE45">
        <v>0</v>
      </c>
      <c r="CF45" t="s">
        <v>349</v>
      </c>
      <c r="CG45">
        <v>0</v>
      </c>
      <c r="CH45">
        <v>0</v>
      </c>
      <c r="CI45">
        <v>100</v>
      </c>
      <c r="CJ45" t="s">
        <v>349</v>
      </c>
      <c r="CK45">
        <v>0</v>
      </c>
      <c r="CL45" t="s">
        <v>349</v>
      </c>
      <c r="CM45">
        <v>0</v>
      </c>
      <c r="CN45" s="133">
        <v>0</v>
      </c>
      <c r="CO45" s="133" t="s">
        <v>349</v>
      </c>
      <c r="CP45" s="133">
        <v>0</v>
      </c>
      <c r="CQ45" s="133">
        <v>0</v>
      </c>
      <c r="CR45">
        <v>0</v>
      </c>
      <c r="CS45">
        <v>0</v>
      </c>
      <c r="CT45">
        <v>0</v>
      </c>
      <c r="CY45">
        <v>0</v>
      </c>
      <c r="DD45">
        <v>0</v>
      </c>
      <c r="DI45">
        <v>0</v>
      </c>
      <c r="DN45">
        <v>0</v>
      </c>
      <c r="DS45">
        <v>0</v>
      </c>
      <c r="DV45" t="s">
        <v>349</v>
      </c>
      <c r="DW45">
        <v>0</v>
      </c>
      <c r="DX45">
        <v>0</v>
      </c>
      <c r="DY45">
        <v>0</v>
      </c>
      <c r="EF45">
        <v>0</v>
      </c>
      <c r="EM45">
        <v>0</v>
      </c>
      <c r="ET45">
        <v>0</v>
      </c>
      <c r="FA45">
        <v>0</v>
      </c>
      <c r="FH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t="s">
        <v>349</v>
      </c>
      <c r="FT45">
        <v>0</v>
      </c>
      <c r="FU45">
        <v>0</v>
      </c>
      <c r="FX45" t="s">
        <v>349</v>
      </c>
      <c r="FZ45" t="s">
        <v>349</v>
      </c>
      <c r="GA45">
        <v>0</v>
      </c>
      <c r="GB45">
        <v>0</v>
      </c>
      <c r="GC45" t="s">
        <v>349</v>
      </c>
      <c r="GD45" t="s">
        <v>361</v>
      </c>
      <c r="GE45" t="s">
        <v>361</v>
      </c>
      <c r="GF45" t="s">
        <v>361</v>
      </c>
      <c r="GG45">
        <v>14</v>
      </c>
      <c r="GH45" t="s">
        <v>356</v>
      </c>
    </row>
    <row r="46" spans="1:191" x14ac:dyDescent="0.35">
      <c r="A46" t="s">
        <v>51</v>
      </c>
      <c r="B46" t="s">
        <v>52</v>
      </c>
      <c r="C46" t="s">
        <v>339</v>
      </c>
      <c r="D46" t="s">
        <v>340</v>
      </c>
      <c r="E46" t="s">
        <v>498</v>
      </c>
      <c r="F46" t="s">
        <v>499</v>
      </c>
      <c r="G46" t="s">
        <v>508</v>
      </c>
      <c r="H46" t="s">
        <v>509</v>
      </c>
      <c r="I46">
        <v>14</v>
      </c>
      <c r="J46">
        <v>11</v>
      </c>
      <c r="K46" t="s">
        <v>345</v>
      </c>
      <c r="L46">
        <v>4.87012</v>
      </c>
      <c r="M46">
        <v>31.567530000000001</v>
      </c>
      <c r="N46" t="s">
        <v>346</v>
      </c>
      <c r="O46" t="s">
        <v>347</v>
      </c>
      <c r="P46" s="133">
        <v>72</v>
      </c>
      <c r="Q46" s="133">
        <v>427</v>
      </c>
      <c r="R46" s="133">
        <v>72</v>
      </c>
      <c r="S46" s="133">
        <v>427</v>
      </c>
      <c r="T46" s="133">
        <v>0</v>
      </c>
      <c r="W46">
        <v>150</v>
      </c>
      <c r="X46" t="s">
        <v>52</v>
      </c>
      <c r="Y46" t="s">
        <v>340</v>
      </c>
      <c r="Z46">
        <v>140</v>
      </c>
      <c r="AA46" t="s">
        <v>52</v>
      </c>
      <c r="AB46" t="s">
        <v>340</v>
      </c>
      <c r="AC46">
        <v>0</v>
      </c>
      <c r="AF46">
        <v>0</v>
      </c>
      <c r="AI46">
        <v>137</v>
      </c>
      <c r="AJ46" t="s">
        <v>348</v>
      </c>
      <c r="AK46" t="s">
        <v>348</v>
      </c>
      <c r="AL46" t="s">
        <v>349</v>
      </c>
      <c r="AM46">
        <v>0</v>
      </c>
      <c r="AN46">
        <v>0</v>
      </c>
      <c r="AO46">
        <v>0</v>
      </c>
      <c r="AR46">
        <v>0</v>
      </c>
      <c r="AU46">
        <v>0</v>
      </c>
      <c r="AX46">
        <v>0</v>
      </c>
      <c r="BA46">
        <v>0</v>
      </c>
      <c r="BD46">
        <v>0</v>
      </c>
      <c r="BE46">
        <v>0</v>
      </c>
      <c r="BF46">
        <v>0</v>
      </c>
      <c r="BG46">
        <v>0</v>
      </c>
      <c r="BH46" t="s">
        <v>349</v>
      </c>
      <c r="BI46">
        <v>0</v>
      </c>
      <c r="BJ46">
        <v>0</v>
      </c>
      <c r="BK46">
        <v>0</v>
      </c>
      <c r="BL46">
        <v>0</v>
      </c>
      <c r="BM46">
        <v>0</v>
      </c>
      <c r="BN46" t="s">
        <v>347</v>
      </c>
      <c r="BO46">
        <v>0</v>
      </c>
      <c r="BP46">
        <v>150</v>
      </c>
      <c r="BQ46">
        <v>0</v>
      </c>
      <c r="BR46">
        <v>0</v>
      </c>
      <c r="BS46">
        <v>0</v>
      </c>
      <c r="BT46" t="s">
        <v>347</v>
      </c>
      <c r="BU46">
        <v>0</v>
      </c>
      <c r="BV46">
        <v>140</v>
      </c>
      <c r="BW46">
        <v>0</v>
      </c>
      <c r="BX46">
        <v>0</v>
      </c>
      <c r="BY46">
        <v>0</v>
      </c>
      <c r="BZ46" t="s">
        <v>349</v>
      </c>
      <c r="CA46">
        <v>0</v>
      </c>
      <c r="CB46">
        <v>0</v>
      </c>
      <c r="CC46">
        <v>0</v>
      </c>
      <c r="CD46">
        <v>0</v>
      </c>
      <c r="CE46">
        <v>0</v>
      </c>
      <c r="CF46" t="s">
        <v>349</v>
      </c>
      <c r="CG46">
        <v>0</v>
      </c>
      <c r="CH46">
        <v>0</v>
      </c>
      <c r="CI46">
        <v>137</v>
      </c>
      <c r="CJ46" t="s">
        <v>349</v>
      </c>
      <c r="CK46">
        <v>0</v>
      </c>
      <c r="CL46" t="s">
        <v>349</v>
      </c>
      <c r="CM46">
        <v>0</v>
      </c>
      <c r="CN46" s="133">
        <v>0</v>
      </c>
      <c r="CO46" s="133" t="s">
        <v>349</v>
      </c>
      <c r="CP46" s="133">
        <v>0</v>
      </c>
      <c r="CQ46" s="133">
        <v>0</v>
      </c>
      <c r="CR46">
        <v>0</v>
      </c>
      <c r="CS46">
        <v>0</v>
      </c>
      <c r="CT46">
        <v>0</v>
      </c>
      <c r="CY46">
        <v>0</v>
      </c>
      <c r="DD46">
        <v>0</v>
      </c>
      <c r="DI46">
        <v>0</v>
      </c>
      <c r="DN46">
        <v>0</v>
      </c>
      <c r="DS46">
        <v>0</v>
      </c>
      <c r="DV46" t="s">
        <v>349</v>
      </c>
      <c r="DW46">
        <v>0</v>
      </c>
      <c r="DX46">
        <v>0</v>
      </c>
      <c r="DY46">
        <v>0</v>
      </c>
      <c r="EF46">
        <v>0</v>
      </c>
      <c r="EM46">
        <v>0</v>
      </c>
      <c r="ET46">
        <v>0</v>
      </c>
      <c r="FA46">
        <v>0</v>
      </c>
      <c r="FH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t="s">
        <v>349</v>
      </c>
      <c r="FT46">
        <v>0</v>
      </c>
      <c r="FU46">
        <v>0</v>
      </c>
      <c r="FX46" t="s">
        <v>349</v>
      </c>
      <c r="FZ46" t="s">
        <v>349</v>
      </c>
      <c r="GA46">
        <v>0</v>
      </c>
      <c r="GB46">
        <v>0</v>
      </c>
      <c r="GC46" t="s">
        <v>353</v>
      </c>
      <c r="GD46" t="s">
        <v>361</v>
      </c>
      <c r="GE46" t="s">
        <v>361</v>
      </c>
      <c r="GF46" t="s">
        <v>361</v>
      </c>
      <c r="GG46">
        <v>14</v>
      </c>
      <c r="GH46" t="s">
        <v>356</v>
      </c>
    </row>
    <row r="47" spans="1:191" x14ac:dyDescent="0.35">
      <c r="A47" t="s">
        <v>51</v>
      </c>
      <c r="B47" t="s">
        <v>52</v>
      </c>
      <c r="C47" t="s">
        <v>339</v>
      </c>
      <c r="D47" t="s">
        <v>340</v>
      </c>
      <c r="E47" t="s">
        <v>498</v>
      </c>
      <c r="F47" t="s">
        <v>499</v>
      </c>
      <c r="G47" t="s">
        <v>510</v>
      </c>
      <c r="H47" t="s">
        <v>511</v>
      </c>
      <c r="I47">
        <v>14</v>
      </c>
      <c r="J47">
        <v>11</v>
      </c>
      <c r="K47" t="s">
        <v>413</v>
      </c>
      <c r="L47">
        <v>4.8156800000000004</v>
      </c>
      <c r="M47">
        <v>31.560669999999998</v>
      </c>
      <c r="N47" t="s">
        <v>346</v>
      </c>
      <c r="O47" t="s">
        <v>347</v>
      </c>
      <c r="P47" s="133">
        <v>225</v>
      </c>
      <c r="Q47" s="133">
        <v>1350</v>
      </c>
      <c r="R47" s="133">
        <v>225</v>
      </c>
      <c r="S47" s="133">
        <v>1350</v>
      </c>
      <c r="T47" s="133">
        <v>0</v>
      </c>
      <c r="W47">
        <v>280</v>
      </c>
      <c r="X47" t="s">
        <v>52</v>
      </c>
      <c r="Y47" t="s">
        <v>340</v>
      </c>
      <c r="Z47">
        <v>130</v>
      </c>
      <c r="AA47" t="s">
        <v>52</v>
      </c>
      <c r="AB47" t="s">
        <v>340</v>
      </c>
      <c r="AC47">
        <v>0</v>
      </c>
      <c r="AF47">
        <v>0</v>
      </c>
      <c r="AI47">
        <v>940</v>
      </c>
      <c r="AJ47" t="s">
        <v>348</v>
      </c>
      <c r="AK47" t="s">
        <v>348</v>
      </c>
      <c r="AL47" t="s">
        <v>349</v>
      </c>
      <c r="AM47">
        <v>0</v>
      </c>
      <c r="AN47">
        <v>0</v>
      </c>
      <c r="AO47">
        <v>0</v>
      </c>
      <c r="AR47">
        <v>0</v>
      </c>
      <c r="AU47">
        <v>0</v>
      </c>
      <c r="AX47">
        <v>0</v>
      </c>
      <c r="BA47">
        <v>0</v>
      </c>
      <c r="BD47">
        <v>0</v>
      </c>
      <c r="BE47">
        <v>0</v>
      </c>
      <c r="BF47">
        <v>0</v>
      </c>
      <c r="BG47">
        <v>0</v>
      </c>
      <c r="BH47" t="s">
        <v>349</v>
      </c>
      <c r="BI47">
        <v>0</v>
      </c>
      <c r="BJ47">
        <v>0</v>
      </c>
      <c r="BK47">
        <v>0</v>
      </c>
      <c r="BL47">
        <v>280</v>
      </c>
      <c r="BM47">
        <v>0</v>
      </c>
      <c r="BN47" t="s">
        <v>349</v>
      </c>
      <c r="BO47">
        <v>0</v>
      </c>
      <c r="BP47">
        <v>0</v>
      </c>
      <c r="BQ47">
        <v>0</v>
      </c>
      <c r="BR47">
        <v>0</v>
      </c>
      <c r="BS47">
        <v>130</v>
      </c>
      <c r="BT47" t="s">
        <v>349</v>
      </c>
      <c r="BU47">
        <v>0</v>
      </c>
      <c r="BV47">
        <v>0</v>
      </c>
      <c r="BW47">
        <v>0</v>
      </c>
      <c r="BX47">
        <v>0</v>
      </c>
      <c r="BY47">
        <v>0</v>
      </c>
      <c r="BZ47" t="s">
        <v>349</v>
      </c>
      <c r="CA47">
        <v>0</v>
      </c>
      <c r="CB47">
        <v>0</v>
      </c>
      <c r="CC47">
        <v>0</v>
      </c>
      <c r="CD47">
        <v>0</v>
      </c>
      <c r="CE47">
        <v>0</v>
      </c>
      <c r="CF47" t="s">
        <v>349</v>
      </c>
      <c r="CG47">
        <v>0</v>
      </c>
      <c r="CH47">
        <v>0</v>
      </c>
      <c r="CI47">
        <v>940</v>
      </c>
      <c r="CJ47" t="s">
        <v>349</v>
      </c>
      <c r="CK47">
        <v>0</v>
      </c>
      <c r="CL47" t="s">
        <v>349</v>
      </c>
      <c r="CM47">
        <v>0</v>
      </c>
      <c r="CN47" s="133">
        <v>0</v>
      </c>
      <c r="CO47" s="133" t="s">
        <v>349</v>
      </c>
      <c r="CP47" s="133">
        <v>0</v>
      </c>
      <c r="CQ47" s="133">
        <v>0</v>
      </c>
      <c r="CR47">
        <v>0</v>
      </c>
      <c r="CS47">
        <v>0</v>
      </c>
      <c r="CT47">
        <v>0</v>
      </c>
      <c r="CY47">
        <v>0</v>
      </c>
      <c r="DD47">
        <v>0</v>
      </c>
      <c r="DI47">
        <v>0</v>
      </c>
      <c r="DN47">
        <v>0</v>
      </c>
      <c r="DS47">
        <v>0</v>
      </c>
      <c r="DV47" t="s">
        <v>349</v>
      </c>
      <c r="DW47">
        <v>0</v>
      </c>
      <c r="DX47">
        <v>0</v>
      </c>
      <c r="DY47">
        <v>0</v>
      </c>
      <c r="EF47">
        <v>0</v>
      </c>
      <c r="EM47">
        <v>0</v>
      </c>
      <c r="ET47">
        <v>0</v>
      </c>
      <c r="FA47">
        <v>0</v>
      </c>
      <c r="FH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 t="s">
        <v>349</v>
      </c>
      <c r="FT47">
        <v>0</v>
      </c>
      <c r="FU47">
        <v>0</v>
      </c>
      <c r="FX47" t="s">
        <v>349</v>
      </c>
      <c r="FZ47" t="s">
        <v>349</v>
      </c>
      <c r="GA47">
        <v>0</v>
      </c>
      <c r="GB47">
        <v>0</v>
      </c>
      <c r="GC47" t="s">
        <v>353</v>
      </c>
      <c r="GD47" t="s">
        <v>361</v>
      </c>
      <c r="GE47" t="s">
        <v>361</v>
      </c>
      <c r="GF47" t="s">
        <v>361</v>
      </c>
      <c r="GG47">
        <v>14</v>
      </c>
      <c r="GH47" t="s">
        <v>356</v>
      </c>
    </row>
    <row r="48" spans="1:191" x14ac:dyDescent="0.35">
      <c r="A48" t="s">
        <v>51</v>
      </c>
      <c r="B48" t="s">
        <v>52</v>
      </c>
      <c r="C48" t="s">
        <v>339</v>
      </c>
      <c r="D48" t="s">
        <v>340</v>
      </c>
      <c r="E48" t="s">
        <v>512</v>
      </c>
      <c r="F48" t="s">
        <v>513</v>
      </c>
      <c r="G48" t="s">
        <v>514</v>
      </c>
      <c r="H48" t="s">
        <v>515</v>
      </c>
      <c r="I48">
        <v>14</v>
      </c>
      <c r="J48">
        <v>999</v>
      </c>
      <c r="K48" t="s">
        <v>345</v>
      </c>
      <c r="L48">
        <v>5.1222060000000003</v>
      </c>
      <c r="M48">
        <v>31.723116999999998</v>
      </c>
      <c r="N48" t="s">
        <v>346</v>
      </c>
      <c r="O48" t="s">
        <v>347</v>
      </c>
      <c r="P48" s="133">
        <v>220</v>
      </c>
      <c r="Q48" s="133">
        <v>1123</v>
      </c>
      <c r="R48" s="133">
        <v>220</v>
      </c>
      <c r="S48" s="133">
        <v>1123</v>
      </c>
      <c r="T48" s="133">
        <v>0</v>
      </c>
      <c r="W48">
        <v>0</v>
      </c>
      <c r="Z48">
        <v>0</v>
      </c>
      <c r="AC48">
        <v>0</v>
      </c>
      <c r="AF48">
        <v>1123</v>
      </c>
      <c r="AG48" t="s">
        <v>52</v>
      </c>
      <c r="AH48" t="s">
        <v>340</v>
      </c>
      <c r="AI48">
        <v>0</v>
      </c>
      <c r="AL48" t="s">
        <v>349</v>
      </c>
      <c r="AM48">
        <v>0</v>
      </c>
      <c r="AN48">
        <v>0</v>
      </c>
      <c r="AO48">
        <v>0</v>
      </c>
      <c r="AR48">
        <v>0</v>
      </c>
      <c r="AU48">
        <v>0</v>
      </c>
      <c r="AX48">
        <v>0</v>
      </c>
      <c r="BA48">
        <v>0</v>
      </c>
      <c r="BD48">
        <v>0</v>
      </c>
      <c r="BE48">
        <v>0</v>
      </c>
      <c r="BF48">
        <v>0</v>
      </c>
      <c r="BG48">
        <v>0</v>
      </c>
      <c r="BH48" t="s">
        <v>349</v>
      </c>
      <c r="BI48">
        <v>0</v>
      </c>
      <c r="BJ48">
        <v>0</v>
      </c>
      <c r="BK48">
        <v>0</v>
      </c>
      <c r="BL48">
        <v>0</v>
      </c>
      <c r="BM48">
        <v>0</v>
      </c>
      <c r="BN48" t="s">
        <v>349</v>
      </c>
      <c r="BO48">
        <v>0</v>
      </c>
      <c r="BP48">
        <v>0</v>
      </c>
      <c r="BQ48">
        <v>0</v>
      </c>
      <c r="BR48">
        <v>0</v>
      </c>
      <c r="BS48">
        <v>0</v>
      </c>
      <c r="BT48" t="s">
        <v>349</v>
      </c>
      <c r="BU48">
        <v>0</v>
      </c>
      <c r="BV48">
        <v>0</v>
      </c>
      <c r="BW48">
        <v>0</v>
      </c>
      <c r="BX48">
        <v>0</v>
      </c>
      <c r="BY48">
        <v>0</v>
      </c>
      <c r="BZ48" t="s">
        <v>349</v>
      </c>
      <c r="CA48">
        <v>0</v>
      </c>
      <c r="CB48">
        <v>0</v>
      </c>
      <c r="CC48">
        <v>1012</v>
      </c>
      <c r="CD48">
        <v>0</v>
      </c>
      <c r="CE48">
        <v>111</v>
      </c>
      <c r="CF48" t="s">
        <v>349</v>
      </c>
      <c r="CG48">
        <v>0</v>
      </c>
      <c r="CH48">
        <v>0</v>
      </c>
      <c r="CI48">
        <v>0</v>
      </c>
      <c r="CJ48" t="s">
        <v>349</v>
      </c>
      <c r="CK48">
        <v>0</v>
      </c>
      <c r="CL48" t="s">
        <v>349</v>
      </c>
      <c r="CM48">
        <v>0</v>
      </c>
      <c r="CN48" s="133">
        <v>0</v>
      </c>
      <c r="CO48" s="133" t="s">
        <v>349</v>
      </c>
      <c r="CP48" s="133">
        <v>0</v>
      </c>
      <c r="CQ48" s="133">
        <v>0</v>
      </c>
      <c r="CR48">
        <v>0</v>
      </c>
      <c r="CS48">
        <v>0</v>
      </c>
      <c r="CT48">
        <v>0</v>
      </c>
      <c r="CY48">
        <v>0</v>
      </c>
      <c r="DD48">
        <v>0</v>
      </c>
      <c r="DI48">
        <v>0</v>
      </c>
      <c r="DN48">
        <v>0</v>
      </c>
      <c r="DS48">
        <v>0</v>
      </c>
      <c r="DV48" t="s">
        <v>349</v>
      </c>
      <c r="DW48">
        <v>0</v>
      </c>
      <c r="DX48">
        <v>0</v>
      </c>
      <c r="DY48">
        <v>0</v>
      </c>
      <c r="EF48">
        <v>0</v>
      </c>
      <c r="EM48">
        <v>0</v>
      </c>
      <c r="ET48">
        <v>0</v>
      </c>
      <c r="FA48">
        <v>0</v>
      </c>
      <c r="FH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t="s">
        <v>349</v>
      </c>
      <c r="FT48">
        <v>0</v>
      </c>
      <c r="FU48">
        <v>0</v>
      </c>
      <c r="FX48" t="s">
        <v>349</v>
      </c>
      <c r="FZ48" t="s">
        <v>349</v>
      </c>
      <c r="GA48">
        <v>0</v>
      </c>
      <c r="GB48">
        <v>0</v>
      </c>
      <c r="GC48" t="s">
        <v>487</v>
      </c>
      <c r="GD48" t="s">
        <v>354</v>
      </c>
      <c r="GE48" t="s">
        <v>355</v>
      </c>
      <c r="GF48" t="s">
        <v>355</v>
      </c>
      <c r="GG48">
        <v>14</v>
      </c>
      <c r="GH48" t="s">
        <v>451</v>
      </c>
    </row>
    <row r="49" spans="1:191" x14ac:dyDescent="0.35">
      <c r="A49" t="s">
        <v>51</v>
      </c>
      <c r="B49" t="s">
        <v>52</v>
      </c>
      <c r="C49" t="s">
        <v>339</v>
      </c>
      <c r="D49" t="s">
        <v>340</v>
      </c>
      <c r="E49" t="s">
        <v>512</v>
      </c>
      <c r="F49" t="s">
        <v>513</v>
      </c>
      <c r="G49" t="s">
        <v>516</v>
      </c>
      <c r="H49" t="s">
        <v>517</v>
      </c>
      <c r="I49">
        <v>14</v>
      </c>
      <c r="J49">
        <v>3</v>
      </c>
      <c r="K49" t="s">
        <v>345</v>
      </c>
      <c r="L49">
        <v>4.8659999999999997</v>
      </c>
      <c r="M49">
        <v>31.501000000000001</v>
      </c>
      <c r="N49" t="s">
        <v>346</v>
      </c>
      <c r="O49" t="s">
        <v>347</v>
      </c>
      <c r="P49" s="133">
        <v>400</v>
      </c>
      <c r="Q49" s="133">
        <v>2400</v>
      </c>
      <c r="R49" s="133">
        <v>400</v>
      </c>
      <c r="S49" s="133">
        <v>2400</v>
      </c>
      <c r="T49" s="133">
        <v>600</v>
      </c>
      <c r="U49" t="s">
        <v>52</v>
      </c>
      <c r="V49" t="s">
        <v>340</v>
      </c>
      <c r="W49">
        <v>555</v>
      </c>
      <c r="X49" t="s">
        <v>52</v>
      </c>
      <c r="Y49" t="s">
        <v>340</v>
      </c>
      <c r="Z49">
        <v>450</v>
      </c>
      <c r="AA49" t="s">
        <v>52</v>
      </c>
      <c r="AB49" t="s">
        <v>340</v>
      </c>
      <c r="AC49">
        <v>380</v>
      </c>
      <c r="AD49" t="s">
        <v>348</v>
      </c>
      <c r="AE49" t="s">
        <v>348</v>
      </c>
      <c r="AF49">
        <v>50</v>
      </c>
      <c r="AG49" t="s">
        <v>52</v>
      </c>
      <c r="AH49" t="s">
        <v>418</v>
      </c>
      <c r="AI49">
        <v>365</v>
      </c>
      <c r="AJ49" t="s">
        <v>348</v>
      </c>
      <c r="AK49" t="s">
        <v>348</v>
      </c>
      <c r="AL49" t="s">
        <v>349</v>
      </c>
      <c r="AM49">
        <v>0</v>
      </c>
      <c r="AN49">
        <v>0</v>
      </c>
      <c r="AO49">
        <v>0</v>
      </c>
      <c r="AR49">
        <v>0</v>
      </c>
      <c r="AU49">
        <v>0</v>
      </c>
      <c r="AX49">
        <v>0</v>
      </c>
      <c r="BA49">
        <v>0</v>
      </c>
      <c r="BD49">
        <v>0</v>
      </c>
      <c r="BE49">
        <v>220</v>
      </c>
      <c r="BF49">
        <v>160</v>
      </c>
      <c r="BG49">
        <v>220</v>
      </c>
      <c r="BH49" t="s">
        <v>349</v>
      </c>
      <c r="BI49">
        <v>0</v>
      </c>
      <c r="BJ49">
        <v>0</v>
      </c>
      <c r="BK49">
        <v>320</v>
      </c>
      <c r="BL49">
        <v>151</v>
      </c>
      <c r="BM49">
        <v>84</v>
      </c>
      <c r="BN49" t="s">
        <v>349</v>
      </c>
      <c r="BO49">
        <v>0</v>
      </c>
      <c r="BP49">
        <v>0</v>
      </c>
      <c r="BQ49">
        <v>230</v>
      </c>
      <c r="BR49">
        <v>100</v>
      </c>
      <c r="BS49">
        <v>120</v>
      </c>
      <c r="BT49" t="s">
        <v>349</v>
      </c>
      <c r="BU49">
        <v>0</v>
      </c>
      <c r="BV49">
        <v>0</v>
      </c>
      <c r="BW49">
        <v>120</v>
      </c>
      <c r="BX49">
        <v>190</v>
      </c>
      <c r="BY49">
        <v>70</v>
      </c>
      <c r="BZ49" t="s">
        <v>349</v>
      </c>
      <c r="CA49">
        <v>0</v>
      </c>
      <c r="CB49">
        <v>0</v>
      </c>
      <c r="CC49">
        <v>30</v>
      </c>
      <c r="CD49">
        <v>20</v>
      </c>
      <c r="CE49">
        <v>0</v>
      </c>
      <c r="CF49" t="s">
        <v>349</v>
      </c>
      <c r="CG49">
        <v>0</v>
      </c>
      <c r="CH49">
        <v>0</v>
      </c>
      <c r="CI49">
        <v>365</v>
      </c>
      <c r="CJ49" t="s">
        <v>349</v>
      </c>
      <c r="CK49">
        <v>0</v>
      </c>
      <c r="CL49" t="s">
        <v>349</v>
      </c>
      <c r="CM49">
        <v>0</v>
      </c>
      <c r="CN49" s="133">
        <v>0</v>
      </c>
      <c r="CO49" s="133" t="s">
        <v>349</v>
      </c>
      <c r="CP49" s="133">
        <v>0</v>
      </c>
      <c r="CQ49" s="133">
        <v>0</v>
      </c>
      <c r="CR49">
        <v>0</v>
      </c>
      <c r="CS49">
        <v>0</v>
      </c>
      <c r="CT49">
        <v>0</v>
      </c>
      <c r="CY49">
        <v>0</v>
      </c>
      <c r="DD49">
        <v>0</v>
      </c>
      <c r="DI49">
        <v>0</v>
      </c>
      <c r="DN49">
        <v>0</v>
      </c>
      <c r="DS49">
        <v>0</v>
      </c>
      <c r="DV49" t="s">
        <v>349</v>
      </c>
      <c r="DW49">
        <v>0</v>
      </c>
      <c r="DX49">
        <v>0</v>
      </c>
      <c r="DY49">
        <v>0</v>
      </c>
      <c r="EF49">
        <v>0</v>
      </c>
      <c r="EM49">
        <v>0</v>
      </c>
      <c r="ET49">
        <v>0</v>
      </c>
      <c r="FA49">
        <v>0</v>
      </c>
      <c r="FH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t="s">
        <v>349</v>
      </c>
      <c r="FT49">
        <v>0</v>
      </c>
      <c r="FU49">
        <v>0</v>
      </c>
      <c r="FX49" t="s">
        <v>349</v>
      </c>
      <c r="FZ49" t="s">
        <v>349</v>
      </c>
      <c r="GA49">
        <v>0</v>
      </c>
      <c r="GB49">
        <v>0</v>
      </c>
      <c r="GC49" t="s">
        <v>365</v>
      </c>
      <c r="GD49" t="s">
        <v>361</v>
      </c>
      <c r="GE49" t="s">
        <v>361</v>
      </c>
      <c r="GF49" t="s">
        <v>354</v>
      </c>
      <c r="GG49">
        <v>14</v>
      </c>
      <c r="GH49" t="s">
        <v>356</v>
      </c>
    </row>
    <row r="50" spans="1:191" x14ac:dyDescent="0.35">
      <c r="A50" t="s">
        <v>51</v>
      </c>
      <c r="B50" t="s">
        <v>52</v>
      </c>
      <c r="C50" t="s">
        <v>339</v>
      </c>
      <c r="D50" t="s">
        <v>340</v>
      </c>
      <c r="E50" t="s">
        <v>512</v>
      </c>
      <c r="F50" t="s">
        <v>513</v>
      </c>
      <c r="G50" t="s">
        <v>518</v>
      </c>
      <c r="H50" t="s">
        <v>519</v>
      </c>
      <c r="I50">
        <v>14</v>
      </c>
      <c r="J50">
        <v>9</v>
      </c>
      <c r="K50" t="s">
        <v>345</v>
      </c>
      <c r="L50">
        <v>4.8828500000000004</v>
      </c>
      <c r="M50">
        <v>31.563759999999998</v>
      </c>
      <c r="N50" t="s">
        <v>346</v>
      </c>
      <c r="O50" t="s">
        <v>347</v>
      </c>
      <c r="P50" s="133">
        <v>87</v>
      </c>
      <c r="Q50" s="133">
        <v>522</v>
      </c>
      <c r="R50" s="133">
        <v>87</v>
      </c>
      <c r="S50" s="133">
        <v>522</v>
      </c>
      <c r="T50" s="133">
        <v>188</v>
      </c>
      <c r="U50" t="s">
        <v>52</v>
      </c>
      <c r="V50" t="s">
        <v>340</v>
      </c>
      <c r="W50">
        <v>240</v>
      </c>
      <c r="X50" t="s">
        <v>52</v>
      </c>
      <c r="Y50" t="s">
        <v>340</v>
      </c>
      <c r="Z50">
        <v>94</v>
      </c>
      <c r="AA50" t="s">
        <v>52</v>
      </c>
      <c r="AB50" t="s">
        <v>340</v>
      </c>
      <c r="AC50">
        <v>0</v>
      </c>
      <c r="AF50">
        <v>0</v>
      </c>
      <c r="AI50">
        <v>0</v>
      </c>
      <c r="AL50" t="s">
        <v>349</v>
      </c>
      <c r="AM50">
        <v>0</v>
      </c>
      <c r="AN50">
        <v>0</v>
      </c>
      <c r="AO50">
        <v>0</v>
      </c>
      <c r="AR50">
        <v>0</v>
      </c>
      <c r="AU50">
        <v>0</v>
      </c>
      <c r="AX50">
        <v>0</v>
      </c>
      <c r="BA50">
        <v>0</v>
      </c>
      <c r="BD50">
        <v>0</v>
      </c>
      <c r="BE50">
        <v>188</v>
      </c>
      <c r="BF50">
        <v>0</v>
      </c>
      <c r="BG50">
        <v>0</v>
      </c>
      <c r="BH50" t="s">
        <v>349</v>
      </c>
      <c r="BI50">
        <v>0</v>
      </c>
      <c r="BJ50">
        <v>0</v>
      </c>
      <c r="BK50">
        <v>240</v>
      </c>
      <c r="BL50">
        <v>0</v>
      </c>
      <c r="BM50">
        <v>0</v>
      </c>
      <c r="BN50" t="s">
        <v>349</v>
      </c>
      <c r="BO50">
        <v>0</v>
      </c>
      <c r="BP50">
        <v>0</v>
      </c>
      <c r="BQ50">
        <v>94</v>
      </c>
      <c r="BR50">
        <v>0</v>
      </c>
      <c r="BS50">
        <v>0</v>
      </c>
      <c r="BT50" t="s">
        <v>349</v>
      </c>
      <c r="BU50">
        <v>0</v>
      </c>
      <c r="BV50">
        <v>0</v>
      </c>
      <c r="BW50">
        <v>0</v>
      </c>
      <c r="BX50">
        <v>0</v>
      </c>
      <c r="BY50">
        <v>0</v>
      </c>
      <c r="BZ50" t="s">
        <v>349</v>
      </c>
      <c r="CA50">
        <v>0</v>
      </c>
      <c r="CB50">
        <v>0</v>
      </c>
      <c r="CC50">
        <v>0</v>
      </c>
      <c r="CD50">
        <v>0</v>
      </c>
      <c r="CE50">
        <v>0</v>
      </c>
      <c r="CF50" t="s">
        <v>349</v>
      </c>
      <c r="CG50">
        <v>0</v>
      </c>
      <c r="CH50">
        <v>0</v>
      </c>
      <c r="CI50">
        <v>0</v>
      </c>
      <c r="CJ50" t="s">
        <v>349</v>
      </c>
      <c r="CK50">
        <v>0</v>
      </c>
      <c r="CL50" t="s">
        <v>349</v>
      </c>
      <c r="CM50">
        <v>0</v>
      </c>
      <c r="CN50" s="133">
        <v>0</v>
      </c>
      <c r="CO50" s="133" t="s">
        <v>349</v>
      </c>
      <c r="CP50" s="133">
        <v>0</v>
      </c>
      <c r="CQ50" s="133">
        <v>0</v>
      </c>
      <c r="CR50">
        <v>0</v>
      </c>
      <c r="CS50">
        <v>0</v>
      </c>
      <c r="CT50">
        <v>0</v>
      </c>
      <c r="CY50">
        <v>0</v>
      </c>
      <c r="DD50">
        <v>0</v>
      </c>
      <c r="DI50">
        <v>0</v>
      </c>
      <c r="DN50">
        <v>0</v>
      </c>
      <c r="DS50">
        <v>0</v>
      </c>
      <c r="DV50" t="s">
        <v>349</v>
      </c>
      <c r="DW50">
        <v>0</v>
      </c>
      <c r="DX50">
        <v>0</v>
      </c>
      <c r="DY50">
        <v>0</v>
      </c>
      <c r="EF50">
        <v>0</v>
      </c>
      <c r="EM50">
        <v>0</v>
      </c>
      <c r="ET50">
        <v>0</v>
      </c>
      <c r="FA50">
        <v>0</v>
      </c>
      <c r="FH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 t="s">
        <v>349</v>
      </c>
      <c r="FT50">
        <v>0</v>
      </c>
      <c r="FU50">
        <v>0</v>
      </c>
      <c r="FX50" t="s">
        <v>349</v>
      </c>
      <c r="FZ50" t="s">
        <v>349</v>
      </c>
      <c r="GA50">
        <v>0</v>
      </c>
      <c r="GB50">
        <v>0</v>
      </c>
      <c r="GC50" t="s">
        <v>349</v>
      </c>
      <c r="GD50" t="s">
        <v>408</v>
      </c>
      <c r="GE50" t="s">
        <v>355</v>
      </c>
      <c r="GF50" t="s">
        <v>355</v>
      </c>
      <c r="GG50">
        <v>13</v>
      </c>
      <c r="GH50" t="s">
        <v>370</v>
      </c>
      <c r="GI50" t="s">
        <v>9240</v>
      </c>
    </row>
    <row r="51" spans="1:191" x14ac:dyDescent="0.35">
      <c r="A51" t="s">
        <v>51</v>
      </c>
      <c r="B51" t="s">
        <v>52</v>
      </c>
      <c r="C51" t="s">
        <v>339</v>
      </c>
      <c r="D51" t="s">
        <v>340</v>
      </c>
      <c r="E51" t="s">
        <v>512</v>
      </c>
      <c r="F51" t="s">
        <v>513</v>
      </c>
      <c r="G51" t="s">
        <v>520</v>
      </c>
      <c r="H51" t="s">
        <v>521</v>
      </c>
      <c r="I51">
        <v>14</v>
      </c>
      <c r="J51">
        <v>4</v>
      </c>
      <c r="K51" t="s">
        <v>345</v>
      </c>
      <c r="L51">
        <v>4.8638500000000002</v>
      </c>
      <c r="M51">
        <v>31.536670000000001</v>
      </c>
      <c r="N51" t="s">
        <v>346</v>
      </c>
      <c r="O51" t="s">
        <v>347</v>
      </c>
      <c r="P51" s="133">
        <v>617</v>
      </c>
      <c r="Q51" s="133">
        <v>3980</v>
      </c>
      <c r="R51" s="133">
        <v>467</v>
      </c>
      <c r="S51" s="133">
        <v>3380</v>
      </c>
      <c r="T51" s="133">
        <v>1080</v>
      </c>
      <c r="U51" t="s">
        <v>52</v>
      </c>
      <c r="V51" t="s">
        <v>340</v>
      </c>
      <c r="W51">
        <v>600</v>
      </c>
      <c r="X51" t="s">
        <v>52</v>
      </c>
      <c r="Y51" t="s">
        <v>340</v>
      </c>
      <c r="Z51">
        <v>400</v>
      </c>
      <c r="AA51" t="s">
        <v>52</v>
      </c>
      <c r="AB51" t="s">
        <v>340</v>
      </c>
      <c r="AC51">
        <v>800</v>
      </c>
      <c r="AD51" t="s">
        <v>348</v>
      </c>
      <c r="AE51" t="s">
        <v>348</v>
      </c>
      <c r="AF51">
        <v>500</v>
      </c>
      <c r="AG51" t="s">
        <v>52</v>
      </c>
      <c r="AH51" t="s">
        <v>418</v>
      </c>
      <c r="AI51">
        <v>0</v>
      </c>
      <c r="AL51" t="s">
        <v>347</v>
      </c>
      <c r="AM51">
        <v>150</v>
      </c>
      <c r="AN51">
        <v>600</v>
      </c>
      <c r="AO51">
        <v>0</v>
      </c>
      <c r="AR51">
        <v>0</v>
      </c>
      <c r="AU51">
        <v>0</v>
      </c>
      <c r="AX51">
        <v>67</v>
      </c>
      <c r="AY51" t="s">
        <v>123</v>
      </c>
      <c r="AZ51" t="s">
        <v>360</v>
      </c>
      <c r="BA51">
        <v>97</v>
      </c>
      <c r="BB51" t="s">
        <v>121</v>
      </c>
      <c r="BC51" t="s">
        <v>522</v>
      </c>
      <c r="BD51">
        <v>436</v>
      </c>
      <c r="BE51">
        <v>991</v>
      </c>
      <c r="BF51">
        <v>89</v>
      </c>
      <c r="BG51">
        <v>0</v>
      </c>
      <c r="BH51" t="s">
        <v>349</v>
      </c>
      <c r="BI51">
        <v>0</v>
      </c>
      <c r="BJ51">
        <v>0</v>
      </c>
      <c r="BK51">
        <v>450</v>
      </c>
      <c r="BL51">
        <v>149</v>
      </c>
      <c r="BM51">
        <v>0</v>
      </c>
      <c r="BN51" t="s">
        <v>347</v>
      </c>
      <c r="BO51">
        <v>0</v>
      </c>
      <c r="BP51">
        <v>1</v>
      </c>
      <c r="BQ51">
        <v>327</v>
      </c>
      <c r="BR51">
        <v>36</v>
      </c>
      <c r="BS51">
        <v>36</v>
      </c>
      <c r="BT51" t="s">
        <v>347</v>
      </c>
      <c r="BU51">
        <v>0</v>
      </c>
      <c r="BV51">
        <v>1</v>
      </c>
      <c r="BW51">
        <v>300</v>
      </c>
      <c r="BX51">
        <v>500</v>
      </c>
      <c r="BY51">
        <v>0</v>
      </c>
      <c r="BZ51" t="s">
        <v>347</v>
      </c>
      <c r="CA51">
        <v>0</v>
      </c>
      <c r="CB51">
        <v>67</v>
      </c>
      <c r="CC51">
        <v>137</v>
      </c>
      <c r="CD51">
        <v>460</v>
      </c>
      <c r="CE51">
        <v>0</v>
      </c>
      <c r="CF51" t="s">
        <v>349</v>
      </c>
      <c r="CG51">
        <v>0</v>
      </c>
      <c r="CH51">
        <v>0</v>
      </c>
      <c r="CI51">
        <v>436</v>
      </c>
      <c r="CJ51" t="s">
        <v>349</v>
      </c>
      <c r="CK51">
        <v>0</v>
      </c>
      <c r="CL51" t="s">
        <v>349</v>
      </c>
      <c r="CM51">
        <v>0</v>
      </c>
      <c r="CN51" s="133">
        <v>0</v>
      </c>
      <c r="CO51" s="133" t="s">
        <v>349</v>
      </c>
      <c r="CP51" s="133">
        <v>0</v>
      </c>
      <c r="CQ51" s="133">
        <v>0</v>
      </c>
      <c r="CR51">
        <v>0</v>
      </c>
      <c r="CS51">
        <v>0</v>
      </c>
      <c r="CT51">
        <v>0</v>
      </c>
      <c r="CY51">
        <v>0</v>
      </c>
      <c r="DD51">
        <v>0</v>
      </c>
      <c r="DI51">
        <v>0</v>
      </c>
      <c r="DN51">
        <v>0</v>
      </c>
      <c r="DS51">
        <v>0</v>
      </c>
      <c r="DV51" t="s">
        <v>349</v>
      </c>
      <c r="DW51">
        <v>0</v>
      </c>
      <c r="DX51">
        <v>0</v>
      </c>
      <c r="DY51">
        <v>0</v>
      </c>
      <c r="EF51">
        <v>0</v>
      </c>
      <c r="EM51">
        <v>0</v>
      </c>
      <c r="ET51">
        <v>0</v>
      </c>
      <c r="FA51">
        <v>0</v>
      </c>
      <c r="FH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t="s">
        <v>349</v>
      </c>
      <c r="FT51">
        <v>0</v>
      </c>
      <c r="FU51">
        <v>0</v>
      </c>
      <c r="FX51" t="s">
        <v>349</v>
      </c>
      <c r="FZ51" t="s">
        <v>349</v>
      </c>
      <c r="GA51">
        <v>0</v>
      </c>
      <c r="GB51">
        <v>0</v>
      </c>
      <c r="GD51" t="s">
        <v>361</v>
      </c>
      <c r="GE51" t="s">
        <v>354</v>
      </c>
      <c r="GF51" t="s">
        <v>408</v>
      </c>
      <c r="GG51">
        <v>14</v>
      </c>
      <c r="GH51" t="s">
        <v>356</v>
      </c>
    </row>
    <row r="52" spans="1:191" x14ac:dyDescent="0.35">
      <c r="A52" t="s">
        <v>51</v>
      </c>
      <c r="B52" t="s">
        <v>52</v>
      </c>
      <c r="C52" t="s">
        <v>339</v>
      </c>
      <c r="D52" t="s">
        <v>340</v>
      </c>
      <c r="E52" t="s">
        <v>512</v>
      </c>
      <c r="F52" t="s">
        <v>513</v>
      </c>
      <c r="G52" t="s">
        <v>523</v>
      </c>
      <c r="H52" t="s">
        <v>524</v>
      </c>
      <c r="I52">
        <v>14</v>
      </c>
      <c r="J52">
        <v>3</v>
      </c>
      <c r="K52" t="s">
        <v>345</v>
      </c>
      <c r="L52">
        <v>4.9575579999999997</v>
      </c>
      <c r="M52">
        <v>31.495441</v>
      </c>
      <c r="N52" t="s">
        <v>346</v>
      </c>
      <c r="O52" t="s">
        <v>347</v>
      </c>
      <c r="P52" s="133">
        <v>580</v>
      </c>
      <c r="Q52" s="133">
        <v>2900</v>
      </c>
      <c r="R52" s="133">
        <v>580</v>
      </c>
      <c r="S52" s="133">
        <v>2900</v>
      </c>
      <c r="T52" s="133">
        <v>0</v>
      </c>
      <c r="W52">
        <v>0</v>
      </c>
      <c r="Z52">
        <v>0</v>
      </c>
      <c r="AC52">
        <v>0</v>
      </c>
      <c r="AF52">
        <v>2900</v>
      </c>
      <c r="AG52" t="s">
        <v>52</v>
      </c>
      <c r="AH52" t="s">
        <v>340</v>
      </c>
      <c r="AI52">
        <v>0</v>
      </c>
      <c r="AL52" t="s">
        <v>349</v>
      </c>
      <c r="AM52">
        <v>0</v>
      </c>
      <c r="AN52">
        <v>0</v>
      </c>
      <c r="AO52">
        <v>0</v>
      </c>
      <c r="AR52">
        <v>0</v>
      </c>
      <c r="AU52">
        <v>0</v>
      </c>
      <c r="AX52">
        <v>0</v>
      </c>
      <c r="BA52">
        <v>0</v>
      </c>
      <c r="BD52">
        <v>0</v>
      </c>
      <c r="BE52">
        <v>0</v>
      </c>
      <c r="BF52">
        <v>0</v>
      </c>
      <c r="BG52">
        <v>0</v>
      </c>
      <c r="BH52" t="s">
        <v>349</v>
      </c>
      <c r="BI52">
        <v>0</v>
      </c>
      <c r="BJ52">
        <v>0</v>
      </c>
      <c r="BK52">
        <v>0</v>
      </c>
      <c r="BL52">
        <v>0</v>
      </c>
      <c r="BM52">
        <v>0</v>
      </c>
      <c r="BN52" t="s">
        <v>349</v>
      </c>
      <c r="BO52">
        <v>0</v>
      </c>
      <c r="BP52">
        <v>0</v>
      </c>
      <c r="BQ52">
        <v>0</v>
      </c>
      <c r="BR52">
        <v>0</v>
      </c>
      <c r="BS52">
        <v>0</v>
      </c>
      <c r="BT52" t="s">
        <v>349</v>
      </c>
      <c r="BU52">
        <v>0</v>
      </c>
      <c r="BV52">
        <v>0</v>
      </c>
      <c r="BW52">
        <v>0</v>
      </c>
      <c r="BX52">
        <v>0</v>
      </c>
      <c r="BY52">
        <v>0</v>
      </c>
      <c r="BZ52" t="s">
        <v>349</v>
      </c>
      <c r="CA52">
        <v>0</v>
      </c>
      <c r="CB52">
        <v>0</v>
      </c>
      <c r="CC52">
        <v>2900</v>
      </c>
      <c r="CD52">
        <v>0</v>
      </c>
      <c r="CE52">
        <v>0</v>
      </c>
      <c r="CF52" t="s">
        <v>349</v>
      </c>
      <c r="CG52">
        <v>0</v>
      </c>
      <c r="CH52">
        <v>0</v>
      </c>
      <c r="CI52">
        <v>0</v>
      </c>
      <c r="CJ52" t="s">
        <v>349</v>
      </c>
      <c r="CK52">
        <v>0</v>
      </c>
      <c r="CL52" t="s">
        <v>349</v>
      </c>
      <c r="CM52">
        <v>0</v>
      </c>
      <c r="CN52" s="133">
        <v>0</v>
      </c>
      <c r="CO52" s="133" t="s">
        <v>349</v>
      </c>
      <c r="CP52" s="133">
        <v>0</v>
      </c>
      <c r="CQ52" s="133">
        <v>0</v>
      </c>
      <c r="CR52">
        <v>0</v>
      </c>
      <c r="CS52">
        <v>0</v>
      </c>
      <c r="CT52">
        <v>0</v>
      </c>
      <c r="CY52">
        <v>0</v>
      </c>
      <c r="DD52">
        <v>0</v>
      </c>
      <c r="DI52">
        <v>0</v>
      </c>
      <c r="DN52">
        <v>0</v>
      </c>
      <c r="DS52">
        <v>0</v>
      </c>
      <c r="DV52" t="s">
        <v>349</v>
      </c>
      <c r="DW52">
        <v>0</v>
      </c>
      <c r="DX52">
        <v>0</v>
      </c>
      <c r="DY52">
        <v>0</v>
      </c>
      <c r="EF52">
        <v>0</v>
      </c>
      <c r="EM52">
        <v>0</v>
      </c>
      <c r="ET52">
        <v>0</v>
      </c>
      <c r="FA52">
        <v>0</v>
      </c>
      <c r="FH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 t="s">
        <v>349</v>
      </c>
      <c r="FT52">
        <v>0</v>
      </c>
      <c r="FU52">
        <v>0</v>
      </c>
      <c r="FX52" t="s">
        <v>349</v>
      </c>
      <c r="FZ52" t="s">
        <v>349</v>
      </c>
      <c r="GA52">
        <v>0</v>
      </c>
      <c r="GB52">
        <v>0</v>
      </c>
      <c r="GC52" t="s">
        <v>349</v>
      </c>
      <c r="GD52" t="s">
        <v>354</v>
      </c>
      <c r="GE52" t="s">
        <v>354</v>
      </c>
      <c r="GF52" t="s">
        <v>354</v>
      </c>
      <c r="GG52">
        <v>14</v>
      </c>
      <c r="GH52" t="s">
        <v>356</v>
      </c>
    </row>
    <row r="53" spans="1:191" x14ac:dyDescent="0.35">
      <c r="A53" t="s">
        <v>51</v>
      </c>
      <c r="B53" t="s">
        <v>52</v>
      </c>
      <c r="C53" t="s">
        <v>339</v>
      </c>
      <c r="D53" t="s">
        <v>340</v>
      </c>
      <c r="E53" t="s">
        <v>512</v>
      </c>
      <c r="F53" t="s">
        <v>513</v>
      </c>
      <c r="G53" t="s">
        <v>525</v>
      </c>
      <c r="H53" t="s">
        <v>526</v>
      </c>
      <c r="I53">
        <v>14</v>
      </c>
      <c r="J53">
        <v>4</v>
      </c>
      <c r="K53" t="s">
        <v>345</v>
      </c>
      <c r="L53">
        <v>4.8690499999999997</v>
      </c>
      <c r="M53">
        <v>31.499410000000001</v>
      </c>
      <c r="N53" t="s">
        <v>346</v>
      </c>
      <c r="O53" t="s">
        <v>347</v>
      </c>
      <c r="P53" s="133">
        <v>615</v>
      </c>
      <c r="Q53" s="133">
        <v>3690</v>
      </c>
      <c r="R53" s="133">
        <v>615</v>
      </c>
      <c r="S53" s="133">
        <v>3690</v>
      </c>
      <c r="T53" s="133">
        <v>1430</v>
      </c>
      <c r="U53" t="s">
        <v>52</v>
      </c>
      <c r="V53" t="s">
        <v>340</v>
      </c>
      <c r="W53">
        <v>1250</v>
      </c>
      <c r="X53" t="s">
        <v>52</v>
      </c>
      <c r="Y53" t="s">
        <v>340</v>
      </c>
      <c r="Z53">
        <v>505</v>
      </c>
      <c r="AA53" t="s">
        <v>52</v>
      </c>
      <c r="AB53" t="s">
        <v>340</v>
      </c>
      <c r="AC53">
        <v>303</v>
      </c>
      <c r="AD53" t="s">
        <v>348</v>
      </c>
      <c r="AE53" t="s">
        <v>348</v>
      </c>
      <c r="AF53">
        <v>202</v>
      </c>
      <c r="AG53" t="s">
        <v>70</v>
      </c>
      <c r="AH53" t="s">
        <v>527</v>
      </c>
      <c r="AI53">
        <v>0</v>
      </c>
      <c r="AL53" t="s">
        <v>349</v>
      </c>
      <c r="AM53">
        <v>0</v>
      </c>
      <c r="AN53">
        <v>0</v>
      </c>
      <c r="AO53">
        <v>0</v>
      </c>
      <c r="AR53">
        <v>0</v>
      </c>
      <c r="AU53">
        <v>0</v>
      </c>
      <c r="AX53">
        <v>0</v>
      </c>
      <c r="BA53">
        <v>0</v>
      </c>
      <c r="BD53">
        <v>0</v>
      </c>
      <c r="BE53">
        <v>352</v>
      </c>
      <c r="BF53">
        <v>948</v>
      </c>
      <c r="BG53">
        <v>130</v>
      </c>
      <c r="BH53" t="s">
        <v>349</v>
      </c>
      <c r="BI53">
        <v>0</v>
      </c>
      <c r="BJ53">
        <v>0</v>
      </c>
      <c r="BK53">
        <v>420</v>
      </c>
      <c r="BL53">
        <v>540</v>
      </c>
      <c r="BM53">
        <v>290</v>
      </c>
      <c r="BN53" t="s">
        <v>349</v>
      </c>
      <c r="BO53">
        <v>0</v>
      </c>
      <c r="BP53">
        <v>0</v>
      </c>
      <c r="BQ53">
        <v>230</v>
      </c>
      <c r="BR53">
        <v>195</v>
      </c>
      <c r="BS53">
        <v>80</v>
      </c>
      <c r="BT53" t="s">
        <v>349</v>
      </c>
      <c r="BU53">
        <v>0</v>
      </c>
      <c r="BV53">
        <v>0</v>
      </c>
      <c r="BW53">
        <v>130</v>
      </c>
      <c r="BX53">
        <v>78</v>
      </c>
      <c r="BY53">
        <v>95</v>
      </c>
      <c r="BZ53" t="s">
        <v>349</v>
      </c>
      <c r="CA53">
        <v>0</v>
      </c>
      <c r="CB53">
        <v>0</v>
      </c>
      <c r="CC53">
        <v>80</v>
      </c>
      <c r="CD53">
        <v>79</v>
      </c>
      <c r="CE53">
        <v>43</v>
      </c>
      <c r="CF53" t="s">
        <v>349</v>
      </c>
      <c r="CG53">
        <v>0</v>
      </c>
      <c r="CH53">
        <v>0</v>
      </c>
      <c r="CI53">
        <v>0</v>
      </c>
      <c r="CJ53" t="s">
        <v>349</v>
      </c>
      <c r="CK53">
        <v>0</v>
      </c>
      <c r="CL53" t="s">
        <v>349</v>
      </c>
      <c r="CM53">
        <v>0</v>
      </c>
      <c r="CN53" s="133">
        <v>0</v>
      </c>
      <c r="CO53" s="133" t="s">
        <v>349</v>
      </c>
      <c r="CP53" s="133">
        <v>0</v>
      </c>
      <c r="CQ53" s="133">
        <v>0</v>
      </c>
      <c r="CR53">
        <v>0</v>
      </c>
      <c r="CS53">
        <v>0</v>
      </c>
      <c r="CT53">
        <v>0</v>
      </c>
      <c r="CY53">
        <v>0</v>
      </c>
      <c r="DD53">
        <v>0</v>
      </c>
      <c r="DI53">
        <v>0</v>
      </c>
      <c r="DN53">
        <v>0</v>
      </c>
      <c r="DS53">
        <v>0</v>
      </c>
      <c r="DV53" t="s">
        <v>349</v>
      </c>
      <c r="DW53">
        <v>0</v>
      </c>
      <c r="DX53">
        <v>0</v>
      </c>
      <c r="DY53">
        <v>0</v>
      </c>
      <c r="EF53">
        <v>0</v>
      </c>
      <c r="EM53">
        <v>0</v>
      </c>
      <c r="ET53">
        <v>0</v>
      </c>
      <c r="FA53">
        <v>0</v>
      </c>
      <c r="FH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 t="s">
        <v>349</v>
      </c>
      <c r="FT53">
        <v>0</v>
      </c>
      <c r="FU53">
        <v>0</v>
      </c>
      <c r="FX53" t="s">
        <v>349</v>
      </c>
      <c r="FZ53" t="s">
        <v>349</v>
      </c>
      <c r="GA53">
        <v>0</v>
      </c>
      <c r="GB53">
        <v>0</v>
      </c>
      <c r="GC53" t="s">
        <v>349</v>
      </c>
      <c r="GD53" t="s">
        <v>361</v>
      </c>
      <c r="GE53" t="s">
        <v>361</v>
      </c>
      <c r="GF53" t="s">
        <v>361</v>
      </c>
      <c r="GG53">
        <v>14</v>
      </c>
      <c r="GH53" t="s">
        <v>356</v>
      </c>
    </row>
    <row r="54" spans="1:191" x14ac:dyDescent="0.35">
      <c r="A54" t="s">
        <v>51</v>
      </c>
      <c r="B54" t="s">
        <v>52</v>
      </c>
      <c r="C54" t="s">
        <v>339</v>
      </c>
      <c r="D54" t="s">
        <v>340</v>
      </c>
      <c r="E54" t="s">
        <v>512</v>
      </c>
      <c r="F54" t="s">
        <v>513</v>
      </c>
      <c r="G54" t="s">
        <v>528</v>
      </c>
      <c r="H54" t="s">
        <v>529</v>
      </c>
      <c r="I54">
        <v>14</v>
      </c>
      <c r="J54">
        <v>3</v>
      </c>
      <c r="K54" t="s">
        <v>345</v>
      </c>
      <c r="L54">
        <v>4.8721899999999998</v>
      </c>
      <c r="M54">
        <v>31.53</v>
      </c>
      <c r="N54" t="s">
        <v>346</v>
      </c>
      <c r="O54" t="s">
        <v>347</v>
      </c>
      <c r="P54" s="133">
        <v>515</v>
      </c>
      <c r="Q54" s="133">
        <v>3306</v>
      </c>
      <c r="R54" s="133">
        <v>426</v>
      </c>
      <c r="S54" s="133">
        <v>2772</v>
      </c>
      <c r="T54" s="133">
        <v>0</v>
      </c>
      <c r="W54">
        <v>610</v>
      </c>
      <c r="X54" t="s">
        <v>52</v>
      </c>
      <c r="Y54" t="s">
        <v>340</v>
      </c>
      <c r="Z54">
        <v>602</v>
      </c>
      <c r="AA54" t="s">
        <v>52</v>
      </c>
      <c r="AB54" t="s">
        <v>340</v>
      </c>
      <c r="AC54">
        <v>1131</v>
      </c>
      <c r="AD54" t="s">
        <v>348</v>
      </c>
      <c r="AE54" t="s">
        <v>348</v>
      </c>
      <c r="AF54">
        <v>0</v>
      </c>
      <c r="AI54">
        <v>429</v>
      </c>
      <c r="AJ54" t="s">
        <v>348</v>
      </c>
      <c r="AK54" t="s">
        <v>348</v>
      </c>
      <c r="AL54" t="s">
        <v>347</v>
      </c>
      <c r="AM54">
        <v>89</v>
      </c>
      <c r="AN54">
        <v>534</v>
      </c>
      <c r="AO54">
        <v>0</v>
      </c>
      <c r="AR54">
        <v>0</v>
      </c>
      <c r="AU54">
        <v>0</v>
      </c>
      <c r="AX54">
        <v>38</v>
      </c>
      <c r="AY54" t="s">
        <v>119</v>
      </c>
      <c r="AZ54" t="s">
        <v>530</v>
      </c>
      <c r="BA54">
        <v>0</v>
      </c>
      <c r="BD54">
        <v>496</v>
      </c>
      <c r="BE54">
        <v>0</v>
      </c>
      <c r="BF54">
        <v>0</v>
      </c>
      <c r="BG54">
        <v>0</v>
      </c>
      <c r="BH54" t="s">
        <v>349</v>
      </c>
      <c r="BI54">
        <v>0</v>
      </c>
      <c r="BJ54">
        <v>0</v>
      </c>
      <c r="BK54">
        <v>610</v>
      </c>
      <c r="BL54">
        <v>0</v>
      </c>
      <c r="BM54">
        <v>0</v>
      </c>
      <c r="BN54" t="s">
        <v>349</v>
      </c>
      <c r="BO54">
        <v>0</v>
      </c>
      <c r="BP54">
        <v>0</v>
      </c>
      <c r="BQ54">
        <v>602</v>
      </c>
      <c r="BR54">
        <v>0</v>
      </c>
      <c r="BS54">
        <v>0</v>
      </c>
      <c r="BT54" t="s">
        <v>349</v>
      </c>
      <c r="BU54">
        <v>0</v>
      </c>
      <c r="BV54">
        <v>0</v>
      </c>
      <c r="BW54">
        <v>0</v>
      </c>
      <c r="BX54">
        <v>1169</v>
      </c>
      <c r="BY54">
        <v>0</v>
      </c>
      <c r="BZ54" t="s">
        <v>349</v>
      </c>
      <c r="CA54">
        <v>0</v>
      </c>
      <c r="CB54">
        <v>0</v>
      </c>
      <c r="CC54">
        <v>0</v>
      </c>
      <c r="CD54">
        <v>0</v>
      </c>
      <c r="CE54">
        <v>0</v>
      </c>
      <c r="CF54" t="s">
        <v>349</v>
      </c>
      <c r="CG54">
        <v>0</v>
      </c>
      <c r="CH54">
        <v>0</v>
      </c>
      <c r="CI54">
        <v>925</v>
      </c>
      <c r="CJ54" t="s">
        <v>349</v>
      </c>
      <c r="CK54">
        <v>0</v>
      </c>
      <c r="CL54" t="s">
        <v>349</v>
      </c>
      <c r="CM54">
        <v>0</v>
      </c>
      <c r="CN54" s="133">
        <v>0</v>
      </c>
      <c r="CO54" s="133" t="s">
        <v>347</v>
      </c>
      <c r="CP54" s="133">
        <v>460</v>
      </c>
      <c r="CQ54" s="133">
        <v>2760</v>
      </c>
      <c r="CR54">
        <v>225</v>
      </c>
      <c r="CS54">
        <v>1350</v>
      </c>
      <c r="CT54">
        <v>0</v>
      </c>
      <c r="CY54">
        <v>0</v>
      </c>
      <c r="DD54">
        <v>0</v>
      </c>
      <c r="DI54">
        <v>0</v>
      </c>
      <c r="DN54">
        <v>0</v>
      </c>
      <c r="DS54">
        <v>1350</v>
      </c>
      <c r="DT54" t="s">
        <v>348</v>
      </c>
      <c r="DU54" t="s">
        <v>348</v>
      </c>
      <c r="DV54" t="s">
        <v>347</v>
      </c>
      <c r="DW54">
        <v>235</v>
      </c>
      <c r="DX54">
        <v>1410</v>
      </c>
      <c r="DY54">
        <v>0</v>
      </c>
      <c r="EF54">
        <v>0</v>
      </c>
      <c r="EM54">
        <v>0</v>
      </c>
      <c r="ET54">
        <v>105</v>
      </c>
      <c r="EU54" t="s">
        <v>119</v>
      </c>
      <c r="EW54" t="s">
        <v>531</v>
      </c>
      <c r="EY54" t="s">
        <v>350</v>
      </c>
      <c r="FA54">
        <v>0</v>
      </c>
      <c r="FH54">
        <v>1305</v>
      </c>
      <c r="FK54">
        <v>240</v>
      </c>
      <c r="FL54">
        <v>1440</v>
      </c>
      <c r="FM54">
        <v>180</v>
      </c>
      <c r="FN54">
        <v>1080</v>
      </c>
      <c r="FO54">
        <v>40</v>
      </c>
      <c r="FP54">
        <v>240</v>
      </c>
      <c r="FQ54">
        <v>0</v>
      </c>
      <c r="FR54">
        <v>0</v>
      </c>
      <c r="FS54" t="s">
        <v>347</v>
      </c>
      <c r="FT54">
        <v>625</v>
      </c>
      <c r="FU54">
        <v>3750</v>
      </c>
      <c r="FV54" t="s">
        <v>52</v>
      </c>
      <c r="FW54" t="s">
        <v>340</v>
      </c>
      <c r="FX54" t="s">
        <v>347</v>
      </c>
      <c r="FY54" t="s">
        <v>123</v>
      </c>
      <c r="FZ54" t="s">
        <v>349</v>
      </c>
      <c r="GA54">
        <v>0</v>
      </c>
      <c r="GB54">
        <v>0</v>
      </c>
      <c r="GC54" t="s">
        <v>353</v>
      </c>
      <c r="GD54" t="s">
        <v>361</v>
      </c>
      <c r="GE54" t="s">
        <v>361</v>
      </c>
      <c r="GF54" t="s">
        <v>354</v>
      </c>
      <c r="GG54">
        <v>14</v>
      </c>
      <c r="GH54" t="s">
        <v>356</v>
      </c>
    </row>
    <row r="55" spans="1:191" x14ac:dyDescent="0.35">
      <c r="A55" t="s">
        <v>51</v>
      </c>
      <c r="B55" t="s">
        <v>52</v>
      </c>
      <c r="C55" t="s">
        <v>339</v>
      </c>
      <c r="D55" t="s">
        <v>340</v>
      </c>
      <c r="E55" t="s">
        <v>512</v>
      </c>
      <c r="F55" t="s">
        <v>513</v>
      </c>
      <c r="G55" t="s">
        <v>532</v>
      </c>
      <c r="H55" t="s">
        <v>533</v>
      </c>
      <c r="I55">
        <v>14</v>
      </c>
      <c r="J55">
        <v>4</v>
      </c>
      <c r="K55" t="s">
        <v>413</v>
      </c>
      <c r="L55">
        <v>4.8875000000000002</v>
      </c>
      <c r="M55">
        <v>31.571000000000002</v>
      </c>
      <c r="N55" t="s">
        <v>346</v>
      </c>
      <c r="O55" t="s">
        <v>347</v>
      </c>
      <c r="P55" s="133">
        <v>1013</v>
      </c>
      <c r="Q55" s="133">
        <v>5320</v>
      </c>
      <c r="R55" s="133">
        <v>1013</v>
      </c>
      <c r="S55" s="133">
        <v>5320</v>
      </c>
      <c r="T55" s="133">
        <v>2200</v>
      </c>
      <c r="U55" t="s">
        <v>52</v>
      </c>
      <c r="V55" t="s">
        <v>340</v>
      </c>
      <c r="W55">
        <v>1670</v>
      </c>
      <c r="X55" t="s">
        <v>52</v>
      </c>
      <c r="Y55" t="s">
        <v>340</v>
      </c>
      <c r="Z55">
        <v>630</v>
      </c>
      <c r="AA55" t="s">
        <v>52</v>
      </c>
      <c r="AB55" t="s">
        <v>340</v>
      </c>
      <c r="AC55">
        <v>0</v>
      </c>
      <c r="AF55">
        <v>0</v>
      </c>
      <c r="AI55">
        <v>820</v>
      </c>
      <c r="AJ55" t="s">
        <v>348</v>
      </c>
      <c r="AK55" t="s">
        <v>348</v>
      </c>
      <c r="AL55" t="s">
        <v>349</v>
      </c>
      <c r="AM55">
        <v>0</v>
      </c>
      <c r="AN55">
        <v>0</v>
      </c>
      <c r="AO55">
        <v>0</v>
      </c>
      <c r="AR55">
        <v>0</v>
      </c>
      <c r="AU55">
        <v>0</v>
      </c>
      <c r="AX55">
        <v>0</v>
      </c>
      <c r="BA55">
        <v>0</v>
      </c>
      <c r="BD55">
        <v>0</v>
      </c>
      <c r="BE55">
        <v>2200</v>
      </c>
      <c r="BF55">
        <v>0</v>
      </c>
      <c r="BG55">
        <v>0</v>
      </c>
      <c r="BH55" t="s">
        <v>349</v>
      </c>
      <c r="BI55">
        <v>0</v>
      </c>
      <c r="BJ55">
        <v>0</v>
      </c>
      <c r="BK55">
        <v>1670</v>
      </c>
      <c r="BL55">
        <v>0</v>
      </c>
      <c r="BM55">
        <v>0</v>
      </c>
      <c r="BN55" t="s">
        <v>349</v>
      </c>
      <c r="BO55">
        <v>0</v>
      </c>
      <c r="BP55">
        <v>0</v>
      </c>
      <c r="BQ55">
        <v>0</v>
      </c>
      <c r="BR55">
        <v>0</v>
      </c>
      <c r="BS55">
        <v>630</v>
      </c>
      <c r="BT55" t="s">
        <v>349</v>
      </c>
      <c r="BU55">
        <v>0</v>
      </c>
      <c r="BV55">
        <v>0</v>
      </c>
      <c r="BW55">
        <v>0</v>
      </c>
      <c r="BX55">
        <v>0</v>
      </c>
      <c r="BY55">
        <v>0</v>
      </c>
      <c r="BZ55" t="s">
        <v>349</v>
      </c>
      <c r="CA55">
        <v>0</v>
      </c>
      <c r="CB55">
        <v>0</v>
      </c>
      <c r="CC55">
        <v>0</v>
      </c>
      <c r="CD55">
        <v>0</v>
      </c>
      <c r="CE55">
        <v>0</v>
      </c>
      <c r="CF55" t="s">
        <v>349</v>
      </c>
      <c r="CG55">
        <v>0</v>
      </c>
      <c r="CH55">
        <v>0</v>
      </c>
      <c r="CI55">
        <v>820</v>
      </c>
      <c r="CJ55" t="s">
        <v>349</v>
      </c>
      <c r="CK55">
        <v>0</v>
      </c>
      <c r="CL55" t="s">
        <v>349</v>
      </c>
      <c r="CM55">
        <v>0</v>
      </c>
      <c r="CN55" s="133">
        <v>0</v>
      </c>
      <c r="CO55" s="133" t="s">
        <v>349</v>
      </c>
      <c r="CP55" s="133">
        <v>0</v>
      </c>
      <c r="CQ55" s="133">
        <v>0</v>
      </c>
      <c r="CR55">
        <v>0</v>
      </c>
      <c r="CS55">
        <v>0</v>
      </c>
      <c r="CT55">
        <v>0</v>
      </c>
      <c r="CY55">
        <v>0</v>
      </c>
      <c r="DD55">
        <v>0</v>
      </c>
      <c r="DI55">
        <v>0</v>
      </c>
      <c r="DN55">
        <v>0</v>
      </c>
      <c r="DS55">
        <v>0</v>
      </c>
      <c r="DV55" t="s">
        <v>349</v>
      </c>
      <c r="DW55">
        <v>0</v>
      </c>
      <c r="DX55">
        <v>0</v>
      </c>
      <c r="DY55">
        <v>0</v>
      </c>
      <c r="EF55">
        <v>0</v>
      </c>
      <c r="EM55">
        <v>0</v>
      </c>
      <c r="ET55">
        <v>0</v>
      </c>
      <c r="FA55">
        <v>0</v>
      </c>
      <c r="FH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 t="s">
        <v>349</v>
      </c>
      <c r="FT55">
        <v>0</v>
      </c>
      <c r="FU55">
        <v>0</v>
      </c>
      <c r="FX55" t="s">
        <v>349</v>
      </c>
      <c r="FZ55" t="s">
        <v>349</v>
      </c>
      <c r="GA55">
        <v>0</v>
      </c>
      <c r="GB55">
        <v>0</v>
      </c>
      <c r="GD55" t="s">
        <v>361</v>
      </c>
      <c r="GE55" t="s">
        <v>354</v>
      </c>
      <c r="GF55" t="s">
        <v>361</v>
      </c>
      <c r="GG55">
        <v>14</v>
      </c>
      <c r="GH55" t="s">
        <v>356</v>
      </c>
    </row>
    <row r="56" spans="1:191" x14ac:dyDescent="0.35">
      <c r="A56" t="s">
        <v>51</v>
      </c>
      <c r="B56" t="s">
        <v>52</v>
      </c>
      <c r="C56" t="s">
        <v>339</v>
      </c>
      <c r="D56" t="s">
        <v>340</v>
      </c>
      <c r="E56" t="s">
        <v>512</v>
      </c>
      <c r="F56" t="s">
        <v>513</v>
      </c>
      <c r="G56" t="s">
        <v>534</v>
      </c>
      <c r="H56" t="s">
        <v>535</v>
      </c>
      <c r="I56">
        <v>14</v>
      </c>
      <c r="J56">
        <v>4</v>
      </c>
      <c r="K56" t="s">
        <v>413</v>
      </c>
      <c r="L56">
        <v>4.8877319999999997</v>
      </c>
      <c r="M56">
        <v>31.579091999999999</v>
      </c>
      <c r="N56" t="s">
        <v>346</v>
      </c>
      <c r="O56" t="s">
        <v>347</v>
      </c>
      <c r="P56" s="133">
        <v>44</v>
      </c>
      <c r="Q56" s="133">
        <v>264</v>
      </c>
      <c r="R56" s="133">
        <v>44</v>
      </c>
      <c r="S56" s="133">
        <v>264</v>
      </c>
      <c r="T56" s="133">
        <v>132</v>
      </c>
      <c r="U56" t="s">
        <v>52</v>
      </c>
      <c r="V56" t="s">
        <v>340</v>
      </c>
      <c r="W56">
        <v>100</v>
      </c>
      <c r="X56" t="s">
        <v>52</v>
      </c>
      <c r="Y56" t="s">
        <v>340</v>
      </c>
      <c r="Z56">
        <v>0</v>
      </c>
      <c r="AC56">
        <v>0</v>
      </c>
      <c r="AF56">
        <v>0</v>
      </c>
      <c r="AI56">
        <v>32</v>
      </c>
      <c r="AJ56" t="s">
        <v>348</v>
      </c>
      <c r="AK56" t="s">
        <v>348</v>
      </c>
      <c r="AL56" t="s">
        <v>349</v>
      </c>
      <c r="AM56">
        <v>0</v>
      </c>
      <c r="AN56">
        <v>0</v>
      </c>
      <c r="AO56">
        <v>0</v>
      </c>
      <c r="AR56">
        <v>0</v>
      </c>
      <c r="AU56">
        <v>0</v>
      </c>
      <c r="AX56">
        <v>0</v>
      </c>
      <c r="BA56">
        <v>0</v>
      </c>
      <c r="BD56">
        <v>0</v>
      </c>
      <c r="BE56">
        <v>132</v>
      </c>
      <c r="BF56">
        <v>0</v>
      </c>
      <c r="BG56">
        <v>0</v>
      </c>
      <c r="BH56" t="s">
        <v>349</v>
      </c>
      <c r="BI56">
        <v>0</v>
      </c>
      <c r="BJ56">
        <v>0</v>
      </c>
      <c r="BK56">
        <v>0</v>
      </c>
      <c r="BL56">
        <v>100</v>
      </c>
      <c r="BM56">
        <v>0</v>
      </c>
      <c r="BN56" t="s">
        <v>349</v>
      </c>
      <c r="BO56">
        <v>0</v>
      </c>
      <c r="BP56">
        <v>0</v>
      </c>
      <c r="BQ56">
        <v>0</v>
      </c>
      <c r="BR56">
        <v>0</v>
      </c>
      <c r="BS56">
        <v>0</v>
      </c>
      <c r="BT56" t="s">
        <v>349</v>
      </c>
      <c r="BU56">
        <v>0</v>
      </c>
      <c r="BV56">
        <v>0</v>
      </c>
      <c r="BW56">
        <v>0</v>
      </c>
      <c r="BX56">
        <v>0</v>
      </c>
      <c r="BY56">
        <v>0</v>
      </c>
      <c r="BZ56" t="s">
        <v>349</v>
      </c>
      <c r="CA56">
        <v>0</v>
      </c>
      <c r="CB56">
        <v>0</v>
      </c>
      <c r="CC56">
        <v>0</v>
      </c>
      <c r="CD56">
        <v>0</v>
      </c>
      <c r="CE56">
        <v>0</v>
      </c>
      <c r="CF56" t="s">
        <v>349</v>
      </c>
      <c r="CG56">
        <v>0</v>
      </c>
      <c r="CH56">
        <v>0</v>
      </c>
      <c r="CI56">
        <v>32</v>
      </c>
      <c r="CJ56" t="s">
        <v>349</v>
      </c>
      <c r="CK56">
        <v>0</v>
      </c>
      <c r="CL56" t="s">
        <v>349</v>
      </c>
      <c r="CM56">
        <v>0</v>
      </c>
      <c r="CN56" s="133">
        <v>0</v>
      </c>
      <c r="CO56" s="133" t="s">
        <v>349</v>
      </c>
      <c r="CP56" s="133">
        <v>0</v>
      </c>
      <c r="CQ56" s="133">
        <v>0</v>
      </c>
      <c r="CR56">
        <v>0</v>
      </c>
      <c r="CS56">
        <v>0</v>
      </c>
      <c r="CT56">
        <v>0</v>
      </c>
      <c r="CY56">
        <v>0</v>
      </c>
      <c r="DD56">
        <v>0</v>
      </c>
      <c r="DI56">
        <v>0</v>
      </c>
      <c r="DN56">
        <v>0</v>
      </c>
      <c r="DS56">
        <v>0</v>
      </c>
      <c r="DV56" t="s">
        <v>349</v>
      </c>
      <c r="DW56">
        <v>0</v>
      </c>
      <c r="DX56">
        <v>0</v>
      </c>
      <c r="DY56">
        <v>0</v>
      </c>
      <c r="EF56">
        <v>0</v>
      </c>
      <c r="EM56">
        <v>0</v>
      </c>
      <c r="ET56">
        <v>0</v>
      </c>
      <c r="FA56">
        <v>0</v>
      </c>
      <c r="FH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 t="s">
        <v>349</v>
      </c>
      <c r="FT56">
        <v>0</v>
      </c>
      <c r="FU56">
        <v>0</v>
      </c>
      <c r="FX56" t="s">
        <v>349</v>
      </c>
      <c r="FZ56" t="s">
        <v>349</v>
      </c>
      <c r="GA56">
        <v>0</v>
      </c>
      <c r="GB56">
        <v>0</v>
      </c>
      <c r="GC56" t="s">
        <v>349</v>
      </c>
      <c r="GD56" t="s">
        <v>361</v>
      </c>
      <c r="GE56" t="s">
        <v>361</v>
      </c>
      <c r="GF56" t="s">
        <v>361</v>
      </c>
      <c r="GG56">
        <v>14</v>
      </c>
      <c r="GH56" t="s">
        <v>356</v>
      </c>
    </row>
    <row r="57" spans="1:191" x14ac:dyDescent="0.35">
      <c r="A57" t="s">
        <v>51</v>
      </c>
      <c r="B57" t="s">
        <v>52</v>
      </c>
      <c r="C57" t="s">
        <v>339</v>
      </c>
      <c r="D57" t="s">
        <v>340</v>
      </c>
      <c r="E57" t="s">
        <v>512</v>
      </c>
      <c r="F57" t="s">
        <v>513</v>
      </c>
      <c r="G57" t="s">
        <v>536</v>
      </c>
      <c r="H57" t="s">
        <v>537</v>
      </c>
      <c r="I57">
        <v>14</v>
      </c>
      <c r="J57">
        <v>13</v>
      </c>
      <c r="K57" t="s">
        <v>345</v>
      </c>
      <c r="L57">
        <v>5.0065498350000004</v>
      </c>
      <c r="M57">
        <v>31.6651001</v>
      </c>
      <c r="N57" t="s">
        <v>346</v>
      </c>
      <c r="O57" t="s">
        <v>347</v>
      </c>
      <c r="P57" s="133">
        <v>580</v>
      </c>
      <c r="Q57" s="133">
        <v>2900</v>
      </c>
      <c r="R57" s="133">
        <v>580</v>
      </c>
      <c r="S57" s="133">
        <v>2900</v>
      </c>
      <c r="T57" s="133">
        <v>0</v>
      </c>
      <c r="W57">
        <v>0</v>
      </c>
      <c r="Z57">
        <v>0</v>
      </c>
      <c r="AC57">
        <v>1200</v>
      </c>
      <c r="AD57" t="s">
        <v>52</v>
      </c>
      <c r="AE57" t="s">
        <v>340</v>
      </c>
      <c r="AF57">
        <v>1700</v>
      </c>
      <c r="AG57" t="s">
        <v>52</v>
      </c>
      <c r="AH57" t="s">
        <v>340</v>
      </c>
      <c r="AI57">
        <v>0</v>
      </c>
      <c r="AL57" t="s">
        <v>349</v>
      </c>
      <c r="AM57">
        <v>0</v>
      </c>
      <c r="AN57">
        <v>0</v>
      </c>
      <c r="AO57">
        <v>0</v>
      </c>
      <c r="AR57">
        <v>0</v>
      </c>
      <c r="AU57">
        <v>0</v>
      </c>
      <c r="AX57">
        <v>0</v>
      </c>
      <c r="BA57">
        <v>0</v>
      </c>
      <c r="BD57">
        <v>0</v>
      </c>
      <c r="BE57">
        <v>0</v>
      </c>
      <c r="BF57">
        <v>0</v>
      </c>
      <c r="BG57">
        <v>0</v>
      </c>
      <c r="BH57" t="s">
        <v>349</v>
      </c>
      <c r="BI57">
        <v>0</v>
      </c>
      <c r="BJ57">
        <v>0</v>
      </c>
      <c r="BK57">
        <v>0</v>
      </c>
      <c r="BL57">
        <v>0</v>
      </c>
      <c r="BM57">
        <v>0</v>
      </c>
      <c r="BN57" t="s">
        <v>349</v>
      </c>
      <c r="BO57">
        <v>0</v>
      </c>
      <c r="BP57">
        <v>0</v>
      </c>
      <c r="BQ57">
        <v>0</v>
      </c>
      <c r="BR57">
        <v>0</v>
      </c>
      <c r="BS57">
        <v>0</v>
      </c>
      <c r="BT57" t="s">
        <v>349</v>
      </c>
      <c r="BU57">
        <v>0</v>
      </c>
      <c r="BV57">
        <v>0</v>
      </c>
      <c r="BW57">
        <v>900</v>
      </c>
      <c r="BX57">
        <v>0</v>
      </c>
      <c r="BY57">
        <v>300</v>
      </c>
      <c r="BZ57" t="s">
        <v>349</v>
      </c>
      <c r="CA57">
        <v>0</v>
      </c>
      <c r="CB57">
        <v>0</v>
      </c>
      <c r="CC57">
        <v>1700</v>
      </c>
      <c r="CD57">
        <v>0</v>
      </c>
      <c r="CE57">
        <v>0</v>
      </c>
      <c r="CF57" t="s">
        <v>349</v>
      </c>
      <c r="CG57">
        <v>0</v>
      </c>
      <c r="CH57">
        <v>0</v>
      </c>
      <c r="CI57">
        <v>0</v>
      </c>
      <c r="CJ57" t="s">
        <v>349</v>
      </c>
      <c r="CK57">
        <v>0</v>
      </c>
      <c r="CL57" t="s">
        <v>349</v>
      </c>
      <c r="CM57">
        <v>0</v>
      </c>
      <c r="CN57" s="133">
        <v>0</v>
      </c>
      <c r="CO57" s="133" t="s">
        <v>349</v>
      </c>
      <c r="CP57" s="133">
        <v>0</v>
      </c>
      <c r="CQ57" s="133">
        <v>0</v>
      </c>
      <c r="CR57">
        <v>0</v>
      </c>
      <c r="CS57">
        <v>0</v>
      </c>
      <c r="CT57">
        <v>0</v>
      </c>
      <c r="CY57">
        <v>0</v>
      </c>
      <c r="DD57">
        <v>0</v>
      </c>
      <c r="DI57">
        <v>0</v>
      </c>
      <c r="DN57">
        <v>0</v>
      </c>
      <c r="DS57">
        <v>0</v>
      </c>
      <c r="DV57" t="s">
        <v>349</v>
      </c>
      <c r="DW57">
        <v>0</v>
      </c>
      <c r="DX57">
        <v>0</v>
      </c>
      <c r="DY57">
        <v>0</v>
      </c>
      <c r="EF57">
        <v>0</v>
      </c>
      <c r="EM57">
        <v>0</v>
      </c>
      <c r="ET57">
        <v>0</v>
      </c>
      <c r="FA57">
        <v>0</v>
      </c>
      <c r="FH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 t="s">
        <v>349</v>
      </c>
      <c r="FT57">
        <v>0</v>
      </c>
      <c r="FU57">
        <v>0</v>
      </c>
      <c r="FX57" t="s">
        <v>349</v>
      </c>
      <c r="FZ57" t="s">
        <v>349</v>
      </c>
      <c r="GA57">
        <v>0</v>
      </c>
      <c r="GB57">
        <v>0</v>
      </c>
      <c r="GC57" t="s">
        <v>487</v>
      </c>
      <c r="GD57" t="s">
        <v>355</v>
      </c>
      <c r="GE57" t="s">
        <v>355</v>
      </c>
      <c r="GF57" t="s">
        <v>354</v>
      </c>
      <c r="GG57">
        <v>14</v>
      </c>
      <c r="GH57" t="s">
        <v>451</v>
      </c>
    </row>
    <row r="58" spans="1:191" x14ac:dyDescent="0.35">
      <c r="A58" t="s">
        <v>51</v>
      </c>
      <c r="B58" t="s">
        <v>52</v>
      </c>
      <c r="C58" t="s">
        <v>339</v>
      </c>
      <c r="D58" t="s">
        <v>340</v>
      </c>
      <c r="E58" t="s">
        <v>512</v>
      </c>
      <c r="F58" t="s">
        <v>513</v>
      </c>
      <c r="G58" t="s">
        <v>538</v>
      </c>
      <c r="H58" t="s">
        <v>539</v>
      </c>
      <c r="I58">
        <v>14</v>
      </c>
      <c r="J58">
        <v>9</v>
      </c>
      <c r="K58" t="s">
        <v>345</v>
      </c>
      <c r="L58">
        <v>4.8670780000000002</v>
      </c>
      <c r="M58">
        <v>31.583389100000002</v>
      </c>
      <c r="N58" t="s">
        <v>346</v>
      </c>
      <c r="O58" t="s">
        <v>347</v>
      </c>
      <c r="P58" s="133">
        <v>149</v>
      </c>
      <c r="Q58" s="133">
        <v>894</v>
      </c>
      <c r="R58" s="133">
        <v>88</v>
      </c>
      <c r="S58" s="133">
        <v>526</v>
      </c>
      <c r="T58" s="133">
        <v>30</v>
      </c>
      <c r="U58" t="s">
        <v>52</v>
      </c>
      <c r="V58" t="s">
        <v>340</v>
      </c>
      <c r="W58">
        <v>126</v>
      </c>
      <c r="X58" t="s">
        <v>52</v>
      </c>
      <c r="Y58" t="s">
        <v>340</v>
      </c>
      <c r="Z58">
        <v>26</v>
      </c>
      <c r="AA58" t="s">
        <v>52</v>
      </c>
      <c r="AB58" t="s">
        <v>340</v>
      </c>
      <c r="AC58">
        <v>70</v>
      </c>
      <c r="AD58" t="s">
        <v>348</v>
      </c>
      <c r="AE58" t="s">
        <v>348</v>
      </c>
      <c r="AF58">
        <v>150</v>
      </c>
      <c r="AG58" t="s">
        <v>52</v>
      </c>
      <c r="AH58" t="s">
        <v>340</v>
      </c>
      <c r="AI58">
        <v>124</v>
      </c>
      <c r="AJ58" t="s">
        <v>348</v>
      </c>
      <c r="AK58" t="s">
        <v>348</v>
      </c>
      <c r="AL58" t="s">
        <v>347</v>
      </c>
      <c r="AM58">
        <v>61</v>
      </c>
      <c r="AN58">
        <v>368</v>
      </c>
      <c r="AO58">
        <v>0</v>
      </c>
      <c r="AR58">
        <v>0</v>
      </c>
      <c r="AU58">
        <v>0</v>
      </c>
      <c r="AX58">
        <v>25</v>
      </c>
      <c r="AY58" t="s">
        <v>119</v>
      </c>
      <c r="AZ58" t="s">
        <v>540</v>
      </c>
      <c r="BA58">
        <v>75</v>
      </c>
      <c r="BB58" t="s">
        <v>121</v>
      </c>
      <c r="BC58" t="s">
        <v>541</v>
      </c>
      <c r="BD58">
        <v>268</v>
      </c>
      <c r="BE58">
        <v>30</v>
      </c>
      <c r="BF58">
        <v>0</v>
      </c>
      <c r="BG58">
        <v>0</v>
      </c>
      <c r="BH58" t="s">
        <v>349</v>
      </c>
      <c r="BI58">
        <v>0</v>
      </c>
      <c r="BJ58">
        <v>0</v>
      </c>
      <c r="BK58">
        <v>55</v>
      </c>
      <c r="BL58">
        <v>65</v>
      </c>
      <c r="BM58">
        <v>6</v>
      </c>
      <c r="BN58" t="s">
        <v>349</v>
      </c>
      <c r="BO58">
        <v>0</v>
      </c>
      <c r="BP58">
        <v>0</v>
      </c>
      <c r="BQ58">
        <v>0</v>
      </c>
      <c r="BR58">
        <v>17</v>
      </c>
      <c r="BS58">
        <v>0</v>
      </c>
      <c r="BT58" t="s">
        <v>347</v>
      </c>
      <c r="BU58">
        <v>0</v>
      </c>
      <c r="BV58">
        <v>9</v>
      </c>
      <c r="BW58">
        <v>0</v>
      </c>
      <c r="BX58">
        <v>35</v>
      </c>
      <c r="BY58">
        <v>60</v>
      </c>
      <c r="BZ58" t="s">
        <v>349</v>
      </c>
      <c r="CA58">
        <v>0</v>
      </c>
      <c r="CB58">
        <v>0</v>
      </c>
      <c r="CC58">
        <v>0</v>
      </c>
      <c r="CD58">
        <v>150</v>
      </c>
      <c r="CE58">
        <v>75</v>
      </c>
      <c r="CF58" t="s">
        <v>349</v>
      </c>
      <c r="CG58">
        <v>0</v>
      </c>
      <c r="CH58">
        <v>0</v>
      </c>
      <c r="CI58">
        <v>392</v>
      </c>
      <c r="CJ58" t="s">
        <v>349</v>
      </c>
      <c r="CK58">
        <v>0</v>
      </c>
      <c r="CL58" t="s">
        <v>349</v>
      </c>
      <c r="CM58">
        <v>0</v>
      </c>
      <c r="CN58" s="133">
        <v>0</v>
      </c>
      <c r="CO58" s="133" t="s">
        <v>349</v>
      </c>
      <c r="CP58" s="133">
        <v>0</v>
      </c>
      <c r="CQ58" s="133">
        <v>0</v>
      </c>
      <c r="CR58">
        <v>0</v>
      </c>
      <c r="CS58">
        <v>0</v>
      </c>
      <c r="CT58">
        <v>0</v>
      </c>
      <c r="CY58">
        <v>0</v>
      </c>
      <c r="DD58">
        <v>0</v>
      </c>
      <c r="DI58">
        <v>0</v>
      </c>
      <c r="DN58">
        <v>0</v>
      </c>
      <c r="DS58">
        <v>0</v>
      </c>
      <c r="DV58" t="s">
        <v>349</v>
      </c>
      <c r="DW58">
        <v>0</v>
      </c>
      <c r="DX58">
        <v>0</v>
      </c>
      <c r="DY58">
        <v>0</v>
      </c>
      <c r="EF58">
        <v>0</v>
      </c>
      <c r="EM58">
        <v>0</v>
      </c>
      <c r="ET58">
        <v>0</v>
      </c>
      <c r="FA58">
        <v>0</v>
      </c>
      <c r="FH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 t="s">
        <v>349</v>
      </c>
      <c r="FT58">
        <v>0</v>
      </c>
      <c r="FU58">
        <v>0</v>
      </c>
      <c r="FX58" t="s">
        <v>349</v>
      </c>
      <c r="FZ58" t="s">
        <v>349</v>
      </c>
      <c r="GA58">
        <v>0</v>
      </c>
      <c r="GB58">
        <v>0</v>
      </c>
      <c r="GC58" t="s">
        <v>353</v>
      </c>
      <c r="GD58" t="s">
        <v>361</v>
      </c>
      <c r="GE58" t="s">
        <v>361</v>
      </c>
      <c r="GF58" t="s">
        <v>361</v>
      </c>
      <c r="GG58">
        <v>14</v>
      </c>
      <c r="GH58" t="s">
        <v>356</v>
      </c>
    </row>
    <row r="59" spans="1:191" x14ac:dyDescent="0.35">
      <c r="A59" t="s">
        <v>51</v>
      </c>
      <c r="B59" t="s">
        <v>52</v>
      </c>
      <c r="C59" t="s">
        <v>339</v>
      </c>
      <c r="D59" t="s">
        <v>340</v>
      </c>
      <c r="E59" t="s">
        <v>542</v>
      </c>
      <c r="F59" t="s">
        <v>543</v>
      </c>
      <c r="G59" t="s">
        <v>544</v>
      </c>
      <c r="H59" t="s">
        <v>545</v>
      </c>
      <c r="I59">
        <v>14</v>
      </c>
      <c r="J59">
        <v>4</v>
      </c>
      <c r="K59" t="s">
        <v>413</v>
      </c>
      <c r="L59">
        <v>4.7923999999999998</v>
      </c>
      <c r="M59">
        <v>31.632400000000001</v>
      </c>
      <c r="N59" t="s">
        <v>346</v>
      </c>
      <c r="O59" t="s">
        <v>347</v>
      </c>
      <c r="P59" s="133">
        <v>590</v>
      </c>
      <c r="Q59" s="133">
        <v>3544</v>
      </c>
      <c r="R59" s="133">
        <v>590</v>
      </c>
      <c r="S59" s="133">
        <v>3544</v>
      </c>
      <c r="T59" s="133">
        <v>1872</v>
      </c>
      <c r="U59" t="s">
        <v>52</v>
      </c>
      <c r="V59" t="s">
        <v>340</v>
      </c>
      <c r="W59">
        <v>1475</v>
      </c>
      <c r="X59" t="s">
        <v>52</v>
      </c>
      <c r="Y59" t="s">
        <v>340</v>
      </c>
      <c r="Z59">
        <v>197</v>
      </c>
      <c r="AA59" t="s">
        <v>52</v>
      </c>
      <c r="AB59" t="s">
        <v>340</v>
      </c>
      <c r="AC59">
        <v>0</v>
      </c>
      <c r="AF59">
        <v>0</v>
      </c>
      <c r="AI59">
        <v>0</v>
      </c>
      <c r="AL59" t="s">
        <v>349</v>
      </c>
      <c r="AM59">
        <v>0</v>
      </c>
      <c r="AN59">
        <v>0</v>
      </c>
      <c r="AO59">
        <v>0</v>
      </c>
      <c r="AR59">
        <v>0</v>
      </c>
      <c r="AU59">
        <v>0</v>
      </c>
      <c r="AX59">
        <v>0</v>
      </c>
      <c r="BA59">
        <v>0</v>
      </c>
      <c r="BD59">
        <v>0</v>
      </c>
      <c r="BE59">
        <v>1872</v>
      </c>
      <c r="BF59">
        <v>0</v>
      </c>
      <c r="BG59">
        <v>0</v>
      </c>
      <c r="BH59" t="s">
        <v>349</v>
      </c>
      <c r="BI59">
        <v>0</v>
      </c>
      <c r="BJ59">
        <v>0</v>
      </c>
      <c r="BK59">
        <v>1475</v>
      </c>
      <c r="BL59">
        <v>0</v>
      </c>
      <c r="BM59">
        <v>0</v>
      </c>
      <c r="BN59" t="s">
        <v>349</v>
      </c>
      <c r="BO59">
        <v>0</v>
      </c>
      <c r="BP59">
        <v>0</v>
      </c>
      <c r="BQ59">
        <v>197</v>
      </c>
      <c r="BR59">
        <v>0</v>
      </c>
      <c r="BS59">
        <v>0</v>
      </c>
      <c r="BT59" t="s">
        <v>349</v>
      </c>
      <c r="BU59">
        <v>0</v>
      </c>
      <c r="BV59">
        <v>0</v>
      </c>
      <c r="BW59">
        <v>0</v>
      </c>
      <c r="BX59">
        <v>0</v>
      </c>
      <c r="BY59">
        <v>0</v>
      </c>
      <c r="BZ59" t="s">
        <v>349</v>
      </c>
      <c r="CA59">
        <v>0</v>
      </c>
      <c r="CB59">
        <v>0</v>
      </c>
      <c r="CC59">
        <v>0</v>
      </c>
      <c r="CD59">
        <v>0</v>
      </c>
      <c r="CE59">
        <v>0</v>
      </c>
      <c r="CF59" t="s">
        <v>349</v>
      </c>
      <c r="CG59">
        <v>0</v>
      </c>
      <c r="CH59">
        <v>0</v>
      </c>
      <c r="CI59">
        <v>0</v>
      </c>
      <c r="CJ59" t="s">
        <v>349</v>
      </c>
      <c r="CK59">
        <v>0</v>
      </c>
      <c r="CL59" t="s">
        <v>349</v>
      </c>
      <c r="CM59">
        <v>0</v>
      </c>
      <c r="CN59" s="133">
        <v>0</v>
      </c>
      <c r="CO59" s="133" t="s">
        <v>349</v>
      </c>
      <c r="CP59" s="133">
        <v>0</v>
      </c>
      <c r="CQ59" s="133">
        <v>0</v>
      </c>
      <c r="CR59">
        <v>0</v>
      </c>
      <c r="CS59">
        <v>0</v>
      </c>
      <c r="CT59">
        <v>0</v>
      </c>
      <c r="CY59">
        <v>0</v>
      </c>
      <c r="DD59">
        <v>0</v>
      </c>
      <c r="DI59">
        <v>0</v>
      </c>
      <c r="DN59">
        <v>0</v>
      </c>
      <c r="DS59">
        <v>0</v>
      </c>
      <c r="DV59" t="s">
        <v>349</v>
      </c>
      <c r="DW59">
        <v>0</v>
      </c>
      <c r="DX59">
        <v>0</v>
      </c>
      <c r="DY59">
        <v>0</v>
      </c>
      <c r="EF59">
        <v>0</v>
      </c>
      <c r="EM59">
        <v>0</v>
      </c>
      <c r="ET59">
        <v>0</v>
      </c>
      <c r="FA59">
        <v>0</v>
      </c>
      <c r="FH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 t="s">
        <v>349</v>
      </c>
      <c r="FT59">
        <v>0</v>
      </c>
      <c r="FU59">
        <v>0</v>
      </c>
      <c r="FX59" t="s">
        <v>349</v>
      </c>
      <c r="FZ59" t="s">
        <v>349</v>
      </c>
      <c r="GA59">
        <v>0</v>
      </c>
      <c r="GB59">
        <v>0</v>
      </c>
      <c r="GD59" t="s">
        <v>361</v>
      </c>
      <c r="GE59" t="s">
        <v>354</v>
      </c>
      <c r="GF59" t="s">
        <v>354</v>
      </c>
      <c r="GG59">
        <v>13</v>
      </c>
      <c r="GH59" t="s">
        <v>370</v>
      </c>
      <c r="GI59" t="s">
        <v>9246</v>
      </c>
    </row>
    <row r="60" spans="1:191" x14ac:dyDescent="0.35">
      <c r="A60" t="s">
        <v>51</v>
      </c>
      <c r="B60" t="s">
        <v>52</v>
      </c>
      <c r="C60" t="s">
        <v>339</v>
      </c>
      <c r="D60" t="s">
        <v>340</v>
      </c>
      <c r="E60" t="s">
        <v>542</v>
      </c>
      <c r="F60" t="s">
        <v>543</v>
      </c>
      <c r="G60" t="s">
        <v>546</v>
      </c>
      <c r="H60" t="s">
        <v>547</v>
      </c>
      <c r="I60">
        <v>14</v>
      </c>
      <c r="J60">
        <v>11</v>
      </c>
      <c r="K60" t="s">
        <v>345</v>
      </c>
      <c r="L60">
        <v>4.8049999999999997</v>
      </c>
      <c r="M60">
        <v>31.608000000000001</v>
      </c>
      <c r="N60" t="s">
        <v>346</v>
      </c>
      <c r="O60" t="s">
        <v>347</v>
      </c>
      <c r="P60" s="133">
        <v>49</v>
      </c>
      <c r="Q60" s="133">
        <v>270</v>
      </c>
      <c r="R60" s="133">
        <v>49</v>
      </c>
      <c r="S60" s="133">
        <v>270</v>
      </c>
      <c r="T60" s="133">
        <v>0</v>
      </c>
      <c r="W60">
        <v>0</v>
      </c>
      <c r="Z60">
        <v>0</v>
      </c>
      <c r="AC60">
        <v>50</v>
      </c>
      <c r="AD60" t="s">
        <v>348</v>
      </c>
      <c r="AE60" t="s">
        <v>348</v>
      </c>
      <c r="AF60">
        <v>220</v>
      </c>
      <c r="AG60" t="s">
        <v>52</v>
      </c>
      <c r="AH60" t="s">
        <v>340</v>
      </c>
      <c r="AI60">
        <v>0</v>
      </c>
      <c r="AL60" t="s">
        <v>349</v>
      </c>
      <c r="AM60">
        <v>0</v>
      </c>
      <c r="AN60">
        <v>0</v>
      </c>
      <c r="AO60">
        <v>0</v>
      </c>
      <c r="AR60">
        <v>0</v>
      </c>
      <c r="AU60">
        <v>0</v>
      </c>
      <c r="AX60">
        <v>0</v>
      </c>
      <c r="BA60">
        <v>0</v>
      </c>
      <c r="BD60">
        <v>0</v>
      </c>
      <c r="BE60">
        <v>0</v>
      </c>
      <c r="BF60">
        <v>0</v>
      </c>
      <c r="BG60">
        <v>0</v>
      </c>
      <c r="BH60" t="s">
        <v>349</v>
      </c>
      <c r="BI60">
        <v>0</v>
      </c>
      <c r="BJ60">
        <v>0</v>
      </c>
      <c r="BK60">
        <v>0</v>
      </c>
      <c r="BL60">
        <v>0</v>
      </c>
      <c r="BM60">
        <v>0</v>
      </c>
      <c r="BN60" t="s">
        <v>349</v>
      </c>
      <c r="BO60">
        <v>0</v>
      </c>
      <c r="BP60">
        <v>0</v>
      </c>
      <c r="BQ60">
        <v>0</v>
      </c>
      <c r="BR60">
        <v>0</v>
      </c>
      <c r="BS60">
        <v>0</v>
      </c>
      <c r="BT60" t="s">
        <v>349</v>
      </c>
      <c r="BU60">
        <v>0</v>
      </c>
      <c r="BV60">
        <v>0</v>
      </c>
      <c r="BW60">
        <v>0</v>
      </c>
      <c r="BX60">
        <v>50</v>
      </c>
      <c r="BY60">
        <v>0</v>
      </c>
      <c r="BZ60" t="s">
        <v>349</v>
      </c>
      <c r="CA60">
        <v>0</v>
      </c>
      <c r="CB60">
        <v>0</v>
      </c>
      <c r="CC60">
        <v>0</v>
      </c>
      <c r="CD60">
        <v>220</v>
      </c>
      <c r="CE60">
        <v>0</v>
      </c>
      <c r="CF60" t="s">
        <v>349</v>
      </c>
      <c r="CG60">
        <v>0</v>
      </c>
      <c r="CH60">
        <v>0</v>
      </c>
      <c r="CI60">
        <v>0</v>
      </c>
      <c r="CJ60" t="s">
        <v>347</v>
      </c>
      <c r="CK60">
        <v>5</v>
      </c>
      <c r="CL60" t="s">
        <v>349</v>
      </c>
      <c r="CM60">
        <v>0</v>
      </c>
      <c r="CN60" s="133">
        <v>0</v>
      </c>
      <c r="CO60" s="133" t="s">
        <v>347</v>
      </c>
      <c r="CP60" s="133">
        <v>50</v>
      </c>
      <c r="CQ60" s="133">
        <v>250</v>
      </c>
      <c r="CR60">
        <v>50</v>
      </c>
      <c r="CS60">
        <v>250</v>
      </c>
      <c r="CT60">
        <v>0</v>
      </c>
      <c r="CY60">
        <v>0</v>
      </c>
      <c r="DD60">
        <v>0</v>
      </c>
      <c r="DI60">
        <v>50</v>
      </c>
      <c r="DJ60" t="s">
        <v>52</v>
      </c>
      <c r="DK60" t="s">
        <v>340</v>
      </c>
      <c r="DL60" t="s">
        <v>405</v>
      </c>
      <c r="DN60">
        <v>200</v>
      </c>
      <c r="DO60" t="s">
        <v>52</v>
      </c>
      <c r="DP60" t="s">
        <v>340</v>
      </c>
      <c r="DQ60" t="s">
        <v>405</v>
      </c>
      <c r="DS60">
        <v>0</v>
      </c>
      <c r="DV60" t="s">
        <v>349</v>
      </c>
      <c r="DW60">
        <v>0</v>
      </c>
      <c r="DX60">
        <v>0</v>
      </c>
      <c r="DY60">
        <v>0</v>
      </c>
      <c r="EF60">
        <v>0</v>
      </c>
      <c r="EM60">
        <v>0</v>
      </c>
      <c r="ET60">
        <v>0</v>
      </c>
      <c r="FA60">
        <v>0</v>
      </c>
      <c r="FH60">
        <v>0</v>
      </c>
      <c r="FK60">
        <v>10</v>
      </c>
      <c r="FL60">
        <v>50</v>
      </c>
      <c r="FM60">
        <v>20</v>
      </c>
      <c r="FN60">
        <v>100</v>
      </c>
      <c r="FO60">
        <v>20</v>
      </c>
      <c r="FP60">
        <v>100</v>
      </c>
      <c r="FQ60">
        <v>0</v>
      </c>
      <c r="FR60">
        <v>0</v>
      </c>
      <c r="FS60" t="s">
        <v>349</v>
      </c>
      <c r="FT60">
        <v>0</v>
      </c>
      <c r="FU60">
        <v>0</v>
      </c>
      <c r="FX60" t="s">
        <v>349</v>
      </c>
      <c r="FZ60" t="s">
        <v>349</v>
      </c>
      <c r="GA60">
        <v>0</v>
      </c>
      <c r="GB60">
        <v>0</v>
      </c>
      <c r="GC60" t="s">
        <v>353</v>
      </c>
      <c r="GD60" t="s">
        <v>355</v>
      </c>
      <c r="GE60" t="s">
        <v>361</v>
      </c>
      <c r="GF60" t="s">
        <v>355</v>
      </c>
      <c r="GG60">
        <v>14</v>
      </c>
      <c r="GH60" t="s">
        <v>356</v>
      </c>
    </row>
    <row r="61" spans="1:191" x14ac:dyDescent="0.35">
      <c r="A61" t="s">
        <v>51</v>
      </c>
      <c r="B61" t="s">
        <v>52</v>
      </c>
      <c r="C61" t="s">
        <v>339</v>
      </c>
      <c r="D61" t="s">
        <v>340</v>
      </c>
      <c r="E61" t="s">
        <v>542</v>
      </c>
      <c r="F61" t="s">
        <v>543</v>
      </c>
      <c r="G61" t="s">
        <v>548</v>
      </c>
      <c r="H61" t="s">
        <v>549</v>
      </c>
      <c r="I61">
        <v>14</v>
      </c>
      <c r="J61">
        <v>1</v>
      </c>
      <c r="K61" t="s">
        <v>413</v>
      </c>
      <c r="L61">
        <v>4.819</v>
      </c>
      <c r="M61">
        <v>31.539000000000001</v>
      </c>
      <c r="N61" t="s">
        <v>346</v>
      </c>
      <c r="O61" t="s">
        <v>347</v>
      </c>
      <c r="P61" s="133">
        <v>2430</v>
      </c>
      <c r="Q61" s="133">
        <v>7648</v>
      </c>
      <c r="R61" s="133">
        <v>2430</v>
      </c>
      <c r="S61" s="133">
        <v>7648</v>
      </c>
      <c r="T61" s="133">
        <v>6981</v>
      </c>
      <c r="U61" t="s">
        <v>62</v>
      </c>
      <c r="V61" t="s">
        <v>550</v>
      </c>
      <c r="W61">
        <v>0</v>
      </c>
      <c r="Z61">
        <v>200</v>
      </c>
      <c r="AA61" t="s">
        <v>62</v>
      </c>
      <c r="AB61" t="s">
        <v>550</v>
      </c>
      <c r="AC61">
        <v>317</v>
      </c>
      <c r="AD61" t="s">
        <v>62</v>
      </c>
      <c r="AE61" t="s">
        <v>550</v>
      </c>
      <c r="AF61">
        <v>150</v>
      </c>
      <c r="AG61" t="s">
        <v>52</v>
      </c>
      <c r="AH61" t="s">
        <v>340</v>
      </c>
      <c r="AI61">
        <v>0</v>
      </c>
      <c r="AL61" t="s">
        <v>349</v>
      </c>
      <c r="AM61">
        <v>0</v>
      </c>
      <c r="AN61">
        <v>0</v>
      </c>
      <c r="AO61">
        <v>0</v>
      </c>
      <c r="AR61">
        <v>0</v>
      </c>
      <c r="AU61">
        <v>0</v>
      </c>
      <c r="AX61">
        <v>0</v>
      </c>
      <c r="BA61">
        <v>0</v>
      </c>
      <c r="BD61">
        <v>0</v>
      </c>
      <c r="BE61">
        <v>6981</v>
      </c>
      <c r="BF61">
        <v>0</v>
      </c>
      <c r="BG61">
        <v>0</v>
      </c>
      <c r="BH61" t="s">
        <v>349</v>
      </c>
      <c r="BI61">
        <v>0</v>
      </c>
      <c r="BJ61">
        <v>0</v>
      </c>
      <c r="BK61">
        <v>0</v>
      </c>
      <c r="BL61">
        <v>0</v>
      </c>
      <c r="BM61">
        <v>0</v>
      </c>
      <c r="BN61" t="s">
        <v>349</v>
      </c>
      <c r="BO61">
        <v>0</v>
      </c>
      <c r="BP61">
        <v>0</v>
      </c>
      <c r="BQ61">
        <v>0</v>
      </c>
      <c r="BR61">
        <v>0</v>
      </c>
      <c r="BS61">
        <v>200</v>
      </c>
      <c r="BT61" t="s">
        <v>349</v>
      </c>
      <c r="BU61">
        <v>0</v>
      </c>
      <c r="BV61">
        <v>0</v>
      </c>
      <c r="BW61">
        <v>317</v>
      </c>
      <c r="BX61">
        <v>0</v>
      </c>
      <c r="BY61">
        <v>0</v>
      </c>
      <c r="BZ61" t="s">
        <v>349</v>
      </c>
      <c r="CA61">
        <v>0</v>
      </c>
      <c r="CB61">
        <v>0</v>
      </c>
      <c r="CC61">
        <v>0</v>
      </c>
      <c r="CD61">
        <v>0</v>
      </c>
      <c r="CE61">
        <v>150</v>
      </c>
      <c r="CF61" t="s">
        <v>349</v>
      </c>
      <c r="CG61">
        <v>0</v>
      </c>
      <c r="CH61">
        <v>0</v>
      </c>
      <c r="CI61">
        <v>0</v>
      </c>
      <c r="CJ61" t="s">
        <v>347</v>
      </c>
      <c r="CK61">
        <v>250</v>
      </c>
      <c r="CL61" t="s">
        <v>349</v>
      </c>
      <c r="CM61">
        <v>0</v>
      </c>
      <c r="CN61" s="133">
        <v>0</v>
      </c>
      <c r="CO61" s="133" t="s">
        <v>349</v>
      </c>
      <c r="CP61" s="133">
        <v>0</v>
      </c>
      <c r="CQ61" s="133">
        <v>0</v>
      </c>
      <c r="CR61">
        <v>0</v>
      </c>
      <c r="CS61">
        <v>0</v>
      </c>
      <c r="CT61">
        <v>0</v>
      </c>
      <c r="CY61">
        <v>0</v>
      </c>
      <c r="DD61">
        <v>0</v>
      </c>
      <c r="DI61">
        <v>0</v>
      </c>
      <c r="DN61">
        <v>0</v>
      </c>
      <c r="DS61">
        <v>0</v>
      </c>
      <c r="DV61" t="s">
        <v>349</v>
      </c>
      <c r="DW61">
        <v>0</v>
      </c>
      <c r="DX61">
        <v>0</v>
      </c>
      <c r="DY61">
        <v>0</v>
      </c>
      <c r="EF61">
        <v>0</v>
      </c>
      <c r="EM61">
        <v>0</v>
      </c>
      <c r="ET61">
        <v>0</v>
      </c>
      <c r="FA61">
        <v>0</v>
      </c>
      <c r="FH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t="s">
        <v>349</v>
      </c>
      <c r="FT61">
        <v>0</v>
      </c>
      <c r="FU61">
        <v>0</v>
      </c>
      <c r="FX61" t="s">
        <v>349</v>
      </c>
      <c r="FZ61" t="s">
        <v>349</v>
      </c>
      <c r="GA61">
        <v>0</v>
      </c>
      <c r="GB61">
        <v>0</v>
      </c>
      <c r="GC61" t="s">
        <v>349</v>
      </c>
      <c r="GD61" t="s">
        <v>361</v>
      </c>
      <c r="GE61" t="s">
        <v>361</v>
      </c>
      <c r="GF61" t="s">
        <v>354</v>
      </c>
      <c r="GG61">
        <v>14</v>
      </c>
      <c r="GH61" t="s">
        <v>356</v>
      </c>
    </row>
    <row r="62" spans="1:191" x14ac:dyDescent="0.35">
      <c r="A62" t="s">
        <v>51</v>
      </c>
      <c r="B62" t="s">
        <v>52</v>
      </c>
      <c r="C62" t="s">
        <v>339</v>
      </c>
      <c r="D62" t="s">
        <v>340</v>
      </c>
      <c r="E62" t="s">
        <v>542</v>
      </c>
      <c r="F62" t="s">
        <v>543</v>
      </c>
      <c r="G62" t="s">
        <v>551</v>
      </c>
      <c r="H62" t="s">
        <v>552</v>
      </c>
      <c r="I62">
        <v>14</v>
      </c>
      <c r="J62">
        <v>1</v>
      </c>
      <c r="K62" t="s">
        <v>413</v>
      </c>
      <c r="L62">
        <v>4.8102</v>
      </c>
      <c r="M62">
        <v>31.529</v>
      </c>
      <c r="N62" t="s">
        <v>346</v>
      </c>
      <c r="O62" t="s">
        <v>347</v>
      </c>
      <c r="P62" s="133">
        <v>3647</v>
      </c>
      <c r="Q62" s="133">
        <v>24218</v>
      </c>
      <c r="R62" s="133">
        <v>3647</v>
      </c>
      <c r="S62" s="133">
        <v>24218</v>
      </c>
      <c r="T62" s="133">
        <v>22998</v>
      </c>
      <c r="U62" t="s">
        <v>62</v>
      </c>
      <c r="V62" t="s">
        <v>550</v>
      </c>
      <c r="W62">
        <v>0</v>
      </c>
      <c r="Z62">
        <v>724</v>
      </c>
      <c r="AA62" t="s">
        <v>62</v>
      </c>
      <c r="AB62" t="s">
        <v>550</v>
      </c>
      <c r="AC62">
        <v>468</v>
      </c>
      <c r="AD62" t="s">
        <v>62</v>
      </c>
      <c r="AE62" t="s">
        <v>550</v>
      </c>
      <c r="AF62">
        <v>28</v>
      </c>
      <c r="AG62" t="s">
        <v>52</v>
      </c>
      <c r="AH62" t="s">
        <v>340</v>
      </c>
      <c r="AI62">
        <v>0</v>
      </c>
      <c r="AL62" t="s">
        <v>349</v>
      </c>
      <c r="AM62">
        <v>0</v>
      </c>
      <c r="AN62">
        <v>0</v>
      </c>
      <c r="AO62">
        <v>0</v>
      </c>
      <c r="AR62">
        <v>0</v>
      </c>
      <c r="AU62">
        <v>0</v>
      </c>
      <c r="AX62">
        <v>0</v>
      </c>
      <c r="BA62">
        <v>0</v>
      </c>
      <c r="BD62">
        <v>0</v>
      </c>
      <c r="BE62">
        <v>22998</v>
      </c>
      <c r="BF62">
        <v>0</v>
      </c>
      <c r="BG62">
        <v>0</v>
      </c>
      <c r="BH62" t="s">
        <v>349</v>
      </c>
      <c r="BI62">
        <v>0</v>
      </c>
      <c r="BJ62">
        <v>0</v>
      </c>
      <c r="BK62">
        <v>0</v>
      </c>
      <c r="BL62">
        <v>0</v>
      </c>
      <c r="BM62">
        <v>0</v>
      </c>
      <c r="BN62" t="s">
        <v>349</v>
      </c>
      <c r="BO62">
        <v>0</v>
      </c>
      <c r="BP62">
        <v>0</v>
      </c>
      <c r="BQ62">
        <v>0</v>
      </c>
      <c r="BR62">
        <v>0</v>
      </c>
      <c r="BS62">
        <v>724</v>
      </c>
      <c r="BT62" t="s">
        <v>349</v>
      </c>
      <c r="BU62">
        <v>0</v>
      </c>
      <c r="BV62">
        <v>0</v>
      </c>
      <c r="BW62">
        <v>468</v>
      </c>
      <c r="BX62">
        <v>0</v>
      </c>
      <c r="BY62">
        <v>0</v>
      </c>
      <c r="BZ62" t="s">
        <v>349</v>
      </c>
      <c r="CA62">
        <v>0</v>
      </c>
      <c r="CB62">
        <v>0</v>
      </c>
      <c r="CC62">
        <v>28</v>
      </c>
      <c r="CD62">
        <v>0</v>
      </c>
      <c r="CE62">
        <v>0</v>
      </c>
      <c r="CF62" t="s">
        <v>349</v>
      </c>
      <c r="CG62">
        <v>0</v>
      </c>
      <c r="CH62">
        <v>0</v>
      </c>
      <c r="CI62">
        <v>0</v>
      </c>
      <c r="CJ62" t="s">
        <v>347</v>
      </c>
      <c r="CK62">
        <v>15000</v>
      </c>
      <c r="CL62" t="s">
        <v>349</v>
      </c>
      <c r="CM62">
        <v>0</v>
      </c>
      <c r="CN62" s="133">
        <v>0</v>
      </c>
      <c r="CO62" s="133" t="s">
        <v>349</v>
      </c>
      <c r="CP62" s="133">
        <v>0</v>
      </c>
      <c r="CQ62" s="133">
        <v>0</v>
      </c>
      <c r="CR62">
        <v>0</v>
      </c>
      <c r="CS62">
        <v>0</v>
      </c>
      <c r="CT62">
        <v>0</v>
      </c>
      <c r="CY62">
        <v>0</v>
      </c>
      <c r="DD62">
        <v>0</v>
      </c>
      <c r="DI62">
        <v>0</v>
      </c>
      <c r="DN62">
        <v>0</v>
      </c>
      <c r="DS62">
        <v>0</v>
      </c>
      <c r="DV62" t="s">
        <v>349</v>
      </c>
      <c r="DW62">
        <v>0</v>
      </c>
      <c r="DX62">
        <v>0</v>
      </c>
      <c r="DY62">
        <v>0</v>
      </c>
      <c r="EF62">
        <v>0</v>
      </c>
      <c r="EM62">
        <v>0</v>
      </c>
      <c r="ET62">
        <v>0</v>
      </c>
      <c r="FA62">
        <v>0</v>
      </c>
      <c r="FH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 t="s">
        <v>349</v>
      </c>
      <c r="FT62">
        <v>0</v>
      </c>
      <c r="FU62">
        <v>0</v>
      </c>
      <c r="FX62" t="s">
        <v>349</v>
      </c>
      <c r="FZ62" t="s">
        <v>349</v>
      </c>
      <c r="GA62">
        <v>0</v>
      </c>
      <c r="GB62">
        <v>0</v>
      </c>
      <c r="GC62" t="s">
        <v>349</v>
      </c>
      <c r="GD62" t="s">
        <v>361</v>
      </c>
      <c r="GE62" t="s">
        <v>361</v>
      </c>
      <c r="GF62" t="s">
        <v>361</v>
      </c>
      <c r="GG62">
        <v>14</v>
      </c>
      <c r="GH62" t="s">
        <v>356</v>
      </c>
    </row>
    <row r="63" spans="1:191" x14ac:dyDescent="0.35">
      <c r="A63" t="s">
        <v>51</v>
      </c>
      <c r="B63" t="s">
        <v>52</v>
      </c>
      <c r="C63" t="s">
        <v>339</v>
      </c>
      <c r="D63" t="s">
        <v>340</v>
      </c>
      <c r="E63" t="s">
        <v>542</v>
      </c>
      <c r="F63" t="s">
        <v>543</v>
      </c>
      <c r="G63" t="s">
        <v>553</v>
      </c>
      <c r="H63" t="s">
        <v>554</v>
      </c>
      <c r="I63">
        <v>14</v>
      </c>
      <c r="J63">
        <v>9</v>
      </c>
      <c r="K63" t="s">
        <v>413</v>
      </c>
      <c r="L63">
        <v>4.7807000000000004</v>
      </c>
      <c r="M63">
        <v>31.632149999999999</v>
      </c>
      <c r="N63" t="s">
        <v>346</v>
      </c>
      <c r="O63" t="s">
        <v>347</v>
      </c>
      <c r="P63" s="133">
        <v>50</v>
      </c>
      <c r="Q63" s="133">
        <v>285</v>
      </c>
      <c r="R63" s="133">
        <v>50</v>
      </c>
      <c r="S63" s="133">
        <v>285</v>
      </c>
      <c r="T63" s="133">
        <v>0</v>
      </c>
      <c r="W63">
        <v>150</v>
      </c>
      <c r="X63" t="s">
        <v>52</v>
      </c>
      <c r="Y63" t="s">
        <v>340</v>
      </c>
      <c r="Z63">
        <v>85</v>
      </c>
      <c r="AA63" t="s">
        <v>52</v>
      </c>
      <c r="AB63" t="s">
        <v>340</v>
      </c>
      <c r="AC63">
        <v>50</v>
      </c>
      <c r="AD63" t="s">
        <v>348</v>
      </c>
      <c r="AE63" t="s">
        <v>348</v>
      </c>
      <c r="AF63">
        <v>0</v>
      </c>
      <c r="AI63">
        <v>0</v>
      </c>
      <c r="AL63" t="s">
        <v>349</v>
      </c>
      <c r="AM63">
        <v>0</v>
      </c>
      <c r="AN63">
        <v>0</v>
      </c>
      <c r="AO63">
        <v>0</v>
      </c>
      <c r="AR63">
        <v>0</v>
      </c>
      <c r="AU63">
        <v>0</v>
      </c>
      <c r="AX63">
        <v>0</v>
      </c>
      <c r="BA63">
        <v>0</v>
      </c>
      <c r="BD63">
        <v>0</v>
      </c>
      <c r="BE63">
        <v>0</v>
      </c>
      <c r="BF63">
        <v>0</v>
      </c>
      <c r="BG63">
        <v>0</v>
      </c>
      <c r="BH63" t="s">
        <v>349</v>
      </c>
      <c r="BI63">
        <v>0</v>
      </c>
      <c r="BJ63">
        <v>0</v>
      </c>
      <c r="BK63">
        <v>0</v>
      </c>
      <c r="BL63">
        <v>0</v>
      </c>
      <c r="BM63">
        <v>150</v>
      </c>
      <c r="BN63" t="s">
        <v>349</v>
      </c>
      <c r="BO63">
        <v>0</v>
      </c>
      <c r="BP63">
        <v>0</v>
      </c>
      <c r="BQ63">
        <v>0</v>
      </c>
      <c r="BR63">
        <v>0</v>
      </c>
      <c r="BS63">
        <v>85</v>
      </c>
      <c r="BT63" t="s">
        <v>349</v>
      </c>
      <c r="BU63">
        <v>0</v>
      </c>
      <c r="BV63">
        <v>0</v>
      </c>
      <c r="BW63">
        <v>0</v>
      </c>
      <c r="BX63">
        <v>50</v>
      </c>
      <c r="BY63">
        <v>0</v>
      </c>
      <c r="BZ63" t="s">
        <v>349</v>
      </c>
      <c r="CA63">
        <v>0</v>
      </c>
      <c r="CB63">
        <v>0</v>
      </c>
      <c r="CC63">
        <v>0</v>
      </c>
      <c r="CD63">
        <v>0</v>
      </c>
      <c r="CE63">
        <v>0</v>
      </c>
      <c r="CF63" t="s">
        <v>349</v>
      </c>
      <c r="CG63">
        <v>0</v>
      </c>
      <c r="CH63">
        <v>0</v>
      </c>
      <c r="CI63">
        <v>0</v>
      </c>
      <c r="CJ63" t="s">
        <v>349</v>
      </c>
      <c r="CK63">
        <v>0</v>
      </c>
      <c r="CL63" t="s">
        <v>349</v>
      </c>
      <c r="CM63">
        <v>0</v>
      </c>
      <c r="CN63" s="133">
        <v>0</v>
      </c>
      <c r="CO63" s="133" t="s">
        <v>349</v>
      </c>
      <c r="CP63" s="133">
        <v>0</v>
      </c>
      <c r="CQ63" s="133">
        <v>0</v>
      </c>
      <c r="CR63">
        <v>0</v>
      </c>
      <c r="CS63">
        <v>0</v>
      </c>
      <c r="CT63">
        <v>0</v>
      </c>
      <c r="CY63">
        <v>0</v>
      </c>
      <c r="DD63">
        <v>0</v>
      </c>
      <c r="DI63">
        <v>0</v>
      </c>
      <c r="DN63">
        <v>0</v>
      </c>
      <c r="DS63">
        <v>0</v>
      </c>
      <c r="DV63" t="s">
        <v>349</v>
      </c>
      <c r="DW63">
        <v>0</v>
      </c>
      <c r="DX63">
        <v>0</v>
      </c>
      <c r="DY63">
        <v>0</v>
      </c>
      <c r="EF63">
        <v>0</v>
      </c>
      <c r="EM63">
        <v>0</v>
      </c>
      <c r="ET63">
        <v>0</v>
      </c>
      <c r="FA63">
        <v>0</v>
      </c>
      <c r="FH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t="s">
        <v>349</v>
      </c>
      <c r="FT63">
        <v>0</v>
      </c>
      <c r="FU63">
        <v>0</v>
      </c>
      <c r="FX63" t="s">
        <v>349</v>
      </c>
      <c r="FZ63" t="s">
        <v>349</v>
      </c>
      <c r="GA63">
        <v>0</v>
      </c>
      <c r="GB63">
        <v>0</v>
      </c>
      <c r="GC63" t="s">
        <v>353</v>
      </c>
      <c r="GD63" t="s">
        <v>408</v>
      </c>
      <c r="GE63" t="s">
        <v>361</v>
      </c>
      <c r="GF63" t="s">
        <v>361</v>
      </c>
      <c r="GG63">
        <v>14</v>
      </c>
      <c r="GH63" t="s">
        <v>356</v>
      </c>
    </row>
    <row r="64" spans="1:191" x14ac:dyDescent="0.35">
      <c r="A64" t="s">
        <v>51</v>
      </c>
      <c r="B64" t="s">
        <v>52</v>
      </c>
      <c r="C64" t="s">
        <v>339</v>
      </c>
      <c r="D64" t="s">
        <v>340</v>
      </c>
      <c r="E64" t="s">
        <v>555</v>
      </c>
      <c r="F64" t="s">
        <v>556</v>
      </c>
      <c r="G64" t="s">
        <v>557</v>
      </c>
      <c r="H64" t="s">
        <v>558</v>
      </c>
      <c r="I64">
        <v>14</v>
      </c>
      <c r="J64">
        <v>10</v>
      </c>
      <c r="K64" t="s">
        <v>345</v>
      </c>
      <c r="L64">
        <v>5.0763199999999999</v>
      </c>
      <c r="M64">
        <v>30.998000000000001</v>
      </c>
      <c r="N64" t="s">
        <v>346</v>
      </c>
      <c r="O64" t="s">
        <v>347</v>
      </c>
      <c r="P64" s="133">
        <v>115</v>
      </c>
      <c r="Q64" s="133">
        <v>655</v>
      </c>
      <c r="R64" s="133">
        <v>115</v>
      </c>
      <c r="S64" s="133">
        <v>655</v>
      </c>
      <c r="T64" s="133">
        <v>100</v>
      </c>
      <c r="U64" t="s">
        <v>52</v>
      </c>
      <c r="V64" t="s">
        <v>340</v>
      </c>
      <c r="W64">
        <v>285</v>
      </c>
      <c r="X64" t="s">
        <v>52</v>
      </c>
      <c r="Y64" t="s">
        <v>340</v>
      </c>
      <c r="Z64">
        <v>0</v>
      </c>
      <c r="AC64">
        <v>270</v>
      </c>
      <c r="AD64" t="s">
        <v>52</v>
      </c>
      <c r="AE64" t="s">
        <v>340</v>
      </c>
      <c r="AF64">
        <v>0</v>
      </c>
      <c r="AI64">
        <v>0</v>
      </c>
      <c r="AL64" t="s">
        <v>349</v>
      </c>
      <c r="AM64">
        <v>0</v>
      </c>
      <c r="AN64">
        <v>0</v>
      </c>
      <c r="AO64">
        <v>0</v>
      </c>
      <c r="AR64">
        <v>0</v>
      </c>
      <c r="AU64">
        <v>0</v>
      </c>
      <c r="AX64">
        <v>0</v>
      </c>
      <c r="BA64">
        <v>0</v>
      </c>
      <c r="BD64">
        <v>0</v>
      </c>
      <c r="BE64">
        <v>100</v>
      </c>
      <c r="BF64">
        <v>0</v>
      </c>
      <c r="BG64">
        <v>0</v>
      </c>
      <c r="BH64" t="s">
        <v>349</v>
      </c>
      <c r="BI64">
        <v>0</v>
      </c>
      <c r="BJ64">
        <v>0</v>
      </c>
      <c r="BK64">
        <v>285</v>
      </c>
      <c r="BL64">
        <v>0</v>
      </c>
      <c r="BM64">
        <v>0</v>
      </c>
      <c r="BN64" t="s">
        <v>349</v>
      </c>
      <c r="BO64">
        <v>0</v>
      </c>
      <c r="BP64">
        <v>0</v>
      </c>
      <c r="BQ64">
        <v>0</v>
      </c>
      <c r="BR64">
        <v>0</v>
      </c>
      <c r="BS64">
        <v>0</v>
      </c>
      <c r="BT64" t="s">
        <v>349</v>
      </c>
      <c r="BU64">
        <v>0</v>
      </c>
      <c r="BV64">
        <v>0</v>
      </c>
      <c r="BW64">
        <v>270</v>
      </c>
      <c r="BX64">
        <v>0</v>
      </c>
      <c r="BY64">
        <v>0</v>
      </c>
      <c r="BZ64" t="s">
        <v>349</v>
      </c>
      <c r="CA64">
        <v>0</v>
      </c>
      <c r="CB64">
        <v>0</v>
      </c>
      <c r="CC64">
        <v>0</v>
      </c>
      <c r="CD64">
        <v>0</v>
      </c>
      <c r="CE64">
        <v>0</v>
      </c>
      <c r="CF64" t="s">
        <v>349</v>
      </c>
      <c r="CG64">
        <v>0</v>
      </c>
      <c r="CH64">
        <v>0</v>
      </c>
      <c r="CI64">
        <v>0</v>
      </c>
      <c r="CJ64" t="s">
        <v>349</v>
      </c>
      <c r="CK64">
        <v>0</v>
      </c>
      <c r="CL64" t="s">
        <v>349</v>
      </c>
      <c r="CM64">
        <v>0</v>
      </c>
      <c r="CN64" s="133">
        <v>0</v>
      </c>
      <c r="CO64" s="133" t="s">
        <v>347</v>
      </c>
      <c r="CP64" s="133">
        <v>132</v>
      </c>
      <c r="CQ64" s="133">
        <v>792</v>
      </c>
      <c r="CR64">
        <v>60</v>
      </c>
      <c r="CS64">
        <v>363</v>
      </c>
      <c r="CT64">
        <v>100</v>
      </c>
      <c r="CU64" t="s">
        <v>52</v>
      </c>
      <c r="CV64" t="s">
        <v>340</v>
      </c>
      <c r="CW64" t="s">
        <v>350</v>
      </c>
      <c r="CY64">
        <v>260</v>
      </c>
      <c r="CZ64" t="s">
        <v>52</v>
      </c>
      <c r="DA64" t="s">
        <v>340</v>
      </c>
      <c r="DB64" t="s">
        <v>350</v>
      </c>
      <c r="DD64">
        <v>0</v>
      </c>
      <c r="DI64">
        <v>3</v>
      </c>
      <c r="DJ64" t="s">
        <v>52</v>
      </c>
      <c r="DK64" t="s">
        <v>340</v>
      </c>
      <c r="DL64" t="s">
        <v>350</v>
      </c>
      <c r="DN64">
        <v>0</v>
      </c>
      <c r="DS64">
        <v>0</v>
      </c>
      <c r="DV64" t="s">
        <v>347</v>
      </c>
      <c r="DW64">
        <v>72</v>
      </c>
      <c r="DX64">
        <v>429</v>
      </c>
      <c r="DY64">
        <v>170</v>
      </c>
      <c r="DZ64" t="s">
        <v>119</v>
      </c>
      <c r="EB64" t="s">
        <v>373</v>
      </c>
      <c r="ED64" t="s">
        <v>350</v>
      </c>
      <c r="EF64">
        <v>230</v>
      </c>
      <c r="EG64" t="s">
        <v>119</v>
      </c>
      <c r="EI64" t="s">
        <v>373</v>
      </c>
      <c r="EK64" t="s">
        <v>350</v>
      </c>
      <c r="EM64">
        <v>29</v>
      </c>
      <c r="EN64" t="s">
        <v>119</v>
      </c>
      <c r="EP64" t="s">
        <v>373</v>
      </c>
      <c r="ER64" t="s">
        <v>350</v>
      </c>
      <c r="ET64">
        <v>0</v>
      </c>
      <c r="FA64">
        <v>0</v>
      </c>
      <c r="FH64">
        <v>0</v>
      </c>
      <c r="FK64">
        <v>116</v>
      </c>
      <c r="FL64">
        <v>700</v>
      </c>
      <c r="FM64">
        <v>14</v>
      </c>
      <c r="FN64">
        <v>80</v>
      </c>
      <c r="FO64">
        <v>2</v>
      </c>
      <c r="FP64">
        <v>12</v>
      </c>
      <c r="FQ64">
        <v>0</v>
      </c>
      <c r="FR64">
        <v>0</v>
      </c>
      <c r="FS64" t="s">
        <v>347</v>
      </c>
      <c r="FT64">
        <v>5</v>
      </c>
      <c r="FU64">
        <v>30</v>
      </c>
      <c r="FV64" t="s">
        <v>52</v>
      </c>
      <c r="FW64" t="s">
        <v>340</v>
      </c>
      <c r="FX64" t="s">
        <v>347</v>
      </c>
      <c r="FY64" t="s">
        <v>119</v>
      </c>
      <c r="FZ64" t="s">
        <v>347</v>
      </c>
      <c r="GA64">
        <v>9</v>
      </c>
      <c r="GB64">
        <v>50</v>
      </c>
      <c r="GC64" t="s">
        <v>353</v>
      </c>
      <c r="GD64" t="s">
        <v>361</v>
      </c>
      <c r="GE64" t="s">
        <v>354</v>
      </c>
      <c r="GF64" t="s">
        <v>361</v>
      </c>
      <c r="GG64">
        <v>13</v>
      </c>
      <c r="GH64" t="s">
        <v>370</v>
      </c>
      <c r="GI64" t="s">
        <v>9244</v>
      </c>
    </row>
    <row r="65" spans="1:191" x14ac:dyDescent="0.35">
      <c r="A65" t="s">
        <v>51</v>
      </c>
      <c r="B65" t="s">
        <v>52</v>
      </c>
      <c r="C65" t="s">
        <v>339</v>
      </c>
      <c r="D65" t="s">
        <v>340</v>
      </c>
      <c r="E65" t="s">
        <v>555</v>
      </c>
      <c r="F65" t="s">
        <v>556</v>
      </c>
      <c r="G65" t="s">
        <v>559</v>
      </c>
      <c r="H65" t="s">
        <v>560</v>
      </c>
      <c r="I65">
        <v>14</v>
      </c>
      <c r="J65">
        <v>4</v>
      </c>
      <c r="K65" t="s">
        <v>345</v>
      </c>
      <c r="L65">
        <v>5.1319537999999998</v>
      </c>
      <c r="M65">
        <v>30.941647100000001</v>
      </c>
      <c r="N65" t="s">
        <v>346</v>
      </c>
      <c r="O65" t="s">
        <v>347</v>
      </c>
      <c r="P65" s="133">
        <v>953</v>
      </c>
      <c r="Q65" s="133">
        <v>5715</v>
      </c>
      <c r="R65" s="133">
        <v>953</v>
      </c>
      <c r="S65" s="133">
        <v>5715</v>
      </c>
      <c r="T65" s="133">
        <v>950</v>
      </c>
      <c r="U65" t="s">
        <v>52</v>
      </c>
      <c r="V65" t="s">
        <v>340</v>
      </c>
      <c r="W65">
        <v>4050</v>
      </c>
      <c r="X65" t="s">
        <v>52</v>
      </c>
      <c r="Y65" t="s">
        <v>340</v>
      </c>
      <c r="Z65">
        <v>0</v>
      </c>
      <c r="AC65">
        <v>270</v>
      </c>
      <c r="AD65" t="s">
        <v>348</v>
      </c>
      <c r="AE65" t="s">
        <v>348</v>
      </c>
      <c r="AF65">
        <v>60</v>
      </c>
      <c r="AG65" t="s">
        <v>52</v>
      </c>
      <c r="AH65" t="s">
        <v>340</v>
      </c>
      <c r="AI65">
        <v>385</v>
      </c>
      <c r="AJ65" t="s">
        <v>348</v>
      </c>
      <c r="AK65" t="s">
        <v>348</v>
      </c>
      <c r="AL65" t="s">
        <v>349</v>
      </c>
      <c r="AM65">
        <v>0</v>
      </c>
      <c r="AN65">
        <v>0</v>
      </c>
      <c r="AO65">
        <v>0</v>
      </c>
      <c r="AR65">
        <v>0</v>
      </c>
      <c r="AU65">
        <v>0</v>
      </c>
      <c r="AX65">
        <v>0</v>
      </c>
      <c r="BA65">
        <v>0</v>
      </c>
      <c r="BD65">
        <v>0</v>
      </c>
      <c r="BE65">
        <v>950</v>
      </c>
      <c r="BF65">
        <v>0</v>
      </c>
      <c r="BG65">
        <v>0</v>
      </c>
      <c r="BH65" t="s">
        <v>349</v>
      </c>
      <c r="BI65">
        <v>0</v>
      </c>
      <c r="BJ65">
        <v>0</v>
      </c>
      <c r="BK65">
        <v>4050</v>
      </c>
      <c r="BL65">
        <v>0</v>
      </c>
      <c r="BM65">
        <v>0</v>
      </c>
      <c r="BN65" t="s">
        <v>349</v>
      </c>
      <c r="BO65">
        <v>0</v>
      </c>
      <c r="BP65">
        <v>0</v>
      </c>
      <c r="BQ65">
        <v>0</v>
      </c>
      <c r="BR65">
        <v>0</v>
      </c>
      <c r="BS65">
        <v>0</v>
      </c>
      <c r="BT65" t="s">
        <v>349</v>
      </c>
      <c r="BU65">
        <v>0</v>
      </c>
      <c r="BV65">
        <v>0</v>
      </c>
      <c r="BW65">
        <v>270</v>
      </c>
      <c r="BX65">
        <v>0</v>
      </c>
      <c r="BY65">
        <v>0</v>
      </c>
      <c r="BZ65" t="s">
        <v>349</v>
      </c>
      <c r="CA65">
        <v>0</v>
      </c>
      <c r="CB65">
        <v>0</v>
      </c>
      <c r="CC65">
        <v>60</v>
      </c>
      <c r="CD65">
        <v>0</v>
      </c>
      <c r="CE65">
        <v>0</v>
      </c>
      <c r="CF65" t="s">
        <v>349</v>
      </c>
      <c r="CG65">
        <v>0</v>
      </c>
      <c r="CH65">
        <v>0</v>
      </c>
      <c r="CI65">
        <v>385</v>
      </c>
      <c r="CJ65" t="s">
        <v>349</v>
      </c>
      <c r="CK65">
        <v>0</v>
      </c>
      <c r="CL65" t="s">
        <v>347</v>
      </c>
      <c r="CM65">
        <v>0</v>
      </c>
      <c r="CN65" s="133">
        <v>4050</v>
      </c>
      <c r="CO65" s="133" t="s">
        <v>347</v>
      </c>
      <c r="CP65" s="133">
        <v>762</v>
      </c>
      <c r="CQ65" s="133">
        <v>4576</v>
      </c>
      <c r="CR65">
        <v>366</v>
      </c>
      <c r="CS65">
        <v>2200</v>
      </c>
      <c r="CT65">
        <v>302</v>
      </c>
      <c r="CU65" t="s">
        <v>52</v>
      </c>
      <c r="CV65" t="s">
        <v>340</v>
      </c>
      <c r="CW65" t="s">
        <v>350</v>
      </c>
      <c r="CY65">
        <v>1500</v>
      </c>
      <c r="CZ65" t="s">
        <v>52</v>
      </c>
      <c r="DA65" t="s">
        <v>340</v>
      </c>
      <c r="DB65" t="s">
        <v>350</v>
      </c>
      <c r="DD65">
        <v>35</v>
      </c>
      <c r="DE65" t="s">
        <v>52</v>
      </c>
      <c r="DF65" t="s">
        <v>340</v>
      </c>
      <c r="DG65" t="s">
        <v>350</v>
      </c>
      <c r="DI65">
        <v>3</v>
      </c>
      <c r="DJ65" t="s">
        <v>52</v>
      </c>
      <c r="DK65" t="s">
        <v>340</v>
      </c>
      <c r="DL65" t="s">
        <v>350</v>
      </c>
      <c r="DN65">
        <v>0</v>
      </c>
      <c r="DS65">
        <v>360</v>
      </c>
      <c r="DT65" t="s">
        <v>348</v>
      </c>
      <c r="DU65" t="s">
        <v>348</v>
      </c>
      <c r="DV65" t="s">
        <v>347</v>
      </c>
      <c r="DW65">
        <v>396</v>
      </c>
      <c r="DX65">
        <v>2376</v>
      </c>
      <c r="DY65">
        <v>300</v>
      </c>
      <c r="DZ65" t="s">
        <v>119</v>
      </c>
      <c r="EB65" t="s">
        <v>373</v>
      </c>
      <c r="ED65" t="s">
        <v>350</v>
      </c>
      <c r="EF65">
        <v>1425</v>
      </c>
      <c r="EG65" t="s">
        <v>119</v>
      </c>
      <c r="EI65" t="s">
        <v>373</v>
      </c>
      <c r="EK65" t="s">
        <v>350</v>
      </c>
      <c r="EM65">
        <v>200</v>
      </c>
      <c r="EN65" t="s">
        <v>119</v>
      </c>
      <c r="EP65" t="s">
        <v>373</v>
      </c>
      <c r="ER65" t="s">
        <v>350</v>
      </c>
      <c r="ET65">
        <v>22</v>
      </c>
      <c r="EU65" t="s">
        <v>119</v>
      </c>
      <c r="EW65" t="s">
        <v>373</v>
      </c>
      <c r="EY65" t="s">
        <v>350</v>
      </c>
      <c r="FA65">
        <v>0</v>
      </c>
      <c r="FH65">
        <v>429</v>
      </c>
      <c r="FK65">
        <v>700</v>
      </c>
      <c r="FL65">
        <v>4200</v>
      </c>
      <c r="FM65">
        <v>56</v>
      </c>
      <c r="FN65">
        <v>340</v>
      </c>
      <c r="FO65">
        <v>6</v>
      </c>
      <c r="FP65">
        <v>36</v>
      </c>
      <c r="FQ65">
        <v>0</v>
      </c>
      <c r="FR65">
        <v>0</v>
      </c>
      <c r="FS65" t="s">
        <v>347</v>
      </c>
      <c r="FT65">
        <v>22</v>
      </c>
      <c r="FU65">
        <v>32</v>
      </c>
      <c r="FV65" t="s">
        <v>52</v>
      </c>
      <c r="FW65" t="s">
        <v>340</v>
      </c>
      <c r="FX65" t="s">
        <v>347</v>
      </c>
      <c r="FY65" t="s">
        <v>119</v>
      </c>
      <c r="FZ65" t="s">
        <v>347</v>
      </c>
      <c r="GA65">
        <v>4</v>
      </c>
      <c r="GB65">
        <v>22</v>
      </c>
      <c r="GC65" t="s">
        <v>353</v>
      </c>
      <c r="GD65" t="s">
        <v>355</v>
      </c>
      <c r="GE65" t="s">
        <v>354</v>
      </c>
      <c r="GF65" t="s">
        <v>354</v>
      </c>
      <c r="GG65">
        <v>14</v>
      </c>
      <c r="GH65" t="s">
        <v>356</v>
      </c>
    </row>
    <row r="66" spans="1:191" x14ac:dyDescent="0.35">
      <c r="A66" t="s">
        <v>51</v>
      </c>
      <c r="B66" t="s">
        <v>52</v>
      </c>
      <c r="C66" t="s">
        <v>339</v>
      </c>
      <c r="D66" t="s">
        <v>340</v>
      </c>
      <c r="E66" t="s">
        <v>561</v>
      </c>
      <c r="F66" t="s">
        <v>562</v>
      </c>
      <c r="G66" t="s">
        <v>563</v>
      </c>
      <c r="H66" t="s">
        <v>564</v>
      </c>
      <c r="I66">
        <v>14</v>
      </c>
      <c r="J66">
        <v>10</v>
      </c>
      <c r="K66" t="s">
        <v>345</v>
      </c>
      <c r="L66">
        <v>5.1662720000000002</v>
      </c>
      <c r="M66">
        <v>31.236129999999999</v>
      </c>
      <c r="N66" t="s">
        <v>346</v>
      </c>
      <c r="O66" t="s">
        <v>347</v>
      </c>
      <c r="P66" s="133">
        <v>147</v>
      </c>
      <c r="Q66" s="133">
        <v>880</v>
      </c>
      <c r="R66" s="133">
        <v>147</v>
      </c>
      <c r="S66" s="133">
        <v>880</v>
      </c>
      <c r="T66" s="133">
        <v>500</v>
      </c>
      <c r="U66" t="s">
        <v>52</v>
      </c>
      <c r="V66" t="s">
        <v>340</v>
      </c>
      <c r="W66">
        <v>340</v>
      </c>
      <c r="X66" t="s">
        <v>52</v>
      </c>
      <c r="Y66" t="s">
        <v>340</v>
      </c>
      <c r="Z66">
        <v>40</v>
      </c>
      <c r="AA66" t="s">
        <v>52</v>
      </c>
      <c r="AB66" t="s">
        <v>340</v>
      </c>
      <c r="AC66">
        <v>0</v>
      </c>
      <c r="AF66">
        <v>0</v>
      </c>
      <c r="AI66">
        <v>0</v>
      </c>
      <c r="AL66" t="s">
        <v>349</v>
      </c>
      <c r="AM66">
        <v>0</v>
      </c>
      <c r="AN66">
        <v>0</v>
      </c>
      <c r="AO66">
        <v>0</v>
      </c>
      <c r="AR66">
        <v>0</v>
      </c>
      <c r="AU66">
        <v>0</v>
      </c>
      <c r="AX66">
        <v>0</v>
      </c>
      <c r="BA66">
        <v>0</v>
      </c>
      <c r="BD66">
        <v>0</v>
      </c>
      <c r="BE66">
        <v>500</v>
      </c>
      <c r="BF66">
        <v>0</v>
      </c>
      <c r="BG66">
        <v>0</v>
      </c>
      <c r="BH66" t="s">
        <v>349</v>
      </c>
      <c r="BI66">
        <v>0</v>
      </c>
      <c r="BJ66">
        <v>0</v>
      </c>
      <c r="BK66">
        <v>340</v>
      </c>
      <c r="BL66">
        <v>0</v>
      </c>
      <c r="BM66">
        <v>0</v>
      </c>
      <c r="BN66" t="s">
        <v>349</v>
      </c>
      <c r="BO66">
        <v>0</v>
      </c>
      <c r="BP66">
        <v>0</v>
      </c>
      <c r="BQ66">
        <v>0</v>
      </c>
      <c r="BR66">
        <v>40</v>
      </c>
      <c r="BS66">
        <v>0</v>
      </c>
      <c r="BT66" t="s">
        <v>349</v>
      </c>
      <c r="BU66">
        <v>0</v>
      </c>
      <c r="BV66">
        <v>0</v>
      </c>
      <c r="BW66">
        <v>0</v>
      </c>
      <c r="BX66">
        <v>0</v>
      </c>
      <c r="BY66">
        <v>0</v>
      </c>
      <c r="BZ66" t="s">
        <v>349</v>
      </c>
      <c r="CA66">
        <v>0</v>
      </c>
      <c r="CB66">
        <v>0</v>
      </c>
      <c r="CC66">
        <v>0</v>
      </c>
      <c r="CD66">
        <v>0</v>
      </c>
      <c r="CE66">
        <v>0</v>
      </c>
      <c r="CF66" t="s">
        <v>349</v>
      </c>
      <c r="CG66">
        <v>0</v>
      </c>
      <c r="CH66">
        <v>0</v>
      </c>
      <c r="CI66">
        <v>0</v>
      </c>
      <c r="CJ66" t="s">
        <v>349</v>
      </c>
      <c r="CK66">
        <v>0</v>
      </c>
      <c r="CL66" t="s">
        <v>347</v>
      </c>
      <c r="CM66">
        <v>100</v>
      </c>
      <c r="CN66" s="133">
        <v>240</v>
      </c>
      <c r="CO66" s="133" t="s">
        <v>347</v>
      </c>
      <c r="CP66" s="133">
        <v>108</v>
      </c>
      <c r="CQ66" s="133">
        <v>649</v>
      </c>
      <c r="CR66">
        <v>58</v>
      </c>
      <c r="CS66">
        <v>349</v>
      </c>
      <c r="CT66">
        <v>130</v>
      </c>
      <c r="CU66" t="s">
        <v>52</v>
      </c>
      <c r="CV66" t="s">
        <v>340</v>
      </c>
      <c r="CW66" t="s">
        <v>350</v>
      </c>
      <c r="CY66">
        <v>170</v>
      </c>
      <c r="CZ66" t="s">
        <v>52</v>
      </c>
      <c r="DA66" t="s">
        <v>565</v>
      </c>
      <c r="DB66" t="s">
        <v>350</v>
      </c>
      <c r="DD66">
        <v>49</v>
      </c>
      <c r="DE66" t="s">
        <v>52</v>
      </c>
      <c r="DF66" t="s">
        <v>565</v>
      </c>
      <c r="DG66" t="s">
        <v>444</v>
      </c>
      <c r="DI66">
        <v>0</v>
      </c>
      <c r="DN66">
        <v>0</v>
      </c>
      <c r="DS66">
        <v>0</v>
      </c>
      <c r="DV66" t="s">
        <v>347</v>
      </c>
      <c r="DW66">
        <v>50</v>
      </c>
      <c r="DX66">
        <v>300</v>
      </c>
      <c r="DY66">
        <v>100</v>
      </c>
      <c r="DZ66" t="s">
        <v>119</v>
      </c>
      <c r="EB66" t="s">
        <v>373</v>
      </c>
      <c r="ED66" t="s">
        <v>350</v>
      </c>
      <c r="EF66">
        <v>150</v>
      </c>
      <c r="EG66" t="s">
        <v>119</v>
      </c>
      <c r="EI66" t="s">
        <v>373</v>
      </c>
      <c r="EK66" t="s">
        <v>350</v>
      </c>
      <c r="EM66">
        <v>30</v>
      </c>
      <c r="EN66" t="s">
        <v>123</v>
      </c>
      <c r="EP66" t="s">
        <v>352</v>
      </c>
      <c r="ER66" t="s">
        <v>350</v>
      </c>
      <c r="ET66">
        <v>20</v>
      </c>
      <c r="EU66" t="s">
        <v>119</v>
      </c>
      <c r="EW66" t="s">
        <v>373</v>
      </c>
      <c r="EY66" t="s">
        <v>350</v>
      </c>
      <c r="FA66">
        <v>0</v>
      </c>
      <c r="FH66">
        <v>0</v>
      </c>
      <c r="FK66">
        <v>100</v>
      </c>
      <c r="FL66">
        <v>600</v>
      </c>
      <c r="FM66">
        <v>6</v>
      </c>
      <c r="FN66">
        <v>39</v>
      </c>
      <c r="FO66">
        <v>2</v>
      </c>
      <c r="FP66">
        <v>10</v>
      </c>
      <c r="FQ66">
        <v>0</v>
      </c>
      <c r="FR66">
        <v>0</v>
      </c>
      <c r="FS66" t="s">
        <v>347</v>
      </c>
      <c r="FT66">
        <v>183</v>
      </c>
      <c r="FU66">
        <v>1100</v>
      </c>
      <c r="FV66" t="s">
        <v>52</v>
      </c>
      <c r="FW66" t="s">
        <v>340</v>
      </c>
      <c r="FX66" t="s">
        <v>347</v>
      </c>
      <c r="FY66" t="s">
        <v>119</v>
      </c>
      <c r="FZ66" t="s">
        <v>347</v>
      </c>
      <c r="GA66">
        <v>11</v>
      </c>
      <c r="GB66">
        <v>66</v>
      </c>
      <c r="GC66" t="s">
        <v>353</v>
      </c>
      <c r="GD66" t="s">
        <v>355</v>
      </c>
      <c r="GE66" t="s">
        <v>354</v>
      </c>
      <c r="GF66" t="s">
        <v>361</v>
      </c>
      <c r="GG66">
        <v>13</v>
      </c>
      <c r="GH66" t="s">
        <v>370</v>
      </c>
      <c r="GI66" t="s">
        <v>9246</v>
      </c>
    </row>
    <row r="67" spans="1:191" x14ac:dyDescent="0.35">
      <c r="A67" t="s">
        <v>51</v>
      </c>
      <c r="B67" t="s">
        <v>52</v>
      </c>
      <c r="C67" t="s">
        <v>339</v>
      </c>
      <c r="D67" t="s">
        <v>340</v>
      </c>
      <c r="E67" t="s">
        <v>561</v>
      </c>
      <c r="F67" t="s">
        <v>562</v>
      </c>
      <c r="G67" t="s">
        <v>566</v>
      </c>
      <c r="H67" t="s">
        <v>567</v>
      </c>
      <c r="I67">
        <v>14</v>
      </c>
      <c r="J67">
        <v>11</v>
      </c>
      <c r="K67" t="s">
        <v>345</v>
      </c>
      <c r="L67">
        <v>5.1974</v>
      </c>
      <c r="M67">
        <v>31.198799999999999</v>
      </c>
      <c r="N67" t="s">
        <v>346</v>
      </c>
      <c r="O67" t="s">
        <v>347</v>
      </c>
      <c r="P67" s="133">
        <v>179</v>
      </c>
      <c r="Q67" s="133">
        <v>1078</v>
      </c>
      <c r="R67" s="133">
        <v>179</v>
      </c>
      <c r="S67" s="133">
        <v>1078</v>
      </c>
      <c r="T67" s="133">
        <v>900</v>
      </c>
      <c r="U67" t="s">
        <v>52</v>
      </c>
      <c r="V67" t="s">
        <v>340</v>
      </c>
      <c r="W67">
        <v>100</v>
      </c>
      <c r="X67" t="s">
        <v>52</v>
      </c>
      <c r="Y67" t="s">
        <v>340</v>
      </c>
      <c r="Z67">
        <v>78</v>
      </c>
      <c r="AA67" t="s">
        <v>52</v>
      </c>
      <c r="AB67" t="s">
        <v>340</v>
      </c>
      <c r="AC67">
        <v>0</v>
      </c>
      <c r="AF67">
        <v>0</v>
      </c>
      <c r="AI67">
        <v>0</v>
      </c>
      <c r="AL67" t="s">
        <v>349</v>
      </c>
      <c r="AM67">
        <v>0</v>
      </c>
      <c r="AN67">
        <v>0</v>
      </c>
      <c r="AO67">
        <v>0</v>
      </c>
      <c r="AR67">
        <v>0</v>
      </c>
      <c r="AU67">
        <v>0</v>
      </c>
      <c r="AX67">
        <v>0</v>
      </c>
      <c r="BA67">
        <v>0</v>
      </c>
      <c r="BD67">
        <v>0</v>
      </c>
      <c r="BE67">
        <v>900</v>
      </c>
      <c r="BF67">
        <v>0</v>
      </c>
      <c r="BG67">
        <v>0</v>
      </c>
      <c r="BH67" t="s">
        <v>349</v>
      </c>
      <c r="BI67">
        <v>0</v>
      </c>
      <c r="BJ67">
        <v>0</v>
      </c>
      <c r="BK67">
        <v>0</v>
      </c>
      <c r="BL67">
        <v>100</v>
      </c>
      <c r="BM67">
        <v>0</v>
      </c>
      <c r="BN67" t="s">
        <v>349</v>
      </c>
      <c r="BO67">
        <v>0</v>
      </c>
      <c r="BP67">
        <v>0</v>
      </c>
      <c r="BQ67">
        <v>0</v>
      </c>
      <c r="BR67">
        <v>78</v>
      </c>
      <c r="BS67">
        <v>0</v>
      </c>
      <c r="BT67" t="s">
        <v>349</v>
      </c>
      <c r="BU67">
        <v>0</v>
      </c>
      <c r="BV67">
        <v>0</v>
      </c>
      <c r="BW67">
        <v>0</v>
      </c>
      <c r="BX67">
        <v>0</v>
      </c>
      <c r="BY67">
        <v>0</v>
      </c>
      <c r="BZ67" t="s">
        <v>349</v>
      </c>
      <c r="CA67">
        <v>0</v>
      </c>
      <c r="CB67">
        <v>0</v>
      </c>
      <c r="CC67">
        <v>0</v>
      </c>
      <c r="CD67">
        <v>0</v>
      </c>
      <c r="CE67">
        <v>0</v>
      </c>
      <c r="CF67" t="s">
        <v>349</v>
      </c>
      <c r="CG67">
        <v>0</v>
      </c>
      <c r="CH67">
        <v>0</v>
      </c>
      <c r="CI67">
        <v>0</v>
      </c>
      <c r="CJ67" t="s">
        <v>349</v>
      </c>
      <c r="CK67">
        <v>0</v>
      </c>
      <c r="CL67" t="s">
        <v>349</v>
      </c>
      <c r="CM67">
        <v>0</v>
      </c>
      <c r="CN67" s="133">
        <v>0</v>
      </c>
      <c r="CO67" s="133" t="s">
        <v>347</v>
      </c>
      <c r="CP67" s="133">
        <v>118</v>
      </c>
      <c r="CQ67" s="133">
        <v>709</v>
      </c>
      <c r="CR67">
        <v>118</v>
      </c>
      <c r="CS67">
        <v>709</v>
      </c>
      <c r="CT67">
        <v>250</v>
      </c>
      <c r="CU67" t="s">
        <v>52</v>
      </c>
      <c r="CV67" t="s">
        <v>340</v>
      </c>
      <c r="CW67" t="s">
        <v>350</v>
      </c>
      <c r="CY67">
        <v>450</v>
      </c>
      <c r="CZ67" t="s">
        <v>52</v>
      </c>
      <c r="DA67" t="s">
        <v>340</v>
      </c>
      <c r="DB67" t="s">
        <v>350</v>
      </c>
      <c r="DD67">
        <v>9</v>
      </c>
      <c r="DE67" t="s">
        <v>52</v>
      </c>
      <c r="DF67" t="s">
        <v>340</v>
      </c>
      <c r="DG67" t="s">
        <v>350</v>
      </c>
      <c r="DI67">
        <v>0</v>
      </c>
      <c r="DN67">
        <v>0</v>
      </c>
      <c r="DS67">
        <v>0</v>
      </c>
      <c r="DV67" t="s">
        <v>349</v>
      </c>
      <c r="DW67">
        <v>0</v>
      </c>
      <c r="DX67">
        <v>0</v>
      </c>
      <c r="DY67">
        <v>0</v>
      </c>
      <c r="EF67">
        <v>0</v>
      </c>
      <c r="EM67">
        <v>0</v>
      </c>
      <c r="ET67">
        <v>0</v>
      </c>
      <c r="FA67">
        <v>0</v>
      </c>
      <c r="FH67">
        <v>0</v>
      </c>
      <c r="FK67">
        <v>108</v>
      </c>
      <c r="FL67">
        <v>650</v>
      </c>
      <c r="FM67">
        <v>8</v>
      </c>
      <c r="FN67">
        <v>50</v>
      </c>
      <c r="FO67">
        <v>2</v>
      </c>
      <c r="FP67">
        <v>9</v>
      </c>
      <c r="FQ67">
        <v>0</v>
      </c>
      <c r="FR67">
        <v>0</v>
      </c>
      <c r="FS67" t="s">
        <v>347</v>
      </c>
      <c r="FT67">
        <v>137</v>
      </c>
      <c r="FU67">
        <v>825</v>
      </c>
      <c r="FV67" t="s">
        <v>52</v>
      </c>
      <c r="FW67" t="s">
        <v>340</v>
      </c>
      <c r="FX67" t="s">
        <v>349</v>
      </c>
      <c r="FZ67" t="s">
        <v>347</v>
      </c>
      <c r="GA67">
        <v>6</v>
      </c>
      <c r="GB67">
        <v>33</v>
      </c>
      <c r="GC67" t="s">
        <v>353</v>
      </c>
      <c r="GD67" t="s">
        <v>355</v>
      </c>
      <c r="GE67" t="s">
        <v>354</v>
      </c>
      <c r="GF67" t="s">
        <v>361</v>
      </c>
      <c r="GG67">
        <v>13</v>
      </c>
      <c r="GH67" t="s">
        <v>370</v>
      </c>
      <c r="GI67" t="s">
        <v>9246</v>
      </c>
    </row>
    <row r="68" spans="1:191" x14ac:dyDescent="0.35">
      <c r="A68" t="s">
        <v>51</v>
      </c>
      <c r="B68" t="s">
        <v>52</v>
      </c>
      <c r="C68" t="s">
        <v>339</v>
      </c>
      <c r="D68" t="s">
        <v>340</v>
      </c>
      <c r="E68" t="s">
        <v>561</v>
      </c>
      <c r="F68" t="s">
        <v>562</v>
      </c>
      <c r="G68" t="s">
        <v>568</v>
      </c>
      <c r="H68" t="s">
        <v>569</v>
      </c>
      <c r="I68">
        <v>14</v>
      </c>
      <c r="J68">
        <v>11</v>
      </c>
      <c r="K68" t="s">
        <v>345</v>
      </c>
      <c r="L68">
        <v>5.2094680000000002</v>
      </c>
      <c r="M68">
        <v>31.48293</v>
      </c>
      <c r="N68" t="s">
        <v>346</v>
      </c>
      <c r="O68" t="s">
        <v>347</v>
      </c>
      <c r="P68" s="133">
        <v>95</v>
      </c>
      <c r="Q68" s="133">
        <v>572</v>
      </c>
      <c r="R68" s="133">
        <v>95</v>
      </c>
      <c r="S68" s="133">
        <v>572</v>
      </c>
      <c r="T68" s="133">
        <v>300</v>
      </c>
      <c r="U68" t="s">
        <v>52</v>
      </c>
      <c r="V68" t="s">
        <v>340</v>
      </c>
      <c r="W68">
        <v>200</v>
      </c>
      <c r="X68" t="s">
        <v>52</v>
      </c>
      <c r="Y68" t="s">
        <v>340</v>
      </c>
      <c r="Z68">
        <v>72</v>
      </c>
      <c r="AA68" t="s">
        <v>52</v>
      </c>
      <c r="AB68" t="s">
        <v>340</v>
      </c>
      <c r="AC68">
        <v>0</v>
      </c>
      <c r="AF68">
        <v>0</v>
      </c>
      <c r="AI68">
        <v>0</v>
      </c>
      <c r="AL68" t="s">
        <v>349</v>
      </c>
      <c r="AM68">
        <v>0</v>
      </c>
      <c r="AN68">
        <v>0</v>
      </c>
      <c r="AO68">
        <v>0</v>
      </c>
      <c r="AR68">
        <v>0</v>
      </c>
      <c r="AU68">
        <v>0</v>
      </c>
      <c r="AX68">
        <v>0</v>
      </c>
      <c r="BA68">
        <v>0</v>
      </c>
      <c r="BD68">
        <v>0</v>
      </c>
      <c r="BE68">
        <v>300</v>
      </c>
      <c r="BF68">
        <v>0</v>
      </c>
      <c r="BG68">
        <v>0</v>
      </c>
      <c r="BH68" t="s">
        <v>349</v>
      </c>
      <c r="BI68">
        <v>0</v>
      </c>
      <c r="BJ68">
        <v>0</v>
      </c>
      <c r="BK68">
        <v>200</v>
      </c>
      <c r="BL68">
        <v>0</v>
      </c>
      <c r="BM68">
        <v>0</v>
      </c>
      <c r="BN68" t="s">
        <v>349</v>
      </c>
      <c r="BO68">
        <v>0</v>
      </c>
      <c r="BP68">
        <v>0</v>
      </c>
      <c r="BQ68">
        <v>72</v>
      </c>
      <c r="BR68">
        <v>0</v>
      </c>
      <c r="BS68">
        <v>0</v>
      </c>
      <c r="BT68" t="s">
        <v>349</v>
      </c>
      <c r="BU68">
        <v>0</v>
      </c>
      <c r="BV68">
        <v>0</v>
      </c>
      <c r="BW68">
        <v>0</v>
      </c>
      <c r="BX68">
        <v>0</v>
      </c>
      <c r="BY68">
        <v>0</v>
      </c>
      <c r="BZ68" t="s">
        <v>349</v>
      </c>
      <c r="CA68">
        <v>0</v>
      </c>
      <c r="CB68">
        <v>0</v>
      </c>
      <c r="CC68">
        <v>0</v>
      </c>
      <c r="CD68">
        <v>0</v>
      </c>
      <c r="CE68">
        <v>0</v>
      </c>
      <c r="CF68" t="s">
        <v>349</v>
      </c>
      <c r="CG68">
        <v>0</v>
      </c>
      <c r="CH68">
        <v>0</v>
      </c>
      <c r="CI68">
        <v>0</v>
      </c>
      <c r="CJ68" t="s">
        <v>349</v>
      </c>
      <c r="CK68">
        <v>0</v>
      </c>
      <c r="CL68" t="s">
        <v>349</v>
      </c>
      <c r="CM68">
        <v>0</v>
      </c>
      <c r="CN68" s="133">
        <v>0</v>
      </c>
      <c r="CO68" s="133" t="s">
        <v>347</v>
      </c>
      <c r="CP68" s="133">
        <v>138</v>
      </c>
      <c r="CQ68" s="133">
        <v>836</v>
      </c>
      <c r="CR68">
        <v>78</v>
      </c>
      <c r="CS68">
        <v>473</v>
      </c>
      <c r="CT68">
        <v>100</v>
      </c>
      <c r="CU68" t="s">
        <v>52</v>
      </c>
      <c r="CV68" t="s">
        <v>340</v>
      </c>
      <c r="CW68" t="s">
        <v>350</v>
      </c>
      <c r="CY68">
        <v>373</v>
      </c>
      <c r="CZ68" t="s">
        <v>52</v>
      </c>
      <c r="DA68" t="s">
        <v>340</v>
      </c>
      <c r="DB68" t="s">
        <v>350</v>
      </c>
      <c r="DD68">
        <v>0</v>
      </c>
      <c r="DI68">
        <v>0</v>
      </c>
      <c r="DN68">
        <v>0</v>
      </c>
      <c r="DS68">
        <v>0</v>
      </c>
      <c r="DV68" t="s">
        <v>347</v>
      </c>
      <c r="DW68">
        <v>60</v>
      </c>
      <c r="DX68">
        <v>363</v>
      </c>
      <c r="DY68">
        <v>60</v>
      </c>
      <c r="DZ68" t="s">
        <v>119</v>
      </c>
      <c r="EB68" t="s">
        <v>373</v>
      </c>
      <c r="ED68" t="s">
        <v>350</v>
      </c>
      <c r="EF68">
        <v>300</v>
      </c>
      <c r="EG68" t="s">
        <v>119</v>
      </c>
      <c r="EI68" t="s">
        <v>373</v>
      </c>
      <c r="EK68" t="s">
        <v>350</v>
      </c>
      <c r="EM68">
        <v>3</v>
      </c>
      <c r="EN68" t="s">
        <v>119</v>
      </c>
      <c r="EP68" t="s">
        <v>373</v>
      </c>
      <c r="ER68" t="s">
        <v>350</v>
      </c>
      <c r="ET68">
        <v>0</v>
      </c>
      <c r="FA68">
        <v>0</v>
      </c>
      <c r="FH68">
        <v>0</v>
      </c>
      <c r="FK68">
        <v>133</v>
      </c>
      <c r="FL68">
        <v>800</v>
      </c>
      <c r="FM68">
        <v>4</v>
      </c>
      <c r="FN68">
        <v>30</v>
      </c>
      <c r="FO68">
        <v>1</v>
      </c>
      <c r="FP68">
        <v>6</v>
      </c>
      <c r="FQ68">
        <v>0</v>
      </c>
      <c r="FR68">
        <v>0</v>
      </c>
      <c r="FS68" t="s">
        <v>347</v>
      </c>
      <c r="FT68">
        <v>36</v>
      </c>
      <c r="FU68">
        <v>220</v>
      </c>
      <c r="FV68" t="s">
        <v>52</v>
      </c>
      <c r="FW68" t="s">
        <v>340</v>
      </c>
      <c r="FX68" t="s">
        <v>347</v>
      </c>
      <c r="FY68" t="s">
        <v>119</v>
      </c>
      <c r="FZ68" t="s">
        <v>347</v>
      </c>
      <c r="GA68">
        <v>7</v>
      </c>
      <c r="GB68">
        <v>44</v>
      </c>
      <c r="GC68" t="s">
        <v>353</v>
      </c>
      <c r="GD68" t="s">
        <v>355</v>
      </c>
      <c r="GE68" t="s">
        <v>354</v>
      </c>
      <c r="GF68" t="s">
        <v>361</v>
      </c>
      <c r="GG68">
        <v>13</v>
      </c>
      <c r="GH68" t="s">
        <v>370</v>
      </c>
      <c r="GI68" t="s">
        <v>9246</v>
      </c>
    </row>
    <row r="69" spans="1:191" x14ac:dyDescent="0.35">
      <c r="A69" t="s">
        <v>51</v>
      </c>
      <c r="B69" t="s">
        <v>52</v>
      </c>
      <c r="C69" t="s">
        <v>339</v>
      </c>
      <c r="D69" t="s">
        <v>340</v>
      </c>
      <c r="E69" t="s">
        <v>561</v>
      </c>
      <c r="F69" t="s">
        <v>562</v>
      </c>
      <c r="G69" t="s">
        <v>570</v>
      </c>
      <c r="H69" t="s">
        <v>562</v>
      </c>
      <c r="I69">
        <v>14</v>
      </c>
      <c r="J69">
        <v>6</v>
      </c>
      <c r="K69" t="s">
        <v>345</v>
      </c>
      <c r="L69">
        <v>5.2491002079999998</v>
      </c>
      <c r="M69">
        <v>31.215000150000002</v>
      </c>
      <c r="N69" t="s">
        <v>346</v>
      </c>
      <c r="O69" t="s">
        <v>347</v>
      </c>
      <c r="P69" s="133">
        <v>216</v>
      </c>
      <c r="Q69" s="133">
        <v>1128</v>
      </c>
      <c r="R69" s="133">
        <v>216</v>
      </c>
      <c r="S69" s="133">
        <v>1128</v>
      </c>
      <c r="T69" s="133">
        <v>300</v>
      </c>
      <c r="U69" t="s">
        <v>52</v>
      </c>
      <c r="V69" t="s">
        <v>340</v>
      </c>
      <c r="W69">
        <v>168</v>
      </c>
      <c r="X69" t="s">
        <v>52</v>
      </c>
      <c r="Y69" t="s">
        <v>340</v>
      </c>
      <c r="Z69">
        <v>0</v>
      </c>
      <c r="AC69">
        <v>60</v>
      </c>
      <c r="AD69" t="s">
        <v>52</v>
      </c>
      <c r="AE69" t="s">
        <v>340</v>
      </c>
      <c r="AF69">
        <v>0</v>
      </c>
      <c r="AI69">
        <v>600</v>
      </c>
      <c r="AJ69" t="s">
        <v>348</v>
      </c>
      <c r="AK69" t="s">
        <v>348</v>
      </c>
      <c r="AL69" t="s">
        <v>349</v>
      </c>
      <c r="AM69">
        <v>0</v>
      </c>
      <c r="AN69">
        <v>0</v>
      </c>
      <c r="AO69">
        <v>0</v>
      </c>
      <c r="AR69">
        <v>0</v>
      </c>
      <c r="AU69">
        <v>0</v>
      </c>
      <c r="AX69">
        <v>0</v>
      </c>
      <c r="BA69">
        <v>0</v>
      </c>
      <c r="BD69">
        <v>0</v>
      </c>
      <c r="BE69">
        <v>198</v>
      </c>
      <c r="BF69">
        <v>102</v>
      </c>
      <c r="BG69">
        <v>0</v>
      </c>
      <c r="BH69" t="s">
        <v>349</v>
      </c>
      <c r="BI69">
        <v>0</v>
      </c>
      <c r="BJ69">
        <v>0</v>
      </c>
      <c r="BK69">
        <v>98</v>
      </c>
      <c r="BL69">
        <v>70</v>
      </c>
      <c r="BM69">
        <v>0</v>
      </c>
      <c r="BN69" t="s">
        <v>349</v>
      </c>
      <c r="BO69">
        <v>0</v>
      </c>
      <c r="BP69">
        <v>0</v>
      </c>
      <c r="BQ69">
        <v>0</v>
      </c>
      <c r="BR69">
        <v>0</v>
      </c>
      <c r="BS69">
        <v>0</v>
      </c>
      <c r="BT69" t="s">
        <v>349</v>
      </c>
      <c r="BU69">
        <v>0</v>
      </c>
      <c r="BV69">
        <v>0</v>
      </c>
      <c r="BW69">
        <v>0</v>
      </c>
      <c r="BX69">
        <v>60</v>
      </c>
      <c r="BY69">
        <v>0</v>
      </c>
      <c r="BZ69" t="s">
        <v>349</v>
      </c>
      <c r="CA69">
        <v>0</v>
      </c>
      <c r="CB69">
        <v>0</v>
      </c>
      <c r="CC69">
        <v>0</v>
      </c>
      <c r="CD69">
        <v>0</v>
      </c>
      <c r="CE69">
        <v>0</v>
      </c>
      <c r="CF69" t="s">
        <v>349</v>
      </c>
      <c r="CG69">
        <v>0</v>
      </c>
      <c r="CH69">
        <v>0</v>
      </c>
      <c r="CI69">
        <v>600</v>
      </c>
      <c r="CJ69" t="s">
        <v>349</v>
      </c>
      <c r="CK69">
        <v>0</v>
      </c>
      <c r="CL69" t="s">
        <v>347</v>
      </c>
      <c r="CM69">
        <v>100</v>
      </c>
      <c r="CN69" s="133">
        <v>68</v>
      </c>
      <c r="CO69" s="133" t="s">
        <v>347</v>
      </c>
      <c r="CP69" s="133">
        <v>496</v>
      </c>
      <c r="CQ69" s="133">
        <v>2978</v>
      </c>
      <c r="CR69">
        <v>377</v>
      </c>
      <c r="CS69">
        <v>2265</v>
      </c>
      <c r="CT69">
        <v>330</v>
      </c>
      <c r="CU69" t="s">
        <v>52</v>
      </c>
      <c r="CV69" t="s">
        <v>340</v>
      </c>
      <c r="CW69" t="s">
        <v>350</v>
      </c>
      <c r="CY69">
        <v>300</v>
      </c>
      <c r="CZ69" t="s">
        <v>52</v>
      </c>
      <c r="DA69" t="s">
        <v>565</v>
      </c>
      <c r="DB69" t="s">
        <v>350</v>
      </c>
      <c r="DD69">
        <v>0</v>
      </c>
      <c r="DI69">
        <v>8</v>
      </c>
      <c r="DJ69" t="s">
        <v>52</v>
      </c>
      <c r="DK69" t="s">
        <v>340</v>
      </c>
      <c r="DL69" t="s">
        <v>444</v>
      </c>
      <c r="DN69">
        <v>0</v>
      </c>
      <c r="DS69">
        <v>1627</v>
      </c>
      <c r="DT69" t="s">
        <v>348</v>
      </c>
      <c r="DU69" t="s">
        <v>348</v>
      </c>
      <c r="DV69" t="s">
        <v>347</v>
      </c>
      <c r="DW69">
        <v>119</v>
      </c>
      <c r="DX69">
        <v>713</v>
      </c>
      <c r="DY69">
        <v>0</v>
      </c>
      <c r="EF69">
        <v>0</v>
      </c>
      <c r="EM69">
        <v>0</v>
      </c>
      <c r="ET69">
        <v>20</v>
      </c>
      <c r="EU69" t="s">
        <v>119</v>
      </c>
      <c r="EW69" t="s">
        <v>373</v>
      </c>
      <c r="EY69" t="s">
        <v>350</v>
      </c>
      <c r="FA69">
        <v>0</v>
      </c>
      <c r="FH69">
        <v>693</v>
      </c>
      <c r="FK69">
        <v>463</v>
      </c>
      <c r="FL69">
        <v>2775</v>
      </c>
      <c r="FM69">
        <v>27</v>
      </c>
      <c r="FN69">
        <v>165</v>
      </c>
      <c r="FO69">
        <v>6</v>
      </c>
      <c r="FP69">
        <v>38</v>
      </c>
      <c r="FQ69">
        <v>0</v>
      </c>
      <c r="FR69">
        <v>0</v>
      </c>
      <c r="FS69" t="s">
        <v>347</v>
      </c>
      <c r="FT69">
        <v>614</v>
      </c>
      <c r="FU69">
        <v>3685</v>
      </c>
      <c r="FV69" t="s">
        <v>52</v>
      </c>
      <c r="FW69" t="s">
        <v>340</v>
      </c>
      <c r="FX69" t="s">
        <v>347</v>
      </c>
      <c r="FY69" t="s">
        <v>119</v>
      </c>
      <c r="FZ69" t="s">
        <v>347</v>
      </c>
      <c r="GA69">
        <v>36</v>
      </c>
      <c r="GB69">
        <v>213</v>
      </c>
      <c r="GC69" t="s">
        <v>353</v>
      </c>
      <c r="GD69" t="s">
        <v>355</v>
      </c>
      <c r="GE69" t="s">
        <v>354</v>
      </c>
      <c r="GF69" t="s">
        <v>354</v>
      </c>
      <c r="GG69">
        <v>14</v>
      </c>
      <c r="GH69" t="s">
        <v>356</v>
      </c>
    </row>
    <row r="70" spans="1:191" x14ac:dyDescent="0.35">
      <c r="A70" t="s">
        <v>51</v>
      </c>
      <c r="B70" t="s">
        <v>52</v>
      </c>
      <c r="C70" t="s">
        <v>339</v>
      </c>
      <c r="D70" t="s">
        <v>340</v>
      </c>
      <c r="E70" t="s">
        <v>561</v>
      </c>
      <c r="F70" t="s">
        <v>562</v>
      </c>
      <c r="G70" t="s">
        <v>571</v>
      </c>
      <c r="H70" t="s">
        <v>9248</v>
      </c>
      <c r="I70">
        <v>14</v>
      </c>
      <c r="J70">
        <v>12</v>
      </c>
      <c r="K70" t="s">
        <v>345</v>
      </c>
      <c r="L70">
        <v>5.2640000000000002</v>
      </c>
      <c r="M70">
        <v>31.286000000000001</v>
      </c>
      <c r="N70" t="s">
        <v>346</v>
      </c>
      <c r="O70" t="s">
        <v>347</v>
      </c>
      <c r="P70" s="133">
        <v>45</v>
      </c>
      <c r="Q70" s="133">
        <v>273</v>
      </c>
      <c r="R70" s="133">
        <v>45</v>
      </c>
      <c r="S70" s="133">
        <v>273</v>
      </c>
      <c r="T70" s="133">
        <v>73</v>
      </c>
      <c r="U70" t="s">
        <v>52</v>
      </c>
      <c r="V70" t="s">
        <v>340</v>
      </c>
      <c r="W70">
        <v>200</v>
      </c>
      <c r="X70" t="s">
        <v>52</v>
      </c>
      <c r="Y70" t="s">
        <v>340</v>
      </c>
      <c r="Z70">
        <v>0</v>
      </c>
      <c r="AC70">
        <v>0</v>
      </c>
      <c r="AF70">
        <v>0</v>
      </c>
      <c r="AI70">
        <v>0</v>
      </c>
      <c r="AL70" t="s">
        <v>349</v>
      </c>
      <c r="AM70">
        <v>0</v>
      </c>
      <c r="AN70">
        <v>0</v>
      </c>
      <c r="AO70">
        <v>0</v>
      </c>
      <c r="AR70">
        <v>0</v>
      </c>
      <c r="AU70">
        <v>0</v>
      </c>
      <c r="AX70">
        <v>0</v>
      </c>
      <c r="BA70">
        <v>0</v>
      </c>
      <c r="BD70">
        <v>0</v>
      </c>
      <c r="BE70">
        <v>73</v>
      </c>
      <c r="BF70">
        <v>0</v>
      </c>
      <c r="BG70">
        <v>0</v>
      </c>
      <c r="BH70" t="s">
        <v>349</v>
      </c>
      <c r="BI70">
        <v>0</v>
      </c>
      <c r="BJ70">
        <v>0</v>
      </c>
      <c r="BK70">
        <v>200</v>
      </c>
      <c r="BL70">
        <v>0</v>
      </c>
      <c r="BM70">
        <v>0</v>
      </c>
      <c r="BN70" t="s">
        <v>349</v>
      </c>
      <c r="BO70">
        <v>0</v>
      </c>
      <c r="BP70">
        <v>0</v>
      </c>
      <c r="BQ70">
        <v>0</v>
      </c>
      <c r="BR70">
        <v>0</v>
      </c>
      <c r="BS70">
        <v>0</v>
      </c>
      <c r="BT70" t="s">
        <v>349</v>
      </c>
      <c r="BU70">
        <v>0</v>
      </c>
      <c r="BV70">
        <v>0</v>
      </c>
      <c r="BW70">
        <v>0</v>
      </c>
      <c r="BX70">
        <v>0</v>
      </c>
      <c r="BY70">
        <v>0</v>
      </c>
      <c r="BZ70" t="s">
        <v>349</v>
      </c>
      <c r="CA70">
        <v>0</v>
      </c>
      <c r="CB70">
        <v>0</v>
      </c>
      <c r="CC70">
        <v>0</v>
      </c>
      <c r="CD70">
        <v>0</v>
      </c>
      <c r="CE70">
        <v>0</v>
      </c>
      <c r="CF70" t="s">
        <v>349</v>
      </c>
      <c r="CG70">
        <v>0</v>
      </c>
      <c r="CH70">
        <v>0</v>
      </c>
      <c r="CI70">
        <v>0</v>
      </c>
      <c r="CJ70" t="s">
        <v>349</v>
      </c>
      <c r="CK70">
        <v>0</v>
      </c>
      <c r="CL70" t="s">
        <v>349</v>
      </c>
      <c r="CM70">
        <v>0</v>
      </c>
      <c r="CN70" s="133">
        <v>0</v>
      </c>
      <c r="CO70" s="133" t="s">
        <v>347</v>
      </c>
      <c r="CP70" s="133">
        <v>25</v>
      </c>
      <c r="CQ70" s="133">
        <v>151</v>
      </c>
      <c r="CR70">
        <v>17</v>
      </c>
      <c r="CS70">
        <v>101</v>
      </c>
      <c r="CT70">
        <v>6</v>
      </c>
      <c r="CU70" t="s">
        <v>52</v>
      </c>
      <c r="CV70" t="s">
        <v>340</v>
      </c>
      <c r="CW70" t="s">
        <v>350</v>
      </c>
      <c r="CY70">
        <v>90</v>
      </c>
      <c r="CZ70" t="s">
        <v>52</v>
      </c>
      <c r="DA70" t="s">
        <v>340</v>
      </c>
      <c r="DB70" t="s">
        <v>350</v>
      </c>
      <c r="DD70">
        <v>0</v>
      </c>
      <c r="DI70">
        <v>5</v>
      </c>
      <c r="DJ70" t="s">
        <v>52</v>
      </c>
      <c r="DK70" t="s">
        <v>340</v>
      </c>
      <c r="DL70" t="s">
        <v>350</v>
      </c>
      <c r="DN70">
        <v>0</v>
      </c>
      <c r="DS70">
        <v>0</v>
      </c>
      <c r="DV70" t="s">
        <v>347</v>
      </c>
      <c r="DW70">
        <v>8</v>
      </c>
      <c r="DX70">
        <v>50</v>
      </c>
      <c r="DY70">
        <v>10</v>
      </c>
      <c r="DZ70" t="s">
        <v>119</v>
      </c>
      <c r="EB70" t="s">
        <v>373</v>
      </c>
      <c r="ED70" t="s">
        <v>350</v>
      </c>
      <c r="EF70">
        <v>40</v>
      </c>
      <c r="EG70" t="s">
        <v>119</v>
      </c>
      <c r="EI70" t="s">
        <v>373</v>
      </c>
      <c r="EK70" t="s">
        <v>350</v>
      </c>
      <c r="EM70">
        <v>0</v>
      </c>
      <c r="ET70">
        <v>0</v>
      </c>
      <c r="FA70">
        <v>0</v>
      </c>
      <c r="FH70">
        <v>0</v>
      </c>
      <c r="FK70">
        <v>20</v>
      </c>
      <c r="FL70">
        <v>125</v>
      </c>
      <c r="FM70">
        <v>3</v>
      </c>
      <c r="FN70">
        <v>16</v>
      </c>
      <c r="FO70">
        <v>2</v>
      </c>
      <c r="FP70">
        <v>10</v>
      </c>
      <c r="FQ70">
        <v>0</v>
      </c>
      <c r="FR70">
        <v>0</v>
      </c>
      <c r="FS70" t="s">
        <v>347</v>
      </c>
      <c r="FT70">
        <v>206</v>
      </c>
      <c r="FU70">
        <v>1240</v>
      </c>
      <c r="FV70" t="s">
        <v>52</v>
      </c>
      <c r="FW70" t="s">
        <v>340</v>
      </c>
      <c r="FX70" t="s">
        <v>347</v>
      </c>
      <c r="FY70" t="s">
        <v>119</v>
      </c>
      <c r="FZ70" t="s">
        <v>347</v>
      </c>
      <c r="GA70">
        <v>12</v>
      </c>
      <c r="GB70">
        <v>70</v>
      </c>
      <c r="GC70" t="s">
        <v>349</v>
      </c>
      <c r="GD70" t="s">
        <v>355</v>
      </c>
      <c r="GE70" t="s">
        <v>354</v>
      </c>
      <c r="GF70" t="s">
        <v>361</v>
      </c>
      <c r="GG70">
        <v>13</v>
      </c>
      <c r="GH70" t="s">
        <v>370</v>
      </c>
      <c r="GI70" t="s">
        <v>9246</v>
      </c>
    </row>
    <row r="71" spans="1:191" x14ac:dyDescent="0.35">
      <c r="A71" t="s">
        <v>51</v>
      </c>
      <c r="B71" t="s">
        <v>52</v>
      </c>
      <c r="C71" t="s">
        <v>339</v>
      </c>
      <c r="D71" t="s">
        <v>340</v>
      </c>
      <c r="E71" t="s">
        <v>572</v>
      </c>
      <c r="F71" t="s">
        <v>573</v>
      </c>
      <c r="G71" t="s">
        <v>574</v>
      </c>
      <c r="H71" t="s">
        <v>575</v>
      </c>
      <c r="I71">
        <v>14</v>
      </c>
      <c r="J71">
        <v>1</v>
      </c>
      <c r="K71" t="s">
        <v>345</v>
      </c>
      <c r="L71">
        <v>4.6905598639999999</v>
      </c>
      <c r="M71">
        <v>30.933700559999998</v>
      </c>
      <c r="N71" t="s">
        <v>346</v>
      </c>
      <c r="O71" t="s">
        <v>349</v>
      </c>
      <c r="P71" s="133">
        <v>0</v>
      </c>
      <c r="Q71" s="133">
        <v>0</v>
      </c>
      <c r="R71" s="133">
        <v>0</v>
      </c>
      <c r="S71" s="133">
        <v>0</v>
      </c>
      <c r="T71" s="133">
        <v>0</v>
      </c>
      <c r="W71">
        <v>0</v>
      </c>
      <c r="Z71">
        <v>0</v>
      </c>
      <c r="AC71">
        <v>0</v>
      </c>
      <c r="AF71">
        <v>0</v>
      </c>
      <c r="AI71">
        <v>0</v>
      </c>
      <c r="AL71" t="s">
        <v>349</v>
      </c>
      <c r="AM71">
        <v>0</v>
      </c>
      <c r="AN71">
        <v>0</v>
      </c>
      <c r="AO71">
        <v>0</v>
      </c>
      <c r="AR71">
        <v>0</v>
      </c>
      <c r="AU71">
        <v>0</v>
      </c>
      <c r="AX71">
        <v>0</v>
      </c>
      <c r="BA71">
        <v>0</v>
      </c>
      <c r="BD71">
        <v>0</v>
      </c>
      <c r="BE71">
        <v>0</v>
      </c>
      <c r="BF71">
        <v>0</v>
      </c>
      <c r="BG71">
        <v>0</v>
      </c>
      <c r="BH71" t="s">
        <v>349</v>
      </c>
      <c r="BI71">
        <v>0</v>
      </c>
      <c r="BJ71">
        <v>0</v>
      </c>
      <c r="BK71">
        <v>0</v>
      </c>
      <c r="BL71">
        <v>0</v>
      </c>
      <c r="BM71">
        <v>0</v>
      </c>
      <c r="BN71" t="s">
        <v>349</v>
      </c>
      <c r="BO71">
        <v>0</v>
      </c>
      <c r="BP71">
        <v>0</v>
      </c>
      <c r="BQ71">
        <v>0</v>
      </c>
      <c r="BR71">
        <v>0</v>
      </c>
      <c r="BS71">
        <v>0</v>
      </c>
      <c r="BT71" t="s">
        <v>349</v>
      </c>
      <c r="BU71">
        <v>0</v>
      </c>
      <c r="BV71">
        <v>0</v>
      </c>
      <c r="BW71">
        <v>0</v>
      </c>
      <c r="BX71">
        <v>0</v>
      </c>
      <c r="BY71">
        <v>0</v>
      </c>
      <c r="BZ71" t="s">
        <v>349</v>
      </c>
      <c r="CA71">
        <v>0</v>
      </c>
      <c r="CB71">
        <v>0</v>
      </c>
      <c r="CC71">
        <v>0</v>
      </c>
      <c r="CD71">
        <v>0</v>
      </c>
      <c r="CE71">
        <v>0</v>
      </c>
      <c r="CF71" t="s">
        <v>349</v>
      </c>
      <c r="CG71">
        <v>0</v>
      </c>
      <c r="CH71">
        <v>0</v>
      </c>
      <c r="CI71">
        <v>0</v>
      </c>
      <c r="CJ71" t="s">
        <v>349</v>
      </c>
      <c r="CK71">
        <v>0</v>
      </c>
      <c r="CL71" t="s">
        <v>349</v>
      </c>
      <c r="CM71">
        <v>0</v>
      </c>
      <c r="CN71" s="133">
        <v>0</v>
      </c>
      <c r="CO71" s="133" t="s">
        <v>349</v>
      </c>
      <c r="CP71" s="133">
        <v>0</v>
      </c>
      <c r="CQ71" s="133">
        <v>0</v>
      </c>
      <c r="CR71">
        <v>0</v>
      </c>
      <c r="CS71">
        <v>0</v>
      </c>
      <c r="CT71">
        <v>0</v>
      </c>
      <c r="CY71">
        <v>0</v>
      </c>
      <c r="DD71">
        <v>0</v>
      </c>
      <c r="DI71">
        <v>0</v>
      </c>
      <c r="DN71">
        <v>0</v>
      </c>
      <c r="DS71">
        <v>0</v>
      </c>
      <c r="DV71" t="s">
        <v>349</v>
      </c>
      <c r="DW71">
        <v>0</v>
      </c>
      <c r="DX71">
        <v>0</v>
      </c>
      <c r="DY71">
        <v>0</v>
      </c>
      <c r="EF71">
        <v>0</v>
      </c>
      <c r="EM71">
        <v>0</v>
      </c>
      <c r="ET71">
        <v>0</v>
      </c>
      <c r="FA71">
        <v>0</v>
      </c>
      <c r="FH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 t="s">
        <v>349</v>
      </c>
      <c r="FT71">
        <v>0</v>
      </c>
      <c r="FU71">
        <v>0</v>
      </c>
      <c r="FX71" t="s">
        <v>349</v>
      </c>
      <c r="FZ71" t="s">
        <v>349</v>
      </c>
      <c r="GA71">
        <v>0</v>
      </c>
      <c r="GB71">
        <v>0</v>
      </c>
      <c r="GG71">
        <v>14</v>
      </c>
      <c r="GH71" t="s">
        <v>356</v>
      </c>
      <c r="GI71" t="s">
        <v>9241</v>
      </c>
    </row>
    <row r="72" spans="1:191" x14ac:dyDescent="0.35">
      <c r="A72" t="s">
        <v>51</v>
      </c>
      <c r="B72" t="s">
        <v>52</v>
      </c>
      <c r="C72" t="s">
        <v>339</v>
      </c>
      <c r="D72" t="s">
        <v>340</v>
      </c>
      <c r="E72" t="s">
        <v>572</v>
      </c>
      <c r="F72" t="s">
        <v>573</v>
      </c>
      <c r="G72" t="s">
        <v>576</v>
      </c>
      <c r="H72" t="s">
        <v>577</v>
      </c>
      <c r="I72">
        <v>14</v>
      </c>
      <c r="J72">
        <v>3</v>
      </c>
      <c r="K72" t="s">
        <v>345</v>
      </c>
      <c r="L72">
        <v>4.6265153799999998</v>
      </c>
      <c r="M72">
        <v>30.878409999999999</v>
      </c>
      <c r="N72" t="s">
        <v>346</v>
      </c>
      <c r="O72" t="s">
        <v>349</v>
      </c>
      <c r="P72" s="133">
        <v>0</v>
      </c>
      <c r="Q72" s="133">
        <v>0</v>
      </c>
      <c r="R72" s="133">
        <v>0</v>
      </c>
      <c r="S72" s="133">
        <v>0</v>
      </c>
      <c r="T72" s="133">
        <v>0</v>
      </c>
      <c r="W72">
        <v>0</v>
      </c>
      <c r="Z72">
        <v>0</v>
      </c>
      <c r="AC72">
        <v>0</v>
      </c>
      <c r="AF72">
        <v>0</v>
      </c>
      <c r="AI72">
        <v>0</v>
      </c>
      <c r="AL72" t="s">
        <v>349</v>
      </c>
      <c r="AM72">
        <v>0</v>
      </c>
      <c r="AN72">
        <v>0</v>
      </c>
      <c r="AO72">
        <v>0</v>
      </c>
      <c r="AR72">
        <v>0</v>
      </c>
      <c r="AU72">
        <v>0</v>
      </c>
      <c r="AX72">
        <v>0</v>
      </c>
      <c r="BA72">
        <v>0</v>
      </c>
      <c r="BD72">
        <v>0</v>
      </c>
      <c r="BE72">
        <v>0</v>
      </c>
      <c r="BF72">
        <v>0</v>
      </c>
      <c r="BG72">
        <v>0</v>
      </c>
      <c r="BH72" t="s">
        <v>349</v>
      </c>
      <c r="BI72">
        <v>0</v>
      </c>
      <c r="BJ72">
        <v>0</v>
      </c>
      <c r="BK72">
        <v>0</v>
      </c>
      <c r="BL72">
        <v>0</v>
      </c>
      <c r="BM72">
        <v>0</v>
      </c>
      <c r="BN72" t="s">
        <v>349</v>
      </c>
      <c r="BO72">
        <v>0</v>
      </c>
      <c r="BP72">
        <v>0</v>
      </c>
      <c r="BQ72">
        <v>0</v>
      </c>
      <c r="BR72">
        <v>0</v>
      </c>
      <c r="BS72">
        <v>0</v>
      </c>
      <c r="BT72" t="s">
        <v>349</v>
      </c>
      <c r="BU72">
        <v>0</v>
      </c>
      <c r="BV72">
        <v>0</v>
      </c>
      <c r="BW72">
        <v>0</v>
      </c>
      <c r="BX72">
        <v>0</v>
      </c>
      <c r="BY72">
        <v>0</v>
      </c>
      <c r="BZ72" t="s">
        <v>349</v>
      </c>
      <c r="CA72">
        <v>0</v>
      </c>
      <c r="CB72">
        <v>0</v>
      </c>
      <c r="CC72">
        <v>0</v>
      </c>
      <c r="CD72">
        <v>0</v>
      </c>
      <c r="CE72">
        <v>0</v>
      </c>
      <c r="CF72" t="s">
        <v>349</v>
      </c>
      <c r="CG72">
        <v>0</v>
      </c>
      <c r="CH72">
        <v>0</v>
      </c>
      <c r="CI72">
        <v>0</v>
      </c>
      <c r="CJ72" t="s">
        <v>349</v>
      </c>
      <c r="CK72">
        <v>0</v>
      </c>
      <c r="CL72" t="s">
        <v>349</v>
      </c>
      <c r="CM72">
        <v>0</v>
      </c>
      <c r="CN72" s="133">
        <v>0</v>
      </c>
      <c r="CO72" s="133" t="s">
        <v>347</v>
      </c>
      <c r="CP72" s="133">
        <v>157</v>
      </c>
      <c r="CQ72" s="133">
        <v>1364</v>
      </c>
      <c r="CR72">
        <v>157</v>
      </c>
      <c r="CS72">
        <v>1364</v>
      </c>
      <c r="CT72">
        <v>0</v>
      </c>
      <c r="CY72">
        <v>0</v>
      </c>
      <c r="DD72">
        <v>0</v>
      </c>
      <c r="DI72">
        <v>0</v>
      </c>
      <c r="DN72">
        <v>0</v>
      </c>
      <c r="DS72">
        <v>1364</v>
      </c>
      <c r="DT72" t="s">
        <v>348</v>
      </c>
      <c r="DU72" t="s">
        <v>348</v>
      </c>
      <c r="DV72" t="s">
        <v>349</v>
      </c>
      <c r="DW72">
        <v>0</v>
      </c>
      <c r="DX72">
        <v>0</v>
      </c>
      <c r="DY72">
        <v>0</v>
      </c>
      <c r="EF72">
        <v>0</v>
      </c>
      <c r="EM72">
        <v>0</v>
      </c>
      <c r="ET72">
        <v>0</v>
      </c>
      <c r="FA72">
        <v>0</v>
      </c>
      <c r="FH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157</v>
      </c>
      <c r="FR72">
        <v>1364</v>
      </c>
      <c r="FS72" t="s">
        <v>349</v>
      </c>
      <c r="FT72">
        <v>0</v>
      </c>
      <c r="FU72">
        <v>0</v>
      </c>
      <c r="FX72" t="s">
        <v>349</v>
      </c>
      <c r="FZ72" t="s">
        <v>349</v>
      </c>
      <c r="GA72">
        <v>0</v>
      </c>
      <c r="GB72">
        <v>0</v>
      </c>
      <c r="GG72">
        <v>12</v>
      </c>
      <c r="GH72" t="s">
        <v>370</v>
      </c>
      <c r="GI72" t="s">
        <v>9239</v>
      </c>
    </row>
    <row r="73" spans="1:191" x14ac:dyDescent="0.35">
      <c r="A73" t="s">
        <v>51</v>
      </c>
      <c r="B73" t="s">
        <v>52</v>
      </c>
      <c r="C73" t="s">
        <v>339</v>
      </c>
      <c r="D73" t="s">
        <v>340</v>
      </c>
      <c r="E73" t="s">
        <v>572</v>
      </c>
      <c r="F73" t="s">
        <v>573</v>
      </c>
      <c r="G73" t="s">
        <v>578</v>
      </c>
      <c r="H73" t="s">
        <v>579</v>
      </c>
      <c r="I73">
        <v>14</v>
      </c>
      <c r="J73">
        <v>4</v>
      </c>
      <c r="K73" t="s">
        <v>345</v>
      </c>
      <c r="L73">
        <v>4.4852329959999997</v>
      </c>
      <c r="M73">
        <v>31.027299989999999</v>
      </c>
      <c r="N73" t="s">
        <v>346</v>
      </c>
      <c r="O73" t="s">
        <v>349</v>
      </c>
      <c r="P73" s="133">
        <v>0</v>
      </c>
      <c r="Q73" s="133">
        <v>0</v>
      </c>
      <c r="R73" s="133">
        <v>0</v>
      </c>
      <c r="S73" s="133">
        <v>0</v>
      </c>
      <c r="T73" s="133">
        <v>0</v>
      </c>
      <c r="W73">
        <v>0</v>
      </c>
      <c r="Z73">
        <v>0</v>
      </c>
      <c r="AC73">
        <v>0</v>
      </c>
      <c r="AF73">
        <v>0</v>
      </c>
      <c r="AI73">
        <v>0</v>
      </c>
      <c r="AL73" t="s">
        <v>349</v>
      </c>
      <c r="AM73">
        <v>0</v>
      </c>
      <c r="AN73">
        <v>0</v>
      </c>
      <c r="AO73">
        <v>0</v>
      </c>
      <c r="AR73">
        <v>0</v>
      </c>
      <c r="AU73">
        <v>0</v>
      </c>
      <c r="AX73">
        <v>0</v>
      </c>
      <c r="BA73">
        <v>0</v>
      </c>
      <c r="BD73">
        <v>0</v>
      </c>
      <c r="BE73">
        <v>0</v>
      </c>
      <c r="BF73">
        <v>0</v>
      </c>
      <c r="BG73">
        <v>0</v>
      </c>
      <c r="BH73" t="s">
        <v>349</v>
      </c>
      <c r="BI73">
        <v>0</v>
      </c>
      <c r="BJ73">
        <v>0</v>
      </c>
      <c r="BK73">
        <v>0</v>
      </c>
      <c r="BL73">
        <v>0</v>
      </c>
      <c r="BM73">
        <v>0</v>
      </c>
      <c r="BN73" t="s">
        <v>349</v>
      </c>
      <c r="BO73">
        <v>0</v>
      </c>
      <c r="BP73">
        <v>0</v>
      </c>
      <c r="BQ73">
        <v>0</v>
      </c>
      <c r="BR73">
        <v>0</v>
      </c>
      <c r="BS73">
        <v>0</v>
      </c>
      <c r="BT73" t="s">
        <v>349</v>
      </c>
      <c r="BU73">
        <v>0</v>
      </c>
      <c r="BV73">
        <v>0</v>
      </c>
      <c r="BW73">
        <v>0</v>
      </c>
      <c r="BX73">
        <v>0</v>
      </c>
      <c r="BY73">
        <v>0</v>
      </c>
      <c r="BZ73" t="s">
        <v>349</v>
      </c>
      <c r="CA73">
        <v>0</v>
      </c>
      <c r="CB73">
        <v>0</v>
      </c>
      <c r="CC73">
        <v>0</v>
      </c>
      <c r="CD73">
        <v>0</v>
      </c>
      <c r="CE73">
        <v>0</v>
      </c>
      <c r="CF73" t="s">
        <v>349</v>
      </c>
      <c r="CG73">
        <v>0</v>
      </c>
      <c r="CH73">
        <v>0</v>
      </c>
      <c r="CI73">
        <v>0</v>
      </c>
      <c r="CJ73" t="s">
        <v>349</v>
      </c>
      <c r="CK73">
        <v>0</v>
      </c>
      <c r="CL73" t="s">
        <v>349</v>
      </c>
      <c r="CM73">
        <v>0</v>
      </c>
      <c r="CN73" s="133">
        <v>0</v>
      </c>
      <c r="CO73" s="133" t="s">
        <v>349</v>
      </c>
      <c r="CP73" s="133">
        <v>0</v>
      </c>
      <c r="CQ73" s="133">
        <v>0</v>
      </c>
      <c r="CR73">
        <v>0</v>
      </c>
      <c r="CS73">
        <v>0</v>
      </c>
      <c r="CT73">
        <v>0</v>
      </c>
      <c r="CY73">
        <v>0</v>
      </c>
      <c r="DD73">
        <v>0</v>
      </c>
      <c r="DI73">
        <v>0</v>
      </c>
      <c r="DN73">
        <v>0</v>
      </c>
      <c r="DS73">
        <v>0</v>
      </c>
      <c r="DV73" t="s">
        <v>349</v>
      </c>
      <c r="DW73">
        <v>0</v>
      </c>
      <c r="DX73">
        <v>0</v>
      </c>
      <c r="DY73">
        <v>0</v>
      </c>
      <c r="EF73">
        <v>0</v>
      </c>
      <c r="EM73">
        <v>0</v>
      </c>
      <c r="ET73">
        <v>0</v>
      </c>
      <c r="FA73">
        <v>0</v>
      </c>
      <c r="FH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 t="s">
        <v>349</v>
      </c>
      <c r="FT73">
        <v>0</v>
      </c>
      <c r="FU73">
        <v>0</v>
      </c>
      <c r="FX73" t="s">
        <v>349</v>
      </c>
      <c r="FZ73" t="s">
        <v>349</v>
      </c>
      <c r="GA73">
        <v>0</v>
      </c>
      <c r="GB73">
        <v>0</v>
      </c>
      <c r="GG73">
        <v>14</v>
      </c>
      <c r="GH73" t="s">
        <v>356</v>
      </c>
      <c r="GI73" t="s">
        <v>9241</v>
      </c>
    </row>
    <row r="74" spans="1:191" x14ac:dyDescent="0.35">
      <c r="A74" t="s">
        <v>51</v>
      </c>
      <c r="B74" t="s">
        <v>52</v>
      </c>
      <c r="C74" t="s">
        <v>339</v>
      </c>
      <c r="D74" t="s">
        <v>340</v>
      </c>
      <c r="E74" t="s">
        <v>572</v>
      </c>
      <c r="F74" t="s">
        <v>573</v>
      </c>
      <c r="G74" t="s">
        <v>580</v>
      </c>
      <c r="H74" t="s">
        <v>573</v>
      </c>
      <c r="I74">
        <v>14</v>
      </c>
      <c r="J74">
        <v>4</v>
      </c>
      <c r="K74" t="s">
        <v>345</v>
      </c>
      <c r="L74">
        <v>4.5181798930000001</v>
      </c>
      <c r="M74">
        <v>31.03269959</v>
      </c>
      <c r="N74" t="s">
        <v>346</v>
      </c>
      <c r="O74" t="s">
        <v>347</v>
      </c>
      <c r="P74" s="133">
        <v>362</v>
      </c>
      <c r="Q74" s="133">
        <v>2177</v>
      </c>
      <c r="R74" s="133">
        <v>362</v>
      </c>
      <c r="S74" s="133">
        <v>2177</v>
      </c>
      <c r="T74" s="133">
        <v>0</v>
      </c>
      <c r="W74">
        <v>0</v>
      </c>
      <c r="Z74">
        <v>0</v>
      </c>
      <c r="AC74">
        <v>423</v>
      </c>
      <c r="AD74" t="s">
        <v>348</v>
      </c>
      <c r="AE74" t="s">
        <v>348</v>
      </c>
      <c r="AF74">
        <v>0</v>
      </c>
      <c r="AI74">
        <v>1754</v>
      </c>
      <c r="AJ74" t="s">
        <v>348</v>
      </c>
      <c r="AK74" t="s">
        <v>348</v>
      </c>
      <c r="AL74" t="s">
        <v>349</v>
      </c>
      <c r="AM74">
        <v>0</v>
      </c>
      <c r="AN74">
        <v>0</v>
      </c>
      <c r="AO74">
        <v>0</v>
      </c>
      <c r="AR74">
        <v>0</v>
      </c>
      <c r="AU74">
        <v>0</v>
      </c>
      <c r="AX74">
        <v>0</v>
      </c>
      <c r="BA74">
        <v>0</v>
      </c>
      <c r="BD74">
        <v>0</v>
      </c>
      <c r="BE74">
        <v>0</v>
      </c>
      <c r="BF74">
        <v>0</v>
      </c>
      <c r="BG74">
        <v>0</v>
      </c>
      <c r="BH74" t="s">
        <v>349</v>
      </c>
      <c r="BI74">
        <v>0</v>
      </c>
      <c r="BJ74">
        <v>0</v>
      </c>
      <c r="BK74">
        <v>0</v>
      </c>
      <c r="BL74">
        <v>0</v>
      </c>
      <c r="BM74">
        <v>0</v>
      </c>
      <c r="BN74" t="s">
        <v>349</v>
      </c>
      <c r="BO74">
        <v>0</v>
      </c>
      <c r="BP74">
        <v>0</v>
      </c>
      <c r="BQ74">
        <v>0</v>
      </c>
      <c r="BR74">
        <v>0</v>
      </c>
      <c r="BS74">
        <v>0</v>
      </c>
      <c r="BT74" t="s">
        <v>349</v>
      </c>
      <c r="BU74">
        <v>0</v>
      </c>
      <c r="BV74">
        <v>0</v>
      </c>
      <c r="BW74">
        <v>423</v>
      </c>
      <c r="BX74">
        <v>0</v>
      </c>
      <c r="BY74">
        <v>0</v>
      </c>
      <c r="BZ74" t="s">
        <v>349</v>
      </c>
      <c r="CA74">
        <v>0</v>
      </c>
      <c r="CB74">
        <v>0</v>
      </c>
      <c r="CC74">
        <v>0</v>
      </c>
      <c r="CD74">
        <v>0</v>
      </c>
      <c r="CE74">
        <v>0</v>
      </c>
      <c r="CF74" t="s">
        <v>349</v>
      </c>
      <c r="CG74">
        <v>0</v>
      </c>
      <c r="CH74">
        <v>0</v>
      </c>
      <c r="CI74">
        <v>1754</v>
      </c>
      <c r="CJ74" t="s">
        <v>347</v>
      </c>
      <c r="CK74">
        <v>423</v>
      </c>
      <c r="CL74" t="s">
        <v>349</v>
      </c>
      <c r="CM74">
        <v>0</v>
      </c>
      <c r="CN74" s="133">
        <v>0</v>
      </c>
      <c r="CO74" s="133" t="s">
        <v>347</v>
      </c>
      <c r="CP74" s="133">
        <v>168</v>
      </c>
      <c r="CQ74" s="133">
        <v>1009</v>
      </c>
      <c r="CR74">
        <v>76</v>
      </c>
      <c r="CS74">
        <v>459</v>
      </c>
      <c r="CT74">
        <v>0</v>
      </c>
      <c r="CY74">
        <v>0</v>
      </c>
      <c r="DD74">
        <v>0</v>
      </c>
      <c r="DI74">
        <v>0</v>
      </c>
      <c r="DN74">
        <v>0</v>
      </c>
      <c r="DS74">
        <v>459</v>
      </c>
      <c r="DT74" t="s">
        <v>348</v>
      </c>
      <c r="DU74" t="s">
        <v>348</v>
      </c>
      <c r="DV74" t="s">
        <v>347</v>
      </c>
      <c r="DW74">
        <v>92</v>
      </c>
      <c r="DX74">
        <v>550</v>
      </c>
      <c r="DY74">
        <v>0</v>
      </c>
      <c r="EF74">
        <v>0</v>
      </c>
      <c r="EM74">
        <v>0</v>
      </c>
      <c r="ET74">
        <v>154</v>
      </c>
      <c r="EU74" t="s">
        <v>119</v>
      </c>
      <c r="EW74" t="s">
        <v>373</v>
      </c>
      <c r="EY74" t="s">
        <v>350</v>
      </c>
      <c r="FA74">
        <v>0</v>
      </c>
      <c r="FH74">
        <v>396</v>
      </c>
      <c r="FK74">
        <v>84</v>
      </c>
      <c r="FL74">
        <v>500</v>
      </c>
      <c r="FM74">
        <v>66</v>
      </c>
      <c r="FN74">
        <v>400</v>
      </c>
      <c r="FO74">
        <v>18</v>
      </c>
      <c r="FP74">
        <v>109</v>
      </c>
      <c r="FQ74">
        <v>0</v>
      </c>
      <c r="FR74">
        <v>0</v>
      </c>
      <c r="FS74" t="s">
        <v>347</v>
      </c>
      <c r="FT74">
        <v>896</v>
      </c>
      <c r="FU74">
        <v>5377</v>
      </c>
      <c r="FV74" t="s">
        <v>52</v>
      </c>
      <c r="FW74" t="s">
        <v>340</v>
      </c>
      <c r="FX74" t="s">
        <v>347</v>
      </c>
      <c r="FY74" t="s">
        <v>119</v>
      </c>
      <c r="FZ74" t="s">
        <v>347</v>
      </c>
      <c r="GA74">
        <v>16</v>
      </c>
      <c r="GB74">
        <v>100</v>
      </c>
      <c r="GC74" t="s">
        <v>365</v>
      </c>
      <c r="GD74" t="s">
        <v>355</v>
      </c>
      <c r="GE74" t="s">
        <v>355</v>
      </c>
      <c r="GF74" t="s">
        <v>355</v>
      </c>
      <c r="GG74">
        <v>14</v>
      </c>
      <c r="GH74" t="s">
        <v>356</v>
      </c>
    </row>
    <row r="75" spans="1:191" x14ac:dyDescent="0.35">
      <c r="A75" t="s">
        <v>51</v>
      </c>
      <c r="B75" t="s">
        <v>52</v>
      </c>
      <c r="C75" t="s">
        <v>581</v>
      </c>
      <c r="D75" t="s">
        <v>582</v>
      </c>
      <c r="E75" t="s">
        <v>583</v>
      </c>
      <c r="F75" t="s">
        <v>584</v>
      </c>
      <c r="G75" t="s">
        <v>585</v>
      </c>
      <c r="H75" t="s">
        <v>586</v>
      </c>
      <c r="I75">
        <v>14</v>
      </c>
      <c r="J75">
        <v>5</v>
      </c>
      <c r="K75" t="s">
        <v>345</v>
      </c>
      <c r="L75">
        <v>3.7701799870000001</v>
      </c>
      <c r="M75">
        <v>31.634300230000001</v>
      </c>
      <c r="N75" t="s">
        <v>346</v>
      </c>
      <c r="O75" t="s">
        <v>347</v>
      </c>
      <c r="P75" s="133">
        <v>116</v>
      </c>
      <c r="Q75" s="133">
        <v>580</v>
      </c>
      <c r="R75" s="133">
        <v>116</v>
      </c>
      <c r="S75" s="133">
        <v>580</v>
      </c>
      <c r="T75" s="133">
        <v>0</v>
      </c>
      <c r="W75">
        <v>0</v>
      </c>
      <c r="Z75">
        <v>0</v>
      </c>
      <c r="AC75">
        <v>520</v>
      </c>
      <c r="AD75" t="s">
        <v>52</v>
      </c>
      <c r="AE75" t="s">
        <v>582</v>
      </c>
      <c r="AF75">
        <v>60</v>
      </c>
      <c r="AG75" t="s">
        <v>52</v>
      </c>
      <c r="AH75" t="s">
        <v>582</v>
      </c>
      <c r="AI75">
        <v>0</v>
      </c>
      <c r="AL75" t="s">
        <v>349</v>
      </c>
      <c r="AM75">
        <v>0</v>
      </c>
      <c r="AN75">
        <v>0</v>
      </c>
      <c r="AO75">
        <v>0</v>
      </c>
      <c r="AR75">
        <v>0</v>
      </c>
      <c r="AU75">
        <v>0</v>
      </c>
      <c r="AX75">
        <v>0</v>
      </c>
      <c r="BA75">
        <v>0</v>
      </c>
      <c r="BD75">
        <v>0</v>
      </c>
      <c r="BE75">
        <v>0</v>
      </c>
      <c r="BF75">
        <v>0</v>
      </c>
      <c r="BG75">
        <v>0</v>
      </c>
      <c r="BH75" t="s">
        <v>349</v>
      </c>
      <c r="BI75">
        <v>0</v>
      </c>
      <c r="BJ75">
        <v>0</v>
      </c>
      <c r="BK75">
        <v>0</v>
      </c>
      <c r="BL75">
        <v>0</v>
      </c>
      <c r="BM75">
        <v>0</v>
      </c>
      <c r="BN75" t="s">
        <v>349</v>
      </c>
      <c r="BO75">
        <v>0</v>
      </c>
      <c r="BP75">
        <v>0</v>
      </c>
      <c r="BQ75">
        <v>0</v>
      </c>
      <c r="BR75">
        <v>0</v>
      </c>
      <c r="BS75">
        <v>0</v>
      </c>
      <c r="BT75" t="s">
        <v>349</v>
      </c>
      <c r="BU75">
        <v>0</v>
      </c>
      <c r="BV75">
        <v>0</v>
      </c>
      <c r="BW75">
        <v>0</v>
      </c>
      <c r="BX75">
        <v>0</v>
      </c>
      <c r="BY75">
        <v>0</v>
      </c>
      <c r="BZ75" t="s">
        <v>347</v>
      </c>
      <c r="CA75">
        <v>0</v>
      </c>
      <c r="CB75">
        <v>520</v>
      </c>
      <c r="CC75">
        <v>0</v>
      </c>
      <c r="CD75">
        <v>0</v>
      </c>
      <c r="CE75">
        <v>0</v>
      </c>
      <c r="CF75" t="s">
        <v>347</v>
      </c>
      <c r="CG75">
        <v>0</v>
      </c>
      <c r="CH75">
        <v>60</v>
      </c>
      <c r="CI75">
        <v>0</v>
      </c>
      <c r="CJ75" t="s">
        <v>349</v>
      </c>
      <c r="CK75">
        <v>0</v>
      </c>
      <c r="CL75" t="s">
        <v>349</v>
      </c>
      <c r="CM75">
        <v>0</v>
      </c>
      <c r="CN75" s="133">
        <v>0</v>
      </c>
      <c r="CO75" s="133" t="s">
        <v>347</v>
      </c>
      <c r="CP75" s="133">
        <v>68</v>
      </c>
      <c r="CQ75" s="133">
        <v>340</v>
      </c>
      <c r="CR75">
        <v>0</v>
      </c>
      <c r="CS75">
        <v>0</v>
      </c>
      <c r="CT75">
        <v>0</v>
      </c>
      <c r="CY75">
        <v>0</v>
      </c>
      <c r="DD75">
        <v>0</v>
      </c>
      <c r="DI75">
        <v>0</v>
      </c>
      <c r="DN75">
        <v>0</v>
      </c>
      <c r="DS75">
        <v>0</v>
      </c>
      <c r="DV75" t="s">
        <v>347</v>
      </c>
      <c r="DW75">
        <v>68</v>
      </c>
      <c r="DX75">
        <v>340</v>
      </c>
      <c r="DY75">
        <v>0</v>
      </c>
      <c r="EF75">
        <v>0</v>
      </c>
      <c r="EM75">
        <v>0</v>
      </c>
      <c r="ET75">
        <v>270</v>
      </c>
      <c r="EU75" t="s">
        <v>123</v>
      </c>
      <c r="EW75" t="s">
        <v>351</v>
      </c>
      <c r="EY75" t="s">
        <v>587</v>
      </c>
      <c r="EZ75" t="s">
        <v>588</v>
      </c>
      <c r="FA75">
        <v>70</v>
      </c>
      <c r="FB75" t="s">
        <v>123</v>
      </c>
      <c r="FD75" t="s">
        <v>352</v>
      </c>
      <c r="FF75" t="s">
        <v>587</v>
      </c>
      <c r="FG75" t="s">
        <v>589</v>
      </c>
      <c r="FH75">
        <v>0</v>
      </c>
      <c r="FK75">
        <v>8</v>
      </c>
      <c r="FL75">
        <v>40</v>
      </c>
      <c r="FM75">
        <v>15</v>
      </c>
      <c r="FN75">
        <v>75</v>
      </c>
      <c r="FO75">
        <v>45</v>
      </c>
      <c r="FP75">
        <v>225</v>
      </c>
      <c r="FQ75">
        <v>0</v>
      </c>
      <c r="FR75">
        <v>0</v>
      </c>
      <c r="FS75" t="s">
        <v>347</v>
      </c>
      <c r="FT75">
        <v>2116</v>
      </c>
      <c r="FU75">
        <v>10580</v>
      </c>
      <c r="FV75" t="s">
        <v>52</v>
      </c>
      <c r="FW75" t="s">
        <v>582</v>
      </c>
      <c r="FX75" t="s">
        <v>347</v>
      </c>
      <c r="FY75" t="s">
        <v>123</v>
      </c>
      <c r="FZ75" t="s">
        <v>347</v>
      </c>
      <c r="GA75">
        <v>1</v>
      </c>
      <c r="GB75">
        <v>5</v>
      </c>
      <c r="GC75" t="s">
        <v>365</v>
      </c>
      <c r="GD75" t="s">
        <v>354</v>
      </c>
      <c r="GE75" t="s">
        <v>354</v>
      </c>
      <c r="GF75" t="s">
        <v>354</v>
      </c>
      <c r="GG75">
        <v>14</v>
      </c>
      <c r="GH75" t="s">
        <v>356</v>
      </c>
    </row>
    <row r="76" spans="1:191" x14ac:dyDescent="0.35">
      <c r="A76" t="s">
        <v>51</v>
      </c>
      <c r="B76" t="s">
        <v>52</v>
      </c>
      <c r="C76" t="s">
        <v>581</v>
      </c>
      <c r="D76" t="s">
        <v>582</v>
      </c>
      <c r="E76" t="s">
        <v>583</v>
      </c>
      <c r="F76" t="s">
        <v>584</v>
      </c>
      <c r="G76" t="s">
        <v>590</v>
      </c>
      <c r="H76" t="s">
        <v>591</v>
      </c>
      <c r="I76">
        <v>14</v>
      </c>
      <c r="J76">
        <v>4</v>
      </c>
      <c r="K76" t="s">
        <v>345</v>
      </c>
      <c r="L76">
        <v>3.8137460000000001</v>
      </c>
      <c r="M76">
        <v>31.665098799999999</v>
      </c>
      <c r="N76" t="s">
        <v>346</v>
      </c>
      <c r="O76" t="s">
        <v>347</v>
      </c>
      <c r="P76" s="133">
        <v>25</v>
      </c>
      <c r="Q76" s="133">
        <v>125</v>
      </c>
      <c r="R76" s="133">
        <v>25</v>
      </c>
      <c r="S76" s="133">
        <v>125</v>
      </c>
      <c r="T76" s="133">
        <v>0</v>
      </c>
      <c r="W76">
        <v>0</v>
      </c>
      <c r="Z76">
        <v>0</v>
      </c>
      <c r="AC76">
        <v>25</v>
      </c>
      <c r="AD76" t="s">
        <v>52</v>
      </c>
      <c r="AE76" t="s">
        <v>582</v>
      </c>
      <c r="AF76">
        <v>100</v>
      </c>
      <c r="AG76" t="s">
        <v>52</v>
      </c>
      <c r="AH76" t="s">
        <v>582</v>
      </c>
      <c r="AI76">
        <v>0</v>
      </c>
      <c r="AL76" t="s">
        <v>349</v>
      </c>
      <c r="AM76">
        <v>0</v>
      </c>
      <c r="AN76">
        <v>0</v>
      </c>
      <c r="AO76">
        <v>0</v>
      </c>
      <c r="AR76">
        <v>0</v>
      </c>
      <c r="AU76">
        <v>0</v>
      </c>
      <c r="AX76">
        <v>0</v>
      </c>
      <c r="BA76">
        <v>0</v>
      </c>
      <c r="BD76">
        <v>0</v>
      </c>
      <c r="BE76">
        <v>0</v>
      </c>
      <c r="BF76">
        <v>0</v>
      </c>
      <c r="BG76">
        <v>0</v>
      </c>
      <c r="BH76" t="s">
        <v>349</v>
      </c>
      <c r="BI76">
        <v>0</v>
      </c>
      <c r="BJ76">
        <v>0</v>
      </c>
      <c r="BK76">
        <v>0</v>
      </c>
      <c r="BL76">
        <v>0</v>
      </c>
      <c r="BM76">
        <v>0</v>
      </c>
      <c r="BN76" t="s">
        <v>349</v>
      </c>
      <c r="BO76">
        <v>0</v>
      </c>
      <c r="BP76">
        <v>0</v>
      </c>
      <c r="BQ76">
        <v>0</v>
      </c>
      <c r="BR76">
        <v>0</v>
      </c>
      <c r="BS76">
        <v>0</v>
      </c>
      <c r="BT76" t="s">
        <v>349</v>
      </c>
      <c r="BU76">
        <v>0</v>
      </c>
      <c r="BV76">
        <v>0</v>
      </c>
      <c r="BW76">
        <v>25</v>
      </c>
      <c r="BX76">
        <v>0</v>
      </c>
      <c r="BY76">
        <v>0</v>
      </c>
      <c r="BZ76" t="s">
        <v>349</v>
      </c>
      <c r="CA76">
        <v>0</v>
      </c>
      <c r="CB76">
        <v>0</v>
      </c>
      <c r="CC76">
        <v>0</v>
      </c>
      <c r="CD76">
        <v>0</v>
      </c>
      <c r="CE76">
        <v>0</v>
      </c>
      <c r="CF76" t="s">
        <v>347</v>
      </c>
      <c r="CG76">
        <v>0</v>
      </c>
      <c r="CH76">
        <v>100</v>
      </c>
      <c r="CI76">
        <v>0</v>
      </c>
      <c r="CJ76" t="s">
        <v>349</v>
      </c>
      <c r="CK76">
        <v>0</v>
      </c>
      <c r="CL76" t="s">
        <v>349</v>
      </c>
      <c r="CM76">
        <v>0</v>
      </c>
      <c r="CN76" s="133">
        <v>0</v>
      </c>
      <c r="CO76" s="133" t="s">
        <v>347</v>
      </c>
      <c r="CP76" s="133">
        <v>65</v>
      </c>
      <c r="CQ76" s="133">
        <v>325</v>
      </c>
      <c r="CR76">
        <v>0</v>
      </c>
      <c r="CS76">
        <v>0</v>
      </c>
      <c r="CT76">
        <v>0</v>
      </c>
      <c r="CY76">
        <v>0</v>
      </c>
      <c r="DD76">
        <v>0</v>
      </c>
      <c r="DI76">
        <v>0</v>
      </c>
      <c r="DN76">
        <v>0</v>
      </c>
      <c r="DS76">
        <v>0</v>
      </c>
      <c r="DV76" t="s">
        <v>347</v>
      </c>
      <c r="DW76">
        <v>65</v>
      </c>
      <c r="DX76">
        <v>325</v>
      </c>
      <c r="DY76">
        <v>0</v>
      </c>
      <c r="EF76">
        <v>0</v>
      </c>
      <c r="EM76">
        <v>0</v>
      </c>
      <c r="ET76">
        <v>150</v>
      </c>
      <c r="EU76" t="s">
        <v>123</v>
      </c>
      <c r="EW76" t="s">
        <v>352</v>
      </c>
      <c r="EY76" t="s">
        <v>587</v>
      </c>
      <c r="EZ76" t="s">
        <v>588</v>
      </c>
      <c r="FA76">
        <v>175</v>
      </c>
      <c r="FB76" t="s">
        <v>123</v>
      </c>
      <c r="FD76" t="s">
        <v>378</v>
      </c>
      <c r="FF76" t="s">
        <v>587</v>
      </c>
      <c r="FG76" t="s">
        <v>588</v>
      </c>
      <c r="FH76">
        <v>0</v>
      </c>
      <c r="FK76">
        <v>10</v>
      </c>
      <c r="FL76">
        <v>50</v>
      </c>
      <c r="FM76">
        <v>15</v>
      </c>
      <c r="FN76">
        <v>75</v>
      </c>
      <c r="FO76">
        <v>40</v>
      </c>
      <c r="FP76">
        <v>200</v>
      </c>
      <c r="FQ76">
        <v>0</v>
      </c>
      <c r="FR76">
        <v>0</v>
      </c>
      <c r="FS76" t="s">
        <v>347</v>
      </c>
      <c r="FT76">
        <v>1375</v>
      </c>
      <c r="FU76">
        <v>6875</v>
      </c>
      <c r="FV76" t="s">
        <v>52</v>
      </c>
      <c r="FW76" t="s">
        <v>582</v>
      </c>
      <c r="FX76" t="s">
        <v>347</v>
      </c>
      <c r="FY76" t="s">
        <v>123</v>
      </c>
      <c r="FZ76" t="s">
        <v>349</v>
      </c>
      <c r="GA76">
        <v>0</v>
      </c>
      <c r="GB76">
        <v>0</v>
      </c>
      <c r="GC76" t="s">
        <v>365</v>
      </c>
      <c r="GD76" t="s">
        <v>355</v>
      </c>
      <c r="GE76" t="s">
        <v>354</v>
      </c>
      <c r="GF76" t="s">
        <v>355</v>
      </c>
      <c r="GG76">
        <v>14</v>
      </c>
      <c r="GH76" t="s">
        <v>356</v>
      </c>
    </row>
    <row r="77" spans="1:191" x14ac:dyDescent="0.35">
      <c r="A77" t="s">
        <v>51</v>
      </c>
      <c r="B77" t="s">
        <v>52</v>
      </c>
      <c r="C77" t="s">
        <v>581</v>
      </c>
      <c r="D77" t="s">
        <v>582</v>
      </c>
      <c r="E77" t="s">
        <v>583</v>
      </c>
      <c r="F77" t="s">
        <v>584</v>
      </c>
      <c r="G77" t="s">
        <v>592</v>
      </c>
      <c r="H77" t="s">
        <v>593</v>
      </c>
      <c r="I77">
        <v>14</v>
      </c>
      <c r="J77">
        <v>4</v>
      </c>
      <c r="K77" t="s">
        <v>345</v>
      </c>
      <c r="L77">
        <v>3.8010000000000002</v>
      </c>
      <c r="M77">
        <v>31.718</v>
      </c>
      <c r="N77" t="s">
        <v>346</v>
      </c>
      <c r="O77" t="s">
        <v>347</v>
      </c>
      <c r="P77" s="133">
        <v>14</v>
      </c>
      <c r="Q77" s="133">
        <v>70</v>
      </c>
      <c r="R77" s="133">
        <v>9</v>
      </c>
      <c r="S77" s="133">
        <v>45</v>
      </c>
      <c r="T77" s="133">
        <v>5</v>
      </c>
      <c r="U77" t="s">
        <v>52</v>
      </c>
      <c r="V77" t="s">
        <v>582</v>
      </c>
      <c r="W77">
        <v>10</v>
      </c>
      <c r="X77" t="s">
        <v>52</v>
      </c>
      <c r="Y77" t="s">
        <v>582</v>
      </c>
      <c r="Z77">
        <v>5</v>
      </c>
      <c r="AA77" t="s">
        <v>52</v>
      </c>
      <c r="AB77" t="s">
        <v>582</v>
      </c>
      <c r="AC77">
        <v>10</v>
      </c>
      <c r="AD77" t="s">
        <v>52</v>
      </c>
      <c r="AE77" t="s">
        <v>582</v>
      </c>
      <c r="AF77">
        <v>15</v>
      </c>
      <c r="AG77" t="s">
        <v>52</v>
      </c>
      <c r="AH77" t="s">
        <v>582</v>
      </c>
      <c r="AI77">
        <v>0</v>
      </c>
      <c r="AL77" t="s">
        <v>347</v>
      </c>
      <c r="AM77">
        <v>5</v>
      </c>
      <c r="AN77">
        <v>25</v>
      </c>
      <c r="AO77">
        <v>0</v>
      </c>
      <c r="AR77">
        <v>0</v>
      </c>
      <c r="AU77">
        <v>0</v>
      </c>
      <c r="AX77">
        <v>5</v>
      </c>
      <c r="AY77" t="s">
        <v>123</v>
      </c>
      <c r="AZ77" t="s">
        <v>351</v>
      </c>
      <c r="BA77">
        <v>15</v>
      </c>
      <c r="BB77" t="s">
        <v>123</v>
      </c>
      <c r="BC77" t="s">
        <v>351</v>
      </c>
      <c r="BD77">
        <v>5</v>
      </c>
      <c r="BE77">
        <v>5</v>
      </c>
      <c r="BF77">
        <v>0</v>
      </c>
      <c r="BG77">
        <v>0</v>
      </c>
      <c r="BH77" t="s">
        <v>349</v>
      </c>
      <c r="BI77">
        <v>0</v>
      </c>
      <c r="BJ77">
        <v>0</v>
      </c>
      <c r="BK77">
        <v>10</v>
      </c>
      <c r="BL77">
        <v>0</v>
      </c>
      <c r="BM77">
        <v>0</v>
      </c>
      <c r="BN77" t="s">
        <v>349</v>
      </c>
      <c r="BO77">
        <v>0</v>
      </c>
      <c r="BP77">
        <v>0</v>
      </c>
      <c r="BQ77">
        <v>5</v>
      </c>
      <c r="BR77">
        <v>0</v>
      </c>
      <c r="BS77">
        <v>0</v>
      </c>
      <c r="BT77" t="s">
        <v>349</v>
      </c>
      <c r="BU77">
        <v>0</v>
      </c>
      <c r="BV77">
        <v>0</v>
      </c>
      <c r="BW77">
        <v>15</v>
      </c>
      <c r="BX77">
        <v>0</v>
      </c>
      <c r="BY77">
        <v>0</v>
      </c>
      <c r="BZ77" t="s">
        <v>349</v>
      </c>
      <c r="CA77">
        <v>0</v>
      </c>
      <c r="CB77">
        <v>0</v>
      </c>
      <c r="CC77">
        <v>30</v>
      </c>
      <c r="CD77">
        <v>0</v>
      </c>
      <c r="CE77">
        <v>0</v>
      </c>
      <c r="CF77" t="s">
        <v>349</v>
      </c>
      <c r="CG77">
        <v>0</v>
      </c>
      <c r="CH77">
        <v>0</v>
      </c>
      <c r="CI77">
        <v>5</v>
      </c>
      <c r="CJ77" t="s">
        <v>349</v>
      </c>
      <c r="CK77">
        <v>0</v>
      </c>
      <c r="CL77" t="s">
        <v>349</v>
      </c>
      <c r="CM77">
        <v>0</v>
      </c>
      <c r="CN77" s="133">
        <v>0</v>
      </c>
      <c r="CO77" s="133" t="s">
        <v>347</v>
      </c>
      <c r="CP77" s="133">
        <v>15</v>
      </c>
      <c r="CQ77" s="133">
        <v>75</v>
      </c>
      <c r="CR77">
        <v>0</v>
      </c>
      <c r="CS77">
        <v>0</v>
      </c>
      <c r="CT77">
        <v>0</v>
      </c>
      <c r="CY77">
        <v>0</v>
      </c>
      <c r="DD77">
        <v>0</v>
      </c>
      <c r="DI77">
        <v>0</v>
      </c>
      <c r="DN77">
        <v>0</v>
      </c>
      <c r="DS77">
        <v>0</v>
      </c>
      <c r="DV77" t="s">
        <v>347</v>
      </c>
      <c r="DW77">
        <v>15</v>
      </c>
      <c r="DX77">
        <v>75</v>
      </c>
      <c r="DY77">
        <v>0</v>
      </c>
      <c r="EF77">
        <v>0</v>
      </c>
      <c r="EM77">
        <v>0</v>
      </c>
      <c r="ET77">
        <v>25</v>
      </c>
      <c r="EU77" t="s">
        <v>123</v>
      </c>
      <c r="EW77" t="s">
        <v>352</v>
      </c>
      <c r="EY77" t="s">
        <v>587</v>
      </c>
      <c r="EZ77" t="s">
        <v>594</v>
      </c>
      <c r="FA77">
        <v>50</v>
      </c>
      <c r="FB77" t="s">
        <v>123</v>
      </c>
      <c r="FD77" t="s">
        <v>351</v>
      </c>
      <c r="FF77" t="s">
        <v>587</v>
      </c>
      <c r="FG77" t="s">
        <v>589</v>
      </c>
      <c r="FH77">
        <v>0</v>
      </c>
      <c r="FK77">
        <v>2</v>
      </c>
      <c r="FL77">
        <v>10</v>
      </c>
      <c r="FM77">
        <v>3</v>
      </c>
      <c r="FN77">
        <v>15</v>
      </c>
      <c r="FO77">
        <v>10</v>
      </c>
      <c r="FP77">
        <v>50</v>
      </c>
      <c r="FQ77">
        <v>0</v>
      </c>
      <c r="FR77">
        <v>0</v>
      </c>
      <c r="FS77" t="s">
        <v>347</v>
      </c>
      <c r="FT77">
        <v>1921</v>
      </c>
      <c r="FU77">
        <v>9605</v>
      </c>
      <c r="FV77" t="s">
        <v>52</v>
      </c>
      <c r="FW77" t="s">
        <v>582</v>
      </c>
      <c r="FX77" t="s">
        <v>347</v>
      </c>
      <c r="FY77" t="s">
        <v>123</v>
      </c>
      <c r="FZ77" t="s">
        <v>349</v>
      </c>
      <c r="GA77">
        <v>0</v>
      </c>
      <c r="GB77">
        <v>0</v>
      </c>
      <c r="GC77" t="s">
        <v>365</v>
      </c>
      <c r="GD77" t="s">
        <v>354</v>
      </c>
      <c r="GE77" t="s">
        <v>354</v>
      </c>
      <c r="GF77" t="s">
        <v>355</v>
      </c>
      <c r="GG77">
        <v>14</v>
      </c>
      <c r="GH77" t="s">
        <v>356</v>
      </c>
    </row>
    <row r="78" spans="1:191" x14ac:dyDescent="0.35">
      <c r="A78" t="s">
        <v>51</v>
      </c>
      <c r="B78" t="s">
        <v>52</v>
      </c>
      <c r="C78" t="s">
        <v>581</v>
      </c>
      <c r="D78" t="s">
        <v>582</v>
      </c>
      <c r="E78" t="s">
        <v>583</v>
      </c>
      <c r="F78" t="s">
        <v>584</v>
      </c>
      <c r="G78" t="s">
        <v>595</v>
      </c>
      <c r="H78" t="s">
        <v>596</v>
      </c>
      <c r="I78">
        <v>14</v>
      </c>
      <c r="J78">
        <v>4</v>
      </c>
      <c r="K78" t="s">
        <v>345</v>
      </c>
      <c r="L78">
        <v>3.7227399999999999</v>
      </c>
      <c r="M78">
        <v>31.684567000000001</v>
      </c>
      <c r="N78" t="s">
        <v>346</v>
      </c>
      <c r="O78" t="s">
        <v>347</v>
      </c>
      <c r="P78" s="133">
        <v>8</v>
      </c>
      <c r="Q78" s="133">
        <v>40</v>
      </c>
      <c r="R78" s="133">
        <v>8</v>
      </c>
      <c r="S78" s="133">
        <v>40</v>
      </c>
      <c r="T78" s="133">
        <v>0</v>
      </c>
      <c r="W78">
        <v>0</v>
      </c>
      <c r="Z78">
        <v>0</v>
      </c>
      <c r="AC78">
        <v>10</v>
      </c>
      <c r="AD78" t="s">
        <v>52</v>
      </c>
      <c r="AE78" t="s">
        <v>582</v>
      </c>
      <c r="AF78">
        <v>30</v>
      </c>
      <c r="AG78" t="s">
        <v>52</v>
      </c>
      <c r="AH78" t="s">
        <v>582</v>
      </c>
      <c r="AI78">
        <v>0</v>
      </c>
      <c r="AL78" t="s">
        <v>349</v>
      </c>
      <c r="AM78">
        <v>0</v>
      </c>
      <c r="AN78">
        <v>0</v>
      </c>
      <c r="AO78">
        <v>0</v>
      </c>
      <c r="AR78">
        <v>0</v>
      </c>
      <c r="AU78">
        <v>0</v>
      </c>
      <c r="AX78">
        <v>0</v>
      </c>
      <c r="BA78">
        <v>0</v>
      </c>
      <c r="BD78">
        <v>0</v>
      </c>
      <c r="BE78">
        <v>0</v>
      </c>
      <c r="BF78">
        <v>0</v>
      </c>
      <c r="BG78">
        <v>0</v>
      </c>
      <c r="BH78" t="s">
        <v>349</v>
      </c>
      <c r="BI78">
        <v>0</v>
      </c>
      <c r="BJ78">
        <v>0</v>
      </c>
      <c r="BK78">
        <v>0</v>
      </c>
      <c r="BL78">
        <v>0</v>
      </c>
      <c r="BM78">
        <v>0</v>
      </c>
      <c r="BN78" t="s">
        <v>349</v>
      </c>
      <c r="BO78">
        <v>0</v>
      </c>
      <c r="BP78">
        <v>0</v>
      </c>
      <c r="BQ78">
        <v>0</v>
      </c>
      <c r="BR78">
        <v>0</v>
      </c>
      <c r="BS78">
        <v>0</v>
      </c>
      <c r="BT78" t="s">
        <v>349</v>
      </c>
      <c r="BU78">
        <v>0</v>
      </c>
      <c r="BV78">
        <v>0</v>
      </c>
      <c r="BW78">
        <v>10</v>
      </c>
      <c r="BX78">
        <v>0</v>
      </c>
      <c r="BY78">
        <v>0</v>
      </c>
      <c r="BZ78" t="s">
        <v>349</v>
      </c>
      <c r="CA78">
        <v>0</v>
      </c>
      <c r="CB78">
        <v>0</v>
      </c>
      <c r="CC78">
        <v>30</v>
      </c>
      <c r="CD78">
        <v>0</v>
      </c>
      <c r="CE78">
        <v>0</v>
      </c>
      <c r="CF78" t="s">
        <v>349</v>
      </c>
      <c r="CG78">
        <v>0</v>
      </c>
      <c r="CH78">
        <v>0</v>
      </c>
      <c r="CI78">
        <v>0</v>
      </c>
      <c r="CJ78" t="s">
        <v>349</v>
      </c>
      <c r="CK78">
        <v>0</v>
      </c>
      <c r="CL78" t="s">
        <v>349</v>
      </c>
      <c r="CM78">
        <v>0</v>
      </c>
      <c r="CN78" s="133">
        <v>0</v>
      </c>
      <c r="CO78" s="133" t="s">
        <v>347</v>
      </c>
      <c r="CP78" s="133">
        <v>35</v>
      </c>
      <c r="CQ78" s="133">
        <v>175</v>
      </c>
      <c r="CR78">
        <v>0</v>
      </c>
      <c r="CS78">
        <v>0</v>
      </c>
      <c r="CT78">
        <v>0</v>
      </c>
      <c r="CY78">
        <v>0</v>
      </c>
      <c r="DD78">
        <v>0</v>
      </c>
      <c r="DI78">
        <v>0</v>
      </c>
      <c r="DN78">
        <v>0</v>
      </c>
      <c r="DS78">
        <v>0</v>
      </c>
      <c r="DV78" t="s">
        <v>347</v>
      </c>
      <c r="DW78">
        <v>35</v>
      </c>
      <c r="DX78">
        <v>175</v>
      </c>
      <c r="DY78">
        <v>0</v>
      </c>
      <c r="EF78">
        <v>0</v>
      </c>
      <c r="EM78">
        <v>0</v>
      </c>
      <c r="ET78">
        <v>75</v>
      </c>
      <c r="EU78" t="s">
        <v>123</v>
      </c>
      <c r="EW78" t="s">
        <v>360</v>
      </c>
      <c r="EY78" t="s">
        <v>587</v>
      </c>
      <c r="EZ78" t="s">
        <v>597</v>
      </c>
      <c r="FA78">
        <v>100</v>
      </c>
      <c r="FB78" t="s">
        <v>123</v>
      </c>
      <c r="FD78" t="s">
        <v>352</v>
      </c>
      <c r="FF78" t="s">
        <v>587</v>
      </c>
      <c r="FG78" t="s">
        <v>598</v>
      </c>
      <c r="FH78">
        <v>0</v>
      </c>
      <c r="FK78">
        <v>5</v>
      </c>
      <c r="FL78">
        <v>25</v>
      </c>
      <c r="FM78">
        <v>10</v>
      </c>
      <c r="FN78">
        <v>50</v>
      </c>
      <c r="FO78">
        <v>20</v>
      </c>
      <c r="FP78">
        <v>100</v>
      </c>
      <c r="FQ78">
        <v>0</v>
      </c>
      <c r="FR78">
        <v>0</v>
      </c>
      <c r="FS78" t="s">
        <v>347</v>
      </c>
      <c r="FT78">
        <v>62</v>
      </c>
      <c r="FU78">
        <v>310</v>
      </c>
      <c r="FV78" t="s">
        <v>52</v>
      </c>
      <c r="FW78" t="s">
        <v>582</v>
      </c>
      <c r="FX78" t="s">
        <v>347</v>
      </c>
      <c r="FY78" t="s">
        <v>123</v>
      </c>
      <c r="FZ78" t="s">
        <v>349</v>
      </c>
      <c r="GA78">
        <v>0</v>
      </c>
      <c r="GB78">
        <v>0</v>
      </c>
      <c r="GC78" t="s">
        <v>365</v>
      </c>
      <c r="GD78" t="s">
        <v>354</v>
      </c>
      <c r="GE78" t="s">
        <v>355</v>
      </c>
      <c r="GF78" t="s">
        <v>355</v>
      </c>
      <c r="GG78">
        <v>14</v>
      </c>
      <c r="GH78" t="s">
        <v>356</v>
      </c>
    </row>
    <row r="79" spans="1:191" x14ac:dyDescent="0.35">
      <c r="A79" t="s">
        <v>51</v>
      </c>
      <c r="B79" t="s">
        <v>52</v>
      </c>
      <c r="C79" t="s">
        <v>581</v>
      </c>
      <c r="D79" t="s">
        <v>582</v>
      </c>
      <c r="E79" t="s">
        <v>583</v>
      </c>
      <c r="F79" t="s">
        <v>584</v>
      </c>
      <c r="G79" t="s">
        <v>599</v>
      </c>
      <c r="H79" t="s">
        <v>600</v>
      </c>
      <c r="I79">
        <v>14</v>
      </c>
      <c r="J79">
        <v>4</v>
      </c>
      <c r="K79" t="s">
        <v>345</v>
      </c>
      <c r="L79">
        <v>3.8025099999999998</v>
      </c>
      <c r="M79">
        <v>31.7926</v>
      </c>
      <c r="N79" t="s">
        <v>346</v>
      </c>
      <c r="O79" t="s">
        <v>349</v>
      </c>
      <c r="P79" s="133">
        <v>0</v>
      </c>
      <c r="Q79" s="133">
        <v>0</v>
      </c>
      <c r="R79" s="133">
        <v>0</v>
      </c>
      <c r="S79" s="133">
        <v>0</v>
      </c>
      <c r="T79" s="133">
        <v>0</v>
      </c>
      <c r="W79">
        <v>0</v>
      </c>
      <c r="Z79">
        <v>0</v>
      </c>
      <c r="AC79">
        <v>0</v>
      </c>
      <c r="AF79">
        <v>0</v>
      </c>
      <c r="AI79">
        <v>0</v>
      </c>
      <c r="AL79" t="s">
        <v>349</v>
      </c>
      <c r="AM79">
        <v>0</v>
      </c>
      <c r="AN79">
        <v>0</v>
      </c>
      <c r="AO79">
        <v>0</v>
      </c>
      <c r="AR79">
        <v>0</v>
      </c>
      <c r="AU79">
        <v>0</v>
      </c>
      <c r="AX79">
        <v>0</v>
      </c>
      <c r="BA79">
        <v>0</v>
      </c>
      <c r="BD79">
        <v>0</v>
      </c>
      <c r="BE79">
        <v>0</v>
      </c>
      <c r="BF79">
        <v>0</v>
      </c>
      <c r="BG79">
        <v>0</v>
      </c>
      <c r="BH79" t="s">
        <v>349</v>
      </c>
      <c r="BI79">
        <v>0</v>
      </c>
      <c r="BJ79">
        <v>0</v>
      </c>
      <c r="BK79">
        <v>0</v>
      </c>
      <c r="BL79">
        <v>0</v>
      </c>
      <c r="BM79">
        <v>0</v>
      </c>
      <c r="BN79" t="s">
        <v>349</v>
      </c>
      <c r="BO79">
        <v>0</v>
      </c>
      <c r="BP79">
        <v>0</v>
      </c>
      <c r="BQ79">
        <v>0</v>
      </c>
      <c r="BR79">
        <v>0</v>
      </c>
      <c r="BS79">
        <v>0</v>
      </c>
      <c r="BT79" t="s">
        <v>349</v>
      </c>
      <c r="BU79">
        <v>0</v>
      </c>
      <c r="BV79">
        <v>0</v>
      </c>
      <c r="BW79">
        <v>0</v>
      </c>
      <c r="BX79">
        <v>0</v>
      </c>
      <c r="BY79">
        <v>0</v>
      </c>
      <c r="BZ79" t="s">
        <v>349</v>
      </c>
      <c r="CA79">
        <v>0</v>
      </c>
      <c r="CB79">
        <v>0</v>
      </c>
      <c r="CC79">
        <v>0</v>
      </c>
      <c r="CD79">
        <v>0</v>
      </c>
      <c r="CE79">
        <v>0</v>
      </c>
      <c r="CF79" t="s">
        <v>349</v>
      </c>
      <c r="CG79">
        <v>0</v>
      </c>
      <c r="CH79">
        <v>0</v>
      </c>
      <c r="CI79">
        <v>0</v>
      </c>
      <c r="CJ79" t="s">
        <v>349</v>
      </c>
      <c r="CK79">
        <v>0</v>
      </c>
      <c r="CL79" t="s">
        <v>349</v>
      </c>
      <c r="CM79">
        <v>0</v>
      </c>
      <c r="CN79" s="133">
        <v>0</v>
      </c>
      <c r="CO79" s="133" t="s">
        <v>349</v>
      </c>
      <c r="CP79" s="133">
        <v>0</v>
      </c>
      <c r="CQ79" s="133">
        <v>0</v>
      </c>
      <c r="CR79">
        <v>0</v>
      </c>
      <c r="CS79">
        <v>0</v>
      </c>
      <c r="CT79">
        <v>0</v>
      </c>
      <c r="CY79">
        <v>0</v>
      </c>
      <c r="DD79">
        <v>0</v>
      </c>
      <c r="DI79">
        <v>0</v>
      </c>
      <c r="DN79">
        <v>0</v>
      </c>
      <c r="DS79">
        <v>0</v>
      </c>
      <c r="DV79" t="s">
        <v>349</v>
      </c>
      <c r="DW79">
        <v>0</v>
      </c>
      <c r="DX79">
        <v>0</v>
      </c>
      <c r="DY79">
        <v>0</v>
      </c>
      <c r="EF79">
        <v>0</v>
      </c>
      <c r="EM79">
        <v>0</v>
      </c>
      <c r="ET79">
        <v>0</v>
      </c>
      <c r="FA79">
        <v>0</v>
      </c>
      <c r="FH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 t="s">
        <v>349</v>
      </c>
      <c r="FT79">
        <v>0</v>
      </c>
      <c r="FU79">
        <v>0</v>
      </c>
      <c r="FX79" t="s">
        <v>349</v>
      </c>
      <c r="FZ79" t="s">
        <v>349</v>
      </c>
      <c r="GA79">
        <v>0</v>
      </c>
      <c r="GB79">
        <v>0</v>
      </c>
      <c r="GC79" t="s">
        <v>487</v>
      </c>
      <c r="GD79" t="s">
        <v>408</v>
      </c>
      <c r="GE79" t="s">
        <v>408</v>
      </c>
      <c r="GF79" t="s">
        <v>408</v>
      </c>
      <c r="GG79">
        <v>14</v>
      </c>
      <c r="GH79" t="s">
        <v>451</v>
      </c>
    </row>
    <row r="80" spans="1:191" x14ac:dyDescent="0.35">
      <c r="A80" t="s">
        <v>51</v>
      </c>
      <c r="B80" t="s">
        <v>52</v>
      </c>
      <c r="C80" t="s">
        <v>581</v>
      </c>
      <c r="D80" t="s">
        <v>582</v>
      </c>
      <c r="E80" t="s">
        <v>583</v>
      </c>
      <c r="F80" t="s">
        <v>584</v>
      </c>
      <c r="G80" t="s">
        <v>601</v>
      </c>
      <c r="H80" t="s">
        <v>602</v>
      </c>
      <c r="I80">
        <v>14</v>
      </c>
      <c r="J80">
        <v>4</v>
      </c>
      <c r="K80" t="s">
        <v>345</v>
      </c>
      <c r="L80">
        <v>3.7828469999999998</v>
      </c>
      <c r="M80">
        <v>31.666274000000001</v>
      </c>
      <c r="N80" t="s">
        <v>346</v>
      </c>
      <c r="O80" t="s">
        <v>347</v>
      </c>
      <c r="P80" s="133">
        <v>15</v>
      </c>
      <c r="Q80" s="133">
        <v>75</v>
      </c>
      <c r="R80" s="133">
        <v>15</v>
      </c>
      <c r="S80" s="133">
        <v>75</v>
      </c>
      <c r="T80" s="133">
        <v>0</v>
      </c>
      <c r="W80">
        <v>0</v>
      </c>
      <c r="Z80">
        <v>0</v>
      </c>
      <c r="AC80">
        <v>10</v>
      </c>
      <c r="AD80" t="s">
        <v>52</v>
      </c>
      <c r="AE80" t="s">
        <v>582</v>
      </c>
      <c r="AF80">
        <v>65</v>
      </c>
      <c r="AG80" t="s">
        <v>52</v>
      </c>
      <c r="AH80" t="s">
        <v>582</v>
      </c>
      <c r="AI80">
        <v>0</v>
      </c>
      <c r="AL80" t="s">
        <v>349</v>
      </c>
      <c r="AM80">
        <v>0</v>
      </c>
      <c r="AN80">
        <v>0</v>
      </c>
      <c r="AO80">
        <v>0</v>
      </c>
      <c r="AR80">
        <v>0</v>
      </c>
      <c r="AU80">
        <v>0</v>
      </c>
      <c r="AX80">
        <v>0</v>
      </c>
      <c r="BA80">
        <v>0</v>
      </c>
      <c r="BD80">
        <v>0</v>
      </c>
      <c r="BE80">
        <v>0</v>
      </c>
      <c r="BF80">
        <v>0</v>
      </c>
      <c r="BG80">
        <v>0</v>
      </c>
      <c r="BH80" t="s">
        <v>349</v>
      </c>
      <c r="BI80">
        <v>0</v>
      </c>
      <c r="BJ80">
        <v>0</v>
      </c>
      <c r="BK80">
        <v>0</v>
      </c>
      <c r="BL80">
        <v>0</v>
      </c>
      <c r="BM80">
        <v>0</v>
      </c>
      <c r="BN80" t="s">
        <v>349</v>
      </c>
      <c r="BO80">
        <v>0</v>
      </c>
      <c r="BP80">
        <v>0</v>
      </c>
      <c r="BQ80">
        <v>0</v>
      </c>
      <c r="BR80">
        <v>0</v>
      </c>
      <c r="BS80">
        <v>0</v>
      </c>
      <c r="BT80" t="s">
        <v>349</v>
      </c>
      <c r="BU80">
        <v>0</v>
      </c>
      <c r="BV80">
        <v>0</v>
      </c>
      <c r="BW80">
        <v>10</v>
      </c>
      <c r="BX80">
        <v>0</v>
      </c>
      <c r="BY80">
        <v>0</v>
      </c>
      <c r="BZ80" t="s">
        <v>349</v>
      </c>
      <c r="CA80">
        <v>0</v>
      </c>
      <c r="CB80">
        <v>0</v>
      </c>
      <c r="CC80">
        <v>0</v>
      </c>
      <c r="CD80">
        <v>65</v>
      </c>
      <c r="CE80">
        <v>0</v>
      </c>
      <c r="CF80" t="s">
        <v>349</v>
      </c>
      <c r="CG80">
        <v>0</v>
      </c>
      <c r="CH80">
        <v>0</v>
      </c>
      <c r="CI80">
        <v>0</v>
      </c>
      <c r="CJ80" t="s">
        <v>349</v>
      </c>
      <c r="CK80">
        <v>0</v>
      </c>
      <c r="CL80" t="s">
        <v>349</v>
      </c>
      <c r="CM80">
        <v>0</v>
      </c>
      <c r="CN80" s="133">
        <v>0</v>
      </c>
      <c r="CO80" s="133" t="s">
        <v>347</v>
      </c>
      <c r="CP80" s="133">
        <v>289</v>
      </c>
      <c r="CQ80" s="133">
        <v>1445</v>
      </c>
      <c r="CR80">
        <v>0</v>
      </c>
      <c r="CS80">
        <v>0</v>
      </c>
      <c r="CT80">
        <v>0</v>
      </c>
      <c r="CY80">
        <v>0</v>
      </c>
      <c r="DD80">
        <v>0</v>
      </c>
      <c r="DI80">
        <v>0</v>
      </c>
      <c r="DN80">
        <v>0</v>
      </c>
      <c r="DS80">
        <v>0</v>
      </c>
      <c r="DV80" t="s">
        <v>347</v>
      </c>
      <c r="DW80">
        <v>289</v>
      </c>
      <c r="DX80">
        <v>1445</v>
      </c>
      <c r="DY80">
        <v>0</v>
      </c>
      <c r="EF80">
        <v>0</v>
      </c>
      <c r="EM80">
        <v>0</v>
      </c>
      <c r="ET80">
        <v>1375</v>
      </c>
      <c r="EU80" t="s">
        <v>123</v>
      </c>
      <c r="EW80" t="s">
        <v>351</v>
      </c>
      <c r="EY80" t="s">
        <v>587</v>
      </c>
      <c r="EZ80" t="s">
        <v>588</v>
      </c>
      <c r="FA80">
        <v>70</v>
      </c>
      <c r="FB80" t="s">
        <v>123</v>
      </c>
      <c r="FD80" t="s">
        <v>360</v>
      </c>
      <c r="FF80" t="s">
        <v>587</v>
      </c>
      <c r="FG80" t="s">
        <v>603</v>
      </c>
      <c r="FH80">
        <v>0</v>
      </c>
      <c r="FK80">
        <v>5</v>
      </c>
      <c r="FL80">
        <v>25</v>
      </c>
      <c r="FM80">
        <v>75</v>
      </c>
      <c r="FN80">
        <v>375</v>
      </c>
      <c r="FO80">
        <v>209</v>
      </c>
      <c r="FP80">
        <v>1045</v>
      </c>
      <c r="FQ80">
        <v>0</v>
      </c>
      <c r="FR80">
        <v>0</v>
      </c>
      <c r="FS80" t="s">
        <v>347</v>
      </c>
      <c r="FT80">
        <v>2607</v>
      </c>
      <c r="FU80">
        <v>18035</v>
      </c>
      <c r="FV80" t="s">
        <v>52</v>
      </c>
      <c r="FW80" t="s">
        <v>582</v>
      </c>
      <c r="FX80" t="s">
        <v>347</v>
      </c>
      <c r="FY80" t="s">
        <v>123</v>
      </c>
      <c r="FZ80" t="s">
        <v>347</v>
      </c>
      <c r="GA80">
        <v>10</v>
      </c>
      <c r="GB80">
        <v>50</v>
      </c>
      <c r="GC80" t="s">
        <v>365</v>
      </c>
      <c r="GD80" t="s">
        <v>355</v>
      </c>
      <c r="GE80" t="s">
        <v>354</v>
      </c>
      <c r="GF80" t="s">
        <v>354</v>
      </c>
      <c r="GG80">
        <v>14</v>
      </c>
      <c r="GH80" t="s">
        <v>356</v>
      </c>
    </row>
    <row r="81" spans="1:191" x14ac:dyDescent="0.35">
      <c r="A81" t="s">
        <v>51</v>
      </c>
      <c r="B81" t="s">
        <v>52</v>
      </c>
      <c r="C81" t="s">
        <v>581</v>
      </c>
      <c r="D81" t="s">
        <v>582</v>
      </c>
      <c r="E81" t="s">
        <v>583</v>
      </c>
      <c r="F81" t="s">
        <v>584</v>
      </c>
      <c r="G81" t="s">
        <v>604</v>
      </c>
      <c r="H81" t="s">
        <v>605</v>
      </c>
      <c r="I81">
        <v>14</v>
      </c>
      <c r="J81">
        <v>4</v>
      </c>
      <c r="K81" t="s">
        <v>345</v>
      </c>
      <c r="L81">
        <v>3.835032</v>
      </c>
      <c r="M81">
        <v>31.675556</v>
      </c>
      <c r="N81" t="s">
        <v>346</v>
      </c>
      <c r="O81" t="s">
        <v>347</v>
      </c>
      <c r="P81" s="133">
        <v>25</v>
      </c>
      <c r="Q81" s="133">
        <v>125</v>
      </c>
      <c r="R81" s="133">
        <v>25</v>
      </c>
      <c r="S81" s="133">
        <v>125</v>
      </c>
      <c r="T81" s="133">
        <v>2</v>
      </c>
      <c r="U81" t="s">
        <v>52</v>
      </c>
      <c r="V81" t="s">
        <v>582</v>
      </c>
      <c r="W81">
        <v>3</v>
      </c>
      <c r="X81" t="s">
        <v>52</v>
      </c>
      <c r="Y81" t="s">
        <v>582</v>
      </c>
      <c r="Z81">
        <v>12</v>
      </c>
      <c r="AA81" t="s">
        <v>52</v>
      </c>
      <c r="AB81" t="s">
        <v>582</v>
      </c>
      <c r="AC81">
        <v>15</v>
      </c>
      <c r="AD81" t="s">
        <v>52</v>
      </c>
      <c r="AE81" t="s">
        <v>582</v>
      </c>
      <c r="AF81">
        <v>85</v>
      </c>
      <c r="AG81" t="s">
        <v>52</v>
      </c>
      <c r="AH81" t="s">
        <v>582</v>
      </c>
      <c r="AI81">
        <v>8</v>
      </c>
      <c r="AJ81" t="s">
        <v>348</v>
      </c>
      <c r="AK81" t="s">
        <v>348</v>
      </c>
      <c r="AL81" t="s">
        <v>349</v>
      </c>
      <c r="AM81">
        <v>0</v>
      </c>
      <c r="AN81">
        <v>0</v>
      </c>
      <c r="AO81">
        <v>0</v>
      </c>
      <c r="AR81">
        <v>0</v>
      </c>
      <c r="AU81">
        <v>0</v>
      </c>
      <c r="AX81">
        <v>0</v>
      </c>
      <c r="BA81">
        <v>0</v>
      </c>
      <c r="BD81">
        <v>0</v>
      </c>
      <c r="BE81">
        <v>2</v>
      </c>
      <c r="BF81">
        <v>0</v>
      </c>
      <c r="BG81">
        <v>0</v>
      </c>
      <c r="BH81" t="s">
        <v>349</v>
      </c>
      <c r="BI81">
        <v>0</v>
      </c>
      <c r="BJ81">
        <v>0</v>
      </c>
      <c r="BK81">
        <v>3</v>
      </c>
      <c r="BL81">
        <v>0</v>
      </c>
      <c r="BM81">
        <v>0</v>
      </c>
      <c r="BN81" t="s">
        <v>349</v>
      </c>
      <c r="BO81">
        <v>0</v>
      </c>
      <c r="BP81">
        <v>0</v>
      </c>
      <c r="BQ81">
        <v>12</v>
      </c>
      <c r="BR81">
        <v>0</v>
      </c>
      <c r="BS81">
        <v>0</v>
      </c>
      <c r="BT81" t="s">
        <v>349</v>
      </c>
      <c r="BU81">
        <v>0</v>
      </c>
      <c r="BV81">
        <v>0</v>
      </c>
      <c r="BW81">
        <v>15</v>
      </c>
      <c r="BX81">
        <v>0</v>
      </c>
      <c r="BY81">
        <v>0</v>
      </c>
      <c r="BZ81" t="s">
        <v>349</v>
      </c>
      <c r="CA81">
        <v>0</v>
      </c>
      <c r="CB81">
        <v>0</v>
      </c>
      <c r="CC81">
        <v>0</v>
      </c>
      <c r="CD81">
        <v>0</v>
      </c>
      <c r="CE81">
        <v>0</v>
      </c>
      <c r="CF81" t="s">
        <v>347</v>
      </c>
      <c r="CG81">
        <v>0</v>
      </c>
      <c r="CH81">
        <v>85</v>
      </c>
      <c r="CI81">
        <v>8</v>
      </c>
      <c r="CJ81" t="s">
        <v>349</v>
      </c>
      <c r="CK81">
        <v>0</v>
      </c>
      <c r="CL81" t="s">
        <v>349</v>
      </c>
      <c r="CM81">
        <v>0</v>
      </c>
      <c r="CN81" s="133">
        <v>0</v>
      </c>
      <c r="CO81" s="133" t="s">
        <v>347</v>
      </c>
      <c r="CP81" s="133">
        <v>105</v>
      </c>
      <c r="CQ81" s="133">
        <v>525</v>
      </c>
      <c r="CR81">
        <v>0</v>
      </c>
      <c r="CS81">
        <v>0</v>
      </c>
      <c r="CT81">
        <v>0</v>
      </c>
      <c r="CY81">
        <v>0</v>
      </c>
      <c r="DD81">
        <v>0</v>
      </c>
      <c r="DI81">
        <v>0</v>
      </c>
      <c r="DN81">
        <v>0</v>
      </c>
      <c r="DS81">
        <v>0</v>
      </c>
      <c r="DV81" t="s">
        <v>347</v>
      </c>
      <c r="DW81">
        <v>105</v>
      </c>
      <c r="DX81">
        <v>525</v>
      </c>
      <c r="DY81">
        <v>25</v>
      </c>
      <c r="DZ81" t="s">
        <v>123</v>
      </c>
      <c r="EB81" t="s">
        <v>351</v>
      </c>
      <c r="ED81" t="s">
        <v>587</v>
      </c>
      <c r="EE81" t="s">
        <v>598</v>
      </c>
      <c r="EF81">
        <v>10</v>
      </c>
      <c r="EG81" t="s">
        <v>123</v>
      </c>
      <c r="EI81" t="s">
        <v>360</v>
      </c>
      <c r="EK81" t="s">
        <v>587</v>
      </c>
      <c r="EL81" t="s">
        <v>598</v>
      </c>
      <c r="EM81">
        <v>55</v>
      </c>
      <c r="EN81" t="s">
        <v>123</v>
      </c>
      <c r="EP81" t="s">
        <v>351</v>
      </c>
      <c r="ER81" t="s">
        <v>587</v>
      </c>
      <c r="ES81" t="s">
        <v>588</v>
      </c>
      <c r="ET81">
        <v>125</v>
      </c>
      <c r="EU81" t="s">
        <v>123</v>
      </c>
      <c r="EW81" t="s">
        <v>378</v>
      </c>
      <c r="EY81" t="s">
        <v>587</v>
      </c>
      <c r="EZ81" t="s">
        <v>598</v>
      </c>
      <c r="FA81">
        <v>280</v>
      </c>
      <c r="FB81" t="s">
        <v>123</v>
      </c>
      <c r="FD81" t="s">
        <v>360</v>
      </c>
      <c r="FF81" t="s">
        <v>587</v>
      </c>
      <c r="FG81" t="s">
        <v>598</v>
      </c>
      <c r="FH81">
        <v>30</v>
      </c>
      <c r="FK81">
        <v>5</v>
      </c>
      <c r="FL81">
        <v>25</v>
      </c>
      <c r="FM81">
        <v>45</v>
      </c>
      <c r="FN81">
        <v>225</v>
      </c>
      <c r="FO81">
        <v>55</v>
      </c>
      <c r="FP81">
        <v>275</v>
      </c>
      <c r="FQ81">
        <v>0</v>
      </c>
      <c r="FR81">
        <v>0</v>
      </c>
      <c r="FS81" t="s">
        <v>347</v>
      </c>
      <c r="FT81">
        <v>3815</v>
      </c>
      <c r="FU81">
        <v>19075</v>
      </c>
      <c r="FV81" t="s">
        <v>52</v>
      </c>
      <c r="FW81" t="s">
        <v>582</v>
      </c>
      <c r="FX81" t="s">
        <v>347</v>
      </c>
      <c r="FY81" t="s">
        <v>123</v>
      </c>
      <c r="FZ81" t="s">
        <v>347</v>
      </c>
      <c r="GA81">
        <v>1</v>
      </c>
      <c r="GB81">
        <v>5</v>
      </c>
      <c r="GC81" t="s">
        <v>365</v>
      </c>
      <c r="GD81" t="s">
        <v>354</v>
      </c>
      <c r="GE81" t="s">
        <v>354</v>
      </c>
      <c r="GF81" t="s">
        <v>355</v>
      </c>
      <c r="GG81">
        <v>14</v>
      </c>
      <c r="GH81" t="s">
        <v>356</v>
      </c>
    </row>
    <row r="82" spans="1:191" x14ac:dyDescent="0.35">
      <c r="A82" t="s">
        <v>51</v>
      </c>
      <c r="B82" t="s">
        <v>52</v>
      </c>
      <c r="C82" t="s">
        <v>581</v>
      </c>
      <c r="D82" t="s">
        <v>582</v>
      </c>
      <c r="E82" t="s">
        <v>583</v>
      </c>
      <c r="F82" t="s">
        <v>584</v>
      </c>
      <c r="G82" t="s">
        <v>606</v>
      </c>
      <c r="H82" t="s">
        <v>607</v>
      </c>
      <c r="I82">
        <v>14</v>
      </c>
      <c r="J82">
        <v>11</v>
      </c>
      <c r="K82" t="s">
        <v>345</v>
      </c>
      <c r="L82">
        <v>3.7233000000000001</v>
      </c>
      <c r="M82">
        <v>31.6585</v>
      </c>
      <c r="N82" t="s">
        <v>346</v>
      </c>
      <c r="O82" t="s">
        <v>347</v>
      </c>
      <c r="P82" s="133">
        <v>15</v>
      </c>
      <c r="Q82" s="133">
        <v>75</v>
      </c>
      <c r="R82" s="133">
        <v>15</v>
      </c>
      <c r="S82" s="133">
        <v>75</v>
      </c>
      <c r="T82" s="133">
        <v>0</v>
      </c>
      <c r="W82">
        <v>0</v>
      </c>
      <c r="Z82">
        <v>0</v>
      </c>
      <c r="AC82">
        <v>25</v>
      </c>
      <c r="AD82" t="s">
        <v>52</v>
      </c>
      <c r="AE82" t="s">
        <v>582</v>
      </c>
      <c r="AF82">
        <v>50</v>
      </c>
      <c r="AG82" t="s">
        <v>52</v>
      </c>
      <c r="AH82" t="s">
        <v>582</v>
      </c>
      <c r="AI82">
        <v>0</v>
      </c>
      <c r="AL82" t="s">
        <v>349</v>
      </c>
      <c r="AM82">
        <v>0</v>
      </c>
      <c r="AN82">
        <v>0</v>
      </c>
      <c r="AO82">
        <v>0</v>
      </c>
      <c r="AR82">
        <v>0</v>
      </c>
      <c r="AU82">
        <v>0</v>
      </c>
      <c r="AX82">
        <v>0</v>
      </c>
      <c r="BA82">
        <v>0</v>
      </c>
      <c r="BD82">
        <v>0</v>
      </c>
      <c r="BE82">
        <v>0</v>
      </c>
      <c r="BF82">
        <v>0</v>
      </c>
      <c r="BG82">
        <v>0</v>
      </c>
      <c r="BH82" t="s">
        <v>349</v>
      </c>
      <c r="BI82">
        <v>0</v>
      </c>
      <c r="BJ82">
        <v>0</v>
      </c>
      <c r="BK82">
        <v>0</v>
      </c>
      <c r="BL82">
        <v>0</v>
      </c>
      <c r="BM82">
        <v>0</v>
      </c>
      <c r="BN82" t="s">
        <v>349</v>
      </c>
      <c r="BO82">
        <v>0</v>
      </c>
      <c r="BP82">
        <v>0</v>
      </c>
      <c r="BQ82">
        <v>0</v>
      </c>
      <c r="BR82">
        <v>0</v>
      </c>
      <c r="BS82">
        <v>0</v>
      </c>
      <c r="BT82" t="s">
        <v>349</v>
      </c>
      <c r="BU82">
        <v>0</v>
      </c>
      <c r="BV82">
        <v>0</v>
      </c>
      <c r="BW82">
        <v>25</v>
      </c>
      <c r="BX82">
        <v>0</v>
      </c>
      <c r="BY82">
        <v>0</v>
      </c>
      <c r="BZ82" t="s">
        <v>349</v>
      </c>
      <c r="CA82">
        <v>0</v>
      </c>
      <c r="CB82">
        <v>0</v>
      </c>
      <c r="CC82">
        <v>0</v>
      </c>
      <c r="CD82">
        <v>50</v>
      </c>
      <c r="CE82">
        <v>0</v>
      </c>
      <c r="CF82" t="s">
        <v>349</v>
      </c>
      <c r="CG82">
        <v>0</v>
      </c>
      <c r="CH82">
        <v>0</v>
      </c>
      <c r="CI82">
        <v>0</v>
      </c>
      <c r="CJ82" t="s">
        <v>349</v>
      </c>
      <c r="CK82">
        <v>0</v>
      </c>
      <c r="CL82" t="s">
        <v>349</v>
      </c>
      <c r="CM82">
        <v>0</v>
      </c>
      <c r="CN82" s="133">
        <v>0</v>
      </c>
      <c r="CO82" s="133" t="s">
        <v>347</v>
      </c>
      <c r="CP82" s="133">
        <v>35</v>
      </c>
      <c r="CQ82" s="133">
        <v>175</v>
      </c>
      <c r="CR82">
        <v>0</v>
      </c>
      <c r="CS82">
        <v>0</v>
      </c>
      <c r="CT82">
        <v>0</v>
      </c>
      <c r="CY82">
        <v>0</v>
      </c>
      <c r="DD82">
        <v>0</v>
      </c>
      <c r="DI82">
        <v>0</v>
      </c>
      <c r="DN82">
        <v>0</v>
      </c>
      <c r="DS82">
        <v>0</v>
      </c>
      <c r="DV82" t="s">
        <v>347</v>
      </c>
      <c r="DW82">
        <v>35</v>
      </c>
      <c r="DX82">
        <v>175</v>
      </c>
      <c r="DY82">
        <v>0</v>
      </c>
      <c r="EF82">
        <v>0</v>
      </c>
      <c r="EM82">
        <v>0</v>
      </c>
      <c r="ET82">
        <v>75</v>
      </c>
      <c r="EU82" t="s">
        <v>123</v>
      </c>
      <c r="EW82" t="s">
        <v>351</v>
      </c>
      <c r="EY82" t="s">
        <v>587</v>
      </c>
      <c r="EZ82" t="s">
        <v>608</v>
      </c>
      <c r="FA82">
        <v>100</v>
      </c>
      <c r="FB82" t="s">
        <v>123</v>
      </c>
      <c r="FD82" t="s">
        <v>351</v>
      </c>
      <c r="FF82" t="s">
        <v>587</v>
      </c>
      <c r="FG82" t="s">
        <v>609</v>
      </c>
      <c r="FH82">
        <v>0</v>
      </c>
      <c r="FK82">
        <v>5</v>
      </c>
      <c r="FL82">
        <v>25</v>
      </c>
      <c r="FM82">
        <v>10</v>
      </c>
      <c r="FN82">
        <v>50</v>
      </c>
      <c r="FO82">
        <v>20</v>
      </c>
      <c r="FP82">
        <v>100</v>
      </c>
      <c r="FQ82">
        <v>0</v>
      </c>
      <c r="FR82">
        <v>0</v>
      </c>
      <c r="FS82" t="s">
        <v>347</v>
      </c>
      <c r="FT82">
        <v>3885</v>
      </c>
      <c r="FU82">
        <v>19425</v>
      </c>
      <c r="FV82" t="s">
        <v>52</v>
      </c>
      <c r="FW82" t="s">
        <v>582</v>
      </c>
      <c r="FX82" t="s">
        <v>347</v>
      </c>
      <c r="FY82" t="s">
        <v>123</v>
      </c>
      <c r="FZ82" t="s">
        <v>349</v>
      </c>
      <c r="GA82">
        <v>0</v>
      </c>
      <c r="GB82">
        <v>0</v>
      </c>
      <c r="GC82" t="s">
        <v>353</v>
      </c>
      <c r="GD82" t="s">
        <v>355</v>
      </c>
      <c r="GE82" t="s">
        <v>354</v>
      </c>
      <c r="GF82" t="s">
        <v>354</v>
      </c>
      <c r="GG82">
        <v>14</v>
      </c>
      <c r="GH82" t="s">
        <v>356</v>
      </c>
    </row>
    <row r="83" spans="1:191" x14ac:dyDescent="0.35">
      <c r="A83" t="s">
        <v>51</v>
      </c>
      <c r="B83" t="s">
        <v>52</v>
      </c>
      <c r="C83" t="s">
        <v>581</v>
      </c>
      <c r="D83" t="s">
        <v>582</v>
      </c>
      <c r="E83" t="s">
        <v>610</v>
      </c>
      <c r="F83" t="s">
        <v>611</v>
      </c>
      <c r="G83" t="s">
        <v>612</v>
      </c>
      <c r="H83" t="s">
        <v>613</v>
      </c>
      <c r="I83">
        <v>14</v>
      </c>
      <c r="J83">
        <v>11</v>
      </c>
      <c r="K83" t="s">
        <v>345</v>
      </c>
      <c r="L83">
        <v>3.6819999999999999</v>
      </c>
      <c r="M83">
        <v>31.52</v>
      </c>
      <c r="N83" t="s">
        <v>346</v>
      </c>
      <c r="O83" t="s">
        <v>349</v>
      </c>
      <c r="P83" s="133">
        <v>0</v>
      </c>
      <c r="Q83" s="133">
        <v>0</v>
      </c>
      <c r="R83" s="133">
        <v>0</v>
      </c>
      <c r="S83" s="133">
        <v>0</v>
      </c>
      <c r="T83" s="133">
        <v>0</v>
      </c>
      <c r="W83">
        <v>0</v>
      </c>
      <c r="Z83">
        <v>0</v>
      </c>
      <c r="AC83">
        <v>0</v>
      </c>
      <c r="AF83">
        <v>0</v>
      </c>
      <c r="AI83">
        <v>0</v>
      </c>
      <c r="AL83" t="s">
        <v>349</v>
      </c>
      <c r="AM83">
        <v>0</v>
      </c>
      <c r="AN83">
        <v>0</v>
      </c>
      <c r="AO83">
        <v>0</v>
      </c>
      <c r="AR83">
        <v>0</v>
      </c>
      <c r="AU83">
        <v>0</v>
      </c>
      <c r="AX83">
        <v>0</v>
      </c>
      <c r="BA83">
        <v>0</v>
      </c>
      <c r="BD83">
        <v>0</v>
      </c>
      <c r="BE83">
        <v>0</v>
      </c>
      <c r="BF83">
        <v>0</v>
      </c>
      <c r="BG83">
        <v>0</v>
      </c>
      <c r="BH83" t="s">
        <v>349</v>
      </c>
      <c r="BI83">
        <v>0</v>
      </c>
      <c r="BJ83">
        <v>0</v>
      </c>
      <c r="BK83">
        <v>0</v>
      </c>
      <c r="BL83">
        <v>0</v>
      </c>
      <c r="BM83">
        <v>0</v>
      </c>
      <c r="BN83" t="s">
        <v>349</v>
      </c>
      <c r="BO83">
        <v>0</v>
      </c>
      <c r="BP83">
        <v>0</v>
      </c>
      <c r="BQ83">
        <v>0</v>
      </c>
      <c r="BR83">
        <v>0</v>
      </c>
      <c r="BS83">
        <v>0</v>
      </c>
      <c r="BT83" t="s">
        <v>349</v>
      </c>
      <c r="BU83">
        <v>0</v>
      </c>
      <c r="BV83">
        <v>0</v>
      </c>
      <c r="BW83">
        <v>0</v>
      </c>
      <c r="BX83">
        <v>0</v>
      </c>
      <c r="BY83">
        <v>0</v>
      </c>
      <c r="BZ83" t="s">
        <v>349</v>
      </c>
      <c r="CA83">
        <v>0</v>
      </c>
      <c r="CB83">
        <v>0</v>
      </c>
      <c r="CC83">
        <v>0</v>
      </c>
      <c r="CD83">
        <v>0</v>
      </c>
      <c r="CE83">
        <v>0</v>
      </c>
      <c r="CF83" t="s">
        <v>349</v>
      </c>
      <c r="CG83">
        <v>0</v>
      </c>
      <c r="CH83">
        <v>0</v>
      </c>
      <c r="CI83">
        <v>0</v>
      </c>
      <c r="CJ83" t="s">
        <v>349</v>
      </c>
      <c r="CK83">
        <v>0</v>
      </c>
      <c r="CL83" t="s">
        <v>349</v>
      </c>
      <c r="CM83">
        <v>0</v>
      </c>
      <c r="CN83" s="133">
        <v>0</v>
      </c>
      <c r="CO83" s="133" t="s">
        <v>347</v>
      </c>
      <c r="CP83" s="133">
        <v>394</v>
      </c>
      <c r="CQ83" s="133">
        <v>1970</v>
      </c>
      <c r="CR83">
        <v>77</v>
      </c>
      <c r="CS83">
        <v>385</v>
      </c>
      <c r="CT83">
        <v>0</v>
      </c>
      <c r="CY83">
        <v>0</v>
      </c>
      <c r="DD83">
        <v>85</v>
      </c>
      <c r="DE83" t="s">
        <v>52</v>
      </c>
      <c r="DF83" t="s">
        <v>582</v>
      </c>
      <c r="DG83" t="s">
        <v>405</v>
      </c>
      <c r="DI83">
        <v>205</v>
      </c>
      <c r="DJ83" t="s">
        <v>52</v>
      </c>
      <c r="DK83" t="s">
        <v>582</v>
      </c>
      <c r="DL83" t="s">
        <v>405</v>
      </c>
      <c r="DN83">
        <v>95</v>
      </c>
      <c r="DO83" t="s">
        <v>52</v>
      </c>
      <c r="DP83" t="s">
        <v>582</v>
      </c>
      <c r="DQ83" t="s">
        <v>405</v>
      </c>
      <c r="DS83">
        <v>0</v>
      </c>
      <c r="DV83" t="s">
        <v>347</v>
      </c>
      <c r="DW83">
        <v>317</v>
      </c>
      <c r="DX83">
        <v>1585</v>
      </c>
      <c r="DY83">
        <v>0</v>
      </c>
      <c r="EF83">
        <v>227</v>
      </c>
      <c r="EG83" t="s">
        <v>123</v>
      </c>
      <c r="EI83" t="s">
        <v>378</v>
      </c>
      <c r="EK83" t="s">
        <v>405</v>
      </c>
      <c r="EM83">
        <v>500</v>
      </c>
      <c r="EN83" t="s">
        <v>123</v>
      </c>
      <c r="EP83" t="s">
        <v>378</v>
      </c>
      <c r="ER83" t="s">
        <v>405</v>
      </c>
      <c r="ET83">
        <v>620</v>
      </c>
      <c r="EU83" t="s">
        <v>123</v>
      </c>
      <c r="EW83" t="s">
        <v>378</v>
      </c>
      <c r="EY83" t="s">
        <v>405</v>
      </c>
      <c r="FA83">
        <v>215</v>
      </c>
      <c r="FB83" t="s">
        <v>123</v>
      </c>
      <c r="FD83" t="s">
        <v>378</v>
      </c>
      <c r="FF83" t="s">
        <v>405</v>
      </c>
      <c r="FH83">
        <v>23</v>
      </c>
      <c r="FK83">
        <v>20</v>
      </c>
      <c r="FL83">
        <v>100</v>
      </c>
      <c r="FM83">
        <v>55</v>
      </c>
      <c r="FN83">
        <v>175</v>
      </c>
      <c r="FO83">
        <v>319</v>
      </c>
      <c r="FP83">
        <v>1695</v>
      </c>
      <c r="FQ83">
        <v>0</v>
      </c>
      <c r="FR83">
        <v>0</v>
      </c>
      <c r="FS83" t="s">
        <v>347</v>
      </c>
      <c r="FT83">
        <v>181</v>
      </c>
      <c r="FU83">
        <v>905</v>
      </c>
      <c r="FV83" t="s">
        <v>52</v>
      </c>
      <c r="FW83" t="s">
        <v>582</v>
      </c>
      <c r="FX83" t="s">
        <v>347</v>
      </c>
      <c r="FY83" t="s">
        <v>123</v>
      </c>
      <c r="FZ83" t="s">
        <v>349</v>
      </c>
      <c r="GA83">
        <v>0</v>
      </c>
      <c r="GB83">
        <v>0</v>
      </c>
      <c r="GC83" t="s">
        <v>349</v>
      </c>
      <c r="GD83" t="s">
        <v>354</v>
      </c>
      <c r="GE83" t="s">
        <v>354</v>
      </c>
      <c r="GF83" t="s">
        <v>354</v>
      </c>
      <c r="GG83">
        <v>14</v>
      </c>
      <c r="GH83" t="s">
        <v>356</v>
      </c>
    </row>
    <row r="84" spans="1:191" x14ac:dyDescent="0.35">
      <c r="A84" t="s">
        <v>51</v>
      </c>
      <c r="B84" t="s">
        <v>52</v>
      </c>
      <c r="C84" t="s">
        <v>581</v>
      </c>
      <c r="D84" t="s">
        <v>582</v>
      </c>
      <c r="E84" t="s">
        <v>610</v>
      </c>
      <c r="F84" t="s">
        <v>611</v>
      </c>
      <c r="G84" t="s">
        <v>614</v>
      </c>
      <c r="H84" t="s">
        <v>615</v>
      </c>
      <c r="I84">
        <v>14</v>
      </c>
      <c r="J84">
        <v>1</v>
      </c>
      <c r="K84" t="s">
        <v>345</v>
      </c>
      <c r="L84">
        <v>3.789999962</v>
      </c>
      <c r="M84">
        <v>31.518199920000001</v>
      </c>
      <c r="N84" t="s">
        <v>346</v>
      </c>
      <c r="O84" t="s">
        <v>347</v>
      </c>
      <c r="P84" s="133">
        <v>997</v>
      </c>
      <c r="Q84" s="133">
        <v>4985</v>
      </c>
      <c r="R84" s="133">
        <v>500</v>
      </c>
      <c r="S84" s="133">
        <v>2500</v>
      </c>
      <c r="T84" s="133">
        <v>0</v>
      </c>
      <c r="W84">
        <v>225</v>
      </c>
      <c r="X84" t="s">
        <v>52</v>
      </c>
      <c r="Y84" t="s">
        <v>582</v>
      </c>
      <c r="Z84">
        <v>570</v>
      </c>
      <c r="AA84" t="s">
        <v>52</v>
      </c>
      <c r="AB84" t="s">
        <v>582</v>
      </c>
      <c r="AC84">
        <v>880</v>
      </c>
      <c r="AD84" t="s">
        <v>52</v>
      </c>
      <c r="AE84" t="s">
        <v>582</v>
      </c>
      <c r="AF84">
        <v>825</v>
      </c>
      <c r="AG84" t="s">
        <v>52</v>
      </c>
      <c r="AH84" t="s">
        <v>582</v>
      </c>
      <c r="AI84">
        <v>0</v>
      </c>
      <c r="AL84" t="s">
        <v>347</v>
      </c>
      <c r="AM84">
        <v>497</v>
      </c>
      <c r="AN84">
        <v>2485</v>
      </c>
      <c r="AO84">
        <v>0</v>
      </c>
      <c r="AR84">
        <v>0</v>
      </c>
      <c r="AU84">
        <v>0</v>
      </c>
      <c r="AX84">
        <v>665</v>
      </c>
      <c r="AY84" t="s">
        <v>123</v>
      </c>
      <c r="AZ84" t="s">
        <v>378</v>
      </c>
      <c r="BA84">
        <v>1028</v>
      </c>
      <c r="BB84" t="s">
        <v>123</v>
      </c>
      <c r="BC84" t="s">
        <v>351</v>
      </c>
      <c r="BD84">
        <v>792</v>
      </c>
      <c r="BE84">
        <v>0</v>
      </c>
      <c r="BF84">
        <v>0</v>
      </c>
      <c r="BG84">
        <v>0</v>
      </c>
      <c r="BH84" t="s">
        <v>349</v>
      </c>
      <c r="BI84">
        <v>0</v>
      </c>
      <c r="BJ84">
        <v>0</v>
      </c>
      <c r="BK84">
        <v>225</v>
      </c>
      <c r="BL84">
        <v>0</v>
      </c>
      <c r="BM84">
        <v>0</v>
      </c>
      <c r="BN84" t="s">
        <v>349</v>
      </c>
      <c r="BO84">
        <v>0</v>
      </c>
      <c r="BP84">
        <v>0</v>
      </c>
      <c r="BQ84">
        <v>0</v>
      </c>
      <c r="BR84">
        <v>0</v>
      </c>
      <c r="BS84">
        <v>570</v>
      </c>
      <c r="BT84" t="s">
        <v>349</v>
      </c>
      <c r="BU84">
        <v>0</v>
      </c>
      <c r="BV84">
        <v>0</v>
      </c>
      <c r="BW84">
        <v>0</v>
      </c>
      <c r="BX84">
        <v>0</v>
      </c>
      <c r="BY84">
        <v>1545</v>
      </c>
      <c r="BZ84" t="s">
        <v>349</v>
      </c>
      <c r="CA84">
        <v>0</v>
      </c>
      <c r="CB84">
        <v>0</v>
      </c>
      <c r="CC84">
        <v>1028</v>
      </c>
      <c r="CD84">
        <v>825</v>
      </c>
      <c r="CE84">
        <v>0</v>
      </c>
      <c r="CF84" t="s">
        <v>349</v>
      </c>
      <c r="CG84">
        <v>0</v>
      </c>
      <c r="CH84">
        <v>0</v>
      </c>
      <c r="CI84">
        <v>792</v>
      </c>
      <c r="CJ84" t="s">
        <v>349</v>
      </c>
      <c r="CK84">
        <v>0</v>
      </c>
      <c r="CL84" t="s">
        <v>349</v>
      </c>
      <c r="CM84">
        <v>0</v>
      </c>
      <c r="CN84" s="133">
        <v>0</v>
      </c>
      <c r="CO84" s="133" t="s">
        <v>347</v>
      </c>
      <c r="CP84" s="133">
        <v>1560</v>
      </c>
      <c r="CQ84" s="133">
        <v>7800</v>
      </c>
      <c r="CR84">
        <v>233</v>
      </c>
      <c r="CS84">
        <v>1165</v>
      </c>
      <c r="CT84">
        <v>0</v>
      </c>
      <c r="CY84">
        <v>127</v>
      </c>
      <c r="CZ84" t="s">
        <v>52</v>
      </c>
      <c r="DA84" t="s">
        <v>582</v>
      </c>
      <c r="DB84" t="s">
        <v>405</v>
      </c>
      <c r="DD84">
        <v>343</v>
      </c>
      <c r="DE84" t="s">
        <v>52</v>
      </c>
      <c r="DF84" t="s">
        <v>582</v>
      </c>
      <c r="DG84" t="s">
        <v>405</v>
      </c>
      <c r="DI84">
        <v>535</v>
      </c>
      <c r="DJ84" t="s">
        <v>52</v>
      </c>
      <c r="DK84" t="s">
        <v>582</v>
      </c>
      <c r="DL84" t="s">
        <v>405</v>
      </c>
      <c r="DN84">
        <v>160</v>
      </c>
      <c r="DO84" t="s">
        <v>52</v>
      </c>
      <c r="DP84" t="s">
        <v>582</v>
      </c>
      <c r="DQ84" t="s">
        <v>405</v>
      </c>
      <c r="DS84">
        <v>0</v>
      </c>
      <c r="DV84" t="s">
        <v>347</v>
      </c>
      <c r="DW84">
        <v>1327</v>
      </c>
      <c r="DX84">
        <v>6635</v>
      </c>
      <c r="DY84">
        <v>0</v>
      </c>
      <c r="EF84">
        <v>325</v>
      </c>
      <c r="EG84" t="s">
        <v>123</v>
      </c>
      <c r="EI84" t="s">
        <v>351</v>
      </c>
      <c r="EK84" t="s">
        <v>405</v>
      </c>
      <c r="EM84">
        <v>1250</v>
      </c>
      <c r="EN84" t="s">
        <v>123</v>
      </c>
      <c r="EP84" t="s">
        <v>351</v>
      </c>
      <c r="ER84" t="s">
        <v>405</v>
      </c>
      <c r="ET84">
        <v>3527</v>
      </c>
      <c r="EU84" t="s">
        <v>123</v>
      </c>
      <c r="EW84" t="s">
        <v>351</v>
      </c>
      <c r="EY84" t="s">
        <v>405</v>
      </c>
      <c r="FA84">
        <v>1533</v>
      </c>
      <c r="FB84" t="s">
        <v>123</v>
      </c>
      <c r="FD84" t="s">
        <v>351</v>
      </c>
      <c r="FF84" t="s">
        <v>405</v>
      </c>
      <c r="FH84">
        <v>0</v>
      </c>
      <c r="FK84">
        <v>238</v>
      </c>
      <c r="FL84">
        <v>1175</v>
      </c>
      <c r="FM84">
        <v>320</v>
      </c>
      <c r="FN84">
        <v>1600</v>
      </c>
      <c r="FO84">
        <v>1002</v>
      </c>
      <c r="FP84">
        <v>5025</v>
      </c>
      <c r="FQ84">
        <v>0</v>
      </c>
      <c r="FR84">
        <v>0</v>
      </c>
      <c r="FS84" t="s">
        <v>347</v>
      </c>
      <c r="FT84">
        <v>10420</v>
      </c>
      <c r="FU84">
        <v>52100</v>
      </c>
      <c r="FV84" t="s">
        <v>52</v>
      </c>
      <c r="FW84" t="s">
        <v>582</v>
      </c>
      <c r="FX84" t="s">
        <v>347</v>
      </c>
      <c r="FY84" t="s">
        <v>123</v>
      </c>
      <c r="FZ84" t="s">
        <v>349</v>
      </c>
      <c r="GA84">
        <v>0</v>
      </c>
      <c r="GB84">
        <v>0</v>
      </c>
      <c r="GD84" t="s">
        <v>354</v>
      </c>
      <c r="GE84" t="s">
        <v>355</v>
      </c>
      <c r="GF84" t="s">
        <v>354</v>
      </c>
      <c r="GG84">
        <v>14</v>
      </c>
      <c r="GH84" t="s">
        <v>356</v>
      </c>
    </row>
    <row r="85" spans="1:191" x14ac:dyDescent="0.35">
      <c r="A85" t="s">
        <v>51</v>
      </c>
      <c r="B85" t="s">
        <v>52</v>
      </c>
      <c r="C85" t="s">
        <v>581</v>
      </c>
      <c r="D85" t="s">
        <v>582</v>
      </c>
      <c r="E85" t="s">
        <v>610</v>
      </c>
      <c r="F85" t="s">
        <v>611</v>
      </c>
      <c r="G85" t="s">
        <v>616</v>
      </c>
      <c r="H85" t="s">
        <v>617</v>
      </c>
      <c r="I85">
        <v>14</v>
      </c>
      <c r="J85">
        <v>11</v>
      </c>
      <c r="K85" t="s">
        <v>345</v>
      </c>
      <c r="L85">
        <v>3.7530000000000001</v>
      </c>
      <c r="M85">
        <v>31.585000000000001</v>
      </c>
      <c r="N85" t="s">
        <v>346</v>
      </c>
      <c r="O85" t="s">
        <v>347</v>
      </c>
      <c r="P85" s="133">
        <v>190</v>
      </c>
      <c r="Q85" s="133">
        <v>950</v>
      </c>
      <c r="R85" s="133">
        <v>137</v>
      </c>
      <c r="S85" s="133">
        <v>685</v>
      </c>
      <c r="T85" s="133">
        <v>0</v>
      </c>
      <c r="W85">
        <v>85</v>
      </c>
      <c r="X85" t="s">
        <v>52</v>
      </c>
      <c r="Y85" t="s">
        <v>582</v>
      </c>
      <c r="Z85">
        <v>25</v>
      </c>
      <c r="AA85" t="s">
        <v>52</v>
      </c>
      <c r="AB85" t="s">
        <v>582</v>
      </c>
      <c r="AC85">
        <v>243</v>
      </c>
      <c r="AD85" t="s">
        <v>348</v>
      </c>
      <c r="AE85" t="s">
        <v>348</v>
      </c>
      <c r="AF85">
        <v>200</v>
      </c>
      <c r="AG85" t="s">
        <v>52</v>
      </c>
      <c r="AH85" t="s">
        <v>582</v>
      </c>
      <c r="AI85">
        <v>132</v>
      </c>
      <c r="AJ85" t="s">
        <v>348</v>
      </c>
      <c r="AK85" t="s">
        <v>348</v>
      </c>
      <c r="AL85" t="s">
        <v>347</v>
      </c>
      <c r="AM85">
        <v>53</v>
      </c>
      <c r="AN85">
        <v>265</v>
      </c>
      <c r="AO85">
        <v>0</v>
      </c>
      <c r="AR85">
        <v>35</v>
      </c>
      <c r="AS85" t="s">
        <v>123</v>
      </c>
      <c r="AT85" t="s">
        <v>360</v>
      </c>
      <c r="AU85">
        <v>35</v>
      </c>
      <c r="AV85" t="s">
        <v>123</v>
      </c>
      <c r="AW85" t="s">
        <v>351</v>
      </c>
      <c r="AX85">
        <v>97</v>
      </c>
      <c r="AY85" t="s">
        <v>123</v>
      </c>
      <c r="AZ85" t="s">
        <v>360</v>
      </c>
      <c r="BA85">
        <v>54</v>
      </c>
      <c r="BB85" t="s">
        <v>123</v>
      </c>
      <c r="BC85" t="s">
        <v>351</v>
      </c>
      <c r="BD85">
        <v>44</v>
      </c>
      <c r="BE85">
        <v>0</v>
      </c>
      <c r="BF85">
        <v>0</v>
      </c>
      <c r="BG85">
        <v>0</v>
      </c>
      <c r="BH85" t="s">
        <v>349</v>
      </c>
      <c r="BI85">
        <v>0</v>
      </c>
      <c r="BJ85">
        <v>0</v>
      </c>
      <c r="BK85">
        <v>120</v>
      </c>
      <c r="BL85">
        <v>0</v>
      </c>
      <c r="BM85">
        <v>0</v>
      </c>
      <c r="BN85" t="s">
        <v>349</v>
      </c>
      <c r="BO85">
        <v>0</v>
      </c>
      <c r="BP85">
        <v>0</v>
      </c>
      <c r="BQ85">
        <v>60</v>
      </c>
      <c r="BR85">
        <v>0</v>
      </c>
      <c r="BS85">
        <v>0</v>
      </c>
      <c r="BT85" t="s">
        <v>349</v>
      </c>
      <c r="BU85">
        <v>0</v>
      </c>
      <c r="BV85">
        <v>0</v>
      </c>
      <c r="BW85">
        <v>340</v>
      </c>
      <c r="BX85">
        <v>0</v>
      </c>
      <c r="BY85">
        <v>0</v>
      </c>
      <c r="BZ85" t="s">
        <v>349</v>
      </c>
      <c r="CA85">
        <v>0</v>
      </c>
      <c r="CB85">
        <v>0</v>
      </c>
      <c r="CC85">
        <v>254</v>
      </c>
      <c r="CD85">
        <v>0</v>
      </c>
      <c r="CE85">
        <v>0</v>
      </c>
      <c r="CF85" t="s">
        <v>349</v>
      </c>
      <c r="CG85">
        <v>0</v>
      </c>
      <c r="CH85">
        <v>0</v>
      </c>
      <c r="CI85">
        <v>176</v>
      </c>
      <c r="CJ85" t="s">
        <v>349</v>
      </c>
      <c r="CK85">
        <v>0</v>
      </c>
      <c r="CL85" t="s">
        <v>349</v>
      </c>
      <c r="CM85">
        <v>0</v>
      </c>
      <c r="CN85" s="133">
        <v>0</v>
      </c>
      <c r="CO85" s="133" t="s">
        <v>347</v>
      </c>
      <c r="CP85" s="133">
        <v>1838</v>
      </c>
      <c r="CQ85" s="133">
        <v>9190</v>
      </c>
      <c r="CR85">
        <v>75</v>
      </c>
      <c r="CS85">
        <v>375</v>
      </c>
      <c r="CT85">
        <v>0</v>
      </c>
      <c r="CY85">
        <v>53</v>
      </c>
      <c r="CZ85" t="s">
        <v>52</v>
      </c>
      <c r="DA85" t="s">
        <v>582</v>
      </c>
      <c r="DB85" t="s">
        <v>405</v>
      </c>
      <c r="DD85">
        <v>97</v>
      </c>
      <c r="DE85" t="s">
        <v>52</v>
      </c>
      <c r="DF85" t="s">
        <v>582</v>
      </c>
      <c r="DG85" t="s">
        <v>405</v>
      </c>
      <c r="DI85">
        <v>115</v>
      </c>
      <c r="DJ85" t="s">
        <v>52</v>
      </c>
      <c r="DK85" t="s">
        <v>582</v>
      </c>
      <c r="DL85" t="s">
        <v>405</v>
      </c>
      <c r="DN85">
        <v>110</v>
      </c>
      <c r="DO85" t="s">
        <v>52</v>
      </c>
      <c r="DP85" t="s">
        <v>582</v>
      </c>
      <c r="DQ85" t="s">
        <v>405</v>
      </c>
      <c r="DS85">
        <v>0</v>
      </c>
      <c r="DV85" t="s">
        <v>347</v>
      </c>
      <c r="DW85">
        <v>1763</v>
      </c>
      <c r="DX85">
        <v>8815</v>
      </c>
      <c r="DY85">
        <v>0</v>
      </c>
      <c r="EF85">
        <v>1215</v>
      </c>
      <c r="EG85" t="s">
        <v>123</v>
      </c>
      <c r="EI85" t="s">
        <v>360</v>
      </c>
      <c r="EK85" t="s">
        <v>587</v>
      </c>
      <c r="EM85">
        <v>1653</v>
      </c>
      <c r="EN85" t="s">
        <v>123</v>
      </c>
      <c r="EP85" t="s">
        <v>351</v>
      </c>
      <c r="ER85" t="s">
        <v>587</v>
      </c>
      <c r="ET85">
        <v>4315</v>
      </c>
      <c r="EU85" t="s">
        <v>123</v>
      </c>
      <c r="EW85" t="s">
        <v>351</v>
      </c>
      <c r="EY85" t="s">
        <v>405</v>
      </c>
      <c r="FA85">
        <v>1632</v>
      </c>
      <c r="FB85" t="s">
        <v>123</v>
      </c>
      <c r="FD85" t="s">
        <v>360</v>
      </c>
      <c r="FF85" t="s">
        <v>405</v>
      </c>
      <c r="FH85">
        <v>0</v>
      </c>
      <c r="FK85">
        <v>57</v>
      </c>
      <c r="FL85">
        <v>385</v>
      </c>
      <c r="FM85">
        <v>256</v>
      </c>
      <c r="FN85">
        <v>1280</v>
      </c>
      <c r="FO85">
        <v>1525</v>
      </c>
      <c r="FP85">
        <v>7525</v>
      </c>
      <c r="FQ85">
        <v>0</v>
      </c>
      <c r="FR85">
        <v>0</v>
      </c>
      <c r="FS85" t="s">
        <v>347</v>
      </c>
      <c r="FT85">
        <v>10420</v>
      </c>
      <c r="FU85">
        <v>52100</v>
      </c>
      <c r="FV85" t="s">
        <v>52</v>
      </c>
      <c r="FW85" t="s">
        <v>582</v>
      </c>
      <c r="FX85" t="s">
        <v>347</v>
      </c>
      <c r="FY85" t="s">
        <v>123</v>
      </c>
      <c r="FZ85" t="s">
        <v>349</v>
      </c>
      <c r="GA85">
        <v>0</v>
      </c>
      <c r="GB85">
        <v>0</v>
      </c>
      <c r="GC85" t="s">
        <v>353</v>
      </c>
      <c r="GD85" t="s">
        <v>354</v>
      </c>
      <c r="GE85" t="s">
        <v>355</v>
      </c>
      <c r="GF85" t="s">
        <v>354</v>
      </c>
      <c r="GG85">
        <v>14</v>
      </c>
      <c r="GH85" t="s">
        <v>356</v>
      </c>
    </row>
    <row r="86" spans="1:191" x14ac:dyDescent="0.35">
      <c r="A86" t="s">
        <v>51</v>
      </c>
      <c r="B86" t="s">
        <v>52</v>
      </c>
      <c r="C86" t="s">
        <v>581</v>
      </c>
      <c r="D86" t="s">
        <v>582</v>
      </c>
      <c r="E86" t="s">
        <v>610</v>
      </c>
      <c r="F86" t="s">
        <v>611</v>
      </c>
      <c r="G86" t="s">
        <v>618</v>
      </c>
      <c r="H86" t="s">
        <v>619</v>
      </c>
      <c r="I86">
        <v>14</v>
      </c>
      <c r="J86">
        <v>4</v>
      </c>
      <c r="K86" t="s">
        <v>345</v>
      </c>
      <c r="L86">
        <v>3.8276620000000001</v>
      </c>
      <c r="M86">
        <v>31.577634</v>
      </c>
      <c r="N86" t="s">
        <v>346</v>
      </c>
      <c r="O86" t="s">
        <v>347</v>
      </c>
      <c r="P86" s="133">
        <v>27</v>
      </c>
      <c r="Q86" s="133">
        <v>135</v>
      </c>
      <c r="R86" s="133">
        <v>27</v>
      </c>
      <c r="S86" s="133">
        <v>135</v>
      </c>
      <c r="T86" s="133">
        <v>0</v>
      </c>
      <c r="W86">
        <v>0</v>
      </c>
      <c r="Z86">
        <v>30</v>
      </c>
      <c r="AA86" t="s">
        <v>52</v>
      </c>
      <c r="AB86" t="s">
        <v>582</v>
      </c>
      <c r="AC86">
        <v>50</v>
      </c>
      <c r="AD86" t="s">
        <v>348</v>
      </c>
      <c r="AE86" t="s">
        <v>348</v>
      </c>
      <c r="AF86">
        <v>55</v>
      </c>
      <c r="AG86" t="s">
        <v>52</v>
      </c>
      <c r="AH86" t="s">
        <v>582</v>
      </c>
      <c r="AI86">
        <v>0</v>
      </c>
      <c r="AL86" t="s">
        <v>349</v>
      </c>
      <c r="AM86">
        <v>0</v>
      </c>
      <c r="AN86">
        <v>0</v>
      </c>
      <c r="AO86">
        <v>0</v>
      </c>
      <c r="AR86">
        <v>0</v>
      </c>
      <c r="AU86">
        <v>0</v>
      </c>
      <c r="AX86">
        <v>0</v>
      </c>
      <c r="BA86">
        <v>0</v>
      </c>
      <c r="BD86">
        <v>0</v>
      </c>
      <c r="BE86">
        <v>0</v>
      </c>
      <c r="BF86">
        <v>0</v>
      </c>
      <c r="BG86">
        <v>0</v>
      </c>
      <c r="BH86" t="s">
        <v>349</v>
      </c>
      <c r="BI86">
        <v>0</v>
      </c>
      <c r="BJ86">
        <v>0</v>
      </c>
      <c r="BK86">
        <v>0</v>
      </c>
      <c r="BL86">
        <v>0</v>
      </c>
      <c r="BM86">
        <v>0</v>
      </c>
      <c r="BN86" t="s">
        <v>349</v>
      </c>
      <c r="BO86">
        <v>0</v>
      </c>
      <c r="BP86">
        <v>0</v>
      </c>
      <c r="BQ86">
        <v>30</v>
      </c>
      <c r="BR86">
        <v>0</v>
      </c>
      <c r="BS86">
        <v>0</v>
      </c>
      <c r="BT86" t="s">
        <v>349</v>
      </c>
      <c r="BU86">
        <v>0</v>
      </c>
      <c r="BV86">
        <v>0</v>
      </c>
      <c r="BW86">
        <v>50</v>
      </c>
      <c r="BX86">
        <v>0</v>
      </c>
      <c r="BY86">
        <v>0</v>
      </c>
      <c r="BZ86" t="s">
        <v>349</v>
      </c>
      <c r="CA86">
        <v>0</v>
      </c>
      <c r="CB86">
        <v>0</v>
      </c>
      <c r="CC86">
        <v>55</v>
      </c>
      <c r="CD86">
        <v>0</v>
      </c>
      <c r="CE86">
        <v>0</v>
      </c>
      <c r="CF86" t="s">
        <v>349</v>
      </c>
      <c r="CG86">
        <v>0</v>
      </c>
      <c r="CH86">
        <v>0</v>
      </c>
      <c r="CI86">
        <v>0</v>
      </c>
      <c r="CJ86" t="s">
        <v>349</v>
      </c>
      <c r="CK86">
        <v>0</v>
      </c>
      <c r="CL86" t="s">
        <v>349</v>
      </c>
      <c r="CM86">
        <v>0</v>
      </c>
      <c r="CN86" s="133">
        <v>0</v>
      </c>
      <c r="CO86" s="133" t="s">
        <v>347</v>
      </c>
      <c r="CP86" s="133">
        <v>562</v>
      </c>
      <c r="CQ86" s="133">
        <v>2810</v>
      </c>
      <c r="CR86">
        <v>25</v>
      </c>
      <c r="CS86">
        <v>125</v>
      </c>
      <c r="CT86">
        <v>0</v>
      </c>
      <c r="CY86">
        <v>25</v>
      </c>
      <c r="CZ86" t="s">
        <v>52</v>
      </c>
      <c r="DA86" t="s">
        <v>582</v>
      </c>
      <c r="DB86" t="s">
        <v>405</v>
      </c>
      <c r="DD86">
        <v>33</v>
      </c>
      <c r="DE86" t="s">
        <v>52</v>
      </c>
      <c r="DF86" t="s">
        <v>582</v>
      </c>
      <c r="DG86" t="s">
        <v>405</v>
      </c>
      <c r="DI86">
        <v>45</v>
      </c>
      <c r="DJ86" t="s">
        <v>52</v>
      </c>
      <c r="DK86" t="s">
        <v>582</v>
      </c>
      <c r="DL86" t="s">
        <v>405</v>
      </c>
      <c r="DN86">
        <v>20</v>
      </c>
      <c r="DO86" t="s">
        <v>52</v>
      </c>
      <c r="DP86" t="s">
        <v>582</v>
      </c>
      <c r="DQ86" t="s">
        <v>405</v>
      </c>
      <c r="DS86">
        <v>2</v>
      </c>
      <c r="DT86" t="s">
        <v>348</v>
      </c>
      <c r="DU86" t="s">
        <v>348</v>
      </c>
      <c r="DV86" t="s">
        <v>347</v>
      </c>
      <c r="DW86">
        <v>537</v>
      </c>
      <c r="DX86">
        <v>2685</v>
      </c>
      <c r="DY86">
        <v>0</v>
      </c>
      <c r="EF86">
        <v>385</v>
      </c>
      <c r="EG86" t="s">
        <v>123</v>
      </c>
      <c r="EI86" t="s">
        <v>351</v>
      </c>
      <c r="EK86" t="s">
        <v>405</v>
      </c>
      <c r="EM86">
        <v>675</v>
      </c>
      <c r="EN86" t="s">
        <v>123</v>
      </c>
      <c r="EP86" t="s">
        <v>351</v>
      </c>
      <c r="ER86" t="s">
        <v>405</v>
      </c>
      <c r="ET86">
        <v>935</v>
      </c>
      <c r="EU86" t="s">
        <v>123</v>
      </c>
      <c r="EW86" t="s">
        <v>351</v>
      </c>
      <c r="EY86" t="s">
        <v>405</v>
      </c>
      <c r="FA86">
        <v>690</v>
      </c>
      <c r="FB86" t="s">
        <v>123</v>
      </c>
      <c r="FD86" t="s">
        <v>351</v>
      </c>
      <c r="FF86" t="s">
        <v>405</v>
      </c>
      <c r="FH86">
        <v>0</v>
      </c>
      <c r="FK86">
        <v>53</v>
      </c>
      <c r="FL86">
        <v>265</v>
      </c>
      <c r="FM86">
        <v>85</v>
      </c>
      <c r="FN86">
        <v>425</v>
      </c>
      <c r="FO86">
        <v>424</v>
      </c>
      <c r="FP86">
        <v>2120</v>
      </c>
      <c r="FQ86">
        <v>0</v>
      </c>
      <c r="FR86">
        <v>0</v>
      </c>
      <c r="FS86" t="s">
        <v>347</v>
      </c>
      <c r="FT86">
        <v>677</v>
      </c>
      <c r="FU86">
        <v>3385</v>
      </c>
      <c r="FV86" t="s">
        <v>52</v>
      </c>
      <c r="FW86" t="s">
        <v>582</v>
      </c>
      <c r="FX86" t="s">
        <v>347</v>
      </c>
      <c r="FY86" t="s">
        <v>123</v>
      </c>
      <c r="FZ86" t="s">
        <v>349</v>
      </c>
      <c r="GA86">
        <v>0</v>
      </c>
      <c r="GB86">
        <v>0</v>
      </c>
      <c r="GC86" t="s">
        <v>349</v>
      </c>
      <c r="GD86" t="s">
        <v>354</v>
      </c>
      <c r="GE86" t="s">
        <v>354</v>
      </c>
      <c r="GF86" t="s">
        <v>354</v>
      </c>
      <c r="GG86">
        <v>14</v>
      </c>
      <c r="GH86" t="s">
        <v>356</v>
      </c>
    </row>
    <row r="87" spans="1:191" x14ac:dyDescent="0.35">
      <c r="A87" t="s">
        <v>51</v>
      </c>
      <c r="B87" t="s">
        <v>52</v>
      </c>
      <c r="C87" t="s">
        <v>581</v>
      </c>
      <c r="D87" t="s">
        <v>582</v>
      </c>
      <c r="E87" t="s">
        <v>610</v>
      </c>
      <c r="F87" t="s">
        <v>611</v>
      </c>
      <c r="G87" t="s">
        <v>620</v>
      </c>
      <c r="H87" t="s">
        <v>621</v>
      </c>
      <c r="I87">
        <v>14</v>
      </c>
      <c r="J87">
        <v>4</v>
      </c>
      <c r="K87" t="s">
        <v>345</v>
      </c>
      <c r="L87">
        <v>3.8440430000000001</v>
      </c>
      <c r="M87">
        <v>31.633406999999998</v>
      </c>
      <c r="N87" t="s">
        <v>346</v>
      </c>
      <c r="O87" t="s">
        <v>349</v>
      </c>
      <c r="P87" s="133">
        <v>0</v>
      </c>
      <c r="Q87" s="133">
        <v>0</v>
      </c>
      <c r="R87" s="133">
        <v>0</v>
      </c>
      <c r="S87" s="133">
        <v>0</v>
      </c>
      <c r="T87" s="133">
        <v>0</v>
      </c>
      <c r="W87">
        <v>0</v>
      </c>
      <c r="Z87">
        <v>0</v>
      </c>
      <c r="AC87">
        <v>0</v>
      </c>
      <c r="AF87">
        <v>0</v>
      </c>
      <c r="AI87">
        <v>0</v>
      </c>
      <c r="AL87" t="s">
        <v>349</v>
      </c>
      <c r="AM87">
        <v>0</v>
      </c>
      <c r="AN87">
        <v>0</v>
      </c>
      <c r="AO87">
        <v>0</v>
      </c>
      <c r="AR87">
        <v>0</v>
      </c>
      <c r="AU87">
        <v>0</v>
      </c>
      <c r="AX87">
        <v>0</v>
      </c>
      <c r="BA87">
        <v>0</v>
      </c>
      <c r="BD87">
        <v>0</v>
      </c>
      <c r="BE87">
        <v>0</v>
      </c>
      <c r="BF87">
        <v>0</v>
      </c>
      <c r="BG87">
        <v>0</v>
      </c>
      <c r="BH87" t="s">
        <v>349</v>
      </c>
      <c r="BI87">
        <v>0</v>
      </c>
      <c r="BJ87">
        <v>0</v>
      </c>
      <c r="BK87">
        <v>0</v>
      </c>
      <c r="BL87">
        <v>0</v>
      </c>
      <c r="BM87">
        <v>0</v>
      </c>
      <c r="BN87" t="s">
        <v>349</v>
      </c>
      <c r="BO87">
        <v>0</v>
      </c>
      <c r="BP87">
        <v>0</v>
      </c>
      <c r="BQ87">
        <v>0</v>
      </c>
      <c r="BR87">
        <v>0</v>
      </c>
      <c r="BS87">
        <v>0</v>
      </c>
      <c r="BT87" t="s">
        <v>349</v>
      </c>
      <c r="BU87">
        <v>0</v>
      </c>
      <c r="BV87">
        <v>0</v>
      </c>
      <c r="BW87">
        <v>0</v>
      </c>
      <c r="BX87">
        <v>0</v>
      </c>
      <c r="BY87">
        <v>0</v>
      </c>
      <c r="BZ87" t="s">
        <v>349</v>
      </c>
      <c r="CA87">
        <v>0</v>
      </c>
      <c r="CB87">
        <v>0</v>
      </c>
      <c r="CC87">
        <v>0</v>
      </c>
      <c r="CD87">
        <v>0</v>
      </c>
      <c r="CE87">
        <v>0</v>
      </c>
      <c r="CF87" t="s">
        <v>349</v>
      </c>
      <c r="CG87">
        <v>0</v>
      </c>
      <c r="CH87">
        <v>0</v>
      </c>
      <c r="CI87">
        <v>0</v>
      </c>
      <c r="CJ87" t="s">
        <v>349</v>
      </c>
      <c r="CK87">
        <v>0</v>
      </c>
      <c r="CL87" t="s">
        <v>349</v>
      </c>
      <c r="CM87">
        <v>0</v>
      </c>
      <c r="CN87" s="133">
        <v>0</v>
      </c>
      <c r="CO87" s="133" t="s">
        <v>347</v>
      </c>
      <c r="CP87" s="133">
        <v>70</v>
      </c>
      <c r="CQ87" s="133">
        <v>350</v>
      </c>
      <c r="CR87">
        <v>5</v>
      </c>
      <c r="CS87">
        <v>25</v>
      </c>
      <c r="CT87">
        <v>0</v>
      </c>
      <c r="CY87">
        <v>0</v>
      </c>
      <c r="DD87">
        <v>0</v>
      </c>
      <c r="DI87">
        <v>0</v>
      </c>
      <c r="DN87">
        <v>25</v>
      </c>
      <c r="DO87" t="s">
        <v>52</v>
      </c>
      <c r="DP87" t="s">
        <v>582</v>
      </c>
      <c r="DQ87" t="s">
        <v>405</v>
      </c>
      <c r="DS87">
        <v>0</v>
      </c>
      <c r="DV87" t="s">
        <v>347</v>
      </c>
      <c r="DW87">
        <v>65</v>
      </c>
      <c r="DX87">
        <v>325</v>
      </c>
      <c r="DY87">
        <v>0</v>
      </c>
      <c r="EF87">
        <v>25</v>
      </c>
      <c r="EG87" t="s">
        <v>123</v>
      </c>
      <c r="EI87" t="s">
        <v>351</v>
      </c>
      <c r="EK87" t="s">
        <v>405</v>
      </c>
      <c r="EM87">
        <v>115</v>
      </c>
      <c r="EN87" t="s">
        <v>123</v>
      </c>
      <c r="EP87" t="s">
        <v>352</v>
      </c>
      <c r="ER87" t="s">
        <v>405</v>
      </c>
      <c r="ET87">
        <v>135</v>
      </c>
      <c r="EU87" t="s">
        <v>123</v>
      </c>
      <c r="EW87" t="s">
        <v>351</v>
      </c>
      <c r="EY87" t="s">
        <v>405</v>
      </c>
      <c r="FA87">
        <v>50</v>
      </c>
      <c r="FB87" t="s">
        <v>123</v>
      </c>
      <c r="FD87" t="s">
        <v>352</v>
      </c>
      <c r="FF87" t="s">
        <v>405</v>
      </c>
      <c r="FH87">
        <v>0</v>
      </c>
      <c r="FK87">
        <v>5</v>
      </c>
      <c r="FL87">
        <v>25</v>
      </c>
      <c r="FM87">
        <v>10</v>
      </c>
      <c r="FN87">
        <v>50</v>
      </c>
      <c r="FO87">
        <v>55</v>
      </c>
      <c r="FP87">
        <v>275</v>
      </c>
      <c r="FQ87">
        <v>0</v>
      </c>
      <c r="FR87">
        <v>0</v>
      </c>
      <c r="FS87" t="s">
        <v>347</v>
      </c>
      <c r="FT87">
        <v>305</v>
      </c>
      <c r="FU87">
        <v>1525</v>
      </c>
      <c r="FV87" t="s">
        <v>52</v>
      </c>
      <c r="FW87" t="s">
        <v>582</v>
      </c>
      <c r="FX87" t="s">
        <v>347</v>
      </c>
      <c r="FY87" t="s">
        <v>123</v>
      </c>
      <c r="FZ87" t="s">
        <v>349</v>
      </c>
      <c r="GA87">
        <v>0</v>
      </c>
      <c r="GB87">
        <v>0</v>
      </c>
      <c r="GC87" t="s">
        <v>349</v>
      </c>
      <c r="GD87" t="s">
        <v>354</v>
      </c>
      <c r="GE87" t="s">
        <v>354</v>
      </c>
      <c r="GF87" t="s">
        <v>354</v>
      </c>
      <c r="GG87">
        <v>14</v>
      </c>
      <c r="GH87" t="s">
        <v>356</v>
      </c>
    </row>
    <row r="88" spans="1:191" x14ac:dyDescent="0.35">
      <c r="A88" t="s">
        <v>51</v>
      </c>
      <c r="B88" t="s">
        <v>52</v>
      </c>
      <c r="C88" t="s">
        <v>581</v>
      </c>
      <c r="D88" t="s">
        <v>582</v>
      </c>
      <c r="E88" t="s">
        <v>610</v>
      </c>
      <c r="F88" t="s">
        <v>611</v>
      </c>
      <c r="G88" t="s">
        <v>622</v>
      </c>
      <c r="H88" t="s">
        <v>623</v>
      </c>
      <c r="I88">
        <v>14</v>
      </c>
      <c r="J88">
        <v>4</v>
      </c>
      <c r="K88" t="s">
        <v>345</v>
      </c>
      <c r="L88">
        <v>3.8300099369999998</v>
      </c>
      <c r="M88">
        <v>31.59760094</v>
      </c>
      <c r="N88" t="s">
        <v>346</v>
      </c>
      <c r="O88" t="s">
        <v>349</v>
      </c>
      <c r="P88" s="133">
        <v>0</v>
      </c>
      <c r="Q88" s="133">
        <v>0</v>
      </c>
      <c r="R88" s="133">
        <v>0</v>
      </c>
      <c r="S88" s="133">
        <v>0</v>
      </c>
      <c r="T88" s="133">
        <v>0</v>
      </c>
      <c r="W88">
        <v>0</v>
      </c>
      <c r="Z88">
        <v>0</v>
      </c>
      <c r="AC88">
        <v>0</v>
      </c>
      <c r="AF88">
        <v>0</v>
      </c>
      <c r="AI88">
        <v>0</v>
      </c>
      <c r="AL88" t="s">
        <v>349</v>
      </c>
      <c r="AM88">
        <v>0</v>
      </c>
      <c r="AN88">
        <v>0</v>
      </c>
      <c r="AO88">
        <v>0</v>
      </c>
      <c r="AR88">
        <v>0</v>
      </c>
      <c r="AU88">
        <v>0</v>
      </c>
      <c r="AX88">
        <v>0</v>
      </c>
      <c r="BA88">
        <v>0</v>
      </c>
      <c r="BD88">
        <v>0</v>
      </c>
      <c r="BE88">
        <v>0</v>
      </c>
      <c r="BF88">
        <v>0</v>
      </c>
      <c r="BG88">
        <v>0</v>
      </c>
      <c r="BH88" t="s">
        <v>349</v>
      </c>
      <c r="BI88">
        <v>0</v>
      </c>
      <c r="BJ88">
        <v>0</v>
      </c>
      <c r="BK88">
        <v>0</v>
      </c>
      <c r="BL88">
        <v>0</v>
      </c>
      <c r="BM88">
        <v>0</v>
      </c>
      <c r="BN88" t="s">
        <v>349</v>
      </c>
      <c r="BO88">
        <v>0</v>
      </c>
      <c r="BP88">
        <v>0</v>
      </c>
      <c r="BQ88">
        <v>0</v>
      </c>
      <c r="BR88">
        <v>0</v>
      </c>
      <c r="BS88">
        <v>0</v>
      </c>
      <c r="BT88" t="s">
        <v>349</v>
      </c>
      <c r="BU88">
        <v>0</v>
      </c>
      <c r="BV88">
        <v>0</v>
      </c>
      <c r="BW88">
        <v>0</v>
      </c>
      <c r="BX88">
        <v>0</v>
      </c>
      <c r="BY88">
        <v>0</v>
      </c>
      <c r="BZ88" t="s">
        <v>349</v>
      </c>
      <c r="CA88">
        <v>0</v>
      </c>
      <c r="CB88">
        <v>0</v>
      </c>
      <c r="CC88">
        <v>0</v>
      </c>
      <c r="CD88">
        <v>0</v>
      </c>
      <c r="CE88">
        <v>0</v>
      </c>
      <c r="CF88" t="s">
        <v>349</v>
      </c>
      <c r="CG88">
        <v>0</v>
      </c>
      <c r="CH88">
        <v>0</v>
      </c>
      <c r="CI88">
        <v>0</v>
      </c>
      <c r="CJ88" t="s">
        <v>349</v>
      </c>
      <c r="CK88">
        <v>0</v>
      </c>
      <c r="CL88" t="s">
        <v>349</v>
      </c>
      <c r="CM88">
        <v>0</v>
      </c>
      <c r="CN88" s="133">
        <v>0</v>
      </c>
      <c r="CO88" s="133" t="s">
        <v>347</v>
      </c>
      <c r="CP88" s="133">
        <v>337</v>
      </c>
      <c r="CQ88" s="133">
        <v>1685</v>
      </c>
      <c r="CR88">
        <v>25</v>
      </c>
      <c r="CS88">
        <v>125</v>
      </c>
      <c r="CT88">
        <v>0</v>
      </c>
      <c r="CY88">
        <v>15</v>
      </c>
      <c r="CZ88" t="s">
        <v>52</v>
      </c>
      <c r="DA88" t="s">
        <v>582</v>
      </c>
      <c r="DB88" t="s">
        <v>405</v>
      </c>
      <c r="DD88">
        <v>35</v>
      </c>
      <c r="DE88" t="s">
        <v>52</v>
      </c>
      <c r="DF88" t="s">
        <v>582</v>
      </c>
      <c r="DG88" t="s">
        <v>405</v>
      </c>
      <c r="DI88">
        <v>50</v>
      </c>
      <c r="DJ88" t="s">
        <v>52</v>
      </c>
      <c r="DK88" t="s">
        <v>582</v>
      </c>
      <c r="DL88" t="s">
        <v>405</v>
      </c>
      <c r="DN88">
        <v>25</v>
      </c>
      <c r="DO88" t="s">
        <v>52</v>
      </c>
      <c r="DP88" t="s">
        <v>582</v>
      </c>
      <c r="DQ88" t="s">
        <v>405</v>
      </c>
      <c r="DS88">
        <v>0</v>
      </c>
      <c r="DV88" t="s">
        <v>347</v>
      </c>
      <c r="DW88">
        <v>312</v>
      </c>
      <c r="DX88">
        <v>1560</v>
      </c>
      <c r="DY88">
        <v>0</v>
      </c>
      <c r="EF88">
        <v>50</v>
      </c>
      <c r="EG88" t="s">
        <v>123</v>
      </c>
      <c r="EI88" t="s">
        <v>378</v>
      </c>
      <c r="EK88" t="s">
        <v>405</v>
      </c>
      <c r="EM88">
        <v>530</v>
      </c>
      <c r="EN88" t="s">
        <v>123</v>
      </c>
      <c r="EP88" t="s">
        <v>378</v>
      </c>
      <c r="ER88" t="s">
        <v>405</v>
      </c>
      <c r="ET88">
        <v>745</v>
      </c>
      <c r="EU88" t="s">
        <v>123</v>
      </c>
      <c r="EW88" t="s">
        <v>378</v>
      </c>
      <c r="EY88" t="s">
        <v>405</v>
      </c>
      <c r="FA88">
        <v>235</v>
      </c>
      <c r="FB88" t="s">
        <v>123</v>
      </c>
      <c r="FD88" t="s">
        <v>352</v>
      </c>
      <c r="FF88" t="s">
        <v>405</v>
      </c>
      <c r="FH88">
        <v>0</v>
      </c>
      <c r="FK88">
        <v>25</v>
      </c>
      <c r="FL88">
        <v>125</v>
      </c>
      <c r="FM88">
        <v>50</v>
      </c>
      <c r="FN88">
        <v>250</v>
      </c>
      <c r="FO88">
        <v>262</v>
      </c>
      <c r="FP88">
        <v>1310</v>
      </c>
      <c r="FQ88">
        <v>0</v>
      </c>
      <c r="FR88">
        <v>0</v>
      </c>
      <c r="FS88" t="s">
        <v>347</v>
      </c>
      <c r="FT88">
        <v>275</v>
      </c>
      <c r="FU88">
        <v>1375</v>
      </c>
      <c r="FV88" t="s">
        <v>52</v>
      </c>
      <c r="FW88" t="s">
        <v>582</v>
      </c>
      <c r="FX88" t="s">
        <v>347</v>
      </c>
      <c r="FY88" t="s">
        <v>123</v>
      </c>
      <c r="FZ88" t="s">
        <v>349</v>
      </c>
      <c r="GA88">
        <v>0</v>
      </c>
      <c r="GB88">
        <v>0</v>
      </c>
      <c r="GC88" t="s">
        <v>349</v>
      </c>
      <c r="GD88" t="s">
        <v>354</v>
      </c>
      <c r="GE88" t="s">
        <v>354</v>
      </c>
      <c r="GF88" t="s">
        <v>354</v>
      </c>
      <c r="GG88">
        <v>14</v>
      </c>
      <c r="GH88" t="s">
        <v>356</v>
      </c>
    </row>
    <row r="89" spans="1:191" x14ac:dyDescent="0.35">
      <c r="A89" t="s">
        <v>51</v>
      </c>
      <c r="B89" t="s">
        <v>52</v>
      </c>
      <c r="C89" t="s">
        <v>581</v>
      </c>
      <c r="D89" t="s">
        <v>582</v>
      </c>
      <c r="E89" t="s">
        <v>610</v>
      </c>
      <c r="F89" t="s">
        <v>611</v>
      </c>
      <c r="G89" t="s">
        <v>624</v>
      </c>
      <c r="H89" t="s">
        <v>625</v>
      </c>
      <c r="I89">
        <v>14</v>
      </c>
      <c r="J89">
        <v>4</v>
      </c>
      <c r="K89" t="s">
        <v>345</v>
      </c>
      <c r="L89">
        <v>3.8432499999999998</v>
      </c>
      <c r="M89">
        <v>31.661650000000002</v>
      </c>
      <c r="N89" t="s">
        <v>346</v>
      </c>
      <c r="O89" t="s">
        <v>347</v>
      </c>
      <c r="P89" s="133">
        <v>282</v>
      </c>
      <c r="Q89" s="133">
        <v>1410</v>
      </c>
      <c r="R89" s="133">
        <v>263</v>
      </c>
      <c r="S89" s="133">
        <v>1315</v>
      </c>
      <c r="T89" s="133">
        <v>0</v>
      </c>
      <c r="W89">
        <v>0</v>
      </c>
      <c r="Z89">
        <v>0</v>
      </c>
      <c r="AC89">
        <v>100</v>
      </c>
      <c r="AD89" t="s">
        <v>52</v>
      </c>
      <c r="AE89" t="s">
        <v>582</v>
      </c>
      <c r="AF89">
        <v>1215</v>
      </c>
      <c r="AG89" t="s">
        <v>52</v>
      </c>
      <c r="AH89" t="s">
        <v>582</v>
      </c>
      <c r="AI89">
        <v>0</v>
      </c>
      <c r="AL89" t="s">
        <v>347</v>
      </c>
      <c r="AM89">
        <v>19</v>
      </c>
      <c r="AN89">
        <v>95</v>
      </c>
      <c r="AO89">
        <v>0</v>
      </c>
      <c r="AR89">
        <v>0</v>
      </c>
      <c r="AU89">
        <v>0</v>
      </c>
      <c r="AX89">
        <v>30</v>
      </c>
      <c r="AY89" t="s">
        <v>123</v>
      </c>
      <c r="AZ89" t="s">
        <v>360</v>
      </c>
      <c r="BA89">
        <v>65</v>
      </c>
      <c r="BB89" t="s">
        <v>123</v>
      </c>
      <c r="BC89" t="s">
        <v>351</v>
      </c>
      <c r="BD89">
        <v>0</v>
      </c>
      <c r="BE89">
        <v>0</v>
      </c>
      <c r="BF89">
        <v>0</v>
      </c>
      <c r="BG89">
        <v>0</v>
      </c>
      <c r="BH89" t="s">
        <v>349</v>
      </c>
      <c r="BI89">
        <v>0</v>
      </c>
      <c r="BJ89">
        <v>0</v>
      </c>
      <c r="BK89">
        <v>0</v>
      </c>
      <c r="BL89">
        <v>0</v>
      </c>
      <c r="BM89">
        <v>0</v>
      </c>
      <c r="BN89" t="s">
        <v>349</v>
      </c>
      <c r="BO89">
        <v>0</v>
      </c>
      <c r="BP89">
        <v>0</v>
      </c>
      <c r="BQ89">
        <v>0</v>
      </c>
      <c r="BR89">
        <v>0</v>
      </c>
      <c r="BS89">
        <v>0</v>
      </c>
      <c r="BT89" t="s">
        <v>349</v>
      </c>
      <c r="BU89">
        <v>0</v>
      </c>
      <c r="BV89">
        <v>0</v>
      </c>
      <c r="BW89">
        <v>130</v>
      </c>
      <c r="BX89">
        <v>0</v>
      </c>
      <c r="BY89">
        <v>0</v>
      </c>
      <c r="BZ89" t="s">
        <v>349</v>
      </c>
      <c r="CA89">
        <v>0</v>
      </c>
      <c r="CB89">
        <v>0</v>
      </c>
      <c r="CC89">
        <v>1280</v>
      </c>
      <c r="CD89">
        <v>0</v>
      </c>
      <c r="CE89">
        <v>0</v>
      </c>
      <c r="CF89" t="s">
        <v>349</v>
      </c>
      <c r="CG89">
        <v>0</v>
      </c>
      <c r="CH89">
        <v>0</v>
      </c>
      <c r="CI89">
        <v>0</v>
      </c>
      <c r="CJ89" t="s">
        <v>349</v>
      </c>
      <c r="CK89">
        <v>0</v>
      </c>
      <c r="CL89" t="s">
        <v>349</v>
      </c>
      <c r="CM89">
        <v>0</v>
      </c>
      <c r="CN89" s="133">
        <v>0</v>
      </c>
      <c r="CO89" s="133" t="s">
        <v>347</v>
      </c>
      <c r="CP89" s="133">
        <v>260</v>
      </c>
      <c r="CQ89" s="133">
        <v>1300</v>
      </c>
      <c r="CR89">
        <v>34</v>
      </c>
      <c r="CS89">
        <v>170</v>
      </c>
      <c r="CT89">
        <v>0</v>
      </c>
      <c r="CY89">
        <v>0</v>
      </c>
      <c r="DD89">
        <v>0</v>
      </c>
      <c r="DI89">
        <v>70</v>
      </c>
      <c r="DJ89" t="s">
        <v>52</v>
      </c>
      <c r="DK89" t="s">
        <v>626</v>
      </c>
      <c r="DL89" t="s">
        <v>405</v>
      </c>
      <c r="DN89">
        <v>100</v>
      </c>
      <c r="DO89" t="s">
        <v>52</v>
      </c>
      <c r="DP89" t="s">
        <v>582</v>
      </c>
      <c r="DQ89" t="s">
        <v>405</v>
      </c>
      <c r="DS89">
        <v>0</v>
      </c>
      <c r="DV89" t="s">
        <v>347</v>
      </c>
      <c r="DW89">
        <v>226</v>
      </c>
      <c r="DX89">
        <v>1130</v>
      </c>
      <c r="DY89">
        <v>0</v>
      </c>
      <c r="EF89">
        <v>0</v>
      </c>
      <c r="EM89">
        <v>105</v>
      </c>
      <c r="EN89" t="s">
        <v>123</v>
      </c>
      <c r="EP89" t="s">
        <v>360</v>
      </c>
      <c r="ER89" t="s">
        <v>587</v>
      </c>
      <c r="ES89" t="s">
        <v>627</v>
      </c>
      <c r="ET89">
        <v>755</v>
      </c>
      <c r="EU89" t="s">
        <v>123</v>
      </c>
      <c r="EW89" t="s">
        <v>351</v>
      </c>
      <c r="EY89" t="s">
        <v>405</v>
      </c>
      <c r="FA89">
        <v>270</v>
      </c>
      <c r="FB89" t="s">
        <v>123</v>
      </c>
      <c r="FD89" t="s">
        <v>378</v>
      </c>
      <c r="FF89" t="s">
        <v>405</v>
      </c>
      <c r="FH89">
        <v>0</v>
      </c>
      <c r="FK89">
        <v>25</v>
      </c>
      <c r="FL89">
        <v>125</v>
      </c>
      <c r="FM89">
        <v>75</v>
      </c>
      <c r="FN89">
        <v>375</v>
      </c>
      <c r="FO89">
        <v>160</v>
      </c>
      <c r="FP89">
        <v>800</v>
      </c>
      <c r="FQ89">
        <v>0</v>
      </c>
      <c r="FR89">
        <v>0</v>
      </c>
      <c r="FS89" t="s">
        <v>347</v>
      </c>
      <c r="FT89">
        <v>13000</v>
      </c>
      <c r="FU89">
        <v>65000</v>
      </c>
      <c r="FV89" t="s">
        <v>52</v>
      </c>
      <c r="FW89" t="s">
        <v>582</v>
      </c>
      <c r="FX89" t="s">
        <v>347</v>
      </c>
      <c r="FY89" t="s">
        <v>123</v>
      </c>
      <c r="FZ89" t="s">
        <v>349</v>
      </c>
      <c r="GA89">
        <v>0</v>
      </c>
      <c r="GB89">
        <v>0</v>
      </c>
      <c r="GC89" t="s">
        <v>353</v>
      </c>
      <c r="GD89" t="s">
        <v>354</v>
      </c>
      <c r="GE89" t="s">
        <v>354</v>
      </c>
      <c r="GF89" t="s">
        <v>354</v>
      </c>
      <c r="GG89">
        <v>14</v>
      </c>
      <c r="GH89" t="s">
        <v>356</v>
      </c>
    </row>
    <row r="90" spans="1:191" x14ac:dyDescent="0.35">
      <c r="A90" t="s">
        <v>51</v>
      </c>
      <c r="B90" t="s">
        <v>52</v>
      </c>
      <c r="C90" t="s">
        <v>581</v>
      </c>
      <c r="D90" t="s">
        <v>582</v>
      </c>
      <c r="E90" t="s">
        <v>628</v>
      </c>
      <c r="F90" t="s">
        <v>629</v>
      </c>
      <c r="G90" t="s">
        <v>630</v>
      </c>
      <c r="H90" t="s">
        <v>631</v>
      </c>
      <c r="I90">
        <v>14</v>
      </c>
      <c r="J90">
        <v>7</v>
      </c>
      <c r="K90" t="s">
        <v>345</v>
      </c>
      <c r="L90">
        <v>3.8986101149999999</v>
      </c>
      <c r="M90">
        <v>31.551399230000001</v>
      </c>
      <c r="N90" t="s">
        <v>346</v>
      </c>
      <c r="O90" t="s">
        <v>349</v>
      </c>
      <c r="P90" s="133">
        <v>0</v>
      </c>
      <c r="Q90" s="133">
        <v>0</v>
      </c>
      <c r="R90" s="133">
        <v>0</v>
      </c>
      <c r="S90" s="133">
        <v>0</v>
      </c>
      <c r="T90" s="133">
        <v>0</v>
      </c>
      <c r="W90">
        <v>0</v>
      </c>
      <c r="Z90">
        <v>0</v>
      </c>
      <c r="AC90">
        <v>0</v>
      </c>
      <c r="AF90">
        <v>0</v>
      </c>
      <c r="AI90">
        <v>0</v>
      </c>
      <c r="AL90" t="s">
        <v>349</v>
      </c>
      <c r="AM90">
        <v>0</v>
      </c>
      <c r="AN90">
        <v>0</v>
      </c>
      <c r="AO90">
        <v>0</v>
      </c>
      <c r="AR90">
        <v>0</v>
      </c>
      <c r="AU90">
        <v>0</v>
      </c>
      <c r="AX90">
        <v>0</v>
      </c>
      <c r="BA90">
        <v>0</v>
      </c>
      <c r="BD90">
        <v>0</v>
      </c>
      <c r="BE90">
        <v>0</v>
      </c>
      <c r="BF90">
        <v>0</v>
      </c>
      <c r="BG90">
        <v>0</v>
      </c>
      <c r="BH90" t="s">
        <v>349</v>
      </c>
      <c r="BI90">
        <v>0</v>
      </c>
      <c r="BJ90">
        <v>0</v>
      </c>
      <c r="BK90">
        <v>0</v>
      </c>
      <c r="BL90">
        <v>0</v>
      </c>
      <c r="BM90">
        <v>0</v>
      </c>
      <c r="BN90" t="s">
        <v>349</v>
      </c>
      <c r="BO90">
        <v>0</v>
      </c>
      <c r="BP90">
        <v>0</v>
      </c>
      <c r="BQ90">
        <v>0</v>
      </c>
      <c r="BR90">
        <v>0</v>
      </c>
      <c r="BS90">
        <v>0</v>
      </c>
      <c r="BT90" t="s">
        <v>349</v>
      </c>
      <c r="BU90">
        <v>0</v>
      </c>
      <c r="BV90">
        <v>0</v>
      </c>
      <c r="BW90">
        <v>0</v>
      </c>
      <c r="BX90">
        <v>0</v>
      </c>
      <c r="BY90">
        <v>0</v>
      </c>
      <c r="BZ90" t="s">
        <v>349</v>
      </c>
      <c r="CA90">
        <v>0</v>
      </c>
      <c r="CB90">
        <v>0</v>
      </c>
      <c r="CC90">
        <v>0</v>
      </c>
      <c r="CD90">
        <v>0</v>
      </c>
      <c r="CE90">
        <v>0</v>
      </c>
      <c r="CF90" t="s">
        <v>349</v>
      </c>
      <c r="CG90">
        <v>0</v>
      </c>
      <c r="CH90">
        <v>0</v>
      </c>
      <c r="CI90">
        <v>0</v>
      </c>
      <c r="CJ90" t="s">
        <v>349</v>
      </c>
      <c r="CK90">
        <v>0</v>
      </c>
      <c r="CL90" t="s">
        <v>349</v>
      </c>
      <c r="CM90">
        <v>0</v>
      </c>
      <c r="CN90" s="133">
        <v>0</v>
      </c>
      <c r="CO90" s="133" t="s">
        <v>347</v>
      </c>
      <c r="CP90" s="133">
        <v>4</v>
      </c>
      <c r="CQ90" s="133">
        <v>20</v>
      </c>
      <c r="CR90">
        <v>0</v>
      </c>
      <c r="CS90">
        <v>0</v>
      </c>
      <c r="CT90">
        <v>0</v>
      </c>
      <c r="CY90">
        <v>0</v>
      </c>
      <c r="DD90">
        <v>0</v>
      </c>
      <c r="DI90">
        <v>0</v>
      </c>
      <c r="DN90">
        <v>0</v>
      </c>
      <c r="DS90">
        <v>0</v>
      </c>
      <c r="DV90" t="s">
        <v>347</v>
      </c>
      <c r="DW90">
        <v>4</v>
      </c>
      <c r="DX90">
        <v>20</v>
      </c>
      <c r="DY90">
        <v>0</v>
      </c>
      <c r="EF90">
        <v>0</v>
      </c>
      <c r="EM90">
        <v>0</v>
      </c>
      <c r="ET90">
        <v>0</v>
      </c>
      <c r="FA90">
        <v>20</v>
      </c>
      <c r="FB90" t="s">
        <v>123</v>
      </c>
      <c r="FD90" t="s">
        <v>351</v>
      </c>
      <c r="FF90" t="s">
        <v>587</v>
      </c>
      <c r="FH90">
        <v>0</v>
      </c>
      <c r="FK90">
        <v>0</v>
      </c>
      <c r="FL90">
        <v>0</v>
      </c>
      <c r="FM90">
        <v>0</v>
      </c>
      <c r="FN90">
        <v>0</v>
      </c>
      <c r="FO90">
        <v>4</v>
      </c>
      <c r="FP90">
        <v>20</v>
      </c>
      <c r="FQ90">
        <v>0</v>
      </c>
      <c r="FR90">
        <v>0</v>
      </c>
      <c r="FS90" t="s">
        <v>347</v>
      </c>
      <c r="FT90">
        <v>144</v>
      </c>
      <c r="FU90">
        <v>720</v>
      </c>
      <c r="FV90" t="s">
        <v>52</v>
      </c>
      <c r="FW90" t="s">
        <v>582</v>
      </c>
      <c r="FX90" t="s">
        <v>347</v>
      </c>
      <c r="FY90" t="s">
        <v>123</v>
      </c>
      <c r="FZ90" t="s">
        <v>349</v>
      </c>
      <c r="GA90">
        <v>0</v>
      </c>
      <c r="GB90">
        <v>0</v>
      </c>
      <c r="GC90" t="s">
        <v>349</v>
      </c>
      <c r="GD90" t="s">
        <v>355</v>
      </c>
      <c r="GE90" t="s">
        <v>354</v>
      </c>
      <c r="GF90" t="s">
        <v>354</v>
      </c>
      <c r="GG90">
        <v>14</v>
      </c>
      <c r="GH90" t="s">
        <v>356</v>
      </c>
    </row>
    <row r="91" spans="1:191" x14ac:dyDescent="0.35">
      <c r="A91" t="s">
        <v>51</v>
      </c>
      <c r="B91" t="s">
        <v>52</v>
      </c>
      <c r="C91" t="s">
        <v>581</v>
      </c>
      <c r="D91" t="s">
        <v>582</v>
      </c>
      <c r="E91" t="s">
        <v>628</v>
      </c>
      <c r="F91" t="s">
        <v>629</v>
      </c>
      <c r="G91" t="s">
        <v>632</v>
      </c>
      <c r="H91" t="s">
        <v>633</v>
      </c>
      <c r="I91">
        <v>14</v>
      </c>
      <c r="J91">
        <v>4</v>
      </c>
      <c r="K91" t="s">
        <v>345</v>
      </c>
      <c r="L91">
        <v>3.8984166669999998</v>
      </c>
      <c r="M91">
        <v>31.603566669999999</v>
      </c>
      <c r="N91" t="s">
        <v>346</v>
      </c>
      <c r="O91" t="s">
        <v>349</v>
      </c>
      <c r="P91" s="133">
        <v>0</v>
      </c>
      <c r="Q91" s="133">
        <v>0</v>
      </c>
      <c r="R91" s="133">
        <v>0</v>
      </c>
      <c r="S91" s="133">
        <v>0</v>
      </c>
      <c r="T91" s="133">
        <v>0</v>
      </c>
      <c r="W91">
        <v>0</v>
      </c>
      <c r="Z91">
        <v>0</v>
      </c>
      <c r="AC91">
        <v>0</v>
      </c>
      <c r="AF91">
        <v>0</v>
      </c>
      <c r="AI91">
        <v>0</v>
      </c>
      <c r="AL91" t="s">
        <v>349</v>
      </c>
      <c r="AM91">
        <v>0</v>
      </c>
      <c r="AN91">
        <v>0</v>
      </c>
      <c r="AO91">
        <v>0</v>
      </c>
      <c r="AR91">
        <v>0</v>
      </c>
      <c r="AU91">
        <v>0</v>
      </c>
      <c r="AX91">
        <v>0</v>
      </c>
      <c r="BA91">
        <v>0</v>
      </c>
      <c r="BD91">
        <v>0</v>
      </c>
      <c r="BE91">
        <v>0</v>
      </c>
      <c r="BF91">
        <v>0</v>
      </c>
      <c r="BG91">
        <v>0</v>
      </c>
      <c r="BH91" t="s">
        <v>349</v>
      </c>
      <c r="BI91">
        <v>0</v>
      </c>
      <c r="BJ91">
        <v>0</v>
      </c>
      <c r="BK91">
        <v>0</v>
      </c>
      <c r="BL91">
        <v>0</v>
      </c>
      <c r="BM91">
        <v>0</v>
      </c>
      <c r="BN91" t="s">
        <v>349</v>
      </c>
      <c r="BO91">
        <v>0</v>
      </c>
      <c r="BP91">
        <v>0</v>
      </c>
      <c r="BQ91">
        <v>0</v>
      </c>
      <c r="BR91">
        <v>0</v>
      </c>
      <c r="BS91">
        <v>0</v>
      </c>
      <c r="BT91" t="s">
        <v>349</v>
      </c>
      <c r="BU91">
        <v>0</v>
      </c>
      <c r="BV91">
        <v>0</v>
      </c>
      <c r="BW91">
        <v>0</v>
      </c>
      <c r="BX91">
        <v>0</v>
      </c>
      <c r="BY91">
        <v>0</v>
      </c>
      <c r="BZ91" t="s">
        <v>349</v>
      </c>
      <c r="CA91">
        <v>0</v>
      </c>
      <c r="CB91">
        <v>0</v>
      </c>
      <c r="CC91">
        <v>0</v>
      </c>
      <c r="CD91">
        <v>0</v>
      </c>
      <c r="CE91">
        <v>0</v>
      </c>
      <c r="CF91" t="s">
        <v>349</v>
      </c>
      <c r="CG91">
        <v>0</v>
      </c>
      <c r="CH91">
        <v>0</v>
      </c>
      <c r="CI91">
        <v>0</v>
      </c>
      <c r="CJ91" t="s">
        <v>349</v>
      </c>
      <c r="CK91">
        <v>0</v>
      </c>
      <c r="CL91" t="s">
        <v>349</v>
      </c>
      <c r="CM91">
        <v>0</v>
      </c>
      <c r="CN91" s="133">
        <v>0</v>
      </c>
      <c r="CO91" s="133" t="s">
        <v>347</v>
      </c>
      <c r="CP91" s="133">
        <v>73</v>
      </c>
      <c r="CQ91" s="133">
        <v>365</v>
      </c>
      <c r="CR91">
        <v>0</v>
      </c>
      <c r="CS91">
        <v>0</v>
      </c>
      <c r="CT91">
        <v>0</v>
      </c>
      <c r="CY91">
        <v>0</v>
      </c>
      <c r="DD91">
        <v>0</v>
      </c>
      <c r="DI91">
        <v>0</v>
      </c>
      <c r="DN91">
        <v>0</v>
      </c>
      <c r="DS91">
        <v>0</v>
      </c>
      <c r="DV91" t="s">
        <v>347</v>
      </c>
      <c r="DW91">
        <v>73</v>
      </c>
      <c r="DX91">
        <v>365</v>
      </c>
      <c r="DY91">
        <v>0</v>
      </c>
      <c r="EF91">
        <v>0</v>
      </c>
      <c r="EM91">
        <v>0</v>
      </c>
      <c r="ET91">
        <v>187</v>
      </c>
      <c r="EU91" t="s">
        <v>123</v>
      </c>
      <c r="EW91" t="s">
        <v>352</v>
      </c>
      <c r="EY91" t="s">
        <v>405</v>
      </c>
      <c r="FA91">
        <v>178</v>
      </c>
      <c r="FB91" t="s">
        <v>123</v>
      </c>
      <c r="FD91" t="s">
        <v>378</v>
      </c>
      <c r="FF91" t="s">
        <v>405</v>
      </c>
      <c r="FH91">
        <v>0</v>
      </c>
      <c r="FK91">
        <v>14</v>
      </c>
      <c r="FL91">
        <v>70</v>
      </c>
      <c r="FM91">
        <v>26</v>
      </c>
      <c r="FN91">
        <v>130</v>
      </c>
      <c r="FO91">
        <v>33</v>
      </c>
      <c r="FP91">
        <v>165</v>
      </c>
      <c r="FQ91">
        <v>0</v>
      </c>
      <c r="FR91">
        <v>0</v>
      </c>
      <c r="FS91" t="s">
        <v>347</v>
      </c>
      <c r="FT91">
        <v>126</v>
      </c>
      <c r="FU91">
        <v>630</v>
      </c>
      <c r="FV91" t="s">
        <v>52</v>
      </c>
      <c r="FW91" t="s">
        <v>582</v>
      </c>
      <c r="FX91" t="s">
        <v>347</v>
      </c>
      <c r="FY91" t="s">
        <v>123</v>
      </c>
      <c r="FZ91" t="s">
        <v>349</v>
      </c>
      <c r="GA91">
        <v>0</v>
      </c>
      <c r="GB91">
        <v>0</v>
      </c>
      <c r="GC91" t="s">
        <v>349</v>
      </c>
      <c r="GD91" t="s">
        <v>354</v>
      </c>
      <c r="GE91" t="s">
        <v>354</v>
      </c>
      <c r="GF91" t="s">
        <v>354</v>
      </c>
      <c r="GG91">
        <v>14</v>
      </c>
      <c r="GH91" t="s">
        <v>356</v>
      </c>
    </row>
    <row r="92" spans="1:191" x14ac:dyDescent="0.35">
      <c r="A92" t="s">
        <v>51</v>
      </c>
      <c r="B92" t="s">
        <v>52</v>
      </c>
      <c r="C92" t="s">
        <v>581</v>
      </c>
      <c r="D92" t="s">
        <v>582</v>
      </c>
      <c r="E92" t="s">
        <v>628</v>
      </c>
      <c r="F92" t="s">
        <v>629</v>
      </c>
      <c r="G92" t="s">
        <v>634</v>
      </c>
      <c r="H92" t="s">
        <v>635</v>
      </c>
      <c r="I92">
        <v>14</v>
      </c>
      <c r="J92">
        <v>4</v>
      </c>
      <c r="K92" t="s">
        <v>345</v>
      </c>
      <c r="L92">
        <v>3.8579699989999998</v>
      </c>
      <c r="M92">
        <v>31.592500690000001</v>
      </c>
      <c r="N92" t="s">
        <v>346</v>
      </c>
      <c r="O92" t="s">
        <v>349</v>
      </c>
      <c r="P92" s="133">
        <v>0</v>
      </c>
      <c r="Q92" s="133">
        <v>0</v>
      </c>
      <c r="R92" s="133">
        <v>0</v>
      </c>
      <c r="S92" s="133">
        <v>0</v>
      </c>
      <c r="T92" s="133">
        <v>0</v>
      </c>
      <c r="W92">
        <v>0</v>
      </c>
      <c r="Z92">
        <v>0</v>
      </c>
      <c r="AC92">
        <v>0</v>
      </c>
      <c r="AF92">
        <v>0</v>
      </c>
      <c r="AI92">
        <v>0</v>
      </c>
      <c r="AL92" t="s">
        <v>349</v>
      </c>
      <c r="AM92">
        <v>0</v>
      </c>
      <c r="AN92">
        <v>0</v>
      </c>
      <c r="AO92">
        <v>0</v>
      </c>
      <c r="AR92">
        <v>0</v>
      </c>
      <c r="AU92">
        <v>0</v>
      </c>
      <c r="AX92">
        <v>0</v>
      </c>
      <c r="BA92">
        <v>0</v>
      </c>
      <c r="BD92">
        <v>0</v>
      </c>
      <c r="BE92">
        <v>0</v>
      </c>
      <c r="BF92">
        <v>0</v>
      </c>
      <c r="BG92">
        <v>0</v>
      </c>
      <c r="BH92" t="s">
        <v>349</v>
      </c>
      <c r="BI92">
        <v>0</v>
      </c>
      <c r="BJ92">
        <v>0</v>
      </c>
      <c r="BK92">
        <v>0</v>
      </c>
      <c r="BL92">
        <v>0</v>
      </c>
      <c r="BM92">
        <v>0</v>
      </c>
      <c r="BN92" t="s">
        <v>349</v>
      </c>
      <c r="BO92">
        <v>0</v>
      </c>
      <c r="BP92">
        <v>0</v>
      </c>
      <c r="BQ92">
        <v>0</v>
      </c>
      <c r="BR92">
        <v>0</v>
      </c>
      <c r="BS92">
        <v>0</v>
      </c>
      <c r="BT92" t="s">
        <v>349</v>
      </c>
      <c r="BU92">
        <v>0</v>
      </c>
      <c r="BV92">
        <v>0</v>
      </c>
      <c r="BW92">
        <v>0</v>
      </c>
      <c r="BX92">
        <v>0</v>
      </c>
      <c r="BY92">
        <v>0</v>
      </c>
      <c r="BZ92" t="s">
        <v>349</v>
      </c>
      <c r="CA92">
        <v>0</v>
      </c>
      <c r="CB92">
        <v>0</v>
      </c>
      <c r="CC92">
        <v>0</v>
      </c>
      <c r="CD92">
        <v>0</v>
      </c>
      <c r="CE92">
        <v>0</v>
      </c>
      <c r="CF92" t="s">
        <v>349</v>
      </c>
      <c r="CG92">
        <v>0</v>
      </c>
      <c r="CH92">
        <v>0</v>
      </c>
      <c r="CI92">
        <v>0</v>
      </c>
      <c r="CJ92" t="s">
        <v>349</v>
      </c>
      <c r="CK92">
        <v>0</v>
      </c>
      <c r="CL92" t="s">
        <v>349</v>
      </c>
      <c r="CM92">
        <v>0</v>
      </c>
      <c r="CN92" s="133">
        <v>0</v>
      </c>
      <c r="CO92" s="133" t="s">
        <v>347</v>
      </c>
      <c r="CP92" s="133">
        <v>17</v>
      </c>
      <c r="CQ92" s="133">
        <v>85</v>
      </c>
      <c r="CR92">
        <v>0</v>
      </c>
      <c r="CS92">
        <v>0</v>
      </c>
      <c r="CT92">
        <v>0</v>
      </c>
      <c r="CY92">
        <v>0</v>
      </c>
      <c r="DD92">
        <v>0</v>
      </c>
      <c r="DI92">
        <v>0</v>
      </c>
      <c r="DN92">
        <v>0</v>
      </c>
      <c r="DS92">
        <v>0</v>
      </c>
      <c r="DV92" t="s">
        <v>347</v>
      </c>
      <c r="DW92">
        <v>17</v>
      </c>
      <c r="DX92">
        <v>85</v>
      </c>
      <c r="DY92">
        <v>0</v>
      </c>
      <c r="EF92">
        <v>0</v>
      </c>
      <c r="EM92">
        <v>0</v>
      </c>
      <c r="ET92">
        <v>60</v>
      </c>
      <c r="EU92" t="s">
        <v>123</v>
      </c>
      <c r="EW92" t="s">
        <v>351</v>
      </c>
      <c r="EY92" t="s">
        <v>405</v>
      </c>
      <c r="FA92">
        <v>25</v>
      </c>
      <c r="FB92" t="s">
        <v>123</v>
      </c>
      <c r="FD92" t="s">
        <v>378</v>
      </c>
      <c r="FF92" t="s">
        <v>405</v>
      </c>
      <c r="FH92">
        <v>0</v>
      </c>
      <c r="FK92">
        <v>0</v>
      </c>
      <c r="FL92">
        <v>0</v>
      </c>
      <c r="FM92">
        <v>0</v>
      </c>
      <c r="FN92">
        <v>0</v>
      </c>
      <c r="FO92">
        <v>17</v>
      </c>
      <c r="FP92">
        <v>85</v>
      </c>
      <c r="FQ92">
        <v>0</v>
      </c>
      <c r="FR92">
        <v>0</v>
      </c>
      <c r="FS92" t="s">
        <v>347</v>
      </c>
      <c r="FT92">
        <v>216</v>
      </c>
      <c r="FU92">
        <v>1080</v>
      </c>
      <c r="FV92" t="s">
        <v>52</v>
      </c>
      <c r="FW92" t="s">
        <v>582</v>
      </c>
      <c r="FX92" t="s">
        <v>347</v>
      </c>
      <c r="FY92" t="s">
        <v>123</v>
      </c>
      <c r="FZ92" t="s">
        <v>349</v>
      </c>
      <c r="GA92">
        <v>0</v>
      </c>
      <c r="GB92">
        <v>0</v>
      </c>
      <c r="GC92" t="s">
        <v>349</v>
      </c>
      <c r="GD92" t="s">
        <v>354</v>
      </c>
      <c r="GE92" t="s">
        <v>354</v>
      </c>
      <c r="GF92" t="s">
        <v>354</v>
      </c>
      <c r="GG92">
        <v>14</v>
      </c>
      <c r="GH92" t="s">
        <v>356</v>
      </c>
    </row>
    <row r="93" spans="1:191" x14ac:dyDescent="0.35">
      <c r="A93" t="s">
        <v>51</v>
      </c>
      <c r="B93" t="s">
        <v>52</v>
      </c>
      <c r="C93" t="s">
        <v>581</v>
      </c>
      <c r="D93" t="s">
        <v>582</v>
      </c>
      <c r="E93" t="s">
        <v>628</v>
      </c>
      <c r="F93" t="s">
        <v>629</v>
      </c>
      <c r="G93" t="s">
        <v>636</v>
      </c>
      <c r="H93" t="s">
        <v>637</v>
      </c>
      <c r="I93">
        <v>14</v>
      </c>
      <c r="J93">
        <v>4</v>
      </c>
      <c r="K93" t="s">
        <v>345</v>
      </c>
      <c r="L93">
        <v>3.9015580000000001</v>
      </c>
      <c r="M93">
        <v>31.623985000000001</v>
      </c>
      <c r="N93" t="s">
        <v>346</v>
      </c>
      <c r="O93" t="s">
        <v>349</v>
      </c>
      <c r="P93" s="133">
        <v>0</v>
      </c>
      <c r="Q93" s="133">
        <v>0</v>
      </c>
      <c r="R93" s="133">
        <v>0</v>
      </c>
      <c r="S93" s="133">
        <v>0</v>
      </c>
      <c r="T93" s="133">
        <v>0</v>
      </c>
      <c r="W93">
        <v>0</v>
      </c>
      <c r="Z93">
        <v>0</v>
      </c>
      <c r="AC93">
        <v>0</v>
      </c>
      <c r="AF93">
        <v>0</v>
      </c>
      <c r="AI93">
        <v>0</v>
      </c>
      <c r="AL93" t="s">
        <v>349</v>
      </c>
      <c r="AM93">
        <v>0</v>
      </c>
      <c r="AN93">
        <v>0</v>
      </c>
      <c r="AO93">
        <v>0</v>
      </c>
      <c r="AR93">
        <v>0</v>
      </c>
      <c r="AU93">
        <v>0</v>
      </c>
      <c r="AX93">
        <v>0</v>
      </c>
      <c r="BA93">
        <v>0</v>
      </c>
      <c r="BD93">
        <v>0</v>
      </c>
      <c r="BE93">
        <v>0</v>
      </c>
      <c r="BF93">
        <v>0</v>
      </c>
      <c r="BG93">
        <v>0</v>
      </c>
      <c r="BH93" t="s">
        <v>349</v>
      </c>
      <c r="BI93">
        <v>0</v>
      </c>
      <c r="BJ93">
        <v>0</v>
      </c>
      <c r="BK93">
        <v>0</v>
      </c>
      <c r="BL93">
        <v>0</v>
      </c>
      <c r="BM93">
        <v>0</v>
      </c>
      <c r="BN93" t="s">
        <v>349</v>
      </c>
      <c r="BO93">
        <v>0</v>
      </c>
      <c r="BP93">
        <v>0</v>
      </c>
      <c r="BQ93">
        <v>0</v>
      </c>
      <c r="BR93">
        <v>0</v>
      </c>
      <c r="BS93">
        <v>0</v>
      </c>
      <c r="BT93" t="s">
        <v>349</v>
      </c>
      <c r="BU93">
        <v>0</v>
      </c>
      <c r="BV93">
        <v>0</v>
      </c>
      <c r="BW93">
        <v>0</v>
      </c>
      <c r="BX93">
        <v>0</v>
      </c>
      <c r="BY93">
        <v>0</v>
      </c>
      <c r="BZ93" t="s">
        <v>349</v>
      </c>
      <c r="CA93">
        <v>0</v>
      </c>
      <c r="CB93">
        <v>0</v>
      </c>
      <c r="CC93">
        <v>0</v>
      </c>
      <c r="CD93">
        <v>0</v>
      </c>
      <c r="CE93">
        <v>0</v>
      </c>
      <c r="CF93" t="s">
        <v>349</v>
      </c>
      <c r="CG93">
        <v>0</v>
      </c>
      <c r="CH93">
        <v>0</v>
      </c>
      <c r="CI93">
        <v>0</v>
      </c>
      <c r="CJ93" t="s">
        <v>349</v>
      </c>
      <c r="CK93">
        <v>0</v>
      </c>
      <c r="CL93" t="s">
        <v>349</v>
      </c>
      <c r="CM93">
        <v>0</v>
      </c>
      <c r="CN93" s="133">
        <v>0</v>
      </c>
      <c r="CO93" s="133" t="s">
        <v>347</v>
      </c>
      <c r="CP93" s="133">
        <v>78</v>
      </c>
      <c r="CQ93" s="133">
        <v>390</v>
      </c>
      <c r="CR93">
        <v>0</v>
      </c>
      <c r="CS93">
        <v>0</v>
      </c>
      <c r="CT93">
        <v>0</v>
      </c>
      <c r="CY93">
        <v>0</v>
      </c>
      <c r="DD93">
        <v>0</v>
      </c>
      <c r="DI93">
        <v>0</v>
      </c>
      <c r="DN93">
        <v>0</v>
      </c>
      <c r="DS93">
        <v>0</v>
      </c>
      <c r="DV93" t="s">
        <v>347</v>
      </c>
      <c r="DW93">
        <v>78</v>
      </c>
      <c r="DX93">
        <v>390</v>
      </c>
      <c r="DY93">
        <v>0</v>
      </c>
      <c r="EF93">
        <v>0</v>
      </c>
      <c r="EM93">
        <v>67</v>
      </c>
      <c r="EN93" t="s">
        <v>123</v>
      </c>
      <c r="EP93" t="s">
        <v>352</v>
      </c>
      <c r="ER93" t="s">
        <v>405</v>
      </c>
      <c r="ET93">
        <v>199</v>
      </c>
      <c r="EU93" t="s">
        <v>123</v>
      </c>
      <c r="EW93" t="s">
        <v>378</v>
      </c>
      <c r="EY93" t="s">
        <v>405</v>
      </c>
      <c r="FA93">
        <v>124</v>
      </c>
      <c r="FB93" t="s">
        <v>123</v>
      </c>
      <c r="FD93" t="s">
        <v>352</v>
      </c>
      <c r="FF93" t="s">
        <v>405</v>
      </c>
      <c r="FH93">
        <v>0</v>
      </c>
      <c r="FK93">
        <v>0</v>
      </c>
      <c r="FL93">
        <v>0</v>
      </c>
      <c r="FM93">
        <v>29</v>
      </c>
      <c r="FN93">
        <v>145</v>
      </c>
      <c r="FO93">
        <v>49</v>
      </c>
      <c r="FP93">
        <v>245</v>
      </c>
      <c r="FQ93">
        <v>0</v>
      </c>
      <c r="FR93">
        <v>0</v>
      </c>
      <c r="FS93" t="s">
        <v>347</v>
      </c>
      <c r="FT93">
        <v>512</v>
      </c>
      <c r="FU93">
        <v>2560</v>
      </c>
      <c r="FV93" t="s">
        <v>52</v>
      </c>
      <c r="FW93" t="s">
        <v>582</v>
      </c>
      <c r="FX93" t="s">
        <v>349</v>
      </c>
      <c r="FZ93" t="s">
        <v>349</v>
      </c>
      <c r="GA93">
        <v>0</v>
      </c>
      <c r="GB93">
        <v>0</v>
      </c>
      <c r="GC93" t="s">
        <v>349</v>
      </c>
      <c r="GD93" t="s">
        <v>354</v>
      </c>
      <c r="GE93" t="s">
        <v>354</v>
      </c>
      <c r="GF93" t="s">
        <v>354</v>
      </c>
      <c r="GG93">
        <v>14</v>
      </c>
      <c r="GH93" t="s">
        <v>356</v>
      </c>
    </row>
    <row r="94" spans="1:191" x14ac:dyDescent="0.35">
      <c r="A94" t="s">
        <v>51</v>
      </c>
      <c r="B94" t="s">
        <v>52</v>
      </c>
      <c r="C94" t="s">
        <v>581</v>
      </c>
      <c r="D94" t="s">
        <v>582</v>
      </c>
      <c r="E94" t="s">
        <v>628</v>
      </c>
      <c r="F94" t="s">
        <v>629</v>
      </c>
      <c r="G94" t="s">
        <v>638</v>
      </c>
      <c r="H94" t="s">
        <v>639</v>
      </c>
      <c r="I94">
        <v>14</v>
      </c>
      <c r="J94">
        <v>4</v>
      </c>
      <c r="K94" t="s">
        <v>345</v>
      </c>
      <c r="L94">
        <v>3.8788770000000001</v>
      </c>
      <c r="M94">
        <v>31.615189999999998</v>
      </c>
      <c r="N94" t="s">
        <v>346</v>
      </c>
      <c r="O94" t="s">
        <v>347</v>
      </c>
      <c r="P94" s="133">
        <v>61</v>
      </c>
      <c r="Q94" s="133">
        <v>305</v>
      </c>
      <c r="R94" s="133">
        <v>61</v>
      </c>
      <c r="S94" s="133">
        <v>305</v>
      </c>
      <c r="T94" s="133">
        <v>0</v>
      </c>
      <c r="W94">
        <v>0</v>
      </c>
      <c r="Z94">
        <v>0</v>
      </c>
      <c r="AC94">
        <v>0</v>
      </c>
      <c r="AF94">
        <v>305</v>
      </c>
      <c r="AG94" t="s">
        <v>52</v>
      </c>
      <c r="AH94" t="s">
        <v>582</v>
      </c>
      <c r="AI94">
        <v>0</v>
      </c>
      <c r="AL94" t="s">
        <v>349</v>
      </c>
      <c r="AM94">
        <v>0</v>
      </c>
      <c r="AN94">
        <v>0</v>
      </c>
      <c r="AO94">
        <v>0</v>
      </c>
      <c r="AR94">
        <v>0</v>
      </c>
      <c r="AU94">
        <v>0</v>
      </c>
      <c r="AX94">
        <v>0</v>
      </c>
      <c r="BA94">
        <v>0</v>
      </c>
      <c r="BD94">
        <v>0</v>
      </c>
      <c r="BE94">
        <v>0</v>
      </c>
      <c r="BF94">
        <v>0</v>
      </c>
      <c r="BG94">
        <v>0</v>
      </c>
      <c r="BH94" t="s">
        <v>349</v>
      </c>
      <c r="BI94">
        <v>0</v>
      </c>
      <c r="BJ94">
        <v>0</v>
      </c>
      <c r="BK94">
        <v>0</v>
      </c>
      <c r="BL94">
        <v>0</v>
      </c>
      <c r="BM94">
        <v>0</v>
      </c>
      <c r="BN94" t="s">
        <v>349</v>
      </c>
      <c r="BO94">
        <v>0</v>
      </c>
      <c r="BP94">
        <v>0</v>
      </c>
      <c r="BQ94">
        <v>0</v>
      </c>
      <c r="BR94">
        <v>0</v>
      </c>
      <c r="BS94">
        <v>0</v>
      </c>
      <c r="BT94" t="s">
        <v>349</v>
      </c>
      <c r="BU94">
        <v>0</v>
      </c>
      <c r="BV94">
        <v>0</v>
      </c>
      <c r="BW94">
        <v>0</v>
      </c>
      <c r="BX94">
        <v>0</v>
      </c>
      <c r="BY94">
        <v>0</v>
      </c>
      <c r="BZ94" t="s">
        <v>349</v>
      </c>
      <c r="CA94">
        <v>0</v>
      </c>
      <c r="CB94">
        <v>0</v>
      </c>
      <c r="CC94">
        <v>305</v>
      </c>
      <c r="CD94">
        <v>0</v>
      </c>
      <c r="CE94">
        <v>0</v>
      </c>
      <c r="CF94" t="s">
        <v>349</v>
      </c>
      <c r="CG94">
        <v>0</v>
      </c>
      <c r="CH94">
        <v>0</v>
      </c>
      <c r="CI94">
        <v>0</v>
      </c>
      <c r="CJ94" t="s">
        <v>349</v>
      </c>
      <c r="CK94">
        <v>0</v>
      </c>
      <c r="CL94" t="s">
        <v>349</v>
      </c>
      <c r="CM94">
        <v>0</v>
      </c>
      <c r="CN94" s="133">
        <v>0</v>
      </c>
      <c r="CO94" s="133" t="s">
        <v>347</v>
      </c>
      <c r="CP94" s="133">
        <v>298</v>
      </c>
      <c r="CQ94" s="133">
        <v>1490</v>
      </c>
      <c r="CR94">
        <v>217</v>
      </c>
      <c r="CS94">
        <v>1085</v>
      </c>
      <c r="CT94">
        <v>0</v>
      </c>
      <c r="CY94">
        <v>0</v>
      </c>
      <c r="DD94">
        <v>0</v>
      </c>
      <c r="DI94">
        <v>849</v>
      </c>
      <c r="DJ94" t="s">
        <v>52</v>
      </c>
      <c r="DK94" t="s">
        <v>582</v>
      </c>
      <c r="DL94" t="s">
        <v>405</v>
      </c>
      <c r="DN94">
        <v>236</v>
      </c>
      <c r="DO94" t="s">
        <v>52</v>
      </c>
      <c r="DP94" t="s">
        <v>582</v>
      </c>
      <c r="DQ94" t="s">
        <v>405</v>
      </c>
      <c r="DS94">
        <v>0</v>
      </c>
      <c r="DV94" t="s">
        <v>347</v>
      </c>
      <c r="DW94">
        <v>81</v>
      </c>
      <c r="DX94">
        <v>405</v>
      </c>
      <c r="DY94">
        <v>0</v>
      </c>
      <c r="EF94">
        <v>0</v>
      </c>
      <c r="EM94">
        <v>0</v>
      </c>
      <c r="ET94">
        <v>319</v>
      </c>
      <c r="EU94" t="s">
        <v>123</v>
      </c>
      <c r="EW94" t="s">
        <v>378</v>
      </c>
      <c r="EY94" t="s">
        <v>405</v>
      </c>
      <c r="FA94">
        <v>86</v>
      </c>
      <c r="FB94" t="s">
        <v>123</v>
      </c>
      <c r="FD94" t="s">
        <v>351</v>
      </c>
      <c r="FF94" t="s">
        <v>405</v>
      </c>
      <c r="FH94">
        <v>0</v>
      </c>
      <c r="FK94">
        <v>77</v>
      </c>
      <c r="FL94">
        <v>385</v>
      </c>
      <c r="FM94">
        <v>183</v>
      </c>
      <c r="FN94">
        <v>915</v>
      </c>
      <c r="FO94">
        <v>38</v>
      </c>
      <c r="FP94">
        <v>190</v>
      </c>
      <c r="FQ94">
        <v>0</v>
      </c>
      <c r="FR94">
        <v>0</v>
      </c>
      <c r="FS94" t="s">
        <v>347</v>
      </c>
      <c r="FT94">
        <v>271</v>
      </c>
      <c r="FU94">
        <v>1355</v>
      </c>
      <c r="FV94" t="s">
        <v>52</v>
      </c>
      <c r="FW94" t="s">
        <v>582</v>
      </c>
      <c r="FX94" t="s">
        <v>347</v>
      </c>
      <c r="FY94" t="s">
        <v>123</v>
      </c>
      <c r="FZ94" t="s">
        <v>349</v>
      </c>
      <c r="GA94">
        <v>0</v>
      </c>
      <c r="GB94">
        <v>0</v>
      </c>
      <c r="GC94" t="s">
        <v>349</v>
      </c>
      <c r="GD94" t="s">
        <v>354</v>
      </c>
      <c r="GE94" t="s">
        <v>354</v>
      </c>
      <c r="GF94" t="s">
        <v>354</v>
      </c>
      <c r="GG94">
        <v>14</v>
      </c>
      <c r="GH94" t="s">
        <v>356</v>
      </c>
    </row>
    <row r="95" spans="1:191" x14ac:dyDescent="0.35">
      <c r="A95" t="s">
        <v>51</v>
      </c>
      <c r="B95" t="s">
        <v>52</v>
      </c>
      <c r="C95" t="s">
        <v>581</v>
      </c>
      <c r="D95" t="s">
        <v>582</v>
      </c>
      <c r="E95" t="s">
        <v>628</v>
      </c>
      <c r="F95" t="s">
        <v>629</v>
      </c>
      <c r="G95" t="s">
        <v>640</v>
      </c>
      <c r="H95" t="s">
        <v>641</v>
      </c>
      <c r="I95">
        <v>14</v>
      </c>
      <c r="J95">
        <v>4</v>
      </c>
      <c r="K95" t="s">
        <v>345</v>
      </c>
      <c r="L95">
        <v>3.9131</v>
      </c>
      <c r="M95">
        <v>31.6572</v>
      </c>
      <c r="N95" t="s">
        <v>346</v>
      </c>
      <c r="O95" t="s">
        <v>349</v>
      </c>
      <c r="P95" s="133">
        <v>0</v>
      </c>
      <c r="Q95" s="133">
        <v>0</v>
      </c>
      <c r="R95" s="133">
        <v>0</v>
      </c>
      <c r="S95" s="133">
        <v>0</v>
      </c>
      <c r="T95" s="133">
        <v>0</v>
      </c>
      <c r="W95">
        <v>0</v>
      </c>
      <c r="Z95">
        <v>0</v>
      </c>
      <c r="AC95">
        <v>0</v>
      </c>
      <c r="AF95">
        <v>0</v>
      </c>
      <c r="AI95">
        <v>0</v>
      </c>
      <c r="AL95" t="s">
        <v>349</v>
      </c>
      <c r="AM95">
        <v>0</v>
      </c>
      <c r="AN95">
        <v>0</v>
      </c>
      <c r="AO95">
        <v>0</v>
      </c>
      <c r="AR95">
        <v>0</v>
      </c>
      <c r="AU95">
        <v>0</v>
      </c>
      <c r="AX95">
        <v>0</v>
      </c>
      <c r="BA95">
        <v>0</v>
      </c>
      <c r="BD95">
        <v>0</v>
      </c>
      <c r="BE95">
        <v>0</v>
      </c>
      <c r="BF95">
        <v>0</v>
      </c>
      <c r="BG95">
        <v>0</v>
      </c>
      <c r="BH95" t="s">
        <v>349</v>
      </c>
      <c r="BI95">
        <v>0</v>
      </c>
      <c r="BJ95">
        <v>0</v>
      </c>
      <c r="BK95">
        <v>0</v>
      </c>
      <c r="BL95">
        <v>0</v>
      </c>
      <c r="BM95">
        <v>0</v>
      </c>
      <c r="BN95" t="s">
        <v>349</v>
      </c>
      <c r="BO95">
        <v>0</v>
      </c>
      <c r="BP95">
        <v>0</v>
      </c>
      <c r="BQ95">
        <v>0</v>
      </c>
      <c r="BR95">
        <v>0</v>
      </c>
      <c r="BS95">
        <v>0</v>
      </c>
      <c r="BT95" t="s">
        <v>349</v>
      </c>
      <c r="BU95">
        <v>0</v>
      </c>
      <c r="BV95">
        <v>0</v>
      </c>
      <c r="BW95">
        <v>0</v>
      </c>
      <c r="BX95">
        <v>0</v>
      </c>
      <c r="BY95">
        <v>0</v>
      </c>
      <c r="BZ95" t="s">
        <v>349</v>
      </c>
      <c r="CA95">
        <v>0</v>
      </c>
      <c r="CB95">
        <v>0</v>
      </c>
      <c r="CC95">
        <v>0</v>
      </c>
      <c r="CD95">
        <v>0</v>
      </c>
      <c r="CE95">
        <v>0</v>
      </c>
      <c r="CF95" t="s">
        <v>349</v>
      </c>
      <c r="CG95">
        <v>0</v>
      </c>
      <c r="CH95">
        <v>0</v>
      </c>
      <c r="CI95">
        <v>0</v>
      </c>
      <c r="CJ95" t="s">
        <v>349</v>
      </c>
      <c r="CK95">
        <v>0</v>
      </c>
      <c r="CL95" t="s">
        <v>349</v>
      </c>
      <c r="CM95">
        <v>0</v>
      </c>
      <c r="CN95" s="133">
        <v>0</v>
      </c>
      <c r="CO95" s="133" t="s">
        <v>347</v>
      </c>
      <c r="CP95" s="133">
        <v>45</v>
      </c>
      <c r="CQ95" s="133">
        <v>225</v>
      </c>
      <c r="CR95">
        <v>0</v>
      </c>
      <c r="CS95">
        <v>0</v>
      </c>
      <c r="CT95">
        <v>0</v>
      </c>
      <c r="CY95">
        <v>0</v>
      </c>
      <c r="DD95">
        <v>0</v>
      </c>
      <c r="DI95">
        <v>0</v>
      </c>
      <c r="DN95">
        <v>0</v>
      </c>
      <c r="DS95">
        <v>0</v>
      </c>
      <c r="DV95" t="s">
        <v>347</v>
      </c>
      <c r="DW95">
        <v>45</v>
      </c>
      <c r="DX95">
        <v>225</v>
      </c>
      <c r="DY95">
        <v>0</v>
      </c>
      <c r="EF95">
        <v>0</v>
      </c>
      <c r="EM95">
        <v>0</v>
      </c>
      <c r="ET95">
        <v>193</v>
      </c>
      <c r="EU95" t="s">
        <v>123</v>
      </c>
      <c r="EW95" t="s">
        <v>352</v>
      </c>
      <c r="EY95" t="s">
        <v>405</v>
      </c>
      <c r="FA95">
        <v>32</v>
      </c>
      <c r="FB95" t="s">
        <v>123</v>
      </c>
      <c r="FD95" t="s">
        <v>351</v>
      </c>
      <c r="FF95" t="s">
        <v>405</v>
      </c>
      <c r="FH95">
        <v>0</v>
      </c>
      <c r="FK95">
        <v>14</v>
      </c>
      <c r="FL95">
        <v>70</v>
      </c>
      <c r="FM95">
        <v>15</v>
      </c>
      <c r="FN95">
        <v>75</v>
      </c>
      <c r="FO95">
        <v>16</v>
      </c>
      <c r="FP95">
        <v>80</v>
      </c>
      <c r="FQ95">
        <v>0</v>
      </c>
      <c r="FR95">
        <v>0</v>
      </c>
      <c r="FS95" t="s">
        <v>347</v>
      </c>
      <c r="FT95">
        <v>186</v>
      </c>
      <c r="FU95">
        <v>930</v>
      </c>
      <c r="FV95" t="s">
        <v>52</v>
      </c>
      <c r="FW95" t="s">
        <v>582</v>
      </c>
      <c r="FX95" t="s">
        <v>347</v>
      </c>
      <c r="FY95" t="s">
        <v>123</v>
      </c>
      <c r="FZ95" t="s">
        <v>349</v>
      </c>
      <c r="GA95">
        <v>0</v>
      </c>
      <c r="GB95">
        <v>0</v>
      </c>
      <c r="GC95" t="s">
        <v>349</v>
      </c>
      <c r="GD95" t="s">
        <v>354</v>
      </c>
      <c r="GE95" t="s">
        <v>354</v>
      </c>
      <c r="GF95" t="s">
        <v>354</v>
      </c>
      <c r="GG95">
        <v>14</v>
      </c>
      <c r="GH95" t="s">
        <v>356</v>
      </c>
    </row>
    <row r="96" spans="1:191" x14ac:dyDescent="0.35">
      <c r="A96" t="s">
        <v>51</v>
      </c>
      <c r="B96" t="s">
        <v>52</v>
      </c>
      <c r="C96" t="s">
        <v>581</v>
      </c>
      <c r="D96" t="s">
        <v>582</v>
      </c>
      <c r="E96" t="s">
        <v>642</v>
      </c>
      <c r="F96" t="s">
        <v>643</v>
      </c>
      <c r="G96" t="s">
        <v>644</v>
      </c>
      <c r="H96" t="s">
        <v>645</v>
      </c>
      <c r="I96">
        <v>14</v>
      </c>
      <c r="J96">
        <v>7</v>
      </c>
      <c r="K96" t="s">
        <v>345</v>
      </c>
      <c r="L96">
        <v>3.8404090000000002</v>
      </c>
      <c r="M96">
        <v>31.193293000000001</v>
      </c>
      <c r="N96" t="s">
        <v>346</v>
      </c>
      <c r="O96" t="s">
        <v>349</v>
      </c>
      <c r="P96" s="133">
        <v>0</v>
      </c>
      <c r="Q96" s="133">
        <v>0</v>
      </c>
      <c r="R96" s="133">
        <v>0</v>
      </c>
      <c r="S96" s="133">
        <v>0</v>
      </c>
      <c r="T96" s="133">
        <v>0</v>
      </c>
      <c r="W96">
        <v>0</v>
      </c>
      <c r="Z96">
        <v>0</v>
      </c>
      <c r="AC96">
        <v>0</v>
      </c>
      <c r="AF96">
        <v>0</v>
      </c>
      <c r="AI96">
        <v>0</v>
      </c>
      <c r="AL96" t="s">
        <v>349</v>
      </c>
      <c r="AM96">
        <v>0</v>
      </c>
      <c r="AN96">
        <v>0</v>
      </c>
      <c r="AO96">
        <v>0</v>
      </c>
      <c r="AR96">
        <v>0</v>
      </c>
      <c r="AU96">
        <v>0</v>
      </c>
      <c r="AX96">
        <v>0</v>
      </c>
      <c r="BA96">
        <v>0</v>
      </c>
      <c r="BD96">
        <v>0</v>
      </c>
      <c r="BE96">
        <v>0</v>
      </c>
      <c r="BF96">
        <v>0</v>
      </c>
      <c r="BG96">
        <v>0</v>
      </c>
      <c r="BH96" t="s">
        <v>349</v>
      </c>
      <c r="BI96">
        <v>0</v>
      </c>
      <c r="BJ96">
        <v>0</v>
      </c>
      <c r="BK96">
        <v>0</v>
      </c>
      <c r="BL96">
        <v>0</v>
      </c>
      <c r="BM96">
        <v>0</v>
      </c>
      <c r="BN96" t="s">
        <v>349</v>
      </c>
      <c r="BO96">
        <v>0</v>
      </c>
      <c r="BP96">
        <v>0</v>
      </c>
      <c r="BQ96">
        <v>0</v>
      </c>
      <c r="BR96">
        <v>0</v>
      </c>
      <c r="BS96">
        <v>0</v>
      </c>
      <c r="BT96" t="s">
        <v>349</v>
      </c>
      <c r="BU96">
        <v>0</v>
      </c>
      <c r="BV96">
        <v>0</v>
      </c>
      <c r="BW96">
        <v>0</v>
      </c>
      <c r="BX96">
        <v>0</v>
      </c>
      <c r="BY96">
        <v>0</v>
      </c>
      <c r="BZ96" t="s">
        <v>349</v>
      </c>
      <c r="CA96">
        <v>0</v>
      </c>
      <c r="CB96">
        <v>0</v>
      </c>
      <c r="CC96">
        <v>0</v>
      </c>
      <c r="CD96">
        <v>0</v>
      </c>
      <c r="CE96">
        <v>0</v>
      </c>
      <c r="CF96" t="s">
        <v>349</v>
      </c>
      <c r="CG96">
        <v>0</v>
      </c>
      <c r="CH96">
        <v>0</v>
      </c>
      <c r="CI96">
        <v>0</v>
      </c>
      <c r="CJ96" t="s">
        <v>349</v>
      </c>
      <c r="CK96">
        <v>0</v>
      </c>
      <c r="CL96" t="s">
        <v>349</v>
      </c>
      <c r="CM96">
        <v>0</v>
      </c>
      <c r="CN96" s="133">
        <v>0</v>
      </c>
      <c r="CO96" s="133" t="s">
        <v>349</v>
      </c>
      <c r="CP96" s="133">
        <v>0</v>
      </c>
      <c r="CQ96" s="133">
        <v>0</v>
      </c>
      <c r="CR96">
        <v>0</v>
      </c>
      <c r="CS96">
        <v>0</v>
      </c>
      <c r="CT96">
        <v>0</v>
      </c>
      <c r="CY96">
        <v>0</v>
      </c>
      <c r="DD96">
        <v>0</v>
      </c>
      <c r="DI96">
        <v>0</v>
      </c>
      <c r="DN96">
        <v>0</v>
      </c>
      <c r="DS96">
        <v>0</v>
      </c>
      <c r="DV96" t="s">
        <v>349</v>
      </c>
      <c r="DW96">
        <v>0</v>
      </c>
      <c r="DX96">
        <v>0</v>
      </c>
      <c r="DY96">
        <v>0</v>
      </c>
      <c r="EF96">
        <v>0</v>
      </c>
      <c r="EM96">
        <v>0</v>
      </c>
      <c r="ET96">
        <v>0</v>
      </c>
      <c r="FA96">
        <v>0</v>
      </c>
      <c r="FH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 t="s">
        <v>349</v>
      </c>
      <c r="FT96">
        <v>0</v>
      </c>
      <c r="FU96">
        <v>0</v>
      </c>
      <c r="FX96" t="s">
        <v>349</v>
      </c>
      <c r="FZ96" t="s">
        <v>349</v>
      </c>
      <c r="GA96">
        <v>0</v>
      </c>
      <c r="GB96">
        <v>0</v>
      </c>
      <c r="GG96">
        <v>14</v>
      </c>
      <c r="GH96" t="s">
        <v>356</v>
      </c>
      <c r="GI96" t="s">
        <v>9241</v>
      </c>
    </row>
    <row r="97" spans="1:191" x14ac:dyDescent="0.35">
      <c r="A97" t="s">
        <v>51</v>
      </c>
      <c r="B97" t="s">
        <v>52</v>
      </c>
      <c r="C97" t="s">
        <v>581</v>
      </c>
      <c r="D97" t="s">
        <v>582</v>
      </c>
      <c r="E97" t="s">
        <v>642</v>
      </c>
      <c r="F97" t="s">
        <v>643</v>
      </c>
      <c r="G97" t="s">
        <v>646</v>
      </c>
      <c r="H97" t="s">
        <v>647</v>
      </c>
      <c r="I97">
        <v>14</v>
      </c>
      <c r="J97">
        <v>11</v>
      </c>
      <c r="K97" t="s">
        <v>345</v>
      </c>
      <c r="L97">
        <v>3.9950000000000001</v>
      </c>
      <c r="M97">
        <v>31.303999999999998</v>
      </c>
      <c r="N97" t="s">
        <v>346</v>
      </c>
      <c r="O97" t="s">
        <v>347</v>
      </c>
      <c r="P97" s="133">
        <v>108</v>
      </c>
      <c r="Q97" s="133">
        <v>540</v>
      </c>
      <c r="R97" s="133">
        <v>108</v>
      </c>
      <c r="S97" s="133">
        <v>540</v>
      </c>
      <c r="T97" s="133">
        <v>317</v>
      </c>
      <c r="U97" t="s">
        <v>52</v>
      </c>
      <c r="V97" t="s">
        <v>582</v>
      </c>
      <c r="W97">
        <v>103</v>
      </c>
      <c r="X97" t="s">
        <v>52</v>
      </c>
      <c r="Y97" t="s">
        <v>582</v>
      </c>
      <c r="Z97">
        <v>0</v>
      </c>
      <c r="AC97">
        <v>0</v>
      </c>
      <c r="AF97">
        <v>30</v>
      </c>
      <c r="AG97" t="s">
        <v>52</v>
      </c>
      <c r="AH97" t="s">
        <v>582</v>
      </c>
      <c r="AI97">
        <v>90</v>
      </c>
      <c r="AJ97" t="s">
        <v>348</v>
      </c>
      <c r="AK97" t="s">
        <v>348</v>
      </c>
      <c r="AL97" t="s">
        <v>349</v>
      </c>
      <c r="AM97">
        <v>0</v>
      </c>
      <c r="AN97">
        <v>0</v>
      </c>
      <c r="AO97">
        <v>0</v>
      </c>
      <c r="AR97">
        <v>0</v>
      </c>
      <c r="AU97">
        <v>0</v>
      </c>
      <c r="AX97">
        <v>0</v>
      </c>
      <c r="BA97">
        <v>0</v>
      </c>
      <c r="BD97">
        <v>0</v>
      </c>
      <c r="BE97">
        <v>317</v>
      </c>
      <c r="BF97">
        <v>0</v>
      </c>
      <c r="BG97">
        <v>0</v>
      </c>
      <c r="BH97" t="s">
        <v>349</v>
      </c>
      <c r="BI97">
        <v>0</v>
      </c>
      <c r="BJ97">
        <v>0</v>
      </c>
      <c r="BK97">
        <v>103</v>
      </c>
      <c r="BL97">
        <v>0</v>
      </c>
      <c r="BM97">
        <v>0</v>
      </c>
      <c r="BN97" t="s">
        <v>349</v>
      </c>
      <c r="BO97">
        <v>0</v>
      </c>
      <c r="BP97">
        <v>0</v>
      </c>
      <c r="BQ97">
        <v>0</v>
      </c>
      <c r="BR97">
        <v>0</v>
      </c>
      <c r="BS97">
        <v>0</v>
      </c>
      <c r="BT97" t="s">
        <v>349</v>
      </c>
      <c r="BU97">
        <v>0</v>
      </c>
      <c r="BV97">
        <v>0</v>
      </c>
      <c r="BW97">
        <v>0</v>
      </c>
      <c r="BX97">
        <v>0</v>
      </c>
      <c r="BY97">
        <v>0</v>
      </c>
      <c r="BZ97" t="s">
        <v>349</v>
      </c>
      <c r="CA97">
        <v>0</v>
      </c>
      <c r="CB97">
        <v>0</v>
      </c>
      <c r="CC97">
        <v>0</v>
      </c>
      <c r="CD97">
        <v>0</v>
      </c>
      <c r="CE97">
        <v>0</v>
      </c>
      <c r="CF97" t="s">
        <v>347</v>
      </c>
      <c r="CG97">
        <v>0</v>
      </c>
      <c r="CH97">
        <v>30</v>
      </c>
      <c r="CI97">
        <v>90</v>
      </c>
      <c r="CJ97" t="s">
        <v>349</v>
      </c>
      <c r="CK97">
        <v>0</v>
      </c>
      <c r="CL97" t="s">
        <v>349</v>
      </c>
      <c r="CM97">
        <v>0</v>
      </c>
      <c r="CN97" s="133">
        <v>0</v>
      </c>
      <c r="CO97" s="133" t="s">
        <v>347</v>
      </c>
      <c r="CP97" s="133">
        <v>75</v>
      </c>
      <c r="CQ97" s="133">
        <v>375</v>
      </c>
      <c r="CR97">
        <v>27</v>
      </c>
      <c r="CS97">
        <v>135</v>
      </c>
      <c r="CT97">
        <v>0</v>
      </c>
      <c r="CY97">
        <v>47</v>
      </c>
      <c r="CZ97" t="s">
        <v>52</v>
      </c>
      <c r="DA97" t="s">
        <v>582</v>
      </c>
      <c r="DB97" t="s">
        <v>405</v>
      </c>
      <c r="DD97">
        <v>12</v>
      </c>
      <c r="DE97" t="s">
        <v>52</v>
      </c>
      <c r="DF97" t="s">
        <v>582</v>
      </c>
      <c r="DG97" t="s">
        <v>405</v>
      </c>
      <c r="DI97">
        <v>44</v>
      </c>
      <c r="DJ97" t="s">
        <v>52</v>
      </c>
      <c r="DK97" t="s">
        <v>582</v>
      </c>
      <c r="DL97" t="s">
        <v>405</v>
      </c>
      <c r="DN97">
        <v>11</v>
      </c>
      <c r="DO97" t="s">
        <v>52</v>
      </c>
      <c r="DP97" t="s">
        <v>582</v>
      </c>
      <c r="DQ97" t="s">
        <v>405</v>
      </c>
      <c r="DS97">
        <v>21</v>
      </c>
      <c r="DT97" t="s">
        <v>348</v>
      </c>
      <c r="DU97" t="s">
        <v>348</v>
      </c>
      <c r="DV97" t="s">
        <v>347</v>
      </c>
      <c r="DW97">
        <v>48</v>
      </c>
      <c r="DX97">
        <v>240</v>
      </c>
      <c r="DY97">
        <v>0</v>
      </c>
      <c r="EF97">
        <v>0</v>
      </c>
      <c r="EM97">
        <v>33</v>
      </c>
      <c r="EN97" t="s">
        <v>123</v>
      </c>
      <c r="EP97" t="s">
        <v>352</v>
      </c>
      <c r="ER97" t="s">
        <v>405</v>
      </c>
      <c r="ET97">
        <v>114</v>
      </c>
      <c r="EU97" t="s">
        <v>123</v>
      </c>
      <c r="EW97" t="s">
        <v>352</v>
      </c>
      <c r="EY97" t="s">
        <v>405</v>
      </c>
      <c r="FA97">
        <v>55</v>
      </c>
      <c r="FB97" t="s">
        <v>123</v>
      </c>
      <c r="FD97" t="s">
        <v>352</v>
      </c>
      <c r="FF97" t="s">
        <v>405</v>
      </c>
      <c r="FH97">
        <v>38</v>
      </c>
      <c r="FK97">
        <v>27</v>
      </c>
      <c r="FL97">
        <v>135</v>
      </c>
      <c r="FM97">
        <v>25</v>
      </c>
      <c r="FN97">
        <v>122</v>
      </c>
      <c r="FO97">
        <v>23</v>
      </c>
      <c r="FP97">
        <v>118</v>
      </c>
      <c r="FQ97">
        <v>0</v>
      </c>
      <c r="FR97">
        <v>0</v>
      </c>
      <c r="FS97" t="s">
        <v>347</v>
      </c>
      <c r="FT97">
        <v>59</v>
      </c>
      <c r="FU97">
        <v>267</v>
      </c>
      <c r="FV97" t="s">
        <v>52</v>
      </c>
      <c r="FW97" t="s">
        <v>582</v>
      </c>
      <c r="FX97" t="s">
        <v>349</v>
      </c>
      <c r="FZ97" t="s">
        <v>349</v>
      </c>
      <c r="GA97">
        <v>0</v>
      </c>
      <c r="GB97">
        <v>0</v>
      </c>
      <c r="GC97" t="s">
        <v>349</v>
      </c>
      <c r="GD97" t="s">
        <v>354</v>
      </c>
      <c r="GE97" t="s">
        <v>354</v>
      </c>
      <c r="GF97" t="s">
        <v>354</v>
      </c>
      <c r="GG97">
        <v>14</v>
      </c>
      <c r="GH97" t="s">
        <v>356</v>
      </c>
    </row>
    <row r="98" spans="1:191" x14ac:dyDescent="0.35">
      <c r="A98" t="s">
        <v>51</v>
      </c>
      <c r="B98" t="s">
        <v>52</v>
      </c>
      <c r="C98" t="s">
        <v>581</v>
      </c>
      <c r="D98" t="s">
        <v>582</v>
      </c>
      <c r="E98" t="s">
        <v>642</v>
      </c>
      <c r="F98" t="s">
        <v>643</v>
      </c>
      <c r="G98" t="s">
        <v>648</v>
      </c>
      <c r="H98" t="s">
        <v>649</v>
      </c>
      <c r="I98">
        <v>14</v>
      </c>
      <c r="J98">
        <v>4</v>
      </c>
      <c r="K98" t="s">
        <v>345</v>
      </c>
      <c r="L98">
        <v>3.7803149999999999</v>
      </c>
      <c r="M98">
        <v>31.368514999999999</v>
      </c>
      <c r="N98" t="s">
        <v>346</v>
      </c>
      <c r="O98" t="s">
        <v>347</v>
      </c>
      <c r="P98" s="133">
        <v>97</v>
      </c>
      <c r="Q98" s="133">
        <v>533</v>
      </c>
      <c r="R98" s="133">
        <v>97</v>
      </c>
      <c r="S98" s="133">
        <v>533</v>
      </c>
      <c r="T98" s="133">
        <v>291</v>
      </c>
      <c r="U98" t="s">
        <v>52</v>
      </c>
      <c r="V98" t="s">
        <v>582</v>
      </c>
      <c r="W98">
        <v>102</v>
      </c>
      <c r="X98" t="s">
        <v>52</v>
      </c>
      <c r="Y98" t="s">
        <v>582</v>
      </c>
      <c r="Z98">
        <v>0</v>
      </c>
      <c r="AC98">
        <v>0</v>
      </c>
      <c r="AF98">
        <v>117</v>
      </c>
      <c r="AG98" t="s">
        <v>52</v>
      </c>
      <c r="AH98" t="s">
        <v>582</v>
      </c>
      <c r="AI98">
        <v>23</v>
      </c>
      <c r="AJ98" t="s">
        <v>348</v>
      </c>
      <c r="AK98" t="s">
        <v>348</v>
      </c>
      <c r="AL98" t="s">
        <v>349</v>
      </c>
      <c r="AM98">
        <v>0</v>
      </c>
      <c r="AN98">
        <v>0</v>
      </c>
      <c r="AO98">
        <v>0</v>
      </c>
      <c r="AR98">
        <v>0</v>
      </c>
      <c r="AU98">
        <v>0</v>
      </c>
      <c r="AX98">
        <v>0</v>
      </c>
      <c r="BA98">
        <v>0</v>
      </c>
      <c r="BD98">
        <v>0</v>
      </c>
      <c r="BE98">
        <v>291</v>
      </c>
      <c r="BF98">
        <v>0</v>
      </c>
      <c r="BG98">
        <v>0</v>
      </c>
      <c r="BH98" t="s">
        <v>349</v>
      </c>
      <c r="BI98">
        <v>0</v>
      </c>
      <c r="BJ98">
        <v>0</v>
      </c>
      <c r="BK98">
        <v>102</v>
      </c>
      <c r="BL98">
        <v>0</v>
      </c>
      <c r="BM98">
        <v>0</v>
      </c>
      <c r="BN98" t="s">
        <v>349</v>
      </c>
      <c r="BO98">
        <v>0</v>
      </c>
      <c r="BP98">
        <v>0</v>
      </c>
      <c r="BQ98">
        <v>0</v>
      </c>
      <c r="BR98">
        <v>0</v>
      </c>
      <c r="BS98">
        <v>0</v>
      </c>
      <c r="BT98" t="s">
        <v>349</v>
      </c>
      <c r="BU98">
        <v>0</v>
      </c>
      <c r="BV98">
        <v>0</v>
      </c>
      <c r="BW98">
        <v>0</v>
      </c>
      <c r="BX98">
        <v>0</v>
      </c>
      <c r="BY98">
        <v>0</v>
      </c>
      <c r="BZ98" t="s">
        <v>349</v>
      </c>
      <c r="CA98">
        <v>0</v>
      </c>
      <c r="CB98">
        <v>0</v>
      </c>
      <c r="CC98">
        <v>0</v>
      </c>
      <c r="CD98">
        <v>0</v>
      </c>
      <c r="CE98">
        <v>0</v>
      </c>
      <c r="CF98" t="s">
        <v>347</v>
      </c>
      <c r="CG98">
        <v>0</v>
      </c>
      <c r="CH98">
        <v>117</v>
      </c>
      <c r="CI98">
        <v>23</v>
      </c>
      <c r="CJ98" t="s">
        <v>349</v>
      </c>
      <c r="CK98">
        <v>0</v>
      </c>
      <c r="CL98" t="s">
        <v>349</v>
      </c>
      <c r="CM98">
        <v>0</v>
      </c>
      <c r="CN98" s="133">
        <v>0</v>
      </c>
      <c r="CO98" s="133" t="s">
        <v>347</v>
      </c>
      <c r="CP98" s="133">
        <v>116</v>
      </c>
      <c r="CQ98" s="133">
        <v>580</v>
      </c>
      <c r="CR98">
        <v>69</v>
      </c>
      <c r="CS98">
        <v>345</v>
      </c>
      <c r="CT98">
        <v>0</v>
      </c>
      <c r="CY98">
        <v>0</v>
      </c>
      <c r="DD98">
        <v>89</v>
      </c>
      <c r="DE98" t="s">
        <v>52</v>
      </c>
      <c r="DF98" t="s">
        <v>582</v>
      </c>
      <c r="DG98" t="s">
        <v>405</v>
      </c>
      <c r="DI98">
        <v>112</v>
      </c>
      <c r="DJ98" t="s">
        <v>52</v>
      </c>
      <c r="DK98" t="s">
        <v>582</v>
      </c>
      <c r="DL98" t="s">
        <v>405</v>
      </c>
      <c r="DN98">
        <v>67</v>
      </c>
      <c r="DO98" t="s">
        <v>52</v>
      </c>
      <c r="DP98" t="s">
        <v>582</v>
      </c>
      <c r="DQ98" t="s">
        <v>405</v>
      </c>
      <c r="DS98">
        <v>77</v>
      </c>
      <c r="DT98" t="s">
        <v>348</v>
      </c>
      <c r="DU98" t="s">
        <v>348</v>
      </c>
      <c r="DV98" t="s">
        <v>347</v>
      </c>
      <c r="DW98">
        <v>47</v>
      </c>
      <c r="DX98">
        <v>235</v>
      </c>
      <c r="DY98">
        <v>0</v>
      </c>
      <c r="EF98">
        <v>0</v>
      </c>
      <c r="EM98">
        <v>92</v>
      </c>
      <c r="EN98" t="s">
        <v>123</v>
      </c>
      <c r="EP98" t="s">
        <v>352</v>
      </c>
      <c r="ER98" t="s">
        <v>405</v>
      </c>
      <c r="ET98">
        <v>61</v>
      </c>
      <c r="EU98" t="s">
        <v>123</v>
      </c>
      <c r="EW98" t="s">
        <v>352</v>
      </c>
      <c r="EY98" t="s">
        <v>405</v>
      </c>
      <c r="FA98">
        <v>82</v>
      </c>
      <c r="FB98" t="s">
        <v>123</v>
      </c>
      <c r="FD98" t="s">
        <v>352</v>
      </c>
      <c r="FF98" t="s">
        <v>405</v>
      </c>
      <c r="FH98">
        <v>0</v>
      </c>
      <c r="FK98">
        <v>27</v>
      </c>
      <c r="FL98">
        <v>135</v>
      </c>
      <c r="FM98">
        <v>53</v>
      </c>
      <c r="FN98">
        <v>267</v>
      </c>
      <c r="FO98">
        <v>36</v>
      </c>
      <c r="FP98">
        <v>178</v>
      </c>
      <c r="FQ98">
        <v>0</v>
      </c>
      <c r="FR98">
        <v>0</v>
      </c>
      <c r="FS98" t="s">
        <v>347</v>
      </c>
      <c r="FT98">
        <v>216</v>
      </c>
      <c r="FU98">
        <v>1093</v>
      </c>
      <c r="FV98" t="s">
        <v>52</v>
      </c>
      <c r="FW98" t="s">
        <v>582</v>
      </c>
      <c r="FX98" t="s">
        <v>347</v>
      </c>
      <c r="FY98" t="s">
        <v>123</v>
      </c>
      <c r="FZ98" t="s">
        <v>349</v>
      </c>
      <c r="GA98">
        <v>0</v>
      </c>
      <c r="GB98">
        <v>0</v>
      </c>
      <c r="GC98" t="s">
        <v>349</v>
      </c>
      <c r="GD98" t="s">
        <v>354</v>
      </c>
      <c r="GE98" t="s">
        <v>354</v>
      </c>
      <c r="GF98" t="s">
        <v>354</v>
      </c>
      <c r="GG98">
        <v>14</v>
      </c>
      <c r="GH98" t="s">
        <v>356</v>
      </c>
    </row>
    <row r="99" spans="1:191" x14ac:dyDescent="0.35">
      <c r="A99" t="s">
        <v>51</v>
      </c>
      <c r="B99" t="s">
        <v>52</v>
      </c>
      <c r="C99" t="s">
        <v>581</v>
      </c>
      <c r="D99" t="s">
        <v>582</v>
      </c>
      <c r="E99" t="s">
        <v>642</v>
      </c>
      <c r="F99" t="s">
        <v>643</v>
      </c>
      <c r="G99" t="s">
        <v>650</v>
      </c>
      <c r="H99" t="s">
        <v>651</v>
      </c>
      <c r="I99">
        <v>14</v>
      </c>
      <c r="J99">
        <v>4</v>
      </c>
      <c r="K99" t="s">
        <v>345</v>
      </c>
      <c r="L99">
        <v>3.804978706</v>
      </c>
      <c r="M99">
        <v>31.43769181</v>
      </c>
      <c r="N99" t="s">
        <v>346</v>
      </c>
      <c r="O99" t="s">
        <v>347</v>
      </c>
      <c r="P99" s="133">
        <v>408</v>
      </c>
      <c r="Q99" s="133">
        <v>2044</v>
      </c>
      <c r="R99" s="133">
        <v>408</v>
      </c>
      <c r="S99" s="133">
        <v>2044</v>
      </c>
      <c r="T99" s="133">
        <v>1556</v>
      </c>
      <c r="U99" t="s">
        <v>52</v>
      </c>
      <c r="V99" t="s">
        <v>582</v>
      </c>
      <c r="W99">
        <v>488</v>
      </c>
      <c r="X99" t="s">
        <v>52</v>
      </c>
      <c r="Y99" t="s">
        <v>582</v>
      </c>
      <c r="Z99">
        <v>0</v>
      </c>
      <c r="AC99">
        <v>0</v>
      </c>
      <c r="AF99">
        <v>0</v>
      </c>
      <c r="AI99">
        <v>0</v>
      </c>
      <c r="AL99" t="s">
        <v>349</v>
      </c>
      <c r="AM99">
        <v>0</v>
      </c>
      <c r="AN99">
        <v>0</v>
      </c>
      <c r="AO99">
        <v>0</v>
      </c>
      <c r="AR99">
        <v>0</v>
      </c>
      <c r="AU99">
        <v>0</v>
      </c>
      <c r="AX99">
        <v>0</v>
      </c>
      <c r="BA99">
        <v>0</v>
      </c>
      <c r="BD99">
        <v>0</v>
      </c>
      <c r="BE99">
        <v>1556</v>
      </c>
      <c r="BF99">
        <v>0</v>
      </c>
      <c r="BG99">
        <v>0</v>
      </c>
      <c r="BH99" t="s">
        <v>349</v>
      </c>
      <c r="BI99">
        <v>0</v>
      </c>
      <c r="BJ99">
        <v>0</v>
      </c>
      <c r="BK99">
        <v>488</v>
      </c>
      <c r="BL99">
        <v>0</v>
      </c>
      <c r="BM99">
        <v>0</v>
      </c>
      <c r="BN99" t="s">
        <v>349</v>
      </c>
      <c r="BO99">
        <v>0</v>
      </c>
      <c r="BP99">
        <v>0</v>
      </c>
      <c r="BQ99">
        <v>0</v>
      </c>
      <c r="BR99">
        <v>0</v>
      </c>
      <c r="BS99">
        <v>0</v>
      </c>
      <c r="BT99" t="s">
        <v>349</v>
      </c>
      <c r="BU99">
        <v>0</v>
      </c>
      <c r="BV99">
        <v>0</v>
      </c>
      <c r="BW99">
        <v>0</v>
      </c>
      <c r="BX99">
        <v>0</v>
      </c>
      <c r="BY99">
        <v>0</v>
      </c>
      <c r="BZ99" t="s">
        <v>349</v>
      </c>
      <c r="CA99">
        <v>0</v>
      </c>
      <c r="CB99">
        <v>0</v>
      </c>
      <c r="CC99">
        <v>0</v>
      </c>
      <c r="CD99">
        <v>0</v>
      </c>
      <c r="CE99">
        <v>0</v>
      </c>
      <c r="CF99" t="s">
        <v>349</v>
      </c>
      <c r="CG99">
        <v>0</v>
      </c>
      <c r="CH99">
        <v>0</v>
      </c>
      <c r="CI99">
        <v>0</v>
      </c>
      <c r="CJ99" t="s">
        <v>349</v>
      </c>
      <c r="CK99">
        <v>0</v>
      </c>
      <c r="CL99" t="s">
        <v>349</v>
      </c>
      <c r="CM99">
        <v>0</v>
      </c>
      <c r="CN99" s="133">
        <v>0</v>
      </c>
      <c r="CO99" s="133" t="s">
        <v>347</v>
      </c>
      <c r="CP99" s="133">
        <v>318</v>
      </c>
      <c r="CQ99" s="133">
        <v>1590</v>
      </c>
      <c r="CR99">
        <v>136</v>
      </c>
      <c r="CS99">
        <v>680</v>
      </c>
      <c r="CT99">
        <v>0</v>
      </c>
      <c r="CY99">
        <v>0</v>
      </c>
      <c r="DD99">
        <v>287</v>
      </c>
      <c r="DE99" t="s">
        <v>52</v>
      </c>
      <c r="DF99" t="s">
        <v>582</v>
      </c>
      <c r="DG99" t="s">
        <v>405</v>
      </c>
      <c r="DI99">
        <v>238</v>
      </c>
      <c r="DJ99" t="s">
        <v>52</v>
      </c>
      <c r="DK99" t="s">
        <v>582</v>
      </c>
      <c r="DL99" t="s">
        <v>405</v>
      </c>
      <c r="DN99">
        <v>45</v>
      </c>
      <c r="DO99" t="s">
        <v>52</v>
      </c>
      <c r="DP99" t="s">
        <v>582</v>
      </c>
      <c r="DQ99" t="s">
        <v>405</v>
      </c>
      <c r="DS99">
        <v>110</v>
      </c>
      <c r="DT99" t="s">
        <v>348</v>
      </c>
      <c r="DU99" t="s">
        <v>348</v>
      </c>
      <c r="DV99" t="s">
        <v>347</v>
      </c>
      <c r="DW99">
        <v>182</v>
      </c>
      <c r="DX99">
        <v>910</v>
      </c>
      <c r="DY99">
        <v>0</v>
      </c>
      <c r="EF99">
        <v>0</v>
      </c>
      <c r="EM99">
        <v>580</v>
      </c>
      <c r="EN99" t="s">
        <v>123</v>
      </c>
      <c r="EP99" t="s">
        <v>352</v>
      </c>
      <c r="ER99" t="s">
        <v>405</v>
      </c>
      <c r="ET99">
        <v>217</v>
      </c>
      <c r="EU99" t="s">
        <v>123</v>
      </c>
      <c r="EW99" t="s">
        <v>352</v>
      </c>
      <c r="EY99" t="s">
        <v>405</v>
      </c>
      <c r="FA99">
        <v>113</v>
      </c>
      <c r="FB99" t="s">
        <v>123</v>
      </c>
      <c r="FD99" t="s">
        <v>352</v>
      </c>
      <c r="FF99" t="s">
        <v>405</v>
      </c>
      <c r="FH99">
        <v>0</v>
      </c>
      <c r="FK99">
        <v>36</v>
      </c>
      <c r="FL99">
        <v>180</v>
      </c>
      <c r="FM99">
        <v>209</v>
      </c>
      <c r="FN99">
        <v>1045</v>
      </c>
      <c r="FO99">
        <v>73</v>
      </c>
      <c r="FP99">
        <v>365</v>
      </c>
      <c r="FQ99">
        <v>0</v>
      </c>
      <c r="FR99">
        <v>0</v>
      </c>
      <c r="FS99" t="s">
        <v>347</v>
      </c>
      <c r="FT99">
        <v>119</v>
      </c>
      <c r="FU99">
        <v>655</v>
      </c>
      <c r="FV99" t="s">
        <v>52</v>
      </c>
      <c r="FW99" t="s">
        <v>582</v>
      </c>
      <c r="FX99" t="s">
        <v>347</v>
      </c>
      <c r="FY99" t="s">
        <v>123</v>
      </c>
      <c r="FZ99" t="s">
        <v>349</v>
      </c>
      <c r="GA99">
        <v>0</v>
      </c>
      <c r="GB99">
        <v>0</v>
      </c>
      <c r="GC99" t="s">
        <v>349</v>
      </c>
      <c r="GD99" t="s">
        <v>354</v>
      </c>
      <c r="GE99" t="s">
        <v>354</v>
      </c>
      <c r="GF99" t="s">
        <v>354</v>
      </c>
      <c r="GG99">
        <v>14</v>
      </c>
      <c r="GH99" t="s">
        <v>356</v>
      </c>
    </row>
    <row r="100" spans="1:191" x14ac:dyDescent="0.35">
      <c r="A100" t="s">
        <v>51</v>
      </c>
      <c r="B100" t="s">
        <v>52</v>
      </c>
      <c r="C100" t="s">
        <v>581</v>
      </c>
      <c r="D100" t="s">
        <v>582</v>
      </c>
      <c r="E100" t="s">
        <v>642</v>
      </c>
      <c r="F100" t="s">
        <v>643</v>
      </c>
      <c r="G100" t="s">
        <v>652</v>
      </c>
      <c r="H100" t="s">
        <v>653</v>
      </c>
      <c r="I100">
        <v>14</v>
      </c>
      <c r="J100">
        <v>7</v>
      </c>
      <c r="K100" t="s">
        <v>345</v>
      </c>
      <c r="L100">
        <v>3.9875080000000001</v>
      </c>
      <c r="M100">
        <v>31.257622999999999</v>
      </c>
      <c r="N100" t="s">
        <v>346</v>
      </c>
      <c r="O100" t="s">
        <v>347</v>
      </c>
      <c r="P100" s="133">
        <v>21</v>
      </c>
      <c r="Q100" s="133">
        <v>104</v>
      </c>
      <c r="R100" s="133">
        <v>21</v>
      </c>
      <c r="S100" s="133">
        <v>104</v>
      </c>
      <c r="T100" s="133">
        <v>0</v>
      </c>
      <c r="W100">
        <v>0</v>
      </c>
      <c r="Z100">
        <v>0</v>
      </c>
      <c r="AC100">
        <v>0</v>
      </c>
      <c r="AF100">
        <v>0</v>
      </c>
      <c r="AI100">
        <v>104</v>
      </c>
      <c r="AJ100" t="s">
        <v>348</v>
      </c>
      <c r="AK100" t="s">
        <v>348</v>
      </c>
      <c r="AL100" t="s">
        <v>349</v>
      </c>
      <c r="AM100">
        <v>0</v>
      </c>
      <c r="AN100">
        <v>0</v>
      </c>
      <c r="AO100">
        <v>0</v>
      </c>
      <c r="AR100">
        <v>0</v>
      </c>
      <c r="AU100">
        <v>0</v>
      </c>
      <c r="AX100">
        <v>0</v>
      </c>
      <c r="BA100">
        <v>0</v>
      </c>
      <c r="BD100">
        <v>0</v>
      </c>
      <c r="BE100">
        <v>0</v>
      </c>
      <c r="BF100">
        <v>0</v>
      </c>
      <c r="BG100">
        <v>0</v>
      </c>
      <c r="BH100" t="s">
        <v>349</v>
      </c>
      <c r="BI100">
        <v>0</v>
      </c>
      <c r="BJ100">
        <v>0</v>
      </c>
      <c r="BK100">
        <v>0</v>
      </c>
      <c r="BL100">
        <v>0</v>
      </c>
      <c r="BM100">
        <v>0</v>
      </c>
      <c r="BN100" t="s">
        <v>349</v>
      </c>
      <c r="BO100">
        <v>0</v>
      </c>
      <c r="BP100">
        <v>0</v>
      </c>
      <c r="BQ100">
        <v>0</v>
      </c>
      <c r="BR100">
        <v>0</v>
      </c>
      <c r="BS100">
        <v>0</v>
      </c>
      <c r="BT100" t="s">
        <v>349</v>
      </c>
      <c r="BU100">
        <v>0</v>
      </c>
      <c r="BV100">
        <v>0</v>
      </c>
      <c r="BW100">
        <v>0</v>
      </c>
      <c r="BX100">
        <v>0</v>
      </c>
      <c r="BY100">
        <v>0</v>
      </c>
      <c r="BZ100" t="s">
        <v>349</v>
      </c>
      <c r="CA100">
        <v>0</v>
      </c>
      <c r="CB100">
        <v>0</v>
      </c>
      <c r="CC100">
        <v>0</v>
      </c>
      <c r="CD100">
        <v>0</v>
      </c>
      <c r="CE100">
        <v>0</v>
      </c>
      <c r="CF100" t="s">
        <v>349</v>
      </c>
      <c r="CG100">
        <v>0</v>
      </c>
      <c r="CH100">
        <v>0</v>
      </c>
      <c r="CI100">
        <v>104</v>
      </c>
      <c r="CJ100" t="s">
        <v>347</v>
      </c>
      <c r="CK100">
        <v>73</v>
      </c>
      <c r="CL100" t="s">
        <v>349</v>
      </c>
      <c r="CM100">
        <v>0</v>
      </c>
      <c r="CN100" s="133">
        <v>0</v>
      </c>
      <c r="CO100" s="133" t="s">
        <v>347</v>
      </c>
      <c r="CP100" s="133">
        <v>72</v>
      </c>
      <c r="CQ100" s="133">
        <v>374</v>
      </c>
      <c r="CR100">
        <v>53</v>
      </c>
      <c r="CS100">
        <v>276</v>
      </c>
      <c r="CT100">
        <v>0</v>
      </c>
      <c r="CY100">
        <v>0</v>
      </c>
      <c r="DD100">
        <v>0</v>
      </c>
      <c r="DI100">
        <v>99</v>
      </c>
      <c r="DJ100" t="s">
        <v>52</v>
      </c>
      <c r="DK100" t="s">
        <v>582</v>
      </c>
      <c r="DL100" t="s">
        <v>405</v>
      </c>
      <c r="DN100">
        <v>58</v>
      </c>
      <c r="DO100" t="s">
        <v>52</v>
      </c>
      <c r="DP100" t="s">
        <v>582</v>
      </c>
      <c r="DQ100" t="s">
        <v>405</v>
      </c>
      <c r="DS100">
        <v>119</v>
      </c>
      <c r="DT100" t="s">
        <v>348</v>
      </c>
      <c r="DU100" t="s">
        <v>348</v>
      </c>
      <c r="DV100" t="s">
        <v>347</v>
      </c>
      <c r="DW100">
        <v>19</v>
      </c>
      <c r="DX100">
        <v>98</v>
      </c>
      <c r="DY100">
        <v>0</v>
      </c>
      <c r="EF100">
        <v>0</v>
      </c>
      <c r="EM100">
        <v>0</v>
      </c>
      <c r="ET100">
        <v>28</v>
      </c>
      <c r="EU100" t="s">
        <v>123</v>
      </c>
      <c r="EW100" t="s">
        <v>654</v>
      </c>
      <c r="EY100" t="s">
        <v>405</v>
      </c>
      <c r="FA100">
        <v>23</v>
      </c>
      <c r="FB100" t="s">
        <v>123</v>
      </c>
      <c r="FD100" t="s">
        <v>352</v>
      </c>
      <c r="FF100" t="s">
        <v>405</v>
      </c>
      <c r="FH100">
        <v>47</v>
      </c>
      <c r="FK100">
        <v>7</v>
      </c>
      <c r="FL100">
        <v>35</v>
      </c>
      <c r="FM100">
        <v>37</v>
      </c>
      <c r="FN100">
        <v>188</v>
      </c>
      <c r="FO100">
        <v>28</v>
      </c>
      <c r="FP100">
        <v>151</v>
      </c>
      <c r="FQ100">
        <v>0</v>
      </c>
      <c r="FR100">
        <v>0</v>
      </c>
      <c r="FS100" t="s">
        <v>347</v>
      </c>
      <c r="FT100">
        <v>169</v>
      </c>
      <c r="FU100">
        <v>845</v>
      </c>
      <c r="FV100" t="s">
        <v>348</v>
      </c>
      <c r="FW100" t="s">
        <v>348</v>
      </c>
      <c r="FX100" t="s">
        <v>347</v>
      </c>
      <c r="FY100" t="s">
        <v>123</v>
      </c>
      <c r="FZ100" t="s">
        <v>349</v>
      </c>
      <c r="GA100">
        <v>0</v>
      </c>
      <c r="GB100">
        <v>0</v>
      </c>
      <c r="GC100" t="s">
        <v>349</v>
      </c>
      <c r="GD100" t="s">
        <v>354</v>
      </c>
      <c r="GE100" t="s">
        <v>354</v>
      </c>
      <c r="GF100" t="s">
        <v>354</v>
      </c>
      <c r="GG100">
        <v>14</v>
      </c>
      <c r="GH100" t="s">
        <v>356</v>
      </c>
    </row>
    <row r="101" spans="1:191" x14ac:dyDescent="0.35">
      <c r="A101" t="s">
        <v>51</v>
      </c>
      <c r="B101" t="s">
        <v>52</v>
      </c>
      <c r="C101" t="s">
        <v>581</v>
      </c>
      <c r="D101" t="s">
        <v>582</v>
      </c>
      <c r="E101" t="s">
        <v>642</v>
      </c>
      <c r="F101" t="s">
        <v>643</v>
      </c>
      <c r="G101" t="s">
        <v>655</v>
      </c>
      <c r="H101" t="s">
        <v>656</v>
      </c>
      <c r="I101">
        <v>14</v>
      </c>
      <c r="J101">
        <v>1</v>
      </c>
      <c r="K101" t="s">
        <v>345</v>
      </c>
      <c r="L101">
        <v>3.7861166669999999</v>
      </c>
      <c r="M101">
        <v>31.31003333</v>
      </c>
      <c r="N101" t="s">
        <v>346</v>
      </c>
      <c r="O101" t="s">
        <v>347</v>
      </c>
      <c r="P101" s="133">
        <v>72</v>
      </c>
      <c r="Q101" s="133">
        <v>362</v>
      </c>
      <c r="R101" s="133">
        <v>72</v>
      </c>
      <c r="S101" s="133">
        <v>362</v>
      </c>
      <c r="T101" s="133">
        <v>155</v>
      </c>
      <c r="U101" t="s">
        <v>52</v>
      </c>
      <c r="V101" t="s">
        <v>582</v>
      </c>
      <c r="W101">
        <v>95</v>
      </c>
      <c r="X101" t="s">
        <v>52</v>
      </c>
      <c r="Y101" t="s">
        <v>582</v>
      </c>
      <c r="Z101">
        <v>0</v>
      </c>
      <c r="AC101">
        <v>0</v>
      </c>
      <c r="AF101">
        <v>17</v>
      </c>
      <c r="AG101" t="s">
        <v>52</v>
      </c>
      <c r="AH101" t="s">
        <v>582</v>
      </c>
      <c r="AI101">
        <v>95</v>
      </c>
      <c r="AJ101" t="s">
        <v>348</v>
      </c>
      <c r="AK101" t="s">
        <v>348</v>
      </c>
      <c r="AL101" t="s">
        <v>349</v>
      </c>
      <c r="AM101">
        <v>0</v>
      </c>
      <c r="AN101">
        <v>0</v>
      </c>
      <c r="AO101">
        <v>0</v>
      </c>
      <c r="AR101">
        <v>0</v>
      </c>
      <c r="AU101">
        <v>0</v>
      </c>
      <c r="AX101">
        <v>0</v>
      </c>
      <c r="BA101">
        <v>0</v>
      </c>
      <c r="BD101">
        <v>0</v>
      </c>
      <c r="BE101">
        <v>155</v>
      </c>
      <c r="BF101">
        <v>0</v>
      </c>
      <c r="BG101">
        <v>0</v>
      </c>
      <c r="BH101" t="s">
        <v>349</v>
      </c>
      <c r="BI101">
        <v>0</v>
      </c>
      <c r="BJ101">
        <v>0</v>
      </c>
      <c r="BK101">
        <v>95</v>
      </c>
      <c r="BL101">
        <v>0</v>
      </c>
      <c r="BM101">
        <v>0</v>
      </c>
      <c r="BN101" t="s">
        <v>349</v>
      </c>
      <c r="BO101">
        <v>0</v>
      </c>
      <c r="BP101">
        <v>0</v>
      </c>
      <c r="BQ101">
        <v>0</v>
      </c>
      <c r="BR101">
        <v>0</v>
      </c>
      <c r="BS101">
        <v>0</v>
      </c>
      <c r="BT101" t="s">
        <v>349</v>
      </c>
      <c r="BU101">
        <v>0</v>
      </c>
      <c r="BV101">
        <v>0</v>
      </c>
      <c r="BW101">
        <v>0</v>
      </c>
      <c r="BX101">
        <v>0</v>
      </c>
      <c r="BY101">
        <v>0</v>
      </c>
      <c r="BZ101" t="s">
        <v>349</v>
      </c>
      <c r="CA101">
        <v>0</v>
      </c>
      <c r="CB101">
        <v>0</v>
      </c>
      <c r="CC101">
        <v>0</v>
      </c>
      <c r="CD101">
        <v>0</v>
      </c>
      <c r="CE101">
        <v>0</v>
      </c>
      <c r="CF101" t="s">
        <v>347</v>
      </c>
      <c r="CG101">
        <v>0</v>
      </c>
      <c r="CH101">
        <v>17</v>
      </c>
      <c r="CI101">
        <v>95</v>
      </c>
      <c r="CJ101" t="s">
        <v>349</v>
      </c>
      <c r="CK101">
        <v>0</v>
      </c>
      <c r="CL101" t="s">
        <v>349</v>
      </c>
      <c r="CM101">
        <v>0</v>
      </c>
      <c r="CN101" s="133">
        <v>0</v>
      </c>
      <c r="CO101" s="133" t="s">
        <v>347</v>
      </c>
      <c r="CP101" s="133">
        <v>52</v>
      </c>
      <c r="CQ101" s="133">
        <v>260</v>
      </c>
      <c r="CR101">
        <v>21</v>
      </c>
      <c r="CS101">
        <v>105</v>
      </c>
      <c r="CT101">
        <v>0</v>
      </c>
      <c r="CY101">
        <v>0</v>
      </c>
      <c r="DD101">
        <v>30</v>
      </c>
      <c r="DE101" t="s">
        <v>52</v>
      </c>
      <c r="DF101" t="s">
        <v>582</v>
      </c>
      <c r="DG101" t="s">
        <v>405</v>
      </c>
      <c r="DI101">
        <v>53</v>
      </c>
      <c r="DJ101" t="s">
        <v>52</v>
      </c>
      <c r="DK101" t="s">
        <v>582</v>
      </c>
      <c r="DL101" t="s">
        <v>405</v>
      </c>
      <c r="DN101">
        <v>22</v>
      </c>
      <c r="DO101" t="s">
        <v>52</v>
      </c>
      <c r="DP101" t="s">
        <v>582</v>
      </c>
      <c r="DQ101" t="s">
        <v>405</v>
      </c>
      <c r="DS101">
        <v>0</v>
      </c>
      <c r="DV101" t="s">
        <v>347</v>
      </c>
      <c r="DW101">
        <v>31</v>
      </c>
      <c r="DX101">
        <v>155</v>
      </c>
      <c r="DY101">
        <v>0</v>
      </c>
      <c r="EF101">
        <v>0</v>
      </c>
      <c r="EM101">
        <v>60</v>
      </c>
      <c r="EN101" t="s">
        <v>123</v>
      </c>
      <c r="EP101" t="s">
        <v>352</v>
      </c>
      <c r="ER101" t="s">
        <v>405</v>
      </c>
      <c r="ET101">
        <v>60</v>
      </c>
      <c r="EU101" t="s">
        <v>123</v>
      </c>
      <c r="EW101" t="s">
        <v>352</v>
      </c>
      <c r="EY101" t="s">
        <v>405</v>
      </c>
      <c r="FA101">
        <v>35</v>
      </c>
      <c r="FB101" t="s">
        <v>123</v>
      </c>
      <c r="FD101" t="s">
        <v>352</v>
      </c>
      <c r="FF101" t="s">
        <v>405</v>
      </c>
      <c r="FH101">
        <v>0</v>
      </c>
      <c r="FK101">
        <v>12</v>
      </c>
      <c r="FL101">
        <v>60</v>
      </c>
      <c r="FM101">
        <v>23</v>
      </c>
      <c r="FN101">
        <v>115</v>
      </c>
      <c r="FO101">
        <v>17</v>
      </c>
      <c r="FP101">
        <v>85</v>
      </c>
      <c r="FQ101">
        <v>0</v>
      </c>
      <c r="FR101">
        <v>0</v>
      </c>
      <c r="FS101" t="s">
        <v>347</v>
      </c>
      <c r="FT101">
        <v>151</v>
      </c>
      <c r="FU101">
        <v>755</v>
      </c>
      <c r="FV101" t="s">
        <v>52</v>
      </c>
      <c r="FW101" t="s">
        <v>582</v>
      </c>
      <c r="FX101" t="s">
        <v>349</v>
      </c>
      <c r="FZ101" t="s">
        <v>349</v>
      </c>
      <c r="GA101">
        <v>0</v>
      </c>
      <c r="GB101">
        <v>0</v>
      </c>
      <c r="GC101" t="s">
        <v>349</v>
      </c>
      <c r="GD101" t="s">
        <v>354</v>
      </c>
      <c r="GE101" t="s">
        <v>354</v>
      </c>
      <c r="GF101" t="s">
        <v>354</v>
      </c>
      <c r="GG101">
        <v>14</v>
      </c>
      <c r="GH101" t="s">
        <v>356</v>
      </c>
    </row>
    <row r="102" spans="1:191" x14ac:dyDescent="0.35">
      <c r="A102" t="s">
        <v>51</v>
      </c>
      <c r="B102" t="s">
        <v>52</v>
      </c>
      <c r="C102" t="s">
        <v>581</v>
      </c>
      <c r="D102" t="s">
        <v>582</v>
      </c>
      <c r="E102" t="s">
        <v>642</v>
      </c>
      <c r="F102" t="s">
        <v>643</v>
      </c>
      <c r="G102" t="s">
        <v>9138</v>
      </c>
      <c r="H102" t="s">
        <v>9139</v>
      </c>
      <c r="I102">
        <v>14</v>
      </c>
      <c r="J102">
        <v>4</v>
      </c>
      <c r="K102" t="s">
        <v>413</v>
      </c>
      <c r="L102">
        <v>3.8896999999999999</v>
      </c>
      <c r="M102">
        <v>31.229199999999999</v>
      </c>
      <c r="N102" t="s">
        <v>8199</v>
      </c>
      <c r="O102" t="s">
        <v>349</v>
      </c>
      <c r="P102" s="133">
        <v>0</v>
      </c>
      <c r="Q102" s="133">
        <v>0</v>
      </c>
      <c r="R102" s="133">
        <v>0</v>
      </c>
      <c r="S102" s="133">
        <v>0</v>
      </c>
      <c r="T102" s="133">
        <v>0</v>
      </c>
      <c r="W102">
        <v>0</v>
      </c>
      <c r="Z102">
        <v>0</v>
      </c>
      <c r="AC102">
        <v>0</v>
      </c>
      <c r="AF102">
        <v>0</v>
      </c>
      <c r="AI102">
        <v>0</v>
      </c>
      <c r="AL102" t="s">
        <v>349</v>
      </c>
      <c r="AM102">
        <v>0</v>
      </c>
      <c r="AN102">
        <v>0</v>
      </c>
      <c r="AO102">
        <v>0</v>
      </c>
      <c r="AR102">
        <v>0</v>
      </c>
      <c r="AU102">
        <v>0</v>
      </c>
      <c r="AX102">
        <v>0</v>
      </c>
      <c r="BA102">
        <v>0</v>
      </c>
      <c r="BD102">
        <v>0</v>
      </c>
      <c r="BE102">
        <v>0</v>
      </c>
      <c r="BF102">
        <v>0</v>
      </c>
      <c r="BG102">
        <v>0</v>
      </c>
      <c r="BH102" t="s">
        <v>349</v>
      </c>
      <c r="BI102">
        <v>0</v>
      </c>
      <c r="BJ102">
        <v>0</v>
      </c>
      <c r="BK102">
        <v>0</v>
      </c>
      <c r="BL102">
        <v>0</v>
      </c>
      <c r="BM102">
        <v>0</v>
      </c>
      <c r="BN102" t="s">
        <v>349</v>
      </c>
      <c r="BO102">
        <v>0</v>
      </c>
      <c r="BP102">
        <v>0</v>
      </c>
      <c r="BQ102">
        <v>0</v>
      </c>
      <c r="BR102">
        <v>0</v>
      </c>
      <c r="BS102">
        <v>0</v>
      </c>
      <c r="BT102" t="s">
        <v>349</v>
      </c>
      <c r="BU102">
        <v>0</v>
      </c>
      <c r="BV102">
        <v>0</v>
      </c>
      <c r="BW102">
        <v>0</v>
      </c>
      <c r="BX102">
        <v>0</v>
      </c>
      <c r="BY102">
        <v>0</v>
      </c>
      <c r="BZ102" t="s">
        <v>349</v>
      </c>
      <c r="CA102">
        <v>0</v>
      </c>
      <c r="CB102">
        <v>0</v>
      </c>
      <c r="CC102">
        <v>0</v>
      </c>
      <c r="CD102">
        <v>0</v>
      </c>
      <c r="CE102">
        <v>0</v>
      </c>
      <c r="CF102" t="s">
        <v>349</v>
      </c>
      <c r="CG102">
        <v>0</v>
      </c>
      <c r="CH102">
        <v>0</v>
      </c>
      <c r="CI102">
        <v>0</v>
      </c>
      <c r="CJ102" t="s">
        <v>349</v>
      </c>
      <c r="CK102">
        <v>0</v>
      </c>
      <c r="CL102" t="s">
        <v>349</v>
      </c>
      <c r="CM102">
        <v>0</v>
      </c>
      <c r="CN102" s="133">
        <v>0</v>
      </c>
      <c r="CO102" s="133" t="s">
        <v>349</v>
      </c>
      <c r="CP102" s="133">
        <v>0</v>
      </c>
      <c r="CQ102" s="133">
        <v>0</v>
      </c>
      <c r="CR102">
        <v>0</v>
      </c>
      <c r="CS102">
        <v>0</v>
      </c>
      <c r="CT102">
        <v>0</v>
      </c>
      <c r="CY102">
        <v>0</v>
      </c>
      <c r="DD102">
        <v>0</v>
      </c>
      <c r="DI102">
        <v>0</v>
      </c>
      <c r="DN102">
        <v>0</v>
      </c>
      <c r="DS102">
        <v>0</v>
      </c>
      <c r="DV102" t="s">
        <v>349</v>
      </c>
      <c r="DW102">
        <v>0</v>
      </c>
      <c r="DX102">
        <v>0</v>
      </c>
      <c r="DY102">
        <v>0</v>
      </c>
      <c r="EF102">
        <v>0</v>
      </c>
      <c r="EM102">
        <v>0</v>
      </c>
      <c r="ET102">
        <v>0</v>
      </c>
      <c r="FA102">
        <v>0</v>
      </c>
      <c r="FH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 t="s">
        <v>349</v>
      </c>
      <c r="FT102">
        <v>0</v>
      </c>
      <c r="FU102">
        <v>0</v>
      </c>
      <c r="FX102" t="s">
        <v>349</v>
      </c>
      <c r="FZ102" t="s">
        <v>349</v>
      </c>
      <c r="GA102">
        <v>0</v>
      </c>
      <c r="GB102">
        <v>0</v>
      </c>
      <c r="GG102">
        <v>14</v>
      </c>
      <c r="GH102" t="s">
        <v>356</v>
      </c>
      <c r="GI102" t="s">
        <v>9242</v>
      </c>
    </row>
    <row r="103" spans="1:191" x14ac:dyDescent="0.35">
      <c r="A103" t="s">
        <v>51</v>
      </c>
      <c r="B103" t="s">
        <v>52</v>
      </c>
      <c r="C103" t="s">
        <v>581</v>
      </c>
      <c r="D103" t="s">
        <v>582</v>
      </c>
      <c r="E103" t="s">
        <v>642</v>
      </c>
      <c r="F103" t="s">
        <v>643</v>
      </c>
      <c r="G103" t="s">
        <v>657</v>
      </c>
      <c r="H103" t="s">
        <v>658</v>
      </c>
      <c r="I103">
        <v>14</v>
      </c>
      <c r="J103">
        <v>3</v>
      </c>
      <c r="K103" t="s">
        <v>345</v>
      </c>
      <c r="L103">
        <v>3.7785000000000002</v>
      </c>
      <c r="M103">
        <v>31.428000000000001</v>
      </c>
      <c r="N103" t="s">
        <v>346</v>
      </c>
      <c r="O103" t="s">
        <v>347</v>
      </c>
      <c r="P103" s="133">
        <v>1640</v>
      </c>
      <c r="Q103" s="133">
        <v>8203</v>
      </c>
      <c r="R103" s="133">
        <v>1640</v>
      </c>
      <c r="S103" s="133">
        <v>8203</v>
      </c>
      <c r="T103" s="133">
        <v>3168</v>
      </c>
      <c r="U103" t="s">
        <v>52</v>
      </c>
      <c r="V103" t="s">
        <v>582</v>
      </c>
      <c r="W103">
        <v>3265</v>
      </c>
      <c r="X103" t="s">
        <v>52</v>
      </c>
      <c r="Y103" t="s">
        <v>582</v>
      </c>
      <c r="Z103">
        <v>0</v>
      </c>
      <c r="AC103">
        <v>0</v>
      </c>
      <c r="AF103">
        <v>0</v>
      </c>
      <c r="AI103">
        <v>1770</v>
      </c>
      <c r="AJ103" t="s">
        <v>348</v>
      </c>
      <c r="AK103" t="s">
        <v>348</v>
      </c>
      <c r="AL103" t="s">
        <v>349</v>
      </c>
      <c r="AM103">
        <v>0</v>
      </c>
      <c r="AN103">
        <v>0</v>
      </c>
      <c r="AO103">
        <v>0</v>
      </c>
      <c r="AR103">
        <v>0</v>
      </c>
      <c r="AU103">
        <v>0</v>
      </c>
      <c r="AX103">
        <v>0</v>
      </c>
      <c r="BA103">
        <v>0</v>
      </c>
      <c r="BD103">
        <v>0</v>
      </c>
      <c r="BE103">
        <v>3168</v>
      </c>
      <c r="BF103">
        <v>0</v>
      </c>
      <c r="BG103">
        <v>0</v>
      </c>
      <c r="BH103" t="s">
        <v>349</v>
      </c>
      <c r="BI103">
        <v>0</v>
      </c>
      <c r="BJ103">
        <v>0</v>
      </c>
      <c r="BK103">
        <v>3265</v>
      </c>
      <c r="BL103">
        <v>0</v>
      </c>
      <c r="BM103">
        <v>0</v>
      </c>
      <c r="BN103" t="s">
        <v>349</v>
      </c>
      <c r="BO103">
        <v>0</v>
      </c>
      <c r="BP103">
        <v>0</v>
      </c>
      <c r="BQ103">
        <v>0</v>
      </c>
      <c r="BR103">
        <v>0</v>
      </c>
      <c r="BS103">
        <v>0</v>
      </c>
      <c r="BT103" t="s">
        <v>349</v>
      </c>
      <c r="BU103">
        <v>0</v>
      </c>
      <c r="BV103">
        <v>0</v>
      </c>
      <c r="BW103">
        <v>0</v>
      </c>
      <c r="BX103">
        <v>0</v>
      </c>
      <c r="BY103">
        <v>0</v>
      </c>
      <c r="BZ103" t="s">
        <v>349</v>
      </c>
      <c r="CA103">
        <v>0</v>
      </c>
      <c r="CB103">
        <v>0</v>
      </c>
      <c r="CC103">
        <v>0</v>
      </c>
      <c r="CD103">
        <v>0</v>
      </c>
      <c r="CE103">
        <v>0</v>
      </c>
      <c r="CF103" t="s">
        <v>349</v>
      </c>
      <c r="CG103">
        <v>0</v>
      </c>
      <c r="CH103">
        <v>0</v>
      </c>
      <c r="CI103">
        <v>1770</v>
      </c>
      <c r="CJ103" t="s">
        <v>347</v>
      </c>
      <c r="CK103">
        <v>5035</v>
      </c>
      <c r="CL103" t="s">
        <v>349</v>
      </c>
      <c r="CM103">
        <v>0</v>
      </c>
      <c r="CN103" s="133">
        <v>0</v>
      </c>
      <c r="CO103" s="133" t="s">
        <v>349</v>
      </c>
      <c r="CP103" s="133">
        <v>0</v>
      </c>
      <c r="CQ103" s="133">
        <v>0</v>
      </c>
      <c r="CR103">
        <v>0</v>
      </c>
      <c r="CS103">
        <v>0</v>
      </c>
      <c r="CT103">
        <v>0</v>
      </c>
      <c r="CY103">
        <v>0</v>
      </c>
      <c r="DD103">
        <v>0</v>
      </c>
      <c r="DI103">
        <v>0</v>
      </c>
      <c r="DN103">
        <v>0</v>
      </c>
      <c r="DS103">
        <v>0</v>
      </c>
      <c r="DV103" t="s">
        <v>349</v>
      </c>
      <c r="DW103">
        <v>0</v>
      </c>
      <c r="DX103">
        <v>0</v>
      </c>
      <c r="DY103">
        <v>0</v>
      </c>
      <c r="EF103">
        <v>0</v>
      </c>
      <c r="EM103">
        <v>0</v>
      </c>
      <c r="ET103">
        <v>0</v>
      </c>
      <c r="FA103">
        <v>0</v>
      </c>
      <c r="FH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 t="s">
        <v>347</v>
      </c>
      <c r="FT103">
        <v>198</v>
      </c>
      <c r="FU103">
        <v>1089</v>
      </c>
      <c r="FV103" t="s">
        <v>52</v>
      </c>
      <c r="FW103" t="s">
        <v>582</v>
      </c>
      <c r="FX103" t="s">
        <v>347</v>
      </c>
      <c r="FY103" t="s">
        <v>123</v>
      </c>
      <c r="FZ103" t="s">
        <v>349</v>
      </c>
      <c r="GA103">
        <v>0</v>
      </c>
      <c r="GB103">
        <v>0</v>
      </c>
      <c r="GC103" t="s">
        <v>349</v>
      </c>
      <c r="GD103" t="s">
        <v>354</v>
      </c>
      <c r="GE103" t="s">
        <v>361</v>
      </c>
      <c r="GF103" t="s">
        <v>354</v>
      </c>
      <c r="GG103">
        <v>14</v>
      </c>
      <c r="GH103" t="s">
        <v>356</v>
      </c>
    </row>
    <row r="104" spans="1:191" x14ac:dyDescent="0.35">
      <c r="A104" t="s">
        <v>51</v>
      </c>
      <c r="B104" t="s">
        <v>52</v>
      </c>
      <c r="C104" t="s">
        <v>581</v>
      </c>
      <c r="D104" t="s">
        <v>582</v>
      </c>
      <c r="E104" t="s">
        <v>642</v>
      </c>
      <c r="F104" t="s">
        <v>643</v>
      </c>
      <c r="G104" t="s">
        <v>659</v>
      </c>
      <c r="H104" t="s">
        <v>660</v>
      </c>
      <c r="I104">
        <v>14</v>
      </c>
      <c r="J104">
        <v>4</v>
      </c>
      <c r="K104" t="s">
        <v>345</v>
      </c>
      <c r="L104">
        <v>3.793200374</v>
      </c>
      <c r="M104">
        <v>31.406996759999998</v>
      </c>
      <c r="N104" t="s">
        <v>346</v>
      </c>
      <c r="O104" t="s">
        <v>347</v>
      </c>
      <c r="P104" s="133">
        <v>167</v>
      </c>
      <c r="Q104" s="133">
        <v>823</v>
      </c>
      <c r="R104" s="133">
        <v>167</v>
      </c>
      <c r="S104" s="133">
        <v>823</v>
      </c>
      <c r="T104" s="133">
        <v>417</v>
      </c>
      <c r="U104" t="s">
        <v>52</v>
      </c>
      <c r="V104" t="s">
        <v>582</v>
      </c>
      <c r="W104">
        <v>103</v>
      </c>
      <c r="X104" t="s">
        <v>52</v>
      </c>
      <c r="Y104" t="s">
        <v>582</v>
      </c>
      <c r="Z104">
        <v>0</v>
      </c>
      <c r="AC104">
        <v>166</v>
      </c>
      <c r="AD104" t="s">
        <v>348</v>
      </c>
      <c r="AE104" t="s">
        <v>348</v>
      </c>
      <c r="AF104">
        <v>44</v>
      </c>
      <c r="AG104" t="s">
        <v>52</v>
      </c>
      <c r="AH104" t="s">
        <v>582</v>
      </c>
      <c r="AI104">
        <v>93</v>
      </c>
      <c r="AJ104" t="s">
        <v>348</v>
      </c>
      <c r="AK104" t="s">
        <v>348</v>
      </c>
      <c r="AL104" t="s">
        <v>349</v>
      </c>
      <c r="AM104">
        <v>0</v>
      </c>
      <c r="AN104">
        <v>0</v>
      </c>
      <c r="AO104">
        <v>0</v>
      </c>
      <c r="AR104">
        <v>0</v>
      </c>
      <c r="AU104">
        <v>0</v>
      </c>
      <c r="AX104">
        <v>0</v>
      </c>
      <c r="BA104">
        <v>0</v>
      </c>
      <c r="BD104">
        <v>0</v>
      </c>
      <c r="BE104">
        <v>417</v>
      </c>
      <c r="BF104">
        <v>0</v>
      </c>
      <c r="BG104">
        <v>0</v>
      </c>
      <c r="BH104" t="s">
        <v>349</v>
      </c>
      <c r="BI104">
        <v>0</v>
      </c>
      <c r="BJ104">
        <v>0</v>
      </c>
      <c r="BK104">
        <v>103</v>
      </c>
      <c r="BL104">
        <v>0</v>
      </c>
      <c r="BM104">
        <v>0</v>
      </c>
      <c r="BN104" t="s">
        <v>349</v>
      </c>
      <c r="BO104">
        <v>0</v>
      </c>
      <c r="BP104">
        <v>0</v>
      </c>
      <c r="BQ104">
        <v>0</v>
      </c>
      <c r="BR104">
        <v>0</v>
      </c>
      <c r="BS104">
        <v>0</v>
      </c>
      <c r="BT104" t="s">
        <v>349</v>
      </c>
      <c r="BU104">
        <v>0</v>
      </c>
      <c r="BV104">
        <v>0</v>
      </c>
      <c r="BW104">
        <v>0</v>
      </c>
      <c r="BX104">
        <v>0</v>
      </c>
      <c r="BY104">
        <v>0</v>
      </c>
      <c r="BZ104" t="s">
        <v>347</v>
      </c>
      <c r="CA104">
        <v>0</v>
      </c>
      <c r="CB104">
        <v>166</v>
      </c>
      <c r="CC104">
        <v>0</v>
      </c>
      <c r="CD104">
        <v>0</v>
      </c>
      <c r="CE104">
        <v>0</v>
      </c>
      <c r="CF104" t="s">
        <v>347</v>
      </c>
      <c r="CG104">
        <v>0</v>
      </c>
      <c r="CH104">
        <v>44</v>
      </c>
      <c r="CI104">
        <v>93</v>
      </c>
      <c r="CJ104" t="s">
        <v>349</v>
      </c>
      <c r="CK104">
        <v>0</v>
      </c>
      <c r="CL104" t="s">
        <v>349</v>
      </c>
      <c r="CM104">
        <v>0</v>
      </c>
      <c r="CN104" s="133">
        <v>0</v>
      </c>
      <c r="CO104" s="133" t="s">
        <v>347</v>
      </c>
      <c r="CP104" s="133">
        <v>338</v>
      </c>
      <c r="CQ104" s="133">
        <v>1690</v>
      </c>
      <c r="CR104">
        <v>71</v>
      </c>
      <c r="CS104">
        <v>355</v>
      </c>
      <c r="CT104">
        <v>0</v>
      </c>
      <c r="CY104">
        <v>183</v>
      </c>
      <c r="CZ104" t="s">
        <v>52</v>
      </c>
      <c r="DA104" t="s">
        <v>582</v>
      </c>
      <c r="DB104" t="s">
        <v>405</v>
      </c>
      <c r="DD104">
        <v>74</v>
      </c>
      <c r="DE104" t="s">
        <v>52</v>
      </c>
      <c r="DF104" t="s">
        <v>582</v>
      </c>
      <c r="DG104" t="s">
        <v>405</v>
      </c>
      <c r="DI104">
        <v>63</v>
      </c>
      <c r="DJ104" t="s">
        <v>52</v>
      </c>
      <c r="DK104" t="s">
        <v>582</v>
      </c>
      <c r="DL104" t="s">
        <v>405</v>
      </c>
      <c r="DN104">
        <v>35</v>
      </c>
      <c r="DO104" t="s">
        <v>52</v>
      </c>
      <c r="DP104" t="s">
        <v>582</v>
      </c>
      <c r="DQ104" t="s">
        <v>405</v>
      </c>
      <c r="DS104">
        <v>0</v>
      </c>
      <c r="DV104" t="s">
        <v>347</v>
      </c>
      <c r="DW104">
        <v>267</v>
      </c>
      <c r="DX104">
        <v>1335</v>
      </c>
      <c r="DY104">
        <v>0</v>
      </c>
      <c r="EF104">
        <v>0</v>
      </c>
      <c r="EM104">
        <v>743</v>
      </c>
      <c r="EN104" t="s">
        <v>123</v>
      </c>
      <c r="EP104" t="s">
        <v>661</v>
      </c>
      <c r="ER104" t="s">
        <v>405</v>
      </c>
      <c r="ET104">
        <v>444</v>
      </c>
      <c r="EU104" t="s">
        <v>123</v>
      </c>
      <c r="EW104" t="s">
        <v>352</v>
      </c>
      <c r="EY104" t="s">
        <v>405</v>
      </c>
      <c r="FA104">
        <v>139</v>
      </c>
      <c r="FB104" t="s">
        <v>123</v>
      </c>
      <c r="FD104" t="s">
        <v>352</v>
      </c>
      <c r="FF104" t="s">
        <v>405</v>
      </c>
      <c r="FH104">
        <v>9</v>
      </c>
      <c r="FK104">
        <v>71</v>
      </c>
      <c r="FL104">
        <v>455</v>
      </c>
      <c r="FM104">
        <v>197</v>
      </c>
      <c r="FN104">
        <v>985</v>
      </c>
      <c r="FO104">
        <v>70</v>
      </c>
      <c r="FP104">
        <v>250</v>
      </c>
      <c r="FQ104">
        <v>0</v>
      </c>
      <c r="FR104">
        <v>0</v>
      </c>
      <c r="FS104" t="s">
        <v>347</v>
      </c>
      <c r="FT104">
        <v>129</v>
      </c>
      <c r="FU104">
        <v>508</v>
      </c>
      <c r="FV104" t="s">
        <v>52</v>
      </c>
      <c r="FW104" t="s">
        <v>582</v>
      </c>
      <c r="FX104" t="s">
        <v>347</v>
      </c>
      <c r="FY104" t="s">
        <v>123</v>
      </c>
      <c r="FZ104" t="s">
        <v>349</v>
      </c>
      <c r="GA104">
        <v>0</v>
      </c>
      <c r="GB104">
        <v>0</v>
      </c>
      <c r="GC104" t="s">
        <v>349</v>
      </c>
      <c r="GD104" t="s">
        <v>354</v>
      </c>
      <c r="GE104" t="s">
        <v>355</v>
      </c>
      <c r="GF104" t="s">
        <v>354</v>
      </c>
      <c r="GG104">
        <v>14</v>
      </c>
      <c r="GH104" t="s">
        <v>356</v>
      </c>
    </row>
    <row r="105" spans="1:191" x14ac:dyDescent="0.35">
      <c r="A105" t="s">
        <v>51</v>
      </c>
      <c r="B105" t="s">
        <v>52</v>
      </c>
      <c r="C105" t="s">
        <v>581</v>
      </c>
      <c r="D105" t="s">
        <v>582</v>
      </c>
      <c r="E105" t="s">
        <v>642</v>
      </c>
      <c r="F105" t="s">
        <v>643</v>
      </c>
      <c r="G105" t="s">
        <v>662</v>
      </c>
      <c r="H105" t="s">
        <v>663</v>
      </c>
      <c r="I105">
        <v>14</v>
      </c>
      <c r="J105">
        <v>4</v>
      </c>
      <c r="K105" t="s">
        <v>345</v>
      </c>
      <c r="L105">
        <v>3.770667</v>
      </c>
      <c r="M105">
        <v>31.485567</v>
      </c>
      <c r="N105" t="s">
        <v>346</v>
      </c>
      <c r="O105" t="s">
        <v>349</v>
      </c>
      <c r="P105" s="133">
        <v>0</v>
      </c>
      <c r="Q105" s="133">
        <v>0</v>
      </c>
      <c r="R105" s="133">
        <v>0</v>
      </c>
      <c r="S105" s="133">
        <v>0</v>
      </c>
      <c r="T105" s="133">
        <v>0</v>
      </c>
      <c r="W105">
        <v>0</v>
      </c>
      <c r="Z105">
        <v>0</v>
      </c>
      <c r="AC105">
        <v>0</v>
      </c>
      <c r="AF105">
        <v>0</v>
      </c>
      <c r="AI105">
        <v>0</v>
      </c>
      <c r="AL105" t="s">
        <v>349</v>
      </c>
      <c r="AM105">
        <v>0</v>
      </c>
      <c r="AN105">
        <v>0</v>
      </c>
      <c r="AO105">
        <v>0</v>
      </c>
      <c r="AR105">
        <v>0</v>
      </c>
      <c r="AU105">
        <v>0</v>
      </c>
      <c r="AX105">
        <v>0</v>
      </c>
      <c r="BA105">
        <v>0</v>
      </c>
      <c r="BD105">
        <v>0</v>
      </c>
      <c r="BE105">
        <v>0</v>
      </c>
      <c r="BF105">
        <v>0</v>
      </c>
      <c r="BG105">
        <v>0</v>
      </c>
      <c r="BH105" t="s">
        <v>349</v>
      </c>
      <c r="BI105">
        <v>0</v>
      </c>
      <c r="BJ105">
        <v>0</v>
      </c>
      <c r="BK105">
        <v>0</v>
      </c>
      <c r="BL105">
        <v>0</v>
      </c>
      <c r="BM105">
        <v>0</v>
      </c>
      <c r="BN105" t="s">
        <v>349</v>
      </c>
      <c r="BO105">
        <v>0</v>
      </c>
      <c r="BP105">
        <v>0</v>
      </c>
      <c r="BQ105">
        <v>0</v>
      </c>
      <c r="BR105">
        <v>0</v>
      </c>
      <c r="BS105">
        <v>0</v>
      </c>
      <c r="BT105" t="s">
        <v>349</v>
      </c>
      <c r="BU105">
        <v>0</v>
      </c>
      <c r="BV105">
        <v>0</v>
      </c>
      <c r="BW105">
        <v>0</v>
      </c>
      <c r="BX105">
        <v>0</v>
      </c>
      <c r="BY105">
        <v>0</v>
      </c>
      <c r="BZ105" t="s">
        <v>349</v>
      </c>
      <c r="CA105">
        <v>0</v>
      </c>
      <c r="CB105">
        <v>0</v>
      </c>
      <c r="CC105">
        <v>0</v>
      </c>
      <c r="CD105">
        <v>0</v>
      </c>
      <c r="CE105">
        <v>0</v>
      </c>
      <c r="CF105" t="s">
        <v>349</v>
      </c>
      <c r="CG105">
        <v>0</v>
      </c>
      <c r="CH105">
        <v>0</v>
      </c>
      <c r="CI105">
        <v>0</v>
      </c>
      <c r="CJ105" t="s">
        <v>349</v>
      </c>
      <c r="CK105">
        <v>0</v>
      </c>
      <c r="CL105" t="s">
        <v>349</v>
      </c>
      <c r="CM105">
        <v>0</v>
      </c>
      <c r="CN105" s="133">
        <v>0</v>
      </c>
      <c r="CO105" s="133" t="s">
        <v>347</v>
      </c>
      <c r="CP105" s="133">
        <v>79</v>
      </c>
      <c r="CQ105" s="133">
        <v>316</v>
      </c>
      <c r="CR105">
        <v>79</v>
      </c>
      <c r="CS105">
        <v>316</v>
      </c>
      <c r="CT105">
        <v>0</v>
      </c>
      <c r="CY105">
        <v>0</v>
      </c>
      <c r="DD105">
        <v>0</v>
      </c>
      <c r="DI105">
        <v>0</v>
      </c>
      <c r="DN105">
        <v>0</v>
      </c>
      <c r="DS105">
        <v>316</v>
      </c>
      <c r="DT105" t="s">
        <v>348</v>
      </c>
      <c r="DU105" t="s">
        <v>348</v>
      </c>
      <c r="DV105" t="s">
        <v>349</v>
      </c>
      <c r="DW105">
        <v>0</v>
      </c>
      <c r="DX105">
        <v>0</v>
      </c>
      <c r="DY105">
        <v>0</v>
      </c>
      <c r="EF105">
        <v>0</v>
      </c>
      <c r="EM105">
        <v>0</v>
      </c>
      <c r="ET105">
        <v>0</v>
      </c>
      <c r="FA105">
        <v>0</v>
      </c>
      <c r="FH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79</v>
      </c>
      <c r="FR105">
        <v>316</v>
      </c>
      <c r="FS105" t="s">
        <v>349</v>
      </c>
      <c r="FT105">
        <v>0</v>
      </c>
      <c r="FU105">
        <v>0</v>
      </c>
      <c r="FX105" t="s">
        <v>349</v>
      </c>
      <c r="FZ105" t="s">
        <v>349</v>
      </c>
      <c r="GA105">
        <v>0</v>
      </c>
      <c r="GB105">
        <v>0</v>
      </c>
      <c r="GG105">
        <v>12</v>
      </c>
      <c r="GH105" t="s">
        <v>370</v>
      </c>
      <c r="GI105" t="s">
        <v>9343</v>
      </c>
    </row>
    <row r="106" spans="1:191" x14ac:dyDescent="0.35">
      <c r="A106" t="s">
        <v>51</v>
      </c>
      <c r="B106" t="s">
        <v>52</v>
      </c>
      <c r="C106" t="s">
        <v>581</v>
      </c>
      <c r="D106" t="s">
        <v>582</v>
      </c>
      <c r="E106" t="s">
        <v>642</v>
      </c>
      <c r="F106" t="s">
        <v>643</v>
      </c>
      <c r="G106" t="s">
        <v>664</v>
      </c>
      <c r="H106" t="s">
        <v>441</v>
      </c>
      <c r="I106">
        <v>14</v>
      </c>
      <c r="J106">
        <v>999</v>
      </c>
      <c r="K106" t="s">
        <v>345</v>
      </c>
      <c r="L106">
        <v>3.7843499180000002</v>
      </c>
      <c r="M106">
        <v>31.454299930000001</v>
      </c>
      <c r="N106" t="s">
        <v>346</v>
      </c>
      <c r="O106" t="s">
        <v>349</v>
      </c>
      <c r="P106" s="133">
        <v>0</v>
      </c>
      <c r="Q106" s="133">
        <v>0</v>
      </c>
      <c r="R106" s="133">
        <v>0</v>
      </c>
      <c r="S106" s="133">
        <v>0</v>
      </c>
      <c r="T106" s="133">
        <v>0</v>
      </c>
      <c r="W106">
        <v>0</v>
      </c>
      <c r="Z106">
        <v>0</v>
      </c>
      <c r="AC106">
        <v>0</v>
      </c>
      <c r="AF106">
        <v>0</v>
      </c>
      <c r="AI106">
        <v>0</v>
      </c>
      <c r="AL106" t="s">
        <v>349</v>
      </c>
      <c r="AM106">
        <v>0</v>
      </c>
      <c r="AN106">
        <v>0</v>
      </c>
      <c r="AO106">
        <v>0</v>
      </c>
      <c r="AR106">
        <v>0</v>
      </c>
      <c r="AU106">
        <v>0</v>
      </c>
      <c r="AX106">
        <v>0</v>
      </c>
      <c r="BA106">
        <v>0</v>
      </c>
      <c r="BD106">
        <v>0</v>
      </c>
      <c r="BE106">
        <v>0</v>
      </c>
      <c r="BF106">
        <v>0</v>
      </c>
      <c r="BG106">
        <v>0</v>
      </c>
      <c r="BH106" t="s">
        <v>349</v>
      </c>
      <c r="BI106">
        <v>0</v>
      </c>
      <c r="BJ106">
        <v>0</v>
      </c>
      <c r="BK106">
        <v>0</v>
      </c>
      <c r="BL106">
        <v>0</v>
      </c>
      <c r="BM106">
        <v>0</v>
      </c>
      <c r="BN106" t="s">
        <v>349</v>
      </c>
      <c r="BO106">
        <v>0</v>
      </c>
      <c r="BP106">
        <v>0</v>
      </c>
      <c r="BQ106">
        <v>0</v>
      </c>
      <c r="BR106">
        <v>0</v>
      </c>
      <c r="BS106">
        <v>0</v>
      </c>
      <c r="BT106" t="s">
        <v>349</v>
      </c>
      <c r="BU106">
        <v>0</v>
      </c>
      <c r="BV106">
        <v>0</v>
      </c>
      <c r="BW106">
        <v>0</v>
      </c>
      <c r="BX106">
        <v>0</v>
      </c>
      <c r="BY106">
        <v>0</v>
      </c>
      <c r="BZ106" t="s">
        <v>349</v>
      </c>
      <c r="CA106">
        <v>0</v>
      </c>
      <c r="CB106">
        <v>0</v>
      </c>
      <c r="CC106">
        <v>0</v>
      </c>
      <c r="CD106">
        <v>0</v>
      </c>
      <c r="CE106">
        <v>0</v>
      </c>
      <c r="CF106" t="s">
        <v>349</v>
      </c>
      <c r="CG106">
        <v>0</v>
      </c>
      <c r="CH106">
        <v>0</v>
      </c>
      <c r="CI106">
        <v>0</v>
      </c>
      <c r="CJ106" t="s">
        <v>349</v>
      </c>
      <c r="CK106">
        <v>0</v>
      </c>
      <c r="CL106" t="s">
        <v>349</v>
      </c>
      <c r="CM106">
        <v>0</v>
      </c>
      <c r="CN106" s="133">
        <v>0</v>
      </c>
      <c r="CO106" s="133" t="s">
        <v>347</v>
      </c>
      <c r="CP106" s="133">
        <v>37</v>
      </c>
      <c r="CQ106" s="133">
        <v>155</v>
      </c>
      <c r="CR106">
        <v>16</v>
      </c>
      <c r="CS106">
        <v>68</v>
      </c>
      <c r="CT106">
        <v>0</v>
      </c>
      <c r="CY106">
        <v>30</v>
      </c>
      <c r="CZ106" t="s">
        <v>52</v>
      </c>
      <c r="DA106" t="s">
        <v>582</v>
      </c>
      <c r="DB106" t="s">
        <v>405</v>
      </c>
      <c r="DD106">
        <v>18</v>
      </c>
      <c r="DE106" t="s">
        <v>52</v>
      </c>
      <c r="DF106" t="s">
        <v>582</v>
      </c>
      <c r="DG106" t="s">
        <v>405</v>
      </c>
      <c r="DI106">
        <v>20</v>
      </c>
      <c r="DJ106" t="s">
        <v>52</v>
      </c>
      <c r="DK106" t="s">
        <v>582</v>
      </c>
      <c r="DL106" t="s">
        <v>405</v>
      </c>
      <c r="DN106">
        <v>0</v>
      </c>
      <c r="DS106">
        <v>0</v>
      </c>
      <c r="DV106" t="s">
        <v>347</v>
      </c>
      <c r="DW106">
        <v>21</v>
      </c>
      <c r="DX106">
        <v>87</v>
      </c>
      <c r="DY106">
        <v>0</v>
      </c>
      <c r="EF106">
        <v>40</v>
      </c>
      <c r="EG106" t="s">
        <v>123</v>
      </c>
      <c r="EI106" t="s">
        <v>364</v>
      </c>
      <c r="EK106" t="s">
        <v>405</v>
      </c>
      <c r="EM106">
        <v>32</v>
      </c>
      <c r="EN106" t="s">
        <v>123</v>
      </c>
      <c r="EP106" t="s">
        <v>665</v>
      </c>
      <c r="ER106" t="s">
        <v>405</v>
      </c>
      <c r="ET106">
        <v>15</v>
      </c>
      <c r="EU106" t="s">
        <v>123</v>
      </c>
      <c r="EW106" t="s">
        <v>666</v>
      </c>
      <c r="EY106" t="s">
        <v>405</v>
      </c>
      <c r="FA106">
        <v>0</v>
      </c>
      <c r="FH106">
        <v>0</v>
      </c>
      <c r="FK106">
        <v>0</v>
      </c>
      <c r="FL106">
        <v>0</v>
      </c>
      <c r="FM106">
        <v>15</v>
      </c>
      <c r="FN106">
        <v>75</v>
      </c>
      <c r="FO106">
        <v>22</v>
      </c>
      <c r="FP106">
        <v>80</v>
      </c>
      <c r="FQ106">
        <v>0</v>
      </c>
      <c r="FR106">
        <v>0</v>
      </c>
      <c r="FS106" t="s">
        <v>347</v>
      </c>
      <c r="FT106">
        <v>134</v>
      </c>
      <c r="FU106">
        <v>670</v>
      </c>
      <c r="FV106" t="s">
        <v>52</v>
      </c>
      <c r="FW106" t="s">
        <v>582</v>
      </c>
      <c r="FX106" t="s">
        <v>347</v>
      </c>
      <c r="FY106" t="s">
        <v>123</v>
      </c>
      <c r="FZ106" t="s">
        <v>349</v>
      </c>
      <c r="GA106">
        <v>0</v>
      </c>
      <c r="GB106">
        <v>0</v>
      </c>
      <c r="GC106" t="s">
        <v>349</v>
      </c>
      <c r="GD106" t="s">
        <v>354</v>
      </c>
      <c r="GE106" t="s">
        <v>354</v>
      </c>
      <c r="GF106" t="s">
        <v>354</v>
      </c>
      <c r="GG106">
        <v>13</v>
      </c>
      <c r="GH106" t="s">
        <v>370</v>
      </c>
      <c r="GI106" t="s">
        <v>9239</v>
      </c>
    </row>
    <row r="107" spans="1:191" x14ac:dyDescent="0.35">
      <c r="A107" t="s">
        <v>51</v>
      </c>
      <c r="B107" t="s">
        <v>52</v>
      </c>
      <c r="C107" t="s">
        <v>581</v>
      </c>
      <c r="D107" t="s">
        <v>582</v>
      </c>
      <c r="E107" t="s">
        <v>642</v>
      </c>
      <c r="F107" t="s">
        <v>643</v>
      </c>
      <c r="G107" t="s">
        <v>667</v>
      </c>
      <c r="H107" t="s">
        <v>668</v>
      </c>
      <c r="I107">
        <v>14</v>
      </c>
      <c r="J107">
        <v>13</v>
      </c>
      <c r="K107" t="s">
        <v>345</v>
      </c>
      <c r="L107">
        <v>3.7677800659999998</v>
      </c>
      <c r="M107">
        <v>31.454599380000001</v>
      </c>
      <c r="N107" t="s">
        <v>346</v>
      </c>
      <c r="O107" t="s">
        <v>349</v>
      </c>
      <c r="P107" s="133">
        <v>0</v>
      </c>
      <c r="Q107" s="133">
        <v>0</v>
      </c>
      <c r="R107" s="133">
        <v>0</v>
      </c>
      <c r="S107" s="133">
        <v>0</v>
      </c>
      <c r="T107" s="133">
        <v>0</v>
      </c>
      <c r="W107">
        <v>0</v>
      </c>
      <c r="Z107">
        <v>0</v>
      </c>
      <c r="AC107">
        <v>0</v>
      </c>
      <c r="AF107">
        <v>0</v>
      </c>
      <c r="AI107">
        <v>0</v>
      </c>
      <c r="AL107" t="s">
        <v>349</v>
      </c>
      <c r="AM107">
        <v>0</v>
      </c>
      <c r="AN107">
        <v>0</v>
      </c>
      <c r="AO107">
        <v>0</v>
      </c>
      <c r="AR107">
        <v>0</v>
      </c>
      <c r="AU107">
        <v>0</v>
      </c>
      <c r="AX107">
        <v>0</v>
      </c>
      <c r="BA107">
        <v>0</v>
      </c>
      <c r="BD107">
        <v>0</v>
      </c>
      <c r="BE107">
        <v>0</v>
      </c>
      <c r="BF107">
        <v>0</v>
      </c>
      <c r="BG107">
        <v>0</v>
      </c>
      <c r="BH107" t="s">
        <v>349</v>
      </c>
      <c r="BI107">
        <v>0</v>
      </c>
      <c r="BJ107">
        <v>0</v>
      </c>
      <c r="BK107">
        <v>0</v>
      </c>
      <c r="BL107">
        <v>0</v>
      </c>
      <c r="BM107">
        <v>0</v>
      </c>
      <c r="BN107" t="s">
        <v>349</v>
      </c>
      <c r="BO107">
        <v>0</v>
      </c>
      <c r="BP107">
        <v>0</v>
      </c>
      <c r="BQ107">
        <v>0</v>
      </c>
      <c r="BR107">
        <v>0</v>
      </c>
      <c r="BS107">
        <v>0</v>
      </c>
      <c r="BT107" t="s">
        <v>349</v>
      </c>
      <c r="BU107">
        <v>0</v>
      </c>
      <c r="BV107">
        <v>0</v>
      </c>
      <c r="BW107">
        <v>0</v>
      </c>
      <c r="BX107">
        <v>0</v>
      </c>
      <c r="BY107">
        <v>0</v>
      </c>
      <c r="BZ107" t="s">
        <v>349</v>
      </c>
      <c r="CA107">
        <v>0</v>
      </c>
      <c r="CB107">
        <v>0</v>
      </c>
      <c r="CC107">
        <v>0</v>
      </c>
      <c r="CD107">
        <v>0</v>
      </c>
      <c r="CE107">
        <v>0</v>
      </c>
      <c r="CF107" t="s">
        <v>349</v>
      </c>
      <c r="CG107">
        <v>0</v>
      </c>
      <c r="CH107">
        <v>0</v>
      </c>
      <c r="CI107">
        <v>0</v>
      </c>
      <c r="CJ107" t="s">
        <v>349</v>
      </c>
      <c r="CK107">
        <v>0</v>
      </c>
      <c r="CL107" t="s">
        <v>349</v>
      </c>
      <c r="CM107">
        <v>0</v>
      </c>
      <c r="CN107" s="133">
        <v>0</v>
      </c>
      <c r="CO107" s="133" t="s">
        <v>347</v>
      </c>
      <c r="CP107" s="133">
        <v>87</v>
      </c>
      <c r="CQ107" s="133">
        <v>345</v>
      </c>
      <c r="CR107">
        <v>33</v>
      </c>
      <c r="CS107">
        <v>126</v>
      </c>
      <c r="CT107">
        <v>0</v>
      </c>
      <c r="CY107">
        <v>37</v>
      </c>
      <c r="CZ107" t="s">
        <v>52</v>
      </c>
      <c r="DA107" t="s">
        <v>582</v>
      </c>
      <c r="DB107" t="s">
        <v>405</v>
      </c>
      <c r="DD107">
        <v>63</v>
      </c>
      <c r="DE107" t="s">
        <v>52</v>
      </c>
      <c r="DF107" t="s">
        <v>582</v>
      </c>
      <c r="DG107" t="s">
        <v>405</v>
      </c>
      <c r="DI107">
        <v>26</v>
      </c>
      <c r="DJ107" t="s">
        <v>52</v>
      </c>
      <c r="DK107" t="s">
        <v>582</v>
      </c>
      <c r="DL107" t="s">
        <v>405</v>
      </c>
      <c r="DN107">
        <v>0</v>
      </c>
      <c r="DS107">
        <v>0</v>
      </c>
      <c r="DV107" t="s">
        <v>347</v>
      </c>
      <c r="DW107">
        <v>54</v>
      </c>
      <c r="DX107">
        <v>219</v>
      </c>
      <c r="DY107">
        <v>0</v>
      </c>
      <c r="EF107">
        <v>130</v>
      </c>
      <c r="EG107" t="s">
        <v>123</v>
      </c>
      <c r="EI107" t="s">
        <v>669</v>
      </c>
      <c r="EK107" t="s">
        <v>405</v>
      </c>
      <c r="EM107">
        <v>73</v>
      </c>
      <c r="EN107" t="s">
        <v>123</v>
      </c>
      <c r="EP107" t="s">
        <v>486</v>
      </c>
      <c r="ER107" t="s">
        <v>405</v>
      </c>
      <c r="ET107">
        <v>16</v>
      </c>
      <c r="EU107" t="s">
        <v>123</v>
      </c>
      <c r="EW107" t="s">
        <v>360</v>
      </c>
      <c r="EY107" t="s">
        <v>587</v>
      </c>
      <c r="FA107">
        <v>0</v>
      </c>
      <c r="FH107">
        <v>0</v>
      </c>
      <c r="FK107">
        <v>0</v>
      </c>
      <c r="FL107">
        <v>0</v>
      </c>
      <c r="FM107">
        <v>26</v>
      </c>
      <c r="FN107">
        <v>130</v>
      </c>
      <c r="FO107">
        <v>61</v>
      </c>
      <c r="FP107">
        <v>215</v>
      </c>
      <c r="FQ107">
        <v>0</v>
      </c>
      <c r="FR107">
        <v>0</v>
      </c>
      <c r="FS107" t="s">
        <v>347</v>
      </c>
      <c r="FT107">
        <v>49</v>
      </c>
      <c r="FU107">
        <v>294</v>
      </c>
      <c r="FV107" t="s">
        <v>52</v>
      </c>
      <c r="FW107" t="s">
        <v>582</v>
      </c>
      <c r="FX107" t="s">
        <v>347</v>
      </c>
      <c r="FY107" t="s">
        <v>123</v>
      </c>
      <c r="FZ107" t="s">
        <v>349</v>
      </c>
      <c r="GA107">
        <v>0</v>
      </c>
      <c r="GB107">
        <v>0</v>
      </c>
      <c r="GC107" t="s">
        <v>349</v>
      </c>
      <c r="GD107" t="s">
        <v>355</v>
      </c>
      <c r="GE107" t="s">
        <v>354</v>
      </c>
      <c r="GF107" t="s">
        <v>354</v>
      </c>
      <c r="GG107">
        <v>13</v>
      </c>
      <c r="GH107" t="s">
        <v>370</v>
      </c>
      <c r="GI107" t="s">
        <v>9343</v>
      </c>
    </row>
    <row r="108" spans="1:191" x14ac:dyDescent="0.35">
      <c r="A108" t="s">
        <v>51</v>
      </c>
      <c r="B108" t="s">
        <v>52</v>
      </c>
      <c r="C108" t="s">
        <v>581</v>
      </c>
      <c r="D108" t="s">
        <v>582</v>
      </c>
      <c r="E108" t="s">
        <v>642</v>
      </c>
      <c r="F108" t="s">
        <v>643</v>
      </c>
      <c r="G108" t="s">
        <v>670</v>
      </c>
      <c r="H108" t="s">
        <v>671</v>
      </c>
      <c r="I108">
        <v>14</v>
      </c>
      <c r="J108">
        <v>999</v>
      </c>
      <c r="K108" t="s">
        <v>345</v>
      </c>
      <c r="L108">
        <v>3.7453780000000001</v>
      </c>
      <c r="M108">
        <v>31.37782</v>
      </c>
      <c r="N108" t="s">
        <v>346</v>
      </c>
      <c r="O108" t="s">
        <v>347</v>
      </c>
      <c r="P108" s="133">
        <v>123</v>
      </c>
      <c r="Q108" s="133">
        <v>614</v>
      </c>
      <c r="R108" s="133">
        <v>123</v>
      </c>
      <c r="S108" s="133">
        <v>614</v>
      </c>
      <c r="T108" s="133">
        <v>319</v>
      </c>
      <c r="U108" t="s">
        <v>52</v>
      </c>
      <c r="V108" t="s">
        <v>582</v>
      </c>
      <c r="W108">
        <v>105</v>
      </c>
      <c r="X108" t="s">
        <v>52</v>
      </c>
      <c r="Y108" t="s">
        <v>582</v>
      </c>
      <c r="Z108">
        <v>0</v>
      </c>
      <c r="AC108">
        <v>25</v>
      </c>
      <c r="AD108" t="s">
        <v>348</v>
      </c>
      <c r="AE108" t="s">
        <v>348</v>
      </c>
      <c r="AF108">
        <v>0</v>
      </c>
      <c r="AI108">
        <v>165</v>
      </c>
      <c r="AJ108" t="s">
        <v>348</v>
      </c>
      <c r="AK108" t="s">
        <v>348</v>
      </c>
      <c r="AL108" t="s">
        <v>349</v>
      </c>
      <c r="AM108">
        <v>0</v>
      </c>
      <c r="AN108">
        <v>0</v>
      </c>
      <c r="AO108">
        <v>0</v>
      </c>
      <c r="AR108">
        <v>0</v>
      </c>
      <c r="AU108">
        <v>0</v>
      </c>
      <c r="AX108">
        <v>0</v>
      </c>
      <c r="BA108">
        <v>0</v>
      </c>
      <c r="BD108">
        <v>0</v>
      </c>
      <c r="BE108">
        <v>319</v>
      </c>
      <c r="BF108">
        <v>0</v>
      </c>
      <c r="BG108">
        <v>0</v>
      </c>
      <c r="BH108" t="s">
        <v>349</v>
      </c>
      <c r="BI108">
        <v>0</v>
      </c>
      <c r="BJ108">
        <v>0</v>
      </c>
      <c r="BK108">
        <v>105</v>
      </c>
      <c r="BL108">
        <v>0</v>
      </c>
      <c r="BM108">
        <v>0</v>
      </c>
      <c r="BN108" t="s">
        <v>349</v>
      </c>
      <c r="BO108">
        <v>0</v>
      </c>
      <c r="BP108">
        <v>0</v>
      </c>
      <c r="BQ108">
        <v>0</v>
      </c>
      <c r="BR108">
        <v>0</v>
      </c>
      <c r="BS108">
        <v>0</v>
      </c>
      <c r="BT108" t="s">
        <v>349</v>
      </c>
      <c r="BU108">
        <v>0</v>
      </c>
      <c r="BV108">
        <v>0</v>
      </c>
      <c r="BW108">
        <v>25</v>
      </c>
      <c r="BX108">
        <v>0</v>
      </c>
      <c r="BY108">
        <v>0</v>
      </c>
      <c r="BZ108" t="s">
        <v>349</v>
      </c>
      <c r="CA108">
        <v>0</v>
      </c>
      <c r="CB108">
        <v>0</v>
      </c>
      <c r="CC108">
        <v>0</v>
      </c>
      <c r="CD108">
        <v>0</v>
      </c>
      <c r="CE108">
        <v>0</v>
      </c>
      <c r="CF108" t="s">
        <v>349</v>
      </c>
      <c r="CG108">
        <v>0</v>
      </c>
      <c r="CH108">
        <v>0</v>
      </c>
      <c r="CI108">
        <v>165</v>
      </c>
      <c r="CJ108" t="s">
        <v>349</v>
      </c>
      <c r="CK108">
        <v>0</v>
      </c>
      <c r="CL108" t="s">
        <v>349</v>
      </c>
      <c r="CM108">
        <v>0</v>
      </c>
      <c r="CN108" s="133">
        <v>0</v>
      </c>
      <c r="CO108" s="133" t="s">
        <v>347</v>
      </c>
      <c r="CP108" s="133">
        <v>158</v>
      </c>
      <c r="CQ108" s="133">
        <v>789</v>
      </c>
      <c r="CR108">
        <v>122</v>
      </c>
      <c r="CS108">
        <v>609</v>
      </c>
      <c r="CT108">
        <v>0</v>
      </c>
      <c r="CY108">
        <v>0</v>
      </c>
      <c r="DD108">
        <v>44</v>
      </c>
      <c r="DE108" t="s">
        <v>52</v>
      </c>
      <c r="DF108" t="s">
        <v>582</v>
      </c>
      <c r="DG108" t="s">
        <v>405</v>
      </c>
      <c r="DI108">
        <v>214</v>
      </c>
      <c r="DJ108" t="s">
        <v>52</v>
      </c>
      <c r="DK108" t="s">
        <v>582</v>
      </c>
      <c r="DL108" t="s">
        <v>405</v>
      </c>
      <c r="DN108">
        <v>172</v>
      </c>
      <c r="DO108" t="s">
        <v>52</v>
      </c>
      <c r="DP108" t="s">
        <v>582</v>
      </c>
      <c r="DQ108" t="s">
        <v>405</v>
      </c>
      <c r="DS108">
        <v>179</v>
      </c>
      <c r="DT108" t="s">
        <v>348</v>
      </c>
      <c r="DU108" t="s">
        <v>348</v>
      </c>
      <c r="DV108" t="s">
        <v>347</v>
      </c>
      <c r="DW108">
        <v>36</v>
      </c>
      <c r="DX108">
        <v>180</v>
      </c>
      <c r="DY108">
        <v>0</v>
      </c>
      <c r="EF108">
        <v>0</v>
      </c>
      <c r="EM108">
        <v>72</v>
      </c>
      <c r="EN108" t="s">
        <v>123</v>
      </c>
      <c r="EP108" t="s">
        <v>378</v>
      </c>
      <c r="ER108" t="s">
        <v>405</v>
      </c>
      <c r="ET108">
        <v>48</v>
      </c>
      <c r="EU108" t="s">
        <v>123</v>
      </c>
      <c r="EW108" t="s">
        <v>378</v>
      </c>
      <c r="EY108" t="s">
        <v>405</v>
      </c>
      <c r="FA108">
        <v>20</v>
      </c>
      <c r="FB108" t="s">
        <v>123</v>
      </c>
      <c r="FD108" t="s">
        <v>378</v>
      </c>
      <c r="FF108" t="s">
        <v>405</v>
      </c>
      <c r="FH108">
        <v>40</v>
      </c>
      <c r="FK108">
        <v>0</v>
      </c>
      <c r="FL108">
        <v>0</v>
      </c>
      <c r="FM108">
        <v>129</v>
      </c>
      <c r="FN108">
        <v>645</v>
      </c>
      <c r="FO108">
        <v>29</v>
      </c>
      <c r="FP108">
        <v>144</v>
      </c>
      <c r="FQ108">
        <v>0</v>
      </c>
      <c r="FR108">
        <v>0</v>
      </c>
      <c r="FS108" t="s">
        <v>347</v>
      </c>
      <c r="FT108">
        <v>43</v>
      </c>
      <c r="FU108">
        <v>215</v>
      </c>
      <c r="FV108" t="s">
        <v>52</v>
      </c>
      <c r="FW108" t="s">
        <v>582</v>
      </c>
      <c r="FX108" t="s">
        <v>347</v>
      </c>
      <c r="FY108" t="s">
        <v>123</v>
      </c>
      <c r="FZ108" t="s">
        <v>349</v>
      </c>
      <c r="GA108">
        <v>0</v>
      </c>
      <c r="GB108">
        <v>0</v>
      </c>
      <c r="GC108" t="s">
        <v>349</v>
      </c>
      <c r="GD108" t="s">
        <v>354</v>
      </c>
      <c r="GE108" t="s">
        <v>355</v>
      </c>
      <c r="GF108" t="s">
        <v>354</v>
      </c>
      <c r="GG108">
        <v>14</v>
      </c>
      <c r="GH108" t="s">
        <v>356</v>
      </c>
    </row>
    <row r="109" spans="1:191" x14ac:dyDescent="0.35">
      <c r="A109" t="s">
        <v>51</v>
      </c>
      <c r="B109" t="s">
        <v>52</v>
      </c>
      <c r="C109" t="s">
        <v>581</v>
      </c>
      <c r="D109" t="s">
        <v>582</v>
      </c>
      <c r="E109" t="s">
        <v>642</v>
      </c>
      <c r="F109" t="s">
        <v>643</v>
      </c>
      <c r="G109" t="s">
        <v>672</v>
      </c>
      <c r="H109" t="s">
        <v>673</v>
      </c>
      <c r="I109">
        <v>14</v>
      </c>
      <c r="J109">
        <v>999</v>
      </c>
      <c r="K109" t="s">
        <v>345</v>
      </c>
      <c r="L109">
        <v>3.7753500940000002</v>
      </c>
      <c r="M109">
        <v>31.42860031</v>
      </c>
      <c r="N109" t="s">
        <v>346</v>
      </c>
      <c r="O109" t="s">
        <v>349</v>
      </c>
      <c r="P109" s="133">
        <v>0</v>
      </c>
      <c r="Q109" s="133">
        <v>0</v>
      </c>
      <c r="R109" s="133">
        <v>0</v>
      </c>
      <c r="S109" s="133">
        <v>0</v>
      </c>
      <c r="T109" s="133">
        <v>0</v>
      </c>
      <c r="W109">
        <v>0</v>
      </c>
      <c r="Z109">
        <v>0</v>
      </c>
      <c r="AC109">
        <v>0</v>
      </c>
      <c r="AF109">
        <v>0</v>
      </c>
      <c r="AI109">
        <v>0</v>
      </c>
      <c r="AL109" t="s">
        <v>349</v>
      </c>
      <c r="AM109">
        <v>0</v>
      </c>
      <c r="AN109">
        <v>0</v>
      </c>
      <c r="AO109">
        <v>0</v>
      </c>
      <c r="AR109">
        <v>0</v>
      </c>
      <c r="AU109">
        <v>0</v>
      </c>
      <c r="AX109">
        <v>0</v>
      </c>
      <c r="BA109">
        <v>0</v>
      </c>
      <c r="BD109">
        <v>0</v>
      </c>
      <c r="BE109">
        <v>0</v>
      </c>
      <c r="BF109">
        <v>0</v>
      </c>
      <c r="BG109">
        <v>0</v>
      </c>
      <c r="BH109" t="s">
        <v>349</v>
      </c>
      <c r="BI109">
        <v>0</v>
      </c>
      <c r="BJ109">
        <v>0</v>
      </c>
      <c r="BK109">
        <v>0</v>
      </c>
      <c r="BL109">
        <v>0</v>
      </c>
      <c r="BM109">
        <v>0</v>
      </c>
      <c r="BN109" t="s">
        <v>349</v>
      </c>
      <c r="BO109">
        <v>0</v>
      </c>
      <c r="BP109">
        <v>0</v>
      </c>
      <c r="BQ109">
        <v>0</v>
      </c>
      <c r="BR109">
        <v>0</v>
      </c>
      <c r="BS109">
        <v>0</v>
      </c>
      <c r="BT109" t="s">
        <v>349</v>
      </c>
      <c r="BU109">
        <v>0</v>
      </c>
      <c r="BV109">
        <v>0</v>
      </c>
      <c r="BW109">
        <v>0</v>
      </c>
      <c r="BX109">
        <v>0</v>
      </c>
      <c r="BY109">
        <v>0</v>
      </c>
      <c r="BZ109" t="s">
        <v>349</v>
      </c>
      <c r="CA109">
        <v>0</v>
      </c>
      <c r="CB109">
        <v>0</v>
      </c>
      <c r="CC109">
        <v>0</v>
      </c>
      <c r="CD109">
        <v>0</v>
      </c>
      <c r="CE109">
        <v>0</v>
      </c>
      <c r="CF109" t="s">
        <v>349</v>
      </c>
      <c r="CG109">
        <v>0</v>
      </c>
      <c r="CH109">
        <v>0</v>
      </c>
      <c r="CI109">
        <v>0</v>
      </c>
      <c r="CJ109" t="s">
        <v>349</v>
      </c>
      <c r="CK109">
        <v>0</v>
      </c>
      <c r="CL109" t="s">
        <v>349</v>
      </c>
      <c r="CM109">
        <v>0</v>
      </c>
      <c r="CN109" s="133">
        <v>0</v>
      </c>
      <c r="CO109" s="133" t="s">
        <v>347</v>
      </c>
      <c r="CP109" s="133">
        <v>101</v>
      </c>
      <c r="CQ109" s="133">
        <v>402</v>
      </c>
      <c r="CR109">
        <v>35</v>
      </c>
      <c r="CS109">
        <v>142</v>
      </c>
      <c r="CT109">
        <v>0</v>
      </c>
      <c r="CY109">
        <v>62</v>
      </c>
      <c r="CZ109" t="s">
        <v>52</v>
      </c>
      <c r="DA109" t="s">
        <v>582</v>
      </c>
      <c r="DB109" t="s">
        <v>587</v>
      </c>
      <c r="DD109">
        <v>58</v>
      </c>
      <c r="DE109" t="s">
        <v>52</v>
      </c>
      <c r="DF109" t="s">
        <v>582</v>
      </c>
      <c r="DG109" t="s">
        <v>587</v>
      </c>
      <c r="DI109">
        <v>22</v>
      </c>
      <c r="DJ109" t="s">
        <v>52</v>
      </c>
      <c r="DK109" t="s">
        <v>582</v>
      </c>
      <c r="DL109" t="s">
        <v>587</v>
      </c>
      <c r="DN109">
        <v>0</v>
      </c>
      <c r="DS109">
        <v>0</v>
      </c>
      <c r="DV109" t="s">
        <v>347</v>
      </c>
      <c r="DW109">
        <v>66</v>
      </c>
      <c r="DX109">
        <v>260</v>
      </c>
      <c r="DY109">
        <v>0</v>
      </c>
      <c r="EF109">
        <v>132</v>
      </c>
      <c r="EG109" t="s">
        <v>123</v>
      </c>
      <c r="EI109" t="s">
        <v>669</v>
      </c>
      <c r="EK109" t="s">
        <v>587</v>
      </c>
      <c r="EM109">
        <v>73</v>
      </c>
      <c r="EN109" t="s">
        <v>123</v>
      </c>
      <c r="EP109" t="s">
        <v>666</v>
      </c>
      <c r="ER109" t="s">
        <v>587</v>
      </c>
      <c r="ET109">
        <v>55</v>
      </c>
      <c r="EU109" t="s">
        <v>123</v>
      </c>
      <c r="EW109" t="s">
        <v>674</v>
      </c>
      <c r="EY109" t="s">
        <v>587</v>
      </c>
      <c r="FA109">
        <v>0</v>
      </c>
      <c r="FH109">
        <v>0</v>
      </c>
      <c r="FK109">
        <v>0</v>
      </c>
      <c r="FL109">
        <v>0</v>
      </c>
      <c r="FM109">
        <v>70</v>
      </c>
      <c r="FN109">
        <v>350</v>
      </c>
      <c r="FO109">
        <v>31</v>
      </c>
      <c r="FP109">
        <v>52</v>
      </c>
      <c r="FQ109">
        <v>0</v>
      </c>
      <c r="FR109">
        <v>0</v>
      </c>
      <c r="FS109" t="s">
        <v>347</v>
      </c>
      <c r="FT109">
        <v>173</v>
      </c>
      <c r="FU109">
        <v>779</v>
      </c>
      <c r="FV109" t="s">
        <v>52</v>
      </c>
      <c r="FW109" t="s">
        <v>582</v>
      </c>
      <c r="FX109" t="s">
        <v>347</v>
      </c>
      <c r="FY109" t="s">
        <v>123</v>
      </c>
      <c r="FZ109" t="s">
        <v>349</v>
      </c>
      <c r="GA109">
        <v>0</v>
      </c>
      <c r="GB109">
        <v>0</v>
      </c>
      <c r="GC109" t="s">
        <v>353</v>
      </c>
      <c r="GD109" t="s">
        <v>354</v>
      </c>
      <c r="GE109" t="s">
        <v>354</v>
      </c>
      <c r="GF109" t="s">
        <v>354</v>
      </c>
      <c r="GG109">
        <v>13</v>
      </c>
      <c r="GH109" t="s">
        <v>370</v>
      </c>
      <c r="GI109" t="s">
        <v>9243</v>
      </c>
    </row>
    <row r="110" spans="1:191" x14ac:dyDescent="0.35">
      <c r="A110" t="s">
        <v>51</v>
      </c>
      <c r="B110" t="s">
        <v>52</v>
      </c>
      <c r="C110" t="s">
        <v>581</v>
      </c>
      <c r="D110" t="s">
        <v>582</v>
      </c>
      <c r="E110" t="s">
        <v>675</v>
      </c>
      <c r="F110" t="s">
        <v>676</v>
      </c>
      <c r="G110" t="s">
        <v>677</v>
      </c>
      <c r="H110" t="s">
        <v>678</v>
      </c>
      <c r="I110">
        <v>14</v>
      </c>
      <c r="J110">
        <v>3</v>
      </c>
      <c r="K110" t="s">
        <v>345</v>
      </c>
      <c r="L110">
        <v>3.9529999999999998</v>
      </c>
      <c r="M110">
        <v>31.508400000000002</v>
      </c>
      <c r="N110" t="s">
        <v>346</v>
      </c>
      <c r="O110" t="s">
        <v>349</v>
      </c>
      <c r="P110" s="133">
        <v>0</v>
      </c>
      <c r="Q110" s="133">
        <v>0</v>
      </c>
      <c r="R110" s="133">
        <v>0</v>
      </c>
      <c r="S110" s="133">
        <v>0</v>
      </c>
      <c r="T110" s="133">
        <v>0</v>
      </c>
      <c r="W110">
        <v>0</v>
      </c>
      <c r="Z110">
        <v>0</v>
      </c>
      <c r="AC110">
        <v>0</v>
      </c>
      <c r="AF110">
        <v>0</v>
      </c>
      <c r="AI110">
        <v>0</v>
      </c>
      <c r="AL110" t="s">
        <v>349</v>
      </c>
      <c r="AM110">
        <v>0</v>
      </c>
      <c r="AN110">
        <v>0</v>
      </c>
      <c r="AO110">
        <v>0</v>
      </c>
      <c r="AR110">
        <v>0</v>
      </c>
      <c r="AU110">
        <v>0</v>
      </c>
      <c r="AX110">
        <v>0</v>
      </c>
      <c r="BA110">
        <v>0</v>
      </c>
      <c r="BD110">
        <v>0</v>
      </c>
      <c r="BE110">
        <v>0</v>
      </c>
      <c r="BF110">
        <v>0</v>
      </c>
      <c r="BG110">
        <v>0</v>
      </c>
      <c r="BH110" t="s">
        <v>349</v>
      </c>
      <c r="BI110">
        <v>0</v>
      </c>
      <c r="BJ110">
        <v>0</v>
      </c>
      <c r="BK110">
        <v>0</v>
      </c>
      <c r="BL110">
        <v>0</v>
      </c>
      <c r="BM110">
        <v>0</v>
      </c>
      <c r="BN110" t="s">
        <v>349</v>
      </c>
      <c r="BO110">
        <v>0</v>
      </c>
      <c r="BP110">
        <v>0</v>
      </c>
      <c r="BQ110">
        <v>0</v>
      </c>
      <c r="BR110">
        <v>0</v>
      </c>
      <c r="BS110">
        <v>0</v>
      </c>
      <c r="BT110" t="s">
        <v>349</v>
      </c>
      <c r="BU110">
        <v>0</v>
      </c>
      <c r="BV110">
        <v>0</v>
      </c>
      <c r="BW110">
        <v>0</v>
      </c>
      <c r="BX110">
        <v>0</v>
      </c>
      <c r="BY110">
        <v>0</v>
      </c>
      <c r="BZ110" t="s">
        <v>349</v>
      </c>
      <c r="CA110">
        <v>0</v>
      </c>
      <c r="CB110">
        <v>0</v>
      </c>
      <c r="CC110">
        <v>0</v>
      </c>
      <c r="CD110">
        <v>0</v>
      </c>
      <c r="CE110">
        <v>0</v>
      </c>
      <c r="CF110" t="s">
        <v>349</v>
      </c>
      <c r="CG110">
        <v>0</v>
      </c>
      <c r="CH110">
        <v>0</v>
      </c>
      <c r="CI110">
        <v>0</v>
      </c>
      <c r="CJ110" t="s">
        <v>349</v>
      </c>
      <c r="CK110">
        <v>0</v>
      </c>
      <c r="CL110" t="s">
        <v>349</v>
      </c>
      <c r="CM110">
        <v>0</v>
      </c>
      <c r="CN110" s="133">
        <v>0</v>
      </c>
      <c r="CO110" s="133" t="s">
        <v>347</v>
      </c>
      <c r="CP110" s="133">
        <v>25</v>
      </c>
      <c r="CQ110" s="133">
        <v>125</v>
      </c>
      <c r="CR110">
        <v>5</v>
      </c>
      <c r="CS110">
        <v>25</v>
      </c>
      <c r="CT110">
        <v>0</v>
      </c>
      <c r="CY110">
        <v>0</v>
      </c>
      <c r="DD110">
        <v>2</v>
      </c>
      <c r="DE110" t="s">
        <v>52</v>
      </c>
      <c r="DF110" t="s">
        <v>582</v>
      </c>
      <c r="DG110" t="s">
        <v>405</v>
      </c>
      <c r="DI110">
        <v>8</v>
      </c>
      <c r="DJ110" t="s">
        <v>52</v>
      </c>
      <c r="DK110" t="s">
        <v>582</v>
      </c>
      <c r="DL110" t="s">
        <v>405</v>
      </c>
      <c r="DN110">
        <v>15</v>
      </c>
      <c r="DO110" t="s">
        <v>52</v>
      </c>
      <c r="DP110" t="s">
        <v>582</v>
      </c>
      <c r="DQ110" t="s">
        <v>405</v>
      </c>
      <c r="DS110">
        <v>0</v>
      </c>
      <c r="DV110" t="s">
        <v>347</v>
      </c>
      <c r="DW110">
        <v>20</v>
      </c>
      <c r="DX110">
        <v>100</v>
      </c>
      <c r="DY110">
        <v>0</v>
      </c>
      <c r="EF110">
        <v>0</v>
      </c>
      <c r="EM110">
        <v>30</v>
      </c>
      <c r="EN110" t="s">
        <v>123</v>
      </c>
      <c r="EP110" t="s">
        <v>352</v>
      </c>
      <c r="ER110" t="s">
        <v>405</v>
      </c>
      <c r="ET110">
        <v>30</v>
      </c>
      <c r="EU110" t="s">
        <v>123</v>
      </c>
      <c r="EW110" t="s">
        <v>378</v>
      </c>
      <c r="EY110" t="s">
        <v>405</v>
      </c>
      <c r="FA110">
        <v>40</v>
      </c>
      <c r="FB110" t="s">
        <v>123</v>
      </c>
      <c r="FD110" t="s">
        <v>352</v>
      </c>
      <c r="FF110" t="s">
        <v>405</v>
      </c>
      <c r="FH110">
        <v>0</v>
      </c>
      <c r="FK110">
        <v>0</v>
      </c>
      <c r="FL110">
        <v>0</v>
      </c>
      <c r="FM110">
        <v>5</v>
      </c>
      <c r="FN110">
        <v>25</v>
      </c>
      <c r="FO110">
        <v>20</v>
      </c>
      <c r="FP110">
        <v>100</v>
      </c>
      <c r="FQ110">
        <v>0</v>
      </c>
      <c r="FR110">
        <v>0</v>
      </c>
      <c r="FS110" t="s">
        <v>347</v>
      </c>
      <c r="FT110">
        <v>280</v>
      </c>
      <c r="FU110">
        <v>1400</v>
      </c>
      <c r="FV110" t="s">
        <v>52</v>
      </c>
      <c r="FW110" t="s">
        <v>582</v>
      </c>
      <c r="FX110" t="s">
        <v>347</v>
      </c>
      <c r="FY110" t="s">
        <v>123</v>
      </c>
      <c r="FZ110" t="s">
        <v>349</v>
      </c>
      <c r="GA110">
        <v>0</v>
      </c>
      <c r="GB110">
        <v>0</v>
      </c>
      <c r="GC110" t="s">
        <v>349</v>
      </c>
      <c r="GD110" t="s">
        <v>354</v>
      </c>
      <c r="GE110" t="s">
        <v>354</v>
      </c>
      <c r="GF110" t="s">
        <v>354</v>
      </c>
      <c r="GG110">
        <v>14</v>
      </c>
      <c r="GH110" t="s">
        <v>356</v>
      </c>
    </row>
    <row r="111" spans="1:191" x14ac:dyDescent="0.35">
      <c r="A111" t="s">
        <v>51</v>
      </c>
      <c r="B111" t="s">
        <v>52</v>
      </c>
      <c r="C111" t="s">
        <v>581</v>
      </c>
      <c r="D111" t="s">
        <v>582</v>
      </c>
      <c r="E111" t="s">
        <v>675</v>
      </c>
      <c r="F111" t="s">
        <v>676</v>
      </c>
      <c r="G111" t="s">
        <v>679</v>
      </c>
      <c r="H111" t="s">
        <v>680</v>
      </c>
      <c r="I111">
        <v>14</v>
      </c>
      <c r="J111">
        <v>4</v>
      </c>
      <c r="K111" t="s">
        <v>345</v>
      </c>
      <c r="L111">
        <v>3.9872000000000001</v>
      </c>
      <c r="M111">
        <v>31.556699999999999</v>
      </c>
      <c r="N111" t="s">
        <v>346</v>
      </c>
      <c r="O111" t="s">
        <v>347</v>
      </c>
      <c r="P111" s="133">
        <v>207</v>
      </c>
      <c r="Q111" s="133">
        <v>1035</v>
      </c>
      <c r="R111" s="133">
        <v>207</v>
      </c>
      <c r="S111" s="133">
        <v>1035</v>
      </c>
      <c r="T111" s="133">
        <v>0</v>
      </c>
      <c r="W111">
        <v>0</v>
      </c>
      <c r="Z111">
        <v>0</v>
      </c>
      <c r="AC111">
        <v>0</v>
      </c>
      <c r="AF111">
        <v>1035</v>
      </c>
      <c r="AG111" t="s">
        <v>52</v>
      </c>
      <c r="AH111" t="s">
        <v>582</v>
      </c>
      <c r="AI111">
        <v>0</v>
      </c>
      <c r="AL111" t="s">
        <v>349</v>
      </c>
      <c r="AM111">
        <v>0</v>
      </c>
      <c r="AN111">
        <v>0</v>
      </c>
      <c r="AO111">
        <v>0</v>
      </c>
      <c r="AR111">
        <v>0</v>
      </c>
      <c r="AU111">
        <v>0</v>
      </c>
      <c r="AX111">
        <v>0</v>
      </c>
      <c r="BA111">
        <v>0</v>
      </c>
      <c r="BD111">
        <v>0</v>
      </c>
      <c r="BE111">
        <v>0</v>
      </c>
      <c r="BF111">
        <v>0</v>
      </c>
      <c r="BG111">
        <v>0</v>
      </c>
      <c r="BH111" t="s">
        <v>349</v>
      </c>
      <c r="BI111">
        <v>0</v>
      </c>
      <c r="BJ111">
        <v>0</v>
      </c>
      <c r="BK111">
        <v>0</v>
      </c>
      <c r="BL111">
        <v>0</v>
      </c>
      <c r="BM111">
        <v>0</v>
      </c>
      <c r="BN111" t="s">
        <v>349</v>
      </c>
      <c r="BO111">
        <v>0</v>
      </c>
      <c r="BP111">
        <v>0</v>
      </c>
      <c r="BQ111">
        <v>0</v>
      </c>
      <c r="BR111">
        <v>0</v>
      </c>
      <c r="BS111">
        <v>0</v>
      </c>
      <c r="BT111" t="s">
        <v>349</v>
      </c>
      <c r="BU111">
        <v>0</v>
      </c>
      <c r="BV111">
        <v>0</v>
      </c>
      <c r="BW111">
        <v>0</v>
      </c>
      <c r="BX111">
        <v>0</v>
      </c>
      <c r="BY111">
        <v>0</v>
      </c>
      <c r="BZ111" t="s">
        <v>349</v>
      </c>
      <c r="CA111">
        <v>0</v>
      </c>
      <c r="CB111">
        <v>0</v>
      </c>
      <c r="CC111">
        <v>1035</v>
      </c>
      <c r="CD111">
        <v>0</v>
      </c>
      <c r="CE111">
        <v>0</v>
      </c>
      <c r="CF111" t="s">
        <v>349</v>
      </c>
      <c r="CG111">
        <v>0</v>
      </c>
      <c r="CH111">
        <v>0</v>
      </c>
      <c r="CI111">
        <v>0</v>
      </c>
      <c r="CJ111" t="s">
        <v>349</v>
      </c>
      <c r="CK111">
        <v>0</v>
      </c>
      <c r="CL111" t="s">
        <v>349</v>
      </c>
      <c r="CM111">
        <v>0</v>
      </c>
      <c r="CN111" s="133">
        <v>0</v>
      </c>
      <c r="CO111" s="133" t="s">
        <v>347</v>
      </c>
      <c r="CP111" s="133">
        <v>59</v>
      </c>
      <c r="CQ111" s="133">
        <v>295</v>
      </c>
      <c r="CR111">
        <v>6</v>
      </c>
      <c r="CS111">
        <v>30</v>
      </c>
      <c r="CT111">
        <v>0</v>
      </c>
      <c r="CY111">
        <v>0</v>
      </c>
      <c r="DD111">
        <v>0</v>
      </c>
      <c r="DI111">
        <v>15</v>
      </c>
      <c r="DJ111" t="s">
        <v>52</v>
      </c>
      <c r="DK111" t="s">
        <v>582</v>
      </c>
      <c r="DL111" t="s">
        <v>405</v>
      </c>
      <c r="DN111">
        <v>15</v>
      </c>
      <c r="DO111" t="s">
        <v>52</v>
      </c>
      <c r="DP111" t="s">
        <v>582</v>
      </c>
      <c r="DQ111" t="s">
        <v>405</v>
      </c>
      <c r="DS111">
        <v>0</v>
      </c>
      <c r="DV111" t="s">
        <v>347</v>
      </c>
      <c r="DW111">
        <v>53</v>
      </c>
      <c r="DX111">
        <v>265</v>
      </c>
      <c r="DY111">
        <v>0</v>
      </c>
      <c r="EF111">
        <v>58</v>
      </c>
      <c r="EG111" t="s">
        <v>123</v>
      </c>
      <c r="EI111" t="s">
        <v>378</v>
      </c>
      <c r="EK111" t="s">
        <v>405</v>
      </c>
      <c r="EM111">
        <v>66</v>
      </c>
      <c r="EN111" t="s">
        <v>123</v>
      </c>
      <c r="EP111" t="s">
        <v>352</v>
      </c>
      <c r="ER111" t="s">
        <v>405</v>
      </c>
      <c r="ET111">
        <v>58</v>
      </c>
      <c r="EU111" t="s">
        <v>123</v>
      </c>
      <c r="EW111" t="s">
        <v>352</v>
      </c>
      <c r="EY111" t="s">
        <v>405</v>
      </c>
      <c r="FA111">
        <v>61</v>
      </c>
      <c r="FB111" t="s">
        <v>123</v>
      </c>
      <c r="FD111" t="s">
        <v>378</v>
      </c>
      <c r="FF111" t="s">
        <v>405</v>
      </c>
      <c r="FH111">
        <v>22</v>
      </c>
      <c r="FK111">
        <v>5</v>
      </c>
      <c r="FL111">
        <v>15</v>
      </c>
      <c r="FM111">
        <v>38</v>
      </c>
      <c r="FN111">
        <v>190</v>
      </c>
      <c r="FO111">
        <v>16</v>
      </c>
      <c r="FP111">
        <v>90</v>
      </c>
      <c r="FQ111">
        <v>0</v>
      </c>
      <c r="FR111">
        <v>0</v>
      </c>
      <c r="FS111" t="s">
        <v>347</v>
      </c>
      <c r="FT111">
        <v>250</v>
      </c>
      <c r="FU111">
        <v>1250</v>
      </c>
      <c r="FV111" t="s">
        <v>52</v>
      </c>
      <c r="FW111" t="s">
        <v>582</v>
      </c>
      <c r="FX111" t="s">
        <v>347</v>
      </c>
      <c r="FY111" t="s">
        <v>123</v>
      </c>
      <c r="FZ111" t="s">
        <v>349</v>
      </c>
      <c r="GA111">
        <v>0</v>
      </c>
      <c r="GB111">
        <v>0</v>
      </c>
      <c r="GC111" t="s">
        <v>349</v>
      </c>
      <c r="GD111" t="s">
        <v>361</v>
      </c>
      <c r="GE111" t="s">
        <v>354</v>
      </c>
      <c r="GF111" t="s">
        <v>354</v>
      </c>
      <c r="GG111">
        <v>14</v>
      </c>
      <c r="GH111" t="s">
        <v>356</v>
      </c>
    </row>
    <row r="112" spans="1:191" x14ac:dyDescent="0.35">
      <c r="A112" t="s">
        <v>51</v>
      </c>
      <c r="B112" t="s">
        <v>52</v>
      </c>
      <c r="C112" t="s">
        <v>581</v>
      </c>
      <c r="D112" t="s">
        <v>582</v>
      </c>
      <c r="E112" t="s">
        <v>675</v>
      </c>
      <c r="F112" t="s">
        <v>676</v>
      </c>
      <c r="G112" t="s">
        <v>681</v>
      </c>
      <c r="H112" t="s">
        <v>682</v>
      </c>
      <c r="I112">
        <v>14</v>
      </c>
      <c r="J112">
        <v>4</v>
      </c>
      <c r="K112" t="s">
        <v>345</v>
      </c>
      <c r="L112">
        <v>4.0007000000000001</v>
      </c>
      <c r="M112">
        <v>31.507000000000001</v>
      </c>
      <c r="N112" t="s">
        <v>346</v>
      </c>
      <c r="O112" t="s">
        <v>349</v>
      </c>
      <c r="P112" s="133">
        <v>0</v>
      </c>
      <c r="Q112" s="133">
        <v>0</v>
      </c>
      <c r="R112" s="133">
        <v>0</v>
      </c>
      <c r="S112" s="133">
        <v>0</v>
      </c>
      <c r="T112" s="133">
        <v>0</v>
      </c>
      <c r="W112">
        <v>0</v>
      </c>
      <c r="Z112">
        <v>0</v>
      </c>
      <c r="AC112">
        <v>0</v>
      </c>
      <c r="AF112">
        <v>0</v>
      </c>
      <c r="AI112">
        <v>0</v>
      </c>
      <c r="AL112" t="s">
        <v>349</v>
      </c>
      <c r="AM112">
        <v>0</v>
      </c>
      <c r="AN112">
        <v>0</v>
      </c>
      <c r="AO112">
        <v>0</v>
      </c>
      <c r="AR112">
        <v>0</v>
      </c>
      <c r="AU112">
        <v>0</v>
      </c>
      <c r="AX112">
        <v>0</v>
      </c>
      <c r="BA112">
        <v>0</v>
      </c>
      <c r="BD112">
        <v>0</v>
      </c>
      <c r="BE112">
        <v>0</v>
      </c>
      <c r="BF112">
        <v>0</v>
      </c>
      <c r="BG112">
        <v>0</v>
      </c>
      <c r="BH112" t="s">
        <v>349</v>
      </c>
      <c r="BI112">
        <v>0</v>
      </c>
      <c r="BJ112">
        <v>0</v>
      </c>
      <c r="BK112">
        <v>0</v>
      </c>
      <c r="BL112">
        <v>0</v>
      </c>
      <c r="BM112">
        <v>0</v>
      </c>
      <c r="BN112" t="s">
        <v>349</v>
      </c>
      <c r="BO112">
        <v>0</v>
      </c>
      <c r="BP112">
        <v>0</v>
      </c>
      <c r="BQ112">
        <v>0</v>
      </c>
      <c r="BR112">
        <v>0</v>
      </c>
      <c r="BS112">
        <v>0</v>
      </c>
      <c r="BT112" t="s">
        <v>349</v>
      </c>
      <c r="BU112">
        <v>0</v>
      </c>
      <c r="BV112">
        <v>0</v>
      </c>
      <c r="BW112">
        <v>0</v>
      </c>
      <c r="BX112">
        <v>0</v>
      </c>
      <c r="BY112">
        <v>0</v>
      </c>
      <c r="BZ112" t="s">
        <v>349</v>
      </c>
      <c r="CA112">
        <v>0</v>
      </c>
      <c r="CB112">
        <v>0</v>
      </c>
      <c r="CC112">
        <v>0</v>
      </c>
      <c r="CD112">
        <v>0</v>
      </c>
      <c r="CE112">
        <v>0</v>
      </c>
      <c r="CF112" t="s">
        <v>349</v>
      </c>
      <c r="CG112">
        <v>0</v>
      </c>
      <c r="CH112">
        <v>0</v>
      </c>
      <c r="CI112">
        <v>0</v>
      </c>
      <c r="CJ112" t="s">
        <v>349</v>
      </c>
      <c r="CK112">
        <v>0</v>
      </c>
      <c r="CL112" t="s">
        <v>349</v>
      </c>
      <c r="CM112">
        <v>0</v>
      </c>
      <c r="CN112" s="133">
        <v>0</v>
      </c>
      <c r="CO112" s="133" t="s">
        <v>347</v>
      </c>
      <c r="CP112" s="133">
        <v>73</v>
      </c>
      <c r="CQ112" s="133">
        <v>365</v>
      </c>
      <c r="CR112">
        <v>5</v>
      </c>
      <c r="CS112">
        <v>25</v>
      </c>
      <c r="CT112">
        <v>0</v>
      </c>
      <c r="CY112">
        <v>0</v>
      </c>
      <c r="DD112">
        <v>8</v>
      </c>
      <c r="DE112" t="s">
        <v>52</v>
      </c>
      <c r="DF112" t="s">
        <v>582</v>
      </c>
      <c r="DG112" t="s">
        <v>405</v>
      </c>
      <c r="DI112">
        <v>10</v>
      </c>
      <c r="DJ112" t="s">
        <v>52</v>
      </c>
      <c r="DK112" t="s">
        <v>582</v>
      </c>
      <c r="DL112" t="s">
        <v>405</v>
      </c>
      <c r="DN112">
        <v>5</v>
      </c>
      <c r="DO112" t="s">
        <v>52</v>
      </c>
      <c r="DP112" t="s">
        <v>582</v>
      </c>
      <c r="DQ112" t="s">
        <v>405</v>
      </c>
      <c r="DS112">
        <v>2</v>
      </c>
      <c r="DT112" t="s">
        <v>348</v>
      </c>
      <c r="DU112" t="s">
        <v>348</v>
      </c>
      <c r="DV112" t="s">
        <v>347</v>
      </c>
      <c r="DW112">
        <v>68</v>
      </c>
      <c r="DX112">
        <v>340</v>
      </c>
      <c r="DY112">
        <v>0</v>
      </c>
      <c r="EF112">
        <v>0</v>
      </c>
      <c r="EM112">
        <v>73</v>
      </c>
      <c r="EN112" t="s">
        <v>123</v>
      </c>
      <c r="EP112" t="s">
        <v>352</v>
      </c>
      <c r="ER112" t="s">
        <v>405</v>
      </c>
      <c r="ET112">
        <v>112</v>
      </c>
      <c r="EU112" t="s">
        <v>123</v>
      </c>
      <c r="EW112" t="s">
        <v>378</v>
      </c>
      <c r="EY112" t="s">
        <v>405</v>
      </c>
      <c r="FA112">
        <v>117</v>
      </c>
      <c r="FB112" t="s">
        <v>123</v>
      </c>
      <c r="FD112" t="s">
        <v>352</v>
      </c>
      <c r="FF112" t="s">
        <v>405</v>
      </c>
      <c r="FH112">
        <v>38</v>
      </c>
      <c r="FK112">
        <v>5</v>
      </c>
      <c r="FL112">
        <v>25</v>
      </c>
      <c r="FM112">
        <v>27</v>
      </c>
      <c r="FN112">
        <v>135</v>
      </c>
      <c r="FO112">
        <v>41</v>
      </c>
      <c r="FP112">
        <v>205</v>
      </c>
      <c r="FQ112">
        <v>0</v>
      </c>
      <c r="FR112">
        <v>0</v>
      </c>
      <c r="FS112" t="s">
        <v>347</v>
      </c>
      <c r="FT112">
        <v>70</v>
      </c>
      <c r="FU112">
        <v>350</v>
      </c>
      <c r="FV112" t="s">
        <v>52</v>
      </c>
      <c r="FW112" t="s">
        <v>582</v>
      </c>
      <c r="FX112" t="s">
        <v>347</v>
      </c>
      <c r="FY112" t="s">
        <v>123</v>
      </c>
      <c r="FZ112" t="s">
        <v>349</v>
      </c>
      <c r="GA112">
        <v>0</v>
      </c>
      <c r="GB112">
        <v>0</v>
      </c>
      <c r="GC112" t="s">
        <v>349</v>
      </c>
      <c r="GD112" t="s">
        <v>354</v>
      </c>
      <c r="GE112" t="s">
        <v>354</v>
      </c>
      <c r="GF112" t="s">
        <v>354</v>
      </c>
      <c r="GG112">
        <v>14</v>
      </c>
      <c r="GH112" t="s">
        <v>356</v>
      </c>
    </row>
    <row r="113" spans="1:191" x14ac:dyDescent="0.35">
      <c r="A113" t="s">
        <v>51</v>
      </c>
      <c r="B113" t="s">
        <v>52</v>
      </c>
      <c r="C113" t="s">
        <v>581</v>
      </c>
      <c r="D113" t="s">
        <v>582</v>
      </c>
      <c r="E113" t="s">
        <v>675</v>
      </c>
      <c r="F113" t="s">
        <v>676</v>
      </c>
      <c r="G113" t="s">
        <v>683</v>
      </c>
      <c r="H113" t="s">
        <v>684</v>
      </c>
      <c r="I113">
        <v>14</v>
      </c>
      <c r="J113">
        <v>11</v>
      </c>
      <c r="K113" t="s">
        <v>345</v>
      </c>
      <c r="L113">
        <v>4.0537999999999998</v>
      </c>
      <c r="M113">
        <v>31.522600000000001</v>
      </c>
      <c r="N113" t="s">
        <v>346</v>
      </c>
      <c r="O113" t="s">
        <v>349</v>
      </c>
      <c r="P113" s="133">
        <v>0</v>
      </c>
      <c r="Q113" s="133">
        <v>0</v>
      </c>
      <c r="R113" s="133">
        <v>0</v>
      </c>
      <c r="S113" s="133">
        <v>0</v>
      </c>
      <c r="T113" s="133">
        <v>0</v>
      </c>
      <c r="W113">
        <v>0</v>
      </c>
      <c r="Z113">
        <v>0</v>
      </c>
      <c r="AC113">
        <v>0</v>
      </c>
      <c r="AF113">
        <v>0</v>
      </c>
      <c r="AI113">
        <v>0</v>
      </c>
      <c r="AL113" t="s">
        <v>349</v>
      </c>
      <c r="AM113">
        <v>0</v>
      </c>
      <c r="AN113">
        <v>0</v>
      </c>
      <c r="AO113">
        <v>0</v>
      </c>
      <c r="AR113">
        <v>0</v>
      </c>
      <c r="AU113">
        <v>0</v>
      </c>
      <c r="AX113">
        <v>0</v>
      </c>
      <c r="BA113">
        <v>0</v>
      </c>
      <c r="BD113">
        <v>0</v>
      </c>
      <c r="BE113">
        <v>0</v>
      </c>
      <c r="BF113">
        <v>0</v>
      </c>
      <c r="BG113">
        <v>0</v>
      </c>
      <c r="BH113" t="s">
        <v>349</v>
      </c>
      <c r="BI113">
        <v>0</v>
      </c>
      <c r="BJ113">
        <v>0</v>
      </c>
      <c r="BK113">
        <v>0</v>
      </c>
      <c r="BL113">
        <v>0</v>
      </c>
      <c r="BM113">
        <v>0</v>
      </c>
      <c r="BN113" t="s">
        <v>349</v>
      </c>
      <c r="BO113">
        <v>0</v>
      </c>
      <c r="BP113">
        <v>0</v>
      </c>
      <c r="BQ113">
        <v>0</v>
      </c>
      <c r="BR113">
        <v>0</v>
      </c>
      <c r="BS113">
        <v>0</v>
      </c>
      <c r="BT113" t="s">
        <v>349</v>
      </c>
      <c r="BU113">
        <v>0</v>
      </c>
      <c r="BV113">
        <v>0</v>
      </c>
      <c r="BW113">
        <v>0</v>
      </c>
      <c r="BX113">
        <v>0</v>
      </c>
      <c r="BY113">
        <v>0</v>
      </c>
      <c r="BZ113" t="s">
        <v>349</v>
      </c>
      <c r="CA113">
        <v>0</v>
      </c>
      <c r="CB113">
        <v>0</v>
      </c>
      <c r="CC113">
        <v>0</v>
      </c>
      <c r="CD113">
        <v>0</v>
      </c>
      <c r="CE113">
        <v>0</v>
      </c>
      <c r="CF113" t="s">
        <v>349</v>
      </c>
      <c r="CG113">
        <v>0</v>
      </c>
      <c r="CH113">
        <v>0</v>
      </c>
      <c r="CI113">
        <v>0</v>
      </c>
      <c r="CJ113" t="s">
        <v>349</v>
      </c>
      <c r="CK113">
        <v>0</v>
      </c>
      <c r="CL113" t="s">
        <v>349</v>
      </c>
      <c r="CM113">
        <v>0</v>
      </c>
      <c r="CN113" s="133">
        <v>0</v>
      </c>
      <c r="CO113" s="133" t="s">
        <v>347</v>
      </c>
      <c r="CP113" s="133">
        <v>20</v>
      </c>
      <c r="CQ113" s="133">
        <v>100</v>
      </c>
      <c r="CR113">
        <v>0</v>
      </c>
      <c r="CS113">
        <v>0</v>
      </c>
      <c r="CT113">
        <v>0</v>
      </c>
      <c r="CY113">
        <v>0</v>
      </c>
      <c r="DD113">
        <v>0</v>
      </c>
      <c r="DI113">
        <v>0</v>
      </c>
      <c r="DN113">
        <v>0</v>
      </c>
      <c r="DS113">
        <v>0</v>
      </c>
      <c r="DV113" t="s">
        <v>347</v>
      </c>
      <c r="DW113">
        <v>20</v>
      </c>
      <c r="DX113">
        <v>100</v>
      </c>
      <c r="DY113">
        <v>0</v>
      </c>
      <c r="EF113">
        <v>0</v>
      </c>
      <c r="EM113">
        <v>20</v>
      </c>
      <c r="EN113" t="s">
        <v>123</v>
      </c>
      <c r="EP113" t="s">
        <v>352</v>
      </c>
      <c r="ER113" t="s">
        <v>405</v>
      </c>
      <c r="ET113">
        <v>23</v>
      </c>
      <c r="EU113" t="s">
        <v>123</v>
      </c>
      <c r="EW113" t="s">
        <v>352</v>
      </c>
      <c r="EY113" t="s">
        <v>405</v>
      </c>
      <c r="FA113">
        <v>57</v>
      </c>
      <c r="FB113" t="s">
        <v>123</v>
      </c>
      <c r="FD113" t="s">
        <v>378</v>
      </c>
      <c r="FF113" t="s">
        <v>405</v>
      </c>
      <c r="FH113">
        <v>0</v>
      </c>
      <c r="FK113">
        <v>0</v>
      </c>
      <c r="FL113">
        <v>0</v>
      </c>
      <c r="FM113">
        <v>5</v>
      </c>
      <c r="FN113">
        <v>15</v>
      </c>
      <c r="FO113">
        <v>15</v>
      </c>
      <c r="FP113">
        <v>85</v>
      </c>
      <c r="FQ113">
        <v>0</v>
      </c>
      <c r="FR113">
        <v>0</v>
      </c>
      <c r="FS113" t="s">
        <v>347</v>
      </c>
      <c r="FT113">
        <v>200</v>
      </c>
      <c r="FU113">
        <v>1000</v>
      </c>
      <c r="FV113" t="s">
        <v>52</v>
      </c>
      <c r="FW113" t="s">
        <v>582</v>
      </c>
      <c r="FX113" t="s">
        <v>347</v>
      </c>
      <c r="FY113" t="s">
        <v>123</v>
      </c>
      <c r="FZ113" t="s">
        <v>349</v>
      </c>
      <c r="GA113">
        <v>0</v>
      </c>
      <c r="GB113">
        <v>0</v>
      </c>
      <c r="GC113" t="s">
        <v>349</v>
      </c>
      <c r="GD113" t="s">
        <v>354</v>
      </c>
      <c r="GE113" t="s">
        <v>354</v>
      </c>
      <c r="GF113" t="s">
        <v>354</v>
      </c>
      <c r="GG113">
        <v>14</v>
      </c>
      <c r="GH113" t="s">
        <v>356</v>
      </c>
    </row>
    <row r="114" spans="1:191" x14ac:dyDescent="0.35">
      <c r="A114" t="s">
        <v>51</v>
      </c>
      <c r="B114" t="s">
        <v>52</v>
      </c>
      <c r="C114" t="s">
        <v>685</v>
      </c>
      <c r="D114" t="s">
        <v>626</v>
      </c>
      <c r="E114" t="s">
        <v>686</v>
      </c>
      <c r="F114" t="s">
        <v>687</v>
      </c>
      <c r="G114" t="s">
        <v>688</v>
      </c>
      <c r="H114" t="s">
        <v>687</v>
      </c>
      <c r="I114">
        <v>14</v>
      </c>
      <c r="J114">
        <v>4</v>
      </c>
      <c r="K114" t="s">
        <v>345</v>
      </c>
      <c r="L114">
        <v>4.2099878180000001</v>
      </c>
      <c r="M114">
        <v>30.922411220000001</v>
      </c>
      <c r="N114" t="s">
        <v>346</v>
      </c>
      <c r="O114" t="s">
        <v>349</v>
      </c>
      <c r="P114" s="133">
        <v>0</v>
      </c>
      <c r="Q114" s="133">
        <v>0</v>
      </c>
      <c r="R114" s="133">
        <v>0</v>
      </c>
      <c r="S114" s="133">
        <v>0</v>
      </c>
      <c r="T114" s="133">
        <v>0</v>
      </c>
      <c r="W114">
        <v>0</v>
      </c>
      <c r="Z114">
        <v>0</v>
      </c>
      <c r="AC114">
        <v>0</v>
      </c>
      <c r="AF114">
        <v>0</v>
      </c>
      <c r="AI114">
        <v>0</v>
      </c>
      <c r="AL114" t="s">
        <v>349</v>
      </c>
      <c r="AM114">
        <v>0</v>
      </c>
      <c r="AN114">
        <v>0</v>
      </c>
      <c r="AO114">
        <v>0</v>
      </c>
      <c r="AR114">
        <v>0</v>
      </c>
      <c r="AU114">
        <v>0</v>
      </c>
      <c r="AX114">
        <v>0</v>
      </c>
      <c r="BA114">
        <v>0</v>
      </c>
      <c r="BD114">
        <v>0</v>
      </c>
      <c r="BE114">
        <v>0</v>
      </c>
      <c r="BF114">
        <v>0</v>
      </c>
      <c r="BG114">
        <v>0</v>
      </c>
      <c r="BH114" t="s">
        <v>349</v>
      </c>
      <c r="BI114">
        <v>0</v>
      </c>
      <c r="BJ114">
        <v>0</v>
      </c>
      <c r="BK114">
        <v>0</v>
      </c>
      <c r="BL114">
        <v>0</v>
      </c>
      <c r="BM114">
        <v>0</v>
      </c>
      <c r="BN114" t="s">
        <v>349</v>
      </c>
      <c r="BO114">
        <v>0</v>
      </c>
      <c r="BP114">
        <v>0</v>
      </c>
      <c r="BQ114">
        <v>0</v>
      </c>
      <c r="BR114">
        <v>0</v>
      </c>
      <c r="BS114">
        <v>0</v>
      </c>
      <c r="BT114" t="s">
        <v>349</v>
      </c>
      <c r="BU114">
        <v>0</v>
      </c>
      <c r="BV114">
        <v>0</v>
      </c>
      <c r="BW114">
        <v>0</v>
      </c>
      <c r="BX114">
        <v>0</v>
      </c>
      <c r="BY114">
        <v>0</v>
      </c>
      <c r="BZ114" t="s">
        <v>349</v>
      </c>
      <c r="CA114">
        <v>0</v>
      </c>
      <c r="CB114">
        <v>0</v>
      </c>
      <c r="CC114">
        <v>0</v>
      </c>
      <c r="CD114">
        <v>0</v>
      </c>
      <c r="CE114">
        <v>0</v>
      </c>
      <c r="CF114" t="s">
        <v>349</v>
      </c>
      <c r="CG114">
        <v>0</v>
      </c>
      <c r="CH114">
        <v>0</v>
      </c>
      <c r="CI114">
        <v>0</v>
      </c>
      <c r="CJ114" t="s">
        <v>349</v>
      </c>
      <c r="CK114">
        <v>0</v>
      </c>
      <c r="CL114" t="s">
        <v>349</v>
      </c>
      <c r="CM114">
        <v>0</v>
      </c>
      <c r="CN114" s="133">
        <v>0</v>
      </c>
      <c r="CO114" s="133" t="s">
        <v>347</v>
      </c>
      <c r="CP114" s="133">
        <v>424</v>
      </c>
      <c r="CQ114" s="133">
        <v>1663</v>
      </c>
      <c r="CR114">
        <v>203</v>
      </c>
      <c r="CS114">
        <v>825</v>
      </c>
      <c r="CT114">
        <v>264</v>
      </c>
      <c r="CU114" t="s">
        <v>52</v>
      </c>
      <c r="CV114" t="s">
        <v>626</v>
      </c>
      <c r="CW114" t="s">
        <v>350</v>
      </c>
      <c r="CY114">
        <v>489</v>
      </c>
      <c r="CZ114" t="s">
        <v>52</v>
      </c>
      <c r="DA114" t="s">
        <v>626</v>
      </c>
      <c r="DB114" t="s">
        <v>350</v>
      </c>
      <c r="DD114">
        <v>72</v>
      </c>
      <c r="DE114" t="s">
        <v>52</v>
      </c>
      <c r="DF114" t="s">
        <v>418</v>
      </c>
      <c r="DG114" t="s">
        <v>350</v>
      </c>
      <c r="DI114">
        <v>0</v>
      </c>
      <c r="DN114">
        <v>0</v>
      </c>
      <c r="DS114">
        <v>0</v>
      </c>
      <c r="DV114" t="s">
        <v>347</v>
      </c>
      <c r="DW114">
        <v>221</v>
      </c>
      <c r="DX114">
        <v>838</v>
      </c>
      <c r="DY114">
        <v>236</v>
      </c>
      <c r="DZ114" t="s">
        <v>123</v>
      </c>
      <c r="EB114" t="s">
        <v>378</v>
      </c>
      <c r="ED114" t="s">
        <v>350</v>
      </c>
      <c r="EF114">
        <v>390</v>
      </c>
      <c r="EG114" t="s">
        <v>123</v>
      </c>
      <c r="EI114" t="s">
        <v>378</v>
      </c>
      <c r="EK114" t="s">
        <v>350</v>
      </c>
      <c r="EM114">
        <v>142</v>
      </c>
      <c r="EN114" t="s">
        <v>123</v>
      </c>
      <c r="EP114" t="s">
        <v>378</v>
      </c>
      <c r="ER114" t="s">
        <v>350</v>
      </c>
      <c r="ET114">
        <v>15</v>
      </c>
      <c r="EU114" t="s">
        <v>123</v>
      </c>
      <c r="EW114" t="s">
        <v>378</v>
      </c>
      <c r="EY114" t="s">
        <v>350</v>
      </c>
      <c r="FA114">
        <v>55</v>
      </c>
      <c r="FB114" t="s">
        <v>123</v>
      </c>
      <c r="FD114" t="s">
        <v>378</v>
      </c>
      <c r="FF114" t="s">
        <v>350</v>
      </c>
      <c r="FH114">
        <v>0</v>
      </c>
      <c r="FK114">
        <v>274</v>
      </c>
      <c r="FL114">
        <v>1007</v>
      </c>
      <c r="FM114">
        <v>82</v>
      </c>
      <c r="FN114">
        <v>476</v>
      </c>
      <c r="FO114">
        <v>68</v>
      </c>
      <c r="FP114">
        <v>180</v>
      </c>
      <c r="FQ114">
        <v>0</v>
      </c>
      <c r="FR114">
        <v>0</v>
      </c>
      <c r="FS114" t="s">
        <v>347</v>
      </c>
      <c r="FT114">
        <v>1685</v>
      </c>
      <c r="FU114">
        <v>9862</v>
      </c>
      <c r="FV114" t="s">
        <v>52</v>
      </c>
      <c r="FW114" t="s">
        <v>340</v>
      </c>
      <c r="FX114" t="s">
        <v>347</v>
      </c>
      <c r="FY114" t="s">
        <v>123</v>
      </c>
      <c r="FZ114" t="s">
        <v>349</v>
      </c>
      <c r="GA114">
        <v>0</v>
      </c>
      <c r="GB114">
        <v>0</v>
      </c>
      <c r="GC114" t="s">
        <v>365</v>
      </c>
      <c r="GD114" t="s">
        <v>354</v>
      </c>
      <c r="GE114" t="s">
        <v>354</v>
      </c>
      <c r="GF114" t="s">
        <v>361</v>
      </c>
      <c r="GG114">
        <v>14</v>
      </c>
      <c r="GH114" t="s">
        <v>356</v>
      </c>
    </row>
    <row r="115" spans="1:191" x14ac:dyDescent="0.35">
      <c r="A115" t="s">
        <v>51</v>
      </c>
      <c r="B115" t="s">
        <v>52</v>
      </c>
      <c r="C115" t="s">
        <v>685</v>
      </c>
      <c r="D115" t="s">
        <v>626</v>
      </c>
      <c r="E115" t="s">
        <v>686</v>
      </c>
      <c r="F115" t="s">
        <v>687</v>
      </c>
      <c r="G115" t="s">
        <v>689</v>
      </c>
      <c r="H115" t="s">
        <v>690</v>
      </c>
      <c r="I115">
        <v>14</v>
      </c>
      <c r="J115">
        <v>4</v>
      </c>
      <c r="K115" t="s">
        <v>345</v>
      </c>
      <c r="L115">
        <v>4.159430027</v>
      </c>
      <c r="M115">
        <v>30.840499879999999</v>
      </c>
      <c r="N115" t="s">
        <v>346</v>
      </c>
      <c r="O115" t="s">
        <v>349</v>
      </c>
      <c r="P115" s="133">
        <v>0</v>
      </c>
      <c r="Q115" s="133">
        <v>0</v>
      </c>
      <c r="R115" s="133">
        <v>0</v>
      </c>
      <c r="S115" s="133">
        <v>0</v>
      </c>
      <c r="T115" s="133">
        <v>0</v>
      </c>
      <c r="W115">
        <v>0</v>
      </c>
      <c r="Z115">
        <v>0</v>
      </c>
      <c r="AC115">
        <v>0</v>
      </c>
      <c r="AF115">
        <v>0</v>
      </c>
      <c r="AI115">
        <v>0</v>
      </c>
      <c r="AL115" t="s">
        <v>349</v>
      </c>
      <c r="AM115">
        <v>0</v>
      </c>
      <c r="AN115">
        <v>0</v>
      </c>
      <c r="AO115">
        <v>0</v>
      </c>
      <c r="AR115">
        <v>0</v>
      </c>
      <c r="AU115">
        <v>0</v>
      </c>
      <c r="AX115">
        <v>0</v>
      </c>
      <c r="BA115">
        <v>0</v>
      </c>
      <c r="BD115">
        <v>0</v>
      </c>
      <c r="BE115">
        <v>0</v>
      </c>
      <c r="BF115">
        <v>0</v>
      </c>
      <c r="BG115">
        <v>0</v>
      </c>
      <c r="BH115" t="s">
        <v>349</v>
      </c>
      <c r="BI115">
        <v>0</v>
      </c>
      <c r="BJ115">
        <v>0</v>
      </c>
      <c r="BK115">
        <v>0</v>
      </c>
      <c r="BL115">
        <v>0</v>
      </c>
      <c r="BM115">
        <v>0</v>
      </c>
      <c r="BN115" t="s">
        <v>349</v>
      </c>
      <c r="BO115">
        <v>0</v>
      </c>
      <c r="BP115">
        <v>0</v>
      </c>
      <c r="BQ115">
        <v>0</v>
      </c>
      <c r="BR115">
        <v>0</v>
      </c>
      <c r="BS115">
        <v>0</v>
      </c>
      <c r="BT115" t="s">
        <v>349</v>
      </c>
      <c r="BU115">
        <v>0</v>
      </c>
      <c r="BV115">
        <v>0</v>
      </c>
      <c r="BW115">
        <v>0</v>
      </c>
      <c r="BX115">
        <v>0</v>
      </c>
      <c r="BY115">
        <v>0</v>
      </c>
      <c r="BZ115" t="s">
        <v>349</v>
      </c>
      <c r="CA115">
        <v>0</v>
      </c>
      <c r="CB115">
        <v>0</v>
      </c>
      <c r="CC115">
        <v>0</v>
      </c>
      <c r="CD115">
        <v>0</v>
      </c>
      <c r="CE115">
        <v>0</v>
      </c>
      <c r="CF115" t="s">
        <v>349</v>
      </c>
      <c r="CG115">
        <v>0</v>
      </c>
      <c r="CH115">
        <v>0</v>
      </c>
      <c r="CI115">
        <v>0</v>
      </c>
      <c r="CJ115" t="s">
        <v>349</v>
      </c>
      <c r="CK115">
        <v>0</v>
      </c>
      <c r="CL115" t="s">
        <v>349</v>
      </c>
      <c r="CM115">
        <v>0</v>
      </c>
      <c r="CN115" s="133">
        <v>0</v>
      </c>
      <c r="CO115" s="133" t="s">
        <v>347</v>
      </c>
      <c r="CP115" s="133">
        <v>215</v>
      </c>
      <c r="CQ115" s="133">
        <v>787</v>
      </c>
      <c r="CR115">
        <v>160</v>
      </c>
      <c r="CS115">
        <v>697</v>
      </c>
      <c r="CT115">
        <v>261</v>
      </c>
      <c r="CU115" t="s">
        <v>52</v>
      </c>
      <c r="CV115" t="s">
        <v>626</v>
      </c>
      <c r="CW115" t="s">
        <v>350</v>
      </c>
      <c r="CY115">
        <v>346</v>
      </c>
      <c r="CZ115" t="s">
        <v>52</v>
      </c>
      <c r="DA115" t="s">
        <v>626</v>
      </c>
      <c r="DB115" t="s">
        <v>350</v>
      </c>
      <c r="DD115">
        <v>81</v>
      </c>
      <c r="DE115" t="s">
        <v>52</v>
      </c>
      <c r="DF115" t="s">
        <v>626</v>
      </c>
      <c r="DG115" t="s">
        <v>350</v>
      </c>
      <c r="DI115">
        <v>3</v>
      </c>
      <c r="DJ115" t="s">
        <v>52</v>
      </c>
      <c r="DK115" t="s">
        <v>340</v>
      </c>
      <c r="DL115" t="s">
        <v>350</v>
      </c>
      <c r="DN115">
        <v>6</v>
      </c>
      <c r="DO115" t="s">
        <v>52</v>
      </c>
      <c r="DP115" t="s">
        <v>340</v>
      </c>
      <c r="DQ115" t="s">
        <v>350</v>
      </c>
      <c r="DS115">
        <v>0</v>
      </c>
      <c r="DV115" t="s">
        <v>347</v>
      </c>
      <c r="DW115">
        <v>55</v>
      </c>
      <c r="DX115">
        <v>90</v>
      </c>
      <c r="DY115">
        <v>20</v>
      </c>
      <c r="DZ115" t="s">
        <v>123</v>
      </c>
      <c r="EB115" t="s">
        <v>378</v>
      </c>
      <c r="ED115" t="s">
        <v>350</v>
      </c>
      <c r="EF115">
        <v>40</v>
      </c>
      <c r="EG115" t="s">
        <v>123</v>
      </c>
      <c r="EI115" t="s">
        <v>378</v>
      </c>
      <c r="EK115" t="s">
        <v>350</v>
      </c>
      <c r="EM115">
        <v>10</v>
      </c>
      <c r="EN115" t="s">
        <v>123</v>
      </c>
      <c r="EP115" t="s">
        <v>378</v>
      </c>
      <c r="ER115" t="s">
        <v>350</v>
      </c>
      <c r="ET115">
        <v>6</v>
      </c>
      <c r="EU115" t="s">
        <v>123</v>
      </c>
      <c r="EW115" t="s">
        <v>378</v>
      </c>
      <c r="EY115" t="s">
        <v>350</v>
      </c>
      <c r="FA115">
        <v>14</v>
      </c>
      <c r="FB115" t="s">
        <v>123</v>
      </c>
      <c r="FD115" t="s">
        <v>378</v>
      </c>
      <c r="FF115" t="s">
        <v>350</v>
      </c>
      <c r="FH115">
        <v>0</v>
      </c>
      <c r="FK115">
        <v>113</v>
      </c>
      <c r="FL115">
        <v>413</v>
      </c>
      <c r="FM115">
        <v>79</v>
      </c>
      <c r="FN115">
        <v>284</v>
      </c>
      <c r="FO115">
        <v>23</v>
      </c>
      <c r="FP115">
        <v>90</v>
      </c>
      <c r="FQ115">
        <v>0</v>
      </c>
      <c r="FR115">
        <v>0</v>
      </c>
      <c r="FS115" t="s">
        <v>347</v>
      </c>
      <c r="FT115">
        <v>1357</v>
      </c>
      <c r="FU115">
        <v>7760</v>
      </c>
      <c r="FV115" t="s">
        <v>52</v>
      </c>
      <c r="FW115" t="s">
        <v>418</v>
      </c>
      <c r="FX115" t="s">
        <v>347</v>
      </c>
      <c r="FY115" t="s">
        <v>123</v>
      </c>
      <c r="FZ115" t="s">
        <v>349</v>
      </c>
      <c r="GA115">
        <v>0</v>
      </c>
      <c r="GB115">
        <v>0</v>
      </c>
      <c r="GC115" t="s">
        <v>365</v>
      </c>
      <c r="GD115" t="s">
        <v>354</v>
      </c>
      <c r="GE115" t="s">
        <v>354</v>
      </c>
      <c r="GF115" t="s">
        <v>361</v>
      </c>
      <c r="GG115">
        <v>14</v>
      </c>
      <c r="GH115" t="s">
        <v>356</v>
      </c>
    </row>
    <row r="116" spans="1:191" x14ac:dyDescent="0.35">
      <c r="A116" t="s">
        <v>51</v>
      </c>
      <c r="B116" t="s">
        <v>52</v>
      </c>
      <c r="C116" t="s">
        <v>685</v>
      </c>
      <c r="D116" t="s">
        <v>626</v>
      </c>
      <c r="E116" t="s">
        <v>686</v>
      </c>
      <c r="F116" t="s">
        <v>687</v>
      </c>
      <c r="G116" t="s">
        <v>691</v>
      </c>
      <c r="H116" t="s">
        <v>692</v>
      </c>
      <c r="I116">
        <v>14</v>
      </c>
      <c r="J116">
        <v>10</v>
      </c>
      <c r="K116" t="s">
        <v>345</v>
      </c>
      <c r="L116">
        <v>4.2623062999999997</v>
      </c>
      <c r="M116">
        <v>30.9407359</v>
      </c>
      <c r="N116" t="s">
        <v>346</v>
      </c>
      <c r="O116" t="s">
        <v>347</v>
      </c>
      <c r="P116" s="133">
        <v>135</v>
      </c>
      <c r="Q116" s="133">
        <v>821</v>
      </c>
      <c r="R116" s="133">
        <v>135</v>
      </c>
      <c r="S116" s="133">
        <v>821</v>
      </c>
      <c r="T116" s="133">
        <v>0</v>
      </c>
      <c r="W116">
        <v>0</v>
      </c>
      <c r="Z116">
        <v>0</v>
      </c>
      <c r="AC116">
        <v>0</v>
      </c>
      <c r="AF116">
        <v>0</v>
      </c>
      <c r="AI116">
        <v>821</v>
      </c>
      <c r="AJ116" t="s">
        <v>348</v>
      </c>
      <c r="AK116" t="s">
        <v>348</v>
      </c>
      <c r="AL116" t="s">
        <v>349</v>
      </c>
      <c r="AM116">
        <v>0</v>
      </c>
      <c r="AN116">
        <v>0</v>
      </c>
      <c r="AO116">
        <v>0</v>
      </c>
      <c r="AR116">
        <v>0</v>
      </c>
      <c r="AU116">
        <v>0</v>
      </c>
      <c r="AX116">
        <v>0</v>
      </c>
      <c r="BA116">
        <v>0</v>
      </c>
      <c r="BD116">
        <v>0</v>
      </c>
      <c r="BE116">
        <v>0</v>
      </c>
      <c r="BF116">
        <v>0</v>
      </c>
      <c r="BG116">
        <v>0</v>
      </c>
      <c r="BH116" t="s">
        <v>349</v>
      </c>
      <c r="BI116">
        <v>0</v>
      </c>
      <c r="BJ116">
        <v>0</v>
      </c>
      <c r="BK116">
        <v>0</v>
      </c>
      <c r="BL116">
        <v>0</v>
      </c>
      <c r="BM116">
        <v>0</v>
      </c>
      <c r="BN116" t="s">
        <v>349</v>
      </c>
      <c r="BO116">
        <v>0</v>
      </c>
      <c r="BP116">
        <v>0</v>
      </c>
      <c r="BQ116">
        <v>0</v>
      </c>
      <c r="BR116">
        <v>0</v>
      </c>
      <c r="BS116">
        <v>0</v>
      </c>
      <c r="BT116" t="s">
        <v>349</v>
      </c>
      <c r="BU116">
        <v>0</v>
      </c>
      <c r="BV116">
        <v>0</v>
      </c>
      <c r="BW116">
        <v>0</v>
      </c>
      <c r="BX116">
        <v>0</v>
      </c>
      <c r="BY116">
        <v>0</v>
      </c>
      <c r="BZ116" t="s">
        <v>349</v>
      </c>
      <c r="CA116">
        <v>0</v>
      </c>
      <c r="CB116">
        <v>0</v>
      </c>
      <c r="CC116">
        <v>0</v>
      </c>
      <c r="CD116">
        <v>0</v>
      </c>
      <c r="CE116">
        <v>0</v>
      </c>
      <c r="CF116" t="s">
        <v>349</v>
      </c>
      <c r="CG116">
        <v>0</v>
      </c>
      <c r="CH116">
        <v>0</v>
      </c>
      <c r="CI116">
        <v>821</v>
      </c>
      <c r="CJ116" t="s">
        <v>349</v>
      </c>
      <c r="CK116">
        <v>0</v>
      </c>
      <c r="CL116" t="s">
        <v>349</v>
      </c>
      <c r="CM116">
        <v>0</v>
      </c>
      <c r="CN116" s="133">
        <v>0</v>
      </c>
      <c r="CO116" s="133" t="s">
        <v>349</v>
      </c>
      <c r="CP116" s="133">
        <v>0</v>
      </c>
      <c r="CQ116" s="133">
        <v>0</v>
      </c>
      <c r="CR116">
        <v>0</v>
      </c>
      <c r="CS116">
        <v>0</v>
      </c>
      <c r="CT116">
        <v>0</v>
      </c>
      <c r="CY116">
        <v>0</v>
      </c>
      <c r="DD116">
        <v>0</v>
      </c>
      <c r="DI116">
        <v>0</v>
      </c>
      <c r="DN116">
        <v>0</v>
      </c>
      <c r="DS116">
        <v>0</v>
      </c>
      <c r="DV116" t="s">
        <v>349</v>
      </c>
      <c r="DW116">
        <v>0</v>
      </c>
      <c r="DX116">
        <v>0</v>
      </c>
      <c r="DY116">
        <v>0</v>
      </c>
      <c r="EF116">
        <v>0</v>
      </c>
      <c r="EM116">
        <v>0</v>
      </c>
      <c r="ET116">
        <v>0</v>
      </c>
      <c r="FA116">
        <v>0</v>
      </c>
      <c r="FH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 t="s">
        <v>349</v>
      </c>
      <c r="FT116">
        <v>0</v>
      </c>
      <c r="FU116">
        <v>0</v>
      </c>
      <c r="FX116" t="s">
        <v>349</v>
      </c>
      <c r="FZ116" t="s">
        <v>349</v>
      </c>
      <c r="GA116">
        <v>0</v>
      </c>
      <c r="GB116">
        <v>0</v>
      </c>
      <c r="GG116">
        <v>12</v>
      </c>
      <c r="GH116" t="s">
        <v>370</v>
      </c>
      <c r="GI116" t="s">
        <v>9239</v>
      </c>
    </row>
    <row r="117" spans="1:191" x14ac:dyDescent="0.35">
      <c r="A117" t="s">
        <v>51</v>
      </c>
      <c r="B117" t="s">
        <v>52</v>
      </c>
      <c r="C117" t="s">
        <v>685</v>
      </c>
      <c r="D117" t="s">
        <v>626</v>
      </c>
      <c r="E117" t="s">
        <v>686</v>
      </c>
      <c r="F117" t="s">
        <v>687</v>
      </c>
      <c r="G117" t="s">
        <v>693</v>
      </c>
      <c r="H117" t="s">
        <v>694</v>
      </c>
      <c r="I117">
        <v>14</v>
      </c>
      <c r="J117">
        <v>4</v>
      </c>
      <c r="K117" t="s">
        <v>345</v>
      </c>
      <c r="L117">
        <v>4.2726001739999999</v>
      </c>
      <c r="M117">
        <v>30.932500839999999</v>
      </c>
      <c r="N117" t="s">
        <v>346</v>
      </c>
      <c r="O117" t="s">
        <v>347</v>
      </c>
      <c r="P117" s="133">
        <v>520</v>
      </c>
      <c r="Q117" s="133">
        <v>1637</v>
      </c>
      <c r="R117" s="133">
        <v>256</v>
      </c>
      <c r="S117" s="133">
        <v>994</v>
      </c>
      <c r="T117" s="133">
        <v>0</v>
      </c>
      <c r="W117">
        <v>0</v>
      </c>
      <c r="Z117">
        <v>0</v>
      </c>
      <c r="AC117">
        <v>0</v>
      </c>
      <c r="AF117">
        <v>994</v>
      </c>
      <c r="AG117" t="s">
        <v>52</v>
      </c>
      <c r="AH117" t="s">
        <v>626</v>
      </c>
      <c r="AI117">
        <v>0</v>
      </c>
      <c r="AL117" t="s">
        <v>347</v>
      </c>
      <c r="AM117">
        <v>264</v>
      </c>
      <c r="AN117">
        <v>643</v>
      </c>
      <c r="AO117">
        <v>0</v>
      </c>
      <c r="AR117">
        <v>0</v>
      </c>
      <c r="AU117">
        <v>0</v>
      </c>
      <c r="AX117">
        <v>85</v>
      </c>
      <c r="AY117" t="s">
        <v>123</v>
      </c>
      <c r="AZ117" t="s">
        <v>378</v>
      </c>
      <c r="BA117">
        <v>165</v>
      </c>
      <c r="BB117" t="s">
        <v>123</v>
      </c>
      <c r="BC117" t="s">
        <v>378</v>
      </c>
      <c r="BD117">
        <v>393</v>
      </c>
      <c r="BE117">
        <v>0</v>
      </c>
      <c r="BF117">
        <v>0</v>
      </c>
      <c r="BG117">
        <v>0</v>
      </c>
      <c r="BH117" t="s">
        <v>349</v>
      </c>
      <c r="BI117">
        <v>0</v>
      </c>
      <c r="BJ117">
        <v>0</v>
      </c>
      <c r="BK117">
        <v>0</v>
      </c>
      <c r="BL117">
        <v>0</v>
      </c>
      <c r="BM117">
        <v>0</v>
      </c>
      <c r="BN117" t="s">
        <v>349</v>
      </c>
      <c r="BO117">
        <v>0</v>
      </c>
      <c r="BP117">
        <v>0</v>
      </c>
      <c r="BQ117">
        <v>0</v>
      </c>
      <c r="BR117">
        <v>0</v>
      </c>
      <c r="BS117">
        <v>0</v>
      </c>
      <c r="BT117" t="s">
        <v>349</v>
      </c>
      <c r="BU117">
        <v>0</v>
      </c>
      <c r="BV117">
        <v>0</v>
      </c>
      <c r="BW117">
        <v>85</v>
      </c>
      <c r="BX117">
        <v>0</v>
      </c>
      <c r="BY117">
        <v>0</v>
      </c>
      <c r="BZ117" t="s">
        <v>349</v>
      </c>
      <c r="CA117">
        <v>0</v>
      </c>
      <c r="CB117">
        <v>0</v>
      </c>
      <c r="CC117">
        <v>615</v>
      </c>
      <c r="CD117">
        <v>544</v>
      </c>
      <c r="CE117">
        <v>0</v>
      </c>
      <c r="CF117" t="s">
        <v>349</v>
      </c>
      <c r="CG117">
        <v>0</v>
      </c>
      <c r="CH117">
        <v>0</v>
      </c>
      <c r="CI117">
        <v>393</v>
      </c>
      <c r="CJ117" t="s">
        <v>347</v>
      </c>
      <c r="CK117">
        <v>1637</v>
      </c>
      <c r="CL117" t="s">
        <v>349</v>
      </c>
      <c r="CM117">
        <v>0</v>
      </c>
      <c r="CN117" s="133">
        <v>0</v>
      </c>
      <c r="CO117" s="133" t="s">
        <v>347</v>
      </c>
      <c r="CP117" s="133">
        <v>313</v>
      </c>
      <c r="CQ117" s="133">
        <v>1698</v>
      </c>
      <c r="CR117">
        <v>210</v>
      </c>
      <c r="CS117">
        <v>914</v>
      </c>
      <c r="CT117">
        <v>0</v>
      </c>
      <c r="CY117">
        <v>0</v>
      </c>
      <c r="DD117">
        <v>0</v>
      </c>
      <c r="DI117">
        <v>0</v>
      </c>
      <c r="DN117">
        <v>0</v>
      </c>
      <c r="DS117">
        <v>914</v>
      </c>
      <c r="DT117" t="s">
        <v>348</v>
      </c>
      <c r="DU117" t="s">
        <v>348</v>
      </c>
      <c r="DV117" t="s">
        <v>347</v>
      </c>
      <c r="DW117">
        <v>103</v>
      </c>
      <c r="DX117">
        <v>784</v>
      </c>
      <c r="DY117">
        <v>0</v>
      </c>
      <c r="EF117">
        <v>0</v>
      </c>
      <c r="EM117">
        <v>0</v>
      </c>
      <c r="ET117">
        <v>0</v>
      </c>
      <c r="FA117">
        <v>0</v>
      </c>
      <c r="FH117">
        <v>784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313</v>
      </c>
      <c r="FR117">
        <v>1698</v>
      </c>
      <c r="FS117" t="s">
        <v>347</v>
      </c>
      <c r="FT117">
        <v>1621</v>
      </c>
      <c r="FU117">
        <v>9300</v>
      </c>
      <c r="FV117" t="s">
        <v>52</v>
      </c>
      <c r="FW117" t="s">
        <v>626</v>
      </c>
      <c r="FX117" t="s">
        <v>347</v>
      </c>
      <c r="FY117" t="s">
        <v>123</v>
      </c>
      <c r="FZ117" t="s">
        <v>349</v>
      </c>
      <c r="GA117">
        <v>0</v>
      </c>
      <c r="GB117">
        <v>0</v>
      </c>
      <c r="GC117" t="s">
        <v>353</v>
      </c>
      <c r="GD117" t="s">
        <v>354</v>
      </c>
      <c r="GE117" t="s">
        <v>354</v>
      </c>
      <c r="GF117" t="s">
        <v>361</v>
      </c>
      <c r="GG117">
        <v>14</v>
      </c>
      <c r="GH117" t="s">
        <v>356</v>
      </c>
    </row>
    <row r="118" spans="1:191" x14ac:dyDescent="0.35">
      <c r="A118" t="s">
        <v>51</v>
      </c>
      <c r="B118" t="s">
        <v>52</v>
      </c>
      <c r="C118" t="s">
        <v>685</v>
      </c>
      <c r="D118" t="s">
        <v>626</v>
      </c>
      <c r="E118" t="s">
        <v>695</v>
      </c>
      <c r="F118" t="s">
        <v>696</v>
      </c>
      <c r="G118" t="s">
        <v>697</v>
      </c>
      <c r="H118" t="s">
        <v>698</v>
      </c>
      <c r="I118">
        <v>14</v>
      </c>
      <c r="J118">
        <v>10</v>
      </c>
      <c r="K118" t="s">
        <v>345</v>
      </c>
      <c r="L118">
        <v>4.1399999999999997</v>
      </c>
      <c r="M118">
        <v>30.957999999999998</v>
      </c>
      <c r="N118" t="s">
        <v>346</v>
      </c>
      <c r="O118" t="s">
        <v>347</v>
      </c>
      <c r="P118" s="133">
        <v>146</v>
      </c>
      <c r="Q118" s="133">
        <v>730</v>
      </c>
      <c r="R118" s="133">
        <v>76</v>
      </c>
      <c r="S118" s="133">
        <v>380</v>
      </c>
      <c r="T118" s="133">
        <v>0</v>
      </c>
      <c r="W118">
        <v>0</v>
      </c>
      <c r="Z118">
        <v>0</v>
      </c>
      <c r="AC118">
        <v>100</v>
      </c>
      <c r="AD118" t="s">
        <v>348</v>
      </c>
      <c r="AE118" t="s">
        <v>348</v>
      </c>
      <c r="AF118">
        <v>280</v>
      </c>
      <c r="AG118" t="s">
        <v>52</v>
      </c>
      <c r="AH118" t="s">
        <v>418</v>
      </c>
      <c r="AI118">
        <v>0</v>
      </c>
      <c r="AL118" t="s">
        <v>347</v>
      </c>
      <c r="AM118">
        <v>70</v>
      </c>
      <c r="AN118">
        <v>350</v>
      </c>
      <c r="AO118">
        <v>0</v>
      </c>
      <c r="AR118">
        <v>0</v>
      </c>
      <c r="AU118">
        <v>0</v>
      </c>
      <c r="AX118">
        <v>100</v>
      </c>
      <c r="AY118" t="s">
        <v>123</v>
      </c>
      <c r="AZ118" t="s">
        <v>352</v>
      </c>
      <c r="BA118">
        <v>50</v>
      </c>
      <c r="BB118" t="s">
        <v>123</v>
      </c>
      <c r="BC118" t="s">
        <v>351</v>
      </c>
      <c r="BD118">
        <v>200</v>
      </c>
      <c r="BE118">
        <v>0</v>
      </c>
      <c r="BF118">
        <v>0</v>
      </c>
      <c r="BG118">
        <v>0</v>
      </c>
      <c r="BH118" t="s">
        <v>349</v>
      </c>
      <c r="BI118">
        <v>0</v>
      </c>
      <c r="BJ118">
        <v>0</v>
      </c>
      <c r="BK118">
        <v>0</v>
      </c>
      <c r="BL118">
        <v>0</v>
      </c>
      <c r="BM118">
        <v>0</v>
      </c>
      <c r="BN118" t="s">
        <v>349</v>
      </c>
      <c r="BO118">
        <v>0</v>
      </c>
      <c r="BP118">
        <v>0</v>
      </c>
      <c r="BQ118">
        <v>0</v>
      </c>
      <c r="BR118">
        <v>0</v>
      </c>
      <c r="BS118">
        <v>0</v>
      </c>
      <c r="BT118" t="s">
        <v>349</v>
      </c>
      <c r="BU118">
        <v>0</v>
      </c>
      <c r="BV118">
        <v>0</v>
      </c>
      <c r="BW118">
        <v>200</v>
      </c>
      <c r="BX118">
        <v>0</v>
      </c>
      <c r="BY118">
        <v>0</v>
      </c>
      <c r="BZ118" t="s">
        <v>349</v>
      </c>
      <c r="CA118">
        <v>0</v>
      </c>
      <c r="CB118">
        <v>0</v>
      </c>
      <c r="CC118">
        <v>330</v>
      </c>
      <c r="CD118">
        <v>0</v>
      </c>
      <c r="CE118">
        <v>0</v>
      </c>
      <c r="CF118" t="s">
        <v>349</v>
      </c>
      <c r="CG118">
        <v>0</v>
      </c>
      <c r="CH118">
        <v>0</v>
      </c>
      <c r="CI118">
        <v>200</v>
      </c>
      <c r="CJ118" t="s">
        <v>349</v>
      </c>
      <c r="CK118">
        <v>0</v>
      </c>
      <c r="CL118" t="s">
        <v>349</v>
      </c>
      <c r="CM118">
        <v>0</v>
      </c>
      <c r="CN118" s="133">
        <v>0</v>
      </c>
      <c r="CO118" s="133" t="s">
        <v>347</v>
      </c>
      <c r="CP118" s="133">
        <v>210</v>
      </c>
      <c r="CQ118" s="133">
        <v>1062</v>
      </c>
      <c r="CR118">
        <v>80</v>
      </c>
      <c r="CS118">
        <v>412</v>
      </c>
      <c r="CT118">
        <v>0</v>
      </c>
      <c r="CY118">
        <v>0</v>
      </c>
      <c r="DD118">
        <v>0</v>
      </c>
      <c r="DI118">
        <v>143</v>
      </c>
      <c r="DJ118" t="s">
        <v>52</v>
      </c>
      <c r="DK118" t="s">
        <v>626</v>
      </c>
      <c r="DL118" t="s">
        <v>350</v>
      </c>
      <c r="DN118">
        <v>36</v>
      </c>
      <c r="DO118" t="s">
        <v>52</v>
      </c>
      <c r="DP118" t="s">
        <v>418</v>
      </c>
      <c r="DQ118" t="s">
        <v>350</v>
      </c>
      <c r="DS118">
        <v>233</v>
      </c>
      <c r="DT118" t="s">
        <v>348</v>
      </c>
      <c r="DU118" t="s">
        <v>348</v>
      </c>
      <c r="DV118" t="s">
        <v>347</v>
      </c>
      <c r="DW118">
        <v>130</v>
      </c>
      <c r="DX118">
        <v>650</v>
      </c>
      <c r="DY118">
        <v>0</v>
      </c>
      <c r="EF118">
        <v>0</v>
      </c>
      <c r="EM118">
        <v>0</v>
      </c>
      <c r="ET118">
        <v>200</v>
      </c>
      <c r="EU118" t="s">
        <v>123</v>
      </c>
      <c r="EW118" t="s">
        <v>378</v>
      </c>
      <c r="EY118" t="s">
        <v>350</v>
      </c>
      <c r="FA118">
        <v>150</v>
      </c>
      <c r="FB118" t="s">
        <v>123</v>
      </c>
      <c r="FD118" t="s">
        <v>378</v>
      </c>
      <c r="FF118" t="s">
        <v>350</v>
      </c>
      <c r="FH118">
        <v>300</v>
      </c>
      <c r="FK118">
        <v>85</v>
      </c>
      <c r="FL118">
        <v>425</v>
      </c>
      <c r="FM118">
        <v>71</v>
      </c>
      <c r="FN118">
        <v>355</v>
      </c>
      <c r="FO118">
        <v>54</v>
      </c>
      <c r="FP118">
        <v>282</v>
      </c>
      <c r="FQ118">
        <v>0</v>
      </c>
      <c r="FR118">
        <v>0</v>
      </c>
      <c r="FS118" t="s">
        <v>347</v>
      </c>
      <c r="FT118">
        <v>60</v>
      </c>
      <c r="FU118">
        <v>300</v>
      </c>
      <c r="FV118" t="s">
        <v>52</v>
      </c>
      <c r="FW118" t="s">
        <v>418</v>
      </c>
      <c r="FX118" t="s">
        <v>347</v>
      </c>
      <c r="FY118" t="s">
        <v>123</v>
      </c>
      <c r="FZ118" t="s">
        <v>349</v>
      </c>
      <c r="GA118">
        <v>0</v>
      </c>
      <c r="GB118">
        <v>0</v>
      </c>
      <c r="GC118" t="s">
        <v>349</v>
      </c>
      <c r="GD118" t="s">
        <v>361</v>
      </c>
      <c r="GE118" t="s">
        <v>354</v>
      </c>
      <c r="GF118" t="s">
        <v>355</v>
      </c>
      <c r="GG118">
        <v>14</v>
      </c>
      <c r="GH118" t="s">
        <v>356</v>
      </c>
    </row>
    <row r="119" spans="1:191" x14ac:dyDescent="0.35">
      <c r="A119" t="s">
        <v>51</v>
      </c>
      <c r="B119" t="s">
        <v>52</v>
      </c>
      <c r="C119" t="s">
        <v>685</v>
      </c>
      <c r="D119" t="s">
        <v>626</v>
      </c>
      <c r="E119" t="s">
        <v>695</v>
      </c>
      <c r="F119" t="s">
        <v>696</v>
      </c>
      <c r="G119" t="s">
        <v>699</v>
      </c>
      <c r="H119" t="s">
        <v>696</v>
      </c>
      <c r="I119">
        <v>14</v>
      </c>
      <c r="J119">
        <v>7</v>
      </c>
      <c r="K119" t="s">
        <v>345</v>
      </c>
      <c r="L119">
        <v>4.1500000950000002</v>
      </c>
      <c r="M119">
        <v>30.959999079999999</v>
      </c>
      <c r="N119" t="s">
        <v>346</v>
      </c>
      <c r="O119" t="s">
        <v>347</v>
      </c>
      <c r="P119" s="133">
        <v>130</v>
      </c>
      <c r="Q119" s="133">
        <v>662</v>
      </c>
      <c r="R119" s="133">
        <v>80</v>
      </c>
      <c r="S119" s="133">
        <v>412</v>
      </c>
      <c r="T119" s="133">
        <v>0</v>
      </c>
      <c r="W119">
        <v>100</v>
      </c>
      <c r="X119" t="s">
        <v>52</v>
      </c>
      <c r="Y119" t="s">
        <v>626</v>
      </c>
      <c r="Z119">
        <v>127</v>
      </c>
      <c r="AA119" t="s">
        <v>52</v>
      </c>
      <c r="AB119" t="s">
        <v>626</v>
      </c>
      <c r="AC119">
        <v>96</v>
      </c>
      <c r="AD119" t="s">
        <v>52</v>
      </c>
      <c r="AE119" t="s">
        <v>626</v>
      </c>
      <c r="AF119">
        <v>89</v>
      </c>
      <c r="AG119" t="s">
        <v>52</v>
      </c>
      <c r="AH119" t="s">
        <v>626</v>
      </c>
      <c r="AI119">
        <v>0</v>
      </c>
      <c r="AL119" t="s">
        <v>347</v>
      </c>
      <c r="AM119">
        <v>50</v>
      </c>
      <c r="AN119">
        <v>250</v>
      </c>
      <c r="AO119">
        <v>0</v>
      </c>
      <c r="AR119">
        <v>50</v>
      </c>
      <c r="AS119" t="s">
        <v>123</v>
      </c>
      <c r="AT119" t="s">
        <v>351</v>
      </c>
      <c r="AU119">
        <v>10</v>
      </c>
      <c r="AV119" t="s">
        <v>113</v>
      </c>
      <c r="AW119" t="s">
        <v>700</v>
      </c>
      <c r="AX119">
        <v>73</v>
      </c>
      <c r="AY119" t="s">
        <v>123</v>
      </c>
      <c r="AZ119" t="s">
        <v>352</v>
      </c>
      <c r="BA119">
        <v>64</v>
      </c>
      <c r="BB119" t="s">
        <v>123</v>
      </c>
      <c r="BC119" t="s">
        <v>351</v>
      </c>
      <c r="BD119">
        <v>53</v>
      </c>
      <c r="BE119">
        <v>0</v>
      </c>
      <c r="BF119">
        <v>0</v>
      </c>
      <c r="BG119">
        <v>0</v>
      </c>
      <c r="BH119" t="s">
        <v>349</v>
      </c>
      <c r="BI119">
        <v>0</v>
      </c>
      <c r="BJ119">
        <v>0</v>
      </c>
      <c r="BK119">
        <v>150</v>
      </c>
      <c r="BL119">
        <v>0</v>
      </c>
      <c r="BM119">
        <v>0</v>
      </c>
      <c r="BN119" t="s">
        <v>349</v>
      </c>
      <c r="BO119">
        <v>0</v>
      </c>
      <c r="BP119">
        <v>0</v>
      </c>
      <c r="BQ119">
        <v>137</v>
      </c>
      <c r="BR119">
        <v>0</v>
      </c>
      <c r="BS119">
        <v>0</v>
      </c>
      <c r="BT119" t="s">
        <v>349</v>
      </c>
      <c r="BU119">
        <v>0</v>
      </c>
      <c r="BV119">
        <v>0</v>
      </c>
      <c r="BW119">
        <v>169</v>
      </c>
      <c r="BX119">
        <v>0</v>
      </c>
      <c r="BY119">
        <v>0</v>
      </c>
      <c r="BZ119" t="s">
        <v>349</v>
      </c>
      <c r="CA119">
        <v>0</v>
      </c>
      <c r="CB119">
        <v>0</v>
      </c>
      <c r="CC119">
        <v>153</v>
      </c>
      <c r="CD119">
        <v>0</v>
      </c>
      <c r="CE119">
        <v>0</v>
      </c>
      <c r="CF119" t="s">
        <v>349</v>
      </c>
      <c r="CG119">
        <v>0</v>
      </c>
      <c r="CH119">
        <v>0</v>
      </c>
      <c r="CI119">
        <v>53</v>
      </c>
      <c r="CJ119" t="s">
        <v>347</v>
      </c>
      <c r="CK119">
        <v>300</v>
      </c>
      <c r="CL119" t="s">
        <v>349</v>
      </c>
      <c r="CM119">
        <v>0</v>
      </c>
      <c r="CN119" s="133">
        <v>0</v>
      </c>
      <c r="CO119" s="133" t="s">
        <v>347</v>
      </c>
      <c r="CP119" s="133">
        <v>264</v>
      </c>
      <c r="CQ119" s="133">
        <v>1243</v>
      </c>
      <c r="CR119">
        <v>125</v>
      </c>
      <c r="CS119">
        <v>625</v>
      </c>
      <c r="CT119">
        <v>0</v>
      </c>
      <c r="CY119">
        <v>177</v>
      </c>
      <c r="CZ119" t="s">
        <v>52</v>
      </c>
      <c r="DA119" t="s">
        <v>418</v>
      </c>
      <c r="DB119" t="s">
        <v>350</v>
      </c>
      <c r="DD119">
        <v>128</v>
      </c>
      <c r="DE119" t="s">
        <v>52</v>
      </c>
      <c r="DF119" t="s">
        <v>340</v>
      </c>
      <c r="DG119" t="s">
        <v>350</v>
      </c>
      <c r="DI119">
        <v>217</v>
      </c>
      <c r="DJ119" t="s">
        <v>52</v>
      </c>
      <c r="DK119" t="s">
        <v>418</v>
      </c>
      <c r="DL119" t="s">
        <v>350</v>
      </c>
      <c r="DN119">
        <v>103</v>
      </c>
      <c r="DO119" t="s">
        <v>52</v>
      </c>
      <c r="DP119" t="s">
        <v>701</v>
      </c>
      <c r="DQ119" t="s">
        <v>350</v>
      </c>
      <c r="DS119">
        <v>0</v>
      </c>
      <c r="DV119" t="s">
        <v>347</v>
      </c>
      <c r="DW119">
        <v>139</v>
      </c>
      <c r="DX119">
        <v>618</v>
      </c>
      <c r="DY119">
        <v>0</v>
      </c>
      <c r="EF119">
        <v>78</v>
      </c>
      <c r="EG119" t="s">
        <v>123</v>
      </c>
      <c r="EI119" t="s">
        <v>352</v>
      </c>
      <c r="EK119" t="s">
        <v>350</v>
      </c>
      <c r="EM119">
        <v>100</v>
      </c>
      <c r="EN119" t="s">
        <v>123</v>
      </c>
      <c r="EP119" t="s">
        <v>351</v>
      </c>
      <c r="ER119" t="s">
        <v>350</v>
      </c>
      <c r="ET119">
        <v>176</v>
      </c>
      <c r="EU119" t="s">
        <v>123</v>
      </c>
      <c r="EW119" t="s">
        <v>351</v>
      </c>
      <c r="EY119" t="s">
        <v>350</v>
      </c>
      <c r="FA119">
        <v>238</v>
      </c>
      <c r="FB119" t="s">
        <v>123</v>
      </c>
      <c r="FD119" t="s">
        <v>378</v>
      </c>
      <c r="FF119" t="s">
        <v>350</v>
      </c>
      <c r="FH119">
        <v>26</v>
      </c>
      <c r="FK119">
        <v>109</v>
      </c>
      <c r="FL119">
        <v>545</v>
      </c>
      <c r="FM119">
        <v>115</v>
      </c>
      <c r="FN119">
        <v>498</v>
      </c>
      <c r="FO119">
        <v>40</v>
      </c>
      <c r="FP119">
        <v>200</v>
      </c>
      <c r="FQ119">
        <v>0</v>
      </c>
      <c r="FR119">
        <v>0</v>
      </c>
      <c r="FS119" t="s">
        <v>347</v>
      </c>
      <c r="FT119">
        <v>115</v>
      </c>
      <c r="FU119">
        <v>578</v>
      </c>
      <c r="FV119" t="s">
        <v>52</v>
      </c>
      <c r="FW119" t="s">
        <v>418</v>
      </c>
      <c r="FX119" t="s">
        <v>347</v>
      </c>
      <c r="FY119" t="s">
        <v>123</v>
      </c>
      <c r="FZ119" t="s">
        <v>349</v>
      </c>
      <c r="GA119">
        <v>0</v>
      </c>
      <c r="GB119">
        <v>0</v>
      </c>
      <c r="GC119" t="s">
        <v>353</v>
      </c>
      <c r="GD119" t="s">
        <v>361</v>
      </c>
      <c r="GE119" t="s">
        <v>354</v>
      </c>
      <c r="GF119" t="s">
        <v>355</v>
      </c>
      <c r="GG119">
        <v>14</v>
      </c>
      <c r="GH119" t="s">
        <v>356</v>
      </c>
    </row>
    <row r="120" spans="1:191" x14ac:dyDescent="0.35">
      <c r="A120" t="s">
        <v>51</v>
      </c>
      <c r="B120" t="s">
        <v>52</v>
      </c>
      <c r="C120" t="s">
        <v>685</v>
      </c>
      <c r="D120" t="s">
        <v>626</v>
      </c>
      <c r="E120" t="s">
        <v>695</v>
      </c>
      <c r="F120" t="s">
        <v>696</v>
      </c>
      <c r="G120" t="s">
        <v>9140</v>
      </c>
      <c r="H120" t="s">
        <v>9141</v>
      </c>
      <c r="I120">
        <v>14</v>
      </c>
      <c r="J120">
        <v>12</v>
      </c>
      <c r="K120" t="s">
        <v>413</v>
      </c>
      <c r="L120">
        <v>4.1310000000000002</v>
      </c>
      <c r="M120">
        <v>30.954000000000001</v>
      </c>
      <c r="N120" t="s">
        <v>8199</v>
      </c>
      <c r="O120" t="s">
        <v>349</v>
      </c>
      <c r="P120" s="133">
        <v>0</v>
      </c>
      <c r="Q120" s="133">
        <v>0</v>
      </c>
      <c r="R120" s="133">
        <v>0</v>
      </c>
      <c r="S120" s="133">
        <v>0</v>
      </c>
      <c r="T120" s="133">
        <v>0</v>
      </c>
      <c r="W120">
        <v>0</v>
      </c>
      <c r="Z120">
        <v>0</v>
      </c>
      <c r="AC120">
        <v>0</v>
      </c>
      <c r="AF120">
        <v>0</v>
      </c>
      <c r="AI120">
        <v>0</v>
      </c>
      <c r="AL120" t="s">
        <v>349</v>
      </c>
      <c r="AM120">
        <v>0</v>
      </c>
      <c r="AN120">
        <v>0</v>
      </c>
      <c r="AO120">
        <v>0</v>
      </c>
      <c r="AR120">
        <v>0</v>
      </c>
      <c r="AU120">
        <v>0</v>
      </c>
      <c r="AX120">
        <v>0</v>
      </c>
      <c r="BA120">
        <v>0</v>
      </c>
      <c r="BD120">
        <v>0</v>
      </c>
      <c r="BE120">
        <v>0</v>
      </c>
      <c r="BF120">
        <v>0</v>
      </c>
      <c r="BG120">
        <v>0</v>
      </c>
      <c r="BH120" t="s">
        <v>349</v>
      </c>
      <c r="BI120">
        <v>0</v>
      </c>
      <c r="BJ120">
        <v>0</v>
      </c>
      <c r="BK120">
        <v>0</v>
      </c>
      <c r="BL120">
        <v>0</v>
      </c>
      <c r="BM120">
        <v>0</v>
      </c>
      <c r="BN120" t="s">
        <v>349</v>
      </c>
      <c r="BO120">
        <v>0</v>
      </c>
      <c r="BP120">
        <v>0</v>
      </c>
      <c r="BQ120">
        <v>0</v>
      </c>
      <c r="BR120">
        <v>0</v>
      </c>
      <c r="BS120">
        <v>0</v>
      </c>
      <c r="BT120" t="s">
        <v>349</v>
      </c>
      <c r="BU120">
        <v>0</v>
      </c>
      <c r="BV120">
        <v>0</v>
      </c>
      <c r="BW120">
        <v>0</v>
      </c>
      <c r="BX120">
        <v>0</v>
      </c>
      <c r="BY120">
        <v>0</v>
      </c>
      <c r="BZ120" t="s">
        <v>349</v>
      </c>
      <c r="CA120">
        <v>0</v>
      </c>
      <c r="CB120">
        <v>0</v>
      </c>
      <c r="CC120">
        <v>0</v>
      </c>
      <c r="CD120">
        <v>0</v>
      </c>
      <c r="CE120">
        <v>0</v>
      </c>
      <c r="CF120" t="s">
        <v>349</v>
      </c>
      <c r="CG120">
        <v>0</v>
      </c>
      <c r="CH120">
        <v>0</v>
      </c>
      <c r="CI120">
        <v>0</v>
      </c>
      <c r="CJ120" t="s">
        <v>349</v>
      </c>
      <c r="CK120">
        <v>0</v>
      </c>
      <c r="CL120" t="s">
        <v>349</v>
      </c>
      <c r="CM120">
        <v>0</v>
      </c>
      <c r="CN120" s="133">
        <v>0</v>
      </c>
      <c r="CO120" s="133" t="s">
        <v>349</v>
      </c>
      <c r="CP120" s="133">
        <v>0</v>
      </c>
      <c r="CQ120" s="133">
        <v>0</v>
      </c>
      <c r="CR120">
        <v>0</v>
      </c>
      <c r="CS120">
        <v>0</v>
      </c>
      <c r="CT120">
        <v>0</v>
      </c>
      <c r="CY120">
        <v>0</v>
      </c>
      <c r="DD120">
        <v>0</v>
      </c>
      <c r="DI120">
        <v>0</v>
      </c>
      <c r="DN120">
        <v>0</v>
      </c>
      <c r="DS120">
        <v>0</v>
      </c>
      <c r="DV120" t="s">
        <v>349</v>
      </c>
      <c r="DW120">
        <v>0</v>
      </c>
      <c r="DX120">
        <v>0</v>
      </c>
      <c r="DY120">
        <v>0</v>
      </c>
      <c r="EF120">
        <v>0</v>
      </c>
      <c r="EM120">
        <v>0</v>
      </c>
      <c r="ET120">
        <v>0</v>
      </c>
      <c r="FA120">
        <v>0</v>
      </c>
      <c r="FH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 t="s">
        <v>349</v>
      </c>
      <c r="FT120">
        <v>0</v>
      </c>
      <c r="FU120">
        <v>0</v>
      </c>
      <c r="FX120" t="s">
        <v>349</v>
      </c>
      <c r="FZ120" t="s">
        <v>349</v>
      </c>
      <c r="GA120">
        <v>0</v>
      </c>
      <c r="GB120">
        <v>0</v>
      </c>
      <c r="GG120">
        <v>14</v>
      </c>
      <c r="GH120" t="s">
        <v>356</v>
      </c>
      <c r="GI120" t="s">
        <v>9242</v>
      </c>
    </row>
    <row r="121" spans="1:191" x14ac:dyDescent="0.35">
      <c r="A121" t="s">
        <v>51</v>
      </c>
      <c r="B121" t="s">
        <v>52</v>
      </c>
      <c r="C121" t="s">
        <v>685</v>
      </c>
      <c r="D121" t="s">
        <v>626</v>
      </c>
      <c r="E121" t="s">
        <v>695</v>
      </c>
      <c r="F121" t="s">
        <v>696</v>
      </c>
      <c r="G121" t="s">
        <v>702</v>
      </c>
      <c r="H121" t="s">
        <v>703</v>
      </c>
      <c r="I121">
        <v>14</v>
      </c>
      <c r="J121">
        <v>7</v>
      </c>
      <c r="K121" t="s">
        <v>345</v>
      </c>
      <c r="L121">
        <v>3.9808669999999999</v>
      </c>
      <c r="M121">
        <v>30.95917</v>
      </c>
      <c r="N121" t="s">
        <v>346</v>
      </c>
      <c r="O121" t="s">
        <v>347</v>
      </c>
      <c r="P121" s="133">
        <v>30</v>
      </c>
      <c r="Q121" s="133">
        <v>150</v>
      </c>
      <c r="R121" s="133">
        <v>30</v>
      </c>
      <c r="S121" s="133">
        <v>150</v>
      </c>
      <c r="T121" s="133">
        <v>0</v>
      </c>
      <c r="W121">
        <v>0</v>
      </c>
      <c r="Z121">
        <v>50</v>
      </c>
      <c r="AA121" t="s">
        <v>52</v>
      </c>
      <c r="AB121" t="s">
        <v>626</v>
      </c>
      <c r="AC121">
        <v>100</v>
      </c>
      <c r="AD121" t="s">
        <v>52</v>
      </c>
      <c r="AE121" t="s">
        <v>626</v>
      </c>
      <c r="AF121">
        <v>0</v>
      </c>
      <c r="AI121">
        <v>0</v>
      </c>
      <c r="AL121" t="s">
        <v>349</v>
      </c>
      <c r="AM121">
        <v>0</v>
      </c>
      <c r="AN121">
        <v>0</v>
      </c>
      <c r="AO121">
        <v>0</v>
      </c>
      <c r="AR121">
        <v>0</v>
      </c>
      <c r="AU121">
        <v>0</v>
      </c>
      <c r="AX121">
        <v>0</v>
      </c>
      <c r="BA121">
        <v>0</v>
      </c>
      <c r="BD121">
        <v>0</v>
      </c>
      <c r="BE121">
        <v>0</v>
      </c>
      <c r="BF121">
        <v>0</v>
      </c>
      <c r="BG121">
        <v>0</v>
      </c>
      <c r="BH121" t="s">
        <v>349</v>
      </c>
      <c r="BI121">
        <v>0</v>
      </c>
      <c r="BJ121">
        <v>0</v>
      </c>
      <c r="BK121">
        <v>0</v>
      </c>
      <c r="BL121">
        <v>0</v>
      </c>
      <c r="BM121">
        <v>0</v>
      </c>
      <c r="BN121" t="s">
        <v>349</v>
      </c>
      <c r="BO121">
        <v>0</v>
      </c>
      <c r="BP121">
        <v>0</v>
      </c>
      <c r="BQ121">
        <v>50</v>
      </c>
      <c r="BR121">
        <v>0</v>
      </c>
      <c r="BS121">
        <v>0</v>
      </c>
      <c r="BT121" t="s">
        <v>349</v>
      </c>
      <c r="BU121">
        <v>0</v>
      </c>
      <c r="BV121">
        <v>0</v>
      </c>
      <c r="BW121">
        <v>100</v>
      </c>
      <c r="BX121">
        <v>0</v>
      </c>
      <c r="BY121">
        <v>0</v>
      </c>
      <c r="BZ121" t="s">
        <v>349</v>
      </c>
      <c r="CA121">
        <v>0</v>
      </c>
      <c r="CB121">
        <v>0</v>
      </c>
      <c r="CC121">
        <v>0</v>
      </c>
      <c r="CD121">
        <v>0</v>
      </c>
      <c r="CE121">
        <v>0</v>
      </c>
      <c r="CF121" t="s">
        <v>349</v>
      </c>
      <c r="CG121">
        <v>0</v>
      </c>
      <c r="CH121">
        <v>0</v>
      </c>
      <c r="CI121">
        <v>0</v>
      </c>
      <c r="CJ121" t="s">
        <v>347</v>
      </c>
      <c r="CK121">
        <v>120</v>
      </c>
      <c r="CL121" t="s">
        <v>349</v>
      </c>
      <c r="CM121">
        <v>0</v>
      </c>
      <c r="CN121" s="133">
        <v>0</v>
      </c>
      <c r="CO121" s="133" t="s">
        <v>347</v>
      </c>
      <c r="CP121" s="133">
        <v>185</v>
      </c>
      <c r="CQ121" s="133">
        <v>925</v>
      </c>
      <c r="CR121">
        <v>60</v>
      </c>
      <c r="CS121">
        <v>300</v>
      </c>
      <c r="CT121">
        <v>0</v>
      </c>
      <c r="CY121">
        <v>30</v>
      </c>
      <c r="CZ121" t="s">
        <v>52</v>
      </c>
      <c r="DA121" t="s">
        <v>626</v>
      </c>
      <c r="DB121" t="s">
        <v>350</v>
      </c>
      <c r="DD121">
        <v>100</v>
      </c>
      <c r="DE121" t="s">
        <v>52</v>
      </c>
      <c r="DF121" t="s">
        <v>340</v>
      </c>
      <c r="DG121" t="s">
        <v>350</v>
      </c>
      <c r="DI121">
        <v>150</v>
      </c>
      <c r="DJ121" t="s">
        <v>52</v>
      </c>
      <c r="DK121" t="s">
        <v>701</v>
      </c>
      <c r="DL121" t="s">
        <v>444</v>
      </c>
      <c r="DN121">
        <v>20</v>
      </c>
      <c r="DO121" t="s">
        <v>52</v>
      </c>
      <c r="DP121" t="s">
        <v>340</v>
      </c>
      <c r="DQ121" t="s">
        <v>350</v>
      </c>
      <c r="DS121">
        <v>0</v>
      </c>
      <c r="DV121" t="s">
        <v>347</v>
      </c>
      <c r="DW121">
        <v>125</v>
      </c>
      <c r="DX121">
        <v>625</v>
      </c>
      <c r="DY121">
        <v>0</v>
      </c>
      <c r="EF121">
        <v>100</v>
      </c>
      <c r="EG121" t="s">
        <v>123</v>
      </c>
      <c r="EI121" t="s">
        <v>378</v>
      </c>
      <c r="EK121" t="s">
        <v>350</v>
      </c>
      <c r="EM121">
        <v>150</v>
      </c>
      <c r="EN121" t="s">
        <v>123</v>
      </c>
      <c r="EP121" t="s">
        <v>351</v>
      </c>
      <c r="ER121" t="s">
        <v>350</v>
      </c>
      <c r="ET121">
        <v>200</v>
      </c>
      <c r="EU121" t="s">
        <v>123</v>
      </c>
      <c r="EW121" t="s">
        <v>352</v>
      </c>
      <c r="EY121" t="s">
        <v>350</v>
      </c>
      <c r="FA121">
        <v>175</v>
      </c>
      <c r="FB121" t="s">
        <v>123</v>
      </c>
      <c r="FD121" t="s">
        <v>378</v>
      </c>
      <c r="FF121" t="s">
        <v>350</v>
      </c>
      <c r="FH121">
        <v>0</v>
      </c>
      <c r="FK121">
        <v>85</v>
      </c>
      <c r="FL121">
        <v>425</v>
      </c>
      <c r="FM121">
        <v>68</v>
      </c>
      <c r="FN121">
        <v>340</v>
      </c>
      <c r="FO121">
        <v>32</v>
      </c>
      <c r="FP121">
        <v>160</v>
      </c>
      <c r="FQ121">
        <v>0</v>
      </c>
      <c r="FR121">
        <v>0</v>
      </c>
      <c r="FS121" t="s">
        <v>347</v>
      </c>
      <c r="FT121">
        <v>50</v>
      </c>
      <c r="FU121">
        <v>250</v>
      </c>
      <c r="FV121" t="s">
        <v>348</v>
      </c>
      <c r="FW121" t="s">
        <v>348</v>
      </c>
      <c r="FX121" t="s">
        <v>347</v>
      </c>
      <c r="FY121" t="s">
        <v>123</v>
      </c>
      <c r="FZ121" t="s">
        <v>349</v>
      </c>
      <c r="GA121">
        <v>0</v>
      </c>
      <c r="GB121">
        <v>0</v>
      </c>
      <c r="GC121" t="s">
        <v>349</v>
      </c>
      <c r="GD121" t="s">
        <v>354</v>
      </c>
      <c r="GE121" t="s">
        <v>355</v>
      </c>
      <c r="GF121" t="s">
        <v>355</v>
      </c>
      <c r="GG121">
        <v>14</v>
      </c>
      <c r="GH121" t="s">
        <v>356</v>
      </c>
    </row>
    <row r="122" spans="1:191" x14ac:dyDescent="0.35">
      <c r="A122" t="s">
        <v>51</v>
      </c>
      <c r="B122" t="s">
        <v>52</v>
      </c>
      <c r="C122" t="s">
        <v>685</v>
      </c>
      <c r="D122" t="s">
        <v>626</v>
      </c>
      <c r="E122" t="s">
        <v>695</v>
      </c>
      <c r="F122" t="s">
        <v>696</v>
      </c>
      <c r="G122" t="s">
        <v>704</v>
      </c>
      <c r="H122" t="s">
        <v>705</v>
      </c>
      <c r="I122">
        <v>14</v>
      </c>
      <c r="J122">
        <v>7</v>
      </c>
      <c r="K122" t="s">
        <v>345</v>
      </c>
      <c r="L122">
        <v>4.0499460000000003</v>
      </c>
      <c r="M122">
        <v>30.979975</v>
      </c>
      <c r="N122" t="s">
        <v>346</v>
      </c>
      <c r="O122" t="s">
        <v>347</v>
      </c>
      <c r="P122" s="133">
        <v>210</v>
      </c>
      <c r="Q122" s="133">
        <v>1050</v>
      </c>
      <c r="R122" s="133">
        <v>90</v>
      </c>
      <c r="S122" s="133">
        <v>450</v>
      </c>
      <c r="T122" s="133">
        <v>125</v>
      </c>
      <c r="U122" t="s">
        <v>52</v>
      </c>
      <c r="V122" t="s">
        <v>626</v>
      </c>
      <c r="W122">
        <v>150</v>
      </c>
      <c r="X122" t="s">
        <v>52</v>
      </c>
      <c r="Y122" t="s">
        <v>626</v>
      </c>
      <c r="Z122">
        <v>50</v>
      </c>
      <c r="AA122" t="s">
        <v>52</v>
      </c>
      <c r="AB122" t="s">
        <v>626</v>
      </c>
      <c r="AC122">
        <v>100</v>
      </c>
      <c r="AD122" t="s">
        <v>348</v>
      </c>
      <c r="AE122" t="s">
        <v>348</v>
      </c>
      <c r="AF122">
        <v>0</v>
      </c>
      <c r="AI122">
        <v>25</v>
      </c>
      <c r="AJ122" t="s">
        <v>348</v>
      </c>
      <c r="AK122" t="s">
        <v>348</v>
      </c>
      <c r="AL122" t="s">
        <v>347</v>
      </c>
      <c r="AM122">
        <v>120</v>
      </c>
      <c r="AN122">
        <v>600</v>
      </c>
      <c r="AO122">
        <v>72</v>
      </c>
      <c r="AP122" t="s">
        <v>113</v>
      </c>
      <c r="AQ122" t="s">
        <v>700</v>
      </c>
      <c r="AR122">
        <v>70</v>
      </c>
      <c r="AS122" t="s">
        <v>123</v>
      </c>
      <c r="AT122" t="s">
        <v>351</v>
      </c>
      <c r="AU122">
        <v>30</v>
      </c>
      <c r="AV122" t="s">
        <v>123</v>
      </c>
      <c r="AW122" t="s">
        <v>378</v>
      </c>
      <c r="AX122">
        <v>150</v>
      </c>
      <c r="AY122" t="s">
        <v>123</v>
      </c>
      <c r="AZ122" t="s">
        <v>352</v>
      </c>
      <c r="BA122">
        <v>0</v>
      </c>
      <c r="BD122">
        <v>278</v>
      </c>
      <c r="BE122">
        <v>197</v>
      </c>
      <c r="BF122">
        <v>0</v>
      </c>
      <c r="BG122">
        <v>0</v>
      </c>
      <c r="BH122" t="s">
        <v>349</v>
      </c>
      <c r="BI122">
        <v>0</v>
      </c>
      <c r="BJ122">
        <v>0</v>
      </c>
      <c r="BK122">
        <v>220</v>
      </c>
      <c r="BL122">
        <v>0</v>
      </c>
      <c r="BM122">
        <v>0</v>
      </c>
      <c r="BN122" t="s">
        <v>349</v>
      </c>
      <c r="BO122">
        <v>0</v>
      </c>
      <c r="BP122">
        <v>0</v>
      </c>
      <c r="BQ122">
        <v>80</v>
      </c>
      <c r="BR122">
        <v>0</v>
      </c>
      <c r="BS122">
        <v>0</v>
      </c>
      <c r="BT122" t="s">
        <v>349</v>
      </c>
      <c r="BU122">
        <v>0</v>
      </c>
      <c r="BV122">
        <v>0</v>
      </c>
      <c r="BW122">
        <v>250</v>
      </c>
      <c r="BX122">
        <v>0</v>
      </c>
      <c r="BY122">
        <v>0</v>
      </c>
      <c r="BZ122" t="s">
        <v>349</v>
      </c>
      <c r="CA122">
        <v>0</v>
      </c>
      <c r="CB122">
        <v>0</v>
      </c>
      <c r="CC122">
        <v>0</v>
      </c>
      <c r="CD122">
        <v>0</v>
      </c>
      <c r="CE122">
        <v>0</v>
      </c>
      <c r="CF122" t="s">
        <v>349</v>
      </c>
      <c r="CG122">
        <v>0</v>
      </c>
      <c r="CH122">
        <v>0</v>
      </c>
      <c r="CI122">
        <v>303</v>
      </c>
      <c r="CJ122" t="s">
        <v>349</v>
      </c>
      <c r="CK122">
        <v>0</v>
      </c>
      <c r="CL122" t="s">
        <v>349</v>
      </c>
      <c r="CM122">
        <v>0</v>
      </c>
      <c r="CN122" s="133">
        <v>0</v>
      </c>
      <c r="CO122" s="133" t="s">
        <v>347</v>
      </c>
      <c r="CP122" s="133">
        <v>895</v>
      </c>
      <c r="CQ122" s="133">
        <v>4500</v>
      </c>
      <c r="CR122">
        <v>250</v>
      </c>
      <c r="CS122">
        <v>1250</v>
      </c>
      <c r="CT122">
        <v>0</v>
      </c>
      <c r="CY122">
        <v>250</v>
      </c>
      <c r="CZ122" t="s">
        <v>52</v>
      </c>
      <c r="DA122" t="s">
        <v>418</v>
      </c>
      <c r="DB122" t="s">
        <v>350</v>
      </c>
      <c r="DD122">
        <v>300</v>
      </c>
      <c r="DE122" t="s">
        <v>52</v>
      </c>
      <c r="DF122" t="s">
        <v>626</v>
      </c>
      <c r="DG122" t="s">
        <v>350</v>
      </c>
      <c r="DI122">
        <v>600</v>
      </c>
      <c r="DJ122" t="s">
        <v>52</v>
      </c>
      <c r="DK122" t="s">
        <v>418</v>
      </c>
      <c r="DL122" t="s">
        <v>350</v>
      </c>
      <c r="DN122">
        <v>100</v>
      </c>
      <c r="DO122" t="s">
        <v>52</v>
      </c>
      <c r="DP122" t="s">
        <v>626</v>
      </c>
      <c r="DQ122" t="s">
        <v>350</v>
      </c>
      <c r="DS122">
        <v>0</v>
      </c>
      <c r="DV122" t="s">
        <v>347</v>
      </c>
      <c r="DW122">
        <v>645</v>
      </c>
      <c r="DX122">
        <v>3250</v>
      </c>
      <c r="DY122">
        <v>0</v>
      </c>
      <c r="EF122">
        <v>0</v>
      </c>
      <c r="EM122">
        <v>0</v>
      </c>
      <c r="ET122">
        <v>0</v>
      </c>
      <c r="FA122">
        <v>0</v>
      </c>
      <c r="FH122">
        <v>3250</v>
      </c>
      <c r="FK122">
        <v>795</v>
      </c>
      <c r="FL122">
        <v>4000</v>
      </c>
      <c r="FM122">
        <v>70</v>
      </c>
      <c r="FN122">
        <v>350</v>
      </c>
      <c r="FO122">
        <v>30</v>
      </c>
      <c r="FP122">
        <v>150</v>
      </c>
      <c r="FQ122">
        <v>0</v>
      </c>
      <c r="FR122">
        <v>0</v>
      </c>
      <c r="FS122" t="s">
        <v>347</v>
      </c>
      <c r="FT122">
        <v>100</v>
      </c>
      <c r="FU122">
        <v>500</v>
      </c>
      <c r="FV122" t="s">
        <v>52</v>
      </c>
      <c r="FW122" t="s">
        <v>418</v>
      </c>
      <c r="FX122" t="s">
        <v>347</v>
      </c>
      <c r="FY122" t="s">
        <v>123</v>
      </c>
      <c r="FZ122" t="s">
        <v>347</v>
      </c>
      <c r="GA122">
        <v>6</v>
      </c>
      <c r="GB122">
        <v>38</v>
      </c>
      <c r="GD122" t="s">
        <v>361</v>
      </c>
      <c r="GE122" t="s">
        <v>355</v>
      </c>
      <c r="GF122" t="s">
        <v>354</v>
      </c>
      <c r="GG122">
        <v>14</v>
      </c>
      <c r="GH122" t="s">
        <v>356</v>
      </c>
    </row>
    <row r="123" spans="1:191" x14ac:dyDescent="0.35">
      <c r="A123" t="s">
        <v>51</v>
      </c>
      <c r="B123" t="s">
        <v>52</v>
      </c>
      <c r="C123" t="s">
        <v>685</v>
      </c>
      <c r="D123" t="s">
        <v>626</v>
      </c>
      <c r="E123" t="s">
        <v>706</v>
      </c>
      <c r="F123" t="s">
        <v>626</v>
      </c>
      <c r="G123" t="s">
        <v>707</v>
      </c>
      <c r="H123" t="s">
        <v>626</v>
      </c>
      <c r="I123">
        <v>14</v>
      </c>
      <c r="J123">
        <v>4</v>
      </c>
      <c r="K123" t="s">
        <v>345</v>
      </c>
      <c r="L123">
        <v>4.3430700299999998</v>
      </c>
      <c r="M123">
        <v>31.0727005</v>
      </c>
      <c r="N123" t="s">
        <v>346</v>
      </c>
      <c r="O123" t="s">
        <v>347</v>
      </c>
      <c r="P123" s="133">
        <v>1566</v>
      </c>
      <c r="Q123" s="133">
        <v>9395</v>
      </c>
      <c r="R123" s="133">
        <v>1096</v>
      </c>
      <c r="S123" s="133">
        <v>6577</v>
      </c>
      <c r="T123" s="133">
        <v>2108</v>
      </c>
      <c r="U123" t="s">
        <v>52</v>
      </c>
      <c r="V123" t="s">
        <v>626</v>
      </c>
      <c r="W123">
        <v>1476</v>
      </c>
      <c r="X123" t="s">
        <v>52</v>
      </c>
      <c r="Y123" t="s">
        <v>626</v>
      </c>
      <c r="Z123">
        <v>849</v>
      </c>
      <c r="AA123" t="s">
        <v>52</v>
      </c>
      <c r="AB123" t="s">
        <v>626</v>
      </c>
      <c r="AC123">
        <v>1981</v>
      </c>
      <c r="AD123" t="s">
        <v>52</v>
      </c>
      <c r="AE123" t="s">
        <v>626</v>
      </c>
      <c r="AF123">
        <v>163</v>
      </c>
      <c r="AG123" t="s">
        <v>52</v>
      </c>
      <c r="AH123" t="s">
        <v>340</v>
      </c>
      <c r="AI123">
        <v>0</v>
      </c>
      <c r="AL123" t="s">
        <v>347</v>
      </c>
      <c r="AM123">
        <v>470</v>
      </c>
      <c r="AN123">
        <v>2818</v>
      </c>
      <c r="AO123">
        <v>0</v>
      </c>
      <c r="AR123">
        <v>0</v>
      </c>
      <c r="AU123">
        <v>0</v>
      </c>
      <c r="AX123">
        <v>460</v>
      </c>
      <c r="AY123" t="s">
        <v>123</v>
      </c>
      <c r="AZ123" t="s">
        <v>378</v>
      </c>
      <c r="BA123">
        <v>2358</v>
      </c>
      <c r="BB123" t="s">
        <v>123</v>
      </c>
      <c r="BC123" t="s">
        <v>378</v>
      </c>
      <c r="BD123">
        <v>0</v>
      </c>
      <c r="BE123">
        <v>2108</v>
      </c>
      <c r="BF123">
        <v>0</v>
      </c>
      <c r="BG123">
        <v>0</v>
      </c>
      <c r="BH123" t="s">
        <v>349</v>
      </c>
      <c r="BI123">
        <v>0</v>
      </c>
      <c r="BJ123">
        <v>0</v>
      </c>
      <c r="BK123">
        <v>1476</v>
      </c>
      <c r="BL123">
        <v>0</v>
      </c>
      <c r="BM123">
        <v>0</v>
      </c>
      <c r="BN123" t="s">
        <v>349</v>
      </c>
      <c r="BO123">
        <v>0</v>
      </c>
      <c r="BP123">
        <v>0</v>
      </c>
      <c r="BQ123">
        <v>849</v>
      </c>
      <c r="BR123">
        <v>0</v>
      </c>
      <c r="BS123">
        <v>0</v>
      </c>
      <c r="BT123" t="s">
        <v>349</v>
      </c>
      <c r="BU123">
        <v>0</v>
      </c>
      <c r="BV123">
        <v>0</v>
      </c>
      <c r="BW123">
        <v>110</v>
      </c>
      <c r="BX123">
        <v>2331</v>
      </c>
      <c r="BY123">
        <v>0</v>
      </c>
      <c r="BZ123" t="s">
        <v>349</v>
      </c>
      <c r="CA123">
        <v>0</v>
      </c>
      <c r="CB123">
        <v>0</v>
      </c>
      <c r="CC123">
        <v>1734</v>
      </c>
      <c r="CD123">
        <v>787</v>
      </c>
      <c r="CE123">
        <v>0</v>
      </c>
      <c r="CF123" t="s">
        <v>349</v>
      </c>
      <c r="CG123">
        <v>0</v>
      </c>
      <c r="CH123">
        <v>0</v>
      </c>
      <c r="CI123">
        <v>0</v>
      </c>
      <c r="CJ123" t="s">
        <v>347</v>
      </c>
      <c r="CK123">
        <v>2296</v>
      </c>
      <c r="CL123" t="s">
        <v>349</v>
      </c>
      <c r="CM123">
        <v>0</v>
      </c>
      <c r="CN123" s="133">
        <v>0</v>
      </c>
      <c r="CO123" s="133" t="s">
        <v>347</v>
      </c>
      <c r="CP123" s="133">
        <v>1409</v>
      </c>
      <c r="CQ123" s="133">
        <v>7416</v>
      </c>
      <c r="CR123">
        <v>550</v>
      </c>
      <c r="CS123">
        <v>2490</v>
      </c>
      <c r="CT123">
        <v>1050</v>
      </c>
      <c r="CU123" t="s">
        <v>52</v>
      </c>
      <c r="CV123" t="s">
        <v>626</v>
      </c>
      <c r="CW123" t="s">
        <v>350</v>
      </c>
      <c r="CY123">
        <v>1060</v>
      </c>
      <c r="CZ123" t="s">
        <v>52</v>
      </c>
      <c r="DA123" t="s">
        <v>626</v>
      </c>
      <c r="DB123" t="s">
        <v>350</v>
      </c>
      <c r="DD123">
        <v>100</v>
      </c>
      <c r="DE123" t="s">
        <v>52</v>
      </c>
      <c r="DF123" t="s">
        <v>626</v>
      </c>
      <c r="DG123" t="s">
        <v>350</v>
      </c>
      <c r="DI123">
        <v>0</v>
      </c>
      <c r="DN123">
        <v>0</v>
      </c>
      <c r="DS123">
        <v>280</v>
      </c>
      <c r="DT123" t="s">
        <v>348</v>
      </c>
      <c r="DU123" t="s">
        <v>348</v>
      </c>
      <c r="DV123" t="s">
        <v>347</v>
      </c>
      <c r="DW123">
        <v>859</v>
      </c>
      <c r="DX123">
        <v>4926</v>
      </c>
      <c r="DY123">
        <v>0</v>
      </c>
      <c r="EF123">
        <v>140</v>
      </c>
      <c r="EG123" t="s">
        <v>123</v>
      </c>
      <c r="EI123" t="s">
        <v>378</v>
      </c>
      <c r="EK123" t="s">
        <v>350</v>
      </c>
      <c r="EM123">
        <v>466</v>
      </c>
      <c r="EN123" t="s">
        <v>123</v>
      </c>
      <c r="EP123" t="s">
        <v>378</v>
      </c>
      <c r="ER123" t="s">
        <v>350</v>
      </c>
      <c r="ET123">
        <v>113</v>
      </c>
      <c r="EU123" t="s">
        <v>123</v>
      </c>
      <c r="EW123" t="s">
        <v>378</v>
      </c>
      <c r="EY123" t="s">
        <v>350</v>
      </c>
      <c r="FA123">
        <v>218</v>
      </c>
      <c r="FB123" t="s">
        <v>123</v>
      </c>
      <c r="FD123" t="s">
        <v>378</v>
      </c>
      <c r="FF123" t="s">
        <v>350</v>
      </c>
      <c r="FH123">
        <v>3989</v>
      </c>
      <c r="FK123">
        <v>413</v>
      </c>
      <c r="FL123">
        <v>1836</v>
      </c>
      <c r="FM123">
        <v>841</v>
      </c>
      <c r="FN123">
        <v>4800</v>
      </c>
      <c r="FO123">
        <v>155</v>
      </c>
      <c r="FP123">
        <v>780</v>
      </c>
      <c r="FQ123">
        <v>0</v>
      </c>
      <c r="FR123">
        <v>0</v>
      </c>
      <c r="FS123" t="s">
        <v>347</v>
      </c>
      <c r="FT123">
        <v>9293</v>
      </c>
      <c r="FU123">
        <v>27971</v>
      </c>
      <c r="FV123" t="s">
        <v>52</v>
      </c>
      <c r="FW123" t="s">
        <v>340</v>
      </c>
      <c r="FX123" t="s">
        <v>347</v>
      </c>
      <c r="FY123" t="s">
        <v>123</v>
      </c>
      <c r="FZ123" t="s">
        <v>349</v>
      </c>
      <c r="GA123">
        <v>0</v>
      </c>
      <c r="GB123">
        <v>0</v>
      </c>
      <c r="GC123" t="s">
        <v>365</v>
      </c>
      <c r="GD123" t="s">
        <v>354</v>
      </c>
      <c r="GE123" t="s">
        <v>354</v>
      </c>
      <c r="GF123" t="s">
        <v>361</v>
      </c>
      <c r="GG123">
        <v>14</v>
      </c>
      <c r="GH123" t="s">
        <v>356</v>
      </c>
    </row>
    <row r="124" spans="1:191" x14ac:dyDescent="0.35">
      <c r="A124" t="s">
        <v>51</v>
      </c>
      <c r="B124" t="s">
        <v>52</v>
      </c>
      <c r="C124" t="s">
        <v>685</v>
      </c>
      <c r="D124" t="s">
        <v>626</v>
      </c>
      <c r="E124" t="s">
        <v>706</v>
      </c>
      <c r="F124" t="s">
        <v>626</v>
      </c>
      <c r="G124" t="s">
        <v>708</v>
      </c>
      <c r="H124" t="s">
        <v>709</v>
      </c>
      <c r="I124">
        <v>14</v>
      </c>
      <c r="J124">
        <v>4</v>
      </c>
      <c r="K124" t="s">
        <v>345</v>
      </c>
      <c r="L124">
        <v>4.3792169999999997</v>
      </c>
      <c r="M124">
        <v>31.137316999999999</v>
      </c>
      <c r="N124" t="s">
        <v>346</v>
      </c>
      <c r="O124" t="s">
        <v>349</v>
      </c>
      <c r="P124" s="133">
        <v>0</v>
      </c>
      <c r="Q124" s="133">
        <v>0</v>
      </c>
      <c r="R124" s="133">
        <v>0</v>
      </c>
      <c r="S124" s="133">
        <v>0</v>
      </c>
      <c r="T124" s="133">
        <v>0</v>
      </c>
      <c r="W124">
        <v>0</v>
      </c>
      <c r="Z124">
        <v>0</v>
      </c>
      <c r="AC124">
        <v>0</v>
      </c>
      <c r="AF124">
        <v>0</v>
      </c>
      <c r="AI124">
        <v>0</v>
      </c>
      <c r="AL124" t="s">
        <v>349</v>
      </c>
      <c r="AM124">
        <v>0</v>
      </c>
      <c r="AN124">
        <v>0</v>
      </c>
      <c r="AO124">
        <v>0</v>
      </c>
      <c r="AR124">
        <v>0</v>
      </c>
      <c r="AU124">
        <v>0</v>
      </c>
      <c r="AX124">
        <v>0</v>
      </c>
      <c r="BA124">
        <v>0</v>
      </c>
      <c r="BD124">
        <v>0</v>
      </c>
      <c r="BE124">
        <v>0</v>
      </c>
      <c r="BF124">
        <v>0</v>
      </c>
      <c r="BG124">
        <v>0</v>
      </c>
      <c r="BH124" t="s">
        <v>349</v>
      </c>
      <c r="BI124">
        <v>0</v>
      </c>
      <c r="BJ124">
        <v>0</v>
      </c>
      <c r="BK124">
        <v>0</v>
      </c>
      <c r="BL124">
        <v>0</v>
      </c>
      <c r="BM124">
        <v>0</v>
      </c>
      <c r="BN124" t="s">
        <v>349</v>
      </c>
      <c r="BO124">
        <v>0</v>
      </c>
      <c r="BP124">
        <v>0</v>
      </c>
      <c r="BQ124">
        <v>0</v>
      </c>
      <c r="BR124">
        <v>0</v>
      </c>
      <c r="BS124">
        <v>0</v>
      </c>
      <c r="BT124" t="s">
        <v>349</v>
      </c>
      <c r="BU124">
        <v>0</v>
      </c>
      <c r="BV124">
        <v>0</v>
      </c>
      <c r="BW124">
        <v>0</v>
      </c>
      <c r="BX124">
        <v>0</v>
      </c>
      <c r="BY124">
        <v>0</v>
      </c>
      <c r="BZ124" t="s">
        <v>349</v>
      </c>
      <c r="CA124">
        <v>0</v>
      </c>
      <c r="CB124">
        <v>0</v>
      </c>
      <c r="CC124">
        <v>0</v>
      </c>
      <c r="CD124">
        <v>0</v>
      </c>
      <c r="CE124">
        <v>0</v>
      </c>
      <c r="CF124" t="s">
        <v>349</v>
      </c>
      <c r="CG124">
        <v>0</v>
      </c>
      <c r="CH124">
        <v>0</v>
      </c>
      <c r="CI124">
        <v>0</v>
      </c>
      <c r="CJ124" t="s">
        <v>349</v>
      </c>
      <c r="CK124">
        <v>0</v>
      </c>
      <c r="CL124" t="s">
        <v>349</v>
      </c>
      <c r="CM124">
        <v>0</v>
      </c>
      <c r="CN124" s="133">
        <v>0</v>
      </c>
      <c r="CO124" s="133" t="s">
        <v>347</v>
      </c>
      <c r="CP124" s="133">
        <v>761</v>
      </c>
      <c r="CQ124" s="133">
        <v>3030</v>
      </c>
      <c r="CR124">
        <v>339</v>
      </c>
      <c r="CS124">
        <v>998</v>
      </c>
      <c r="CT124">
        <v>319</v>
      </c>
      <c r="CU124" t="s">
        <v>52</v>
      </c>
      <c r="CV124" t="s">
        <v>626</v>
      </c>
      <c r="CW124" t="s">
        <v>350</v>
      </c>
      <c r="CY124">
        <v>497</v>
      </c>
      <c r="CZ124" t="s">
        <v>52</v>
      </c>
      <c r="DA124" t="s">
        <v>626</v>
      </c>
      <c r="DB124" t="s">
        <v>350</v>
      </c>
      <c r="DD124">
        <v>169</v>
      </c>
      <c r="DE124" t="s">
        <v>52</v>
      </c>
      <c r="DF124" t="s">
        <v>626</v>
      </c>
      <c r="DG124" t="s">
        <v>350</v>
      </c>
      <c r="DI124">
        <v>3</v>
      </c>
      <c r="DJ124" t="s">
        <v>52</v>
      </c>
      <c r="DK124" t="s">
        <v>340</v>
      </c>
      <c r="DL124" t="s">
        <v>350</v>
      </c>
      <c r="DN124">
        <v>10</v>
      </c>
      <c r="DO124" t="s">
        <v>52</v>
      </c>
      <c r="DP124" t="s">
        <v>340</v>
      </c>
      <c r="DQ124" t="s">
        <v>350</v>
      </c>
      <c r="DS124">
        <v>0</v>
      </c>
      <c r="DV124" t="s">
        <v>347</v>
      </c>
      <c r="DW124">
        <v>422</v>
      </c>
      <c r="DX124">
        <v>2032</v>
      </c>
      <c r="DY124">
        <v>658</v>
      </c>
      <c r="DZ124" t="s">
        <v>123</v>
      </c>
      <c r="EB124" t="s">
        <v>378</v>
      </c>
      <c r="ED124" t="s">
        <v>350</v>
      </c>
      <c r="EF124">
        <v>995</v>
      </c>
      <c r="EG124" t="s">
        <v>123</v>
      </c>
      <c r="EI124" t="s">
        <v>378</v>
      </c>
      <c r="EK124" t="s">
        <v>350</v>
      </c>
      <c r="EM124">
        <v>321</v>
      </c>
      <c r="EN124" t="s">
        <v>123</v>
      </c>
      <c r="EP124" t="s">
        <v>378</v>
      </c>
      <c r="ER124" t="s">
        <v>350</v>
      </c>
      <c r="ET124">
        <v>18</v>
      </c>
      <c r="EU124" t="s">
        <v>123</v>
      </c>
      <c r="EW124" t="s">
        <v>378</v>
      </c>
      <c r="EY124" t="s">
        <v>350</v>
      </c>
      <c r="FA124">
        <v>40</v>
      </c>
      <c r="FB124" t="s">
        <v>123</v>
      </c>
      <c r="FD124" t="s">
        <v>378</v>
      </c>
      <c r="FF124" t="s">
        <v>350</v>
      </c>
      <c r="FH124">
        <v>0</v>
      </c>
      <c r="FK124">
        <v>703</v>
      </c>
      <c r="FL124">
        <v>2843</v>
      </c>
      <c r="FM124">
        <v>27</v>
      </c>
      <c r="FN124">
        <v>67</v>
      </c>
      <c r="FO124">
        <v>31</v>
      </c>
      <c r="FP124">
        <v>120</v>
      </c>
      <c r="FQ124">
        <v>0</v>
      </c>
      <c r="FR124">
        <v>0</v>
      </c>
      <c r="FS124" t="s">
        <v>347</v>
      </c>
      <c r="FT124">
        <v>1475</v>
      </c>
      <c r="FU124">
        <v>4399</v>
      </c>
      <c r="FV124" t="s">
        <v>52</v>
      </c>
      <c r="FW124" t="s">
        <v>340</v>
      </c>
      <c r="FX124" t="s">
        <v>347</v>
      </c>
      <c r="FY124" t="s">
        <v>123</v>
      </c>
      <c r="FZ124" t="s">
        <v>349</v>
      </c>
      <c r="GA124">
        <v>0</v>
      </c>
      <c r="GB124">
        <v>0</v>
      </c>
      <c r="GC124" t="s">
        <v>353</v>
      </c>
      <c r="GD124" t="s">
        <v>354</v>
      </c>
      <c r="GE124" t="s">
        <v>354</v>
      </c>
      <c r="GF124" t="s">
        <v>361</v>
      </c>
      <c r="GG124">
        <v>14</v>
      </c>
      <c r="GH124" t="s">
        <v>356</v>
      </c>
    </row>
    <row r="125" spans="1:191" x14ac:dyDescent="0.35">
      <c r="A125" t="s">
        <v>51</v>
      </c>
      <c r="B125" t="s">
        <v>52</v>
      </c>
      <c r="C125" t="s">
        <v>685</v>
      </c>
      <c r="D125" t="s">
        <v>626</v>
      </c>
      <c r="E125" t="s">
        <v>710</v>
      </c>
      <c r="F125" t="s">
        <v>711</v>
      </c>
      <c r="G125" t="s">
        <v>712</v>
      </c>
      <c r="H125" t="s">
        <v>713</v>
      </c>
      <c r="I125">
        <v>14</v>
      </c>
      <c r="J125">
        <v>12</v>
      </c>
      <c r="K125" t="s">
        <v>345</v>
      </c>
      <c r="L125">
        <v>4.23644</v>
      </c>
      <c r="M125">
        <v>30.693898999999998</v>
      </c>
      <c r="N125" t="s">
        <v>346</v>
      </c>
      <c r="O125" t="s">
        <v>347</v>
      </c>
      <c r="P125" s="133">
        <v>254</v>
      </c>
      <c r="Q125" s="133">
        <v>1104</v>
      </c>
      <c r="R125" s="133">
        <v>195</v>
      </c>
      <c r="S125" s="133">
        <v>875</v>
      </c>
      <c r="T125" s="133">
        <v>189</v>
      </c>
      <c r="U125" t="s">
        <v>52</v>
      </c>
      <c r="V125" t="s">
        <v>626</v>
      </c>
      <c r="W125">
        <v>663</v>
      </c>
      <c r="X125" t="s">
        <v>52</v>
      </c>
      <c r="Y125" t="s">
        <v>626</v>
      </c>
      <c r="Z125">
        <v>23</v>
      </c>
      <c r="AA125" t="s">
        <v>52</v>
      </c>
      <c r="AB125" t="s">
        <v>626</v>
      </c>
      <c r="AC125">
        <v>0</v>
      </c>
      <c r="AF125">
        <v>0</v>
      </c>
      <c r="AI125">
        <v>0</v>
      </c>
      <c r="AL125" t="s">
        <v>347</v>
      </c>
      <c r="AM125">
        <v>59</v>
      </c>
      <c r="AN125">
        <v>229</v>
      </c>
      <c r="AO125">
        <v>74</v>
      </c>
      <c r="AP125" t="s">
        <v>123</v>
      </c>
      <c r="AQ125" t="s">
        <v>378</v>
      </c>
      <c r="AR125">
        <v>120</v>
      </c>
      <c r="AS125" t="s">
        <v>123</v>
      </c>
      <c r="AT125" t="s">
        <v>378</v>
      </c>
      <c r="AU125">
        <v>33</v>
      </c>
      <c r="AV125" t="s">
        <v>123</v>
      </c>
      <c r="AW125" t="s">
        <v>378</v>
      </c>
      <c r="AX125">
        <v>0</v>
      </c>
      <c r="BA125">
        <v>0</v>
      </c>
      <c r="BD125">
        <v>2</v>
      </c>
      <c r="BE125">
        <v>263</v>
      </c>
      <c r="BF125">
        <v>0</v>
      </c>
      <c r="BG125">
        <v>0</v>
      </c>
      <c r="BH125" t="s">
        <v>349</v>
      </c>
      <c r="BI125">
        <v>0</v>
      </c>
      <c r="BJ125">
        <v>0</v>
      </c>
      <c r="BK125">
        <v>783</v>
      </c>
      <c r="BL125">
        <v>0</v>
      </c>
      <c r="BM125">
        <v>0</v>
      </c>
      <c r="BN125" t="s">
        <v>349</v>
      </c>
      <c r="BO125">
        <v>0</v>
      </c>
      <c r="BP125">
        <v>0</v>
      </c>
      <c r="BQ125">
        <v>56</v>
      </c>
      <c r="BR125">
        <v>0</v>
      </c>
      <c r="BS125">
        <v>0</v>
      </c>
      <c r="BT125" t="s">
        <v>349</v>
      </c>
      <c r="BU125">
        <v>0</v>
      </c>
      <c r="BV125">
        <v>0</v>
      </c>
      <c r="BW125">
        <v>0</v>
      </c>
      <c r="BX125">
        <v>0</v>
      </c>
      <c r="BY125">
        <v>0</v>
      </c>
      <c r="BZ125" t="s">
        <v>349</v>
      </c>
      <c r="CA125">
        <v>0</v>
      </c>
      <c r="CB125">
        <v>0</v>
      </c>
      <c r="CC125">
        <v>0</v>
      </c>
      <c r="CD125">
        <v>0</v>
      </c>
      <c r="CE125">
        <v>0</v>
      </c>
      <c r="CF125" t="s">
        <v>349</v>
      </c>
      <c r="CG125">
        <v>0</v>
      </c>
      <c r="CH125">
        <v>0</v>
      </c>
      <c r="CI125">
        <v>2</v>
      </c>
      <c r="CJ125" t="s">
        <v>347</v>
      </c>
      <c r="CK125">
        <v>1104</v>
      </c>
      <c r="CL125" t="s">
        <v>349</v>
      </c>
      <c r="CM125">
        <v>0</v>
      </c>
      <c r="CN125" s="133">
        <v>0</v>
      </c>
      <c r="CO125" s="133" t="s">
        <v>347</v>
      </c>
      <c r="CP125" s="133">
        <v>62</v>
      </c>
      <c r="CQ125" s="133">
        <v>327</v>
      </c>
      <c r="CR125">
        <v>32</v>
      </c>
      <c r="CS125">
        <v>167</v>
      </c>
      <c r="CT125">
        <v>45</v>
      </c>
      <c r="CU125" t="s">
        <v>52</v>
      </c>
      <c r="CV125" t="s">
        <v>418</v>
      </c>
      <c r="CW125" t="s">
        <v>350</v>
      </c>
      <c r="CY125">
        <v>92</v>
      </c>
      <c r="CZ125" t="s">
        <v>52</v>
      </c>
      <c r="DA125" t="s">
        <v>418</v>
      </c>
      <c r="DB125" t="s">
        <v>350</v>
      </c>
      <c r="DD125">
        <v>30</v>
      </c>
      <c r="DE125" t="s">
        <v>52</v>
      </c>
      <c r="DF125" t="s">
        <v>418</v>
      </c>
      <c r="DG125" t="s">
        <v>350</v>
      </c>
      <c r="DI125">
        <v>0</v>
      </c>
      <c r="DN125">
        <v>0</v>
      </c>
      <c r="DS125">
        <v>0</v>
      </c>
      <c r="DV125" t="s">
        <v>347</v>
      </c>
      <c r="DW125">
        <v>30</v>
      </c>
      <c r="DX125">
        <v>160</v>
      </c>
      <c r="DY125">
        <v>52</v>
      </c>
      <c r="DZ125" t="s">
        <v>123</v>
      </c>
      <c r="EB125" t="s">
        <v>378</v>
      </c>
      <c r="ED125" t="s">
        <v>350</v>
      </c>
      <c r="EF125">
        <v>67</v>
      </c>
      <c r="EG125" t="s">
        <v>123</v>
      </c>
      <c r="EI125" t="s">
        <v>378</v>
      </c>
      <c r="EK125" t="s">
        <v>350</v>
      </c>
      <c r="EM125">
        <v>24</v>
      </c>
      <c r="EN125" t="s">
        <v>123</v>
      </c>
      <c r="EP125" t="s">
        <v>378</v>
      </c>
      <c r="ER125" t="s">
        <v>350</v>
      </c>
      <c r="ET125">
        <v>0</v>
      </c>
      <c r="FA125">
        <v>0</v>
      </c>
      <c r="FH125">
        <v>17</v>
      </c>
      <c r="FK125">
        <v>23</v>
      </c>
      <c r="FL125">
        <v>116</v>
      </c>
      <c r="FM125">
        <v>20</v>
      </c>
      <c r="FN125">
        <v>110</v>
      </c>
      <c r="FO125">
        <v>19</v>
      </c>
      <c r="FP125">
        <v>101</v>
      </c>
      <c r="FQ125">
        <v>0</v>
      </c>
      <c r="FR125">
        <v>0</v>
      </c>
      <c r="FS125" t="s">
        <v>347</v>
      </c>
      <c r="FT125">
        <v>381</v>
      </c>
      <c r="FU125">
        <v>1714</v>
      </c>
      <c r="FV125" t="s">
        <v>52</v>
      </c>
      <c r="FW125" t="s">
        <v>418</v>
      </c>
      <c r="FX125" t="s">
        <v>347</v>
      </c>
      <c r="FY125" t="s">
        <v>123</v>
      </c>
      <c r="FZ125" t="s">
        <v>349</v>
      </c>
      <c r="GA125">
        <v>0</v>
      </c>
      <c r="GB125">
        <v>0</v>
      </c>
      <c r="GC125" t="s">
        <v>365</v>
      </c>
      <c r="GD125" t="s">
        <v>354</v>
      </c>
      <c r="GE125" t="s">
        <v>354</v>
      </c>
      <c r="GF125" t="s">
        <v>361</v>
      </c>
      <c r="GG125">
        <v>14</v>
      </c>
      <c r="GH125" t="s">
        <v>356</v>
      </c>
    </row>
    <row r="126" spans="1:191" x14ac:dyDescent="0.35">
      <c r="A126" t="s">
        <v>51</v>
      </c>
      <c r="B126" t="s">
        <v>52</v>
      </c>
      <c r="C126" t="s">
        <v>685</v>
      </c>
      <c r="D126" t="s">
        <v>626</v>
      </c>
      <c r="E126" t="s">
        <v>710</v>
      </c>
      <c r="F126" t="s">
        <v>711</v>
      </c>
      <c r="G126" t="s">
        <v>714</v>
      </c>
      <c r="H126" t="s">
        <v>715</v>
      </c>
      <c r="I126">
        <v>14</v>
      </c>
      <c r="J126">
        <v>10</v>
      </c>
      <c r="K126" t="s">
        <v>345</v>
      </c>
      <c r="L126">
        <v>4.2325999999999997</v>
      </c>
      <c r="M126">
        <v>30.754100000000001</v>
      </c>
      <c r="N126" t="s">
        <v>346</v>
      </c>
      <c r="O126" t="s">
        <v>347</v>
      </c>
      <c r="P126" s="133">
        <v>130</v>
      </c>
      <c r="Q126" s="133">
        <v>495</v>
      </c>
      <c r="R126" s="133">
        <v>79</v>
      </c>
      <c r="S126" s="133">
        <v>297</v>
      </c>
      <c r="T126" s="133">
        <v>105</v>
      </c>
      <c r="U126" t="s">
        <v>52</v>
      </c>
      <c r="V126" t="s">
        <v>626</v>
      </c>
      <c r="W126">
        <v>36</v>
      </c>
      <c r="X126" t="s">
        <v>52</v>
      </c>
      <c r="Y126" t="s">
        <v>626</v>
      </c>
      <c r="Z126">
        <v>26</v>
      </c>
      <c r="AA126" t="s">
        <v>52</v>
      </c>
      <c r="AB126" t="s">
        <v>626</v>
      </c>
      <c r="AC126">
        <v>0</v>
      </c>
      <c r="AF126">
        <v>130</v>
      </c>
      <c r="AG126" t="s">
        <v>52</v>
      </c>
      <c r="AH126" t="s">
        <v>626</v>
      </c>
      <c r="AI126">
        <v>0</v>
      </c>
      <c r="AL126" t="s">
        <v>347</v>
      </c>
      <c r="AM126">
        <v>51</v>
      </c>
      <c r="AN126">
        <v>198</v>
      </c>
      <c r="AO126">
        <v>67</v>
      </c>
      <c r="AP126" t="s">
        <v>123</v>
      </c>
      <c r="AQ126" t="s">
        <v>378</v>
      </c>
      <c r="AR126">
        <v>118</v>
      </c>
      <c r="AS126" t="s">
        <v>123</v>
      </c>
      <c r="AT126" t="s">
        <v>378</v>
      </c>
      <c r="AU126">
        <v>13</v>
      </c>
      <c r="AV126" t="s">
        <v>123</v>
      </c>
      <c r="AW126" t="s">
        <v>378</v>
      </c>
      <c r="AX126">
        <v>0</v>
      </c>
      <c r="BA126">
        <v>0</v>
      </c>
      <c r="BD126">
        <v>0</v>
      </c>
      <c r="BE126">
        <v>172</v>
      </c>
      <c r="BF126">
        <v>0</v>
      </c>
      <c r="BG126">
        <v>0</v>
      </c>
      <c r="BH126" t="s">
        <v>349</v>
      </c>
      <c r="BI126">
        <v>0</v>
      </c>
      <c r="BJ126">
        <v>0</v>
      </c>
      <c r="BK126">
        <v>154</v>
      </c>
      <c r="BL126">
        <v>0</v>
      </c>
      <c r="BM126">
        <v>0</v>
      </c>
      <c r="BN126" t="s">
        <v>349</v>
      </c>
      <c r="BO126">
        <v>0</v>
      </c>
      <c r="BP126">
        <v>0</v>
      </c>
      <c r="BQ126">
        <v>39</v>
      </c>
      <c r="BR126">
        <v>0</v>
      </c>
      <c r="BS126">
        <v>0</v>
      </c>
      <c r="BT126" t="s">
        <v>349</v>
      </c>
      <c r="BU126">
        <v>0</v>
      </c>
      <c r="BV126">
        <v>0</v>
      </c>
      <c r="BW126">
        <v>0</v>
      </c>
      <c r="BX126">
        <v>0</v>
      </c>
      <c r="BY126">
        <v>0</v>
      </c>
      <c r="BZ126" t="s">
        <v>349</v>
      </c>
      <c r="CA126">
        <v>0</v>
      </c>
      <c r="CB126">
        <v>0</v>
      </c>
      <c r="CC126">
        <v>130</v>
      </c>
      <c r="CD126">
        <v>0</v>
      </c>
      <c r="CE126">
        <v>0</v>
      </c>
      <c r="CF126" t="s">
        <v>349</v>
      </c>
      <c r="CG126">
        <v>0</v>
      </c>
      <c r="CH126">
        <v>0</v>
      </c>
      <c r="CI126">
        <v>0</v>
      </c>
      <c r="CJ126" t="s">
        <v>347</v>
      </c>
      <c r="CK126">
        <v>495</v>
      </c>
      <c r="CL126" t="s">
        <v>349</v>
      </c>
      <c r="CM126">
        <v>0</v>
      </c>
      <c r="CN126" s="133">
        <v>0</v>
      </c>
      <c r="CO126" s="133" t="s">
        <v>347</v>
      </c>
      <c r="CP126" s="133">
        <v>58</v>
      </c>
      <c r="CQ126" s="133">
        <v>250</v>
      </c>
      <c r="CR126">
        <v>35</v>
      </c>
      <c r="CS126">
        <v>139</v>
      </c>
      <c r="CT126">
        <v>52</v>
      </c>
      <c r="CU126" t="s">
        <v>52</v>
      </c>
      <c r="CV126" t="s">
        <v>418</v>
      </c>
      <c r="CW126" t="s">
        <v>350</v>
      </c>
      <c r="CY126">
        <v>80</v>
      </c>
      <c r="CZ126" t="s">
        <v>52</v>
      </c>
      <c r="DA126" t="s">
        <v>418</v>
      </c>
      <c r="DB126" t="s">
        <v>350</v>
      </c>
      <c r="DD126">
        <v>7</v>
      </c>
      <c r="DE126" t="s">
        <v>52</v>
      </c>
      <c r="DF126" t="s">
        <v>418</v>
      </c>
      <c r="DG126" t="s">
        <v>350</v>
      </c>
      <c r="DI126">
        <v>0</v>
      </c>
      <c r="DN126">
        <v>0</v>
      </c>
      <c r="DS126">
        <v>0</v>
      </c>
      <c r="DV126" t="s">
        <v>347</v>
      </c>
      <c r="DW126">
        <v>23</v>
      </c>
      <c r="DX126">
        <v>111</v>
      </c>
      <c r="DY126">
        <v>26</v>
      </c>
      <c r="DZ126" t="s">
        <v>123</v>
      </c>
      <c r="EB126" t="s">
        <v>378</v>
      </c>
      <c r="ED126" t="s">
        <v>350</v>
      </c>
      <c r="EF126">
        <v>34</v>
      </c>
      <c r="EG126" t="s">
        <v>123</v>
      </c>
      <c r="EI126" t="s">
        <v>378</v>
      </c>
      <c r="EK126" t="s">
        <v>350</v>
      </c>
      <c r="EM126">
        <v>11</v>
      </c>
      <c r="EN126" t="s">
        <v>123</v>
      </c>
      <c r="EP126" t="s">
        <v>378</v>
      </c>
      <c r="ER126" t="s">
        <v>350</v>
      </c>
      <c r="ET126">
        <v>14</v>
      </c>
      <c r="EU126" t="s">
        <v>123</v>
      </c>
      <c r="EW126" t="s">
        <v>378</v>
      </c>
      <c r="EY126" t="s">
        <v>350</v>
      </c>
      <c r="FA126">
        <v>16</v>
      </c>
      <c r="FB126" t="s">
        <v>123</v>
      </c>
      <c r="FD126" t="s">
        <v>378</v>
      </c>
      <c r="FF126" t="s">
        <v>350</v>
      </c>
      <c r="FH126">
        <v>10</v>
      </c>
      <c r="FK126">
        <v>15</v>
      </c>
      <c r="FL126">
        <v>63</v>
      </c>
      <c r="FM126">
        <v>25</v>
      </c>
      <c r="FN126">
        <v>118</v>
      </c>
      <c r="FO126">
        <v>18</v>
      </c>
      <c r="FP126">
        <v>69</v>
      </c>
      <c r="FQ126">
        <v>0</v>
      </c>
      <c r="FR126">
        <v>0</v>
      </c>
      <c r="FS126" t="s">
        <v>347</v>
      </c>
      <c r="FT126">
        <v>226</v>
      </c>
      <c r="FU126">
        <v>1445</v>
      </c>
      <c r="FV126" t="s">
        <v>52</v>
      </c>
      <c r="FW126" t="s">
        <v>418</v>
      </c>
      <c r="FX126" t="s">
        <v>347</v>
      </c>
      <c r="FY126" t="s">
        <v>123</v>
      </c>
      <c r="FZ126" t="s">
        <v>349</v>
      </c>
      <c r="GA126">
        <v>0</v>
      </c>
      <c r="GB126">
        <v>0</v>
      </c>
      <c r="GC126" t="s">
        <v>349</v>
      </c>
      <c r="GD126" t="s">
        <v>354</v>
      </c>
      <c r="GE126" t="s">
        <v>354</v>
      </c>
      <c r="GF126" t="s">
        <v>361</v>
      </c>
      <c r="GG126">
        <v>14</v>
      </c>
      <c r="GH126" t="s">
        <v>356</v>
      </c>
    </row>
    <row r="127" spans="1:191" x14ac:dyDescent="0.35">
      <c r="A127" t="s">
        <v>51</v>
      </c>
      <c r="B127" t="s">
        <v>52</v>
      </c>
      <c r="C127" t="s">
        <v>685</v>
      </c>
      <c r="D127" t="s">
        <v>626</v>
      </c>
      <c r="E127" t="s">
        <v>710</v>
      </c>
      <c r="F127" t="s">
        <v>711</v>
      </c>
      <c r="G127" t="s">
        <v>716</v>
      </c>
      <c r="H127" t="s">
        <v>717</v>
      </c>
      <c r="I127">
        <v>14</v>
      </c>
      <c r="J127">
        <v>11</v>
      </c>
      <c r="K127" t="s">
        <v>345</v>
      </c>
      <c r="L127">
        <v>4.34938</v>
      </c>
      <c r="M127">
        <v>30.74963</v>
      </c>
      <c r="N127" t="s">
        <v>346</v>
      </c>
      <c r="O127" t="s">
        <v>347</v>
      </c>
      <c r="P127" s="133">
        <v>180</v>
      </c>
      <c r="Q127" s="133">
        <v>905</v>
      </c>
      <c r="R127" s="133">
        <v>113</v>
      </c>
      <c r="S127" s="133">
        <v>566</v>
      </c>
      <c r="T127" s="133">
        <v>120</v>
      </c>
      <c r="U127" t="s">
        <v>52</v>
      </c>
      <c r="V127" t="s">
        <v>626</v>
      </c>
      <c r="W127">
        <v>163</v>
      </c>
      <c r="X127" t="s">
        <v>52</v>
      </c>
      <c r="Y127" t="s">
        <v>626</v>
      </c>
      <c r="Z127">
        <v>49</v>
      </c>
      <c r="AA127" t="s">
        <v>52</v>
      </c>
      <c r="AB127" t="s">
        <v>626</v>
      </c>
      <c r="AC127">
        <v>232</v>
      </c>
      <c r="AD127" t="s">
        <v>52</v>
      </c>
      <c r="AE127" t="s">
        <v>626</v>
      </c>
      <c r="AF127">
        <v>2</v>
      </c>
      <c r="AG127" t="s">
        <v>52</v>
      </c>
      <c r="AH127" t="s">
        <v>418</v>
      </c>
      <c r="AI127">
        <v>0</v>
      </c>
      <c r="AL127" t="s">
        <v>347</v>
      </c>
      <c r="AM127">
        <v>67</v>
      </c>
      <c r="AN127">
        <v>339</v>
      </c>
      <c r="AO127">
        <v>86</v>
      </c>
      <c r="AP127" t="s">
        <v>123</v>
      </c>
      <c r="AQ127" t="s">
        <v>378</v>
      </c>
      <c r="AR127">
        <v>43</v>
      </c>
      <c r="AS127" t="s">
        <v>123</v>
      </c>
      <c r="AT127" t="s">
        <v>378</v>
      </c>
      <c r="AU127">
        <v>74</v>
      </c>
      <c r="AV127" t="s">
        <v>123</v>
      </c>
      <c r="AW127" t="s">
        <v>378</v>
      </c>
      <c r="AX127">
        <v>122</v>
      </c>
      <c r="AY127" t="s">
        <v>123</v>
      </c>
      <c r="AZ127" t="s">
        <v>378</v>
      </c>
      <c r="BA127">
        <v>14</v>
      </c>
      <c r="BB127" t="s">
        <v>123</v>
      </c>
      <c r="BC127" t="s">
        <v>378</v>
      </c>
      <c r="BD127">
        <v>0</v>
      </c>
      <c r="BE127">
        <v>206</v>
      </c>
      <c r="BF127">
        <v>0</v>
      </c>
      <c r="BG127">
        <v>0</v>
      </c>
      <c r="BH127" t="s">
        <v>349</v>
      </c>
      <c r="BI127">
        <v>0</v>
      </c>
      <c r="BJ127">
        <v>0</v>
      </c>
      <c r="BK127">
        <v>206</v>
      </c>
      <c r="BL127">
        <v>0</v>
      </c>
      <c r="BM127">
        <v>0</v>
      </c>
      <c r="BN127" t="s">
        <v>349</v>
      </c>
      <c r="BO127">
        <v>0</v>
      </c>
      <c r="BP127">
        <v>0</v>
      </c>
      <c r="BQ127">
        <v>123</v>
      </c>
      <c r="BR127">
        <v>0</v>
      </c>
      <c r="BS127">
        <v>0</v>
      </c>
      <c r="BT127" t="s">
        <v>349</v>
      </c>
      <c r="BU127">
        <v>0</v>
      </c>
      <c r="BV127">
        <v>0</v>
      </c>
      <c r="BW127">
        <v>354</v>
      </c>
      <c r="BX127">
        <v>0</v>
      </c>
      <c r="BY127">
        <v>0</v>
      </c>
      <c r="BZ127" t="s">
        <v>349</v>
      </c>
      <c r="CA127">
        <v>0</v>
      </c>
      <c r="CB127">
        <v>0</v>
      </c>
      <c r="CC127">
        <v>16</v>
      </c>
      <c r="CD127">
        <v>0</v>
      </c>
      <c r="CE127">
        <v>0</v>
      </c>
      <c r="CF127" t="s">
        <v>349</v>
      </c>
      <c r="CG127">
        <v>0</v>
      </c>
      <c r="CH127">
        <v>0</v>
      </c>
      <c r="CI127">
        <v>0</v>
      </c>
      <c r="CJ127" t="s">
        <v>347</v>
      </c>
      <c r="CK127">
        <v>905</v>
      </c>
      <c r="CL127" t="s">
        <v>349</v>
      </c>
      <c r="CM127">
        <v>0</v>
      </c>
      <c r="CN127" s="133">
        <v>0</v>
      </c>
      <c r="CO127" s="133" t="s">
        <v>347</v>
      </c>
      <c r="CP127" s="133">
        <v>87</v>
      </c>
      <c r="CQ127" s="133">
        <v>433</v>
      </c>
      <c r="CR127">
        <v>55</v>
      </c>
      <c r="CS127">
        <v>274</v>
      </c>
      <c r="CT127">
        <v>23</v>
      </c>
      <c r="CU127" t="s">
        <v>52</v>
      </c>
      <c r="CV127" t="s">
        <v>418</v>
      </c>
      <c r="CW127" t="s">
        <v>350</v>
      </c>
      <c r="CY127">
        <v>18</v>
      </c>
      <c r="CZ127" t="s">
        <v>52</v>
      </c>
      <c r="DA127" t="s">
        <v>418</v>
      </c>
      <c r="DB127" t="s">
        <v>350</v>
      </c>
      <c r="DD127">
        <v>40</v>
      </c>
      <c r="DE127" t="s">
        <v>52</v>
      </c>
      <c r="DF127" t="s">
        <v>418</v>
      </c>
      <c r="DG127" t="s">
        <v>350</v>
      </c>
      <c r="DI127">
        <v>165</v>
      </c>
      <c r="DJ127" t="s">
        <v>52</v>
      </c>
      <c r="DK127" t="s">
        <v>418</v>
      </c>
      <c r="DL127" t="s">
        <v>350</v>
      </c>
      <c r="DN127">
        <v>28</v>
      </c>
      <c r="DO127" t="s">
        <v>52</v>
      </c>
      <c r="DP127" t="s">
        <v>418</v>
      </c>
      <c r="DQ127" t="s">
        <v>350</v>
      </c>
      <c r="DS127">
        <v>0</v>
      </c>
      <c r="DV127" t="s">
        <v>347</v>
      </c>
      <c r="DW127">
        <v>32</v>
      </c>
      <c r="DX127">
        <v>159</v>
      </c>
      <c r="DY127">
        <v>10</v>
      </c>
      <c r="DZ127" t="s">
        <v>123</v>
      </c>
      <c r="EB127" t="s">
        <v>378</v>
      </c>
      <c r="ED127" t="s">
        <v>350</v>
      </c>
      <c r="EF127">
        <v>15</v>
      </c>
      <c r="EG127" t="s">
        <v>123</v>
      </c>
      <c r="EI127" t="s">
        <v>378</v>
      </c>
      <c r="EK127" t="s">
        <v>350</v>
      </c>
      <c r="EM127">
        <v>13</v>
      </c>
      <c r="EN127" t="s">
        <v>123</v>
      </c>
      <c r="EP127" t="s">
        <v>378</v>
      </c>
      <c r="ER127" t="s">
        <v>350</v>
      </c>
      <c r="ET127">
        <v>49</v>
      </c>
      <c r="EU127" t="s">
        <v>123</v>
      </c>
      <c r="EW127" t="s">
        <v>378</v>
      </c>
      <c r="EY127" t="s">
        <v>350</v>
      </c>
      <c r="FA127">
        <v>59</v>
      </c>
      <c r="FB127" t="s">
        <v>123</v>
      </c>
      <c r="FD127" t="s">
        <v>378</v>
      </c>
      <c r="FF127" t="s">
        <v>350</v>
      </c>
      <c r="FH127">
        <v>13</v>
      </c>
      <c r="FK127">
        <v>15</v>
      </c>
      <c r="FL127">
        <v>68</v>
      </c>
      <c r="FM127">
        <v>29</v>
      </c>
      <c r="FN127">
        <v>182</v>
      </c>
      <c r="FO127">
        <v>43</v>
      </c>
      <c r="FP127">
        <v>183</v>
      </c>
      <c r="FQ127">
        <v>0</v>
      </c>
      <c r="FR127">
        <v>0</v>
      </c>
      <c r="FS127" t="s">
        <v>347</v>
      </c>
      <c r="FT127">
        <v>399</v>
      </c>
      <c r="FU127">
        <v>1810</v>
      </c>
      <c r="FV127" t="s">
        <v>52</v>
      </c>
      <c r="FW127" t="s">
        <v>418</v>
      </c>
      <c r="FX127" t="s">
        <v>347</v>
      </c>
      <c r="FY127" t="s">
        <v>123</v>
      </c>
      <c r="FZ127" t="s">
        <v>349</v>
      </c>
      <c r="GA127">
        <v>0</v>
      </c>
      <c r="GB127">
        <v>0</v>
      </c>
      <c r="GC127" t="s">
        <v>353</v>
      </c>
      <c r="GD127" t="s">
        <v>354</v>
      </c>
      <c r="GE127" t="s">
        <v>354</v>
      </c>
      <c r="GF127" t="s">
        <v>361</v>
      </c>
      <c r="GG127">
        <v>14</v>
      </c>
      <c r="GH127" t="s">
        <v>356</v>
      </c>
    </row>
    <row r="128" spans="1:191" x14ac:dyDescent="0.35">
      <c r="A128" t="s">
        <v>51</v>
      </c>
      <c r="B128" t="s">
        <v>52</v>
      </c>
      <c r="C128" t="s">
        <v>685</v>
      </c>
      <c r="D128" t="s">
        <v>626</v>
      </c>
      <c r="E128" t="s">
        <v>710</v>
      </c>
      <c r="F128" t="s">
        <v>711</v>
      </c>
      <c r="G128" t="s">
        <v>718</v>
      </c>
      <c r="H128" t="s">
        <v>719</v>
      </c>
      <c r="I128">
        <v>14</v>
      </c>
      <c r="J128">
        <v>11</v>
      </c>
      <c r="K128" t="s">
        <v>345</v>
      </c>
      <c r="L128">
        <v>4.2577999999999996</v>
      </c>
      <c r="M128">
        <v>30.75752</v>
      </c>
      <c r="N128" t="s">
        <v>346</v>
      </c>
      <c r="O128" t="s">
        <v>347</v>
      </c>
      <c r="P128" s="133">
        <v>61</v>
      </c>
      <c r="Q128" s="133">
        <v>321</v>
      </c>
      <c r="R128" s="133">
        <v>38</v>
      </c>
      <c r="S128" s="133">
        <v>243</v>
      </c>
      <c r="T128" s="133">
        <v>76</v>
      </c>
      <c r="U128" t="s">
        <v>52</v>
      </c>
      <c r="V128" t="s">
        <v>626</v>
      </c>
      <c r="W128">
        <v>130</v>
      </c>
      <c r="X128" t="s">
        <v>52</v>
      </c>
      <c r="Y128" t="s">
        <v>626</v>
      </c>
      <c r="Z128">
        <v>37</v>
      </c>
      <c r="AA128" t="s">
        <v>52</v>
      </c>
      <c r="AB128" t="s">
        <v>626</v>
      </c>
      <c r="AC128">
        <v>0</v>
      </c>
      <c r="AF128">
        <v>0</v>
      </c>
      <c r="AI128">
        <v>0</v>
      </c>
      <c r="AL128" t="s">
        <v>347</v>
      </c>
      <c r="AM128">
        <v>23</v>
      </c>
      <c r="AN128">
        <v>78</v>
      </c>
      <c r="AO128">
        <v>29</v>
      </c>
      <c r="AP128" t="s">
        <v>123</v>
      </c>
      <c r="AQ128" t="s">
        <v>378</v>
      </c>
      <c r="AR128">
        <v>17</v>
      </c>
      <c r="AS128" t="s">
        <v>123</v>
      </c>
      <c r="AT128" t="s">
        <v>378</v>
      </c>
      <c r="AU128">
        <v>14</v>
      </c>
      <c r="AV128" t="s">
        <v>123</v>
      </c>
      <c r="AW128" t="s">
        <v>352</v>
      </c>
      <c r="AX128">
        <v>18</v>
      </c>
      <c r="AY128" t="s">
        <v>123</v>
      </c>
      <c r="AZ128" t="s">
        <v>378</v>
      </c>
      <c r="BA128">
        <v>0</v>
      </c>
      <c r="BD128">
        <v>0</v>
      </c>
      <c r="BE128">
        <v>105</v>
      </c>
      <c r="BF128">
        <v>0</v>
      </c>
      <c r="BG128">
        <v>0</v>
      </c>
      <c r="BH128" t="s">
        <v>349</v>
      </c>
      <c r="BI128">
        <v>0</v>
      </c>
      <c r="BJ128">
        <v>0</v>
      </c>
      <c r="BK128">
        <v>147</v>
      </c>
      <c r="BL128">
        <v>0</v>
      </c>
      <c r="BM128">
        <v>0</v>
      </c>
      <c r="BN128" t="s">
        <v>349</v>
      </c>
      <c r="BO128">
        <v>0</v>
      </c>
      <c r="BP128">
        <v>0</v>
      </c>
      <c r="BQ128">
        <v>51</v>
      </c>
      <c r="BR128">
        <v>0</v>
      </c>
      <c r="BS128">
        <v>0</v>
      </c>
      <c r="BT128" t="s">
        <v>349</v>
      </c>
      <c r="BU128">
        <v>0</v>
      </c>
      <c r="BV128">
        <v>0</v>
      </c>
      <c r="BW128">
        <v>18</v>
      </c>
      <c r="BX128">
        <v>0</v>
      </c>
      <c r="BY128">
        <v>0</v>
      </c>
      <c r="BZ128" t="s">
        <v>349</v>
      </c>
      <c r="CA128">
        <v>0</v>
      </c>
      <c r="CB128">
        <v>0</v>
      </c>
      <c r="CC128">
        <v>0</v>
      </c>
      <c r="CD128">
        <v>0</v>
      </c>
      <c r="CE128">
        <v>0</v>
      </c>
      <c r="CF128" t="s">
        <v>349</v>
      </c>
      <c r="CG128">
        <v>0</v>
      </c>
      <c r="CH128">
        <v>0</v>
      </c>
      <c r="CI128">
        <v>0</v>
      </c>
      <c r="CJ128" t="s">
        <v>347</v>
      </c>
      <c r="CK128">
        <v>321</v>
      </c>
      <c r="CL128" t="s">
        <v>349</v>
      </c>
      <c r="CM128">
        <v>0</v>
      </c>
      <c r="CN128" s="133">
        <v>0</v>
      </c>
      <c r="CO128" s="133" t="s">
        <v>347</v>
      </c>
      <c r="CP128" s="133">
        <v>42</v>
      </c>
      <c r="CQ128" s="133">
        <v>202</v>
      </c>
      <c r="CR128">
        <v>27</v>
      </c>
      <c r="CS128">
        <v>136</v>
      </c>
      <c r="CT128">
        <v>33</v>
      </c>
      <c r="CU128" t="s">
        <v>52</v>
      </c>
      <c r="CV128" t="s">
        <v>418</v>
      </c>
      <c r="CW128" t="s">
        <v>350</v>
      </c>
      <c r="CY128">
        <v>46</v>
      </c>
      <c r="CZ128" t="s">
        <v>52</v>
      </c>
      <c r="DA128" t="s">
        <v>418</v>
      </c>
      <c r="DB128" t="s">
        <v>350</v>
      </c>
      <c r="DD128">
        <v>31</v>
      </c>
      <c r="DE128" t="s">
        <v>52</v>
      </c>
      <c r="DF128" t="s">
        <v>626</v>
      </c>
      <c r="DG128" t="s">
        <v>350</v>
      </c>
      <c r="DI128">
        <v>26</v>
      </c>
      <c r="DJ128" t="s">
        <v>52</v>
      </c>
      <c r="DK128" t="s">
        <v>626</v>
      </c>
      <c r="DL128" t="s">
        <v>350</v>
      </c>
      <c r="DN128">
        <v>0</v>
      </c>
      <c r="DS128">
        <v>0</v>
      </c>
      <c r="DV128" t="s">
        <v>347</v>
      </c>
      <c r="DW128">
        <v>15</v>
      </c>
      <c r="DX128">
        <v>66</v>
      </c>
      <c r="DY128">
        <v>21</v>
      </c>
      <c r="DZ128" t="s">
        <v>123</v>
      </c>
      <c r="EB128" t="s">
        <v>378</v>
      </c>
      <c r="ED128" t="s">
        <v>350</v>
      </c>
      <c r="EF128">
        <v>34</v>
      </c>
      <c r="EG128" t="s">
        <v>123</v>
      </c>
      <c r="EI128" t="s">
        <v>378</v>
      </c>
      <c r="EK128" t="s">
        <v>350</v>
      </c>
      <c r="EM128">
        <v>11</v>
      </c>
      <c r="EN128" t="s">
        <v>123</v>
      </c>
      <c r="EP128" t="s">
        <v>378</v>
      </c>
      <c r="ER128" t="s">
        <v>350</v>
      </c>
      <c r="ET128">
        <v>0</v>
      </c>
      <c r="FA128">
        <v>0</v>
      </c>
      <c r="FH128">
        <v>0</v>
      </c>
      <c r="FK128">
        <v>24</v>
      </c>
      <c r="FL128">
        <v>120</v>
      </c>
      <c r="FM128">
        <v>12</v>
      </c>
      <c r="FN128">
        <v>60</v>
      </c>
      <c r="FO128">
        <v>6</v>
      </c>
      <c r="FP128">
        <v>22</v>
      </c>
      <c r="FQ128">
        <v>0</v>
      </c>
      <c r="FR128">
        <v>0</v>
      </c>
      <c r="FS128" t="s">
        <v>347</v>
      </c>
      <c r="FT128">
        <v>331</v>
      </c>
      <c r="FU128">
        <v>1653</v>
      </c>
      <c r="FV128" t="s">
        <v>52</v>
      </c>
      <c r="FW128" t="s">
        <v>418</v>
      </c>
      <c r="FX128" t="s">
        <v>347</v>
      </c>
      <c r="FY128" t="s">
        <v>123</v>
      </c>
      <c r="FZ128" t="s">
        <v>349</v>
      </c>
      <c r="GA128">
        <v>0</v>
      </c>
      <c r="GB128">
        <v>0</v>
      </c>
      <c r="GC128" t="s">
        <v>353</v>
      </c>
      <c r="GD128" t="s">
        <v>354</v>
      </c>
      <c r="GE128" t="s">
        <v>354</v>
      </c>
      <c r="GF128" t="s">
        <v>361</v>
      </c>
      <c r="GG128">
        <v>14</v>
      </c>
      <c r="GH128" t="s">
        <v>356</v>
      </c>
    </row>
    <row r="129" spans="1:191" x14ac:dyDescent="0.35">
      <c r="A129" t="s">
        <v>51</v>
      </c>
      <c r="B129" t="s">
        <v>52</v>
      </c>
      <c r="C129" t="s">
        <v>685</v>
      </c>
      <c r="D129" t="s">
        <v>626</v>
      </c>
      <c r="E129" t="s">
        <v>720</v>
      </c>
      <c r="F129" t="s">
        <v>721</v>
      </c>
      <c r="G129" t="s">
        <v>722</v>
      </c>
      <c r="H129" t="s">
        <v>723</v>
      </c>
      <c r="I129">
        <v>14</v>
      </c>
      <c r="J129">
        <v>7</v>
      </c>
      <c r="K129" t="s">
        <v>345</v>
      </c>
      <c r="L129">
        <v>4.0185499189999998</v>
      </c>
      <c r="M129">
        <v>31.199100489999999</v>
      </c>
      <c r="N129" t="s">
        <v>346</v>
      </c>
      <c r="O129" t="s">
        <v>347</v>
      </c>
      <c r="P129" s="133">
        <v>49</v>
      </c>
      <c r="Q129" s="133">
        <v>300</v>
      </c>
      <c r="R129" s="133">
        <v>19</v>
      </c>
      <c r="S129" s="133">
        <v>150</v>
      </c>
      <c r="T129" s="133">
        <v>0</v>
      </c>
      <c r="W129">
        <v>0</v>
      </c>
      <c r="Z129">
        <v>0</v>
      </c>
      <c r="AC129">
        <v>150</v>
      </c>
      <c r="AD129" t="s">
        <v>52</v>
      </c>
      <c r="AE129" t="s">
        <v>626</v>
      </c>
      <c r="AF129">
        <v>0</v>
      </c>
      <c r="AI129">
        <v>0</v>
      </c>
      <c r="AL129" t="s">
        <v>347</v>
      </c>
      <c r="AM129">
        <v>30</v>
      </c>
      <c r="AN129">
        <v>150</v>
      </c>
      <c r="AO129">
        <v>15</v>
      </c>
      <c r="AP129" t="s">
        <v>123</v>
      </c>
      <c r="AQ129" t="s">
        <v>378</v>
      </c>
      <c r="AR129">
        <v>75</v>
      </c>
      <c r="AS129" t="s">
        <v>113</v>
      </c>
      <c r="AT129" t="s">
        <v>700</v>
      </c>
      <c r="AU129">
        <v>25</v>
      </c>
      <c r="AV129" t="s">
        <v>123</v>
      </c>
      <c r="AW129" t="s">
        <v>351</v>
      </c>
      <c r="AX129">
        <v>35</v>
      </c>
      <c r="AY129" t="s">
        <v>123</v>
      </c>
      <c r="AZ129" t="s">
        <v>352</v>
      </c>
      <c r="BA129">
        <v>0</v>
      </c>
      <c r="BD129">
        <v>0</v>
      </c>
      <c r="BE129">
        <v>15</v>
      </c>
      <c r="BF129">
        <v>0</v>
      </c>
      <c r="BG129">
        <v>0</v>
      </c>
      <c r="BH129" t="s">
        <v>349</v>
      </c>
      <c r="BI129">
        <v>0</v>
      </c>
      <c r="BJ129">
        <v>0</v>
      </c>
      <c r="BK129">
        <v>75</v>
      </c>
      <c r="BL129">
        <v>0</v>
      </c>
      <c r="BM129">
        <v>0</v>
      </c>
      <c r="BN129" t="s">
        <v>349</v>
      </c>
      <c r="BO129">
        <v>0</v>
      </c>
      <c r="BP129">
        <v>0</v>
      </c>
      <c r="BQ129">
        <v>25</v>
      </c>
      <c r="BR129">
        <v>0</v>
      </c>
      <c r="BS129">
        <v>0</v>
      </c>
      <c r="BT129" t="s">
        <v>349</v>
      </c>
      <c r="BU129">
        <v>0</v>
      </c>
      <c r="BV129">
        <v>0</v>
      </c>
      <c r="BW129">
        <v>100</v>
      </c>
      <c r="BX129">
        <v>50</v>
      </c>
      <c r="BY129">
        <v>35</v>
      </c>
      <c r="BZ129" t="s">
        <v>349</v>
      </c>
      <c r="CA129">
        <v>0</v>
      </c>
      <c r="CB129">
        <v>0</v>
      </c>
      <c r="CC129">
        <v>0</v>
      </c>
      <c r="CD129">
        <v>0</v>
      </c>
      <c r="CE129">
        <v>0</v>
      </c>
      <c r="CF129" t="s">
        <v>349</v>
      </c>
      <c r="CG129">
        <v>0</v>
      </c>
      <c r="CH129">
        <v>0</v>
      </c>
      <c r="CI129">
        <v>0</v>
      </c>
      <c r="CJ129" t="s">
        <v>347</v>
      </c>
      <c r="CK129">
        <v>28</v>
      </c>
      <c r="CL129" t="s">
        <v>347</v>
      </c>
      <c r="CM129">
        <v>14</v>
      </c>
      <c r="CN129" s="133">
        <v>14</v>
      </c>
      <c r="CO129" s="133" t="s">
        <v>347</v>
      </c>
      <c r="CP129" s="133">
        <v>625</v>
      </c>
      <c r="CQ129" s="133">
        <v>3125</v>
      </c>
      <c r="CR129">
        <v>250</v>
      </c>
      <c r="CS129">
        <v>1250</v>
      </c>
      <c r="CT129">
        <v>200</v>
      </c>
      <c r="CU129" t="s">
        <v>52</v>
      </c>
      <c r="CV129" t="s">
        <v>626</v>
      </c>
      <c r="CW129" t="s">
        <v>350</v>
      </c>
      <c r="CY129">
        <v>800</v>
      </c>
      <c r="CZ129" t="s">
        <v>52</v>
      </c>
      <c r="DA129" t="s">
        <v>418</v>
      </c>
      <c r="DB129" t="s">
        <v>350</v>
      </c>
      <c r="DD129">
        <v>200</v>
      </c>
      <c r="DE129" t="s">
        <v>52</v>
      </c>
      <c r="DF129" t="s">
        <v>701</v>
      </c>
      <c r="DG129" t="s">
        <v>444</v>
      </c>
      <c r="DI129">
        <v>50</v>
      </c>
      <c r="DJ129" t="s">
        <v>52</v>
      </c>
      <c r="DK129" t="s">
        <v>565</v>
      </c>
      <c r="DL129" t="s">
        <v>350</v>
      </c>
      <c r="DN129">
        <v>0</v>
      </c>
      <c r="DS129">
        <v>0</v>
      </c>
      <c r="DV129" t="s">
        <v>347</v>
      </c>
      <c r="DW129">
        <v>375</v>
      </c>
      <c r="DX129">
        <v>1875</v>
      </c>
      <c r="DY129">
        <v>75</v>
      </c>
      <c r="DZ129" t="s">
        <v>113</v>
      </c>
      <c r="EB129" t="s">
        <v>700</v>
      </c>
      <c r="ED129" t="s">
        <v>350</v>
      </c>
      <c r="EF129">
        <v>800</v>
      </c>
      <c r="EG129" t="s">
        <v>123</v>
      </c>
      <c r="EI129" t="s">
        <v>352</v>
      </c>
      <c r="EK129" t="s">
        <v>350</v>
      </c>
      <c r="EM129">
        <v>600</v>
      </c>
      <c r="EN129" t="s">
        <v>123</v>
      </c>
      <c r="EP129" t="s">
        <v>378</v>
      </c>
      <c r="ER129" t="s">
        <v>350</v>
      </c>
      <c r="ET129">
        <v>400</v>
      </c>
      <c r="EU129" t="s">
        <v>123</v>
      </c>
      <c r="EW129" t="s">
        <v>351</v>
      </c>
      <c r="EY129" t="s">
        <v>350</v>
      </c>
      <c r="FA129">
        <v>0</v>
      </c>
      <c r="FH129">
        <v>0</v>
      </c>
      <c r="FK129">
        <v>70</v>
      </c>
      <c r="FL129">
        <v>350</v>
      </c>
      <c r="FM129">
        <v>525</v>
      </c>
      <c r="FN129">
        <v>880</v>
      </c>
      <c r="FO129">
        <v>30</v>
      </c>
      <c r="FP129">
        <v>1895</v>
      </c>
      <c r="FQ129">
        <v>0</v>
      </c>
      <c r="FR129">
        <v>0</v>
      </c>
      <c r="FS129" t="s">
        <v>347</v>
      </c>
      <c r="FT129">
        <v>10</v>
      </c>
      <c r="FU129">
        <v>50</v>
      </c>
      <c r="FV129" t="s">
        <v>52</v>
      </c>
      <c r="FW129" t="s">
        <v>418</v>
      </c>
      <c r="FX129" t="s">
        <v>347</v>
      </c>
      <c r="FY129" t="s">
        <v>123</v>
      </c>
      <c r="FZ129" t="s">
        <v>347</v>
      </c>
      <c r="GA129">
        <v>125</v>
      </c>
      <c r="GB129">
        <v>625</v>
      </c>
      <c r="GC129" t="s">
        <v>365</v>
      </c>
      <c r="GD129" t="s">
        <v>361</v>
      </c>
      <c r="GE129" t="s">
        <v>354</v>
      </c>
      <c r="GF129" t="s">
        <v>355</v>
      </c>
      <c r="GG129">
        <v>13</v>
      </c>
      <c r="GH129" t="s">
        <v>370</v>
      </c>
      <c r="GI129" t="s">
        <v>9239</v>
      </c>
    </row>
    <row r="130" spans="1:191" x14ac:dyDescent="0.35">
      <c r="A130" t="s">
        <v>51</v>
      </c>
      <c r="B130" t="s">
        <v>52</v>
      </c>
      <c r="C130" t="s">
        <v>685</v>
      </c>
      <c r="D130" t="s">
        <v>626</v>
      </c>
      <c r="E130" t="s">
        <v>720</v>
      </c>
      <c r="F130" t="s">
        <v>721</v>
      </c>
      <c r="G130" t="s">
        <v>724</v>
      </c>
      <c r="H130" t="s">
        <v>725</v>
      </c>
      <c r="I130">
        <v>14</v>
      </c>
      <c r="J130">
        <v>7</v>
      </c>
      <c r="K130" t="s">
        <v>345</v>
      </c>
      <c r="L130">
        <v>4.0577333329999998</v>
      </c>
      <c r="M130">
        <v>31.05083333</v>
      </c>
      <c r="N130" t="s">
        <v>346</v>
      </c>
      <c r="O130" t="s">
        <v>347</v>
      </c>
      <c r="P130" s="133">
        <v>130</v>
      </c>
      <c r="Q130" s="133">
        <v>670</v>
      </c>
      <c r="R130" s="133">
        <v>80</v>
      </c>
      <c r="S130" s="133">
        <v>412</v>
      </c>
      <c r="T130" s="133">
        <v>188</v>
      </c>
      <c r="U130" t="s">
        <v>52</v>
      </c>
      <c r="V130" t="s">
        <v>626</v>
      </c>
      <c r="W130">
        <v>96</v>
      </c>
      <c r="X130" t="s">
        <v>52</v>
      </c>
      <c r="Y130" t="s">
        <v>626</v>
      </c>
      <c r="Z130">
        <v>128</v>
      </c>
      <c r="AA130" t="s">
        <v>52</v>
      </c>
      <c r="AB130" t="s">
        <v>626</v>
      </c>
      <c r="AC130">
        <v>0</v>
      </c>
      <c r="AF130">
        <v>0</v>
      </c>
      <c r="AI130">
        <v>0</v>
      </c>
      <c r="AL130" t="s">
        <v>347</v>
      </c>
      <c r="AM130">
        <v>50</v>
      </c>
      <c r="AN130">
        <v>258</v>
      </c>
      <c r="AO130">
        <v>164</v>
      </c>
      <c r="AP130" t="s">
        <v>123</v>
      </c>
      <c r="AQ130" t="s">
        <v>378</v>
      </c>
      <c r="AR130">
        <v>21</v>
      </c>
      <c r="AS130" t="s">
        <v>113</v>
      </c>
      <c r="AT130" t="s">
        <v>700</v>
      </c>
      <c r="AU130">
        <v>73</v>
      </c>
      <c r="AV130" t="s">
        <v>123</v>
      </c>
      <c r="AW130" t="s">
        <v>351</v>
      </c>
      <c r="AX130">
        <v>0</v>
      </c>
      <c r="BA130">
        <v>0</v>
      </c>
      <c r="BD130">
        <v>0</v>
      </c>
      <c r="BE130">
        <v>352</v>
      </c>
      <c r="BF130">
        <v>0</v>
      </c>
      <c r="BG130">
        <v>0</v>
      </c>
      <c r="BH130" t="s">
        <v>349</v>
      </c>
      <c r="BI130">
        <v>0</v>
      </c>
      <c r="BJ130">
        <v>0</v>
      </c>
      <c r="BK130">
        <v>0</v>
      </c>
      <c r="BL130">
        <v>117</v>
      </c>
      <c r="BM130">
        <v>0</v>
      </c>
      <c r="BN130" t="s">
        <v>349</v>
      </c>
      <c r="BO130">
        <v>0</v>
      </c>
      <c r="BP130">
        <v>0</v>
      </c>
      <c r="BQ130">
        <v>0</v>
      </c>
      <c r="BR130">
        <v>201</v>
      </c>
      <c r="BS130">
        <v>0</v>
      </c>
      <c r="BT130" t="s">
        <v>349</v>
      </c>
      <c r="BU130">
        <v>0</v>
      </c>
      <c r="BV130">
        <v>0</v>
      </c>
      <c r="BW130">
        <v>0</v>
      </c>
      <c r="BX130">
        <v>0</v>
      </c>
      <c r="BY130">
        <v>0</v>
      </c>
      <c r="BZ130" t="s">
        <v>349</v>
      </c>
      <c r="CA130">
        <v>0</v>
      </c>
      <c r="CB130">
        <v>0</v>
      </c>
      <c r="CC130">
        <v>0</v>
      </c>
      <c r="CD130">
        <v>0</v>
      </c>
      <c r="CE130">
        <v>0</v>
      </c>
      <c r="CF130" t="s">
        <v>349</v>
      </c>
      <c r="CG130">
        <v>0</v>
      </c>
      <c r="CH130">
        <v>0</v>
      </c>
      <c r="CI130">
        <v>0</v>
      </c>
      <c r="CJ130" t="s">
        <v>349</v>
      </c>
      <c r="CK130">
        <v>0</v>
      </c>
      <c r="CL130" t="s">
        <v>347</v>
      </c>
      <c r="CM130">
        <v>40</v>
      </c>
      <c r="CN130" s="133">
        <v>50</v>
      </c>
      <c r="CO130" s="133" t="s">
        <v>347</v>
      </c>
      <c r="CP130" s="133">
        <v>264</v>
      </c>
      <c r="CQ130" s="133">
        <v>1325</v>
      </c>
      <c r="CR130">
        <v>125</v>
      </c>
      <c r="CS130">
        <v>627</v>
      </c>
      <c r="CT130">
        <v>99</v>
      </c>
      <c r="CU130" t="s">
        <v>52</v>
      </c>
      <c r="CV130" t="s">
        <v>418</v>
      </c>
      <c r="CW130" t="s">
        <v>350</v>
      </c>
      <c r="CY130">
        <v>183</v>
      </c>
      <c r="CZ130" t="s">
        <v>70</v>
      </c>
      <c r="DA130" t="s">
        <v>726</v>
      </c>
      <c r="DB130" t="s">
        <v>350</v>
      </c>
      <c r="DD130">
        <v>217</v>
      </c>
      <c r="DE130" t="s">
        <v>52</v>
      </c>
      <c r="DF130" t="s">
        <v>626</v>
      </c>
      <c r="DG130" t="s">
        <v>444</v>
      </c>
      <c r="DI130">
        <v>128</v>
      </c>
      <c r="DJ130" t="s">
        <v>52</v>
      </c>
      <c r="DK130" t="s">
        <v>565</v>
      </c>
      <c r="DL130" t="s">
        <v>350</v>
      </c>
      <c r="DN130">
        <v>0</v>
      </c>
      <c r="DS130">
        <v>0</v>
      </c>
      <c r="DV130" t="s">
        <v>347</v>
      </c>
      <c r="DW130">
        <v>139</v>
      </c>
      <c r="DX130">
        <v>698</v>
      </c>
      <c r="DY130">
        <v>126</v>
      </c>
      <c r="DZ130" t="s">
        <v>123</v>
      </c>
      <c r="EB130" t="s">
        <v>378</v>
      </c>
      <c r="ED130" t="s">
        <v>350</v>
      </c>
      <c r="EF130">
        <v>78</v>
      </c>
      <c r="EG130" t="s">
        <v>113</v>
      </c>
      <c r="EI130" t="s">
        <v>700</v>
      </c>
      <c r="EK130" t="s">
        <v>350</v>
      </c>
      <c r="EM130">
        <v>318</v>
      </c>
      <c r="EN130" t="s">
        <v>123</v>
      </c>
      <c r="EP130" t="s">
        <v>351</v>
      </c>
      <c r="ER130" t="s">
        <v>350</v>
      </c>
      <c r="ET130">
        <v>176</v>
      </c>
      <c r="EU130" t="s">
        <v>123</v>
      </c>
      <c r="EW130" t="s">
        <v>352</v>
      </c>
      <c r="EY130" t="s">
        <v>350</v>
      </c>
      <c r="FA130">
        <v>0</v>
      </c>
      <c r="FH130">
        <v>0</v>
      </c>
      <c r="FK130">
        <v>112</v>
      </c>
      <c r="FL130">
        <v>485</v>
      </c>
      <c r="FM130">
        <v>97</v>
      </c>
      <c r="FN130">
        <v>561</v>
      </c>
      <c r="FO130">
        <v>55</v>
      </c>
      <c r="FP130">
        <v>279</v>
      </c>
      <c r="FQ130">
        <v>0</v>
      </c>
      <c r="FR130">
        <v>0</v>
      </c>
      <c r="FS130" t="s">
        <v>349</v>
      </c>
      <c r="FT130">
        <v>0</v>
      </c>
      <c r="FU130">
        <v>0</v>
      </c>
      <c r="FX130" t="s">
        <v>349</v>
      </c>
      <c r="FZ130" t="s">
        <v>347</v>
      </c>
      <c r="GA130">
        <v>5</v>
      </c>
      <c r="GB130">
        <v>28</v>
      </c>
      <c r="GC130" t="s">
        <v>349</v>
      </c>
      <c r="GD130" t="s">
        <v>361</v>
      </c>
      <c r="GE130" t="s">
        <v>354</v>
      </c>
      <c r="GF130" t="s">
        <v>355</v>
      </c>
      <c r="GG130">
        <v>13</v>
      </c>
      <c r="GH130" t="s">
        <v>370</v>
      </c>
      <c r="GI130" t="s">
        <v>9239</v>
      </c>
    </row>
    <row r="131" spans="1:191" x14ac:dyDescent="0.35">
      <c r="A131" t="s">
        <v>51</v>
      </c>
      <c r="B131" t="s">
        <v>52</v>
      </c>
      <c r="C131" t="s">
        <v>685</v>
      </c>
      <c r="D131" t="s">
        <v>626</v>
      </c>
      <c r="E131" t="s">
        <v>720</v>
      </c>
      <c r="F131" t="s">
        <v>721</v>
      </c>
      <c r="G131" t="s">
        <v>727</v>
      </c>
      <c r="H131" t="s">
        <v>721</v>
      </c>
      <c r="I131">
        <v>14</v>
      </c>
      <c r="J131">
        <v>7</v>
      </c>
      <c r="K131" t="s">
        <v>345</v>
      </c>
      <c r="L131">
        <v>4.0864171999999996</v>
      </c>
      <c r="M131">
        <v>31.0505751</v>
      </c>
      <c r="N131" t="s">
        <v>346</v>
      </c>
      <c r="O131" t="s">
        <v>347</v>
      </c>
      <c r="P131" s="133">
        <v>68</v>
      </c>
      <c r="Q131" s="133">
        <v>344</v>
      </c>
      <c r="R131" s="133">
        <v>48</v>
      </c>
      <c r="S131" s="133">
        <v>242</v>
      </c>
      <c r="T131" s="133">
        <v>42</v>
      </c>
      <c r="U131" t="s">
        <v>52</v>
      </c>
      <c r="V131" t="s">
        <v>626</v>
      </c>
      <c r="W131">
        <v>135</v>
      </c>
      <c r="X131" t="s">
        <v>52</v>
      </c>
      <c r="Y131" t="s">
        <v>626</v>
      </c>
      <c r="Z131">
        <v>65</v>
      </c>
      <c r="AA131" t="s">
        <v>52</v>
      </c>
      <c r="AB131" t="s">
        <v>626</v>
      </c>
      <c r="AC131">
        <v>0</v>
      </c>
      <c r="AF131">
        <v>0</v>
      </c>
      <c r="AI131">
        <v>0</v>
      </c>
      <c r="AL131" t="s">
        <v>347</v>
      </c>
      <c r="AM131">
        <v>20</v>
      </c>
      <c r="AN131">
        <v>102</v>
      </c>
      <c r="AO131">
        <v>0</v>
      </c>
      <c r="AR131">
        <v>0</v>
      </c>
      <c r="AU131">
        <v>27</v>
      </c>
      <c r="AV131" t="s">
        <v>123</v>
      </c>
      <c r="AW131" t="s">
        <v>351</v>
      </c>
      <c r="AX131">
        <v>75</v>
      </c>
      <c r="AY131" t="s">
        <v>123</v>
      </c>
      <c r="AZ131" t="s">
        <v>378</v>
      </c>
      <c r="BA131">
        <v>0</v>
      </c>
      <c r="BD131">
        <v>0</v>
      </c>
      <c r="BE131">
        <v>42</v>
      </c>
      <c r="BF131">
        <v>0</v>
      </c>
      <c r="BG131">
        <v>0</v>
      </c>
      <c r="BH131" t="s">
        <v>349</v>
      </c>
      <c r="BI131">
        <v>0</v>
      </c>
      <c r="BJ131">
        <v>0</v>
      </c>
      <c r="BK131">
        <v>135</v>
      </c>
      <c r="BL131">
        <v>0</v>
      </c>
      <c r="BM131">
        <v>0</v>
      </c>
      <c r="BN131" t="s">
        <v>349</v>
      </c>
      <c r="BO131">
        <v>0</v>
      </c>
      <c r="BP131">
        <v>0</v>
      </c>
      <c r="BQ131">
        <v>92</v>
      </c>
      <c r="BR131">
        <v>0</v>
      </c>
      <c r="BS131">
        <v>0</v>
      </c>
      <c r="BT131" t="s">
        <v>349</v>
      </c>
      <c r="BU131">
        <v>0</v>
      </c>
      <c r="BV131">
        <v>0</v>
      </c>
      <c r="BW131">
        <v>75</v>
      </c>
      <c r="BX131">
        <v>0</v>
      </c>
      <c r="BY131">
        <v>0</v>
      </c>
      <c r="BZ131" t="s">
        <v>349</v>
      </c>
      <c r="CA131">
        <v>0</v>
      </c>
      <c r="CB131">
        <v>0</v>
      </c>
      <c r="CC131">
        <v>0</v>
      </c>
      <c r="CD131">
        <v>0</v>
      </c>
      <c r="CE131">
        <v>0</v>
      </c>
      <c r="CF131" t="s">
        <v>349</v>
      </c>
      <c r="CG131">
        <v>0</v>
      </c>
      <c r="CH131">
        <v>0</v>
      </c>
      <c r="CI131">
        <v>0</v>
      </c>
      <c r="CJ131" t="s">
        <v>347</v>
      </c>
      <c r="CK131">
        <v>60</v>
      </c>
      <c r="CL131" t="s">
        <v>347</v>
      </c>
      <c r="CM131">
        <v>60</v>
      </c>
      <c r="CN131" s="133">
        <v>20</v>
      </c>
      <c r="CO131" s="133" t="s">
        <v>347</v>
      </c>
      <c r="CP131" s="133">
        <v>50</v>
      </c>
      <c r="CQ131" s="133">
        <v>249</v>
      </c>
      <c r="CR131">
        <v>35</v>
      </c>
      <c r="CS131">
        <v>172</v>
      </c>
      <c r="CT131">
        <v>0</v>
      </c>
      <c r="CY131">
        <v>60</v>
      </c>
      <c r="CZ131" t="s">
        <v>52</v>
      </c>
      <c r="DA131" t="s">
        <v>701</v>
      </c>
      <c r="DB131" t="s">
        <v>350</v>
      </c>
      <c r="DD131">
        <v>40</v>
      </c>
      <c r="DE131" t="s">
        <v>52</v>
      </c>
      <c r="DF131" t="s">
        <v>626</v>
      </c>
      <c r="DG131" t="s">
        <v>444</v>
      </c>
      <c r="DI131">
        <v>72</v>
      </c>
      <c r="DJ131" t="s">
        <v>52</v>
      </c>
      <c r="DK131" t="s">
        <v>418</v>
      </c>
      <c r="DL131" t="s">
        <v>350</v>
      </c>
      <c r="DN131">
        <v>0</v>
      </c>
      <c r="DS131">
        <v>0</v>
      </c>
      <c r="DV131" t="s">
        <v>347</v>
      </c>
      <c r="DW131">
        <v>15</v>
      </c>
      <c r="DX131">
        <v>77</v>
      </c>
      <c r="DY131">
        <v>0</v>
      </c>
      <c r="EF131">
        <v>10</v>
      </c>
      <c r="EG131" t="s">
        <v>123</v>
      </c>
      <c r="EI131" t="s">
        <v>378</v>
      </c>
      <c r="EK131" t="s">
        <v>350</v>
      </c>
      <c r="EM131">
        <v>37</v>
      </c>
      <c r="EN131" t="s">
        <v>123</v>
      </c>
      <c r="EP131" t="s">
        <v>351</v>
      </c>
      <c r="ER131" t="s">
        <v>444</v>
      </c>
      <c r="ET131">
        <v>30</v>
      </c>
      <c r="EU131" t="s">
        <v>123</v>
      </c>
      <c r="EW131" t="s">
        <v>378</v>
      </c>
      <c r="EY131" t="s">
        <v>350</v>
      </c>
      <c r="FA131">
        <v>0</v>
      </c>
      <c r="FH131">
        <v>0</v>
      </c>
      <c r="FK131">
        <v>20</v>
      </c>
      <c r="FL131">
        <v>100</v>
      </c>
      <c r="FM131">
        <v>21</v>
      </c>
      <c r="FN131">
        <v>105</v>
      </c>
      <c r="FO131">
        <v>9</v>
      </c>
      <c r="FP131">
        <v>44</v>
      </c>
      <c r="FQ131">
        <v>0</v>
      </c>
      <c r="FR131">
        <v>0</v>
      </c>
      <c r="FS131" t="s">
        <v>347</v>
      </c>
      <c r="FT131">
        <v>150</v>
      </c>
      <c r="FU131">
        <v>750</v>
      </c>
      <c r="FV131" t="s">
        <v>52</v>
      </c>
      <c r="FW131" t="s">
        <v>418</v>
      </c>
      <c r="FX131" t="s">
        <v>347</v>
      </c>
      <c r="FY131" t="s">
        <v>123</v>
      </c>
      <c r="FZ131" t="s">
        <v>349</v>
      </c>
      <c r="GA131">
        <v>0</v>
      </c>
      <c r="GB131">
        <v>0</v>
      </c>
      <c r="GC131" t="s">
        <v>365</v>
      </c>
      <c r="GD131" t="s">
        <v>361</v>
      </c>
      <c r="GE131" t="s">
        <v>355</v>
      </c>
      <c r="GF131" t="s">
        <v>355</v>
      </c>
      <c r="GG131">
        <v>13</v>
      </c>
      <c r="GH131" t="s">
        <v>370</v>
      </c>
      <c r="GI131" t="s">
        <v>9239</v>
      </c>
    </row>
    <row r="132" spans="1:191" x14ac:dyDescent="0.35">
      <c r="A132" t="s">
        <v>51</v>
      </c>
      <c r="B132" t="s">
        <v>52</v>
      </c>
      <c r="C132" t="s">
        <v>728</v>
      </c>
      <c r="D132" t="s">
        <v>701</v>
      </c>
      <c r="E132" t="s">
        <v>729</v>
      </c>
      <c r="F132" t="s">
        <v>730</v>
      </c>
      <c r="G132" t="s">
        <v>731</v>
      </c>
      <c r="H132" t="s">
        <v>732</v>
      </c>
      <c r="I132">
        <v>14</v>
      </c>
      <c r="J132">
        <v>10</v>
      </c>
      <c r="K132" t="s">
        <v>345</v>
      </c>
      <c r="L132">
        <v>3.6011900899999998</v>
      </c>
      <c r="M132">
        <v>30.808700559999998</v>
      </c>
      <c r="N132" t="s">
        <v>346</v>
      </c>
      <c r="O132" t="s">
        <v>347</v>
      </c>
      <c r="P132" s="133">
        <v>33</v>
      </c>
      <c r="Q132" s="133">
        <v>163</v>
      </c>
      <c r="R132" s="133">
        <v>33</v>
      </c>
      <c r="S132" s="133">
        <v>163</v>
      </c>
      <c r="T132" s="133">
        <v>0</v>
      </c>
      <c r="W132">
        <v>0</v>
      </c>
      <c r="Z132">
        <v>0</v>
      </c>
      <c r="AC132">
        <v>57</v>
      </c>
      <c r="AD132" t="s">
        <v>348</v>
      </c>
      <c r="AE132" t="s">
        <v>348</v>
      </c>
      <c r="AF132">
        <v>24</v>
      </c>
      <c r="AG132" t="s">
        <v>52</v>
      </c>
      <c r="AH132" t="s">
        <v>701</v>
      </c>
      <c r="AI132">
        <v>82</v>
      </c>
      <c r="AJ132" t="s">
        <v>348</v>
      </c>
      <c r="AK132" t="s">
        <v>348</v>
      </c>
      <c r="AL132" t="s">
        <v>349</v>
      </c>
      <c r="AM132">
        <v>0</v>
      </c>
      <c r="AN132">
        <v>0</v>
      </c>
      <c r="AO132">
        <v>0</v>
      </c>
      <c r="AR132">
        <v>0</v>
      </c>
      <c r="AU132">
        <v>0</v>
      </c>
      <c r="AX132">
        <v>0</v>
      </c>
      <c r="BA132">
        <v>0</v>
      </c>
      <c r="BD132">
        <v>0</v>
      </c>
      <c r="BE132">
        <v>0</v>
      </c>
      <c r="BF132">
        <v>0</v>
      </c>
      <c r="BG132">
        <v>0</v>
      </c>
      <c r="BH132" t="s">
        <v>349</v>
      </c>
      <c r="BI132">
        <v>0</v>
      </c>
      <c r="BJ132">
        <v>0</v>
      </c>
      <c r="BK132">
        <v>0</v>
      </c>
      <c r="BL132">
        <v>0</v>
      </c>
      <c r="BM132">
        <v>0</v>
      </c>
      <c r="BN132" t="s">
        <v>349</v>
      </c>
      <c r="BO132">
        <v>0</v>
      </c>
      <c r="BP132">
        <v>0</v>
      </c>
      <c r="BQ132">
        <v>0</v>
      </c>
      <c r="BR132">
        <v>0</v>
      </c>
      <c r="BS132">
        <v>0</v>
      </c>
      <c r="BT132" t="s">
        <v>349</v>
      </c>
      <c r="BU132">
        <v>0</v>
      </c>
      <c r="BV132">
        <v>0</v>
      </c>
      <c r="BW132">
        <v>57</v>
      </c>
      <c r="BX132">
        <v>0</v>
      </c>
      <c r="BY132">
        <v>0</v>
      </c>
      <c r="BZ132" t="s">
        <v>349</v>
      </c>
      <c r="CA132">
        <v>0</v>
      </c>
      <c r="CB132">
        <v>0</v>
      </c>
      <c r="CC132">
        <v>24</v>
      </c>
      <c r="CD132">
        <v>0</v>
      </c>
      <c r="CE132">
        <v>0</v>
      </c>
      <c r="CF132" t="s">
        <v>349</v>
      </c>
      <c r="CG132">
        <v>0</v>
      </c>
      <c r="CH132">
        <v>0</v>
      </c>
      <c r="CI132">
        <v>82</v>
      </c>
      <c r="CJ132" t="s">
        <v>347</v>
      </c>
      <c r="CK132">
        <v>123</v>
      </c>
      <c r="CL132" t="s">
        <v>349</v>
      </c>
      <c r="CM132">
        <v>0</v>
      </c>
      <c r="CN132" s="133">
        <v>0</v>
      </c>
      <c r="CO132" s="133" t="s">
        <v>347</v>
      </c>
      <c r="CP132" s="133">
        <v>30</v>
      </c>
      <c r="CQ132" s="133">
        <v>150</v>
      </c>
      <c r="CR132">
        <v>0</v>
      </c>
      <c r="CS132">
        <v>0</v>
      </c>
      <c r="CT132">
        <v>0</v>
      </c>
      <c r="CY132">
        <v>0</v>
      </c>
      <c r="DD132">
        <v>0</v>
      </c>
      <c r="DI132">
        <v>0</v>
      </c>
      <c r="DN132">
        <v>0</v>
      </c>
      <c r="DS132">
        <v>0</v>
      </c>
      <c r="DV132" t="s">
        <v>347</v>
      </c>
      <c r="DW132">
        <v>30</v>
      </c>
      <c r="DX132">
        <v>150</v>
      </c>
      <c r="DY132">
        <v>0</v>
      </c>
      <c r="EF132">
        <v>0</v>
      </c>
      <c r="EM132">
        <v>0</v>
      </c>
      <c r="ET132">
        <v>15</v>
      </c>
      <c r="EU132" t="s">
        <v>123</v>
      </c>
      <c r="EW132" t="s">
        <v>385</v>
      </c>
      <c r="EY132" t="s">
        <v>587</v>
      </c>
      <c r="EZ132" t="s">
        <v>733</v>
      </c>
      <c r="FA132">
        <v>100</v>
      </c>
      <c r="FB132" t="s">
        <v>113</v>
      </c>
      <c r="FD132" t="s">
        <v>700</v>
      </c>
      <c r="FF132" t="s">
        <v>587</v>
      </c>
      <c r="FG132" t="s">
        <v>734</v>
      </c>
      <c r="FH132">
        <v>35</v>
      </c>
      <c r="FK132">
        <v>0</v>
      </c>
      <c r="FL132">
        <v>0</v>
      </c>
      <c r="FM132">
        <v>5</v>
      </c>
      <c r="FN132">
        <v>25</v>
      </c>
      <c r="FO132">
        <v>25</v>
      </c>
      <c r="FP132">
        <v>125</v>
      </c>
      <c r="FQ132">
        <v>0</v>
      </c>
      <c r="FR132">
        <v>0</v>
      </c>
      <c r="FS132" t="s">
        <v>347</v>
      </c>
      <c r="FT132">
        <v>200</v>
      </c>
      <c r="FU132">
        <v>2000</v>
      </c>
      <c r="FV132" t="s">
        <v>348</v>
      </c>
      <c r="FW132" t="s">
        <v>348</v>
      </c>
      <c r="FX132" t="s">
        <v>347</v>
      </c>
      <c r="FY132" t="s">
        <v>123</v>
      </c>
      <c r="FZ132" t="s">
        <v>349</v>
      </c>
      <c r="GA132">
        <v>0</v>
      </c>
      <c r="GB132">
        <v>0</v>
      </c>
      <c r="GC132" t="s">
        <v>353</v>
      </c>
      <c r="GD132" t="s">
        <v>355</v>
      </c>
      <c r="GE132" t="s">
        <v>354</v>
      </c>
      <c r="GF132" t="s">
        <v>354</v>
      </c>
      <c r="GG132">
        <v>14</v>
      </c>
      <c r="GH132" t="s">
        <v>356</v>
      </c>
    </row>
    <row r="133" spans="1:191" x14ac:dyDescent="0.35">
      <c r="A133" t="s">
        <v>51</v>
      </c>
      <c r="B133" t="s">
        <v>52</v>
      </c>
      <c r="C133" t="s">
        <v>728</v>
      </c>
      <c r="D133" t="s">
        <v>701</v>
      </c>
      <c r="E133" t="s">
        <v>729</v>
      </c>
      <c r="F133" t="s">
        <v>730</v>
      </c>
      <c r="G133" t="s">
        <v>9142</v>
      </c>
      <c r="H133" t="s">
        <v>9143</v>
      </c>
      <c r="I133">
        <v>14</v>
      </c>
      <c r="J133">
        <v>7</v>
      </c>
      <c r="K133" t="s">
        <v>345</v>
      </c>
      <c r="L133">
        <v>3.7087500000000002</v>
      </c>
      <c r="M133">
        <v>30.778832999999999</v>
      </c>
      <c r="N133" t="s">
        <v>346</v>
      </c>
      <c r="O133" t="s">
        <v>347</v>
      </c>
      <c r="P133" s="133">
        <v>28</v>
      </c>
      <c r="Q133" s="133">
        <v>142</v>
      </c>
      <c r="R133" s="133">
        <v>28</v>
      </c>
      <c r="S133" s="133">
        <v>142</v>
      </c>
      <c r="T133" s="133">
        <v>0</v>
      </c>
      <c r="W133">
        <v>0</v>
      </c>
      <c r="Z133">
        <v>0</v>
      </c>
      <c r="AC133">
        <v>0</v>
      </c>
      <c r="AF133">
        <v>0</v>
      </c>
      <c r="AI133">
        <v>142</v>
      </c>
      <c r="AJ133" t="s">
        <v>348</v>
      </c>
      <c r="AK133" t="s">
        <v>348</v>
      </c>
      <c r="AL133" t="s">
        <v>349</v>
      </c>
      <c r="AM133">
        <v>0</v>
      </c>
      <c r="AN133">
        <v>0</v>
      </c>
      <c r="AO133">
        <v>0</v>
      </c>
      <c r="AR133">
        <v>0</v>
      </c>
      <c r="AU133">
        <v>0</v>
      </c>
      <c r="AX133">
        <v>0</v>
      </c>
      <c r="BA133">
        <v>0</v>
      </c>
      <c r="BD133">
        <v>0</v>
      </c>
      <c r="BE133">
        <v>0</v>
      </c>
      <c r="BF133">
        <v>0</v>
      </c>
      <c r="BG133">
        <v>0</v>
      </c>
      <c r="BH133" t="s">
        <v>349</v>
      </c>
      <c r="BI133">
        <v>0</v>
      </c>
      <c r="BJ133">
        <v>0</v>
      </c>
      <c r="BK133">
        <v>0</v>
      </c>
      <c r="BL133">
        <v>0</v>
      </c>
      <c r="BM133">
        <v>0</v>
      </c>
      <c r="BN133" t="s">
        <v>349</v>
      </c>
      <c r="BO133">
        <v>0</v>
      </c>
      <c r="BP133">
        <v>0</v>
      </c>
      <c r="BQ133">
        <v>0</v>
      </c>
      <c r="BR133">
        <v>0</v>
      </c>
      <c r="BS133">
        <v>0</v>
      </c>
      <c r="BT133" t="s">
        <v>349</v>
      </c>
      <c r="BU133">
        <v>0</v>
      </c>
      <c r="BV133">
        <v>0</v>
      </c>
      <c r="BW133">
        <v>0</v>
      </c>
      <c r="BX133">
        <v>0</v>
      </c>
      <c r="BY133">
        <v>0</v>
      </c>
      <c r="BZ133" t="s">
        <v>349</v>
      </c>
      <c r="CA133">
        <v>0</v>
      </c>
      <c r="CB133">
        <v>0</v>
      </c>
      <c r="CC133">
        <v>0</v>
      </c>
      <c r="CD133">
        <v>0</v>
      </c>
      <c r="CE133">
        <v>0</v>
      </c>
      <c r="CF133" t="s">
        <v>349</v>
      </c>
      <c r="CG133">
        <v>0</v>
      </c>
      <c r="CH133">
        <v>0</v>
      </c>
      <c r="CI133">
        <v>142</v>
      </c>
      <c r="CJ133" t="s">
        <v>349</v>
      </c>
      <c r="CK133">
        <v>0</v>
      </c>
      <c r="CL133" t="s">
        <v>349</v>
      </c>
      <c r="CM133">
        <v>0</v>
      </c>
      <c r="CN133" s="133">
        <v>0</v>
      </c>
      <c r="CO133" s="133" t="s">
        <v>347</v>
      </c>
      <c r="CP133" s="133">
        <v>22</v>
      </c>
      <c r="CQ133" s="133">
        <v>112</v>
      </c>
      <c r="CR133">
        <v>22</v>
      </c>
      <c r="CS133">
        <v>112</v>
      </c>
      <c r="CT133">
        <v>0</v>
      </c>
      <c r="CY133">
        <v>0</v>
      </c>
      <c r="DD133">
        <v>0</v>
      </c>
      <c r="DI133">
        <v>0</v>
      </c>
      <c r="DN133">
        <v>0</v>
      </c>
      <c r="DS133">
        <v>112</v>
      </c>
      <c r="DT133" t="s">
        <v>348</v>
      </c>
      <c r="DU133" t="s">
        <v>348</v>
      </c>
      <c r="DV133" t="s">
        <v>349</v>
      </c>
      <c r="DW133">
        <v>0</v>
      </c>
      <c r="DX133">
        <v>0</v>
      </c>
      <c r="DY133">
        <v>0</v>
      </c>
      <c r="EF133">
        <v>0</v>
      </c>
      <c r="EM133">
        <v>0</v>
      </c>
      <c r="ET133">
        <v>0</v>
      </c>
      <c r="FA133">
        <v>0</v>
      </c>
      <c r="FH133">
        <v>0</v>
      </c>
      <c r="FK133">
        <v>0</v>
      </c>
      <c r="FL133">
        <v>0</v>
      </c>
      <c r="FM133">
        <v>0</v>
      </c>
      <c r="FN133">
        <v>0</v>
      </c>
      <c r="FO133">
        <v>0</v>
      </c>
      <c r="FP133">
        <v>0</v>
      </c>
      <c r="FQ133">
        <v>22</v>
      </c>
      <c r="FR133">
        <v>112</v>
      </c>
      <c r="FS133" t="s">
        <v>349</v>
      </c>
      <c r="FT133">
        <v>0</v>
      </c>
      <c r="FU133">
        <v>0</v>
      </c>
      <c r="FX133" t="s">
        <v>349</v>
      </c>
      <c r="FZ133" t="s">
        <v>349</v>
      </c>
      <c r="GA133">
        <v>0</v>
      </c>
      <c r="GB133">
        <v>0</v>
      </c>
      <c r="GG133">
        <v>12</v>
      </c>
      <c r="GH133" t="s">
        <v>370</v>
      </c>
      <c r="GI133" t="s">
        <v>9244</v>
      </c>
    </row>
    <row r="134" spans="1:191" x14ac:dyDescent="0.35">
      <c r="A134" t="s">
        <v>51</v>
      </c>
      <c r="B134" t="s">
        <v>52</v>
      </c>
      <c r="C134" t="s">
        <v>728</v>
      </c>
      <c r="D134" t="s">
        <v>701</v>
      </c>
      <c r="E134" t="s">
        <v>729</v>
      </c>
      <c r="F134" t="s">
        <v>730</v>
      </c>
      <c r="G134" t="s">
        <v>9144</v>
      </c>
      <c r="H134" t="s">
        <v>9145</v>
      </c>
      <c r="I134">
        <v>14</v>
      </c>
      <c r="J134">
        <v>10</v>
      </c>
      <c r="K134" t="s">
        <v>345</v>
      </c>
      <c r="L134">
        <v>3.7423820000000001</v>
      </c>
      <c r="M134">
        <v>30.80283</v>
      </c>
      <c r="N134" t="s">
        <v>346</v>
      </c>
      <c r="O134" t="s">
        <v>347</v>
      </c>
      <c r="P134" s="133">
        <v>16</v>
      </c>
      <c r="Q134" s="133">
        <v>82</v>
      </c>
      <c r="R134" s="133">
        <v>16</v>
      </c>
      <c r="S134" s="133">
        <v>82</v>
      </c>
      <c r="T134" s="133">
        <v>0</v>
      </c>
      <c r="W134">
        <v>0</v>
      </c>
      <c r="Z134">
        <v>0</v>
      </c>
      <c r="AC134">
        <v>0</v>
      </c>
      <c r="AF134">
        <v>0</v>
      </c>
      <c r="AI134">
        <v>82</v>
      </c>
      <c r="AJ134" t="s">
        <v>348</v>
      </c>
      <c r="AK134" t="s">
        <v>348</v>
      </c>
      <c r="AL134" t="s">
        <v>349</v>
      </c>
      <c r="AM134">
        <v>0</v>
      </c>
      <c r="AN134">
        <v>0</v>
      </c>
      <c r="AO134">
        <v>0</v>
      </c>
      <c r="AR134">
        <v>0</v>
      </c>
      <c r="AU134">
        <v>0</v>
      </c>
      <c r="AX134">
        <v>0</v>
      </c>
      <c r="BA134">
        <v>0</v>
      </c>
      <c r="BD134">
        <v>0</v>
      </c>
      <c r="BE134">
        <v>0</v>
      </c>
      <c r="BF134">
        <v>0</v>
      </c>
      <c r="BG134">
        <v>0</v>
      </c>
      <c r="BH134" t="s">
        <v>349</v>
      </c>
      <c r="BI134">
        <v>0</v>
      </c>
      <c r="BJ134">
        <v>0</v>
      </c>
      <c r="BK134">
        <v>0</v>
      </c>
      <c r="BL134">
        <v>0</v>
      </c>
      <c r="BM134">
        <v>0</v>
      </c>
      <c r="BN134" t="s">
        <v>349</v>
      </c>
      <c r="BO134">
        <v>0</v>
      </c>
      <c r="BP134">
        <v>0</v>
      </c>
      <c r="BQ134">
        <v>0</v>
      </c>
      <c r="BR134">
        <v>0</v>
      </c>
      <c r="BS134">
        <v>0</v>
      </c>
      <c r="BT134" t="s">
        <v>349</v>
      </c>
      <c r="BU134">
        <v>0</v>
      </c>
      <c r="BV134">
        <v>0</v>
      </c>
      <c r="BW134">
        <v>0</v>
      </c>
      <c r="BX134">
        <v>0</v>
      </c>
      <c r="BY134">
        <v>0</v>
      </c>
      <c r="BZ134" t="s">
        <v>349</v>
      </c>
      <c r="CA134">
        <v>0</v>
      </c>
      <c r="CB134">
        <v>0</v>
      </c>
      <c r="CC134">
        <v>0</v>
      </c>
      <c r="CD134">
        <v>0</v>
      </c>
      <c r="CE134">
        <v>0</v>
      </c>
      <c r="CF134" t="s">
        <v>349</v>
      </c>
      <c r="CG134">
        <v>0</v>
      </c>
      <c r="CH134">
        <v>0</v>
      </c>
      <c r="CI134">
        <v>82</v>
      </c>
      <c r="CJ134" t="s">
        <v>349</v>
      </c>
      <c r="CK134">
        <v>0</v>
      </c>
      <c r="CL134" t="s">
        <v>349</v>
      </c>
      <c r="CM134">
        <v>0</v>
      </c>
      <c r="CN134" s="133">
        <v>0</v>
      </c>
      <c r="CO134" s="133" t="s">
        <v>347</v>
      </c>
      <c r="CP134" s="133">
        <v>17</v>
      </c>
      <c r="CQ134" s="133">
        <v>87</v>
      </c>
      <c r="CR134">
        <v>17</v>
      </c>
      <c r="CS134">
        <v>87</v>
      </c>
      <c r="CT134">
        <v>0</v>
      </c>
      <c r="CY134">
        <v>0</v>
      </c>
      <c r="DD134">
        <v>0</v>
      </c>
      <c r="DI134">
        <v>0</v>
      </c>
      <c r="DN134">
        <v>0</v>
      </c>
      <c r="DS134">
        <v>87</v>
      </c>
      <c r="DT134" t="s">
        <v>348</v>
      </c>
      <c r="DU134" t="s">
        <v>348</v>
      </c>
      <c r="DV134" t="s">
        <v>349</v>
      </c>
      <c r="DW134">
        <v>0</v>
      </c>
      <c r="DX134">
        <v>0</v>
      </c>
      <c r="DY134">
        <v>0</v>
      </c>
      <c r="EF134">
        <v>0</v>
      </c>
      <c r="EM134">
        <v>0</v>
      </c>
      <c r="ET134">
        <v>0</v>
      </c>
      <c r="FA134">
        <v>0</v>
      </c>
      <c r="FH134">
        <v>0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0</v>
      </c>
      <c r="FQ134">
        <v>17</v>
      </c>
      <c r="FR134">
        <v>87</v>
      </c>
      <c r="FS134" t="s">
        <v>349</v>
      </c>
      <c r="FT134">
        <v>0</v>
      </c>
      <c r="FU134">
        <v>0</v>
      </c>
      <c r="FX134" t="s">
        <v>349</v>
      </c>
      <c r="FZ134" t="s">
        <v>349</v>
      </c>
      <c r="GA134">
        <v>0</v>
      </c>
      <c r="GB134">
        <v>0</v>
      </c>
      <c r="GG134">
        <v>12</v>
      </c>
      <c r="GH134" t="s">
        <v>370</v>
      </c>
      <c r="GI134" t="s">
        <v>9244</v>
      </c>
    </row>
    <row r="135" spans="1:191" x14ac:dyDescent="0.35">
      <c r="A135" t="s">
        <v>51</v>
      </c>
      <c r="B135" t="s">
        <v>52</v>
      </c>
      <c r="C135" t="s">
        <v>728</v>
      </c>
      <c r="D135" t="s">
        <v>701</v>
      </c>
      <c r="E135" t="s">
        <v>729</v>
      </c>
      <c r="F135" t="s">
        <v>730</v>
      </c>
      <c r="G135" t="s">
        <v>735</v>
      </c>
      <c r="H135" t="s">
        <v>736</v>
      </c>
      <c r="I135">
        <v>14</v>
      </c>
      <c r="J135">
        <v>13</v>
      </c>
      <c r="K135" t="s">
        <v>345</v>
      </c>
      <c r="L135">
        <v>3.6020590000000001</v>
      </c>
      <c r="M135">
        <v>30.802420999999999</v>
      </c>
      <c r="N135" t="s">
        <v>346</v>
      </c>
      <c r="O135" t="s">
        <v>349</v>
      </c>
      <c r="P135" s="133">
        <v>0</v>
      </c>
      <c r="Q135" s="133">
        <v>0</v>
      </c>
      <c r="R135" s="133">
        <v>0</v>
      </c>
      <c r="S135" s="133">
        <v>0</v>
      </c>
      <c r="T135" s="133">
        <v>0</v>
      </c>
      <c r="W135">
        <v>0</v>
      </c>
      <c r="Z135">
        <v>0</v>
      </c>
      <c r="AC135">
        <v>0</v>
      </c>
      <c r="AF135">
        <v>0</v>
      </c>
      <c r="AI135">
        <v>0</v>
      </c>
      <c r="AL135" t="s">
        <v>349</v>
      </c>
      <c r="AM135">
        <v>0</v>
      </c>
      <c r="AN135">
        <v>0</v>
      </c>
      <c r="AO135">
        <v>0</v>
      </c>
      <c r="AR135">
        <v>0</v>
      </c>
      <c r="AU135">
        <v>0</v>
      </c>
      <c r="AX135">
        <v>0</v>
      </c>
      <c r="BA135">
        <v>0</v>
      </c>
      <c r="BD135">
        <v>0</v>
      </c>
      <c r="BE135">
        <v>0</v>
      </c>
      <c r="BF135">
        <v>0</v>
      </c>
      <c r="BG135">
        <v>0</v>
      </c>
      <c r="BH135" t="s">
        <v>349</v>
      </c>
      <c r="BI135">
        <v>0</v>
      </c>
      <c r="BJ135">
        <v>0</v>
      </c>
      <c r="BK135">
        <v>0</v>
      </c>
      <c r="BL135">
        <v>0</v>
      </c>
      <c r="BM135">
        <v>0</v>
      </c>
      <c r="BN135" t="s">
        <v>349</v>
      </c>
      <c r="BO135">
        <v>0</v>
      </c>
      <c r="BP135">
        <v>0</v>
      </c>
      <c r="BQ135">
        <v>0</v>
      </c>
      <c r="BR135">
        <v>0</v>
      </c>
      <c r="BS135">
        <v>0</v>
      </c>
      <c r="BT135" t="s">
        <v>349</v>
      </c>
      <c r="BU135">
        <v>0</v>
      </c>
      <c r="BV135">
        <v>0</v>
      </c>
      <c r="BW135">
        <v>0</v>
      </c>
      <c r="BX135">
        <v>0</v>
      </c>
      <c r="BY135">
        <v>0</v>
      </c>
      <c r="BZ135" t="s">
        <v>349</v>
      </c>
      <c r="CA135">
        <v>0</v>
      </c>
      <c r="CB135">
        <v>0</v>
      </c>
      <c r="CC135">
        <v>0</v>
      </c>
      <c r="CD135">
        <v>0</v>
      </c>
      <c r="CE135">
        <v>0</v>
      </c>
      <c r="CF135" t="s">
        <v>349</v>
      </c>
      <c r="CG135">
        <v>0</v>
      </c>
      <c r="CH135">
        <v>0</v>
      </c>
      <c r="CI135">
        <v>0</v>
      </c>
      <c r="CJ135" t="s">
        <v>349</v>
      </c>
      <c r="CK135">
        <v>0</v>
      </c>
      <c r="CL135" t="s">
        <v>349</v>
      </c>
      <c r="CM135">
        <v>0</v>
      </c>
      <c r="CN135" s="133">
        <v>0</v>
      </c>
      <c r="CO135" s="133" t="s">
        <v>347</v>
      </c>
      <c r="CP135" s="133">
        <v>32</v>
      </c>
      <c r="CQ135" s="133">
        <v>161</v>
      </c>
      <c r="CR135">
        <v>0</v>
      </c>
      <c r="CS135">
        <v>0</v>
      </c>
      <c r="CT135">
        <v>0</v>
      </c>
      <c r="CY135">
        <v>0</v>
      </c>
      <c r="DD135">
        <v>0</v>
      </c>
      <c r="DI135">
        <v>0</v>
      </c>
      <c r="DN135">
        <v>0</v>
      </c>
      <c r="DS135">
        <v>0</v>
      </c>
      <c r="DV135" t="s">
        <v>347</v>
      </c>
      <c r="DW135">
        <v>32</v>
      </c>
      <c r="DX135">
        <v>161</v>
      </c>
      <c r="DY135">
        <v>0</v>
      </c>
      <c r="EF135">
        <v>48</v>
      </c>
      <c r="EG135" t="s">
        <v>113</v>
      </c>
      <c r="EI135" t="s">
        <v>700</v>
      </c>
      <c r="EK135" t="s">
        <v>350</v>
      </c>
      <c r="EM135">
        <v>77</v>
      </c>
      <c r="EN135" t="s">
        <v>113</v>
      </c>
      <c r="EP135" t="s">
        <v>700</v>
      </c>
      <c r="ER135" t="s">
        <v>350</v>
      </c>
      <c r="ET135">
        <v>36</v>
      </c>
      <c r="EU135" t="s">
        <v>123</v>
      </c>
      <c r="EW135" t="s">
        <v>378</v>
      </c>
      <c r="EY135" t="s">
        <v>350</v>
      </c>
      <c r="FA135">
        <v>0</v>
      </c>
      <c r="FH135">
        <v>0</v>
      </c>
      <c r="FK135">
        <v>0</v>
      </c>
      <c r="FL135">
        <v>0</v>
      </c>
      <c r="FM135">
        <v>32</v>
      </c>
      <c r="FN135">
        <v>161</v>
      </c>
      <c r="FO135">
        <v>0</v>
      </c>
      <c r="FP135">
        <v>0</v>
      </c>
      <c r="FQ135">
        <v>0</v>
      </c>
      <c r="FR135">
        <v>0</v>
      </c>
      <c r="FS135" t="s">
        <v>347</v>
      </c>
      <c r="FT135">
        <v>750</v>
      </c>
      <c r="FU135">
        <v>3750</v>
      </c>
      <c r="FV135" t="s">
        <v>348</v>
      </c>
      <c r="FW135" t="s">
        <v>348</v>
      </c>
      <c r="FX135" t="s">
        <v>347</v>
      </c>
      <c r="FY135" t="s">
        <v>123</v>
      </c>
      <c r="FZ135" t="s">
        <v>349</v>
      </c>
      <c r="GA135">
        <v>0</v>
      </c>
      <c r="GB135">
        <v>0</v>
      </c>
      <c r="GC135" t="s">
        <v>353</v>
      </c>
      <c r="GD135" t="s">
        <v>354</v>
      </c>
      <c r="GE135" t="s">
        <v>355</v>
      </c>
      <c r="GF135" t="s">
        <v>355</v>
      </c>
      <c r="GG135">
        <v>13</v>
      </c>
      <c r="GH135" t="s">
        <v>370</v>
      </c>
      <c r="GI135" t="s">
        <v>9239</v>
      </c>
    </row>
    <row r="136" spans="1:191" x14ac:dyDescent="0.35">
      <c r="A136" t="s">
        <v>51</v>
      </c>
      <c r="B136" t="s">
        <v>52</v>
      </c>
      <c r="C136" t="s">
        <v>728</v>
      </c>
      <c r="D136" t="s">
        <v>701</v>
      </c>
      <c r="E136" t="s">
        <v>729</v>
      </c>
      <c r="F136" t="s">
        <v>730</v>
      </c>
      <c r="G136" t="s">
        <v>737</v>
      </c>
      <c r="H136" t="s">
        <v>738</v>
      </c>
      <c r="I136">
        <v>14</v>
      </c>
      <c r="J136">
        <v>10</v>
      </c>
      <c r="K136" t="s">
        <v>345</v>
      </c>
      <c r="L136">
        <v>3.7087500000000002</v>
      </c>
      <c r="M136">
        <v>30.778833330000001</v>
      </c>
      <c r="N136" t="s">
        <v>346</v>
      </c>
      <c r="O136" t="s">
        <v>347</v>
      </c>
      <c r="P136" s="133">
        <v>496</v>
      </c>
      <c r="Q136" s="133">
        <v>2479</v>
      </c>
      <c r="R136" s="133">
        <v>340</v>
      </c>
      <c r="S136" s="133">
        <v>1693</v>
      </c>
      <c r="T136" s="133">
        <v>869</v>
      </c>
      <c r="U136" t="s">
        <v>52</v>
      </c>
      <c r="V136" t="s">
        <v>701</v>
      </c>
      <c r="W136">
        <v>632</v>
      </c>
      <c r="X136" t="s">
        <v>52</v>
      </c>
      <c r="Y136" t="s">
        <v>701</v>
      </c>
      <c r="Z136">
        <v>192</v>
      </c>
      <c r="AA136" t="s">
        <v>52</v>
      </c>
      <c r="AB136" t="s">
        <v>701</v>
      </c>
      <c r="AC136">
        <v>0</v>
      </c>
      <c r="AF136">
        <v>0</v>
      </c>
      <c r="AI136">
        <v>0</v>
      </c>
      <c r="AL136" t="s">
        <v>347</v>
      </c>
      <c r="AM136">
        <v>156</v>
      </c>
      <c r="AN136">
        <v>786</v>
      </c>
      <c r="AO136">
        <v>0</v>
      </c>
      <c r="AR136">
        <v>432</v>
      </c>
      <c r="AS136" t="s">
        <v>123</v>
      </c>
      <c r="AT136" t="s">
        <v>378</v>
      </c>
      <c r="AU136">
        <v>21</v>
      </c>
      <c r="AV136" t="s">
        <v>113</v>
      </c>
      <c r="AW136" t="s">
        <v>700</v>
      </c>
      <c r="AX136">
        <v>333</v>
      </c>
      <c r="AY136" t="s">
        <v>123</v>
      </c>
      <c r="AZ136" t="s">
        <v>352</v>
      </c>
      <c r="BA136">
        <v>0</v>
      </c>
      <c r="BD136">
        <v>0</v>
      </c>
      <c r="BE136">
        <v>869</v>
      </c>
      <c r="BF136">
        <v>0</v>
      </c>
      <c r="BG136">
        <v>0</v>
      </c>
      <c r="BH136" t="s">
        <v>349</v>
      </c>
      <c r="BI136">
        <v>0</v>
      </c>
      <c r="BJ136">
        <v>0</v>
      </c>
      <c r="BK136">
        <v>1064</v>
      </c>
      <c r="BL136">
        <v>0</v>
      </c>
      <c r="BM136">
        <v>0</v>
      </c>
      <c r="BN136" t="s">
        <v>349</v>
      </c>
      <c r="BO136">
        <v>0</v>
      </c>
      <c r="BP136">
        <v>0</v>
      </c>
      <c r="BQ136">
        <v>213</v>
      </c>
      <c r="BR136">
        <v>0</v>
      </c>
      <c r="BS136">
        <v>0</v>
      </c>
      <c r="BT136" t="s">
        <v>349</v>
      </c>
      <c r="BU136">
        <v>0</v>
      </c>
      <c r="BV136">
        <v>0</v>
      </c>
      <c r="BW136">
        <v>333</v>
      </c>
      <c r="BX136">
        <v>0</v>
      </c>
      <c r="BY136">
        <v>0</v>
      </c>
      <c r="BZ136" t="s">
        <v>349</v>
      </c>
      <c r="CA136">
        <v>0</v>
      </c>
      <c r="CB136">
        <v>0</v>
      </c>
      <c r="CC136">
        <v>0</v>
      </c>
      <c r="CD136">
        <v>0</v>
      </c>
      <c r="CE136">
        <v>0</v>
      </c>
      <c r="CF136" t="s">
        <v>349</v>
      </c>
      <c r="CG136">
        <v>0</v>
      </c>
      <c r="CH136">
        <v>0</v>
      </c>
      <c r="CI136">
        <v>0</v>
      </c>
      <c r="CJ136" t="s">
        <v>347</v>
      </c>
      <c r="CK136">
        <v>113</v>
      </c>
      <c r="CL136" t="s">
        <v>347</v>
      </c>
      <c r="CM136">
        <v>58</v>
      </c>
      <c r="CN136" s="133">
        <v>53</v>
      </c>
      <c r="CO136" s="133" t="s">
        <v>347</v>
      </c>
      <c r="CP136" s="133">
        <v>492</v>
      </c>
      <c r="CQ136" s="133">
        <v>2458</v>
      </c>
      <c r="CR136">
        <v>103</v>
      </c>
      <c r="CS136">
        <v>518</v>
      </c>
      <c r="CT136">
        <v>0</v>
      </c>
      <c r="CY136">
        <v>248</v>
      </c>
      <c r="CZ136" t="s">
        <v>52</v>
      </c>
      <c r="DA136" t="s">
        <v>701</v>
      </c>
      <c r="DB136" t="s">
        <v>350</v>
      </c>
      <c r="DD136">
        <v>143</v>
      </c>
      <c r="DE136" t="s">
        <v>52</v>
      </c>
      <c r="DF136" t="s">
        <v>701</v>
      </c>
      <c r="DG136" t="s">
        <v>350</v>
      </c>
      <c r="DI136">
        <v>127</v>
      </c>
      <c r="DJ136" t="s">
        <v>52</v>
      </c>
      <c r="DK136" t="s">
        <v>701</v>
      </c>
      <c r="DL136" t="s">
        <v>350</v>
      </c>
      <c r="DN136">
        <v>0</v>
      </c>
      <c r="DS136">
        <v>0</v>
      </c>
      <c r="DV136" t="s">
        <v>347</v>
      </c>
      <c r="DW136">
        <v>389</v>
      </c>
      <c r="DX136">
        <v>1940</v>
      </c>
      <c r="DY136">
        <v>0</v>
      </c>
      <c r="EF136">
        <v>943</v>
      </c>
      <c r="EG136" t="s">
        <v>123</v>
      </c>
      <c r="EI136" t="s">
        <v>351</v>
      </c>
      <c r="EK136" t="s">
        <v>350</v>
      </c>
      <c r="EM136">
        <v>582</v>
      </c>
      <c r="EN136" t="s">
        <v>123</v>
      </c>
      <c r="EP136" t="s">
        <v>378</v>
      </c>
      <c r="ER136" t="s">
        <v>350</v>
      </c>
      <c r="ET136">
        <v>415</v>
      </c>
      <c r="EU136" t="s">
        <v>123</v>
      </c>
      <c r="EW136" t="s">
        <v>378</v>
      </c>
      <c r="EY136" t="s">
        <v>350</v>
      </c>
      <c r="FA136">
        <v>0</v>
      </c>
      <c r="FH136">
        <v>0</v>
      </c>
      <c r="FK136">
        <v>146</v>
      </c>
      <c r="FL136">
        <v>725</v>
      </c>
      <c r="FM136">
        <v>238</v>
      </c>
      <c r="FN136">
        <v>1191</v>
      </c>
      <c r="FO136">
        <v>108</v>
      </c>
      <c r="FP136">
        <v>542</v>
      </c>
      <c r="FQ136">
        <v>0</v>
      </c>
      <c r="FR136">
        <v>0</v>
      </c>
      <c r="FS136" t="s">
        <v>347</v>
      </c>
      <c r="FT136">
        <v>43</v>
      </c>
      <c r="FU136">
        <v>218</v>
      </c>
      <c r="FV136" t="s">
        <v>52</v>
      </c>
      <c r="FW136" t="s">
        <v>701</v>
      </c>
      <c r="FX136" t="s">
        <v>347</v>
      </c>
      <c r="FY136" t="s">
        <v>123</v>
      </c>
      <c r="FZ136" t="s">
        <v>349</v>
      </c>
      <c r="GA136">
        <v>0</v>
      </c>
      <c r="GB136">
        <v>0</v>
      </c>
      <c r="GC136" t="s">
        <v>365</v>
      </c>
      <c r="GD136" t="s">
        <v>361</v>
      </c>
      <c r="GE136" t="s">
        <v>354</v>
      </c>
      <c r="GF136" t="s">
        <v>355</v>
      </c>
      <c r="GG136">
        <v>13</v>
      </c>
      <c r="GH136" t="s">
        <v>370</v>
      </c>
      <c r="GI136" t="s">
        <v>9239</v>
      </c>
    </row>
    <row r="137" spans="1:191" x14ac:dyDescent="0.35">
      <c r="A137" t="s">
        <v>51</v>
      </c>
      <c r="B137" t="s">
        <v>52</v>
      </c>
      <c r="C137" t="s">
        <v>728</v>
      </c>
      <c r="D137" t="s">
        <v>701</v>
      </c>
      <c r="E137" t="s">
        <v>729</v>
      </c>
      <c r="F137" t="s">
        <v>730</v>
      </c>
      <c r="G137" t="s">
        <v>739</v>
      </c>
      <c r="H137" t="s">
        <v>740</v>
      </c>
      <c r="I137">
        <v>14</v>
      </c>
      <c r="J137">
        <v>4</v>
      </c>
      <c r="K137" t="s">
        <v>345</v>
      </c>
      <c r="L137">
        <v>3.7304330000000001</v>
      </c>
      <c r="M137">
        <v>30.824783</v>
      </c>
      <c r="N137" t="s">
        <v>346</v>
      </c>
      <c r="O137" t="s">
        <v>347</v>
      </c>
      <c r="P137" s="133">
        <v>477</v>
      </c>
      <c r="Q137" s="133">
        <v>2385</v>
      </c>
      <c r="R137" s="133">
        <v>329</v>
      </c>
      <c r="S137" s="133">
        <v>1649</v>
      </c>
      <c r="T137" s="133">
        <v>825</v>
      </c>
      <c r="U137" t="s">
        <v>52</v>
      </c>
      <c r="V137" t="s">
        <v>701</v>
      </c>
      <c r="W137">
        <v>616</v>
      </c>
      <c r="X137" t="s">
        <v>52</v>
      </c>
      <c r="Y137" t="s">
        <v>701</v>
      </c>
      <c r="Z137">
        <v>208</v>
      </c>
      <c r="AA137" t="s">
        <v>52</v>
      </c>
      <c r="AB137" t="s">
        <v>701</v>
      </c>
      <c r="AC137">
        <v>0</v>
      </c>
      <c r="AF137">
        <v>0</v>
      </c>
      <c r="AI137">
        <v>0</v>
      </c>
      <c r="AL137" t="s">
        <v>347</v>
      </c>
      <c r="AM137">
        <v>148</v>
      </c>
      <c r="AN137">
        <v>736</v>
      </c>
      <c r="AO137">
        <v>0</v>
      </c>
      <c r="AR137">
        <v>343</v>
      </c>
      <c r="AS137" t="s">
        <v>123</v>
      </c>
      <c r="AT137" t="s">
        <v>378</v>
      </c>
      <c r="AU137">
        <v>236</v>
      </c>
      <c r="AV137" t="s">
        <v>123</v>
      </c>
      <c r="AW137" t="s">
        <v>378</v>
      </c>
      <c r="AX137">
        <v>157</v>
      </c>
      <c r="AY137" t="s">
        <v>123</v>
      </c>
      <c r="AZ137" t="s">
        <v>378</v>
      </c>
      <c r="BA137">
        <v>0</v>
      </c>
      <c r="BD137">
        <v>0</v>
      </c>
      <c r="BE137">
        <v>825</v>
      </c>
      <c r="BF137">
        <v>0</v>
      </c>
      <c r="BG137">
        <v>0</v>
      </c>
      <c r="BH137" t="s">
        <v>349</v>
      </c>
      <c r="BI137">
        <v>0</v>
      </c>
      <c r="BJ137">
        <v>0</v>
      </c>
      <c r="BK137">
        <v>959</v>
      </c>
      <c r="BL137">
        <v>0</v>
      </c>
      <c r="BM137">
        <v>0</v>
      </c>
      <c r="BN137" t="s">
        <v>349</v>
      </c>
      <c r="BO137">
        <v>0</v>
      </c>
      <c r="BP137">
        <v>0</v>
      </c>
      <c r="BQ137">
        <v>444</v>
      </c>
      <c r="BR137">
        <v>0</v>
      </c>
      <c r="BS137">
        <v>0</v>
      </c>
      <c r="BT137" t="s">
        <v>349</v>
      </c>
      <c r="BU137">
        <v>0</v>
      </c>
      <c r="BV137">
        <v>0</v>
      </c>
      <c r="BW137">
        <v>157</v>
      </c>
      <c r="BX137">
        <v>0</v>
      </c>
      <c r="BY137">
        <v>0</v>
      </c>
      <c r="BZ137" t="s">
        <v>349</v>
      </c>
      <c r="CA137">
        <v>0</v>
      </c>
      <c r="CB137">
        <v>0</v>
      </c>
      <c r="CC137">
        <v>0</v>
      </c>
      <c r="CD137">
        <v>0</v>
      </c>
      <c r="CE137">
        <v>0</v>
      </c>
      <c r="CF137" t="s">
        <v>349</v>
      </c>
      <c r="CG137">
        <v>0</v>
      </c>
      <c r="CH137">
        <v>0</v>
      </c>
      <c r="CI137">
        <v>0</v>
      </c>
      <c r="CJ137" t="s">
        <v>347</v>
      </c>
      <c r="CK137">
        <v>609</v>
      </c>
      <c r="CL137" t="s">
        <v>347</v>
      </c>
      <c r="CM137">
        <v>306</v>
      </c>
      <c r="CN137" s="133">
        <v>407</v>
      </c>
      <c r="CO137" s="133" t="s">
        <v>347</v>
      </c>
      <c r="CP137" s="133">
        <v>475</v>
      </c>
      <c r="CQ137" s="133">
        <v>2373</v>
      </c>
      <c r="CR137">
        <v>126</v>
      </c>
      <c r="CS137">
        <v>635</v>
      </c>
      <c r="CT137">
        <v>0</v>
      </c>
      <c r="CY137">
        <v>326</v>
      </c>
      <c r="CZ137" t="s">
        <v>52</v>
      </c>
      <c r="DA137" t="s">
        <v>701</v>
      </c>
      <c r="DB137" t="s">
        <v>350</v>
      </c>
      <c r="DD137">
        <v>234</v>
      </c>
      <c r="DE137" t="s">
        <v>52</v>
      </c>
      <c r="DF137" t="s">
        <v>701</v>
      </c>
      <c r="DG137" t="s">
        <v>350</v>
      </c>
      <c r="DI137">
        <v>75</v>
      </c>
      <c r="DJ137" t="s">
        <v>52</v>
      </c>
      <c r="DK137" t="s">
        <v>701</v>
      </c>
      <c r="DL137" t="s">
        <v>350</v>
      </c>
      <c r="DN137">
        <v>0</v>
      </c>
      <c r="DS137">
        <v>0</v>
      </c>
      <c r="DV137" t="s">
        <v>347</v>
      </c>
      <c r="DW137">
        <v>349</v>
      </c>
      <c r="DX137">
        <v>1738</v>
      </c>
      <c r="DY137">
        <v>0</v>
      </c>
      <c r="EF137">
        <v>921</v>
      </c>
      <c r="EG137" t="s">
        <v>123</v>
      </c>
      <c r="EI137" t="s">
        <v>352</v>
      </c>
      <c r="EK137" t="s">
        <v>350</v>
      </c>
      <c r="EM137">
        <v>523</v>
      </c>
      <c r="EN137" t="s">
        <v>123</v>
      </c>
      <c r="EP137" t="s">
        <v>378</v>
      </c>
      <c r="ER137" t="s">
        <v>350</v>
      </c>
      <c r="ET137">
        <v>294</v>
      </c>
      <c r="EU137" t="s">
        <v>113</v>
      </c>
      <c r="EW137" t="s">
        <v>700</v>
      </c>
      <c r="EY137" t="s">
        <v>350</v>
      </c>
      <c r="FA137">
        <v>0</v>
      </c>
      <c r="FH137">
        <v>0</v>
      </c>
      <c r="FK137">
        <v>152</v>
      </c>
      <c r="FL137">
        <v>761</v>
      </c>
      <c r="FM137">
        <v>249</v>
      </c>
      <c r="FN137">
        <v>1247</v>
      </c>
      <c r="FO137">
        <v>74</v>
      </c>
      <c r="FP137">
        <v>365</v>
      </c>
      <c r="FQ137">
        <v>0</v>
      </c>
      <c r="FR137">
        <v>0</v>
      </c>
      <c r="FS137" t="s">
        <v>347</v>
      </c>
      <c r="FT137">
        <v>64</v>
      </c>
      <c r="FU137">
        <v>326</v>
      </c>
      <c r="FV137" t="s">
        <v>52</v>
      </c>
      <c r="FW137" t="s">
        <v>701</v>
      </c>
      <c r="FX137" t="s">
        <v>347</v>
      </c>
      <c r="FY137" t="s">
        <v>123</v>
      </c>
      <c r="FZ137" t="s">
        <v>349</v>
      </c>
      <c r="GA137">
        <v>0</v>
      </c>
      <c r="GB137">
        <v>0</v>
      </c>
      <c r="GC137" t="s">
        <v>365</v>
      </c>
      <c r="GD137" t="s">
        <v>361</v>
      </c>
      <c r="GE137" t="s">
        <v>354</v>
      </c>
      <c r="GF137" t="s">
        <v>355</v>
      </c>
      <c r="GG137">
        <v>13</v>
      </c>
      <c r="GH137" t="s">
        <v>370</v>
      </c>
      <c r="GI137" t="s">
        <v>9239</v>
      </c>
    </row>
    <row r="138" spans="1:191" x14ac:dyDescent="0.35">
      <c r="A138" t="s">
        <v>51</v>
      </c>
      <c r="B138" t="s">
        <v>52</v>
      </c>
      <c r="C138" t="s">
        <v>728</v>
      </c>
      <c r="D138" t="s">
        <v>701</v>
      </c>
      <c r="E138" t="s">
        <v>729</v>
      </c>
      <c r="F138" t="s">
        <v>730</v>
      </c>
      <c r="G138" t="s">
        <v>741</v>
      </c>
      <c r="H138" t="s">
        <v>742</v>
      </c>
      <c r="I138">
        <v>14</v>
      </c>
      <c r="J138">
        <v>10</v>
      </c>
      <c r="K138" t="s">
        <v>345</v>
      </c>
      <c r="L138">
        <v>3.718199968</v>
      </c>
      <c r="M138">
        <v>30.770900730000001</v>
      </c>
      <c r="N138" t="s">
        <v>346</v>
      </c>
      <c r="O138" t="s">
        <v>347</v>
      </c>
      <c r="P138" s="133">
        <v>244</v>
      </c>
      <c r="Q138" s="133">
        <v>1220</v>
      </c>
      <c r="R138" s="133">
        <v>146</v>
      </c>
      <c r="S138" s="133">
        <v>731</v>
      </c>
      <c r="T138" s="133">
        <v>0</v>
      </c>
      <c r="W138">
        <v>212</v>
      </c>
      <c r="X138" t="s">
        <v>52</v>
      </c>
      <c r="Y138" t="s">
        <v>701</v>
      </c>
      <c r="Z138">
        <v>71</v>
      </c>
      <c r="AA138" t="s">
        <v>52</v>
      </c>
      <c r="AB138" t="s">
        <v>701</v>
      </c>
      <c r="AC138">
        <v>448</v>
      </c>
      <c r="AD138" t="s">
        <v>52</v>
      </c>
      <c r="AE138" t="s">
        <v>701</v>
      </c>
      <c r="AF138">
        <v>0</v>
      </c>
      <c r="AI138">
        <v>0</v>
      </c>
      <c r="AL138" t="s">
        <v>347</v>
      </c>
      <c r="AM138">
        <v>98</v>
      </c>
      <c r="AN138">
        <v>489</v>
      </c>
      <c r="AO138">
        <v>0</v>
      </c>
      <c r="AR138">
        <v>0</v>
      </c>
      <c r="AU138">
        <v>268</v>
      </c>
      <c r="AV138" t="s">
        <v>123</v>
      </c>
      <c r="AW138" t="s">
        <v>378</v>
      </c>
      <c r="AX138">
        <v>221</v>
      </c>
      <c r="AY138" t="s">
        <v>123</v>
      </c>
      <c r="AZ138" t="s">
        <v>352</v>
      </c>
      <c r="BA138">
        <v>0</v>
      </c>
      <c r="BD138">
        <v>0</v>
      </c>
      <c r="BE138">
        <v>0</v>
      </c>
      <c r="BF138">
        <v>0</v>
      </c>
      <c r="BG138">
        <v>0</v>
      </c>
      <c r="BH138" t="s">
        <v>349</v>
      </c>
      <c r="BI138">
        <v>0</v>
      </c>
      <c r="BJ138">
        <v>0</v>
      </c>
      <c r="BK138">
        <v>212</v>
      </c>
      <c r="BL138">
        <v>0</v>
      </c>
      <c r="BM138">
        <v>0</v>
      </c>
      <c r="BN138" t="s">
        <v>349</v>
      </c>
      <c r="BO138">
        <v>0</v>
      </c>
      <c r="BP138">
        <v>0</v>
      </c>
      <c r="BQ138">
        <v>339</v>
      </c>
      <c r="BR138">
        <v>0</v>
      </c>
      <c r="BS138">
        <v>0</v>
      </c>
      <c r="BT138" t="s">
        <v>349</v>
      </c>
      <c r="BU138">
        <v>0</v>
      </c>
      <c r="BV138">
        <v>0</v>
      </c>
      <c r="BW138">
        <v>669</v>
      </c>
      <c r="BX138">
        <v>0</v>
      </c>
      <c r="BY138">
        <v>0</v>
      </c>
      <c r="BZ138" t="s">
        <v>349</v>
      </c>
      <c r="CA138">
        <v>0</v>
      </c>
      <c r="CB138">
        <v>0</v>
      </c>
      <c r="CC138">
        <v>0</v>
      </c>
      <c r="CD138">
        <v>0</v>
      </c>
      <c r="CE138">
        <v>0</v>
      </c>
      <c r="CF138" t="s">
        <v>349</v>
      </c>
      <c r="CG138">
        <v>0</v>
      </c>
      <c r="CH138">
        <v>0</v>
      </c>
      <c r="CI138">
        <v>0</v>
      </c>
      <c r="CJ138" t="s">
        <v>347</v>
      </c>
      <c r="CK138">
        <v>18</v>
      </c>
      <c r="CL138" t="s">
        <v>347</v>
      </c>
      <c r="CM138">
        <v>7</v>
      </c>
      <c r="CN138" s="133">
        <v>12</v>
      </c>
      <c r="CO138" s="133" t="s">
        <v>347</v>
      </c>
      <c r="CP138" s="133">
        <v>116</v>
      </c>
      <c r="CQ138" s="133">
        <v>580</v>
      </c>
      <c r="CR138">
        <v>38</v>
      </c>
      <c r="CS138">
        <v>186</v>
      </c>
      <c r="CT138">
        <v>0</v>
      </c>
      <c r="CY138">
        <v>0</v>
      </c>
      <c r="DD138">
        <v>74</v>
      </c>
      <c r="DE138" t="s">
        <v>52</v>
      </c>
      <c r="DF138" t="s">
        <v>701</v>
      </c>
      <c r="DG138" t="s">
        <v>350</v>
      </c>
      <c r="DI138">
        <v>112</v>
      </c>
      <c r="DJ138" t="s">
        <v>52</v>
      </c>
      <c r="DK138" t="s">
        <v>701</v>
      </c>
      <c r="DL138" t="s">
        <v>350</v>
      </c>
      <c r="DN138">
        <v>0</v>
      </c>
      <c r="DS138">
        <v>0</v>
      </c>
      <c r="DV138" t="s">
        <v>347</v>
      </c>
      <c r="DW138">
        <v>78</v>
      </c>
      <c r="DX138">
        <v>394</v>
      </c>
      <c r="DY138">
        <v>0</v>
      </c>
      <c r="EF138">
        <v>0</v>
      </c>
      <c r="EM138">
        <v>248</v>
      </c>
      <c r="EN138" t="s">
        <v>123</v>
      </c>
      <c r="EP138" t="s">
        <v>352</v>
      </c>
      <c r="ER138" t="s">
        <v>350</v>
      </c>
      <c r="ET138">
        <v>146</v>
      </c>
      <c r="EU138" t="s">
        <v>123</v>
      </c>
      <c r="EW138" t="s">
        <v>378</v>
      </c>
      <c r="EY138" t="s">
        <v>350</v>
      </c>
      <c r="FA138">
        <v>0</v>
      </c>
      <c r="FH138">
        <v>0</v>
      </c>
      <c r="FK138">
        <v>14</v>
      </c>
      <c r="FL138">
        <v>74</v>
      </c>
      <c r="FM138">
        <v>50</v>
      </c>
      <c r="FN138">
        <v>248</v>
      </c>
      <c r="FO138">
        <v>52</v>
      </c>
      <c r="FP138">
        <v>258</v>
      </c>
      <c r="FQ138">
        <v>0</v>
      </c>
      <c r="FR138">
        <v>0</v>
      </c>
      <c r="FS138" t="s">
        <v>347</v>
      </c>
      <c r="FT138">
        <v>56</v>
      </c>
      <c r="FU138">
        <v>282</v>
      </c>
      <c r="FV138" t="s">
        <v>52</v>
      </c>
      <c r="FW138" t="s">
        <v>701</v>
      </c>
      <c r="FX138" t="s">
        <v>347</v>
      </c>
      <c r="FY138" t="s">
        <v>123</v>
      </c>
      <c r="FZ138" t="s">
        <v>349</v>
      </c>
      <c r="GA138">
        <v>0</v>
      </c>
      <c r="GB138">
        <v>0</v>
      </c>
      <c r="GC138" t="s">
        <v>365</v>
      </c>
      <c r="GD138" t="s">
        <v>361</v>
      </c>
      <c r="GE138" t="s">
        <v>354</v>
      </c>
      <c r="GF138" t="s">
        <v>355</v>
      </c>
      <c r="GG138">
        <v>13</v>
      </c>
      <c r="GH138" t="s">
        <v>370</v>
      </c>
      <c r="GI138" t="s">
        <v>9239</v>
      </c>
    </row>
    <row r="139" spans="1:191" x14ac:dyDescent="0.35">
      <c r="A139" t="s">
        <v>51</v>
      </c>
      <c r="B139" t="s">
        <v>52</v>
      </c>
      <c r="C139" t="s">
        <v>728</v>
      </c>
      <c r="D139" t="s">
        <v>701</v>
      </c>
      <c r="E139" t="s">
        <v>729</v>
      </c>
      <c r="F139" t="s">
        <v>730</v>
      </c>
      <c r="G139" t="s">
        <v>743</v>
      </c>
      <c r="H139" t="s">
        <v>744</v>
      </c>
      <c r="I139">
        <v>14</v>
      </c>
      <c r="J139">
        <v>13</v>
      </c>
      <c r="K139" t="s">
        <v>345</v>
      </c>
      <c r="L139">
        <v>3.7721070000000001</v>
      </c>
      <c r="M139">
        <v>30.847920999999999</v>
      </c>
      <c r="N139" t="s">
        <v>346</v>
      </c>
      <c r="O139" t="s">
        <v>349</v>
      </c>
      <c r="P139" s="133">
        <v>0</v>
      </c>
      <c r="Q139" s="133">
        <v>0</v>
      </c>
      <c r="R139" s="133">
        <v>0</v>
      </c>
      <c r="S139" s="133">
        <v>0</v>
      </c>
      <c r="T139" s="133">
        <v>0</v>
      </c>
      <c r="W139">
        <v>0</v>
      </c>
      <c r="Z139">
        <v>0</v>
      </c>
      <c r="AC139">
        <v>0</v>
      </c>
      <c r="AF139">
        <v>0</v>
      </c>
      <c r="AI139">
        <v>0</v>
      </c>
      <c r="AL139" t="s">
        <v>349</v>
      </c>
      <c r="AM139">
        <v>0</v>
      </c>
      <c r="AN139">
        <v>0</v>
      </c>
      <c r="AO139">
        <v>0</v>
      </c>
      <c r="AR139">
        <v>0</v>
      </c>
      <c r="AU139">
        <v>0</v>
      </c>
      <c r="AX139">
        <v>0</v>
      </c>
      <c r="BA139">
        <v>0</v>
      </c>
      <c r="BD139">
        <v>0</v>
      </c>
      <c r="BE139">
        <v>0</v>
      </c>
      <c r="BF139">
        <v>0</v>
      </c>
      <c r="BG139">
        <v>0</v>
      </c>
      <c r="BH139" t="s">
        <v>349</v>
      </c>
      <c r="BI139">
        <v>0</v>
      </c>
      <c r="BJ139">
        <v>0</v>
      </c>
      <c r="BK139">
        <v>0</v>
      </c>
      <c r="BL139">
        <v>0</v>
      </c>
      <c r="BM139">
        <v>0</v>
      </c>
      <c r="BN139" t="s">
        <v>349</v>
      </c>
      <c r="BO139">
        <v>0</v>
      </c>
      <c r="BP139">
        <v>0</v>
      </c>
      <c r="BQ139">
        <v>0</v>
      </c>
      <c r="BR139">
        <v>0</v>
      </c>
      <c r="BS139">
        <v>0</v>
      </c>
      <c r="BT139" t="s">
        <v>349</v>
      </c>
      <c r="BU139">
        <v>0</v>
      </c>
      <c r="BV139">
        <v>0</v>
      </c>
      <c r="BW139">
        <v>0</v>
      </c>
      <c r="BX139">
        <v>0</v>
      </c>
      <c r="BY139">
        <v>0</v>
      </c>
      <c r="BZ139" t="s">
        <v>349</v>
      </c>
      <c r="CA139">
        <v>0</v>
      </c>
      <c r="CB139">
        <v>0</v>
      </c>
      <c r="CC139">
        <v>0</v>
      </c>
      <c r="CD139">
        <v>0</v>
      </c>
      <c r="CE139">
        <v>0</v>
      </c>
      <c r="CF139" t="s">
        <v>349</v>
      </c>
      <c r="CG139">
        <v>0</v>
      </c>
      <c r="CH139">
        <v>0</v>
      </c>
      <c r="CI139">
        <v>0</v>
      </c>
      <c r="CJ139" t="s">
        <v>349</v>
      </c>
      <c r="CK139">
        <v>0</v>
      </c>
      <c r="CL139" t="s">
        <v>349</v>
      </c>
      <c r="CM139">
        <v>0</v>
      </c>
      <c r="CN139" s="133">
        <v>0</v>
      </c>
      <c r="CO139" s="133" t="s">
        <v>347</v>
      </c>
      <c r="CP139" s="133">
        <v>342</v>
      </c>
      <c r="CQ139" s="133">
        <v>1717</v>
      </c>
      <c r="CR139">
        <v>116</v>
      </c>
      <c r="CS139">
        <v>583</v>
      </c>
      <c r="CT139">
        <v>0</v>
      </c>
      <c r="CY139">
        <v>96</v>
      </c>
      <c r="CZ139" t="s">
        <v>52</v>
      </c>
      <c r="DA139" t="s">
        <v>701</v>
      </c>
      <c r="DB139" t="s">
        <v>350</v>
      </c>
      <c r="DD139">
        <v>312</v>
      </c>
      <c r="DE139" t="s">
        <v>52</v>
      </c>
      <c r="DF139" t="s">
        <v>701</v>
      </c>
      <c r="DG139" t="s">
        <v>350</v>
      </c>
      <c r="DI139">
        <v>175</v>
      </c>
      <c r="DJ139" t="s">
        <v>52</v>
      </c>
      <c r="DK139" t="s">
        <v>701</v>
      </c>
      <c r="DL139" t="s">
        <v>350</v>
      </c>
      <c r="DN139">
        <v>0</v>
      </c>
      <c r="DS139">
        <v>0</v>
      </c>
      <c r="DV139" t="s">
        <v>347</v>
      </c>
      <c r="DW139">
        <v>226</v>
      </c>
      <c r="DX139">
        <v>1134</v>
      </c>
      <c r="DY139">
        <v>0</v>
      </c>
      <c r="EF139">
        <v>341</v>
      </c>
      <c r="EG139" t="s">
        <v>123</v>
      </c>
      <c r="EI139" t="s">
        <v>352</v>
      </c>
      <c r="EK139" t="s">
        <v>350</v>
      </c>
      <c r="EM139">
        <v>589</v>
      </c>
      <c r="EN139" t="s">
        <v>123</v>
      </c>
      <c r="EP139" t="s">
        <v>378</v>
      </c>
      <c r="ER139" t="s">
        <v>350</v>
      </c>
      <c r="ET139">
        <v>204</v>
      </c>
      <c r="EU139" t="s">
        <v>123</v>
      </c>
      <c r="EW139" t="s">
        <v>378</v>
      </c>
      <c r="EY139" t="s">
        <v>350</v>
      </c>
      <c r="FA139">
        <v>0</v>
      </c>
      <c r="FH139">
        <v>0</v>
      </c>
      <c r="FK139">
        <v>0</v>
      </c>
      <c r="FL139">
        <v>0</v>
      </c>
      <c r="FM139">
        <v>342</v>
      </c>
      <c r="FN139">
        <v>1717</v>
      </c>
      <c r="FO139">
        <v>0</v>
      </c>
      <c r="FP139">
        <v>0</v>
      </c>
      <c r="FQ139">
        <v>0</v>
      </c>
      <c r="FR139">
        <v>0</v>
      </c>
      <c r="FS139" t="s">
        <v>347</v>
      </c>
      <c r="FT139">
        <v>418</v>
      </c>
      <c r="FU139">
        <v>2090</v>
      </c>
      <c r="FV139" t="s">
        <v>348</v>
      </c>
      <c r="FW139" t="s">
        <v>348</v>
      </c>
      <c r="FX139" t="s">
        <v>347</v>
      </c>
      <c r="FY139" t="s">
        <v>123</v>
      </c>
      <c r="FZ139" t="s">
        <v>349</v>
      </c>
      <c r="GA139">
        <v>0</v>
      </c>
      <c r="GB139">
        <v>0</v>
      </c>
      <c r="GC139" t="s">
        <v>349</v>
      </c>
      <c r="GD139" t="s">
        <v>361</v>
      </c>
      <c r="GE139" t="s">
        <v>354</v>
      </c>
      <c r="GF139" t="s">
        <v>355</v>
      </c>
      <c r="GG139">
        <v>13</v>
      </c>
      <c r="GH139" t="s">
        <v>370</v>
      </c>
      <c r="GI139" t="s">
        <v>9239</v>
      </c>
    </row>
    <row r="140" spans="1:191" x14ac:dyDescent="0.35">
      <c r="A140" t="s">
        <v>51</v>
      </c>
      <c r="B140" t="s">
        <v>52</v>
      </c>
      <c r="C140" t="s">
        <v>728</v>
      </c>
      <c r="D140" t="s">
        <v>701</v>
      </c>
      <c r="E140" t="s">
        <v>729</v>
      </c>
      <c r="F140" t="s">
        <v>730</v>
      </c>
      <c r="G140" t="s">
        <v>745</v>
      </c>
      <c r="H140" t="s">
        <v>746</v>
      </c>
      <c r="I140">
        <v>14</v>
      </c>
      <c r="J140">
        <v>8</v>
      </c>
      <c r="K140" t="s">
        <v>345</v>
      </c>
      <c r="L140">
        <v>3.7693669999999999</v>
      </c>
      <c r="M140">
        <v>30.792767000000001</v>
      </c>
      <c r="N140" t="s">
        <v>346</v>
      </c>
      <c r="O140" t="s">
        <v>347</v>
      </c>
      <c r="P140" s="133">
        <v>234</v>
      </c>
      <c r="Q140" s="133">
        <v>970</v>
      </c>
      <c r="R140" s="133">
        <v>186</v>
      </c>
      <c r="S140" s="133">
        <v>724</v>
      </c>
      <c r="T140" s="133">
        <v>0</v>
      </c>
      <c r="W140">
        <v>182</v>
      </c>
      <c r="X140" t="s">
        <v>52</v>
      </c>
      <c r="Y140" t="s">
        <v>418</v>
      </c>
      <c r="Z140">
        <v>0</v>
      </c>
      <c r="AC140">
        <v>221</v>
      </c>
      <c r="AD140" t="s">
        <v>348</v>
      </c>
      <c r="AE140" t="s">
        <v>348</v>
      </c>
      <c r="AF140">
        <v>0</v>
      </c>
      <c r="AI140">
        <v>321</v>
      </c>
      <c r="AJ140" t="s">
        <v>348</v>
      </c>
      <c r="AK140" t="s">
        <v>348</v>
      </c>
      <c r="AL140" t="s">
        <v>347</v>
      </c>
      <c r="AM140">
        <v>48</v>
      </c>
      <c r="AN140">
        <v>246</v>
      </c>
      <c r="AO140">
        <v>0</v>
      </c>
      <c r="AR140">
        <v>0</v>
      </c>
      <c r="AU140">
        <v>61</v>
      </c>
      <c r="AV140" t="s">
        <v>113</v>
      </c>
      <c r="AW140" t="s">
        <v>700</v>
      </c>
      <c r="AX140">
        <v>78</v>
      </c>
      <c r="AY140" t="s">
        <v>113</v>
      </c>
      <c r="AZ140" t="s">
        <v>700</v>
      </c>
      <c r="BA140">
        <v>64</v>
      </c>
      <c r="BB140" t="s">
        <v>123</v>
      </c>
      <c r="BC140" t="s">
        <v>351</v>
      </c>
      <c r="BD140">
        <v>43</v>
      </c>
      <c r="BE140">
        <v>0</v>
      </c>
      <c r="BF140">
        <v>0</v>
      </c>
      <c r="BG140">
        <v>0</v>
      </c>
      <c r="BH140" t="s">
        <v>349</v>
      </c>
      <c r="BI140">
        <v>0</v>
      </c>
      <c r="BJ140">
        <v>0</v>
      </c>
      <c r="BK140">
        <v>182</v>
      </c>
      <c r="BL140">
        <v>0</v>
      </c>
      <c r="BM140">
        <v>0</v>
      </c>
      <c r="BN140" t="s">
        <v>349</v>
      </c>
      <c r="BO140">
        <v>0</v>
      </c>
      <c r="BP140">
        <v>0</v>
      </c>
      <c r="BQ140">
        <v>61</v>
      </c>
      <c r="BR140">
        <v>0</v>
      </c>
      <c r="BS140">
        <v>0</v>
      </c>
      <c r="BT140" t="s">
        <v>349</v>
      </c>
      <c r="BU140">
        <v>0</v>
      </c>
      <c r="BV140">
        <v>0</v>
      </c>
      <c r="BW140">
        <v>299</v>
      </c>
      <c r="BX140">
        <v>0</v>
      </c>
      <c r="BY140">
        <v>0</v>
      </c>
      <c r="BZ140" t="s">
        <v>349</v>
      </c>
      <c r="CA140">
        <v>0</v>
      </c>
      <c r="CB140">
        <v>0</v>
      </c>
      <c r="CC140">
        <v>64</v>
      </c>
      <c r="CD140">
        <v>0</v>
      </c>
      <c r="CE140">
        <v>0</v>
      </c>
      <c r="CF140" t="s">
        <v>349</v>
      </c>
      <c r="CG140">
        <v>0</v>
      </c>
      <c r="CH140">
        <v>0</v>
      </c>
      <c r="CI140">
        <v>364</v>
      </c>
      <c r="CJ140" t="s">
        <v>347</v>
      </c>
      <c r="CK140">
        <v>221</v>
      </c>
      <c r="CL140" t="s">
        <v>349</v>
      </c>
      <c r="CM140">
        <v>0</v>
      </c>
      <c r="CN140" s="133">
        <v>0</v>
      </c>
      <c r="CO140" s="133" t="s">
        <v>347</v>
      </c>
      <c r="CP140" s="133">
        <v>115</v>
      </c>
      <c r="CQ140" s="133">
        <v>574</v>
      </c>
      <c r="CR140">
        <v>30</v>
      </c>
      <c r="CS140">
        <v>159</v>
      </c>
      <c r="CT140">
        <v>0</v>
      </c>
      <c r="CY140">
        <v>0</v>
      </c>
      <c r="DD140">
        <v>0</v>
      </c>
      <c r="DI140">
        <v>92</v>
      </c>
      <c r="DJ140" t="s">
        <v>52</v>
      </c>
      <c r="DK140" t="s">
        <v>701</v>
      </c>
      <c r="DL140" t="s">
        <v>350</v>
      </c>
      <c r="DN140">
        <v>0</v>
      </c>
      <c r="DS140">
        <v>67</v>
      </c>
      <c r="DT140" t="s">
        <v>348</v>
      </c>
      <c r="DU140" t="s">
        <v>348</v>
      </c>
      <c r="DV140" t="s">
        <v>347</v>
      </c>
      <c r="DW140">
        <v>85</v>
      </c>
      <c r="DX140">
        <v>415</v>
      </c>
      <c r="DY140">
        <v>0</v>
      </c>
      <c r="EF140">
        <v>0</v>
      </c>
      <c r="EM140">
        <v>0</v>
      </c>
      <c r="ET140">
        <v>128</v>
      </c>
      <c r="EU140" t="s">
        <v>113</v>
      </c>
      <c r="EW140" t="s">
        <v>700</v>
      </c>
      <c r="EY140" t="s">
        <v>350</v>
      </c>
      <c r="FA140">
        <v>127</v>
      </c>
      <c r="FB140" t="s">
        <v>123</v>
      </c>
      <c r="FD140" t="s">
        <v>352</v>
      </c>
      <c r="FF140" t="s">
        <v>350</v>
      </c>
      <c r="FH140">
        <v>160</v>
      </c>
      <c r="FK140">
        <v>32</v>
      </c>
      <c r="FL140">
        <v>160</v>
      </c>
      <c r="FM140">
        <v>39</v>
      </c>
      <c r="FN140">
        <v>195</v>
      </c>
      <c r="FO140">
        <v>44</v>
      </c>
      <c r="FP140">
        <v>219</v>
      </c>
      <c r="FQ140">
        <v>0</v>
      </c>
      <c r="FR140">
        <v>0</v>
      </c>
      <c r="FS140" t="s">
        <v>347</v>
      </c>
      <c r="FT140">
        <v>82</v>
      </c>
      <c r="FU140">
        <v>414</v>
      </c>
      <c r="FV140" t="s">
        <v>52</v>
      </c>
      <c r="FW140" t="s">
        <v>701</v>
      </c>
      <c r="FX140" t="s">
        <v>347</v>
      </c>
      <c r="FY140" t="s">
        <v>123</v>
      </c>
      <c r="FZ140" t="s">
        <v>349</v>
      </c>
      <c r="GA140">
        <v>0</v>
      </c>
      <c r="GB140">
        <v>0</v>
      </c>
      <c r="GC140" t="s">
        <v>353</v>
      </c>
      <c r="GD140" t="s">
        <v>361</v>
      </c>
      <c r="GE140" t="s">
        <v>354</v>
      </c>
      <c r="GF140" t="s">
        <v>354</v>
      </c>
      <c r="GG140">
        <v>14</v>
      </c>
      <c r="GH140" t="s">
        <v>356</v>
      </c>
    </row>
    <row r="141" spans="1:191" x14ac:dyDescent="0.35">
      <c r="A141" t="s">
        <v>51</v>
      </c>
      <c r="B141" t="s">
        <v>52</v>
      </c>
      <c r="C141" t="s">
        <v>728</v>
      </c>
      <c r="D141" t="s">
        <v>701</v>
      </c>
      <c r="E141" t="s">
        <v>729</v>
      </c>
      <c r="F141" t="s">
        <v>730</v>
      </c>
      <c r="G141" t="s">
        <v>747</v>
      </c>
      <c r="H141" t="s">
        <v>748</v>
      </c>
      <c r="I141">
        <v>14</v>
      </c>
      <c r="J141">
        <v>5</v>
      </c>
      <c r="K141" t="s">
        <v>345</v>
      </c>
      <c r="L141">
        <v>3.7037650000000002</v>
      </c>
      <c r="M141">
        <v>30.812362</v>
      </c>
      <c r="N141" t="s">
        <v>346</v>
      </c>
      <c r="O141" t="s">
        <v>349</v>
      </c>
      <c r="P141" s="133">
        <v>0</v>
      </c>
      <c r="Q141" s="133">
        <v>0</v>
      </c>
      <c r="R141" s="133">
        <v>0</v>
      </c>
      <c r="S141" s="133">
        <v>0</v>
      </c>
      <c r="T141" s="133">
        <v>0</v>
      </c>
      <c r="W141">
        <v>0</v>
      </c>
      <c r="Z141">
        <v>0</v>
      </c>
      <c r="AC141">
        <v>0</v>
      </c>
      <c r="AF141">
        <v>0</v>
      </c>
      <c r="AI141">
        <v>0</v>
      </c>
      <c r="AL141" t="s">
        <v>349</v>
      </c>
      <c r="AM141">
        <v>0</v>
      </c>
      <c r="AN141">
        <v>0</v>
      </c>
      <c r="AO141">
        <v>0</v>
      </c>
      <c r="AR141">
        <v>0</v>
      </c>
      <c r="AU141">
        <v>0</v>
      </c>
      <c r="AX141">
        <v>0</v>
      </c>
      <c r="BA141">
        <v>0</v>
      </c>
      <c r="BD141">
        <v>0</v>
      </c>
      <c r="BE141">
        <v>0</v>
      </c>
      <c r="BF141">
        <v>0</v>
      </c>
      <c r="BG141">
        <v>0</v>
      </c>
      <c r="BH141" t="s">
        <v>349</v>
      </c>
      <c r="BI141">
        <v>0</v>
      </c>
      <c r="BJ141">
        <v>0</v>
      </c>
      <c r="BK141">
        <v>0</v>
      </c>
      <c r="BL141">
        <v>0</v>
      </c>
      <c r="BM141">
        <v>0</v>
      </c>
      <c r="BN141" t="s">
        <v>349</v>
      </c>
      <c r="BO141">
        <v>0</v>
      </c>
      <c r="BP141">
        <v>0</v>
      </c>
      <c r="BQ141">
        <v>0</v>
      </c>
      <c r="BR141">
        <v>0</v>
      </c>
      <c r="BS141">
        <v>0</v>
      </c>
      <c r="BT141" t="s">
        <v>349</v>
      </c>
      <c r="BU141">
        <v>0</v>
      </c>
      <c r="BV141">
        <v>0</v>
      </c>
      <c r="BW141">
        <v>0</v>
      </c>
      <c r="BX141">
        <v>0</v>
      </c>
      <c r="BY141">
        <v>0</v>
      </c>
      <c r="BZ141" t="s">
        <v>349</v>
      </c>
      <c r="CA141">
        <v>0</v>
      </c>
      <c r="CB141">
        <v>0</v>
      </c>
      <c r="CC141">
        <v>0</v>
      </c>
      <c r="CD141">
        <v>0</v>
      </c>
      <c r="CE141">
        <v>0</v>
      </c>
      <c r="CF141" t="s">
        <v>349</v>
      </c>
      <c r="CG141">
        <v>0</v>
      </c>
      <c r="CH141">
        <v>0</v>
      </c>
      <c r="CI141">
        <v>0</v>
      </c>
      <c r="CJ141" t="s">
        <v>349</v>
      </c>
      <c r="CK141">
        <v>0</v>
      </c>
      <c r="CL141" t="s">
        <v>349</v>
      </c>
      <c r="CM141">
        <v>0</v>
      </c>
      <c r="CN141" s="133">
        <v>0</v>
      </c>
      <c r="CO141" s="133" t="s">
        <v>347</v>
      </c>
      <c r="CP141" s="133">
        <v>193</v>
      </c>
      <c r="CQ141" s="133">
        <v>966</v>
      </c>
      <c r="CR141">
        <v>19</v>
      </c>
      <c r="CS141">
        <v>96</v>
      </c>
      <c r="CT141">
        <v>0</v>
      </c>
      <c r="CY141">
        <v>0</v>
      </c>
      <c r="DD141">
        <v>30</v>
      </c>
      <c r="DE141" t="s">
        <v>52</v>
      </c>
      <c r="DF141" t="s">
        <v>701</v>
      </c>
      <c r="DG141" t="s">
        <v>350</v>
      </c>
      <c r="DI141">
        <v>66</v>
      </c>
      <c r="DJ141" t="s">
        <v>52</v>
      </c>
      <c r="DK141" t="s">
        <v>701</v>
      </c>
      <c r="DL141" t="s">
        <v>350</v>
      </c>
      <c r="DN141">
        <v>0</v>
      </c>
      <c r="DS141">
        <v>0</v>
      </c>
      <c r="DV141" t="s">
        <v>347</v>
      </c>
      <c r="DW141">
        <v>174</v>
      </c>
      <c r="DX141">
        <v>870</v>
      </c>
      <c r="DY141">
        <v>0</v>
      </c>
      <c r="EF141">
        <v>19</v>
      </c>
      <c r="EG141" t="s">
        <v>123</v>
      </c>
      <c r="EI141" t="s">
        <v>385</v>
      </c>
      <c r="EK141" t="s">
        <v>350</v>
      </c>
      <c r="EM141">
        <v>70</v>
      </c>
      <c r="EN141" t="s">
        <v>123</v>
      </c>
      <c r="EP141" t="s">
        <v>385</v>
      </c>
      <c r="ER141" t="s">
        <v>350</v>
      </c>
      <c r="ET141">
        <v>290</v>
      </c>
      <c r="EU141" t="s">
        <v>123</v>
      </c>
      <c r="EW141" t="s">
        <v>385</v>
      </c>
      <c r="EY141" t="s">
        <v>350</v>
      </c>
      <c r="FA141">
        <v>310</v>
      </c>
      <c r="FB141" t="s">
        <v>123</v>
      </c>
      <c r="FD141" t="s">
        <v>385</v>
      </c>
      <c r="FF141" t="s">
        <v>350</v>
      </c>
      <c r="FH141">
        <v>181</v>
      </c>
      <c r="FK141">
        <v>0</v>
      </c>
      <c r="FL141">
        <v>0</v>
      </c>
      <c r="FM141">
        <v>82</v>
      </c>
      <c r="FN141">
        <v>410</v>
      </c>
      <c r="FO141">
        <v>111</v>
      </c>
      <c r="FP141">
        <v>556</v>
      </c>
      <c r="FQ141">
        <v>0</v>
      </c>
      <c r="FR141">
        <v>0</v>
      </c>
      <c r="FS141" t="s">
        <v>347</v>
      </c>
      <c r="FT141">
        <v>418</v>
      </c>
      <c r="FU141">
        <v>2090</v>
      </c>
      <c r="FV141" t="s">
        <v>348</v>
      </c>
      <c r="FW141" t="s">
        <v>348</v>
      </c>
      <c r="FX141" t="s">
        <v>347</v>
      </c>
      <c r="FY141" t="s">
        <v>123</v>
      </c>
      <c r="FZ141" t="s">
        <v>349</v>
      </c>
      <c r="GA141">
        <v>0</v>
      </c>
      <c r="GB141">
        <v>0</v>
      </c>
      <c r="GC141" t="s">
        <v>349</v>
      </c>
      <c r="GD141" t="s">
        <v>354</v>
      </c>
      <c r="GE141" t="s">
        <v>355</v>
      </c>
      <c r="GF141" t="s">
        <v>354</v>
      </c>
      <c r="GG141">
        <v>14</v>
      </c>
      <c r="GH141" t="s">
        <v>356</v>
      </c>
    </row>
    <row r="142" spans="1:191" x14ac:dyDescent="0.35">
      <c r="A142" t="s">
        <v>51</v>
      </c>
      <c r="B142" t="s">
        <v>52</v>
      </c>
      <c r="C142" t="s">
        <v>728</v>
      </c>
      <c r="D142" t="s">
        <v>701</v>
      </c>
      <c r="E142" t="s">
        <v>729</v>
      </c>
      <c r="F142" t="s">
        <v>730</v>
      </c>
      <c r="G142" t="s">
        <v>749</v>
      </c>
      <c r="H142" t="s">
        <v>750</v>
      </c>
      <c r="I142">
        <v>14</v>
      </c>
      <c r="J142">
        <v>10</v>
      </c>
      <c r="K142" t="s">
        <v>345</v>
      </c>
      <c r="L142">
        <v>3.7625000000000002</v>
      </c>
      <c r="M142">
        <v>30.8521</v>
      </c>
      <c r="N142" t="s">
        <v>346</v>
      </c>
      <c r="O142" t="s">
        <v>347</v>
      </c>
      <c r="P142" s="133">
        <v>15</v>
      </c>
      <c r="Q142" s="133">
        <v>75</v>
      </c>
      <c r="R142" s="133">
        <v>9</v>
      </c>
      <c r="S142" s="133">
        <v>45</v>
      </c>
      <c r="T142" s="133">
        <v>22</v>
      </c>
      <c r="U142" t="s">
        <v>52</v>
      </c>
      <c r="V142" t="s">
        <v>701</v>
      </c>
      <c r="W142">
        <v>23</v>
      </c>
      <c r="X142" t="s">
        <v>52</v>
      </c>
      <c r="Y142" t="s">
        <v>701</v>
      </c>
      <c r="Z142">
        <v>0</v>
      </c>
      <c r="AC142">
        <v>0</v>
      </c>
      <c r="AF142">
        <v>0</v>
      </c>
      <c r="AI142">
        <v>0</v>
      </c>
      <c r="AL142" t="s">
        <v>347</v>
      </c>
      <c r="AM142">
        <v>6</v>
      </c>
      <c r="AN142">
        <v>30</v>
      </c>
      <c r="AO142">
        <v>0</v>
      </c>
      <c r="AR142">
        <v>0</v>
      </c>
      <c r="AU142">
        <v>6</v>
      </c>
      <c r="AV142" t="s">
        <v>123</v>
      </c>
      <c r="AW142" t="s">
        <v>385</v>
      </c>
      <c r="AX142">
        <v>9</v>
      </c>
      <c r="AY142" t="s">
        <v>123</v>
      </c>
      <c r="AZ142" t="s">
        <v>385</v>
      </c>
      <c r="BA142">
        <v>15</v>
      </c>
      <c r="BB142" t="s">
        <v>123</v>
      </c>
      <c r="BC142" t="s">
        <v>385</v>
      </c>
      <c r="BD142">
        <v>0</v>
      </c>
      <c r="BE142">
        <v>22</v>
      </c>
      <c r="BF142">
        <v>0</v>
      </c>
      <c r="BG142">
        <v>0</v>
      </c>
      <c r="BH142" t="s">
        <v>349</v>
      </c>
      <c r="BI142">
        <v>0</v>
      </c>
      <c r="BJ142">
        <v>0</v>
      </c>
      <c r="BK142">
        <v>23</v>
      </c>
      <c r="BL142">
        <v>0</v>
      </c>
      <c r="BM142">
        <v>0</v>
      </c>
      <c r="BN142" t="s">
        <v>349</v>
      </c>
      <c r="BO142">
        <v>0</v>
      </c>
      <c r="BP142">
        <v>0</v>
      </c>
      <c r="BQ142">
        <v>6</v>
      </c>
      <c r="BR142">
        <v>0</v>
      </c>
      <c r="BS142">
        <v>0</v>
      </c>
      <c r="BT142" t="s">
        <v>349</v>
      </c>
      <c r="BU142">
        <v>0</v>
      </c>
      <c r="BV142">
        <v>0</v>
      </c>
      <c r="BW142">
        <v>9</v>
      </c>
      <c r="BX142">
        <v>0</v>
      </c>
      <c r="BY142">
        <v>0</v>
      </c>
      <c r="BZ142" t="s">
        <v>349</v>
      </c>
      <c r="CA142">
        <v>0</v>
      </c>
      <c r="CB142">
        <v>0</v>
      </c>
      <c r="CC142">
        <v>15</v>
      </c>
      <c r="CD142">
        <v>0</v>
      </c>
      <c r="CE142">
        <v>0</v>
      </c>
      <c r="CF142" t="s">
        <v>349</v>
      </c>
      <c r="CG142">
        <v>0</v>
      </c>
      <c r="CH142">
        <v>0</v>
      </c>
      <c r="CI142">
        <v>0</v>
      </c>
      <c r="CJ142" t="s">
        <v>347</v>
      </c>
      <c r="CK142">
        <v>30</v>
      </c>
      <c r="CL142" t="s">
        <v>349</v>
      </c>
      <c r="CM142">
        <v>0</v>
      </c>
      <c r="CN142" s="133">
        <v>0</v>
      </c>
      <c r="CO142" s="133" t="s">
        <v>347</v>
      </c>
      <c r="CP142" s="133">
        <v>5</v>
      </c>
      <c r="CQ142" s="133">
        <v>25</v>
      </c>
      <c r="CR142">
        <v>0</v>
      </c>
      <c r="CS142">
        <v>0</v>
      </c>
      <c r="CT142">
        <v>0</v>
      </c>
      <c r="CY142">
        <v>0</v>
      </c>
      <c r="DD142">
        <v>0</v>
      </c>
      <c r="DI142">
        <v>0</v>
      </c>
      <c r="DN142">
        <v>0</v>
      </c>
      <c r="DS142">
        <v>0</v>
      </c>
      <c r="DV142" t="s">
        <v>347</v>
      </c>
      <c r="DW142">
        <v>5</v>
      </c>
      <c r="DX142">
        <v>25</v>
      </c>
      <c r="DY142">
        <v>0</v>
      </c>
      <c r="EF142">
        <v>0</v>
      </c>
      <c r="EM142">
        <v>0</v>
      </c>
      <c r="ET142">
        <v>8</v>
      </c>
      <c r="EU142" t="s">
        <v>123</v>
      </c>
      <c r="EW142" t="s">
        <v>385</v>
      </c>
      <c r="EY142" t="s">
        <v>350</v>
      </c>
      <c r="FA142">
        <v>17</v>
      </c>
      <c r="FB142" t="s">
        <v>123</v>
      </c>
      <c r="FD142" t="s">
        <v>385</v>
      </c>
      <c r="FF142" t="s">
        <v>350</v>
      </c>
      <c r="FH142">
        <v>0</v>
      </c>
      <c r="FK142">
        <v>0</v>
      </c>
      <c r="FL142">
        <v>0</v>
      </c>
      <c r="FM142">
        <v>3</v>
      </c>
      <c r="FN142">
        <v>15</v>
      </c>
      <c r="FO142">
        <v>2</v>
      </c>
      <c r="FP142">
        <v>10</v>
      </c>
      <c r="FQ142">
        <v>0</v>
      </c>
      <c r="FR142">
        <v>0</v>
      </c>
      <c r="FS142" t="s">
        <v>347</v>
      </c>
      <c r="FT142">
        <v>60</v>
      </c>
      <c r="FU142">
        <v>300</v>
      </c>
      <c r="FV142" t="s">
        <v>348</v>
      </c>
      <c r="FW142" t="s">
        <v>348</v>
      </c>
      <c r="FX142" t="s">
        <v>347</v>
      </c>
      <c r="FY142" t="s">
        <v>123</v>
      </c>
      <c r="FZ142" t="s">
        <v>349</v>
      </c>
      <c r="GA142">
        <v>0</v>
      </c>
      <c r="GB142">
        <v>0</v>
      </c>
      <c r="GC142" t="s">
        <v>349</v>
      </c>
      <c r="GD142" t="s">
        <v>354</v>
      </c>
      <c r="GE142" t="s">
        <v>355</v>
      </c>
      <c r="GF142" t="s">
        <v>354</v>
      </c>
      <c r="GG142">
        <v>14</v>
      </c>
      <c r="GH142" t="s">
        <v>356</v>
      </c>
    </row>
    <row r="143" spans="1:191" x14ac:dyDescent="0.35">
      <c r="A143" t="s">
        <v>51</v>
      </c>
      <c r="B143" t="s">
        <v>52</v>
      </c>
      <c r="C143" t="s">
        <v>728</v>
      </c>
      <c r="D143" t="s">
        <v>701</v>
      </c>
      <c r="E143" t="s">
        <v>729</v>
      </c>
      <c r="F143" t="s">
        <v>730</v>
      </c>
      <c r="G143" t="s">
        <v>751</v>
      </c>
      <c r="H143" t="s">
        <v>752</v>
      </c>
      <c r="I143">
        <v>14</v>
      </c>
      <c r="J143">
        <v>10</v>
      </c>
      <c r="K143" t="s">
        <v>345</v>
      </c>
      <c r="L143">
        <v>3.7522166669999999</v>
      </c>
      <c r="M143">
        <v>30.801216669999999</v>
      </c>
      <c r="N143" t="s">
        <v>346</v>
      </c>
      <c r="O143" t="s">
        <v>347</v>
      </c>
      <c r="P143" s="133">
        <v>166</v>
      </c>
      <c r="Q143" s="133">
        <v>896</v>
      </c>
      <c r="R143" s="133">
        <v>166</v>
      </c>
      <c r="S143" s="133">
        <v>896</v>
      </c>
      <c r="T143" s="133">
        <v>0</v>
      </c>
      <c r="W143">
        <v>267</v>
      </c>
      <c r="X143" t="s">
        <v>52</v>
      </c>
      <c r="Y143" t="s">
        <v>701</v>
      </c>
      <c r="Z143">
        <v>141</v>
      </c>
      <c r="AA143" t="s">
        <v>52</v>
      </c>
      <c r="AB143" t="s">
        <v>701</v>
      </c>
      <c r="AC143">
        <v>282</v>
      </c>
      <c r="AD143" t="s">
        <v>348</v>
      </c>
      <c r="AE143" t="s">
        <v>348</v>
      </c>
      <c r="AF143">
        <v>105</v>
      </c>
      <c r="AG143" t="s">
        <v>52</v>
      </c>
      <c r="AH143" t="s">
        <v>701</v>
      </c>
      <c r="AI143">
        <v>101</v>
      </c>
      <c r="AJ143" t="s">
        <v>348</v>
      </c>
      <c r="AK143" t="s">
        <v>348</v>
      </c>
      <c r="AL143" t="s">
        <v>349</v>
      </c>
      <c r="AM143">
        <v>0</v>
      </c>
      <c r="AN143">
        <v>0</v>
      </c>
      <c r="AO143">
        <v>0</v>
      </c>
      <c r="AR143">
        <v>0</v>
      </c>
      <c r="AU143">
        <v>0</v>
      </c>
      <c r="AX143">
        <v>0</v>
      </c>
      <c r="BA143">
        <v>0</v>
      </c>
      <c r="BD143">
        <v>0</v>
      </c>
      <c r="BE143">
        <v>0</v>
      </c>
      <c r="BF143">
        <v>0</v>
      </c>
      <c r="BG143">
        <v>0</v>
      </c>
      <c r="BH143" t="s">
        <v>349</v>
      </c>
      <c r="BI143">
        <v>0</v>
      </c>
      <c r="BJ143">
        <v>0</v>
      </c>
      <c r="BK143">
        <v>267</v>
      </c>
      <c r="BL143">
        <v>0</v>
      </c>
      <c r="BM143">
        <v>0</v>
      </c>
      <c r="BN143" t="s">
        <v>349</v>
      </c>
      <c r="BO143">
        <v>0</v>
      </c>
      <c r="BP143">
        <v>0</v>
      </c>
      <c r="BQ143">
        <v>141</v>
      </c>
      <c r="BR143">
        <v>0</v>
      </c>
      <c r="BS143">
        <v>0</v>
      </c>
      <c r="BT143" t="s">
        <v>349</v>
      </c>
      <c r="BU143">
        <v>0</v>
      </c>
      <c r="BV143">
        <v>0</v>
      </c>
      <c r="BW143">
        <v>282</v>
      </c>
      <c r="BX143">
        <v>0</v>
      </c>
      <c r="BY143">
        <v>0</v>
      </c>
      <c r="BZ143" t="s">
        <v>349</v>
      </c>
      <c r="CA143">
        <v>0</v>
      </c>
      <c r="CB143">
        <v>0</v>
      </c>
      <c r="CC143">
        <v>105</v>
      </c>
      <c r="CD143">
        <v>0</v>
      </c>
      <c r="CE143">
        <v>0</v>
      </c>
      <c r="CF143" t="s">
        <v>349</v>
      </c>
      <c r="CG143">
        <v>0</v>
      </c>
      <c r="CH143">
        <v>0</v>
      </c>
      <c r="CI143">
        <v>101</v>
      </c>
      <c r="CJ143" t="s">
        <v>347</v>
      </c>
      <c r="CK143">
        <v>482</v>
      </c>
      <c r="CL143" t="s">
        <v>349</v>
      </c>
      <c r="CM143">
        <v>0</v>
      </c>
      <c r="CN143" s="133">
        <v>0</v>
      </c>
      <c r="CO143" s="133" t="s">
        <v>347</v>
      </c>
      <c r="CP143" s="133">
        <v>114</v>
      </c>
      <c r="CQ143" s="133">
        <v>570</v>
      </c>
      <c r="CR143">
        <v>40</v>
      </c>
      <c r="CS143">
        <v>206</v>
      </c>
      <c r="CT143">
        <v>0</v>
      </c>
      <c r="CY143">
        <v>0</v>
      </c>
      <c r="DD143">
        <v>0</v>
      </c>
      <c r="DI143">
        <v>10</v>
      </c>
      <c r="DJ143" t="s">
        <v>52</v>
      </c>
      <c r="DK143" t="s">
        <v>701</v>
      </c>
      <c r="DL143" t="s">
        <v>350</v>
      </c>
      <c r="DN143">
        <v>196</v>
      </c>
      <c r="DO143" t="s">
        <v>52</v>
      </c>
      <c r="DP143" t="s">
        <v>701</v>
      </c>
      <c r="DQ143" t="s">
        <v>350</v>
      </c>
      <c r="DS143">
        <v>0</v>
      </c>
      <c r="DV143" t="s">
        <v>347</v>
      </c>
      <c r="DW143">
        <v>74</v>
      </c>
      <c r="DX143">
        <v>364</v>
      </c>
      <c r="DY143">
        <v>0</v>
      </c>
      <c r="EF143">
        <v>0</v>
      </c>
      <c r="EM143">
        <v>0</v>
      </c>
      <c r="ET143">
        <v>231</v>
      </c>
      <c r="EU143" t="s">
        <v>123</v>
      </c>
      <c r="EW143" t="s">
        <v>352</v>
      </c>
      <c r="EY143" t="s">
        <v>350</v>
      </c>
      <c r="FA143">
        <v>133</v>
      </c>
      <c r="FB143" t="s">
        <v>113</v>
      </c>
      <c r="FD143" t="s">
        <v>700</v>
      </c>
      <c r="FF143" t="s">
        <v>350</v>
      </c>
      <c r="FH143">
        <v>0</v>
      </c>
      <c r="FK143">
        <v>2</v>
      </c>
      <c r="FL143">
        <v>10</v>
      </c>
      <c r="FM143">
        <v>46</v>
      </c>
      <c r="FN143">
        <v>231</v>
      </c>
      <c r="FO143">
        <v>66</v>
      </c>
      <c r="FP143">
        <v>329</v>
      </c>
      <c r="FQ143">
        <v>0</v>
      </c>
      <c r="FR143">
        <v>0</v>
      </c>
      <c r="FS143" t="s">
        <v>347</v>
      </c>
      <c r="FT143">
        <v>75</v>
      </c>
      <c r="FU143">
        <v>375</v>
      </c>
      <c r="FV143" t="s">
        <v>52</v>
      </c>
      <c r="FW143" t="s">
        <v>701</v>
      </c>
      <c r="FX143" t="s">
        <v>347</v>
      </c>
      <c r="FY143" t="s">
        <v>123</v>
      </c>
      <c r="FZ143" t="s">
        <v>349</v>
      </c>
      <c r="GA143">
        <v>0</v>
      </c>
      <c r="GB143">
        <v>0</v>
      </c>
      <c r="GC143" t="s">
        <v>349</v>
      </c>
      <c r="GD143" t="s">
        <v>361</v>
      </c>
      <c r="GE143" t="s">
        <v>354</v>
      </c>
      <c r="GF143" t="s">
        <v>354</v>
      </c>
      <c r="GG143">
        <v>14</v>
      </c>
      <c r="GH143" t="s">
        <v>356</v>
      </c>
    </row>
    <row r="144" spans="1:191" x14ac:dyDescent="0.35">
      <c r="A144" t="s">
        <v>51</v>
      </c>
      <c r="B144" t="s">
        <v>52</v>
      </c>
      <c r="C144" t="s">
        <v>728</v>
      </c>
      <c r="D144" t="s">
        <v>701</v>
      </c>
      <c r="E144" t="s">
        <v>729</v>
      </c>
      <c r="F144" t="s">
        <v>730</v>
      </c>
      <c r="G144" t="s">
        <v>9146</v>
      </c>
      <c r="H144" t="s">
        <v>9147</v>
      </c>
      <c r="I144">
        <v>14</v>
      </c>
      <c r="J144">
        <v>10</v>
      </c>
      <c r="K144" t="s">
        <v>345</v>
      </c>
      <c r="L144">
        <v>3.6078999999999999</v>
      </c>
      <c r="M144">
        <v>30.805700000000002</v>
      </c>
      <c r="N144" t="s">
        <v>346</v>
      </c>
      <c r="O144" t="s">
        <v>347</v>
      </c>
      <c r="P144" s="133">
        <v>6</v>
      </c>
      <c r="Q144" s="133">
        <v>33</v>
      </c>
      <c r="R144" s="133">
        <v>6</v>
      </c>
      <c r="S144" s="133">
        <v>33</v>
      </c>
      <c r="T144" s="133">
        <v>0</v>
      </c>
      <c r="W144">
        <v>0</v>
      </c>
      <c r="Z144">
        <v>0</v>
      </c>
      <c r="AC144">
        <v>0</v>
      </c>
      <c r="AF144">
        <v>0</v>
      </c>
      <c r="AI144">
        <v>33</v>
      </c>
      <c r="AJ144" t="s">
        <v>348</v>
      </c>
      <c r="AK144" t="s">
        <v>348</v>
      </c>
      <c r="AL144" t="s">
        <v>349</v>
      </c>
      <c r="AM144">
        <v>0</v>
      </c>
      <c r="AN144">
        <v>0</v>
      </c>
      <c r="AO144">
        <v>0</v>
      </c>
      <c r="AR144">
        <v>0</v>
      </c>
      <c r="AU144">
        <v>0</v>
      </c>
      <c r="AX144">
        <v>0</v>
      </c>
      <c r="BA144">
        <v>0</v>
      </c>
      <c r="BD144">
        <v>0</v>
      </c>
      <c r="BE144">
        <v>0</v>
      </c>
      <c r="BF144">
        <v>0</v>
      </c>
      <c r="BG144">
        <v>0</v>
      </c>
      <c r="BH144" t="s">
        <v>349</v>
      </c>
      <c r="BI144">
        <v>0</v>
      </c>
      <c r="BJ144">
        <v>0</v>
      </c>
      <c r="BK144">
        <v>0</v>
      </c>
      <c r="BL144">
        <v>0</v>
      </c>
      <c r="BM144">
        <v>0</v>
      </c>
      <c r="BN144" t="s">
        <v>349</v>
      </c>
      <c r="BO144">
        <v>0</v>
      </c>
      <c r="BP144">
        <v>0</v>
      </c>
      <c r="BQ144">
        <v>0</v>
      </c>
      <c r="BR144">
        <v>0</v>
      </c>
      <c r="BS144">
        <v>0</v>
      </c>
      <c r="BT144" t="s">
        <v>349</v>
      </c>
      <c r="BU144">
        <v>0</v>
      </c>
      <c r="BV144">
        <v>0</v>
      </c>
      <c r="BW144">
        <v>0</v>
      </c>
      <c r="BX144">
        <v>0</v>
      </c>
      <c r="BY144">
        <v>0</v>
      </c>
      <c r="BZ144" t="s">
        <v>349</v>
      </c>
      <c r="CA144">
        <v>0</v>
      </c>
      <c r="CB144">
        <v>0</v>
      </c>
      <c r="CC144">
        <v>0</v>
      </c>
      <c r="CD144">
        <v>0</v>
      </c>
      <c r="CE144">
        <v>0</v>
      </c>
      <c r="CF144" t="s">
        <v>349</v>
      </c>
      <c r="CG144">
        <v>0</v>
      </c>
      <c r="CH144">
        <v>0</v>
      </c>
      <c r="CI144">
        <v>33</v>
      </c>
      <c r="CJ144" t="s">
        <v>349</v>
      </c>
      <c r="CK144">
        <v>0</v>
      </c>
      <c r="CL144" t="s">
        <v>349</v>
      </c>
      <c r="CM144">
        <v>0</v>
      </c>
      <c r="CN144" s="133">
        <v>0</v>
      </c>
      <c r="CO144" s="133" t="s">
        <v>347</v>
      </c>
      <c r="CP144" s="133">
        <v>8</v>
      </c>
      <c r="CQ144" s="133">
        <v>43</v>
      </c>
      <c r="CR144">
        <v>8</v>
      </c>
      <c r="CS144">
        <v>43</v>
      </c>
      <c r="CT144">
        <v>0</v>
      </c>
      <c r="CY144">
        <v>0</v>
      </c>
      <c r="DD144">
        <v>0</v>
      </c>
      <c r="DI144">
        <v>0</v>
      </c>
      <c r="DN144">
        <v>0</v>
      </c>
      <c r="DS144">
        <v>43</v>
      </c>
      <c r="DT144" t="s">
        <v>348</v>
      </c>
      <c r="DU144" t="s">
        <v>348</v>
      </c>
      <c r="DV144" t="s">
        <v>349</v>
      </c>
      <c r="DW144">
        <v>0</v>
      </c>
      <c r="DX144">
        <v>0</v>
      </c>
      <c r="DY144">
        <v>0</v>
      </c>
      <c r="EF144">
        <v>0</v>
      </c>
      <c r="EM144">
        <v>0</v>
      </c>
      <c r="ET144">
        <v>0</v>
      </c>
      <c r="FA144">
        <v>0</v>
      </c>
      <c r="FH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8</v>
      </c>
      <c r="FR144">
        <v>43</v>
      </c>
      <c r="FS144" t="s">
        <v>349</v>
      </c>
      <c r="FT144">
        <v>0</v>
      </c>
      <c r="FU144">
        <v>0</v>
      </c>
      <c r="FX144" t="s">
        <v>349</v>
      </c>
      <c r="FZ144" t="s">
        <v>349</v>
      </c>
      <c r="GA144">
        <v>0</v>
      </c>
      <c r="GB144">
        <v>0</v>
      </c>
      <c r="GG144">
        <v>12</v>
      </c>
      <c r="GH144" t="s">
        <v>370</v>
      </c>
      <c r="GI144" t="s">
        <v>9244</v>
      </c>
    </row>
    <row r="145" spans="1:191" x14ac:dyDescent="0.35">
      <c r="A145" t="s">
        <v>51</v>
      </c>
      <c r="B145" t="s">
        <v>52</v>
      </c>
      <c r="C145" t="s">
        <v>728</v>
      </c>
      <c r="D145" t="s">
        <v>701</v>
      </c>
      <c r="E145" t="s">
        <v>729</v>
      </c>
      <c r="F145" t="s">
        <v>730</v>
      </c>
      <c r="G145" t="s">
        <v>753</v>
      </c>
      <c r="H145" t="s">
        <v>754</v>
      </c>
      <c r="I145">
        <v>14</v>
      </c>
      <c r="J145">
        <v>7</v>
      </c>
      <c r="K145" t="s">
        <v>345</v>
      </c>
      <c r="L145">
        <v>3.6624999520000001</v>
      </c>
      <c r="M145">
        <v>30.802999750000001</v>
      </c>
      <c r="N145" t="s">
        <v>346</v>
      </c>
      <c r="O145" t="s">
        <v>347</v>
      </c>
      <c r="P145" s="133">
        <v>480</v>
      </c>
      <c r="Q145" s="133">
        <v>2398</v>
      </c>
      <c r="R145" s="133">
        <v>343</v>
      </c>
      <c r="S145" s="133">
        <v>1709</v>
      </c>
      <c r="T145" s="133">
        <v>0</v>
      </c>
      <c r="W145">
        <v>307</v>
      </c>
      <c r="X145" t="s">
        <v>52</v>
      </c>
      <c r="Y145" t="s">
        <v>701</v>
      </c>
      <c r="Z145">
        <v>674</v>
      </c>
      <c r="AA145" t="s">
        <v>52</v>
      </c>
      <c r="AB145" t="s">
        <v>701</v>
      </c>
      <c r="AC145">
        <v>728</v>
      </c>
      <c r="AD145" t="s">
        <v>52</v>
      </c>
      <c r="AE145" t="s">
        <v>701</v>
      </c>
      <c r="AF145">
        <v>0</v>
      </c>
      <c r="AI145">
        <v>0</v>
      </c>
      <c r="AL145" t="s">
        <v>347</v>
      </c>
      <c r="AM145">
        <v>137</v>
      </c>
      <c r="AN145">
        <v>689</v>
      </c>
      <c r="AO145">
        <v>0</v>
      </c>
      <c r="AR145">
        <v>0</v>
      </c>
      <c r="AU145">
        <v>212</v>
      </c>
      <c r="AV145" t="s">
        <v>123</v>
      </c>
      <c r="AW145" t="s">
        <v>378</v>
      </c>
      <c r="AX145">
        <v>477</v>
      </c>
      <c r="AY145" t="s">
        <v>123</v>
      </c>
      <c r="AZ145" t="s">
        <v>378</v>
      </c>
      <c r="BA145">
        <v>0</v>
      </c>
      <c r="BD145">
        <v>0</v>
      </c>
      <c r="BE145">
        <v>0</v>
      </c>
      <c r="BF145">
        <v>0</v>
      </c>
      <c r="BG145">
        <v>0</v>
      </c>
      <c r="BH145" t="s">
        <v>349</v>
      </c>
      <c r="BI145">
        <v>0</v>
      </c>
      <c r="BJ145">
        <v>0</v>
      </c>
      <c r="BK145">
        <v>307</v>
      </c>
      <c r="BL145">
        <v>0</v>
      </c>
      <c r="BM145">
        <v>0</v>
      </c>
      <c r="BN145" t="s">
        <v>349</v>
      </c>
      <c r="BO145">
        <v>0</v>
      </c>
      <c r="BP145">
        <v>0</v>
      </c>
      <c r="BQ145">
        <v>886</v>
      </c>
      <c r="BR145">
        <v>0</v>
      </c>
      <c r="BS145">
        <v>0</v>
      </c>
      <c r="BT145" t="s">
        <v>349</v>
      </c>
      <c r="BU145">
        <v>0</v>
      </c>
      <c r="BV145">
        <v>0</v>
      </c>
      <c r="BW145">
        <v>1205</v>
      </c>
      <c r="BX145">
        <v>0</v>
      </c>
      <c r="BY145">
        <v>0</v>
      </c>
      <c r="BZ145" t="s">
        <v>349</v>
      </c>
      <c r="CA145">
        <v>0</v>
      </c>
      <c r="CB145">
        <v>0</v>
      </c>
      <c r="CC145">
        <v>0</v>
      </c>
      <c r="CD145">
        <v>0</v>
      </c>
      <c r="CE145">
        <v>0</v>
      </c>
      <c r="CF145" t="s">
        <v>349</v>
      </c>
      <c r="CG145">
        <v>0</v>
      </c>
      <c r="CH145">
        <v>0</v>
      </c>
      <c r="CI145">
        <v>0</v>
      </c>
      <c r="CJ145" t="s">
        <v>347</v>
      </c>
      <c r="CK145">
        <v>466</v>
      </c>
      <c r="CL145" t="s">
        <v>349</v>
      </c>
      <c r="CM145">
        <v>0</v>
      </c>
      <c r="CN145" s="133">
        <v>0</v>
      </c>
      <c r="CO145" s="133" t="s">
        <v>347</v>
      </c>
      <c r="CP145" s="133">
        <v>494</v>
      </c>
      <c r="CQ145" s="133">
        <v>2470</v>
      </c>
      <c r="CR145">
        <v>93</v>
      </c>
      <c r="CS145">
        <v>469</v>
      </c>
      <c r="CT145">
        <v>0</v>
      </c>
      <c r="CY145">
        <v>231</v>
      </c>
      <c r="CZ145" t="s">
        <v>52</v>
      </c>
      <c r="DA145" t="s">
        <v>701</v>
      </c>
      <c r="DB145" t="s">
        <v>350</v>
      </c>
      <c r="DD145">
        <v>139</v>
      </c>
      <c r="DE145" t="s">
        <v>52</v>
      </c>
      <c r="DF145" t="s">
        <v>701</v>
      </c>
      <c r="DG145" t="s">
        <v>350</v>
      </c>
      <c r="DI145">
        <v>99</v>
      </c>
      <c r="DJ145" t="s">
        <v>52</v>
      </c>
      <c r="DK145" t="s">
        <v>701</v>
      </c>
      <c r="DL145" t="s">
        <v>350</v>
      </c>
      <c r="DN145">
        <v>0</v>
      </c>
      <c r="DS145">
        <v>0</v>
      </c>
      <c r="DV145" t="s">
        <v>347</v>
      </c>
      <c r="DW145">
        <v>401</v>
      </c>
      <c r="DX145">
        <v>2001</v>
      </c>
      <c r="DY145">
        <v>0</v>
      </c>
      <c r="EF145">
        <v>389</v>
      </c>
      <c r="EG145" t="s">
        <v>123</v>
      </c>
      <c r="EI145" t="s">
        <v>352</v>
      </c>
      <c r="EK145" t="s">
        <v>350</v>
      </c>
      <c r="EM145">
        <v>875</v>
      </c>
      <c r="EN145" t="s">
        <v>123</v>
      </c>
      <c r="EP145" t="s">
        <v>352</v>
      </c>
      <c r="ER145" t="s">
        <v>350</v>
      </c>
      <c r="ET145">
        <v>737</v>
      </c>
      <c r="EU145" t="s">
        <v>123</v>
      </c>
      <c r="EW145" t="s">
        <v>351</v>
      </c>
      <c r="EY145" t="s">
        <v>350</v>
      </c>
      <c r="FA145">
        <v>0</v>
      </c>
      <c r="FH145">
        <v>0</v>
      </c>
      <c r="FK145">
        <v>193</v>
      </c>
      <c r="FL145">
        <v>968</v>
      </c>
      <c r="FM145">
        <v>203</v>
      </c>
      <c r="FN145">
        <v>1014</v>
      </c>
      <c r="FO145">
        <v>98</v>
      </c>
      <c r="FP145">
        <v>488</v>
      </c>
      <c r="FQ145">
        <v>0</v>
      </c>
      <c r="FR145">
        <v>0</v>
      </c>
      <c r="FS145" t="s">
        <v>347</v>
      </c>
      <c r="FT145">
        <v>54</v>
      </c>
      <c r="FU145">
        <v>278</v>
      </c>
      <c r="FV145" t="s">
        <v>52</v>
      </c>
      <c r="FW145" t="s">
        <v>701</v>
      </c>
      <c r="FX145" t="s">
        <v>347</v>
      </c>
      <c r="FY145" t="s">
        <v>123</v>
      </c>
      <c r="FZ145" t="s">
        <v>349</v>
      </c>
      <c r="GA145">
        <v>0</v>
      </c>
      <c r="GB145">
        <v>0</v>
      </c>
      <c r="GC145" t="s">
        <v>365</v>
      </c>
      <c r="GD145" t="s">
        <v>361</v>
      </c>
      <c r="GE145" t="s">
        <v>354</v>
      </c>
      <c r="GF145" t="s">
        <v>355</v>
      </c>
      <c r="GG145">
        <v>13</v>
      </c>
      <c r="GH145" t="s">
        <v>370</v>
      </c>
      <c r="GI145" t="s">
        <v>9239</v>
      </c>
    </row>
    <row r="146" spans="1:191" x14ac:dyDescent="0.35">
      <c r="A146" t="s">
        <v>51</v>
      </c>
      <c r="B146" t="s">
        <v>52</v>
      </c>
      <c r="C146" t="s">
        <v>728</v>
      </c>
      <c r="D146" t="s">
        <v>701</v>
      </c>
      <c r="E146" t="s">
        <v>729</v>
      </c>
      <c r="F146" t="s">
        <v>730</v>
      </c>
      <c r="G146" t="s">
        <v>755</v>
      </c>
      <c r="H146" t="s">
        <v>756</v>
      </c>
      <c r="I146">
        <v>14</v>
      </c>
      <c r="J146">
        <v>13</v>
      </c>
      <c r="K146" t="s">
        <v>345</v>
      </c>
      <c r="L146">
        <v>3.752389</v>
      </c>
      <c r="M146">
        <v>30.866866000000002</v>
      </c>
      <c r="N146" t="s">
        <v>346</v>
      </c>
      <c r="O146" t="s">
        <v>349</v>
      </c>
      <c r="P146" s="133">
        <v>0</v>
      </c>
      <c r="Q146" s="133">
        <v>0</v>
      </c>
      <c r="R146" s="133">
        <v>0</v>
      </c>
      <c r="S146" s="133">
        <v>0</v>
      </c>
      <c r="T146" s="133">
        <v>0</v>
      </c>
      <c r="W146">
        <v>0</v>
      </c>
      <c r="Z146">
        <v>0</v>
      </c>
      <c r="AC146">
        <v>0</v>
      </c>
      <c r="AF146">
        <v>0</v>
      </c>
      <c r="AI146">
        <v>0</v>
      </c>
      <c r="AL146" t="s">
        <v>349</v>
      </c>
      <c r="AM146">
        <v>0</v>
      </c>
      <c r="AN146">
        <v>0</v>
      </c>
      <c r="AO146">
        <v>0</v>
      </c>
      <c r="AR146">
        <v>0</v>
      </c>
      <c r="AU146">
        <v>0</v>
      </c>
      <c r="AX146">
        <v>0</v>
      </c>
      <c r="BA146">
        <v>0</v>
      </c>
      <c r="BD146">
        <v>0</v>
      </c>
      <c r="BE146">
        <v>0</v>
      </c>
      <c r="BF146">
        <v>0</v>
      </c>
      <c r="BG146">
        <v>0</v>
      </c>
      <c r="BH146" t="s">
        <v>349</v>
      </c>
      <c r="BI146">
        <v>0</v>
      </c>
      <c r="BJ146">
        <v>0</v>
      </c>
      <c r="BK146">
        <v>0</v>
      </c>
      <c r="BL146">
        <v>0</v>
      </c>
      <c r="BM146">
        <v>0</v>
      </c>
      <c r="BN146" t="s">
        <v>349</v>
      </c>
      <c r="BO146">
        <v>0</v>
      </c>
      <c r="BP146">
        <v>0</v>
      </c>
      <c r="BQ146">
        <v>0</v>
      </c>
      <c r="BR146">
        <v>0</v>
      </c>
      <c r="BS146">
        <v>0</v>
      </c>
      <c r="BT146" t="s">
        <v>349</v>
      </c>
      <c r="BU146">
        <v>0</v>
      </c>
      <c r="BV146">
        <v>0</v>
      </c>
      <c r="BW146">
        <v>0</v>
      </c>
      <c r="BX146">
        <v>0</v>
      </c>
      <c r="BY146">
        <v>0</v>
      </c>
      <c r="BZ146" t="s">
        <v>349</v>
      </c>
      <c r="CA146">
        <v>0</v>
      </c>
      <c r="CB146">
        <v>0</v>
      </c>
      <c r="CC146">
        <v>0</v>
      </c>
      <c r="CD146">
        <v>0</v>
      </c>
      <c r="CE146">
        <v>0</v>
      </c>
      <c r="CF146" t="s">
        <v>349</v>
      </c>
      <c r="CG146">
        <v>0</v>
      </c>
      <c r="CH146">
        <v>0</v>
      </c>
      <c r="CI146">
        <v>0</v>
      </c>
      <c r="CJ146" t="s">
        <v>349</v>
      </c>
      <c r="CK146">
        <v>0</v>
      </c>
      <c r="CL146" t="s">
        <v>349</v>
      </c>
      <c r="CM146">
        <v>0</v>
      </c>
      <c r="CN146" s="133">
        <v>0</v>
      </c>
      <c r="CO146" s="133" t="s">
        <v>347</v>
      </c>
      <c r="CP146" s="133">
        <v>26</v>
      </c>
      <c r="CQ146" s="133">
        <v>131</v>
      </c>
      <c r="CR146">
        <v>0</v>
      </c>
      <c r="CS146">
        <v>0</v>
      </c>
      <c r="CT146">
        <v>0</v>
      </c>
      <c r="CY146">
        <v>0</v>
      </c>
      <c r="DD146">
        <v>0</v>
      </c>
      <c r="DI146">
        <v>0</v>
      </c>
      <c r="DN146">
        <v>0</v>
      </c>
      <c r="DS146">
        <v>0</v>
      </c>
      <c r="DV146" t="s">
        <v>347</v>
      </c>
      <c r="DW146">
        <v>26</v>
      </c>
      <c r="DX146">
        <v>131</v>
      </c>
      <c r="DY146">
        <v>0</v>
      </c>
      <c r="EF146">
        <v>26</v>
      </c>
      <c r="EG146" t="s">
        <v>123</v>
      </c>
      <c r="EI146" t="s">
        <v>385</v>
      </c>
      <c r="EK146" t="s">
        <v>350</v>
      </c>
      <c r="EM146">
        <v>78</v>
      </c>
      <c r="EN146" t="s">
        <v>123</v>
      </c>
      <c r="EP146" t="s">
        <v>378</v>
      </c>
      <c r="ER146" t="s">
        <v>350</v>
      </c>
      <c r="ET146">
        <v>27</v>
      </c>
      <c r="EU146" t="s">
        <v>123</v>
      </c>
      <c r="EW146" t="s">
        <v>378</v>
      </c>
      <c r="EY146" t="s">
        <v>350</v>
      </c>
      <c r="FA146">
        <v>0</v>
      </c>
      <c r="FH146">
        <v>0</v>
      </c>
      <c r="FK146">
        <v>0</v>
      </c>
      <c r="FL146">
        <v>0</v>
      </c>
      <c r="FM146">
        <v>26</v>
      </c>
      <c r="FN146">
        <v>131</v>
      </c>
      <c r="FO146">
        <v>0</v>
      </c>
      <c r="FP146">
        <v>0</v>
      </c>
      <c r="FQ146">
        <v>0</v>
      </c>
      <c r="FR146">
        <v>0</v>
      </c>
      <c r="FS146" t="s">
        <v>347</v>
      </c>
      <c r="FT146">
        <v>721</v>
      </c>
      <c r="FU146">
        <v>3605</v>
      </c>
      <c r="FV146" t="s">
        <v>348</v>
      </c>
      <c r="FW146" t="s">
        <v>348</v>
      </c>
      <c r="FX146" t="s">
        <v>347</v>
      </c>
      <c r="FY146" t="s">
        <v>123</v>
      </c>
      <c r="FZ146" t="s">
        <v>349</v>
      </c>
      <c r="GA146">
        <v>0</v>
      </c>
      <c r="GB146">
        <v>0</v>
      </c>
      <c r="GC146" t="s">
        <v>349</v>
      </c>
      <c r="GD146" t="s">
        <v>354</v>
      </c>
      <c r="GE146" t="s">
        <v>354</v>
      </c>
      <c r="GF146" t="s">
        <v>355</v>
      </c>
      <c r="GG146">
        <v>13</v>
      </c>
      <c r="GH146" t="s">
        <v>370</v>
      </c>
      <c r="GI146" t="s">
        <v>9239</v>
      </c>
    </row>
    <row r="147" spans="1:191" x14ac:dyDescent="0.35">
      <c r="A147" t="s">
        <v>51</v>
      </c>
      <c r="B147" t="s">
        <v>52</v>
      </c>
      <c r="C147" t="s">
        <v>728</v>
      </c>
      <c r="D147" t="s">
        <v>701</v>
      </c>
      <c r="E147" t="s">
        <v>729</v>
      </c>
      <c r="F147" t="s">
        <v>730</v>
      </c>
      <c r="G147" t="s">
        <v>757</v>
      </c>
      <c r="H147" t="s">
        <v>758</v>
      </c>
      <c r="I147">
        <v>14</v>
      </c>
      <c r="J147">
        <v>10</v>
      </c>
      <c r="K147" t="s">
        <v>345</v>
      </c>
      <c r="L147">
        <v>3.631983333</v>
      </c>
      <c r="M147">
        <v>30.805499999999999</v>
      </c>
      <c r="N147" t="s">
        <v>346</v>
      </c>
      <c r="O147" t="s">
        <v>347</v>
      </c>
      <c r="P147" s="133">
        <v>1</v>
      </c>
      <c r="Q147" s="133">
        <v>5</v>
      </c>
      <c r="R147" s="133">
        <v>1</v>
      </c>
      <c r="S147" s="133">
        <v>5</v>
      </c>
      <c r="T147" s="133">
        <v>0</v>
      </c>
      <c r="W147">
        <v>0</v>
      </c>
      <c r="Z147">
        <v>0</v>
      </c>
      <c r="AC147">
        <v>0</v>
      </c>
      <c r="AF147">
        <v>0</v>
      </c>
      <c r="AI147">
        <v>5</v>
      </c>
      <c r="AJ147" t="s">
        <v>348</v>
      </c>
      <c r="AK147" t="s">
        <v>348</v>
      </c>
      <c r="AL147" t="s">
        <v>349</v>
      </c>
      <c r="AM147">
        <v>0</v>
      </c>
      <c r="AN147">
        <v>0</v>
      </c>
      <c r="AO147">
        <v>0</v>
      </c>
      <c r="AR147">
        <v>0</v>
      </c>
      <c r="AU147">
        <v>0</v>
      </c>
      <c r="AX147">
        <v>0</v>
      </c>
      <c r="BA147">
        <v>0</v>
      </c>
      <c r="BD147">
        <v>0</v>
      </c>
      <c r="BE147">
        <v>0</v>
      </c>
      <c r="BF147">
        <v>0</v>
      </c>
      <c r="BG147">
        <v>0</v>
      </c>
      <c r="BH147" t="s">
        <v>349</v>
      </c>
      <c r="BI147">
        <v>0</v>
      </c>
      <c r="BJ147">
        <v>0</v>
      </c>
      <c r="BK147">
        <v>0</v>
      </c>
      <c r="BL147">
        <v>0</v>
      </c>
      <c r="BM147">
        <v>0</v>
      </c>
      <c r="BN147" t="s">
        <v>349</v>
      </c>
      <c r="BO147">
        <v>0</v>
      </c>
      <c r="BP147">
        <v>0</v>
      </c>
      <c r="BQ147">
        <v>0</v>
      </c>
      <c r="BR147">
        <v>0</v>
      </c>
      <c r="BS147">
        <v>0</v>
      </c>
      <c r="BT147" t="s">
        <v>349</v>
      </c>
      <c r="BU147">
        <v>0</v>
      </c>
      <c r="BV147">
        <v>0</v>
      </c>
      <c r="BW147">
        <v>0</v>
      </c>
      <c r="BX147">
        <v>0</v>
      </c>
      <c r="BY147">
        <v>0</v>
      </c>
      <c r="BZ147" t="s">
        <v>349</v>
      </c>
      <c r="CA147">
        <v>0</v>
      </c>
      <c r="CB147">
        <v>0</v>
      </c>
      <c r="CC147">
        <v>0</v>
      </c>
      <c r="CD147">
        <v>0</v>
      </c>
      <c r="CE147">
        <v>0</v>
      </c>
      <c r="CF147" t="s">
        <v>349</v>
      </c>
      <c r="CG147">
        <v>0</v>
      </c>
      <c r="CH147">
        <v>0</v>
      </c>
      <c r="CI147">
        <v>5</v>
      </c>
      <c r="CJ147" t="s">
        <v>349</v>
      </c>
      <c r="CK147">
        <v>0</v>
      </c>
      <c r="CL147" t="s">
        <v>349</v>
      </c>
      <c r="CM147">
        <v>0</v>
      </c>
      <c r="CN147" s="133">
        <v>0</v>
      </c>
      <c r="CO147" s="133" t="s">
        <v>347</v>
      </c>
      <c r="CP147" s="133">
        <v>52</v>
      </c>
      <c r="CQ147" s="133">
        <v>260</v>
      </c>
      <c r="CR147">
        <v>0</v>
      </c>
      <c r="CS147">
        <v>0</v>
      </c>
      <c r="CT147">
        <v>0</v>
      </c>
      <c r="CY147">
        <v>0</v>
      </c>
      <c r="DD147">
        <v>0</v>
      </c>
      <c r="DI147">
        <v>0</v>
      </c>
      <c r="DN147">
        <v>0</v>
      </c>
      <c r="DS147">
        <v>0</v>
      </c>
      <c r="DV147" t="s">
        <v>347</v>
      </c>
      <c r="DW147">
        <v>52</v>
      </c>
      <c r="DX147">
        <v>260</v>
      </c>
      <c r="DY147">
        <v>0</v>
      </c>
      <c r="EF147">
        <v>0</v>
      </c>
      <c r="EM147">
        <v>0</v>
      </c>
      <c r="ET147">
        <v>65</v>
      </c>
      <c r="EU147" t="s">
        <v>123</v>
      </c>
      <c r="EW147" t="s">
        <v>352</v>
      </c>
      <c r="EY147" t="s">
        <v>587</v>
      </c>
      <c r="EZ147" t="s">
        <v>759</v>
      </c>
      <c r="FA147">
        <v>55</v>
      </c>
      <c r="FB147" t="s">
        <v>123</v>
      </c>
      <c r="FD147" t="s">
        <v>378</v>
      </c>
      <c r="FF147" t="s">
        <v>444</v>
      </c>
      <c r="FH147">
        <v>140</v>
      </c>
      <c r="FK147">
        <v>0</v>
      </c>
      <c r="FL147">
        <v>0</v>
      </c>
      <c r="FM147">
        <v>6</v>
      </c>
      <c r="FN147">
        <v>30</v>
      </c>
      <c r="FO147">
        <v>46</v>
      </c>
      <c r="FP147">
        <v>230</v>
      </c>
      <c r="FQ147">
        <v>0</v>
      </c>
      <c r="FR147">
        <v>0</v>
      </c>
      <c r="FS147" t="s">
        <v>347</v>
      </c>
      <c r="FT147">
        <v>500</v>
      </c>
      <c r="FU147">
        <v>5000</v>
      </c>
      <c r="FV147" t="s">
        <v>348</v>
      </c>
      <c r="FW147" t="s">
        <v>348</v>
      </c>
      <c r="FX147" t="s">
        <v>347</v>
      </c>
      <c r="FY147" t="s">
        <v>123</v>
      </c>
      <c r="FZ147" t="s">
        <v>349</v>
      </c>
      <c r="GA147">
        <v>0</v>
      </c>
      <c r="GB147">
        <v>0</v>
      </c>
      <c r="GC147" t="s">
        <v>353</v>
      </c>
      <c r="GD147" t="s">
        <v>354</v>
      </c>
      <c r="GE147" t="s">
        <v>354</v>
      </c>
      <c r="GF147" t="s">
        <v>354</v>
      </c>
      <c r="GG147">
        <v>14</v>
      </c>
      <c r="GH147" t="s">
        <v>356</v>
      </c>
    </row>
    <row r="148" spans="1:191" x14ac:dyDescent="0.35">
      <c r="A148" t="s">
        <v>51</v>
      </c>
      <c r="B148" t="s">
        <v>52</v>
      </c>
      <c r="C148" t="s">
        <v>728</v>
      </c>
      <c r="D148" t="s">
        <v>701</v>
      </c>
      <c r="E148" t="s">
        <v>729</v>
      </c>
      <c r="F148" t="s">
        <v>730</v>
      </c>
      <c r="G148" t="s">
        <v>760</v>
      </c>
      <c r="H148" t="s">
        <v>761</v>
      </c>
      <c r="I148">
        <v>14</v>
      </c>
      <c r="J148">
        <v>10</v>
      </c>
      <c r="K148" t="s">
        <v>345</v>
      </c>
      <c r="L148">
        <v>3.7138</v>
      </c>
      <c r="M148">
        <v>30.80353333</v>
      </c>
      <c r="N148" t="s">
        <v>346</v>
      </c>
      <c r="O148" t="s">
        <v>347</v>
      </c>
      <c r="P148" s="133">
        <v>245</v>
      </c>
      <c r="Q148" s="133">
        <v>1225</v>
      </c>
      <c r="R148" s="133">
        <v>184</v>
      </c>
      <c r="S148" s="133">
        <v>897</v>
      </c>
      <c r="T148" s="133">
        <v>0</v>
      </c>
      <c r="W148">
        <v>195</v>
      </c>
      <c r="X148" t="s">
        <v>52</v>
      </c>
      <c r="Y148" t="s">
        <v>701</v>
      </c>
      <c r="Z148">
        <v>175</v>
      </c>
      <c r="AA148" t="s">
        <v>52</v>
      </c>
      <c r="AB148" t="s">
        <v>701</v>
      </c>
      <c r="AC148">
        <v>364</v>
      </c>
      <c r="AD148" t="s">
        <v>52</v>
      </c>
      <c r="AE148" t="s">
        <v>701</v>
      </c>
      <c r="AF148">
        <v>110</v>
      </c>
      <c r="AG148" t="s">
        <v>52</v>
      </c>
      <c r="AH148" t="s">
        <v>701</v>
      </c>
      <c r="AI148">
        <v>53</v>
      </c>
      <c r="AJ148" t="s">
        <v>348</v>
      </c>
      <c r="AK148" t="s">
        <v>348</v>
      </c>
      <c r="AL148" t="s">
        <v>347</v>
      </c>
      <c r="AM148">
        <v>61</v>
      </c>
      <c r="AN148">
        <v>328</v>
      </c>
      <c r="AO148">
        <v>0</v>
      </c>
      <c r="AR148">
        <v>0</v>
      </c>
      <c r="AU148">
        <v>146</v>
      </c>
      <c r="AV148" t="s">
        <v>113</v>
      </c>
      <c r="AW148" t="s">
        <v>700</v>
      </c>
      <c r="AX148">
        <v>59</v>
      </c>
      <c r="AY148" t="s">
        <v>113</v>
      </c>
      <c r="AZ148" t="s">
        <v>700</v>
      </c>
      <c r="BA148">
        <v>0</v>
      </c>
      <c r="BD148">
        <v>123</v>
      </c>
      <c r="BE148">
        <v>0</v>
      </c>
      <c r="BF148">
        <v>0</v>
      </c>
      <c r="BG148">
        <v>0</v>
      </c>
      <c r="BH148" t="s">
        <v>349</v>
      </c>
      <c r="BI148">
        <v>0</v>
      </c>
      <c r="BJ148">
        <v>0</v>
      </c>
      <c r="BK148">
        <v>195</v>
      </c>
      <c r="BL148">
        <v>0</v>
      </c>
      <c r="BM148">
        <v>0</v>
      </c>
      <c r="BN148" t="s">
        <v>349</v>
      </c>
      <c r="BO148">
        <v>0</v>
      </c>
      <c r="BP148">
        <v>0</v>
      </c>
      <c r="BQ148">
        <v>321</v>
      </c>
      <c r="BR148">
        <v>0</v>
      </c>
      <c r="BS148">
        <v>0</v>
      </c>
      <c r="BT148" t="s">
        <v>349</v>
      </c>
      <c r="BU148">
        <v>0</v>
      </c>
      <c r="BV148">
        <v>0</v>
      </c>
      <c r="BW148">
        <v>423</v>
      </c>
      <c r="BX148">
        <v>0</v>
      </c>
      <c r="BY148">
        <v>0</v>
      </c>
      <c r="BZ148" t="s">
        <v>349</v>
      </c>
      <c r="CA148">
        <v>0</v>
      </c>
      <c r="CB148">
        <v>0</v>
      </c>
      <c r="CC148">
        <v>110</v>
      </c>
      <c r="CD148">
        <v>0</v>
      </c>
      <c r="CE148">
        <v>0</v>
      </c>
      <c r="CF148" t="s">
        <v>349</v>
      </c>
      <c r="CG148">
        <v>0</v>
      </c>
      <c r="CH148">
        <v>0</v>
      </c>
      <c r="CI148">
        <v>176</v>
      </c>
      <c r="CJ148" t="s">
        <v>347</v>
      </c>
      <c r="CK148">
        <v>423</v>
      </c>
      <c r="CL148" t="s">
        <v>349</v>
      </c>
      <c r="CM148">
        <v>0</v>
      </c>
      <c r="CN148" s="133">
        <v>0</v>
      </c>
      <c r="CO148" s="133" t="s">
        <v>347</v>
      </c>
      <c r="CP148" s="133">
        <v>132</v>
      </c>
      <c r="CQ148" s="133">
        <v>658</v>
      </c>
      <c r="CR148">
        <v>43</v>
      </c>
      <c r="CS148">
        <v>218</v>
      </c>
      <c r="CT148">
        <v>0</v>
      </c>
      <c r="CY148">
        <v>0</v>
      </c>
      <c r="DD148">
        <v>21</v>
      </c>
      <c r="DE148" t="s">
        <v>52</v>
      </c>
      <c r="DF148" t="s">
        <v>701</v>
      </c>
      <c r="DG148" t="s">
        <v>350</v>
      </c>
      <c r="DI148">
        <v>71</v>
      </c>
      <c r="DJ148" t="s">
        <v>52</v>
      </c>
      <c r="DK148" t="s">
        <v>701</v>
      </c>
      <c r="DL148" t="s">
        <v>350</v>
      </c>
      <c r="DN148">
        <v>93</v>
      </c>
      <c r="DO148" t="s">
        <v>52</v>
      </c>
      <c r="DP148" t="s">
        <v>418</v>
      </c>
      <c r="DQ148" t="s">
        <v>350</v>
      </c>
      <c r="DS148">
        <v>33</v>
      </c>
      <c r="DT148" t="s">
        <v>348</v>
      </c>
      <c r="DU148" t="s">
        <v>348</v>
      </c>
      <c r="DV148" t="s">
        <v>347</v>
      </c>
      <c r="DW148">
        <v>89</v>
      </c>
      <c r="DX148">
        <v>440</v>
      </c>
      <c r="DY148">
        <v>0</v>
      </c>
      <c r="EF148">
        <v>0</v>
      </c>
      <c r="EM148">
        <v>0</v>
      </c>
      <c r="ET148">
        <v>231</v>
      </c>
      <c r="EU148" t="s">
        <v>113</v>
      </c>
      <c r="EW148" t="s">
        <v>700</v>
      </c>
      <c r="EY148" t="s">
        <v>350</v>
      </c>
      <c r="FA148">
        <v>209</v>
      </c>
      <c r="FB148" t="s">
        <v>123</v>
      </c>
      <c r="FD148" t="s">
        <v>351</v>
      </c>
      <c r="FF148" t="s">
        <v>350</v>
      </c>
      <c r="FH148">
        <v>0</v>
      </c>
      <c r="FK148">
        <v>43</v>
      </c>
      <c r="FL148">
        <v>201</v>
      </c>
      <c r="FM148">
        <v>46</v>
      </c>
      <c r="FN148">
        <v>248</v>
      </c>
      <c r="FO148">
        <v>43</v>
      </c>
      <c r="FP148">
        <v>209</v>
      </c>
      <c r="FQ148">
        <v>0</v>
      </c>
      <c r="FR148">
        <v>0</v>
      </c>
      <c r="FS148" t="s">
        <v>347</v>
      </c>
      <c r="FT148">
        <v>64</v>
      </c>
      <c r="FU148">
        <v>320</v>
      </c>
      <c r="FV148" t="s">
        <v>52</v>
      </c>
      <c r="FW148" t="s">
        <v>701</v>
      </c>
      <c r="FX148" t="s">
        <v>349</v>
      </c>
      <c r="FZ148" t="s">
        <v>349</v>
      </c>
      <c r="GA148">
        <v>0</v>
      </c>
      <c r="GB148">
        <v>0</v>
      </c>
      <c r="GC148" t="s">
        <v>353</v>
      </c>
      <c r="GD148" t="s">
        <v>361</v>
      </c>
      <c r="GE148" t="s">
        <v>354</v>
      </c>
      <c r="GF148" t="s">
        <v>354</v>
      </c>
      <c r="GG148">
        <v>14</v>
      </c>
      <c r="GH148" t="s">
        <v>356</v>
      </c>
    </row>
    <row r="149" spans="1:191" x14ac:dyDescent="0.35">
      <c r="A149" t="s">
        <v>51</v>
      </c>
      <c r="B149" t="s">
        <v>52</v>
      </c>
      <c r="C149" t="s">
        <v>728</v>
      </c>
      <c r="D149" t="s">
        <v>701</v>
      </c>
      <c r="E149" t="s">
        <v>729</v>
      </c>
      <c r="F149" t="s">
        <v>730</v>
      </c>
      <c r="G149" t="s">
        <v>762</v>
      </c>
      <c r="H149" t="s">
        <v>763</v>
      </c>
      <c r="I149">
        <v>14</v>
      </c>
      <c r="J149">
        <v>10</v>
      </c>
      <c r="K149" t="s">
        <v>345</v>
      </c>
      <c r="L149">
        <v>3.6196100709999999</v>
      </c>
      <c r="M149">
        <v>30.798500059999999</v>
      </c>
      <c r="N149" t="s">
        <v>346</v>
      </c>
      <c r="O149" t="s">
        <v>349</v>
      </c>
      <c r="P149" s="133">
        <v>0</v>
      </c>
      <c r="Q149" s="133">
        <v>0</v>
      </c>
      <c r="R149" s="133">
        <v>0</v>
      </c>
      <c r="S149" s="133">
        <v>0</v>
      </c>
      <c r="T149" s="133">
        <v>0</v>
      </c>
      <c r="W149">
        <v>0</v>
      </c>
      <c r="Z149">
        <v>0</v>
      </c>
      <c r="AC149">
        <v>0</v>
      </c>
      <c r="AF149">
        <v>0</v>
      </c>
      <c r="AI149">
        <v>0</v>
      </c>
      <c r="AL149" t="s">
        <v>349</v>
      </c>
      <c r="AM149">
        <v>0</v>
      </c>
      <c r="AN149">
        <v>0</v>
      </c>
      <c r="AO149">
        <v>0</v>
      </c>
      <c r="AR149">
        <v>0</v>
      </c>
      <c r="AU149">
        <v>0</v>
      </c>
      <c r="AX149">
        <v>0</v>
      </c>
      <c r="BA149">
        <v>0</v>
      </c>
      <c r="BD149">
        <v>0</v>
      </c>
      <c r="BE149">
        <v>0</v>
      </c>
      <c r="BF149">
        <v>0</v>
      </c>
      <c r="BG149">
        <v>0</v>
      </c>
      <c r="BH149" t="s">
        <v>349</v>
      </c>
      <c r="BI149">
        <v>0</v>
      </c>
      <c r="BJ149">
        <v>0</v>
      </c>
      <c r="BK149">
        <v>0</v>
      </c>
      <c r="BL149">
        <v>0</v>
      </c>
      <c r="BM149">
        <v>0</v>
      </c>
      <c r="BN149" t="s">
        <v>349</v>
      </c>
      <c r="BO149">
        <v>0</v>
      </c>
      <c r="BP149">
        <v>0</v>
      </c>
      <c r="BQ149">
        <v>0</v>
      </c>
      <c r="BR149">
        <v>0</v>
      </c>
      <c r="BS149">
        <v>0</v>
      </c>
      <c r="BT149" t="s">
        <v>349</v>
      </c>
      <c r="BU149">
        <v>0</v>
      </c>
      <c r="BV149">
        <v>0</v>
      </c>
      <c r="BW149">
        <v>0</v>
      </c>
      <c r="BX149">
        <v>0</v>
      </c>
      <c r="BY149">
        <v>0</v>
      </c>
      <c r="BZ149" t="s">
        <v>349</v>
      </c>
      <c r="CA149">
        <v>0</v>
      </c>
      <c r="CB149">
        <v>0</v>
      </c>
      <c r="CC149">
        <v>0</v>
      </c>
      <c r="CD149">
        <v>0</v>
      </c>
      <c r="CE149">
        <v>0</v>
      </c>
      <c r="CF149" t="s">
        <v>349</v>
      </c>
      <c r="CG149">
        <v>0</v>
      </c>
      <c r="CH149">
        <v>0</v>
      </c>
      <c r="CI149">
        <v>0</v>
      </c>
      <c r="CJ149" t="s">
        <v>349</v>
      </c>
      <c r="CK149">
        <v>0</v>
      </c>
      <c r="CL149" t="s">
        <v>349</v>
      </c>
      <c r="CM149">
        <v>0</v>
      </c>
      <c r="CN149" s="133">
        <v>0</v>
      </c>
      <c r="CO149" s="133" t="s">
        <v>347</v>
      </c>
      <c r="CP149" s="133">
        <v>46</v>
      </c>
      <c r="CQ149" s="133">
        <v>230</v>
      </c>
      <c r="CR149">
        <v>0</v>
      </c>
      <c r="CS149">
        <v>0</v>
      </c>
      <c r="CT149">
        <v>0</v>
      </c>
      <c r="CY149">
        <v>0</v>
      </c>
      <c r="DD149">
        <v>0</v>
      </c>
      <c r="DI149">
        <v>0</v>
      </c>
      <c r="DN149">
        <v>0</v>
      </c>
      <c r="DS149">
        <v>0</v>
      </c>
      <c r="DV149" t="s">
        <v>347</v>
      </c>
      <c r="DW149">
        <v>46</v>
      </c>
      <c r="DX149">
        <v>230</v>
      </c>
      <c r="DY149">
        <v>0</v>
      </c>
      <c r="EF149">
        <v>50</v>
      </c>
      <c r="EG149" t="s">
        <v>113</v>
      </c>
      <c r="EI149" t="s">
        <v>388</v>
      </c>
      <c r="EK149" t="s">
        <v>587</v>
      </c>
      <c r="EL149" t="s">
        <v>764</v>
      </c>
      <c r="EM149">
        <v>0</v>
      </c>
      <c r="ET149">
        <v>180</v>
      </c>
      <c r="EU149" t="s">
        <v>123</v>
      </c>
      <c r="EW149" t="s">
        <v>352</v>
      </c>
      <c r="EY149" t="s">
        <v>587</v>
      </c>
      <c r="EZ149" t="s">
        <v>765</v>
      </c>
      <c r="FA149">
        <v>0</v>
      </c>
      <c r="FH149">
        <v>0</v>
      </c>
      <c r="FK149">
        <v>0</v>
      </c>
      <c r="FL149">
        <v>0</v>
      </c>
      <c r="FM149">
        <v>10</v>
      </c>
      <c r="FN149">
        <v>50</v>
      </c>
      <c r="FO149">
        <v>36</v>
      </c>
      <c r="FP149">
        <v>180</v>
      </c>
      <c r="FQ149">
        <v>0</v>
      </c>
      <c r="FR149">
        <v>0</v>
      </c>
      <c r="FS149" t="s">
        <v>347</v>
      </c>
      <c r="FT149">
        <v>500</v>
      </c>
      <c r="FU149">
        <v>5000</v>
      </c>
      <c r="FV149" t="s">
        <v>348</v>
      </c>
      <c r="FW149" t="s">
        <v>348</v>
      </c>
      <c r="FX149" t="s">
        <v>347</v>
      </c>
      <c r="FY149" t="s">
        <v>123</v>
      </c>
      <c r="FZ149" t="s">
        <v>349</v>
      </c>
      <c r="GA149">
        <v>0</v>
      </c>
      <c r="GB149">
        <v>0</v>
      </c>
      <c r="GC149" t="s">
        <v>353</v>
      </c>
      <c r="GD149" t="s">
        <v>355</v>
      </c>
      <c r="GE149" t="s">
        <v>354</v>
      </c>
      <c r="GF149" t="s">
        <v>354</v>
      </c>
      <c r="GG149">
        <v>14</v>
      </c>
      <c r="GH149" t="s">
        <v>356</v>
      </c>
    </row>
    <row r="150" spans="1:191" x14ac:dyDescent="0.35">
      <c r="A150" t="s">
        <v>51</v>
      </c>
      <c r="B150" t="s">
        <v>52</v>
      </c>
      <c r="C150" t="s">
        <v>728</v>
      </c>
      <c r="D150" t="s">
        <v>701</v>
      </c>
      <c r="E150" t="s">
        <v>729</v>
      </c>
      <c r="F150" t="s">
        <v>730</v>
      </c>
      <c r="G150" t="s">
        <v>766</v>
      </c>
      <c r="H150" t="s">
        <v>767</v>
      </c>
      <c r="I150">
        <v>14</v>
      </c>
      <c r="J150">
        <v>10</v>
      </c>
      <c r="K150" t="s">
        <v>345</v>
      </c>
      <c r="L150">
        <v>3.687560081</v>
      </c>
      <c r="M150">
        <v>30.853300090000001</v>
      </c>
      <c r="N150" t="s">
        <v>346</v>
      </c>
      <c r="O150" t="s">
        <v>347</v>
      </c>
      <c r="P150" s="133">
        <v>425</v>
      </c>
      <c r="Q150" s="133">
        <v>2133</v>
      </c>
      <c r="R150" s="133">
        <v>281</v>
      </c>
      <c r="S150" s="133">
        <v>1405</v>
      </c>
      <c r="T150" s="133">
        <v>123</v>
      </c>
      <c r="U150" t="s">
        <v>52</v>
      </c>
      <c r="V150" t="s">
        <v>701</v>
      </c>
      <c r="W150">
        <v>364</v>
      </c>
      <c r="X150" t="s">
        <v>52</v>
      </c>
      <c r="Y150" t="s">
        <v>701</v>
      </c>
      <c r="Z150">
        <v>195</v>
      </c>
      <c r="AA150" t="s">
        <v>52</v>
      </c>
      <c r="AB150" t="s">
        <v>701</v>
      </c>
      <c r="AC150">
        <v>194</v>
      </c>
      <c r="AD150" t="s">
        <v>348</v>
      </c>
      <c r="AE150" t="s">
        <v>348</v>
      </c>
      <c r="AF150">
        <v>183</v>
      </c>
      <c r="AG150" t="s">
        <v>52</v>
      </c>
      <c r="AH150" t="s">
        <v>701</v>
      </c>
      <c r="AI150">
        <v>346</v>
      </c>
      <c r="AJ150" t="s">
        <v>348</v>
      </c>
      <c r="AK150" t="s">
        <v>348</v>
      </c>
      <c r="AL150" t="s">
        <v>347</v>
      </c>
      <c r="AM150">
        <v>144</v>
      </c>
      <c r="AN150">
        <v>728</v>
      </c>
      <c r="AO150">
        <v>0</v>
      </c>
      <c r="AR150">
        <v>89</v>
      </c>
      <c r="AS150" t="s">
        <v>123</v>
      </c>
      <c r="AT150" t="s">
        <v>352</v>
      </c>
      <c r="AU150">
        <v>185</v>
      </c>
      <c r="AV150" t="s">
        <v>123</v>
      </c>
      <c r="AW150" t="s">
        <v>385</v>
      </c>
      <c r="AX150">
        <v>214</v>
      </c>
      <c r="AY150" t="s">
        <v>113</v>
      </c>
      <c r="AZ150" t="s">
        <v>700</v>
      </c>
      <c r="BA150">
        <v>190</v>
      </c>
      <c r="BB150" t="s">
        <v>123</v>
      </c>
      <c r="BC150" t="s">
        <v>378</v>
      </c>
      <c r="BD150">
        <v>50</v>
      </c>
      <c r="BE150">
        <v>123</v>
      </c>
      <c r="BF150">
        <v>0</v>
      </c>
      <c r="BG150">
        <v>0</v>
      </c>
      <c r="BH150" t="s">
        <v>349</v>
      </c>
      <c r="BI150">
        <v>0</v>
      </c>
      <c r="BJ150">
        <v>0</v>
      </c>
      <c r="BK150">
        <v>453</v>
      </c>
      <c r="BL150">
        <v>0</v>
      </c>
      <c r="BM150">
        <v>0</v>
      </c>
      <c r="BN150" t="s">
        <v>349</v>
      </c>
      <c r="BO150">
        <v>0</v>
      </c>
      <c r="BP150">
        <v>0</v>
      </c>
      <c r="BQ150">
        <v>380</v>
      </c>
      <c r="BR150">
        <v>0</v>
      </c>
      <c r="BS150">
        <v>0</v>
      </c>
      <c r="BT150" t="s">
        <v>349</v>
      </c>
      <c r="BU150">
        <v>0</v>
      </c>
      <c r="BV150">
        <v>0</v>
      </c>
      <c r="BW150">
        <v>408</v>
      </c>
      <c r="BX150">
        <v>0</v>
      </c>
      <c r="BY150">
        <v>0</v>
      </c>
      <c r="BZ150" t="s">
        <v>349</v>
      </c>
      <c r="CA150">
        <v>0</v>
      </c>
      <c r="CB150">
        <v>0</v>
      </c>
      <c r="CC150">
        <v>373</v>
      </c>
      <c r="CD150">
        <v>0</v>
      </c>
      <c r="CE150">
        <v>0</v>
      </c>
      <c r="CF150" t="s">
        <v>349</v>
      </c>
      <c r="CG150">
        <v>0</v>
      </c>
      <c r="CH150">
        <v>0</v>
      </c>
      <c r="CI150">
        <v>396</v>
      </c>
      <c r="CJ150" t="s">
        <v>347</v>
      </c>
      <c r="CK150">
        <v>1980</v>
      </c>
      <c r="CL150" t="s">
        <v>349</v>
      </c>
      <c r="CM150">
        <v>0</v>
      </c>
      <c r="CN150" s="133">
        <v>0</v>
      </c>
      <c r="CO150" s="133" t="s">
        <v>347</v>
      </c>
      <c r="CP150" s="133">
        <v>225</v>
      </c>
      <c r="CQ150" s="133">
        <v>1184</v>
      </c>
      <c r="CR150">
        <v>104</v>
      </c>
      <c r="CS150">
        <v>531</v>
      </c>
      <c r="CT150">
        <v>0</v>
      </c>
      <c r="CY150">
        <v>38</v>
      </c>
      <c r="CZ150" t="s">
        <v>52</v>
      </c>
      <c r="DA150" t="s">
        <v>418</v>
      </c>
      <c r="DB150" t="s">
        <v>350</v>
      </c>
      <c r="DD150">
        <v>123</v>
      </c>
      <c r="DE150" t="s">
        <v>52</v>
      </c>
      <c r="DF150" t="s">
        <v>701</v>
      </c>
      <c r="DG150" t="s">
        <v>350</v>
      </c>
      <c r="DI150">
        <v>197</v>
      </c>
      <c r="DJ150" t="s">
        <v>52</v>
      </c>
      <c r="DK150" t="s">
        <v>701</v>
      </c>
      <c r="DL150" t="s">
        <v>350</v>
      </c>
      <c r="DN150">
        <v>88</v>
      </c>
      <c r="DO150" t="s">
        <v>52</v>
      </c>
      <c r="DP150" t="s">
        <v>701</v>
      </c>
      <c r="DQ150" t="s">
        <v>350</v>
      </c>
      <c r="DS150">
        <v>85</v>
      </c>
      <c r="DT150" t="s">
        <v>348</v>
      </c>
      <c r="DU150" t="s">
        <v>348</v>
      </c>
      <c r="DV150" t="s">
        <v>347</v>
      </c>
      <c r="DW150">
        <v>121</v>
      </c>
      <c r="DX150">
        <v>653</v>
      </c>
      <c r="DY150">
        <v>0</v>
      </c>
      <c r="EF150">
        <v>162</v>
      </c>
      <c r="EG150" t="s">
        <v>123</v>
      </c>
      <c r="EI150" t="s">
        <v>352</v>
      </c>
      <c r="EK150" t="s">
        <v>350</v>
      </c>
      <c r="EM150">
        <v>182</v>
      </c>
      <c r="EN150" t="s">
        <v>113</v>
      </c>
      <c r="EP150" t="s">
        <v>700</v>
      </c>
      <c r="ER150" t="s">
        <v>350</v>
      </c>
      <c r="ET150">
        <v>153</v>
      </c>
      <c r="EU150" t="s">
        <v>123</v>
      </c>
      <c r="EW150" t="s">
        <v>385</v>
      </c>
      <c r="EY150" t="s">
        <v>350</v>
      </c>
      <c r="FA150">
        <v>156</v>
      </c>
      <c r="FB150" t="s">
        <v>123</v>
      </c>
      <c r="FD150" t="s">
        <v>352</v>
      </c>
      <c r="FF150" t="s">
        <v>350</v>
      </c>
      <c r="FH150">
        <v>0</v>
      </c>
      <c r="FK150">
        <v>93</v>
      </c>
      <c r="FL150">
        <v>465</v>
      </c>
      <c r="FM150">
        <v>62</v>
      </c>
      <c r="FN150">
        <v>334</v>
      </c>
      <c r="FO150">
        <v>70</v>
      </c>
      <c r="FP150">
        <v>385</v>
      </c>
      <c r="FQ150">
        <v>0</v>
      </c>
      <c r="FR150">
        <v>0</v>
      </c>
      <c r="FS150" t="s">
        <v>347</v>
      </c>
      <c r="FT150">
        <v>59</v>
      </c>
      <c r="FU150">
        <v>312</v>
      </c>
      <c r="FV150" t="s">
        <v>348</v>
      </c>
      <c r="FW150" t="s">
        <v>348</v>
      </c>
      <c r="FX150" t="s">
        <v>347</v>
      </c>
      <c r="FY150" t="s">
        <v>123</v>
      </c>
      <c r="FZ150" t="s">
        <v>349</v>
      </c>
      <c r="GA150">
        <v>0</v>
      </c>
      <c r="GB150">
        <v>0</v>
      </c>
      <c r="GC150" t="s">
        <v>353</v>
      </c>
      <c r="GD150" t="s">
        <v>361</v>
      </c>
      <c r="GE150" t="s">
        <v>354</v>
      </c>
      <c r="GF150" t="s">
        <v>355</v>
      </c>
      <c r="GG150">
        <v>14</v>
      </c>
      <c r="GH150" t="s">
        <v>356</v>
      </c>
    </row>
    <row r="151" spans="1:191" x14ac:dyDescent="0.35">
      <c r="A151" t="s">
        <v>51</v>
      </c>
      <c r="B151" t="s">
        <v>52</v>
      </c>
      <c r="C151" t="s">
        <v>728</v>
      </c>
      <c r="D151" t="s">
        <v>701</v>
      </c>
      <c r="E151" t="s">
        <v>729</v>
      </c>
      <c r="F151" t="s">
        <v>730</v>
      </c>
      <c r="G151" t="s">
        <v>768</v>
      </c>
      <c r="H151" t="s">
        <v>769</v>
      </c>
      <c r="I151">
        <v>14</v>
      </c>
      <c r="J151">
        <v>11</v>
      </c>
      <c r="K151" t="s">
        <v>345</v>
      </c>
      <c r="L151">
        <v>3.7416</v>
      </c>
      <c r="M151">
        <v>30.864370000000001</v>
      </c>
      <c r="N151" t="s">
        <v>346</v>
      </c>
      <c r="O151" t="s">
        <v>349</v>
      </c>
      <c r="P151" s="133">
        <v>0</v>
      </c>
      <c r="Q151" s="133">
        <v>0</v>
      </c>
      <c r="R151" s="133">
        <v>0</v>
      </c>
      <c r="S151" s="133">
        <v>0</v>
      </c>
      <c r="T151" s="133">
        <v>0</v>
      </c>
      <c r="W151">
        <v>0</v>
      </c>
      <c r="Z151">
        <v>0</v>
      </c>
      <c r="AC151">
        <v>0</v>
      </c>
      <c r="AF151">
        <v>0</v>
      </c>
      <c r="AI151">
        <v>0</v>
      </c>
      <c r="AL151" t="s">
        <v>349</v>
      </c>
      <c r="AM151">
        <v>0</v>
      </c>
      <c r="AN151">
        <v>0</v>
      </c>
      <c r="AO151">
        <v>0</v>
      </c>
      <c r="AR151">
        <v>0</v>
      </c>
      <c r="AU151">
        <v>0</v>
      </c>
      <c r="AX151">
        <v>0</v>
      </c>
      <c r="BA151">
        <v>0</v>
      </c>
      <c r="BD151">
        <v>0</v>
      </c>
      <c r="BE151">
        <v>0</v>
      </c>
      <c r="BF151">
        <v>0</v>
      </c>
      <c r="BG151">
        <v>0</v>
      </c>
      <c r="BH151" t="s">
        <v>349</v>
      </c>
      <c r="BI151">
        <v>0</v>
      </c>
      <c r="BJ151">
        <v>0</v>
      </c>
      <c r="BK151">
        <v>0</v>
      </c>
      <c r="BL151">
        <v>0</v>
      </c>
      <c r="BM151">
        <v>0</v>
      </c>
      <c r="BN151" t="s">
        <v>349</v>
      </c>
      <c r="BO151">
        <v>0</v>
      </c>
      <c r="BP151">
        <v>0</v>
      </c>
      <c r="BQ151">
        <v>0</v>
      </c>
      <c r="BR151">
        <v>0</v>
      </c>
      <c r="BS151">
        <v>0</v>
      </c>
      <c r="BT151" t="s">
        <v>349</v>
      </c>
      <c r="BU151">
        <v>0</v>
      </c>
      <c r="BV151">
        <v>0</v>
      </c>
      <c r="BW151">
        <v>0</v>
      </c>
      <c r="BX151">
        <v>0</v>
      </c>
      <c r="BY151">
        <v>0</v>
      </c>
      <c r="BZ151" t="s">
        <v>349</v>
      </c>
      <c r="CA151">
        <v>0</v>
      </c>
      <c r="CB151">
        <v>0</v>
      </c>
      <c r="CC151">
        <v>0</v>
      </c>
      <c r="CD151">
        <v>0</v>
      </c>
      <c r="CE151">
        <v>0</v>
      </c>
      <c r="CF151" t="s">
        <v>349</v>
      </c>
      <c r="CG151">
        <v>0</v>
      </c>
      <c r="CH151">
        <v>0</v>
      </c>
      <c r="CI151">
        <v>0</v>
      </c>
      <c r="CJ151" t="s">
        <v>349</v>
      </c>
      <c r="CK151">
        <v>0</v>
      </c>
      <c r="CL151" t="s">
        <v>349</v>
      </c>
      <c r="CM151">
        <v>0</v>
      </c>
      <c r="CN151" s="133">
        <v>0</v>
      </c>
      <c r="CO151" s="133" t="s">
        <v>347</v>
      </c>
      <c r="CP151" s="133">
        <v>46</v>
      </c>
      <c r="CQ151" s="133">
        <v>230</v>
      </c>
      <c r="CR151">
        <v>0</v>
      </c>
      <c r="CS151">
        <v>0</v>
      </c>
      <c r="CT151">
        <v>0</v>
      </c>
      <c r="CY151">
        <v>0</v>
      </c>
      <c r="DD151">
        <v>0</v>
      </c>
      <c r="DI151">
        <v>0</v>
      </c>
      <c r="DN151">
        <v>0</v>
      </c>
      <c r="DS151">
        <v>0</v>
      </c>
      <c r="DV151" t="s">
        <v>347</v>
      </c>
      <c r="DW151">
        <v>46</v>
      </c>
      <c r="DX151">
        <v>230</v>
      </c>
      <c r="DY151">
        <v>0</v>
      </c>
      <c r="EF151">
        <v>0</v>
      </c>
      <c r="EM151">
        <v>0</v>
      </c>
      <c r="ET151">
        <v>80</v>
      </c>
      <c r="EU151" t="s">
        <v>123</v>
      </c>
      <c r="EW151" t="s">
        <v>352</v>
      </c>
      <c r="EY151" t="s">
        <v>587</v>
      </c>
      <c r="EZ151" t="s">
        <v>770</v>
      </c>
      <c r="FA151">
        <v>100</v>
      </c>
      <c r="FB151" t="s">
        <v>123</v>
      </c>
      <c r="FD151" t="s">
        <v>352</v>
      </c>
      <c r="FF151" t="s">
        <v>587</v>
      </c>
      <c r="FG151" t="s">
        <v>771</v>
      </c>
      <c r="FH151">
        <v>50</v>
      </c>
      <c r="FK151">
        <v>0</v>
      </c>
      <c r="FL151">
        <v>0</v>
      </c>
      <c r="FM151">
        <v>20</v>
      </c>
      <c r="FN151">
        <v>100</v>
      </c>
      <c r="FO151">
        <v>26</v>
      </c>
      <c r="FP151">
        <v>130</v>
      </c>
      <c r="FQ151">
        <v>0</v>
      </c>
      <c r="FR151">
        <v>0</v>
      </c>
      <c r="FS151" t="s">
        <v>347</v>
      </c>
      <c r="FT151">
        <v>1200</v>
      </c>
      <c r="FU151">
        <v>6000</v>
      </c>
      <c r="FV151" t="s">
        <v>348</v>
      </c>
      <c r="FW151" t="s">
        <v>348</v>
      </c>
      <c r="FX151" t="s">
        <v>347</v>
      </c>
      <c r="FY151" t="s">
        <v>123</v>
      </c>
      <c r="FZ151" t="s">
        <v>349</v>
      </c>
      <c r="GA151">
        <v>0</v>
      </c>
      <c r="GB151">
        <v>0</v>
      </c>
      <c r="GC151" t="s">
        <v>353</v>
      </c>
      <c r="GD151" t="s">
        <v>354</v>
      </c>
      <c r="GE151" t="s">
        <v>354</v>
      </c>
      <c r="GF151" t="s">
        <v>354</v>
      </c>
      <c r="GG151">
        <v>14</v>
      </c>
      <c r="GH151" t="s">
        <v>356</v>
      </c>
    </row>
    <row r="152" spans="1:191" x14ac:dyDescent="0.35">
      <c r="A152" t="s">
        <v>51</v>
      </c>
      <c r="B152" t="s">
        <v>52</v>
      </c>
      <c r="C152" t="s">
        <v>728</v>
      </c>
      <c r="D152" t="s">
        <v>701</v>
      </c>
      <c r="E152" t="s">
        <v>772</v>
      </c>
      <c r="F152" t="s">
        <v>773</v>
      </c>
      <c r="G152" t="s">
        <v>774</v>
      </c>
      <c r="H152" t="s">
        <v>775</v>
      </c>
      <c r="I152">
        <v>14</v>
      </c>
      <c r="J152">
        <v>10</v>
      </c>
      <c r="K152" t="s">
        <v>345</v>
      </c>
      <c r="L152">
        <v>3.5616400000000001</v>
      </c>
      <c r="M152">
        <v>30.883792</v>
      </c>
      <c r="N152" t="s">
        <v>346</v>
      </c>
      <c r="O152" t="s">
        <v>349</v>
      </c>
      <c r="P152" s="133">
        <v>0</v>
      </c>
      <c r="Q152" s="133">
        <v>0</v>
      </c>
      <c r="R152" s="133">
        <v>0</v>
      </c>
      <c r="S152" s="133">
        <v>0</v>
      </c>
      <c r="T152" s="133">
        <v>0</v>
      </c>
      <c r="W152">
        <v>0</v>
      </c>
      <c r="Z152">
        <v>0</v>
      </c>
      <c r="AC152">
        <v>0</v>
      </c>
      <c r="AF152">
        <v>0</v>
      </c>
      <c r="AI152">
        <v>0</v>
      </c>
      <c r="AL152" t="s">
        <v>349</v>
      </c>
      <c r="AM152">
        <v>0</v>
      </c>
      <c r="AN152">
        <v>0</v>
      </c>
      <c r="AO152">
        <v>0</v>
      </c>
      <c r="AR152">
        <v>0</v>
      </c>
      <c r="AU152">
        <v>0</v>
      </c>
      <c r="AX152">
        <v>0</v>
      </c>
      <c r="BA152">
        <v>0</v>
      </c>
      <c r="BD152">
        <v>0</v>
      </c>
      <c r="BE152">
        <v>0</v>
      </c>
      <c r="BF152">
        <v>0</v>
      </c>
      <c r="BG152">
        <v>0</v>
      </c>
      <c r="BH152" t="s">
        <v>349</v>
      </c>
      <c r="BI152">
        <v>0</v>
      </c>
      <c r="BJ152">
        <v>0</v>
      </c>
      <c r="BK152">
        <v>0</v>
      </c>
      <c r="BL152">
        <v>0</v>
      </c>
      <c r="BM152">
        <v>0</v>
      </c>
      <c r="BN152" t="s">
        <v>349</v>
      </c>
      <c r="BO152">
        <v>0</v>
      </c>
      <c r="BP152">
        <v>0</v>
      </c>
      <c r="BQ152">
        <v>0</v>
      </c>
      <c r="BR152">
        <v>0</v>
      </c>
      <c r="BS152">
        <v>0</v>
      </c>
      <c r="BT152" t="s">
        <v>349</v>
      </c>
      <c r="BU152">
        <v>0</v>
      </c>
      <c r="BV152">
        <v>0</v>
      </c>
      <c r="BW152">
        <v>0</v>
      </c>
      <c r="BX152">
        <v>0</v>
      </c>
      <c r="BY152">
        <v>0</v>
      </c>
      <c r="BZ152" t="s">
        <v>349</v>
      </c>
      <c r="CA152">
        <v>0</v>
      </c>
      <c r="CB152">
        <v>0</v>
      </c>
      <c r="CC152">
        <v>0</v>
      </c>
      <c r="CD152">
        <v>0</v>
      </c>
      <c r="CE152">
        <v>0</v>
      </c>
      <c r="CF152" t="s">
        <v>349</v>
      </c>
      <c r="CG152">
        <v>0</v>
      </c>
      <c r="CH152">
        <v>0</v>
      </c>
      <c r="CI152">
        <v>0</v>
      </c>
      <c r="CJ152" t="s">
        <v>349</v>
      </c>
      <c r="CK152">
        <v>0</v>
      </c>
      <c r="CL152" t="s">
        <v>349</v>
      </c>
      <c r="CM152">
        <v>0</v>
      </c>
      <c r="CN152" s="133">
        <v>0</v>
      </c>
      <c r="CO152" s="133" t="s">
        <v>347</v>
      </c>
      <c r="CP152" s="133">
        <v>51</v>
      </c>
      <c r="CQ152" s="133">
        <v>255</v>
      </c>
      <c r="CR152">
        <v>0</v>
      </c>
      <c r="CS152">
        <v>0</v>
      </c>
      <c r="CT152">
        <v>0</v>
      </c>
      <c r="CY152">
        <v>0</v>
      </c>
      <c r="DD152">
        <v>0</v>
      </c>
      <c r="DI152">
        <v>0</v>
      </c>
      <c r="DN152">
        <v>0</v>
      </c>
      <c r="DS152">
        <v>0</v>
      </c>
      <c r="DV152" t="s">
        <v>347</v>
      </c>
      <c r="DW152">
        <v>51</v>
      </c>
      <c r="DX152">
        <v>255</v>
      </c>
      <c r="DY152">
        <v>0</v>
      </c>
      <c r="EF152">
        <v>0</v>
      </c>
      <c r="EM152">
        <v>18</v>
      </c>
      <c r="EN152" t="s">
        <v>123</v>
      </c>
      <c r="EP152" t="s">
        <v>352</v>
      </c>
      <c r="ER152" t="s">
        <v>587</v>
      </c>
      <c r="ES152" t="s">
        <v>776</v>
      </c>
      <c r="ET152">
        <v>100</v>
      </c>
      <c r="EU152" t="s">
        <v>123</v>
      </c>
      <c r="EW152" t="s">
        <v>378</v>
      </c>
      <c r="EY152" t="s">
        <v>587</v>
      </c>
      <c r="EZ152" t="s">
        <v>759</v>
      </c>
      <c r="FA152">
        <v>55</v>
      </c>
      <c r="FB152" t="s">
        <v>123</v>
      </c>
      <c r="FD152" t="s">
        <v>352</v>
      </c>
      <c r="FF152" t="s">
        <v>444</v>
      </c>
      <c r="FH152">
        <v>82</v>
      </c>
      <c r="FK152">
        <v>0</v>
      </c>
      <c r="FL152">
        <v>0</v>
      </c>
      <c r="FM152">
        <v>15</v>
      </c>
      <c r="FN152">
        <v>75</v>
      </c>
      <c r="FO152">
        <v>36</v>
      </c>
      <c r="FP152">
        <v>180</v>
      </c>
      <c r="FQ152">
        <v>0</v>
      </c>
      <c r="FR152">
        <v>0</v>
      </c>
      <c r="FS152" t="s">
        <v>347</v>
      </c>
      <c r="FT152">
        <v>200</v>
      </c>
      <c r="FU152">
        <v>2000</v>
      </c>
      <c r="FV152" t="s">
        <v>348</v>
      </c>
      <c r="FW152" t="s">
        <v>348</v>
      </c>
      <c r="FX152" t="s">
        <v>347</v>
      </c>
      <c r="FY152" t="s">
        <v>123</v>
      </c>
      <c r="FZ152" t="s">
        <v>349</v>
      </c>
      <c r="GA152">
        <v>0</v>
      </c>
      <c r="GB152">
        <v>0</v>
      </c>
      <c r="GC152" t="s">
        <v>487</v>
      </c>
      <c r="GD152" t="s">
        <v>354</v>
      </c>
      <c r="GE152" t="s">
        <v>354</v>
      </c>
      <c r="GF152" t="s">
        <v>354</v>
      </c>
      <c r="GG152">
        <v>14</v>
      </c>
      <c r="GH152" t="s">
        <v>356</v>
      </c>
    </row>
    <row r="153" spans="1:191" x14ac:dyDescent="0.35">
      <c r="A153" t="s">
        <v>51</v>
      </c>
      <c r="B153" t="s">
        <v>52</v>
      </c>
      <c r="C153" t="s">
        <v>728</v>
      </c>
      <c r="D153" t="s">
        <v>701</v>
      </c>
      <c r="E153" t="s">
        <v>772</v>
      </c>
      <c r="F153" t="s">
        <v>773</v>
      </c>
      <c r="G153" t="s">
        <v>777</v>
      </c>
      <c r="H153" t="s">
        <v>778</v>
      </c>
      <c r="I153">
        <v>14</v>
      </c>
      <c r="J153">
        <v>10</v>
      </c>
      <c r="K153" t="s">
        <v>345</v>
      </c>
      <c r="L153">
        <v>3.4927999999999999</v>
      </c>
      <c r="M153">
        <v>30.854800000000001</v>
      </c>
      <c r="N153" t="s">
        <v>346</v>
      </c>
      <c r="O153" t="s">
        <v>347</v>
      </c>
      <c r="P153" s="133">
        <v>36</v>
      </c>
      <c r="Q153" s="133">
        <v>195</v>
      </c>
      <c r="R153" s="133">
        <v>23</v>
      </c>
      <c r="S153" s="133">
        <v>124</v>
      </c>
      <c r="T153" s="133">
        <v>0</v>
      </c>
      <c r="W153">
        <v>0</v>
      </c>
      <c r="Z153">
        <v>0</v>
      </c>
      <c r="AC153">
        <v>56</v>
      </c>
      <c r="AD153" t="s">
        <v>348</v>
      </c>
      <c r="AE153" t="s">
        <v>348</v>
      </c>
      <c r="AF153">
        <v>45</v>
      </c>
      <c r="AG153" t="s">
        <v>52</v>
      </c>
      <c r="AH153" t="s">
        <v>701</v>
      </c>
      <c r="AI153">
        <v>23</v>
      </c>
      <c r="AJ153" t="s">
        <v>348</v>
      </c>
      <c r="AK153" t="s">
        <v>348</v>
      </c>
      <c r="AL153" t="s">
        <v>347</v>
      </c>
      <c r="AM153">
        <v>13</v>
      </c>
      <c r="AN153">
        <v>71</v>
      </c>
      <c r="AO153">
        <v>0</v>
      </c>
      <c r="AR153">
        <v>0</v>
      </c>
      <c r="AU153">
        <v>24</v>
      </c>
      <c r="AV153" t="s">
        <v>123</v>
      </c>
      <c r="AW153" t="s">
        <v>378</v>
      </c>
      <c r="AX153">
        <v>23</v>
      </c>
      <c r="AY153" t="s">
        <v>123</v>
      </c>
      <c r="AZ153" t="s">
        <v>352</v>
      </c>
      <c r="BA153">
        <v>12</v>
      </c>
      <c r="BB153" t="s">
        <v>123</v>
      </c>
      <c r="BC153" t="s">
        <v>352</v>
      </c>
      <c r="BD153">
        <v>12</v>
      </c>
      <c r="BE153">
        <v>0</v>
      </c>
      <c r="BF153">
        <v>0</v>
      </c>
      <c r="BG153">
        <v>0</v>
      </c>
      <c r="BH153" t="s">
        <v>349</v>
      </c>
      <c r="BI153">
        <v>0</v>
      </c>
      <c r="BJ153">
        <v>0</v>
      </c>
      <c r="BK153">
        <v>0</v>
      </c>
      <c r="BL153">
        <v>0</v>
      </c>
      <c r="BM153">
        <v>0</v>
      </c>
      <c r="BN153" t="s">
        <v>349</v>
      </c>
      <c r="BO153">
        <v>0</v>
      </c>
      <c r="BP153">
        <v>0</v>
      </c>
      <c r="BQ153">
        <v>24</v>
      </c>
      <c r="BR153">
        <v>0</v>
      </c>
      <c r="BS153">
        <v>0</v>
      </c>
      <c r="BT153" t="s">
        <v>349</v>
      </c>
      <c r="BU153">
        <v>0</v>
      </c>
      <c r="BV153">
        <v>0</v>
      </c>
      <c r="BW153">
        <v>79</v>
      </c>
      <c r="BX153">
        <v>0</v>
      </c>
      <c r="BY153">
        <v>0</v>
      </c>
      <c r="BZ153" t="s">
        <v>349</v>
      </c>
      <c r="CA153">
        <v>0</v>
      </c>
      <c r="CB153">
        <v>0</v>
      </c>
      <c r="CC153">
        <v>57</v>
      </c>
      <c r="CD153">
        <v>0</v>
      </c>
      <c r="CE153">
        <v>0</v>
      </c>
      <c r="CF153" t="s">
        <v>349</v>
      </c>
      <c r="CG153">
        <v>0</v>
      </c>
      <c r="CH153">
        <v>0</v>
      </c>
      <c r="CI153">
        <v>35</v>
      </c>
      <c r="CJ153" t="s">
        <v>347</v>
      </c>
      <c r="CK153">
        <v>195</v>
      </c>
      <c r="CL153" t="s">
        <v>349</v>
      </c>
      <c r="CM153">
        <v>0</v>
      </c>
      <c r="CN153" s="133">
        <v>0</v>
      </c>
      <c r="CO153" s="133" t="s">
        <v>347</v>
      </c>
      <c r="CP153" s="133">
        <v>42</v>
      </c>
      <c r="CQ153" s="133">
        <v>197</v>
      </c>
      <c r="CR153">
        <v>7</v>
      </c>
      <c r="CS153">
        <v>22</v>
      </c>
      <c r="CT153">
        <v>0</v>
      </c>
      <c r="CY153">
        <v>0</v>
      </c>
      <c r="DD153">
        <v>0</v>
      </c>
      <c r="DI153">
        <v>9</v>
      </c>
      <c r="DJ153" t="s">
        <v>52</v>
      </c>
      <c r="DK153" t="s">
        <v>701</v>
      </c>
      <c r="DL153" t="s">
        <v>350</v>
      </c>
      <c r="DN153">
        <v>13</v>
      </c>
      <c r="DO153" t="s">
        <v>52</v>
      </c>
      <c r="DP153" t="s">
        <v>418</v>
      </c>
      <c r="DQ153" t="s">
        <v>350</v>
      </c>
      <c r="DS153">
        <v>0</v>
      </c>
      <c r="DV153" t="s">
        <v>347</v>
      </c>
      <c r="DW153">
        <v>35</v>
      </c>
      <c r="DX153">
        <v>175</v>
      </c>
      <c r="DY153">
        <v>0</v>
      </c>
      <c r="EF153">
        <v>0</v>
      </c>
      <c r="EM153">
        <v>10</v>
      </c>
      <c r="EN153" t="s">
        <v>123</v>
      </c>
      <c r="EP153" t="s">
        <v>385</v>
      </c>
      <c r="ER153" t="s">
        <v>587</v>
      </c>
      <c r="ES153" t="s">
        <v>779</v>
      </c>
      <c r="ET153">
        <v>150</v>
      </c>
      <c r="EU153" t="s">
        <v>123</v>
      </c>
      <c r="EW153" t="s">
        <v>385</v>
      </c>
      <c r="EY153" t="s">
        <v>587</v>
      </c>
      <c r="EZ153" t="s">
        <v>733</v>
      </c>
      <c r="FA153">
        <v>15</v>
      </c>
      <c r="FB153" t="s">
        <v>123</v>
      </c>
      <c r="FD153" t="s">
        <v>378</v>
      </c>
      <c r="FF153" t="s">
        <v>444</v>
      </c>
      <c r="FH153">
        <v>0</v>
      </c>
      <c r="FK153">
        <v>4</v>
      </c>
      <c r="FL153">
        <v>22</v>
      </c>
      <c r="FM153">
        <v>5</v>
      </c>
      <c r="FN153">
        <v>25</v>
      </c>
      <c r="FO153">
        <v>33</v>
      </c>
      <c r="FP153">
        <v>150</v>
      </c>
      <c r="FQ153">
        <v>0</v>
      </c>
      <c r="FR153">
        <v>0</v>
      </c>
      <c r="FS153" t="s">
        <v>347</v>
      </c>
      <c r="FT153">
        <v>200</v>
      </c>
      <c r="FU153">
        <v>1000</v>
      </c>
      <c r="FV153" t="s">
        <v>348</v>
      </c>
      <c r="FW153" t="s">
        <v>348</v>
      </c>
      <c r="FX153" t="s">
        <v>347</v>
      </c>
      <c r="FY153" t="s">
        <v>123</v>
      </c>
      <c r="FZ153" t="s">
        <v>349</v>
      </c>
      <c r="GA153">
        <v>0</v>
      </c>
      <c r="GB153">
        <v>0</v>
      </c>
      <c r="GC153" t="s">
        <v>353</v>
      </c>
      <c r="GD153" t="s">
        <v>361</v>
      </c>
      <c r="GE153" t="s">
        <v>354</v>
      </c>
      <c r="GF153" t="s">
        <v>354</v>
      </c>
      <c r="GG153">
        <v>14</v>
      </c>
      <c r="GH153" t="s">
        <v>356</v>
      </c>
    </row>
    <row r="154" spans="1:191" x14ac:dyDescent="0.35">
      <c r="A154" t="s">
        <v>51</v>
      </c>
      <c r="B154" t="s">
        <v>52</v>
      </c>
      <c r="C154" t="s">
        <v>728</v>
      </c>
      <c r="D154" t="s">
        <v>701</v>
      </c>
      <c r="E154" t="s">
        <v>772</v>
      </c>
      <c r="F154" t="s">
        <v>773</v>
      </c>
      <c r="G154" t="s">
        <v>780</v>
      </c>
      <c r="H154" t="s">
        <v>781</v>
      </c>
      <c r="I154">
        <v>14</v>
      </c>
      <c r="J154">
        <v>14</v>
      </c>
      <c r="K154" t="s">
        <v>345</v>
      </c>
      <c r="L154">
        <v>3.6955260000000001</v>
      </c>
      <c r="M154">
        <v>30.871742000000001</v>
      </c>
      <c r="N154" t="s">
        <v>346</v>
      </c>
      <c r="O154" t="s">
        <v>349</v>
      </c>
      <c r="P154" s="133">
        <v>0</v>
      </c>
      <c r="Q154" s="133">
        <v>0</v>
      </c>
      <c r="R154" s="133">
        <v>0</v>
      </c>
      <c r="S154" s="133">
        <v>0</v>
      </c>
      <c r="T154" s="133">
        <v>0</v>
      </c>
      <c r="W154">
        <v>0</v>
      </c>
      <c r="Z154">
        <v>0</v>
      </c>
      <c r="AC154">
        <v>0</v>
      </c>
      <c r="AF154">
        <v>0</v>
      </c>
      <c r="AI154">
        <v>0</v>
      </c>
      <c r="AL154" t="s">
        <v>349</v>
      </c>
      <c r="AM154">
        <v>0</v>
      </c>
      <c r="AN154">
        <v>0</v>
      </c>
      <c r="AO154">
        <v>0</v>
      </c>
      <c r="AR154">
        <v>0</v>
      </c>
      <c r="AU154">
        <v>0</v>
      </c>
      <c r="AX154">
        <v>0</v>
      </c>
      <c r="BA154">
        <v>0</v>
      </c>
      <c r="BD154">
        <v>0</v>
      </c>
      <c r="BE154">
        <v>0</v>
      </c>
      <c r="BF154">
        <v>0</v>
      </c>
      <c r="BG154">
        <v>0</v>
      </c>
      <c r="BH154" t="s">
        <v>349</v>
      </c>
      <c r="BI154">
        <v>0</v>
      </c>
      <c r="BJ154">
        <v>0</v>
      </c>
      <c r="BK154">
        <v>0</v>
      </c>
      <c r="BL154">
        <v>0</v>
      </c>
      <c r="BM154">
        <v>0</v>
      </c>
      <c r="BN154" t="s">
        <v>349</v>
      </c>
      <c r="BO154">
        <v>0</v>
      </c>
      <c r="BP154">
        <v>0</v>
      </c>
      <c r="BQ154">
        <v>0</v>
      </c>
      <c r="BR154">
        <v>0</v>
      </c>
      <c r="BS154">
        <v>0</v>
      </c>
      <c r="BT154" t="s">
        <v>349</v>
      </c>
      <c r="BU154">
        <v>0</v>
      </c>
      <c r="BV154">
        <v>0</v>
      </c>
      <c r="BW154">
        <v>0</v>
      </c>
      <c r="BX154">
        <v>0</v>
      </c>
      <c r="BY154">
        <v>0</v>
      </c>
      <c r="BZ154" t="s">
        <v>349</v>
      </c>
      <c r="CA154">
        <v>0</v>
      </c>
      <c r="CB154">
        <v>0</v>
      </c>
      <c r="CC154">
        <v>0</v>
      </c>
      <c r="CD154">
        <v>0</v>
      </c>
      <c r="CE154">
        <v>0</v>
      </c>
      <c r="CF154" t="s">
        <v>349</v>
      </c>
      <c r="CG154">
        <v>0</v>
      </c>
      <c r="CH154">
        <v>0</v>
      </c>
      <c r="CI154">
        <v>0</v>
      </c>
      <c r="CJ154" t="s">
        <v>349</v>
      </c>
      <c r="CK154">
        <v>0</v>
      </c>
      <c r="CL154" t="s">
        <v>349</v>
      </c>
      <c r="CM154">
        <v>0</v>
      </c>
      <c r="CN154" s="133">
        <v>0</v>
      </c>
      <c r="CO154" s="133" t="s">
        <v>347</v>
      </c>
      <c r="CP154" s="133">
        <v>14</v>
      </c>
      <c r="CQ154" s="133">
        <v>70</v>
      </c>
      <c r="CR154">
        <v>0</v>
      </c>
      <c r="CS154">
        <v>0</v>
      </c>
      <c r="CT154">
        <v>0</v>
      </c>
      <c r="CY154">
        <v>0</v>
      </c>
      <c r="DD154">
        <v>0</v>
      </c>
      <c r="DI154">
        <v>0</v>
      </c>
      <c r="DN154">
        <v>0</v>
      </c>
      <c r="DS154">
        <v>0</v>
      </c>
      <c r="DV154" t="s">
        <v>347</v>
      </c>
      <c r="DW154">
        <v>14</v>
      </c>
      <c r="DX154">
        <v>70</v>
      </c>
      <c r="DY154">
        <v>0</v>
      </c>
      <c r="EF154">
        <v>0</v>
      </c>
      <c r="EM154">
        <v>0</v>
      </c>
      <c r="ET154">
        <v>20</v>
      </c>
      <c r="EU154" t="s">
        <v>113</v>
      </c>
      <c r="EW154" t="s">
        <v>700</v>
      </c>
      <c r="EY154" t="s">
        <v>444</v>
      </c>
      <c r="FA154">
        <v>50</v>
      </c>
      <c r="FB154" t="s">
        <v>123</v>
      </c>
      <c r="FD154" t="s">
        <v>378</v>
      </c>
      <c r="FF154" t="s">
        <v>587</v>
      </c>
      <c r="FG154" t="s">
        <v>759</v>
      </c>
      <c r="FH154">
        <v>0</v>
      </c>
      <c r="FK154">
        <v>0</v>
      </c>
      <c r="FL154">
        <v>0</v>
      </c>
      <c r="FM154">
        <v>0</v>
      </c>
      <c r="FN154">
        <v>0</v>
      </c>
      <c r="FO154">
        <v>14</v>
      </c>
      <c r="FP154">
        <v>70</v>
      </c>
      <c r="FQ154">
        <v>0</v>
      </c>
      <c r="FR154">
        <v>0</v>
      </c>
      <c r="FS154" t="s">
        <v>347</v>
      </c>
      <c r="FT154">
        <v>300</v>
      </c>
      <c r="FU154">
        <v>3000</v>
      </c>
      <c r="FV154" t="s">
        <v>348</v>
      </c>
      <c r="FW154" t="s">
        <v>348</v>
      </c>
      <c r="FX154" t="s">
        <v>347</v>
      </c>
      <c r="FY154" t="s">
        <v>123</v>
      </c>
      <c r="FZ154" t="s">
        <v>349</v>
      </c>
      <c r="GA154">
        <v>0</v>
      </c>
      <c r="GB154">
        <v>0</v>
      </c>
      <c r="GC154" t="s">
        <v>349</v>
      </c>
      <c r="GD154" t="s">
        <v>361</v>
      </c>
      <c r="GE154" t="s">
        <v>354</v>
      </c>
      <c r="GF154" t="s">
        <v>354</v>
      </c>
      <c r="GG154">
        <v>14</v>
      </c>
      <c r="GH154" t="s">
        <v>451</v>
      </c>
    </row>
    <row r="155" spans="1:191" x14ac:dyDescent="0.35">
      <c r="A155" t="s">
        <v>51</v>
      </c>
      <c r="B155" t="s">
        <v>52</v>
      </c>
      <c r="C155" t="s">
        <v>728</v>
      </c>
      <c r="D155" t="s">
        <v>701</v>
      </c>
      <c r="E155" t="s">
        <v>772</v>
      </c>
      <c r="F155" t="s">
        <v>773</v>
      </c>
      <c r="G155" t="s">
        <v>9148</v>
      </c>
      <c r="H155" t="s">
        <v>9149</v>
      </c>
      <c r="I155">
        <v>14</v>
      </c>
      <c r="J155">
        <v>10</v>
      </c>
      <c r="K155" t="s">
        <v>345</v>
      </c>
      <c r="L155">
        <v>3.6657500270000001</v>
      </c>
      <c r="M155">
        <v>30.906700130000001</v>
      </c>
      <c r="N155" t="s">
        <v>346</v>
      </c>
      <c r="O155" t="s">
        <v>347</v>
      </c>
      <c r="P155" s="133">
        <v>17</v>
      </c>
      <c r="Q155" s="133">
        <v>88</v>
      </c>
      <c r="R155" s="133">
        <v>17</v>
      </c>
      <c r="S155" s="133">
        <v>88</v>
      </c>
      <c r="T155" s="133">
        <v>0</v>
      </c>
      <c r="W155">
        <v>0</v>
      </c>
      <c r="Z155">
        <v>0</v>
      </c>
      <c r="AC155">
        <v>0</v>
      </c>
      <c r="AF155">
        <v>0</v>
      </c>
      <c r="AI155">
        <v>88</v>
      </c>
      <c r="AJ155" t="s">
        <v>348</v>
      </c>
      <c r="AK155" t="s">
        <v>348</v>
      </c>
      <c r="AL155" t="s">
        <v>349</v>
      </c>
      <c r="AM155">
        <v>0</v>
      </c>
      <c r="AN155">
        <v>0</v>
      </c>
      <c r="AO155">
        <v>0</v>
      </c>
      <c r="AR155">
        <v>0</v>
      </c>
      <c r="AU155">
        <v>0</v>
      </c>
      <c r="AX155">
        <v>0</v>
      </c>
      <c r="BA155">
        <v>0</v>
      </c>
      <c r="BD155">
        <v>0</v>
      </c>
      <c r="BE155">
        <v>0</v>
      </c>
      <c r="BF155">
        <v>0</v>
      </c>
      <c r="BG155">
        <v>0</v>
      </c>
      <c r="BH155" t="s">
        <v>349</v>
      </c>
      <c r="BI155">
        <v>0</v>
      </c>
      <c r="BJ155">
        <v>0</v>
      </c>
      <c r="BK155">
        <v>0</v>
      </c>
      <c r="BL155">
        <v>0</v>
      </c>
      <c r="BM155">
        <v>0</v>
      </c>
      <c r="BN155" t="s">
        <v>349</v>
      </c>
      <c r="BO155">
        <v>0</v>
      </c>
      <c r="BP155">
        <v>0</v>
      </c>
      <c r="BQ155">
        <v>0</v>
      </c>
      <c r="BR155">
        <v>0</v>
      </c>
      <c r="BS155">
        <v>0</v>
      </c>
      <c r="BT155" t="s">
        <v>349</v>
      </c>
      <c r="BU155">
        <v>0</v>
      </c>
      <c r="BV155">
        <v>0</v>
      </c>
      <c r="BW155">
        <v>0</v>
      </c>
      <c r="BX155">
        <v>0</v>
      </c>
      <c r="BY155">
        <v>0</v>
      </c>
      <c r="BZ155" t="s">
        <v>349</v>
      </c>
      <c r="CA155">
        <v>0</v>
      </c>
      <c r="CB155">
        <v>0</v>
      </c>
      <c r="CC155">
        <v>0</v>
      </c>
      <c r="CD155">
        <v>0</v>
      </c>
      <c r="CE155">
        <v>0</v>
      </c>
      <c r="CF155" t="s">
        <v>349</v>
      </c>
      <c r="CG155">
        <v>0</v>
      </c>
      <c r="CH155">
        <v>0</v>
      </c>
      <c r="CI155">
        <v>88</v>
      </c>
      <c r="CJ155" t="s">
        <v>349</v>
      </c>
      <c r="CK155">
        <v>0</v>
      </c>
      <c r="CL155" t="s">
        <v>349</v>
      </c>
      <c r="CM155">
        <v>0</v>
      </c>
      <c r="CN155" s="133">
        <v>0</v>
      </c>
      <c r="CO155" s="133" t="s">
        <v>347</v>
      </c>
      <c r="CP155" s="133">
        <v>16</v>
      </c>
      <c r="CQ155" s="133">
        <v>82</v>
      </c>
      <c r="CR155">
        <v>16</v>
      </c>
      <c r="CS155">
        <v>82</v>
      </c>
      <c r="CT155">
        <v>0</v>
      </c>
      <c r="CY155">
        <v>0</v>
      </c>
      <c r="DD155">
        <v>0</v>
      </c>
      <c r="DI155">
        <v>0</v>
      </c>
      <c r="DN155">
        <v>0</v>
      </c>
      <c r="DS155">
        <v>82</v>
      </c>
      <c r="DT155" t="s">
        <v>348</v>
      </c>
      <c r="DU155" t="s">
        <v>348</v>
      </c>
      <c r="DV155" t="s">
        <v>349</v>
      </c>
      <c r="DW155">
        <v>0</v>
      </c>
      <c r="DX155">
        <v>0</v>
      </c>
      <c r="DY155">
        <v>0</v>
      </c>
      <c r="EF155">
        <v>0</v>
      </c>
      <c r="EM155">
        <v>0</v>
      </c>
      <c r="ET155">
        <v>0</v>
      </c>
      <c r="FA155">
        <v>0</v>
      </c>
      <c r="FH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16</v>
      </c>
      <c r="FR155">
        <v>82</v>
      </c>
      <c r="FS155" t="s">
        <v>349</v>
      </c>
      <c r="FT155">
        <v>0</v>
      </c>
      <c r="FU155">
        <v>0</v>
      </c>
      <c r="FX155" t="s">
        <v>349</v>
      </c>
      <c r="FZ155" t="s">
        <v>349</v>
      </c>
      <c r="GA155">
        <v>0</v>
      </c>
      <c r="GB155">
        <v>0</v>
      </c>
      <c r="GG155">
        <v>12</v>
      </c>
      <c r="GH155" t="s">
        <v>370</v>
      </c>
      <c r="GI155" t="s">
        <v>9244</v>
      </c>
    </row>
    <row r="156" spans="1:191" x14ac:dyDescent="0.35">
      <c r="A156" t="s">
        <v>51</v>
      </c>
      <c r="B156" t="s">
        <v>52</v>
      </c>
      <c r="C156" t="s">
        <v>728</v>
      </c>
      <c r="D156" t="s">
        <v>701</v>
      </c>
      <c r="E156" t="s">
        <v>772</v>
      </c>
      <c r="F156" t="s">
        <v>773</v>
      </c>
      <c r="G156" t="s">
        <v>9150</v>
      </c>
      <c r="H156" t="s">
        <v>9151</v>
      </c>
      <c r="I156">
        <v>14</v>
      </c>
      <c r="J156">
        <v>10</v>
      </c>
      <c r="K156" t="s">
        <v>345</v>
      </c>
      <c r="L156">
        <v>3.5500497069999999</v>
      </c>
      <c r="M156">
        <v>30.881400880000001</v>
      </c>
      <c r="N156" t="s">
        <v>346</v>
      </c>
      <c r="O156" t="s">
        <v>347</v>
      </c>
      <c r="P156" s="133">
        <v>21</v>
      </c>
      <c r="Q156" s="133">
        <v>103</v>
      </c>
      <c r="R156" s="133">
        <v>21</v>
      </c>
      <c r="S156" s="133">
        <v>103</v>
      </c>
      <c r="T156" s="133">
        <v>0</v>
      </c>
      <c r="W156">
        <v>0</v>
      </c>
      <c r="Z156">
        <v>0</v>
      </c>
      <c r="AC156">
        <v>0</v>
      </c>
      <c r="AF156">
        <v>0</v>
      </c>
      <c r="AI156">
        <v>103</v>
      </c>
      <c r="AJ156" t="s">
        <v>348</v>
      </c>
      <c r="AK156" t="s">
        <v>348</v>
      </c>
      <c r="AL156" t="s">
        <v>349</v>
      </c>
      <c r="AM156">
        <v>0</v>
      </c>
      <c r="AN156">
        <v>0</v>
      </c>
      <c r="AO156">
        <v>0</v>
      </c>
      <c r="AR156">
        <v>0</v>
      </c>
      <c r="AU156">
        <v>0</v>
      </c>
      <c r="AX156">
        <v>0</v>
      </c>
      <c r="BA156">
        <v>0</v>
      </c>
      <c r="BD156">
        <v>0</v>
      </c>
      <c r="BE156">
        <v>0</v>
      </c>
      <c r="BF156">
        <v>0</v>
      </c>
      <c r="BG156">
        <v>0</v>
      </c>
      <c r="BH156" t="s">
        <v>349</v>
      </c>
      <c r="BI156">
        <v>0</v>
      </c>
      <c r="BJ156">
        <v>0</v>
      </c>
      <c r="BK156">
        <v>0</v>
      </c>
      <c r="BL156">
        <v>0</v>
      </c>
      <c r="BM156">
        <v>0</v>
      </c>
      <c r="BN156" t="s">
        <v>349</v>
      </c>
      <c r="BO156">
        <v>0</v>
      </c>
      <c r="BP156">
        <v>0</v>
      </c>
      <c r="BQ156">
        <v>0</v>
      </c>
      <c r="BR156">
        <v>0</v>
      </c>
      <c r="BS156">
        <v>0</v>
      </c>
      <c r="BT156" t="s">
        <v>349</v>
      </c>
      <c r="BU156">
        <v>0</v>
      </c>
      <c r="BV156">
        <v>0</v>
      </c>
      <c r="BW156">
        <v>0</v>
      </c>
      <c r="BX156">
        <v>0</v>
      </c>
      <c r="BY156">
        <v>0</v>
      </c>
      <c r="BZ156" t="s">
        <v>349</v>
      </c>
      <c r="CA156">
        <v>0</v>
      </c>
      <c r="CB156">
        <v>0</v>
      </c>
      <c r="CC156">
        <v>0</v>
      </c>
      <c r="CD156">
        <v>0</v>
      </c>
      <c r="CE156">
        <v>0</v>
      </c>
      <c r="CF156" t="s">
        <v>349</v>
      </c>
      <c r="CG156">
        <v>0</v>
      </c>
      <c r="CH156">
        <v>0</v>
      </c>
      <c r="CI156">
        <v>103</v>
      </c>
      <c r="CJ156" t="s">
        <v>349</v>
      </c>
      <c r="CK156">
        <v>0</v>
      </c>
      <c r="CL156" t="s">
        <v>349</v>
      </c>
      <c r="CM156">
        <v>0</v>
      </c>
      <c r="CN156" s="133">
        <v>0</v>
      </c>
      <c r="CO156" s="133" t="s">
        <v>347</v>
      </c>
      <c r="CP156" s="133">
        <v>13</v>
      </c>
      <c r="CQ156" s="133">
        <v>63</v>
      </c>
      <c r="CR156">
        <v>13</v>
      </c>
      <c r="CS156">
        <v>63</v>
      </c>
      <c r="CT156">
        <v>0</v>
      </c>
      <c r="CY156">
        <v>0</v>
      </c>
      <c r="DD156">
        <v>0</v>
      </c>
      <c r="DI156">
        <v>0</v>
      </c>
      <c r="DN156">
        <v>0</v>
      </c>
      <c r="DS156">
        <v>63</v>
      </c>
      <c r="DT156" t="s">
        <v>348</v>
      </c>
      <c r="DU156" t="s">
        <v>348</v>
      </c>
      <c r="DV156" t="s">
        <v>349</v>
      </c>
      <c r="DW156">
        <v>0</v>
      </c>
      <c r="DX156">
        <v>0</v>
      </c>
      <c r="DY156">
        <v>0</v>
      </c>
      <c r="EF156">
        <v>0</v>
      </c>
      <c r="EM156">
        <v>0</v>
      </c>
      <c r="ET156">
        <v>0</v>
      </c>
      <c r="FA156">
        <v>0</v>
      </c>
      <c r="FH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13</v>
      </c>
      <c r="FR156">
        <v>63</v>
      </c>
      <c r="FS156" t="s">
        <v>349</v>
      </c>
      <c r="FT156">
        <v>0</v>
      </c>
      <c r="FU156">
        <v>0</v>
      </c>
      <c r="FX156" t="s">
        <v>349</v>
      </c>
      <c r="FZ156" t="s">
        <v>349</v>
      </c>
      <c r="GA156">
        <v>0</v>
      </c>
      <c r="GB156">
        <v>0</v>
      </c>
      <c r="GG156">
        <v>12</v>
      </c>
      <c r="GH156" t="s">
        <v>370</v>
      </c>
      <c r="GI156" t="s">
        <v>9244</v>
      </c>
    </row>
    <row r="157" spans="1:191" x14ac:dyDescent="0.35">
      <c r="A157" t="s">
        <v>51</v>
      </c>
      <c r="B157" t="s">
        <v>52</v>
      </c>
      <c r="C157" t="s">
        <v>728</v>
      </c>
      <c r="D157" t="s">
        <v>701</v>
      </c>
      <c r="E157" t="s">
        <v>772</v>
      </c>
      <c r="F157" t="s">
        <v>773</v>
      </c>
      <c r="G157" t="s">
        <v>782</v>
      </c>
      <c r="H157" t="s">
        <v>783</v>
      </c>
      <c r="I157">
        <v>14</v>
      </c>
      <c r="J157">
        <v>10</v>
      </c>
      <c r="K157" t="s">
        <v>345</v>
      </c>
      <c r="L157">
        <v>3.5068999999999999</v>
      </c>
      <c r="M157">
        <v>30.8567</v>
      </c>
      <c r="N157" t="s">
        <v>346</v>
      </c>
      <c r="O157" t="s">
        <v>347</v>
      </c>
      <c r="P157" s="133">
        <v>26</v>
      </c>
      <c r="Q157" s="133">
        <v>132</v>
      </c>
      <c r="R157" s="133">
        <v>26</v>
      </c>
      <c r="S157" s="133">
        <v>132</v>
      </c>
      <c r="T157" s="133">
        <v>0</v>
      </c>
      <c r="W157">
        <v>12</v>
      </c>
      <c r="X157" t="s">
        <v>52</v>
      </c>
      <c r="Y157" t="s">
        <v>701</v>
      </c>
      <c r="Z157">
        <v>24</v>
      </c>
      <c r="AA157" t="s">
        <v>52</v>
      </c>
      <c r="AB157" t="s">
        <v>701</v>
      </c>
      <c r="AC157">
        <v>32</v>
      </c>
      <c r="AD157" t="s">
        <v>348</v>
      </c>
      <c r="AE157" t="s">
        <v>348</v>
      </c>
      <c r="AF157">
        <v>51</v>
      </c>
      <c r="AG157" t="s">
        <v>52</v>
      </c>
      <c r="AH157" t="s">
        <v>701</v>
      </c>
      <c r="AI157">
        <v>13</v>
      </c>
      <c r="AJ157" t="s">
        <v>348</v>
      </c>
      <c r="AK157" t="s">
        <v>348</v>
      </c>
      <c r="AL157" t="s">
        <v>349</v>
      </c>
      <c r="AM157">
        <v>0</v>
      </c>
      <c r="AN157">
        <v>0</v>
      </c>
      <c r="AO157">
        <v>0</v>
      </c>
      <c r="AR157">
        <v>0</v>
      </c>
      <c r="AU157">
        <v>0</v>
      </c>
      <c r="AX157">
        <v>0</v>
      </c>
      <c r="BA157">
        <v>0</v>
      </c>
      <c r="BD157">
        <v>0</v>
      </c>
      <c r="BE157">
        <v>0</v>
      </c>
      <c r="BF157">
        <v>0</v>
      </c>
      <c r="BG157">
        <v>0</v>
      </c>
      <c r="BH157" t="s">
        <v>349</v>
      </c>
      <c r="BI157">
        <v>0</v>
      </c>
      <c r="BJ157">
        <v>0</v>
      </c>
      <c r="BK157">
        <v>12</v>
      </c>
      <c r="BL157">
        <v>0</v>
      </c>
      <c r="BM157">
        <v>0</v>
      </c>
      <c r="BN157" t="s">
        <v>349</v>
      </c>
      <c r="BO157">
        <v>0</v>
      </c>
      <c r="BP157">
        <v>0</v>
      </c>
      <c r="BQ157">
        <v>24</v>
      </c>
      <c r="BR157">
        <v>0</v>
      </c>
      <c r="BS157">
        <v>0</v>
      </c>
      <c r="BT157" t="s">
        <v>349</v>
      </c>
      <c r="BU157">
        <v>0</v>
      </c>
      <c r="BV157">
        <v>0</v>
      </c>
      <c r="BW157">
        <v>32</v>
      </c>
      <c r="BX157">
        <v>0</v>
      </c>
      <c r="BY157">
        <v>0</v>
      </c>
      <c r="BZ157" t="s">
        <v>349</v>
      </c>
      <c r="CA157">
        <v>0</v>
      </c>
      <c r="CB157">
        <v>0</v>
      </c>
      <c r="CC157">
        <v>51</v>
      </c>
      <c r="CD157">
        <v>0</v>
      </c>
      <c r="CE157">
        <v>0</v>
      </c>
      <c r="CF157" t="s">
        <v>349</v>
      </c>
      <c r="CG157">
        <v>0</v>
      </c>
      <c r="CH157">
        <v>0</v>
      </c>
      <c r="CI157">
        <v>13</v>
      </c>
      <c r="CJ157" t="s">
        <v>347</v>
      </c>
      <c r="CK157">
        <v>132</v>
      </c>
      <c r="CL157" t="s">
        <v>349</v>
      </c>
      <c r="CM157">
        <v>0</v>
      </c>
      <c r="CN157" s="133">
        <v>0</v>
      </c>
      <c r="CO157" s="133" t="s">
        <v>347</v>
      </c>
      <c r="CP157" s="133">
        <v>35</v>
      </c>
      <c r="CQ157" s="133">
        <v>175</v>
      </c>
      <c r="CR157">
        <v>0</v>
      </c>
      <c r="CS157">
        <v>0</v>
      </c>
      <c r="CT157">
        <v>0</v>
      </c>
      <c r="CY157">
        <v>0</v>
      </c>
      <c r="DD157">
        <v>0</v>
      </c>
      <c r="DI157">
        <v>0</v>
      </c>
      <c r="DN157">
        <v>0</v>
      </c>
      <c r="DS157">
        <v>0</v>
      </c>
      <c r="DV157" t="s">
        <v>347</v>
      </c>
      <c r="DW157">
        <v>35</v>
      </c>
      <c r="DX157">
        <v>175</v>
      </c>
      <c r="DY157">
        <v>0</v>
      </c>
      <c r="EF157">
        <v>12</v>
      </c>
      <c r="EG157" t="s">
        <v>123</v>
      </c>
      <c r="EI157" t="s">
        <v>352</v>
      </c>
      <c r="EK157" t="s">
        <v>587</v>
      </c>
      <c r="EL157" t="s">
        <v>733</v>
      </c>
      <c r="EM157">
        <v>0</v>
      </c>
      <c r="ET157">
        <v>0</v>
      </c>
      <c r="FA157">
        <v>50</v>
      </c>
      <c r="FB157" t="s">
        <v>123</v>
      </c>
      <c r="FD157" t="s">
        <v>352</v>
      </c>
      <c r="FF157" t="s">
        <v>444</v>
      </c>
      <c r="FH157">
        <v>113</v>
      </c>
      <c r="FK157">
        <v>0</v>
      </c>
      <c r="FL157">
        <v>0</v>
      </c>
      <c r="FM157">
        <v>15</v>
      </c>
      <c r="FN157">
        <v>75</v>
      </c>
      <c r="FO157">
        <v>20</v>
      </c>
      <c r="FP157">
        <v>100</v>
      </c>
      <c r="FQ157">
        <v>0</v>
      </c>
      <c r="FR157">
        <v>0</v>
      </c>
      <c r="FS157" t="s">
        <v>347</v>
      </c>
      <c r="FT157">
        <v>500</v>
      </c>
      <c r="FU157">
        <v>2500</v>
      </c>
      <c r="FV157" t="s">
        <v>348</v>
      </c>
      <c r="FW157" t="s">
        <v>348</v>
      </c>
      <c r="FX157" t="s">
        <v>347</v>
      </c>
      <c r="FY157" t="s">
        <v>123</v>
      </c>
      <c r="FZ157" t="s">
        <v>349</v>
      </c>
      <c r="GA157">
        <v>0</v>
      </c>
      <c r="GB157">
        <v>0</v>
      </c>
      <c r="GC157" t="s">
        <v>349</v>
      </c>
      <c r="GD157" t="s">
        <v>354</v>
      </c>
      <c r="GE157" t="s">
        <v>354</v>
      </c>
      <c r="GF157" t="s">
        <v>354</v>
      </c>
      <c r="GG157">
        <v>14</v>
      </c>
      <c r="GH157" t="s">
        <v>356</v>
      </c>
    </row>
    <row r="158" spans="1:191" x14ac:dyDescent="0.35">
      <c r="A158" t="s">
        <v>51</v>
      </c>
      <c r="B158" t="s">
        <v>52</v>
      </c>
      <c r="C158" t="s">
        <v>728</v>
      </c>
      <c r="D158" t="s">
        <v>701</v>
      </c>
      <c r="E158" t="s">
        <v>772</v>
      </c>
      <c r="F158" t="s">
        <v>773</v>
      </c>
      <c r="G158" t="s">
        <v>784</v>
      </c>
      <c r="H158" t="s">
        <v>785</v>
      </c>
      <c r="I158">
        <v>14</v>
      </c>
      <c r="J158">
        <v>13</v>
      </c>
      <c r="K158" t="s">
        <v>345</v>
      </c>
      <c r="L158">
        <v>3.5459999999999998</v>
      </c>
      <c r="M158">
        <v>30.879000000000001</v>
      </c>
      <c r="N158" t="s">
        <v>346</v>
      </c>
      <c r="O158" t="s">
        <v>347</v>
      </c>
      <c r="P158" s="133">
        <v>29</v>
      </c>
      <c r="Q158" s="133">
        <v>145</v>
      </c>
      <c r="R158" s="133">
        <v>29</v>
      </c>
      <c r="S158" s="133">
        <v>145</v>
      </c>
      <c r="T158" s="133">
        <v>0</v>
      </c>
      <c r="W158">
        <v>0</v>
      </c>
      <c r="Z158">
        <v>28</v>
      </c>
      <c r="AA158" t="s">
        <v>52</v>
      </c>
      <c r="AB158" t="s">
        <v>701</v>
      </c>
      <c r="AC158">
        <v>64</v>
      </c>
      <c r="AD158" t="s">
        <v>348</v>
      </c>
      <c r="AE158" t="s">
        <v>348</v>
      </c>
      <c r="AF158">
        <v>53</v>
      </c>
      <c r="AG158" t="s">
        <v>52</v>
      </c>
      <c r="AH158" t="s">
        <v>701</v>
      </c>
      <c r="AI158">
        <v>0</v>
      </c>
      <c r="AL158" t="s">
        <v>349</v>
      </c>
      <c r="AM158">
        <v>0</v>
      </c>
      <c r="AN158">
        <v>0</v>
      </c>
      <c r="AO158">
        <v>0</v>
      </c>
      <c r="AR158">
        <v>0</v>
      </c>
      <c r="AU158">
        <v>0</v>
      </c>
      <c r="AX158">
        <v>0</v>
      </c>
      <c r="BA158">
        <v>0</v>
      </c>
      <c r="BD158">
        <v>0</v>
      </c>
      <c r="BE158">
        <v>0</v>
      </c>
      <c r="BF158">
        <v>0</v>
      </c>
      <c r="BG158">
        <v>0</v>
      </c>
      <c r="BH158" t="s">
        <v>349</v>
      </c>
      <c r="BI158">
        <v>0</v>
      </c>
      <c r="BJ158">
        <v>0</v>
      </c>
      <c r="BK158">
        <v>0</v>
      </c>
      <c r="BL158">
        <v>0</v>
      </c>
      <c r="BM158">
        <v>0</v>
      </c>
      <c r="BN158" t="s">
        <v>349</v>
      </c>
      <c r="BO158">
        <v>0</v>
      </c>
      <c r="BP158">
        <v>0</v>
      </c>
      <c r="BQ158">
        <v>28</v>
      </c>
      <c r="BR158">
        <v>0</v>
      </c>
      <c r="BS158">
        <v>0</v>
      </c>
      <c r="BT158" t="s">
        <v>349</v>
      </c>
      <c r="BU158">
        <v>0</v>
      </c>
      <c r="BV158">
        <v>0</v>
      </c>
      <c r="BW158">
        <v>64</v>
      </c>
      <c r="BX158">
        <v>0</v>
      </c>
      <c r="BY158">
        <v>0</v>
      </c>
      <c r="BZ158" t="s">
        <v>349</v>
      </c>
      <c r="CA158">
        <v>0</v>
      </c>
      <c r="CB158">
        <v>0</v>
      </c>
      <c r="CC158">
        <v>53</v>
      </c>
      <c r="CD158">
        <v>0</v>
      </c>
      <c r="CE158">
        <v>0</v>
      </c>
      <c r="CF158" t="s">
        <v>349</v>
      </c>
      <c r="CG158">
        <v>0</v>
      </c>
      <c r="CH158">
        <v>0</v>
      </c>
      <c r="CI158">
        <v>0</v>
      </c>
      <c r="CJ158" t="s">
        <v>347</v>
      </c>
      <c r="CK158">
        <v>145</v>
      </c>
      <c r="CL158" t="s">
        <v>349</v>
      </c>
      <c r="CM158">
        <v>0</v>
      </c>
      <c r="CN158" s="133">
        <v>0</v>
      </c>
      <c r="CO158" s="133" t="s">
        <v>347</v>
      </c>
      <c r="CP158" s="133">
        <v>100</v>
      </c>
      <c r="CQ158" s="133">
        <v>500</v>
      </c>
      <c r="CR158">
        <v>0</v>
      </c>
      <c r="CS158">
        <v>0</v>
      </c>
      <c r="CT158">
        <v>0</v>
      </c>
      <c r="CY158">
        <v>0</v>
      </c>
      <c r="DD158">
        <v>0</v>
      </c>
      <c r="DI158">
        <v>0</v>
      </c>
      <c r="DN158">
        <v>0</v>
      </c>
      <c r="DS158">
        <v>0</v>
      </c>
      <c r="DV158" t="s">
        <v>347</v>
      </c>
      <c r="DW158">
        <v>100</v>
      </c>
      <c r="DX158">
        <v>500</v>
      </c>
      <c r="DY158">
        <v>0</v>
      </c>
      <c r="EF158">
        <v>53</v>
      </c>
      <c r="EG158" t="s">
        <v>123</v>
      </c>
      <c r="EI158" t="s">
        <v>352</v>
      </c>
      <c r="EK158" t="s">
        <v>587</v>
      </c>
      <c r="EL158" t="s">
        <v>786</v>
      </c>
      <c r="EM158">
        <v>52</v>
      </c>
      <c r="EN158" t="s">
        <v>123</v>
      </c>
      <c r="EP158" t="s">
        <v>352</v>
      </c>
      <c r="ER158" t="s">
        <v>587</v>
      </c>
      <c r="ES158" t="s">
        <v>787</v>
      </c>
      <c r="ET158">
        <v>175</v>
      </c>
      <c r="EU158" t="s">
        <v>123</v>
      </c>
      <c r="EW158" t="s">
        <v>378</v>
      </c>
      <c r="EY158" t="s">
        <v>444</v>
      </c>
      <c r="FA158">
        <v>75</v>
      </c>
      <c r="FB158" t="s">
        <v>123</v>
      </c>
      <c r="FD158" t="s">
        <v>352</v>
      </c>
      <c r="FF158" t="s">
        <v>587</v>
      </c>
      <c r="FG158" t="s">
        <v>788</v>
      </c>
      <c r="FH158">
        <v>145</v>
      </c>
      <c r="FK158">
        <v>0</v>
      </c>
      <c r="FL158">
        <v>0</v>
      </c>
      <c r="FM158">
        <v>30</v>
      </c>
      <c r="FN158">
        <v>150</v>
      </c>
      <c r="FO158">
        <v>70</v>
      </c>
      <c r="FP158">
        <v>350</v>
      </c>
      <c r="FQ158">
        <v>0</v>
      </c>
      <c r="FR158">
        <v>0</v>
      </c>
      <c r="FS158" t="s">
        <v>347</v>
      </c>
      <c r="FT158">
        <v>900</v>
      </c>
      <c r="FU158">
        <v>4500</v>
      </c>
      <c r="FV158" t="s">
        <v>348</v>
      </c>
      <c r="FW158" t="s">
        <v>348</v>
      </c>
      <c r="FX158" t="s">
        <v>347</v>
      </c>
      <c r="FY158" t="s">
        <v>123</v>
      </c>
      <c r="FZ158" t="s">
        <v>349</v>
      </c>
      <c r="GA158">
        <v>0</v>
      </c>
      <c r="GB158">
        <v>0</v>
      </c>
      <c r="GC158" t="s">
        <v>365</v>
      </c>
      <c r="GD158" t="s">
        <v>354</v>
      </c>
      <c r="GE158" t="s">
        <v>354</v>
      </c>
      <c r="GF158" t="s">
        <v>354</v>
      </c>
      <c r="GG158">
        <v>14</v>
      </c>
      <c r="GH158" t="s">
        <v>356</v>
      </c>
    </row>
    <row r="159" spans="1:191" x14ac:dyDescent="0.35">
      <c r="A159" t="s">
        <v>51</v>
      </c>
      <c r="B159" t="s">
        <v>52</v>
      </c>
      <c r="C159" t="s">
        <v>728</v>
      </c>
      <c r="D159" t="s">
        <v>701</v>
      </c>
      <c r="E159" t="s">
        <v>772</v>
      </c>
      <c r="F159" t="s">
        <v>773</v>
      </c>
      <c r="G159" t="s">
        <v>789</v>
      </c>
      <c r="H159" t="s">
        <v>790</v>
      </c>
      <c r="I159">
        <v>14</v>
      </c>
      <c r="J159">
        <v>3</v>
      </c>
      <c r="K159" t="s">
        <v>345</v>
      </c>
      <c r="L159">
        <v>3.5411109999999999</v>
      </c>
      <c r="M159">
        <v>30.881653</v>
      </c>
      <c r="N159" t="s">
        <v>346</v>
      </c>
      <c r="O159" t="s">
        <v>349</v>
      </c>
      <c r="P159" s="133">
        <v>0</v>
      </c>
      <c r="Q159" s="133">
        <v>0</v>
      </c>
      <c r="R159" s="133">
        <v>0</v>
      </c>
      <c r="S159" s="133">
        <v>0</v>
      </c>
      <c r="T159" s="133">
        <v>0</v>
      </c>
      <c r="W159">
        <v>0</v>
      </c>
      <c r="Z159">
        <v>0</v>
      </c>
      <c r="AC159">
        <v>0</v>
      </c>
      <c r="AF159">
        <v>0</v>
      </c>
      <c r="AI159">
        <v>0</v>
      </c>
      <c r="AL159" t="s">
        <v>349</v>
      </c>
      <c r="AM159">
        <v>0</v>
      </c>
      <c r="AN159">
        <v>0</v>
      </c>
      <c r="AO159">
        <v>0</v>
      </c>
      <c r="AR159">
        <v>0</v>
      </c>
      <c r="AU159">
        <v>0</v>
      </c>
      <c r="AX159">
        <v>0</v>
      </c>
      <c r="BA159">
        <v>0</v>
      </c>
      <c r="BD159">
        <v>0</v>
      </c>
      <c r="BE159">
        <v>0</v>
      </c>
      <c r="BF159">
        <v>0</v>
      </c>
      <c r="BG159">
        <v>0</v>
      </c>
      <c r="BH159" t="s">
        <v>349</v>
      </c>
      <c r="BI159">
        <v>0</v>
      </c>
      <c r="BJ159">
        <v>0</v>
      </c>
      <c r="BK159">
        <v>0</v>
      </c>
      <c r="BL159">
        <v>0</v>
      </c>
      <c r="BM159">
        <v>0</v>
      </c>
      <c r="BN159" t="s">
        <v>349</v>
      </c>
      <c r="BO159">
        <v>0</v>
      </c>
      <c r="BP159">
        <v>0</v>
      </c>
      <c r="BQ159">
        <v>0</v>
      </c>
      <c r="BR159">
        <v>0</v>
      </c>
      <c r="BS159">
        <v>0</v>
      </c>
      <c r="BT159" t="s">
        <v>349</v>
      </c>
      <c r="BU159">
        <v>0</v>
      </c>
      <c r="BV159">
        <v>0</v>
      </c>
      <c r="BW159">
        <v>0</v>
      </c>
      <c r="BX159">
        <v>0</v>
      </c>
      <c r="BY159">
        <v>0</v>
      </c>
      <c r="BZ159" t="s">
        <v>349</v>
      </c>
      <c r="CA159">
        <v>0</v>
      </c>
      <c r="CB159">
        <v>0</v>
      </c>
      <c r="CC159">
        <v>0</v>
      </c>
      <c r="CD159">
        <v>0</v>
      </c>
      <c r="CE159">
        <v>0</v>
      </c>
      <c r="CF159" t="s">
        <v>349</v>
      </c>
      <c r="CG159">
        <v>0</v>
      </c>
      <c r="CH159">
        <v>0</v>
      </c>
      <c r="CI159">
        <v>0</v>
      </c>
      <c r="CJ159" t="s">
        <v>349</v>
      </c>
      <c r="CK159">
        <v>0</v>
      </c>
      <c r="CL159" t="s">
        <v>349</v>
      </c>
      <c r="CM159">
        <v>0</v>
      </c>
      <c r="CN159" s="133">
        <v>0</v>
      </c>
      <c r="CO159" s="133" t="s">
        <v>347</v>
      </c>
      <c r="CP159" s="133">
        <v>32</v>
      </c>
      <c r="CQ159" s="133">
        <v>164</v>
      </c>
      <c r="CR159">
        <v>25</v>
      </c>
      <c r="CS159">
        <v>129</v>
      </c>
      <c r="CT159">
        <v>0</v>
      </c>
      <c r="CY159">
        <v>0</v>
      </c>
      <c r="DD159">
        <v>0</v>
      </c>
      <c r="DI159">
        <v>63</v>
      </c>
      <c r="DJ159" t="s">
        <v>52</v>
      </c>
      <c r="DK159" t="s">
        <v>701</v>
      </c>
      <c r="DL159" t="s">
        <v>350</v>
      </c>
      <c r="DN159">
        <v>66</v>
      </c>
      <c r="DO159" t="s">
        <v>52</v>
      </c>
      <c r="DP159" t="s">
        <v>701</v>
      </c>
      <c r="DQ159" t="s">
        <v>350</v>
      </c>
      <c r="DS159">
        <v>0</v>
      </c>
      <c r="DV159" t="s">
        <v>347</v>
      </c>
      <c r="DW159">
        <v>7</v>
      </c>
      <c r="DX159">
        <v>35</v>
      </c>
      <c r="DY159">
        <v>0</v>
      </c>
      <c r="EF159">
        <v>0</v>
      </c>
      <c r="EM159">
        <v>0</v>
      </c>
      <c r="ET159">
        <v>20</v>
      </c>
      <c r="EU159" t="s">
        <v>123</v>
      </c>
      <c r="EW159" t="s">
        <v>385</v>
      </c>
      <c r="EY159" t="s">
        <v>587</v>
      </c>
      <c r="EZ159" t="s">
        <v>759</v>
      </c>
      <c r="FA159">
        <v>5</v>
      </c>
      <c r="FB159" t="s">
        <v>123</v>
      </c>
      <c r="FD159" t="s">
        <v>385</v>
      </c>
      <c r="FF159" t="s">
        <v>587</v>
      </c>
      <c r="FG159" t="s">
        <v>791</v>
      </c>
      <c r="FH159">
        <v>10</v>
      </c>
      <c r="FK159">
        <v>13</v>
      </c>
      <c r="FL159">
        <v>66</v>
      </c>
      <c r="FM159">
        <v>7</v>
      </c>
      <c r="FN159">
        <v>35</v>
      </c>
      <c r="FO159">
        <v>12</v>
      </c>
      <c r="FP159">
        <v>63</v>
      </c>
      <c r="FQ159">
        <v>0</v>
      </c>
      <c r="FR159">
        <v>0</v>
      </c>
      <c r="FS159" t="s">
        <v>347</v>
      </c>
      <c r="FT159">
        <v>300</v>
      </c>
      <c r="FU159">
        <v>1500</v>
      </c>
      <c r="FV159" t="s">
        <v>348</v>
      </c>
      <c r="FW159" t="s">
        <v>348</v>
      </c>
      <c r="FX159" t="s">
        <v>347</v>
      </c>
      <c r="FY159" t="s">
        <v>123</v>
      </c>
      <c r="FZ159" t="s">
        <v>349</v>
      </c>
      <c r="GA159">
        <v>0</v>
      </c>
      <c r="GB159">
        <v>0</v>
      </c>
      <c r="GC159" t="s">
        <v>353</v>
      </c>
      <c r="GD159" t="s">
        <v>354</v>
      </c>
      <c r="GE159" t="s">
        <v>354</v>
      </c>
      <c r="GF159" t="s">
        <v>354</v>
      </c>
      <c r="GG159">
        <v>14</v>
      </c>
      <c r="GH159" t="s">
        <v>356</v>
      </c>
    </row>
    <row r="160" spans="1:191" x14ac:dyDescent="0.35">
      <c r="A160" t="s">
        <v>51</v>
      </c>
      <c r="B160" t="s">
        <v>52</v>
      </c>
      <c r="C160" t="s">
        <v>728</v>
      </c>
      <c r="D160" t="s">
        <v>701</v>
      </c>
      <c r="E160" t="s">
        <v>772</v>
      </c>
      <c r="F160" t="s">
        <v>773</v>
      </c>
      <c r="G160" t="s">
        <v>792</v>
      </c>
      <c r="H160" t="s">
        <v>773</v>
      </c>
      <c r="I160">
        <v>14</v>
      </c>
      <c r="J160">
        <v>10</v>
      </c>
      <c r="K160" t="s">
        <v>345</v>
      </c>
      <c r="L160">
        <v>3.5978500000000002</v>
      </c>
      <c r="M160">
        <v>30.8871</v>
      </c>
      <c r="N160" t="s">
        <v>346</v>
      </c>
      <c r="O160" t="s">
        <v>349</v>
      </c>
      <c r="P160" s="133">
        <v>0</v>
      </c>
      <c r="Q160" s="133">
        <v>0</v>
      </c>
      <c r="R160" s="133">
        <v>0</v>
      </c>
      <c r="S160" s="133">
        <v>0</v>
      </c>
      <c r="T160" s="133">
        <v>0</v>
      </c>
      <c r="W160">
        <v>0</v>
      </c>
      <c r="Z160">
        <v>0</v>
      </c>
      <c r="AC160">
        <v>0</v>
      </c>
      <c r="AF160">
        <v>0</v>
      </c>
      <c r="AI160">
        <v>0</v>
      </c>
      <c r="AL160" t="s">
        <v>349</v>
      </c>
      <c r="AM160">
        <v>0</v>
      </c>
      <c r="AN160">
        <v>0</v>
      </c>
      <c r="AO160">
        <v>0</v>
      </c>
      <c r="AR160">
        <v>0</v>
      </c>
      <c r="AU160">
        <v>0</v>
      </c>
      <c r="AX160">
        <v>0</v>
      </c>
      <c r="BA160">
        <v>0</v>
      </c>
      <c r="BD160">
        <v>0</v>
      </c>
      <c r="BE160">
        <v>0</v>
      </c>
      <c r="BF160">
        <v>0</v>
      </c>
      <c r="BG160">
        <v>0</v>
      </c>
      <c r="BH160" t="s">
        <v>349</v>
      </c>
      <c r="BI160">
        <v>0</v>
      </c>
      <c r="BJ160">
        <v>0</v>
      </c>
      <c r="BK160">
        <v>0</v>
      </c>
      <c r="BL160">
        <v>0</v>
      </c>
      <c r="BM160">
        <v>0</v>
      </c>
      <c r="BN160" t="s">
        <v>349</v>
      </c>
      <c r="BO160">
        <v>0</v>
      </c>
      <c r="BP160">
        <v>0</v>
      </c>
      <c r="BQ160">
        <v>0</v>
      </c>
      <c r="BR160">
        <v>0</v>
      </c>
      <c r="BS160">
        <v>0</v>
      </c>
      <c r="BT160" t="s">
        <v>349</v>
      </c>
      <c r="BU160">
        <v>0</v>
      </c>
      <c r="BV160">
        <v>0</v>
      </c>
      <c r="BW160">
        <v>0</v>
      </c>
      <c r="BX160">
        <v>0</v>
      </c>
      <c r="BY160">
        <v>0</v>
      </c>
      <c r="BZ160" t="s">
        <v>349</v>
      </c>
      <c r="CA160">
        <v>0</v>
      </c>
      <c r="CB160">
        <v>0</v>
      </c>
      <c r="CC160">
        <v>0</v>
      </c>
      <c r="CD160">
        <v>0</v>
      </c>
      <c r="CE160">
        <v>0</v>
      </c>
      <c r="CF160" t="s">
        <v>349</v>
      </c>
      <c r="CG160">
        <v>0</v>
      </c>
      <c r="CH160">
        <v>0</v>
      </c>
      <c r="CI160">
        <v>0</v>
      </c>
      <c r="CJ160" t="s">
        <v>349</v>
      </c>
      <c r="CK160">
        <v>0</v>
      </c>
      <c r="CL160" t="s">
        <v>349</v>
      </c>
      <c r="CM160">
        <v>0</v>
      </c>
      <c r="CN160" s="133">
        <v>0</v>
      </c>
      <c r="CO160" s="133" t="s">
        <v>347</v>
      </c>
      <c r="CP160" s="133">
        <v>48</v>
      </c>
      <c r="CQ160" s="133">
        <v>240</v>
      </c>
      <c r="CR160">
        <v>0</v>
      </c>
      <c r="CS160">
        <v>0</v>
      </c>
      <c r="CT160">
        <v>0</v>
      </c>
      <c r="CY160">
        <v>0</v>
      </c>
      <c r="DD160">
        <v>0</v>
      </c>
      <c r="DI160">
        <v>0</v>
      </c>
      <c r="DN160">
        <v>0</v>
      </c>
      <c r="DS160">
        <v>0</v>
      </c>
      <c r="DV160" t="s">
        <v>347</v>
      </c>
      <c r="DW160">
        <v>48</v>
      </c>
      <c r="DX160">
        <v>240</v>
      </c>
      <c r="DY160">
        <v>0</v>
      </c>
      <c r="EF160">
        <v>20</v>
      </c>
      <c r="EG160" t="s">
        <v>123</v>
      </c>
      <c r="EI160" t="s">
        <v>352</v>
      </c>
      <c r="EK160" t="s">
        <v>444</v>
      </c>
      <c r="EM160">
        <v>15</v>
      </c>
      <c r="EN160" t="s">
        <v>113</v>
      </c>
      <c r="EP160" t="s">
        <v>700</v>
      </c>
      <c r="ER160" t="s">
        <v>587</v>
      </c>
      <c r="ES160" t="s">
        <v>733</v>
      </c>
      <c r="ET160">
        <v>105</v>
      </c>
      <c r="EU160" t="s">
        <v>113</v>
      </c>
      <c r="EW160" t="s">
        <v>700</v>
      </c>
      <c r="EY160" t="s">
        <v>587</v>
      </c>
      <c r="EZ160" t="s">
        <v>764</v>
      </c>
      <c r="FA160">
        <v>100</v>
      </c>
      <c r="FB160" t="s">
        <v>123</v>
      </c>
      <c r="FD160" t="s">
        <v>352</v>
      </c>
      <c r="FF160" t="s">
        <v>587</v>
      </c>
      <c r="FG160" t="s">
        <v>759</v>
      </c>
      <c r="FH160">
        <v>0</v>
      </c>
      <c r="FK160">
        <v>0</v>
      </c>
      <c r="FL160">
        <v>0</v>
      </c>
      <c r="FM160">
        <v>20</v>
      </c>
      <c r="FN160">
        <v>100</v>
      </c>
      <c r="FO160">
        <v>28</v>
      </c>
      <c r="FP160">
        <v>140</v>
      </c>
      <c r="FQ160">
        <v>0</v>
      </c>
      <c r="FR160">
        <v>0</v>
      </c>
      <c r="FS160" t="s">
        <v>347</v>
      </c>
      <c r="FT160">
        <v>1000</v>
      </c>
      <c r="FU160">
        <v>5000</v>
      </c>
      <c r="FV160" t="s">
        <v>348</v>
      </c>
      <c r="FW160" t="s">
        <v>348</v>
      </c>
      <c r="FX160" t="s">
        <v>347</v>
      </c>
      <c r="FY160" t="s">
        <v>123</v>
      </c>
      <c r="FZ160" t="s">
        <v>349</v>
      </c>
      <c r="GA160">
        <v>0</v>
      </c>
      <c r="GB160">
        <v>0</v>
      </c>
      <c r="GC160" t="s">
        <v>349</v>
      </c>
      <c r="GD160" t="s">
        <v>354</v>
      </c>
      <c r="GE160" t="s">
        <v>354</v>
      </c>
      <c r="GF160" t="s">
        <v>354</v>
      </c>
      <c r="GG160">
        <v>14</v>
      </c>
      <c r="GH160" t="s">
        <v>451</v>
      </c>
    </row>
    <row r="161" spans="1:191" x14ac:dyDescent="0.35">
      <c r="A161" t="s">
        <v>51</v>
      </c>
      <c r="B161" t="s">
        <v>52</v>
      </c>
      <c r="C161" t="s">
        <v>728</v>
      </c>
      <c r="D161" t="s">
        <v>701</v>
      </c>
      <c r="E161" t="s">
        <v>772</v>
      </c>
      <c r="F161" t="s">
        <v>773</v>
      </c>
      <c r="G161" t="s">
        <v>793</v>
      </c>
      <c r="H161" t="s">
        <v>794</v>
      </c>
      <c r="I161">
        <v>14</v>
      </c>
      <c r="J161">
        <v>10</v>
      </c>
      <c r="K161" t="s">
        <v>345</v>
      </c>
      <c r="L161">
        <v>3.6044</v>
      </c>
      <c r="M161">
        <v>30.921500000000002</v>
      </c>
      <c r="N161" t="s">
        <v>346</v>
      </c>
      <c r="O161" t="s">
        <v>347</v>
      </c>
      <c r="P161" s="133">
        <v>7</v>
      </c>
      <c r="Q161" s="133">
        <v>38</v>
      </c>
      <c r="R161" s="133">
        <v>7</v>
      </c>
      <c r="S161" s="133">
        <v>38</v>
      </c>
      <c r="T161" s="133">
        <v>0</v>
      </c>
      <c r="W161">
        <v>0</v>
      </c>
      <c r="Z161">
        <v>0</v>
      </c>
      <c r="AC161">
        <v>0</v>
      </c>
      <c r="AF161">
        <v>0</v>
      </c>
      <c r="AI161">
        <v>38</v>
      </c>
      <c r="AJ161" t="s">
        <v>348</v>
      </c>
      <c r="AK161" t="s">
        <v>348</v>
      </c>
      <c r="AL161" t="s">
        <v>349</v>
      </c>
      <c r="AM161">
        <v>0</v>
      </c>
      <c r="AN161">
        <v>0</v>
      </c>
      <c r="AO161">
        <v>0</v>
      </c>
      <c r="AR161">
        <v>0</v>
      </c>
      <c r="AU161">
        <v>0</v>
      </c>
      <c r="AX161">
        <v>0</v>
      </c>
      <c r="BA161">
        <v>0</v>
      </c>
      <c r="BD161">
        <v>0</v>
      </c>
      <c r="BE161">
        <v>0</v>
      </c>
      <c r="BF161">
        <v>0</v>
      </c>
      <c r="BG161">
        <v>0</v>
      </c>
      <c r="BH161" t="s">
        <v>349</v>
      </c>
      <c r="BI161">
        <v>0</v>
      </c>
      <c r="BJ161">
        <v>0</v>
      </c>
      <c r="BK161">
        <v>0</v>
      </c>
      <c r="BL161">
        <v>0</v>
      </c>
      <c r="BM161">
        <v>0</v>
      </c>
      <c r="BN161" t="s">
        <v>349</v>
      </c>
      <c r="BO161">
        <v>0</v>
      </c>
      <c r="BP161">
        <v>0</v>
      </c>
      <c r="BQ161">
        <v>0</v>
      </c>
      <c r="BR161">
        <v>0</v>
      </c>
      <c r="BS161">
        <v>0</v>
      </c>
      <c r="BT161" t="s">
        <v>349</v>
      </c>
      <c r="BU161">
        <v>0</v>
      </c>
      <c r="BV161">
        <v>0</v>
      </c>
      <c r="BW161">
        <v>0</v>
      </c>
      <c r="BX161">
        <v>0</v>
      </c>
      <c r="BY161">
        <v>0</v>
      </c>
      <c r="BZ161" t="s">
        <v>349</v>
      </c>
      <c r="CA161">
        <v>0</v>
      </c>
      <c r="CB161">
        <v>0</v>
      </c>
      <c r="CC161">
        <v>0</v>
      </c>
      <c r="CD161">
        <v>0</v>
      </c>
      <c r="CE161">
        <v>0</v>
      </c>
      <c r="CF161" t="s">
        <v>349</v>
      </c>
      <c r="CG161">
        <v>0</v>
      </c>
      <c r="CH161">
        <v>0</v>
      </c>
      <c r="CI161">
        <v>38</v>
      </c>
      <c r="CJ161" t="s">
        <v>349</v>
      </c>
      <c r="CK161">
        <v>0</v>
      </c>
      <c r="CL161" t="s">
        <v>349</v>
      </c>
      <c r="CM161">
        <v>0</v>
      </c>
      <c r="CN161" s="133">
        <v>0</v>
      </c>
      <c r="CO161" s="133" t="s">
        <v>347</v>
      </c>
      <c r="CP161" s="133">
        <v>12</v>
      </c>
      <c r="CQ161" s="133">
        <v>63</v>
      </c>
      <c r="CR161">
        <v>12</v>
      </c>
      <c r="CS161">
        <v>63</v>
      </c>
      <c r="CT161">
        <v>0</v>
      </c>
      <c r="CY161">
        <v>0</v>
      </c>
      <c r="DD161">
        <v>0</v>
      </c>
      <c r="DI161">
        <v>0</v>
      </c>
      <c r="DN161">
        <v>0</v>
      </c>
      <c r="DS161">
        <v>63</v>
      </c>
      <c r="DT161" t="s">
        <v>348</v>
      </c>
      <c r="DU161" t="s">
        <v>348</v>
      </c>
      <c r="DV161" t="s">
        <v>349</v>
      </c>
      <c r="DW161">
        <v>0</v>
      </c>
      <c r="DX161">
        <v>0</v>
      </c>
      <c r="DY161">
        <v>0</v>
      </c>
      <c r="EF161">
        <v>0</v>
      </c>
      <c r="EM161">
        <v>0</v>
      </c>
      <c r="ET161">
        <v>0</v>
      </c>
      <c r="FA161">
        <v>0</v>
      </c>
      <c r="FH161">
        <v>0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12</v>
      </c>
      <c r="FR161">
        <v>63</v>
      </c>
      <c r="FS161" t="s">
        <v>349</v>
      </c>
      <c r="FT161">
        <v>0</v>
      </c>
      <c r="FU161">
        <v>0</v>
      </c>
      <c r="FX161" t="s">
        <v>349</v>
      </c>
      <c r="FZ161" t="s">
        <v>349</v>
      </c>
      <c r="GA161">
        <v>0</v>
      </c>
      <c r="GB161">
        <v>0</v>
      </c>
      <c r="GG161">
        <v>12</v>
      </c>
      <c r="GH161" t="s">
        <v>370</v>
      </c>
      <c r="GI161" t="s">
        <v>9239</v>
      </c>
    </row>
    <row r="162" spans="1:191" x14ac:dyDescent="0.35">
      <c r="A162" t="s">
        <v>51</v>
      </c>
      <c r="B162" t="s">
        <v>52</v>
      </c>
      <c r="C162" t="s">
        <v>728</v>
      </c>
      <c r="D162" t="s">
        <v>701</v>
      </c>
      <c r="E162" t="s">
        <v>772</v>
      </c>
      <c r="F162" t="s">
        <v>773</v>
      </c>
      <c r="G162" t="s">
        <v>795</v>
      </c>
      <c r="H162" t="s">
        <v>796</v>
      </c>
      <c r="I162">
        <v>14</v>
      </c>
      <c r="J162">
        <v>10</v>
      </c>
      <c r="K162" t="s">
        <v>345</v>
      </c>
      <c r="L162">
        <v>3.5158</v>
      </c>
      <c r="M162">
        <v>30.859100000000002</v>
      </c>
      <c r="N162" t="s">
        <v>346</v>
      </c>
      <c r="O162" t="s">
        <v>347</v>
      </c>
      <c r="P162" s="133">
        <v>39</v>
      </c>
      <c r="Q162" s="133">
        <v>195</v>
      </c>
      <c r="R162" s="133">
        <v>18</v>
      </c>
      <c r="S162" s="133">
        <v>90</v>
      </c>
      <c r="T162" s="133">
        <v>51</v>
      </c>
      <c r="U162" t="s">
        <v>52</v>
      </c>
      <c r="V162" t="s">
        <v>701</v>
      </c>
      <c r="W162">
        <v>39</v>
      </c>
      <c r="X162" t="s">
        <v>52</v>
      </c>
      <c r="Y162" t="s">
        <v>701</v>
      </c>
      <c r="Z162">
        <v>0</v>
      </c>
      <c r="AC162">
        <v>0</v>
      </c>
      <c r="AF162">
        <v>0</v>
      </c>
      <c r="AI162">
        <v>0</v>
      </c>
      <c r="AL162" t="s">
        <v>347</v>
      </c>
      <c r="AM162">
        <v>21</v>
      </c>
      <c r="AN162">
        <v>105</v>
      </c>
      <c r="AO162">
        <v>0</v>
      </c>
      <c r="AR162">
        <v>37</v>
      </c>
      <c r="AS162" t="s">
        <v>113</v>
      </c>
      <c r="AT162" t="s">
        <v>700</v>
      </c>
      <c r="AU162">
        <v>42</v>
      </c>
      <c r="AV162" t="s">
        <v>123</v>
      </c>
      <c r="AW162" t="s">
        <v>378</v>
      </c>
      <c r="AX162">
        <v>26</v>
      </c>
      <c r="AY162" t="s">
        <v>123</v>
      </c>
      <c r="AZ162" t="s">
        <v>378</v>
      </c>
      <c r="BA162">
        <v>0</v>
      </c>
      <c r="BD162">
        <v>0</v>
      </c>
      <c r="BE162">
        <v>51</v>
      </c>
      <c r="BF162">
        <v>0</v>
      </c>
      <c r="BG162">
        <v>0</v>
      </c>
      <c r="BH162" t="s">
        <v>349</v>
      </c>
      <c r="BI162">
        <v>0</v>
      </c>
      <c r="BJ162">
        <v>0</v>
      </c>
      <c r="BK162">
        <v>76</v>
      </c>
      <c r="BL162">
        <v>0</v>
      </c>
      <c r="BM162">
        <v>0</v>
      </c>
      <c r="BN162" t="s">
        <v>349</v>
      </c>
      <c r="BO162">
        <v>0</v>
      </c>
      <c r="BP162">
        <v>0</v>
      </c>
      <c r="BQ162">
        <v>42</v>
      </c>
      <c r="BR162">
        <v>0</v>
      </c>
      <c r="BS162">
        <v>0</v>
      </c>
      <c r="BT162" t="s">
        <v>349</v>
      </c>
      <c r="BU162">
        <v>0</v>
      </c>
      <c r="BV162">
        <v>0</v>
      </c>
      <c r="BW162">
        <v>26</v>
      </c>
      <c r="BX162">
        <v>0</v>
      </c>
      <c r="BY162">
        <v>0</v>
      </c>
      <c r="BZ162" t="s">
        <v>349</v>
      </c>
      <c r="CA162">
        <v>0</v>
      </c>
      <c r="CB162">
        <v>0</v>
      </c>
      <c r="CC162">
        <v>0</v>
      </c>
      <c r="CD162">
        <v>0</v>
      </c>
      <c r="CE162">
        <v>0</v>
      </c>
      <c r="CF162" t="s">
        <v>349</v>
      </c>
      <c r="CG162">
        <v>0</v>
      </c>
      <c r="CH162">
        <v>0</v>
      </c>
      <c r="CI162">
        <v>0</v>
      </c>
      <c r="CJ162" t="s">
        <v>349</v>
      </c>
      <c r="CK162">
        <v>0</v>
      </c>
      <c r="CL162" t="s">
        <v>347</v>
      </c>
      <c r="CM162">
        <v>17</v>
      </c>
      <c r="CN162" s="133">
        <v>0</v>
      </c>
      <c r="CO162" s="133" t="s">
        <v>347</v>
      </c>
      <c r="CP162" s="133">
        <v>13</v>
      </c>
      <c r="CQ162" s="133">
        <v>65</v>
      </c>
      <c r="CR162">
        <v>0</v>
      </c>
      <c r="CS162">
        <v>0</v>
      </c>
      <c r="CT162">
        <v>0</v>
      </c>
      <c r="CY162">
        <v>0</v>
      </c>
      <c r="DD162">
        <v>0</v>
      </c>
      <c r="DI162">
        <v>0</v>
      </c>
      <c r="DN162">
        <v>0</v>
      </c>
      <c r="DS162">
        <v>0</v>
      </c>
      <c r="DV162" t="s">
        <v>347</v>
      </c>
      <c r="DW162">
        <v>13</v>
      </c>
      <c r="DX162">
        <v>65</v>
      </c>
      <c r="DY162">
        <v>0</v>
      </c>
      <c r="EF162">
        <v>9</v>
      </c>
      <c r="EG162" t="s">
        <v>113</v>
      </c>
      <c r="EI162" t="s">
        <v>700</v>
      </c>
      <c r="EK162" t="s">
        <v>350</v>
      </c>
      <c r="EM162">
        <v>21</v>
      </c>
      <c r="EN162" t="s">
        <v>113</v>
      </c>
      <c r="EP162" t="s">
        <v>700</v>
      </c>
      <c r="ER162" t="s">
        <v>350</v>
      </c>
      <c r="ET162">
        <v>35</v>
      </c>
      <c r="EU162" t="s">
        <v>123</v>
      </c>
      <c r="EW162" t="s">
        <v>378</v>
      </c>
      <c r="EY162" t="s">
        <v>350</v>
      </c>
      <c r="FA162">
        <v>0</v>
      </c>
      <c r="FH162">
        <v>0</v>
      </c>
      <c r="FK162">
        <v>0</v>
      </c>
      <c r="FL162">
        <v>0</v>
      </c>
      <c r="FM162">
        <v>13</v>
      </c>
      <c r="FN162">
        <v>65</v>
      </c>
      <c r="FO162">
        <v>0</v>
      </c>
      <c r="FP162">
        <v>0</v>
      </c>
      <c r="FQ162">
        <v>0</v>
      </c>
      <c r="FR162">
        <v>0</v>
      </c>
      <c r="FS162" t="s">
        <v>347</v>
      </c>
      <c r="FT162">
        <v>56</v>
      </c>
      <c r="FU162">
        <v>280</v>
      </c>
      <c r="FV162" t="s">
        <v>348</v>
      </c>
      <c r="FW162" t="s">
        <v>348</v>
      </c>
      <c r="FX162" t="s">
        <v>347</v>
      </c>
      <c r="FY162" t="s">
        <v>123</v>
      </c>
      <c r="FZ162" t="s">
        <v>349</v>
      </c>
      <c r="GA162">
        <v>0</v>
      </c>
      <c r="GB162">
        <v>0</v>
      </c>
      <c r="GC162" t="s">
        <v>349</v>
      </c>
      <c r="GD162" t="s">
        <v>354</v>
      </c>
      <c r="GE162" t="s">
        <v>354</v>
      </c>
      <c r="GF162" t="s">
        <v>361</v>
      </c>
      <c r="GG162">
        <v>13</v>
      </c>
      <c r="GH162" t="s">
        <v>370</v>
      </c>
      <c r="GI162" t="s">
        <v>9239</v>
      </c>
    </row>
    <row r="163" spans="1:191" x14ac:dyDescent="0.35">
      <c r="A163" t="s">
        <v>51</v>
      </c>
      <c r="B163" t="s">
        <v>52</v>
      </c>
      <c r="C163" t="s">
        <v>728</v>
      </c>
      <c r="D163" t="s">
        <v>701</v>
      </c>
      <c r="E163" t="s">
        <v>772</v>
      </c>
      <c r="F163" t="s">
        <v>773</v>
      </c>
      <c r="G163" t="s">
        <v>797</v>
      </c>
      <c r="H163" t="s">
        <v>798</v>
      </c>
      <c r="I163">
        <v>14</v>
      </c>
      <c r="J163">
        <v>10</v>
      </c>
      <c r="K163" t="s">
        <v>345</v>
      </c>
      <c r="L163">
        <v>3.6806700229999998</v>
      </c>
      <c r="M163">
        <v>30.9137001</v>
      </c>
      <c r="N163" t="s">
        <v>346</v>
      </c>
      <c r="O163" t="s">
        <v>347</v>
      </c>
      <c r="P163" s="133">
        <v>19</v>
      </c>
      <c r="Q163" s="133">
        <v>97</v>
      </c>
      <c r="R163" s="133">
        <v>19</v>
      </c>
      <c r="S163" s="133">
        <v>97</v>
      </c>
      <c r="T163" s="133">
        <v>0</v>
      </c>
      <c r="W163">
        <v>0</v>
      </c>
      <c r="Z163">
        <v>0</v>
      </c>
      <c r="AC163">
        <v>0</v>
      </c>
      <c r="AF163">
        <v>0</v>
      </c>
      <c r="AI163">
        <v>97</v>
      </c>
      <c r="AJ163" t="s">
        <v>348</v>
      </c>
      <c r="AK163" t="s">
        <v>348</v>
      </c>
      <c r="AL163" t="s">
        <v>349</v>
      </c>
      <c r="AM163">
        <v>0</v>
      </c>
      <c r="AN163">
        <v>0</v>
      </c>
      <c r="AO163">
        <v>0</v>
      </c>
      <c r="AR163">
        <v>0</v>
      </c>
      <c r="AU163">
        <v>0</v>
      </c>
      <c r="AX163">
        <v>0</v>
      </c>
      <c r="BA163">
        <v>0</v>
      </c>
      <c r="BD163">
        <v>0</v>
      </c>
      <c r="BE163">
        <v>0</v>
      </c>
      <c r="BF163">
        <v>0</v>
      </c>
      <c r="BG163">
        <v>0</v>
      </c>
      <c r="BH163" t="s">
        <v>349</v>
      </c>
      <c r="BI163">
        <v>0</v>
      </c>
      <c r="BJ163">
        <v>0</v>
      </c>
      <c r="BK163">
        <v>0</v>
      </c>
      <c r="BL163">
        <v>0</v>
      </c>
      <c r="BM163">
        <v>0</v>
      </c>
      <c r="BN163" t="s">
        <v>349</v>
      </c>
      <c r="BO163">
        <v>0</v>
      </c>
      <c r="BP163">
        <v>0</v>
      </c>
      <c r="BQ163">
        <v>0</v>
      </c>
      <c r="BR163">
        <v>0</v>
      </c>
      <c r="BS163">
        <v>0</v>
      </c>
      <c r="BT163" t="s">
        <v>349</v>
      </c>
      <c r="BU163">
        <v>0</v>
      </c>
      <c r="BV163">
        <v>0</v>
      </c>
      <c r="BW163">
        <v>0</v>
      </c>
      <c r="BX163">
        <v>0</v>
      </c>
      <c r="BY163">
        <v>0</v>
      </c>
      <c r="BZ163" t="s">
        <v>349</v>
      </c>
      <c r="CA163">
        <v>0</v>
      </c>
      <c r="CB163">
        <v>0</v>
      </c>
      <c r="CC163">
        <v>0</v>
      </c>
      <c r="CD163">
        <v>0</v>
      </c>
      <c r="CE163">
        <v>0</v>
      </c>
      <c r="CF163" t="s">
        <v>349</v>
      </c>
      <c r="CG163">
        <v>0</v>
      </c>
      <c r="CH163">
        <v>0</v>
      </c>
      <c r="CI163">
        <v>97</v>
      </c>
      <c r="CJ163" t="s">
        <v>349</v>
      </c>
      <c r="CK163">
        <v>0</v>
      </c>
      <c r="CL163" t="s">
        <v>349</v>
      </c>
      <c r="CM163">
        <v>0</v>
      </c>
      <c r="CN163" s="133">
        <v>0</v>
      </c>
      <c r="CO163" s="133" t="s">
        <v>347</v>
      </c>
      <c r="CP163" s="133">
        <v>16</v>
      </c>
      <c r="CQ163" s="133">
        <v>82</v>
      </c>
      <c r="CR163">
        <v>16</v>
      </c>
      <c r="CS163">
        <v>82</v>
      </c>
      <c r="CT163">
        <v>0</v>
      </c>
      <c r="CY163">
        <v>0</v>
      </c>
      <c r="DD163">
        <v>0</v>
      </c>
      <c r="DI163">
        <v>0</v>
      </c>
      <c r="DN163">
        <v>0</v>
      </c>
      <c r="DS163">
        <v>82</v>
      </c>
      <c r="DT163" t="s">
        <v>348</v>
      </c>
      <c r="DU163" t="s">
        <v>348</v>
      </c>
      <c r="DV163" t="s">
        <v>349</v>
      </c>
      <c r="DW163">
        <v>0</v>
      </c>
      <c r="DX163">
        <v>0</v>
      </c>
      <c r="DY163">
        <v>0</v>
      </c>
      <c r="EF163">
        <v>0</v>
      </c>
      <c r="EM163">
        <v>0</v>
      </c>
      <c r="ET163">
        <v>0</v>
      </c>
      <c r="FA163">
        <v>0</v>
      </c>
      <c r="FH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16</v>
      </c>
      <c r="FR163">
        <v>82</v>
      </c>
      <c r="FS163" t="s">
        <v>349</v>
      </c>
      <c r="FT163">
        <v>0</v>
      </c>
      <c r="FU163">
        <v>0</v>
      </c>
      <c r="FX163" t="s">
        <v>349</v>
      </c>
      <c r="FZ163" t="s">
        <v>349</v>
      </c>
      <c r="GA163">
        <v>0</v>
      </c>
      <c r="GB163">
        <v>0</v>
      </c>
      <c r="GG163">
        <v>12</v>
      </c>
      <c r="GH163" t="s">
        <v>370</v>
      </c>
      <c r="GI163" t="s">
        <v>9239</v>
      </c>
    </row>
    <row r="164" spans="1:191" x14ac:dyDescent="0.35">
      <c r="A164" t="s">
        <v>51</v>
      </c>
      <c r="B164" t="s">
        <v>52</v>
      </c>
      <c r="C164" t="s">
        <v>728</v>
      </c>
      <c r="D164" t="s">
        <v>701</v>
      </c>
      <c r="E164" t="s">
        <v>772</v>
      </c>
      <c r="F164" t="s">
        <v>773</v>
      </c>
      <c r="G164" t="s">
        <v>799</v>
      </c>
      <c r="H164" t="s">
        <v>800</v>
      </c>
      <c r="I164">
        <v>14</v>
      </c>
      <c r="J164">
        <v>10</v>
      </c>
      <c r="K164" t="s">
        <v>345</v>
      </c>
      <c r="L164">
        <v>3.4958999999999998</v>
      </c>
      <c r="M164">
        <v>30.849699999999999</v>
      </c>
      <c r="N164" t="s">
        <v>346</v>
      </c>
      <c r="O164" t="s">
        <v>347</v>
      </c>
      <c r="P164" s="133">
        <v>24</v>
      </c>
      <c r="Q164" s="133">
        <v>120</v>
      </c>
      <c r="R164" s="133">
        <v>24</v>
      </c>
      <c r="S164" s="133">
        <v>120</v>
      </c>
      <c r="T164" s="133">
        <v>56</v>
      </c>
      <c r="U164" t="s">
        <v>52</v>
      </c>
      <c r="V164" t="s">
        <v>701</v>
      </c>
      <c r="W164">
        <v>0</v>
      </c>
      <c r="Z164">
        <v>0</v>
      </c>
      <c r="AC164">
        <v>0</v>
      </c>
      <c r="AF164">
        <v>0</v>
      </c>
      <c r="AI164">
        <v>64</v>
      </c>
      <c r="AJ164" t="s">
        <v>348</v>
      </c>
      <c r="AK164" t="s">
        <v>348</v>
      </c>
      <c r="AL164" t="s">
        <v>349</v>
      </c>
      <c r="AM164">
        <v>0</v>
      </c>
      <c r="AN164">
        <v>0</v>
      </c>
      <c r="AO164">
        <v>0</v>
      </c>
      <c r="AR164">
        <v>0</v>
      </c>
      <c r="AU164">
        <v>0</v>
      </c>
      <c r="AX164">
        <v>0</v>
      </c>
      <c r="BA164">
        <v>0</v>
      </c>
      <c r="BD164">
        <v>0</v>
      </c>
      <c r="BE164">
        <v>56</v>
      </c>
      <c r="BF164">
        <v>0</v>
      </c>
      <c r="BG164">
        <v>0</v>
      </c>
      <c r="BH164" t="s">
        <v>349</v>
      </c>
      <c r="BI164">
        <v>0</v>
      </c>
      <c r="BJ164">
        <v>0</v>
      </c>
      <c r="BK164">
        <v>0</v>
      </c>
      <c r="BL164">
        <v>0</v>
      </c>
      <c r="BM164">
        <v>0</v>
      </c>
      <c r="BN164" t="s">
        <v>349</v>
      </c>
      <c r="BO164">
        <v>0</v>
      </c>
      <c r="BP164">
        <v>0</v>
      </c>
      <c r="BQ164">
        <v>0</v>
      </c>
      <c r="BR164">
        <v>0</v>
      </c>
      <c r="BS164">
        <v>0</v>
      </c>
      <c r="BT164" t="s">
        <v>349</v>
      </c>
      <c r="BU164">
        <v>0</v>
      </c>
      <c r="BV164">
        <v>0</v>
      </c>
      <c r="BW164">
        <v>0</v>
      </c>
      <c r="BX164">
        <v>0</v>
      </c>
      <c r="BY164">
        <v>0</v>
      </c>
      <c r="BZ164" t="s">
        <v>349</v>
      </c>
      <c r="CA164">
        <v>0</v>
      </c>
      <c r="CB164">
        <v>0</v>
      </c>
      <c r="CC164">
        <v>0</v>
      </c>
      <c r="CD164">
        <v>0</v>
      </c>
      <c r="CE164">
        <v>0</v>
      </c>
      <c r="CF164" t="s">
        <v>349</v>
      </c>
      <c r="CG164">
        <v>0</v>
      </c>
      <c r="CH164">
        <v>0</v>
      </c>
      <c r="CI164">
        <v>64</v>
      </c>
      <c r="CJ164" t="s">
        <v>349</v>
      </c>
      <c r="CK164">
        <v>0</v>
      </c>
      <c r="CL164" t="s">
        <v>349</v>
      </c>
      <c r="CM164">
        <v>0</v>
      </c>
      <c r="CN164" s="133">
        <v>0</v>
      </c>
      <c r="CO164" s="133" t="s">
        <v>347</v>
      </c>
      <c r="CP164" s="133">
        <v>2</v>
      </c>
      <c r="CQ164" s="133">
        <v>10</v>
      </c>
      <c r="CR164">
        <v>0</v>
      </c>
      <c r="CS164">
        <v>0</v>
      </c>
      <c r="CT164">
        <v>0</v>
      </c>
      <c r="CY164">
        <v>0</v>
      </c>
      <c r="DD164">
        <v>0</v>
      </c>
      <c r="DI164">
        <v>0</v>
      </c>
      <c r="DN164">
        <v>0</v>
      </c>
      <c r="DS164">
        <v>0</v>
      </c>
      <c r="DV164" t="s">
        <v>347</v>
      </c>
      <c r="DW164">
        <v>2</v>
      </c>
      <c r="DX164">
        <v>10</v>
      </c>
      <c r="DY164">
        <v>0</v>
      </c>
      <c r="EF164">
        <v>0</v>
      </c>
      <c r="EM164">
        <v>0</v>
      </c>
      <c r="ET164">
        <v>10</v>
      </c>
      <c r="EU164" t="s">
        <v>113</v>
      </c>
      <c r="EW164" t="s">
        <v>801</v>
      </c>
      <c r="EY164" t="s">
        <v>587</v>
      </c>
      <c r="EZ164" t="s">
        <v>802</v>
      </c>
      <c r="FA164">
        <v>0</v>
      </c>
      <c r="FH164">
        <v>0</v>
      </c>
      <c r="FK164">
        <v>0</v>
      </c>
      <c r="FL164">
        <v>0</v>
      </c>
      <c r="FM164">
        <v>2</v>
      </c>
      <c r="FN164">
        <v>10</v>
      </c>
      <c r="FO164">
        <v>0</v>
      </c>
      <c r="FP164">
        <v>0</v>
      </c>
      <c r="FQ164">
        <v>0</v>
      </c>
      <c r="FR164">
        <v>0</v>
      </c>
      <c r="FS164" t="s">
        <v>347</v>
      </c>
      <c r="FT164">
        <v>90</v>
      </c>
      <c r="FU164">
        <v>450</v>
      </c>
      <c r="FV164" t="s">
        <v>348</v>
      </c>
      <c r="FW164" t="s">
        <v>348</v>
      </c>
      <c r="FX164" t="s">
        <v>347</v>
      </c>
      <c r="FY164" t="s">
        <v>123</v>
      </c>
      <c r="FZ164" t="s">
        <v>349</v>
      </c>
      <c r="GA164">
        <v>0</v>
      </c>
      <c r="GB164">
        <v>0</v>
      </c>
      <c r="GC164" t="s">
        <v>353</v>
      </c>
      <c r="GD164" t="s">
        <v>354</v>
      </c>
      <c r="GE164" t="s">
        <v>354</v>
      </c>
      <c r="GF164" t="s">
        <v>354</v>
      </c>
      <c r="GG164">
        <v>14</v>
      </c>
      <c r="GH164" t="s">
        <v>356</v>
      </c>
    </row>
    <row r="165" spans="1:191" x14ac:dyDescent="0.35">
      <c r="A165" t="s">
        <v>51</v>
      </c>
      <c r="B165" t="s">
        <v>52</v>
      </c>
      <c r="C165" t="s">
        <v>728</v>
      </c>
      <c r="D165" t="s">
        <v>701</v>
      </c>
      <c r="E165" t="s">
        <v>772</v>
      </c>
      <c r="F165" t="s">
        <v>773</v>
      </c>
      <c r="G165" t="s">
        <v>803</v>
      </c>
      <c r="H165" t="s">
        <v>804</v>
      </c>
      <c r="I165">
        <v>14</v>
      </c>
      <c r="J165">
        <v>10</v>
      </c>
      <c r="K165" t="s">
        <v>345</v>
      </c>
      <c r="L165">
        <v>3.5279830400000001</v>
      </c>
      <c r="M165">
        <v>30.870734209999998</v>
      </c>
      <c r="N165" t="s">
        <v>346</v>
      </c>
      <c r="O165" t="s">
        <v>347</v>
      </c>
      <c r="P165" s="133">
        <v>2</v>
      </c>
      <c r="Q165" s="133">
        <v>10</v>
      </c>
      <c r="R165" s="133">
        <v>2</v>
      </c>
      <c r="S165" s="133">
        <v>10</v>
      </c>
      <c r="T165" s="133">
        <v>0</v>
      </c>
      <c r="W165">
        <v>0</v>
      </c>
      <c r="Z165">
        <v>0</v>
      </c>
      <c r="AC165">
        <v>0</v>
      </c>
      <c r="AF165">
        <v>0</v>
      </c>
      <c r="AI165">
        <v>10</v>
      </c>
      <c r="AJ165" t="s">
        <v>348</v>
      </c>
      <c r="AK165" t="s">
        <v>348</v>
      </c>
      <c r="AL165" t="s">
        <v>349</v>
      </c>
      <c r="AM165">
        <v>0</v>
      </c>
      <c r="AN165">
        <v>0</v>
      </c>
      <c r="AO165">
        <v>0</v>
      </c>
      <c r="AR165">
        <v>0</v>
      </c>
      <c r="AU165">
        <v>0</v>
      </c>
      <c r="AX165">
        <v>0</v>
      </c>
      <c r="BA165">
        <v>0</v>
      </c>
      <c r="BD165">
        <v>0</v>
      </c>
      <c r="BE165">
        <v>0</v>
      </c>
      <c r="BF165">
        <v>0</v>
      </c>
      <c r="BG165">
        <v>0</v>
      </c>
      <c r="BH165" t="s">
        <v>349</v>
      </c>
      <c r="BI165">
        <v>0</v>
      </c>
      <c r="BJ165">
        <v>0</v>
      </c>
      <c r="BK165">
        <v>0</v>
      </c>
      <c r="BL165">
        <v>0</v>
      </c>
      <c r="BM165">
        <v>0</v>
      </c>
      <c r="BN165" t="s">
        <v>349</v>
      </c>
      <c r="BO165">
        <v>0</v>
      </c>
      <c r="BP165">
        <v>0</v>
      </c>
      <c r="BQ165">
        <v>0</v>
      </c>
      <c r="BR165">
        <v>0</v>
      </c>
      <c r="BS165">
        <v>0</v>
      </c>
      <c r="BT165" t="s">
        <v>349</v>
      </c>
      <c r="BU165">
        <v>0</v>
      </c>
      <c r="BV165">
        <v>0</v>
      </c>
      <c r="BW165">
        <v>0</v>
      </c>
      <c r="BX165">
        <v>0</v>
      </c>
      <c r="BY165">
        <v>0</v>
      </c>
      <c r="BZ165" t="s">
        <v>349</v>
      </c>
      <c r="CA165">
        <v>0</v>
      </c>
      <c r="CB165">
        <v>0</v>
      </c>
      <c r="CC165">
        <v>0</v>
      </c>
      <c r="CD165">
        <v>0</v>
      </c>
      <c r="CE165">
        <v>0</v>
      </c>
      <c r="CF165" t="s">
        <v>349</v>
      </c>
      <c r="CG165">
        <v>0</v>
      </c>
      <c r="CH165">
        <v>0</v>
      </c>
      <c r="CI165">
        <v>10</v>
      </c>
      <c r="CJ165" t="s">
        <v>349</v>
      </c>
      <c r="CK165">
        <v>0</v>
      </c>
      <c r="CL165" t="s">
        <v>349</v>
      </c>
      <c r="CM165">
        <v>0</v>
      </c>
      <c r="CN165" s="133">
        <v>0</v>
      </c>
      <c r="CO165" s="133" t="s">
        <v>347</v>
      </c>
      <c r="CP165" s="133">
        <v>20</v>
      </c>
      <c r="CQ165" s="133">
        <v>100</v>
      </c>
      <c r="CR165">
        <v>0</v>
      </c>
      <c r="CS165">
        <v>0</v>
      </c>
      <c r="CT165">
        <v>0</v>
      </c>
      <c r="CY165">
        <v>0</v>
      </c>
      <c r="DD165">
        <v>0</v>
      </c>
      <c r="DI165">
        <v>0</v>
      </c>
      <c r="DN165">
        <v>0</v>
      </c>
      <c r="DS165">
        <v>0</v>
      </c>
      <c r="DV165" t="s">
        <v>347</v>
      </c>
      <c r="DW165">
        <v>20</v>
      </c>
      <c r="DX165">
        <v>100</v>
      </c>
      <c r="DY165">
        <v>0</v>
      </c>
      <c r="EF165">
        <v>9</v>
      </c>
      <c r="EG165" t="s">
        <v>123</v>
      </c>
      <c r="EI165" t="s">
        <v>385</v>
      </c>
      <c r="EK165" t="s">
        <v>587</v>
      </c>
      <c r="EL165" t="s">
        <v>805</v>
      </c>
      <c r="EM165">
        <v>15</v>
      </c>
      <c r="EN165" t="s">
        <v>123</v>
      </c>
      <c r="EP165" t="s">
        <v>352</v>
      </c>
      <c r="ER165" t="s">
        <v>444</v>
      </c>
      <c r="ET165">
        <v>15</v>
      </c>
      <c r="EU165" t="s">
        <v>123</v>
      </c>
      <c r="EW165" t="s">
        <v>352</v>
      </c>
      <c r="EY165" t="s">
        <v>444</v>
      </c>
      <c r="FA165">
        <v>5</v>
      </c>
      <c r="FB165" t="s">
        <v>123</v>
      </c>
      <c r="FD165" t="s">
        <v>352</v>
      </c>
      <c r="FF165" t="s">
        <v>444</v>
      </c>
      <c r="FH165">
        <v>56</v>
      </c>
      <c r="FK165">
        <v>0</v>
      </c>
      <c r="FL165">
        <v>0</v>
      </c>
      <c r="FM165">
        <v>12</v>
      </c>
      <c r="FN165">
        <v>60</v>
      </c>
      <c r="FO165">
        <v>8</v>
      </c>
      <c r="FP165">
        <v>40</v>
      </c>
      <c r="FQ165">
        <v>0</v>
      </c>
      <c r="FR165">
        <v>0</v>
      </c>
      <c r="FS165" t="s">
        <v>347</v>
      </c>
      <c r="FT165">
        <v>1500</v>
      </c>
      <c r="FU165">
        <v>7500</v>
      </c>
      <c r="FV165" t="s">
        <v>348</v>
      </c>
      <c r="FW165" t="s">
        <v>348</v>
      </c>
      <c r="FX165" t="s">
        <v>347</v>
      </c>
      <c r="FY165" t="s">
        <v>123</v>
      </c>
      <c r="FZ165" t="s">
        <v>349</v>
      </c>
      <c r="GA165">
        <v>0</v>
      </c>
      <c r="GB165">
        <v>0</v>
      </c>
      <c r="GC165" t="s">
        <v>353</v>
      </c>
      <c r="GD165" t="s">
        <v>361</v>
      </c>
      <c r="GE165" t="s">
        <v>354</v>
      </c>
      <c r="GF165" t="s">
        <v>354</v>
      </c>
      <c r="GG165">
        <v>14</v>
      </c>
      <c r="GH165" t="s">
        <v>356</v>
      </c>
    </row>
    <row r="166" spans="1:191" x14ac:dyDescent="0.35">
      <c r="A166" t="s">
        <v>51</v>
      </c>
      <c r="B166" t="s">
        <v>52</v>
      </c>
      <c r="C166" t="s">
        <v>728</v>
      </c>
      <c r="D166" t="s">
        <v>701</v>
      </c>
      <c r="E166" t="s">
        <v>772</v>
      </c>
      <c r="F166" t="s">
        <v>773</v>
      </c>
      <c r="G166" t="s">
        <v>9152</v>
      </c>
      <c r="H166" t="s">
        <v>9153</v>
      </c>
      <c r="I166">
        <v>14</v>
      </c>
      <c r="J166">
        <v>12</v>
      </c>
      <c r="K166" t="s">
        <v>345</v>
      </c>
      <c r="L166">
        <v>3.6289401049999999</v>
      </c>
      <c r="M166">
        <v>30.926799769999999</v>
      </c>
      <c r="N166" t="s">
        <v>346</v>
      </c>
      <c r="O166" t="s">
        <v>347</v>
      </c>
      <c r="P166" s="133">
        <v>21</v>
      </c>
      <c r="Q166" s="133">
        <v>112</v>
      </c>
      <c r="R166" s="133">
        <v>21</v>
      </c>
      <c r="S166" s="133">
        <v>112</v>
      </c>
      <c r="T166" s="133">
        <v>0</v>
      </c>
      <c r="W166">
        <v>0</v>
      </c>
      <c r="Z166">
        <v>0</v>
      </c>
      <c r="AC166">
        <v>0</v>
      </c>
      <c r="AF166">
        <v>0</v>
      </c>
      <c r="AI166">
        <v>112</v>
      </c>
      <c r="AJ166" t="s">
        <v>348</v>
      </c>
      <c r="AK166" t="s">
        <v>348</v>
      </c>
      <c r="AL166" t="s">
        <v>349</v>
      </c>
      <c r="AM166">
        <v>0</v>
      </c>
      <c r="AN166">
        <v>0</v>
      </c>
      <c r="AO166">
        <v>0</v>
      </c>
      <c r="AR166">
        <v>0</v>
      </c>
      <c r="AU166">
        <v>0</v>
      </c>
      <c r="AX166">
        <v>0</v>
      </c>
      <c r="BA166">
        <v>0</v>
      </c>
      <c r="BD166">
        <v>0</v>
      </c>
      <c r="BE166">
        <v>0</v>
      </c>
      <c r="BF166">
        <v>0</v>
      </c>
      <c r="BG166">
        <v>0</v>
      </c>
      <c r="BH166" t="s">
        <v>349</v>
      </c>
      <c r="BI166">
        <v>0</v>
      </c>
      <c r="BJ166">
        <v>0</v>
      </c>
      <c r="BK166">
        <v>0</v>
      </c>
      <c r="BL166">
        <v>0</v>
      </c>
      <c r="BM166">
        <v>0</v>
      </c>
      <c r="BN166" t="s">
        <v>349</v>
      </c>
      <c r="BO166">
        <v>0</v>
      </c>
      <c r="BP166">
        <v>0</v>
      </c>
      <c r="BQ166">
        <v>0</v>
      </c>
      <c r="BR166">
        <v>0</v>
      </c>
      <c r="BS166">
        <v>0</v>
      </c>
      <c r="BT166" t="s">
        <v>349</v>
      </c>
      <c r="BU166">
        <v>0</v>
      </c>
      <c r="BV166">
        <v>0</v>
      </c>
      <c r="BW166">
        <v>0</v>
      </c>
      <c r="BX166">
        <v>0</v>
      </c>
      <c r="BY166">
        <v>0</v>
      </c>
      <c r="BZ166" t="s">
        <v>349</v>
      </c>
      <c r="CA166">
        <v>0</v>
      </c>
      <c r="CB166">
        <v>0</v>
      </c>
      <c r="CC166">
        <v>0</v>
      </c>
      <c r="CD166">
        <v>0</v>
      </c>
      <c r="CE166">
        <v>0</v>
      </c>
      <c r="CF166" t="s">
        <v>349</v>
      </c>
      <c r="CG166">
        <v>0</v>
      </c>
      <c r="CH166">
        <v>0</v>
      </c>
      <c r="CI166">
        <v>112</v>
      </c>
      <c r="CJ166" t="s">
        <v>349</v>
      </c>
      <c r="CK166">
        <v>0</v>
      </c>
      <c r="CL166" t="s">
        <v>349</v>
      </c>
      <c r="CM166">
        <v>0</v>
      </c>
      <c r="CN166" s="133">
        <v>0</v>
      </c>
      <c r="CO166" s="133" t="s">
        <v>347</v>
      </c>
      <c r="CP166" s="133">
        <v>22</v>
      </c>
      <c r="CQ166" s="133">
        <v>115</v>
      </c>
      <c r="CR166">
        <v>22</v>
      </c>
      <c r="CS166">
        <v>115</v>
      </c>
      <c r="CT166">
        <v>0</v>
      </c>
      <c r="CY166">
        <v>0</v>
      </c>
      <c r="DD166">
        <v>0</v>
      </c>
      <c r="DI166">
        <v>0</v>
      </c>
      <c r="DN166">
        <v>0</v>
      </c>
      <c r="DS166">
        <v>115</v>
      </c>
      <c r="DT166" t="s">
        <v>348</v>
      </c>
      <c r="DU166" t="s">
        <v>348</v>
      </c>
      <c r="DV166" t="s">
        <v>349</v>
      </c>
      <c r="DW166">
        <v>0</v>
      </c>
      <c r="DX166">
        <v>0</v>
      </c>
      <c r="DY166">
        <v>0</v>
      </c>
      <c r="EF166">
        <v>0</v>
      </c>
      <c r="EM166">
        <v>0</v>
      </c>
      <c r="ET166">
        <v>0</v>
      </c>
      <c r="FA166">
        <v>0</v>
      </c>
      <c r="FH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22</v>
      </c>
      <c r="FR166">
        <v>115</v>
      </c>
      <c r="FS166" t="s">
        <v>349</v>
      </c>
      <c r="FT166">
        <v>0</v>
      </c>
      <c r="FU166">
        <v>0</v>
      </c>
      <c r="FX166" t="s">
        <v>349</v>
      </c>
      <c r="FZ166" t="s">
        <v>349</v>
      </c>
      <c r="GA166">
        <v>0</v>
      </c>
      <c r="GB166">
        <v>0</v>
      </c>
      <c r="GG166">
        <v>12</v>
      </c>
      <c r="GH166" t="s">
        <v>370</v>
      </c>
      <c r="GI166" t="s">
        <v>9244</v>
      </c>
    </row>
    <row r="167" spans="1:191" x14ac:dyDescent="0.35">
      <c r="A167" t="s">
        <v>51</v>
      </c>
      <c r="B167" t="s">
        <v>52</v>
      </c>
      <c r="C167" t="s">
        <v>728</v>
      </c>
      <c r="D167" t="s">
        <v>701</v>
      </c>
      <c r="E167" t="s">
        <v>806</v>
      </c>
      <c r="F167" t="s">
        <v>807</v>
      </c>
      <c r="G167" t="s">
        <v>808</v>
      </c>
      <c r="H167" t="s">
        <v>809</v>
      </c>
      <c r="I167">
        <v>14</v>
      </c>
      <c r="J167">
        <v>14</v>
      </c>
      <c r="K167" t="s">
        <v>345</v>
      </c>
      <c r="L167">
        <v>3.758</v>
      </c>
      <c r="M167">
        <v>30.702000000000002</v>
      </c>
      <c r="N167" t="s">
        <v>346</v>
      </c>
      <c r="O167" t="s">
        <v>349</v>
      </c>
      <c r="P167" s="133">
        <v>0</v>
      </c>
      <c r="Q167" s="133">
        <v>0</v>
      </c>
      <c r="R167" s="133">
        <v>0</v>
      </c>
      <c r="S167" s="133">
        <v>0</v>
      </c>
      <c r="T167" s="133">
        <v>0</v>
      </c>
      <c r="W167">
        <v>0</v>
      </c>
      <c r="Z167">
        <v>0</v>
      </c>
      <c r="AC167">
        <v>0</v>
      </c>
      <c r="AF167">
        <v>0</v>
      </c>
      <c r="AI167">
        <v>0</v>
      </c>
      <c r="AL167" t="s">
        <v>349</v>
      </c>
      <c r="AM167">
        <v>0</v>
      </c>
      <c r="AN167">
        <v>0</v>
      </c>
      <c r="AO167">
        <v>0</v>
      </c>
      <c r="AR167">
        <v>0</v>
      </c>
      <c r="AU167">
        <v>0</v>
      </c>
      <c r="AX167">
        <v>0</v>
      </c>
      <c r="BA167">
        <v>0</v>
      </c>
      <c r="BD167">
        <v>0</v>
      </c>
      <c r="BE167">
        <v>0</v>
      </c>
      <c r="BF167">
        <v>0</v>
      </c>
      <c r="BG167">
        <v>0</v>
      </c>
      <c r="BH167" t="s">
        <v>349</v>
      </c>
      <c r="BI167">
        <v>0</v>
      </c>
      <c r="BJ167">
        <v>0</v>
      </c>
      <c r="BK167">
        <v>0</v>
      </c>
      <c r="BL167">
        <v>0</v>
      </c>
      <c r="BM167">
        <v>0</v>
      </c>
      <c r="BN167" t="s">
        <v>349</v>
      </c>
      <c r="BO167">
        <v>0</v>
      </c>
      <c r="BP167">
        <v>0</v>
      </c>
      <c r="BQ167">
        <v>0</v>
      </c>
      <c r="BR167">
        <v>0</v>
      </c>
      <c r="BS167">
        <v>0</v>
      </c>
      <c r="BT167" t="s">
        <v>349</v>
      </c>
      <c r="BU167">
        <v>0</v>
      </c>
      <c r="BV167">
        <v>0</v>
      </c>
      <c r="BW167">
        <v>0</v>
      </c>
      <c r="BX167">
        <v>0</v>
      </c>
      <c r="BY167">
        <v>0</v>
      </c>
      <c r="BZ167" t="s">
        <v>349</v>
      </c>
      <c r="CA167">
        <v>0</v>
      </c>
      <c r="CB167">
        <v>0</v>
      </c>
      <c r="CC167">
        <v>0</v>
      </c>
      <c r="CD167">
        <v>0</v>
      </c>
      <c r="CE167">
        <v>0</v>
      </c>
      <c r="CF167" t="s">
        <v>349</v>
      </c>
      <c r="CG167">
        <v>0</v>
      </c>
      <c r="CH167">
        <v>0</v>
      </c>
      <c r="CI167">
        <v>0</v>
      </c>
      <c r="CJ167" t="s">
        <v>349</v>
      </c>
      <c r="CK167">
        <v>0</v>
      </c>
      <c r="CL167" t="s">
        <v>349</v>
      </c>
      <c r="CM167">
        <v>0</v>
      </c>
      <c r="CN167" s="133">
        <v>0</v>
      </c>
      <c r="CO167" s="133" t="s">
        <v>347</v>
      </c>
      <c r="CP167" s="133">
        <v>110</v>
      </c>
      <c r="CQ167" s="133">
        <v>614</v>
      </c>
      <c r="CR167">
        <v>28</v>
      </c>
      <c r="CS167">
        <v>147</v>
      </c>
      <c r="CT167">
        <v>0</v>
      </c>
      <c r="CY167">
        <v>0</v>
      </c>
      <c r="DD167">
        <v>47</v>
      </c>
      <c r="DE167" t="s">
        <v>52</v>
      </c>
      <c r="DF167" t="s">
        <v>701</v>
      </c>
      <c r="DG167" t="s">
        <v>350</v>
      </c>
      <c r="DI167">
        <v>36</v>
      </c>
      <c r="DJ167" t="s">
        <v>52</v>
      </c>
      <c r="DK167" t="s">
        <v>701</v>
      </c>
      <c r="DL167" t="s">
        <v>350</v>
      </c>
      <c r="DN167">
        <v>64</v>
      </c>
      <c r="DO167" t="s">
        <v>52</v>
      </c>
      <c r="DP167" t="s">
        <v>701</v>
      </c>
      <c r="DQ167" t="s">
        <v>350</v>
      </c>
      <c r="DS167">
        <v>0</v>
      </c>
      <c r="DV167" t="s">
        <v>347</v>
      </c>
      <c r="DW167">
        <v>82</v>
      </c>
      <c r="DX167">
        <v>467</v>
      </c>
      <c r="DY167">
        <v>0</v>
      </c>
      <c r="EF167">
        <v>0</v>
      </c>
      <c r="EM167">
        <v>167</v>
      </c>
      <c r="EN167" t="s">
        <v>113</v>
      </c>
      <c r="EP167" t="s">
        <v>700</v>
      </c>
      <c r="ER167" t="s">
        <v>350</v>
      </c>
      <c r="ET167">
        <v>196</v>
      </c>
      <c r="EU167" t="s">
        <v>123</v>
      </c>
      <c r="EW167" t="s">
        <v>378</v>
      </c>
      <c r="EY167" t="s">
        <v>350</v>
      </c>
      <c r="FA167">
        <v>104</v>
      </c>
      <c r="FB167" t="s">
        <v>113</v>
      </c>
      <c r="FD167" t="s">
        <v>700</v>
      </c>
      <c r="FF167" t="s">
        <v>350</v>
      </c>
      <c r="FH167">
        <v>0</v>
      </c>
      <c r="FK167">
        <v>12</v>
      </c>
      <c r="FL167">
        <v>47</v>
      </c>
      <c r="FM167">
        <v>46</v>
      </c>
      <c r="FN167">
        <v>232</v>
      </c>
      <c r="FO167">
        <v>52</v>
      </c>
      <c r="FP167">
        <v>335</v>
      </c>
      <c r="FQ167">
        <v>0</v>
      </c>
      <c r="FR167">
        <v>0</v>
      </c>
      <c r="FS167" t="s">
        <v>347</v>
      </c>
      <c r="FT167">
        <v>70</v>
      </c>
      <c r="FU167">
        <v>350</v>
      </c>
      <c r="FV167" t="s">
        <v>52</v>
      </c>
      <c r="FW167" t="s">
        <v>701</v>
      </c>
      <c r="FX167" t="s">
        <v>349</v>
      </c>
      <c r="FZ167" t="s">
        <v>349</v>
      </c>
      <c r="GA167">
        <v>0</v>
      </c>
      <c r="GB167">
        <v>0</v>
      </c>
      <c r="GC167" t="s">
        <v>349</v>
      </c>
      <c r="GD167" t="s">
        <v>361</v>
      </c>
      <c r="GE167" t="s">
        <v>354</v>
      </c>
      <c r="GF167" t="s">
        <v>354</v>
      </c>
      <c r="GG167">
        <v>14</v>
      </c>
      <c r="GH167" t="s">
        <v>451</v>
      </c>
    </row>
    <row r="168" spans="1:191" x14ac:dyDescent="0.35">
      <c r="A168" t="s">
        <v>51</v>
      </c>
      <c r="B168" t="s">
        <v>52</v>
      </c>
      <c r="C168" t="s">
        <v>728</v>
      </c>
      <c r="D168" t="s">
        <v>701</v>
      </c>
      <c r="E168" t="s">
        <v>806</v>
      </c>
      <c r="F168" t="s">
        <v>807</v>
      </c>
      <c r="G168" t="s">
        <v>810</v>
      </c>
      <c r="H168" t="s">
        <v>811</v>
      </c>
      <c r="I168">
        <v>14</v>
      </c>
      <c r="J168">
        <v>13</v>
      </c>
      <c r="K168" t="s">
        <v>345</v>
      </c>
      <c r="L168">
        <v>3.6722920000000001</v>
      </c>
      <c r="M168">
        <v>30.663316999999999</v>
      </c>
      <c r="N168" t="s">
        <v>346</v>
      </c>
      <c r="O168" t="s">
        <v>347</v>
      </c>
      <c r="P168" s="133">
        <v>92</v>
      </c>
      <c r="Q168" s="133">
        <v>599</v>
      </c>
      <c r="R168" s="133">
        <v>76</v>
      </c>
      <c r="S168" s="133">
        <v>523</v>
      </c>
      <c r="T168" s="133">
        <v>0</v>
      </c>
      <c r="W168">
        <v>78</v>
      </c>
      <c r="X168" t="s">
        <v>52</v>
      </c>
      <c r="Y168" t="s">
        <v>701</v>
      </c>
      <c r="Z168">
        <v>90</v>
      </c>
      <c r="AA168" t="s">
        <v>52</v>
      </c>
      <c r="AB168" t="s">
        <v>701</v>
      </c>
      <c r="AC168">
        <v>101</v>
      </c>
      <c r="AD168" t="s">
        <v>348</v>
      </c>
      <c r="AE168" t="s">
        <v>348</v>
      </c>
      <c r="AF168">
        <v>0</v>
      </c>
      <c r="AI168">
        <v>254</v>
      </c>
      <c r="AJ168" t="s">
        <v>348</v>
      </c>
      <c r="AK168" t="s">
        <v>348</v>
      </c>
      <c r="AL168" t="s">
        <v>347</v>
      </c>
      <c r="AM168">
        <v>16</v>
      </c>
      <c r="AN168">
        <v>76</v>
      </c>
      <c r="AO168">
        <v>0</v>
      </c>
      <c r="AR168">
        <v>0</v>
      </c>
      <c r="AU168">
        <v>0</v>
      </c>
      <c r="AX168">
        <v>42</v>
      </c>
      <c r="AY168" t="s">
        <v>123</v>
      </c>
      <c r="AZ168" t="s">
        <v>351</v>
      </c>
      <c r="BA168">
        <v>34</v>
      </c>
      <c r="BB168" t="s">
        <v>113</v>
      </c>
      <c r="BC168" t="s">
        <v>700</v>
      </c>
      <c r="BD168">
        <v>0</v>
      </c>
      <c r="BE168">
        <v>0</v>
      </c>
      <c r="BF168">
        <v>0</v>
      </c>
      <c r="BG168">
        <v>0</v>
      </c>
      <c r="BH168" t="s">
        <v>349</v>
      </c>
      <c r="BI168">
        <v>0</v>
      </c>
      <c r="BJ168">
        <v>0</v>
      </c>
      <c r="BK168">
        <v>78</v>
      </c>
      <c r="BL168">
        <v>0</v>
      </c>
      <c r="BM168">
        <v>0</v>
      </c>
      <c r="BN168" t="s">
        <v>349</v>
      </c>
      <c r="BO168">
        <v>0</v>
      </c>
      <c r="BP168">
        <v>0</v>
      </c>
      <c r="BQ168">
        <v>90</v>
      </c>
      <c r="BR168">
        <v>0</v>
      </c>
      <c r="BS168">
        <v>0</v>
      </c>
      <c r="BT168" t="s">
        <v>349</v>
      </c>
      <c r="BU168">
        <v>0</v>
      </c>
      <c r="BV168">
        <v>0</v>
      </c>
      <c r="BW168">
        <v>143</v>
      </c>
      <c r="BX168">
        <v>0</v>
      </c>
      <c r="BY168">
        <v>0</v>
      </c>
      <c r="BZ168" t="s">
        <v>349</v>
      </c>
      <c r="CA168">
        <v>0</v>
      </c>
      <c r="CB168">
        <v>0</v>
      </c>
      <c r="CC168">
        <v>34</v>
      </c>
      <c r="CD168">
        <v>0</v>
      </c>
      <c r="CE168">
        <v>0</v>
      </c>
      <c r="CF168" t="s">
        <v>349</v>
      </c>
      <c r="CG168">
        <v>0</v>
      </c>
      <c r="CH168">
        <v>0</v>
      </c>
      <c r="CI168">
        <v>254</v>
      </c>
      <c r="CJ168" t="s">
        <v>347</v>
      </c>
      <c r="CK168">
        <v>143</v>
      </c>
      <c r="CL168" t="s">
        <v>349</v>
      </c>
      <c r="CM168">
        <v>0</v>
      </c>
      <c r="CN168" s="133">
        <v>0</v>
      </c>
      <c r="CO168" s="133" t="s">
        <v>347</v>
      </c>
      <c r="CP168" s="133">
        <v>80</v>
      </c>
      <c r="CQ168" s="133">
        <v>407</v>
      </c>
      <c r="CR168">
        <v>40</v>
      </c>
      <c r="CS168">
        <v>214</v>
      </c>
      <c r="CT168">
        <v>0</v>
      </c>
      <c r="CY168">
        <v>0</v>
      </c>
      <c r="DD168">
        <v>68</v>
      </c>
      <c r="DE168" t="s">
        <v>52</v>
      </c>
      <c r="DF168" t="s">
        <v>418</v>
      </c>
      <c r="DG168" t="s">
        <v>350</v>
      </c>
      <c r="DI168">
        <v>112</v>
      </c>
      <c r="DJ168" t="s">
        <v>52</v>
      </c>
      <c r="DK168" t="s">
        <v>701</v>
      </c>
      <c r="DL168" t="s">
        <v>350</v>
      </c>
      <c r="DN168">
        <v>34</v>
      </c>
      <c r="DO168" t="s">
        <v>52</v>
      </c>
      <c r="DP168" t="s">
        <v>701</v>
      </c>
      <c r="DQ168" t="s">
        <v>350</v>
      </c>
      <c r="DS168">
        <v>0</v>
      </c>
      <c r="DV168" t="s">
        <v>347</v>
      </c>
      <c r="DW168">
        <v>40</v>
      </c>
      <c r="DX168">
        <v>193</v>
      </c>
      <c r="DY168">
        <v>0</v>
      </c>
      <c r="EF168">
        <v>0</v>
      </c>
      <c r="EM168">
        <v>0</v>
      </c>
      <c r="ET168">
        <v>123</v>
      </c>
      <c r="EU168" t="s">
        <v>113</v>
      </c>
      <c r="EW168" t="s">
        <v>700</v>
      </c>
      <c r="EY168" t="s">
        <v>350</v>
      </c>
      <c r="FA168">
        <v>70</v>
      </c>
      <c r="FB168" t="s">
        <v>123</v>
      </c>
      <c r="FD168" t="s">
        <v>378</v>
      </c>
      <c r="FF168" t="s">
        <v>350</v>
      </c>
      <c r="FH168">
        <v>0</v>
      </c>
      <c r="FK168">
        <v>13</v>
      </c>
      <c r="FL168">
        <v>65</v>
      </c>
      <c r="FM168">
        <v>30</v>
      </c>
      <c r="FN168">
        <v>150</v>
      </c>
      <c r="FO168">
        <v>37</v>
      </c>
      <c r="FP168">
        <v>192</v>
      </c>
      <c r="FQ168">
        <v>0</v>
      </c>
      <c r="FR168">
        <v>0</v>
      </c>
      <c r="FS168" t="s">
        <v>347</v>
      </c>
      <c r="FT168">
        <v>80</v>
      </c>
      <c r="FU168">
        <v>405</v>
      </c>
      <c r="FV168" t="s">
        <v>52</v>
      </c>
      <c r="FW168" t="s">
        <v>701</v>
      </c>
      <c r="FX168" t="s">
        <v>349</v>
      </c>
      <c r="FZ168" t="s">
        <v>349</v>
      </c>
      <c r="GA168">
        <v>0</v>
      </c>
      <c r="GB168">
        <v>0</v>
      </c>
      <c r="GC168" t="s">
        <v>349</v>
      </c>
      <c r="GD168" t="s">
        <v>361</v>
      </c>
      <c r="GE168" t="s">
        <v>354</v>
      </c>
      <c r="GF168" t="s">
        <v>354</v>
      </c>
      <c r="GG168">
        <v>14</v>
      </c>
      <c r="GH168" t="s">
        <v>356</v>
      </c>
    </row>
    <row r="169" spans="1:191" x14ac:dyDescent="0.35">
      <c r="A169" t="s">
        <v>51</v>
      </c>
      <c r="B169" t="s">
        <v>52</v>
      </c>
      <c r="C169" t="s">
        <v>728</v>
      </c>
      <c r="D169" t="s">
        <v>701</v>
      </c>
      <c r="E169" t="s">
        <v>806</v>
      </c>
      <c r="F169" t="s">
        <v>807</v>
      </c>
      <c r="G169" t="s">
        <v>812</v>
      </c>
      <c r="H169" t="s">
        <v>813</v>
      </c>
      <c r="I169">
        <v>14</v>
      </c>
      <c r="J169">
        <v>13</v>
      </c>
      <c r="K169" t="s">
        <v>345</v>
      </c>
      <c r="L169">
        <v>3.6604580000000002</v>
      </c>
      <c r="M169">
        <v>30.712558000000001</v>
      </c>
      <c r="N169" t="s">
        <v>346</v>
      </c>
      <c r="O169" t="s">
        <v>347</v>
      </c>
      <c r="P169" s="133">
        <v>40</v>
      </c>
      <c r="Q169" s="133">
        <v>211</v>
      </c>
      <c r="R169" s="133">
        <v>20</v>
      </c>
      <c r="S169" s="133">
        <v>106</v>
      </c>
      <c r="T169" s="133">
        <v>0</v>
      </c>
      <c r="W169">
        <v>0</v>
      </c>
      <c r="Z169">
        <v>0</v>
      </c>
      <c r="AC169">
        <v>36</v>
      </c>
      <c r="AD169" t="s">
        <v>52</v>
      </c>
      <c r="AE169" t="s">
        <v>701</v>
      </c>
      <c r="AF169">
        <v>42</v>
      </c>
      <c r="AG169" t="s">
        <v>52</v>
      </c>
      <c r="AH169" t="s">
        <v>701</v>
      </c>
      <c r="AI169">
        <v>28</v>
      </c>
      <c r="AJ169" t="s">
        <v>348</v>
      </c>
      <c r="AK169" t="s">
        <v>348</v>
      </c>
      <c r="AL169" t="s">
        <v>347</v>
      </c>
      <c r="AM169">
        <v>20</v>
      </c>
      <c r="AN169">
        <v>105</v>
      </c>
      <c r="AO169">
        <v>0</v>
      </c>
      <c r="AR169">
        <v>0</v>
      </c>
      <c r="AU169">
        <v>0</v>
      </c>
      <c r="AX169">
        <v>43</v>
      </c>
      <c r="AY169" t="s">
        <v>123</v>
      </c>
      <c r="AZ169" t="s">
        <v>351</v>
      </c>
      <c r="BA169">
        <v>62</v>
      </c>
      <c r="BB169" t="s">
        <v>113</v>
      </c>
      <c r="BC169" t="s">
        <v>700</v>
      </c>
      <c r="BD169">
        <v>0</v>
      </c>
      <c r="BE169">
        <v>0</v>
      </c>
      <c r="BF169">
        <v>0</v>
      </c>
      <c r="BG169">
        <v>0</v>
      </c>
      <c r="BH169" t="s">
        <v>349</v>
      </c>
      <c r="BI169">
        <v>0</v>
      </c>
      <c r="BJ169">
        <v>0</v>
      </c>
      <c r="BK169">
        <v>0</v>
      </c>
      <c r="BL169">
        <v>0</v>
      </c>
      <c r="BM169">
        <v>0</v>
      </c>
      <c r="BN169" t="s">
        <v>349</v>
      </c>
      <c r="BO169">
        <v>0</v>
      </c>
      <c r="BP169">
        <v>0</v>
      </c>
      <c r="BQ169">
        <v>0</v>
      </c>
      <c r="BR169">
        <v>0</v>
      </c>
      <c r="BS169">
        <v>0</v>
      </c>
      <c r="BT169" t="s">
        <v>349</v>
      </c>
      <c r="BU169">
        <v>0</v>
      </c>
      <c r="BV169">
        <v>0</v>
      </c>
      <c r="BW169">
        <v>79</v>
      </c>
      <c r="BX169">
        <v>0</v>
      </c>
      <c r="BY169">
        <v>0</v>
      </c>
      <c r="BZ169" t="s">
        <v>349</v>
      </c>
      <c r="CA169">
        <v>0</v>
      </c>
      <c r="CB169">
        <v>0</v>
      </c>
      <c r="CC169">
        <v>104</v>
      </c>
      <c r="CD169">
        <v>0</v>
      </c>
      <c r="CE169">
        <v>0</v>
      </c>
      <c r="CF169" t="s">
        <v>349</v>
      </c>
      <c r="CG169">
        <v>0</v>
      </c>
      <c r="CH169">
        <v>0</v>
      </c>
      <c r="CI169">
        <v>28</v>
      </c>
      <c r="CJ169" t="s">
        <v>347</v>
      </c>
      <c r="CK169">
        <v>79</v>
      </c>
      <c r="CL169" t="s">
        <v>349</v>
      </c>
      <c r="CM169">
        <v>0</v>
      </c>
      <c r="CN169" s="133">
        <v>0</v>
      </c>
      <c r="CO169" s="133" t="s">
        <v>347</v>
      </c>
      <c r="CP169" s="133">
        <v>144</v>
      </c>
      <c r="CQ169" s="133">
        <v>616</v>
      </c>
      <c r="CR169">
        <v>12</v>
      </c>
      <c r="CS169">
        <v>68</v>
      </c>
      <c r="CT169">
        <v>0</v>
      </c>
      <c r="CY169">
        <v>0</v>
      </c>
      <c r="DD169">
        <v>0</v>
      </c>
      <c r="DI169">
        <v>19</v>
      </c>
      <c r="DJ169" t="s">
        <v>52</v>
      </c>
      <c r="DK169" t="s">
        <v>701</v>
      </c>
      <c r="DL169" t="s">
        <v>350</v>
      </c>
      <c r="DN169">
        <v>20</v>
      </c>
      <c r="DO169" t="s">
        <v>52</v>
      </c>
      <c r="DP169" t="s">
        <v>701</v>
      </c>
      <c r="DQ169" t="s">
        <v>350</v>
      </c>
      <c r="DS169">
        <v>29</v>
      </c>
      <c r="DT169" t="s">
        <v>348</v>
      </c>
      <c r="DU169" t="s">
        <v>348</v>
      </c>
      <c r="DV169" t="s">
        <v>347</v>
      </c>
      <c r="DW169">
        <v>132</v>
      </c>
      <c r="DX169">
        <v>548</v>
      </c>
      <c r="DY169">
        <v>0</v>
      </c>
      <c r="EF169">
        <v>0</v>
      </c>
      <c r="EM169">
        <v>0</v>
      </c>
      <c r="ET169">
        <v>328</v>
      </c>
      <c r="EU169" t="s">
        <v>113</v>
      </c>
      <c r="EW169" t="s">
        <v>700</v>
      </c>
      <c r="EY169" t="s">
        <v>350</v>
      </c>
      <c r="FA169">
        <v>220</v>
      </c>
      <c r="FB169" t="s">
        <v>113</v>
      </c>
      <c r="FD169" t="s">
        <v>700</v>
      </c>
      <c r="FF169" t="s">
        <v>350</v>
      </c>
      <c r="FH169">
        <v>0</v>
      </c>
      <c r="FK169">
        <v>12</v>
      </c>
      <c r="FL169">
        <v>68</v>
      </c>
      <c r="FM169">
        <v>32</v>
      </c>
      <c r="FN169">
        <v>165</v>
      </c>
      <c r="FO169">
        <v>100</v>
      </c>
      <c r="FP169">
        <v>383</v>
      </c>
      <c r="FQ169">
        <v>0</v>
      </c>
      <c r="FR169">
        <v>0</v>
      </c>
      <c r="FS169" t="s">
        <v>347</v>
      </c>
      <c r="FT169">
        <v>82</v>
      </c>
      <c r="FU169">
        <v>410</v>
      </c>
      <c r="FV169" t="s">
        <v>52</v>
      </c>
      <c r="FW169" t="s">
        <v>701</v>
      </c>
      <c r="FX169" t="s">
        <v>349</v>
      </c>
      <c r="FZ169" t="s">
        <v>349</v>
      </c>
      <c r="GA169">
        <v>0</v>
      </c>
      <c r="GB169">
        <v>0</v>
      </c>
      <c r="GC169" t="s">
        <v>349</v>
      </c>
      <c r="GD169" t="s">
        <v>361</v>
      </c>
      <c r="GE169" t="s">
        <v>354</v>
      </c>
      <c r="GF169" t="s">
        <v>354</v>
      </c>
      <c r="GG169">
        <v>14</v>
      </c>
      <c r="GH169" t="s">
        <v>356</v>
      </c>
    </row>
    <row r="170" spans="1:191" x14ac:dyDescent="0.35">
      <c r="A170" t="s">
        <v>51</v>
      </c>
      <c r="B170" t="s">
        <v>52</v>
      </c>
      <c r="C170" t="s">
        <v>728</v>
      </c>
      <c r="D170" t="s">
        <v>701</v>
      </c>
      <c r="E170" t="s">
        <v>806</v>
      </c>
      <c r="F170" t="s">
        <v>807</v>
      </c>
      <c r="G170" t="s">
        <v>814</v>
      </c>
      <c r="H170" t="s">
        <v>815</v>
      </c>
      <c r="I170">
        <v>14</v>
      </c>
      <c r="J170">
        <v>10</v>
      </c>
      <c r="K170" t="s">
        <v>345</v>
      </c>
      <c r="L170">
        <v>3.659983333</v>
      </c>
      <c r="M170">
        <v>30.72048333</v>
      </c>
      <c r="N170" t="s">
        <v>346</v>
      </c>
      <c r="O170" t="s">
        <v>347</v>
      </c>
      <c r="P170" s="133">
        <v>36</v>
      </c>
      <c r="Q170" s="133">
        <v>180</v>
      </c>
      <c r="R170" s="133">
        <v>32</v>
      </c>
      <c r="S170" s="133">
        <v>160</v>
      </c>
      <c r="T170" s="133">
        <v>0</v>
      </c>
      <c r="W170">
        <v>0</v>
      </c>
      <c r="Z170">
        <v>122</v>
      </c>
      <c r="AA170" t="s">
        <v>52</v>
      </c>
      <c r="AB170" t="s">
        <v>701</v>
      </c>
      <c r="AC170">
        <v>0</v>
      </c>
      <c r="AF170">
        <v>0</v>
      </c>
      <c r="AI170">
        <v>38</v>
      </c>
      <c r="AJ170" t="s">
        <v>348</v>
      </c>
      <c r="AK170" t="s">
        <v>348</v>
      </c>
      <c r="AL170" t="s">
        <v>347</v>
      </c>
      <c r="AM170">
        <v>4</v>
      </c>
      <c r="AN170">
        <v>20</v>
      </c>
      <c r="AO170">
        <v>0</v>
      </c>
      <c r="AR170">
        <v>0</v>
      </c>
      <c r="AU170">
        <v>0</v>
      </c>
      <c r="AX170">
        <v>12</v>
      </c>
      <c r="AY170" t="s">
        <v>123</v>
      </c>
      <c r="AZ170" t="s">
        <v>378</v>
      </c>
      <c r="BA170">
        <v>0</v>
      </c>
      <c r="BD170">
        <v>8</v>
      </c>
      <c r="BE170">
        <v>0</v>
      </c>
      <c r="BF170">
        <v>0</v>
      </c>
      <c r="BG170">
        <v>0</v>
      </c>
      <c r="BH170" t="s">
        <v>349</v>
      </c>
      <c r="BI170">
        <v>0</v>
      </c>
      <c r="BJ170">
        <v>0</v>
      </c>
      <c r="BK170">
        <v>0</v>
      </c>
      <c r="BL170">
        <v>0</v>
      </c>
      <c r="BM170">
        <v>0</v>
      </c>
      <c r="BN170" t="s">
        <v>349</v>
      </c>
      <c r="BO170">
        <v>0</v>
      </c>
      <c r="BP170">
        <v>0</v>
      </c>
      <c r="BQ170">
        <v>122</v>
      </c>
      <c r="BR170">
        <v>0</v>
      </c>
      <c r="BS170">
        <v>0</v>
      </c>
      <c r="BT170" t="s">
        <v>349</v>
      </c>
      <c r="BU170">
        <v>0</v>
      </c>
      <c r="BV170">
        <v>0</v>
      </c>
      <c r="BW170">
        <v>12</v>
      </c>
      <c r="BX170">
        <v>0</v>
      </c>
      <c r="BY170">
        <v>0</v>
      </c>
      <c r="BZ170" t="s">
        <v>349</v>
      </c>
      <c r="CA170">
        <v>0</v>
      </c>
      <c r="CB170">
        <v>0</v>
      </c>
      <c r="CC170">
        <v>0</v>
      </c>
      <c r="CD170">
        <v>0</v>
      </c>
      <c r="CE170">
        <v>0</v>
      </c>
      <c r="CF170" t="s">
        <v>349</v>
      </c>
      <c r="CG170">
        <v>0</v>
      </c>
      <c r="CH170">
        <v>0</v>
      </c>
      <c r="CI170">
        <v>46</v>
      </c>
      <c r="CJ170" t="s">
        <v>347</v>
      </c>
      <c r="CK170">
        <v>160</v>
      </c>
      <c r="CL170" t="s">
        <v>349</v>
      </c>
      <c r="CM170">
        <v>0</v>
      </c>
      <c r="CN170" s="133">
        <v>0</v>
      </c>
      <c r="CO170" s="133" t="s">
        <v>347</v>
      </c>
      <c r="CP170" s="133">
        <v>31</v>
      </c>
      <c r="CQ170" s="133">
        <v>125</v>
      </c>
      <c r="CR170">
        <v>23</v>
      </c>
      <c r="CS170">
        <v>83</v>
      </c>
      <c r="CT170">
        <v>0</v>
      </c>
      <c r="CY170">
        <v>0</v>
      </c>
      <c r="DD170">
        <v>0</v>
      </c>
      <c r="DI170">
        <v>26</v>
      </c>
      <c r="DJ170" t="s">
        <v>52</v>
      </c>
      <c r="DK170" t="s">
        <v>701</v>
      </c>
      <c r="DL170" t="s">
        <v>350</v>
      </c>
      <c r="DN170">
        <v>29</v>
      </c>
      <c r="DO170" t="s">
        <v>52</v>
      </c>
      <c r="DP170" t="s">
        <v>701</v>
      </c>
      <c r="DQ170" t="s">
        <v>350</v>
      </c>
      <c r="DS170">
        <v>28</v>
      </c>
      <c r="DT170" t="s">
        <v>348</v>
      </c>
      <c r="DU170" t="s">
        <v>348</v>
      </c>
      <c r="DV170" t="s">
        <v>347</v>
      </c>
      <c r="DW170">
        <v>8</v>
      </c>
      <c r="DX170">
        <v>42</v>
      </c>
      <c r="DY170">
        <v>0</v>
      </c>
      <c r="EF170">
        <v>0</v>
      </c>
      <c r="EM170">
        <v>0</v>
      </c>
      <c r="ET170">
        <v>28</v>
      </c>
      <c r="EU170" t="s">
        <v>113</v>
      </c>
      <c r="EW170" t="s">
        <v>700</v>
      </c>
      <c r="EY170" t="s">
        <v>350</v>
      </c>
      <c r="FA170">
        <v>14</v>
      </c>
      <c r="FB170" t="s">
        <v>123</v>
      </c>
      <c r="FD170" t="s">
        <v>351</v>
      </c>
      <c r="FF170" t="s">
        <v>350</v>
      </c>
      <c r="FH170">
        <v>0</v>
      </c>
      <c r="FK170">
        <v>0</v>
      </c>
      <c r="FL170">
        <v>0</v>
      </c>
      <c r="FM170">
        <v>12</v>
      </c>
      <c r="FN170">
        <v>63</v>
      </c>
      <c r="FO170">
        <v>19</v>
      </c>
      <c r="FP170">
        <v>62</v>
      </c>
      <c r="FQ170">
        <v>0</v>
      </c>
      <c r="FR170">
        <v>0</v>
      </c>
      <c r="FS170" t="s">
        <v>347</v>
      </c>
      <c r="FT170">
        <v>70</v>
      </c>
      <c r="FU170">
        <v>368</v>
      </c>
      <c r="FV170" t="s">
        <v>52</v>
      </c>
      <c r="FW170" t="s">
        <v>701</v>
      </c>
      <c r="FX170" t="s">
        <v>349</v>
      </c>
      <c r="FZ170" t="s">
        <v>349</v>
      </c>
      <c r="GA170">
        <v>0</v>
      </c>
      <c r="GB170">
        <v>0</v>
      </c>
      <c r="GC170" t="s">
        <v>349</v>
      </c>
      <c r="GD170" t="s">
        <v>361</v>
      </c>
      <c r="GE170" t="s">
        <v>354</v>
      </c>
      <c r="GF170" t="s">
        <v>354</v>
      </c>
      <c r="GG170">
        <v>14</v>
      </c>
      <c r="GH170" t="s">
        <v>356</v>
      </c>
    </row>
    <row r="171" spans="1:191" x14ac:dyDescent="0.35">
      <c r="A171" t="s">
        <v>51</v>
      </c>
      <c r="B171" t="s">
        <v>52</v>
      </c>
      <c r="C171" t="s">
        <v>728</v>
      </c>
      <c r="D171" t="s">
        <v>701</v>
      </c>
      <c r="E171" t="s">
        <v>806</v>
      </c>
      <c r="F171" t="s">
        <v>807</v>
      </c>
      <c r="G171" t="s">
        <v>9154</v>
      </c>
      <c r="H171" t="s">
        <v>9155</v>
      </c>
      <c r="I171">
        <v>14</v>
      </c>
      <c r="J171">
        <v>10</v>
      </c>
      <c r="K171" t="s">
        <v>345</v>
      </c>
      <c r="L171">
        <v>3.7212999999999998</v>
      </c>
      <c r="M171">
        <v>30.666</v>
      </c>
      <c r="N171" t="s">
        <v>346</v>
      </c>
      <c r="O171" t="s">
        <v>347</v>
      </c>
      <c r="P171" s="133">
        <v>12</v>
      </c>
      <c r="Q171" s="133">
        <v>62</v>
      </c>
      <c r="R171" s="133">
        <v>12</v>
      </c>
      <c r="S171" s="133">
        <v>62</v>
      </c>
      <c r="T171" s="133">
        <v>0</v>
      </c>
      <c r="W171">
        <v>0</v>
      </c>
      <c r="Z171">
        <v>0</v>
      </c>
      <c r="AC171">
        <v>0</v>
      </c>
      <c r="AF171">
        <v>0</v>
      </c>
      <c r="AI171">
        <v>62</v>
      </c>
      <c r="AJ171" t="s">
        <v>348</v>
      </c>
      <c r="AK171" t="s">
        <v>348</v>
      </c>
      <c r="AL171" t="s">
        <v>349</v>
      </c>
      <c r="AM171">
        <v>0</v>
      </c>
      <c r="AN171">
        <v>0</v>
      </c>
      <c r="AO171">
        <v>0</v>
      </c>
      <c r="AR171">
        <v>0</v>
      </c>
      <c r="AU171">
        <v>0</v>
      </c>
      <c r="AX171">
        <v>0</v>
      </c>
      <c r="BA171">
        <v>0</v>
      </c>
      <c r="BD171">
        <v>0</v>
      </c>
      <c r="BE171">
        <v>0</v>
      </c>
      <c r="BF171">
        <v>0</v>
      </c>
      <c r="BG171">
        <v>0</v>
      </c>
      <c r="BH171" t="s">
        <v>349</v>
      </c>
      <c r="BI171">
        <v>0</v>
      </c>
      <c r="BJ171">
        <v>0</v>
      </c>
      <c r="BK171">
        <v>0</v>
      </c>
      <c r="BL171">
        <v>0</v>
      </c>
      <c r="BM171">
        <v>0</v>
      </c>
      <c r="BN171" t="s">
        <v>349</v>
      </c>
      <c r="BO171">
        <v>0</v>
      </c>
      <c r="BP171">
        <v>0</v>
      </c>
      <c r="BQ171">
        <v>0</v>
      </c>
      <c r="BR171">
        <v>0</v>
      </c>
      <c r="BS171">
        <v>0</v>
      </c>
      <c r="BT171" t="s">
        <v>349</v>
      </c>
      <c r="BU171">
        <v>0</v>
      </c>
      <c r="BV171">
        <v>0</v>
      </c>
      <c r="BW171">
        <v>0</v>
      </c>
      <c r="BX171">
        <v>0</v>
      </c>
      <c r="BY171">
        <v>0</v>
      </c>
      <c r="BZ171" t="s">
        <v>349</v>
      </c>
      <c r="CA171">
        <v>0</v>
      </c>
      <c r="CB171">
        <v>0</v>
      </c>
      <c r="CC171">
        <v>0</v>
      </c>
      <c r="CD171">
        <v>0</v>
      </c>
      <c r="CE171">
        <v>0</v>
      </c>
      <c r="CF171" t="s">
        <v>349</v>
      </c>
      <c r="CG171">
        <v>0</v>
      </c>
      <c r="CH171">
        <v>0</v>
      </c>
      <c r="CI171">
        <v>62</v>
      </c>
      <c r="CJ171" t="s">
        <v>349</v>
      </c>
      <c r="CK171">
        <v>0</v>
      </c>
      <c r="CL171" t="s">
        <v>349</v>
      </c>
      <c r="CM171">
        <v>0</v>
      </c>
      <c r="CN171" s="133">
        <v>0</v>
      </c>
      <c r="CO171" s="133" t="s">
        <v>347</v>
      </c>
      <c r="CP171" s="133">
        <v>19</v>
      </c>
      <c r="CQ171" s="133">
        <v>89</v>
      </c>
      <c r="CR171">
        <v>19</v>
      </c>
      <c r="CS171">
        <v>89</v>
      </c>
      <c r="CT171">
        <v>0</v>
      </c>
      <c r="CY171">
        <v>0</v>
      </c>
      <c r="DD171">
        <v>0</v>
      </c>
      <c r="DI171">
        <v>0</v>
      </c>
      <c r="DN171">
        <v>0</v>
      </c>
      <c r="DS171">
        <v>89</v>
      </c>
      <c r="DT171" t="s">
        <v>348</v>
      </c>
      <c r="DU171" t="s">
        <v>348</v>
      </c>
      <c r="DV171" t="s">
        <v>349</v>
      </c>
      <c r="DW171">
        <v>0</v>
      </c>
      <c r="DX171">
        <v>0</v>
      </c>
      <c r="DY171">
        <v>0</v>
      </c>
      <c r="EF171">
        <v>0</v>
      </c>
      <c r="EM171">
        <v>0</v>
      </c>
      <c r="ET171">
        <v>0</v>
      </c>
      <c r="FA171">
        <v>0</v>
      </c>
      <c r="FH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19</v>
      </c>
      <c r="FR171">
        <v>89</v>
      </c>
      <c r="FS171" t="s">
        <v>349</v>
      </c>
      <c r="FT171">
        <v>0</v>
      </c>
      <c r="FU171">
        <v>0</v>
      </c>
      <c r="FX171" t="s">
        <v>349</v>
      </c>
      <c r="FZ171" t="s">
        <v>349</v>
      </c>
      <c r="GA171">
        <v>0</v>
      </c>
      <c r="GB171">
        <v>0</v>
      </c>
      <c r="GG171">
        <v>12</v>
      </c>
      <c r="GH171" t="s">
        <v>370</v>
      </c>
      <c r="GI171" t="s">
        <v>9244</v>
      </c>
    </row>
    <row r="172" spans="1:191" x14ac:dyDescent="0.35">
      <c r="A172" t="s">
        <v>51</v>
      </c>
      <c r="B172" t="s">
        <v>52</v>
      </c>
      <c r="C172" t="s">
        <v>728</v>
      </c>
      <c r="D172" t="s">
        <v>701</v>
      </c>
      <c r="E172" t="s">
        <v>806</v>
      </c>
      <c r="F172" t="s">
        <v>807</v>
      </c>
      <c r="G172" t="s">
        <v>816</v>
      </c>
      <c r="H172" t="s">
        <v>817</v>
      </c>
      <c r="I172">
        <v>14</v>
      </c>
      <c r="J172">
        <v>10</v>
      </c>
      <c r="K172" t="s">
        <v>345</v>
      </c>
      <c r="L172">
        <v>3.6633</v>
      </c>
      <c r="M172">
        <v>30.741399999999999</v>
      </c>
      <c r="N172" t="s">
        <v>346</v>
      </c>
      <c r="O172" t="s">
        <v>347</v>
      </c>
      <c r="P172" s="133">
        <v>77</v>
      </c>
      <c r="Q172" s="133">
        <v>385</v>
      </c>
      <c r="R172" s="133">
        <v>52</v>
      </c>
      <c r="S172" s="133">
        <v>258</v>
      </c>
      <c r="T172" s="133">
        <v>0</v>
      </c>
      <c r="W172">
        <v>134</v>
      </c>
      <c r="X172" t="s">
        <v>52</v>
      </c>
      <c r="Y172" t="s">
        <v>701</v>
      </c>
      <c r="Z172">
        <v>56</v>
      </c>
      <c r="AA172" t="s">
        <v>52</v>
      </c>
      <c r="AB172" t="s">
        <v>701</v>
      </c>
      <c r="AC172">
        <v>68</v>
      </c>
      <c r="AD172" t="s">
        <v>348</v>
      </c>
      <c r="AE172" t="s">
        <v>348</v>
      </c>
      <c r="AF172">
        <v>0</v>
      </c>
      <c r="AI172">
        <v>0</v>
      </c>
      <c r="AL172" t="s">
        <v>347</v>
      </c>
      <c r="AM172">
        <v>25</v>
      </c>
      <c r="AN172">
        <v>127</v>
      </c>
      <c r="AO172">
        <v>0</v>
      </c>
      <c r="AR172">
        <v>0</v>
      </c>
      <c r="AU172">
        <v>0</v>
      </c>
      <c r="AX172">
        <v>53</v>
      </c>
      <c r="AY172" t="s">
        <v>113</v>
      </c>
      <c r="AZ172" t="s">
        <v>700</v>
      </c>
      <c r="BA172">
        <v>32</v>
      </c>
      <c r="BB172" t="s">
        <v>123</v>
      </c>
      <c r="BC172" t="s">
        <v>378</v>
      </c>
      <c r="BD172">
        <v>42</v>
      </c>
      <c r="BE172">
        <v>0</v>
      </c>
      <c r="BF172">
        <v>0</v>
      </c>
      <c r="BG172">
        <v>0</v>
      </c>
      <c r="BH172" t="s">
        <v>349</v>
      </c>
      <c r="BI172">
        <v>0</v>
      </c>
      <c r="BJ172">
        <v>0</v>
      </c>
      <c r="BK172">
        <v>134</v>
      </c>
      <c r="BL172">
        <v>0</v>
      </c>
      <c r="BM172">
        <v>0</v>
      </c>
      <c r="BN172" t="s">
        <v>349</v>
      </c>
      <c r="BO172">
        <v>0</v>
      </c>
      <c r="BP172">
        <v>0</v>
      </c>
      <c r="BQ172">
        <v>56</v>
      </c>
      <c r="BR172">
        <v>0</v>
      </c>
      <c r="BS172">
        <v>0</v>
      </c>
      <c r="BT172" t="s">
        <v>349</v>
      </c>
      <c r="BU172">
        <v>0</v>
      </c>
      <c r="BV172">
        <v>0</v>
      </c>
      <c r="BW172">
        <v>121</v>
      </c>
      <c r="BX172">
        <v>0</v>
      </c>
      <c r="BY172">
        <v>0</v>
      </c>
      <c r="BZ172" t="s">
        <v>349</v>
      </c>
      <c r="CA172">
        <v>0</v>
      </c>
      <c r="CB172">
        <v>0</v>
      </c>
      <c r="CC172">
        <v>32</v>
      </c>
      <c r="CD172">
        <v>0</v>
      </c>
      <c r="CE172">
        <v>0</v>
      </c>
      <c r="CF172" t="s">
        <v>349</v>
      </c>
      <c r="CG172">
        <v>0</v>
      </c>
      <c r="CH172">
        <v>0</v>
      </c>
      <c r="CI172">
        <v>42</v>
      </c>
      <c r="CJ172" t="s">
        <v>347</v>
      </c>
      <c r="CK172">
        <v>121</v>
      </c>
      <c r="CL172" t="s">
        <v>349</v>
      </c>
      <c r="CM172">
        <v>0</v>
      </c>
      <c r="CN172" s="133">
        <v>0</v>
      </c>
      <c r="CO172" s="133" t="s">
        <v>347</v>
      </c>
      <c r="CP172" s="133">
        <v>35</v>
      </c>
      <c r="CQ172" s="133">
        <v>197</v>
      </c>
      <c r="CR172">
        <v>0</v>
      </c>
      <c r="CS172">
        <v>0</v>
      </c>
      <c r="CT172">
        <v>0</v>
      </c>
      <c r="CY172">
        <v>0</v>
      </c>
      <c r="DD172">
        <v>0</v>
      </c>
      <c r="DI172">
        <v>0</v>
      </c>
      <c r="DN172">
        <v>0</v>
      </c>
      <c r="DS172">
        <v>0</v>
      </c>
      <c r="DV172" t="s">
        <v>347</v>
      </c>
      <c r="DW172">
        <v>35</v>
      </c>
      <c r="DX172">
        <v>197</v>
      </c>
      <c r="DY172">
        <v>0</v>
      </c>
      <c r="EF172">
        <v>0</v>
      </c>
      <c r="EM172">
        <v>0</v>
      </c>
      <c r="ET172">
        <v>143</v>
      </c>
      <c r="EU172" t="s">
        <v>113</v>
      </c>
      <c r="EW172" t="s">
        <v>700</v>
      </c>
      <c r="EY172" t="s">
        <v>350</v>
      </c>
      <c r="FA172">
        <v>54</v>
      </c>
      <c r="FB172" t="s">
        <v>123</v>
      </c>
      <c r="FD172" t="s">
        <v>378</v>
      </c>
      <c r="FF172" t="s">
        <v>350</v>
      </c>
      <c r="FH172">
        <v>0</v>
      </c>
      <c r="FK172">
        <v>0</v>
      </c>
      <c r="FL172">
        <v>0</v>
      </c>
      <c r="FM172">
        <v>11</v>
      </c>
      <c r="FN172">
        <v>54</v>
      </c>
      <c r="FO172">
        <v>24</v>
      </c>
      <c r="FP172">
        <v>143</v>
      </c>
      <c r="FQ172">
        <v>0</v>
      </c>
      <c r="FR172">
        <v>0</v>
      </c>
      <c r="FS172" t="s">
        <v>347</v>
      </c>
      <c r="FT172">
        <v>68</v>
      </c>
      <c r="FU172">
        <v>340</v>
      </c>
      <c r="FV172" t="s">
        <v>52</v>
      </c>
      <c r="FW172" t="s">
        <v>701</v>
      </c>
      <c r="FX172" t="s">
        <v>349</v>
      </c>
      <c r="FZ172" t="s">
        <v>349</v>
      </c>
      <c r="GA172">
        <v>0</v>
      </c>
      <c r="GB172">
        <v>0</v>
      </c>
      <c r="GC172" t="s">
        <v>349</v>
      </c>
      <c r="GD172" t="s">
        <v>361</v>
      </c>
      <c r="GE172" t="s">
        <v>355</v>
      </c>
      <c r="GF172" t="s">
        <v>355</v>
      </c>
      <c r="GG172">
        <v>14</v>
      </c>
      <c r="GH172" t="s">
        <v>356</v>
      </c>
    </row>
    <row r="173" spans="1:191" x14ac:dyDescent="0.35">
      <c r="A173" t="s">
        <v>51</v>
      </c>
      <c r="B173" t="s">
        <v>52</v>
      </c>
      <c r="C173" t="s">
        <v>728</v>
      </c>
      <c r="D173" t="s">
        <v>701</v>
      </c>
      <c r="E173" t="s">
        <v>806</v>
      </c>
      <c r="F173" t="s">
        <v>807</v>
      </c>
      <c r="G173" t="s">
        <v>818</v>
      </c>
      <c r="H173" t="s">
        <v>819</v>
      </c>
      <c r="I173">
        <v>14</v>
      </c>
      <c r="J173">
        <v>10</v>
      </c>
      <c r="K173" t="s">
        <v>345</v>
      </c>
      <c r="L173">
        <v>3.6572</v>
      </c>
      <c r="M173">
        <v>30.687200000000001</v>
      </c>
      <c r="N173" t="s">
        <v>346</v>
      </c>
      <c r="O173" t="s">
        <v>347</v>
      </c>
      <c r="P173" s="133">
        <v>94</v>
      </c>
      <c r="Q173" s="133">
        <v>430</v>
      </c>
      <c r="R173" s="133">
        <v>78</v>
      </c>
      <c r="S173" s="133">
        <v>390</v>
      </c>
      <c r="T173" s="133">
        <v>23</v>
      </c>
      <c r="U173" t="s">
        <v>52</v>
      </c>
      <c r="V173" t="s">
        <v>701</v>
      </c>
      <c r="W173">
        <v>152</v>
      </c>
      <c r="X173" t="s">
        <v>52</v>
      </c>
      <c r="Y173" t="s">
        <v>701</v>
      </c>
      <c r="Z173">
        <v>89</v>
      </c>
      <c r="AA173" t="s">
        <v>52</v>
      </c>
      <c r="AB173" t="s">
        <v>701</v>
      </c>
      <c r="AC173">
        <v>40</v>
      </c>
      <c r="AD173" t="s">
        <v>348</v>
      </c>
      <c r="AE173" t="s">
        <v>348</v>
      </c>
      <c r="AF173">
        <v>0</v>
      </c>
      <c r="AI173">
        <v>86</v>
      </c>
      <c r="AJ173" t="s">
        <v>348</v>
      </c>
      <c r="AK173" t="s">
        <v>348</v>
      </c>
      <c r="AL173" t="s">
        <v>347</v>
      </c>
      <c r="AM173">
        <v>16</v>
      </c>
      <c r="AN173">
        <v>40</v>
      </c>
      <c r="AO173">
        <v>0</v>
      </c>
      <c r="AR173">
        <v>0</v>
      </c>
      <c r="AU173">
        <v>0</v>
      </c>
      <c r="AX173">
        <v>0</v>
      </c>
      <c r="BA173">
        <v>0</v>
      </c>
      <c r="BD173">
        <v>40</v>
      </c>
      <c r="BE173">
        <v>23</v>
      </c>
      <c r="BF173">
        <v>0</v>
      </c>
      <c r="BG173">
        <v>0</v>
      </c>
      <c r="BH173" t="s">
        <v>349</v>
      </c>
      <c r="BI173">
        <v>0</v>
      </c>
      <c r="BJ173">
        <v>0</v>
      </c>
      <c r="BK173">
        <v>152</v>
      </c>
      <c r="BL173">
        <v>0</v>
      </c>
      <c r="BM173">
        <v>0</v>
      </c>
      <c r="BN173" t="s">
        <v>349</v>
      </c>
      <c r="BO173">
        <v>0</v>
      </c>
      <c r="BP173">
        <v>0</v>
      </c>
      <c r="BQ173">
        <v>89</v>
      </c>
      <c r="BR173">
        <v>0</v>
      </c>
      <c r="BS173">
        <v>0</v>
      </c>
      <c r="BT173" t="s">
        <v>349</v>
      </c>
      <c r="BU173">
        <v>0</v>
      </c>
      <c r="BV173">
        <v>0</v>
      </c>
      <c r="BW173">
        <v>40</v>
      </c>
      <c r="BX173">
        <v>0</v>
      </c>
      <c r="BY173">
        <v>0</v>
      </c>
      <c r="BZ173" t="s">
        <v>349</v>
      </c>
      <c r="CA173">
        <v>0</v>
      </c>
      <c r="CB173">
        <v>0</v>
      </c>
      <c r="CC173">
        <v>0</v>
      </c>
      <c r="CD173">
        <v>0</v>
      </c>
      <c r="CE173">
        <v>0</v>
      </c>
      <c r="CF173" t="s">
        <v>349</v>
      </c>
      <c r="CG173">
        <v>0</v>
      </c>
      <c r="CH173">
        <v>0</v>
      </c>
      <c r="CI173">
        <v>126</v>
      </c>
      <c r="CJ173" t="s">
        <v>347</v>
      </c>
      <c r="CK173">
        <v>255</v>
      </c>
      <c r="CL173" t="s">
        <v>349</v>
      </c>
      <c r="CM173">
        <v>0</v>
      </c>
      <c r="CN173" s="133">
        <v>0</v>
      </c>
      <c r="CO173" s="133" t="s">
        <v>347</v>
      </c>
      <c r="CP173" s="133">
        <v>116</v>
      </c>
      <c r="CQ173" s="133">
        <v>693</v>
      </c>
      <c r="CR173">
        <v>40</v>
      </c>
      <c r="CS173">
        <v>198</v>
      </c>
      <c r="CT173">
        <v>0</v>
      </c>
      <c r="CY173">
        <v>0</v>
      </c>
      <c r="DD173">
        <v>0</v>
      </c>
      <c r="DI173">
        <v>58</v>
      </c>
      <c r="DJ173" t="s">
        <v>52</v>
      </c>
      <c r="DK173" t="s">
        <v>418</v>
      </c>
      <c r="DL173" t="s">
        <v>350</v>
      </c>
      <c r="DN173">
        <v>44</v>
      </c>
      <c r="DO173" t="s">
        <v>52</v>
      </c>
      <c r="DP173" t="s">
        <v>701</v>
      </c>
      <c r="DQ173" t="s">
        <v>350</v>
      </c>
      <c r="DS173">
        <v>96</v>
      </c>
      <c r="DT173" t="s">
        <v>348</v>
      </c>
      <c r="DU173" t="s">
        <v>348</v>
      </c>
      <c r="DV173" t="s">
        <v>347</v>
      </c>
      <c r="DW173">
        <v>76</v>
      </c>
      <c r="DX173">
        <v>495</v>
      </c>
      <c r="DY173">
        <v>0</v>
      </c>
      <c r="EF173">
        <v>0</v>
      </c>
      <c r="EM173">
        <v>0</v>
      </c>
      <c r="ET173">
        <v>308</v>
      </c>
      <c r="EU173" t="s">
        <v>113</v>
      </c>
      <c r="EW173" t="s">
        <v>700</v>
      </c>
      <c r="EY173" t="s">
        <v>350</v>
      </c>
      <c r="FA173">
        <v>187</v>
      </c>
      <c r="FB173" t="s">
        <v>123</v>
      </c>
      <c r="FD173" t="s">
        <v>352</v>
      </c>
      <c r="FF173" t="s">
        <v>350</v>
      </c>
      <c r="FH173">
        <v>0</v>
      </c>
      <c r="FK173">
        <v>23</v>
      </c>
      <c r="FL173">
        <v>116</v>
      </c>
      <c r="FM173">
        <v>42</v>
      </c>
      <c r="FN173">
        <v>235</v>
      </c>
      <c r="FO173">
        <v>51</v>
      </c>
      <c r="FP173">
        <v>342</v>
      </c>
      <c r="FQ173">
        <v>0</v>
      </c>
      <c r="FR173">
        <v>0</v>
      </c>
      <c r="FS173" t="s">
        <v>347</v>
      </c>
      <c r="FT173">
        <v>83</v>
      </c>
      <c r="FU173">
        <v>425</v>
      </c>
      <c r="FV173" t="s">
        <v>52</v>
      </c>
      <c r="FW173" t="s">
        <v>701</v>
      </c>
      <c r="FX173" t="s">
        <v>349</v>
      </c>
      <c r="FZ173" t="s">
        <v>349</v>
      </c>
      <c r="GA173">
        <v>0</v>
      </c>
      <c r="GB173">
        <v>0</v>
      </c>
      <c r="GC173" t="s">
        <v>353</v>
      </c>
      <c r="GD173" t="s">
        <v>354</v>
      </c>
      <c r="GE173" t="s">
        <v>355</v>
      </c>
      <c r="GF173" t="s">
        <v>355</v>
      </c>
      <c r="GG173">
        <v>14</v>
      </c>
      <c r="GH173" t="s">
        <v>356</v>
      </c>
    </row>
    <row r="174" spans="1:191" x14ac:dyDescent="0.35">
      <c r="A174" t="s">
        <v>51</v>
      </c>
      <c r="B174" t="s">
        <v>52</v>
      </c>
      <c r="C174" t="s">
        <v>728</v>
      </c>
      <c r="D174" t="s">
        <v>701</v>
      </c>
      <c r="E174" t="s">
        <v>806</v>
      </c>
      <c r="F174" t="s">
        <v>807</v>
      </c>
      <c r="G174" t="s">
        <v>820</v>
      </c>
      <c r="H174" t="s">
        <v>821</v>
      </c>
      <c r="I174">
        <v>14</v>
      </c>
      <c r="J174">
        <v>10</v>
      </c>
      <c r="K174" t="s">
        <v>345</v>
      </c>
      <c r="L174">
        <v>3.7386701109999998</v>
      </c>
      <c r="M174">
        <v>30.646900179999999</v>
      </c>
      <c r="N174" t="s">
        <v>346</v>
      </c>
      <c r="O174" t="s">
        <v>347</v>
      </c>
      <c r="P174" s="133">
        <v>24</v>
      </c>
      <c r="Q174" s="133">
        <v>123</v>
      </c>
      <c r="R174" s="133">
        <v>24</v>
      </c>
      <c r="S174" s="133">
        <v>123</v>
      </c>
      <c r="T174" s="133">
        <v>0</v>
      </c>
      <c r="W174">
        <v>0</v>
      </c>
      <c r="Z174">
        <v>0</v>
      </c>
      <c r="AC174">
        <v>0</v>
      </c>
      <c r="AF174">
        <v>0</v>
      </c>
      <c r="AI174">
        <v>123</v>
      </c>
      <c r="AJ174" t="s">
        <v>348</v>
      </c>
      <c r="AK174" t="s">
        <v>348</v>
      </c>
      <c r="AL174" t="s">
        <v>349</v>
      </c>
      <c r="AM174">
        <v>0</v>
      </c>
      <c r="AN174">
        <v>0</v>
      </c>
      <c r="AO174">
        <v>0</v>
      </c>
      <c r="AR174">
        <v>0</v>
      </c>
      <c r="AU174">
        <v>0</v>
      </c>
      <c r="AX174">
        <v>0</v>
      </c>
      <c r="BA174">
        <v>0</v>
      </c>
      <c r="BD174">
        <v>0</v>
      </c>
      <c r="BE174">
        <v>0</v>
      </c>
      <c r="BF174">
        <v>0</v>
      </c>
      <c r="BG174">
        <v>0</v>
      </c>
      <c r="BH174" t="s">
        <v>349</v>
      </c>
      <c r="BI174">
        <v>0</v>
      </c>
      <c r="BJ174">
        <v>0</v>
      </c>
      <c r="BK174">
        <v>0</v>
      </c>
      <c r="BL174">
        <v>0</v>
      </c>
      <c r="BM174">
        <v>0</v>
      </c>
      <c r="BN174" t="s">
        <v>349</v>
      </c>
      <c r="BO174">
        <v>0</v>
      </c>
      <c r="BP174">
        <v>0</v>
      </c>
      <c r="BQ174">
        <v>0</v>
      </c>
      <c r="BR174">
        <v>0</v>
      </c>
      <c r="BS174">
        <v>0</v>
      </c>
      <c r="BT174" t="s">
        <v>349</v>
      </c>
      <c r="BU174">
        <v>0</v>
      </c>
      <c r="BV174">
        <v>0</v>
      </c>
      <c r="BW174">
        <v>0</v>
      </c>
      <c r="BX174">
        <v>0</v>
      </c>
      <c r="BY174">
        <v>0</v>
      </c>
      <c r="BZ174" t="s">
        <v>349</v>
      </c>
      <c r="CA174">
        <v>0</v>
      </c>
      <c r="CB174">
        <v>0</v>
      </c>
      <c r="CC174">
        <v>0</v>
      </c>
      <c r="CD174">
        <v>0</v>
      </c>
      <c r="CE174">
        <v>0</v>
      </c>
      <c r="CF174" t="s">
        <v>349</v>
      </c>
      <c r="CG174">
        <v>0</v>
      </c>
      <c r="CH174">
        <v>0</v>
      </c>
      <c r="CI174">
        <v>123</v>
      </c>
      <c r="CJ174" t="s">
        <v>349</v>
      </c>
      <c r="CK174">
        <v>0</v>
      </c>
      <c r="CL174" t="s">
        <v>349</v>
      </c>
      <c r="CM174">
        <v>0</v>
      </c>
      <c r="CN174" s="133">
        <v>0</v>
      </c>
      <c r="CO174" s="133" t="s">
        <v>347</v>
      </c>
      <c r="CP174" s="133">
        <v>21</v>
      </c>
      <c r="CQ174" s="133">
        <v>107</v>
      </c>
      <c r="CR174">
        <v>21</v>
      </c>
      <c r="CS174">
        <v>107</v>
      </c>
      <c r="CT174">
        <v>0</v>
      </c>
      <c r="CY174">
        <v>0</v>
      </c>
      <c r="DD174">
        <v>0</v>
      </c>
      <c r="DI174">
        <v>0</v>
      </c>
      <c r="DN174">
        <v>0</v>
      </c>
      <c r="DS174">
        <v>107</v>
      </c>
      <c r="DT174" t="s">
        <v>348</v>
      </c>
      <c r="DU174" t="s">
        <v>348</v>
      </c>
      <c r="DV174" t="s">
        <v>349</v>
      </c>
      <c r="DW174">
        <v>0</v>
      </c>
      <c r="DX174">
        <v>0</v>
      </c>
      <c r="DY174">
        <v>0</v>
      </c>
      <c r="EF174">
        <v>0</v>
      </c>
      <c r="EM174">
        <v>0</v>
      </c>
      <c r="ET174">
        <v>0</v>
      </c>
      <c r="FA174">
        <v>0</v>
      </c>
      <c r="FH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21</v>
      </c>
      <c r="FR174">
        <v>107</v>
      </c>
      <c r="FS174" t="s">
        <v>349</v>
      </c>
      <c r="FT174">
        <v>0</v>
      </c>
      <c r="FU174">
        <v>0</v>
      </c>
      <c r="FX174" t="s">
        <v>349</v>
      </c>
      <c r="FZ174" t="s">
        <v>349</v>
      </c>
      <c r="GA174">
        <v>0</v>
      </c>
      <c r="GB174">
        <v>0</v>
      </c>
      <c r="GG174">
        <v>12</v>
      </c>
      <c r="GH174" t="s">
        <v>370</v>
      </c>
      <c r="GI174" t="s">
        <v>9239</v>
      </c>
    </row>
    <row r="175" spans="1:191" x14ac:dyDescent="0.35">
      <c r="A175" t="s">
        <v>51</v>
      </c>
      <c r="B175" t="s">
        <v>52</v>
      </c>
      <c r="C175" t="s">
        <v>728</v>
      </c>
      <c r="D175" t="s">
        <v>701</v>
      </c>
      <c r="E175" t="s">
        <v>806</v>
      </c>
      <c r="F175" t="s">
        <v>807</v>
      </c>
      <c r="G175" t="s">
        <v>822</v>
      </c>
      <c r="H175" t="s">
        <v>823</v>
      </c>
      <c r="I175">
        <v>14</v>
      </c>
      <c r="J175">
        <v>10</v>
      </c>
      <c r="K175" t="s">
        <v>345</v>
      </c>
      <c r="L175">
        <v>3.6954700950000001</v>
      </c>
      <c r="M175">
        <v>30.761600489999999</v>
      </c>
      <c r="N175" t="s">
        <v>346</v>
      </c>
      <c r="O175" t="s">
        <v>347</v>
      </c>
      <c r="P175" s="133">
        <v>98</v>
      </c>
      <c r="Q175" s="133">
        <v>490</v>
      </c>
      <c r="R175" s="133">
        <v>75</v>
      </c>
      <c r="S175" s="133">
        <v>375</v>
      </c>
      <c r="T175" s="133">
        <v>0</v>
      </c>
      <c r="W175">
        <v>176</v>
      </c>
      <c r="X175" t="s">
        <v>52</v>
      </c>
      <c r="Y175" t="s">
        <v>701</v>
      </c>
      <c r="Z175">
        <v>0</v>
      </c>
      <c r="AC175">
        <v>66</v>
      </c>
      <c r="AD175" t="s">
        <v>348</v>
      </c>
      <c r="AE175" t="s">
        <v>348</v>
      </c>
      <c r="AF175">
        <v>0</v>
      </c>
      <c r="AI175">
        <v>133</v>
      </c>
      <c r="AJ175" t="s">
        <v>348</v>
      </c>
      <c r="AK175" t="s">
        <v>348</v>
      </c>
      <c r="AL175" t="s">
        <v>347</v>
      </c>
      <c r="AM175">
        <v>23</v>
      </c>
      <c r="AN175">
        <v>115</v>
      </c>
      <c r="AO175">
        <v>0</v>
      </c>
      <c r="AR175">
        <v>0</v>
      </c>
      <c r="AU175">
        <v>0</v>
      </c>
      <c r="AX175">
        <v>67</v>
      </c>
      <c r="AY175" t="s">
        <v>113</v>
      </c>
      <c r="AZ175" t="s">
        <v>700</v>
      </c>
      <c r="BA175">
        <v>0</v>
      </c>
      <c r="BD175">
        <v>48</v>
      </c>
      <c r="BE175">
        <v>0</v>
      </c>
      <c r="BF175">
        <v>0</v>
      </c>
      <c r="BG175">
        <v>0</v>
      </c>
      <c r="BH175" t="s">
        <v>349</v>
      </c>
      <c r="BI175">
        <v>0</v>
      </c>
      <c r="BJ175">
        <v>0</v>
      </c>
      <c r="BK175">
        <v>176</v>
      </c>
      <c r="BL175">
        <v>0</v>
      </c>
      <c r="BM175">
        <v>0</v>
      </c>
      <c r="BN175" t="s">
        <v>349</v>
      </c>
      <c r="BO175">
        <v>0</v>
      </c>
      <c r="BP175">
        <v>0</v>
      </c>
      <c r="BQ175">
        <v>0</v>
      </c>
      <c r="BR175">
        <v>0</v>
      </c>
      <c r="BS175">
        <v>0</v>
      </c>
      <c r="BT175" t="s">
        <v>349</v>
      </c>
      <c r="BU175">
        <v>0</v>
      </c>
      <c r="BV175">
        <v>0</v>
      </c>
      <c r="BW175">
        <v>133</v>
      </c>
      <c r="BX175">
        <v>0</v>
      </c>
      <c r="BY175">
        <v>0</v>
      </c>
      <c r="BZ175" t="s">
        <v>349</v>
      </c>
      <c r="CA175">
        <v>0</v>
      </c>
      <c r="CB175">
        <v>0</v>
      </c>
      <c r="CC175">
        <v>0</v>
      </c>
      <c r="CD175">
        <v>0</v>
      </c>
      <c r="CE175">
        <v>0</v>
      </c>
      <c r="CF175" t="s">
        <v>349</v>
      </c>
      <c r="CG175">
        <v>0</v>
      </c>
      <c r="CH175">
        <v>0</v>
      </c>
      <c r="CI175">
        <v>181</v>
      </c>
      <c r="CJ175" t="s">
        <v>347</v>
      </c>
      <c r="CK175">
        <v>186</v>
      </c>
      <c r="CL175" t="s">
        <v>349</v>
      </c>
      <c r="CM175">
        <v>0</v>
      </c>
      <c r="CN175" s="133">
        <v>0</v>
      </c>
      <c r="CO175" s="133" t="s">
        <v>347</v>
      </c>
      <c r="CP175" s="133">
        <v>65</v>
      </c>
      <c r="CQ175" s="133">
        <v>333</v>
      </c>
      <c r="CR175">
        <v>25</v>
      </c>
      <c r="CS175">
        <v>127</v>
      </c>
      <c r="CT175">
        <v>0</v>
      </c>
      <c r="CY175">
        <v>0</v>
      </c>
      <c r="DD175">
        <v>54</v>
      </c>
      <c r="DE175" t="s">
        <v>52</v>
      </c>
      <c r="DF175" t="s">
        <v>701</v>
      </c>
      <c r="DG175" t="s">
        <v>350</v>
      </c>
      <c r="DI175">
        <v>69</v>
      </c>
      <c r="DJ175" t="s">
        <v>52</v>
      </c>
      <c r="DK175" t="s">
        <v>701</v>
      </c>
      <c r="DL175" t="s">
        <v>350</v>
      </c>
      <c r="DN175">
        <v>0</v>
      </c>
      <c r="DS175">
        <v>4</v>
      </c>
      <c r="DT175" t="s">
        <v>348</v>
      </c>
      <c r="DU175" t="s">
        <v>348</v>
      </c>
      <c r="DV175" t="s">
        <v>347</v>
      </c>
      <c r="DW175">
        <v>40</v>
      </c>
      <c r="DX175">
        <v>206</v>
      </c>
      <c r="DY175">
        <v>0</v>
      </c>
      <c r="EF175">
        <v>0</v>
      </c>
      <c r="EM175">
        <v>0</v>
      </c>
      <c r="ET175">
        <v>138</v>
      </c>
      <c r="EU175" t="s">
        <v>113</v>
      </c>
      <c r="EW175" t="s">
        <v>700</v>
      </c>
      <c r="EY175" t="s">
        <v>350</v>
      </c>
      <c r="FA175">
        <v>68</v>
      </c>
      <c r="FB175" t="s">
        <v>123</v>
      </c>
      <c r="FD175" t="s">
        <v>378</v>
      </c>
      <c r="FF175" t="s">
        <v>350</v>
      </c>
      <c r="FH175">
        <v>0</v>
      </c>
      <c r="FK175">
        <v>13</v>
      </c>
      <c r="FL175">
        <v>67</v>
      </c>
      <c r="FM175">
        <v>21</v>
      </c>
      <c r="FN175">
        <v>105</v>
      </c>
      <c r="FO175">
        <v>31</v>
      </c>
      <c r="FP175">
        <v>161</v>
      </c>
      <c r="FQ175">
        <v>0</v>
      </c>
      <c r="FR175">
        <v>0</v>
      </c>
      <c r="FS175" t="s">
        <v>347</v>
      </c>
      <c r="FT175">
        <v>74</v>
      </c>
      <c r="FU175">
        <v>371</v>
      </c>
      <c r="FV175" t="s">
        <v>52</v>
      </c>
      <c r="FW175" t="s">
        <v>701</v>
      </c>
      <c r="FX175" t="s">
        <v>349</v>
      </c>
      <c r="FZ175" t="s">
        <v>349</v>
      </c>
      <c r="GA175">
        <v>0</v>
      </c>
      <c r="GB175">
        <v>0</v>
      </c>
      <c r="GC175" t="s">
        <v>353</v>
      </c>
      <c r="GD175" t="s">
        <v>361</v>
      </c>
      <c r="GE175" t="s">
        <v>354</v>
      </c>
      <c r="GF175" t="s">
        <v>354</v>
      </c>
      <c r="GG175">
        <v>14</v>
      </c>
      <c r="GH175" t="s">
        <v>356</v>
      </c>
    </row>
    <row r="176" spans="1:191" x14ac:dyDescent="0.35">
      <c r="A176" t="s">
        <v>51</v>
      </c>
      <c r="B176" t="s">
        <v>52</v>
      </c>
      <c r="C176" t="s">
        <v>728</v>
      </c>
      <c r="D176" t="s">
        <v>701</v>
      </c>
      <c r="E176" t="s">
        <v>806</v>
      </c>
      <c r="F176" t="s">
        <v>807</v>
      </c>
      <c r="G176" t="s">
        <v>824</v>
      </c>
      <c r="H176" t="s">
        <v>825</v>
      </c>
      <c r="I176">
        <v>14</v>
      </c>
      <c r="J176">
        <v>10</v>
      </c>
      <c r="K176" t="s">
        <v>345</v>
      </c>
      <c r="L176">
        <v>3.7386300559999999</v>
      </c>
      <c r="M176">
        <v>30.710500719999999</v>
      </c>
      <c r="N176" t="s">
        <v>346</v>
      </c>
      <c r="O176" t="s">
        <v>347</v>
      </c>
      <c r="P176" s="133">
        <v>79</v>
      </c>
      <c r="Q176" s="133">
        <v>390</v>
      </c>
      <c r="R176" s="133">
        <v>63</v>
      </c>
      <c r="S176" s="133">
        <v>312</v>
      </c>
      <c r="T176" s="133">
        <v>0</v>
      </c>
      <c r="W176">
        <v>0</v>
      </c>
      <c r="Z176">
        <v>0</v>
      </c>
      <c r="AC176">
        <v>59</v>
      </c>
      <c r="AD176" t="s">
        <v>348</v>
      </c>
      <c r="AE176" t="s">
        <v>348</v>
      </c>
      <c r="AF176">
        <v>0</v>
      </c>
      <c r="AI176">
        <v>253</v>
      </c>
      <c r="AJ176" t="s">
        <v>348</v>
      </c>
      <c r="AK176" t="s">
        <v>348</v>
      </c>
      <c r="AL176" t="s">
        <v>347</v>
      </c>
      <c r="AM176">
        <v>16</v>
      </c>
      <c r="AN176">
        <v>78</v>
      </c>
      <c r="AO176">
        <v>0</v>
      </c>
      <c r="AR176">
        <v>0</v>
      </c>
      <c r="AU176">
        <v>0</v>
      </c>
      <c r="AX176">
        <v>46</v>
      </c>
      <c r="AY176" t="s">
        <v>113</v>
      </c>
      <c r="AZ176" t="s">
        <v>700</v>
      </c>
      <c r="BA176">
        <v>32</v>
      </c>
      <c r="BB176" t="s">
        <v>113</v>
      </c>
      <c r="BC176" t="s">
        <v>700</v>
      </c>
      <c r="BD176">
        <v>0</v>
      </c>
      <c r="BE176">
        <v>0</v>
      </c>
      <c r="BF176">
        <v>0</v>
      </c>
      <c r="BG176">
        <v>0</v>
      </c>
      <c r="BH176" t="s">
        <v>349</v>
      </c>
      <c r="BI176">
        <v>0</v>
      </c>
      <c r="BJ176">
        <v>0</v>
      </c>
      <c r="BK176">
        <v>0</v>
      </c>
      <c r="BL176">
        <v>0</v>
      </c>
      <c r="BM176">
        <v>0</v>
      </c>
      <c r="BN176" t="s">
        <v>349</v>
      </c>
      <c r="BO176">
        <v>0</v>
      </c>
      <c r="BP176">
        <v>0</v>
      </c>
      <c r="BQ176">
        <v>0</v>
      </c>
      <c r="BR176">
        <v>0</v>
      </c>
      <c r="BS176">
        <v>0</v>
      </c>
      <c r="BT176" t="s">
        <v>349</v>
      </c>
      <c r="BU176">
        <v>0</v>
      </c>
      <c r="BV176">
        <v>0</v>
      </c>
      <c r="BW176">
        <v>105</v>
      </c>
      <c r="BX176">
        <v>0</v>
      </c>
      <c r="BY176">
        <v>0</v>
      </c>
      <c r="BZ176" t="s">
        <v>349</v>
      </c>
      <c r="CA176">
        <v>0</v>
      </c>
      <c r="CB176">
        <v>0</v>
      </c>
      <c r="CC176">
        <v>32</v>
      </c>
      <c r="CD176">
        <v>0</v>
      </c>
      <c r="CE176">
        <v>0</v>
      </c>
      <c r="CF176" t="s">
        <v>349</v>
      </c>
      <c r="CG176">
        <v>0</v>
      </c>
      <c r="CH176">
        <v>0</v>
      </c>
      <c r="CI176">
        <v>253</v>
      </c>
      <c r="CJ176" t="s">
        <v>347</v>
      </c>
      <c r="CK176">
        <v>105</v>
      </c>
      <c r="CL176" t="s">
        <v>349</v>
      </c>
      <c r="CM176">
        <v>0</v>
      </c>
      <c r="CN176" s="133">
        <v>0</v>
      </c>
      <c r="CO176" s="133" t="s">
        <v>347</v>
      </c>
      <c r="CP176" s="133">
        <v>96</v>
      </c>
      <c r="CQ176" s="133">
        <v>460</v>
      </c>
      <c r="CR176">
        <v>40</v>
      </c>
      <c r="CS176">
        <v>187</v>
      </c>
      <c r="CT176">
        <v>0</v>
      </c>
      <c r="CY176">
        <v>0</v>
      </c>
      <c r="DD176">
        <v>0</v>
      </c>
      <c r="DI176">
        <v>113</v>
      </c>
      <c r="DJ176" t="s">
        <v>52</v>
      </c>
      <c r="DK176" t="s">
        <v>701</v>
      </c>
      <c r="DL176" t="s">
        <v>350</v>
      </c>
      <c r="DN176">
        <v>42</v>
      </c>
      <c r="DO176" t="s">
        <v>52</v>
      </c>
      <c r="DP176" t="s">
        <v>701</v>
      </c>
      <c r="DQ176" t="s">
        <v>350</v>
      </c>
      <c r="DS176">
        <v>32</v>
      </c>
      <c r="DT176" t="s">
        <v>348</v>
      </c>
      <c r="DU176" t="s">
        <v>348</v>
      </c>
      <c r="DV176" t="s">
        <v>347</v>
      </c>
      <c r="DW176">
        <v>56</v>
      </c>
      <c r="DX176">
        <v>273</v>
      </c>
      <c r="DY176">
        <v>0</v>
      </c>
      <c r="EF176">
        <v>0</v>
      </c>
      <c r="EM176">
        <v>0</v>
      </c>
      <c r="ET176">
        <v>123</v>
      </c>
      <c r="EU176" t="s">
        <v>123</v>
      </c>
      <c r="EW176" t="s">
        <v>378</v>
      </c>
      <c r="EY176" t="s">
        <v>350</v>
      </c>
      <c r="FA176">
        <v>77</v>
      </c>
      <c r="FB176" t="s">
        <v>113</v>
      </c>
      <c r="FD176" t="s">
        <v>700</v>
      </c>
      <c r="FF176" t="s">
        <v>350</v>
      </c>
      <c r="FH176">
        <v>73</v>
      </c>
      <c r="FK176">
        <v>18</v>
      </c>
      <c r="FL176">
        <v>95</v>
      </c>
      <c r="FM176">
        <v>35</v>
      </c>
      <c r="FN176">
        <v>150</v>
      </c>
      <c r="FO176">
        <v>43</v>
      </c>
      <c r="FP176">
        <v>215</v>
      </c>
      <c r="FQ176">
        <v>0</v>
      </c>
      <c r="FR176">
        <v>0</v>
      </c>
      <c r="FS176" t="s">
        <v>347</v>
      </c>
      <c r="FT176">
        <v>84</v>
      </c>
      <c r="FU176">
        <v>423</v>
      </c>
      <c r="FV176" t="s">
        <v>52</v>
      </c>
      <c r="FW176" t="s">
        <v>701</v>
      </c>
      <c r="FX176" t="s">
        <v>349</v>
      </c>
      <c r="FZ176" t="s">
        <v>349</v>
      </c>
      <c r="GA176">
        <v>0</v>
      </c>
      <c r="GB176">
        <v>0</v>
      </c>
      <c r="GC176" t="s">
        <v>353</v>
      </c>
      <c r="GD176" t="s">
        <v>361</v>
      </c>
      <c r="GE176" t="s">
        <v>355</v>
      </c>
      <c r="GF176" t="s">
        <v>354</v>
      </c>
      <c r="GG176">
        <v>14</v>
      </c>
      <c r="GH176" t="s">
        <v>356</v>
      </c>
    </row>
    <row r="177" spans="1:191" x14ac:dyDescent="0.35">
      <c r="A177" t="s">
        <v>51</v>
      </c>
      <c r="B177" t="s">
        <v>52</v>
      </c>
      <c r="C177" t="s">
        <v>728</v>
      </c>
      <c r="D177" t="s">
        <v>701</v>
      </c>
      <c r="E177" t="s">
        <v>806</v>
      </c>
      <c r="F177" t="s">
        <v>807</v>
      </c>
      <c r="G177" t="s">
        <v>826</v>
      </c>
      <c r="H177" t="s">
        <v>827</v>
      </c>
      <c r="I177">
        <v>14</v>
      </c>
      <c r="J177">
        <v>14</v>
      </c>
      <c r="K177" t="s">
        <v>345</v>
      </c>
      <c r="L177">
        <v>3.738</v>
      </c>
      <c r="M177">
        <v>30.728000000000002</v>
      </c>
      <c r="N177" t="s">
        <v>346</v>
      </c>
      <c r="O177" t="s">
        <v>349</v>
      </c>
      <c r="P177" s="133">
        <v>0</v>
      </c>
      <c r="Q177" s="133">
        <v>0</v>
      </c>
      <c r="R177" s="133">
        <v>0</v>
      </c>
      <c r="S177" s="133">
        <v>0</v>
      </c>
      <c r="T177" s="133">
        <v>0</v>
      </c>
      <c r="W177">
        <v>0</v>
      </c>
      <c r="Z177">
        <v>0</v>
      </c>
      <c r="AC177">
        <v>0</v>
      </c>
      <c r="AF177">
        <v>0</v>
      </c>
      <c r="AI177">
        <v>0</v>
      </c>
      <c r="AL177" t="s">
        <v>349</v>
      </c>
      <c r="AM177">
        <v>0</v>
      </c>
      <c r="AN177">
        <v>0</v>
      </c>
      <c r="AO177">
        <v>0</v>
      </c>
      <c r="AR177">
        <v>0</v>
      </c>
      <c r="AU177">
        <v>0</v>
      </c>
      <c r="AX177">
        <v>0</v>
      </c>
      <c r="BA177">
        <v>0</v>
      </c>
      <c r="BD177">
        <v>0</v>
      </c>
      <c r="BE177">
        <v>0</v>
      </c>
      <c r="BF177">
        <v>0</v>
      </c>
      <c r="BG177">
        <v>0</v>
      </c>
      <c r="BH177" t="s">
        <v>349</v>
      </c>
      <c r="BI177">
        <v>0</v>
      </c>
      <c r="BJ177">
        <v>0</v>
      </c>
      <c r="BK177">
        <v>0</v>
      </c>
      <c r="BL177">
        <v>0</v>
      </c>
      <c r="BM177">
        <v>0</v>
      </c>
      <c r="BN177" t="s">
        <v>349</v>
      </c>
      <c r="BO177">
        <v>0</v>
      </c>
      <c r="BP177">
        <v>0</v>
      </c>
      <c r="BQ177">
        <v>0</v>
      </c>
      <c r="BR177">
        <v>0</v>
      </c>
      <c r="BS177">
        <v>0</v>
      </c>
      <c r="BT177" t="s">
        <v>349</v>
      </c>
      <c r="BU177">
        <v>0</v>
      </c>
      <c r="BV177">
        <v>0</v>
      </c>
      <c r="BW177">
        <v>0</v>
      </c>
      <c r="BX177">
        <v>0</v>
      </c>
      <c r="BY177">
        <v>0</v>
      </c>
      <c r="BZ177" t="s">
        <v>349</v>
      </c>
      <c r="CA177">
        <v>0</v>
      </c>
      <c r="CB177">
        <v>0</v>
      </c>
      <c r="CC177">
        <v>0</v>
      </c>
      <c r="CD177">
        <v>0</v>
      </c>
      <c r="CE177">
        <v>0</v>
      </c>
      <c r="CF177" t="s">
        <v>349</v>
      </c>
      <c r="CG177">
        <v>0</v>
      </c>
      <c r="CH177">
        <v>0</v>
      </c>
      <c r="CI177">
        <v>0</v>
      </c>
      <c r="CJ177" t="s">
        <v>349</v>
      </c>
      <c r="CK177">
        <v>0</v>
      </c>
      <c r="CL177" t="s">
        <v>349</v>
      </c>
      <c r="CM177">
        <v>0</v>
      </c>
      <c r="CN177" s="133">
        <v>0</v>
      </c>
      <c r="CO177" s="133" t="s">
        <v>347</v>
      </c>
      <c r="CP177" s="133">
        <v>110</v>
      </c>
      <c r="CQ177" s="133">
        <v>614</v>
      </c>
      <c r="CR177">
        <v>38</v>
      </c>
      <c r="CS177">
        <v>255</v>
      </c>
      <c r="CT177">
        <v>0</v>
      </c>
      <c r="CY177">
        <v>0</v>
      </c>
      <c r="DD177">
        <v>55</v>
      </c>
      <c r="DE177" t="s">
        <v>52</v>
      </c>
      <c r="DF177" t="s">
        <v>701</v>
      </c>
      <c r="DG177" t="s">
        <v>350</v>
      </c>
      <c r="DI177">
        <v>128</v>
      </c>
      <c r="DJ177" t="s">
        <v>52</v>
      </c>
      <c r="DK177" t="s">
        <v>701</v>
      </c>
      <c r="DL177" t="s">
        <v>350</v>
      </c>
      <c r="DN177">
        <v>72</v>
      </c>
      <c r="DO177" t="s">
        <v>52</v>
      </c>
      <c r="DP177" t="s">
        <v>701</v>
      </c>
      <c r="DQ177" t="s">
        <v>350</v>
      </c>
      <c r="DS177">
        <v>0</v>
      </c>
      <c r="DV177" t="s">
        <v>347</v>
      </c>
      <c r="DW177">
        <v>72</v>
      </c>
      <c r="DX177">
        <v>359</v>
      </c>
      <c r="DY177">
        <v>0</v>
      </c>
      <c r="EF177">
        <v>128</v>
      </c>
      <c r="EG177" t="s">
        <v>123</v>
      </c>
      <c r="EI177" t="s">
        <v>378</v>
      </c>
      <c r="EK177" t="s">
        <v>350</v>
      </c>
      <c r="EM177">
        <v>112</v>
      </c>
      <c r="EN177" t="s">
        <v>113</v>
      </c>
      <c r="EP177" t="s">
        <v>700</v>
      </c>
      <c r="ER177" t="s">
        <v>350</v>
      </c>
      <c r="ET177">
        <v>63</v>
      </c>
      <c r="EU177" t="s">
        <v>113</v>
      </c>
      <c r="EW177" t="s">
        <v>700</v>
      </c>
      <c r="EY177" t="s">
        <v>350</v>
      </c>
      <c r="FA177">
        <v>56</v>
      </c>
      <c r="FB177" t="s">
        <v>113</v>
      </c>
      <c r="FD177" t="s">
        <v>700</v>
      </c>
      <c r="FF177" t="s">
        <v>350</v>
      </c>
      <c r="FH177">
        <v>0</v>
      </c>
      <c r="FK177">
        <v>26</v>
      </c>
      <c r="FL177">
        <v>128</v>
      </c>
      <c r="FM177">
        <v>22</v>
      </c>
      <c r="FN177">
        <v>112</v>
      </c>
      <c r="FO177">
        <v>62</v>
      </c>
      <c r="FP177">
        <v>374</v>
      </c>
      <c r="FQ177">
        <v>0</v>
      </c>
      <c r="FR177">
        <v>0</v>
      </c>
      <c r="FS177" t="s">
        <v>347</v>
      </c>
      <c r="FT177">
        <v>63</v>
      </c>
      <c r="FU177">
        <v>315</v>
      </c>
      <c r="FV177" t="s">
        <v>52</v>
      </c>
      <c r="FW177" t="s">
        <v>701</v>
      </c>
      <c r="FX177" t="s">
        <v>349</v>
      </c>
      <c r="FZ177" t="s">
        <v>349</v>
      </c>
      <c r="GA177">
        <v>0</v>
      </c>
      <c r="GB177">
        <v>0</v>
      </c>
      <c r="GC177" t="s">
        <v>349</v>
      </c>
      <c r="GD177" t="s">
        <v>361</v>
      </c>
      <c r="GE177" t="s">
        <v>354</v>
      </c>
      <c r="GF177" t="s">
        <v>354</v>
      </c>
      <c r="GG177">
        <v>14</v>
      </c>
      <c r="GH177" t="s">
        <v>451</v>
      </c>
    </row>
    <row r="178" spans="1:191" x14ac:dyDescent="0.35">
      <c r="A178" t="s">
        <v>51</v>
      </c>
      <c r="B178" t="s">
        <v>52</v>
      </c>
      <c r="C178" t="s">
        <v>728</v>
      </c>
      <c r="D178" t="s">
        <v>701</v>
      </c>
      <c r="E178" t="s">
        <v>806</v>
      </c>
      <c r="F178" t="s">
        <v>807</v>
      </c>
      <c r="G178" t="s">
        <v>828</v>
      </c>
      <c r="H178" t="s">
        <v>829</v>
      </c>
      <c r="I178">
        <v>14</v>
      </c>
      <c r="J178">
        <v>14</v>
      </c>
      <c r="K178" t="s">
        <v>345</v>
      </c>
      <c r="L178">
        <v>3.778</v>
      </c>
      <c r="M178">
        <v>30.675000000000001</v>
      </c>
      <c r="N178" t="s">
        <v>346</v>
      </c>
      <c r="O178" t="s">
        <v>347</v>
      </c>
      <c r="P178" s="133">
        <v>10</v>
      </c>
      <c r="Q178" s="133">
        <v>58</v>
      </c>
      <c r="R178" s="133">
        <v>10</v>
      </c>
      <c r="S178" s="133">
        <v>58</v>
      </c>
      <c r="T178" s="133">
        <v>0</v>
      </c>
      <c r="W178">
        <v>58</v>
      </c>
      <c r="X178" t="s">
        <v>52</v>
      </c>
      <c r="Y178" t="s">
        <v>701</v>
      </c>
      <c r="Z178">
        <v>0</v>
      </c>
      <c r="AC178">
        <v>0</v>
      </c>
      <c r="AF178">
        <v>0</v>
      </c>
      <c r="AI178">
        <v>0</v>
      </c>
      <c r="AL178" t="s">
        <v>349</v>
      </c>
      <c r="AM178">
        <v>0</v>
      </c>
      <c r="AN178">
        <v>0</v>
      </c>
      <c r="AO178">
        <v>0</v>
      </c>
      <c r="AR178">
        <v>0</v>
      </c>
      <c r="AU178">
        <v>0</v>
      </c>
      <c r="AX178">
        <v>0</v>
      </c>
      <c r="BA178">
        <v>0</v>
      </c>
      <c r="BD178">
        <v>0</v>
      </c>
      <c r="BE178">
        <v>0</v>
      </c>
      <c r="BF178">
        <v>0</v>
      </c>
      <c r="BG178">
        <v>0</v>
      </c>
      <c r="BH178" t="s">
        <v>349</v>
      </c>
      <c r="BI178">
        <v>0</v>
      </c>
      <c r="BJ178">
        <v>0</v>
      </c>
      <c r="BK178">
        <v>58</v>
      </c>
      <c r="BL178">
        <v>0</v>
      </c>
      <c r="BM178">
        <v>0</v>
      </c>
      <c r="BN178" t="s">
        <v>349</v>
      </c>
      <c r="BO178">
        <v>0</v>
      </c>
      <c r="BP178">
        <v>0</v>
      </c>
      <c r="BQ178">
        <v>0</v>
      </c>
      <c r="BR178">
        <v>0</v>
      </c>
      <c r="BS178">
        <v>0</v>
      </c>
      <c r="BT178" t="s">
        <v>349</v>
      </c>
      <c r="BU178">
        <v>0</v>
      </c>
      <c r="BV178">
        <v>0</v>
      </c>
      <c r="BW178">
        <v>0</v>
      </c>
      <c r="BX178">
        <v>0</v>
      </c>
      <c r="BY178">
        <v>0</v>
      </c>
      <c r="BZ178" t="s">
        <v>349</v>
      </c>
      <c r="CA178">
        <v>0</v>
      </c>
      <c r="CB178">
        <v>0</v>
      </c>
      <c r="CC178">
        <v>0</v>
      </c>
      <c r="CD178">
        <v>0</v>
      </c>
      <c r="CE178">
        <v>0</v>
      </c>
      <c r="CF178" t="s">
        <v>349</v>
      </c>
      <c r="CG178">
        <v>0</v>
      </c>
      <c r="CH178">
        <v>0</v>
      </c>
      <c r="CI178">
        <v>0</v>
      </c>
      <c r="CJ178" t="s">
        <v>347</v>
      </c>
      <c r="CK178">
        <v>58</v>
      </c>
      <c r="CL178" t="s">
        <v>349</v>
      </c>
      <c r="CM178">
        <v>0</v>
      </c>
      <c r="CN178" s="133">
        <v>0</v>
      </c>
      <c r="CO178" s="133" t="s">
        <v>347</v>
      </c>
      <c r="CP178" s="133">
        <v>110</v>
      </c>
      <c r="CQ178" s="133">
        <v>614</v>
      </c>
      <c r="CR178">
        <v>46</v>
      </c>
      <c r="CS178">
        <v>290</v>
      </c>
      <c r="CT178">
        <v>0</v>
      </c>
      <c r="CY178">
        <v>0</v>
      </c>
      <c r="DD178">
        <v>0</v>
      </c>
      <c r="DI178">
        <v>195</v>
      </c>
      <c r="DJ178" t="s">
        <v>52</v>
      </c>
      <c r="DK178" t="s">
        <v>701</v>
      </c>
      <c r="DL178" t="s">
        <v>350</v>
      </c>
      <c r="DN178">
        <v>95</v>
      </c>
      <c r="DO178" t="s">
        <v>52</v>
      </c>
      <c r="DP178" t="s">
        <v>701</v>
      </c>
      <c r="DQ178" t="s">
        <v>350</v>
      </c>
      <c r="DS178">
        <v>0</v>
      </c>
      <c r="DV178" t="s">
        <v>347</v>
      </c>
      <c r="DW178">
        <v>64</v>
      </c>
      <c r="DX178">
        <v>324</v>
      </c>
      <c r="DY178">
        <v>0</v>
      </c>
      <c r="EF178">
        <v>0</v>
      </c>
      <c r="EM178">
        <v>0</v>
      </c>
      <c r="ET178">
        <v>234</v>
      </c>
      <c r="EU178" t="s">
        <v>123</v>
      </c>
      <c r="EW178" t="s">
        <v>351</v>
      </c>
      <c r="EY178" t="s">
        <v>350</v>
      </c>
      <c r="FA178">
        <v>90</v>
      </c>
      <c r="FB178" t="s">
        <v>113</v>
      </c>
      <c r="FD178" t="s">
        <v>700</v>
      </c>
      <c r="FF178" t="s">
        <v>350</v>
      </c>
      <c r="FH178">
        <v>0</v>
      </c>
      <c r="FK178">
        <v>0</v>
      </c>
      <c r="FL178">
        <v>0</v>
      </c>
      <c r="FM178">
        <v>46</v>
      </c>
      <c r="FN178">
        <v>290</v>
      </c>
      <c r="FO178">
        <v>64</v>
      </c>
      <c r="FP178">
        <v>324</v>
      </c>
      <c r="FQ178">
        <v>0</v>
      </c>
      <c r="FR178">
        <v>0</v>
      </c>
      <c r="FS178" t="s">
        <v>347</v>
      </c>
      <c r="FT178">
        <v>83</v>
      </c>
      <c r="FU178">
        <v>415</v>
      </c>
      <c r="FV178" t="s">
        <v>52</v>
      </c>
      <c r="FW178" t="s">
        <v>701</v>
      </c>
      <c r="FX178" t="s">
        <v>347</v>
      </c>
      <c r="FY178" t="s">
        <v>123</v>
      </c>
      <c r="FZ178" t="s">
        <v>349</v>
      </c>
      <c r="GA178">
        <v>0</v>
      </c>
      <c r="GB178">
        <v>0</v>
      </c>
      <c r="GC178" t="s">
        <v>349</v>
      </c>
      <c r="GD178" t="s">
        <v>361</v>
      </c>
      <c r="GE178" t="s">
        <v>354</v>
      </c>
      <c r="GF178" t="s">
        <v>354</v>
      </c>
      <c r="GG178">
        <v>14</v>
      </c>
      <c r="GH178" t="s">
        <v>451</v>
      </c>
    </row>
    <row r="179" spans="1:191" x14ac:dyDescent="0.35">
      <c r="A179" t="s">
        <v>51</v>
      </c>
      <c r="B179" t="s">
        <v>52</v>
      </c>
      <c r="C179" t="s">
        <v>728</v>
      </c>
      <c r="D179" t="s">
        <v>701</v>
      </c>
      <c r="E179" t="s">
        <v>806</v>
      </c>
      <c r="F179" t="s">
        <v>807</v>
      </c>
      <c r="G179" t="s">
        <v>830</v>
      </c>
      <c r="H179" t="s">
        <v>831</v>
      </c>
      <c r="I179">
        <v>14</v>
      </c>
      <c r="J179">
        <v>13</v>
      </c>
      <c r="K179" t="s">
        <v>345</v>
      </c>
      <c r="L179">
        <v>3.7019769999999999</v>
      </c>
      <c r="M179">
        <v>30.695717999999999</v>
      </c>
      <c r="N179" t="s">
        <v>346</v>
      </c>
      <c r="O179" t="s">
        <v>347</v>
      </c>
      <c r="P179" s="133">
        <v>43</v>
      </c>
      <c r="Q179" s="133">
        <v>209</v>
      </c>
      <c r="R179" s="133">
        <v>33</v>
      </c>
      <c r="S179" s="133">
        <v>163</v>
      </c>
      <c r="T179" s="133">
        <v>0</v>
      </c>
      <c r="W179">
        <v>89</v>
      </c>
      <c r="X179" t="s">
        <v>52</v>
      </c>
      <c r="Y179" t="s">
        <v>701</v>
      </c>
      <c r="Z179">
        <v>0</v>
      </c>
      <c r="AC179">
        <v>31</v>
      </c>
      <c r="AD179" t="s">
        <v>348</v>
      </c>
      <c r="AE179" t="s">
        <v>348</v>
      </c>
      <c r="AF179">
        <v>0</v>
      </c>
      <c r="AI179">
        <v>43</v>
      </c>
      <c r="AJ179" t="s">
        <v>348</v>
      </c>
      <c r="AK179" t="s">
        <v>348</v>
      </c>
      <c r="AL179" t="s">
        <v>347</v>
      </c>
      <c r="AM179">
        <v>10</v>
      </c>
      <c r="AN179">
        <v>46</v>
      </c>
      <c r="AO179">
        <v>0</v>
      </c>
      <c r="AR179">
        <v>0</v>
      </c>
      <c r="AU179">
        <v>24</v>
      </c>
      <c r="AV179" t="s">
        <v>123</v>
      </c>
      <c r="AW179" t="s">
        <v>360</v>
      </c>
      <c r="AX179">
        <v>22</v>
      </c>
      <c r="AY179" t="s">
        <v>113</v>
      </c>
      <c r="AZ179" t="s">
        <v>700</v>
      </c>
      <c r="BA179">
        <v>0</v>
      </c>
      <c r="BD179">
        <v>0</v>
      </c>
      <c r="BE179">
        <v>0</v>
      </c>
      <c r="BF179">
        <v>0</v>
      </c>
      <c r="BG179">
        <v>0</v>
      </c>
      <c r="BH179" t="s">
        <v>349</v>
      </c>
      <c r="BI179">
        <v>0</v>
      </c>
      <c r="BJ179">
        <v>0</v>
      </c>
      <c r="BK179">
        <v>89</v>
      </c>
      <c r="BL179">
        <v>0</v>
      </c>
      <c r="BM179">
        <v>0</v>
      </c>
      <c r="BN179" t="s">
        <v>349</v>
      </c>
      <c r="BO179">
        <v>0</v>
      </c>
      <c r="BP179">
        <v>0</v>
      </c>
      <c r="BQ179">
        <v>24</v>
      </c>
      <c r="BR179">
        <v>0</v>
      </c>
      <c r="BS179">
        <v>0</v>
      </c>
      <c r="BT179" t="s">
        <v>349</v>
      </c>
      <c r="BU179">
        <v>0</v>
      </c>
      <c r="BV179">
        <v>0</v>
      </c>
      <c r="BW179">
        <v>53</v>
      </c>
      <c r="BX179">
        <v>0</v>
      </c>
      <c r="BY179">
        <v>0</v>
      </c>
      <c r="BZ179" t="s">
        <v>349</v>
      </c>
      <c r="CA179">
        <v>0</v>
      </c>
      <c r="CB179">
        <v>0</v>
      </c>
      <c r="CC179">
        <v>0</v>
      </c>
      <c r="CD179">
        <v>0</v>
      </c>
      <c r="CE179">
        <v>0</v>
      </c>
      <c r="CF179" t="s">
        <v>349</v>
      </c>
      <c r="CG179">
        <v>0</v>
      </c>
      <c r="CH179">
        <v>0</v>
      </c>
      <c r="CI179">
        <v>43</v>
      </c>
      <c r="CJ179" t="s">
        <v>347</v>
      </c>
      <c r="CK179">
        <v>89</v>
      </c>
      <c r="CL179" t="s">
        <v>349</v>
      </c>
      <c r="CM179">
        <v>0</v>
      </c>
      <c r="CN179" s="133">
        <v>0</v>
      </c>
      <c r="CO179" s="133" t="s">
        <v>347</v>
      </c>
      <c r="CP179" s="133">
        <v>110</v>
      </c>
      <c r="CQ179" s="133">
        <v>614</v>
      </c>
      <c r="CR179">
        <v>34</v>
      </c>
      <c r="CS179">
        <v>173</v>
      </c>
      <c r="CT179">
        <v>0</v>
      </c>
      <c r="CY179">
        <v>0</v>
      </c>
      <c r="DD179">
        <v>0</v>
      </c>
      <c r="DI179">
        <v>84</v>
      </c>
      <c r="DJ179" t="s">
        <v>52</v>
      </c>
      <c r="DK179" t="s">
        <v>701</v>
      </c>
      <c r="DL179" t="s">
        <v>350</v>
      </c>
      <c r="DN179">
        <v>59</v>
      </c>
      <c r="DO179" t="s">
        <v>52</v>
      </c>
      <c r="DP179" t="s">
        <v>701</v>
      </c>
      <c r="DQ179" t="s">
        <v>350</v>
      </c>
      <c r="DS179">
        <v>30</v>
      </c>
      <c r="DT179" t="s">
        <v>348</v>
      </c>
      <c r="DU179" t="s">
        <v>348</v>
      </c>
      <c r="DV179" t="s">
        <v>347</v>
      </c>
      <c r="DW179">
        <v>76</v>
      </c>
      <c r="DX179">
        <v>441</v>
      </c>
      <c r="DY179">
        <v>0</v>
      </c>
      <c r="EF179">
        <v>0</v>
      </c>
      <c r="EM179">
        <v>0</v>
      </c>
      <c r="ET179">
        <v>289</v>
      </c>
      <c r="EU179" t="s">
        <v>113</v>
      </c>
      <c r="EW179" t="s">
        <v>700</v>
      </c>
      <c r="EY179" t="s">
        <v>350</v>
      </c>
      <c r="FA179">
        <v>152</v>
      </c>
      <c r="FB179" t="s">
        <v>123</v>
      </c>
      <c r="FD179" t="s">
        <v>378</v>
      </c>
      <c r="FF179" t="s">
        <v>350</v>
      </c>
      <c r="FH179">
        <v>0</v>
      </c>
      <c r="FK179">
        <v>0</v>
      </c>
      <c r="FL179">
        <v>0</v>
      </c>
      <c r="FM179">
        <v>34</v>
      </c>
      <c r="FN179">
        <v>173</v>
      </c>
      <c r="FO179">
        <v>76</v>
      </c>
      <c r="FP179">
        <v>441</v>
      </c>
      <c r="FQ179">
        <v>0</v>
      </c>
      <c r="FR179">
        <v>0</v>
      </c>
      <c r="FS179" t="s">
        <v>347</v>
      </c>
      <c r="FT179">
        <v>72</v>
      </c>
      <c r="FU179">
        <v>362</v>
      </c>
      <c r="FV179" t="s">
        <v>52</v>
      </c>
      <c r="FW179" t="s">
        <v>701</v>
      </c>
      <c r="FX179" t="s">
        <v>349</v>
      </c>
      <c r="FZ179" t="s">
        <v>349</v>
      </c>
      <c r="GA179">
        <v>0</v>
      </c>
      <c r="GB179">
        <v>0</v>
      </c>
      <c r="GC179" t="s">
        <v>349</v>
      </c>
      <c r="GD179" t="s">
        <v>361</v>
      </c>
      <c r="GE179" t="s">
        <v>354</v>
      </c>
      <c r="GF179" t="s">
        <v>354</v>
      </c>
      <c r="GG179">
        <v>14</v>
      </c>
      <c r="GH179" t="s">
        <v>356</v>
      </c>
    </row>
    <row r="180" spans="1:191" x14ac:dyDescent="0.35">
      <c r="A180" t="s">
        <v>51</v>
      </c>
      <c r="B180" t="s">
        <v>52</v>
      </c>
      <c r="C180" t="s">
        <v>728</v>
      </c>
      <c r="D180" t="s">
        <v>701</v>
      </c>
      <c r="E180" t="s">
        <v>806</v>
      </c>
      <c r="F180" t="s">
        <v>807</v>
      </c>
      <c r="G180" t="s">
        <v>832</v>
      </c>
      <c r="H180" t="s">
        <v>807</v>
      </c>
      <c r="I180">
        <v>14</v>
      </c>
      <c r="J180">
        <v>10</v>
      </c>
      <c r="K180" t="s">
        <v>345</v>
      </c>
      <c r="L180">
        <v>3.6840000000000002</v>
      </c>
      <c r="M180">
        <v>30.667999999999999</v>
      </c>
      <c r="N180" t="s">
        <v>346</v>
      </c>
      <c r="O180" t="s">
        <v>347</v>
      </c>
      <c r="P180" s="133">
        <v>94</v>
      </c>
      <c r="Q180" s="133">
        <v>476</v>
      </c>
      <c r="R180" s="133">
        <v>78</v>
      </c>
      <c r="S180" s="133">
        <v>390</v>
      </c>
      <c r="T180" s="133">
        <v>136</v>
      </c>
      <c r="U180" t="s">
        <v>52</v>
      </c>
      <c r="V180" t="s">
        <v>701</v>
      </c>
      <c r="W180">
        <v>152</v>
      </c>
      <c r="X180" t="s">
        <v>52</v>
      </c>
      <c r="Y180" t="s">
        <v>701</v>
      </c>
      <c r="Z180">
        <v>102</v>
      </c>
      <c r="AA180" t="s">
        <v>52</v>
      </c>
      <c r="AB180" t="s">
        <v>701</v>
      </c>
      <c r="AC180">
        <v>0</v>
      </c>
      <c r="AF180">
        <v>0</v>
      </c>
      <c r="AI180">
        <v>0</v>
      </c>
      <c r="AL180" t="s">
        <v>347</v>
      </c>
      <c r="AM180">
        <v>16</v>
      </c>
      <c r="AN180">
        <v>86</v>
      </c>
      <c r="AO180">
        <v>0</v>
      </c>
      <c r="AR180">
        <v>0</v>
      </c>
      <c r="AU180">
        <v>0</v>
      </c>
      <c r="AX180">
        <v>86</v>
      </c>
      <c r="AY180" t="s">
        <v>113</v>
      </c>
      <c r="AZ180" t="s">
        <v>700</v>
      </c>
      <c r="BA180">
        <v>0</v>
      </c>
      <c r="BD180">
        <v>0</v>
      </c>
      <c r="BE180">
        <v>136</v>
      </c>
      <c r="BF180">
        <v>0</v>
      </c>
      <c r="BG180">
        <v>0</v>
      </c>
      <c r="BH180" t="s">
        <v>349</v>
      </c>
      <c r="BI180">
        <v>0</v>
      </c>
      <c r="BJ180">
        <v>0</v>
      </c>
      <c r="BK180">
        <v>152</v>
      </c>
      <c r="BL180">
        <v>0</v>
      </c>
      <c r="BM180">
        <v>0</v>
      </c>
      <c r="BN180" t="s">
        <v>349</v>
      </c>
      <c r="BO180">
        <v>0</v>
      </c>
      <c r="BP180">
        <v>0</v>
      </c>
      <c r="BQ180">
        <v>102</v>
      </c>
      <c r="BR180">
        <v>0</v>
      </c>
      <c r="BS180">
        <v>0</v>
      </c>
      <c r="BT180" t="s">
        <v>349</v>
      </c>
      <c r="BU180">
        <v>0</v>
      </c>
      <c r="BV180">
        <v>0</v>
      </c>
      <c r="BW180">
        <v>86</v>
      </c>
      <c r="BX180">
        <v>0</v>
      </c>
      <c r="BY180">
        <v>0</v>
      </c>
      <c r="BZ180" t="s">
        <v>349</v>
      </c>
      <c r="CA180">
        <v>0</v>
      </c>
      <c r="CB180">
        <v>0</v>
      </c>
      <c r="CC180">
        <v>0</v>
      </c>
      <c r="CD180">
        <v>0</v>
      </c>
      <c r="CE180">
        <v>0</v>
      </c>
      <c r="CF180" t="s">
        <v>349</v>
      </c>
      <c r="CG180">
        <v>0</v>
      </c>
      <c r="CH180">
        <v>0</v>
      </c>
      <c r="CI180">
        <v>0</v>
      </c>
      <c r="CJ180" t="s">
        <v>347</v>
      </c>
      <c r="CK180">
        <v>390</v>
      </c>
      <c r="CL180" t="s">
        <v>349</v>
      </c>
      <c r="CM180">
        <v>0</v>
      </c>
      <c r="CN180" s="133">
        <v>0</v>
      </c>
      <c r="CO180" s="133" t="s">
        <v>347</v>
      </c>
      <c r="CP180" s="133">
        <v>60</v>
      </c>
      <c r="CQ180" s="133">
        <v>409</v>
      </c>
      <c r="CR180">
        <v>25</v>
      </c>
      <c r="CS180">
        <v>128</v>
      </c>
      <c r="CT180">
        <v>0</v>
      </c>
      <c r="CY180">
        <v>0</v>
      </c>
      <c r="DD180">
        <v>0</v>
      </c>
      <c r="DI180">
        <v>128</v>
      </c>
      <c r="DJ180" t="s">
        <v>52</v>
      </c>
      <c r="DK180" t="s">
        <v>701</v>
      </c>
      <c r="DL180" t="s">
        <v>350</v>
      </c>
      <c r="DN180">
        <v>0</v>
      </c>
      <c r="DS180">
        <v>0</v>
      </c>
      <c r="DV180" t="s">
        <v>347</v>
      </c>
      <c r="DW180">
        <v>35</v>
      </c>
      <c r="DX180">
        <v>281</v>
      </c>
      <c r="DY180">
        <v>0</v>
      </c>
      <c r="EF180">
        <v>0</v>
      </c>
      <c r="EM180">
        <v>0</v>
      </c>
      <c r="ET180">
        <v>281</v>
      </c>
      <c r="EU180" t="s">
        <v>113</v>
      </c>
      <c r="EW180" t="s">
        <v>700</v>
      </c>
      <c r="EY180" t="s">
        <v>350</v>
      </c>
      <c r="FA180">
        <v>0</v>
      </c>
      <c r="FH180">
        <v>0</v>
      </c>
      <c r="FK180">
        <v>13</v>
      </c>
      <c r="FL180">
        <v>67</v>
      </c>
      <c r="FM180">
        <v>15</v>
      </c>
      <c r="FN180">
        <v>78</v>
      </c>
      <c r="FO180">
        <v>32</v>
      </c>
      <c r="FP180">
        <v>264</v>
      </c>
      <c r="FQ180">
        <v>0</v>
      </c>
      <c r="FR180">
        <v>0</v>
      </c>
      <c r="FS180" t="s">
        <v>347</v>
      </c>
      <c r="FT180">
        <v>65</v>
      </c>
      <c r="FU180">
        <v>328</v>
      </c>
      <c r="FV180" t="s">
        <v>52</v>
      </c>
      <c r="FW180" t="s">
        <v>701</v>
      </c>
      <c r="FX180" t="s">
        <v>349</v>
      </c>
      <c r="FZ180" t="s">
        <v>349</v>
      </c>
      <c r="GA180">
        <v>0</v>
      </c>
      <c r="GB180">
        <v>0</v>
      </c>
      <c r="GC180" t="s">
        <v>353</v>
      </c>
      <c r="GD180" t="s">
        <v>361</v>
      </c>
      <c r="GE180" t="s">
        <v>354</v>
      </c>
      <c r="GF180" t="s">
        <v>355</v>
      </c>
      <c r="GG180">
        <v>13</v>
      </c>
      <c r="GH180" t="s">
        <v>370</v>
      </c>
      <c r="GI180" t="s">
        <v>9239</v>
      </c>
    </row>
    <row r="181" spans="1:191" x14ac:dyDescent="0.35">
      <c r="A181" t="s">
        <v>51</v>
      </c>
      <c r="B181" t="s">
        <v>52</v>
      </c>
      <c r="C181" t="s">
        <v>728</v>
      </c>
      <c r="D181" t="s">
        <v>701</v>
      </c>
      <c r="E181" t="s">
        <v>806</v>
      </c>
      <c r="F181" t="s">
        <v>807</v>
      </c>
      <c r="G181" t="s">
        <v>833</v>
      </c>
      <c r="H181" t="s">
        <v>834</v>
      </c>
      <c r="I181">
        <v>14</v>
      </c>
      <c r="J181">
        <v>13</v>
      </c>
      <c r="K181" t="s">
        <v>345</v>
      </c>
      <c r="L181">
        <v>3.6545480000000001</v>
      </c>
      <c r="M181">
        <v>30.654547999999998</v>
      </c>
      <c r="N181" t="s">
        <v>346</v>
      </c>
      <c r="O181" t="s">
        <v>347</v>
      </c>
      <c r="P181" s="133">
        <v>45</v>
      </c>
      <c r="Q181" s="133">
        <v>215</v>
      </c>
      <c r="R181" s="133">
        <v>29</v>
      </c>
      <c r="S181" s="133">
        <v>146</v>
      </c>
      <c r="T181" s="133">
        <v>0</v>
      </c>
      <c r="W181">
        <v>63</v>
      </c>
      <c r="X181" t="s">
        <v>52</v>
      </c>
      <c r="Y181" t="s">
        <v>701</v>
      </c>
      <c r="Z181">
        <v>0</v>
      </c>
      <c r="AC181">
        <v>0</v>
      </c>
      <c r="AF181">
        <v>0</v>
      </c>
      <c r="AI181">
        <v>83</v>
      </c>
      <c r="AJ181" t="s">
        <v>348</v>
      </c>
      <c r="AK181" t="s">
        <v>348</v>
      </c>
      <c r="AL181" t="s">
        <v>347</v>
      </c>
      <c r="AM181">
        <v>16</v>
      </c>
      <c r="AN181">
        <v>69</v>
      </c>
      <c r="AO181">
        <v>0</v>
      </c>
      <c r="AR181">
        <v>0</v>
      </c>
      <c r="AU181">
        <v>0</v>
      </c>
      <c r="AX181">
        <v>69</v>
      </c>
      <c r="AY181" t="s">
        <v>113</v>
      </c>
      <c r="AZ181" t="s">
        <v>700</v>
      </c>
      <c r="BA181">
        <v>0</v>
      </c>
      <c r="BD181">
        <v>0</v>
      </c>
      <c r="BE181">
        <v>0</v>
      </c>
      <c r="BF181">
        <v>0</v>
      </c>
      <c r="BG181">
        <v>0</v>
      </c>
      <c r="BH181" t="s">
        <v>349</v>
      </c>
      <c r="BI181">
        <v>0</v>
      </c>
      <c r="BJ181">
        <v>0</v>
      </c>
      <c r="BK181">
        <v>63</v>
      </c>
      <c r="BL181">
        <v>0</v>
      </c>
      <c r="BM181">
        <v>0</v>
      </c>
      <c r="BN181" t="s">
        <v>349</v>
      </c>
      <c r="BO181">
        <v>0</v>
      </c>
      <c r="BP181">
        <v>0</v>
      </c>
      <c r="BQ181">
        <v>0</v>
      </c>
      <c r="BR181">
        <v>0</v>
      </c>
      <c r="BS181">
        <v>0</v>
      </c>
      <c r="BT181" t="s">
        <v>349</v>
      </c>
      <c r="BU181">
        <v>0</v>
      </c>
      <c r="BV181">
        <v>0</v>
      </c>
      <c r="BW181">
        <v>69</v>
      </c>
      <c r="BX181">
        <v>0</v>
      </c>
      <c r="BY181">
        <v>0</v>
      </c>
      <c r="BZ181" t="s">
        <v>349</v>
      </c>
      <c r="CA181">
        <v>0</v>
      </c>
      <c r="CB181">
        <v>0</v>
      </c>
      <c r="CC181">
        <v>0</v>
      </c>
      <c r="CD181">
        <v>0</v>
      </c>
      <c r="CE181">
        <v>0</v>
      </c>
      <c r="CF181" t="s">
        <v>349</v>
      </c>
      <c r="CG181">
        <v>0</v>
      </c>
      <c r="CH181">
        <v>0</v>
      </c>
      <c r="CI181">
        <v>83</v>
      </c>
      <c r="CJ181" t="s">
        <v>347</v>
      </c>
      <c r="CK181">
        <v>69</v>
      </c>
      <c r="CL181" t="s">
        <v>349</v>
      </c>
      <c r="CM181">
        <v>0</v>
      </c>
      <c r="CN181" s="133">
        <v>0</v>
      </c>
      <c r="CO181" s="133" t="s">
        <v>347</v>
      </c>
      <c r="CP181" s="133">
        <v>86</v>
      </c>
      <c r="CQ181" s="133">
        <v>440</v>
      </c>
      <c r="CR181">
        <v>40</v>
      </c>
      <c r="CS181">
        <v>204</v>
      </c>
      <c r="CT181">
        <v>0</v>
      </c>
      <c r="CY181">
        <v>0</v>
      </c>
      <c r="DD181">
        <v>0</v>
      </c>
      <c r="DI181">
        <v>68</v>
      </c>
      <c r="DJ181" t="s">
        <v>52</v>
      </c>
      <c r="DK181" t="s">
        <v>701</v>
      </c>
      <c r="DL181" t="s">
        <v>350</v>
      </c>
      <c r="DN181">
        <v>108</v>
      </c>
      <c r="DO181" t="s">
        <v>52</v>
      </c>
      <c r="DP181" t="s">
        <v>701</v>
      </c>
      <c r="DQ181" t="s">
        <v>350</v>
      </c>
      <c r="DS181">
        <v>28</v>
      </c>
      <c r="DT181" t="s">
        <v>348</v>
      </c>
      <c r="DU181" t="s">
        <v>348</v>
      </c>
      <c r="DV181" t="s">
        <v>347</v>
      </c>
      <c r="DW181">
        <v>46</v>
      </c>
      <c r="DX181">
        <v>236</v>
      </c>
      <c r="DY181">
        <v>0</v>
      </c>
      <c r="EF181">
        <v>0</v>
      </c>
      <c r="EM181">
        <v>0</v>
      </c>
      <c r="ET181">
        <v>165</v>
      </c>
      <c r="EU181" t="s">
        <v>123</v>
      </c>
      <c r="EW181" t="s">
        <v>352</v>
      </c>
      <c r="EY181" t="s">
        <v>350</v>
      </c>
      <c r="FA181">
        <v>71</v>
      </c>
      <c r="FB181" t="s">
        <v>113</v>
      </c>
      <c r="FD181" t="s">
        <v>700</v>
      </c>
      <c r="FF181" t="s">
        <v>350</v>
      </c>
      <c r="FH181">
        <v>0</v>
      </c>
      <c r="FK181">
        <v>16</v>
      </c>
      <c r="FL181">
        <v>79</v>
      </c>
      <c r="FM181">
        <v>26</v>
      </c>
      <c r="FN181">
        <v>131</v>
      </c>
      <c r="FO181">
        <v>44</v>
      </c>
      <c r="FP181">
        <v>230</v>
      </c>
      <c r="FQ181">
        <v>0</v>
      </c>
      <c r="FR181">
        <v>0</v>
      </c>
      <c r="FS181" t="s">
        <v>347</v>
      </c>
      <c r="FT181">
        <v>76</v>
      </c>
      <c r="FU181">
        <v>384</v>
      </c>
      <c r="FV181" t="s">
        <v>52</v>
      </c>
      <c r="FW181" t="s">
        <v>701</v>
      </c>
      <c r="FX181" t="s">
        <v>349</v>
      </c>
      <c r="FZ181" t="s">
        <v>349</v>
      </c>
      <c r="GA181">
        <v>0</v>
      </c>
      <c r="GB181">
        <v>0</v>
      </c>
      <c r="GC181" t="s">
        <v>353</v>
      </c>
      <c r="GD181" t="s">
        <v>361</v>
      </c>
      <c r="GE181" t="s">
        <v>355</v>
      </c>
      <c r="GF181" t="s">
        <v>355</v>
      </c>
      <c r="GG181">
        <v>14</v>
      </c>
      <c r="GH181" t="s">
        <v>356</v>
      </c>
    </row>
    <row r="182" spans="1:191" x14ac:dyDescent="0.35">
      <c r="A182" t="s">
        <v>51</v>
      </c>
      <c r="B182" t="s">
        <v>52</v>
      </c>
      <c r="C182" t="s">
        <v>728</v>
      </c>
      <c r="D182" t="s">
        <v>701</v>
      </c>
      <c r="E182" t="s">
        <v>806</v>
      </c>
      <c r="F182" t="s">
        <v>807</v>
      </c>
      <c r="G182" t="s">
        <v>835</v>
      </c>
      <c r="H182" t="s">
        <v>836</v>
      </c>
      <c r="I182">
        <v>14</v>
      </c>
      <c r="J182">
        <v>13</v>
      </c>
      <c r="K182" t="s">
        <v>345</v>
      </c>
      <c r="L182">
        <v>3.6605680999999999</v>
      </c>
      <c r="M182">
        <v>30.673366000000001</v>
      </c>
      <c r="N182" t="s">
        <v>346</v>
      </c>
      <c r="O182" t="s">
        <v>349</v>
      </c>
      <c r="P182" s="133">
        <v>0</v>
      </c>
      <c r="Q182" s="133">
        <v>0</v>
      </c>
      <c r="R182" s="133">
        <v>0</v>
      </c>
      <c r="S182" s="133">
        <v>0</v>
      </c>
      <c r="T182" s="133">
        <v>0</v>
      </c>
      <c r="W182">
        <v>0</v>
      </c>
      <c r="Z182">
        <v>0</v>
      </c>
      <c r="AC182">
        <v>0</v>
      </c>
      <c r="AF182">
        <v>0</v>
      </c>
      <c r="AI182">
        <v>0</v>
      </c>
      <c r="AL182" t="s">
        <v>349</v>
      </c>
      <c r="AM182">
        <v>0</v>
      </c>
      <c r="AN182">
        <v>0</v>
      </c>
      <c r="AO182">
        <v>0</v>
      </c>
      <c r="AR182">
        <v>0</v>
      </c>
      <c r="AU182">
        <v>0</v>
      </c>
      <c r="AX182">
        <v>0</v>
      </c>
      <c r="BA182">
        <v>0</v>
      </c>
      <c r="BD182">
        <v>0</v>
      </c>
      <c r="BE182">
        <v>0</v>
      </c>
      <c r="BF182">
        <v>0</v>
      </c>
      <c r="BG182">
        <v>0</v>
      </c>
      <c r="BH182" t="s">
        <v>349</v>
      </c>
      <c r="BI182">
        <v>0</v>
      </c>
      <c r="BJ182">
        <v>0</v>
      </c>
      <c r="BK182">
        <v>0</v>
      </c>
      <c r="BL182">
        <v>0</v>
      </c>
      <c r="BM182">
        <v>0</v>
      </c>
      <c r="BN182" t="s">
        <v>349</v>
      </c>
      <c r="BO182">
        <v>0</v>
      </c>
      <c r="BP182">
        <v>0</v>
      </c>
      <c r="BQ182">
        <v>0</v>
      </c>
      <c r="BR182">
        <v>0</v>
      </c>
      <c r="BS182">
        <v>0</v>
      </c>
      <c r="BT182" t="s">
        <v>349</v>
      </c>
      <c r="BU182">
        <v>0</v>
      </c>
      <c r="BV182">
        <v>0</v>
      </c>
      <c r="BW182">
        <v>0</v>
      </c>
      <c r="BX182">
        <v>0</v>
      </c>
      <c r="BY182">
        <v>0</v>
      </c>
      <c r="BZ182" t="s">
        <v>349</v>
      </c>
      <c r="CA182">
        <v>0</v>
      </c>
      <c r="CB182">
        <v>0</v>
      </c>
      <c r="CC182">
        <v>0</v>
      </c>
      <c r="CD182">
        <v>0</v>
      </c>
      <c r="CE182">
        <v>0</v>
      </c>
      <c r="CF182" t="s">
        <v>349</v>
      </c>
      <c r="CG182">
        <v>0</v>
      </c>
      <c r="CH182">
        <v>0</v>
      </c>
      <c r="CI182">
        <v>0</v>
      </c>
      <c r="CJ182" t="s">
        <v>349</v>
      </c>
      <c r="CK182">
        <v>0</v>
      </c>
      <c r="CL182" t="s">
        <v>349</v>
      </c>
      <c r="CM182">
        <v>0</v>
      </c>
      <c r="CN182" s="133">
        <v>0</v>
      </c>
      <c r="CO182" s="133" t="s">
        <v>347</v>
      </c>
      <c r="CP182" s="133">
        <v>76</v>
      </c>
      <c r="CQ182" s="133">
        <v>378</v>
      </c>
      <c r="CR182">
        <v>36</v>
      </c>
      <c r="CS182">
        <v>186</v>
      </c>
      <c r="CT182">
        <v>0</v>
      </c>
      <c r="CY182">
        <v>0</v>
      </c>
      <c r="DD182">
        <v>78</v>
      </c>
      <c r="DE182" t="s">
        <v>52</v>
      </c>
      <c r="DF182" t="s">
        <v>701</v>
      </c>
      <c r="DG182" t="s">
        <v>350</v>
      </c>
      <c r="DI182">
        <v>100</v>
      </c>
      <c r="DJ182" t="s">
        <v>52</v>
      </c>
      <c r="DK182" t="s">
        <v>701</v>
      </c>
      <c r="DL182" t="s">
        <v>350</v>
      </c>
      <c r="DN182">
        <v>8</v>
      </c>
      <c r="DO182" t="s">
        <v>52</v>
      </c>
      <c r="DP182" t="s">
        <v>701</v>
      </c>
      <c r="DQ182" t="s">
        <v>350</v>
      </c>
      <c r="DS182">
        <v>0</v>
      </c>
      <c r="DV182" t="s">
        <v>347</v>
      </c>
      <c r="DW182">
        <v>40</v>
      </c>
      <c r="DX182">
        <v>192</v>
      </c>
      <c r="DY182">
        <v>0</v>
      </c>
      <c r="EF182">
        <v>0</v>
      </c>
      <c r="EM182">
        <v>0</v>
      </c>
      <c r="ET182">
        <v>153</v>
      </c>
      <c r="EU182" t="s">
        <v>113</v>
      </c>
      <c r="EW182" t="s">
        <v>700</v>
      </c>
      <c r="EY182" t="s">
        <v>350</v>
      </c>
      <c r="FA182">
        <v>39</v>
      </c>
      <c r="FB182" t="s">
        <v>123</v>
      </c>
      <c r="FD182" t="s">
        <v>351</v>
      </c>
      <c r="FF182" t="s">
        <v>350</v>
      </c>
      <c r="FH182">
        <v>0</v>
      </c>
      <c r="FK182">
        <v>15</v>
      </c>
      <c r="FL182">
        <v>76</v>
      </c>
      <c r="FM182">
        <v>23</v>
      </c>
      <c r="FN182">
        <v>110</v>
      </c>
      <c r="FO182">
        <v>38</v>
      </c>
      <c r="FP182">
        <v>192</v>
      </c>
      <c r="FQ182">
        <v>0</v>
      </c>
      <c r="FR182">
        <v>0</v>
      </c>
      <c r="FS182" t="s">
        <v>347</v>
      </c>
      <c r="FT182">
        <v>78</v>
      </c>
      <c r="FU182">
        <v>394</v>
      </c>
      <c r="FV182" t="s">
        <v>52</v>
      </c>
      <c r="FW182" t="s">
        <v>701</v>
      </c>
      <c r="FX182" t="s">
        <v>349</v>
      </c>
      <c r="FZ182" t="s">
        <v>349</v>
      </c>
      <c r="GA182">
        <v>0</v>
      </c>
      <c r="GB182">
        <v>0</v>
      </c>
      <c r="GC182" t="s">
        <v>353</v>
      </c>
      <c r="GD182" t="s">
        <v>361</v>
      </c>
      <c r="GE182" t="s">
        <v>354</v>
      </c>
      <c r="GF182" t="s">
        <v>355</v>
      </c>
      <c r="GG182">
        <v>14</v>
      </c>
      <c r="GH182" t="s">
        <v>356</v>
      </c>
    </row>
    <row r="183" spans="1:191" x14ac:dyDescent="0.35">
      <c r="A183" t="s">
        <v>51</v>
      </c>
      <c r="B183" t="s">
        <v>52</v>
      </c>
      <c r="C183" t="s">
        <v>728</v>
      </c>
      <c r="D183" t="s">
        <v>701</v>
      </c>
      <c r="E183" t="s">
        <v>806</v>
      </c>
      <c r="F183" t="s">
        <v>807</v>
      </c>
      <c r="G183" t="s">
        <v>837</v>
      </c>
      <c r="H183" t="s">
        <v>838</v>
      </c>
      <c r="I183">
        <v>14</v>
      </c>
      <c r="J183">
        <v>13</v>
      </c>
      <c r="K183" t="s">
        <v>345</v>
      </c>
      <c r="L183">
        <v>3.6633619999999998</v>
      </c>
      <c r="M183">
        <v>30.688396000000001</v>
      </c>
      <c r="N183" t="s">
        <v>346</v>
      </c>
      <c r="O183" t="s">
        <v>347</v>
      </c>
      <c r="P183" s="133">
        <v>56</v>
      </c>
      <c r="Q183" s="133">
        <v>286</v>
      </c>
      <c r="R183" s="133">
        <v>56</v>
      </c>
      <c r="S183" s="133">
        <v>286</v>
      </c>
      <c r="T183" s="133">
        <v>0</v>
      </c>
      <c r="W183">
        <v>86</v>
      </c>
      <c r="X183" t="s">
        <v>52</v>
      </c>
      <c r="Y183" t="s">
        <v>701</v>
      </c>
      <c r="Z183">
        <v>128</v>
      </c>
      <c r="AA183" t="s">
        <v>52</v>
      </c>
      <c r="AB183" t="s">
        <v>701</v>
      </c>
      <c r="AC183">
        <v>72</v>
      </c>
      <c r="AD183" t="s">
        <v>348</v>
      </c>
      <c r="AE183" t="s">
        <v>348</v>
      </c>
      <c r="AF183">
        <v>0</v>
      </c>
      <c r="AI183">
        <v>0</v>
      </c>
      <c r="AL183" t="s">
        <v>349</v>
      </c>
      <c r="AM183">
        <v>0</v>
      </c>
      <c r="AN183">
        <v>0</v>
      </c>
      <c r="AO183">
        <v>0</v>
      </c>
      <c r="AR183">
        <v>0</v>
      </c>
      <c r="AU183">
        <v>0</v>
      </c>
      <c r="AX183">
        <v>0</v>
      </c>
      <c r="BA183">
        <v>0</v>
      </c>
      <c r="BD183">
        <v>0</v>
      </c>
      <c r="BE183">
        <v>0</v>
      </c>
      <c r="BF183">
        <v>0</v>
      </c>
      <c r="BG183">
        <v>0</v>
      </c>
      <c r="BH183" t="s">
        <v>349</v>
      </c>
      <c r="BI183">
        <v>0</v>
      </c>
      <c r="BJ183">
        <v>0</v>
      </c>
      <c r="BK183">
        <v>86</v>
      </c>
      <c r="BL183">
        <v>0</v>
      </c>
      <c r="BM183">
        <v>0</v>
      </c>
      <c r="BN183" t="s">
        <v>349</v>
      </c>
      <c r="BO183">
        <v>0</v>
      </c>
      <c r="BP183">
        <v>0</v>
      </c>
      <c r="BQ183">
        <v>128</v>
      </c>
      <c r="BR183">
        <v>0</v>
      </c>
      <c r="BS183">
        <v>0</v>
      </c>
      <c r="BT183" t="s">
        <v>349</v>
      </c>
      <c r="BU183">
        <v>0</v>
      </c>
      <c r="BV183">
        <v>0</v>
      </c>
      <c r="BW183">
        <v>72</v>
      </c>
      <c r="BX183">
        <v>0</v>
      </c>
      <c r="BY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E183">
        <v>0</v>
      </c>
      <c r="CF183" t="s">
        <v>349</v>
      </c>
      <c r="CG183">
        <v>0</v>
      </c>
      <c r="CH183">
        <v>0</v>
      </c>
      <c r="CI183">
        <v>0</v>
      </c>
      <c r="CJ183" t="s">
        <v>347</v>
      </c>
      <c r="CK183">
        <v>128</v>
      </c>
      <c r="CL183" t="s">
        <v>349</v>
      </c>
      <c r="CM183">
        <v>0</v>
      </c>
      <c r="CN183" s="133">
        <v>0</v>
      </c>
      <c r="CO183" s="133" t="s">
        <v>347</v>
      </c>
      <c r="CP183" s="133">
        <v>113</v>
      </c>
      <c r="CQ183" s="133">
        <v>573</v>
      </c>
      <c r="CR183">
        <v>49</v>
      </c>
      <c r="CS183">
        <v>247</v>
      </c>
      <c r="CT183">
        <v>0</v>
      </c>
      <c r="CY183">
        <v>0</v>
      </c>
      <c r="DD183">
        <v>47</v>
      </c>
      <c r="DE183" t="s">
        <v>52</v>
      </c>
      <c r="DF183" t="s">
        <v>701</v>
      </c>
      <c r="DG183" t="s">
        <v>350</v>
      </c>
      <c r="DI183">
        <v>152</v>
      </c>
      <c r="DJ183" t="s">
        <v>52</v>
      </c>
      <c r="DK183" t="s">
        <v>701</v>
      </c>
      <c r="DL183" t="s">
        <v>350</v>
      </c>
      <c r="DN183">
        <v>48</v>
      </c>
      <c r="DO183" t="s">
        <v>52</v>
      </c>
      <c r="DP183" t="s">
        <v>701</v>
      </c>
      <c r="DQ183" t="s">
        <v>350</v>
      </c>
      <c r="DS183">
        <v>0</v>
      </c>
      <c r="DV183" t="s">
        <v>347</v>
      </c>
      <c r="DW183">
        <v>64</v>
      </c>
      <c r="DX183">
        <v>326</v>
      </c>
      <c r="DY183">
        <v>0</v>
      </c>
      <c r="EF183">
        <v>0</v>
      </c>
      <c r="EM183">
        <v>0</v>
      </c>
      <c r="ET183">
        <v>189</v>
      </c>
      <c r="EU183" t="s">
        <v>113</v>
      </c>
      <c r="EW183" t="s">
        <v>700</v>
      </c>
      <c r="EY183" t="s">
        <v>350</v>
      </c>
      <c r="FA183">
        <v>137</v>
      </c>
      <c r="FB183" t="s">
        <v>123</v>
      </c>
      <c r="FD183" t="s">
        <v>351</v>
      </c>
      <c r="FF183" t="s">
        <v>350</v>
      </c>
      <c r="FH183">
        <v>0</v>
      </c>
      <c r="FK183">
        <v>16</v>
      </c>
      <c r="FL183">
        <v>80</v>
      </c>
      <c r="FM183">
        <v>37</v>
      </c>
      <c r="FN183">
        <v>188</v>
      </c>
      <c r="FO183">
        <v>60</v>
      </c>
      <c r="FP183">
        <v>305</v>
      </c>
      <c r="FQ183">
        <v>0</v>
      </c>
      <c r="FR183">
        <v>0</v>
      </c>
      <c r="FS183" t="s">
        <v>347</v>
      </c>
      <c r="FT183">
        <v>68</v>
      </c>
      <c r="FU183">
        <v>342</v>
      </c>
      <c r="FV183" t="s">
        <v>52</v>
      </c>
      <c r="FW183" t="s">
        <v>701</v>
      </c>
      <c r="FX183" t="s">
        <v>349</v>
      </c>
      <c r="FZ183" t="s">
        <v>347</v>
      </c>
      <c r="GA183">
        <v>5</v>
      </c>
      <c r="GB183">
        <v>30</v>
      </c>
      <c r="GC183" t="s">
        <v>353</v>
      </c>
      <c r="GD183" t="s">
        <v>361</v>
      </c>
      <c r="GE183" t="s">
        <v>354</v>
      </c>
      <c r="GF183" t="s">
        <v>354</v>
      </c>
      <c r="GG183">
        <v>14</v>
      </c>
      <c r="GH183" t="s">
        <v>356</v>
      </c>
    </row>
    <row r="184" spans="1:191" x14ac:dyDescent="0.35">
      <c r="A184" t="s">
        <v>51</v>
      </c>
      <c r="B184" t="s">
        <v>52</v>
      </c>
      <c r="C184" t="s">
        <v>728</v>
      </c>
      <c r="D184" t="s">
        <v>701</v>
      </c>
      <c r="E184" t="s">
        <v>806</v>
      </c>
      <c r="F184" t="s">
        <v>807</v>
      </c>
      <c r="G184" t="s">
        <v>839</v>
      </c>
      <c r="H184" t="s">
        <v>840</v>
      </c>
      <c r="I184">
        <v>14</v>
      </c>
      <c r="J184">
        <v>13</v>
      </c>
      <c r="K184" t="s">
        <v>345</v>
      </c>
      <c r="L184">
        <v>3.71576</v>
      </c>
      <c r="M184">
        <v>30.693605000000002</v>
      </c>
      <c r="N184" t="s">
        <v>346</v>
      </c>
      <c r="O184" t="s">
        <v>347</v>
      </c>
      <c r="P184" s="133">
        <v>41</v>
      </c>
      <c r="Q184" s="133">
        <v>208</v>
      </c>
      <c r="R184" s="133">
        <v>31</v>
      </c>
      <c r="S184" s="133">
        <v>156</v>
      </c>
      <c r="T184" s="133">
        <v>0</v>
      </c>
      <c r="W184">
        <v>56</v>
      </c>
      <c r="X184" t="s">
        <v>52</v>
      </c>
      <c r="Y184" t="s">
        <v>701</v>
      </c>
      <c r="Z184">
        <v>38</v>
      </c>
      <c r="AA184" t="s">
        <v>52</v>
      </c>
      <c r="AB184" t="s">
        <v>701</v>
      </c>
      <c r="AC184">
        <v>57</v>
      </c>
      <c r="AD184" t="s">
        <v>348</v>
      </c>
      <c r="AE184" t="s">
        <v>348</v>
      </c>
      <c r="AF184">
        <v>0</v>
      </c>
      <c r="AI184">
        <v>5</v>
      </c>
      <c r="AJ184" t="s">
        <v>348</v>
      </c>
      <c r="AK184" t="s">
        <v>348</v>
      </c>
      <c r="AL184" t="s">
        <v>347</v>
      </c>
      <c r="AM184">
        <v>10</v>
      </c>
      <c r="AN184">
        <v>52</v>
      </c>
      <c r="AO184">
        <v>0</v>
      </c>
      <c r="AR184">
        <v>0</v>
      </c>
      <c r="AU184">
        <v>0</v>
      </c>
      <c r="AX184">
        <v>27</v>
      </c>
      <c r="AY184" t="s">
        <v>113</v>
      </c>
      <c r="AZ184" t="s">
        <v>700</v>
      </c>
      <c r="BA184">
        <v>25</v>
      </c>
      <c r="BB184" t="s">
        <v>113</v>
      </c>
      <c r="BC184" t="s">
        <v>700</v>
      </c>
      <c r="BD184">
        <v>0</v>
      </c>
      <c r="BE184">
        <v>0</v>
      </c>
      <c r="BF184">
        <v>0</v>
      </c>
      <c r="BG184">
        <v>0</v>
      </c>
      <c r="BH184" t="s">
        <v>349</v>
      </c>
      <c r="BI184">
        <v>0</v>
      </c>
      <c r="BJ184">
        <v>0</v>
      </c>
      <c r="BK184">
        <v>56</v>
      </c>
      <c r="BL184">
        <v>0</v>
      </c>
      <c r="BM184">
        <v>0</v>
      </c>
      <c r="BN184" t="s">
        <v>349</v>
      </c>
      <c r="BO184">
        <v>0</v>
      </c>
      <c r="BP184">
        <v>0</v>
      </c>
      <c r="BQ184">
        <v>38</v>
      </c>
      <c r="BR184">
        <v>0</v>
      </c>
      <c r="BS184">
        <v>0</v>
      </c>
      <c r="BT184" t="s">
        <v>349</v>
      </c>
      <c r="BU184">
        <v>0</v>
      </c>
      <c r="BV184">
        <v>0</v>
      </c>
      <c r="BW184">
        <v>84</v>
      </c>
      <c r="BX184">
        <v>0</v>
      </c>
      <c r="BY184">
        <v>0</v>
      </c>
      <c r="BZ184" t="s">
        <v>349</v>
      </c>
      <c r="CA184">
        <v>0</v>
      </c>
      <c r="CB184">
        <v>0</v>
      </c>
      <c r="CC184">
        <v>25</v>
      </c>
      <c r="CD184">
        <v>0</v>
      </c>
      <c r="CE184">
        <v>0</v>
      </c>
      <c r="CF184" t="s">
        <v>349</v>
      </c>
      <c r="CG184">
        <v>0</v>
      </c>
      <c r="CH184">
        <v>0</v>
      </c>
      <c r="CI184">
        <v>5</v>
      </c>
      <c r="CJ184" t="s">
        <v>347</v>
      </c>
      <c r="CK184">
        <v>56</v>
      </c>
      <c r="CL184" t="s">
        <v>349</v>
      </c>
      <c r="CM184">
        <v>0</v>
      </c>
      <c r="CN184" s="133">
        <v>0</v>
      </c>
      <c r="CO184" s="133" t="s">
        <v>347</v>
      </c>
      <c r="CP184" s="133">
        <v>110</v>
      </c>
      <c r="CQ184" s="133">
        <v>614</v>
      </c>
      <c r="CR184">
        <v>23</v>
      </c>
      <c r="CS184">
        <v>117</v>
      </c>
      <c r="CT184">
        <v>0</v>
      </c>
      <c r="CY184">
        <v>0</v>
      </c>
      <c r="DD184">
        <v>46</v>
      </c>
      <c r="DE184" t="s">
        <v>52</v>
      </c>
      <c r="DF184" t="s">
        <v>701</v>
      </c>
      <c r="DG184" t="s">
        <v>350</v>
      </c>
      <c r="DI184">
        <v>32</v>
      </c>
      <c r="DJ184" t="s">
        <v>52</v>
      </c>
      <c r="DK184" t="s">
        <v>701</v>
      </c>
      <c r="DL184" t="s">
        <v>350</v>
      </c>
      <c r="DN184">
        <v>39</v>
      </c>
      <c r="DO184" t="s">
        <v>52</v>
      </c>
      <c r="DP184" t="s">
        <v>701</v>
      </c>
      <c r="DQ184" t="s">
        <v>350</v>
      </c>
      <c r="DS184">
        <v>0</v>
      </c>
      <c r="DV184" t="s">
        <v>347</v>
      </c>
      <c r="DW184">
        <v>87</v>
      </c>
      <c r="DX184">
        <v>497</v>
      </c>
      <c r="DY184">
        <v>0</v>
      </c>
      <c r="EF184">
        <v>0</v>
      </c>
      <c r="EM184">
        <v>0</v>
      </c>
      <c r="ET184">
        <v>318</v>
      </c>
      <c r="EU184" t="s">
        <v>113</v>
      </c>
      <c r="EW184" t="s">
        <v>700</v>
      </c>
      <c r="EY184" t="s">
        <v>350</v>
      </c>
      <c r="FA184">
        <v>179</v>
      </c>
      <c r="FB184" t="s">
        <v>123</v>
      </c>
      <c r="FD184" t="s">
        <v>378</v>
      </c>
      <c r="FF184" t="s">
        <v>350</v>
      </c>
      <c r="FH184">
        <v>0</v>
      </c>
      <c r="FK184">
        <v>23</v>
      </c>
      <c r="FL184">
        <v>117</v>
      </c>
      <c r="FM184">
        <v>34</v>
      </c>
      <c r="FN184">
        <v>173</v>
      </c>
      <c r="FO184">
        <v>53</v>
      </c>
      <c r="FP184">
        <v>324</v>
      </c>
      <c r="FQ184">
        <v>0</v>
      </c>
      <c r="FR184">
        <v>0</v>
      </c>
      <c r="FS184" t="s">
        <v>347</v>
      </c>
      <c r="FT184">
        <v>66</v>
      </c>
      <c r="FU184">
        <v>332</v>
      </c>
      <c r="FV184" t="s">
        <v>52</v>
      </c>
      <c r="FW184" t="s">
        <v>701</v>
      </c>
      <c r="FX184" t="s">
        <v>349</v>
      </c>
      <c r="FZ184" t="s">
        <v>349</v>
      </c>
      <c r="GA184">
        <v>0</v>
      </c>
      <c r="GB184">
        <v>0</v>
      </c>
      <c r="GC184" t="s">
        <v>349</v>
      </c>
      <c r="GD184" t="s">
        <v>361</v>
      </c>
      <c r="GE184" t="s">
        <v>354</v>
      </c>
      <c r="GF184" t="s">
        <v>354</v>
      </c>
      <c r="GG184">
        <v>14</v>
      </c>
      <c r="GH184" t="s">
        <v>356</v>
      </c>
    </row>
    <row r="185" spans="1:191" x14ac:dyDescent="0.35">
      <c r="A185" t="s">
        <v>51</v>
      </c>
      <c r="B185" t="s">
        <v>52</v>
      </c>
      <c r="C185" t="s">
        <v>728</v>
      </c>
      <c r="D185" t="s">
        <v>701</v>
      </c>
      <c r="E185" t="s">
        <v>841</v>
      </c>
      <c r="F185" t="s">
        <v>842</v>
      </c>
      <c r="G185" t="s">
        <v>843</v>
      </c>
      <c r="H185" t="s">
        <v>844</v>
      </c>
      <c r="I185">
        <v>14</v>
      </c>
      <c r="J185">
        <v>8</v>
      </c>
      <c r="K185" t="s">
        <v>345</v>
      </c>
      <c r="L185">
        <v>3.9435716209999998</v>
      </c>
      <c r="M185">
        <v>30.96598075</v>
      </c>
      <c r="N185" t="s">
        <v>346</v>
      </c>
      <c r="O185" t="s">
        <v>347</v>
      </c>
      <c r="P185" s="133">
        <v>68</v>
      </c>
      <c r="Q185" s="133">
        <v>341</v>
      </c>
      <c r="R185" s="133">
        <v>41</v>
      </c>
      <c r="S185" s="133">
        <v>205</v>
      </c>
      <c r="T185" s="133">
        <v>98</v>
      </c>
      <c r="U185" t="s">
        <v>52</v>
      </c>
      <c r="V185" t="s">
        <v>701</v>
      </c>
      <c r="W185">
        <v>76</v>
      </c>
      <c r="X185" t="s">
        <v>52</v>
      </c>
      <c r="Y185" t="s">
        <v>701</v>
      </c>
      <c r="Z185">
        <v>31</v>
      </c>
      <c r="AA185" t="s">
        <v>52</v>
      </c>
      <c r="AB185" t="s">
        <v>701</v>
      </c>
      <c r="AC185">
        <v>0</v>
      </c>
      <c r="AF185">
        <v>0</v>
      </c>
      <c r="AI185">
        <v>0</v>
      </c>
      <c r="AL185" t="s">
        <v>347</v>
      </c>
      <c r="AM185">
        <v>27</v>
      </c>
      <c r="AN185">
        <v>136</v>
      </c>
      <c r="AO185">
        <v>0</v>
      </c>
      <c r="AR185">
        <v>69</v>
      </c>
      <c r="AS185" t="s">
        <v>123</v>
      </c>
      <c r="AT185" t="s">
        <v>385</v>
      </c>
      <c r="AU185">
        <v>43</v>
      </c>
      <c r="AV185" t="s">
        <v>123</v>
      </c>
      <c r="AW185" t="s">
        <v>385</v>
      </c>
      <c r="AX185">
        <v>24</v>
      </c>
      <c r="AY185" t="s">
        <v>123</v>
      </c>
      <c r="AZ185" t="s">
        <v>378</v>
      </c>
      <c r="BA185">
        <v>0</v>
      </c>
      <c r="BD185">
        <v>0</v>
      </c>
      <c r="BE185">
        <v>98</v>
      </c>
      <c r="BF185">
        <v>0</v>
      </c>
      <c r="BG185">
        <v>0</v>
      </c>
      <c r="BH185" t="s">
        <v>349</v>
      </c>
      <c r="BI185">
        <v>0</v>
      </c>
      <c r="BJ185">
        <v>0</v>
      </c>
      <c r="BK185">
        <v>145</v>
      </c>
      <c r="BL185">
        <v>0</v>
      </c>
      <c r="BM185">
        <v>0</v>
      </c>
      <c r="BN185" t="s">
        <v>349</v>
      </c>
      <c r="BO185">
        <v>0</v>
      </c>
      <c r="BP185">
        <v>0</v>
      </c>
      <c r="BQ185">
        <v>74</v>
      </c>
      <c r="BR185">
        <v>0</v>
      </c>
      <c r="BS185">
        <v>0</v>
      </c>
      <c r="BT185" t="s">
        <v>349</v>
      </c>
      <c r="BU185">
        <v>0</v>
      </c>
      <c r="BV185">
        <v>0</v>
      </c>
      <c r="BW185">
        <v>24</v>
      </c>
      <c r="BX185">
        <v>0</v>
      </c>
      <c r="BY185">
        <v>0</v>
      </c>
      <c r="BZ185" t="s">
        <v>349</v>
      </c>
      <c r="CA185">
        <v>0</v>
      </c>
      <c r="CB185">
        <v>0</v>
      </c>
      <c r="CC185">
        <v>0</v>
      </c>
      <c r="CD185">
        <v>0</v>
      </c>
      <c r="CE185">
        <v>0</v>
      </c>
      <c r="CF185" t="s">
        <v>349</v>
      </c>
      <c r="CG185">
        <v>0</v>
      </c>
      <c r="CH185">
        <v>0</v>
      </c>
      <c r="CI185">
        <v>0</v>
      </c>
      <c r="CJ185" t="s">
        <v>347</v>
      </c>
      <c r="CK185">
        <v>173</v>
      </c>
      <c r="CL185" t="s">
        <v>349</v>
      </c>
      <c r="CM185">
        <v>0</v>
      </c>
      <c r="CN185" s="133">
        <v>0</v>
      </c>
      <c r="CO185" s="133" t="s">
        <v>347</v>
      </c>
      <c r="CP185" s="133">
        <v>9</v>
      </c>
      <c r="CQ185" s="133">
        <v>46</v>
      </c>
      <c r="CR185">
        <v>0</v>
      </c>
      <c r="CS185">
        <v>0</v>
      </c>
      <c r="CT185">
        <v>0</v>
      </c>
      <c r="CY185">
        <v>0</v>
      </c>
      <c r="DD185">
        <v>0</v>
      </c>
      <c r="DI185">
        <v>0</v>
      </c>
      <c r="DN185">
        <v>0</v>
      </c>
      <c r="DS185">
        <v>0</v>
      </c>
      <c r="DV185" t="s">
        <v>347</v>
      </c>
      <c r="DW185">
        <v>9</v>
      </c>
      <c r="DX185">
        <v>46</v>
      </c>
      <c r="DY185">
        <v>0</v>
      </c>
      <c r="EF185">
        <v>0</v>
      </c>
      <c r="EM185">
        <v>21</v>
      </c>
      <c r="EN185" t="s">
        <v>123</v>
      </c>
      <c r="EP185" t="s">
        <v>385</v>
      </c>
      <c r="ER185" t="s">
        <v>350</v>
      </c>
      <c r="ET185">
        <v>25</v>
      </c>
      <c r="EU185" t="s">
        <v>123</v>
      </c>
      <c r="EW185" t="s">
        <v>378</v>
      </c>
      <c r="EY185" t="s">
        <v>350</v>
      </c>
      <c r="FA185">
        <v>0</v>
      </c>
      <c r="FH185">
        <v>0</v>
      </c>
      <c r="FK185">
        <v>0</v>
      </c>
      <c r="FL185">
        <v>0</v>
      </c>
      <c r="FM185">
        <v>9</v>
      </c>
      <c r="FN185">
        <v>46</v>
      </c>
      <c r="FO185">
        <v>0</v>
      </c>
      <c r="FP185">
        <v>0</v>
      </c>
      <c r="FQ185">
        <v>0</v>
      </c>
      <c r="FR185">
        <v>0</v>
      </c>
      <c r="FS185" t="s">
        <v>347</v>
      </c>
      <c r="FT185">
        <v>83</v>
      </c>
      <c r="FU185">
        <v>415</v>
      </c>
      <c r="FV185" t="s">
        <v>348</v>
      </c>
      <c r="FW185" t="s">
        <v>348</v>
      </c>
      <c r="FX185" t="s">
        <v>347</v>
      </c>
      <c r="FY185" t="s">
        <v>123</v>
      </c>
      <c r="FZ185" t="s">
        <v>349</v>
      </c>
      <c r="GA185">
        <v>0</v>
      </c>
      <c r="GB185">
        <v>0</v>
      </c>
      <c r="GC185" t="s">
        <v>353</v>
      </c>
      <c r="GD185" t="s">
        <v>361</v>
      </c>
      <c r="GE185" t="s">
        <v>354</v>
      </c>
      <c r="GF185" t="s">
        <v>355</v>
      </c>
      <c r="GG185">
        <v>13</v>
      </c>
      <c r="GH185" t="s">
        <v>370</v>
      </c>
      <c r="GI185" t="s">
        <v>9239</v>
      </c>
    </row>
    <row r="186" spans="1:191" x14ac:dyDescent="0.35">
      <c r="A186" t="s">
        <v>51</v>
      </c>
      <c r="B186" t="s">
        <v>52</v>
      </c>
      <c r="C186" t="s">
        <v>728</v>
      </c>
      <c r="D186" t="s">
        <v>701</v>
      </c>
      <c r="E186" t="s">
        <v>841</v>
      </c>
      <c r="F186" t="s">
        <v>842</v>
      </c>
      <c r="G186" t="s">
        <v>845</v>
      </c>
      <c r="H186" t="s">
        <v>846</v>
      </c>
      <c r="I186">
        <v>14</v>
      </c>
      <c r="J186">
        <v>13</v>
      </c>
      <c r="K186" t="s">
        <v>345</v>
      </c>
      <c r="L186">
        <v>3.9250099999999999</v>
      </c>
      <c r="M186">
        <v>30.994109999999999</v>
      </c>
      <c r="N186" t="s">
        <v>346</v>
      </c>
      <c r="O186" t="s">
        <v>347</v>
      </c>
      <c r="P186" s="133">
        <v>18</v>
      </c>
      <c r="Q186" s="133">
        <v>90</v>
      </c>
      <c r="R186" s="133">
        <v>18</v>
      </c>
      <c r="S186" s="133">
        <v>90</v>
      </c>
      <c r="T186" s="133">
        <v>0</v>
      </c>
      <c r="W186">
        <v>0</v>
      </c>
      <c r="Z186">
        <v>19</v>
      </c>
      <c r="AA186" t="s">
        <v>52</v>
      </c>
      <c r="AB186" t="s">
        <v>701</v>
      </c>
      <c r="AC186">
        <v>45</v>
      </c>
      <c r="AD186" t="s">
        <v>348</v>
      </c>
      <c r="AE186" t="s">
        <v>348</v>
      </c>
      <c r="AF186">
        <v>0</v>
      </c>
      <c r="AI186">
        <v>26</v>
      </c>
      <c r="AJ186" t="s">
        <v>348</v>
      </c>
      <c r="AK186" t="s">
        <v>348</v>
      </c>
      <c r="AL186" t="s">
        <v>349</v>
      </c>
      <c r="AM186">
        <v>0</v>
      </c>
      <c r="AN186">
        <v>0</v>
      </c>
      <c r="AO186">
        <v>0</v>
      </c>
      <c r="AR186">
        <v>0</v>
      </c>
      <c r="AU186">
        <v>0</v>
      </c>
      <c r="AX186">
        <v>0</v>
      </c>
      <c r="BA186">
        <v>0</v>
      </c>
      <c r="BD186">
        <v>0</v>
      </c>
      <c r="BE186">
        <v>0</v>
      </c>
      <c r="BF186">
        <v>0</v>
      </c>
      <c r="BG186">
        <v>0</v>
      </c>
      <c r="BH186" t="s">
        <v>349</v>
      </c>
      <c r="BI186">
        <v>0</v>
      </c>
      <c r="BJ186">
        <v>0</v>
      </c>
      <c r="BK186">
        <v>0</v>
      </c>
      <c r="BL186">
        <v>0</v>
      </c>
      <c r="BM186">
        <v>0</v>
      </c>
      <c r="BN186" t="s">
        <v>349</v>
      </c>
      <c r="BO186">
        <v>0</v>
      </c>
      <c r="BP186">
        <v>0</v>
      </c>
      <c r="BQ186">
        <v>19</v>
      </c>
      <c r="BR186">
        <v>0</v>
      </c>
      <c r="BS186">
        <v>0</v>
      </c>
      <c r="BT186" t="s">
        <v>349</v>
      </c>
      <c r="BU186">
        <v>0</v>
      </c>
      <c r="BV186">
        <v>0</v>
      </c>
      <c r="BW186">
        <v>45</v>
      </c>
      <c r="BX186">
        <v>0</v>
      </c>
      <c r="BY186">
        <v>0</v>
      </c>
      <c r="BZ186" t="s">
        <v>349</v>
      </c>
      <c r="CA186">
        <v>0</v>
      </c>
      <c r="CB186">
        <v>0</v>
      </c>
      <c r="CC186">
        <v>0</v>
      </c>
      <c r="CD186">
        <v>0</v>
      </c>
      <c r="CE186">
        <v>0</v>
      </c>
      <c r="CF186" t="s">
        <v>349</v>
      </c>
      <c r="CG186">
        <v>0</v>
      </c>
      <c r="CH186">
        <v>0</v>
      </c>
      <c r="CI186">
        <v>26</v>
      </c>
      <c r="CJ186" t="s">
        <v>347</v>
      </c>
      <c r="CK186">
        <v>26</v>
      </c>
      <c r="CL186" t="s">
        <v>349</v>
      </c>
      <c r="CM186">
        <v>0</v>
      </c>
      <c r="CN186" s="133">
        <v>0</v>
      </c>
      <c r="CO186" s="133" t="s">
        <v>347</v>
      </c>
      <c r="CP186" s="133">
        <v>31</v>
      </c>
      <c r="CQ186" s="133">
        <v>155</v>
      </c>
      <c r="CR186">
        <v>0</v>
      </c>
      <c r="CS186">
        <v>0</v>
      </c>
      <c r="CT186">
        <v>0</v>
      </c>
      <c r="CY186">
        <v>0</v>
      </c>
      <c r="DD186">
        <v>0</v>
      </c>
      <c r="DI186">
        <v>0</v>
      </c>
      <c r="DN186">
        <v>0</v>
      </c>
      <c r="DS186">
        <v>0</v>
      </c>
      <c r="DV186" t="s">
        <v>347</v>
      </c>
      <c r="DW186">
        <v>31</v>
      </c>
      <c r="DX186">
        <v>155</v>
      </c>
      <c r="DY186">
        <v>0</v>
      </c>
      <c r="EF186">
        <v>0</v>
      </c>
      <c r="EM186">
        <v>47</v>
      </c>
      <c r="EN186" t="s">
        <v>123</v>
      </c>
      <c r="EP186" t="s">
        <v>378</v>
      </c>
      <c r="ER186" t="s">
        <v>350</v>
      </c>
      <c r="ET186">
        <v>97</v>
      </c>
      <c r="EU186" t="s">
        <v>123</v>
      </c>
      <c r="EW186" t="s">
        <v>378</v>
      </c>
      <c r="EY186" t="s">
        <v>350</v>
      </c>
      <c r="FA186">
        <v>11</v>
      </c>
      <c r="FB186" t="s">
        <v>123</v>
      </c>
      <c r="FD186" t="s">
        <v>378</v>
      </c>
      <c r="FF186" t="s">
        <v>350</v>
      </c>
      <c r="FH186">
        <v>0</v>
      </c>
      <c r="FK186">
        <v>0</v>
      </c>
      <c r="FL186">
        <v>0</v>
      </c>
      <c r="FM186">
        <v>31</v>
      </c>
      <c r="FN186">
        <v>155</v>
      </c>
      <c r="FO186">
        <v>0</v>
      </c>
      <c r="FP186">
        <v>0</v>
      </c>
      <c r="FQ186">
        <v>0</v>
      </c>
      <c r="FR186">
        <v>0</v>
      </c>
      <c r="FS186" t="s">
        <v>347</v>
      </c>
      <c r="FT186">
        <v>128</v>
      </c>
      <c r="FU186">
        <v>640</v>
      </c>
      <c r="FV186" t="s">
        <v>348</v>
      </c>
      <c r="FW186" t="s">
        <v>348</v>
      </c>
      <c r="FX186" t="s">
        <v>347</v>
      </c>
      <c r="FY186" t="s">
        <v>123</v>
      </c>
      <c r="FZ186" t="s">
        <v>349</v>
      </c>
      <c r="GA186">
        <v>0</v>
      </c>
      <c r="GB186">
        <v>0</v>
      </c>
      <c r="GC186" t="s">
        <v>349</v>
      </c>
      <c r="GD186" t="s">
        <v>354</v>
      </c>
      <c r="GE186" t="s">
        <v>354</v>
      </c>
      <c r="GF186" t="s">
        <v>354</v>
      </c>
      <c r="GG186">
        <v>14</v>
      </c>
      <c r="GH186" t="s">
        <v>356</v>
      </c>
    </row>
    <row r="187" spans="1:191" x14ac:dyDescent="0.35">
      <c r="A187" t="s">
        <v>51</v>
      </c>
      <c r="B187" t="s">
        <v>52</v>
      </c>
      <c r="C187" t="s">
        <v>728</v>
      </c>
      <c r="D187" t="s">
        <v>701</v>
      </c>
      <c r="E187" t="s">
        <v>841</v>
      </c>
      <c r="F187" t="s">
        <v>842</v>
      </c>
      <c r="G187" t="s">
        <v>847</v>
      </c>
      <c r="H187" t="s">
        <v>848</v>
      </c>
      <c r="I187">
        <v>14</v>
      </c>
      <c r="J187">
        <v>13</v>
      </c>
      <c r="K187" t="s">
        <v>345</v>
      </c>
      <c r="L187">
        <v>3.9510100000000001</v>
      </c>
      <c r="M187">
        <v>30.969110000000001</v>
      </c>
      <c r="N187" t="s">
        <v>346</v>
      </c>
      <c r="O187" t="s">
        <v>347</v>
      </c>
      <c r="P187" s="133">
        <v>8</v>
      </c>
      <c r="Q187" s="133">
        <v>40</v>
      </c>
      <c r="R187" s="133">
        <v>8</v>
      </c>
      <c r="S187" s="133">
        <v>40</v>
      </c>
      <c r="T187" s="133">
        <v>0</v>
      </c>
      <c r="W187">
        <v>0</v>
      </c>
      <c r="Z187">
        <v>0</v>
      </c>
      <c r="AC187">
        <v>12</v>
      </c>
      <c r="AD187" t="s">
        <v>348</v>
      </c>
      <c r="AE187" t="s">
        <v>348</v>
      </c>
      <c r="AF187">
        <v>0</v>
      </c>
      <c r="AI187">
        <v>28</v>
      </c>
      <c r="AJ187" t="s">
        <v>348</v>
      </c>
      <c r="AK187" t="s">
        <v>348</v>
      </c>
      <c r="AL187" t="s">
        <v>349</v>
      </c>
      <c r="AM187">
        <v>0</v>
      </c>
      <c r="AN187">
        <v>0</v>
      </c>
      <c r="AO187">
        <v>0</v>
      </c>
      <c r="AR187">
        <v>0</v>
      </c>
      <c r="AU187">
        <v>0</v>
      </c>
      <c r="AX187">
        <v>0</v>
      </c>
      <c r="BA187">
        <v>0</v>
      </c>
      <c r="BD187">
        <v>0</v>
      </c>
      <c r="BE187">
        <v>0</v>
      </c>
      <c r="BF187">
        <v>0</v>
      </c>
      <c r="BG187">
        <v>0</v>
      </c>
      <c r="BH187" t="s">
        <v>349</v>
      </c>
      <c r="BI187">
        <v>0</v>
      </c>
      <c r="BJ187">
        <v>0</v>
      </c>
      <c r="BK187">
        <v>0</v>
      </c>
      <c r="BL187">
        <v>0</v>
      </c>
      <c r="BM187">
        <v>0</v>
      </c>
      <c r="BN187" t="s">
        <v>349</v>
      </c>
      <c r="BO187">
        <v>0</v>
      </c>
      <c r="BP187">
        <v>0</v>
      </c>
      <c r="BQ187">
        <v>0</v>
      </c>
      <c r="BR187">
        <v>0</v>
      </c>
      <c r="BS187">
        <v>0</v>
      </c>
      <c r="BT187" t="s">
        <v>349</v>
      </c>
      <c r="BU187">
        <v>0</v>
      </c>
      <c r="BV187">
        <v>0</v>
      </c>
      <c r="BW187">
        <v>12</v>
      </c>
      <c r="BX187">
        <v>0</v>
      </c>
      <c r="BY187">
        <v>0</v>
      </c>
      <c r="BZ187" t="s">
        <v>349</v>
      </c>
      <c r="CA187">
        <v>0</v>
      </c>
      <c r="CB187">
        <v>0</v>
      </c>
      <c r="CC187">
        <v>0</v>
      </c>
      <c r="CD187">
        <v>0</v>
      </c>
      <c r="CE187">
        <v>0</v>
      </c>
      <c r="CF187" t="s">
        <v>349</v>
      </c>
      <c r="CG187">
        <v>0</v>
      </c>
      <c r="CH187">
        <v>0</v>
      </c>
      <c r="CI187">
        <v>28</v>
      </c>
      <c r="CJ187" t="s">
        <v>347</v>
      </c>
      <c r="CK187">
        <v>12</v>
      </c>
      <c r="CL187" t="s">
        <v>349</v>
      </c>
      <c r="CM187">
        <v>0</v>
      </c>
      <c r="CN187" s="133">
        <v>0</v>
      </c>
      <c r="CO187" s="133" t="s">
        <v>347</v>
      </c>
      <c r="CP187" s="133">
        <v>13</v>
      </c>
      <c r="CQ187" s="133">
        <v>65</v>
      </c>
      <c r="CR187">
        <v>0</v>
      </c>
      <c r="CS187">
        <v>0</v>
      </c>
      <c r="CT187">
        <v>0</v>
      </c>
      <c r="CY187">
        <v>0</v>
      </c>
      <c r="DD187">
        <v>0</v>
      </c>
      <c r="DI187">
        <v>0</v>
      </c>
      <c r="DN187">
        <v>0</v>
      </c>
      <c r="DS187">
        <v>0</v>
      </c>
      <c r="DV187" t="s">
        <v>347</v>
      </c>
      <c r="DW187">
        <v>13</v>
      </c>
      <c r="DX187">
        <v>65</v>
      </c>
      <c r="DY187">
        <v>0</v>
      </c>
      <c r="EF187">
        <v>0</v>
      </c>
      <c r="EM187">
        <v>0</v>
      </c>
      <c r="ET187">
        <v>27</v>
      </c>
      <c r="EU187" t="s">
        <v>123</v>
      </c>
      <c r="EW187" t="s">
        <v>352</v>
      </c>
      <c r="EY187" t="s">
        <v>350</v>
      </c>
      <c r="FA187">
        <v>38</v>
      </c>
      <c r="FB187" t="s">
        <v>123</v>
      </c>
      <c r="FD187" t="s">
        <v>378</v>
      </c>
      <c r="FF187" t="s">
        <v>350</v>
      </c>
      <c r="FH187">
        <v>0</v>
      </c>
      <c r="FK187">
        <v>0</v>
      </c>
      <c r="FL187">
        <v>0</v>
      </c>
      <c r="FM187">
        <v>9</v>
      </c>
      <c r="FN187">
        <v>45</v>
      </c>
      <c r="FO187">
        <v>4</v>
      </c>
      <c r="FP187">
        <v>20</v>
      </c>
      <c r="FQ187">
        <v>0</v>
      </c>
      <c r="FR187">
        <v>0</v>
      </c>
      <c r="FS187" t="s">
        <v>347</v>
      </c>
      <c r="FT187">
        <v>39</v>
      </c>
      <c r="FU187">
        <v>195</v>
      </c>
      <c r="FV187" t="s">
        <v>348</v>
      </c>
      <c r="FW187" t="s">
        <v>348</v>
      </c>
      <c r="FX187" t="s">
        <v>347</v>
      </c>
      <c r="FY187" t="s">
        <v>123</v>
      </c>
      <c r="FZ187" t="s">
        <v>347</v>
      </c>
      <c r="GA187">
        <v>3</v>
      </c>
      <c r="GB187">
        <v>15</v>
      </c>
      <c r="GC187" t="s">
        <v>353</v>
      </c>
      <c r="GD187" t="s">
        <v>354</v>
      </c>
      <c r="GE187" t="s">
        <v>355</v>
      </c>
      <c r="GF187" t="s">
        <v>354</v>
      </c>
      <c r="GG187">
        <v>14</v>
      </c>
      <c r="GH187" t="s">
        <v>356</v>
      </c>
    </row>
    <row r="188" spans="1:191" x14ac:dyDescent="0.35">
      <c r="A188" t="s">
        <v>51</v>
      </c>
      <c r="B188" t="s">
        <v>52</v>
      </c>
      <c r="C188" t="s">
        <v>728</v>
      </c>
      <c r="D188" t="s">
        <v>701</v>
      </c>
      <c r="E188" t="s">
        <v>841</v>
      </c>
      <c r="F188" t="s">
        <v>842</v>
      </c>
      <c r="G188" t="s">
        <v>849</v>
      </c>
      <c r="H188" t="s">
        <v>850</v>
      </c>
      <c r="I188">
        <v>14</v>
      </c>
      <c r="J188">
        <v>8</v>
      </c>
      <c r="K188" t="s">
        <v>345</v>
      </c>
      <c r="L188">
        <v>3.716567</v>
      </c>
      <c r="M188">
        <v>31.035550000000001</v>
      </c>
      <c r="N188" t="s">
        <v>346</v>
      </c>
      <c r="O188" t="s">
        <v>347</v>
      </c>
      <c r="P188" s="133">
        <v>63</v>
      </c>
      <c r="Q188" s="133">
        <v>315</v>
      </c>
      <c r="R188" s="133">
        <v>26</v>
      </c>
      <c r="S188" s="133">
        <v>130</v>
      </c>
      <c r="T188" s="133">
        <v>70</v>
      </c>
      <c r="U188" t="s">
        <v>52</v>
      </c>
      <c r="V188" t="s">
        <v>701</v>
      </c>
      <c r="W188">
        <v>40</v>
      </c>
      <c r="X188" t="s">
        <v>52</v>
      </c>
      <c r="Y188" t="s">
        <v>701</v>
      </c>
      <c r="Z188">
        <v>20</v>
      </c>
      <c r="AA188" t="s">
        <v>52</v>
      </c>
      <c r="AB188" t="s">
        <v>701</v>
      </c>
      <c r="AC188">
        <v>0</v>
      </c>
      <c r="AF188">
        <v>0</v>
      </c>
      <c r="AI188">
        <v>0</v>
      </c>
      <c r="AL188" t="s">
        <v>347</v>
      </c>
      <c r="AM188">
        <v>37</v>
      </c>
      <c r="AN188">
        <v>185</v>
      </c>
      <c r="AO188">
        <v>0</v>
      </c>
      <c r="AR188">
        <v>0</v>
      </c>
      <c r="AU188">
        <v>47</v>
      </c>
      <c r="AV188" t="s">
        <v>123</v>
      </c>
      <c r="AW188" t="s">
        <v>385</v>
      </c>
      <c r="AX188">
        <v>98</v>
      </c>
      <c r="AY188" t="s">
        <v>123</v>
      </c>
      <c r="AZ188" t="s">
        <v>385</v>
      </c>
      <c r="BA188">
        <v>40</v>
      </c>
      <c r="BB188" t="s">
        <v>123</v>
      </c>
      <c r="BC188" t="s">
        <v>378</v>
      </c>
      <c r="BD188">
        <v>0</v>
      </c>
      <c r="BE188">
        <v>70</v>
      </c>
      <c r="BF188">
        <v>0</v>
      </c>
      <c r="BG188">
        <v>0</v>
      </c>
      <c r="BH188" t="s">
        <v>349</v>
      </c>
      <c r="BI188">
        <v>0</v>
      </c>
      <c r="BJ188">
        <v>0</v>
      </c>
      <c r="BK188">
        <v>40</v>
      </c>
      <c r="BL188">
        <v>0</v>
      </c>
      <c r="BM188">
        <v>0</v>
      </c>
      <c r="BN188" t="s">
        <v>349</v>
      </c>
      <c r="BO188">
        <v>0</v>
      </c>
      <c r="BP188">
        <v>0</v>
      </c>
      <c r="BQ188">
        <v>67</v>
      </c>
      <c r="BR188">
        <v>0</v>
      </c>
      <c r="BS188">
        <v>0</v>
      </c>
      <c r="BT188" t="s">
        <v>349</v>
      </c>
      <c r="BU188">
        <v>0</v>
      </c>
      <c r="BV188">
        <v>0</v>
      </c>
      <c r="BW188">
        <v>98</v>
      </c>
      <c r="BX188">
        <v>0</v>
      </c>
      <c r="BY188">
        <v>0</v>
      </c>
      <c r="BZ188" t="s">
        <v>349</v>
      </c>
      <c r="CA188">
        <v>0</v>
      </c>
      <c r="CB188">
        <v>0</v>
      </c>
      <c r="CC188">
        <v>40</v>
      </c>
      <c r="CD188">
        <v>0</v>
      </c>
      <c r="CE188">
        <v>0</v>
      </c>
      <c r="CF188" t="s">
        <v>349</v>
      </c>
      <c r="CG188">
        <v>0</v>
      </c>
      <c r="CH188">
        <v>0</v>
      </c>
      <c r="CI188">
        <v>0</v>
      </c>
      <c r="CJ188" t="s">
        <v>349</v>
      </c>
      <c r="CK188">
        <v>0</v>
      </c>
      <c r="CL188" t="s">
        <v>349</v>
      </c>
      <c r="CM188">
        <v>0</v>
      </c>
      <c r="CN188" s="133">
        <v>0</v>
      </c>
      <c r="CO188" s="133" t="s">
        <v>347</v>
      </c>
      <c r="CP188" s="133">
        <v>69</v>
      </c>
      <c r="CQ188" s="133">
        <v>345</v>
      </c>
      <c r="CR188">
        <v>0</v>
      </c>
      <c r="CS188">
        <v>0</v>
      </c>
      <c r="CT188">
        <v>0</v>
      </c>
      <c r="CY188">
        <v>0</v>
      </c>
      <c r="DD188">
        <v>0</v>
      </c>
      <c r="DI188">
        <v>0</v>
      </c>
      <c r="DN188">
        <v>0</v>
      </c>
      <c r="DS188">
        <v>0</v>
      </c>
      <c r="DV188" t="s">
        <v>347</v>
      </c>
      <c r="DW188">
        <v>69</v>
      </c>
      <c r="DX188">
        <v>345</v>
      </c>
      <c r="DY188">
        <v>0</v>
      </c>
      <c r="EF188">
        <v>0</v>
      </c>
      <c r="EM188">
        <v>63</v>
      </c>
      <c r="EN188" t="s">
        <v>123</v>
      </c>
      <c r="EP188" t="s">
        <v>385</v>
      </c>
      <c r="ER188" t="s">
        <v>350</v>
      </c>
      <c r="ET188">
        <v>119</v>
      </c>
      <c r="EU188" t="s">
        <v>123</v>
      </c>
      <c r="EW188" t="s">
        <v>378</v>
      </c>
      <c r="EY188" t="s">
        <v>350</v>
      </c>
      <c r="FA188">
        <v>163</v>
      </c>
      <c r="FB188" t="s">
        <v>123</v>
      </c>
      <c r="FD188" t="s">
        <v>378</v>
      </c>
      <c r="FF188" t="s">
        <v>350</v>
      </c>
      <c r="FH188">
        <v>0</v>
      </c>
      <c r="FK188">
        <v>0</v>
      </c>
      <c r="FL188">
        <v>0</v>
      </c>
      <c r="FM188">
        <v>37</v>
      </c>
      <c r="FN188">
        <v>185</v>
      </c>
      <c r="FO188">
        <v>32</v>
      </c>
      <c r="FP188">
        <v>160</v>
      </c>
      <c r="FQ188">
        <v>0</v>
      </c>
      <c r="FR188">
        <v>0</v>
      </c>
      <c r="FS188" t="s">
        <v>347</v>
      </c>
      <c r="FT188">
        <v>147</v>
      </c>
      <c r="FU188">
        <v>735</v>
      </c>
      <c r="FV188" t="s">
        <v>348</v>
      </c>
      <c r="FW188" t="s">
        <v>348</v>
      </c>
      <c r="FX188" t="s">
        <v>347</v>
      </c>
      <c r="FY188" t="s">
        <v>123</v>
      </c>
      <c r="FZ188" t="s">
        <v>349</v>
      </c>
      <c r="GA188">
        <v>0</v>
      </c>
      <c r="GB188">
        <v>0</v>
      </c>
      <c r="GC188" t="s">
        <v>349</v>
      </c>
      <c r="GD188" t="s">
        <v>354</v>
      </c>
      <c r="GE188" t="s">
        <v>355</v>
      </c>
      <c r="GF188" t="s">
        <v>354</v>
      </c>
      <c r="GG188">
        <v>14</v>
      </c>
      <c r="GH188" t="s">
        <v>356</v>
      </c>
    </row>
    <row r="189" spans="1:191" x14ac:dyDescent="0.35">
      <c r="A189" t="s">
        <v>51</v>
      </c>
      <c r="B189" t="s">
        <v>52</v>
      </c>
      <c r="C189" t="s">
        <v>728</v>
      </c>
      <c r="D189" t="s">
        <v>701</v>
      </c>
      <c r="E189" t="s">
        <v>841</v>
      </c>
      <c r="F189" t="s">
        <v>842</v>
      </c>
      <c r="G189" t="s">
        <v>851</v>
      </c>
      <c r="H189" t="s">
        <v>852</v>
      </c>
      <c r="I189">
        <v>14</v>
      </c>
      <c r="J189">
        <v>13</v>
      </c>
      <c r="K189" t="s">
        <v>345</v>
      </c>
      <c r="L189">
        <v>3.706</v>
      </c>
      <c r="M189">
        <v>31.012</v>
      </c>
      <c r="N189" t="s">
        <v>346</v>
      </c>
      <c r="O189" t="s">
        <v>347</v>
      </c>
      <c r="P189" s="133">
        <v>4</v>
      </c>
      <c r="Q189" s="133">
        <v>20</v>
      </c>
      <c r="R189" s="133">
        <v>4</v>
      </c>
      <c r="S189" s="133">
        <v>20</v>
      </c>
      <c r="T189" s="133">
        <v>0</v>
      </c>
      <c r="W189">
        <v>7</v>
      </c>
      <c r="X189" t="s">
        <v>52</v>
      </c>
      <c r="Y189" t="s">
        <v>701</v>
      </c>
      <c r="Z189">
        <v>0</v>
      </c>
      <c r="AC189">
        <v>0</v>
      </c>
      <c r="AF189">
        <v>0</v>
      </c>
      <c r="AI189">
        <v>13</v>
      </c>
      <c r="AJ189" t="s">
        <v>348</v>
      </c>
      <c r="AK189" t="s">
        <v>348</v>
      </c>
      <c r="AL189" t="s">
        <v>349</v>
      </c>
      <c r="AM189">
        <v>0</v>
      </c>
      <c r="AN189">
        <v>0</v>
      </c>
      <c r="AO189">
        <v>0</v>
      </c>
      <c r="AR189">
        <v>0</v>
      </c>
      <c r="AU189">
        <v>0</v>
      </c>
      <c r="AX189">
        <v>0</v>
      </c>
      <c r="BA189">
        <v>0</v>
      </c>
      <c r="BD189">
        <v>0</v>
      </c>
      <c r="BE189">
        <v>0</v>
      </c>
      <c r="BF189">
        <v>0</v>
      </c>
      <c r="BG189">
        <v>0</v>
      </c>
      <c r="BH189" t="s">
        <v>349</v>
      </c>
      <c r="BI189">
        <v>0</v>
      </c>
      <c r="BJ189">
        <v>0</v>
      </c>
      <c r="BK189">
        <v>7</v>
      </c>
      <c r="BL189">
        <v>0</v>
      </c>
      <c r="BM189">
        <v>0</v>
      </c>
      <c r="BN189" t="s">
        <v>349</v>
      </c>
      <c r="BO189">
        <v>0</v>
      </c>
      <c r="BP189">
        <v>0</v>
      </c>
      <c r="BQ189">
        <v>0</v>
      </c>
      <c r="BR189">
        <v>0</v>
      </c>
      <c r="BS189">
        <v>0</v>
      </c>
      <c r="BT189" t="s">
        <v>349</v>
      </c>
      <c r="BU189">
        <v>0</v>
      </c>
      <c r="BV189">
        <v>0</v>
      </c>
      <c r="BW189">
        <v>0</v>
      </c>
      <c r="BX189">
        <v>0</v>
      </c>
      <c r="BY189">
        <v>0</v>
      </c>
      <c r="BZ189" t="s">
        <v>349</v>
      </c>
      <c r="CA189">
        <v>0</v>
      </c>
      <c r="CB189">
        <v>0</v>
      </c>
      <c r="CC189">
        <v>0</v>
      </c>
      <c r="CD189">
        <v>0</v>
      </c>
      <c r="CE189">
        <v>0</v>
      </c>
      <c r="CF189" t="s">
        <v>349</v>
      </c>
      <c r="CG189">
        <v>0</v>
      </c>
      <c r="CH189">
        <v>0</v>
      </c>
      <c r="CI189">
        <v>13</v>
      </c>
      <c r="CJ189" t="s">
        <v>347</v>
      </c>
      <c r="CK189">
        <v>12</v>
      </c>
      <c r="CL189" t="s">
        <v>349</v>
      </c>
      <c r="CM189">
        <v>0</v>
      </c>
      <c r="CN189" s="133">
        <v>0</v>
      </c>
      <c r="CO189" s="133" t="s">
        <v>347</v>
      </c>
      <c r="CP189" s="133">
        <v>10</v>
      </c>
      <c r="CQ189" s="133">
        <v>55</v>
      </c>
      <c r="CR189">
        <v>0</v>
      </c>
      <c r="CS189">
        <v>0</v>
      </c>
      <c r="CT189">
        <v>0</v>
      </c>
      <c r="CY189">
        <v>0</v>
      </c>
      <c r="DD189">
        <v>0</v>
      </c>
      <c r="DI189">
        <v>0</v>
      </c>
      <c r="DN189">
        <v>0</v>
      </c>
      <c r="DS189">
        <v>0</v>
      </c>
      <c r="DV189" t="s">
        <v>347</v>
      </c>
      <c r="DW189">
        <v>10</v>
      </c>
      <c r="DX189">
        <v>55</v>
      </c>
      <c r="DY189">
        <v>0</v>
      </c>
      <c r="EF189">
        <v>0</v>
      </c>
      <c r="EM189">
        <v>0</v>
      </c>
      <c r="ET189">
        <v>37</v>
      </c>
      <c r="EU189" t="s">
        <v>123</v>
      </c>
      <c r="EW189" t="s">
        <v>385</v>
      </c>
      <c r="EY189" t="s">
        <v>350</v>
      </c>
      <c r="FA189">
        <v>18</v>
      </c>
      <c r="FB189" t="s">
        <v>123</v>
      </c>
      <c r="FD189" t="s">
        <v>378</v>
      </c>
      <c r="FF189" t="s">
        <v>350</v>
      </c>
      <c r="FH189">
        <v>0</v>
      </c>
      <c r="FK189">
        <v>0</v>
      </c>
      <c r="FL189">
        <v>0</v>
      </c>
      <c r="FM189">
        <v>8</v>
      </c>
      <c r="FN189">
        <v>40</v>
      </c>
      <c r="FO189">
        <v>2</v>
      </c>
      <c r="FP189">
        <v>15</v>
      </c>
      <c r="FQ189">
        <v>0</v>
      </c>
      <c r="FR189">
        <v>0</v>
      </c>
      <c r="FS189" t="s">
        <v>347</v>
      </c>
      <c r="FT189">
        <v>57</v>
      </c>
      <c r="FU189">
        <v>285</v>
      </c>
      <c r="FV189" t="s">
        <v>348</v>
      </c>
      <c r="FW189" t="s">
        <v>348</v>
      </c>
      <c r="FX189" t="s">
        <v>347</v>
      </c>
      <c r="FY189" t="s">
        <v>123</v>
      </c>
      <c r="FZ189" t="s">
        <v>349</v>
      </c>
      <c r="GA189">
        <v>0</v>
      </c>
      <c r="GB189">
        <v>0</v>
      </c>
      <c r="GC189" t="s">
        <v>349</v>
      </c>
      <c r="GD189" t="s">
        <v>354</v>
      </c>
      <c r="GE189" t="s">
        <v>355</v>
      </c>
      <c r="GF189" t="s">
        <v>354</v>
      </c>
      <c r="GG189">
        <v>14</v>
      </c>
      <c r="GH189" t="s">
        <v>356</v>
      </c>
    </row>
    <row r="190" spans="1:191" x14ac:dyDescent="0.35">
      <c r="A190" t="s">
        <v>51</v>
      </c>
      <c r="B190" t="s">
        <v>52</v>
      </c>
      <c r="C190" t="s">
        <v>728</v>
      </c>
      <c r="D190" t="s">
        <v>701</v>
      </c>
      <c r="E190" t="s">
        <v>841</v>
      </c>
      <c r="F190" t="s">
        <v>842</v>
      </c>
      <c r="G190" t="s">
        <v>853</v>
      </c>
      <c r="H190" t="s">
        <v>854</v>
      </c>
      <c r="I190">
        <v>14</v>
      </c>
      <c r="J190">
        <v>13</v>
      </c>
      <c r="K190" t="s">
        <v>345</v>
      </c>
      <c r="L190">
        <v>3.7204109999999999</v>
      </c>
      <c r="M190">
        <v>30.982859999999999</v>
      </c>
      <c r="N190" t="s">
        <v>346</v>
      </c>
      <c r="O190" t="s">
        <v>347</v>
      </c>
      <c r="P190" s="133">
        <v>15</v>
      </c>
      <c r="Q190" s="133">
        <v>77</v>
      </c>
      <c r="R190" s="133">
        <v>8</v>
      </c>
      <c r="S190" s="133">
        <v>40</v>
      </c>
      <c r="T190" s="133">
        <v>23</v>
      </c>
      <c r="U190" t="s">
        <v>52</v>
      </c>
      <c r="V190" t="s">
        <v>701</v>
      </c>
      <c r="W190">
        <v>0</v>
      </c>
      <c r="Z190">
        <v>0</v>
      </c>
      <c r="AC190">
        <v>0</v>
      </c>
      <c r="AF190">
        <v>0</v>
      </c>
      <c r="AI190">
        <v>17</v>
      </c>
      <c r="AJ190" t="s">
        <v>348</v>
      </c>
      <c r="AK190" t="s">
        <v>348</v>
      </c>
      <c r="AL190" t="s">
        <v>347</v>
      </c>
      <c r="AM190">
        <v>7</v>
      </c>
      <c r="AN190">
        <v>37</v>
      </c>
      <c r="AO190">
        <v>0</v>
      </c>
      <c r="AR190">
        <v>0</v>
      </c>
      <c r="AU190">
        <v>0</v>
      </c>
      <c r="AX190">
        <v>17</v>
      </c>
      <c r="AY190" t="s">
        <v>123</v>
      </c>
      <c r="AZ190" t="s">
        <v>385</v>
      </c>
      <c r="BA190">
        <v>20</v>
      </c>
      <c r="BB190" t="s">
        <v>123</v>
      </c>
      <c r="BC190" t="s">
        <v>352</v>
      </c>
      <c r="BD190">
        <v>0</v>
      </c>
      <c r="BE190">
        <v>23</v>
      </c>
      <c r="BF190">
        <v>0</v>
      </c>
      <c r="BG190">
        <v>0</v>
      </c>
      <c r="BH190" t="s">
        <v>349</v>
      </c>
      <c r="BI190">
        <v>0</v>
      </c>
      <c r="BJ190">
        <v>0</v>
      </c>
      <c r="BK190">
        <v>0</v>
      </c>
      <c r="BL190">
        <v>0</v>
      </c>
      <c r="BM190">
        <v>0</v>
      </c>
      <c r="BN190" t="s">
        <v>349</v>
      </c>
      <c r="BO190">
        <v>0</v>
      </c>
      <c r="BP190">
        <v>0</v>
      </c>
      <c r="BQ190">
        <v>0</v>
      </c>
      <c r="BR190">
        <v>0</v>
      </c>
      <c r="BS190">
        <v>0</v>
      </c>
      <c r="BT190" t="s">
        <v>349</v>
      </c>
      <c r="BU190">
        <v>0</v>
      </c>
      <c r="BV190">
        <v>0</v>
      </c>
      <c r="BW190">
        <v>17</v>
      </c>
      <c r="BX190">
        <v>0</v>
      </c>
      <c r="BY190">
        <v>0</v>
      </c>
      <c r="BZ190" t="s">
        <v>349</v>
      </c>
      <c r="CA190">
        <v>0</v>
      </c>
      <c r="CB190">
        <v>0</v>
      </c>
      <c r="CC190">
        <v>20</v>
      </c>
      <c r="CD190">
        <v>0</v>
      </c>
      <c r="CE190">
        <v>0</v>
      </c>
      <c r="CF190" t="s">
        <v>349</v>
      </c>
      <c r="CG190">
        <v>0</v>
      </c>
      <c r="CH190">
        <v>0</v>
      </c>
      <c r="CI190">
        <v>17</v>
      </c>
      <c r="CJ190" t="s">
        <v>349</v>
      </c>
      <c r="CK190">
        <v>0</v>
      </c>
      <c r="CL190" t="s">
        <v>349</v>
      </c>
      <c r="CM190">
        <v>0</v>
      </c>
      <c r="CN190" s="133">
        <v>0</v>
      </c>
      <c r="CO190" s="133" t="s">
        <v>347</v>
      </c>
      <c r="CP190" s="133">
        <v>7</v>
      </c>
      <c r="CQ190" s="133">
        <v>35</v>
      </c>
      <c r="CR190">
        <v>0</v>
      </c>
      <c r="CS190">
        <v>0</v>
      </c>
      <c r="CT190">
        <v>0</v>
      </c>
      <c r="CY190">
        <v>0</v>
      </c>
      <c r="DD190">
        <v>0</v>
      </c>
      <c r="DI190">
        <v>0</v>
      </c>
      <c r="DN190">
        <v>0</v>
      </c>
      <c r="DS190">
        <v>0</v>
      </c>
      <c r="DV190" t="s">
        <v>347</v>
      </c>
      <c r="DW190">
        <v>7</v>
      </c>
      <c r="DX190">
        <v>35</v>
      </c>
      <c r="DY190">
        <v>0</v>
      </c>
      <c r="EF190">
        <v>0</v>
      </c>
      <c r="EM190">
        <v>0</v>
      </c>
      <c r="ET190">
        <v>16</v>
      </c>
      <c r="EU190" t="s">
        <v>123</v>
      </c>
      <c r="EW190" t="s">
        <v>385</v>
      </c>
      <c r="EY190" t="s">
        <v>350</v>
      </c>
      <c r="FA190">
        <v>19</v>
      </c>
      <c r="FB190" t="s">
        <v>123</v>
      </c>
      <c r="FD190" t="s">
        <v>385</v>
      </c>
      <c r="FF190" t="s">
        <v>350</v>
      </c>
      <c r="FH190">
        <v>0</v>
      </c>
      <c r="FK190">
        <v>0</v>
      </c>
      <c r="FL190">
        <v>0</v>
      </c>
      <c r="FM190">
        <v>5</v>
      </c>
      <c r="FN190">
        <v>25</v>
      </c>
      <c r="FO190">
        <v>2</v>
      </c>
      <c r="FP190">
        <v>10</v>
      </c>
      <c r="FQ190">
        <v>0</v>
      </c>
      <c r="FR190">
        <v>0</v>
      </c>
      <c r="FS190" t="s">
        <v>347</v>
      </c>
      <c r="FT190">
        <v>43</v>
      </c>
      <c r="FU190">
        <v>215</v>
      </c>
      <c r="FV190" t="s">
        <v>348</v>
      </c>
      <c r="FW190" t="s">
        <v>348</v>
      </c>
      <c r="FX190" t="s">
        <v>347</v>
      </c>
      <c r="FY190" t="s">
        <v>123</v>
      </c>
      <c r="FZ190" t="s">
        <v>349</v>
      </c>
      <c r="GA190">
        <v>0</v>
      </c>
      <c r="GB190">
        <v>0</v>
      </c>
      <c r="GC190" t="s">
        <v>353</v>
      </c>
      <c r="GD190" t="s">
        <v>354</v>
      </c>
      <c r="GE190" t="s">
        <v>355</v>
      </c>
      <c r="GF190" t="s">
        <v>354</v>
      </c>
      <c r="GG190">
        <v>14</v>
      </c>
      <c r="GH190" t="s">
        <v>356</v>
      </c>
    </row>
    <row r="191" spans="1:191" x14ac:dyDescent="0.35">
      <c r="A191" t="s">
        <v>51</v>
      </c>
      <c r="B191" t="s">
        <v>52</v>
      </c>
      <c r="C191" t="s">
        <v>728</v>
      </c>
      <c r="D191" t="s">
        <v>701</v>
      </c>
      <c r="E191" t="s">
        <v>841</v>
      </c>
      <c r="F191" t="s">
        <v>842</v>
      </c>
      <c r="G191" t="s">
        <v>855</v>
      </c>
      <c r="H191" t="s">
        <v>856</v>
      </c>
      <c r="I191">
        <v>14</v>
      </c>
      <c r="J191">
        <v>13</v>
      </c>
      <c r="K191" t="s">
        <v>345</v>
      </c>
      <c r="L191">
        <v>3.8810630000000002</v>
      </c>
      <c r="M191">
        <v>30.975335999999999</v>
      </c>
      <c r="N191" t="s">
        <v>346</v>
      </c>
      <c r="O191" t="s">
        <v>347</v>
      </c>
      <c r="P191" s="133">
        <v>13</v>
      </c>
      <c r="Q191" s="133">
        <v>65</v>
      </c>
      <c r="R191" s="133">
        <v>13</v>
      </c>
      <c r="S191" s="133">
        <v>65</v>
      </c>
      <c r="T191" s="133">
        <v>0</v>
      </c>
      <c r="W191">
        <v>0</v>
      </c>
      <c r="Z191">
        <v>0</v>
      </c>
      <c r="AC191">
        <v>0</v>
      </c>
      <c r="AF191">
        <v>0</v>
      </c>
      <c r="AI191">
        <v>65</v>
      </c>
      <c r="AJ191" t="s">
        <v>348</v>
      </c>
      <c r="AK191" t="s">
        <v>348</v>
      </c>
      <c r="AL191" t="s">
        <v>349</v>
      </c>
      <c r="AM191">
        <v>0</v>
      </c>
      <c r="AN191">
        <v>0</v>
      </c>
      <c r="AO191">
        <v>0</v>
      </c>
      <c r="AR191">
        <v>0</v>
      </c>
      <c r="AU191">
        <v>0</v>
      </c>
      <c r="AX191">
        <v>0</v>
      </c>
      <c r="BA191">
        <v>0</v>
      </c>
      <c r="BD191">
        <v>0</v>
      </c>
      <c r="BE191">
        <v>0</v>
      </c>
      <c r="BF191">
        <v>0</v>
      </c>
      <c r="BG191">
        <v>0</v>
      </c>
      <c r="BH191" t="s">
        <v>349</v>
      </c>
      <c r="BI191">
        <v>0</v>
      </c>
      <c r="BJ191">
        <v>0</v>
      </c>
      <c r="BK191">
        <v>0</v>
      </c>
      <c r="BL191">
        <v>0</v>
      </c>
      <c r="BM191">
        <v>0</v>
      </c>
      <c r="BN191" t="s">
        <v>349</v>
      </c>
      <c r="BO191">
        <v>0</v>
      </c>
      <c r="BP191">
        <v>0</v>
      </c>
      <c r="BQ191">
        <v>0</v>
      </c>
      <c r="BR191">
        <v>0</v>
      </c>
      <c r="BS191">
        <v>0</v>
      </c>
      <c r="BT191" t="s">
        <v>349</v>
      </c>
      <c r="BU191">
        <v>0</v>
      </c>
      <c r="BV191">
        <v>0</v>
      </c>
      <c r="BW191">
        <v>0</v>
      </c>
      <c r="BX191">
        <v>0</v>
      </c>
      <c r="BY191">
        <v>0</v>
      </c>
      <c r="BZ191" t="s">
        <v>349</v>
      </c>
      <c r="CA191">
        <v>0</v>
      </c>
      <c r="CB191">
        <v>0</v>
      </c>
      <c r="CC191">
        <v>0</v>
      </c>
      <c r="CD191">
        <v>0</v>
      </c>
      <c r="CE191">
        <v>0</v>
      </c>
      <c r="CF191" t="s">
        <v>349</v>
      </c>
      <c r="CG191">
        <v>0</v>
      </c>
      <c r="CH191">
        <v>0</v>
      </c>
      <c r="CI191">
        <v>65</v>
      </c>
      <c r="CJ191" t="s">
        <v>349</v>
      </c>
      <c r="CK191">
        <v>0</v>
      </c>
      <c r="CL191" t="s">
        <v>349</v>
      </c>
      <c r="CM191">
        <v>0</v>
      </c>
      <c r="CN191" s="133">
        <v>0</v>
      </c>
      <c r="CO191" s="133" t="s">
        <v>347</v>
      </c>
      <c r="CP191" s="133">
        <v>29</v>
      </c>
      <c r="CQ191" s="133">
        <v>145</v>
      </c>
      <c r="CR191">
        <v>0</v>
      </c>
      <c r="CS191">
        <v>0</v>
      </c>
      <c r="CT191">
        <v>0</v>
      </c>
      <c r="CY191">
        <v>0</v>
      </c>
      <c r="DD191">
        <v>0</v>
      </c>
      <c r="DI191">
        <v>0</v>
      </c>
      <c r="DN191">
        <v>0</v>
      </c>
      <c r="DS191">
        <v>0</v>
      </c>
      <c r="DV191" t="s">
        <v>347</v>
      </c>
      <c r="DW191">
        <v>29</v>
      </c>
      <c r="DX191">
        <v>145</v>
      </c>
      <c r="DY191">
        <v>0</v>
      </c>
      <c r="EF191">
        <v>0</v>
      </c>
      <c r="EM191">
        <v>27</v>
      </c>
      <c r="EN191" t="s">
        <v>123</v>
      </c>
      <c r="EP191" t="s">
        <v>378</v>
      </c>
      <c r="ER191" t="s">
        <v>350</v>
      </c>
      <c r="ET191">
        <v>118</v>
      </c>
      <c r="EU191" t="s">
        <v>123</v>
      </c>
      <c r="EW191" t="s">
        <v>352</v>
      </c>
      <c r="EY191" t="s">
        <v>350</v>
      </c>
      <c r="FA191">
        <v>0</v>
      </c>
      <c r="FH191">
        <v>0</v>
      </c>
      <c r="FK191">
        <v>0</v>
      </c>
      <c r="FL191">
        <v>0</v>
      </c>
      <c r="FM191">
        <v>3</v>
      </c>
      <c r="FN191">
        <v>15</v>
      </c>
      <c r="FO191">
        <v>26</v>
      </c>
      <c r="FP191">
        <v>130</v>
      </c>
      <c r="FQ191">
        <v>0</v>
      </c>
      <c r="FR191">
        <v>0</v>
      </c>
      <c r="FS191" t="s">
        <v>347</v>
      </c>
      <c r="FT191">
        <v>43</v>
      </c>
      <c r="FU191">
        <v>215</v>
      </c>
      <c r="FV191" t="s">
        <v>348</v>
      </c>
      <c r="FW191" t="s">
        <v>348</v>
      </c>
      <c r="FX191" t="s">
        <v>347</v>
      </c>
      <c r="FY191" t="s">
        <v>123</v>
      </c>
      <c r="FZ191" t="s">
        <v>347</v>
      </c>
      <c r="GA191">
        <v>1</v>
      </c>
      <c r="GB191">
        <v>5</v>
      </c>
      <c r="GC191" t="s">
        <v>349</v>
      </c>
      <c r="GD191" t="s">
        <v>354</v>
      </c>
      <c r="GE191" t="s">
        <v>355</v>
      </c>
      <c r="GF191" t="s">
        <v>355</v>
      </c>
      <c r="GG191">
        <v>14</v>
      </c>
      <c r="GH191" t="s">
        <v>356</v>
      </c>
    </row>
    <row r="192" spans="1:191" x14ac:dyDescent="0.35">
      <c r="A192" t="s">
        <v>51</v>
      </c>
      <c r="B192" t="s">
        <v>52</v>
      </c>
      <c r="C192" t="s">
        <v>728</v>
      </c>
      <c r="D192" t="s">
        <v>701</v>
      </c>
      <c r="E192" t="s">
        <v>841</v>
      </c>
      <c r="F192" t="s">
        <v>842</v>
      </c>
      <c r="G192" t="s">
        <v>857</v>
      </c>
      <c r="H192" t="s">
        <v>858</v>
      </c>
      <c r="I192">
        <v>14</v>
      </c>
      <c r="J192">
        <v>13</v>
      </c>
      <c r="K192" t="s">
        <v>345</v>
      </c>
      <c r="L192">
        <v>3.9037410000000001</v>
      </c>
      <c r="M192">
        <v>31.029430000000001</v>
      </c>
      <c r="N192" t="s">
        <v>346</v>
      </c>
      <c r="O192" t="s">
        <v>347</v>
      </c>
      <c r="P192" s="133">
        <v>18</v>
      </c>
      <c r="Q192" s="133">
        <v>92</v>
      </c>
      <c r="R192" s="133">
        <v>18</v>
      </c>
      <c r="S192" s="133">
        <v>92</v>
      </c>
      <c r="T192" s="133">
        <v>0</v>
      </c>
      <c r="W192">
        <v>0</v>
      </c>
      <c r="Z192">
        <v>20</v>
      </c>
      <c r="AA192" t="s">
        <v>52</v>
      </c>
      <c r="AB192" t="s">
        <v>701</v>
      </c>
      <c r="AC192">
        <v>41</v>
      </c>
      <c r="AD192" t="s">
        <v>52</v>
      </c>
      <c r="AE192" t="s">
        <v>701</v>
      </c>
      <c r="AF192">
        <v>21</v>
      </c>
      <c r="AG192" t="s">
        <v>52</v>
      </c>
      <c r="AH192" t="s">
        <v>626</v>
      </c>
      <c r="AI192">
        <v>10</v>
      </c>
      <c r="AJ192" t="s">
        <v>348</v>
      </c>
      <c r="AK192" t="s">
        <v>348</v>
      </c>
      <c r="AL192" t="s">
        <v>349</v>
      </c>
      <c r="AM192">
        <v>0</v>
      </c>
      <c r="AN192">
        <v>0</v>
      </c>
      <c r="AO192">
        <v>0</v>
      </c>
      <c r="AR192">
        <v>0</v>
      </c>
      <c r="AU192">
        <v>0</v>
      </c>
      <c r="AX192">
        <v>0</v>
      </c>
      <c r="BA192">
        <v>0</v>
      </c>
      <c r="BD192">
        <v>0</v>
      </c>
      <c r="BE192">
        <v>0</v>
      </c>
      <c r="BF192">
        <v>0</v>
      </c>
      <c r="BG192">
        <v>0</v>
      </c>
      <c r="BH192" t="s">
        <v>349</v>
      </c>
      <c r="BI192">
        <v>0</v>
      </c>
      <c r="BJ192">
        <v>0</v>
      </c>
      <c r="BK192">
        <v>0</v>
      </c>
      <c r="BL192">
        <v>0</v>
      </c>
      <c r="BM192">
        <v>0</v>
      </c>
      <c r="BN192" t="s">
        <v>349</v>
      </c>
      <c r="BO192">
        <v>0</v>
      </c>
      <c r="BP192">
        <v>0</v>
      </c>
      <c r="BQ192">
        <v>20</v>
      </c>
      <c r="BR192">
        <v>0</v>
      </c>
      <c r="BS192">
        <v>0</v>
      </c>
      <c r="BT192" t="s">
        <v>349</v>
      </c>
      <c r="BU192">
        <v>0</v>
      </c>
      <c r="BV192">
        <v>0</v>
      </c>
      <c r="BW192">
        <v>41</v>
      </c>
      <c r="BX192">
        <v>0</v>
      </c>
      <c r="BY192">
        <v>0</v>
      </c>
      <c r="BZ192" t="s">
        <v>349</v>
      </c>
      <c r="CA192">
        <v>0</v>
      </c>
      <c r="CB192">
        <v>0</v>
      </c>
      <c r="CC192">
        <v>21</v>
      </c>
      <c r="CD192">
        <v>0</v>
      </c>
      <c r="CE192">
        <v>0</v>
      </c>
      <c r="CF192" t="s">
        <v>349</v>
      </c>
      <c r="CG192">
        <v>0</v>
      </c>
      <c r="CH192">
        <v>0</v>
      </c>
      <c r="CI192">
        <v>10</v>
      </c>
      <c r="CJ192" t="s">
        <v>349</v>
      </c>
      <c r="CK192">
        <v>0</v>
      </c>
      <c r="CL192" t="s">
        <v>349</v>
      </c>
      <c r="CM192">
        <v>0</v>
      </c>
      <c r="CN192" s="133">
        <v>0</v>
      </c>
      <c r="CO192" s="133" t="s">
        <v>347</v>
      </c>
      <c r="CP192" s="133">
        <v>16</v>
      </c>
      <c r="CQ192" s="133">
        <v>80</v>
      </c>
      <c r="CR192">
        <v>0</v>
      </c>
      <c r="CS192">
        <v>0</v>
      </c>
      <c r="CT192">
        <v>0</v>
      </c>
      <c r="CY192">
        <v>0</v>
      </c>
      <c r="DD192">
        <v>0</v>
      </c>
      <c r="DI192">
        <v>0</v>
      </c>
      <c r="DN192">
        <v>0</v>
      </c>
      <c r="DS192">
        <v>0</v>
      </c>
      <c r="DV192" t="s">
        <v>347</v>
      </c>
      <c r="DW192">
        <v>16</v>
      </c>
      <c r="DX192">
        <v>80</v>
      </c>
      <c r="DY192">
        <v>0</v>
      </c>
      <c r="EF192">
        <v>0</v>
      </c>
      <c r="EM192">
        <v>12</v>
      </c>
      <c r="EN192" t="s">
        <v>123</v>
      </c>
      <c r="EP192" t="s">
        <v>378</v>
      </c>
      <c r="ER192" t="s">
        <v>350</v>
      </c>
      <c r="ET192">
        <v>36</v>
      </c>
      <c r="EU192" t="s">
        <v>123</v>
      </c>
      <c r="EW192" t="s">
        <v>352</v>
      </c>
      <c r="EY192" t="s">
        <v>350</v>
      </c>
      <c r="FA192">
        <v>32</v>
      </c>
      <c r="FB192" t="s">
        <v>123</v>
      </c>
      <c r="FD192" t="s">
        <v>352</v>
      </c>
      <c r="FF192" t="s">
        <v>350</v>
      </c>
      <c r="FH192">
        <v>0</v>
      </c>
      <c r="FK192">
        <v>5</v>
      </c>
      <c r="FL192">
        <v>25</v>
      </c>
      <c r="FM192">
        <v>5</v>
      </c>
      <c r="FN192">
        <v>25</v>
      </c>
      <c r="FO192">
        <v>6</v>
      </c>
      <c r="FP192">
        <v>30</v>
      </c>
      <c r="FQ192">
        <v>0</v>
      </c>
      <c r="FR192">
        <v>0</v>
      </c>
      <c r="FS192" t="s">
        <v>347</v>
      </c>
      <c r="FT192">
        <v>48</v>
      </c>
      <c r="FU192">
        <v>240</v>
      </c>
      <c r="FV192" t="s">
        <v>348</v>
      </c>
      <c r="FW192" t="s">
        <v>348</v>
      </c>
      <c r="FX192" t="s">
        <v>347</v>
      </c>
      <c r="FY192" t="s">
        <v>123</v>
      </c>
      <c r="FZ192" t="s">
        <v>349</v>
      </c>
      <c r="GA192">
        <v>0</v>
      </c>
      <c r="GB192">
        <v>0</v>
      </c>
      <c r="GC192" t="s">
        <v>349</v>
      </c>
      <c r="GD192" t="s">
        <v>354</v>
      </c>
      <c r="GE192" t="s">
        <v>355</v>
      </c>
      <c r="GF192" t="s">
        <v>355</v>
      </c>
      <c r="GG192">
        <v>14</v>
      </c>
      <c r="GH192" t="s">
        <v>356</v>
      </c>
    </row>
    <row r="193" spans="1:191" x14ac:dyDescent="0.35">
      <c r="A193" t="s">
        <v>51</v>
      </c>
      <c r="B193" t="s">
        <v>52</v>
      </c>
      <c r="C193" t="s">
        <v>728</v>
      </c>
      <c r="D193" t="s">
        <v>701</v>
      </c>
      <c r="E193" t="s">
        <v>841</v>
      </c>
      <c r="F193" t="s">
        <v>842</v>
      </c>
      <c r="G193" t="s">
        <v>859</v>
      </c>
      <c r="H193" t="s">
        <v>860</v>
      </c>
      <c r="I193">
        <v>14</v>
      </c>
      <c r="J193">
        <v>13</v>
      </c>
      <c r="K193" t="s">
        <v>345</v>
      </c>
      <c r="L193">
        <v>3.9130370000000001</v>
      </c>
      <c r="M193">
        <v>31.017810000000001</v>
      </c>
      <c r="N193" t="s">
        <v>346</v>
      </c>
      <c r="O193" t="s">
        <v>347</v>
      </c>
      <c r="P193" s="133">
        <v>13</v>
      </c>
      <c r="Q193" s="133">
        <v>65</v>
      </c>
      <c r="R193" s="133">
        <v>13</v>
      </c>
      <c r="S193" s="133">
        <v>65</v>
      </c>
      <c r="T193" s="133">
        <v>0</v>
      </c>
      <c r="W193">
        <v>0</v>
      </c>
      <c r="Z193">
        <v>0</v>
      </c>
      <c r="AC193">
        <v>5</v>
      </c>
      <c r="AD193" t="s">
        <v>348</v>
      </c>
      <c r="AE193" t="s">
        <v>348</v>
      </c>
      <c r="AF193">
        <v>0</v>
      </c>
      <c r="AI193">
        <v>60</v>
      </c>
      <c r="AJ193" t="s">
        <v>348</v>
      </c>
      <c r="AK193" t="s">
        <v>348</v>
      </c>
      <c r="AL193" t="s">
        <v>349</v>
      </c>
      <c r="AM193">
        <v>0</v>
      </c>
      <c r="AN193">
        <v>0</v>
      </c>
      <c r="AO193">
        <v>0</v>
      </c>
      <c r="AR193">
        <v>0</v>
      </c>
      <c r="AU193">
        <v>0</v>
      </c>
      <c r="AX193">
        <v>0</v>
      </c>
      <c r="BA193">
        <v>0</v>
      </c>
      <c r="BD193">
        <v>0</v>
      </c>
      <c r="BE193">
        <v>0</v>
      </c>
      <c r="BF193">
        <v>0</v>
      </c>
      <c r="BG193">
        <v>0</v>
      </c>
      <c r="BH193" t="s">
        <v>349</v>
      </c>
      <c r="BI193">
        <v>0</v>
      </c>
      <c r="BJ193">
        <v>0</v>
      </c>
      <c r="BK193">
        <v>0</v>
      </c>
      <c r="BL193">
        <v>0</v>
      </c>
      <c r="BM193">
        <v>0</v>
      </c>
      <c r="BN193" t="s">
        <v>349</v>
      </c>
      <c r="BO193">
        <v>0</v>
      </c>
      <c r="BP193">
        <v>0</v>
      </c>
      <c r="BQ193">
        <v>0</v>
      </c>
      <c r="BR193">
        <v>0</v>
      </c>
      <c r="BS193">
        <v>0</v>
      </c>
      <c r="BT193" t="s">
        <v>349</v>
      </c>
      <c r="BU193">
        <v>0</v>
      </c>
      <c r="BV193">
        <v>0</v>
      </c>
      <c r="BW193">
        <v>5</v>
      </c>
      <c r="BX193">
        <v>0</v>
      </c>
      <c r="BY193">
        <v>0</v>
      </c>
      <c r="BZ193" t="s">
        <v>349</v>
      </c>
      <c r="CA193">
        <v>0</v>
      </c>
      <c r="CB193">
        <v>0</v>
      </c>
      <c r="CC193">
        <v>0</v>
      </c>
      <c r="CD193">
        <v>0</v>
      </c>
      <c r="CE193">
        <v>0</v>
      </c>
      <c r="CF193" t="s">
        <v>349</v>
      </c>
      <c r="CG193">
        <v>0</v>
      </c>
      <c r="CH193">
        <v>0</v>
      </c>
      <c r="CI193">
        <v>60</v>
      </c>
      <c r="CJ193" t="s">
        <v>347</v>
      </c>
      <c r="CK193">
        <v>5</v>
      </c>
      <c r="CL193" t="s">
        <v>349</v>
      </c>
      <c r="CM193">
        <v>0</v>
      </c>
      <c r="CN193" s="133">
        <v>0</v>
      </c>
      <c r="CO193" s="133" t="s">
        <v>347</v>
      </c>
      <c r="CP193" s="133">
        <v>8</v>
      </c>
      <c r="CQ193" s="133">
        <v>40</v>
      </c>
      <c r="CR193">
        <v>0</v>
      </c>
      <c r="CS193">
        <v>0</v>
      </c>
      <c r="CT193">
        <v>0</v>
      </c>
      <c r="CY193">
        <v>0</v>
      </c>
      <c r="DD193">
        <v>0</v>
      </c>
      <c r="DI193">
        <v>0</v>
      </c>
      <c r="DN193">
        <v>0</v>
      </c>
      <c r="DS193">
        <v>0</v>
      </c>
      <c r="DV193" t="s">
        <v>347</v>
      </c>
      <c r="DW193">
        <v>8</v>
      </c>
      <c r="DX193">
        <v>40</v>
      </c>
      <c r="DY193">
        <v>0</v>
      </c>
      <c r="EF193">
        <v>14</v>
      </c>
      <c r="EG193" t="s">
        <v>123</v>
      </c>
      <c r="EI193" t="s">
        <v>378</v>
      </c>
      <c r="EK193" t="s">
        <v>350</v>
      </c>
      <c r="EM193">
        <v>12</v>
      </c>
      <c r="EN193" t="s">
        <v>123</v>
      </c>
      <c r="EP193" t="s">
        <v>378</v>
      </c>
      <c r="ER193" t="s">
        <v>350</v>
      </c>
      <c r="ET193">
        <v>9</v>
      </c>
      <c r="EU193" t="s">
        <v>123</v>
      </c>
      <c r="EW193" t="s">
        <v>378</v>
      </c>
      <c r="EY193" t="s">
        <v>350</v>
      </c>
      <c r="FA193">
        <v>0</v>
      </c>
      <c r="FH193">
        <v>5</v>
      </c>
      <c r="FK193">
        <v>0</v>
      </c>
      <c r="FL193">
        <v>0</v>
      </c>
      <c r="FM193">
        <v>2</v>
      </c>
      <c r="FN193">
        <v>10</v>
      </c>
      <c r="FO193">
        <v>6</v>
      </c>
      <c r="FP193">
        <v>30</v>
      </c>
      <c r="FQ193">
        <v>0</v>
      </c>
      <c r="FR193">
        <v>0</v>
      </c>
      <c r="FS193" t="s">
        <v>347</v>
      </c>
      <c r="FT193">
        <v>79</v>
      </c>
      <c r="FU193">
        <v>395</v>
      </c>
      <c r="FV193" t="s">
        <v>348</v>
      </c>
      <c r="FW193" t="s">
        <v>348</v>
      </c>
      <c r="FX193" t="s">
        <v>347</v>
      </c>
      <c r="FY193" t="s">
        <v>123</v>
      </c>
      <c r="FZ193" t="s">
        <v>349</v>
      </c>
      <c r="GA193">
        <v>0</v>
      </c>
      <c r="GB193">
        <v>0</v>
      </c>
      <c r="GC193" t="s">
        <v>349</v>
      </c>
      <c r="GD193" t="s">
        <v>354</v>
      </c>
      <c r="GE193" t="s">
        <v>355</v>
      </c>
      <c r="GF193" t="s">
        <v>355</v>
      </c>
      <c r="GG193">
        <v>14</v>
      </c>
      <c r="GH193" t="s">
        <v>356</v>
      </c>
    </row>
    <row r="194" spans="1:191" x14ac:dyDescent="0.35">
      <c r="A194" t="s">
        <v>51</v>
      </c>
      <c r="B194" t="s">
        <v>52</v>
      </c>
      <c r="C194" t="s">
        <v>728</v>
      </c>
      <c r="D194" t="s">
        <v>701</v>
      </c>
      <c r="E194" t="s">
        <v>841</v>
      </c>
      <c r="F194" t="s">
        <v>842</v>
      </c>
      <c r="G194" t="s">
        <v>861</v>
      </c>
      <c r="H194" t="s">
        <v>862</v>
      </c>
      <c r="I194">
        <v>14</v>
      </c>
      <c r="J194">
        <v>13</v>
      </c>
      <c r="K194" t="s">
        <v>345</v>
      </c>
      <c r="L194">
        <v>3.8700009999999998</v>
      </c>
      <c r="M194">
        <v>30.956724000000001</v>
      </c>
      <c r="N194" t="s">
        <v>346</v>
      </c>
      <c r="O194" t="s">
        <v>349</v>
      </c>
      <c r="P194" s="133">
        <v>0</v>
      </c>
      <c r="Q194" s="133">
        <v>0</v>
      </c>
      <c r="R194" s="133">
        <v>0</v>
      </c>
      <c r="S194" s="133">
        <v>0</v>
      </c>
      <c r="T194" s="133">
        <v>0</v>
      </c>
      <c r="W194">
        <v>0</v>
      </c>
      <c r="Z194">
        <v>0</v>
      </c>
      <c r="AC194">
        <v>0</v>
      </c>
      <c r="AF194">
        <v>0</v>
      </c>
      <c r="AI194">
        <v>0</v>
      </c>
      <c r="AL194" t="s">
        <v>349</v>
      </c>
      <c r="AM194">
        <v>0</v>
      </c>
      <c r="AN194">
        <v>0</v>
      </c>
      <c r="AO194">
        <v>0</v>
      </c>
      <c r="AR194">
        <v>0</v>
      </c>
      <c r="AU194">
        <v>0</v>
      </c>
      <c r="AX194">
        <v>0</v>
      </c>
      <c r="BA194">
        <v>0</v>
      </c>
      <c r="BD194">
        <v>0</v>
      </c>
      <c r="BE194">
        <v>0</v>
      </c>
      <c r="BF194">
        <v>0</v>
      </c>
      <c r="BG194">
        <v>0</v>
      </c>
      <c r="BH194" t="s">
        <v>349</v>
      </c>
      <c r="BI194">
        <v>0</v>
      </c>
      <c r="BJ194">
        <v>0</v>
      </c>
      <c r="BK194">
        <v>0</v>
      </c>
      <c r="BL194">
        <v>0</v>
      </c>
      <c r="BM194">
        <v>0</v>
      </c>
      <c r="BN194" t="s">
        <v>349</v>
      </c>
      <c r="BO194">
        <v>0</v>
      </c>
      <c r="BP194">
        <v>0</v>
      </c>
      <c r="BQ194">
        <v>0</v>
      </c>
      <c r="BR194">
        <v>0</v>
      </c>
      <c r="BS194">
        <v>0</v>
      </c>
      <c r="BT194" t="s">
        <v>349</v>
      </c>
      <c r="BU194">
        <v>0</v>
      </c>
      <c r="BV194">
        <v>0</v>
      </c>
      <c r="BW194">
        <v>0</v>
      </c>
      <c r="BX194">
        <v>0</v>
      </c>
      <c r="BY194">
        <v>0</v>
      </c>
      <c r="BZ194" t="s">
        <v>349</v>
      </c>
      <c r="CA194">
        <v>0</v>
      </c>
      <c r="CB194">
        <v>0</v>
      </c>
      <c r="CC194">
        <v>0</v>
      </c>
      <c r="CD194">
        <v>0</v>
      </c>
      <c r="CE194">
        <v>0</v>
      </c>
      <c r="CF194" t="s">
        <v>349</v>
      </c>
      <c r="CG194">
        <v>0</v>
      </c>
      <c r="CH194">
        <v>0</v>
      </c>
      <c r="CI194">
        <v>0</v>
      </c>
      <c r="CJ194" t="s">
        <v>349</v>
      </c>
      <c r="CK194">
        <v>0</v>
      </c>
      <c r="CL194" t="s">
        <v>349</v>
      </c>
      <c r="CM194">
        <v>0</v>
      </c>
      <c r="CN194" s="133">
        <v>0</v>
      </c>
      <c r="CO194" s="133" t="s">
        <v>349</v>
      </c>
      <c r="CP194" s="133">
        <v>0</v>
      </c>
      <c r="CQ194" s="133">
        <v>0</v>
      </c>
      <c r="CR194">
        <v>0</v>
      </c>
      <c r="CS194">
        <v>0</v>
      </c>
      <c r="CT194">
        <v>0</v>
      </c>
      <c r="CY194">
        <v>0</v>
      </c>
      <c r="DD194">
        <v>0</v>
      </c>
      <c r="DI194">
        <v>0</v>
      </c>
      <c r="DN194">
        <v>0</v>
      </c>
      <c r="DS194">
        <v>0</v>
      </c>
      <c r="DV194" t="s">
        <v>349</v>
      </c>
      <c r="DW194">
        <v>0</v>
      </c>
      <c r="DX194">
        <v>0</v>
      </c>
      <c r="DY194">
        <v>0</v>
      </c>
      <c r="EF194">
        <v>0</v>
      </c>
      <c r="EM194">
        <v>0</v>
      </c>
      <c r="ET194">
        <v>0</v>
      </c>
      <c r="FA194">
        <v>0</v>
      </c>
      <c r="FH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 t="s">
        <v>349</v>
      </c>
      <c r="FT194">
        <v>0</v>
      </c>
      <c r="FU194">
        <v>0</v>
      </c>
      <c r="FX194" t="s">
        <v>349</v>
      </c>
      <c r="FZ194" t="s">
        <v>349</v>
      </c>
      <c r="GA194">
        <v>0</v>
      </c>
      <c r="GB194">
        <v>0</v>
      </c>
      <c r="GG194">
        <v>14</v>
      </c>
      <c r="GH194" t="s">
        <v>356</v>
      </c>
      <c r="GI194" t="s">
        <v>9245</v>
      </c>
    </row>
    <row r="195" spans="1:191" x14ac:dyDescent="0.35">
      <c r="A195" t="s">
        <v>51</v>
      </c>
      <c r="B195" t="s">
        <v>52</v>
      </c>
      <c r="C195" t="s">
        <v>728</v>
      </c>
      <c r="D195" t="s">
        <v>701</v>
      </c>
      <c r="E195" t="s">
        <v>841</v>
      </c>
      <c r="F195" t="s">
        <v>842</v>
      </c>
      <c r="G195" t="s">
        <v>863</v>
      </c>
      <c r="H195" t="s">
        <v>864</v>
      </c>
      <c r="I195">
        <v>14</v>
      </c>
      <c r="J195">
        <v>13</v>
      </c>
      <c r="K195" t="s">
        <v>345</v>
      </c>
      <c r="L195">
        <v>3.8735469999999999</v>
      </c>
      <c r="M195">
        <v>31.046054000000002</v>
      </c>
      <c r="N195" t="s">
        <v>346</v>
      </c>
      <c r="O195" t="s">
        <v>347</v>
      </c>
      <c r="P195" s="133">
        <v>40</v>
      </c>
      <c r="Q195" s="133">
        <v>200</v>
      </c>
      <c r="R195" s="133">
        <v>26</v>
      </c>
      <c r="S195" s="133">
        <v>130</v>
      </c>
      <c r="T195" s="133">
        <v>0</v>
      </c>
      <c r="W195">
        <v>0</v>
      </c>
      <c r="Z195">
        <v>73</v>
      </c>
      <c r="AA195" t="s">
        <v>52</v>
      </c>
      <c r="AB195" t="s">
        <v>701</v>
      </c>
      <c r="AC195">
        <v>0</v>
      </c>
      <c r="AF195">
        <v>0</v>
      </c>
      <c r="AI195">
        <v>57</v>
      </c>
      <c r="AJ195" t="s">
        <v>348</v>
      </c>
      <c r="AK195" t="s">
        <v>348</v>
      </c>
      <c r="AL195" t="s">
        <v>347</v>
      </c>
      <c r="AM195">
        <v>14</v>
      </c>
      <c r="AN195">
        <v>70</v>
      </c>
      <c r="AO195">
        <v>0</v>
      </c>
      <c r="AR195">
        <v>0</v>
      </c>
      <c r="AU195">
        <v>18</v>
      </c>
      <c r="AV195" t="s">
        <v>123</v>
      </c>
      <c r="AW195" t="s">
        <v>385</v>
      </c>
      <c r="AX195">
        <v>32</v>
      </c>
      <c r="AY195" t="s">
        <v>123</v>
      </c>
      <c r="AZ195" t="s">
        <v>352</v>
      </c>
      <c r="BA195">
        <v>20</v>
      </c>
      <c r="BB195" t="s">
        <v>123</v>
      </c>
      <c r="BC195" t="s">
        <v>378</v>
      </c>
      <c r="BD195">
        <v>0</v>
      </c>
      <c r="BE195">
        <v>0</v>
      </c>
      <c r="BF195">
        <v>0</v>
      </c>
      <c r="BG195">
        <v>0</v>
      </c>
      <c r="BH195" t="s">
        <v>349</v>
      </c>
      <c r="BI195">
        <v>0</v>
      </c>
      <c r="BJ195">
        <v>0</v>
      </c>
      <c r="BK195">
        <v>0</v>
      </c>
      <c r="BL195">
        <v>0</v>
      </c>
      <c r="BM195">
        <v>0</v>
      </c>
      <c r="BN195" t="s">
        <v>349</v>
      </c>
      <c r="BO195">
        <v>0</v>
      </c>
      <c r="BP195">
        <v>0</v>
      </c>
      <c r="BQ195">
        <v>91</v>
      </c>
      <c r="BR195">
        <v>0</v>
      </c>
      <c r="BS195">
        <v>0</v>
      </c>
      <c r="BT195" t="s">
        <v>349</v>
      </c>
      <c r="BU195">
        <v>0</v>
      </c>
      <c r="BV195">
        <v>0</v>
      </c>
      <c r="BW195">
        <v>32</v>
      </c>
      <c r="BX195">
        <v>0</v>
      </c>
      <c r="BY195">
        <v>0</v>
      </c>
      <c r="BZ195" t="s">
        <v>349</v>
      </c>
      <c r="CA195">
        <v>0</v>
      </c>
      <c r="CB195">
        <v>0</v>
      </c>
      <c r="CC195">
        <v>20</v>
      </c>
      <c r="CD195">
        <v>0</v>
      </c>
      <c r="CE195">
        <v>0</v>
      </c>
      <c r="CF195" t="s">
        <v>349</v>
      </c>
      <c r="CG195">
        <v>0</v>
      </c>
      <c r="CH195">
        <v>0</v>
      </c>
      <c r="CI195">
        <v>57</v>
      </c>
      <c r="CJ195" t="s">
        <v>349</v>
      </c>
      <c r="CK195">
        <v>0</v>
      </c>
      <c r="CL195" t="s">
        <v>349</v>
      </c>
      <c r="CM195">
        <v>0</v>
      </c>
      <c r="CN195" s="133">
        <v>0</v>
      </c>
      <c r="CO195" s="133" t="s">
        <v>347</v>
      </c>
      <c r="CP195" s="133">
        <v>46</v>
      </c>
      <c r="CQ195" s="133">
        <v>230</v>
      </c>
      <c r="CR195">
        <v>0</v>
      </c>
      <c r="CS195">
        <v>0</v>
      </c>
      <c r="CT195">
        <v>0</v>
      </c>
      <c r="CY195">
        <v>0</v>
      </c>
      <c r="DD195">
        <v>0</v>
      </c>
      <c r="DI195">
        <v>0</v>
      </c>
      <c r="DN195">
        <v>0</v>
      </c>
      <c r="DS195">
        <v>0</v>
      </c>
      <c r="DV195" t="s">
        <v>347</v>
      </c>
      <c r="DW195">
        <v>46</v>
      </c>
      <c r="DX195">
        <v>230</v>
      </c>
      <c r="DY195">
        <v>0</v>
      </c>
      <c r="EF195">
        <v>0</v>
      </c>
      <c r="EM195">
        <v>59</v>
      </c>
      <c r="EN195" t="s">
        <v>123</v>
      </c>
      <c r="EP195" t="s">
        <v>385</v>
      </c>
      <c r="ER195" t="s">
        <v>350</v>
      </c>
      <c r="ET195">
        <v>91</v>
      </c>
      <c r="EU195" t="s">
        <v>123</v>
      </c>
      <c r="EW195" t="s">
        <v>352</v>
      </c>
      <c r="EY195" t="s">
        <v>350</v>
      </c>
      <c r="FA195">
        <v>80</v>
      </c>
      <c r="FB195" t="s">
        <v>123</v>
      </c>
      <c r="FD195" t="s">
        <v>378</v>
      </c>
      <c r="FF195" t="s">
        <v>350</v>
      </c>
      <c r="FH195">
        <v>0</v>
      </c>
      <c r="FK195">
        <v>0</v>
      </c>
      <c r="FL195">
        <v>0</v>
      </c>
      <c r="FM195">
        <v>25</v>
      </c>
      <c r="FN195">
        <v>125</v>
      </c>
      <c r="FO195">
        <v>21</v>
      </c>
      <c r="FP195">
        <v>105</v>
      </c>
      <c r="FQ195">
        <v>0</v>
      </c>
      <c r="FR195">
        <v>0</v>
      </c>
      <c r="FS195" t="s">
        <v>347</v>
      </c>
      <c r="FT195">
        <v>25</v>
      </c>
      <c r="FU195">
        <v>125</v>
      </c>
      <c r="FV195" t="s">
        <v>348</v>
      </c>
      <c r="FW195" t="s">
        <v>348</v>
      </c>
      <c r="FX195" t="s">
        <v>347</v>
      </c>
      <c r="FY195" t="s">
        <v>123</v>
      </c>
      <c r="FZ195" t="s">
        <v>347</v>
      </c>
      <c r="GA195">
        <v>15</v>
      </c>
      <c r="GB195">
        <v>75</v>
      </c>
      <c r="GC195" t="s">
        <v>349</v>
      </c>
      <c r="GD195" t="s">
        <v>354</v>
      </c>
      <c r="GE195" t="s">
        <v>355</v>
      </c>
      <c r="GF195" t="s">
        <v>354</v>
      </c>
      <c r="GG195">
        <v>14</v>
      </c>
      <c r="GH195" t="s">
        <v>356</v>
      </c>
    </row>
    <row r="196" spans="1:191" x14ac:dyDescent="0.35">
      <c r="A196" t="s">
        <v>51</v>
      </c>
      <c r="B196" t="s">
        <v>52</v>
      </c>
      <c r="C196" t="s">
        <v>728</v>
      </c>
      <c r="D196" t="s">
        <v>701</v>
      </c>
      <c r="E196" t="s">
        <v>841</v>
      </c>
      <c r="F196" t="s">
        <v>842</v>
      </c>
      <c r="G196" t="s">
        <v>865</v>
      </c>
      <c r="H196" t="s">
        <v>866</v>
      </c>
      <c r="I196">
        <v>14</v>
      </c>
      <c r="J196">
        <v>10</v>
      </c>
      <c r="K196" t="s">
        <v>345</v>
      </c>
      <c r="L196">
        <v>3.8979400000000002</v>
      </c>
      <c r="M196">
        <v>30.9818</v>
      </c>
      <c r="N196" t="s">
        <v>346</v>
      </c>
      <c r="O196" t="s">
        <v>347</v>
      </c>
      <c r="P196" s="133">
        <v>50</v>
      </c>
      <c r="Q196" s="133">
        <v>263</v>
      </c>
      <c r="R196" s="133">
        <v>30</v>
      </c>
      <c r="S196" s="133">
        <v>156</v>
      </c>
      <c r="T196" s="133">
        <v>76</v>
      </c>
      <c r="U196" t="s">
        <v>52</v>
      </c>
      <c r="V196" t="s">
        <v>701</v>
      </c>
      <c r="W196">
        <v>54</v>
      </c>
      <c r="X196" t="s">
        <v>52</v>
      </c>
      <c r="Y196" t="s">
        <v>701</v>
      </c>
      <c r="Z196">
        <v>26</v>
      </c>
      <c r="AA196" t="s">
        <v>52</v>
      </c>
      <c r="AB196" t="s">
        <v>701</v>
      </c>
      <c r="AC196">
        <v>0</v>
      </c>
      <c r="AF196">
        <v>0</v>
      </c>
      <c r="AI196">
        <v>0</v>
      </c>
      <c r="AL196" t="s">
        <v>347</v>
      </c>
      <c r="AM196">
        <v>20</v>
      </c>
      <c r="AN196">
        <v>107</v>
      </c>
      <c r="AO196">
        <v>0</v>
      </c>
      <c r="AR196">
        <v>26</v>
      </c>
      <c r="AS196" t="s">
        <v>123</v>
      </c>
      <c r="AT196" t="s">
        <v>385</v>
      </c>
      <c r="AU196">
        <v>70</v>
      </c>
      <c r="AV196" t="s">
        <v>123</v>
      </c>
      <c r="AW196" t="s">
        <v>378</v>
      </c>
      <c r="AX196">
        <v>11</v>
      </c>
      <c r="AY196" t="s">
        <v>123</v>
      </c>
      <c r="AZ196" t="s">
        <v>385</v>
      </c>
      <c r="BA196">
        <v>0</v>
      </c>
      <c r="BD196">
        <v>0</v>
      </c>
      <c r="BE196">
        <v>76</v>
      </c>
      <c r="BF196">
        <v>0</v>
      </c>
      <c r="BG196">
        <v>0</v>
      </c>
      <c r="BH196" t="s">
        <v>349</v>
      </c>
      <c r="BI196">
        <v>0</v>
      </c>
      <c r="BJ196">
        <v>0</v>
      </c>
      <c r="BK196">
        <v>80</v>
      </c>
      <c r="BL196">
        <v>0</v>
      </c>
      <c r="BM196">
        <v>0</v>
      </c>
      <c r="BN196" t="s">
        <v>349</v>
      </c>
      <c r="BO196">
        <v>0</v>
      </c>
      <c r="BP196">
        <v>0</v>
      </c>
      <c r="BQ196">
        <v>96</v>
      </c>
      <c r="BR196">
        <v>0</v>
      </c>
      <c r="BS196">
        <v>0</v>
      </c>
      <c r="BT196" t="s">
        <v>349</v>
      </c>
      <c r="BU196">
        <v>0</v>
      </c>
      <c r="BV196">
        <v>0</v>
      </c>
      <c r="BW196">
        <v>11</v>
      </c>
      <c r="BX196">
        <v>0</v>
      </c>
      <c r="BY196">
        <v>0</v>
      </c>
      <c r="BZ196" t="s">
        <v>349</v>
      </c>
      <c r="CA196">
        <v>0</v>
      </c>
      <c r="CB196">
        <v>0</v>
      </c>
      <c r="CC196">
        <v>0</v>
      </c>
      <c r="CD196">
        <v>0</v>
      </c>
      <c r="CE196">
        <v>0</v>
      </c>
      <c r="CF196" t="s">
        <v>349</v>
      </c>
      <c r="CG196">
        <v>0</v>
      </c>
      <c r="CH196">
        <v>0</v>
      </c>
      <c r="CI196">
        <v>0</v>
      </c>
      <c r="CJ196" t="s">
        <v>347</v>
      </c>
      <c r="CK196">
        <v>263</v>
      </c>
      <c r="CL196" t="s">
        <v>349</v>
      </c>
      <c r="CM196">
        <v>0</v>
      </c>
      <c r="CN196" s="133">
        <v>0</v>
      </c>
      <c r="CO196" s="133" t="s">
        <v>347</v>
      </c>
      <c r="CP196" s="133">
        <v>6</v>
      </c>
      <c r="CQ196" s="133">
        <v>31</v>
      </c>
      <c r="CR196">
        <v>0</v>
      </c>
      <c r="CS196">
        <v>0</v>
      </c>
      <c r="CT196">
        <v>0</v>
      </c>
      <c r="CY196">
        <v>0</v>
      </c>
      <c r="DD196">
        <v>0</v>
      </c>
      <c r="DI196">
        <v>0</v>
      </c>
      <c r="DN196">
        <v>0</v>
      </c>
      <c r="DS196">
        <v>0</v>
      </c>
      <c r="DV196" t="s">
        <v>347</v>
      </c>
      <c r="DW196">
        <v>6</v>
      </c>
      <c r="DX196">
        <v>31</v>
      </c>
      <c r="DY196">
        <v>0</v>
      </c>
      <c r="EF196">
        <v>0</v>
      </c>
      <c r="EM196">
        <v>17</v>
      </c>
      <c r="EN196" t="s">
        <v>123</v>
      </c>
      <c r="EP196" t="s">
        <v>385</v>
      </c>
      <c r="ER196" t="s">
        <v>350</v>
      </c>
      <c r="ET196">
        <v>14</v>
      </c>
      <c r="EU196" t="s">
        <v>123</v>
      </c>
      <c r="EW196" t="s">
        <v>385</v>
      </c>
      <c r="EY196" t="s">
        <v>350</v>
      </c>
      <c r="FA196">
        <v>0</v>
      </c>
      <c r="FH196">
        <v>0</v>
      </c>
      <c r="FK196">
        <v>0</v>
      </c>
      <c r="FL196">
        <v>0</v>
      </c>
      <c r="FM196">
        <v>6</v>
      </c>
      <c r="FN196">
        <v>31</v>
      </c>
      <c r="FO196">
        <v>0</v>
      </c>
      <c r="FP196">
        <v>0</v>
      </c>
      <c r="FQ196">
        <v>0</v>
      </c>
      <c r="FR196">
        <v>0</v>
      </c>
      <c r="FS196" t="s">
        <v>347</v>
      </c>
      <c r="FT196">
        <v>500</v>
      </c>
      <c r="FU196">
        <v>2500</v>
      </c>
      <c r="FV196" t="s">
        <v>348</v>
      </c>
      <c r="FW196" t="s">
        <v>348</v>
      </c>
      <c r="FX196" t="s">
        <v>347</v>
      </c>
      <c r="FY196" t="s">
        <v>123</v>
      </c>
      <c r="FZ196" t="s">
        <v>347</v>
      </c>
      <c r="GA196">
        <v>8</v>
      </c>
      <c r="GB196">
        <v>40</v>
      </c>
      <c r="GC196" t="s">
        <v>353</v>
      </c>
      <c r="GD196" t="s">
        <v>354</v>
      </c>
      <c r="GE196" t="s">
        <v>354</v>
      </c>
      <c r="GF196" t="s">
        <v>355</v>
      </c>
      <c r="GG196">
        <v>13</v>
      </c>
      <c r="GH196" t="s">
        <v>370</v>
      </c>
      <c r="GI196" t="s">
        <v>9243</v>
      </c>
    </row>
    <row r="197" spans="1:191" x14ac:dyDescent="0.35">
      <c r="A197" t="s">
        <v>51</v>
      </c>
      <c r="B197" t="s">
        <v>52</v>
      </c>
      <c r="C197" t="s">
        <v>728</v>
      </c>
      <c r="D197" t="s">
        <v>701</v>
      </c>
      <c r="E197" t="s">
        <v>841</v>
      </c>
      <c r="F197" t="s">
        <v>842</v>
      </c>
      <c r="G197" t="s">
        <v>867</v>
      </c>
      <c r="H197" t="s">
        <v>868</v>
      </c>
      <c r="I197">
        <v>14</v>
      </c>
      <c r="J197">
        <v>10</v>
      </c>
      <c r="K197" t="s">
        <v>345</v>
      </c>
      <c r="L197">
        <v>3.9241299629999999</v>
      </c>
      <c r="M197">
        <v>30.958099369999999</v>
      </c>
      <c r="N197" t="s">
        <v>346</v>
      </c>
      <c r="O197" t="s">
        <v>347</v>
      </c>
      <c r="P197" s="133">
        <v>5</v>
      </c>
      <c r="Q197" s="133">
        <v>20</v>
      </c>
      <c r="R197" s="133">
        <v>5</v>
      </c>
      <c r="S197" s="133">
        <v>20</v>
      </c>
      <c r="T197" s="133">
        <v>0</v>
      </c>
      <c r="W197">
        <v>10</v>
      </c>
      <c r="X197" t="s">
        <v>52</v>
      </c>
      <c r="Y197" t="s">
        <v>701</v>
      </c>
      <c r="Z197">
        <v>5</v>
      </c>
      <c r="AA197" t="s">
        <v>52</v>
      </c>
      <c r="AB197" t="s">
        <v>701</v>
      </c>
      <c r="AC197">
        <v>0</v>
      </c>
      <c r="AF197">
        <v>0</v>
      </c>
      <c r="AI197">
        <v>5</v>
      </c>
      <c r="AJ197" t="s">
        <v>348</v>
      </c>
      <c r="AK197" t="s">
        <v>348</v>
      </c>
      <c r="AL197" t="s">
        <v>349</v>
      </c>
      <c r="AM197">
        <v>0</v>
      </c>
      <c r="AN197">
        <v>0</v>
      </c>
      <c r="AO197">
        <v>0</v>
      </c>
      <c r="AR197">
        <v>0</v>
      </c>
      <c r="AU197">
        <v>0</v>
      </c>
      <c r="AX197">
        <v>0</v>
      </c>
      <c r="BA197">
        <v>0</v>
      </c>
      <c r="BD197">
        <v>0</v>
      </c>
      <c r="BE197">
        <v>0</v>
      </c>
      <c r="BF197">
        <v>0</v>
      </c>
      <c r="BG197">
        <v>0</v>
      </c>
      <c r="BH197" t="s">
        <v>349</v>
      </c>
      <c r="BI197">
        <v>0</v>
      </c>
      <c r="BJ197">
        <v>0</v>
      </c>
      <c r="BK197">
        <v>10</v>
      </c>
      <c r="BL197">
        <v>0</v>
      </c>
      <c r="BM197">
        <v>0</v>
      </c>
      <c r="BN197" t="s">
        <v>349</v>
      </c>
      <c r="BO197">
        <v>0</v>
      </c>
      <c r="BP197">
        <v>0</v>
      </c>
      <c r="BQ197">
        <v>5</v>
      </c>
      <c r="BR197">
        <v>0</v>
      </c>
      <c r="BS197">
        <v>0</v>
      </c>
      <c r="BT197" t="s">
        <v>349</v>
      </c>
      <c r="BU197">
        <v>0</v>
      </c>
      <c r="BV197">
        <v>0</v>
      </c>
      <c r="BW197">
        <v>0</v>
      </c>
      <c r="BX197">
        <v>0</v>
      </c>
      <c r="BY197">
        <v>0</v>
      </c>
      <c r="BZ197" t="s">
        <v>349</v>
      </c>
      <c r="CA197">
        <v>0</v>
      </c>
      <c r="CB197">
        <v>0</v>
      </c>
      <c r="CC197">
        <v>0</v>
      </c>
      <c r="CD197">
        <v>0</v>
      </c>
      <c r="CE197">
        <v>0</v>
      </c>
      <c r="CF197" t="s">
        <v>349</v>
      </c>
      <c r="CG197">
        <v>0</v>
      </c>
      <c r="CH197">
        <v>0</v>
      </c>
      <c r="CI197">
        <v>5</v>
      </c>
      <c r="CJ197" t="s">
        <v>347</v>
      </c>
      <c r="CK197">
        <v>6</v>
      </c>
      <c r="CL197" t="s">
        <v>349</v>
      </c>
      <c r="CM197">
        <v>0</v>
      </c>
      <c r="CN197" s="133">
        <v>0</v>
      </c>
      <c r="CO197" s="133" t="s">
        <v>347</v>
      </c>
      <c r="CP197" s="133">
        <v>19</v>
      </c>
      <c r="CQ197" s="133">
        <v>95</v>
      </c>
      <c r="CR197">
        <v>0</v>
      </c>
      <c r="CS197">
        <v>0</v>
      </c>
      <c r="CT197">
        <v>0</v>
      </c>
      <c r="CY197">
        <v>0</v>
      </c>
      <c r="DD197">
        <v>0</v>
      </c>
      <c r="DI197">
        <v>0</v>
      </c>
      <c r="DN197">
        <v>0</v>
      </c>
      <c r="DS197">
        <v>0</v>
      </c>
      <c r="DV197" t="s">
        <v>347</v>
      </c>
      <c r="DW197">
        <v>19</v>
      </c>
      <c r="DX197">
        <v>95</v>
      </c>
      <c r="DY197">
        <v>0</v>
      </c>
      <c r="EF197">
        <v>0</v>
      </c>
      <c r="EM197">
        <v>32</v>
      </c>
      <c r="EN197" t="s">
        <v>123</v>
      </c>
      <c r="EP197" t="s">
        <v>385</v>
      </c>
      <c r="ER197" t="s">
        <v>350</v>
      </c>
      <c r="ET197">
        <v>42</v>
      </c>
      <c r="EU197" t="s">
        <v>123</v>
      </c>
      <c r="EW197" t="s">
        <v>378</v>
      </c>
      <c r="EY197" t="s">
        <v>350</v>
      </c>
      <c r="FA197">
        <v>15</v>
      </c>
      <c r="FB197" t="s">
        <v>123</v>
      </c>
      <c r="FD197" t="s">
        <v>385</v>
      </c>
      <c r="FF197" t="s">
        <v>350</v>
      </c>
      <c r="FH197">
        <v>6</v>
      </c>
      <c r="FK197">
        <v>0</v>
      </c>
      <c r="FL197">
        <v>0</v>
      </c>
      <c r="FM197">
        <v>9</v>
      </c>
      <c r="FN197">
        <v>45</v>
      </c>
      <c r="FO197">
        <v>10</v>
      </c>
      <c r="FP197">
        <v>50</v>
      </c>
      <c r="FQ197">
        <v>0</v>
      </c>
      <c r="FR197">
        <v>0</v>
      </c>
      <c r="FS197" t="s">
        <v>347</v>
      </c>
      <c r="FT197">
        <v>85</v>
      </c>
      <c r="FU197">
        <v>425</v>
      </c>
      <c r="FV197" t="s">
        <v>348</v>
      </c>
      <c r="FW197" t="s">
        <v>348</v>
      </c>
      <c r="FX197" t="s">
        <v>347</v>
      </c>
      <c r="FY197" t="s">
        <v>123</v>
      </c>
      <c r="FZ197" t="s">
        <v>347</v>
      </c>
      <c r="GA197">
        <v>3</v>
      </c>
      <c r="GB197">
        <v>15</v>
      </c>
      <c r="GC197" t="s">
        <v>349</v>
      </c>
      <c r="GD197" t="s">
        <v>354</v>
      </c>
      <c r="GE197" t="s">
        <v>355</v>
      </c>
      <c r="GF197" t="s">
        <v>355</v>
      </c>
      <c r="GG197">
        <v>14</v>
      </c>
      <c r="GH197" t="s">
        <v>356</v>
      </c>
    </row>
    <row r="198" spans="1:191" x14ac:dyDescent="0.35">
      <c r="A198" t="s">
        <v>51</v>
      </c>
      <c r="B198" t="s">
        <v>52</v>
      </c>
      <c r="C198" t="s">
        <v>728</v>
      </c>
      <c r="D198" t="s">
        <v>701</v>
      </c>
      <c r="E198" t="s">
        <v>869</v>
      </c>
      <c r="F198" t="s">
        <v>870</v>
      </c>
      <c r="G198" t="s">
        <v>871</v>
      </c>
      <c r="H198" t="s">
        <v>872</v>
      </c>
      <c r="I198">
        <v>14</v>
      </c>
      <c r="J198">
        <v>13</v>
      </c>
      <c r="K198" t="s">
        <v>345</v>
      </c>
      <c r="L198">
        <v>3.7658309999999999</v>
      </c>
      <c r="M198">
        <v>30.619824999999999</v>
      </c>
      <c r="N198" t="s">
        <v>346</v>
      </c>
      <c r="O198" t="s">
        <v>347</v>
      </c>
      <c r="P198" s="133">
        <v>40</v>
      </c>
      <c r="Q198" s="133">
        <v>204</v>
      </c>
      <c r="R198" s="133">
        <v>15</v>
      </c>
      <c r="S198" s="133">
        <v>78</v>
      </c>
      <c r="T198" s="133">
        <v>0</v>
      </c>
      <c r="W198">
        <v>36</v>
      </c>
      <c r="X198" t="s">
        <v>52</v>
      </c>
      <c r="Y198" t="s">
        <v>701</v>
      </c>
      <c r="Z198">
        <v>0</v>
      </c>
      <c r="AC198">
        <v>22</v>
      </c>
      <c r="AD198" t="s">
        <v>348</v>
      </c>
      <c r="AE198" t="s">
        <v>348</v>
      </c>
      <c r="AF198">
        <v>0</v>
      </c>
      <c r="AI198">
        <v>20</v>
      </c>
      <c r="AJ198" t="s">
        <v>348</v>
      </c>
      <c r="AK198" t="s">
        <v>348</v>
      </c>
      <c r="AL198" t="s">
        <v>347</v>
      </c>
      <c r="AM198">
        <v>25</v>
      </c>
      <c r="AN198">
        <v>126</v>
      </c>
      <c r="AO198">
        <v>0</v>
      </c>
      <c r="AR198">
        <v>0</v>
      </c>
      <c r="AU198">
        <v>0</v>
      </c>
      <c r="AX198">
        <v>12</v>
      </c>
      <c r="AY198" t="s">
        <v>113</v>
      </c>
      <c r="AZ198" t="s">
        <v>700</v>
      </c>
      <c r="BA198">
        <v>45</v>
      </c>
      <c r="BB198" t="s">
        <v>123</v>
      </c>
      <c r="BC198" t="s">
        <v>378</v>
      </c>
      <c r="BD198">
        <v>69</v>
      </c>
      <c r="BE198">
        <v>0</v>
      </c>
      <c r="BF198">
        <v>0</v>
      </c>
      <c r="BG198">
        <v>0</v>
      </c>
      <c r="BH198" t="s">
        <v>349</v>
      </c>
      <c r="BI198">
        <v>0</v>
      </c>
      <c r="BJ198">
        <v>0</v>
      </c>
      <c r="BK198">
        <v>36</v>
      </c>
      <c r="BL198">
        <v>0</v>
      </c>
      <c r="BM198">
        <v>0</v>
      </c>
      <c r="BN198" t="s">
        <v>349</v>
      </c>
      <c r="BO198">
        <v>0</v>
      </c>
      <c r="BP198">
        <v>0</v>
      </c>
      <c r="BQ198">
        <v>0</v>
      </c>
      <c r="BR198">
        <v>0</v>
      </c>
      <c r="BS198">
        <v>0</v>
      </c>
      <c r="BT198" t="s">
        <v>349</v>
      </c>
      <c r="BU198">
        <v>0</v>
      </c>
      <c r="BV198">
        <v>0</v>
      </c>
      <c r="BW198">
        <v>34</v>
      </c>
      <c r="BX198">
        <v>0</v>
      </c>
      <c r="BY198">
        <v>0</v>
      </c>
      <c r="BZ198" t="s">
        <v>349</v>
      </c>
      <c r="CA198">
        <v>0</v>
      </c>
      <c r="CB198">
        <v>0</v>
      </c>
      <c r="CC198">
        <v>45</v>
      </c>
      <c r="CD198">
        <v>0</v>
      </c>
      <c r="CE198">
        <v>0</v>
      </c>
      <c r="CF198" t="s">
        <v>349</v>
      </c>
      <c r="CG198">
        <v>0</v>
      </c>
      <c r="CH198">
        <v>0</v>
      </c>
      <c r="CI198">
        <v>89</v>
      </c>
      <c r="CJ198" t="s">
        <v>347</v>
      </c>
      <c r="CK198">
        <v>78</v>
      </c>
      <c r="CL198" t="s">
        <v>349</v>
      </c>
      <c r="CM198">
        <v>0</v>
      </c>
      <c r="CN198" s="133">
        <v>0</v>
      </c>
      <c r="CO198" s="133" t="s">
        <v>347</v>
      </c>
      <c r="CP198" s="133">
        <v>126</v>
      </c>
      <c r="CQ198" s="133">
        <v>620</v>
      </c>
      <c r="CR198">
        <v>27</v>
      </c>
      <c r="CS198">
        <v>138</v>
      </c>
      <c r="CT198">
        <v>0</v>
      </c>
      <c r="CY198">
        <v>0</v>
      </c>
      <c r="DD198">
        <v>38</v>
      </c>
      <c r="DE198" t="s">
        <v>52</v>
      </c>
      <c r="DF198" t="s">
        <v>701</v>
      </c>
      <c r="DG198" t="s">
        <v>350</v>
      </c>
      <c r="DI198">
        <v>52</v>
      </c>
      <c r="DJ198" t="s">
        <v>52</v>
      </c>
      <c r="DK198" t="s">
        <v>701</v>
      </c>
      <c r="DL198" t="s">
        <v>350</v>
      </c>
      <c r="DN198">
        <v>41</v>
      </c>
      <c r="DO198" t="s">
        <v>52</v>
      </c>
      <c r="DP198" t="s">
        <v>701</v>
      </c>
      <c r="DQ198" t="s">
        <v>350</v>
      </c>
      <c r="DS198">
        <v>7</v>
      </c>
      <c r="DT198" t="s">
        <v>348</v>
      </c>
      <c r="DU198" t="s">
        <v>348</v>
      </c>
      <c r="DV198" t="s">
        <v>347</v>
      </c>
      <c r="DW198">
        <v>99</v>
      </c>
      <c r="DX198">
        <v>482</v>
      </c>
      <c r="DY198">
        <v>0</v>
      </c>
      <c r="EF198">
        <v>0</v>
      </c>
      <c r="EM198">
        <v>0</v>
      </c>
      <c r="ET198">
        <v>354</v>
      </c>
      <c r="EU198" t="s">
        <v>113</v>
      </c>
      <c r="EW198" t="s">
        <v>700</v>
      </c>
      <c r="EY198" t="s">
        <v>350</v>
      </c>
      <c r="FA198">
        <v>128</v>
      </c>
      <c r="FB198" t="s">
        <v>123</v>
      </c>
      <c r="FD198" t="s">
        <v>378</v>
      </c>
      <c r="FF198" t="s">
        <v>350</v>
      </c>
      <c r="FH198">
        <v>0</v>
      </c>
      <c r="FK198">
        <v>9</v>
      </c>
      <c r="FL198">
        <v>45</v>
      </c>
      <c r="FM198">
        <v>71</v>
      </c>
      <c r="FN198">
        <v>354</v>
      </c>
      <c r="FO198">
        <v>46</v>
      </c>
      <c r="FP198">
        <v>221</v>
      </c>
      <c r="FQ198">
        <v>0</v>
      </c>
      <c r="FR198">
        <v>0</v>
      </c>
      <c r="FS198" t="s">
        <v>347</v>
      </c>
      <c r="FT198">
        <v>65</v>
      </c>
      <c r="FU198">
        <v>328</v>
      </c>
      <c r="FV198" t="s">
        <v>52</v>
      </c>
      <c r="FW198" t="s">
        <v>701</v>
      </c>
      <c r="FX198" t="s">
        <v>349</v>
      </c>
      <c r="FZ198" t="s">
        <v>349</v>
      </c>
      <c r="GA198">
        <v>0</v>
      </c>
      <c r="GB198">
        <v>0</v>
      </c>
      <c r="GC198" t="s">
        <v>349</v>
      </c>
      <c r="GD198" t="s">
        <v>361</v>
      </c>
      <c r="GE198" t="s">
        <v>361</v>
      </c>
      <c r="GF198" t="s">
        <v>354</v>
      </c>
      <c r="GG198">
        <v>14</v>
      </c>
      <c r="GH198" t="s">
        <v>356</v>
      </c>
    </row>
    <row r="199" spans="1:191" x14ac:dyDescent="0.35">
      <c r="A199" t="s">
        <v>51</v>
      </c>
      <c r="B199" t="s">
        <v>52</v>
      </c>
      <c r="C199" t="s">
        <v>728</v>
      </c>
      <c r="D199" t="s">
        <v>701</v>
      </c>
      <c r="E199" t="s">
        <v>869</v>
      </c>
      <c r="F199" t="s">
        <v>870</v>
      </c>
      <c r="G199" t="s">
        <v>873</v>
      </c>
      <c r="H199" t="s">
        <v>874</v>
      </c>
      <c r="I199">
        <v>14</v>
      </c>
      <c r="J199">
        <v>13</v>
      </c>
      <c r="K199" t="s">
        <v>345</v>
      </c>
      <c r="L199">
        <v>3.7488130000000002</v>
      </c>
      <c r="M199">
        <v>30.617175</v>
      </c>
      <c r="N199" t="s">
        <v>346</v>
      </c>
      <c r="O199" t="s">
        <v>349</v>
      </c>
      <c r="P199" s="133">
        <v>0</v>
      </c>
      <c r="Q199" s="133">
        <v>0</v>
      </c>
      <c r="R199" s="133">
        <v>0</v>
      </c>
      <c r="S199" s="133">
        <v>0</v>
      </c>
      <c r="T199" s="133">
        <v>0</v>
      </c>
      <c r="W199">
        <v>0</v>
      </c>
      <c r="Z199">
        <v>0</v>
      </c>
      <c r="AC199">
        <v>0</v>
      </c>
      <c r="AF199">
        <v>0</v>
      </c>
      <c r="AI199">
        <v>0</v>
      </c>
      <c r="AL199" t="s">
        <v>349</v>
      </c>
      <c r="AM199">
        <v>0</v>
      </c>
      <c r="AN199">
        <v>0</v>
      </c>
      <c r="AO199">
        <v>0</v>
      </c>
      <c r="AR199">
        <v>0</v>
      </c>
      <c r="AU199">
        <v>0</v>
      </c>
      <c r="AX199">
        <v>0</v>
      </c>
      <c r="BA199">
        <v>0</v>
      </c>
      <c r="BD199">
        <v>0</v>
      </c>
      <c r="BE199">
        <v>0</v>
      </c>
      <c r="BF199">
        <v>0</v>
      </c>
      <c r="BG199">
        <v>0</v>
      </c>
      <c r="BH199" t="s">
        <v>349</v>
      </c>
      <c r="BI199">
        <v>0</v>
      </c>
      <c r="BJ199">
        <v>0</v>
      </c>
      <c r="BK199">
        <v>0</v>
      </c>
      <c r="BL199">
        <v>0</v>
      </c>
      <c r="BM199">
        <v>0</v>
      </c>
      <c r="BN199" t="s">
        <v>349</v>
      </c>
      <c r="BO199">
        <v>0</v>
      </c>
      <c r="BP199">
        <v>0</v>
      </c>
      <c r="BQ199">
        <v>0</v>
      </c>
      <c r="BR199">
        <v>0</v>
      </c>
      <c r="BS199">
        <v>0</v>
      </c>
      <c r="BT199" t="s">
        <v>349</v>
      </c>
      <c r="BU199">
        <v>0</v>
      </c>
      <c r="BV199">
        <v>0</v>
      </c>
      <c r="BW199">
        <v>0</v>
      </c>
      <c r="BX199">
        <v>0</v>
      </c>
      <c r="BY199">
        <v>0</v>
      </c>
      <c r="BZ199" t="s">
        <v>349</v>
      </c>
      <c r="CA199">
        <v>0</v>
      </c>
      <c r="CB199">
        <v>0</v>
      </c>
      <c r="CC199">
        <v>0</v>
      </c>
      <c r="CD199">
        <v>0</v>
      </c>
      <c r="CE199">
        <v>0</v>
      </c>
      <c r="CF199" t="s">
        <v>349</v>
      </c>
      <c r="CG199">
        <v>0</v>
      </c>
      <c r="CH199">
        <v>0</v>
      </c>
      <c r="CI199">
        <v>0</v>
      </c>
      <c r="CJ199" t="s">
        <v>349</v>
      </c>
      <c r="CK199">
        <v>0</v>
      </c>
      <c r="CL199" t="s">
        <v>349</v>
      </c>
      <c r="CM199">
        <v>0</v>
      </c>
      <c r="CN199" s="133">
        <v>0</v>
      </c>
      <c r="CO199" s="133" t="s">
        <v>347</v>
      </c>
      <c r="CP199" s="133">
        <v>152</v>
      </c>
      <c r="CQ199" s="133">
        <v>763</v>
      </c>
      <c r="CR199">
        <v>53</v>
      </c>
      <c r="CS199">
        <v>275</v>
      </c>
      <c r="CT199">
        <v>0</v>
      </c>
      <c r="CY199">
        <v>0</v>
      </c>
      <c r="DD199">
        <v>0</v>
      </c>
      <c r="DI199">
        <v>168</v>
      </c>
      <c r="DJ199" t="s">
        <v>52</v>
      </c>
      <c r="DK199" t="s">
        <v>701</v>
      </c>
      <c r="DL199" t="s">
        <v>350</v>
      </c>
      <c r="DN199">
        <v>107</v>
      </c>
      <c r="DO199" t="s">
        <v>52</v>
      </c>
      <c r="DP199" t="s">
        <v>701</v>
      </c>
      <c r="DQ199" t="s">
        <v>350</v>
      </c>
      <c r="DS199">
        <v>0</v>
      </c>
      <c r="DV199" t="s">
        <v>347</v>
      </c>
      <c r="DW199">
        <v>99</v>
      </c>
      <c r="DX199">
        <v>488</v>
      </c>
      <c r="DY199">
        <v>0</v>
      </c>
      <c r="EF199">
        <v>0</v>
      </c>
      <c r="EM199">
        <v>0</v>
      </c>
      <c r="ET199">
        <v>285</v>
      </c>
      <c r="EU199" t="s">
        <v>113</v>
      </c>
      <c r="EW199" t="s">
        <v>700</v>
      </c>
      <c r="EY199" t="s">
        <v>350</v>
      </c>
      <c r="FA199">
        <v>203</v>
      </c>
      <c r="FB199" t="s">
        <v>123</v>
      </c>
      <c r="FD199" t="s">
        <v>351</v>
      </c>
      <c r="FF199" t="s">
        <v>350</v>
      </c>
      <c r="FH199">
        <v>0</v>
      </c>
      <c r="FK199">
        <v>0</v>
      </c>
      <c r="FL199">
        <v>0</v>
      </c>
      <c r="FM199">
        <v>53</v>
      </c>
      <c r="FN199">
        <v>275</v>
      </c>
      <c r="FO199">
        <v>99</v>
      </c>
      <c r="FP199">
        <v>488</v>
      </c>
      <c r="FQ199">
        <v>0</v>
      </c>
      <c r="FR199">
        <v>0</v>
      </c>
      <c r="FS199" t="s">
        <v>347</v>
      </c>
      <c r="FT199">
        <v>96</v>
      </c>
      <c r="FU199">
        <v>496</v>
      </c>
      <c r="FV199" t="s">
        <v>52</v>
      </c>
      <c r="FW199" t="s">
        <v>701</v>
      </c>
      <c r="FX199" t="s">
        <v>349</v>
      </c>
      <c r="FZ199" t="s">
        <v>349</v>
      </c>
      <c r="GA199">
        <v>0</v>
      </c>
      <c r="GB199">
        <v>0</v>
      </c>
      <c r="GC199" t="s">
        <v>349</v>
      </c>
      <c r="GD199" t="s">
        <v>361</v>
      </c>
      <c r="GE199" t="s">
        <v>354</v>
      </c>
      <c r="GF199" t="s">
        <v>354</v>
      </c>
      <c r="GG199">
        <v>14</v>
      </c>
      <c r="GH199" t="s">
        <v>356</v>
      </c>
    </row>
    <row r="200" spans="1:191" x14ac:dyDescent="0.35">
      <c r="A200" t="s">
        <v>51</v>
      </c>
      <c r="B200" t="s">
        <v>52</v>
      </c>
      <c r="C200" t="s">
        <v>728</v>
      </c>
      <c r="D200" t="s">
        <v>701</v>
      </c>
      <c r="E200" t="s">
        <v>869</v>
      </c>
      <c r="F200" t="s">
        <v>870</v>
      </c>
      <c r="G200" t="s">
        <v>875</v>
      </c>
      <c r="H200" t="s">
        <v>876</v>
      </c>
      <c r="I200">
        <v>14</v>
      </c>
      <c r="J200">
        <v>10</v>
      </c>
      <c r="K200" t="s">
        <v>345</v>
      </c>
      <c r="L200">
        <v>3.7168429999999999</v>
      </c>
      <c r="M200">
        <v>30.658650000000002</v>
      </c>
      <c r="N200" t="s">
        <v>346</v>
      </c>
      <c r="O200" t="s">
        <v>347</v>
      </c>
      <c r="P200" s="133">
        <v>104</v>
      </c>
      <c r="Q200" s="133">
        <v>518</v>
      </c>
      <c r="R200" s="133">
        <v>88</v>
      </c>
      <c r="S200" s="133">
        <v>440</v>
      </c>
      <c r="T200" s="133">
        <v>0</v>
      </c>
      <c r="W200">
        <v>153</v>
      </c>
      <c r="X200" t="s">
        <v>52</v>
      </c>
      <c r="Y200" t="s">
        <v>701</v>
      </c>
      <c r="Z200">
        <v>0</v>
      </c>
      <c r="AC200">
        <v>39</v>
      </c>
      <c r="AD200" t="s">
        <v>348</v>
      </c>
      <c r="AE200" t="s">
        <v>348</v>
      </c>
      <c r="AF200">
        <v>0</v>
      </c>
      <c r="AI200">
        <v>248</v>
      </c>
      <c r="AJ200" t="s">
        <v>348</v>
      </c>
      <c r="AK200" t="s">
        <v>348</v>
      </c>
      <c r="AL200" t="s">
        <v>347</v>
      </c>
      <c r="AM200">
        <v>16</v>
      </c>
      <c r="AN200">
        <v>78</v>
      </c>
      <c r="AO200">
        <v>0</v>
      </c>
      <c r="AR200">
        <v>0</v>
      </c>
      <c r="AU200">
        <v>0</v>
      </c>
      <c r="AX200">
        <v>58</v>
      </c>
      <c r="AY200" t="s">
        <v>123</v>
      </c>
      <c r="AZ200" t="s">
        <v>351</v>
      </c>
      <c r="BA200">
        <v>20</v>
      </c>
      <c r="BB200" t="s">
        <v>113</v>
      </c>
      <c r="BC200" t="s">
        <v>700</v>
      </c>
      <c r="BD200">
        <v>0</v>
      </c>
      <c r="BE200">
        <v>0</v>
      </c>
      <c r="BF200">
        <v>0</v>
      </c>
      <c r="BG200">
        <v>0</v>
      </c>
      <c r="BH200" t="s">
        <v>349</v>
      </c>
      <c r="BI200">
        <v>0</v>
      </c>
      <c r="BJ200">
        <v>0</v>
      </c>
      <c r="BK200">
        <v>153</v>
      </c>
      <c r="BL200">
        <v>0</v>
      </c>
      <c r="BM200">
        <v>0</v>
      </c>
      <c r="BN200" t="s">
        <v>349</v>
      </c>
      <c r="BO200">
        <v>0</v>
      </c>
      <c r="BP200">
        <v>0</v>
      </c>
      <c r="BQ200">
        <v>0</v>
      </c>
      <c r="BR200">
        <v>0</v>
      </c>
      <c r="BS200">
        <v>0</v>
      </c>
      <c r="BT200" t="s">
        <v>349</v>
      </c>
      <c r="BU200">
        <v>0</v>
      </c>
      <c r="BV200">
        <v>0</v>
      </c>
      <c r="BW200">
        <v>97</v>
      </c>
      <c r="BX200">
        <v>0</v>
      </c>
      <c r="BY200">
        <v>0</v>
      </c>
      <c r="BZ200" t="s">
        <v>349</v>
      </c>
      <c r="CA200">
        <v>0</v>
      </c>
      <c r="CB200">
        <v>0</v>
      </c>
      <c r="CC200">
        <v>20</v>
      </c>
      <c r="CD200">
        <v>0</v>
      </c>
      <c r="CE200">
        <v>0</v>
      </c>
      <c r="CF200" t="s">
        <v>349</v>
      </c>
      <c r="CG200">
        <v>0</v>
      </c>
      <c r="CH200">
        <v>0</v>
      </c>
      <c r="CI200">
        <v>248</v>
      </c>
      <c r="CJ200" t="s">
        <v>347</v>
      </c>
      <c r="CK200">
        <v>248</v>
      </c>
      <c r="CL200" t="s">
        <v>349</v>
      </c>
      <c r="CM200">
        <v>0</v>
      </c>
      <c r="CN200" s="133">
        <v>0</v>
      </c>
      <c r="CO200" s="133" t="s">
        <v>347</v>
      </c>
      <c r="CP200" s="133">
        <v>139</v>
      </c>
      <c r="CQ200" s="133">
        <v>685</v>
      </c>
      <c r="CR200">
        <v>40</v>
      </c>
      <c r="CS200">
        <v>187</v>
      </c>
      <c r="CT200">
        <v>0</v>
      </c>
      <c r="CY200">
        <v>0</v>
      </c>
      <c r="DD200">
        <v>0</v>
      </c>
      <c r="DI200">
        <v>27</v>
      </c>
      <c r="DJ200" t="s">
        <v>52</v>
      </c>
      <c r="DK200" t="s">
        <v>701</v>
      </c>
      <c r="DL200" t="s">
        <v>350</v>
      </c>
      <c r="DN200">
        <v>160</v>
      </c>
      <c r="DO200" t="s">
        <v>52</v>
      </c>
      <c r="DP200" t="s">
        <v>701</v>
      </c>
      <c r="DQ200" t="s">
        <v>350</v>
      </c>
      <c r="DS200">
        <v>0</v>
      </c>
      <c r="DV200" t="s">
        <v>347</v>
      </c>
      <c r="DW200">
        <v>99</v>
      </c>
      <c r="DX200">
        <v>498</v>
      </c>
      <c r="DY200">
        <v>0</v>
      </c>
      <c r="EF200">
        <v>0</v>
      </c>
      <c r="EM200">
        <v>0</v>
      </c>
      <c r="ET200">
        <v>263</v>
      </c>
      <c r="EU200" t="s">
        <v>113</v>
      </c>
      <c r="EW200" t="s">
        <v>700</v>
      </c>
      <c r="EY200" t="s">
        <v>350</v>
      </c>
      <c r="FA200">
        <v>235</v>
      </c>
      <c r="FB200" t="s">
        <v>123</v>
      </c>
      <c r="FD200" t="s">
        <v>378</v>
      </c>
      <c r="FF200" t="s">
        <v>350</v>
      </c>
      <c r="FH200">
        <v>0</v>
      </c>
      <c r="FK200">
        <v>0</v>
      </c>
      <c r="FL200">
        <v>0</v>
      </c>
      <c r="FM200">
        <v>43</v>
      </c>
      <c r="FN200">
        <v>248</v>
      </c>
      <c r="FO200">
        <v>96</v>
      </c>
      <c r="FP200">
        <v>437</v>
      </c>
      <c r="FQ200">
        <v>0</v>
      </c>
      <c r="FR200">
        <v>0</v>
      </c>
      <c r="FS200" t="s">
        <v>347</v>
      </c>
      <c r="FT200">
        <v>72</v>
      </c>
      <c r="FU200">
        <v>362</v>
      </c>
      <c r="FV200" t="s">
        <v>52</v>
      </c>
      <c r="FW200" t="s">
        <v>701</v>
      </c>
      <c r="FX200" t="s">
        <v>347</v>
      </c>
      <c r="FY200" t="s">
        <v>123</v>
      </c>
      <c r="FZ200" t="s">
        <v>349</v>
      </c>
      <c r="GA200">
        <v>0</v>
      </c>
      <c r="GB200">
        <v>0</v>
      </c>
      <c r="GC200" t="s">
        <v>349</v>
      </c>
      <c r="GD200" t="s">
        <v>361</v>
      </c>
      <c r="GE200" t="s">
        <v>354</v>
      </c>
      <c r="GF200" t="s">
        <v>354</v>
      </c>
      <c r="GG200">
        <v>14</v>
      </c>
      <c r="GH200" t="s">
        <v>356</v>
      </c>
    </row>
    <row r="201" spans="1:191" x14ac:dyDescent="0.35">
      <c r="A201" t="s">
        <v>51</v>
      </c>
      <c r="B201" t="s">
        <v>52</v>
      </c>
      <c r="C201" t="s">
        <v>728</v>
      </c>
      <c r="D201" t="s">
        <v>701</v>
      </c>
      <c r="E201" t="s">
        <v>869</v>
      </c>
      <c r="F201" t="s">
        <v>870</v>
      </c>
      <c r="G201" t="s">
        <v>877</v>
      </c>
      <c r="H201" t="s">
        <v>878</v>
      </c>
      <c r="I201">
        <v>14</v>
      </c>
      <c r="J201">
        <v>13</v>
      </c>
      <c r="K201" t="s">
        <v>345</v>
      </c>
      <c r="L201">
        <v>3.6961100999999998</v>
      </c>
      <c r="M201">
        <v>30.655110000000001</v>
      </c>
      <c r="N201" t="s">
        <v>346</v>
      </c>
      <c r="O201" t="s">
        <v>347</v>
      </c>
      <c r="P201" s="133">
        <v>48</v>
      </c>
      <c r="Q201" s="133">
        <v>241</v>
      </c>
      <c r="R201" s="133">
        <v>27</v>
      </c>
      <c r="S201" s="133">
        <v>134</v>
      </c>
      <c r="T201" s="133">
        <v>0</v>
      </c>
      <c r="W201">
        <v>0</v>
      </c>
      <c r="Z201">
        <v>0</v>
      </c>
      <c r="AC201">
        <v>82</v>
      </c>
      <c r="AD201" t="s">
        <v>348</v>
      </c>
      <c r="AE201" t="s">
        <v>348</v>
      </c>
      <c r="AF201">
        <v>52</v>
      </c>
      <c r="AG201" t="s">
        <v>52</v>
      </c>
      <c r="AH201" t="s">
        <v>701</v>
      </c>
      <c r="AI201">
        <v>0</v>
      </c>
      <c r="AL201" t="s">
        <v>347</v>
      </c>
      <c r="AM201">
        <v>21</v>
      </c>
      <c r="AN201">
        <v>107</v>
      </c>
      <c r="AO201">
        <v>0</v>
      </c>
      <c r="AR201">
        <v>0</v>
      </c>
      <c r="AU201">
        <v>0</v>
      </c>
      <c r="AX201">
        <v>43</v>
      </c>
      <c r="AY201" t="s">
        <v>123</v>
      </c>
      <c r="AZ201" t="s">
        <v>351</v>
      </c>
      <c r="BA201">
        <v>64</v>
      </c>
      <c r="BB201" t="s">
        <v>123</v>
      </c>
      <c r="BC201" t="s">
        <v>378</v>
      </c>
      <c r="BD201">
        <v>0</v>
      </c>
      <c r="BE201">
        <v>0</v>
      </c>
      <c r="BF201">
        <v>0</v>
      </c>
      <c r="BG201">
        <v>0</v>
      </c>
      <c r="BH201" t="s">
        <v>349</v>
      </c>
      <c r="BI201">
        <v>0</v>
      </c>
      <c r="BJ201">
        <v>0</v>
      </c>
      <c r="BK201">
        <v>0</v>
      </c>
      <c r="BL201">
        <v>0</v>
      </c>
      <c r="BM201">
        <v>0</v>
      </c>
      <c r="BN201" t="s">
        <v>349</v>
      </c>
      <c r="BO201">
        <v>0</v>
      </c>
      <c r="BP201">
        <v>0</v>
      </c>
      <c r="BQ201">
        <v>0</v>
      </c>
      <c r="BR201">
        <v>0</v>
      </c>
      <c r="BS201">
        <v>0</v>
      </c>
      <c r="BT201" t="s">
        <v>349</v>
      </c>
      <c r="BU201">
        <v>0</v>
      </c>
      <c r="BV201">
        <v>0</v>
      </c>
      <c r="BW201">
        <v>125</v>
      </c>
      <c r="BX201">
        <v>0</v>
      </c>
      <c r="BY201">
        <v>0</v>
      </c>
      <c r="BZ201" t="s">
        <v>349</v>
      </c>
      <c r="CA201">
        <v>0</v>
      </c>
      <c r="CB201">
        <v>0</v>
      </c>
      <c r="CC201">
        <v>116</v>
      </c>
      <c r="CD201">
        <v>0</v>
      </c>
      <c r="CE201">
        <v>0</v>
      </c>
      <c r="CF201" t="s">
        <v>349</v>
      </c>
      <c r="CG201">
        <v>0</v>
      </c>
      <c r="CH201">
        <v>0</v>
      </c>
      <c r="CI201">
        <v>0</v>
      </c>
      <c r="CJ201" t="s">
        <v>347</v>
      </c>
      <c r="CK201">
        <v>107</v>
      </c>
      <c r="CL201" t="s">
        <v>349</v>
      </c>
      <c r="CM201">
        <v>0</v>
      </c>
      <c r="CN201" s="133">
        <v>0</v>
      </c>
      <c r="CO201" s="133" t="s">
        <v>347</v>
      </c>
      <c r="CP201" s="133">
        <v>93</v>
      </c>
      <c r="CQ201" s="133">
        <v>575</v>
      </c>
      <c r="CR201">
        <v>15</v>
      </c>
      <c r="CS201">
        <v>79</v>
      </c>
      <c r="CT201">
        <v>0</v>
      </c>
      <c r="CY201">
        <v>0</v>
      </c>
      <c r="DD201">
        <v>0</v>
      </c>
      <c r="DI201">
        <v>43</v>
      </c>
      <c r="DJ201" t="s">
        <v>52</v>
      </c>
      <c r="DK201" t="s">
        <v>701</v>
      </c>
      <c r="DL201" t="s">
        <v>350</v>
      </c>
      <c r="DN201">
        <v>36</v>
      </c>
      <c r="DO201" t="s">
        <v>52</v>
      </c>
      <c r="DP201" t="s">
        <v>701</v>
      </c>
      <c r="DQ201" t="s">
        <v>350</v>
      </c>
      <c r="DS201">
        <v>0</v>
      </c>
      <c r="DV201" t="s">
        <v>347</v>
      </c>
      <c r="DW201">
        <v>78</v>
      </c>
      <c r="DX201">
        <v>496</v>
      </c>
      <c r="DY201">
        <v>0</v>
      </c>
      <c r="EF201">
        <v>0</v>
      </c>
      <c r="EM201">
        <v>0</v>
      </c>
      <c r="ET201">
        <v>258</v>
      </c>
      <c r="EU201" t="s">
        <v>113</v>
      </c>
      <c r="EW201" t="s">
        <v>700</v>
      </c>
      <c r="EY201" t="s">
        <v>350</v>
      </c>
      <c r="FA201">
        <v>238</v>
      </c>
      <c r="FB201" t="s">
        <v>123</v>
      </c>
      <c r="FD201" t="s">
        <v>352</v>
      </c>
      <c r="FF201" t="s">
        <v>350</v>
      </c>
      <c r="FH201">
        <v>0</v>
      </c>
      <c r="FK201">
        <v>0</v>
      </c>
      <c r="FL201">
        <v>0</v>
      </c>
      <c r="FM201">
        <v>15</v>
      </c>
      <c r="FN201">
        <v>79</v>
      </c>
      <c r="FO201">
        <v>78</v>
      </c>
      <c r="FP201">
        <v>496</v>
      </c>
      <c r="FQ201">
        <v>0</v>
      </c>
      <c r="FR201">
        <v>0</v>
      </c>
      <c r="FS201" t="s">
        <v>347</v>
      </c>
      <c r="FT201">
        <v>63</v>
      </c>
      <c r="FU201">
        <v>325</v>
      </c>
      <c r="FV201" t="s">
        <v>52</v>
      </c>
      <c r="FW201" t="s">
        <v>701</v>
      </c>
      <c r="FX201" t="s">
        <v>347</v>
      </c>
      <c r="FY201" t="s">
        <v>123</v>
      </c>
      <c r="FZ201" t="s">
        <v>349</v>
      </c>
      <c r="GA201">
        <v>0</v>
      </c>
      <c r="GB201">
        <v>0</v>
      </c>
      <c r="GC201" t="s">
        <v>349</v>
      </c>
      <c r="GD201" t="s">
        <v>361</v>
      </c>
      <c r="GE201" t="s">
        <v>354</v>
      </c>
      <c r="GF201" t="s">
        <v>354</v>
      </c>
      <c r="GG201">
        <v>14</v>
      </c>
      <c r="GH201" t="s">
        <v>356</v>
      </c>
    </row>
    <row r="202" spans="1:191" x14ac:dyDescent="0.35">
      <c r="A202" t="s">
        <v>51</v>
      </c>
      <c r="B202" t="s">
        <v>52</v>
      </c>
      <c r="C202" t="s">
        <v>728</v>
      </c>
      <c r="D202" t="s">
        <v>701</v>
      </c>
      <c r="E202" t="s">
        <v>869</v>
      </c>
      <c r="F202" t="s">
        <v>870</v>
      </c>
      <c r="G202" t="s">
        <v>879</v>
      </c>
      <c r="H202" t="s">
        <v>880</v>
      </c>
      <c r="I202">
        <v>14</v>
      </c>
      <c r="J202">
        <v>13</v>
      </c>
      <c r="K202" t="s">
        <v>345</v>
      </c>
      <c r="L202">
        <v>3.7403590000000002</v>
      </c>
      <c r="M202">
        <v>30.662251999999999</v>
      </c>
      <c r="N202" t="s">
        <v>346</v>
      </c>
      <c r="O202" t="s">
        <v>347</v>
      </c>
      <c r="P202" s="133">
        <v>84</v>
      </c>
      <c r="Q202" s="133">
        <v>420</v>
      </c>
      <c r="R202" s="133">
        <v>53</v>
      </c>
      <c r="S202" s="133">
        <v>262</v>
      </c>
      <c r="T202" s="133">
        <v>0</v>
      </c>
      <c r="W202">
        <v>0</v>
      </c>
      <c r="Z202">
        <v>0</v>
      </c>
      <c r="AC202">
        <v>183</v>
      </c>
      <c r="AD202" t="s">
        <v>348</v>
      </c>
      <c r="AE202" t="s">
        <v>348</v>
      </c>
      <c r="AF202">
        <v>79</v>
      </c>
      <c r="AG202" t="s">
        <v>52</v>
      </c>
      <c r="AH202" t="s">
        <v>701</v>
      </c>
      <c r="AI202">
        <v>0</v>
      </c>
      <c r="AL202" t="s">
        <v>347</v>
      </c>
      <c r="AM202">
        <v>31</v>
      </c>
      <c r="AN202">
        <v>158</v>
      </c>
      <c r="AO202">
        <v>0</v>
      </c>
      <c r="AR202">
        <v>0</v>
      </c>
      <c r="AU202">
        <v>0</v>
      </c>
      <c r="AX202">
        <v>76</v>
      </c>
      <c r="AY202" t="s">
        <v>123</v>
      </c>
      <c r="AZ202" t="s">
        <v>351</v>
      </c>
      <c r="BA202">
        <v>82</v>
      </c>
      <c r="BB202" t="s">
        <v>113</v>
      </c>
      <c r="BC202" t="s">
        <v>700</v>
      </c>
      <c r="BD202">
        <v>0</v>
      </c>
      <c r="BE202">
        <v>0</v>
      </c>
      <c r="BF202">
        <v>0</v>
      </c>
      <c r="BG202">
        <v>0</v>
      </c>
      <c r="BH202" t="s">
        <v>349</v>
      </c>
      <c r="BI202">
        <v>0</v>
      </c>
      <c r="BJ202">
        <v>0</v>
      </c>
      <c r="BK202">
        <v>0</v>
      </c>
      <c r="BL202">
        <v>0</v>
      </c>
      <c r="BM202">
        <v>0</v>
      </c>
      <c r="BN202" t="s">
        <v>349</v>
      </c>
      <c r="BO202">
        <v>0</v>
      </c>
      <c r="BP202">
        <v>0</v>
      </c>
      <c r="BQ202">
        <v>0</v>
      </c>
      <c r="BR202">
        <v>0</v>
      </c>
      <c r="BS202">
        <v>0</v>
      </c>
      <c r="BT202" t="s">
        <v>349</v>
      </c>
      <c r="BU202">
        <v>0</v>
      </c>
      <c r="BV202">
        <v>0</v>
      </c>
      <c r="BW202">
        <v>259</v>
      </c>
      <c r="BX202">
        <v>0</v>
      </c>
      <c r="BY202">
        <v>0</v>
      </c>
      <c r="BZ202" t="s">
        <v>349</v>
      </c>
      <c r="CA202">
        <v>0</v>
      </c>
      <c r="CB202">
        <v>0</v>
      </c>
      <c r="CC202">
        <v>161</v>
      </c>
      <c r="CD202">
        <v>0</v>
      </c>
      <c r="CE202">
        <v>0</v>
      </c>
      <c r="CF202" t="s">
        <v>349</v>
      </c>
      <c r="CG202">
        <v>0</v>
      </c>
      <c r="CH202">
        <v>0</v>
      </c>
      <c r="CI202">
        <v>0</v>
      </c>
      <c r="CJ202" t="s">
        <v>347</v>
      </c>
      <c r="CK202">
        <v>183</v>
      </c>
      <c r="CL202" t="s">
        <v>349</v>
      </c>
      <c r="CM202">
        <v>0</v>
      </c>
      <c r="CN202" s="133">
        <v>0</v>
      </c>
      <c r="CO202" s="133" t="s">
        <v>347</v>
      </c>
      <c r="CP202" s="133">
        <v>46</v>
      </c>
      <c r="CQ202" s="133">
        <v>225</v>
      </c>
      <c r="CR202">
        <v>23</v>
      </c>
      <c r="CS202">
        <v>113</v>
      </c>
      <c r="CT202">
        <v>0</v>
      </c>
      <c r="CY202">
        <v>0</v>
      </c>
      <c r="DD202">
        <v>0</v>
      </c>
      <c r="DI202">
        <v>113</v>
      </c>
      <c r="DJ202" t="s">
        <v>52</v>
      </c>
      <c r="DK202" t="s">
        <v>701</v>
      </c>
      <c r="DL202" t="s">
        <v>350</v>
      </c>
      <c r="DN202">
        <v>0</v>
      </c>
      <c r="DS202">
        <v>0</v>
      </c>
      <c r="DV202" t="s">
        <v>347</v>
      </c>
      <c r="DW202">
        <v>23</v>
      </c>
      <c r="DX202">
        <v>112</v>
      </c>
      <c r="DY202">
        <v>0</v>
      </c>
      <c r="EF202">
        <v>0</v>
      </c>
      <c r="EM202">
        <v>0</v>
      </c>
      <c r="ET202">
        <v>43</v>
      </c>
      <c r="EU202" t="s">
        <v>113</v>
      </c>
      <c r="EW202" t="s">
        <v>700</v>
      </c>
      <c r="EY202" t="s">
        <v>350</v>
      </c>
      <c r="FA202">
        <v>69</v>
      </c>
      <c r="FB202" t="s">
        <v>123</v>
      </c>
      <c r="FD202" t="s">
        <v>351</v>
      </c>
      <c r="FF202" t="s">
        <v>350</v>
      </c>
      <c r="FH202">
        <v>0</v>
      </c>
      <c r="FK202">
        <v>0</v>
      </c>
      <c r="FL202">
        <v>0</v>
      </c>
      <c r="FM202">
        <v>31</v>
      </c>
      <c r="FN202">
        <v>156</v>
      </c>
      <c r="FO202">
        <v>15</v>
      </c>
      <c r="FP202">
        <v>69</v>
      </c>
      <c r="FQ202">
        <v>0</v>
      </c>
      <c r="FR202">
        <v>0</v>
      </c>
      <c r="FS202" t="s">
        <v>347</v>
      </c>
      <c r="FT202">
        <v>89</v>
      </c>
      <c r="FU202">
        <v>445</v>
      </c>
      <c r="FV202" t="s">
        <v>52</v>
      </c>
      <c r="FW202" t="s">
        <v>701</v>
      </c>
      <c r="FX202" t="s">
        <v>349</v>
      </c>
      <c r="FZ202" t="s">
        <v>349</v>
      </c>
      <c r="GA202">
        <v>0</v>
      </c>
      <c r="GB202">
        <v>0</v>
      </c>
      <c r="GC202" t="s">
        <v>349</v>
      </c>
      <c r="GD202" t="s">
        <v>361</v>
      </c>
      <c r="GE202" t="s">
        <v>354</v>
      </c>
      <c r="GF202" t="s">
        <v>354</v>
      </c>
      <c r="GG202">
        <v>14</v>
      </c>
      <c r="GH202" t="s">
        <v>356</v>
      </c>
    </row>
    <row r="203" spans="1:191" x14ac:dyDescent="0.35">
      <c r="A203" t="s">
        <v>51</v>
      </c>
      <c r="B203" t="s">
        <v>52</v>
      </c>
      <c r="C203" t="s">
        <v>728</v>
      </c>
      <c r="D203" t="s">
        <v>701</v>
      </c>
      <c r="E203" t="s">
        <v>869</v>
      </c>
      <c r="F203" t="s">
        <v>870</v>
      </c>
      <c r="G203" t="s">
        <v>881</v>
      </c>
      <c r="H203" t="s">
        <v>882</v>
      </c>
      <c r="I203">
        <v>14</v>
      </c>
      <c r="J203">
        <v>13</v>
      </c>
      <c r="K203" t="s">
        <v>345</v>
      </c>
      <c r="L203">
        <v>3.7512880000000002</v>
      </c>
      <c r="M203">
        <v>30.631052</v>
      </c>
      <c r="N203" t="s">
        <v>346</v>
      </c>
      <c r="O203" t="s">
        <v>347</v>
      </c>
      <c r="P203" s="133">
        <v>76</v>
      </c>
      <c r="Q203" s="133">
        <v>391</v>
      </c>
      <c r="R203" s="133">
        <v>42</v>
      </c>
      <c r="S203" s="133">
        <v>216</v>
      </c>
      <c r="T203" s="133">
        <v>0</v>
      </c>
      <c r="W203">
        <v>56</v>
      </c>
      <c r="X203" t="s">
        <v>52</v>
      </c>
      <c r="Y203" t="s">
        <v>701</v>
      </c>
      <c r="Z203">
        <v>0</v>
      </c>
      <c r="AC203">
        <v>112</v>
      </c>
      <c r="AD203" t="s">
        <v>348</v>
      </c>
      <c r="AE203" t="s">
        <v>348</v>
      </c>
      <c r="AF203">
        <v>0</v>
      </c>
      <c r="AI203">
        <v>48</v>
      </c>
      <c r="AJ203" t="s">
        <v>348</v>
      </c>
      <c r="AK203" t="s">
        <v>348</v>
      </c>
      <c r="AL203" t="s">
        <v>347</v>
      </c>
      <c r="AM203">
        <v>34</v>
      </c>
      <c r="AN203">
        <v>175</v>
      </c>
      <c r="AO203">
        <v>0</v>
      </c>
      <c r="AR203">
        <v>0</v>
      </c>
      <c r="AU203">
        <v>0</v>
      </c>
      <c r="AX203">
        <v>87</v>
      </c>
      <c r="AY203" t="s">
        <v>113</v>
      </c>
      <c r="AZ203" t="s">
        <v>700</v>
      </c>
      <c r="BA203">
        <v>88</v>
      </c>
      <c r="BB203" t="s">
        <v>113</v>
      </c>
      <c r="BC203" t="s">
        <v>700</v>
      </c>
      <c r="BD203">
        <v>0</v>
      </c>
      <c r="BE203">
        <v>0</v>
      </c>
      <c r="BF203">
        <v>0</v>
      </c>
      <c r="BG203">
        <v>0</v>
      </c>
      <c r="BH203" t="s">
        <v>349</v>
      </c>
      <c r="BI203">
        <v>0</v>
      </c>
      <c r="BJ203">
        <v>0</v>
      </c>
      <c r="BK203">
        <v>56</v>
      </c>
      <c r="BL203">
        <v>0</v>
      </c>
      <c r="BM203">
        <v>0</v>
      </c>
      <c r="BN203" t="s">
        <v>349</v>
      </c>
      <c r="BO203">
        <v>0</v>
      </c>
      <c r="BP203">
        <v>0</v>
      </c>
      <c r="BQ203">
        <v>0</v>
      </c>
      <c r="BR203">
        <v>0</v>
      </c>
      <c r="BS203">
        <v>0</v>
      </c>
      <c r="BT203" t="s">
        <v>349</v>
      </c>
      <c r="BU203">
        <v>0</v>
      </c>
      <c r="BV203">
        <v>0</v>
      </c>
      <c r="BW203">
        <v>199</v>
      </c>
      <c r="BX203">
        <v>0</v>
      </c>
      <c r="BY203">
        <v>0</v>
      </c>
      <c r="BZ203" t="s">
        <v>349</v>
      </c>
      <c r="CA203">
        <v>0</v>
      </c>
      <c r="CB203">
        <v>0</v>
      </c>
      <c r="CC203">
        <v>88</v>
      </c>
      <c r="CD203">
        <v>0</v>
      </c>
      <c r="CE203">
        <v>0</v>
      </c>
      <c r="CF203" t="s">
        <v>349</v>
      </c>
      <c r="CG203">
        <v>0</v>
      </c>
      <c r="CH203">
        <v>0</v>
      </c>
      <c r="CI203">
        <v>48</v>
      </c>
      <c r="CJ203" t="s">
        <v>347</v>
      </c>
      <c r="CK203">
        <v>216</v>
      </c>
      <c r="CL203" t="s">
        <v>349</v>
      </c>
      <c r="CM203">
        <v>0</v>
      </c>
      <c r="CN203" s="133">
        <v>0</v>
      </c>
      <c r="CO203" s="133" t="s">
        <v>347</v>
      </c>
      <c r="CP203" s="133">
        <v>128</v>
      </c>
      <c r="CQ203" s="133">
        <v>644</v>
      </c>
      <c r="CR203">
        <v>23</v>
      </c>
      <c r="CS203">
        <v>116</v>
      </c>
      <c r="CT203">
        <v>0</v>
      </c>
      <c r="CY203">
        <v>0</v>
      </c>
      <c r="DD203">
        <v>48</v>
      </c>
      <c r="DE203" t="s">
        <v>52</v>
      </c>
      <c r="DF203" t="s">
        <v>701</v>
      </c>
      <c r="DG203" t="s">
        <v>350</v>
      </c>
      <c r="DI203">
        <v>47</v>
      </c>
      <c r="DJ203" t="s">
        <v>52</v>
      </c>
      <c r="DK203" t="s">
        <v>701</v>
      </c>
      <c r="DL203" t="s">
        <v>350</v>
      </c>
      <c r="DN203">
        <v>0</v>
      </c>
      <c r="DS203">
        <v>21</v>
      </c>
      <c r="DT203" t="s">
        <v>348</v>
      </c>
      <c r="DU203" t="s">
        <v>348</v>
      </c>
      <c r="DV203" t="s">
        <v>347</v>
      </c>
      <c r="DW203">
        <v>105</v>
      </c>
      <c r="DX203">
        <v>528</v>
      </c>
      <c r="DY203">
        <v>0</v>
      </c>
      <c r="EF203">
        <v>0</v>
      </c>
      <c r="EM203">
        <v>0</v>
      </c>
      <c r="ET203">
        <v>326</v>
      </c>
      <c r="EU203" t="s">
        <v>113</v>
      </c>
      <c r="EW203" t="s">
        <v>700</v>
      </c>
      <c r="EY203" t="s">
        <v>350</v>
      </c>
      <c r="FA203">
        <v>202</v>
      </c>
      <c r="FB203" t="s">
        <v>123</v>
      </c>
      <c r="FD203" t="s">
        <v>378</v>
      </c>
      <c r="FF203" t="s">
        <v>350</v>
      </c>
      <c r="FH203">
        <v>0</v>
      </c>
      <c r="FK203">
        <v>14</v>
      </c>
      <c r="FL203">
        <v>69</v>
      </c>
      <c r="FM203">
        <v>50</v>
      </c>
      <c r="FN203">
        <v>249</v>
      </c>
      <c r="FO203">
        <v>64</v>
      </c>
      <c r="FP203">
        <v>326</v>
      </c>
      <c r="FQ203">
        <v>0</v>
      </c>
      <c r="FR203">
        <v>0</v>
      </c>
      <c r="FS203" t="s">
        <v>347</v>
      </c>
      <c r="FT203">
        <v>71</v>
      </c>
      <c r="FU203">
        <v>358</v>
      </c>
      <c r="FV203" t="s">
        <v>52</v>
      </c>
      <c r="FW203" t="s">
        <v>701</v>
      </c>
      <c r="FX203" t="s">
        <v>349</v>
      </c>
      <c r="FZ203" t="s">
        <v>349</v>
      </c>
      <c r="GA203">
        <v>0</v>
      </c>
      <c r="GB203">
        <v>0</v>
      </c>
      <c r="GC203" t="s">
        <v>353</v>
      </c>
      <c r="GD203" t="s">
        <v>361</v>
      </c>
      <c r="GE203" t="s">
        <v>354</v>
      </c>
      <c r="GF203" t="s">
        <v>354</v>
      </c>
      <c r="GG203">
        <v>14</v>
      </c>
      <c r="GH203" t="s">
        <v>356</v>
      </c>
    </row>
    <row r="204" spans="1:191" x14ac:dyDescent="0.35">
      <c r="A204" t="s">
        <v>51</v>
      </c>
      <c r="B204" t="s">
        <v>52</v>
      </c>
      <c r="C204" t="s">
        <v>728</v>
      </c>
      <c r="D204" t="s">
        <v>701</v>
      </c>
      <c r="E204" t="s">
        <v>869</v>
      </c>
      <c r="F204" t="s">
        <v>870</v>
      </c>
      <c r="G204" t="s">
        <v>883</v>
      </c>
      <c r="H204" t="s">
        <v>884</v>
      </c>
      <c r="I204">
        <v>14</v>
      </c>
      <c r="J204">
        <v>10</v>
      </c>
      <c r="K204" t="s">
        <v>345</v>
      </c>
      <c r="L204">
        <v>3.7416499999999999</v>
      </c>
      <c r="M204">
        <v>30.63625</v>
      </c>
      <c r="N204" t="s">
        <v>346</v>
      </c>
      <c r="O204" t="s">
        <v>347</v>
      </c>
      <c r="P204" s="133">
        <v>88</v>
      </c>
      <c r="Q204" s="133">
        <v>443</v>
      </c>
      <c r="R204" s="133">
        <v>62</v>
      </c>
      <c r="S204" s="133">
        <v>315</v>
      </c>
      <c r="T204" s="133">
        <v>0</v>
      </c>
      <c r="W204">
        <v>41</v>
      </c>
      <c r="X204" t="s">
        <v>52</v>
      </c>
      <c r="Y204" t="s">
        <v>701</v>
      </c>
      <c r="Z204">
        <v>149</v>
      </c>
      <c r="AA204" t="s">
        <v>52</v>
      </c>
      <c r="AB204" t="s">
        <v>701</v>
      </c>
      <c r="AC204">
        <v>6</v>
      </c>
      <c r="AD204" t="s">
        <v>52</v>
      </c>
      <c r="AE204" t="s">
        <v>701</v>
      </c>
      <c r="AF204">
        <v>0</v>
      </c>
      <c r="AI204">
        <v>119</v>
      </c>
      <c r="AJ204" t="s">
        <v>348</v>
      </c>
      <c r="AK204" t="s">
        <v>348</v>
      </c>
      <c r="AL204" t="s">
        <v>347</v>
      </c>
      <c r="AM204">
        <v>26</v>
      </c>
      <c r="AN204">
        <v>128</v>
      </c>
      <c r="AO204">
        <v>0</v>
      </c>
      <c r="AR204">
        <v>0</v>
      </c>
      <c r="AU204">
        <v>0</v>
      </c>
      <c r="AX204">
        <v>45</v>
      </c>
      <c r="AY204" t="s">
        <v>113</v>
      </c>
      <c r="AZ204" t="s">
        <v>700</v>
      </c>
      <c r="BA204">
        <v>83</v>
      </c>
      <c r="BB204" t="s">
        <v>113</v>
      </c>
      <c r="BC204" t="s">
        <v>700</v>
      </c>
      <c r="BD204">
        <v>0</v>
      </c>
      <c r="BE204">
        <v>0</v>
      </c>
      <c r="BF204">
        <v>0</v>
      </c>
      <c r="BG204">
        <v>0</v>
      </c>
      <c r="BH204" t="s">
        <v>349</v>
      </c>
      <c r="BI204">
        <v>0</v>
      </c>
      <c r="BJ204">
        <v>0</v>
      </c>
      <c r="BK204">
        <v>41</v>
      </c>
      <c r="BL204">
        <v>0</v>
      </c>
      <c r="BM204">
        <v>0</v>
      </c>
      <c r="BN204" t="s">
        <v>349</v>
      </c>
      <c r="BO204">
        <v>0</v>
      </c>
      <c r="BP204">
        <v>0</v>
      </c>
      <c r="BQ204">
        <v>149</v>
      </c>
      <c r="BR204">
        <v>0</v>
      </c>
      <c r="BS204">
        <v>0</v>
      </c>
      <c r="BT204" t="s">
        <v>349</v>
      </c>
      <c r="BU204">
        <v>0</v>
      </c>
      <c r="BV204">
        <v>0</v>
      </c>
      <c r="BW204">
        <v>51</v>
      </c>
      <c r="BX204">
        <v>0</v>
      </c>
      <c r="BY204">
        <v>0</v>
      </c>
      <c r="BZ204" t="s">
        <v>349</v>
      </c>
      <c r="CA204">
        <v>0</v>
      </c>
      <c r="CB204">
        <v>0</v>
      </c>
      <c r="CC204">
        <v>83</v>
      </c>
      <c r="CD204">
        <v>0</v>
      </c>
      <c r="CE204">
        <v>0</v>
      </c>
      <c r="CF204" t="s">
        <v>349</v>
      </c>
      <c r="CG204">
        <v>0</v>
      </c>
      <c r="CH204">
        <v>0</v>
      </c>
      <c r="CI204">
        <v>119</v>
      </c>
      <c r="CJ204" t="s">
        <v>347</v>
      </c>
      <c r="CK204">
        <v>315</v>
      </c>
      <c r="CL204" t="s">
        <v>349</v>
      </c>
      <c r="CM204">
        <v>0</v>
      </c>
      <c r="CN204" s="133">
        <v>0</v>
      </c>
      <c r="CO204" s="133" t="s">
        <v>347</v>
      </c>
      <c r="CP204" s="133">
        <v>125</v>
      </c>
      <c r="CQ204" s="133">
        <v>629</v>
      </c>
      <c r="CR204">
        <v>29</v>
      </c>
      <c r="CS204">
        <v>143</v>
      </c>
      <c r="CT204">
        <v>0</v>
      </c>
      <c r="CY204">
        <v>0</v>
      </c>
      <c r="DD204">
        <v>38</v>
      </c>
      <c r="DE204" t="s">
        <v>52</v>
      </c>
      <c r="DF204" t="s">
        <v>701</v>
      </c>
      <c r="DG204" t="s">
        <v>350</v>
      </c>
      <c r="DI204">
        <v>57</v>
      </c>
      <c r="DJ204" t="s">
        <v>52</v>
      </c>
      <c r="DK204" t="s">
        <v>701</v>
      </c>
      <c r="DL204" t="s">
        <v>350</v>
      </c>
      <c r="DN204">
        <v>40</v>
      </c>
      <c r="DO204" t="s">
        <v>52</v>
      </c>
      <c r="DP204" t="s">
        <v>701</v>
      </c>
      <c r="DQ204" t="s">
        <v>350</v>
      </c>
      <c r="DS204">
        <v>8</v>
      </c>
      <c r="DT204" t="s">
        <v>348</v>
      </c>
      <c r="DU204" t="s">
        <v>348</v>
      </c>
      <c r="DV204" t="s">
        <v>347</v>
      </c>
      <c r="DW204">
        <v>96</v>
      </c>
      <c r="DX204">
        <v>486</v>
      </c>
      <c r="DY204">
        <v>0</v>
      </c>
      <c r="EF204">
        <v>0</v>
      </c>
      <c r="EM204">
        <v>0</v>
      </c>
      <c r="ET204">
        <v>212</v>
      </c>
      <c r="EU204" t="s">
        <v>113</v>
      </c>
      <c r="EW204" t="s">
        <v>700</v>
      </c>
      <c r="EY204" t="s">
        <v>350</v>
      </c>
      <c r="FA204">
        <v>138</v>
      </c>
      <c r="FB204" t="s">
        <v>123</v>
      </c>
      <c r="FD204" t="s">
        <v>352</v>
      </c>
      <c r="FF204" t="s">
        <v>350</v>
      </c>
      <c r="FH204">
        <v>136</v>
      </c>
      <c r="FK204">
        <v>36</v>
      </c>
      <c r="FL204">
        <v>182</v>
      </c>
      <c r="FM204">
        <v>54</v>
      </c>
      <c r="FN204">
        <v>269</v>
      </c>
      <c r="FO204">
        <v>35</v>
      </c>
      <c r="FP204">
        <v>178</v>
      </c>
      <c r="FQ204">
        <v>0</v>
      </c>
      <c r="FR204">
        <v>0</v>
      </c>
      <c r="FS204" t="s">
        <v>347</v>
      </c>
      <c r="FT204">
        <v>73</v>
      </c>
      <c r="FU204">
        <v>366</v>
      </c>
      <c r="FV204" t="s">
        <v>52</v>
      </c>
      <c r="FW204" t="s">
        <v>701</v>
      </c>
      <c r="FX204" t="s">
        <v>349</v>
      </c>
      <c r="FZ204" t="s">
        <v>349</v>
      </c>
      <c r="GA204">
        <v>0</v>
      </c>
      <c r="GB204">
        <v>0</v>
      </c>
      <c r="GC204" t="s">
        <v>353</v>
      </c>
      <c r="GD204" t="s">
        <v>361</v>
      </c>
      <c r="GE204" t="s">
        <v>354</v>
      </c>
      <c r="GF204" t="s">
        <v>354</v>
      </c>
      <c r="GG204">
        <v>14</v>
      </c>
      <c r="GH204" t="s">
        <v>356</v>
      </c>
    </row>
    <row r="205" spans="1:191" x14ac:dyDescent="0.35">
      <c r="A205" t="s">
        <v>51</v>
      </c>
      <c r="B205" t="s">
        <v>52</v>
      </c>
      <c r="C205" t="s">
        <v>728</v>
      </c>
      <c r="D205" t="s">
        <v>701</v>
      </c>
      <c r="E205" t="s">
        <v>869</v>
      </c>
      <c r="F205" t="s">
        <v>870</v>
      </c>
      <c r="G205" t="s">
        <v>885</v>
      </c>
      <c r="H205" t="s">
        <v>886</v>
      </c>
      <c r="I205">
        <v>14</v>
      </c>
      <c r="J205">
        <v>13</v>
      </c>
      <c r="K205" t="s">
        <v>345</v>
      </c>
      <c r="L205">
        <v>3.7441100999999999</v>
      </c>
      <c r="M205">
        <v>30.627109999999998</v>
      </c>
      <c r="N205" t="s">
        <v>346</v>
      </c>
      <c r="O205" t="s">
        <v>349</v>
      </c>
      <c r="P205" s="133">
        <v>0</v>
      </c>
      <c r="Q205" s="133">
        <v>0</v>
      </c>
      <c r="R205" s="133">
        <v>0</v>
      </c>
      <c r="S205" s="133">
        <v>0</v>
      </c>
      <c r="T205" s="133">
        <v>0</v>
      </c>
      <c r="W205">
        <v>0</v>
      </c>
      <c r="Z205">
        <v>0</v>
      </c>
      <c r="AC205">
        <v>0</v>
      </c>
      <c r="AF205">
        <v>0</v>
      </c>
      <c r="AI205">
        <v>0</v>
      </c>
      <c r="AL205" t="s">
        <v>349</v>
      </c>
      <c r="AM205">
        <v>0</v>
      </c>
      <c r="AN205">
        <v>0</v>
      </c>
      <c r="AO205">
        <v>0</v>
      </c>
      <c r="AR205">
        <v>0</v>
      </c>
      <c r="AU205">
        <v>0</v>
      </c>
      <c r="AX205">
        <v>0</v>
      </c>
      <c r="BA205">
        <v>0</v>
      </c>
      <c r="BD205">
        <v>0</v>
      </c>
      <c r="BE205">
        <v>0</v>
      </c>
      <c r="BF205">
        <v>0</v>
      </c>
      <c r="BG205">
        <v>0</v>
      </c>
      <c r="BH205" t="s">
        <v>349</v>
      </c>
      <c r="BI205">
        <v>0</v>
      </c>
      <c r="BJ205">
        <v>0</v>
      </c>
      <c r="BK205">
        <v>0</v>
      </c>
      <c r="BL205">
        <v>0</v>
      </c>
      <c r="BM205">
        <v>0</v>
      </c>
      <c r="BN205" t="s">
        <v>349</v>
      </c>
      <c r="BO205">
        <v>0</v>
      </c>
      <c r="BP205">
        <v>0</v>
      </c>
      <c r="BQ205">
        <v>0</v>
      </c>
      <c r="BR205">
        <v>0</v>
      </c>
      <c r="BS205">
        <v>0</v>
      </c>
      <c r="BT205" t="s">
        <v>349</v>
      </c>
      <c r="BU205">
        <v>0</v>
      </c>
      <c r="BV205">
        <v>0</v>
      </c>
      <c r="BW205">
        <v>0</v>
      </c>
      <c r="BX205">
        <v>0</v>
      </c>
      <c r="BY205">
        <v>0</v>
      </c>
      <c r="BZ205" t="s">
        <v>349</v>
      </c>
      <c r="CA205">
        <v>0</v>
      </c>
      <c r="CB205">
        <v>0</v>
      </c>
      <c r="CC205">
        <v>0</v>
      </c>
      <c r="CD205">
        <v>0</v>
      </c>
      <c r="CE205">
        <v>0</v>
      </c>
      <c r="CF205" t="s">
        <v>349</v>
      </c>
      <c r="CG205">
        <v>0</v>
      </c>
      <c r="CH205">
        <v>0</v>
      </c>
      <c r="CI205">
        <v>0</v>
      </c>
      <c r="CJ205" t="s">
        <v>349</v>
      </c>
      <c r="CK205">
        <v>0</v>
      </c>
      <c r="CL205" t="s">
        <v>349</v>
      </c>
      <c r="CM205">
        <v>0</v>
      </c>
      <c r="CN205" s="133">
        <v>0</v>
      </c>
      <c r="CO205" s="133" t="s">
        <v>347</v>
      </c>
      <c r="CP205" s="133">
        <v>125</v>
      </c>
      <c r="CQ205" s="133">
        <v>629</v>
      </c>
      <c r="CR205">
        <v>27</v>
      </c>
      <c r="CS205">
        <v>136</v>
      </c>
      <c r="CT205">
        <v>0</v>
      </c>
      <c r="CY205">
        <v>0</v>
      </c>
      <c r="DD205">
        <v>0</v>
      </c>
      <c r="DI205">
        <v>87</v>
      </c>
      <c r="DJ205" t="s">
        <v>52</v>
      </c>
      <c r="DK205" t="s">
        <v>701</v>
      </c>
      <c r="DL205" t="s">
        <v>350</v>
      </c>
      <c r="DN205">
        <v>49</v>
      </c>
      <c r="DO205" t="s">
        <v>52</v>
      </c>
      <c r="DP205" t="s">
        <v>701</v>
      </c>
      <c r="DQ205" t="s">
        <v>350</v>
      </c>
      <c r="DS205">
        <v>0</v>
      </c>
      <c r="DV205" t="s">
        <v>347</v>
      </c>
      <c r="DW205">
        <v>98</v>
      </c>
      <c r="DX205">
        <v>493</v>
      </c>
      <c r="DY205">
        <v>0</v>
      </c>
      <c r="EF205">
        <v>0</v>
      </c>
      <c r="EM205">
        <v>0</v>
      </c>
      <c r="ET205">
        <v>269</v>
      </c>
      <c r="EU205" t="s">
        <v>113</v>
      </c>
      <c r="EW205" t="s">
        <v>700</v>
      </c>
      <c r="EY205" t="s">
        <v>350</v>
      </c>
      <c r="FA205">
        <v>224</v>
      </c>
      <c r="FB205" t="s">
        <v>123</v>
      </c>
      <c r="FD205" t="s">
        <v>351</v>
      </c>
      <c r="FF205" t="s">
        <v>350</v>
      </c>
      <c r="FH205">
        <v>0</v>
      </c>
      <c r="FK205">
        <v>0</v>
      </c>
      <c r="FL205">
        <v>0</v>
      </c>
      <c r="FM205">
        <v>27</v>
      </c>
      <c r="FN205">
        <v>136</v>
      </c>
      <c r="FO205">
        <v>98</v>
      </c>
      <c r="FP205">
        <v>493</v>
      </c>
      <c r="FQ205">
        <v>0</v>
      </c>
      <c r="FR205">
        <v>0</v>
      </c>
      <c r="FS205" t="s">
        <v>347</v>
      </c>
      <c r="FT205">
        <v>64</v>
      </c>
      <c r="FU205">
        <v>329</v>
      </c>
      <c r="FV205" t="s">
        <v>52</v>
      </c>
      <c r="FW205" t="s">
        <v>701</v>
      </c>
      <c r="FX205" t="s">
        <v>349</v>
      </c>
      <c r="FZ205" t="s">
        <v>349</v>
      </c>
      <c r="GA205">
        <v>0</v>
      </c>
      <c r="GB205">
        <v>0</v>
      </c>
      <c r="GC205" t="s">
        <v>349</v>
      </c>
      <c r="GD205" t="s">
        <v>361</v>
      </c>
      <c r="GE205" t="s">
        <v>354</v>
      </c>
      <c r="GF205" t="s">
        <v>354</v>
      </c>
      <c r="GG205">
        <v>14</v>
      </c>
      <c r="GH205" t="s">
        <v>356</v>
      </c>
    </row>
    <row r="206" spans="1:191" x14ac:dyDescent="0.35">
      <c r="A206" t="s">
        <v>51</v>
      </c>
      <c r="B206" t="s">
        <v>52</v>
      </c>
      <c r="C206" t="s">
        <v>728</v>
      </c>
      <c r="D206" t="s">
        <v>701</v>
      </c>
      <c r="E206" t="s">
        <v>869</v>
      </c>
      <c r="F206" t="s">
        <v>870</v>
      </c>
      <c r="G206" t="s">
        <v>887</v>
      </c>
      <c r="H206" t="s">
        <v>888</v>
      </c>
      <c r="I206">
        <v>14</v>
      </c>
      <c r="J206">
        <v>10</v>
      </c>
      <c r="K206" t="s">
        <v>345</v>
      </c>
      <c r="L206">
        <v>3.7319</v>
      </c>
      <c r="M206">
        <v>30.7484</v>
      </c>
      <c r="N206" t="s">
        <v>346</v>
      </c>
      <c r="O206" t="s">
        <v>347</v>
      </c>
      <c r="P206" s="133">
        <v>70</v>
      </c>
      <c r="Q206" s="133">
        <v>355</v>
      </c>
      <c r="R206" s="133">
        <v>40</v>
      </c>
      <c r="S206" s="133">
        <v>196</v>
      </c>
      <c r="T206" s="133">
        <v>0</v>
      </c>
      <c r="W206">
        <v>76</v>
      </c>
      <c r="X206" t="s">
        <v>52</v>
      </c>
      <c r="Y206" t="s">
        <v>701</v>
      </c>
      <c r="Z206">
        <v>0</v>
      </c>
      <c r="AC206">
        <v>72</v>
      </c>
      <c r="AD206" t="s">
        <v>348</v>
      </c>
      <c r="AE206" t="s">
        <v>348</v>
      </c>
      <c r="AF206">
        <v>0</v>
      </c>
      <c r="AI206">
        <v>48</v>
      </c>
      <c r="AJ206" t="s">
        <v>348</v>
      </c>
      <c r="AK206" t="s">
        <v>348</v>
      </c>
      <c r="AL206" t="s">
        <v>347</v>
      </c>
      <c r="AM206">
        <v>30</v>
      </c>
      <c r="AN206">
        <v>159</v>
      </c>
      <c r="AO206">
        <v>0</v>
      </c>
      <c r="AR206">
        <v>0</v>
      </c>
      <c r="AU206">
        <v>0</v>
      </c>
      <c r="AX206">
        <v>48</v>
      </c>
      <c r="AY206" t="s">
        <v>113</v>
      </c>
      <c r="AZ206" t="s">
        <v>700</v>
      </c>
      <c r="BA206">
        <v>32</v>
      </c>
      <c r="BB206" t="s">
        <v>123</v>
      </c>
      <c r="BC206" t="s">
        <v>378</v>
      </c>
      <c r="BD206">
        <v>79</v>
      </c>
      <c r="BE206">
        <v>0</v>
      </c>
      <c r="BF206">
        <v>0</v>
      </c>
      <c r="BG206">
        <v>0</v>
      </c>
      <c r="BH206" t="s">
        <v>349</v>
      </c>
      <c r="BI206">
        <v>0</v>
      </c>
      <c r="BJ206">
        <v>0</v>
      </c>
      <c r="BK206">
        <v>76</v>
      </c>
      <c r="BL206">
        <v>0</v>
      </c>
      <c r="BM206">
        <v>0</v>
      </c>
      <c r="BN206" t="s">
        <v>349</v>
      </c>
      <c r="BO206">
        <v>0</v>
      </c>
      <c r="BP206">
        <v>0</v>
      </c>
      <c r="BQ206">
        <v>0</v>
      </c>
      <c r="BR206">
        <v>0</v>
      </c>
      <c r="BS206">
        <v>0</v>
      </c>
      <c r="BT206" t="s">
        <v>349</v>
      </c>
      <c r="BU206">
        <v>0</v>
      </c>
      <c r="BV206">
        <v>0</v>
      </c>
      <c r="BW206">
        <v>120</v>
      </c>
      <c r="BX206">
        <v>0</v>
      </c>
      <c r="BY206">
        <v>0</v>
      </c>
      <c r="BZ206" t="s">
        <v>349</v>
      </c>
      <c r="CA206">
        <v>0</v>
      </c>
      <c r="CB206">
        <v>0</v>
      </c>
      <c r="CC206">
        <v>32</v>
      </c>
      <c r="CD206">
        <v>0</v>
      </c>
      <c r="CE206">
        <v>0</v>
      </c>
      <c r="CF206" t="s">
        <v>349</v>
      </c>
      <c r="CG206">
        <v>0</v>
      </c>
      <c r="CH206">
        <v>0</v>
      </c>
      <c r="CI206">
        <v>127</v>
      </c>
      <c r="CJ206" t="s">
        <v>347</v>
      </c>
      <c r="CK206">
        <v>119</v>
      </c>
      <c r="CL206" t="s">
        <v>349</v>
      </c>
      <c r="CM206">
        <v>0</v>
      </c>
      <c r="CN206" s="133">
        <v>0</v>
      </c>
      <c r="CO206" s="133" t="s">
        <v>347</v>
      </c>
      <c r="CP206" s="133">
        <v>107</v>
      </c>
      <c r="CQ206" s="133">
        <v>538</v>
      </c>
      <c r="CR206">
        <v>0</v>
      </c>
      <c r="CS206">
        <v>0</v>
      </c>
      <c r="CT206">
        <v>0</v>
      </c>
      <c r="CY206">
        <v>0</v>
      </c>
      <c r="DD206">
        <v>0</v>
      </c>
      <c r="DI206">
        <v>0</v>
      </c>
      <c r="DN206">
        <v>0</v>
      </c>
      <c r="DS206">
        <v>0</v>
      </c>
      <c r="DV206" t="s">
        <v>347</v>
      </c>
      <c r="DW206">
        <v>107</v>
      </c>
      <c r="DX206">
        <v>538</v>
      </c>
      <c r="DY206">
        <v>0</v>
      </c>
      <c r="EF206">
        <v>0</v>
      </c>
      <c r="EM206">
        <v>128</v>
      </c>
      <c r="EN206" t="s">
        <v>113</v>
      </c>
      <c r="EP206" t="s">
        <v>700</v>
      </c>
      <c r="ER206" t="s">
        <v>350</v>
      </c>
      <c r="ET206">
        <v>184</v>
      </c>
      <c r="EU206" t="s">
        <v>123</v>
      </c>
      <c r="EW206" t="s">
        <v>378</v>
      </c>
      <c r="EY206" t="s">
        <v>350</v>
      </c>
      <c r="FA206">
        <v>118</v>
      </c>
      <c r="FB206" t="s">
        <v>113</v>
      </c>
      <c r="FD206" t="s">
        <v>700</v>
      </c>
      <c r="FF206" t="s">
        <v>350</v>
      </c>
      <c r="FH206">
        <v>108</v>
      </c>
      <c r="FK206">
        <v>0</v>
      </c>
      <c r="FL206">
        <v>0</v>
      </c>
      <c r="FM206">
        <v>47</v>
      </c>
      <c r="FN206">
        <v>236</v>
      </c>
      <c r="FO206">
        <v>60</v>
      </c>
      <c r="FP206">
        <v>302</v>
      </c>
      <c r="FQ206">
        <v>0</v>
      </c>
      <c r="FR206">
        <v>0</v>
      </c>
      <c r="FS206" t="s">
        <v>347</v>
      </c>
      <c r="FT206">
        <v>89</v>
      </c>
      <c r="FU206">
        <v>448</v>
      </c>
      <c r="FV206" t="s">
        <v>52</v>
      </c>
      <c r="FW206" t="s">
        <v>701</v>
      </c>
      <c r="FX206" t="s">
        <v>349</v>
      </c>
      <c r="FZ206" t="s">
        <v>349</v>
      </c>
      <c r="GA206">
        <v>0</v>
      </c>
      <c r="GB206">
        <v>0</v>
      </c>
      <c r="GC206" t="s">
        <v>353</v>
      </c>
      <c r="GD206" t="s">
        <v>361</v>
      </c>
      <c r="GE206" t="s">
        <v>354</v>
      </c>
      <c r="GF206" t="s">
        <v>354</v>
      </c>
      <c r="GG206">
        <v>14</v>
      </c>
      <c r="GH206" t="s">
        <v>356</v>
      </c>
    </row>
    <row r="207" spans="1:191" x14ac:dyDescent="0.35">
      <c r="A207" t="s">
        <v>51</v>
      </c>
      <c r="B207" t="s">
        <v>52</v>
      </c>
      <c r="C207" t="s">
        <v>728</v>
      </c>
      <c r="D207" t="s">
        <v>701</v>
      </c>
      <c r="E207" t="s">
        <v>869</v>
      </c>
      <c r="F207" t="s">
        <v>870</v>
      </c>
      <c r="G207" t="s">
        <v>889</v>
      </c>
      <c r="H207" t="s">
        <v>890</v>
      </c>
      <c r="I207">
        <v>14</v>
      </c>
      <c r="J207">
        <v>10</v>
      </c>
      <c r="K207" t="s">
        <v>345</v>
      </c>
      <c r="L207">
        <v>3.7416499999999999</v>
      </c>
      <c r="M207">
        <v>30.63625</v>
      </c>
      <c r="N207" t="s">
        <v>346</v>
      </c>
      <c r="O207" t="s">
        <v>347</v>
      </c>
      <c r="P207" s="133">
        <v>45</v>
      </c>
      <c r="Q207" s="133">
        <v>229</v>
      </c>
      <c r="R207" s="133">
        <v>30</v>
      </c>
      <c r="S207" s="133">
        <v>153</v>
      </c>
      <c r="T207" s="133">
        <v>0</v>
      </c>
      <c r="W207">
        <v>73</v>
      </c>
      <c r="X207" t="s">
        <v>52</v>
      </c>
      <c r="Y207" t="s">
        <v>701</v>
      </c>
      <c r="Z207">
        <v>0</v>
      </c>
      <c r="AC207">
        <v>46</v>
      </c>
      <c r="AD207" t="s">
        <v>348</v>
      </c>
      <c r="AE207" t="s">
        <v>348</v>
      </c>
      <c r="AF207">
        <v>0</v>
      </c>
      <c r="AI207">
        <v>34</v>
      </c>
      <c r="AJ207" t="s">
        <v>348</v>
      </c>
      <c r="AK207" t="s">
        <v>348</v>
      </c>
      <c r="AL207" t="s">
        <v>347</v>
      </c>
      <c r="AM207">
        <v>15</v>
      </c>
      <c r="AN207">
        <v>76</v>
      </c>
      <c r="AO207">
        <v>0</v>
      </c>
      <c r="AR207">
        <v>0</v>
      </c>
      <c r="AU207">
        <v>0</v>
      </c>
      <c r="AX207">
        <v>11</v>
      </c>
      <c r="AY207" t="s">
        <v>113</v>
      </c>
      <c r="AZ207" t="s">
        <v>700</v>
      </c>
      <c r="BA207">
        <v>0</v>
      </c>
      <c r="BD207">
        <v>65</v>
      </c>
      <c r="BE207">
        <v>0</v>
      </c>
      <c r="BF207">
        <v>0</v>
      </c>
      <c r="BG207">
        <v>0</v>
      </c>
      <c r="BH207" t="s">
        <v>349</v>
      </c>
      <c r="BI207">
        <v>0</v>
      </c>
      <c r="BJ207">
        <v>0</v>
      </c>
      <c r="BK207">
        <v>73</v>
      </c>
      <c r="BL207">
        <v>0</v>
      </c>
      <c r="BM207">
        <v>0</v>
      </c>
      <c r="BN207" t="s">
        <v>349</v>
      </c>
      <c r="BO207">
        <v>0</v>
      </c>
      <c r="BP207">
        <v>0</v>
      </c>
      <c r="BQ207">
        <v>0</v>
      </c>
      <c r="BR207">
        <v>0</v>
      </c>
      <c r="BS207">
        <v>0</v>
      </c>
      <c r="BT207" t="s">
        <v>349</v>
      </c>
      <c r="BU207">
        <v>0</v>
      </c>
      <c r="BV207">
        <v>0</v>
      </c>
      <c r="BW207">
        <v>57</v>
      </c>
      <c r="BX207">
        <v>0</v>
      </c>
      <c r="BY207">
        <v>0</v>
      </c>
      <c r="BZ207" t="s">
        <v>349</v>
      </c>
      <c r="CA207">
        <v>0</v>
      </c>
      <c r="CB207">
        <v>0</v>
      </c>
      <c r="CC207">
        <v>0</v>
      </c>
      <c r="CD207">
        <v>0</v>
      </c>
      <c r="CE207">
        <v>0</v>
      </c>
      <c r="CF207" t="s">
        <v>349</v>
      </c>
      <c r="CG207">
        <v>0</v>
      </c>
      <c r="CH207">
        <v>0</v>
      </c>
      <c r="CI207">
        <v>99</v>
      </c>
      <c r="CJ207" t="s">
        <v>347</v>
      </c>
      <c r="CK207">
        <v>76</v>
      </c>
      <c r="CL207" t="s">
        <v>349</v>
      </c>
      <c r="CM207">
        <v>0</v>
      </c>
      <c r="CN207" s="133">
        <v>0</v>
      </c>
      <c r="CO207" s="133" t="s">
        <v>347</v>
      </c>
      <c r="CP207" s="133">
        <v>112</v>
      </c>
      <c r="CQ207" s="133">
        <v>403</v>
      </c>
      <c r="CR207">
        <v>13</v>
      </c>
      <c r="CS207">
        <v>84</v>
      </c>
      <c r="CT207">
        <v>0</v>
      </c>
      <c r="CY207">
        <v>0</v>
      </c>
      <c r="DD207">
        <v>0</v>
      </c>
      <c r="DI207">
        <v>41</v>
      </c>
      <c r="DJ207" t="s">
        <v>52</v>
      </c>
      <c r="DK207" t="s">
        <v>701</v>
      </c>
      <c r="DL207" t="s">
        <v>350</v>
      </c>
      <c r="DN207">
        <v>0</v>
      </c>
      <c r="DS207">
        <v>43</v>
      </c>
      <c r="DT207" t="s">
        <v>348</v>
      </c>
      <c r="DU207" t="s">
        <v>348</v>
      </c>
      <c r="DV207" t="s">
        <v>347</v>
      </c>
      <c r="DW207">
        <v>99</v>
      </c>
      <c r="DX207">
        <v>319</v>
      </c>
      <c r="DY207">
        <v>0</v>
      </c>
      <c r="EF207">
        <v>0</v>
      </c>
      <c r="EM207">
        <v>0</v>
      </c>
      <c r="ET207">
        <v>127</v>
      </c>
      <c r="EU207" t="s">
        <v>123</v>
      </c>
      <c r="EW207" t="s">
        <v>351</v>
      </c>
      <c r="EY207" t="s">
        <v>350</v>
      </c>
      <c r="FA207">
        <v>192</v>
      </c>
      <c r="FB207" t="s">
        <v>113</v>
      </c>
      <c r="FD207" t="s">
        <v>700</v>
      </c>
      <c r="FF207" t="s">
        <v>350</v>
      </c>
      <c r="FH207">
        <v>0</v>
      </c>
      <c r="FK207">
        <v>0</v>
      </c>
      <c r="FL207">
        <v>0</v>
      </c>
      <c r="FM207">
        <v>18</v>
      </c>
      <c r="FN207">
        <v>84</v>
      </c>
      <c r="FO207">
        <v>94</v>
      </c>
      <c r="FP207">
        <v>319</v>
      </c>
      <c r="FQ207">
        <v>0</v>
      </c>
      <c r="FR207">
        <v>0</v>
      </c>
      <c r="FS207" t="s">
        <v>347</v>
      </c>
      <c r="FT207">
        <v>64</v>
      </c>
      <c r="FU207">
        <v>324</v>
      </c>
      <c r="FV207" t="s">
        <v>52</v>
      </c>
      <c r="FW207" t="s">
        <v>701</v>
      </c>
      <c r="FX207" t="s">
        <v>347</v>
      </c>
      <c r="FY207" t="s">
        <v>123</v>
      </c>
      <c r="FZ207" t="s">
        <v>349</v>
      </c>
      <c r="GA207">
        <v>0</v>
      </c>
      <c r="GB207">
        <v>0</v>
      </c>
      <c r="GC207" t="s">
        <v>353</v>
      </c>
      <c r="GD207" t="s">
        <v>361</v>
      </c>
      <c r="GE207" t="s">
        <v>354</v>
      </c>
      <c r="GF207" t="s">
        <v>354</v>
      </c>
      <c r="GG207">
        <v>14</v>
      </c>
      <c r="GH207" t="s">
        <v>356</v>
      </c>
    </row>
    <row r="208" spans="1:191" x14ac:dyDescent="0.35">
      <c r="A208" t="s">
        <v>51</v>
      </c>
      <c r="B208" t="s">
        <v>52</v>
      </c>
      <c r="C208" t="s">
        <v>728</v>
      </c>
      <c r="D208" t="s">
        <v>701</v>
      </c>
      <c r="E208" t="s">
        <v>869</v>
      </c>
      <c r="F208" t="s">
        <v>870</v>
      </c>
      <c r="G208" t="s">
        <v>891</v>
      </c>
      <c r="H208" t="s">
        <v>892</v>
      </c>
      <c r="I208">
        <v>14</v>
      </c>
      <c r="J208">
        <v>13</v>
      </c>
      <c r="K208" t="s">
        <v>345</v>
      </c>
      <c r="L208">
        <v>3.7381500000000001</v>
      </c>
      <c r="M208">
        <v>30.650613</v>
      </c>
      <c r="N208" t="s">
        <v>346</v>
      </c>
      <c r="O208" t="s">
        <v>349</v>
      </c>
      <c r="P208" s="133">
        <v>0</v>
      </c>
      <c r="Q208" s="133">
        <v>0</v>
      </c>
      <c r="R208" s="133">
        <v>0</v>
      </c>
      <c r="S208" s="133">
        <v>0</v>
      </c>
      <c r="T208" s="133">
        <v>0</v>
      </c>
      <c r="W208">
        <v>0</v>
      </c>
      <c r="Z208">
        <v>0</v>
      </c>
      <c r="AC208">
        <v>0</v>
      </c>
      <c r="AF208">
        <v>0</v>
      </c>
      <c r="AI208">
        <v>0</v>
      </c>
      <c r="AL208" t="s">
        <v>349</v>
      </c>
      <c r="AM208">
        <v>0</v>
      </c>
      <c r="AN208">
        <v>0</v>
      </c>
      <c r="AO208">
        <v>0</v>
      </c>
      <c r="AR208">
        <v>0</v>
      </c>
      <c r="AU208">
        <v>0</v>
      </c>
      <c r="AX208">
        <v>0</v>
      </c>
      <c r="BA208">
        <v>0</v>
      </c>
      <c r="BD208">
        <v>0</v>
      </c>
      <c r="BE208">
        <v>0</v>
      </c>
      <c r="BF208">
        <v>0</v>
      </c>
      <c r="BG208">
        <v>0</v>
      </c>
      <c r="BH208" t="s">
        <v>349</v>
      </c>
      <c r="BI208">
        <v>0</v>
      </c>
      <c r="BJ208">
        <v>0</v>
      </c>
      <c r="BK208">
        <v>0</v>
      </c>
      <c r="BL208">
        <v>0</v>
      </c>
      <c r="BM208">
        <v>0</v>
      </c>
      <c r="BN208" t="s">
        <v>349</v>
      </c>
      <c r="BO208">
        <v>0</v>
      </c>
      <c r="BP208">
        <v>0</v>
      </c>
      <c r="BQ208">
        <v>0</v>
      </c>
      <c r="BR208">
        <v>0</v>
      </c>
      <c r="BS208">
        <v>0</v>
      </c>
      <c r="BT208" t="s">
        <v>349</v>
      </c>
      <c r="BU208">
        <v>0</v>
      </c>
      <c r="BV208">
        <v>0</v>
      </c>
      <c r="BW208">
        <v>0</v>
      </c>
      <c r="BX208">
        <v>0</v>
      </c>
      <c r="BY208">
        <v>0</v>
      </c>
      <c r="BZ208" t="s">
        <v>349</v>
      </c>
      <c r="CA208">
        <v>0</v>
      </c>
      <c r="CB208">
        <v>0</v>
      </c>
      <c r="CC208">
        <v>0</v>
      </c>
      <c r="CD208">
        <v>0</v>
      </c>
      <c r="CE208">
        <v>0</v>
      </c>
      <c r="CF208" t="s">
        <v>349</v>
      </c>
      <c r="CG208">
        <v>0</v>
      </c>
      <c r="CH208">
        <v>0</v>
      </c>
      <c r="CI208">
        <v>0</v>
      </c>
      <c r="CJ208" t="s">
        <v>349</v>
      </c>
      <c r="CK208">
        <v>0</v>
      </c>
      <c r="CL208" t="s">
        <v>349</v>
      </c>
      <c r="CM208">
        <v>0</v>
      </c>
      <c r="CN208" s="133">
        <v>0</v>
      </c>
      <c r="CO208" s="133" t="s">
        <v>347</v>
      </c>
      <c r="CP208" s="133">
        <v>176</v>
      </c>
      <c r="CQ208" s="133">
        <v>887</v>
      </c>
      <c r="CR208">
        <v>48</v>
      </c>
      <c r="CS208">
        <v>245</v>
      </c>
      <c r="CT208">
        <v>0</v>
      </c>
      <c r="CY208">
        <v>0</v>
      </c>
      <c r="DD208">
        <v>60</v>
      </c>
      <c r="DE208" t="s">
        <v>52</v>
      </c>
      <c r="DF208" t="s">
        <v>701</v>
      </c>
      <c r="DG208" t="s">
        <v>350</v>
      </c>
      <c r="DI208">
        <v>76</v>
      </c>
      <c r="DJ208" t="s">
        <v>52</v>
      </c>
      <c r="DK208" t="s">
        <v>701</v>
      </c>
      <c r="DL208" t="s">
        <v>350</v>
      </c>
      <c r="DN208">
        <v>109</v>
      </c>
      <c r="DO208" t="s">
        <v>52</v>
      </c>
      <c r="DP208" t="s">
        <v>701</v>
      </c>
      <c r="DQ208" t="s">
        <v>350</v>
      </c>
      <c r="DS208">
        <v>0</v>
      </c>
      <c r="DV208" t="s">
        <v>347</v>
      </c>
      <c r="DW208">
        <v>128</v>
      </c>
      <c r="DX208">
        <v>642</v>
      </c>
      <c r="DY208">
        <v>0</v>
      </c>
      <c r="EF208">
        <v>0</v>
      </c>
      <c r="EM208">
        <v>0</v>
      </c>
      <c r="ET208">
        <v>381</v>
      </c>
      <c r="EU208" t="s">
        <v>113</v>
      </c>
      <c r="EW208" t="s">
        <v>700</v>
      </c>
      <c r="EY208" t="s">
        <v>350</v>
      </c>
      <c r="FA208">
        <v>261</v>
      </c>
      <c r="FB208" t="s">
        <v>123</v>
      </c>
      <c r="FD208" t="s">
        <v>351</v>
      </c>
      <c r="FF208" t="s">
        <v>350</v>
      </c>
      <c r="FH208">
        <v>0</v>
      </c>
      <c r="FK208">
        <v>12</v>
      </c>
      <c r="FL208">
        <v>60</v>
      </c>
      <c r="FM208">
        <v>91</v>
      </c>
      <c r="FN208">
        <v>457</v>
      </c>
      <c r="FO208">
        <v>73</v>
      </c>
      <c r="FP208">
        <v>370</v>
      </c>
      <c r="FQ208">
        <v>0</v>
      </c>
      <c r="FR208">
        <v>0</v>
      </c>
      <c r="FS208" t="s">
        <v>347</v>
      </c>
      <c r="FT208">
        <v>73</v>
      </c>
      <c r="FU208">
        <v>365</v>
      </c>
      <c r="FV208" t="s">
        <v>52</v>
      </c>
      <c r="FW208" t="s">
        <v>701</v>
      </c>
      <c r="FX208" t="s">
        <v>347</v>
      </c>
      <c r="FY208" t="s">
        <v>123</v>
      </c>
      <c r="FZ208" t="s">
        <v>349</v>
      </c>
      <c r="GA208">
        <v>0</v>
      </c>
      <c r="GB208">
        <v>0</v>
      </c>
      <c r="GC208" t="s">
        <v>349</v>
      </c>
      <c r="GD208" t="s">
        <v>361</v>
      </c>
      <c r="GE208" t="s">
        <v>354</v>
      </c>
      <c r="GF208" t="s">
        <v>354</v>
      </c>
      <c r="GG208">
        <v>14</v>
      </c>
      <c r="GH208" t="s">
        <v>356</v>
      </c>
    </row>
    <row r="209" spans="1:191" x14ac:dyDescent="0.35">
      <c r="A209" t="s">
        <v>51</v>
      </c>
      <c r="B209" t="s">
        <v>52</v>
      </c>
      <c r="C209" t="s">
        <v>728</v>
      </c>
      <c r="D209" t="s">
        <v>701</v>
      </c>
      <c r="E209" t="s">
        <v>869</v>
      </c>
      <c r="F209" t="s">
        <v>870</v>
      </c>
      <c r="G209" t="s">
        <v>893</v>
      </c>
      <c r="H209" t="s">
        <v>894</v>
      </c>
      <c r="I209">
        <v>14</v>
      </c>
      <c r="J209">
        <v>13</v>
      </c>
      <c r="K209" t="s">
        <v>345</v>
      </c>
      <c r="L209">
        <v>3.7709999999999999</v>
      </c>
      <c r="M209">
        <v>30.608000000000001</v>
      </c>
      <c r="N209" t="s">
        <v>346</v>
      </c>
      <c r="O209" t="s">
        <v>347</v>
      </c>
      <c r="P209" s="133">
        <v>49</v>
      </c>
      <c r="Q209" s="133">
        <v>259</v>
      </c>
      <c r="R209" s="133">
        <v>28</v>
      </c>
      <c r="S209" s="133">
        <v>143</v>
      </c>
      <c r="T209" s="133">
        <v>0</v>
      </c>
      <c r="W209">
        <v>42</v>
      </c>
      <c r="X209" t="s">
        <v>52</v>
      </c>
      <c r="Y209" t="s">
        <v>701</v>
      </c>
      <c r="Z209">
        <v>0</v>
      </c>
      <c r="AC209">
        <v>33</v>
      </c>
      <c r="AD209" t="s">
        <v>348</v>
      </c>
      <c r="AE209" t="s">
        <v>348</v>
      </c>
      <c r="AF209">
        <v>0</v>
      </c>
      <c r="AI209">
        <v>68</v>
      </c>
      <c r="AJ209" t="s">
        <v>348</v>
      </c>
      <c r="AK209" t="s">
        <v>348</v>
      </c>
      <c r="AL209" t="s">
        <v>347</v>
      </c>
      <c r="AM209">
        <v>21</v>
      </c>
      <c r="AN209">
        <v>116</v>
      </c>
      <c r="AO209">
        <v>0</v>
      </c>
      <c r="AR209">
        <v>0</v>
      </c>
      <c r="AU209">
        <v>0</v>
      </c>
      <c r="AX209">
        <v>37</v>
      </c>
      <c r="AY209" t="s">
        <v>113</v>
      </c>
      <c r="AZ209" t="s">
        <v>700</v>
      </c>
      <c r="BA209">
        <v>29</v>
      </c>
      <c r="BB209" t="s">
        <v>113</v>
      </c>
      <c r="BC209" t="s">
        <v>700</v>
      </c>
      <c r="BD209">
        <v>50</v>
      </c>
      <c r="BE209">
        <v>0</v>
      </c>
      <c r="BF209">
        <v>0</v>
      </c>
      <c r="BG209">
        <v>0</v>
      </c>
      <c r="BH209" t="s">
        <v>349</v>
      </c>
      <c r="BI209">
        <v>0</v>
      </c>
      <c r="BJ209">
        <v>0</v>
      </c>
      <c r="BK209">
        <v>42</v>
      </c>
      <c r="BL209">
        <v>0</v>
      </c>
      <c r="BM209">
        <v>0</v>
      </c>
      <c r="BN209" t="s">
        <v>349</v>
      </c>
      <c r="BO209">
        <v>0</v>
      </c>
      <c r="BP209">
        <v>0</v>
      </c>
      <c r="BQ209">
        <v>0</v>
      </c>
      <c r="BR209">
        <v>0</v>
      </c>
      <c r="BS209">
        <v>0</v>
      </c>
      <c r="BT209" t="s">
        <v>349</v>
      </c>
      <c r="BU209">
        <v>0</v>
      </c>
      <c r="BV209">
        <v>0</v>
      </c>
      <c r="BW209">
        <v>70</v>
      </c>
      <c r="BX209">
        <v>0</v>
      </c>
      <c r="BY209">
        <v>0</v>
      </c>
      <c r="BZ209" t="s">
        <v>349</v>
      </c>
      <c r="CA209">
        <v>0</v>
      </c>
      <c r="CB209">
        <v>0</v>
      </c>
      <c r="CC209">
        <v>29</v>
      </c>
      <c r="CD209">
        <v>0</v>
      </c>
      <c r="CE209">
        <v>0</v>
      </c>
      <c r="CF209" t="s">
        <v>349</v>
      </c>
      <c r="CG209">
        <v>0</v>
      </c>
      <c r="CH209">
        <v>0</v>
      </c>
      <c r="CI209">
        <v>118</v>
      </c>
      <c r="CJ209" t="s">
        <v>347</v>
      </c>
      <c r="CK209">
        <v>116</v>
      </c>
      <c r="CL209" t="s">
        <v>349</v>
      </c>
      <c r="CM209">
        <v>0</v>
      </c>
      <c r="CN209" s="133">
        <v>0</v>
      </c>
      <c r="CO209" s="133" t="s">
        <v>347</v>
      </c>
      <c r="CP209" s="133">
        <v>136</v>
      </c>
      <c r="CQ209" s="133">
        <v>689</v>
      </c>
      <c r="CR209">
        <v>20</v>
      </c>
      <c r="CS209">
        <v>116</v>
      </c>
      <c r="CT209">
        <v>0</v>
      </c>
      <c r="CY209">
        <v>0</v>
      </c>
      <c r="DD209">
        <v>34</v>
      </c>
      <c r="DE209" t="s">
        <v>52</v>
      </c>
      <c r="DF209" t="s">
        <v>701</v>
      </c>
      <c r="DG209" t="s">
        <v>350</v>
      </c>
      <c r="DI209">
        <v>28</v>
      </c>
      <c r="DJ209" t="s">
        <v>52</v>
      </c>
      <c r="DK209" t="s">
        <v>701</v>
      </c>
      <c r="DL209" t="s">
        <v>350</v>
      </c>
      <c r="DN209">
        <v>54</v>
      </c>
      <c r="DO209" t="s">
        <v>52</v>
      </c>
      <c r="DP209" t="s">
        <v>418</v>
      </c>
      <c r="DQ209" t="s">
        <v>350</v>
      </c>
      <c r="DS209">
        <v>0</v>
      </c>
      <c r="DV209" t="s">
        <v>347</v>
      </c>
      <c r="DW209">
        <v>116</v>
      </c>
      <c r="DX209">
        <v>573</v>
      </c>
      <c r="DY209">
        <v>0</v>
      </c>
      <c r="EF209">
        <v>0</v>
      </c>
      <c r="EM209">
        <v>0</v>
      </c>
      <c r="ET209">
        <v>382</v>
      </c>
      <c r="EU209" t="s">
        <v>113</v>
      </c>
      <c r="EW209" t="s">
        <v>700</v>
      </c>
      <c r="EY209" t="s">
        <v>350</v>
      </c>
      <c r="FA209">
        <v>191</v>
      </c>
      <c r="FB209" t="s">
        <v>123</v>
      </c>
      <c r="FD209" t="s">
        <v>352</v>
      </c>
      <c r="FF209" t="s">
        <v>350</v>
      </c>
      <c r="FH209">
        <v>0</v>
      </c>
      <c r="FK209">
        <v>7</v>
      </c>
      <c r="FL209">
        <v>34</v>
      </c>
      <c r="FM209">
        <v>44</v>
      </c>
      <c r="FN209">
        <v>219</v>
      </c>
      <c r="FO209">
        <v>85</v>
      </c>
      <c r="FP209">
        <v>436</v>
      </c>
      <c r="FQ209">
        <v>0</v>
      </c>
      <c r="FR209">
        <v>0</v>
      </c>
      <c r="FS209" t="s">
        <v>347</v>
      </c>
      <c r="FT209">
        <v>81</v>
      </c>
      <c r="FU209">
        <v>406</v>
      </c>
      <c r="FV209" t="s">
        <v>52</v>
      </c>
      <c r="FW209" t="s">
        <v>701</v>
      </c>
      <c r="FX209" t="s">
        <v>349</v>
      </c>
      <c r="FZ209" t="s">
        <v>349</v>
      </c>
      <c r="GA209">
        <v>0</v>
      </c>
      <c r="GB209">
        <v>0</v>
      </c>
      <c r="GC209" t="s">
        <v>353</v>
      </c>
      <c r="GD209" t="s">
        <v>361</v>
      </c>
      <c r="GE209" t="s">
        <v>361</v>
      </c>
      <c r="GF209" t="s">
        <v>354</v>
      </c>
      <c r="GG209">
        <v>14</v>
      </c>
      <c r="GH209" t="s">
        <v>356</v>
      </c>
    </row>
    <row r="210" spans="1:191" x14ac:dyDescent="0.35">
      <c r="A210" t="s">
        <v>51</v>
      </c>
      <c r="B210" t="s">
        <v>52</v>
      </c>
      <c r="C210" t="s">
        <v>728</v>
      </c>
      <c r="D210" t="s">
        <v>701</v>
      </c>
      <c r="E210" t="s">
        <v>869</v>
      </c>
      <c r="F210" t="s">
        <v>870</v>
      </c>
      <c r="G210" t="s">
        <v>895</v>
      </c>
      <c r="H210" t="s">
        <v>896</v>
      </c>
      <c r="I210">
        <v>14</v>
      </c>
      <c r="J210">
        <v>10</v>
      </c>
      <c r="K210" t="s">
        <v>345</v>
      </c>
      <c r="L210">
        <v>3.7416499999999999</v>
      </c>
      <c r="M210">
        <v>30.63625</v>
      </c>
      <c r="N210" t="s">
        <v>346</v>
      </c>
      <c r="O210" t="s">
        <v>347</v>
      </c>
      <c r="P210" s="133">
        <v>28</v>
      </c>
      <c r="Q210" s="133">
        <v>143</v>
      </c>
      <c r="R210" s="133">
        <v>28</v>
      </c>
      <c r="S210" s="133">
        <v>143</v>
      </c>
      <c r="T210" s="133">
        <v>0</v>
      </c>
      <c r="W210">
        <v>0</v>
      </c>
      <c r="Z210">
        <v>0</v>
      </c>
      <c r="AC210">
        <v>0</v>
      </c>
      <c r="AF210">
        <v>0</v>
      </c>
      <c r="AI210">
        <v>143</v>
      </c>
      <c r="AJ210" t="s">
        <v>348</v>
      </c>
      <c r="AK210" t="s">
        <v>348</v>
      </c>
      <c r="AL210" t="s">
        <v>349</v>
      </c>
      <c r="AM210">
        <v>0</v>
      </c>
      <c r="AN210">
        <v>0</v>
      </c>
      <c r="AO210">
        <v>0</v>
      </c>
      <c r="AR210">
        <v>0</v>
      </c>
      <c r="AU210">
        <v>0</v>
      </c>
      <c r="AX210">
        <v>0</v>
      </c>
      <c r="BA210">
        <v>0</v>
      </c>
      <c r="BD210">
        <v>0</v>
      </c>
      <c r="BE210">
        <v>0</v>
      </c>
      <c r="BF210">
        <v>0</v>
      </c>
      <c r="BG210">
        <v>0</v>
      </c>
      <c r="BH210" t="s">
        <v>349</v>
      </c>
      <c r="BI210">
        <v>0</v>
      </c>
      <c r="BJ210">
        <v>0</v>
      </c>
      <c r="BK210">
        <v>0</v>
      </c>
      <c r="BL210">
        <v>0</v>
      </c>
      <c r="BM210">
        <v>0</v>
      </c>
      <c r="BN210" t="s">
        <v>349</v>
      </c>
      <c r="BO210">
        <v>0</v>
      </c>
      <c r="BP210">
        <v>0</v>
      </c>
      <c r="BQ210">
        <v>0</v>
      </c>
      <c r="BR210">
        <v>0</v>
      </c>
      <c r="BS210">
        <v>0</v>
      </c>
      <c r="BT210" t="s">
        <v>349</v>
      </c>
      <c r="BU210">
        <v>0</v>
      </c>
      <c r="BV210">
        <v>0</v>
      </c>
      <c r="BW210">
        <v>0</v>
      </c>
      <c r="BX210">
        <v>0</v>
      </c>
      <c r="BY210">
        <v>0</v>
      </c>
      <c r="BZ210" t="s">
        <v>349</v>
      </c>
      <c r="CA210">
        <v>0</v>
      </c>
      <c r="CB210">
        <v>0</v>
      </c>
      <c r="CC210">
        <v>0</v>
      </c>
      <c r="CD210">
        <v>0</v>
      </c>
      <c r="CE210">
        <v>0</v>
      </c>
      <c r="CF210" t="s">
        <v>349</v>
      </c>
      <c r="CG210">
        <v>0</v>
      </c>
      <c r="CH210">
        <v>0</v>
      </c>
      <c r="CI210">
        <v>143</v>
      </c>
      <c r="CJ210" t="s">
        <v>349</v>
      </c>
      <c r="CK210">
        <v>0</v>
      </c>
      <c r="CL210" t="s">
        <v>349</v>
      </c>
      <c r="CM210">
        <v>0</v>
      </c>
      <c r="CN210" s="133">
        <v>0</v>
      </c>
      <c r="CO210" s="133" t="s">
        <v>347</v>
      </c>
      <c r="CP210" s="133">
        <v>13</v>
      </c>
      <c r="CQ210" s="133">
        <v>62</v>
      </c>
      <c r="CR210">
        <v>13</v>
      </c>
      <c r="CS210">
        <v>62</v>
      </c>
      <c r="CT210">
        <v>0</v>
      </c>
      <c r="CY210">
        <v>0</v>
      </c>
      <c r="DD210">
        <v>0</v>
      </c>
      <c r="DI210">
        <v>0</v>
      </c>
      <c r="DN210">
        <v>0</v>
      </c>
      <c r="DS210">
        <v>62</v>
      </c>
      <c r="DT210" t="s">
        <v>348</v>
      </c>
      <c r="DU210" t="s">
        <v>348</v>
      </c>
      <c r="DV210" t="s">
        <v>349</v>
      </c>
      <c r="DW210">
        <v>0</v>
      </c>
      <c r="DX210">
        <v>0</v>
      </c>
      <c r="DY210">
        <v>0</v>
      </c>
      <c r="EF210">
        <v>0</v>
      </c>
      <c r="EM210">
        <v>0</v>
      </c>
      <c r="ET210">
        <v>0</v>
      </c>
      <c r="FA210">
        <v>0</v>
      </c>
      <c r="FH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13</v>
      </c>
      <c r="FR210">
        <v>62</v>
      </c>
      <c r="FS210" t="s">
        <v>349</v>
      </c>
      <c r="FT210">
        <v>0</v>
      </c>
      <c r="FU210">
        <v>0</v>
      </c>
      <c r="FX210" t="s">
        <v>349</v>
      </c>
      <c r="FZ210" t="s">
        <v>349</v>
      </c>
      <c r="GA210">
        <v>0</v>
      </c>
      <c r="GB210">
        <v>0</v>
      </c>
      <c r="GG210">
        <v>12</v>
      </c>
      <c r="GH210" t="s">
        <v>370</v>
      </c>
      <c r="GI210" t="s">
        <v>9239</v>
      </c>
    </row>
    <row r="211" spans="1:191" x14ac:dyDescent="0.35">
      <c r="A211" t="s">
        <v>51</v>
      </c>
      <c r="B211" t="s">
        <v>52</v>
      </c>
      <c r="C211" t="s">
        <v>728</v>
      </c>
      <c r="D211" t="s">
        <v>701</v>
      </c>
      <c r="E211" t="s">
        <v>869</v>
      </c>
      <c r="F211" t="s">
        <v>870</v>
      </c>
      <c r="G211" t="s">
        <v>897</v>
      </c>
      <c r="H211" t="s">
        <v>870</v>
      </c>
      <c r="I211">
        <v>14</v>
      </c>
      <c r="J211">
        <v>8</v>
      </c>
      <c r="K211" t="s">
        <v>345</v>
      </c>
      <c r="L211">
        <v>3.7734000679999999</v>
      </c>
      <c r="M211">
        <v>30.61809921</v>
      </c>
      <c r="N211" t="s">
        <v>346</v>
      </c>
      <c r="O211" t="s">
        <v>347</v>
      </c>
      <c r="P211" s="133">
        <v>42</v>
      </c>
      <c r="Q211" s="133">
        <v>221</v>
      </c>
      <c r="R211" s="133">
        <v>26</v>
      </c>
      <c r="S211" s="133">
        <v>137</v>
      </c>
      <c r="T211" s="133">
        <v>0</v>
      </c>
      <c r="W211">
        <v>53</v>
      </c>
      <c r="X211" t="s">
        <v>52</v>
      </c>
      <c r="Y211" t="s">
        <v>701</v>
      </c>
      <c r="Z211">
        <v>0</v>
      </c>
      <c r="AC211">
        <v>36</v>
      </c>
      <c r="AD211" t="s">
        <v>348</v>
      </c>
      <c r="AE211" t="s">
        <v>348</v>
      </c>
      <c r="AF211">
        <v>0</v>
      </c>
      <c r="AI211">
        <v>48</v>
      </c>
      <c r="AJ211" t="s">
        <v>348</v>
      </c>
      <c r="AK211" t="s">
        <v>348</v>
      </c>
      <c r="AL211" t="s">
        <v>347</v>
      </c>
      <c r="AM211">
        <v>16</v>
      </c>
      <c r="AN211">
        <v>84</v>
      </c>
      <c r="AO211">
        <v>0</v>
      </c>
      <c r="AR211">
        <v>0</v>
      </c>
      <c r="AU211">
        <v>0</v>
      </c>
      <c r="AX211">
        <v>20</v>
      </c>
      <c r="AY211" t="s">
        <v>123</v>
      </c>
      <c r="AZ211" t="s">
        <v>378</v>
      </c>
      <c r="BA211">
        <v>0</v>
      </c>
      <c r="BD211">
        <v>64</v>
      </c>
      <c r="BE211">
        <v>0</v>
      </c>
      <c r="BF211">
        <v>0</v>
      </c>
      <c r="BG211">
        <v>0</v>
      </c>
      <c r="BH211" t="s">
        <v>349</v>
      </c>
      <c r="BI211">
        <v>0</v>
      </c>
      <c r="BJ211">
        <v>0</v>
      </c>
      <c r="BK211">
        <v>53</v>
      </c>
      <c r="BL211">
        <v>0</v>
      </c>
      <c r="BM211">
        <v>0</v>
      </c>
      <c r="BN211" t="s">
        <v>349</v>
      </c>
      <c r="BO211">
        <v>0</v>
      </c>
      <c r="BP211">
        <v>0</v>
      </c>
      <c r="BQ211">
        <v>0</v>
      </c>
      <c r="BR211">
        <v>0</v>
      </c>
      <c r="BS211">
        <v>0</v>
      </c>
      <c r="BT211" t="s">
        <v>349</v>
      </c>
      <c r="BU211">
        <v>0</v>
      </c>
      <c r="BV211">
        <v>0</v>
      </c>
      <c r="BW211">
        <v>56</v>
      </c>
      <c r="BX211">
        <v>0</v>
      </c>
      <c r="BY211">
        <v>0</v>
      </c>
      <c r="BZ211" t="s">
        <v>349</v>
      </c>
      <c r="CA211">
        <v>0</v>
      </c>
      <c r="CB211">
        <v>0</v>
      </c>
      <c r="CC211">
        <v>0</v>
      </c>
      <c r="CD211">
        <v>0</v>
      </c>
      <c r="CE211">
        <v>0</v>
      </c>
      <c r="CF211" t="s">
        <v>349</v>
      </c>
      <c r="CG211">
        <v>0</v>
      </c>
      <c r="CH211">
        <v>0</v>
      </c>
      <c r="CI211">
        <v>112</v>
      </c>
      <c r="CJ211" t="s">
        <v>347</v>
      </c>
      <c r="CK211">
        <v>94</v>
      </c>
      <c r="CL211" t="s">
        <v>349</v>
      </c>
      <c r="CM211">
        <v>0</v>
      </c>
      <c r="CN211" s="133">
        <v>0</v>
      </c>
      <c r="CO211" s="133" t="s">
        <v>347</v>
      </c>
      <c r="CP211" s="133">
        <v>123</v>
      </c>
      <c r="CQ211" s="133">
        <v>515</v>
      </c>
      <c r="CR211">
        <v>19</v>
      </c>
      <c r="CS211">
        <v>86</v>
      </c>
      <c r="CT211">
        <v>0</v>
      </c>
      <c r="CY211">
        <v>0</v>
      </c>
      <c r="DD211">
        <v>0</v>
      </c>
      <c r="DI211">
        <v>21</v>
      </c>
      <c r="DJ211" t="s">
        <v>52</v>
      </c>
      <c r="DK211" t="s">
        <v>701</v>
      </c>
      <c r="DL211" t="s">
        <v>350</v>
      </c>
      <c r="DN211">
        <v>15</v>
      </c>
      <c r="DO211" t="s">
        <v>52</v>
      </c>
      <c r="DP211" t="s">
        <v>701</v>
      </c>
      <c r="DQ211" t="s">
        <v>350</v>
      </c>
      <c r="DS211">
        <v>50</v>
      </c>
      <c r="DT211" t="s">
        <v>348</v>
      </c>
      <c r="DU211" t="s">
        <v>348</v>
      </c>
      <c r="DV211" t="s">
        <v>347</v>
      </c>
      <c r="DW211">
        <v>104</v>
      </c>
      <c r="DX211">
        <v>429</v>
      </c>
      <c r="DY211">
        <v>0</v>
      </c>
      <c r="EF211">
        <v>0</v>
      </c>
      <c r="EM211">
        <v>0</v>
      </c>
      <c r="ET211">
        <v>268</v>
      </c>
      <c r="EU211" t="s">
        <v>123</v>
      </c>
      <c r="EW211" t="s">
        <v>378</v>
      </c>
      <c r="EY211" t="s">
        <v>350</v>
      </c>
      <c r="FA211">
        <v>161</v>
      </c>
      <c r="FB211" t="s">
        <v>123</v>
      </c>
      <c r="FD211" t="s">
        <v>351</v>
      </c>
      <c r="FF211" t="s">
        <v>350</v>
      </c>
      <c r="FH211">
        <v>0</v>
      </c>
      <c r="FK211">
        <v>0</v>
      </c>
      <c r="FL211">
        <v>0</v>
      </c>
      <c r="FM211">
        <v>19</v>
      </c>
      <c r="FN211">
        <v>86</v>
      </c>
      <c r="FO211">
        <v>104</v>
      </c>
      <c r="FP211">
        <v>429</v>
      </c>
      <c r="FQ211">
        <v>0</v>
      </c>
      <c r="FR211">
        <v>0</v>
      </c>
      <c r="FS211" t="s">
        <v>347</v>
      </c>
      <c r="FT211">
        <v>64</v>
      </c>
      <c r="FU211">
        <v>324</v>
      </c>
      <c r="FV211" t="s">
        <v>52</v>
      </c>
      <c r="FW211" t="s">
        <v>701</v>
      </c>
      <c r="FX211" t="s">
        <v>347</v>
      </c>
      <c r="FY211" t="s">
        <v>123</v>
      </c>
      <c r="FZ211" t="s">
        <v>349</v>
      </c>
      <c r="GA211">
        <v>0</v>
      </c>
      <c r="GB211">
        <v>0</v>
      </c>
      <c r="GC211" t="s">
        <v>349</v>
      </c>
      <c r="GD211" t="s">
        <v>361</v>
      </c>
      <c r="GE211" t="s">
        <v>354</v>
      </c>
      <c r="GF211" t="s">
        <v>354</v>
      </c>
      <c r="GG211">
        <v>14</v>
      </c>
      <c r="GH211" t="s">
        <v>356</v>
      </c>
    </row>
    <row r="212" spans="1:191" x14ac:dyDescent="0.35">
      <c r="A212" t="s">
        <v>51</v>
      </c>
      <c r="B212" t="s">
        <v>52</v>
      </c>
      <c r="C212" t="s">
        <v>728</v>
      </c>
      <c r="D212" t="s">
        <v>701</v>
      </c>
      <c r="E212" t="s">
        <v>869</v>
      </c>
      <c r="F212" t="s">
        <v>870</v>
      </c>
      <c r="G212" t="s">
        <v>898</v>
      </c>
      <c r="H212" t="s">
        <v>899</v>
      </c>
      <c r="I212">
        <v>14</v>
      </c>
      <c r="J212">
        <v>10</v>
      </c>
      <c r="K212" t="s">
        <v>345</v>
      </c>
      <c r="L212">
        <v>3.7416499999999999</v>
      </c>
      <c r="M212">
        <v>30.63625</v>
      </c>
      <c r="N212" t="s">
        <v>346</v>
      </c>
      <c r="O212" t="s">
        <v>347</v>
      </c>
      <c r="P212" s="133">
        <v>55</v>
      </c>
      <c r="Q212" s="133">
        <v>285</v>
      </c>
      <c r="R212" s="133">
        <v>30</v>
      </c>
      <c r="S212" s="133">
        <v>158</v>
      </c>
      <c r="T212" s="133">
        <v>0</v>
      </c>
      <c r="W212">
        <v>32</v>
      </c>
      <c r="X212" t="s">
        <v>52</v>
      </c>
      <c r="Y212" t="s">
        <v>701</v>
      </c>
      <c r="Z212">
        <v>0</v>
      </c>
      <c r="AC212">
        <v>46</v>
      </c>
      <c r="AD212" t="s">
        <v>348</v>
      </c>
      <c r="AE212" t="s">
        <v>348</v>
      </c>
      <c r="AF212">
        <v>0</v>
      </c>
      <c r="AI212">
        <v>80</v>
      </c>
      <c r="AJ212" t="s">
        <v>348</v>
      </c>
      <c r="AK212" t="s">
        <v>348</v>
      </c>
      <c r="AL212" t="s">
        <v>347</v>
      </c>
      <c r="AM212">
        <v>25</v>
      </c>
      <c r="AN212">
        <v>127</v>
      </c>
      <c r="AO212">
        <v>0</v>
      </c>
      <c r="AR212">
        <v>0</v>
      </c>
      <c r="AU212">
        <v>0</v>
      </c>
      <c r="AX212">
        <v>32</v>
      </c>
      <c r="AY212" t="s">
        <v>113</v>
      </c>
      <c r="AZ212" t="s">
        <v>700</v>
      </c>
      <c r="BA212">
        <v>0</v>
      </c>
      <c r="BD212">
        <v>95</v>
      </c>
      <c r="BE212">
        <v>0</v>
      </c>
      <c r="BF212">
        <v>0</v>
      </c>
      <c r="BG212">
        <v>0</v>
      </c>
      <c r="BH212" t="s">
        <v>349</v>
      </c>
      <c r="BI212">
        <v>0</v>
      </c>
      <c r="BJ212">
        <v>0</v>
      </c>
      <c r="BK212">
        <v>32</v>
      </c>
      <c r="BL212">
        <v>0</v>
      </c>
      <c r="BM212">
        <v>0</v>
      </c>
      <c r="BN212" t="s">
        <v>349</v>
      </c>
      <c r="BO212">
        <v>0</v>
      </c>
      <c r="BP212">
        <v>0</v>
      </c>
      <c r="BQ212">
        <v>0</v>
      </c>
      <c r="BR212">
        <v>0</v>
      </c>
      <c r="BS212">
        <v>0</v>
      </c>
      <c r="BT212" t="s">
        <v>349</v>
      </c>
      <c r="BU212">
        <v>0</v>
      </c>
      <c r="BV212">
        <v>0</v>
      </c>
      <c r="BW212">
        <v>78</v>
      </c>
      <c r="BX212">
        <v>0</v>
      </c>
      <c r="BY212">
        <v>0</v>
      </c>
      <c r="BZ212" t="s">
        <v>349</v>
      </c>
      <c r="CA212">
        <v>0</v>
      </c>
      <c r="CB212">
        <v>0</v>
      </c>
      <c r="CC212">
        <v>0</v>
      </c>
      <c r="CD212">
        <v>0</v>
      </c>
      <c r="CE212">
        <v>0</v>
      </c>
      <c r="CF212" t="s">
        <v>349</v>
      </c>
      <c r="CG212">
        <v>0</v>
      </c>
      <c r="CH212">
        <v>0</v>
      </c>
      <c r="CI212">
        <v>175</v>
      </c>
      <c r="CJ212" t="s">
        <v>347</v>
      </c>
      <c r="CK212">
        <v>148</v>
      </c>
      <c r="CL212" t="s">
        <v>349</v>
      </c>
      <c r="CM212">
        <v>0</v>
      </c>
      <c r="CN212" s="133">
        <v>0</v>
      </c>
      <c r="CO212" s="133" t="s">
        <v>347</v>
      </c>
      <c r="CP212" s="133">
        <v>114</v>
      </c>
      <c r="CQ212" s="133">
        <v>571</v>
      </c>
      <c r="CR212">
        <v>16</v>
      </c>
      <c r="CS212">
        <v>82</v>
      </c>
      <c r="CT212">
        <v>0</v>
      </c>
      <c r="CY212">
        <v>0</v>
      </c>
      <c r="DD212">
        <v>0</v>
      </c>
      <c r="DI212">
        <v>42</v>
      </c>
      <c r="DJ212" t="s">
        <v>52</v>
      </c>
      <c r="DK212" t="s">
        <v>701</v>
      </c>
      <c r="DL212" t="s">
        <v>350</v>
      </c>
      <c r="DN212">
        <v>14</v>
      </c>
      <c r="DO212" t="s">
        <v>52</v>
      </c>
      <c r="DP212" t="s">
        <v>701</v>
      </c>
      <c r="DQ212" t="s">
        <v>350</v>
      </c>
      <c r="DS212">
        <v>26</v>
      </c>
      <c r="DT212" t="s">
        <v>348</v>
      </c>
      <c r="DU212" t="s">
        <v>348</v>
      </c>
      <c r="DV212" t="s">
        <v>347</v>
      </c>
      <c r="DW212">
        <v>98</v>
      </c>
      <c r="DX212">
        <v>489</v>
      </c>
      <c r="DY212">
        <v>0</v>
      </c>
      <c r="EF212">
        <v>0</v>
      </c>
      <c r="EM212">
        <v>0</v>
      </c>
      <c r="ET212">
        <v>282</v>
      </c>
      <c r="EU212" t="s">
        <v>113</v>
      </c>
      <c r="EW212" t="s">
        <v>700</v>
      </c>
      <c r="EY212" t="s">
        <v>350</v>
      </c>
      <c r="FA212">
        <v>207</v>
      </c>
      <c r="FB212" t="s">
        <v>123</v>
      </c>
      <c r="FD212" t="s">
        <v>378</v>
      </c>
      <c r="FF212" t="s">
        <v>350</v>
      </c>
      <c r="FH212">
        <v>0</v>
      </c>
      <c r="FK212">
        <v>0</v>
      </c>
      <c r="FL212">
        <v>0</v>
      </c>
      <c r="FM212">
        <v>41</v>
      </c>
      <c r="FN212">
        <v>207</v>
      </c>
      <c r="FO212">
        <v>73</v>
      </c>
      <c r="FP212">
        <v>364</v>
      </c>
      <c r="FQ212">
        <v>0</v>
      </c>
      <c r="FR212">
        <v>0</v>
      </c>
      <c r="FS212" t="s">
        <v>347</v>
      </c>
      <c r="FT212">
        <v>88</v>
      </c>
      <c r="FU212">
        <v>440</v>
      </c>
      <c r="FV212" t="s">
        <v>52</v>
      </c>
      <c r="FW212" t="s">
        <v>701</v>
      </c>
      <c r="FX212" t="s">
        <v>347</v>
      </c>
      <c r="FY212" t="s">
        <v>123</v>
      </c>
      <c r="FZ212" t="s">
        <v>349</v>
      </c>
      <c r="GA212">
        <v>0</v>
      </c>
      <c r="GB212">
        <v>0</v>
      </c>
      <c r="GC212" t="s">
        <v>353</v>
      </c>
      <c r="GD212" t="s">
        <v>361</v>
      </c>
      <c r="GE212" t="s">
        <v>354</v>
      </c>
      <c r="GF212" t="s">
        <v>354</v>
      </c>
      <c r="GG212">
        <v>14</v>
      </c>
      <c r="GH212" t="s">
        <v>356</v>
      </c>
    </row>
    <row r="213" spans="1:191" x14ac:dyDescent="0.35">
      <c r="A213" t="s">
        <v>51</v>
      </c>
      <c r="B213" t="s">
        <v>52</v>
      </c>
      <c r="C213" t="s">
        <v>900</v>
      </c>
      <c r="D213" t="s">
        <v>565</v>
      </c>
      <c r="E213" t="s">
        <v>901</v>
      </c>
      <c r="F213" t="s">
        <v>902</v>
      </c>
      <c r="G213" t="s">
        <v>903</v>
      </c>
      <c r="H213" t="s">
        <v>904</v>
      </c>
      <c r="I213">
        <v>14</v>
      </c>
      <c r="J213">
        <v>4</v>
      </c>
      <c r="K213" t="s">
        <v>345</v>
      </c>
      <c r="L213">
        <v>5.6681399350000001</v>
      </c>
      <c r="M213">
        <v>31.806999210000001</v>
      </c>
      <c r="N213" t="s">
        <v>346</v>
      </c>
      <c r="O213" t="s">
        <v>349</v>
      </c>
      <c r="P213" s="133">
        <v>0</v>
      </c>
      <c r="Q213" s="133">
        <v>0</v>
      </c>
      <c r="R213" s="133">
        <v>0</v>
      </c>
      <c r="S213" s="133">
        <v>0</v>
      </c>
      <c r="T213" s="133">
        <v>0</v>
      </c>
      <c r="W213">
        <v>0</v>
      </c>
      <c r="Z213">
        <v>0</v>
      </c>
      <c r="AC213">
        <v>0</v>
      </c>
      <c r="AF213">
        <v>0</v>
      </c>
      <c r="AI213">
        <v>0</v>
      </c>
      <c r="AL213" t="s">
        <v>349</v>
      </c>
      <c r="AM213">
        <v>0</v>
      </c>
      <c r="AN213">
        <v>0</v>
      </c>
      <c r="AO213">
        <v>0</v>
      </c>
      <c r="AR213">
        <v>0</v>
      </c>
      <c r="AU213">
        <v>0</v>
      </c>
      <c r="AX213">
        <v>0</v>
      </c>
      <c r="BA213">
        <v>0</v>
      </c>
      <c r="BD213">
        <v>0</v>
      </c>
      <c r="BE213">
        <v>0</v>
      </c>
      <c r="BF213">
        <v>0</v>
      </c>
      <c r="BG213">
        <v>0</v>
      </c>
      <c r="BH213" t="s">
        <v>349</v>
      </c>
      <c r="BI213">
        <v>0</v>
      </c>
      <c r="BJ213">
        <v>0</v>
      </c>
      <c r="BK213">
        <v>0</v>
      </c>
      <c r="BL213">
        <v>0</v>
      </c>
      <c r="BM213">
        <v>0</v>
      </c>
      <c r="BN213" t="s">
        <v>349</v>
      </c>
      <c r="BO213">
        <v>0</v>
      </c>
      <c r="BP213">
        <v>0</v>
      </c>
      <c r="BQ213">
        <v>0</v>
      </c>
      <c r="BR213">
        <v>0</v>
      </c>
      <c r="BS213">
        <v>0</v>
      </c>
      <c r="BT213" t="s">
        <v>349</v>
      </c>
      <c r="BU213">
        <v>0</v>
      </c>
      <c r="BV213">
        <v>0</v>
      </c>
      <c r="BW213">
        <v>0</v>
      </c>
      <c r="BX213">
        <v>0</v>
      </c>
      <c r="BY213">
        <v>0</v>
      </c>
      <c r="BZ213" t="s">
        <v>349</v>
      </c>
      <c r="CA213">
        <v>0</v>
      </c>
      <c r="CB213">
        <v>0</v>
      </c>
      <c r="CC213">
        <v>0</v>
      </c>
      <c r="CD213">
        <v>0</v>
      </c>
      <c r="CE213">
        <v>0</v>
      </c>
      <c r="CF213" t="s">
        <v>349</v>
      </c>
      <c r="CG213">
        <v>0</v>
      </c>
      <c r="CH213">
        <v>0</v>
      </c>
      <c r="CI213">
        <v>0</v>
      </c>
      <c r="CJ213" t="s">
        <v>349</v>
      </c>
      <c r="CK213">
        <v>0</v>
      </c>
      <c r="CL213" t="s">
        <v>349</v>
      </c>
      <c r="CM213">
        <v>0</v>
      </c>
      <c r="CN213" s="133">
        <v>0</v>
      </c>
      <c r="CO213" s="133" t="s">
        <v>347</v>
      </c>
      <c r="CP213" s="133">
        <v>155</v>
      </c>
      <c r="CQ213" s="133">
        <v>930</v>
      </c>
      <c r="CR213">
        <v>155</v>
      </c>
      <c r="CS213">
        <v>930</v>
      </c>
      <c r="CT213">
        <v>0</v>
      </c>
      <c r="CY213">
        <v>0</v>
      </c>
      <c r="DD213">
        <v>0</v>
      </c>
      <c r="DI213">
        <v>189</v>
      </c>
      <c r="DJ213" t="s">
        <v>52</v>
      </c>
      <c r="DK213" t="s">
        <v>565</v>
      </c>
      <c r="DL213" t="s">
        <v>444</v>
      </c>
      <c r="DN213">
        <v>258</v>
      </c>
      <c r="DO213" t="s">
        <v>52</v>
      </c>
      <c r="DP213" t="s">
        <v>565</v>
      </c>
      <c r="DQ213" t="s">
        <v>350</v>
      </c>
      <c r="DS213">
        <v>483</v>
      </c>
      <c r="DT213" t="s">
        <v>348</v>
      </c>
      <c r="DU213" t="s">
        <v>348</v>
      </c>
      <c r="DV213" t="s">
        <v>349</v>
      </c>
      <c r="DW213">
        <v>0</v>
      </c>
      <c r="DX213">
        <v>0</v>
      </c>
      <c r="DY213">
        <v>0</v>
      </c>
      <c r="EF213">
        <v>0</v>
      </c>
      <c r="EM213">
        <v>0</v>
      </c>
      <c r="ET213">
        <v>0</v>
      </c>
      <c r="FA213">
        <v>0</v>
      </c>
      <c r="FH213">
        <v>0</v>
      </c>
      <c r="FK213">
        <v>45</v>
      </c>
      <c r="FL213">
        <v>278</v>
      </c>
      <c r="FM213">
        <v>30</v>
      </c>
      <c r="FN213">
        <v>189</v>
      </c>
      <c r="FO213">
        <v>80</v>
      </c>
      <c r="FP213">
        <v>463</v>
      </c>
      <c r="FQ213">
        <v>0</v>
      </c>
      <c r="FR213">
        <v>0</v>
      </c>
      <c r="FS213" t="s">
        <v>347</v>
      </c>
      <c r="FT213">
        <v>42</v>
      </c>
      <c r="FU213">
        <v>252</v>
      </c>
      <c r="FV213" t="s">
        <v>52</v>
      </c>
      <c r="FW213" t="s">
        <v>565</v>
      </c>
      <c r="FX213" t="s">
        <v>349</v>
      </c>
      <c r="FZ213" t="s">
        <v>347</v>
      </c>
      <c r="GA213">
        <v>3</v>
      </c>
      <c r="GB213">
        <v>18</v>
      </c>
      <c r="GD213" t="s">
        <v>355</v>
      </c>
      <c r="GE213" t="s">
        <v>361</v>
      </c>
      <c r="GF213" t="s">
        <v>361</v>
      </c>
      <c r="GG213">
        <v>14</v>
      </c>
      <c r="GH213" t="s">
        <v>356</v>
      </c>
    </row>
    <row r="214" spans="1:191" x14ac:dyDescent="0.35">
      <c r="A214" t="s">
        <v>51</v>
      </c>
      <c r="B214" t="s">
        <v>52</v>
      </c>
      <c r="C214" t="s">
        <v>900</v>
      </c>
      <c r="D214" t="s">
        <v>565</v>
      </c>
      <c r="E214" t="s">
        <v>901</v>
      </c>
      <c r="F214" t="s">
        <v>902</v>
      </c>
      <c r="G214" t="s">
        <v>905</v>
      </c>
      <c r="H214" t="s">
        <v>906</v>
      </c>
      <c r="I214">
        <v>14</v>
      </c>
      <c r="J214">
        <v>4</v>
      </c>
      <c r="K214" t="s">
        <v>345</v>
      </c>
      <c r="L214">
        <v>5.7411399999999997</v>
      </c>
      <c r="M214">
        <v>31.78951</v>
      </c>
      <c r="N214" t="s">
        <v>346</v>
      </c>
      <c r="O214" t="s">
        <v>349</v>
      </c>
      <c r="P214" s="133">
        <v>0</v>
      </c>
      <c r="Q214" s="133">
        <v>0</v>
      </c>
      <c r="R214" s="133">
        <v>0</v>
      </c>
      <c r="S214" s="133">
        <v>0</v>
      </c>
      <c r="T214" s="133">
        <v>0</v>
      </c>
      <c r="W214">
        <v>0</v>
      </c>
      <c r="Z214">
        <v>0</v>
      </c>
      <c r="AC214">
        <v>0</v>
      </c>
      <c r="AF214">
        <v>0</v>
      </c>
      <c r="AI214">
        <v>0</v>
      </c>
      <c r="AL214" t="s">
        <v>349</v>
      </c>
      <c r="AM214">
        <v>0</v>
      </c>
      <c r="AN214">
        <v>0</v>
      </c>
      <c r="AO214">
        <v>0</v>
      </c>
      <c r="AR214">
        <v>0</v>
      </c>
      <c r="AU214">
        <v>0</v>
      </c>
      <c r="AX214">
        <v>0</v>
      </c>
      <c r="BA214">
        <v>0</v>
      </c>
      <c r="BD214">
        <v>0</v>
      </c>
      <c r="BE214">
        <v>0</v>
      </c>
      <c r="BF214">
        <v>0</v>
      </c>
      <c r="BG214">
        <v>0</v>
      </c>
      <c r="BH214" t="s">
        <v>349</v>
      </c>
      <c r="BI214">
        <v>0</v>
      </c>
      <c r="BJ214">
        <v>0</v>
      </c>
      <c r="BK214">
        <v>0</v>
      </c>
      <c r="BL214">
        <v>0</v>
      </c>
      <c r="BM214">
        <v>0</v>
      </c>
      <c r="BN214" t="s">
        <v>349</v>
      </c>
      <c r="BO214">
        <v>0</v>
      </c>
      <c r="BP214">
        <v>0</v>
      </c>
      <c r="BQ214">
        <v>0</v>
      </c>
      <c r="BR214">
        <v>0</v>
      </c>
      <c r="BS214">
        <v>0</v>
      </c>
      <c r="BT214" t="s">
        <v>349</v>
      </c>
      <c r="BU214">
        <v>0</v>
      </c>
      <c r="BV214">
        <v>0</v>
      </c>
      <c r="BW214">
        <v>0</v>
      </c>
      <c r="BX214">
        <v>0</v>
      </c>
      <c r="BY214">
        <v>0</v>
      </c>
      <c r="BZ214" t="s">
        <v>349</v>
      </c>
      <c r="CA214">
        <v>0</v>
      </c>
      <c r="CB214">
        <v>0</v>
      </c>
      <c r="CC214">
        <v>0</v>
      </c>
      <c r="CD214">
        <v>0</v>
      </c>
      <c r="CE214">
        <v>0</v>
      </c>
      <c r="CF214" t="s">
        <v>349</v>
      </c>
      <c r="CG214">
        <v>0</v>
      </c>
      <c r="CH214">
        <v>0</v>
      </c>
      <c r="CI214">
        <v>0</v>
      </c>
      <c r="CJ214" t="s">
        <v>349</v>
      </c>
      <c r="CK214">
        <v>0</v>
      </c>
      <c r="CL214" t="s">
        <v>349</v>
      </c>
      <c r="CM214">
        <v>0</v>
      </c>
      <c r="CN214" s="133">
        <v>0</v>
      </c>
      <c r="CO214" s="133" t="s">
        <v>347</v>
      </c>
      <c r="CP214" s="133">
        <v>145</v>
      </c>
      <c r="CQ214" s="133">
        <v>870</v>
      </c>
      <c r="CR214">
        <v>145</v>
      </c>
      <c r="CS214">
        <v>870</v>
      </c>
      <c r="CT214">
        <v>54</v>
      </c>
      <c r="CU214" t="s">
        <v>52</v>
      </c>
      <c r="CV214" t="s">
        <v>565</v>
      </c>
      <c r="CW214" t="s">
        <v>350</v>
      </c>
      <c r="CY214">
        <v>156</v>
      </c>
      <c r="CZ214" t="s">
        <v>52</v>
      </c>
      <c r="DA214" t="s">
        <v>565</v>
      </c>
      <c r="DB214" t="s">
        <v>444</v>
      </c>
      <c r="DD214">
        <v>296</v>
      </c>
      <c r="DE214" t="s">
        <v>52</v>
      </c>
      <c r="DF214" t="s">
        <v>565</v>
      </c>
      <c r="DG214" t="s">
        <v>350</v>
      </c>
      <c r="DI214">
        <v>169</v>
      </c>
      <c r="DJ214" t="s">
        <v>52</v>
      </c>
      <c r="DK214" t="s">
        <v>565</v>
      </c>
      <c r="DL214" t="s">
        <v>350</v>
      </c>
      <c r="DN214">
        <v>195</v>
      </c>
      <c r="DO214" t="s">
        <v>52</v>
      </c>
      <c r="DP214" t="s">
        <v>565</v>
      </c>
      <c r="DQ214" t="s">
        <v>350</v>
      </c>
      <c r="DS214">
        <v>0</v>
      </c>
      <c r="DV214" t="s">
        <v>349</v>
      </c>
      <c r="DW214">
        <v>0</v>
      </c>
      <c r="DX214">
        <v>0</v>
      </c>
      <c r="DY214">
        <v>0</v>
      </c>
      <c r="EF214">
        <v>0</v>
      </c>
      <c r="EM214">
        <v>0</v>
      </c>
      <c r="ET214">
        <v>0</v>
      </c>
      <c r="FA214">
        <v>0</v>
      </c>
      <c r="FH214">
        <v>0</v>
      </c>
      <c r="FK214">
        <v>35</v>
      </c>
      <c r="FL214">
        <v>210</v>
      </c>
      <c r="FM214">
        <v>46</v>
      </c>
      <c r="FN214">
        <v>276</v>
      </c>
      <c r="FO214">
        <v>64</v>
      </c>
      <c r="FP214">
        <v>384</v>
      </c>
      <c r="FQ214">
        <v>0</v>
      </c>
      <c r="FR214">
        <v>0</v>
      </c>
      <c r="FS214" t="s">
        <v>347</v>
      </c>
      <c r="FT214">
        <v>15</v>
      </c>
      <c r="FU214">
        <v>90</v>
      </c>
      <c r="FV214" t="s">
        <v>52</v>
      </c>
      <c r="FW214" t="s">
        <v>565</v>
      </c>
      <c r="FX214" t="s">
        <v>349</v>
      </c>
      <c r="FZ214" t="s">
        <v>347</v>
      </c>
      <c r="GA214">
        <v>15</v>
      </c>
      <c r="GB214">
        <v>92</v>
      </c>
      <c r="GC214" t="s">
        <v>349</v>
      </c>
      <c r="GD214" t="s">
        <v>355</v>
      </c>
      <c r="GE214" t="s">
        <v>355</v>
      </c>
      <c r="GF214" t="s">
        <v>361</v>
      </c>
      <c r="GG214">
        <v>14</v>
      </c>
      <c r="GH214" t="s">
        <v>451</v>
      </c>
    </row>
    <row r="215" spans="1:191" x14ac:dyDescent="0.35">
      <c r="A215" t="s">
        <v>51</v>
      </c>
      <c r="B215" t="s">
        <v>52</v>
      </c>
      <c r="C215" t="s">
        <v>900</v>
      </c>
      <c r="D215" t="s">
        <v>565</v>
      </c>
      <c r="E215" t="s">
        <v>901</v>
      </c>
      <c r="F215" t="s">
        <v>902</v>
      </c>
      <c r="G215" t="s">
        <v>907</v>
      </c>
      <c r="H215" t="s">
        <v>908</v>
      </c>
      <c r="I215">
        <v>14</v>
      </c>
      <c r="J215">
        <v>5</v>
      </c>
      <c r="K215" t="s">
        <v>345</v>
      </c>
      <c r="L215">
        <v>5.7327437449999996</v>
      </c>
      <c r="M215">
        <v>31.792885989999998</v>
      </c>
      <c r="N215" t="s">
        <v>346</v>
      </c>
      <c r="O215" t="s">
        <v>349</v>
      </c>
      <c r="P215" s="133">
        <v>0</v>
      </c>
      <c r="Q215" s="133">
        <v>0</v>
      </c>
      <c r="R215" s="133">
        <v>0</v>
      </c>
      <c r="S215" s="133">
        <v>0</v>
      </c>
      <c r="T215" s="133">
        <v>0</v>
      </c>
      <c r="W215">
        <v>0</v>
      </c>
      <c r="Z215">
        <v>0</v>
      </c>
      <c r="AC215">
        <v>0</v>
      </c>
      <c r="AF215">
        <v>0</v>
      </c>
      <c r="AI215">
        <v>0</v>
      </c>
      <c r="AL215" t="s">
        <v>349</v>
      </c>
      <c r="AM215">
        <v>0</v>
      </c>
      <c r="AN215">
        <v>0</v>
      </c>
      <c r="AO215">
        <v>0</v>
      </c>
      <c r="AR215">
        <v>0</v>
      </c>
      <c r="AU215">
        <v>0</v>
      </c>
      <c r="AX215">
        <v>0</v>
      </c>
      <c r="BA215">
        <v>0</v>
      </c>
      <c r="BD215">
        <v>0</v>
      </c>
      <c r="BE215">
        <v>0</v>
      </c>
      <c r="BF215">
        <v>0</v>
      </c>
      <c r="BG215">
        <v>0</v>
      </c>
      <c r="BH215" t="s">
        <v>349</v>
      </c>
      <c r="BI215">
        <v>0</v>
      </c>
      <c r="BJ215">
        <v>0</v>
      </c>
      <c r="BK215">
        <v>0</v>
      </c>
      <c r="BL215">
        <v>0</v>
      </c>
      <c r="BM215">
        <v>0</v>
      </c>
      <c r="BN215" t="s">
        <v>349</v>
      </c>
      <c r="BO215">
        <v>0</v>
      </c>
      <c r="BP215">
        <v>0</v>
      </c>
      <c r="BQ215">
        <v>0</v>
      </c>
      <c r="BR215">
        <v>0</v>
      </c>
      <c r="BS215">
        <v>0</v>
      </c>
      <c r="BT215" t="s">
        <v>349</v>
      </c>
      <c r="BU215">
        <v>0</v>
      </c>
      <c r="BV215">
        <v>0</v>
      </c>
      <c r="BW215">
        <v>0</v>
      </c>
      <c r="BX215">
        <v>0</v>
      </c>
      <c r="BY215">
        <v>0</v>
      </c>
      <c r="BZ215" t="s">
        <v>349</v>
      </c>
      <c r="CA215">
        <v>0</v>
      </c>
      <c r="CB215">
        <v>0</v>
      </c>
      <c r="CC215">
        <v>0</v>
      </c>
      <c r="CD215">
        <v>0</v>
      </c>
      <c r="CE215">
        <v>0</v>
      </c>
      <c r="CF215" t="s">
        <v>349</v>
      </c>
      <c r="CG215">
        <v>0</v>
      </c>
      <c r="CH215">
        <v>0</v>
      </c>
      <c r="CI215">
        <v>0</v>
      </c>
      <c r="CJ215" t="s">
        <v>349</v>
      </c>
      <c r="CK215">
        <v>0</v>
      </c>
      <c r="CL215" t="s">
        <v>349</v>
      </c>
      <c r="CM215">
        <v>0</v>
      </c>
      <c r="CN215" s="133">
        <v>0</v>
      </c>
      <c r="CO215" s="133" t="s">
        <v>347</v>
      </c>
      <c r="CP215" s="133">
        <v>69</v>
      </c>
      <c r="CQ215" s="133">
        <v>421</v>
      </c>
      <c r="CR215">
        <v>69</v>
      </c>
      <c r="CS215">
        <v>421</v>
      </c>
      <c r="CT215">
        <v>0</v>
      </c>
      <c r="CY215">
        <v>0</v>
      </c>
      <c r="DD215">
        <v>0</v>
      </c>
      <c r="DI215">
        <v>73</v>
      </c>
      <c r="DJ215" t="s">
        <v>56</v>
      </c>
      <c r="DK215" t="s">
        <v>496</v>
      </c>
      <c r="DL215" t="s">
        <v>350</v>
      </c>
      <c r="DN215">
        <v>53</v>
      </c>
      <c r="DO215" t="s">
        <v>52</v>
      </c>
      <c r="DP215" t="s">
        <v>565</v>
      </c>
      <c r="DQ215" t="s">
        <v>350</v>
      </c>
      <c r="DS215">
        <v>295</v>
      </c>
      <c r="DT215" t="s">
        <v>348</v>
      </c>
      <c r="DU215" t="s">
        <v>348</v>
      </c>
      <c r="DV215" t="s">
        <v>349</v>
      </c>
      <c r="DW215">
        <v>0</v>
      </c>
      <c r="DX215">
        <v>0</v>
      </c>
      <c r="DY215">
        <v>0</v>
      </c>
      <c r="EF215">
        <v>0</v>
      </c>
      <c r="EM215">
        <v>0</v>
      </c>
      <c r="ET215">
        <v>0</v>
      </c>
      <c r="FA215">
        <v>0</v>
      </c>
      <c r="FH215">
        <v>0</v>
      </c>
      <c r="FK215">
        <v>24</v>
      </c>
      <c r="FL215">
        <v>192</v>
      </c>
      <c r="FM215">
        <v>25</v>
      </c>
      <c r="FN215">
        <v>172</v>
      </c>
      <c r="FO215">
        <v>20</v>
      </c>
      <c r="FP215">
        <v>57</v>
      </c>
      <c r="FQ215">
        <v>0</v>
      </c>
      <c r="FR215">
        <v>0</v>
      </c>
      <c r="FS215" t="s">
        <v>349</v>
      </c>
      <c r="FT215">
        <v>0</v>
      </c>
      <c r="FU215">
        <v>0</v>
      </c>
      <c r="FX215" t="s">
        <v>349</v>
      </c>
      <c r="FZ215" t="s">
        <v>347</v>
      </c>
      <c r="GA215">
        <v>25</v>
      </c>
      <c r="GB215">
        <v>154</v>
      </c>
      <c r="GC215" t="s">
        <v>349</v>
      </c>
      <c r="GD215" t="s">
        <v>355</v>
      </c>
      <c r="GE215" t="s">
        <v>361</v>
      </c>
      <c r="GF215" t="s">
        <v>361</v>
      </c>
      <c r="GG215">
        <v>14</v>
      </c>
      <c r="GH215" t="s">
        <v>356</v>
      </c>
    </row>
    <row r="216" spans="1:191" x14ac:dyDescent="0.35">
      <c r="A216" t="s">
        <v>51</v>
      </c>
      <c r="B216" t="s">
        <v>52</v>
      </c>
      <c r="C216" t="s">
        <v>900</v>
      </c>
      <c r="D216" t="s">
        <v>565</v>
      </c>
      <c r="E216" t="s">
        <v>901</v>
      </c>
      <c r="F216" t="s">
        <v>902</v>
      </c>
      <c r="G216" t="s">
        <v>909</v>
      </c>
      <c r="H216" t="s">
        <v>902</v>
      </c>
      <c r="I216">
        <v>14</v>
      </c>
      <c r="J216">
        <v>1</v>
      </c>
      <c r="K216" t="s">
        <v>345</v>
      </c>
      <c r="L216">
        <v>5.6865701680000003</v>
      </c>
      <c r="M216">
        <v>31.784400940000001</v>
      </c>
      <c r="N216" t="s">
        <v>346</v>
      </c>
      <c r="O216" t="s">
        <v>349</v>
      </c>
      <c r="P216" s="133">
        <v>0</v>
      </c>
      <c r="Q216" s="133">
        <v>0</v>
      </c>
      <c r="R216" s="133">
        <v>0</v>
      </c>
      <c r="S216" s="133">
        <v>0</v>
      </c>
      <c r="T216" s="133">
        <v>0</v>
      </c>
      <c r="W216">
        <v>0</v>
      </c>
      <c r="Z216">
        <v>0</v>
      </c>
      <c r="AC216">
        <v>0</v>
      </c>
      <c r="AF216">
        <v>0</v>
      </c>
      <c r="AI216">
        <v>0</v>
      </c>
      <c r="AL216" t="s">
        <v>349</v>
      </c>
      <c r="AM216">
        <v>0</v>
      </c>
      <c r="AN216">
        <v>0</v>
      </c>
      <c r="AO216">
        <v>0</v>
      </c>
      <c r="AR216">
        <v>0</v>
      </c>
      <c r="AU216">
        <v>0</v>
      </c>
      <c r="AX216">
        <v>0</v>
      </c>
      <c r="BA216">
        <v>0</v>
      </c>
      <c r="BD216">
        <v>0</v>
      </c>
      <c r="BE216">
        <v>0</v>
      </c>
      <c r="BF216">
        <v>0</v>
      </c>
      <c r="BG216">
        <v>0</v>
      </c>
      <c r="BH216" t="s">
        <v>349</v>
      </c>
      <c r="BI216">
        <v>0</v>
      </c>
      <c r="BJ216">
        <v>0</v>
      </c>
      <c r="BK216">
        <v>0</v>
      </c>
      <c r="BL216">
        <v>0</v>
      </c>
      <c r="BM216">
        <v>0</v>
      </c>
      <c r="BN216" t="s">
        <v>349</v>
      </c>
      <c r="BO216">
        <v>0</v>
      </c>
      <c r="BP216">
        <v>0</v>
      </c>
      <c r="BQ216">
        <v>0</v>
      </c>
      <c r="BR216">
        <v>0</v>
      </c>
      <c r="BS216">
        <v>0</v>
      </c>
      <c r="BT216" t="s">
        <v>349</v>
      </c>
      <c r="BU216">
        <v>0</v>
      </c>
      <c r="BV216">
        <v>0</v>
      </c>
      <c r="BW216">
        <v>0</v>
      </c>
      <c r="BX216">
        <v>0</v>
      </c>
      <c r="BY216">
        <v>0</v>
      </c>
      <c r="BZ216" t="s">
        <v>349</v>
      </c>
      <c r="CA216">
        <v>0</v>
      </c>
      <c r="CB216">
        <v>0</v>
      </c>
      <c r="CC216">
        <v>0</v>
      </c>
      <c r="CD216">
        <v>0</v>
      </c>
      <c r="CE216">
        <v>0</v>
      </c>
      <c r="CF216" t="s">
        <v>349</v>
      </c>
      <c r="CG216">
        <v>0</v>
      </c>
      <c r="CH216">
        <v>0</v>
      </c>
      <c r="CI216">
        <v>0</v>
      </c>
      <c r="CJ216" t="s">
        <v>349</v>
      </c>
      <c r="CK216">
        <v>0</v>
      </c>
      <c r="CL216" t="s">
        <v>349</v>
      </c>
      <c r="CM216">
        <v>0</v>
      </c>
      <c r="CN216" s="133">
        <v>0</v>
      </c>
      <c r="CO216" s="133" t="s">
        <v>347</v>
      </c>
      <c r="CP216" s="133">
        <v>407</v>
      </c>
      <c r="CQ216" s="133">
        <v>2414</v>
      </c>
      <c r="CR216">
        <v>407</v>
      </c>
      <c r="CS216">
        <v>2414</v>
      </c>
      <c r="CT216">
        <v>386</v>
      </c>
      <c r="CU216" t="s">
        <v>52</v>
      </c>
      <c r="CV216" t="s">
        <v>565</v>
      </c>
      <c r="CW216" t="s">
        <v>350</v>
      </c>
      <c r="CY216">
        <v>394</v>
      </c>
      <c r="CZ216" t="s">
        <v>52</v>
      </c>
      <c r="DA216" t="s">
        <v>565</v>
      </c>
      <c r="DB216" t="s">
        <v>350</v>
      </c>
      <c r="DD216">
        <v>592</v>
      </c>
      <c r="DE216" t="s">
        <v>52</v>
      </c>
      <c r="DF216" t="s">
        <v>565</v>
      </c>
      <c r="DG216" t="s">
        <v>444</v>
      </c>
      <c r="DI216">
        <v>486</v>
      </c>
      <c r="DJ216" t="s">
        <v>52</v>
      </c>
      <c r="DK216" t="s">
        <v>565</v>
      </c>
      <c r="DL216" t="s">
        <v>444</v>
      </c>
      <c r="DN216">
        <v>556</v>
      </c>
      <c r="DO216" t="s">
        <v>52</v>
      </c>
      <c r="DP216" t="s">
        <v>565</v>
      </c>
      <c r="DQ216" t="s">
        <v>350</v>
      </c>
      <c r="DS216">
        <v>0</v>
      </c>
      <c r="DV216" t="s">
        <v>349</v>
      </c>
      <c r="DW216">
        <v>0</v>
      </c>
      <c r="DX216">
        <v>0</v>
      </c>
      <c r="DY216">
        <v>0</v>
      </c>
      <c r="EF216">
        <v>0</v>
      </c>
      <c r="EM216">
        <v>0</v>
      </c>
      <c r="ET216">
        <v>0</v>
      </c>
      <c r="FA216">
        <v>0</v>
      </c>
      <c r="FH216">
        <v>0</v>
      </c>
      <c r="FK216">
        <v>160</v>
      </c>
      <c r="FL216">
        <v>585</v>
      </c>
      <c r="FM216">
        <v>99</v>
      </c>
      <c r="FN216">
        <v>356</v>
      </c>
      <c r="FO216">
        <v>148</v>
      </c>
      <c r="FP216">
        <v>1473</v>
      </c>
      <c r="FQ216">
        <v>0</v>
      </c>
      <c r="FR216">
        <v>0</v>
      </c>
      <c r="FS216" t="s">
        <v>347</v>
      </c>
      <c r="FT216">
        <v>71</v>
      </c>
      <c r="FU216">
        <v>422</v>
      </c>
      <c r="FV216" t="s">
        <v>52</v>
      </c>
      <c r="FW216" t="s">
        <v>565</v>
      </c>
      <c r="FX216" t="s">
        <v>349</v>
      </c>
      <c r="FZ216" t="s">
        <v>347</v>
      </c>
      <c r="GA216">
        <v>3</v>
      </c>
      <c r="GB216">
        <v>18</v>
      </c>
      <c r="GC216" t="s">
        <v>353</v>
      </c>
      <c r="GD216" t="s">
        <v>361</v>
      </c>
      <c r="GE216" t="s">
        <v>361</v>
      </c>
      <c r="GF216" t="s">
        <v>361</v>
      </c>
      <c r="GG216">
        <v>14</v>
      </c>
      <c r="GH216" t="s">
        <v>451</v>
      </c>
    </row>
    <row r="217" spans="1:191" x14ac:dyDescent="0.35">
      <c r="A217" t="s">
        <v>51</v>
      </c>
      <c r="B217" t="s">
        <v>52</v>
      </c>
      <c r="C217" t="s">
        <v>900</v>
      </c>
      <c r="D217" t="s">
        <v>565</v>
      </c>
      <c r="E217" t="s">
        <v>901</v>
      </c>
      <c r="F217" t="s">
        <v>902</v>
      </c>
      <c r="G217" t="s">
        <v>910</v>
      </c>
      <c r="H217" t="s">
        <v>911</v>
      </c>
      <c r="I217">
        <v>14</v>
      </c>
      <c r="J217">
        <v>13</v>
      </c>
      <c r="K217" t="s">
        <v>345</v>
      </c>
      <c r="L217">
        <v>5.6406900000000002</v>
      </c>
      <c r="M217">
        <v>31.835349999999998</v>
      </c>
      <c r="N217" t="s">
        <v>346</v>
      </c>
      <c r="O217" t="s">
        <v>347</v>
      </c>
      <c r="P217" s="133">
        <v>11</v>
      </c>
      <c r="Q217" s="133">
        <v>66</v>
      </c>
      <c r="R217" s="133">
        <v>11</v>
      </c>
      <c r="S217" s="133">
        <v>66</v>
      </c>
      <c r="T217" s="133">
        <v>0</v>
      </c>
      <c r="W217">
        <v>0</v>
      </c>
      <c r="Z217">
        <v>0</v>
      </c>
      <c r="AC217">
        <v>66</v>
      </c>
      <c r="AD217" t="s">
        <v>52</v>
      </c>
      <c r="AE217" t="s">
        <v>565</v>
      </c>
      <c r="AF217">
        <v>0</v>
      </c>
      <c r="AI217">
        <v>0</v>
      </c>
      <c r="AL217" t="s">
        <v>349</v>
      </c>
      <c r="AM217">
        <v>0</v>
      </c>
      <c r="AN217">
        <v>0</v>
      </c>
      <c r="AO217">
        <v>0</v>
      </c>
      <c r="AR217">
        <v>0</v>
      </c>
      <c r="AU217">
        <v>0</v>
      </c>
      <c r="AX217">
        <v>0</v>
      </c>
      <c r="BA217">
        <v>0</v>
      </c>
      <c r="BD217">
        <v>0</v>
      </c>
      <c r="BE217">
        <v>0</v>
      </c>
      <c r="BF217">
        <v>0</v>
      </c>
      <c r="BG217">
        <v>0</v>
      </c>
      <c r="BH217" t="s">
        <v>349</v>
      </c>
      <c r="BI217">
        <v>0</v>
      </c>
      <c r="BJ217">
        <v>0</v>
      </c>
      <c r="BK217">
        <v>0</v>
      </c>
      <c r="BL217">
        <v>0</v>
      </c>
      <c r="BM217">
        <v>0</v>
      </c>
      <c r="BN217" t="s">
        <v>349</v>
      </c>
      <c r="BO217">
        <v>0</v>
      </c>
      <c r="BP217">
        <v>0</v>
      </c>
      <c r="BQ217">
        <v>0</v>
      </c>
      <c r="BR217">
        <v>0</v>
      </c>
      <c r="BS217">
        <v>0</v>
      </c>
      <c r="BT217" t="s">
        <v>349</v>
      </c>
      <c r="BU217">
        <v>0</v>
      </c>
      <c r="BV217">
        <v>0</v>
      </c>
      <c r="BW217">
        <v>0</v>
      </c>
      <c r="BX217">
        <v>0</v>
      </c>
      <c r="BY217">
        <v>66</v>
      </c>
      <c r="BZ217" t="s">
        <v>349</v>
      </c>
      <c r="CA217">
        <v>0</v>
      </c>
      <c r="CB217">
        <v>0</v>
      </c>
      <c r="CC217">
        <v>0</v>
      </c>
      <c r="CD217">
        <v>0</v>
      </c>
      <c r="CE217">
        <v>0</v>
      </c>
      <c r="CF217" t="s">
        <v>349</v>
      </c>
      <c r="CG217">
        <v>0</v>
      </c>
      <c r="CH217">
        <v>0</v>
      </c>
      <c r="CI217">
        <v>0</v>
      </c>
      <c r="CJ217" t="s">
        <v>349</v>
      </c>
      <c r="CK217">
        <v>0</v>
      </c>
      <c r="CL217" t="s">
        <v>349</v>
      </c>
      <c r="CM217">
        <v>0</v>
      </c>
      <c r="CN217" s="133">
        <v>0</v>
      </c>
      <c r="CO217" s="133" t="s">
        <v>349</v>
      </c>
      <c r="CP217" s="133">
        <v>0</v>
      </c>
      <c r="CQ217" s="133">
        <v>0</v>
      </c>
      <c r="CR217">
        <v>0</v>
      </c>
      <c r="CS217">
        <v>0</v>
      </c>
      <c r="CT217">
        <v>0</v>
      </c>
      <c r="CY217">
        <v>0</v>
      </c>
      <c r="DD217">
        <v>0</v>
      </c>
      <c r="DI217">
        <v>0</v>
      </c>
      <c r="DN217">
        <v>0</v>
      </c>
      <c r="DS217">
        <v>0</v>
      </c>
      <c r="DV217" t="s">
        <v>349</v>
      </c>
      <c r="DW217">
        <v>0</v>
      </c>
      <c r="DX217">
        <v>0</v>
      </c>
      <c r="DY217">
        <v>0</v>
      </c>
      <c r="EF217">
        <v>0</v>
      </c>
      <c r="EM217">
        <v>0</v>
      </c>
      <c r="ET217">
        <v>0</v>
      </c>
      <c r="FA217">
        <v>0</v>
      </c>
      <c r="FH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 t="s">
        <v>347</v>
      </c>
      <c r="FT217">
        <v>13</v>
      </c>
      <c r="FU217">
        <v>75</v>
      </c>
      <c r="FV217" t="s">
        <v>52</v>
      </c>
      <c r="FW217" t="s">
        <v>565</v>
      </c>
      <c r="FX217" t="s">
        <v>349</v>
      </c>
      <c r="FZ217" t="s">
        <v>349</v>
      </c>
      <c r="GA217">
        <v>0</v>
      </c>
      <c r="GB217">
        <v>0</v>
      </c>
      <c r="GC217" t="s">
        <v>353</v>
      </c>
      <c r="GD217" t="s">
        <v>354</v>
      </c>
      <c r="GE217" t="s">
        <v>355</v>
      </c>
      <c r="GF217" t="s">
        <v>354</v>
      </c>
      <c r="GG217">
        <v>13</v>
      </c>
      <c r="GH217" t="s">
        <v>370</v>
      </c>
      <c r="GI217" t="s">
        <v>9244</v>
      </c>
    </row>
    <row r="218" spans="1:191" x14ac:dyDescent="0.35">
      <c r="A218" t="s">
        <v>51</v>
      </c>
      <c r="B218" t="s">
        <v>52</v>
      </c>
      <c r="C218" t="s">
        <v>900</v>
      </c>
      <c r="D218" t="s">
        <v>565</v>
      </c>
      <c r="E218" t="s">
        <v>901</v>
      </c>
      <c r="F218" t="s">
        <v>902</v>
      </c>
      <c r="G218" t="s">
        <v>912</v>
      </c>
      <c r="H218" t="s">
        <v>913</v>
      </c>
      <c r="I218">
        <v>14</v>
      </c>
      <c r="J218">
        <v>4</v>
      </c>
      <c r="K218" t="s">
        <v>345</v>
      </c>
      <c r="L218">
        <v>5.8667999999999996</v>
      </c>
      <c r="M218">
        <v>31.7483</v>
      </c>
      <c r="N218" t="s">
        <v>346</v>
      </c>
      <c r="O218" t="s">
        <v>349</v>
      </c>
      <c r="P218" s="133">
        <v>0</v>
      </c>
      <c r="Q218" s="133">
        <v>0</v>
      </c>
      <c r="R218" s="133">
        <v>0</v>
      </c>
      <c r="S218" s="133">
        <v>0</v>
      </c>
      <c r="T218" s="133">
        <v>0</v>
      </c>
      <c r="W218">
        <v>0</v>
      </c>
      <c r="Z218">
        <v>0</v>
      </c>
      <c r="AC218">
        <v>0</v>
      </c>
      <c r="AF218">
        <v>0</v>
      </c>
      <c r="AI218">
        <v>0</v>
      </c>
      <c r="AL218" t="s">
        <v>349</v>
      </c>
      <c r="AM218">
        <v>0</v>
      </c>
      <c r="AN218">
        <v>0</v>
      </c>
      <c r="AO218">
        <v>0</v>
      </c>
      <c r="AR218">
        <v>0</v>
      </c>
      <c r="AU218">
        <v>0</v>
      </c>
      <c r="AX218">
        <v>0</v>
      </c>
      <c r="BA218">
        <v>0</v>
      </c>
      <c r="BD218">
        <v>0</v>
      </c>
      <c r="BE218">
        <v>0</v>
      </c>
      <c r="BF218">
        <v>0</v>
      </c>
      <c r="BG218">
        <v>0</v>
      </c>
      <c r="BH218" t="s">
        <v>349</v>
      </c>
      <c r="BI218">
        <v>0</v>
      </c>
      <c r="BJ218">
        <v>0</v>
      </c>
      <c r="BK218">
        <v>0</v>
      </c>
      <c r="BL218">
        <v>0</v>
      </c>
      <c r="BM218">
        <v>0</v>
      </c>
      <c r="BN218" t="s">
        <v>349</v>
      </c>
      <c r="BO218">
        <v>0</v>
      </c>
      <c r="BP218">
        <v>0</v>
      </c>
      <c r="BQ218">
        <v>0</v>
      </c>
      <c r="BR218">
        <v>0</v>
      </c>
      <c r="BS218">
        <v>0</v>
      </c>
      <c r="BT218" t="s">
        <v>349</v>
      </c>
      <c r="BU218">
        <v>0</v>
      </c>
      <c r="BV218">
        <v>0</v>
      </c>
      <c r="BW218">
        <v>0</v>
      </c>
      <c r="BX218">
        <v>0</v>
      </c>
      <c r="BY218">
        <v>0</v>
      </c>
      <c r="BZ218" t="s">
        <v>349</v>
      </c>
      <c r="CA218">
        <v>0</v>
      </c>
      <c r="CB218">
        <v>0</v>
      </c>
      <c r="CC218">
        <v>0</v>
      </c>
      <c r="CD218">
        <v>0</v>
      </c>
      <c r="CE218">
        <v>0</v>
      </c>
      <c r="CF218" t="s">
        <v>349</v>
      </c>
      <c r="CG218">
        <v>0</v>
      </c>
      <c r="CH218">
        <v>0</v>
      </c>
      <c r="CI218">
        <v>0</v>
      </c>
      <c r="CJ218" t="s">
        <v>349</v>
      </c>
      <c r="CK218">
        <v>0</v>
      </c>
      <c r="CL218" t="s">
        <v>349</v>
      </c>
      <c r="CM218">
        <v>0</v>
      </c>
      <c r="CN218" s="133">
        <v>0</v>
      </c>
      <c r="CO218" s="133" t="s">
        <v>347</v>
      </c>
      <c r="CP218" s="133">
        <v>57</v>
      </c>
      <c r="CQ218" s="133">
        <v>262</v>
      </c>
      <c r="CR218">
        <v>57</v>
      </c>
      <c r="CS218">
        <v>262</v>
      </c>
      <c r="CT218">
        <v>43</v>
      </c>
      <c r="CU218" t="s">
        <v>52</v>
      </c>
      <c r="CV218" t="s">
        <v>565</v>
      </c>
      <c r="CW218" t="s">
        <v>350</v>
      </c>
      <c r="CY218">
        <v>36</v>
      </c>
      <c r="CZ218" t="s">
        <v>52</v>
      </c>
      <c r="DA218" t="s">
        <v>565</v>
      </c>
      <c r="DB218" t="s">
        <v>350</v>
      </c>
      <c r="DD218">
        <v>53</v>
      </c>
      <c r="DE218" t="s">
        <v>52</v>
      </c>
      <c r="DF218" t="s">
        <v>565</v>
      </c>
      <c r="DG218" t="s">
        <v>350</v>
      </c>
      <c r="DI218">
        <v>66</v>
      </c>
      <c r="DJ218" t="s">
        <v>52</v>
      </c>
      <c r="DK218" t="s">
        <v>565</v>
      </c>
      <c r="DL218" t="s">
        <v>350</v>
      </c>
      <c r="DN218">
        <v>64</v>
      </c>
      <c r="DO218" t="s">
        <v>52</v>
      </c>
      <c r="DP218" t="s">
        <v>565</v>
      </c>
      <c r="DQ218" t="s">
        <v>350</v>
      </c>
      <c r="DS218">
        <v>0</v>
      </c>
      <c r="DV218" t="s">
        <v>349</v>
      </c>
      <c r="DW218">
        <v>0</v>
      </c>
      <c r="DX218">
        <v>0</v>
      </c>
      <c r="DY218">
        <v>0</v>
      </c>
      <c r="EF218">
        <v>0</v>
      </c>
      <c r="EM218">
        <v>0</v>
      </c>
      <c r="ET218">
        <v>0</v>
      </c>
      <c r="FA218">
        <v>0</v>
      </c>
      <c r="FH218">
        <v>0</v>
      </c>
      <c r="FK218">
        <v>13</v>
      </c>
      <c r="FL218">
        <v>72</v>
      </c>
      <c r="FM218">
        <v>22</v>
      </c>
      <c r="FN218">
        <v>98</v>
      </c>
      <c r="FO218">
        <v>22</v>
      </c>
      <c r="FP218">
        <v>92</v>
      </c>
      <c r="FQ218">
        <v>0</v>
      </c>
      <c r="FR218">
        <v>0</v>
      </c>
      <c r="FS218" t="s">
        <v>349</v>
      </c>
      <c r="FT218">
        <v>0</v>
      </c>
      <c r="FU218">
        <v>0</v>
      </c>
      <c r="FX218" t="s">
        <v>349</v>
      </c>
      <c r="FZ218" t="s">
        <v>349</v>
      </c>
      <c r="GA218">
        <v>0</v>
      </c>
      <c r="GB218">
        <v>0</v>
      </c>
      <c r="GC218" t="s">
        <v>349</v>
      </c>
      <c r="GD218" t="s">
        <v>355</v>
      </c>
      <c r="GE218" t="s">
        <v>361</v>
      </c>
      <c r="GF218" t="s">
        <v>361</v>
      </c>
      <c r="GG218">
        <v>14</v>
      </c>
      <c r="GH218" t="s">
        <v>451</v>
      </c>
    </row>
    <row r="219" spans="1:191" x14ac:dyDescent="0.35">
      <c r="A219" t="s">
        <v>51</v>
      </c>
      <c r="B219" t="s">
        <v>52</v>
      </c>
      <c r="C219" t="s">
        <v>900</v>
      </c>
      <c r="D219" t="s">
        <v>565</v>
      </c>
      <c r="E219" t="s">
        <v>914</v>
      </c>
      <c r="F219" t="s">
        <v>915</v>
      </c>
      <c r="G219" t="s">
        <v>916</v>
      </c>
      <c r="H219" t="s">
        <v>917</v>
      </c>
      <c r="I219">
        <v>14</v>
      </c>
      <c r="J219">
        <v>5</v>
      </c>
      <c r="K219" t="s">
        <v>345</v>
      </c>
      <c r="L219">
        <v>5.3124599999999997</v>
      </c>
      <c r="M219">
        <v>31.82077</v>
      </c>
      <c r="N219" t="s">
        <v>346</v>
      </c>
      <c r="O219" t="s">
        <v>349</v>
      </c>
      <c r="P219" s="133">
        <v>0</v>
      </c>
      <c r="Q219" s="133">
        <v>0</v>
      </c>
      <c r="R219" s="133">
        <v>0</v>
      </c>
      <c r="S219" s="133">
        <v>0</v>
      </c>
      <c r="T219" s="133">
        <v>0</v>
      </c>
      <c r="W219">
        <v>0</v>
      </c>
      <c r="Z219">
        <v>0</v>
      </c>
      <c r="AC219">
        <v>0</v>
      </c>
      <c r="AF219">
        <v>0</v>
      </c>
      <c r="AI219">
        <v>0</v>
      </c>
      <c r="AL219" t="s">
        <v>349</v>
      </c>
      <c r="AM219">
        <v>0</v>
      </c>
      <c r="AN219">
        <v>0</v>
      </c>
      <c r="AO219">
        <v>0</v>
      </c>
      <c r="AR219">
        <v>0</v>
      </c>
      <c r="AU219">
        <v>0</v>
      </c>
      <c r="AX219">
        <v>0</v>
      </c>
      <c r="BA219">
        <v>0</v>
      </c>
      <c r="BD219">
        <v>0</v>
      </c>
      <c r="BE219">
        <v>0</v>
      </c>
      <c r="BF219">
        <v>0</v>
      </c>
      <c r="BG219">
        <v>0</v>
      </c>
      <c r="BH219" t="s">
        <v>349</v>
      </c>
      <c r="BI219">
        <v>0</v>
      </c>
      <c r="BJ219">
        <v>0</v>
      </c>
      <c r="BK219">
        <v>0</v>
      </c>
      <c r="BL219">
        <v>0</v>
      </c>
      <c r="BM219">
        <v>0</v>
      </c>
      <c r="BN219" t="s">
        <v>349</v>
      </c>
      <c r="BO219">
        <v>0</v>
      </c>
      <c r="BP219">
        <v>0</v>
      </c>
      <c r="BQ219">
        <v>0</v>
      </c>
      <c r="BR219">
        <v>0</v>
      </c>
      <c r="BS219">
        <v>0</v>
      </c>
      <c r="BT219" t="s">
        <v>349</v>
      </c>
      <c r="BU219">
        <v>0</v>
      </c>
      <c r="BV219">
        <v>0</v>
      </c>
      <c r="BW219">
        <v>0</v>
      </c>
      <c r="BX219">
        <v>0</v>
      </c>
      <c r="BY219">
        <v>0</v>
      </c>
      <c r="BZ219" t="s">
        <v>349</v>
      </c>
      <c r="CA219">
        <v>0</v>
      </c>
      <c r="CB219">
        <v>0</v>
      </c>
      <c r="CC219">
        <v>0</v>
      </c>
      <c r="CD219">
        <v>0</v>
      </c>
      <c r="CE219">
        <v>0</v>
      </c>
      <c r="CF219" t="s">
        <v>349</v>
      </c>
      <c r="CG219">
        <v>0</v>
      </c>
      <c r="CH219">
        <v>0</v>
      </c>
      <c r="CI219">
        <v>0</v>
      </c>
      <c r="CJ219" t="s">
        <v>349</v>
      </c>
      <c r="CK219">
        <v>0</v>
      </c>
      <c r="CL219" t="s">
        <v>349</v>
      </c>
      <c r="CM219">
        <v>0</v>
      </c>
      <c r="CN219" s="133">
        <v>0</v>
      </c>
      <c r="CO219" s="133" t="s">
        <v>347</v>
      </c>
      <c r="CP219" s="133">
        <v>1002</v>
      </c>
      <c r="CQ219" s="133">
        <v>6121</v>
      </c>
      <c r="CR219">
        <v>1002</v>
      </c>
      <c r="CS219">
        <v>6121</v>
      </c>
      <c r="CT219">
        <v>0</v>
      </c>
      <c r="CY219">
        <v>0</v>
      </c>
      <c r="DD219">
        <v>0</v>
      </c>
      <c r="DI219">
        <v>1226</v>
      </c>
      <c r="DJ219" t="s">
        <v>52</v>
      </c>
      <c r="DK219" t="s">
        <v>340</v>
      </c>
      <c r="DL219" t="s">
        <v>350</v>
      </c>
      <c r="DN219">
        <v>242</v>
      </c>
      <c r="DO219" t="s">
        <v>52</v>
      </c>
      <c r="DP219" t="s">
        <v>565</v>
      </c>
      <c r="DQ219" t="s">
        <v>350</v>
      </c>
      <c r="DS219">
        <v>4653</v>
      </c>
      <c r="DT219" t="s">
        <v>348</v>
      </c>
      <c r="DU219" t="s">
        <v>348</v>
      </c>
      <c r="DV219" t="s">
        <v>349</v>
      </c>
      <c r="DW219">
        <v>0</v>
      </c>
      <c r="DX219">
        <v>0</v>
      </c>
      <c r="DY219">
        <v>0</v>
      </c>
      <c r="EF219">
        <v>0</v>
      </c>
      <c r="EM219">
        <v>0</v>
      </c>
      <c r="ET219">
        <v>0</v>
      </c>
      <c r="FA219">
        <v>0</v>
      </c>
      <c r="FH219">
        <v>0</v>
      </c>
      <c r="FK219">
        <v>400</v>
      </c>
      <c r="FL219">
        <v>2400</v>
      </c>
      <c r="FM219">
        <v>300</v>
      </c>
      <c r="FN219">
        <v>1800</v>
      </c>
      <c r="FO219">
        <v>302</v>
      </c>
      <c r="FP219">
        <v>1921</v>
      </c>
      <c r="FQ219">
        <v>0</v>
      </c>
      <c r="FR219">
        <v>0</v>
      </c>
      <c r="FS219" t="s">
        <v>349</v>
      </c>
      <c r="FT219">
        <v>0</v>
      </c>
      <c r="FU219">
        <v>0</v>
      </c>
      <c r="FX219" t="s">
        <v>349</v>
      </c>
      <c r="FZ219" t="s">
        <v>349</v>
      </c>
      <c r="GA219">
        <v>0</v>
      </c>
      <c r="GB219">
        <v>0</v>
      </c>
      <c r="GD219" t="s">
        <v>355</v>
      </c>
      <c r="GE219" t="s">
        <v>361</v>
      </c>
      <c r="GF219" t="s">
        <v>361</v>
      </c>
      <c r="GG219">
        <v>14</v>
      </c>
      <c r="GH219" t="s">
        <v>356</v>
      </c>
    </row>
    <row r="220" spans="1:191" x14ac:dyDescent="0.35">
      <c r="A220" t="s">
        <v>51</v>
      </c>
      <c r="B220" t="s">
        <v>52</v>
      </c>
      <c r="C220" t="s">
        <v>900</v>
      </c>
      <c r="D220" t="s">
        <v>565</v>
      </c>
      <c r="E220" t="s">
        <v>914</v>
      </c>
      <c r="F220" t="s">
        <v>915</v>
      </c>
      <c r="G220" t="s">
        <v>918</v>
      </c>
      <c r="H220" t="s">
        <v>919</v>
      </c>
      <c r="I220">
        <v>14</v>
      </c>
      <c r="J220">
        <v>5</v>
      </c>
      <c r="K220" t="s">
        <v>345</v>
      </c>
      <c r="L220">
        <v>5.24</v>
      </c>
      <c r="M220">
        <v>31.796340000000001</v>
      </c>
      <c r="N220" t="s">
        <v>346</v>
      </c>
      <c r="O220" t="s">
        <v>349</v>
      </c>
      <c r="P220" s="133">
        <v>0</v>
      </c>
      <c r="Q220" s="133">
        <v>0</v>
      </c>
      <c r="R220" s="133">
        <v>0</v>
      </c>
      <c r="S220" s="133">
        <v>0</v>
      </c>
      <c r="T220" s="133">
        <v>0</v>
      </c>
      <c r="W220">
        <v>0</v>
      </c>
      <c r="Z220">
        <v>0</v>
      </c>
      <c r="AC220">
        <v>0</v>
      </c>
      <c r="AF220">
        <v>0</v>
      </c>
      <c r="AI220">
        <v>0</v>
      </c>
      <c r="AL220" t="s">
        <v>349</v>
      </c>
      <c r="AM220">
        <v>0</v>
      </c>
      <c r="AN220">
        <v>0</v>
      </c>
      <c r="AO220">
        <v>0</v>
      </c>
      <c r="AR220">
        <v>0</v>
      </c>
      <c r="AU220">
        <v>0</v>
      </c>
      <c r="AX220">
        <v>0</v>
      </c>
      <c r="BA220">
        <v>0</v>
      </c>
      <c r="BD220">
        <v>0</v>
      </c>
      <c r="BE220">
        <v>0</v>
      </c>
      <c r="BF220">
        <v>0</v>
      </c>
      <c r="BG220">
        <v>0</v>
      </c>
      <c r="BH220" t="s">
        <v>349</v>
      </c>
      <c r="BI220">
        <v>0</v>
      </c>
      <c r="BJ220">
        <v>0</v>
      </c>
      <c r="BK220">
        <v>0</v>
      </c>
      <c r="BL220">
        <v>0</v>
      </c>
      <c r="BM220">
        <v>0</v>
      </c>
      <c r="BN220" t="s">
        <v>349</v>
      </c>
      <c r="BO220">
        <v>0</v>
      </c>
      <c r="BP220">
        <v>0</v>
      </c>
      <c r="BQ220">
        <v>0</v>
      </c>
      <c r="BR220">
        <v>0</v>
      </c>
      <c r="BS220">
        <v>0</v>
      </c>
      <c r="BT220" t="s">
        <v>349</v>
      </c>
      <c r="BU220">
        <v>0</v>
      </c>
      <c r="BV220">
        <v>0</v>
      </c>
      <c r="BW220">
        <v>0</v>
      </c>
      <c r="BX220">
        <v>0</v>
      </c>
      <c r="BY220">
        <v>0</v>
      </c>
      <c r="BZ220" t="s">
        <v>349</v>
      </c>
      <c r="CA220">
        <v>0</v>
      </c>
      <c r="CB220">
        <v>0</v>
      </c>
      <c r="CC220">
        <v>0</v>
      </c>
      <c r="CD220">
        <v>0</v>
      </c>
      <c r="CE220">
        <v>0</v>
      </c>
      <c r="CF220" t="s">
        <v>349</v>
      </c>
      <c r="CG220">
        <v>0</v>
      </c>
      <c r="CH220">
        <v>0</v>
      </c>
      <c r="CI220">
        <v>0</v>
      </c>
      <c r="CJ220" t="s">
        <v>349</v>
      </c>
      <c r="CK220">
        <v>0</v>
      </c>
      <c r="CL220" t="s">
        <v>349</v>
      </c>
      <c r="CM220">
        <v>0</v>
      </c>
      <c r="CN220" s="133">
        <v>0</v>
      </c>
      <c r="CO220" s="133" t="s">
        <v>349</v>
      </c>
      <c r="CP220" s="133">
        <v>0</v>
      </c>
      <c r="CQ220" s="133">
        <v>0</v>
      </c>
      <c r="CR220">
        <v>0</v>
      </c>
      <c r="CS220">
        <v>0</v>
      </c>
      <c r="CT220">
        <v>0</v>
      </c>
      <c r="CY220">
        <v>0</v>
      </c>
      <c r="DD220">
        <v>0</v>
      </c>
      <c r="DI220">
        <v>0</v>
      </c>
      <c r="DN220">
        <v>0</v>
      </c>
      <c r="DS220">
        <v>0</v>
      </c>
      <c r="DV220" t="s">
        <v>349</v>
      </c>
      <c r="DW220">
        <v>0</v>
      </c>
      <c r="DX220">
        <v>0</v>
      </c>
      <c r="DY220">
        <v>0</v>
      </c>
      <c r="EF220">
        <v>0</v>
      </c>
      <c r="EM220">
        <v>0</v>
      </c>
      <c r="ET220">
        <v>0</v>
      </c>
      <c r="FA220">
        <v>0</v>
      </c>
      <c r="FH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 t="s">
        <v>349</v>
      </c>
      <c r="FT220">
        <v>0</v>
      </c>
      <c r="FU220">
        <v>0</v>
      </c>
      <c r="FX220" t="s">
        <v>349</v>
      </c>
      <c r="FZ220" t="s">
        <v>349</v>
      </c>
      <c r="GA220">
        <v>0</v>
      </c>
      <c r="GB220">
        <v>0</v>
      </c>
      <c r="GC220" t="s">
        <v>487</v>
      </c>
      <c r="GD220" t="s">
        <v>355</v>
      </c>
      <c r="GE220" t="s">
        <v>361</v>
      </c>
      <c r="GF220" t="s">
        <v>361</v>
      </c>
      <c r="GG220">
        <v>14</v>
      </c>
      <c r="GH220" t="s">
        <v>356</v>
      </c>
    </row>
    <row r="221" spans="1:191" x14ac:dyDescent="0.35">
      <c r="A221" t="s">
        <v>51</v>
      </c>
      <c r="B221" t="s">
        <v>52</v>
      </c>
      <c r="C221" t="s">
        <v>900</v>
      </c>
      <c r="D221" t="s">
        <v>565</v>
      </c>
      <c r="E221" t="s">
        <v>914</v>
      </c>
      <c r="F221" t="s">
        <v>915</v>
      </c>
      <c r="G221" t="s">
        <v>920</v>
      </c>
      <c r="H221" t="s">
        <v>9249</v>
      </c>
      <c r="I221">
        <v>14</v>
      </c>
      <c r="J221">
        <v>12</v>
      </c>
      <c r="K221" t="s">
        <v>345</v>
      </c>
      <c r="L221">
        <v>5.4499998090000004</v>
      </c>
      <c r="M221">
        <v>31.829999919999999</v>
      </c>
      <c r="N221" t="s">
        <v>346</v>
      </c>
      <c r="O221" t="s">
        <v>349</v>
      </c>
      <c r="P221" s="133">
        <v>0</v>
      </c>
      <c r="Q221" s="133">
        <v>0</v>
      </c>
      <c r="R221" s="133">
        <v>0</v>
      </c>
      <c r="S221" s="133">
        <v>0</v>
      </c>
      <c r="T221" s="133">
        <v>0</v>
      </c>
      <c r="W221">
        <v>0</v>
      </c>
      <c r="Z221">
        <v>0</v>
      </c>
      <c r="AC221">
        <v>0</v>
      </c>
      <c r="AF221">
        <v>0</v>
      </c>
      <c r="AI221">
        <v>0</v>
      </c>
      <c r="AL221" t="s">
        <v>349</v>
      </c>
      <c r="AM221">
        <v>0</v>
      </c>
      <c r="AN221">
        <v>0</v>
      </c>
      <c r="AO221">
        <v>0</v>
      </c>
      <c r="AR221">
        <v>0</v>
      </c>
      <c r="AU221">
        <v>0</v>
      </c>
      <c r="AX221">
        <v>0</v>
      </c>
      <c r="BA221">
        <v>0</v>
      </c>
      <c r="BD221">
        <v>0</v>
      </c>
      <c r="BE221">
        <v>0</v>
      </c>
      <c r="BF221">
        <v>0</v>
      </c>
      <c r="BG221">
        <v>0</v>
      </c>
      <c r="BH221" t="s">
        <v>349</v>
      </c>
      <c r="BI221">
        <v>0</v>
      </c>
      <c r="BJ221">
        <v>0</v>
      </c>
      <c r="BK221">
        <v>0</v>
      </c>
      <c r="BL221">
        <v>0</v>
      </c>
      <c r="BM221">
        <v>0</v>
      </c>
      <c r="BN221" t="s">
        <v>349</v>
      </c>
      <c r="BO221">
        <v>0</v>
      </c>
      <c r="BP221">
        <v>0</v>
      </c>
      <c r="BQ221">
        <v>0</v>
      </c>
      <c r="BR221">
        <v>0</v>
      </c>
      <c r="BS221">
        <v>0</v>
      </c>
      <c r="BT221" t="s">
        <v>349</v>
      </c>
      <c r="BU221">
        <v>0</v>
      </c>
      <c r="BV221">
        <v>0</v>
      </c>
      <c r="BW221">
        <v>0</v>
      </c>
      <c r="BX221">
        <v>0</v>
      </c>
      <c r="BY221">
        <v>0</v>
      </c>
      <c r="BZ221" t="s">
        <v>349</v>
      </c>
      <c r="CA221">
        <v>0</v>
      </c>
      <c r="CB221">
        <v>0</v>
      </c>
      <c r="CC221">
        <v>0</v>
      </c>
      <c r="CD221">
        <v>0</v>
      </c>
      <c r="CE221">
        <v>0</v>
      </c>
      <c r="CF221" t="s">
        <v>349</v>
      </c>
      <c r="CG221">
        <v>0</v>
      </c>
      <c r="CH221">
        <v>0</v>
      </c>
      <c r="CI221">
        <v>0</v>
      </c>
      <c r="CJ221" t="s">
        <v>349</v>
      </c>
      <c r="CK221">
        <v>0</v>
      </c>
      <c r="CL221" t="s">
        <v>349</v>
      </c>
      <c r="CM221">
        <v>0</v>
      </c>
      <c r="CN221" s="133">
        <v>0</v>
      </c>
      <c r="CO221" s="133" t="s">
        <v>349</v>
      </c>
      <c r="CP221" s="133">
        <v>0</v>
      </c>
      <c r="CQ221" s="133">
        <v>0</v>
      </c>
      <c r="CR221">
        <v>0</v>
      </c>
      <c r="CS221">
        <v>0</v>
      </c>
      <c r="CT221">
        <v>0</v>
      </c>
      <c r="CY221">
        <v>0</v>
      </c>
      <c r="DD221">
        <v>0</v>
      </c>
      <c r="DI221">
        <v>0</v>
      </c>
      <c r="DN221">
        <v>0</v>
      </c>
      <c r="DS221">
        <v>0</v>
      </c>
      <c r="DV221" t="s">
        <v>349</v>
      </c>
      <c r="DW221">
        <v>0</v>
      </c>
      <c r="DX221">
        <v>0</v>
      </c>
      <c r="DY221">
        <v>0</v>
      </c>
      <c r="EF221">
        <v>0</v>
      </c>
      <c r="EM221">
        <v>0</v>
      </c>
      <c r="ET221">
        <v>0</v>
      </c>
      <c r="FA221">
        <v>0</v>
      </c>
      <c r="FH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 t="s">
        <v>349</v>
      </c>
      <c r="FT221">
        <v>0</v>
      </c>
      <c r="FU221">
        <v>0</v>
      </c>
      <c r="FX221" t="s">
        <v>349</v>
      </c>
      <c r="FZ221" t="s">
        <v>347</v>
      </c>
      <c r="GA221">
        <v>10</v>
      </c>
      <c r="GB221">
        <v>60</v>
      </c>
      <c r="GC221" t="s">
        <v>353</v>
      </c>
      <c r="GD221" t="s">
        <v>355</v>
      </c>
      <c r="GE221" t="s">
        <v>361</v>
      </c>
      <c r="GF221" t="s">
        <v>361</v>
      </c>
      <c r="GG221">
        <v>14</v>
      </c>
      <c r="GH221" t="s">
        <v>356</v>
      </c>
    </row>
    <row r="222" spans="1:191" x14ac:dyDescent="0.35">
      <c r="A222" t="s">
        <v>51</v>
      </c>
      <c r="B222" t="s">
        <v>52</v>
      </c>
      <c r="C222" t="s">
        <v>900</v>
      </c>
      <c r="D222" t="s">
        <v>565</v>
      </c>
      <c r="E222" t="s">
        <v>921</v>
      </c>
      <c r="F222" t="s">
        <v>922</v>
      </c>
      <c r="G222" t="s">
        <v>923</v>
      </c>
      <c r="H222" t="s">
        <v>924</v>
      </c>
      <c r="I222">
        <v>14</v>
      </c>
      <c r="J222">
        <v>14</v>
      </c>
      <c r="K222" t="s">
        <v>345</v>
      </c>
      <c r="L222">
        <v>5.6109999999999998</v>
      </c>
      <c r="M222">
        <v>31.684999999999999</v>
      </c>
      <c r="N222" t="s">
        <v>346</v>
      </c>
      <c r="O222" t="s">
        <v>347</v>
      </c>
      <c r="P222" s="133">
        <v>9</v>
      </c>
      <c r="Q222" s="133">
        <v>54</v>
      </c>
      <c r="R222" s="133">
        <v>9</v>
      </c>
      <c r="S222" s="133">
        <v>54</v>
      </c>
      <c r="T222" s="133">
        <v>0</v>
      </c>
      <c r="W222">
        <v>0</v>
      </c>
      <c r="Z222">
        <v>0</v>
      </c>
      <c r="AC222">
        <v>54</v>
      </c>
      <c r="AD222" t="s">
        <v>52</v>
      </c>
      <c r="AE222" t="s">
        <v>565</v>
      </c>
      <c r="AF222">
        <v>0</v>
      </c>
      <c r="AI222">
        <v>0</v>
      </c>
      <c r="AL222" t="s">
        <v>349</v>
      </c>
      <c r="AM222">
        <v>0</v>
      </c>
      <c r="AN222">
        <v>0</v>
      </c>
      <c r="AO222">
        <v>0</v>
      </c>
      <c r="AR222">
        <v>0</v>
      </c>
      <c r="AU222">
        <v>0</v>
      </c>
      <c r="AX222">
        <v>0</v>
      </c>
      <c r="BA222">
        <v>0</v>
      </c>
      <c r="BD222">
        <v>0</v>
      </c>
      <c r="BE222">
        <v>0</v>
      </c>
      <c r="BF222">
        <v>0</v>
      </c>
      <c r="BG222">
        <v>0</v>
      </c>
      <c r="BH222" t="s">
        <v>349</v>
      </c>
      <c r="BI222">
        <v>0</v>
      </c>
      <c r="BJ222">
        <v>0</v>
      </c>
      <c r="BK222">
        <v>0</v>
      </c>
      <c r="BL222">
        <v>0</v>
      </c>
      <c r="BM222">
        <v>0</v>
      </c>
      <c r="BN222" t="s">
        <v>349</v>
      </c>
      <c r="BO222">
        <v>0</v>
      </c>
      <c r="BP222">
        <v>0</v>
      </c>
      <c r="BQ222">
        <v>0</v>
      </c>
      <c r="BR222">
        <v>0</v>
      </c>
      <c r="BS222">
        <v>0</v>
      </c>
      <c r="BT222" t="s">
        <v>349</v>
      </c>
      <c r="BU222">
        <v>0</v>
      </c>
      <c r="BV222">
        <v>0</v>
      </c>
      <c r="BW222">
        <v>0</v>
      </c>
      <c r="BX222">
        <v>54</v>
      </c>
      <c r="BY222">
        <v>0</v>
      </c>
      <c r="BZ222" t="s">
        <v>349</v>
      </c>
      <c r="CA222">
        <v>0</v>
      </c>
      <c r="CB222">
        <v>0</v>
      </c>
      <c r="CC222">
        <v>0</v>
      </c>
      <c r="CD222">
        <v>0</v>
      </c>
      <c r="CE222">
        <v>0</v>
      </c>
      <c r="CF222" t="s">
        <v>349</v>
      </c>
      <c r="CG222">
        <v>0</v>
      </c>
      <c r="CH222">
        <v>0</v>
      </c>
      <c r="CI222">
        <v>0</v>
      </c>
      <c r="CJ222" t="s">
        <v>349</v>
      </c>
      <c r="CK222">
        <v>0</v>
      </c>
      <c r="CL222" t="s">
        <v>349</v>
      </c>
      <c r="CM222">
        <v>0</v>
      </c>
      <c r="CN222" s="133">
        <v>0</v>
      </c>
      <c r="CO222" s="133" t="s">
        <v>349</v>
      </c>
      <c r="CP222" s="133">
        <v>0</v>
      </c>
      <c r="CQ222" s="133">
        <v>0</v>
      </c>
      <c r="CR222">
        <v>0</v>
      </c>
      <c r="CS222">
        <v>0</v>
      </c>
      <c r="CT222">
        <v>0</v>
      </c>
      <c r="CY222">
        <v>0</v>
      </c>
      <c r="DD222">
        <v>0</v>
      </c>
      <c r="DI222">
        <v>0</v>
      </c>
      <c r="DN222">
        <v>0</v>
      </c>
      <c r="DS222">
        <v>0</v>
      </c>
      <c r="DV222" t="s">
        <v>349</v>
      </c>
      <c r="DW222">
        <v>0</v>
      </c>
      <c r="DX222">
        <v>0</v>
      </c>
      <c r="DY222">
        <v>0</v>
      </c>
      <c r="EF222">
        <v>0</v>
      </c>
      <c r="EM222">
        <v>0</v>
      </c>
      <c r="ET222">
        <v>0</v>
      </c>
      <c r="FA222">
        <v>0</v>
      </c>
      <c r="FH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 t="s">
        <v>349</v>
      </c>
      <c r="FT222">
        <v>0</v>
      </c>
      <c r="FU222">
        <v>0</v>
      </c>
      <c r="FX222" t="s">
        <v>349</v>
      </c>
      <c r="FZ222" t="s">
        <v>349</v>
      </c>
      <c r="GA222">
        <v>0</v>
      </c>
      <c r="GB222">
        <v>0</v>
      </c>
      <c r="GC222" t="s">
        <v>353</v>
      </c>
      <c r="GD222" t="s">
        <v>355</v>
      </c>
      <c r="GE222" t="s">
        <v>354</v>
      </c>
      <c r="GF222" t="s">
        <v>354</v>
      </c>
      <c r="GG222">
        <v>14</v>
      </c>
      <c r="GH222" t="s">
        <v>451</v>
      </c>
    </row>
    <row r="223" spans="1:191" x14ac:dyDescent="0.35">
      <c r="A223" t="s">
        <v>51</v>
      </c>
      <c r="B223" t="s">
        <v>52</v>
      </c>
      <c r="C223" t="s">
        <v>900</v>
      </c>
      <c r="D223" t="s">
        <v>565</v>
      </c>
      <c r="E223" t="s">
        <v>921</v>
      </c>
      <c r="F223" t="s">
        <v>922</v>
      </c>
      <c r="G223" t="s">
        <v>925</v>
      </c>
      <c r="H223" t="s">
        <v>926</v>
      </c>
      <c r="I223">
        <v>14</v>
      </c>
      <c r="J223">
        <v>4</v>
      </c>
      <c r="K223" t="s">
        <v>345</v>
      </c>
      <c r="L223">
        <v>5.6999999050000003</v>
      </c>
      <c r="M223">
        <v>31.719999659999999</v>
      </c>
      <c r="N223" t="s">
        <v>346</v>
      </c>
      <c r="O223" t="s">
        <v>347</v>
      </c>
      <c r="P223" s="133">
        <v>108</v>
      </c>
      <c r="Q223" s="133">
        <v>648</v>
      </c>
      <c r="R223" s="133">
        <v>108</v>
      </c>
      <c r="S223" s="133">
        <v>648</v>
      </c>
      <c r="T223" s="133">
        <v>0</v>
      </c>
      <c r="W223">
        <v>0</v>
      </c>
      <c r="Z223">
        <v>299</v>
      </c>
      <c r="AA223" t="s">
        <v>52</v>
      </c>
      <c r="AB223" t="s">
        <v>340</v>
      </c>
      <c r="AC223">
        <v>309</v>
      </c>
      <c r="AD223" t="s">
        <v>52</v>
      </c>
      <c r="AE223" t="s">
        <v>565</v>
      </c>
      <c r="AF223">
        <v>40</v>
      </c>
      <c r="AG223" t="s">
        <v>52</v>
      </c>
      <c r="AH223" t="s">
        <v>565</v>
      </c>
      <c r="AI223">
        <v>0</v>
      </c>
      <c r="AL223" t="s">
        <v>349</v>
      </c>
      <c r="AM223">
        <v>0</v>
      </c>
      <c r="AN223">
        <v>0</v>
      </c>
      <c r="AO223">
        <v>0</v>
      </c>
      <c r="AR223">
        <v>0</v>
      </c>
      <c r="AU223">
        <v>0</v>
      </c>
      <c r="AX223">
        <v>0</v>
      </c>
      <c r="BA223">
        <v>0</v>
      </c>
      <c r="BD223">
        <v>0</v>
      </c>
      <c r="BE223">
        <v>0</v>
      </c>
      <c r="BF223">
        <v>0</v>
      </c>
      <c r="BG223">
        <v>0</v>
      </c>
      <c r="BH223" t="s">
        <v>349</v>
      </c>
      <c r="BI223">
        <v>0</v>
      </c>
      <c r="BJ223">
        <v>0</v>
      </c>
      <c r="BK223">
        <v>0</v>
      </c>
      <c r="BL223">
        <v>0</v>
      </c>
      <c r="BM223">
        <v>0</v>
      </c>
      <c r="BN223" t="s">
        <v>349</v>
      </c>
      <c r="BO223">
        <v>0</v>
      </c>
      <c r="BP223">
        <v>0</v>
      </c>
      <c r="BQ223">
        <v>99</v>
      </c>
      <c r="BR223">
        <v>120</v>
      </c>
      <c r="BS223">
        <v>80</v>
      </c>
      <c r="BT223" t="s">
        <v>349</v>
      </c>
      <c r="BU223">
        <v>0</v>
      </c>
      <c r="BV223">
        <v>0</v>
      </c>
      <c r="BW223">
        <v>0</v>
      </c>
      <c r="BX223">
        <v>300</v>
      </c>
      <c r="BY223">
        <v>9</v>
      </c>
      <c r="BZ223" t="s">
        <v>349</v>
      </c>
      <c r="CA223">
        <v>0</v>
      </c>
      <c r="CB223">
        <v>0</v>
      </c>
      <c r="CC223">
        <v>0</v>
      </c>
      <c r="CD223">
        <v>40</v>
      </c>
      <c r="CE223">
        <v>0</v>
      </c>
      <c r="CF223" t="s">
        <v>349</v>
      </c>
      <c r="CG223">
        <v>0</v>
      </c>
      <c r="CH223">
        <v>0</v>
      </c>
      <c r="CI223">
        <v>0</v>
      </c>
      <c r="CJ223" t="s">
        <v>347</v>
      </c>
      <c r="CK223">
        <v>9</v>
      </c>
      <c r="CL223" t="s">
        <v>349</v>
      </c>
      <c r="CM223">
        <v>0</v>
      </c>
      <c r="CN223" s="133">
        <v>0</v>
      </c>
      <c r="CO223" s="133" t="s">
        <v>349</v>
      </c>
      <c r="CP223" s="133">
        <v>0</v>
      </c>
      <c r="CQ223" s="133">
        <v>0</v>
      </c>
      <c r="CR223">
        <v>0</v>
      </c>
      <c r="CS223">
        <v>0</v>
      </c>
      <c r="CT223">
        <v>0</v>
      </c>
      <c r="CY223">
        <v>0</v>
      </c>
      <c r="DD223">
        <v>0</v>
      </c>
      <c r="DI223">
        <v>0</v>
      </c>
      <c r="DN223">
        <v>0</v>
      </c>
      <c r="DS223">
        <v>0</v>
      </c>
      <c r="DV223" t="s">
        <v>349</v>
      </c>
      <c r="DW223">
        <v>0</v>
      </c>
      <c r="DX223">
        <v>0</v>
      </c>
      <c r="DY223">
        <v>0</v>
      </c>
      <c r="EF223">
        <v>0</v>
      </c>
      <c r="EM223">
        <v>0</v>
      </c>
      <c r="ET223">
        <v>0</v>
      </c>
      <c r="FA223">
        <v>0</v>
      </c>
      <c r="FH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 t="s">
        <v>349</v>
      </c>
      <c r="FT223">
        <v>0</v>
      </c>
      <c r="FU223">
        <v>0</v>
      </c>
      <c r="FX223" t="s">
        <v>349</v>
      </c>
      <c r="FZ223" t="s">
        <v>349</v>
      </c>
      <c r="GA223">
        <v>0</v>
      </c>
      <c r="GB223">
        <v>0</v>
      </c>
      <c r="GC223" t="s">
        <v>365</v>
      </c>
      <c r="GD223" t="s">
        <v>355</v>
      </c>
      <c r="GE223" t="s">
        <v>354</v>
      </c>
      <c r="GF223" t="s">
        <v>355</v>
      </c>
      <c r="GG223">
        <v>14</v>
      </c>
      <c r="GH223" t="s">
        <v>451</v>
      </c>
    </row>
    <row r="224" spans="1:191" x14ac:dyDescent="0.35">
      <c r="A224" t="s">
        <v>51</v>
      </c>
      <c r="B224" t="s">
        <v>52</v>
      </c>
      <c r="C224" t="s">
        <v>900</v>
      </c>
      <c r="D224" t="s">
        <v>565</v>
      </c>
      <c r="E224" t="s">
        <v>921</v>
      </c>
      <c r="F224" t="s">
        <v>922</v>
      </c>
      <c r="G224" t="s">
        <v>927</v>
      </c>
      <c r="H224" t="s">
        <v>928</v>
      </c>
      <c r="I224">
        <v>14</v>
      </c>
      <c r="J224">
        <v>14</v>
      </c>
      <c r="K224" t="s">
        <v>345</v>
      </c>
      <c r="L224">
        <v>5.6319999999999997</v>
      </c>
      <c r="M224">
        <v>31.681000000000001</v>
      </c>
      <c r="N224" t="s">
        <v>346</v>
      </c>
      <c r="O224" t="s">
        <v>349</v>
      </c>
      <c r="P224" s="133">
        <v>0</v>
      </c>
      <c r="Q224" s="133">
        <v>0</v>
      </c>
      <c r="R224" s="133">
        <v>0</v>
      </c>
      <c r="S224" s="133">
        <v>0</v>
      </c>
      <c r="T224" s="133">
        <v>0</v>
      </c>
      <c r="W224">
        <v>0</v>
      </c>
      <c r="Z224">
        <v>0</v>
      </c>
      <c r="AC224">
        <v>0</v>
      </c>
      <c r="AF224">
        <v>0</v>
      </c>
      <c r="AI224">
        <v>0</v>
      </c>
      <c r="AL224" t="s">
        <v>349</v>
      </c>
      <c r="AM224">
        <v>0</v>
      </c>
      <c r="AN224">
        <v>0</v>
      </c>
      <c r="AO224">
        <v>0</v>
      </c>
      <c r="AR224">
        <v>0</v>
      </c>
      <c r="AU224">
        <v>0</v>
      </c>
      <c r="AX224">
        <v>0</v>
      </c>
      <c r="BA224">
        <v>0</v>
      </c>
      <c r="BD224">
        <v>0</v>
      </c>
      <c r="BE224">
        <v>0</v>
      </c>
      <c r="BF224">
        <v>0</v>
      </c>
      <c r="BG224">
        <v>0</v>
      </c>
      <c r="BH224" t="s">
        <v>349</v>
      </c>
      <c r="BI224">
        <v>0</v>
      </c>
      <c r="BJ224">
        <v>0</v>
      </c>
      <c r="BK224">
        <v>0</v>
      </c>
      <c r="BL224">
        <v>0</v>
      </c>
      <c r="BM224">
        <v>0</v>
      </c>
      <c r="BN224" t="s">
        <v>349</v>
      </c>
      <c r="BO224">
        <v>0</v>
      </c>
      <c r="BP224">
        <v>0</v>
      </c>
      <c r="BQ224">
        <v>0</v>
      </c>
      <c r="BR224">
        <v>0</v>
      </c>
      <c r="BS224">
        <v>0</v>
      </c>
      <c r="BT224" t="s">
        <v>349</v>
      </c>
      <c r="BU224">
        <v>0</v>
      </c>
      <c r="BV224">
        <v>0</v>
      </c>
      <c r="BW224">
        <v>0</v>
      </c>
      <c r="BX224">
        <v>0</v>
      </c>
      <c r="BY224">
        <v>0</v>
      </c>
      <c r="BZ224" t="s">
        <v>349</v>
      </c>
      <c r="CA224">
        <v>0</v>
      </c>
      <c r="CB224">
        <v>0</v>
      </c>
      <c r="CC224">
        <v>0</v>
      </c>
      <c r="CD224">
        <v>0</v>
      </c>
      <c r="CE224">
        <v>0</v>
      </c>
      <c r="CF224" t="s">
        <v>349</v>
      </c>
      <c r="CG224">
        <v>0</v>
      </c>
      <c r="CH224">
        <v>0</v>
      </c>
      <c r="CI224">
        <v>0</v>
      </c>
      <c r="CJ224" t="s">
        <v>349</v>
      </c>
      <c r="CK224">
        <v>0</v>
      </c>
      <c r="CL224" t="s">
        <v>349</v>
      </c>
      <c r="CM224">
        <v>0</v>
      </c>
      <c r="CN224" s="133">
        <v>0</v>
      </c>
      <c r="CO224" s="133" t="s">
        <v>347</v>
      </c>
      <c r="CP224" s="133">
        <v>60</v>
      </c>
      <c r="CQ224" s="133">
        <v>360</v>
      </c>
      <c r="CR224">
        <v>60</v>
      </c>
      <c r="CS224">
        <v>360</v>
      </c>
      <c r="CT224">
        <v>0</v>
      </c>
      <c r="CY224">
        <v>0</v>
      </c>
      <c r="DD224">
        <v>0</v>
      </c>
      <c r="DI224">
        <v>310</v>
      </c>
      <c r="DJ224" t="s">
        <v>52</v>
      </c>
      <c r="DK224" t="s">
        <v>565</v>
      </c>
      <c r="DL224" t="s">
        <v>444</v>
      </c>
      <c r="DN224">
        <v>50</v>
      </c>
      <c r="DO224" t="s">
        <v>52</v>
      </c>
      <c r="DP224" t="s">
        <v>565</v>
      </c>
      <c r="DQ224" t="s">
        <v>444</v>
      </c>
      <c r="DS224">
        <v>0</v>
      </c>
      <c r="DV224" t="s">
        <v>349</v>
      </c>
      <c r="DW224">
        <v>0</v>
      </c>
      <c r="DX224">
        <v>0</v>
      </c>
      <c r="DY224">
        <v>0</v>
      </c>
      <c r="EF224">
        <v>0</v>
      </c>
      <c r="EM224">
        <v>0</v>
      </c>
      <c r="ET224">
        <v>0</v>
      </c>
      <c r="FA224">
        <v>0</v>
      </c>
      <c r="FH224">
        <v>0</v>
      </c>
      <c r="FK224">
        <v>0</v>
      </c>
      <c r="FL224">
        <v>0</v>
      </c>
      <c r="FM224">
        <v>0</v>
      </c>
      <c r="FN224">
        <v>0</v>
      </c>
      <c r="FO224">
        <v>60</v>
      </c>
      <c r="FP224">
        <v>360</v>
      </c>
      <c r="FQ224">
        <v>0</v>
      </c>
      <c r="FR224">
        <v>0</v>
      </c>
      <c r="FS224" t="s">
        <v>347</v>
      </c>
      <c r="FT224">
        <v>47</v>
      </c>
      <c r="FU224">
        <v>282</v>
      </c>
      <c r="FV224" t="s">
        <v>52</v>
      </c>
      <c r="FW224" t="s">
        <v>565</v>
      </c>
      <c r="FX224" t="s">
        <v>349</v>
      </c>
      <c r="FZ224" t="s">
        <v>349</v>
      </c>
      <c r="GA224">
        <v>0</v>
      </c>
      <c r="GB224">
        <v>0</v>
      </c>
      <c r="GC224" t="s">
        <v>349</v>
      </c>
      <c r="GD224" t="s">
        <v>355</v>
      </c>
      <c r="GE224" t="s">
        <v>354</v>
      </c>
      <c r="GF224" t="s">
        <v>354</v>
      </c>
      <c r="GG224">
        <v>14</v>
      </c>
      <c r="GH224" t="s">
        <v>451</v>
      </c>
    </row>
    <row r="225" spans="1:191" x14ac:dyDescent="0.35">
      <c r="A225" t="s">
        <v>51</v>
      </c>
      <c r="B225" t="s">
        <v>52</v>
      </c>
      <c r="C225" t="s">
        <v>900</v>
      </c>
      <c r="D225" t="s">
        <v>565</v>
      </c>
      <c r="E225" t="s">
        <v>921</v>
      </c>
      <c r="F225" t="s">
        <v>922</v>
      </c>
      <c r="G225" t="s">
        <v>929</v>
      </c>
      <c r="H225" t="s">
        <v>930</v>
      </c>
      <c r="I225">
        <v>14</v>
      </c>
      <c r="J225">
        <v>13</v>
      </c>
      <c r="K225" t="s">
        <v>345</v>
      </c>
      <c r="L225">
        <v>5.6246790000000004</v>
      </c>
      <c r="M225">
        <v>31.706890000000001</v>
      </c>
      <c r="N225" t="s">
        <v>346</v>
      </c>
      <c r="O225" t="s">
        <v>347</v>
      </c>
      <c r="P225" s="133">
        <v>13</v>
      </c>
      <c r="Q225" s="133">
        <v>78</v>
      </c>
      <c r="R225" s="133">
        <v>13</v>
      </c>
      <c r="S225" s="133">
        <v>78</v>
      </c>
      <c r="T225" s="133">
        <v>35</v>
      </c>
      <c r="U225" t="s">
        <v>52</v>
      </c>
      <c r="V225" t="s">
        <v>565</v>
      </c>
      <c r="W225">
        <v>0</v>
      </c>
      <c r="Z225">
        <v>0</v>
      </c>
      <c r="AC225">
        <v>43</v>
      </c>
      <c r="AD225" t="s">
        <v>52</v>
      </c>
      <c r="AE225" t="s">
        <v>565</v>
      </c>
      <c r="AF225">
        <v>0</v>
      </c>
      <c r="AI225">
        <v>0</v>
      </c>
      <c r="AL225" t="s">
        <v>349</v>
      </c>
      <c r="AM225">
        <v>0</v>
      </c>
      <c r="AN225">
        <v>0</v>
      </c>
      <c r="AO225">
        <v>0</v>
      </c>
      <c r="AR225">
        <v>0</v>
      </c>
      <c r="AU225">
        <v>0</v>
      </c>
      <c r="AX225">
        <v>0</v>
      </c>
      <c r="BA225">
        <v>0</v>
      </c>
      <c r="BD225">
        <v>0</v>
      </c>
      <c r="BE225">
        <v>35</v>
      </c>
      <c r="BF225">
        <v>0</v>
      </c>
      <c r="BG225">
        <v>0</v>
      </c>
      <c r="BH225" t="s">
        <v>349</v>
      </c>
      <c r="BI225">
        <v>0</v>
      </c>
      <c r="BJ225">
        <v>0</v>
      </c>
      <c r="BK225">
        <v>0</v>
      </c>
      <c r="BL225">
        <v>0</v>
      </c>
      <c r="BM225">
        <v>0</v>
      </c>
      <c r="BN225" t="s">
        <v>349</v>
      </c>
      <c r="BO225">
        <v>0</v>
      </c>
      <c r="BP225">
        <v>0</v>
      </c>
      <c r="BQ225">
        <v>0</v>
      </c>
      <c r="BR225">
        <v>0</v>
      </c>
      <c r="BS225">
        <v>0</v>
      </c>
      <c r="BT225" t="s">
        <v>349</v>
      </c>
      <c r="BU225">
        <v>0</v>
      </c>
      <c r="BV225">
        <v>0</v>
      </c>
      <c r="BW225">
        <v>0</v>
      </c>
      <c r="BX225">
        <v>0</v>
      </c>
      <c r="BY225">
        <v>43</v>
      </c>
      <c r="BZ225" t="s">
        <v>349</v>
      </c>
      <c r="CA225">
        <v>0</v>
      </c>
      <c r="CB225">
        <v>0</v>
      </c>
      <c r="CC225">
        <v>0</v>
      </c>
      <c r="CD225">
        <v>0</v>
      </c>
      <c r="CE225">
        <v>0</v>
      </c>
      <c r="CF225" t="s">
        <v>349</v>
      </c>
      <c r="CG225">
        <v>0</v>
      </c>
      <c r="CH225">
        <v>0</v>
      </c>
      <c r="CI225">
        <v>0</v>
      </c>
      <c r="CJ225" t="s">
        <v>349</v>
      </c>
      <c r="CK225">
        <v>0</v>
      </c>
      <c r="CL225" t="s">
        <v>349</v>
      </c>
      <c r="CM225">
        <v>0</v>
      </c>
      <c r="CN225" s="133">
        <v>0</v>
      </c>
      <c r="CO225" s="133" t="s">
        <v>349</v>
      </c>
      <c r="CP225" s="133">
        <v>0</v>
      </c>
      <c r="CQ225" s="133">
        <v>0</v>
      </c>
      <c r="CR225">
        <v>0</v>
      </c>
      <c r="CS225">
        <v>0</v>
      </c>
      <c r="CT225">
        <v>0</v>
      </c>
      <c r="CY225">
        <v>0</v>
      </c>
      <c r="DD225">
        <v>0</v>
      </c>
      <c r="DI225">
        <v>0</v>
      </c>
      <c r="DN225">
        <v>0</v>
      </c>
      <c r="DS225">
        <v>0</v>
      </c>
      <c r="DV225" t="s">
        <v>349</v>
      </c>
      <c r="DW225">
        <v>0</v>
      </c>
      <c r="DX225">
        <v>0</v>
      </c>
      <c r="DY225">
        <v>0</v>
      </c>
      <c r="EF225">
        <v>0</v>
      </c>
      <c r="EM225">
        <v>0</v>
      </c>
      <c r="ET225">
        <v>0</v>
      </c>
      <c r="FA225">
        <v>0</v>
      </c>
      <c r="FH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 t="s">
        <v>347</v>
      </c>
      <c r="FT225">
        <v>11</v>
      </c>
      <c r="FU225">
        <v>55</v>
      </c>
      <c r="FV225" t="s">
        <v>52</v>
      </c>
      <c r="FW225" t="s">
        <v>340</v>
      </c>
      <c r="FX225" t="s">
        <v>349</v>
      </c>
      <c r="FZ225" t="s">
        <v>349</v>
      </c>
      <c r="GA225">
        <v>0</v>
      </c>
      <c r="GB225">
        <v>0</v>
      </c>
      <c r="GC225" t="s">
        <v>353</v>
      </c>
      <c r="GD225" t="s">
        <v>355</v>
      </c>
      <c r="GE225" t="s">
        <v>354</v>
      </c>
      <c r="GF225" t="s">
        <v>355</v>
      </c>
      <c r="GG225">
        <v>13</v>
      </c>
      <c r="GH225" t="s">
        <v>370</v>
      </c>
      <c r="GI225" t="s">
        <v>9246</v>
      </c>
    </row>
    <row r="226" spans="1:191" x14ac:dyDescent="0.35">
      <c r="A226" t="s">
        <v>51</v>
      </c>
      <c r="B226" t="s">
        <v>52</v>
      </c>
      <c r="C226" t="s">
        <v>900</v>
      </c>
      <c r="D226" t="s">
        <v>565</v>
      </c>
      <c r="E226" t="s">
        <v>921</v>
      </c>
      <c r="F226" t="s">
        <v>922</v>
      </c>
      <c r="G226" t="s">
        <v>931</v>
      </c>
      <c r="H226" t="s">
        <v>932</v>
      </c>
      <c r="I226">
        <v>14</v>
      </c>
      <c r="J226">
        <v>13</v>
      </c>
      <c r="K226" t="s">
        <v>345</v>
      </c>
      <c r="L226">
        <v>5.6780850000000003</v>
      </c>
      <c r="M226">
        <v>31.730906999999998</v>
      </c>
      <c r="N226" t="s">
        <v>346</v>
      </c>
      <c r="O226" t="s">
        <v>347</v>
      </c>
      <c r="P226" s="133">
        <v>70</v>
      </c>
      <c r="Q226" s="133">
        <v>350</v>
      </c>
      <c r="R226" s="133">
        <v>70</v>
      </c>
      <c r="S226" s="133">
        <v>350</v>
      </c>
      <c r="T226" s="133">
        <v>0</v>
      </c>
      <c r="W226">
        <v>0</v>
      </c>
      <c r="Z226">
        <v>300</v>
      </c>
      <c r="AA226" t="s">
        <v>52</v>
      </c>
      <c r="AB226" t="s">
        <v>565</v>
      </c>
      <c r="AC226">
        <v>50</v>
      </c>
      <c r="AD226" t="s">
        <v>52</v>
      </c>
      <c r="AE226" t="s">
        <v>565</v>
      </c>
      <c r="AF226">
        <v>0</v>
      </c>
      <c r="AI226">
        <v>0</v>
      </c>
      <c r="AL226" t="s">
        <v>349</v>
      </c>
      <c r="AM226">
        <v>0</v>
      </c>
      <c r="AN226">
        <v>0</v>
      </c>
      <c r="AO226">
        <v>0</v>
      </c>
      <c r="AR226">
        <v>0</v>
      </c>
      <c r="AU226">
        <v>0</v>
      </c>
      <c r="AX226">
        <v>0</v>
      </c>
      <c r="BA226">
        <v>0</v>
      </c>
      <c r="BD226">
        <v>0</v>
      </c>
      <c r="BE226">
        <v>0</v>
      </c>
      <c r="BF226">
        <v>0</v>
      </c>
      <c r="BG226">
        <v>0</v>
      </c>
      <c r="BH226" t="s">
        <v>349</v>
      </c>
      <c r="BI226">
        <v>0</v>
      </c>
      <c r="BJ226">
        <v>0</v>
      </c>
      <c r="BK226">
        <v>0</v>
      </c>
      <c r="BL226">
        <v>0</v>
      </c>
      <c r="BM226">
        <v>0</v>
      </c>
      <c r="BN226" t="s">
        <v>349</v>
      </c>
      <c r="BO226">
        <v>0</v>
      </c>
      <c r="BP226">
        <v>0</v>
      </c>
      <c r="BQ226">
        <v>0</v>
      </c>
      <c r="BR226">
        <v>300</v>
      </c>
      <c r="BS226">
        <v>0</v>
      </c>
      <c r="BT226" t="s">
        <v>349</v>
      </c>
      <c r="BU226">
        <v>0</v>
      </c>
      <c r="BV226">
        <v>0</v>
      </c>
      <c r="BW226">
        <v>0</v>
      </c>
      <c r="BX226">
        <v>50</v>
      </c>
      <c r="BY226">
        <v>0</v>
      </c>
      <c r="BZ226" t="s">
        <v>349</v>
      </c>
      <c r="CA226">
        <v>0</v>
      </c>
      <c r="CB226">
        <v>0</v>
      </c>
      <c r="CC226">
        <v>0</v>
      </c>
      <c r="CD226">
        <v>0</v>
      </c>
      <c r="CE226">
        <v>0</v>
      </c>
      <c r="CF226" t="s">
        <v>349</v>
      </c>
      <c r="CG226">
        <v>0</v>
      </c>
      <c r="CH226">
        <v>0</v>
      </c>
      <c r="CI226">
        <v>0</v>
      </c>
      <c r="CJ226" t="s">
        <v>347</v>
      </c>
      <c r="CK226">
        <v>350</v>
      </c>
      <c r="CL226" t="s">
        <v>349</v>
      </c>
      <c r="CM226">
        <v>0</v>
      </c>
      <c r="CN226" s="133">
        <v>0</v>
      </c>
      <c r="CO226" s="133" t="s">
        <v>349</v>
      </c>
      <c r="CP226" s="133">
        <v>0</v>
      </c>
      <c r="CQ226" s="133">
        <v>0</v>
      </c>
      <c r="CR226">
        <v>0</v>
      </c>
      <c r="CS226">
        <v>0</v>
      </c>
      <c r="CT226">
        <v>0</v>
      </c>
      <c r="CY226">
        <v>0</v>
      </c>
      <c r="DD226">
        <v>0</v>
      </c>
      <c r="DI226">
        <v>0</v>
      </c>
      <c r="DN226">
        <v>0</v>
      </c>
      <c r="DS226">
        <v>0</v>
      </c>
      <c r="DV226" t="s">
        <v>349</v>
      </c>
      <c r="DW226">
        <v>0</v>
      </c>
      <c r="DX226">
        <v>0</v>
      </c>
      <c r="DY226">
        <v>0</v>
      </c>
      <c r="EF226">
        <v>0</v>
      </c>
      <c r="EM226">
        <v>0</v>
      </c>
      <c r="ET226">
        <v>0</v>
      </c>
      <c r="FA226">
        <v>0</v>
      </c>
      <c r="FH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 t="s">
        <v>347</v>
      </c>
      <c r="FT226">
        <v>8</v>
      </c>
      <c r="FU226">
        <v>48</v>
      </c>
      <c r="FV226" t="s">
        <v>52</v>
      </c>
      <c r="FW226" t="s">
        <v>340</v>
      </c>
      <c r="FX226" t="s">
        <v>349</v>
      </c>
      <c r="FZ226" t="s">
        <v>349</v>
      </c>
      <c r="GA226">
        <v>0</v>
      </c>
      <c r="GB226">
        <v>0</v>
      </c>
      <c r="GC226" t="s">
        <v>353</v>
      </c>
      <c r="GD226" t="s">
        <v>355</v>
      </c>
      <c r="GE226" t="s">
        <v>355</v>
      </c>
      <c r="GF226" t="s">
        <v>355</v>
      </c>
      <c r="GG226">
        <v>13</v>
      </c>
      <c r="GH226" t="s">
        <v>370</v>
      </c>
      <c r="GI226" t="s">
        <v>9246</v>
      </c>
    </row>
    <row r="227" spans="1:191" x14ac:dyDescent="0.35">
      <c r="A227" t="s">
        <v>51</v>
      </c>
      <c r="B227" t="s">
        <v>52</v>
      </c>
      <c r="C227" t="s">
        <v>900</v>
      </c>
      <c r="D227" t="s">
        <v>565</v>
      </c>
      <c r="E227" t="s">
        <v>933</v>
      </c>
      <c r="F227" t="s">
        <v>754</v>
      </c>
      <c r="G227" t="s">
        <v>934</v>
      </c>
      <c r="H227" t="s">
        <v>935</v>
      </c>
      <c r="I227">
        <v>14</v>
      </c>
      <c r="J227">
        <v>14</v>
      </c>
      <c r="K227" t="s">
        <v>345</v>
      </c>
      <c r="L227">
        <v>5.2910000000000004</v>
      </c>
      <c r="M227">
        <v>31.765999999999998</v>
      </c>
      <c r="N227" t="s">
        <v>346</v>
      </c>
      <c r="O227" t="s">
        <v>349</v>
      </c>
      <c r="P227" s="133">
        <v>0</v>
      </c>
      <c r="Q227" s="133">
        <v>0</v>
      </c>
      <c r="R227" s="133">
        <v>0</v>
      </c>
      <c r="S227" s="133">
        <v>0</v>
      </c>
      <c r="T227" s="133">
        <v>0</v>
      </c>
      <c r="W227">
        <v>0</v>
      </c>
      <c r="Z227">
        <v>0</v>
      </c>
      <c r="AC227">
        <v>0</v>
      </c>
      <c r="AF227">
        <v>0</v>
      </c>
      <c r="AI227">
        <v>0</v>
      </c>
      <c r="AL227" t="s">
        <v>349</v>
      </c>
      <c r="AM227">
        <v>0</v>
      </c>
      <c r="AN227">
        <v>0</v>
      </c>
      <c r="AO227">
        <v>0</v>
      </c>
      <c r="AR227">
        <v>0</v>
      </c>
      <c r="AU227">
        <v>0</v>
      </c>
      <c r="AX227">
        <v>0</v>
      </c>
      <c r="BA227">
        <v>0</v>
      </c>
      <c r="BD227">
        <v>0</v>
      </c>
      <c r="BE227">
        <v>0</v>
      </c>
      <c r="BF227">
        <v>0</v>
      </c>
      <c r="BG227">
        <v>0</v>
      </c>
      <c r="BH227" t="s">
        <v>349</v>
      </c>
      <c r="BI227">
        <v>0</v>
      </c>
      <c r="BJ227">
        <v>0</v>
      </c>
      <c r="BK227">
        <v>0</v>
      </c>
      <c r="BL227">
        <v>0</v>
      </c>
      <c r="BM227">
        <v>0</v>
      </c>
      <c r="BN227" t="s">
        <v>349</v>
      </c>
      <c r="BO227">
        <v>0</v>
      </c>
      <c r="BP227">
        <v>0</v>
      </c>
      <c r="BQ227">
        <v>0</v>
      </c>
      <c r="BR227">
        <v>0</v>
      </c>
      <c r="BS227">
        <v>0</v>
      </c>
      <c r="BT227" t="s">
        <v>349</v>
      </c>
      <c r="BU227">
        <v>0</v>
      </c>
      <c r="BV227">
        <v>0</v>
      </c>
      <c r="BW227">
        <v>0</v>
      </c>
      <c r="BX227">
        <v>0</v>
      </c>
      <c r="BY227">
        <v>0</v>
      </c>
      <c r="BZ227" t="s">
        <v>349</v>
      </c>
      <c r="CA227">
        <v>0</v>
      </c>
      <c r="CB227">
        <v>0</v>
      </c>
      <c r="CC227">
        <v>0</v>
      </c>
      <c r="CD227">
        <v>0</v>
      </c>
      <c r="CE227">
        <v>0</v>
      </c>
      <c r="CF227" t="s">
        <v>349</v>
      </c>
      <c r="CG227">
        <v>0</v>
      </c>
      <c r="CH227">
        <v>0</v>
      </c>
      <c r="CI227">
        <v>0</v>
      </c>
      <c r="CJ227" t="s">
        <v>349</v>
      </c>
      <c r="CK227">
        <v>0</v>
      </c>
      <c r="CL227" t="s">
        <v>349</v>
      </c>
      <c r="CM227">
        <v>0</v>
      </c>
      <c r="CN227" s="133">
        <v>0</v>
      </c>
      <c r="CO227" s="133" t="s">
        <v>347</v>
      </c>
      <c r="CP227" s="133">
        <v>250</v>
      </c>
      <c r="CQ227" s="133">
        <v>1500</v>
      </c>
      <c r="CR227">
        <v>250</v>
      </c>
      <c r="CS227">
        <v>1500</v>
      </c>
      <c r="CT227">
        <v>0</v>
      </c>
      <c r="CY227">
        <v>0</v>
      </c>
      <c r="DD227">
        <v>0</v>
      </c>
      <c r="DI227">
        <v>0</v>
      </c>
      <c r="DN227">
        <v>1500</v>
      </c>
      <c r="DO227" t="s">
        <v>52</v>
      </c>
      <c r="DP227" t="s">
        <v>565</v>
      </c>
      <c r="DQ227" t="s">
        <v>444</v>
      </c>
      <c r="DS227">
        <v>0</v>
      </c>
      <c r="DV227" t="s">
        <v>349</v>
      </c>
      <c r="DW227">
        <v>0</v>
      </c>
      <c r="DX227">
        <v>0</v>
      </c>
      <c r="DY227">
        <v>0</v>
      </c>
      <c r="EF227">
        <v>0</v>
      </c>
      <c r="EM227">
        <v>0</v>
      </c>
      <c r="ET227">
        <v>0</v>
      </c>
      <c r="FA227">
        <v>0</v>
      </c>
      <c r="FH227">
        <v>0</v>
      </c>
      <c r="FK227">
        <v>5</v>
      </c>
      <c r="FL227">
        <v>30</v>
      </c>
      <c r="FM227">
        <v>245</v>
      </c>
      <c r="FN227">
        <v>1470</v>
      </c>
      <c r="FO227">
        <v>0</v>
      </c>
      <c r="FP227">
        <v>0</v>
      </c>
      <c r="FQ227">
        <v>0</v>
      </c>
      <c r="FR227">
        <v>0</v>
      </c>
      <c r="FS227" t="s">
        <v>349</v>
      </c>
      <c r="FT227">
        <v>0</v>
      </c>
      <c r="FU227">
        <v>0</v>
      </c>
      <c r="FX227" t="s">
        <v>349</v>
      </c>
      <c r="FZ227" t="s">
        <v>349</v>
      </c>
      <c r="GA227">
        <v>0</v>
      </c>
      <c r="GB227">
        <v>0</v>
      </c>
      <c r="GC227" t="s">
        <v>349</v>
      </c>
      <c r="GD227" t="s">
        <v>361</v>
      </c>
      <c r="GE227" t="s">
        <v>354</v>
      </c>
      <c r="GF227" t="s">
        <v>354</v>
      </c>
      <c r="GG227">
        <v>14</v>
      </c>
      <c r="GH227" t="s">
        <v>451</v>
      </c>
    </row>
    <row r="228" spans="1:191" x14ac:dyDescent="0.35">
      <c r="A228" t="s">
        <v>51</v>
      </c>
      <c r="B228" t="s">
        <v>52</v>
      </c>
      <c r="C228" t="s">
        <v>900</v>
      </c>
      <c r="D228" t="s">
        <v>565</v>
      </c>
      <c r="E228" t="s">
        <v>933</v>
      </c>
      <c r="F228" t="s">
        <v>754</v>
      </c>
      <c r="G228" t="s">
        <v>936</v>
      </c>
      <c r="H228" t="s">
        <v>937</v>
      </c>
      <c r="I228">
        <v>14</v>
      </c>
      <c r="J228">
        <v>4</v>
      </c>
      <c r="K228" t="s">
        <v>345</v>
      </c>
      <c r="L228">
        <v>5.2378220750000004</v>
      </c>
      <c r="M228">
        <v>31.749712280000001</v>
      </c>
      <c r="N228" t="s">
        <v>346</v>
      </c>
      <c r="O228" t="s">
        <v>347</v>
      </c>
      <c r="P228" s="133">
        <v>60</v>
      </c>
      <c r="Q228" s="133">
        <v>360</v>
      </c>
      <c r="R228" s="133">
        <v>58</v>
      </c>
      <c r="S228" s="133">
        <v>348</v>
      </c>
      <c r="T228" s="133">
        <v>0</v>
      </c>
      <c r="W228">
        <v>91</v>
      </c>
      <c r="X228" t="s">
        <v>52</v>
      </c>
      <c r="Y228" t="s">
        <v>565</v>
      </c>
      <c r="Z228">
        <v>97</v>
      </c>
      <c r="AA228" t="s">
        <v>52</v>
      </c>
      <c r="AB228" t="s">
        <v>565</v>
      </c>
      <c r="AC228">
        <v>160</v>
      </c>
      <c r="AD228" t="s">
        <v>52</v>
      </c>
      <c r="AE228" t="s">
        <v>565</v>
      </c>
      <c r="AF228">
        <v>0</v>
      </c>
      <c r="AI228">
        <v>0</v>
      </c>
      <c r="AL228" t="s">
        <v>347</v>
      </c>
      <c r="AM228">
        <v>2</v>
      </c>
      <c r="AN228">
        <v>12</v>
      </c>
      <c r="AO228">
        <v>0</v>
      </c>
      <c r="AR228">
        <v>0</v>
      </c>
      <c r="AU228">
        <v>0</v>
      </c>
      <c r="AX228">
        <v>12</v>
      </c>
      <c r="AY228" t="s">
        <v>123</v>
      </c>
      <c r="AZ228" t="s">
        <v>352</v>
      </c>
      <c r="BA228">
        <v>0</v>
      </c>
      <c r="BD228">
        <v>0</v>
      </c>
      <c r="BE228">
        <v>0</v>
      </c>
      <c r="BF228">
        <v>0</v>
      </c>
      <c r="BG228">
        <v>0</v>
      </c>
      <c r="BH228" t="s">
        <v>349</v>
      </c>
      <c r="BI228">
        <v>0</v>
      </c>
      <c r="BJ228">
        <v>0</v>
      </c>
      <c r="BK228">
        <v>0</v>
      </c>
      <c r="BL228">
        <v>91</v>
      </c>
      <c r="BM228">
        <v>0</v>
      </c>
      <c r="BN228" t="s">
        <v>349</v>
      </c>
      <c r="BO228">
        <v>0</v>
      </c>
      <c r="BP228">
        <v>0</v>
      </c>
      <c r="BQ228">
        <v>0</v>
      </c>
      <c r="BR228">
        <v>0</v>
      </c>
      <c r="BS228">
        <v>97</v>
      </c>
      <c r="BT228" t="s">
        <v>349</v>
      </c>
      <c r="BU228">
        <v>0</v>
      </c>
      <c r="BV228">
        <v>0</v>
      </c>
      <c r="BW228">
        <v>172</v>
      </c>
      <c r="BX228">
        <v>0</v>
      </c>
      <c r="BY228">
        <v>0</v>
      </c>
      <c r="BZ228" t="s">
        <v>349</v>
      </c>
      <c r="CA228">
        <v>0</v>
      </c>
      <c r="CB228">
        <v>0</v>
      </c>
      <c r="CC228">
        <v>0</v>
      </c>
      <c r="CD228">
        <v>0</v>
      </c>
      <c r="CE228">
        <v>0</v>
      </c>
      <c r="CF228" t="s">
        <v>349</v>
      </c>
      <c r="CG228">
        <v>0</v>
      </c>
      <c r="CH228">
        <v>0</v>
      </c>
      <c r="CI228">
        <v>0</v>
      </c>
      <c r="CJ228" t="s">
        <v>347</v>
      </c>
      <c r="CK228">
        <v>348</v>
      </c>
      <c r="CL228" t="s">
        <v>349</v>
      </c>
      <c r="CM228">
        <v>0</v>
      </c>
      <c r="CN228" s="133">
        <v>0</v>
      </c>
      <c r="CO228" s="133" t="s">
        <v>349</v>
      </c>
      <c r="CP228" s="133">
        <v>0</v>
      </c>
      <c r="CQ228" s="133">
        <v>0</v>
      </c>
      <c r="CR228">
        <v>0</v>
      </c>
      <c r="CS228">
        <v>0</v>
      </c>
      <c r="CT228">
        <v>0</v>
      </c>
      <c r="CY228">
        <v>0</v>
      </c>
      <c r="DD228">
        <v>0</v>
      </c>
      <c r="DI228">
        <v>0</v>
      </c>
      <c r="DN228">
        <v>0</v>
      </c>
      <c r="DS228">
        <v>0</v>
      </c>
      <c r="DV228" t="s">
        <v>349</v>
      </c>
      <c r="DW228">
        <v>0</v>
      </c>
      <c r="DX228">
        <v>0</v>
      </c>
      <c r="DY228">
        <v>0</v>
      </c>
      <c r="EF228">
        <v>0</v>
      </c>
      <c r="EM228">
        <v>0</v>
      </c>
      <c r="ET228">
        <v>0</v>
      </c>
      <c r="FA228">
        <v>0</v>
      </c>
      <c r="FH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 t="s">
        <v>349</v>
      </c>
      <c r="FT228">
        <v>0</v>
      </c>
      <c r="FU228">
        <v>0</v>
      </c>
      <c r="FX228" t="s">
        <v>349</v>
      </c>
      <c r="FZ228" t="s">
        <v>347</v>
      </c>
      <c r="GA228">
        <v>150</v>
      </c>
      <c r="GB228">
        <v>750</v>
      </c>
      <c r="GC228" t="s">
        <v>349</v>
      </c>
      <c r="GD228" t="s">
        <v>355</v>
      </c>
      <c r="GE228" t="s">
        <v>354</v>
      </c>
      <c r="GF228" t="s">
        <v>354</v>
      </c>
      <c r="GG228">
        <v>13</v>
      </c>
      <c r="GH228" t="s">
        <v>370</v>
      </c>
      <c r="GI228" t="s">
        <v>9246</v>
      </c>
    </row>
    <row r="229" spans="1:191" x14ac:dyDescent="0.35">
      <c r="A229" t="s">
        <v>51</v>
      </c>
      <c r="B229" t="s">
        <v>52</v>
      </c>
      <c r="C229" t="s">
        <v>900</v>
      </c>
      <c r="D229" t="s">
        <v>565</v>
      </c>
      <c r="E229" t="s">
        <v>933</v>
      </c>
      <c r="F229" t="s">
        <v>754</v>
      </c>
      <c r="G229" t="s">
        <v>938</v>
      </c>
      <c r="H229" t="s">
        <v>939</v>
      </c>
      <c r="I229">
        <v>14</v>
      </c>
      <c r="J229">
        <v>14</v>
      </c>
      <c r="K229" t="s">
        <v>345</v>
      </c>
      <c r="L229">
        <v>5.2240000000000002</v>
      </c>
      <c r="M229">
        <v>31.704000000000001</v>
      </c>
      <c r="N229" t="s">
        <v>346</v>
      </c>
      <c r="O229" t="s">
        <v>347</v>
      </c>
      <c r="P229" s="133">
        <v>36</v>
      </c>
      <c r="Q229" s="133">
        <v>216</v>
      </c>
      <c r="R229" s="133">
        <v>36</v>
      </c>
      <c r="S229" s="133">
        <v>216</v>
      </c>
      <c r="T229" s="133">
        <v>0</v>
      </c>
      <c r="W229">
        <v>0</v>
      </c>
      <c r="Z229">
        <v>0</v>
      </c>
      <c r="AC229">
        <v>0</v>
      </c>
      <c r="AF229">
        <v>216</v>
      </c>
      <c r="AG229" t="s">
        <v>52</v>
      </c>
      <c r="AH229" t="s">
        <v>565</v>
      </c>
      <c r="AI229">
        <v>0</v>
      </c>
      <c r="AL229" t="s">
        <v>349</v>
      </c>
      <c r="AM229">
        <v>0</v>
      </c>
      <c r="AN229">
        <v>0</v>
      </c>
      <c r="AO229">
        <v>0</v>
      </c>
      <c r="AR229">
        <v>0</v>
      </c>
      <c r="AU229">
        <v>0</v>
      </c>
      <c r="AX229">
        <v>0</v>
      </c>
      <c r="BA229">
        <v>0</v>
      </c>
      <c r="BD229">
        <v>0</v>
      </c>
      <c r="BE229">
        <v>0</v>
      </c>
      <c r="BF229">
        <v>0</v>
      </c>
      <c r="BG229">
        <v>0</v>
      </c>
      <c r="BH229" t="s">
        <v>349</v>
      </c>
      <c r="BI229">
        <v>0</v>
      </c>
      <c r="BJ229">
        <v>0</v>
      </c>
      <c r="BK229">
        <v>0</v>
      </c>
      <c r="BL229">
        <v>0</v>
      </c>
      <c r="BM229">
        <v>0</v>
      </c>
      <c r="BN229" t="s">
        <v>349</v>
      </c>
      <c r="BO229">
        <v>0</v>
      </c>
      <c r="BP229">
        <v>0</v>
      </c>
      <c r="BQ229">
        <v>0</v>
      </c>
      <c r="BR229">
        <v>0</v>
      </c>
      <c r="BS229">
        <v>0</v>
      </c>
      <c r="BT229" t="s">
        <v>349</v>
      </c>
      <c r="BU229">
        <v>0</v>
      </c>
      <c r="BV229">
        <v>0</v>
      </c>
      <c r="BW229">
        <v>0</v>
      </c>
      <c r="BX229">
        <v>0</v>
      </c>
      <c r="BY229">
        <v>0</v>
      </c>
      <c r="BZ229" t="s">
        <v>349</v>
      </c>
      <c r="CA229">
        <v>0</v>
      </c>
      <c r="CB229">
        <v>0</v>
      </c>
      <c r="CC229">
        <v>0</v>
      </c>
      <c r="CD229">
        <v>216</v>
      </c>
      <c r="CE229">
        <v>0</v>
      </c>
      <c r="CF229" t="s">
        <v>349</v>
      </c>
      <c r="CG229">
        <v>0</v>
      </c>
      <c r="CH229">
        <v>0</v>
      </c>
      <c r="CI229">
        <v>0</v>
      </c>
      <c r="CJ229" t="s">
        <v>349</v>
      </c>
      <c r="CK229">
        <v>0</v>
      </c>
      <c r="CL229" t="s">
        <v>349</v>
      </c>
      <c r="CM229">
        <v>0</v>
      </c>
      <c r="CN229" s="133">
        <v>0</v>
      </c>
      <c r="CO229" s="133" t="s">
        <v>349</v>
      </c>
      <c r="CP229" s="133">
        <v>0</v>
      </c>
      <c r="CQ229" s="133">
        <v>0</v>
      </c>
      <c r="CR229">
        <v>0</v>
      </c>
      <c r="CS229">
        <v>0</v>
      </c>
      <c r="CT229">
        <v>0</v>
      </c>
      <c r="CY229">
        <v>0</v>
      </c>
      <c r="DD229">
        <v>0</v>
      </c>
      <c r="DI229">
        <v>0</v>
      </c>
      <c r="DN229">
        <v>0</v>
      </c>
      <c r="DS229">
        <v>0</v>
      </c>
      <c r="DV229" t="s">
        <v>349</v>
      </c>
      <c r="DW229">
        <v>0</v>
      </c>
      <c r="DX229">
        <v>0</v>
      </c>
      <c r="DY229">
        <v>0</v>
      </c>
      <c r="EF229">
        <v>0</v>
      </c>
      <c r="EM229">
        <v>0</v>
      </c>
      <c r="ET229">
        <v>0</v>
      </c>
      <c r="FA229">
        <v>0</v>
      </c>
      <c r="FH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 t="s">
        <v>349</v>
      </c>
      <c r="FT229">
        <v>0</v>
      </c>
      <c r="FU229">
        <v>0</v>
      </c>
      <c r="FX229" t="s">
        <v>349</v>
      </c>
      <c r="FZ229" t="s">
        <v>349</v>
      </c>
      <c r="GA229">
        <v>0</v>
      </c>
      <c r="GB229">
        <v>0</v>
      </c>
      <c r="GC229" t="s">
        <v>365</v>
      </c>
      <c r="GD229" t="s">
        <v>355</v>
      </c>
      <c r="GE229" t="s">
        <v>354</v>
      </c>
      <c r="GF229" t="s">
        <v>354</v>
      </c>
      <c r="GG229">
        <v>14</v>
      </c>
      <c r="GH229" t="s">
        <v>451</v>
      </c>
    </row>
    <row r="230" spans="1:191" x14ac:dyDescent="0.35">
      <c r="A230" t="s">
        <v>51</v>
      </c>
      <c r="B230" t="s">
        <v>52</v>
      </c>
      <c r="C230" t="s">
        <v>900</v>
      </c>
      <c r="D230" t="s">
        <v>565</v>
      </c>
      <c r="E230" t="s">
        <v>933</v>
      </c>
      <c r="F230" t="s">
        <v>754</v>
      </c>
      <c r="G230" t="s">
        <v>940</v>
      </c>
      <c r="H230" t="s">
        <v>372</v>
      </c>
      <c r="I230">
        <v>14</v>
      </c>
      <c r="J230">
        <v>1</v>
      </c>
      <c r="K230" t="s">
        <v>413</v>
      </c>
      <c r="L230">
        <v>5.276750088</v>
      </c>
      <c r="M230">
        <v>31.728200910000002</v>
      </c>
      <c r="N230" t="s">
        <v>346</v>
      </c>
      <c r="O230" t="s">
        <v>347</v>
      </c>
      <c r="P230" s="133">
        <v>200</v>
      </c>
      <c r="Q230" s="133">
        <v>1200</v>
      </c>
      <c r="R230" s="133">
        <v>200</v>
      </c>
      <c r="S230" s="133">
        <v>1200</v>
      </c>
      <c r="T230" s="133">
        <v>0</v>
      </c>
      <c r="W230">
        <v>0</v>
      </c>
      <c r="Z230">
        <v>0</v>
      </c>
      <c r="AC230">
        <v>0</v>
      </c>
      <c r="AF230">
        <v>1200</v>
      </c>
      <c r="AG230" t="s">
        <v>52</v>
      </c>
      <c r="AH230" t="s">
        <v>565</v>
      </c>
      <c r="AI230">
        <v>0</v>
      </c>
      <c r="AL230" t="s">
        <v>349</v>
      </c>
      <c r="AM230">
        <v>0</v>
      </c>
      <c r="AN230">
        <v>0</v>
      </c>
      <c r="AO230">
        <v>0</v>
      </c>
      <c r="AR230">
        <v>0</v>
      </c>
      <c r="AU230">
        <v>0</v>
      </c>
      <c r="AX230">
        <v>0</v>
      </c>
      <c r="BA230">
        <v>0</v>
      </c>
      <c r="BD230">
        <v>0</v>
      </c>
      <c r="BE230">
        <v>0</v>
      </c>
      <c r="BF230">
        <v>0</v>
      </c>
      <c r="BG230">
        <v>0</v>
      </c>
      <c r="BH230" t="s">
        <v>349</v>
      </c>
      <c r="BI230">
        <v>0</v>
      </c>
      <c r="BJ230">
        <v>0</v>
      </c>
      <c r="BK230">
        <v>0</v>
      </c>
      <c r="BL230">
        <v>0</v>
      </c>
      <c r="BM230">
        <v>0</v>
      </c>
      <c r="BN230" t="s">
        <v>349</v>
      </c>
      <c r="BO230">
        <v>0</v>
      </c>
      <c r="BP230">
        <v>0</v>
      </c>
      <c r="BQ230">
        <v>0</v>
      </c>
      <c r="BR230">
        <v>0</v>
      </c>
      <c r="BS230">
        <v>0</v>
      </c>
      <c r="BT230" t="s">
        <v>349</v>
      </c>
      <c r="BU230">
        <v>0</v>
      </c>
      <c r="BV230">
        <v>0</v>
      </c>
      <c r="BW230">
        <v>0</v>
      </c>
      <c r="BX230">
        <v>0</v>
      </c>
      <c r="BY230">
        <v>0</v>
      </c>
      <c r="BZ230" t="s">
        <v>349</v>
      </c>
      <c r="CA230">
        <v>0</v>
      </c>
      <c r="CB230">
        <v>0</v>
      </c>
      <c r="CC230">
        <v>0</v>
      </c>
      <c r="CD230">
        <v>1200</v>
      </c>
      <c r="CE230">
        <v>0</v>
      </c>
      <c r="CF230" t="s">
        <v>349</v>
      </c>
      <c r="CG230">
        <v>0</v>
      </c>
      <c r="CH230">
        <v>0</v>
      </c>
      <c r="CI230">
        <v>0</v>
      </c>
      <c r="CJ230" t="s">
        <v>349</v>
      </c>
      <c r="CK230">
        <v>0</v>
      </c>
      <c r="CL230" t="s">
        <v>349</v>
      </c>
      <c r="CM230">
        <v>0</v>
      </c>
      <c r="CN230" s="133">
        <v>0</v>
      </c>
      <c r="CO230" s="133" t="s">
        <v>349</v>
      </c>
      <c r="CP230" s="133">
        <v>0</v>
      </c>
      <c r="CQ230" s="133">
        <v>0</v>
      </c>
      <c r="CR230">
        <v>0</v>
      </c>
      <c r="CS230">
        <v>0</v>
      </c>
      <c r="CT230">
        <v>0</v>
      </c>
      <c r="CY230">
        <v>0</v>
      </c>
      <c r="DD230">
        <v>0</v>
      </c>
      <c r="DI230">
        <v>0</v>
      </c>
      <c r="DN230">
        <v>0</v>
      </c>
      <c r="DS230">
        <v>0</v>
      </c>
      <c r="DV230" t="s">
        <v>349</v>
      </c>
      <c r="DW230">
        <v>0</v>
      </c>
      <c r="DX230">
        <v>0</v>
      </c>
      <c r="DY230">
        <v>0</v>
      </c>
      <c r="EF230">
        <v>0</v>
      </c>
      <c r="EM230">
        <v>0</v>
      </c>
      <c r="ET230">
        <v>0</v>
      </c>
      <c r="FA230">
        <v>0</v>
      </c>
      <c r="FH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 t="s">
        <v>349</v>
      </c>
      <c r="FT230">
        <v>0</v>
      </c>
      <c r="FU230">
        <v>0</v>
      </c>
      <c r="FX230" t="s">
        <v>349</v>
      </c>
      <c r="FZ230" t="s">
        <v>349</v>
      </c>
      <c r="GA230">
        <v>0</v>
      </c>
      <c r="GB230">
        <v>0</v>
      </c>
      <c r="GC230" t="s">
        <v>365</v>
      </c>
      <c r="GD230" t="s">
        <v>355</v>
      </c>
      <c r="GE230" t="s">
        <v>354</v>
      </c>
      <c r="GF230" t="s">
        <v>354</v>
      </c>
      <c r="GG230">
        <v>14</v>
      </c>
      <c r="GH230" t="s">
        <v>356</v>
      </c>
    </row>
    <row r="231" spans="1:191" x14ac:dyDescent="0.35">
      <c r="A231" t="s">
        <v>51</v>
      </c>
      <c r="B231" t="s">
        <v>52</v>
      </c>
      <c r="C231" t="s">
        <v>900</v>
      </c>
      <c r="D231" t="s">
        <v>565</v>
      </c>
      <c r="E231" t="s">
        <v>933</v>
      </c>
      <c r="F231" t="s">
        <v>754</v>
      </c>
      <c r="G231" t="s">
        <v>941</v>
      </c>
      <c r="H231" t="s">
        <v>726</v>
      </c>
      <c r="I231">
        <v>14</v>
      </c>
      <c r="J231">
        <v>14</v>
      </c>
      <c r="K231" t="s">
        <v>345</v>
      </c>
      <c r="L231">
        <v>5.3419999999999996</v>
      </c>
      <c r="M231">
        <v>31.684000000000001</v>
      </c>
      <c r="N231" t="s">
        <v>346</v>
      </c>
      <c r="O231" t="s">
        <v>347</v>
      </c>
      <c r="P231" s="133">
        <v>50</v>
      </c>
      <c r="Q231" s="133">
        <v>300</v>
      </c>
      <c r="R231" s="133">
        <v>50</v>
      </c>
      <c r="S231" s="133">
        <v>300</v>
      </c>
      <c r="T231" s="133">
        <v>0</v>
      </c>
      <c r="W231">
        <v>0</v>
      </c>
      <c r="Z231">
        <v>0</v>
      </c>
      <c r="AC231">
        <v>175</v>
      </c>
      <c r="AD231" t="s">
        <v>52</v>
      </c>
      <c r="AE231" t="s">
        <v>565</v>
      </c>
      <c r="AF231">
        <v>125</v>
      </c>
      <c r="AG231" t="s">
        <v>52</v>
      </c>
      <c r="AH231" t="s">
        <v>565</v>
      </c>
      <c r="AI231">
        <v>0</v>
      </c>
      <c r="AL231" t="s">
        <v>349</v>
      </c>
      <c r="AM231">
        <v>0</v>
      </c>
      <c r="AN231">
        <v>0</v>
      </c>
      <c r="AO231">
        <v>0</v>
      </c>
      <c r="AR231">
        <v>0</v>
      </c>
      <c r="AU231">
        <v>0</v>
      </c>
      <c r="AX231">
        <v>0</v>
      </c>
      <c r="BA231">
        <v>0</v>
      </c>
      <c r="BD231">
        <v>0</v>
      </c>
      <c r="BE231">
        <v>0</v>
      </c>
      <c r="BF231">
        <v>0</v>
      </c>
      <c r="BG231">
        <v>0</v>
      </c>
      <c r="BH231" t="s">
        <v>349</v>
      </c>
      <c r="BI231">
        <v>0</v>
      </c>
      <c r="BJ231">
        <v>0</v>
      </c>
      <c r="BK231">
        <v>0</v>
      </c>
      <c r="BL231">
        <v>0</v>
      </c>
      <c r="BM231">
        <v>0</v>
      </c>
      <c r="BN231" t="s">
        <v>349</v>
      </c>
      <c r="BO231">
        <v>0</v>
      </c>
      <c r="BP231">
        <v>0</v>
      </c>
      <c r="BQ231">
        <v>0</v>
      </c>
      <c r="BR231">
        <v>0</v>
      </c>
      <c r="BS231">
        <v>0</v>
      </c>
      <c r="BT231" t="s">
        <v>349</v>
      </c>
      <c r="BU231">
        <v>0</v>
      </c>
      <c r="BV231">
        <v>0</v>
      </c>
      <c r="BW231">
        <v>0</v>
      </c>
      <c r="BX231">
        <v>175</v>
      </c>
      <c r="BY231">
        <v>0</v>
      </c>
      <c r="BZ231" t="s">
        <v>349</v>
      </c>
      <c r="CA231">
        <v>0</v>
      </c>
      <c r="CB231">
        <v>0</v>
      </c>
      <c r="CC231">
        <v>0</v>
      </c>
      <c r="CD231">
        <v>125</v>
      </c>
      <c r="CE231">
        <v>0</v>
      </c>
      <c r="CF231" t="s">
        <v>349</v>
      </c>
      <c r="CG231">
        <v>0</v>
      </c>
      <c r="CH231">
        <v>0</v>
      </c>
      <c r="CI231">
        <v>0</v>
      </c>
      <c r="CJ231" t="s">
        <v>349</v>
      </c>
      <c r="CK231">
        <v>0</v>
      </c>
      <c r="CL231" t="s">
        <v>349</v>
      </c>
      <c r="CM231">
        <v>0</v>
      </c>
      <c r="CN231" s="133">
        <v>0</v>
      </c>
      <c r="CO231" s="133" t="s">
        <v>349</v>
      </c>
      <c r="CP231" s="133">
        <v>0</v>
      </c>
      <c r="CQ231" s="133">
        <v>0</v>
      </c>
      <c r="CR231">
        <v>0</v>
      </c>
      <c r="CS231">
        <v>0</v>
      </c>
      <c r="CT231">
        <v>0</v>
      </c>
      <c r="CY231">
        <v>0</v>
      </c>
      <c r="DD231">
        <v>0</v>
      </c>
      <c r="DI231">
        <v>0</v>
      </c>
      <c r="DN231">
        <v>0</v>
      </c>
      <c r="DS231">
        <v>0</v>
      </c>
      <c r="DV231" t="s">
        <v>349</v>
      </c>
      <c r="DW231">
        <v>0</v>
      </c>
      <c r="DX231">
        <v>0</v>
      </c>
      <c r="DY231">
        <v>0</v>
      </c>
      <c r="EF231">
        <v>0</v>
      </c>
      <c r="EM231">
        <v>0</v>
      </c>
      <c r="ET231">
        <v>0</v>
      </c>
      <c r="FA231">
        <v>0</v>
      </c>
      <c r="FH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 t="s">
        <v>349</v>
      </c>
      <c r="FT231">
        <v>0</v>
      </c>
      <c r="FU231">
        <v>0</v>
      </c>
      <c r="FX231" t="s">
        <v>349</v>
      </c>
      <c r="FZ231" t="s">
        <v>349</v>
      </c>
      <c r="GA231">
        <v>0</v>
      </c>
      <c r="GB231">
        <v>0</v>
      </c>
      <c r="GC231" t="s">
        <v>365</v>
      </c>
      <c r="GD231" t="s">
        <v>355</v>
      </c>
      <c r="GE231" t="s">
        <v>354</v>
      </c>
      <c r="GF231" t="s">
        <v>354</v>
      </c>
      <c r="GG231">
        <v>14</v>
      </c>
      <c r="GH231" t="s">
        <v>451</v>
      </c>
    </row>
    <row r="232" spans="1:191" x14ac:dyDescent="0.35">
      <c r="A232" t="s">
        <v>51</v>
      </c>
      <c r="B232" t="s">
        <v>52</v>
      </c>
      <c r="C232" t="s">
        <v>900</v>
      </c>
      <c r="D232" t="s">
        <v>565</v>
      </c>
      <c r="E232" t="s">
        <v>933</v>
      </c>
      <c r="F232" t="s">
        <v>754</v>
      </c>
      <c r="G232" t="s">
        <v>942</v>
      </c>
      <c r="H232" t="s">
        <v>943</v>
      </c>
      <c r="I232">
        <v>14</v>
      </c>
      <c r="J232">
        <v>14</v>
      </c>
      <c r="K232" t="s">
        <v>345</v>
      </c>
      <c r="L232">
        <v>5.2830000000000004</v>
      </c>
      <c r="M232">
        <v>31.765999999999998</v>
      </c>
      <c r="N232" t="s">
        <v>346</v>
      </c>
      <c r="O232" t="s">
        <v>349</v>
      </c>
      <c r="P232" s="133">
        <v>0</v>
      </c>
      <c r="Q232" s="133">
        <v>0</v>
      </c>
      <c r="R232" s="133">
        <v>0</v>
      </c>
      <c r="S232" s="133">
        <v>0</v>
      </c>
      <c r="T232" s="133">
        <v>0</v>
      </c>
      <c r="W232">
        <v>0</v>
      </c>
      <c r="Z232">
        <v>0</v>
      </c>
      <c r="AC232">
        <v>0</v>
      </c>
      <c r="AF232">
        <v>0</v>
      </c>
      <c r="AI232">
        <v>0</v>
      </c>
      <c r="AL232" t="s">
        <v>349</v>
      </c>
      <c r="AM232">
        <v>0</v>
      </c>
      <c r="AN232">
        <v>0</v>
      </c>
      <c r="AO232">
        <v>0</v>
      </c>
      <c r="AR232">
        <v>0</v>
      </c>
      <c r="AU232">
        <v>0</v>
      </c>
      <c r="AX232">
        <v>0</v>
      </c>
      <c r="BA232">
        <v>0</v>
      </c>
      <c r="BD232">
        <v>0</v>
      </c>
      <c r="BE232">
        <v>0</v>
      </c>
      <c r="BF232">
        <v>0</v>
      </c>
      <c r="BG232">
        <v>0</v>
      </c>
      <c r="BH232" t="s">
        <v>349</v>
      </c>
      <c r="BI232">
        <v>0</v>
      </c>
      <c r="BJ232">
        <v>0</v>
      </c>
      <c r="BK232">
        <v>0</v>
      </c>
      <c r="BL232">
        <v>0</v>
      </c>
      <c r="BM232">
        <v>0</v>
      </c>
      <c r="BN232" t="s">
        <v>349</v>
      </c>
      <c r="BO232">
        <v>0</v>
      </c>
      <c r="BP232">
        <v>0</v>
      </c>
      <c r="BQ232">
        <v>0</v>
      </c>
      <c r="BR232">
        <v>0</v>
      </c>
      <c r="BS232">
        <v>0</v>
      </c>
      <c r="BT232" t="s">
        <v>349</v>
      </c>
      <c r="BU232">
        <v>0</v>
      </c>
      <c r="BV232">
        <v>0</v>
      </c>
      <c r="BW232">
        <v>0</v>
      </c>
      <c r="BX232">
        <v>0</v>
      </c>
      <c r="BY232">
        <v>0</v>
      </c>
      <c r="BZ232" t="s">
        <v>349</v>
      </c>
      <c r="CA232">
        <v>0</v>
      </c>
      <c r="CB232">
        <v>0</v>
      </c>
      <c r="CC232">
        <v>0</v>
      </c>
      <c r="CD232">
        <v>0</v>
      </c>
      <c r="CE232">
        <v>0</v>
      </c>
      <c r="CF232" t="s">
        <v>349</v>
      </c>
      <c r="CG232">
        <v>0</v>
      </c>
      <c r="CH232">
        <v>0</v>
      </c>
      <c r="CI232">
        <v>0</v>
      </c>
      <c r="CJ232" t="s">
        <v>349</v>
      </c>
      <c r="CK232">
        <v>0</v>
      </c>
      <c r="CL232" t="s">
        <v>349</v>
      </c>
      <c r="CM232">
        <v>0</v>
      </c>
      <c r="CN232" s="133">
        <v>0</v>
      </c>
      <c r="CO232" s="133" t="s">
        <v>347</v>
      </c>
      <c r="CP232" s="133">
        <v>35</v>
      </c>
      <c r="CQ232" s="133">
        <v>210</v>
      </c>
      <c r="CR232">
        <v>35</v>
      </c>
      <c r="CS232">
        <v>210</v>
      </c>
      <c r="CT232">
        <v>0</v>
      </c>
      <c r="CY232">
        <v>0</v>
      </c>
      <c r="DD232">
        <v>0</v>
      </c>
      <c r="DI232">
        <v>0</v>
      </c>
      <c r="DN232">
        <v>210</v>
      </c>
      <c r="DO232" t="s">
        <v>52</v>
      </c>
      <c r="DP232" t="s">
        <v>565</v>
      </c>
      <c r="DQ232" t="s">
        <v>444</v>
      </c>
      <c r="DS232">
        <v>0</v>
      </c>
      <c r="DV232" t="s">
        <v>349</v>
      </c>
      <c r="DW232">
        <v>0</v>
      </c>
      <c r="DX232">
        <v>0</v>
      </c>
      <c r="DY232">
        <v>0</v>
      </c>
      <c r="EF232">
        <v>0</v>
      </c>
      <c r="EM232">
        <v>0</v>
      </c>
      <c r="ET232">
        <v>0</v>
      </c>
      <c r="FA232">
        <v>0</v>
      </c>
      <c r="FH232">
        <v>0</v>
      </c>
      <c r="FK232">
        <v>0</v>
      </c>
      <c r="FL232">
        <v>0</v>
      </c>
      <c r="FM232">
        <v>35</v>
      </c>
      <c r="FN232">
        <v>210</v>
      </c>
      <c r="FO232">
        <v>0</v>
      </c>
      <c r="FP232">
        <v>0</v>
      </c>
      <c r="FQ232">
        <v>0</v>
      </c>
      <c r="FR232">
        <v>0</v>
      </c>
      <c r="FS232" t="s">
        <v>347</v>
      </c>
      <c r="FT232">
        <v>154</v>
      </c>
      <c r="FU232">
        <v>1200</v>
      </c>
      <c r="FV232" t="s">
        <v>52</v>
      </c>
      <c r="FW232" t="s">
        <v>565</v>
      </c>
      <c r="FX232" t="s">
        <v>349</v>
      </c>
      <c r="FZ232" t="s">
        <v>349</v>
      </c>
      <c r="GA232">
        <v>0</v>
      </c>
      <c r="GB232">
        <v>0</v>
      </c>
      <c r="GC232" t="s">
        <v>365</v>
      </c>
      <c r="GD232" t="s">
        <v>354</v>
      </c>
      <c r="GE232" t="s">
        <v>355</v>
      </c>
      <c r="GF232" t="s">
        <v>354</v>
      </c>
      <c r="GG232">
        <v>14</v>
      </c>
      <c r="GH232" t="s">
        <v>451</v>
      </c>
    </row>
    <row r="233" spans="1:191" x14ac:dyDescent="0.35">
      <c r="A233" t="s">
        <v>51</v>
      </c>
      <c r="B233" t="s">
        <v>52</v>
      </c>
      <c r="C233" t="s">
        <v>900</v>
      </c>
      <c r="D233" t="s">
        <v>565</v>
      </c>
      <c r="E233" t="s">
        <v>933</v>
      </c>
      <c r="F233" t="s">
        <v>754</v>
      </c>
      <c r="G233" t="s">
        <v>944</v>
      </c>
      <c r="H233" t="s">
        <v>945</v>
      </c>
      <c r="I233">
        <v>14</v>
      </c>
      <c r="J233">
        <v>14</v>
      </c>
      <c r="K233" t="s">
        <v>345</v>
      </c>
      <c r="L233">
        <v>5.2229999999999999</v>
      </c>
      <c r="M233">
        <v>31.702999999999999</v>
      </c>
      <c r="N233" t="s">
        <v>346</v>
      </c>
      <c r="O233" t="s">
        <v>347</v>
      </c>
      <c r="P233" s="133">
        <v>5</v>
      </c>
      <c r="Q233" s="133">
        <v>30</v>
      </c>
      <c r="R233" s="133">
        <v>5</v>
      </c>
      <c r="S233" s="133">
        <v>30</v>
      </c>
      <c r="T233" s="133">
        <v>0</v>
      </c>
      <c r="W233">
        <v>0</v>
      </c>
      <c r="Z233">
        <v>0</v>
      </c>
      <c r="AC233">
        <v>30</v>
      </c>
      <c r="AD233" t="s">
        <v>52</v>
      </c>
      <c r="AE233" t="s">
        <v>340</v>
      </c>
      <c r="AF233">
        <v>0</v>
      </c>
      <c r="AI233">
        <v>0</v>
      </c>
      <c r="AL233" t="s">
        <v>349</v>
      </c>
      <c r="AM233">
        <v>0</v>
      </c>
      <c r="AN233">
        <v>0</v>
      </c>
      <c r="AO233">
        <v>0</v>
      </c>
      <c r="AR233">
        <v>0</v>
      </c>
      <c r="AU233">
        <v>0</v>
      </c>
      <c r="AX233">
        <v>0</v>
      </c>
      <c r="BA233">
        <v>0</v>
      </c>
      <c r="BD233">
        <v>0</v>
      </c>
      <c r="BE233">
        <v>0</v>
      </c>
      <c r="BF233">
        <v>0</v>
      </c>
      <c r="BG233">
        <v>0</v>
      </c>
      <c r="BH233" t="s">
        <v>349</v>
      </c>
      <c r="BI233">
        <v>0</v>
      </c>
      <c r="BJ233">
        <v>0</v>
      </c>
      <c r="BK233">
        <v>0</v>
      </c>
      <c r="BL233">
        <v>0</v>
      </c>
      <c r="BM233">
        <v>0</v>
      </c>
      <c r="BN233" t="s">
        <v>349</v>
      </c>
      <c r="BO233">
        <v>0</v>
      </c>
      <c r="BP233">
        <v>0</v>
      </c>
      <c r="BQ233">
        <v>0</v>
      </c>
      <c r="BR233">
        <v>0</v>
      </c>
      <c r="BS233">
        <v>0</v>
      </c>
      <c r="BT233" t="s">
        <v>349</v>
      </c>
      <c r="BU233">
        <v>0</v>
      </c>
      <c r="BV233">
        <v>0</v>
      </c>
      <c r="BW233">
        <v>0</v>
      </c>
      <c r="BX233">
        <v>30</v>
      </c>
      <c r="BY233">
        <v>0</v>
      </c>
      <c r="BZ233" t="s">
        <v>349</v>
      </c>
      <c r="CA233">
        <v>0</v>
      </c>
      <c r="CB233">
        <v>0</v>
      </c>
      <c r="CC233">
        <v>0</v>
      </c>
      <c r="CD233">
        <v>0</v>
      </c>
      <c r="CE233">
        <v>0</v>
      </c>
      <c r="CF233" t="s">
        <v>349</v>
      </c>
      <c r="CG233">
        <v>0</v>
      </c>
      <c r="CH233">
        <v>0</v>
      </c>
      <c r="CI233">
        <v>0</v>
      </c>
      <c r="CJ233" t="s">
        <v>349</v>
      </c>
      <c r="CK233">
        <v>0</v>
      </c>
      <c r="CL233" t="s">
        <v>349</v>
      </c>
      <c r="CM233">
        <v>0</v>
      </c>
      <c r="CN233" s="133">
        <v>0</v>
      </c>
      <c r="CO233" s="133" t="s">
        <v>349</v>
      </c>
      <c r="CP233" s="133">
        <v>0</v>
      </c>
      <c r="CQ233" s="133">
        <v>0</v>
      </c>
      <c r="CR233">
        <v>0</v>
      </c>
      <c r="CS233">
        <v>0</v>
      </c>
      <c r="CT233">
        <v>0</v>
      </c>
      <c r="CY233">
        <v>0</v>
      </c>
      <c r="DD233">
        <v>0</v>
      </c>
      <c r="DI233">
        <v>0</v>
      </c>
      <c r="DN233">
        <v>0</v>
      </c>
      <c r="DS233">
        <v>0</v>
      </c>
      <c r="DV233" t="s">
        <v>349</v>
      </c>
      <c r="DW233">
        <v>0</v>
      </c>
      <c r="DX233">
        <v>0</v>
      </c>
      <c r="DY233">
        <v>0</v>
      </c>
      <c r="EF233">
        <v>0</v>
      </c>
      <c r="EM233">
        <v>0</v>
      </c>
      <c r="ET233">
        <v>0</v>
      </c>
      <c r="FA233">
        <v>0</v>
      </c>
      <c r="FH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 t="s">
        <v>349</v>
      </c>
      <c r="FT233">
        <v>0</v>
      </c>
      <c r="FU233">
        <v>0</v>
      </c>
      <c r="FX233" t="s">
        <v>349</v>
      </c>
      <c r="FZ233" t="s">
        <v>349</v>
      </c>
      <c r="GA233">
        <v>0</v>
      </c>
      <c r="GB233">
        <v>0</v>
      </c>
      <c r="GC233" t="s">
        <v>353</v>
      </c>
      <c r="GD233" t="s">
        <v>361</v>
      </c>
      <c r="GE233" t="s">
        <v>354</v>
      </c>
      <c r="GF233" t="s">
        <v>354</v>
      </c>
      <c r="GG233">
        <v>14</v>
      </c>
      <c r="GH233" t="s">
        <v>451</v>
      </c>
    </row>
    <row r="234" spans="1:191" x14ac:dyDescent="0.35">
      <c r="A234" t="s">
        <v>51</v>
      </c>
      <c r="B234" t="s">
        <v>52</v>
      </c>
      <c r="C234" t="s">
        <v>900</v>
      </c>
      <c r="D234" t="s">
        <v>565</v>
      </c>
      <c r="E234" t="s">
        <v>946</v>
      </c>
      <c r="F234" t="s">
        <v>947</v>
      </c>
      <c r="G234" t="s">
        <v>948</v>
      </c>
      <c r="H234" t="s">
        <v>949</v>
      </c>
      <c r="I234">
        <v>14</v>
      </c>
      <c r="J234">
        <v>10</v>
      </c>
      <c r="K234" t="s">
        <v>345</v>
      </c>
      <c r="L234">
        <v>5.4466000000000001</v>
      </c>
      <c r="M234">
        <v>31.377800000000001</v>
      </c>
      <c r="N234" t="s">
        <v>346</v>
      </c>
      <c r="O234" t="s">
        <v>347</v>
      </c>
      <c r="P234" s="133">
        <v>40</v>
      </c>
      <c r="Q234" s="133">
        <v>240</v>
      </c>
      <c r="R234" s="133">
        <v>40</v>
      </c>
      <c r="S234" s="133">
        <v>240</v>
      </c>
      <c r="T234" s="133">
        <v>0</v>
      </c>
      <c r="W234">
        <v>0</v>
      </c>
      <c r="Z234">
        <v>0</v>
      </c>
      <c r="AC234">
        <v>240</v>
      </c>
      <c r="AD234" t="s">
        <v>52</v>
      </c>
      <c r="AE234" t="s">
        <v>340</v>
      </c>
      <c r="AF234">
        <v>0</v>
      </c>
      <c r="AI234">
        <v>0</v>
      </c>
      <c r="AL234" t="s">
        <v>349</v>
      </c>
      <c r="AM234">
        <v>0</v>
      </c>
      <c r="AN234">
        <v>0</v>
      </c>
      <c r="AO234">
        <v>0</v>
      </c>
      <c r="AR234">
        <v>0</v>
      </c>
      <c r="AU234">
        <v>0</v>
      </c>
      <c r="AX234">
        <v>0</v>
      </c>
      <c r="BA234">
        <v>0</v>
      </c>
      <c r="BD234">
        <v>0</v>
      </c>
      <c r="BE234">
        <v>0</v>
      </c>
      <c r="BF234">
        <v>0</v>
      </c>
      <c r="BG234">
        <v>0</v>
      </c>
      <c r="BH234" t="s">
        <v>349</v>
      </c>
      <c r="BI234">
        <v>0</v>
      </c>
      <c r="BJ234">
        <v>0</v>
      </c>
      <c r="BK234">
        <v>0</v>
      </c>
      <c r="BL234">
        <v>0</v>
      </c>
      <c r="BM234">
        <v>0</v>
      </c>
      <c r="BN234" t="s">
        <v>349</v>
      </c>
      <c r="BO234">
        <v>0</v>
      </c>
      <c r="BP234">
        <v>0</v>
      </c>
      <c r="BQ234">
        <v>0</v>
      </c>
      <c r="BR234">
        <v>0</v>
      </c>
      <c r="BS234">
        <v>0</v>
      </c>
      <c r="BT234" t="s">
        <v>349</v>
      </c>
      <c r="BU234">
        <v>0</v>
      </c>
      <c r="BV234">
        <v>0</v>
      </c>
      <c r="BW234">
        <v>80</v>
      </c>
      <c r="BX234">
        <v>160</v>
      </c>
      <c r="BY234">
        <v>0</v>
      </c>
      <c r="BZ234" t="s">
        <v>349</v>
      </c>
      <c r="CA234">
        <v>0</v>
      </c>
      <c r="CB234">
        <v>0</v>
      </c>
      <c r="CC234">
        <v>0</v>
      </c>
      <c r="CD234">
        <v>0</v>
      </c>
      <c r="CE234">
        <v>0</v>
      </c>
      <c r="CF234" t="s">
        <v>349</v>
      </c>
      <c r="CG234">
        <v>0</v>
      </c>
      <c r="CH234">
        <v>0</v>
      </c>
      <c r="CI234">
        <v>0</v>
      </c>
      <c r="CJ234" t="s">
        <v>349</v>
      </c>
      <c r="CK234">
        <v>0</v>
      </c>
      <c r="CL234" t="s">
        <v>349</v>
      </c>
      <c r="CM234">
        <v>0</v>
      </c>
      <c r="CN234" s="133">
        <v>0</v>
      </c>
      <c r="CO234" s="133" t="s">
        <v>347</v>
      </c>
      <c r="CP234" s="133">
        <v>19</v>
      </c>
      <c r="CQ234" s="133">
        <v>114</v>
      </c>
      <c r="CR234">
        <v>19</v>
      </c>
      <c r="CS234">
        <v>114</v>
      </c>
      <c r="CT234">
        <v>0</v>
      </c>
      <c r="CY234">
        <v>0</v>
      </c>
      <c r="DD234">
        <v>91</v>
      </c>
      <c r="DE234" t="s">
        <v>52</v>
      </c>
      <c r="DF234" t="s">
        <v>340</v>
      </c>
      <c r="DG234" t="s">
        <v>350</v>
      </c>
      <c r="DI234">
        <v>23</v>
      </c>
      <c r="DJ234" t="s">
        <v>52</v>
      </c>
      <c r="DK234" t="s">
        <v>340</v>
      </c>
      <c r="DL234" t="s">
        <v>350</v>
      </c>
      <c r="DN234">
        <v>0</v>
      </c>
      <c r="DS234">
        <v>0</v>
      </c>
      <c r="DV234" t="s">
        <v>349</v>
      </c>
      <c r="DW234">
        <v>0</v>
      </c>
      <c r="DX234">
        <v>0</v>
      </c>
      <c r="DY234">
        <v>0</v>
      </c>
      <c r="EF234">
        <v>0</v>
      </c>
      <c r="EM234">
        <v>0</v>
      </c>
      <c r="ET234">
        <v>0</v>
      </c>
      <c r="FA234">
        <v>0</v>
      </c>
      <c r="FH234">
        <v>0</v>
      </c>
      <c r="FK234">
        <v>0</v>
      </c>
      <c r="FL234">
        <v>0</v>
      </c>
      <c r="FM234">
        <v>19</v>
      </c>
      <c r="FN234">
        <v>114</v>
      </c>
      <c r="FO234">
        <v>0</v>
      </c>
      <c r="FP234">
        <v>0</v>
      </c>
      <c r="FQ234">
        <v>0</v>
      </c>
      <c r="FR234">
        <v>0</v>
      </c>
      <c r="FS234" t="s">
        <v>347</v>
      </c>
      <c r="FT234">
        <v>9</v>
      </c>
      <c r="FU234">
        <v>54</v>
      </c>
      <c r="FV234" t="s">
        <v>52</v>
      </c>
      <c r="FW234" t="s">
        <v>340</v>
      </c>
      <c r="FX234" t="s">
        <v>349</v>
      </c>
      <c r="FZ234" t="s">
        <v>349</v>
      </c>
      <c r="GA234">
        <v>0</v>
      </c>
      <c r="GB234">
        <v>0</v>
      </c>
      <c r="GC234" t="s">
        <v>365</v>
      </c>
      <c r="GD234" t="s">
        <v>355</v>
      </c>
      <c r="GE234" t="s">
        <v>354</v>
      </c>
      <c r="GF234" t="s">
        <v>354</v>
      </c>
      <c r="GG234">
        <v>14</v>
      </c>
      <c r="GH234" t="s">
        <v>451</v>
      </c>
    </row>
    <row r="235" spans="1:191" x14ac:dyDescent="0.35">
      <c r="A235" t="s">
        <v>51</v>
      </c>
      <c r="B235" t="s">
        <v>52</v>
      </c>
      <c r="C235" t="s">
        <v>900</v>
      </c>
      <c r="D235" t="s">
        <v>565</v>
      </c>
      <c r="E235" t="s">
        <v>946</v>
      </c>
      <c r="F235" t="s">
        <v>947</v>
      </c>
      <c r="G235" t="s">
        <v>950</v>
      </c>
      <c r="H235" t="s">
        <v>951</v>
      </c>
      <c r="I235">
        <v>14</v>
      </c>
      <c r="J235">
        <v>14</v>
      </c>
      <c r="K235" t="s">
        <v>345</v>
      </c>
      <c r="L235">
        <v>5.4877989999999999</v>
      </c>
      <c r="M235">
        <v>31.692505000000001</v>
      </c>
      <c r="N235" t="s">
        <v>346</v>
      </c>
      <c r="O235" t="s">
        <v>347</v>
      </c>
      <c r="P235" s="133">
        <v>31</v>
      </c>
      <c r="Q235" s="133">
        <v>186</v>
      </c>
      <c r="R235" s="133">
        <v>31</v>
      </c>
      <c r="S235" s="133">
        <v>186</v>
      </c>
      <c r="T235" s="133">
        <v>0</v>
      </c>
      <c r="W235">
        <v>0</v>
      </c>
      <c r="Z235">
        <v>86</v>
      </c>
      <c r="AA235" t="s">
        <v>52</v>
      </c>
      <c r="AB235" t="s">
        <v>565</v>
      </c>
      <c r="AC235">
        <v>91</v>
      </c>
      <c r="AD235" t="s">
        <v>52</v>
      </c>
      <c r="AE235" t="s">
        <v>565</v>
      </c>
      <c r="AF235">
        <v>9</v>
      </c>
      <c r="AG235" t="s">
        <v>52</v>
      </c>
      <c r="AH235" t="s">
        <v>565</v>
      </c>
      <c r="AI235">
        <v>0</v>
      </c>
      <c r="AL235" t="s">
        <v>349</v>
      </c>
      <c r="AM235">
        <v>0</v>
      </c>
      <c r="AN235">
        <v>0</v>
      </c>
      <c r="AO235">
        <v>0</v>
      </c>
      <c r="AR235">
        <v>0</v>
      </c>
      <c r="AU235">
        <v>0</v>
      </c>
      <c r="AX235">
        <v>0</v>
      </c>
      <c r="BA235">
        <v>0</v>
      </c>
      <c r="BD235">
        <v>0</v>
      </c>
      <c r="BE235">
        <v>0</v>
      </c>
      <c r="BF235">
        <v>0</v>
      </c>
      <c r="BG235">
        <v>0</v>
      </c>
      <c r="BH235" t="s">
        <v>349</v>
      </c>
      <c r="BI235">
        <v>0</v>
      </c>
      <c r="BJ235">
        <v>0</v>
      </c>
      <c r="BK235">
        <v>0</v>
      </c>
      <c r="BL235">
        <v>0</v>
      </c>
      <c r="BM235">
        <v>0</v>
      </c>
      <c r="BN235" t="s">
        <v>349</v>
      </c>
      <c r="BO235">
        <v>0</v>
      </c>
      <c r="BP235">
        <v>0</v>
      </c>
      <c r="BQ235">
        <v>0</v>
      </c>
      <c r="BR235">
        <v>86</v>
      </c>
      <c r="BS235">
        <v>0</v>
      </c>
      <c r="BT235" t="s">
        <v>349</v>
      </c>
      <c r="BU235">
        <v>0</v>
      </c>
      <c r="BV235">
        <v>0</v>
      </c>
      <c r="BW235">
        <v>0</v>
      </c>
      <c r="BX235">
        <v>91</v>
      </c>
      <c r="BY235">
        <v>0</v>
      </c>
      <c r="BZ235" t="s">
        <v>349</v>
      </c>
      <c r="CA235">
        <v>0</v>
      </c>
      <c r="CB235">
        <v>0</v>
      </c>
      <c r="CC235">
        <v>0</v>
      </c>
      <c r="CD235">
        <v>0</v>
      </c>
      <c r="CE235">
        <v>9</v>
      </c>
      <c r="CF235" t="s">
        <v>349</v>
      </c>
      <c r="CG235">
        <v>0</v>
      </c>
      <c r="CH235">
        <v>0</v>
      </c>
      <c r="CI235">
        <v>0</v>
      </c>
      <c r="CJ235" t="s">
        <v>349</v>
      </c>
      <c r="CK235">
        <v>0</v>
      </c>
      <c r="CL235" t="s">
        <v>349</v>
      </c>
      <c r="CM235">
        <v>0</v>
      </c>
      <c r="CN235" s="133">
        <v>0</v>
      </c>
      <c r="CO235" s="133" t="s">
        <v>349</v>
      </c>
      <c r="CP235" s="133">
        <v>0</v>
      </c>
      <c r="CQ235" s="133">
        <v>0</v>
      </c>
      <c r="CR235">
        <v>0</v>
      </c>
      <c r="CS235">
        <v>0</v>
      </c>
      <c r="CT235">
        <v>0</v>
      </c>
      <c r="CY235">
        <v>0</v>
      </c>
      <c r="DD235">
        <v>0</v>
      </c>
      <c r="DI235">
        <v>0</v>
      </c>
      <c r="DN235">
        <v>0</v>
      </c>
      <c r="DS235">
        <v>0</v>
      </c>
      <c r="DV235" t="s">
        <v>349</v>
      </c>
      <c r="DW235">
        <v>0</v>
      </c>
      <c r="DX235">
        <v>0</v>
      </c>
      <c r="DY235">
        <v>0</v>
      </c>
      <c r="EF235">
        <v>0</v>
      </c>
      <c r="EM235">
        <v>0</v>
      </c>
      <c r="ET235">
        <v>0</v>
      </c>
      <c r="FA235">
        <v>0</v>
      </c>
      <c r="FH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 t="s">
        <v>347</v>
      </c>
      <c r="FT235">
        <v>5</v>
      </c>
      <c r="FU235">
        <v>30</v>
      </c>
      <c r="FV235" t="s">
        <v>52</v>
      </c>
      <c r="FW235" t="s">
        <v>340</v>
      </c>
      <c r="FX235" t="s">
        <v>349</v>
      </c>
      <c r="FZ235" t="s">
        <v>349</v>
      </c>
      <c r="GA235">
        <v>0</v>
      </c>
      <c r="GB235">
        <v>0</v>
      </c>
      <c r="GC235" t="s">
        <v>365</v>
      </c>
      <c r="GD235" t="s">
        <v>355</v>
      </c>
      <c r="GE235" t="s">
        <v>354</v>
      </c>
      <c r="GF235" t="s">
        <v>354</v>
      </c>
      <c r="GG235">
        <v>14</v>
      </c>
      <c r="GH235" t="s">
        <v>451</v>
      </c>
    </row>
    <row r="236" spans="1:191" x14ac:dyDescent="0.35">
      <c r="A236" t="s">
        <v>51</v>
      </c>
      <c r="B236" t="s">
        <v>52</v>
      </c>
      <c r="C236" t="s">
        <v>900</v>
      </c>
      <c r="D236" t="s">
        <v>565</v>
      </c>
      <c r="E236" t="s">
        <v>946</v>
      </c>
      <c r="F236" t="s">
        <v>947</v>
      </c>
      <c r="G236" t="s">
        <v>952</v>
      </c>
      <c r="H236" t="s">
        <v>953</v>
      </c>
      <c r="I236">
        <v>14</v>
      </c>
      <c r="J236">
        <v>14</v>
      </c>
      <c r="K236" t="s">
        <v>345</v>
      </c>
      <c r="L236">
        <v>5.435111</v>
      </c>
      <c r="M236">
        <v>31.536898000000001</v>
      </c>
      <c r="N236" t="s">
        <v>346</v>
      </c>
      <c r="O236" t="s">
        <v>347</v>
      </c>
      <c r="P236" s="133">
        <v>52</v>
      </c>
      <c r="Q236" s="133">
        <v>312</v>
      </c>
      <c r="R236" s="133">
        <v>52</v>
      </c>
      <c r="S236" s="133">
        <v>312</v>
      </c>
      <c r="T236" s="133">
        <v>12</v>
      </c>
      <c r="U236" t="s">
        <v>52</v>
      </c>
      <c r="V236" t="s">
        <v>340</v>
      </c>
      <c r="W236">
        <v>0</v>
      </c>
      <c r="Z236">
        <v>120</v>
      </c>
      <c r="AA236" t="s">
        <v>52</v>
      </c>
      <c r="AB236" t="s">
        <v>565</v>
      </c>
      <c r="AC236">
        <v>180</v>
      </c>
      <c r="AD236" t="s">
        <v>52</v>
      </c>
      <c r="AE236" t="s">
        <v>565</v>
      </c>
      <c r="AF236">
        <v>0</v>
      </c>
      <c r="AI236">
        <v>0</v>
      </c>
      <c r="AL236" t="s">
        <v>349</v>
      </c>
      <c r="AM236">
        <v>0</v>
      </c>
      <c r="AN236">
        <v>0</v>
      </c>
      <c r="AO236">
        <v>0</v>
      </c>
      <c r="AR236">
        <v>0</v>
      </c>
      <c r="AU236">
        <v>0</v>
      </c>
      <c r="AX236">
        <v>0</v>
      </c>
      <c r="BA236">
        <v>0</v>
      </c>
      <c r="BD236">
        <v>0</v>
      </c>
      <c r="BE236">
        <v>12</v>
      </c>
      <c r="BF236">
        <v>0</v>
      </c>
      <c r="BG236">
        <v>0</v>
      </c>
      <c r="BH236" t="s">
        <v>349</v>
      </c>
      <c r="BI236">
        <v>0</v>
      </c>
      <c r="BJ236">
        <v>0</v>
      </c>
      <c r="BK236">
        <v>0</v>
      </c>
      <c r="BL236">
        <v>0</v>
      </c>
      <c r="BM236">
        <v>0</v>
      </c>
      <c r="BN236" t="s">
        <v>349</v>
      </c>
      <c r="BO236">
        <v>0</v>
      </c>
      <c r="BP236">
        <v>0</v>
      </c>
      <c r="BQ236">
        <v>0</v>
      </c>
      <c r="BR236">
        <v>120</v>
      </c>
      <c r="BS236">
        <v>0</v>
      </c>
      <c r="BT236" t="s">
        <v>349</v>
      </c>
      <c r="BU236">
        <v>0</v>
      </c>
      <c r="BV236">
        <v>0</v>
      </c>
      <c r="BW236">
        <v>0</v>
      </c>
      <c r="BX236">
        <v>180</v>
      </c>
      <c r="BY236">
        <v>0</v>
      </c>
      <c r="BZ236" t="s">
        <v>349</v>
      </c>
      <c r="CA236">
        <v>0</v>
      </c>
      <c r="CB236">
        <v>0</v>
      </c>
      <c r="CC236">
        <v>0</v>
      </c>
      <c r="CD236">
        <v>0</v>
      </c>
      <c r="CE236">
        <v>0</v>
      </c>
      <c r="CF236" t="s">
        <v>349</v>
      </c>
      <c r="CG236">
        <v>0</v>
      </c>
      <c r="CH236">
        <v>0</v>
      </c>
      <c r="CI236">
        <v>0</v>
      </c>
      <c r="CJ236" t="s">
        <v>349</v>
      </c>
      <c r="CK236">
        <v>0</v>
      </c>
      <c r="CL236" t="s">
        <v>349</v>
      </c>
      <c r="CM236">
        <v>0</v>
      </c>
      <c r="CN236" s="133">
        <v>0</v>
      </c>
      <c r="CO236" s="133" t="s">
        <v>349</v>
      </c>
      <c r="CP236" s="133">
        <v>0</v>
      </c>
      <c r="CQ236" s="133">
        <v>0</v>
      </c>
      <c r="CR236">
        <v>0</v>
      </c>
      <c r="CS236">
        <v>0</v>
      </c>
      <c r="CT236">
        <v>0</v>
      </c>
      <c r="CY236">
        <v>0</v>
      </c>
      <c r="DD236">
        <v>0</v>
      </c>
      <c r="DI236">
        <v>0</v>
      </c>
      <c r="DN236">
        <v>0</v>
      </c>
      <c r="DS236">
        <v>0</v>
      </c>
      <c r="DV236" t="s">
        <v>349</v>
      </c>
      <c r="DW236">
        <v>0</v>
      </c>
      <c r="DX236">
        <v>0</v>
      </c>
      <c r="DY236">
        <v>0</v>
      </c>
      <c r="EF236">
        <v>0</v>
      </c>
      <c r="EM236">
        <v>0</v>
      </c>
      <c r="ET236">
        <v>0</v>
      </c>
      <c r="FA236">
        <v>0</v>
      </c>
      <c r="FH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 t="s">
        <v>349</v>
      </c>
      <c r="FT236">
        <v>0</v>
      </c>
      <c r="FU236">
        <v>0</v>
      </c>
      <c r="FX236" t="s">
        <v>349</v>
      </c>
      <c r="FZ236" t="s">
        <v>349</v>
      </c>
      <c r="GA236">
        <v>0</v>
      </c>
      <c r="GB236">
        <v>0</v>
      </c>
      <c r="GC236" t="s">
        <v>353</v>
      </c>
      <c r="GD236" t="s">
        <v>355</v>
      </c>
      <c r="GE236" t="s">
        <v>354</v>
      </c>
      <c r="GF236" t="s">
        <v>355</v>
      </c>
      <c r="GG236">
        <v>14</v>
      </c>
      <c r="GH236" t="s">
        <v>451</v>
      </c>
    </row>
    <row r="237" spans="1:191" x14ac:dyDescent="0.35">
      <c r="A237" t="s">
        <v>51</v>
      </c>
      <c r="B237" t="s">
        <v>52</v>
      </c>
      <c r="C237" t="s">
        <v>900</v>
      </c>
      <c r="D237" t="s">
        <v>565</v>
      </c>
      <c r="E237" t="s">
        <v>946</v>
      </c>
      <c r="F237" t="s">
        <v>947</v>
      </c>
      <c r="G237" t="s">
        <v>954</v>
      </c>
      <c r="H237" t="s">
        <v>955</v>
      </c>
      <c r="I237">
        <v>14</v>
      </c>
      <c r="J237">
        <v>10</v>
      </c>
      <c r="K237" t="s">
        <v>345</v>
      </c>
      <c r="L237">
        <v>5.4800000190000002</v>
      </c>
      <c r="M237">
        <v>31.43000031</v>
      </c>
      <c r="N237" t="s">
        <v>346</v>
      </c>
      <c r="O237" t="s">
        <v>347</v>
      </c>
      <c r="P237" s="133">
        <v>317</v>
      </c>
      <c r="Q237" s="133">
        <v>1902</v>
      </c>
      <c r="R237" s="133">
        <v>317</v>
      </c>
      <c r="S237" s="133">
        <v>1902</v>
      </c>
      <c r="T237" s="133">
        <v>0</v>
      </c>
      <c r="W237">
        <v>0</v>
      </c>
      <c r="Z237">
        <v>902</v>
      </c>
      <c r="AA237" t="s">
        <v>52</v>
      </c>
      <c r="AB237" t="s">
        <v>565</v>
      </c>
      <c r="AC237">
        <v>890</v>
      </c>
      <c r="AD237" t="s">
        <v>52</v>
      </c>
      <c r="AE237" t="s">
        <v>565</v>
      </c>
      <c r="AF237">
        <v>110</v>
      </c>
      <c r="AG237" t="s">
        <v>52</v>
      </c>
      <c r="AH237" t="s">
        <v>340</v>
      </c>
      <c r="AI237">
        <v>0</v>
      </c>
      <c r="AL237" t="s">
        <v>349</v>
      </c>
      <c r="AM237">
        <v>0</v>
      </c>
      <c r="AN237">
        <v>0</v>
      </c>
      <c r="AO237">
        <v>0</v>
      </c>
      <c r="AR237">
        <v>0</v>
      </c>
      <c r="AU237">
        <v>0</v>
      </c>
      <c r="AX237">
        <v>0</v>
      </c>
      <c r="BA237">
        <v>0</v>
      </c>
      <c r="BD237">
        <v>0</v>
      </c>
      <c r="BE237">
        <v>0</v>
      </c>
      <c r="BF237">
        <v>0</v>
      </c>
      <c r="BG237">
        <v>0</v>
      </c>
      <c r="BH237" t="s">
        <v>349</v>
      </c>
      <c r="BI237">
        <v>0</v>
      </c>
      <c r="BJ237">
        <v>0</v>
      </c>
      <c r="BK237">
        <v>0</v>
      </c>
      <c r="BL237">
        <v>0</v>
      </c>
      <c r="BM237">
        <v>0</v>
      </c>
      <c r="BN237" t="s">
        <v>349</v>
      </c>
      <c r="BO237">
        <v>0</v>
      </c>
      <c r="BP237">
        <v>0</v>
      </c>
      <c r="BQ237">
        <v>21</v>
      </c>
      <c r="BR237">
        <v>881</v>
      </c>
      <c r="BS237">
        <v>0</v>
      </c>
      <c r="BT237" t="s">
        <v>349</v>
      </c>
      <c r="BU237">
        <v>0</v>
      </c>
      <c r="BV237">
        <v>0</v>
      </c>
      <c r="BW237">
        <v>31</v>
      </c>
      <c r="BX237">
        <v>859</v>
      </c>
      <c r="BY237">
        <v>0</v>
      </c>
      <c r="BZ237" t="s">
        <v>349</v>
      </c>
      <c r="CA237">
        <v>0</v>
      </c>
      <c r="CB237">
        <v>0</v>
      </c>
      <c r="CC237">
        <v>0</v>
      </c>
      <c r="CD237">
        <v>110</v>
      </c>
      <c r="CE237">
        <v>0</v>
      </c>
      <c r="CF237" t="s">
        <v>349</v>
      </c>
      <c r="CG237">
        <v>0</v>
      </c>
      <c r="CH237">
        <v>0</v>
      </c>
      <c r="CI237">
        <v>0</v>
      </c>
      <c r="CJ237" t="s">
        <v>349</v>
      </c>
      <c r="CK237">
        <v>0</v>
      </c>
      <c r="CL237" t="s">
        <v>349</v>
      </c>
      <c r="CM237">
        <v>0</v>
      </c>
      <c r="CN237" s="133">
        <v>0</v>
      </c>
      <c r="CO237" s="133" t="s">
        <v>349</v>
      </c>
      <c r="CP237" s="133">
        <v>0</v>
      </c>
      <c r="CQ237" s="133">
        <v>0</v>
      </c>
      <c r="CR237">
        <v>0</v>
      </c>
      <c r="CS237">
        <v>0</v>
      </c>
      <c r="CT237">
        <v>0</v>
      </c>
      <c r="CY237">
        <v>0</v>
      </c>
      <c r="DD237">
        <v>0</v>
      </c>
      <c r="DI237">
        <v>0</v>
      </c>
      <c r="DN237">
        <v>0</v>
      </c>
      <c r="DS237">
        <v>0</v>
      </c>
      <c r="DV237" t="s">
        <v>349</v>
      </c>
      <c r="DW237">
        <v>0</v>
      </c>
      <c r="DX237">
        <v>0</v>
      </c>
      <c r="DY237">
        <v>0</v>
      </c>
      <c r="EF237">
        <v>0</v>
      </c>
      <c r="EM237">
        <v>0</v>
      </c>
      <c r="ET237">
        <v>0</v>
      </c>
      <c r="FA237">
        <v>0</v>
      </c>
      <c r="FH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 t="s">
        <v>349</v>
      </c>
      <c r="FT237">
        <v>0</v>
      </c>
      <c r="FU237">
        <v>0</v>
      </c>
      <c r="FX237" t="s">
        <v>349</v>
      </c>
      <c r="FZ237" t="s">
        <v>349</v>
      </c>
      <c r="GA237">
        <v>0</v>
      </c>
      <c r="GB237">
        <v>0</v>
      </c>
      <c r="GC237" t="s">
        <v>365</v>
      </c>
      <c r="GD237" t="s">
        <v>355</v>
      </c>
      <c r="GE237" t="s">
        <v>354</v>
      </c>
      <c r="GF237" t="s">
        <v>354</v>
      </c>
      <c r="GG237">
        <v>14</v>
      </c>
      <c r="GH237" t="s">
        <v>451</v>
      </c>
    </row>
    <row r="238" spans="1:191" x14ac:dyDescent="0.35">
      <c r="A238" t="s">
        <v>51</v>
      </c>
      <c r="B238" t="s">
        <v>52</v>
      </c>
      <c r="C238" t="s">
        <v>900</v>
      </c>
      <c r="D238" t="s">
        <v>565</v>
      </c>
      <c r="E238" t="s">
        <v>946</v>
      </c>
      <c r="F238" t="s">
        <v>947</v>
      </c>
      <c r="G238" t="s">
        <v>956</v>
      </c>
      <c r="H238" t="s">
        <v>957</v>
      </c>
      <c r="I238">
        <v>14</v>
      </c>
      <c r="J238">
        <v>7</v>
      </c>
      <c r="K238" t="s">
        <v>345</v>
      </c>
      <c r="L238">
        <v>5.4833333</v>
      </c>
      <c r="M238">
        <v>31.433333300000001</v>
      </c>
      <c r="N238" t="s">
        <v>346</v>
      </c>
      <c r="O238" t="s">
        <v>347</v>
      </c>
      <c r="P238" s="133">
        <v>37</v>
      </c>
      <c r="Q238" s="133">
        <v>222</v>
      </c>
      <c r="R238" s="133">
        <v>37</v>
      </c>
      <c r="S238" s="133">
        <v>222</v>
      </c>
      <c r="T238" s="133">
        <v>0</v>
      </c>
      <c r="W238">
        <v>0</v>
      </c>
      <c r="Z238">
        <v>0</v>
      </c>
      <c r="AC238">
        <v>210</v>
      </c>
      <c r="AD238" t="s">
        <v>52</v>
      </c>
      <c r="AE238" t="s">
        <v>565</v>
      </c>
      <c r="AF238">
        <v>12</v>
      </c>
      <c r="AG238" t="s">
        <v>52</v>
      </c>
      <c r="AH238" t="s">
        <v>565</v>
      </c>
      <c r="AI238">
        <v>0</v>
      </c>
      <c r="AL238" t="s">
        <v>349</v>
      </c>
      <c r="AM238">
        <v>0</v>
      </c>
      <c r="AN238">
        <v>0</v>
      </c>
      <c r="AO238">
        <v>0</v>
      </c>
      <c r="AR238">
        <v>0</v>
      </c>
      <c r="AU238">
        <v>0</v>
      </c>
      <c r="AX238">
        <v>0</v>
      </c>
      <c r="BA238">
        <v>0</v>
      </c>
      <c r="BD238">
        <v>0</v>
      </c>
      <c r="BE238">
        <v>0</v>
      </c>
      <c r="BF238">
        <v>0</v>
      </c>
      <c r="BG238">
        <v>0</v>
      </c>
      <c r="BH238" t="s">
        <v>349</v>
      </c>
      <c r="BI238">
        <v>0</v>
      </c>
      <c r="BJ238">
        <v>0</v>
      </c>
      <c r="BK238">
        <v>0</v>
      </c>
      <c r="BL238">
        <v>0</v>
      </c>
      <c r="BM238">
        <v>0</v>
      </c>
      <c r="BN238" t="s">
        <v>349</v>
      </c>
      <c r="BO238">
        <v>0</v>
      </c>
      <c r="BP238">
        <v>0</v>
      </c>
      <c r="BQ238">
        <v>0</v>
      </c>
      <c r="BR238">
        <v>0</v>
      </c>
      <c r="BS238">
        <v>0</v>
      </c>
      <c r="BT238" t="s">
        <v>349</v>
      </c>
      <c r="BU238">
        <v>0</v>
      </c>
      <c r="BV238">
        <v>0</v>
      </c>
      <c r="BW238">
        <v>0</v>
      </c>
      <c r="BX238">
        <v>210</v>
      </c>
      <c r="BY238">
        <v>0</v>
      </c>
      <c r="BZ238" t="s">
        <v>349</v>
      </c>
      <c r="CA238">
        <v>0</v>
      </c>
      <c r="CB238">
        <v>0</v>
      </c>
      <c r="CC238">
        <v>0</v>
      </c>
      <c r="CD238">
        <v>12</v>
      </c>
      <c r="CE238">
        <v>0</v>
      </c>
      <c r="CF238" t="s">
        <v>349</v>
      </c>
      <c r="CG238">
        <v>0</v>
      </c>
      <c r="CH238">
        <v>0</v>
      </c>
      <c r="CI238">
        <v>0</v>
      </c>
      <c r="CJ238" t="s">
        <v>349</v>
      </c>
      <c r="CK238">
        <v>0</v>
      </c>
      <c r="CL238" t="s">
        <v>349</v>
      </c>
      <c r="CM238">
        <v>0</v>
      </c>
      <c r="CN238" s="133">
        <v>0</v>
      </c>
      <c r="CO238" s="133" t="s">
        <v>349</v>
      </c>
      <c r="CP238" s="133">
        <v>0</v>
      </c>
      <c r="CQ238" s="133">
        <v>0</v>
      </c>
      <c r="CR238">
        <v>0</v>
      </c>
      <c r="CS238">
        <v>0</v>
      </c>
      <c r="CT238">
        <v>0</v>
      </c>
      <c r="CY238">
        <v>0</v>
      </c>
      <c r="DD238">
        <v>0</v>
      </c>
      <c r="DI238">
        <v>0</v>
      </c>
      <c r="DN238">
        <v>0</v>
      </c>
      <c r="DS238">
        <v>0</v>
      </c>
      <c r="DV238" t="s">
        <v>349</v>
      </c>
      <c r="DW238">
        <v>0</v>
      </c>
      <c r="DX238">
        <v>0</v>
      </c>
      <c r="DY238">
        <v>0</v>
      </c>
      <c r="EF238">
        <v>0</v>
      </c>
      <c r="EM238">
        <v>0</v>
      </c>
      <c r="ET238">
        <v>0</v>
      </c>
      <c r="FA238">
        <v>0</v>
      </c>
      <c r="FH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 t="s">
        <v>349</v>
      </c>
      <c r="FT238">
        <v>0</v>
      </c>
      <c r="FU238">
        <v>0</v>
      </c>
      <c r="FX238" t="s">
        <v>349</v>
      </c>
      <c r="FZ238" t="s">
        <v>349</v>
      </c>
      <c r="GA238">
        <v>0</v>
      </c>
      <c r="GB238">
        <v>0</v>
      </c>
      <c r="GC238" t="s">
        <v>365</v>
      </c>
      <c r="GD238" t="s">
        <v>355</v>
      </c>
      <c r="GE238" t="s">
        <v>354</v>
      </c>
      <c r="GF238" t="s">
        <v>354</v>
      </c>
      <c r="GG238">
        <v>14</v>
      </c>
      <c r="GH238" t="s">
        <v>451</v>
      </c>
    </row>
    <row r="239" spans="1:191" x14ac:dyDescent="0.35">
      <c r="A239" t="s">
        <v>51</v>
      </c>
      <c r="B239" t="s">
        <v>52</v>
      </c>
      <c r="C239" t="s">
        <v>900</v>
      </c>
      <c r="D239" t="s">
        <v>565</v>
      </c>
      <c r="E239" t="s">
        <v>946</v>
      </c>
      <c r="F239" t="s">
        <v>947</v>
      </c>
      <c r="G239" t="s">
        <v>958</v>
      </c>
      <c r="H239" t="s">
        <v>947</v>
      </c>
      <c r="I239">
        <v>14</v>
      </c>
      <c r="J239">
        <v>10</v>
      </c>
      <c r="K239" t="s">
        <v>345</v>
      </c>
      <c r="L239">
        <v>5.4467101099999997</v>
      </c>
      <c r="M239">
        <v>31.373199459999999</v>
      </c>
      <c r="N239" t="s">
        <v>346</v>
      </c>
      <c r="O239" t="s">
        <v>347</v>
      </c>
      <c r="P239" s="133">
        <v>57</v>
      </c>
      <c r="Q239" s="133">
        <v>285</v>
      </c>
      <c r="R239" s="133">
        <v>57</v>
      </c>
      <c r="S239" s="133">
        <v>285</v>
      </c>
      <c r="T239" s="133">
        <v>0</v>
      </c>
      <c r="W239">
        <v>0</v>
      </c>
      <c r="Z239">
        <v>85</v>
      </c>
      <c r="AA239" t="s">
        <v>52</v>
      </c>
      <c r="AB239" t="s">
        <v>565</v>
      </c>
      <c r="AC239">
        <v>200</v>
      </c>
      <c r="AD239" t="s">
        <v>52</v>
      </c>
      <c r="AE239" t="s">
        <v>565</v>
      </c>
      <c r="AF239">
        <v>0</v>
      </c>
      <c r="AI239">
        <v>0</v>
      </c>
      <c r="AL239" t="s">
        <v>349</v>
      </c>
      <c r="AM239">
        <v>0</v>
      </c>
      <c r="AN239">
        <v>0</v>
      </c>
      <c r="AO239">
        <v>0</v>
      </c>
      <c r="AR239">
        <v>0</v>
      </c>
      <c r="AU239">
        <v>0</v>
      </c>
      <c r="AX239">
        <v>0</v>
      </c>
      <c r="BA239">
        <v>0</v>
      </c>
      <c r="BD239">
        <v>0</v>
      </c>
      <c r="BE239">
        <v>0</v>
      </c>
      <c r="BF239">
        <v>0</v>
      </c>
      <c r="BG239">
        <v>0</v>
      </c>
      <c r="BH239" t="s">
        <v>349</v>
      </c>
      <c r="BI239">
        <v>0</v>
      </c>
      <c r="BJ239">
        <v>0</v>
      </c>
      <c r="BK239">
        <v>0</v>
      </c>
      <c r="BL239">
        <v>0</v>
      </c>
      <c r="BM239">
        <v>0</v>
      </c>
      <c r="BN239" t="s">
        <v>349</v>
      </c>
      <c r="BO239">
        <v>0</v>
      </c>
      <c r="BP239">
        <v>0</v>
      </c>
      <c r="BQ239">
        <v>0</v>
      </c>
      <c r="BR239">
        <v>85</v>
      </c>
      <c r="BS239">
        <v>0</v>
      </c>
      <c r="BT239" t="s">
        <v>349</v>
      </c>
      <c r="BU239">
        <v>0</v>
      </c>
      <c r="BV239">
        <v>0</v>
      </c>
      <c r="BW239">
        <v>0</v>
      </c>
      <c r="BX239">
        <v>200</v>
      </c>
      <c r="BY239">
        <v>0</v>
      </c>
      <c r="BZ239" t="s">
        <v>349</v>
      </c>
      <c r="CA239">
        <v>0</v>
      </c>
      <c r="CB239">
        <v>0</v>
      </c>
      <c r="CC239">
        <v>0</v>
      </c>
      <c r="CD239">
        <v>0</v>
      </c>
      <c r="CE239">
        <v>0</v>
      </c>
      <c r="CF239" t="s">
        <v>349</v>
      </c>
      <c r="CG239">
        <v>0</v>
      </c>
      <c r="CH239">
        <v>0</v>
      </c>
      <c r="CI239">
        <v>0</v>
      </c>
      <c r="CJ239" t="s">
        <v>349</v>
      </c>
      <c r="CK239">
        <v>0</v>
      </c>
      <c r="CL239" t="s">
        <v>349</v>
      </c>
      <c r="CM239">
        <v>0</v>
      </c>
      <c r="CN239" s="133">
        <v>0</v>
      </c>
      <c r="CO239" s="133" t="s">
        <v>349</v>
      </c>
      <c r="CP239" s="133">
        <v>0</v>
      </c>
      <c r="CQ239" s="133">
        <v>0</v>
      </c>
      <c r="CR239">
        <v>0</v>
      </c>
      <c r="CS239">
        <v>0</v>
      </c>
      <c r="CT239">
        <v>0</v>
      </c>
      <c r="CY239">
        <v>0</v>
      </c>
      <c r="DD239">
        <v>0</v>
      </c>
      <c r="DI239">
        <v>0</v>
      </c>
      <c r="DN239">
        <v>0</v>
      </c>
      <c r="DS239">
        <v>0</v>
      </c>
      <c r="DV239" t="s">
        <v>349</v>
      </c>
      <c r="DW239">
        <v>0</v>
      </c>
      <c r="DX239">
        <v>0</v>
      </c>
      <c r="DY239">
        <v>0</v>
      </c>
      <c r="EF239">
        <v>0</v>
      </c>
      <c r="EM239">
        <v>0</v>
      </c>
      <c r="ET239">
        <v>0</v>
      </c>
      <c r="FA239">
        <v>0</v>
      </c>
      <c r="FH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 t="s">
        <v>347</v>
      </c>
      <c r="FT239">
        <v>10</v>
      </c>
      <c r="FU239">
        <v>60</v>
      </c>
      <c r="FV239" t="s">
        <v>52</v>
      </c>
      <c r="FW239" t="s">
        <v>565</v>
      </c>
      <c r="FX239" t="s">
        <v>349</v>
      </c>
      <c r="FZ239" t="s">
        <v>349</v>
      </c>
      <c r="GA239">
        <v>0</v>
      </c>
      <c r="GB239">
        <v>0</v>
      </c>
      <c r="GC239" t="s">
        <v>353</v>
      </c>
      <c r="GD239" t="s">
        <v>355</v>
      </c>
      <c r="GE239" t="s">
        <v>354</v>
      </c>
      <c r="GF239" t="s">
        <v>361</v>
      </c>
      <c r="GG239">
        <v>13</v>
      </c>
      <c r="GH239" t="s">
        <v>370</v>
      </c>
      <c r="GI239" t="s">
        <v>9246</v>
      </c>
    </row>
    <row r="240" spans="1:191" x14ac:dyDescent="0.35">
      <c r="A240" t="s">
        <v>51</v>
      </c>
      <c r="B240" t="s">
        <v>52</v>
      </c>
      <c r="C240" t="s">
        <v>900</v>
      </c>
      <c r="D240" t="s">
        <v>565</v>
      </c>
      <c r="E240" t="s">
        <v>946</v>
      </c>
      <c r="F240" t="s">
        <v>947</v>
      </c>
      <c r="G240" t="s">
        <v>959</v>
      </c>
      <c r="H240" t="s">
        <v>960</v>
      </c>
      <c r="I240">
        <v>14</v>
      </c>
      <c r="J240">
        <v>14</v>
      </c>
      <c r="K240" t="s">
        <v>345</v>
      </c>
      <c r="L240">
        <v>5.4710000000000001</v>
      </c>
      <c r="M240">
        <v>31.359000000000002</v>
      </c>
      <c r="N240" t="s">
        <v>346</v>
      </c>
      <c r="O240" t="s">
        <v>349</v>
      </c>
      <c r="P240" s="133">
        <v>0</v>
      </c>
      <c r="Q240" s="133">
        <v>0</v>
      </c>
      <c r="R240" s="133">
        <v>0</v>
      </c>
      <c r="S240" s="133">
        <v>0</v>
      </c>
      <c r="T240" s="133">
        <v>0</v>
      </c>
      <c r="W240">
        <v>0</v>
      </c>
      <c r="Z240">
        <v>0</v>
      </c>
      <c r="AC240">
        <v>0</v>
      </c>
      <c r="AF240">
        <v>0</v>
      </c>
      <c r="AI240">
        <v>0</v>
      </c>
      <c r="AL240" t="s">
        <v>349</v>
      </c>
      <c r="AM240">
        <v>0</v>
      </c>
      <c r="AN240">
        <v>0</v>
      </c>
      <c r="AO240">
        <v>0</v>
      </c>
      <c r="AR240">
        <v>0</v>
      </c>
      <c r="AU240">
        <v>0</v>
      </c>
      <c r="AX240">
        <v>0</v>
      </c>
      <c r="BA240">
        <v>0</v>
      </c>
      <c r="BD240">
        <v>0</v>
      </c>
      <c r="BE240">
        <v>0</v>
      </c>
      <c r="BF240">
        <v>0</v>
      </c>
      <c r="BG240">
        <v>0</v>
      </c>
      <c r="BH240" t="s">
        <v>349</v>
      </c>
      <c r="BI240">
        <v>0</v>
      </c>
      <c r="BJ240">
        <v>0</v>
      </c>
      <c r="BK240">
        <v>0</v>
      </c>
      <c r="BL240">
        <v>0</v>
      </c>
      <c r="BM240">
        <v>0</v>
      </c>
      <c r="BN240" t="s">
        <v>349</v>
      </c>
      <c r="BO240">
        <v>0</v>
      </c>
      <c r="BP240">
        <v>0</v>
      </c>
      <c r="BQ240">
        <v>0</v>
      </c>
      <c r="BR240">
        <v>0</v>
      </c>
      <c r="BS240">
        <v>0</v>
      </c>
      <c r="BT240" t="s">
        <v>349</v>
      </c>
      <c r="BU240">
        <v>0</v>
      </c>
      <c r="BV240">
        <v>0</v>
      </c>
      <c r="BW240">
        <v>0</v>
      </c>
      <c r="BX240">
        <v>0</v>
      </c>
      <c r="BY240">
        <v>0</v>
      </c>
      <c r="BZ240" t="s">
        <v>349</v>
      </c>
      <c r="CA240">
        <v>0</v>
      </c>
      <c r="CB240">
        <v>0</v>
      </c>
      <c r="CC240">
        <v>0</v>
      </c>
      <c r="CD240">
        <v>0</v>
      </c>
      <c r="CE240">
        <v>0</v>
      </c>
      <c r="CF240" t="s">
        <v>349</v>
      </c>
      <c r="CG240">
        <v>0</v>
      </c>
      <c r="CH240">
        <v>0</v>
      </c>
      <c r="CI240">
        <v>0</v>
      </c>
      <c r="CJ240" t="s">
        <v>349</v>
      </c>
      <c r="CK240">
        <v>0</v>
      </c>
      <c r="CL240" t="s">
        <v>349</v>
      </c>
      <c r="CM240">
        <v>0</v>
      </c>
      <c r="CN240" s="133">
        <v>0</v>
      </c>
      <c r="CO240" s="133" t="s">
        <v>347</v>
      </c>
      <c r="CP240" s="133">
        <v>10</v>
      </c>
      <c r="CQ240" s="133">
        <v>60</v>
      </c>
      <c r="CR240">
        <v>10</v>
      </c>
      <c r="CS240">
        <v>60</v>
      </c>
      <c r="CT240">
        <v>0</v>
      </c>
      <c r="CY240">
        <v>0</v>
      </c>
      <c r="DD240">
        <v>0</v>
      </c>
      <c r="DI240">
        <v>60</v>
      </c>
      <c r="DJ240" t="s">
        <v>52</v>
      </c>
      <c r="DK240" t="s">
        <v>340</v>
      </c>
      <c r="DL240" t="s">
        <v>350</v>
      </c>
      <c r="DN240">
        <v>0</v>
      </c>
      <c r="DS240">
        <v>0</v>
      </c>
      <c r="DV240" t="s">
        <v>349</v>
      </c>
      <c r="DW240">
        <v>0</v>
      </c>
      <c r="DX240">
        <v>0</v>
      </c>
      <c r="DY240">
        <v>0</v>
      </c>
      <c r="EF240">
        <v>0</v>
      </c>
      <c r="EM240">
        <v>0</v>
      </c>
      <c r="ET240">
        <v>0</v>
      </c>
      <c r="FA240">
        <v>0</v>
      </c>
      <c r="FH240">
        <v>0</v>
      </c>
      <c r="FK240">
        <v>0</v>
      </c>
      <c r="FL240">
        <v>0</v>
      </c>
      <c r="FM240">
        <v>10</v>
      </c>
      <c r="FN240">
        <v>60</v>
      </c>
      <c r="FO240">
        <v>0</v>
      </c>
      <c r="FP240">
        <v>0</v>
      </c>
      <c r="FQ240">
        <v>0</v>
      </c>
      <c r="FR240">
        <v>0</v>
      </c>
      <c r="FS240" t="s">
        <v>347</v>
      </c>
      <c r="FT240">
        <v>7</v>
      </c>
      <c r="FU240">
        <v>42</v>
      </c>
      <c r="FV240" t="s">
        <v>52</v>
      </c>
      <c r="FW240" t="s">
        <v>340</v>
      </c>
      <c r="FX240" t="s">
        <v>347</v>
      </c>
      <c r="FY240" t="s">
        <v>123</v>
      </c>
      <c r="FZ240" t="s">
        <v>349</v>
      </c>
      <c r="GA240">
        <v>0</v>
      </c>
      <c r="GB240">
        <v>0</v>
      </c>
      <c r="GC240" t="s">
        <v>353</v>
      </c>
      <c r="GD240" t="s">
        <v>355</v>
      </c>
      <c r="GE240" t="s">
        <v>354</v>
      </c>
      <c r="GF240" t="s">
        <v>355</v>
      </c>
      <c r="GG240">
        <v>14</v>
      </c>
      <c r="GH240" t="s">
        <v>451</v>
      </c>
    </row>
    <row r="241" spans="1:191" x14ac:dyDescent="0.35">
      <c r="A241" t="s">
        <v>51</v>
      </c>
      <c r="B241" t="s">
        <v>52</v>
      </c>
      <c r="C241" t="s">
        <v>900</v>
      </c>
      <c r="D241" t="s">
        <v>565</v>
      </c>
      <c r="E241" t="s">
        <v>961</v>
      </c>
      <c r="F241" t="s">
        <v>962</v>
      </c>
      <c r="G241" t="s">
        <v>963</v>
      </c>
      <c r="H241" t="s">
        <v>964</v>
      </c>
      <c r="I241">
        <v>14</v>
      </c>
      <c r="J241">
        <v>14</v>
      </c>
      <c r="K241" t="s">
        <v>345</v>
      </c>
      <c r="L241">
        <v>5.5129999999999999</v>
      </c>
      <c r="M241">
        <v>31.329000000000001</v>
      </c>
      <c r="N241" t="s">
        <v>346</v>
      </c>
      <c r="O241" t="s">
        <v>347</v>
      </c>
      <c r="P241" s="133">
        <v>20</v>
      </c>
      <c r="Q241" s="133">
        <v>100</v>
      </c>
      <c r="R241" s="133">
        <v>20</v>
      </c>
      <c r="S241" s="133">
        <v>100</v>
      </c>
      <c r="T241" s="133">
        <v>0</v>
      </c>
      <c r="W241">
        <v>0</v>
      </c>
      <c r="Z241">
        <v>0</v>
      </c>
      <c r="AC241">
        <v>100</v>
      </c>
      <c r="AD241" t="s">
        <v>52</v>
      </c>
      <c r="AE241" t="s">
        <v>340</v>
      </c>
      <c r="AF241">
        <v>0</v>
      </c>
      <c r="AI241">
        <v>0</v>
      </c>
      <c r="AL241" t="s">
        <v>349</v>
      </c>
      <c r="AM241">
        <v>0</v>
      </c>
      <c r="AN241">
        <v>0</v>
      </c>
      <c r="AO241">
        <v>0</v>
      </c>
      <c r="AR241">
        <v>0</v>
      </c>
      <c r="AU241">
        <v>0</v>
      </c>
      <c r="AX241">
        <v>0</v>
      </c>
      <c r="BA241">
        <v>0</v>
      </c>
      <c r="BD241">
        <v>0</v>
      </c>
      <c r="BE241">
        <v>0</v>
      </c>
      <c r="BF241">
        <v>0</v>
      </c>
      <c r="BG241">
        <v>0</v>
      </c>
      <c r="BH241" t="s">
        <v>349</v>
      </c>
      <c r="BI241">
        <v>0</v>
      </c>
      <c r="BJ241">
        <v>0</v>
      </c>
      <c r="BK241">
        <v>0</v>
      </c>
      <c r="BL241">
        <v>0</v>
      </c>
      <c r="BM241">
        <v>0</v>
      </c>
      <c r="BN241" t="s">
        <v>349</v>
      </c>
      <c r="BO241">
        <v>0</v>
      </c>
      <c r="BP241">
        <v>0</v>
      </c>
      <c r="BQ241">
        <v>0</v>
      </c>
      <c r="BR241">
        <v>0</v>
      </c>
      <c r="BS241">
        <v>0</v>
      </c>
      <c r="BT241" t="s">
        <v>349</v>
      </c>
      <c r="BU241">
        <v>0</v>
      </c>
      <c r="BV241">
        <v>0</v>
      </c>
      <c r="BW241">
        <v>49</v>
      </c>
      <c r="BX241">
        <v>51</v>
      </c>
      <c r="BY241">
        <v>0</v>
      </c>
      <c r="BZ241" t="s">
        <v>349</v>
      </c>
      <c r="CA241">
        <v>0</v>
      </c>
      <c r="CB241">
        <v>0</v>
      </c>
      <c r="CC241">
        <v>0</v>
      </c>
      <c r="CD241">
        <v>0</v>
      </c>
      <c r="CE241">
        <v>0</v>
      </c>
      <c r="CF241" t="s">
        <v>349</v>
      </c>
      <c r="CG241">
        <v>0</v>
      </c>
      <c r="CH241">
        <v>0</v>
      </c>
      <c r="CI241">
        <v>0</v>
      </c>
      <c r="CJ241" t="s">
        <v>349</v>
      </c>
      <c r="CK241">
        <v>0</v>
      </c>
      <c r="CL241" t="s">
        <v>349</v>
      </c>
      <c r="CM241">
        <v>0</v>
      </c>
      <c r="CN241" s="133">
        <v>0</v>
      </c>
      <c r="CO241" s="133" t="s">
        <v>347</v>
      </c>
      <c r="CP241" s="133">
        <v>10</v>
      </c>
      <c r="CQ241" s="133">
        <v>60</v>
      </c>
      <c r="CR241">
        <v>10</v>
      </c>
      <c r="CS241">
        <v>60</v>
      </c>
      <c r="CT241">
        <v>0</v>
      </c>
      <c r="CY241">
        <v>0</v>
      </c>
      <c r="DD241">
        <v>0</v>
      </c>
      <c r="DI241">
        <v>60</v>
      </c>
      <c r="DJ241" t="s">
        <v>52</v>
      </c>
      <c r="DK241" t="s">
        <v>340</v>
      </c>
      <c r="DL241" t="s">
        <v>444</v>
      </c>
      <c r="DN241">
        <v>0</v>
      </c>
      <c r="DS241">
        <v>0</v>
      </c>
      <c r="DV241" t="s">
        <v>349</v>
      </c>
      <c r="DW241">
        <v>0</v>
      </c>
      <c r="DX241">
        <v>0</v>
      </c>
      <c r="DY241">
        <v>0</v>
      </c>
      <c r="EF241">
        <v>0</v>
      </c>
      <c r="EM241">
        <v>0</v>
      </c>
      <c r="ET241">
        <v>0</v>
      </c>
      <c r="FA241">
        <v>0</v>
      </c>
      <c r="FH241">
        <v>0</v>
      </c>
      <c r="FK241">
        <v>0</v>
      </c>
      <c r="FL241">
        <v>0</v>
      </c>
      <c r="FM241">
        <v>0</v>
      </c>
      <c r="FN241">
        <v>0</v>
      </c>
      <c r="FO241">
        <v>10</v>
      </c>
      <c r="FP241">
        <v>60</v>
      </c>
      <c r="FQ241">
        <v>0</v>
      </c>
      <c r="FR241">
        <v>0</v>
      </c>
      <c r="FS241" t="s">
        <v>347</v>
      </c>
      <c r="FT241">
        <v>9</v>
      </c>
      <c r="FU241">
        <v>54</v>
      </c>
      <c r="FV241" t="s">
        <v>52</v>
      </c>
      <c r="FW241" t="s">
        <v>340</v>
      </c>
      <c r="FX241" t="s">
        <v>347</v>
      </c>
      <c r="FY241" t="s">
        <v>123</v>
      </c>
      <c r="FZ241" t="s">
        <v>349</v>
      </c>
      <c r="GA241">
        <v>0</v>
      </c>
      <c r="GB241">
        <v>0</v>
      </c>
      <c r="GC241" t="s">
        <v>353</v>
      </c>
      <c r="GD241" t="s">
        <v>355</v>
      </c>
      <c r="GE241" t="s">
        <v>354</v>
      </c>
      <c r="GF241" t="s">
        <v>354</v>
      </c>
      <c r="GG241">
        <v>14</v>
      </c>
      <c r="GH241" t="s">
        <v>451</v>
      </c>
    </row>
    <row r="242" spans="1:191" x14ac:dyDescent="0.35">
      <c r="A242" t="s">
        <v>51</v>
      </c>
      <c r="B242" t="s">
        <v>52</v>
      </c>
      <c r="C242" t="s">
        <v>900</v>
      </c>
      <c r="D242" t="s">
        <v>565</v>
      </c>
      <c r="E242" t="s">
        <v>961</v>
      </c>
      <c r="F242" t="s">
        <v>962</v>
      </c>
      <c r="G242" t="s">
        <v>965</v>
      </c>
      <c r="H242" t="s">
        <v>966</v>
      </c>
      <c r="I242">
        <v>14</v>
      </c>
      <c r="J242">
        <v>4</v>
      </c>
      <c r="K242" t="s">
        <v>345</v>
      </c>
      <c r="L242">
        <v>5.4438578279999996</v>
      </c>
      <c r="M242">
        <v>31.574039540000001</v>
      </c>
      <c r="N242" t="s">
        <v>346</v>
      </c>
      <c r="O242" t="s">
        <v>347</v>
      </c>
      <c r="P242" s="133">
        <v>50</v>
      </c>
      <c r="Q242" s="133">
        <v>300</v>
      </c>
      <c r="R242" s="133">
        <v>50</v>
      </c>
      <c r="S242" s="133">
        <v>300</v>
      </c>
      <c r="T242" s="133">
        <v>0</v>
      </c>
      <c r="W242">
        <v>0</v>
      </c>
      <c r="Z242">
        <v>0</v>
      </c>
      <c r="AC242">
        <v>171</v>
      </c>
      <c r="AD242" t="s">
        <v>52</v>
      </c>
      <c r="AE242" t="s">
        <v>340</v>
      </c>
      <c r="AF242">
        <v>129</v>
      </c>
      <c r="AG242" t="s">
        <v>52</v>
      </c>
      <c r="AH242" t="s">
        <v>565</v>
      </c>
      <c r="AI242">
        <v>0</v>
      </c>
      <c r="AL242" t="s">
        <v>349</v>
      </c>
      <c r="AM242">
        <v>0</v>
      </c>
      <c r="AN242">
        <v>0</v>
      </c>
      <c r="AO242">
        <v>0</v>
      </c>
      <c r="AR242">
        <v>0</v>
      </c>
      <c r="AU242">
        <v>0</v>
      </c>
      <c r="AX242">
        <v>0</v>
      </c>
      <c r="BA242">
        <v>0</v>
      </c>
      <c r="BD242">
        <v>0</v>
      </c>
      <c r="BE242">
        <v>0</v>
      </c>
      <c r="BF242">
        <v>0</v>
      </c>
      <c r="BG242">
        <v>0</v>
      </c>
      <c r="BH242" t="s">
        <v>349</v>
      </c>
      <c r="BI242">
        <v>0</v>
      </c>
      <c r="BJ242">
        <v>0</v>
      </c>
      <c r="BK242">
        <v>0</v>
      </c>
      <c r="BL242">
        <v>0</v>
      </c>
      <c r="BM242">
        <v>0</v>
      </c>
      <c r="BN242" t="s">
        <v>349</v>
      </c>
      <c r="BO242">
        <v>0</v>
      </c>
      <c r="BP242">
        <v>0</v>
      </c>
      <c r="BQ242">
        <v>0</v>
      </c>
      <c r="BR242">
        <v>0</v>
      </c>
      <c r="BS242">
        <v>0</v>
      </c>
      <c r="BT242" t="s">
        <v>349</v>
      </c>
      <c r="BU242">
        <v>0</v>
      </c>
      <c r="BV242">
        <v>0</v>
      </c>
      <c r="BW242">
        <v>71</v>
      </c>
      <c r="BX242">
        <v>100</v>
      </c>
      <c r="BY242">
        <v>0</v>
      </c>
      <c r="BZ242" t="s">
        <v>349</v>
      </c>
      <c r="CA242">
        <v>0</v>
      </c>
      <c r="CB242">
        <v>0</v>
      </c>
      <c r="CC242">
        <v>0</v>
      </c>
      <c r="CD242">
        <v>120</v>
      </c>
      <c r="CE242">
        <v>9</v>
      </c>
      <c r="CF242" t="s">
        <v>349</v>
      </c>
      <c r="CG242">
        <v>0</v>
      </c>
      <c r="CH242">
        <v>0</v>
      </c>
      <c r="CI242">
        <v>0</v>
      </c>
      <c r="CJ242" t="s">
        <v>347</v>
      </c>
      <c r="CK242">
        <v>9</v>
      </c>
      <c r="CL242" t="s">
        <v>349</v>
      </c>
      <c r="CM242">
        <v>0</v>
      </c>
      <c r="CN242" s="133">
        <v>0</v>
      </c>
      <c r="CO242" s="133" t="s">
        <v>349</v>
      </c>
      <c r="CP242" s="133">
        <v>0</v>
      </c>
      <c r="CQ242" s="133">
        <v>0</v>
      </c>
      <c r="CR242">
        <v>0</v>
      </c>
      <c r="CS242">
        <v>0</v>
      </c>
      <c r="CT242">
        <v>0</v>
      </c>
      <c r="CY242">
        <v>0</v>
      </c>
      <c r="DD242">
        <v>0</v>
      </c>
      <c r="DI242">
        <v>0</v>
      </c>
      <c r="DN242">
        <v>0</v>
      </c>
      <c r="DS242">
        <v>0</v>
      </c>
      <c r="DV242" t="s">
        <v>349</v>
      </c>
      <c r="DW242">
        <v>0</v>
      </c>
      <c r="DX242">
        <v>0</v>
      </c>
      <c r="DY242">
        <v>0</v>
      </c>
      <c r="EF242">
        <v>0</v>
      </c>
      <c r="EM242">
        <v>0</v>
      </c>
      <c r="ET242">
        <v>0</v>
      </c>
      <c r="FA242">
        <v>0</v>
      </c>
      <c r="FH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 t="s">
        <v>347</v>
      </c>
      <c r="FT242">
        <v>5</v>
      </c>
      <c r="FU242">
        <v>30</v>
      </c>
      <c r="FV242" t="s">
        <v>348</v>
      </c>
      <c r="FW242" t="s">
        <v>348</v>
      </c>
      <c r="FX242" t="s">
        <v>347</v>
      </c>
      <c r="FY242" t="s">
        <v>121</v>
      </c>
      <c r="FZ242" t="s">
        <v>349</v>
      </c>
      <c r="GA242">
        <v>0</v>
      </c>
      <c r="GB242">
        <v>0</v>
      </c>
      <c r="GC242" t="s">
        <v>365</v>
      </c>
      <c r="GD242" t="s">
        <v>355</v>
      </c>
      <c r="GE242" t="s">
        <v>354</v>
      </c>
      <c r="GF242" t="s">
        <v>355</v>
      </c>
      <c r="GG242">
        <v>14</v>
      </c>
      <c r="GH242" t="s">
        <v>451</v>
      </c>
    </row>
    <row r="243" spans="1:191" x14ac:dyDescent="0.35">
      <c r="A243" t="s">
        <v>51</v>
      </c>
      <c r="B243" t="s">
        <v>52</v>
      </c>
      <c r="C243" t="s">
        <v>900</v>
      </c>
      <c r="D243" t="s">
        <v>565</v>
      </c>
      <c r="E243" t="s">
        <v>967</v>
      </c>
      <c r="F243" t="s">
        <v>565</v>
      </c>
      <c r="G243" t="s">
        <v>968</v>
      </c>
      <c r="H243" t="s">
        <v>969</v>
      </c>
      <c r="I243">
        <v>14</v>
      </c>
      <c r="J243">
        <v>14</v>
      </c>
      <c r="K243" t="s">
        <v>345</v>
      </c>
      <c r="L243">
        <v>5.4329999999999998</v>
      </c>
      <c r="M243">
        <v>31.747</v>
      </c>
      <c r="N243" t="s">
        <v>346</v>
      </c>
      <c r="O243" t="s">
        <v>347</v>
      </c>
      <c r="P243" s="133">
        <v>47</v>
      </c>
      <c r="Q243" s="133">
        <v>282</v>
      </c>
      <c r="R243" s="133">
        <v>47</v>
      </c>
      <c r="S243" s="133">
        <v>282</v>
      </c>
      <c r="T243" s="133">
        <v>0</v>
      </c>
      <c r="W243">
        <v>0</v>
      </c>
      <c r="Z243">
        <v>82</v>
      </c>
      <c r="AA243" t="s">
        <v>52</v>
      </c>
      <c r="AB243" t="s">
        <v>565</v>
      </c>
      <c r="AC243">
        <v>125</v>
      </c>
      <c r="AD243" t="s">
        <v>52</v>
      </c>
      <c r="AE243" t="s">
        <v>582</v>
      </c>
      <c r="AF243">
        <v>75</v>
      </c>
      <c r="AG243" t="s">
        <v>52</v>
      </c>
      <c r="AH243" t="s">
        <v>565</v>
      </c>
      <c r="AI243">
        <v>0</v>
      </c>
      <c r="AL243" t="s">
        <v>349</v>
      </c>
      <c r="AM243">
        <v>0</v>
      </c>
      <c r="AN243">
        <v>0</v>
      </c>
      <c r="AO243">
        <v>0</v>
      </c>
      <c r="AR243">
        <v>0</v>
      </c>
      <c r="AU243">
        <v>0</v>
      </c>
      <c r="AX243">
        <v>0</v>
      </c>
      <c r="BA243">
        <v>0</v>
      </c>
      <c r="BD243">
        <v>0</v>
      </c>
      <c r="BE243">
        <v>0</v>
      </c>
      <c r="BF243">
        <v>0</v>
      </c>
      <c r="BG243">
        <v>0</v>
      </c>
      <c r="BH243" t="s">
        <v>349</v>
      </c>
      <c r="BI243">
        <v>0</v>
      </c>
      <c r="BJ243">
        <v>0</v>
      </c>
      <c r="BK243">
        <v>0</v>
      </c>
      <c r="BL243">
        <v>0</v>
      </c>
      <c r="BM243">
        <v>0</v>
      </c>
      <c r="BN243" t="s">
        <v>349</v>
      </c>
      <c r="BO243">
        <v>0</v>
      </c>
      <c r="BP243">
        <v>0</v>
      </c>
      <c r="BQ243">
        <v>0</v>
      </c>
      <c r="BR243">
        <v>82</v>
      </c>
      <c r="BS243">
        <v>0</v>
      </c>
      <c r="BT243" t="s">
        <v>349</v>
      </c>
      <c r="BU243">
        <v>0</v>
      </c>
      <c r="BV243">
        <v>0</v>
      </c>
      <c r="BW243">
        <v>0</v>
      </c>
      <c r="BX243">
        <v>0</v>
      </c>
      <c r="BY243">
        <v>125</v>
      </c>
      <c r="BZ243" t="s">
        <v>349</v>
      </c>
      <c r="CA243">
        <v>0</v>
      </c>
      <c r="CB243">
        <v>0</v>
      </c>
      <c r="CC243">
        <v>0</v>
      </c>
      <c r="CD243">
        <v>75</v>
      </c>
      <c r="CE243">
        <v>0</v>
      </c>
      <c r="CF243" t="s">
        <v>349</v>
      </c>
      <c r="CG243">
        <v>0</v>
      </c>
      <c r="CH243">
        <v>0</v>
      </c>
      <c r="CI243">
        <v>0</v>
      </c>
      <c r="CJ243" t="s">
        <v>349</v>
      </c>
      <c r="CK243">
        <v>0</v>
      </c>
      <c r="CL243" t="s">
        <v>349</v>
      </c>
      <c r="CM243">
        <v>0</v>
      </c>
      <c r="CN243" s="133">
        <v>0</v>
      </c>
      <c r="CO243" s="133" t="s">
        <v>349</v>
      </c>
      <c r="CP243" s="133">
        <v>0</v>
      </c>
      <c r="CQ243" s="133">
        <v>0</v>
      </c>
      <c r="CR243">
        <v>0</v>
      </c>
      <c r="CS243">
        <v>0</v>
      </c>
      <c r="CT243">
        <v>0</v>
      </c>
      <c r="CY243">
        <v>0</v>
      </c>
      <c r="DD243">
        <v>0</v>
      </c>
      <c r="DI243">
        <v>0</v>
      </c>
      <c r="DN243">
        <v>0</v>
      </c>
      <c r="DS243">
        <v>0</v>
      </c>
      <c r="DV243" t="s">
        <v>349</v>
      </c>
      <c r="DW243">
        <v>0</v>
      </c>
      <c r="DX243">
        <v>0</v>
      </c>
      <c r="DY243">
        <v>0</v>
      </c>
      <c r="EF243">
        <v>0</v>
      </c>
      <c r="EM243">
        <v>0</v>
      </c>
      <c r="ET243">
        <v>0</v>
      </c>
      <c r="FA243">
        <v>0</v>
      </c>
      <c r="FH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 t="s">
        <v>349</v>
      </c>
      <c r="FT243">
        <v>0</v>
      </c>
      <c r="FU243">
        <v>0</v>
      </c>
      <c r="FX243" t="s">
        <v>349</v>
      </c>
      <c r="FZ243" t="s">
        <v>349</v>
      </c>
      <c r="GA243">
        <v>0</v>
      </c>
      <c r="GB243">
        <v>0</v>
      </c>
      <c r="GC243" t="s">
        <v>365</v>
      </c>
      <c r="GD243" t="s">
        <v>355</v>
      </c>
      <c r="GE243" t="s">
        <v>354</v>
      </c>
      <c r="GF243" t="s">
        <v>354</v>
      </c>
      <c r="GG243">
        <v>14</v>
      </c>
      <c r="GH243" t="s">
        <v>451</v>
      </c>
    </row>
    <row r="244" spans="1:191" x14ac:dyDescent="0.35">
      <c r="A244" t="s">
        <v>51</v>
      </c>
      <c r="B244" t="s">
        <v>52</v>
      </c>
      <c r="C244" t="s">
        <v>900</v>
      </c>
      <c r="D244" t="s">
        <v>565</v>
      </c>
      <c r="E244" t="s">
        <v>967</v>
      </c>
      <c r="F244" t="s">
        <v>565</v>
      </c>
      <c r="G244" t="s">
        <v>970</v>
      </c>
      <c r="H244" t="s">
        <v>971</v>
      </c>
      <c r="I244">
        <v>14</v>
      </c>
      <c r="J244">
        <v>3</v>
      </c>
      <c r="K244" t="s">
        <v>345</v>
      </c>
      <c r="L244">
        <v>5.4342692599999998</v>
      </c>
      <c r="M244">
        <v>31.732507099999999</v>
      </c>
      <c r="N244" t="s">
        <v>346</v>
      </c>
      <c r="O244" t="s">
        <v>347</v>
      </c>
      <c r="P244" s="133">
        <v>375</v>
      </c>
      <c r="Q244" s="133">
        <v>1862</v>
      </c>
      <c r="R244" s="133">
        <v>375</v>
      </c>
      <c r="S244" s="133">
        <v>1862</v>
      </c>
      <c r="T244" s="133">
        <v>50</v>
      </c>
      <c r="U244" t="s">
        <v>52</v>
      </c>
      <c r="V244" t="s">
        <v>565</v>
      </c>
      <c r="W244">
        <v>0</v>
      </c>
      <c r="Z244">
        <v>128</v>
      </c>
      <c r="AA244" t="s">
        <v>52</v>
      </c>
      <c r="AB244" t="s">
        <v>565</v>
      </c>
      <c r="AC244">
        <v>562</v>
      </c>
      <c r="AD244" t="s">
        <v>348</v>
      </c>
      <c r="AE244" t="s">
        <v>348</v>
      </c>
      <c r="AF244">
        <v>850</v>
      </c>
      <c r="AG244" t="s">
        <v>52</v>
      </c>
      <c r="AH244" t="s">
        <v>565</v>
      </c>
      <c r="AI244">
        <v>272</v>
      </c>
      <c r="AJ244" t="s">
        <v>348</v>
      </c>
      <c r="AK244" t="s">
        <v>348</v>
      </c>
      <c r="AL244" t="s">
        <v>349</v>
      </c>
      <c r="AM244">
        <v>0</v>
      </c>
      <c r="AN244">
        <v>0</v>
      </c>
      <c r="AO244">
        <v>0</v>
      </c>
      <c r="AR244">
        <v>0</v>
      </c>
      <c r="AU244">
        <v>0</v>
      </c>
      <c r="AX244">
        <v>0</v>
      </c>
      <c r="BA244">
        <v>0</v>
      </c>
      <c r="BD244">
        <v>0</v>
      </c>
      <c r="BE244">
        <v>50</v>
      </c>
      <c r="BF244">
        <v>0</v>
      </c>
      <c r="BG244">
        <v>0</v>
      </c>
      <c r="BH244" t="s">
        <v>349</v>
      </c>
      <c r="BI244">
        <v>0</v>
      </c>
      <c r="BJ244">
        <v>0</v>
      </c>
      <c r="BK244">
        <v>0</v>
      </c>
      <c r="BL244">
        <v>0</v>
      </c>
      <c r="BM244">
        <v>0</v>
      </c>
      <c r="BN244" t="s">
        <v>349</v>
      </c>
      <c r="BO244">
        <v>0</v>
      </c>
      <c r="BP244">
        <v>0</v>
      </c>
      <c r="BQ244">
        <v>0</v>
      </c>
      <c r="BR244">
        <v>128</v>
      </c>
      <c r="BS244">
        <v>0</v>
      </c>
      <c r="BT244" t="s">
        <v>349</v>
      </c>
      <c r="BU244">
        <v>0</v>
      </c>
      <c r="BV244">
        <v>0</v>
      </c>
      <c r="BW244">
        <v>0</v>
      </c>
      <c r="BX244">
        <v>562</v>
      </c>
      <c r="BY244">
        <v>0</v>
      </c>
      <c r="BZ244" t="s">
        <v>349</v>
      </c>
      <c r="CA244">
        <v>0</v>
      </c>
      <c r="CB244">
        <v>0</v>
      </c>
      <c r="CC244">
        <v>0</v>
      </c>
      <c r="CD244">
        <v>850</v>
      </c>
      <c r="CE244">
        <v>0</v>
      </c>
      <c r="CF244" t="s">
        <v>349</v>
      </c>
      <c r="CG244">
        <v>0</v>
      </c>
      <c r="CH244">
        <v>0</v>
      </c>
      <c r="CI244">
        <v>272</v>
      </c>
      <c r="CJ244" t="s">
        <v>349</v>
      </c>
      <c r="CK244">
        <v>0</v>
      </c>
      <c r="CL244" t="s">
        <v>349</v>
      </c>
      <c r="CM244">
        <v>0</v>
      </c>
      <c r="CN244" s="133">
        <v>0</v>
      </c>
      <c r="CO244" s="133" t="s">
        <v>349</v>
      </c>
      <c r="CP244" s="133">
        <v>0</v>
      </c>
      <c r="CQ244" s="133">
        <v>0</v>
      </c>
      <c r="CR244">
        <v>0</v>
      </c>
      <c r="CS244">
        <v>0</v>
      </c>
      <c r="CT244">
        <v>0</v>
      </c>
      <c r="CY244">
        <v>0</v>
      </c>
      <c r="DD244">
        <v>0</v>
      </c>
      <c r="DI244">
        <v>0</v>
      </c>
      <c r="DN244">
        <v>0</v>
      </c>
      <c r="DS244">
        <v>0</v>
      </c>
      <c r="DV244" t="s">
        <v>349</v>
      </c>
      <c r="DW244">
        <v>0</v>
      </c>
      <c r="DX244">
        <v>0</v>
      </c>
      <c r="DY244">
        <v>0</v>
      </c>
      <c r="EF244">
        <v>0</v>
      </c>
      <c r="EM244">
        <v>0</v>
      </c>
      <c r="ET244">
        <v>0</v>
      </c>
      <c r="FA244">
        <v>0</v>
      </c>
      <c r="FH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 t="s">
        <v>349</v>
      </c>
      <c r="FT244">
        <v>0</v>
      </c>
      <c r="FU244">
        <v>0</v>
      </c>
      <c r="FX244" t="s">
        <v>349</v>
      </c>
      <c r="FZ244" t="s">
        <v>349</v>
      </c>
      <c r="GA244">
        <v>0</v>
      </c>
      <c r="GB244">
        <v>0</v>
      </c>
      <c r="GC244" t="s">
        <v>365</v>
      </c>
      <c r="GD244" t="s">
        <v>355</v>
      </c>
      <c r="GE244" t="s">
        <v>354</v>
      </c>
      <c r="GF244" t="s">
        <v>355</v>
      </c>
      <c r="GG244">
        <v>14</v>
      </c>
      <c r="GH244" t="s">
        <v>356</v>
      </c>
    </row>
    <row r="245" spans="1:191" x14ac:dyDescent="0.35">
      <c r="A245" t="s">
        <v>51</v>
      </c>
      <c r="B245" t="s">
        <v>52</v>
      </c>
      <c r="C245" t="s">
        <v>900</v>
      </c>
      <c r="D245" t="s">
        <v>565</v>
      </c>
      <c r="E245" t="s">
        <v>967</v>
      </c>
      <c r="F245" t="s">
        <v>565</v>
      </c>
      <c r="G245" t="s">
        <v>972</v>
      </c>
      <c r="H245" t="s">
        <v>973</v>
      </c>
      <c r="I245">
        <v>14</v>
      </c>
      <c r="J245">
        <v>5</v>
      </c>
      <c r="K245" t="s">
        <v>345</v>
      </c>
      <c r="L245">
        <v>5.4672010000000002</v>
      </c>
      <c r="M245">
        <v>31.753256</v>
      </c>
      <c r="N245" t="s">
        <v>346</v>
      </c>
      <c r="O245" t="s">
        <v>347</v>
      </c>
      <c r="P245" s="133">
        <v>79</v>
      </c>
      <c r="Q245" s="133">
        <v>395</v>
      </c>
      <c r="R245" s="133">
        <v>79</v>
      </c>
      <c r="S245" s="133">
        <v>395</v>
      </c>
      <c r="T245" s="133">
        <v>95</v>
      </c>
      <c r="U245" t="s">
        <v>52</v>
      </c>
      <c r="V245" t="s">
        <v>565</v>
      </c>
      <c r="W245">
        <v>0</v>
      </c>
      <c r="Z245">
        <v>0</v>
      </c>
      <c r="AC245">
        <v>213</v>
      </c>
      <c r="AD245" t="s">
        <v>52</v>
      </c>
      <c r="AE245" t="s">
        <v>565</v>
      </c>
      <c r="AF245">
        <v>0</v>
      </c>
      <c r="AI245">
        <v>87</v>
      </c>
      <c r="AJ245" t="s">
        <v>348</v>
      </c>
      <c r="AK245" t="s">
        <v>348</v>
      </c>
      <c r="AL245" t="s">
        <v>349</v>
      </c>
      <c r="AM245">
        <v>0</v>
      </c>
      <c r="AN245">
        <v>0</v>
      </c>
      <c r="AO245">
        <v>0</v>
      </c>
      <c r="AR245">
        <v>0</v>
      </c>
      <c r="AU245">
        <v>0</v>
      </c>
      <c r="AX245">
        <v>0</v>
      </c>
      <c r="BA245">
        <v>0</v>
      </c>
      <c r="BD245">
        <v>0</v>
      </c>
      <c r="BE245">
        <v>95</v>
      </c>
      <c r="BF245">
        <v>0</v>
      </c>
      <c r="BG245">
        <v>0</v>
      </c>
      <c r="BH245" t="s">
        <v>349</v>
      </c>
      <c r="BI245">
        <v>0</v>
      </c>
      <c r="BJ245">
        <v>0</v>
      </c>
      <c r="BK245">
        <v>0</v>
      </c>
      <c r="BL245">
        <v>0</v>
      </c>
      <c r="BM245">
        <v>0</v>
      </c>
      <c r="BN245" t="s">
        <v>349</v>
      </c>
      <c r="BO245">
        <v>0</v>
      </c>
      <c r="BP245">
        <v>0</v>
      </c>
      <c r="BQ245">
        <v>0</v>
      </c>
      <c r="BR245">
        <v>0</v>
      </c>
      <c r="BS245">
        <v>0</v>
      </c>
      <c r="BT245" t="s">
        <v>349</v>
      </c>
      <c r="BU245">
        <v>0</v>
      </c>
      <c r="BV245">
        <v>0</v>
      </c>
      <c r="BW245">
        <v>213</v>
      </c>
      <c r="BX245">
        <v>0</v>
      </c>
      <c r="BY245">
        <v>0</v>
      </c>
      <c r="BZ245" t="s">
        <v>349</v>
      </c>
      <c r="CA245">
        <v>0</v>
      </c>
      <c r="CB245">
        <v>0</v>
      </c>
      <c r="CC245">
        <v>0</v>
      </c>
      <c r="CD245">
        <v>0</v>
      </c>
      <c r="CE245">
        <v>0</v>
      </c>
      <c r="CF245" t="s">
        <v>349</v>
      </c>
      <c r="CG245">
        <v>0</v>
      </c>
      <c r="CH245">
        <v>0</v>
      </c>
      <c r="CI245">
        <v>87</v>
      </c>
      <c r="CJ245" t="s">
        <v>349</v>
      </c>
      <c r="CK245">
        <v>0</v>
      </c>
      <c r="CL245" t="s">
        <v>349</v>
      </c>
      <c r="CM245">
        <v>0</v>
      </c>
      <c r="CN245" s="133">
        <v>0</v>
      </c>
      <c r="CO245" s="133" t="s">
        <v>349</v>
      </c>
      <c r="CP245" s="133">
        <v>0</v>
      </c>
      <c r="CQ245" s="133">
        <v>0</v>
      </c>
      <c r="CR245">
        <v>0</v>
      </c>
      <c r="CS245">
        <v>0</v>
      </c>
      <c r="CT245">
        <v>0</v>
      </c>
      <c r="CY245">
        <v>0</v>
      </c>
      <c r="DD245">
        <v>0</v>
      </c>
      <c r="DI245">
        <v>0</v>
      </c>
      <c r="DN245">
        <v>0</v>
      </c>
      <c r="DS245">
        <v>0</v>
      </c>
      <c r="DV245" t="s">
        <v>349</v>
      </c>
      <c r="DW245">
        <v>0</v>
      </c>
      <c r="DX245">
        <v>0</v>
      </c>
      <c r="DY245">
        <v>0</v>
      </c>
      <c r="EF245">
        <v>0</v>
      </c>
      <c r="EM245">
        <v>0</v>
      </c>
      <c r="ET245">
        <v>0</v>
      </c>
      <c r="FA245">
        <v>0</v>
      </c>
      <c r="FH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 t="s">
        <v>349</v>
      </c>
      <c r="FT245">
        <v>0</v>
      </c>
      <c r="FU245">
        <v>0</v>
      </c>
      <c r="FX245" t="s">
        <v>349</v>
      </c>
      <c r="FZ245" t="s">
        <v>349</v>
      </c>
      <c r="GA245">
        <v>0</v>
      </c>
      <c r="GB245">
        <v>0</v>
      </c>
      <c r="GC245" t="s">
        <v>365</v>
      </c>
      <c r="GD245" t="s">
        <v>354</v>
      </c>
      <c r="GE245" t="s">
        <v>355</v>
      </c>
      <c r="GF245" t="s">
        <v>354</v>
      </c>
      <c r="GG245">
        <v>14</v>
      </c>
      <c r="GH245" t="s">
        <v>356</v>
      </c>
    </row>
    <row r="246" spans="1:191" x14ac:dyDescent="0.35">
      <c r="A246" t="s">
        <v>51</v>
      </c>
      <c r="B246" t="s">
        <v>52</v>
      </c>
      <c r="C246" t="s">
        <v>900</v>
      </c>
      <c r="D246" t="s">
        <v>565</v>
      </c>
      <c r="E246" t="s">
        <v>967</v>
      </c>
      <c r="F246" t="s">
        <v>565</v>
      </c>
      <c r="G246" t="s">
        <v>974</v>
      </c>
      <c r="H246" t="s">
        <v>975</v>
      </c>
      <c r="I246">
        <v>14</v>
      </c>
      <c r="J246">
        <v>4</v>
      </c>
      <c r="K246" t="s">
        <v>345</v>
      </c>
      <c r="L246">
        <v>5.5270000000000001</v>
      </c>
      <c r="M246">
        <v>31.742000000000001</v>
      </c>
      <c r="N246" t="s">
        <v>346</v>
      </c>
      <c r="O246" t="s">
        <v>347</v>
      </c>
      <c r="P246" s="133">
        <v>40</v>
      </c>
      <c r="Q246" s="133">
        <v>240</v>
      </c>
      <c r="R246" s="133">
        <v>40</v>
      </c>
      <c r="S246" s="133">
        <v>240</v>
      </c>
      <c r="T246" s="133">
        <v>0</v>
      </c>
      <c r="W246">
        <v>0</v>
      </c>
      <c r="Z246">
        <v>0</v>
      </c>
      <c r="AC246">
        <v>0</v>
      </c>
      <c r="AF246">
        <v>0</v>
      </c>
      <c r="AI246">
        <v>240</v>
      </c>
      <c r="AJ246" t="s">
        <v>348</v>
      </c>
      <c r="AK246" t="s">
        <v>348</v>
      </c>
      <c r="AL246" t="s">
        <v>349</v>
      </c>
      <c r="AM246">
        <v>0</v>
      </c>
      <c r="AN246">
        <v>0</v>
      </c>
      <c r="AO246">
        <v>0</v>
      </c>
      <c r="AR246">
        <v>0</v>
      </c>
      <c r="AU246">
        <v>0</v>
      </c>
      <c r="AX246">
        <v>0</v>
      </c>
      <c r="BA246">
        <v>0</v>
      </c>
      <c r="BD246">
        <v>0</v>
      </c>
      <c r="BE246">
        <v>0</v>
      </c>
      <c r="BF246">
        <v>0</v>
      </c>
      <c r="BG246">
        <v>0</v>
      </c>
      <c r="BH246" t="s">
        <v>349</v>
      </c>
      <c r="BI246">
        <v>0</v>
      </c>
      <c r="BJ246">
        <v>0</v>
      </c>
      <c r="BK246">
        <v>0</v>
      </c>
      <c r="BL246">
        <v>0</v>
      </c>
      <c r="BM246">
        <v>0</v>
      </c>
      <c r="BN246" t="s">
        <v>349</v>
      </c>
      <c r="BO246">
        <v>0</v>
      </c>
      <c r="BP246">
        <v>0</v>
      </c>
      <c r="BQ246">
        <v>0</v>
      </c>
      <c r="BR246">
        <v>0</v>
      </c>
      <c r="BS246">
        <v>0</v>
      </c>
      <c r="BT246" t="s">
        <v>349</v>
      </c>
      <c r="BU246">
        <v>0</v>
      </c>
      <c r="BV246">
        <v>0</v>
      </c>
      <c r="BW246">
        <v>0</v>
      </c>
      <c r="BX246">
        <v>0</v>
      </c>
      <c r="BY246">
        <v>0</v>
      </c>
      <c r="BZ246" t="s">
        <v>349</v>
      </c>
      <c r="CA246">
        <v>0</v>
      </c>
      <c r="CB246">
        <v>0</v>
      </c>
      <c r="CC246">
        <v>0</v>
      </c>
      <c r="CD246">
        <v>0</v>
      </c>
      <c r="CE246">
        <v>0</v>
      </c>
      <c r="CF246" t="s">
        <v>349</v>
      </c>
      <c r="CG246">
        <v>0</v>
      </c>
      <c r="CH246">
        <v>0</v>
      </c>
      <c r="CI246">
        <v>240</v>
      </c>
      <c r="CJ246" t="s">
        <v>349</v>
      </c>
      <c r="CK246">
        <v>0</v>
      </c>
      <c r="CL246" t="s">
        <v>349</v>
      </c>
      <c r="CM246">
        <v>0</v>
      </c>
      <c r="CN246" s="133">
        <v>0</v>
      </c>
      <c r="CO246" s="133" t="s">
        <v>349</v>
      </c>
      <c r="CP246" s="133">
        <v>0</v>
      </c>
      <c r="CQ246" s="133">
        <v>0</v>
      </c>
      <c r="CR246">
        <v>0</v>
      </c>
      <c r="CS246">
        <v>0</v>
      </c>
      <c r="CT246">
        <v>0</v>
      </c>
      <c r="CY246">
        <v>0</v>
      </c>
      <c r="DD246">
        <v>0</v>
      </c>
      <c r="DI246">
        <v>0</v>
      </c>
      <c r="DN246">
        <v>0</v>
      </c>
      <c r="DS246">
        <v>0</v>
      </c>
      <c r="DV246" t="s">
        <v>349</v>
      </c>
      <c r="DW246">
        <v>0</v>
      </c>
      <c r="DX246">
        <v>0</v>
      </c>
      <c r="DY246">
        <v>0</v>
      </c>
      <c r="EF246">
        <v>0</v>
      </c>
      <c r="EM246">
        <v>0</v>
      </c>
      <c r="ET246">
        <v>0</v>
      </c>
      <c r="FA246">
        <v>0</v>
      </c>
      <c r="FH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 t="s">
        <v>349</v>
      </c>
      <c r="FT246">
        <v>0</v>
      </c>
      <c r="FU246">
        <v>0</v>
      </c>
      <c r="FX246" t="s">
        <v>349</v>
      </c>
      <c r="FZ246" t="s">
        <v>349</v>
      </c>
      <c r="GA246">
        <v>0</v>
      </c>
      <c r="GB246">
        <v>0</v>
      </c>
      <c r="GC246" t="s">
        <v>353</v>
      </c>
      <c r="GD246" t="s">
        <v>408</v>
      </c>
      <c r="GE246" t="s">
        <v>354</v>
      </c>
      <c r="GF246" t="s">
        <v>355</v>
      </c>
      <c r="GG246">
        <v>14</v>
      </c>
      <c r="GH246" t="s">
        <v>356</v>
      </c>
    </row>
    <row r="247" spans="1:191" x14ac:dyDescent="0.35">
      <c r="A247" t="s">
        <v>51</v>
      </c>
      <c r="B247" t="s">
        <v>52</v>
      </c>
      <c r="C247" t="s">
        <v>900</v>
      </c>
      <c r="D247" t="s">
        <v>565</v>
      </c>
      <c r="E247" t="s">
        <v>967</v>
      </c>
      <c r="F247" t="s">
        <v>565</v>
      </c>
      <c r="G247" t="s">
        <v>976</v>
      </c>
      <c r="H247" t="s">
        <v>565</v>
      </c>
      <c r="I247">
        <v>14</v>
      </c>
      <c r="J247">
        <v>4</v>
      </c>
      <c r="K247" t="s">
        <v>345</v>
      </c>
      <c r="L247">
        <v>5.4390415580000004</v>
      </c>
      <c r="M247">
        <v>31.747013920000001</v>
      </c>
      <c r="N247" t="s">
        <v>346</v>
      </c>
      <c r="O247" t="s">
        <v>347</v>
      </c>
      <c r="P247" s="133">
        <v>89</v>
      </c>
      <c r="Q247" s="133">
        <v>534</v>
      </c>
      <c r="R247" s="133">
        <v>89</v>
      </c>
      <c r="S247" s="133">
        <v>534</v>
      </c>
      <c r="T247" s="133">
        <v>79</v>
      </c>
      <c r="U247" t="s">
        <v>52</v>
      </c>
      <c r="V247" t="s">
        <v>565</v>
      </c>
      <c r="W247">
        <v>0</v>
      </c>
      <c r="Z247">
        <v>60</v>
      </c>
      <c r="AA247" t="s">
        <v>52</v>
      </c>
      <c r="AB247" t="s">
        <v>565</v>
      </c>
      <c r="AC247">
        <v>234</v>
      </c>
      <c r="AD247" t="s">
        <v>348</v>
      </c>
      <c r="AE247" t="s">
        <v>348</v>
      </c>
      <c r="AF247">
        <v>120</v>
      </c>
      <c r="AG247" t="s">
        <v>52</v>
      </c>
      <c r="AH247" t="s">
        <v>565</v>
      </c>
      <c r="AI247">
        <v>41</v>
      </c>
      <c r="AJ247" t="s">
        <v>348</v>
      </c>
      <c r="AK247" t="s">
        <v>348</v>
      </c>
      <c r="AL247" t="s">
        <v>349</v>
      </c>
      <c r="AM247">
        <v>0</v>
      </c>
      <c r="AN247">
        <v>0</v>
      </c>
      <c r="AO247">
        <v>0</v>
      </c>
      <c r="AR247">
        <v>0</v>
      </c>
      <c r="AU247">
        <v>0</v>
      </c>
      <c r="AX247">
        <v>0</v>
      </c>
      <c r="BA247">
        <v>0</v>
      </c>
      <c r="BD247">
        <v>0</v>
      </c>
      <c r="BE247">
        <v>79</v>
      </c>
      <c r="BF247">
        <v>0</v>
      </c>
      <c r="BG247">
        <v>0</v>
      </c>
      <c r="BH247" t="s">
        <v>349</v>
      </c>
      <c r="BI247">
        <v>0</v>
      </c>
      <c r="BJ247">
        <v>0</v>
      </c>
      <c r="BK247">
        <v>0</v>
      </c>
      <c r="BL247">
        <v>0</v>
      </c>
      <c r="BM247">
        <v>0</v>
      </c>
      <c r="BN247" t="s">
        <v>349</v>
      </c>
      <c r="BO247">
        <v>0</v>
      </c>
      <c r="BP247">
        <v>0</v>
      </c>
      <c r="BQ247">
        <v>0</v>
      </c>
      <c r="BR247">
        <v>60</v>
      </c>
      <c r="BS247">
        <v>0</v>
      </c>
      <c r="BT247" t="s">
        <v>349</v>
      </c>
      <c r="BU247">
        <v>0</v>
      </c>
      <c r="BV247">
        <v>0</v>
      </c>
      <c r="BW247">
        <v>0</v>
      </c>
      <c r="BX247">
        <v>234</v>
      </c>
      <c r="BY247">
        <v>0</v>
      </c>
      <c r="BZ247" t="s">
        <v>349</v>
      </c>
      <c r="CA247">
        <v>0</v>
      </c>
      <c r="CB247">
        <v>0</v>
      </c>
      <c r="CC247">
        <v>0</v>
      </c>
      <c r="CD247">
        <v>120</v>
      </c>
      <c r="CE247">
        <v>0</v>
      </c>
      <c r="CF247" t="s">
        <v>349</v>
      </c>
      <c r="CG247">
        <v>0</v>
      </c>
      <c r="CH247">
        <v>0</v>
      </c>
      <c r="CI247">
        <v>41</v>
      </c>
      <c r="CJ247" t="s">
        <v>349</v>
      </c>
      <c r="CK247">
        <v>0</v>
      </c>
      <c r="CL247" t="s">
        <v>349</v>
      </c>
      <c r="CM247">
        <v>0</v>
      </c>
      <c r="CN247" s="133">
        <v>0</v>
      </c>
      <c r="CO247" s="133" t="s">
        <v>349</v>
      </c>
      <c r="CP247" s="133">
        <v>0</v>
      </c>
      <c r="CQ247" s="133">
        <v>0</v>
      </c>
      <c r="CR247">
        <v>0</v>
      </c>
      <c r="CS247">
        <v>0</v>
      </c>
      <c r="CT247">
        <v>0</v>
      </c>
      <c r="CY247">
        <v>0</v>
      </c>
      <c r="DD247">
        <v>0</v>
      </c>
      <c r="DI247">
        <v>0</v>
      </c>
      <c r="DN247">
        <v>0</v>
      </c>
      <c r="DS247">
        <v>0</v>
      </c>
      <c r="DV247" t="s">
        <v>349</v>
      </c>
      <c r="DW247">
        <v>0</v>
      </c>
      <c r="DX247">
        <v>0</v>
      </c>
      <c r="DY247">
        <v>0</v>
      </c>
      <c r="EF247">
        <v>0</v>
      </c>
      <c r="EM247">
        <v>0</v>
      </c>
      <c r="ET247">
        <v>0</v>
      </c>
      <c r="FA247">
        <v>0</v>
      </c>
      <c r="FH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 t="s">
        <v>349</v>
      </c>
      <c r="FT247">
        <v>0</v>
      </c>
      <c r="FU247">
        <v>0</v>
      </c>
      <c r="FX247" t="s">
        <v>349</v>
      </c>
      <c r="FZ247" t="s">
        <v>349</v>
      </c>
      <c r="GA247">
        <v>0</v>
      </c>
      <c r="GB247">
        <v>0</v>
      </c>
      <c r="GC247" t="s">
        <v>365</v>
      </c>
      <c r="GD247" t="s">
        <v>355</v>
      </c>
      <c r="GE247" t="s">
        <v>354</v>
      </c>
      <c r="GF247" t="s">
        <v>354</v>
      </c>
      <c r="GG247">
        <v>14</v>
      </c>
      <c r="GH247" t="s">
        <v>356</v>
      </c>
    </row>
    <row r="248" spans="1:191" x14ac:dyDescent="0.35">
      <c r="A248" t="s">
        <v>51</v>
      </c>
      <c r="B248" t="s">
        <v>52</v>
      </c>
      <c r="C248" t="s">
        <v>900</v>
      </c>
      <c r="D248" t="s">
        <v>565</v>
      </c>
      <c r="E248" t="s">
        <v>967</v>
      </c>
      <c r="F248" t="s">
        <v>565</v>
      </c>
      <c r="G248" t="s">
        <v>977</v>
      </c>
      <c r="H248" t="s">
        <v>978</v>
      </c>
      <c r="I248">
        <v>14</v>
      </c>
      <c r="J248">
        <v>14</v>
      </c>
      <c r="K248" t="s">
        <v>345</v>
      </c>
      <c r="L248">
        <v>5.5209999999999999</v>
      </c>
      <c r="M248">
        <v>31.709</v>
      </c>
      <c r="N248" t="s">
        <v>346</v>
      </c>
      <c r="O248" t="s">
        <v>347</v>
      </c>
      <c r="P248" s="133">
        <v>51</v>
      </c>
      <c r="Q248" s="133">
        <v>306</v>
      </c>
      <c r="R248" s="133">
        <v>51</v>
      </c>
      <c r="S248" s="133">
        <v>306</v>
      </c>
      <c r="T248" s="133">
        <v>0</v>
      </c>
      <c r="W248">
        <v>0</v>
      </c>
      <c r="Z248">
        <v>100</v>
      </c>
      <c r="AA248" t="s">
        <v>52</v>
      </c>
      <c r="AB248" t="s">
        <v>565</v>
      </c>
      <c r="AC248">
        <v>102</v>
      </c>
      <c r="AD248" t="s">
        <v>52</v>
      </c>
      <c r="AE248" t="s">
        <v>565</v>
      </c>
      <c r="AF248">
        <v>104</v>
      </c>
      <c r="AG248" t="s">
        <v>52</v>
      </c>
      <c r="AH248" t="s">
        <v>565</v>
      </c>
      <c r="AI248">
        <v>0</v>
      </c>
      <c r="AL248" t="s">
        <v>349</v>
      </c>
      <c r="AM248">
        <v>0</v>
      </c>
      <c r="AN248">
        <v>0</v>
      </c>
      <c r="AO248">
        <v>0</v>
      </c>
      <c r="AR248">
        <v>0</v>
      </c>
      <c r="AU248">
        <v>0</v>
      </c>
      <c r="AX248">
        <v>0</v>
      </c>
      <c r="BA248">
        <v>0</v>
      </c>
      <c r="BD248">
        <v>0</v>
      </c>
      <c r="BE248">
        <v>0</v>
      </c>
      <c r="BF248">
        <v>0</v>
      </c>
      <c r="BG248">
        <v>0</v>
      </c>
      <c r="BH248" t="s">
        <v>349</v>
      </c>
      <c r="BI248">
        <v>0</v>
      </c>
      <c r="BJ248">
        <v>0</v>
      </c>
      <c r="BK248">
        <v>0</v>
      </c>
      <c r="BL248">
        <v>0</v>
      </c>
      <c r="BM248">
        <v>0</v>
      </c>
      <c r="BN248" t="s">
        <v>349</v>
      </c>
      <c r="BO248">
        <v>0</v>
      </c>
      <c r="BP248">
        <v>0</v>
      </c>
      <c r="BQ248">
        <v>0</v>
      </c>
      <c r="BR248">
        <v>100</v>
      </c>
      <c r="BS248">
        <v>0</v>
      </c>
      <c r="BT248" t="s">
        <v>349</v>
      </c>
      <c r="BU248">
        <v>0</v>
      </c>
      <c r="BV248">
        <v>0</v>
      </c>
      <c r="BW248">
        <v>0</v>
      </c>
      <c r="BX248">
        <v>102</v>
      </c>
      <c r="BY248">
        <v>0</v>
      </c>
      <c r="BZ248" t="s">
        <v>349</v>
      </c>
      <c r="CA248">
        <v>0</v>
      </c>
      <c r="CB248">
        <v>0</v>
      </c>
      <c r="CC248">
        <v>0</v>
      </c>
      <c r="CD248">
        <v>0</v>
      </c>
      <c r="CE248">
        <v>104</v>
      </c>
      <c r="CF248" t="s">
        <v>349</v>
      </c>
      <c r="CG248">
        <v>0</v>
      </c>
      <c r="CH248">
        <v>0</v>
      </c>
      <c r="CI248">
        <v>0</v>
      </c>
      <c r="CJ248" t="s">
        <v>349</v>
      </c>
      <c r="CK248">
        <v>0</v>
      </c>
      <c r="CL248" t="s">
        <v>349</v>
      </c>
      <c r="CM248">
        <v>0</v>
      </c>
      <c r="CN248" s="133">
        <v>0</v>
      </c>
      <c r="CO248" s="133" t="s">
        <v>349</v>
      </c>
      <c r="CP248" s="133">
        <v>0</v>
      </c>
      <c r="CQ248" s="133">
        <v>0</v>
      </c>
      <c r="CR248">
        <v>0</v>
      </c>
      <c r="CS248">
        <v>0</v>
      </c>
      <c r="CT248">
        <v>0</v>
      </c>
      <c r="CY248">
        <v>0</v>
      </c>
      <c r="DD248">
        <v>0</v>
      </c>
      <c r="DI248">
        <v>0</v>
      </c>
      <c r="DN248">
        <v>0</v>
      </c>
      <c r="DS248">
        <v>0</v>
      </c>
      <c r="DV248" t="s">
        <v>349</v>
      </c>
      <c r="DW248">
        <v>0</v>
      </c>
      <c r="DX248">
        <v>0</v>
      </c>
      <c r="DY248">
        <v>0</v>
      </c>
      <c r="EF248">
        <v>0</v>
      </c>
      <c r="EM248">
        <v>0</v>
      </c>
      <c r="ET248">
        <v>0</v>
      </c>
      <c r="FA248">
        <v>0</v>
      </c>
      <c r="FH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 t="s">
        <v>349</v>
      </c>
      <c r="FT248">
        <v>0</v>
      </c>
      <c r="FU248">
        <v>0</v>
      </c>
      <c r="FX248" t="s">
        <v>349</v>
      </c>
      <c r="FZ248" t="s">
        <v>349</v>
      </c>
      <c r="GA248">
        <v>0</v>
      </c>
      <c r="GB248">
        <v>0</v>
      </c>
      <c r="GC248" t="s">
        <v>365</v>
      </c>
      <c r="GD248" t="s">
        <v>355</v>
      </c>
      <c r="GE248" t="s">
        <v>354</v>
      </c>
      <c r="GF248" t="s">
        <v>361</v>
      </c>
      <c r="GG248">
        <v>14</v>
      </c>
      <c r="GH248" t="s">
        <v>451</v>
      </c>
    </row>
    <row r="249" spans="1:191" x14ac:dyDescent="0.35">
      <c r="A249" t="s">
        <v>51</v>
      </c>
      <c r="B249" t="s">
        <v>52</v>
      </c>
      <c r="C249" t="s">
        <v>900</v>
      </c>
      <c r="D249" t="s">
        <v>565</v>
      </c>
      <c r="E249" t="s">
        <v>979</v>
      </c>
      <c r="F249" t="s">
        <v>980</v>
      </c>
      <c r="G249" t="s">
        <v>981</v>
      </c>
      <c r="H249" t="s">
        <v>980</v>
      </c>
      <c r="I249">
        <v>14</v>
      </c>
      <c r="J249">
        <v>4</v>
      </c>
      <c r="K249" t="s">
        <v>413</v>
      </c>
      <c r="L249">
        <v>5.8013753259999996</v>
      </c>
      <c r="M249">
        <v>31.683252759999998</v>
      </c>
      <c r="N249" t="s">
        <v>346</v>
      </c>
      <c r="O249" t="s">
        <v>347</v>
      </c>
      <c r="P249" s="133">
        <v>80</v>
      </c>
      <c r="Q249" s="133">
        <v>320</v>
      </c>
      <c r="R249" s="133">
        <v>80</v>
      </c>
      <c r="S249" s="133">
        <v>320</v>
      </c>
      <c r="T249" s="133">
        <v>21</v>
      </c>
      <c r="U249" t="s">
        <v>56</v>
      </c>
      <c r="V249" t="s">
        <v>496</v>
      </c>
      <c r="W249">
        <v>0</v>
      </c>
      <c r="Z249">
        <v>0</v>
      </c>
      <c r="AC249">
        <v>201</v>
      </c>
      <c r="AD249" t="s">
        <v>56</v>
      </c>
      <c r="AE249" t="s">
        <v>496</v>
      </c>
      <c r="AF249">
        <v>98</v>
      </c>
      <c r="AG249" t="s">
        <v>56</v>
      </c>
      <c r="AH249" t="s">
        <v>496</v>
      </c>
      <c r="AI249">
        <v>0</v>
      </c>
      <c r="AL249" t="s">
        <v>349</v>
      </c>
      <c r="AM249">
        <v>0</v>
      </c>
      <c r="AN249">
        <v>0</v>
      </c>
      <c r="AO249">
        <v>0</v>
      </c>
      <c r="AR249">
        <v>0</v>
      </c>
      <c r="AU249">
        <v>0</v>
      </c>
      <c r="AX249">
        <v>0</v>
      </c>
      <c r="BA249">
        <v>0</v>
      </c>
      <c r="BD249">
        <v>0</v>
      </c>
      <c r="BE249">
        <v>21</v>
      </c>
      <c r="BF249">
        <v>0</v>
      </c>
      <c r="BG249">
        <v>0</v>
      </c>
      <c r="BH249" t="s">
        <v>349</v>
      </c>
      <c r="BI249">
        <v>0</v>
      </c>
      <c r="BJ249">
        <v>0</v>
      </c>
      <c r="BK249">
        <v>0</v>
      </c>
      <c r="BL249">
        <v>0</v>
      </c>
      <c r="BM249">
        <v>0</v>
      </c>
      <c r="BN249" t="s">
        <v>349</v>
      </c>
      <c r="BO249">
        <v>0</v>
      </c>
      <c r="BP249">
        <v>0</v>
      </c>
      <c r="BQ249">
        <v>0</v>
      </c>
      <c r="BR249">
        <v>0</v>
      </c>
      <c r="BS249">
        <v>0</v>
      </c>
      <c r="BT249" t="s">
        <v>349</v>
      </c>
      <c r="BU249">
        <v>0</v>
      </c>
      <c r="BV249">
        <v>0</v>
      </c>
      <c r="BW249">
        <v>0</v>
      </c>
      <c r="BX249">
        <v>201</v>
      </c>
      <c r="BY249">
        <v>0</v>
      </c>
      <c r="BZ249" t="s">
        <v>349</v>
      </c>
      <c r="CA249">
        <v>0</v>
      </c>
      <c r="CB249">
        <v>0</v>
      </c>
      <c r="CC249">
        <v>0</v>
      </c>
      <c r="CD249">
        <v>98</v>
      </c>
      <c r="CE249">
        <v>0</v>
      </c>
      <c r="CF249" t="s">
        <v>349</v>
      </c>
      <c r="CG249">
        <v>0</v>
      </c>
      <c r="CH249">
        <v>0</v>
      </c>
      <c r="CI249">
        <v>0</v>
      </c>
      <c r="CJ249" t="s">
        <v>349</v>
      </c>
      <c r="CK249">
        <v>0</v>
      </c>
      <c r="CL249" t="s">
        <v>349</v>
      </c>
      <c r="CM249">
        <v>0</v>
      </c>
      <c r="CN249" s="133">
        <v>0</v>
      </c>
      <c r="CO249" s="133" t="s">
        <v>349</v>
      </c>
      <c r="CP249" s="133">
        <v>0</v>
      </c>
      <c r="CQ249" s="133">
        <v>0</v>
      </c>
      <c r="CR249">
        <v>0</v>
      </c>
      <c r="CS249">
        <v>0</v>
      </c>
      <c r="CT249">
        <v>0</v>
      </c>
      <c r="CY249">
        <v>0</v>
      </c>
      <c r="DD249">
        <v>0</v>
      </c>
      <c r="DI249">
        <v>0</v>
      </c>
      <c r="DN249">
        <v>0</v>
      </c>
      <c r="DS249">
        <v>0</v>
      </c>
      <c r="DV249" t="s">
        <v>349</v>
      </c>
      <c r="DW249">
        <v>0</v>
      </c>
      <c r="DX249">
        <v>0</v>
      </c>
      <c r="DY249">
        <v>0</v>
      </c>
      <c r="EF249">
        <v>0</v>
      </c>
      <c r="EM249">
        <v>0</v>
      </c>
      <c r="ET249">
        <v>0</v>
      </c>
      <c r="FA249">
        <v>0</v>
      </c>
      <c r="FH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 t="s">
        <v>349</v>
      </c>
      <c r="FT249">
        <v>0</v>
      </c>
      <c r="FU249">
        <v>0</v>
      </c>
      <c r="FX249" t="s">
        <v>349</v>
      </c>
      <c r="FZ249" t="s">
        <v>349</v>
      </c>
      <c r="GA249">
        <v>0</v>
      </c>
      <c r="GB249">
        <v>0</v>
      </c>
      <c r="GC249" t="s">
        <v>353</v>
      </c>
      <c r="GD249" t="s">
        <v>355</v>
      </c>
      <c r="GE249" t="s">
        <v>355</v>
      </c>
      <c r="GF249" t="s">
        <v>354</v>
      </c>
      <c r="GG249">
        <v>14</v>
      </c>
      <c r="GH249" t="s">
        <v>451</v>
      </c>
    </row>
    <row r="250" spans="1:191" x14ac:dyDescent="0.35">
      <c r="A250" t="s">
        <v>51</v>
      </c>
      <c r="B250" t="s">
        <v>52</v>
      </c>
      <c r="C250" t="s">
        <v>900</v>
      </c>
      <c r="D250" t="s">
        <v>565</v>
      </c>
      <c r="E250" t="s">
        <v>979</v>
      </c>
      <c r="F250" t="s">
        <v>980</v>
      </c>
      <c r="G250" t="s">
        <v>982</v>
      </c>
      <c r="H250" t="s">
        <v>980</v>
      </c>
      <c r="I250">
        <v>14</v>
      </c>
      <c r="J250">
        <v>10</v>
      </c>
      <c r="K250" t="s">
        <v>345</v>
      </c>
      <c r="L250">
        <v>5.813600063</v>
      </c>
      <c r="M250">
        <v>31.685199740000002</v>
      </c>
      <c r="N250" t="s">
        <v>346</v>
      </c>
      <c r="O250" t="s">
        <v>349</v>
      </c>
      <c r="P250" s="133">
        <v>0</v>
      </c>
      <c r="Q250" s="133">
        <v>0</v>
      </c>
      <c r="R250" s="133">
        <v>0</v>
      </c>
      <c r="S250" s="133">
        <v>0</v>
      </c>
      <c r="T250" s="133">
        <v>0</v>
      </c>
      <c r="W250">
        <v>0</v>
      </c>
      <c r="Z250">
        <v>0</v>
      </c>
      <c r="AC250">
        <v>0</v>
      </c>
      <c r="AF250">
        <v>0</v>
      </c>
      <c r="AI250">
        <v>0</v>
      </c>
      <c r="AL250" t="s">
        <v>349</v>
      </c>
      <c r="AM250">
        <v>0</v>
      </c>
      <c r="AN250">
        <v>0</v>
      </c>
      <c r="AO250">
        <v>0</v>
      </c>
      <c r="AR250">
        <v>0</v>
      </c>
      <c r="AU250">
        <v>0</v>
      </c>
      <c r="AX250">
        <v>0</v>
      </c>
      <c r="BA250">
        <v>0</v>
      </c>
      <c r="BD250">
        <v>0</v>
      </c>
      <c r="BE250">
        <v>0</v>
      </c>
      <c r="BF250">
        <v>0</v>
      </c>
      <c r="BG250">
        <v>0</v>
      </c>
      <c r="BH250" t="s">
        <v>349</v>
      </c>
      <c r="BI250">
        <v>0</v>
      </c>
      <c r="BJ250">
        <v>0</v>
      </c>
      <c r="BK250">
        <v>0</v>
      </c>
      <c r="BL250">
        <v>0</v>
      </c>
      <c r="BM250">
        <v>0</v>
      </c>
      <c r="BN250" t="s">
        <v>349</v>
      </c>
      <c r="BO250">
        <v>0</v>
      </c>
      <c r="BP250">
        <v>0</v>
      </c>
      <c r="BQ250">
        <v>0</v>
      </c>
      <c r="BR250">
        <v>0</v>
      </c>
      <c r="BS250">
        <v>0</v>
      </c>
      <c r="BT250" t="s">
        <v>349</v>
      </c>
      <c r="BU250">
        <v>0</v>
      </c>
      <c r="BV250">
        <v>0</v>
      </c>
      <c r="BW250">
        <v>0</v>
      </c>
      <c r="BX250">
        <v>0</v>
      </c>
      <c r="BY250">
        <v>0</v>
      </c>
      <c r="BZ250" t="s">
        <v>349</v>
      </c>
      <c r="CA250">
        <v>0</v>
      </c>
      <c r="CB250">
        <v>0</v>
      </c>
      <c r="CC250">
        <v>0</v>
      </c>
      <c r="CD250">
        <v>0</v>
      </c>
      <c r="CE250">
        <v>0</v>
      </c>
      <c r="CF250" t="s">
        <v>349</v>
      </c>
      <c r="CG250">
        <v>0</v>
      </c>
      <c r="CH250">
        <v>0</v>
      </c>
      <c r="CI250">
        <v>0</v>
      </c>
      <c r="CJ250" t="s">
        <v>349</v>
      </c>
      <c r="CK250">
        <v>0</v>
      </c>
      <c r="CL250" t="s">
        <v>349</v>
      </c>
      <c r="CM250">
        <v>0</v>
      </c>
      <c r="CN250" s="133">
        <v>0</v>
      </c>
      <c r="CO250" s="133" t="s">
        <v>349</v>
      </c>
      <c r="CP250" s="133">
        <v>0</v>
      </c>
      <c r="CQ250" s="133">
        <v>0</v>
      </c>
      <c r="CR250">
        <v>0</v>
      </c>
      <c r="CS250">
        <v>0</v>
      </c>
      <c r="CT250">
        <v>0</v>
      </c>
      <c r="CY250">
        <v>0</v>
      </c>
      <c r="DD250">
        <v>0</v>
      </c>
      <c r="DI250">
        <v>0</v>
      </c>
      <c r="DN250">
        <v>0</v>
      </c>
      <c r="DS250">
        <v>0</v>
      </c>
      <c r="DV250" t="s">
        <v>349</v>
      </c>
      <c r="DW250">
        <v>0</v>
      </c>
      <c r="DX250">
        <v>0</v>
      </c>
      <c r="DY250">
        <v>0</v>
      </c>
      <c r="EF250">
        <v>0</v>
      </c>
      <c r="EM250">
        <v>0</v>
      </c>
      <c r="ET250">
        <v>0</v>
      </c>
      <c r="FA250">
        <v>0</v>
      </c>
      <c r="FH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 t="s">
        <v>349</v>
      </c>
      <c r="FT250">
        <v>0</v>
      </c>
      <c r="FU250">
        <v>0</v>
      </c>
      <c r="FX250" t="s">
        <v>349</v>
      </c>
      <c r="FZ250" t="s">
        <v>349</v>
      </c>
      <c r="GA250">
        <v>0</v>
      </c>
      <c r="GB250">
        <v>0</v>
      </c>
      <c r="GG250">
        <v>14</v>
      </c>
      <c r="GH250" t="s">
        <v>356</v>
      </c>
      <c r="GI250" t="s">
        <v>9241</v>
      </c>
    </row>
    <row r="251" spans="1:191" x14ac:dyDescent="0.35">
      <c r="A251" t="s">
        <v>51</v>
      </c>
      <c r="B251" t="s">
        <v>52</v>
      </c>
      <c r="C251" t="s">
        <v>900</v>
      </c>
      <c r="D251" t="s">
        <v>565</v>
      </c>
      <c r="E251" t="s">
        <v>979</v>
      </c>
      <c r="F251" t="s">
        <v>980</v>
      </c>
      <c r="G251" t="s">
        <v>983</v>
      </c>
      <c r="H251" t="s">
        <v>625</v>
      </c>
      <c r="I251">
        <v>14</v>
      </c>
      <c r="J251">
        <v>4</v>
      </c>
      <c r="K251" t="s">
        <v>345</v>
      </c>
      <c r="L251">
        <v>5.7453029999999998</v>
      </c>
      <c r="M251">
        <v>31.700371000000001</v>
      </c>
      <c r="N251" t="s">
        <v>346</v>
      </c>
      <c r="O251" t="s">
        <v>347</v>
      </c>
      <c r="P251" s="133">
        <v>20</v>
      </c>
      <c r="Q251" s="133">
        <v>120</v>
      </c>
      <c r="R251" s="133">
        <v>20</v>
      </c>
      <c r="S251" s="133">
        <v>120</v>
      </c>
      <c r="T251" s="133">
        <v>0</v>
      </c>
      <c r="W251">
        <v>0</v>
      </c>
      <c r="Z251">
        <v>20</v>
      </c>
      <c r="AA251" t="s">
        <v>56</v>
      </c>
      <c r="AB251" t="s">
        <v>496</v>
      </c>
      <c r="AC251">
        <v>70</v>
      </c>
      <c r="AD251" t="s">
        <v>56</v>
      </c>
      <c r="AE251" t="s">
        <v>496</v>
      </c>
      <c r="AF251">
        <v>30</v>
      </c>
      <c r="AG251" t="s">
        <v>56</v>
      </c>
      <c r="AH251" t="s">
        <v>496</v>
      </c>
      <c r="AI251">
        <v>0</v>
      </c>
      <c r="AL251" t="s">
        <v>349</v>
      </c>
      <c r="AM251">
        <v>0</v>
      </c>
      <c r="AN251">
        <v>0</v>
      </c>
      <c r="AO251">
        <v>0</v>
      </c>
      <c r="AR251">
        <v>0</v>
      </c>
      <c r="AU251">
        <v>0</v>
      </c>
      <c r="AX251">
        <v>0</v>
      </c>
      <c r="BA251">
        <v>0</v>
      </c>
      <c r="BD251">
        <v>0</v>
      </c>
      <c r="BE251">
        <v>0</v>
      </c>
      <c r="BF251">
        <v>0</v>
      </c>
      <c r="BG251">
        <v>0</v>
      </c>
      <c r="BH251" t="s">
        <v>349</v>
      </c>
      <c r="BI251">
        <v>0</v>
      </c>
      <c r="BJ251">
        <v>0</v>
      </c>
      <c r="BK251">
        <v>0</v>
      </c>
      <c r="BL251">
        <v>0</v>
      </c>
      <c r="BM251">
        <v>0</v>
      </c>
      <c r="BN251" t="s">
        <v>349</v>
      </c>
      <c r="BO251">
        <v>0</v>
      </c>
      <c r="BP251">
        <v>0</v>
      </c>
      <c r="BQ251">
        <v>20</v>
      </c>
      <c r="BR251">
        <v>0</v>
      </c>
      <c r="BS251">
        <v>0</v>
      </c>
      <c r="BT251" t="s">
        <v>349</v>
      </c>
      <c r="BU251">
        <v>0</v>
      </c>
      <c r="BV251">
        <v>0</v>
      </c>
      <c r="BW251">
        <v>0</v>
      </c>
      <c r="BX251">
        <v>70</v>
      </c>
      <c r="BY251">
        <v>0</v>
      </c>
      <c r="BZ251" t="s">
        <v>349</v>
      </c>
      <c r="CA251">
        <v>0</v>
      </c>
      <c r="CB251">
        <v>0</v>
      </c>
      <c r="CC251">
        <v>0</v>
      </c>
      <c r="CD251">
        <v>30</v>
      </c>
      <c r="CE251">
        <v>0</v>
      </c>
      <c r="CF251" t="s">
        <v>349</v>
      </c>
      <c r="CG251">
        <v>0</v>
      </c>
      <c r="CH251">
        <v>0</v>
      </c>
      <c r="CI251">
        <v>0</v>
      </c>
      <c r="CJ251" t="s">
        <v>349</v>
      </c>
      <c r="CK251">
        <v>0</v>
      </c>
      <c r="CL251" t="s">
        <v>349</v>
      </c>
      <c r="CM251">
        <v>0</v>
      </c>
      <c r="CN251" s="133">
        <v>0</v>
      </c>
      <c r="CO251" s="133" t="s">
        <v>349</v>
      </c>
      <c r="CP251" s="133">
        <v>0</v>
      </c>
      <c r="CQ251" s="133">
        <v>0</v>
      </c>
      <c r="CR251">
        <v>0</v>
      </c>
      <c r="CS251">
        <v>0</v>
      </c>
      <c r="CT251">
        <v>0</v>
      </c>
      <c r="CY251">
        <v>0</v>
      </c>
      <c r="DD251">
        <v>0</v>
      </c>
      <c r="DI251">
        <v>0</v>
      </c>
      <c r="DN251">
        <v>0</v>
      </c>
      <c r="DS251">
        <v>0</v>
      </c>
      <c r="DV251" t="s">
        <v>349</v>
      </c>
      <c r="DW251">
        <v>0</v>
      </c>
      <c r="DX251">
        <v>0</v>
      </c>
      <c r="DY251">
        <v>0</v>
      </c>
      <c r="EF251">
        <v>0</v>
      </c>
      <c r="EM251">
        <v>0</v>
      </c>
      <c r="ET251">
        <v>0</v>
      </c>
      <c r="FA251">
        <v>0</v>
      </c>
      <c r="FH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 t="s">
        <v>349</v>
      </c>
      <c r="FT251">
        <v>0</v>
      </c>
      <c r="FU251">
        <v>0</v>
      </c>
      <c r="FX251" t="s">
        <v>349</v>
      </c>
      <c r="FZ251" t="s">
        <v>349</v>
      </c>
      <c r="GA251">
        <v>0</v>
      </c>
      <c r="GB251">
        <v>0</v>
      </c>
      <c r="GC251" t="s">
        <v>353</v>
      </c>
      <c r="GD251" t="s">
        <v>355</v>
      </c>
      <c r="GE251" t="s">
        <v>354</v>
      </c>
      <c r="GF251" t="s">
        <v>355</v>
      </c>
      <c r="GG251">
        <v>14</v>
      </c>
      <c r="GH251" t="s">
        <v>451</v>
      </c>
    </row>
    <row r="252" spans="1:191" x14ac:dyDescent="0.35">
      <c r="A252" t="s">
        <v>51</v>
      </c>
      <c r="B252" t="s">
        <v>52</v>
      </c>
      <c r="C252" t="s">
        <v>984</v>
      </c>
      <c r="D252" t="s">
        <v>418</v>
      </c>
      <c r="E252" t="s">
        <v>985</v>
      </c>
      <c r="F252" t="s">
        <v>986</v>
      </c>
      <c r="G252" t="s">
        <v>987</v>
      </c>
      <c r="H252" t="s">
        <v>988</v>
      </c>
      <c r="I252">
        <v>14</v>
      </c>
      <c r="J252">
        <v>7</v>
      </c>
      <c r="K252" t="s">
        <v>345</v>
      </c>
      <c r="L252">
        <v>3.9575520000000002</v>
      </c>
      <c r="M252">
        <v>30.509432</v>
      </c>
      <c r="N252" t="s">
        <v>346</v>
      </c>
      <c r="O252" t="s">
        <v>347</v>
      </c>
      <c r="P252" s="133">
        <v>151</v>
      </c>
      <c r="Q252" s="133">
        <v>755</v>
      </c>
      <c r="R252" s="133">
        <v>119</v>
      </c>
      <c r="S252" s="133">
        <v>595</v>
      </c>
      <c r="T252" s="133">
        <v>75</v>
      </c>
      <c r="U252" t="s">
        <v>52</v>
      </c>
      <c r="V252" t="s">
        <v>418</v>
      </c>
      <c r="W252">
        <v>115</v>
      </c>
      <c r="X252" t="s">
        <v>52</v>
      </c>
      <c r="Y252" t="s">
        <v>418</v>
      </c>
      <c r="Z252">
        <v>120</v>
      </c>
      <c r="AA252" t="s">
        <v>52</v>
      </c>
      <c r="AB252" t="s">
        <v>418</v>
      </c>
      <c r="AC252">
        <v>165</v>
      </c>
      <c r="AD252" t="s">
        <v>52</v>
      </c>
      <c r="AE252" t="s">
        <v>418</v>
      </c>
      <c r="AF252">
        <v>100</v>
      </c>
      <c r="AG252" t="s">
        <v>52</v>
      </c>
      <c r="AH252" t="s">
        <v>418</v>
      </c>
      <c r="AI252">
        <v>20</v>
      </c>
      <c r="AJ252" t="s">
        <v>348</v>
      </c>
      <c r="AK252" t="s">
        <v>348</v>
      </c>
      <c r="AL252" t="s">
        <v>347</v>
      </c>
      <c r="AM252">
        <v>32</v>
      </c>
      <c r="AN252">
        <v>160</v>
      </c>
      <c r="AO252">
        <v>0</v>
      </c>
      <c r="AR252">
        <v>0</v>
      </c>
      <c r="AU252">
        <v>30</v>
      </c>
      <c r="AV252" t="s">
        <v>123</v>
      </c>
      <c r="AW252" t="s">
        <v>352</v>
      </c>
      <c r="AX252">
        <v>67</v>
      </c>
      <c r="AY252" t="s">
        <v>113</v>
      </c>
      <c r="AZ252" t="s">
        <v>700</v>
      </c>
      <c r="BA252">
        <v>51</v>
      </c>
      <c r="BB252" t="s">
        <v>113</v>
      </c>
      <c r="BC252" t="s">
        <v>700</v>
      </c>
      <c r="BD252">
        <v>12</v>
      </c>
      <c r="BE252">
        <v>75</v>
      </c>
      <c r="BF252">
        <v>0</v>
      </c>
      <c r="BG252">
        <v>0</v>
      </c>
      <c r="BH252" t="s">
        <v>349</v>
      </c>
      <c r="BI252">
        <v>0</v>
      </c>
      <c r="BJ252">
        <v>0</v>
      </c>
      <c r="BK252">
        <v>115</v>
      </c>
      <c r="BL252">
        <v>0</v>
      </c>
      <c r="BM252">
        <v>0</v>
      </c>
      <c r="BN252" t="s">
        <v>349</v>
      </c>
      <c r="BO252">
        <v>0</v>
      </c>
      <c r="BP252">
        <v>0</v>
      </c>
      <c r="BQ252">
        <v>150</v>
      </c>
      <c r="BR252">
        <v>0</v>
      </c>
      <c r="BS252">
        <v>0</v>
      </c>
      <c r="BT252" t="s">
        <v>349</v>
      </c>
      <c r="BU252">
        <v>0</v>
      </c>
      <c r="BV252">
        <v>0</v>
      </c>
      <c r="BW252">
        <v>232</v>
      </c>
      <c r="BX252">
        <v>0</v>
      </c>
      <c r="BY252">
        <v>0</v>
      </c>
      <c r="BZ252" t="s">
        <v>349</v>
      </c>
      <c r="CA252">
        <v>0</v>
      </c>
      <c r="CB252">
        <v>0</v>
      </c>
      <c r="CC252">
        <v>151</v>
      </c>
      <c r="CD252">
        <v>0</v>
      </c>
      <c r="CE252">
        <v>0</v>
      </c>
      <c r="CF252" t="s">
        <v>349</v>
      </c>
      <c r="CG252">
        <v>0</v>
      </c>
      <c r="CH252">
        <v>0</v>
      </c>
      <c r="CI252">
        <v>32</v>
      </c>
      <c r="CJ252" t="s">
        <v>349</v>
      </c>
      <c r="CK252">
        <v>0</v>
      </c>
      <c r="CL252" t="s">
        <v>349</v>
      </c>
      <c r="CM252">
        <v>0</v>
      </c>
      <c r="CN252" s="133">
        <v>0</v>
      </c>
      <c r="CO252" s="133" t="s">
        <v>347</v>
      </c>
      <c r="CP252" s="133">
        <v>109</v>
      </c>
      <c r="CQ252" s="133">
        <v>547</v>
      </c>
      <c r="CR252">
        <v>79</v>
      </c>
      <c r="CS252">
        <v>397</v>
      </c>
      <c r="CT252">
        <v>0</v>
      </c>
      <c r="CY252">
        <v>89</v>
      </c>
      <c r="CZ252" t="s">
        <v>52</v>
      </c>
      <c r="DA252" t="s">
        <v>418</v>
      </c>
      <c r="DB252" t="s">
        <v>350</v>
      </c>
      <c r="DD252">
        <v>82</v>
      </c>
      <c r="DE252" t="s">
        <v>52</v>
      </c>
      <c r="DF252" t="s">
        <v>340</v>
      </c>
      <c r="DG252" t="s">
        <v>350</v>
      </c>
      <c r="DI252">
        <v>103</v>
      </c>
      <c r="DJ252" t="s">
        <v>52</v>
      </c>
      <c r="DK252" t="s">
        <v>418</v>
      </c>
      <c r="DL252" t="s">
        <v>350</v>
      </c>
      <c r="DN252">
        <v>123</v>
      </c>
      <c r="DO252" t="s">
        <v>52</v>
      </c>
      <c r="DP252" t="s">
        <v>418</v>
      </c>
      <c r="DQ252" t="s">
        <v>350</v>
      </c>
      <c r="DS252">
        <v>0</v>
      </c>
      <c r="DV252" t="s">
        <v>347</v>
      </c>
      <c r="DW252">
        <v>30</v>
      </c>
      <c r="DX252">
        <v>150</v>
      </c>
      <c r="DY252">
        <v>0</v>
      </c>
      <c r="EF252">
        <v>0</v>
      </c>
      <c r="EM252">
        <v>0</v>
      </c>
      <c r="ET252">
        <v>0</v>
      </c>
      <c r="FA252">
        <v>150</v>
      </c>
      <c r="FB252" t="s">
        <v>113</v>
      </c>
      <c r="FD252" t="s">
        <v>700</v>
      </c>
      <c r="FF252" t="s">
        <v>350</v>
      </c>
      <c r="FH252">
        <v>0</v>
      </c>
      <c r="FK252">
        <v>79</v>
      </c>
      <c r="FL252">
        <v>397</v>
      </c>
      <c r="FM252">
        <v>10</v>
      </c>
      <c r="FN252">
        <v>50</v>
      </c>
      <c r="FO252">
        <v>20</v>
      </c>
      <c r="FP252">
        <v>100</v>
      </c>
      <c r="FQ252">
        <v>0</v>
      </c>
      <c r="FR252">
        <v>0</v>
      </c>
      <c r="FS252" t="s">
        <v>349</v>
      </c>
      <c r="FT252">
        <v>0</v>
      </c>
      <c r="FU252">
        <v>0</v>
      </c>
      <c r="FX252" t="s">
        <v>349</v>
      </c>
      <c r="FZ252" t="s">
        <v>347</v>
      </c>
      <c r="GA252">
        <v>2</v>
      </c>
      <c r="GB252">
        <v>11</v>
      </c>
      <c r="GC252" t="s">
        <v>349</v>
      </c>
      <c r="GD252" t="s">
        <v>361</v>
      </c>
      <c r="GE252" t="s">
        <v>354</v>
      </c>
      <c r="GF252" t="s">
        <v>355</v>
      </c>
      <c r="GG252">
        <v>14</v>
      </c>
      <c r="GH252" t="s">
        <v>356</v>
      </c>
    </row>
    <row r="253" spans="1:191" x14ac:dyDescent="0.35">
      <c r="A253" t="s">
        <v>51</v>
      </c>
      <c r="B253" t="s">
        <v>52</v>
      </c>
      <c r="C253" t="s">
        <v>984</v>
      </c>
      <c r="D253" t="s">
        <v>418</v>
      </c>
      <c r="E253" t="s">
        <v>985</v>
      </c>
      <c r="F253" t="s">
        <v>986</v>
      </c>
      <c r="G253" t="s">
        <v>989</v>
      </c>
      <c r="H253" t="s">
        <v>986</v>
      </c>
      <c r="I253">
        <v>14</v>
      </c>
      <c r="J253">
        <v>6</v>
      </c>
      <c r="K253" t="s">
        <v>345</v>
      </c>
      <c r="L253">
        <v>3.946660042</v>
      </c>
      <c r="M253">
        <v>30.464799880000001</v>
      </c>
      <c r="N253" t="s">
        <v>346</v>
      </c>
      <c r="O253" t="s">
        <v>347</v>
      </c>
      <c r="P253" s="133">
        <v>770</v>
      </c>
      <c r="Q253" s="133">
        <v>3885</v>
      </c>
      <c r="R253" s="133">
        <v>687</v>
      </c>
      <c r="S253" s="133">
        <v>3438</v>
      </c>
      <c r="T253" s="133">
        <v>457</v>
      </c>
      <c r="U253" t="s">
        <v>52</v>
      </c>
      <c r="V253" t="s">
        <v>418</v>
      </c>
      <c r="W253">
        <v>603</v>
      </c>
      <c r="X253" t="s">
        <v>52</v>
      </c>
      <c r="Y253" t="s">
        <v>418</v>
      </c>
      <c r="Z253">
        <v>304</v>
      </c>
      <c r="AA253" t="s">
        <v>52</v>
      </c>
      <c r="AB253" t="s">
        <v>418</v>
      </c>
      <c r="AC253">
        <v>850</v>
      </c>
      <c r="AD253" t="s">
        <v>52</v>
      </c>
      <c r="AE253" t="s">
        <v>418</v>
      </c>
      <c r="AF253">
        <v>793</v>
      </c>
      <c r="AG253" t="s">
        <v>52</v>
      </c>
      <c r="AH253" t="s">
        <v>418</v>
      </c>
      <c r="AI253">
        <v>431</v>
      </c>
      <c r="AJ253" t="s">
        <v>348</v>
      </c>
      <c r="AK253" t="s">
        <v>348</v>
      </c>
      <c r="AL253" t="s">
        <v>347</v>
      </c>
      <c r="AM253">
        <v>83</v>
      </c>
      <c r="AN253">
        <v>447</v>
      </c>
      <c r="AO253">
        <v>0</v>
      </c>
      <c r="AR253">
        <v>78</v>
      </c>
      <c r="AS253" t="s">
        <v>123</v>
      </c>
      <c r="AT253" t="s">
        <v>352</v>
      </c>
      <c r="AU253">
        <v>0</v>
      </c>
      <c r="AX253">
        <v>132</v>
      </c>
      <c r="AY253" t="s">
        <v>123</v>
      </c>
      <c r="AZ253" t="s">
        <v>378</v>
      </c>
      <c r="BA253">
        <v>141</v>
      </c>
      <c r="BB253" t="s">
        <v>113</v>
      </c>
      <c r="BC253" t="s">
        <v>700</v>
      </c>
      <c r="BD253">
        <v>96</v>
      </c>
      <c r="BE253">
        <v>457</v>
      </c>
      <c r="BF253">
        <v>0</v>
      </c>
      <c r="BG253">
        <v>0</v>
      </c>
      <c r="BH253" t="s">
        <v>349</v>
      </c>
      <c r="BI253">
        <v>0</v>
      </c>
      <c r="BJ253">
        <v>0</v>
      </c>
      <c r="BK253">
        <v>681</v>
      </c>
      <c r="BL253">
        <v>0</v>
      </c>
      <c r="BM253">
        <v>0</v>
      </c>
      <c r="BN253" t="s">
        <v>349</v>
      </c>
      <c r="BO253">
        <v>0</v>
      </c>
      <c r="BP253">
        <v>0</v>
      </c>
      <c r="BQ253">
        <v>304</v>
      </c>
      <c r="BR253">
        <v>0</v>
      </c>
      <c r="BS253">
        <v>0</v>
      </c>
      <c r="BT253" t="s">
        <v>349</v>
      </c>
      <c r="BU253">
        <v>0</v>
      </c>
      <c r="BV253">
        <v>0</v>
      </c>
      <c r="BW253">
        <v>982</v>
      </c>
      <c r="BX253">
        <v>0</v>
      </c>
      <c r="BY253">
        <v>0</v>
      </c>
      <c r="BZ253" t="s">
        <v>349</v>
      </c>
      <c r="CA253">
        <v>0</v>
      </c>
      <c r="CB253">
        <v>0</v>
      </c>
      <c r="CC253">
        <v>934</v>
      </c>
      <c r="CD253">
        <v>0</v>
      </c>
      <c r="CE253">
        <v>0</v>
      </c>
      <c r="CF253" t="s">
        <v>349</v>
      </c>
      <c r="CG253">
        <v>0</v>
      </c>
      <c r="CH253">
        <v>0</v>
      </c>
      <c r="CI253">
        <v>527</v>
      </c>
      <c r="CJ253" t="s">
        <v>349</v>
      </c>
      <c r="CK253">
        <v>0</v>
      </c>
      <c r="CL253" t="s">
        <v>349</v>
      </c>
      <c r="CM253">
        <v>0</v>
      </c>
      <c r="CN253" s="133">
        <v>0</v>
      </c>
      <c r="CO253" s="133" t="s">
        <v>347</v>
      </c>
      <c r="CP253" s="133">
        <v>381</v>
      </c>
      <c r="CQ253" s="133">
        <v>1992</v>
      </c>
      <c r="CR253">
        <v>128</v>
      </c>
      <c r="CS253">
        <v>626</v>
      </c>
      <c r="CT253">
        <v>50</v>
      </c>
      <c r="CU253" t="s">
        <v>52</v>
      </c>
      <c r="CV253" t="s">
        <v>418</v>
      </c>
      <c r="CW253" t="s">
        <v>350</v>
      </c>
      <c r="CY253">
        <v>131</v>
      </c>
      <c r="CZ253" t="s">
        <v>52</v>
      </c>
      <c r="DA253" t="s">
        <v>418</v>
      </c>
      <c r="DB253" t="s">
        <v>350</v>
      </c>
      <c r="DD253">
        <v>158</v>
      </c>
      <c r="DE253" t="s">
        <v>52</v>
      </c>
      <c r="DF253" t="s">
        <v>418</v>
      </c>
      <c r="DG253" t="s">
        <v>350</v>
      </c>
      <c r="DI253">
        <v>96</v>
      </c>
      <c r="DJ253" t="s">
        <v>52</v>
      </c>
      <c r="DK253" t="s">
        <v>340</v>
      </c>
      <c r="DL253" t="s">
        <v>350</v>
      </c>
      <c r="DN253">
        <v>118</v>
      </c>
      <c r="DO253" t="s">
        <v>52</v>
      </c>
      <c r="DP253" t="s">
        <v>418</v>
      </c>
      <c r="DQ253" t="s">
        <v>350</v>
      </c>
      <c r="DS253">
        <v>73</v>
      </c>
      <c r="DT253" t="s">
        <v>348</v>
      </c>
      <c r="DU253" t="s">
        <v>348</v>
      </c>
      <c r="DV253" t="s">
        <v>347</v>
      </c>
      <c r="DW253">
        <v>253</v>
      </c>
      <c r="DX253">
        <v>1366</v>
      </c>
      <c r="DY253">
        <v>0</v>
      </c>
      <c r="EF253">
        <v>289</v>
      </c>
      <c r="EG253" t="s">
        <v>113</v>
      </c>
      <c r="EI253" t="s">
        <v>700</v>
      </c>
      <c r="EK253" t="s">
        <v>350</v>
      </c>
      <c r="EM253">
        <v>243</v>
      </c>
      <c r="EN253" t="s">
        <v>123</v>
      </c>
      <c r="EP253" t="s">
        <v>352</v>
      </c>
      <c r="ER253" t="s">
        <v>350</v>
      </c>
      <c r="ET253">
        <v>341</v>
      </c>
      <c r="EU253" t="s">
        <v>113</v>
      </c>
      <c r="EW253" t="s">
        <v>700</v>
      </c>
      <c r="EY253" t="s">
        <v>350</v>
      </c>
      <c r="FA253">
        <v>493</v>
      </c>
      <c r="FB253" t="s">
        <v>123</v>
      </c>
      <c r="FD253" t="s">
        <v>378</v>
      </c>
      <c r="FF253" t="s">
        <v>350</v>
      </c>
      <c r="FH253">
        <v>0</v>
      </c>
      <c r="FK253">
        <v>133</v>
      </c>
      <c r="FL253">
        <v>718</v>
      </c>
      <c r="FM253">
        <v>121</v>
      </c>
      <c r="FN253">
        <v>613</v>
      </c>
      <c r="FO253">
        <v>127</v>
      </c>
      <c r="FP253">
        <v>661</v>
      </c>
      <c r="FQ253">
        <v>0</v>
      </c>
      <c r="FR253">
        <v>0</v>
      </c>
      <c r="FS253" t="s">
        <v>347</v>
      </c>
      <c r="FT253">
        <v>350</v>
      </c>
      <c r="FU253">
        <v>1750</v>
      </c>
      <c r="FV253" t="s">
        <v>52</v>
      </c>
      <c r="FW253" t="s">
        <v>340</v>
      </c>
      <c r="FX253" t="s">
        <v>347</v>
      </c>
      <c r="FY253" t="s">
        <v>123</v>
      </c>
      <c r="FZ253" t="s">
        <v>349</v>
      </c>
      <c r="GA253">
        <v>0</v>
      </c>
      <c r="GB253">
        <v>0</v>
      </c>
      <c r="GC253" t="s">
        <v>349</v>
      </c>
      <c r="GD253" t="s">
        <v>361</v>
      </c>
      <c r="GE253" t="s">
        <v>354</v>
      </c>
      <c r="GF253" t="s">
        <v>355</v>
      </c>
      <c r="GG253">
        <v>14</v>
      </c>
      <c r="GH253" t="s">
        <v>356</v>
      </c>
    </row>
    <row r="254" spans="1:191" x14ac:dyDescent="0.35">
      <c r="A254" t="s">
        <v>51</v>
      </c>
      <c r="B254" t="s">
        <v>52</v>
      </c>
      <c r="C254" t="s">
        <v>984</v>
      </c>
      <c r="D254" t="s">
        <v>418</v>
      </c>
      <c r="E254" t="s">
        <v>985</v>
      </c>
      <c r="F254" t="s">
        <v>986</v>
      </c>
      <c r="G254" t="s">
        <v>9156</v>
      </c>
      <c r="H254" t="s">
        <v>9157</v>
      </c>
      <c r="I254">
        <v>14</v>
      </c>
      <c r="J254">
        <v>6</v>
      </c>
      <c r="K254" t="s">
        <v>413</v>
      </c>
      <c r="L254">
        <v>3.9400000569999998</v>
      </c>
      <c r="M254">
        <v>30.450000760000002</v>
      </c>
      <c r="N254" t="s">
        <v>8199</v>
      </c>
      <c r="O254" t="s">
        <v>349</v>
      </c>
      <c r="P254" s="133">
        <v>0</v>
      </c>
      <c r="Q254" s="133">
        <v>0</v>
      </c>
      <c r="R254" s="133">
        <v>0</v>
      </c>
      <c r="S254" s="133">
        <v>0</v>
      </c>
      <c r="T254" s="133">
        <v>0</v>
      </c>
      <c r="W254">
        <v>0</v>
      </c>
      <c r="Z254">
        <v>0</v>
      </c>
      <c r="AC254">
        <v>0</v>
      </c>
      <c r="AF254">
        <v>0</v>
      </c>
      <c r="AI254">
        <v>0</v>
      </c>
      <c r="AL254" t="s">
        <v>349</v>
      </c>
      <c r="AM254">
        <v>0</v>
      </c>
      <c r="AN254">
        <v>0</v>
      </c>
      <c r="AO254">
        <v>0</v>
      </c>
      <c r="AR254">
        <v>0</v>
      </c>
      <c r="AU254">
        <v>0</v>
      </c>
      <c r="AX254">
        <v>0</v>
      </c>
      <c r="BA254">
        <v>0</v>
      </c>
      <c r="BD254">
        <v>0</v>
      </c>
      <c r="BE254">
        <v>0</v>
      </c>
      <c r="BF254">
        <v>0</v>
      </c>
      <c r="BG254">
        <v>0</v>
      </c>
      <c r="BH254" t="s">
        <v>349</v>
      </c>
      <c r="BI254">
        <v>0</v>
      </c>
      <c r="BJ254">
        <v>0</v>
      </c>
      <c r="BK254">
        <v>0</v>
      </c>
      <c r="BL254">
        <v>0</v>
      </c>
      <c r="BM254">
        <v>0</v>
      </c>
      <c r="BN254" t="s">
        <v>349</v>
      </c>
      <c r="BO254">
        <v>0</v>
      </c>
      <c r="BP254">
        <v>0</v>
      </c>
      <c r="BQ254">
        <v>0</v>
      </c>
      <c r="BR254">
        <v>0</v>
      </c>
      <c r="BS254">
        <v>0</v>
      </c>
      <c r="BT254" t="s">
        <v>349</v>
      </c>
      <c r="BU254">
        <v>0</v>
      </c>
      <c r="BV254">
        <v>0</v>
      </c>
      <c r="BW254">
        <v>0</v>
      </c>
      <c r="BX254">
        <v>0</v>
      </c>
      <c r="BY254">
        <v>0</v>
      </c>
      <c r="BZ254" t="s">
        <v>349</v>
      </c>
      <c r="CA254">
        <v>0</v>
      </c>
      <c r="CB254">
        <v>0</v>
      </c>
      <c r="CC254">
        <v>0</v>
      </c>
      <c r="CD254">
        <v>0</v>
      </c>
      <c r="CE254">
        <v>0</v>
      </c>
      <c r="CF254" t="s">
        <v>349</v>
      </c>
      <c r="CG254">
        <v>0</v>
      </c>
      <c r="CH254">
        <v>0</v>
      </c>
      <c r="CI254">
        <v>0</v>
      </c>
      <c r="CJ254" t="s">
        <v>349</v>
      </c>
      <c r="CK254">
        <v>0</v>
      </c>
      <c r="CL254" t="s">
        <v>349</v>
      </c>
      <c r="CM254">
        <v>0</v>
      </c>
      <c r="CN254" s="133">
        <v>0</v>
      </c>
      <c r="CO254" s="133" t="s">
        <v>349</v>
      </c>
      <c r="CP254" s="133">
        <v>0</v>
      </c>
      <c r="CQ254" s="133">
        <v>0</v>
      </c>
      <c r="CR254">
        <v>0</v>
      </c>
      <c r="CS254">
        <v>0</v>
      </c>
      <c r="CT254">
        <v>0</v>
      </c>
      <c r="CY254">
        <v>0</v>
      </c>
      <c r="DD254">
        <v>0</v>
      </c>
      <c r="DI254">
        <v>0</v>
      </c>
      <c r="DN254">
        <v>0</v>
      </c>
      <c r="DS254">
        <v>0</v>
      </c>
      <c r="DV254" t="s">
        <v>349</v>
      </c>
      <c r="DW254">
        <v>0</v>
      </c>
      <c r="DX254">
        <v>0</v>
      </c>
      <c r="DY254">
        <v>0</v>
      </c>
      <c r="EF254">
        <v>0</v>
      </c>
      <c r="EM254">
        <v>0</v>
      </c>
      <c r="ET254">
        <v>0</v>
      </c>
      <c r="FA254">
        <v>0</v>
      </c>
      <c r="FH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 t="s">
        <v>349</v>
      </c>
      <c r="FT254">
        <v>0</v>
      </c>
      <c r="FU254">
        <v>0</v>
      </c>
      <c r="FX254" t="s">
        <v>349</v>
      </c>
      <c r="FZ254" t="s">
        <v>349</v>
      </c>
      <c r="GA254">
        <v>0</v>
      </c>
      <c r="GB254">
        <v>0</v>
      </c>
      <c r="GG254">
        <v>14</v>
      </c>
      <c r="GH254" t="s">
        <v>356</v>
      </c>
      <c r="GI254" t="s">
        <v>9242</v>
      </c>
    </row>
    <row r="255" spans="1:191" x14ac:dyDescent="0.35">
      <c r="A255" t="s">
        <v>51</v>
      </c>
      <c r="B255" t="s">
        <v>52</v>
      </c>
      <c r="C255" t="s">
        <v>984</v>
      </c>
      <c r="D255" t="s">
        <v>418</v>
      </c>
      <c r="E255" t="s">
        <v>985</v>
      </c>
      <c r="F255" t="s">
        <v>986</v>
      </c>
      <c r="G255" t="s">
        <v>990</v>
      </c>
      <c r="H255" t="s">
        <v>991</v>
      </c>
      <c r="I255">
        <v>14</v>
      </c>
      <c r="J255">
        <v>7</v>
      </c>
      <c r="K255" t="s">
        <v>345</v>
      </c>
      <c r="L255">
        <v>3.9365499019999999</v>
      </c>
      <c r="M255">
        <v>30.403299329999999</v>
      </c>
      <c r="N255" t="s">
        <v>346</v>
      </c>
      <c r="O255" t="s">
        <v>347</v>
      </c>
      <c r="P255" s="133">
        <v>150</v>
      </c>
      <c r="Q255" s="133">
        <v>750</v>
      </c>
      <c r="R255" s="133">
        <v>150</v>
      </c>
      <c r="S255" s="133">
        <v>750</v>
      </c>
      <c r="T255" s="133">
        <v>0</v>
      </c>
      <c r="W255">
        <v>0</v>
      </c>
      <c r="Z255">
        <v>0</v>
      </c>
      <c r="AC255">
        <v>135</v>
      </c>
      <c r="AD255" t="s">
        <v>348</v>
      </c>
      <c r="AE255" t="s">
        <v>348</v>
      </c>
      <c r="AF255">
        <v>150</v>
      </c>
      <c r="AG255" t="s">
        <v>52</v>
      </c>
      <c r="AH255" t="s">
        <v>418</v>
      </c>
      <c r="AI255">
        <v>465</v>
      </c>
      <c r="AJ255" t="s">
        <v>348</v>
      </c>
      <c r="AK255" t="s">
        <v>348</v>
      </c>
      <c r="AL255" t="s">
        <v>349</v>
      </c>
      <c r="AM255">
        <v>0</v>
      </c>
      <c r="AN255">
        <v>0</v>
      </c>
      <c r="AO255">
        <v>0</v>
      </c>
      <c r="AR255">
        <v>0</v>
      </c>
      <c r="AU255">
        <v>0</v>
      </c>
      <c r="AX255">
        <v>0</v>
      </c>
      <c r="BA255">
        <v>0</v>
      </c>
      <c r="BD255">
        <v>0</v>
      </c>
      <c r="BE255">
        <v>0</v>
      </c>
      <c r="BF255">
        <v>0</v>
      </c>
      <c r="BG255">
        <v>0</v>
      </c>
      <c r="BH255" t="s">
        <v>349</v>
      </c>
      <c r="BI255">
        <v>0</v>
      </c>
      <c r="BJ255">
        <v>0</v>
      </c>
      <c r="BK255">
        <v>0</v>
      </c>
      <c r="BL255">
        <v>0</v>
      </c>
      <c r="BM255">
        <v>0</v>
      </c>
      <c r="BN255" t="s">
        <v>349</v>
      </c>
      <c r="BO255">
        <v>0</v>
      </c>
      <c r="BP255">
        <v>0</v>
      </c>
      <c r="BQ255">
        <v>0</v>
      </c>
      <c r="BR255">
        <v>0</v>
      </c>
      <c r="BS255">
        <v>0</v>
      </c>
      <c r="BT255" t="s">
        <v>349</v>
      </c>
      <c r="BU255">
        <v>0</v>
      </c>
      <c r="BV255">
        <v>0</v>
      </c>
      <c r="BW255">
        <v>135</v>
      </c>
      <c r="BX255">
        <v>0</v>
      </c>
      <c r="BY255">
        <v>0</v>
      </c>
      <c r="BZ255" t="s">
        <v>349</v>
      </c>
      <c r="CA255">
        <v>0</v>
      </c>
      <c r="CB255">
        <v>0</v>
      </c>
      <c r="CC255">
        <v>150</v>
      </c>
      <c r="CD255">
        <v>0</v>
      </c>
      <c r="CE255">
        <v>0</v>
      </c>
      <c r="CF255" t="s">
        <v>349</v>
      </c>
      <c r="CG255">
        <v>0</v>
      </c>
      <c r="CH255">
        <v>0</v>
      </c>
      <c r="CI255">
        <v>465</v>
      </c>
      <c r="CJ255" t="s">
        <v>349</v>
      </c>
      <c r="CK255">
        <v>0</v>
      </c>
      <c r="CL255" t="s">
        <v>349</v>
      </c>
      <c r="CM255">
        <v>0</v>
      </c>
      <c r="CN255" s="133">
        <v>0</v>
      </c>
      <c r="CO255" s="133" t="s">
        <v>347</v>
      </c>
      <c r="CP255" s="133">
        <v>305</v>
      </c>
      <c r="CQ255" s="133">
        <v>1525</v>
      </c>
      <c r="CR255">
        <v>235</v>
      </c>
      <c r="CS255">
        <v>1175</v>
      </c>
      <c r="CT255">
        <v>0</v>
      </c>
      <c r="CY255">
        <v>0</v>
      </c>
      <c r="DD255">
        <v>0</v>
      </c>
      <c r="DI255">
        <v>283</v>
      </c>
      <c r="DJ255" t="s">
        <v>52</v>
      </c>
      <c r="DK255" t="s">
        <v>418</v>
      </c>
      <c r="DL255" t="s">
        <v>350</v>
      </c>
      <c r="DN255">
        <v>320</v>
      </c>
      <c r="DO255" t="s">
        <v>52</v>
      </c>
      <c r="DP255" t="s">
        <v>340</v>
      </c>
      <c r="DQ255" t="s">
        <v>350</v>
      </c>
      <c r="DS255">
        <v>572</v>
      </c>
      <c r="DT255" t="s">
        <v>348</v>
      </c>
      <c r="DU255" t="s">
        <v>348</v>
      </c>
      <c r="DV255" t="s">
        <v>347</v>
      </c>
      <c r="DW255">
        <v>70</v>
      </c>
      <c r="DX255">
        <v>350</v>
      </c>
      <c r="DY255">
        <v>0</v>
      </c>
      <c r="EF255">
        <v>0</v>
      </c>
      <c r="EM255">
        <v>0</v>
      </c>
      <c r="ET255">
        <v>0</v>
      </c>
      <c r="FA255">
        <v>350</v>
      </c>
      <c r="FB255" t="s">
        <v>113</v>
      </c>
      <c r="FD255" t="s">
        <v>700</v>
      </c>
      <c r="FF255" t="s">
        <v>350</v>
      </c>
      <c r="FH255">
        <v>0</v>
      </c>
      <c r="FK255">
        <v>5</v>
      </c>
      <c r="FL255">
        <v>25</v>
      </c>
      <c r="FM255">
        <v>120</v>
      </c>
      <c r="FN255">
        <v>600</v>
      </c>
      <c r="FO255">
        <v>180</v>
      </c>
      <c r="FP255">
        <v>900</v>
      </c>
      <c r="FQ255">
        <v>0</v>
      </c>
      <c r="FR255">
        <v>0</v>
      </c>
      <c r="FS255" t="s">
        <v>349</v>
      </c>
      <c r="FT255">
        <v>0</v>
      </c>
      <c r="FU255">
        <v>0</v>
      </c>
      <c r="FX255" t="s">
        <v>349</v>
      </c>
      <c r="FZ255" t="s">
        <v>349</v>
      </c>
      <c r="GA255">
        <v>0</v>
      </c>
      <c r="GB255">
        <v>0</v>
      </c>
      <c r="GC255" t="s">
        <v>349</v>
      </c>
      <c r="GD255" t="s">
        <v>361</v>
      </c>
      <c r="GE255" t="s">
        <v>354</v>
      </c>
      <c r="GF255" t="s">
        <v>355</v>
      </c>
      <c r="GG255">
        <v>14</v>
      </c>
      <c r="GH255" t="s">
        <v>356</v>
      </c>
    </row>
    <row r="256" spans="1:191" x14ac:dyDescent="0.35">
      <c r="A256" t="s">
        <v>51</v>
      </c>
      <c r="B256" t="s">
        <v>52</v>
      </c>
      <c r="C256" t="s">
        <v>984</v>
      </c>
      <c r="D256" t="s">
        <v>418</v>
      </c>
      <c r="E256" t="s">
        <v>985</v>
      </c>
      <c r="F256" t="s">
        <v>986</v>
      </c>
      <c r="G256" t="s">
        <v>992</v>
      </c>
      <c r="H256" t="s">
        <v>993</v>
      </c>
      <c r="I256">
        <v>14</v>
      </c>
      <c r="J256">
        <v>7</v>
      </c>
      <c r="K256" t="s">
        <v>345</v>
      </c>
      <c r="L256">
        <v>3.9577798839999998</v>
      </c>
      <c r="M256">
        <v>30.507900240000001</v>
      </c>
      <c r="N256" t="s">
        <v>346</v>
      </c>
      <c r="O256" t="s">
        <v>347</v>
      </c>
      <c r="P256" s="133">
        <v>668</v>
      </c>
      <c r="Q256" s="133">
        <v>3340</v>
      </c>
      <c r="R256" s="133">
        <v>441</v>
      </c>
      <c r="S256" s="133">
        <v>2207</v>
      </c>
      <c r="T256" s="133">
        <v>160</v>
      </c>
      <c r="U256" t="s">
        <v>52</v>
      </c>
      <c r="V256" t="s">
        <v>418</v>
      </c>
      <c r="W256">
        <v>546</v>
      </c>
      <c r="X256" t="s">
        <v>52</v>
      </c>
      <c r="Y256" t="s">
        <v>418</v>
      </c>
      <c r="Z256">
        <v>500</v>
      </c>
      <c r="AA256" t="s">
        <v>52</v>
      </c>
      <c r="AB256" t="s">
        <v>418</v>
      </c>
      <c r="AC256">
        <v>514</v>
      </c>
      <c r="AD256" t="s">
        <v>52</v>
      </c>
      <c r="AE256" t="s">
        <v>418</v>
      </c>
      <c r="AF256">
        <v>370</v>
      </c>
      <c r="AG256" t="s">
        <v>52</v>
      </c>
      <c r="AH256" t="s">
        <v>418</v>
      </c>
      <c r="AI256">
        <v>117</v>
      </c>
      <c r="AJ256" t="s">
        <v>348</v>
      </c>
      <c r="AK256" t="s">
        <v>348</v>
      </c>
      <c r="AL256" t="s">
        <v>347</v>
      </c>
      <c r="AM256">
        <v>227</v>
      </c>
      <c r="AN256">
        <v>1133</v>
      </c>
      <c r="AO256">
        <v>0</v>
      </c>
      <c r="AR256">
        <v>93</v>
      </c>
      <c r="AS256" t="s">
        <v>123</v>
      </c>
      <c r="AT256" t="s">
        <v>352</v>
      </c>
      <c r="AU256">
        <v>125</v>
      </c>
      <c r="AV256" t="s">
        <v>113</v>
      </c>
      <c r="AW256" t="s">
        <v>700</v>
      </c>
      <c r="AX256">
        <v>392</v>
      </c>
      <c r="AY256" t="s">
        <v>123</v>
      </c>
      <c r="AZ256" t="s">
        <v>378</v>
      </c>
      <c r="BA256">
        <v>523</v>
      </c>
      <c r="BB256" t="s">
        <v>113</v>
      </c>
      <c r="BC256" t="s">
        <v>700</v>
      </c>
      <c r="BD256">
        <v>0</v>
      </c>
      <c r="BE256">
        <v>160</v>
      </c>
      <c r="BF256">
        <v>0</v>
      </c>
      <c r="BG256">
        <v>0</v>
      </c>
      <c r="BH256" t="s">
        <v>349</v>
      </c>
      <c r="BI256">
        <v>0</v>
      </c>
      <c r="BJ256">
        <v>0</v>
      </c>
      <c r="BK256">
        <v>639</v>
      </c>
      <c r="BL256">
        <v>0</v>
      </c>
      <c r="BM256">
        <v>0</v>
      </c>
      <c r="BN256" t="s">
        <v>349</v>
      </c>
      <c r="BO256">
        <v>0</v>
      </c>
      <c r="BP256">
        <v>0</v>
      </c>
      <c r="BQ256">
        <v>625</v>
      </c>
      <c r="BR256">
        <v>0</v>
      </c>
      <c r="BS256">
        <v>0</v>
      </c>
      <c r="BT256" t="s">
        <v>349</v>
      </c>
      <c r="BU256">
        <v>0</v>
      </c>
      <c r="BV256">
        <v>0</v>
      </c>
      <c r="BW256">
        <v>906</v>
      </c>
      <c r="BX256">
        <v>0</v>
      </c>
      <c r="BY256">
        <v>0</v>
      </c>
      <c r="BZ256" t="s">
        <v>349</v>
      </c>
      <c r="CA256">
        <v>0</v>
      </c>
      <c r="CB256">
        <v>0</v>
      </c>
      <c r="CC256">
        <v>893</v>
      </c>
      <c r="CD256">
        <v>0</v>
      </c>
      <c r="CE256">
        <v>0</v>
      </c>
      <c r="CF256" t="s">
        <v>349</v>
      </c>
      <c r="CG256">
        <v>0</v>
      </c>
      <c r="CH256">
        <v>0</v>
      </c>
      <c r="CI256">
        <v>117</v>
      </c>
      <c r="CJ256" t="s">
        <v>349</v>
      </c>
      <c r="CK256">
        <v>0</v>
      </c>
      <c r="CL256" t="s">
        <v>349</v>
      </c>
      <c r="CM256">
        <v>0</v>
      </c>
      <c r="CN256" s="133">
        <v>0</v>
      </c>
      <c r="CO256" s="133" t="s">
        <v>347</v>
      </c>
      <c r="CP256" s="133">
        <v>248</v>
      </c>
      <c r="CQ256" s="133">
        <v>1240</v>
      </c>
      <c r="CR256">
        <v>248</v>
      </c>
      <c r="CS256">
        <v>1240</v>
      </c>
      <c r="CT256">
        <v>0</v>
      </c>
      <c r="CY256">
        <v>162</v>
      </c>
      <c r="CZ256" t="s">
        <v>52</v>
      </c>
      <c r="DA256" t="s">
        <v>340</v>
      </c>
      <c r="DB256" t="s">
        <v>350</v>
      </c>
      <c r="DD256">
        <v>260</v>
      </c>
      <c r="DE256" t="s">
        <v>52</v>
      </c>
      <c r="DF256" t="s">
        <v>418</v>
      </c>
      <c r="DG256" t="s">
        <v>350</v>
      </c>
      <c r="DI256">
        <v>318</v>
      </c>
      <c r="DJ256" t="s">
        <v>52</v>
      </c>
      <c r="DK256" t="s">
        <v>418</v>
      </c>
      <c r="DL256" t="s">
        <v>350</v>
      </c>
      <c r="DN256">
        <v>418</v>
      </c>
      <c r="DO256" t="s">
        <v>52</v>
      </c>
      <c r="DP256" t="s">
        <v>340</v>
      </c>
      <c r="DQ256" t="s">
        <v>350</v>
      </c>
      <c r="DS256">
        <v>82</v>
      </c>
      <c r="DT256" t="s">
        <v>348</v>
      </c>
      <c r="DU256" t="s">
        <v>348</v>
      </c>
      <c r="DV256" t="s">
        <v>349</v>
      </c>
      <c r="DW256">
        <v>0</v>
      </c>
      <c r="DX256">
        <v>0</v>
      </c>
      <c r="DY256">
        <v>0</v>
      </c>
      <c r="EF256">
        <v>0</v>
      </c>
      <c r="EM256">
        <v>0</v>
      </c>
      <c r="ET256">
        <v>0</v>
      </c>
      <c r="FA256">
        <v>0</v>
      </c>
      <c r="FH256">
        <v>0</v>
      </c>
      <c r="FK256">
        <v>12</v>
      </c>
      <c r="FL256">
        <v>60</v>
      </c>
      <c r="FM256">
        <v>183</v>
      </c>
      <c r="FN256">
        <v>915</v>
      </c>
      <c r="FO256">
        <v>53</v>
      </c>
      <c r="FP256">
        <v>265</v>
      </c>
      <c r="FQ256">
        <v>0</v>
      </c>
      <c r="FR256">
        <v>0</v>
      </c>
      <c r="FS256" t="s">
        <v>349</v>
      </c>
      <c r="FT256">
        <v>0</v>
      </c>
      <c r="FU256">
        <v>0</v>
      </c>
      <c r="FX256" t="s">
        <v>349</v>
      </c>
      <c r="FZ256" t="s">
        <v>347</v>
      </c>
      <c r="GA256">
        <v>11</v>
      </c>
      <c r="GB256">
        <v>22</v>
      </c>
      <c r="GC256" t="s">
        <v>349</v>
      </c>
      <c r="GD256" t="s">
        <v>361</v>
      </c>
      <c r="GE256" t="s">
        <v>354</v>
      </c>
      <c r="GF256" t="s">
        <v>355</v>
      </c>
      <c r="GG256">
        <v>14</v>
      </c>
      <c r="GH256" t="s">
        <v>356</v>
      </c>
    </row>
    <row r="257" spans="1:191" x14ac:dyDescent="0.35">
      <c r="A257" t="s">
        <v>51</v>
      </c>
      <c r="B257" t="s">
        <v>52</v>
      </c>
      <c r="C257" t="s">
        <v>984</v>
      </c>
      <c r="D257" t="s">
        <v>418</v>
      </c>
      <c r="E257" t="s">
        <v>985</v>
      </c>
      <c r="F257" t="s">
        <v>986</v>
      </c>
      <c r="G257" t="s">
        <v>994</v>
      </c>
      <c r="H257" t="s">
        <v>995</v>
      </c>
      <c r="I257">
        <v>14</v>
      </c>
      <c r="J257">
        <v>7</v>
      </c>
      <c r="K257" t="s">
        <v>413</v>
      </c>
      <c r="L257">
        <v>3.9403166669999998</v>
      </c>
      <c r="M257">
        <v>30.423933330000001</v>
      </c>
      <c r="N257" t="s">
        <v>346</v>
      </c>
      <c r="O257" t="s">
        <v>347</v>
      </c>
      <c r="P257" s="133">
        <v>44</v>
      </c>
      <c r="Q257" s="133">
        <v>220</v>
      </c>
      <c r="R257" s="133">
        <v>44</v>
      </c>
      <c r="S257" s="133">
        <v>220</v>
      </c>
      <c r="T257" s="133">
        <v>0</v>
      </c>
      <c r="W257">
        <v>0</v>
      </c>
      <c r="Z257">
        <v>0</v>
      </c>
      <c r="AC257">
        <v>58</v>
      </c>
      <c r="AD257" t="s">
        <v>348</v>
      </c>
      <c r="AE257" t="s">
        <v>348</v>
      </c>
      <c r="AF257">
        <v>77</v>
      </c>
      <c r="AG257" t="s">
        <v>52</v>
      </c>
      <c r="AH257" t="s">
        <v>418</v>
      </c>
      <c r="AI257">
        <v>85</v>
      </c>
      <c r="AJ257" t="s">
        <v>348</v>
      </c>
      <c r="AK257" t="s">
        <v>348</v>
      </c>
      <c r="AL257" t="s">
        <v>349</v>
      </c>
      <c r="AM257">
        <v>0</v>
      </c>
      <c r="AN257">
        <v>0</v>
      </c>
      <c r="AO257">
        <v>0</v>
      </c>
      <c r="AR257">
        <v>0</v>
      </c>
      <c r="AU257">
        <v>0</v>
      </c>
      <c r="AX257">
        <v>0</v>
      </c>
      <c r="BA257">
        <v>0</v>
      </c>
      <c r="BD257">
        <v>0</v>
      </c>
      <c r="BE257">
        <v>0</v>
      </c>
      <c r="BF257">
        <v>0</v>
      </c>
      <c r="BG257">
        <v>0</v>
      </c>
      <c r="BH257" t="s">
        <v>349</v>
      </c>
      <c r="BI257">
        <v>0</v>
      </c>
      <c r="BJ257">
        <v>0</v>
      </c>
      <c r="BK257">
        <v>0</v>
      </c>
      <c r="BL257">
        <v>0</v>
      </c>
      <c r="BM257">
        <v>0</v>
      </c>
      <c r="BN257" t="s">
        <v>349</v>
      </c>
      <c r="BO257">
        <v>0</v>
      </c>
      <c r="BP257">
        <v>0</v>
      </c>
      <c r="BQ257">
        <v>0</v>
      </c>
      <c r="BR257">
        <v>0</v>
      </c>
      <c r="BS257">
        <v>0</v>
      </c>
      <c r="BT257" t="s">
        <v>349</v>
      </c>
      <c r="BU257">
        <v>0</v>
      </c>
      <c r="BV257">
        <v>0</v>
      </c>
      <c r="BW257">
        <v>58</v>
      </c>
      <c r="BX257">
        <v>0</v>
      </c>
      <c r="BY257">
        <v>0</v>
      </c>
      <c r="BZ257" t="s">
        <v>349</v>
      </c>
      <c r="CA257">
        <v>0</v>
      </c>
      <c r="CB257">
        <v>0</v>
      </c>
      <c r="CC257">
        <v>77</v>
      </c>
      <c r="CD257">
        <v>0</v>
      </c>
      <c r="CE257">
        <v>0</v>
      </c>
      <c r="CF257" t="s">
        <v>349</v>
      </c>
      <c r="CG257">
        <v>0</v>
      </c>
      <c r="CH257">
        <v>0</v>
      </c>
      <c r="CI257">
        <v>85</v>
      </c>
      <c r="CJ257" t="s">
        <v>349</v>
      </c>
      <c r="CK257">
        <v>0</v>
      </c>
      <c r="CL257" t="s">
        <v>349</v>
      </c>
      <c r="CM257">
        <v>0</v>
      </c>
      <c r="CN257" s="133">
        <v>0</v>
      </c>
      <c r="CO257" s="133" t="s">
        <v>349</v>
      </c>
      <c r="CP257" s="133">
        <v>0</v>
      </c>
      <c r="CQ257" s="133">
        <v>0</v>
      </c>
      <c r="CR257">
        <v>0</v>
      </c>
      <c r="CS257">
        <v>0</v>
      </c>
      <c r="CT257">
        <v>0</v>
      </c>
      <c r="CY257">
        <v>0</v>
      </c>
      <c r="DD257">
        <v>0</v>
      </c>
      <c r="DI257">
        <v>0</v>
      </c>
      <c r="DN257">
        <v>0</v>
      </c>
      <c r="DS257">
        <v>0</v>
      </c>
      <c r="DV257" t="s">
        <v>349</v>
      </c>
      <c r="DW257">
        <v>0</v>
      </c>
      <c r="DX257">
        <v>0</v>
      </c>
      <c r="DY257">
        <v>0</v>
      </c>
      <c r="EF257">
        <v>0</v>
      </c>
      <c r="EM257">
        <v>0</v>
      </c>
      <c r="ET257">
        <v>0</v>
      </c>
      <c r="FA257">
        <v>0</v>
      </c>
      <c r="FH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 t="s">
        <v>349</v>
      </c>
      <c r="FT257">
        <v>0</v>
      </c>
      <c r="FU257">
        <v>0</v>
      </c>
      <c r="FX257" t="s">
        <v>349</v>
      </c>
      <c r="FZ257" t="s">
        <v>349</v>
      </c>
      <c r="GA257">
        <v>0</v>
      </c>
      <c r="GB257">
        <v>0</v>
      </c>
      <c r="GC257" t="s">
        <v>349</v>
      </c>
      <c r="GD257" t="s">
        <v>361</v>
      </c>
      <c r="GE257" t="s">
        <v>354</v>
      </c>
      <c r="GF257" t="s">
        <v>355</v>
      </c>
      <c r="GG257">
        <v>14</v>
      </c>
      <c r="GH257" t="s">
        <v>356</v>
      </c>
    </row>
    <row r="258" spans="1:191" x14ac:dyDescent="0.35">
      <c r="A258" t="s">
        <v>51</v>
      </c>
      <c r="B258" t="s">
        <v>52</v>
      </c>
      <c r="C258" t="s">
        <v>984</v>
      </c>
      <c r="D258" t="s">
        <v>418</v>
      </c>
      <c r="E258" t="s">
        <v>985</v>
      </c>
      <c r="F258" t="s">
        <v>986</v>
      </c>
      <c r="G258" t="s">
        <v>996</v>
      </c>
      <c r="H258" t="s">
        <v>997</v>
      </c>
      <c r="I258">
        <v>14</v>
      </c>
      <c r="J258">
        <v>12</v>
      </c>
      <c r="K258" t="s">
        <v>345</v>
      </c>
      <c r="L258">
        <v>4.1059999999999999</v>
      </c>
      <c r="M258">
        <v>30.568999999999999</v>
      </c>
      <c r="N258" t="s">
        <v>346</v>
      </c>
      <c r="O258" t="s">
        <v>347</v>
      </c>
      <c r="P258" s="133">
        <v>480</v>
      </c>
      <c r="Q258" s="133">
        <v>2431</v>
      </c>
      <c r="R258" s="133">
        <v>359</v>
      </c>
      <c r="S258" s="133">
        <v>1796</v>
      </c>
      <c r="T258" s="133">
        <v>211</v>
      </c>
      <c r="U258" t="s">
        <v>52</v>
      </c>
      <c r="V258" t="s">
        <v>418</v>
      </c>
      <c r="W258">
        <v>311</v>
      </c>
      <c r="X258" t="s">
        <v>52</v>
      </c>
      <c r="Y258" t="s">
        <v>418</v>
      </c>
      <c r="Z258">
        <v>276</v>
      </c>
      <c r="AA258" t="s">
        <v>52</v>
      </c>
      <c r="AB258" t="s">
        <v>418</v>
      </c>
      <c r="AC258">
        <v>427</v>
      </c>
      <c r="AD258" t="s">
        <v>348</v>
      </c>
      <c r="AE258" t="s">
        <v>348</v>
      </c>
      <c r="AF258">
        <v>265</v>
      </c>
      <c r="AG258" t="s">
        <v>52</v>
      </c>
      <c r="AH258" t="s">
        <v>418</v>
      </c>
      <c r="AI258">
        <v>306</v>
      </c>
      <c r="AJ258" t="s">
        <v>348</v>
      </c>
      <c r="AK258" t="s">
        <v>348</v>
      </c>
      <c r="AL258" t="s">
        <v>347</v>
      </c>
      <c r="AM258">
        <v>121</v>
      </c>
      <c r="AN258">
        <v>635</v>
      </c>
      <c r="AO258">
        <v>0</v>
      </c>
      <c r="AR258">
        <v>0</v>
      </c>
      <c r="AU258">
        <v>0</v>
      </c>
      <c r="AX258">
        <v>0</v>
      </c>
      <c r="BA258">
        <v>0</v>
      </c>
      <c r="BD258">
        <v>635</v>
      </c>
      <c r="BE258">
        <v>190</v>
      </c>
      <c r="BF258">
        <v>0</v>
      </c>
      <c r="BG258">
        <v>0</v>
      </c>
      <c r="BH258" t="s">
        <v>347</v>
      </c>
      <c r="BI258">
        <v>0</v>
      </c>
      <c r="BJ258">
        <v>21</v>
      </c>
      <c r="BK258">
        <v>0</v>
      </c>
      <c r="BL258">
        <v>0</v>
      </c>
      <c r="BM258">
        <v>0</v>
      </c>
      <c r="BN258" t="s">
        <v>347</v>
      </c>
      <c r="BO258">
        <v>0</v>
      </c>
      <c r="BP258">
        <v>311</v>
      </c>
      <c r="BQ258">
        <v>0</v>
      </c>
      <c r="BR258">
        <v>0</v>
      </c>
      <c r="BS258">
        <v>0</v>
      </c>
      <c r="BT258" t="s">
        <v>347</v>
      </c>
      <c r="BU258">
        <v>0</v>
      </c>
      <c r="BV258">
        <v>276</v>
      </c>
      <c r="BW258">
        <v>304</v>
      </c>
      <c r="BX258">
        <v>0</v>
      </c>
      <c r="BY258">
        <v>0</v>
      </c>
      <c r="BZ258" t="s">
        <v>347</v>
      </c>
      <c r="CA258">
        <v>0</v>
      </c>
      <c r="CB258">
        <v>123</v>
      </c>
      <c r="CC258">
        <v>265</v>
      </c>
      <c r="CD258">
        <v>0</v>
      </c>
      <c r="CE258">
        <v>0</v>
      </c>
      <c r="CF258" t="s">
        <v>349</v>
      </c>
      <c r="CG258">
        <v>0</v>
      </c>
      <c r="CH258">
        <v>0</v>
      </c>
      <c r="CI258">
        <v>941</v>
      </c>
      <c r="CJ258" t="s">
        <v>349</v>
      </c>
      <c r="CK258">
        <v>0</v>
      </c>
      <c r="CL258" t="s">
        <v>349</v>
      </c>
      <c r="CM258">
        <v>0</v>
      </c>
      <c r="CN258" s="133">
        <v>0</v>
      </c>
      <c r="CO258" s="133" t="s">
        <v>347</v>
      </c>
      <c r="CP258" s="133">
        <v>150</v>
      </c>
      <c r="CQ258" s="133">
        <v>750</v>
      </c>
      <c r="CR258">
        <v>80</v>
      </c>
      <c r="CS258">
        <v>400</v>
      </c>
      <c r="CT258">
        <v>52</v>
      </c>
      <c r="CU258" t="s">
        <v>52</v>
      </c>
      <c r="CV258" t="s">
        <v>418</v>
      </c>
      <c r="CW258" t="s">
        <v>350</v>
      </c>
      <c r="CY258">
        <v>90</v>
      </c>
      <c r="CZ258" t="s">
        <v>52</v>
      </c>
      <c r="DA258" t="s">
        <v>340</v>
      </c>
      <c r="DB258" t="s">
        <v>350</v>
      </c>
      <c r="DD258">
        <v>85</v>
      </c>
      <c r="DE258" t="s">
        <v>52</v>
      </c>
      <c r="DF258" t="s">
        <v>418</v>
      </c>
      <c r="DG258" t="s">
        <v>350</v>
      </c>
      <c r="DI258">
        <v>50</v>
      </c>
      <c r="DJ258" t="s">
        <v>52</v>
      </c>
      <c r="DK258" t="s">
        <v>340</v>
      </c>
      <c r="DL258" t="s">
        <v>350</v>
      </c>
      <c r="DN258">
        <v>58</v>
      </c>
      <c r="DO258" t="s">
        <v>52</v>
      </c>
      <c r="DP258" t="s">
        <v>418</v>
      </c>
      <c r="DQ258" t="s">
        <v>350</v>
      </c>
      <c r="DS258">
        <v>65</v>
      </c>
      <c r="DT258" t="s">
        <v>348</v>
      </c>
      <c r="DU258" t="s">
        <v>348</v>
      </c>
      <c r="DV258" t="s">
        <v>347</v>
      </c>
      <c r="DW258">
        <v>70</v>
      </c>
      <c r="DX258">
        <v>350</v>
      </c>
      <c r="DY258">
        <v>0</v>
      </c>
      <c r="EF258">
        <v>0</v>
      </c>
      <c r="EM258">
        <v>0</v>
      </c>
      <c r="ET258">
        <v>0</v>
      </c>
      <c r="FA258">
        <v>350</v>
      </c>
      <c r="FB258" t="s">
        <v>123</v>
      </c>
      <c r="FD258" t="s">
        <v>352</v>
      </c>
      <c r="FF258" t="s">
        <v>350</v>
      </c>
      <c r="FH258">
        <v>0</v>
      </c>
      <c r="FK258">
        <v>0</v>
      </c>
      <c r="FL258">
        <v>0</v>
      </c>
      <c r="FM258">
        <v>65</v>
      </c>
      <c r="FN258">
        <v>325</v>
      </c>
      <c r="FO258">
        <v>85</v>
      </c>
      <c r="FP258">
        <v>425</v>
      </c>
      <c r="FQ258">
        <v>0</v>
      </c>
      <c r="FR258">
        <v>0</v>
      </c>
      <c r="FS258" t="s">
        <v>347</v>
      </c>
      <c r="FT258">
        <v>45</v>
      </c>
      <c r="FU258">
        <v>225</v>
      </c>
      <c r="FV258" t="s">
        <v>52</v>
      </c>
      <c r="FW258" t="s">
        <v>418</v>
      </c>
      <c r="FX258" t="s">
        <v>347</v>
      </c>
      <c r="FY258" t="s">
        <v>123</v>
      </c>
      <c r="FZ258" t="s">
        <v>349</v>
      </c>
      <c r="GA258">
        <v>0</v>
      </c>
      <c r="GB258">
        <v>0</v>
      </c>
      <c r="GD258" t="s">
        <v>361</v>
      </c>
      <c r="GE258" t="s">
        <v>354</v>
      </c>
      <c r="GF258" t="s">
        <v>355</v>
      </c>
      <c r="GG258">
        <v>14</v>
      </c>
      <c r="GH258" t="s">
        <v>356</v>
      </c>
    </row>
    <row r="259" spans="1:191" x14ac:dyDescent="0.35">
      <c r="A259" t="s">
        <v>51</v>
      </c>
      <c r="B259" t="s">
        <v>52</v>
      </c>
      <c r="C259" t="s">
        <v>984</v>
      </c>
      <c r="D259" t="s">
        <v>418</v>
      </c>
      <c r="E259" t="s">
        <v>985</v>
      </c>
      <c r="F259" t="s">
        <v>986</v>
      </c>
      <c r="G259" t="s">
        <v>998</v>
      </c>
      <c r="H259" t="s">
        <v>999</v>
      </c>
      <c r="I259">
        <v>14</v>
      </c>
      <c r="J259">
        <v>13</v>
      </c>
      <c r="K259" t="s">
        <v>345</v>
      </c>
      <c r="L259">
        <v>3.9516079999999998</v>
      </c>
      <c r="M259">
        <v>30.477674</v>
      </c>
      <c r="N259" t="s">
        <v>346</v>
      </c>
      <c r="O259" t="s">
        <v>347</v>
      </c>
      <c r="P259" s="133">
        <v>70</v>
      </c>
      <c r="Q259" s="133">
        <v>356</v>
      </c>
      <c r="R259" s="133">
        <v>55</v>
      </c>
      <c r="S259" s="133">
        <v>279</v>
      </c>
      <c r="T259" s="133">
        <v>51</v>
      </c>
      <c r="U259" t="s">
        <v>52</v>
      </c>
      <c r="V259" t="s">
        <v>418</v>
      </c>
      <c r="W259">
        <v>55</v>
      </c>
      <c r="X259" t="s">
        <v>52</v>
      </c>
      <c r="Y259" t="s">
        <v>418</v>
      </c>
      <c r="Z259">
        <v>45</v>
      </c>
      <c r="AA259" t="s">
        <v>52</v>
      </c>
      <c r="AB259" t="s">
        <v>418</v>
      </c>
      <c r="AC259">
        <v>25</v>
      </c>
      <c r="AD259" t="s">
        <v>52</v>
      </c>
      <c r="AE259" t="s">
        <v>418</v>
      </c>
      <c r="AF259">
        <v>75</v>
      </c>
      <c r="AG259" t="s">
        <v>52</v>
      </c>
      <c r="AH259" t="s">
        <v>418</v>
      </c>
      <c r="AI259">
        <v>28</v>
      </c>
      <c r="AJ259" t="s">
        <v>348</v>
      </c>
      <c r="AK259" t="s">
        <v>348</v>
      </c>
      <c r="AL259" t="s">
        <v>347</v>
      </c>
      <c r="AM259">
        <v>15</v>
      </c>
      <c r="AN259">
        <v>77</v>
      </c>
      <c r="AO259">
        <v>12</v>
      </c>
      <c r="AP259" t="s">
        <v>123</v>
      </c>
      <c r="AQ259" t="s">
        <v>364</v>
      </c>
      <c r="AR259">
        <v>3</v>
      </c>
      <c r="AS259" t="s">
        <v>123</v>
      </c>
      <c r="AT259" t="s">
        <v>352</v>
      </c>
      <c r="AU259">
        <v>7</v>
      </c>
      <c r="AV259" t="s">
        <v>113</v>
      </c>
      <c r="AW259" t="s">
        <v>1000</v>
      </c>
      <c r="AX259">
        <v>20</v>
      </c>
      <c r="AY259" t="s">
        <v>123</v>
      </c>
      <c r="AZ259" t="s">
        <v>364</v>
      </c>
      <c r="BA259">
        <v>15</v>
      </c>
      <c r="BB259" t="s">
        <v>113</v>
      </c>
      <c r="BC259" t="s">
        <v>700</v>
      </c>
      <c r="BD259">
        <v>20</v>
      </c>
      <c r="BE259">
        <v>63</v>
      </c>
      <c r="BF259">
        <v>0</v>
      </c>
      <c r="BG259">
        <v>0</v>
      </c>
      <c r="BH259" t="s">
        <v>349</v>
      </c>
      <c r="BI259">
        <v>0</v>
      </c>
      <c r="BJ259">
        <v>0</v>
      </c>
      <c r="BK259">
        <v>58</v>
      </c>
      <c r="BL259">
        <v>0</v>
      </c>
      <c r="BM259">
        <v>0</v>
      </c>
      <c r="BN259" t="s">
        <v>349</v>
      </c>
      <c r="BO259">
        <v>0</v>
      </c>
      <c r="BP259">
        <v>0</v>
      </c>
      <c r="BQ259">
        <v>52</v>
      </c>
      <c r="BR259">
        <v>0</v>
      </c>
      <c r="BS259">
        <v>0</v>
      </c>
      <c r="BT259" t="s">
        <v>349</v>
      </c>
      <c r="BU259">
        <v>0</v>
      </c>
      <c r="BV259">
        <v>0</v>
      </c>
      <c r="BW259">
        <v>45</v>
      </c>
      <c r="BX259">
        <v>0</v>
      </c>
      <c r="BY259">
        <v>0</v>
      </c>
      <c r="BZ259" t="s">
        <v>349</v>
      </c>
      <c r="CA259">
        <v>0</v>
      </c>
      <c r="CB259">
        <v>0</v>
      </c>
      <c r="CC259">
        <v>90</v>
      </c>
      <c r="CD259">
        <v>0</v>
      </c>
      <c r="CE259">
        <v>0</v>
      </c>
      <c r="CF259" t="s">
        <v>349</v>
      </c>
      <c r="CG259">
        <v>0</v>
      </c>
      <c r="CH259">
        <v>0</v>
      </c>
      <c r="CI259">
        <v>48</v>
      </c>
      <c r="CJ259" t="s">
        <v>347</v>
      </c>
      <c r="CK259">
        <v>155</v>
      </c>
      <c r="CL259" t="s">
        <v>349</v>
      </c>
      <c r="CM259">
        <v>0</v>
      </c>
      <c r="CN259" s="133">
        <v>0</v>
      </c>
      <c r="CO259" s="133" t="s">
        <v>349</v>
      </c>
      <c r="CP259" s="133">
        <v>0</v>
      </c>
      <c r="CQ259" s="133">
        <v>0</v>
      </c>
      <c r="CR259">
        <v>0</v>
      </c>
      <c r="CS259">
        <v>0</v>
      </c>
      <c r="CT259">
        <v>0</v>
      </c>
      <c r="CY259">
        <v>0</v>
      </c>
      <c r="DD259">
        <v>0</v>
      </c>
      <c r="DI259">
        <v>0</v>
      </c>
      <c r="DN259">
        <v>0</v>
      </c>
      <c r="DS259">
        <v>0</v>
      </c>
      <c r="DV259" t="s">
        <v>349</v>
      </c>
      <c r="DW259">
        <v>0</v>
      </c>
      <c r="DX259">
        <v>0</v>
      </c>
      <c r="DY259">
        <v>0</v>
      </c>
      <c r="EF259">
        <v>0</v>
      </c>
      <c r="EM259">
        <v>0</v>
      </c>
      <c r="ET259">
        <v>0</v>
      </c>
      <c r="FA259">
        <v>0</v>
      </c>
      <c r="FH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 t="s">
        <v>349</v>
      </c>
      <c r="FT259">
        <v>0</v>
      </c>
      <c r="FU259">
        <v>0</v>
      </c>
      <c r="FX259" t="s">
        <v>349</v>
      </c>
      <c r="FZ259" t="s">
        <v>347</v>
      </c>
      <c r="GA259">
        <v>4</v>
      </c>
      <c r="GB259">
        <v>22</v>
      </c>
      <c r="GC259" t="s">
        <v>349</v>
      </c>
      <c r="GD259" t="s">
        <v>361</v>
      </c>
      <c r="GE259" t="s">
        <v>354</v>
      </c>
      <c r="GF259" t="s">
        <v>355</v>
      </c>
      <c r="GG259">
        <v>14</v>
      </c>
      <c r="GH259" t="s">
        <v>356</v>
      </c>
    </row>
    <row r="260" spans="1:191" x14ac:dyDescent="0.35">
      <c r="A260" t="s">
        <v>51</v>
      </c>
      <c r="B260" t="s">
        <v>52</v>
      </c>
      <c r="C260" t="s">
        <v>984</v>
      </c>
      <c r="D260" t="s">
        <v>418</v>
      </c>
      <c r="E260" t="s">
        <v>1001</v>
      </c>
      <c r="F260" t="s">
        <v>1002</v>
      </c>
      <c r="G260" t="s">
        <v>1003</v>
      </c>
      <c r="H260" t="s">
        <v>1004</v>
      </c>
      <c r="I260">
        <v>14</v>
      </c>
      <c r="J260">
        <v>10</v>
      </c>
      <c r="K260" t="s">
        <v>345</v>
      </c>
      <c r="L260">
        <v>3.7999999519999998</v>
      </c>
      <c r="M260">
        <v>30.780000690000001</v>
      </c>
      <c r="N260" t="s">
        <v>346</v>
      </c>
      <c r="O260" t="s">
        <v>347</v>
      </c>
      <c r="P260" s="133">
        <v>341</v>
      </c>
      <c r="Q260" s="133">
        <v>1705</v>
      </c>
      <c r="R260" s="133">
        <v>200</v>
      </c>
      <c r="S260" s="133">
        <v>1000</v>
      </c>
      <c r="T260" s="133">
        <v>100</v>
      </c>
      <c r="U260" t="s">
        <v>52</v>
      </c>
      <c r="V260" t="s">
        <v>418</v>
      </c>
      <c r="W260">
        <v>350</v>
      </c>
      <c r="X260" t="s">
        <v>52</v>
      </c>
      <c r="Y260" t="s">
        <v>418</v>
      </c>
      <c r="Z260">
        <v>130</v>
      </c>
      <c r="AA260" t="s">
        <v>52</v>
      </c>
      <c r="AB260" t="s">
        <v>418</v>
      </c>
      <c r="AC260">
        <v>200</v>
      </c>
      <c r="AD260" t="s">
        <v>52</v>
      </c>
      <c r="AE260" t="s">
        <v>418</v>
      </c>
      <c r="AF260">
        <v>5</v>
      </c>
      <c r="AG260" t="s">
        <v>52</v>
      </c>
      <c r="AH260" t="s">
        <v>701</v>
      </c>
      <c r="AI260">
        <v>215</v>
      </c>
      <c r="AJ260" t="s">
        <v>348</v>
      </c>
      <c r="AK260" t="s">
        <v>348</v>
      </c>
      <c r="AL260" t="s">
        <v>347</v>
      </c>
      <c r="AM260">
        <v>141</v>
      </c>
      <c r="AN260">
        <v>705</v>
      </c>
      <c r="AO260">
        <v>0</v>
      </c>
      <c r="AR260">
        <v>301</v>
      </c>
      <c r="AS260" t="s">
        <v>123</v>
      </c>
      <c r="AT260" t="s">
        <v>352</v>
      </c>
      <c r="AU260">
        <v>130</v>
      </c>
      <c r="AV260" t="s">
        <v>123</v>
      </c>
      <c r="AW260" t="s">
        <v>385</v>
      </c>
      <c r="AX260">
        <v>148</v>
      </c>
      <c r="AY260" t="s">
        <v>123</v>
      </c>
      <c r="AZ260" t="s">
        <v>378</v>
      </c>
      <c r="BA260">
        <v>2</v>
      </c>
      <c r="BB260" t="s">
        <v>113</v>
      </c>
      <c r="BC260" t="s">
        <v>700</v>
      </c>
      <c r="BD260">
        <v>124</v>
      </c>
      <c r="BE260">
        <v>100</v>
      </c>
      <c r="BF260">
        <v>0</v>
      </c>
      <c r="BG260">
        <v>0</v>
      </c>
      <c r="BH260" t="s">
        <v>349</v>
      </c>
      <c r="BI260">
        <v>0</v>
      </c>
      <c r="BJ260">
        <v>0</v>
      </c>
      <c r="BK260">
        <v>651</v>
      </c>
      <c r="BL260">
        <v>0</v>
      </c>
      <c r="BM260">
        <v>0</v>
      </c>
      <c r="BN260" t="s">
        <v>349</v>
      </c>
      <c r="BO260">
        <v>0</v>
      </c>
      <c r="BP260">
        <v>0</v>
      </c>
      <c r="BQ260">
        <v>260</v>
      </c>
      <c r="BR260">
        <v>0</v>
      </c>
      <c r="BS260">
        <v>0</v>
      </c>
      <c r="BT260" t="s">
        <v>349</v>
      </c>
      <c r="BU260">
        <v>0</v>
      </c>
      <c r="BV260">
        <v>0</v>
      </c>
      <c r="BW260">
        <v>348</v>
      </c>
      <c r="BX260">
        <v>0</v>
      </c>
      <c r="BY260">
        <v>0</v>
      </c>
      <c r="BZ260" t="s">
        <v>349</v>
      </c>
      <c r="CA260">
        <v>0</v>
      </c>
      <c r="CB260">
        <v>0</v>
      </c>
      <c r="CC260">
        <v>7</v>
      </c>
      <c r="CD260">
        <v>0</v>
      </c>
      <c r="CE260">
        <v>0</v>
      </c>
      <c r="CF260" t="s">
        <v>349</v>
      </c>
      <c r="CG260">
        <v>0</v>
      </c>
      <c r="CH260">
        <v>0</v>
      </c>
      <c r="CI260">
        <v>339</v>
      </c>
      <c r="CJ260" t="s">
        <v>347</v>
      </c>
      <c r="CK260">
        <v>100</v>
      </c>
      <c r="CL260" t="s">
        <v>349</v>
      </c>
      <c r="CM260">
        <v>0</v>
      </c>
      <c r="CN260" s="133">
        <v>0</v>
      </c>
      <c r="CO260" s="133" t="s">
        <v>347</v>
      </c>
      <c r="CP260" s="133">
        <v>600</v>
      </c>
      <c r="CQ260" s="133">
        <v>3000</v>
      </c>
      <c r="CR260">
        <v>100</v>
      </c>
      <c r="CS260">
        <v>500</v>
      </c>
      <c r="CT260">
        <v>2</v>
      </c>
      <c r="CU260" t="s">
        <v>52</v>
      </c>
      <c r="CV260" t="s">
        <v>340</v>
      </c>
      <c r="CW260" t="s">
        <v>350</v>
      </c>
      <c r="CY260">
        <v>46</v>
      </c>
      <c r="CZ260" t="s">
        <v>52</v>
      </c>
      <c r="DA260" t="s">
        <v>340</v>
      </c>
      <c r="DB260" t="s">
        <v>350</v>
      </c>
      <c r="DD260">
        <v>150</v>
      </c>
      <c r="DE260" t="s">
        <v>52</v>
      </c>
      <c r="DF260" t="s">
        <v>340</v>
      </c>
      <c r="DG260" t="s">
        <v>350</v>
      </c>
      <c r="DI260">
        <v>200</v>
      </c>
      <c r="DJ260" t="s">
        <v>52</v>
      </c>
      <c r="DK260" t="s">
        <v>701</v>
      </c>
      <c r="DL260" t="s">
        <v>350</v>
      </c>
      <c r="DN260">
        <v>102</v>
      </c>
      <c r="DO260" t="s">
        <v>52</v>
      </c>
      <c r="DP260" t="s">
        <v>340</v>
      </c>
      <c r="DQ260" t="s">
        <v>350</v>
      </c>
      <c r="DS260">
        <v>0</v>
      </c>
      <c r="DV260" t="s">
        <v>347</v>
      </c>
      <c r="DW260">
        <v>500</v>
      </c>
      <c r="DX260">
        <v>2500</v>
      </c>
      <c r="DY260">
        <v>12</v>
      </c>
      <c r="DZ260" t="s">
        <v>123</v>
      </c>
      <c r="EB260" t="s">
        <v>352</v>
      </c>
      <c r="ED260" t="s">
        <v>350</v>
      </c>
      <c r="EF260">
        <v>530</v>
      </c>
      <c r="EG260" t="s">
        <v>123</v>
      </c>
      <c r="EI260" t="s">
        <v>360</v>
      </c>
      <c r="EK260" t="s">
        <v>350</v>
      </c>
      <c r="EM260">
        <v>698</v>
      </c>
      <c r="EN260" t="s">
        <v>123</v>
      </c>
      <c r="EP260" t="s">
        <v>378</v>
      </c>
      <c r="ER260" t="s">
        <v>350</v>
      </c>
      <c r="ET260">
        <v>810</v>
      </c>
      <c r="EU260" t="s">
        <v>123</v>
      </c>
      <c r="EW260" t="s">
        <v>385</v>
      </c>
      <c r="EY260" t="s">
        <v>350</v>
      </c>
      <c r="FA260">
        <v>450</v>
      </c>
      <c r="FB260" t="s">
        <v>123</v>
      </c>
      <c r="FD260" t="s">
        <v>360</v>
      </c>
      <c r="FF260" t="s">
        <v>350</v>
      </c>
      <c r="FH260">
        <v>0</v>
      </c>
      <c r="FK260">
        <v>300</v>
      </c>
      <c r="FL260">
        <v>1500</v>
      </c>
      <c r="FM260">
        <v>170</v>
      </c>
      <c r="FN260">
        <v>850</v>
      </c>
      <c r="FO260">
        <v>130</v>
      </c>
      <c r="FP260">
        <v>650</v>
      </c>
      <c r="FQ260">
        <v>0</v>
      </c>
      <c r="FR260">
        <v>0</v>
      </c>
      <c r="FS260" t="s">
        <v>347</v>
      </c>
      <c r="FT260">
        <v>55</v>
      </c>
      <c r="FU260">
        <v>275</v>
      </c>
      <c r="FV260" t="s">
        <v>52</v>
      </c>
      <c r="FW260" t="s">
        <v>340</v>
      </c>
      <c r="FX260" t="s">
        <v>347</v>
      </c>
      <c r="FY260" t="s">
        <v>123</v>
      </c>
      <c r="FZ260" t="s">
        <v>347</v>
      </c>
      <c r="GA260">
        <v>30</v>
      </c>
      <c r="GB260">
        <v>150</v>
      </c>
      <c r="GD260" t="s">
        <v>354</v>
      </c>
      <c r="GE260" t="s">
        <v>361</v>
      </c>
      <c r="GF260" t="s">
        <v>355</v>
      </c>
      <c r="GG260">
        <v>14</v>
      </c>
      <c r="GH260" t="s">
        <v>356</v>
      </c>
    </row>
    <row r="261" spans="1:191" x14ac:dyDescent="0.35">
      <c r="A261" t="s">
        <v>51</v>
      </c>
      <c r="B261" t="s">
        <v>52</v>
      </c>
      <c r="C261" t="s">
        <v>984</v>
      </c>
      <c r="D261" t="s">
        <v>418</v>
      </c>
      <c r="E261" t="s">
        <v>1001</v>
      </c>
      <c r="F261" t="s">
        <v>1002</v>
      </c>
      <c r="G261" t="s">
        <v>9158</v>
      </c>
      <c r="H261" t="s">
        <v>9159</v>
      </c>
      <c r="I261">
        <v>14</v>
      </c>
      <c r="J261">
        <v>4</v>
      </c>
      <c r="K261" t="s">
        <v>413</v>
      </c>
      <c r="L261">
        <v>3.986723</v>
      </c>
      <c r="M261">
        <v>30.715838999999999</v>
      </c>
      <c r="N261" t="s">
        <v>8199</v>
      </c>
      <c r="O261" t="s">
        <v>349</v>
      </c>
      <c r="P261" s="133">
        <v>0</v>
      </c>
      <c r="Q261" s="133">
        <v>0</v>
      </c>
      <c r="R261" s="133">
        <v>0</v>
      </c>
      <c r="S261" s="133">
        <v>0</v>
      </c>
      <c r="T261" s="133">
        <v>0</v>
      </c>
      <c r="W261">
        <v>0</v>
      </c>
      <c r="Z261">
        <v>0</v>
      </c>
      <c r="AC261">
        <v>0</v>
      </c>
      <c r="AF261">
        <v>0</v>
      </c>
      <c r="AI261">
        <v>0</v>
      </c>
      <c r="AL261" t="s">
        <v>349</v>
      </c>
      <c r="AM261">
        <v>0</v>
      </c>
      <c r="AN261">
        <v>0</v>
      </c>
      <c r="AO261">
        <v>0</v>
      </c>
      <c r="AR261">
        <v>0</v>
      </c>
      <c r="AU261">
        <v>0</v>
      </c>
      <c r="AX261">
        <v>0</v>
      </c>
      <c r="BA261">
        <v>0</v>
      </c>
      <c r="BD261">
        <v>0</v>
      </c>
      <c r="BE261">
        <v>0</v>
      </c>
      <c r="BF261">
        <v>0</v>
      </c>
      <c r="BG261">
        <v>0</v>
      </c>
      <c r="BH261" t="s">
        <v>349</v>
      </c>
      <c r="BI261">
        <v>0</v>
      </c>
      <c r="BJ261">
        <v>0</v>
      </c>
      <c r="BK261">
        <v>0</v>
      </c>
      <c r="BL261">
        <v>0</v>
      </c>
      <c r="BM261">
        <v>0</v>
      </c>
      <c r="BN261" t="s">
        <v>349</v>
      </c>
      <c r="BO261">
        <v>0</v>
      </c>
      <c r="BP261">
        <v>0</v>
      </c>
      <c r="BQ261">
        <v>0</v>
      </c>
      <c r="BR261">
        <v>0</v>
      </c>
      <c r="BS261">
        <v>0</v>
      </c>
      <c r="BT261" t="s">
        <v>349</v>
      </c>
      <c r="BU261">
        <v>0</v>
      </c>
      <c r="BV261">
        <v>0</v>
      </c>
      <c r="BW261">
        <v>0</v>
      </c>
      <c r="BX261">
        <v>0</v>
      </c>
      <c r="BY261">
        <v>0</v>
      </c>
      <c r="BZ261" t="s">
        <v>349</v>
      </c>
      <c r="CA261">
        <v>0</v>
      </c>
      <c r="CB261">
        <v>0</v>
      </c>
      <c r="CC261">
        <v>0</v>
      </c>
      <c r="CD261">
        <v>0</v>
      </c>
      <c r="CE261">
        <v>0</v>
      </c>
      <c r="CF261" t="s">
        <v>349</v>
      </c>
      <c r="CG261">
        <v>0</v>
      </c>
      <c r="CH261">
        <v>0</v>
      </c>
      <c r="CI261">
        <v>0</v>
      </c>
      <c r="CJ261" t="s">
        <v>349</v>
      </c>
      <c r="CK261">
        <v>0</v>
      </c>
      <c r="CL261" t="s">
        <v>349</v>
      </c>
      <c r="CM261">
        <v>0</v>
      </c>
      <c r="CN261" s="133">
        <v>0</v>
      </c>
      <c r="CO261" s="133" t="s">
        <v>349</v>
      </c>
      <c r="CP261" s="133">
        <v>0</v>
      </c>
      <c r="CQ261" s="133">
        <v>0</v>
      </c>
      <c r="CR261">
        <v>0</v>
      </c>
      <c r="CS261">
        <v>0</v>
      </c>
      <c r="CT261">
        <v>0</v>
      </c>
      <c r="CY261">
        <v>0</v>
      </c>
      <c r="DD261">
        <v>0</v>
      </c>
      <c r="DI261">
        <v>0</v>
      </c>
      <c r="DN261">
        <v>0</v>
      </c>
      <c r="DS261">
        <v>0</v>
      </c>
      <c r="DV261" t="s">
        <v>349</v>
      </c>
      <c r="DW261">
        <v>0</v>
      </c>
      <c r="DX261">
        <v>0</v>
      </c>
      <c r="DY261">
        <v>0</v>
      </c>
      <c r="EF261">
        <v>0</v>
      </c>
      <c r="EM261">
        <v>0</v>
      </c>
      <c r="ET261">
        <v>0</v>
      </c>
      <c r="FA261">
        <v>0</v>
      </c>
      <c r="FH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 t="s">
        <v>349</v>
      </c>
      <c r="FT261">
        <v>0</v>
      </c>
      <c r="FU261">
        <v>0</v>
      </c>
      <c r="FX261" t="s">
        <v>349</v>
      </c>
      <c r="FZ261" t="s">
        <v>349</v>
      </c>
      <c r="GA261">
        <v>0</v>
      </c>
      <c r="GB261">
        <v>0</v>
      </c>
      <c r="GG261">
        <v>14</v>
      </c>
      <c r="GH261" t="s">
        <v>356</v>
      </c>
      <c r="GI261" t="s">
        <v>9242</v>
      </c>
    </row>
    <row r="262" spans="1:191" x14ac:dyDescent="0.35">
      <c r="A262" t="s">
        <v>51</v>
      </c>
      <c r="B262" t="s">
        <v>52</v>
      </c>
      <c r="C262" t="s">
        <v>984</v>
      </c>
      <c r="D262" t="s">
        <v>418</v>
      </c>
      <c r="E262" t="s">
        <v>1001</v>
      </c>
      <c r="F262" t="s">
        <v>1002</v>
      </c>
      <c r="G262" t="s">
        <v>9160</v>
      </c>
      <c r="H262" t="s">
        <v>9161</v>
      </c>
      <c r="I262">
        <v>14</v>
      </c>
      <c r="J262">
        <v>4</v>
      </c>
      <c r="K262" t="s">
        <v>413</v>
      </c>
      <c r="L262">
        <v>3.836469889</v>
      </c>
      <c r="M262">
        <v>30.77070045</v>
      </c>
      <c r="N262" t="s">
        <v>8199</v>
      </c>
      <c r="O262" t="s">
        <v>349</v>
      </c>
      <c r="P262" s="133">
        <v>0</v>
      </c>
      <c r="Q262" s="133">
        <v>0</v>
      </c>
      <c r="R262" s="133">
        <v>0</v>
      </c>
      <c r="S262" s="133">
        <v>0</v>
      </c>
      <c r="T262" s="133">
        <v>0</v>
      </c>
      <c r="W262">
        <v>0</v>
      </c>
      <c r="Z262">
        <v>0</v>
      </c>
      <c r="AC262">
        <v>0</v>
      </c>
      <c r="AF262">
        <v>0</v>
      </c>
      <c r="AI262">
        <v>0</v>
      </c>
      <c r="AL262" t="s">
        <v>349</v>
      </c>
      <c r="AM262">
        <v>0</v>
      </c>
      <c r="AN262">
        <v>0</v>
      </c>
      <c r="AO262">
        <v>0</v>
      </c>
      <c r="AR262">
        <v>0</v>
      </c>
      <c r="AU262">
        <v>0</v>
      </c>
      <c r="AX262">
        <v>0</v>
      </c>
      <c r="BA262">
        <v>0</v>
      </c>
      <c r="BD262">
        <v>0</v>
      </c>
      <c r="BE262">
        <v>0</v>
      </c>
      <c r="BF262">
        <v>0</v>
      </c>
      <c r="BG262">
        <v>0</v>
      </c>
      <c r="BH262" t="s">
        <v>349</v>
      </c>
      <c r="BI262">
        <v>0</v>
      </c>
      <c r="BJ262">
        <v>0</v>
      </c>
      <c r="BK262">
        <v>0</v>
      </c>
      <c r="BL262">
        <v>0</v>
      </c>
      <c r="BM262">
        <v>0</v>
      </c>
      <c r="BN262" t="s">
        <v>349</v>
      </c>
      <c r="BO262">
        <v>0</v>
      </c>
      <c r="BP262">
        <v>0</v>
      </c>
      <c r="BQ262">
        <v>0</v>
      </c>
      <c r="BR262">
        <v>0</v>
      </c>
      <c r="BS262">
        <v>0</v>
      </c>
      <c r="BT262" t="s">
        <v>349</v>
      </c>
      <c r="BU262">
        <v>0</v>
      </c>
      <c r="BV262">
        <v>0</v>
      </c>
      <c r="BW262">
        <v>0</v>
      </c>
      <c r="BX262">
        <v>0</v>
      </c>
      <c r="BY262">
        <v>0</v>
      </c>
      <c r="BZ262" t="s">
        <v>349</v>
      </c>
      <c r="CA262">
        <v>0</v>
      </c>
      <c r="CB262">
        <v>0</v>
      </c>
      <c r="CC262">
        <v>0</v>
      </c>
      <c r="CD262">
        <v>0</v>
      </c>
      <c r="CE262">
        <v>0</v>
      </c>
      <c r="CF262" t="s">
        <v>349</v>
      </c>
      <c r="CG262">
        <v>0</v>
      </c>
      <c r="CH262">
        <v>0</v>
      </c>
      <c r="CI262">
        <v>0</v>
      </c>
      <c r="CJ262" t="s">
        <v>349</v>
      </c>
      <c r="CK262">
        <v>0</v>
      </c>
      <c r="CL262" t="s">
        <v>349</v>
      </c>
      <c r="CM262">
        <v>0</v>
      </c>
      <c r="CN262" s="133">
        <v>0</v>
      </c>
      <c r="CO262" s="133" t="s">
        <v>349</v>
      </c>
      <c r="CP262" s="133">
        <v>0</v>
      </c>
      <c r="CQ262" s="133">
        <v>0</v>
      </c>
      <c r="CR262">
        <v>0</v>
      </c>
      <c r="CS262">
        <v>0</v>
      </c>
      <c r="CT262">
        <v>0</v>
      </c>
      <c r="CY262">
        <v>0</v>
      </c>
      <c r="DD262">
        <v>0</v>
      </c>
      <c r="DI262">
        <v>0</v>
      </c>
      <c r="DN262">
        <v>0</v>
      </c>
      <c r="DS262">
        <v>0</v>
      </c>
      <c r="DV262" t="s">
        <v>349</v>
      </c>
      <c r="DW262">
        <v>0</v>
      </c>
      <c r="DX262">
        <v>0</v>
      </c>
      <c r="DY262">
        <v>0</v>
      </c>
      <c r="EF262">
        <v>0</v>
      </c>
      <c r="EM262">
        <v>0</v>
      </c>
      <c r="ET262">
        <v>0</v>
      </c>
      <c r="FA262">
        <v>0</v>
      </c>
      <c r="FH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 t="s">
        <v>349</v>
      </c>
      <c r="FT262">
        <v>0</v>
      </c>
      <c r="FU262">
        <v>0</v>
      </c>
      <c r="FX262" t="s">
        <v>349</v>
      </c>
      <c r="FZ262" t="s">
        <v>349</v>
      </c>
      <c r="GA262">
        <v>0</v>
      </c>
      <c r="GB262">
        <v>0</v>
      </c>
      <c r="GG262">
        <v>14</v>
      </c>
      <c r="GH262" t="s">
        <v>356</v>
      </c>
      <c r="GI262" t="s">
        <v>9242</v>
      </c>
    </row>
    <row r="263" spans="1:191" x14ac:dyDescent="0.35">
      <c r="A263" t="s">
        <v>51</v>
      </c>
      <c r="B263" t="s">
        <v>52</v>
      </c>
      <c r="C263" t="s">
        <v>984</v>
      </c>
      <c r="D263" t="s">
        <v>418</v>
      </c>
      <c r="E263" t="s">
        <v>1001</v>
      </c>
      <c r="F263" t="s">
        <v>1002</v>
      </c>
      <c r="G263" t="s">
        <v>1005</v>
      </c>
      <c r="H263" t="s">
        <v>1006</v>
      </c>
      <c r="I263">
        <v>14</v>
      </c>
      <c r="J263">
        <v>10</v>
      </c>
      <c r="K263" t="s">
        <v>345</v>
      </c>
      <c r="L263">
        <v>3.9100000860000002</v>
      </c>
      <c r="M263">
        <v>30.75</v>
      </c>
      <c r="N263" t="s">
        <v>346</v>
      </c>
      <c r="O263" t="s">
        <v>347</v>
      </c>
      <c r="P263" s="133">
        <v>161</v>
      </c>
      <c r="Q263" s="133">
        <v>784</v>
      </c>
      <c r="R263" s="133">
        <v>140</v>
      </c>
      <c r="S263" s="133">
        <v>700</v>
      </c>
      <c r="T263" s="133">
        <v>70</v>
      </c>
      <c r="U263" t="s">
        <v>52</v>
      </c>
      <c r="V263" t="s">
        <v>418</v>
      </c>
      <c r="W263">
        <v>301</v>
      </c>
      <c r="X263" t="s">
        <v>52</v>
      </c>
      <c r="Y263" t="s">
        <v>418</v>
      </c>
      <c r="Z263">
        <v>100</v>
      </c>
      <c r="AA263" t="s">
        <v>52</v>
      </c>
      <c r="AB263" t="s">
        <v>418</v>
      </c>
      <c r="AC263">
        <v>70</v>
      </c>
      <c r="AD263" t="s">
        <v>52</v>
      </c>
      <c r="AE263" t="s">
        <v>418</v>
      </c>
      <c r="AF263">
        <v>0</v>
      </c>
      <c r="AI263">
        <v>159</v>
      </c>
      <c r="AJ263" t="s">
        <v>348</v>
      </c>
      <c r="AK263" t="s">
        <v>348</v>
      </c>
      <c r="AL263" t="s">
        <v>347</v>
      </c>
      <c r="AM263">
        <v>21</v>
      </c>
      <c r="AN263">
        <v>84</v>
      </c>
      <c r="AO263">
        <v>19</v>
      </c>
      <c r="AP263" t="s">
        <v>123</v>
      </c>
      <c r="AQ263" t="s">
        <v>378</v>
      </c>
      <c r="AR263">
        <v>35</v>
      </c>
      <c r="AS263" t="s">
        <v>123</v>
      </c>
      <c r="AT263" t="s">
        <v>352</v>
      </c>
      <c r="AU263">
        <v>20</v>
      </c>
      <c r="AV263" t="s">
        <v>123</v>
      </c>
      <c r="AW263" t="s">
        <v>385</v>
      </c>
      <c r="AX263">
        <v>10</v>
      </c>
      <c r="AY263" t="s">
        <v>123</v>
      </c>
      <c r="AZ263" t="s">
        <v>360</v>
      </c>
      <c r="BA263">
        <v>0</v>
      </c>
      <c r="BD263">
        <v>0</v>
      </c>
      <c r="BE263">
        <v>89</v>
      </c>
      <c r="BF263">
        <v>0</v>
      </c>
      <c r="BG263">
        <v>0</v>
      </c>
      <c r="BH263" t="s">
        <v>349</v>
      </c>
      <c r="BI263">
        <v>0</v>
      </c>
      <c r="BJ263">
        <v>0</v>
      </c>
      <c r="BK263">
        <v>336</v>
      </c>
      <c r="BL263">
        <v>0</v>
      </c>
      <c r="BM263">
        <v>0</v>
      </c>
      <c r="BN263" t="s">
        <v>349</v>
      </c>
      <c r="BO263">
        <v>0</v>
      </c>
      <c r="BP263">
        <v>0</v>
      </c>
      <c r="BQ263">
        <v>120</v>
      </c>
      <c r="BR263">
        <v>0</v>
      </c>
      <c r="BS263">
        <v>0</v>
      </c>
      <c r="BT263" t="s">
        <v>349</v>
      </c>
      <c r="BU263">
        <v>0</v>
      </c>
      <c r="BV263">
        <v>0</v>
      </c>
      <c r="BW263">
        <v>80</v>
      </c>
      <c r="BX263">
        <v>0</v>
      </c>
      <c r="BY263">
        <v>0</v>
      </c>
      <c r="BZ263" t="s">
        <v>349</v>
      </c>
      <c r="CA263">
        <v>0</v>
      </c>
      <c r="CB263">
        <v>0</v>
      </c>
      <c r="CC263">
        <v>0</v>
      </c>
      <c r="CD263">
        <v>0</v>
      </c>
      <c r="CE263">
        <v>0</v>
      </c>
      <c r="CF263" t="s">
        <v>349</v>
      </c>
      <c r="CG263">
        <v>0</v>
      </c>
      <c r="CH263">
        <v>0</v>
      </c>
      <c r="CI263">
        <v>159</v>
      </c>
      <c r="CJ263" t="s">
        <v>347</v>
      </c>
      <c r="CK263">
        <v>30</v>
      </c>
      <c r="CL263" t="s">
        <v>349</v>
      </c>
      <c r="CM263">
        <v>0</v>
      </c>
      <c r="CN263" s="133">
        <v>0</v>
      </c>
      <c r="CO263" s="133" t="s">
        <v>347</v>
      </c>
      <c r="CP263" s="133">
        <v>600</v>
      </c>
      <c r="CQ263" s="133">
        <v>3000</v>
      </c>
      <c r="CR263">
        <v>180</v>
      </c>
      <c r="CS263">
        <v>900</v>
      </c>
      <c r="CT263">
        <v>34</v>
      </c>
      <c r="CU263" t="s">
        <v>52</v>
      </c>
      <c r="CV263" t="s">
        <v>418</v>
      </c>
      <c r="CW263" t="s">
        <v>350</v>
      </c>
      <c r="CY263">
        <v>184</v>
      </c>
      <c r="CZ263" t="s">
        <v>52</v>
      </c>
      <c r="DA263" t="s">
        <v>340</v>
      </c>
      <c r="DB263" t="s">
        <v>350</v>
      </c>
      <c r="DD263">
        <v>267</v>
      </c>
      <c r="DE263" t="s">
        <v>52</v>
      </c>
      <c r="DF263" t="s">
        <v>418</v>
      </c>
      <c r="DG263" t="s">
        <v>350</v>
      </c>
      <c r="DI263">
        <v>350</v>
      </c>
      <c r="DJ263" t="s">
        <v>52</v>
      </c>
      <c r="DK263" t="s">
        <v>340</v>
      </c>
      <c r="DL263" t="s">
        <v>350</v>
      </c>
      <c r="DN263">
        <v>49</v>
      </c>
      <c r="DO263" t="s">
        <v>52</v>
      </c>
      <c r="DP263" t="s">
        <v>340</v>
      </c>
      <c r="DQ263" t="s">
        <v>350</v>
      </c>
      <c r="DS263">
        <v>16</v>
      </c>
      <c r="DT263" t="s">
        <v>348</v>
      </c>
      <c r="DU263" t="s">
        <v>348</v>
      </c>
      <c r="DV263" t="s">
        <v>347</v>
      </c>
      <c r="DW263">
        <v>420</v>
      </c>
      <c r="DX263">
        <v>2100</v>
      </c>
      <c r="DY263">
        <v>5</v>
      </c>
      <c r="DZ263" t="s">
        <v>123</v>
      </c>
      <c r="EB263" t="s">
        <v>378</v>
      </c>
      <c r="ED263" t="s">
        <v>350</v>
      </c>
      <c r="EF263">
        <v>145</v>
      </c>
      <c r="EG263" t="s">
        <v>123</v>
      </c>
      <c r="EI263" t="s">
        <v>352</v>
      </c>
      <c r="EK263" t="s">
        <v>405</v>
      </c>
      <c r="EM263">
        <v>421</v>
      </c>
      <c r="EN263" t="s">
        <v>123</v>
      </c>
      <c r="EP263" t="s">
        <v>352</v>
      </c>
      <c r="ER263" t="s">
        <v>405</v>
      </c>
      <c r="ET263">
        <v>1050</v>
      </c>
      <c r="EU263" t="s">
        <v>123</v>
      </c>
      <c r="EW263" t="s">
        <v>378</v>
      </c>
      <c r="EY263" t="s">
        <v>405</v>
      </c>
      <c r="FA263">
        <v>100</v>
      </c>
      <c r="FB263" t="s">
        <v>123</v>
      </c>
      <c r="FD263" t="s">
        <v>352</v>
      </c>
      <c r="FF263" t="s">
        <v>405</v>
      </c>
      <c r="FH263">
        <v>379</v>
      </c>
      <c r="FK263">
        <v>440</v>
      </c>
      <c r="FL263">
        <v>2200</v>
      </c>
      <c r="FM263">
        <v>120</v>
      </c>
      <c r="FN263">
        <v>600</v>
      </c>
      <c r="FO263">
        <v>40</v>
      </c>
      <c r="FP263">
        <v>200</v>
      </c>
      <c r="FQ263">
        <v>0</v>
      </c>
      <c r="FR263">
        <v>0</v>
      </c>
      <c r="FS263" t="s">
        <v>347</v>
      </c>
      <c r="FT263">
        <v>60</v>
      </c>
      <c r="FU263">
        <v>3000</v>
      </c>
      <c r="FV263" t="s">
        <v>52</v>
      </c>
      <c r="FW263" t="s">
        <v>418</v>
      </c>
      <c r="FX263" t="s">
        <v>349</v>
      </c>
      <c r="FZ263" t="s">
        <v>347</v>
      </c>
      <c r="GA263">
        <v>90</v>
      </c>
      <c r="GB263">
        <v>350</v>
      </c>
      <c r="GC263" t="s">
        <v>353</v>
      </c>
      <c r="GD263" t="s">
        <v>354</v>
      </c>
      <c r="GE263" t="s">
        <v>361</v>
      </c>
      <c r="GF263" t="s">
        <v>355</v>
      </c>
      <c r="GG263">
        <v>14</v>
      </c>
      <c r="GH263" t="s">
        <v>356</v>
      </c>
    </row>
    <row r="264" spans="1:191" x14ac:dyDescent="0.35">
      <c r="A264" t="s">
        <v>51</v>
      </c>
      <c r="B264" t="s">
        <v>52</v>
      </c>
      <c r="C264" t="s">
        <v>984</v>
      </c>
      <c r="D264" t="s">
        <v>418</v>
      </c>
      <c r="E264" t="s">
        <v>1001</v>
      </c>
      <c r="F264" t="s">
        <v>1002</v>
      </c>
      <c r="G264" t="s">
        <v>1007</v>
      </c>
      <c r="H264" t="s">
        <v>1008</v>
      </c>
      <c r="I264">
        <v>14</v>
      </c>
      <c r="J264">
        <v>10</v>
      </c>
      <c r="K264" t="s">
        <v>345</v>
      </c>
      <c r="L264">
        <v>3.918179989</v>
      </c>
      <c r="M264">
        <v>30.729099269999999</v>
      </c>
      <c r="N264" t="s">
        <v>346</v>
      </c>
      <c r="O264" t="s">
        <v>347</v>
      </c>
      <c r="P264" s="133">
        <v>351</v>
      </c>
      <c r="Q264" s="133">
        <v>1847</v>
      </c>
      <c r="R264" s="133">
        <v>120</v>
      </c>
      <c r="S264" s="133">
        <v>600</v>
      </c>
      <c r="T264" s="133">
        <v>50</v>
      </c>
      <c r="U264" t="s">
        <v>52</v>
      </c>
      <c r="V264" t="s">
        <v>418</v>
      </c>
      <c r="W264">
        <v>205</v>
      </c>
      <c r="X264" t="s">
        <v>52</v>
      </c>
      <c r="Y264" t="s">
        <v>418</v>
      </c>
      <c r="Z264">
        <v>190</v>
      </c>
      <c r="AA264" t="s">
        <v>52</v>
      </c>
      <c r="AB264" t="s">
        <v>418</v>
      </c>
      <c r="AC264">
        <v>155</v>
      </c>
      <c r="AD264" t="s">
        <v>52</v>
      </c>
      <c r="AE264" t="s">
        <v>418</v>
      </c>
      <c r="AF264">
        <v>0</v>
      </c>
      <c r="AI264">
        <v>0</v>
      </c>
      <c r="AL264" t="s">
        <v>347</v>
      </c>
      <c r="AM264">
        <v>231</v>
      </c>
      <c r="AN264">
        <v>1247</v>
      </c>
      <c r="AO264">
        <v>10</v>
      </c>
      <c r="AP264" t="s">
        <v>123</v>
      </c>
      <c r="AQ264" t="s">
        <v>385</v>
      </c>
      <c r="AR264">
        <v>245</v>
      </c>
      <c r="AS264" t="s">
        <v>123</v>
      </c>
      <c r="AT264" t="s">
        <v>378</v>
      </c>
      <c r="AU264">
        <v>279</v>
      </c>
      <c r="AV264" t="s">
        <v>113</v>
      </c>
      <c r="AW264" t="s">
        <v>700</v>
      </c>
      <c r="AX264">
        <v>269</v>
      </c>
      <c r="AY264" t="s">
        <v>123</v>
      </c>
      <c r="AZ264" t="s">
        <v>378</v>
      </c>
      <c r="BA264">
        <v>298</v>
      </c>
      <c r="BB264" t="s">
        <v>123</v>
      </c>
      <c r="BC264" t="s">
        <v>352</v>
      </c>
      <c r="BD264">
        <v>146</v>
      </c>
      <c r="BE264">
        <v>60</v>
      </c>
      <c r="BF264">
        <v>0</v>
      </c>
      <c r="BG264">
        <v>0</v>
      </c>
      <c r="BH264" t="s">
        <v>349</v>
      </c>
      <c r="BI264">
        <v>0</v>
      </c>
      <c r="BJ264">
        <v>0</v>
      </c>
      <c r="BK264">
        <v>450</v>
      </c>
      <c r="BL264">
        <v>0</v>
      </c>
      <c r="BM264">
        <v>0</v>
      </c>
      <c r="BN264" t="s">
        <v>349</v>
      </c>
      <c r="BO264">
        <v>0</v>
      </c>
      <c r="BP264">
        <v>0</v>
      </c>
      <c r="BQ264">
        <v>469</v>
      </c>
      <c r="BR264">
        <v>0</v>
      </c>
      <c r="BS264">
        <v>0</v>
      </c>
      <c r="BT264" t="s">
        <v>349</v>
      </c>
      <c r="BU264">
        <v>0</v>
      </c>
      <c r="BV264">
        <v>0</v>
      </c>
      <c r="BW264">
        <v>424</v>
      </c>
      <c r="BX264">
        <v>0</v>
      </c>
      <c r="BY264">
        <v>0</v>
      </c>
      <c r="BZ264" t="s">
        <v>349</v>
      </c>
      <c r="CA264">
        <v>0</v>
      </c>
      <c r="CB264">
        <v>0</v>
      </c>
      <c r="CC264">
        <v>298</v>
      </c>
      <c r="CD264">
        <v>0</v>
      </c>
      <c r="CE264">
        <v>0</v>
      </c>
      <c r="CF264" t="s">
        <v>349</v>
      </c>
      <c r="CG264">
        <v>0</v>
      </c>
      <c r="CH264">
        <v>0</v>
      </c>
      <c r="CI264">
        <v>146</v>
      </c>
      <c r="CJ264" t="s">
        <v>347</v>
      </c>
      <c r="CK264">
        <v>40</v>
      </c>
      <c r="CL264" t="s">
        <v>349</v>
      </c>
      <c r="CM264">
        <v>0</v>
      </c>
      <c r="CN264" s="133">
        <v>0</v>
      </c>
      <c r="CO264" s="133" t="s">
        <v>347</v>
      </c>
      <c r="CP264" s="133">
        <v>531</v>
      </c>
      <c r="CQ264" s="133">
        <v>2779</v>
      </c>
      <c r="CR264">
        <v>220</v>
      </c>
      <c r="CS264">
        <v>1100</v>
      </c>
      <c r="CT264">
        <v>50</v>
      </c>
      <c r="CU264" t="s">
        <v>52</v>
      </c>
      <c r="CV264" t="s">
        <v>418</v>
      </c>
      <c r="CW264" t="s">
        <v>350</v>
      </c>
      <c r="CY264">
        <v>100</v>
      </c>
      <c r="CZ264" t="s">
        <v>52</v>
      </c>
      <c r="DA264" t="s">
        <v>418</v>
      </c>
      <c r="DB264" t="s">
        <v>350</v>
      </c>
      <c r="DD264">
        <v>201</v>
      </c>
      <c r="DE264" t="s">
        <v>52</v>
      </c>
      <c r="DF264" t="s">
        <v>418</v>
      </c>
      <c r="DG264" t="s">
        <v>350</v>
      </c>
      <c r="DI264">
        <v>134</v>
      </c>
      <c r="DJ264" t="s">
        <v>52</v>
      </c>
      <c r="DK264" t="s">
        <v>418</v>
      </c>
      <c r="DL264" t="s">
        <v>350</v>
      </c>
      <c r="DN264">
        <v>76</v>
      </c>
      <c r="DO264" t="s">
        <v>52</v>
      </c>
      <c r="DP264" t="s">
        <v>701</v>
      </c>
      <c r="DQ264" t="s">
        <v>350</v>
      </c>
      <c r="DS264">
        <v>539</v>
      </c>
      <c r="DT264" t="s">
        <v>348</v>
      </c>
      <c r="DU264" t="s">
        <v>348</v>
      </c>
      <c r="DV264" t="s">
        <v>347</v>
      </c>
      <c r="DW264">
        <v>311</v>
      </c>
      <c r="DX264">
        <v>1679</v>
      </c>
      <c r="DY264">
        <v>80</v>
      </c>
      <c r="DZ264" t="s">
        <v>123</v>
      </c>
      <c r="EB264" t="s">
        <v>378</v>
      </c>
      <c r="ED264" t="s">
        <v>350</v>
      </c>
      <c r="EF264">
        <v>150</v>
      </c>
      <c r="EG264" t="s">
        <v>123</v>
      </c>
      <c r="EI264" t="s">
        <v>385</v>
      </c>
      <c r="EK264" t="s">
        <v>350</v>
      </c>
      <c r="EM264">
        <v>120</v>
      </c>
      <c r="EN264" t="s">
        <v>123</v>
      </c>
      <c r="EP264" t="s">
        <v>385</v>
      </c>
      <c r="ER264" t="s">
        <v>350</v>
      </c>
      <c r="ET264">
        <v>310</v>
      </c>
      <c r="EU264" t="s">
        <v>123</v>
      </c>
      <c r="EW264" t="s">
        <v>352</v>
      </c>
      <c r="EY264" t="s">
        <v>350</v>
      </c>
      <c r="FA264">
        <v>69</v>
      </c>
      <c r="FB264" t="s">
        <v>123</v>
      </c>
      <c r="FD264" t="s">
        <v>378</v>
      </c>
      <c r="FF264" t="s">
        <v>350</v>
      </c>
      <c r="FH264">
        <v>950</v>
      </c>
      <c r="FK264">
        <v>163</v>
      </c>
      <c r="FL264">
        <v>863</v>
      </c>
      <c r="FM264">
        <v>237</v>
      </c>
      <c r="FN264">
        <v>1256</v>
      </c>
      <c r="FO264">
        <v>131</v>
      </c>
      <c r="FP264">
        <v>660</v>
      </c>
      <c r="FQ264">
        <v>0</v>
      </c>
      <c r="FR264">
        <v>0</v>
      </c>
      <c r="FS264" t="s">
        <v>347</v>
      </c>
      <c r="FT264">
        <v>65</v>
      </c>
      <c r="FU264">
        <v>325</v>
      </c>
      <c r="FV264" t="s">
        <v>52</v>
      </c>
      <c r="FW264" t="s">
        <v>340</v>
      </c>
      <c r="FX264" t="s">
        <v>347</v>
      </c>
      <c r="FY264" t="s">
        <v>123</v>
      </c>
      <c r="FZ264" t="s">
        <v>347</v>
      </c>
      <c r="GA264">
        <v>60</v>
      </c>
      <c r="GB264">
        <v>300</v>
      </c>
      <c r="GC264" t="s">
        <v>349</v>
      </c>
      <c r="GD264" t="s">
        <v>354</v>
      </c>
      <c r="GE264" t="s">
        <v>361</v>
      </c>
      <c r="GF264" t="s">
        <v>361</v>
      </c>
      <c r="GG264">
        <v>14</v>
      </c>
      <c r="GH264" t="s">
        <v>356</v>
      </c>
    </row>
    <row r="265" spans="1:191" x14ac:dyDescent="0.35">
      <c r="A265" t="s">
        <v>51</v>
      </c>
      <c r="B265" t="s">
        <v>52</v>
      </c>
      <c r="C265" t="s">
        <v>984</v>
      </c>
      <c r="D265" t="s">
        <v>418</v>
      </c>
      <c r="E265" t="s">
        <v>1001</v>
      </c>
      <c r="F265" t="s">
        <v>1002</v>
      </c>
      <c r="G265" t="s">
        <v>1009</v>
      </c>
      <c r="H265" t="s">
        <v>1010</v>
      </c>
      <c r="I265">
        <v>14</v>
      </c>
      <c r="J265">
        <v>10</v>
      </c>
      <c r="K265" t="s">
        <v>345</v>
      </c>
      <c r="L265">
        <v>3.8499999049999998</v>
      </c>
      <c r="M265">
        <v>30.770000459999999</v>
      </c>
      <c r="N265" t="s">
        <v>346</v>
      </c>
      <c r="O265" t="s">
        <v>347</v>
      </c>
      <c r="P265" s="133">
        <v>86</v>
      </c>
      <c r="Q265" s="133">
        <v>430</v>
      </c>
      <c r="R265" s="133">
        <v>60</v>
      </c>
      <c r="S265" s="133">
        <v>300</v>
      </c>
      <c r="T265" s="133">
        <v>16</v>
      </c>
      <c r="U265" t="s">
        <v>52</v>
      </c>
      <c r="V265" t="s">
        <v>418</v>
      </c>
      <c r="W265">
        <v>142</v>
      </c>
      <c r="X265" t="s">
        <v>52</v>
      </c>
      <c r="Y265" t="s">
        <v>418</v>
      </c>
      <c r="Z265">
        <v>99</v>
      </c>
      <c r="AA265" t="s">
        <v>52</v>
      </c>
      <c r="AB265" t="s">
        <v>418</v>
      </c>
      <c r="AC265">
        <v>43</v>
      </c>
      <c r="AD265" t="s">
        <v>52</v>
      </c>
      <c r="AE265" t="s">
        <v>418</v>
      </c>
      <c r="AF265">
        <v>0</v>
      </c>
      <c r="AI265">
        <v>0</v>
      </c>
      <c r="AL265" t="s">
        <v>347</v>
      </c>
      <c r="AM265">
        <v>26</v>
      </c>
      <c r="AN265">
        <v>130</v>
      </c>
      <c r="AO265">
        <v>8</v>
      </c>
      <c r="AP265" t="s">
        <v>113</v>
      </c>
      <c r="AQ265" t="s">
        <v>1000</v>
      </c>
      <c r="AR265">
        <v>50</v>
      </c>
      <c r="AS265" t="s">
        <v>123</v>
      </c>
      <c r="AT265" t="s">
        <v>351</v>
      </c>
      <c r="AU265">
        <v>42</v>
      </c>
      <c r="AV265" t="s">
        <v>123</v>
      </c>
      <c r="AW265" t="s">
        <v>378</v>
      </c>
      <c r="AX265">
        <v>30</v>
      </c>
      <c r="AY265" t="s">
        <v>123</v>
      </c>
      <c r="AZ265" t="s">
        <v>352</v>
      </c>
      <c r="BA265">
        <v>0</v>
      </c>
      <c r="BD265">
        <v>0</v>
      </c>
      <c r="BE265">
        <v>24</v>
      </c>
      <c r="BF265">
        <v>0</v>
      </c>
      <c r="BG265">
        <v>0</v>
      </c>
      <c r="BH265" t="s">
        <v>349</v>
      </c>
      <c r="BI265">
        <v>0</v>
      </c>
      <c r="BJ265">
        <v>0</v>
      </c>
      <c r="BK265">
        <v>192</v>
      </c>
      <c r="BL265">
        <v>0</v>
      </c>
      <c r="BM265">
        <v>0</v>
      </c>
      <c r="BN265" t="s">
        <v>349</v>
      </c>
      <c r="BO265">
        <v>0</v>
      </c>
      <c r="BP265">
        <v>0</v>
      </c>
      <c r="BQ265">
        <v>141</v>
      </c>
      <c r="BR265">
        <v>0</v>
      </c>
      <c r="BS265">
        <v>0</v>
      </c>
      <c r="BT265" t="s">
        <v>349</v>
      </c>
      <c r="BU265">
        <v>0</v>
      </c>
      <c r="BV265">
        <v>0</v>
      </c>
      <c r="BW265">
        <v>73</v>
      </c>
      <c r="BX265">
        <v>0</v>
      </c>
      <c r="BY265">
        <v>0</v>
      </c>
      <c r="BZ265" t="s">
        <v>349</v>
      </c>
      <c r="CA265">
        <v>0</v>
      </c>
      <c r="CB265">
        <v>0</v>
      </c>
      <c r="CC265">
        <v>0</v>
      </c>
      <c r="CD265">
        <v>0</v>
      </c>
      <c r="CE265">
        <v>0</v>
      </c>
      <c r="CF265" t="s">
        <v>349</v>
      </c>
      <c r="CG265">
        <v>0</v>
      </c>
      <c r="CH265">
        <v>0</v>
      </c>
      <c r="CI265">
        <v>0</v>
      </c>
      <c r="CJ265" t="s">
        <v>347</v>
      </c>
      <c r="CK265">
        <v>210</v>
      </c>
      <c r="CL265" t="s">
        <v>349</v>
      </c>
      <c r="CM265">
        <v>0</v>
      </c>
      <c r="CN265" s="133">
        <v>0</v>
      </c>
      <c r="CO265" s="133" t="s">
        <v>347</v>
      </c>
      <c r="CP265" s="133">
        <v>800</v>
      </c>
      <c r="CQ265" s="133">
        <v>4000</v>
      </c>
      <c r="CR265">
        <v>200</v>
      </c>
      <c r="CS265">
        <v>1000</v>
      </c>
      <c r="CT265">
        <v>0</v>
      </c>
      <c r="CY265">
        <v>185</v>
      </c>
      <c r="CZ265" t="s">
        <v>52</v>
      </c>
      <c r="DA265" t="s">
        <v>340</v>
      </c>
      <c r="DB265" t="s">
        <v>350</v>
      </c>
      <c r="DD265">
        <v>215</v>
      </c>
      <c r="DE265" t="s">
        <v>52</v>
      </c>
      <c r="DF265" t="s">
        <v>701</v>
      </c>
      <c r="DG265" t="s">
        <v>350</v>
      </c>
      <c r="DI265">
        <v>500</v>
      </c>
      <c r="DJ265" t="s">
        <v>52</v>
      </c>
      <c r="DK265" t="s">
        <v>340</v>
      </c>
      <c r="DL265" t="s">
        <v>350</v>
      </c>
      <c r="DN265">
        <v>100</v>
      </c>
      <c r="DO265" t="s">
        <v>52</v>
      </c>
      <c r="DP265" t="s">
        <v>340</v>
      </c>
      <c r="DQ265" t="s">
        <v>350</v>
      </c>
      <c r="DS265">
        <v>0</v>
      </c>
      <c r="DV265" t="s">
        <v>347</v>
      </c>
      <c r="DW265">
        <v>600</v>
      </c>
      <c r="DX265">
        <v>3000</v>
      </c>
      <c r="DY265">
        <v>11</v>
      </c>
      <c r="DZ265" t="s">
        <v>123</v>
      </c>
      <c r="EB265" t="s">
        <v>360</v>
      </c>
      <c r="ED265" t="s">
        <v>350</v>
      </c>
      <c r="EF265">
        <v>106</v>
      </c>
      <c r="EG265" t="s">
        <v>123</v>
      </c>
      <c r="EI265" t="s">
        <v>352</v>
      </c>
      <c r="EK265" t="s">
        <v>350</v>
      </c>
      <c r="EM265">
        <v>468</v>
      </c>
      <c r="EN265" t="s">
        <v>123</v>
      </c>
      <c r="EP265" t="s">
        <v>378</v>
      </c>
      <c r="ER265" t="s">
        <v>350</v>
      </c>
      <c r="ET265">
        <v>1500</v>
      </c>
      <c r="EU265" t="s">
        <v>123</v>
      </c>
      <c r="EW265" t="s">
        <v>352</v>
      </c>
      <c r="EY265" t="s">
        <v>350</v>
      </c>
      <c r="FA265">
        <v>500</v>
      </c>
      <c r="FB265" t="s">
        <v>123</v>
      </c>
      <c r="FD265" t="s">
        <v>385</v>
      </c>
      <c r="FF265" t="s">
        <v>350</v>
      </c>
      <c r="FH265">
        <v>415</v>
      </c>
      <c r="FK265">
        <v>406</v>
      </c>
      <c r="FL265">
        <v>2030</v>
      </c>
      <c r="FM265">
        <v>200</v>
      </c>
      <c r="FN265">
        <v>1000</v>
      </c>
      <c r="FO265">
        <v>194</v>
      </c>
      <c r="FP265">
        <v>970</v>
      </c>
      <c r="FQ265">
        <v>0</v>
      </c>
      <c r="FR265">
        <v>0</v>
      </c>
      <c r="FS265" t="s">
        <v>347</v>
      </c>
      <c r="FT265">
        <v>700</v>
      </c>
      <c r="FU265">
        <v>3500</v>
      </c>
      <c r="FV265" t="s">
        <v>52</v>
      </c>
      <c r="FW265" t="s">
        <v>340</v>
      </c>
      <c r="FX265" t="s">
        <v>347</v>
      </c>
      <c r="FY265" t="s">
        <v>123</v>
      </c>
      <c r="FZ265" t="s">
        <v>347</v>
      </c>
      <c r="GA265">
        <v>100</v>
      </c>
      <c r="GB265">
        <v>500</v>
      </c>
      <c r="GC265" t="s">
        <v>353</v>
      </c>
      <c r="GD265" t="s">
        <v>354</v>
      </c>
      <c r="GE265" t="s">
        <v>354</v>
      </c>
      <c r="GF265" t="s">
        <v>355</v>
      </c>
      <c r="GG265">
        <v>14</v>
      </c>
      <c r="GH265" t="s">
        <v>356</v>
      </c>
    </row>
    <row r="266" spans="1:191" x14ac:dyDescent="0.35">
      <c r="A266" t="s">
        <v>51</v>
      </c>
      <c r="B266" t="s">
        <v>52</v>
      </c>
      <c r="C266" t="s">
        <v>984</v>
      </c>
      <c r="D266" t="s">
        <v>418</v>
      </c>
      <c r="E266" t="s">
        <v>1011</v>
      </c>
      <c r="F266" t="s">
        <v>1012</v>
      </c>
      <c r="G266" t="s">
        <v>1013</v>
      </c>
      <c r="H266" t="s">
        <v>1014</v>
      </c>
      <c r="I266">
        <v>14</v>
      </c>
      <c r="J266">
        <v>13</v>
      </c>
      <c r="K266" t="s">
        <v>345</v>
      </c>
      <c r="L266">
        <v>3.9852799999999999</v>
      </c>
      <c r="M266">
        <v>30.624701000000002</v>
      </c>
      <c r="N266" t="s">
        <v>346</v>
      </c>
      <c r="O266" t="s">
        <v>347</v>
      </c>
      <c r="P266" s="133">
        <v>290</v>
      </c>
      <c r="Q266" s="133">
        <v>1199</v>
      </c>
      <c r="R266" s="133">
        <v>167</v>
      </c>
      <c r="S266" s="133">
        <v>535</v>
      </c>
      <c r="T266" s="133">
        <v>35</v>
      </c>
      <c r="U266" t="s">
        <v>52</v>
      </c>
      <c r="V266" t="s">
        <v>418</v>
      </c>
      <c r="W266">
        <v>50</v>
      </c>
      <c r="X266" t="s">
        <v>52</v>
      </c>
      <c r="Y266" t="s">
        <v>418</v>
      </c>
      <c r="Z266">
        <v>125</v>
      </c>
      <c r="AA266" t="s">
        <v>52</v>
      </c>
      <c r="AB266" t="s">
        <v>418</v>
      </c>
      <c r="AC266">
        <v>110</v>
      </c>
      <c r="AD266" t="s">
        <v>52</v>
      </c>
      <c r="AE266" t="s">
        <v>418</v>
      </c>
      <c r="AF266">
        <v>215</v>
      </c>
      <c r="AG266" t="s">
        <v>52</v>
      </c>
      <c r="AH266" t="s">
        <v>418</v>
      </c>
      <c r="AI266">
        <v>0</v>
      </c>
      <c r="AL266" t="s">
        <v>347</v>
      </c>
      <c r="AM266">
        <v>123</v>
      </c>
      <c r="AN266">
        <v>664</v>
      </c>
      <c r="AO266">
        <v>0</v>
      </c>
      <c r="AR266">
        <v>173</v>
      </c>
      <c r="AS266" t="s">
        <v>123</v>
      </c>
      <c r="AT266" t="s">
        <v>352</v>
      </c>
      <c r="AU266">
        <v>151</v>
      </c>
      <c r="AV266" t="s">
        <v>113</v>
      </c>
      <c r="AW266" t="s">
        <v>700</v>
      </c>
      <c r="AX266">
        <v>154</v>
      </c>
      <c r="AY266" t="s">
        <v>123</v>
      </c>
      <c r="AZ266" t="s">
        <v>378</v>
      </c>
      <c r="BA266">
        <v>186</v>
      </c>
      <c r="BB266" t="s">
        <v>113</v>
      </c>
      <c r="BC266" t="s">
        <v>700</v>
      </c>
      <c r="BD266">
        <v>0</v>
      </c>
      <c r="BE266">
        <v>35</v>
      </c>
      <c r="BF266">
        <v>0</v>
      </c>
      <c r="BG266">
        <v>0</v>
      </c>
      <c r="BH266" t="s">
        <v>349</v>
      </c>
      <c r="BI266">
        <v>0</v>
      </c>
      <c r="BJ266">
        <v>0</v>
      </c>
      <c r="BK266">
        <v>223</v>
      </c>
      <c r="BL266">
        <v>0</v>
      </c>
      <c r="BM266">
        <v>0</v>
      </c>
      <c r="BN266" t="s">
        <v>349</v>
      </c>
      <c r="BO266">
        <v>0</v>
      </c>
      <c r="BP266">
        <v>0</v>
      </c>
      <c r="BQ266">
        <v>276</v>
      </c>
      <c r="BR266">
        <v>0</v>
      </c>
      <c r="BS266">
        <v>0</v>
      </c>
      <c r="BT266" t="s">
        <v>349</v>
      </c>
      <c r="BU266">
        <v>0</v>
      </c>
      <c r="BV266">
        <v>0</v>
      </c>
      <c r="BW266">
        <v>264</v>
      </c>
      <c r="BX266">
        <v>0</v>
      </c>
      <c r="BY266">
        <v>0</v>
      </c>
      <c r="BZ266" t="s">
        <v>349</v>
      </c>
      <c r="CA266">
        <v>0</v>
      </c>
      <c r="CB266">
        <v>0</v>
      </c>
      <c r="CC266">
        <v>401</v>
      </c>
      <c r="CD266">
        <v>0</v>
      </c>
      <c r="CE266">
        <v>0</v>
      </c>
      <c r="CF266" t="s">
        <v>349</v>
      </c>
      <c r="CG266">
        <v>0</v>
      </c>
      <c r="CH266">
        <v>0</v>
      </c>
      <c r="CI266">
        <v>0</v>
      </c>
      <c r="CJ266" t="s">
        <v>349</v>
      </c>
      <c r="CK266">
        <v>0</v>
      </c>
      <c r="CL266" t="s">
        <v>349</v>
      </c>
      <c r="CM266">
        <v>0</v>
      </c>
      <c r="CN266" s="133">
        <v>0</v>
      </c>
      <c r="CO266" s="133" t="s">
        <v>347</v>
      </c>
      <c r="CP266" s="133">
        <v>1305</v>
      </c>
      <c r="CQ266" s="133">
        <v>4940</v>
      </c>
      <c r="CR266">
        <v>185</v>
      </c>
      <c r="CS266">
        <v>925</v>
      </c>
      <c r="CT266">
        <v>105</v>
      </c>
      <c r="CU266" t="s">
        <v>52</v>
      </c>
      <c r="CV266" t="s">
        <v>418</v>
      </c>
      <c r="CW266" t="s">
        <v>350</v>
      </c>
      <c r="CY266">
        <v>150</v>
      </c>
      <c r="CZ266" t="s">
        <v>52</v>
      </c>
      <c r="DA266" t="s">
        <v>418</v>
      </c>
      <c r="DB266" t="s">
        <v>350</v>
      </c>
      <c r="DD266">
        <v>184</v>
      </c>
      <c r="DE266" t="s">
        <v>52</v>
      </c>
      <c r="DF266" t="s">
        <v>418</v>
      </c>
      <c r="DG266" t="s">
        <v>350</v>
      </c>
      <c r="DI266">
        <v>266</v>
      </c>
      <c r="DJ266" t="s">
        <v>52</v>
      </c>
      <c r="DK266" t="s">
        <v>418</v>
      </c>
      <c r="DL266" t="s">
        <v>350</v>
      </c>
      <c r="DN266">
        <v>220</v>
      </c>
      <c r="DO266" t="s">
        <v>52</v>
      </c>
      <c r="DP266" t="s">
        <v>418</v>
      </c>
      <c r="DQ266" t="s">
        <v>350</v>
      </c>
      <c r="DS266">
        <v>0</v>
      </c>
      <c r="DV266" t="s">
        <v>347</v>
      </c>
      <c r="DW266">
        <v>1120</v>
      </c>
      <c r="DX266">
        <v>4015</v>
      </c>
      <c r="DY266">
        <v>215</v>
      </c>
      <c r="DZ266" t="s">
        <v>348</v>
      </c>
      <c r="EB266" t="s">
        <v>348</v>
      </c>
      <c r="EF266">
        <v>1027</v>
      </c>
      <c r="EG266" t="s">
        <v>348</v>
      </c>
      <c r="EI266" t="s">
        <v>348</v>
      </c>
      <c r="EM266">
        <v>1102</v>
      </c>
      <c r="EN266" t="s">
        <v>348</v>
      </c>
      <c r="EP266" t="s">
        <v>348</v>
      </c>
      <c r="ET266">
        <v>1071</v>
      </c>
      <c r="EU266" t="s">
        <v>348</v>
      </c>
      <c r="EW266" t="s">
        <v>348</v>
      </c>
      <c r="FA266">
        <v>600</v>
      </c>
      <c r="FB266" t="s">
        <v>123</v>
      </c>
      <c r="FD266" t="s">
        <v>352</v>
      </c>
      <c r="FF266" t="s">
        <v>350</v>
      </c>
      <c r="FH266">
        <v>0</v>
      </c>
      <c r="FK266">
        <v>1000</v>
      </c>
      <c r="FL266">
        <v>3415</v>
      </c>
      <c r="FM266">
        <v>125</v>
      </c>
      <c r="FN266">
        <v>625</v>
      </c>
      <c r="FO266">
        <v>180</v>
      </c>
      <c r="FP266">
        <v>900</v>
      </c>
      <c r="FQ266">
        <v>0</v>
      </c>
      <c r="FR266">
        <v>0</v>
      </c>
      <c r="FS266" t="s">
        <v>347</v>
      </c>
      <c r="FT266">
        <v>87</v>
      </c>
      <c r="FU266">
        <v>435</v>
      </c>
      <c r="FV266" t="s">
        <v>52</v>
      </c>
      <c r="FW266" t="s">
        <v>418</v>
      </c>
      <c r="FX266" t="s">
        <v>349</v>
      </c>
      <c r="FZ266" t="s">
        <v>347</v>
      </c>
      <c r="GA266">
        <v>5</v>
      </c>
      <c r="GB266">
        <v>25</v>
      </c>
      <c r="GD266" t="s">
        <v>361</v>
      </c>
      <c r="GE266" t="s">
        <v>354</v>
      </c>
      <c r="GF266" t="s">
        <v>355</v>
      </c>
      <c r="GG266">
        <v>14</v>
      </c>
      <c r="GH266" t="s">
        <v>356</v>
      </c>
    </row>
    <row r="267" spans="1:191" x14ac:dyDescent="0.35">
      <c r="A267" t="s">
        <v>51</v>
      </c>
      <c r="B267" t="s">
        <v>52</v>
      </c>
      <c r="C267" t="s">
        <v>984</v>
      </c>
      <c r="D267" t="s">
        <v>418</v>
      </c>
      <c r="E267" t="s">
        <v>1011</v>
      </c>
      <c r="F267" t="s">
        <v>1012</v>
      </c>
      <c r="G267" t="s">
        <v>1015</v>
      </c>
      <c r="H267" t="s">
        <v>1016</v>
      </c>
      <c r="I267">
        <v>14</v>
      </c>
      <c r="J267">
        <v>7</v>
      </c>
      <c r="K267" t="s">
        <v>345</v>
      </c>
      <c r="L267">
        <v>3.8599998950000001</v>
      </c>
      <c r="M267">
        <v>30.590000150000002</v>
      </c>
      <c r="N267" t="s">
        <v>346</v>
      </c>
      <c r="O267" t="s">
        <v>347</v>
      </c>
      <c r="P267" s="133">
        <v>355</v>
      </c>
      <c r="Q267" s="133">
        <v>1775</v>
      </c>
      <c r="R267" s="133">
        <v>355</v>
      </c>
      <c r="S267" s="133">
        <v>1775</v>
      </c>
      <c r="T267" s="133">
        <v>0</v>
      </c>
      <c r="W267">
        <v>0</v>
      </c>
      <c r="Z267">
        <v>0</v>
      </c>
      <c r="AC267">
        <v>485</v>
      </c>
      <c r="AD267" t="s">
        <v>348</v>
      </c>
      <c r="AE267" t="s">
        <v>348</v>
      </c>
      <c r="AF267">
        <v>415</v>
      </c>
      <c r="AG267" t="s">
        <v>52</v>
      </c>
      <c r="AH267" t="s">
        <v>418</v>
      </c>
      <c r="AI267">
        <v>875</v>
      </c>
      <c r="AJ267" t="s">
        <v>348</v>
      </c>
      <c r="AK267" t="s">
        <v>348</v>
      </c>
      <c r="AL267" t="s">
        <v>349</v>
      </c>
      <c r="AM267">
        <v>0</v>
      </c>
      <c r="AN267">
        <v>0</v>
      </c>
      <c r="AO267">
        <v>0</v>
      </c>
      <c r="AR267">
        <v>0</v>
      </c>
      <c r="AU267">
        <v>0</v>
      </c>
      <c r="AX267">
        <v>0</v>
      </c>
      <c r="BA267">
        <v>0</v>
      </c>
      <c r="BD267">
        <v>0</v>
      </c>
      <c r="BE267">
        <v>0</v>
      </c>
      <c r="BF267">
        <v>0</v>
      </c>
      <c r="BG267">
        <v>0</v>
      </c>
      <c r="BH267" t="s">
        <v>349</v>
      </c>
      <c r="BI267">
        <v>0</v>
      </c>
      <c r="BJ267">
        <v>0</v>
      </c>
      <c r="BK267">
        <v>0</v>
      </c>
      <c r="BL267">
        <v>0</v>
      </c>
      <c r="BM267">
        <v>0</v>
      </c>
      <c r="BN267" t="s">
        <v>349</v>
      </c>
      <c r="BO267">
        <v>0</v>
      </c>
      <c r="BP267">
        <v>0</v>
      </c>
      <c r="BQ267">
        <v>0</v>
      </c>
      <c r="BR267">
        <v>0</v>
      </c>
      <c r="BS267">
        <v>0</v>
      </c>
      <c r="BT267" t="s">
        <v>349</v>
      </c>
      <c r="BU267">
        <v>0</v>
      </c>
      <c r="BV267">
        <v>0</v>
      </c>
      <c r="BW267">
        <v>485</v>
      </c>
      <c r="BX267">
        <v>0</v>
      </c>
      <c r="BY267">
        <v>0</v>
      </c>
      <c r="BZ267" t="s">
        <v>349</v>
      </c>
      <c r="CA267">
        <v>0</v>
      </c>
      <c r="CB267">
        <v>0</v>
      </c>
      <c r="CC267">
        <v>415</v>
      </c>
      <c r="CD267">
        <v>0</v>
      </c>
      <c r="CE267">
        <v>0</v>
      </c>
      <c r="CF267" t="s">
        <v>349</v>
      </c>
      <c r="CG267">
        <v>0</v>
      </c>
      <c r="CH267">
        <v>0</v>
      </c>
      <c r="CI267">
        <v>875</v>
      </c>
      <c r="CJ267" t="s">
        <v>347</v>
      </c>
      <c r="CK267">
        <v>250</v>
      </c>
      <c r="CL267" t="s">
        <v>349</v>
      </c>
      <c r="CM267">
        <v>0</v>
      </c>
      <c r="CN267" s="133">
        <v>0</v>
      </c>
      <c r="CO267" s="133" t="s">
        <v>347</v>
      </c>
      <c r="CP267" s="133">
        <v>1025</v>
      </c>
      <c r="CQ267" s="133">
        <v>5225</v>
      </c>
      <c r="CR267">
        <v>950</v>
      </c>
      <c r="CS267">
        <v>4850</v>
      </c>
      <c r="CT267">
        <v>0</v>
      </c>
      <c r="CY267">
        <v>0</v>
      </c>
      <c r="DD267">
        <v>0</v>
      </c>
      <c r="DI267">
        <v>1240</v>
      </c>
      <c r="DJ267" t="s">
        <v>52</v>
      </c>
      <c r="DK267" t="s">
        <v>340</v>
      </c>
      <c r="DL267" t="s">
        <v>350</v>
      </c>
      <c r="DN267">
        <v>1350</v>
      </c>
      <c r="DO267" t="s">
        <v>52</v>
      </c>
      <c r="DP267" t="s">
        <v>418</v>
      </c>
      <c r="DQ267" t="s">
        <v>350</v>
      </c>
      <c r="DS267">
        <v>2260</v>
      </c>
      <c r="DT267" t="s">
        <v>348</v>
      </c>
      <c r="DU267" t="s">
        <v>348</v>
      </c>
      <c r="DV267" t="s">
        <v>347</v>
      </c>
      <c r="DW267">
        <v>75</v>
      </c>
      <c r="DX267">
        <v>375</v>
      </c>
      <c r="DY267">
        <v>0</v>
      </c>
      <c r="EF267">
        <v>0</v>
      </c>
      <c r="EM267">
        <v>0</v>
      </c>
      <c r="ET267">
        <v>175</v>
      </c>
      <c r="EU267" t="s">
        <v>123</v>
      </c>
      <c r="EW267" t="s">
        <v>352</v>
      </c>
      <c r="EY267" t="s">
        <v>350</v>
      </c>
      <c r="FA267">
        <v>200</v>
      </c>
      <c r="FB267" t="s">
        <v>123</v>
      </c>
      <c r="FD267" t="s">
        <v>352</v>
      </c>
      <c r="FF267" t="s">
        <v>350</v>
      </c>
      <c r="FH267">
        <v>0</v>
      </c>
      <c r="FK267">
        <v>30</v>
      </c>
      <c r="FL267">
        <v>289</v>
      </c>
      <c r="FM267">
        <v>442</v>
      </c>
      <c r="FN267">
        <v>2321</v>
      </c>
      <c r="FO267">
        <v>553</v>
      </c>
      <c r="FP267">
        <v>2615</v>
      </c>
      <c r="FQ267">
        <v>0</v>
      </c>
      <c r="FR267">
        <v>0</v>
      </c>
      <c r="FS267" t="s">
        <v>347</v>
      </c>
      <c r="FT267">
        <v>155</v>
      </c>
      <c r="FU267">
        <v>775</v>
      </c>
      <c r="FV267" t="s">
        <v>52</v>
      </c>
      <c r="FW267" t="s">
        <v>418</v>
      </c>
      <c r="FX267" t="s">
        <v>347</v>
      </c>
      <c r="FY267" t="s">
        <v>123</v>
      </c>
      <c r="FZ267" t="s">
        <v>347</v>
      </c>
      <c r="GA267">
        <v>10</v>
      </c>
      <c r="GB267">
        <v>50</v>
      </c>
      <c r="GC267" t="s">
        <v>349</v>
      </c>
      <c r="GD267" t="s">
        <v>361</v>
      </c>
      <c r="GE267" t="s">
        <v>354</v>
      </c>
      <c r="GF267" t="s">
        <v>355</v>
      </c>
      <c r="GG267">
        <v>14</v>
      </c>
      <c r="GH267" t="s">
        <v>356</v>
      </c>
    </row>
    <row r="268" spans="1:191" x14ac:dyDescent="0.35">
      <c r="A268" t="s">
        <v>51</v>
      </c>
      <c r="B268" t="s">
        <v>52</v>
      </c>
      <c r="C268" t="s">
        <v>984</v>
      </c>
      <c r="D268" t="s">
        <v>418</v>
      </c>
      <c r="E268" t="s">
        <v>1011</v>
      </c>
      <c r="F268" t="s">
        <v>1012</v>
      </c>
      <c r="G268" t="s">
        <v>1017</v>
      </c>
      <c r="H268" t="s">
        <v>1018</v>
      </c>
      <c r="I268">
        <v>14</v>
      </c>
      <c r="J268">
        <v>13</v>
      </c>
      <c r="K268" t="s">
        <v>345</v>
      </c>
      <c r="L268">
        <v>4.0008179999999998</v>
      </c>
      <c r="M268">
        <v>30.549806</v>
      </c>
      <c r="N268" t="s">
        <v>346</v>
      </c>
      <c r="O268" t="s">
        <v>347</v>
      </c>
      <c r="P268" s="133">
        <v>140</v>
      </c>
      <c r="Q268" s="133">
        <v>700</v>
      </c>
      <c r="R268" s="133">
        <v>80</v>
      </c>
      <c r="S268" s="133">
        <v>400</v>
      </c>
      <c r="T268" s="133">
        <v>80</v>
      </c>
      <c r="U268" t="s">
        <v>52</v>
      </c>
      <c r="V268" t="s">
        <v>418</v>
      </c>
      <c r="W268">
        <v>60</v>
      </c>
      <c r="X268" t="s">
        <v>52</v>
      </c>
      <c r="Y268" t="s">
        <v>418</v>
      </c>
      <c r="Z268">
        <v>75</v>
      </c>
      <c r="AA268" t="s">
        <v>52</v>
      </c>
      <c r="AB268" t="s">
        <v>418</v>
      </c>
      <c r="AC268">
        <v>85</v>
      </c>
      <c r="AD268" t="s">
        <v>52</v>
      </c>
      <c r="AE268" t="s">
        <v>418</v>
      </c>
      <c r="AF268">
        <v>100</v>
      </c>
      <c r="AG268" t="s">
        <v>52</v>
      </c>
      <c r="AH268" t="s">
        <v>418</v>
      </c>
      <c r="AI268">
        <v>0</v>
      </c>
      <c r="AL268" t="s">
        <v>347</v>
      </c>
      <c r="AM268">
        <v>60</v>
      </c>
      <c r="AN268">
        <v>300</v>
      </c>
      <c r="AO268">
        <v>40</v>
      </c>
      <c r="AP268" t="s">
        <v>123</v>
      </c>
      <c r="AQ268" t="s">
        <v>352</v>
      </c>
      <c r="AR268">
        <v>50</v>
      </c>
      <c r="AS268" t="s">
        <v>113</v>
      </c>
      <c r="AT268" t="s">
        <v>700</v>
      </c>
      <c r="AU268">
        <v>40</v>
      </c>
      <c r="AV268" t="s">
        <v>123</v>
      </c>
      <c r="AW268" t="s">
        <v>378</v>
      </c>
      <c r="AX268">
        <v>70</v>
      </c>
      <c r="AY268" t="s">
        <v>123</v>
      </c>
      <c r="AZ268" t="s">
        <v>352</v>
      </c>
      <c r="BA268">
        <v>85</v>
      </c>
      <c r="BB268" t="s">
        <v>123</v>
      </c>
      <c r="BC268" t="s">
        <v>352</v>
      </c>
      <c r="BD268">
        <v>15</v>
      </c>
      <c r="BE268">
        <v>120</v>
      </c>
      <c r="BF268">
        <v>0</v>
      </c>
      <c r="BG268">
        <v>0</v>
      </c>
      <c r="BH268" t="s">
        <v>349</v>
      </c>
      <c r="BI268">
        <v>0</v>
      </c>
      <c r="BJ268">
        <v>0</v>
      </c>
      <c r="BK268">
        <v>110</v>
      </c>
      <c r="BL268">
        <v>0</v>
      </c>
      <c r="BM268">
        <v>0</v>
      </c>
      <c r="BN268" t="s">
        <v>349</v>
      </c>
      <c r="BO268">
        <v>0</v>
      </c>
      <c r="BP268">
        <v>0</v>
      </c>
      <c r="BQ268">
        <v>115</v>
      </c>
      <c r="BR268">
        <v>0</v>
      </c>
      <c r="BS268">
        <v>0</v>
      </c>
      <c r="BT268" t="s">
        <v>349</v>
      </c>
      <c r="BU268">
        <v>0</v>
      </c>
      <c r="BV268">
        <v>0</v>
      </c>
      <c r="BW268">
        <v>155</v>
      </c>
      <c r="BX268">
        <v>0</v>
      </c>
      <c r="BY268">
        <v>0</v>
      </c>
      <c r="BZ268" t="s">
        <v>349</v>
      </c>
      <c r="CA268">
        <v>0</v>
      </c>
      <c r="CB268">
        <v>0</v>
      </c>
      <c r="CC268">
        <v>185</v>
      </c>
      <c r="CD268">
        <v>0</v>
      </c>
      <c r="CE268">
        <v>0</v>
      </c>
      <c r="CF268" t="s">
        <v>349</v>
      </c>
      <c r="CG268">
        <v>0</v>
      </c>
      <c r="CH268">
        <v>0</v>
      </c>
      <c r="CI268">
        <v>15</v>
      </c>
      <c r="CJ268" t="s">
        <v>349</v>
      </c>
      <c r="CK268">
        <v>0</v>
      </c>
      <c r="CL268" t="s">
        <v>349</v>
      </c>
      <c r="CM268">
        <v>0</v>
      </c>
      <c r="CN268" s="133">
        <v>0</v>
      </c>
      <c r="CO268" s="133" t="s">
        <v>347</v>
      </c>
      <c r="CP268" s="133">
        <v>68</v>
      </c>
      <c r="CQ268" s="133">
        <v>344</v>
      </c>
      <c r="CR268">
        <v>68</v>
      </c>
      <c r="CS268">
        <v>344</v>
      </c>
      <c r="CT268">
        <v>0</v>
      </c>
      <c r="CY268">
        <v>99</v>
      </c>
      <c r="CZ268" t="s">
        <v>52</v>
      </c>
      <c r="DA268" t="s">
        <v>701</v>
      </c>
      <c r="DB268" t="s">
        <v>350</v>
      </c>
      <c r="DD268">
        <v>73</v>
      </c>
      <c r="DE268" t="s">
        <v>52</v>
      </c>
      <c r="DF268" t="s">
        <v>701</v>
      </c>
      <c r="DG268" t="s">
        <v>350</v>
      </c>
      <c r="DI268">
        <v>68</v>
      </c>
      <c r="DJ268" t="s">
        <v>52</v>
      </c>
      <c r="DK268" t="s">
        <v>418</v>
      </c>
      <c r="DL268" t="s">
        <v>350</v>
      </c>
      <c r="DN268">
        <v>96</v>
      </c>
      <c r="DO268" t="s">
        <v>52</v>
      </c>
      <c r="DP268" t="s">
        <v>340</v>
      </c>
      <c r="DQ268" t="s">
        <v>350</v>
      </c>
      <c r="DS268">
        <v>8</v>
      </c>
      <c r="DT268" t="s">
        <v>348</v>
      </c>
      <c r="DU268" t="s">
        <v>348</v>
      </c>
      <c r="DV268" t="s">
        <v>349</v>
      </c>
      <c r="DW268">
        <v>0</v>
      </c>
      <c r="DX268">
        <v>0</v>
      </c>
      <c r="DY268">
        <v>0</v>
      </c>
      <c r="EF268">
        <v>0</v>
      </c>
      <c r="EM268">
        <v>0</v>
      </c>
      <c r="ET268">
        <v>0</v>
      </c>
      <c r="FA268">
        <v>0</v>
      </c>
      <c r="FH268">
        <v>0</v>
      </c>
      <c r="FK268">
        <v>32</v>
      </c>
      <c r="FL268">
        <v>168</v>
      </c>
      <c r="FM268">
        <v>15</v>
      </c>
      <c r="FN268">
        <v>62</v>
      </c>
      <c r="FO268">
        <v>21</v>
      </c>
      <c r="FP268">
        <v>114</v>
      </c>
      <c r="FQ268">
        <v>0</v>
      </c>
      <c r="FR268">
        <v>0</v>
      </c>
      <c r="FS268" t="s">
        <v>347</v>
      </c>
      <c r="FT268">
        <v>120</v>
      </c>
      <c r="FU268">
        <v>600</v>
      </c>
      <c r="FV268" t="s">
        <v>52</v>
      </c>
      <c r="FW268" t="s">
        <v>340</v>
      </c>
      <c r="FX268" t="s">
        <v>347</v>
      </c>
      <c r="FY268" t="s">
        <v>123</v>
      </c>
      <c r="FZ268" t="s">
        <v>349</v>
      </c>
      <c r="GA268">
        <v>0</v>
      </c>
      <c r="GB268">
        <v>0</v>
      </c>
      <c r="GC268" t="s">
        <v>349</v>
      </c>
      <c r="GD268" t="s">
        <v>361</v>
      </c>
      <c r="GE268" t="s">
        <v>354</v>
      </c>
      <c r="GF268" t="s">
        <v>355</v>
      </c>
      <c r="GG268">
        <v>14</v>
      </c>
      <c r="GH268" t="s">
        <v>356</v>
      </c>
    </row>
    <row r="269" spans="1:191" x14ac:dyDescent="0.35">
      <c r="A269" t="s">
        <v>51</v>
      </c>
      <c r="B269" t="s">
        <v>52</v>
      </c>
      <c r="C269" t="s">
        <v>984</v>
      </c>
      <c r="D269" t="s">
        <v>418</v>
      </c>
      <c r="E269" t="s">
        <v>1011</v>
      </c>
      <c r="F269" t="s">
        <v>1012</v>
      </c>
      <c r="G269" t="s">
        <v>1019</v>
      </c>
      <c r="H269" t="s">
        <v>1020</v>
      </c>
      <c r="I269">
        <v>14</v>
      </c>
      <c r="J269">
        <v>13</v>
      </c>
      <c r="K269" t="s">
        <v>345</v>
      </c>
      <c r="L269">
        <v>4.052886</v>
      </c>
      <c r="M269">
        <v>30.616880999999999</v>
      </c>
      <c r="N269" t="s">
        <v>346</v>
      </c>
      <c r="O269" t="s">
        <v>347</v>
      </c>
      <c r="P269" s="133">
        <v>182</v>
      </c>
      <c r="Q269" s="133">
        <v>965</v>
      </c>
      <c r="R269" s="133">
        <v>132</v>
      </c>
      <c r="S269" s="133">
        <v>715</v>
      </c>
      <c r="T269" s="133">
        <v>105</v>
      </c>
      <c r="U269" t="s">
        <v>52</v>
      </c>
      <c r="V269" t="s">
        <v>418</v>
      </c>
      <c r="W269">
        <v>132</v>
      </c>
      <c r="X269" t="s">
        <v>52</v>
      </c>
      <c r="Y269" t="s">
        <v>418</v>
      </c>
      <c r="Z269">
        <v>80</v>
      </c>
      <c r="AA269" t="s">
        <v>52</v>
      </c>
      <c r="AB269" t="s">
        <v>418</v>
      </c>
      <c r="AC269">
        <v>145</v>
      </c>
      <c r="AD269" t="s">
        <v>52</v>
      </c>
      <c r="AE269" t="s">
        <v>418</v>
      </c>
      <c r="AF269">
        <v>214</v>
      </c>
      <c r="AG269" t="s">
        <v>52</v>
      </c>
      <c r="AH269" t="s">
        <v>418</v>
      </c>
      <c r="AI269">
        <v>39</v>
      </c>
      <c r="AJ269" t="s">
        <v>348</v>
      </c>
      <c r="AK269" t="s">
        <v>348</v>
      </c>
      <c r="AL269" t="s">
        <v>347</v>
      </c>
      <c r="AM269">
        <v>50</v>
      </c>
      <c r="AN269">
        <v>250</v>
      </c>
      <c r="AO269">
        <v>50</v>
      </c>
      <c r="AP269" t="s">
        <v>113</v>
      </c>
      <c r="AQ269" t="s">
        <v>700</v>
      </c>
      <c r="AR269">
        <v>63</v>
      </c>
      <c r="AS269" t="s">
        <v>123</v>
      </c>
      <c r="AT269" t="s">
        <v>1021</v>
      </c>
      <c r="AU269">
        <v>42</v>
      </c>
      <c r="AV269" t="s">
        <v>113</v>
      </c>
      <c r="AW269" t="s">
        <v>700</v>
      </c>
      <c r="AX269">
        <v>55</v>
      </c>
      <c r="AY269" t="s">
        <v>123</v>
      </c>
      <c r="AZ269" t="s">
        <v>352</v>
      </c>
      <c r="BA269">
        <v>40</v>
      </c>
      <c r="BB269" t="s">
        <v>113</v>
      </c>
      <c r="BC269" t="s">
        <v>700</v>
      </c>
      <c r="BD269">
        <v>0</v>
      </c>
      <c r="BE269">
        <v>155</v>
      </c>
      <c r="BF269">
        <v>0</v>
      </c>
      <c r="BG269">
        <v>0</v>
      </c>
      <c r="BH269" t="s">
        <v>349</v>
      </c>
      <c r="BI269">
        <v>0</v>
      </c>
      <c r="BJ269">
        <v>0</v>
      </c>
      <c r="BK269">
        <v>195</v>
      </c>
      <c r="BL269">
        <v>0</v>
      </c>
      <c r="BM269">
        <v>0</v>
      </c>
      <c r="BN269" t="s">
        <v>349</v>
      </c>
      <c r="BO269">
        <v>0</v>
      </c>
      <c r="BP269">
        <v>0</v>
      </c>
      <c r="BQ269">
        <v>122</v>
      </c>
      <c r="BR269">
        <v>0</v>
      </c>
      <c r="BS269">
        <v>0</v>
      </c>
      <c r="BT269" t="s">
        <v>349</v>
      </c>
      <c r="BU269">
        <v>0</v>
      </c>
      <c r="BV269">
        <v>0</v>
      </c>
      <c r="BW269">
        <v>200</v>
      </c>
      <c r="BX269">
        <v>0</v>
      </c>
      <c r="BY269">
        <v>0</v>
      </c>
      <c r="BZ269" t="s">
        <v>349</v>
      </c>
      <c r="CA269">
        <v>0</v>
      </c>
      <c r="CB269">
        <v>0</v>
      </c>
      <c r="CC269">
        <v>254</v>
      </c>
      <c r="CD269">
        <v>0</v>
      </c>
      <c r="CE269">
        <v>0</v>
      </c>
      <c r="CF269" t="s">
        <v>349</v>
      </c>
      <c r="CG269">
        <v>0</v>
      </c>
      <c r="CH269">
        <v>0</v>
      </c>
      <c r="CI269">
        <v>39</v>
      </c>
      <c r="CJ269" t="s">
        <v>347</v>
      </c>
      <c r="CK269">
        <v>62</v>
      </c>
      <c r="CL269" t="s">
        <v>349</v>
      </c>
      <c r="CM269">
        <v>0</v>
      </c>
      <c r="CN269" s="133">
        <v>0</v>
      </c>
      <c r="CO269" s="133" t="s">
        <v>347</v>
      </c>
      <c r="CP269" s="133">
        <v>137</v>
      </c>
      <c r="CQ269" s="133">
        <v>685</v>
      </c>
      <c r="CR269">
        <v>137</v>
      </c>
      <c r="CS269">
        <v>685</v>
      </c>
      <c r="CT269">
        <v>11</v>
      </c>
      <c r="CU269" t="s">
        <v>52</v>
      </c>
      <c r="CV269" t="s">
        <v>340</v>
      </c>
      <c r="CW269" t="s">
        <v>350</v>
      </c>
      <c r="CY269">
        <v>171</v>
      </c>
      <c r="CZ269" t="s">
        <v>52</v>
      </c>
      <c r="DA269" t="s">
        <v>418</v>
      </c>
      <c r="DB269" t="s">
        <v>350</v>
      </c>
      <c r="DD269">
        <v>95</v>
      </c>
      <c r="DE269" t="s">
        <v>52</v>
      </c>
      <c r="DF269" t="s">
        <v>340</v>
      </c>
      <c r="DG269" t="s">
        <v>350</v>
      </c>
      <c r="DI269">
        <v>216</v>
      </c>
      <c r="DJ269" t="s">
        <v>52</v>
      </c>
      <c r="DK269" t="s">
        <v>340</v>
      </c>
      <c r="DL269" t="s">
        <v>350</v>
      </c>
      <c r="DN269">
        <v>91</v>
      </c>
      <c r="DO269" t="s">
        <v>52</v>
      </c>
      <c r="DP269" t="s">
        <v>418</v>
      </c>
      <c r="DQ269" t="s">
        <v>350</v>
      </c>
      <c r="DS269">
        <v>101</v>
      </c>
      <c r="DT269" t="s">
        <v>348</v>
      </c>
      <c r="DU269" t="s">
        <v>348</v>
      </c>
      <c r="DV269" t="s">
        <v>349</v>
      </c>
      <c r="DW269">
        <v>0</v>
      </c>
      <c r="DX269">
        <v>0</v>
      </c>
      <c r="DY269">
        <v>0</v>
      </c>
      <c r="EF269">
        <v>0</v>
      </c>
      <c r="EM269">
        <v>0</v>
      </c>
      <c r="ET269">
        <v>0</v>
      </c>
      <c r="FA269">
        <v>0</v>
      </c>
      <c r="FH269">
        <v>0</v>
      </c>
      <c r="FK269">
        <v>25</v>
      </c>
      <c r="FL269">
        <v>125</v>
      </c>
      <c r="FM269">
        <v>37</v>
      </c>
      <c r="FN269">
        <v>185</v>
      </c>
      <c r="FO269">
        <v>75</v>
      </c>
      <c r="FP269">
        <v>375</v>
      </c>
      <c r="FQ269">
        <v>0</v>
      </c>
      <c r="FR269">
        <v>0</v>
      </c>
      <c r="FS269" t="s">
        <v>347</v>
      </c>
      <c r="FT269">
        <v>258</v>
      </c>
      <c r="FU269">
        <v>1290</v>
      </c>
      <c r="FV269" t="s">
        <v>52</v>
      </c>
      <c r="FW269" t="s">
        <v>418</v>
      </c>
      <c r="FX269" t="s">
        <v>349</v>
      </c>
      <c r="FZ269" t="s">
        <v>347</v>
      </c>
      <c r="GA269">
        <v>5</v>
      </c>
      <c r="GB269">
        <v>25</v>
      </c>
      <c r="GC269" t="s">
        <v>353</v>
      </c>
      <c r="GD269" t="s">
        <v>361</v>
      </c>
      <c r="GE269" t="s">
        <v>354</v>
      </c>
      <c r="GF269" t="s">
        <v>355</v>
      </c>
      <c r="GG269">
        <v>14</v>
      </c>
      <c r="GH269" t="s">
        <v>356</v>
      </c>
    </row>
    <row r="270" spans="1:191" x14ac:dyDescent="0.35">
      <c r="A270" t="s">
        <v>51</v>
      </c>
      <c r="B270" t="s">
        <v>52</v>
      </c>
      <c r="C270" t="s">
        <v>984</v>
      </c>
      <c r="D270" t="s">
        <v>418</v>
      </c>
      <c r="E270" t="s">
        <v>1011</v>
      </c>
      <c r="F270" t="s">
        <v>1012</v>
      </c>
      <c r="G270" t="s">
        <v>1022</v>
      </c>
      <c r="H270" t="s">
        <v>1023</v>
      </c>
      <c r="I270">
        <v>14</v>
      </c>
      <c r="J270">
        <v>13</v>
      </c>
      <c r="K270" t="s">
        <v>345</v>
      </c>
      <c r="L270">
        <v>3.9048310000000002</v>
      </c>
      <c r="M270">
        <v>30.611502000000002</v>
      </c>
      <c r="N270" t="s">
        <v>346</v>
      </c>
      <c r="O270" t="s">
        <v>347</v>
      </c>
      <c r="P270" s="133">
        <v>712</v>
      </c>
      <c r="Q270" s="133">
        <v>3625</v>
      </c>
      <c r="R270" s="133">
        <v>550</v>
      </c>
      <c r="S270" s="133">
        <v>2750</v>
      </c>
      <c r="T270" s="133">
        <v>750</v>
      </c>
      <c r="U270" t="s">
        <v>52</v>
      </c>
      <c r="V270" t="s">
        <v>418</v>
      </c>
      <c r="W270">
        <v>872</v>
      </c>
      <c r="X270" t="s">
        <v>52</v>
      </c>
      <c r="Y270" t="s">
        <v>418</v>
      </c>
      <c r="Z270">
        <v>300</v>
      </c>
      <c r="AA270" t="s">
        <v>52</v>
      </c>
      <c r="AB270" t="s">
        <v>418</v>
      </c>
      <c r="AC270">
        <v>208</v>
      </c>
      <c r="AD270" t="s">
        <v>348</v>
      </c>
      <c r="AE270" t="s">
        <v>348</v>
      </c>
      <c r="AF270">
        <v>620</v>
      </c>
      <c r="AG270" t="s">
        <v>52</v>
      </c>
      <c r="AH270" t="s">
        <v>418</v>
      </c>
      <c r="AI270">
        <v>0</v>
      </c>
      <c r="AL270" t="s">
        <v>347</v>
      </c>
      <c r="AM270">
        <v>162</v>
      </c>
      <c r="AN270">
        <v>875</v>
      </c>
      <c r="AO270">
        <v>63</v>
      </c>
      <c r="AP270" t="s">
        <v>123</v>
      </c>
      <c r="AQ270" t="s">
        <v>352</v>
      </c>
      <c r="AR270">
        <v>137</v>
      </c>
      <c r="AS270" t="s">
        <v>113</v>
      </c>
      <c r="AT270" t="s">
        <v>700</v>
      </c>
      <c r="AU270">
        <v>235</v>
      </c>
      <c r="AV270" t="s">
        <v>123</v>
      </c>
      <c r="AW270" t="s">
        <v>352</v>
      </c>
      <c r="AX270">
        <v>264</v>
      </c>
      <c r="AY270" t="s">
        <v>113</v>
      </c>
      <c r="AZ270" t="s">
        <v>700</v>
      </c>
      <c r="BA270">
        <v>176</v>
      </c>
      <c r="BB270" t="s">
        <v>123</v>
      </c>
      <c r="BC270" t="s">
        <v>378</v>
      </c>
      <c r="BD270">
        <v>0</v>
      </c>
      <c r="BE270">
        <v>813</v>
      </c>
      <c r="BF270">
        <v>0</v>
      </c>
      <c r="BG270">
        <v>0</v>
      </c>
      <c r="BH270" t="s">
        <v>349</v>
      </c>
      <c r="BI270">
        <v>0</v>
      </c>
      <c r="BJ270">
        <v>0</v>
      </c>
      <c r="BK270">
        <v>1009</v>
      </c>
      <c r="BL270">
        <v>0</v>
      </c>
      <c r="BM270">
        <v>0</v>
      </c>
      <c r="BN270" t="s">
        <v>349</v>
      </c>
      <c r="BO270">
        <v>0</v>
      </c>
      <c r="BP270">
        <v>0</v>
      </c>
      <c r="BQ270">
        <v>535</v>
      </c>
      <c r="BR270">
        <v>0</v>
      </c>
      <c r="BS270">
        <v>0</v>
      </c>
      <c r="BT270" t="s">
        <v>349</v>
      </c>
      <c r="BU270">
        <v>0</v>
      </c>
      <c r="BV270">
        <v>0</v>
      </c>
      <c r="BW270">
        <v>472</v>
      </c>
      <c r="BX270">
        <v>0</v>
      </c>
      <c r="BY270">
        <v>0</v>
      </c>
      <c r="BZ270" t="s">
        <v>349</v>
      </c>
      <c r="CA270">
        <v>0</v>
      </c>
      <c r="CB270">
        <v>0</v>
      </c>
      <c r="CC270">
        <v>796</v>
      </c>
      <c r="CD270">
        <v>0</v>
      </c>
      <c r="CE270">
        <v>0</v>
      </c>
      <c r="CF270" t="s">
        <v>349</v>
      </c>
      <c r="CG270">
        <v>0</v>
      </c>
      <c r="CH270">
        <v>0</v>
      </c>
      <c r="CI270">
        <v>0</v>
      </c>
      <c r="CJ270" t="s">
        <v>349</v>
      </c>
      <c r="CK270">
        <v>0</v>
      </c>
      <c r="CL270" t="s">
        <v>349</v>
      </c>
      <c r="CM270">
        <v>0</v>
      </c>
      <c r="CN270" s="133">
        <v>0</v>
      </c>
      <c r="CO270" s="133" t="s">
        <v>347</v>
      </c>
      <c r="CP270" s="133">
        <v>1036</v>
      </c>
      <c r="CQ270" s="133">
        <v>4760</v>
      </c>
      <c r="CR270">
        <v>431</v>
      </c>
      <c r="CS270">
        <v>1735</v>
      </c>
      <c r="CT270">
        <v>0</v>
      </c>
      <c r="CY270">
        <v>0</v>
      </c>
      <c r="DD270">
        <v>0</v>
      </c>
      <c r="DI270">
        <v>0</v>
      </c>
      <c r="DN270">
        <v>0</v>
      </c>
      <c r="DS270">
        <v>1735</v>
      </c>
      <c r="DT270" t="s">
        <v>348</v>
      </c>
      <c r="DU270" t="s">
        <v>348</v>
      </c>
      <c r="DV270" t="s">
        <v>347</v>
      </c>
      <c r="DW270">
        <v>605</v>
      </c>
      <c r="DX270">
        <v>3025</v>
      </c>
      <c r="DY270">
        <v>125</v>
      </c>
      <c r="DZ270" t="s">
        <v>123</v>
      </c>
      <c r="EB270" t="s">
        <v>360</v>
      </c>
      <c r="ED270" t="s">
        <v>350</v>
      </c>
      <c r="EF270">
        <v>233</v>
      </c>
      <c r="EG270" t="s">
        <v>113</v>
      </c>
      <c r="EI270" t="s">
        <v>700</v>
      </c>
      <c r="EK270" t="s">
        <v>350</v>
      </c>
      <c r="EM270">
        <v>370</v>
      </c>
      <c r="EN270" t="s">
        <v>123</v>
      </c>
      <c r="EP270" t="s">
        <v>360</v>
      </c>
      <c r="ER270" t="s">
        <v>350</v>
      </c>
      <c r="ET270">
        <v>900</v>
      </c>
      <c r="EU270" t="s">
        <v>123</v>
      </c>
      <c r="EW270" t="s">
        <v>352</v>
      </c>
      <c r="EY270" t="s">
        <v>350</v>
      </c>
      <c r="FA270">
        <v>1200</v>
      </c>
      <c r="FB270" t="s">
        <v>123</v>
      </c>
      <c r="FD270" t="s">
        <v>352</v>
      </c>
      <c r="FF270" t="s">
        <v>350</v>
      </c>
      <c r="FH270">
        <v>197</v>
      </c>
      <c r="FK270">
        <v>52</v>
      </c>
      <c r="FL270">
        <v>260</v>
      </c>
      <c r="FM270">
        <v>205</v>
      </c>
      <c r="FN270">
        <v>1025</v>
      </c>
      <c r="FO270">
        <v>348</v>
      </c>
      <c r="FP270">
        <v>1740</v>
      </c>
      <c r="FQ270">
        <v>431</v>
      </c>
      <c r="FR270">
        <v>1735</v>
      </c>
      <c r="FS270" t="s">
        <v>347</v>
      </c>
      <c r="FT270">
        <v>85</v>
      </c>
      <c r="FU270">
        <v>425</v>
      </c>
      <c r="FV270" t="s">
        <v>52</v>
      </c>
      <c r="FW270" t="s">
        <v>340</v>
      </c>
      <c r="FX270" t="s">
        <v>347</v>
      </c>
      <c r="FY270" t="s">
        <v>123</v>
      </c>
      <c r="FZ270" t="s">
        <v>347</v>
      </c>
      <c r="GA270">
        <v>5</v>
      </c>
      <c r="GB270">
        <v>25</v>
      </c>
      <c r="GD270" t="s">
        <v>361</v>
      </c>
      <c r="GE270" t="s">
        <v>354</v>
      </c>
      <c r="GF270" t="s">
        <v>355</v>
      </c>
      <c r="GG270">
        <v>14</v>
      </c>
      <c r="GH270" t="s">
        <v>356</v>
      </c>
    </row>
    <row r="271" spans="1:191" x14ac:dyDescent="0.35">
      <c r="A271" t="s">
        <v>51</v>
      </c>
      <c r="B271" t="s">
        <v>52</v>
      </c>
      <c r="C271" t="s">
        <v>984</v>
      </c>
      <c r="D271" t="s">
        <v>418</v>
      </c>
      <c r="E271" t="s">
        <v>1011</v>
      </c>
      <c r="F271" t="s">
        <v>1012</v>
      </c>
      <c r="G271" t="s">
        <v>1024</v>
      </c>
      <c r="H271" t="s">
        <v>1025</v>
      </c>
      <c r="I271">
        <v>14</v>
      </c>
      <c r="J271">
        <v>13</v>
      </c>
      <c r="K271" t="s">
        <v>345</v>
      </c>
      <c r="L271">
        <v>3.8997109999999999</v>
      </c>
      <c r="M271">
        <v>30.579578000000001</v>
      </c>
      <c r="N271" t="s">
        <v>346</v>
      </c>
      <c r="O271" t="s">
        <v>347</v>
      </c>
      <c r="P271" s="133">
        <v>287</v>
      </c>
      <c r="Q271" s="133">
        <v>1442</v>
      </c>
      <c r="R271" s="133">
        <v>150</v>
      </c>
      <c r="S271" s="133">
        <v>750</v>
      </c>
      <c r="T271" s="133">
        <v>23</v>
      </c>
      <c r="U271" t="s">
        <v>52</v>
      </c>
      <c r="V271" t="s">
        <v>418</v>
      </c>
      <c r="W271">
        <v>87</v>
      </c>
      <c r="X271" t="s">
        <v>52</v>
      </c>
      <c r="Y271" t="s">
        <v>418</v>
      </c>
      <c r="Z271">
        <v>140</v>
      </c>
      <c r="AA271" t="s">
        <v>52</v>
      </c>
      <c r="AB271" t="s">
        <v>418</v>
      </c>
      <c r="AC271">
        <v>235</v>
      </c>
      <c r="AD271" t="s">
        <v>348</v>
      </c>
      <c r="AE271" t="s">
        <v>348</v>
      </c>
      <c r="AF271">
        <v>265</v>
      </c>
      <c r="AG271" t="s">
        <v>52</v>
      </c>
      <c r="AH271" t="s">
        <v>418</v>
      </c>
      <c r="AI271">
        <v>0</v>
      </c>
      <c r="AL271" t="s">
        <v>347</v>
      </c>
      <c r="AM271">
        <v>137</v>
      </c>
      <c r="AN271">
        <v>692</v>
      </c>
      <c r="AO271">
        <v>0</v>
      </c>
      <c r="AR271">
        <v>120</v>
      </c>
      <c r="AS271" t="s">
        <v>123</v>
      </c>
      <c r="AT271" t="s">
        <v>352</v>
      </c>
      <c r="AU271">
        <v>202</v>
      </c>
      <c r="AV271" t="s">
        <v>113</v>
      </c>
      <c r="AW271" t="s">
        <v>700</v>
      </c>
      <c r="AX271">
        <v>126</v>
      </c>
      <c r="AY271" t="s">
        <v>123</v>
      </c>
      <c r="AZ271" t="s">
        <v>378</v>
      </c>
      <c r="BA271">
        <v>231</v>
      </c>
      <c r="BB271" t="s">
        <v>113</v>
      </c>
      <c r="BC271" t="s">
        <v>700</v>
      </c>
      <c r="BD271">
        <v>13</v>
      </c>
      <c r="BE271">
        <v>23</v>
      </c>
      <c r="BF271">
        <v>0</v>
      </c>
      <c r="BG271">
        <v>0</v>
      </c>
      <c r="BH271" t="s">
        <v>349</v>
      </c>
      <c r="BI271">
        <v>0</v>
      </c>
      <c r="BJ271">
        <v>0</v>
      </c>
      <c r="BK271">
        <v>207</v>
      </c>
      <c r="BL271">
        <v>0</v>
      </c>
      <c r="BM271">
        <v>0</v>
      </c>
      <c r="BN271" t="s">
        <v>349</v>
      </c>
      <c r="BO271">
        <v>0</v>
      </c>
      <c r="BP271">
        <v>0</v>
      </c>
      <c r="BQ271">
        <v>342</v>
      </c>
      <c r="BR271">
        <v>0</v>
      </c>
      <c r="BS271">
        <v>0</v>
      </c>
      <c r="BT271" t="s">
        <v>349</v>
      </c>
      <c r="BU271">
        <v>0</v>
      </c>
      <c r="BV271">
        <v>0</v>
      </c>
      <c r="BW271">
        <v>361</v>
      </c>
      <c r="BX271">
        <v>0</v>
      </c>
      <c r="BY271">
        <v>0</v>
      </c>
      <c r="BZ271" t="s">
        <v>349</v>
      </c>
      <c r="CA271">
        <v>0</v>
      </c>
      <c r="CB271">
        <v>0</v>
      </c>
      <c r="CC271">
        <v>496</v>
      </c>
      <c r="CD271">
        <v>0</v>
      </c>
      <c r="CE271">
        <v>0</v>
      </c>
      <c r="CF271" t="s">
        <v>349</v>
      </c>
      <c r="CG271">
        <v>0</v>
      </c>
      <c r="CH271">
        <v>0</v>
      </c>
      <c r="CI271">
        <v>13</v>
      </c>
      <c r="CJ271" t="s">
        <v>349</v>
      </c>
      <c r="CK271">
        <v>0</v>
      </c>
      <c r="CL271" t="s">
        <v>349</v>
      </c>
      <c r="CM271">
        <v>0</v>
      </c>
      <c r="CN271" s="133">
        <v>0</v>
      </c>
      <c r="CO271" s="133" t="s">
        <v>347</v>
      </c>
      <c r="CP271" s="133">
        <v>85</v>
      </c>
      <c r="CQ271" s="133">
        <v>425</v>
      </c>
      <c r="CR271">
        <v>0</v>
      </c>
      <c r="CS271">
        <v>0</v>
      </c>
      <c r="CT271">
        <v>0</v>
      </c>
      <c r="CY271">
        <v>0</v>
      </c>
      <c r="DD271">
        <v>0</v>
      </c>
      <c r="DI271">
        <v>0</v>
      </c>
      <c r="DN271">
        <v>0</v>
      </c>
      <c r="DS271">
        <v>0</v>
      </c>
      <c r="DV271" t="s">
        <v>347</v>
      </c>
      <c r="DW271">
        <v>85</v>
      </c>
      <c r="DX271">
        <v>425</v>
      </c>
      <c r="DY271">
        <v>0</v>
      </c>
      <c r="EF271">
        <v>0</v>
      </c>
      <c r="EM271">
        <v>0</v>
      </c>
      <c r="ET271">
        <v>0</v>
      </c>
      <c r="FA271">
        <v>425</v>
      </c>
      <c r="FB271" t="s">
        <v>123</v>
      </c>
      <c r="FD271" t="s">
        <v>352</v>
      </c>
      <c r="FF271" t="s">
        <v>350</v>
      </c>
      <c r="FH271">
        <v>0</v>
      </c>
      <c r="FK271">
        <v>0</v>
      </c>
      <c r="FL271">
        <v>0</v>
      </c>
      <c r="FM271">
        <v>25</v>
      </c>
      <c r="FN271">
        <v>125</v>
      </c>
      <c r="FO271">
        <v>60</v>
      </c>
      <c r="FP271">
        <v>300</v>
      </c>
      <c r="FQ271">
        <v>0</v>
      </c>
      <c r="FR271">
        <v>0</v>
      </c>
      <c r="FS271" t="s">
        <v>347</v>
      </c>
      <c r="FT271">
        <v>113</v>
      </c>
      <c r="FU271">
        <v>565</v>
      </c>
      <c r="FV271" t="s">
        <v>52</v>
      </c>
      <c r="FW271" t="s">
        <v>418</v>
      </c>
      <c r="FX271" t="s">
        <v>347</v>
      </c>
      <c r="FY271" t="s">
        <v>123</v>
      </c>
      <c r="FZ271" t="s">
        <v>349</v>
      </c>
      <c r="GA271">
        <v>0</v>
      </c>
      <c r="GB271">
        <v>0</v>
      </c>
      <c r="GC271" t="s">
        <v>349</v>
      </c>
      <c r="GD271" t="s">
        <v>361</v>
      </c>
      <c r="GE271" t="s">
        <v>354</v>
      </c>
      <c r="GF271" t="s">
        <v>355</v>
      </c>
      <c r="GG271">
        <v>14</v>
      </c>
      <c r="GH271" t="s">
        <v>356</v>
      </c>
    </row>
    <row r="272" spans="1:191" x14ac:dyDescent="0.35">
      <c r="A272" t="s">
        <v>51</v>
      </c>
      <c r="B272" t="s">
        <v>52</v>
      </c>
      <c r="C272" t="s">
        <v>984</v>
      </c>
      <c r="D272" t="s">
        <v>418</v>
      </c>
      <c r="E272" t="s">
        <v>1011</v>
      </c>
      <c r="F272" t="s">
        <v>1012</v>
      </c>
      <c r="G272" t="s">
        <v>1026</v>
      </c>
      <c r="H272" t="s">
        <v>1027</v>
      </c>
      <c r="I272">
        <v>14</v>
      </c>
      <c r="J272">
        <v>11</v>
      </c>
      <c r="K272" t="s">
        <v>345</v>
      </c>
      <c r="L272">
        <v>4.1300100000000004</v>
      </c>
      <c r="M272">
        <v>30.599689999999999</v>
      </c>
      <c r="N272" t="s">
        <v>346</v>
      </c>
      <c r="O272" t="s">
        <v>347</v>
      </c>
      <c r="P272" s="133">
        <v>60</v>
      </c>
      <c r="Q272" s="133">
        <v>300</v>
      </c>
      <c r="R272" s="133">
        <v>60</v>
      </c>
      <c r="S272" s="133">
        <v>300</v>
      </c>
      <c r="T272" s="133">
        <v>45</v>
      </c>
      <c r="U272" t="s">
        <v>52</v>
      </c>
      <c r="V272" t="s">
        <v>418</v>
      </c>
      <c r="W272">
        <v>55</v>
      </c>
      <c r="X272" t="s">
        <v>52</v>
      </c>
      <c r="Y272" t="s">
        <v>418</v>
      </c>
      <c r="Z272">
        <v>65</v>
      </c>
      <c r="AA272" t="s">
        <v>52</v>
      </c>
      <c r="AB272" t="s">
        <v>418</v>
      </c>
      <c r="AC272">
        <v>65</v>
      </c>
      <c r="AD272" t="s">
        <v>348</v>
      </c>
      <c r="AE272" t="s">
        <v>348</v>
      </c>
      <c r="AF272">
        <v>70</v>
      </c>
      <c r="AG272" t="s">
        <v>52</v>
      </c>
      <c r="AH272" t="s">
        <v>418</v>
      </c>
      <c r="AI272">
        <v>0</v>
      </c>
      <c r="AL272" t="s">
        <v>349</v>
      </c>
      <c r="AM272">
        <v>0</v>
      </c>
      <c r="AN272">
        <v>0</v>
      </c>
      <c r="AO272">
        <v>0</v>
      </c>
      <c r="AR272">
        <v>0</v>
      </c>
      <c r="AU272">
        <v>0</v>
      </c>
      <c r="AX272">
        <v>0</v>
      </c>
      <c r="BA272">
        <v>0</v>
      </c>
      <c r="BD272">
        <v>0</v>
      </c>
      <c r="BE272">
        <v>45</v>
      </c>
      <c r="BF272">
        <v>0</v>
      </c>
      <c r="BG272">
        <v>0</v>
      </c>
      <c r="BH272" t="s">
        <v>349</v>
      </c>
      <c r="BI272">
        <v>0</v>
      </c>
      <c r="BJ272">
        <v>0</v>
      </c>
      <c r="BK272">
        <v>55</v>
      </c>
      <c r="BL272">
        <v>0</v>
      </c>
      <c r="BM272">
        <v>0</v>
      </c>
      <c r="BN272" t="s">
        <v>349</v>
      </c>
      <c r="BO272">
        <v>0</v>
      </c>
      <c r="BP272">
        <v>0</v>
      </c>
      <c r="BQ272">
        <v>65</v>
      </c>
      <c r="BR272">
        <v>0</v>
      </c>
      <c r="BS272">
        <v>0</v>
      </c>
      <c r="BT272" t="s">
        <v>349</v>
      </c>
      <c r="BU272">
        <v>0</v>
      </c>
      <c r="BV272">
        <v>0</v>
      </c>
      <c r="BW272">
        <v>65</v>
      </c>
      <c r="BX272">
        <v>0</v>
      </c>
      <c r="BY272">
        <v>0</v>
      </c>
      <c r="BZ272" t="s">
        <v>349</v>
      </c>
      <c r="CA272">
        <v>0</v>
      </c>
      <c r="CB272">
        <v>0</v>
      </c>
      <c r="CC272">
        <v>70</v>
      </c>
      <c r="CD272">
        <v>0</v>
      </c>
      <c r="CE272">
        <v>0</v>
      </c>
      <c r="CF272" t="s">
        <v>349</v>
      </c>
      <c r="CG272">
        <v>0</v>
      </c>
      <c r="CH272">
        <v>0</v>
      </c>
      <c r="CI272">
        <v>0</v>
      </c>
      <c r="CJ272" t="s">
        <v>349</v>
      </c>
      <c r="CK272">
        <v>0</v>
      </c>
      <c r="CL272" t="s">
        <v>349</v>
      </c>
      <c r="CM272">
        <v>0</v>
      </c>
      <c r="CN272" s="133">
        <v>0</v>
      </c>
      <c r="CO272" s="133" t="s">
        <v>347</v>
      </c>
      <c r="CP272" s="133">
        <v>175</v>
      </c>
      <c r="CQ272" s="133">
        <v>782</v>
      </c>
      <c r="CR272">
        <v>120</v>
      </c>
      <c r="CS272">
        <v>607</v>
      </c>
      <c r="CT272">
        <v>50</v>
      </c>
      <c r="CU272" t="s">
        <v>52</v>
      </c>
      <c r="CV272" t="s">
        <v>418</v>
      </c>
      <c r="CW272" t="s">
        <v>350</v>
      </c>
      <c r="CY272">
        <v>80</v>
      </c>
      <c r="CZ272" t="s">
        <v>52</v>
      </c>
      <c r="DA272" t="s">
        <v>418</v>
      </c>
      <c r="DB272" t="s">
        <v>350</v>
      </c>
      <c r="DD272">
        <v>120</v>
      </c>
      <c r="DE272" t="s">
        <v>52</v>
      </c>
      <c r="DF272" t="s">
        <v>340</v>
      </c>
      <c r="DG272" t="s">
        <v>350</v>
      </c>
      <c r="DI272">
        <v>150</v>
      </c>
      <c r="DJ272" t="s">
        <v>52</v>
      </c>
      <c r="DK272" t="s">
        <v>340</v>
      </c>
      <c r="DL272" t="s">
        <v>350</v>
      </c>
      <c r="DN272">
        <v>207</v>
      </c>
      <c r="DO272" t="s">
        <v>52</v>
      </c>
      <c r="DP272" t="s">
        <v>340</v>
      </c>
      <c r="DQ272" t="s">
        <v>350</v>
      </c>
      <c r="DS272">
        <v>0</v>
      </c>
      <c r="DV272" t="s">
        <v>347</v>
      </c>
      <c r="DW272">
        <v>55</v>
      </c>
      <c r="DX272">
        <v>175</v>
      </c>
      <c r="DY272">
        <v>0</v>
      </c>
      <c r="EF272">
        <v>0</v>
      </c>
      <c r="EM272">
        <v>0</v>
      </c>
      <c r="ET272">
        <v>0</v>
      </c>
      <c r="FA272">
        <v>175</v>
      </c>
      <c r="FB272" t="s">
        <v>123</v>
      </c>
      <c r="FD272" t="s">
        <v>352</v>
      </c>
      <c r="FF272" t="s">
        <v>350</v>
      </c>
      <c r="FH272">
        <v>0</v>
      </c>
      <c r="FK272">
        <v>0</v>
      </c>
      <c r="FL272">
        <v>0</v>
      </c>
      <c r="FM272">
        <v>85</v>
      </c>
      <c r="FN272">
        <v>375</v>
      </c>
      <c r="FO272">
        <v>90</v>
      </c>
      <c r="FP272">
        <v>407</v>
      </c>
      <c r="FQ272">
        <v>0</v>
      </c>
      <c r="FR272">
        <v>0</v>
      </c>
      <c r="FS272" t="s">
        <v>347</v>
      </c>
      <c r="FT272">
        <v>35</v>
      </c>
      <c r="FU272">
        <v>175</v>
      </c>
      <c r="FV272" t="s">
        <v>52</v>
      </c>
      <c r="FW272" t="s">
        <v>418</v>
      </c>
      <c r="FX272" t="s">
        <v>349</v>
      </c>
      <c r="FZ272" t="s">
        <v>349</v>
      </c>
      <c r="GA272">
        <v>0</v>
      </c>
      <c r="GB272">
        <v>0</v>
      </c>
      <c r="GC272" t="s">
        <v>349</v>
      </c>
      <c r="GD272" t="s">
        <v>361</v>
      </c>
      <c r="GE272" t="s">
        <v>354</v>
      </c>
      <c r="GF272" t="s">
        <v>355</v>
      </c>
      <c r="GG272">
        <v>14</v>
      </c>
      <c r="GH272" t="s">
        <v>356</v>
      </c>
    </row>
    <row r="273" spans="1:190" x14ac:dyDescent="0.35">
      <c r="A273" t="s">
        <v>51</v>
      </c>
      <c r="B273" t="s">
        <v>52</v>
      </c>
      <c r="C273" t="s">
        <v>984</v>
      </c>
      <c r="D273" t="s">
        <v>418</v>
      </c>
      <c r="E273" t="s">
        <v>1011</v>
      </c>
      <c r="F273" t="s">
        <v>1012</v>
      </c>
      <c r="G273" t="s">
        <v>1028</v>
      </c>
      <c r="H273" t="s">
        <v>1029</v>
      </c>
      <c r="I273">
        <v>14</v>
      </c>
      <c r="J273">
        <v>13</v>
      </c>
      <c r="K273" t="s">
        <v>345</v>
      </c>
      <c r="L273">
        <v>3.8929909999999999</v>
      </c>
      <c r="M273">
        <v>30.590613999999999</v>
      </c>
      <c r="N273" t="s">
        <v>346</v>
      </c>
      <c r="O273" t="s">
        <v>347</v>
      </c>
      <c r="P273" s="133">
        <v>233</v>
      </c>
      <c r="Q273" s="133">
        <v>1137</v>
      </c>
      <c r="R273" s="133">
        <v>170</v>
      </c>
      <c r="S273" s="133">
        <v>850</v>
      </c>
      <c r="T273" s="133">
        <v>50</v>
      </c>
      <c r="U273" t="s">
        <v>52</v>
      </c>
      <c r="V273" t="s">
        <v>418</v>
      </c>
      <c r="W273">
        <v>88</v>
      </c>
      <c r="X273" t="s">
        <v>52</v>
      </c>
      <c r="Y273" t="s">
        <v>418</v>
      </c>
      <c r="Z273">
        <v>102</v>
      </c>
      <c r="AA273" t="s">
        <v>52</v>
      </c>
      <c r="AB273" t="s">
        <v>418</v>
      </c>
      <c r="AC273">
        <v>243</v>
      </c>
      <c r="AD273" t="s">
        <v>348</v>
      </c>
      <c r="AE273" t="s">
        <v>348</v>
      </c>
      <c r="AF273">
        <v>297</v>
      </c>
      <c r="AG273" t="s">
        <v>52</v>
      </c>
      <c r="AH273" t="s">
        <v>418</v>
      </c>
      <c r="AI273">
        <v>70</v>
      </c>
      <c r="AJ273" t="s">
        <v>348</v>
      </c>
      <c r="AK273" t="s">
        <v>348</v>
      </c>
      <c r="AL273" t="s">
        <v>347</v>
      </c>
      <c r="AM273">
        <v>63</v>
      </c>
      <c r="AN273">
        <v>287</v>
      </c>
      <c r="AO273">
        <v>0</v>
      </c>
      <c r="AR273">
        <v>35</v>
      </c>
      <c r="AS273" t="s">
        <v>123</v>
      </c>
      <c r="AT273" t="s">
        <v>352</v>
      </c>
      <c r="AU273">
        <v>78</v>
      </c>
      <c r="AV273" t="s">
        <v>113</v>
      </c>
      <c r="AW273" t="s">
        <v>700</v>
      </c>
      <c r="AX273">
        <v>97</v>
      </c>
      <c r="AY273" t="s">
        <v>123</v>
      </c>
      <c r="AZ273" t="s">
        <v>378</v>
      </c>
      <c r="BA273">
        <v>77</v>
      </c>
      <c r="BB273" t="s">
        <v>123</v>
      </c>
      <c r="BC273" t="s">
        <v>352</v>
      </c>
      <c r="BD273">
        <v>0</v>
      </c>
      <c r="BE273">
        <v>50</v>
      </c>
      <c r="BF273">
        <v>0</v>
      </c>
      <c r="BG273">
        <v>0</v>
      </c>
      <c r="BH273" t="s">
        <v>349</v>
      </c>
      <c r="BI273">
        <v>0</v>
      </c>
      <c r="BJ273">
        <v>0</v>
      </c>
      <c r="BK273">
        <v>123</v>
      </c>
      <c r="BL273">
        <v>0</v>
      </c>
      <c r="BM273">
        <v>0</v>
      </c>
      <c r="BN273" t="s">
        <v>349</v>
      </c>
      <c r="BO273">
        <v>0</v>
      </c>
      <c r="BP273">
        <v>0</v>
      </c>
      <c r="BQ273">
        <v>180</v>
      </c>
      <c r="BR273">
        <v>0</v>
      </c>
      <c r="BS273">
        <v>0</v>
      </c>
      <c r="BT273" t="s">
        <v>349</v>
      </c>
      <c r="BU273">
        <v>0</v>
      </c>
      <c r="BV273">
        <v>0</v>
      </c>
      <c r="BW273">
        <v>340</v>
      </c>
      <c r="BX273">
        <v>0</v>
      </c>
      <c r="BY273">
        <v>0</v>
      </c>
      <c r="BZ273" t="s">
        <v>349</v>
      </c>
      <c r="CA273">
        <v>0</v>
      </c>
      <c r="CB273">
        <v>0</v>
      </c>
      <c r="CC273">
        <v>374</v>
      </c>
      <c r="CD273">
        <v>0</v>
      </c>
      <c r="CE273">
        <v>0</v>
      </c>
      <c r="CF273" t="s">
        <v>349</v>
      </c>
      <c r="CG273">
        <v>0</v>
      </c>
      <c r="CH273">
        <v>0</v>
      </c>
      <c r="CI273">
        <v>70</v>
      </c>
      <c r="CJ273" t="s">
        <v>349</v>
      </c>
      <c r="CK273">
        <v>0</v>
      </c>
      <c r="CL273" t="s">
        <v>349</v>
      </c>
      <c r="CM273">
        <v>0</v>
      </c>
      <c r="CN273" s="133">
        <v>0</v>
      </c>
      <c r="CO273" s="133" t="s">
        <v>347</v>
      </c>
      <c r="CP273" s="133">
        <v>229</v>
      </c>
      <c r="CQ273" s="133">
        <v>1197</v>
      </c>
      <c r="CR273">
        <v>132</v>
      </c>
      <c r="CS273">
        <v>712</v>
      </c>
      <c r="CT273">
        <v>20</v>
      </c>
      <c r="CU273" t="s">
        <v>52</v>
      </c>
      <c r="CV273" t="s">
        <v>418</v>
      </c>
      <c r="CW273" t="s">
        <v>350</v>
      </c>
      <c r="CY273">
        <v>123</v>
      </c>
      <c r="CZ273" t="s">
        <v>52</v>
      </c>
      <c r="DA273" t="s">
        <v>418</v>
      </c>
      <c r="DB273" t="s">
        <v>350</v>
      </c>
      <c r="DD273">
        <v>253</v>
      </c>
      <c r="DE273" t="s">
        <v>52</v>
      </c>
      <c r="DF273" t="s">
        <v>418</v>
      </c>
      <c r="DG273" t="s">
        <v>350</v>
      </c>
      <c r="DI273">
        <v>152</v>
      </c>
      <c r="DJ273" t="s">
        <v>52</v>
      </c>
      <c r="DK273" t="s">
        <v>340</v>
      </c>
      <c r="DL273" t="s">
        <v>350</v>
      </c>
      <c r="DN273">
        <v>164</v>
      </c>
      <c r="DO273" t="s">
        <v>52</v>
      </c>
      <c r="DP273" t="s">
        <v>340</v>
      </c>
      <c r="DQ273" t="s">
        <v>350</v>
      </c>
      <c r="DS273">
        <v>0</v>
      </c>
      <c r="DV273" t="s">
        <v>347</v>
      </c>
      <c r="DW273">
        <v>97</v>
      </c>
      <c r="DX273">
        <v>485</v>
      </c>
      <c r="DY273">
        <v>30</v>
      </c>
      <c r="DZ273" t="s">
        <v>123</v>
      </c>
      <c r="EB273" t="s">
        <v>378</v>
      </c>
      <c r="ED273" t="s">
        <v>350</v>
      </c>
      <c r="EF273">
        <v>80</v>
      </c>
      <c r="EG273" t="s">
        <v>113</v>
      </c>
      <c r="EI273" t="s">
        <v>700</v>
      </c>
      <c r="EK273" t="s">
        <v>350</v>
      </c>
      <c r="EM273">
        <v>92</v>
      </c>
      <c r="EN273" t="s">
        <v>123</v>
      </c>
      <c r="EP273" t="s">
        <v>352</v>
      </c>
      <c r="ER273" t="s">
        <v>350</v>
      </c>
      <c r="ET273">
        <v>128</v>
      </c>
      <c r="EU273" t="s">
        <v>123</v>
      </c>
      <c r="EW273" t="s">
        <v>352</v>
      </c>
      <c r="EY273" t="s">
        <v>350</v>
      </c>
      <c r="FA273">
        <v>130</v>
      </c>
      <c r="FB273" t="s">
        <v>123</v>
      </c>
      <c r="FD273" t="s">
        <v>352</v>
      </c>
      <c r="FF273" t="s">
        <v>350</v>
      </c>
      <c r="FH273">
        <v>25</v>
      </c>
      <c r="FK273">
        <v>77</v>
      </c>
      <c r="FL273">
        <v>437</v>
      </c>
      <c r="FM273">
        <v>52</v>
      </c>
      <c r="FN273">
        <v>260</v>
      </c>
      <c r="FO273">
        <v>100</v>
      </c>
      <c r="FP273">
        <v>500</v>
      </c>
      <c r="FQ273">
        <v>0</v>
      </c>
      <c r="FR273">
        <v>0</v>
      </c>
      <c r="FS273" t="s">
        <v>347</v>
      </c>
      <c r="FT273">
        <v>35</v>
      </c>
      <c r="FU273">
        <v>175</v>
      </c>
      <c r="FV273" t="s">
        <v>52</v>
      </c>
      <c r="FW273" t="s">
        <v>418</v>
      </c>
      <c r="FX273" t="s">
        <v>347</v>
      </c>
      <c r="FY273" t="s">
        <v>123</v>
      </c>
      <c r="FZ273" t="s">
        <v>349</v>
      </c>
      <c r="GA273">
        <v>0</v>
      </c>
      <c r="GB273">
        <v>0</v>
      </c>
      <c r="GC273" t="s">
        <v>349</v>
      </c>
      <c r="GD273" t="s">
        <v>361</v>
      </c>
      <c r="GE273" t="s">
        <v>354</v>
      </c>
      <c r="GF273" t="s">
        <v>355</v>
      </c>
      <c r="GG273">
        <v>14</v>
      </c>
      <c r="GH273" t="s">
        <v>356</v>
      </c>
    </row>
    <row r="274" spans="1:190" x14ac:dyDescent="0.35">
      <c r="A274" t="s">
        <v>51</v>
      </c>
      <c r="B274" t="s">
        <v>52</v>
      </c>
      <c r="C274" t="s">
        <v>984</v>
      </c>
      <c r="D274" t="s">
        <v>418</v>
      </c>
      <c r="E274" t="s">
        <v>1011</v>
      </c>
      <c r="F274" t="s">
        <v>1012</v>
      </c>
      <c r="G274" t="s">
        <v>1030</v>
      </c>
      <c r="H274" t="s">
        <v>1031</v>
      </c>
      <c r="I274">
        <v>14</v>
      </c>
      <c r="J274">
        <v>7</v>
      </c>
      <c r="K274" t="s">
        <v>345</v>
      </c>
      <c r="L274">
        <v>4.0089300000000003</v>
      </c>
      <c r="M274">
        <v>30.546482999999998</v>
      </c>
      <c r="N274" t="s">
        <v>346</v>
      </c>
      <c r="O274" t="s">
        <v>347</v>
      </c>
      <c r="P274" s="133">
        <v>700</v>
      </c>
      <c r="Q274" s="133">
        <v>3500</v>
      </c>
      <c r="R274" s="133">
        <v>700</v>
      </c>
      <c r="S274" s="133">
        <v>3500</v>
      </c>
      <c r="T274" s="133">
        <v>0</v>
      </c>
      <c r="W274">
        <v>0</v>
      </c>
      <c r="Z274">
        <v>0</v>
      </c>
      <c r="AC274">
        <v>900</v>
      </c>
      <c r="AD274" t="s">
        <v>348</v>
      </c>
      <c r="AE274" t="s">
        <v>348</v>
      </c>
      <c r="AF274">
        <v>600</v>
      </c>
      <c r="AG274" t="s">
        <v>52</v>
      </c>
      <c r="AH274" t="s">
        <v>418</v>
      </c>
      <c r="AI274">
        <v>2000</v>
      </c>
      <c r="AJ274" t="s">
        <v>348</v>
      </c>
      <c r="AK274" t="s">
        <v>348</v>
      </c>
      <c r="AL274" t="s">
        <v>349</v>
      </c>
      <c r="AM274">
        <v>0</v>
      </c>
      <c r="AN274">
        <v>0</v>
      </c>
      <c r="AO274">
        <v>0</v>
      </c>
      <c r="AR274">
        <v>0</v>
      </c>
      <c r="AU274">
        <v>0</v>
      </c>
      <c r="AX274">
        <v>0</v>
      </c>
      <c r="BA274">
        <v>0</v>
      </c>
      <c r="BD274">
        <v>0</v>
      </c>
      <c r="BE274">
        <v>0</v>
      </c>
      <c r="BF274">
        <v>0</v>
      </c>
      <c r="BG274">
        <v>0</v>
      </c>
      <c r="BH274" t="s">
        <v>349</v>
      </c>
      <c r="BI274">
        <v>0</v>
      </c>
      <c r="BJ274">
        <v>0</v>
      </c>
      <c r="BK274">
        <v>0</v>
      </c>
      <c r="BL274">
        <v>0</v>
      </c>
      <c r="BM274">
        <v>0</v>
      </c>
      <c r="BN274" t="s">
        <v>349</v>
      </c>
      <c r="BO274">
        <v>0</v>
      </c>
      <c r="BP274">
        <v>0</v>
      </c>
      <c r="BQ274">
        <v>0</v>
      </c>
      <c r="BR274">
        <v>0</v>
      </c>
      <c r="BS274">
        <v>0</v>
      </c>
      <c r="BT274" t="s">
        <v>349</v>
      </c>
      <c r="BU274">
        <v>0</v>
      </c>
      <c r="BV274">
        <v>0</v>
      </c>
      <c r="BW274">
        <v>900</v>
      </c>
      <c r="BX274">
        <v>0</v>
      </c>
      <c r="BY274">
        <v>0</v>
      </c>
      <c r="BZ274" t="s">
        <v>349</v>
      </c>
      <c r="CA274">
        <v>0</v>
      </c>
      <c r="CB274">
        <v>0</v>
      </c>
      <c r="CC274">
        <v>600</v>
      </c>
      <c r="CD274">
        <v>0</v>
      </c>
      <c r="CE274">
        <v>0</v>
      </c>
      <c r="CF274" t="s">
        <v>349</v>
      </c>
      <c r="CG274">
        <v>0</v>
      </c>
      <c r="CH274">
        <v>0</v>
      </c>
      <c r="CI274">
        <v>2000</v>
      </c>
      <c r="CJ274" t="s">
        <v>349</v>
      </c>
      <c r="CK274">
        <v>0</v>
      </c>
      <c r="CL274" t="s">
        <v>349</v>
      </c>
      <c r="CM274">
        <v>0</v>
      </c>
      <c r="CN274" s="133">
        <v>0</v>
      </c>
      <c r="CO274" s="133" t="s">
        <v>347</v>
      </c>
      <c r="CP274" s="133">
        <v>1226</v>
      </c>
      <c r="CQ274" s="133">
        <v>6132</v>
      </c>
      <c r="CR274">
        <v>1226</v>
      </c>
      <c r="CS274">
        <v>6132</v>
      </c>
      <c r="CT274">
        <v>0</v>
      </c>
      <c r="CY274">
        <v>0</v>
      </c>
      <c r="DD274">
        <v>0</v>
      </c>
      <c r="DI274">
        <v>1637</v>
      </c>
      <c r="DJ274" t="s">
        <v>52</v>
      </c>
      <c r="DK274" t="s">
        <v>418</v>
      </c>
      <c r="DL274" t="s">
        <v>350</v>
      </c>
      <c r="DN274">
        <v>1637</v>
      </c>
      <c r="DO274" t="s">
        <v>52</v>
      </c>
      <c r="DP274" t="s">
        <v>418</v>
      </c>
      <c r="DQ274" t="s">
        <v>350</v>
      </c>
      <c r="DS274">
        <v>2858</v>
      </c>
      <c r="DT274" t="s">
        <v>348</v>
      </c>
      <c r="DU274" t="s">
        <v>348</v>
      </c>
      <c r="DV274" t="s">
        <v>349</v>
      </c>
      <c r="DW274">
        <v>0</v>
      </c>
      <c r="DX274">
        <v>0</v>
      </c>
      <c r="DY274">
        <v>0</v>
      </c>
      <c r="EF274">
        <v>0</v>
      </c>
      <c r="EM274">
        <v>0</v>
      </c>
      <c r="ET274">
        <v>0</v>
      </c>
      <c r="FA274">
        <v>0</v>
      </c>
      <c r="FH274">
        <v>0</v>
      </c>
      <c r="FK274">
        <v>479</v>
      </c>
      <c r="FL274">
        <v>2797</v>
      </c>
      <c r="FM274">
        <v>193</v>
      </c>
      <c r="FN274">
        <v>965</v>
      </c>
      <c r="FO274">
        <v>554</v>
      </c>
      <c r="FP274">
        <v>2370</v>
      </c>
      <c r="FQ274">
        <v>0</v>
      </c>
      <c r="FR274">
        <v>0</v>
      </c>
      <c r="FS274" t="s">
        <v>349</v>
      </c>
      <c r="FT274">
        <v>0</v>
      </c>
      <c r="FU274">
        <v>0</v>
      </c>
      <c r="FX274" t="s">
        <v>349</v>
      </c>
      <c r="FZ274" t="s">
        <v>349</v>
      </c>
      <c r="GA274">
        <v>0</v>
      </c>
      <c r="GB274">
        <v>0</v>
      </c>
      <c r="GC274" t="s">
        <v>349</v>
      </c>
      <c r="GD274" t="s">
        <v>361</v>
      </c>
      <c r="GE274" t="s">
        <v>354</v>
      </c>
      <c r="GF274" t="s">
        <v>355</v>
      </c>
      <c r="GG274">
        <v>14</v>
      </c>
      <c r="GH274" t="s">
        <v>356</v>
      </c>
    </row>
    <row r="275" spans="1:190" x14ac:dyDescent="0.35">
      <c r="A275" t="s">
        <v>51</v>
      </c>
      <c r="B275" t="s">
        <v>52</v>
      </c>
      <c r="C275" t="s">
        <v>984</v>
      </c>
      <c r="D275" t="s">
        <v>418</v>
      </c>
      <c r="E275" t="s">
        <v>1011</v>
      </c>
      <c r="F275" t="s">
        <v>1012</v>
      </c>
      <c r="G275" t="s">
        <v>1032</v>
      </c>
      <c r="H275" t="s">
        <v>1033</v>
      </c>
      <c r="I275">
        <v>14</v>
      </c>
      <c r="J275">
        <v>7</v>
      </c>
      <c r="K275" t="s">
        <v>345</v>
      </c>
      <c r="L275">
        <v>3.8867500000000001</v>
      </c>
      <c r="M275">
        <v>30.607433</v>
      </c>
      <c r="N275" t="s">
        <v>346</v>
      </c>
      <c r="O275" t="s">
        <v>347</v>
      </c>
      <c r="P275" s="133">
        <v>316</v>
      </c>
      <c r="Q275" s="133">
        <v>1585</v>
      </c>
      <c r="R275" s="133">
        <v>178</v>
      </c>
      <c r="S275" s="133">
        <v>888</v>
      </c>
      <c r="T275" s="133">
        <v>156</v>
      </c>
      <c r="U275" t="s">
        <v>52</v>
      </c>
      <c r="V275" t="s">
        <v>418</v>
      </c>
      <c r="W275">
        <v>115</v>
      </c>
      <c r="X275" t="s">
        <v>52</v>
      </c>
      <c r="Y275" t="s">
        <v>418</v>
      </c>
      <c r="Z275">
        <v>150</v>
      </c>
      <c r="AA275" t="s">
        <v>52</v>
      </c>
      <c r="AB275" t="s">
        <v>418</v>
      </c>
      <c r="AC275">
        <v>225</v>
      </c>
      <c r="AD275" t="s">
        <v>348</v>
      </c>
      <c r="AE275" t="s">
        <v>348</v>
      </c>
      <c r="AF275">
        <v>175</v>
      </c>
      <c r="AG275" t="s">
        <v>52</v>
      </c>
      <c r="AH275" t="s">
        <v>418</v>
      </c>
      <c r="AI275">
        <v>67</v>
      </c>
      <c r="AJ275" t="s">
        <v>348</v>
      </c>
      <c r="AK275" t="s">
        <v>348</v>
      </c>
      <c r="AL275" t="s">
        <v>347</v>
      </c>
      <c r="AM275">
        <v>138</v>
      </c>
      <c r="AN275">
        <v>697</v>
      </c>
      <c r="AO275">
        <v>0</v>
      </c>
      <c r="AR275">
        <v>142</v>
      </c>
      <c r="AS275" t="s">
        <v>123</v>
      </c>
      <c r="AT275" t="s">
        <v>352</v>
      </c>
      <c r="AU275">
        <v>194</v>
      </c>
      <c r="AV275" t="s">
        <v>113</v>
      </c>
      <c r="AW275" t="s">
        <v>700</v>
      </c>
      <c r="AX275">
        <v>123</v>
      </c>
      <c r="AY275" t="s">
        <v>123</v>
      </c>
      <c r="AZ275" t="s">
        <v>378</v>
      </c>
      <c r="BA275">
        <v>238</v>
      </c>
      <c r="BB275" t="s">
        <v>113</v>
      </c>
      <c r="BC275" t="s">
        <v>700</v>
      </c>
      <c r="BD275">
        <v>0</v>
      </c>
      <c r="BE275">
        <v>156</v>
      </c>
      <c r="BF275">
        <v>0</v>
      </c>
      <c r="BG275">
        <v>0</v>
      </c>
      <c r="BH275" t="s">
        <v>349</v>
      </c>
      <c r="BI275">
        <v>0</v>
      </c>
      <c r="BJ275">
        <v>0</v>
      </c>
      <c r="BK275">
        <v>257</v>
      </c>
      <c r="BL275">
        <v>0</v>
      </c>
      <c r="BM275">
        <v>0</v>
      </c>
      <c r="BN275" t="s">
        <v>349</v>
      </c>
      <c r="BO275">
        <v>0</v>
      </c>
      <c r="BP275">
        <v>0</v>
      </c>
      <c r="BQ275">
        <v>344</v>
      </c>
      <c r="BR275">
        <v>0</v>
      </c>
      <c r="BS275">
        <v>0</v>
      </c>
      <c r="BT275" t="s">
        <v>349</v>
      </c>
      <c r="BU275">
        <v>0</v>
      </c>
      <c r="BV275">
        <v>0</v>
      </c>
      <c r="BW275">
        <v>348</v>
      </c>
      <c r="BX275">
        <v>0</v>
      </c>
      <c r="BY275">
        <v>0</v>
      </c>
      <c r="BZ275" t="s">
        <v>349</v>
      </c>
      <c r="CA275">
        <v>0</v>
      </c>
      <c r="CB275">
        <v>0</v>
      </c>
      <c r="CC275">
        <v>413</v>
      </c>
      <c r="CD275">
        <v>0</v>
      </c>
      <c r="CE275">
        <v>0</v>
      </c>
      <c r="CF275" t="s">
        <v>349</v>
      </c>
      <c r="CG275">
        <v>0</v>
      </c>
      <c r="CH275">
        <v>0</v>
      </c>
      <c r="CI275">
        <v>67</v>
      </c>
      <c r="CJ275" t="s">
        <v>349</v>
      </c>
      <c r="CK275">
        <v>0</v>
      </c>
      <c r="CL275" t="s">
        <v>349</v>
      </c>
      <c r="CM275">
        <v>0</v>
      </c>
      <c r="CN275" s="133">
        <v>0</v>
      </c>
      <c r="CO275" s="133" t="s">
        <v>347</v>
      </c>
      <c r="CP275" s="133">
        <v>168</v>
      </c>
      <c r="CQ275" s="133">
        <v>848</v>
      </c>
      <c r="CR275">
        <v>168</v>
      </c>
      <c r="CS275">
        <v>848</v>
      </c>
      <c r="CT275">
        <v>20</v>
      </c>
      <c r="CU275" t="s">
        <v>52</v>
      </c>
      <c r="CV275" t="s">
        <v>418</v>
      </c>
      <c r="CW275" t="s">
        <v>350</v>
      </c>
      <c r="CY275">
        <v>125</v>
      </c>
      <c r="CZ275" t="s">
        <v>52</v>
      </c>
      <c r="DA275" t="s">
        <v>418</v>
      </c>
      <c r="DB275" t="s">
        <v>350</v>
      </c>
      <c r="DD275">
        <v>192</v>
      </c>
      <c r="DE275" t="s">
        <v>52</v>
      </c>
      <c r="DF275" t="s">
        <v>418</v>
      </c>
      <c r="DG275" t="s">
        <v>350</v>
      </c>
      <c r="DI275">
        <v>237</v>
      </c>
      <c r="DJ275" t="s">
        <v>52</v>
      </c>
      <c r="DK275" t="s">
        <v>418</v>
      </c>
      <c r="DL275" t="s">
        <v>350</v>
      </c>
      <c r="DN275">
        <v>274</v>
      </c>
      <c r="DO275" t="s">
        <v>52</v>
      </c>
      <c r="DP275" t="s">
        <v>340</v>
      </c>
      <c r="DQ275" t="s">
        <v>350</v>
      </c>
      <c r="DS275">
        <v>0</v>
      </c>
      <c r="DV275" t="s">
        <v>349</v>
      </c>
      <c r="DW275">
        <v>0</v>
      </c>
      <c r="DX275">
        <v>0</v>
      </c>
      <c r="DY275">
        <v>0</v>
      </c>
      <c r="EF275">
        <v>0</v>
      </c>
      <c r="EM275">
        <v>0</v>
      </c>
      <c r="ET275">
        <v>0</v>
      </c>
      <c r="FA275">
        <v>0</v>
      </c>
      <c r="FH275">
        <v>0</v>
      </c>
      <c r="FK275">
        <v>0</v>
      </c>
      <c r="FL275">
        <v>0</v>
      </c>
      <c r="FM275">
        <v>68</v>
      </c>
      <c r="FN275">
        <v>340</v>
      </c>
      <c r="FO275">
        <v>100</v>
      </c>
      <c r="FP275">
        <v>508</v>
      </c>
      <c r="FQ275">
        <v>0</v>
      </c>
      <c r="FR275">
        <v>0</v>
      </c>
      <c r="FS275" t="s">
        <v>347</v>
      </c>
      <c r="FT275">
        <v>65</v>
      </c>
      <c r="FU275">
        <v>325</v>
      </c>
      <c r="FV275" t="s">
        <v>52</v>
      </c>
      <c r="FW275" t="s">
        <v>418</v>
      </c>
      <c r="FX275" t="s">
        <v>347</v>
      </c>
      <c r="FY275" t="s">
        <v>123</v>
      </c>
      <c r="FZ275" t="s">
        <v>347</v>
      </c>
      <c r="GA275">
        <v>5</v>
      </c>
      <c r="GB275">
        <v>25</v>
      </c>
      <c r="GC275" t="s">
        <v>349</v>
      </c>
      <c r="GD275" t="s">
        <v>361</v>
      </c>
      <c r="GE275" t="s">
        <v>354</v>
      </c>
      <c r="GF275" t="s">
        <v>355</v>
      </c>
      <c r="GG275">
        <v>14</v>
      </c>
      <c r="GH275" t="s">
        <v>356</v>
      </c>
    </row>
    <row r="276" spans="1:190" x14ac:dyDescent="0.35">
      <c r="A276" t="s">
        <v>51</v>
      </c>
      <c r="B276" t="s">
        <v>52</v>
      </c>
      <c r="C276" t="s">
        <v>984</v>
      </c>
      <c r="D276" t="s">
        <v>418</v>
      </c>
      <c r="E276" t="s">
        <v>1011</v>
      </c>
      <c r="F276" t="s">
        <v>1012</v>
      </c>
      <c r="G276" t="s">
        <v>1034</v>
      </c>
      <c r="H276" t="s">
        <v>1035</v>
      </c>
      <c r="I276">
        <v>14</v>
      </c>
      <c r="J276">
        <v>7</v>
      </c>
      <c r="K276" t="s">
        <v>345</v>
      </c>
      <c r="L276">
        <v>3.9769999980000001</v>
      </c>
      <c r="M276">
        <v>30.53860092</v>
      </c>
      <c r="N276" t="s">
        <v>346</v>
      </c>
      <c r="O276" t="s">
        <v>347</v>
      </c>
      <c r="P276" s="133">
        <v>289</v>
      </c>
      <c r="Q276" s="133">
        <v>1548</v>
      </c>
      <c r="R276" s="133">
        <v>187</v>
      </c>
      <c r="S276" s="133">
        <v>1015</v>
      </c>
      <c r="T276" s="133">
        <v>65</v>
      </c>
      <c r="U276" t="s">
        <v>52</v>
      </c>
      <c r="V276" t="s">
        <v>418</v>
      </c>
      <c r="W276">
        <v>137</v>
      </c>
      <c r="X276" t="s">
        <v>52</v>
      </c>
      <c r="Y276" t="s">
        <v>418</v>
      </c>
      <c r="Z276">
        <v>225</v>
      </c>
      <c r="AA276" t="s">
        <v>52</v>
      </c>
      <c r="AB276" t="s">
        <v>418</v>
      </c>
      <c r="AC276">
        <v>203</v>
      </c>
      <c r="AD276" t="s">
        <v>52</v>
      </c>
      <c r="AE276" t="s">
        <v>418</v>
      </c>
      <c r="AF276">
        <v>385</v>
      </c>
      <c r="AG276" t="s">
        <v>52</v>
      </c>
      <c r="AH276" t="s">
        <v>418</v>
      </c>
      <c r="AI276">
        <v>0</v>
      </c>
      <c r="AL276" t="s">
        <v>347</v>
      </c>
      <c r="AM276">
        <v>102</v>
      </c>
      <c r="AN276">
        <v>533</v>
      </c>
      <c r="AO276">
        <v>0</v>
      </c>
      <c r="AR276">
        <v>135</v>
      </c>
      <c r="AS276" t="s">
        <v>123</v>
      </c>
      <c r="AT276" t="s">
        <v>352</v>
      </c>
      <c r="AU276">
        <v>41</v>
      </c>
      <c r="AV276" t="s">
        <v>123</v>
      </c>
      <c r="AW276" t="s">
        <v>378</v>
      </c>
      <c r="AX276">
        <v>112</v>
      </c>
      <c r="AY276" t="s">
        <v>123</v>
      </c>
      <c r="AZ276" t="s">
        <v>385</v>
      </c>
      <c r="BA276">
        <v>143</v>
      </c>
      <c r="BB276" t="s">
        <v>123</v>
      </c>
      <c r="BC276" t="s">
        <v>352</v>
      </c>
      <c r="BD276">
        <v>102</v>
      </c>
      <c r="BE276">
        <v>65</v>
      </c>
      <c r="BF276">
        <v>0</v>
      </c>
      <c r="BG276">
        <v>0</v>
      </c>
      <c r="BH276" t="s">
        <v>349</v>
      </c>
      <c r="BI276">
        <v>0</v>
      </c>
      <c r="BJ276">
        <v>0</v>
      </c>
      <c r="BK276">
        <v>272</v>
      </c>
      <c r="BL276">
        <v>0</v>
      </c>
      <c r="BM276">
        <v>0</v>
      </c>
      <c r="BN276" t="s">
        <v>349</v>
      </c>
      <c r="BO276">
        <v>0</v>
      </c>
      <c r="BP276">
        <v>0</v>
      </c>
      <c r="BQ276">
        <v>266</v>
      </c>
      <c r="BR276">
        <v>0</v>
      </c>
      <c r="BS276">
        <v>0</v>
      </c>
      <c r="BT276" t="s">
        <v>349</v>
      </c>
      <c r="BU276">
        <v>0</v>
      </c>
      <c r="BV276">
        <v>0</v>
      </c>
      <c r="BW276">
        <v>315</v>
      </c>
      <c r="BX276">
        <v>0</v>
      </c>
      <c r="BY276">
        <v>0</v>
      </c>
      <c r="BZ276" t="s">
        <v>349</v>
      </c>
      <c r="CA276">
        <v>0</v>
      </c>
      <c r="CB276">
        <v>0</v>
      </c>
      <c r="CC276">
        <v>528</v>
      </c>
      <c r="CD276">
        <v>0</v>
      </c>
      <c r="CE276">
        <v>0</v>
      </c>
      <c r="CF276" t="s">
        <v>349</v>
      </c>
      <c r="CG276">
        <v>0</v>
      </c>
      <c r="CH276">
        <v>0</v>
      </c>
      <c r="CI276">
        <v>102</v>
      </c>
      <c r="CJ276" t="s">
        <v>349</v>
      </c>
      <c r="CK276">
        <v>0</v>
      </c>
      <c r="CL276" t="s">
        <v>349</v>
      </c>
      <c r="CM276">
        <v>0</v>
      </c>
      <c r="CN276" s="133">
        <v>0</v>
      </c>
      <c r="CO276" s="133" t="s">
        <v>347</v>
      </c>
      <c r="CP276" s="133">
        <v>261</v>
      </c>
      <c r="CQ276" s="133">
        <v>1305</v>
      </c>
      <c r="CR276">
        <v>110</v>
      </c>
      <c r="CS276">
        <v>550</v>
      </c>
      <c r="CT276">
        <v>49</v>
      </c>
      <c r="CU276" t="s">
        <v>52</v>
      </c>
      <c r="CV276" t="s">
        <v>418</v>
      </c>
      <c r="CW276" t="s">
        <v>350</v>
      </c>
      <c r="CY276">
        <v>105</v>
      </c>
      <c r="CZ276" t="s">
        <v>52</v>
      </c>
      <c r="DA276" t="s">
        <v>418</v>
      </c>
      <c r="DB276" t="s">
        <v>350</v>
      </c>
      <c r="DD276">
        <v>80</v>
      </c>
      <c r="DE276" t="s">
        <v>52</v>
      </c>
      <c r="DF276" t="s">
        <v>418</v>
      </c>
      <c r="DG276" t="s">
        <v>350</v>
      </c>
      <c r="DI276">
        <v>145</v>
      </c>
      <c r="DJ276" t="s">
        <v>52</v>
      </c>
      <c r="DK276" t="s">
        <v>340</v>
      </c>
      <c r="DL276" t="s">
        <v>350</v>
      </c>
      <c r="DN276">
        <v>155</v>
      </c>
      <c r="DO276" t="s">
        <v>52</v>
      </c>
      <c r="DP276" t="s">
        <v>418</v>
      </c>
      <c r="DQ276" t="s">
        <v>350</v>
      </c>
      <c r="DS276">
        <v>16</v>
      </c>
      <c r="DT276" t="s">
        <v>348</v>
      </c>
      <c r="DU276" t="s">
        <v>348</v>
      </c>
      <c r="DV276" t="s">
        <v>347</v>
      </c>
      <c r="DW276">
        <v>151</v>
      </c>
      <c r="DX276">
        <v>755</v>
      </c>
      <c r="DY276">
        <v>0</v>
      </c>
      <c r="EF276">
        <v>0</v>
      </c>
      <c r="EM276">
        <v>0</v>
      </c>
      <c r="ET276">
        <v>265</v>
      </c>
      <c r="EU276" t="s">
        <v>123</v>
      </c>
      <c r="EW276" t="s">
        <v>352</v>
      </c>
      <c r="EY276" t="s">
        <v>350</v>
      </c>
      <c r="FA276">
        <v>490</v>
      </c>
      <c r="FB276" t="s">
        <v>123</v>
      </c>
      <c r="FD276" t="s">
        <v>352</v>
      </c>
      <c r="FF276" t="s">
        <v>350</v>
      </c>
      <c r="FH276">
        <v>0</v>
      </c>
      <c r="FK276">
        <v>0</v>
      </c>
      <c r="FL276">
        <v>0</v>
      </c>
      <c r="FM276">
        <v>63</v>
      </c>
      <c r="FN276">
        <v>315</v>
      </c>
      <c r="FO276">
        <v>198</v>
      </c>
      <c r="FP276">
        <v>990</v>
      </c>
      <c r="FQ276">
        <v>0</v>
      </c>
      <c r="FR276">
        <v>0</v>
      </c>
      <c r="FS276" t="s">
        <v>347</v>
      </c>
      <c r="FT276">
        <v>70</v>
      </c>
      <c r="FU276">
        <v>350</v>
      </c>
      <c r="FV276" t="s">
        <v>52</v>
      </c>
      <c r="FW276" t="s">
        <v>418</v>
      </c>
      <c r="FX276" t="s">
        <v>349</v>
      </c>
      <c r="FZ276" t="s">
        <v>349</v>
      </c>
      <c r="GA276">
        <v>0</v>
      </c>
      <c r="GB276">
        <v>0</v>
      </c>
      <c r="GC276" t="s">
        <v>349</v>
      </c>
      <c r="GD276" t="s">
        <v>361</v>
      </c>
      <c r="GE276" t="s">
        <v>354</v>
      </c>
      <c r="GF276" t="s">
        <v>355</v>
      </c>
      <c r="GG276">
        <v>14</v>
      </c>
      <c r="GH276" t="s">
        <v>356</v>
      </c>
    </row>
    <row r="277" spans="1:190" x14ac:dyDescent="0.35">
      <c r="A277" t="s">
        <v>51</v>
      </c>
      <c r="B277" t="s">
        <v>52</v>
      </c>
      <c r="C277" t="s">
        <v>984</v>
      </c>
      <c r="D277" t="s">
        <v>418</v>
      </c>
      <c r="E277" t="s">
        <v>1011</v>
      </c>
      <c r="F277" t="s">
        <v>1012</v>
      </c>
      <c r="G277" t="s">
        <v>1036</v>
      </c>
      <c r="H277" t="s">
        <v>1037</v>
      </c>
      <c r="I277">
        <v>14</v>
      </c>
      <c r="J277">
        <v>13</v>
      </c>
      <c r="K277" t="s">
        <v>345</v>
      </c>
      <c r="L277">
        <v>3.8819170000000001</v>
      </c>
      <c r="M277">
        <v>30.622651999999999</v>
      </c>
      <c r="N277" t="s">
        <v>346</v>
      </c>
      <c r="O277" t="s">
        <v>347</v>
      </c>
      <c r="P277" s="133">
        <v>280</v>
      </c>
      <c r="Q277" s="133">
        <v>1400</v>
      </c>
      <c r="R277" s="133">
        <v>280</v>
      </c>
      <c r="S277" s="133">
        <v>1400</v>
      </c>
      <c r="T277" s="133">
        <v>182</v>
      </c>
      <c r="U277" t="s">
        <v>52</v>
      </c>
      <c r="V277" t="s">
        <v>418</v>
      </c>
      <c r="W277">
        <v>195</v>
      </c>
      <c r="X277" t="s">
        <v>52</v>
      </c>
      <c r="Y277" t="s">
        <v>418</v>
      </c>
      <c r="Z277">
        <v>262</v>
      </c>
      <c r="AA277" t="s">
        <v>52</v>
      </c>
      <c r="AB277" t="s">
        <v>418</v>
      </c>
      <c r="AC277">
        <v>338</v>
      </c>
      <c r="AD277" t="s">
        <v>348</v>
      </c>
      <c r="AE277" t="s">
        <v>348</v>
      </c>
      <c r="AF277">
        <v>423</v>
      </c>
      <c r="AG277" t="s">
        <v>52</v>
      </c>
      <c r="AH277" t="s">
        <v>418</v>
      </c>
      <c r="AI277">
        <v>0</v>
      </c>
      <c r="AL277" t="s">
        <v>349</v>
      </c>
      <c r="AM277">
        <v>0</v>
      </c>
      <c r="AN277">
        <v>0</v>
      </c>
      <c r="AO277">
        <v>0</v>
      </c>
      <c r="AR277">
        <v>0</v>
      </c>
      <c r="AU277">
        <v>0</v>
      </c>
      <c r="AX277">
        <v>0</v>
      </c>
      <c r="BA277">
        <v>0</v>
      </c>
      <c r="BD277">
        <v>0</v>
      </c>
      <c r="BE277">
        <v>182</v>
      </c>
      <c r="BF277">
        <v>0</v>
      </c>
      <c r="BG277">
        <v>0</v>
      </c>
      <c r="BH277" t="s">
        <v>349</v>
      </c>
      <c r="BI277">
        <v>0</v>
      </c>
      <c r="BJ277">
        <v>0</v>
      </c>
      <c r="BK277">
        <v>195</v>
      </c>
      <c r="BL277">
        <v>0</v>
      </c>
      <c r="BM277">
        <v>0</v>
      </c>
      <c r="BN277" t="s">
        <v>349</v>
      </c>
      <c r="BO277">
        <v>0</v>
      </c>
      <c r="BP277">
        <v>0</v>
      </c>
      <c r="BQ277">
        <v>262</v>
      </c>
      <c r="BR277">
        <v>0</v>
      </c>
      <c r="BS277">
        <v>0</v>
      </c>
      <c r="BT277" t="s">
        <v>349</v>
      </c>
      <c r="BU277">
        <v>0</v>
      </c>
      <c r="BV277">
        <v>0</v>
      </c>
      <c r="BW277">
        <v>338</v>
      </c>
      <c r="BX277">
        <v>0</v>
      </c>
      <c r="BY277">
        <v>0</v>
      </c>
      <c r="BZ277" t="s">
        <v>349</v>
      </c>
      <c r="CA277">
        <v>0</v>
      </c>
      <c r="CB277">
        <v>0</v>
      </c>
      <c r="CC277">
        <v>423</v>
      </c>
      <c r="CD277">
        <v>0</v>
      </c>
      <c r="CE277">
        <v>0</v>
      </c>
      <c r="CF277" t="s">
        <v>349</v>
      </c>
      <c r="CG277">
        <v>0</v>
      </c>
      <c r="CH277">
        <v>0</v>
      </c>
      <c r="CI277">
        <v>0</v>
      </c>
      <c r="CJ277" t="s">
        <v>349</v>
      </c>
      <c r="CK277">
        <v>0</v>
      </c>
      <c r="CL277" t="s">
        <v>349</v>
      </c>
      <c r="CM277">
        <v>0</v>
      </c>
      <c r="CN277" s="133">
        <v>0</v>
      </c>
      <c r="CO277" s="133" t="s">
        <v>347</v>
      </c>
      <c r="CP277" s="133">
        <v>440</v>
      </c>
      <c r="CQ277" s="133">
        <v>2200</v>
      </c>
      <c r="CR277">
        <v>290</v>
      </c>
      <c r="CS277">
        <v>1450</v>
      </c>
      <c r="CT277">
        <v>180</v>
      </c>
      <c r="CU277" t="s">
        <v>52</v>
      </c>
      <c r="CV277" t="s">
        <v>418</v>
      </c>
      <c r="CW277" t="s">
        <v>350</v>
      </c>
      <c r="CY277">
        <v>260</v>
      </c>
      <c r="CZ277" t="s">
        <v>52</v>
      </c>
      <c r="DA277" t="s">
        <v>418</v>
      </c>
      <c r="DB277" t="s">
        <v>350</v>
      </c>
      <c r="DD277">
        <v>206</v>
      </c>
      <c r="DE277" t="s">
        <v>52</v>
      </c>
      <c r="DF277" t="s">
        <v>418</v>
      </c>
      <c r="DG277" t="s">
        <v>350</v>
      </c>
      <c r="DI277">
        <v>340</v>
      </c>
      <c r="DJ277" t="s">
        <v>52</v>
      </c>
      <c r="DK277" t="s">
        <v>418</v>
      </c>
      <c r="DL277" t="s">
        <v>350</v>
      </c>
      <c r="DN277">
        <v>382</v>
      </c>
      <c r="DO277" t="s">
        <v>52</v>
      </c>
      <c r="DP277" t="s">
        <v>418</v>
      </c>
      <c r="DQ277" t="s">
        <v>350</v>
      </c>
      <c r="DS277">
        <v>82</v>
      </c>
      <c r="DT277" t="s">
        <v>348</v>
      </c>
      <c r="DU277" t="s">
        <v>348</v>
      </c>
      <c r="DV277" t="s">
        <v>347</v>
      </c>
      <c r="DW277">
        <v>150</v>
      </c>
      <c r="DX277">
        <v>750</v>
      </c>
      <c r="DY277">
        <v>35</v>
      </c>
      <c r="DZ277" t="s">
        <v>113</v>
      </c>
      <c r="EB277" t="s">
        <v>700</v>
      </c>
      <c r="ED277" t="s">
        <v>350</v>
      </c>
      <c r="EF277">
        <v>65</v>
      </c>
      <c r="EG277" t="s">
        <v>123</v>
      </c>
      <c r="EI277" t="s">
        <v>352</v>
      </c>
      <c r="EK277" t="s">
        <v>350</v>
      </c>
      <c r="EM277">
        <v>150</v>
      </c>
      <c r="EN277" t="s">
        <v>123</v>
      </c>
      <c r="EP277" t="s">
        <v>352</v>
      </c>
      <c r="ER277" t="s">
        <v>350</v>
      </c>
      <c r="ET277">
        <v>235</v>
      </c>
      <c r="EU277" t="s">
        <v>113</v>
      </c>
      <c r="EW277" t="s">
        <v>700</v>
      </c>
      <c r="EY277" t="s">
        <v>350</v>
      </c>
      <c r="FA277">
        <v>265</v>
      </c>
      <c r="FB277" t="s">
        <v>123</v>
      </c>
      <c r="FD277" t="s">
        <v>378</v>
      </c>
      <c r="FF277" t="s">
        <v>350</v>
      </c>
      <c r="FH277">
        <v>0</v>
      </c>
      <c r="FK277">
        <v>0</v>
      </c>
      <c r="FL277">
        <v>0</v>
      </c>
      <c r="FM277">
        <v>189</v>
      </c>
      <c r="FN277">
        <v>945</v>
      </c>
      <c r="FO277">
        <v>251</v>
      </c>
      <c r="FP277">
        <v>1255</v>
      </c>
      <c r="FQ277">
        <v>0</v>
      </c>
      <c r="FR277">
        <v>0</v>
      </c>
      <c r="FS277" t="s">
        <v>347</v>
      </c>
      <c r="FT277">
        <v>133</v>
      </c>
      <c r="FU277">
        <v>672</v>
      </c>
      <c r="FV277" t="s">
        <v>52</v>
      </c>
      <c r="FW277" t="s">
        <v>418</v>
      </c>
      <c r="FX277" t="s">
        <v>347</v>
      </c>
      <c r="FY277" t="s">
        <v>123</v>
      </c>
      <c r="FZ277" t="s">
        <v>347</v>
      </c>
      <c r="GA277">
        <v>15</v>
      </c>
      <c r="GB277">
        <v>78</v>
      </c>
      <c r="GC277" t="s">
        <v>349</v>
      </c>
      <c r="GD277" t="s">
        <v>361</v>
      </c>
      <c r="GE277" t="s">
        <v>354</v>
      </c>
      <c r="GF277" t="s">
        <v>355</v>
      </c>
      <c r="GG277">
        <v>14</v>
      </c>
      <c r="GH277" t="s">
        <v>356</v>
      </c>
    </row>
    <row r="278" spans="1:190" x14ac:dyDescent="0.35">
      <c r="A278" t="s">
        <v>51</v>
      </c>
      <c r="B278" t="s">
        <v>52</v>
      </c>
      <c r="C278" t="s">
        <v>984</v>
      </c>
      <c r="D278" t="s">
        <v>418</v>
      </c>
      <c r="E278" t="s">
        <v>1038</v>
      </c>
      <c r="F278" t="s">
        <v>1039</v>
      </c>
      <c r="G278" t="s">
        <v>1040</v>
      </c>
      <c r="H278" t="s">
        <v>1041</v>
      </c>
      <c r="I278">
        <v>14</v>
      </c>
      <c r="J278">
        <v>14</v>
      </c>
      <c r="K278" t="s">
        <v>345</v>
      </c>
      <c r="L278">
        <v>4.3289999999999997</v>
      </c>
      <c r="M278">
        <v>30.448</v>
      </c>
      <c r="N278" t="s">
        <v>346</v>
      </c>
      <c r="O278" t="s">
        <v>347</v>
      </c>
      <c r="P278" s="133">
        <v>256</v>
      </c>
      <c r="Q278" s="133">
        <v>1536</v>
      </c>
      <c r="R278" s="133">
        <v>256</v>
      </c>
      <c r="S278" s="133">
        <v>1536</v>
      </c>
      <c r="T278" s="133">
        <v>1536</v>
      </c>
      <c r="U278" t="s">
        <v>52</v>
      </c>
      <c r="V278" t="s">
        <v>626</v>
      </c>
      <c r="W278">
        <v>0</v>
      </c>
      <c r="Z278">
        <v>0</v>
      </c>
      <c r="AC278">
        <v>0</v>
      </c>
      <c r="AF278">
        <v>0</v>
      </c>
      <c r="AI278">
        <v>0</v>
      </c>
      <c r="AL278" t="s">
        <v>349</v>
      </c>
      <c r="AM278">
        <v>0</v>
      </c>
      <c r="AN278">
        <v>0</v>
      </c>
      <c r="AO278">
        <v>0</v>
      </c>
      <c r="AR278">
        <v>0</v>
      </c>
      <c r="AU278">
        <v>0</v>
      </c>
      <c r="AX278">
        <v>0</v>
      </c>
      <c r="BA278">
        <v>0</v>
      </c>
      <c r="BD278">
        <v>0</v>
      </c>
      <c r="BE278">
        <v>1536</v>
      </c>
      <c r="BF278">
        <v>0</v>
      </c>
      <c r="BG278">
        <v>0</v>
      </c>
      <c r="BH278" t="s">
        <v>349</v>
      </c>
      <c r="BI278">
        <v>0</v>
      </c>
      <c r="BJ278">
        <v>0</v>
      </c>
      <c r="BK278">
        <v>0</v>
      </c>
      <c r="BL278">
        <v>0</v>
      </c>
      <c r="BM278">
        <v>0</v>
      </c>
      <c r="BN278" t="s">
        <v>349</v>
      </c>
      <c r="BO278">
        <v>0</v>
      </c>
      <c r="BP278">
        <v>0</v>
      </c>
      <c r="BQ278">
        <v>0</v>
      </c>
      <c r="BR278">
        <v>0</v>
      </c>
      <c r="BS278">
        <v>0</v>
      </c>
      <c r="BT278" t="s">
        <v>349</v>
      </c>
      <c r="BU278">
        <v>0</v>
      </c>
      <c r="BV278">
        <v>0</v>
      </c>
      <c r="BW278">
        <v>0</v>
      </c>
      <c r="BX278">
        <v>0</v>
      </c>
      <c r="BY278">
        <v>0</v>
      </c>
      <c r="BZ278" t="s">
        <v>349</v>
      </c>
      <c r="CA278">
        <v>0</v>
      </c>
      <c r="CB278">
        <v>0</v>
      </c>
      <c r="CC278">
        <v>0</v>
      </c>
      <c r="CD278">
        <v>0</v>
      </c>
      <c r="CE278">
        <v>0</v>
      </c>
      <c r="CF278" t="s">
        <v>349</v>
      </c>
      <c r="CG278">
        <v>0</v>
      </c>
      <c r="CH278">
        <v>0</v>
      </c>
      <c r="CI278">
        <v>0</v>
      </c>
      <c r="CJ278" t="s">
        <v>349</v>
      </c>
      <c r="CK278">
        <v>0</v>
      </c>
      <c r="CL278" t="s">
        <v>349</v>
      </c>
      <c r="CM278">
        <v>0</v>
      </c>
      <c r="CN278" s="133">
        <v>0</v>
      </c>
      <c r="CO278" s="133" t="s">
        <v>349</v>
      </c>
      <c r="CP278" s="133">
        <v>0</v>
      </c>
      <c r="CQ278" s="133">
        <v>0</v>
      </c>
      <c r="CR278">
        <v>0</v>
      </c>
      <c r="CS278">
        <v>0</v>
      </c>
      <c r="CT278">
        <v>0</v>
      </c>
      <c r="CY278">
        <v>0</v>
      </c>
      <c r="DD278">
        <v>0</v>
      </c>
      <c r="DI278">
        <v>0</v>
      </c>
      <c r="DN278">
        <v>0</v>
      </c>
      <c r="DS278">
        <v>0</v>
      </c>
      <c r="DV278" t="s">
        <v>349</v>
      </c>
      <c r="DW278">
        <v>0</v>
      </c>
      <c r="DX278">
        <v>0</v>
      </c>
      <c r="DY278">
        <v>0</v>
      </c>
      <c r="EF278">
        <v>0</v>
      </c>
      <c r="EM278">
        <v>0</v>
      </c>
      <c r="ET278">
        <v>0</v>
      </c>
      <c r="FA278">
        <v>0</v>
      </c>
      <c r="FH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 t="s">
        <v>349</v>
      </c>
      <c r="FT278">
        <v>0</v>
      </c>
      <c r="FU278">
        <v>0</v>
      </c>
      <c r="FX278" t="s">
        <v>349</v>
      </c>
      <c r="FZ278" t="s">
        <v>349</v>
      </c>
      <c r="GA278">
        <v>0</v>
      </c>
      <c r="GB278">
        <v>0</v>
      </c>
      <c r="GC278" t="s">
        <v>365</v>
      </c>
      <c r="GD278" t="s">
        <v>361</v>
      </c>
      <c r="GE278" t="s">
        <v>354</v>
      </c>
      <c r="GF278" t="s">
        <v>354</v>
      </c>
      <c r="GG278">
        <v>14</v>
      </c>
      <c r="GH278" t="s">
        <v>451</v>
      </c>
    </row>
    <row r="279" spans="1:190" x14ac:dyDescent="0.35">
      <c r="A279" t="s">
        <v>51</v>
      </c>
      <c r="B279" t="s">
        <v>52</v>
      </c>
      <c r="C279" t="s">
        <v>984</v>
      </c>
      <c r="D279" t="s">
        <v>418</v>
      </c>
      <c r="E279" t="s">
        <v>1038</v>
      </c>
      <c r="F279" t="s">
        <v>1039</v>
      </c>
      <c r="G279" t="s">
        <v>1042</v>
      </c>
      <c r="H279" t="s">
        <v>1043</v>
      </c>
      <c r="I279">
        <v>14</v>
      </c>
      <c r="J279">
        <v>6</v>
      </c>
      <c r="K279" t="s">
        <v>345</v>
      </c>
      <c r="L279">
        <v>4.566989865</v>
      </c>
      <c r="M279">
        <v>30.217170899999999</v>
      </c>
      <c r="N279" t="s">
        <v>346</v>
      </c>
      <c r="O279" t="s">
        <v>347</v>
      </c>
      <c r="P279" s="133">
        <v>30</v>
      </c>
      <c r="Q279" s="133">
        <v>180</v>
      </c>
      <c r="R279" s="133">
        <v>30</v>
      </c>
      <c r="S279" s="133">
        <v>180</v>
      </c>
      <c r="T279" s="133">
        <v>0</v>
      </c>
      <c r="W279">
        <v>0</v>
      </c>
      <c r="Z279">
        <v>0</v>
      </c>
      <c r="AC279">
        <v>0</v>
      </c>
      <c r="AF279">
        <v>180</v>
      </c>
      <c r="AG279" t="s">
        <v>52</v>
      </c>
      <c r="AH279" t="s">
        <v>418</v>
      </c>
      <c r="AI279">
        <v>0</v>
      </c>
      <c r="AL279" t="s">
        <v>349</v>
      </c>
      <c r="AM279">
        <v>0</v>
      </c>
      <c r="AN279">
        <v>0</v>
      </c>
      <c r="AO279">
        <v>0</v>
      </c>
      <c r="AR279">
        <v>0</v>
      </c>
      <c r="AU279">
        <v>0</v>
      </c>
      <c r="AX279">
        <v>0</v>
      </c>
      <c r="BA279">
        <v>0</v>
      </c>
      <c r="BD279">
        <v>0</v>
      </c>
      <c r="BE279">
        <v>0</v>
      </c>
      <c r="BF279">
        <v>0</v>
      </c>
      <c r="BG279">
        <v>0</v>
      </c>
      <c r="BH279" t="s">
        <v>349</v>
      </c>
      <c r="BI279">
        <v>0</v>
      </c>
      <c r="BJ279">
        <v>0</v>
      </c>
      <c r="BK279">
        <v>0</v>
      </c>
      <c r="BL279">
        <v>0</v>
      </c>
      <c r="BM279">
        <v>0</v>
      </c>
      <c r="BN279" t="s">
        <v>349</v>
      </c>
      <c r="BO279">
        <v>0</v>
      </c>
      <c r="BP279">
        <v>0</v>
      </c>
      <c r="BQ279">
        <v>0</v>
      </c>
      <c r="BR279">
        <v>0</v>
      </c>
      <c r="BS279">
        <v>0</v>
      </c>
      <c r="BT279" t="s">
        <v>349</v>
      </c>
      <c r="BU279">
        <v>0</v>
      </c>
      <c r="BV279">
        <v>0</v>
      </c>
      <c r="BW279">
        <v>0</v>
      </c>
      <c r="BX279">
        <v>0</v>
      </c>
      <c r="BY279">
        <v>0</v>
      </c>
      <c r="BZ279" t="s">
        <v>349</v>
      </c>
      <c r="CA279">
        <v>0</v>
      </c>
      <c r="CB279">
        <v>0</v>
      </c>
      <c r="CC279">
        <v>180</v>
      </c>
      <c r="CD279">
        <v>0</v>
      </c>
      <c r="CE279">
        <v>0</v>
      </c>
      <c r="CF279" t="s">
        <v>349</v>
      </c>
      <c r="CG279">
        <v>0</v>
      </c>
      <c r="CH279">
        <v>0</v>
      </c>
      <c r="CI279">
        <v>0</v>
      </c>
      <c r="CJ279" t="s">
        <v>349</v>
      </c>
      <c r="CK279">
        <v>0</v>
      </c>
      <c r="CL279" t="s">
        <v>349</v>
      </c>
      <c r="CM279">
        <v>0</v>
      </c>
      <c r="CN279" s="133">
        <v>0</v>
      </c>
      <c r="CO279" s="133" t="s">
        <v>347</v>
      </c>
      <c r="CP279" s="133">
        <v>14</v>
      </c>
      <c r="CQ279" s="133">
        <v>70</v>
      </c>
      <c r="CR279">
        <v>0</v>
      </c>
      <c r="CS279">
        <v>0</v>
      </c>
      <c r="CT279">
        <v>0</v>
      </c>
      <c r="CY279">
        <v>0</v>
      </c>
      <c r="DD279">
        <v>0</v>
      </c>
      <c r="DI279">
        <v>0</v>
      </c>
      <c r="DN279">
        <v>0</v>
      </c>
      <c r="DS279">
        <v>0</v>
      </c>
      <c r="DV279" t="s">
        <v>347</v>
      </c>
      <c r="DW279">
        <v>14</v>
      </c>
      <c r="DX279">
        <v>70</v>
      </c>
      <c r="DY279">
        <v>0</v>
      </c>
      <c r="EF279">
        <v>0</v>
      </c>
      <c r="EM279">
        <v>0</v>
      </c>
      <c r="ET279">
        <v>0</v>
      </c>
      <c r="FA279">
        <v>70</v>
      </c>
      <c r="FB279" t="s">
        <v>113</v>
      </c>
      <c r="FD279" t="s">
        <v>700</v>
      </c>
      <c r="FF279" t="s">
        <v>350</v>
      </c>
      <c r="FH279">
        <v>0</v>
      </c>
      <c r="FK279">
        <v>0</v>
      </c>
      <c r="FL279">
        <v>0</v>
      </c>
      <c r="FM279">
        <v>4</v>
      </c>
      <c r="FN279">
        <v>20</v>
      </c>
      <c r="FO279">
        <v>10</v>
      </c>
      <c r="FP279">
        <v>50</v>
      </c>
      <c r="FQ279">
        <v>0</v>
      </c>
      <c r="FR279">
        <v>0</v>
      </c>
      <c r="FS279" t="s">
        <v>347</v>
      </c>
      <c r="FT279">
        <v>20</v>
      </c>
      <c r="FU279">
        <v>100</v>
      </c>
      <c r="FV279" t="s">
        <v>52</v>
      </c>
      <c r="FW279" t="s">
        <v>340</v>
      </c>
      <c r="FX279" t="s">
        <v>349</v>
      </c>
      <c r="FZ279" t="s">
        <v>349</v>
      </c>
      <c r="GA279">
        <v>0</v>
      </c>
      <c r="GB279">
        <v>0</v>
      </c>
      <c r="GC279" t="s">
        <v>353</v>
      </c>
      <c r="GD279" t="s">
        <v>361</v>
      </c>
      <c r="GE279" t="s">
        <v>361</v>
      </c>
      <c r="GF279" t="s">
        <v>354</v>
      </c>
      <c r="GG279">
        <v>14</v>
      </c>
      <c r="GH279" t="s">
        <v>451</v>
      </c>
    </row>
    <row r="280" spans="1:190" x14ac:dyDescent="0.35">
      <c r="A280" t="s">
        <v>51</v>
      </c>
      <c r="B280" t="s">
        <v>52</v>
      </c>
      <c r="C280" t="s">
        <v>984</v>
      </c>
      <c r="D280" t="s">
        <v>418</v>
      </c>
      <c r="E280" t="s">
        <v>1038</v>
      </c>
      <c r="F280" t="s">
        <v>1039</v>
      </c>
      <c r="G280" t="s">
        <v>1044</v>
      </c>
      <c r="H280" t="s">
        <v>1045</v>
      </c>
      <c r="I280">
        <v>14</v>
      </c>
      <c r="J280">
        <v>14</v>
      </c>
      <c r="K280" t="s">
        <v>345</v>
      </c>
      <c r="L280">
        <v>4.3231627000000001</v>
      </c>
      <c r="M280">
        <v>30.2853277</v>
      </c>
      <c r="N280" t="s">
        <v>346</v>
      </c>
      <c r="O280" t="s">
        <v>347</v>
      </c>
      <c r="P280" s="133">
        <v>36</v>
      </c>
      <c r="Q280" s="133">
        <v>195</v>
      </c>
      <c r="R280" s="133">
        <v>36</v>
      </c>
      <c r="S280" s="133">
        <v>195</v>
      </c>
      <c r="T280" s="133">
        <v>195</v>
      </c>
      <c r="U280" t="s">
        <v>52</v>
      </c>
      <c r="V280" t="s">
        <v>418</v>
      </c>
      <c r="W280">
        <v>0</v>
      </c>
      <c r="Z280">
        <v>0</v>
      </c>
      <c r="AC280">
        <v>0</v>
      </c>
      <c r="AF280">
        <v>0</v>
      </c>
      <c r="AI280">
        <v>0</v>
      </c>
      <c r="AL280" t="s">
        <v>349</v>
      </c>
      <c r="AM280">
        <v>0</v>
      </c>
      <c r="AN280">
        <v>0</v>
      </c>
      <c r="AO280">
        <v>0</v>
      </c>
      <c r="AR280">
        <v>0</v>
      </c>
      <c r="AU280">
        <v>0</v>
      </c>
      <c r="AX280">
        <v>0</v>
      </c>
      <c r="BA280">
        <v>0</v>
      </c>
      <c r="BD280">
        <v>0</v>
      </c>
      <c r="BE280">
        <v>195</v>
      </c>
      <c r="BF280">
        <v>0</v>
      </c>
      <c r="BG280">
        <v>0</v>
      </c>
      <c r="BH280" t="s">
        <v>349</v>
      </c>
      <c r="BI280">
        <v>0</v>
      </c>
      <c r="BJ280">
        <v>0</v>
      </c>
      <c r="BK280">
        <v>0</v>
      </c>
      <c r="BL280">
        <v>0</v>
      </c>
      <c r="BM280">
        <v>0</v>
      </c>
      <c r="BN280" t="s">
        <v>349</v>
      </c>
      <c r="BO280">
        <v>0</v>
      </c>
      <c r="BP280">
        <v>0</v>
      </c>
      <c r="BQ280">
        <v>0</v>
      </c>
      <c r="BR280">
        <v>0</v>
      </c>
      <c r="BS280">
        <v>0</v>
      </c>
      <c r="BT280" t="s">
        <v>349</v>
      </c>
      <c r="BU280">
        <v>0</v>
      </c>
      <c r="BV280">
        <v>0</v>
      </c>
      <c r="BW280">
        <v>0</v>
      </c>
      <c r="BX280">
        <v>0</v>
      </c>
      <c r="BY280">
        <v>0</v>
      </c>
      <c r="BZ280" t="s">
        <v>349</v>
      </c>
      <c r="CA280">
        <v>0</v>
      </c>
      <c r="CB280">
        <v>0</v>
      </c>
      <c r="CC280">
        <v>0</v>
      </c>
      <c r="CD280">
        <v>0</v>
      </c>
      <c r="CE280">
        <v>0</v>
      </c>
      <c r="CF280" t="s">
        <v>349</v>
      </c>
      <c r="CG280">
        <v>0</v>
      </c>
      <c r="CH280">
        <v>0</v>
      </c>
      <c r="CI280">
        <v>0</v>
      </c>
      <c r="CJ280" t="s">
        <v>349</v>
      </c>
      <c r="CK280">
        <v>0</v>
      </c>
      <c r="CL280" t="s">
        <v>349</v>
      </c>
      <c r="CM280">
        <v>0</v>
      </c>
      <c r="CN280" s="133">
        <v>0</v>
      </c>
      <c r="CO280" s="133" t="s">
        <v>347</v>
      </c>
      <c r="CP280" s="133">
        <v>19</v>
      </c>
      <c r="CQ280" s="133">
        <v>87</v>
      </c>
      <c r="CR280">
        <v>19</v>
      </c>
      <c r="CS280">
        <v>87</v>
      </c>
      <c r="CT280">
        <v>87</v>
      </c>
      <c r="CU280" t="s">
        <v>70</v>
      </c>
      <c r="CV280" t="s">
        <v>1046</v>
      </c>
      <c r="CW280" t="s">
        <v>350</v>
      </c>
      <c r="CY280">
        <v>0</v>
      </c>
      <c r="DD280">
        <v>0</v>
      </c>
      <c r="DI280">
        <v>0</v>
      </c>
      <c r="DN280">
        <v>0</v>
      </c>
      <c r="DS280">
        <v>0</v>
      </c>
      <c r="DV280" t="s">
        <v>349</v>
      </c>
      <c r="DW280">
        <v>0</v>
      </c>
      <c r="DX280">
        <v>0</v>
      </c>
      <c r="DY280">
        <v>0</v>
      </c>
      <c r="EF280">
        <v>0</v>
      </c>
      <c r="EM280">
        <v>0</v>
      </c>
      <c r="ET280">
        <v>0</v>
      </c>
      <c r="FA280">
        <v>0</v>
      </c>
      <c r="FH280">
        <v>0</v>
      </c>
      <c r="FK280">
        <v>4</v>
      </c>
      <c r="FL280">
        <v>24</v>
      </c>
      <c r="FM280">
        <v>5</v>
      </c>
      <c r="FN280">
        <v>30</v>
      </c>
      <c r="FO280">
        <v>10</v>
      </c>
      <c r="FP280">
        <v>33</v>
      </c>
      <c r="FQ280">
        <v>0</v>
      </c>
      <c r="FR280">
        <v>0</v>
      </c>
      <c r="FS280" t="s">
        <v>349</v>
      </c>
      <c r="FT280">
        <v>0</v>
      </c>
      <c r="FU280">
        <v>0</v>
      </c>
      <c r="FX280" t="s">
        <v>349</v>
      </c>
      <c r="FZ280" t="s">
        <v>349</v>
      </c>
      <c r="GA280">
        <v>0</v>
      </c>
      <c r="GB280">
        <v>0</v>
      </c>
      <c r="GC280" t="s">
        <v>365</v>
      </c>
      <c r="GD280" t="s">
        <v>354</v>
      </c>
      <c r="GE280" t="s">
        <v>354</v>
      </c>
      <c r="GF280" t="s">
        <v>354</v>
      </c>
      <c r="GG280">
        <v>14</v>
      </c>
      <c r="GH280" t="s">
        <v>451</v>
      </c>
    </row>
    <row r="281" spans="1:190" x14ac:dyDescent="0.35">
      <c r="A281" t="s">
        <v>51</v>
      </c>
      <c r="B281" t="s">
        <v>52</v>
      </c>
      <c r="C281" t="s">
        <v>984</v>
      </c>
      <c r="D281" t="s">
        <v>418</v>
      </c>
      <c r="E281" t="s">
        <v>1038</v>
      </c>
      <c r="F281" t="s">
        <v>1039</v>
      </c>
      <c r="G281" t="s">
        <v>1047</v>
      </c>
      <c r="H281" t="s">
        <v>1048</v>
      </c>
      <c r="I281">
        <v>14</v>
      </c>
      <c r="J281">
        <v>6</v>
      </c>
      <c r="K281" t="s">
        <v>345</v>
      </c>
      <c r="L281">
        <v>4.2279000279999996</v>
      </c>
      <c r="M281">
        <v>30.416599269999999</v>
      </c>
      <c r="N281" t="s">
        <v>346</v>
      </c>
      <c r="O281" t="s">
        <v>347</v>
      </c>
      <c r="P281" s="133">
        <v>372</v>
      </c>
      <c r="Q281" s="133">
        <v>2202</v>
      </c>
      <c r="R281" s="133">
        <v>342</v>
      </c>
      <c r="S281" s="133">
        <v>2052</v>
      </c>
      <c r="T281" s="133">
        <v>0</v>
      </c>
      <c r="W281">
        <v>1412</v>
      </c>
      <c r="X281" t="s">
        <v>52</v>
      </c>
      <c r="Y281" t="s">
        <v>418</v>
      </c>
      <c r="Z281">
        <v>450</v>
      </c>
      <c r="AA281" t="s">
        <v>70</v>
      </c>
      <c r="AB281" t="s">
        <v>726</v>
      </c>
      <c r="AC281">
        <v>190</v>
      </c>
      <c r="AD281" t="s">
        <v>52</v>
      </c>
      <c r="AE281" t="s">
        <v>418</v>
      </c>
      <c r="AF281">
        <v>0</v>
      </c>
      <c r="AI281">
        <v>0</v>
      </c>
      <c r="AL281" t="s">
        <v>347</v>
      </c>
      <c r="AM281">
        <v>30</v>
      </c>
      <c r="AN281">
        <v>150</v>
      </c>
      <c r="AO281">
        <v>0</v>
      </c>
      <c r="AR281">
        <v>100</v>
      </c>
      <c r="AS281" t="s">
        <v>113</v>
      </c>
      <c r="AT281" t="s">
        <v>700</v>
      </c>
      <c r="AU281">
        <v>50</v>
      </c>
      <c r="AV281" t="s">
        <v>123</v>
      </c>
      <c r="AW281" t="s">
        <v>378</v>
      </c>
      <c r="AX281">
        <v>0</v>
      </c>
      <c r="BA281">
        <v>0</v>
      </c>
      <c r="BD281">
        <v>0</v>
      </c>
      <c r="BE281">
        <v>0</v>
      </c>
      <c r="BF281">
        <v>0</v>
      </c>
      <c r="BG281">
        <v>0</v>
      </c>
      <c r="BH281" t="s">
        <v>349</v>
      </c>
      <c r="BI281">
        <v>0</v>
      </c>
      <c r="BJ281">
        <v>0</v>
      </c>
      <c r="BK281">
        <v>1512</v>
      </c>
      <c r="BL281">
        <v>0</v>
      </c>
      <c r="BM281">
        <v>0</v>
      </c>
      <c r="BN281" t="s">
        <v>349</v>
      </c>
      <c r="BO281">
        <v>0</v>
      </c>
      <c r="BP281">
        <v>0</v>
      </c>
      <c r="BQ281">
        <v>500</v>
      </c>
      <c r="BR281">
        <v>0</v>
      </c>
      <c r="BS281">
        <v>0</v>
      </c>
      <c r="BT281" t="s">
        <v>349</v>
      </c>
      <c r="BU281">
        <v>0</v>
      </c>
      <c r="BV281">
        <v>0</v>
      </c>
      <c r="BW281">
        <v>190</v>
      </c>
      <c r="BX281">
        <v>0</v>
      </c>
      <c r="BY281">
        <v>0</v>
      </c>
      <c r="BZ281" t="s">
        <v>349</v>
      </c>
      <c r="CA281">
        <v>0</v>
      </c>
      <c r="CB281">
        <v>0</v>
      </c>
      <c r="CC281">
        <v>0</v>
      </c>
      <c r="CD281">
        <v>0</v>
      </c>
      <c r="CE281">
        <v>0</v>
      </c>
      <c r="CF281" t="s">
        <v>349</v>
      </c>
      <c r="CG281">
        <v>0</v>
      </c>
      <c r="CH281">
        <v>0</v>
      </c>
      <c r="CI281">
        <v>0</v>
      </c>
      <c r="CJ281" t="s">
        <v>349</v>
      </c>
      <c r="CK281">
        <v>0</v>
      </c>
      <c r="CL281" t="s">
        <v>349</v>
      </c>
      <c r="CM281">
        <v>0</v>
      </c>
      <c r="CN281" s="133">
        <v>0</v>
      </c>
      <c r="CO281" s="133" t="s">
        <v>347</v>
      </c>
      <c r="CP281" s="133">
        <v>54</v>
      </c>
      <c r="CQ281" s="133">
        <v>324</v>
      </c>
      <c r="CR281">
        <v>54</v>
      </c>
      <c r="CS281">
        <v>324</v>
      </c>
      <c r="CT281">
        <v>0</v>
      </c>
      <c r="CY281">
        <v>0</v>
      </c>
      <c r="DD281">
        <v>100</v>
      </c>
      <c r="DE281" t="s">
        <v>52</v>
      </c>
      <c r="DF281" t="s">
        <v>418</v>
      </c>
      <c r="DG281" t="s">
        <v>350</v>
      </c>
      <c r="DI281">
        <v>185</v>
      </c>
      <c r="DJ281" t="s">
        <v>52</v>
      </c>
      <c r="DK281" t="s">
        <v>418</v>
      </c>
      <c r="DL281" t="s">
        <v>350</v>
      </c>
      <c r="DN281">
        <v>39</v>
      </c>
      <c r="DO281" t="s">
        <v>52</v>
      </c>
      <c r="DP281" t="s">
        <v>340</v>
      </c>
      <c r="DQ281" t="s">
        <v>350</v>
      </c>
      <c r="DS281">
        <v>0</v>
      </c>
      <c r="DV281" t="s">
        <v>349</v>
      </c>
      <c r="DW281">
        <v>0</v>
      </c>
      <c r="DX281">
        <v>0</v>
      </c>
      <c r="DY281">
        <v>0</v>
      </c>
      <c r="EF281">
        <v>0</v>
      </c>
      <c r="EM281">
        <v>0</v>
      </c>
      <c r="ET281">
        <v>0</v>
      </c>
      <c r="FA281">
        <v>0</v>
      </c>
      <c r="FH281">
        <v>0</v>
      </c>
      <c r="FK281">
        <v>9</v>
      </c>
      <c r="FL281">
        <v>54</v>
      </c>
      <c r="FM281">
        <v>11</v>
      </c>
      <c r="FN281">
        <v>66</v>
      </c>
      <c r="FO281">
        <v>34</v>
      </c>
      <c r="FP281">
        <v>204</v>
      </c>
      <c r="FQ281">
        <v>0</v>
      </c>
      <c r="FR281">
        <v>0</v>
      </c>
      <c r="FS281" t="s">
        <v>349</v>
      </c>
      <c r="FT281">
        <v>0</v>
      </c>
      <c r="FU281">
        <v>0</v>
      </c>
      <c r="FX281" t="s">
        <v>349</v>
      </c>
      <c r="FZ281" t="s">
        <v>349</v>
      </c>
      <c r="GA281">
        <v>0</v>
      </c>
      <c r="GB281">
        <v>0</v>
      </c>
      <c r="GC281" t="s">
        <v>365</v>
      </c>
      <c r="GD281" t="s">
        <v>354</v>
      </c>
      <c r="GE281" t="s">
        <v>355</v>
      </c>
      <c r="GF281" t="s">
        <v>354</v>
      </c>
      <c r="GG281">
        <v>14</v>
      </c>
      <c r="GH281" t="s">
        <v>451</v>
      </c>
    </row>
    <row r="282" spans="1:190" x14ac:dyDescent="0.35">
      <c r="A282" t="s">
        <v>51</v>
      </c>
      <c r="B282" t="s">
        <v>52</v>
      </c>
      <c r="C282" t="s">
        <v>984</v>
      </c>
      <c r="D282" t="s">
        <v>418</v>
      </c>
      <c r="E282" t="s">
        <v>1038</v>
      </c>
      <c r="F282" t="s">
        <v>1039</v>
      </c>
      <c r="G282" t="s">
        <v>1049</v>
      </c>
      <c r="H282" t="s">
        <v>1050</v>
      </c>
      <c r="I282">
        <v>14</v>
      </c>
      <c r="J282">
        <v>6</v>
      </c>
      <c r="K282" t="s">
        <v>345</v>
      </c>
      <c r="L282">
        <v>4.4203801159999996</v>
      </c>
      <c r="M282">
        <v>30.211999890000001</v>
      </c>
      <c r="N282" t="s">
        <v>346</v>
      </c>
      <c r="O282" t="s">
        <v>347</v>
      </c>
      <c r="P282" s="133">
        <v>35</v>
      </c>
      <c r="Q282" s="133">
        <v>175</v>
      </c>
      <c r="R282" s="133">
        <v>35</v>
      </c>
      <c r="S282" s="133">
        <v>175</v>
      </c>
      <c r="T282" s="133">
        <v>175</v>
      </c>
      <c r="U282" t="s">
        <v>52</v>
      </c>
      <c r="V282" t="s">
        <v>418</v>
      </c>
      <c r="W282">
        <v>0</v>
      </c>
      <c r="Z282">
        <v>0</v>
      </c>
      <c r="AC282">
        <v>0</v>
      </c>
      <c r="AF282">
        <v>0</v>
      </c>
      <c r="AI282">
        <v>0</v>
      </c>
      <c r="AL282" t="s">
        <v>349</v>
      </c>
      <c r="AM282">
        <v>0</v>
      </c>
      <c r="AN282">
        <v>0</v>
      </c>
      <c r="AO282">
        <v>0</v>
      </c>
      <c r="AR282">
        <v>0</v>
      </c>
      <c r="AU282">
        <v>0</v>
      </c>
      <c r="AX282">
        <v>0</v>
      </c>
      <c r="BA282">
        <v>0</v>
      </c>
      <c r="BD282">
        <v>0</v>
      </c>
      <c r="BE282">
        <v>175</v>
      </c>
      <c r="BF282">
        <v>0</v>
      </c>
      <c r="BG282">
        <v>0</v>
      </c>
      <c r="BH282" t="s">
        <v>349</v>
      </c>
      <c r="BI282">
        <v>0</v>
      </c>
      <c r="BJ282">
        <v>0</v>
      </c>
      <c r="BK282">
        <v>0</v>
      </c>
      <c r="BL282">
        <v>0</v>
      </c>
      <c r="BM282">
        <v>0</v>
      </c>
      <c r="BN282" t="s">
        <v>349</v>
      </c>
      <c r="BO282">
        <v>0</v>
      </c>
      <c r="BP282">
        <v>0</v>
      </c>
      <c r="BQ282">
        <v>0</v>
      </c>
      <c r="BR282">
        <v>0</v>
      </c>
      <c r="BS282">
        <v>0</v>
      </c>
      <c r="BT282" t="s">
        <v>349</v>
      </c>
      <c r="BU282">
        <v>0</v>
      </c>
      <c r="BV282">
        <v>0</v>
      </c>
      <c r="BW282">
        <v>0</v>
      </c>
      <c r="BX282">
        <v>0</v>
      </c>
      <c r="BY282">
        <v>0</v>
      </c>
      <c r="BZ282" t="s">
        <v>349</v>
      </c>
      <c r="CA282">
        <v>0</v>
      </c>
      <c r="CB282">
        <v>0</v>
      </c>
      <c r="CC282">
        <v>0</v>
      </c>
      <c r="CD282">
        <v>0</v>
      </c>
      <c r="CE282">
        <v>0</v>
      </c>
      <c r="CF282" t="s">
        <v>349</v>
      </c>
      <c r="CG282">
        <v>0</v>
      </c>
      <c r="CH282">
        <v>0</v>
      </c>
      <c r="CI282">
        <v>0</v>
      </c>
      <c r="CJ282" t="s">
        <v>349</v>
      </c>
      <c r="CK282">
        <v>0</v>
      </c>
      <c r="CL282" t="s">
        <v>349</v>
      </c>
      <c r="CM282">
        <v>0</v>
      </c>
      <c r="CN282" s="133">
        <v>0</v>
      </c>
      <c r="CO282" s="133" t="s">
        <v>347</v>
      </c>
      <c r="CP282" s="133">
        <v>61</v>
      </c>
      <c r="CQ282" s="133">
        <v>366</v>
      </c>
      <c r="CR282">
        <v>61</v>
      </c>
      <c r="CS282">
        <v>366</v>
      </c>
      <c r="CT282">
        <v>366</v>
      </c>
      <c r="CU282" t="s">
        <v>70</v>
      </c>
      <c r="CV282" t="s">
        <v>726</v>
      </c>
      <c r="CW282" t="s">
        <v>350</v>
      </c>
      <c r="CY282">
        <v>0</v>
      </c>
      <c r="DD282">
        <v>0</v>
      </c>
      <c r="DI282">
        <v>0</v>
      </c>
      <c r="DN282">
        <v>0</v>
      </c>
      <c r="DS282">
        <v>0</v>
      </c>
      <c r="DV282" t="s">
        <v>349</v>
      </c>
      <c r="DW282">
        <v>0</v>
      </c>
      <c r="DX282">
        <v>0</v>
      </c>
      <c r="DY282">
        <v>0</v>
      </c>
      <c r="EF282">
        <v>0</v>
      </c>
      <c r="EM282">
        <v>0</v>
      </c>
      <c r="ET282">
        <v>0</v>
      </c>
      <c r="FA282">
        <v>0</v>
      </c>
      <c r="FH282">
        <v>0</v>
      </c>
      <c r="FK282">
        <v>9</v>
      </c>
      <c r="FL282">
        <v>54</v>
      </c>
      <c r="FM282">
        <v>22</v>
      </c>
      <c r="FN282">
        <v>132</v>
      </c>
      <c r="FO282">
        <v>30</v>
      </c>
      <c r="FP282">
        <v>180</v>
      </c>
      <c r="FQ282">
        <v>0</v>
      </c>
      <c r="FR282">
        <v>0</v>
      </c>
      <c r="FS282" t="s">
        <v>349</v>
      </c>
      <c r="FT282">
        <v>0</v>
      </c>
      <c r="FU282">
        <v>0</v>
      </c>
      <c r="FX282" t="s">
        <v>349</v>
      </c>
      <c r="FZ282" t="s">
        <v>349</v>
      </c>
      <c r="GA282">
        <v>0</v>
      </c>
      <c r="GB282">
        <v>0</v>
      </c>
      <c r="GC282" t="s">
        <v>365</v>
      </c>
      <c r="GD282" t="s">
        <v>361</v>
      </c>
      <c r="GE282" t="s">
        <v>354</v>
      </c>
      <c r="GF282" t="s">
        <v>354</v>
      </c>
      <c r="GG282">
        <v>14</v>
      </c>
      <c r="GH282" t="s">
        <v>451</v>
      </c>
    </row>
    <row r="283" spans="1:190" x14ac:dyDescent="0.35">
      <c r="A283" t="s">
        <v>51</v>
      </c>
      <c r="B283" t="s">
        <v>52</v>
      </c>
      <c r="C283" t="s">
        <v>984</v>
      </c>
      <c r="D283" t="s">
        <v>418</v>
      </c>
      <c r="E283" t="s">
        <v>1038</v>
      </c>
      <c r="F283" t="s">
        <v>1039</v>
      </c>
      <c r="G283" t="s">
        <v>1051</v>
      </c>
      <c r="H283" t="s">
        <v>1052</v>
      </c>
      <c r="I283">
        <v>14</v>
      </c>
      <c r="J283">
        <v>6</v>
      </c>
      <c r="K283" t="s">
        <v>345</v>
      </c>
      <c r="L283">
        <v>4.5897197719999996</v>
      </c>
      <c r="M283">
        <v>29.86809921</v>
      </c>
      <c r="N283" t="s">
        <v>346</v>
      </c>
      <c r="O283" t="s">
        <v>347</v>
      </c>
      <c r="P283" s="133">
        <v>54</v>
      </c>
      <c r="Q283" s="133">
        <v>324</v>
      </c>
      <c r="R283" s="133">
        <v>54</v>
      </c>
      <c r="S283" s="133">
        <v>324</v>
      </c>
      <c r="T283" s="133">
        <v>324</v>
      </c>
      <c r="U283" t="s">
        <v>70</v>
      </c>
      <c r="V283" t="s">
        <v>726</v>
      </c>
      <c r="W283">
        <v>0</v>
      </c>
      <c r="Z283">
        <v>0</v>
      </c>
      <c r="AC283">
        <v>0</v>
      </c>
      <c r="AF283">
        <v>0</v>
      </c>
      <c r="AI283">
        <v>0</v>
      </c>
      <c r="AL283" t="s">
        <v>349</v>
      </c>
      <c r="AM283">
        <v>0</v>
      </c>
      <c r="AN283">
        <v>0</v>
      </c>
      <c r="AO283">
        <v>0</v>
      </c>
      <c r="AR283">
        <v>0</v>
      </c>
      <c r="AU283">
        <v>0</v>
      </c>
      <c r="AX283">
        <v>0</v>
      </c>
      <c r="BA283">
        <v>0</v>
      </c>
      <c r="BD283">
        <v>0</v>
      </c>
      <c r="BE283">
        <v>324</v>
      </c>
      <c r="BF283">
        <v>0</v>
      </c>
      <c r="BG283">
        <v>0</v>
      </c>
      <c r="BH283" t="s">
        <v>349</v>
      </c>
      <c r="BI283">
        <v>0</v>
      </c>
      <c r="BJ283">
        <v>0</v>
      </c>
      <c r="BK283">
        <v>0</v>
      </c>
      <c r="BL283">
        <v>0</v>
      </c>
      <c r="BM283">
        <v>0</v>
      </c>
      <c r="BN283" t="s">
        <v>349</v>
      </c>
      <c r="BO283">
        <v>0</v>
      </c>
      <c r="BP283">
        <v>0</v>
      </c>
      <c r="BQ283">
        <v>0</v>
      </c>
      <c r="BR283">
        <v>0</v>
      </c>
      <c r="BS283">
        <v>0</v>
      </c>
      <c r="BT283" t="s">
        <v>349</v>
      </c>
      <c r="BU283">
        <v>0</v>
      </c>
      <c r="BV283">
        <v>0</v>
      </c>
      <c r="BW283">
        <v>0</v>
      </c>
      <c r="BX283">
        <v>0</v>
      </c>
      <c r="BY283">
        <v>0</v>
      </c>
      <c r="BZ283" t="s">
        <v>349</v>
      </c>
      <c r="CA283">
        <v>0</v>
      </c>
      <c r="CB283">
        <v>0</v>
      </c>
      <c r="CC283">
        <v>0</v>
      </c>
      <c r="CD283">
        <v>0</v>
      </c>
      <c r="CE283">
        <v>0</v>
      </c>
      <c r="CF283" t="s">
        <v>349</v>
      </c>
      <c r="CG283">
        <v>0</v>
      </c>
      <c r="CH283">
        <v>0</v>
      </c>
      <c r="CI283">
        <v>0</v>
      </c>
      <c r="CJ283" t="s">
        <v>349</v>
      </c>
      <c r="CK283">
        <v>0</v>
      </c>
      <c r="CL283" t="s">
        <v>349</v>
      </c>
      <c r="CM283">
        <v>0</v>
      </c>
      <c r="CN283" s="133">
        <v>0</v>
      </c>
      <c r="CO283" s="133" t="s">
        <v>347</v>
      </c>
      <c r="CP283" s="133">
        <v>31</v>
      </c>
      <c r="CQ283" s="133">
        <v>186</v>
      </c>
      <c r="CR283">
        <v>31</v>
      </c>
      <c r="CS283">
        <v>186</v>
      </c>
      <c r="CT283">
        <v>0</v>
      </c>
      <c r="CY283">
        <v>0</v>
      </c>
      <c r="DD283">
        <v>0</v>
      </c>
      <c r="DI283">
        <v>0</v>
      </c>
      <c r="DN283">
        <v>186</v>
      </c>
      <c r="DO283" t="s">
        <v>70</v>
      </c>
      <c r="DP283" t="s">
        <v>726</v>
      </c>
      <c r="DQ283" t="s">
        <v>350</v>
      </c>
      <c r="DS283">
        <v>0</v>
      </c>
      <c r="DV283" t="s">
        <v>349</v>
      </c>
      <c r="DW283">
        <v>0</v>
      </c>
      <c r="DX283">
        <v>0</v>
      </c>
      <c r="DY283">
        <v>0</v>
      </c>
      <c r="EF283">
        <v>0</v>
      </c>
      <c r="EM283">
        <v>0</v>
      </c>
      <c r="ET283">
        <v>0</v>
      </c>
      <c r="FA283">
        <v>0</v>
      </c>
      <c r="FH283">
        <v>0</v>
      </c>
      <c r="FK283">
        <v>6</v>
      </c>
      <c r="FL283">
        <v>36</v>
      </c>
      <c r="FM283">
        <v>13</v>
      </c>
      <c r="FN283">
        <v>78</v>
      </c>
      <c r="FO283">
        <v>12</v>
      </c>
      <c r="FP283">
        <v>72</v>
      </c>
      <c r="FQ283">
        <v>0</v>
      </c>
      <c r="FR283">
        <v>0</v>
      </c>
      <c r="FS283" t="s">
        <v>347</v>
      </c>
      <c r="FT283">
        <v>53</v>
      </c>
      <c r="FU283">
        <v>318</v>
      </c>
      <c r="FV283" t="s">
        <v>52</v>
      </c>
      <c r="FW283" t="s">
        <v>418</v>
      </c>
      <c r="FX283" t="s">
        <v>349</v>
      </c>
      <c r="FZ283" t="s">
        <v>349</v>
      </c>
      <c r="GA283">
        <v>0</v>
      </c>
      <c r="GB283">
        <v>0</v>
      </c>
      <c r="GC283" t="s">
        <v>365</v>
      </c>
      <c r="GD283" t="s">
        <v>354</v>
      </c>
      <c r="GE283" t="s">
        <v>355</v>
      </c>
      <c r="GF283" t="s">
        <v>354</v>
      </c>
      <c r="GG283">
        <v>14</v>
      </c>
      <c r="GH283" t="s">
        <v>451</v>
      </c>
    </row>
    <row r="284" spans="1:190" x14ac:dyDescent="0.35">
      <c r="A284" t="s">
        <v>51</v>
      </c>
      <c r="B284" t="s">
        <v>52</v>
      </c>
      <c r="C284" t="s">
        <v>984</v>
      </c>
      <c r="D284" t="s">
        <v>418</v>
      </c>
      <c r="E284" t="s">
        <v>1038</v>
      </c>
      <c r="F284" t="s">
        <v>1039</v>
      </c>
      <c r="G284" t="s">
        <v>1053</v>
      </c>
      <c r="H284" t="s">
        <v>1039</v>
      </c>
      <c r="I284">
        <v>14</v>
      </c>
      <c r="J284">
        <v>6</v>
      </c>
      <c r="K284" t="s">
        <v>345</v>
      </c>
      <c r="L284">
        <v>4.501669884</v>
      </c>
      <c r="M284">
        <v>30.15730095</v>
      </c>
      <c r="N284" t="s">
        <v>346</v>
      </c>
      <c r="O284" t="s">
        <v>347</v>
      </c>
      <c r="P284" s="133">
        <v>299</v>
      </c>
      <c r="Q284" s="133">
        <v>1794</v>
      </c>
      <c r="R284" s="133">
        <v>299</v>
      </c>
      <c r="S284" s="133">
        <v>1794</v>
      </c>
      <c r="T284" s="133">
        <v>0</v>
      </c>
      <c r="W284">
        <v>1320</v>
      </c>
      <c r="X284" t="s">
        <v>52</v>
      </c>
      <c r="Y284" t="s">
        <v>418</v>
      </c>
      <c r="Z284">
        <v>374</v>
      </c>
      <c r="AA284" t="s">
        <v>52</v>
      </c>
      <c r="AB284" t="s">
        <v>418</v>
      </c>
      <c r="AC284">
        <v>100</v>
      </c>
      <c r="AD284" t="s">
        <v>52</v>
      </c>
      <c r="AE284" t="s">
        <v>418</v>
      </c>
      <c r="AF284">
        <v>0</v>
      </c>
      <c r="AI284">
        <v>0</v>
      </c>
      <c r="AL284" t="s">
        <v>349</v>
      </c>
      <c r="AM284">
        <v>0</v>
      </c>
      <c r="AN284">
        <v>0</v>
      </c>
      <c r="AO284">
        <v>0</v>
      </c>
      <c r="AR284">
        <v>0</v>
      </c>
      <c r="AU284">
        <v>0</v>
      </c>
      <c r="AX284">
        <v>0</v>
      </c>
      <c r="BA284">
        <v>0</v>
      </c>
      <c r="BD284">
        <v>0</v>
      </c>
      <c r="BE284">
        <v>0</v>
      </c>
      <c r="BF284">
        <v>0</v>
      </c>
      <c r="BG284">
        <v>0</v>
      </c>
      <c r="BH284" t="s">
        <v>349</v>
      </c>
      <c r="BI284">
        <v>0</v>
      </c>
      <c r="BJ284">
        <v>0</v>
      </c>
      <c r="BK284">
        <v>1320</v>
      </c>
      <c r="BL284">
        <v>0</v>
      </c>
      <c r="BM284">
        <v>0</v>
      </c>
      <c r="BN284" t="s">
        <v>349</v>
      </c>
      <c r="BO284">
        <v>0</v>
      </c>
      <c r="BP284">
        <v>0</v>
      </c>
      <c r="BQ284">
        <v>374</v>
      </c>
      <c r="BR284">
        <v>0</v>
      </c>
      <c r="BS284">
        <v>0</v>
      </c>
      <c r="BT284" t="s">
        <v>349</v>
      </c>
      <c r="BU284">
        <v>0</v>
      </c>
      <c r="BV284">
        <v>0</v>
      </c>
      <c r="BW284">
        <v>100</v>
      </c>
      <c r="BX284">
        <v>0</v>
      </c>
      <c r="BY284">
        <v>0</v>
      </c>
      <c r="BZ284" t="s">
        <v>349</v>
      </c>
      <c r="CA284">
        <v>0</v>
      </c>
      <c r="CB284">
        <v>0</v>
      </c>
      <c r="CC284">
        <v>0</v>
      </c>
      <c r="CD284">
        <v>0</v>
      </c>
      <c r="CE284">
        <v>0</v>
      </c>
      <c r="CF284" t="s">
        <v>349</v>
      </c>
      <c r="CG284">
        <v>0</v>
      </c>
      <c r="CH284">
        <v>0</v>
      </c>
      <c r="CI284">
        <v>0</v>
      </c>
      <c r="CJ284" t="s">
        <v>349</v>
      </c>
      <c r="CK284">
        <v>0</v>
      </c>
      <c r="CL284" t="s">
        <v>349</v>
      </c>
      <c r="CM284">
        <v>0</v>
      </c>
      <c r="CN284" s="133">
        <v>0</v>
      </c>
      <c r="CO284" s="133" t="s">
        <v>349</v>
      </c>
      <c r="CP284" s="133">
        <v>0</v>
      </c>
      <c r="CQ284" s="133">
        <v>0</v>
      </c>
      <c r="CR284">
        <v>0</v>
      </c>
      <c r="CS284">
        <v>0</v>
      </c>
      <c r="CT284">
        <v>0</v>
      </c>
      <c r="CY284">
        <v>0</v>
      </c>
      <c r="DD284">
        <v>0</v>
      </c>
      <c r="DI284">
        <v>0</v>
      </c>
      <c r="DN284">
        <v>0</v>
      </c>
      <c r="DS284">
        <v>0</v>
      </c>
      <c r="DV284" t="s">
        <v>349</v>
      </c>
      <c r="DW284">
        <v>0</v>
      </c>
      <c r="DX284">
        <v>0</v>
      </c>
      <c r="DY284">
        <v>0</v>
      </c>
      <c r="EF284">
        <v>0</v>
      </c>
      <c r="EM284">
        <v>0</v>
      </c>
      <c r="ET284">
        <v>0</v>
      </c>
      <c r="FA284">
        <v>0</v>
      </c>
      <c r="FH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0</v>
      </c>
      <c r="FQ284">
        <v>0</v>
      </c>
      <c r="FR284">
        <v>0</v>
      </c>
      <c r="FS284" t="s">
        <v>347</v>
      </c>
      <c r="FT284">
        <v>65</v>
      </c>
      <c r="FU284">
        <v>325</v>
      </c>
      <c r="FV284" t="s">
        <v>348</v>
      </c>
      <c r="FW284" t="s">
        <v>348</v>
      </c>
      <c r="FX284" t="s">
        <v>349</v>
      </c>
      <c r="FZ284" t="s">
        <v>349</v>
      </c>
      <c r="GA284">
        <v>0</v>
      </c>
      <c r="GB284">
        <v>0</v>
      </c>
      <c r="GC284" t="s">
        <v>353</v>
      </c>
      <c r="GD284" t="s">
        <v>361</v>
      </c>
      <c r="GE284" t="s">
        <v>354</v>
      </c>
      <c r="GF284" t="s">
        <v>354</v>
      </c>
      <c r="GG284">
        <v>14</v>
      </c>
      <c r="GH284" t="s">
        <v>451</v>
      </c>
    </row>
    <row r="285" spans="1:190" x14ac:dyDescent="0.35">
      <c r="A285" t="s">
        <v>51</v>
      </c>
      <c r="B285" t="s">
        <v>52</v>
      </c>
      <c r="C285" t="s">
        <v>984</v>
      </c>
      <c r="D285" t="s">
        <v>418</v>
      </c>
      <c r="E285" t="s">
        <v>1054</v>
      </c>
      <c r="F285" t="s">
        <v>1055</v>
      </c>
      <c r="G285" t="s">
        <v>1056</v>
      </c>
      <c r="H285" t="s">
        <v>1057</v>
      </c>
      <c r="I285">
        <v>14</v>
      </c>
      <c r="J285">
        <v>4</v>
      </c>
      <c r="K285" t="s">
        <v>345</v>
      </c>
      <c r="L285">
        <v>4.0846299999999998</v>
      </c>
      <c r="M285">
        <v>30.674340000000001</v>
      </c>
      <c r="N285" t="s">
        <v>346</v>
      </c>
      <c r="O285" t="s">
        <v>347</v>
      </c>
      <c r="P285" s="133">
        <v>155</v>
      </c>
      <c r="Q285" s="133">
        <v>620</v>
      </c>
      <c r="R285" s="133">
        <v>116</v>
      </c>
      <c r="S285" s="133">
        <v>464</v>
      </c>
      <c r="T285" s="133">
        <v>132</v>
      </c>
      <c r="U285" t="s">
        <v>52</v>
      </c>
      <c r="V285" t="s">
        <v>418</v>
      </c>
      <c r="W285">
        <v>163</v>
      </c>
      <c r="X285" t="s">
        <v>52</v>
      </c>
      <c r="Y285" t="s">
        <v>418</v>
      </c>
      <c r="Z285">
        <v>0</v>
      </c>
      <c r="AC285">
        <v>0</v>
      </c>
      <c r="AF285">
        <v>0</v>
      </c>
      <c r="AI285">
        <v>169</v>
      </c>
      <c r="AJ285" t="s">
        <v>348</v>
      </c>
      <c r="AK285" t="s">
        <v>348</v>
      </c>
      <c r="AL285" t="s">
        <v>347</v>
      </c>
      <c r="AM285">
        <v>39</v>
      </c>
      <c r="AN285">
        <v>156</v>
      </c>
      <c r="AO285">
        <v>0</v>
      </c>
      <c r="AR285">
        <v>68</v>
      </c>
      <c r="AS285" t="s">
        <v>123</v>
      </c>
      <c r="AT285" t="s">
        <v>378</v>
      </c>
      <c r="AU285">
        <v>22</v>
      </c>
      <c r="AV285" t="s">
        <v>113</v>
      </c>
      <c r="AW285" t="s">
        <v>700</v>
      </c>
      <c r="AX285">
        <v>31</v>
      </c>
      <c r="AY285" t="s">
        <v>123</v>
      </c>
      <c r="AZ285" t="s">
        <v>352</v>
      </c>
      <c r="BA285">
        <v>35</v>
      </c>
      <c r="BB285" t="s">
        <v>123</v>
      </c>
      <c r="BC285" t="s">
        <v>351</v>
      </c>
      <c r="BD285">
        <v>0</v>
      </c>
      <c r="BE285">
        <v>132</v>
      </c>
      <c r="BF285">
        <v>0</v>
      </c>
      <c r="BG285">
        <v>0</v>
      </c>
      <c r="BH285" t="s">
        <v>349</v>
      </c>
      <c r="BI285">
        <v>0</v>
      </c>
      <c r="BJ285">
        <v>0</v>
      </c>
      <c r="BK285">
        <v>231</v>
      </c>
      <c r="BL285">
        <v>0</v>
      </c>
      <c r="BM285">
        <v>0</v>
      </c>
      <c r="BN285" t="s">
        <v>349</v>
      </c>
      <c r="BO285">
        <v>0</v>
      </c>
      <c r="BP285">
        <v>0</v>
      </c>
      <c r="BQ285">
        <v>22</v>
      </c>
      <c r="BR285">
        <v>0</v>
      </c>
      <c r="BS285">
        <v>0</v>
      </c>
      <c r="BT285" t="s">
        <v>349</v>
      </c>
      <c r="BU285">
        <v>0</v>
      </c>
      <c r="BV285">
        <v>0</v>
      </c>
      <c r="BW285">
        <v>31</v>
      </c>
      <c r="BX285">
        <v>0</v>
      </c>
      <c r="BY285">
        <v>0</v>
      </c>
      <c r="BZ285" t="s">
        <v>349</v>
      </c>
      <c r="CA285">
        <v>0</v>
      </c>
      <c r="CB285">
        <v>0</v>
      </c>
      <c r="CC285">
        <v>35</v>
      </c>
      <c r="CD285">
        <v>0</v>
      </c>
      <c r="CE285">
        <v>0</v>
      </c>
      <c r="CF285" t="s">
        <v>349</v>
      </c>
      <c r="CG285">
        <v>0</v>
      </c>
      <c r="CH285">
        <v>0</v>
      </c>
      <c r="CI285">
        <v>169</v>
      </c>
      <c r="CJ285" t="s">
        <v>347</v>
      </c>
      <c r="CK285">
        <v>195</v>
      </c>
      <c r="CL285" t="s">
        <v>349</v>
      </c>
      <c r="CM285">
        <v>0</v>
      </c>
      <c r="CN285" s="133">
        <v>0</v>
      </c>
      <c r="CO285" s="133" t="s">
        <v>347</v>
      </c>
      <c r="CP285" s="133">
        <v>577</v>
      </c>
      <c r="CQ285" s="133">
        <v>2308</v>
      </c>
      <c r="CR285">
        <v>128</v>
      </c>
      <c r="CS285">
        <v>512</v>
      </c>
      <c r="CT285">
        <v>0</v>
      </c>
      <c r="CY285">
        <v>112</v>
      </c>
      <c r="CZ285" t="s">
        <v>52</v>
      </c>
      <c r="DA285" t="s">
        <v>418</v>
      </c>
      <c r="DB285" t="s">
        <v>350</v>
      </c>
      <c r="DD285">
        <v>40</v>
      </c>
      <c r="DE285" t="s">
        <v>52</v>
      </c>
      <c r="DF285" t="s">
        <v>626</v>
      </c>
      <c r="DG285" t="s">
        <v>350</v>
      </c>
      <c r="DI285">
        <v>88</v>
      </c>
      <c r="DJ285" t="s">
        <v>52</v>
      </c>
      <c r="DK285" t="s">
        <v>701</v>
      </c>
      <c r="DL285" t="s">
        <v>350</v>
      </c>
      <c r="DN285">
        <v>94</v>
      </c>
      <c r="DO285" t="s">
        <v>52</v>
      </c>
      <c r="DP285" t="s">
        <v>340</v>
      </c>
      <c r="DQ285" t="s">
        <v>350</v>
      </c>
      <c r="DS285">
        <v>178</v>
      </c>
      <c r="DT285" t="s">
        <v>348</v>
      </c>
      <c r="DU285" t="s">
        <v>348</v>
      </c>
      <c r="DV285" t="s">
        <v>347</v>
      </c>
      <c r="DW285">
        <v>449</v>
      </c>
      <c r="DX285">
        <v>1796</v>
      </c>
      <c r="DY285">
        <v>0</v>
      </c>
      <c r="EF285">
        <v>256</v>
      </c>
      <c r="EG285" t="s">
        <v>123</v>
      </c>
      <c r="EI285" t="s">
        <v>352</v>
      </c>
      <c r="EK285" t="s">
        <v>350</v>
      </c>
      <c r="EM285">
        <v>316</v>
      </c>
      <c r="EN285" t="s">
        <v>113</v>
      </c>
      <c r="EP285" t="s">
        <v>700</v>
      </c>
      <c r="ER285" t="s">
        <v>350</v>
      </c>
      <c r="ET285">
        <v>410</v>
      </c>
      <c r="EU285" t="s">
        <v>123</v>
      </c>
      <c r="EW285" t="s">
        <v>351</v>
      </c>
      <c r="EY285" t="s">
        <v>350</v>
      </c>
      <c r="FA285">
        <v>814</v>
      </c>
      <c r="FB285" t="s">
        <v>123</v>
      </c>
      <c r="FD285" t="s">
        <v>378</v>
      </c>
      <c r="FF285" t="s">
        <v>350</v>
      </c>
      <c r="FH285">
        <v>0</v>
      </c>
      <c r="FK285">
        <v>231</v>
      </c>
      <c r="FL285">
        <v>924</v>
      </c>
      <c r="FM285">
        <v>215</v>
      </c>
      <c r="FN285">
        <v>860</v>
      </c>
      <c r="FO285">
        <v>131</v>
      </c>
      <c r="FP285">
        <v>524</v>
      </c>
      <c r="FQ285">
        <v>0</v>
      </c>
      <c r="FR285">
        <v>0</v>
      </c>
      <c r="FS285" t="s">
        <v>347</v>
      </c>
      <c r="FT285">
        <v>873</v>
      </c>
      <c r="FU285">
        <v>3492</v>
      </c>
      <c r="FV285" t="s">
        <v>52</v>
      </c>
      <c r="FW285" t="s">
        <v>418</v>
      </c>
      <c r="FX285" t="s">
        <v>347</v>
      </c>
      <c r="FY285" t="s">
        <v>123</v>
      </c>
      <c r="FZ285" t="s">
        <v>347</v>
      </c>
      <c r="GA285">
        <v>6</v>
      </c>
      <c r="GB285">
        <v>24</v>
      </c>
      <c r="GC285" t="s">
        <v>365</v>
      </c>
      <c r="GD285" t="s">
        <v>354</v>
      </c>
      <c r="GE285" t="s">
        <v>355</v>
      </c>
      <c r="GF285" t="s">
        <v>355</v>
      </c>
      <c r="GG285">
        <v>14</v>
      </c>
      <c r="GH285" t="s">
        <v>356</v>
      </c>
    </row>
    <row r="286" spans="1:190" x14ac:dyDescent="0.35">
      <c r="A286" t="s">
        <v>51</v>
      </c>
      <c r="B286" t="s">
        <v>52</v>
      </c>
      <c r="C286" t="s">
        <v>984</v>
      </c>
      <c r="D286" t="s">
        <v>418</v>
      </c>
      <c r="E286" t="s">
        <v>1054</v>
      </c>
      <c r="F286" t="s">
        <v>1055</v>
      </c>
      <c r="G286" t="s">
        <v>1058</v>
      </c>
      <c r="H286" t="s">
        <v>1059</v>
      </c>
      <c r="I286">
        <v>14</v>
      </c>
      <c r="J286">
        <v>5</v>
      </c>
      <c r="K286" t="s">
        <v>413</v>
      </c>
      <c r="L286">
        <v>4.1298630000000003</v>
      </c>
      <c r="M286">
        <v>30.745103</v>
      </c>
      <c r="N286" t="s">
        <v>346</v>
      </c>
      <c r="O286" t="s">
        <v>347</v>
      </c>
      <c r="P286" s="133">
        <v>449</v>
      </c>
      <c r="Q286" s="133">
        <v>1796</v>
      </c>
      <c r="R286" s="133">
        <v>449</v>
      </c>
      <c r="S286" s="133">
        <v>1796</v>
      </c>
      <c r="T286" s="133">
        <v>0</v>
      </c>
      <c r="W286">
        <v>104</v>
      </c>
      <c r="X286" t="s">
        <v>52</v>
      </c>
      <c r="Y286" t="s">
        <v>418</v>
      </c>
      <c r="Z286">
        <v>200</v>
      </c>
      <c r="AA286" t="s">
        <v>52</v>
      </c>
      <c r="AB286" t="s">
        <v>418</v>
      </c>
      <c r="AC286">
        <v>288</v>
      </c>
      <c r="AD286" t="s">
        <v>52</v>
      </c>
      <c r="AE286" t="s">
        <v>418</v>
      </c>
      <c r="AF286">
        <v>1204</v>
      </c>
      <c r="AG286" t="s">
        <v>52</v>
      </c>
      <c r="AH286" t="s">
        <v>626</v>
      </c>
      <c r="AI286">
        <v>0</v>
      </c>
      <c r="AL286" t="s">
        <v>349</v>
      </c>
      <c r="AM286">
        <v>0</v>
      </c>
      <c r="AN286">
        <v>0</v>
      </c>
      <c r="AO286">
        <v>0</v>
      </c>
      <c r="AR286">
        <v>0</v>
      </c>
      <c r="AU286">
        <v>0</v>
      </c>
      <c r="AX286">
        <v>0</v>
      </c>
      <c r="BA286">
        <v>0</v>
      </c>
      <c r="BD286">
        <v>0</v>
      </c>
      <c r="BE286">
        <v>0</v>
      </c>
      <c r="BF286">
        <v>0</v>
      </c>
      <c r="BG286">
        <v>0</v>
      </c>
      <c r="BH286" t="s">
        <v>349</v>
      </c>
      <c r="BI286">
        <v>0</v>
      </c>
      <c r="BJ286">
        <v>0</v>
      </c>
      <c r="BK286">
        <v>104</v>
      </c>
      <c r="BL286">
        <v>0</v>
      </c>
      <c r="BM286">
        <v>0</v>
      </c>
      <c r="BN286" t="s">
        <v>349</v>
      </c>
      <c r="BO286">
        <v>0</v>
      </c>
      <c r="BP286">
        <v>0</v>
      </c>
      <c r="BQ286">
        <v>200</v>
      </c>
      <c r="BR286">
        <v>0</v>
      </c>
      <c r="BS286">
        <v>0</v>
      </c>
      <c r="BT286" t="s">
        <v>349</v>
      </c>
      <c r="BU286">
        <v>0</v>
      </c>
      <c r="BV286">
        <v>0</v>
      </c>
      <c r="BW286">
        <v>288</v>
      </c>
      <c r="BX286">
        <v>0</v>
      </c>
      <c r="BY286">
        <v>0</v>
      </c>
      <c r="BZ286" t="s">
        <v>349</v>
      </c>
      <c r="CA286">
        <v>0</v>
      </c>
      <c r="CB286">
        <v>0</v>
      </c>
      <c r="CC286">
        <v>1204</v>
      </c>
      <c r="CD286">
        <v>0</v>
      </c>
      <c r="CE286">
        <v>0</v>
      </c>
      <c r="CF286" t="s">
        <v>349</v>
      </c>
      <c r="CG286">
        <v>0</v>
      </c>
      <c r="CH286">
        <v>0</v>
      </c>
      <c r="CI286">
        <v>0</v>
      </c>
      <c r="CJ286" t="s">
        <v>347</v>
      </c>
      <c r="CK286">
        <v>258</v>
      </c>
      <c r="CL286" t="s">
        <v>349</v>
      </c>
      <c r="CM286">
        <v>0</v>
      </c>
      <c r="CN286" s="133">
        <v>0</v>
      </c>
      <c r="CO286" s="133" t="s">
        <v>349</v>
      </c>
      <c r="CP286" s="133">
        <v>0</v>
      </c>
      <c r="CQ286" s="133">
        <v>0</v>
      </c>
      <c r="CR286">
        <v>0</v>
      </c>
      <c r="CS286">
        <v>0</v>
      </c>
      <c r="CT286">
        <v>0</v>
      </c>
      <c r="CY286">
        <v>0</v>
      </c>
      <c r="DD286">
        <v>0</v>
      </c>
      <c r="DI286">
        <v>0</v>
      </c>
      <c r="DN286">
        <v>0</v>
      </c>
      <c r="DS286">
        <v>0</v>
      </c>
      <c r="DV286" t="s">
        <v>349</v>
      </c>
      <c r="DW286">
        <v>0</v>
      </c>
      <c r="DX286">
        <v>0</v>
      </c>
      <c r="DY286">
        <v>0</v>
      </c>
      <c r="EF286">
        <v>0</v>
      </c>
      <c r="EM286">
        <v>0</v>
      </c>
      <c r="ET286">
        <v>0</v>
      </c>
      <c r="FA286">
        <v>0</v>
      </c>
      <c r="FH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 t="s">
        <v>349</v>
      </c>
      <c r="FT286">
        <v>0</v>
      </c>
      <c r="FU286">
        <v>0</v>
      </c>
      <c r="FX286" t="s">
        <v>349</v>
      </c>
      <c r="FZ286" t="s">
        <v>349</v>
      </c>
      <c r="GA286">
        <v>0</v>
      </c>
      <c r="GB286">
        <v>0</v>
      </c>
      <c r="GC286" t="s">
        <v>365</v>
      </c>
      <c r="GD286" t="s">
        <v>354</v>
      </c>
      <c r="GE286" t="s">
        <v>361</v>
      </c>
      <c r="GF286" t="s">
        <v>355</v>
      </c>
      <c r="GG286">
        <v>14</v>
      </c>
      <c r="GH286" t="s">
        <v>356</v>
      </c>
    </row>
    <row r="287" spans="1:190" x14ac:dyDescent="0.35">
      <c r="A287" t="s">
        <v>51</v>
      </c>
      <c r="B287" t="s">
        <v>52</v>
      </c>
      <c r="C287" t="s">
        <v>984</v>
      </c>
      <c r="D287" t="s">
        <v>418</v>
      </c>
      <c r="E287" t="s">
        <v>1054</v>
      </c>
      <c r="F287" t="s">
        <v>1055</v>
      </c>
      <c r="G287" t="s">
        <v>1060</v>
      </c>
      <c r="H287" t="s">
        <v>1061</v>
      </c>
      <c r="I287">
        <v>14</v>
      </c>
      <c r="J287">
        <v>4</v>
      </c>
      <c r="K287" t="s">
        <v>345</v>
      </c>
      <c r="L287">
        <v>4.0909829999999996</v>
      </c>
      <c r="M287">
        <v>30.680099999999999</v>
      </c>
      <c r="N287" t="s">
        <v>346</v>
      </c>
      <c r="O287" t="s">
        <v>347</v>
      </c>
      <c r="P287" s="133">
        <v>110</v>
      </c>
      <c r="Q287" s="133">
        <v>550</v>
      </c>
      <c r="R287" s="133">
        <v>80</v>
      </c>
      <c r="S287" s="133">
        <v>400</v>
      </c>
      <c r="T287" s="133">
        <v>0</v>
      </c>
      <c r="W287">
        <v>150</v>
      </c>
      <c r="X287" t="s">
        <v>52</v>
      </c>
      <c r="Y287" t="s">
        <v>418</v>
      </c>
      <c r="Z287">
        <v>100</v>
      </c>
      <c r="AA287" t="s">
        <v>52</v>
      </c>
      <c r="AB287" t="s">
        <v>418</v>
      </c>
      <c r="AC287">
        <v>98</v>
      </c>
      <c r="AD287" t="s">
        <v>52</v>
      </c>
      <c r="AE287" t="s">
        <v>418</v>
      </c>
      <c r="AF287">
        <v>52</v>
      </c>
      <c r="AG287" t="s">
        <v>52</v>
      </c>
      <c r="AH287" t="s">
        <v>418</v>
      </c>
      <c r="AI287">
        <v>0</v>
      </c>
      <c r="AL287" t="s">
        <v>347</v>
      </c>
      <c r="AM287">
        <v>30</v>
      </c>
      <c r="AN287">
        <v>150</v>
      </c>
      <c r="AO287">
        <v>0</v>
      </c>
      <c r="AR287">
        <v>38</v>
      </c>
      <c r="AS287" t="s">
        <v>123</v>
      </c>
      <c r="AT287" t="s">
        <v>385</v>
      </c>
      <c r="AU287">
        <v>45</v>
      </c>
      <c r="AV287" t="s">
        <v>123</v>
      </c>
      <c r="AW287" t="s">
        <v>352</v>
      </c>
      <c r="AX287">
        <v>36</v>
      </c>
      <c r="AY287" t="s">
        <v>113</v>
      </c>
      <c r="AZ287" t="s">
        <v>700</v>
      </c>
      <c r="BA287">
        <v>19</v>
      </c>
      <c r="BB287" t="s">
        <v>123</v>
      </c>
      <c r="BC287" t="s">
        <v>378</v>
      </c>
      <c r="BD287">
        <v>12</v>
      </c>
      <c r="BE287">
        <v>0</v>
      </c>
      <c r="BF287">
        <v>0</v>
      </c>
      <c r="BG287">
        <v>0</v>
      </c>
      <c r="BH287" t="s">
        <v>349</v>
      </c>
      <c r="BI287">
        <v>0</v>
      </c>
      <c r="BJ287">
        <v>0</v>
      </c>
      <c r="BK287">
        <v>188</v>
      </c>
      <c r="BL287">
        <v>0</v>
      </c>
      <c r="BM287">
        <v>0</v>
      </c>
      <c r="BN287" t="s">
        <v>349</v>
      </c>
      <c r="BO287">
        <v>0</v>
      </c>
      <c r="BP287">
        <v>0</v>
      </c>
      <c r="BQ287">
        <v>145</v>
      </c>
      <c r="BR287">
        <v>0</v>
      </c>
      <c r="BS287">
        <v>0</v>
      </c>
      <c r="BT287" t="s">
        <v>349</v>
      </c>
      <c r="BU287">
        <v>0</v>
      </c>
      <c r="BV287">
        <v>0</v>
      </c>
      <c r="BW287">
        <v>134</v>
      </c>
      <c r="BX287">
        <v>0</v>
      </c>
      <c r="BY287">
        <v>0</v>
      </c>
      <c r="BZ287" t="s">
        <v>349</v>
      </c>
      <c r="CA287">
        <v>0</v>
      </c>
      <c r="CB287">
        <v>0</v>
      </c>
      <c r="CC287">
        <v>71</v>
      </c>
      <c r="CD287">
        <v>0</v>
      </c>
      <c r="CE287">
        <v>0</v>
      </c>
      <c r="CF287" t="s">
        <v>349</v>
      </c>
      <c r="CG287">
        <v>0</v>
      </c>
      <c r="CH287">
        <v>0</v>
      </c>
      <c r="CI287">
        <v>12</v>
      </c>
      <c r="CJ287" t="s">
        <v>347</v>
      </c>
      <c r="CK287">
        <v>89</v>
      </c>
      <c r="CL287" t="s">
        <v>349</v>
      </c>
      <c r="CM287">
        <v>0</v>
      </c>
      <c r="CN287" s="133">
        <v>0</v>
      </c>
      <c r="CO287" s="133" t="s">
        <v>347</v>
      </c>
      <c r="CP287" s="133">
        <v>310</v>
      </c>
      <c r="CQ287" s="133">
        <v>1550</v>
      </c>
      <c r="CR287">
        <v>50</v>
      </c>
      <c r="CS287">
        <v>250</v>
      </c>
      <c r="CT287">
        <v>0</v>
      </c>
      <c r="CY287">
        <v>31</v>
      </c>
      <c r="CZ287" t="s">
        <v>52</v>
      </c>
      <c r="DA287" t="s">
        <v>340</v>
      </c>
      <c r="DB287" t="s">
        <v>350</v>
      </c>
      <c r="DD287">
        <v>50</v>
      </c>
      <c r="DE287" t="s">
        <v>52</v>
      </c>
      <c r="DF287" t="s">
        <v>340</v>
      </c>
      <c r="DG287" t="s">
        <v>350</v>
      </c>
      <c r="DI287">
        <v>101</v>
      </c>
      <c r="DJ287" t="s">
        <v>52</v>
      </c>
      <c r="DK287" t="s">
        <v>340</v>
      </c>
      <c r="DL287" t="s">
        <v>350</v>
      </c>
      <c r="DN287">
        <v>68</v>
      </c>
      <c r="DO287" t="s">
        <v>52</v>
      </c>
      <c r="DP287" t="s">
        <v>340</v>
      </c>
      <c r="DQ287" t="s">
        <v>350</v>
      </c>
      <c r="DS287">
        <v>0</v>
      </c>
      <c r="DV287" t="s">
        <v>347</v>
      </c>
      <c r="DW287">
        <v>260</v>
      </c>
      <c r="DX287">
        <v>1300</v>
      </c>
      <c r="DY287">
        <v>0</v>
      </c>
      <c r="EF287">
        <v>100</v>
      </c>
      <c r="EG287" t="s">
        <v>123</v>
      </c>
      <c r="EI287" t="s">
        <v>360</v>
      </c>
      <c r="EK287" t="s">
        <v>350</v>
      </c>
      <c r="EM287">
        <v>150</v>
      </c>
      <c r="EN287" t="s">
        <v>123</v>
      </c>
      <c r="EP287" t="s">
        <v>378</v>
      </c>
      <c r="ER287" t="s">
        <v>350</v>
      </c>
      <c r="ET287">
        <v>600</v>
      </c>
      <c r="EU287" t="s">
        <v>123</v>
      </c>
      <c r="EW287" t="s">
        <v>352</v>
      </c>
      <c r="EY287" t="s">
        <v>350</v>
      </c>
      <c r="FA287">
        <v>450</v>
      </c>
      <c r="FB287" t="s">
        <v>123</v>
      </c>
      <c r="FD287" t="s">
        <v>385</v>
      </c>
      <c r="FF287" t="s">
        <v>350</v>
      </c>
      <c r="FH287">
        <v>0</v>
      </c>
      <c r="FK287">
        <v>55</v>
      </c>
      <c r="FL287">
        <v>275</v>
      </c>
      <c r="FM287">
        <v>210</v>
      </c>
      <c r="FN287">
        <v>1050</v>
      </c>
      <c r="FO287">
        <v>45</v>
      </c>
      <c r="FP287">
        <v>225</v>
      </c>
      <c r="FQ287">
        <v>0</v>
      </c>
      <c r="FR287">
        <v>0</v>
      </c>
      <c r="FS287" t="s">
        <v>347</v>
      </c>
      <c r="FT287">
        <v>565</v>
      </c>
      <c r="FU287">
        <v>2260</v>
      </c>
      <c r="FV287" t="s">
        <v>52</v>
      </c>
      <c r="FW287" t="s">
        <v>418</v>
      </c>
      <c r="FX287" t="s">
        <v>347</v>
      </c>
      <c r="FY287" t="s">
        <v>123</v>
      </c>
      <c r="FZ287" t="s">
        <v>347</v>
      </c>
      <c r="GA287">
        <v>5</v>
      </c>
      <c r="GB287">
        <v>25</v>
      </c>
      <c r="GC287" t="s">
        <v>365</v>
      </c>
      <c r="GD287" t="s">
        <v>354</v>
      </c>
      <c r="GE287" t="s">
        <v>354</v>
      </c>
      <c r="GF287" t="s">
        <v>355</v>
      </c>
      <c r="GG287">
        <v>14</v>
      </c>
      <c r="GH287" t="s">
        <v>356</v>
      </c>
    </row>
    <row r="288" spans="1:190" x14ac:dyDescent="0.35">
      <c r="A288" t="s">
        <v>51</v>
      </c>
      <c r="B288" t="s">
        <v>52</v>
      </c>
      <c r="C288" t="s">
        <v>984</v>
      </c>
      <c r="D288" t="s">
        <v>418</v>
      </c>
      <c r="E288" t="s">
        <v>1054</v>
      </c>
      <c r="F288" t="s">
        <v>1055</v>
      </c>
      <c r="G288" t="s">
        <v>1062</v>
      </c>
      <c r="H288" t="s">
        <v>1063</v>
      </c>
      <c r="I288">
        <v>14</v>
      </c>
      <c r="J288">
        <v>7</v>
      </c>
      <c r="K288" t="s">
        <v>345</v>
      </c>
      <c r="L288">
        <v>4.0974500000000003</v>
      </c>
      <c r="M288">
        <v>30.665223999999998</v>
      </c>
      <c r="N288" t="s">
        <v>346</v>
      </c>
      <c r="O288" t="s">
        <v>347</v>
      </c>
      <c r="P288" s="133">
        <v>314</v>
      </c>
      <c r="Q288" s="133">
        <v>1256</v>
      </c>
      <c r="R288" s="133">
        <v>246</v>
      </c>
      <c r="S288" s="133">
        <v>984</v>
      </c>
      <c r="T288" s="133">
        <v>0</v>
      </c>
      <c r="W288">
        <v>213</v>
      </c>
      <c r="X288" t="s">
        <v>52</v>
      </c>
      <c r="Y288" t="s">
        <v>418</v>
      </c>
      <c r="Z288">
        <v>352</v>
      </c>
      <c r="AA288" t="s">
        <v>52</v>
      </c>
      <c r="AB288" t="s">
        <v>418</v>
      </c>
      <c r="AC288">
        <v>387</v>
      </c>
      <c r="AD288" t="s">
        <v>52</v>
      </c>
      <c r="AE288" t="s">
        <v>418</v>
      </c>
      <c r="AF288">
        <v>32</v>
      </c>
      <c r="AG288" t="s">
        <v>52</v>
      </c>
      <c r="AH288" t="s">
        <v>626</v>
      </c>
      <c r="AI288">
        <v>0</v>
      </c>
      <c r="AL288" t="s">
        <v>347</v>
      </c>
      <c r="AM288">
        <v>68</v>
      </c>
      <c r="AN288">
        <v>272</v>
      </c>
      <c r="AO288">
        <v>28</v>
      </c>
      <c r="AP288" t="s">
        <v>113</v>
      </c>
      <c r="AQ288" t="s">
        <v>700</v>
      </c>
      <c r="AR288">
        <v>54</v>
      </c>
      <c r="AS288" t="s">
        <v>123</v>
      </c>
      <c r="AT288" t="s">
        <v>352</v>
      </c>
      <c r="AU288">
        <v>30</v>
      </c>
      <c r="AV288" t="s">
        <v>123</v>
      </c>
      <c r="AW288" t="s">
        <v>351</v>
      </c>
      <c r="AX288">
        <v>92</v>
      </c>
      <c r="AY288" t="s">
        <v>123</v>
      </c>
      <c r="AZ288" t="s">
        <v>351</v>
      </c>
      <c r="BA288">
        <v>0</v>
      </c>
      <c r="BD288">
        <v>68</v>
      </c>
      <c r="BE288">
        <v>28</v>
      </c>
      <c r="BF288">
        <v>0</v>
      </c>
      <c r="BG288">
        <v>0</v>
      </c>
      <c r="BH288" t="s">
        <v>349</v>
      </c>
      <c r="BI288">
        <v>0</v>
      </c>
      <c r="BJ288">
        <v>0</v>
      </c>
      <c r="BK288">
        <v>267</v>
      </c>
      <c r="BL288">
        <v>0</v>
      </c>
      <c r="BM288">
        <v>0</v>
      </c>
      <c r="BN288" t="s">
        <v>349</v>
      </c>
      <c r="BO288">
        <v>0</v>
      </c>
      <c r="BP288">
        <v>0</v>
      </c>
      <c r="BQ288">
        <v>382</v>
      </c>
      <c r="BR288">
        <v>0</v>
      </c>
      <c r="BS288">
        <v>0</v>
      </c>
      <c r="BT288" t="s">
        <v>349</v>
      </c>
      <c r="BU288">
        <v>0</v>
      </c>
      <c r="BV288">
        <v>0</v>
      </c>
      <c r="BW288">
        <v>479</v>
      </c>
      <c r="BX288">
        <v>0</v>
      </c>
      <c r="BY288">
        <v>0</v>
      </c>
      <c r="BZ288" t="s">
        <v>349</v>
      </c>
      <c r="CA288">
        <v>0</v>
      </c>
      <c r="CB288">
        <v>0</v>
      </c>
      <c r="CC288">
        <v>32</v>
      </c>
      <c r="CD288">
        <v>0</v>
      </c>
      <c r="CE288">
        <v>0</v>
      </c>
      <c r="CF288" t="s">
        <v>349</v>
      </c>
      <c r="CG288">
        <v>0</v>
      </c>
      <c r="CH288">
        <v>0</v>
      </c>
      <c r="CI288">
        <v>68</v>
      </c>
      <c r="CJ288" t="s">
        <v>347</v>
      </c>
      <c r="CK288">
        <v>200</v>
      </c>
      <c r="CL288" t="s">
        <v>349</v>
      </c>
      <c r="CM288">
        <v>0</v>
      </c>
      <c r="CN288" s="133">
        <v>0</v>
      </c>
      <c r="CO288" s="133" t="s">
        <v>347</v>
      </c>
      <c r="CP288" s="133">
        <v>819</v>
      </c>
      <c r="CQ288" s="133">
        <v>3276</v>
      </c>
      <c r="CR288">
        <v>296</v>
      </c>
      <c r="CS288">
        <v>1184</v>
      </c>
      <c r="CT288">
        <v>0</v>
      </c>
      <c r="CY288">
        <v>42</v>
      </c>
      <c r="CZ288" t="s">
        <v>52</v>
      </c>
      <c r="DA288" t="s">
        <v>340</v>
      </c>
      <c r="DB288" t="s">
        <v>350</v>
      </c>
      <c r="DD288">
        <v>112</v>
      </c>
      <c r="DE288" t="s">
        <v>52</v>
      </c>
      <c r="DF288" t="s">
        <v>418</v>
      </c>
      <c r="DG288" t="s">
        <v>350</v>
      </c>
      <c r="DI288">
        <v>314</v>
      </c>
      <c r="DJ288" t="s">
        <v>52</v>
      </c>
      <c r="DK288" t="s">
        <v>626</v>
      </c>
      <c r="DL288" t="s">
        <v>350</v>
      </c>
      <c r="DN288">
        <v>308</v>
      </c>
      <c r="DO288" t="s">
        <v>52</v>
      </c>
      <c r="DP288" t="s">
        <v>418</v>
      </c>
      <c r="DQ288" t="s">
        <v>350</v>
      </c>
      <c r="DS288">
        <v>408</v>
      </c>
      <c r="DT288" t="s">
        <v>348</v>
      </c>
      <c r="DU288" t="s">
        <v>348</v>
      </c>
      <c r="DV288" t="s">
        <v>347</v>
      </c>
      <c r="DW288">
        <v>523</v>
      </c>
      <c r="DX288">
        <v>2092</v>
      </c>
      <c r="DY288">
        <v>78</v>
      </c>
      <c r="DZ288" t="s">
        <v>113</v>
      </c>
      <c r="EB288" t="s">
        <v>700</v>
      </c>
      <c r="ED288" t="s">
        <v>350</v>
      </c>
      <c r="EF288">
        <v>173</v>
      </c>
      <c r="EG288" t="s">
        <v>123</v>
      </c>
      <c r="EI288" t="s">
        <v>378</v>
      </c>
      <c r="EK288" t="s">
        <v>350</v>
      </c>
      <c r="EM288">
        <v>506</v>
      </c>
      <c r="EN288" t="s">
        <v>123</v>
      </c>
      <c r="EP288" t="s">
        <v>351</v>
      </c>
      <c r="ER288" t="s">
        <v>350</v>
      </c>
      <c r="ET288">
        <v>375</v>
      </c>
      <c r="EU288" t="s">
        <v>123</v>
      </c>
      <c r="EW288" t="s">
        <v>352</v>
      </c>
      <c r="EY288" t="s">
        <v>350</v>
      </c>
      <c r="FA288">
        <v>651</v>
      </c>
      <c r="FB288" t="s">
        <v>123</v>
      </c>
      <c r="FD288" t="s">
        <v>378</v>
      </c>
      <c r="FF288" t="s">
        <v>350</v>
      </c>
      <c r="FH288">
        <v>309</v>
      </c>
      <c r="FK288">
        <v>492</v>
      </c>
      <c r="FL288">
        <v>1968</v>
      </c>
      <c r="FM288">
        <v>214</v>
      </c>
      <c r="FN288">
        <v>856</v>
      </c>
      <c r="FO288">
        <v>113</v>
      </c>
      <c r="FP288">
        <v>452</v>
      </c>
      <c r="FQ288">
        <v>0</v>
      </c>
      <c r="FR288">
        <v>0</v>
      </c>
      <c r="FS288" t="s">
        <v>347</v>
      </c>
      <c r="FT288">
        <v>510</v>
      </c>
      <c r="FU288">
        <v>2040</v>
      </c>
      <c r="FV288" t="s">
        <v>52</v>
      </c>
      <c r="FW288" t="s">
        <v>418</v>
      </c>
      <c r="FX288" t="s">
        <v>347</v>
      </c>
      <c r="FY288" t="s">
        <v>123</v>
      </c>
      <c r="FZ288" t="s">
        <v>347</v>
      </c>
      <c r="GA288">
        <v>8</v>
      </c>
      <c r="GB288">
        <v>40</v>
      </c>
      <c r="GC288" t="s">
        <v>365</v>
      </c>
      <c r="GD288" t="s">
        <v>361</v>
      </c>
      <c r="GE288" t="s">
        <v>354</v>
      </c>
      <c r="GF288" t="s">
        <v>355</v>
      </c>
      <c r="GG288">
        <v>14</v>
      </c>
      <c r="GH288" t="s">
        <v>356</v>
      </c>
    </row>
    <row r="289" spans="1:191" x14ac:dyDescent="0.35">
      <c r="A289" t="s">
        <v>51</v>
      </c>
      <c r="B289" t="s">
        <v>52</v>
      </c>
      <c r="C289" t="s">
        <v>984</v>
      </c>
      <c r="D289" t="s">
        <v>418</v>
      </c>
      <c r="E289" t="s">
        <v>1054</v>
      </c>
      <c r="F289" t="s">
        <v>1055</v>
      </c>
      <c r="G289" t="s">
        <v>9162</v>
      </c>
      <c r="H289" t="s">
        <v>9163</v>
      </c>
      <c r="I289">
        <v>14</v>
      </c>
      <c r="J289">
        <v>4</v>
      </c>
      <c r="K289" t="s">
        <v>413</v>
      </c>
      <c r="L289">
        <v>4.0974300000000001</v>
      </c>
      <c r="M289">
        <v>30.66703</v>
      </c>
      <c r="N289" t="s">
        <v>8199</v>
      </c>
      <c r="O289" t="s">
        <v>349</v>
      </c>
      <c r="P289" s="133">
        <v>0</v>
      </c>
      <c r="Q289" s="133">
        <v>0</v>
      </c>
      <c r="R289" s="133">
        <v>0</v>
      </c>
      <c r="S289" s="133">
        <v>0</v>
      </c>
      <c r="T289" s="133">
        <v>0</v>
      </c>
      <c r="W289">
        <v>0</v>
      </c>
      <c r="Z289">
        <v>0</v>
      </c>
      <c r="AC289">
        <v>0</v>
      </c>
      <c r="AF289">
        <v>0</v>
      </c>
      <c r="AI289">
        <v>0</v>
      </c>
      <c r="AL289" t="s">
        <v>349</v>
      </c>
      <c r="AM289">
        <v>0</v>
      </c>
      <c r="AN289">
        <v>0</v>
      </c>
      <c r="AO289">
        <v>0</v>
      </c>
      <c r="AR289">
        <v>0</v>
      </c>
      <c r="AU289">
        <v>0</v>
      </c>
      <c r="AX289">
        <v>0</v>
      </c>
      <c r="BA289">
        <v>0</v>
      </c>
      <c r="BD289">
        <v>0</v>
      </c>
      <c r="BE289">
        <v>0</v>
      </c>
      <c r="BF289">
        <v>0</v>
      </c>
      <c r="BG289">
        <v>0</v>
      </c>
      <c r="BH289" t="s">
        <v>349</v>
      </c>
      <c r="BI289">
        <v>0</v>
      </c>
      <c r="BJ289">
        <v>0</v>
      </c>
      <c r="BK289">
        <v>0</v>
      </c>
      <c r="BL289">
        <v>0</v>
      </c>
      <c r="BM289">
        <v>0</v>
      </c>
      <c r="BN289" t="s">
        <v>349</v>
      </c>
      <c r="BO289">
        <v>0</v>
      </c>
      <c r="BP289">
        <v>0</v>
      </c>
      <c r="BQ289">
        <v>0</v>
      </c>
      <c r="BR289">
        <v>0</v>
      </c>
      <c r="BS289">
        <v>0</v>
      </c>
      <c r="BT289" t="s">
        <v>349</v>
      </c>
      <c r="BU289">
        <v>0</v>
      </c>
      <c r="BV289">
        <v>0</v>
      </c>
      <c r="BW289">
        <v>0</v>
      </c>
      <c r="BX289">
        <v>0</v>
      </c>
      <c r="BY289">
        <v>0</v>
      </c>
      <c r="BZ289" t="s">
        <v>349</v>
      </c>
      <c r="CA289">
        <v>0</v>
      </c>
      <c r="CB289">
        <v>0</v>
      </c>
      <c r="CC289">
        <v>0</v>
      </c>
      <c r="CD289">
        <v>0</v>
      </c>
      <c r="CE289">
        <v>0</v>
      </c>
      <c r="CF289" t="s">
        <v>349</v>
      </c>
      <c r="CG289">
        <v>0</v>
      </c>
      <c r="CH289">
        <v>0</v>
      </c>
      <c r="CI289">
        <v>0</v>
      </c>
      <c r="CJ289" t="s">
        <v>349</v>
      </c>
      <c r="CK289">
        <v>0</v>
      </c>
      <c r="CL289" t="s">
        <v>349</v>
      </c>
      <c r="CM289">
        <v>0</v>
      </c>
      <c r="CN289" s="133">
        <v>0</v>
      </c>
      <c r="CO289" s="133" t="s">
        <v>349</v>
      </c>
      <c r="CP289" s="133">
        <v>0</v>
      </c>
      <c r="CQ289" s="133">
        <v>0</v>
      </c>
      <c r="CR289">
        <v>0</v>
      </c>
      <c r="CS289">
        <v>0</v>
      </c>
      <c r="CT289">
        <v>0</v>
      </c>
      <c r="CY289">
        <v>0</v>
      </c>
      <c r="DD289">
        <v>0</v>
      </c>
      <c r="DI289">
        <v>0</v>
      </c>
      <c r="DN289">
        <v>0</v>
      </c>
      <c r="DS289">
        <v>0</v>
      </c>
      <c r="DV289" t="s">
        <v>349</v>
      </c>
      <c r="DW289">
        <v>0</v>
      </c>
      <c r="DX289">
        <v>0</v>
      </c>
      <c r="DY289">
        <v>0</v>
      </c>
      <c r="EF289">
        <v>0</v>
      </c>
      <c r="EM289">
        <v>0</v>
      </c>
      <c r="ET289">
        <v>0</v>
      </c>
      <c r="FA289">
        <v>0</v>
      </c>
      <c r="FH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 t="s">
        <v>349</v>
      </c>
      <c r="FT289">
        <v>0</v>
      </c>
      <c r="FU289">
        <v>0</v>
      </c>
      <c r="FX289" t="s">
        <v>349</v>
      </c>
      <c r="FZ289" t="s">
        <v>349</v>
      </c>
      <c r="GA289">
        <v>0</v>
      </c>
      <c r="GB289">
        <v>0</v>
      </c>
      <c r="GG289">
        <v>14</v>
      </c>
      <c r="GH289" t="s">
        <v>356</v>
      </c>
      <c r="GI289" t="s">
        <v>9242</v>
      </c>
    </row>
    <row r="290" spans="1:191" x14ac:dyDescent="0.35">
      <c r="A290" t="s">
        <v>51</v>
      </c>
      <c r="B290" t="s">
        <v>52</v>
      </c>
      <c r="C290" t="s">
        <v>984</v>
      </c>
      <c r="D290" t="s">
        <v>418</v>
      </c>
      <c r="E290" t="s">
        <v>1054</v>
      </c>
      <c r="F290" t="s">
        <v>1055</v>
      </c>
      <c r="G290" t="s">
        <v>1064</v>
      </c>
      <c r="H290" t="s">
        <v>1065</v>
      </c>
      <c r="I290">
        <v>14</v>
      </c>
      <c r="J290">
        <v>4</v>
      </c>
      <c r="K290" t="s">
        <v>345</v>
      </c>
      <c r="L290">
        <v>4.0864901539999998</v>
      </c>
      <c r="M290">
        <v>30.679800029999999</v>
      </c>
      <c r="N290" t="s">
        <v>346</v>
      </c>
      <c r="O290" t="s">
        <v>347</v>
      </c>
      <c r="P290" s="133">
        <v>375</v>
      </c>
      <c r="Q290" s="133">
        <v>1500</v>
      </c>
      <c r="R290" s="133">
        <v>255</v>
      </c>
      <c r="S290" s="133">
        <v>1020</v>
      </c>
      <c r="T290" s="133">
        <v>102</v>
      </c>
      <c r="U290" t="s">
        <v>52</v>
      </c>
      <c r="V290" t="s">
        <v>418</v>
      </c>
      <c r="W290">
        <v>486</v>
      </c>
      <c r="X290" t="s">
        <v>52</v>
      </c>
      <c r="Y290" t="s">
        <v>418</v>
      </c>
      <c r="Z290">
        <v>304</v>
      </c>
      <c r="AA290" t="s">
        <v>52</v>
      </c>
      <c r="AB290" t="s">
        <v>418</v>
      </c>
      <c r="AC290">
        <v>119</v>
      </c>
      <c r="AD290" t="s">
        <v>52</v>
      </c>
      <c r="AE290" t="s">
        <v>418</v>
      </c>
      <c r="AF290">
        <v>0</v>
      </c>
      <c r="AI290">
        <v>9</v>
      </c>
      <c r="AJ290" t="s">
        <v>348</v>
      </c>
      <c r="AK290" t="s">
        <v>348</v>
      </c>
      <c r="AL290" t="s">
        <v>347</v>
      </c>
      <c r="AM290">
        <v>120</v>
      </c>
      <c r="AN290">
        <v>480</v>
      </c>
      <c r="AO290">
        <v>39</v>
      </c>
      <c r="AP290" t="s">
        <v>113</v>
      </c>
      <c r="AQ290" t="s">
        <v>700</v>
      </c>
      <c r="AR290">
        <v>157</v>
      </c>
      <c r="AS290" t="s">
        <v>123</v>
      </c>
      <c r="AT290" t="s">
        <v>378</v>
      </c>
      <c r="AU290">
        <v>0</v>
      </c>
      <c r="AX290">
        <v>53</v>
      </c>
      <c r="AY290" t="s">
        <v>123</v>
      </c>
      <c r="AZ290" t="s">
        <v>352</v>
      </c>
      <c r="BA290">
        <v>0</v>
      </c>
      <c r="BD290">
        <v>231</v>
      </c>
      <c r="BE290">
        <v>141</v>
      </c>
      <c r="BF290">
        <v>0</v>
      </c>
      <c r="BG290">
        <v>0</v>
      </c>
      <c r="BH290" t="s">
        <v>349</v>
      </c>
      <c r="BI290">
        <v>0</v>
      </c>
      <c r="BJ290">
        <v>0</v>
      </c>
      <c r="BK290">
        <v>643</v>
      </c>
      <c r="BL290">
        <v>0</v>
      </c>
      <c r="BM290">
        <v>0</v>
      </c>
      <c r="BN290" t="s">
        <v>349</v>
      </c>
      <c r="BO290">
        <v>0</v>
      </c>
      <c r="BP290">
        <v>0</v>
      </c>
      <c r="BQ290">
        <v>304</v>
      </c>
      <c r="BR290">
        <v>0</v>
      </c>
      <c r="BS290">
        <v>0</v>
      </c>
      <c r="BT290" t="s">
        <v>349</v>
      </c>
      <c r="BU290">
        <v>0</v>
      </c>
      <c r="BV290">
        <v>0</v>
      </c>
      <c r="BW290">
        <v>172</v>
      </c>
      <c r="BX290">
        <v>0</v>
      </c>
      <c r="BY290">
        <v>0</v>
      </c>
      <c r="BZ290" t="s">
        <v>349</v>
      </c>
      <c r="CA290">
        <v>0</v>
      </c>
      <c r="CB290">
        <v>0</v>
      </c>
      <c r="CC290">
        <v>0</v>
      </c>
      <c r="CD290">
        <v>0</v>
      </c>
      <c r="CE290">
        <v>0</v>
      </c>
      <c r="CF290" t="s">
        <v>349</v>
      </c>
      <c r="CG290">
        <v>0</v>
      </c>
      <c r="CH290">
        <v>0</v>
      </c>
      <c r="CI290">
        <v>240</v>
      </c>
      <c r="CJ290" t="s">
        <v>347</v>
      </c>
      <c r="CK290">
        <v>600</v>
      </c>
      <c r="CL290" t="s">
        <v>349</v>
      </c>
      <c r="CM290">
        <v>0</v>
      </c>
      <c r="CN290" s="133">
        <v>0</v>
      </c>
      <c r="CO290" s="133" t="s">
        <v>347</v>
      </c>
      <c r="CP290" s="133">
        <v>477</v>
      </c>
      <c r="CQ290" s="133">
        <v>4208</v>
      </c>
      <c r="CR290">
        <v>220</v>
      </c>
      <c r="CS290">
        <v>880</v>
      </c>
      <c r="CT290">
        <v>0</v>
      </c>
      <c r="CY290">
        <v>142</v>
      </c>
      <c r="CZ290" t="s">
        <v>52</v>
      </c>
      <c r="DA290" t="s">
        <v>418</v>
      </c>
      <c r="DB290" t="s">
        <v>350</v>
      </c>
      <c r="DD290">
        <v>155</v>
      </c>
      <c r="DE290" t="s">
        <v>52</v>
      </c>
      <c r="DF290" t="s">
        <v>626</v>
      </c>
      <c r="DG290" t="s">
        <v>350</v>
      </c>
      <c r="DI290">
        <v>326</v>
      </c>
      <c r="DJ290" t="s">
        <v>52</v>
      </c>
      <c r="DK290" t="s">
        <v>418</v>
      </c>
      <c r="DL290" t="s">
        <v>350</v>
      </c>
      <c r="DN290">
        <v>257</v>
      </c>
      <c r="DO290" t="s">
        <v>52</v>
      </c>
      <c r="DP290" t="s">
        <v>701</v>
      </c>
      <c r="DQ290" t="s">
        <v>350</v>
      </c>
      <c r="DS290">
        <v>0</v>
      </c>
      <c r="DV290" t="s">
        <v>347</v>
      </c>
      <c r="DW290">
        <v>257</v>
      </c>
      <c r="DX290">
        <v>3328</v>
      </c>
      <c r="DY290">
        <v>0</v>
      </c>
      <c r="EF290">
        <v>205</v>
      </c>
      <c r="EG290" t="s">
        <v>113</v>
      </c>
      <c r="EI290" t="s">
        <v>700</v>
      </c>
      <c r="EK290" t="s">
        <v>350</v>
      </c>
      <c r="EM290">
        <v>368</v>
      </c>
      <c r="EN290" t="s">
        <v>123</v>
      </c>
      <c r="EP290" t="s">
        <v>378</v>
      </c>
      <c r="ER290" t="s">
        <v>350</v>
      </c>
      <c r="ET290">
        <v>506</v>
      </c>
      <c r="EU290" t="s">
        <v>123</v>
      </c>
      <c r="EW290" t="s">
        <v>351</v>
      </c>
      <c r="EY290" t="s">
        <v>350</v>
      </c>
      <c r="FA290">
        <v>2249</v>
      </c>
      <c r="FB290" t="s">
        <v>123</v>
      </c>
      <c r="FD290" t="s">
        <v>352</v>
      </c>
      <c r="FF290" t="s">
        <v>350</v>
      </c>
      <c r="FH290">
        <v>0</v>
      </c>
      <c r="FK290">
        <v>329</v>
      </c>
      <c r="FL290">
        <v>3280</v>
      </c>
      <c r="FM290">
        <v>78</v>
      </c>
      <c r="FN290">
        <v>500</v>
      </c>
      <c r="FO290">
        <v>70</v>
      </c>
      <c r="FP290">
        <v>428</v>
      </c>
      <c r="FQ290">
        <v>0</v>
      </c>
      <c r="FR290">
        <v>0</v>
      </c>
      <c r="FS290" t="s">
        <v>347</v>
      </c>
      <c r="FT290">
        <v>421</v>
      </c>
      <c r="FU290">
        <v>1684</v>
      </c>
      <c r="FV290" t="s">
        <v>52</v>
      </c>
      <c r="FW290" t="s">
        <v>418</v>
      </c>
      <c r="FX290" t="s">
        <v>347</v>
      </c>
      <c r="FY290" t="s">
        <v>123</v>
      </c>
      <c r="FZ290" t="s">
        <v>347</v>
      </c>
      <c r="GA290">
        <v>5</v>
      </c>
      <c r="GB290">
        <v>20</v>
      </c>
      <c r="GC290" t="s">
        <v>365</v>
      </c>
      <c r="GD290" t="s">
        <v>354</v>
      </c>
      <c r="GE290" t="s">
        <v>361</v>
      </c>
      <c r="GF290" t="s">
        <v>355</v>
      </c>
      <c r="GG290">
        <v>14</v>
      </c>
      <c r="GH290" t="s">
        <v>356</v>
      </c>
    </row>
    <row r="291" spans="1:191" x14ac:dyDescent="0.35">
      <c r="A291" t="s">
        <v>51</v>
      </c>
      <c r="B291" t="s">
        <v>52</v>
      </c>
      <c r="C291" t="s">
        <v>984</v>
      </c>
      <c r="D291" t="s">
        <v>418</v>
      </c>
      <c r="E291" t="s">
        <v>1054</v>
      </c>
      <c r="F291" t="s">
        <v>1055</v>
      </c>
      <c r="G291" t="s">
        <v>1066</v>
      </c>
      <c r="H291" t="s">
        <v>1067</v>
      </c>
      <c r="I291">
        <v>14</v>
      </c>
      <c r="J291">
        <v>3</v>
      </c>
      <c r="K291" t="s">
        <v>345</v>
      </c>
      <c r="L291">
        <v>4.1139999999999999</v>
      </c>
      <c r="M291">
        <v>30.675999999999998</v>
      </c>
      <c r="N291" t="s">
        <v>346</v>
      </c>
      <c r="O291" t="s">
        <v>347</v>
      </c>
      <c r="P291" s="133">
        <v>178</v>
      </c>
      <c r="Q291" s="133">
        <v>712</v>
      </c>
      <c r="R291" s="133">
        <v>108</v>
      </c>
      <c r="S291" s="133">
        <v>432</v>
      </c>
      <c r="T291" s="133">
        <v>80</v>
      </c>
      <c r="U291" t="s">
        <v>52</v>
      </c>
      <c r="V291" t="s">
        <v>418</v>
      </c>
      <c r="W291">
        <v>151</v>
      </c>
      <c r="X291" t="s">
        <v>52</v>
      </c>
      <c r="Y291" t="s">
        <v>418</v>
      </c>
      <c r="Z291">
        <v>5</v>
      </c>
      <c r="AA291" t="s">
        <v>52</v>
      </c>
      <c r="AB291" t="s">
        <v>418</v>
      </c>
      <c r="AC291">
        <v>100</v>
      </c>
      <c r="AD291" t="s">
        <v>52</v>
      </c>
      <c r="AE291" t="s">
        <v>418</v>
      </c>
      <c r="AF291">
        <v>96</v>
      </c>
      <c r="AG291" t="s">
        <v>52</v>
      </c>
      <c r="AH291" t="s">
        <v>340</v>
      </c>
      <c r="AI291">
        <v>0</v>
      </c>
      <c r="AL291" t="s">
        <v>347</v>
      </c>
      <c r="AM291">
        <v>70</v>
      </c>
      <c r="AN291">
        <v>280</v>
      </c>
      <c r="AO291">
        <v>50</v>
      </c>
      <c r="AP291" t="s">
        <v>113</v>
      </c>
      <c r="AQ291" t="s">
        <v>700</v>
      </c>
      <c r="AR291">
        <v>100</v>
      </c>
      <c r="AS291" t="s">
        <v>123</v>
      </c>
      <c r="AT291" t="s">
        <v>378</v>
      </c>
      <c r="AU291">
        <v>75</v>
      </c>
      <c r="AV291" t="s">
        <v>123</v>
      </c>
      <c r="AW291" t="s">
        <v>352</v>
      </c>
      <c r="AX291">
        <v>12</v>
      </c>
      <c r="AY291" t="s">
        <v>113</v>
      </c>
      <c r="AZ291" t="s">
        <v>700</v>
      </c>
      <c r="BA291">
        <v>43</v>
      </c>
      <c r="BB291" t="s">
        <v>123</v>
      </c>
      <c r="BC291" t="s">
        <v>378</v>
      </c>
      <c r="BD291">
        <v>0</v>
      </c>
      <c r="BE291">
        <v>130</v>
      </c>
      <c r="BF291">
        <v>0</v>
      </c>
      <c r="BG291">
        <v>0</v>
      </c>
      <c r="BH291" t="s">
        <v>349</v>
      </c>
      <c r="BI291">
        <v>0</v>
      </c>
      <c r="BJ291">
        <v>0</v>
      </c>
      <c r="BK291">
        <v>251</v>
      </c>
      <c r="BL291">
        <v>0</v>
      </c>
      <c r="BM291">
        <v>0</v>
      </c>
      <c r="BN291" t="s">
        <v>349</v>
      </c>
      <c r="BO291">
        <v>0</v>
      </c>
      <c r="BP291">
        <v>0</v>
      </c>
      <c r="BQ291">
        <v>80</v>
      </c>
      <c r="BR291">
        <v>0</v>
      </c>
      <c r="BS291">
        <v>0</v>
      </c>
      <c r="BT291" t="s">
        <v>349</v>
      </c>
      <c r="BU291">
        <v>0</v>
      </c>
      <c r="BV291">
        <v>0</v>
      </c>
      <c r="BW291">
        <v>112</v>
      </c>
      <c r="BX291">
        <v>0</v>
      </c>
      <c r="BY291">
        <v>0</v>
      </c>
      <c r="BZ291" t="s">
        <v>349</v>
      </c>
      <c r="CA291">
        <v>0</v>
      </c>
      <c r="CB291">
        <v>0</v>
      </c>
      <c r="CC291">
        <v>139</v>
      </c>
      <c r="CD291">
        <v>0</v>
      </c>
      <c r="CE291">
        <v>0</v>
      </c>
      <c r="CF291" t="s">
        <v>349</v>
      </c>
      <c r="CG291">
        <v>0</v>
      </c>
      <c r="CH291">
        <v>0</v>
      </c>
      <c r="CI291">
        <v>0</v>
      </c>
      <c r="CJ291" t="s">
        <v>347</v>
      </c>
      <c r="CK291">
        <v>350</v>
      </c>
      <c r="CL291" t="s">
        <v>349</v>
      </c>
      <c r="CM291">
        <v>0</v>
      </c>
      <c r="CN291" s="133">
        <v>0</v>
      </c>
      <c r="CO291" s="133" t="s">
        <v>347</v>
      </c>
      <c r="CP291" s="133">
        <v>366</v>
      </c>
      <c r="CQ291" s="133">
        <v>1464</v>
      </c>
      <c r="CR291">
        <v>125</v>
      </c>
      <c r="CS291">
        <v>500</v>
      </c>
      <c r="CT291">
        <v>0</v>
      </c>
      <c r="CY291">
        <v>95</v>
      </c>
      <c r="CZ291" t="s">
        <v>52</v>
      </c>
      <c r="DA291" t="s">
        <v>340</v>
      </c>
      <c r="DB291" t="s">
        <v>350</v>
      </c>
      <c r="DD291">
        <v>60</v>
      </c>
      <c r="DE291" t="s">
        <v>52</v>
      </c>
      <c r="DF291" t="s">
        <v>418</v>
      </c>
      <c r="DG291" t="s">
        <v>350</v>
      </c>
      <c r="DI291">
        <v>50</v>
      </c>
      <c r="DJ291" t="s">
        <v>52</v>
      </c>
      <c r="DK291" t="s">
        <v>626</v>
      </c>
      <c r="DL291" t="s">
        <v>350</v>
      </c>
      <c r="DN291">
        <v>200</v>
      </c>
      <c r="DO291" t="s">
        <v>52</v>
      </c>
      <c r="DP291" t="s">
        <v>418</v>
      </c>
      <c r="DQ291" t="s">
        <v>350</v>
      </c>
      <c r="DS291">
        <v>95</v>
      </c>
      <c r="DT291" t="s">
        <v>348</v>
      </c>
      <c r="DU291" t="s">
        <v>348</v>
      </c>
      <c r="DV291" t="s">
        <v>347</v>
      </c>
      <c r="DW291">
        <v>241</v>
      </c>
      <c r="DX291">
        <v>964</v>
      </c>
      <c r="DY291">
        <v>0</v>
      </c>
      <c r="EF291">
        <v>105</v>
      </c>
      <c r="EG291" t="s">
        <v>113</v>
      </c>
      <c r="EI291" t="s">
        <v>700</v>
      </c>
      <c r="EK291" t="s">
        <v>350</v>
      </c>
      <c r="EM291">
        <v>225</v>
      </c>
      <c r="EN291" t="s">
        <v>123</v>
      </c>
      <c r="EP291" t="s">
        <v>351</v>
      </c>
      <c r="ER291" t="s">
        <v>350</v>
      </c>
      <c r="ET291">
        <v>340</v>
      </c>
      <c r="EU291" t="s">
        <v>123</v>
      </c>
      <c r="EW291" t="s">
        <v>352</v>
      </c>
      <c r="EY291" t="s">
        <v>350</v>
      </c>
      <c r="FA291">
        <v>294</v>
      </c>
      <c r="FB291" t="s">
        <v>123</v>
      </c>
      <c r="FD291" t="s">
        <v>378</v>
      </c>
      <c r="FF291" t="s">
        <v>350</v>
      </c>
      <c r="FH291">
        <v>0</v>
      </c>
      <c r="FK291">
        <v>209</v>
      </c>
      <c r="FL291">
        <v>836</v>
      </c>
      <c r="FM291">
        <v>100</v>
      </c>
      <c r="FN291">
        <v>400</v>
      </c>
      <c r="FO291">
        <v>57</v>
      </c>
      <c r="FP291">
        <v>228</v>
      </c>
      <c r="FQ291">
        <v>0</v>
      </c>
      <c r="FR291">
        <v>0</v>
      </c>
      <c r="FS291" t="s">
        <v>347</v>
      </c>
      <c r="FT291">
        <v>205</v>
      </c>
      <c r="FU291">
        <v>820</v>
      </c>
      <c r="FV291" t="s">
        <v>52</v>
      </c>
      <c r="FW291" t="s">
        <v>418</v>
      </c>
      <c r="FX291" t="s">
        <v>347</v>
      </c>
      <c r="FY291" t="s">
        <v>123</v>
      </c>
      <c r="FZ291" t="s">
        <v>349</v>
      </c>
      <c r="GA291">
        <v>0</v>
      </c>
      <c r="GB291">
        <v>0</v>
      </c>
      <c r="GC291" t="s">
        <v>365</v>
      </c>
      <c r="GD291" t="s">
        <v>361</v>
      </c>
      <c r="GE291" t="s">
        <v>354</v>
      </c>
      <c r="GF291" t="s">
        <v>355</v>
      </c>
      <c r="GG291">
        <v>14</v>
      </c>
      <c r="GH291" t="s">
        <v>356</v>
      </c>
    </row>
    <row r="292" spans="1:191" x14ac:dyDescent="0.35">
      <c r="A292" t="s">
        <v>51</v>
      </c>
      <c r="B292" t="s">
        <v>52</v>
      </c>
      <c r="C292" t="s">
        <v>984</v>
      </c>
      <c r="D292" t="s">
        <v>418</v>
      </c>
      <c r="E292" t="s">
        <v>1054</v>
      </c>
      <c r="F292" t="s">
        <v>1055</v>
      </c>
      <c r="G292" t="s">
        <v>1068</v>
      </c>
      <c r="H292" t="s">
        <v>1069</v>
      </c>
      <c r="I292">
        <v>14</v>
      </c>
      <c r="J292">
        <v>4</v>
      </c>
      <c r="K292" t="s">
        <v>345</v>
      </c>
      <c r="L292">
        <v>4.0989098549999996</v>
      </c>
      <c r="M292">
        <v>30.687599179999999</v>
      </c>
      <c r="N292" t="s">
        <v>346</v>
      </c>
      <c r="O292" t="s">
        <v>347</v>
      </c>
      <c r="P292" s="133">
        <v>581</v>
      </c>
      <c r="Q292" s="133">
        <v>2324</v>
      </c>
      <c r="R292" s="133">
        <v>487</v>
      </c>
      <c r="S292" s="133">
        <v>1948</v>
      </c>
      <c r="T292" s="133">
        <v>165</v>
      </c>
      <c r="U292" t="s">
        <v>52</v>
      </c>
      <c r="V292" t="s">
        <v>418</v>
      </c>
      <c r="W292">
        <v>583</v>
      </c>
      <c r="X292" t="s">
        <v>52</v>
      </c>
      <c r="Y292" t="s">
        <v>418</v>
      </c>
      <c r="Z292">
        <v>96</v>
      </c>
      <c r="AA292" t="s">
        <v>52</v>
      </c>
      <c r="AB292" t="s">
        <v>418</v>
      </c>
      <c r="AC292">
        <v>540</v>
      </c>
      <c r="AD292" t="s">
        <v>52</v>
      </c>
      <c r="AE292" t="s">
        <v>418</v>
      </c>
      <c r="AF292">
        <v>263</v>
      </c>
      <c r="AG292" t="s">
        <v>52</v>
      </c>
      <c r="AH292" t="s">
        <v>626</v>
      </c>
      <c r="AI292">
        <v>301</v>
      </c>
      <c r="AJ292" t="s">
        <v>348</v>
      </c>
      <c r="AK292" t="s">
        <v>348</v>
      </c>
      <c r="AL292" t="s">
        <v>347</v>
      </c>
      <c r="AM292">
        <v>94</v>
      </c>
      <c r="AN292">
        <v>376</v>
      </c>
      <c r="AO292">
        <v>28</v>
      </c>
      <c r="AP292" t="s">
        <v>123</v>
      </c>
      <c r="AQ292" t="s">
        <v>351</v>
      </c>
      <c r="AR292">
        <v>92</v>
      </c>
      <c r="AS292" t="s">
        <v>123</v>
      </c>
      <c r="AT292" t="s">
        <v>378</v>
      </c>
      <c r="AU292">
        <v>42</v>
      </c>
      <c r="AV292" t="s">
        <v>113</v>
      </c>
      <c r="AW292" t="s">
        <v>700</v>
      </c>
      <c r="AX292">
        <v>51</v>
      </c>
      <c r="AY292" t="s">
        <v>123</v>
      </c>
      <c r="AZ292" t="s">
        <v>352</v>
      </c>
      <c r="BA292">
        <v>0</v>
      </c>
      <c r="BD292">
        <v>163</v>
      </c>
      <c r="BE292">
        <v>193</v>
      </c>
      <c r="BF292">
        <v>0</v>
      </c>
      <c r="BG292">
        <v>0</v>
      </c>
      <c r="BH292" t="s">
        <v>349</v>
      </c>
      <c r="BI292">
        <v>0</v>
      </c>
      <c r="BJ292">
        <v>0</v>
      </c>
      <c r="BK292">
        <v>675</v>
      </c>
      <c r="BL292">
        <v>0</v>
      </c>
      <c r="BM292">
        <v>0</v>
      </c>
      <c r="BN292" t="s">
        <v>349</v>
      </c>
      <c r="BO292">
        <v>0</v>
      </c>
      <c r="BP292">
        <v>0</v>
      </c>
      <c r="BQ292">
        <v>138</v>
      </c>
      <c r="BR292">
        <v>0</v>
      </c>
      <c r="BS292">
        <v>0</v>
      </c>
      <c r="BT292" t="s">
        <v>349</v>
      </c>
      <c r="BU292">
        <v>0</v>
      </c>
      <c r="BV292">
        <v>0</v>
      </c>
      <c r="BW292">
        <v>591</v>
      </c>
      <c r="BX292">
        <v>0</v>
      </c>
      <c r="BY292">
        <v>0</v>
      </c>
      <c r="BZ292" t="s">
        <v>349</v>
      </c>
      <c r="CA292">
        <v>0</v>
      </c>
      <c r="CB292">
        <v>0</v>
      </c>
      <c r="CC292">
        <v>263</v>
      </c>
      <c r="CD292">
        <v>0</v>
      </c>
      <c r="CE292">
        <v>0</v>
      </c>
      <c r="CF292" t="s">
        <v>349</v>
      </c>
      <c r="CG292">
        <v>0</v>
      </c>
      <c r="CH292">
        <v>0</v>
      </c>
      <c r="CI292">
        <v>464</v>
      </c>
      <c r="CJ292" t="s">
        <v>347</v>
      </c>
      <c r="CK292">
        <v>600</v>
      </c>
      <c r="CL292" t="s">
        <v>349</v>
      </c>
      <c r="CM292">
        <v>0</v>
      </c>
      <c r="CN292" s="133">
        <v>0</v>
      </c>
      <c r="CO292" s="133" t="s">
        <v>347</v>
      </c>
      <c r="CP292" s="133">
        <v>477</v>
      </c>
      <c r="CQ292" s="133">
        <v>2388</v>
      </c>
      <c r="CR292">
        <v>88</v>
      </c>
      <c r="CS292">
        <v>443</v>
      </c>
      <c r="CT292">
        <v>9</v>
      </c>
      <c r="CU292" t="s">
        <v>52</v>
      </c>
      <c r="CV292" t="s">
        <v>340</v>
      </c>
      <c r="CW292" t="s">
        <v>350</v>
      </c>
      <c r="CY292">
        <v>55</v>
      </c>
      <c r="CZ292" t="s">
        <v>52</v>
      </c>
      <c r="DA292" t="s">
        <v>701</v>
      </c>
      <c r="DB292" t="s">
        <v>350</v>
      </c>
      <c r="DD292">
        <v>142</v>
      </c>
      <c r="DE292" t="s">
        <v>52</v>
      </c>
      <c r="DF292" t="s">
        <v>418</v>
      </c>
      <c r="DG292" t="s">
        <v>350</v>
      </c>
      <c r="DI292">
        <v>132</v>
      </c>
      <c r="DJ292" t="s">
        <v>52</v>
      </c>
      <c r="DK292" t="s">
        <v>626</v>
      </c>
      <c r="DL292" t="s">
        <v>350</v>
      </c>
      <c r="DN292">
        <v>79</v>
      </c>
      <c r="DO292" t="s">
        <v>52</v>
      </c>
      <c r="DP292" t="s">
        <v>340</v>
      </c>
      <c r="DQ292" t="s">
        <v>350</v>
      </c>
      <c r="DS292">
        <v>26</v>
      </c>
      <c r="DT292" t="s">
        <v>348</v>
      </c>
      <c r="DU292" t="s">
        <v>348</v>
      </c>
      <c r="DV292" t="s">
        <v>347</v>
      </c>
      <c r="DW292">
        <v>389</v>
      </c>
      <c r="DX292">
        <v>1945</v>
      </c>
      <c r="DY292">
        <v>0</v>
      </c>
      <c r="EF292">
        <v>0</v>
      </c>
      <c r="EM292">
        <v>0</v>
      </c>
      <c r="ET292">
        <v>0</v>
      </c>
      <c r="FA292">
        <v>0</v>
      </c>
      <c r="FH292">
        <v>1945</v>
      </c>
      <c r="FK292">
        <v>256</v>
      </c>
      <c r="FL292">
        <v>1280</v>
      </c>
      <c r="FM292">
        <v>92</v>
      </c>
      <c r="FN292">
        <v>463</v>
      </c>
      <c r="FO292">
        <v>129</v>
      </c>
      <c r="FP292">
        <v>645</v>
      </c>
      <c r="FQ292">
        <v>0</v>
      </c>
      <c r="FR292">
        <v>0</v>
      </c>
      <c r="FS292" t="s">
        <v>347</v>
      </c>
      <c r="FT292">
        <v>43</v>
      </c>
      <c r="FU292">
        <v>1560</v>
      </c>
      <c r="FV292" t="s">
        <v>52</v>
      </c>
      <c r="FW292" t="s">
        <v>340</v>
      </c>
      <c r="FX292" t="s">
        <v>347</v>
      </c>
      <c r="FY292" t="s">
        <v>121</v>
      </c>
      <c r="FZ292" t="s">
        <v>347</v>
      </c>
      <c r="GA292">
        <v>6</v>
      </c>
      <c r="GB292">
        <v>24</v>
      </c>
      <c r="GC292" t="s">
        <v>353</v>
      </c>
      <c r="GD292" t="s">
        <v>354</v>
      </c>
      <c r="GE292" t="s">
        <v>355</v>
      </c>
      <c r="GF292" t="s">
        <v>355</v>
      </c>
      <c r="GG292">
        <v>14</v>
      </c>
      <c r="GH292" t="s">
        <v>356</v>
      </c>
    </row>
    <row r="293" spans="1:191" x14ac:dyDescent="0.35">
      <c r="A293" t="s">
        <v>51</v>
      </c>
      <c r="B293" t="s">
        <v>52</v>
      </c>
      <c r="C293" t="s">
        <v>984</v>
      </c>
      <c r="D293" t="s">
        <v>418</v>
      </c>
      <c r="E293" t="s">
        <v>1054</v>
      </c>
      <c r="F293" t="s">
        <v>1055</v>
      </c>
      <c r="G293" t="s">
        <v>1070</v>
      </c>
      <c r="H293" t="s">
        <v>1071</v>
      </c>
      <c r="I293">
        <v>14</v>
      </c>
      <c r="J293">
        <v>4</v>
      </c>
      <c r="K293" t="s">
        <v>345</v>
      </c>
      <c r="L293">
        <v>4.0896299999999997</v>
      </c>
      <c r="M293">
        <v>30.654699999999998</v>
      </c>
      <c r="N293" t="s">
        <v>346</v>
      </c>
      <c r="O293" t="s">
        <v>347</v>
      </c>
      <c r="P293" s="133">
        <v>606</v>
      </c>
      <c r="Q293" s="133">
        <v>2600</v>
      </c>
      <c r="R293" s="133">
        <v>318</v>
      </c>
      <c r="S293" s="133">
        <v>1448</v>
      </c>
      <c r="T293" s="133">
        <v>58</v>
      </c>
      <c r="U293" t="s">
        <v>52</v>
      </c>
      <c r="V293" t="s">
        <v>418</v>
      </c>
      <c r="W293">
        <v>299</v>
      </c>
      <c r="X293" t="s">
        <v>52</v>
      </c>
      <c r="Y293" t="s">
        <v>418</v>
      </c>
      <c r="Z293">
        <v>294</v>
      </c>
      <c r="AA293" t="s">
        <v>52</v>
      </c>
      <c r="AB293" t="s">
        <v>418</v>
      </c>
      <c r="AC293">
        <v>314</v>
      </c>
      <c r="AD293" t="s">
        <v>52</v>
      </c>
      <c r="AE293" t="s">
        <v>418</v>
      </c>
      <c r="AF293">
        <v>415</v>
      </c>
      <c r="AG293" t="s">
        <v>52</v>
      </c>
      <c r="AH293" t="s">
        <v>626</v>
      </c>
      <c r="AI293">
        <v>68</v>
      </c>
      <c r="AJ293" t="s">
        <v>348</v>
      </c>
      <c r="AK293" t="s">
        <v>348</v>
      </c>
      <c r="AL293" t="s">
        <v>347</v>
      </c>
      <c r="AM293">
        <v>288</v>
      </c>
      <c r="AN293">
        <v>1152</v>
      </c>
      <c r="AO293">
        <v>0</v>
      </c>
      <c r="AR293">
        <v>243</v>
      </c>
      <c r="AS293" t="s">
        <v>123</v>
      </c>
      <c r="AT293" t="s">
        <v>378</v>
      </c>
      <c r="AU293">
        <v>150</v>
      </c>
      <c r="AV293" t="s">
        <v>113</v>
      </c>
      <c r="AW293" t="s">
        <v>700</v>
      </c>
      <c r="AX293">
        <v>100</v>
      </c>
      <c r="AY293" t="s">
        <v>123</v>
      </c>
      <c r="AZ293" t="s">
        <v>351</v>
      </c>
      <c r="BA293">
        <v>0</v>
      </c>
      <c r="BD293">
        <v>659</v>
      </c>
      <c r="BE293">
        <v>58</v>
      </c>
      <c r="BF293">
        <v>0</v>
      </c>
      <c r="BG293">
        <v>0</v>
      </c>
      <c r="BH293" t="s">
        <v>349</v>
      </c>
      <c r="BI293">
        <v>0</v>
      </c>
      <c r="BJ293">
        <v>0</v>
      </c>
      <c r="BK293">
        <v>542</v>
      </c>
      <c r="BL293">
        <v>0</v>
      </c>
      <c r="BM293">
        <v>0</v>
      </c>
      <c r="BN293" t="s">
        <v>349</v>
      </c>
      <c r="BO293">
        <v>0</v>
      </c>
      <c r="BP293">
        <v>0</v>
      </c>
      <c r="BQ293">
        <v>444</v>
      </c>
      <c r="BR293">
        <v>0</v>
      </c>
      <c r="BS293">
        <v>0</v>
      </c>
      <c r="BT293" t="s">
        <v>349</v>
      </c>
      <c r="BU293">
        <v>0</v>
      </c>
      <c r="BV293">
        <v>0</v>
      </c>
      <c r="BW293">
        <v>414</v>
      </c>
      <c r="BX293">
        <v>0</v>
      </c>
      <c r="BY293">
        <v>0</v>
      </c>
      <c r="BZ293" t="s">
        <v>349</v>
      </c>
      <c r="CA293">
        <v>0</v>
      </c>
      <c r="CB293">
        <v>0</v>
      </c>
      <c r="CC293">
        <v>415</v>
      </c>
      <c r="CD293">
        <v>0</v>
      </c>
      <c r="CE293">
        <v>0</v>
      </c>
      <c r="CF293" t="s">
        <v>349</v>
      </c>
      <c r="CG293">
        <v>0</v>
      </c>
      <c r="CH293">
        <v>0</v>
      </c>
      <c r="CI293">
        <v>727</v>
      </c>
      <c r="CJ293" t="s">
        <v>347</v>
      </c>
      <c r="CK293">
        <v>800</v>
      </c>
      <c r="CL293" t="s">
        <v>349</v>
      </c>
      <c r="CM293">
        <v>0</v>
      </c>
      <c r="CN293" s="133">
        <v>0</v>
      </c>
      <c r="CO293" s="133" t="s">
        <v>347</v>
      </c>
      <c r="CP293" s="133">
        <v>506</v>
      </c>
      <c r="CQ293" s="133">
        <v>3160</v>
      </c>
      <c r="CR293">
        <v>156</v>
      </c>
      <c r="CS293">
        <v>780</v>
      </c>
      <c r="CT293">
        <v>0</v>
      </c>
      <c r="CY293">
        <v>52</v>
      </c>
      <c r="CZ293" t="s">
        <v>52</v>
      </c>
      <c r="DA293" t="s">
        <v>340</v>
      </c>
      <c r="DB293" t="s">
        <v>350</v>
      </c>
      <c r="DD293">
        <v>227</v>
      </c>
      <c r="DE293" t="s">
        <v>52</v>
      </c>
      <c r="DF293" t="s">
        <v>418</v>
      </c>
      <c r="DG293" t="s">
        <v>350</v>
      </c>
      <c r="DI293">
        <v>150</v>
      </c>
      <c r="DJ293" t="s">
        <v>52</v>
      </c>
      <c r="DK293" t="s">
        <v>701</v>
      </c>
      <c r="DL293" t="s">
        <v>350</v>
      </c>
      <c r="DN293">
        <v>293</v>
      </c>
      <c r="DO293" t="s">
        <v>52</v>
      </c>
      <c r="DP293" t="s">
        <v>626</v>
      </c>
      <c r="DQ293" t="s">
        <v>350</v>
      </c>
      <c r="DS293">
        <v>58</v>
      </c>
      <c r="DT293" t="s">
        <v>348</v>
      </c>
      <c r="DU293" t="s">
        <v>348</v>
      </c>
      <c r="DV293" t="s">
        <v>347</v>
      </c>
      <c r="DW293">
        <v>350</v>
      </c>
      <c r="DX293">
        <v>2380</v>
      </c>
      <c r="DY293">
        <v>0</v>
      </c>
      <c r="EF293">
        <v>189</v>
      </c>
      <c r="EG293" t="s">
        <v>113</v>
      </c>
      <c r="EI293" t="s">
        <v>700</v>
      </c>
      <c r="EK293" t="s">
        <v>350</v>
      </c>
      <c r="EM293">
        <v>198</v>
      </c>
      <c r="EN293" t="s">
        <v>123</v>
      </c>
      <c r="EP293" t="s">
        <v>351</v>
      </c>
      <c r="ER293" t="s">
        <v>350</v>
      </c>
      <c r="ET293">
        <v>253</v>
      </c>
      <c r="EU293" t="s">
        <v>123</v>
      </c>
      <c r="EW293" t="s">
        <v>378</v>
      </c>
      <c r="EY293" t="s">
        <v>350</v>
      </c>
      <c r="FA293">
        <v>1740</v>
      </c>
      <c r="FB293" t="s">
        <v>123</v>
      </c>
      <c r="FD293" t="s">
        <v>352</v>
      </c>
      <c r="FF293" t="s">
        <v>350</v>
      </c>
      <c r="FH293">
        <v>0</v>
      </c>
      <c r="FK293">
        <v>346</v>
      </c>
      <c r="FL293">
        <v>1708</v>
      </c>
      <c r="FM293">
        <v>105</v>
      </c>
      <c r="FN293">
        <v>1276</v>
      </c>
      <c r="FO293">
        <v>55</v>
      </c>
      <c r="FP293">
        <v>176</v>
      </c>
      <c r="FQ293" s="167">
        <v>0</v>
      </c>
      <c r="FR293">
        <v>0</v>
      </c>
      <c r="FS293" t="s">
        <v>347</v>
      </c>
      <c r="FT293">
        <v>402</v>
      </c>
      <c r="FU293">
        <v>1608</v>
      </c>
      <c r="FV293" t="s">
        <v>52</v>
      </c>
      <c r="FW293" t="s">
        <v>418</v>
      </c>
      <c r="FX293" t="s">
        <v>347</v>
      </c>
      <c r="FY293" t="s">
        <v>123</v>
      </c>
      <c r="FZ293" t="s">
        <v>347</v>
      </c>
      <c r="GA293">
        <v>7</v>
      </c>
      <c r="GB293">
        <v>28</v>
      </c>
      <c r="GC293" t="s">
        <v>353</v>
      </c>
      <c r="GD293" t="s">
        <v>361</v>
      </c>
      <c r="GE293" t="s">
        <v>354</v>
      </c>
      <c r="GF293" t="s">
        <v>355</v>
      </c>
      <c r="GG293">
        <v>14</v>
      </c>
      <c r="GH293" t="s">
        <v>356</v>
      </c>
    </row>
    <row r="294" spans="1:191" x14ac:dyDescent="0.35">
      <c r="A294" t="s">
        <v>51</v>
      </c>
      <c r="B294" t="s">
        <v>52</v>
      </c>
      <c r="C294" t="s">
        <v>984</v>
      </c>
      <c r="D294" t="s">
        <v>418</v>
      </c>
      <c r="E294" t="s">
        <v>1054</v>
      </c>
      <c r="F294" t="s">
        <v>1055</v>
      </c>
      <c r="G294" t="s">
        <v>1072</v>
      </c>
      <c r="H294" t="s">
        <v>1073</v>
      </c>
      <c r="I294">
        <v>14</v>
      </c>
      <c r="J294">
        <v>11</v>
      </c>
      <c r="K294" t="s">
        <v>345</v>
      </c>
      <c r="L294">
        <v>4.0780000000000003</v>
      </c>
      <c r="M294">
        <v>30.678999999999998</v>
      </c>
      <c r="N294" t="s">
        <v>346</v>
      </c>
      <c r="O294" t="s">
        <v>347</v>
      </c>
      <c r="P294" s="133">
        <v>73</v>
      </c>
      <c r="Q294" s="133">
        <v>365</v>
      </c>
      <c r="R294" s="133">
        <v>65</v>
      </c>
      <c r="S294" s="133">
        <v>325</v>
      </c>
      <c r="T294" s="133">
        <v>0</v>
      </c>
      <c r="W294">
        <v>0</v>
      </c>
      <c r="Z294">
        <v>0</v>
      </c>
      <c r="AC294">
        <v>30</v>
      </c>
      <c r="AD294" t="s">
        <v>348</v>
      </c>
      <c r="AE294" t="s">
        <v>348</v>
      </c>
      <c r="AF294">
        <v>29</v>
      </c>
      <c r="AG294" t="s">
        <v>52</v>
      </c>
      <c r="AH294" t="s">
        <v>626</v>
      </c>
      <c r="AI294">
        <v>266</v>
      </c>
      <c r="AJ294" t="s">
        <v>348</v>
      </c>
      <c r="AK294" t="s">
        <v>348</v>
      </c>
      <c r="AL294" t="s">
        <v>347</v>
      </c>
      <c r="AM294">
        <v>8</v>
      </c>
      <c r="AN294">
        <v>40</v>
      </c>
      <c r="AO294">
        <v>0</v>
      </c>
      <c r="AR294">
        <v>0</v>
      </c>
      <c r="AU294">
        <v>0</v>
      </c>
      <c r="AX294">
        <v>0</v>
      </c>
      <c r="BA294">
        <v>0</v>
      </c>
      <c r="BD294">
        <v>40</v>
      </c>
      <c r="BE294">
        <v>0</v>
      </c>
      <c r="BF294">
        <v>0</v>
      </c>
      <c r="BG294">
        <v>0</v>
      </c>
      <c r="BH294" t="s">
        <v>349</v>
      </c>
      <c r="BI294">
        <v>0</v>
      </c>
      <c r="BJ294">
        <v>0</v>
      </c>
      <c r="BK294">
        <v>0</v>
      </c>
      <c r="BL294">
        <v>0</v>
      </c>
      <c r="BM294">
        <v>0</v>
      </c>
      <c r="BN294" t="s">
        <v>349</v>
      </c>
      <c r="BO294">
        <v>0</v>
      </c>
      <c r="BP294">
        <v>0</v>
      </c>
      <c r="BQ294">
        <v>0</v>
      </c>
      <c r="BR294">
        <v>0</v>
      </c>
      <c r="BS294">
        <v>0</v>
      </c>
      <c r="BT294" t="s">
        <v>349</v>
      </c>
      <c r="BU294">
        <v>0</v>
      </c>
      <c r="BV294">
        <v>0</v>
      </c>
      <c r="BW294">
        <v>30</v>
      </c>
      <c r="BX294">
        <v>0</v>
      </c>
      <c r="BY294">
        <v>0</v>
      </c>
      <c r="BZ294" t="s">
        <v>349</v>
      </c>
      <c r="CA294">
        <v>0</v>
      </c>
      <c r="CB294">
        <v>0</v>
      </c>
      <c r="CC294">
        <v>29</v>
      </c>
      <c r="CD294">
        <v>0</v>
      </c>
      <c r="CE294">
        <v>0</v>
      </c>
      <c r="CF294" t="s">
        <v>349</v>
      </c>
      <c r="CG294">
        <v>0</v>
      </c>
      <c r="CH294">
        <v>0</v>
      </c>
      <c r="CI294">
        <v>306</v>
      </c>
      <c r="CJ294" t="s">
        <v>347</v>
      </c>
      <c r="CK294">
        <v>115</v>
      </c>
      <c r="CL294" t="s">
        <v>349</v>
      </c>
      <c r="CM294">
        <v>0</v>
      </c>
      <c r="CN294" s="133">
        <v>0</v>
      </c>
      <c r="CO294" s="133" t="s">
        <v>347</v>
      </c>
      <c r="CP294" s="133">
        <v>142</v>
      </c>
      <c r="CQ294" s="133">
        <v>710</v>
      </c>
      <c r="CR294">
        <v>40</v>
      </c>
      <c r="CS294">
        <v>200</v>
      </c>
      <c r="CT294">
        <v>0</v>
      </c>
      <c r="CY294">
        <v>0</v>
      </c>
      <c r="DD294">
        <v>0</v>
      </c>
      <c r="DI294">
        <v>60</v>
      </c>
      <c r="DJ294" t="s">
        <v>52</v>
      </c>
      <c r="DK294" t="s">
        <v>626</v>
      </c>
      <c r="DL294" t="s">
        <v>350</v>
      </c>
      <c r="DN294">
        <v>12</v>
      </c>
      <c r="DO294" t="s">
        <v>52</v>
      </c>
      <c r="DP294" t="s">
        <v>418</v>
      </c>
      <c r="DQ294" t="s">
        <v>350</v>
      </c>
      <c r="DS294">
        <v>128</v>
      </c>
      <c r="DT294" t="s">
        <v>348</v>
      </c>
      <c r="DU294" t="s">
        <v>348</v>
      </c>
      <c r="DV294" t="s">
        <v>347</v>
      </c>
      <c r="DW294">
        <v>102</v>
      </c>
      <c r="DX294">
        <v>510</v>
      </c>
      <c r="DY294">
        <v>0</v>
      </c>
      <c r="EF294">
        <v>0</v>
      </c>
      <c r="EM294">
        <v>0</v>
      </c>
      <c r="ET294">
        <v>165</v>
      </c>
      <c r="EU294" t="s">
        <v>123</v>
      </c>
      <c r="EW294" t="s">
        <v>360</v>
      </c>
      <c r="EY294" t="s">
        <v>350</v>
      </c>
      <c r="FA294">
        <v>86</v>
      </c>
      <c r="FB294" t="s">
        <v>123</v>
      </c>
      <c r="FD294" t="s">
        <v>385</v>
      </c>
      <c r="FF294" t="s">
        <v>350</v>
      </c>
      <c r="FH294">
        <v>259</v>
      </c>
      <c r="FK294">
        <v>80</v>
      </c>
      <c r="FL294">
        <v>400</v>
      </c>
      <c r="FM294">
        <v>42</v>
      </c>
      <c r="FN294">
        <v>210</v>
      </c>
      <c r="FO294">
        <v>20</v>
      </c>
      <c r="FP294">
        <v>100</v>
      </c>
      <c r="FQ294">
        <v>0</v>
      </c>
      <c r="FR294">
        <v>0</v>
      </c>
      <c r="FS294" t="s">
        <v>347</v>
      </c>
      <c r="FT294">
        <v>201</v>
      </c>
      <c r="FU294">
        <v>1005</v>
      </c>
      <c r="FV294" t="s">
        <v>52</v>
      </c>
      <c r="FW294" t="s">
        <v>340</v>
      </c>
      <c r="FX294" t="s">
        <v>347</v>
      </c>
      <c r="FY294" t="s">
        <v>123</v>
      </c>
      <c r="FZ294" t="s">
        <v>347</v>
      </c>
      <c r="GA294">
        <v>1</v>
      </c>
      <c r="GB294">
        <v>5</v>
      </c>
      <c r="GC294" t="s">
        <v>365</v>
      </c>
      <c r="GD294" t="s">
        <v>361</v>
      </c>
      <c r="GE294" t="s">
        <v>354</v>
      </c>
      <c r="GF294" t="s">
        <v>354</v>
      </c>
      <c r="GG294">
        <v>14</v>
      </c>
      <c r="GH294" t="s">
        <v>356</v>
      </c>
    </row>
    <row r="295" spans="1:191" x14ac:dyDescent="0.35">
      <c r="A295" t="s">
        <v>51</v>
      </c>
      <c r="B295" t="s">
        <v>52</v>
      </c>
      <c r="C295" t="s">
        <v>984</v>
      </c>
      <c r="D295" t="s">
        <v>418</v>
      </c>
      <c r="E295" t="s">
        <v>1054</v>
      </c>
      <c r="F295" t="s">
        <v>1055</v>
      </c>
      <c r="G295" t="s">
        <v>1074</v>
      </c>
      <c r="H295" t="s">
        <v>9250</v>
      </c>
      <c r="I295">
        <v>14</v>
      </c>
      <c r="J295">
        <v>999</v>
      </c>
      <c r="K295" t="s">
        <v>413</v>
      </c>
      <c r="L295">
        <v>4.0759999999999996</v>
      </c>
      <c r="M295">
        <v>30.699000000000002</v>
      </c>
      <c r="N295" t="s">
        <v>346</v>
      </c>
      <c r="O295" t="s">
        <v>347</v>
      </c>
      <c r="P295" s="133">
        <v>499</v>
      </c>
      <c r="Q295" s="133">
        <v>2004</v>
      </c>
      <c r="R295" s="133">
        <v>456</v>
      </c>
      <c r="S295" s="133">
        <v>1824</v>
      </c>
      <c r="T295" s="133">
        <v>155</v>
      </c>
      <c r="U295" t="s">
        <v>52</v>
      </c>
      <c r="V295" t="s">
        <v>418</v>
      </c>
      <c r="W295">
        <v>738</v>
      </c>
      <c r="X295" t="s">
        <v>52</v>
      </c>
      <c r="Y295" t="s">
        <v>418</v>
      </c>
      <c r="Z295">
        <v>317</v>
      </c>
      <c r="AA295" t="s">
        <v>52</v>
      </c>
      <c r="AB295" t="s">
        <v>626</v>
      </c>
      <c r="AC295">
        <v>614</v>
      </c>
      <c r="AD295" t="s">
        <v>52</v>
      </c>
      <c r="AE295" t="s">
        <v>418</v>
      </c>
      <c r="AF295">
        <v>0</v>
      </c>
      <c r="AI295">
        <v>0</v>
      </c>
      <c r="AL295" t="s">
        <v>347</v>
      </c>
      <c r="AM295">
        <v>43</v>
      </c>
      <c r="AN295">
        <v>180</v>
      </c>
      <c r="AO295">
        <v>0</v>
      </c>
      <c r="AR295">
        <v>93</v>
      </c>
      <c r="AS295" t="s">
        <v>123</v>
      </c>
      <c r="AT295" t="s">
        <v>378</v>
      </c>
      <c r="AU295">
        <v>87</v>
      </c>
      <c r="AV295" t="s">
        <v>123</v>
      </c>
      <c r="AW295" t="s">
        <v>352</v>
      </c>
      <c r="AX295">
        <v>0</v>
      </c>
      <c r="BA295">
        <v>0</v>
      </c>
      <c r="BD295">
        <v>0</v>
      </c>
      <c r="BE295">
        <v>155</v>
      </c>
      <c r="BF295">
        <v>0</v>
      </c>
      <c r="BG295">
        <v>0</v>
      </c>
      <c r="BH295" t="s">
        <v>349</v>
      </c>
      <c r="BI295">
        <v>0</v>
      </c>
      <c r="BJ295">
        <v>0</v>
      </c>
      <c r="BK295">
        <v>831</v>
      </c>
      <c r="BL295">
        <v>0</v>
      </c>
      <c r="BM295">
        <v>0</v>
      </c>
      <c r="BN295" t="s">
        <v>349</v>
      </c>
      <c r="BO295">
        <v>0</v>
      </c>
      <c r="BP295">
        <v>0</v>
      </c>
      <c r="BQ295">
        <v>404</v>
      </c>
      <c r="BR295">
        <v>0</v>
      </c>
      <c r="BS295">
        <v>0</v>
      </c>
      <c r="BT295" t="s">
        <v>349</v>
      </c>
      <c r="BU295">
        <v>0</v>
      </c>
      <c r="BV295">
        <v>0</v>
      </c>
      <c r="BW295">
        <v>614</v>
      </c>
      <c r="BX295">
        <v>0</v>
      </c>
      <c r="BY295">
        <v>0</v>
      </c>
      <c r="BZ295" t="s">
        <v>349</v>
      </c>
      <c r="CA295">
        <v>0</v>
      </c>
      <c r="CB295">
        <v>0</v>
      </c>
      <c r="CC295">
        <v>0</v>
      </c>
      <c r="CD295">
        <v>0</v>
      </c>
      <c r="CE295">
        <v>0</v>
      </c>
      <c r="CF295" t="s">
        <v>349</v>
      </c>
      <c r="CG295">
        <v>0</v>
      </c>
      <c r="CH295">
        <v>0</v>
      </c>
      <c r="CI295">
        <v>0</v>
      </c>
      <c r="CJ295" t="s">
        <v>347</v>
      </c>
      <c r="CK295">
        <v>400</v>
      </c>
      <c r="CL295" t="s">
        <v>349</v>
      </c>
      <c r="CM295">
        <v>0</v>
      </c>
      <c r="CN295" s="133">
        <v>0</v>
      </c>
      <c r="CO295" s="133" t="s">
        <v>349</v>
      </c>
      <c r="CP295" s="133">
        <v>0</v>
      </c>
      <c r="CQ295" s="133">
        <v>0</v>
      </c>
      <c r="CR295">
        <v>0</v>
      </c>
      <c r="CS295">
        <v>0</v>
      </c>
      <c r="CT295">
        <v>0</v>
      </c>
      <c r="CY295">
        <v>0</v>
      </c>
      <c r="DD295">
        <v>0</v>
      </c>
      <c r="DI295">
        <v>0</v>
      </c>
      <c r="DN295">
        <v>0</v>
      </c>
      <c r="DS295">
        <v>0</v>
      </c>
      <c r="DV295" t="s">
        <v>349</v>
      </c>
      <c r="DW295">
        <v>0</v>
      </c>
      <c r="DX295">
        <v>0</v>
      </c>
      <c r="DY295">
        <v>0</v>
      </c>
      <c r="EF295">
        <v>0</v>
      </c>
      <c r="EM295">
        <v>0</v>
      </c>
      <c r="ET295">
        <v>0</v>
      </c>
      <c r="FA295">
        <v>0</v>
      </c>
      <c r="FH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 t="s">
        <v>349</v>
      </c>
      <c r="FT295">
        <v>0</v>
      </c>
      <c r="FU295">
        <v>0</v>
      </c>
      <c r="FX295" t="s">
        <v>349</v>
      </c>
      <c r="FZ295" t="s">
        <v>349</v>
      </c>
      <c r="GA295">
        <v>0</v>
      </c>
      <c r="GB295">
        <v>0</v>
      </c>
      <c r="GC295" t="s">
        <v>365</v>
      </c>
      <c r="GD295" t="s">
        <v>361</v>
      </c>
      <c r="GE295" t="s">
        <v>361</v>
      </c>
      <c r="GF295" t="s">
        <v>354</v>
      </c>
      <c r="GG295">
        <v>14</v>
      </c>
      <c r="GH295" t="s">
        <v>451</v>
      </c>
    </row>
    <row r="296" spans="1:191" x14ac:dyDescent="0.35">
      <c r="A296" t="s">
        <v>51</v>
      </c>
      <c r="B296" t="s">
        <v>52</v>
      </c>
      <c r="C296" t="s">
        <v>984</v>
      </c>
      <c r="D296" t="s">
        <v>418</v>
      </c>
      <c r="E296" t="s">
        <v>1054</v>
      </c>
      <c r="F296" t="s">
        <v>1055</v>
      </c>
      <c r="G296" t="s">
        <v>1075</v>
      </c>
      <c r="H296" t="s">
        <v>1076</v>
      </c>
      <c r="I296">
        <v>14</v>
      </c>
      <c r="J296">
        <v>4</v>
      </c>
      <c r="K296" t="s">
        <v>345</v>
      </c>
      <c r="L296">
        <v>4.1001500000000002</v>
      </c>
      <c r="M296">
        <v>30.676366999999999</v>
      </c>
      <c r="N296" t="s">
        <v>346</v>
      </c>
      <c r="O296" t="s">
        <v>347</v>
      </c>
      <c r="P296" s="133">
        <v>201</v>
      </c>
      <c r="Q296" s="133">
        <v>804</v>
      </c>
      <c r="R296" s="133">
        <v>156</v>
      </c>
      <c r="S296" s="133">
        <v>624</v>
      </c>
      <c r="T296" s="133">
        <v>0</v>
      </c>
      <c r="W296">
        <v>112</v>
      </c>
      <c r="X296" t="s">
        <v>52</v>
      </c>
      <c r="Y296" t="s">
        <v>418</v>
      </c>
      <c r="Z296">
        <v>88</v>
      </c>
      <c r="AA296" t="s">
        <v>52</v>
      </c>
      <c r="AB296" t="s">
        <v>418</v>
      </c>
      <c r="AC296">
        <v>108</v>
      </c>
      <c r="AD296" t="s">
        <v>52</v>
      </c>
      <c r="AE296" t="s">
        <v>418</v>
      </c>
      <c r="AF296">
        <v>223</v>
      </c>
      <c r="AG296" t="s">
        <v>52</v>
      </c>
      <c r="AH296" t="s">
        <v>418</v>
      </c>
      <c r="AI296">
        <v>93</v>
      </c>
      <c r="AJ296" t="s">
        <v>348</v>
      </c>
      <c r="AK296" t="s">
        <v>348</v>
      </c>
      <c r="AL296" t="s">
        <v>347</v>
      </c>
      <c r="AM296">
        <v>45</v>
      </c>
      <c r="AN296">
        <v>180</v>
      </c>
      <c r="AO296">
        <v>21</v>
      </c>
      <c r="AP296" t="s">
        <v>113</v>
      </c>
      <c r="AQ296" t="s">
        <v>700</v>
      </c>
      <c r="AR296">
        <v>50</v>
      </c>
      <c r="AS296" t="s">
        <v>123</v>
      </c>
      <c r="AT296" t="s">
        <v>378</v>
      </c>
      <c r="AU296">
        <v>23</v>
      </c>
      <c r="AV296" t="s">
        <v>123</v>
      </c>
      <c r="AW296" t="s">
        <v>351</v>
      </c>
      <c r="AX296">
        <v>0</v>
      </c>
      <c r="BA296">
        <v>0</v>
      </c>
      <c r="BD296">
        <v>86</v>
      </c>
      <c r="BE296">
        <v>21</v>
      </c>
      <c r="BF296">
        <v>0</v>
      </c>
      <c r="BG296">
        <v>0</v>
      </c>
      <c r="BH296" t="s">
        <v>349</v>
      </c>
      <c r="BI296">
        <v>0</v>
      </c>
      <c r="BJ296">
        <v>0</v>
      </c>
      <c r="BK296">
        <v>162</v>
      </c>
      <c r="BL296">
        <v>0</v>
      </c>
      <c r="BM296">
        <v>0</v>
      </c>
      <c r="BN296" t="s">
        <v>349</v>
      </c>
      <c r="BO296">
        <v>0</v>
      </c>
      <c r="BP296">
        <v>0</v>
      </c>
      <c r="BQ296">
        <v>111</v>
      </c>
      <c r="BR296">
        <v>0</v>
      </c>
      <c r="BS296">
        <v>0</v>
      </c>
      <c r="BT296" t="s">
        <v>349</v>
      </c>
      <c r="BU296">
        <v>0</v>
      </c>
      <c r="BV296">
        <v>0</v>
      </c>
      <c r="BW296">
        <v>108</v>
      </c>
      <c r="BX296">
        <v>0</v>
      </c>
      <c r="BY296">
        <v>0</v>
      </c>
      <c r="BZ296" t="s">
        <v>349</v>
      </c>
      <c r="CA296">
        <v>0</v>
      </c>
      <c r="CB296">
        <v>0</v>
      </c>
      <c r="CC296">
        <v>223</v>
      </c>
      <c r="CD296">
        <v>0</v>
      </c>
      <c r="CE296">
        <v>0</v>
      </c>
      <c r="CF296" t="s">
        <v>349</v>
      </c>
      <c r="CG296">
        <v>0</v>
      </c>
      <c r="CH296">
        <v>0</v>
      </c>
      <c r="CI296">
        <v>179</v>
      </c>
      <c r="CJ296" t="s">
        <v>347</v>
      </c>
      <c r="CK296">
        <v>350</v>
      </c>
      <c r="CL296" t="s">
        <v>349</v>
      </c>
      <c r="CM296">
        <v>0</v>
      </c>
      <c r="CN296" s="133">
        <v>0</v>
      </c>
      <c r="CO296" s="133" t="s">
        <v>347</v>
      </c>
      <c r="CP296" s="133">
        <v>457</v>
      </c>
      <c r="CQ296" s="133">
        <v>1828</v>
      </c>
      <c r="CR296">
        <v>126</v>
      </c>
      <c r="CS296">
        <v>504</v>
      </c>
      <c r="CT296">
        <v>0</v>
      </c>
      <c r="CY296">
        <v>80</v>
      </c>
      <c r="CZ296" t="s">
        <v>52</v>
      </c>
      <c r="DA296" t="s">
        <v>418</v>
      </c>
      <c r="DB296" t="s">
        <v>350</v>
      </c>
      <c r="DD296">
        <v>72</v>
      </c>
      <c r="DE296" t="s">
        <v>52</v>
      </c>
      <c r="DF296" t="s">
        <v>701</v>
      </c>
      <c r="DG296" t="s">
        <v>350</v>
      </c>
      <c r="DI296">
        <v>182</v>
      </c>
      <c r="DJ296" t="s">
        <v>52</v>
      </c>
      <c r="DK296" t="s">
        <v>626</v>
      </c>
      <c r="DL296" t="s">
        <v>350</v>
      </c>
      <c r="DN296">
        <v>115</v>
      </c>
      <c r="DO296" t="s">
        <v>52</v>
      </c>
      <c r="DP296" t="s">
        <v>418</v>
      </c>
      <c r="DQ296" t="s">
        <v>350</v>
      </c>
      <c r="DS296">
        <v>55</v>
      </c>
      <c r="DT296" t="s">
        <v>348</v>
      </c>
      <c r="DU296" t="s">
        <v>348</v>
      </c>
      <c r="DV296" t="s">
        <v>347</v>
      </c>
      <c r="DW296">
        <v>331</v>
      </c>
      <c r="DX296">
        <v>1324</v>
      </c>
      <c r="DY296">
        <v>0</v>
      </c>
      <c r="EF296">
        <v>50</v>
      </c>
      <c r="EG296" t="s">
        <v>113</v>
      </c>
      <c r="EI296" t="s">
        <v>700</v>
      </c>
      <c r="EK296" t="s">
        <v>350</v>
      </c>
      <c r="EM296">
        <v>261</v>
      </c>
      <c r="EN296" t="s">
        <v>123</v>
      </c>
      <c r="EP296" t="s">
        <v>352</v>
      </c>
      <c r="ER296" t="s">
        <v>350</v>
      </c>
      <c r="ET296">
        <v>381</v>
      </c>
      <c r="EU296" t="s">
        <v>123</v>
      </c>
      <c r="EW296" t="s">
        <v>351</v>
      </c>
      <c r="EY296" t="s">
        <v>350</v>
      </c>
      <c r="FA296">
        <v>483</v>
      </c>
      <c r="FB296" t="s">
        <v>123</v>
      </c>
      <c r="FD296" t="s">
        <v>378</v>
      </c>
      <c r="FF296" t="s">
        <v>350</v>
      </c>
      <c r="FH296">
        <v>149</v>
      </c>
      <c r="FK296">
        <v>194</v>
      </c>
      <c r="FL296">
        <v>776</v>
      </c>
      <c r="FM296">
        <v>207</v>
      </c>
      <c r="FN296">
        <v>828</v>
      </c>
      <c r="FO296">
        <v>56</v>
      </c>
      <c r="FP296">
        <v>224</v>
      </c>
      <c r="FQ296">
        <v>0</v>
      </c>
      <c r="FR296">
        <v>0</v>
      </c>
      <c r="FS296" t="s">
        <v>347</v>
      </c>
      <c r="FT296">
        <v>199</v>
      </c>
      <c r="FU296">
        <v>796</v>
      </c>
      <c r="FV296" t="s">
        <v>52</v>
      </c>
      <c r="FW296" t="s">
        <v>418</v>
      </c>
      <c r="FX296" t="s">
        <v>347</v>
      </c>
      <c r="FY296" t="s">
        <v>123</v>
      </c>
      <c r="FZ296" t="s">
        <v>347</v>
      </c>
      <c r="GA296">
        <v>4</v>
      </c>
      <c r="GB296">
        <v>16</v>
      </c>
      <c r="GC296" t="s">
        <v>365</v>
      </c>
      <c r="GD296" t="s">
        <v>361</v>
      </c>
      <c r="GE296" t="s">
        <v>354</v>
      </c>
      <c r="GF296" t="s">
        <v>355</v>
      </c>
      <c r="GG296">
        <v>14</v>
      </c>
      <c r="GH296" t="s">
        <v>356</v>
      </c>
    </row>
    <row r="297" spans="1:191" x14ac:dyDescent="0.35">
      <c r="A297" t="s">
        <v>51</v>
      </c>
      <c r="B297" t="s">
        <v>52</v>
      </c>
      <c r="C297" t="s">
        <v>984</v>
      </c>
      <c r="D297" t="s">
        <v>418</v>
      </c>
      <c r="E297" t="s">
        <v>1054</v>
      </c>
      <c r="F297" t="s">
        <v>1055</v>
      </c>
      <c r="G297" t="s">
        <v>1077</v>
      </c>
      <c r="H297" t="s">
        <v>1078</v>
      </c>
      <c r="I297">
        <v>14</v>
      </c>
      <c r="J297">
        <v>4</v>
      </c>
      <c r="K297" t="s">
        <v>345</v>
      </c>
      <c r="L297">
        <v>4.0953499999999998</v>
      </c>
      <c r="M297">
        <v>30.67873333</v>
      </c>
      <c r="N297" t="s">
        <v>346</v>
      </c>
      <c r="O297" t="s">
        <v>347</v>
      </c>
      <c r="P297" s="133">
        <v>276</v>
      </c>
      <c r="Q297" s="133">
        <v>1104</v>
      </c>
      <c r="R297" s="133">
        <v>228</v>
      </c>
      <c r="S297" s="133">
        <v>912</v>
      </c>
      <c r="T297" s="133">
        <v>112</v>
      </c>
      <c r="U297" t="s">
        <v>52</v>
      </c>
      <c r="V297" t="s">
        <v>418</v>
      </c>
      <c r="W297">
        <v>165</v>
      </c>
      <c r="X297" t="s">
        <v>52</v>
      </c>
      <c r="Y297" t="s">
        <v>418</v>
      </c>
      <c r="Z297">
        <v>5</v>
      </c>
      <c r="AA297" t="s">
        <v>52</v>
      </c>
      <c r="AB297" t="s">
        <v>418</v>
      </c>
      <c r="AC297">
        <v>78</v>
      </c>
      <c r="AD297" t="s">
        <v>348</v>
      </c>
      <c r="AE297" t="s">
        <v>348</v>
      </c>
      <c r="AF297">
        <v>484</v>
      </c>
      <c r="AG297" t="s">
        <v>52</v>
      </c>
      <c r="AH297" t="s">
        <v>418</v>
      </c>
      <c r="AI297">
        <v>68</v>
      </c>
      <c r="AJ297" t="s">
        <v>348</v>
      </c>
      <c r="AK297" t="s">
        <v>348</v>
      </c>
      <c r="AL297" t="s">
        <v>347</v>
      </c>
      <c r="AM297">
        <v>48</v>
      </c>
      <c r="AN297">
        <v>192</v>
      </c>
      <c r="AO297">
        <v>10</v>
      </c>
      <c r="AP297" t="s">
        <v>113</v>
      </c>
      <c r="AQ297" t="s">
        <v>700</v>
      </c>
      <c r="AR297">
        <v>100</v>
      </c>
      <c r="AS297" t="s">
        <v>123</v>
      </c>
      <c r="AT297" t="s">
        <v>378</v>
      </c>
      <c r="AU297">
        <v>53</v>
      </c>
      <c r="AV297" t="s">
        <v>123</v>
      </c>
      <c r="AW297" t="s">
        <v>352</v>
      </c>
      <c r="AX297">
        <v>0</v>
      </c>
      <c r="BA297">
        <v>0</v>
      </c>
      <c r="BD297">
        <v>29</v>
      </c>
      <c r="BE297">
        <v>122</v>
      </c>
      <c r="BF297">
        <v>0</v>
      </c>
      <c r="BG297">
        <v>0</v>
      </c>
      <c r="BH297" t="s">
        <v>349</v>
      </c>
      <c r="BI297">
        <v>0</v>
      </c>
      <c r="BJ297">
        <v>0</v>
      </c>
      <c r="BK297">
        <v>265</v>
      </c>
      <c r="BL297">
        <v>0</v>
      </c>
      <c r="BM297">
        <v>0</v>
      </c>
      <c r="BN297" t="s">
        <v>349</v>
      </c>
      <c r="BO297">
        <v>0</v>
      </c>
      <c r="BP297">
        <v>0</v>
      </c>
      <c r="BQ297">
        <v>58</v>
      </c>
      <c r="BR297">
        <v>0</v>
      </c>
      <c r="BS297">
        <v>0</v>
      </c>
      <c r="BT297" t="s">
        <v>349</v>
      </c>
      <c r="BU297">
        <v>0</v>
      </c>
      <c r="BV297">
        <v>0</v>
      </c>
      <c r="BW297">
        <v>78</v>
      </c>
      <c r="BX297">
        <v>0</v>
      </c>
      <c r="BY297">
        <v>0</v>
      </c>
      <c r="BZ297" t="s">
        <v>349</v>
      </c>
      <c r="CA297">
        <v>0</v>
      </c>
      <c r="CB297">
        <v>0</v>
      </c>
      <c r="CC297">
        <v>484</v>
      </c>
      <c r="CD297">
        <v>0</v>
      </c>
      <c r="CE297">
        <v>0</v>
      </c>
      <c r="CF297" t="s">
        <v>349</v>
      </c>
      <c r="CG297">
        <v>0</v>
      </c>
      <c r="CH297">
        <v>0</v>
      </c>
      <c r="CI297">
        <v>97</v>
      </c>
      <c r="CJ297" t="s">
        <v>347</v>
      </c>
      <c r="CK297">
        <v>700</v>
      </c>
      <c r="CL297" t="s">
        <v>349</v>
      </c>
      <c r="CM297">
        <v>0</v>
      </c>
      <c r="CN297" s="133">
        <v>0</v>
      </c>
      <c r="CO297" s="133" t="s">
        <v>347</v>
      </c>
      <c r="CP297" s="133">
        <v>933</v>
      </c>
      <c r="CQ297" s="133">
        <v>4233</v>
      </c>
      <c r="CR297">
        <v>130</v>
      </c>
      <c r="CS297">
        <v>520</v>
      </c>
      <c r="CT297">
        <v>0</v>
      </c>
      <c r="CY297">
        <v>45</v>
      </c>
      <c r="CZ297" t="s">
        <v>52</v>
      </c>
      <c r="DA297" t="s">
        <v>340</v>
      </c>
      <c r="DB297" t="s">
        <v>350</v>
      </c>
      <c r="DD297">
        <v>110</v>
      </c>
      <c r="DE297" t="s">
        <v>52</v>
      </c>
      <c r="DF297" t="s">
        <v>626</v>
      </c>
      <c r="DG297" t="s">
        <v>350</v>
      </c>
      <c r="DI297">
        <v>213</v>
      </c>
      <c r="DJ297" t="s">
        <v>52</v>
      </c>
      <c r="DK297" t="s">
        <v>701</v>
      </c>
      <c r="DL297" t="s">
        <v>350</v>
      </c>
      <c r="DN297">
        <v>136</v>
      </c>
      <c r="DO297" t="s">
        <v>52</v>
      </c>
      <c r="DP297" t="s">
        <v>418</v>
      </c>
      <c r="DQ297" t="s">
        <v>350</v>
      </c>
      <c r="DS297">
        <v>16</v>
      </c>
      <c r="DT297" t="s">
        <v>348</v>
      </c>
      <c r="DU297" t="s">
        <v>348</v>
      </c>
      <c r="DV297" t="s">
        <v>347</v>
      </c>
      <c r="DW297">
        <v>803</v>
      </c>
      <c r="DX297">
        <v>3713</v>
      </c>
      <c r="DY297">
        <v>135</v>
      </c>
      <c r="DZ297" t="s">
        <v>348</v>
      </c>
      <c r="EB297" t="s">
        <v>348</v>
      </c>
      <c r="EF297">
        <v>589</v>
      </c>
      <c r="EG297" t="s">
        <v>113</v>
      </c>
      <c r="EI297" t="s">
        <v>700</v>
      </c>
      <c r="EK297" t="s">
        <v>350</v>
      </c>
      <c r="EM297">
        <v>1054</v>
      </c>
      <c r="EN297" t="s">
        <v>123</v>
      </c>
      <c r="EP297" t="s">
        <v>352</v>
      </c>
      <c r="ER297" t="s">
        <v>350</v>
      </c>
      <c r="ET297">
        <v>727</v>
      </c>
      <c r="EU297" t="s">
        <v>123</v>
      </c>
      <c r="EW297" t="s">
        <v>351</v>
      </c>
      <c r="EY297" t="s">
        <v>350</v>
      </c>
      <c r="FA297">
        <v>1208</v>
      </c>
      <c r="FB297" t="s">
        <v>123</v>
      </c>
      <c r="FD297" t="s">
        <v>378</v>
      </c>
      <c r="FF297" t="s">
        <v>350</v>
      </c>
      <c r="FH297">
        <v>0</v>
      </c>
      <c r="FK297">
        <v>292</v>
      </c>
      <c r="FL297">
        <v>1635</v>
      </c>
      <c r="FM297">
        <v>461</v>
      </c>
      <c r="FN297">
        <v>1662</v>
      </c>
      <c r="FO297">
        <v>180</v>
      </c>
      <c r="FP297">
        <v>936</v>
      </c>
      <c r="FQ297">
        <v>0</v>
      </c>
      <c r="FR297">
        <v>0</v>
      </c>
      <c r="FS297" t="s">
        <v>347</v>
      </c>
      <c r="FT297">
        <v>48</v>
      </c>
      <c r="FU297">
        <v>192</v>
      </c>
      <c r="FV297" t="s">
        <v>52</v>
      </c>
      <c r="FW297" t="s">
        <v>418</v>
      </c>
      <c r="FX297" t="s">
        <v>347</v>
      </c>
      <c r="FY297" t="s">
        <v>123</v>
      </c>
      <c r="FZ297" t="s">
        <v>347</v>
      </c>
      <c r="GA297">
        <v>3</v>
      </c>
      <c r="GB297">
        <v>12</v>
      </c>
      <c r="GC297" t="s">
        <v>365</v>
      </c>
      <c r="GD297" t="s">
        <v>361</v>
      </c>
      <c r="GE297" t="s">
        <v>354</v>
      </c>
      <c r="GF297" t="s">
        <v>355</v>
      </c>
      <c r="GG297">
        <v>14</v>
      </c>
      <c r="GH297" t="s">
        <v>356</v>
      </c>
    </row>
    <row r="298" spans="1:191" x14ac:dyDescent="0.35">
      <c r="A298" t="s">
        <v>51</v>
      </c>
      <c r="B298" t="s">
        <v>52</v>
      </c>
      <c r="C298" t="s">
        <v>984</v>
      </c>
      <c r="D298" t="s">
        <v>418</v>
      </c>
      <c r="E298" t="s">
        <v>1054</v>
      </c>
      <c r="F298" t="s">
        <v>1055</v>
      </c>
      <c r="G298" t="s">
        <v>1079</v>
      </c>
      <c r="H298" t="s">
        <v>1080</v>
      </c>
      <c r="I298">
        <v>14</v>
      </c>
      <c r="J298">
        <v>4</v>
      </c>
      <c r="K298" t="s">
        <v>345</v>
      </c>
      <c r="L298">
        <v>4.101858</v>
      </c>
      <c r="M298">
        <v>30.664127000000001</v>
      </c>
      <c r="N298" t="s">
        <v>346</v>
      </c>
      <c r="O298" t="s">
        <v>347</v>
      </c>
      <c r="P298" s="133">
        <v>548</v>
      </c>
      <c r="Q298" s="133">
        <v>2695</v>
      </c>
      <c r="R298" s="133">
        <v>488</v>
      </c>
      <c r="S298" s="133">
        <v>2455</v>
      </c>
      <c r="T298" s="133">
        <v>83</v>
      </c>
      <c r="U298" t="s">
        <v>52</v>
      </c>
      <c r="V298" t="s">
        <v>418</v>
      </c>
      <c r="W298">
        <v>283</v>
      </c>
      <c r="X298" t="s">
        <v>52</v>
      </c>
      <c r="Y298" t="s">
        <v>418</v>
      </c>
      <c r="Z298">
        <v>0</v>
      </c>
      <c r="AC298">
        <v>272</v>
      </c>
      <c r="AD298" t="s">
        <v>348</v>
      </c>
      <c r="AE298" t="s">
        <v>348</v>
      </c>
      <c r="AF298">
        <v>1428</v>
      </c>
      <c r="AG298" t="s">
        <v>52</v>
      </c>
      <c r="AH298" t="s">
        <v>418</v>
      </c>
      <c r="AI298">
        <v>389</v>
      </c>
      <c r="AJ298" t="s">
        <v>348</v>
      </c>
      <c r="AK298" t="s">
        <v>348</v>
      </c>
      <c r="AL298" t="s">
        <v>347</v>
      </c>
      <c r="AM298">
        <v>60</v>
      </c>
      <c r="AN298">
        <v>240</v>
      </c>
      <c r="AO298">
        <v>0</v>
      </c>
      <c r="AR298">
        <v>0</v>
      </c>
      <c r="AU298">
        <v>70</v>
      </c>
      <c r="AV298" t="s">
        <v>123</v>
      </c>
      <c r="AW298" t="s">
        <v>352</v>
      </c>
      <c r="AX298">
        <v>30</v>
      </c>
      <c r="AY298" t="s">
        <v>123</v>
      </c>
      <c r="AZ298" t="s">
        <v>351</v>
      </c>
      <c r="BA298">
        <v>0</v>
      </c>
      <c r="BD298">
        <v>140</v>
      </c>
      <c r="BE298">
        <v>83</v>
      </c>
      <c r="BF298">
        <v>0</v>
      </c>
      <c r="BG298">
        <v>0</v>
      </c>
      <c r="BH298" t="s">
        <v>349</v>
      </c>
      <c r="BI298">
        <v>0</v>
      </c>
      <c r="BJ298">
        <v>0</v>
      </c>
      <c r="BK298">
        <v>283</v>
      </c>
      <c r="BL298">
        <v>0</v>
      </c>
      <c r="BM298">
        <v>0</v>
      </c>
      <c r="BN298" t="s">
        <v>349</v>
      </c>
      <c r="BO298">
        <v>0</v>
      </c>
      <c r="BP298">
        <v>0</v>
      </c>
      <c r="BQ298">
        <v>70</v>
      </c>
      <c r="BR298">
        <v>0</v>
      </c>
      <c r="BS298">
        <v>0</v>
      </c>
      <c r="BT298" t="s">
        <v>349</v>
      </c>
      <c r="BU298">
        <v>0</v>
      </c>
      <c r="BV298">
        <v>0</v>
      </c>
      <c r="BW298">
        <v>302</v>
      </c>
      <c r="BX298">
        <v>0</v>
      </c>
      <c r="BY298">
        <v>0</v>
      </c>
      <c r="BZ298" t="s">
        <v>349</v>
      </c>
      <c r="CA298">
        <v>0</v>
      </c>
      <c r="CB298">
        <v>0</v>
      </c>
      <c r="CC298">
        <v>1428</v>
      </c>
      <c r="CD298">
        <v>0</v>
      </c>
      <c r="CE298">
        <v>0</v>
      </c>
      <c r="CF298" t="s">
        <v>349</v>
      </c>
      <c r="CG298">
        <v>0</v>
      </c>
      <c r="CH298">
        <v>0</v>
      </c>
      <c r="CI298">
        <v>529</v>
      </c>
      <c r="CJ298" t="s">
        <v>347</v>
      </c>
      <c r="CK298">
        <v>1253</v>
      </c>
      <c r="CL298" t="s">
        <v>349</v>
      </c>
      <c r="CM298">
        <v>0</v>
      </c>
      <c r="CN298" s="133">
        <v>0</v>
      </c>
      <c r="CO298" s="133" t="s">
        <v>347</v>
      </c>
      <c r="CP298" s="133">
        <v>800</v>
      </c>
      <c r="CQ298" s="133">
        <v>3638</v>
      </c>
      <c r="CR298">
        <v>438</v>
      </c>
      <c r="CS298">
        <v>2190</v>
      </c>
      <c r="CT298">
        <v>0</v>
      </c>
      <c r="CY298">
        <v>198</v>
      </c>
      <c r="CZ298" t="s">
        <v>52</v>
      </c>
      <c r="DA298" t="s">
        <v>340</v>
      </c>
      <c r="DB298" t="s">
        <v>350</v>
      </c>
      <c r="DD298">
        <v>655</v>
      </c>
      <c r="DE298" t="s">
        <v>52</v>
      </c>
      <c r="DF298" t="s">
        <v>418</v>
      </c>
      <c r="DG298" t="s">
        <v>350</v>
      </c>
      <c r="DI298">
        <v>708</v>
      </c>
      <c r="DJ298" t="s">
        <v>52</v>
      </c>
      <c r="DK298" t="s">
        <v>626</v>
      </c>
      <c r="DL298" t="s">
        <v>350</v>
      </c>
      <c r="DN298">
        <v>610</v>
      </c>
      <c r="DO298" t="s">
        <v>52</v>
      </c>
      <c r="DP298" t="s">
        <v>701</v>
      </c>
      <c r="DQ298" t="s">
        <v>350</v>
      </c>
      <c r="DS298">
        <v>19</v>
      </c>
      <c r="DT298" t="s">
        <v>348</v>
      </c>
      <c r="DU298" t="s">
        <v>348</v>
      </c>
      <c r="DV298" t="s">
        <v>347</v>
      </c>
      <c r="DW298">
        <v>362</v>
      </c>
      <c r="DX298">
        <v>1448</v>
      </c>
      <c r="DY298">
        <v>0</v>
      </c>
      <c r="EF298">
        <v>85</v>
      </c>
      <c r="EG298" t="s">
        <v>123</v>
      </c>
      <c r="EI298" t="s">
        <v>352</v>
      </c>
      <c r="EK298" t="s">
        <v>350</v>
      </c>
      <c r="EM298">
        <v>145</v>
      </c>
      <c r="EN298" t="s">
        <v>113</v>
      </c>
      <c r="EP298" t="s">
        <v>700</v>
      </c>
      <c r="ER298" t="s">
        <v>350</v>
      </c>
      <c r="ET298">
        <v>489</v>
      </c>
      <c r="EU298" t="s">
        <v>123</v>
      </c>
      <c r="EW298" t="s">
        <v>378</v>
      </c>
      <c r="EY298" t="s">
        <v>350</v>
      </c>
      <c r="FA298">
        <v>519</v>
      </c>
      <c r="FB298" t="s">
        <v>123</v>
      </c>
      <c r="FD298" t="s">
        <v>378</v>
      </c>
      <c r="FF298" t="s">
        <v>350</v>
      </c>
      <c r="FH298">
        <v>210</v>
      </c>
      <c r="FK298">
        <v>352</v>
      </c>
      <c r="FL298">
        <v>1645</v>
      </c>
      <c r="FM298">
        <v>287</v>
      </c>
      <c r="FN298">
        <v>1349</v>
      </c>
      <c r="FO298">
        <v>161</v>
      </c>
      <c r="FP298">
        <v>644</v>
      </c>
      <c r="FQ298">
        <v>0</v>
      </c>
      <c r="FR298">
        <v>0</v>
      </c>
      <c r="FS298" t="s">
        <v>347</v>
      </c>
      <c r="FT298">
        <v>311</v>
      </c>
      <c r="FU298">
        <v>1244</v>
      </c>
      <c r="FV298" t="s">
        <v>52</v>
      </c>
      <c r="FW298" t="s">
        <v>418</v>
      </c>
      <c r="FX298" t="s">
        <v>347</v>
      </c>
      <c r="FY298" t="s">
        <v>123</v>
      </c>
      <c r="FZ298" t="s">
        <v>347</v>
      </c>
      <c r="GA298">
        <v>2</v>
      </c>
      <c r="GB298">
        <v>10</v>
      </c>
      <c r="GC298" t="s">
        <v>365</v>
      </c>
      <c r="GD298" t="s">
        <v>361</v>
      </c>
      <c r="GE298" t="s">
        <v>354</v>
      </c>
      <c r="GF298" t="s">
        <v>354</v>
      </c>
      <c r="GG298">
        <v>14</v>
      </c>
      <c r="GH298" t="s">
        <v>356</v>
      </c>
    </row>
    <row r="299" spans="1:191" x14ac:dyDescent="0.35">
      <c r="A299" t="s">
        <v>51</v>
      </c>
      <c r="B299" t="s">
        <v>52</v>
      </c>
      <c r="C299" t="s">
        <v>984</v>
      </c>
      <c r="D299" t="s">
        <v>418</v>
      </c>
      <c r="E299" t="s">
        <v>1054</v>
      </c>
      <c r="F299" t="s">
        <v>1055</v>
      </c>
      <c r="G299" t="s">
        <v>9164</v>
      </c>
      <c r="H299" t="s">
        <v>9165</v>
      </c>
      <c r="I299">
        <v>14</v>
      </c>
      <c r="J299">
        <v>5</v>
      </c>
      <c r="K299" t="s">
        <v>413</v>
      </c>
      <c r="L299">
        <v>4.0817799570000002</v>
      </c>
      <c r="M299">
        <v>30.679100040000002</v>
      </c>
      <c r="N299" t="s">
        <v>8199</v>
      </c>
      <c r="O299" t="s">
        <v>349</v>
      </c>
      <c r="P299" s="133">
        <v>0</v>
      </c>
      <c r="Q299" s="133">
        <v>0</v>
      </c>
      <c r="R299" s="133">
        <v>0</v>
      </c>
      <c r="S299" s="133">
        <v>0</v>
      </c>
      <c r="T299" s="133">
        <v>0</v>
      </c>
      <c r="W299">
        <v>0</v>
      </c>
      <c r="Z299">
        <v>0</v>
      </c>
      <c r="AC299">
        <v>0</v>
      </c>
      <c r="AF299">
        <v>0</v>
      </c>
      <c r="AI299">
        <v>0</v>
      </c>
      <c r="AL299" t="s">
        <v>349</v>
      </c>
      <c r="AM299">
        <v>0</v>
      </c>
      <c r="AN299">
        <v>0</v>
      </c>
      <c r="AO299">
        <v>0</v>
      </c>
      <c r="AR299">
        <v>0</v>
      </c>
      <c r="AU299">
        <v>0</v>
      </c>
      <c r="AX299">
        <v>0</v>
      </c>
      <c r="BA299">
        <v>0</v>
      </c>
      <c r="BD299">
        <v>0</v>
      </c>
      <c r="BE299">
        <v>0</v>
      </c>
      <c r="BF299">
        <v>0</v>
      </c>
      <c r="BG299">
        <v>0</v>
      </c>
      <c r="BH299" t="s">
        <v>349</v>
      </c>
      <c r="BI299">
        <v>0</v>
      </c>
      <c r="BJ299">
        <v>0</v>
      </c>
      <c r="BK299">
        <v>0</v>
      </c>
      <c r="BL299">
        <v>0</v>
      </c>
      <c r="BM299">
        <v>0</v>
      </c>
      <c r="BN299" t="s">
        <v>349</v>
      </c>
      <c r="BO299">
        <v>0</v>
      </c>
      <c r="BP299">
        <v>0</v>
      </c>
      <c r="BQ299">
        <v>0</v>
      </c>
      <c r="BR299">
        <v>0</v>
      </c>
      <c r="BS299">
        <v>0</v>
      </c>
      <c r="BT299" t="s">
        <v>349</v>
      </c>
      <c r="BU299">
        <v>0</v>
      </c>
      <c r="BV299">
        <v>0</v>
      </c>
      <c r="BW299">
        <v>0</v>
      </c>
      <c r="BX299">
        <v>0</v>
      </c>
      <c r="BY299">
        <v>0</v>
      </c>
      <c r="BZ299" t="s">
        <v>349</v>
      </c>
      <c r="CA299">
        <v>0</v>
      </c>
      <c r="CB299">
        <v>0</v>
      </c>
      <c r="CC299">
        <v>0</v>
      </c>
      <c r="CD299">
        <v>0</v>
      </c>
      <c r="CE299">
        <v>0</v>
      </c>
      <c r="CF299" t="s">
        <v>349</v>
      </c>
      <c r="CG299">
        <v>0</v>
      </c>
      <c r="CH299">
        <v>0</v>
      </c>
      <c r="CI299">
        <v>0</v>
      </c>
      <c r="CJ299" t="s">
        <v>349</v>
      </c>
      <c r="CK299">
        <v>0</v>
      </c>
      <c r="CL299" t="s">
        <v>349</v>
      </c>
      <c r="CM299">
        <v>0</v>
      </c>
      <c r="CN299" s="133">
        <v>0</v>
      </c>
      <c r="CO299" s="133" t="s">
        <v>349</v>
      </c>
      <c r="CP299" s="133">
        <v>0</v>
      </c>
      <c r="CQ299" s="133">
        <v>0</v>
      </c>
      <c r="CR299">
        <v>0</v>
      </c>
      <c r="CS299">
        <v>0</v>
      </c>
      <c r="CT299">
        <v>0</v>
      </c>
      <c r="CY299">
        <v>0</v>
      </c>
      <c r="DD299">
        <v>0</v>
      </c>
      <c r="DI299">
        <v>0</v>
      </c>
      <c r="DN299">
        <v>0</v>
      </c>
      <c r="DS299">
        <v>0</v>
      </c>
      <c r="DV299" t="s">
        <v>349</v>
      </c>
      <c r="DW299">
        <v>0</v>
      </c>
      <c r="DX299">
        <v>0</v>
      </c>
      <c r="DY299">
        <v>0</v>
      </c>
      <c r="EF299">
        <v>0</v>
      </c>
      <c r="EM299">
        <v>0</v>
      </c>
      <c r="ET299">
        <v>0</v>
      </c>
      <c r="FA299">
        <v>0</v>
      </c>
      <c r="FH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 t="s">
        <v>349</v>
      </c>
      <c r="FT299">
        <v>0</v>
      </c>
      <c r="FU299">
        <v>0</v>
      </c>
      <c r="FX299" t="s">
        <v>349</v>
      </c>
      <c r="FZ299" t="s">
        <v>349</v>
      </c>
      <c r="GA299">
        <v>0</v>
      </c>
      <c r="GB299">
        <v>0</v>
      </c>
      <c r="GG299">
        <v>14</v>
      </c>
      <c r="GH299" t="s">
        <v>356</v>
      </c>
      <c r="GI299" t="s">
        <v>9242</v>
      </c>
    </row>
    <row r="300" spans="1:191" x14ac:dyDescent="0.35">
      <c r="A300" t="s">
        <v>51</v>
      </c>
      <c r="B300" t="s">
        <v>52</v>
      </c>
      <c r="C300" t="s">
        <v>984</v>
      </c>
      <c r="D300" t="s">
        <v>418</v>
      </c>
      <c r="E300" t="s">
        <v>1054</v>
      </c>
      <c r="F300" t="s">
        <v>1055</v>
      </c>
      <c r="G300" t="s">
        <v>1081</v>
      </c>
      <c r="H300" t="s">
        <v>1082</v>
      </c>
      <c r="I300">
        <v>14</v>
      </c>
      <c r="J300">
        <v>4</v>
      </c>
      <c r="K300" t="s">
        <v>413</v>
      </c>
      <c r="L300">
        <v>4.1039370000000002</v>
      </c>
      <c r="M300">
        <v>30.692678000000001</v>
      </c>
      <c r="N300" t="s">
        <v>346</v>
      </c>
      <c r="O300" t="s">
        <v>347</v>
      </c>
      <c r="P300" s="133">
        <v>196</v>
      </c>
      <c r="Q300" s="133">
        <v>784</v>
      </c>
      <c r="R300" s="133">
        <v>196</v>
      </c>
      <c r="S300" s="133">
        <v>784</v>
      </c>
      <c r="T300" s="133">
        <v>0</v>
      </c>
      <c r="W300">
        <v>105</v>
      </c>
      <c r="X300" t="s">
        <v>52</v>
      </c>
      <c r="Y300" t="s">
        <v>418</v>
      </c>
      <c r="Z300">
        <v>150</v>
      </c>
      <c r="AA300" t="s">
        <v>52</v>
      </c>
      <c r="AB300" t="s">
        <v>418</v>
      </c>
      <c r="AC300">
        <v>200</v>
      </c>
      <c r="AD300" t="s">
        <v>348</v>
      </c>
      <c r="AE300" t="s">
        <v>348</v>
      </c>
      <c r="AF300">
        <v>254</v>
      </c>
      <c r="AG300" t="s">
        <v>52</v>
      </c>
      <c r="AH300" t="s">
        <v>626</v>
      </c>
      <c r="AI300">
        <v>75</v>
      </c>
      <c r="AJ300" t="s">
        <v>348</v>
      </c>
      <c r="AK300" t="s">
        <v>348</v>
      </c>
      <c r="AL300" t="s">
        <v>349</v>
      </c>
      <c r="AM300">
        <v>0</v>
      </c>
      <c r="AN300">
        <v>0</v>
      </c>
      <c r="AO300">
        <v>0</v>
      </c>
      <c r="AR300">
        <v>0</v>
      </c>
      <c r="AU300">
        <v>0</v>
      </c>
      <c r="AX300">
        <v>0</v>
      </c>
      <c r="BA300">
        <v>0</v>
      </c>
      <c r="BD300">
        <v>0</v>
      </c>
      <c r="BE300">
        <v>0</v>
      </c>
      <c r="BF300">
        <v>0</v>
      </c>
      <c r="BG300">
        <v>0</v>
      </c>
      <c r="BH300" t="s">
        <v>349</v>
      </c>
      <c r="BI300">
        <v>0</v>
      </c>
      <c r="BJ300">
        <v>0</v>
      </c>
      <c r="BK300">
        <v>105</v>
      </c>
      <c r="BL300">
        <v>0</v>
      </c>
      <c r="BM300">
        <v>0</v>
      </c>
      <c r="BN300" t="s">
        <v>349</v>
      </c>
      <c r="BO300">
        <v>0</v>
      </c>
      <c r="BP300">
        <v>0</v>
      </c>
      <c r="BQ300">
        <v>150</v>
      </c>
      <c r="BR300">
        <v>0</v>
      </c>
      <c r="BS300">
        <v>0</v>
      </c>
      <c r="BT300" t="s">
        <v>349</v>
      </c>
      <c r="BU300">
        <v>0</v>
      </c>
      <c r="BV300">
        <v>0</v>
      </c>
      <c r="BW300">
        <v>200</v>
      </c>
      <c r="BX300">
        <v>0</v>
      </c>
      <c r="BY300">
        <v>0</v>
      </c>
      <c r="BZ300" t="s">
        <v>349</v>
      </c>
      <c r="CA300">
        <v>0</v>
      </c>
      <c r="CB300">
        <v>0</v>
      </c>
      <c r="CC300">
        <v>254</v>
      </c>
      <c r="CD300">
        <v>0</v>
      </c>
      <c r="CE300">
        <v>0</v>
      </c>
      <c r="CF300" t="s">
        <v>349</v>
      </c>
      <c r="CG300">
        <v>0</v>
      </c>
      <c r="CH300">
        <v>0</v>
      </c>
      <c r="CI300">
        <v>75</v>
      </c>
      <c r="CJ300" t="s">
        <v>347</v>
      </c>
      <c r="CK300">
        <v>500</v>
      </c>
      <c r="CL300" t="s">
        <v>349</v>
      </c>
      <c r="CM300">
        <v>0</v>
      </c>
      <c r="CN300" s="133">
        <v>0</v>
      </c>
      <c r="CO300" s="133" t="s">
        <v>349</v>
      </c>
      <c r="CP300" s="133">
        <v>0</v>
      </c>
      <c r="CQ300" s="133">
        <v>0</v>
      </c>
      <c r="CR300">
        <v>0</v>
      </c>
      <c r="CS300">
        <v>0</v>
      </c>
      <c r="CT300">
        <v>0</v>
      </c>
      <c r="CY300">
        <v>0</v>
      </c>
      <c r="DD300">
        <v>0</v>
      </c>
      <c r="DI300">
        <v>0</v>
      </c>
      <c r="DN300">
        <v>0</v>
      </c>
      <c r="DS300">
        <v>0</v>
      </c>
      <c r="DV300" t="s">
        <v>349</v>
      </c>
      <c r="DW300">
        <v>0</v>
      </c>
      <c r="DX300">
        <v>0</v>
      </c>
      <c r="DY300">
        <v>0</v>
      </c>
      <c r="EF300">
        <v>0</v>
      </c>
      <c r="EM300">
        <v>0</v>
      </c>
      <c r="ET300">
        <v>0</v>
      </c>
      <c r="FA300">
        <v>0</v>
      </c>
      <c r="FH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0</v>
      </c>
      <c r="FQ300">
        <v>0</v>
      </c>
      <c r="FR300">
        <v>0</v>
      </c>
      <c r="FS300" t="s">
        <v>349</v>
      </c>
      <c r="FT300">
        <v>0</v>
      </c>
      <c r="FU300">
        <v>0</v>
      </c>
      <c r="FX300" t="s">
        <v>349</v>
      </c>
      <c r="FZ300" t="s">
        <v>349</v>
      </c>
      <c r="GA300">
        <v>0</v>
      </c>
      <c r="GB300">
        <v>0</v>
      </c>
      <c r="GC300" t="s">
        <v>365</v>
      </c>
      <c r="GD300" t="s">
        <v>361</v>
      </c>
      <c r="GE300" t="s">
        <v>354</v>
      </c>
      <c r="GF300" t="s">
        <v>355</v>
      </c>
      <c r="GG300">
        <v>14</v>
      </c>
      <c r="GH300" t="s">
        <v>356</v>
      </c>
    </row>
    <row r="301" spans="1:191" x14ac:dyDescent="0.35">
      <c r="A301" t="s">
        <v>53</v>
      </c>
      <c r="B301" t="s">
        <v>54</v>
      </c>
      <c r="C301" t="s">
        <v>1083</v>
      </c>
      <c r="D301" t="s">
        <v>1084</v>
      </c>
      <c r="E301" t="s">
        <v>1085</v>
      </c>
      <c r="F301" t="s">
        <v>1086</v>
      </c>
      <c r="G301" t="s">
        <v>1087</v>
      </c>
      <c r="H301" t="s">
        <v>1088</v>
      </c>
      <c r="I301">
        <v>14</v>
      </c>
      <c r="J301">
        <v>11</v>
      </c>
      <c r="K301" t="s">
        <v>345</v>
      </c>
      <c r="L301">
        <v>4.5187999999999997</v>
      </c>
      <c r="M301">
        <v>33.322090000000003</v>
      </c>
      <c r="N301" t="s">
        <v>346</v>
      </c>
      <c r="O301" t="s">
        <v>347</v>
      </c>
      <c r="P301" s="133">
        <v>53</v>
      </c>
      <c r="Q301" s="133">
        <v>265</v>
      </c>
      <c r="R301" s="133">
        <v>53</v>
      </c>
      <c r="S301" s="133">
        <v>265</v>
      </c>
      <c r="T301" s="133">
        <v>60</v>
      </c>
      <c r="U301" t="s">
        <v>54</v>
      </c>
      <c r="V301" t="s">
        <v>1084</v>
      </c>
      <c r="W301">
        <v>55</v>
      </c>
      <c r="X301" t="s">
        <v>54</v>
      </c>
      <c r="Y301" t="s">
        <v>1084</v>
      </c>
      <c r="Z301">
        <v>45</v>
      </c>
      <c r="AA301" t="s">
        <v>54</v>
      </c>
      <c r="AB301" t="s">
        <v>1084</v>
      </c>
      <c r="AC301">
        <v>55</v>
      </c>
      <c r="AD301" t="s">
        <v>54</v>
      </c>
      <c r="AE301" t="s">
        <v>1084</v>
      </c>
      <c r="AF301">
        <v>50</v>
      </c>
      <c r="AG301" t="s">
        <v>54</v>
      </c>
      <c r="AH301" t="s">
        <v>1084</v>
      </c>
      <c r="AI301">
        <v>0</v>
      </c>
      <c r="AL301" t="s">
        <v>349</v>
      </c>
      <c r="AM301">
        <v>0</v>
      </c>
      <c r="AN301">
        <v>0</v>
      </c>
      <c r="AO301">
        <v>0</v>
      </c>
      <c r="AR301">
        <v>0</v>
      </c>
      <c r="AU301">
        <v>0</v>
      </c>
      <c r="AX301">
        <v>0</v>
      </c>
      <c r="BA301">
        <v>0</v>
      </c>
      <c r="BD301">
        <v>0</v>
      </c>
      <c r="BE301">
        <v>15</v>
      </c>
      <c r="BF301">
        <v>25</v>
      </c>
      <c r="BG301">
        <v>20</v>
      </c>
      <c r="BH301" t="s">
        <v>349</v>
      </c>
      <c r="BI301">
        <v>0</v>
      </c>
      <c r="BJ301">
        <v>0</v>
      </c>
      <c r="BK301">
        <v>15</v>
      </c>
      <c r="BL301">
        <v>10</v>
      </c>
      <c r="BM301">
        <v>30</v>
      </c>
      <c r="BN301" t="s">
        <v>349</v>
      </c>
      <c r="BO301">
        <v>0</v>
      </c>
      <c r="BP301">
        <v>0</v>
      </c>
      <c r="BQ301">
        <v>15</v>
      </c>
      <c r="BR301">
        <v>10</v>
      </c>
      <c r="BS301">
        <v>20</v>
      </c>
      <c r="BT301" t="s">
        <v>349</v>
      </c>
      <c r="BU301">
        <v>0</v>
      </c>
      <c r="BV301">
        <v>0</v>
      </c>
      <c r="BW301">
        <v>10</v>
      </c>
      <c r="BX301">
        <v>20</v>
      </c>
      <c r="BY301">
        <v>25</v>
      </c>
      <c r="BZ301" t="s">
        <v>349</v>
      </c>
      <c r="CA301">
        <v>0</v>
      </c>
      <c r="CB301">
        <v>0</v>
      </c>
      <c r="CC301">
        <v>10</v>
      </c>
      <c r="CD301">
        <v>15</v>
      </c>
      <c r="CE301">
        <v>25</v>
      </c>
      <c r="CF301" t="s">
        <v>349</v>
      </c>
      <c r="CG301">
        <v>0</v>
      </c>
      <c r="CH301">
        <v>0</v>
      </c>
      <c r="CI301">
        <v>0</v>
      </c>
      <c r="CJ301" t="s">
        <v>349</v>
      </c>
      <c r="CK301">
        <v>0</v>
      </c>
      <c r="CL301" t="s">
        <v>349</v>
      </c>
      <c r="CM301">
        <v>0</v>
      </c>
      <c r="CN301" s="133">
        <v>0</v>
      </c>
      <c r="CO301" s="133" t="s">
        <v>349</v>
      </c>
      <c r="CP301" s="133">
        <v>0</v>
      </c>
      <c r="CQ301" s="133">
        <v>0</v>
      </c>
      <c r="CR301">
        <v>0</v>
      </c>
      <c r="CS301">
        <v>0</v>
      </c>
      <c r="CT301">
        <v>0</v>
      </c>
      <c r="CY301">
        <v>0</v>
      </c>
      <c r="DD301">
        <v>0</v>
      </c>
      <c r="DI301">
        <v>0</v>
      </c>
      <c r="DN301">
        <v>0</v>
      </c>
      <c r="DS301">
        <v>0</v>
      </c>
      <c r="DV301" t="s">
        <v>349</v>
      </c>
      <c r="DW301">
        <v>0</v>
      </c>
      <c r="DX301">
        <v>0</v>
      </c>
      <c r="DY301">
        <v>0</v>
      </c>
      <c r="EF301">
        <v>0</v>
      </c>
      <c r="EM301">
        <v>0</v>
      </c>
      <c r="ET301">
        <v>0</v>
      </c>
      <c r="FA301">
        <v>0</v>
      </c>
      <c r="FH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0</v>
      </c>
      <c r="FR301">
        <v>0</v>
      </c>
      <c r="FS301" t="s">
        <v>349</v>
      </c>
      <c r="FT301">
        <v>0</v>
      </c>
      <c r="FU301">
        <v>0</v>
      </c>
      <c r="FX301" t="s">
        <v>349</v>
      </c>
      <c r="FZ301" t="s">
        <v>349</v>
      </c>
      <c r="GA301">
        <v>0</v>
      </c>
      <c r="GB301">
        <v>0</v>
      </c>
      <c r="GC301" t="s">
        <v>349</v>
      </c>
      <c r="GD301" t="s">
        <v>408</v>
      </c>
      <c r="GE301" t="s">
        <v>361</v>
      </c>
      <c r="GF301" t="s">
        <v>361</v>
      </c>
      <c r="GG301">
        <v>14</v>
      </c>
      <c r="GH301" t="s">
        <v>451</v>
      </c>
    </row>
    <row r="302" spans="1:191" x14ac:dyDescent="0.35">
      <c r="A302" t="s">
        <v>53</v>
      </c>
      <c r="B302" t="s">
        <v>54</v>
      </c>
      <c r="C302" t="s">
        <v>1083</v>
      </c>
      <c r="D302" t="s">
        <v>1084</v>
      </c>
      <c r="E302" t="s">
        <v>1089</v>
      </c>
      <c r="F302" t="s">
        <v>1090</v>
      </c>
      <c r="G302" t="s">
        <v>1091</v>
      </c>
      <c r="H302" t="s">
        <v>1092</v>
      </c>
      <c r="I302">
        <v>14</v>
      </c>
      <c r="J302">
        <v>4</v>
      </c>
      <c r="K302" t="s">
        <v>345</v>
      </c>
      <c r="L302">
        <v>4.2724200000000003</v>
      </c>
      <c r="M302">
        <v>33.478499999999997</v>
      </c>
      <c r="N302" t="s">
        <v>346</v>
      </c>
      <c r="O302" t="s">
        <v>349</v>
      </c>
      <c r="P302" s="133">
        <v>0</v>
      </c>
      <c r="Q302" s="133">
        <v>0</v>
      </c>
      <c r="R302" s="133">
        <v>0</v>
      </c>
      <c r="S302" s="133">
        <v>0</v>
      </c>
      <c r="T302" s="133">
        <v>0</v>
      </c>
      <c r="W302">
        <v>0</v>
      </c>
      <c r="Z302">
        <v>0</v>
      </c>
      <c r="AC302">
        <v>0</v>
      </c>
      <c r="AF302">
        <v>0</v>
      </c>
      <c r="AI302">
        <v>0</v>
      </c>
      <c r="AL302" t="s">
        <v>349</v>
      </c>
      <c r="AM302">
        <v>0</v>
      </c>
      <c r="AN302">
        <v>0</v>
      </c>
      <c r="AO302">
        <v>0</v>
      </c>
      <c r="AR302">
        <v>0</v>
      </c>
      <c r="AU302">
        <v>0</v>
      </c>
      <c r="AX302">
        <v>0</v>
      </c>
      <c r="BA302">
        <v>0</v>
      </c>
      <c r="BD302">
        <v>0</v>
      </c>
      <c r="BE302">
        <v>0</v>
      </c>
      <c r="BF302">
        <v>0</v>
      </c>
      <c r="BG302">
        <v>0</v>
      </c>
      <c r="BH302" t="s">
        <v>349</v>
      </c>
      <c r="BI302">
        <v>0</v>
      </c>
      <c r="BJ302">
        <v>0</v>
      </c>
      <c r="BK302">
        <v>0</v>
      </c>
      <c r="BL302">
        <v>0</v>
      </c>
      <c r="BM302">
        <v>0</v>
      </c>
      <c r="BN302" t="s">
        <v>349</v>
      </c>
      <c r="BO302">
        <v>0</v>
      </c>
      <c r="BP302">
        <v>0</v>
      </c>
      <c r="BQ302">
        <v>0</v>
      </c>
      <c r="BR302">
        <v>0</v>
      </c>
      <c r="BS302">
        <v>0</v>
      </c>
      <c r="BT302" t="s">
        <v>349</v>
      </c>
      <c r="BU302">
        <v>0</v>
      </c>
      <c r="BV302">
        <v>0</v>
      </c>
      <c r="BW302">
        <v>0</v>
      </c>
      <c r="BX302">
        <v>0</v>
      </c>
      <c r="BY302">
        <v>0</v>
      </c>
      <c r="BZ302" t="s">
        <v>349</v>
      </c>
      <c r="CA302">
        <v>0</v>
      </c>
      <c r="CB302">
        <v>0</v>
      </c>
      <c r="CC302">
        <v>0</v>
      </c>
      <c r="CD302">
        <v>0</v>
      </c>
      <c r="CE302">
        <v>0</v>
      </c>
      <c r="CF302" t="s">
        <v>349</v>
      </c>
      <c r="CG302">
        <v>0</v>
      </c>
      <c r="CH302">
        <v>0</v>
      </c>
      <c r="CI302">
        <v>0</v>
      </c>
      <c r="CJ302" t="s">
        <v>349</v>
      </c>
      <c r="CK302">
        <v>0</v>
      </c>
      <c r="CL302" t="s">
        <v>349</v>
      </c>
      <c r="CM302">
        <v>0</v>
      </c>
      <c r="CN302" s="133">
        <v>0</v>
      </c>
      <c r="CO302" s="133" t="s">
        <v>347</v>
      </c>
      <c r="CP302" s="133">
        <v>5</v>
      </c>
      <c r="CQ302" s="133">
        <v>25</v>
      </c>
      <c r="CR302">
        <v>0</v>
      </c>
      <c r="CS302">
        <v>0</v>
      </c>
      <c r="CT302">
        <v>0</v>
      </c>
      <c r="CY302">
        <v>0</v>
      </c>
      <c r="DD302">
        <v>0</v>
      </c>
      <c r="DI302">
        <v>0</v>
      </c>
      <c r="DN302">
        <v>0</v>
      </c>
      <c r="DS302">
        <v>0</v>
      </c>
      <c r="DV302" t="s">
        <v>347</v>
      </c>
      <c r="DW302">
        <v>5</v>
      </c>
      <c r="DX302">
        <v>25</v>
      </c>
      <c r="DY302">
        <v>0</v>
      </c>
      <c r="EF302">
        <v>0</v>
      </c>
      <c r="EM302">
        <v>0</v>
      </c>
      <c r="ET302">
        <v>0</v>
      </c>
      <c r="FA302">
        <v>0</v>
      </c>
      <c r="FH302">
        <v>25</v>
      </c>
      <c r="FK302">
        <v>1</v>
      </c>
      <c r="FL302">
        <v>5</v>
      </c>
      <c r="FM302">
        <v>2</v>
      </c>
      <c r="FN302">
        <v>10</v>
      </c>
      <c r="FO302">
        <v>2</v>
      </c>
      <c r="FP302">
        <v>10</v>
      </c>
      <c r="FQ302">
        <v>0</v>
      </c>
      <c r="FR302">
        <v>0</v>
      </c>
      <c r="FS302" t="s">
        <v>347</v>
      </c>
      <c r="FT302">
        <v>15</v>
      </c>
      <c r="FU302">
        <v>75</v>
      </c>
      <c r="FV302" t="s">
        <v>52</v>
      </c>
      <c r="FW302" t="s">
        <v>340</v>
      </c>
      <c r="FX302" t="s">
        <v>347</v>
      </c>
      <c r="FY302" t="s">
        <v>119</v>
      </c>
      <c r="FZ302" t="s">
        <v>349</v>
      </c>
      <c r="GA302">
        <v>0</v>
      </c>
      <c r="GB302">
        <v>0</v>
      </c>
      <c r="GC302" t="s">
        <v>353</v>
      </c>
      <c r="GD302" t="s">
        <v>354</v>
      </c>
      <c r="GE302" t="s">
        <v>354</v>
      </c>
      <c r="GF302" t="s">
        <v>354</v>
      </c>
      <c r="GG302">
        <v>14</v>
      </c>
      <c r="GH302" t="s">
        <v>356</v>
      </c>
    </row>
    <row r="303" spans="1:191" x14ac:dyDescent="0.35">
      <c r="A303" t="s">
        <v>53</v>
      </c>
      <c r="B303" t="s">
        <v>54</v>
      </c>
      <c r="C303" t="s">
        <v>1083</v>
      </c>
      <c r="D303" t="s">
        <v>1084</v>
      </c>
      <c r="E303" t="s">
        <v>1089</v>
      </c>
      <c r="F303" t="s">
        <v>1090</v>
      </c>
      <c r="G303" t="s">
        <v>1093</v>
      </c>
      <c r="H303" t="s">
        <v>1094</v>
      </c>
      <c r="I303">
        <v>14</v>
      </c>
      <c r="J303">
        <v>4</v>
      </c>
      <c r="K303" t="s">
        <v>345</v>
      </c>
      <c r="L303">
        <v>4.2289000000000003</v>
      </c>
      <c r="M303">
        <v>33.494419999999998</v>
      </c>
      <c r="N303" t="s">
        <v>346</v>
      </c>
      <c r="O303" t="s">
        <v>347</v>
      </c>
      <c r="P303" s="133">
        <v>102</v>
      </c>
      <c r="Q303" s="133">
        <v>510</v>
      </c>
      <c r="R303" s="133">
        <v>50</v>
      </c>
      <c r="S303" s="133">
        <v>250</v>
      </c>
      <c r="T303" s="133">
        <v>0</v>
      </c>
      <c r="W303">
        <v>0</v>
      </c>
      <c r="Z303">
        <v>10</v>
      </c>
      <c r="AA303" t="s">
        <v>54</v>
      </c>
      <c r="AB303" t="s">
        <v>1084</v>
      </c>
      <c r="AC303">
        <v>5</v>
      </c>
      <c r="AD303" t="s">
        <v>54</v>
      </c>
      <c r="AE303" t="s">
        <v>1084</v>
      </c>
      <c r="AF303">
        <v>5</v>
      </c>
      <c r="AG303" t="s">
        <v>58</v>
      </c>
      <c r="AH303" t="s">
        <v>1095</v>
      </c>
      <c r="AI303">
        <v>230</v>
      </c>
      <c r="AJ303" t="s">
        <v>348</v>
      </c>
      <c r="AK303" t="s">
        <v>348</v>
      </c>
      <c r="AL303" t="s">
        <v>347</v>
      </c>
      <c r="AM303">
        <v>52</v>
      </c>
      <c r="AN303">
        <v>260</v>
      </c>
      <c r="AO303">
        <v>45</v>
      </c>
      <c r="AP303" t="s">
        <v>123</v>
      </c>
      <c r="AQ303" t="s">
        <v>674</v>
      </c>
      <c r="AR303">
        <v>40</v>
      </c>
      <c r="AS303" t="s">
        <v>119</v>
      </c>
      <c r="AT303" t="s">
        <v>373</v>
      </c>
      <c r="AU303">
        <v>12</v>
      </c>
      <c r="AV303" t="s">
        <v>119</v>
      </c>
      <c r="AW303" t="s">
        <v>373</v>
      </c>
      <c r="AX303">
        <v>12</v>
      </c>
      <c r="AY303" t="s">
        <v>119</v>
      </c>
      <c r="AZ303" t="s">
        <v>373</v>
      </c>
      <c r="BA303">
        <v>2</v>
      </c>
      <c r="BB303" t="s">
        <v>123</v>
      </c>
      <c r="BC303" t="s">
        <v>674</v>
      </c>
      <c r="BD303">
        <v>149</v>
      </c>
      <c r="BE303">
        <v>0</v>
      </c>
      <c r="BF303">
        <v>21</v>
      </c>
      <c r="BG303">
        <v>24</v>
      </c>
      <c r="BH303" t="s">
        <v>349</v>
      </c>
      <c r="BI303">
        <v>0</v>
      </c>
      <c r="BJ303">
        <v>0</v>
      </c>
      <c r="BK303">
        <v>0</v>
      </c>
      <c r="BL303">
        <v>28</v>
      </c>
      <c r="BM303">
        <v>10</v>
      </c>
      <c r="BN303" t="s">
        <v>347</v>
      </c>
      <c r="BO303">
        <v>0</v>
      </c>
      <c r="BP303">
        <v>2</v>
      </c>
      <c r="BQ303">
        <v>0</v>
      </c>
      <c r="BR303">
        <v>22</v>
      </c>
      <c r="BS303">
        <v>0</v>
      </c>
      <c r="BT303" t="s">
        <v>349</v>
      </c>
      <c r="BU303">
        <v>0</v>
      </c>
      <c r="BV303">
        <v>0</v>
      </c>
      <c r="BW303">
        <v>0</v>
      </c>
      <c r="BX303">
        <v>12</v>
      </c>
      <c r="BY303">
        <v>5</v>
      </c>
      <c r="BZ303" t="s">
        <v>349</v>
      </c>
      <c r="CA303">
        <v>0</v>
      </c>
      <c r="CB303">
        <v>0</v>
      </c>
      <c r="CC303">
        <v>0</v>
      </c>
      <c r="CD303">
        <v>0</v>
      </c>
      <c r="CE303">
        <v>7</v>
      </c>
      <c r="CF303" t="s">
        <v>349</v>
      </c>
      <c r="CG303">
        <v>0</v>
      </c>
      <c r="CH303">
        <v>0</v>
      </c>
      <c r="CI303">
        <v>379</v>
      </c>
      <c r="CJ303" t="s">
        <v>347</v>
      </c>
      <c r="CK303">
        <v>15</v>
      </c>
      <c r="CL303" t="s">
        <v>349</v>
      </c>
      <c r="CM303">
        <v>0</v>
      </c>
      <c r="CN303" s="133">
        <v>0</v>
      </c>
      <c r="CO303" s="133" t="s">
        <v>347</v>
      </c>
      <c r="CP303" s="133">
        <v>23</v>
      </c>
      <c r="CQ303" s="133">
        <v>175</v>
      </c>
      <c r="CR303">
        <v>13</v>
      </c>
      <c r="CS303">
        <v>75</v>
      </c>
      <c r="CT303">
        <v>15</v>
      </c>
      <c r="CU303" t="s">
        <v>52</v>
      </c>
      <c r="CV303" t="s">
        <v>340</v>
      </c>
      <c r="CW303" t="s">
        <v>350</v>
      </c>
      <c r="CY303">
        <v>13</v>
      </c>
      <c r="CZ303" t="s">
        <v>52</v>
      </c>
      <c r="DA303" t="s">
        <v>340</v>
      </c>
      <c r="DB303" t="s">
        <v>350</v>
      </c>
      <c r="DD303">
        <v>6</v>
      </c>
      <c r="DE303" t="s">
        <v>54</v>
      </c>
      <c r="DF303" t="s">
        <v>1096</v>
      </c>
      <c r="DG303" t="s">
        <v>444</v>
      </c>
      <c r="DI303">
        <v>10</v>
      </c>
      <c r="DJ303" t="s">
        <v>52</v>
      </c>
      <c r="DK303" t="s">
        <v>340</v>
      </c>
      <c r="DL303" t="s">
        <v>350</v>
      </c>
      <c r="DN303">
        <v>0</v>
      </c>
      <c r="DS303">
        <v>31</v>
      </c>
      <c r="DT303" t="s">
        <v>348</v>
      </c>
      <c r="DU303" t="s">
        <v>348</v>
      </c>
      <c r="DV303" t="s">
        <v>347</v>
      </c>
      <c r="DW303">
        <v>10</v>
      </c>
      <c r="DX303">
        <v>100</v>
      </c>
      <c r="DY303">
        <v>0</v>
      </c>
      <c r="EF303">
        <v>0</v>
      </c>
      <c r="EM303">
        <v>0</v>
      </c>
      <c r="ET303">
        <v>0</v>
      </c>
      <c r="FA303">
        <v>0</v>
      </c>
      <c r="FH303">
        <v>100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23</v>
      </c>
      <c r="FR303">
        <v>175</v>
      </c>
      <c r="FS303" t="s">
        <v>347</v>
      </c>
      <c r="FT303">
        <v>9</v>
      </c>
      <c r="FU303">
        <v>46</v>
      </c>
      <c r="FV303" t="s">
        <v>348</v>
      </c>
      <c r="FW303" t="s">
        <v>348</v>
      </c>
      <c r="FX303" t="s">
        <v>347</v>
      </c>
      <c r="FY303" t="s">
        <v>119</v>
      </c>
      <c r="FZ303" t="s">
        <v>347</v>
      </c>
      <c r="GA303">
        <v>3</v>
      </c>
      <c r="GB303">
        <v>20</v>
      </c>
      <c r="GC303" t="s">
        <v>353</v>
      </c>
      <c r="GD303" t="s">
        <v>355</v>
      </c>
      <c r="GE303" t="s">
        <v>354</v>
      </c>
      <c r="GF303" t="s">
        <v>354</v>
      </c>
      <c r="GG303">
        <v>14</v>
      </c>
      <c r="GH303" t="s">
        <v>356</v>
      </c>
    </row>
    <row r="304" spans="1:191" x14ac:dyDescent="0.35">
      <c r="A304" t="s">
        <v>53</v>
      </c>
      <c r="B304" t="s">
        <v>54</v>
      </c>
      <c r="C304" t="s">
        <v>1083</v>
      </c>
      <c r="D304" t="s">
        <v>1084</v>
      </c>
      <c r="E304" t="s">
        <v>1089</v>
      </c>
      <c r="F304" t="s">
        <v>1090</v>
      </c>
      <c r="G304" t="s">
        <v>1097</v>
      </c>
      <c r="H304" t="s">
        <v>1098</v>
      </c>
      <c r="I304">
        <v>14</v>
      </c>
      <c r="J304">
        <v>4</v>
      </c>
      <c r="K304" t="s">
        <v>345</v>
      </c>
      <c r="L304">
        <v>4.0582299229999999</v>
      </c>
      <c r="M304">
        <v>33.327301030000001</v>
      </c>
      <c r="N304" t="s">
        <v>346</v>
      </c>
      <c r="O304" t="s">
        <v>349</v>
      </c>
      <c r="P304" s="133">
        <v>0</v>
      </c>
      <c r="Q304" s="133">
        <v>0</v>
      </c>
      <c r="R304" s="133">
        <v>0</v>
      </c>
      <c r="S304" s="133">
        <v>0</v>
      </c>
      <c r="T304" s="133">
        <v>0</v>
      </c>
      <c r="W304">
        <v>0</v>
      </c>
      <c r="Z304">
        <v>0</v>
      </c>
      <c r="AC304">
        <v>0</v>
      </c>
      <c r="AF304">
        <v>0</v>
      </c>
      <c r="AI304">
        <v>0</v>
      </c>
      <c r="AL304" t="s">
        <v>349</v>
      </c>
      <c r="AM304">
        <v>0</v>
      </c>
      <c r="AN304">
        <v>0</v>
      </c>
      <c r="AO304">
        <v>0</v>
      </c>
      <c r="AR304">
        <v>0</v>
      </c>
      <c r="AU304">
        <v>0</v>
      </c>
      <c r="AX304">
        <v>0</v>
      </c>
      <c r="BA304">
        <v>0</v>
      </c>
      <c r="BD304">
        <v>0</v>
      </c>
      <c r="BE304">
        <v>0</v>
      </c>
      <c r="BF304">
        <v>0</v>
      </c>
      <c r="BG304">
        <v>0</v>
      </c>
      <c r="BH304" t="s">
        <v>349</v>
      </c>
      <c r="BI304">
        <v>0</v>
      </c>
      <c r="BJ304">
        <v>0</v>
      </c>
      <c r="BK304">
        <v>0</v>
      </c>
      <c r="BL304">
        <v>0</v>
      </c>
      <c r="BM304">
        <v>0</v>
      </c>
      <c r="BN304" t="s">
        <v>349</v>
      </c>
      <c r="BO304">
        <v>0</v>
      </c>
      <c r="BP304">
        <v>0</v>
      </c>
      <c r="BQ304">
        <v>0</v>
      </c>
      <c r="BR304">
        <v>0</v>
      </c>
      <c r="BS304">
        <v>0</v>
      </c>
      <c r="BT304" t="s">
        <v>349</v>
      </c>
      <c r="BU304">
        <v>0</v>
      </c>
      <c r="BV304">
        <v>0</v>
      </c>
      <c r="BW304">
        <v>0</v>
      </c>
      <c r="BX304">
        <v>0</v>
      </c>
      <c r="BY304">
        <v>0</v>
      </c>
      <c r="BZ304" t="s">
        <v>349</v>
      </c>
      <c r="CA304">
        <v>0</v>
      </c>
      <c r="CB304">
        <v>0</v>
      </c>
      <c r="CC304">
        <v>0</v>
      </c>
      <c r="CD304">
        <v>0</v>
      </c>
      <c r="CE304">
        <v>0</v>
      </c>
      <c r="CF304" t="s">
        <v>349</v>
      </c>
      <c r="CG304">
        <v>0</v>
      </c>
      <c r="CH304">
        <v>0</v>
      </c>
      <c r="CI304">
        <v>0</v>
      </c>
      <c r="CJ304" t="s">
        <v>349</v>
      </c>
      <c r="CK304">
        <v>0</v>
      </c>
      <c r="CL304" t="s">
        <v>349</v>
      </c>
      <c r="CM304">
        <v>0</v>
      </c>
      <c r="CN304" s="133">
        <v>0</v>
      </c>
      <c r="CO304" s="133" t="s">
        <v>347</v>
      </c>
      <c r="CP304" s="133">
        <v>3</v>
      </c>
      <c r="CQ304" s="133">
        <v>15</v>
      </c>
      <c r="CR304">
        <v>0</v>
      </c>
      <c r="CS304">
        <v>0</v>
      </c>
      <c r="CT304">
        <v>0</v>
      </c>
      <c r="CY304">
        <v>0</v>
      </c>
      <c r="DD304">
        <v>0</v>
      </c>
      <c r="DI304">
        <v>0</v>
      </c>
      <c r="DN304">
        <v>0</v>
      </c>
      <c r="DS304">
        <v>0</v>
      </c>
      <c r="DV304" t="s">
        <v>347</v>
      </c>
      <c r="DW304">
        <v>3</v>
      </c>
      <c r="DX304">
        <v>15</v>
      </c>
      <c r="DY304">
        <v>0</v>
      </c>
      <c r="EF304">
        <v>0</v>
      </c>
      <c r="EM304">
        <v>0</v>
      </c>
      <c r="ET304">
        <v>0</v>
      </c>
      <c r="FA304">
        <v>0</v>
      </c>
      <c r="FH304">
        <v>15</v>
      </c>
      <c r="FK304">
        <v>2</v>
      </c>
      <c r="FL304">
        <v>9</v>
      </c>
      <c r="FM304">
        <v>1</v>
      </c>
      <c r="FN304">
        <v>6</v>
      </c>
      <c r="FO304">
        <v>0</v>
      </c>
      <c r="FP304">
        <v>0</v>
      </c>
      <c r="FQ304">
        <v>0</v>
      </c>
      <c r="FR304">
        <v>0</v>
      </c>
      <c r="FS304" t="s">
        <v>347</v>
      </c>
      <c r="FT304">
        <v>15</v>
      </c>
      <c r="FU304">
        <v>75</v>
      </c>
      <c r="FV304" t="s">
        <v>348</v>
      </c>
      <c r="FW304" t="s">
        <v>348</v>
      </c>
      <c r="FX304" t="s">
        <v>347</v>
      </c>
      <c r="FY304" t="s">
        <v>119</v>
      </c>
      <c r="FZ304" t="s">
        <v>349</v>
      </c>
      <c r="GA304">
        <v>0</v>
      </c>
      <c r="GB304">
        <v>0</v>
      </c>
      <c r="GC304" t="s">
        <v>353</v>
      </c>
      <c r="GD304" t="s">
        <v>408</v>
      </c>
      <c r="GE304" t="s">
        <v>354</v>
      </c>
      <c r="GF304" t="s">
        <v>355</v>
      </c>
      <c r="GG304">
        <v>14</v>
      </c>
      <c r="GH304" t="s">
        <v>356</v>
      </c>
    </row>
    <row r="305" spans="1:190" x14ac:dyDescent="0.35">
      <c r="A305" t="s">
        <v>53</v>
      </c>
      <c r="B305" t="s">
        <v>54</v>
      </c>
      <c r="C305" t="s">
        <v>1083</v>
      </c>
      <c r="D305" t="s">
        <v>1084</v>
      </c>
      <c r="E305" t="s">
        <v>1089</v>
      </c>
      <c r="F305" t="s">
        <v>1090</v>
      </c>
      <c r="G305" t="s">
        <v>1099</v>
      </c>
      <c r="H305" t="s">
        <v>1100</v>
      </c>
      <c r="I305">
        <v>14</v>
      </c>
      <c r="J305">
        <v>10</v>
      </c>
      <c r="K305" t="s">
        <v>345</v>
      </c>
      <c r="L305">
        <v>4.3611000000000004</v>
      </c>
      <c r="M305">
        <v>33.501300000000001</v>
      </c>
      <c r="N305" t="s">
        <v>346</v>
      </c>
      <c r="O305" t="s">
        <v>349</v>
      </c>
      <c r="P305" s="133">
        <v>0</v>
      </c>
      <c r="Q305" s="133">
        <v>0</v>
      </c>
      <c r="R305" s="133">
        <v>0</v>
      </c>
      <c r="S305" s="133">
        <v>0</v>
      </c>
      <c r="T305" s="133">
        <v>0</v>
      </c>
      <c r="W305">
        <v>0</v>
      </c>
      <c r="Z305">
        <v>0</v>
      </c>
      <c r="AC305">
        <v>0</v>
      </c>
      <c r="AF305">
        <v>0</v>
      </c>
      <c r="AI305">
        <v>0</v>
      </c>
      <c r="AL305" t="s">
        <v>349</v>
      </c>
      <c r="AM305">
        <v>0</v>
      </c>
      <c r="AN305">
        <v>0</v>
      </c>
      <c r="AO305">
        <v>0</v>
      </c>
      <c r="AR305">
        <v>0</v>
      </c>
      <c r="AU305">
        <v>0</v>
      </c>
      <c r="AX305">
        <v>0</v>
      </c>
      <c r="BA305">
        <v>0</v>
      </c>
      <c r="BD305">
        <v>0</v>
      </c>
      <c r="BE305">
        <v>0</v>
      </c>
      <c r="BF305">
        <v>0</v>
      </c>
      <c r="BG305">
        <v>0</v>
      </c>
      <c r="BH305" t="s">
        <v>349</v>
      </c>
      <c r="BI305">
        <v>0</v>
      </c>
      <c r="BJ305">
        <v>0</v>
      </c>
      <c r="BK305">
        <v>0</v>
      </c>
      <c r="BL305">
        <v>0</v>
      </c>
      <c r="BM305">
        <v>0</v>
      </c>
      <c r="BN305" t="s">
        <v>349</v>
      </c>
      <c r="BO305">
        <v>0</v>
      </c>
      <c r="BP305">
        <v>0</v>
      </c>
      <c r="BQ305">
        <v>0</v>
      </c>
      <c r="BR305">
        <v>0</v>
      </c>
      <c r="BS305">
        <v>0</v>
      </c>
      <c r="BT305" t="s">
        <v>349</v>
      </c>
      <c r="BU305">
        <v>0</v>
      </c>
      <c r="BV305">
        <v>0</v>
      </c>
      <c r="BW305">
        <v>0</v>
      </c>
      <c r="BX305">
        <v>0</v>
      </c>
      <c r="BY305">
        <v>0</v>
      </c>
      <c r="BZ305" t="s">
        <v>349</v>
      </c>
      <c r="CA305">
        <v>0</v>
      </c>
      <c r="CB305">
        <v>0</v>
      </c>
      <c r="CC305">
        <v>0</v>
      </c>
      <c r="CD305">
        <v>0</v>
      </c>
      <c r="CE305">
        <v>0</v>
      </c>
      <c r="CF305" t="s">
        <v>349</v>
      </c>
      <c r="CG305">
        <v>0</v>
      </c>
      <c r="CH305">
        <v>0</v>
      </c>
      <c r="CI305">
        <v>0</v>
      </c>
      <c r="CJ305" t="s">
        <v>349</v>
      </c>
      <c r="CK305">
        <v>0</v>
      </c>
      <c r="CL305" t="s">
        <v>349</v>
      </c>
      <c r="CM305">
        <v>0</v>
      </c>
      <c r="CN305" s="133">
        <v>0</v>
      </c>
      <c r="CO305" s="133" t="s">
        <v>349</v>
      </c>
      <c r="CP305" s="133">
        <v>0</v>
      </c>
      <c r="CQ305" s="133">
        <v>0</v>
      </c>
      <c r="CR305">
        <v>0</v>
      </c>
      <c r="CS305">
        <v>0</v>
      </c>
      <c r="CT305">
        <v>0</v>
      </c>
      <c r="CY305">
        <v>0</v>
      </c>
      <c r="DD305">
        <v>0</v>
      </c>
      <c r="DI305">
        <v>0</v>
      </c>
      <c r="DN305">
        <v>0</v>
      </c>
      <c r="DS305">
        <v>0</v>
      </c>
      <c r="DV305" t="s">
        <v>349</v>
      </c>
      <c r="DW305">
        <v>0</v>
      </c>
      <c r="DX305">
        <v>0</v>
      </c>
      <c r="DY305">
        <v>0</v>
      </c>
      <c r="EF305">
        <v>0</v>
      </c>
      <c r="EM305">
        <v>0</v>
      </c>
      <c r="ET305">
        <v>0</v>
      </c>
      <c r="FA305">
        <v>0</v>
      </c>
      <c r="FH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 t="s">
        <v>347</v>
      </c>
      <c r="FT305">
        <v>15</v>
      </c>
      <c r="FU305">
        <v>75</v>
      </c>
      <c r="FV305" t="s">
        <v>348</v>
      </c>
      <c r="FW305" t="s">
        <v>348</v>
      </c>
      <c r="FX305" t="s">
        <v>347</v>
      </c>
      <c r="FY305" t="s">
        <v>119</v>
      </c>
      <c r="FZ305" t="s">
        <v>349</v>
      </c>
      <c r="GA305">
        <v>0</v>
      </c>
      <c r="GB305">
        <v>0</v>
      </c>
      <c r="GC305" t="s">
        <v>487</v>
      </c>
      <c r="GD305" t="s">
        <v>355</v>
      </c>
      <c r="GE305" t="s">
        <v>354</v>
      </c>
      <c r="GF305" t="s">
        <v>354</v>
      </c>
      <c r="GG305">
        <v>14</v>
      </c>
      <c r="GH305" t="s">
        <v>356</v>
      </c>
    </row>
    <row r="306" spans="1:190" x14ac:dyDescent="0.35">
      <c r="A306" t="s">
        <v>53</v>
      </c>
      <c r="B306" t="s">
        <v>54</v>
      </c>
      <c r="C306" t="s">
        <v>1083</v>
      </c>
      <c r="D306" t="s">
        <v>1084</v>
      </c>
      <c r="E306" t="s">
        <v>1089</v>
      </c>
      <c r="F306" t="s">
        <v>1090</v>
      </c>
      <c r="G306" t="s">
        <v>1101</v>
      </c>
      <c r="H306" t="s">
        <v>1102</v>
      </c>
      <c r="I306">
        <v>14</v>
      </c>
      <c r="J306">
        <v>10</v>
      </c>
      <c r="K306" t="s">
        <v>345</v>
      </c>
      <c r="L306">
        <v>4.2560000000000002</v>
      </c>
      <c r="M306">
        <v>33.237000000000002</v>
      </c>
      <c r="N306" t="s">
        <v>346</v>
      </c>
      <c r="O306" t="s">
        <v>349</v>
      </c>
      <c r="P306" s="133">
        <v>0</v>
      </c>
      <c r="Q306" s="133">
        <v>0</v>
      </c>
      <c r="R306" s="133">
        <v>0</v>
      </c>
      <c r="S306" s="133">
        <v>0</v>
      </c>
      <c r="T306" s="133">
        <v>0</v>
      </c>
      <c r="W306">
        <v>0</v>
      </c>
      <c r="Z306">
        <v>0</v>
      </c>
      <c r="AC306">
        <v>0</v>
      </c>
      <c r="AF306">
        <v>0</v>
      </c>
      <c r="AI306">
        <v>0</v>
      </c>
      <c r="AL306" t="s">
        <v>349</v>
      </c>
      <c r="AM306">
        <v>0</v>
      </c>
      <c r="AN306">
        <v>0</v>
      </c>
      <c r="AO306">
        <v>0</v>
      </c>
      <c r="AR306">
        <v>0</v>
      </c>
      <c r="AU306">
        <v>0</v>
      </c>
      <c r="AX306">
        <v>0</v>
      </c>
      <c r="BA306">
        <v>0</v>
      </c>
      <c r="BD306">
        <v>0</v>
      </c>
      <c r="BE306">
        <v>0</v>
      </c>
      <c r="BF306">
        <v>0</v>
      </c>
      <c r="BG306">
        <v>0</v>
      </c>
      <c r="BH306" t="s">
        <v>349</v>
      </c>
      <c r="BI306">
        <v>0</v>
      </c>
      <c r="BJ306">
        <v>0</v>
      </c>
      <c r="BK306">
        <v>0</v>
      </c>
      <c r="BL306">
        <v>0</v>
      </c>
      <c r="BM306">
        <v>0</v>
      </c>
      <c r="BN306" t="s">
        <v>349</v>
      </c>
      <c r="BO306">
        <v>0</v>
      </c>
      <c r="BP306">
        <v>0</v>
      </c>
      <c r="BQ306">
        <v>0</v>
      </c>
      <c r="BR306">
        <v>0</v>
      </c>
      <c r="BS306">
        <v>0</v>
      </c>
      <c r="BT306" t="s">
        <v>349</v>
      </c>
      <c r="BU306">
        <v>0</v>
      </c>
      <c r="BV306">
        <v>0</v>
      </c>
      <c r="BW306">
        <v>0</v>
      </c>
      <c r="BX306">
        <v>0</v>
      </c>
      <c r="BY306">
        <v>0</v>
      </c>
      <c r="BZ306" t="s">
        <v>349</v>
      </c>
      <c r="CA306">
        <v>0</v>
      </c>
      <c r="CB306">
        <v>0</v>
      </c>
      <c r="CC306">
        <v>0</v>
      </c>
      <c r="CD306">
        <v>0</v>
      </c>
      <c r="CE306">
        <v>0</v>
      </c>
      <c r="CF306" t="s">
        <v>349</v>
      </c>
      <c r="CG306">
        <v>0</v>
      </c>
      <c r="CH306">
        <v>0</v>
      </c>
      <c r="CI306">
        <v>0</v>
      </c>
      <c r="CJ306" t="s">
        <v>349</v>
      </c>
      <c r="CK306">
        <v>0</v>
      </c>
      <c r="CL306" t="s">
        <v>349</v>
      </c>
      <c r="CM306">
        <v>0</v>
      </c>
      <c r="CN306" s="133">
        <v>0</v>
      </c>
      <c r="CO306" s="133" t="s">
        <v>347</v>
      </c>
      <c r="CP306" s="133">
        <v>3</v>
      </c>
      <c r="CQ306" s="133">
        <v>15</v>
      </c>
      <c r="CR306">
        <v>0</v>
      </c>
      <c r="CS306">
        <v>0</v>
      </c>
      <c r="CT306">
        <v>0</v>
      </c>
      <c r="CY306">
        <v>0</v>
      </c>
      <c r="DD306">
        <v>0</v>
      </c>
      <c r="DI306">
        <v>0</v>
      </c>
      <c r="DN306">
        <v>0</v>
      </c>
      <c r="DS306">
        <v>0</v>
      </c>
      <c r="DV306" t="s">
        <v>347</v>
      </c>
      <c r="DW306">
        <v>3</v>
      </c>
      <c r="DX306">
        <v>15</v>
      </c>
      <c r="DY306">
        <v>0</v>
      </c>
      <c r="EF306">
        <v>0</v>
      </c>
      <c r="EM306">
        <v>0</v>
      </c>
      <c r="ET306">
        <v>0</v>
      </c>
      <c r="FA306">
        <v>0</v>
      </c>
      <c r="FH306">
        <v>15</v>
      </c>
      <c r="FK306">
        <v>2</v>
      </c>
      <c r="FL306">
        <v>10</v>
      </c>
      <c r="FM306">
        <v>1</v>
      </c>
      <c r="FN306">
        <v>5</v>
      </c>
      <c r="FO306">
        <v>0</v>
      </c>
      <c r="FP306">
        <v>0</v>
      </c>
      <c r="FQ306">
        <v>0</v>
      </c>
      <c r="FR306">
        <v>0</v>
      </c>
      <c r="FS306" t="s">
        <v>347</v>
      </c>
      <c r="FT306">
        <v>26</v>
      </c>
      <c r="FU306">
        <v>135</v>
      </c>
      <c r="FV306" t="s">
        <v>54</v>
      </c>
      <c r="FW306" t="s">
        <v>1096</v>
      </c>
      <c r="FX306" t="s">
        <v>347</v>
      </c>
      <c r="FY306" t="s">
        <v>123</v>
      </c>
      <c r="FZ306" t="s">
        <v>349</v>
      </c>
      <c r="GA306">
        <v>0</v>
      </c>
      <c r="GB306">
        <v>0</v>
      </c>
      <c r="GC306" t="s">
        <v>353</v>
      </c>
      <c r="GD306" t="s">
        <v>355</v>
      </c>
      <c r="GE306" t="s">
        <v>354</v>
      </c>
      <c r="GF306" t="s">
        <v>354</v>
      </c>
      <c r="GG306">
        <v>14</v>
      </c>
      <c r="GH306" t="s">
        <v>356</v>
      </c>
    </row>
    <row r="307" spans="1:190" x14ac:dyDescent="0.35">
      <c r="A307" t="s">
        <v>53</v>
      </c>
      <c r="B307" t="s">
        <v>54</v>
      </c>
      <c r="C307" t="s">
        <v>1083</v>
      </c>
      <c r="D307" t="s">
        <v>1084</v>
      </c>
      <c r="E307" t="s">
        <v>1089</v>
      </c>
      <c r="F307" t="s">
        <v>1090</v>
      </c>
      <c r="G307" t="s">
        <v>1103</v>
      </c>
      <c r="H307" t="s">
        <v>1104</v>
      </c>
      <c r="I307">
        <v>14</v>
      </c>
      <c r="J307">
        <v>4</v>
      </c>
      <c r="K307" t="s">
        <v>413</v>
      </c>
      <c r="L307">
        <v>4.2014799119999999</v>
      </c>
      <c r="M307">
        <v>33.458801270000002</v>
      </c>
      <c r="N307" t="s">
        <v>346</v>
      </c>
      <c r="O307" t="s">
        <v>347</v>
      </c>
      <c r="P307" s="133">
        <v>126</v>
      </c>
      <c r="Q307" s="133">
        <v>675</v>
      </c>
      <c r="R307" s="133">
        <v>65</v>
      </c>
      <c r="S307" s="133">
        <v>325</v>
      </c>
      <c r="T307" s="133">
        <v>290</v>
      </c>
      <c r="U307" t="s">
        <v>54</v>
      </c>
      <c r="V307" t="s">
        <v>1084</v>
      </c>
      <c r="W307">
        <v>25</v>
      </c>
      <c r="X307" t="s">
        <v>54</v>
      </c>
      <c r="Y307" t="s">
        <v>1084</v>
      </c>
      <c r="Z307">
        <v>10</v>
      </c>
      <c r="AA307" t="s">
        <v>54</v>
      </c>
      <c r="AB307" t="s">
        <v>1084</v>
      </c>
      <c r="AC307">
        <v>0</v>
      </c>
      <c r="AF307">
        <v>0</v>
      </c>
      <c r="AI307">
        <v>0</v>
      </c>
      <c r="AL307" t="s">
        <v>347</v>
      </c>
      <c r="AM307">
        <v>61</v>
      </c>
      <c r="AN307">
        <v>350</v>
      </c>
      <c r="AO307">
        <v>87</v>
      </c>
      <c r="AP307" t="s">
        <v>123</v>
      </c>
      <c r="AQ307" t="s">
        <v>674</v>
      </c>
      <c r="AR307">
        <v>65</v>
      </c>
      <c r="AS307" t="s">
        <v>119</v>
      </c>
      <c r="AT307" t="s">
        <v>373</v>
      </c>
      <c r="AU307">
        <v>75</v>
      </c>
      <c r="AV307" t="s">
        <v>123</v>
      </c>
      <c r="AW307" t="s">
        <v>674</v>
      </c>
      <c r="AX307">
        <v>100</v>
      </c>
      <c r="AY307" t="s">
        <v>123</v>
      </c>
      <c r="AZ307" t="s">
        <v>674</v>
      </c>
      <c r="BA307">
        <v>5</v>
      </c>
      <c r="BB307" t="s">
        <v>123</v>
      </c>
      <c r="BC307" t="s">
        <v>674</v>
      </c>
      <c r="BD307">
        <v>18</v>
      </c>
      <c r="BE307">
        <v>218</v>
      </c>
      <c r="BF307">
        <v>99</v>
      </c>
      <c r="BG307">
        <v>60</v>
      </c>
      <c r="BH307" t="s">
        <v>349</v>
      </c>
      <c r="BI307">
        <v>0</v>
      </c>
      <c r="BJ307">
        <v>0</v>
      </c>
      <c r="BK307">
        <v>0</v>
      </c>
      <c r="BL307">
        <v>9</v>
      </c>
      <c r="BM307">
        <v>77</v>
      </c>
      <c r="BN307" t="s">
        <v>347</v>
      </c>
      <c r="BO307">
        <v>0</v>
      </c>
      <c r="BP307">
        <v>4</v>
      </c>
      <c r="BQ307">
        <v>0</v>
      </c>
      <c r="BR307">
        <v>70</v>
      </c>
      <c r="BS307">
        <v>15</v>
      </c>
      <c r="BT307" t="s">
        <v>349</v>
      </c>
      <c r="BU307">
        <v>0</v>
      </c>
      <c r="BV307">
        <v>0</v>
      </c>
      <c r="BW307">
        <v>0</v>
      </c>
      <c r="BX307">
        <v>46</v>
      </c>
      <c r="BY307">
        <v>51</v>
      </c>
      <c r="BZ307" t="s">
        <v>347</v>
      </c>
      <c r="CA307">
        <v>0</v>
      </c>
      <c r="CB307">
        <v>3</v>
      </c>
      <c r="CC307">
        <v>0</v>
      </c>
      <c r="CD307">
        <v>5</v>
      </c>
      <c r="CE307">
        <v>0</v>
      </c>
      <c r="CF307" t="s">
        <v>349</v>
      </c>
      <c r="CG307">
        <v>0</v>
      </c>
      <c r="CH307">
        <v>0</v>
      </c>
      <c r="CI307">
        <v>18</v>
      </c>
      <c r="CJ307" t="s">
        <v>349</v>
      </c>
      <c r="CK307">
        <v>0</v>
      </c>
      <c r="CL307" t="s">
        <v>349</v>
      </c>
      <c r="CM307">
        <v>0</v>
      </c>
      <c r="CN307" s="133">
        <v>0</v>
      </c>
      <c r="CO307" s="133" t="s">
        <v>349</v>
      </c>
      <c r="CP307" s="133">
        <v>0</v>
      </c>
      <c r="CQ307" s="133">
        <v>0</v>
      </c>
      <c r="CR307">
        <v>0</v>
      </c>
      <c r="CS307">
        <v>0</v>
      </c>
      <c r="CT307">
        <v>0</v>
      </c>
      <c r="CY307">
        <v>0</v>
      </c>
      <c r="DD307">
        <v>0</v>
      </c>
      <c r="DI307">
        <v>0</v>
      </c>
      <c r="DN307">
        <v>0</v>
      </c>
      <c r="DS307">
        <v>0</v>
      </c>
      <c r="DV307" t="s">
        <v>349</v>
      </c>
      <c r="DW307">
        <v>0</v>
      </c>
      <c r="DX307">
        <v>0</v>
      </c>
      <c r="DY307">
        <v>0</v>
      </c>
      <c r="EF307">
        <v>0</v>
      </c>
      <c r="EM307">
        <v>0</v>
      </c>
      <c r="ET307">
        <v>0</v>
      </c>
      <c r="FA307">
        <v>0</v>
      </c>
      <c r="FH307">
        <v>0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 t="s">
        <v>349</v>
      </c>
      <c r="FT307">
        <v>0</v>
      </c>
      <c r="FU307">
        <v>0</v>
      </c>
      <c r="FX307" t="s">
        <v>349</v>
      </c>
      <c r="FZ307" t="s">
        <v>349</v>
      </c>
      <c r="GA307">
        <v>0</v>
      </c>
      <c r="GB307">
        <v>0</v>
      </c>
      <c r="GC307" t="s">
        <v>353</v>
      </c>
      <c r="GD307" t="s">
        <v>408</v>
      </c>
      <c r="GE307" t="s">
        <v>355</v>
      </c>
      <c r="GF307" t="s">
        <v>355</v>
      </c>
      <c r="GG307">
        <v>14</v>
      </c>
      <c r="GH307" t="s">
        <v>356</v>
      </c>
    </row>
    <row r="308" spans="1:190" x14ac:dyDescent="0.35">
      <c r="A308" t="s">
        <v>53</v>
      </c>
      <c r="B308" t="s">
        <v>54</v>
      </c>
      <c r="C308" t="s">
        <v>1083</v>
      </c>
      <c r="D308" t="s">
        <v>1084</v>
      </c>
      <c r="E308" t="s">
        <v>1105</v>
      </c>
      <c r="F308" t="s">
        <v>1106</v>
      </c>
      <c r="G308" t="s">
        <v>1107</v>
      </c>
      <c r="H308" t="s">
        <v>1108</v>
      </c>
      <c r="I308">
        <v>14</v>
      </c>
      <c r="J308">
        <v>9</v>
      </c>
      <c r="K308" t="s">
        <v>345</v>
      </c>
      <c r="L308">
        <v>4.4021100999999998</v>
      </c>
      <c r="M308">
        <v>33.521800990000003</v>
      </c>
      <c r="N308" t="s">
        <v>346</v>
      </c>
      <c r="O308" t="s">
        <v>347</v>
      </c>
      <c r="P308" s="133">
        <v>3</v>
      </c>
      <c r="Q308" s="133">
        <v>15</v>
      </c>
      <c r="R308" s="133">
        <v>3</v>
      </c>
      <c r="S308" s="133">
        <v>15</v>
      </c>
      <c r="T308" s="133">
        <v>0</v>
      </c>
      <c r="W308">
        <v>0</v>
      </c>
      <c r="Z308">
        <v>0</v>
      </c>
      <c r="AC308">
        <v>0</v>
      </c>
      <c r="AF308">
        <v>15</v>
      </c>
      <c r="AG308" t="s">
        <v>54</v>
      </c>
      <c r="AH308" t="s">
        <v>1084</v>
      </c>
      <c r="AI308">
        <v>0</v>
      </c>
      <c r="AL308" t="s">
        <v>349</v>
      </c>
      <c r="AM308">
        <v>0</v>
      </c>
      <c r="AN308">
        <v>0</v>
      </c>
      <c r="AO308">
        <v>0</v>
      </c>
      <c r="AR308">
        <v>0</v>
      </c>
      <c r="AU308">
        <v>0</v>
      </c>
      <c r="AX308">
        <v>0</v>
      </c>
      <c r="BA308">
        <v>0</v>
      </c>
      <c r="BD308">
        <v>0</v>
      </c>
      <c r="BE308">
        <v>0</v>
      </c>
      <c r="BF308">
        <v>0</v>
      </c>
      <c r="BG308">
        <v>0</v>
      </c>
      <c r="BH308" t="s">
        <v>349</v>
      </c>
      <c r="BI308">
        <v>0</v>
      </c>
      <c r="BJ308">
        <v>0</v>
      </c>
      <c r="BK308">
        <v>0</v>
      </c>
      <c r="BL308">
        <v>0</v>
      </c>
      <c r="BM308">
        <v>0</v>
      </c>
      <c r="BN308" t="s">
        <v>349</v>
      </c>
      <c r="BO308">
        <v>0</v>
      </c>
      <c r="BP308">
        <v>0</v>
      </c>
      <c r="BQ308">
        <v>0</v>
      </c>
      <c r="BR308">
        <v>0</v>
      </c>
      <c r="BS308">
        <v>0</v>
      </c>
      <c r="BT308" t="s">
        <v>349</v>
      </c>
      <c r="BU308">
        <v>0</v>
      </c>
      <c r="BV308">
        <v>0</v>
      </c>
      <c r="BW308">
        <v>0</v>
      </c>
      <c r="BX308">
        <v>0</v>
      </c>
      <c r="BY308">
        <v>0</v>
      </c>
      <c r="BZ308" t="s">
        <v>349</v>
      </c>
      <c r="CA308">
        <v>0</v>
      </c>
      <c r="CB308">
        <v>0</v>
      </c>
      <c r="CC308">
        <v>0</v>
      </c>
      <c r="CD308">
        <v>15</v>
      </c>
      <c r="CE308">
        <v>0</v>
      </c>
      <c r="CF308" t="s">
        <v>349</v>
      </c>
      <c r="CG308">
        <v>0</v>
      </c>
      <c r="CH308">
        <v>0</v>
      </c>
      <c r="CI308">
        <v>0</v>
      </c>
      <c r="CJ308" t="s">
        <v>347</v>
      </c>
      <c r="CK308">
        <v>3</v>
      </c>
      <c r="CL308" t="s">
        <v>349</v>
      </c>
      <c r="CM308">
        <v>0</v>
      </c>
      <c r="CN308" s="133">
        <v>0</v>
      </c>
      <c r="CO308" s="133" t="s">
        <v>347</v>
      </c>
      <c r="CP308" s="133">
        <v>70</v>
      </c>
      <c r="CQ308" s="133">
        <v>350</v>
      </c>
      <c r="CR308">
        <v>70</v>
      </c>
      <c r="CS308">
        <v>350</v>
      </c>
      <c r="CT308">
        <v>63</v>
      </c>
      <c r="CU308" t="s">
        <v>54</v>
      </c>
      <c r="CV308" t="s">
        <v>1096</v>
      </c>
      <c r="CW308" t="s">
        <v>444</v>
      </c>
      <c r="CY308">
        <v>82</v>
      </c>
      <c r="CZ308" t="s">
        <v>54</v>
      </c>
      <c r="DA308" t="s">
        <v>1096</v>
      </c>
      <c r="DB308" t="s">
        <v>444</v>
      </c>
      <c r="DD308">
        <v>73</v>
      </c>
      <c r="DE308" t="s">
        <v>54</v>
      </c>
      <c r="DF308" t="s">
        <v>429</v>
      </c>
      <c r="DG308" t="s">
        <v>405</v>
      </c>
      <c r="DI308">
        <v>63</v>
      </c>
      <c r="DJ308" t="s">
        <v>54</v>
      </c>
      <c r="DK308" t="s">
        <v>1109</v>
      </c>
      <c r="DL308" t="s">
        <v>444</v>
      </c>
      <c r="DN308">
        <v>50</v>
      </c>
      <c r="DO308" t="s">
        <v>54</v>
      </c>
      <c r="DP308" t="s">
        <v>1096</v>
      </c>
      <c r="DQ308" t="s">
        <v>405</v>
      </c>
      <c r="DS308">
        <v>19</v>
      </c>
      <c r="DT308" t="s">
        <v>348</v>
      </c>
      <c r="DU308" t="s">
        <v>348</v>
      </c>
      <c r="DV308" t="s">
        <v>349</v>
      </c>
      <c r="DW308">
        <v>0</v>
      </c>
      <c r="DX308">
        <v>0</v>
      </c>
      <c r="DY308">
        <v>0</v>
      </c>
      <c r="EF308">
        <v>0</v>
      </c>
      <c r="EM308">
        <v>0</v>
      </c>
      <c r="ET308">
        <v>0</v>
      </c>
      <c r="FA308">
        <v>0</v>
      </c>
      <c r="FH308">
        <v>0</v>
      </c>
      <c r="FK308">
        <v>54</v>
      </c>
      <c r="FL308">
        <v>270</v>
      </c>
      <c r="FM308">
        <v>13</v>
      </c>
      <c r="FN308">
        <v>65</v>
      </c>
      <c r="FO308">
        <v>3</v>
      </c>
      <c r="FP308">
        <v>15</v>
      </c>
      <c r="FQ308">
        <v>0</v>
      </c>
      <c r="FR308">
        <v>0</v>
      </c>
      <c r="FS308" t="s">
        <v>347</v>
      </c>
      <c r="FT308">
        <v>85</v>
      </c>
      <c r="FU308">
        <v>425</v>
      </c>
      <c r="FV308" t="s">
        <v>54</v>
      </c>
      <c r="FW308" t="s">
        <v>1096</v>
      </c>
      <c r="FX308" t="s">
        <v>347</v>
      </c>
      <c r="FY308" t="s">
        <v>123</v>
      </c>
      <c r="FZ308" t="s">
        <v>347</v>
      </c>
      <c r="GA308">
        <v>6</v>
      </c>
      <c r="GB308">
        <v>30</v>
      </c>
      <c r="GC308" t="s">
        <v>1110</v>
      </c>
      <c r="GD308" t="s">
        <v>355</v>
      </c>
      <c r="GE308" t="s">
        <v>354</v>
      </c>
      <c r="GF308" t="s">
        <v>354</v>
      </c>
      <c r="GG308">
        <v>14</v>
      </c>
      <c r="GH308" t="s">
        <v>356</v>
      </c>
    </row>
    <row r="309" spans="1:190" x14ac:dyDescent="0.35">
      <c r="A309" t="s">
        <v>53</v>
      </c>
      <c r="B309" t="s">
        <v>54</v>
      </c>
      <c r="C309" t="s">
        <v>1083</v>
      </c>
      <c r="D309" t="s">
        <v>1084</v>
      </c>
      <c r="E309" t="s">
        <v>1105</v>
      </c>
      <c r="F309" t="s">
        <v>1106</v>
      </c>
      <c r="G309" t="s">
        <v>1111</v>
      </c>
      <c r="H309" t="s">
        <v>1112</v>
      </c>
      <c r="I309">
        <v>14</v>
      </c>
      <c r="J309">
        <v>9</v>
      </c>
      <c r="K309" t="s">
        <v>345</v>
      </c>
      <c r="L309">
        <v>4.3627099989999998</v>
      </c>
      <c r="M309">
        <v>33.549800869999999</v>
      </c>
      <c r="N309" t="s">
        <v>346</v>
      </c>
      <c r="O309" t="s">
        <v>347</v>
      </c>
      <c r="P309" s="133">
        <v>112</v>
      </c>
      <c r="Q309" s="133">
        <v>560</v>
      </c>
      <c r="R309" s="133">
        <v>68</v>
      </c>
      <c r="S309" s="133">
        <v>340</v>
      </c>
      <c r="T309" s="133">
        <v>126</v>
      </c>
      <c r="U309" t="s">
        <v>54</v>
      </c>
      <c r="V309" t="s">
        <v>1084</v>
      </c>
      <c r="W309">
        <v>56</v>
      </c>
      <c r="X309" t="s">
        <v>54</v>
      </c>
      <c r="Y309" t="s">
        <v>1084</v>
      </c>
      <c r="Z309">
        <v>46</v>
      </c>
      <c r="AA309" t="s">
        <v>54</v>
      </c>
      <c r="AB309" t="s">
        <v>1084</v>
      </c>
      <c r="AC309">
        <v>56</v>
      </c>
      <c r="AD309" t="s">
        <v>54</v>
      </c>
      <c r="AE309" t="s">
        <v>1084</v>
      </c>
      <c r="AF309">
        <v>56</v>
      </c>
      <c r="AG309" t="s">
        <v>54</v>
      </c>
      <c r="AH309" t="s">
        <v>1084</v>
      </c>
      <c r="AI309">
        <v>0</v>
      </c>
      <c r="AL309" t="s">
        <v>347</v>
      </c>
      <c r="AM309">
        <v>44</v>
      </c>
      <c r="AN309">
        <v>220</v>
      </c>
      <c r="AO309">
        <v>97</v>
      </c>
      <c r="AP309" t="s">
        <v>119</v>
      </c>
      <c r="AQ309" t="s">
        <v>373</v>
      </c>
      <c r="AR309">
        <v>58</v>
      </c>
      <c r="AS309" t="s">
        <v>123</v>
      </c>
      <c r="AT309" t="s">
        <v>360</v>
      </c>
      <c r="AU309">
        <v>26</v>
      </c>
      <c r="AV309" t="s">
        <v>123</v>
      </c>
      <c r="AW309" t="s">
        <v>360</v>
      </c>
      <c r="AX309">
        <v>16</v>
      </c>
      <c r="AY309" t="s">
        <v>123</v>
      </c>
      <c r="AZ309" t="s">
        <v>360</v>
      </c>
      <c r="BA309">
        <v>10</v>
      </c>
      <c r="BB309" t="s">
        <v>119</v>
      </c>
      <c r="BC309" t="s">
        <v>373</v>
      </c>
      <c r="BD309">
        <v>13</v>
      </c>
      <c r="BE309">
        <v>27</v>
      </c>
      <c r="BF309">
        <v>100</v>
      </c>
      <c r="BG309">
        <v>96</v>
      </c>
      <c r="BH309" t="s">
        <v>349</v>
      </c>
      <c r="BI309">
        <v>0</v>
      </c>
      <c r="BJ309">
        <v>0</v>
      </c>
      <c r="BK309">
        <v>0</v>
      </c>
      <c r="BL309">
        <v>47</v>
      </c>
      <c r="BM309">
        <v>67</v>
      </c>
      <c r="BN309" t="s">
        <v>349</v>
      </c>
      <c r="BO309">
        <v>0</v>
      </c>
      <c r="BP309">
        <v>0</v>
      </c>
      <c r="BQ309">
        <v>0</v>
      </c>
      <c r="BR309">
        <v>32</v>
      </c>
      <c r="BS309">
        <v>40</v>
      </c>
      <c r="BT309" t="s">
        <v>349</v>
      </c>
      <c r="BU309">
        <v>0</v>
      </c>
      <c r="BV309">
        <v>0</v>
      </c>
      <c r="BW309">
        <v>0</v>
      </c>
      <c r="BX309">
        <v>17</v>
      </c>
      <c r="BY309">
        <v>55</v>
      </c>
      <c r="BZ309" t="s">
        <v>349</v>
      </c>
      <c r="CA309">
        <v>0</v>
      </c>
      <c r="CB309">
        <v>0</v>
      </c>
      <c r="CC309">
        <v>0</v>
      </c>
      <c r="CD309">
        <v>21</v>
      </c>
      <c r="CE309">
        <v>45</v>
      </c>
      <c r="CF309" t="s">
        <v>349</v>
      </c>
      <c r="CG309">
        <v>0</v>
      </c>
      <c r="CH309">
        <v>0</v>
      </c>
      <c r="CI309">
        <v>13</v>
      </c>
      <c r="CJ309" t="s">
        <v>349</v>
      </c>
      <c r="CK309">
        <v>0</v>
      </c>
      <c r="CL309" t="s">
        <v>349</v>
      </c>
      <c r="CM309">
        <v>0</v>
      </c>
      <c r="CN309" s="133">
        <v>0</v>
      </c>
      <c r="CO309" s="133" t="s">
        <v>347</v>
      </c>
      <c r="CP309" s="133">
        <v>316</v>
      </c>
      <c r="CQ309" s="133">
        <v>1580</v>
      </c>
      <c r="CR309">
        <v>116</v>
      </c>
      <c r="CS309">
        <v>580</v>
      </c>
      <c r="CT309">
        <v>56</v>
      </c>
      <c r="CU309" t="s">
        <v>54</v>
      </c>
      <c r="CV309" t="s">
        <v>1084</v>
      </c>
      <c r="CW309" t="s">
        <v>350</v>
      </c>
      <c r="CY309">
        <v>88</v>
      </c>
      <c r="CZ309" t="s">
        <v>54</v>
      </c>
      <c r="DA309" t="s">
        <v>1084</v>
      </c>
      <c r="DB309" t="s">
        <v>444</v>
      </c>
      <c r="DD309">
        <v>89</v>
      </c>
      <c r="DE309" t="s">
        <v>54</v>
      </c>
      <c r="DF309" t="s">
        <v>1084</v>
      </c>
      <c r="DG309" t="s">
        <v>405</v>
      </c>
      <c r="DI309">
        <v>146</v>
      </c>
      <c r="DJ309" t="s">
        <v>54</v>
      </c>
      <c r="DK309" t="s">
        <v>1084</v>
      </c>
      <c r="DL309" t="s">
        <v>444</v>
      </c>
      <c r="DN309">
        <v>31</v>
      </c>
      <c r="DO309" t="s">
        <v>54</v>
      </c>
      <c r="DP309" t="s">
        <v>1084</v>
      </c>
      <c r="DQ309" t="s">
        <v>444</v>
      </c>
      <c r="DS309">
        <v>170</v>
      </c>
      <c r="DT309" t="s">
        <v>348</v>
      </c>
      <c r="DU309" t="s">
        <v>348</v>
      </c>
      <c r="DV309" t="s">
        <v>347</v>
      </c>
      <c r="DW309">
        <v>200</v>
      </c>
      <c r="DX309">
        <v>1000</v>
      </c>
      <c r="DY309">
        <v>0</v>
      </c>
      <c r="EF309">
        <v>0</v>
      </c>
      <c r="EM309">
        <v>0</v>
      </c>
      <c r="ET309">
        <v>0</v>
      </c>
      <c r="FA309">
        <v>0</v>
      </c>
      <c r="FH309">
        <v>1000</v>
      </c>
      <c r="FK309">
        <v>200</v>
      </c>
      <c r="FL309">
        <v>1000</v>
      </c>
      <c r="FM309">
        <v>100</v>
      </c>
      <c r="FN309">
        <v>500</v>
      </c>
      <c r="FO309">
        <v>16</v>
      </c>
      <c r="FP309">
        <v>80</v>
      </c>
      <c r="FQ309">
        <v>0</v>
      </c>
      <c r="FR309">
        <v>0</v>
      </c>
      <c r="FS309" t="s">
        <v>347</v>
      </c>
      <c r="FT309">
        <v>18</v>
      </c>
      <c r="FU309">
        <v>90</v>
      </c>
      <c r="FV309" t="s">
        <v>54</v>
      </c>
      <c r="FW309" t="s">
        <v>1084</v>
      </c>
      <c r="FX309" t="s">
        <v>347</v>
      </c>
      <c r="FY309" t="s">
        <v>119</v>
      </c>
      <c r="FZ309" t="s">
        <v>347</v>
      </c>
      <c r="GA309">
        <v>37</v>
      </c>
      <c r="GB309">
        <v>185</v>
      </c>
      <c r="GC309" t="s">
        <v>353</v>
      </c>
      <c r="GD309" t="s">
        <v>355</v>
      </c>
      <c r="GE309" t="s">
        <v>354</v>
      </c>
      <c r="GF309" t="s">
        <v>354</v>
      </c>
      <c r="GG309">
        <v>14</v>
      </c>
      <c r="GH309" t="s">
        <v>356</v>
      </c>
    </row>
    <row r="310" spans="1:190" x14ac:dyDescent="0.35">
      <c r="A310" t="s">
        <v>53</v>
      </c>
      <c r="B310" t="s">
        <v>54</v>
      </c>
      <c r="C310" t="s">
        <v>1083</v>
      </c>
      <c r="D310" t="s">
        <v>1084</v>
      </c>
      <c r="E310" t="s">
        <v>1105</v>
      </c>
      <c r="F310" t="s">
        <v>1106</v>
      </c>
      <c r="G310" t="s">
        <v>1113</v>
      </c>
      <c r="H310" t="s">
        <v>1114</v>
      </c>
      <c r="I310">
        <v>14</v>
      </c>
      <c r="J310">
        <v>9</v>
      </c>
      <c r="K310" t="s">
        <v>345</v>
      </c>
      <c r="L310">
        <v>4.411099911</v>
      </c>
      <c r="M310">
        <v>33.701698299999997</v>
      </c>
      <c r="N310" t="s">
        <v>346</v>
      </c>
      <c r="O310" t="s">
        <v>347</v>
      </c>
      <c r="P310" s="133">
        <v>96</v>
      </c>
      <c r="Q310" s="133">
        <v>480</v>
      </c>
      <c r="R310" s="133">
        <v>50</v>
      </c>
      <c r="S310" s="133">
        <v>250</v>
      </c>
      <c r="T310" s="133">
        <v>0</v>
      </c>
      <c r="W310">
        <v>0</v>
      </c>
      <c r="Z310">
        <v>0</v>
      </c>
      <c r="AC310">
        <v>110</v>
      </c>
      <c r="AD310" t="s">
        <v>348</v>
      </c>
      <c r="AE310" t="s">
        <v>348</v>
      </c>
      <c r="AF310">
        <v>140</v>
      </c>
      <c r="AG310" t="s">
        <v>54</v>
      </c>
      <c r="AH310" t="s">
        <v>1084</v>
      </c>
      <c r="AI310">
        <v>0</v>
      </c>
      <c r="AL310" t="s">
        <v>347</v>
      </c>
      <c r="AM310">
        <v>46</v>
      </c>
      <c r="AN310">
        <v>230</v>
      </c>
      <c r="AO310">
        <v>0</v>
      </c>
      <c r="AR310">
        <v>0</v>
      </c>
      <c r="AU310">
        <v>0</v>
      </c>
      <c r="AX310">
        <v>8</v>
      </c>
      <c r="AY310" t="s">
        <v>119</v>
      </c>
      <c r="AZ310" t="s">
        <v>373</v>
      </c>
      <c r="BA310">
        <v>0</v>
      </c>
      <c r="BD310">
        <v>222</v>
      </c>
      <c r="BE310">
        <v>0</v>
      </c>
      <c r="BF310">
        <v>0</v>
      </c>
      <c r="BG310">
        <v>0</v>
      </c>
      <c r="BH310" t="s">
        <v>349</v>
      </c>
      <c r="BI310">
        <v>0</v>
      </c>
      <c r="BJ310">
        <v>0</v>
      </c>
      <c r="BK310">
        <v>0</v>
      </c>
      <c r="BL310">
        <v>0</v>
      </c>
      <c r="BM310">
        <v>0</v>
      </c>
      <c r="BN310" t="s">
        <v>349</v>
      </c>
      <c r="BO310">
        <v>0</v>
      </c>
      <c r="BP310">
        <v>0</v>
      </c>
      <c r="BQ310">
        <v>0</v>
      </c>
      <c r="BR310">
        <v>0</v>
      </c>
      <c r="BS310">
        <v>0</v>
      </c>
      <c r="BT310" t="s">
        <v>349</v>
      </c>
      <c r="BU310">
        <v>0</v>
      </c>
      <c r="BV310">
        <v>0</v>
      </c>
      <c r="BW310">
        <v>0</v>
      </c>
      <c r="BX310">
        <v>73</v>
      </c>
      <c r="BY310">
        <v>45</v>
      </c>
      <c r="BZ310" t="s">
        <v>349</v>
      </c>
      <c r="CA310">
        <v>0</v>
      </c>
      <c r="CB310">
        <v>0</v>
      </c>
      <c r="CC310">
        <v>0</v>
      </c>
      <c r="CD310">
        <v>60</v>
      </c>
      <c r="CE310">
        <v>80</v>
      </c>
      <c r="CF310" t="s">
        <v>349</v>
      </c>
      <c r="CG310">
        <v>0</v>
      </c>
      <c r="CH310">
        <v>0</v>
      </c>
      <c r="CI310">
        <v>222</v>
      </c>
      <c r="CJ310" t="s">
        <v>347</v>
      </c>
      <c r="CK310">
        <v>6</v>
      </c>
      <c r="CL310" t="s">
        <v>349</v>
      </c>
      <c r="CM310">
        <v>0</v>
      </c>
      <c r="CN310" s="133">
        <v>0</v>
      </c>
      <c r="CO310" s="133" t="s">
        <v>347</v>
      </c>
      <c r="CP310" s="133">
        <v>100</v>
      </c>
      <c r="CQ310" s="133">
        <v>500</v>
      </c>
      <c r="CR310">
        <v>30</v>
      </c>
      <c r="CS310">
        <v>150</v>
      </c>
      <c r="CT310">
        <v>13</v>
      </c>
      <c r="CU310" t="s">
        <v>54</v>
      </c>
      <c r="CV310" t="s">
        <v>1084</v>
      </c>
      <c r="CW310" t="s">
        <v>444</v>
      </c>
      <c r="CY310">
        <v>43</v>
      </c>
      <c r="CZ310" t="s">
        <v>54</v>
      </c>
      <c r="DA310" t="s">
        <v>1084</v>
      </c>
      <c r="DB310" t="s">
        <v>444</v>
      </c>
      <c r="DD310">
        <v>53</v>
      </c>
      <c r="DE310" t="s">
        <v>54</v>
      </c>
      <c r="DF310" t="s">
        <v>1084</v>
      </c>
      <c r="DG310" t="s">
        <v>405</v>
      </c>
      <c r="DI310">
        <v>41</v>
      </c>
      <c r="DJ310" t="s">
        <v>54</v>
      </c>
      <c r="DK310" t="s">
        <v>1084</v>
      </c>
      <c r="DL310" t="s">
        <v>444</v>
      </c>
      <c r="DN310">
        <v>0</v>
      </c>
      <c r="DS310">
        <v>0</v>
      </c>
      <c r="DV310" t="s">
        <v>347</v>
      </c>
      <c r="DW310">
        <v>70</v>
      </c>
      <c r="DX310">
        <v>350</v>
      </c>
      <c r="DY310">
        <v>0</v>
      </c>
      <c r="EF310">
        <v>0</v>
      </c>
      <c r="EM310">
        <v>0</v>
      </c>
      <c r="ET310">
        <v>0</v>
      </c>
      <c r="FA310">
        <v>0</v>
      </c>
      <c r="FH310">
        <v>350</v>
      </c>
      <c r="FK310">
        <v>89</v>
      </c>
      <c r="FL310">
        <v>445</v>
      </c>
      <c r="FM310">
        <v>6</v>
      </c>
      <c r="FN310">
        <v>30</v>
      </c>
      <c r="FO310">
        <v>5</v>
      </c>
      <c r="FP310">
        <v>25</v>
      </c>
      <c r="FQ310">
        <v>0</v>
      </c>
      <c r="FR310">
        <v>0</v>
      </c>
      <c r="FS310" t="s">
        <v>347</v>
      </c>
      <c r="FT310">
        <v>84</v>
      </c>
      <c r="FU310">
        <v>420</v>
      </c>
      <c r="FV310" t="s">
        <v>54</v>
      </c>
      <c r="FW310" t="s">
        <v>1084</v>
      </c>
      <c r="FX310" t="s">
        <v>347</v>
      </c>
      <c r="FY310" t="s">
        <v>123</v>
      </c>
      <c r="FZ310" t="s">
        <v>347</v>
      </c>
      <c r="GA310">
        <v>16</v>
      </c>
      <c r="GB310">
        <v>80</v>
      </c>
      <c r="GC310" t="s">
        <v>353</v>
      </c>
      <c r="GD310" t="s">
        <v>355</v>
      </c>
      <c r="GE310" t="s">
        <v>355</v>
      </c>
      <c r="GF310" t="s">
        <v>355</v>
      </c>
      <c r="GG310">
        <v>14</v>
      </c>
      <c r="GH310" t="s">
        <v>356</v>
      </c>
    </row>
    <row r="311" spans="1:190" x14ac:dyDescent="0.35">
      <c r="A311" t="s">
        <v>53</v>
      </c>
      <c r="B311" t="s">
        <v>54</v>
      </c>
      <c r="C311" t="s">
        <v>1083</v>
      </c>
      <c r="D311" t="s">
        <v>1084</v>
      </c>
      <c r="E311" t="s">
        <v>1105</v>
      </c>
      <c r="F311" t="s">
        <v>1106</v>
      </c>
      <c r="G311" t="s">
        <v>1115</v>
      </c>
      <c r="H311" t="s">
        <v>1116</v>
      </c>
      <c r="I311">
        <v>14</v>
      </c>
      <c r="J311">
        <v>9</v>
      </c>
      <c r="K311" t="s">
        <v>345</v>
      </c>
      <c r="L311">
        <v>4.3517198559999999</v>
      </c>
      <c r="M311">
        <v>33.65420151</v>
      </c>
      <c r="N311" t="s">
        <v>346</v>
      </c>
      <c r="O311" t="s">
        <v>347</v>
      </c>
      <c r="P311" s="133">
        <v>126</v>
      </c>
      <c r="Q311" s="133">
        <v>630</v>
      </c>
      <c r="R311" s="133">
        <v>100</v>
      </c>
      <c r="S311" s="133">
        <v>500</v>
      </c>
      <c r="T311" s="133">
        <v>0</v>
      </c>
      <c r="W311">
        <v>0</v>
      </c>
      <c r="Z311">
        <v>0</v>
      </c>
      <c r="AC311">
        <v>33</v>
      </c>
      <c r="AD311" t="s">
        <v>348</v>
      </c>
      <c r="AE311" t="s">
        <v>348</v>
      </c>
      <c r="AF311">
        <v>51</v>
      </c>
      <c r="AG311" t="s">
        <v>54</v>
      </c>
      <c r="AH311" t="s">
        <v>1084</v>
      </c>
      <c r="AI311">
        <v>416</v>
      </c>
      <c r="AJ311" t="s">
        <v>348</v>
      </c>
      <c r="AK311" t="s">
        <v>348</v>
      </c>
      <c r="AL311" t="s">
        <v>347</v>
      </c>
      <c r="AM311">
        <v>26</v>
      </c>
      <c r="AN311">
        <v>130</v>
      </c>
      <c r="AO311">
        <v>0</v>
      </c>
      <c r="AR311">
        <v>0</v>
      </c>
      <c r="AU311">
        <v>0</v>
      </c>
      <c r="AX311">
        <v>23</v>
      </c>
      <c r="AY311" t="s">
        <v>119</v>
      </c>
      <c r="AZ311" t="s">
        <v>373</v>
      </c>
      <c r="BA311">
        <v>10</v>
      </c>
      <c r="BB311" t="s">
        <v>123</v>
      </c>
      <c r="BC311" t="s">
        <v>360</v>
      </c>
      <c r="BD311">
        <v>97</v>
      </c>
      <c r="BE311">
        <v>0</v>
      </c>
      <c r="BF311">
        <v>0</v>
      </c>
      <c r="BG311">
        <v>0</v>
      </c>
      <c r="BH311" t="s">
        <v>349</v>
      </c>
      <c r="BI311">
        <v>0</v>
      </c>
      <c r="BJ311">
        <v>0</v>
      </c>
      <c r="BK311">
        <v>0</v>
      </c>
      <c r="BL311">
        <v>0</v>
      </c>
      <c r="BM311">
        <v>0</v>
      </c>
      <c r="BN311" t="s">
        <v>349</v>
      </c>
      <c r="BO311">
        <v>0</v>
      </c>
      <c r="BP311">
        <v>0</v>
      </c>
      <c r="BQ311">
        <v>0</v>
      </c>
      <c r="BR311">
        <v>0</v>
      </c>
      <c r="BS311">
        <v>0</v>
      </c>
      <c r="BT311" t="s">
        <v>349</v>
      </c>
      <c r="BU311">
        <v>0</v>
      </c>
      <c r="BV311">
        <v>0</v>
      </c>
      <c r="BW311">
        <v>0</v>
      </c>
      <c r="BX311">
        <v>26</v>
      </c>
      <c r="BY311">
        <v>30</v>
      </c>
      <c r="BZ311" t="s">
        <v>349</v>
      </c>
      <c r="CA311">
        <v>0</v>
      </c>
      <c r="CB311">
        <v>0</v>
      </c>
      <c r="CC311">
        <v>0</v>
      </c>
      <c r="CD311">
        <v>50</v>
      </c>
      <c r="CE311">
        <v>11</v>
      </c>
      <c r="CF311" t="s">
        <v>349</v>
      </c>
      <c r="CG311">
        <v>0</v>
      </c>
      <c r="CH311">
        <v>0</v>
      </c>
      <c r="CI311">
        <v>513</v>
      </c>
      <c r="CJ311" t="s">
        <v>349</v>
      </c>
      <c r="CK311">
        <v>0</v>
      </c>
      <c r="CL311" t="s">
        <v>349</v>
      </c>
      <c r="CM311">
        <v>0</v>
      </c>
      <c r="CN311" s="133">
        <v>0</v>
      </c>
      <c r="CO311" s="133" t="s">
        <v>347</v>
      </c>
      <c r="CP311" s="133">
        <v>90</v>
      </c>
      <c r="CQ311" s="133">
        <v>450</v>
      </c>
      <c r="CR311">
        <v>50</v>
      </c>
      <c r="CS311">
        <v>250</v>
      </c>
      <c r="CT311">
        <v>12</v>
      </c>
      <c r="CU311" t="s">
        <v>54</v>
      </c>
      <c r="CV311" t="s">
        <v>1084</v>
      </c>
      <c r="CW311" t="s">
        <v>350</v>
      </c>
      <c r="CY311">
        <v>50</v>
      </c>
      <c r="CZ311" t="s">
        <v>54</v>
      </c>
      <c r="DA311" t="s">
        <v>1084</v>
      </c>
      <c r="DB311" t="s">
        <v>444</v>
      </c>
      <c r="DD311">
        <v>96</v>
      </c>
      <c r="DE311" t="s">
        <v>54</v>
      </c>
      <c r="DF311" t="s">
        <v>1084</v>
      </c>
      <c r="DG311" t="s">
        <v>444</v>
      </c>
      <c r="DI311">
        <v>66</v>
      </c>
      <c r="DJ311" t="s">
        <v>54</v>
      </c>
      <c r="DK311" t="s">
        <v>1084</v>
      </c>
      <c r="DL311" t="s">
        <v>405</v>
      </c>
      <c r="DN311">
        <v>26</v>
      </c>
      <c r="DO311" t="s">
        <v>54</v>
      </c>
      <c r="DP311" t="s">
        <v>1084</v>
      </c>
      <c r="DQ311" t="s">
        <v>444</v>
      </c>
      <c r="DS311">
        <v>0</v>
      </c>
      <c r="DV311" t="s">
        <v>347</v>
      </c>
      <c r="DW311">
        <v>40</v>
      </c>
      <c r="DX311">
        <v>200</v>
      </c>
      <c r="DY311">
        <v>0</v>
      </c>
      <c r="EF311">
        <v>0</v>
      </c>
      <c r="EM311">
        <v>0</v>
      </c>
      <c r="ET311">
        <v>0</v>
      </c>
      <c r="FA311">
        <v>0</v>
      </c>
      <c r="FH311">
        <v>200</v>
      </c>
      <c r="FK311">
        <v>70</v>
      </c>
      <c r="FL311">
        <v>350</v>
      </c>
      <c r="FM311">
        <v>15</v>
      </c>
      <c r="FN311">
        <v>75</v>
      </c>
      <c r="FO311">
        <v>5</v>
      </c>
      <c r="FP311">
        <v>25</v>
      </c>
      <c r="FQ311">
        <v>0</v>
      </c>
      <c r="FR311">
        <v>0</v>
      </c>
      <c r="FS311" t="s">
        <v>347</v>
      </c>
      <c r="FT311">
        <v>50</v>
      </c>
      <c r="FU311">
        <v>250</v>
      </c>
      <c r="FV311" t="s">
        <v>52</v>
      </c>
      <c r="FW311" t="s">
        <v>340</v>
      </c>
      <c r="FX311" t="s">
        <v>347</v>
      </c>
      <c r="FY311" t="s">
        <v>119</v>
      </c>
      <c r="FZ311" t="s">
        <v>347</v>
      </c>
      <c r="GA311">
        <v>28</v>
      </c>
      <c r="GB311">
        <v>140</v>
      </c>
      <c r="GC311" t="s">
        <v>353</v>
      </c>
      <c r="GD311" t="s">
        <v>355</v>
      </c>
      <c r="GE311" t="s">
        <v>355</v>
      </c>
      <c r="GF311" t="s">
        <v>355</v>
      </c>
      <c r="GG311">
        <v>14</v>
      </c>
      <c r="GH311" t="s">
        <v>356</v>
      </c>
    </row>
    <row r="312" spans="1:190" x14ac:dyDescent="0.35">
      <c r="A312" t="s">
        <v>53</v>
      </c>
      <c r="B312" t="s">
        <v>54</v>
      </c>
      <c r="C312" t="s">
        <v>1083</v>
      </c>
      <c r="D312" t="s">
        <v>1084</v>
      </c>
      <c r="E312" t="s">
        <v>1117</v>
      </c>
      <c r="F312" t="s">
        <v>1118</v>
      </c>
      <c r="G312" t="s">
        <v>1119</v>
      </c>
      <c r="H312" t="s">
        <v>1120</v>
      </c>
      <c r="I312">
        <v>14</v>
      </c>
      <c r="J312">
        <v>3</v>
      </c>
      <c r="K312" t="s">
        <v>345</v>
      </c>
      <c r="L312">
        <v>4.5199999999999996</v>
      </c>
      <c r="M312">
        <v>33.32</v>
      </c>
      <c r="N312" t="s">
        <v>346</v>
      </c>
      <c r="O312" t="s">
        <v>347</v>
      </c>
      <c r="P312" s="133">
        <v>70</v>
      </c>
      <c r="Q312" s="133">
        <v>350</v>
      </c>
      <c r="R312" s="133">
        <v>70</v>
      </c>
      <c r="S312" s="133">
        <v>350</v>
      </c>
      <c r="T312" s="133">
        <v>0</v>
      </c>
      <c r="W312">
        <v>0</v>
      </c>
      <c r="Z312">
        <v>0</v>
      </c>
      <c r="AC312">
        <v>50</v>
      </c>
      <c r="AD312" t="s">
        <v>348</v>
      </c>
      <c r="AE312" t="s">
        <v>348</v>
      </c>
      <c r="AF312">
        <v>150</v>
      </c>
      <c r="AG312" t="s">
        <v>54</v>
      </c>
      <c r="AH312" t="s">
        <v>1084</v>
      </c>
      <c r="AI312">
        <v>150</v>
      </c>
      <c r="AJ312" t="s">
        <v>348</v>
      </c>
      <c r="AK312" t="s">
        <v>348</v>
      </c>
      <c r="AL312" t="s">
        <v>349</v>
      </c>
      <c r="AM312">
        <v>0</v>
      </c>
      <c r="AN312">
        <v>0</v>
      </c>
      <c r="AO312">
        <v>0</v>
      </c>
      <c r="AR312">
        <v>0</v>
      </c>
      <c r="AU312">
        <v>0</v>
      </c>
      <c r="AX312">
        <v>0</v>
      </c>
      <c r="BA312">
        <v>0</v>
      </c>
      <c r="BD312">
        <v>0</v>
      </c>
      <c r="BE312">
        <v>0</v>
      </c>
      <c r="BF312">
        <v>0</v>
      </c>
      <c r="BG312">
        <v>0</v>
      </c>
      <c r="BH312" t="s">
        <v>349</v>
      </c>
      <c r="BI312">
        <v>0</v>
      </c>
      <c r="BJ312">
        <v>0</v>
      </c>
      <c r="BK312">
        <v>0</v>
      </c>
      <c r="BL312">
        <v>0</v>
      </c>
      <c r="BM312">
        <v>0</v>
      </c>
      <c r="BN312" t="s">
        <v>349</v>
      </c>
      <c r="BO312">
        <v>0</v>
      </c>
      <c r="BP312">
        <v>0</v>
      </c>
      <c r="BQ312">
        <v>0</v>
      </c>
      <c r="BR312">
        <v>0</v>
      </c>
      <c r="BS312">
        <v>0</v>
      </c>
      <c r="BT312" t="s">
        <v>349</v>
      </c>
      <c r="BU312">
        <v>0</v>
      </c>
      <c r="BV312">
        <v>0</v>
      </c>
      <c r="BW312">
        <v>5</v>
      </c>
      <c r="BX312">
        <v>25</v>
      </c>
      <c r="BY312">
        <v>20</v>
      </c>
      <c r="BZ312" t="s">
        <v>349</v>
      </c>
      <c r="CA312">
        <v>0</v>
      </c>
      <c r="CB312">
        <v>0</v>
      </c>
      <c r="CC312">
        <v>50</v>
      </c>
      <c r="CD312">
        <v>50</v>
      </c>
      <c r="CE312">
        <v>50</v>
      </c>
      <c r="CF312" t="s">
        <v>349</v>
      </c>
      <c r="CG312">
        <v>0</v>
      </c>
      <c r="CH312">
        <v>0</v>
      </c>
      <c r="CI312">
        <v>150</v>
      </c>
      <c r="CJ312" t="s">
        <v>349</v>
      </c>
      <c r="CK312">
        <v>0</v>
      </c>
      <c r="CL312" t="s">
        <v>349</v>
      </c>
      <c r="CM312">
        <v>0</v>
      </c>
      <c r="CN312" s="133">
        <v>0</v>
      </c>
      <c r="CO312" s="133" t="s">
        <v>347</v>
      </c>
      <c r="CP312" s="133">
        <v>375</v>
      </c>
      <c r="CQ312" s="133">
        <v>2030</v>
      </c>
      <c r="CR312">
        <v>375</v>
      </c>
      <c r="CS312">
        <v>2030</v>
      </c>
      <c r="CT312">
        <v>0</v>
      </c>
      <c r="CY312">
        <v>0</v>
      </c>
      <c r="DD312">
        <v>0</v>
      </c>
      <c r="DI312">
        <v>0</v>
      </c>
      <c r="DN312">
        <v>0</v>
      </c>
      <c r="DS312">
        <v>2030</v>
      </c>
      <c r="DT312" t="s">
        <v>348</v>
      </c>
      <c r="DU312" t="s">
        <v>348</v>
      </c>
      <c r="DV312" t="s">
        <v>349</v>
      </c>
      <c r="DW312">
        <v>0</v>
      </c>
      <c r="DX312">
        <v>0</v>
      </c>
      <c r="DY312">
        <v>0</v>
      </c>
      <c r="EF312">
        <v>0</v>
      </c>
      <c r="EM312">
        <v>0</v>
      </c>
      <c r="ET312">
        <v>0</v>
      </c>
      <c r="FA312">
        <v>0</v>
      </c>
      <c r="FH312">
        <v>0</v>
      </c>
      <c r="FK312">
        <v>375</v>
      </c>
      <c r="FL312">
        <v>2030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 t="s">
        <v>347</v>
      </c>
      <c r="FT312">
        <v>50</v>
      </c>
      <c r="FU312">
        <v>250</v>
      </c>
      <c r="FV312" t="s">
        <v>54</v>
      </c>
      <c r="FW312" t="s">
        <v>1084</v>
      </c>
      <c r="FX312" t="s">
        <v>349</v>
      </c>
      <c r="FZ312" t="s">
        <v>349</v>
      </c>
      <c r="GA312">
        <v>0</v>
      </c>
      <c r="GB312">
        <v>0</v>
      </c>
      <c r="GC312" t="s">
        <v>353</v>
      </c>
      <c r="GD312" t="s">
        <v>408</v>
      </c>
      <c r="GE312" t="s">
        <v>361</v>
      </c>
      <c r="GF312" t="s">
        <v>361</v>
      </c>
      <c r="GG312">
        <v>14</v>
      </c>
      <c r="GH312" t="s">
        <v>356</v>
      </c>
    </row>
    <row r="313" spans="1:190" x14ac:dyDescent="0.35">
      <c r="A313" t="s">
        <v>53</v>
      </c>
      <c r="B313" t="s">
        <v>54</v>
      </c>
      <c r="C313" t="s">
        <v>1083</v>
      </c>
      <c r="D313" t="s">
        <v>1084</v>
      </c>
      <c r="E313" t="s">
        <v>1117</v>
      </c>
      <c r="F313" t="s">
        <v>1118</v>
      </c>
      <c r="G313" t="s">
        <v>1121</v>
      </c>
      <c r="H313" t="s">
        <v>1122</v>
      </c>
      <c r="I313">
        <v>14</v>
      </c>
      <c r="J313">
        <v>3</v>
      </c>
      <c r="K313" t="s">
        <v>345</v>
      </c>
      <c r="L313">
        <v>4.3822197909999998</v>
      </c>
      <c r="M313">
        <v>33.349498750000002</v>
      </c>
      <c r="N313" t="s">
        <v>346</v>
      </c>
      <c r="O313" t="s">
        <v>349</v>
      </c>
      <c r="P313" s="133">
        <v>0</v>
      </c>
      <c r="Q313" s="133">
        <v>0</v>
      </c>
      <c r="R313" s="133">
        <v>0</v>
      </c>
      <c r="S313" s="133">
        <v>0</v>
      </c>
      <c r="T313" s="133">
        <v>0</v>
      </c>
      <c r="W313">
        <v>0</v>
      </c>
      <c r="Z313">
        <v>0</v>
      </c>
      <c r="AC313">
        <v>0</v>
      </c>
      <c r="AF313">
        <v>0</v>
      </c>
      <c r="AI313">
        <v>0</v>
      </c>
      <c r="AL313" t="s">
        <v>349</v>
      </c>
      <c r="AM313">
        <v>0</v>
      </c>
      <c r="AN313">
        <v>0</v>
      </c>
      <c r="AO313">
        <v>0</v>
      </c>
      <c r="AR313">
        <v>0</v>
      </c>
      <c r="AU313">
        <v>0</v>
      </c>
      <c r="AX313">
        <v>0</v>
      </c>
      <c r="BA313">
        <v>0</v>
      </c>
      <c r="BD313">
        <v>0</v>
      </c>
      <c r="BE313">
        <v>0</v>
      </c>
      <c r="BF313">
        <v>0</v>
      </c>
      <c r="BG313">
        <v>0</v>
      </c>
      <c r="BH313" t="s">
        <v>349</v>
      </c>
      <c r="BI313">
        <v>0</v>
      </c>
      <c r="BJ313">
        <v>0</v>
      </c>
      <c r="BK313">
        <v>0</v>
      </c>
      <c r="BL313">
        <v>0</v>
      </c>
      <c r="BM313">
        <v>0</v>
      </c>
      <c r="BN313" t="s">
        <v>349</v>
      </c>
      <c r="BO313">
        <v>0</v>
      </c>
      <c r="BP313">
        <v>0</v>
      </c>
      <c r="BQ313">
        <v>0</v>
      </c>
      <c r="BR313">
        <v>0</v>
      </c>
      <c r="BS313">
        <v>0</v>
      </c>
      <c r="BT313" t="s">
        <v>349</v>
      </c>
      <c r="BU313">
        <v>0</v>
      </c>
      <c r="BV313">
        <v>0</v>
      </c>
      <c r="BW313">
        <v>0</v>
      </c>
      <c r="BX313">
        <v>0</v>
      </c>
      <c r="BY313">
        <v>0</v>
      </c>
      <c r="BZ313" t="s">
        <v>349</v>
      </c>
      <c r="CA313">
        <v>0</v>
      </c>
      <c r="CB313">
        <v>0</v>
      </c>
      <c r="CC313">
        <v>0</v>
      </c>
      <c r="CD313">
        <v>0</v>
      </c>
      <c r="CE313">
        <v>0</v>
      </c>
      <c r="CF313" t="s">
        <v>349</v>
      </c>
      <c r="CG313">
        <v>0</v>
      </c>
      <c r="CH313">
        <v>0</v>
      </c>
      <c r="CI313">
        <v>0</v>
      </c>
      <c r="CJ313" t="s">
        <v>349</v>
      </c>
      <c r="CK313">
        <v>0</v>
      </c>
      <c r="CL313" t="s">
        <v>349</v>
      </c>
      <c r="CM313">
        <v>0</v>
      </c>
      <c r="CN313" s="133">
        <v>0</v>
      </c>
      <c r="CO313" s="133" t="s">
        <v>349</v>
      </c>
      <c r="CP313" s="133">
        <v>0</v>
      </c>
      <c r="CQ313" s="133">
        <v>0</v>
      </c>
      <c r="CR313">
        <v>0</v>
      </c>
      <c r="CS313">
        <v>0</v>
      </c>
      <c r="CT313">
        <v>0</v>
      </c>
      <c r="CY313">
        <v>0</v>
      </c>
      <c r="DD313">
        <v>0</v>
      </c>
      <c r="DI313">
        <v>0</v>
      </c>
      <c r="DN313">
        <v>0</v>
      </c>
      <c r="DS313">
        <v>0</v>
      </c>
      <c r="DV313" t="s">
        <v>349</v>
      </c>
      <c r="DW313">
        <v>0</v>
      </c>
      <c r="DX313">
        <v>0</v>
      </c>
      <c r="DY313">
        <v>0</v>
      </c>
      <c r="EF313">
        <v>0</v>
      </c>
      <c r="EM313">
        <v>0</v>
      </c>
      <c r="ET313">
        <v>0</v>
      </c>
      <c r="FA313">
        <v>0</v>
      </c>
      <c r="FH313">
        <v>0</v>
      </c>
      <c r="FK313">
        <v>0</v>
      </c>
      <c r="FL313">
        <v>0</v>
      </c>
      <c r="FM313">
        <v>0</v>
      </c>
      <c r="FN313">
        <v>0</v>
      </c>
      <c r="FO313">
        <v>0</v>
      </c>
      <c r="FP313">
        <v>0</v>
      </c>
      <c r="FQ313">
        <v>0</v>
      </c>
      <c r="FR313">
        <v>0</v>
      </c>
      <c r="FS313" t="s">
        <v>347</v>
      </c>
      <c r="FT313">
        <v>15</v>
      </c>
      <c r="FU313">
        <v>45</v>
      </c>
      <c r="FV313" t="s">
        <v>54</v>
      </c>
      <c r="FW313" t="s">
        <v>1084</v>
      </c>
      <c r="FX313" t="s">
        <v>349</v>
      </c>
      <c r="FZ313" t="s">
        <v>347</v>
      </c>
      <c r="GA313">
        <v>5</v>
      </c>
      <c r="GB313">
        <v>25</v>
      </c>
      <c r="GC313" t="s">
        <v>349</v>
      </c>
      <c r="GD313" t="s">
        <v>408</v>
      </c>
      <c r="GE313" t="s">
        <v>361</v>
      </c>
      <c r="GF313" t="s">
        <v>361</v>
      </c>
      <c r="GG313">
        <v>14</v>
      </c>
      <c r="GH313" t="s">
        <v>356</v>
      </c>
    </row>
    <row r="314" spans="1:190" x14ac:dyDescent="0.35">
      <c r="A314" t="s">
        <v>53</v>
      </c>
      <c r="B314" t="s">
        <v>54</v>
      </c>
      <c r="C314" t="s">
        <v>1083</v>
      </c>
      <c r="D314" t="s">
        <v>1084</v>
      </c>
      <c r="E314" t="s">
        <v>1123</v>
      </c>
      <c r="F314" t="s">
        <v>1124</v>
      </c>
      <c r="G314" t="s">
        <v>1125</v>
      </c>
      <c r="H314" t="s">
        <v>1126</v>
      </c>
      <c r="I314">
        <v>14</v>
      </c>
      <c r="J314">
        <v>4</v>
      </c>
      <c r="K314" t="s">
        <v>345</v>
      </c>
      <c r="L314">
        <v>4.1455299999999999</v>
      </c>
      <c r="M314">
        <v>33.684100000000001</v>
      </c>
      <c r="N314" t="s">
        <v>346</v>
      </c>
      <c r="O314" t="s">
        <v>349</v>
      </c>
      <c r="P314" s="133">
        <v>0</v>
      </c>
      <c r="Q314" s="133">
        <v>0</v>
      </c>
      <c r="R314" s="133">
        <v>0</v>
      </c>
      <c r="S314" s="133">
        <v>0</v>
      </c>
      <c r="T314" s="133">
        <v>0</v>
      </c>
      <c r="W314">
        <v>0</v>
      </c>
      <c r="Z314">
        <v>0</v>
      </c>
      <c r="AC314">
        <v>0</v>
      </c>
      <c r="AF314">
        <v>0</v>
      </c>
      <c r="AI314">
        <v>0</v>
      </c>
      <c r="AL314" t="s">
        <v>349</v>
      </c>
      <c r="AM314">
        <v>0</v>
      </c>
      <c r="AN314">
        <v>0</v>
      </c>
      <c r="AO314">
        <v>0</v>
      </c>
      <c r="AR314">
        <v>0</v>
      </c>
      <c r="AU314">
        <v>0</v>
      </c>
      <c r="AX314">
        <v>0</v>
      </c>
      <c r="BA314">
        <v>0</v>
      </c>
      <c r="BD314">
        <v>0</v>
      </c>
      <c r="BE314">
        <v>0</v>
      </c>
      <c r="BF314">
        <v>0</v>
      </c>
      <c r="BG314">
        <v>0</v>
      </c>
      <c r="BH314" t="s">
        <v>349</v>
      </c>
      <c r="BI314">
        <v>0</v>
      </c>
      <c r="BJ314">
        <v>0</v>
      </c>
      <c r="BK314">
        <v>0</v>
      </c>
      <c r="BL314">
        <v>0</v>
      </c>
      <c r="BM314">
        <v>0</v>
      </c>
      <c r="BN314" t="s">
        <v>349</v>
      </c>
      <c r="BO314">
        <v>0</v>
      </c>
      <c r="BP314">
        <v>0</v>
      </c>
      <c r="BQ314">
        <v>0</v>
      </c>
      <c r="BR314">
        <v>0</v>
      </c>
      <c r="BS314">
        <v>0</v>
      </c>
      <c r="BT314" t="s">
        <v>349</v>
      </c>
      <c r="BU314">
        <v>0</v>
      </c>
      <c r="BV314">
        <v>0</v>
      </c>
      <c r="BW314">
        <v>0</v>
      </c>
      <c r="BX314">
        <v>0</v>
      </c>
      <c r="BY314">
        <v>0</v>
      </c>
      <c r="BZ314" t="s">
        <v>349</v>
      </c>
      <c r="CA314">
        <v>0</v>
      </c>
      <c r="CB314">
        <v>0</v>
      </c>
      <c r="CC314">
        <v>0</v>
      </c>
      <c r="CD314">
        <v>0</v>
      </c>
      <c r="CE314">
        <v>0</v>
      </c>
      <c r="CF314" t="s">
        <v>349</v>
      </c>
      <c r="CG314">
        <v>0</v>
      </c>
      <c r="CH314">
        <v>0</v>
      </c>
      <c r="CI314">
        <v>0</v>
      </c>
      <c r="CJ314" t="s">
        <v>349</v>
      </c>
      <c r="CK314">
        <v>0</v>
      </c>
      <c r="CL314" t="s">
        <v>349</v>
      </c>
      <c r="CM314">
        <v>0</v>
      </c>
      <c r="CN314" s="133">
        <v>0</v>
      </c>
      <c r="CO314" s="133" t="s">
        <v>347</v>
      </c>
      <c r="CP314" s="133">
        <v>5</v>
      </c>
      <c r="CQ314" s="133">
        <v>25</v>
      </c>
      <c r="CR314">
        <v>0</v>
      </c>
      <c r="CS314">
        <v>0</v>
      </c>
      <c r="CT314">
        <v>0</v>
      </c>
      <c r="CY314">
        <v>0</v>
      </c>
      <c r="DD314">
        <v>0</v>
      </c>
      <c r="DI314">
        <v>0</v>
      </c>
      <c r="DN314">
        <v>0</v>
      </c>
      <c r="DS314">
        <v>0</v>
      </c>
      <c r="DV314" t="s">
        <v>347</v>
      </c>
      <c r="DW314">
        <v>5</v>
      </c>
      <c r="DX314">
        <v>25</v>
      </c>
      <c r="DY314">
        <v>0</v>
      </c>
      <c r="EF314">
        <v>0</v>
      </c>
      <c r="EM314">
        <v>0</v>
      </c>
      <c r="ET314">
        <v>0</v>
      </c>
      <c r="FA314">
        <v>0</v>
      </c>
      <c r="FH314">
        <v>25</v>
      </c>
      <c r="FK314">
        <v>3</v>
      </c>
      <c r="FL314">
        <v>14</v>
      </c>
      <c r="FM314">
        <v>1</v>
      </c>
      <c r="FN314">
        <v>5</v>
      </c>
      <c r="FO314">
        <v>1</v>
      </c>
      <c r="FP314">
        <v>6</v>
      </c>
      <c r="FQ314">
        <v>0</v>
      </c>
      <c r="FR314">
        <v>0</v>
      </c>
      <c r="FS314" t="s">
        <v>347</v>
      </c>
      <c r="FT314">
        <v>25</v>
      </c>
      <c r="FU314">
        <v>115</v>
      </c>
      <c r="FV314" t="s">
        <v>348</v>
      </c>
      <c r="FW314" t="s">
        <v>348</v>
      </c>
      <c r="FX314" t="s">
        <v>347</v>
      </c>
      <c r="FY314" t="s">
        <v>119</v>
      </c>
      <c r="FZ314" t="s">
        <v>349</v>
      </c>
      <c r="GA314">
        <v>0</v>
      </c>
      <c r="GB314">
        <v>0</v>
      </c>
      <c r="GC314" t="s">
        <v>353</v>
      </c>
      <c r="GD314" t="s">
        <v>408</v>
      </c>
      <c r="GE314" t="s">
        <v>355</v>
      </c>
      <c r="GF314" t="s">
        <v>355</v>
      </c>
      <c r="GG314">
        <v>14</v>
      </c>
      <c r="GH314" t="s">
        <v>356</v>
      </c>
    </row>
    <row r="315" spans="1:190" x14ac:dyDescent="0.35">
      <c r="A315" t="s">
        <v>53</v>
      </c>
      <c r="B315" t="s">
        <v>54</v>
      </c>
      <c r="C315" t="s">
        <v>1083</v>
      </c>
      <c r="D315" t="s">
        <v>1084</v>
      </c>
      <c r="E315" t="s">
        <v>1123</v>
      </c>
      <c r="F315" t="s">
        <v>1124</v>
      </c>
      <c r="G315" t="s">
        <v>1127</v>
      </c>
      <c r="H315" t="s">
        <v>1128</v>
      </c>
      <c r="I315">
        <v>14</v>
      </c>
      <c r="J315">
        <v>5</v>
      </c>
      <c r="K315" t="s">
        <v>345</v>
      </c>
      <c r="L315">
        <v>4.1193389519999997</v>
      </c>
      <c r="M315">
        <v>33.662884439999999</v>
      </c>
      <c r="N315" t="s">
        <v>346</v>
      </c>
      <c r="O315" t="s">
        <v>349</v>
      </c>
      <c r="P315" s="133">
        <v>0</v>
      </c>
      <c r="Q315" s="133">
        <v>0</v>
      </c>
      <c r="R315" s="133">
        <v>0</v>
      </c>
      <c r="S315" s="133">
        <v>0</v>
      </c>
      <c r="T315" s="133">
        <v>0</v>
      </c>
      <c r="W315">
        <v>0</v>
      </c>
      <c r="Z315">
        <v>0</v>
      </c>
      <c r="AC315">
        <v>0</v>
      </c>
      <c r="AF315">
        <v>0</v>
      </c>
      <c r="AI315">
        <v>0</v>
      </c>
      <c r="AL315" t="s">
        <v>349</v>
      </c>
      <c r="AM315">
        <v>0</v>
      </c>
      <c r="AN315">
        <v>0</v>
      </c>
      <c r="AO315">
        <v>0</v>
      </c>
      <c r="AR315">
        <v>0</v>
      </c>
      <c r="AU315">
        <v>0</v>
      </c>
      <c r="AX315">
        <v>0</v>
      </c>
      <c r="BA315">
        <v>0</v>
      </c>
      <c r="BD315">
        <v>0</v>
      </c>
      <c r="BE315">
        <v>0</v>
      </c>
      <c r="BF315">
        <v>0</v>
      </c>
      <c r="BG315">
        <v>0</v>
      </c>
      <c r="BH315" t="s">
        <v>349</v>
      </c>
      <c r="BI315">
        <v>0</v>
      </c>
      <c r="BJ315">
        <v>0</v>
      </c>
      <c r="BK315">
        <v>0</v>
      </c>
      <c r="BL315">
        <v>0</v>
      </c>
      <c r="BM315">
        <v>0</v>
      </c>
      <c r="BN315" t="s">
        <v>349</v>
      </c>
      <c r="BO315">
        <v>0</v>
      </c>
      <c r="BP315">
        <v>0</v>
      </c>
      <c r="BQ315">
        <v>0</v>
      </c>
      <c r="BR315">
        <v>0</v>
      </c>
      <c r="BS315">
        <v>0</v>
      </c>
      <c r="BT315" t="s">
        <v>349</v>
      </c>
      <c r="BU315">
        <v>0</v>
      </c>
      <c r="BV315">
        <v>0</v>
      </c>
      <c r="BW315">
        <v>0</v>
      </c>
      <c r="BX315">
        <v>0</v>
      </c>
      <c r="BY315">
        <v>0</v>
      </c>
      <c r="BZ315" t="s">
        <v>349</v>
      </c>
      <c r="CA315">
        <v>0</v>
      </c>
      <c r="CB315">
        <v>0</v>
      </c>
      <c r="CC315">
        <v>0</v>
      </c>
      <c r="CD315">
        <v>0</v>
      </c>
      <c r="CE315">
        <v>0</v>
      </c>
      <c r="CF315" t="s">
        <v>349</v>
      </c>
      <c r="CG315">
        <v>0</v>
      </c>
      <c r="CH315">
        <v>0</v>
      </c>
      <c r="CI315">
        <v>0</v>
      </c>
      <c r="CJ315" t="s">
        <v>349</v>
      </c>
      <c r="CK315">
        <v>0</v>
      </c>
      <c r="CL315" t="s">
        <v>349</v>
      </c>
      <c r="CM315">
        <v>0</v>
      </c>
      <c r="CN315" s="133">
        <v>0</v>
      </c>
      <c r="CO315" s="133" t="s">
        <v>347</v>
      </c>
      <c r="CP315" s="133">
        <v>20</v>
      </c>
      <c r="CQ315" s="133">
        <v>100</v>
      </c>
      <c r="CR315">
        <v>0</v>
      </c>
      <c r="CS315">
        <v>0</v>
      </c>
      <c r="CT315">
        <v>0</v>
      </c>
      <c r="CY315">
        <v>0</v>
      </c>
      <c r="DD315">
        <v>0</v>
      </c>
      <c r="DI315">
        <v>0</v>
      </c>
      <c r="DN315">
        <v>0</v>
      </c>
      <c r="DS315">
        <v>0</v>
      </c>
      <c r="DV315" t="s">
        <v>347</v>
      </c>
      <c r="DW315">
        <v>20</v>
      </c>
      <c r="DX315">
        <v>100</v>
      </c>
      <c r="DY315">
        <v>0</v>
      </c>
      <c r="EF315">
        <v>0</v>
      </c>
      <c r="EM315">
        <v>0</v>
      </c>
      <c r="ET315">
        <v>0</v>
      </c>
      <c r="FA315">
        <v>0</v>
      </c>
      <c r="FH315">
        <v>100</v>
      </c>
      <c r="FK315">
        <v>10</v>
      </c>
      <c r="FL315">
        <v>49</v>
      </c>
      <c r="FM315">
        <v>8</v>
      </c>
      <c r="FN315">
        <v>40</v>
      </c>
      <c r="FO315">
        <v>2</v>
      </c>
      <c r="FP315">
        <v>11</v>
      </c>
      <c r="FQ315">
        <v>0</v>
      </c>
      <c r="FR315">
        <v>0</v>
      </c>
      <c r="FS315" t="s">
        <v>347</v>
      </c>
      <c r="FT315">
        <v>73</v>
      </c>
      <c r="FU315">
        <v>365</v>
      </c>
      <c r="FV315" t="s">
        <v>348</v>
      </c>
      <c r="FW315" t="s">
        <v>348</v>
      </c>
      <c r="FX315" t="s">
        <v>347</v>
      </c>
      <c r="FY315" t="s">
        <v>119</v>
      </c>
      <c r="FZ315" t="s">
        <v>349</v>
      </c>
      <c r="GA315">
        <v>0</v>
      </c>
      <c r="GB315">
        <v>0</v>
      </c>
      <c r="GC315" t="s">
        <v>353</v>
      </c>
      <c r="GD315" t="s">
        <v>408</v>
      </c>
      <c r="GE315" t="s">
        <v>354</v>
      </c>
      <c r="GF315" t="s">
        <v>355</v>
      </c>
      <c r="GG315">
        <v>14</v>
      </c>
      <c r="GH315" t="s">
        <v>356</v>
      </c>
    </row>
    <row r="316" spans="1:190" x14ac:dyDescent="0.35">
      <c r="A316" t="s">
        <v>53</v>
      </c>
      <c r="B316" t="s">
        <v>54</v>
      </c>
      <c r="C316" t="s">
        <v>1083</v>
      </c>
      <c r="D316" t="s">
        <v>1084</v>
      </c>
      <c r="E316" t="s">
        <v>1123</v>
      </c>
      <c r="F316" t="s">
        <v>1124</v>
      </c>
      <c r="G316" t="s">
        <v>1129</v>
      </c>
      <c r="H316" t="s">
        <v>1130</v>
      </c>
      <c r="I316">
        <v>14</v>
      </c>
      <c r="J316">
        <v>4</v>
      </c>
      <c r="K316" t="s">
        <v>345</v>
      </c>
      <c r="L316">
        <v>4.1488099099999998</v>
      </c>
      <c r="M316">
        <v>33.66109848</v>
      </c>
      <c r="N316" t="s">
        <v>346</v>
      </c>
      <c r="O316" t="s">
        <v>349</v>
      </c>
      <c r="P316" s="133">
        <v>0</v>
      </c>
      <c r="Q316" s="133">
        <v>0</v>
      </c>
      <c r="R316" s="133">
        <v>0</v>
      </c>
      <c r="S316" s="133">
        <v>0</v>
      </c>
      <c r="T316" s="133">
        <v>0</v>
      </c>
      <c r="W316">
        <v>0</v>
      </c>
      <c r="Z316">
        <v>0</v>
      </c>
      <c r="AC316">
        <v>0</v>
      </c>
      <c r="AF316">
        <v>0</v>
      </c>
      <c r="AI316">
        <v>0</v>
      </c>
      <c r="AL316" t="s">
        <v>349</v>
      </c>
      <c r="AM316">
        <v>0</v>
      </c>
      <c r="AN316">
        <v>0</v>
      </c>
      <c r="AO316">
        <v>0</v>
      </c>
      <c r="AR316">
        <v>0</v>
      </c>
      <c r="AU316">
        <v>0</v>
      </c>
      <c r="AX316">
        <v>0</v>
      </c>
      <c r="BA316">
        <v>0</v>
      </c>
      <c r="BD316">
        <v>0</v>
      </c>
      <c r="BE316">
        <v>0</v>
      </c>
      <c r="BF316">
        <v>0</v>
      </c>
      <c r="BG316">
        <v>0</v>
      </c>
      <c r="BH316" t="s">
        <v>349</v>
      </c>
      <c r="BI316">
        <v>0</v>
      </c>
      <c r="BJ316">
        <v>0</v>
      </c>
      <c r="BK316">
        <v>0</v>
      </c>
      <c r="BL316">
        <v>0</v>
      </c>
      <c r="BM316">
        <v>0</v>
      </c>
      <c r="BN316" t="s">
        <v>349</v>
      </c>
      <c r="BO316">
        <v>0</v>
      </c>
      <c r="BP316">
        <v>0</v>
      </c>
      <c r="BQ316">
        <v>0</v>
      </c>
      <c r="BR316">
        <v>0</v>
      </c>
      <c r="BS316">
        <v>0</v>
      </c>
      <c r="BT316" t="s">
        <v>349</v>
      </c>
      <c r="BU316">
        <v>0</v>
      </c>
      <c r="BV316">
        <v>0</v>
      </c>
      <c r="BW316">
        <v>0</v>
      </c>
      <c r="BX316">
        <v>0</v>
      </c>
      <c r="BY316">
        <v>0</v>
      </c>
      <c r="BZ316" t="s">
        <v>349</v>
      </c>
      <c r="CA316">
        <v>0</v>
      </c>
      <c r="CB316">
        <v>0</v>
      </c>
      <c r="CC316">
        <v>0</v>
      </c>
      <c r="CD316">
        <v>0</v>
      </c>
      <c r="CE316">
        <v>0</v>
      </c>
      <c r="CF316" t="s">
        <v>349</v>
      </c>
      <c r="CG316">
        <v>0</v>
      </c>
      <c r="CH316">
        <v>0</v>
      </c>
      <c r="CI316">
        <v>0</v>
      </c>
      <c r="CJ316" t="s">
        <v>349</v>
      </c>
      <c r="CK316">
        <v>0</v>
      </c>
      <c r="CL316" t="s">
        <v>349</v>
      </c>
      <c r="CM316">
        <v>0</v>
      </c>
      <c r="CN316" s="133">
        <v>0</v>
      </c>
      <c r="CO316" s="133" t="s">
        <v>347</v>
      </c>
      <c r="CP316" s="133">
        <v>50</v>
      </c>
      <c r="CQ316" s="133">
        <v>248</v>
      </c>
      <c r="CR316">
        <v>42</v>
      </c>
      <c r="CS316">
        <v>208</v>
      </c>
      <c r="CT316">
        <v>0</v>
      </c>
      <c r="CY316">
        <v>60</v>
      </c>
      <c r="CZ316" t="s">
        <v>52</v>
      </c>
      <c r="DA316" t="s">
        <v>340</v>
      </c>
      <c r="DB316" t="s">
        <v>350</v>
      </c>
      <c r="DD316">
        <v>40</v>
      </c>
      <c r="DE316" t="s">
        <v>54</v>
      </c>
      <c r="DF316" t="s">
        <v>1096</v>
      </c>
      <c r="DG316" t="s">
        <v>350</v>
      </c>
      <c r="DI316">
        <v>20</v>
      </c>
      <c r="DJ316" t="s">
        <v>54</v>
      </c>
      <c r="DK316" t="s">
        <v>1096</v>
      </c>
      <c r="DL316" t="s">
        <v>405</v>
      </c>
      <c r="DN316">
        <v>0</v>
      </c>
      <c r="DS316">
        <v>88</v>
      </c>
      <c r="DT316" t="s">
        <v>348</v>
      </c>
      <c r="DU316" t="s">
        <v>348</v>
      </c>
      <c r="DV316" t="s">
        <v>347</v>
      </c>
      <c r="DW316">
        <v>8</v>
      </c>
      <c r="DX316">
        <v>40</v>
      </c>
      <c r="DY316">
        <v>0</v>
      </c>
      <c r="EF316">
        <v>0</v>
      </c>
      <c r="EM316">
        <v>0</v>
      </c>
      <c r="ET316">
        <v>0</v>
      </c>
      <c r="FA316">
        <v>0</v>
      </c>
      <c r="FH316">
        <v>40</v>
      </c>
      <c r="FK316">
        <v>32</v>
      </c>
      <c r="FL316">
        <v>154</v>
      </c>
      <c r="FM316">
        <v>12</v>
      </c>
      <c r="FN316">
        <v>63</v>
      </c>
      <c r="FO316">
        <v>6</v>
      </c>
      <c r="FP316">
        <v>31</v>
      </c>
      <c r="FQ316">
        <v>0</v>
      </c>
      <c r="FR316">
        <v>0</v>
      </c>
      <c r="FS316" t="s">
        <v>347</v>
      </c>
      <c r="FT316">
        <v>30</v>
      </c>
      <c r="FU316">
        <v>150</v>
      </c>
      <c r="FV316" t="s">
        <v>348</v>
      </c>
      <c r="FW316" t="s">
        <v>348</v>
      </c>
      <c r="FX316" t="s">
        <v>347</v>
      </c>
      <c r="FY316" t="s">
        <v>119</v>
      </c>
      <c r="FZ316" t="s">
        <v>347</v>
      </c>
      <c r="GA316">
        <v>2</v>
      </c>
      <c r="GB316">
        <v>10</v>
      </c>
      <c r="GC316" t="s">
        <v>353</v>
      </c>
      <c r="GD316" t="s">
        <v>355</v>
      </c>
      <c r="GE316" t="s">
        <v>354</v>
      </c>
      <c r="GF316" t="s">
        <v>354</v>
      </c>
      <c r="GG316">
        <v>14</v>
      </c>
      <c r="GH316" t="s">
        <v>356</v>
      </c>
    </row>
    <row r="317" spans="1:190" x14ac:dyDescent="0.35">
      <c r="A317" t="s">
        <v>53</v>
      </c>
      <c r="B317" t="s">
        <v>54</v>
      </c>
      <c r="C317" t="s">
        <v>1083</v>
      </c>
      <c r="D317" t="s">
        <v>1084</v>
      </c>
      <c r="E317" t="s">
        <v>1123</v>
      </c>
      <c r="F317" t="s">
        <v>1124</v>
      </c>
      <c r="G317" t="s">
        <v>1131</v>
      </c>
      <c r="H317" t="s">
        <v>1132</v>
      </c>
      <c r="I317">
        <v>14</v>
      </c>
      <c r="J317">
        <v>4</v>
      </c>
      <c r="K317" t="s">
        <v>345</v>
      </c>
      <c r="L317">
        <v>4.0829701419999997</v>
      </c>
      <c r="M317">
        <v>33.756900790000003</v>
      </c>
      <c r="N317" t="s">
        <v>346</v>
      </c>
      <c r="O317" t="s">
        <v>349</v>
      </c>
      <c r="P317" s="133">
        <v>0</v>
      </c>
      <c r="Q317" s="133">
        <v>0</v>
      </c>
      <c r="R317" s="133">
        <v>0</v>
      </c>
      <c r="S317" s="133">
        <v>0</v>
      </c>
      <c r="T317" s="133">
        <v>0</v>
      </c>
      <c r="W317">
        <v>0</v>
      </c>
      <c r="Z317">
        <v>0</v>
      </c>
      <c r="AC317">
        <v>0</v>
      </c>
      <c r="AF317">
        <v>0</v>
      </c>
      <c r="AI317">
        <v>0</v>
      </c>
      <c r="AL317" t="s">
        <v>349</v>
      </c>
      <c r="AM317">
        <v>0</v>
      </c>
      <c r="AN317">
        <v>0</v>
      </c>
      <c r="AO317">
        <v>0</v>
      </c>
      <c r="AR317">
        <v>0</v>
      </c>
      <c r="AU317">
        <v>0</v>
      </c>
      <c r="AX317">
        <v>0</v>
      </c>
      <c r="BA317">
        <v>0</v>
      </c>
      <c r="BD317">
        <v>0</v>
      </c>
      <c r="BE317">
        <v>0</v>
      </c>
      <c r="BF317">
        <v>0</v>
      </c>
      <c r="BG317">
        <v>0</v>
      </c>
      <c r="BH317" t="s">
        <v>349</v>
      </c>
      <c r="BI317">
        <v>0</v>
      </c>
      <c r="BJ317">
        <v>0</v>
      </c>
      <c r="BK317">
        <v>0</v>
      </c>
      <c r="BL317">
        <v>0</v>
      </c>
      <c r="BM317">
        <v>0</v>
      </c>
      <c r="BN317" t="s">
        <v>349</v>
      </c>
      <c r="BO317">
        <v>0</v>
      </c>
      <c r="BP317">
        <v>0</v>
      </c>
      <c r="BQ317">
        <v>0</v>
      </c>
      <c r="BR317">
        <v>0</v>
      </c>
      <c r="BS317">
        <v>0</v>
      </c>
      <c r="BT317" t="s">
        <v>349</v>
      </c>
      <c r="BU317">
        <v>0</v>
      </c>
      <c r="BV317">
        <v>0</v>
      </c>
      <c r="BW317">
        <v>0</v>
      </c>
      <c r="BX317">
        <v>0</v>
      </c>
      <c r="BY317">
        <v>0</v>
      </c>
      <c r="BZ317" t="s">
        <v>349</v>
      </c>
      <c r="CA317">
        <v>0</v>
      </c>
      <c r="CB317">
        <v>0</v>
      </c>
      <c r="CC317">
        <v>0</v>
      </c>
      <c r="CD317">
        <v>0</v>
      </c>
      <c r="CE317">
        <v>0</v>
      </c>
      <c r="CF317" t="s">
        <v>349</v>
      </c>
      <c r="CG317">
        <v>0</v>
      </c>
      <c r="CH317">
        <v>0</v>
      </c>
      <c r="CI317">
        <v>0</v>
      </c>
      <c r="CJ317" t="s">
        <v>349</v>
      </c>
      <c r="CK317">
        <v>0</v>
      </c>
      <c r="CL317" t="s">
        <v>349</v>
      </c>
      <c r="CM317">
        <v>0</v>
      </c>
      <c r="CN317" s="133">
        <v>0</v>
      </c>
      <c r="CO317" s="133" t="s">
        <v>347</v>
      </c>
      <c r="CP317" s="133">
        <v>120</v>
      </c>
      <c r="CQ317" s="133">
        <v>700</v>
      </c>
      <c r="CR317">
        <v>100</v>
      </c>
      <c r="CS317">
        <v>600</v>
      </c>
      <c r="CT317">
        <v>180</v>
      </c>
      <c r="CU317" t="s">
        <v>52</v>
      </c>
      <c r="CV317" t="s">
        <v>340</v>
      </c>
      <c r="CW317" t="s">
        <v>350</v>
      </c>
      <c r="CY317">
        <v>180</v>
      </c>
      <c r="CZ317" t="s">
        <v>54</v>
      </c>
      <c r="DA317" t="s">
        <v>1096</v>
      </c>
      <c r="DB317" t="s">
        <v>405</v>
      </c>
      <c r="DD317">
        <v>17</v>
      </c>
      <c r="DE317" t="s">
        <v>52</v>
      </c>
      <c r="DF317" t="s">
        <v>340</v>
      </c>
      <c r="DG317" t="s">
        <v>405</v>
      </c>
      <c r="DI317">
        <v>23</v>
      </c>
      <c r="DJ317" t="s">
        <v>54</v>
      </c>
      <c r="DK317" t="s">
        <v>429</v>
      </c>
      <c r="DL317" t="s">
        <v>405</v>
      </c>
      <c r="DN317">
        <v>5</v>
      </c>
      <c r="DO317" t="s">
        <v>54</v>
      </c>
      <c r="DP317" t="s">
        <v>1096</v>
      </c>
      <c r="DQ317" t="s">
        <v>405</v>
      </c>
      <c r="DS317">
        <v>195</v>
      </c>
      <c r="DT317" t="s">
        <v>348</v>
      </c>
      <c r="DU317" t="s">
        <v>348</v>
      </c>
      <c r="DV317" t="s">
        <v>347</v>
      </c>
      <c r="DW317">
        <v>20</v>
      </c>
      <c r="DX317">
        <v>100</v>
      </c>
      <c r="DY317">
        <v>0</v>
      </c>
      <c r="EF317">
        <v>0</v>
      </c>
      <c r="EM317">
        <v>0</v>
      </c>
      <c r="ET317">
        <v>0</v>
      </c>
      <c r="FA317">
        <v>0</v>
      </c>
      <c r="FH317">
        <v>100</v>
      </c>
      <c r="FK317">
        <v>60</v>
      </c>
      <c r="FL317">
        <v>355</v>
      </c>
      <c r="FM317">
        <v>22</v>
      </c>
      <c r="FN317">
        <v>129</v>
      </c>
      <c r="FO317">
        <v>38</v>
      </c>
      <c r="FP317">
        <v>216</v>
      </c>
      <c r="FQ317">
        <v>0</v>
      </c>
      <c r="FR317">
        <v>0</v>
      </c>
      <c r="FS317" t="s">
        <v>347</v>
      </c>
      <c r="FT317">
        <v>500</v>
      </c>
      <c r="FU317">
        <v>2500</v>
      </c>
      <c r="FV317" t="s">
        <v>348</v>
      </c>
      <c r="FW317" t="s">
        <v>348</v>
      </c>
      <c r="FX317" t="s">
        <v>347</v>
      </c>
      <c r="FY317" t="s">
        <v>123</v>
      </c>
      <c r="FZ317" t="s">
        <v>347</v>
      </c>
      <c r="GA317">
        <v>1</v>
      </c>
      <c r="GB317">
        <v>6</v>
      </c>
      <c r="GD317" t="s">
        <v>354</v>
      </c>
      <c r="GE317" t="s">
        <v>354</v>
      </c>
      <c r="GF317" t="s">
        <v>354</v>
      </c>
      <c r="GG317">
        <v>14</v>
      </c>
      <c r="GH317" t="s">
        <v>356</v>
      </c>
    </row>
    <row r="318" spans="1:190" x14ac:dyDescent="0.35">
      <c r="A318" t="s">
        <v>53</v>
      </c>
      <c r="B318" t="s">
        <v>54</v>
      </c>
      <c r="C318" t="s">
        <v>1083</v>
      </c>
      <c r="D318" t="s">
        <v>1084</v>
      </c>
      <c r="E318" t="s">
        <v>1123</v>
      </c>
      <c r="F318" t="s">
        <v>1124</v>
      </c>
      <c r="G318" t="s">
        <v>1133</v>
      </c>
      <c r="H318" t="s">
        <v>1134</v>
      </c>
      <c r="I318">
        <v>14</v>
      </c>
      <c r="J318">
        <v>4</v>
      </c>
      <c r="K318" t="s">
        <v>345</v>
      </c>
      <c r="L318">
        <v>4.1804469219999998</v>
      </c>
      <c r="M318">
        <v>33.633699620000002</v>
      </c>
      <c r="N318" t="s">
        <v>346</v>
      </c>
      <c r="O318" t="s">
        <v>349</v>
      </c>
      <c r="P318" s="133">
        <v>0</v>
      </c>
      <c r="Q318" s="133">
        <v>0</v>
      </c>
      <c r="R318" s="133">
        <v>0</v>
      </c>
      <c r="S318" s="133">
        <v>0</v>
      </c>
      <c r="T318" s="133">
        <v>0</v>
      </c>
      <c r="W318">
        <v>0</v>
      </c>
      <c r="Z318">
        <v>0</v>
      </c>
      <c r="AC318">
        <v>0</v>
      </c>
      <c r="AF318">
        <v>0</v>
      </c>
      <c r="AI318">
        <v>0</v>
      </c>
      <c r="AL318" t="s">
        <v>349</v>
      </c>
      <c r="AM318">
        <v>0</v>
      </c>
      <c r="AN318">
        <v>0</v>
      </c>
      <c r="AO318">
        <v>0</v>
      </c>
      <c r="AR318">
        <v>0</v>
      </c>
      <c r="AU318">
        <v>0</v>
      </c>
      <c r="AX318">
        <v>0</v>
      </c>
      <c r="BA318">
        <v>0</v>
      </c>
      <c r="BD318">
        <v>0</v>
      </c>
      <c r="BE318">
        <v>0</v>
      </c>
      <c r="BF318">
        <v>0</v>
      </c>
      <c r="BG318">
        <v>0</v>
      </c>
      <c r="BH318" t="s">
        <v>349</v>
      </c>
      <c r="BI318">
        <v>0</v>
      </c>
      <c r="BJ318">
        <v>0</v>
      </c>
      <c r="BK318">
        <v>0</v>
      </c>
      <c r="BL318">
        <v>0</v>
      </c>
      <c r="BM318">
        <v>0</v>
      </c>
      <c r="BN318" t="s">
        <v>349</v>
      </c>
      <c r="BO318">
        <v>0</v>
      </c>
      <c r="BP318">
        <v>0</v>
      </c>
      <c r="BQ318">
        <v>0</v>
      </c>
      <c r="BR318">
        <v>0</v>
      </c>
      <c r="BS318">
        <v>0</v>
      </c>
      <c r="BT318" t="s">
        <v>349</v>
      </c>
      <c r="BU318">
        <v>0</v>
      </c>
      <c r="BV318">
        <v>0</v>
      </c>
      <c r="BW318">
        <v>0</v>
      </c>
      <c r="BX318">
        <v>0</v>
      </c>
      <c r="BY318">
        <v>0</v>
      </c>
      <c r="BZ318" t="s">
        <v>349</v>
      </c>
      <c r="CA318">
        <v>0</v>
      </c>
      <c r="CB318">
        <v>0</v>
      </c>
      <c r="CC318">
        <v>0</v>
      </c>
      <c r="CD318">
        <v>0</v>
      </c>
      <c r="CE318">
        <v>0</v>
      </c>
      <c r="CF318" t="s">
        <v>349</v>
      </c>
      <c r="CG318">
        <v>0</v>
      </c>
      <c r="CH318">
        <v>0</v>
      </c>
      <c r="CI318">
        <v>0</v>
      </c>
      <c r="CJ318" t="s">
        <v>349</v>
      </c>
      <c r="CK318">
        <v>0</v>
      </c>
      <c r="CL318" t="s">
        <v>349</v>
      </c>
      <c r="CM318">
        <v>0</v>
      </c>
      <c r="CN318" s="133">
        <v>0</v>
      </c>
      <c r="CO318" s="133" t="s">
        <v>347</v>
      </c>
      <c r="CP318" s="133">
        <v>5</v>
      </c>
      <c r="CQ318" s="133">
        <v>25</v>
      </c>
      <c r="CR318">
        <v>0</v>
      </c>
      <c r="CS318">
        <v>0</v>
      </c>
      <c r="CT318">
        <v>0</v>
      </c>
      <c r="CY318">
        <v>0</v>
      </c>
      <c r="DD318">
        <v>0</v>
      </c>
      <c r="DI318">
        <v>0</v>
      </c>
      <c r="DN318">
        <v>0</v>
      </c>
      <c r="DS318">
        <v>0</v>
      </c>
      <c r="DV318" t="s">
        <v>347</v>
      </c>
      <c r="DW318">
        <v>5</v>
      </c>
      <c r="DX318">
        <v>25</v>
      </c>
      <c r="DY318">
        <v>0</v>
      </c>
      <c r="EF318">
        <v>0</v>
      </c>
      <c r="EM318">
        <v>0</v>
      </c>
      <c r="ET318">
        <v>0</v>
      </c>
      <c r="FA318">
        <v>0</v>
      </c>
      <c r="FH318">
        <v>25</v>
      </c>
      <c r="FK318">
        <v>3</v>
      </c>
      <c r="FL318">
        <v>15</v>
      </c>
      <c r="FM318">
        <v>2</v>
      </c>
      <c r="FN318">
        <v>10</v>
      </c>
      <c r="FO318">
        <v>0</v>
      </c>
      <c r="FP318">
        <v>0</v>
      </c>
      <c r="FQ318">
        <v>0</v>
      </c>
      <c r="FR318">
        <v>0</v>
      </c>
      <c r="FS318" t="s">
        <v>347</v>
      </c>
      <c r="FT318">
        <v>20</v>
      </c>
      <c r="FU318">
        <v>100</v>
      </c>
      <c r="FV318" t="s">
        <v>348</v>
      </c>
      <c r="FW318" t="s">
        <v>348</v>
      </c>
      <c r="FX318" t="s">
        <v>347</v>
      </c>
      <c r="FY318" t="s">
        <v>119</v>
      </c>
      <c r="FZ318" t="s">
        <v>349</v>
      </c>
      <c r="GA318">
        <v>0</v>
      </c>
      <c r="GB318">
        <v>0</v>
      </c>
      <c r="GC318" t="s">
        <v>353</v>
      </c>
      <c r="GD318" t="s">
        <v>408</v>
      </c>
      <c r="GE318" t="s">
        <v>355</v>
      </c>
      <c r="GF318" t="s">
        <v>354</v>
      </c>
      <c r="GG318">
        <v>14</v>
      </c>
      <c r="GH318" t="s">
        <v>356</v>
      </c>
    </row>
    <row r="319" spans="1:190" x14ac:dyDescent="0.35">
      <c r="A319" t="s">
        <v>53</v>
      </c>
      <c r="B319" t="s">
        <v>54</v>
      </c>
      <c r="C319" t="s">
        <v>1083</v>
      </c>
      <c r="D319" t="s">
        <v>1084</v>
      </c>
      <c r="E319" t="s">
        <v>1135</v>
      </c>
      <c r="F319" t="s">
        <v>1136</v>
      </c>
      <c r="G319" t="s">
        <v>1137</v>
      </c>
      <c r="H319" t="s">
        <v>1138</v>
      </c>
      <c r="I319">
        <v>14</v>
      </c>
      <c r="J319">
        <v>10</v>
      </c>
      <c r="K319" t="s">
        <v>345</v>
      </c>
      <c r="L319">
        <v>4.3363399999999999</v>
      </c>
      <c r="M319">
        <v>33.6419</v>
      </c>
      <c r="N319" t="s">
        <v>346</v>
      </c>
      <c r="O319" t="s">
        <v>347</v>
      </c>
      <c r="P319" s="133">
        <v>85</v>
      </c>
      <c r="Q319" s="133">
        <v>430</v>
      </c>
      <c r="R319" s="133">
        <v>55</v>
      </c>
      <c r="S319" s="133">
        <v>275</v>
      </c>
      <c r="T319" s="133">
        <v>115</v>
      </c>
      <c r="U319" t="s">
        <v>54</v>
      </c>
      <c r="V319" t="s">
        <v>1084</v>
      </c>
      <c r="W319">
        <v>47</v>
      </c>
      <c r="X319" t="s">
        <v>54</v>
      </c>
      <c r="Y319" t="s">
        <v>1084</v>
      </c>
      <c r="Z319">
        <v>38</v>
      </c>
      <c r="AA319" t="s">
        <v>54</v>
      </c>
      <c r="AB319" t="s">
        <v>1084</v>
      </c>
      <c r="AC319">
        <v>43</v>
      </c>
      <c r="AD319" t="s">
        <v>54</v>
      </c>
      <c r="AE319" t="s">
        <v>1084</v>
      </c>
      <c r="AF319">
        <v>0</v>
      </c>
      <c r="AI319">
        <v>32</v>
      </c>
      <c r="AJ319" t="s">
        <v>348</v>
      </c>
      <c r="AK319" t="s">
        <v>348</v>
      </c>
      <c r="AL319" t="s">
        <v>347</v>
      </c>
      <c r="AM319">
        <v>30</v>
      </c>
      <c r="AN319">
        <v>155</v>
      </c>
      <c r="AO319">
        <v>75</v>
      </c>
      <c r="AP319" t="s">
        <v>123</v>
      </c>
      <c r="AQ319" t="s">
        <v>360</v>
      </c>
      <c r="AR319">
        <v>32</v>
      </c>
      <c r="AS319" t="s">
        <v>123</v>
      </c>
      <c r="AT319" t="s">
        <v>360</v>
      </c>
      <c r="AU319">
        <v>16</v>
      </c>
      <c r="AV319" t="s">
        <v>119</v>
      </c>
      <c r="AW319" t="s">
        <v>373</v>
      </c>
      <c r="AX319">
        <v>16</v>
      </c>
      <c r="AY319" t="s">
        <v>123</v>
      </c>
      <c r="AZ319" t="s">
        <v>360</v>
      </c>
      <c r="BA319">
        <v>9</v>
      </c>
      <c r="BB319" t="s">
        <v>123</v>
      </c>
      <c r="BC319" t="s">
        <v>360</v>
      </c>
      <c r="BD319">
        <v>7</v>
      </c>
      <c r="BE319">
        <v>0</v>
      </c>
      <c r="BF319">
        <v>86</v>
      </c>
      <c r="BG319">
        <v>104</v>
      </c>
      <c r="BH319" t="s">
        <v>349</v>
      </c>
      <c r="BI319">
        <v>0</v>
      </c>
      <c r="BJ319">
        <v>0</v>
      </c>
      <c r="BK319">
        <v>0</v>
      </c>
      <c r="BL319">
        <v>37</v>
      </c>
      <c r="BM319">
        <v>42</v>
      </c>
      <c r="BN319" t="s">
        <v>349</v>
      </c>
      <c r="BO319">
        <v>0</v>
      </c>
      <c r="BP319">
        <v>0</v>
      </c>
      <c r="BQ319">
        <v>0</v>
      </c>
      <c r="BR319">
        <v>37</v>
      </c>
      <c r="BS319">
        <v>17</v>
      </c>
      <c r="BT319" t="s">
        <v>349</v>
      </c>
      <c r="BU319">
        <v>0</v>
      </c>
      <c r="BV319">
        <v>0</v>
      </c>
      <c r="BW319">
        <v>0</v>
      </c>
      <c r="BX319">
        <v>41</v>
      </c>
      <c r="BY319">
        <v>18</v>
      </c>
      <c r="BZ319" t="s">
        <v>349</v>
      </c>
      <c r="CA319">
        <v>0</v>
      </c>
      <c r="CB319">
        <v>0</v>
      </c>
      <c r="CC319">
        <v>0</v>
      </c>
      <c r="CD319">
        <v>3</v>
      </c>
      <c r="CE319">
        <v>6</v>
      </c>
      <c r="CF319" t="s">
        <v>349</v>
      </c>
      <c r="CG319">
        <v>0</v>
      </c>
      <c r="CH319">
        <v>0</v>
      </c>
      <c r="CI319">
        <v>39</v>
      </c>
      <c r="CJ319" t="s">
        <v>349</v>
      </c>
      <c r="CK319">
        <v>0</v>
      </c>
      <c r="CL319" t="s">
        <v>349</v>
      </c>
      <c r="CM319">
        <v>0</v>
      </c>
      <c r="CN319" s="133">
        <v>0</v>
      </c>
      <c r="CO319" s="133" t="s">
        <v>347</v>
      </c>
      <c r="CP319" s="133">
        <v>110</v>
      </c>
      <c r="CQ319" s="133">
        <v>550</v>
      </c>
      <c r="CR319">
        <v>85</v>
      </c>
      <c r="CS319">
        <v>425</v>
      </c>
      <c r="CT319">
        <v>31</v>
      </c>
      <c r="CU319" t="s">
        <v>54</v>
      </c>
      <c r="CV319" t="s">
        <v>1084</v>
      </c>
      <c r="CW319" t="s">
        <v>444</v>
      </c>
      <c r="CY319">
        <v>48</v>
      </c>
      <c r="CZ319" t="s">
        <v>54</v>
      </c>
      <c r="DA319" t="s">
        <v>1084</v>
      </c>
      <c r="DB319" t="s">
        <v>444</v>
      </c>
      <c r="DD319">
        <v>44</v>
      </c>
      <c r="DE319" t="s">
        <v>54</v>
      </c>
      <c r="DF319" t="s">
        <v>1084</v>
      </c>
      <c r="DG319" t="s">
        <v>405</v>
      </c>
      <c r="DI319">
        <v>98</v>
      </c>
      <c r="DJ319" t="s">
        <v>54</v>
      </c>
      <c r="DK319" t="s">
        <v>1084</v>
      </c>
      <c r="DL319" t="s">
        <v>444</v>
      </c>
      <c r="DN319">
        <v>108</v>
      </c>
      <c r="DO319" t="s">
        <v>54</v>
      </c>
      <c r="DP319" t="s">
        <v>1084</v>
      </c>
      <c r="DQ319" t="s">
        <v>444</v>
      </c>
      <c r="DS319">
        <v>96</v>
      </c>
      <c r="DT319" t="s">
        <v>348</v>
      </c>
      <c r="DU319" t="s">
        <v>348</v>
      </c>
      <c r="DV319" t="s">
        <v>347</v>
      </c>
      <c r="DW319">
        <v>25</v>
      </c>
      <c r="DX319">
        <v>125</v>
      </c>
      <c r="DY319">
        <v>0</v>
      </c>
      <c r="EF319">
        <v>0</v>
      </c>
      <c r="EM319">
        <v>0</v>
      </c>
      <c r="ET319">
        <v>0</v>
      </c>
      <c r="FA319">
        <v>0</v>
      </c>
      <c r="FH319">
        <v>125</v>
      </c>
      <c r="FK319">
        <v>80</v>
      </c>
      <c r="FL319">
        <v>400</v>
      </c>
      <c r="FM319">
        <v>17</v>
      </c>
      <c r="FN319">
        <v>85</v>
      </c>
      <c r="FO319">
        <v>13</v>
      </c>
      <c r="FP319">
        <v>65</v>
      </c>
      <c r="FQ319">
        <v>0</v>
      </c>
      <c r="FR319">
        <v>0</v>
      </c>
      <c r="FS319" t="s">
        <v>347</v>
      </c>
      <c r="FT319">
        <v>15</v>
      </c>
      <c r="FU319">
        <v>75</v>
      </c>
      <c r="FV319" t="s">
        <v>54</v>
      </c>
      <c r="FW319" t="s">
        <v>1084</v>
      </c>
      <c r="FX319" t="s">
        <v>347</v>
      </c>
      <c r="FY319" t="s">
        <v>119</v>
      </c>
      <c r="FZ319" t="s">
        <v>347</v>
      </c>
      <c r="GA319">
        <v>31</v>
      </c>
      <c r="GB319">
        <v>150</v>
      </c>
      <c r="GC319" t="s">
        <v>353</v>
      </c>
      <c r="GD319" t="s">
        <v>355</v>
      </c>
      <c r="GE319" t="s">
        <v>355</v>
      </c>
      <c r="GF319" t="s">
        <v>355</v>
      </c>
      <c r="GG319">
        <v>14</v>
      </c>
      <c r="GH319" t="s">
        <v>356</v>
      </c>
    </row>
    <row r="320" spans="1:190" x14ac:dyDescent="0.35">
      <c r="A320" t="s">
        <v>53</v>
      </c>
      <c r="B320" t="s">
        <v>54</v>
      </c>
      <c r="C320" t="s">
        <v>1083</v>
      </c>
      <c r="D320" t="s">
        <v>1084</v>
      </c>
      <c r="E320" t="s">
        <v>1135</v>
      </c>
      <c r="F320" t="s">
        <v>1136</v>
      </c>
      <c r="G320" t="s">
        <v>1139</v>
      </c>
      <c r="H320" t="s">
        <v>1140</v>
      </c>
      <c r="I320">
        <v>14</v>
      </c>
      <c r="J320">
        <v>9</v>
      </c>
      <c r="K320" t="s">
        <v>345</v>
      </c>
      <c r="L320">
        <v>4.2899999619999996</v>
      </c>
      <c r="M320">
        <v>33.680000309999997</v>
      </c>
      <c r="N320" t="s">
        <v>346</v>
      </c>
      <c r="O320" t="s">
        <v>347</v>
      </c>
      <c r="P320" s="133">
        <v>100</v>
      </c>
      <c r="Q320" s="133">
        <v>500</v>
      </c>
      <c r="R320" s="133">
        <v>65</v>
      </c>
      <c r="S320" s="133">
        <v>325</v>
      </c>
      <c r="T320" s="133">
        <v>119</v>
      </c>
      <c r="U320" t="s">
        <v>54</v>
      </c>
      <c r="V320" t="s">
        <v>1084</v>
      </c>
      <c r="W320">
        <v>98</v>
      </c>
      <c r="X320" t="s">
        <v>54</v>
      </c>
      <c r="Y320" t="s">
        <v>1084</v>
      </c>
      <c r="Z320">
        <v>11</v>
      </c>
      <c r="AA320" t="s">
        <v>54</v>
      </c>
      <c r="AB320" t="s">
        <v>1084</v>
      </c>
      <c r="AC320">
        <v>10</v>
      </c>
      <c r="AD320" t="s">
        <v>54</v>
      </c>
      <c r="AE320" t="s">
        <v>1084</v>
      </c>
      <c r="AF320">
        <v>6</v>
      </c>
      <c r="AG320" t="s">
        <v>54</v>
      </c>
      <c r="AH320" t="s">
        <v>1084</v>
      </c>
      <c r="AI320">
        <v>81</v>
      </c>
      <c r="AJ320" t="s">
        <v>348</v>
      </c>
      <c r="AK320" t="s">
        <v>348</v>
      </c>
      <c r="AL320" t="s">
        <v>347</v>
      </c>
      <c r="AM320">
        <v>35</v>
      </c>
      <c r="AN320">
        <v>175</v>
      </c>
      <c r="AO320">
        <v>98</v>
      </c>
      <c r="AP320" t="s">
        <v>123</v>
      </c>
      <c r="AQ320" t="s">
        <v>360</v>
      </c>
      <c r="AR320">
        <v>30</v>
      </c>
      <c r="AS320" t="s">
        <v>119</v>
      </c>
      <c r="AT320" t="s">
        <v>373</v>
      </c>
      <c r="AU320">
        <v>17</v>
      </c>
      <c r="AV320" t="s">
        <v>123</v>
      </c>
      <c r="AW320" t="s">
        <v>360</v>
      </c>
      <c r="AX320">
        <v>7</v>
      </c>
      <c r="AY320" t="s">
        <v>123</v>
      </c>
      <c r="AZ320" t="s">
        <v>360</v>
      </c>
      <c r="BA320">
        <v>6</v>
      </c>
      <c r="BB320" t="s">
        <v>119</v>
      </c>
      <c r="BC320" t="s">
        <v>373</v>
      </c>
      <c r="BD320">
        <v>17</v>
      </c>
      <c r="BE320">
        <v>61</v>
      </c>
      <c r="BF320">
        <v>91</v>
      </c>
      <c r="BG320">
        <v>64</v>
      </c>
      <c r="BH320" t="s">
        <v>347</v>
      </c>
      <c r="BI320">
        <v>0</v>
      </c>
      <c r="BJ320">
        <v>1</v>
      </c>
      <c r="BK320">
        <v>21</v>
      </c>
      <c r="BL320">
        <v>75</v>
      </c>
      <c r="BM320">
        <v>32</v>
      </c>
      <c r="BN320" t="s">
        <v>349</v>
      </c>
      <c r="BO320">
        <v>0</v>
      </c>
      <c r="BP320">
        <v>0</v>
      </c>
      <c r="BQ320">
        <v>6</v>
      </c>
      <c r="BR320">
        <v>12</v>
      </c>
      <c r="BS320">
        <v>10</v>
      </c>
      <c r="BT320" t="s">
        <v>349</v>
      </c>
      <c r="BU320">
        <v>0</v>
      </c>
      <c r="BV320">
        <v>0</v>
      </c>
      <c r="BW320">
        <v>2</v>
      </c>
      <c r="BX320">
        <v>8</v>
      </c>
      <c r="BY320">
        <v>7</v>
      </c>
      <c r="BZ320" t="s">
        <v>349</v>
      </c>
      <c r="CA320">
        <v>0</v>
      </c>
      <c r="CB320">
        <v>0</v>
      </c>
      <c r="CC320">
        <v>5</v>
      </c>
      <c r="CD320">
        <v>4</v>
      </c>
      <c r="CE320">
        <v>3</v>
      </c>
      <c r="CF320" t="s">
        <v>349</v>
      </c>
      <c r="CG320">
        <v>0</v>
      </c>
      <c r="CH320">
        <v>0</v>
      </c>
      <c r="CI320">
        <v>98</v>
      </c>
      <c r="CJ320" t="s">
        <v>347</v>
      </c>
      <c r="CK320">
        <v>6</v>
      </c>
      <c r="CL320" t="s">
        <v>347</v>
      </c>
      <c r="CM320">
        <v>35</v>
      </c>
      <c r="CN320" s="133">
        <v>40</v>
      </c>
      <c r="CO320" s="133" t="s">
        <v>347</v>
      </c>
      <c r="CP320" s="133">
        <v>95</v>
      </c>
      <c r="CQ320" s="133">
        <v>475</v>
      </c>
      <c r="CR320">
        <v>60</v>
      </c>
      <c r="CS320">
        <v>300</v>
      </c>
      <c r="CT320">
        <v>58</v>
      </c>
      <c r="CU320" t="s">
        <v>54</v>
      </c>
      <c r="CV320" t="s">
        <v>1084</v>
      </c>
      <c r="CW320" t="s">
        <v>444</v>
      </c>
      <c r="CY320">
        <v>80</v>
      </c>
      <c r="CZ320" t="s">
        <v>54</v>
      </c>
      <c r="DA320" t="s">
        <v>1084</v>
      </c>
      <c r="DB320" t="s">
        <v>405</v>
      </c>
      <c r="DD320">
        <v>45</v>
      </c>
      <c r="DE320" t="s">
        <v>54</v>
      </c>
      <c r="DF320" t="s">
        <v>1084</v>
      </c>
      <c r="DG320" t="s">
        <v>444</v>
      </c>
      <c r="DI320">
        <v>22</v>
      </c>
      <c r="DJ320" t="s">
        <v>54</v>
      </c>
      <c r="DK320" t="s">
        <v>1084</v>
      </c>
      <c r="DL320" t="s">
        <v>405</v>
      </c>
      <c r="DN320">
        <v>26</v>
      </c>
      <c r="DO320" t="s">
        <v>54</v>
      </c>
      <c r="DP320" t="s">
        <v>1084</v>
      </c>
      <c r="DQ320" t="s">
        <v>405</v>
      </c>
      <c r="DS320">
        <v>69</v>
      </c>
      <c r="DT320" t="s">
        <v>348</v>
      </c>
      <c r="DU320" t="s">
        <v>348</v>
      </c>
      <c r="DV320" t="s">
        <v>347</v>
      </c>
      <c r="DW320">
        <v>35</v>
      </c>
      <c r="DX320">
        <v>175</v>
      </c>
      <c r="DY320">
        <v>0</v>
      </c>
      <c r="EF320">
        <v>0</v>
      </c>
      <c r="EM320">
        <v>0</v>
      </c>
      <c r="ET320">
        <v>0</v>
      </c>
      <c r="FA320">
        <v>0</v>
      </c>
      <c r="FH320">
        <v>175</v>
      </c>
      <c r="FK320">
        <v>70</v>
      </c>
      <c r="FL320">
        <v>350</v>
      </c>
      <c r="FM320">
        <v>15</v>
      </c>
      <c r="FN320">
        <v>75</v>
      </c>
      <c r="FO320">
        <v>10</v>
      </c>
      <c r="FP320">
        <v>50</v>
      </c>
      <c r="FQ320">
        <v>0</v>
      </c>
      <c r="FR320">
        <v>0</v>
      </c>
      <c r="FS320" t="s">
        <v>347</v>
      </c>
      <c r="FT320">
        <v>30</v>
      </c>
      <c r="FU320">
        <v>150</v>
      </c>
      <c r="FV320" t="s">
        <v>54</v>
      </c>
      <c r="FW320" t="s">
        <v>1084</v>
      </c>
      <c r="FX320" t="s">
        <v>347</v>
      </c>
      <c r="FY320" t="s">
        <v>119</v>
      </c>
      <c r="FZ320" t="s">
        <v>347</v>
      </c>
      <c r="GA320">
        <v>16</v>
      </c>
      <c r="GB320">
        <v>80</v>
      </c>
      <c r="GC320" t="s">
        <v>353</v>
      </c>
      <c r="GD320" t="s">
        <v>355</v>
      </c>
      <c r="GE320" t="s">
        <v>355</v>
      </c>
      <c r="GF320" t="s">
        <v>355</v>
      </c>
      <c r="GG320">
        <v>14</v>
      </c>
      <c r="GH320" t="s">
        <v>356</v>
      </c>
    </row>
    <row r="321" spans="1:191" x14ac:dyDescent="0.35">
      <c r="A321" t="s">
        <v>53</v>
      </c>
      <c r="B321" t="s">
        <v>54</v>
      </c>
      <c r="C321" t="s">
        <v>1083</v>
      </c>
      <c r="D321" t="s">
        <v>1084</v>
      </c>
      <c r="E321" t="s">
        <v>1135</v>
      </c>
      <c r="F321" t="s">
        <v>1136</v>
      </c>
      <c r="G321" t="s">
        <v>1141</v>
      </c>
      <c r="H321" t="s">
        <v>1142</v>
      </c>
      <c r="I321">
        <v>14</v>
      </c>
      <c r="J321">
        <v>9</v>
      </c>
      <c r="K321" t="s">
        <v>345</v>
      </c>
      <c r="L321">
        <v>4.3344597819999997</v>
      </c>
      <c r="M321">
        <v>33.679100040000002</v>
      </c>
      <c r="N321" t="s">
        <v>346</v>
      </c>
      <c r="O321" t="s">
        <v>347</v>
      </c>
      <c r="P321" s="133">
        <v>45</v>
      </c>
      <c r="Q321" s="133">
        <v>225</v>
      </c>
      <c r="R321" s="133">
        <v>25</v>
      </c>
      <c r="S321" s="133">
        <v>125</v>
      </c>
      <c r="T321" s="133">
        <v>40</v>
      </c>
      <c r="U321" t="s">
        <v>54</v>
      </c>
      <c r="V321" t="s">
        <v>1084</v>
      </c>
      <c r="W321">
        <v>20</v>
      </c>
      <c r="X321" t="s">
        <v>54</v>
      </c>
      <c r="Y321" t="s">
        <v>1084</v>
      </c>
      <c r="Z321">
        <v>16</v>
      </c>
      <c r="AA321" t="s">
        <v>54</v>
      </c>
      <c r="AB321" t="s">
        <v>1084</v>
      </c>
      <c r="AC321">
        <v>36</v>
      </c>
      <c r="AD321" t="s">
        <v>348</v>
      </c>
      <c r="AE321" t="s">
        <v>348</v>
      </c>
      <c r="AF321">
        <v>13</v>
      </c>
      <c r="AG321" t="s">
        <v>54</v>
      </c>
      <c r="AH321" t="s">
        <v>1084</v>
      </c>
      <c r="AI321">
        <v>0</v>
      </c>
      <c r="AL321" t="s">
        <v>347</v>
      </c>
      <c r="AM321">
        <v>20</v>
      </c>
      <c r="AN321">
        <v>100</v>
      </c>
      <c r="AO321">
        <v>30</v>
      </c>
      <c r="AP321" t="s">
        <v>119</v>
      </c>
      <c r="AQ321" t="s">
        <v>373</v>
      </c>
      <c r="AR321">
        <v>21</v>
      </c>
      <c r="AS321" t="s">
        <v>123</v>
      </c>
      <c r="AT321" t="s">
        <v>360</v>
      </c>
      <c r="AU321">
        <v>10</v>
      </c>
      <c r="AV321" t="s">
        <v>123</v>
      </c>
      <c r="AW321" t="s">
        <v>360</v>
      </c>
      <c r="AX321">
        <v>13</v>
      </c>
      <c r="AY321" t="s">
        <v>119</v>
      </c>
      <c r="AZ321" t="s">
        <v>373</v>
      </c>
      <c r="BA321">
        <v>20</v>
      </c>
      <c r="BB321" t="s">
        <v>123</v>
      </c>
      <c r="BC321" t="s">
        <v>360</v>
      </c>
      <c r="BD321">
        <v>6</v>
      </c>
      <c r="BE321">
        <v>20</v>
      </c>
      <c r="BF321">
        <v>35</v>
      </c>
      <c r="BG321">
        <v>15</v>
      </c>
      <c r="BH321" t="s">
        <v>349</v>
      </c>
      <c r="BI321">
        <v>0</v>
      </c>
      <c r="BJ321">
        <v>0</v>
      </c>
      <c r="BK321">
        <v>0</v>
      </c>
      <c r="BL321">
        <v>33</v>
      </c>
      <c r="BM321">
        <v>8</v>
      </c>
      <c r="BN321" t="s">
        <v>349</v>
      </c>
      <c r="BO321">
        <v>0</v>
      </c>
      <c r="BP321">
        <v>0</v>
      </c>
      <c r="BQ321">
        <v>0</v>
      </c>
      <c r="BR321">
        <v>22</v>
      </c>
      <c r="BS321">
        <v>4</v>
      </c>
      <c r="BT321" t="s">
        <v>349</v>
      </c>
      <c r="BU321">
        <v>0</v>
      </c>
      <c r="BV321">
        <v>0</v>
      </c>
      <c r="BW321">
        <v>0</v>
      </c>
      <c r="BX321">
        <v>21</v>
      </c>
      <c r="BY321">
        <v>28</v>
      </c>
      <c r="BZ321" t="s">
        <v>349</v>
      </c>
      <c r="CA321">
        <v>0</v>
      </c>
      <c r="CB321">
        <v>0</v>
      </c>
      <c r="CC321">
        <v>0</v>
      </c>
      <c r="CD321">
        <v>25</v>
      </c>
      <c r="CE321">
        <v>8</v>
      </c>
      <c r="CF321" t="s">
        <v>349</v>
      </c>
      <c r="CG321">
        <v>0</v>
      </c>
      <c r="CH321">
        <v>0</v>
      </c>
      <c r="CI321">
        <v>6</v>
      </c>
      <c r="CJ321" t="s">
        <v>347</v>
      </c>
      <c r="CK321">
        <v>30</v>
      </c>
      <c r="CL321" t="s">
        <v>349</v>
      </c>
      <c r="CM321">
        <v>0</v>
      </c>
      <c r="CN321" s="133">
        <v>0</v>
      </c>
      <c r="CO321" s="133" t="s">
        <v>347</v>
      </c>
      <c r="CP321" s="133">
        <v>94</v>
      </c>
      <c r="CQ321" s="133">
        <v>470</v>
      </c>
      <c r="CR321">
        <v>78</v>
      </c>
      <c r="CS321">
        <v>390</v>
      </c>
      <c r="CT321">
        <v>16</v>
      </c>
      <c r="CU321" t="s">
        <v>54</v>
      </c>
      <c r="CV321" t="s">
        <v>1084</v>
      </c>
      <c r="CW321" t="s">
        <v>444</v>
      </c>
      <c r="CY321">
        <v>31</v>
      </c>
      <c r="CZ321" t="s">
        <v>54</v>
      </c>
      <c r="DA321" t="s">
        <v>1084</v>
      </c>
      <c r="DB321" t="s">
        <v>405</v>
      </c>
      <c r="DD321">
        <v>33</v>
      </c>
      <c r="DE321" t="s">
        <v>54</v>
      </c>
      <c r="DF321" t="s">
        <v>1084</v>
      </c>
      <c r="DG321" t="s">
        <v>444</v>
      </c>
      <c r="DI321">
        <v>73</v>
      </c>
      <c r="DJ321" t="s">
        <v>54</v>
      </c>
      <c r="DK321" t="s">
        <v>1084</v>
      </c>
      <c r="DL321" t="s">
        <v>405</v>
      </c>
      <c r="DN321">
        <v>61</v>
      </c>
      <c r="DO321" t="s">
        <v>54</v>
      </c>
      <c r="DP321" t="s">
        <v>1084</v>
      </c>
      <c r="DQ321" t="s">
        <v>444</v>
      </c>
      <c r="DS321">
        <v>176</v>
      </c>
      <c r="DT321" t="s">
        <v>348</v>
      </c>
      <c r="DU321" t="s">
        <v>348</v>
      </c>
      <c r="DV321" t="s">
        <v>347</v>
      </c>
      <c r="DW321">
        <v>16</v>
      </c>
      <c r="DX321">
        <v>80</v>
      </c>
      <c r="DY321">
        <v>0</v>
      </c>
      <c r="EF321">
        <v>0</v>
      </c>
      <c r="EM321">
        <v>0</v>
      </c>
      <c r="ET321">
        <v>0</v>
      </c>
      <c r="FA321">
        <v>0</v>
      </c>
      <c r="FH321">
        <v>80</v>
      </c>
      <c r="FK321">
        <v>30</v>
      </c>
      <c r="FL321">
        <v>150</v>
      </c>
      <c r="FM321">
        <v>34</v>
      </c>
      <c r="FN321">
        <v>170</v>
      </c>
      <c r="FO321">
        <v>30</v>
      </c>
      <c r="FP321">
        <v>150</v>
      </c>
      <c r="FQ321">
        <v>0</v>
      </c>
      <c r="FR321">
        <v>0</v>
      </c>
      <c r="FS321" t="s">
        <v>347</v>
      </c>
      <c r="FT321">
        <v>56</v>
      </c>
      <c r="FU321">
        <v>280</v>
      </c>
      <c r="FV321" t="s">
        <v>54</v>
      </c>
      <c r="FW321" t="s">
        <v>1084</v>
      </c>
      <c r="FX321" t="s">
        <v>347</v>
      </c>
      <c r="FY321" t="s">
        <v>119</v>
      </c>
      <c r="FZ321" t="s">
        <v>347</v>
      </c>
      <c r="GA321">
        <v>20</v>
      </c>
      <c r="GB321">
        <v>100</v>
      </c>
      <c r="GC321" t="s">
        <v>353</v>
      </c>
      <c r="GD321" t="s">
        <v>355</v>
      </c>
      <c r="GE321" t="s">
        <v>355</v>
      </c>
      <c r="GF321" t="s">
        <v>354</v>
      </c>
      <c r="GG321">
        <v>14</v>
      </c>
      <c r="GH321" t="s">
        <v>356</v>
      </c>
    </row>
    <row r="322" spans="1:191" x14ac:dyDescent="0.35">
      <c r="A322" t="s">
        <v>53</v>
      </c>
      <c r="B322" t="s">
        <v>54</v>
      </c>
      <c r="C322" t="s">
        <v>1083</v>
      </c>
      <c r="D322" t="s">
        <v>1084</v>
      </c>
      <c r="E322" t="s">
        <v>1135</v>
      </c>
      <c r="F322" t="s">
        <v>1136</v>
      </c>
      <c r="G322" t="s">
        <v>1143</v>
      </c>
      <c r="H322" t="s">
        <v>1144</v>
      </c>
      <c r="I322">
        <v>14</v>
      </c>
      <c r="J322">
        <v>10</v>
      </c>
      <c r="K322" t="s">
        <v>345</v>
      </c>
      <c r="L322">
        <v>4.2887000000000004</v>
      </c>
      <c r="M322">
        <v>33.695999999999998</v>
      </c>
      <c r="N322" t="s">
        <v>346</v>
      </c>
      <c r="O322" t="s">
        <v>347</v>
      </c>
      <c r="P322" s="133">
        <v>86</v>
      </c>
      <c r="Q322" s="133">
        <v>430</v>
      </c>
      <c r="R322" s="133">
        <v>70</v>
      </c>
      <c r="S322" s="133">
        <v>350</v>
      </c>
      <c r="T322" s="133">
        <v>58</v>
      </c>
      <c r="U322" t="s">
        <v>54</v>
      </c>
      <c r="V322" t="s">
        <v>1084</v>
      </c>
      <c r="W322">
        <v>33</v>
      </c>
      <c r="X322" t="s">
        <v>54</v>
      </c>
      <c r="Y322" t="s">
        <v>1084</v>
      </c>
      <c r="Z322">
        <v>10</v>
      </c>
      <c r="AA322" t="s">
        <v>54</v>
      </c>
      <c r="AB322" t="s">
        <v>1084</v>
      </c>
      <c r="AC322">
        <v>15</v>
      </c>
      <c r="AD322" t="s">
        <v>54</v>
      </c>
      <c r="AE322" t="s">
        <v>1084</v>
      </c>
      <c r="AF322">
        <v>200</v>
      </c>
      <c r="AG322" t="s">
        <v>54</v>
      </c>
      <c r="AH322" t="s">
        <v>1084</v>
      </c>
      <c r="AI322">
        <v>34</v>
      </c>
      <c r="AJ322" t="s">
        <v>348</v>
      </c>
      <c r="AK322" t="s">
        <v>348</v>
      </c>
      <c r="AL322" t="s">
        <v>347</v>
      </c>
      <c r="AM322">
        <v>16</v>
      </c>
      <c r="AN322">
        <v>80</v>
      </c>
      <c r="AO322">
        <v>21</v>
      </c>
      <c r="AP322" t="s">
        <v>123</v>
      </c>
      <c r="AQ322" t="s">
        <v>360</v>
      </c>
      <c r="AR322">
        <v>32</v>
      </c>
      <c r="AS322" t="s">
        <v>119</v>
      </c>
      <c r="AT322" t="s">
        <v>373</v>
      </c>
      <c r="AU322">
        <v>12</v>
      </c>
      <c r="AV322" t="s">
        <v>123</v>
      </c>
      <c r="AW322" t="s">
        <v>360</v>
      </c>
      <c r="AX322">
        <v>10</v>
      </c>
      <c r="AY322" t="s">
        <v>119</v>
      </c>
      <c r="AZ322" t="s">
        <v>373</v>
      </c>
      <c r="BA322">
        <v>5</v>
      </c>
      <c r="BB322" t="s">
        <v>119</v>
      </c>
      <c r="BC322" t="s">
        <v>373</v>
      </c>
      <c r="BD322">
        <v>0</v>
      </c>
      <c r="BE322">
        <v>0</v>
      </c>
      <c r="BF322">
        <v>33</v>
      </c>
      <c r="BG322">
        <v>46</v>
      </c>
      <c r="BH322" t="s">
        <v>349</v>
      </c>
      <c r="BI322">
        <v>0</v>
      </c>
      <c r="BJ322">
        <v>0</v>
      </c>
      <c r="BK322">
        <v>0</v>
      </c>
      <c r="BL322">
        <v>15</v>
      </c>
      <c r="BM322">
        <v>50</v>
      </c>
      <c r="BN322" t="s">
        <v>349</v>
      </c>
      <c r="BO322">
        <v>0</v>
      </c>
      <c r="BP322">
        <v>0</v>
      </c>
      <c r="BQ322">
        <v>0</v>
      </c>
      <c r="BR322">
        <v>5</v>
      </c>
      <c r="BS322">
        <v>17</v>
      </c>
      <c r="BT322" t="s">
        <v>349</v>
      </c>
      <c r="BU322">
        <v>0</v>
      </c>
      <c r="BV322">
        <v>0</v>
      </c>
      <c r="BW322">
        <v>0</v>
      </c>
      <c r="BX322">
        <v>15</v>
      </c>
      <c r="BY322">
        <v>10</v>
      </c>
      <c r="BZ322" t="s">
        <v>349</v>
      </c>
      <c r="CA322">
        <v>0</v>
      </c>
      <c r="CB322">
        <v>0</v>
      </c>
      <c r="CC322">
        <v>0</v>
      </c>
      <c r="CD322">
        <v>146</v>
      </c>
      <c r="CE322">
        <v>59</v>
      </c>
      <c r="CF322" t="s">
        <v>349</v>
      </c>
      <c r="CG322">
        <v>0</v>
      </c>
      <c r="CH322">
        <v>0</v>
      </c>
      <c r="CI322">
        <v>34</v>
      </c>
      <c r="CJ322" t="s">
        <v>349</v>
      </c>
      <c r="CK322">
        <v>0</v>
      </c>
      <c r="CL322" t="s">
        <v>349</v>
      </c>
      <c r="CM322">
        <v>0</v>
      </c>
      <c r="CN322" s="133">
        <v>0</v>
      </c>
      <c r="CO322" s="133" t="s">
        <v>347</v>
      </c>
      <c r="CP322" s="133">
        <v>175</v>
      </c>
      <c r="CQ322" s="133">
        <v>875</v>
      </c>
      <c r="CR322">
        <v>100</v>
      </c>
      <c r="CS322">
        <v>500</v>
      </c>
      <c r="CT322">
        <v>49</v>
      </c>
      <c r="CU322" t="s">
        <v>54</v>
      </c>
      <c r="CV322" t="s">
        <v>1084</v>
      </c>
      <c r="CW322" t="s">
        <v>405</v>
      </c>
      <c r="CY322">
        <v>38</v>
      </c>
      <c r="CZ322" t="s">
        <v>54</v>
      </c>
      <c r="DA322" t="s">
        <v>1084</v>
      </c>
      <c r="DB322" t="s">
        <v>444</v>
      </c>
      <c r="DD322">
        <v>33</v>
      </c>
      <c r="DE322" t="s">
        <v>54</v>
      </c>
      <c r="DF322" t="s">
        <v>1084</v>
      </c>
      <c r="DG322" t="s">
        <v>405</v>
      </c>
      <c r="DI322">
        <v>62</v>
      </c>
      <c r="DJ322" t="s">
        <v>54</v>
      </c>
      <c r="DK322" t="s">
        <v>1145</v>
      </c>
      <c r="DL322" t="s">
        <v>444</v>
      </c>
      <c r="DN322">
        <v>300</v>
      </c>
      <c r="DO322" t="s">
        <v>54</v>
      </c>
      <c r="DP322" t="s">
        <v>1084</v>
      </c>
      <c r="DQ322" t="s">
        <v>405</v>
      </c>
      <c r="DS322">
        <v>18</v>
      </c>
      <c r="DT322" t="s">
        <v>348</v>
      </c>
      <c r="DU322" t="s">
        <v>348</v>
      </c>
      <c r="DV322" t="s">
        <v>347</v>
      </c>
      <c r="DW322">
        <v>75</v>
      </c>
      <c r="DX322">
        <v>375</v>
      </c>
      <c r="DY322">
        <v>0</v>
      </c>
      <c r="EF322">
        <v>0</v>
      </c>
      <c r="EM322">
        <v>0</v>
      </c>
      <c r="ET322">
        <v>0</v>
      </c>
      <c r="FA322">
        <v>0</v>
      </c>
      <c r="FH322">
        <v>375</v>
      </c>
      <c r="FK322">
        <v>100</v>
      </c>
      <c r="FL322">
        <v>500</v>
      </c>
      <c r="FM322">
        <v>45</v>
      </c>
      <c r="FN322">
        <v>225</v>
      </c>
      <c r="FO322">
        <v>30</v>
      </c>
      <c r="FP322">
        <v>150</v>
      </c>
      <c r="FQ322">
        <v>0</v>
      </c>
      <c r="FR322">
        <v>0</v>
      </c>
      <c r="FS322" t="s">
        <v>347</v>
      </c>
      <c r="FT322">
        <v>30</v>
      </c>
      <c r="FU322">
        <v>150</v>
      </c>
      <c r="FV322" t="s">
        <v>54</v>
      </c>
      <c r="FW322" t="s">
        <v>1084</v>
      </c>
      <c r="FX322" t="s">
        <v>347</v>
      </c>
      <c r="FY322" t="s">
        <v>119</v>
      </c>
      <c r="FZ322" t="s">
        <v>347</v>
      </c>
      <c r="GA322">
        <v>20</v>
      </c>
      <c r="GB322">
        <v>100</v>
      </c>
      <c r="GC322" t="s">
        <v>353</v>
      </c>
      <c r="GD322" t="s">
        <v>355</v>
      </c>
      <c r="GE322" t="s">
        <v>355</v>
      </c>
      <c r="GF322" t="s">
        <v>354</v>
      </c>
      <c r="GG322">
        <v>14</v>
      </c>
      <c r="GH322" t="s">
        <v>356</v>
      </c>
    </row>
    <row r="323" spans="1:191" x14ac:dyDescent="0.35">
      <c r="A323" t="s">
        <v>53</v>
      </c>
      <c r="B323" t="s">
        <v>54</v>
      </c>
      <c r="C323" t="s">
        <v>1083</v>
      </c>
      <c r="D323" t="s">
        <v>1084</v>
      </c>
      <c r="E323" t="s">
        <v>1146</v>
      </c>
      <c r="F323" t="s">
        <v>1147</v>
      </c>
      <c r="G323" t="s">
        <v>1148</v>
      </c>
      <c r="H323" t="s">
        <v>1149</v>
      </c>
      <c r="I323">
        <v>14</v>
      </c>
      <c r="J323">
        <v>4</v>
      </c>
      <c r="K323" t="s">
        <v>345</v>
      </c>
      <c r="L323">
        <v>4.2230601310000004</v>
      </c>
      <c r="M323">
        <v>33.596698760000002</v>
      </c>
      <c r="N323" t="s">
        <v>346</v>
      </c>
      <c r="O323" t="s">
        <v>349</v>
      </c>
      <c r="P323" s="133">
        <v>0</v>
      </c>
      <c r="Q323" s="133">
        <v>0</v>
      </c>
      <c r="R323" s="133">
        <v>0</v>
      </c>
      <c r="S323" s="133">
        <v>0</v>
      </c>
      <c r="T323" s="133">
        <v>0</v>
      </c>
      <c r="W323">
        <v>0</v>
      </c>
      <c r="Z323">
        <v>0</v>
      </c>
      <c r="AC323">
        <v>0</v>
      </c>
      <c r="AF323">
        <v>0</v>
      </c>
      <c r="AI323">
        <v>0</v>
      </c>
      <c r="AL323" t="s">
        <v>349</v>
      </c>
      <c r="AM323">
        <v>0</v>
      </c>
      <c r="AN323">
        <v>0</v>
      </c>
      <c r="AO323">
        <v>0</v>
      </c>
      <c r="AR323">
        <v>0</v>
      </c>
      <c r="AU323">
        <v>0</v>
      </c>
      <c r="AX323">
        <v>0</v>
      </c>
      <c r="BA323">
        <v>0</v>
      </c>
      <c r="BD323">
        <v>0</v>
      </c>
      <c r="BE323">
        <v>0</v>
      </c>
      <c r="BF323">
        <v>0</v>
      </c>
      <c r="BG323">
        <v>0</v>
      </c>
      <c r="BH323" t="s">
        <v>349</v>
      </c>
      <c r="BI323">
        <v>0</v>
      </c>
      <c r="BJ323">
        <v>0</v>
      </c>
      <c r="BK323">
        <v>0</v>
      </c>
      <c r="BL323">
        <v>0</v>
      </c>
      <c r="BM323">
        <v>0</v>
      </c>
      <c r="BN323" t="s">
        <v>349</v>
      </c>
      <c r="BO323">
        <v>0</v>
      </c>
      <c r="BP323">
        <v>0</v>
      </c>
      <c r="BQ323">
        <v>0</v>
      </c>
      <c r="BR323">
        <v>0</v>
      </c>
      <c r="BS323">
        <v>0</v>
      </c>
      <c r="BT323" t="s">
        <v>349</v>
      </c>
      <c r="BU323">
        <v>0</v>
      </c>
      <c r="BV323">
        <v>0</v>
      </c>
      <c r="BW323">
        <v>0</v>
      </c>
      <c r="BX323">
        <v>0</v>
      </c>
      <c r="BY323">
        <v>0</v>
      </c>
      <c r="BZ323" t="s">
        <v>349</v>
      </c>
      <c r="CA323">
        <v>0</v>
      </c>
      <c r="CB323">
        <v>0</v>
      </c>
      <c r="CC323">
        <v>0</v>
      </c>
      <c r="CD323">
        <v>0</v>
      </c>
      <c r="CE323">
        <v>0</v>
      </c>
      <c r="CF323" t="s">
        <v>349</v>
      </c>
      <c r="CG323">
        <v>0</v>
      </c>
      <c r="CH323">
        <v>0</v>
      </c>
      <c r="CI323">
        <v>0</v>
      </c>
      <c r="CJ323" t="s">
        <v>349</v>
      </c>
      <c r="CK323">
        <v>0</v>
      </c>
      <c r="CL323" t="s">
        <v>349</v>
      </c>
      <c r="CM323">
        <v>0</v>
      </c>
      <c r="CN323" s="133">
        <v>0</v>
      </c>
      <c r="CO323" s="133" t="s">
        <v>349</v>
      </c>
      <c r="CP323" s="133">
        <v>0</v>
      </c>
      <c r="CQ323" s="133">
        <v>0</v>
      </c>
      <c r="CR323">
        <v>0</v>
      </c>
      <c r="CS323">
        <v>0</v>
      </c>
      <c r="CT323">
        <v>0</v>
      </c>
      <c r="CY323">
        <v>0</v>
      </c>
      <c r="DD323">
        <v>0</v>
      </c>
      <c r="DI323">
        <v>0</v>
      </c>
      <c r="DN323">
        <v>0</v>
      </c>
      <c r="DS323">
        <v>0</v>
      </c>
      <c r="DV323" t="s">
        <v>349</v>
      </c>
      <c r="DW323">
        <v>0</v>
      </c>
      <c r="DX323">
        <v>0</v>
      </c>
      <c r="DY323">
        <v>0</v>
      </c>
      <c r="EF323">
        <v>0</v>
      </c>
      <c r="EM323">
        <v>0</v>
      </c>
      <c r="ET323">
        <v>0</v>
      </c>
      <c r="FA323">
        <v>0</v>
      </c>
      <c r="FH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 t="s">
        <v>347</v>
      </c>
      <c r="FT323">
        <v>15</v>
      </c>
      <c r="FU323">
        <v>75</v>
      </c>
      <c r="FV323" t="s">
        <v>348</v>
      </c>
      <c r="FW323" t="s">
        <v>348</v>
      </c>
      <c r="FX323" t="s">
        <v>347</v>
      </c>
      <c r="FY323" t="s">
        <v>119</v>
      </c>
      <c r="FZ323" t="s">
        <v>349</v>
      </c>
      <c r="GA323">
        <v>0</v>
      </c>
      <c r="GB323">
        <v>0</v>
      </c>
      <c r="GC323" t="s">
        <v>349</v>
      </c>
      <c r="GD323" t="s">
        <v>408</v>
      </c>
      <c r="GE323" t="s">
        <v>355</v>
      </c>
      <c r="GF323" t="s">
        <v>355</v>
      </c>
      <c r="GG323">
        <v>14</v>
      </c>
      <c r="GH323" t="s">
        <v>356</v>
      </c>
    </row>
    <row r="324" spans="1:191" x14ac:dyDescent="0.35">
      <c r="A324" t="s">
        <v>53</v>
      </c>
      <c r="B324" t="s">
        <v>54</v>
      </c>
      <c r="C324" t="s">
        <v>1083</v>
      </c>
      <c r="D324" t="s">
        <v>1084</v>
      </c>
      <c r="E324" t="s">
        <v>1146</v>
      </c>
      <c r="F324" t="s">
        <v>1147</v>
      </c>
      <c r="G324" t="s">
        <v>1150</v>
      </c>
      <c r="H324" t="s">
        <v>1151</v>
      </c>
      <c r="I324">
        <v>14</v>
      </c>
      <c r="J324">
        <v>5</v>
      </c>
      <c r="K324" t="s">
        <v>345</v>
      </c>
      <c r="L324">
        <v>4.270050049</v>
      </c>
      <c r="M324">
        <v>33.569000240000001</v>
      </c>
      <c r="N324" t="s">
        <v>346</v>
      </c>
      <c r="O324" t="s">
        <v>347</v>
      </c>
      <c r="P324" s="133">
        <v>25</v>
      </c>
      <c r="Q324" s="133">
        <v>125</v>
      </c>
      <c r="R324" s="133">
        <v>25</v>
      </c>
      <c r="S324" s="133">
        <v>125</v>
      </c>
      <c r="T324" s="133">
        <v>89</v>
      </c>
      <c r="U324" t="s">
        <v>54</v>
      </c>
      <c r="V324" t="s">
        <v>1084</v>
      </c>
      <c r="W324">
        <v>11</v>
      </c>
      <c r="X324" t="s">
        <v>54</v>
      </c>
      <c r="Y324" t="s">
        <v>1084</v>
      </c>
      <c r="Z324">
        <v>5</v>
      </c>
      <c r="AA324" t="s">
        <v>54</v>
      </c>
      <c r="AB324" t="s">
        <v>1084</v>
      </c>
      <c r="AC324">
        <v>20</v>
      </c>
      <c r="AD324" t="s">
        <v>54</v>
      </c>
      <c r="AE324" t="s">
        <v>1084</v>
      </c>
      <c r="AF324">
        <v>0</v>
      </c>
      <c r="AI324">
        <v>0</v>
      </c>
      <c r="AL324" t="s">
        <v>349</v>
      </c>
      <c r="AM324">
        <v>0</v>
      </c>
      <c r="AN324">
        <v>0</v>
      </c>
      <c r="AO324">
        <v>0</v>
      </c>
      <c r="AR324">
        <v>0</v>
      </c>
      <c r="AU324">
        <v>0</v>
      </c>
      <c r="AX324">
        <v>0</v>
      </c>
      <c r="BA324">
        <v>0</v>
      </c>
      <c r="BD324">
        <v>0</v>
      </c>
      <c r="BE324">
        <v>52</v>
      </c>
      <c r="BF324">
        <v>20</v>
      </c>
      <c r="BG324">
        <v>17</v>
      </c>
      <c r="BH324" t="s">
        <v>349</v>
      </c>
      <c r="BI324">
        <v>0</v>
      </c>
      <c r="BJ324">
        <v>0</v>
      </c>
      <c r="BK324">
        <v>0</v>
      </c>
      <c r="BL324">
        <v>7</v>
      </c>
      <c r="BM324">
        <v>4</v>
      </c>
      <c r="BN324" t="s">
        <v>349</v>
      </c>
      <c r="BO324">
        <v>0</v>
      </c>
      <c r="BP324">
        <v>0</v>
      </c>
      <c r="BQ324">
        <v>0</v>
      </c>
      <c r="BR324">
        <v>0</v>
      </c>
      <c r="BS324">
        <v>5</v>
      </c>
      <c r="BT324" t="s">
        <v>349</v>
      </c>
      <c r="BU324">
        <v>0</v>
      </c>
      <c r="BV324">
        <v>0</v>
      </c>
      <c r="BW324">
        <v>0</v>
      </c>
      <c r="BX324">
        <v>5</v>
      </c>
      <c r="BY324">
        <v>15</v>
      </c>
      <c r="BZ324" t="s">
        <v>349</v>
      </c>
      <c r="CA324">
        <v>0</v>
      </c>
      <c r="CB324">
        <v>0</v>
      </c>
      <c r="CC324">
        <v>0</v>
      </c>
      <c r="CD324">
        <v>0</v>
      </c>
      <c r="CE324">
        <v>0</v>
      </c>
      <c r="CF324" t="s">
        <v>349</v>
      </c>
      <c r="CG324">
        <v>0</v>
      </c>
      <c r="CH324">
        <v>0</v>
      </c>
      <c r="CI324">
        <v>0</v>
      </c>
      <c r="CJ324" t="s">
        <v>347</v>
      </c>
      <c r="CK324">
        <v>42</v>
      </c>
      <c r="CL324" t="s">
        <v>349</v>
      </c>
      <c r="CM324">
        <v>0</v>
      </c>
      <c r="CN324" s="133">
        <v>0</v>
      </c>
      <c r="CO324" s="133" t="s">
        <v>347</v>
      </c>
      <c r="CP324" s="133">
        <v>3</v>
      </c>
      <c r="CQ324" s="133">
        <v>15</v>
      </c>
      <c r="CR324">
        <v>0</v>
      </c>
      <c r="CS324">
        <v>0</v>
      </c>
      <c r="CT324">
        <v>0</v>
      </c>
      <c r="CY324">
        <v>0</v>
      </c>
      <c r="DD324">
        <v>0</v>
      </c>
      <c r="DI324">
        <v>0</v>
      </c>
      <c r="DN324">
        <v>0</v>
      </c>
      <c r="DS324">
        <v>0</v>
      </c>
      <c r="DV324" t="s">
        <v>347</v>
      </c>
      <c r="DW324">
        <v>3</v>
      </c>
      <c r="DX324">
        <v>15</v>
      </c>
      <c r="DY324">
        <v>0</v>
      </c>
      <c r="EF324">
        <v>0</v>
      </c>
      <c r="EM324">
        <v>0</v>
      </c>
      <c r="ET324">
        <v>0</v>
      </c>
      <c r="FA324">
        <v>0</v>
      </c>
      <c r="FH324">
        <v>15</v>
      </c>
      <c r="FK324">
        <v>1</v>
      </c>
      <c r="FL324">
        <v>5</v>
      </c>
      <c r="FM324">
        <v>2</v>
      </c>
      <c r="FN324">
        <v>10</v>
      </c>
      <c r="FO324">
        <v>0</v>
      </c>
      <c r="FP324">
        <v>0</v>
      </c>
      <c r="FQ324">
        <v>0</v>
      </c>
      <c r="FR324">
        <v>0</v>
      </c>
      <c r="FS324" t="s">
        <v>347</v>
      </c>
      <c r="FT324">
        <v>60</v>
      </c>
      <c r="FU324">
        <v>150</v>
      </c>
      <c r="FV324" t="s">
        <v>52</v>
      </c>
      <c r="FW324" t="s">
        <v>340</v>
      </c>
      <c r="FX324" t="s">
        <v>347</v>
      </c>
      <c r="FY324" t="s">
        <v>123</v>
      </c>
      <c r="FZ324" t="s">
        <v>347</v>
      </c>
      <c r="GA324">
        <v>3</v>
      </c>
      <c r="GB324">
        <v>15</v>
      </c>
      <c r="GC324" t="s">
        <v>353</v>
      </c>
      <c r="GD324" t="s">
        <v>408</v>
      </c>
      <c r="GE324" t="s">
        <v>354</v>
      </c>
      <c r="GF324" t="s">
        <v>355</v>
      </c>
      <c r="GG324">
        <v>14</v>
      </c>
      <c r="GH324" t="s">
        <v>356</v>
      </c>
    </row>
    <row r="325" spans="1:191" x14ac:dyDescent="0.35">
      <c r="A325" t="s">
        <v>53</v>
      </c>
      <c r="B325" t="s">
        <v>54</v>
      </c>
      <c r="C325" t="s">
        <v>1083</v>
      </c>
      <c r="D325" t="s">
        <v>1084</v>
      </c>
      <c r="E325" t="s">
        <v>1146</v>
      </c>
      <c r="F325" t="s">
        <v>1147</v>
      </c>
      <c r="G325" t="s">
        <v>1152</v>
      </c>
      <c r="H325" t="s">
        <v>1153</v>
      </c>
      <c r="I325">
        <v>14</v>
      </c>
      <c r="J325">
        <v>10</v>
      </c>
      <c r="K325" t="s">
        <v>345</v>
      </c>
      <c r="L325">
        <v>4.3096599580000001</v>
      </c>
      <c r="M325">
        <v>33.540298460000002</v>
      </c>
      <c r="N325" t="s">
        <v>346</v>
      </c>
      <c r="O325" t="s">
        <v>349</v>
      </c>
      <c r="P325" s="133">
        <v>0</v>
      </c>
      <c r="Q325" s="133">
        <v>0</v>
      </c>
      <c r="R325" s="133">
        <v>0</v>
      </c>
      <c r="S325" s="133">
        <v>0</v>
      </c>
      <c r="T325" s="133">
        <v>0</v>
      </c>
      <c r="W325">
        <v>0</v>
      </c>
      <c r="Z325">
        <v>0</v>
      </c>
      <c r="AC325">
        <v>0</v>
      </c>
      <c r="AF325">
        <v>0</v>
      </c>
      <c r="AI325">
        <v>0</v>
      </c>
      <c r="AL325" t="s">
        <v>349</v>
      </c>
      <c r="AM325">
        <v>0</v>
      </c>
      <c r="AN325">
        <v>0</v>
      </c>
      <c r="AO325">
        <v>0</v>
      </c>
      <c r="AR325">
        <v>0</v>
      </c>
      <c r="AU325">
        <v>0</v>
      </c>
      <c r="AX325">
        <v>0</v>
      </c>
      <c r="BA325">
        <v>0</v>
      </c>
      <c r="BD325">
        <v>0</v>
      </c>
      <c r="BE325">
        <v>0</v>
      </c>
      <c r="BF325">
        <v>0</v>
      </c>
      <c r="BG325">
        <v>0</v>
      </c>
      <c r="BH325" t="s">
        <v>349</v>
      </c>
      <c r="BI325">
        <v>0</v>
      </c>
      <c r="BJ325">
        <v>0</v>
      </c>
      <c r="BK325">
        <v>0</v>
      </c>
      <c r="BL325">
        <v>0</v>
      </c>
      <c r="BM325">
        <v>0</v>
      </c>
      <c r="BN325" t="s">
        <v>349</v>
      </c>
      <c r="BO325">
        <v>0</v>
      </c>
      <c r="BP325">
        <v>0</v>
      </c>
      <c r="BQ325">
        <v>0</v>
      </c>
      <c r="BR325">
        <v>0</v>
      </c>
      <c r="BS325">
        <v>0</v>
      </c>
      <c r="BT325" t="s">
        <v>349</v>
      </c>
      <c r="BU325">
        <v>0</v>
      </c>
      <c r="BV325">
        <v>0</v>
      </c>
      <c r="BW325">
        <v>0</v>
      </c>
      <c r="BX325">
        <v>0</v>
      </c>
      <c r="BY325">
        <v>0</v>
      </c>
      <c r="BZ325" t="s">
        <v>349</v>
      </c>
      <c r="CA325">
        <v>0</v>
      </c>
      <c r="CB325">
        <v>0</v>
      </c>
      <c r="CC325">
        <v>0</v>
      </c>
      <c r="CD325">
        <v>0</v>
      </c>
      <c r="CE325">
        <v>0</v>
      </c>
      <c r="CF325" t="s">
        <v>349</v>
      </c>
      <c r="CG325">
        <v>0</v>
      </c>
      <c r="CH325">
        <v>0</v>
      </c>
      <c r="CI325">
        <v>0</v>
      </c>
      <c r="CJ325" t="s">
        <v>349</v>
      </c>
      <c r="CK325">
        <v>0</v>
      </c>
      <c r="CL325" t="s">
        <v>349</v>
      </c>
      <c r="CM325">
        <v>0</v>
      </c>
      <c r="CN325" s="133">
        <v>0</v>
      </c>
      <c r="CO325" s="133" t="s">
        <v>347</v>
      </c>
      <c r="CP325" s="133">
        <v>295</v>
      </c>
      <c r="CQ325" s="133">
        <v>1758</v>
      </c>
      <c r="CR325">
        <v>293</v>
      </c>
      <c r="CS325">
        <v>1747</v>
      </c>
      <c r="CT325">
        <v>0</v>
      </c>
      <c r="CY325">
        <v>0</v>
      </c>
      <c r="DD325">
        <v>0</v>
      </c>
      <c r="DI325">
        <v>0</v>
      </c>
      <c r="DN325">
        <v>0</v>
      </c>
      <c r="DS325">
        <v>1747</v>
      </c>
      <c r="DT325" t="s">
        <v>348</v>
      </c>
      <c r="DU325" t="s">
        <v>348</v>
      </c>
      <c r="DV325" t="s">
        <v>347</v>
      </c>
      <c r="DW325">
        <v>2</v>
      </c>
      <c r="DX325">
        <v>11</v>
      </c>
      <c r="DY325">
        <v>0</v>
      </c>
      <c r="EF325">
        <v>0</v>
      </c>
      <c r="EM325">
        <v>0</v>
      </c>
      <c r="ET325">
        <v>0</v>
      </c>
      <c r="FA325">
        <v>0</v>
      </c>
      <c r="FH325">
        <v>11</v>
      </c>
      <c r="FK325">
        <v>114</v>
      </c>
      <c r="FL325">
        <v>704</v>
      </c>
      <c r="FM325">
        <v>100</v>
      </c>
      <c r="FN325">
        <v>582</v>
      </c>
      <c r="FO325">
        <v>81</v>
      </c>
      <c r="FP325">
        <v>472</v>
      </c>
      <c r="FQ325" s="167">
        <v>0</v>
      </c>
      <c r="FR325">
        <v>0</v>
      </c>
      <c r="FS325" t="s">
        <v>347</v>
      </c>
      <c r="FT325">
        <v>15</v>
      </c>
      <c r="FU325">
        <v>75</v>
      </c>
      <c r="FV325" t="s">
        <v>348</v>
      </c>
      <c r="FW325" t="s">
        <v>348</v>
      </c>
      <c r="FX325" t="s">
        <v>347</v>
      </c>
      <c r="FY325" t="s">
        <v>123</v>
      </c>
      <c r="FZ325" t="s">
        <v>349</v>
      </c>
      <c r="GA325">
        <v>0</v>
      </c>
      <c r="GB325">
        <v>0</v>
      </c>
      <c r="GC325" t="s">
        <v>353</v>
      </c>
      <c r="GD325" t="s">
        <v>408</v>
      </c>
      <c r="GE325" t="s">
        <v>355</v>
      </c>
      <c r="GF325" t="s">
        <v>355</v>
      </c>
      <c r="GG325">
        <v>14</v>
      </c>
      <c r="GH325" t="s">
        <v>356</v>
      </c>
    </row>
    <row r="326" spans="1:191" x14ac:dyDescent="0.35">
      <c r="A326" t="s">
        <v>53</v>
      </c>
      <c r="B326" t="s">
        <v>54</v>
      </c>
      <c r="C326" t="s">
        <v>1154</v>
      </c>
      <c r="D326" t="s">
        <v>1155</v>
      </c>
      <c r="E326" t="s">
        <v>1156</v>
      </c>
      <c r="F326" t="s">
        <v>1157</v>
      </c>
      <c r="G326" t="s">
        <v>1158</v>
      </c>
      <c r="H326" t="s">
        <v>1157</v>
      </c>
      <c r="I326">
        <v>14</v>
      </c>
      <c r="J326">
        <v>4</v>
      </c>
      <c r="K326" t="s">
        <v>345</v>
      </c>
      <c r="L326">
        <v>4.0932500000000003</v>
      </c>
      <c r="M326">
        <v>32.802489999999999</v>
      </c>
      <c r="N326" t="s">
        <v>346</v>
      </c>
      <c r="O326" t="s">
        <v>347</v>
      </c>
      <c r="P326" s="133">
        <v>7</v>
      </c>
      <c r="Q326" s="133">
        <v>35</v>
      </c>
      <c r="R326" s="133">
        <v>7</v>
      </c>
      <c r="S326" s="133">
        <v>35</v>
      </c>
      <c r="T326" s="133">
        <v>0</v>
      </c>
      <c r="W326">
        <v>0</v>
      </c>
      <c r="Z326">
        <v>35</v>
      </c>
      <c r="AA326" t="s">
        <v>54</v>
      </c>
      <c r="AB326" t="s">
        <v>1155</v>
      </c>
      <c r="AC326">
        <v>0</v>
      </c>
      <c r="AF326">
        <v>0</v>
      </c>
      <c r="AI326">
        <v>0</v>
      </c>
      <c r="AL326" t="s">
        <v>349</v>
      </c>
      <c r="AM326">
        <v>0</v>
      </c>
      <c r="AN326">
        <v>0</v>
      </c>
      <c r="AO326">
        <v>0</v>
      </c>
      <c r="AR326">
        <v>0</v>
      </c>
      <c r="AU326">
        <v>0</v>
      </c>
      <c r="AX326">
        <v>0</v>
      </c>
      <c r="BA326">
        <v>0</v>
      </c>
      <c r="BD326">
        <v>0</v>
      </c>
      <c r="BE326">
        <v>0</v>
      </c>
      <c r="BF326">
        <v>0</v>
      </c>
      <c r="BG326">
        <v>0</v>
      </c>
      <c r="BH326" t="s">
        <v>349</v>
      </c>
      <c r="BI326">
        <v>0</v>
      </c>
      <c r="BJ326">
        <v>0</v>
      </c>
      <c r="BK326">
        <v>0</v>
      </c>
      <c r="BL326">
        <v>0</v>
      </c>
      <c r="BM326">
        <v>0</v>
      </c>
      <c r="BN326" t="s">
        <v>349</v>
      </c>
      <c r="BO326">
        <v>0</v>
      </c>
      <c r="BP326">
        <v>0</v>
      </c>
      <c r="BQ326">
        <v>0</v>
      </c>
      <c r="BR326">
        <v>35</v>
      </c>
      <c r="BS326">
        <v>0</v>
      </c>
      <c r="BT326" t="s">
        <v>349</v>
      </c>
      <c r="BU326">
        <v>0</v>
      </c>
      <c r="BV326">
        <v>0</v>
      </c>
      <c r="BW326">
        <v>0</v>
      </c>
      <c r="BX326">
        <v>0</v>
      </c>
      <c r="BY326">
        <v>0</v>
      </c>
      <c r="BZ326" t="s">
        <v>349</v>
      </c>
      <c r="CA326">
        <v>0</v>
      </c>
      <c r="CB326">
        <v>0</v>
      </c>
      <c r="CC326">
        <v>0</v>
      </c>
      <c r="CD326">
        <v>0</v>
      </c>
      <c r="CE326">
        <v>0</v>
      </c>
      <c r="CF326" t="s">
        <v>349</v>
      </c>
      <c r="CG326">
        <v>0</v>
      </c>
      <c r="CH326">
        <v>0</v>
      </c>
      <c r="CI326">
        <v>0</v>
      </c>
      <c r="CJ326" t="s">
        <v>349</v>
      </c>
      <c r="CK326">
        <v>0</v>
      </c>
      <c r="CL326" t="s">
        <v>349</v>
      </c>
      <c r="CM326">
        <v>0</v>
      </c>
      <c r="CN326" s="133">
        <v>0</v>
      </c>
      <c r="CO326" s="133" t="s">
        <v>347</v>
      </c>
      <c r="CP326" s="133">
        <v>118</v>
      </c>
      <c r="CQ326" s="133">
        <v>590</v>
      </c>
      <c r="CR326">
        <v>51</v>
      </c>
      <c r="CS326">
        <v>255</v>
      </c>
      <c r="CT326">
        <v>0</v>
      </c>
      <c r="CY326">
        <v>110</v>
      </c>
      <c r="CZ326" t="s">
        <v>54</v>
      </c>
      <c r="DA326" t="s">
        <v>1155</v>
      </c>
      <c r="DB326" t="s">
        <v>350</v>
      </c>
      <c r="DD326">
        <v>105</v>
      </c>
      <c r="DE326" t="s">
        <v>54</v>
      </c>
      <c r="DF326" t="s">
        <v>429</v>
      </c>
      <c r="DG326" t="s">
        <v>350</v>
      </c>
      <c r="DI326">
        <v>10</v>
      </c>
      <c r="DJ326" t="s">
        <v>54</v>
      </c>
      <c r="DK326" t="s">
        <v>1155</v>
      </c>
      <c r="DL326" t="s">
        <v>350</v>
      </c>
      <c r="DN326">
        <v>10</v>
      </c>
      <c r="DO326" t="s">
        <v>54</v>
      </c>
      <c r="DP326" t="s">
        <v>429</v>
      </c>
      <c r="DQ326" t="s">
        <v>444</v>
      </c>
      <c r="DS326">
        <v>20</v>
      </c>
      <c r="DT326" t="s">
        <v>348</v>
      </c>
      <c r="DU326" t="s">
        <v>348</v>
      </c>
      <c r="DV326" t="s">
        <v>347</v>
      </c>
      <c r="DW326">
        <v>67</v>
      </c>
      <c r="DX326">
        <v>335</v>
      </c>
      <c r="DY326">
        <v>0</v>
      </c>
      <c r="EF326">
        <v>0</v>
      </c>
      <c r="EM326">
        <v>0</v>
      </c>
      <c r="ET326">
        <v>0</v>
      </c>
      <c r="FA326">
        <v>0</v>
      </c>
      <c r="FH326">
        <v>335</v>
      </c>
      <c r="FK326">
        <v>101</v>
      </c>
      <c r="FL326">
        <v>505</v>
      </c>
      <c r="FM326">
        <v>11</v>
      </c>
      <c r="FN326">
        <v>55</v>
      </c>
      <c r="FO326">
        <v>6</v>
      </c>
      <c r="FP326">
        <v>30</v>
      </c>
      <c r="FQ326">
        <v>0</v>
      </c>
      <c r="FR326">
        <v>0</v>
      </c>
      <c r="FS326" t="s">
        <v>347</v>
      </c>
      <c r="FT326">
        <v>13</v>
      </c>
      <c r="FU326">
        <v>70</v>
      </c>
      <c r="FV326" t="s">
        <v>54</v>
      </c>
      <c r="FW326" t="s">
        <v>1155</v>
      </c>
      <c r="FX326" t="s">
        <v>347</v>
      </c>
      <c r="FY326" t="s">
        <v>123</v>
      </c>
      <c r="FZ326" t="s">
        <v>347</v>
      </c>
      <c r="GA326">
        <v>25</v>
      </c>
      <c r="GB326">
        <v>125</v>
      </c>
      <c r="GC326" t="s">
        <v>353</v>
      </c>
      <c r="GD326" t="s">
        <v>354</v>
      </c>
      <c r="GE326" t="s">
        <v>354</v>
      </c>
      <c r="GF326" t="s">
        <v>355</v>
      </c>
      <c r="GG326">
        <v>14</v>
      </c>
      <c r="GH326" t="s">
        <v>356</v>
      </c>
    </row>
    <row r="327" spans="1:191" x14ac:dyDescent="0.35">
      <c r="A327" t="s">
        <v>53</v>
      </c>
      <c r="B327" t="s">
        <v>54</v>
      </c>
      <c r="C327" t="s">
        <v>1154</v>
      </c>
      <c r="D327" t="s">
        <v>1155</v>
      </c>
      <c r="E327" t="s">
        <v>1159</v>
      </c>
      <c r="F327" t="s">
        <v>1155</v>
      </c>
      <c r="G327" t="s">
        <v>9166</v>
      </c>
      <c r="H327" t="s">
        <v>9167</v>
      </c>
      <c r="I327">
        <v>14</v>
      </c>
      <c r="J327">
        <v>13</v>
      </c>
      <c r="K327" t="s">
        <v>413</v>
      </c>
      <c r="L327">
        <v>4.0777400000000004</v>
      </c>
      <c r="M327">
        <v>33.106769999999997</v>
      </c>
      <c r="N327" t="s">
        <v>8199</v>
      </c>
      <c r="O327" t="s">
        <v>349</v>
      </c>
      <c r="P327" s="133">
        <v>0</v>
      </c>
      <c r="Q327" s="133">
        <v>0</v>
      </c>
      <c r="R327" s="133">
        <v>0</v>
      </c>
      <c r="S327" s="133">
        <v>0</v>
      </c>
      <c r="T327" s="133">
        <v>0</v>
      </c>
      <c r="W327">
        <v>0</v>
      </c>
      <c r="Z327">
        <v>0</v>
      </c>
      <c r="AC327">
        <v>0</v>
      </c>
      <c r="AF327">
        <v>0</v>
      </c>
      <c r="AI327">
        <v>0</v>
      </c>
      <c r="AL327" t="s">
        <v>349</v>
      </c>
      <c r="AM327">
        <v>0</v>
      </c>
      <c r="AN327">
        <v>0</v>
      </c>
      <c r="AO327">
        <v>0</v>
      </c>
      <c r="AR327">
        <v>0</v>
      </c>
      <c r="AU327">
        <v>0</v>
      </c>
      <c r="AX327">
        <v>0</v>
      </c>
      <c r="BA327">
        <v>0</v>
      </c>
      <c r="BD327">
        <v>0</v>
      </c>
      <c r="BE327">
        <v>0</v>
      </c>
      <c r="BF327">
        <v>0</v>
      </c>
      <c r="BG327">
        <v>0</v>
      </c>
      <c r="BH327" t="s">
        <v>349</v>
      </c>
      <c r="BI327">
        <v>0</v>
      </c>
      <c r="BJ327">
        <v>0</v>
      </c>
      <c r="BK327">
        <v>0</v>
      </c>
      <c r="BL327">
        <v>0</v>
      </c>
      <c r="BM327">
        <v>0</v>
      </c>
      <c r="BN327" t="s">
        <v>349</v>
      </c>
      <c r="BO327">
        <v>0</v>
      </c>
      <c r="BP327">
        <v>0</v>
      </c>
      <c r="BQ327">
        <v>0</v>
      </c>
      <c r="BR327">
        <v>0</v>
      </c>
      <c r="BS327">
        <v>0</v>
      </c>
      <c r="BT327" t="s">
        <v>349</v>
      </c>
      <c r="BU327">
        <v>0</v>
      </c>
      <c r="BV327">
        <v>0</v>
      </c>
      <c r="BW327">
        <v>0</v>
      </c>
      <c r="BX327">
        <v>0</v>
      </c>
      <c r="BY327">
        <v>0</v>
      </c>
      <c r="BZ327" t="s">
        <v>349</v>
      </c>
      <c r="CA327">
        <v>0</v>
      </c>
      <c r="CB327">
        <v>0</v>
      </c>
      <c r="CC327">
        <v>0</v>
      </c>
      <c r="CD327">
        <v>0</v>
      </c>
      <c r="CE327">
        <v>0</v>
      </c>
      <c r="CF327" t="s">
        <v>349</v>
      </c>
      <c r="CG327">
        <v>0</v>
      </c>
      <c r="CH327">
        <v>0</v>
      </c>
      <c r="CI327">
        <v>0</v>
      </c>
      <c r="CJ327" t="s">
        <v>349</v>
      </c>
      <c r="CK327">
        <v>0</v>
      </c>
      <c r="CL327" t="s">
        <v>349</v>
      </c>
      <c r="CM327">
        <v>0</v>
      </c>
      <c r="CN327" s="133">
        <v>0</v>
      </c>
      <c r="CO327" s="133" t="s">
        <v>349</v>
      </c>
      <c r="CP327" s="133">
        <v>0</v>
      </c>
      <c r="CQ327" s="133">
        <v>0</v>
      </c>
      <c r="CR327">
        <v>0</v>
      </c>
      <c r="CS327">
        <v>0</v>
      </c>
      <c r="CT327">
        <v>0</v>
      </c>
      <c r="CY327">
        <v>0</v>
      </c>
      <c r="DD327">
        <v>0</v>
      </c>
      <c r="DI327">
        <v>0</v>
      </c>
      <c r="DN327">
        <v>0</v>
      </c>
      <c r="DS327">
        <v>0</v>
      </c>
      <c r="DV327" t="s">
        <v>349</v>
      </c>
      <c r="DW327">
        <v>0</v>
      </c>
      <c r="DX327">
        <v>0</v>
      </c>
      <c r="DY327">
        <v>0</v>
      </c>
      <c r="EF327">
        <v>0</v>
      </c>
      <c r="EM327">
        <v>0</v>
      </c>
      <c r="ET327">
        <v>0</v>
      </c>
      <c r="FA327">
        <v>0</v>
      </c>
      <c r="FH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 t="s">
        <v>349</v>
      </c>
      <c r="FT327">
        <v>0</v>
      </c>
      <c r="FU327">
        <v>0</v>
      </c>
      <c r="FX327" t="s">
        <v>349</v>
      </c>
      <c r="FZ327" t="s">
        <v>349</v>
      </c>
      <c r="GA327">
        <v>0</v>
      </c>
      <c r="GB327">
        <v>0</v>
      </c>
      <c r="GG327">
        <v>14</v>
      </c>
      <c r="GH327" t="s">
        <v>356</v>
      </c>
      <c r="GI327" t="s">
        <v>9241</v>
      </c>
    </row>
    <row r="328" spans="1:191" x14ac:dyDescent="0.35">
      <c r="A328" t="s">
        <v>53</v>
      </c>
      <c r="B328" t="s">
        <v>54</v>
      </c>
      <c r="C328" t="s">
        <v>1154</v>
      </c>
      <c r="D328" t="s">
        <v>1155</v>
      </c>
      <c r="E328" t="s">
        <v>1159</v>
      </c>
      <c r="F328" t="s">
        <v>1155</v>
      </c>
      <c r="G328" t="s">
        <v>1160</v>
      </c>
      <c r="H328" t="s">
        <v>1161</v>
      </c>
      <c r="I328">
        <v>14</v>
      </c>
      <c r="J328">
        <v>5</v>
      </c>
      <c r="K328" t="s">
        <v>345</v>
      </c>
      <c r="L328">
        <v>4.0778498650000001</v>
      </c>
      <c r="M328">
        <v>33.106498719999998</v>
      </c>
      <c r="N328" t="s">
        <v>346</v>
      </c>
      <c r="O328" t="s">
        <v>347</v>
      </c>
      <c r="P328" s="133">
        <v>133</v>
      </c>
      <c r="Q328" s="133">
        <v>665</v>
      </c>
      <c r="R328" s="133">
        <v>97</v>
      </c>
      <c r="S328" s="133">
        <v>485</v>
      </c>
      <c r="T328" s="133">
        <v>200</v>
      </c>
      <c r="U328" t="s">
        <v>54</v>
      </c>
      <c r="V328" t="s">
        <v>1155</v>
      </c>
      <c r="W328">
        <v>100</v>
      </c>
      <c r="X328" t="s">
        <v>54</v>
      </c>
      <c r="Y328" t="s">
        <v>1155</v>
      </c>
      <c r="Z328">
        <v>50</v>
      </c>
      <c r="AA328" t="s">
        <v>54</v>
      </c>
      <c r="AB328" t="s">
        <v>1155</v>
      </c>
      <c r="AC328">
        <v>110</v>
      </c>
      <c r="AD328" t="s">
        <v>54</v>
      </c>
      <c r="AE328" t="s">
        <v>1155</v>
      </c>
      <c r="AF328">
        <v>25</v>
      </c>
      <c r="AG328" t="s">
        <v>54</v>
      </c>
      <c r="AH328" t="s">
        <v>1162</v>
      </c>
      <c r="AI328">
        <v>0</v>
      </c>
      <c r="AL328" t="s">
        <v>347</v>
      </c>
      <c r="AM328">
        <v>36</v>
      </c>
      <c r="AN328">
        <v>180</v>
      </c>
      <c r="AO328">
        <v>80</v>
      </c>
      <c r="AP328" t="s">
        <v>123</v>
      </c>
      <c r="AQ328" t="s">
        <v>360</v>
      </c>
      <c r="AR328">
        <v>40</v>
      </c>
      <c r="AS328" t="s">
        <v>123</v>
      </c>
      <c r="AT328" t="s">
        <v>1163</v>
      </c>
      <c r="AU328">
        <v>10</v>
      </c>
      <c r="AV328" t="s">
        <v>123</v>
      </c>
      <c r="AW328" t="s">
        <v>1164</v>
      </c>
      <c r="AX328">
        <v>25</v>
      </c>
      <c r="AY328" t="s">
        <v>123</v>
      </c>
      <c r="AZ328" t="s">
        <v>352</v>
      </c>
      <c r="BA328">
        <v>15</v>
      </c>
      <c r="BB328" t="s">
        <v>123</v>
      </c>
      <c r="BC328" t="s">
        <v>360</v>
      </c>
      <c r="BD328">
        <v>10</v>
      </c>
      <c r="BE328">
        <v>116</v>
      </c>
      <c r="BF328">
        <v>87</v>
      </c>
      <c r="BG328">
        <v>77</v>
      </c>
      <c r="BH328" t="s">
        <v>349</v>
      </c>
      <c r="BI328">
        <v>0</v>
      </c>
      <c r="BJ328">
        <v>0</v>
      </c>
      <c r="BK328">
        <v>70</v>
      </c>
      <c r="BL328">
        <v>40</v>
      </c>
      <c r="BM328">
        <v>30</v>
      </c>
      <c r="BN328" t="s">
        <v>349</v>
      </c>
      <c r="BO328">
        <v>0</v>
      </c>
      <c r="BP328">
        <v>0</v>
      </c>
      <c r="BQ328">
        <v>30</v>
      </c>
      <c r="BR328">
        <v>20</v>
      </c>
      <c r="BS328">
        <v>10</v>
      </c>
      <c r="BT328" t="s">
        <v>349</v>
      </c>
      <c r="BU328">
        <v>0</v>
      </c>
      <c r="BV328">
        <v>0</v>
      </c>
      <c r="BW328">
        <v>80</v>
      </c>
      <c r="BX328">
        <v>30</v>
      </c>
      <c r="BY328">
        <v>25</v>
      </c>
      <c r="BZ328" t="s">
        <v>349</v>
      </c>
      <c r="CA328">
        <v>0</v>
      </c>
      <c r="CB328">
        <v>0</v>
      </c>
      <c r="CC328">
        <v>20</v>
      </c>
      <c r="CD328">
        <v>12</v>
      </c>
      <c r="CE328">
        <v>8</v>
      </c>
      <c r="CF328" t="s">
        <v>349</v>
      </c>
      <c r="CG328">
        <v>0</v>
      </c>
      <c r="CH328">
        <v>0</v>
      </c>
      <c r="CI328">
        <v>10</v>
      </c>
      <c r="CJ328" t="s">
        <v>349</v>
      </c>
      <c r="CK328">
        <v>0</v>
      </c>
      <c r="CL328" t="s">
        <v>349</v>
      </c>
      <c r="CM328">
        <v>0</v>
      </c>
      <c r="CN328" s="133">
        <v>0</v>
      </c>
      <c r="CO328" s="133" t="s">
        <v>347</v>
      </c>
      <c r="CP328" s="133">
        <v>674</v>
      </c>
      <c r="CQ328" s="133">
        <v>3370</v>
      </c>
      <c r="CR328">
        <v>474</v>
      </c>
      <c r="CS328">
        <v>2370</v>
      </c>
      <c r="CT328">
        <v>1000</v>
      </c>
      <c r="CU328" t="s">
        <v>54</v>
      </c>
      <c r="CV328" t="s">
        <v>1155</v>
      </c>
      <c r="CW328" t="s">
        <v>350</v>
      </c>
      <c r="CY328">
        <v>200</v>
      </c>
      <c r="CZ328" t="s">
        <v>54</v>
      </c>
      <c r="DA328" t="s">
        <v>1162</v>
      </c>
      <c r="DB328" t="s">
        <v>350</v>
      </c>
      <c r="DD328">
        <v>50</v>
      </c>
      <c r="DE328" t="s">
        <v>54</v>
      </c>
      <c r="DF328" t="s">
        <v>1084</v>
      </c>
      <c r="DG328" t="s">
        <v>444</v>
      </c>
      <c r="DI328">
        <v>100</v>
      </c>
      <c r="DJ328" t="s">
        <v>54</v>
      </c>
      <c r="DK328" t="s">
        <v>429</v>
      </c>
      <c r="DL328" t="s">
        <v>350</v>
      </c>
      <c r="DN328">
        <v>70</v>
      </c>
      <c r="DO328" t="s">
        <v>54</v>
      </c>
      <c r="DP328" t="s">
        <v>1145</v>
      </c>
      <c r="DQ328" t="s">
        <v>405</v>
      </c>
      <c r="DS328">
        <v>950</v>
      </c>
      <c r="DT328" t="s">
        <v>348</v>
      </c>
      <c r="DU328" t="s">
        <v>348</v>
      </c>
      <c r="DV328" t="s">
        <v>347</v>
      </c>
      <c r="DW328">
        <v>200</v>
      </c>
      <c r="DX328">
        <v>1000</v>
      </c>
      <c r="DY328">
        <v>0</v>
      </c>
      <c r="EF328">
        <v>0</v>
      </c>
      <c r="EM328">
        <v>0</v>
      </c>
      <c r="ET328">
        <v>48</v>
      </c>
      <c r="EU328" t="s">
        <v>116</v>
      </c>
      <c r="EW328" t="s">
        <v>1165</v>
      </c>
      <c r="EY328" t="s">
        <v>350</v>
      </c>
      <c r="FA328">
        <v>14</v>
      </c>
      <c r="FB328" t="s">
        <v>116</v>
      </c>
      <c r="FD328" t="s">
        <v>1165</v>
      </c>
      <c r="FF328" t="s">
        <v>350</v>
      </c>
      <c r="FH328">
        <v>938</v>
      </c>
      <c r="FK328">
        <v>400</v>
      </c>
      <c r="FL328">
        <v>2000</v>
      </c>
      <c r="FM328">
        <v>200</v>
      </c>
      <c r="FN328">
        <v>1000</v>
      </c>
      <c r="FO328">
        <v>74</v>
      </c>
      <c r="FP328">
        <v>370</v>
      </c>
      <c r="FQ328">
        <v>0</v>
      </c>
      <c r="FR328">
        <v>0</v>
      </c>
      <c r="FS328" t="s">
        <v>347</v>
      </c>
      <c r="FT328">
        <v>841</v>
      </c>
      <c r="FU328">
        <v>4205</v>
      </c>
      <c r="FV328" t="s">
        <v>54</v>
      </c>
      <c r="FW328" t="s">
        <v>429</v>
      </c>
      <c r="FX328" t="s">
        <v>347</v>
      </c>
      <c r="FY328" t="s">
        <v>123</v>
      </c>
      <c r="FZ328" t="s">
        <v>347</v>
      </c>
      <c r="GA328">
        <v>197</v>
      </c>
      <c r="GB328">
        <v>985</v>
      </c>
      <c r="GC328" t="s">
        <v>365</v>
      </c>
      <c r="GD328" t="s">
        <v>361</v>
      </c>
      <c r="GE328" t="s">
        <v>354</v>
      </c>
      <c r="GF328" t="s">
        <v>355</v>
      </c>
      <c r="GG328">
        <v>14</v>
      </c>
      <c r="GH328" t="s">
        <v>356</v>
      </c>
    </row>
    <row r="329" spans="1:191" x14ac:dyDescent="0.35">
      <c r="A329" t="s">
        <v>53</v>
      </c>
      <c r="B329" t="s">
        <v>54</v>
      </c>
      <c r="C329" t="s">
        <v>1154</v>
      </c>
      <c r="D329" t="s">
        <v>1155</v>
      </c>
      <c r="E329" t="s">
        <v>1159</v>
      </c>
      <c r="F329" t="s">
        <v>1155</v>
      </c>
      <c r="G329" t="s">
        <v>9168</v>
      </c>
      <c r="H329" t="s">
        <v>9169</v>
      </c>
      <c r="I329">
        <v>14</v>
      </c>
      <c r="J329">
        <v>13</v>
      </c>
      <c r="K329" t="s">
        <v>413</v>
      </c>
      <c r="L329">
        <v>4.0757000000000003</v>
      </c>
      <c r="M329">
        <v>33.105429999999998</v>
      </c>
      <c r="N329" t="s">
        <v>8199</v>
      </c>
      <c r="O329" t="s">
        <v>349</v>
      </c>
      <c r="P329" s="133">
        <v>0</v>
      </c>
      <c r="Q329" s="133">
        <v>0</v>
      </c>
      <c r="R329" s="133">
        <v>0</v>
      </c>
      <c r="S329" s="133">
        <v>0</v>
      </c>
      <c r="T329" s="133">
        <v>0</v>
      </c>
      <c r="W329">
        <v>0</v>
      </c>
      <c r="Z329">
        <v>0</v>
      </c>
      <c r="AC329">
        <v>0</v>
      </c>
      <c r="AF329">
        <v>0</v>
      </c>
      <c r="AI329">
        <v>0</v>
      </c>
      <c r="AL329" t="s">
        <v>349</v>
      </c>
      <c r="AM329">
        <v>0</v>
      </c>
      <c r="AN329">
        <v>0</v>
      </c>
      <c r="AO329">
        <v>0</v>
      </c>
      <c r="AR329">
        <v>0</v>
      </c>
      <c r="AU329">
        <v>0</v>
      </c>
      <c r="AX329">
        <v>0</v>
      </c>
      <c r="BA329">
        <v>0</v>
      </c>
      <c r="BD329">
        <v>0</v>
      </c>
      <c r="BE329">
        <v>0</v>
      </c>
      <c r="BF329">
        <v>0</v>
      </c>
      <c r="BG329">
        <v>0</v>
      </c>
      <c r="BH329" t="s">
        <v>349</v>
      </c>
      <c r="BI329">
        <v>0</v>
      </c>
      <c r="BJ329">
        <v>0</v>
      </c>
      <c r="BK329">
        <v>0</v>
      </c>
      <c r="BL329">
        <v>0</v>
      </c>
      <c r="BM329">
        <v>0</v>
      </c>
      <c r="BN329" t="s">
        <v>349</v>
      </c>
      <c r="BO329">
        <v>0</v>
      </c>
      <c r="BP329">
        <v>0</v>
      </c>
      <c r="BQ329">
        <v>0</v>
      </c>
      <c r="BR329">
        <v>0</v>
      </c>
      <c r="BS329">
        <v>0</v>
      </c>
      <c r="BT329" t="s">
        <v>349</v>
      </c>
      <c r="BU329">
        <v>0</v>
      </c>
      <c r="BV329">
        <v>0</v>
      </c>
      <c r="BW329">
        <v>0</v>
      </c>
      <c r="BX329">
        <v>0</v>
      </c>
      <c r="BY329">
        <v>0</v>
      </c>
      <c r="BZ329" t="s">
        <v>349</v>
      </c>
      <c r="CA329">
        <v>0</v>
      </c>
      <c r="CB329">
        <v>0</v>
      </c>
      <c r="CC329">
        <v>0</v>
      </c>
      <c r="CD329">
        <v>0</v>
      </c>
      <c r="CE329">
        <v>0</v>
      </c>
      <c r="CF329" t="s">
        <v>349</v>
      </c>
      <c r="CG329">
        <v>0</v>
      </c>
      <c r="CH329">
        <v>0</v>
      </c>
      <c r="CI329">
        <v>0</v>
      </c>
      <c r="CJ329" t="s">
        <v>349</v>
      </c>
      <c r="CK329">
        <v>0</v>
      </c>
      <c r="CL329" t="s">
        <v>349</v>
      </c>
      <c r="CM329">
        <v>0</v>
      </c>
      <c r="CN329" s="133">
        <v>0</v>
      </c>
      <c r="CO329" s="133" t="s">
        <v>349</v>
      </c>
      <c r="CP329" s="133">
        <v>0</v>
      </c>
      <c r="CQ329" s="133">
        <v>0</v>
      </c>
      <c r="CR329">
        <v>0</v>
      </c>
      <c r="CS329">
        <v>0</v>
      </c>
      <c r="CT329">
        <v>0</v>
      </c>
      <c r="CY329">
        <v>0</v>
      </c>
      <c r="DD329">
        <v>0</v>
      </c>
      <c r="DI329">
        <v>0</v>
      </c>
      <c r="DN329">
        <v>0</v>
      </c>
      <c r="DS329">
        <v>0</v>
      </c>
      <c r="DV329" t="s">
        <v>349</v>
      </c>
      <c r="DW329">
        <v>0</v>
      </c>
      <c r="DX329">
        <v>0</v>
      </c>
      <c r="DY329">
        <v>0</v>
      </c>
      <c r="EF329">
        <v>0</v>
      </c>
      <c r="EM329">
        <v>0</v>
      </c>
      <c r="ET329">
        <v>0</v>
      </c>
      <c r="FA329">
        <v>0</v>
      </c>
      <c r="FH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 t="s">
        <v>349</v>
      </c>
      <c r="FT329">
        <v>0</v>
      </c>
      <c r="FU329">
        <v>0</v>
      </c>
      <c r="FX329" t="s">
        <v>349</v>
      </c>
      <c r="FZ329" t="s">
        <v>349</v>
      </c>
      <c r="GA329">
        <v>0</v>
      </c>
      <c r="GB329">
        <v>0</v>
      </c>
      <c r="GG329">
        <v>14</v>
      </c>
      <c r="GH329" t="s">
        <v>356</v>
      </c>
      <c r="GI329" t="s">
        <v>9241</v>
      </c>
    </row>
    <row r="330" spans="1:191" x14ac:dyDescent="0.35">
      <c r="A330" t="s">
        <v>53</v>
      </c>
      <c r="B330" t="s">
        <v>54</v>
      </c>
      <c r="C330" t="s">
        <v>1154</v>
      </c>
      <c r="D330" t="s">
        <v>1155</v>
      </c>
      <c r="E330" t="s">
        <v>1159</v>
      </c>
      <c r="F330" t="s">
        <v>1155</v>
      </c>
      <c r="G330" t="s">
        <v>1166</v>
      </c>
      <c r="H330" t="s">
        <v>1167</v>
      </c>
      <c r="I330">
        <v>14</v>
      </c>
      <c r="J330">
        <v>4</v>
      </c>
      <c r="K330" t="s">
        <v>345</v>
      </c>
      <c r="L330">
        <v>4.0132469999999998</v>
      </c>
      <c r="M330">
        <v>33.069876999999998</v>
      </c>
      <c r="N330" t="s">
        <v>346</v>
      </c>
      <c r="O330" t="s">
        <v>347</v>
      </c>
      <c r="P330" s="133">
        <v>35</v>
      </c>
      <c r="Q330" s="133">
        <v>175</v>
      </c>
      <c r="R330" s="133">
        <v>27</v>
      </c>
      <c r="S330" s="133">
        <v>135</v>
      </c>
      <c r="T330" s="133">
        <v>50</v>
      </c>
      <c r="U330" t="s">
        <v>54</v>
      </c>
      <c r="V330" t="s">
        <v>1155</v>
      </c>
      <c r="W330">
        <v>30</v>
      </c>
      <c r="X330" t="s">
        <v>54</v>
      </c>
      <c r="Y330" t="s">
        <v>1155</v>
      </c>
      <c r="Z330">
        <v>10</v>
      </c>
      <c r="AA330" t="s">
        <v>54</v>
      </c>
      <c r="AB330" t="s">
        <v>1155</v>
      </c>
      <c r="AC330">
        <v>20</v>
      </c>
      <c r="AD330" t="s">
        <v>54</v>
      </c>
      <c r="AE330" t="s">
        <v>1155</v>
      </c>
      <c r="AF330">
        <v>15</v>
      </c>
      <c r="AG330" t="s">
        <v>54</v>
      </c>
      <c r="AH330" t="s">
        <v>1155</v>
      </c>
      <c r="AI330">
        <v>10</v>
      </c>
      <c r="AJ330" t="s">
        <v>348</v>
      </c>
      <c r="AK330" t="s">
        <v>348</v>
      </c>
      <c r="AL330" t="s">
        <v>347</v>
      </c>
      <c r="AM330">
        <v>8</v>
      </c>
      <c r="AN330">
        <v>40</v>
      </c>
      <c r="AO330">
        <v>12</v>
      </c>
      <c r="AP330" t="s">
        <v>123</v>
      </c>
      <c r="AQ330" t="s">
        <v>360</v>
      </c>
      <c r="AR330">
        <v>10</v>
      </c>
      <c r="AS330" t="s">
        <v>123</v>
      </c>
      <c r="AT330" t="s">
        <v>1163</v>
      </c>
      <c r="AU330">
        <v>6</v>
      </c>
      <c r="AV330" t="s">
        <v>123</v>
      </c>
      <c r="AW330" t="s">
        <v>1164</v>
      </c>
      <c r="AX330">
        <v>6</v>
      </c>
      <c r="AY330" t="s">
        <v>123</v>
      </c>
      <c r="AZ330" t="s">
        <v>674</v>
      </c>
      <c r="BA330">
        <v>4</v>
      </c>
      <c r="BB330" t="s">
        <v>123</v>
      </c>
      <c r="BC330" t="s">
        <v>1164</v>
      </c>
      <c r="BD330">
        <v>2</v>
      </c>
      <c r="BE330">
        <v>22</v>
      </c>
      <c r="BF330">
        <v>21</v>
      </c>
      <c r="BG330">
        <v>19</v>
      </c>
      <c r="BH330" t="s">
        <v>349</v>
      </c>
      <c r="BI330">
        <v>0</v>
      </c>
      <c r="BJ330">
        <v>0</v>
      </c>
      <c r="BK330">
        <v>20</v>
      </c>
      <c r="BL330">
        <v>12</v>
      </c>
      <c r="BM330">
        <v>8</v>
      </c>
      <c r="BN330" t="s">
        <v>349</v>
      </c>
      <c r="BO330">
        <v>0</v>
      </c>
      <c r="BP330">
        <v>0</v>
      </c>
      <c r="BQ330">
        <v>9</v>
      </c>
      <c r="BR330">
        <v>4</v>
      </c>
      <c r="BS330">
        <v>3</v>
      </c>
      <c r="BT330" t="s">
        <v>349</v>
      </c>
      <c r="BU330">
        <v>0</v>
      </c>
      <c r="BV330">
        <v>0</v>
      </c>
      <c r="BW330">
        <v>15</v>
      </c>
      <c r="BX330">
        <v>6</v>
      </c>
      <c r="BY330">
        <v>5</v>
      </c>
      <c r="BZ330" t="s">
        <v>349</v>
      </c>
      <c r="CA330">
        <v>0</v>
      </c>
      <c r="CB330">
        <v>0</v>
      </c>
      <c r="CC330">
        <v>10</v>
      </c>
      <c r="CD330">
        <v>5</v>
      </c>
      <c r="CE330">
        <v>4</v>
      </c>
      <c r="CF330" t="s">
        <v>349</v>
      </c>
      <c r="CG330">
        <v>0</v>
      </c>
      <c r="CH330">
        <v>0</v>
      </c>
      <c r="CI330">
        <v>12</v>
      </c>
      <c r="CJ330" t="s">
        <v>349</v>
      </c>
      <c r="CK330">
        <v>0</v>
      </c>
      <c r="CL330" t="s">
        <v>349</v>
      </c>
      <c r="CM330">
        <v>0</v>
      </c>
      <c r="CN330" s="133">
        <v>0</v>
      </c>
      <c r="CO330" s="133" t="s">
        <v>347</v>
      </c>
      <c r="CP330" s="133">
        <v>150</v>
      </c>
      <c r="CQ330" s="133">
        <v>750</v>
      </c>
      <c r="CR330">
        <v>120</v>
      </c>
      <c r="CS330">
        <v>600</v>
      </c>
      <c r="CT330">
        <v>250</v>
      </c>
      <c r="CU330" t="s">
        <v>54</v>
      </c>
      <c r="CV330" t="s">
        <v>1155</v>
      </c>
      <c r="CW330" t="s">
        <v>444</v>
      </c>
      <c r="CY330">
        <v>150</v>
      </c>
      <c r="CZ330" t="s">
        <v>54</v>
      </c>
      <c r="DA330" t="s">
        <v>1155</v>
      </c>
      <c r="DB330" t="s">
        <v>350</v>
      </c>
      <c r="DD330">
        <v>25</v>
      </c>
      <c r="DE330" t="s">
        <v>54</v>
      </c>
      <c r="DF330" t="s">
        <v>1155</v>
      </c>
      <c r="DG330" t="s">
        <v>444</v>
      </c>
      <c r="DI330">
        <v>70</v>
      </c>
      <c r="DJ330" t="s">
        <v>54</v>
      </c>
      <c r="DK330" t="s">
        <v>429</v>
      </c>
      <c r="DL330" t="s">
        <v>350</v>
      </c>
      <c r="DN330">
        <v>50</v>
      </c>
      <c r="DO330" t="s">
        <v>54</v>
      </c>
      <c r="DP330" t="s">
        <v>1155</v>
      </c>
      <c r="DQ330" t="s">
        <v>444</v>
      </c>
      <c r="DS330">
        <v>55</v>
      </c>
      <c r="DT330" t="s">
        <v>348</v>
      </c>
      <c r="DU330" t="s">
        <v>348</v>
      </c>
      <c r="DV330" t="s">
        <v>347</v>
      </c>
      <c r="DW330">
        <v>30</v>
      </c>
      <c r="DX330">
        <v>150</v>
      </c>
      <c r="DY330">
        <v>0</v>
      </c>
      <c r="EF330">
        <v>0</v>
      </c>
      <c r="EM330">
        <v>0</v>
      </c>
      <c r="ET330">
        <v>31</v>
      </c>
      <c r="EU330" t="s">
        <v>123</v>
      </c>
      <c r="EW330" t="s">
        <v>352</v>
      </c>
      <c r="EY330" t="s">
        <v>405</v>
      </c>
      <c r="FA330">
        <v>4</v>
      </c>
      <c r="FB330" t="s">
        <v>119</v>
      </c>
      <c r="FD330" t="s">
        <v>373</v>
      </c>
      <c r="FF330" t="s">
        <v>405</v>
      </c>
      <c r="FH330">
        <v>115</v>
      </c>
      <c r="FK330">
        <v>70</v>
      </c>
      <c r="FL330">
        <v>350</v>
      </c>
      <c r="FM330">
        <v>45</v>
      </c>
      <c r="FN330">
        <v>225</v>
      </c>
      <c r="FO330">
        <v>35</v>
      </c>
      <c r="FP330">
        <v>175</v>
      </c>
      <c r="FQ330">
        <v>0</v>
      </c>
      <c r="FR330">
        <v>0</v>
      </c>
      <c r="FS330" t="s">
        <v>347</v>
      </c>
      <c r="FT330">
        <v>84</v>
      </c>
      <c r="FU330">
        <v>420</v>
      </c>
      <c r="FV330" t="s">
        <v>54</v>
      </c>
      <c r="FW330" t="s">
        <v>1155</v>
      </c>
      <c r="FX330" t="s">
        <v>347</v>
      </c>
      <c r="FY330" t="s">
        <v>123</v>
      </c>
      <c r="FZ330" t="s">
        <v>347</v>
      </c>
      <c r="GA330">
        <v>15</v>
      </c>
      <c r="GB330">
        <v>75</v>
      </c>
      <c r="GC330" t="s">
        <v>365</v>
      </c>
      <c r="GD330" t="s">
        <v>354</v>
      </c>
      <c r="GE330" t="s">
        <v>355</v>
      </c>
      <c r="GF330" t="s">
        <v>355</v>
      </c>
      <c r="GG330">
        <v>14</v>
      </c>
      <c r="GH330" t="s">
        <v>356</v>
      </c>
    </row>
    <row r="331" spans="1:191" x14ac:dyDescent="0.35">
      <c r="A331" t="s">
        <v>53</v>
      </c>
      <c r="B331" t="s">
        <v>54</v>
      </c>
      <c r="C331" t="s">
        <v>1154</v>
      </c>
      <c r="D331" t="s">
        <v>1155</v>
      </c>
      <c r="E331" t="s">
        <v>1159</v>
      </c>
      <c r="F331" t="s">
        <v>1155</v>
      </c>
      <c r="G331" t="s">
        <v>1168</v>
      </c>
      <c r="H331" t="s">
        <v>1169</v>
      </c>
      <c r="I331">
        <v>14</v>
      </c>
      <c r="J331">
        <v>4</v>
      </c>
      <c r="K331" t="s">
        <v>345</v>
      </c>
      <c r="L331">
        <v>4.12154007</v>
      </c>
      <c r="M331">
        <v>33.07120132</v>
      </c>
      <c r="N331" t="s">
        <v>346</v>
      </c>
      <c r="O331" t="s">
        <v>347</v>
      </c>
      <c r="P331" s="133">
        <v>71</v>
      </c>
      <c r="Q331" s="133">
        <v>355</v>
      </c>
      <c r="R331" s="133">
        <v>56</v>
      </c>
      <c r="S331" s="133">
        <v>280</v>
      </c>
      <c r="T331" s="133">
        <v>100</v>
      </c>
      <c r="U331" t="s">
        <v>54</v>
      </c>
      <c r="V331" t="s">
        <v>1155</v>
      </c>
      <c r="W331">
        <v>80</v>
      </c>
      <c r="X331" t="s">
        <v>54</v>
      </c>
      <c r="Y331" t="s">
        <v>1155</v>
      </c>
      <c r="Z331">
        <v>50</v>
      </c>
      <c r="AA331" t="s">
        <v>54</v>
      </c>
      <c r="AB331" t="s">
        <v>1155</v>
      </c>
      <c r="AC331">
        <v>21</v>
      </c>
      <c r="AD331" t="s">
        <v>54</v>
      </c>
      <c r="AE331" t="s">
        <v>1155</v>
      </c>
      <c r="AF331">
        <v>19</v>
      </c>
      <c r="AG331" t="s">
        <v>54</v>
      </c>
      <c r="AH331" t="s">
        <v>1155</v>
      </c>
      <c r="AI331">
        <v>10</v>
      </c>
      <c r="AJ331" t="s">
        <v>348</v>
      </c>
      <c r="AK331" t="s">
        <v>348</v>
      </c>
      <c r="AL331" t="s">
        <v>347</v>
      </c>
      <c r="AM331">
        <v>15</v>
      </c>
      <c r="AN331">
        <v>75</v>
      </c>
      <c r="AO331">
        <v>25</v>
      </c>
      <c r="AP331" t="s">
        <v>123</v>
      </c>
      <c r="AQ331" t="s">
        <v>360</v>
      </c>
      <c r="AR331">
        <v>20</v>
      </c>
      <c r="AS331" t="s">
        <v>123</v>
      </c>
      <c r="AT331" t="s">
        <v>1163</v>
      </c>
      <c r="AU331">
        <v>10</v>
      </c>
      <c r="AV331" t="s">
        <v>123</v>
      </c>
      <c r="AW331" t="s">
        <v>1164</v>
      </c>
      <c r="AX331">
        <v>10</v>
      </c>
      <c r="AY331" t="s">
        <v>123</v>
      </c>
      <c r="AZ331" t="s">
        <v>674</v>
      </c>
      <c r="BA331">
        <v>5</v>
      </c>
      <c r="BB331" t="s">
        <v>123</v>
      </c>
      <c r="BC331" t="s">
        <v>1170</v>
      </c>
      <c r="BD331">
        <v>5</v>
      </c>
      <c r="BE331">
        <v>100</v>
      </c>
      <c r="BF331">
        <v>10</v>
      </c>
      <c r="BG331">
        <v>15</v>
      </c>
      <c r="BH331" t="s">
        <v>349</v>
      </c>
      <c r="BI331">
        <v>0</v>
      </c>
      <c r="BJ331">
        <v>0</v>
      </c>
      <c r="BK331">
        <v>55</v>
      </c>
      <c r="BL331">
        <v>27</v>
      </c>
      <c r="BM331">
        <v>18</v>
      </c>
      <c r="BN331" t="s">
        <v>349</v>
      </c>
      <c r="BO331">
        <v>0</v>
      </c>
      <c r="BP331">
        <v>0</v>
      </c>
      <c r="BQ331">
        <v>32</v>
      </c>
      <c r="BR331">
        <v>18</v>
      </c>
      <c r="BS331">
        <v>9</v>
      </c>
      <c r="BT331" t="s">
        <v>347</v>
      </c>
      <c r="BU331">
        <v>0</v>
      </c>
      <c r="BV331">
        <v>1</v>
      </c>
      <c r="BW331">
        <v>20</v>
      </c>
      <c r="BX331">
        <v>6</v>
      </c>
      <c r="BY331">
        <v>5</v>
      </c>
      <c r="BZ331" t="s">
        <v>349</v>
      </c>
      <c r="CA331">
        <v>0</v>
      </c>
      <c r="CB331">
        <v>0</v>
      </c>
      <c r="CC331">
        <v>12</v>
      </c>
      <c r="CD331">
        <v>8</v>
      </c>
      <c r="CE331">
        <v>4</v>
      </c>
      <c r="CF331" t="s">
        <v>349</v>
      </c>
      <c r="CG331">
        <v>0</v>
      </c>
      <c r="CH331">
        <v>0</v>
      </c>
      <c r="CI331">
        <v>15</v>
      </c>
      <c r="CJ331" t="s">
        <v>349</v>
      </c>
      <c r="CK331">
        <v>0</v>
      </c>
      <c r="CL331" t="s">
        <v>349</v>
      </c>
      <c r="CM331">
        <v>0</v>
      </c>
      <c r="CN331" s="133">
        <v>0</v>
      </c>
      <c r="CO331" s="133" t="s">
        <v>347</v>
      </c>
      <c r="CP331" s="133">
        <v>445</v>
      </c>
      <c r="CQ331" s="133">
        <v>2225</v>
      </c>
      <c r="CR331">
        <v>229</v>
      </c>
      <c r="CS331">
        <v>1145</v>
      </c>
      <c r="CT331">
        <v>900</v>
      </c>
      <c r="CU331" t="s">
        <v>54</v>
      </c>
      <c r="CV331" t="s">
        <v>1155</v>
      </c>
      <c r="CW331" t="s">
        <v>350</v>
      </c>
      <c r="CY331">
        <v>100</v>
      </c>
      <c r="CZ331" t="s">
        <v>54</v>
      </c>
      <c r="DA331" t="s">
        <v>1155</v>
      </c>
      <c r="DB331" t="s">
        <v>444</v>
      </c>
      <c r="DD331">
        <v>12</v>
      </c>
      <c r="DE331" t="s">
        <v>54</v>
      </c>
      <c r="DF331" t="s">
        <v>1155</v>
      </c>
      <c r="DG331" t="s">
        <v>405</v>
      </c>
      <c r="DI331">
        <v>35</v>
      </c>
      <c r="DJ331" t="s">
        <v>54</v>
      </c>
      <c r="DK331" t="s">
        <v>1155</v>
      </c>
      <c r="DL331" t="s">
        <v>444</v>
      </c>
      <c r="DN331">
        <v>30</v>
      </c>
      <c r="DO331" t="s">
        <v>54</v>
      </c>
      <c r="DP331" t="s">
        <v>1155</v>
      </c>
      <c r="DQ331" t="s">
        <v>444</v>
      </c>
      <c r="DS331">
        <v>68</v>
      </c>
      <c r="DT331" t="s">
        <v>348</v>
      </c>
      <c r="DU331" t="s">
        <v>348</v>
      </c>
      <c r="DV331" t="s">
        <v>347</v>
      </c>
      <c r="DW331">
        <v>216</v>
      </c>
      <c r="DX331">
        <v>1080</v>
      </c>
      <c r="DY331">
        <v>0</v>
      </c>
      <c r="EF331">
        <v>0</v>
      </c>
      <c r="EM331">
        <v>0</v>
      </c>
      <c r="ET331">
        <v>43</v>
      </c>
      <c r="EU331" t="s">
        <v>116</v>
      </c>
      <c r="EW331" t="s">
        <v>1165</v>
      </c>
      <c r="EY331" t="s">
        <v>350</v>
      </c>
      <c r="FA331">
        <v>30</v>
      </c>
      <c r="FB331" t="s">
        <v>119</v>
      </c>
      <c r="FD331" t="s">
        <v>373</v>
      </c>
      <c r="FF331" t="s">
        <v>350</v>
      </c>
      <c r="FH331">
        <v>1007</v>
      </c>
      <c r="FK331">
        <v>149</v>
      </c>
      <c r="FL331">
        <v>745</v>
      </c>
      <c r="FM331">
        <v>148</v>
      </c>
      <c r="FN331">
        <v>740</v>
      </c>
      <c r="FO331">
        <v>148</v>
      </c>
      <c r="FP331">
        <v>740</v>
      </c>
      <c r="FQ331">
        <v>0</v>
      </c>
      <c r="FR331">
        <v>0</v>
      </c>
      <c r="FS331" t="s">
        <v>347</v>
      </c>
      <c r="FT331">
        <v>405</v>
      </c>
      <c r="FU331">
        <v>2025</v>
      </c>
      <c r="FV331" t="s">
        <v>54</v>
      </c>
      <c r="FW331" t="s">
        <v>1155</v>
      </c>
      <c r="FX331" t="s">
        <v>347</v>
      </c>
      <c r="FY331" t="s">
        <v>123</v>
      </c>
      <c r="FZ331" t="s">
        <v>349</v>
      </c>
      <c r="GA331">
        <v>0</v>
      </c>
      <c r="GB331">
        <v>0</v>
      </c>
      <c r="GC331" t="s">
        <v>365</v>
      </c>
      <c r="GD331" t="s">
        <v>354</v>
      </c>
      <c r="GE331" t="s">
        <v>355</v>
      </c>
      <c r="GF331" t="s">
        <v>355</v>
      </c>
      <c r="GG331">
        <v>14</v>
      </c>
      <c r="GH331" t="s">
        <v>356</v>
      </c>
    </row>
    <row r="332" spans="1:191" x14ac:dyDescent="0.35">
      <c r="A332" t="s">
        <v>53</v>
      </c>
      <c r="B332" t="s">
        <v>54</v>
      </c>
      <c r="C332" t="s">
        <v>1154</v>
      </c>
      <c r="D332" t="s">
        <v>1155</v>
      </c>
      <c r="E332" t="s">
        <v>1159</v>
      </c>
      <c r="F332" t="s">
        <v>1155</v>
      </c>
      <c r="G332" t="s">
        <v>1171</v>
      </c>
      <c r="H332" t="s">
        <v>1172</v>
      </c>
      <c r="I332">
        <v>14</v>
      </c>
      <c r="J332">
        <v>4</v>
      </c>
      <c r="K332" t="s">
        <v>345</v>
      </c>
      <c r="L332">
        <v>4.1425800170000002</v>
      </c>
      <c r="M332">
        <v>32.951895239999999</v>
      </c>
      <c r="N332" t="s">
        <v>346</v>
      </c>
      <c r="O332" t="s">
        <v>347</v>
      </c>
      <c r="P332" s="133">
        <v>50</v>
      </c>
      <c r="Q332" s="133">
        <v>250</v>
      </c>
      <c r="R332" s="133">
        <v>43</v>
      </c>
      <c r="S332" s="133">
        <v>215</v>
      </c>
      <c r="T332" s="133">
        <v>100</v>
      </c>
      <c r="U332" t="s">
        <v>54</v>
      </c>
      <c r="V332" t="s">
        <v>1155</v>
      </c>
      <c r="W332">
        <v>80</v>
      </c>
      <c r="X332" t="s">
        <v>54</v>
      </c>
      <c r="Y332" t="s">
        <v>1155</v>
      </c>
      <c r="Z332">
        <v>20</v>
      </c>
      <c r="AA332" t="s">
        <v>54</v>
      </c>
      <c r="AB332" t="s">
        <v>1155</v>
      </c>
      <c r="AC332">
        <v>8</v>
      </c>
      <c r="AD332" t="s">
        <v>54</v>
      </c>
      <c r="AE332" t="s">
        <v>1155</v>
      </c>
      <c r="AF332">
        <v>7</v>
      </c>
      <c r="AG332" t="s">
        <v>54</v>
      </c>
      <c r="AH332" t="s">
        <v>1155</v>
      </c>
      <c r="AI332">
        <v>0</v>
      </c>
      <c r="AL332" t="s">
        <v>347</v>
      </c>
      <c r="AM332">
        <v>7</v>
      </c>
      <c r="AN332">
        <v>35</v>
      </c>
      <c r="AO332">
        <v>10</v>
      </c>
      <c r="AP332" t="s">
        <v>123</v>
      </c>
      <c r="AQ332" t="s">
        <v>360</v>
      </c>
      <c r="AR332">
        <v>8</v>
      </c>
      <c r="AS332" t="s">
        <v>123</v>
      </c>
      <c r="AT332" t="s">
        <v>1163</v>
      </c>
      <c r="AU332">
        <v>5</v>
      </c>
      <c r="AV332" t="s">
        <v>123</v>
      </c>
      <c r="AW332" t="s">
        <v>674</v>
      </c>
      <c r="AX332">
        <v>6</v>
      </c>
      <c r="AY332" t="s">
        <v>123</v>
      </c>
      <c r="AZ332" t="s">
        <v>674</v>
      </c>
      <c r="BA332">
        <v>4</v>
      </c>
      <c r="BB332" t="s">
        <v>123</v>
      </c>
      <c r="BC332" t="s">
        <v>674</v>
      </c>
      <c r="BD332">
        <v>2</v>
      </c>
      <c r="BE332">
        <v>80</v>
      </c>
      <c r="BF332">
        <v>20</v>
      </c>
      <c r="BG332">
        <v>10</v>
      </c>
      <c r="BH332" t="s">
        <v>349</v>
      </c>
      <c r="BI332">
        <v>0</v>
      </c>
      <c r="BJ332">
        <v>0</v>
      </c>
      <c r="BK332">
        <v>45</v>
      </c>
      <c r="BL332">
        <v>23</v>
      </c>
      <c r="BM332">
        <v>20</v>
      </c>
      <c r="BN332" t="s">
        <v>349</v>
      </c>
      <c r="BO332">
        <v>0</v>
      </c>
      <c r="BP332">
        <v>0</v>
      </c>
      <c r="BQ332">
        <v>9</v>
      </c>
      <c r="BR332">
        <v>8</v>
      </c>
      <c r="BS332">
        <v>7</v>
      </c>
      <c r="BT332" t="s">
        <v>347</v>
      </c>
      <c r="BU332">
        <v>0</v>
      </c>
      <c r="BV332">
        <v>1</v>
      </c>
      <c r="BW332">
        <v>8</v>
      </c>
      <c r="BX332">
        <v>4</v>
      </c>
      <c r="BY332">
        <v>2</v>
      </c>
      <c r="BZ332" t="s">
        <v>349</v>
      </c>
      <c r="CA332">
        <v>0</v>
      </c>
      <c r="CB332">
        <v>0</v>
      </c>
      <c r="CC332">
        <v>6</v>
      </c>
      <c r="CD332">
        <v>3</v>
      </c>
      <c r="CE332">
        <v>2</v>
      </c>
      <c r="CF332" t="s">
        <v>349</v>
      </c>
      <c r="CG332">
        <v>0</v>
      </c>
      <c r="CH332">
        <v>0</v>
      </c>
      <c r="CI332">
        <v>2</v>
      </c>
      <c r="CJ332" t="s">
        <v>349</v>
      </c>
      <c r="CK332">
        <v>0</v>
      </c>
      <c r="CL332" t="s">
        <v>349</v>
      </c>
      <c r="CM332">
        <v>0</v>
      </c>
      <c r="CN332" s="133">
        <v>0</v>
      </c>
      <c r="CO332" s="133" t="s">
        <v>347</v>
      </c>
      <c r="CP332" s="133">
        <v>216</v>
      </c>
      <c r="CQ332" s="133">
        <v>1080</v>
      </c>
      <c r="CR332">
        <v>186</v>
      </c>
      <c r="CS332">
        <v>930</v>
      </c>
      <c r="CT332">
        <v>350</v>
      </c>
      <c r="CU332" t="s">
        <v>54</v>
      </c>
      <c r="CV332" t="s">
        <v>1109</v>
      </c>
      <c r="CW332" t="s">
        <v>350</v>
      </c>
      <c r="CY332">
        <v>150</v>
      </c>
      <c r="CZ332" t="s">
        <v>54</v>
      </c>
      <c r="DA332" t="s">
        <v>1155</v>
      </c>
      <c r="DB332" t="s">
        <v>444</v>
      </c>
      <c r="DD332">
        <v>100</v>
      </c>
      <c r="DE332" t="s">
        <v>54</v>
      </c>
      <c r="DF332" t="s">
        <v>429</v>
      </c>
      <c r="DG332" t="s">
        <v>444</v>
      </c>
      <c r="DI332">
        <v>70</v>
      </c>
      <c r="DJ332" t="s">
        <v>54</v>
      </c>
      <c r="DK332" t="s">
        <v>1155</v>
      </c>
      <c r="DL332" t="s">
        <v>405</v>
      </c>
      <c r="DN332">
        <v>60</v>
      </c>
      <c r="DO332" t="s">
        <v>54</v>
      </c>
      <c r="DP332" t="s">
        <v>1162</v>
      </c>
      <c r="DQ332" t="s">
        <v>405</v>
      </c>
      <c r="DS332">
        <v>200</v>
      </c>
      <c r="DT332" t="s">
        <v>348</v>
      </c>
      <c r="DU332" t="s">
        <v>348</v>
      </c>
      <c r="DV332" t="s">
        <v>347</v>
      </c>
      <c r="DW332">
        <v>30</v>
      </c>
      <c r="DX332">
        <v>150</v>
      </c>
      <c r="DY332">
        <v>0</v>
      </c>
      <c r="EF332">
        <v>0</v>
      </c>
      <c r="EM332">
        <v>0</v>
      </c>
      <c r="ET332">
        <v>34</v>
      </c>
      <c r="EU332" t="s">
        <v>116</v>
      </c>
      <c r="EW332" t="s">
        <v>1165</v>
      </c>
      <c r="EY332" t="s">
        <v>350</v>
      </c>
      <c r="FA332">
        <v>19</v>
      </c>
      <c r="FB332" t="s">
        <v>119</v>
      </c>
      <c r="FD332" t="s">
        <v>373</v>
      </c>
      <c r="FF332" t="s">
        <v>405</v>
      </c>
      <c r="FH332">
        <v>97</v>
      </c>
      <c r="FK332">
        <v>100</v>
      </c>
      <c r="FL332">
        <v>500</v>
      </c>
      <c r="FM332">
        <v>80</v>
      </c>
      <c r="FN332">
        <v>400</v>
      </c>
      <c r="FO332">
        <v>36</v>
      </c>
      <c r="FP332">
        <v>180</v>
      </c>
      <c r="FQ332">
        <v>0</v>
      </c>
      <c r="FR332">
        <v>0</v>
      </c>
      <c r="FS332" t="s">
        <v>347</v>
      </c>
      <c r="FT332">
        <v>110</v>
      </c>
      <c r="FU332">
        <v>565</v>
      </c>
      <c r="FV332" t="s">
        <v>54</v>
      </c>
      <c r="FW332" t="s">
        <v>1155</v>
      </c>
      <c r="FX332" t="s">
        <v>347</v>
      </c>
      <c r="FY332" t="s">
        <v>123</v>
      </c>
      <c r="FZ332" t="s">
        <v>347</v>
      </c>
      <c r="GA332">
        <v>35</v>
      </c>
      <c r="GB332">
        <v>175</v>
      </c>
      <c r="GC332" t="s">
        <v>365</v>
      </c>
      <c r="GD332" t="s">
        <v>354</v>
      </c>
      <c r="GE332" t="s">
        <v>355</v>
      </c>
      <c r="GF332" t="s">
        <v>408</v>
      </c>
      <c r="GG332">
        <v>14</v>
      </c>
      <c r="GH332" t="s">
        <v>356</v>
      </c>
    </row>
    <row r="333" spans="1:191" x14ac:dyDescent="0.35">
      <c r="A333" t="s">
        <v>53</v>
      </c>
      <c r="B333" t="s">
        <v>54</v>
      </c>
      <c r="C333" t="s">
        <v>1154</v>
      </c>
      <c r="D333" t="s">
        <v>1155</v>
      </c>
      <c r="E333" t="s">
        <v>1159</v>
      </c>
      <c r="F333" t="s">
        <v>1155</v>
      </c>
      <c r="G333" t="s">
        <v>1173</v>
      </c>
      <c r="H333" t="s">
        <v>1174</v>
      </c>
      <c r="I333">
        <v>14</v>
      </c>
      <c r="J333">
        <v>4</v>
      </c>
      <c r="K333" t="s">
        <v>345</v>
      </c>
      <c r="L333">
        <v>4.0682900000000002</v>
      </c>
      <c r="M333">
        <v>33.168469999999999</v>
      </c>
      <c r="N333" t="s">
        <v>346</v>
      </c>
      <c r="O333" t="s">
        <v>347</v>
      </c>
      <c r="P333" s="133">
        <v>26</v>
      </c>
      <c r="Q333" s="133">
        <v>130</v>
      </c>
      <c r="R333" s="133">
        <v>21</v>
      </c>
      <c r="S333" s="133">
        <v>105</v>
      </c>
      <c r="T333" s="133">
        <v>5</v>
      </c>
      <c r="U333" t="s">
        <v>54</v>
      </c>
      <c r="V333" t="s">
        <v>1155</v>
      </c>
      <c r="W333">
        <v>17</v>
      </c>
      <c r="X333" t="s">
        <v>54</v>
      </c>
      <c r="Y333" t="s">
        <v>1155</v>
      </c>
      <c r="Z333">
        <v>3</v>
      </c>
      <c r="AA333" t="s">
        <v>54</v>
      </c>
      <c r="AB333" t="s">
        <v>1155</v>
      </c>
      <c r="AC333">
        <v>16</v>
      </c>
      <c r="AD333" t="s">
        <v>54</v>
      </c>
      <c r="AE333" t="s">
        <v>1155</v>
      </c>
      <c r="AF333">
        <v>14</v>
      </c>
      <c r="AG333" t="s">
        <v>54</v>
      </c>
      <c r="AH333" t="s">
        <v>1155</v>
      </c>
      <c r="AI333">
        <v>50</v>
      </c>
      <c r="AJ333" t="s">
        <v>348</v>
      </c>
      <c r="AK333" t="s">
        <v>348</v>
      </c>
      <c r="AL333" t="s">
        <v>347</v>
      </c>
      <c r="AM333">
        <v>5</v>
      </c>
      <c r="AN333">
        <v>25</v>
      </c>
      <c r="AO333">
        <v>10</v>
      </c>
      <c r="AP333" t="s">
        <v>123</v>
      </c>
      <c r="AQ333" t="s">
        <v>360</v>
      </c>
      <c r="AR333">
        <v>6</v>
      </c>
      <c r="AS333" t="s">
        <v>123</v>
      </c>
      <c r="AT333" t="s">
        <v>1163</v>
      </c>
      <c r="AU333">
        <v>2</v>
      </c>
      <c r="AV333" t="s">
        <v>123</v>
      </c>
      <c r="AW333" t="s">
        <v>674</v>
      </c>
      <c r="AX333">
        <v>3</v>
      </c>
      <c r="AY333" t="s">
        <v>123</v>
      </c>
      <c r="AZ333" t="s">
        <v>674</v>
      </c>
      <c r="BA333">
        <v>2</v>
      </c>
      <c r="BB333" t="s">
        <v>123</v>
      </c>
      <c r="BC333" t="s">
        <v>674</v>
      </c>
      <c r="BD333">
        <v>2</v>
      </c>
      <c r="BE333">
        <v>7</v>
      </c>
      <c r="BF333">
        <v>6</v>
      </c>
      <c r="BG333">
        <v>2</v>
      </c>
      <c r="BH333" t="s">
        <v>349</v>
      </c>
      <c r="BI333">
        <v>0</v>
      </c>
      <c r="BJ333">
        <v>0</v>
      </c>
      <c r="BK333">
        <v>9</v>
      </c>
      <c r="BL333">
        <v>7</v>
      </c>
      <c r="BM333">
        <v>7</v>
      </c>
      <c r="BN333" t="s">
        <v>349</v>
      </c>
      <c r="BO333">
        <v>0</v>
      </c>
      <c r="BP333">
        <v>0</v>
      </c>
      <c r="BQ333">
        <v>3</v>
      </c>
      <c r="BR333">
        <v>1</v>
      </c>
      <c r="BS333">
        <v>1</v>
      </c>
      <c r="BT333" t="s">
        <v>349</v>
      </c>
      <c r="BU333">
        <v>0</v>
      </c>
      <c r="BV333">
        <v>0</v>
      </c>
      <c r="BW333">
        <v>8</v>
      </c>
      <c r="BX333">
        <v>6</v>
      </c>
      <c r="BY333">
        <v>5</v>
      </c>
      <c r="BZ333" t="s">
        <v>349</v>
      </c>
      <c r="CA333">
        <v>0</v>
      </c>
      <c r="CB333">
        <v>0</v>
      </c>
      <c r="CC333">
        <v>7</v>
      </c>
      <c r="CD333">
        <v>5</v>
      </c>
      <c r="CE333">
        <v>4</v>
      </c>
      <c r="CF333" t="s">
        <v>349</v>
      </c>
      <c r="CG333">
        <v>0</v>
      </c>
      <c r="CH333">
        <v>0</v>
      </c>
      <c r="CI333">
        <v>52</v>
      </c>
      <c r="CJ333" t="s">
        <v>349</v>
      </c>
      <c r="CK333">
        <v>0</v>
      </c>
      <c r="CL333" t="s">
        <v>349</v>
      </c>
      <c r="CM333">
        <v>0</v>
      </c>
      <c r="CN333" s="133">
        <v>0</v>
      </c>
      <c r="CO333" s="133" t="s">
        <v>347</v>
      </c>
      <c r="CP333" s="133">
        <v>115</v>
      </c>
      <c r="CQ333" s="133">
        <v>575</v>
      </c>
      <c r="CR333">
        <v>105</v>
      </c>
      <c r="CS333">
        <v>525</v>
      </c>
      <c r="CT333">
        <v>200</v>
      </c>
      <c r="CU333" t="s">
        <v>54</v>
      </c>
      <c r="CV333" t="s">
        <v>1155</v>
      </c>
      <c r="CW333" t="s">
        <v>350</v>
      </c>
      <c r="CY333">
        <v>100</v>
      </c>
      <c r="CZ333" t="s">
        <v>54</v>
      </c>
      <c r="DA333" t="s">
        <v>1155</v>
      </c>
      <c r="DB333" t="s">
        <v>444</v>
      </c>
      <c r="DD333">
        <v>30</v>
      </c>
      <c r="DE333" t="s">
        <v>54</v>
      </c>
      <c r="DF333" t="s">
        <v>1155</v>
      </c>
      <c r="DG333" t="s">
        <v>405</v>
      </c>
      <c r="DI333">
        <v>43</v>
      </c>
      <c r="DJ333" t="s">
        <v>54</v>
      </c>
      <c r="DK333" t="s">
        <v>1155</v>
      </c>
      <c r="DL333" t="s">
        <v>444</v>
      </c>
      <c r="DN333">
        <v>32</v>
      </c>
      <c r="DO333" t="s">
        <v>54</v>
      </c>
      <c r="DP333" t="s">
        <v>1155</v>
      </c>
      <c r="DQ333" t="s">
        <v>405</v>
      </c>
      <c r="DS333">
        <v>120</v>
      </c>
      <c r="DT333" t="s">
        <v>348</v>
      </c>
      <c r="DU333" t="s">
        <v>348</v>
      </c>
      <c r="DV333" t="s">
        <v>347</v>
      </c>
      <c r="DW333">
        <v>10</v>
      </c>
      <c r="DX333">
        <v>50</v>
      </c>
      <c r="DY333">
        <v>0</v>
      </c>
      <c r="EF333">
        <v>0</v>
      </c>
      <c r="EM333">
        <v>0</v>
      </c>
      <c r="ET333">
        <v>0</v>
      </c>
      <c r="FA333">
        <v>0</v>
      </c>
      <c r="FH333">
        <v>50</v>
      </c>
      <c r="FK333">
        <v>100</v>
      </c>
      <c r="FL333">
        <v>500</v>
      </c>
      <c r="FM333">
        <v>8</v>
      </c>
      <c r="FN333">
        <v>40</v>
      </c>
      <c r="FO333">
        <v>7</v>
      </c>
      <c r="FP333">
        <v>35</v>
      </c>
      <c r="FQ333">
        <v>0</v>
      </c>
      <c r="FR333">
        <v>0</v>
      </c>
      <c r="FS333" t="s">
        <v>347</v>
      </c>
      <c r="FT333">
        <v>63</v>
      </c>
      <c r="FU333">
        <v>315</v>
      </c>
      <c r="FV333" t="s">
        <v>54</v>
      </c>
      <c r="FW333" t="s">
        <v>1155</v>
      </c>
      <c r="FX333" t="s">
        <v>347</v>
      </c>
      <c r="FY333" t="s">
        <v>123</v>
      </c>
      <c r="FZ333" t="s">
        <v>347</v>
      </c>
      <c r="GA333">
        <v>7</v>
      </c>
      <c r="GB333">
        <v>35</v>
      </c>
      <c r="GC333" t="s">
        <v>353</v>
      </c>
      <c r="GD333" t="s">
        <v>361</v>
      </c>
      <c r="GE333" t="s">
        <v>355</v>
      </c>
      <c r="GF333" t="s">
        <v>355</v>
      </c>
      <c r="GG333">
        <v>14</v>
      </c>
      <c r="GH333" t="s">
        <v>356</v>
      </c>
    </row>
    <row r="334" spans="1:191" x14ac:dyDescent="0.35">
      <c r="A334" t="s">
        <v>53</v>
      </c>
      <c r="B334" t="s">
        <v>54</v>
      </c>
      <c r="C334" t="s">
        <v>1154</v>
      </c>
      <c r="D334" t="s">
        <v>1155</v>
      </c>
      <c r="E334" t="s">
        <v>1159</v>
      </c>
      <c r="F334" t="s">
        <v>1155</v>
      </c>
      <c r="G334" t="s">
        <v>9170</v>
      </c>
      <c r="H334" t="s">
        <v>9171</v>
      </c>
      <c r="I334">
        <v>14</v>
      </c>
      <c r="J334">
        <v>13</v>
      </c>
      <c r="K334" t="s">
        <v>413</v>
      </c>
      <c r="L334">
        <v>4.0834599999999996</v>
      </c>
      <c r="M334">
        <v>33.104819999999997</v>
      </c>
      <c r="N334" t="s">
        <v>346</v>
      </c>
      <c r="O334" t="s">
        <v>347</v>
      </c>
      <c r="P334" s="133">
        <v>224</v>
      </c>
      <c r="Q334" s="133">
        <v>1500</v>
      </c>
      <c r="R334" s="133">
        <v>224</v>
      </c>
      <c r="S334" s="133">
        <v>1500</v>
      </c>
      <c r="T334" s="133">
        <v>0</v>
      </c>
      <c r="W334">
        <v>0</v>
      </c>
      <c r="Z334">
        <v>0</v>
      </c>
      <c r="AC334">
        <v>1500</v>
      </c>
      <c r="AD334" t="s">
        <v>54</v>
      </c>
      <c r="AE334" t="s">
        <v>1155</v>
      </c>
      <c r="AF334">
        <v>0</v>
      </c>
      <c r="AI334">
        <v>0</v>
      </c>
      <c r="AL334" t="s">
        <v>349</v>
      </c>
      <c r="AM334">
        <v>0</v>
      </c>
      <c r="AN334">
        <v>0</v>
      </c>
      <c r="AO334">
        <v>0</v>
      </c>
      <c r="AR334">
        <v>0</v>
      </c>
      <c r="AU334">
        <v>0</v>
      </c>
      <c r="AX334">
        <v>0</v>
      </c>
      <c r="BA334">
        <v>0</v>
      </c>
      <c r="BD334">
        <v>0</v>
      </c>
      <c r="BE334">
        <v>0</v>
      </c>
      <c r="BF334">
        <v>0</v>
      </c>
      <c r="BG334">
        <v>0</v>
      </c>
      <c r="BH334" t="s">
        <v>349</v>
      </c>
      <c r="BI334">
        <v>0</v>
      </c>
      <c r="BJ334">
        <v>0</v>
      </c>
      <c r="BK334">
        <v>0</v>
      </c>
      <c r="BL334">
        <v>0</v>
      </c>
      <c r="BM334">
        <v>0</v>
      </c>
      <c r="BN334" t="s">
        <v>349</v>
      </c>
      <c r="BO334">
        <v>0</v>
      </c>
      <c r="BP334">
        <v>0</v>
      </c>
      <c r="BQ334">
        <v>0</v>
      </c>
      <c r="BR334">
        <v>0</v>
      </c>
      <c r="BS334">
        <v>0</v>
      </c>
      <c r="BT334" t="s">
        <v>349</v>
      </c>
      <c r="BU334">
        <v>0</v>
      </c>
      <c r="BV334">
        <v>0</v>
      </c>
      <c r="BW334">
        <v>0</v>
      </c>
      <c r="BX334">
        <v>1500</v>
      </c>
      <c r="BY334">
        <v>0</v>
      </c>
      <c r="BZ334" t="s">
        <v>349</v>
      </c>
      <c r="CA334">
        <v>0</v>
      </c>
      <c r="CB334">
        <v>0</v>
      </c>
      <c r="CC334">
        <v>0</v>
      </c>
      <c r="CD334">
        <v>0</v>
      </c>
      <c r="CE334">
        <v>0</v>
      </c>
      <c r="CF334" t="s">
        <v>349</v>
      </c>
      <c r="CG334">
        <v>0</v>
      </c>
      <c r="CH334">
        <v>0</v>
      </c>
      <c r="CI334">
        <v>0</v>
      </c>
      <c r="CJ334" t="s">
        <v>349</v>
      </c>
      <c r="CK334">
        <v>0</v>
      </c>
      <c r="CL334" t="s">
        <v>349</v>
      </c>
      <c r="CM334">
        <v>0</v>
      </c>
      <c r="CN334" s="133">
        <v>0</v>
      </c>
      <c r="CO334" s="133" t="s">
        <v>349</v>
      </c>
      <c r="CP334" s="133">
        <v>0</v>
      </c>
      <c r="CQ334" s="133">
        <v>0</v>
      </c>
      <c r="CR334">
        <v>0</v>
      </c>
      <c r="CS334">
        <v>0</v>
      </c>
      <c r="CT334">
        <v>0</v>
      </c>
      <c r="CY334">
        <v>0</v>
      </c>
      <c r="DD334">
        <v>0</v>
      </c>
      <c r="DI334">
        <v>0</v>
      </c>
      <c r="DN334">
        <v>0</v>
      </c>
      <c r="DS334">
        <v>0</v>
      </c>
      <c r="DV334" t="s">
        <v>349</v>
      </c>
      <c r="DW334">
        <v>0</v>
      </c>
      <c r="DX334">
        <v>0</v>
      </c>
      <c r="DY334">
        <v>0</v>
      </c>
      <c r="EF334">
        <v>0</v>
      </c>
      <c r="EM334">
        <v>0</v>
      </c>
      <c r="ET334">
        <v>0</v>
      </c>
      <c r="FA334">
        <v>0</v>
      </c>
      <c r="FH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 t="s">
        <v>349</v>
      </c>
      <c r="FT334">
        <v>0</v>
      </c>
      <c r="FU334">
        <v>0</v>
      </c>
      <c r="FX334" t="s">
        <v>349</v>
      </c>
      <c r="FZ334" t="s">
        <v>349</v>
      </c>
      <c r="GA334">
        <v>0</v>
      </c>
      <c r="GB334">
        <v>0</v>
      </c>
      <c r="GD334" t="s">
        <v>354</v>
      </c>
      <c r="GE334" t="s">
        <v>354</v>
      </c>
      <c r="GF334" t="s">
        <v>354</v>
      </c>
      <c r="GG334">
        <v>13</v>
      </c>
      <c r="GH334" t="s">
        <v>370</v>
      </c>
      <c r="GI334" t="s">
        <v>9343</v>
      </c>
    </row>
    <row r="335" spans="1:191" x14ac:dyDescent="0.35">
      <c r="A335" t="s">
        <v>53</v>
      </c>
      <c r="B335" t="s">
        <v>54</v>
      </c>
      <c r="C335" t="s">
        <v>1154</v>
      </c>
      <c r="D335" t="s">
        <v>1155</v>
      </c>
      <c r="E335" t="s">
        <v>1159</v>
      </c>
      <c r="F335" t="s">
        <v>1155</v>
      </c>
      <c r="G335" t="s">
        <v>9172</v>
      </c>
      <c r="H335" t="s">
        <v>9173</v>
      </c>
      <c r="I335">
        <v>14</v>
      </c>
      <c r="J335">
        <v>13</v>
      </c>
      <c r="K335" t="s">
        <v>413</v>
      </c>
      <c r="L335">
        <v>4.0720799999999997</v>
      </c>
      <c r="M335">
        <v>33.115780000000001</v>
      </c>
      <c r="N335" t="s">
        <v>8199</v>
      </c>
      <c r="O335" t="s">
        <v>349</v>
      </c>
      <c r="P335" s="133">
        <v>0</v>
      </c>
      <c r="Q335" s="133">
        <v>0</v>
      </c>
      <c r="R335" s="133">
        <v>0</v>
      </c>
      <c r="S335" s="133">
        <v>0</v>
      </c>
      <c r="T335" s="133">
        <v>0</v>
      </c>
      <c r="W335">
        <v>0</v>
      </c>
      <c r="Z335">
        <v>0</v>
      </c>
      <c r="AC335">
        <v>0</v>
      </c>
      <c r="AF335">
        <v>0</v>
      </c>
      <c r="AI335">
        <v>0</v>
      </c>
      <c r="AL335" t="s">
        <v>349</v>
      </c>
      <c r="AM335">
        <v>0</v>
      </c>
      <c r="AN335">
        <v>0</v>
      </c>
      <c r="AO335">
        <v>0</v>
      </c>
      <c r="AR335">
        <v>0</v>
      </c>
      <c r="AU335">
        <v>0</v>
      </c>
      <c r="AX335">
        <v>0</v>
      </c>
      <c r="BA335">
        <v>0</v>
      </c>
      <c r="BD335">
        <v>0</v>
      </c>
      <c r="BE335">
        <v>0</v>
      </c>
      <c r="BF335">
        <v>0</v>
      </c>
      <c r="BG335">
        <v>0</v>
      </c>
      <c r="BH335" t="s">
        <v>349</v>
      </c>
      <c r="BI335">
        <v>0</v>
      </c>
      <c r="BJ335">
        <v>0</v>
      </c>
      <c r="BK335">
        <v>0</v>
      </c>
      <c r="BL335">
        <v>0</v>
      </c>
      <c r="BM335">
        <v>0</v>
      </c>
      <c r="BN335" t="s">
        <v>349</v>
      </c>
      <c r="BO335">
        <v>0</v>
      </c>
      <c r="BP335">
        <v>0</v>
      </c>
      <c r="BQ335">
        <v>0</v>
      </c>
      <c r="BR335">
        <v>0</v>
      </c>
      <c r="BS335">
        <v>0</v>
      </c>
      <c r="BT335" t="s">
        <v>349</v>
      </c>
      <c r="BU335">
        <v>0</v>
      </c>
      <c r="BV335">
        <v>0</v>
      </c>
      <c r="BW335">
        <v>0</v>
      </c>
      <c r="BX335">
        <v>0</v>
      </c>
      <c r="BY335">
        <v>0</v>
      </c>
      <c r="BZ335" t="s">
        <v>349</v>
      </c>
      <c r="CA335">
        <v>0</v>
      </c>
      <c r="CB335">
        <v>0</v>
      </c>
      <c r="CC335">
        <v>0</v>
      </c>
      <c r="CD335">
        <v>0</v>
      </c>
      <c r="CE335">
        <v>0</v>
      </c>
      <c r="CF335" t="s">
        <v>349</v>
      </c>
      <c r="CG335">
        <v>0</v>
      </c>
      <c r="CH335">
        <v>0</v>
      </c>
      <c r="CI335">
        <v>0</v>
      </c>
      <c r="CJ335" t="s">
        <v>349</v>
      </c>
      <c r="CK335">
        <v>0</v>
      </c>
      <c r="CL335" t="s">
        <v>349</v>
      </c>
      <c r="CM335">
        <v>0</v>
      </c>
      <c r="CN335" s="133">
        <v>0</v>
      </c>
      <c r="CO335" s="133" t="s">
        <v>349</v>
      </c>
      <c r="CP335" s="133">
        <v>0</v>
      </c>
      <c r="CQ335" s="133">
        <v>0</v>
      </c>
      <c r="CR335">
        <v>0</v>
      </c>
      <c r="CS335">
        <v>0</v>
      </c>
      <c r="CT335">
        <v>0</v>
      </c>
      <c r="CY335">
        <v>0</v>
      </c>
      <c r="DD335">
        <v>0</v>
      </c>
      <c r="DI335">
        <v>0</v>
      </c>
      <c r="DN335">
        <v>0</v>
      </c>
      <c r="DS335">
        <v>0</v>
      </c>
      <c r="DV335" t="s">
        <v>349</v>
      </c>
      <c r="DW335">
        <v>0</v>
      </c>
      <c r="DX335">
        <v>0</v>
      </c>
      <c r="DY335">
        <v>0</v>
      </c>
      <c r="EF335">
        <v>0</v>
      </c>
      <c r="EM335">
        <v>0</v>
      </c>
      <c r="ET335">
        <v>0</v>
      </c>
      <c r="FA335">
        <v>0</v>
      </c>
      <c r="FH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 t="s">
        <v>349</v>
      </c>
      <c r="FT335">
        <v>0</v>
      </c>
      <c r="FU335">
        <v>0</v>
      </c>
      <c r="FX335" t="s">
        <v>349</v>
      </c>
      <c r="FZ335" t="s">
        <v>349</v>
      </c>
      <c r="GA335">
        <v>0</v>
      </c>
      <c r="GB335">
        <v>0</v>
      </c>
      <c r="GG335">
        <v>14</v>
      </c>
      <c r="GH335" t="s">
        <v>356</v>
      </c>
      <c r="GI335" t="s">
        <v>9241</v>
      </c>
    </row>
    <row r="336" spans="1:191" x14ac:dyDescent="0.35">
      <c r="A336" t="s">
        <v>53</v>
      </c>
      <c r="B336" t="s">
        <v>54</v>
      </c>
      <c r="C336" t="s">
        <v>1154</v>
      </c>
      <c r="D336" t="s">
        <v>1155</v>
      </c>
      <c r="E336" t="s">
        <v>1159</v>
      </c>
      <c r="F336" t="s">
        <v>1155</v>
      </c>
      <c r="G336" t="s">
        <v>9174</v>
      </c>
      <c r="H336" t="s">
        <v>9175</v>
      </c>
      <c r="I336">
        <v>14</v>
      </c>
      <c r="J336">
        <v>13</v>
      </c>
      <c r="K336" t="s">
        <v>413</v>
      </c>
      <c r="L336">
        <v>4.0812900000000001</v>
      </c>
      <c r="M336">
        <v>33.107950000000002</v>
      </c>
      <c r="N336" t="s">
        <v>346</v>
      </c>
      <c r="O336" t="s">
        <v>347</v>
      </c>
      <c r="P336" s="133">
        <v>93</v>
      </c>
      <c r="Q336" s="133">
        <v>520</v>
      </c>
      <c r="R336" s="133">
        <v>93</v>
      </c>
      <c r="S336" s="133">
        <v>520</v>
      </c>
      <c r="T336" s="133">
        <v>0</v>
      </c>
      <c r="W336">
        <v>0</v>
      </c>
      <c r="Z336">
        <v>0</v>
      </c>
      <c r="AC336">
        <v>520</v>
      </c>
      <c r="AD336" t="s">
        <v>54</v>
      </c>
      <c r="AE336" t="s">
        <v>1155</v>
      </c>
      <c r="AF336">
        <v>0</v>
      </c>
      <c r="AI336">
        <v>0</v>
      </c>
      <c r="AL336" t="s">
        <v>349</v>
      </c>
      <c r="AM336">
        <v>0</v>
      </c>
      <c r="AN336">
        <v>0</v>
      </c>
      <c r="AO336">
        <v>0</v>
      </c>
      <c r="AR336">
        <v>0</v>
      </c>
      <c r="AU336">
        <v>0</v>
      </c>
      <c r="AX336">
        <v>0</v>
      </c>
      <c r="BA336">
        <v>0</v>
      </c>
      <c r="BD336">
        <v>0</v>
      </c>
      <c r="BE336">
        <v>0</v>
      </c>
      <c r="BF336">
        <v>0</v>
      </c>
      <c r="BG336">
        <v>0</v>
      </c>
      <c r="BH336" t="s">
        <v>349</v>
      </c>
      <c r="BI336">
        <v>0</v>
      </c>
      <c r="BJ336">
        <v>0</v>
      </c>
      <c r="BK336">
        <v>0</v>
      </c>
      <c r="BL336">
        <v>0</v>
      </c>
      <c r="BM336">
        <v>0</v>
      </c>
      <c r="BN336" t="s">
        <v>349</v>
      </c>
      <c r="BO336">
        <v>0</v>
      </c>
      <c r="BP336">
        <v>0</v>
      </c>
      <c r="BQ336">
        <v>0</v>
      </c>
      <c r="BR336">
        <v>0</v>
      </c>
      <c r="BS336">
        <v>0</v>
      </c>
      <c r="BT336" t="s">
        <v>349</v>
      </c>
      <c r="BU336">
        <v>0</v>
      </c>
      <c r="BV336">
        <v>0</v>
      </c>
      <c r="BW336">
        <v>0</v>
      </c>
      <c r="BX336">
        <v>520</v>
      </c>
      <c r="BY336">
        <v>0</v>
      </c>
      <c r="BZ336" t="s">
        <v>349</v>
      </c>
      <c r="CA336">
        <v>0</v>
      </c>
      <c r="CB336">
        <v>0</v>
      </c>
      <c r="CC336">
        <v>0</v>
      </c>
      <c r="CD336">
        <v>0</v>
      </c>
      <c r="CE336">
        <v>0</v>
      </c>
      <c r="CF336" t="s">
        <v>349</v>
      </c>
      <c r="CG336">
        <v>0</v>
      </c>
      <c r="CH336">
        <v>0</v>
      </c>
      <c r="CI336">
        <v>0</v>
      </c>
      <c r="CJ336" t="s">
        <v>349</v>
      </c>
      <c r="CK336">
        <v>0</v>
      </c>
      <c r="CL336" t="s">
        <v>349</v>
      </c>
      <c r="CM336">
        <v>0</v>
      </c>
      <c r="CN336" s="133">
        <v>0</v>
      </c>
      <c r="CO336" s="133" t="s">
        <v>349</v>
      </c>
      <c r="CP336" s="133">
        <v>0</v>
      </c>
      <c r="CQ336" s="133">
        <v>0</v>
      </c>
      <c r="CR336">
        <v>0</v>
      </c>
      <c r="CS336">
        <v>0</v>
      </c>
      <c r="CT336">
        <v>0</v>
      </c>
      <c r="CY336">
        <v>0</v>
      </c>
      <c r="DD336">
        <v>0</v>
      </c>
      <c r="DI336">
        <v>0</v>
      </c>
      <c r="DN336">
        <v>0</v>
      </c>
      <c r="DS336">
        <v>0</v>
      </c>
      <c r="DV336" t="s">
        <v>349</v>
      </c>
      <c r="DW336">
        <v>0</v>
      </c>
      <c r="DX336">
        <v>0</v>
      </c>
      <c r="DY336">
        <v>0</v>
      </c>
      <c r="EF336">
        <v>0</v>
      </c>
      <c r="EM336">
        <v>0</v>
      </c>
      <c r="ET336">
        <v>0</v>
      </c>
      <c r="FA336">
        <v>0</v>
      </c>
      <c r="FH336">
        <v>0</v>
      </c>
      <c r="FK336">
        <v>0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0</v>
      </c>
      <c r="FR336">
        <v>0</v>
      </c>
      <c r="FS336" t="s">
        <v>349</v>
      </c>
      <c r="FT336">
        <v>0</v>
      </c>
      <c r="FU336">
        <v>0</v>
      </c>
      <c r="FX336" t="s">
        <v>349</v>
      </c>
      <c r="FZ336" t="s">
        <v>349</v>
      </c>
      <c r="GA336">
        <v>0</v>
      </c>
      <c r="GB336">
        <v>0</v>
      </c>
      <c r="GD336" t="s">
        <v>354</v>
      </c>
      <c r="GE336" t="s">
        <v>355</v>
      </c>
      <c r="GF336" t="s">
        <v>354</v>
      </c>
      <c r="GG336">
        <v>13</v>
      </c>
      <c r="GH336" t="s">
        <v>370</v>
      </c>
      <c r="GI336" t="s">
        <v>9343</v>
      </c>
    </row>
    <row r="337" spans="1:191" x14ac:dyDescent="0.35">
      <c r="A337" t="s">
        <v>53</v>
      </c>
      <c r="B337" t="s">
        <v>54</v>
      </c>
      <c r="C337" t="s">
        <v>1154</v>
      </c>
      <c r="D337" t="s">
        <v>1155</v>
      </c>
      <c r="E337" t="s">
        <v>1159</v>
      </c>
      <c r="F337" t="s">
        <v>1155</v>
      </c>
      <c r="G337" t="s">
        <v>1175</v>
      </c>
      <c r="H337" t="s">
        <v>1176</v>
      </c>
      <c r="I337">
        <v>14</v>
      </c>
      <c r="J337">
        <v>10</v>
      </c>
      <c r="K337" t="s">
        <v>345</v>
      </c>
      <c r="L337">
        <v>3.8833000000000002</v>
      </c>
      <c r="M337">
        <v>33.15</v>
      </c>
      <c r="N337" t="s">
        <v>346</v>
      </c>
      <c r="O337" t="s">
        <v>347</v>
      </c>
      <c r="P337" s="133">
        <v>313</v>
      </c>
      <c r="Q337" s="133">
        <v>1565</v>
      </c>
      <c r="R337" s="133">
        <v>275</v>
      </c>
      <c r="S337" s="133">
        <v>1375</v>
      </c>
      <c r="T337" s="133">
        <v>0</v>
      </c>
      <c r="W337">
        <v>0</v>
      </c>
      <c r="Z337">
        <v>0</v>
      </c>
      <c r="AC337">
        <v>85</v>
      </c>
      <c r="AD337" t="s">
        <v>54</v>
      </c>
      <c r="AE337" t="s">
        <v>1155</v>
      </c>
      <c r="AF337">
        <v>40</v>
      </c>
      <c r="AG337" t="s">
        <v>54</v>
      </c>
      <c r="AH337" t="s">
        <v>1155</v>
      </c>
      <c r="AI337">
        <v>1250</v>
      </c>
      <c r="AJ337" t="s">
        <v>348</v>
      </c>
      <c r="AK337" t="s">
        <v>348</v>
      </c>
      <c r="AL337" t="s">
        <v>347</v>
      </c>
      <c r="AM337">
        <v>38</v>
      </c>
      <c r="AN337">
        <v>190</v>
      </c>
      <c r="AO337">
        <v>0</v>
      </c>
      <c r="AR337">
        <v>0</v>
      </c>
      <c r="AU337">
        <v>0</v>
      </c>
      <c r="AX337">
        <v>12</v>
      </c>
      <c r="AY337" t="s">
        <v>123</v>
      </c>
      <c r="AZ337" t="s">
        <v>1177</v>
      </c>
      <c r="BA337">
        <v>8</v>
      </c>
      <c r="BB337" t="s">
        <v>123</v>
      </c>
      <c r="BC337" t="s">
        <v>674</v>
      </c>
      <c r="BD337">
        <v>170</v>
      </c>
      <c r="BE337">
        <v>0</v>
      </c>
      <c r="BF337">
        <v>0</v>
      </c>
      <c r="BG337">
        <v>0</v>
      </c>
      <c r="BH337" t="s">
        <v>349</v>
      </c>
      <c r="BI337">
        <v>0</v>
      </c>
      <c r="BJ337">
        <v>0</v>
      </c>
      <c r="BK337">
        <v>0</v>
      </c>
      <c r="BL337">
        <v>0</v>
      </c>
      <c r="BM337">
        <v>0</v>
      </c>
      <c r="BN337" t="s">
        <v>349</v>
      </c>
      <c r="BO337">
        <v>0</v>
      </c>
      <c r="BP337">
        <v>0</v>
      </c>
      <c r="BQ337">
        <v>0</v>
      </c>
      <c r="BR337">
        <v>0</v>
      </c>
      <c r="BS337">
        <v>0</v>
      </c>
      <c r="BT337" t="s">
        <v>349</v>
      </c>
      <c r="BU337">
        <v>0</v>
      </c>
      <c r="BV337">
        <v>0</v>
      </c>
      <c r="BW337">
        <v>60</v>
      </c>
      <c r="BX337">
        <v>27</v>
      </c>
      <c r="BY337">
        <v>10</v>
      </c>
      <c r="BZ337" t="s">
        <v>349</v>
      </c>
      <c r="CA337">
        <v>0</v>
      </c>
      <c r="CB337">
        <v>0</v>
      </c>
      <c r="CC337">
        <v>20</v>
      </c>
      <c r="CD337">
        <v>18</v>
      </c>
      <c r="CE337">
        <v>10</v>
      </c>
      <c r="CF337" t="s">
        <v>349</v>
      </c>
      <c r="CG337">
        <v>0</v>
      </c>
      <c r="CH337">
        <v>0</v>
      </c>
      <c r="CI337">
        <v>1420</v>
      </c>
      <c r="CJ337" t="s">
        <v>349</v>
      </c>
      <c r="CK337">
        <v>0</v>
      </c>
      <c r="CL337" t="s">
        <v>349</v>
      </c>
      <c r="CM337">
        <v>0</v>
      </c>
      <c r="CN337" s="133">
        <v>0</v>
      </c>
      <c r="CO337" s="133" t="s">
        <v>347</v>
      </c>
      <c r="CP337" s="133">
        <v>300</v>
      </c>
      <c r="CQ337" s="133">
        <v>1500</v>
      </c>
      <c r="CR337">
        <v>260</v>
      </c>
      <c r="CS337">
        <v>1300</v>
      </c>
      <c r="CT337">
        <v>0</v>
      </c>
      <c r="CY337">
        <v>0</v>
      </c>
      <c r="DD337">
        <v>0</v>
      </c>
      <c r="DI337">
        <v>50</v>
      </c>
      <c r="DJ337" t="s">
        <v>54</v>
      </c>
      <c r="DK337" t="s">
        <v>1155</v>
      </c>
      <c r="DL337" t="s">
        <v>444</v>
      </c>
      <c r="DN337">
        <v>40</v>
      </c>
      <c r="DO337" t="s">
        <v>54</v>
      </c>
      <c r="DP337" t="s">
        <v>1155</v>
      </c>
      <c r="DQ337" t="s">
        <v>405</v>
      </c>
      <c r="DS337">
        <v>1210</v>
      </c>
      <c r="DT337" t="s">
        <v>348</v>
      </c>
      <c r="DU337" t="s">
        <v>348</v>
      </c>
      <c r="DV337" t="s">
        <v>347</v>
      </c>
      <c r="DW337">
        <v>40</v>
      </c>
      <c r="DX337">
        <v>200</v>
      </c>
      <c r="DY337">
        <v>0</v>
      </c>
      <c r="EF337">
        <v>0</v>
      </c>
      <c r="EM337">
        <v>0</v>
      </c>
      <c r="ET337">
        <v>0</v>
      </c>
      <c r="FA337">
        <v>0</v>
      </c>
      <c r="FH337">
        <v>200</v>
      </c>
      <c r="FK337">
        <v>150</v>
      </c>
      <c r="FL337">
        <v>750</v>
      </c>
      <c r="FM337">
        <v>80</v>
      </c>
      <c r="FN337">
        <v>400</v>
      </c>
      <c r="FO337">
        <v>70</v>
      </c>
      <c r="FP337">
        <v>350</v>
      </c>
      <c r="FQ337">
        <v>0</v>
      </c>
      <c r="FR337">
        <v>0</v>
      </c>
      <c r="FS337" t="s">
        <v>347</v>
      </c>
      <c r="FT337">
        <v>485</v>
      </c>
      <c r="FU337">
        <v>2425</v>
      </c>
      <c r="FV337" t="s">
        <v>54</v>
      </c>
      <c r="FW337" t="s">
        <v>1155</v>
      </c>
      <c r="FX337" t="s">
        <v>347</v>
      </c>
      <c r="FY337" t="s">
        <v>123</v>
      </c>
      <c r="FZ337" t="s">
        <v>347</v>
      </c>
      <c r="GA337">
        <v>112</v>
      </c>
      <c r="GB337">
        <v>560</v>
      </c>
      <c r="GC337" t="s">
        <v>365</v>
      </c>
      <c r="GD337" t="s">
        <v>361</v>
      </c>
      <c r="GE337" t="s">
        <v>355</v>
      </c>
      <c r="GF337" t="s">
        <v>408</v>
      </c>
      <c r="GG337">
        <v>14</v>
      </c>
      <c r="GH337" t="s">
        <v>356</v>
      </c>
    </row>
    <row r="338" spans="1:191" x14ac:dyDescent="0.35">
      <c r="A338" t="s">
        <v>53</v>
      </c>
      <c r="B338" t="s">
        <v>54</v>
      </c>
      <c r="C338" t="s">
        <v>1154</v>
      </c>
      <c r="D338" t="s">
        <v>1155</v>
      </c>
      <c r="E338" t="s">
        <v>1178</v>
      </c>
      <c r="F338" t="s">
        <v>1179</v>
      </c>
      <c r="G338" t="s">
        <v>1180</v>
      </c>
      <c r="H338" t="s">
        <v>1181</v>
      </c>
      <c r="I338">
        <v>14</v>
      </c>
      <c r="J338">
        <v>4</v>
      </c>
      <c r="K338" t="s">
        <v>345</v>
      </c>
      <c r="L338">
        <v>4.1671500210000003</v>
      </c>
      <c r="M338">
        <v>32.845401760000001</v>
      </c>
      <c r="N338" t="s">
        <v>346</v>
      </c>
      <c r="O338" t="s">
        <v>347</v>
      </c>
      <c r="P338" s="133">
        <v>15</v>
      </c>
      <c r="Q338" s="133">
        <v>75</v>
      </c>
      <c r="R338" s="133">
        <v>15</v>
      </c>
      <c r="S338" s="133">
        <v>75</v>
      </c>
      <c r="T338" s="133">
        <v>0</v>
      </c>
      <c r="W338">
        <v>0</v>
      </c>
      <c r="Z338">
        <v>75</v>
      </c>
      <c r="AA338" t="s">
        <v>54</v>
      </c>
      <c r="AB338" t="s">
        <v>1155</v>
      </c>
      <c r="AC338">
        <v>0</v>
      </c>
      <c r="AF338">
        <v>0</v>
      </c>
      <c r="AI338">
        <v>0</v>
      </c>
      <c r="AL338" t="s">
        <v>349</v>
      </c>
      <c r="AM338">
        <v>0</v>
      </c>
      <c r="AN338">
        <v>0</v>
      </c>
      <c r="AO338">
        <v>0</v>
      </c>
      <c r="AR338">
        <v>0</v>
      </c>
      <c r="AU338">
        <v>0</v>
      </c>
      <c r="AX338">
        <v>0</v>
      </c>
      <c r="BA338">
        <v>0</v>
      </c>
      <c r="BD338">
        <v>0</v>
      </c>
      <c r="BE338">
        <v>0</v>
      </c>
      <c r="BF338">
        <v>0</v>
      </c>
      <c r="BG338">
        <v>0</v>
      </c>
      <c r="BH338" t="s">
        <v>349</v>
      </c>
      <c r="BI338">
        <v>0</v>
      </c>
      <c r="BJ338">
        <v>0</v>
      </c>
      <c r="BK338">
        <v>0</v>
      </c>
      <c r="BL338">
        <v>0</v>
      </c>
      <c r="BM338">
        <v>0</v>
      </c>
      <c r="BN338" t="s">
        <v>349</v>
      </c>
      <c r="BO338">
        <v>0</v>
      </c>
      <c r="BP338">
        <v>0</v>
      </c>
      <c r="BQ338">
        <v>0</v>
      </c>
      <c r="BR338">
        <v>75</v>
      </c>
      <c r="BS338">
        <v>0</v>
      </c>
      <c r="BT338" t="s">
        <v>349</v>
      </c>
      <c r="BU338">
        <v>0</v>
      </c>
      <c r="BV338">
        <v>0</v>
      </c>
      <c r="BW338">
        <v>0</v>
      </c>
      <c r="BX338">
        <v>0</v>
      </c>
      <c r="BY338">
        <v>0</v>
      </c>
      <c r="BZ338" t="s">
        <v>349</v>
      </c>
      <c r="CA338">
        <v>0</v>
      </c>
      <c r="CB338">
        <v>0</v>
      </c>
      <c r="CC338">
        <v>0</v>
      </c>
      <c r="CD338">
        <v>0</v>
      </c>
      <c r="CE338">
        <v>0</v>
      </c>
      <c r="CF338" t="s">
        <v>349</v>
      </c>
      <c r="CG338">
        <v>0</v>
      </c>
      <c r="CH338">
        <v>0</v>
      </c>
      <c r="CI338">
        <v>0</v>
      </c>
      <c r="CJ338" t="s">
        <v>349</v>
      </c>
      <c r="CK338">
        <v>0</v>
      </c>
      <c r="CL338" t="s">
        <v>349</v>
      </c>
      <c r="CM338">
        <v>0</v>
      </c>
      <c r="CN338" s="133">
        <v>0</v>
      </c>
      <c r="CO338" s="133" t="s">
        <v>347</v>
      </c>
      <c r="CP338" s="133">
        <v>72</v>
      </c>
      <c r="CQ338" s="133">
        <v>360</v>
      </c>
      <c r="CR338">
        <v>27</v>
      </c>
      <c r="CS338">
        <v>135</v>
      </c>
      <c r="CT338">
        <v>0</v>
      </c>
      <c r="CY338">
        <v>49</v>
      </c>
      <c r="CZ338" t="s">
        <v>54</v>
      </c>
      <c r="DA338" t="s">
        <v>1155</v>
      </c>
      <c r="DB338" t="s">
        <v>444</v>
      </c>
      <c r="DD338">
        <v>56</v>
      </c>
      <c r="DE338" t="s">
        <v>54</v>
      </c>
      <c r="DF338" t="s">
        <v>429</v>
      </c>
      <c r="DG338" t="s">
        <v>444</v>
      </c>
      <c r="DI338">
        <v>30</v>
      </c>
      <c r="DJ338" t="s">
        <v>54</v>
      </c>
      <c r="DK338" t="s">
        <v>1155</v>
      </c>
      <c r="DL338" t="s">
        <v>444</v>
      </c>
      <c r="DN338">
        <v>0</v>
      </c>
      <c r="DS338">
        <v>0</v>
      </c>
      <c r="DV338" t="s">
        <v>347</v>
      </c>
      <c r="DW338">
        <v>45</v>
      </c>
      <c r="DX338">
        <v>225</v>
      </c>
      <c r="DY338">
        <v>0</v>
      </c>
      <c r="EF338">
        <v>0</v>
      </c>
      <c r="EM338">
        <v>0</v>
      </c>
      <c r="ET338">
        <v>0</v>
      </c>
      <c r="FA338">
        <v>0</v>
      </c>
      <c r="FH338">
        <v>225</v>
      </c>
      <c r="FK338">
        <v>58</v>
      </c>
      <c r="FL338">
        <v>295</v>
      </c>
      <c r="FM338">
        <v>12</v>
      </c>
      <c r="FN338">
        <v>55</v>
      </c>
      <c r="FO338">
        <v>2</v>
      </c>
      <c r="FP338">
        <v>10</v>
      </c>
      <c r="FQ338">
        <v>0</v>
      </c>
      <c r="FR338">
        <v>0</v>
      </c>
      <c r="FS338" t="s">
        <v>347</v>
      </c>
      <c r="FT338">
        <v>27</v>
      </c>
      <c r="FU338">
        <v>135</v>
      </c>
      <c r="FV338" t="s">
        <v>54</v>
      </c>
      <c r="FW338" t="s">
        <v>1155</v>
      </c>
      <c r="FX338" t="s">
        <v>347</v>
      </c>
      <c r="FY338" t="s">
        <v>123</v>
      </c>
      <c r="FZ338" t="s">
        <v>347</v>
      </c>
      <c r="GA338">
        <v>13</v>
      </c>
      <c r="GB338">
        <v>75</v>
      </c>
      <c r="GC338" t="s">
        <v>353</v>
      </c>
      <c r="GD338" t="s">
        <v>354</v>
      </c>
      <c r="GE338" t="s">
        <v>354</v>
      </c>
      <c r="GF338" t="s">
        <v>355</v>
      </c>
      <c r="GG338">
        <v>14</v>
      </c>
      <c r="GH338" t="s">
        <v>356</v>
      </c>
    </row>
    <row r="339" spans="1:191" x14ac:dyDescent="0.35">
      <c r="A339" t="s">
        <v>53</v>
      </c>
      <c r="B339" t="s">
        <v>54</v>
      </c>
      <c r="C339" t="s">
        <v>1154</v>
      </c>
      <c r="D339" t="s">
        <v>1155</v>
      </c>
      <c r="E339" t="s">
        <v>1178</v>
      </c>
      <c r="F339" t="s">
        <v>1179</v>
      </c>
      <c r="G339" t="s">
        <v>1182</v>
      </c>
      <c r="H339" t="s">
        <v>1183</v>
      </c>
      <c r="I339">
        <v>14</v>
      </c>
      <c r="J339">
        <v>7</v>
      </c>
      <c r="K339" t="s">
        <v>345</v>
      </c>
      <c r="L339">
        <v>4.1737399999999996</v>
      </c>
      <c r="M339">
        <v>32.88111</v>
      </c>
      <c r="N339" t="s">
        <v>346</v>
      </c>
      <c r="O339" t="s">
        <v>349</v>
      </c>
      <c r="P339" s="133">
        <v>0</v>
      </c>
      <c r="Q339" s="133">
        <v>0</v>
      </c>
      <c r="R339" s="133">
        <v>0</v>
      </c>
      <c r="S339" s="133">
        <v>0</v>
      </c>
      <c r="T339" s="133">
        <v>0</v>
      </c>
      <c r="W339">
        <v>0</v>
      </c>
      <c r="Z339">
        <v>0</v>
      </c>
      <c r="AC339">
        <v>0</v>
      </c>
      <c r="AF339">
        <v>0</v>
      </c>
      <c r="AI339">
        <v>0</v>
      </c>
      <c r="AL339" t="s">
        <v>349</v>
      </c>
      <c r="AM339">
        <v>0</v>
      </c>
      <c r="AN339">
        <v>0</v>
      </c>
      <c r="AO339">
        <v>0</v>
      </c>
      <c r="AR339">
        <v>0</v>
      </c>
      <c r="AU339">
        <v>0</v>
      </c>
      <c r="AX339">
        <v>0</v>
      </c>
      <c r="BA339">
        <v>0</v>
      </c>
      <c r="BD339">
        <v>0</v>
      </c>
      <c r="BE339">
        <v>0</v>
      </c>
      <c r="BF339">
        <v>0</v>
      </c>
      <c r="BG339">
        <v>0</v>
      </c>
      <c r="BH339" t="s">
        <v>349</v>
      </c>
      <c r="BI339">
        <v>0</v>
      </c>
      <c r="BJ339">
        <v>0</v>
      </c>
      <c r="BK339">
        <v>0</v>
      </c>
      <c r="BL339">
        <v>0</v>
      </c>
      <c r="BM339">
        <v>0</v>
      </c>
      <c r="BN339" t="s">
        <v>349</v>
      </c>
      <c r="BO339">
        <v>0</v>
      </c>
      <c r="BP339">
        <v>0</v>
      </c>
      <c r="BQ339">
        <v>0</v>
      </c>
      <c r="BR339">
        <v>0</v>
      </c>
      <c r="BS339">
        <v>0</v>
      </c>
      <c r="BT339" t="s">
        <v>349</v>
      </c>
      <c r="BU339">
        <v>0</v>
      </c>
      <c r="BV339">
        <v>0</v>
      </c>
      <c r="BW339">
        <v>0</v>
      </c>
      <c r="BX339">
        <v>0</v>
      </c>
      <c r="BY339">
        <v>0</v>
      </c>
      <c r="BZ339" t="s">
        <v>349</v>
      </c>
      <c r="CA339">
        <v>0</v>
      </c>
      <c r="CB339">
        <v>0</v>
      </c>
      <c r="CC339">
        <v>0</v>
      </c>
      <c r="CD339">
        <v>0</v>
      </c>
      <c r="CE339">
        <v>0</v>
      </c>
      <c r="CF339" t="s">
        <v>349</v>
      </c>
      <c r="CG339">
        <v>0</v>
      </c>
      <c r="CH339">
        <v>0</v>
      </c>
      <c r="CI339">
        <v>0</v>
      </c>
      <c r="CJ339" t="s">
        <v>349</v>
      </c>
      <c r="CK339">
        <v>0</v>
      </c>
      <c r="CL339" t="s">
        <v>349</v>
      </c>
      <c r="CM339">
        <v>0</v>
      </c>
      <c r="CN339" s="133">
        <v>0</v>
      </c>
      <c r="CO339" s="133" t="s">
        <v>347</v>
      </c>
      <c r="CP339" s="133">
        <v>46</v>
      </c>
      <c r="CQ339" s="133">
        <v>230</v>
      </c>
      <c r="CR339">
        <v>21</v>
      </c>
      <c r="CS339">
        <v>105</v>
      </c>
      <c r="CT339">
        <v>0</v>
      </c>
      <c r="CY339">
        <v>47</v>
      </c>
      <c r="CZ339" t="s">
        <v>54</v>
      </c>
      <c r="DA339" t="s">
        <v>1155</v>
      </c>
      <c r="DB339" t="s">
        <v>350</v>
      </c>
      <c r="DD339">
        <v>28</v>
      </c>
      <c r="DE339" t="s">
        <v>54</v>
      </c>
      <c r="DF339" t="s">
        <v>1155</v>
      </c>
      <c r="DG339" t="s">
        <v>350</v>
      </c>
      <c r="DI339">
        <v>15</v>
      </c>
      <c r="DJ339" t="s">
        <v>54</v>
      </c>
      <c r="DK339" t="s">
        <v>1155</v>
      </c>
      <c r="DL339" t="s">
        <v>444</v>
      </c>
      <c r="DN339">
        <v>15</v>
      </c>
      <c r="DO339" t="s">
        <v>54</v>
      </c>
      <c r="DP339" t="s">
        <v>1155</v>
      </c>
      <c r="DQ339" t="s">
        <v>444</v>
      </c>
      <c r="DS339">
        <v>0</v>
      </c>
      <c r="DV339" t="s">
        <v>347</v>
      </c>
      <c r="DW339">
        <v>25</v>
      </c>
      <c r="DX339">
        <v>125</v>
      </c>
      <c r="DY339">
        <v>0</v>
      </c>
      <c r="EF339">
        <v>0</v>
      </c>
      <c r="EM339">
        <v>0</v>
      </c>
      <c r="ET339">
        <v>0</v>
      </c>
      <c r="FA339">
        <v>0</v>
      </c>
      <c r="FH339">
        <v>125</v>
      </c>
      <c r="FK339">
        <v>31</v>
      </c>
      <c r="FL339">
        <v>155</v>
      </c>
      <c r="FM339">
        <v>11</v>
      </c>
      <c r="FN339">
        <v>55</v>
      </c>
      <c r="FO339">
        <v>4</v>
      </c>
      <c r="FP339">
        <v>20</v>
      </c>
      <c r="FQ339">
        <v>0</v>
      </c>
      <c r="FR339">
        <v>0</v>
      </c>
      <c r="FS339" t="s">
        <v>347</v>
      </c>
      <c r="FT339">
        <v>4</v>
      </c>
      <c r="FU339">
        <v>20</v>
      </c>
      <c r="FV339" t="s">
        <v>54</v>
      </c>
      <c r="FW339" t="s">
        <v>1155</v>
      </c>
      <c r="FX339" t="s">
        <v>347</v>
      </c>
      <c r="FY339" t="s">
        <v>123</v>
      </c>
      <c r="FZ339" t="s">
        <v>347</v>
      </c>
      <c r="GA339">
        <v>5</v>
      </c>
      <c r="GB339">
        <v>25</v>
      </c>
      <c r="GC339" t="s">
        <v>353</v>
      </c>
      <c r="GD339" t="s">
        <v>354</v>
      </c>
      <c r="GE339" t="s">
        <v>354</v>
      </c>
      <c r="GF339" t="s">
        <v>355</v>
      </c>
      <c r="GG339">
        <v>14</v>
      </c>
      <c r="GH339" t="s">
        <v>356</v>
      </c>
    </row>
    <row r="340" spans="1:191" x14ac:dyDescent="0.35">
      <c r="A340" t="s">
        <v>53</v>
      </c>
      <c r="B340" t="s">
        <v>54</v>
      </c>
      <c r="C340" t="s">
        <v>1154</v>
      </c>
      <c r="D340" t="s">
        <v>1155</v>
      </c>
      <c r="E340" t="s">
        <v>1184</v>
      </c>
      <c r="F340" t="s">
        <v>1185</v>
      </c>
      <c r="G340" t="s">
        <v>1186</v>
      </c>
      <c r="H340" t="s">
        <v>1187</v>
      </c>
      <c r="I340">
        <v>14</v>
      </c>
      <c r="J340">
        <v>4</v>
      </c>
      <c r="K340" t="s">
        <v>345</v>
      </c>
      <c r="L340">
        <v>4.2897299999999996</v>
      </c>
      <c r="M340">
        <v>33.145200000000003</v>
      </c>
      <c r="N340" t="s">
        <v>346</v>
      </c>
      <c r="O340" t="s">
        <v>347</v>
      </c>
      <c r="P340" s="133">
        <v>287</v>
      </c>
      <c r="Q340" s="133">
        <v>1435</v>
      </c>
      <c r="R340" s="133">
        <v>211</v>
      </c>
      <c r="S340" s="133">
        <v>1055</v>
      </c>
      <c r="T340" s="133">
        <v>0</v>
      </c>
      <c r="W340">
        <v>0</v>
      </c>
      <c r="Z340">
        <v>0</v>
      </c>
      <c r="AC340">
        <v>100</v>
      </c>
      <c r="AD340" t="s">
        <v>348</v>
      </c>
      <c r="AE340" t="s">
        <v>348</v>
      </c>
      <c r="AF340">
        <v>55</v>
      </c>
      <c r="AG340" t="s">
        <v>54</v>
      </c>
      <c r="AH340" t="s">
        <v>1155</v>
      </c>
      <c r="AI340">
        <v>900</v>
      </c>
      <c r="AJ340" t="s">
        <v>348</v>
      </c>
      <c r="AK340" t="s">
        <v>348</v>
      </c>
      <c r="AL340" t="s">
        <v>347</v>
      </c>
      <c r="AM340">
        <v>76</v>
      </c>
      <c r="AN340">
        <v>380</v>
      </c>
      <c r="AO340">
        <v>0</v>
      </c>
      <c r="AR340">
        <v>0</v>
      </c>
      <c r="AU340">
        <v>0</v>
      </c>
      <c r="AX340">
        <v>50</v>
      </c>
      <c r="AY340" t="s">
        <v>123</v>
      </c>
      <c r="AZ340" t="s">
        <v>1188</v>
      </c>
      <c r="BA340">
        <v>30</v>
      </c>
      <c r="BB340" t="s">
        <v>123</v>
      </c>
      <c r="BC340" t="s">
        <v>1189</v>
      </c>
      <c r="BD340">
        <v>300</v>
      </c>
      <c r="BE340">
        <v>0</v>
      </c>
      <c r="BF340">
        <v>0</v>
      </c>
      <c r="BG340">
        <v>0</v>
      </c>
      <c r="BH340" t="s">
        <v>349</v>
      </c>
      <c r="BI340">
        <v>0</v>
      </c>
      <c r="BJ340">
        <v>0</v>
      </c>
      <c r="BK340">
        <v>0</v>
      </c>
      <c r="BL340">
        <v>0</v>
      </c>
      <c r="BM340">
        <v>0</v>
      </c>
      <c r="BN340" t="s">
        <v>349</v>
      </c>
      <c r="BO340">
        <v>0</v>
      </c>
      <c r="BP340">
        <v>0</v>
      </c>
      <c r="BQ340">
        <v>0</v>
      </c>
      <c r="BR340">
        <v>0</v>
      </c>
      <c r="BS340">
        <v>0</v>
      </c>
      <c r="BT340" t="s">
        <v>349</v>
      </c>
      <c r="BU340">
        <v>0</v>
      </c>
      <c r="BV340">
        <v>0</v>
      </c>
      <c r="BW340">
        <v>50</v>
      </c>
      <c r="BX340">
        <v>50</v>
      </c>
      <c r="BY340">
        <v>50</v>
      </c>
      <c r="BZ340" t="s">
        <v>349</v>
      </c>
      <c r="CA340">
        <v>0</v>
      </c>
      <c r="CB340">
        <v>0</v>
      </c>
      <c r="CC340">
        <v>29</v>
      </c>
      <c r="CD340">
        <v>28</v>
      </c>
      <c r="CE340">
        <v>28</v>
      </c>
      <c r="CF340" t="s">
        <v>349</v>
      </c>
      <c r="CG340">
        <v>0</v>
      </c>
      <c r="CH340">
        <v>0</v>
      </c>
      <c r="CI340">
        <v>1200</v>
      </c>
      <c r="CJ340" t="s">
        <v>347</v>
      </c>
      <c r="CK340">
        <v>800</v>
      </c>
      <c r="CL340" t="s">
        <v>349</v>
      </c>
      <c r="CM340">
        <v>0</v>
      </c>
      <c r="CN340" s="133">
        <v>0</v>
      </c>
      <c r="CO340" s="133" t="s">
        <v>347</v>
      </c>
      <c r="CP340" s="133">
        <v>100</v>
      </c>
      <c r="CQ340" s="133">
        <v>500</v>
      </c>
      <c r="CR340">
        <v>28</v>
      </c>
      <c r="CS340">
        <v>140</v>
      </c>
      <c r="CT340">
        <v>0</v>
      </c>
      <c r="CY340">
        <v>0</v>
      </c>
      <c r="DD340">
        <v>0</v>
      </c>
      <c r="DI340">
        <v>10</v>
      </c>
      <c r="DJ340" t="s">
        <v>54</v>
      </c>
      <c r="DK340" t="s">
        <v>1155</v>
      </c>
      <c r="DL340" t="s">
        <v>350</v>
      </c>
      <c r="DN340">
        <v>10</v>
      </c>
      <c r="DO340" t="s">
        <v>54</v>
      </c>
      <c r="DP340" t="s">
        <v>1155</v>
      </c>
      <c r="DQ340" t="s">
        <v>444</v>
      </c>
      <c r="DS340">
        <v>120</v>
      </c>
      <c r="DT340" t="s">
        <v>348</v>
      </c>
      <c r="DU340" t="s">
        <v>348</v>
      </c>
      <c r="DV340" t="s">
        <v>347</v>
      </c>
      <c r="DW340">
        <v>72</v>
      </c>
      <c r="DX340">
        <v>360</v>
      </c>
      <c r="DY340">
        <v>0</v>
      </c>
      <c r="EF340">
        <v>0</v>
      </c>
      <c r="EM340">
        <v>0</v>
      </c>
      <c r="ET340">
        <v>0</v>
      </c>
      <c r="FA340">
        <v>0</v>
      </c>
      <c r="FH340">
        <v>360</v>
      </c>
      <c r="FK340">
        <v>34</v>
      </c>
      <c r="FL340">
        <v>168</v>
      </c>
      <c r="FM340">
        <v>33</v>
      </c>
      <c r="FN340">
        <v>166</v>
      </c>
      <c r="FO340">
        <v>33</v>
      </c>
      <c r="FP340">
        <v>166</v>
      </c>
      <c r="FQ340">
        <v>0</v>
      </c>
      <c r="FR340">
        <v>0</v>
      </c>
      <c r="FS340" t="s">
        <v>347</v>
      </c>
      <c r="FT340">
        <v>41</v>
      </c>
      <c r="FU340">
        <v>205</v>
      </c>
      <c r="FV340" t="s">
        <v>348</v>
      </c>
      <c r="FW340" t="s">
        <v>348</v>
      </c>
      <c r="FX340" t="s">
        <v>347</v>
      </c>
      <c r="FY340" t="s">
        <v>123</v>
      </c>
      <c r="FZ340" t="s">
        <v>349</v>
      </c>
      <c r="GA340">
        <v>0</v>
      </c>
      <c r="GB340">
        <v>0</v>
      </c>
      <c r="GC340" t="s">
        <v>353</v>
      </c>
      <c r="GD340" t="s">
        <v>361</v>
      </c>
      <c r="GE340" t="s">
        <v>354</v>
      </c>
      <c r="GF340" t="s">
        <v>355</v>
      </c>
      <c r="GG340">
        <v>14</v>
      </c>
      <c r="GH340" t="s">
        <v>356</v>
      </c>
    </row>
    <row r="341" spans="1:191" x14ac:dyDescent="0.35">
      <c r="A341" t="s">
        <v>53</v>
      </c>
      <c r="B341" t="s">
        <v>54</v>
      </c>
      <c r="C341" t="s">
        <v>1154</v>
      </c>
      <c r="D341" t="s">
        <v>1155</v>
      </c>
      <c r="E341" t="s">
        <v>1184</v>
      </c>
      <c r="F341" t="s">
        <v>1185</v>
      </c>
      <c r="G341" t="s">
        <v>1190</v>
      </c>
      <c r="H341" t="s">
        <v>1191</v>
      </c>
      <c r="I341">
        <v>14</v>
      </c>
      <c r="J341">
        <v>4</v>
      </c>
      <c r="K341" t="s">
        <v>345</v>
      </c>
      <c r="L341">
        <v>4.2388000000000003</v>
      </c>
      <c r="M341">
        <v>33.070483000000003</v>
      </c>
      <c r="N341" t="s">
        <v>346</v>
      </c>
      <c r="O341" t="s">
        <v>347</v>
      </c>
      <c r="P341" s="133">
        <v>54</v>
      </c>
      <c r="Q341" s="133">
        <v>270</v>
      </c>
      <c r="R341" s="133">
        <v>16</v>
      </c>
      <c r="S341" s="133">
        <v>80</v>
      </c>
      <c r="T341" s="133">
        <v>0</v>
      </c>
      <c r="W341">
        <v>0</v>
      </c>
      <c r="Z341">
        <v>0</v>
      </c>
      <c r="AC341">
        <v>14</v>
      </c>
      <c r="AD341" t="s">
        <v>54</v>
      </c>
      <c r="AE341" t="s">
        <v>1155</v>
      </c>
      <c r="AF341">
        <v>6</v>
      </c>
      <c r="AG341" t="s">
        <v>54</v>
      </c>
      <c r="AH341" t="s">
        <v>1155</v>
      </c>
      <c r="AI341">
        <v>60</v>
      </c>
      <c r="AJ341" t="s">
        <v>348</v>
      </c>
      <c r="AK341" t="s">
        <v>348</v>
      </c>
      <c r="AL341" t="s">
        <v>347</v>
      </c>
      <c r="AM341">
        <v>38</v>
      </c>
      <c r="AN341">
        <v>190</v>
      </c>
      <c r="AO341">
        <v>0</v>
      </c>
      <c r="AR341">
        <v>0</v>
      </c>
      <c r="AU341">
        <v>0</v>
      </c>
      <c r="AX341">
        <v>20</v>
      </c>
      <c r="AY341" t="s">
        <v>119</v>
      </c>
      <c r="AZ341" t="s">
        <v>1192</v>
      </c>
      <c r="BA341">
        <v>18</v>
      </c>
      <c r="BB341" t="s">
        <v>123</v>
      </c>
      <c r="BC341" t="s">
        <v>360</v>
      </c>
      <c r="BD341">
        <v>152</v>
      </c>
      <c r="BE341">
        <v>0</v>
      </c>
      <c r="BF341">
        <v>0</v>
      </c>
      <c r="BG341">
        <v>0</v>
      </c>
      <c r="BH341" t="s">
        <v>349</v>
      </c>
      <c r="BI341">
        <v>0</v>
      </c>
      <c r="BJ341">
        <v>0</v>
      </c>
      <c r="BK341">
        <v>0</v>
      </c>
      <c r="BL341">
        <v>0</v>
      </c>
      <c r="BM341">
        <v>0</v>
      </c>
      <c r="BN341" t="s">
        <v>349</v>
      </c>
      <c r="BO341">
        <v>0</v>
      </c>
      <c r="BP341">
        <v>0</v>
      </c>
      <c r="BQ341">
        <v>0</v>
      </c>
      <c r="BR341">
        <v>0</v>
      </c>
      <c r="BS341">
        <v>0</v>
      </c>
      <c r="BT341" t="s">
        <v>349</v>
      </c>
      <c r="BU341">
        <v>0</v>
      </c>
      <c r="BV341">
        <v>0</v>
      </c>
      <c r="BW341">
        <v>12</v>
      </c>
      <c r="BX341">
        <v>11</v>
      </c>
      <c r="BY341">
        <v>11</v>
      </c>
      <c r="BZ341" t="s">
        <v>349</v>
      </c>
      <c r="CA341">
        <v>0</v>
      </c>
      <c r="CB341">
        <v>0</v>
      </c>
      <c r="CC341">
        <v>8</v>
      </c>
      <c r="CD341">
        <v>8</v>
      </c>
      <c r="CE341">
        <v>8</v>
      </c>
      <c r="CF341" t="s">
        <v>349</v>
      </c>
      <c r="CG341">
        <v>0</v>
      </c>
      <c r="CH341">
        <v>0</v>
      </c>
      <c r="CI341">
        <v>212</v>
      </c>
      <c r="CJ341" t="s">
        <v>347</v>
      </c>
      <c r="CK341">
        <v>30</v>
      </c>
      <c r="CL341" t="s">
        <v>349</v>
      </c>
      <c r="CM341">
        <v>0</v>
      </c>
      <c r="CN341" s="133">
        <v>0</v>
      </c>
      <c r="CO341" s="133" t="s">
        <v>347</v>
      </c>
      <c r="CP341" s="133">
        <v>141</v>
      </c>
      <c r="CQ341" s="133">
        <v>705</v>
      </c>
      <c r="CR341">
        <v>69</v>
      </c>
      <c r="CS341">
        <v>345</v>
      </c>
      <c r="CT341">
        <v>120</v>
      </c>
      <c r="CU341" t="s">
        <v>54</v>
      </c>
      <c r="CV341" t="s">
        <v>1155</v>
      </c>
      <c r="CW341" t="s">
        <v>350</v>
      </c>
      <c r="CY341">
        <v>80</v>
      </c>
      <c r="CZ341" t="s">
        <v>54</v>
      </c>
      <c r="DA341" t="s">
        <v>1155</v>
      </c>
      <c r="DB341" t="s">
        <v>350</v>
      </c>
      <c r="DD341">
        <v>30</v>
      </c>
      <c r="DE341" t="s">
        <v>54</v>
      </c>
      <c r="DF341" t="s">
        <v>1155</v>
      </c>
      <c r="DG341" t="s">
        <v>350</v>
      </c>
      <c r="DI341">
        <v>40</v>
      </c>
      <c r="DJ341" t="s">
        <v>54</v>
      </c>
      <c r="DK341" t="s">
        <v>1155</v>
      </c>
      <c r="DL341" t="s">
        <v>444</v>
      </c>
      <c r="DN341">
        <v>40</v>
      </c>
      <c r="DO341" t="s">
        <v>54</v>
      </c>
      <c r="DP341" t="s">
        <v>1155</v>
      </c>
      <c r="DQ341" t="s">
        <v>444</v>
      </c>
      <c r="DS341">
        <v>35</v>
      </c>
      <c r="DT341" t="s">
        <v>348</v>
      </c>
      <c r="DU341" t="s">
        <v>348</v>
      </c>
      <c r="DV341" t="s">
        <v>347</v>
      </c>
      <c r="DW341">
        <v>72</v>
      </c>
      <c r="DX341">
        <v>360</v>
      </c>
      <c r="DY341">
        <v>0</v>
      </c>
      <c r="EF341">
        <v>0</v>
      </c>
      <c r="EM341">
        <v>0</v>
      </c>
      <c r="ET341">
        <v>0</v>
      </c>
      <c r="FA341">
        <v>0</v>
      </c>
      <c r="FH341">
        <v>360</v>
      </c>
      <c r="FK341">
        <v>47</v>
      </c>
      <c r="FL341">
        <v>235</v>
      </c>
      <c r="FM341">
        <v>47</v>
      </c>
      <c r="FN341">
        <v>235</v>
      </c>
      <c r="FO341">
        <v>47</v>
      </c>
      <c r="FP341">
        <v>235</v>
      </c>
      <c r="FQ341">
        <v>0</v>
      </c>
      <c r="FR341">
        <v>0</v>
      </c>
      <c r="FS341" t="s">
        <v>347</v>
      </c>
      <c r="FT341">
        <v>442</v>
      </c>
      <c r="FU341">
        <v>2210</v>
      </c>
      <c r="FV341" t="s">
        <v>54</v>
      </c>
      <c r="FW341" t="s">
        <v>1155</v>
      </c>
      <c r="FX341" t="s">
        <v>347</v>
      </c>
      <c r="FY341" t="s">
        <v>119</v>
      </c>
      <c r="FZ341" t="s">
        <v>347</v>
      </c>
      <c r="GA341">
        <v>41</v>
      </c>
      <c r="GB341">
        <v>205</v>
      </c>
      <c r="GC341" t="s">
        <v>365</v>
      </c>
      <c r="GD341" t="s">
        <v>361</v>
      </c>
      <c r="GE341" t="s">
        <v>354</v>
      </c>
      <c r="GF341" t="s">
        <v>355</v>
      </c>
      <c r="GG341">
        <v>14</v>
      </c>
      <c r="GH341" t="s">
        <v>356</v>
      </c>
    </row>
    <row r="342" spans="1:191" x14ac:dyDescent="0.35">
      <c r="A342" t="s">
        <v>53</v>
      </c>
      <c r="B342" t="s">
        <v>54</v>
      </c>
      <c r="C342" t="s">
        <v>1154</v>
      </c>
      <c r="D342" t="s">
        <v>1155</v>
      </c>
      <c r="E342" t="s">
        <v>1193</v>
      </c>
      <c r="F342" t="s">
        <v>1194</v>
      </c>
      <c r="G342" t="s">
        <v>1195</v>
      </c>
      <c r="H342" t="s">
        <v>1196</v>
      </c>
      <c r="I342">
        <v>14</v>
      </c>
      <c r="J342">
        <v>4</v>
      </c>
      <c r="K342" t="s">
        <v>345</v>
      </c>
      <c r="L342">
        <v>4.2240830000000003</v>
      </c>
      <c r="M342">
        <v>33.195117000000003</v>
      </c>
      <c r="N342" t="s">
        <v>346</v>
      </c>
      <c r="O342" t="s">
        <v>347</v>
      </c>
      <c r="P342" s="133">
        <v>187</v>
      </c>
      <c r="Q342" s="133">
        <v>935</v>
      </c>
      <c r="R342" s="133">
        <v>125</v>
      </c>
      <c r="S342" s="133">
        <v>625</v>
      </c>
      <c r="T342" s="133">
        <v>0</v>
      </c>
      <c r="W342">
        <v>0</v>
      </c>
      <c r="Z342">
        <v>0</v>
      </c>
      <c r="AC342">
        <v>80</v>
      </c>
      <c r="AD342" t="s">
        <v>348</v>
      </c>
      <c r="AE342" t="s">
        <v>348</v>
      </c>
      <c r="AF342">
        <v>65</v>
      </c>
      <c r="AG342" t="s">
        <v>54</v>
      </c>
      <c r="AH342" t="s">
        <v>1155</v>
      </c>
      <c r="AI342">
        <v>480</v>
      </c>
      <c r="AJ342" t="s">
        <v>348</v>
      </c>
      <c r="AK342" t="s">
        <v>348</v>
      </c>
      <c r="AL342" t="s">
        <v>347</v>
      </c>
      <c r="AM342">
        <v>62</v>
      </c>
      <c r="AN342">
        <v>310</v>
      </c>
      <c r="AO342">
        <v>0</v>
      </c>
      <c r="AR342">
        <v>0</v>
      </c>
      <c r="AU342">
        <v>0</v>
      </c>
      <c r="AX342">
        <v>30</v>
      </c>
      <c r="AY342" t="s">
        <v>123</v>
      </c>
      <c r="AZ342" t="s">
        <v>1197</v>
      </c>
      <c r="BA342">
        <v>20</v>
      </c>
      <c r="BB342" t="s">
        <v>123</v>
      </c>
      <c r="BC342" t="s">
        <v>352</v>
      </c>
      <c r="BD342">
        <v>260</v>
      </c>
      <c r="BE342">
        <v>0</v>
      </c>
      <c r="BF342">
        <v>0</v>
      </c>
      <c r="BG342">
        <v>0</v>
      </c>
      <c r="BH342" t="s">
        <v>349</v>
      </c>
      <c r="BI342">
        <v>0</v>
      </c>
      <c r="BJ342">
        <v>0</v>
      </c>
      <c r="BK342">
        <v>0</v>
      </c>
      <c r="BL342">
        <v>0</v>
      </c>
      <c r="BM342">
        <v>0</v>
      </c>
      <c r="BN342" t="s">
        <v>349</v>
      </c>
      <c r="BO342">
        <v>0</v>
      </c>
      <c r="BP342">
        <v>0</v>
      </c>
      <c r="BQ342">
        <v>0</v>
      </c>
      <c r="BR342">
        <v>0</v>
      </c>
      <c r="BS342">
        <v>0</v>
      </c>
      <c r="BT342" t="s">
        <v>349</v>
      </c>
      <c r="BU342">
        <v>0</v>
      </c>
      <c r="BV342">
        <v>0</v>
      </c>
      <c r="BW342">
        <v>37</v>
      </c>
      <c r="BX342">
        <v>37</v>
      </c>
      <c r="BY342">
        <v>36</v>
      </c>
      <c r="BZ342" t="s">
        <v>349</v>
      </c>
      <c r="CA342">
        <v>0</v>
      </c>
      <c r="CB342">
        <v>0</v>
      </c>
      <c r="CC342">
        <v>29</v>
      </c>
      <c r="CD342">
        <v>28</v>
      </c>
      <c r="CE342">
        <v>28</v>
      </c>
      <c r="CF342" t="s">
        <v>349</v>
      </c>
      <c r="CG342">
        <v>0</v>
      </c>
      <c r="CH342">
        <v>0</v>
      </c>
      <c r="CI342">
        <v>740</v>
      </c>
      <c r="CJ342" t="s">
        <v>347</v>
      </c>
      <c r="CK342">
        <v>25</v>
      </c>
      <c r="CL342" t="s">
        <v>349</v>
      </c>
      <c r="CM342">
        <v>0</v>
      </c>
      <c r="CN342" s="133">
        <v>0</v>
      </c>
      <c r="CO342" s="133" t="s">
        <v>347</v>
      </c>
      <c r="CP342" s="133">
        <v>350</v>
      </c>
      <c r="CQ342" s="133">
        <v>1750</v>
      </c>
      <c r="CR342">
        <v>197</v>
      </c>
      <c r="CS342">
        <v>985</v>
      </c>
      <c r="CT342">
        <v>0</v>
      </c>
      <c r="CY342">
        <v>0</v>
      </c>
      <c r="DD342">
        <v>0</v>
      </c>
      <c r="DI342">
        <v>100</v>
      </c>
      <c r="DJ342" t="s">
        <v>54</v>
      </c>
      <c r="DK342" t="s">
        <v>1155</v>
      </c>
      <c r="DL342" t="s">
        <v>405</v>
      </c>
      <c r="DN342">
        <v>75</v>
      </c>
      <c r="DO342" t="s">
        <v>54</v>
      </c>
      <c r="DP342" t="s">
        <v>1155</v>
      </c>
      <c r="DQ342" t="s">
        <v>405</v>
      </c>
      <c r="DS342">
        <v>810</v>
      </c>
      <c r="DT342" t="s">
        <v>348</v>
      </c>
      <c r="DU342" t="s">
        <v>348</v>
      </c>
      <c r="DV342" t="s">
        <v>347</v>
      </c>
      <c r="DW342">
        <v>153</v>
      </c>
      <c r="DX342">
        <v>765</v>
      </c>
      <c r="DY342">
        <v>0</v>
      </c>
      <c r="EF342">
        <v>0</v>
      </c>
      <c r="EM342">
        <v>0</v>
      </c>
      <c r="ET342">
        <v>0</v>
      </c>
      <c r="FA342">
        <v>0</v>
      </c>
      <c r="FH342">
        <v>765</v>
      </c>
      <c r="FK342">
        <v>117</v>
      </c>
      <c r="FL342">
        <v>584</v>
      </c>
      <c r="FM342">
        <v>117</v>
      </c>
      <c r="FN342">
        <v>583</v>
      </c>
      <c r="FO342">
        <v>116</v>
      </c>
      <c r="FP342">
        <v>583</v>
      </c>
      <c r="FQ342">
        <v>0</v>
      </c>
      <c r="FR342">
        <v>0</v>
      </c>
      <c r="FS342" t="s">
        <v>347</v>
      </c>
      <c r="FT342">
        <v>301</v>
      </c>
      <c r="FU342">
        <v>1555</v>
      </c>
      <c r="FV342" t="s">
        <v>54</v>
      </c>
      <c r="FW342" t="s">
        <v>1155</v>
      </c>
      <c r="FX342" t="s">
        <v>347</v>
      </c>
      <c r="FY342" t="s">
        <v>123</v>
      </c>
      <c r="FZ342" t="s">
        <v>349</v>
      </c>
      <c r="GA342">
        <v>0</v>
      </c>
      <c r="GB342">
        <v>0</v>
      </c>
      <c r="GC342" t="s">
        <v>365</v>
      </c>
      <c r="GD342" t="s">
        <v>361</v>
      </c>
      <c r="GE342" t="s">
        <v>354</v>
      </c>
      <c r="GF342" t="s">
        <v>355</v>
      </c>
      <c r="GG342">
        <v>14</v>
      </c>
      <c r="GH342" t="s">
        <v>356</v>
      </c>
    </row>
    <row r="343" spans="1:191" x14ac:dyDescent="0.35">
      <c r="A343" t="s">
        <v>53</v>
      </c>
      <c r="B343" t="s">
        <v>54</v>
      </c>
      <c r="C343" t="s">
        <v>1154</v>
      </c>
      <c r="D343" t="s">
        <v>1155</v>
      </c>
      <c r="E343" t="s">
        <v>1193</v>
      </c>
      <c r="F343" t="s">
        <v>1194</v>
      </c>
      <c r="G343" t="s">
        <v>1198</v>
      </c>
      <c r="H343" t="s">
        <v>1199</v>
      </c>
      <c r="I343">
        <v>14</v>
      </c>
      <c r="J343">
        <v>4</v>
      </c>
      <c r="K343" t="s">
        <v>345</v>
      </c>
      <c r="L343">
        <v>4.1819600000000001</v>
      </c>
      <c r="M343">
        <v>33.213299999999997</v>
      </c>
      <c r="N343" t="s">
        <v>346</v>
      </c>
      <c r="O343" t="s">
        <v>347</v>
      </c>
      <c r="P343" s="133">
        <v>93</v>
      </c>
      <c r="Q343" s="133">
        <v>465</v>
      </c>
      <c r="R343" s="133">
        <v>93</v>
      </c>
      <c r="S343" s="133">
        <v>465</v>
      </c>
      <c r="T343" s="133">
        <v>0</v>
      </c>
      <c r="W343">
        <v>0</v>
      </c>
      <c r="Z343">
        <v>0</v>
      </c>
      <c r="AC343">
        <v>0</v>
      </c>
      <c r="AF343">
        <v>0</v>
      </c>
      <c r="AI343">
        <v>465</v>
      </c>
      <c r="AJ343" t="s">
        <v>348</v>
      </c>
      <c r="AK343" t="s">
        <v>348</v>
      </c>
      <c r="AL343" t="s">
        <v>349</v>
      </c>
      <c r="AM343">
        <v>0</v>
      </c>
      <c r="AN343">
        <v>0</v>
      </c>
      <c r="AO343">
        <v>0</v>
      </c>
      <c r="AR343">
        <v>0</v>
      </c>
      <c r="AU343">
        <v>0</v>
      </c>
      <c r="AX343">
        <v>0</v>
      </c>
      <c r="BA343">
        <v>0</v>
      </c>
      <c r="BD343">
        <v>0</v>
      </c>
      <c r="BE343">
        <v>0</v>
      </c>
      <c r="BF343">
        <v>0</v>
      </c>
      <c r="BG343">
        <v>0</v>
      </c>
      <c r="BH343" t="s">
        <v>349</v>
      </c>
      <c r="BI343">
        <v>0</v>
      </c>
      <c r="BJ343">
        <v>0</v>
      </c>
      <c r="BK343">
        <v>0</v>
      </c>
      <c r="BL343">
        <v>0</v>
      </c>
      <c r="BM343">
        <v>0</v>
      </c>
      <c r="BN343" t="s">
        <v>349</v>
      </c>
      <c r="BO343">
        <v>0</v>
      </c>
      <c r="BP343">
        <v>0</v>
      </c>
      <c r="BQ343">
        <v>0</v>
      </c>
      <c r="BR343">
        <v>0</v>
      </c>
      <c r="BS343">
        <v>0</v>
      </c>
      <c r="BT343" t="s">
        <v>349</v>
      </c>
      <c r="BU343">
        <v>0</v>
      </c>
      <c r="BV343">
        <v>0</v>
      </c>
      <c r="BW343">
        <v>0</v>
      </c>
      <c r="BX343">
        <v>0</v>
      </c>
      <c r="BY343">
        <v>0</v>
      </c>
      <c r="BZ343" t="s">
        <v>349</v>
      </c>
      <c r="CA343">
        <v>0</v>
      </c>
      <c r="CB343">
        <v>0</v>
      </c>
      <c r="CC343">
        <v>0</v>
      </c>
      <c r="CD343">
        <v>0</v>
      </c>
      <c r="CE343">
        <v>0</v>
      </c>
      <c r="CF343" t="s">
        <v>349</v>
      </c>
      <c r="CG343">
        <v>0</v>
      </c>
      <c r="CH343">
        <v>0</v>
      </c>
      <c r="CI343">
        <v>465</v>
      </c>
      <c r="CJ343" t="s">
        <v>349</v>
      </c>
      <c r="CK343">
        <v>0</v>
      </c>
      <c r="CL343" t="s">
        <v>349</v>
      </c>
      <c r="CM343">
        <v>0</v>
      </c>
      <c r="CN343" s="133">
        <v>0</v>
      </c>
      <c r="CO343" s="133" t="s">
        <v>347</v>
      </c>
      <c r="CP343" s="133">
        <v>181</v>
      </c>
      <c r="CQ343" s="133">
        <v>905</v>
      </c>
      <c r="CR343">
        <v>181</v>
      </c>
      <c r="CS343">
        <v>905</v>
      </c>
      <c r="CT343">
        <v>0</v>
      </c>
      <c r="CY343">
        <v>0</v>
      </c>
      <c r="DD343">
        <v>0</v>
      </c>
      <c r="DI343">
        <v>0</v>
      </c>
      <c r="DN343">
        <v>0</v>
      </c>
      <c r="DS343">
        <v>905</v>
      </c>
      <c r="DT343" t="s">
        <v>348</v>
      </c>
      <c r="DU343" t="s">
        <v>348</v>
      </c>
      <c r="DV343" t="s">
        <v>349</v>
      </c>
      <c r="DW343">
        <v>0</v>
      </c>
      <c r="DX343">
        <v>0</v>
      </c>
      <c r="DY343">
        <v>0</v>
      </c>
      <c r="EF343">
        <v>0</v>
      </c>
      <c r="EM343">
        <v>0</v>
      </c>
      <c r="ET343">
        <v>0</v>
      </c>
      <c r="FA343">
        <v>0</v>
      </c>
      <c r="FH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181</v>
      </c>
      <c r="FR343">
        <v>905</v>
      </c>
      <c r="FS343" t="s">
        <v>349</v>
      </c>
      <c r="FT343">
        <v>0</v>
      </c>
      <c r="FU343">
        <v>0</v>
      </c>
      <c r="FX343" t="s">
        <v>349</v>
      </c>
      <c r="FZ343" t="s">
        <v>349</v>
      </c>
      <c r="GA343">
        <v>0</v>
      </c>
      <c r="GB343">
        <v>0</v>
      </c>
      <c r="GG343">
        <v>12</v>
      </c>
      <c r="GH343" t="s">
        <v>370</v>
      </c>
      <c r="GI343" t="s">
        <v>9239</v>
      </c>
    </row>
    <row r="344" spans="1:191" x14ac:dyDescent="0.35">
      <c r="A344" t="s">
        <v>53</v>
      </c>
      <c r="B344" t="s">
        <v>54</v>
      </c>
      <c r="C344" t="s">
        <v>1154</v>
      </c>
      <c r="D344" t="s">
        <v>1155</v>
      </c>
      <c r="E344" t="s">
        <v>1200</v>
      </c>
      <c r="F344" t="s">
        <v>1201</v>
      </c>
      <c r="G344" t="s">
        <v>1202</v>
      </c>
      <c r="H344" t="s">
        <v>1203</v>
      </c>
      <c r="I344">
        <v>14</v>
      </c>
      <c r="J344">
        <v>4</v>
      </c>
      <c r="K344" t="s">
        <v>345</v>
      </c>
      <c r="L344">
        <v>3.9853561700000002</v>
      </c>
      <c r="M344">
        <v>33.432035939999999</v>
      </c>
      <c r="N344" t="s">
        <v>346</v>
      </c>
      <c r="O344" t="s">
        <v>349</v>
      </c>
      <c r="P344" s="133">
        <v>0</v>
      </c>
      <c r="Q344" s="133">
        <v>0</v>
      </c>
      <c r="R344" s="133">
        <v>0</v>
      </c>
      <c r="S344" s="133">
        <v>0</v>
      </c>
      <c r="T344" s="133">
        <v>0</v>
      </c>
      <c r="W344">
        <v>0</v>
      </c>
      <c r="Z344">
        <v>0</v>
      </c>
      <c r="AC344">
        <v>0</v>
      </c>
      <c r="AF344">
        <v>0</v>
      </c>
      <c r="AI344">
        <v>0</v>
      </c>
      <c r="AL344" t="s">
        <v>349</v>
      </c>
      <c r="AM344">
        <v>0</v>
      </c>
      <c r="AN344">
        <v>0</v>
      </c>
      <c r="AO344">
        <v>0</v>
      </c>
      <c r="AR344">
        <v>0</v>
      </c>
      <c r="AU344">
        <v>0</v>
      </c>
      <c r="AX344">
        <v>0</v>
      </c>
      <c r="BA344">
        <v>0</v>
      </c>
      <c r="BD344">
        <v>0</v>
      </c>
      <c r="BE344">
        <v>0</v>
      </c>
      <c r="BF344">
        <v>0</v>
      </c>
      <c r="BG344">
        <v>0</v>
      </c>
      <c r="BH344" t="s">
        <v>349</v>
      </c>
      <c r="BI344">
        <v>0</v>
      </c>
      <c r="BJ344">
        <v>0</v>
      </c>
      <c r="BK344">
        <v>0</v>
      </c>
      <c r="BL344">
        <v>0</v>
      </c>
      <c r="BM344">
        <v>0</v>
      </c>
      <c r="BN344" t="s">
        <v>349</v>
      </c>
      <c r="BO344">
        <v>0</v>
      </c>
      <c r="BP344">
        <v>0</v>
      </c>
      <c r="BQ344">
        <v>0</v>
      </c>
      <c r="BR344">
        <v>0</v>
      </c>
      <c r="BS344">
        <v>0</v>
      </c>
      <c r="BT344" t="s">
        <v>349</v>
      </c>
      <c r="BU344">
        <v>0</v>
      </c>
      <c r="BV344">
        <v>0</v>
      </c>
      <c r="BW344">
        <v>0</v>
      </c>
      <c r="BX344">
        <v>0</v>
      </c>
      <c r="BY344">
        <v>0</v>
      </c>
      <c r="BZ344" t="s">
        <v>349</v>
      </c>
      <c r="CA344">
        <v>0</v>
      </c>
      <c r="CB344">
        <v>0</v>
      </c>
      <c r="CC344">
        <v>0</v>
      </c>
      <c r="CD344">
        <v>0</v>
      </c>
      <c r="CE344">
        <v>0</v>
      </c>
      <c r="CF344" t="s">
        <v>349</v>
      </c>
      <c r="CG344">
        <v>0</v>
      </c>
      <c r="CH344">
        <v>0</v>
      </c>
      <c r="CI344">
        <v>0</v>
      </c>
      <c r="CJ344" t="s">
        <v>349</v>
      </c>
      <c r="CK344">
        <v>0</v>
      </c>
      <c r="CL344" t="s">
        <v>349</v>
      </c>
      <c r="CM344">
        <v>0</v>
      </c>
      <c r="CN344" s="133">
        <v>0</v>
      </c>
      <c r="CO344" s="133" t="s">
        <v>347</v>
      </c>
      <c r="CP344" s="133">
        <v>28</v>
      </c>
      <c r="CQ344" s="133">
        <v>140</v>
      </c>
      <c r="CR344">
        <v>7</v>
      </c>
      <c r="CS344">
        <v>35</v>
      </c>
      <c r="CT344">
        <v>0</v>
      </c>
      <c r="CY344">
        <v>10</v>
      </c>
      <c r="CZ344" t="s">
        <v>54</v>
      </c>
      <c r="DA344" t="s">
        <v>1155</v>
      </c>
      <c r="DB344" t="s">
        <v>444</v>
      </c>
      <c r="DD344">
        <v>5</v>
      </c>
      <c r="DE344" t="s">
        <v>54</v>
      </c>
      <c r="DF344" t="s">
        <v>429</v>
      </c>
      <c r="DG344" t="s">
        <v>444</v>
      </c>
      <c r="DI344">
        <v>15</v>
      </c>
      <c r="DJ344" t="s">
        <v>54</v>
      </c>
      <c r="DK344" t="s">
        <v>1155</v>
      </c>
      <c r="DL344" t="s">
        <v>444</v>
      </c>
      <c r="DN344">
        <v>5</v>
      </c>
      <c r="DO344" t="s">
        <v>54</v>
      </c>
      <c r="DP344" t="s">
        <v>1155</v>
      </c>
      <c r="DQ344" t="s">
        <v>444</v>
      </c>
      <c r="DS344">
        <v>0</v>
      </c>
      <c r="DV344" t="s">
        <v>347</v>
      </c>
      <c r="DW344">
        <v>21</v>
      </c>
      <c r="DX344">
        <v>105</v>
      </c>
      <c r="DY344">
        <v>0</v>
      </c>
      <c r="EF344">
        <v>0</v>
      </c>
      <c r="EM344">
        <v>0</v>
      </c>
      <c r="ET344">
        <v>0</v>
      </c>
      <c r="FA344">
        <v>0</v>
      </c>
      <c r="FH344">
        <v>105</v>
      </c>
      <c r="FK344">
        <v>21</v>
      </c>
      <c r="FL344">
        <v>105</v>
      </c>
      <c r="FM344">
        <v>5</v>
      </c>
      <c r="FN344">
        <v>25</v>
      </c>
      <c r="FO344">
        <v>2</v>
      </c>
      <c r="FP344">
        <v>10</v>
      </c>
      <c r="FQ344">
        <v>0</v>
      </c>
      <c r="FR344">
        <v>0</v>
      </c>
      <c r="FS344" t="s">
        <v>347</v>
      </c>
      <c r="FT344">
        <v>21</v>
      </c>
      <c r="FU344">
        <v>105</v>
      </c>
      <c r="FV344" t="s">
        <v>54</v>
      </c>
      <c r="FW344" t="s">
        <v>1155</v>
      </c>
      <c r="FX344" t="s">
        <v>347</v>
      </c>
      <c r="FY344" t="s">
        <v>123</v>
      </c>
      <c r="FZ344" t="s">
        <v>349</v>
      </c>
      <c r="GA344">
        <v>0</v>
      </c>
      <c r="GB344">
        <v>0</v>
      </c>
      <c r="GC344" t="s">
        <v>353</v>
      </c>
      <c r="GD344" t="s">
        <v>354</v>
      </c>
      <c r="GE344" t="s">
        <v>354</v>
      </c>
      <c r="GF344" t="s">
        <v>355</v>
      </c>
      <c r="GG344">
        <v>14</v>
      </c>
      <c r="GH344" t="s">
        <v>356</v>
      </c>
    </row>
    <row r="345" spans="1:191" x14ac:dyDescent="0.35">
      <c r="A345" t="s">
        <v>53</v>
      </c>
      <c r="B345" t="s">
        <v>54</v>
      </c>
      <c r="C345" t="s">
        <v>1154</v>
      </c>
      <c r="D345" t="s">
        <v>1155</v>
      </c>
      <c r="E345" t="s">
        <v>1200</v>
      </c>
      <c r="F345" t="s">
        <v>1201</v>
      </c>
      <c r="G345" t="s">
        <v>1204</v>
      </c>
      <c r="H345" t="s">
        <v>1205</v>
      </c>
      <c r="I345">
        <v>14</v>
      </c>
      <c r="J345">
        <v>4</v>
      </c>
      <c r="K345" t="s">
        <v>345</v>
      </c>
      <c r="L345">
        <v>3.77685</v>
      </c>
      <c r="M345">
        <v>33.455733000000002</v>
      </c>
      <c r="N345" t="s">
        <v>346</v>
      </c>
      <c r="O345" t="s">
        <v>349</v>
      </c>
      <c r="P345" s="133">
        <v>0</v>
      </c>
      <c r="Q345" s="133">
        <v>0</v>
      </c>
      <c r="R345" s="133">
        <v>0</v>
      </c>
      <c r="S345" s="133">
        <v>0</v>
      </c>
      <c r="T345" s="133">
        <v>0</v>
      </c>
      <c r="W345">
        <v>0</v>
      </c>
      <c r="Z345">
        <v>0</v>
      </c>
      <c r="AC345">
        <v>0</v>
      </c>
      <c r="AF345">
        <v>0</v>
      </c>
      <c r="AI345">
        <v>0</v>
      </c>
      <c r="AL345" t="s">
        <v>349</v>
      </c>
      <c r="AM345">
        <v>0</v>
      </c>
      <c r="AN345">
        <v>0</v>
      </c>
      <c r="AO345">
        <v>0</v>
      </c>
      <c r="AR345">
        <v>0</v>
      </c>
      <c r="AU345">
        <v>0</v>
      </c>
      <c r="AX345">
        <v>0</v>
      </c>
      <c r="BA345">
        <v>0</v>
      </c>
      <c r="BD345">
        <v>0</v>
      </c>
      <c r="BE345">
        <v>0</v>
      </c>
      <c r="BF345">
        <v>0</v>
      </c>
      <c r="BG345">
        <v>0</v>
      </c>
      <c r="BH345" t="s">
        <v>349</v>
      </c>
      <c r="BI345">
        <v>0</v>
      </c>
      <c r="BJ345">
        <v>0</v>
      </c>
      <c r="BK345">
        <v>0</v>
      </c>
      <c r="BL345">
        <v>0</v>
      </c>
      <c r="BM345">
        <v>0</v>
      </c>
      <c r="BN345" t="s">
        <v>349</v>
      </c>
      <c r="BO345">
        <v>0</v>
      </c>
      <c r="BP345">
        <v>0</v>
      </c>
      <c r="BQ345">
        <v>0</v>
      </c>
      <c r="BR345">
        <v>0</v>
      </c>
      <c r="BS345">
        <v>0</v>
      </c>
      <c r="BT345" t="s">
        <v>349</v>
      </c>
      <c r="BU345">
        <v>0</v>
      </c>
      <c r="BV345">
        <v>0</v>
      </c>
      <c r="BW345">
        <v>0</v>
      </c>
      <c r="BX345">
        <v>0</v>
      </c>
      <c r="BY345">
        <v>0</v>
      </c>
      <c r="BZ345" t="s">
        <v>349</v>
      </c>
      <c r="CA345">
        <v>0</v>
      </c>
      <c r="CB345">
        <v>0</v>
      </c>
      <c r="CC345">
        <v>0</v>
      </c>
      <c r="CD345">
        <v>0</v>
      </c>
      <c r="CE345">
        <v>0</v>
      </c>
      <c r="CF345" t="s">
        <v>349</v>
      </c>
      <c r="CG345">
        <v>0</v>
      </c>
      <c r="CH345">
        <v>0</v>
      </c>
      <c r="CI345">
        <v>0</v>
      </c>
      <c r="CJ345" t="s">
        <v>349</v>
      </c>
      <c r="CK345">
        <v>0</v>
      </c>
      <c r="CL345" t="s">
        <v>349</v>
      </c>
      <c r="CM345">
        <v>0</v>
      </c>
      <c r="CN345" s="133">
        <v>0</v>
      </c>
      <c r="CO345" s="133" t="s">
        <v>347</v>
      </c>
      <c r="CP345" s="133">
        <v>42</v>
      </c>
      <c r="CQ345" s="133">
        <v>210</v>
      </c>
      <c r="CR345">
        <v>9</v>
      </c>
      <c r="CS345">
        <v>45</v>
      </c>
      <c r="CT345">
        <v>0</v>
      </c>
      <c r="CY345">
        <v>20</v>
      </c>
      <c r="CZ345" t="s">
        <v>54</v>
      </c>
      <c r="DA345" t="s">
        <v>1155</v>
      </c>
      <c r="DB345" t="s">
        <v>444</v>
      </c>
      <c r="DD345">
        <v>15</v>
      </c>
      <c r="DE345" t="s">
        <v>54</v>
      </c>
      <c r="DF345" t="s">
        <v>1155</v>
      </c>
      <c r="DG345" t="s">
        <v>444</v>
      </c>
      <c r="DI345">
        <v>5</v>
      </c>
      <c r="DJ345" t="s">
        <v>54</v>
      </c>
      <c r="DK345" t="s">
        <v>1155</v>
      </c>
      <c r="DL345" t="s">
        <v>444</v>
      </c>
      <c r="DN345">
        <v>5</v>
      </c>
      <c r="DO345" t="s">
        <v>54</v>
      </c>
      <c r="DP345" t="s">
        <v>1155</v>
      </c>
      <c r="DQ345" t="s">
        <v>444</v>
      </c>
      <c r="DS345">
        <v>0</v>
      </c>
      <c r="DV345" t="s">
        <v>347</v>
      </c>
      <c r="DW345">
        <v>33</v>
      </c>
      <c r="DX345">
        <v>165</v>
      </c>
      <c r="DY345">
        <v>0</v>
      </c>
      <c r="EF345">
        <v>26</v>
      </c>
      <c r="EG345" t="s">
        <v>116</v>
      </c>
      <c r="EI345" t="s">
        <v>1165</v>
      </c>
      <c r="EK345" t="s">
        <v>350</v>
      </c>
      <c r="EM345">
        <v>38</v>
      </c>
      <c r="EN345" t="s">
        <v>123</v>
      </c>
      <c r="EP345" t="s">
        <v>352</v>
      </c>
      <c r="ER345" t="s">
        <v>587</v>
      </c>
      <c r="ES345" t="s">
        <v>1206</v>
      </c>
      <c r="ET345">
        <v>40</v>
      </c>
      <c r="EU345" t="s">
        <v>116</v>
      </c>
      <c r="EW345" t="s">
        <v>1165</v>
      </c>
      <c r="EY345" t="s">
        <v>350</v>
      </c>
      <c r="FA345">
        <v>14</v>
      </c>
      <c r="FB345" t="s">
        <v>119</v>
      </c>
      <c r="FD345" t="s">
        <v>373</v>
      </c>
      <c r="FF345" t="s">
        <v>350</v>
      </c>
      <c r="FH345">
        <v>47</v>
      </c>
      <c r="FK345">
        <v>35</v>
      </c>
      <c r="FL345">
        <v>175</v>
      </c>
      <c r="FM345">
        <v>5</v>
      </c>
      <c r="FN345">
        <v>25</v>
      </c>
      <c r="FO345">
        <v>2</v>
      </c>
      <c r="FP345">
        <v>10</v>
      </c>
      <c r="FQ345">
        <v>0</v>
      </c>
      <c r="FR345">
        <v>0</v>
      </c>
      <c r="FS345" t="s">
        <v>347</v>
      </c>
      <c r="FT345">
        <v>7</v>
      </c>
      <c r="FU345">
        <v>35</v>
      </c>
      <c r="FV345" t="s">
        <v>54</v>
      </c>
      <c r="FW345" t="s">
        <v>1155</v>
      </c>
      <c r="FX345" t="s">
        <v>347</v>
      </c>
      <c r="FY345" t="s">
        <v>123</v>
      </c>
      <c r="FZ345" t="s">
        <v>347</v>
      </c>
      <c r="GA345">
        <v>5</v>
      </c>
      <c r="GB345">
        <v>25</v>
      </c>
      <c r="GC345" t="s">
        <v>353</v>
      </c>
      <c r="GD345" t="s">
        <v>354</v>
      </c>
      <c r="GE345" t="s">
        <v>354</v>
      </c>
      <c r="GF345" t="s">
        <v>355</v>
      </c>
      <c r="GG345">
        <v>14</v>
      </c>
      <c r="GH345" t="s">
        <v>356</v>
      </c>
    </row>
    <row r="346" spans="1:191" x14ac:dyDescent="0.35">
      <c r="A346" t="s">
        <v>53</v>
      </c>
      <c r="B346" t="s">
        <v>54</v>
      </c>
      <c r="C346" t="s">
        <v>1154</v>
      </c>
      <c r="D346" t="s">
        <v>1155</v>
      </c>
      <c r="E346" t="s">
        <v>1200</v>
      </c>
      <c r="F346" t="s">
        <v>1201</v>
      </c>
      <c r="G346" t="s">
        <v>1207</v>
      </c>
      <c r="H346" t="s">
        <v>1208</v>
      </c>
      <c r="I346">
        <v>14</v>
      </c>
      <c r="J346">
        <v>1</v>
      </c>
      <c r="K346" t="s">
        <v>345</v>
      </c>
      <c r="L346">
        <v>3.9747700689999999</v>
      </c>
      <c r="M346">
        <v>33.449600220000001</v>
      </c>
      <c r="N346" t="s">
        <v>346</v>
      </c>
      <c r="O346" t="s">
        <v>349</v>
      </c>
      <c r="P346" s="133">
        <v>0</v>
      </c>
      <c r="Q346" s="133">
        <v>0</v>
      </c>
      <c r="R346" s="133">
        <v>0</v>
      </c>
      <c r="S346" s="133">
        <v>0</v>
      </c>
      <c r="T346" s="133">
        <v>0</v>
      </c>
      <c r="W346">
        <v>0</v>
      </c>
      <c r="Z346">
        <v>0</v>
      </c>
      <c r="AC346">
        <v>0</v>
      </c>
      <c r="AF346">
        <v>0</v>
      </c>
      <c r="AI346">
        <v>0</v>
      </c>
      <c r="AL346" t="s">
        <v>349</v>
      </c>
      <c r="AM346">
        <v>0</v>
      </c>
      <c r="AN346">
        <v>0</v>
      </c>
      <c r="AO346">
        <v>0</v>
      </c>
      <c r="AR346">
        <v>0</v>
      </c>
      <c r="AU346">
        <v>0</v>
      </c>
      <c r="AX346">
        <v>0</v>
      </c>
      <c r="BA346">
        <v>0</v>
      </c>
      <c r="BD346">
        <v>0</v>
      </c>
      <c r="BE346">
        <v>0</v>
      </c>
      <c r="BF346">
        <v>0</v>
      </c>
      <c r="BG346">
        <v>0</v>
      </c>
      <c r="BH346" t="s">
        <v>349</v>
      </c>
      <c r="BI346">
        <v>0</v>
      </c>
      <c r="BJ346">
        <v>0</v>
      </c>
      <c r="BK346">
        <v>0</v>
      </c>
      <c r="BL346">
        <v>0</v>
      </c>
      <c r="BM346">
        <v>0</v>
      </c>
      <c r="BN346" t="s">
        <v>349</v>
      </c>
      <c r="BO346">
        <v>0</v>
      </c>
      <c r="BP346">
        <v>0</v>
      </c>
      <c r="BQ346">
        <v>0</v>
      </c>
      <c r="BR346">
        <v>0</v>
      </c>
      <c r="BS346">
        <v>0</v>
      </c>
      <c r="BT346" t="s">
        <v>349</v>
      </c>
      <c r="BU346">
        <v>0</v>
      </c>
      <c r="BV346">
        <v>0</v>
      </c>
      <c r="BW346">
        <v>0</v>
      </c>
      <c r="BX346">
        <v>0</v>
      </c>
      <c r="BY346">
        <v>0</v>
      </c>
      <c r="BZ346" t="s">
        <v>349</v>
      </c>
      <c r="CA346">
        <v>0</v>
      </c>
      <c r="CB346">
        <v>0</v>
      </c>
      <c r="CC346">
        <v>0</v>
      </c>
      <c r="CD346">
        <v>0</v>
      </c>
      <c r="CE346">
        <v>0</v>
      </c>
      <c r="CF346" t="s">
        <v>349</v>
      </c>
      <c r="CG346">
        <v>0</v>
      </c>
      <c r="CH346">
        <v>0</v>
      </c>
      <c r="CI346">
        <v>0</v>
      </c>
      <c r="CJ346" t="s">
        <v>349</v>
      </c>
      <c r="CK346">
        <v>0</v>
      </c>
      <c r="CL346" t="s">
        <v>349</v>
      </c>
      <c r="CM346">
        <v>0</v>
      </c>
      <c r="CN346" s="133">
        <v>0</v>
      </c>
      <c r="CO346" s="133" t="s">
        <v>347</v>
      </c>
      <c r="CP346" s="133">
        <v>32</v>
      </c>
      <c r="CQ346" s="133">
        <v>160</v>
      </c>
      <c r="CR346">
        <v>11</v>
      </c>
      <c r="CS346">
        <v>55</v>
      </c>
      <c r="CT346">
        <v>0</v>
      </c>
      <c r="CY346">
        <v>15</v>
      </c>
      <c r="CZ346" t="s">
        <v>54</v>
      </c>
      <c r="DA346" t="s">
        <v>1155</v>
      </c>
      <c r="DB346" t="s">
        <v>350</v>
      </c>
      <c r="DD346">
        <v>10</v>
      </c>
      <c r="DE346" t="s">
        <v>54</v>
      </c>
      <c r="DF346" t="s">
        <v>1155</v>
      </c>
      <c r="DG346" t="s">
        <v>350</v>
      </c>
      <c r="DI346">
        <v>12</v>
      </c>
      <c r="DJ346" t="s">
        <v>54</v>
      </c>
      <c r="DK346" t="s">
        <v>1155</v>
      </c>
      <c r="DL346" t="s">
        <v>444</v>
      </c>
      <c r="DN346">
        <v>18</v>
      </c>
      <c r="DO346" t="s">
        <v>54</v>
      </c>
      <c r="DP346" t="s">
        <v>1155</v>
      </c>
      <c r="DQ346" t="s">
        <v>444</v>
      </c>
      <c r="DS346">
        <v>0</v>
      </c>
      <c r="DV346" t="s">
        <v>347</v>
      </c>
      <c r="DW346">
        <v>21</v>
      </c>
      <c r="DX346">
        <v>105</v>
      </c>
      <c r="DY346">
        <v>0</v>
      </c>
      <c r="EF346">
        <v>5</v>
      </c>
      <c r="EG346" t="s">
        <v>123</v>
      </c>
      <c r="EI346" t="s">
        <v>352</v>
      </c>
      <c r="EK346" t="s">
        <v>350</v>
      </c>
      <c r="EM346">
        <v>8</v>
      </c>
      <c r="EN346" t="s">
        <v>123</v>
      </c>
      <c r="EP346" t="s">
        <v>352</v>
      </c>
      <c r="ER346" t="s">
        <v>444</v>
      </c>
      <c r="ET346">
        <v>18</v>
      </c>
      <c r="EU346" t="s">
        <v>116</v>
      </c>
      <c r="EW346" t="s">
        <v>1165</v>
      </c>
      <c r="EY346" t="s">
        <v>350</v>
      </c>
      <c r="FA346">
        <v>0</v>
      </c>
      <c r="FH346">
        <v>74</v>
      </c>
      <c r="FK346">
        <v>20</v>
      </c>
      <c r="FL346">
        <v>110</v>
      </c>
      <c r="FM346">
        <v>8</v>
      </c>
      <c r="FN346">
        <v>35</v>
      </c>
      <c r="FO346">
        <v>4</v>
      </c>
      <c r="FP346">
        <v>15</v>
      </c>
      <c r="FQ346">
        <v>0</v>
      </c>
      <c r="FR346">
        <v>0</v>
      </c>
      <c r="FS346" t="s">
        <v>347</v>
      </c>
      <c r="FT346">
        <v>5</v>
      </c>
      <c r="FU346">
        <v>25</v>
      </c>
      <c r="FV346" t="s">
        <v>54</v>
      </c>
      <c r="FW346" t="s">
        <v>1155</v>
      </c>
      <c r="FX346" t="s">
        <v>347</v>
      </c>
      <c r="FY346" t="s">
        <v>123</v>
      </c>
      <c r="FZ346" t="s">
        <v>347</v>
      </c>
      <c r="GA346">
        <v>3</v>
      </c>
      <c r="GB346">
        <v>15</v>
      </c>
      <c r="GC346" t="s">
        <v>353</v>
      </c>
      <c r="GD346" t="s">
        <v>354</v>
      </c>
      <c r="GE346" t="s">
        <v>354</v>
      </c>
      <c r="GF346" t="s">
        <v>355</v>
      </c>
      <c r="GG346">
        <v>14</v>
      </c>
      <c r="GH346" t="s">
        <v>356</v>
      </c>
    </row>
    <row r="347" spans="1:191" x14ac:dyDescent="0.35">
      <c r="A347" t="s">
        <v>53</v>
      </c>
      <c r="B347" t="s">
        <v>54</v>
      </c>
      <c r="C347" t="s">
        <v>1209</v>
      </c>
      <c r="D347" t="s">
        <v>1109</v>
      </c>
      <c r="E347" t="s">
        <v>1210</v>
      </c>
      <c r="F347" t="s">
        <v>1211</v>
      </c>
      <c r="G347" t="s">
        <v>1212</v>
      </c>
      <c r="H347" t="s">
        <v>1213</v>
      </c>
      <c r="I347">
        <v>14</v>
      </c>
      <c r="J347">
        <v>4</v>
      </c>
      <c r="K347" t="s">
        <v>345</v>
      </c>
      <c r="L347">
        <v>4.6085890000000003</v>
      </c>
      <c r="M347">
        <v>33.870716000000002</v>
      </c>
      <c r="N347" t="s">
        <v>346</v>
      </c>
      <c r="O347" t="s">
        <v>347</v>
      </c>
      <c r="P347" s="133">
        <v>12</v>
      </c>
      <c r="Q347" s="133">
        <v>60</v>
      </c>
      <c r="R347" s="133">
        <v>12</v>
      </c>
      <c r="S347" s="133">
        <v>60</v>
      </c>
      <c r="T347" s="133">
        <v>12</v>
      </c>
      <c r="U347" t="s">
        <v>54</v>
      </c>
      <c r="V347" t="s">
        <v>1109</v>
      </c>
      <c r="W347">
        <v>0</v>
      </c>
      <c r="Z347">
        <v>0</v>
      </c>
      <c r="AC347">
        <v>6</v>
      </c>
      <c r="AD347" t="s">
        <v>348</v>
      </c>
      <c r="AE347" t="s">
        <v>348</v>
      </c>
      <c r="AF347">
        <v>14</v>
      </c>
      <c r="AG347" t="s">
        <v>54</v>
      </c>
      <c r="AH347" t="s">
        <v>1084</v>
      </c>
      <c r="AI347">
        <v>28</v>
      </c>
      <c r="AJ347" t="s">
        <v>348</v>
      </c>
      <c r="AK347" t="s">
        <v>348</v>
      </c>
      <c r="AL347" t="s">
        <v>349</v>
      </c>
      <c r="AM347">
        <v>0</v>
      </c>
      <c r="AN347">
        <v>0</v>
      </c>
      <c r="AO347">
        <v>0</v>
      </c>
      <c r="AR347">
        <v>0</v>
      </c>
      <c r="AU347">
        <v>0</v>
      </c>
      <c r="AX347">
        <v>0</v>
      </c>
      <c r="BA347">
        <v>0</v>
      </c>
      <c r="BD347">
        <v>0</v>
      </c>
      <c r="BE347">
        <v>0</v>
      </c>
      <c r="BF347">
        <v>7</v>
      </c>
      <c r="BG347">
        <v>5</v>
      </c>
      <c r="BH347" t="s">
        <v>349</v>
      </c>
      <c r="BI347">
        <v>0</v>
      </c>
      <c r="BJ347">
        <v>0</v>
      </c>
      <c r="BK347">
        <v>0</v>
      </c>
      <c r="BL347">
        <v>0</v>
      </c>
      <c r="BM347">
        <v>0</v>
      </c>
      <c r="BN347" t="s">
        <v>349</v>
      </c>
      <c r="BO347">
        <v>0</v>
      </c>
      <c r="BP347">
        <v>0</v>
      </c>
      <c r="BQ347">
        <v>0</v>
      </c>
      <c r="BR347">
        <v>0</v>
      </c>
      <c r="BS347">
        <v>0</v>
      </c>
      <c r="BT347" t="s">
        <v>349</v>
      </c>
      <c r="BU347">
        <v>0</v>
      </c>
      <c r="BV347">
        <v>0</v>
      </c>
      <c r="BW347">
        <v>0</v>
      </c>
      <c r="BX347">
        <v>4</v>
      </c>
      <c r="BY347">
        <v>2</v>
      </c>
      <c r="BZ347" t="s">
        <v>349</v>
      </c>
      <c r="CA347">
        <v>0</v>
      </c>
      <c r="CB347">
        <v>0</v>
      </c>
      <c r="CC347">
        <v>0</v>
      </c>
      <c r="CD347">
        <v>5</v>
      </c>
      <c r="CE347">
        <v>9</v>
      </c>
      <c r="CF347" t="s">
        <v>349</v>
      </c>
      <c r="CG347">
        <v>0</v>
      </c>
      <c r="CH347">
        <v>0</v>
      </c>
      <c r="CI347">
        <v>28</v>
      </c>
      <c r="CJ347" t="s">
        <v>347</v>
      </c>
      <c r="CK347">
        <v>20</v>
      </c>
      <c r="CL347" t="s">
        <v>349</v>
      </c>
      <c r="CM347">
        <v>0</v>
      </c>
      <c r="CN347" s="133">
        <v>0</v>
      </c>
      <c r="CO347" s="133" t="s">
        <v>349</v>
      </c>
      <c r="CP347" s="133">
        <v>0</v>
      </c>
      <c r="CQ347" s="133">
        <v>0</v>
      </c>
      <c r="CR347">
        <v>0</v>
      </c>
      <c r="CS347">
        <v>0</v>
      </c>
      <c r="CT347">
        <v>0</v>
      </c>
      <c r="CY347">
        <v>0</v>
      </c>
      <c r="DD347">
        <v>0</v>
      </c>
      <c r="DI347">
        <v>0</v>
      </c>
      <c r="DN347">
        <v>0</v>
      </c>
      <c r="DS347">
        <v>0</v>
      </c>
      <c r="DV347" t="s">
        <v>349</v>
      </c>
      <c r="DW347">
        <v>0</v>
      </c>
      <c r="DX347">
        <v>0</v>
      </c>
      <c r="DY347">
        <v>0</v>
      </c>
      <c r="EF347">
        <v>0</v>
      </c>
      <c r="EM347">
        <v>0</v>
      </c>
      <c r="ET347">
        <v>0</v>
      </c>
      <c r="FA347">
        <v>0</v>
      </c>
      <c r="FH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 t="s">
        <v>347</v>
      </c>
      <c r="FT347">
        <v>5</v>
      </c>
      <c r="FU347">
        <v>25</v>
      </c>
      <c r="FV347" t="s">
        <v>54</v>
      </c>
      <c r="FW347" t="s">
        <v>1109</v>
      </c>
      <c r="FX347" t="s">
        <v>347</v>
      </c>
      <c r="FY347" t="s">
        <v>119</v>
      </c>
      <c r="FZ347" t="s">
        <v>347</v>
      </c>
      <c r="GA347">
        <v>30</v>
      </c>
      <c r="GB347">
        <v>150</v>
      </c>
      <c r="GC347" t="s">
        <v>349</v>
      </c>
      <c r="GD347" t="s">
        <v>408</v>
      </c>
      <c r="GE347" t="s">
        <v>355</v>
      </c>
      <c r="GF347" t="s">
        <v>355</v>
      </c>
      <c r="GG347">
        <v>14</v>
      </c>
      <c r="GH347" t="s">
        <v>356</v>
      </c>
    </row>
    <row r="348" spans="1:191" x14ac:dyDescent="0.35">
      <c r="A348" t="s">
        <v>53</v>
      </c>
      <c r="B348" t="s">
        <v>54</v>
      </c>
      <c r="C348" t="s">
        <v>1209</v>
      </c>
      <c r="D348" t="s">
        <v>1109</v>
      </c>
      <c r="E348" t="s">
        <v>1210</v>
      </c>
      <c r="F348" t="s">
        <v>1211</v>
      </c>
      <c r="G348" t="s">
        <v>1214</v>
      </c>
      <c r="H348" t="s">
        <v>1215</v>
      </c>
      <c r="I348">
        <v>14</v>
      </c>
      <c r="J348">
        <v>11</v>
      </c>
      <c r="K348" t="s">
        <v>345</v>
      </c>
      <c r="L348">
        <v>4.6189999999999998</v>
      </c>
      <c r="M348">
        <v>33.988999999999997</v>
      </c>
      <c r="N348" t="s">
        <v>346</v>
      </c>
      <c r="O348" t="s">
        <v>347</v>
      </c>
      <c r="P348" s="133">
        <v>10</v>
      </c>
      <c r="Q348" s="133">
        <v>50</v>
      </c>
      <c r="R348" s="133">
        <v>10</v>
      </c>
      <c r="S348" s="133">
        <v>50</v>
      </c>
      <c r="T348" s="133">
        <v>8</v>
      </c>
      <c r="U348" t="s">
        <v>54</v>
      </c>
      <c r="V348" t="s">
        <v>1109</v>
      </c>
      <c r="W348">
        <v>0</v>
      </c>
      <c r="Z348">
        <v>0</v>
      </c>
      <c r="AC348">
        <v>12</v>
      </c>
      <c r="AD348" t="s">
        <v>348</v>
      </c>
      <c r="AE348" t="s">
        <v>348</v>
      </c>
      <c r="AF348">
        <v>14</v>
      </c>
      <c r="AG348" t="s">
        <v>54</v>
      </c>
      <c r="AH348" t="s">
        <v>1109</v>
      </c>
      <c r="AI348">
        <v>16</v>
      </c>
      <c r="AJ348" t="s">
        <v>348</v>
      </c>
      <c r="AK348" t="s">
        <v>348</v>
      </c>
      <c r="AL348" t="s">
        <v>349</v>
      </c>
      <c r="AM348">
        <v>0</v>
      </c>
      <c r="AN348">
        <v>0</v>
      </c>
      <c r="AO348">
        <v>0</v>
      </c>
      <c r="AR348">
        <v>0</v>
      </c>
      <c r="AU348">
        <v>0</v>
      </c>
      <c r="AX348">
        <v>0</v>
      </c>
      <c r="BA348">
        <v>0</v>
      </c>
      <c r="BD348">
        <v>0</v>
      </c>
      <c r="BE348">
        <v>0</v>
      </c>
      <c r="BF348">
        <v>3</v>
      </c>
      <c r="BG348">
        <v>5</v>
      </c>
      <c r="BH348" t="s">
        <v>349</v>
      </c>
      <c r="BI348">
        <v>0</v>
      </c>
      <c r="BJ348">
        <v>0</v>
      </c>
      <c r="BK348">
        <v>0</v>
      </c>
      <c r="BL348">
        <v>0</v>
      </c>
      <c r="BM348">
        <v>0</v>
      </c>
      <c r="BN348" t="s">
        <v>349</v>
      </c>
      <c r="BO348">
        <v>0</v>
      </c>
      <c r="BP348">
        <v>0</v>
      </c>
      <c r="BQ348">
        <v>0</v>
      </c>
      <c r="BR348">
        <v>0</v>
      </c>
      <c r="BS348">
        <v>0</v>
      </c>
      <c r="BT348" t="s">
        <v>349</v>
      </c>
      <c r="BU348">
        <v>0</v>
      </c>
      <c r="BV348">
        <v>0</v>
      </c>
      <c r="BW348">
        <v>0</v>
      </c>
      <c r="BX348">
        <v>6</v>
      </c>
      <c r="BY348">
        <v>6</v>
      </c>
      <c r="BZ348" t="s">
        <v>349</v>
      </c>
      <c r="CA348">
        <v>0</v>
      </c>
      <c r="CB348">
        <v>0</v>
      </c>
      <c r="CC348">
        <v>0</v>
      </c>
      <c r="CD348">
        <v>5</v>
      </c>
      <c r="CE348">
        <v>9</v>
      </c>
      <c r="CF348" t="s">
        <v>349</v>
      </c>
      <c r="CG348">
        <v>0</v>
      </c>
      <c r="CH348">
        <v>0</v>
      </c>
      <c r="CI348">
        <v>16</v>
      </c>
      <c r="CJ348" t="s">
        <v>347</v>
      </c>
      <c r="CK348">
        <v>10</v>
      </c>
      <c r="CL348" t="s">
        <v>349</v>
      </c>
      <c r="CM348">
        <v>0</v>
      </c>
      <c r="CN348" s="133">
        <v>0</v>
      </c>
      <c r="CO348" s="133" t="s">
        <v>347</v>
      </c>
      <c r="CP348" s="133">
        <v>20</v>
      </c>
      <c r="CQ348" s="133">
        <v>100</v>
      </c>
      <c r="CR348">
        <v>20</v>
      </c>
      <c r="CS348">
        <v>100</v>
      </c>
      <c r="CT348">
        <v>15</v>
      </c>
      <c r="CU348" t="s">
        <v>56</v>
      </c>
      <c r="CV348" t="s">
        <v>496</v>
      </c>
      <c r="CW348" t="s">
        <v>444</v>
      </c>
      <c r="CY348">
        <v>12</v>
      </c>
      <c r="CZ348" t="s">
        <v>56</v>
      </c>
      <c r="DA348" t="s">
        <v>496</v>
      </c>
      <c r="DB348" t="s">
        <v>587</v>
      </c>
      <c r="DD348">
        <v>0</v>
      </c>
      <c r="DI348">
        <v>20</v>
      </c>
      <c r="DJ348" t="s">
        <v>56</v>
      </c>
      <c r="DK348" t="s">
        <v>496</v>
      </c>
      <c r="DL348" t="s">
        <v>405</v>
      </c>
      <c r="DN348">
        <v>40</v>
      </c>
      <c r="DO348" t="s">
        <v>56</v>
      </c>
      <c r="DP348" t="s">
        <v>496</v>
      </c>
      <c r="DQ348" t="s">
        <v>350</v>
      </c>
      <c r="DS348">
        <v>13</v>
      </c>
      <c r="DT348" t="s">
        <v>348</v>
      </c>
      <c r="DU348" t="s">
        <v>348</v>
      </c>
      <c r="DV348" t="s">
        <v>349</v>
      </c>
      <c r="DW348">
        <v>0</v>
      </c>
      <c r="DX348">
        <v>0</v>
      </c>
      <c r="DY348">
        <v>0</v>
      </c>
      <c r="EF348">
        <v>0</v>
      </c>
      <c r="EM348">
        <v>0</v>
      </c>
      <c r="ET348">
        <v>0</v>
      </c>
      <c r="FA348">
        <v>0</v>
      </c>
      <c r="FH348">
        <v>0</v>
      </c>
      <c r="FK348">
        <v>6</v>
      </c>
      <c r="FL348">
        <v>30</v>
      </c>
      <c r="FM348">
        <v>14</v>
      </c>
      <c r="FN348">
        <v>70</v>
      </c>
      <c r="FO348">
        <v>0</v>
      </c>
      <c r="FP348">
        <v>0</v>
      </c>
      <c r="FQ348">
        <v>0</v>
      </c>
      <c r="FR348">
        <v>0</v>
      </c>
      <c r="FS348" t="s">
        <v>347</v>
      </c>
      <c r="FT348">
        <v>10</v>
      </c>
      <c r="FU348">
        <v>50</v>
      </c>
      <c r="FV348" t="s">
        <v>54</v>
      </c>
      <c r="FW348" t="s">
        <v>1096</v>
      </c>
      <c r="FX348" t="s">
        <v>349</v>
      </c>
      <c r="FZ348" t="s">
        <v>347</v>
      </c>
      <c r="GA348">
        <v>6</v>
      </c>
      <c r="GB348">
        <v>30</v>
      </c>
      <c r="GC348" t="s">
        <v>353</v>
      </c>
      <c r="GD348" t="s">
        <v>408</v>
      </c>
      <c r="GE348" t="s">
        <v>355</v>
      </c>
      <c r="GF348" t="s">
        <v>354</v>
      </c>
      <c r="GG348">
        <v>14</v>
      </c>
      <c r="GH348" t="s">
        <v>356</v>
      </c>
    </row>
    <row r="349" spans="1:191" x14ac:dyDescent="0.35">
      <c r="A349" t="s">
        <v>53</v>
      </c>
      <c r="B349" t="s">
        <v>54</v>
      </c>
      <c r="C349" t="s">
        <v>1209</v>
      </c>
      <c r="D349" t="s">
        <v>1109</v>
      </c>
      <c r="E349" t="s">
        <v>1210</v>
      </c>
      <c r="F349" t="s">
        <v>1211</v>
      </c>
      <c r="G349" t="s">
        <v>1216</v>
      </c>
      <c r="H349" t="s">
        <v>1217</v>
      </c>
      <c r="I349">
        <v>14</v>
      </c>
      <c r="J349">
        <v>11</v>
      </c>
      <c r="K349" t="s">
        <v>345</v>
      </c>
      <c r="L349">
        <v>4.66</v>
      </c>
      <c r="M349">
        <v>33.939</v>
      </c>
      <c r="N349" t="s">
        <v>346</v>
      </c>
      <c r="O349" t="s">
        <v>347</v>
      </c>
      <c r="P349" s="133">
        <v>25</v>
      </c>
      <c r="Q349" s="133">
        <v>125</v>
      </c>
      <c r="R349" s="133">
        <v>20</v>
      </c>
      <c r="S349" s="133">
        <v>100</v>
      </c>
      <c r="T349" s="133">
        <v>10</v>
      </c>
      <c r="U349" t="s">
        <v>54</v>
      </c>
      <c r="V349" t="s">
        <v>1109</v>
      </c>
      <c r="W349">
        <v>0</v>
      </c>
      <c r="Z349">
        <v>0</v>
      </c>
      <c r="AC349">
        <v>12</v>
      </c>
      <c r="AD349" t="s">
        <v>348</v>
      </c>
      <c r="AE349" t="s">
        <v>348</v>
      </c>
      <c r="AF349">
        <v>40</v>
      </c>
      <c r="AG349" t="s">
        <v>54</v>
      </c>
      <c r="AH349" t="s">
        <v>1109</v>
      </c>
      <c r="AI349">
        <v>38</v>
      </c>
      <c r="AJ349" t="s">
        <v>348</v>
      </c>
      <c r="AK349" t="s">
        <v>348</v>
      </c>
      <c r="AL349" t="s">
        <v>347</v>
      </c>
      <c r="AM349">
        <v>5</v>
      </c>
      <c r="AN349">
        <v>25</v>
      </c>
      <c r="AO349">
        <v>0</v>
      </c>
      <c r="AR349">
        <v>0</v>
      </c>
      <c r="AU349">
        <v>0</v>
      </c>
      <c r="AX349">
        <v>2</v>
      </c>
      <c r="AY349" t="s">
        <v>119</v>
      </c>
      <c r="AZ349" t="s">
        <v>373</v>
      </c>
      <c r="BA349">
        <v>7</v>
      </c>
      <c r="BB349" t="s">
        <v>119</v>
      </c>
      <c r="BC349" t="s">
        <v>1218</v>
      </c>
      <c r="BD349">
        <v>16</v>
      </c>
      <c r="BE349">
        <v>4</v>
      </c>
      <c r="BF349">
        <v>3</v>
      </c>
      <c r="BG349">
        <v>3</v>
      </c>
      <c r="BH349" t="s">
        <v>349</v>
      </c>
      <c r="BI349">
        <v>0</v>
      </c>
      <c r="BJ349">
        <v>0</v>
      </c>
      <c r="BK349">
        <v>0</v>
      </c>
      <c r="BL349">
        <v>0</v>
      </c>
      <c r="BM349">
        <v>0</v>
      </c>
      <c r="BN349" t="s">
        <v>349</v>
      </c>
      <c r="BO349">
        <v>0</v>
      </c>
      <c r="BP349">
        <v>0</v>
      </c>
      <c r="BQ349">
        <v>0</v>
      </c>
      <c r="BR349">
        <v>0</v>
      </c>
      <c r="BS349">
        <v>0</v>
      </c>
      <c r="BT349" t="s">
        <v>349</v>
      </c>
      <c r="BU349">
        <v>0</v>
      </c>
      <c r="BV349">
        <v>0</v>
      </c>
      <c r="BW349">
        <v>0</v>
      </c>
      <c r="BX349">
        <v>3</v>
      </c>
      <c r="BY349">
        <v>11</v>
      </c>
      <c r="BZ349" t="s">
        <v>349</v>
      </c>
      <c r="CA349">
        <v>0</v>
      </c>
      <c r="CB349">
        <v>0</v>
      </c>
      <c r="CC349">
        <v>0</v>
      </c>
      <c r="CD349">
        <v>20</v>
      </c>
      <c r="CE349">
        <v>27</v>
      </c>
      <c r="CF349" t="s">
        <v>349</v>
      </c>
      <c r="CG349">
        <v>0</v>
      </c>
      <c r="CH349">
        <v>0</v>
      </c>
      <c r="CI349">
        <v>54</v>
      </c>
      <c r="CJ349" t="s">
        <v>347</v>
      </c>
      <c r="CK349">
        <v>20</v>
      </c>
      <c r="CL349" t="s">
        <v>349</v>
      </c>
      <c r="CM349">
        <v>0</v>
      </c>
      <c r="CN349" s="133">
        <v>0</v>
      </c>
      <c r="CO349" s="133" t="s">
        <v>347</v>
      </c>
      <c r="CP349" s="133">
        <v>2</v>
      </c>
      <c r="CQ349" s="133">
        <v>10</v>
      </c>
      <c r="CR349">
        <v>0</v>
      </c>
      <c r="CS349">
        <v>0</v>
      </c>
      <c r="CT349">
        <v>0</v>
      </c>
      <c r="CY349">
        <v>0</v>
      </c>
      <c r="DD349">
        <v>0</v>
      </c>
      <c r="DI349">
        <v>0</v>
      </c>
      <c r="DN349">
        <v>0</v>
      </c>
      <c r="DS349">
        <v>0</v>
      </c>
      <c r="DV349" t="s">
        <v>347</v>
      </c>
      <c r="DW349">
        <v>2</v>
      </c>
      <c r="DX349">
        <v>10</v>
      </c>
      <c r="DY349">
        <v>0</v>
      </c>
      <c r="EF349">
        <v>0</v>
      </c>
      <c r="EM349">
        <v>0</v>
      </c>
      <c r="ET349">
        <v>0</v>
      </c>
      <c r="FA349">
        <v>0</v>
      </c>
      <c r="FH349">
        <v>10</v>
      </c>
      <c r="FK349">
        <v>1</v>
      </c>
      <c r="FL349">
        <v>5</v>
      </c>
      <c r="FM349">
        <v>1</v>
      </c>
      <c r="FN349">
        <v>5</v>
      </c>
      <c r="FO349">
        <v>0</v>
      </c>
      <c r="FP349">
        <v>0</v>
      </c>
      <c r="FQ349">
        <v>0</v>
      </c>
      <c r="FR349">
        <v>0</v>
      </c>
      <c r="FS349" t="s">
        <v>347</v>
      </c>
      <c r="FT349">
        <v>2</v>
      </c>
      <c r="FU349">
        <v>10</v>
      </c>
      <c r="FV349" t="s">
        <v>52</v>
      </c>
      <c r="FW349" t="s">
        <v>340</v>
      </c>
      <c r="FX349" t="s">
        <v>347</v>
      </c>
      <c r="FY349" t="s">
        <v>119</v>
      </c>
      <c r="FZ349" t="s">
        <v>347</v>
      </c>
      <c r="GA349">
        <v>6</v>
      </c>
      <c r="GB349">
        <v>30</v>
      </c>
      <c r="GC349" t="s">
        <v>353</v>
      </c>
      <c r="GD349" t="s">
        <v>408</v>
      </c>
      <c r="GE349" t="s">
        <v>355</v>
      </c>
      <c r="GF349" t="s">
        <v>355</v>
      </c>
      <c r="GG349">
        <v>14</v>
      </c>
      <c r="GH349" t="s">
        <v>356</v>
      </c>
    </row>
    <row r="350" spans="1:191" x14ac:dyDescent="0.35">
      <c r="A350" t="s">
        <v>53</v>
      </c>
      <c r="B350" t="s">
        <v>54</v>
      </c>
      <c r="C350" t="s">
        <v>1209</v>
      </c>
      <c r="D350" t="s">
        <v>1109</v>
      </c>
      <c r="E350" t="s">
        <v>1210</v>
      </c>
      <c r="F350" t="s">
        <v>1211</v>
      </c>
      <c r="G350" t="s">
        <v>1219</v>
      </c>
      <c r="H350" t="s">
        <v>1220</v>
      </c>
      <c r="I350">
        <v>14</v>
      </c>
      <c r="J350">
        <v>4</v>
      </c>
      <c r="K350" t="s">
        <v>345</v>
      </c>
      <c r="L350">
        <v>4.6954498290000002</v>
      </c>
      <c r="M350">
        <v>33.840900419999997</v>
      </c>
      <c r="N350" t="s">
        <v>346</v>
      </c>
      <c r="O350" t="s">
        <v>347</v>
      </c>
      <c r="P350" s="133">
        <v>18</v>
      </c>
      <c r="Q350" s="133">
        <v>90</v>
      </c>
      <c r="R350" s="133">
        <v>8</v>
      </c>
      <c r="S350" s="133">
        <v>40</v>
      </c>
      <c r="T350" s="133">
        <v>8</v>
      </c>
      <c r="U350" t="s">
        <v>54</v>
      </c>
      <c r="V350" t="s">
        <v>1109</v>
      </c>
      <c r="W350">
        <v>0</v>
      </c>
      <c r="Z350">
        <v>0</v>
      </c>
      <c r="AC350">
        <v>14</v>
      </c>
      <c r="AD350" t="s">
        <v>348</v>
      </c>
      <c r="AE350" t="s">
        <v>348</v>
      </c>
      <c r="AF350">
        <v>0</v>
      </c>
      <c r="AI350">
        <v>18</v>
      </c>
      <c r="AJ350" t="s">
        <v>348</v>
      </c>
      <c r="AK350" t="s">
        <v>348</v>
      </c>
      <c r="AL350" t="s">
        <v>347</v>
      </c>
      <c r="AM350">
        <v>10</v>
      </c>
      <c r="AN350">
        <v>50</v>
      </c>
      <c r="AO350">
        <v>0</v>
      </c>
      <c r="AR350">
        <v>0</v>
      </c>
      <c r="AU350">
        <v>0</v>
      </c>
      <c r="AX350">
        <v>15</v>
      </c>
      <c r="AY350" t="s">
        <v>119</v>
      </c>
      <c r="AZ350" t="s">
        <v>373</v>
      </c>
      <c r="BA350">
        <v>35</v>
      </c>
      <c r="BB350" t="s">
        <v>119</v>
      </c>
      <c r="BC350" t="s">
        <v>373</v>
      </c>
      <c r="BD350">
        <v>0</v>
      </c>
      <c r="BE350">
        <v>0</v>
      </c>
      <c r="BF350">
        <v>8</v>
      </c>
      <c r="BG350">
        <v>0</v>
      </c>
      <c r="BH350" t="s">
        <v>349</v>
      </c>
      <c r="BI350">
        <v>0</v>
      </c>
      <c r="BJ350">
        <v>0</v>
      </c>
      <c r="BK350">
        <v>0</v>
      </c>
      <c r="BL350">
        <v>0</v>
      </c>
      <c r="BM350">
        <v>0</v>
      </c>
      <c r="BN350" t="s">
        <v>349</v>
      </c>
      <c r="BO350">
        <v>0</v>
      </c>
      <c r="BP350">
        <v>0</v>
      </c>
      <c r="BQ350">
        <v>0</v>
      </c>
      <c r="BR350">
        <v>0</v>
      </c>
      <c r="BS350">
        <v>0</v>
      </c>
      <c r="BT350" t="s">
        <v>349</v>
      </c>
      <c r="BU350">
        <v>0</v>
      </c>
      <c r="BV350">
        <v>0</v>
      </c>
      <c r="BW350">
        <v>0</v>
      </c>
      <c r="BX350">
        <v>14</v>
      </c>
      <c r="BY350">
        <v>15</v>
      </c>
      <c r="BZ350" t="s">
        <v>349</v>
      </c>
      <c r="CA350">
        <v>0</v>
      </c>
      <c r="CB350">
        <v>0</v>
      </c>
      <c r="CC350">
        <v>0</v>
      </c>
      <c r="CD350">
        <v>4</v>
      </c>
      <c r="CE350">
        <v>31</v>
      </c>
      <c r="CF350" t="s">
        <v>349</v>
      </c>
      <c r="CG350">
        <v>0</v>
      </c>
      <c r="CH350">
        <v>0</v>
      </c>
      <c r="CI350">
        <v>18</v>
      </c>
      <c r="CJ350" t="s">
        <v>347</v>
      </c>
      <c r="CK350">
        <v>14</v>
      </c>
      <c r="CL350" t="s">
        <v>349</v>
      </c>
      <c r="CM350">
        <v>0</v>
      </c>
      <c r="CN350" s="133">
        <v>0</v>
      </c>
      <c r="CO350" s="133" t="s">
        <v>347</v>
      </c>
      <c r="CP350" s="133">
        <v>4</v>
      </c>
      <c r="CQ350" s="133">
        <v>20</v>
      </c>
      <c r="CR350">
        <v>0</v>
      </c>
      <c r="CS350">
        <v>0</v>
      </c>
      <c r="CT350">
        <v>0</v>
      </c>
      <c r="CY350">
        <v>0</v>
      </c>
      <c r="DD350">
        <v>0</v>
      </c>
      <c r="DI350">
        <v>0</v>
      </c>
      <c r="DN350">
        <v>0</v>
      </c>
      <c r="DS350">
        <v>0</v>
      </c>
      <c r="DV350" t="s">
        <v>347</v>
      </c>
      <c r="DW350">
        <v>4</v>
      </c>
      <c r="DX350">
        <v>20</v>
      </c>
      <c r="DY350">
        <v>0</v>
      </c>
      <c r="EF350">
        <v>0</v>
      </c>
      <c r="EM350">
        <v>0</v>
      </c>
      <c r="ET350">
        <v>0</v>
      </c>
      <c r="FA350">
        <v>0</v>
      </c>
      <c r="FH350">
        <v>20</v>
      </c>
      <c r="FK350">
        <v>3</v>
      </c>
      <c r="FL350">
        <v>15</v>
      </c>
      <c r="FM350">
        <v>1</v>
      </c>
      <c r="FN350">
        <v>5</v>
      </c>
      <c r="FO350">
        <v>0</v>
      </c>
      <c r="FP350">
        <v>0</v>
      </c>
      <c r="FQ350">
        <v>0</v>
      </c>
      <c r="FR350">
        <v>0</v>
      </c>
      <c r="FS350" t="s">
        <v>347</v>
      </c>
      <c r="FT350">
        <v>2</v>
      </c>
      <c r="FU350">
        <v>10</v>
      </c>
      <c r="FV350" t="s">
        <v>54</v>
      </c>
      <c r="FW350" t="s">
        <v>429</v>
      </c>
      <c r="FX350" t="s">
        <v>347</v>
      </c>
      <c r="FY350" t="s">
        <v>119</v>
      </c>
      <c r="FZ350" t="s">
        <v>347</v>
      </c>
      <c r="GA350">
        <v>4</v>
      </c>
      <c r="GB350">
        <v>20</v>
      </c>
      <c r="GC350" t="s">
        <v>487</v>
      </c>
      <c r="GD350" t="s">
        <v>408</v>
      </c>
      <c r="GE350" t="s">
        <v>355</v>
      </c>
      <c r="GF350" t="s">
        <v>355</v>
      </c>
      <c r="GG350">
        <v>14</v>
      </c>
      <c r="GH350" t="s">
        <v>356</v>
      </c>
    </row>
    <row r="351" spans="1:191" x14ac:dyDescent="0.35">
      <c r="A351" t="s">
        <v>53</v>
      </c>
      <c r="B351" t="s">
        <v>54</v>
      </c>
      <c r="C351" t="s">
        <v>1209</v>
      </c>
      <c r="D351" t="s">
        <v>1109</v>
      </c>
      <c r="E351" t="s">
        <v>1210</v>
      </c>
      <c r="F351" t="s">
        <v>1211</v>
      </c>
      <c r="G351" t="s">
        <v>1221</v>
      </c>
      <c r="H351" t="s">
        <v>1222</v>
      </c>
      <c r="I351">
        <v>14</v>
      </c>
      <c r="J351">
        <v>4</v>
      </c>
      <c r="K351" t="s">
        <v>345</v>
      </c>
      <c r="L351">
        <v>4.8925640000000001</v>
      </c>
      <c r="M351">
        <v>33.725709999999999</v>
      </c>
      <c r="N351" t="s">
        <v>346</v>
      </c>
      <c r="O351" t="s">
        <v>347</v>
      </c>
      <c r="P351" s="133">
        <v>5</v>
      </c>
      <c r="Q351" s="133">
        <v>25</v>
      </c>
      <c r="R351" s="133">
        <v>5</v>
      </c>
      <c r="S351" s="133">
        <v>25</v>
      </c>
      <c r="T351" s="133">
        <v>4</v>
      </c>
      <c r="U351" t="s">
        <v>54</v>
      </c>
      <c r="V351" t="s">
        <v>1109</v>
      </c>
      <c r="W351">
        <v>0</v>
      </c>
      <c r="Z351">
        <v>0</v>
      </c>
      <c r="AC351">
        <v>6</v>
      </c>
      <c r="AD351" t="s">
        <v>348</v>
      </c>
      <c r="AE351" t="s">
        <v>348</v>
      </c>
      <c r="AF351">
        <v>7</v>
      </c>
      <c r="AG351" t="s">
        <v>54</v>
      </c>
      <c r="AH351" t="s">
        <v>1109</v>
      </c>
      <c r="AI351">
        <v>8</v>
      </c>
      <c r="AJ351" t="s">
        <v>348</v>
      </c>
      <c r="AK351" t="s">
        <v>348</v>
      </c>
      <c r="AL351" t="s">
        <v>349</v>
      </c>
      <c r="AM351">
        <v>0</v>
      </c>
      <c r="AN351">
        <v>0</v>
      </c>
      <c r="AO351">
        <v>0</v>
      </c>
      <c r="AR351">
        <v>0</v>
      </c>
      <c r="AU351">
        <v>0</v>
      </c>
      <c r="AX351">
        <v>0</v>
      </c>
      <c r="BA351">
        <v>0</v>
      </c>
      <c r="BD351">
        <v>0</v>
      </c>
      <c r="BE351">
        <v>0</v>
      </c>
      <c r="BF351">
        <v>1</v>
      </c>
      <c r="BG351">
        <v>3</v>
      </c>
      <c r="BH351" t="s">
        <v>349</v>
      </c>
      <c r="BI351">
        <v>0</v>
      </c>
      <c r="BJ351">
        <v>0</v>
      </c>
      <c r="BK351">
        <v>0</v>
      </c>
      <c r="BL351">
        <v>0</v>
      </c>
      <c r="BM351">
        <v>0</v>
      </c>
      <c r="BN351" t="s">
        <v>349</v>
      </c>
      <c r="BO351">
        <v>0</v>
      </c>
      <c r="BP351">
        <v>0</v>
      </c>
      <c r="BQ351">
        <v>0</v>
      </c>
      <c r="BR351">
        <v>0</v>
      </c>
      <c r="BS351">
        <v>0</v>
      </c>
      <c r="BT351" t="s">
        <v>349</v>
      </c>
      <c r="BU351">
        <v>0</v>
      </c>
      <c r="BV351">
        <v>0</v>
      </c>
      <c r="BW351">
        <v>0</v>
      </c>
      <c r="BX351">
        <v>2</v>
      </c>
      <c r="BY351">
        <v>4</v>
      </c>
      <c r="BZ351" t="s">
        <v>349</v>
      </c>
      <c r="CA351">
        <v>0</v>
      </c>
      <c r="CB351">
        <v>0</v>
      </c>
      <c r="CC351">
        <v>0</v>
      </c>
      <c r="CD351">
        <v>4</v>
      </c>
      <c r="CE351">
        <v>3</v>
      </c>
      <c r="CF351" t="s">
        <v>349</v>
      </c>
      <c r="CG351">
        <v>0</v>
      </c>
      <c r="CH351">
        <v>0</v>
      </c>
      <c r="CI351">
        <v>8</v>
      </c>
      <c r="CJ351" t="s">
        <v>347</v>
      </c>
      <c r="CK351">
        <v>4</v>
      </c>
      <c r="CL351" t="s">
        <v>349</v>
      </c>
      <c r="CM351">
        <v>0</v>
      </c>
      <c r="CN351" s="133">
        <v>0</v>
      </c>
      <c r="CO351" s="133" t="s">
        <v>347</v>
      </c>
      <c r="CP351" s="133">
        <v>3</v>
      </c>
      <c r="CQ351" s="133">
        <v>15</v>
      </c>
      <c r="CR351">
        <v>0</v>
      </c>
      <c r="CS351">
        <v>0</v>
      </c>
      <c r="CT351">
        <v>0</v>
      </c>
      <c r="CY351">
        <v>0</v>
      </c>
      <c r="DD351">
        <v>0</v>
      </c>
      <c r="DI351">
        <v>0</v>
      </c>
      <c r="DN351">
        <v>0</v>
      </c>
      <c r="DS351">
        <v>0</v>
      </c>
      <c r="DV351" t="s">
        <v>347</v>
      </c>
      <c r="DW351">
        <v>3</v>
      </c>
      <c r="DX351">
        <v>15</v>
      </c>
      <c r="DY351">
        <v>0</v>
      </c>
      <c r="EF351">
        <v>0</v>
      </c>
      <c r="EM351">
        <v>0</v>
      </c>
      <c r="ET351">
        <v>0</v>
      </c>
      <c r="FA351">
        <v>0</v>
      </c>
      <c r="FH351">
        <v>15</v>
      </c>
      <c r="FK351">
        <v>2</v>
      </c>
      <c r="FL351">
        <v>10</v>
      </c>
      <c r="FM351">
        <v>1</v>
      </c>
      <c r="FN351">
        <v>5</v>
      </c>
      <c r="FO351">
        <v>0</v>
      </c>
      <c r="FP351">
        <v>0</v>
      </c>
      <c r="FQ351">
        <v>0</v>
      </c>
      <c r="FR351">
        <v>0</v>
      </c>
      <c r="FS351" t="s">
        <v>347</v>
      </c>
      <c r="FT351">
        <v>4</v>
      </c>
      <c r="FU351">
        <v>20</v>
      </c>
      <c r="FV351" t="s">
        <v>54</v>
      </c>
      <c r="FW351" t="s">
        <v>1096</v>
      </c>
      <c r="FX351" t="s">
        <v>347</v>
      </c>
      <c r="FY351" t="s">
        <v>119</v>
      </c>
      <c r="FZ351" t="s">
        <v>347</v>
      </c>
      <c r="GA351">
        <v>3</v>
      </c>
      <c r="GB351">
        <v>15</v>
      </c>
      <c r="GC351" t="s">
        <v>349</v>
      </c>
      <c r="GD351" t="s">
        <v>408</v>
      </c>
      <c r="GE351" t="s">
        <v>355</v>
      </c>
      <c r="GF351" t="s">
        <v>354</v>
      </c>
      <c r="GG351">
        <v>14</v>
      </c>
      <c r="GH351" t="s">
        <v>356</v>
      </c>
    </row>
    <row r="352" spans="1:191" x14ac:dyDescent="0.35">
      <c r="A352" t="s">
        <v>53</v>
      </c>
      <c r="B352" t="s">
        <v>54</v>
      </c>
      <c r="C352" t="s">
        <v>1209</v>
      </c>
      <c r="D352" t="s">
        <v>1109</v>
      </c>
      <c r="E352" t="s">
        <v>1210</v>
      </c>
      <c r="F352" t="s">
        <v>1211</v>
      </c>
      <c r="G352" t="s">
        <v>1223</v>
      </c>
      <c r="H352" t="s">
        <v>1224</v>
      </c>
      <c r="I352">
        <v>14</v>
      </c>
      <c r="J352">
        <v>11</v>
      </c>
      <c r="K352" t="s">
        <v>345</v>
      </c>
      <c r="L352">
        <v>4.6399999999999997</v>
      </c>
      <c r="M352">
        <v>33.957000000000001</v>
      </c>
      <c r="N352" t="s">
        <v>346</v>
      </c>
      <c r="O352" t="s">
        <v>347</v>
      </c>
      <c r="P352" s="133">
        <v>8</v>
      </c>
      <c r="Q352" s="133">
        <v>40</v>
      </c>
      <c r="R352" s="133">
        <v>8</v>
      </c>
      <c r="S352" s="133">
        <v>40</v>
      </c>
      <c r="T352" s="133">
        <v>10</v>
      </c>
      <c r="U352" t="s">
        <v>54</v>
      </c>
      <c r="V352" t="s">
        <v>1109</v>
      </c>
      <c r="W352">
        <v>0</v>
      </c>
      <c r="Z352">
        <v>0</v>
      </c>
      <c r="AC352">
        <v>4</v>
      </c>
      <c r="AD352" t="s">
        <v>348</v>
      </c>
      <c r="AE352" t="s">
        <v>348</v>
      </c>
      <c r="AF352">
        <v>6</v>
      </c>
      <c r="AG352" t="s">
        <v>54</v>
      </c>
      <c r="AH352" t="s">
        <v>1109</v>
      </c>
      <c r="AI352">
        <v>20</v>
      </c>
      <c r="AJ352" t="s">
        <v>348</v>
      </c>
      <c r="AK352" t="s">
        <v>348</v>
      </c>
      <c r="AL352" t="s">
        <v>349</v>
      </c>
      <c r="AM352">
        <v>0</v>
      </c>
      <c r="AN352">
        <v>0</v>
      </c>
      <c r="AO352">
        <v>0</v>
      </c>
      <c r="AR352">
        <v>0</v>
      </c>
      <c r="AU352">
        <v>0</v>
      </c>
      <c r="AX352">
        <v>0</v>
      </c>
      <c r="BA352">
        <v>0</v>
      </c>
      <c r="BD352">
        <v>0</v>
      </c>
      <c r="BE352">
        <v>0</v>
      </c>
      <c r="BF352">
        <v>4</v>
      </c>
      <c r="BG352">
        <v>6</v>
      </c>
      <c r="BH352" t="s">
        <v>349</v>
      </c>
      <c r="BI352">
        <v>0</v>
      </c>
      <c r="BJ352">
        <v>0</v>
      </c>
      <c r="BK352">
        <v>0</v>
      </c>
      <c r="BL352">
        <v>0</v>
      </c>
      <c r="BM352">
        <v>0</v>
      </c>
      <c r="BN352" t="s">
        <v>349</v>
      </c>
      <c r="BO352">
        <v>0</v>
      </c>
      <c r="BP352">
        <v>0</v>
      </c>
      <c r="BQ352">
        <v>0</v>
      </c>
      <c r="BR352">
        <v>0</v>
      </c>
      <c r="BS352">
        <v>0</v>
      </c>
      <c r="BT352" t="s">
        <v>349</v>
      </c>
      <c r="BU352">
        <v>0</v>
      </c>
      <c r="BV352">
        <v>0</v>
      </c>
      <c r="BW352">
        <v>0</v>
      </c>
      <c r="BX352">
        <v>4</v>
      </c>
      <c r="BY352">
        <v>0</v>
      </c>
      <c r="BZ352" t="s">
        <v>349</v>
      </c>
      <c r="CA352">
        <v>0</v>
      </c>
      <c r="CB352">
        <v>0</v>
      </c>
      <c r="CC352">
        <v>0</v>
      </c>
      <c r="CD352">
        <v>2</v>
      </c>
      <c r="CE352">
        <v>4</v>
      </c>
      <c r="CF352" t="s">
        <v>349</v>
      </c>
      <c r="CG352">
        <v>0</v>
      </c>
      <c r="CH352">
        <v>0</v>
      </c>
      <c r="CI352">
        <v>20</v>
      </c>
      <c r="CJ352" t="s">
        <v>347</v>
      </c>
      <c r="CK352">
        <v>20</v>
      </c>
      <c r="CL352" t="s">
        <v>349</v>
      </c>
      <c r="CM352">
        <v>0</v>
      </c>
      <c r="CN352" s="133">
        <v>0</v>
      </c>
      <c r="CO352" s="133" t="s">
        <v>347</v>
      </c>
      <c r="CP352" s="133">
        <v>16</v>
      </c>
      <c r="CQ352" s="133">
        <v>80</v>
      </c>
      <c r="CR352">
        <v>10</v>
      </c>
      <c r="CS352">
        <v>50</v>
      </c>
      <c r="CT352">
        <v>0</v>
      </c>
      <c r="CY352">
        <v>0</v>
      </c>
      <c r="DD352">
        <v>0</v>
      </c>
      <c r="DI352">
        <v>7</v>
      </c>
      <c r="DJ352" t="s">
        <v>52</v>
      </c>
      <c r="DK352" t="s">
        <v>340</v>
      </c>
      <c r="DL352" t="s">
        <v>405</v>
      </c>
      <c r="DN352">
        <v>0</v>
      </c>
      <c r="DS352">
        <v>43</v>
      </c>
      <c r="DT352" t="s">
        <v>348</v>
      </c>
      <c r="DU352" t="s">
        <v>348</v>
      </c>
      <c r="DV352" t="s">
        <v>347</v>
      </c>
      <c r="DW352">
        <v>6</v>
      </c>
      <c r="DX352">
        <v>30</v>
      </c>
      <c r="DY352">
        <v>0</v>
      </c>
      <c r="EF352">
        <v>0</v>
      </c>
      <c r="EM352">
        <v>0</v>
      </c>
      <c r="ET352">
        <v>0</v>
      </c>
      <c r="FA352">
        <v>0</v>
      </c>
      <c r="FH352">
        <v>30</v>
      </c>
      <c r="FK352">
        <v>10</v>
      </c>
      <c r="FL352">
        <v>50</v>
      </c>
      <c r="FM352">
        <v>6</v>
      </c>
      <c r="FN352">
        <v>30</v>
      </c>
      <c r="FO352">
        <v>0</v>
      </c>
      <c r="FP352">
        <v>0</v>
      </c>
      <c r="FQ352">
        <v>0</v>
      </c>
      <c r="FR352">
        <v>0</v>
      </c>
      <c r="FS352" t="s">
        <v>347</v>
      </c>
      <c r="FT352">
        <v>5</v>
      </c>
      <c r="FU352">
        <v>25</v>
      </c>
      <c r="FV352" t="s">
        <v>54</v>
      </c>
      <c r="FW352" t="s">
        <v>1096</v>
      </c>
      <c r="FX352" t="s">
        <v>349</v>
      </c>
      <c r="FZ352" t="s">
        <v>347</v>
      </c>
      <c r="GA352">
        <v>10</v>
      </c>
      <c r="GB352">
        <v>50</v>
      </c>
      <c r="GC352" t="s">
        <v>487</v>
      </c>
      <c r="GD352" t="s">
        <v>408</v>
      </c>
      <c r="GE352" t="s">
        <v>355</v>
      </c>
      <c r="GF352" t="s">
        <v>355</v>
      </c>
      <c r="GG352">
        <v>14</v>
      </c>
      <c r="GH352" t="s">
        <v>356</v>
      </c>
    </row>
    <row r="353" spans="1:191" x14ac:dyDescent="0.35">
      <c r="A353" t="s">
        <v>53</v>
      </c>
      <c r="B353" t="s">
        <v>54</v>
      </c>
      <c r="C353" t="s">
        <v>1209</v>
      </c>
      <c r="D353" t="s">
        <v>1109</v>
      </c>
      <c r="E353" t="s">
        <v>1225</v>
      </c>
      <c r="F353" t="s">
        <v>1226</v>
      </c>
      <c r="G353" t="s">
        <v>1227</v>
      </c>
      <c r="H353" t="s">
        <v>1228</v>
      </c>
      <c r="I353">
        <v>14</v>
      </c>
      <c r="J353">
        <v>11</v>
      </c>
      <c r="K353" t="s">
        <v>345</v>
      </c>
      <c r="L353">
        <v>5.2469999999999999</v>
      </c>
      <c r="M353">
        <v>34.680999999999997</v>
      </c>
      <c r="N353" t="s">
        <v>346</v>
      </c>
      <c r="O353" t="s">
        <v>349</v>
      </c>
      <c r="P353" s="133">
        <v>0</v>
      </c>
      <c r="Q353" s="133">
        <v>0</v>
      </c>
      <c r="R353" s="133">
        <v>0</v>
      </c>
      <c r="S353" s="133">
        <v>0</v>
      </c>
      <c r="T353" s="133">
        <v>0</v>
      </c>
      <c r="W353">
        <v>0</v>
      </c>
      <c r="Z353">
        <v>0</v>
      </c>
      <c r="AC353">
        <v>0</v>
      </c>
      <c r="AF353">
        <v>0</v>
      </c>
      <c r="AI353">
        <v>0</v>
      </c>
      <c r="AL353" t="s">
        <v>349</v>
      </c>
      <c r="AM353">
        <v>0</v>
      </c>
      <c r="AN353">
        <v>0</v>
      </c>
      <c r="AO353">
        <v>0</v>
      </c>
      <c r="AR353">
        <v>0</v>
      </c>
      <c r="AU353">
        <v>0</v>
      </c>
      <c r="AX353">
        <v>0</v>
      </c>
      <c r="BA353">
        <v>0</v>
      </c>
      <c r="BD353">
        <v>0</v>
      </c>
      <c r="BE353">
        <v>0</v>
      </c>
      <c r="BF353">
        <v>0</v>
      </c>
      <c r="BG353">
        <v>0</v>
      </c>
      <c r="BH353" t="s">
        <v>349</v>
      </c>
      <c r="BI353">
        <v>0</v>
      </c>
      <c r="BJ353">
        <v>0</v>
      </c>
      <c r="BK353">
        <v>0</v>
      </c>
      <c r="BL353">
        <v>0</v>
      </c>
      <c r="BM353">
        <v>0</v>
      </c>
      <c r="BN353" t="s">
        <v>349</v>
      </c>
      <c r="BO353">
        <v>0</v>
      </c>
      <c r="BP353">
        <v>0</v>
      </c>
      <c r="BQ353">
        <v>0</v>
      </c>
      <c r="BR353">
        <v>0</v>
      </c>
      <c r="BS353">
        <v>0</v>
      </c>
      <c r="BT353" t="s">
        <v>349</v>
      </c>
      <c r="BU353">
        <v>0</v>
      </c>
      <c r="BV353">
        <v>0</v>
      </c>
      <c r="BW353">
        <v>0</v>
      </c>
      <c r="BX353">
        <v>0</v>
      </c>
      <c r="BY353">
        <v>0</v>
      </c>
      <c r="BZ353" t="s">
        <v>349</v>
      </c>
      <c r="CA353">
        <v>0</v>
      </c>
      <c r="CB353">
        <v>0</v>
      </c>
      <c r="CC353">
        <v>0</v>
      </c>
      <c r="CD353">
        <v>0</v>
      </c>
      <c r="CE353">
        <v>0</v>
      </c>
      <c r="CF353" t="s">
        <v>349</v>
      </c>
      <c r="CG353">
        <v>0</v>
      </c>
      <c r="CH353">
        <v>0</v>
      </c>
      <c r="CI353">
        <v>0</v>
      </c>
      <c r="CJ353" t="s">
        <v>349</v>
      </c>
      <c r="CK353">
        <v>0</v>
      </c>
      <c r="CL353" t="s">
        <v>349</v>
      </c>
      <c r="CM353">
        <v>0</v>
      </c>
      <c r="CN353" s="133">
        <v>0</v>
      </c>
      <c r="CO353" s="133" t="s">
        <v>349</v>
      </c>
      <c r="CP353" s="133">
        <v>0</v>
      </c>
      <c r="CQ353" s="133">
        <v>0</v>
      </c>
      <c r="CR353">
        <v>0</v>
      </c>
      <c r="CS353">
        <v>0</v>
      </c>
      <c r="CT353">
        <v>0</v>
      </c>
      <c r="CY353">
        <v>0</v>
      </c>
      <c r="DD353">
        <v>0</v>
      </c>
      <c r="DI353">
        <v>0</v>
      </c>
      <c r="DN353">
        <v>0</v>
      </c>
      <c r="DS353">
        <v>0</v>
      </c>
      <c r="DV353" t="s">
        <v>349</v>
      </c>
      <c r="DW353">
        <v>0</v>
      </c>
      <c r="DX353">
        <v>0</v>
      </c>
      <c r="DY353">
        <v>0</v>
      </c>
      <c r="EF353">
        <v>0</v>
      </c>
      <c r="EM353">
        <v>0</v>
      </c>
      <c r="ET353">
        <v>0</v>
      </c>
      <c r="FA353">
        <v>0</v>
      </c>
      <c r="FH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 t="s">
        <v>347</v>
      </c>
      <c r="FT353">
        <v>15</v>
      </c>
      <c r="FU353">
        <v>75</v>
      </c>
      <c r="FV353" t="s">
        <v>54</v>
      </c>
      <c r="FW353" t="s">
        <v>1109</v>
      </c>
      <c r="FX353" t="s">
        <v>349</v>
      </c>
      <c r="FZ353" t="s">
        <v>347</v>
      </c>
      <c r="GA353">
        <v>35</v>
      </c>
      <c r="GB353">
        <v>175</v>
      </c>
      <c r="GC353" t="s">
        <v>1110</v>
      </c>
      <c r="GD353" t="s">
        <v>408</v>
      </c>
      <c r="GE353" t="s">
        <v>355</v>
      </c>
      <c r="GF353" t="s">
        <v>354</v>
      </c>
      <c r="GG353">
        <v>14</v>
      </c>
      <c r="GH353" t="s">
        <v>356</v>
      </c>
    </row>
    <row r="354" spans="1:191" x14ac:dyDescent="0.35">
      <c r="A354" t="s">
        <v>53</v>
      </c>
      <c r="B354" t="s">
        <v>54</v>
      </c>
      <c r="C354" t="s">
        <v>1209</v>
      </c>
      <c r="D354" t="s">
        <v>1109</v>
      </c>
      <c r="E354" t="s">
        <v>1225</v>
      </c>
      <c r="F354" t="s">
        <v>1226</v>
      </c>
      <c r="G354" t="s">
        <v>1229</v>
      </c>
      <c r="H354" t="s">
        <v>1230</v>
      </c>
      <c r="I354">
        <v>14</v>
      </c>
      <c r="J354">
        <v>6</v>
      </c>
      <c r="K354" t="s">
        <v>345</v>
      </c>
      <c r="L354">
        <v>5.6964998250000001</v>
      </c>
      <c r="M354">
        <v>34.563800809999996</v>
      </c>
      <c r="N354" t="s">
        <v>346</v>
      </c>
      <c r="O354" t="s">
        <v>347</v>
      </c>
      <c r="P354" s="133">
        <v>80</v>
      </c>
      <c r="Q354" s="133">
        <v>400</v>
      </c>
      <c r="R354" s="133">
        <v>80</v>
      </c>
      <c r="S354" s="133">
        <v>400</v>
      </c>
      <c r="T354" s="133">
        <v>80</v>
      </c>
      <c r="U354" t="s">
        <v>54</v>
      </c>
      <c r="V354" t="s">
        <v>1109</v>
      </c>
      <c r="W354">
        <v>0</v>
      </c>
      <c r="Z354">
        <v>0</v>
      </c>
      <c r="AC354">
        <v>85</v>
      </c>
      <c r="AD354" t="s">
        <v>348</v>
      </c>
      <c r="AE354" t="s">
        <v>348</v>
      </c>
      <c r="AF354">
        <v>65</v>
      </c>
      <c r="AG354" t="s">
        <v>54</v>
      </c>
      <c r="AH354" t="s">
        <v>1109</v>
      </c>
      <c r="AI354">
        <v>170</v>
      </c>
      <c r="AJ354" t="s">
        <v>348</v>
      </c>
      <c r="AK354" t="s">
        <v>348</v>
      </c>
      <c r="AL354" t="s">
        <v>349</v>
      </c>
      <c r="AM354">
        <v>0</v>
      </c>
      <c r="AN354">
        <v>0</v>
      </c>
      <c r="AO354">
        <v>0</v>
      </c>
      <c r="AR354">
        <v>0</v>
      </c>
      <c r="AU354">
        <v>0</v>
      </c>
      <c r="AX354">
        <v>0</v>
      </c>
      <c r="BA354">
        <v>0</v>
      </c>
      <c r="BD354">
        <v>0</v>
      </c>
      <c r="BE354">
        <v>0</v>
      </c>
      <c r="BF354">
        <v>35</v>
      </c>
      <c r="BG354">
        <v>40</v>
      </c>
      <c r="BH354" t="s">
        <v>347</v>
      </c>
      <c r="BI354">
        <v>0</v>
      </c>
      <c r="BJ354">
        <v>5</v>
      </c>
      <c r="BK354">
        <v>0</v>
      </c>
      <c r="BL354">
        <v>0</v>
      </c>
      <c r="BM354">
        <v>0</v>
      </c>
      <c r="BN354" t="s">
        <v>349</v>
      </c>
      <c r="BO354">
        <v>0</v>
      </c>
      <c r="BP354">
        <v>0</v>
      </c>
      <c r="BQ354">
        <v>0</v>
      </c>
      <c r="BR354">
        <v>0</v>
      </c>
      <c r="BS354">
        <v>0</v>
      </c>
      <c r="BT354" t="s">
        <v>349</v>
      </c>
      <c r="BU354">
        <v>0</v>
      </c>
      <c r="BV354">
        <v>0</v>
      </c>
      <c r="BW354">
        <v>0</v>
      </c>
      <c r="BX354">
        <v>20</v>
      </c>
      <c r="BY354">
        <v>65</v>
      </c>
      <c r="BZ354" t="s">
        <v>349</v>
      </c>
      <c r="CA354">
        <v>0</v>
      </c>
      <c r="CB354">
        <v>0</v>
      </c>
      <c r="CC354">
        <v>0</v>
      </c>
      <c r="CD354">
        <v>45</v>
      </c>
      <c r="CE354">
        <v>20</v>
      </c>
      <c r="CF354" t="s">
        <v>349</v>
      </c>
      <c r="CG354">
        <v>0</v>
      </c>
      <c r="CH354">
        <v>0</v>
      </c>
      <c r="CI354">
        <v>170</v>
      </c>
      <c r="CJ354" t="s">
        <v>349</v>
      </c>
      <c r="CK354">
        <v>0</v>
      </c>
      <c r="CL354" t="s">
        <v>349</v>
      </c>
      <c r="CM354">
        <v>0</v>
      </c>
      <c r="CN354" s="133">
        <v>0</v>
      </c>
      <c r="CO354" s="133" t="s">
        <v>349</v>
      </c>
      <c r="CP354" s="133">
        <v>0</v>
      </c>
      <c r="CQ354" s="133">
        <v>0</v>
      </c>
      <c r="CR354">
        <v>0</v>
      </c>
      <c r="CS354">
        <v>0</v>
      </c>
      <c r="CT354">
        <v>0</v>
      </c>
      <c r="CY354">
        <v>0</v>
      </c>
      <c r="DD354">
        <v>0</v>
      </c>
      <c r="DI354">
        <v>0</v>
      </c>
      <c r="DN354">
        <v>0</v>
      </c>
      <c r="DS354">
        <v>0</v>
      </c>
      <c r="DV354" t="s">
        <v>349</v>
      </c>
      <c r="DW354">
        <v>0</v>
      </c>
      <c r="DX354">
        <v>0</v>
      </c>
      <c r="DY354">
        <v>0</v>
      </c>
      <c r="EF354">
        <v>0</v>
      </c>
      <c r="EM354">
        <v>0</v>
      </c>
      <c r="ET354">
        <v>0</v>
      </c>
      <c r="FA354">
        <v>0</v>
      </c>
      <c r="FH354">
        <v>0</v>
      </c>
      <c r="FK354">
        <v>0</v>
      </c>
      <c r="FL354">
        <v>0</v>
      </c>
      <c r="FM354">
        <v>0</v>
      </c>
      <c r="FN354">
        <v>0</v>
      </c>
      <c r="FO354">
        <v>0</v>
      </c>
      <c r="FP354">
        <v>0</v>
      </c>
      <c r="FQ354">
        <v>0</v>
      </c>
      <c r="FR354">
        <v>0</v>
      </c>
      <c r="FS354" t="s">
        <v>347</v>
      </c>
      <c r="FT354">
        <v>25</v>
      </c>
      <c r="FU354">
        <v>75</v>
      </c>
      <c r="FV354" t="s">
        <v>54</v>
      </c>
      <c r="FW354" t="s">
        <v>1109</v>
      </c>
      <c r="FX354" t="s">
        <v>349</v>
      </c>
      <c r="FZ354" t="s">
        <v>347</v>
      </c>
      <c r="GA354">
        <v>20</v>
      </c>
      <c r="GB354">
        <v>100</v>
      </c>
      <c r="GC354" t="s">
        <v>1110</v>
      </c>
      <c r="GD354" t="s">
        <v>355</v>
      </c>
      <c r="GE354" t="s">
        <v>354</v>
      </c>
      <c r="GF354" t="s">
        <v>354</v>
      </c>
      <c r="GG354">
        <v>14</v>
      </c>
      <c r="GH354" t="s">
        <v>356</v>
      </c>
    </row>
    <row r="355" spans="1:191" x14ac:dyDescent="0.35">
      <c r="A355" t="s">
        <v>53</v>
      </c>
      <c r="B355" t="s">
        <v>54</v>
      </c>
      <c r="C355" t="s">
        <v>1209</v>
      </c>
      <c r="D355" t="s">
        <v>1109</v>
      </c>
      <c r="E355" t="s">
        <v>1225</v>
      </c>
      <c r="F355" t="s">
        <v>1226</v>
      </c>
      <c r="G355" t="s">
        <v>1231</v>
      </c>
      <c r="H355" t="s">
        <v>1232</v>
      </c>
      <c r="I355">
        <v>14</v>
      </c>
      <c r="J355">
        <v>5</v>
      </c>
      <c r="K355" t="s">
        <v>345</v>
      </c>
      <c r="L355">
        <v>5.3967510000000001</v>
      </c>
      <c r="M355">
        <v>34.578546000000003</v>
      </c>
      <c r="N355" t="s">
        <v>346</v>
      </c>
      <c r="O355" t="s">
        <v>347</v>
      </c>
      <c r="P355" s="133">
        <v>8</v>
      </c>
      <c r="Q355" s="133">
        <v>40</v>
      </c>
      <c r="R355" s="133">
        <v>8</v>
      </c>
      <c r="S355" s="133">
        <v>40</v>
      </c>
      <c r="T355" s="133">
        <v>5</v>
      </c>
      <c r="U355" t="s">
        <v>54</v>
      </c>
      <c r="V355" t="s">
        <v>1109</v>
      </c>
      <c r="W355">
        <v>0</v>
      </c>
      <c r="Z355">
        <v>0</v>
      </c>
      <c r="AC355">
        <v>16</v>
      </c>
      <c r="AD355" t="s">
        <v>348</v>
      </c>
      <c r="AE355" t="s">
        <v>348</v>
      </c>
      <c r="AF355">
        <v>8</v>
      </c>
      <c r="AG355" t="s">
        <v>54</v>
      </c>
      <c r="AH355" t="s">
        <v>1109</v>
      </c>
      <c r="AI355">
        <v>11</v>
      </c>
      <c r="AJ355" t="s">
        <v>348</v>
      </c>
      <c r="AK355" t="s">
        <v>348</v>
      </c>
      <c r="AL355" t="s">
        <v>349</v>
      </c>
      <c r="AM355">
        <v>0</v>
      </c>
      <c r="AN355">
        <v>0</v>
      </c>
      <c r="AO355">
        <v>0</v>
      </c>
      <c r="AR355">
        <v>0</v>
      </c>
      <c r="AU355">
        <v>0</v>
      </c>
      <c r="AX355">
        <v>0</v>
      </c>
      <c r="BA355">
        <v>0</v>
      </c>
      <c r="BD355">
        <v>0</v>
      </c>
      <c r="BE355">
        <v>0</v>
      </c>
      <c r="BF355">
        <v>3</v>
      </c>
      <c r="BG355">
        <v>2</v>
      </c>
      <c r="BH355" t="s">
        <v>349</v>
      </c>
      <c r="BI355">
        <v>0</v>
      </c>
      <c r="BJ355">
        <v>0</v>
      </c>
      <c r="BK355">
        <v>0</v>
      </c>
      <c r="BL355">
        <v>0</v>
      </c>
      <c r="BM355">
        <v>0</v>
      </c>
      <c r="BN355" t="s">
        <v>349</v>
      </c>
      <c r="BO355">
        <v>0</v>
      </c>
      <c r="BP355">
        <v>0</v>
      </c>
      <c r="BQ355">
        <v>0</v>
      </c>
      <c r="BR355">
        <v>0</v>
      </c>
      <c r="BS355">
        <v>0</v>
      </c>
      <c r="BT355" t="s">
        <v>349</v>
      </c>
      <c r="BU355">
        <v>0</v>
      </c>
      <c r="BV355">
        <v>0</v>
      </c>
      <c r="BW355">
        <v>0</v>
      </c>
      <c r="BX355">
        <v>2</v>
      </c>
      <c r="BY355">
        <v>14</v>
      </c>
      <c r="BZ355" t="s">
        <v>349</v>
      </c>
      <c r="CA355">
        <v>0</v>
      </c>
      <c r="CB355">
        <v>0</v>
      </c>
      <c r="CC355">
        <v>0</v>
      </c>
      <c r="CD355">
        <v>1</v>
      </c>
      <c r="CE355">
        <v>7</v>
      </c>
      <c r="CF355" t="s">
        <v>349</v>
      </c>
      <c r="CG355">
        <v>0</v>
      </c>
      <c r="CH355">
        <v>0</v>
      </c>
      <c r="CI355">
        <v>11</v>
      </c>
      <c r="CJ355" t="s">
        <v>349</v>
      </c>
      <c r="CK355">
        <v>0</v>
      </c>
      <c r="CL355" t="s">
        <v>349</v>
      </c>
      <c r="CM355">
        <v>0</v>
      </c>
      <c r="CN355" s="133">
        <v>0</v>
      </c>
      <c r="CO355" s="133" t="s">
        <v>349</v>
      </c>
      <c r="CP355" s="133">
        <v>0</v>
      </c>
      <c r="CQ355" s="133">
        <v>0</v>
      </c>
      <c r="CR355">
        <v>0</v>
      </c>
      <c r="CS355">
        <v>0</v>
      </c>
      <c r="CT355">
        <v>0</v>
      </c>
      <c r="CY355">
        <v>0</v>
      </c>
      <c r="DD355">
        <v>0</v>
      </c>
      <c r="DI355">
        <v>0</v>
      </c>
      <c r="DN355">
        <v>0</v>
      </c>
      <c r="DS355">
        <v>0</v>
      </c>
      <c r="DV355" t="s">
        <v>349</v>
      </c>
      <c r="DW355">
        <v>0</v>
      </c>
      <c r="DX355">
        <v>0</v>
      </c>
      <c r="DY355">
        <v>0</v>
      </c>
      <c r="EF355">
        <v>0</v>
      </c>
      <c r="EM355">
        <v>0</v>
      </c>
      <c r="ET355">
        <v>0</v>
      </c>
      <c r="FA355">
        <v>0</v>
      </c>
      <c r="FH355">
        <v>0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 t="s">
        <v>349</v>
      </c>
      <c r="FT355">
        <v>0</v>
      </c>
      <c r="FU355">
        <v>0</v>
      </c>
      <c r="FX355" t="s">
        <v>349</v>
      </c>
      <c r="FZ355" t="s">
        <v>347</v>
      </c>
      <c r="GA355">
        <v>50</v>
      </c>
      <c r="GB355">
        <v>250</v>
      </c>
      <c r="GC355" t="s">
        <v>349</v>
      </c>
      <c r="GD355" t="s">
        <v>408</v>
      </c>
      <c r="GE355" t="s">
        <v>355</v>
      </c>
      <c r="GF355" t="s">
        <v>355</v>
      </c>
      <c r="GG355">
        <v>14</v>
      </c>
      <c r="GH355" t="s">
        <v>356</v>
      </c>
    </row>
    <row r="356" spans="1:191" x14ac:dyDescent="0.35">
      <c r="A356" t="s">
        <v>53</v>
      </c>
      <c r="B356" t="s">
        <v>54</v>
      </c>
      <c r="C356" t="s">
        <v>1209</v>
      </c>
      <c r="D356" t="s">
        <v>1109</v>
      </c>
      <c r="E356" t="s">
        <v>1225</v>
      </c>
      <c r="F356" t="s">
        <v>1226</v>
      </c>
      <c r="G356" t="s">
        <v>1233</v>
      </c>
      <c r="H356" t="s">
        <v>1234</v>
      </c>
      <c r="I356">
        <v>14</v>
      </c>
      <c r="J356">
        <v>5</v>
      </c>
      <c r="K356" t="s">
        <v>345</v>
      </c>
      <c r="L356">
        <v>5.3814001080000002</v>
      </c>
      <c r="M356">
        <v>34.552398680000003</v>
      </c>
      <c r="N356" t="s">
        <v>346</v>
      </c>
      <c r="O356" t="s">
        <v>347</v>
      </c>
      <c r="P356" s="133">
        <v>20</v>
      </c>
      <c r="Q356" s="133">
        <v>100</v>
      </c>
      <c r="R356" s="133">
        <v>20</v>
      </c>
      <c r="S356" s="133">
        <v>100</v>
      </c>
      <c r="T356" s="133">
        <v>25</v>
      </c>
      <c r="U356" t="s">
        <v>54</v>
      </c>
      <c r="V356" t="s">
        <v>1109</v>
      </c>
      <c r="W356">
        <v>0</v>
      </c>
      <c r="Z356">
        <v>0</v>
      </c>
      <c r="AC356">
        <v>16</v>
      </c>
      <c r="AD356" t="s">
        <v>348</v>
      </c>
      <c r="AE356" t="s">
        <v>348</v>
      </c>
      <c r="AF356">
        <v>0</v>
      </c>
      <c r="AI356">
        <v>59</v>
      </c>
      <c r="AJ356" t="s">
        <v>348</v>
      </c>
      <c r="AK356" t="s">
        <v>348</v>
      </c>
      <c r="AL356" t="s">
        <v>349</v>
      </c>
      <c r="AM356">
        <v>0</v>
      </c>
      <c r="AN356">
        <v>0</v>
      </c>
      <c r="AO356">
        <v>0</v>
      </c>
      <c r="AR356">
        <v>0</v>
      </c>
      <c r="AU356">
        <v>0</v>
      </c>
      <c r="AX356">
        <v>0</v>
      </c>
      <c r="BA356">
        <v>0</v>
      </c>
      <c r="BD356">
        <v>0</v>
      </c>
      <c r="BE356">
        <v>0</v>
      </c>
      <c r="BF356">
        <v>10</v>
      </c>
      <c r="BG356">
        <v>15</v>
      </c>
      <c r="BH356" t="s">
        <v>349</v>
      </c>
      <c r="BI356">
        <v>0</v>
      </c>
      <c r="BJ356">
        <v>0</v>
      </c>
      <c r="BK356">
        <v>0</v>
      </c>
      <c r="BL356">
        <v>0</v>
      </c>
      <c r="BM356">
        <v>0</v>
      </c>
      <c r="BN356" t="s">
        <v>349</v>
      </c>
      <c r="BO356">
        <v>0</v>
      </c>
      <c r="BP356">
        <v>0</v>
      </c>
      <c r="BQ356">
        <v>0</v>
      </c>
      <c r="BR356">
        <v>0</v>
      </c>
      <c r="BS356">
        <v>0</v>
      </c>
      <c r="BT356" t="s">
        <v>349</v>
      </c>
      <c r="BU356">
        <v>0</v>
      </c>
      <c r="BV356">
        <v>0</v>
      </c>
      <c r="BW356">
        <v>0</v>
      </c>
      <c r="BX356">
        <v>5</v>
      </c>
      <c r="BY356">
        <v>11</v>
      </c>
      <c r="BZ356" t="s">
        <v>349</v>
      </c>
      <c r="CA356">
        <v>0</v>
      </c>
      <c r="CB356">
        <v>0</v>
      </c>
      <c r="CC356">
        <v>0</v>
      </c>
      <c r="CD356">
        <v>0</v>
      </c>
      <c r="CE356">
        <v>0</v>
      </c>
      <c r="CF356" t="s">
        <v>349</v>
      </c>
      <c r="CG356">
        <v>0</v>
      </c>
      <c r="CH356">
        <v>0</v>
      </c>
      <c r="CI356">
        <v>59</v>
      </c>
      <c r="CJ356" t="s">
        <v>347</v>
      </c>
      <c r="CK356">
        <v>32</v>
      </c>
      <c r="CL356" t="s">
        <v>349</v>
      </c>
      <c r="CM356">
        <v>0</v>
      </c>
      <c r="CN356" s="133">
        <v>0</v>
      </c>
      <c r="CO356" s="133" t="s">
        <v>347</v>
      </c>
      <c r="CP356" s="133">
        <v>7</v>
      </c>
      <c r="CQ356" s="133">
        <v>45</v>
      </c>
      <c r="CR356">
        <v>7</v>
      </c>
      <c r="CS356">
        <v>45</v>
      </c>
      <c r="CT356">
        <v>0</v>
      </c>
      <c r="CY356">
        <v>0</v>
      </c>
      <c r="DD356">
        <v>0</v>
      </c>
      <c r="DI356">
        <v>0</v>
      </c>
      <c r="DN356">
        <v>45</v>
      </c>
      <c r="DO356" t="s">
        <v>54</v>
      </c>
      <c r="DP356" t="s">
        <v>1109</v>
      </c>
      <c r="DQ356" t="s">
        <v>444</v>
      </c>
      <c r="DS356">
        <v>0</v>
      </c>
      <c r="DV356" t="s">
        <v>349</v>
      </c>
      <c r="DW356">
        <v>0</v>
      </c>
      <c r="DX356">
        <v>0</v>
      </c>
      <c r="DY356">
        <v>0</v>
      </c>
      <c r="EF356">
        <v>0</v>
      </c>
      <c r="EM356">
        <v>0</v>
      </c>
      <c r="ET356">
        <v>0</v>
      </c>
      <c r="FA356">
        <v>0</v>
      </c>
      <c r="FH356">
        <v>0</v>
      </c>
      <c r="FK356">
        <v>3</v>
      </c>
      <c r="FL356">
        <v>15</v>
      </c>
      <c r="FM356">
        <v>4</v>
      </c>
      <c r="FN356">
        <v>30</v>
      </c>
      <c r="FO356">
        <v>0</v>
      </c>
      <c r="FP356">
        <v>0</v>
      </c>
      <c r="FQ356">
        <v>0</v>
      </c>
      <c r="FR356">
        <v>0</v>
      </c>
      <c r="FS356" t="s">
        <v>347</v>
      </c>
      <c r="FT356">
        <v>35</v>
      </c>
      <c r="FU356">
        <v>175</v>
      </c>
      <c r="FV356" t="s">
        <v>54</v>
      </c>
      <c r="FW356" t="s">
        <v>1109</v>
      </c>
      <c r="FX356" t="s">
        <v>347</v>
      </c>
      <c r="FY356" t="s">
        <v>116</v>
      </c>
      <c r="FZ356" t="s">
        <v>347</v>
      </c>
      <c r="GA356">
        <v>5</v>
      </c>
      <c r="GB356">
        <v>25</v>
      </c>
      <c r="GC356" t="s">
        <v>1110</v>
      </c>
      <c r="GD356" t="s">
        <v>408</v>
      </c>
      <c r="GE356" t="s">
        <v>355</v>
      </c>
      <c r="GF356" t="s">
        <v>354</v>
      </c>
      <c r="GG356">
        <v>14</v>
      </c>
      <c r="GH356" t="s">
        <v>356</v>
      </c>
    </row>
    <row r="357" spans="1:191" x14ac:dyDescent="0.35">
      <c r="A357" t="s">
        <v>53</v>
      </c>
      <c r="B357" t="s">
        <v>54</v>
      </c>
      <c r="C357" t="s">
        <v>1209</v>
      </c>
      <c r="D357" t="s">
        <v>1109</v>
      </c>
      <c r="E357" t="s">
        <v>1225</v>
      </c>
      <c r="F357" t="s">
        <v>1226</v>
      </c>
      <c r="G357" t="s">
        <v>1235</v>
      </c>
      <c r="H357" t="s">
        <v>1236</v>
      </c>
      <c r="I357">
        <v>14</v>
      </c>
      <c r="J357">
        <v>5</v>
      </c>
      <c r="K357" t="s">
        <v>345</v>
      </c>
      <c r="L357">
        <v>5.53531</v>
      </c>
      <c r="M357">
        <v>34.93</v>
      </c>
      <c r="N357" t="s">
        <v>346</v>
      </c>
      <c r="O357" t="s">
        <v>347</v>
      </c>
      <c r="P357" s="133">
        <v>30</v>
      </c>
      <c r="Q357" s="133">
        <v>150</v>
      </c>
      <c r="R357" s="133">
        <v>30</v>
      </c>
      <c r="S357" s="133">
        <v>150</v>
      </c>
      <c r="T357" s="133">
        <v>150</v>
      </c>
      <c r="U357" t="s">
        <v>54</v>
      </c>
      <c r="V357" t="s">
        <v>1109</v>
      </c>
      <c r="W357">
        <v>0</v>
      </c>
      <c r="Z357">
        <v>0</v>
      </c>
      <c r="AC357">
        <v>0</v>
      </c>
      <c r="AF357">
        <v>0</v>
      </c>
      <c r="AI357">
        <v>0</v>
      </c>
      <c r="AL357" t="s">
        <v>349</v>
      </c>
      <c r="AM357">
        <v>0</v>
      </c>
      <c r="AN357">
        <v>0</v>
      </c>
      <c r="AO357">
        <v>0</v>
      </c>
      <c r="AR357">
        <v>0</v>
      </c>
      <c r="AU357">
        <v>0</v>
      </c>
      <c r="AX357">
        <v>0</v>
      </c>
      <c r="BA357">
        <v>0</v>
      </c>
      <c r="BD357">
        <v>0</v>
      </c>
      <c r="BE357">
        <v>140</v>
      </c>
      <c r="BF357">
        <v>10</v>
      </c>
      <c r="BG357">
        <v>0</v>
      </c>
      <c r="BH357" t="s">
        <v>349</v>
      </c>
      <c r="BI357">
        <v>0</v>
      </c>
      <c r="BJ357">
        <v>0</v>
      </c>
      <c r="BK357">
        <v>0</v>
      </c>
      <c r="BL357">
        <v>0</v>
      </c>
      <c r="BM357">
        <v>0</v>
      </c>
      <c r="BN357" t="s">
        <v>349</v>
      </c>
      <c r="BO357">
        <v>0</v>
      </c>
      <c r="BP357">
        <v>0</v>
      </c>
      <c r="BQ357">
        <v>0</v>
      </c>
      <c r="BR357">
        <v>0</v>
      </c>
      <c r="BS357">
        <v>0</v>
      </c>
      <c r="BT357" t="s">
        <v>349</v>
      </c>
      <c r="BU357">
        <v>0</v>
      </c>
      <c r="BV357">
        <v>0</v>
      </c>
      <c r="BW357">
        <v>0</v>
      </c>
      <c r="BX357">
        <v>0</v>
      </c>
      <c r="BY357">
        <v>0</v>
      </c>
      <c r="BZ357" t="s">
        <v>349</v>
      </c>
      <c r="CA357">
        <v>0</v>
      </c>
      <c r="CB357">
        <v>0</v>
      </c>
      <c r="CC357">
        <v>0</v>
      </c>
      <c r="CD357">
        <v>0</v>
      </c>
      <c r="CE357">
        <v>0</v>
      </c>
      <c r="CF357" t="s">
        <v>349</v>
      </c>
      <c r="CG357">
        <v>0</v>
      </c>
      <c r="CH357">
        <v>0</v>
      </c>
      <c r="CI357">
        <v>0</v>
      </c>
      <c r="CJ357" t="s">
        <v>349</v>
      </c>
      <c r="CK357">
        <v>0</v>
      </c>
      <c r="CL357" t="s">
        <v>349</v>
      </c>
      <c r="CM357">
        <v>0</v>
      </c>
      <c r="CN357" s="133">
        <v>0</v>
      </c>
      <c r="CO357" s="133" t="s">
        <v>349</v>
      </c>
      <c r="CP357" s="133">
        <v>0</v>
      </c>
      <c r="CQ357" s="133">
        <v>0</v>
      </c>
      <c r="CR357">
        <v>0</v>
      </c>
      <c r="CS357">
        <v>0</v>
      </c>
      <c r="CT357">
        <v>0</v>
      </c>
      <c r="CY357">
        <v>0</v>
      </c>
      <c r="DD357">
        <v>0</v>
      </c>
      <c r="DI357">
        <v>0</v>
      </c>
      <c r="DN357">
        <v>0</v>
      </c>
      <c r="DS357">
        <v>0</v>
      </c>
      <c r="DV357" t="s">
        <v>349</v>
      </c>
      <c r="DW357">
        <v>0</v>
      </c>
      <c r="DX357">
        <v>0</v>
      </c>
      <c r="DY357">
        <v>0</v>
      </c>
      <c r="EF357">
        <v>0</v>
      </c>
      <c r="EM357">
        <v>0</v>
      </c>
      <c r="ET357">
        <v>0</v>
      </c>
      <c r="FA357">
        <v>0</v>
      </c>
      <c r="FH357">
        <v>0</v>
      </c>
      <c r="FK357">
        <v>0</v>
      </c>
      <c r="FL357">
        <v>0</v>
      </c>
      <c r="FM357">
        <v>0</v>
      </c>
      <c r="FN357">
        <v>0</v>
      </c>
      <c r="FO357">
        <v>0</v>
      </c>
      <c r="FP357">
        <v>0</v>
      </c>
      <c r="FQ357">
        <v>0</v>
      </c>
      <c r="FR357">
        <v>0</v>
      </c>
      <c r="FS357" t="s">
        <v>349</v>
      </c>
      <c r="FT357">
        <v>0</v>
      </c>
      <c r="FU357">
        <v>0</v>
      </c>
      <c r="FX357" t="s">
        <v>349</v>
      </c>
      <c r="FZ357" t="s">
        <v>349</v>
      </c>
      <c r="GA357">
        <v>0</v>
      </c>
      <c r="GB357">
        <v>0</v>
      </c>
      <c r="GC357" t="s">
        <v>349</v>
      </c>
      <c r="GD357" t="s">
        <v>355</v>
      </c>
      <c r="GE357" t="s">
        <v>354</v>
      </c>
      <c r="GF357" t="s">
        <v>361</v>
      </c>
      <c r="GG357">
        <v>13</v>
      </c>
      <c r="GH357" t="s">
        <v>370</v>
      </c>
      <c r="GI357" t="s">
        <v>9343</v>
      </c>
    </row>
    <row r="358" spans="1:191" x14ac:dyDescent="0.35">
      <c r="A358" t="s">
        <v>53</v>
      </c>
      <c r="B358" t="s">
        <v>54</v>
      </c>
      <c r="C358" t="s">
        <v>1209</v>
      </c>
      <c r="D358" t="s">
        <v>1109</v>
      </c>
      <c r="E358" t="s">
        <v>1225</v>
      </c>
      <c r="F358" t="s">
        <v>1226</v>
      </c>
      <c r="G358" t="s">
        <v>1237</v>
      </c>
      <c r="H358" t="s">
        <v>1238</v>
      </c>
      <c r="I358">
        <v>14</v>
      </c>
      <c r="J358">
        <v>5</v>
      </c>
      <c r="K358" t="s">
        <v>345</v>
      </c>
      <c r="L358">
        <v>5.5152999999999999</v>
      </c>
      <c r="M358">
        <v>34.88729</v>
      </c>
      <c r="N358" t="s">
        <v>346</v>
      </c>
      <c r="O358" t="s">
        <v>349</v>
      </c>
      <c r="P358" s="133">
        <v>0</v>
      </c>
      <c r="Q358" s="133">
        <v>0</v>
      </c>
      <c r="R358" s="133">
        <v>0</v>
      </c>
      <c r="S358" s="133">
        <v>0</v>
      </c>
      <c r="T358" s="133">
        <v>0</v>
      </c>
      <c r="W358">
        <v>0</v>
      </c>
      <c r="Z358">
        <v>0</v>
      </c>
      <c r="AC358">
        <v>0</v>
      </c>
      <c r="AF358">
        <v>0</v>
      </c>
      <c r="AI358">
        <v>0</v>
      </c>
      <c r="AL358" t="s">
        <v>349</v>
      </c>
      <c r="AM358">
        <v>0</v>
      </c>
      <c r="AN358">
        <v>0</v>
      </c>
      <c r="AO358">
        <v>0</v>
      </c>
      <c r="AR358">
        <v>0</v>
      </c>
      <c r="AU358">
        <v>0</v>
      </c>
      <c r="AX358">
        <v>0</v>
      </c>
      <c r="BA358">
        <v>0</v>
      </c>
      <c r="BD358">
        <v>0</v>
      </c>
      <c r="BE358">
        <v>0</v>
      </c>
      <c r="BF358">
        <v>0</v>
      </c>
      <c r="BG358">
        <v>0</v>
      </c>
      <c r="BH358" t="s">
        <v>349</v>
      </c>
      <c r="BI358">
        <v>0</v>
      </c>
      <c r="BJ358">
        <v>0</v>
      </c>
      <c r="BK358">
        <v>0</v>
      </c>
      <c r="BL358">
        <v>0</v>
      </c>
      <c r="BM358">
        <v>0</v>
      </c>
      <c r="BN358" t="s">
        <v>349</v>
      </c>
      <c r="BO358">
        <v>0</v>
      </c>
      <c r="BP358">
        <v>0</v>
      </c>
      <c r="BQ358">
        <v>0</v>
      </c>
      <c r="BR358">
        <v>0</v>
      </c>
      <c r="BS358">
        <v>0</v>
      </c>
      <c r="BT358" t="s">
        <v>349</v>
      </c>
      <c r="BU358">
        <v>0</v>
      </c>
      <c r="BV358">
        <v>0</v>
      </c>
      <c r="BW358">
        <v>0</v>
      </c>
      <c r="BX358">
        <v>0</v>
      </c>
      <c r="BY358">
        <v>0</v>
      </c>
      <c r="BZ358" t="s">
        <v>349</v>
      </c>
      <c r="CA358">
        <v>0</v>
      </c>
      <c r="CB358">
        <v>0</v>
      </c>
      <c r="CC358">
        <v>0</v>
      </c>
      <c r="CD358">
        <v>0</v>
      </c>
      <c r="CE358">
        <v>0</v>
      </c>
      <c r="CF358" t="s">
        <v>349</v>
      </c>
      <c r="CG358">
        <v>0</v>
      </c>
      <c r="CH358">
        <v>0</v>
      </c>
      <c r="CI358">
        <v>0</v>
      </c>
      <c r="CJ358" t="s">
        <v>349</v>
      </c>
      <c r="CK358">
        <v>0</v>
      </c>
      <c r="CL358" t="s">
        <v>349</v>
      </c>
      <c r="CM358">
        <v>0</v>
      </c>
      <c r="CN358" s="133">
        <v>0</v>
      </c>
      <c r="CO358" s="133" t="s">
        <v>349</v>
      </c>
      <c r="CP358" s="133">
        <v>0</v>
      </c>
      <c r="CQ358" s="133">
        <v>0</v>
      </c>
      <c r="CR358">
        <v>0</v>
      </c>
      <c r="CS358">
        <v>0</v>
      </c>
      <c r="CT358">
        <v>0</v>
      </c>
      <c r="CY358">
        <v>0</v>
      </c>
      <c r="DD358">
        <v>0</v>
      </c>
      <c r="DI358">
        <v>0</v>
      </c>
      <c r="DN358">
        <v>0</v>
      </c>
      <c r="DS358">
        <v>0</v>
      </c>
      <c r="DV358" t="s">
        <v>349</v>
      </c>
      <c r="DW358">
        <v>0</v>
      </c>
      <c r="DX358">
        <v>0</v>
      </c>
      <c r="DY358">
        <v>0</v>
      </c>
      <c r="EF358">
        <v>0</v>
      </c>
      <c r="EM358">
        <v>0</v>
      </c>
      <c r="ET358">
        <v>0</v>
      </c>
      <c r="FA358">
        <v>0</v>
      </c>
      <c r="FH358">
        <v>0</v>
      </c>
      <c r="FK358">
        <v>0</v>
      </c>
      <c r="FL358">
        <v>0</v>
      </c>
      <c r="FM358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 t="s">
        <v>349</v>
      </c>
      <c r="FT358">
        <v>0</v>
      </c>
      <c r="FU358">
        <v>0</v>
      </c>
      <c r="FX358" t="s">
        <v>349</v>
      </c>
      <c r="FZ358" t="s">
        <v>347</v>
      </c>
      <c r="GA358">
        <v>20</v>
      </c>
      <c r="GB358">
        <v>100</v>
      </c>
      <c r="GC358" t="s">
        <v>487</v>
      </c>
      <c r="GD358" t="s">
        <v>408</v>
      </c>
      <c r="GE358" t="s">
        <v>361</v>
      </c>
      <c r="GF358" t="s">
        <v>361</v>
      </c>
      <c r="GG358">
        <v>14</v>
      </c>
      <c r="GH358" t="s">
        <v>356</v>
      </c>
    </row>
    <row r="359" spans="1:191" x14ac:dyDescent="0.35">
      <c r="A359" t="s">
        <v>53</v>
      </c>
      <c r="B359" t="s">
        <v>54</v>
      </c>
      <c r="C359" t="s">
        <v>1209</v>
      </c>
      <c r="D359" t="s">
        <v>1109</v>
      </c>
      <c r="E359" t="s">
        <v>1225</v>
      </c>
      <c r="F359" t="s">
        <v>1226</v>
      </c>
      <c r="G359" t="s">
        <v>1239</v>
      </c>
      <c r="H359" t="s">
        <v>1240</v>
      </c>
      <c r="I359">
        <v>14</v>
      </c>
      <c r="J359">
        <v>5</v>
      </c>
      <c r="K359" t="s">
        <v>345</v>
      </c>
      <c r="L359">
        <v>5.4773001670000001</v>
      </c>
      <c r="M359">
        <v>34.63370132</v>
      </c>
      <c r="N359" t="s">
        <v>346</v>
      </c>
      <c r="O359" t="s">
        <v>347</v>
      </c>
      <c r="P359" s="133">
        <v>85</v>
      </c>
      <c r="Q359" s="133">
        <v>360</v>
      </c>
      <c r="R359" s="133">
        <v>85</v>
      </c>
      <c r="S359" s="133">
        <v>360</v>
      </c>
      <c r="T359" s="133">
        <v>85</v>
      </c>
      <c r="U359" t="s">
        <v>54</v>
      </c>
      <c r="V359" t="s">
        <v>1109</v>
      </c>
      <c r="W359">
        <v>0</v>
      </c>
      <c r="Z359">
        <v>0</v>
      </c>
      <c r="AC359">
        <v>65</v>
      </c>
      <c r="AD359" t="s">
        <v>348</v>
      </c>
      <c r="AE359" t="s">
        <v>348</v>
      </c>
      <c r="AF359">
        <v>45</v>
      </c>
      <c r="AG359" t="s">
        <v>54</v>
      </c>
      <c r="AH359" t="s">
        <v>1109</v>
      </c>
      <c r="AI359">
        <v>165</v>
      </c>
      <c r="AJ359" t="s">
        <v>348</v>
      </c>
      <c r="AK359" t="s">
        <v>348</v>
      </c>
      <c r="AL359" t="s">
        <v>349</v>
      </c>
      <c r="AM359">
        <v>0</v>
      </c>
      <c r="AN359">
        <v>0</v>
      </c>
      <c r="AO359">
        <v>0</v>
      </c>
      <c r="AR359">
        <v>0</v>
      </c>
      <c r="AU359">
        <v>0</v>
      </c>
      <c r="AX359">
        <v>0</v>
      </c>
      <c r="BA359">
        <v>0</v>
      </c>
      <c r="BD359">
        <v>0</v>
      </c>
      <c r="BE359">
        <v>0</v>
      </c>
      <c r="BF359">
        <v>75</v>
      </c>
      <c r="BG359">
        <v>10</v>
      </c>
      <c r="BH359" t="s">
        <v>349</v>
      </c>
      <c r="BI359">
        <v>0</v>
      </c>
      <c r="BJ359">
        <v>0</v>
      </c>
      <c r="BK359">
        <v>0</v>
      </c>
      <c r="BL359">
        <v>0</v>
      </c>
      <c r="BM359">
        <v>0</v>
      </c>
      <c r="BN359" t="s">
        <v>349</v>
      </c>
      <c r="BO359">
        <v>0</v>
      </c>
      <c r="BP359">
        <v>0</v>
      </c>
      <c r="BQ359">
        <v>0</v>
      </c>
      <c r="BR359">
        <v>0</v>
      </c>
      <c r="BS359">
        <v>0</v>
      </c>
      <c r="BT359" t="s">
        <v>349</v>
      </c>
      <c r="BU359">
        <v>0</v>
      </c>
      <c r="BV359">
        <v>0</v>
      </c>
      <c r="BW359">
        <v>0</v>
      </c>
      <c r="BX359">
        <v>30</v>
      </c>
      <c r="BY359">
        <v>35</v>
      </c>
      <c r="BZ359" t="s">
        <v>349</v>
      </c>
      <c r="CA359">
        <v>0</v>
      </c>
      <c r="CB359">
        <v>0</v>
      </c>
      <c r="CC359">
        <v>0</v>
      </c>
      <c r="CD359">
        <v>15</v>
      </c>
      <c r="CE359">
        <v>30</v>
      </c>
      <c r="CF359" t="s">
        <v>349</v>
      </c>
      <c r="CG359">
        <v>0</v>
      </c>
      <c r="CH359">
        <v>0</v>
      </c>
      <c r="CI359">
        <v>165</v>
      </c>
      <c r="CJ359" t="s">
        <v>349</v>
      </c>
      <c r="CK359">
        <v>0</v>
      </c>
      <c r="CL359" t="s">
        <v>349</v>
      </c>
      <c r="CM359">
        <v>0</v>
      </c>
      <c r="CN359" s="133">
        <v>0</v>
      </c>
      <c r="CO359" s="133" t="s">
        <v>349</v>
      </c>
      <c r="CP359" s="133">
        <v>0</v>
      </c>
      <c r="CQ359" s="133">
        <v>0</v>
      </c>
      <c r="CR359">
        <v>0</v>
      </c>
      <c r="CS359">
        <v>0</v>
      </c>
      <c r="CT359">
        <v>0</v>
      </c>
      <c r="CY359">
        <v>0</v>
      </c>
      <c r="DD359">
        <v>0</v>
      </c>
      <c r="DI359">
        <v>0</v>
      </c>
      <c r="DN359">
        <v>0</v>
      </c>
      <c r="DS359">
        <v>0</v>
      </c>
      <c r="DV359" t="s">
        <v>349</v>
      </c>
      <c r="DW359">
        <v>0</v>
      </c>
      <c r="DX359">
        <v>0</v>
      </c>
      <c r="DY359">
        <v>0</v>
      </c>
      <c r="EF359">
        <v>0</v>
      </c>
      <c r="EM359">
        <v>0</v>
      </c>
      <c r="ET359">
        <v>0</v>
      </c>
      <c r="FA359">
        <v>0</v>
      </c>
      <c r="FH359">
        <v>0</v>
      </c>
      <c r="FK359">
        <v>0</v>
      </c>
      <c r="FL359">
        <v>0</v>
      </c>
      <c r="FM359">
        <v>0</v>
      </c>
      <c r="FN359">
        <v>0</v>
      </c>
      <c r="FO359">
        <v>0</v>
      </c>
      <c r="FP359">
        <v>0</v>
      </c>
      <c r="FQ359">
        <v>0</v>
      </c>
      <c r="FR359">
        <v>0</v>
      </c>
      <c r="FS359" t="s">
        <v>347</v>
      </c>
      <c r="FT359">
        <v>30</v>
      </c>
      <c r="FU359">
        <v>150</v>
      </c>
      <c r="FV359" t="s">
        <v>54</v>
      </c>
      <c r="FW359" t="s">
        <v>1109</v>
      </c>
      <c r="FX359" t="s">
        <v>347</v>
      </c>
      <c r="FY359" t="s">
        <v>116</v>
      </c>
      <c r="FZ359" t="s">
        <v>349</v>
      </c>
      <c r="GA359">
        <v>0</v>
      </c>
      <c r="GB359">
        <v>0</v>
      </c>
      <c r="GD359" t="s">
        <v>408</v>
      </c>
      <c r="GE359" t="s">
        <v>355</v>
      </c>
      <c r="GF359" t="s">
        <v>354</v>
      </c>
      <c r="GG359">
        <v>14</v>
      </c>
      <c r="GH359" t="s">
        <v>356</v>
      </c>
    </row>
    <row r="360" spans="1:191" x14ac:dyDescent="0.35">
      <c r="A360" t="s">
        <v>53</v>
      </c>
      <c r="B360" t="s">
        <v>54</v>
      </c>
      <c r="C360" t="s">
        <v>1209</v>
      </c>
      <c r="D360" t="s">
        <v>1109</v>
      </c>
      <c r="E360" t="s">
        <v>1225</v>
      </c>
      <c r="F360" t="s">
        <v>1226</v>
      </c>
      <c r="G360" t="s">
        <v>1241</v>
      </c>
      <c r="H360" t="s">
        <v>1242</v>
      </c>
      <c r="I360">
        <v>14</v>
      </c>
      <c r="J360">
        <v>5</v>
      </c>
      <c r="K360" t="s">
        <v>345</v>
      </c>
      <c r="L360">
        <v>5.4899997709999999</v>
      </c>
      <c r="M360">
        <v>34.810001370000002</v>
      </c>
      <c r="N360" t="s">
        <v>346</v>
      </c>
      <c r="O360" t="s">
        <v>347</v>
      </c>
      <c r="P360" s="133">
        <v>30</v>
      </c>
      <c r="Q360" s="133">
        <v>150</v>
      </c>
      <c r="R360" s="133">
        <v>30</v>
      </c>
      <c r="S360" s="133">
        <v>150</v>
      </c>
      <c r="T360" s="133">
        <v>150</v>
      </c>
      <c r="U360" t="s">
        <v>54</v>
      </c>
      <c r="V360" t="s">
        <v>1109</v>
      </c>
      <c r="W360">
        <v>0</v>
      </c>
      <c r="Z360">
        <v>0</v>
      </c>
      <c r="AC360">
        <v>0</v>
      </c>
      <c r="AF360">
        <v>0</v>
      </c>
      <c r="AI360">
        <v>0</v>
      </c>
      <c r="AL360" t="s">
        <v>349</v>
      </c>
      <c r="AM360">
        <v>0</v>
      </c>
      <c r="AN360">
        <v>0</v>
      </c>
      <c r="AO360">
        <v>0</v>
      </c>
      <c r="AR360">
        <v>0</v>
      </c>
      <c r="AU360">
        <v>0</v>
      </c>
      <c r="AX360">
        <v>0</v>
      </c>
      <c r="BA360">
        <v>0</v>
      </c>
      <c r="BD360">
        <v>0</v>
      </c>
      <c r="BE360">
        <v>150</v>
      </c>
      <c r="BF360">
        <v>0</v>
      </c>
      <c r="BG360">
        <v>0</v>
      </c>
      <c r="BH360" t="s">
        <v>349</v>
      </c>
      <c r="BI360">
        <v>0</v>
      </c>
      <c r="BJ360">
        <v>0</v>
      </c>
      <c r="BK360">
        <v>0</v>
      </c>
      <c r="BL360">
        <v>0</v>
      </c>
      <c r="BM360">
        <v>0</v>
      </c>
      <c r="BN360" t="s">
        <v>349</v>
      </c>
      <c r="BO360">
        <v>0</v>
      </c>
      <c r="BP360">
        <v>0</v>
      </c>
      <c r="BQ360">
        <v>0</v>
      </c>
      <c r="BR360">
        <v>0</v>
      </c>
      <c r="BS360">
        <v>0</v>
      </c>
      <c r="BT360" t="s">
        <v>349</v>
      </c>
      <c r="BU360">
        <v>0</v>
      </c>
      <c r="BV360">
        <v>0</v>
      </c>
      <c r="BW360">
        <v>0</v>
      </c>
      <c r="BX360">
        <v>0</v>
      </c>
      <c r="BY360">
        <v>0</v>
      </c>
      <c r="BZ360" t="s">
        <v>349</v>
      </c>
      <c r="CA360">
        <v>0</v>
      </c>
      <c r="CB360">
        <v>0</v>
      </c>
      <c r="CC360">
        <v>0</v>
      </c>
      <c r="CD360">
        <v>0</v>
      </c>
      <c r="CE360">
        <v>0</v>
      </c>
      <c r="CF360" t="s">
        <v>349</v>
      </c>
      <c r="CG360">
        <v>0</v>
      </c>
      <c r="CH360">
        <v>0</v>
      </c>
      <c r="CI360">
        <v>0</v>
      </c>
      <c r="CJ360" t="s">
        <v>349</v>
      </c>
      <c r="CK360">
        <v>0</v>
      </c>
      <c r="CL360" t="s">
        <v>349</v>
      </c>
      <c r="CM360">
        <v>0</v>
      </c>
      <c r="CN360" s="133">
        <v>0</v>
      </c>
      <c r="CO360" s="133" t="s">
        <v>347</v>
      </c>
      <c r="CP360" s="133">
        <v>10</v>
      </c>
      <c r="CQ360" s="133">
        <v>50</v>
      </c>
      <c r="CR360">
        <v>10</v>
      </c>
      <c r="CS360">
        <v>50</v>
      </c>
      <c r="CT360">
        <v>50</v>
      </c>
      <c r="CU360" t="s">
        <v>54</v>
      </c>
      <c r="CV360" t="s">
        <v>1109</v>
      </c>
      <c r="CW360" t="s">
        <v>350</v>
      </c>
      <c r="CY360">
        <v>0</v>
      </c>
      <c r="DD360">
        <v>0</v>
      </c>
      <c r="DI360">
        <v>0</v>
      </c>
      <c r="DN360">
        <v>0</v>
      </c>
      <c r="DS360">
        <v>0</v>
      </c>
      <c r="DV360" t="s">
        <v>349</v>
      </c>
      <c r="DW360">
        <v>0</v>
      </c>
      <c r="DX360">
        <v>0</v>
      </c>
      <c r="DY360">
        <v>0</v>
      </c>
      <c r="EF360">
        <v>0</v>
      </c>
      <c r="EM360">
        <v>0</v>
      </c>
      <c r="ET360">
        <v>0</v>
      </c>
      <c r="FA360">
        <v>0</v>
      </c>
      <c r="FH360">
        <v>0</v>
      </c>
      <c r="FK360">
        <v>10</v>
      </c>
      <c r="FL360">
        <v>50</v>
      </c>
      <c r="FM360">
        <v>0</v>
      </c>
      <c r="FN360">
        <v>0</v>
      </c>
      <c r="FO360">
        <v>0</v>
      </c>
      <c r="FP360">
        <v>0</v>
      </c>
      <c r="FQ360">
        <v>0</v>
      </c>
      <c r="FR360">
        <v>0</v>
      </c>
      <c r="FS360" t="s">
        <v>349</v>
      </c>
      <c r="FT360">
        <v>0</v>
      </c>
      <c r="FU360">
        <v>0</v>
      </c>
      <c r="FX360" t="s">
        <v>349</v>
      </c>
      <c r="FZ360" t="s">
        <v>349</v>
      </c>
      <c r="GA360">
        <v>0</v>
      </c>
      <c r="GB360">
        <v>0</v>
      </c>
      <c r="GC360" t="s">
        <v>349</v>
      </c>
      <c r="GD360" t="s">
        <v>355</v>
      </c>
      <c r="GE360" t="s">
        <v>355</v>
      </c>
      <c r="GF360" t="s">
        <v>361</v>
      </c>
      <c r="GG360">
        <v>13</v>
      </c>
      <c r="GH360" t="s">
        <v>370</v>
      </c>
      <c r="GI360" t="s">
        <v>9246</v>
      </c>
    </row>
    <row r="361" spans="1:191" x14ac:dyDescent="0.35">
      <c r="A361" t="s">
        <v>53</v>
      </c>
      <c r="B361" t="s">
        <v>54</v>
      </c>
      <c r="C361" t="s">
        <v>1209</v>
      </c>
      <c r="D361" t="s">
        <v>1109</v>
      </c>
      <c r="E361" t="s">
        <v>1243</v>
      </c>
      <c r="F361" t="s">
        <v>1244</v>
      </c>
      <c r="G361" t="s">
        <v>1245</v>
      </c>
      <c r="H361" t="s">
        <v>1246</v>
      </c>
      <c r="I361">
        <v>14</v>
      </c>
      <c r="J361">
        <v>11</v>
      </c>
      <c r="K361" t="s">
        <v>345</v>
      </c>
      <c r="L361">
        <v>5.6189999999999998</v>
      </c>
      <c r="M361">
        <v>35.049999999999997</v>
      </c>
      <c r="N361" t="s">
        <v>346</v>
      </c>
      <c r="O361" t="s">
        <v>347</v>
      </c>
      <c r="P361" s="133">
        <v>85</v>
      </c>
      <c r="Q361" s="133">
        <v>425</v>
      </c>
      <c r="R361" s="133">
        <v>85</v>
      </c>
      <c r="S361" s="133">
        <v>425</v>
      </c>
      <c r="T361" s="133">
        <v>0</v>
      </c>
      <c r="W361">
        <v>165</v>
      </c>
      <c r="X361" t="s">
        <v>54</v>
      </c>
      <c r="Y361" t="s">
        <v>1109</v>
      </c>
      <c r="Z361">
        <v>10</v>
      </c>
      <c r="AA361" t="s">
        <v>54</v>
      </c>
      <c r="AB361" t="s">
        <v>1109</v>
      </c>
      <c r="AC361">
        <v>85</v>
      </c>
      <c r="AD361" t="s">
        <v>348</v>
      </c>
      <c r="AE361" t="s">
        <v>348</v>
      </c>
      <c r="AF361">
        <v>60</v>
      </c>
      <c r="AG361" t="s">
        <v>54</v>
      </c>
      <c r="AH361" t="s">
        <v>1109</v>
      </c>
      <c r="AI361">
        <v>105</v>
      </c>
      <c r="AJ361" t="s">
        <v>348</v>
      </c>
      <c r="AK361" t="s">
        <v>348</v>
      </c>
      <c r="AL361" t="s">
        <v>349</v>
      </c>
      <c r="AM361">
        <v>0</v>
      </c>
      <c r="AN361">
        <v>0</v>
      </c>
      <c r="AO361">
        <v>0</v>
      </c>
      <c r="AR361">
        <v>0</v>
      </c>
      <c r="AU361">
        <v>0</v>
      </c>
      <c r="AX361">
        <v>0</v>
      </c>
      <c r="BA361">
        <v>0</v>
      </c>
      <c r="BD361">
        <v>0</v>
      </c>
      <c r="BE361">
        <v>0</v>
      </c>
      <c r="BF361">
        <v>0</v>
      </c>
      <c r="BG361">
        <v>0</v>
      </c>
      <c r="BH361" t="s">
        <v>349</v>
      </c>
      <c r="BI361">
        <v>0</v>
      </c>
      <c r="BJ361">
        <v>0</v>
      </c>
      <c r="BK361">
        <v>0</v>
      </c>
      <c r="BL361">
        <v>20</v>
      </c>
      <c r="BM361">
        <v>145</v>
      </c>
      <c r="BN361" t="s">
        <v>349</v>
      </c>
      <c r="BO361">
        <v>0</v>
      </c>
      <c r="BP361">
        <v>0</v>
      </c>
      <c r="BQ361">
        <v>0</v>
      </c>
      <c r="BR361">
        <v>5</v>
      </c>
      <c r="BS361">
        <v>5</v>
      </c>
      <c r="BT361" t="s">
        <v>349</v>
      </c>
      <c r="BU361">
        <v>0</v>
      </c>
      <c r="BV361">
        <v>0</v>
      </c>
      <c r="BW361">
        <v>0</v>
      </c>
      <c r="BX361">
        <v>65</v>
      </c>
      <c r="BY361">
        <v>20</v>
      </c>
      <c r="BZ361" t="s">
        <v>349</v>
      </c>
      <c r="CA361">
        <v>0</v>
      </c>
      <c r="CB361">
        <v>0</v>
      </c>
      <c r="CC361">
        <v>0</v>
      </c>
      <c r="CD361">
        <v>20</v>
      </c>
      <c r="CE361">
        <v>40</v>
      </c>
      <c r="CF361" t="s">
        <v>349</v>
      </c>
      <c r="CG361">
        <v>0</v>
      </c>
      <c r="CH361">
        <v>0</v>
      </c>
      <c r="CI361">
        <v>105</v>
      </c>
      <c r="CJ361" t="s">
        <v>349</v>
      </c>
      <c r="CK361">
        <v>0</v>
      </c>
      <c r="CL361" t="s">
        <v>349</v>
      </c>
      <c r="CM361">
        <v>0</v>
      </c>
      <c r="CN361" s="133">
        <v>0</v>
      </c>
      <c r="CO361" s="133" t="s">
        <v>347</v>
      </c>
      <c r="CP361" s="133">
        <v>45</v>
      </c>
      <c r="CQ361" s="133">
        <v>225</v>
      </c>
      <c r="CR361">
        <v>45</v>
      </c>
      <c r="CS361">
        <v>225</v>
      </c>
      <c r="CT361">
        <v>0</v>
      </c>
      <c r="CY361">
        <v>0</v>
      </c>
      <c r="DD361">
        <v>0</v>
      </c>
      <c r="DI361">
        <v>20</v>
      </c>
      <c r="DJ361" t="s">
        <v>54</v>
      </c>
      <c r="DK361" t="s">
        <v>1109</v>
      </c>
      <c r="DL361" t="s">
        <v>350</v>
      </c>
      <c r="DN361">
        <v>25</v>
      </c>
      <c r="DO361" t="s">
        <v>54</v>
      </c>
      <c r="DP361" t="s">
        <v>1109</v>
      </c>
      <c r="DQ361" t="s">
        <v>350</v>
      </c>
      <c r="DS361">
        <v>180</v>
      </c>
      <c r="DT361" t="s">
        <v>348</v>
      </c>
      <c r="DU361" t="s">
        <v>348</v>
      </c>
      <c r="DV361" t="s">
        <v>349</v>
      </c>
      <c r="DW361">
        <v>0</v>
      </c>
      <c r="DX361">
        <v>0</v>
      </c>
      <c r="DY361">
        <v>0</v>
      </c>
      <c r="EF361">
        <v>0</v>
      </c>
      <c r="EM361">
        <v>0</v>
      </c>
      <c r="ET361">
        <v>0</v>
      </c>
      <c r="FA361">
        <v>0</v>
      </c>
      <c r="FH361">
        <v>0</v>
      </c>
      <c r="FK361">
        <v>20</v>
      </c>
      <c r="FL361">
        <v>100</v>
      </c>
      <c r="FM361">
        <v>15</v>
      </c>
      <c r="FN361">
        <v>80</v>
      </c>
      <c r="FO361">
        <v>10</v>
      </c>
      <c r="FP361">
        <v>45</v>
      </c>
      <c r="FQ361">
        <v>0</v>
      </c>
      <c r="FR361">
        <v>0</v>
      </c>
      <c r="FS361" t="s">
        <v>347</v>
      </c>
      <c r="FT361">
        <v>30</v>
      </c>
      <c r="FU361">
        <v>150</v>
      </c>
      <c r="FV361" t="s">
        <v>54</v>
      </c>
      <c r="FW361" t="s">
        <v>1109</v>
      </c>
      <c r="FX361" t="s">
        <v>349</v>
      </c>
      <c r="FZ361" t="s">
        <v>347</v>
      </c>
      <c r="GA361">
        <v>75</v>
      </c>
      <c r="GB361">
        <v>375</v>
      </c>
      <c r="GC361" t="s">
        <v>487</v>
      </c>
      <c r="GD361" t="s">
        <v>408</v>
      </c>
      <c r="GE361" t="s">
        <v>355</v>
      </c>
      <c r="GF361" t="s">
        <v>355</v>
      </c>
      <c r="GG361">
        <v>14</v>
      </c>
      <c r="GH361" t="s">
        <v>356</v>
      </c>
    </row>
    <row r="362" spans="1:191" x14ac:dyDescent="0.35">
      <c r="A362" t="s">
        <v>53</v>
      </c>
      <c r="B362" t="s">
        <v>54</v>
      </c>
      <c r="C362" t="s">
        <v>1209</v>
      </c>
      <c r="D362" t="s">
        <v>1109</v>
      </c>
      <c r="E362" t="s">
        <v>1243</v>
      </c>
      <c r="F362" t="s">
        <v>1244</v>
      </c>
      <c r="G362" t="s">
        <v>1247</v>
      </c>
      <c r="H362" t="s">
        <v>1248</v>
      </c>
      <c r="I362">
        <v>14</v>
      </c>
      <c r="J362">
        <v>8</v>
      </c>
      <c r="K362" t="s">
        <v>345</v>
      </c>
      <c r="L362">
        <v>5.322616</v>
      </c>
      <c r="M362">
        <v>35.3444</v>
      </c>
      <c r="N362" t="s">
        <v>346</v>
      </c>
      <c r="O362" t="s">
        <v>347</v>
      </c>
      <c r="P362" s="133">
        <v>35</v>
      </c>
      <c r="Q362" s="133">
        <v>175</v>
      </c>
      <c r="R362" s="133">
        <v>35</v>
      </c>
      <c r="S362" s="133">
        <v>175</v>
      </c>
      <c r="T362" s="133">
        <v>20</v>
      </c>
      <c r="U362" t="s">
        <v>54</v>
      </c>
      <c r="V362" t="s">
        <v>1109</v>
      </c>
      <c r="W362">
        <v>0</v>
      </c>
      <c r="Z362">
        <v>0</v>
      </c>
      <c r="AC362">
        <v>40</v>
      </c>
      <c r="AD362" t="s">
        <v>348</v>
      </c>
      <c r="AE362" t="s">
        <v>348</v>
      </c>
      <c r="AF362">
        <v>30</v>
      </c>
      <c r="AG362" t="s">
        <v>54</v>
      </c>
      <c r="AH362" t="s">
        <v>1109</v>
      </c>
      <c r="AI362">
        <v>85</v>
      </c>
      <c r="AJ362" t="s">
        <v>348</v>
      </c>
      <c r="AK362" t="s">
        <v>348</v>
      </c>
      <c r="AL362" t="s">
        <v>349</v>
      </c>
      <c r="AM362">
        <v>0</v>
      </c>
      <c r="AN362">
        <v>0</v>
      </c>
      <c r="AO362">
        <v>0</v>
      </c>
      <c r="AR362">
        <v>0</v>
      </c>
      <c r="AU362">
        <v>0</v>
      </c>
      <c r="AX362">
        <v>0</v>
      </c>
      <c r="BA362">
        <v>0</v>
      </c>
      <c r="BD362">
        <v>0</v>
      </c>
      <c r="BE362">
        <v>0</v>
      </c>
      <c r="BF362">
        <v>15</v>
      </c>
      <c r="BG362">
        <v>5</v>
      </c>
      <c r="BH362" t="s">
        <v>349</v>
      </c>
      <c r="BI362">
        <v>0</v>
      </c>
      <c r="BJ362">
        <v>0</v>
      </c>
      <c r="BK362">
        <v>0</v>
      </c>
      <c r="BL362">
        <v>0</v>
      </c>
      <c r="BM362">
        <v>0</v>
      </c>
      <c r="BN362" t="s">
        <v>349</v>
      </c>
      <c r="BO362">
        <v>0</v>
      </c>
      <c r="BP362">
        <v>0</v>
      </c>
      <c r="BQ362">
        <v>0</v>
      </c>
      <c r="BR362">
        <v>0</v>
      </c>
      <c r="BS362">
        <v>0</v>
      </c>
      <c r="BT362" t="s">
        <v>349</v>
      </c>
      <c r="BU362">
        <v>0</v>
      </c>
      <c r="BV362">
        <v>0</v>
      </c>
      <c r="BW362">
        <v>0</v>
      </c>
      <c r="BX362">
        <v>30</v>
      </c>
      <c r="BY362">
        <v>10</v>
      </c>
      <c r="BZ362" t="s">
        <v>349</v>
      </c>
      <c r="CA362">
        <v>0</v>
      </c>
      <c r="CB362">
        <v>0</v>
      </c>
      <c r="CC362">
        <v>0</v>
      </c>
      <c r="CD362">
        <v>20</v>
      </c>
      <c r="CE362">
        <v>10</v>
      </c>
      <c r="CF362" t="s">
        <v>349</v>
      </c>
      <c r="CG362">
        <v>0</v>
      </c>
      <c r="CH362">
        <v>0</v>
      </c>
      <c r="CI362">
        <v>85</v>
      </c>
      <c r="CJ362" t="s">
        <v>349</v>
      </c>
      <c r="CK362">
        <v>0</v>
      </c>
      <c r="CL362" t="s">
        <v>349</v>
      </c>
      <c r="CM362">
        <v>0</v>
      </c>
      <c r="CN362" s="133">
        <v>0</v>
      </c>
      <c r="CO362" s="133" t="s">
        <v>349</v>
      </c>
      <c r="CP362" s="133">
        <v>0</v>
      </c>
      <c r="CQ362" s="133">
        <v>0</v>
      </c>
      <c r="CR362">
        <v>0</v>
      </c>
      <c r="CS362">
        <v>0</v>
      </c>
      <c r="CT362">
        <v>0</v>
      </c>
      <c r="CY362">
        <v>0</v>
      </c>
      <c r="DD362">
        <v>0</v>
      </c>
      <c r="DI362">
        <v>0</v>
      </c>
      <c r="DN362">
        <v>0</v>
      </c>
      <c r="DS362">
        <v>0</v>
      </c>
      <c r="DV362" t="s">
        <v>349</v>
      </c>
      <c r="DW362">
        <v>0</v>
      </c>
      <c r="DX362">
        <v>0</v>
      </c>
      <c r="DY362">
        <v>0</v>
      </c>
      <c r="EF362">
        <v>0</v>
      </c>
      <c r="EM362">
        <v>0</v>
      </c>
      <c r="ET362">
        <v>0</v>
      </c>
      <c r="FA362">
        <v>0</v>
      </c>
      <c r="FH362">
        <v>0</v>
      </c>
      <c r="FK362">
        <v>0</v>
      </c>
      <c r="FL362">
        <v>0</v>
      </c>
      <c r="FM362">
        <v>0</v>
      </c>
      <c r="FN362">
        <v>0</v>
      </c>
      <c r="FO362">
        <v>0</v>
      </c>
      <c r="FP362">
        <v>0</v>
      </c>
      <c r="FQ362">
        <v>0</v>
      </c>
      <c r="FR362">
        <v>0</v>
      </c>
      <c r="FS362" t="s">
        <v>349</v>
      </c>
      <c r="FT362">
        <v>0</v>
      </c>
      <c r="FU362">
        <v>0</v>
      </c>
      <c r="FX362" t="s">
        <v>349</v>
      </c>
      <c r="FZ362" t="s">
        <v>347</v>
      </c>
      <c r="GA362">
        <v>40</v>
      </c>
      <c r="GB362">
        <v>200</v>
      </c>
      <c r="GC362" t="s">
        <v>349</v>
      </c>
      <c r="GD362" t="s">
        <v>408</v>
      </c>
      <c r="GE362" t="s">
        <v>354</v>
      </c>
      <c r="GF362" t="s">
        <v>354</v>
      </c>
      <c r="GG362">
        <v>14</v>
      </c>
      <c r="GH362" t="s">
        <v>356</v>
      </c>
    </row>
    <row r="363" spans="1:191" x14ac:dyDescent="0.35">
      <c r="A363" t="s">
        <v>53</v>
      </c>
      <c r="B363" t="s">
        <v>54</v>
      </c>
      <c r="C363" t="s">
        <v>1209</v>
      </c>
      <c r="D363" t="s">
        <v>1109</v>
      </c>
      <c r="E363" t="s">
        <v>1243</v>
      </c>
      <c r="F363" t="s">
        <v>1244</v>
      </c>
      <c r="G363" t="s">
        <v>1249</v>
      </c>
      <c r="H363" t="s">
        <v>1250</v>
      </c>
      <c r="I363">
        <v>14</v>
      </c>
      <c r="J363">
        <v>5</v>
      </c>
      <c r="K363" t="s">
        <v>345</v>
      </c>
      <c r="L363">
        <v>5.6167759999999998</v>
      </c>
      <c r="M363">
        <v>35.066733999999997</v>
      </c>
      <c r="N363" t="s">
        <v>346</v>
      </c>
      <c r="O363" t="s">
        <v>349</v>
      </c>
      <c r="P363" s="133">
        <v>0</v>
      </c>
      <c r="Q363" s="133">
        <v>0</v>
      </c>
      <c r="R363" s="133">
        <v>0</v>
      </c>
      <c r="S363" s="133">
        <v>0</v>
      </c>
      <c r="T363" s="133">
        <v>0</v>
      </c>
      <c r="W363">
        <v>0</v>
      </c>
      <c r="Z363">
        <v>0</v>
      </c>
      <c r="AC363">
        <v>0</v>
      </c>
      <c r="AF363">
        <v>0</v>
      </c>
      <c r="AI363">
        <v>0</v>
      </c>
      <c r="AL363" t="s">
        <v>349</v>
      </c>
      <c r="AM363">
        <v>0</v>
      </c>
      <c r="AN363">
        <v>0</v>
      </c>
      <c r="AO363">
        <v>0</v>
      </c>
      <c r="AR363">
        <v>0</v>
      </c>
      <c r="AU363">
        <v>0</v>
      </c>
      <c r="AX363">
        <v>0</v>
      </c>
      <c r="BA363">
        <v>0</v>
      </c>
      <c r="BD363">
        <v>0</v>
      </c>
      <c r="BE363">
        <v>0</v>
      </c>
      <c r="BF363">
        <v>0</v>
      </c>
      <c r="BG363">
        <v>0</v>
      </c>
      <c r="BH363" t="s">
        <v>349</v>
      </c>
      <c r="BI363">
        <v>0</v>
      </c>
      <c r="BJ363">
        <v>0</v>
      </c>
      <c r="BK363">
        <v>0</v>
      </c>
      <c r="BL363">
        <v>0</v>
      </c>
      <c r="BM363">
        <v>0</v>
      </c>
      <c r="BN363" t="s">
        <v>349</v>
      </c>
      <c r="BO363">
        <v>0</v>
      </c>
      <c r="BP363">
        <v>0</v>
      </c>
      <c r="BQ363">
        <v>0</v>
      </c>
      <c r="BR363">
        <v>0</v>
      </c>
      <c r="BS363">
        <v>0</v>
      </c>
      <c r="BT363" t="s">
        <v>349</v>
      </c>
      <c r="BU363">
        <v>0</v>
      </c>
      <c r="BV363">
        <v>0</v>
      </c>
      <c r="BW363">
        <v>0</v>
      </c>
      <c r="BX363">
        <v>0</v>
      </c>
      <c r="BY363">
        <v>0</v>
      </c>
      <c r="BZ363" t="s">
        <v>349</v>
      </c>
      <c r="CA363">
        <v>0</v>
      </c>
      <c r="CB363">
        <v>0</v>
      </c>
      <c r="CC363">
        <v>0</v>
      </c>
      <c r="CD363">
        <v>0</v>
      </c>
      <c r="CE363">
        <v>0</v>
      </c>
      <c r="CF363" t="s">
        <v>349</v>
      </c>
      <c r="CG363">
        <v>0</v>
      </c>
      <c r="CH363">
        <v>0</v>
      </c>
      <c r="CI363">
        <v>0</v>
      </c>
      <c r="CJ363" t="s">
        <v>349</v>
      </c>
      <c r="CK363">
        <v>0</v>
      </c>
      <c r="CL363" t="s">
        <v>349</v>
      </c>
      <c r="CM363">
        <v>0</v>
      </c>
      <c r="CN363" s="133">
        <v>0</v>
      </c>
      <c r="CO363" s="133" t="s">
        <v>349</v>
      </c>
      <c r="CP363" s="133">
        <v>0</v>
      </c>
      <c r="CQ363" s="133">
        <v>0</v>
      </c>
      <c r="CR363">
        <v>0</v>
      </c>
      <c r="CS363">
        <v>0</v>
      </c>
      <c r="CT363">
        <v>0</v>
      </c>
      <c r="CY363">
        <v>0</v>
      </c>
      <c r="DD363">
        <v>0</v>
      </c>
      <c r="DI363">
        <v>0</v>
      </c>
      <c r="DN363">
        <v>0</v>
      </c>
      <c r="DS363">
        <v>0</v>
      </c>
      <c r="DV363" t="s">
        <v>349</v>
      </c>
      <c r="DW363">
        <v>0</v>
      </c>
      <c r="DX363">
        <v>0</v>
      </c>
      <c r="DY363">
        <v>0</v>
      </c>
      <c r="EF363">
        <v>0</v>
      </c>
      <c r="EM363">
        <v>0</v>
      </c>
      <c r="ET363">
        <v>0</v>
      </c>
      <c r="FA363">
        <v>0</v>
      </c>
      <c r="FH363">
        <v>0</v>
      </c>
      <c r="FK363">
        <v>0</v>
      </c>
      <c r="FL363">
        <v>0</v>
      </c>
      <c r="FM363">
        <v>0</v>
      </c>
      <c r="FN363">
        <v>0</v>
      </c>
      <c r="FO363">
        <v>0</v>
      </c>
      <c r="FP363">
        <v>0</v>
      </c>
      <c r="FQ363">
        <v>0</v>
      </c>
      <c r="FR363">
        <v>0</v>
      </c>
      <c r="FS363" t="s">
        <v>349</v>
      </c>
      <c r="FT363">
        <v>0</v>
      </c>
      <c r="FU363">
        <v>0</v>
      </c>
      <c r="FX363" t="s">
        <v>349</v>
      </c>
      <c r="FZ363" t="s">
        <v>347</v>
      </c>
      <c r="GA363">
        <v>30</v>
      </c>
      <c r="GB363">
        <v>150</v>
      </c>
      <c r="GC363" t="s">
        <v>349</v>
      </c>
      <c r="GD363" t="s">
        <v>408</v>
      </c>
      <c r="GE363" t="s">
        <v>361</v>
      </c>
      <c r="GF363" t="s">
        <v>361</v>
      </c>
      <c r="GG363">
        <v>14</v>
      </c>
      <c r="GH363" t="s">
        <v>356</v>
      </c>
    </row>
    <row r="364" spans="1:191" x14ac:dyDescent="0.35">
      <c r="A364" t="s">
        <v>53</v>
      </c>
      <c r="B364" t="s">
        <v>54</v>
      </c>
      <c r="C364" t="s">
        <v>1209</v>
      </c>
      <c r="D364" t="s">
        <v>1109</v>
      </c>
      <c r="E364" t="s">
        <v>1251</v>
      </c>
      <c r="F364" t="s">
        <v>1252</v>
      </c>
      <c r="G364" t="s">
        <v>1253</v>
      </c>
      <c r="H364" t="s">
        <v>1254</v>
      </c>
      <c r="I364">
        <v>14</v>
      </c>
      <c r="J364">
        <v>5</v>
      </c>
      <c r="K364" t="s">
        <v>345</v>
      </c>
      <c r="L364">
        <v>5.1285400000000001</v>
      </c>
      <c r="M364">
        <v>33.784289999999999</v>
      </c>
      <c r="N364" t="s">
        <v>346</v>
      </c>
      <c r="O364" t="s">
        <v>347</v>
      </c>
      <c r="P364" s="133">
        <v>8</v>
      </c>
      <c r="Q364" s="133">
        <v>40</v>
      </c>
      <c r="R364" s="133">
        <v>8</v>
      </c>
      <c r="S364" s="133">
        <v>40</v>
      </c>
      <c r="T364" s="133">
        <v>12</v>
      </c>
      <c r="U364" t="s">
        <v>54</v>
      </c>
      <c r="V364" t="s">
        <v>1109</v>
      </c>
      <c r="W364">
        <v>8</v>
      </c>
      <c r="X364" t="s">
        <v>54</v>
      </c>
      <c r="Y364" t="s">
        <v>1109</v>
      </c>
      <c r="Z364">
        <v>6</v>
      </c>
      <c r="AA364" t="s">
        <v>54</v>
      </c>
      <c r="AB364" t="s">
        <v>1109</v>
      </c>
      <c r="AC364">
        <v>10</v>
      </c>
      <c r="AD364" t="s">
        <v>348</v>
      </c>
      <c r="AE364" t="s">
        <v>348</v>
      </c>
      <c r="AF364">
        <v>4</v>
      </c>
      <c r="AG364" t="s">
        <v>54</v>
      </c>
      <c r="AH364" t="s">
        <v>1109</v>
      </c>
      <c r="AI364">
        <v>0</v>
      </c>
      <c r="AL364" t="s">
        <v>349</v>
      </c>
      <c r="AM364">
        <v>0</v>
      </c>
      <c r="AN364">
        <v>0</v>
      </c>
      <c r="AO364">
        <v>0</v>
      </c>
      <c r="AR364">
        <v>0</v>
      </c>
      <c r="AU364">
        <v>0</v>
      </c>
      <c r="AX364">
        <v>0</v>
      </c>
      <c r="BA364">
        <v>0</v>
      </c>
      <c r="BD364">
        <v>0</v>
      </c>
      <c r="BE364">
        <v>0</v>
      </c>
      <c r="BF364">
        <v>7</v>
      </c>
      <c r="BG364">
        <v>5</v>
      </c>
      <c r="BH364" t="s">
        <v>349</v>
      </c>
      <c r="BI364">
        <v>0</v>
      </c>
      <c r="BJ364">
        <v>0</v>
      </c>
      <c r="BK364">
        <v>0</v>
      </c>
      <c r="BL364">
        <v>5</v>
      </c>
      <c r="BM364">
        <v>3</v>
      </c>
      <c r="BN364" t="s">
        <v>349</v>
      </c>
      <c r="BO364">
        <v>0</v>
      </c>
      <c r="BP364">
        <v>0</v>
      </c>
      <c r="BQ364">
        <v>0</v>
      </c>
      <c r="BR364">
        <v>4</v>
      </c>
      <c r="BS364">
        <v>2</v>
      </c>
      <c r="BT364" t="s">
        <v>349</v>
      </c>
      <c r="BU364">
        <v>0</v>
      </c>
      <c r="BV364">
        <v>0</v>
      </c>
      <c r="BW364">
        <v>0</v>
      </c>
      <c r="BX364">
        <v>4</v>
      </c>
      <c r="BY364">
        <v>6</v>
      </c>
      <c r="BZ364" t="s">
        <v>349</v>
      </c>
      <c r="CA364">
        <v>0</v>
      </c>
      <c r="CB364">
        <v>0</v>
      </c>
      <c r="CC364">
        <v>0</v>
      </c>
      <c r="CD364">
        <v>4</v>
      </c>
      <c r="CE364">
        <v>0</v>
      </c>
      <c r="CF364" t="s">
        <v>349</v>
      </c>
      <c r="CG364">
        <v>0</v>
      </c>
      <c r="CH364">
        <v>0</v>
      </c>
      <c r="CI364">
        <v>0</v>
      </c>
      <c r="CJ364" t="s">
        <v>347</v>
      </c>
      <c r="CK364">
        <v>30</v>
      </c>
      <c r="CL364" t="s">
        <v>347</v>
      </c>
      <c r="CM364">
        <v>3</v>
      </c>
      <c r="CN364" s="133">
        <v>2</v>
      </c>
      <c r="CO364" s="133" t="s">
        <v>349</v>
      </c>
      <c r="CP364" s="133">
        <v>0</v>
      </c>
      <c r="CQ364" s="133">
        <v>0</v>
      </c>
      <c r="CR364">
        <v>0</v>
      </c>
      <c r="CS364">
        <v>0</v>
      </c>
      <c r="CT364">
        <v>0</v>
      </c>
      <c r="CY364">
        <v>0</v>
      </c>
      <c r="DD364">
        <v>0</v>
      </c>
      <c r="DI364">
        <v>0</v>
      </c>
      <c r="DN364">
        <v>0</v>
      </c>
      <c r="DS364">
        <v>0</v>
      </c>
      <c r="DV364" t="s">
        <v>349</v>
      </c>
      <c r="DW364">
        <v>0</v>
      </c>
      <c r="DX364">
        <v>0</v>
      </c>
      <c r="DY364">
        <v>0</v>
      </c>
      <c r="EF364">
        <v>0</v>
      </c>
      <c r="EM364">
        <v>0</v>
      </c>
      <c r="ET364">
        <v>0</v>
      </c>
      <c r="FA364">
        <v>0</v>
      </c>
      <c r="FH364">
        <v>0</v>
      </c>
      <c r="FK364">
        <v>0</v>
      </c>
      <c r="FL364">
        <v>0</v>
      </c>
      <c r="FM364">
        <v>0</v>
      </c>
      <c r="FN364">
        <v>0</v>
      </c>
      <c r="FO364">
        <v>0</v>
      </c>
      <c r="FP364">
        <v>0</v>
      </c>
      <c r="FQ364">
        <v>0</v>
      </c>
      <c r="FR364">
        <v>0</v>
      </c>
      <c r="FS364" t="s">
        <v>347</v>
      </c>
      <c r="FT364">
        <v>30</v>
      </c>
      <c r="FU364">
        <v>40</v>
      </c>
      <c r="FV364" t="s">
        <v>54</v>
      </c>
      <c r="FW364" t="s">
        <v>1096</v>
      </c>
      <c r="FX364" t="s">
        <v>347</v>
      </c>
      <c r="FY364" t="s">
        <v>119</v>
      </c>
      <c r="FZ364" t="s">
        <v>347</v>
      </c>
      <c r="GA364">
        <v>24</v>
      </c>
      <c r="GB364">
        <v>120</v>
      </c>
      <c r="GC364" t="s">
        <v>487</v>
      </c>
      <c r="GD364" t="s">
        <v>355</v>
      </c>
      <c r="GE364" t="s">
        <v>355</v>
      </c>
      <c r="GF364" t="s">
        <v>354</v>
      </c>
      <c r="GG364">
        <v>14</v>
      </c>
      <c r="GH364" t="s">
        <v>356</v>
      </c>
    </row>
    <row r="365" spans="1:191" x14ac:dyDescent="0.35">
      <c r="A365" t="s">
        <v>53</v>
      </c>
      <c r="B365" t="s">
        <v>54</v>
      </c>
      <c r="C365" t="s">
        <v>1209</v>
      </c>
      <c r="D365" t="s">
        <v>1109</v>
      </c>
      <c r="E365" t="s">
        <v>1251</v>
      </c>
      <c r="F365" t="s">
        <v>1252</v>
      </c>
      <c r="G365" t="s">
        <v>1255</v>
      </c>
      <c r="H365" t="s">
        <v>1256</v>
      </c>
      <c r="I365">
        <v>14</v>
      </c>
      <c r="J365">
        <v>11</v>
      </c>
      <c r="K365" t="s">
        <v>345</v>
      </c>
      <c r="L365">
        <v>5.0324999999999998</v>
      </c>
      <c r="M365">
        <v>33.817100000000003</v>
      </c>
      <c r="N365" t="s">
        <v>346</v>
      </c>
      <c r="O365" t="s">
        <v>347</v>
      </c>
      <c r="P365" s="133">
        <v>9</v>
      </c>
      <c r="Q365" s="133">
        <v>45</v>
      </c>
      <c r="R365" s="133">
        <v>9</v>
      </c>
      <c r="S365" s="133">
        <v>45</v>
      </c>
      <c r="T365" s="133">
        <v>10</v>
      </c>
      <c r="U365" t="s">
        <v>54</v>
      </c>
      <c r="V365" t="s">
        <v>1109</v>
      </c>
      <c r="W365">
        <v>4</v>
      </c>
      <c r="X365" t="s">
        <v>54</v>
      </c>
      <c r="Y365" t="s">
        <v>1109</v>
      </c>
      <c r="Z365">
        <v>12</v>
      </c>
      <c r="AA365" t="s">
        <v>54</v>
      </c>
      <c r="AB365" t="s">
        <v>1109</v>
      </c>
      <c r="AC365">
        <v>4</v>
      </c>
      <c r="AD365" t="s">
        <v>54</v>
      </c>
      <c r="AE365" t="s">
        <v>1109</v>
      </c>
      <c r="AF365">
        <v>15</v>
      </c>
      <c r="AG365" t="s">
        <v>54</v>
      </c>
      <c r="AH365" t="s">
        <v>1109</v>
      </c>
      <c r="AI365">
        <v>0</v>
      </c>
      <c r="AL365" t="s">
        <v>349</v>
      </c>
      <c r="AM365">
        <v>0</v>
      </c>
      <c r="AN365">
        <v>0</v>
      </c>
      <c r="AO365">
        <v>0</v>
      </c>
      <c r="AR365">
        <v>0</v>
      </c>
      <c r="AU365">
        <v>0</v>
      </c>
      <c r="AX365">
        <v>0</v>
      </c>
      <c r="BA365">
        <v>0</v>
      </c>
      <c r="BD365">
        <v>0</v>
      </c>
      <c r="BE365">
        <v>0</v>
      </c>
      <c r="BF365">
        <v>6</v>
      </c>
      <c r="BG365">
        <v>4</v>
      </c>
      <c r="BH365" t="s">
        <v>349</v>
      </c>
      <c r="BI365">
        <v>0</v>
      </c>
      <c r="BJ365">
        <v>0</v>
      </c>
      <c r="BK365">
        <v>0</v>
      </c>
      <c r="BL365">
        <v>0</v>
      </c>
      <c r="BM365">
        <v>4</v>
      </c>
      <c r="BN365" t="s">
        <v>349</v>
      </c>
      <c r="BO365">
        <v>0</v>
      </c>
      <c r="BP365">
        <v>0</v>
      </c>
      <c r="BQ365">
        <v>0</v>
      </c>
      <c r="BR365">
        <v>8</v>
      </c>
      <c r="BS365">
        <v>4</v>
      </c>
      <c r="BT365" t="s">
        <v>349</v>
      </c>
      <c r="BU365">
        <v>0</v>
      </c>
      <c r="BV365">
        <v>0</v>
      </c>
      <c r="BW365">
        <v>0</v>
      </c>
      <c r="BX365">
        <v>0</v>
      </c>
      <c r="BY365">
        <v>4</v>
      </c>
      <c r="BZ365" t="s">
        <v>349</v>
      </c>
      <c r="CA365">
        <v>0</v>
      </c>
      <c r="CB365">
        <v>0</v>
      </c>
      <c r="CC365">
        <v>0</v>
      </c>
      <c r="CD365">
        <v>10</v>
      </c>
      <c r="CE365">
        <v>5</v>
      </c>
      <c r="CF365" t="s">
        <v>349</v>
      </c>
      <c r="CG365">
        <v>0</v>
      </c>
      <c r="CH365">
        <v>0</v>
      </c>
      <c r="CI365">
        <v>0</v>
      </c>
      <c r="CJ365" t="s">
        <v>347</v>
      </c>
      <c r="CK365">
        <v>30</v>
      </c>
      <c r="CL365" t="s">
        <v>347</v>
      </c>
      <c r="CM365">
        <v>0</v>
      </c>
      <c r="CN365" s="133">
        <v>2</v>
      </c>
      <c r="CO365" s="133" t="s">
        <v>347</v>
      </c>
      <c r="CP365" s="133">
        <v>20</v>
      </c>
      <c r="CQ365" s="133">
        <v>100</v>
      </c>
      <c r="CR365">
        <v>0</v>
      </c>
      <c r="CS365">
        <v>0</v>
      </c>
      <c r="CT365">
        <v>0</v>
      </c>
      <c r="CY365">
        <v>0</v>
      </c>
      <c r="DD365">
        <v>0</v>
      </c>
      <c r="DI365">
        <v>0</v>
      </c>
      <c r="DN365">
        <v>0</v>
      </c>
      <c r="DS365">
        <v>0</v>
      </c>
      <c r="DV365" t="s">
        <v>347</v>
      </c>
      <c r="DW365">
        <v>20</v>
      </c>
      <c r="DX365">
        <v>100</v>
      </c>
      <c r="DY365">
        <v>0</v>
      </c>
      <c r="EF365">
        <v>0</v>
      </c>
      <c r="EM365">
        <v>0</v>
      </c>
      <c r="ET365">
        <v>0</v>
      </c>
      <c r="FA365">
        <v>0</v>
      </c>
      <c r="FH365">
        <v>100</v>
      </c>
      <c r="FK365">
        <v>11</v>
      </c>
      <c r="FL365">
        <v>55</v>
      </c>
      <c r="FM365">
        <v>9</v>
      </c>
      <c r="FN365">
        <v>45</v>
      </c>
      <c r="FO365">
        <v>0</v>
      </c>
      <c r="FP365">
        <v>0</v>
      </c>
      <c r="FQ365">
        <v>0</v>
      </c>
      <c r="FR365">
        <v>0</v>
      </c>
      <c r="FS365" t="s">
        <v>347</v>
      </c>
      <c r="FT365">
        <v>20</v>
      </c>
      <c r="FU365">
        <v>100</v>
      </c>
      <c r="FV365" t="s">
        <v>54</v>
      </c>
      <c r="FW365" t="s">
        <v>1109</v>
      </c>
      <c r="FX365" t="s">
        <v>347</v>
      </c>
      <c r="FY365" t="s">
        <v>119</v>
      </c>
      <c r="FZ365" t="s">
        <v>347</v>
      </c>
      <c r="GA365">
        <v>12</v>
      </c>
      <c r="GB365">
        <v>24</v>
      </c>
      <c r="GC365" t="s">
        <v>353</v>
      </c>
      <c r="GD365" t="s">
        <v>408</v>
      </c>
      <c r="GE365" t="s">
        <v>355</v>
      </c>
      <c r="GF365" t="s">
        <v>355</v>
      </c>
      <c r="GG365">
        <v>14</v>
      </c>
      <c r="GH365" t="s">
        <v>451</v>
      </c>
    </row>
    <row r="366" spans="1:191" x14ac:dyDescent="0.35">
      <c r="A366" t="s">
        <v>53</v>
      </c>
      <c r="B366" t="s">
        <v>54</v>
      </c>
      <c r="C366" t="s">
        <v>1209</v>
      </c>
      <c r="D366" t="s">
        <v>1109</v>
      </c>
      <c r="E366" t="s">
        <v>1251</v>
      </c>
      <c r="F366" t="s">
        <v>1252</v>
      </c>
      <c r="G366" t="s">
        <v>1257</v>
      </c>
      <c r="H366" t="s">
        <v>1258</v>
      </c>
      <c r="I366">
        <v>14</v>
      </c>
      <c r="J366">
        <v>5</v>
      </c>
      <c r="K366" t="s">
        <v>345</v>
      </c>
      <c r="L366">
        <v>4.9802030000000004</v>
      </c>
      <c r="M366">
        <v>33.814563</v>
      </c>
      <c r="N366" t="s">
        <v>346</v>
      </c>
      <c r="O366" t="s">
        <v>347</v>
      </c>
      <c r="P366" s="133">
        <v>20</v>
      </c>
      <c r="Q366" s="133">
        <v>100</v>
      </c>
      <c r="R366" s="133">
        <v>20</v>
      </c>
      <c r="S366" s="133">
        <v>100</v>
      </c>
      <c r="T366" s="133">
        <v>15</v>
      </c>
      <c r="U366" t="s">
        <v>54</v>
      </c>
      <c r="V366" t="s">
        <v>1109</v>
      </c>
      <c r="W366">
        <v>25</v>
      </c>
      <c r="X366" t="s">
        <v>54</v>
      </c>
      <c r="Y366" t="s">
        <v>1109</v>
      </c>
      <c r="Z366">
        <v>16</v>
      </c>
      <c r="AA366" t="s">
        <v>54</v>
      </c>
      <c r="AB366" t="s">
        <v>1109</v>
      </c>
      <c r="AC366">
        <v>10</v>
      </c>
      <c r="AD366" t="s">
        <v>54</v>
      </c>
      <c r="AE366" t="s">
        <v>1109</v>
      </c>
      <c r="AF366">
        <v>34</v>
      </c>
      <c r="AG366" t="s">
        <v>54</v>
      </c>
      <c r="AH366" t="s">
        <v>1109</v>
      </c>
      <c r="AI366">
        <v>0</v>
      </c>
      <c r="AL366" t="s">
        <v>349</v>
      </c>
      <c r="AM366">
        <v>0</v>
      </c>
      <c r="AN366">
        <v>0</v>
      </c>
      <c r="AO366">
        <v>0</v>
      </c>
      <c r="AR366">
        <v>0</v>
      </c>
      <c r="AU366">
        <v>0</v>
      </c>
      <c r="AX366">
        <v>0</v>
      </c>
      <c r="BA366">
        <v>0</v>
      </c>
      <c r="BD366">
        <v>0</v>
      </c>
      <c r="BE366">
        <v>0</v>
      </c>
      <c r="BF366">
        <v>10</v>
      </c>
      <c r="BG366">
        <v>5</v>
      </c>
      <c r="BH366" t="s">
        <v>349</v>
      </c>
      <c r="BI366">
        <v>0</v>
      </c>
      <c r="BJ366">
        <v>0</v>
      </c>
      <c r="BK366">
        <v>0</v>
      </c>
      <c r="BL366">
        <v>20</v>
      </c>
      <c r="BM366">
        <v>5</v>
      </c>
      <c r="BN366" t="s">
        <v>349</v>
      </c>
      <c r="BO366">
        <v>0</v>
      </c>
      <c r="BP366">
        <v>0</v>
      </c>
      <c r="BQ366">
        <v>0</v>
      </c>
      <c r="BR366">
        <v>6</v>
      </c>
      <c r="BS366">
        <v>10</v>
      </c>
      <c r="BT366" t="s">
        <v>349</v>
      </c>
      <c r="BU366">
        <v>0</v>
      </c>
      <c r="BV366">
        <v>0</v>
      </c>
      <c r="BW366">
        <v>0</v>
      </c>
      <c r="BX366">
        <v>8</v>
      </c>
      <c r="BY366">
        <v>2</v>
      </c>
      <c r="BZ366" t="s">
        <v>349</v>
      </c>
      <c r="CA366">
        <v>0</v>
      </c>
      <c r="CB366">
        <v>0</v>
      </c>
      <c r="CC366">
        <v>0</v>
      </c>
      <c r="CD366">
        <v>19</v>
      </c>
      <c r="CE366">
        <v>15</v>
      </c>
      <c r="CF366" t="s">
        <v>349</v>
      </c>
      <c r="CG366">
        <v>0</v>
      </c>
      <c r="CH366">
        <v>0</v>
      </c>
      <c r="CI366">
        <v>0</v>
      </c>
      <c r="CJ366" t="s">
        <v>347</v>
      </c>
      <c r="CK366">
        <v>30</v>
      </c>
      <c r="CL366" t="s">
        <v>347</v>
      </c>
      <c r="CM366">
        <v>5</v>
      </c>
      <c r="CN366" s="133">
        <v>15</v>
      </c>
      <c r="CO366" s="133" t="s">
        <v>347</v>
      </c>
      <c r="CP366" s="133">
        <v>5</v>
      </c>
      <c r="CQ366" s="133">
        <v>25</v>
      </c>
      <c r="CR366">
        <v>0</v>
      </c>
      <c r="CS366">
        <v>0</v>
      </c>
      <c r="CT366">
        <v>0</v>
      </c>
      <c r="CY366">
        <v>0</v>
      </c>
      <c r="DD366">
        <v>0</v>
      </c>
      <c r="DI366">
        <v>0</v>
      </c>
      <c r="DN366">
        <v>0</v>
      </c>
      <c r="DS366">
        <v>0</v>
      </c>
      <c r="DV366" t="s">
        <v>347</v>
      </c>
      <c r="DW366">
        <v>5</v>
      </c>
      <c r="DX366">
        <v>25</v>
      </c>
      <c r="DY366">
        <v>0</v>
      </c>
      <c r="EF366">
        <v>0</v>
      </c>
      <c r="EM366">
        <v>0</v>
      </c>
      <c r="ET366">
        <v>0</v>
      </c>
      <c r="FA366">
        <v>0</v>
      </c>
      <c r="FH366">
        <v>25</v>
      </c>
      <c r="FK366">
        <v>3</v>
      </c>
      <c r="FL366">
        <v>15</v>
      </c>
      <c r="FM366">
        <v>2</v>
      </c>
      <c r="FN366">
        <v>10</v>
      </c>
      <c r="FO366">
        <v>0</v>
      </c>
      <c r="FP366">
        <v>0</v>
      </c>
      <c r="FQ366">
        <v>0</v>
      </c>
      <c r="FR366">
        <v>0</v>
      </c>
      <c r="FS366" t="s">
        <v>347</v>
      </c>
      <c r="FT366">
        <v>40</v>
      </c>
      <c r="FU366">
        <v>200</v>
      </c>
      <c r="FV366" t="s">
        <v>54</v>
      </c>
      <c r="FW366" t="s">
        <v>1096</v>
      </c>
      <c r="FX366" t="s">
        <v>347</v>
      </c>
      <c r="FY366" t="s">
        <v>119</v>
      </c>
      <c r="FZ366" t="s">
        <v>347</v>
      </c>
      <c r="GA366">
        <v>5</v>
      </c>
      <c r="GB366">
        <v>25</v>
      </c>
      <c r="GC366" t="s">
        <v>353</v>
      </c>
      <c r="GD366" t="s">
        <v>355</v>
      </c>
      <c r="GE366" t="s">
        <v>355</v>
      </c>
      <c r="GF366" t="s">
        <v>354</v>
      </c>
      <c r="GG366">
        <v>14</v>
      </c>
      <c r="GH366" t="s">
        <v>451</v>
      </c>
    </row>
    <row r="367" spans="1:191" x14ac:dyDescent="0.35">
      <c r="A367" t="s">
        <v>53</v>
      </c>
      <c r="B367" t="s">
        <v>54</v>
      </c>
      <c r="C367" t="s">
        <v>1209</v>
      </c>
      <c r="D367" t="s">
        <v>1109</v>
      </c>
      <c r="E367" t="s">
        <v>1251</v>
      </c>
      <c r="F367" t="s">
        <v>1252</v>
      </c>
      <c r="G367" t="s">
        <v>1259</v>
      </c>
      <c r="H367" t="s">
        <v>1260</v>
      </c>
      <c r="I367">
        <v>14</v>
      </c>
      <c r="J367">
        <v>5</v>
      </c>
      <c r="K367" t="s">
        <v>345</v>
      </c>
      <c r="L367">
        <v>5.0190900000000003</v>
      </c>
      <c r="M367">
        <v>33.84187</v>
      </c>
      <c r="N367" t="s">
        <v>346</v>
      </c>
      <c r="O367" t="s">
        <v>347</v>
      </c>
      <c r="P367" s="133">
        <v>10</v>
      </c>
      <c r="Q367" s="133">
        <v>50</v>
      </c>
      <c r="R367" s="133">
        <v>4</v>
      </c>
      <c r="S367" s="133">
        <v>20</v>
      </c>
      <c r="T367" s="133">
        <v>0</v>
      </c>
      <c r="W367">
        <v>4</v>
      </c>
      <c r="X367" t="s">
        <v>54</v>
      </c>
      <c r="Y367" t="s">
        <v>1109</v>
      </c>
      <c r="Z367">
        <v>10</v>
      </c>
      <c r="AA367" t="s">
        <v>54</v>
      </c>
      <c r="AB367" t="s">
        <v>1109</v>
      </c>
      <c r="AC367">
        <v>5</v>
      </c>
      <c r="AD367" t="s">
        <v>54</v>
      </c>
      <c r="AE367" t="s">
        <v>1109</v>
      </c>
      <c r="AF367">
        <v>1</v>
      </c>
      <c r="AG367" t="s">
        <v>54</v>
      </c>
      <c r="AH367" t="s">
        <v>1109</v>
      </c>
      <c r="AI367">
        <v>0</v>
      </c>
      <c r="AL367" t="s">
        <v>347</v>
      </c>
      <c r="AM367">
        <v>6</v>
      </c>
      <c r="AN367">
        <v>30</v>
      </c>
      <c r="AO367">
        <v>0</v>
      </c>
      <c r="AR367">
        <v>0</v>
      </c>
      <c r="AU367">
        <v>0</v>
      </c>
      <c r="AX367">
        <v>0</v>
      </c>
      <c r="BA367">
        <v>26</v>
      </c>
      <c r="BB367" t="s">
        <v>119</v>
      </c>
      <c r="BC367" t="s">
        <v>373</v>
      </c>
      <c r="BD367">
        <v>4</v>
      </c>
      <c r="BE367">
        <v>0</v>
      </c>
      <c r="BF367">
        <v>0</v>
      </c>
      <c r="BG367">
        <v>0</v>
      </c>
      <c r="BH367" t="s">
        <v>349</v>
      </c>
      <c r="BI367">
        <v>0</v>
      </c>
      <c r="BJ367">
        <v>0</v>
      </c>
      <c r="BK367">
        <v>0</v>
      </c>
      <c r="BL367">
        <v>2</v>
      </c>
      <c r="BM367">
        <v>2</v>
      </c>
      <c r="BN367" t="s">
        <v>349</v>
      </c>
      <c r="BO367">
        <v>0</v>
      </c>
      <c r="BP367">
        <v>0</v>
      </c>
      <c r="BQ367">
        <v>0</v>
      </c>
      <c r="BR367">
        <v>4</v>
      </c>
      <c r="BS367">
        <v>6</v>
      </c>
      <c r="BT367" t="s">
        <v>349</v>
      </c>
      <c r="BU367">
        <v>0</v>
      </c>
      <c r="BV367">
        <v>0</v>
      </c>
      <c r="BW367">
        <v>0</v>
      </c>
      <c r="BX367">
        <v>1</v>
      </c>
      <c r="BY367">
        <v>4</v>
      </c>
      <c r="BZ367" t="s">
        <v>349</v>
      </c>
      <c r="CA367">
        <v>0</v>
      </c>
      <c r="CB367">
        <v>0</v>
      </c>
      <c r="CC367">
        <v>0</v>
      </c>
      <c r="CD367">
        <v>10</v>
      </c>
      <c r="CE367">
        <v>17</v>
      </c>
      <c r="CF367" t="s">
        <v>349</v>
      </c>
      <c r="CG367">
        <v>0</v>
      </c>
      <c r="CH367">
        <v>0</v>
      </c>
      <c r="CI367">
        <v>4</v>
      </c>
      <c r="CJ367" t="s">
        <v>347</v>
      </c>
      <c r="CK367">
        <v>30</v>
      </c>
      <c r="CL367" t="s">
        <v>347</v>
      </c>
      <c r="CM367">
        <v>2</v>
      </c>
      <c r="CN367" s="133">
        <v>0</v>
      </c>
      <c r="CO367" s="133" t="s">
        <v>347</v>
      </c>
      <c r="CP367" s="133">
        <v>15</v>
      </c>
      <c r="CQ367" s="133">
        <v>75</v>
      </c>
      <c r="CR367">
        <v>15</v>
      </c>
      <c r="CS367">
        <v>75</v>
      </c>
      <c r="CT367">
        <v>0</v>
      </c>
      <c r="CY367">
        <v>0</v>
      </c>
      <c r="DD367">
        <v>0</v>
      </c>
      <c r="DI367">
        <v>15</v>
      </c>
      <c r="DJ367" t="s">
        <v>54</v>
      </c>
      <c r="DK367" t="s">
        <v>1096</v>
      </c>
      <c r="DL367" t="s">
        <v>444</v>
      </c>
      <c r="DN367">
        <v>40</v>
      </c>
      <c r="DO367" t="s">
        <v>56</v>
      </c>
      <c r="DP367" t="s">
        <v>1261</v>
      </c>
      <c r="DQ367" t="s">
        <v>444</v>
      </c>
      <c r="DS367">
        <v>20</v>
      </c>
      <c r="DT367" t="s">
        <v>348</v>
      </c>
      <c r="DU367" t="s">
        <v>348</v>
      </c>
      <c r="DV367" t="s">
        <v>349</v>
      </c>
      <c r="DW367">
        <v>0</v>
      </c>
      <c r="DX367">
        <v>0</v>
      </c>
      <c r="DY367">
        <v>0</v>
      </c>
      <c r="EF367">
        <v>0</v>
      </c>
      <c r="EM367">
        <v>0</v>
      </c>
      <c r="ET367">
        <v>0</v>
      </c>
      <c r="FA367">
        <v>0</v>
      </c>
      <c r="FH367">
        <v>0</v>
      </c>
      <c r="FK367">
        <v>10</v>
      </c>
      <c r="FL367">
        <v>60</v>
      </c>
      <c r="FM367">
        <v>2</v>
      </c>
      <c r="FN367">
        <v>10</v>
      </c>
      <c r="FO367">
        <v>3</v>
      </c>
      <c r="FP367">
        <v>5</v>
      </c>
      <c r="FQ367">
        <v>0</v>
      </c>
      <c r="FR367">
        <v>0</v>
      </c>
      <c r="FS367" t="s">
        <v>347</v>
      </c>
      <c r="FT367">
        <v>20</v>
      </c>
      <c r="FU367">
        <v>40</v>
      </c>
      <c r="FV367" t="s">
        <v>54</v>
      </c>
      <c r="FW367" t="s">
        <v>1096</v>
      </c>
      <c r="FX367" t="s">
        <v>347</v>
      </c>
      <c r="FY367" t="s">
        <v>119</v>
      </c>
      <c r="FZ367" t="s">
        <v>347</v>
      </c>
      <c r="GA367">
        <v>40</v>
      </c>
      <c r="GB367">
        <v>60</v>
      </c>
      <c r="GC367" t="s">
        <v>1110</v>
      </c>
      <c r="GD367" t="s">
        <v>408</v>
      </c>
      <c r="GE367" t="s">
        <v>355</v>
      </c>
      <c r="GF367" t="s">
        <v>355</v>
      </c>
      <c r="GG367">
        <v>14</v>
      </c>
      <c r="GH367" t="s">
        <v>356</v>
      </c>
    </row>
    <row r="368" spans="1:191" x14ac:dyDescent="0.35">
      <c r="A368" t="s">
        <v>53</v>
      </c>
      <c r="B368" t="s">
        <v>54</v>
      </c>
      <c r="C368" t="s">
        <v>1209</v>
      </c>
      <c r="D368" t="s">
        <v>1109</v>
      </c>
      <c r="E368" t="s">
        <v>1251</v>
      </c>
      <c r="F368" t="s">
        <v>1252</v>
      </c>
      <c r="G368" t="s">
        <v>1262</v>
      </c>
      <c r="H368" t="s">
        <v>1263</v>
      </c>
      <c r="I368">
        <v>14</v>
      </c>
      <c r="J368">
        <v>3</v>
      </c>
      <c r="K368" t="s">
        <v>345</v>
      </c>
      <c r="L368">
        <v>4.5066300000000004</v>
      </c>
      <c r="M368">
        <v>34.163800000000002</v>
      </c>
      <c r="N368" t="s">
        <v>346</v>
      </c>
      <c r="O368" t="s">
        <v>347</v>
      </c>
      <c r="P368" s="133">
        <v>6</v>
      </c>
      <c r="Q368" s="133">
        <v>30</v>
      </c>
      <c r="R368" s="133">
        <v>6</v>
      </c>
      <c r="S368" s="133">
        <v>30</v>
      </c>
      <c r="T368" s="133">
        <v>0</v>
      </c>
      <c r="W368">
        <v>0</v>
      </c>
      <c r="Z368">
        <v>11</v>
      </c>
      <c r="AA368" t="s">
        <v>54</v>
      </c>
      <c r="AB368" t="s">
        <v>1109</v>
      </c>
      <c r="AC368">
        <v>3</v>
      </c>
      <c r="AD368" t="s">
        <v>54</v>
      </c>
      <c r="AE368" t="s">
        <v>1109</v>
      </c>
      <c r="AF368">
        <v>16</v>
      </c>
      <c r="AG368" t="s">
        <v>54</v>
      </c>
      <c r="AH368" t="s">
        <v>1109</v>
      </c>
      <c r="AI368">
        <v>0</v>
      </c>
      <c r="AL368" t="s">
        <v>349</v>
      </c>
      <c r="AM368">
        <v>0</v>
      </c>
      <c r="AN368">
        <v>0</v>
      </c>
      <c r="AO368">
        <v>0</v>
      </c>
      <c r="AR368">
        <v>0</v>
      </c>
      <c r="AU368">
        <v>0</v>
      </c>
      <c r="AX368">
        <v>0</v>
      </c>
      <c r="BA368">
        <v>0</v>
      </c>
      <c r="BD368">
        <v>0</v>
      </c>
      <c r="BE368">
        <v>0</v>
      </c>
      <c r="BF368">
        <v>0</v>
      </c>
      <c r="BG368">
        <v>0</v>
      </c>
      <c r="BH368" t="s">
        <v>349</v>
      </c>
      <c r="BI368">
        <v>0</v>
      </c>
      <c r="BJ368">
        <v>0</v>
      </c>
      <c r="BK368">
        <v>0</v>
      </c>
      <c r="BL368">
        <v>0</v>
      </c>
      <c r="BM368">
        <v>0</v>
      </c>
      <c r="BN368" t="s">
        <v>349</v>
      </c>
      <c r="BO368">
        <v>0</v>
      </c>
      <c r="BP368">
        <v>0</v>
      </c>
      <c r="BQ368">
        <v>0</v>
      </c>
      <c r="BR368">
        <v>10</v>
      </c>
      <c r="BS368">
        <v>1</v>
      </c>
      <c r="BT368" t="s">
        <v>349</v>
      </c>
      <c r="BU368">
        <v>0</v>
      </c>
      <c r="BV368">
        <v>0</v>
      </c>
      <c r="BW368">
        <v>0</v>
      </c>
      <c r="BX368">
        <v>0</v>
      </c>
      <c r="BY368">
        <v>3</v>
      </c>
      <c r="BZ368" t="s">
        <v>349</v>
      </c>
      <c r="CA368">
        <v>0</v>
      </c>
      <c r="CB368">
        <v>0</v>
      </c>
      <c r="CC368">
        <v>0</v>
      </c>
      <c r="CD368">
        <v>0</v>
      </c>
      <c r="CE368">
        <v>9</v>
      </c>
      <c r="CF368" t="s">
        <v>347</v>
      </c>
      <c r="CG368">
        <v>0</v>
      </c>
      <c r="CH368">
        <v>7</v>
      </c>
      <c r="CI368">
        <v>0</v>
      </c>
      <c r="CJ368" t="s">
        <v>347</v>
      </c>
      <c r="CK368">
        <v>21</v>
      </c>
      <c r="CL368" t="s">
        <v>349</v>
      </c>
      <c r="CM368">
        <v>0</v>
      </c>
      <c r="CN368" s="133">
        <v>0</v>
      </c>
      <c r="CO368" s="133" t="s">
        <v>349</v>
      </c>
      <c r="CP368" s="133">
        <v>0</v>
      </c>
      <c r="CQ368" s="133">
        <v>0</v>
      </c>
      <c r="CR368">
        <v>0</v>
      </c>
      <c r="CS368">
        <v>0</v>
      </c>
      <c r="CT368">
        <v>0</v>
      </c>
      <c r="CY368">
        <v>0</v>
      </c>
      <c r="DD368">
        <v>0</v>
      </c>
      <c r="DI368">
        <v>0</v>
      </c>
      <c r="DN368">
        <v>0</v>
      </c>
      <c r="DS368">
        <v>0</v>
      </c>
      <c r="DV368" t="s">
        <v>349</v>
      </c>
      <c r="DW368">
        <v>0</v>
      </c>
      <c r="DX368">
        <v>0</v>
      </c>
      <c r="DY368">
        <v>0</v>
      </c>
      <c r="EF368">
        <v>0</v>
      </c>
      <c r="EM368">
        <v>0</v>
      </c>
      <c r="ET368">
        <v>0</v>
      </c>
      <c r="FA368">
        <v>0</v>
      </c>
      <c r="FH368">
        <v>0</v>
      </c>
      <c r="FK368">
        <v>0</v>
      </c>
      <c r="FL368">
        <v>0</v>
      </c>
      <c r="FM368">
        <v>0</v>
      </c>
      <c r="FN368">
        <v>0</v>
      </c>
      <c r="FO368">
        <v>0</v>
      </c>
      <c r="FP368">
        <v>0</v>
      </c>
      <c r="FQ368">
        <v>0</v>
      </c>
      <c r="FR368">
        <v>0</v>
      </c>
      <c r="FS368" t="s">
        <v>347</v>
      </c>
      <c r="FT368">
        <v>2</v>
      </c>
      <c r="FU368">
        <v>10</v>
      </c>
      <c r="FV368" t="s">
        <v>54</v>
      </c>
      <c r="FW368" t="s">
        <v>1096</v>
      </c>
      <c r="FX368" t="s">
        <v>349</v>
      </c>
      <c r="FZ368" t="s">
        <v>347</v>
      </c>
      <c r="GA368">
        <v>8</v>
      </c>
      <c r="GB368">
        <v>40</v>
      </c>
      <c r="GC368" t="s">
        <v>353</v>
      </c>
      <c r="GD368" t="s">
        <v>355</v>
      </c>
      <c r="GE368" t="s">
        <v>355</v>
      </c>
      <c r="GF368" t="s">
        <v>354</v>
      </c>
      <c r="GG368">
        <v>14</v>
      </c>
      <c r="GH368" t="s">
        <v>451</v>
      </c>
    </row>
    <row r="369" spans="1:190" x14ac:dyDescent="0.35">
      <c r="A369" t="s">
        <v>53</v>
      </c>
      <c r="B369" t="s">
        <v>54</v>
      </c>
      <c r="C369" t="s">
        <v>1209</v>
      </c>
      <c r="D369" t="s">
        <v>1109</v>
      </c>
      <c r="E369" t="s">
        <v>1251</v>
      </c>
      <c r="F369" t="s">
        <v>1252</v>
      </c>
      <c r="G369" t="s">
        <v>1264</v>
      </c>
      <c r="H369" t="s">
        <v>9251</v>
      </c>
      <c r="I369">
        <v>14</v>
      </c>
      <c r="J369">
        <v>12</v>
      </c>
      <c r="K369" t="s">
        <v>345</v>
      </c>
      <c r="L369">
        <v>4.9349999999999996</v>
      </c>
      <c r="M369">
        <v>33.798000000000002</v>
      </c>
      <c r="N369" t="s">
        <v>346</v>
      </c>
      <c r="O369" t="s">
        <v>347</v>
      </c>
      <c r="P369" s="133">
        <v>8</v>
      </c>
      <c r="Q369" s="133">
        <v>40</v>
      </c>
      <c r="R369" s="133">
        <v>8</v>
      </c>
      <c r="S369" s="133">
        <v>40</v>
      </c>
      <c r="T369" s="133">
        <v>2</v>
      </c>
      <c r="U369" t="s">
        <v>54</v>
      </c>
      <c r="V369" t="s">
        <v>1109</v>
      </c>
      <c r="W369">
        <v>8</v>
      </c>
      <c r="X369" t="s">
        <v>54</v>
      </c>
      <c r="Y369" t="s">
        <v>1109</v>
      </c>
      <c r="Z369">
        <v>5</v>
      </c>
      <c r="AA369" t="s">
        <v>54</v>
      </c>
      <c r="AB369" t="s">
        <v>1109</v>
      </c>
      <c r="AC369">
        <v>10</v>
      </c>
      <c r="AD369" t="s">
        <v>54</v>
      </c>
      <c r="AE369" t="s">
        <v>1109</v>
      </c>
      <c r="AF369">
        <v>15</v>
      </c>
      <c r="AG369" t="s">
        <v>54</v>
      </c>
      <c r="AH369" t="s">
        <v>1109</v>
      </c>
      <c r="AI369">
        <v>0</v>
      </c>
      <c r="AL369" t="s">
        <v>349</v>
      </c>
      <c r="AM369">
        <v>0</v>
      </c>
      <c r="AN369">
        <v>0</v>
      </c>
      <c r="AO369">
        <v>0</v>
      </c>
      <c r="AR369">
        <v>0</v>
      </c>
      <c r="AU369">
        <v>0</v>
      </c>
      <c r="AX369">
        <v>0</v>
      </c>
      <c r="BA369">
        <v>0</v>
      </c>
      <c r="BD369">
        <v>0</v>
      </c>
      <c r="BE369">
        <v>0</v>
      </c>
      <c r="BF369">
        <v>2</v>
      </c>
      <c r="BG369">
        <v>0</v>
      </c>
      <c r="BH369" t="s">
        <v>349</v>
      </c>
      <c r="BI369">
        <v>0</v>
      </c>
      <c r="BJ369">
        <v>0</v>
      </c>
      <c r="BK369">
        <v>0</v>
      </c>
      <c r="BL369">
        <v>3</v>
      </c>
      <c r="BM369">
        <v>5</v>
      </c>
      <c r="BN369" t="s">
        <v>349</v>
      </c>
      <c r="BO369">
        <v>0</v>
      </c>
      <c r="BP369">
        <v>0</v>
      </c>
      <c r="BQ369">
        <v>0</v>
      </c>
      <c r="BR369">
        <v>3</v>
      </c>
      <c r="BS369">
        <v>2</v>
      </c>
      <c r="BT369" t="s">
        <v>349</v>
      </c>
      <c r="BU369">
        <v>0</v>
      </c>
      <c r="BV369">
        <v>0</v>
      </c>
      <c r="BW369">
        <v>0</v>
      </c>
      <c r="BX369">
        <v>8</v>
      </c>
      <c r="BY369">
        <v>2</v>
      </c>
      <c r="BZ369" t="s">
        <v>349</v>
      </c>
      <c r="CA369">
        <v>0</v>
      </c>
      <c r="CB369">
        <v>0</v>
      </c>
      <c r="CC369">
        <v>0</v>
      </c>
      <c r="CD369">
        <v>11</v>
      </c>
      <c r="CE369">
        <v>4</v>
      </c>
      <c r="CF369" t="s">
        <v>349</v>
      </c>
      <c r="CG369">
        <v>0</v>
      </c>
      <c r="CH369">
        <v>0</v>
      </c>
      <c r="CI369">
        <v>0</v>
      </c>
      <c r="CJ369" t="s">
        <v>347</v>
      </c>
      <c r="CK369">
        <v>30</v>
      </c>
      <c r="CL369" t="s">
        <v>347</v>
      </c>
      <c r="CM369">
        <v>2</v>
      </c>
      <c r="CN369" s="133">
        <v>0</v>
      </c>
      <c r="CO369" s="133" t="s">
        <v>349</v>
      </c>
      <c r="CP369" s="133">
        <v>0</v>
      </c>
      <c r="CQ369" s="133">
        <v>0</v>
      </c>
      <c r="CR369">
        <v>0</v>
      </c>
      <c r="CS369">
        <v>0</v>
      </c>
      <c r="CT369">
        <v>0</v>
      </c>
      <c r="CY369">
        <v>0</v>
      </c>
      <c r="DD369">
        <v>0</v>
      </c>
      <c r="DI369">
        <v>0</v>
      </c>
      <c r="DN369">
        <v>0</v>
      </c>
      <c r="DS369">
        <v>0</v>
      </c>
      <c r="DV369" t="s">
        <v>349</v>
      </c>
      <c r="DW369">
        <v>0</v>
      </c>
      <c r="DX369">
        <v>0</v>
      </c>
      <c r="DY369">
        <v>0</v>
      </c>
      <c r="EF369">
        <v>0</v>
      </c>
      <c r="EM369">
        <v>0</v>
      </c>
      <c r="ET369">
        <v>0</v>
      </c>
      <c r="FA369">
        <v>0</v>
      </c>
      <c r="FH369">
        <v>0</v>
      </c>
      <c r="FK369">
        <v>0</v>
      </c>
      <c r="FL369">
        <v>0</v>
      </c>
      <c r="FM369">
        <v>0</v>
      </c>
      <c r="FN369">
        <v>0</v>
      </c>
      <c r="FO369">
        <v>0</v>
      </c>
      <c r="FP369">
        <v>0</v>
      </c>
      <c r="FQ369">
        <v>0</v>
      </c>
      <c r="FR369">
        <v>0</v>
      </c>
      <c r="FS369" t="s">
        <v>347</v>
      </c>
      <c r="FT369">
        <v>30</v>
      </c>
      <c r="FU369">
        <v>150</v>
      </c>
      <c r="FV369" t="s">
        <v>54</v>
      </c>
      <c r="FW369" t="s">
        <v>429</v>
      </c>
      <c r="FX369" t="s">
        <v>347</v>
      </c>
      <c r="FY369" t="s">
        <v>119</v>
      </c>
      <c r="FZ369" t="s">
        <v>347</v>
      </c>
      <c r="GA369">
        <v>10</v>
      </c>
      <c r="GB369">
        <v>50</v>
      </c>
      <c r="GC369" t="s">
        <v>353</v>
      </c>
      <c r="GD369" t="s">
        <v>355</v>
      </c>
      <c r="GE369" t="s">
        <v>355</v>
      </c>
      <c r="GF369" t="s">
        <v>354</v>
      </c>
      <c r="GG369">
        <v>14</v>
      </c>
      <c r="GH369" t="s">
        <v>356</v>
      </c>
    </row>
    <row r="370" spans="1:190" x14ac:dyDescent="0.35">
      <c r="A370" t="s">
        <v>53</v>
      </c>
      <c r="B370" t="s">
        <v>54</v>
      </c>
      <c r="C370" t="s">
        <v>1209</v>
      </c>
      <c r="D370" t="s">
        <v>1109</v>
      </c>
      <c r="E370" t="s">
        <v>1251</v>
      </c>
      <c r="F370" t="s">
        <v>1252</v>
      </c>
      <c r="G370" t="s">
        <v>1265</v>
      </c>
      <c r="H370" t="s">
        <v>1266</v>
      </c>
      <c r="I370">
        <v>14</v>
      </c>
      <c r="J370">
        <v>11</v>
      </c>
      <c r="K370" t="s">
        <v>345</v>
      </c>
      <c r="L370">
        <v>4.9729999999999999</v>
      </c>
      <c r="M370">
        <v>33.832999999999998</v>
      </c>
      <c r="N370" t="s">
        <v>346</v>
      </c>
      <c r="O370" t="s">
        <v>347</v>
      </c>
      <c r="P370" s="133">
        <v>10</v>
      </c>
      <c r="Q370" s="133">
        <v>100</v>
      </c>
      <c r="R370" s="133">
        <v>10</v>
      </c>
      <c r="S370" s="133">
        <v>100</v>
      </c>
      <c r="T370" s="133">
        <v>0</v>
      </c>
      <c r="W370">
        <v>18</v>
      </c>
      <c r="X370" t="s">
        <v>54</v>
      </c>
      <c r="Y370" t="s">
        <v>1109</v>
      </c>
      <c r="Z370">
        <v>10</v>
      </c>
      <c r="AA370" t="s">
        <v>54</v>
      </c>
      <c r="AB370" t="s">
        <v>1109</v>
      </c>
      <c r="AC370">
        <v>22</v>
      </c>
      <c r="AD370" t="s">
        <v>348</v>
      </c>
      <c r="AE370" t="s">
        <v>348</v>
      </c>
      <c r="AF370">
        <v>50</v>
      </c>
      <c r="AG370" t="s">
        <v>54</v>
      </c>
      <c r="AH370" t="s">
        <v>1109</v>
      </c>
      <c r="AI370">
        <v>0</v>
      </c>
      <c r="AL370" t="s">
        <v>349</v>
      </c>
      <c r="AM370">
        <v>0</v>
      </c>
      <c r="AN370">
        <v>0</v>
      </c>
      <c r="AO370">
        <v>0</v>
      </c>
      <c r="AR370">
        <v>0</v>
      </c>
      <c r="AU370">
        <v>0</v>
      </c>
      <c r="AX370">
        <v>0</v>
      </c>
      <c r="BA370">
        <v>0</v>
      </c>
      <c r="BD370">
        <v>0</v>
      </c>
      <c r="BE370">
        <v>0</v>
      </c>
      <c r="BF370">
        <v>0</v>
      </c>
      <c r="BG370">
        <v>0</v>
      </c>
      <c r="BH370" t="s">
        <v>349</v>
      </c>
      <c r="BI370">
        <v>0</v>
      </c>
      <c r="BJ370">
        <v>0</v>
      </c>
      <c r="BK370">
        <v>0</v>
      </c>
      <c r="BL370">
        <v>11</v>
      </c>
      <c r="BM370">
        <v>7</v>
      </c>
      <c r="BN370" t="s">
        <v>349</v>
      </c>
      <c r="BO370">
        <v>0</v>
      </c>
      <c r="BP370">
        <v>0</v>
      </c>
      <c r="BQ370">
        <v>0</v>
      </c>
      <c r="BR370">
        <v>2</v>
      </c>
      <c r="BS370">
        <v>8</v>
      </c>
      <c r="BT370" t="s">
        <v>349</v>
      </c>
      <c r="BU370">
        <v>0</v>
      </c>
      <c r="BV370">
        <v>0</v>
      </c>
      <c r="BW370">
        <v>0</v>
      </c>
      <c r="BX370">
        <v>13</v>
      </c>
      <c r="BY370">
        <v>9</v>
      </c>
      <c r="BZ370" t="s">
        <v>349</v>
      </c>
      <c r="CA370">
        <v>0</v>
      </c>
      <c r="CB370">
        <v>0</v>
      </c>
      <c r="CC370">
        <v>0</v>
      </c>
      <c r="CD370">
        <v>35</v>
      </c>
      <c r="CE370">
        <v>15</v>
      </c>
      <c r="CF370" t="s">
        <v>349</v>
      </c>
      <c r="CG370">
        <v>0</v>
      </c>
      <c r="CH370">
        <v>0</v>
      </c>
      <c r="CI370">
        <v>0</v>
      </c>
      <c r="CJ370" t="s">
        <v>347</v>
      </c>
      <c r="CK370">
        <v>40</v>
      </c>
      <c r="CL370" t="s">
        <v>347</v>
      </c>
      <c r="CM370">
        <v>2</v>
      </c>
      <c r="CN370" s="133">
        <v>3</v>
      </c>
      <c r="CO370" s="133" t="s">
        <v>347</v>
      </c>
      <c r="CP370" s="133">
        <v>30</v>
      </c>
      <c r="CQ370" s="133">
        <v>150</v>
      </c>
      <c r="CR370">
        <v>0</v>
      </c>
      <c r="CS370">
        <v>0</v>
      </c>
      <c r="CT370">
        <v>0</v>
      </c>
      <c r="CY370">
        <v>0</v>
      </c>
      <c r="DD370">
        <v>0</v>
      </c>
      <c r="DI370">
        <v>0</v>
      </c>
      <c r="DN370">
        <v>0</v>
      </c>
      <c r="DS370">
        <v>0</v>
      </c>
      <c r="DV370" t="s">
        <v>347</v>
      </c>
      <c r="DW370">
        <v>30</v>
      </c>
      <c r="DX370">
        <v>150</v>
      </c>
      <c r="DY370">
        <v>0</v>
      </c>
      <c r="EF370">
        <v>0</v>
      </c>
      <c r="EM370">
        <v>0</v>
      </c>
      <c r="ET370">
        <v>0</v>
      </c>
      <c r="FA370">
        <v>0</v>
      </c>
      <c r="FH370">
        <v>150</v>
      </c>
      <c r="FK370">
        <v>20</v>
      </c>
      <c r="FL370">
        <v>100</v>
      </c>
      <c r="FM370">
        <v>10</v>
      </c>
      <c r="FN370">
        <v>50</v>
      </c>
      <c r="FO370">
        <v>0</v>
      </c>
      <c r="FP370">
        <v>0</v>
      </c>
      <c r="FQ370">
        <v>0</v>
      </c>
      <c r="FR370">
        <v>0</v>
      </c>
      <c r="FS370" t="s">
        <v>347</v>
      </c>
      <c r="FT370">
        <v>35</v>
      </c>
      <c r="FU370">
        <v>175</v>
      </c>
      <c r="FV370" t="s">
        <v>54</v>
      </c>
      <c r="FW370" t="s">
        <v>429</v>
      </c>
      <c r="FX370" t="s">
        <v>347</v>
      </c>
      <c r="FY370" t="s">
        <v>119</v>
      </c>
      <c r="FZ370" t="s">
        <v>347</v>
      </c>
      <c r="GA370">
        <v>5</v>
      </c>
      <c r="GB370">
        <v>25</v>
      </c>
      <c r="GD370" t="s">
        <v>355</v>
      </c>
      <c r="GE370" t="s">
        <v>355</v>
      </c>
      <c r="GF370" t="s">
        <v>354</v>
      </c>
      <c r="GG370">
        <v>14</v>
      </c>
      <c r="GH370" t="s">
        <v>356</v>
      </c>
    </row>
    <row r="371" spans="1:190" x14ac:dyDescent="0.35">
      <c r="A371" t="s">
        <v>53</v>
      </c>
      <c r="B371" t="s">
        <v>54</v>
      </c>
      <c r="C371" t="s">
        <v>1209</v>
      </c>
      <c r="D371" t="s">
        <v>1109</v>
      </c>
      <c r="E371" t="s">
        <v>1251</v>
      </c>
      <c r="F371" t="s">
        <v>1252</v>
      </c>
      <c r="G371" t="s">
        <v>1267</v>
      </c>
      <c r="H371" t="s">
        <v>1268</v>
      </c>
      <c r="I371">
        <v>14</v>
      </c>
      <c r="J371">
        <v>6</v>
      </c>
      <c r="K371" t="s">
        <v>345</v>
      </c>
      <c r="L371">
        <v>5.0786440009999998</v>
      </c>
      <c r="M371">
        <v>33.983565589999998</v>
      </c>
      <c r="N371" t="s">
        <v>346</v>
      </c>
      <c r="O371" t="s">
        <v>347</v>
      </c>
      <c r="P371" s="133">
        <v>8</v>
      </c>
      <c r="Q371" s="133">
        <v>40</v>
      </c>
      <c r="R371" s="133">
        <v>8</v>
      </c>
      <c r="S371" s="133">
        <v>40</v>
      </c>
      <c r="T371" s="133">
        <v>10</v>
      </c>
      <c r="U371" t="s">
        <v>54</v>
      </c>
      <c r="V371" t="s">
        <v>1109</v>
      </c>
      <c r="W371">
        <v>5</v>
      </c>
      <c r="X371" t="s">
        <v>54</v>
      </c>
      <c r="Y371" t="s">
        <v>1109</v>
      </c>
      <c r="Z371">
        <v>5</v>
      </c>
      <c r="AA371" t="s">
        <v>54</v>
      </c>
      <c r="AB371" t="s">
        <v>1109</v>
      </c>
      <c r="AC371">
        <v>4</v>
      </c>
      <c r="AD371" t="s">
        <v>348</v>
      </c>
      <c r="AE371" t="s">
        <v>348</v>
      </c>
      <c r="AF371">
        <v>15</v>
      </c>
      <c r="AG371" t="s">
        <v>54</v>
      </c>
      <c r="AH371" t="s">
        <v>1109</v>
      </c>
      <c r="AI371">
        <v>1</v>
      </c>
      <c r="AJ371" t="s">
        <v>348</v>
      </c>
      <c r="AK371" t="s">
        <v>348</v>
      </c>
      <c r="AL371" t="s">
        <v>349</v>
      </c>
      <c r="AM371">
        <v>0</v>
      </c>
      <c r="AN371">
        <v>0</v>
      </c>
      <c r="AO371">
        <v>0</v>
      </c>
      <c r="AR371">
        <v>0</v>
      </c>
      <c r="AU371">
        <v>0</v>
      </c>
      <c r="AX371">
        <v>0</v>
      </c>
      <c r="BA371">
        <v>0</v>
      </c>
      <c r="BD371">
        <v>0</v>
      </c>
      <c r="BE371">
        <v>0</v>
      </c>
      <c r="BF371">
        <v>4</v>
      </c>
      <c r="BG371">
        <v>6</v>
      </c>
      <c r="BH371" t="s">
        <v>349</v>
      </c>
      <c r="BI371">
        <v>0</v>
      </c>
      <c r="BJ371">
        <v>0</v>
      </c>
      <c r="BK371">
        <v>0</v>
      </c>
      <c r="BL371">
        <v>1</v>
      </c>
      <c r="BM371">
        <v>4</v>
      </c>
      <c r="BN371" t="s">
        <v>349</v>
      </c>
      <c r="BO371">
        <v>0</v>
      </c>
      <c r="BP371">
        <v>0</v>
      </c>
      <c r="BQ371">
        <v>0</v>
      </c>
      <c r="BR371">
        <v>0</v>
      </c>
      <c r="BS371">
        <v>5</v>
      </c>
      <c r="BT371" t="s">
        <v>349</v>
      </c>
      <c r="BU371">
        <v>0</v>
      </c>
      <c r="BV371">
        <v>0</v>
      </c>
      <c r="BW371">
        <v>0</v>
      </c>
      <c r="BX371">
        <v>1</v>
      </c>
      <c r="BY371">
        <v>3</v>
      </c>
      <c r="BZ371" t="s">
        <v>349</v>
      </c>
      <c r="CA371">
        <v>0</v>
      </c>
      <c r="CB371">
        <v>0</v>
      </c>
      <c r="CC371">
        <v>0</v>
      </c>
      <c r="CD371">
        <v>5</v>
      </c>
      <c r="CE371">
        <v>10</v>
      </c>
      <c r="CF371" t="s">
        <v>349</v>
      </c>
      <c r="CG371">
        <v>0</v>
      </c>
      <c r="CH371">
        <v>0</v>
      </c>
      <c r="CI371">
        <v>1</v>
      </c>
      <c r="CJ371" t="s">
        <v>347</v>
      </c>
      <c r="CK371">
        <v>30</v>
      </c>
      <c r="CL371" t="s">
        <v>349</v>
      </c>
      <c r="CM371">
        <v>0</v>
      </c>
      <c r="CN371" s="133">
        <v>0</v>
      </c>
      <c r="CO371" s="133" t="s">
        <v>347</v>
      </c>
      <c r="CP371" s="133">
        <v>15</v>
      </c>
      <c r="CQ371" s="133">
        <v>75</v>
      </c>
      <c r="CR371">
        <v>0</v>
      </c>
      <c r="CS371">
        <v>0</v>
      </c>
      <c r="CT371">
        <v>0</v>
      </c>
      <c r="CY371">
        <v>0</v>
      </c>
      <c r="DD371">
        <v>0</v>
      </c>
      <c r="DI371">
        <v>0</v>
      </c>
      <c r="DN371">
        <v>0</v>
      </c>
      <c r="DS371">
        <v>0</v>
      </c>
      <c r="DV371" t="s">
        <v>347</v>
      </c>
      <c r="DW371">
        <v>15</v>
      </c>
      <c r="DX371">
        <v>75</v>
      </c>
      <c r="DY371">
        <v>0</v>
      </c>
      <c r="EF371">
        <v>0</v>
      </c>
      <c r="EM371">
        <v>0</v>
      </c>
      <c r="ET371">
        <v>0</v>
      </c>
      <c r="FA371">
        <v>0</v>
      </c>
      <c r="FH371">
        <v>75</v>
      </c>
      <c r="FK371">
        <v>10</v>
      </c>
      <c r="FL371">
        <v>50</v>
      </c>
      <c r="FM371">
        <v>5</v>
      </c>
      <c r="FN371">
        <v>25</v>
      </c>
      <c r="FO371">
        <v>0</v>
      </c>
      <c r="FP371">
        <v>0</v>
      </c>
      <c r="FQ371">
        <v>0</v>
      </c>
      <c r="FR371">
        <v>0</v>
      </c>
      <c r="FS371" t="s">
        <v>347</v>
      </c>
      <c r="FT371">
        <v>30</v>
      </c>
      <c r="FU371">
        <v>150</v>
      </c>
      <c r="FV371" t="s">
        <v>54</v>
      </c>
      <c r="FW371" t="s">
        <v>1096</v>
      </c>
      <c r="FX371" t="s">
        <v>347</v>
      </c>
      <c r="FY371" t="s">
        <v>119</v>
      </c>
      <c r="FZ371" t="s">
        <v>347</v>
      </c>
      <c r="GA371">
        <v>20</v>
      </c>
      <c r="GB371">
        <v>30</v>
      </c>
      <c r="GC371" t="s">
        <v>487</v>
      </c>
      <c r="GD371" t="s">
        <v>408</v>
      </c>
      <c r="GE371" t="s">
        <v>355</v>
      </c>
      <c r="GF371" t="s">
        <v>355</v>
      </c>
      <c r="GG371">
        <v>14</v>
      </c>
      <c r="GH371" t="s">
        <v>356</v>
      </c>
    </row>
    <row r="372" spans="1:190" x14ac:dyDescent="0.35">
      <c r="A372" t="s">
        <v>53</v>
      </c>
      <c r="B372" t="s">
        <v>54</v>
      </c>
      <c r="C372" t="s">
        <v>1209</v>
      </c>
      <c r="D372" t="s">
        <v>1109</v>
      </c>
      <c r="E372" t="s">
        <v>1251</v>
      </c>
      <c r="F372" t="s">
        <v>1252</v>
      </c>
      <c r="G372" t="s">
        <v>1269</v>
      </c>
      <c r="H372" t="s">
        <v>1270</v>
      </c>
      <c r="I372">
        <v>14</v>
      </c>
      <c r="J372">
        <v>6</v>
      </c>
      <c r="K372" t="s">
        <v>345</v>
      </c>
      <c r="L372">
        <v>5.0786439999999997</v>
      </c>
      <c r="M372">
        <v>33.983566000000003</v>
      </c>
      <c r="N372" t="s">
        <v>346</v>
      </c>
      <c r="O372" t="s">
        <v>347</v>
      </c>
      <c r="P372" s="133">
        <v>14</v>
      </c>
      <c r="Q372" s="133">
        <v>70</v>
      </c>
      <c r="R372" s="133">
        <v>14</v>
      </c>
      <c r="S372" s="133">
        <v>70</v>
      </c>
      <c r="T372" s="133">
        <v>0</v>
      </c>
      <c r="W372">
        <v>0</v>
      </c>
      <c r="Z372">
        <v>0</v>
      </c>
      <c r="AC372">
        <v>15</v>
      </c>
      <c r="AD372" t="s">
        <v>348</v>
      </c>
      <c r="AE372" t="s">
        <v>348</v>
      </c>
      <c r="AF372">
        <v>25</v>
      </c>
      <c r="AG372" t="s">
        <v>54</v>
      </c>
      <c r="AH372" t="s">
        <v>1109</v>
      </c>
      <c r="AI372">
        <v>30</v>
      </c>
      <c r="AJ372" t="s">
        <v>348</v>
      </c>
      <c r="AK372" t="s">
        <v>348</v>
      </c>
      <c r="AL372" t="s">
        <v>349</v>
      </c>
      <c r="AM372">
        <v>0</v>
      </c>
      <c r="AN372">
        <v>0</v>
      </c>
      <c r="AO372">
        <v>0</v>
      </c>
      <c r="AR372">
        <v>0</v>
      </c>
      <c r="AU372">
        <v>0</v>
      </c>
      <c r="AX372">
        <v>0</v>
      </c>
      <c r="BA372">
        <v>0</v>
      </c>
      <c r="BD372">
        <v>0</v>
      </c>
      <c r="BE372">
        <v>0</v>
      </c>
      <c r="BF372">
        <v>0</v>
      </c>
      <c r="BG372">
        <v>0</v>
      </c>
      <c r="BH372" t="s">
        <v>349</v>
      </c>
      <c r="BI372">
        <v>0</v>
      </c>
      <c r="BJ372">
        <v>0</v>
      </c>
      <c r="BK372">
        <v>0</v>
      </c>
      <c r="BL372">
        <v>0</v>
      </c>
      <c r="BM372">
        <v>0</v>
      </c>
      <c r="BN372" t="s">
        <v>349</v>
      </c>
      <c r="BO372">
        <v>0</v>
      </c>
      <c r="BP372">
        <v>0</v>
      </c>
      <c r="BQ372">
        <v>0</v>
      </c>
      <c r="BR372">
        <v>0</v>
      </c>
      <c r="BS372">
        <v>0</v>
      </c>
      <c r="BT372" t="s">
        <v>349</v>
      </c>
      <c r="BU372">
        <v>0</v>
      </c>
      <c r="BV372">
        <v>0</v>
      </c>
      <c r="BW372">
        <v>0</v>
      </c>
      <c r="BX372">
        <v>5</v>
      </c>
      <c r="BY372">
        <v>10</v>
      </c>
      <c r="BZ372" t="s">
        <v>349</v>
      </c>
      <c r="CA372">
        <v>0</v>
      </c>
      <c r="CB372">
        <v>0</v>
      </c>
      <c r="CC372">
        <v>0</v>
      </c>
      <c r="CD372">
        <v>7</v>
      </c>
      <c r="CE372">
        <v>18</v>
      </c>
      <c r="CF372" t="s">
        <v>349</v>
      </c>
      <c r="CG372">
        <v>0</v>
      </c>
      <c r="CH372">
        <v>0</v>
      </c>
      <c r="CI372">
        <v>30</v>
      </c>
      <c r="CJ372" t="s">
        <v>347</v>
      </c>
      <c r="CK372">
        <v>30</v>
      </c>
      <c r="CL372" t="s">
        <v>349</v>
      </c>
      <c r="CM372">
        <v>0</v>
      </c>
      <c r="CN372" s="133">
        <v>0</v>
      </c>
      <c r="CO372" s="133" t="s">
        <v>347</v>
      </c>
      <c r="CP372" s="133">
        <v>2</v>
      </c>
      <c r="CQ372" s="133">
        <v>10</v>
      </c>
      <c r="CR372">
        <v>2</v>
      </c>
      <c r="CS372">
        <v>10</v>
      </c>
      <c r="CT372">
        <v>0</v>
      </c>
      <c r="CY372">
        <v>0</v>
      </c>
      <c r="DD372">
        <v>0</v>
      </c>
      <c r="DI372">
        <v>0</v>
      </c>
      <c r="DN372">
        <v>10</v>
      </c>
      <c r="DO372" t="s">
        <v>54</v>
      </c>
      <c r="DP372" t="s">
        <v>1096</v>
      </c>
      <c r="DQ372" t="s">
        <v>444</v>
      </c>
      <c r="DS372">
        <v>0</v>
      </c>
      <c r="DV372" t="s">
        <v>349</v>
      </c>
      <c r="DW372">
        <v>0</v>
      </c>
      <c r="DX372">
        <v>0</v>
      </c>
      <c r="DY372">
        <v>0</v>
      </c>
      <c r="EF372">
        <v>0</v>
      </c>
      <c r="EM372">
        <v>0</v>
      </c>
      <c r="ET372">
        <v>0</v>
      </c>
      <c r="FA372">
        <v>0</v>
      </c>
      <c r="FH372">
        <v>0</v>
      </c>
      <c r="FK372">
        <v>2</v>
      </c>
      <c r="FL372">
        <v>10</v>
      </c>
      <c r="FM372">
        <v>0</v>
      </c>
      <c r="FN372">
        <v>0</v>
      </c>
      <c r="FO372">
        <v>0</v>
      </c>
      <c r="FP372">
        <v>0</v>
      </c>
      <c r="FQ372">
        <v>0</v>
      </c>
      <c r="FR372">
        <v>0</v>
      </c>
      <c r="FS372" t="s">
        <v>347</v>
      </c>
      <c r="FT372">
        <v>10</v>
      </c>
      <c r="FU372">
        <v>100</v>
      </c>
      <c r="FV372" t="s">
        <v>54</v>
      </c>
      <c r="FW372" t="s">
        <v>1096</v>
      </c>
      <c r="FX372" t="s">
        <v>347</v>
      </c>
      <c r="FY372" t="s">
        <v>119</v>
      </c>
      <c r="FZ372" t="s">
        <v>347</v>
      </c>
      <c r="GA372">
        <v>8</v>
      </c>
      <c r="GB372">
        <v>40</v>
      </c>
      <c r="GC372" t="s">
        <v>1110</v>
      </c>
      <c r="GD372" t="s">
        <v>355</v>
      </c>
      <c r="GE372" t="s">
        <v>355</v>
      </c>
      <c r="GF372" t="s">
        <v>354</v>
      </c>
      <c r="GG372">
        <v>14</v>
      </c>
      <c r="GH372" t="s">
        <v>356</v>
      </c>
    </row>
    <row r="373" spans="1:190" x14ac:dyDescent="0.35">
      <c r="A373" t="s">
        <v>53</v>
      </c>
      <c r="B373" t="s">
        <v>54</v>
      </c>
      <c r="C373" t="s">
        <v>1209</v>
      </c>
      <c r="D373" t="s">
        <v>1109</v>
      </c>
      <c r="E373" t="s">
        <v>1251</v>
      </c>
      <c r="F373" t="s">
        <v>1252</v>
      </c>
      <c r="G373" t="s">
        <v>1271</v>
      </c>
      <c r="H373" t="s">
        <v>1272</v>
      </c>
      <c r="I373">
        <v>14</v>
      </c>
      <c r="J373">
        <v>5</v>
      </c>
      <c r="K373" t="s">
        <v>345</v>
      </c>
      <c r="L373">
        <v>5.1279401780000002</v>
      </c>
      <c r="M373">
        <v>33.789299010000001</v>
      </c>
      <c r="N373" t="s">
        <v>346</v>
      </c>
      <c r="O373" t="s">
        <v>349</v>
      </c>
      <c r="P373" s="133">
        <v>0</v>
      </c>
      <c r="Q373" s="133">
        <v>0</v>
      </c>
      <c r="R373" s="133">
        <v>0</v>
      </c>
      <c r="S373" s="133">
        <v>0</v>
      </c>
      <c r="T373" s="133">
        <v>0</v>
      </c>
      <c r="W373">
        <v>0</v>
      </c>
      <c r="Z373">
        <v>0</v>
      </c>
      <c r="AC373">
        <v>0</v>
      </c>
      <c r="AF373">
        <v>0</v>
      </c>
      <c r="AI373">
        <v>0</v>
      </c>
      <c r="AL373" t="s">
        <v>349</v>
      </c>
      <c r="AM373">
        <v>0</v>
      </c>
      <c r="AN373">
        <v>0</v>
      </c>
      <c r="AO373">
        <v>0</v>
      </c>
      <c r="AR373">
        <v>0</v>
      </c>
      <c r="AU373">
        <v>0</v>
      </c>
      <c r="AX373">
        <v>0</v>
      </c>
      <c r="BA373">
        <v>0</v>
      </c>
      <c r="BD373">
        <v>0</v>
      </c>
      <c r="BE373">
        <v>0</v>
      </c>
      <c r="BF373">
        <v>0</v>
      </c>
      <c r="BG373">
        <v>0</v>
      </c>
      <c r="BH373" t="s">
        <v>349</v>
      </c>
      <c r="BI373">
        <v>0</v>
      </c>
      <c r="BJ373">
        <v>0</v>
      </c>
      <c r="BK373">
        <v>0</v>
      </c>
      <c r="BL373">
        <v>0</v>
      </c>
      <c r="BM373">
        <v>0</v>
      </c>
      <c r="BN373" t="s">
        <v>349</v>
      </c>
      <c r="BO373">
        <v>0</v>
      </c>
      <c r="BP373">
        <v>0</v>
      </c>
      <c r="BQ373">
        <v>0</v>
      </c>
      <c r="BR373">
        <v>0</v>
      </c>
      <c r="BS373">
        <v>0</v>
      </c>
      <c r="BT373" t="s">
        <v>349</v>
      </c>
      <c r="BU373">
        <v>0</v>
      </c>
      <c r="BV373">
        <v>0</v>
      </c>
      <c r="BW373">
        <v>0</v>
      </c>
      <c r="BX373">
        <v>0</v>
      </c>
      <c r="BY373">
        <v>0</v>
      </c>
      <c r="BZ373" t="s">
        <v>349</v>
      </c>
      <c r="CA373">
        <v>0</v>
      </c>
      <c r="CB373">
        <v>0</v>
      </c>
      <c r="CC373">
        <v>0</v>
      </c>
      <c r="CD373">
        <v>0</v>
      </c>
      <c r="CE373">
        <v>0</v>
      </c>
      <c r="CF373" t="s">
        <v>349</v>
      </c>
      <c r="CG373">
        <v>0</v>
      </c>
      <c r="CH373">
        <v>0</v>
      </c>
      <c r="CI373">
        <v>0</v>
      </c>
      <c r="CJ373" t="s">
        <v>349</v>
      </c>
      <c r="CK373">
        <v>0</v>
      </c>
      <c r="CL373" t="s">
        <v>349</v>
      </c>
      <c r="CM373">
        <v>0</v>
      </c>
      <c r="CN373" s="133">
        <v>0</v>
      </c>
      <c r="CO373" s="133" t="s">
        <v>347</v>
      </c>
      <c r="CP373" s="133">
        <v>30</v>
      </c>
      <c r="CQ373" s="133">
        <v>150</v>
      </c>
      <c r="CR373">
        <v>0</v>
      </c>
      <c r="CS373">
        <v>0</v>
      </c>
      <c r="CT373">
        <v>0</v>
      </c>
      <c r="CY373">
        <v>0</v>
      </c>
      <c r="DD373">
        <v>0</v>
      </c>
      <c r="DI373">
        <v>0</v>
      </c>
      <c r="DN373">
        <v>0</v>
      </c>
      <c r="DS373">
        <v>0</v>
      </c>
      <c r="DV373" t="s">
        <v>347</v>
      </c>
      <c r="DW373">
        <v>30</v>
      </c>
      <c r="DX373">
        <v>150</v>
      </c>
      <c r="DY373">
        <v>0</v>
      </c>
      <c r="EF373">
        <v>0</v>
      </c>
      <c r="EM373">
        <v>0</v>
      </c>
      <c r="ET373">
        <v>0</v>
      </c>
      <c r="FA373">
        <v>0</v>
      </c>
      <c r="FH373">
        <v>150</v>
      </c>
      <c r="FK373">
        <v>20</v>
      </c>
      <c r="FL373">
        <v>100</v>
      </c>
      <c r="FM373">
        <v>10</v>
      </c>
      <c r="FN373">
        <v>50</v>
      </c>
      <c r="FO373">
        <v>0</v>
      </c>
      <c r="FP373">
        <v>0</v>
      </c>
      <c r="FQ373">
        <v>0</v>
      </c>
      <c r="FR373">
        <v>0</v>
      </c>
      <c r="FS373" t="s">
        <v>347</v>
      </c>
      <c r="FT373">
        <v>20</v>
      </c>
      <c r="FU373">
        <v>100</v>
      </c>
      <c r="FV373" t="s">
        <v>54</v>
      </c>
      <c r="FW373" t="s">
        <v>1096</v>
      </c>
      <c r="FX373" t="s">
        <v>347</v>
      </c>
      <c r="FY373" t="s">
        <v>119</v>
      </c>
      <c r="FZ373" t="s">
        <v>347</v>
      </c>
      <c r="GA373">
        <v>10</v>
      </c>
      <c r="GB373">
        <v>20</v>
      </c>
      <c r="GC373" t="s">
        <v>353</v>
      </c>
      <c r="GD373" t="s">
        <v>408</v>
      </c>
      <c r="GE373" t="s">
        <v>355</v>
      </c>
      <c r="GF373" t="s">
        <v>355</v>
      </c>
      <c r="GG373">
        <v>14</v>
      </c>
      <c r="GH373" t="s">
        <v>356</v>
      </c>
    </row>
    <row r="374" spans="1:190" x14ac:dyDescent="0.35">
      <c r="A374" t="s">
        <v>53</v>
      </c>
      <c r="B374" t="s">
        <v>54</v>
      </c>
      <c r="C374" t="s">
        <v>1209</v>
      </c>
      <c r="D374" t="s">
        <v>1109</v>
      </c>
      <c r="E374" t="s">
        <v>1273</v>
      </c>
      <c r="F374" t="s">
        <v>1274</v>
      </c>
      <c r="G374" t="s">
        <v>1275</v>
      </c>
      <c r="H374" t="s">
        <v>1276</v>
      </c>
      <c r="I374">
        <v>14</v>
      </c>
      <c r="J374">
        <v>5</v>
      </c>
      <c r="K374" t="s">
        <v>345</v>
      </c>
      <c r="L374">
        <v>4.6787999999999998</v>
      </c>
      <c r="M374">
        <v>34.103900000000003</v>
      </c>
      <c r="N374" t="s">
        <v>346</v>
      </c>
      <c r="O374" t="s">
        <v>347</v>
      </c>
      <c r="P374" s="133">
        <v>10</v>
      </c>
      <c r="Q374" s="133">
        <v>50</v>
      </c>
      <c r="R374" s="133">
        <v>10</v>
      </c>
      <c r="S374" s="133">
        <v>50</v>
      </c>
      <c r="T374" s="133">
        <v>10</v>
      </c>
      <c r="U374" t="s">
        <v>54</v>
      </c>
      <c r="V374" t="s">
        <v>1109</v>
      </c>
      <c r="W374">
        <v>5</v>
      </c>
      <c r="X374" t="s">
        <v>54</v>
      </c>
      <c r="Y374" t="s">
        <v>1109</v>
      </c>
      <c r="Z374">
        <v>9</v>
      </c>
      <c r="AA374" t="s">
        <v>54</v>
      </c>
      <c r="AB374" t="s">
        <v>1109</v>
      </c>
      <c r="AC374">
        <v>8</v>
      </c>
      <c r="AD374" t="s">
        <v>54</v>
      </c>
      <c r="AE374" t="s">
        <v>1109</v>
      </c>
      <c r="AF374">
        <v>18</v>
      </c>
      <c r="AG374" t="s">
        <v>54</v>
      </c>
      <c r="AH374" t="s">
        <v>1109</v>
      </c>
      <c r="AI374">
        <v>0</v>
      </c>
      <c r="AL374" t="s">
        <v>349</v>
      </c>
      <c r="AM374">
        <v>0</v>
      </c>
      <c r="AN374">
        <v>0</v>
      </c>
      <c r="AO374">
        <v>0</v>
      </c>
      <c r="AR374">
        <v>0</v>
      </c>
      <c r="AU374">
        <v>0</v>
      </c>
      <c r="AX374">
        <v>0</v>
      </c>
      <c r="BA374">
        <v>0</v>
      </c>
      <c r="BD374">
        <v>0</v>
      </c>
      <c r="BE374">
        <v>0</v>
      </c>
      <c r="BF374">
        <v>6</v>
      </c>
      <c r="BG374">
        <v>4</v>
      </c>
      <c r="BH374" t="s">
        <v>349</v>
      </c>
      <c r="BI374">
        <v>0</v>
      </c>
      <c r="BJ374">
        <v>0</v>
      </c>
      <c r="BK374">
        <v>0</v>
      </c>
      <c r="BL374">
        <v>1</v>
      </c>
      <c r="BM374">
        <v>4</v>
      </c>
      <c r="BN374" t="s">
        <v>349</v>
      </c>
      <c r="BO374">
        <v>0</v>
      </c>
      <c r="BP374">
        <v>0</v>
      </c>
      <c r="BQ374">
        <v>0</v>
      </c>
      <c r="BR374">
        <v>4</v>
      </c>
      <c r="BS374">
        <v>5</v>
      </c>
      <c r="BT374" t="s">
        <v>349</v>
      </c>
      <c r="BU374">
        <v>0</v>
      </c>
      <c r="BV374">
        <v>0</v>
      </c>
      <c r="BW374">
        <v>0</v>
      </c>
      <c r="BX374">
        <v>2</v>
      </c>
      <c r="BY374">
        <v>6</v>
      </c>
      <c r="BZ374" t="s">
        <v>349</v>
      </c>
      <c r="CA374">
        <v>0</v>
      </c>
      <c r="CB374">
        <v>0</v>
      </c>
      <c r="CC374">
        <v>0</v>
      </c>
      <c r="CD374">
        <v>10</v>
      </c>
      <c r="CE374">
        <v>8</v>
      </c>
      <c r="CF374" t="s">
        <v>349</v>
      </c>
      <c r="CG374">
        <v>0</v>
      </c>
      <c r="CH374">
        <v>0</v>
      </c>
      <c r="CI374">
        <v>0</v>
      </c>
      <c r="CJ374" t="s">
        <v>349</v>
      </c>
      <c r="CK374">
        <v>0</v>
      </c>
      <c r="CL374" t="s">
        <v>347</v>
      </c>
      <c r="CM374">
        <v>3</v>
      </c>
      <c r="CN374" s="133">
        <v>0</v>
      </c>
      <c r="CO374" s="133" t="s">
        <v>347</v>
      </c>
      <c r="CP374" s="133">
        <v>5</v>
      </c>
      <c r="CQ374" s="133">
        <v>25</v>
      </c>
      <c r="CR374">
        <v>4</v>
      </c>
      <c r="CS374">
        <v>20</v>
      </c>
      <c r="CT374">
        <v>0</v>
      </c>
      <c r="CY374">
        <v>0</v>
      </c>
      <c r="DD374">
        <v>0</v>
      </c>
      <c r="DI374">
        <v>8</v>
      </c>
      <c r="DJ374" t="s">
        <v>54</v>
      </c>
      <c r="DK374" t="s">
        <v>1096</v>
      </c>
      <c r="DL374" t="s">
        <v>405</v>
      </c>
      <c r="DN374">
        <v>12</v>
      </c>
      <c r="DO374" t="s">
        <v>54</v>
      </c>
      <c r="DP374" t="s">
        <v>429</v>
      </c>
      <c r="DQ374" t="s">
        <v>405</v>
      </c>
      <c r="DS374">
        <v>0</v>
      </c>
      <c r="DV374" t="s">
        <v>347</v>
      </c>
      <c r="DW374">
        <v>1</v>
      </c>
      <c r="DX374">
        <v>5</v>
      </c>
      <c r="DY374">
        <v>0</v>
      </c>
      <c r="EF374">
        <v>0</v>
      </c>
      <c r="EM374">
        <v>0</v>
      </c>
      <c r="ET374">
        <v>0</v>
      </c>
      <c r="FA374">
        <v>0</v>
      </c>
      <c r="FH374">
        <v>5</v>
      </c>
      <c r="FK374">
        <v>3</v>
      </c>
      <c r="FL374">
        <v>15</v>
      </c>
      <c r="FM374">
        <v>2</v>
      </c>
      <c r="FN374">
        <v>10</v>
      </c>
      <c r="FO374">
        <v>0</v>
      </c>
      <c r="FP374">
        <v>0</v>
      </c>
      <c r="FQ374">
        <v>0</v>
      </c>
      <c r="FR374">
        <v>0</v>
      </c>
      <c r="FS374" t="s">
        <v>347</v>
      </c>
      <c r="FT374">
        <v>30</v>
      </c>
      <c r="FU374">
        <v>150</v>
      </c>
      <c r="FV374" t="s">
        <v>54</v>
      </c>
      <c r="FW374" t="s">
        <v>1096</v>
      </c>
      <c r="FX374" t="s">
        <v>347</v>
      </c>
      <c r="FY374" t="s">
        <v>119</v>
      </c>
      <c r="FZ374" t="s">
        <v>347</v>
      </c>
      <c r="GA374">
        <v>4</v>
      </c>
      <c r="GB374">
        <v>20</v>
      </c>
      <c r="GC374" t="s">
        <v>487</v>
      </c>
      <c r="GD374" t="s">
        <v>408</v>
      </c>
      <c r="GE374" t="s">
        <v>355</v>
      </c>
      <c r="GF374" t="s">
        <v>354</v>
      </c>
      <c r="GG374">
        <v>14</v>
      </c>
      <c r="GH374" t="s">
        <v>356</v>
      </c>
    </row>
    <row r="375" spans="1:190" x14ac:dyDescent="0.35">
      <c r="A375" t="s">
        <v>53</v>
      </c>
      <c r="B375" t="s">
        <v>54</v>
      </c>
      <c r="C375" t="s">
        <v>1209</v>
      </c>
      <c r="D375" t="s">
        <v>1109</v>
      </c>
      <c r="E375" t="s">
        <v>1273</v>
      </c>
      <c r="F375" t="s">
        <v>1274</v>
      </c>
      <c r="G375" t="s">
        <v>1277</v>
      </c>
      <c r="H375" t="s">
        <v>1278</v>
      </c>
      <c r="I375">
        <v>14</v>
      </c>
      <c r="J375">
        <v>5</v>
      </c>
      <c r="K375" t="s">
        <v>345</v>
      </c>
      <c r="L375">
        <v>4.8330520000000003</v>
      </c>
      <c r="M375">
        <v>33.763824999999997</v>
      </c>
      <c r="N375" t="s">
        <v>346</v>
      </c>
      <c r="O375" t="s">
        <v>347</v>
      </c>
      <c r="P375" s="133">
        <v>8</v>
      </c>
      <c r="Q375" s="133">
        <v>40</v>
      </c>
      <c r="R375" s="133">
        <v>8</v>
      </c>
      <c r="S375" s="133">
        <v>40</v>
      </c>
      <c r="T375" s="133">
        <v>4</v>
      </c>
      <c r="U375" t="s">
        <v>54</v>
      </c>
      <c r="V375" t="s">
        <v>1109</v>
      </c>
      <c r="W375">
        <v>8</v>
      </c>
      <c r="X375" t="s">
        <v>54</v>
      </c>
      <c r="Y375" t="s">
        <v>1109</v>
      </c>
      <c r="Z375">
        <v>2</v>
      </c>
      <c r="AA375" t="s">
        <v>54</v>
      </c>
      <c r="AB375" t="s">
        <v>1109</v>
      </c>
      <c r="AC375">
        <v>8</v>
      </c>
      <c r="AD375" t="s">
        <v>348</v>
      </c>
      <c r="AE375" t="s">
        <v>348</v>
      </c>
      <c r="AF375">
        <v>18</v>
      </c>
      <c r="AG375" t="s">
        <v>54</v>
      </c>
      <c r="AH375" t="s">
        <v>1109</v>
      </c>
      <c r="AI375">
        <v>0</v>
      </c>
      <c r="AL375" t="s">
        <v>349</v>
      </c>
      <c r="AM375">
        <v>0</v>
      </c>
      <c r="AN375">
        <v>0</v>
      </c>
      <c r="AO375">
        <v>0</v>
      </c>
      <c r="AR375">
        <v>0</v>
      </c>
      <c r="AU375">
        <v>0</v>
      </c>
      <c r="AX375">
        <v>0</v>
      </c>
      <c r="BA375">
        <v>0</v>
      </c>
      <c r="BD375">
        <v>0</v>
      </c>
      <c r="BE375">
        <v>0</v>
      </c>
      <c r="BF375">
        <v>3</v>
      </c>
      <c r="BG375">
        <v>1</v>
      </c>
      <c r="BH375" t="s">
        <v>349</v>
      </c>
      <c r="BI375">
        <v>0</v>
      </c>
      <c r="BJ375">
        <v>0</v>
      </c>
      <c r="BK375">
        <v>0</v>
      </c>
      <c r="BL375">
        <v>3</v>
      </c>
      <c r="BM375">
        <v>5</v>
      </c>
      <c r="BN375" t="s">
        <v>349</v>
      </c>
      <c r="BO375">
        <v>0</v>
      </c>
      <c r="BP375">
        <v>0</v>
      </c>
      <c r="BQ375">
        <v>0</v>
      </c>
      <c r="BR375">
        <v>2</v>
      </c>
      <c r="BS375">
        <v>0</v>
      </c>
      <c r="BT375" t="s">
        <v>349</v>
      </c>
      <c r="BU375">
        <v>0</v>
      </c>
      <c r="BV375">
        <v>0</v>
      </c>
      <c r="BW375">
        <v>0</v>
      </c>
      <c r="BX375">
        <v>6</v>
      </c>
      <c r="BY375">
        <v>2</v>
      </c>
      <c r="BZ375" t="s">
        <v>349</v>
      </c>
      <c r="CA375">
        <v>0</v>
      </c>
      <c r="CB375">
        <v>0</v>
      </c>
      <c r="CC375">
        <v>0</v>
      </c>
      <c r="CD375">
        <v>13</v>
      </c>
      <c r="CE375">
        <v>5</v>
      </c>
      <c r="CF375" t="s">
        <v>349</v>
      </c>
      <c r="CG375">
        <v>0</v>
      </c>
      <c r="CH375">
        <v>0</v>
      </c>
      <c r="CI375">
        <v>0</v>
      </c>
      <c r="CJ375" t="s">
        <v>349</v>
      </c>
      <c r="CK375">
        <v>0</v>
      </c>
      <c r="CL375" t="s">
        <v>347</v>
      </c>
      <c r="CM375">
        <v>2</v>
      </c>
      <c r="CN375" s="133">
        <v>4</v>
      </c>
      <c r="CO375" s="133" t="s">
        <v>347</v>
      </c>
      <c r="CP375" s="133">
        <v>4</v>
      </c>
      <c r="CQ375" s="133">
        <v>20</v>
      </c>
      <c r="CR375">
        <v>4</v>
      </c>
      <c r="CS375">
        <v>20</v>
      </c>
      <c r="CT375">
        <v>0</v>
      </c>
      <c r="CY375">
        <v>0</v>
      </c>
      <c r="DD375">
        <v>0</v>
      </c>
      <c r="DI375">
        <v>1</v>
      </c>
      <c r="DJ375" t="s">
        <v>54</v>
      </c>
      <c r="DK375" t="s">
        <v>1109</v>
      </c>
      <c r="DL375" t="s">
        <v>350</v>
      </c>
      <c r="DN375">
        <v>2</v>
      </c>
      <c r="DO375" t="s">
        <v>54</v>
      </c>
      <c r="DP375" t="s">
        <v>1109</v>
      </c>
      <c r="DQ375" t="s">
        <v>444</v>
      </c>
      <c r="DS375">
        <v>17</v>
      </c>
      <c r="DT375" t="s">
        <v>348</v>
      </c>
      <c r="DU375" t="s">
        <v>348</v>
      </c>
      <c r="DV375" t="s">
        <v>349</v>
      </c>
      <c r="DW375">
        <v>0</v>
      </c>
      <c r="DX375">
        <v>0</v>
      </c>
      <c r="DY375">
        <v>0</v>
      </c>
      <c r="EF375">
        <v>0</v>
      </c>
      <c r="EM375">
        <v>0</v>
      </c>
      <c r="ET375">
        <v>0</v>
      </c>
      <c r="FA375">
        <v>0</v>
      </c>
      <c r="FH375">
        <v>0</v>
      </c>
      <c r="FK375">
        <v>2</v>
      </c>
      <c r="FL375">
        <v>10</v>
      </c>
      <c r="FM375">
        <v>1</v>
      </c>
      <c r="FN375">
        <v>5</v>
      </c>
      <c r="FO375">
        <v>1</v>
      </c>
      <c r="FP375">
        <v>5</v>
      </c>
      <c r="FQ375">
        <v>0</v>
      </c>
      <c r="FR375">
        <v>0</v>
      </c>
      <c r="FS375" t="s">
        <v>349</v>
      </c>
      <c r="FT375">
        <v>0</v>
      </c>
      <c r="FU375">
        <v>0</v>
      </c>
      <c r="FX375" t="s">
        <v>349</v>
      </c>
      <c r="FZ375" t="s">
        <v>347</v>
      </c>
      <c r="GA375">
        <v>3</v>
      </c>
      <c r="GB375">
        <v>6</v>
      </c>
      <c r="GC375" t="s">
        <v>487</v>
      </c>
      <c r="GD375" t="s">
        <v>408</v>
      </c>
      <c r="GE375" t="s">
        <v>408</v>
      </c>
      <c r="GF375" t="s">
        <v>408</v>
      </c>
      <c r="GG375">
        <v>14</v>
      </c>
      <c r="GH375" t="s">
        <v>356</v>
      </c>
    </row>
    <row r="376" spans="1:190" x14ac:dyDescent="0.35">
      <c r="A376" t="s">
        <v>53</v>
      </c>
      <c r="B376" t="s">
        <v>54</v>
      </c>
      <c r="C376" t="s">
        <v>1209</v>
      </c>
      <c r="D376" t="s">
        <v>1109</v>
      </c>
      <c r="E376" t="s">
        <v>1273</v>
      </c>
      <c r="F376" t="s">
        <v>1274</v>
      </c>
      <c r="G376" t="s">
        <v>1279</v>
      </c>
      <c r="H376" t="s">
        <v>1280</v>
      </c>
      <c r="I376">
        <v>14</v>
      </c>
      <c r="J376">
        <v>5</v>
      </c>
      <c r="K376" t="s">
        <v>345</v>
      </c>
      <c r="L376">
        <v>4.674836</v>
      </c>
      <c r="M376">
        <v>33.884721999999996</v>
      </c>
      <c r="N376" t="s">
        <v>346</v>
      </c>
      <c r="O376" t="s">
        <v>347</v>
      </c>
      <c r="P376" s="133">
        <v>12</v>
      </c>
      <c r="Q376" s="133">
        <v>60</v>
      </c>
      <c r="R376" s="133">
        <v>12</v>
      </c>
      <c r="S376" s="133">
        <v>60</v>
      </c>
      <c r="T376" s="133">
        <v>11</v>
      </c>
      <c r="U376" t="s">
        <v>54</v>
      </c>
      <c r="V376" t="s">
        <v>1109</v>
      </c>
      <c r="W376">
        <v>4</v>
      </c>
      <c r="X376" t="s">
        <v>54</v>
      </c>
      <c r="Y376" t="s">
        <v>1109</v>
      </c>
      <c r="Z376">
        <v>5</v>
      </c>
      <c r="AA376" t="s">
        <v>54</v>
      </c>
      <c r="AB376" t="s">
        <v>1109</v>
      </c>
      <c r="AC376">
        <v>18</v>
      </c>
      <c r="AD376" t="s">
        <v>348</v>
      </c>
      <c r="AE376" t="s">
        <v>348</v>
      </c>
      <c r="AF376">
        <v>0</v>
      </c>
      <c r="AI376">
        <v>22</v>
      </c>
      <c r="AJ376" t="s">
        <v>348</v>
      </c>
      <c r="AK376" t="s">
        <v>348</v>
      </c>
      <c r="AL376" t="s">
        <v>349</v>
      </c>
      <c r="AM376">
        <v>0</v>
      </c>
      <c r="AN376">
        <v>0</v>
      </c>
      <c r="AO376">
        <v>0</v>
      </c>
      <c r="AR376">
        <v>0</v>
      </c>
      <c r="AU376">
        <v>0</v>
      </c>
      <c r="AX376">
        <v>0</v>
      </c>
      <c r="BA376">
        <v>0</v>
      </c>
      <c r="BD376">
        <v>0</v>
      </c>
      <c r="BE376">
        <v>0</v>
      </c>
      <c r="BF376">
        <v>7</v>
      </c>
      <c r="BG376">
        <v>4</v>
      </c>
      <c r="BH376" t="s">
        <v>349</v>
      </c>
      <c r="BI376">
        <v>0</v>
      </c>
      <c r="BJ376">
        <v>0</v>
      </c>
      <c r="BK376">
        <v>0</v>
      </c>
      <c r="BL376">
        <v>2</v>
      </c>
      <c r="BM376">
        <v>2</v>
      </c>
      <c r="BN376" t="s">
        <v>349</v>
      </c>
      <c r="BO376">
        <v>0</v>
      </c>
      <c r="BP376">
        <v>0</v>
      </c>
      <c r="BQ376">
        <v>0</v>
      </c>
      <c r="BR376">
        <v>1</v>
      </c>
      <c r="BS376">
        <v>4</v>
      </c>
      <c r="BT376" t="s">
        <v>349</v>
      </c>
      <c r="BU376">
        <v>0</v>
      </c>
      <c r="BV376">
        <v>0</v>
      </c>
      <c r="BW376">
        <v>0</v>
      </c>
      <c r="BX376">
        <v>8</v>
      </c>
      <c r="BY376">
        <v>10</v>
      </c>
      <c r="BZ376" t="s">
        <v>349</v>
      </c>
      <c r="CA376">
        <v>0</v>
      </c>
      <c r="CB376">
        <v>0</v>
      </c>
      <c r="CC376">
        <v>0</v>
      </c>
      <c r="CD376">
        <v>0</v>
      </c>
      <c r="CE376">
        <v>0</v>
      </c>
      <c r="CF376" t="s">
        <v>349</v>
      </c>
      <c r="CG376">
        <v>0</v>
      </c>
      <c r="CH376">
        <v>0</v>
      </c>
      <c r="CI376">
        <v>22</v>
      </c>
      <c r="CJ376" t="s">
        <v>347</v>
      </c>
      <c r="CK376">
        <v>14</v>
      </c>
      <c r="CL376" t="s">
        <v>347</v>
      </c>
      <c r="CM376">
        <v>2</v>
      </c>
      <c r="CN376" s="133">
        <v>0</v>
      </c>
      <c r="CO376" s="133" t="s">
        <v>349</v>
      </c>
      <c r="CP376" s="133">
        <v>0</v>
      </c>
      <c r="CQ376" s="133">
        <v>0</v>
      </c>
      <c r="CR376">
        <v>0</v>
      </c>
      <c r="CS376">
        <v>0</v>
      </c>
      <c r="CT376">
        <v>0</v>
      </c>
      <c r="CY376">
        <v>0</v>
      </c>
      <c r="DD376">
        <v>0</v>
      </c>
      <c r="DI376">
        <v>0</v>
      </c>
      <c r="DN376">
        <v>0</v>
      </c>
      <c r="DS376">
        <v>0</v>
      </c>
      <c r="DV376" t="s">
        <v>349</v>
      </c>
      <c r="DW376">
        <v>0</v>
      </c>
      <c r="DX376">
        <v>0</v>
      </c>
      <c r="DY376">
        <v>0</v>
      </c>
      <c r="EF376">
        <v>0</v>
      </c>
      <c r="EM376">
        <v>0</v>
      </c>
      <c r="ET376">
        <v>0</v>
      </c>
      <c r="FA376">
        <v>0</v>
      </c>
      <c r="FH376">
        <v>0</v>
      </c>
      <c r="FK376">
        <v>0</v>
      </c>
      <c r="FL376">
        <v>0</v>
      </c>
      <c r="FM376">
        <v>0</v>
      </c>
      <c r="FN376">
        <v>0</v>
      </c>
      <c r="FO376">
        <v>0</v>
      </c>
      <c r="FP376">
        <v>0</v>
      </c>
      <c r="FQ376">
        <v>0</v>
      </c>
      <c r="FR376">
        <v>0</v>
      </c>
      <c r="FS376" t="s">
        <v>347</v>
      </c>
      <c r="FT376">
        <v>1</v>
      </c>
      <c r="FU376">
        <v>5</v>
      </c>
      <c r="FV376" t="s">
        <v>54</v>
      </c>
      <c r="FW376" t="s">
        <v>429</v>
      </c>
      <c r="FX376" t="s">
        <v>349</v>
      </c>
      <c r="FZ376" t="s">
        <v>347</v>
      </c>
      <c r="GA376">
        <v>2</v>
      </c>
      <c r="GB376">
        <v>10</v>
      </c>
      <c r="GC376" t="s">
        <v>353</v>
      </c>
      <c r="GD376" t="s">
        <v>408</v>
      </c>
      <c r="GE376" t="s">
        <v>355</v>
      </c>
      <c r="GF376" t="s">
        <v>354</v>
      </c>
      <c r="GG376">
        <v>14</v>
      </c>
      <c r="GH376" t="s">
        <v>356</v>
      </c>
    </row>
    <row r="377" spans="1:190" x14ac:dyDescent="0.35">
      <c r="A377" t="s">
        <v>53</v>
      </c>
      <c r="B377" t="s">
        <v>54</v>
      </c>
      <c r="C377" t="s">
        <v>1209</v>
      </c>
      <c r="D377" t="s">
        <v>1109</v>
      </c>
      <c r="E377" t="s">
        <v>1273</v>
      </c>
      <c r="F377" t="s">
        <v>1274</v>
      </c>
      <c r="G377" t="s">
        <v>1281</v>
      </c>
      <c r="H377" t="s">
        <v>1282</v>
      </c>
      <c r="I377">
        <v>14</v>
      </c>
      <c r="J377">
        <v>4</v>
      </c>
      <c r="K377" t="s">
        <v>345</v>
      </c>
      <c r="L377">
        <v>4.8454519999999999</v>
      </c>
      <c r="M377">
        <v>34.342495999999997</v>
      </c>
      <c r="N377" t="s">
        <v>346</v>
      </c>
      <c r="O377" t="s">
        <v>347</v>
      </c>
      <c r="P377" s="133">
        <v>9</v>
      </c>
      <c r="Q377" s="133">
        <v>45</v>
      </c>
      <c r="R377" s="133">
        <v>9</v>
      </c>
      <c r="S377" s="133">
        <v>45</v>
      </c>
      <c r="T377" s="133">
        <v>12</v>
      </c>
      <c r="U377" t="s">
        <v>54</v>
      </c>
      <c r="V377" t="s">
        <v>1109</v>
      </c>
      <c r="W377">
        <v>10</v>
      </c>
      <c r="X377" t="s">
        <v>54</v>
      </c>
      <c r="Y377" t="s">
        <v>1109</v>
      </c>
      <c r="Z377">
        <v>7</v>
      </c>
      <c r="AA377" t="s">
        <v>54</v>
      </c>
      <c r="AB377" t="s">
        <v>1109</v>
      </c>
      <c r="AC377">
        <v>4</v>
      </c>
      <c r="AD377" t="s">
        <v>54</v>
      </c>
      <c r="AE377" t="s">
        <v>1109</v>
      </c>
      <c r="AF377">
        <v>12</v>
      </c>
      <c r="AG377" t="s">
        <v>54</v>
      </c>
      <c r="AH377" t="s">
        <v>1109</v>
      </c>
      <c r="AI377">
        <v>0</v>
      </c>
      <c r="AL377" t="s">
        <v>349</v>
      </c>
      <c r="AM377">
        <v>0</v>
      </c>
      <c r="AN377">
        <v>0</v>
      </c>
      <c r="AO377">
        <v>0</v>
      </c>
      <c r="AR377">
        <v>0</v>
      </c>
      <c r="AU377">
        <v>0</v>
      </c>
      <c r="AX377">
        <v>0</v>
      </c>
      <c r="BA377">
        <v>0</v>
      </c>
      <c r="BD377">
        <v>0</v>
      </c>
      <c r="BE377">
        <v>0</v>
      </c>
      <c r="BF377">
        <v>5</v>
      </c>
      <c r="BG377">
        <v>7</v>
      </c>
      <c r="BH377" t="s">
        <v>349</v>
      </c>
      <c r="BI377">
        <v>0</v>
      </c>
      <c r="BJ377">
        <v>0</v>
      </c>
      <c r="BK377">
        <v>0</v>
      </c>
      <c r="BL377">
        <v>4</v>
      </c>
      <c r="BM377">
        <v>6</v>
      </c>
      <c r="BN377" t="s">
        <v>349</v>
      </c>
      <c r="BO377">
        <v>0</v>
      </c>
      <c r="BP377">
        <v>0</v>
      </c>
      <c r="BQ377">
        <v>0</v>
      </c>
      <c r="BR377">
        <v>5</v>
      </c>
      <c r="BS377">
        <v>2</v>
      </c>
      <c r="BT377" t="s">
        <v>349</v>
      </c>
      <c r="BU377">
        <v>0</v>
      </c>
      <c r="BV377">
        <v>0</v>
      </c>
      <c r="BW377">
        <v>0</v>
      </c>
      <c r="BX377">
        <v>3</v>
      </c>
      <c r="BY377">
        <v>1</v>
      </c>
      <c r="BZ377" t="s">
        <v>349</v>
      </c>
      <c r="CA377">
        <v>0</v>
      </c>
      <c r="CB377">
        <v>0</v>
      </c>
      <c r="CC377">
        <v>0</v>
      </c>
      <c r="CD377">
        <v>7</v>
      </c>
      <c r="CE377">
        <v>5</v>
      </c>
      <c r="CF377" t="s">
        <v>349</v>
      </c>
      <c r="CG377">
        <v>0</v>
      </c>
      <c r="CH377">
        <v>0</v>
      </c>
      <c r="CI377">
        <v>0</v>
      </c>
      <c r="CJ377" t="s">
        <v>347</v>
      </c>
      <c r="CK377">
        <v>4</v>
      </c>
      <c r="CL377" t="s">
        <v>347</v>
      </c>
      <c r="CM377">
        <v>5</v>
      </c>
      <c r="CN377" s="133">
        <v>0</v>
      </c>
      <c r="CO377" s="133" t="s">
        <v>347</v>
      </c>
      <c r="CP377" s="133">
        <v>3</v>
      </c>
      <c r="CQ377" s="133">
        <v>15</v>
      </c>
      <c r="CR377">
        <v>2</v>
      </c>
      <c r="CS377">
        <v>10</v>
      </c>
      <c r="CT377">
        <v>0</v>
      </c>
      <c r="CY377">
        <v>0</v>
      </c>
      <c r="DD377">
        <v>0</v>
      </c>
      <c r="DI377">
        <v>0</v>
      </c>
      <c r="DN377">
        <v>10</v>
      </c>
      <c r="DO377" t="s">
        <v>54</v>
      </c>
      <c r="DP377" t="s">
        <v>1096</v>
      </c>
      <c r="DQ377" t="s">
        <v>444</v>
      </c>
      <c r="DS377">
        <v>0</v>
      </c>
      <c r="DV377" t="s">
        <v>347</v>
      </c>
      <c r="DW377">
        <v>1</v>
      </c>
      <c r="DX377">
        <v>5</v>
      </c>
      <c r="DY377">
        <v>0</v>
      </c>
      <c r="EF377">
        <v>0</v>
      </c>
      <c r="EM377">
        <v>0</v>
      </c>
      <c r="ET377">
        <v>0</v>
      </c>
      <c r="FA377">
        <v>0</v>
      </c>
      <c r="FH377">
        <v>5</v>
      </c>
      <c r="FK377">
        <v>1</v>
      </c>
      <c r="FL377">
        <v>5</v>
      </c>
      <c r="FM377">
        <v>2</v>
      </c>
      <c r="FN377">
        <v>10</v>
      </c>
      <c r="FO377">
        <v>0</v>
      </c>
      <c r="FP377">
        <v>0</v>
      </c>
      <c r="FQ377">
        <v>0</v>
      </c>
      <c r="FR377">
        <v>0</v>
      </c>
      <c r="FS377" t="s">
        <v>347</v>
      </c>
      <c r="FT377">
        <v>15</v>
      </c>
      <c r="FU377">
        <v>75</v>
      </c>
      <c r="FV377" t="s">
        <v>54</v>
      </c>
      <c r="FW377" t="s">
        <v>1096</v>
      </c>
      <c r="FX377" t="s">
        <v>347</v>
      </c>
      <c r="FY377" t="s">
        <v>119</v>
      </c>
      <c r="FZ377" t="s">
        <v>347</v>
      </c>
      <c r="GA377">
        <v>7</v>
      </c>
      <c r="GB377">
        <v>35</v>
      </c>
      <c r="GC377" t="s">
        <v>487</v>
      </c>
      <c r="GD377" t="s">
        <v>408</v>
      </c>
      <c r="GE377" t="s">
        <v>355</v>
      </c>
      <c r="GF377" t="s">
        <v>355</v>
      </c>
      <c r="GG377">
        <v>14</v>
      </c>
      <c r="GH377" t="s">
        <v>356</v>
      </c>
    </row>
    <row r="378" spans="1:190" x14ac:dyDescent="0.35">
      <c r="A378" t="s">
        <v>53</v>
      </c>
      <c r="B378" t="s">
        <v>54</v>
      </c>
      <c r="C378" t="s">
        <v>1209</v>
      </c>
      <c r="D378" t="s">
        <v>1109</v>
      </c>
      <c r="E378" t="s">
        <v>1273</v>
      </c>
      <c r="F378" t="s">
        <v>1274</v>
      </c>
      <c r="G378" t="s">
        <v>1283</v>
      </c>
      <c r="H378" t="s">
        <v>1284</v>
      </c>
      <c r="I378">
        <v>14</v>
      </c>
      <c r="J378">
        <v>4</v>
      </c>
      <c r="K378" t="s">
        <v>345</v>
      </c>
      <c r="L378">
        <v>4.5500600000000002</v>
      </c>
      <c r="M378">
        <v>33.926991999999998</v>
      </c>
      <c r="N378" t="s">
        <v>346</v>
      </c>
      <c r="O378" t="s">
        <v>349</v>
      </c>
      <c r="P378" s="133">
        <v>0</v>
      </c>
      <c r="Q378" s="133">
        <v>0</v>
      </c>
      <c r="R378" s="133">
        <v>0</v>
      </c>
      <c r="S378" s="133">
        <v>0</v>
      </c>
      <c r="T378" s="133">
        <v>0</v>
      </c>
      <c r="W378">
        <v>0</v>
      </c>
      <c r="Z378">
        <v>0</v>
      </c>
      <c r="AC378">
        <v>0</v>
      </c>
      <c r="AF378">
        <v>0</v>
      </c>
      <c r="AI378">
        <v>0</v>
      </c>
      <c r="AL378" t="s">
        <v>349</v>
      </c>
      <c r="AM378">
        <v>0</v>
      </c>
      <c r="AN378">
        <v>0</v>
      </c>
      <c r="AO378">
        <v>0</v>
      </c>
      <c r="AR378">
        <v>0</v>
      </c>
      <c r="AU378">
        <v>0</v>
      </c>
      <c r="AX378">
        <v>0</v>
      </c>
      <c r="BA378">
        <v>0</v>
      </c>
      <c r="BD378">
        <v>0</v>
      </c>
      <c r="BE378">
        <v>0</v>
      </c>
      <c r="BF378">
        <v>0</v>
      </c>
      <c r="BG378">
        <v>0</v>
      </c>
      <c r="BH378" t="s">
        <v>349</v>
      </c>
      <c r="BI378">
        <v>0</v>
      </c>
      <c r="BJ378">
        <v>0</v>
      </c>
      <c r="BK378">
        <v>0</v>
      </c>
      <c r="BL378">
        <v>0</v>
      </c>
      <c r="BM378">
        <v>0</v>
      </c>
      <c r="BN378" t="s">
        <v>349</v>
      </c>
      <c r="BO378">
        <v>0</v>
      </c>
      <c r="BP378">
        <v>0</v>
      </c>
      <c r="BQ378">
        <v>0</v>
      </c>
      <c r="BR378">
        <v>0</v>
      </c>
      <c r="BS378">
        <v>0</v>
      </c>
      <c r="BT378" t="s">
        <v>349</v>
      </c>
      <c r="BU378">
        <v>0</v>
      </c>
      <c r="BV378">
        <v>0</v>
      </c>
      <c r="BW378">
        <v>0</v>
      </c>
      <c r="BX378">
        <v>0</v>
      </c>
      <c r="BY378">
        <v>0</v>
      </c>
      <c r="BZ378" t="s">
        <v>349</v>
      </c>
      <c r="CA378">
        <v>0</v>
      </c>
      <c r="CB378">
        <v>0</v>
      </c>
      <c r="CC378">
        <v>0</v>
      </c>
      <c r="CD378">
        <v>0</v>
      </c>
      <c r="CE378">
        <v>0</v>
      </c>
      <c r="CF378" t="s">
        <v>349</v>
      </c>
      <c r="CG378">
        <v>0</v>
      </c>
      <c r="CH378">
        <v>0</v>
      </c>
      <c r="CI378">
        <v>0</v>
      </c>
      <c r="CJ378" t="s">
        <v>349</v>
      </c>
      <c r="CK378">
        <v>0</v>
      </c>
      <c r="CL378" t="s">
        <v>349</v>
      </c>
      <c r="CM378">
        <v>0</v>
      </c>
      <c r="CN378" s="133">
        <v>0</v>
      </c>
      <c r="CO378" s="133" t="s">
        <v>347</v>
      </c>
      <c r="CP378" s="133">
        <v>4</v>
      </c>
      <c r="CQ378" s="133">
        <v>20</v>
      </c>
      <c r="CR378">
        <v>4</v>
      </c>
      <c r="CS378">
        <v>20</v>
      </c>
      <c r="CT378">
        <v>0</v>
      </c>
      <c r="CY378">
        <v>0</v>
      </c>
      <c r="DD378">
        <v>0</v>
      </c>
      <c r="DI378">
        <v>2</v>
      </c>
      <c r="DJ378" t="s">
        <v>52</v>
      </c>
      <c r="DK378" t="s">
        <v>340</v>
      </c>
      <c r="DL378" t="s">
        <v>587</v>
      </c>
      <c r="DN378">
        <v>18</v>
      </c>
      <c r="DO378" t="s">
        <v>54</v>
      </c>
      <c r="DP378" t="s">
        <v>1096</v>
      </c>
      <c r="DQ378" t="s">
        <v>587</v>
      </c>
      <c r="DS378">
        <v>0</v>
      </c>
      <c r="DV378" t="s">
        <v>349</v>
      </c>
      <c r="DW378">
        <v>0</v>
      </c>
      <c r="DX378">
        <v>0</v>
      </c>
      <c r="DY378">
        <v>0</v>
      </c>
      <c r="EF378">
        <v>0</v>
      </c>
      <c r="EM378">
        <v>0</v>
      </c>
      <c r="ET378">
        <v>0</v>
      </c>
      <c r="FA378">
        <v>0</v>
      </c>
      <c r="FH378">
        <v>0</v>
      </c>
      <c r="FK378">
        <v>2</v>
      </c>
      <c r="FL378">
        <v>10</v>
      </c>
      <c r="FM378">
        <v>2</v>
      </c>
      <c r="FN378">
        <v>10</v>
      </c>
      <c r="FO378">
        <v>0</v>
      </c>
      <c r="FP378">
        <v>0</v>
      </c>
      <c r="FQ378">
        <v>0</v>
      </c>
      <c r="FR378">
        <v>0</v>
      </c>
      <c r="FS378" t="s">
        <v>349</v>
      </c>
      <c r="FT378">
        <v>0</v>
      </c>
      <c r="FU378">
        <v>0</v>
      </c>
      <c r="FX378" t="s">
        <v>349</v>
      </c>
      <c r="FZ378" t="s">
        <v>347</v>
      </c>
      <c r="GA378">
        <v>8</v>
      </c>
      <c r="GB378">
        <v>40</v>
      </c>
      <c r="GC378" t="s">
        <v>353</v>
      </c>
      <c r="GD378" t="s">
        <v>408</v>
      </c>
      <c r="GE378" t="s">
        <v>355</v>
      </c>
      <c r="GF378" t="s">
        <v>355</v>
      </c>
      <c r="GG378">
        <v>14</v>
      </c>
      <c r="GH378" t="s">
        <v>451</v>
      </c>
    </row>
    <row r="379" spans="1:190" x14ac:dyDescent="0.35">
      <c r="A379" t="s">
        <v>53</v>
      </c>
      <c r="B379" t="s">
        <v>54</v>
      </c>
      <c r="C379" t="s">
        <v>1209</v>
      </c>
      <c r="D379" t="s">
        <v>1109</v>
      </c>
      <c r="E379" t="s">
        <v>1273</v>
      </c>
      <c r="F379" t="s">
        <v>1274</v>
      </c>
      <c r="G379" t="s">
        <v>1285</v>
      </c>
      <c r="H379" t="s">
        <v>1286</v>
      </c>
      <c r="I379">
        <v>14</v>
      </c>
      <c r="J379">
        <v>4</v>
      </c>
      <c r="K379" t="s">
        <v>345</v>
      </c>
      <c r="L379">
        <v>4.5205202099999999</v>
      </c>
      <c r="M379">
        <v>34.196098329999998</v>
      </c>
      <c r="N379" t="s">
        <v>346</v>
      </c>
      <c r="O379" t="s">
        <v>347</v>
      </c>
      <c r="P379" s="133">
        <v>20</v>
      </c>
      <c r="Q379" s="133">
        <v>102</v>
      </c>
      <c r="R379" s="133">
        <v>19</v>
      </c>
      <c r="S379" s="133">
        <v>97</v>
      </c>
      <c r="T379" s="133">
        <v>0</v>
      </c>
      <c r="W379">
        <v>0</v>
      </c>
      <c r="Z379">
        <v>0</v>
      </c>
      <c r="AC379">
        <v>11</v>
      </c>
      <c r="AD379" t="s">
        <v>348</v>
      </c>
      <c r="AE379" t="s">
        <v>348</v>
      </c>
      <c r="AF379">
        <v>0</v>
      </c>
      <c r="AI379">
        <v>86</v>
      </c>
      <c r="AJ379" t="s">
        <v>348</v>
      </c>
      <c r="AK379" t="s">
        <v>348</v>
      </c>
      <c r="AL379" t="s">
        <v>347</v>
      </c>
      <c r="AM379">
        <v>1</v>
      </c>
      <c r="AN379">
        <v>5</v>
      </c>
      <c r="AO379">
        <v>0</v>
      </c>
      <c r="AR379">
        <v>0</v>
      </c>
      <c r="AU379">
        <v>0</v>
      </c>
      <c r="AX379">
        <v>0</v>
      </c>
      <c r="BA379">
        <v>5</v>
      </c>
      <c r="BB379" t="s">
        <v>119</v>
      </c>
      <c r="BC379" t="s">
        <v>373</v>
      </c>
      <c r="BD379">
        <v>0</v>
      </c>
      <c r="BE379">
        <v>0</v>
      </c>
      <c r="BF379">
        <v>0</v>
      </c>
      <c r="BG379">
        <v>0</v>
      </c>
      <c r="BH379" t="s">
        <v>349</v>
      </c>
      <c r="BI379">
        <v>0</v>
      </c>
      <c r="BJ379">
        <v>0</v>
      </c>
      <c r="BK379">
        <v>0</v>
      </c>
      <c r="BL379">
        <v>0</v>
      </c>
      <c r="BM379">
        <v>0</v>
      </c>
      <c r="BN379" t="s">
        <v>349</v>
      </c>
      <c r="BO379">
        <v>0</v>
      </c>
      <c r="BP379">
        <v>0</v>
      </c>
      <c r="BQ379">
        <v>0</v>
      </c>
      <c r="BR379">
        <v>0</v>
      </c>
      <c r="BS379">
        <v>0</v>
      </c>
      <c r="BT379" t="s">
        <v>349</v>
      </c>
      <c r="BU379">
        <v>0</v>
      </c>
      <c r="BV379">
        <v>0</v>
      </c>
      <c r="BW379">
        <v>0</v>
      </c>
      <c r="BX379">
        <v>3</v>
      </c>
      <c r="BY379">
        <v>8</v>
      </c>
      <c r="BZ379" t="s">
        <v>349</v>
      </c>
      <c r="CA379">
        <v>0</v>
      </c>
      <c r="CB379">
        <v>0</v>
      </c>
      <c r="CC379">
        <v>0</v>
      </c>
      <c r="CD379">
        <v>5</v>
      </c>
      <c r="CE379">
        <v>0</v>
      </c>
      <c r="CF379" t="s">
        <v>349</v>
      </c>
      <c r="CG379">
        <v>0</v>
      </c>
      <c r="CH379">
        <v>0</v>
      </c>
      <c r="CI379">
        <v>86</v>
      </c>
      <c r="CJ379" t="s">
        <v>349</v>
      </c>
      <c r="CK379">
        <v>0</v>
      </c>
      <c r="CL379" t="s">
        <v>349</v>
      </c>
      <c r="CM379">
        <v>0</v>
      </c>
      <c r="CN379" s="133">
        <v>0</v>
      </c>
      <c r="CO379" s="133" t="s">
        <v>347</v>
      </c>
      <c r="CP379" s="133">
        <v>13</v>
      </c>
      <c r="CQ379" s="133">
        <v>68</v>
      </c>
      <c r="CR379">
        <v>13</v>
      </c>
      <c r="CS379">
        <v>68</v>
      </c>
      <c r="CT379">
        <v>0</v>
      </c>
      <c r="CY379">
        <v>0</v>
      </c>
      <c r="DD379">
        <v>0</v>
      </c>
      <c r="DI379">
        <v>18</v>
      </c>
      <c r="DJ379" t="s">
        <v>54</v>
      </c>
      <c r="DK379" t="s">
        <v>429</v>
      </c>
      <c r="DL379" t="s">
        <v>405</v>
      </c>
      <c r="DN379">
        <v>0</v>
      </c>
      <c r="DS379">
        <v>50</v>
      </c>
      <c r="DT379" t="s">
        <v>348</v>
      </c>
      <c r="DU379" t="s">
        <v>348</v>
      </c>
      <c r="DV379" t="s">
        <v>349</v>
      </c>
      <c r="DW379">
        <v>0</v>
      </c>
      <c r="DX379">
        <v>0</v>
      </c>
      <c r="DY379">
        <v>0</v>
      </c>
      <c r="EF379">
        <v>0</v>
      </c>
      <c r="EM379">
        <v>0</v>
      </c>
      <c r="ET379">
        <v>0</v>
      </c>
      <c r="FA379">
        <v>0</v>
      </c>
      <c r="FH379">
        <v>0</v>
      </c>
      <c r="FK379">
        <v>8</v>
      </c>
      <c r="FL379">
        <v>43</v>
      </c>
      <c r="FM379">
        <v>5</v>
      </c>
      <c r="FN379">
        <v>25</v>
      </c>
      <c r="FO379">
        <v>0</v>
      </c>
      <c r="FP379">
        <v>0</v>
      </c>
      <c r="FQ379">
        <v>0</v>
      </c>
      <c r="FR379">
        <v>0</v>
      </c>
      <c r="FS379" t="s">
        <v>349</v>
      </c>
      <c r="FT379">
        <v>0</v>
      </c>
      <c r="FU379">
        <v>0</v>
      </c>
      <c r="FX379" t="s">
        <v>349</v>
      </c>
      <c r="FZ379" t="s">
        <v>347</v>
      </c>
      <c r="GA379">
        <v>1</v>
      </c>
      <c r="GB379">
        <v>5</v>
      </c>
      <c r="GC379" t="s">
        <v>353</v>
      </c>
      <c r="GD379" t="s">
        <v>408</v>
      </c>
      <c r="GE379" t="s">
        <v>408</v>
      </c>
      <c r="GF379" t="s">
        <v>408</v>
      </c>
      <c r="GG379">
        <v>14</v>
      </c>
      <c r="GH379" t="s">
        <v>356</v>
      </c>
    </row>
    <row r="380" spans="1:190" x14ac:dyDescent="0.35">
      <c r="A380" t="s">
        <v>53</v>
      </c>
      <c r="B380" t="s">
        <v>54</v>
      </c>
      <c r="C380" t="s">
        <v>1209</v>
      </c>
      <c r="D380" t="s">
        <v>1109</v>
      </c>
      <c r="E380" t="s">
        <v>1273</v>
      </c>
      <c r="F380" t="s">
        <v>1274</v>
      </c>
      <c r="G380" t="s">
        <v>1287</v>
      </c>
      <c r="H380" t="s">
        <v>1288</v>
      </c>
      <c r="I380">
        <v>14</v>
      </c>
      <c r="J380">
        <v>5</v>
      </c>
      <c r="K380" t="s">
        <v>345</v>
      </c>
      <c r="L380">
        <v>4.4808329999999996</v>
      </c>
      <c r="M380">
        <v>34.173889000000003</v>
      </c>
      <c r="N380" t="s">
        <v>346</v>
      </c>
      <c r="O380" t="s">
        <v>347</v>
      </c>
      <c r="P380" s="133">
        <v>14</v>
      </c>
      <c r="Q380" s="133">
        <v>70</v>
      </c>
      <c r="R380" s="133">
        <v>14</v>
      </c>
      <c r="S380" s="133">
        <v>70</v>
      </c>
      <c r="T380" s="133">
        <v>12</v>
      </c>
      <c r="U380" t="s">
        <v>54</v>
      </c>
      <c r="V380" t="s">
        <v>1109</v>
      </c>
      <c r="W380">
        <v>4</v>
      </c>
      <c r="X380" t="s">
        <v>54</v>
      </c>
      <c r="Y380" t="s">
        <v>1109</v>
      </c>
      <c r="Z380">
        <v>5</v>
      </c>
      <c r="AA380" t="s">
        <v>54</v>
      </c>
      <c r="AB380" t="s">
        <v>1109</v>
      </c>
      <c r="AC380">
        <v>17</v>
      </c>
      <c r="AD380" t="s">
        <v>54</v>
      </c>
      <c r="AE380" t="s">
        <v>1109</v>
      </c>
      <c r="AF380">
        <v>23</v>
      </c>
      <c r="AG380" t="s">
        <v>54</v>
      </c>
      <c r="AH380" t="s">
        <v>1096</v>
      </c>
      <c r="AI380">
        <v>9</v>
      </c>
      <c r="AJ380" t="s">
        <v>348</v>
      </c>
      <c r="AK380" t="s">
        <v>348</v>
      </c>
      <c r="AL380" t="s">
        <v>349</v>
      </c>
      <c r="AM380">
        <v>0</v>
      </c>
      <c r="AN380">
        <v>0</v>
      </c>
      <c r="AO380">
        <v>0</v>
      </c>
      <c r="AR380">
        <v>0</v>
      </c>
      <c r="AU380">
        <v>0</v>
      </c>
      <c r="AX380">
        <v>0</v>
      </c>
      <c r="BA380">
        <v>0</v>
      </c>
      <c r="BD380">
        <v>0</v>
      </c>
      <c r="BE380">
        <v>0</v>
      </c>
      <c r="BF380">
        <v>5</v>
      </c>
      <c r="BG380">
        <v>7</v>
      </c>
      <c r="BH380" t="s">
        <v>349</v>
      </c>
      <c r="BI380">
        <v>0</v>
      </c>
      <c r="BJ380">
        <v>0</v>
      </c>
      <c r="BK380">
        <v>0</v>
      </c>
      <c r="BL380">
        <v>1</v>
      </c>
      <c r="BM380">
        <v>3</v>
      </c>
      <c r="BN380" t="s">
        <v>349</v>
      </c>
      <c r="BO380">
        <v>0</v>
      </c>
      <c r="BP380">
        <v>0</v>
      </c>
      <c r="BQ380">
        <v>0</v>
      </c>
      <c r="BR380">
        <v>4</v>
      </c>
      <c r="BS380">
        <v>1</v>
      </c>
      <c r="BT380" t="s">
        <v>349</v>
      </c>
      <c r="BU380">
        <v>0</v>
      </c>
      <c r="BV380">
        <v>0</v>
      </c>
      <c r="BW380">
        <v>0</v>
      </c>
      <c r="BX380">
        <v>6</v>
      </c>
      <c r="BY380">
        <v>11</v>
      </c>
      <c r="BZ380" t="s">
        <v>349</v>
      </c>
      <c r="CA380">
        <v>0</v>
      </c>
      <c r="CB380">
        <v>0</v>
      </c>
      <c r="CC380">
        <v>0</v>
      </c>
      <c r="CD380">
        <v>17</v>
      </c>
      <c r="CE380">
        <v>6</v>
      </c>
      <c r="CF380" t="s">
        <v>349</v>
      </c>
      <c r="CG380">
        <v>0</v>
      </c>
      <c r="CH380">
        <v>0</v>
      </c>
      <c r="CI380">
        <v>9</v>
      </c>
      <c r="CJ380" t="s">
        <v>347</v>
      </c>
      <c r="CK380">
        <v>30</v>
      </c>
      <c r="CL380" t="s">
        <v>347</v>
      </c>
      <c r="CM380">
        <v>4</v>
      </c>
      <c r="CN380" s="133">
        <v>0</v>
      </c>
      <c r="CO380" s="133" t="s">
        <v>347</v>
      </c>
      <c r="CP380" s="133">
        <v>10</v>
      </c>
      <c r="CQ380" s="133">
        <v>50</v>
      </c>
      <c r="CR380">
        <v>10</v>
      </c>
      <c r="CS380">
        <v>50</v>
      </c>
      <c r="CT380">
        <v>0</v>
      </c>
      <c r="CY380">
        <v>0</v>
      </c>
      <c r="DD380">
        <v>0</v>
      </c>
      <c r="DI380">
        <v>13</v>
      </c>
      <c r="DJ380" t="s">
        <v>52</v>
      </c>
      <c r="DK380" t="s">
        <v>340</v>
      </c>
      <c r="DL380" t="s">
        <v>405</v>
      </c>
      <c r="DN380">
        <v>37</v>
      </c>
      <c r="DO380" t="s">
        <v>54</v>
      </c>
      <c r="DP380" t="s">
        <v>1096</v>
      </c>
      <c r="DQ380" t="s">
        <v>405</v>
      </c>
      <c r="DS380">
        <v>0</v>
      </c>
      <c r="DV380" t="s">
        <v>349</v>
      </c>
      <c r="DW380">
        <v>0</v>
      </c>
      <c r="DX380">
        <v>0</v>
      </c>
      <c r="DY380">
        <v>0</v>
      </c>
      <c r="EF380">
        <v>0</v>
      </c>
      <c r="EM380">
        <v>0</v>
      </c>
      <c r="ET380">
        <v>0</v>
      </c>
      <c r="FA380">
        <v>0</v>
      </c>
      <c r="FH380">
        <v>0</v>
      </c>
      <c r="FK380">
        <v>6</v>
      </c>
      <c r="FL380">
        <v>30</v>
      </c>
      <c r="FM380">
        <v>4</v>
      </c>
      <c r="FN380">
        <v>20</v>
      </c>
      <c r="FO380">
        <v>0</v>
      </c>
      <c r="FP380">
        <v>0</v>
      </c>
      <c r="FQ380">
        <v>0</v>
      </c>
      <c r="FR380">
        <v>0</v>
      </c>
      <c r="FS380" t="s">
        <v>347</v>
      </c>
      <c r="FT380">
        <v>10</v>
      </c>
      <c r="FU380">
        <v>50</v>
      </c>
      <c r="FV380" t="s">
        <v>54</v>
      </c>
      <c r="FW380" t="s">
        <v>1096</v>
      </c>
      <c r="FX380" t="s">
        <v>347</v>
      </c>
      <c r="FY380" t="s">
        <v>119</v>
      </c>
      <c r="FZ380" t="s">
        <v>347</v>
      </c>
      <c r="GA380">
        <v>8</v>
      </c>
      <c r="GB380">
        <v>40</v>
      </c>
      <c r="GC380" t="s">
        <v>353</v>
      </c>
      <c r="GD380" t="s">
        <v>408</v>
      </c>
      <c r="GE380" t="s">
        <v>355</v>
      </c>
      <c r="GF380" t="s">
        <v>355</v>
      </c>
      <c r="GG380">
        <v>14</v>
      </c>
      <c r="GH380" t="s">
        <v>356</v>
      </c>
    </row>
    <row r="381" spans="1:190" x14ac:dyDescent="0.35">
      <c r="A381" t="s">
        <v>53</v>
      </c>
      <c r="B381" t="s">
        <v>54</v>
      </c>
      <c r="C381" t="s">
        <v>1209</v>
      </c>
      <c r="D381" t="s">
        <v>1109</v>
      </c>
      <c r="E381" t="s">
        <v>1273</v>
      </c>
      <c r="F381" t="s">
        <v>1274</v>
      </c>
      <c r="G381" t="s">
        <v>1289</v>
      </c>
      <c r="H381" t="s">
        <v>1290</v>
      </c>
      <c r="I381">
        <v>14</v>
      </c>
      <c r="J381">
        <v>5</v>
      </c>
      <c r="K381" t="s">
        <v>345</v>
      </c>
      <c r="L381">
        <v>4.5069999999999997</v>
      </c>
      <c r="M381">
        <v>34.159739999999999</v>
      </c>
      <c r="N381" t="s">
        <v>346</v>
      </c>
      <c r="O381" t="s">
        <v>347</v>
      </c>
      <c r="P381" s="133">
        <v>13</v>
      </c>
      <c r="Q381" s="133">
        <v>65</v>
      </c>
      <c r="R381" s="133">
        <v>8</v>
      </c>
      <c r="S381" s="133">
        <v>40</v>
      </c>
      <c r="T381" s="133">
        <v>8</v>
      </c>
      <c r="U381" t="s">
        <v>54</v>
      </c>
      <c r="V381" t="s">
        <v>1109</v>
      </c>
      <c r="W381">
        <v>12</v>
      </c>
      <c r="X381" t="s">
        <v>54</v>
      </c>
      <c r="Y381" t="s">
        <v>1109</v>
      </c>
      <c r="Z381">
        <v>4</v>
      </c>
      <c r="AA381" t="s">
        <v>54</v>
      </c>
      <c r="AB381" t="s">
        <v>1109</v>
      </c>
      <c r="AC381">
        <v>10</v>
      </c>
      <c r="AD381" t="s">
        <v>54</v>
      </c>
      <c r="AE381" t="s">
        <v>1109</v>
      </c>
      <c r="AF381">
        <v>6</v>
      </c>
      <c r="AG381" t="s">
        <v>54</v>
      </c>
      <c r="AH381" t="s">
        <v>1109</v>
      </c>
      <c r="AI381">
        <v>0</v>
      </c>
      <c r="AL381" t="s">
        <v>347</v>
      </c>
      <c r="AM381">
        <v>5</v>
      </c>
      <c r="AN381">
        <v>25</v>
      </c>
      <c r="AO381">
        <v>0</v>
      </c>
      <c r="AR381">
        <v>0</v>
      </c>
      <c r="AU381">
        <v>0</v>
      </c>
      <c r="AX381">
        <v>8</v>
      </c>
      <c r="AY381" t="s">
        <v>119</v>
      </c>
      <c r="AZ381" t="s">
        <v>373</v>
      </c>
      <c r="BA381">
        <v>15</v>
      </c>
      <c r="BB381" t="s">
        <v>119</v>
      </c>
      <c r="BC381" t="s">
        <v>373</v>
      </c>
      <c r="BD381">
        <v>2</v>
      </c>
      <c r="BE381">
        <v>0</v>
      </c>
      <c r="BF381">
        <v>2</v>
      </c>
      <c r="BG381">
        <v>6</v>
      </c>
      <c r="BH381" t="s">
        <v>349</v>
      </c>
      <c r="BI381">
        <v>0</v>
      </c>
      <c r="BJ381">
        <v>0</v>
      </c>
      <c r="BK381">
        <v>0</v>
      </c>
      <c r="BL381">
        <v>3</v>
      </c>
      <c r="BM381">
        <v>9</v>
      </c>
      <c r="BN381" t="s">
        <v>349</v>
      </c>
      <c r="BO381">
        <v>0</v>
      </c>
      <c r="BP381">
        <v>0</v>
      </c>
      <c r="BQ381">
        <v>0</v>
      </c>
      <c r="BR381">
        <v>1</v>
      </c>
      <c r="BS381">
        <v>3</v>
      </c>
      <c r="BT381" t="s">
        <v>349</v>
      </c>
      <c r="BU381">
        <v>0</v>
      </c>
      <c r="BV381">
        <v>0</v>
      </c>
      <c r="BW381">
        <v>0</v>
      </c>
      <c r="BX381">
        <v>8</v>
      </c>
      <c r="BY381">
        <v>10</v>
      </c>
      <c r="BZ381" t="s">
        <v>349</v>
      </c>
      <c r="CA381">
        <v>0</v>
      </c>
      <c r="CB381">
        <v>0</v>
      </c>
      <c r="CC381">
        <v>0</v>
      </c>
      <c r="CD381">
        <v>16</v>
      </c>
      <c r="CE381">
        <v>5</v>
      </c>
      <c r="CF381" t="s">
        <v>349</v>
      </c>
      <c r="CG381">
        <v>0</v>
      </c>
      <c r="CH381">
        <v>0</v>
      </c>
      <c r="CI381">
        <v>2</v>
      </c>
      <c r="CJ381" t="s">
        <v>347</v>
      </c>
      <c r="CK381">
        <v>4</v>
      </c>
      <c r="CL381" t="s">
        <v>347</v>
      </c>
      <c r="CM381">
        <v>1</v>
      </c>
      <c r="CN381" s="133">
        <v>2</v>
      </c>
      <c r="CO381" s="133" t="s">
        <v>347</v>
      </c>
      <c r="CP381" s="133">
        <v>9</v>
      </c>
      <c r="CQ381" s="133">
        <v>45</v>
      </c>
      <c r="CR381">
        <v>5</v>
      </c>
      <c r="CS381">
        <v>25</v>
      </c>
      <c r="CT381">
        <v>0</v>
      </c>
      <c r="CY381">
        <v>0</v>
      </c>
      <c r="DD381">
        <v>0</v>
      </c>
      <c r="DI381">
        <v>10</v>
      </c>
      <c r="DJ381" t="s">
        <v>56</v>
      </c>
      <c r="DK381" t="s">
        <v>496</v>
      </c>
      <c r="DL381" t="s">
        <v>444</v>
      </c>
      <c r="DN381">
        <v>15</v>
      </c>
      <c r="DO381" t="s">
        <v>56</v>
      </c>
      <c r="DP381" t="s">
        <v>496</v>
      </c>
      <c r="DQ381" t="s">
        <v>350</v>
      </c>
      <c r="DS381">
        <v>0</v>
      </c>
      <c r="DV381" t="s">
        <v>347</v>
      </c>
      <c r="DW381">
        <v>4</v>
      </c>
      <c r="DX381">
        <v>20</v>
      </c>
      <c r="DY381">
        <v>0</v>
      </c>
      <c r="EF381">
        <v>0</v>
      </c>
      <c r="EM381">
        <v>0</v>
      </c>
      <c r="ET381">
        <v>0</v>
      </c>
      <c r="FA381">
        <v>0</v>
      </c>
      <c r="FH381">
        <v>20</v>
      </c>
      <c r="FK381">
        <v>3</v>
      </c>
      <c r="FL381">
        <v>15</v>
      </c>
      <c r="FM381">
        <v>3</v>
      </c>
      <c r="FN381">
        <v>10</v>
      </c>
      <c r="FO381">
        <v>3</v>
      </c>
      <c r="FP381">
        <v>20</v>
      </c>
      <c r="FQ381">
        <v>0</v>
      </c>
      <c r="FR381">
        <v>0</v>
      </c>
      <c r="FS381" t="s">
        <v>347</v>
      </c>
      <c r="FT381">
        <v>3</v>
      </c>
      <c r="FU381">
        <v>15</v>
      </c>
      <c r="FV381" t="s">
        <v>54</v>
      </c>
      <c r="FW381" t="s">
        <v>1096</v>
      </c>
      <c r="FX381" t="s">
        <v>347</v>
      </c>
      <c r="FY381" t="s">
        <v>119</v>
      </c>
      <c r="FZ381" t="s">
        <v>347</v>
      </c>
      <c r="GA381">
        <v>3</v>
      </c>
      <c r="GB381">
        <v>15</v>
      </c>
      <c r="GC381" t="s">
        <v>1110</v>
      </c>
      <c r="GD381" t="s">
        <v>408</v>
      </c>
      <c r="GE381" t="s">
        <v>355</v>
      </c>
      <c r="GF381" t="s">
        <v>355</v>
      </c>
      <c r="GG381">
        <v>14</v>
      </c>
      <c r="GH381" t="s">
        <v>356</v>
      </c>
    </row>
    <row r="382" spans="1:190" x14ac:dyDescent="0.35">
      <c r="A382" t="s">
        <v>53</v>
      </c>
      <c r="B382" t="s">
        <v>54</v>
      </c>
      <c r="C382" t="s">
        <v>1209</v>
      </c>
      <c r="D382" t="s">
        <v>1109</v>
      </c>
      <c r="E382" t="s">
        <v>1291</v>
      </c>
      <c r="F382" t="s">
        <v>1292</v>
      </c>
      <c r="G382" t="s">
        <v>1293</v>
      </c>
      <c r="H382" t="s">
        <v>1294</v>
      </c>
      <c r="I382">
        <v>14</v>
      </c>
      <c r="J382">
        <v>4</v>
      </c>
      <c r="K382" t="s">
        <v>345</v>
      </c>
      <c r="L382">
        <v>4.2056319999999996</v>
      </c>
      <c r="M382">
        <v>33.954650000000001</v>
      </c>
      <c r="N382" t="s">
        <v>346</v>
      </c>
      <c r="O382" t="s">
        <v>347</v>
      </c>
      <c r="P382" s="133">
        <v>22</v>
      </c>
      <c r="Q382" s="133">
        <v>32</v>
      </c>
      <c r="R382" s="133">
        <v>11</v>
      </c>
      <c r="S382" s="133">
        <v>15</v>
      </c>
      <c r="T382" s="133">
        <v>0</v>
      </c>
      <c r="W382">
        <v>0</v>
      </c>
      <c r="Z382">
        <v>0</v>
      </c>
      <c r="AC382">
        <v>0</v>
      </c>
      <c r="AF382">
        <v>15</v>
      </c>
      <c r="AG382" t="s">
        <v>54</v>
      </c>
      <c r="AH382" t="s">
        <v>1109</v>
      </c>
      <c r="AI382">
        <v>0</v>
      </c>
      <c r="AL382" t="s">
        <v>347</v>
      </c>
      <c r="AM382">
        <v>11</v>
      </c>
      <c r="AN382">
        <v>17</v>
      </c>
      <c r="AO382">
        <v>0</v>
      </c>
      <c r="AR382">
        <v>0</v>
      </c>
      <c r="AU382">
        <v>0</v>
      </c>
      <c r="AX382">
        <v>0</v>
      </c>
      <c r="BA382">
        <v>17</v>
      </c>
      <c r="BB382" t="s">
        <v>119</v>
      </c>
      <c r="BC382" t="s">
        <v>373</v>
      </c>
      <c r="BD382">
        <v>0</v>
      </c>
      <c r="BE382">
        <v>0</v>
      </c>
      <c r="BF382">
        <v>0</v>
      </c>
      <c r="BG382">
        <v>0</v>
      </c>
      <c r="BH382" t="s">
        <v>349</v>
      </c>
      <c r="BI382">
        <v>0</v>
      </c>
      <c r="BJ382">
        <v>0</v>
      </c>
      <c r="BK382">
        <v>0</v>
      </c>
      <c r="BL382">
        <v>0</v>
      </c>
      <c r="BM382">
        <v>0</v>
      </c>
      <c r="BN382" t="s">
        <v>349</v>
      </c>
      <c r="BO382">
        <v>0</v>
      </c>
      <c r="BP382">
        <v>0</v>
      </c>
      <c r="BQ382">
        <v>0</v>
      </c>
      <c r="BR382">
        <v>0</v>
      </c>
      <c r="BS382">
        <v>0</v>
      </c>
      <c r="BT382" t="s">
        <v>349</v>
      </c>
      <c r="BU382">
        <v>0</v>
      </c>
      <c r="BV382">
        <v>0</v>
      </c>
      <c r="BW382">
        <v>0</v>
      </c>
      <c r="BX382">
        <v>0</v>
      </c>
      <c r="BY382">
        <v>0</v>
      </c>
      <c r="BZ382" t="s">
        <v>349</v>
      </c>
      <c r="CA382">
        <v>0</v>
      </c>
      <c r="CB382">
        <v>0</v>
      </c>
      <c r="CC382">
        <v>0</v>
      </c>
      <c r="CD382">
        <v>13</v>
      </c>
      <c r="CE382">
        <v>15</v>
      </c>
      <c r="CF382" t="s">
        <v>347</v>
      </c>
      <c r="CG382">
        <v>0</v>
      </c>
      <c r="CH382">
        <v>4</v>
      </c>
      <c r="CI382">
        <v>0</v>
      </c>
      <c r="CJ382" t="s">
        <v>347</v>
      </c>
      <c r="CK382">
        <v>10</v>
      </c>
      <c r="CL382" t="s">
        <v>349</v>
      </c>
      <c r="CM382">
        <v>0</v>
      </c>
      <c r="CN382" s="133">
        <v>0</v>
      </c>
      <c r="CO382" s="133" t="s">
        <v>347</v>
      </c>
      <c r="CP382" s="133">
        <v>3</v>
      </c>
      <c r="CQ382" s="133">
        <v>15</v>
      </c>
      <c r="CR382">
        <v>3</v>
      </c>
      <c r="CS382">
        <v>15</v>
      </c>
      <c r="CT382">
        <v>0</v>
      </c>
      <c r="CY382">
        <v>0</v>
      </c>
      <c r="DD382">
        <v>0</v>
      </c>
      <c r="DI382">
        <v>5</v>
      </c>
      <c r="DJ382" t="s">
        <v>54</v>
      </c>
      <c r="DK382" t="s">
        <v>1109</v>
      </c>
      <c r="DL382" t="s">
        <v>405</v>
      </c>
      <c r="DN382">
        <v>10</v>
      </c>
      <c r="DO382" t="s">
        <v>54</v>
      </c>
      <c r="DP382" t="s">
        <v>1109</v>
      </c>
      <c r="DQ382" t="s">
        <v>405</v>
      </c>
      <c r="DS382">
        <v>0</v>
      </c>
      <c r="DV382" t="s">
        <v>349</v>
      </c>
      <c r="DW382">
        <v>0</v>
      </c>
      <c r="DX382">
        <v>0</v>
      </c>
      <c r="DY382">
        <v>0</v>
      </c>
      <c r="EF382">
        <v>0</v>
      </c>
      <c r="EM382">
        <v>0</v>
      </c>
      <c r="ET382">
        <v>0</v>
      </c>
      <c r="FA382">
        <v>0</v>
      </c>
      <c r="FH382">
        <v>0</v>
      </c>
      <c r="FK382">
        <v>2</v>
      </c>
      <c r="FL382">
        <v>10</v>
      </c>
      <c r="FM382">
        <v>1</v>
      </c>
      <c r="FN382">
        <v>5</v>
      </c>
      <c r="FO382">
        <v>0</v>
      </c>
      <c r="FP382">
        <v>0</v>
      </c>
      <c r="FQ382">
        <v>0</v>
      </c>
      <c r="FR382">
        <v>0</v>
      </c>
      <c r="FS382" t="s">
        <v>347</v>
      </c>
      <c r="FT382">
        <v>3</v>
      </c>
      <c r="FU382">
        <v>5</v>
      </c>
      <c r="FV382" t="s">
        <v>54</v>
      </c>
      <c r="FW382" t="s">
        <v>1109</v>
      </c>
      <c r="FX382" t="s">
        <v>347</v>
      </c>
      <c r="FY382" t="s">
        <v>119</v>
      </c>
      <c r="FZ382" t="s">
        <v>347</v>
      </c>
      <c r="GA382">
        <v>3</v>
      </c>
      <c r="GB382">
        <v>7</v>
      </c>
      <c r="GC382" t="s">
        <v>353</v>
      </c>
      <c r="GD382" t="s">
        <v>355</v>
      </c>
      <c r="GE382" t="s">
        <v>354</v>
      </c>
      <c r="GF382" t="s">
        <v>355</v>
      </c>
      <c r="GG382">
        <v>14</v>
      </c>
      <c r="GH382" t="s">
        <v>356</v>
      </c>
    </row>
    <row r="383" spans="1:190" x14ac:dyDescent="0.35">
      <c r="A383" t="s">
        <v>53</v>
      </c>
      <c r="B383" t="s">
        <v>54</v>
      </c>
      <c r="C383" t="s">
        <v>1209</v>
      </c>
      <c r="D383" t="s">
        <v>1109</v>
      </c>
      <c r="E383" t="s">
        <v>1291</v>
      </c>
      <c r="F383" t="s">
        <v>1292</v>
      </c>
      <c r="G383" t="s">
        <v>1295</v>
      </c>
      <c r="H383" t="s">
        <v>1296</v>
      </c>
      <c r="I383">
        <v>14</v>
      </c>
      <c r="J383">
        <v>7</v>
      </c>
      <c r="K383" t="s">
        <v>345</v>
      </c>
      <c r="L383">
        <v>4.3145239999999996</v>
      </c>
      <c r="M383">
        <v>34.003869000000002</v>
      </c>
      <c r="N383" t="s">
        <v>346</v>
      </c>
      <c r="O383" t="s">
        <v>347</v>
      </c>
      <c r="P383" s="133">
        <v>12</v>
      </c>
      <c r="Q383" s="133">
        <v>60</v>
      </c>
      <c r="R383" s="133">
        <v>2</v>
      </c>
      <c r="S383" s="133">
        <v>10</v>
      </c>
      <c r="T383" s="133">
        <v>0</v>
      </c>
      <c r="W383">
        <v>2</v>
      </c>
      <c r="X383" t="s">
        <v>54</v>
      </c>
      <c r="Y383" t="s">
        <v>1109</v>
      </c>
      <c r="Z383">
        <v>5</v>
      </c>
      <c r="AA383" t="s">
        <v>54</v>
      </c>
      <c r="AB383" t="s">
        <v>1109</v>
      </c>
      <c r="AC383">
        <v>3</v>
      </c>
      <c r="AD383" t="s">
        <v>54</v>
      </c>
      <c r="AE383" t="s">
        <v>1109</v>
      </c>
      <c r="AF383">
        <v>0</v>
      </c>
      <c r="AI383">
        <v>0</v>
      </c>
      <c r="AL383" t="s">
        <v>347</v>
      </c>
      <c r="AM383">
        <v>10</v>
      </c>
      <c r="AN383">
        <v>50</v>
      </c>
      <c r="AO383">
        <v>0</v>
      </c>
      <c r="AR383">
        <v>0</v>
      </c>
      <c r="AU383">
        <v>0</v>
      </c>
      <c r="AX383">
        <v>20</v>
      </c>
      <c r="AY383" t="s">
        <v>119</v>
      </c>
      <c r="AZ383" t="s">
        <v>373</v>
      </c>
      <c r="BA383">
        <v>20</v>
      </c>
      <c r="BB383" t="s">
        <v>119</v>
      </c>
      <c r="BC383" t="s">
        <v>373</v>
      </c>
      <c r="BD383">
        <v>10</v>
      </c>
      <c r="BE383">
        <v>0</v>
      </c>
      <c r="BF383">
        <v>0</v>
      </c>
      <c r="BG383">
        <v>0</v>
      </c>
      <c r="BH383" t="s">
        <v>349</v>
      </c>
      <c r="BI383">
        <v>0</v>
      </c>
      <c r="BJ383">
        <v>0</v>
      </c>
      <c r="BK383">
        <v>0</v>
      </c>
      <c r="BL383">
        <v>2</v>
      </c>
      <c r="BM383">
        <v>0</v>
      </c>
      <c r="BN383" t="s">
        <v>349</v>
      </c>
      <c r="BO383">
        <v>0</v>
      </c>
      <c r="BP383">
        <v>0</v>
      </c>
      <c r="BQ383">
        <v>0</v>
      </c>
      <c r="BR383">
        <v>3</v>
      </c>
      <c r="BS383">
        <v>2</v>
      </c>
      <c r="BT383" t="s">
        <v>349</v>
      </c>
      <c r="BU383">
        <v>0</v>
      </c>
      <c r="BV383">
        <v>0</v>
      </c>
      <c r="BW383">
        <v>0</v>
      </c>
      <c r="BX383">
        <v>10</v>
      </c>
      <c r="BY383">
        <v>10</v>
      </c>
      <c r="BZ383" t="s">
        <v>347</v>
      </c>
      <c r="CA383">
        <v>0</v>
      </c>
      <c r="CB383">
        <v>3</v>
      </c>
      <c r="CC383">
        <v>0</v>
      </c>
      <c r="CD383">
        <v>10</v>
      </c>
      <c r="CE383">
        <v>10</v>
      </c>
      <c r="CF383" t="s">
        <v>349</v>
      </c>
      <c r="CG383">
        <v>0</v>
      </c>
      <c r="CH383">
        <v>0</v>
      </c>
      <c r="CI383">
        <v>10</v>
      </c>
      <c r="CJ383" t="s">
        <v>347</v>
      </c>
      <c r="CK383">
        <v>30</v>
      </c>
      <c r="CL383" t="s">
        <v>347</v>
      </c>
      <c r="CM383">
        <v>2</v>
      </c>
      <c r="CN383" s="133">
        <v>0</v>
      </c>
      <c r="CO383" s="133" t="s">
        <v>347</v>
      </c>
      <c r="CP383" s="133">
        <v>35</v>
      </c>
      <c r="CQ383" s="133">
        <v>175</v>
      </c>
      <c r="CR383">
        <v>15</v>
      </c>
      <c r="CS383">
        <v>75</v>
      </c>
      <c r="CT383">
        <v>0</v>
      </c>
      <c r="CY383">
        <v>0</v>
      </c>
      <c r="DD383">
        <v>0</v>
      </c>
      <c r="DI383">
        <v>5</v>
      </c>
      <c r="DJ383" t="s">
        <v>56</v>
      </c>
      <c r="DK383" t="s">
        <v>1261</v>
      </c>
      <c r="DL383" t="s">
        <v>405</v>
      </c>
      <c r="DN383">
        <v>5</v>
      </c>
      <c r="DO383" t="s">
        <v>56</v>
      </c>
      <c r="DP383" t="s">
        <v>1261</v>
      </c>
      <c r="DQ383" t="s">
        <v>405</v>
      </c>
      <c r="DS383">
        <v>65</v>
      </c>
      <c r="DT383" t="s">
        <v>348</v>
      </c>
      <c r="DU383" t="s">
        <v>348</v>
      </c>
      <c r="DV383" t="s">
        <v>347</v>
      </c>
      <c r="DW383">
        <v>20</v>
      </c>
      <c r="DX383">
        <v>100</v>
      </c>
      <c r="DY383">
        <v>0</v>
      </c>
      <c r="EF383">
        <v>0</v>
      </c>
      <c r="EM383">
        <v>0</v>
      </c>
      <c r="ET383">
        <v>0</v>
      </c>
      <c r="FA383">
        <v>0</v>
      </c>
      <c r="FH383">
        <v>100</v>
      </c>
      <c r="FK383">
        <v>5</v>
      </c>
      <c r="FL383">
        <v>25</v>
      </c>
      <c r="FM383">
        <v>15</v>
      </c>
      <c r="FN383">
        <v>75</v>
      </c>
      <c r="FO383">
        <v>15</v>
      </c>
      <c r="FP383">
        <v>75</v>
      </c>
      <c r="FQ383">
        <v>0</v>
      </c>
      <c r="FR383">
        <v>0</v>
      </c>
      <c r="FS383" t="s">
        <v>347</v>
      </c>
      <c r="FT383">
        <v>30</v>
      </c>
      <c r="FU383">
        <v>150</v>
      </c>
      <c r="FV383" t="s">
        <v>52</v>
      </c>
      <c r="FW383" t="s">
        <v>582</v>
      </c>
      <c r="FX383" t="s">
        <v>347</v>
      </c>
      <c r="FY383" t="s">
        <v>119</v>
      </c>
      <c r="FZ383" t="s">
        <v>347</v>
      </c>
      <c r="GA383">
        <v>5</v>
      </c>
      <c r="GB383">
        <v>25</v>
      </c>
      <c r="GC383" t="s">
        <v>353</v>
      </c>
      <c r="GD383" t="s">
        <v>408</v>
      </c>
      <c r="GE383" t="s">
        <v>355</v>
      </c>
      <c r="GF383" t="s">
        <v>355</v>
      </c>
      <c r="GG383">
        <v>14</v>
      </c>
      <c r="GH383" t="s">
        <v>356</v>
      </c>
    </row>
    <row r="384" spans="1:190" x14ac:dyDescent="0.35">
      <c r="A384" t="s">
        <v>53</v>
      </c>
      <c r="B384" t="s">
        <v>54</v>
      </c>
      <c r="C384" t="s">
        <v>1209</v>
      </c>
      <c r="D384" t="s">
        <v>1109</v>
      </c>
      <c r="E384" t="s">
        <v>1291</v>
      </c>
      <c r="F384" t="s">
        <v>1292</v>
      </c>
      <c r="G384" t="s">
        <v>1297</v>
      </c>
      <c r="H384" t="s">
        <v>1298</v>
      </c>
      <c r="I384">
        <v>14</v>
      </c>
      <c r="J384">
        <v>4</v>
      </c>
      <c r="K384" t="s">
        <v>345</v>
      </c>
      <c r="L384">
        <v>4.3858090000000001</v>
      </c>
      <c r="M384">
        <v>33.980100999999998</v>
      </c>
      <c r="N384" t="s">
        <v>346</v>
      </c>
      <c r="O384" t="s">
        <v>347</v>
      </c>
      <c r="P384" s="133">
        <v>11</v>
      </c>
      <c r="Q384" s="133">
        <v>20</v>
      </c>
      <c r="R384" s="133">
        <v>9</v>
      </c>
      <c r="S384" s="133">
        <v>15</v>
      </c>
      <c r="T384" s="133">
        <v>0</v>
      </c>
      <c r="W384">
        <v>0</v>
      </c>
      <c r="Z384">
        <v>0</v>
      </c>
      <c r="AC384">
        <v>3</v>
      </c>
      <c r="AD384" t="s">
        <v>348</v>
      </c>
      <c r="AE384" t="s">
        <v>348</v>
      </c>
      <c r="AF384">
        <v>12</v>
      </c>
      <c r="AG384" t="s">
        <v>54</v>
      </c>
      <c r="AH384" t="s">
        <v>1109</v>
      </c>
      <c r="AI384">
        <v>0</v>
      </c>
      <c r="AL384" t="s">
        <v>347</v>
      </c>
      <c r="AM384">
        <v>2</v>
      </c>
      <c r="AN384">
        <v>5</v>
      </c>
      <c r="AO384">
        <v>0</v>
      </c>
      <c r="AR384">
        <v>0</v>
      </c>
      <c r="AU384">
        <v>0</v>
      </c>
      <c r="AX384">
        <v>0</v>
      </c>
      <c r="BA384">
        <v>5</v>
      </c>
      <c r="BB384" t="s">
        <v>119</v>
      </c>
      <c r="BC384" t="s">
        <v>1218</v>
      </c>
      <c r="BD384">
        <v>0</v>
      </c>
      <c r="BE384">
        <v>0</v>
      </c>
      <c r="BF384">
        <v>0</v>
      </c>
      <c r="BG384">
        <v>0</v>
      </c>
      <c r="BH384" t="s">
        <v>349</v>
      </c>
      <c r="BI384">
        <v>0</v>
      </c>
      <c r="BJ384">
        <v>0</v>
      </c>
      <c r="BK384">
        <v>0</v>
      </c>
      <c r="BL384">
        <v>0</v>
      </c>
      <c r="BM384">
        <v>0</v>
      </c>
      <c r="BN384" t="s">
        <v>349</v>
      </c>
      <c r="BO384">
        <v>0</v>
      </c>
      <c r="BP384">
        <v>0</v>
      </c>
      <c r="BQ384">
        <v>0</v>
      </c>
      <c r="BR384">
        <v>0</v>
      </c>
      <c r="BS384">
        <v>0</v>
      </c>
      <c r="BT384" t="s">
        <v>349</v>
      </c>
      <c r="BU384">
        <v>0</v>
      </c>
      <c r="BV384">
        <v>0</v>
      </c>
      <c r="BW384">
        <v>0</v>
      </c>
      <c r="BX384">
        <v>3</v>
      </c>
      <c r="BY384">
        <v>0</v>
      </c>
      <c r="BZ384" t="s">
        <v>349</v>
      </c>
      <c r="CA384">
        <v>0</v>
      </c>
      <c r="CB384">
        <v>0</v>
      </c>
      <c r="CC384">
        <v>0</v>
      </c>
      <c r="CD384">
        <v>4</v>
      </c>
      <c r="CE384">
        <v>13</v>
      </c>
      <c r="CF384" t="s">
        <v>349</v>
      </c>
      <c r="CG384">
        <v>0</v>
      </c>
      <c r="CH384">
        <v>0</v>
      </c>
      <c r="CI384">
        <v>0</v>
      </c>
      <c r="CJ384" t="s">
        <v>347</v>
      </c>
      <c r="CK384">
        <v>13</v>
      </c>
      <c r="CL384" t="s">
        <v>349</v>
      </c>
      <c r="CM384">
        <v>0</v>
      </c>
      <c r="CN384" s="133">
        <v>0</v>
      </c>
      <c r="CO384" s="133" t="s">
        <v>347</v>
      </c>
      <c r="CP384" s="133">
        <v>2</v>
      </c>
      <c r="CQ384" s="133">
        <v>10</v>
      </c>
      <c r="CR384">
        <v>0</v>
      </c>
      <c r="CS384">
        <v>0</v>
      </c>
      <c r="CT384">
        <v>0</v>
      </c>
      <c r="CY384">
        <v>0</v>
      </c>
      <c r="DD384">
        <v>0</v>
      </c>
      <c r="DI384">
        <v>0</v>
      </c>
      <c r="DN384">
        <v>0</v>
      </c>
      <c r="DS384">
        <v>0</v>
      </c>
      <c r="DV384" t="s">
        <v>347</v>
      </c>
      <c r="DW384">
        <v>2</v>
      </c>
      <c r="DX384">
        <v>10</v>
      </c>
      <c r="DY384">
        <v>0</v>
      </c>
      <c r="EF384">
        <v>0</v>
      </c>
      <c r="EM384">
        <v>0</v>
      </c>
      <c r="ET384">
        <v>0</v>
      </c>
      <c r="FA384">
        <v>0</v>
      </c>
      <c r="FH384">
        <v>10</v>
      </c>
      <c r="FK384">
        <v>1</v>
      </c>
      <c r="FL384">
        <v>5</v>
      </c>
      <c r="FM384">
        <v>1</v>
      </c>
      <c r="FN384">
        <v>5</v>
      </c>
      <c r="FO384">
        <v>0</v>
      </c>
      <c r="FP384">
        <v>0</v>
      </c>
      <c r="FQ384">
        <v>0</v>
      </c>
      <c r="FR384">
        <v>0</v>
      </c>
      <c r="FS384" t="s">
        <v>347</v>
      </c>
      <c r="FT384">
        <v>51</v>
      </c>
      <c r="FU384">
        <v>70</v>
      </c>
      <c r="FV384" t="s">
        <v>54</v>
      </c>
      <c r="FW384" t="s">
        <v>1109</v>
      </c>
      <c r="FX384" t="s">
        <v>347</v>
      </c>
      <c r="FY384" t="s">
        <v>119</v>
      </c>
      <c r="FZ384" t="s">
        <v>347</v>
      </c>
      <c r="GA384">
        <v>1</v>
      </c>
      <c r="GB384">
        <v>3</v>
      </c>
      <c r="GC384" t="s">
        <v>353</v>
      </c>
      <c r="GD384" t="s">
        <v>408</v>
      </c>
      <c r="GE384" t="s">
        <v>355</v>
      </c>
      <c r="GF384" t="s">
        <v>355</v>
      </c>
      <c r="GG384">
        <v>14</v>
      </c>
      <c r="GH384" t="s">
        <v>356</v>
      </c>
    </row>
    <row r="385" spans="1:191" x14ac:dyDescent="0.35">
      <c r="A385" t="s">
        <v>53</v>
      </c>
      <c r="B385" t="s">
        <v>54</v>
      </c>
      <c r="C385" t="s">
        <v>1209</v>
      </c>
      <c r="D385" t="s">
        <v>1109</v>
      </c>
      <c r="E385" t="s">
        <v>1291</v>
      </c>
      <c r="F385" t="s">
        <v>1292</v>
      </c>
      <c r="G385" t="s">
        <v>1299</v>
      </c>
      <c r="H385" t="s">
        <v>1292</v>
      </c>
      <c r="I385">
        <v>14</v>
      </c>
      <c r="J385">
        <v>5</v>
      </c>
      <c r="K385" t="s">
        <v>345</v>
      </c>
      <c r="L385">
        <v>4.2419079999999996</v>
      </c>
      <c r="M385">
        <v>33.956313000000002</v>
      </c>
      <c r="N385" t="s">
        <v>346</v>
      </c>
      <c r="O385" t="s">
        <v>347</v>
      </c>
      <c r="P385" s="133">
        <v>14</v>
      </c>
      <c r="Q385" s="133">
        <v>33</v>
      </c>
      <c r="R385" s="133">
        <v>4</v>
      </c>
      <c r="S385" s="133">
        <v>20</v>
      </c>
      <c r="T385" s="133">
        <v>0</v>
      </c>
      <c r="W385">
        <v>0</v>
      </c>
      <c r="Z385">
        <v>0</v>
      </c>
      <c r="AC385">
        <v>2</v>
      </c>
      <c r="AD385" t="s">
        <v>348</v>
      </c>
      <c r="AE385" t="s">
        <v>348</v>
      </c>
      <c r="AF385">
        <v>0</v>
      </c>
      <c r="AI385">
        <v>18</v>
      </c>
      <c r="AJ385" t="s">
        <v>348</v>
      </c>
      <c r="AK385" t="s">
        <v>348</v>
      </c>
      <c r="AL385" t="s">
        <v>347</v>
      </c>
      <c r="AM385">
        <v>10</v>
      </c>
      <c r="AN385">
        <v>13</v>
      </c>
      <c r="AO385">
        <v>0</v>
      </c>
      <c r="AR385">
        <v>0</v>
      </c>
      <c r="AU385">
        <v>0</v>
      </c>
      <c r="AX385">
        <v>0</v>
      </c>
      <c r="BA385">
        <v>13</v>
      </c>
      <c r="BB385" t="s">
        <v>119</v>
      </c>
      <c r="BC385" t="s">
        <v>373</v>
      </c>
      <c r="BD385">
        <v>0</v>
      </c>
      <c r="BE385">
        <v>0</v>
      </c>
      <c r="BF385">
        <v>0</v>
      </c>
      <c r="BG385">
        <v>0</v>
      </c>
      <c r="BH385" t="s">
        <v>349</v>
      </c>
      <c r="BI385">
        <v>0</v>
      </c>
      <c r="BJ385">
        <v>0</v>
      </c>
      <c r="BK385">
        <v>0</v>
      </c>
      <c r="BL385">
        <v>0</v>
      </c>
      <c r="BM385">
        <v>0</v>
      </c>
      <c r="BN385" t="s">
        <v>349</v>
      </c>
      <c r="BO385">
        <v>0</v>
      </c>
      <c r="BP385">
        <v>0</v>
      </c>
      <c r="BQ385">
        <v>0</v>
      </c>
      <c r="BR385">
        <v>0</v>
      </c>
      <c r="BS385">
        <v>0</v>
      </c>
      <c r="BT385" t="s">
        <v>349</v>
      </c>
      <c r="BU385">
        <v>0</v>
      </c>
      <c r="BV385">
        <v>0</v>
      </c>
      <c r="BW385">
        <v>0</v>
      </c>
      <c r="BX385">
        <v>2</v>
      </c>
      <c r="BY385">
        <v>0</v>
      </c>
      <c r="BZ385" t="s">
        <v>349</v>
      </c>
      <c r="CA385">
        <v>0</v>
      </c>
      <c r="CB385">
        <v>0</v>
      </c>
      <c r="CC385">
        <v>0</v>
      </c>
      <c r="CD385">
        <v>8</v>
      </c>
      <c r="CE385">
        <v>5</v>
      </c>
      <c r="CF385" t="s">
        <v>349</v>
      </c>
      <c r="CG385">
        <v>0</v>
      </c>
      <c r="CH385">
        <v>0</v>
      </c>
      <c r="CI385">
        <v>18</v>
      </c>
      <c r="CJ385" t="s">
        <v>347</v>
      </c>
      <c r="CK385">
        <v>13</v>
      </c>
      <c r="CL385" t="s">
        <v>349</v>
      </c>
      <c r="CM385">
        <v>0</v>
      </c>
      <c r="CN385" s="133">
        <v>0</v>
      </c>
      <c r="CO385" s="133" t="s">
        <v>347</v>
      </c>
      <c r="CP385" s="133">
        <v>36</v>
      </c>
      <c r="CQ385" s="133">
        <v>177</v>
      </c>
      <c r="CR385">
        <v>34</v>
      </c>
      <c r="CS385">
        <v>170</v>
      </c>
      <c r="CT385">
        <v>0</v>
      </c>
      <c r="CY385">
        <v>0</v>
      </c>
      <c r="DD385">
        <v>0</v>
      </c>
      <c r="DI385">
        <v>15</v>
      </c>
      <c r="DJ385" t="s">
        <v>54</v>
      </c>
      <c r="DK385" t="s">
        <v>1109</v>
      </c>
      <c r="DL385" t="s">
        <v>444</v>
      </c>
      <c r="DN385">
        <v>0</v>
      </c>
      <c r="DS385">
        <v>155</v>
      </c>
      <c r="DT385" t="s">
        <v>348</v>
      </c>
      <c r="DU385" t="s">
        <v>348</v>
      </c>
      <c r="DV385" t="s">
        <v>347</v>
      </c>
      <c r="DW385">
        <v>2</v>
      </c>
      <c r="DX385">
        <v>7</v>
      </c>
      <c r="DY385">
        <v>0</v>
      </c>
      <c r="EF385">
        <v>0</v>
      </c>
      <c r="EM385">
        <v>0</v>
      </c>
      <c r="ET385">
        <v>0</v>
      </c>
      <c r="FA385">
        <v>0</v>
      </c>
      <c r="FH385">
        <v>7</v>
      </c>
      <c r="FK385">
        <v>18</v>
      </c>
      <c r="FL385">
        <v>90</v>
      </c>
      <c r="FM385">
        <v>14</v>
      </c>
      <c r="FN385">
        <v>70</v>
      </c>
      <c r="FO385">
        <v>4</v>
      </c>
      <c r="FP385">
        <v>17</v>
      </c>
      <c r="FQ385">
        <v>0</v>
      </c>
      <c r="FR385">
        <v>0</v>
      </c>
      <c r="FS385" t="s">
        <v>347</v>
      </c>
      <c r="FT385">
        <v>50</v>
      </c>
      <c r="FU385">
        <v>71</v>
      </c>
      <c r="FV385" t="s">
        <v>54</v>
      </c>
      <c r="FW385" t="s">
        <v>1109</v>
      </c>
      <c r="FX385" t="s">
        <v>347</v>
      </c>
      <c r="FY385" t="s">
        <v>119</v>
      </c>
      <c r="FZ385" t="s">
        <v>347</v>
      </c>
      <c r="GA385">
        <v>11</v>
      </c>
      <c r="GB385">
        <v>15</v>
      </c>
      <c r="GC385" t="s">
        <v>353</v>
      </c>
      <c r="GD385" t="s">
        <v>408</v>
      </c>
      <c r="GE385" t="s">
        <v>355</v>
      </c>
      <c r="GF385" t="s">
        <v>354</v>
      </c>
      <c r="GG385">
        <v>14</v>
      </c>
      <c r="GH385" t="s">
        <v>356</v>
      </c>
    </row>
    <row r="386" spans="1:191" x14ac:dyDescent="0.35">
      <c r="A386" t="s">
        <v>53</v>
      </c>
      <c r="B386" t="s">
        <v>54</v>
      </c>
      <c r="C386" t="s">
        <v>1300</v>
      </c>
      <c r="D386" t="s">
        <v>1301</v>
      </c>
      <c r="E386" t="s">
        <v>1302</v>
      </c>
      <c r="F386" t="s">
        <v>1303</v>
      </c>
      <c r="G386" t="s">
        <v>1304</v>
      </c>
      <c r="H386" t="s">
        <v>1303</v>
      </c>
      <c r="I386">
        <v>14</v>
      </c>
      <c r="J386">
        <v>3</v>
      </c>
      <c r="K386" t="s">
        <v>345</v>
      </c>
      <c r="L386">
        <v>4.8788600000000004</v>
      </c>
      <c r="M386">
        <v>33.5184</v>
      </c>
      <c r="N386" t="s">
        <v>346</v>
      </c>
      <c r="O386" t="s">
        <v>349</v>
      </c>
      <c r="P386" s="133">
        <v>0</v>
      </c>
      <c r="Q386" s="133">
        <v>0</v>
      </c>
      <c r="R386" s="133">
        <v>0</v>
      </c>
      <c r="S386" s="133">
        <v>0</v>
      </c>
      <c r="T386" s="133">
        <v>0</v>
      </c>
      <c r="W386">
        <v>0</v>
      </c>
      <c r="Z386">
        <v>0</v>
      </c>
      <c r="AC386">
        <v>0</v>
      </c>
      <c r="AF386">
        <v>0</v>
      </c>
      <c r="AI386">
        <v>0</v>
      </c>
      <c r="AL386" t="s">
        <v>349</v>
      </c>
      <c r="AM386">
        <v>0</v>
      </c>
      <c r="AN386">
        <v>0</v>
      </c>
      <c r="AO386">
        <v>0</v>
      </c>
      <c r="AR386">
        <v>0</v>
      </c>
      <c r="AU386">
        <v>0</v>
      </c>
      <c r="AX386">
        <v>0</v>
      </c>
      <c r="BA386">
        <v>0</v>
      </c>
      <c r="BD386">
        <v>0</v>
      </c>
      <c r="BE386">
        <v>0</v>
      </c>
      <c r="BF386">
        <v>0</v>
      </c>
      <c r="BG386">
        <v>0</v>
      </c>
      <c r="BH386" t="s">
        <v>349</v>
      </c>
      <c r="BI386">
        <v>0</v>
      </c>
      <c r="BJ386">
        <v>0</v>
      </c>
      <c r="BK386">
        <v>0</v>
      </c>
      <c r="BL386">
        <v>0</v>
      </c>
      <c r="BM386">
        <v>0</v>
      </c>
      <c r="BN386" t="s">
        <v>349</v>
      </c>
      <c r="BO386">
        <v>0</v>
      </c>
      <c r="BP386">
        <v>0</v>
      </c>
      <c r="BQ386">
        <v>0</v>
      </c>
      <c r="BR386">
        <v>0</v>
      </c>
      <c r="BS386">
        <v>0</v>
      </c>
      <c r="BT386" t="s">
        <v>349</v>
      </c>
      <c r="BU386">
        <v>0</v>
      </c>
      <c r="BV386">
        <v>0</v>
      </c>
      <c r="BW386">
        <v>0</v>
      </c>
      <c r="BX386">
        <v>0</v>
      </c>
      <c r="BY386">
        <v>0</v>
      </c>
      <c r="BZ386" t="s">
        <v>349</v>
      </c>
      <c r="CA386">
        <v>0</v>
      </c>
      <c r="CB386">
        <v>0</v>
      </c>
      <c r="CC386">
        <v>0</v>
      </c>
      <c r="CD386">
        <v>0</v>
      </c>
      <c r="CE386">
        <v>0</v>
      </c>
      <c r="CF386" t="s">
        <v>349</v>
      </c>
      <c r="CG386">
        <v>0</v>
      </c>
      <c r="CH386">
        <v>0</v>
      </c>
      <c r="CI386">
        <v>0</v>
      </c>
      <c r="CJ386" t="s">
        <v>349</v>
      </c>
      <c r="CK386">
        <v>0</v>
      </c>
      <c r="CL386" t="s">
        <v>349</v>
      </c>
      <c r="CM386">
        <v>0</v>
      </c>
      <c r="CN386" s="133">
        <v>0</v>
      </c>
      <c r="CO386" s="133" t="s">
        <v>349</v>
      </c>
      <c r="CP386" s="133">
        <v>0</v>
      </c>
      <c r="CQ386" s="133">
        <v>0</v>
      </c>
      <c r="CR386">
        <v>0</v>
      </c>
      <c r="CS386">
        <v>0</v>
      </c>
      <c r="CT386">
        <v>0</v>
      </c>
      <c r="CY386">
        <v>0</v>
      </c>
      <c r="DD386">
        <v>0</v>
      </c>
      <c r="DI386">
        <v>0</v>
      </c>
      <c r="DN386">
        <v>0</v>
      </c>
      <c r="DS386">
        <v>0</v>
      </c>
      <c r="DV386" t="s">
        <v>349</v>
      </c>
      <c r="DW386">
        <v>0</v>
      </c>
      <c r="DX386">
        <v>0</v>
      </c>
      <c r="DY386">
        <v>0</v>
      </c>
      <c r="EF386">
        <v>0</v>
      </c>
      <c r="EM386">
        <v>0</v>
      </c>
      <c r="ET386">
        <v>0</v>
      </c>
      <c r="FA386">
        <v>0</v>
      </c>
      <c r="FH386">
        <v>0</v>
      </c>
      <c r="FK386">
        <v>0</v>
      </c>
      <c r="FL386">
        <v>0</v>
      </c>
      <c r="FM386">
        <v>0</v>
      </c>
      <c r="FN386">
        <v>0</v>
      </c>
      <c r="FO386">
        <v>0</v>
      </c>
      <c r="FP386">
        <v>0</v>
      </c>
      <c r="FQ386">
        <v>0</v>
      </c>
      <c r="FR386">
        <v>0</v>
      </c>
      <c r="FS386" t="s">
        <v>349</v>
      </c>
      <c r="FT386">
        <v>0</v>
      </c>
      <c r="FU386">
        <v>0</v>
      </c>
      <c r="FX386" t="s">
        <v>349</v>
      </c>
      <c r="FZ386" t="s">
        <v>349</v>
      </c>
      <c r="GA386">
        <v>0</v>
      </c>
      <c r="GB386">
        <v>0</v>
      </c>
      <c r="GG386">
        <v>12</v>
      </c>
      <c r="GH386" t="s">
        <v>370</v>
      </c>
      <c r="GI386" t="s">
        <v>9246</v>
      </c>
    </row>
    <row r="387" spans="1:191" x14ac:dyDescent="0.35">
      <c r="A387" t="s">
        <v>53</v>
      </c>
      <c r="B387" t="s">
        <v>54</v>
      </c>
      <c r="C387" t="s">
        <v>1300</v>
      </c>
      <c r="D387" t="s">
        <v>1301</v>
      </c>
      <c r="E387" t="s">
        <v>1302</v>
      </c>
      <c r="F387" t="s">
        <v>1303</v>
      </c>
      <c r="G387" t="s">
        <v>1305</v>
      </c>
      <c r="H387" t="s">
        <v>1306</v>
      </c>
      <c r="I387">
        <v>14</v>
      </c>
      <c r="J387">
        <v>11</v>
      </c>
      <c r="K387" t="s">
        <v>345</v>
      </c>
      <c r="L387">
        <v>4.9379299999999997</v>
      </c>
      <c r="M387">
        <v>33.577702000000002</v>
      </c>
      <c r="N387" t="s">
        <v>346</v>
      </c>
      <c r="O387" t="s">
        <v>347</v>
      </c>
      <c r="P387" s="133">
        <v>23</v>
      </c>
      <c r="Q387" s="133">
        <v>115</v>
      </c>
      <c r="R387" s="133">
        <v>23</v>
      </c>
      <c r="S387" s="133">
        <v>115</v>
      </c>
      <c r="T387" s="133">
        <v>0</v>
      </c>
      <c r="W387">
        <v>0</v>
      </c>
      <c r="Z387">
        <v>0</v>
      </c>
      <c r="AC387">
        <v>43</v>
      </c>
      <c r="AD387" t="s">
        <v>348</v>
      </c>
      <c r="AE387" t="s">
        <v>348</v>
      </c>
      <c r="AF387">
        <v>0</v>
      </c>
      <c r="AI387">
        <v>72</v>
      </c>
      <c r="AJ387" t="s">
        <v>348</v>
      </c>
      <c r="AK387" t="s">
        <v>348</v>
      </c>
      <c r="AL387" t="s">
        <v>349</v>
      </c>
      <c r="AM387">
        <v>0</v>
      </c>
      <c r="AN387">
        <v>0</v>
      </c>
      <c r="AO387">
        <v>0</v>
      </c>
      <c r="AR387">
        <v>0</v>
      </c>
      <c r="AU387">
        <v>0</v>
      </c>
      <c r="AX387">
        <v>0</v>
      </c>
      <c r="BA387">
        <v>0</v>
      </c>
      <c r="BD387">
        <v>0</v>
      </c>
      <c r="BE387">
        <v>0</v>
      </c>
      <c r="BF387">
        <v>0</v>
      </c>
      <c r="BG387">
        <v>0</v>
      </c>
      <c r="BH387" t="s">
        <v>349</v>
      </c>
      <c r="BI387">
        <v>0</v>
      </c>
      <c r="BJ387">
        <v>0</v>
      </c>
      <c r="BK387">
        <v>0</v>
      </c>
      <c r="BL387">
        <v>0</v>
      </c>
      <c r="BM387">
        <v>0</v>
      </c>
      <c r="BN387" t="s">
        <v>349</v>
      </c>
      <c r="BO387">
        <v>0</v>
      </c>
      <c r="BP387">
        <v>0</v>
      </c>
      <c r="BQ387">
        <v>0</v>
      </c>
      <c r="BR387">
        <v>0</v>
      </c>
      <c r="BS387">
        <v>0</v>
      </c>
      <c r="BT387" t="s">
        <v>349</v>
      </c>
      <c r="BU387">
        <v>0</v>
      </c>
      <c r="BV387">
        <v>0</v>
      </c>
      <c r="BW387">
        <v>0</v>
      </c>
      <c r="BX387">
        <v>18</v>
      </c>
      <c r="BY387">
        <v>25</v>
      </c>
      <c r="BZ387" t="s">
        <v>349</v>
      </c>
      <c r="CA387">
        <v>0</v>
      </c>
      <c r="CB387">
        <v>0</v>
      </c>
      <c r="CC387">
        <v>0</v>
      </c>
      <c r="CD387">
        <v>0</v>
      </c>
      <c r="CE387">
        <v>0</v>
      </c>
      <c r="CF387" t="s">
        <v>349</v>
      </c>
      <c r="CG387">
        <v>0</v>
      </c>
      <c r="CH387">
        <v>0</v>
      </c>
      <c r="CI387">
        <v>72</v>
      </c>
      <c r="CJ387" t="s">
        <v>349</v>
      </c>
      <c r="CK387">
        <v>0</v>
      </c>
      <c r="CL387" t="s">
        <v>349</v>
      </c>
      <c r="CM387">
        <v>0</v>
      </c>
      <c r="CN387" s="133">
        <v>0</v>
      </c>
      <c r="CO387" s="133" t="s">
        <v>349</v>
      </c>
      <c r="CP387" s="133">
        <v>0</v>
      </c>
      <c r="CQ387" s="133">
        <v>0</v>
      </c>
      <c r="CR387">
        <v>0</v>
      </c>
      <c r="CS387">
        <v>0</v>
      </c>
      <c r="CT387">
        <v>0</v>
      </c>
      <c r="CY387">
        <v>0</v>
      </c>
      <c r="DD387">
        <v>0</v>
      </c>
      <c r="DI387">
        <v>0</v>
      </c>
      <c r="DN387">
        <v>0</v>
      </c>
      <c r="DS387">
        <v>0</v>
      </c>
      <c r="DV387" t="s">
        <v>349</v>
      </c>
      <c r="DW387">
        <v>0</v>
      </c>
      <c r="DX387">
        <v>0</v>
      </c>
      <c r="DY387">
        <v>0</v>
      </c>
      <c r="EF387">
        <v>0</v>
      </c>
      <c r="EM387">
        <v>0</v>
      </c>
      <c r="ET387">
        <v>0</v>
      </c>
      <c r="FA387">
        <v>0</v>
      </c>
      <c r="FH387">
        <v>0</v>
      </c>
      <c r="FK387">
        <v>0</v>
      </c>
      <c r="FL387">
        <v>0</v>
      </c>
      <c r="FM387">
        <v>0</v>
      </c>
      <c r="FN387">
        <v>0</v>
      </c>
      <c r="FO387">
        <v>0</v>
      </c>
      <c r="FP387">
        <v>0</v>
      </c>
      <c r="FQ387">
        <v>0</v>
      </c>
      <c r="FR387">
        <v>0</v>
      </c>
      <c r="FS387" t="s">
        <v>349</v>
      </c>
      <c r="FT387">
        <v>0</v>
      </c>
      <c r="FU387">
        <v>0</v>
      </c>
      <c r="FX387" t="s">
        <v>349</v>
      </c>
      <c r="FZ387" t="s">
        <v>347</v>
      </c>
      <c r="GA387">
        <v>3</v>
      </c>
      <c r="GB387">
        <v>15</v>
      </c>
      <c r="GC387" t="s">
        <v>487</v>
      </c>
      <c r="GD387" t="s">
        <v>355</v>
      </c>
      <c r="GE387" t="s">
        <v>354</v>
      </c>
      <c r="GF387" t="s">
        <v>354</v>
      </c>
      <c r="GG387">
        <v>14</v>
      </c>
      <c r="GH387" t="s">
        <v>356</v>
      </c>
    </row>
    <row r="388" spans="1:191" x14ac:dyDescent="0.35">
      <c r="A388" t="s">
        <v>53</v>
      </c>
      <c r="B388" t="s">
        <v>54</v>
      </c>
      <c r="C388" t="s">
        <v>1300</v>
      </c>
      <c r="D388" t="s">
        <v>1301</v>
      </c>
      <c r="E388" t="s">
        <v>1302</v>
      </c>
      <c r="F388" t="s">
        <v>1303</v>
      </c>
      <c r="G388" t="s">
        <v>1307</v>
      </c>
      <c r="H388" t="s">
        <v>1308</v>
      </c>
      <c r="I388">
        <v>14</v>
      </c>
      <c r="J388">
        <v>11</v>
      </c>
      <c r="K388" t="s">
        <v>345</v>
      </c>
      <c r="L388">
        <v>4.9101699999999999</v>
      </c>
      <c r="M388">
        <v>33.568001000000002</v>
      </c>
      <c r="N388" t="s">
        <v>346</v>
      </c>
      <c r="O388" t="s">
        <v>349</v>
      </c>
      <c r="P388" s="133">
        <v>0</v>
      </c>
      <c r="Q388" s="133">
        <v>0</v>
      </c>
      <c r="R388" s="133">
        <v>0</v>
      </c>
      <c r="S388" s="133">
        <v>0</v>
      </c>
      <c r="T388" s="133">
        <v>0</v>
      </c>
      <c r="W388">
        <v>0</v>
      </c>
      <c r="Z388">
        <v>0</v>
      </c>
      <c r="AC388">
        <v>0</v>
      </c>
      <c r="AF388">
        <v>0</v>
      </c>
      <c r="AI388">
        <v>0</v>
      </c>
      <c r="AL388" t="s">
        <v>349</v>
      </c>
      <c r="AM388">
        <v>0</v>
      </c>
      <c r="AN388">
        <v>0</v>
      </c>
      <c r="AO388">
        <v>0</v>
      </c>
      <c r="AR388">
        <v>0</v>
      </c>
      <c r="AU388">
        <v>0</v>
      </c>
      <c r="AX388">
        <v>0</v>
      </c>
      <c r="BA388">
        <v>0</v>
      </c>
      <c r="BD388">
        <v>0</v>
      </c>
      <c r="BE388">
        <v>0</v>
      </c>
      <c r="BF388">
        <v>0</v>
      </c>
      <c r="BG388">
        <v>0</v>
      </c>
      <c r="BH388" t="s">
        <v>349</v>
      </c>
      <c r="BI388">
        <v>0</v>
      </c>
      <c r="BJ388">
        <v>0</v>
      </c>
      <c r="BK388">
        <v>0</v>
      </c>
      <c r="BL388">
        <v>0</v>
      </c>
      <c r="BM388">
        <v>0</v>
      </c>
      <c r="BN388" t="s">
        <v>349</v>
      </c>
      <c r="BO388">
        <v>0</v>
      </c>
      <c r="BP388">
        <v>0</v>
      </c>
      <c r="BQ388">
        <v>0</v>
      </c>
      <c r="BR388">
        <v>0</v>
      </c>
      <c r="BS388">
        <v>0</v>
      </c>
      <c r="BT388" t="s">
        <v>349</v>
      </c>
      <c r="BU388">
        <v>0</v>
      </c>
      <c r="BV388">
        <v>0</v>
      </c>
      <c r="BW388">
        <v>0</v>
      </c>
      <c r="BX388">
        <v>0</v>
      </c>
      <c r="BY388">
        <v>0</v>
      </c>
      <c r="BZ388" t="s">
        <v>349</v>
      </c>
      <c r="CA388">
        <v>0</v>
      </c>
      <c r="CB388">
        <v>0</v>
      </c>
      <c r="CC388">
        <v>0</v>
      </c>
      <c r="CD388">
        <v>0</v>
      </c>
      <c r="CE388">
        <v>0</v>
      </c>
      <c r="CF388" t="s">
        <v>349</v>
      </c>
      <c r="CG388">
        <v>0</v>
      </c>
      <c r="CH388">
        <v>0</v>
      </c>
      <c r="CI388">
        <v>0</v>
      </c>
      <c r="CJ388" t="s">
        <v>349</v>
      </c>
      <c r="CK388">
        <v>0</v>
      </c>
      <c r="CL388" t="s">
        <v>349</v>
      </c>
      <c r="CM388">
        <v>0</v>
      </c>
      <c r="CN388" s="133">
        <v>0</v>
      </c>
      <c r="CO388" s="133" t="s">
        <v>347</v>
      </c>
      <c r="CP388" s="133">
        <v>3</v>
      </c>
      <c r="CQ388" s="133">
        <v>15</v>
      </c>
      <c r="CR388">
        <v>3</v>
      </c>
      <c r="CS388">
        <v>15</v>
      </c>
      <c r="CT388">
        <v>0</v>
      </c>
      <c r="CY388">
        <v>0</v>
      </c>
      <c r="DD388">
        <v>2</v>
      </c>
      <c r="DE388" t="s">
        <v>54</v>
      </c>
      <c r="DF388" t="s">
        <v>1109</v>
      </c>
      <c r="DG388" t="s">
        <v>350</v>
      </c>
      <c r="DI388">
        <v>2</v>
      </c>
      <c r="DJ388" t="s">
        <v>54</v>
      </c>
      <c r="DK388" t="s">
        <v>1301</v>
      </c>
      <c r="DL388" t="s">
        <v>444</v>
      </c>
      <c r="DN388">
        <v>10</v>
      </c>
      <c r="DO388" t="s">
        <v>54</v>
      </c>
      <c r="DP388" t="s">
        <v>1301</v>
      </c>
      <c r="DQ388" t="s">
        <v>587</v>
      </c>
      <c r="DS388">
        <v>1</v>
      </c>
      <c r="DT388" t="s">
        <v>348</v>
      </c>
      <c r="DU388" t="s">
        <v>348</v>
      </c>
      <c r="DV388" t="s">
        <v>349</v>
      </c>
      <c r="DW388">
        <v>0</v>
      </c>
      <c r="DX388">
        <v>0</v>
      </c>
      <c r="DY388">
        <v>0</v>
      </c>
      <c r="EF388">
        <v>0</v>
      </c>
      <c r="EM388">
        <v>0</v>
      </c>
      <c r="ET388">
        <v>0</v>
      </c>
      <c r="FA388">
        <v>0</v>
      </c>
      <c r="FH388">
        <v>0</v>
      </c>
      <c r="FK388">
        <v>1</v>
      </c>
      <c r="FL388">
        <v>5</v>
      </c>
      <c r="FM388">
        <v>1</v>
      </c>
      <c r="FN388">
        <v>5</v>
      </c>
      <c r="FO388">
        <v>1</v>
      </c>
      <c r="FP388">
        <v>5</v>
      </c>
      <c r="FQ388">
        <v>0</v>
      </c>
      <c r="FR388">
        <v>0</v>
      </c>
      <c r="FS388" t="s">
        <v>347</v>
      </c>
      <c r="FT388">
        <v>3</v>
      </c>
      <c r="FU388">
        <v>15</v>
      </c>
      <c r="FV388" t="s">
        <v>54</v>
      </c>
      <c r="FW388" t="s">
        <v>1301</v>
      </c>
      <c r="FX388" t="s">
        <v>349</v>
      </c>
      <c r="FZ388" t="s">
        <v>347</v>
      </c>
      <c r="GA388">
        <v>8</v>
      </c>
      <c r="GB388">
        <v>40</v>
      </c>
      <c r="GC388" t="s">
        <v>1110</v>
      </c>
      <c r="GD388" t="s">
        <v>355</v>
      </c>
      <c r="GE388" t="s">
        <v>354</v>
      </c>
      <c r="GF388" t="s">
        <v>354</v>
      </c>
      <c r="GG388">
        <v>14</v>
      </c>
      <c r="GH388" t="s">
        <v>356</v>
      </c>
    </row>
    <row r="389" spans="1:191" x14ac:dyDescent="0.35">
      <c r="A389" t="s">
        <v>53</v>
      </c>
      <c r="B389" t="s">
        <v>54</v>
      </c>
      <c r="C389" t="s">
        <v>1300</v>
      </c>
      <c r="D389" t="s">
        <v>1301</v>
      </c>
      <c r="E389" t="s">
        <v>1302</v>
      </c>
      <c r="F389" t="s">
        <v>1303</v>
      </c>
      <c r="G389" t="s">
        <v>1309</v>
      </c>
      <c r="H389" t="s">
        <v>1310</v>
      </c>
      <c r="I389">
        <v>14</v>
      </c>
      <c r="J389">
        <v>4</v>
      </c>
      <c r="K389" t="s">
        <v>345</v>
      </c>
      <c r="L389">
        <v>4.9315759999999997</v>
      </c>
      <c r="M389">
        <v>33.575612999999997</v>
      </c>
      <c r="N389" t="s">
        <v>346</v>
      </c>
      <c r="O389" t="s">
        <v>347</v>
      </c>
      <c r="P389" s="133">
        <v>35</v>
      </c>
      <c r="Q389" s="133">
        <v>175</v>
      </c>
      <c r="R389" s="133">
        <v>35</v>
      </c>
      <c r="S389" s="133">
        <v>175</v>
      </c>
      <c r="T389" s="133">
        <v>0</v>
      </c>
      <c r="W389">
        <v>0</v>
      </c>
      <c r="Z389">
        <v>0</v>
      </c>
      <c r="AC389">
        <v>150</v>
      </c>
      <c r="AD389" t="s">
        <v>348</v>
      </c>
      <c r="AE389" t="s">
        <v>348</v>
      </c>
      <c r="AF389">
        <v>25</v>
      </c>
      <c r="AG389" t="s">
        <v>54</v>
      </c>
      <c r="AH389" t="s">
        <v>1301</v>
      </c>
      <c r="AI389">
        <v>0</v>
      </c>
      <c r="AL389" t="s">
        <v>349</v>
      </c>
      <c r="AM389">
        <v>0</v>
      </c>
      <c r="AN389">
        <v>0</v>
      </c>
      <c r="AO389">
        <v>0</v>
      </c>
      <c r="AR389">
        <v>0</v>
      </c>
      <c r="AU389">
        <v>0</v>
      </c>
      <c r="AX389">
        <v>0</v>
      </c>
      <c r="BA389">
        <v>0</v>
      </c>
      <c r="BD389">
        <v>0</v>
      </c>
      <c r="BE389">
        <v>0</v>
      </c>
      <c r="BF389">
        <v>0</v>
      </c>
      <c r="BG389">
        <v>0</v>
      </c>
      <c r="BH389" t="s">
        <v>349</v>
      </c>
      <c r="BI389">
        <v>0</v>
      </c>
      <c r="BJ389">
        <v>0</v>
      </c>
      <c r="BK389">
        <v>0</v>
      </c>
      <c r="BL389">
        <v>0</v>
      </c>
      <c r="BM389">
        <v>0</v>
      </c>
      <c r="BN389" t="s">
        <v>349</v>
      </c>
      <c r="BO389">
        <v>0</v>
      </c>
      <c r="BP389">
        <v>0</v>
      </c>
      <c r="BQ389">
        <v>0</v>
      </c>
      <c r="BR389">
        <v>0</v>
      </c>
      <c r="BS389">
        <v>0</v>
      </c>
      <c r="BT389" t="s">
        <v>349</v>
      </c>
      <c r="BU389">
        <v>0</v>
      </c>
      <c r="BV389">
        <v>0</v>
      </c>
      <c r="BW389">
        <v>0</v>
      </c>
      <c r="BX389">
        <v>85</v>
      </c>
      <c r="BY389">
        <v>65</v>
      </c>
      <c r="BZ389" t="s">
        <v>349</v>
      </c>
      <c r="CA389">
        <v>0</v>
      </c>
      <c r="CB389">
        <v>0</v>
      </c>
      <c r="CC389">
        <v>0</v>
      </c>
      <c r="CD389">
        <v>5</v>
      </c>
      <c r="CE389">
        <v>20</v>
      </c>
      <c r="CF389" t="s">
        <v>349</v>
      </c>
      <c r="CG389">
        <v>0</v>
      </c>
      <c r="CH389">
        <v>0</v>
      </c>
      <c r="CI389">
        <v>0</v>
      </c>
      <c r="CJ389" t="s">
        <v>349</v>
      </c>
      <c r="CK389">
        <v>0</v>
      </c>
      <c r="CL389" t="s">
        <v>349</v>
      </c>
      <c r="CM389">
        <v>0</v>
      </c>
      <c r="CN389" s="133">
        <v>0</v>
      </c>
      <c r="CO389" s="133" t="s">
        <v>349</v>
      </c>
      <c r="CP389" s="133">
        <v>0</v>
      </c>
      <c r="CQ389" s="133">
        <v>0</v>
      </c>
      <c r="CR389">
        <v>0</v>
      </c>
      <c r="CS389">
        <v>0</v>
      </c>
      <c r="CT389">
        <v>0</v>
      </c>
      <c r="CY389">
        <v>0</v>
      </c>
      <c r="DD389">
        <v>0</v>
      </c>
      <c r="DI389">
        <v>0</v>
      </c>
      <c r="DN389">
        <v>0</v>
      </c>
      <c r="DS389">
        <v>0</v>
      </c>
      <c r="DV389" t="s">
        <v>349</v>
      </c>
      <c r="DW389">
        <v>0</v>
      </c>
      <c r="DX389">
        <v>0</v>
      </c>
      <c r="DY389">
        <v>0</v>
      </c>
      <c r="EF389">
        <v>0</v>
      </c>
      <c r="EM389">
        <v>0</v>
      </c>
      <c r="ET389">
        <v>0</v>
      </c>
      <c r="FA389">
        <v>0</v>
      </c>
      <c r="FH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0</v>
      </c>
      <c r="FQ389">
        <v>0</v>
      </c>
      <c r="FR389">
        <v>0</v>
      </c>
      <c r="FS389" t="s">
        <v>349</v>
      </c>
      <c r="FT389">
        <v>0</v>
      </c>
      <c r="FU389">
        <v>0</v>
      </c>
      <c r="FX389" t="s">
        <v>349</v>
      </c>
      <c r="FZ389" t="s">
        <v>347</v>
      </c>
      <c r="GA389">
        <v>6</v>
      </c>
      <c r="GB389">
        <v>30</v>
      </c>
      <c r="GC389" t="s">
        <v>487</v>
      </c>
      <c r="GD389" t="s">
        <v>355</v>
      </c>
      <c r="GE389" t="s">
        <v>355</v>
      </c>
      <c r="GF389" t="s">
        <v>354</v>
      </c>
      <c r="GG389">
        <v>14</v>
      </c>
      <c r="GH389" t="s">
        <v>356</v>
      </c>
    </row>
    <row r="390" spans="1:191" x14ac:dyDescent="0.35">
      <c r="A390" t="s">
        <v>53</v>
      </c>
      <c r="B390" t="s">
        <v>54</v>
      </c>
      <c r="C390" t="s">
        <v>1300</v>
      </c>
      <c r="D390" t="s">
        <v>1301</v>
      </c>
      <c r="E390" t="s">
        <v>1302</v>
      </c>
      <c r="F390" t="s">
        <v>1303</v>
      </c>
      <c r="G390" t="s">
        <v>1311</v>
      </c>
      <c r="H390" t="s">
        <v>1312</v>
      </c>
      <c r="I390">
        <v>14</v>
      </c>
      <c r="J390">
        <v>3</v>
      </c>
      <c r="K390" t="s">
        <v>345</v>
      </c>
      <c r="L390">
        <v>4.8788600000000004</v>
      </c>
      <c r="M390">
        <v>33.518439999999998</v>
      </c>
      <c r="N390" t="s">
        <v>346</v>
      </c>
      <c r="O390" t="s">
        <v>347</v>
      </c>
      <c r="P390" s="133">
        <v>20</v>
      </c>
      <c r="Q390" s="133">
        <v>100</v>
      </c>
      <c r="R390" s="133">
        <v>20</v>
      </c>
      <c r="S390" s="133">
        <v>100</v>
      </c>
      <c r="T390" s="133">
        <v>0</v>
      </c>
      <c r="W390">
        <v>25</v>
      </c>
      <c r="X390" t="s">
        <v>54</v>
      </c>
      <c r="Y390" t="s">
        <v>1301</v>
      </c>
      <c r="Z390">
        <v>25</v>
      </c>
      <c r="AA390" t="s">
        <v>54</v>
      </c>
      <c r="AB390" t="s">
        <v>1301</v>
      </c>
      <c r="AC390">
        <v>50</v>
      </c>
      <c r="AD390" t="s">
        <v>54</v>
      </c>
      <c r="AE390" t="s">
        <v>1301</v>
      </c>
      <c r="AF390">
        <v>0</v>
      </c>
      <c r="AI390">
        <v>0</v>
      </c>
      <c r="AL390" t="s">
        <v>349</v>
      </c>
      <c r="AM390">
        <v>0</v>
      </c>
      <c r="AN390">
        <v>0</v>
      </c>
      <c r="AO390">
        <v>0</v>
      </c>
      <c r="AR390">
        <v>0</v>
      </c>
      <c r="AU390">
        <v>0</v>
      </c>
      <c r="AX390">
        <v>0</v>
      </c>
      <c r="BA390">
        <v>0</v>
      </c>
      <c r="BD390">
        <v>0</v>
      </c>
      <c r="BE390">
        <v>0</v>
      </c>
      <c r="BF390">
        <v>0</v>
      </c>
      <c r="BG390">
        <v>0</v>
      </c>
      <c r="BH390" t="s">
        <v>349</v>
      </c>
      <c r="BI390">
        <v>0</v>
      </c>
      <c r="BJ390">
        <v>0</v>
      </c>
      <c r="BK390">
        <v>0</v>
      </c>
      <c r="BL390">
        <v>20</v>
      </c>
      <c r="BM390">
        <v>5</v>
      </c>
      <c r="BN390" t="s">
        <v>349</v>
      </c>
      <c r="BO390">
        <v>0</v>
      </c>
      <c r="BP390">
        <v>0</v>
      </c>
      <c r="BQ390">
        <v>0</v>
      </c>
      <c r="BR390">
        <v>15</v>
      </c>
      <c r="BS390">
        <v>10</v>
      </c>
      <c r="BT390" t="s">
        <v>349</v>
      </c>
      <c r="BU390">
        <v>0</v>
      </c>
      <c r="BV390">
        <v>0</v>
      </c>
      <c r="BW390">
        <v>0</v>
      </c>
      <c r="BX390">
        <v>35</v>
      </c>
      <c r="BY390">
        <v>15</v>
      </c>
      <c r="BZ390" t="s">
        <v>349</v>
      </c>
      <c r="CA390">
        <v>0</v>
      </c>
      <c r="CB390">
        <v>0</v>
      </c>
      <c r="CC390">
        <v>0</v>
      </c>
      <c r="CD390">
        <v>0</v>
      </c>
      <c r="CE390">
        <v>0</v>
      </c>
      <c r="CF390" t="s">
        <v>349</v>
      </c>
      <c r="CG390">
        <v>0</v>
      </c>
      <c r="CH390">
        <v>0</v>
      </c>
      <c r="CI390">
        <v>0</v>
      </c>
      <c r="CJ390" t="s">
        <v>349</v>
      </c>
      <c r="CK390">
        <v>0</v>
      </c>
      <c r="CL390" t="s">
        <v>349</v>
      </c>
      <c r="CM390">
        <v>0</v>
      </c>
      <c r="CN390" s="133">
        <v>0</v>
      </c>
      <c r="CO390" s="133" t="s">
        <v>349</v>
      </c>
      <c r="CP390" s="133">
        <v>0</v>
      </c>
      <c r="CQ390" s="133">
        <v>0</v>
      </c>
      <c r="CR390">
        <v>0</v>
      </c>
      <c r="CS390">
        <v>0</v>
      </c>
      <c r="CT390">
        <v>0</v>
      </c>
      <c r="CY390">
        <v>0</v>
      </c>
      <c r="DD390">
        <v>0</v>
      </c>
      <c r="DI390">
        <v>0</v>
      </c>
      <c r="DN390">
        <v>0</v>
      </c>
      <c r="DS390">
        <v>0</v>
      </c>
      <c r="DV390" t="s">
        <v>349</v>
      </c>
      <c r="DW390">
        <v>0</v>
      </c>
      <c r="DX390">
        <v>0</v>
      </c>
      <c r="DY390">
        <v>0</v>
      </c>
      <c r="EF390">
        <v>0</v>
      </c>
      <c r="EM390">
        <v>0</v>
      </c>
      <c r="ET390">
        <v>0</v>
      </c>
      <c r="FA390">
        <v>0</v>
      </c>
      <c r="FH390">
        <v>0</v>
      </c>
      <c r="FK390">
        <v>0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0</v>
      </c>
      <c r="FR390">
        <v>0</v>
      </c>
      <c r="FS390" t="s">
        <v>349</v>
      </c>
      <c r="FT390">
        <v>0</v>
      </c>
      <c r="FU390">
        <v>0</v>
      </c>
      <c r="FX390" t="s">
        <v>349</v>
      </c>
      <c r="FZ390" t="s">
        <v>347</v>
      </c>
      <c r="GA390">
        <v>2</v>
      </c>
      <c r="GB390">
        <v>10</v>
      </c>
      <c r="GC390" t="s">
        <v>487</v>
      </c>
      <c r="GD390" t="s">
        <v>355</v>
      </c>
      <c r="GE390" t="s">
        <v>354</v>
      </c>
      <c r="GF390" t="s">
        <v>354</v>
      </c>
      <c r="GG390">
        <v>14</v>
      </c>
      <c r="GH390" t="s">
        <v>356</v>
      </c>
    </row>
    <row r="391" spans="1:191" x14ac:dyDescent="0.35">
      <c r="A391" t="s">
        <v>53</v>
      </c>
      <c r="B391" t="s">
        <v>54</v>
      </c>
      <c r="C391" t="s">
        <v>1300</v>
      </c>
      <c r="D391" t="s">
        <v>1301</v>
      </c>
      <c r="E391" t="s">
        <v>1302</v>
      </c>
      <c r="F391" t="s">
        <v>1303</v>
      </c>
      <c r="G391" t="s">
        <v>1313</v>
      </c>
      <c r="H391" t="s">
        <v>1314</v>
      </c>
      <c r="I391">
        <v>14</v>
      </c>
      <c r="J391">
        <v>11</v>
      </c>
      <c r="K391" t="s">
        <v>345</v>
      </c>
      <c r="L391">
        <v>4.91601</v>
      </c>
      <c r="M391">
        <v>33.554797999999998</v>
      </c>
      <c r="N391" t="s">
        <v>346</v>
      </c>
      <c r="O391" t="s">
        <v>347</v>
      </c>
      <c r="P391" s="133">
        <v>11</v>
      </c>
      <c r="Q391" s="133">
        <v>55</v>
      </c>
      <c r="R391" s="133">
        <v>11</v>
      </c>
      <c r="S391" s="133">
        <v>55</v>
      </c>
      <c r="T391" s="133">
        <v>0</v>
      </c>
      <c r="W391">
        <v>0</v>
      </c>
      <c r="Z391">
        <v>0</v>
      </c>
      <c r="AC391">
        <v>15</v>
      </c>
      <c r="AD391" t="s">
        <v>348</v>
      </c>
      <c r="AE391" t="s">
        <v>348</v>
      </c>
      <c r="AF391">
        <v>5</v>
      </c>
      <c r="AG391" t="s">
        <v>54</v>
      </c>
      <c r="AH391" t="s">
        <v>1301</v>
      </c>
      <c r="AI391">
        <v>35</v>
      </c>
      <c r="AJ391" t="s">
        <v>348</v>
      </c>
      <c r="AK391" t="s">
        <v>348</v>
      </c>
      <c r="AL391" t="s">
        <v>349</v>
      </c>
      <c r="AM391">
        <v>0</v>
      </c>
      <c r="AN391">
        <v>0</v>
      </c>
      <c r="AO391">
        <v>0</v>
      </c>
      <c r="AR391">
        <v>0</v>
      </c>
      <c r="AU391">
        <v>0</v>
      </c>
      <c r="AX391">
        <v>0</v>
      </c>
      <c r="BA391">
        <v>0</v>
      </c>
      <c r="BD391">
        <v>0</v>
      </c>
      <c r="BE391">
        <v>0</v>
      </c>
      <c r="BF391">
        <v>0</v>
      </c>
      <c r="BG391">
        <v>0</v>
      </c>
      <c r="BH391" t="s">
        <v>349</v>
      </c>
      <c r="BI391">
        <v>0</v>
      </c>
      <c r="BJ391">
        <v>0</v>
      </c>
      <c r="BK391">
        <v>0</v>
      </c>
      <c r="BL391">
        <v>0</v>
      </c>
      <c r="BM391">
        <v>0</v>
      </c>
      <c r="BN391" t="s">
        <v>349</v>
      </c>
      <c r="BO391">
        <v>0</v>
      </c>
      <c r="BP391">
        <v>0</v>
      </c>
      <c r="BQ391">
        <v>0</v>
      </c>
      <c r="BR391">
        <v>0</v>
      </c>
      <c r="BS391">
        <v>0</v>
      </c>
      <c r="BT391" t="s">
        <v>349</v>
      </c>
      <c r="BU391">
        <v>0</v>
      </c>
      <c r="BV391">
        <v>0</v>
      </c>
      <c r="BW391">
        <v>0</v>
      </c>
      <c r="BX391">
        <v>10</v>
      </c>
      <c r="BY391">
        <v>5</v>
      </c>
      <c r="BZ391" t="s">
        <v>349</v>
      </c>
      <c r="CA391">
        <v>0</v>
      </c>
      <c r="CB391">
        <v>0</v>
      </c>
      <c r="CC391">
        <v>0</v>
      </c>
      <c r="CD391">
        <v>3</v>
      </c>
      <c r="CE391">
        <v>2</v>
      </c>
      <c r="CF391" t="s">
        <v>349</v>
      </c>
      <c r="CG391">
        <v>0</v>
      </c>
      <c r="CH391">
        <v>0</v>
      </c>
      <c r="CI391">
        <v>35</v>
      </c>
      <c r="CJ391" t="s">
        <v>349</v>
      </c>
      <c r="CK391">
        <v>0</v>
      </c>
      <c r="CL391" t="s">
        <v>349</v>
      </c>
      <c r="CM391">
        <v>0</v>
      </c>
      <c r="CN391" s="133">
        <v>0</v>
      </c>
      <c r="CO391" s="133" t="s">
        <v>349</v>
      </c>
      <c r="CP391" s="133">
        <v>0</v>
      </c>
      <c r="CQ391" s="133">
        <v>0</v>
      </c>
      <c r="CR391">
        <v>0</v>
      </c>
      <c r="CS391">
        <v>0</v>
      </c>
      <c r="CT391">
        <v>0</v>
      </c>
      <c r="CY391">
        <v>0</v>
      </c>
      <c r="DD391">
        <v>0</v>
      </c>
      <c r="DI391">
        <v>0</v>
      </c>
      <c r="DN391">
        <v>0</v>
      </c>
      <c r="DS391">
        <v>0</v>
      </c>
      <c r="DV391" t="s">
        <v>349</v>
      </c>
      <c r="DW391">
        <v>0</v>
      </c>
      <c r="DX391">
        <v>0</v>
      </c>
      <c r="DY391">
        <v>0</v>
      </c>
      <c r="EF391">
        <v>0</v>
      </c>
      <c r="EM391">
        <v>0</v>
      </c>
      <c r="ET391">
        <v>0</v>
      </c>
      <c r="FA391">
        <v>0</v>
      </c>
      <c r="FH391">
        <v>0</v>
      </c>
      <c r="FK391">
        <v>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0</v>
      </c>
      <c r="FR391">
        <v>0</v>
      </c>
      <c r="FS391" t="s">
        <v>349</v>
      </c>
      <c r="FT391">
        <v>0</v>
      </c>
      <c r="FU391">
        <v>0</v>
      </c>
      <c r="FX391" t="s">
        <v>349</v>
      </c>
      <c r="FZ391" t="s">
        <v>347</v>
      </c>
      <c r="GA391">
        <v>4</v>
      </c>
      <c r="GB391">
        <v>20</v>
      </c>
      <c r="GC391" t="s">
        <v>353</v>
      </c>
      <c r="GD391" t="s">
        <v>355</v>
      </c>
      <c r="GE391" t="s">
        <v>354</v>
      </c>
      <c r="GF391" t="s">
        <v>354</v>
      </c>
      <c r="GG391">
        <v>14</v>
      </c>
      <c r="GH391" t="s">
        <v>356</v>
      </c>
    </row>
    <row r="392" spans="1:191" x14ac:dyDescent="0.35">
      <c r="A392" t="s">
        <v>53</v>
      </c>
      <c r="B392" t="s">
        <v>54</v>
      </c>
      <c r="C392" t="s">
        <v>1300</v>
      </c>
      <c r="D392" t="s">
        <v>1301</v>
      </c>
      <c r="E392" t="s">
        <v>1302</v>
      </c>
      <c r="F392" t="s">
        <v>1303</v>
      </c>
      <c r="G392" t="s">
        <v>1315</v>
      </c>
      <c r="H392" t="s">
        <v>1316</v>
      </c>
      <c r="I392">
        <v>14</v>
      </c>
      <c r="J392">
        <v>7</v>
      </c>
      <c r="K392" t="s">
        <v>345</v>
      </c>
      <c r="L392">
        <v>4.8792209</v>
      </c>
      <c r="M392">
        <v>33.533451800000002</v>
      </c>
      <c r="N392" t="s">
        <v>346</v>
      </c>
      <c r="O392" t="s">
        <v>347</v>
      </c>
      <c r="P392" s="133">
        <v>28</v>
      </c>
      <c r="Q392" s="133">
        <v>140</v>
      </c>
      <c r="R392" s="133">
        <v>28</v>
      </c>
      <c r="S392" s="133">
        <v>140</v>
      </c>
      <c r="T392" s="133">
        <v>20</v>
      </c>
      <c r="U392" t="s">
        <v>54</v>
      </c>
      <c r="V392" t="s">
        <v>1301</v>
      </c>
      <c r="W392">
        <v>60</v>
      </c>
      <c r="X392" t="s">
        <v>54</v>
      </c>
      <c r="Y392" t="s">
        <v>1301</v>
      </c>
      <c r="Z392">
        <v>25</v>
      </c>
      <c r="AA392" t="s">
        <v>54</v>
      </c>
      <c r="AB392" t="s">
        <v>1301</v>
      </c>
      <c r="AC392">
        <v>35</v>
      </c>
      <c r="AD392" t="s">
        <v>54</v>
      </c>
      <c r="AE392" t="s">
        <v>1301</v>
      </c>
      <c r="AF392">
        <v>0</v>
      </c>
      <c r="AI392">
        <v>0</v>
      </c>
      <c r="AL392" t="s">
        <v>349</v>
      </c>
      <c r="AM392">
        <v>0</v>
      </c>
      <c r="AN392">
        <v>0</v>
      </c>
      <c r="AO392">
        <v>0</v>
      </c>
      <c r="AR392">
        <v>0</v>
      </c>
      <c r="AU392">
        <v>0</v>
      </c>
      <c r="AX392">
        <v>0</v>
      </c>
      <c r="BA392">
        <v>0</v>
      </c>
      <c r="BD392">
        <v>0</v>
      </c>
      <c r="BE392">
        <v>0</v>
      </c>
      <c r="BF392">
        <v>5</v>
      </c>
      <c r="BG392">
        <v>15</v>
      </c>
      <c r="BH392" t="s">
        <v>349</v>
      </c>
      <c r="BI392">
        <v>0</v>
      </c>
      <c r="BJ392">
        <v>0</v>
      </c>
      <c r="BK392">
        <v>0</v>
      </c>
      <c r="BL392">
        <v>38</v>
      </c>
      <c r="BM392">
        <v>22</v>
      </c>
      <c r="BN392" t="s">
        <v>349</v>
      </c>
      <c r="BO392">
        <v>0</v>
      </c>
      <c r="BP392">
        <v>0</v>
      </c>
      <c r="BQ392">
        <v>0</v>
      </c>
      <c r="BR392">
        <v>20</v>
      </c>
      <c r="BS392">
        <v>5</v>
      </c>
      <c r="BT392" t="s">
        <v>349</v>
      </c>
      <c r="BU392">
        <v>0</v>
      </c>
      <c r="BV392">
        <v>0</v>
      </c>
      <c r="BW392">
        <v>0</v>
      </c>
      <c r="BX392">
        <v>10</v>
      </c>
      <c r="BY392">
        <v>25</v>
      </c>
      <c r="BZ392" t="s">
        <v>349</v>
      </c>
      <c r="CA392">
        <v>0</v>
      </c>
      <c r="CB392">
        <v>0</v>
      </c>
      <c r="CC392">
        <v>0</v>
      </c>
      <c r="CD392">
        <v>0</v>
      </c>
      <c r="CE392">
        <v>0</v>
      </c>
      <c r="CF392" t="s">
        <v>349</v>
      </c>
      <c r="CG392">
        <v>0</v>
      </c>
      <c r="CH392">
        <v>0</v>
      </c>
      <c r="CI392">
        <v>0</v>
      </c>
      <c r="CJ392" t="s">
        <v>349</v>
      </c>
      <c r="CK392">
        <v>0</v>
      </c>
      <c r="CL392" t="s">
        <v>349</v>
      </c>
      <c r="CM392">
        <v>0</v>
      </c>
      <c r="CN392" s="133">
        <v>0</v>
      </c>
      <c r="CO392" s="133" t="s">
        <v>349</v>
      </c>
      <c r="CP392" s="133">
        <v>0</v>
      </c>
      <c r="CQ392" s="133">
        <v>0</v>
      </c>
      <c r="CR392">
        <v>0</v>
      </c>
      <c r="CS392">
        <v>0</v>
      </c>
      <c r="CT392">
        <v>0</v>
      </c>
      <c r="CY392">
        <v>0</v>
      </c>
      <c r="DD392">
        <v>0</v>
      </c>
      <c r="DI392">
        <v>0</v>
      </c>
      <c r="DN392">
        <v>0</v>
      </c>
      <c r="DS392">
        <v>0</v>
      </c>
      <c r="DV392" t="s">
        <v>349</v>
      </c>
      <c r="DW392">
        <v>0</v>
      </c>
      <c r="DX392">
        <v>0</v>
      </c>
      <c r="DY392">
        <v>0</v>
      </c>
      <c r="EF392">
        <v>0</v>
      </c>
      <c r="EM392">
        <v>0</v>
      </c>
      <c r="ET392">
        <v>0</v>
      </c>
      <c r="FA392">
        <v>0</v>
      </c>
      <c r="FH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 t="s">
        <v>347</v>
      </c>
      <c r="FT392">
        <v>35</v>
      </c>
      <c r="FU392">
        <v>165</v>
      </c>
      <c r="FV392" t="s">
        <v>54</v>
      </c>
      <c r="FW392" t="s">
        <v>1301</v>
      </c>
      <c r="FX392" t="s">
        <v>347</v>
      </c>
      <c r="FY392" t="s">
        <v>119</v>
      </c>
      <c r="FZ392" t="s">
        <v>347</v>
      </c>
      <c r="GA392">
        <v>3</v>
      </c>
      <c r="GB392">
        <v>15</v>
      </c>
      <c r="GC392" t="s">
        <v>487</v>
      </c>
      <c r="GD392" t="s">
        <v>355</v>
      </c>
      <c r="GE392" t="s">
        <v>354</v>
      </c>
      <c r="GF392" t="s">
        <v>354</v>
      </c>
      <c r="GG392">
        <v>14</v>
      </c>
      <c r="GH392" t="s">
        <v>356</v>
      </c>
    </row>
    <row r="393" spans="1:191" x14ac:dyDescent="0.35">
      <c r="A393" t="s">
        <v>53</v>
      </c>
      <c r="B393" t="s">
        <v>54</v>
      </c>
      <c r="C393" t="s">
        <v>1300</v>
      </c>
      <c r="D393" t="s">
        <v>1301</v>
      </c>
      <c r="E393" t="s">
        <v>1302</v>
      </c>
      <c r="F393" t="s">
        <v>1303</v>
      </c>
      <c r="G393" t="s">
        <v>1317</v>
      </c>
      <c r="H393" t="s">
        <v>1318</v>
      </c>
      <c r="I393">
        <v>14</v>
      </c>
      <c r="J393">
        <v>6</v>
      </c>
      <c r="K393" t="s">
        <v>345</v>
      </c>
      <c r="L393">
        <v>4.8836675270000001</v>
      </c>
      <c r="M393">
        <v>33.518587279999998</v>
      </c>
      <c r="N393" t="s">
        <v>346</v>
      </c>
      <c r="O393" t="s">
        <v>347</v>
      </c>
      <c r="P393" s="133">
        <v>11</v>
      </c>
      <c r="Q393" s="133">
        <v>55</v>
      </c>
      <c r="R393" s="133">
        <v>11</v>
      </c>
      <c r="S393" s="133">
        <v>55</v>
      </c>
      <c r="T393" s="133">
        <v>0</v>
      </c>
      <c r="W393">
        <v>0</v>
      </c>
      <c r="Z393">
        <v>0</v>
      </c>
      <c r="AC393">
        <v>6</v>
      </c>
      <c r="AD393" t="s">
        <v>348</v>
      </c>
      <c r="AE393" t="s">
        <v>348</v>
      </c>
      <c r="AF393">
        <v>40</v>
      </c>
      <c r="AG393" t="s">
        <v>54</v>
      </c>
      <c r="AH393" t="s">
        <v>1301</v>
      </c>
      <c r="AI393">
        <v>9</v>
      </c>
      <c r="AJ393" t="s">
        <v>348</v>
      </c>
      <c r="AK393" t="s">
        <v>348</v>
      </c>
      <c r="AL393" t="s">
        <v>349</v>
      </c>
      <c r="AM393">
        <v>0</v>
      </c>
      <c r="AN393">
        <v>0</v>
      </c>
      <c r="AO393">
        <v>0</v>
      </c>
      <c r="AR393">
        <v>0</v>
      </c>
      <c r="AU393">
        <v>0</v>
      </c>
      <c r="AX393">
        <v>0</v>
      </c>
      <c r="BA393">
        <v>0</v>
      </c>
      <c r="BD393">
        <v>0</v>
      </c>
      <c r="BE393">
        <v>0</v>
      </c>
      <c r="BF393">
        <v>0</v>
      </c>
      <c r="BG393">
        <v>0</v>
      </c>
      <c r="BH393" t="s">
        <v>349</v>
      </c>
      <c r="BI393">
        <v>0</v>
      </c>
      <c r="BJ393">
        <v>0</v>
      </c>
      <c r="BK393">
        <v>0</v>
      </c>
      <c r="BL393">
        <v>0</v>
      </c>
      <c r="BM393">
        <v>0</v>
      </c>
      <c r="BN393" t="s">
        <v>349</v>
      </c>
      <c r="BO393">
        <v>0</v>
      </c>
      <c r="BP393">
        <v>0</v>
      </c>
      <c r="BQ393">
        <v>0</v>
      </c>
      <c r="BR393">
        <v>0</v>
      </c>
      <c r="BS393">
        <v>0</v>
      </c>
      <c r="BT393" t="s">
        <v>349</v>
      </c>
      <c r="BU393">
        <v>0</v>
      </c>
      <c r="BV393">
        <v>0</v>
      </c>
      <c r="BW393">
        <v>0</v>
      </c>
      <c r="BX393">
        <v>3</v>
      </c>
      <c r="BY393">
        <v>3</v>
      </c>
      <c r="BZ393" t="s">
        <v>349</v>
      </c>
      <c r="CA393">
        <v>0</v>
      </c>
      <c r="CB393">
        <v>0</v>
      </c>
      <c r="CC393">
        <v>0</v>
      </c>
      <c r="CD393">
        <v>22</v>
      </c>
      <c r="CE393">
        <v>18</v>
      </c>
      <c r="CF393" t="s">
        <v>349</v>
      </c>
      <c r="CG393">
        <v>0</v>
      </c>
      <c r="CH393">
        <v>0</v>
      </c>
      <c r="CI393">
        <v>9</v>
      </c>
      <c r="CJ393" t="s">
        <v>349</v>
      </c>
      <c r="CK393">
        <v>0</v>
      </c>
      <c r="CL393" t="s">
        <v>349</v>
      </c>
      <c r="CM393">
        <v>0</v>
      </c>
      <c r="CN393" s="133">
        <v>0</v>
      </c>
      <c r="CO393" s="133" t="s">
        <v>349</v>
      </c>
      <c r="CP393" s="133">
        <v>0</v>
      </c>
      <c r="CQ393" s="133">
        <v>0</v>
      </c>
      <c r="CR393">
        <v>0</v>
      </c>
      <c r="CS393">
        <v>0</v>
      </c>
      <c r="CT393">
        <v>0</v>
      </c>
      <c r="CY393">
        <v>0</v>
      </c>
      <c r="DD393">
        <v>0</v>
      </c>
      <c r="DI393">
        <v>0</v>
      </c>
      <c r="DN393">
        <v>0</v>
      </c>
      <c r="DS393">
        <v>0</v>
      </c>
      <c r="DV393" t="s">
        <v>349</v>
      </c>
      <c r="DW393">
        <v>0</v>
      </c>
      <c r="DX393">
        <v>0</v>
      </c>
      <c r="DY393">
        <v>0</v>
      </c>
      <c r="EF393">
        <v>0</v>
      </c>
      <c r="EM393">
        <v>0</v>
      </c>
      <c r="ET393">
        <v>0</v>
      </c>
      <c r="FA393">
        <v>0</v>
      </c>
      <c r="FH393">
        <v>0</v>
      </c>
      <c r="FK393">
        <v>0</v>
      </c>
      <c r="FL393">
        <v>0</v>
      </c>
      <c r="FM393">
        <v>0</v>
      </c>
      <c r="FN393">
        <v>0</v>
      </c>
      <c r="FO393">
        <v>0</v>
      </c>
      <c r="FP393">
        <v>0</v>
      </c>
      <c r="FQ393">
        <v>0</v>
      </c>
      <c r="FR393">
        <v>0</v>
      </c>
      <c r="FS393" t="s">
        <v>349</v>
      </c>
      <c r="FT393">
        <v>0</v>
      </c>
      <c r="FU393">
        <v>0</v>
      </c>
      <c r="FX393" t="s">
        <v>349</v>
      </c>
      <c r="FZ393" t="s">
        <v>347</v>
      </c>
      <c r="GA393">
        <v>2</v>
      </c>
      <c r="GB393">
        <v>10</v>
      </c>
      <c r="GC393" t="s">
        <v>487</v>
      </c>
      <c r="GD393" t="s">
        <v>355</v>
      </c>
      <c r="GE393" t="s">
        <v>354</v>
      </c>
      <c r="GF393" t="s">
        <v>354</v>
      </c>
      <c r="GG393">
        <v>14</v>
      </c>
      <c r="GH393" t="s">
        <v>356</v>
      </c>
    </row>
    <row r="394" spans="1:191" x14ac:dyDescent="0.35">
      <c r="A394" t="s">
        <v>53</v>
      </c>
      <c r="B394" t="s">
        <v>54</v>
      </c>
      <c r="C394" t="s">
        <v>1300</v>
      </c>
      <c r="D394" t="s">
        <v>1301</v>
      </c>
      <c r="E394" t="s">
        <v>1319</v>
      </c>
      <c r="F394" t="s">
        <v>1320</v>
      </c>
      <c r="G394" t="s">
        <v>1321</v>
      </c>
      <c r="H394" t="s">
        <v>1322</v>
      </c>
      <c r="I394">
        <v>14</v>
      </c>
      <c r="J394">
        <v>12</v>
      </c>
      <c r="K394" t="s">
        <v>345</v>
      </c>
      <c r="L394">
        <v>4.9955800000000004</v>
      </c>
      <c r="M394">
        <v>33.57929</v>
      </c>
      <c r="N394" t="s">
        <v>346</v>
      </c>
      <c r="O394" t="s">
        <v>347</v>
      </c>
      <c r="P394" s="133">
        <v>10</v>
      </c>
      <c r="Q394" s="133">
        <v>20</v>
      </c>
      <c r="R394" s="133">
        <v>10</v>
      </c>
      <c r="S394" s="133">
        <v>20</v>
      </c>
      <c r="T394" s="133">
        <v>0</v>
      </c>
      <c r="W394">
        <v>5</v>
      </c>
      <c r="X394" t="s">
        <v>54</v>
      </c>
      <c r="Y394" t="s">
        <v>1301</v>
      </c>
      <c r="Z394">
        <v>4</v>
      </c>
      <c r="AA394" t="s">
        <v>54</v>
      </c>
      <c r="AB394" t="s">
        <v>1301</v>
      </c>
      <c r="AC394">
        <v>3</v>
      </c>
      <c r="AD394" t="s">
        <v>54</v>
      </c>
      <c r="AE394" t="s">
        <v>1301</v>
      </c>
      <c r="AF394">
        <v>2</v>
      </c>
      <c r="AG394" t="s">
        <v>54</v>
      </c>
      <c r="AH394" t="s">
        <v>1301</v>
      </c>
      <c r="AI394">
        <v>6</v>
      </c>
      <c r="AJ394" t="s">
        <v>348</v>
      </c>
      <c r="AK394" t="s">
        <v>348</v>
      </c>
      <c r="AL394" t="s">
        <v>349</v>
      </c>
      <c r="AM394">
        <v>0</v>
      </c>
      <c r="AN394">
        <v>0</v>
      </c>
      <c r="AO394">
        <v>0</v>
      </c>
      <c r="AR394">
        <v>0</v>
      </c>
      <c r="AU394">
        <v>0</v>
      </c>
      <c r="AX394">
        <v>0</v>
      </c>
      <c r="BA394">
        <v>0</v>
      </c>
      <c r="BD394">
        <v>0</v>
      </c>
      <c r="BE394">
        <v>0</v>
      </c>
      <c r="BF394">
        <v>0</v>
      </c>
      <c r="BG394">
        <v>0</v>
      </c>
      <c r="BH394" t="s">
        <v>349</v>
      </c>
      <c r="BI394">
        <v>0</v>
      </c>
      <c r="BJ394">
        <v>0</v>
      </c>
      <c r="BK394">
        <v>0</v>
      </c>
      <c r="BL394">
        <v>2</v>
      </c>
      <c r="BM394">
        <v>3</v>
      </c>
      <c r="BN394" t="s">
        <v>349</v>
      </c>
      <c r="BO394">
        <v>0</v>
      </c>
      <c r="BP394">
        <v>0</v>
      </c>
      <c r="BQ394">
        <v>0</v>
      </c>
      <c r="BR394">
        <v>2</v>
      </c>
      <c r="BS394">
        <v>2</v>
      </c>
      <c r="BT394" t="s">
        <v>349</v>
      </c>
      <c r="BU394">
        <v>0</v>
      </c>
      <c r="BV394">
        <v>0</v>
      </c>
      <c r="BW394">
        <v>0</v>
      </c>
      <c r="BX394">
        <v>2</v>
      </c>
      <c r="BY394">
        <v>1</v>
      </c>
      <c r="BZ394" t="s">
        <v>349</v>
      </c>
      <c r="CA394">
        <v>0</v>
      </c>
      <c r="CB394">
        <v>0</v>
      </c>
      <c r="CC394">
        <v>0</v>
      </c>
      <c r="CD394">
        <v>2</v>
      </c>
      <c r="CE394">
        <v>0</v>
      </c>
      <c r="CF394" t="s">
        <v>349</v>
      </c>
      <c r="CG394">
        <v>0</v>
      </c>
      <c r="CH394">
        <v>0</v>
      </c>
      <c r="CI394">
        <v>6</v>
      </c>
      <c r="CJ394" t="s">
        <v>349</v>
      </c>
      <c r="CK394">
        <v>0</v>
      </c>
      <c r="CL394" t="s">
        <v>349</v>
      </c>
      <c r="CM394">
        <v>0</v>
      </c>
      <c r="CN394" s="133">
        <v>0</v>
      </c>
      <c r="CO394" s="133" t="s">
        <v>349</v>
      </c>
      <c r="CP394" s="133">
        <v>0</v>
      </c>
      <c r="CQ394" s="133">
        <v>0</v>
      </c>
      <c r="CR394">
        <v>0</v>
      </c>
      <c r="CS394">
        <v>0</v>
      </c>
      <c r="CT394">
        <v>0</v>
      </c>
      <c r="CY394">
        <v>0</v>
      </c>
      <c r="DD394">
        <v>0</v>
      </c>
      <c r="DI394">
        <v>0</v>
      </c>
      <c r="DN394">
        <v>0</v>
      </c>
      <c r="DS394">
        <v>0</v>
      </c>
      <c r="DV394" t="s">
        <v>349</v>
      </c>
      <c r="DW394">
        <v>0</v>
      </c>
      <c r="DX394">
        <v>0</v>
      </c>
      <c r="DY394">
        <v>0</v>
      </c>
      <c r="EF394">
        <v>0</v>
      </c>
      <c r="EM394">
        <v>0</v>
      </c>
      <c r="ET394">
        <v>0</v>
      </c>
      <c r="FA394">
        <v>0</v>
      </c>
      <c r="FH394">
        <v>0</v>
      </c>
      <c r="FK394">
        <v>0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0</v>
      </c>
      <c r="FR394">
        <v>0</v>
      </c>
      <c r="FS394" t="s">
        <v>347</v>
      </c>
      <c r="FT394">
        <v>75</v>
      </c>
      <c r="FU394">
        <v>215</v>
      </c>
      <c r="FV394" t="s">
        <v>54</v>
      </c>
      <c r="FW394" t="s">
        <v>1096</v>
      </c>
      <c r="FX394" t="s">
        <v>347</v>
      </c>
      <c r="FY394" t="s">
        <v>119</v>
      </c>
      <c r="FZ394" t="s">
        <v>347</v>
      </c>
      <c r="GA394">
        <v>3</v>
      </c>
      <c r="GB394">
        <v>6</v>
      </c>
      <c r="GC394" t="s">
        <v>353</v>
      </c>
      <c r="GD394" t="s">
        <v>408</v>
      </c>
      <c r="GE394" t="s">
        <v>354</v>
      </c>
      <c r="GF394" t="s">
        <v>354</v>
      </c>
      <c r="GG394">
        <v>14</v>
      </c>
      <c r="GH394" t="s">
        <v>356</v>
      </c>
    </row>
    <row r="395" spans="1:191" x14ac:dyDescent="0.35">
      <c r="A395" t="s">
        <v>53</v>
      </c>
      <c r="B395" t="s">
        <v>54</v>
      </c>
      <c r="C395" t="s">
        <v>1300</v>
      </c>
      <c r="D395" t="s">
        <v>1301</v>
      </c>
      <c r="E395" t="s">
        <v>1319</v>
      </c>
      <c r="F395" t="s">
        <v>1320</v>
      </c>
      <c r="G395" t="s">
        <v>1323</v>
      </c>
      <c r="H395" t="s">
        <v>1324</v>
      </c>
      <c r="I395">
        <v>14</v>
      </c>
      <c r="J395">
        <v>11</v>
      </c>
      <c r="K395" t="s">
        <v>345</v>
      </c>
      <c r="L395">
        <v>5.1931269999999996</v>
      </c>
      <c r="M395">
        <v>33.499780000000001</v>
      </c>
      <c r="N395" t="s">
        <v>346</v>
      </c>
      <c r="O395" t="s">
        <v>347</v>
      </c>
      <c r="P395" s="133">
        <v>15</v>
      </c>
      <c r="Q395" s="133">
        <v>75</v>
      </c>
      <c r="R395" s="133">
        <v>15</v>
      </c>
      <c r="S395" s="133">
        <v>75</v>
      </c>
      <c r="T395" s="133">
        <v>0</v>
      </c>
      <c r="W395">
        <v>0</v>
      </c>
      <c r="Z395">
        <v>0</v>
      </c>
      <c r="AC395">
        <v>0</v>
      </c>
      <c r="AF395">
        <v>75</v>
      </c>
      <c r="AG395" t="s">
        <v>54</v>
      </c>
      <c r="AH395" t="s">
        <v>1301</v>
      </c>
      <c r="AI395">
        <v>0</v>
      </c>
      <c r="AL395" t="s">
        <v>349</v>
      </c>
      <c r="AM395">
        <v>0</v>
      </c>
      <c r="AN395">
        <v>0</v>
      </c>
      <c r="AO395">
        <v>0</v>
      </c>
      <c r="AR395">
        <v>0</v>
      </c>
      <c r="AU395">
        <v>0</v>
      </c>
      <c r="AX395">
        <v>0</v>
      </c>
      <c r="BA395">
        <v>0</v>
      </c>
      <c r="BD395">
        <v>0</v>
      </c>
      <c r="BE395">
        <v>0</v>
      </c>
      <c r="BF395">
        <v>0</v>
      </c>
      <c r="BG395">
        <v>0</v>
      </c>
      <c r="BH395" t="s">
        <v>349</v>
      </c>
      <c r="BI395">
        <v>0</v>
      </c>
      <c r="BJ395">
        <v>0</v>
      </c>
      <c r="BK395">
        <v>0</v>
      </c>
      <c r="BL395">
        <v>0</v>
      </c>
      <c r="BM395">
        <v>0</v>
      </c>
      <c r="BN395" t="s">
        <v>349</v>
      </c>
      <c r="BO395">
        <v>0</v>
      </c>
      <c r="BP395">
        <v>0</v>
      </c>
      <c r="BQ395">
        <v>0</v>
      </c>
      <c r="BR395">
        <v>0</v>
      </c>
      <c r="BS395">
        <v>0</v>
      </c>
      <c r="BT395" t="s">
        <v>349</v>
      </c>
      <c r="BU395">
        <v>0</v>
      </c>
      <c r="BV395">
        <v>0</v>
      </c>
      <c r="BW395">
        <v>0</v>
      </c>
      <c r="BX395">
        <v>0</v>
      </c>
      <c r="BY395">
        <v>0</v>
      </c>
      <c r="BZ395" t="s">
        <v>349</v>
      </c>
      <c r="CA395">
        <v>0</v>
      </c>
      <c r="CB395">
        <v>0</v>
      </c>
      <c r="CC395">
        <v>0</v>
      </c>
      <c r="CD395">
        <v>50</v>
      </c>
      <c r="CE395">
        <v>25</v>
      </c>
      <c r="CF395" t="s">
        <v>349</v>
      </c>
      <c r="CG395">
        <v>0</v>
      </c>
      <c r="CH395">
        <v>0</v>
      </c>
      <c r="CI395">
        <v>0</v>
      </c>
      <c r="CJ395" t="s">
        <v>349</v>
      </c>
      <c r="CK395">
        <v>0</v>
      </c>
      <c r="CL395" t="s">
        <v>349</v>
      </c>
      <c r="CM395">
        <v>0</v>
      </c>
      <c r="CN395" s="133">
        <v>0</v>
      </c>
      <c r="CO395" s="133" t="s">
        <v>349</v>
      </c>
      <c r="CP395" s="133">
        <v>0</v>
      </c>
      <c r="CQ395" s="133">
        <v>0</v>
      </c>
      <c r="CR395">
        <v>0</v>
      </c>
      <c r="CS395">
        <v>0</v>
      </c>
      <c r="CT395">
        <v>0</v>
      </c>
      <c r="CY395">
        <v>0</v>
      </c>
      <c r="DD395">
        <v>0</v>
      </c>
      <c r="DI395">
        <v>0</v>
      </c>
      <c r="DN395">
        <v>0</v>
      </c>
      <c r="DS395">
        <v>0</v>
      </c>
      <c r="DV395" t="s">
        <v>349</v>
      </c>
      <c r="DW395">
        <v>0</v>
      </c>
      <c r="DX395">
        <v>0</v>
      </c>
      <c r="DY395">
        <v>0</v>
      </c>
      <c r="EF395">
        <v>0</v>
      </c>
      <c r="EM395">
        <v>0</v>
      </c>
      <c r="ET395">
        <v>0</v>
      </c>
      <c r="FA395">
        <v>0</v>
      </c>
      <c r="FH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0</v>
      </c>
      <c r="FR395">
        <v>0</v>
      </c>
      <c r="FS395" t="s">
        <v>347</v>
      </c>
      <c r="FT395">
        <v>71</v>
      </c>
      <c r="FU395">
        <v>355</v>
      </c>
      <c r="FV395" t="s">
        <v>54</v>
      </c>
      <c r="FW395" t="s">
        <v>1096</v>
      </c>
      <c r="FX395" t="s">
        <v>347</v>
      </c>
      <c r="FY395" t="s">
        <v>119</v>
      </c>
      <c r="FZ395" t="s">
        <v>347</v>
      </c>
      <c r="GA395">
        <v>5</v>
      </c>
      <c r="GB395">
        <v>10</v>
      </c>
      <c r="GC395" t="s">
        <v>353</v>
      </c>
      <c r="GD395" t="s">
        <v>408</v>
      </c>
      <c r="GE395" t="s">
        <v>354</v>
      </c>
      <c r="GF395" t="s">
        <v>355</v>
      </c>
      <c r="GG395">
        <v>14</v>
      </c>
      <c r="GH395" t="s">
        <v>356</v>
      </c>
    </row>
    <row r="396" spans="1:191" x14ac:dyDescent="0.35">
      <c r="A396" t="s">
        <v>53</v>
      </c>
      <c r="B396" t="s">
        <v>54</v>
      </c>
      <c r="C396" t="s">
        <v>1300</v>
      </c>
      <c r="D396" t="s">
        <v>1301</v>
      </c>
      <c r="E396" t="s">
        <v>1319</v>
      </c>
      <c r="F396" t="s">
        <v>1320</v>
      </c>
      <c r="G396" t="s">
        <v>1325</v>
      </c>
      <c r="H396" t="s">
        <v>9252</v>
      </c>
      <c r="I396">
        <v>14</v>
      </c>
      <c r="J396">
        <v>4</v>
      </c>
      <c r="K396" t="s">
        <v>345</v>
      </c>
      <c r="L396">
        <v>5.21835</v>
      </c>
      <c r="M396">
        <v>33.332900000000002</v>
      </c>
      <c r="N396" t="s">
        <v>346</v>
      </c>
      <c r="O396" t="s">
        <v>347</v>
      </c>
      <c r="P396" s="133">
        <v>10</v>
      </c>
      <c r="Q396" s="133">
        <v>40</v>
      </c>
      <c r="R396" s="133">
        <v>10</v>
      </c>
      <c r="S396" s="133">
        <v>40</v>
      </c>
      <c r="T396" s="133">
        <v>0</v>
      </c>
      <c r="W396">
        <v>0</v>
      </c>
      <c r="Z396">
        <v>0</v>
      </c>
      <c r="AC396">
        <v>18</v>
      </c>
      <c r="AD396" t="s">
        <v>348</v>
      </c>
      <c r="AE396" t="s">
        <v>348</v>
      </c>
      <c r="AF396">
        <v>9</v>
      </c>
      <c r="AG396" t="s">
        <v>54</v>
      </c>
      <c r="AH396" t="s">
        <v>1096</v>
      </c>
      <c r="AI396">
        <v>13</v>
      </c>
      <c r="AJ396" t="s">
        <v>348</v>
      </c>
      <c r="AK396" t="s">
        <v>348</v>
      </c>
      <c r="AL396" t="s">
        <v>349</v>
      </c>
      <c r="AM396">
        <v>0</v>
      </c>
      <c r="AN396">
        <v>0</v>
      </c>
      <c r="AO396">
        <v>0</v>
      </c>
      <c r="AR396">
        <v>0</v>
      </c>
      <c r="AU396">
        <v>0</v>
      </c>
      <c r="AX396">
        <v>0</v>
      </c>
      <c r="BA396">
        <v>0</v>
      </c>
      <c r="BD396">
        <v>0</v>
      </c>
      <c r="BE396">
        <v>0</v>
      </c>
      <c r="BF396">
        <v>0</v>
      </c>
      <c r="BG396">
        <v>0</v>
      </c>
      <c r="BH396" t="s">
        <v>349</v>
      </c>
      <c r="BI396">
        <v>0</v>
      </c>
      <c r="BJ396">
        <v>0</v>
      </c>
      <c r="BK396">
        <v>0</v>
      </c>
      <c r="BL396">
        <v>0</v>
      </c>
      <c r="BM396">
        <v>0</v>
      </c>
      <c r="BN396" t="s">
        <v>349</v>
      </c>
      <c r="BO396">
        <v>0</v>
      </c>
      <c r="BP396">
        <v>0</v>
      </c>
      <c r="BQ396">
        <v>0</v>
      </c>
      <c r="BR396">
        <v>0</v>
      </c>
      <c r="BS396">
        <v>0</v>
      </c>
      <c r="BT396" t="s">
        <v>349</v>
      </c>
      <c r="BU396">
        <v>0</v>
      </c>
      <c r="BV396">
        <v>0</v>
      </c>
      <c r="BW396">
        <v>0</v>
      </c>
      <c r="BX396">
        <v>7</v>
      </c>
      <c r="BY396">
        <v>11</v>
      </c>
      <c r="BZ396" t="s">
        <v>349</v>
      </c>
      <c r="CA396">
        <v>0</v>
      </c>
      <c r="CB396">
        <v>0</v>
      </c>
      <c r="CC396">
        <v>0</v>
      </c>
      <c r="CD396">
        <v>9</v>
      </c>
      <c r="CE396">
        <v>0</v>
      </c>
      <c r="CF396" t="s">
        <v>349</v>
      </c>
      <c r="CG396">
        <v>0</v>
      </c>
      <c r="CH396">
        <v>0</v>
      </c>
      <c r="CI396">
        <v>13</v>
      </c>
      <c r="CJ396" t="s">
        <v>349</v>
      </c>
      <c r="CK396">
        <v>0</v>
      </c>
      <c r="CL396" t="s">
        <v>349</v>
      </c>
      <c r="CM396">
        <v>0</v>
      </c>
      <c r="CN396" s="133">
        <v>0</v>
      </c>
      <c r="CO396" s="133" t="s">
        <v>349</v>
      </c>
      <c r="CP396" s="133">
        <v>0</v>
      </c>
      <c r="CQ396" s="133">
        <v>0</v>
      </c>
      <c r="CR396">
        <v>0</v>
      </c>
      <c r="CS396">
        <v>0</v>
      </c>
      <c r="CT396">
        <v>0</v>
      </c>
      <c r="CY396">
        <v>0</v>
      </c>
      <c r="DD396">
        <v>0</v>
      </c>
      <c r="DI396">
        <v>0</v>
      </c>
      <c r="DN396">
        <v>0</v>
      </c>
      <c r="DS396">
        <v>0</v>
      </c>
      <c r="DV396" t="s">
        <v>349</v>
      </c>
      <c r="DW396">
        <v>0</v>
      </c>
      <c r="DX396">
        <v>0</v>
      </c>
      <c r="DY396">
        <v>0</v>
      </c>
      <c r="EF396">
        <v>0</v>
      </c>
      <c r="EM396">
        <v>0</v>
      </c>
      <c r="ET396">
        <v>0</v>
      </c>
      <c r="FA396">
        <v>0</v>
      </c>
      <c r="FH396">
        <v>0</v>
      </c>
      <c r="FK396">
        <v>0</v>
      </c>
      <c r="FL396">
        <v>0</v>
      </c>
      <c r="FM396">
        <v>0</v>
      </c>
      <c r="FN396">
        <v>0</v>
      </c>
      <c r="FO396">
        <v>0</v>
      </c>
      <c r="FP396">
        <v>0</v>
      </c>
      <c r="FQ396">
        <v>0</v>
      </c>
      <c r="FR396">
        <v>0</v>
      </c>
      <c r="FS396" t="s">
        <v>347</v>
      </c>
      <c r="FT396">
        <v>24</v>
      </c>
      <c r="FU396">
        <v>104</v>
      </c>
      <c r="FV396" t="s">
        <v>54</v>
      </c>
      <c r="FW396" t="s">
        <v>1096</v>
      </c>
      <c r="FX396" t="s">
        <v>347</v>
      </c>
      <c r="FY396" t="s">
        <v>119</v>
      </c>
      <c r="FZ396" t="s">
        <v>347</v>
      </c>
      <c r="GA396">
        <v>15</v>
      </c>
      <c r="GB396">
        <v>20</v>
      </c>
      <c r="GC396" t="s">
        <v>353</v>
      </c>
      <c r="GD396" t="s">
        <v>355</v>
      </c>
      <c r="GE396" t="s">
        <v>354</v>
      </c>
      <c r="GF396" t="s">
        <v>361</v>
      </c>
      <c r="GG396">
        <v>14</v>
      </c>
      <c r="GH396" t="s">
        <v>356</v>
      </c>
    </row>
    <row r="397" spans="1:191" x14ac:dyDescent="0.35">
      <c r="A397" t="s">
        <v>53</v>
      </c>
      <c r="B397" t="s">
        <v>54</v>
      </c>
      <c r="C397" t="s">
        <v>1300</v>
      </c>
      <c r="D397" t="s">
        <v>1301</v>
      </c>
      <c r="E397" t="s">
        <v>1319</v>
      </c>
      <c r="F397" t="s">
        <v>1320</v>
      </c>
      <c r="G397" t="s">
        <v>1326</v>
      </c>
      <c r="H397" t="s">
        <v>1327</v>
      </c>
      <c r="I397">
        <v>14</v>
      </c>
      <c r="J397">
        <v>6</v>
      </c>
      <c r="K397" t="s">
        <v>345</v>
      </c>
      <c r="L397">
        <v>5.1445499999999997</v>
      </c>
      <c r="M397">
        <v>33.519613</v>
      </c>
      <c r="N397" t="s">
        <v>346</v>
      </c>
      <c r="O397" t="s">
        <v>347</v>
      </c>
      <c r="P397" s="133">
        <v>10</v>
      </c>
      <c r="Q397" s="133">
        <v>50</v>
      </c>
      <c r="R397" s="133">
        <v>10</v>
      </c>
      <c r="S397" s="133">
        <v>50</v>
      </c>
      <c r="T397" s="133">
        <v>0</v>
      </c>
      <c r="W397">
        <v>0</v>
      </c>
      <c r="Z397">
        <v>0</v>
      </c>
      <c r="AC397">
        <v>5</v>
      </c>
      <c r="AD397" t="s">
        <v>348</v>
      </c>
      <c r="AE397" t="s">
        <v>348</v>
      </c>
      <c r="AF397">
        <v>10</v>
      </c>
      <c r="AG397" t="s">
        <v>54</v>
      </c>
      <c r="AH397" t="s">
        <v>1301</v>
      </c>
      <c r="AI397">
        <v>35</v>
      </c>
      <c r="AJ397" t="s">
        <v>348</v>
      </c>
      <c r="AK397" t="s">
        <v>348</v>
      </c>
      <c r="AL397" t="s">
        <v>349</v>
      </c>
      <c r="AM397">
        <v>0</v>
      </c>
      <c r="AN397">
        <v>0</v>
      </c>
      <c r="AO397">
        <v>0</v>
      </c>
      <c r="AR397">
        <v>0</v>
      </c>
      <c r="AU397">
        <v>0</v>
      </c>
      <c r="AX397">
        <v>0</v>
      </c>
      <c r="BA397">
        <v>0</v>
      </c>
      <c r="BD397">
        <v>0</v>
      </c>
      <c r="BE397">
        <v>0</v>
      </c>
      <c r="BF397">
        <v>0</v>
      </c>
      <c r="BG397">
        <v>0</v>
      </c>
      <c r="BH397" t="s">
        <v>349</v>
      </c>
      <c r="BI397">
        <v>0</v>
      </c>
      <c r="BJ397">
        <v>0</v>
      </c>
      <c r="BK397">
        <v>0</v>
      </c>
      <c r="BL397">
        <v>0</v>
      </c>
      <c r="BM397">
        <v>0</v>
      </c>
      <c r="BN397" t="s">
        <v>349</v>
      </c>
      <c r="BO397">
        <v>0</v>
      </c>
      <c r="BP397">
        <v>0</v>
      </c>
      <c r="BQ397">
        <v>0</v>
      </c>
      <c r="BR397">
        <v>0</v>
      </c>
      <c r="BS397">
        <v>0</v>
      </c>
      <c r="BT397" t="s">
        <v>349</v>
      </c>
      <c r="BU397">
        <v>0</v>
      </c>
      <c r="BV397">
        <v>0</v>
      </c>
      <c r="BW397">
        <v>0</v>
      </c>
      <c r="BX397">
        <v>0</v>
      </c>
      <c r="BY397">
        <v>2</v>
      </c>
      <c r="BZ397" t="s">
        <v>347</v>
      </c>
      <c r="CA397">
        <v>0</v>
      </c>
      <c r="CB397">
        <v>3</v>
      </c>
      <c r="CC397">
        <v>0</v>
      </c>
      <c r="CD397">
        <v>5</v>
      </c>
      <c r="CE397">
        <v>2</v>
      </c>
      <c r="CF397" t="s">
        <v>347</v>
      </c>
      <c r="CG397">
        <v>0</v>
      </c>
      <c r="CH397">
        <v>3</v>
      </c>
      <c r="CI397">
        <v>35</v>
      </c>
      <c r="CJ397" t="s">
        <v>347</v>
      </c>
      <c r="CK397">
        <v>5</v>
      </c>
      <c r="CL397" t="s">
        <v>349</v>
      </c>
      <c r="CM397">
        <v>0</v>
      </c>
      <c r="CN397" s="133">
        <v>0</v>
      </c>
      <c r="CO397" s="133" t="s">
        <v>349</v>
      </c>
      <c r="CP397" s="133">
        <v>0</v>
      </c>
      <c r="CQ397" s="133">
        <v>0</v>
      </c>
      <c r="CR397">
        <v>0</v>
      </c>
      <c r="CS397">
        <v>0</v>
      </c>
      <c r="CT397">
        <v>0</v>
      </c>
      <c r="CY397">
        <v>0</v>
      </c>
      <c r="DD397">
        <v>0</v>
      </c>
      <c r="DI397">
        <v>0</v>
      </c>
      <c r="DN397">
        <v>0</v>
      </c>
      <c r="DS397">
        <v>0</v>
      </c>
      <c r="DV397" t="s">
        <v>349</v>
      </c>
      <c r="DW397">
        <v>0</v>
      </c>
      <c r="DX397">
        <v>0</v>
      </c>
      <c r="DY397">
        <v>0</v>
      </c>
      <c r="EF397">
        <v>0</v>
      </c>
      <c r="EM397">
        <v>0</v>
      </c>
      <c r="ET397">
        <v>0</v>
      </c>
      <c r="FA397">
        <v>0</v>
      </c>
      <c r="FH397">
        <v>0</v>
      </c>
      <c r="FK397">
        <v>0</v>
      </c>
      <c r="FL397">
        <v>0</v>
      </c>
      <c r="FM397">
        <v>0</v>
      </c>
      <c r="FN397">
        <v>0</v>
      </c>
      <c r="FO397">
        <v>0</v>
      </c>
      <c r="FP397">
        <v>0</v>
      </c>
      <c r="FQ397">
        <v>0</v>
      </c>
      <c r="FR397">
        <v>0</v>
      </c>
      <c r="FS397" t="s">
        <v>349</v>
      </c>
      <c r="FT397">
        <v>0</v>
      </c>
      <c r="FU397">
        <v>0</v>
      </c>
      <c r="FX397" t="s">
        <v>349</v>
      </c>
      <c r="FZ397" t="s">
        <v>347</v>
      </c>
      <c r="GA397">
        <v>10</v>
      </c>
      <c r="GB397">
        <v>20</v>
      </c>
      <c r="GC397" t="s">
        <v>353</v>
      </c>
      <c r="GD397" t="s">
        <v>408</v>
      </c>
      <c r="GE397" t="s">
        <v>355</v>
      </c>
      <c r="GF397" t="s">
        <v>361</v>
      </c>
      <c r="GG397">
        <v>14</v>
      </c>
      <c r="GH397" t="s">
        <v>356</v>
      </c>
    </row>
    <row r="398" spans="1:191" x14ac:dyDescent="0.35">
      <c r="A398" t="s">
        <v>53</v>
      </c>
      <c r="B398" t="s">
        <v>54</v>
      </c>
      <c r="C398" t="s">
        <v>1300</v>
      </c>
      <c r="D398" t="s">
        <v>1301</v>
      </c>
      <c r="E398" t="s">
        <v>1328</v>
      </c>
      <c r="F398" t="s">
        <v>1329</v>
      </c>
      <c r="G398" t="s">
        <v>1330</v>
      </c>
      <c r="H398" t="s">
        <v>1331</v>
      </c>
      <c r="I398">
        <v>14</v>
      </c>
      <c r="J398">
        <v>11</v>
      </c>
      <c r="K398" t="s">
        <v>345</v>
      </c>
      <c r="L398">
        <v>5.0410000000000004</v>
      </c>
      <c r="M398">
        <v>33.406599999999997</v>
      </c>
      <c r="N398" t="s">
        <v>346</v>
      </c>
      <c r="O398" t="s">
        <v>347</v>
      </c>
      <c r="P398" s="133">
        <v>146</v>
      </c>
      <c r="Q398" s="133">
        <v>730</v>
      </c>
      <c r="R398" s="133">
        <v>145</v>
      </c>
      <c r="S398" s="133">
        <v>725</v>
      </c>
      <c r="T398" s="133">
        <v>210</v>
      </c>
      <c r="U398" t="s">
        <v>54</v>
      </c>
      <c r="V398" t="s">
        <v>1301</v>
      </c>
      <c r="W398">
        <v>264</v>
      </c>
      <c r="X398" t="s">
        <v>54</v>
      </c>
      <c r="Y398" t="s">
        <v>1301</v>
      </c>
      <c r="Z398">
        <v>190</v>
      </c>
      <c r="AA398" t="s">
        <v>54</v>
      </c>
      <c r="AB398" t="s">
        <v>1301</v>
      </c>
      <c r="AC398">
        <v>13</v>
      </c>
      <c r="AD398" t="s">
        <v>54</v>
      </c>
      <c r="AE398" t="s">
        <v>1301</v>
      </c>
      <c r="AF398">
        <v>0</v>
      </c>
      <c r="AI398">
        <v>48</v>
      </c>
      <c r="AJ398" t="s">
        <v>348</v>
      </c>
      <c r="AK398" t="s">
        <v>348</v>
      </c>
      <c r="AL398" t="s">
        <v>347</v>
      </c>
      <c r="AM398">
        <v>1</v>
      </c>
      <c r="AN398">
        <v>5</v>
      </c>
      <c r="AO398">
        <v>2</v>
      </c>
      <c r="AP398" t="s">
        <v>119</v>
      </c>
      <c r="AQ398" t="s">
        <v>373</v>
      </c>
      <c r="AR398">
        <v>2</v>
      </c>
      <c r="AS398" t="s">
        <v>119</v>
      </c>
      <c r="AT398" t="s">
        <v>373</v>
      </c>
      <c r="AU398">
        <v>0</v>
      </c>
      <c r="AX398">
        <v>0</v>
      </c>
      <c r="BA398">
        <v>0</v>
      </c>
      <c r="BD398">
        <v>1</v>
      </c>
      <c r="BE398">
        <v>0</v>
      </c>
      <c r="BF398">
        <v>102</v>
      </c>
      <c r="BG398">
        <v>110</v>
      </c>
      <c r="BH398" t="s">
        <v>349</v>
      </c>
      <c r="BI398">
        <v>0</v>
      </c>
      <c r="BJ398">
        <v>0</v>
      </c>
      <c r="BK398">
        <v>0</v>
      </c>
      <c r="BL398">
        <v>120</v>
      </c>
      <c r="BM398">
        <v>146</v>
      </c>
      <c r="BN398" t="s">
        <v>349</v>
      </c>
      <c r="BO398">
        <v>0</v>
      </c>
      <c r="BP398">
        <v>0</v>
      </c>
      <c r="BQ398">
        <v>0</v>
      </c>
      <c r="BR398">
        <v>46</v>
      </c>
      <c r="BS398">
        <v>144</v>
      </c>
      <c r="BT398" t="s">
        <v>349</v>
      </c>
      <c r="BU398">
        <v>0</v>
      </c>
      <c r="BV398">
        <v>0</v>
      </c>
      <c r="BW398">
        <v>0</v>
      </c>
      <c r="BX398">
        <v>8</v>
      </c>
      <c r="BY398">
        <v>5</v>
      </c>
      <c r="BZ398" t="s">
        <v>349</v>
      </c>
      <c r="CA398">
        <v>0</v>
      </c>
      <c r="CB398">
        <v>0</v>
      </c>
      <c r="CC398">
        <v>0</v>
      </c>
      <c r="CD398">
        <v>0</v>
      </c>
      <c r="CE398">
        <v>0</v>
      </c>
      <c r="CF398" t="s">
        <v>349</v>
      </c>
      <c r="CG398">
        <v>0</v>
      </c>
      <c r="CH398">
        <v>0</v>
      </c>
      <c r="CI398">
        <v>49</v>
      </c>
      <c r="CJ398" t="s">
        <v>347</v>
      </c>
      <c r="CK398">
        <v>5</v>
      </c>
      <c r="CL398" t="s">
        <v>347</v>
      </c>
      <c r="CM398">
        <v>10</v>
      </c>
      <c r="CN398" s="133">
        <v>15</v>
      </c>
      <c r="CO398" s="133" t="s">
        <v>347</v>
      </c>
      <c r="CP398" s="133">
        <v>1</v>
      </c>
      <c r="CQ398" s="133">
        <v>5</v>
      </c>
      <c r="CR398">
        <v>1</v>
      </c>
      <c r="CS398">
        <v>5</v>
      </c>
      <c r="CT398">
        <v>0</v>
      </c>
      <c r="CY398">
        <v>1</v>
      </c>
      <c r="CZ398" t="s">
        <v>54</v>
      </c>
      <c r="DA398" t="s">
        <v>1096</v>
      </c>
      <c r="DB398" t="s">
        <v>444</v>
      </c>
      <c r="DD398">
        <v>1</v>
      </c>
      <c r="DE398" t="s">
        <v>54</v>
      </c>
      <c r="DF398" t="s">
        <v>1301</v>
      </c>
      <c r="DG398" t="s">
        <v>444</v>
      </c>
      <c r="DI398">
        <v>0</v>
      </c>
      <c r="DN398">
        <v>0</v>
      </c>
      <c r="DS398">
        <v>3</v>
      </c>
      <c r="DT398" t="s">
        <v>348</v>
      </c>
      <c r="DU398" t="s">
        <v>348</v>
      </c>
      <c r="DV398" t="s">
        <v>349</v>
      </c>
      <c r="DW398">
        <v>0</v>
      </c>
      <c r="DX398">
        <v>0</v>
      </c>
      <c r="DY398">
        <v>0</v>
      </c>
      <c r="EF398">
        <v>0</v>
      </c>
      <c r="EM398">
        <v>0</v>
      </c>
      <c r="ET398">
        <v>0</v>
      </c>
      <c r="FA398">
        <v>0</v>
      </c>
      <c r="FH398">
        <v>0</v>
      </c>
      <c r="FK398">
        <v>0</v>
      </c>
      <c r="FL398">
        <v>0</v>
      </c>
      <c r="FM398">
        <v>1</v>
      </c>
      <c r="FN398">
        <v>5</v>
      </c>
      <c r="FO398">
        <v>0</v>
      </c>
      <c r="FP398">
        <v>0</v>
      </c>
      <c r="FQ398">
        <v>0</v>
      </c>
      <c r="FR398">
        <v>0</v>
      </c>
      <c r="FS398" t="s">
        <v>347</v>
      </c>
      <c r="FT398">
        <v>1</v>
      </c>
      <c r="FU398">
        <v>5</v>
      </c>
      <c r="FV398" t="s">
        <v>54</v>
      </c>
      <c r="FW398" t="s">
        <v>1301</v>
      </c>
      <c r="FX398" t="s">
        <v>347</v>
      </c>
      <c r="FY398" t="s">
        <v>119</v>
      </c>
      <c r="FZ398" t="s">
        <v>347</v>
      </c>
      <c r="GA398">
        <v>3</v>
      </c>
      <c r="GB398">
        <v>15</v>
      </c>
      <c r="GC398" t="s">
        <v>353</v>
      </c>
      <c r="GD398" t="s">
        <v>355</v>
      </c>
      <c r="GE398" t="s">
        <v>355</v>
      </c>
      <c r="GF398" t="s">
        <v>355</v>
      </c>
      <c r="GG398">
        <v>14</v>
      </c>
      <c r="GH398" t="s">
        <v>356</v>
      </c>
    </row>
    <row r="399" spans="1:191" x14ac:dyDescent="0.35">
      <c r="A399" t="s">
        <v>53</v>
      </c>
      <c r="B399" t="s">
        <v>54</v>
      </c>
      <c r="C399" t="s">
        <v>1300</v>
      </c>
      <c r="D399" t="s">
        <v>1301</v>
      </c>
      <c r="E399" t="s">
        <v>1328</v>
      </c>
      <c r="F399" t="s">
        <v>1329</v>
      </c>
      <c r="G399" t="s">
        <v>1332</v>
      </c>
      <c r="H399" t="s">
        <v>9253</v>
      </c>
      <c r="I399">
        <v>14</v>
      </c>
      <c r="J399">
        <v>4</v>
      </c>
      <c r="K399" t="s">
        <v>345</v>
      </c>
      <c r="L399">
        <v>4.9052417300000002</v>
      </c>
      <c r="M399">
        <v>33.464223789999998</v>
      </c>
      <c r="N399" t="s">
        <v>346</v>
      </c>
      <c r="O399" t="s">
        <v>347</v>
      </c>
      <c r="P399" s="133">
        <v>139</v>
      </c>
      <c r="Q399" s="133">
        <v>695</v>
      </c>
      <c r="R399" s="133">
        <v>137</v>
      </c>
      <c r="S399" s="133">
        <v>685</v>
      </c>
      <c r="T399" s="133">
        <v>195</v>
      </c>
      <c r="U399" t="s">
        <v>54</v>
      </c>
      <c r="V399" t="s">
        <v>1301</v>
      </c>
      <c r="W399">
        <v>205</v>
      </c>
      <c r="X399" t="s">
        <v>54</v>
      </c>
      <c r="Y399" t="s">
        <v>1301</v>
      </c>
      <c r="Z399">
        <v>156</v>
      </c>
      <c r="AA399" t="s">
        <v>54</v>
      </c>
      <c r="AB399" t="s">
        <v>1301</v>
      </c>
      <c r="AC399">
        <v>124</v>
      </c>
      <c r="AD399" t="s">
        <v>54</v>
      </c>
      <c r="AE399" t="s">
        <v>1301</v>
      </c>
      <c r="AF399">
        <v>5</v>
      </c>
      <c r="AG399" t="s">
        <v>54</v>
      </c>
      <c r="AH399" t="s">
        <v>1301</v>
      </c>
      <c r="AI399">
        <v>0</v>
      </c>
      <c r="AL399" t="s">
        <v>347</v>
      </c>
      <c r="AM399">
        <v>2</v>
      </c>
      <c r="AN399">
        <v>10</v>
      </c>
      <c r="AO399">
        <v>2</v>
      </c>
      <c r="AP399" t="s">
        <v>119</v>
      </c>
      <c r="AQ399" t="s">
        <v>373</v>
      </c>
      <c r="AR399">
        <v>2</v>
      </c>
      <c r="AS399" t="s">
        <v>119</v>
      </c>
      <c r="AT399" t="s">
        <v>373</v>
      </c>
      <c r="AU399">
        <v>0</v>
      </c>
      <c r="AX399">
        <v>0</v>
      </c>
      <c r="BA399">
        <v>5</v>
      </c>
      <c r="BB399" t="s">
        <v>119</v>
      </c>
      <c r="BC399" t="s">
        <v>1218</v>
      </c>
      <c r="BD399">
        <v>1</v>
      </c>
      <c r="BE399">
        <v>0</v>
      </c>
      <c r="BF399">
        <v>117</v>
      </c>
      <c r="BG399">
        <v>80</v>
      </c>
      <c r="BH399" t="s">
        <v>349</v>
      </c>
      <c r="BI399">
        <v>0</v>
      </c>
      <c r="BJ399">
        <v>0</v>
      </c>
      <c r="BK399">
        <v>0</v>
      </c>
      <c r="BL399">
        <v>119</v>
      </c>
      <c r="BM399">
        <v>88</v>
      </c>
      <c r="BN399" t="s">
        <v>349</v>
      </c>
      <c r="BO399">
        <v>0</v>
      </c>
      <c r="BP399">
        <v>0</v>
      </c>
      <c r="BQ399">
        <v>0</v>
      </c>
      <c r="BR399">
        <v>50</v>
      </c>
      <c r="BS399">
        <v>106</v>
      </c>
      <c r="BT399" t="s">
        <v>349</v>
      </c>
      <c r="BU399">
        <v>0</v>
      </c>
      <c r="BV399">
        <v>0</v>
      </c>
      <c r="BW399">
        <v>0</v>
      </c>
      <c r="BX399">
        <v>89</v>
      </c>
      <c r="BY399">
        <v>35</v>
      </c>
      <c r="BZ399" t="s">
        <v>349</v>
      </c>
      <c r="CA399">
        <v>0</v>
      </c>
      <c r="CB399">
        <v>0</v>
      </c>
      <c r="CC399">
        <v>0</v>
      </c>
      <c r="CD399">
        <v>5</v>
      </c>
      <c r="CE399">
        <v>5</v>
      </c>
      <c r="CF399" t="s">
        <v>349</v>
      </c>
      <c r="CG399">
        <v>0</v>
      </c>
      <c r="CH399">
        <v>0</v>
      </c>
      <c r="CI399">
        <v>1</v>
      </c>
      <c r="CJ399" t="s">
        <v>347</v>
      </c>
      <c r="CK399">
        <v>8</v>
      </c>
      <c r="CL399" t="s">
        <v>347</v>
      </c>
      <c r="CM399">
        <v>5</v>
      </c>
      <c r="CN399" s="133">
        <v>3</v>
      </c>
      <c r="CO399" s="133" t="s">
        <v>347</v>
      </c>
      <c r="CP399" s="133">
        <v>2</v>
      </c>
      <c r="CQ399" s="133">
        <v>10</v>
      </c>
      <c r="CR399">
        <v>2</v>
      </c>
      <c r="CS399">
        <v>10</v>
      </c>
      <c r="CT399">
        <v>4</v>
      </c>
      <c r="CU399" t="s">
        <v>54</v>
      </c>
      <c r="CV399" t="s">
        <v>1301</v>
      </c>
      <c r="CW399" t="s">
        <v>350</v>
      </c>
      <c r="CY399">
        <v>3</v>
      </c>
      <c r="CZ399" t="s">
        <v>54</v>
      </c>
      <c r="DA399" t="s">
        <v>1096</v>
      </c>
      <c r="DB399" t="s">
        <v>444</v>
      </c>
      <c r="DD399">
        <v>2</v>
      </c>
      <c r="DE399" t="s">
        <v>54</v>
      </c>
      <c r="DF399" t="s">
        <v>1301</v>
      </c>
      <c r="DG399" t="s">
        <v>350</v>
      </c>
      <c r="DI399">
        <v>0</v>
      </c>
      <c r="DN399">
        <v>0</v>
      </c>
      <c r="DS399">
        <v>1</v>
      </c>
      <c r="DT399" t="s">
        <v>348</v>
      </c>
      <c r="DU399" t="s">
        <v>348</v>
      </c>
      <c r="DV399" t="s">
        <v>349</v>
      </c>
      <c r="DW399">
        <v>0</v>
      </c>
      <c r="DX399">
        <v>0</v>
      </c>
      <c r="DY399">
        <v>0</v>
      </c>
      <c r="EF399">
        <v>0</v>
      </c>
      <c r="EM399">
        <v>0</v>
      </c>
      <c r="ET399">
        <v>0</v>
      </c>
      <c r="FA399">
        <v>0</v>
      </c>
      <c r="FH399">
        <v>0</v>
      </c>
      <c r="FK399">
        <v>0</v>
      </c>
      <c r="FL399">
        <v>0</v>
      </c>
      <c r="FM399">
        <v>1</v>
      </c>
      <c r="FN399">
        <v>5</v>
      </c>
      <c r="FO399">
        <v>1</v>
      </c>
      <c r="FP399">
        <v>5</v>
      </c>
      <c r="FQ399">
        <v>0</v>
      </c>
      <c r="FR399">
        <v>0</v>
      </c>
      <c r="FS399" t="s">
        <v>347</v>
      </c>
      <c r="FT399">
        <v>2</v>
      </c>
      <c r="FU399">
        <v>10</v>
      </c>
      <c r="FV399" t="s">
        <v>54</v>
      </c>
      <c r="FW399" t="s">
        <v>1096</v>
      </c>
      <c r="FX399" t="s">
        <v>347</v>
      </c>
      <c r="FY399" t="s">
        <v>119</v>
      </c>
      <c r="FZ399" t="s">
        <v>347</v>
      </c>
      <c r="GA399">
        <v>3</v>
      </c>
      <c r="GB399">
        <v>15</v>
      </c>
      <c r="GC399" t="s">
        <v>353</v>
      </c>
      <c r="GD399" t="s">
        <v>355</v>
      </c>
      <c r="GE399" t="s">
        <v>355</v>
      </c>
      <c r="GF399" t="s">
        <v>355</v>
      </c>
      <c r="GG399">
        <v>14</v>
      </c>
      <c r="GH399" t="s">
        <v>356</v>
      </c>
    </row>
    <row r="400" spans="1:191" x14ac:dyDescent="0.35">
      <c r="A400" t="s">
        <v>53</v>
      </c>
      <c r="B400" t="s">
        <v>54</v>
      </c>
      <c r="C400" t="s">
        <v>1300</v>
      </c>
      <c r="D400" t="s">
        <v>1301</v>
      </c>
      <c r="E400" t="s">
        <v>1328</v>
      </c>
      <c r="F400" t="s">
        <v>1329</v>
      </c>
      <c r="G400" t="s">
        <v>1333</v>
      </c>
      <c r="H400" t="s">
        <v>1334</v>
      </c>
      <c r="I400">
        <v>14</v>
      </c>
      <c r="J400">
        <v>5</v>
      </c>
      <c r="K400" t="s">
        <v>345</v>
      </c>
      <c r="L400">
        <v>4.9327597619999999</v>
      </c>
      <c r="M400">
        <v>33.410198209999997</v>
      </c>
      <c r="N400" t="s">
        <v>346</v>
      </c>
      <c r="O400" t="s">
        <v>347</v>
      </c>
      <c r="P400" s="133">
        <v>168</v>
      </c>
      <c r="Q400" s="133">
        <v>840</v>
      </c>
      <c r="R400" s="133">
        <v>165</v>
      </c>
      <c r="S400" s="133">
        <v>825</v>
      </c>
      <c r="T400" s="133">
        <v>248</v>
      </c>
      <c r="U400" t="s">
        <v>54</v>
      </c>
      <c r="V400" t="s">
        <v>1301</v>
      </c>
      <c r="W400">
        <v>202</v>
      </c>
      <c r="X400" t="s">
        <v>54</v>
      </c>
      <c r="Y400" t="s">
        <v>1301</v>
      </c>
      <c r="Z400">
        <v>209</v>
      </c>
      <c r="AA400" t="s">
        <v>54</v>
      </c>
      <c r="AB400" t="s">
        <v>1301</v>
      </c>
      <c r="AC400">
        <v>110</v>
      </c>
      <c r="AD400" t="s">
        <v>54</v>
      </c>
      <c r="AE400" t="s">
        <v>1301</v>
      </c>
      <c r="AF400">
        <v>0</v>
      </c>
      <c r="AI400">
        <v>56</v>
      </c>
      <c r="AJ400" t="s">
        <v>348</v>
      </c>
      <c r="AK400" t="s">
        <v>348</v>
      </c>
      <c r="AL400" t="s">
        <v>347</v>
      </c>
      <c r="AM400">
        <v>3</v>
      </c>
      <c r="AN400">
        <v>15</v>
      </c>
      <c r="AO400">
        <v>2</v>
      </c>
      <c r="AP400" t="s">
        <v>119</v>
      </c>
      <c r="AQ400" t="s">
        <v>373</v>
      </c>
      <c r="AR400">
        <v>3</v>
      </c>
      <c r="AS400" t="s">
        <v>119</v>
      </c>
      <c r="AT400" t="s">
        <v>373</v>
      </c>
      <c r="AU400">
        <v>2</v>
      </c>
      <c r="AV400" t="s">
        <v>123</v>
      </c>
      <c r="AW400" t="s">
        <v>360</v>
      </c>
      <c r="AX400">
        <v>5</v>
      </c>
      <c r="AY400" t="s">
        <v>119</v>
      </c>
      <c r="AZ400" t="s">
        <v>373</v>
      </c>
      <c r="BA400">
        <v>0</v>
      </c>
      <c r="BD400">
        <v>3</v>
      </c>
      <c r="BE400">
        <v>0</v>
      </c>
      <c r="BF400">
        <v>85</v>
      </c>
      <c r="BG400">
        <v>165</v>
      </c>
      <c r="BH400" t="s">
        <v>349</v>
      </c>
      <c r="BI400">
        <v>0</v>
      </c>
      <c r="BJ400">
        <v>0</v>
      </c>
      <c r="BK400">
        <v>0</v>
      </c>
      <c r="BL400">
        <v>165</v>
      </c>
      <c r="BM400">
        <v>40</v>
      </c>
      <c r="BN400" t="s">
        <v>349</v>
      </c>
      <c r="BO400">
        <v>0</v>
      </c>
      <c r="BP400">
        <v>0</v>
      </c>
      <c r="BQ400">
        <v>0</v>
      </c>
      <c r="BR400">
        <v>67</v>
      </c>
      <c r="BS400">
        <v>144</v>
      </c>
      <c r="BT400" t="s">
        <v>349</v>
      </c>
      <c r="BU400">
        <v>0</v>
      </c>
      <c r="BV400">
        <v>0</v>
      </c>
      <c r="BW400">
        <v>0</v>
      </c>
      <c r="BX400">
        <v>86</v>
      </c>
      <c r="BY400">
        <v>29</v>
      </c>
      <c r="BZ400" t="s">
        <v>349</v>
      </c>
      <c r="CA400">
        <v>0</v>
      </c>
      <c r="CB400">
        <v>0</v>
      </c>
      <c r="CC400">
        <v>0</v>
      </c>
      <c r="CD400">
        <v>0</v>
      </c>
      <c r="CE400">
        <v>0</v>
      </c>
      <c r="CF400" t="s">
        <v>349</v>
      </c>
      <c r="CG400">
        <v>0</v>
      </c>
      <c r="CH400">
        <v>0</v>
      </c>
      <c r="CI400">
        <v>59</v>
      </c>
      <c r="CJ400" t="s">
        <v>347</v>
      </c>
      <c r="CK400">
        <v>11</v>
      </c>
      <c r="CL400" t="s">
        <v>347</v>
      </c>
      <c r="CM400">
        <v>5</v>
      </c>
      <c r="CN400" s="133">
        <v>15</v>
      </c>
      <c r="CO400" s="133" t="s">
        <v>347</v>
      </c>
      <c r="CP400" s="133">
        <v>5</v>
      </c>
      <c r="CQ400" s="133">
        <v>25</v>
      </c>
      <c r="CR400">
        <v>5</v>
      </c>
      <c r="CS400">
        <v>25</v>
      </c>
      <c r="CT400">
        <v>5</v>
      </c>
      <c r="CU400" t="s">
        <v>54</v>
      </c>
      <c r="CV400" t="s">
        <v>1096</v>
      </c>
      <c r="CW400" t="s">
        <v>350</v>
      </c>
      <c r="CY400">
        <v>8</v>
      </c>
      <c r="CZ400" t="s">
        <v>54</v>
      </c>
      <c r="DA400" t="s">
        <v>1301</v>
      </c>
      <c r="DB400" t="s">
        <v>444</v>
      </c>
      <c r="DD400">
        <v>5</v>
      </c>
      <c r="DE400" t="s">
        <v>54</v>
      </c>
      <c r="DF400" t="s">
        <v>1301</v>
      </c>
      <c r="DG400" t="s">
        <v>444</v>
      </c>
      <c r="DI400">
        <v>5</v>
      </c>
      <c r="DJ400" t="s">
        <v>54</v>
      </c>
      <c r="DK400" t="s">
        <v>1301</v>
      </c>
      <c r="DL400" t="s">
        <v>444</v>
      </c>
      <c r="DN400">
        <v>0</v>
      </c>
      <c r="DS400">
        <v>2</v>
      </c>
      <c r="DT400" t="s">
        <v>348</v>
      </c>
      <c r="DU400" t="s">
        <v>348</v>
      </c>
      <c r="DV400" t="s">
        <v>349</v>
      </c>
      <c r="DW400">
        <v>0</v>
      </c>
      <c r="DX400">
        <v>0</v>
      </c>
      <c r="DY400">
        <v>0</v>
      </c>
      <c r="EF400">
        <v>0</v>
      </c>
      <c r="EM400">
        <v>0</v>
      </c>
      <c r="ET400">
        <v>0</v>
      </c>
      <c r="FA400">
        <v>0</v>
      </c>
      <c r="FH400">
        <v>0</v>
      </c>
      <c r="FK400">
        <v>1</v>
      </c>
      <c r="FL400">
        <v>5</v>
      </c>
      <c r="FM400">
        <v>1</v>
      </c>
      <c r="FN400">
        <v>5</v>
      </c>
      <c r="FO400">
        <v>3</v>
      </c>
      <c r="FP400">
        <v>15</v>
      </c>
      <c r="FQ400">
        <v>0</v>
      </c>
      <c r="FR400">
        <v>0</v>
      </c>
      <c r="FS400" t="s">
        <v>347</v>
      </c>
      <c r="FT400">
        <v>2</v>
      </c>
      <c r="FU400">
        <v>10</v>
      </c>
      <c r="FV400" t="s">
        <v>54</v>
      </c>
      <c r="FW400" t="s">
        <v>1096</v>
      </c>
      <c r="FX400" t="s">
        <v>347</v>
      </c>
      <c r="FY400" t="s">
        <v>119</v>
      </c>
      <c r="FZ400" t="s">
        <v>347</v>
      </c>
      <c r="GA400">
        <v>3</v>
      </c>
      <c r="GB400">
        <v>15</v>
      </c>
      <c r="GC400" t="s">
        <v>353</v>
      </c>
      <c r="GD400" t="s">
        <v>355</v>
      </c>
      <c r="GE400" t="s">
        <v>355</v>
      </c>
      <c r="GF400" t="s">
        <v>354</v>
      </c>
      <c r="GG400">
        <v>14</v>
      </c>
      <c r="GH400" t="s">
        <v>356</v>
      </c>
    </row>
    <row r="401" spans="1:190" x14ac:dyDescent="0.35">
      <c r="A401" t="s">
        <v>53</v>
      </c>
      <c r="B401" t="s">
        <v>54</v>
      </c>
      <c r="C401" t="s">
        <v>1300</v>
      </c>
      <c r="D401" t="s">
        <v>1301</v>
      </c>
      <c r="E401" t="s">
        <v>1328</v>
      </c>
      <c r="F401" t="s">
        <v>1329</v>
      </c>
      <c r="G401" t="s">
        <v>1335</v>
      </c>
      <c r="H401" t="s">
        <v>9254</v>
      </c>
      <c r="I401">
        <v>14</v>
      </c>
      <c r="J401">
        <v>3</v>
      </c>
      <c r="K401" t="s">
        <v>345</v>
      </c>
      <c r="L401">
        <v>4.920000076</v>
      </c>
      <c r="M401">
        <v>33.459999080000003</v>
      </c>
      <c r="N401" t="s">
        <v>346</v>
      </c>
      <c r="O401" t="s">
        <v>347</v>
      </c>
      <c r="P401" s="133">
        <v>138</v>
      </c>
      <c r="Q401" s="133">
        <v>690</v>
      </c>
      <c r="R401" s="133">
        <v>135</v>
      </c>
      <c r="S401" s="133">
        <v>675</v>
      </c>
      <c r="T401" s="133">
        <v>245</v>
      </c>
      <c r="U401" t="s">
        <v>54</v>
      </c>
      <c r="V401" t="s">
        <v>1301</v>
      </c>
      <c r="W401">
        <v>185</v>
      </c>
      <c r="X401" t="s">
        <v>54</v>
      </c>
      <c r="Y401" t="s">
        <v>1301</v>
      </c>
      <c r="Z401">
        <v>130</v>
      </c>
      <c r="AA401" t="s">
        <v>54</v>
      </c>
      <c r="AB401" t="s">
        <v>1301</v>
      </c>
      <c r="AC401">
        <v>108</v>
      </c>
      <c r="AD401" t="s">
        <v>54</v>
      </c>
      <c r="AE401" t="s">
        <v>1301</v>
      </c>
      <c r="AF401">
        <v>7</v>
      </c>
      <c r="AG401" t="s">
        <v>54</v>
      </c>
      <c r="AH401" t="s">
        <v>1096</v>
      </c>
      <c r="AI401">
        <v>0</v>
      </c>
      <c r="AL401" t="s">
        <v>347</v>
      </c>
      <c r="AM401">
        <v>3</v>
      </c>
      <c r="AN401">
        <v>15</v>
      </c>
      <c r="AO401">
        <v>5</v>
      </c>
      <c r="AP401" t="s">
        <v>119</v>
      </c>
      <c r="AQ401" t="s">
        <v>373</v>
      </c>
      <c r="AR401">
        <v>5</v>
      </c>
      <c r="AS401" t="s">
        <v>119</v>
      </c>
      <c r="AT401" t="s">
        <v>373</v>
      </c>
      <c r="AU401">
        <v>2</v>
      </c>
      <c r="AV401" t="s">
        <v>119</v>
      </c>
      <c r="AW401" t="s">
        <v>373</v>
      </c>
      <c r="AX401">
        <v>0</v>
      </c>
      <c r="BA401">
        <v>0</v>
      </c>
      <c r="BD401">
        <v>3</v>
      </c>
      <c r="BE401">
        <v>0</v>
      </c>
      <c r="BF401">
        <v>200</v>
      </c>
      <c r="BG401">
        <v>50</v>
      </c>
      <c r="BH401" t="s">
        <v>349</v>
      </c>
      <c r="BI401">
        <v>0</v>
      </c>
      <c r="BJ401">
        <v>0</v>
      </c>
      <c r="BK401">
        <v>0</v>
      </c>
      <c r="BL401">
        <v>106</v>
      </c>
      <c r="BM401">
        <v>84</v>
      </c>
      <c r="BN401" t="s">
        <v>349</v>
      </c>
      <c r="BO401">
        <v>0</v>
      </c>
      <c r="BP401">
        <v>0</v>
      </c>
      <c r="BQ401">
        <v>0</v>
      </c>
      <c r="BR401">
        <v>46</v>
      </c>
      <c r="BS401">
        <v>86</v>
      </c>
      <c r="BT401" t="s">
        <v>349</v>
      </c>
      <c r="BU401">
        <v>0</v>
      </c>
      <c r="BV401">
        <v>0</v>
      </c>
      <c r="BW401">
        <v>0</v>
      </c>
      <c r="BX401">
        <v>64</v>
      </c>
      <c r="BY401">
        <v>44</v>
      </c>
      <c r="BZ401" t="s">
        <v>349</v>
      </c>
      <c r="CA401">
        <v>0</v>
      </c>
      <c r="CB401">
        <v>0</v>
      </c>
      <c r="CC401">
        <v>0</v>
      </c>
      <c r="CD401">
        <v>7</v>
      </c>
      <c r="CE401">
        <v>0</v>
      </c>
      <c r="CF401" t="s">
        <v>349</v>
      </c>
      <c r="CG401">
        <v>0</v>
      </c>
      <c r="CH401">
        <v>0</v>
      </c>
      <c r="CI401">
        <v>3</v>
      </c>
      <c r="CJ401" t="s">
        <v>347</v>
      </c>
      <c r="CK401">
        <v>15</v>
      </c>
      <c r="CL401" t="s">
        <v>347</v>
      </c>
      <c r="CM401">
        <v>15</v>
      </c>
      <c r="CN401" s="133">
        <v>35</v>
      </c>
      <c r="CO401" s="133" t="s">
        <v>347</v>
      </c>
      <c r="CP401" s="133">
        <v>8</v>
      </c>
      <c r="CQ401" s="133">
        <v>40</v>
      </c>
      <c r="CR401">
        <v>8</v>
      </c>
      <c r="CS401">
        <v>40</v>
      </c>
      <c r="CT401">
        <v>15</v>
      </c>
      <c r="CU401" t="s">
        <v>54</v>
      </c>
      <c r="CV401" t="s">
        <v>1301</v>
      </c>
      <c r="CW401" t="s">
        <v>444</v>
      </c>
      <c r="CY401">
        <v>15</v>
      </c>
      <c r="CZ401" t="s">
        <v>54</v>
      </c>
      <c r="DA401" t="s">
        <v>1096</v>
      </c>
      <c r="DB401" t="s">
        <v>350</v>
      </c>
      <c r="DD401">
        <v>3</v>
      </c>
      <c r="DE401" t="s">
        <v>54</v>
      </c>
      <c r="DF401" t="s">
        <v>1301</v>
      </c>
      <c r="DG401" t="s">
        <v>405</v>
      </c>
      <c r="DI401">
        <v>2</v>
      </c>
      <c r="DJ401" t="s">
        <v>54</v>
      </c>
      <c r="DK401" t="s">
        <v>1301</v>
      </c>
      <c r="DL401" t="s">
        <v>444</v>
      </c>
      <c r="DN401">
        <v>0</v>
      </c>
      <c r="DS401">
        <v>5</v>
      </c>
      <c r="DT401" t="s">
        <v>348</v>
      </c>
      <c r="DU401" t="s">
        <v>348</v>
      </c>
      <c r="DV401" t="s">
        <v>349</v>
      </c>
      <c r="DW401">
        <v>0</v>
      </c>
      <c r="DX401">
        <v>0</v>
      </c>
      <c r="DY401">
        <v>0</v>
      </c>
      <c r="EF401">
        <v>0</v>
      </c>
      <c r="EM401">
        <v>0</v>
      </c>
      <c r="ET401">
        <v>0</v>
      </c>
      <c r="FA401">
        <v>0</v>
      </c>
      <c r="FH401">
        <v>0</v>
      </c>
      <c r="FK401">
        <v>2</v>
      </c>
      <c r="FL401">
        <v>10</v>
      </c>
      <c r="FM401">
        <v>4</v>
      </c>
      <c r="FN401">
        <v>20</v>
      </c>
      <c r="FO401">
        <v>2</v>
      </c>
      <c r="FP401">
        <v>10</v>
      </c>
      <c r="FQ401">
        <v>0</v>
      </c>
      <c r="FR401">
        <v>0</v>
      </c>
      <c r="FS401" t="s">
        <v>347</v>
      </c>
      <c r="FT401">
        <v>2</v>
      </c>
      <c r="FU401">
        <v>10</v>
      </c>
      <c r="FV401" t="s">
        <v>54</v>
      </c>
      <c r="FW401" t="s">
        <v>1096</v>
      </c>
      <c r="FX401" t="s">
        <v>347</v>
      </c>
      <c r="FY401" t="s">
        <v>119</v>
      </c>
      <c r="FZ401" t="s">
        <v>347</v>
      </c>
      <c r="GA401">
        <v>2</v>
      </c>
      <c r="GB401">
        <v>10</v>
      </c>
      <c r="GC401" t="s">
        <v>353</v>
      </c>
      <c r="GD401" t="s">
        <v>355</v>
      </c>
      <c r="GE401" t="s">
        <v>355</v>
      </c>
      <c r="GF401" t="s">
        <v>355</v>
      </c>
      <c r="GG401">
        <v>14</v>
      </c>
      <c r="GH401" t="s">
        <v>356</v>
      </c>
    </row>
    <row r="402" spans="1:190" x14ac:dyDescent="0.35">
      <c r="A402" t="s">
        <v>53</v>
      </c>
      <c r="B402" t="s">
        <v>54</v>
      </c>
      <c r="C402" t="s">
        <v>1300</v>
      </c>
      <c r="D402" t="s">
        <v>1301</v>
      </c>
      <c r="E402" t="s">
        <v>1336</v>
      </c>
      <c r="F402" t="s">
        <v>1337</v>
      </c>
      <c r="G402" t="s">
        <v>1338</v>
      </c>
      <c r="H402" t="s">
        <v>1339</v>
      </c>
      <c r="I402">
        <v>14</v>
      </c>
      <c r="J402">
        <v>10</v>
      </c>
      <c r="K402" t="s">
        <v>345</v>
      </c>
      <c r="L402">
        <v>4.8574599999999997</v>
      </c>
      <c r="M402">
        <v>33.485999999999997</v>
      </c>
      <c r="N402" t="s">
        <v>346</v>
      </c>
      <c r="O402" t="s">
        <v>347</v>
      </c>
      <c r="P402" s="133">
        <v>25</v>
      </c>
      <c r="Q402" s="133">
        <v>50</v>
      </c>
      <c r="R402" s="133">
        <v>25</v>
      </c>
      <c r="S402" s="133">
        <v>50</v>
      </c>
      <c r="T402" s="133">
        <v>0</v>
      </c>
      <c r="W402">
        <v>0</v>
      </c>
      <c r="Z402">
        <v>11</v>
      </c>
      <c r="AA402" t="s">
        <v>54</v>
      </c>
      <c r="AB402" t="s">
        <v>1301</v>
      </c>
      <c r="AC402">
        <v>8</v>
      </c>
      <c r="AD402" t="s">
        <v>54</v>
      </c>
      <c r="AE402" t="s">
        <v>1301</v>
      </c>
      <c r="AF402">
        <v>9</v>
      </c>
      <c r="AG402" t="s">
        <v>54</v>
      </c>
      <c r="AH402" t="s">
        <v>1301</v>
      </c>
      <c r="AI402">
        <v>22</v>
      </c>
      <c r="AJ402" t="s">
        <v>348</v>
      </c>
      <c r="AK402" t="s">
        <v>348</v>
      </c>
      <c r="AL402" t="s">
        <v>349</v>
      </c>
      <c r="AM402">
        <v>0</v>
      </c>
      <c r="AN402">
        <v>0</v>
      </c>
      <c r="AO402">
        <v>0</v>
      </c>
      <c r="AR402">
        <v>0</v>
      </c>
      <c r="AU402">
        <v>0</v>
      </c>
      <c r="AX402">
        <v>0</v>
      </c>
      <c r="BA402">
        <v>0</v>
      </c>
      <c r="BD402">
        <v>0</v>
      </c>
      <c r="BE402">
        <v>0</v>
      </c>
      <c r="BF402">
        <v>0</v>
      </c>
      <c r="BG402">
        <v>0</v>
      </c>
      <c r="BH402" t="s">
        <v>349</v>
      </c>
      <c r="BI402">
        <v>0</v>
      </c>
      <c r="BJ402">
        <v>0</v>
      </c>
      <c r="BK402">
        <v>0</v>
      </c>
      <c r="BL402">
        <v>0</v>
      </c>
      <c r="BM402">
        <v>0</v>
      </c>
      <c r="BN402" t="s">
        <v>349</v>
      </c>
      <c r="BO402">
        <v>0</v>
      </c>
      <c r="BP402">
        <v>0</v>
      </c>
      <c r="BQ402">
        <v>0</v>
      </c>
      <c r="BR402">
        <v>6</v>
      </c>
      <c r="BS402">
        <v>5</v>
      </c>
      <c r="BT402" t="s">
        <v>349</v>
      </c>
      <c r="BU402">
        <v>0</v>
      </c>
      <c r="BV402">
        <v>0</v>
      </c>
      <c r="BW402">
        <v>0</v>
      </c>
      <c r="BX402">
        <v>4</v>
      </c>
      <c r="BY402">
        <v>4</v>
      </c>
      <c r="BZ402" t="s">
        <v>349</v>
      </c>
      <c r="CA402">
        <v>0</v>
      </c>
      <c r="CB402">
        <v>0</v>
      </c>
      <c r="CC402">
        <v>0</v>
      </c>
      <c r="CD402">
        <v>4</v>
      </c>
      <c r="CE402">
        <v>5</v>
      </c>
      <c r="CF402" t="s">
        <v>349</v>
      </c>
      <c r="CG402">
        <v>0</v>
      </c>
      <c r="CH402">
        <v>0</v>
      </c>
      <c r="CI402">
        <v>22</v>
      </c>
      <c r="CJ402" t="s">
        <v>349</v>
      </c>
      <c r="CK402">
        <v>0</v>
      </c>
      <c r="CL402" t="s">
        <v>349</v>
      </c>
      <c r="CM402">
        <v>0</v>
      </c>
      <c r="CN402" s="133">
        <v>0</v>
      </c>
      <c r="CO402" s="133" t="s">
        <v>349</v>
      </c>
      <c r="CP402" s="133">
        <v>0</v>
      </c>
      <c r="CQ402" s="133">
        <v>0</v>
      </c>
      <c r="CR402">
        <v>0</v>
      </c>
      <c r="CS402">
        <v>0</v>
      </c>
      <c r="CT402">
        <v>0</v>
      </c>
      <c r="CY402">
        <v>0</v>
      </c>
      <c r="DD402">
        <v>0</v>
      </c>
      <c r="DI402">
        <v>0</v>
      </c>
      <c r="DN402">
        <v>0</v>
      </c>
      <c r="DS402">
        <v>0</v>
      </c>
      <c r="DV402" t="s">
        <v>349</v>
      </c>
      <c r="DW402">
        <v>0</v>
      </c>
      <c r="DX402">
        <v>0</v>
      </c>
      <c r="DY402">
        <v>0</v>
      </c>
      <c r="EF402">
        <v>0</v>
      </c>
      <c r="EM402">
        <v>0</v>
      </c>
      <c r="ET402">
        <v>0</v>
      </c>
      <c r="FA402">
        <v>0</v>
      </c>
      <c r="FH402">
        <v>0</v>
      </c>
      <c r="FK402">
        <v>0</v>
      </c>
      <c r="FL402">
        <v>0</v>
      </c>
      <c r="FM402">
        <v>0</v>
      </c>
      <c r="FN402">
        <v>0</v>
      </c>
      <c r="FO402">
        <v>0</v>
      </c>
      <c r="FP402">
        <v>0</v>
      </c>
      <c r="FQ402">
        <v>0</v>
      </c>
      <c r="FR402">
        <v>0</v>
      </c>
      <c r="FS402" t="s">
        <v>349</v>
      </c>
      <c r="FT402">
        <v>0</v>
      </c>
      <c r="FU402">
        <v>0</v>
      </c>
      <c r="FX402" t="s">
        <v>349</v>
      </c>
      <c r="FZ402" t="s">
        <v>347</v>
      </c>
      <c r="GA402">
        <v>5</v>
      </c>
      <c r="GB402">
        <v>20</v>
      </c>
      <c r="GC402" t="s">
        <v>353</v>
      </c>
      <c r="GD402" t="s">
        <v>408</v>
      </c>
      <c r="GE402" t="s">
        <v>355</v>
      </c>
      <c r="GF402" t="s">
        <v>354</v>
      </c>
      <c r="GG402">
        <v>14</v>
      </c>
      <c r="GH402" t="s">
        <v>356</v>
      </c>
    </row>
    <row r="403" spans="1:190" x14ac:dyDescent="0.35">
      <c r="A403" t="s">
        <v>53</v>
      </c>
      <c r="B403" t="s">
        <v>54</v>
      </c>
      <c r="C403" t="s">
        <v>1300</v>
      </c>
      <c r="D403" t="s">
        <v>1301</v>
      </c>
      <c r="E403" t="s">
        <v>1336</v>
      </c>
      <c r="F403" t="s">
        <v>1337</v>
      </c>
      <c r="G403" t="s">
        <v>1340</v>
      </c>
      <c r="H403" t="s">
        <v>9255</v>
      </c>
      <c r="I403">
        <v>14</v>
      </c>
      <c r="J403">
        <v>12</v>
      </c>
      <c r="K403" t="s">
        <v>345</v>
      </c>
      <c r="L403">
        <v>4.8292000000000002</v>
      </c>
      <c r="M403">
        <v>33.5261</v>
      </c>
      <c r="N403" t="s">
        <v>346</v>
      </c>
      <c r="O403" t="s">
        <v>347</v>
      </c>
      <c r="P403" s="133">
        <v>136</v>
      </c>
      <c r="Q403" s="133">
        <v>680</v>
      </c>
      <c r="R403" s="133">
        <v>136</v>
      </c>
      <c r="S403" s="133">
        <v>680</v>
      </c>
      <c r="T403" s="133">
        <v>0</v>
      </c>
      <c r="W403">
        <v>30</v>
      </c>
      <c r="X403" t="s">
        <v>54</v>
      </c>
      <c r="Y403" t="s">
        <v>1301</v>
      </c>
      <c r="Z403">
        <v>70</v>
      </c>
      <c r="AA403" t="s">
        <v>54</v>
      </c>
      <c r="AB403" t="s">
        <v>1301</v>
      </c>
      <c r="AC403">
        <v>229</v>
      </c>
      <c r="AD403" t="s">
        <v>54</v>
      </c>
      <c r="AE403" t="s">
        <v>1301</v>
      </c>
      <c r="AF403">
        <v>0</v>
      </c>
      <c r="AI403">
        <v>351</v>
      </c>
      <c r="AJ403" t="s">
        <v>348</v>
      </c>
      <c r="AK403" t="s">
        <v>348</v>
      </c>
      <c r="AL403" t="s">
        <v>349</v>
      </c>
      <c r="AM403">
        <v>0</v>
      </c>
      <c r="AN403">
        <v>0</v>
      </c>
      <c r="AO403">
        <v>0</v>
      </c>
      <c r="AR403">
        <v>0</v>
      </c>
      <c r="AU403">
        <v>0</v>
      </c>
      <c r="AX403">
        <v>0</v>
      </c>
      <c r="BA403">
        <v>0</v>
      </c>
      <c r="BD403">
        <v>0</v>
      </c>
      <c r="BE403">
        <v>0</v>
      </c>
      <c r="BF403">
        <v>0</v>
      </c>
      <c r="BG403">
        <v>0</v>
      </c>
      <c r="BH403" t="s">
        <v>349</v>
      </c>
      <c r="BI403">
        <v>0</v>
      </c>
      <c r="BJ403">
        <v>0</v>
      </c>
      <c r="BK403">
        <v>0</v>
      </c>
      <c r="BL403">
        <v>11</v>
      </c>
      <c r="BM403">
        <v>19</v>
      </c>
      <c r="BN403" t="s">
        <v>349</v>
      </c>
      <c r="BO403">
        <v>0</v>
      </c>
      <c r="BP403">
        <v>0</v>
      </c>
      <c r="BQ403">
        <v>0</v>
      </c>
      <c r="BR403">
        <v>40</v>
      </c>
      <c r="BS403">
        <v>30</v>
      </c>
      <c r="BT403" t="s">
        <v>349</v>
      </c>
      <c r="BU403">
        <v>0</v>
      </c>
      <c r="BV403">
        <v>0</v>
      </c>
      <c r="BW403">
        <v>0</v>
      </c>
      <c r="BX403">
        <v>43</v>
      </c>
      <c r="BY403">
        <v>186</v>
      </c>
      <c r="BZ403" t="s">
        <v>349</v>
      </c>
      <c r="CA403">
        <v>0</v>
      </c>
      <c r="CB403">
        <v>0</v>
      </c>
      <c r="CC403">
        <v>0</v>
      </c>
      <c r="CD403">
        <v>0</v>
      </c>
      <c r="CE403">
        <v>0</v>
      </c>
      <c r="CF403" t="s">
        <v>349</v>
      </c>
      <c r="CG403">
        <v>0</v>
      </c>
      <c r="CH403">
        <v>0</v>
      </c>
      <c r="CI403">
        <v>351</v>
      </c>
      <c r="CJ403" t="s">
        <v>347</v>
      </c>
      <c r="CK403">
        <v>53</v>
      </c>
      <c r="CL403" t="s">
        <v>347</v>
      </c>
      <c r="CM403">
        <v>0</v>
      </c>
      <c r="CN403" s="133">
        <v>20</v>
      </c>
      <c r="CO403" s="133" t="s">
        <v>349</v>
      </c>
      <c r="CP403" s="133">
        <v>0</v>
      </c>
      <c r="CQ403" s="133">
        <v>0</v>
      </c>
      <c r="CR403">
        <v>0</v>
      </c>
      <c r="CS403">
        <v>0</v>
      </c>
      <c r="CT403">
        <v>0</v>
      </c>
      <c r="CY403">
        <v>0</v>
      </c>
      <c r="DD403">
        <v>0</v>
      </c>
      <c r="DI403">
        <v>0</v>
      </c>
      <c r="DN403">
        <v>0</v>
      </c>
      <c r="DS403">
        <v>0</v>
      </c>
      <c r="DV403" t="s">
        <v>349</v>
      </c>
      <c r="DW403">
        <v>0</v>
      </c>
      <c r="DX403">
        <v>0</v>
      </c>
      <c r="DY403">
        <v>0</v>
      </c>
      <c r="EF403">
        <v>0</v>
      </c>
      <c r="EM403">
        <v>0</v>
      </c>
      <c r="ET403">
        <v>0</v>
      </c>
      <c r="FA403">
        <v>0</v>
      </c>
      <c r="FH403">
        <v>0</v>
      </c>
      <c r="FK403">
        <v>0</v>
      </c>
      <c r="FL403">
        <v>0</v>
      </c>
      <c r="FM403">
        <v>0</v>
      </c>
      <c r="FN403">
        <v>0</v>
      </c>
      <c r="FO403">
        <v>0</v>
      </c>
      <c r="FP403">
        <v>0</v>
      </c>
      <c r="FQ403">
        <v>0</v>
      </c>
      <c r="FR403">
        <v>0</v>
      </c>
      <c r="FS403" t="s">
        <v>347</v>
      </c>
      <c r="FT403">
        <v>20</v>
      </c>
      <c r="FU403">
        <v>100</v>
      </c>
      <c r="FV403" t="s">
        <v>54</v>
      </c>
      <c r="FW403" t="s">
        <v>1096</v>
      </c>
      <c r="FX403" t="s">
        <v>347</v>
      </c>
      <c r="FY403" t="s">
        <v>119</v>
      </c>
      <c r="FZ403" t="s">
        <v>347</v>
      </c>
      <c r="GA403">
        <v>5</v>
      </c>
      <c r="GB403">
        <v>10</v>
      </c>
      <c r="GC403" t="s">
        <v>1110</v>
      </c>
      <c r="GD403" t="s">
        <v>408</v>
      </c>
      <c r="GE403" t="s">
        <v>355</v>
      </c>
      <c r="GF403" t="s">
        <v>354</v>
      </c>
      <c r="GG403">
        <v>14</v>
      </c>
      <c r="GH403" t="s">
        <v>356</v>
      </c>
    </row>
    <row r="404" spans="1:190" x14ac:dyDescent="0.35">
      <c r="A404" t="s">
        <v>53</v>
      </c>
      <c r="B404" t="s">
        <v>54</v>
      </c>
      <c r="C404" t="s">
        <v>1300</v>
      </c>
      <c r="D404" t="s">
        <v>1301</v>
      </c>
      <c r="E404" t="s">
        <v>1336</v>
      </c>
      <c r="F404" t="s">
        <v>1337</v>
      </c>
      <c r="G404" t="s">
        <v>1341</v>
      </c>
      <c r="H404" t="s">
        <v>1342</v>
      </c>
      <c r="I404">
        <v>14</v>
      </c>
      <c r="J404">
        <v>5</v>
      </c>
      <c r="K404" t="s">
        <v>345</v>
      </c>
      <c r="L404">
        <v>4.8068489999999997</v>
      </c>
      <c r="M404">
        <v>33.491604000000002</v>
      </c>
      <c r="N404" t="s">
        <v>346</v>
      </c>
      <c r="O404" t="s">
        <v>347</v>
      </c>
      <c r="P404" s="133">
        <v>10</v>
      </c>
      <c r="Q404" s="133">
        <v>50</v>
      </c>
      <c r="R404" s="133">
        <v>10</v>
      </c>
      <c r="S404" s="133">
        <v>50</v>
      </c>
      <c r="T404" s="133">
        <v>0</v>
      </c>
      <c r="W404">
        <v>0</v>
      </c>
      <c r="Z404">
        <v>18</v>
      </c>
      <c r="AA404" t="s">
        <v>54</v>
      </c>
      <c r="AB404" t="s">
        <v>1301</v>
      </c>
      <c r="AC404">
        <v>10</v>
      </c>
      <c r="AD404" t="s">
        <v>54</v>
      </c>
      <c r="AE404" t="s">
        <v>1301</v>
      </c>
      <c r="AF404">
        <v>8</v>
      </c>
      <c r="AG404" t="s">
        <v>54</v>
      </c>
      <c r="AH404" t="s">
        <v>1301</v>
      </c>
      <c r="AI404">
        <v>14</v>
      </c>
      <c r="AJ404" t="s">
        <v>348</v>
      </c>
      <c r="AK404" t="s">
        <v>348</v>
      </c>
      <c r="AL404" t="s">
        <v>349</v>
      </c>
      <c r="AM404">
        <v>0</v>
      </c>
      <c r="AN404">
        <v>0</v>
      </c>
      <c r="AO404">
        <v>0</v>
      </c>
      <c r="AR404">
        <v>0</v>
      </c>
      <c r="AU404">
        <v>0</v>
      </c>
      <c r="AX404">
        <v>0</v>
      </c>
      <c r="BA404">
        <v>0</v>
      </c>
      <c r="BD404">
        <v>0</v>
      </c>
      <c r="BE404">
        <v>0</v>
      </c>
      <c r="BF404">
        <v>0</v>
      </c>
      <c r="BG404">
        <v>0</v>
      </c>
      <c r="BH404" t="s">
        <v>349</v>
      </c>
      <c r="BI404">
        <v>0</v>
      </c>
      <c r="BJ404">
        <v>0</v>
      </c>
      <c r="BK404">
        <v>0</v>
      </c>
      <c r="BL404">
        <v>0</v>
      </c>
      <c r="BM404">
        <v>0</v>
      </c>
      <c r="BN404" t="s">
        <v>349</v>
      </c>
      <c r="BO404">
        <v>0</v>
      </c>
      <c r="BP404">
        <v>0</v>
      </c>
      <c r="BQ404">
        <v>0</v>
      </c>
      <c r="BR404">
        <v>9</v>
      </c>
      <c r="BS404">
        <v>9</v>
      </c>
      <c r="BT404" t="s">
        <v>349</v>
      </c>
      <c r="BU404">
        <v>0</v>
      </c>
      <c r="BV404">
        <v>0</v>
      </c>
      <c r="BW404">
        <v>0</v>
      </c>
      <c r="BX404">
        <v>5</v>
      </c>
      <c r="BY404">
        <v>5</v>
      </c>
      <c r="BZ404" t="s">
        <v>349</v>
      </c>
      <c r="CA404">
        <v>0</v>
      </c>
      <c r="CB404">
        <v>0</v>
      </c>
      <c r="CC404">
        <v>0</v>
      </c>
      <c r="CD404">
        <v>2</v>
      </c>
      <c r="CE404">
        <v>6</v>
      </c>
      <c r="CF404" t="s">
        <v>349</v>
      </c>
      <c r="CG404">
        <v>0</v>
      </c>
      <c r="CH404">
        <v>0</v>
      </c>
      <c r="CI404">
        <v>14</v>
      </c>
      <c r="CJ404" t="s">
        <v>349</v>
      </c>
      <c r="CK404">
        <v>0</v>
      </c>
      <c r="CL404" t="s">
        <v>349</v>
      </c>
      <c r="CM404">
        <v>0</v>
      </c>
      <c r="CN404" s="133">
        <v>0</v>
      </c>
      <c r="CO404" s="133" t="s">
        <v>349</v>
      </c>
      <c r="CP404" s="133">
        <v>0</v>
      </c>
      <c r="CQ404" s="133">
        <v>0</v>
      </c>
      <c r="CR404">
        <v>0</v>
      </c>
      <c r="CS404">
        <v>0</v>
      </c>
      <c r="CT404">
        <v>0</v>
      </c>
      <c r="CY404">
        <v>0</v>
      </c>
      <c r="DD404">
        <v>0</v>
      </c>
      <c r="DI404">
        <v>0</v>
      </c>
      <c r="DN404">
        <v>0</v>
      </c>
      <c r="DS404">
        <v>0</v>
      </c>
      <c r="DV404" t="s">
        <v>349</v>
      </c>
      <c r="DW404">
        <v>0</v>
      </c>
      <c r="DX404">
        <v>0</v>
      </c>
      <c r="DY404">
        <v>0</v>
      </c>
      <c r="EF404">
        <v>0</v>
      </c>
      <c r="EM404">
        <v>0</v>
      </c>
      <c r="ET404">
        <v>0</v>
      </c>
      <c r="FA404">
        <v>0</v>
      </c>
      <c r="FH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0</v>
      </c>
      <c r="FQ404">
        <v>0</v>
      </c>
      <c r="FR404">
        <v>0</v>
      </c>
      <c r="FS404" t="s">
        <v>349</v>
      </c>
      <c r="FT404">
        <v>0</v>
      </c>
      <c r="FU404">
        <v>0</v>
      </c>
      <c r="FX404" t="s">
        <v>349</v>
      </c>
      <c r="FZ404" t="s">
        <v>347</v>
      </c>
      <c r="GA404">
        <v>10</v>
      </c>
      <c r="GB404">
        <v>20</v>
      </c>
      <c r="GC404" t="s">
        <v>1110</v>
      </c>
      <c r="GD404" t="s">
        <v>355</v>
      </c>
      <c r="GE404" t="s">
        <v>354</v>
      </c>
      <c r="GF404" t="s">
        <v>354</v>
      </c>
      <c r="GG404">
        <v>14</v>
      </c>
      <c r="GH404" t="s">
        <v>356</v>
      </c>
    </row>
    <row r="405" spans="1:190" x14ac:dyDescent="0.35">
      <c r="A405" t="s">
        <v>53</v>
      </c>
      <c r="B405" t="s">
        <v>54</v>
      </c>
      <c r="C405" t="s">
        <v>1300</v>
      </c>
      <c r="D405" t="s">
        <v>1301</v>
      </c>
      <c r="E405" t="s">
        <v>1336</v>
      </c>
      <c r="F405" t="s">
        <v>1337</v>
      </c>
      <c r="G405" t="s">
        <v>1343</v>
      </c>
      <c r="H405" t="s">
        <v>9256</v>
      </c>
      <c r="I405">
        <v>14</v>
      </c>
      <c r="J405">
        <v>4</v>
      </c>
      <c r="K405" t="s">
        <v>345</v>
      </c>
      <c r="L405">
        <v>4.8758910000000002</v>
      </c>
      <c r="M405">
        <v>33.382770000000001</v>
      </c>
      <c r="N405" t="s">
        <v>346</v>
      </c>
      <c r="O405" t="s">
        <v>347</v>
      </c>
      <c r="P405" s="133">
        <v>94</v>
      </c>
      <c r="Q405" s="133">
        <v>455</v>
      </c>
      <c r="R405" s="133">
        <v>94</v>
      </c>
      <c r="S405" s="133">
        <v>455</v>
      </c>
      <c r="T405" s="133">
        <v>0</v>
      </c>
      <c r="W405">
        <v>20</v>
      </c>
      <c r="X405" t="s">
        <v>54</v>
      </c>
      <c r="Y405" t="s">
        <v>1301</v>
      </c>
      <c r="Z405">
        <v>140</v>
      </c>
      <c r="AA405" t="s">
        <v>54</v>
      </c>
      <c r="AB405" t="s">
        <v>1301</v>
      </c>
      <c r="AC405">
        <v>18</v>
      </c>
      <c r="AD405" t="s">
        <v>54</v>
      </c>
      <c r="AE405" t="s">
        <v>1301</v>
      </c>
      <c r="AF405">
        <v>10</v>
      </c>
      <c r="AG405" t="s">
        <v>54</v>
      </c>
      <c r="AH405" t="s">
        <v>1301</v>
      </c>
      <c r="AI405">
        <v>267</v>
      </c>
      <c r="AJ405" t="s">
        <v>348</v>
      </c>
      <c r="AK405" t="s">
        <v>348</v>
      </c>
      <c r="AL405" t="s">
        <v>349</v>
      </c>
      <c r="AM405">
        <v>0</v>
      </c>
      <c r="AN405">
        <v>0</v>
      </c>
      <c r="AO405">
        <v>0</v>
      </c>
      <c r="AR405">
        <v>0</v>
      </c>
      <c r="AU405">
        <v>0</v>
      </c>
      <c r="AX405">
        <v>0</v>
      </c>
      <c r="BA405">
        <v>0</v>
      </c>
      <c r="BD405">
        <v>0</v>
      </c>
      <c r="BE405">
        <v>0</v>
      </c>
      <c r="BF405">
        <v>0</v>
      </c>
      <c r="BG405">
        <v>0</v>
      </c>
      <c r="BH405" t="s">
        <v>349</v>
      </c>
      <c r="BI405">
        <v>0</v>
      </c>
      <c r="BJ405">
        <v>0</v>
      </c>
      <c r="BK405">
        <v>0</v>
      </c>
      <c r="BL405">
        <v>11</v>
      </c>
      <c r="BM405">
        <v>9</v>
      </c>
      <c r="BN405" t="s">
        <v>349</v>
      </c>
      <c r="BO405">
        <v>0</v>
      </c>
      <c r="BP405">
        <v>0</v>
      </c>
      <c r="BQ405">
        <v>0</v>
      </c>
      <c r="BR405">
        <v>63</v>
      </c>
      <c r="BS405">
        <v>77</v>
      </c>
      <c r="BT405" t="s">
        <v>349</v>
      </c>
      <c r="BU405">
        <v>0</v>
      </c>
      <c r="BV405">
        <v>0</v>
      </c>
      <c r="BW405">
        <v>0</v>
      </c>
      <c r="BX405">
        <v>7</v>
      </c>
      <c r="BY405">
        <v>11</v>
      </c>
      <c r="BZ405" t="s">
        <v>349</v>
      </c>
      <c r="CA405">
        <v>0</v>
      </c>
      <c r="CB405">
        <v>0</v>
      </c>
      <c r="CC405">
        <v>0</v>
      </c>
      <c r="CD405">
        <v>5</v>
      </c>
      <c r="CE405">
        <v>5</v>
      </c>
      <c r="CF405" t="s">
        <v>349</v>
      </c>
      <c r="CG405">
        <v>0</v>
      </c>
      <c r="CH405">
        <v>0</v>
      </c>
      <c r="CI405">
        <v>267</v>
      </c>
      <c r="CJ405" t="s">
        <v>349</v>
      </c>
      <c r="CK405">
        <v>0</v>
      </c>
      <c r="CL405" t="s">
        <v>349</v>
      </c>
      <c r="CM405">
        <v>0</v>
      </c>
      <c r="CN405" s="133">
        <v>0</v>
      </c>
      <c r="CO405" s="133" t="s">
        <v>349</v>
      </c>
      <c r="CP405" s="133">
        <v>0</v>
      </c>
      <c r="CQ405" s="133">
        <v>0</v>
      </c>
      <c r="CR405">
        <v>0</v>
      </c>
      <c r="CS405">
        <v>0</v>
      </c>
      <c r="CT405">
        <v>0</v>
      </c>
      <c r="CY405">
        <v>0</v>
      </c>
      <c r="DD405">
        <v>0</v>
      </c>
      <c r="DI405">
        <v>0</v>
      </c>
      <c r="DN405">
        <v>0</v>
      </c>
      <c r="DS405">
        <v>0</v>
      </c>
      <c r="DV405" t="s">
        <v>349</v>
      </c>
      <c r="DW405">
        <v>0</v>
      </c>
      <c r="DX405">
        <v>0</v>
      </c>
      <c r="DY405">
        <v>0</v>
      </c>
      <c r="EF405">
        <v>0</v>
      </c>
      <c r="EM405">
        <v>0</v>
      </c>
      <c r="ET405">
        <v>0</v>
      </c>
      <c r="FA405">
        <v>0</v>
      </c>
      <c r="FH405">
        <v>0</v>
      </c>
      <c r="FK405">
        <v>0</v>
      </c>
      <c r="FL405">
        <v>0</v>
      </c>
      <c r="FM405">
        <v>0</v>
      </c>
      <c r="FN405">
        <v>0</v>
      </c>
      <c r="FO405">
        <v>0</v>
      </c>
      <c r="FP405">
        <v>0</v>
      </c>
      <c r="FQ405">
        <v>0</v>
      </c>
      <c r="FR405">
        <v>0</v>
      </c>
      <c r="FS405" t="s">
        <v>349</v>
      </c>
      <c r="FT405">
        <v>0</v>
      </c>
      <c r="FU405">
        <v>0</v>
      </c>
      <c r="FX405" t="s">
        <v>349</v>
      </c>
      <c r="FZ405" t="s">
        <v>347</v>
      </c>
      <c r="GA405">
        <v>5</v>
      </c>
      <c r="GB405">
        <v>25</v>
      </c>
      <c r="GC405" t="s">
        <v>353</v>
      </c>
      <c r="GD405" t="s">
        <v>408</v>
      </c>
      <c r="GE405" t="s">
        <v>355</v>
      </c>
      <c r="GF405" t="s">
        <v>354</v>
      </c>
      <c r="GG405">
        <v>14</v>
      </c>
      <c r="GH405" t="s">
        <v>356</v>
      </c>
    </row>
    <row r="406" spans="1:190" x14ac:dyDescent="0.35">
      <c r="A406" t="s">
        <v>53</v>
      </c>
      <c r="B406" t="s">
        <v>54</v>
      </c>
      <c r="C406" t="s">
        <v>1300</v>
      </c>
      <c r="D406" t="s">
        <v>1301</v>
      </c>
      <c r="E406" t="s">
        <v>1336</v>
      </c>
      <c r="F406" t="s">
        <v>1337</v>
      </c>
      <c r="G406" t="s">
        <v>1344</v>
      </c>
      <c r="H406" t="s">
        <v>1345</v>
      </c>
      <c r="I406">
        <v>14</v>
      </c>
      <c r="J406">
        <v>8</v>
      </c>
      <c r="K406" t="s">
        <v>345</v>
      </c>
      <c r="L406">
        <v>4.9007424000000004</v>
      </c>
      <c r="M406">
        <v>33.472652600000004</v>
      </c>
      <c r="N406" t="s">
        <v>346</v>
      </c>
      <c r="O406" t="s">
        <v>347</v>
      </c>
      <c r="P406" s="133">
        <v>140</v>
      </c>
      <c r="Q406" s="133">
        <v>700</v>
      </c>
      <c r="R406" s="133">
        <v>140</v>
      </c>
      <c r="S406" s="133">
        <v>700</v>
      </c>
      <c r="T406" s="133">
        <v>0</v>
      </c>
      <c r="W406">
        <v>15</v>
      </c>
      <c r="X406" t="s">
        <v>54</v>
      </c>
      <c r="Y406" t="s">
        <v>1301</v>
      </c>
      <c r="Z406">
        <v>40</v>
      </c>
      <c r="AA406" t="s">
        <v>54</v>
      </c>
      <c r="AB406" t="s">
        <v>1301</v>
      </c>
      <c r="AC406">
        <v>102</v>
      </c>
      <c r="AD406" t="s">
        <v>54</v>
      </c>
      <c r="AE406" t="s">
        <v>1301</v>
      </c>
      <c r="AF406">
        <v>0</v>
      </c>
      <c r="AI406">
        <v>543</v>
      </c>
      <c r="AJ406" t="s">
        <v>348</v>
      </c>
      <c r="AK406" t="s">
        <v>348</v>
      </c>
      <c r="AL406" t="s">
        <v>349</v>
      </c>
      <c r="AM406">
        <v>0</v>
      </c>
      <c r="AN406">
        <v>0</v>
      </c>
      <c r="AO406">
        <v>0</v>
      </c>
      <c r="AR406">
        <v>0</v>
      </c>
      <c r="AU406">
        <v>0</v>
      </c>
      <c r="AX406">
        <v>0</v>
      </c>
      <c r="BA406">
        <v>0</v>
      </c>
      <c r="BD406">
        <v>0</v>
      </c>
      <c r="BE406">
        <v>0</v>
      </c>
      <c r="BF406">
        <v>0</v>
      </c>
      <c r="BG406">
        <v>0</v>
      </c>
      <c r="BH406" t="s">
        <v>349</v>
      </c>
      <c r="BI406">
        <v>0</v>
      </c>
      <c r="BJ406">
        <v>0</v>
      </c>
      <c r="BK406">
        <v>0</v>
      </c>
      <c r="BL406">
        <v>6</v>
      </c>
      <c r="BM406">
        <v>9</v>
      </c>
      <c r="BN406" t="s">
        <v>349</v>
      </c>
      <c r="BO406">
        <v>0</v>
      </c>
      <c r="BP406">
        <v>0</v>
      </c>
      <c r="BQ406">
        <v>0</v>
      </c>
      <c r="BR406">
        <v>40</v>
      </c>
      <c r="BS406">
        <v>0</v>
      </c>
      <c r="BT406" t="s">
        <v>349</v>
      </c>
      <c r="BU406">
        <v>0</v>
      </c>
      <c r="BV406">
        <v>0</v>
      </c>
      <c r="BW406">
        <v>0</v>
      </c>
      <c r="BX406">
        <v>41</v>
      </c>
      <c r="BY406">
        <v>61</v>
      </c>
      <c r="BZ406" t="s">
        <v>349</v>
      </c>
      <c r="CA406">
        <v>0</v>
      </c>
      <c r="CB406">
        <v>0</v>
      </c>
      <c r="CC406">
        <v>0</v>
      </c>
      <c r="CD406">
        <v>0</v>
      </c>
      <c r="CE406">
        <v>0</v>
      </c>
      <c r="CF406" t="s">
        <v>349</v>
      </c>
      <c r="CG406">
        <v>0</v>
      </c>
      <c r="CH406">
        <v>0</v>
      </c>
      <c r="CI406">
        <v>543</v>
      </c>
      <c r="CJ406" t="s">
        <v>349</v>
      </c>
      <c r="CK406">
        <v>0</v>
      </c>
      <c r="CL406" t="s">
        <v>347</v>
      </c>
      <c r="CM406">
        <v>10</v>
      </c>
      <c r="CN406" s="133">
        <v>2</v>
      </c>
      <c r="CO406" s="133" t="s">
        <v>349</v>
      </c>
      <c r="CP406" s="133">
        <v>0</v>
      </c>
      <c r="CQ406" s="133">
        <v>0</v>
      </c>
      <c r="CR406">
        <v>0</v>
      </c>
      <c r="CS406">
        <v>0</v>
      </c>
      <c r="CT406">
        <v>0</v>
      </c>
      <c r="CY406">
        <v>0</v>
      </c>
      <c r="DD406">
        <v>0</v>
      </c>
      <c r="DI406">
        <v>0</v>
      </c>
      <c r="DN406">
        <v>0</v>
      </c>
      <c r="DS406">
        <v>0</v>
      </c>
      <c r="DV406" t="s">
        <v>349</v>
      </c>
      <c r="DW406">
        <v>0</v>
      </c>
      <c r="DX406">
        <v>0</v>
      </c>
      <c r="DY406">
        <v>0</v>
      </c>
      <c r="EF406">
        <v>0</v>
      </c>
      <c r="EM406">
        <v>0</v>
      </c>
      <c r="ET406">
        <v>0</v>
      </c>
      <c r="FA406">
        <v>0</v>
      </c>
      <c r="FH406">
        <v>0</v>
      </c>
      <c r="FK406">
        <v>0</v>
      </c>
      <c r="FL406">
        <v>0</v>
      </c>
      <c r="FM406">
        <v>0</v>
      </c>
      <c r="FN406">
        <v>0</v>
      </c>
      <c r="FO406">
        <v>0</v>
      </c>
      <c r="FP406">
        <v>0</v>
      </c>
      <c r="FQ406">
        <v>0</v>
      </c>
      <c r="FR406">
        <v>0</v>
      </c>
      <c r="FS406" t="s">
        <v>347</v>
      </c>
      <c r="FT406">
        <v>75</v>
      </c>
      <c r="FU406">
        <v>375</v>
      </c>
      <c r="FV406" t="s">
        <v>54</v>
      </c>
      <c r="FW406" t="s">
        <v>1096</v>
      </c>
      <c r="FX406" t="s">
        <v>347</v>
      </c>
      <c r="FY406" t="s">
        <v>119</v>
      </c>
      <c r="FZ406" t="s">
        <v>347</v>
      </c>
      <c r="GA406">
        <v>2</v>
      </c>
      <c r="GB406">
        <v>4</v>
      </c>
      <c r="GC406" t="s">
        <v>353</v>
      </c>
      <c r="GD406" t="s">
        <v>408</v>
      </c>
      <c r="GE406" t="s">
        <v>355</v>
      </c>
      <c r="GF406" t="s">
        <v>355</v>
      </c>
      <c r="GG406">
        <v>14</v>
      </c>
      <c r="GH406" t="s">
        <v>356</v>
      </c>
    </row>
    <row r="407" spans="1:190" x14ac:dyDescent="0.35">
      <c r="A407" t="s">
        <v>53</v>
      </c>
      <c r="B407" t="s">
        <v>54</v>
      </c>
      <c r="C407" t="s">
        <v>1300</v>
      </c>
      <c r="D407" t="s">
        <v>1301</v>
      </c>
      <c r="E407" t="s">
        <v>1346</v>
      </c>
      <c r="F407" t="s">
        <v>1347</v>
      </c>
      <c r="G407" t="s">
        <v>1348</v>
      </c>
      <c r="H407" t="s">
        <v>1349</v>
      </c>
      <c r="I407">
        <v>14</v>
      </c>
      <c r="J407">
        <v>7</v>
      </c>
      <c r="K407" t="s">
        <v>345</v>
      </c>
      <c r="L407">
        <v>4.9123530000000004</v>
      </c>
      <c r="M407">
        <v>33.491776000000002</v>
      </c>
      <c r="N407" t="s">
        <v>346</v>
      </c>
      <c r="O407" t="s">
        <v>347</v>
      </c>
      <c r="P407" s="133">
        <v>25</v>
      </c>
      <c r="Q407" s="133">
        <v>125</v>
      </c>
      <c r="R407" s="133">
        <v>25</v>
      </c>
      <c r="S407" s="133">
        <v>125</v>
      </c>
      <c r="T407" s="133">
        <v>0</v>
      </c>
      <c r="W407">
        <v>50</v>
      </c>
      <c r="X407" t="s">
        <v>54</v>
      </c>
      <c r="Y407" t="s">
        <v>1301</v>
      </c>
      <c r="Z407">
        <v>50</v>
      </c>
      <c r="AA407" t="s">
        <v>54</v>
      </c>
      <c r="AB407" t="s">
        <v>1301</v>
      </c>
      <c r="AC407">
        <v>25</v>
      </c>
      <c r="AD407" t="s">
        <v>54</v>
      </c>
      <c r="AE407" t="s">
        <v>1301</v>
      </c>
      <c r="AF407">
        <v>0</v>
      </c>
      <c r="AI407">
        <v>0</v>
      </c>
      <c r="AL407" t="s">
        <v>349</v>
      </c>
      <c r="AM407">
        <v>0</v>
      </c>
      <c r="AN407">
        <v>0</v>
      </c>
      <c r="AO407">
        <v>0</v>
      </c>
      <c r="AR407">
        <v>0</v>
      </c>
      <c r="AU407">
        <v>0</v>
      </c>
      <c r="AX407">
        <v>0</v>
      </c>
      <c r="BA407">
        <v>0</v>
      </c>
      <c r="BD407">
        <v>0</v>
      </c>
      <c r="BE407">
        <v>0</v>
      </c>
      <c r="BF407">
        <v>0</v>
      </c>
      <c r="BG407">
        <v>0</v>
      </c>
      <c r="BH407" t="s">
        <v>349</v>
      </c>
      <c r="BI407">
        <v>0</v>
      </c>
      <c r="BJ407">
        <v>0</v>
      </c>
      <c r="BK407">
        <v>0</v>
      </c>
      <c r="BL407">
        <v>32</v>
      </c>
      <c r="BM407">
        <v>18</v>
      </c>
      <c r="BN407" t="s">
        <v>349</v>
      </c>
      <c r="BO407">
        <v>0</v>
      </c>
      <c r="BP407">
        <v>0</v>
      </c>
      <c r="BQ407">
        <v>0</v>
      </c>
      <c r="BR407">
        <v>20</v>
      </c>
      <c r="BS407">
        <v>10</v>
      </c>
      <c r="BT407" t="s">
        <v>347</v>
      </c>
      <c r="BU407">
        <v>0</v>
      </c>
      <c r="BV407">
        <v>20</v>
      </c>
      <c r="BW407">
        <v>0</v>
      </c>
      <c r="BX407">
        <v>10</v>
      </c>
      <c r="BY407">
        <v>15</v>
      </c>
      <c r="BZ407" t="s">
        <v>349</v>
      </c>
      <c r="CA407">
        <v>0</v>
      </c>
      <c r="CB407">
        <v>0</v>
      </c>
      <c r="CC407">
        <v>0</v>
      </c>
      <c r="CD407">
        <v>0</v>
      </c>
      <c r="CE407">
        <v>0</v>
      </c>
      <c r="CF407" t="s">
        <v>349</v>
      </c>
      <c r="CG407">
        <v>0</v>
      </c>
      <c r="CH407">
        <v>0</v>
      </c>
      <c r="CI407">
        <v>0</v>
      </c>
      <c r="CJ407" t="s">
        <v>349</v>
      </c>
      <c r="CK407">
        <v>0</v>
      </c>
      <c r="CL407" t="s">
        <v>349</v>
      </c>
      <c r="CM407">
        <v>0</v>
      </c>
      <c r="CN407" s="133">
        <v>0</v>
      </c>
      <c r="CO407" s="133" t="s">
        <v>349</v>
      </c>
      <c r="CP407" s="133">
        <v>0</v>
      </c>
      <c r="CQ407" s="133">
        <v>0</v>
      </c>
      <c r="CR407">
        <v>0</v>
      </c>
      <c r="CS407">
        <v>0</v>
      </c>
      <c r="CT407">
        <v>0</v>
      </c>
      <c r="CY407">
        <v>0</v>
      </c>
      <c r="DD407">
        <v>0</v>
      </c>
      <c r="DI407">
        <v>0</v>
      </c>
      <c r="DN407">
        <v>0</v>
      </c>
      <c r="DS407">
        <v>0</v>
      </c>
      <c r="DV407" t="s">
        <v>349</v>
      </c>
      <c r="DW407">
        <v>0</v>
      </c>
      <c r="DX407">
        <v>0</v>
      </c>
      <c r="DY407">
        <v>0</v>
      </c>
      <c r="EF407">
        <v>0</v>
      </c>
      <c r="EM407">
        <v>0</v>
      </c>
      <c r="ET407">
        <v>0</v>
      </c>
      <c r="FA407">
        <v>0</v>
      </c>
      <c r="FH407">
        <v>0</v>
      </c>
      <c r="FK407">
        <v>0</v>
      </c>
      <c r="FL407">
        <v>0</v>
      </c>
      <c r="FM407">
        <v>0</v>
      </c>
      <c r="FN407">
        <v>0</v>
      </c>
      <c r="FO407">
        <v>0</v>
      </c>
      <c r="FP407">
        <v>0</v>
      </c>
      <c r="FQ407">
        <v>0</v>
      </c>
      <c r="FR407">
        <v>0</v>
      </c>
      <c r="FS407" t="s">
        <v>347</v>
      </c>
      <c r="FT407">
        <v>2</v>
      </c>
      <c r="FU407">
        <v>10</v>
      </c>
      <c r="FV407" t="s">
        <v>54</v>
      </c>
      <c r="FW407" t="s">
        <v>1301</v>
      </c>
      <c r="FX407" t="s">
        <v>349</v>
      </c>
      <c r="FZ407" t="s">
        <v>347</v>
      </c>
      <c r="GA407">
        <v>4</v>
      </c>
      <c r="GB407">
        <v>20</v>
      </c>
      <c r="GC407" t="s">
        <v>1110</v>
      </c>
      <c r="GD407" t="s">
        <v>408</v>
      </c>
      <c r="GE407" t="s">
        <v>354</v>
      </c>
      <c r="GF407" t="s">
        <v>361</v>
      </c>
      <c r="GG407">
        <v>14</v>
      </c>
      <c r="GH407" t="s">
        <v>356</v>
      </c>
    </row>
    <row r="408" spans="1:190" x14ac:dyDescent="0.35">
      <c r="A408" t="s">
        <v>53</v>
      </c>
      <c r="B408" t="s">
        <v>54</v>
      </c>
      <c r="C408" t="s">
        <v>1300</v>
      </c>
      <c r="D408" t="s">
        <v>1301</v>
      </c>
      <c r="E408" t="s">
        <v>1346</v>
      </c>
      <c r="F408" t="s">
        <v>1347</v>
      </c>
      <c r="G408" t="s">
        <v>1350</v>
      </c>
      <c r="H408" t="s">
        <v>1351</v>
      </c>
      <c r="I408">
        <v>14</v>
      </c>
      <c r="J408">
        <v>7</v>
      </c>
      <c r="K408" t="s">
        <v>345</v>
      </c>
      <c r="L408">
        <v>4.9115149999999996</v>
      </c>
      <c r="M408">
        <v>33.496290999999999</v>
      </c>
      <c r="N408" t="s">
        <v>346</v>
      </c>
      <c r="O408" t="s">
        <v>349</v>
      </c>
      <c r="P408" s="133">
        <v>0</v>
      </c>
      <c r="Q408" s="133">
        <v>0</v>
      </c>
      <c r="R408" s="133">
        <v>0</v>
      </c>
      <c r="S408" s="133">
        <v>0</v>
      </c>
      <c r="T408" s="133">
        <v>0</v>
      </c>
      <c r="W408">
        <v>0</v>
      </c>
      <c r="Z408">
        <v>0</v>
      </c>
      <c r="AC408">
        <v>0</v>
      </c>
      <c r="AF408">
        <v>0</v>
      </c>
      <c r="AI408">
        <v>0</v>
      </c>
      <c r="AL408" t="s">
        <v>349</v>
      </c>
      <c r="AM408">
        <v>0</v>
      </c>
      <c r="AN408">
        <v>0</v>
      </c>
      <c r="AO408">
        <v>0</v>
      </c>
      <c r="AR408">
        <v>0</v>
      </c>
      <c r="AU408">
        <v>0</v>
      </c>
      <c r="AX408">
        <v>0</v>
      </c>
      <c r="BA408">
        <v>0</v>
      </c>
      <c r="BD408">
        <v>0</v>
      </c>
      <c r="BE408">
        <v>0</v>
      </c>
      <c r="BF408">
        <v>0</v>
      </c>
      <c r="BG408">
        <v>0</v>
      </c>
      <c r="BH408" t="s">
        <v>349</v>
      </c>
      <c r="BI408">
        <v>0</v>
      </c>
      <c r="BJ408">
        <v>0</v>
      </c>
      <c r="BK408">
        <v>0</v>
      </c>
      <c r="BL408">
        <v>0</v>
      </c>
      <c r="BM408">
        <v>0</v>
      </c>
      <c r="BN408" t="s">
        <v>349</v>
      </c>
      <c r="BO408">
        <v>0</v>
      </c>
      <c r="BP408">
        <v>0</v>
      </c>
      <c r="BQ408">
        <v>0</v>
      </c>
      <c r="BR408">
        <v>0</v>
      </c>
      <c r="BS408">
        <v>0</v>
      </c>
      <c r="BT408" t="s">
        <v>349</v>
      </c>
      <c r="BU408">
        <v>0</v>
      </c>
      <c r="BV408">
        <v>0</v>
      </c>
      <c r="BW408">
        <v>0</v>
      </c>
      <c r="BX408">
        <v>0</v>
      </c>
      <c r="BY408">
        <v>0</v>
      </c>
      <c r="BZ408" t="s">
        <v>349</v>
      </c>
      <c r="CA408">
        <v>0</v>
      </c>
      <c r="CB408">
        <v>0</v>
      </c>
      <c r="CC408">
        <v>0</v>
      </c>
      <c r="CD408">
        <v>0</v>
      </c>
      <c r="CE408">
        <v>0</v>
      </c>
      <c r="CF408" t="s">
        <v>349</v>
      </c>
      <c r="CG408">
        <v>0</v>
      </c>
      <c r="CH408">
        <v>0</v>
      </c>
      <c r="CI408">
        <v>0</v>
      </c>
      <c r="CJ408" t="s">
        <v>349</v>
      </c>
      <c r="CK408">
        <v>0</v>
      </c>
      <c r="CL408" t="s">
        <v>349</v>
      </c>
      <c r="CM408">
        <v>0</v>
      </c>
      <c r="CN408" s="133">
        <v>0</v>
      </c>
      <c r="CO408" s="133" t="s">
        <v>349</v>
      </c>
      <c r="CP408" s="133">
        <v>0</v>
      </c>
      <c r="CQ408" s="133">
        <v>0</v>
      </c>
      <c r="CR408">
        <v>0</v>
      </c>
      <c r="CS408">
        <v>0</v>
      </c>
      <c r="CT408">
        <v>0</v>
      </c>
      <c r="CY408">
        <v>0</v>
      </c>
      <c r="DD408">
        <v>0</v>
      </c>
      <c r="DI408">
        <v>0</v>
      </c>
      <c r="DN408">
        <v>0</v>
      </c>
      <c r="DS408">
        <v>0</v>
      </c>
      <c r="DV408" t="s">
        <v>349</v>
      </c>
      <c r="DW408">
        <v>0</v>
      </c>
      <c r="DX408">
        <v>0</v>
      </c>
      <c r="DY408">
        <v>0</v>
      </c>
      <c r="EF408">
        <v>0</v>
      </c>
      <c r="EM408">
        <v>0</v>
      </c>
      <c r="ET408">
        <v>0</v>
      </c>
      <c r="FA408">
        <v>0</v>
      </c>
      <c r="FH408">
        <v>0</v>
      </c>
      <c r="FK408">
        <v>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0</v>
      </c>
      <c r="FR408">
        <v>0</v>
      </c>
      <c r="FS408" t="s">
        <v>349</v>
      </c>
      <c r="FT408">
        <v>0</v>
      </c>
      <c r="FU408">
        <v>0</v>
      </c>
      <c r="FX408" t="s">
        <v>349</v>
      </c>
      <c r="FZ408" t="s">
        <v>347</v>
      </c>
      <c r="GA408">
        <v>5</v>
      </c>
      <c r="GB408">
        <v>25</v>
      </c>
      <c r="GC408" t="s">
        <v>1110</v>
      </c>
      <c r="GD408" t="s">
        <v>355</v>
      </c>
      <c r="GE408" t="s">
        <v>354</v>
      </c>
      <c r="GF408" t="s">
        <v>361</v>
      </c>
      <c r="GG408">
        <v>14</v>
      </c>
      <c r="GH408" t="s">
        <v>356</v>
      </c>
    </row>
    <row r="409" spans="1:190" x14ac:dyDescent="0.35">
      <c r="A409" t="s">
        <v>53</v>
      </c>
      <c r="B409" t="s">
        <v>54</v>
      </c>
      <c r="C409" t="s">
        <v>1300</v>
      </c>
      <c r="D409" t="s">
        <v>1301</v>
      </c>
      <c r="E409" t="s">
        <v>1346</v>
      </c>
      <c r="F409" t="s">
        <v>1347</v>
      </c>
      <c r="G409" t="s">
        <v>1352</v>
      </c>
      <c r="H409" t="s">
        <v>1353</v>
      </c>
      <c r="I409">
        <v>14</v>
      </c>
      <c r="J409">
        <v>4</v>
      </c>
      <c r="K409" t="s">
        <v>345</v>
      </c>
      <c r="L409">
        <v>4.9349569999999998</v>
      </c>
      <c r="M409">
        <v>33.512253999999999</v>
      </c>
      <c r="N409" t="s">
        <v>346</v>
      </c>
      <c r="O409" t="s">
        <v>347</v>
      </c>
      <c r="P409" s="133">
        <v>15</v>
      </c>
      <c r="Q409" s="133">
        <v>75</v>
      </c>
      <c r="R409" s="133">
        <v>15</v>
      </c>
      <c r="S409" s="133">
        <v>75</v>
      </c>
      <c r="T409" s="133">
        <v>0</v>
      </c>
      <c r="W409">
        <v>0</v>
      </c>
      <c r="Z409">
        <v>0</v>
      </c>
      <c r="AC409">
        <v>30</v>
      </c>
      <c r="AD409" t="s">
        <v>54</v>
      </c>
      <c r="AE409" t="s">
        <v>1301</v>
      </c>
      <c r="AF409">
        <v>45</v>
      </c>
      <c r="AG409" t="s">
        <v>54</v>
      </c>
      <c r="AH409" t="s">
        <v>1301</v>
      </c>
      <c r="AI409">
        <v>0</v>
      </c>
      <c r="AL409" t="s">
        <v>349</v>
      </c>
      <c r="AM409">
        <v>0</v>
      </c>
      <c r="AN409">
        <v>0</v>
      </c>
      <c r="AO409">
        <v>0</v>
      </c>
      <c r="AR409">
        <v>0</v>
      </c>
      <c r="AU409">
        <v>0</v>
      </c>
      <c r="AX409">
        <v>0</v>
      </c>
      <c r="BA409">
        <v>0</v>
      </c>
      <c r="BD409">
        <v>0</v>
      </c>
      <c r="BE409">
        <v>0</v>
      </c>
      <c r="BF409">
        <v>0</v>
      </c>
      <c r="BG409">
        <v>0</v>
      </c>
      <c r="BH409" t="s">
        <v>349</v>
      </c>
      <c r="BI409">
        <v>0</v>
      </c>
      <c r="BJ409">
        <v>0</v>
      </c>
      <c r="BK409">
        <v>0</v>
      </c>
      <c r="BL409">
        <v>0</v>
      </c>
      <c r="BM409">
        <v>0</v>
      </c>
      <c r="BN409" t="s">
        <v>349</v>
      </c>
      <c r="BO409">
        <v>0</v>
      </c>
      <c r="BP409">
        <v>0</v>
      </c>
      <c r="BQ409">
        <v>0</v>
      </c>
      <c r="BR409">
        <v>0</v>
      </c>
      <c r="BS409">
        <v>0</v>
      </c>
      <c r="BT409" t="s">
        <v>349</v>
      </c>
      <c r="BU409">
        <v>0</v>
      </c>
      <c r="BV409">
        <v>0</v>
      </c>
      <c r="BW409">
        <v>0</v>
      </c>
      <c r="BX409">
        <v>20</v>
      </c>
      <c r="BY409">
        <v>10</v>
      </c>
      <c r="BZ409" t="s">
        <v>349</v>
      </c>
      <c r="CA409">
        <v>0</v>
      </c>
      <c r="CB409">
        <v>0</v>
      </c>
      <c r="CC409">
        <v>0</v>
      </c>
      <c r="CD409">
        <v>29</v>
      </c>
      <c r="CE409">
        <v>16</v>
      </c>
      <c r="CF409" t="s">
        <v>349</v>
      </c>
      <c r="CG409">
        <v>0</v>
      </c>
      <c r="CH409">
        <v>0</v>
      </c>
      <c r="CI409">
        <v>0</v>
      </c>
      <c r="CJ409" t="s">
        <v>349</v>
      </c>
      <c r="CK409">
        <v>0</v>
      </c>
      <c r="CL409" t="s">
        <v>349</v>
      </c>
      <c r="CM409">
        <v>0</v>
      </c>
      <c r="CN409" s="133">
        <v>0</v>
      </c>
      <c r="CO409" s="133" t="s">
        <v>349</v>
      </c>
      <c r="CP409" s="133">
        <v>0</v>
      </c>
      <c r="CQ409" s="133">
        <v>0</v>
      </c>
      <c r="CR409">
        <v>0</v>
      </c>
      <c r="CS409">
        <v>0</v>
      </c>
      <c r="CT409">
        <v>0</v>
      </c>
      <c r="CY409">
        <v>0</v>
      </c>
      <c r="DD409">
        <v>0</v>
      </c>
      <c r="DI409">
        <v>0</v>
      </c>
      <c r="DN409">
        <v>0</v>
      </c>
      <c r="DS409">
        <v>0</v>
      </c>
      <c r="DV409" t="s">
        <v>349</v>
      </c>
      <c r="DW409">
        <v>0</v>
      </c>
      <c r="DX409">
        <v>0</v>
      </c>
      <c r="DY409">
        <v>0</v>
      </c>
      <c r="EF409">
        <v>0</v>
      </c>
      <c r="EM409">
        <v>0</v>
      </c>
      <c r="ET409">
        <v>0</v>
      </c>
      <c r="FA409">
        <v>0</v>
      </c>
      <c r="FH409">
        <v>0</v>
      </c>
      <c r="FK409">
        <v>0</v>
      </c>
      <c r="FL409">
        <v>0</v>
      </c>
      <c r="FM409">
        <v>0</v>
      </c>
      <c r="FN409">
        <v>0</v>
      </c>
      <c r="FO409">
        <v>0</v>
      </c>
      <c r="FP409">
        <v>0</v>
      </c>
      <c r="FQ409">
        <v>0</v>
      </c>
      <c r="FR409">
        <v>0</v>
      </c>
      <c r="FS409" t="s">
        <v>349</v>
      </c>
      <c r="FT409">
        <v>0</v>
      </c>
      <c r="FU409">
        <v>0</v>
      </c>
      <c r="FX409" t="s">
        <v>349</v>
      </c>
      <c r="FZ409" t="s">
        <v>347</v>
      </c>
      <c r="GA409">
        <v>5</v>
      </c>
      <c r="GB409">
        <v>20</v>
      </c>
      <c r="GC409" t="s">
        <v>349</v>
      </c>
      <c r="GD409" t="s">
        <v>355</v>
      </c>
      <c r="GE409" t="s">
        <v>354</v>
      </c>
      <c r="GF409" t="s">
        <v>354</v>
      </c>
      <c r="GG409">
        <v>14</v>
      </c>
      <c r="GH409" t="s">
        <v>451</v>
      </c>
    </row>
    <row r="410" spans="1:190" x14ac:dyDescent="0.35">
      <c r="A410" t="s">
        <v>53</v>
      </c>
      <c r="B410" t="s">
        <v>54</v>
      </c>
      <c r="C410" t="s">
        <v>1300</v>
      </c>
      <c r="D410" t="s">
        <v>1301</v>
      </c>
      <c r="E410" t="s">
        <v>1354</v>
      </c>
      <c r="F410" t="s">
        <v>1355</v>
      </c>
      <c r="G410" t="s">
        <v>1356</v>
      </c>
      <c r="H410" t="s">
        <v>1357</v>
      </c>
      <c r="I410">
        <v>14</v>
      </c>
      <c r="J410">
        <v>6</v>
      </c>
      <c r="K410" t="s">
        <v>345</v>
      </c>
      <c r="L410">
        <v>4.8400001530000001</v>
      </c>
      <c r="M410">
        <v>33.569999690000003</v>
      </c>
      <c r="N410" t="s">
        <v>346</v>
      </c>
      <c r="O410" t="s">
        <v>347</v>
      </c>
      <c r="P410" s="133">
        <v>136</v>
      </c>
      <c r="Q410" s="133">
        <v>680</v>
      </c>
      <c r="R410" s="133">
        <v>136</v>
      </c>
      <c r="S410" s="133">
        <v>680</v>
      </c>
      <c r="T410" s="133">
        <v>0</v>
      </c>
      <c r="W410">
        <v>135</v>
      </c>
      <c r="X410" t="s">
        <v>54</v>
      </c>
      <c r="Y410" t="s">
        <v>1301</v>
      </c>
      <c r="Z410">
        <v>0</v>
      </c>
      <c r="AC410">
        <v>130</v>
      </c>
      <c r="AD410" t="s">
        <v>348</v>
      </c>
      <c r="AE410" t="s">
        <v>348</v>
      </c>
      <c r="AF410">
        <v>30</v>
      </c>
      <c r="AG410" t="s">
        <v>54</v>
      </c>
      <c r="AH410" t="s">
        <v>1301</v>
      </c>
      <c r="AI410">
        <v>385</v>
      </c>
      <c r="AJ410" t="s">
        <v>348</v>
      </c>
      <c r="AK410" t="s">
        <v>348</v>
      </c>
      <c r="AL410" t="s">
        <v>349</v>
      </c>
      <c r="AM410">
        <v>0</v>
      </c>
      <c r="AN410">
        <v>0</v>
      </c>
      <c r="AO410">
        <v>0</v>
      </c>
      <c r="AR410">
        <v>0</v>
      </c>
      <c r="AU410">
        <v>0</v>
      </c>
      <c r="AX410">
        <v>0</v>
      </c>
      <c r="BA410">
        <v>0</v>
      </c>
      <c r="BD410">
        <v>0</v>
      </c>
      <c r="BE410">
        <v>0</v>
      </c>
      <c r="BF410">
        <v>0</v>
      </c>
      <c r="BG410">
        <v>0</v>
      </c>
      <c r="BH410" t="s">
        <v>349</v>
      </c>
      <c r="BI410">
        <v>0</v>
      </c>
      <c r="BJ410">
        <v>0</v>
      </c>
      <c r="BK410">
        <v>0</v>
      </c>
      <c r="BL410">
        <v>38</v>
      </c>
      <c r="BM410">
        <v>97</v>
      </c>
      <c r="BN410" t="s">
        <v>349</v>
      </c>
      <c r="BO410">
        <v>0</v>
      </c>
      <c r="BP410">
        <v>0</v>
      </c>
      <c r="BQ410">
        <v>0</v>
      </c>
      <c r="BR410">
        <v>0</v>
      </c>
      <c r="BS410">
        <v>0</v>
      </c>
      <c r="BT410" t="s">
        <v>349</v>
      </c>
      <c r="BU410">
        <v>0</v>
      </c>
      <c r="BV410">
        <v>0</v>
      </c>
      <c r="BW410">
        <v>0</v>
      </c>
      <c r="BX410">
        <v>50</v>
      </c>
      <c r="BY410">
        <v>80</v>
      </c>
      <c r="BZ410" t="s">
        <v>349</v>
      </c>
      <c r="CA410">
        <v>0</v>
      </c>
      <c r="CB410">
        <v>0</v>
      </c>
      <c r="CC410">
        <v>0</v>
      </c>
      <c r="CD410">
        <v>20</v>
      </c>
      <c r="CE410">
        <v>10</v>
      </c>
      <c r="CF410" t="s">
        <v>349</v>
      </c>
      <c r="CG410">
        <v>0</v>
      </c>
      <c r="CH410">
        <v>0</v>
      </c>
      <c r="CI410">
        <v>385</v>
      </c>
      <c r="CJ410" t="s">
        <v>347</v>
      </c>
      <c r="CK410">
        <v>15</v>
      </c>
      <c r="CL410" t="s">
        <v>347</v>
      </c>
      <c r="CM410">
        <v>13</v>
      </c>
      <c r="CN410" s="133">
        <v>40</v>
      </c>
      <c r="CO410" s="133" t="s">
        <v>347</v>
      </c>
      <c r="CP410" s="133">
        <v>60</v>
      </c>
      <c r="CQ410" s="133">
        <v>300</v>
      </c>
      <c r="CR410">
        <v>60</v>
      </c>
      <c r="CS410">
        <v>300</v>
      </c>
      <c r="CT410">
        <v>0</v>
      </c>
      <c r="CY410">
        <v>0</v>
      </c>
      <c r="DD410">
        <v>0</v>
      </c>
      <c r="DI410">
        <v>25</v>
      </c>
      <c r="DJ410" t="s">
        <v>54</v>
      </c>
      <c r="DK410" t="s">
        <v>1301</v>
      </c>
      <c r="DL410" t="s">
        <v>444</v>
      </c>
      <c r="DN410">
        <v>0</v>
      </c>
      <c r="DS410">
        <v>275</v>
      </c>
      <c r="DT410" t="s">
        <v>348</v>
      </c>
      <c r="DU410" t="s">
        <v>348</v>
      </c>
      <c r="DV410" t="s">
        <v>349</v>
      </c>
      <c r="DW410">
        <v>0</v>
      </c>
      <c r="DX410">
        <v>0</v>
      </c>
      <c r="DY410">
        <v>0</v>
      </c>
      <c r="EF410">
        <v>0</v>
      </c>
      <c r="EM410">
        <v>0</v>
      </c>
      <c r="ET410">
        <v>0</v>
      </c>
      <c r="FA410">
        <v>0</v>
      </c>
      <c r="FH410">
        <v>0</v>
      </c>
      <c r="FK410">
        <v>15</v>
      </c>
      <c r="FL410">
        <v>75</v>
      </c>
      <c r="FM410">
        <v>25</v>
      </c>
      <c r="FN410">
        <v>125</v>
      </c>
      <c r="FO410">
        <v>20</v>
      </c>
      <c r="FP410">
        <v>100</v>
      </c>
      <c r="FQ410">
        <v>0</v>
      </c>
      <c r="FR410">
        <v>0</v>
      </c>
      <c r="FS410" t="s">
        <v>347</v>
      </c>
      <c r="FT410">
        <v>5</v>
      </c>
      <c r="FU410">
        <v>25</v>
      </c>
      <c r="FV410" t="s">
        <v>54</v>
      </c>
      <c r="FW410" t="s">
        <v>1301</v>
      </c>
      <c r="FX410" t="s">
        <v>347</v>
      </c>
      <c r="FY410" t="s">
        <v>119</v>
      </c>
      <c r="FZ410" t="s">
        <v>347</v>
      </c>
      <c r="GA410">
        <v>5</v>
      </c>
      <c r="GB410">
        <v>25</v>
      </c>
      <c r="GC410" t="s">
        <v>353</v>
      </c>
      <c r="GD410" t="s">
        <v>355</v>
      </c>
      <c r="GE410" t="s">
        <v>354</v>
      </c>
      <c r="GF410" t="s">
        <v>354</v>
      </c>
      <c r="GG410">
        <v>14</v>
      </c>
      <c r="GH410" t="s">
        <v>356</v>
      </c>
    </row>
    <row r="411" spans="1:190" x14ac:dyDescent="0.35">
      <c r="A411" t="s">
        <v>53</v>
      </c>
      <c r="B411" t="s">
        <v>54</v>
      </c>
      <c r="C411" t="s">
        <v>1300</v>
      </c>
      <c r="D411" t="s">
        <v>1301</v>
      </c>
      <c r="E411" t="s">
        <v>1354</v>
      </c>
      <c r="F411" t="s">
        <v>1355</v>
      </c>
      <c r="G411" t="s">
        <v>1358</v>
      </c>
      <c r="H411" t="s">
        <v>1359</v>
      </c>
      <c r="I411">
        <v>14</v>
      </c>
      <c r="J411">
        <v>6</v>
      </c>
      <c r="K411" t="s">
        <v>345</v>
      </c>
      <c r="L411">
        <v>4.900531</v>
      </c>
      <c r="M411">
        <v>33.621887999999998</v>
      </c>
      <c r="N411" t="s">
        <v>346</v>
      </c>
      <c r="O411" t="s">
        <v>347</v>
      </c>
      <c r="P411" s="133">
        <v>278</v>
      </c>
      <c r="Q411" s="133">
        <v>1390</v>
      </c>
      <c r="R411" s="133">
        <v>278</v>
      </c>
      <c r="S411" s="133">
        <v>1390</v>
      </c>
      <c r="T411" s="133">
        <v>200</v>
      </c>
      <c r="U411" t="s">
        <v>54</v>
      </c>
      <c r="V411" t="s">
        <v>1301</v>
      </c>
      <c r="W411">
        <v>390</v>
      </c>
      <c r="X411" t="s">
        <v>54</v>
      </c>
      <c r="Y411" t="s">
        <v>1301</v>
      </c>
      <c r="Z411">
        <v>320</v>
      </c>
      <c r="AA411" t="s">
        <v>54</v>
      </c>
      <c r="AB411" t="s">
        <v>1301</v>
      </c>
      <c r="AC411">
        <v>220</v>
      </c>
      <c r="AD411" t="s">
        <v>348</v>
      </c>
      <c r="AE411" t="s">
        <v>348</v>
      </c>
      <c r="AF411">
        <v>10</v>
      </c>
      <c r="AG411" t="s">
        <v>54</v>
      </c>
      <c r="AH411" t="s">
        <v>1301</v>
      </c>
      <c r="AI411">
        <v>250</v>
      </c>
      <c r="AJ411" t="s">
        <v>348</v>
      </c>
      <c r="AK411" t="s">
        <v>348</v>
      </c>
      <c r="AL411" t="s">
        <v>349</v>
      </c>
      <c r="AM411">
        <v>0</v>
      </c>
      <c r="AN411">
        <v>0</v>
      </c>
      <c r="AO411">
        <v>0</v>
      </c>
      <c r="AR411">
        <v>0</v>
      </c>
      <c r="AU411">
        <v>0</v>
      </c>
      <c r="AX411">
        <v>0</v>
      </c>
      <c r="BA411">
        <v>0</v>
      </c>
      <c r="BD411">
        <v>0</v>
      </c>
      <c r="BE411">
        <v>0</v>
      </c>
      <c r="BF411">
        <v>64</v>
      </c>
      <c r="BG411">
        <v>136</v>
      </c>
      <c r="BH411" t="s">
        <v>349</v>
      </c>
      <c r="BI411">
        <v>0</v>
      </c>
      <c r="BJ411">
        <v>0</v>
      </c>
      <c r="BK411">
        <v>0</v>
      </c>
      <c r="BL411">
        <v>270</v>
      </c>
      <c r="BM411">
        <v>120</v>
      </c>
      <c r="BN411" t="s">
        <v>349</v>
      </c>
      <c r="BO411">
        <v>0</v>
      </c>
      <c r="BP411">
        <v>0</v>
      </c>
      <c r="BQ411">
        <v>0</v>
      </c>
      <c r="BR411">
        <v>250</v>
      </c>
      <c r="BS411">
        <v>70</v>
      </c>
      <c r="BT411" t="s">
        <v>349</v>
      </c>
      <c r="BU411">
        <v>0</v>
      </c>
      <c r="BV411">
        <v>0</v>
      </c>
      <c r="BW411">
        <v>0</v>
      </c>
      <c r="BX411">
        <v>145</v>
      </c>
      <c r="BY411">
        <v>75</v>
      </c>
      <c r="BZ411" t="s">
        <v>349</v>
      </c>
      <c r="CA411">
        <v>0</v>
      </c>
      <c r="CB411">
        <v>0</v>
      </c>
      <c r="CC411">
        <v>0</v>
      </c>
      <c r="CD411">
        <v>5</v>
      </c>
      <c r="CE411">
        <v>5</v>
      </c>
      <c r="CF411" t="s">
        <v>349</v>
      </c>
      <c r="CG411">
        <v>0</v>
      </c>
      <c r="CH411">
        <v>0</v>
      </c>
      <c r="CI411">
        <v>250</v>
      </c>
      <c r="CJ411" t="s">
        <v>347</v>
      </c>
      <c r="CK411">
        <v>13</v>
      </c>
      <c r="CL411" t="s">
        <v>347</v>
      </c>
      <c r="CM411">
        <v>15</v>
      </c>
      <c r="CN411" s="133">
        <v>20</v>
      </c>
      <c r="CO411" s="133" t="s">
        <v>347</v>
      </c>
      <c r="CP411" s="133">
        <v>74</v>
      </c>
      <c r="CQ411" s="133">
        <v>370</v>
      </c>
      <c r="CR411">
        <v>74</v>
      </c>
      <c r="CS411">
        <v>370</v>
      </c>
      <c r="CT411">
        <v>0</v>
      </c>
      <c r="CY411">
        <v>0</v>
      </c>
      <c r="DD411">
        <v>0</v>
      </c>
      <c r="DI411">
        <v>40</v>
      </c>
      <c r="DJ411" t="s">
        <v>54</v>
      </c>
      <c r="DK411" t="s">
        <v>1301</v>
      </c>
      <c r="DL411" t="s">
        <v>405</v>
      </c>
      <c r="DN411">
        <v>5</v>
      </c>
      <c r="DO411" t="s">
        <v>54</v>
      </c>
      <c r="DP411" t="s">
        <v>1301</v>
      </c>
      <c r="DQ411" t="s">
        <v>350</v>
      </c>
      <c r="DS411">
        <v>325</v>
      </c>
      <c r="DT411" t="s">
        <v>348</v>
      </c>
      <c r="DU411" t="s">
        <v>348</v>
      </c>
      <c r="DV411" t="s">
        <v>349</v>
      </c>
      <c r="DW411">
        <v>0</v>
      </c>
      <c r="DX411">
        <v>0</v>
      </c>
      <c r="DY411">
        <v>0</v>
      </c>
      <c r="EF411">
        <v>0</v>
      </c>
      <c r="EM411">
        <v>0</v>
      </c>
      <c r="ET411">
        <v>0</v>
      </c>
      <c r="FA411">
        <v>0</v>
      </c>
      <c r="FH411">
        <v>0</v>
      </c>
      <c r="FK411">
        <v>20</v>
      </c>
      <c r="FL411">
        <v>100</v>
      </c>
      <c r="FM411">
        <v>30</v>
      </c>
      <c r="FN411">
        <v>150</v>
      </c>
      <c r="FO411">
        <v>24</v>
      </c>
      <c r="FP411">
        <v>120</v>
      </c>
      <c r="FQ411">
        <v>0</v>
      </c>
      <c r="FR411">
        <v>0</v>
      </c>
      <c r="FS411" t="s">
        <v>347</v>
      </c>
      <c r="FT411">
        <v>2</v>
      </c>
      <c r="FU411">
        <v>10</v>
      </c>
      <c r="FV411" t="s">
        <v>54</v>
      </c>
      <c r="FW411" t="s">
        <v>1301</v>
      </c>
      <c r="FX411" t="s">
        <v>347</v>
      </c>
      <c r="FY411" t="s">
        <v>119</v>
      </c>
      <c r="FZ411" t="s">
        <v>347</v>
      </c>
      <c r="GA411">
        <v>15</v>
      </c>
      <c r="GB411">
        <v>75</v>
      </c>
      <c r="GC411" t="s">
        <v>353</v>
      </c>
      <c r="GD411" t="s">
        <v>355</v>
      </c>
      <c r="GE411" t="s">
        <v>354</v>
      </c>
      <c r="GF411" t="s">
        <v>354</v>
      </c>
      <c r="GG411">
        <v>14</v>
      </c>
      <c r="GH411" t="s">
        <v>356</v>
      </c>
    </row>
    <row r="412" spans="1:190" x14ac:dyDescent="0.35">
      <c r="A412" t="s">
        <v>53</v>
      </c>
      <c r="B412" t="s">
        <v>54</v>
      </c>
      <c r="C412" t="s">
        <v>1300</v>
      </c>
      <c r="D412" t="s">
        <v>1301</v>
      </c>
      <c r="E412" t="s">
        <v>1354</v>
      </c>
      <c r="F412" t="s">
        <v>1355</v>
      </c>
      <c r="G412" t="s">
        <v>1360</v>
      </c>
      <c r="H412" t="s">
        <v>1361</v>
      </c>
      <c r="I412">
        <v>14</v>
      </c>
      <c r="J412">
        <v>7</v>
      </c>
      <c r="K412" t="s">
        <v>345</v>
      </c>
      <c r="L412">
        <v>4.8784989999999997</v>
      </c>
      <c r="M412">
        <v>33.603119999999997</v>
      </c>
      <c r="N412" t="s">
        <v>346</v>
      </c>
      <c r="O412" t="s">
        <v>347</v>
      </c>
      <c r="P412" s="133">
        <v>211</v>
      </c>
      <c r="Q412" s="133">
        <v>1056</v>
      </c>
      <c r="R412" s="133">
        <v>211</v>
      </c>
      <c r="S412" s="133">
        <v>1056</v>
      </c>
      <c r="T412" s="133">
        <v>156</v>
      </c>
      <c r="U412" t="s">
        <v>54</v>
      </c>
      <c r="V412" t="s">
        <v>1301</v>
      </c>
      <c r="W412">
        <v>320</v>
      </c>
      <c r="X412" t="s">
        <v>54</v>
      </c>
      <c r="Y412" t="s">
        <v>1301</v>
      </c>
      <c r="Z412">
        <v>150</v>
      </c>
      <c r="AA412" t="s">
        <v>54</v>
      </c>
      <c r="AB412" t="s">
        <v>1301</v>
      </c>
      <c r="AC412">
        <v>104</v>
      </c>
      <c r="AD412" t="s">
        <v>54</v>
      </c>
      <c r="AE412" t="s">
        <v>1301</v>
      </c>
      <c r="AF412">
        <v>2</v>
      </c>
      <c r="AG412" t="s">
        <v>54</v>
      </c>
      <c r="AH412" t="s">
        <v>1096</v>
      </c>
      <c r="AI412">
        <v>324</v>
      </c>
      <c r="AJ412" t="s">
        <v>348</v>
      </c>
      <c r="AK412" t="s">
        <v>348</v>
      </c>
      <c r="AL412" t="s">
        <v>349</v>
      </c>
      <c r="AM412">
        <v>0</v>
      </c>
      <c r="AN412">
        <v>0</v>
      </c>
      <c r="AO412">
        <v>0</v>
      </c>
      <c r="AR412">
        <v>0</v>
      </c>
      <c r="AU412">
        <v>0</v>
      </c>
      <c r="AX412">
        <v>0</v>
      </c>
      <c r="BA412">
        <v>0</v>
      </c>
      <c r="BD412">
        <v>0</v>
      </c>
      <c r="BE412">
        <v>0</v>
      </c>
      <c r="BF412">
        <v>43</v>
      </c>
      <c r="BG412">
        <v>113</v>
      </c>
      <c r="BH412" t="s">
        <v>349</v>
      </c>
      <c r="BI412">
        <v>0</v>
      </c>
      <c r="BJ412">
        <v>0</v>
      </c>
      <c r="BK412">
        <v>0</v>
      </c>
      <c r="BL412">
        <v>131</v>
      </c>
      <c r="BM412">
        <v>189</v>
      </c>
      <c r="BN412" t="s">
        <v>349</v>
      </c>
      <c r="BO412">
        <v>0</v>
      </c>
      <c r="BP412">
        <v>0</v>
      </c>
      <c r="BQ412">
        <v>0</v>
      </c>
      <c r="BR412">
        <v>50</v>
      </c>
      <c r="BS412">
        <v>100</v>
      </c>
      <c r="BT412" t="s">
        <v>349</v>
      </c>
      <c r="BU412">
        <v>0</v>
      </c>
      <c r="BV412">
        <v>0</v>
      </c>
      <c r="BW412">
        <v>0</v>
      </c>
      <c r="BX412">
        <v>70</v>
      </c>
      <c r="BY412">
        <v>34</v>
      </c>
      <c r="BZ412" t="s">
        <v>349</v>
      </c>
      <c r="CA412">
        <v>0</v>
      </c>
      <c r="CB412">
        <v>0</v>
      </c>
      <c r="CC412">
        <v>0</v>
      </c>
      <c r="CD412">
        <v>2</v>
      </c>
      <c r="CE412">
        <v>0</v>
      </c>
      <c r="CF412" t="s">
        <v>349</v>
      </c>
      <c r="CG412">
        <v>0</v>
      </c>
      <c r="CH412">
        <v>0</v>
      </c>
      <c r="CI412">
        <v>324</v>
      </c>
      <c r="CJ412" t="s">
        <v>347</v>
      </c>
      <c r="CK412">
        <v>10</v>
      </c>
      <c r="CL412" t="s">
        <v>347</v>
      </c>
      <c r="CM412">
        <v>0</v>
      </c>
      <c r="CN412" s="133">
        <v>20</v>
      </c>
      <c r="CO412" s="133" t="s">
        <v>347</v>
      </c>
      <c r="CP412" s="133">
        <v>86</v>
      </c>
      <c r="CQ412" s="133">
        <v>430</v>
      </c>
      <c r="CR412">
        <v>86</v>
      </c>
      <c r="CS412">
        <v>430</v>
      </c>
      <c r="CT412">
        <v>0</v>
      </c>
      <c r="CY412">
        <v>0</v>
      </c>
      <c r="DD412">
        <v>0</v>
      </c>
      <c r="DI412">
        <v>38</v>
      </c>
      <c r="DJ412" t="s">
        <v>54</v>
      </c>
      <c r="DK412" t="s">
        <v>1301</v>
      </c>
      <c r="DL412" t="s">
        <v>444</v>
      </c>
      <c r="DN412">
        <v>2</v>
      </c>
      <c r="DO412" t="s">
        <v>54</v>
      </c>
      <c r="DP412" t="s">
        <v>1096</v>
      </c>
      <c r="DQ412" t="s">
        <v>444</v>
      </c>
      <c r="DS412">
        <v>390</v>
      </c>
      <c r="DT412" t="s">
        <v>348</v>
      </c>
      <c r="DU412" t="s">
        <v>348</v>
      </c>
      <c r="DV412" t="s">
        <v>349</v>
      </c>
      <c r="DW412">
        <v>0</v>
      </c>
      <c r="DX412">
        <v>0</v>
      </c>
      <c r="DY412">
        <v>0</v>
      </c>
      <c r="EF412">
        <v>0</v>
      </c>
      <c r="EM412">
        <v>0</v>
      </c>
      <c r="ET412">
        <v>0</v>
      </c>
      <c r="FA412">
        <v>0</v>
      </c>
      <c r="FH412">
        <v>0</v>
      </c>
      <c r="FK412">
        <v>35</v>
      </c>
      <c r="FL412">
        <v>175</v>
      </c>
      <c r="FM412">
        <v>26</v>
      </c>
      <c r="FN412">
        <v>130</v>
      </c>
      <c r="FO412">
        <v>25</v>
      </c>
      <c r="FP412">
        <v>125</v>
      </c>
      <c r="FQ412">
        <v>0</v>
      </c>
      <c r="FR412">
        <v>0</v>
      </c>
      <c r="FS412" t="s">
        <v>347</v>
      </c>
      <c r="FT412">
        <v>4</v>
      </c>
      <c r="FU412">
        <v>20</v>
      </c>
      <c r="FV412" t="s">
        <v>54</v>
      </c>
      <c r="FW412" t="s">
        <v>1096</v>
      </c>
      <c r="FX412" t="s">
        <v>347</v>
      </c>
      <c r="FY412" t="s">
        <v>119</v>
      </c>
      <c r="FZ412" t="s">
        <v>347</v>
      </c>
      <c r="GA412">
        <v>5</v>
      </c>
      <c r="GB412">
        <v>25</v>
      </c>
      <c r="GC412" t="s">
        <v>353</v>
      </c>
      <c r="GD412" t="s">
        <v>355</v>
      </c>
      <c r="GE412" t="s">
        <v>355</v>
      </c>
      <c r="GF412" t="s">
        <v>355</v>
      </c>
      <c r="GG412">
        <v>14</v>
      </c>
      <c r="GH412" t="s">
        <v>356</v>
      </c>
    </row>
    <row r="413" spans="1:190" x14ac:dyDescent="0.35">
      <c r="A413" t="s">
        <v>53</v>
      </c>
      <c r="B413" t="s">
        <v>54</v>
      </c>
      <c r="C413" t="s">
        <v>1362</v>
      </c>
      <c r="D413" t="s">
        <v>1096</v>
      </c>
      <c r="E413" t="s">
        <v>1363</v>
      </c>
      <c r="F413" t="s">
        <v>1364</v>
      </c>
      <c r="G413" t="s">
        <v>1365</v>
      </c>
      <c r="H413" t="s">
        <v>1366</v>
      </c>
      <c r="I413">
        <v>14</v>
      </c>
      <c r="J413">
        <v>3</v>
      </c>
      <c r="K413" t="s">
        <v>345</v>
      </c>
      <c r="L413">
        <v>4.7833699000000003</v>
      </c>
      <c r="M413">
        <v>33.584650500000002</v>
      </c>
      <c r="N413" t="s">
        <v>346</v>
      </c>
      <c r="O413" t="s">
        <v>347</v>
      </c>
      <c r="P413" s="133">
        <v>20</v>
      </c>
      <c r="Q413" s="133">
        <v>100</v>
      </c>
      <c r="R413" s="133">
        <v>20</v>
      </c>
      <c r="S413" s="133">
        <v>100</v>
      </c>
      <c r="T413" s="133">
        <v>35</v>
      </c>
      <c r="U413" t="s">
        <v>54</v>
      </c>
      <c r="V413" t="s">
        <v>1096</v>
      </c>
      <c r="W413">
        <v>19</v>
      </c>
      <c r="X413" t="s">
        <v>54</v>
      </c>
      <c r="Y413" t="s">
        <v>1096</v>
      </c>
      <c r="Z413">
        <v>17</v>
      </c>
      <c r="AA413" t="s">
        <v>54</v>
      </c>
      <c r="AB413" t="s">
        <v>1096</v>
      </c>
      <c r="AC413">
        <v>0</v>
      </c>
      <c r="AF413">
        <v>0</v>
      </c>
      <c r="AI413">
        <v>29</v>
      </c>
      <c r="AJ413" t="s">
        <v>348</v>
      </c>
      <c r="AK413" t="s">
        <v>348</v>
      </c>
      <c r="AL413" t="s">
        <v>349</v>
      </c>
      <c r="AM413">
        <v>0</v>
      </c>
      <c r="AN413">
        <v>0</v>
      </c>
      <c r="AO413">
        <v>0</v>
      </c>
      <c r="AR413">
        <v>0</v>
      </c>
      <c r="AU413">
        <v>0</v>
      </c>
      <c r="AX413">
        <v>0</v>
      </c>
      <c r="BA413">
        <v>0</v>
      </c>
      <c r="BD413">
        <v>0</v>
      </c>
      <c r="BE413">
        <v>0</v>
      </c>
      <c r="BF413">
        <v>24</v>
      </c>
      <c r="BG413">
        <v>11</v>
      </c>
      <c r="BH413" t="s">
        <v>349</v>
      </c>
      <c r="BI413">
        <v>0</v>
      </c>
      <c r="BJ413">
        <v>0</v>
      </c>
      <c r="BK413">
        <v>0</v>
      </c>
      <c r="BL413">
        <v>5</v>
      </c>
      <c r="BM413">
        <v>14</v>
      </c>
      <c r="BN413" t="s">
        <v>349</v>
      </c>
      <c r="BO413">
        <v>0</v>
      </c>
      <c r="BP413">
        <v>0</v>
      </c>
      <c r="BQ413">
        <v>0</v>
      </c>
      <c r="BR413">
        <v>12</v>
      </c>
      <c r="BS413">
        <v>5</v>
      </c>
      <c r="BT413" t="s">
        <v>349</v>
      </c>
      <c r="BU413">
        <v>0</v>
      </c>
      <c r="BV413">
        <v>0</v>
      </c>
      <c r="BW413">
        <v>0</v>
      </c>
      <c r="BX413">
        <v>0</v>
      </c>
      <c r="BY413">
        <v>0</v>
      </c>
      <c r="BZ413" t="s">
        <v>349</v>
      </c>
      <c r="CA413">
        <v>0</v>
      </c>
      <c r="CB413">
        <v>0</v>
      </c>
      <c r="CC413">
        <v>0</v>
      </c>
      <c r="CD413">
        <v>0</v>
      </c>
      <c r="CE413">
        <v>0</v>
      </c>
      <c r="CF413" t="s">
        <v>349</v>
      </c>
      <c r="CG413">
        <v>0</v>
      </c>
      <c r="CH413">
        <v>0</v>
      </c>
      <c r="CI413">
        <v>29</v>
      </c>
      <c r="CJ413" t="s">
        <v>347</v>
      </c>
      <c r="CK413">
        <v>82</v>
      </c>
      <c r="CL413" t="s">
        <v>347</v>
      </c>
      <c r="CM413">
        <v>5</v>
      </c>
      <c r="CN413" s="133">
        <v>2</v>
      </c>
      <c r="CO413" s="133" t="s">
        <v>347</v>
      </c>
      <c r="CP413" s="133">
        <v>5</v>
      </c>
      <c r="CQ413" s="133">
        <v>25</v>
      </c>
      <c r="CR413">
        <v>5</v>
      </c>
      <c r="CS413">
        <v>25</v>
      </c>
      <c r="CT413">
        <v>5</v>
      </c>
      <c r="CU413" t="s">
        <v>54</v>
      </c>
      <c r="CV413" t="s">
        <v>429</v>
      </c>
      <c r="CW413" t="s">
        <v>405</v>
      </c>
      <c r="CY413">
        <v>11</v>
      </c>
      <c r="CZ413" t="s">
        <v>54</v>
      </c>
      <c r="DA413" t="s">
        <v>1301</v>
      </c>
      <c r="DB413" t="s">
        <v>405</v>
      </c>
      <c r="DD413">
        <v>5</v>
      </c>
      <c r="DE413" t="s">
        <v>54</v>
      </c>
      <c r="DF413" t="s">
        <v>1109</v>
      </c>
      <c r="DG413" t="s">
        <v>444</v>
      </c>
      <c r="DI413">
        <v>0</v>
      </c>
      <c r="DN413">
        <v>0</v>
      </c>
      <c r="DS413">
        <v>4</v>
      </c>
      <c r="DT413" t="s">
        <v>348</v>
      </c>
      <c r="DU413" t="s">
        <v>348</v>
      </c>
      <c r="DV413" t="s">
        <v>349</v>
      </c>
      <c r="DW413">
        <v>0</v>
      </c>
      <c r="DX413">
        <v>0</v>
      </c>
      <c r="DY413">
        <v>0</v>
      </c>
      <c r="EF413">
        <v>0</v>
      </c>
      <c r="EM413">
        <v>0</v>
      </c>
      <c r="ET413">
        <v>0</v>
      </c>
      <c r="FA413">
        <v>0</v>
      </c>
      <c r="FH413">
        <v>0</v>
      </c>
      <c r="FK413">
        <v>3</v>
      </c>
      <c r="FL413">
        <v>15</v>
      </c>
      <c r="FM413">
        <v>2</v>
      </c>
      <c r="FN413">
        <v>10</v>
      </c>
      <c r="FO413">
        <v>0</v>
      </c>
      <c r="FP413">
        <v>0</v>
      </c>
      <c r="FQ413">
        <v>0</v>
      </c>
      <c r="FR413">
        <v>0</v>
      </c>
      <c r="FS413" t="s">
        <v>347</v>
      </c>
      <c r="FT413">
        <v>18</v>
      </c>
      <c r="FU413">
        <v>90</v>
      </c>
      <c r="FV413" t="s">
        <v>54</v>
      </c>
      <c r="FW413" t="s">
        <v>1109</v>
      </c>
      <c r="FX413" t="s">
        <v>347</v>
      </c>
      <c r="FY413" t="s">
        <v>119</v>
      </c>
      <c r="FZ413" t="s">
        <v>347</v>
      </c>
      <c r="GA413">
        <v>23</v>
      </c>
      <c r="GB413">
        <v>115</v>
      </c>
      <c r="GC413" t="s">
        <v>353</v>
      </c>
      <c r="GD413" t="s">
        <v>408</v>
      </c>
      <c r="GE413" t="s">
        <v>408</v>
      </c>
      <c r="GF413" t="s">
        <v>408</v>
      </c>
      <c r="GG413">
        <v>14</v>
      </c>
      <c r="GH413" t="s">
        <v>356</v>
      </c>
    </row>
    <row r="414" spans="1:190" x14ac:dyDescent="0.35">
      <c r="A414" t="s">
        <v>53</v>
      </c>
      <c r="B414" t="s">
        <v>54</v>
      </c>
      <c r="C414" t="s">
        <v>1362</v>
      </c>
      <c r="D414" t="s">
        <v>1096</v>
      </c>
      <c r="E414" t="s">
        <v>1363</v>
      </c>
      <c r="F414" t="s">
        <v>1364</v>
      </c>
      <c r="G414" t="s">
        <v>1367</v>
      </c>
      <c r="H414" t="s">
        <v>1368</v>
      </c>
      <c r="I414">
        <v>14</v>
      </c>
      <c r="J414">
        <v>3</v>
      </c>
      <c r="K414" t="s">
        <v>345</v>
      </c>
      <c r="L414">
        <v>4.7740099999999996</v>
      </c>
      <c r="M414">
        <v>33.589100000000002</v>
      </c>
      <c r="N414" t="s">
        <v>346</v>
      </c>
      <c r="O414" t="s">
        <v>349</v>
      </c>
      <c r="P414" s="133">
        <v>0</v>
      </c>
      <c r="Q414" s="133">
        <v>0</v>
      </c>
      <c r="R414" s="133">
        <v>0</v>
      </c>
      <c r="S414" s="133">
        <v>0</v>
      </c>
      <c r="T414" s="133">
        <v>0</v>
      </c>
      <c r="W414">
        <v>0</v>
      </c>
      <c r="Z414">
        <v>0</v>
      </c>
      <c r="AC414">
        <v>0</v>
      </c>
      <c r="AF414">
        <v>0</v>
      </c>
      <c r="AI414">
        <v>0</v>
      </c>
      <c r="AL414" t="s">
        <v>349</v>
      </c>
      <c r="AM414">
        <v>0</v>
      </c>
      <c r="AN414">
        <v>0</v>
      </c>
      <c r="AO414">
        <v>0</v>
      </c>
      <c r="AR414">
        <v>0</v>
      </c>
      <c r="AU414">
        <v>0</v>
      </c>
      <c r="AX414">
        <v>0</v>
      </c>
      <c r="BA414">
        <v>0</v>
      </c>
      <c r="BD414">
        <v>0</v>
      </c>
      <c r="BE414">
        <v>0</v>
      </c>
      <c r="BF414">
        <v>0</v>
      </c>
      <c r="BG414">
        <v>0</v>
      </c>
      <c r="BH414" t="s">
        <v>349</v>
      </c>
      <c r="BI414">
        <v>0</v>
      </c>
      <c r="BJ414">
        <v>0</v>
      </c>
      <c r="BK414">
        <v>0</v>
      </c>
      <c r="BL414">
        <v>0</v>
      </c>
      <c r="BM414">
        <v>0</v>
      </c>
      <c r="BN414" t="s">
        <v>349</v>
      </c>
      <c r="BO414">
        <v>0</v>
      </c>
      <c r="BP414">
        <v>0</v>
      </c>
      <c r="BQ414">
        <v>0</v>
      </c>
      <c r="BR414">
        <v>0</v>
      </c>
      <c r="BS414">
        <v>0</v>
      </c>
      <c r="BT414" t="s">
        <v>349</v>
      </c>
      <c r="BU414">
        <v>0</v>
      </c>
      <c r="BV414">
        <v>0</v>
      </c>
      <c r="BW414">
        <v>0</v>
      </c>
      <c r="BX414">
        <v>0</v>
      </c>
      <c r="BY414">
        <v>0</v>
      </c>
      <c r="BZ414" t="s">
        <v>349</v>
      </c>
      <c r="CA414">
        <v>0</v>
      </c>
      <c r="CB414">
        <v>0</v>
      </c>
      <c r="CC414">
        <v>0</v>
      </c>
      <c r="CD414">
        <v>0</v>
      </c>
      <c r="CE414">
        <v>0</v>
      </c>
      <c r="CF414" t="s">
        <v>349</v>
      </c>
      <c r="CG414">
        <v>0</v>
      </c>
      <c r="CH414">
        <v>0</v>
      </c>
      <c r="CI414">
        <v>0</v>
      </c>
      <c r="CJ414" t="s">
        <v>349</v>
      </c>
      <c r="CK414">
        <v>0</v>
      </c>
      <c r="CL414" t="s">
        <v>349</v>
      </c>
      <c r="CM414">
        <v>0</v>
      </c>
      <c r="CN414" s="133">
        <v>0</v>
      </c>
      <c r="CO414" s="133" t="s">
        <v>347</v>
      </c>
      <c r="CP414" s="133">
        <v>30</v>
      </c>
      <c r="CQ414" s="133">
        <v>150</v>
      </c>
      <c r="CR414">
        <v>30</v>
      </c>
      <c r="CS414">
        <v>150</v>
      </c>
      <c r="CT414">
        <v>0</v>
      </c>
      <c r="CY414">
        <v>73</v>
      </c>
      <c r="CZ414" t="s">
        <v>54</v>
      </c>
      <c r="DA414" t="s">
        <v>429</v>
      </c>
      <c r="DB414" t="s">
        <v>405</v>
      </c>
      <c r="DD414">
        <v>48</v>
      </c>
      <c r="DE414" t="s">
        <v>54</v>
      </c>
      <c r="DF414" t="s">
        <v>1109</v>
      </c>
      <c r="DG414" t="s">
        <v>405</v>
      </c>
      <c r="DI414">
        <v>20</v>
      </c>
      <c r="DJ414" t="s">
        <v>52</v>
      </c>
      <c r="DK414" t="s">
        <v>340</v>
      </c>
      <c r="DL414" t="s">
        <v>405</v>
      </c>
      <c r="DN414">
        <v>0</v>
      </c>
      <c r="DS414">
        <v>9</v>
      </c>
      <c r="DT414" t="s">
        <v>348</v>
      </c>
      <c r="DU414" t="s">
        <v>348</v>
      </c>
      <c r="DV414" t="s">
        <v>349</v>
      </c>
      <c r="DW414">
        <v>0</v>
      </c>
      <c r="DX414">
        <v>0</v>
      </c>
      <c r="DY414">
        <v>0</v>
      </c>
      <c r="EF414">
        <v>0</v>
      </c>
      <c r="EM414">
        <v>0</v>
      </c>
      <c r="ET414">
        <v>0</v>
      </c>
      <c r="FA414">
        <v>0</v>
      </c>
      <c r="FH414">
        <v>0</v>
      </c>
      <c r="FK414">
        <v>11</v>
      </c>
      <c r="FL414">
        <v>55</v>
      </c>
      <c r="FM414">
        <v>15</v>
      </c>
      <c r="FN414">
        <v>75</v>
      </c>
      <c r="FO414">
        <v>4</v>
      </c>
      <c r="FP414">
        <v>20</v>
      </c>
      <c r="FQ414">
        <v>0</v>
      </c>
      <c r="FR414">
        <v>0</v>
      </c>
      <c r="FS414" t="s">
        <v>347</v>
      </c>
      <c r="FT414">
        <v>13</v>
      </c>
      <c r="FU414">
        <v>65</v>
      </c>
      <c r="FV414" t="s">
        <v>54</v>
      </c>
      <c r="FW414" t="s">
        <v>429</v>
      </c>
      <c r="FX414" t="s">
        <v>347</v>
      </c>
      <c r="FY414" t="s">
        <v>119</v>
      </c>
      <c r="FZ414" t="s">
        <v>347</v>
      </c>
      <c r="GA414">
        <v>9</v>
      </c>
      <c r="GB414">
        <v>45</v>
      </c>
      <c r="GC414" t="s">
        <v>353</v>
      </c>
      <c r="GD414" t="s">
        <v>408</v>
      </c>
      <c r="GE414" t="s">
        <v>408</v>
      </c>
      <c r="GF414" t="s">
        <v>408</v>
      </c>
      <c r="GG414">
        <v>14</v>
      </c>
      <c r="GH414" t="s">
        <v>356</v>
      </c>
    </row>
    <row r="415" spans="1:190" x14ac:dyDescent="0.35">
      <c r="A415" t="s">
        <v>53</v>
      </c>
      <c r="B415" t="s">
        <v>54</v>
      </c>
      <c r="C415" t="s">
        <v>1362</v>
      </c>
      <c r="D415" t="s">
        <v>1096</v>
      </c>
      <c r="E415" t="s">
        <v>1363</v>
      </c>
      <c r="F415" t="s">
        <v>1364</v>
      </c>
      <c r="G415" t="s">
        <v>1369</v>
      </c>
      <c r="H415" t="s">
        <v>1370</v>
      </c>
      <c r="I415">
        <v>14</v>
      </c>
      <c r="J415">
        <v>3</v>
      </c>
      <c r="K415" t="s">
        <v>345</v>
      </c>
      <c r="L415">
        <v>4.7673699999999997</v>
      </c>
      <c r="M415">
        <v>33.603900000000003</v>
      </c>
      <c r="N415" t="s">
        <v>346</v>
      </c>
      <c r="O415" t="s">
        <v>347</v>
      </c>
      <c r="P415" s="133">
        <v>25</v>
      </c>
      <c r="Q415" s="133">
        <v>125</v>
      </c>
      <c r="R415" s="133">
        <v>5</v>
      </c>
      <c r="S415" s="133">
        <v>25</v>
      </c>
      <c r="T415" s="133">
        <v>15</v>
      </c>
      <c r="U415" t="s">
        <v>54</v>
      </c>
      <c r="V415" t="s">
        <v>1096</v>
      </c>
      <c r="W415">
        <v>3</v>
      </c>
      <c r="X415" t="s">
        <v>54</v>
      </c>
      <c r="Y415" t="s">
        <v>1096</v>
      </c>
      <c r="Z415">
        <v>4</v>
      </c>
      <c r="AA415" t="s">
        <v>54</v>
      </c>
      <c r="AB415" t="s">
        <v>1096</v>
      </c>
      <c r="AC415">
        <v>0</v>
      </c>
      <c r="AF415">
        <v>0</v>
      </c>
      <c r="AI415">
        <v>3</v>
      </c>
      <c r="AJ415" t="s">
        <v>348</v>
      </c>
      <c r="AK415" t="s">
        <v>348</v>
      </c>
      <c r="AL415" t="s">
        <v>347</v>
      </c>
      <c r="AM415">
        <v>20</v>
      </c>
      <c r="AN415">
        <v>100</v>
      </c>
      <c r="AO415">
        <v>30</v>
      </c>
      <c r="AP415" t="s">
        <v>119</v>
      </c>
      <c r="AQ415" t="s">
        <v>1218</v>
      </c>
      <c r="AR415">
        <v>20</v>
      </c>
      <c r="AS415" t="s">
        <v>119</v>
      </c>
      <c r="AT415" t="s">
        <v>373</v>
      </c>
      <c r="AU415">
        <v>40</v>
      </c>
      <c r="AV415" t="s">
        <v>119</v>
      </c>
      <c r="AW415" t="s">
        <v>373</v>
      </c>
      <c r="AX415">
        <v>0</v>
      </c>
      <c r="BA415">
        <v>0</v>
      </c>
      <c r="BD415">
        <v>10</v>
      </c>
      <c r="BE415">
        <v>0</v>
      </c>
      <c r="BF415">
        <v>20</v>
      </c>
      <c r="BG415">
        <v>25</v>
      </c>
      <c r="BH415" t="s">
        <v>349</v>
      </c>
      <c r="BI415">
        <v>0</v>
      </c>
      <c r="BJ415">
        <v>0</v>
      </c>
      <c r="BK415">
        <v>0</v>
      </c>
      <c r="BL415">
        <v>7</v>
      </c>
      <c r="BM415">
        <v>16</v>
      </c>
      <c r="BN415" t="s">
        <v>349</v>
      </c>
      <c r="BO415">
        <v>0</v>
      </c>
      <c r="BP415">
        <v>0</v>
      </c>
      <c r="BQ415">
        <v>8</v>
      </c>
      <c r="BR415">
        <v>16</v>
      </c>
      <c r="BS415">
        <v>20</v>
      </c>
      <c r="BT415" t="s">
        <v>349</v>
      </c>
      <c r="BU415">
        <v>0</v>
      </c>
      <c r="BV415">
        <v>0</v>
      </c>
      <c r="BW415">
        <v>0</v>
      </c>
      <c r="BX415">
        <v>0</v>
      </c>
      <c r="BY415">
        <v>0</v>
      </c>
      <c r="BZ415" t="s">
        <v>349</v>
      </c>
      <c r="CA415">
        <v>0</v>
      </c>
      <c r="CB415">
        <v>0</v>
      </c>
      <c r="CC415">
        <v>0</v>
      </c>
      <c r="CD415">
        <v>0</v>
      </c>
      <c r="CE415">
        <v>0</v>
      </c>
      <c r="CF415" t="s">
        <v>349</v>
      </c>
      <c r="CG415">
        <v>0</v>
      </c>
      <c r="CH415">
        <v>0</v>
      </c>
      <c r="CI415">
        <v>13</v>
      </c>
      <c r="CJ415" t="s">
        <v>347</v>
      </c>
      <c r="CK415">
        <v>23</v>
      </c>
      <c r="CL415" t="s">
        <v>349</v>
      </c>
      <c r="CM415">
        <v>0</v>
      </c>
      <c r="CN415" s="133">
        <v>0</v>
      </c>
      <c r="CO415" s="133" t="s">
        <v>347</v>
      </c>
      <c r="CP415" s="133">
        <v>35</v>
      </c>
      <c r="CQ415" s="133">
        <v>175</v>
      </c>
      <c r="CR415">
        <v>35</v>
      </c>
      <c r="CS415">
        <v>175</v>
      </c>
      <c r="CT415">
        <v>20</v>
      </c>
      <c r="CU415" t="s">
        <v>54</v>
      </c>
      <c r="CV415" t="s">
        <v>1109</v>
      </c>
      <c r="CW415" t="s">
        <v>405</v>
      </c>
      <c r="CY415">
        <v>50</v>
      </c>
      <c r="CZ415" t="s">
        <v>54</v>
      </c>
      <c r="DA415" t="s">
        <v>1109</v>
      </c>
      <c r="DB415" t="s">
        <v>405</v>
      </c>
      <c r="DD415">
        <v>40</v>
      </c>
      <c r="DE415" t="s">
        <v>54</v>
      </c>
      <c r="DF415" t="s">
        <v>429</v>
      </c>
      <c r="DG415" t="s">
        <v>405</v>
      </c>
      <c r="DI415">
        <v>0</v>
      </c>
      <c r="DN415">
        <v>0</v>
      </c>
      <c r="DS415">
        <v>65</v>
      </c>
      <c r="DT415" t="s">
        <v>348</v>
      </c>
      <c r="DU415" t="s">
        <v>348</v>
      </c>
      <c r="DV415" t="s">
        <v>349</v>
      </c>
      <c r="DW415">
        <v>0</v>
      </c>
      <c r="DX415">
        <v>0</v>
      </c>
      <c r="DY415">
        <v>0</v>
      </c>
      <c r="EF415">
        <v>0</v>
      </c>
      <c r="EM415">
        <v>0</v>
      </c>
      <c r="ET415">
        <v>0</v>
      </c>
      <c r="FA415">
        <v>0</v>
      </c>
      <c r="FH415">
        <v>0</v>
      </c>
      <c r="FK415">
        <v>16</v>
      </c>
      <c r="FL415">
        <v>80</v>
      </c>
      <c r="FM415">
        <v>9</v>
      </c>
      <c r="FN415">
        <v>45</v>
      </c>
      <c r="FO415">
        <v>10</v>
      </c>
      <c r="FP415">
        <v>50</v>
      </c>
      <c r="FQ415">
        <v>0</v>
      </c>
      <c r="FR415">
        <v>0</v>
      </c>
      <c r="FS415" t="s">
        <v>347</v>
      </c>
      <c r="FT415">
        <v>7</v>
      </c>
      <c r="FU415">
        <v>35</v>
      </c>
      <c r="FV415" t="s">
        <v>54</v>
      </c>
      <c r="FW415" t="s">
        <v>1109</v>
      </c>
      <c r="FX415" t="s">
        <v>347</v>
      </c>
      <c r="FY415" t="s">
        <v>119</v>
      </c>
      <c r="FZ415" t="s">
        <v>347</v>
      </c>
      <c r="GA415">
        <v>17</v>
      </c>
      <c r="GB415">
        <v>85</v>
      </c>
      <c r="GC415" t="s">
        <v>487</v>
      </c>
      <c r="GD415" t="s">
        <v>355</v>
      </c>
      <c r="GE415" t="s">
        <v>355</v>
      </c>
      <c r="GF415" t="s">
        <v>355</v>
      </c>
      <c r="GG415">
        <v>14</v>
      </c>
      <c r="GH415" t="s">
        <v>356</v>
      </c>
    </row>
    <row r="416" spans="1:190" x14ac:dyDescent="0.35">
      <c r="A416" t="s">
        <v>53</v>
      </c>
      <c r="B416" t="s">
        <v>54</v>
      </c>
      <c r="C416" t="s">
        <v>1362</v>
      </c>
      <c r="D416" t="s">
        <v>1096</v>
      </c>
      <c r="E416" t="s">
        <v>1363</v>
      </c>
      <c r="F416" t="s">
        <v>1364</v>
      </c>
      <c r="G416" t="s">
        <v>1371</v>
      </c>
      <c r="H416" t="s">
        <v>1372</v>
      </c>
      <c r="I416">
        <v>14</v>
      </c>
      <c r="J416">
        <v>4</v>
      </c>
      <c r="K416" t="s">
        <v>345</v>
      </c>
      <c r="L416">
        <v>4.7742599999999999</v>
      </c>
      <c r="M416">
        <v>33.593899999999998</v>
      </c>
      <c r="N416" t="s">
        <v>346</v>
      </c>
      <c r="O416" t="s">
        <v>347</v>
      </c>
      <c r="P416" s="133">
        <v>15</v>
      </c>
      <c r="Q416" s="133">
        <v>75</v>
      </c>
      <c r="R416" s="133">
        <v>15</v>
      </c>
      <c r="S416" s="133">
        <v>75</v>
      </c>
      <c r="T416" s="133">
        <v>19</v>
      </c>
      <c r="U416" t="s">
        <v>54</v>
      </c>
      <c r="V416" t="s">
        <v>1096</v>
      </c>
      <c r="W416">
        <v>30</v>
      </c>
      <c r="X416" t="s">
        <v>54</v>
      </c>
      <c r="Y416" t="s">
        <v>1096</v>
      </c>
      <c r="Z416">
        <v>9</v>
      </c>
      <c r="AA416" t="s">
        <v>54</v>
      </c>
      <c r="AB416" t="s">
        <v>1096</v>
      </c>
      <c r="AC416">
        <v>0</v>
      </c>
      <c r="AF416">
        <v>0</v>
      </c>
      <c r="AI416">
        <v>17</v>
      </c>
      <c r="AJ416" t="s">
        <v>348</v>
      </c>
      <c r="AK416" t="s">
        <v>348</v>
      </c>
      <c r="AL416" t="s">
        <v>349</v>
      </c>
      <c r="AM416">
        <v>0</v>
      </c>
      <c r="AN416">
        <v>0</v>
      </c>
      <c r="AO416">
        <v>0</v>
      </c>
      <c r="AR416">
        <v>0</v>
      </c>
      <c r="AU416">
        <v>0</v>
      </c>
      <c r="AX416">
        <v>0</v>
      </c>
      <c r="BA416">
        <v>0</v>
      </c>
      <c r="BD416">
        <v>0</v>
      </c>
      <c r="BE416">
        <v>0</v>
      </c>
      <c r="BF416">
        <v>14</v>
      </c>
      <c r="BG416">
        <v>5</v>
      </c>
      <c r="BH416" t="s">
        <v>349</v>
      </c>
      <c r="BI416">
        <v>0</v>
      </c>
      <c r="BJ416">
        <v>0</v>
      </c>
      <c r="BK416">
        <v>0</v>
      </c>
      <c r="BL416">
        <v>24</v>
      </c>
      <c r="BM416">
        <v>6</v>
      </c>
      <c r="BN416" t="s">
        <v>349</v>
      </c>
      <c r="BO416">
        <v>0</v>
      </c>
      <c r="BP416">
        <v>0</v>
      </c>
      <c r="BQ416">
        <v>0</v>
      </c>
      <c r="BR416">
        <v>0</v>
      </c>
      <c r="BS416">
        <v>9</v>
      </c>
      <c r="BT416" t="s">
        <v>349</v>
      </c>
      <c r="BU416">
        <v>0</v>
      </c>
      <c r="BV416">
        <v>0</v>
      </c>
      <c r="BW416">
        <v>0</v>
      </c>
      <c r="BX416">
        <v>0</v>
      </c>
      <c r="BY416">
        <v>0</v>
      </c>
      <c r="BZ416" t="s">
        <v>349</v>
      </c>
      <c r="CA416">
        <v>0</v>
      </c>
      <c r="CB416">
        <v>0</v>
      </c>
      <c r="CC416">
        <v>0</v>
      </c>
      <c r="CD416">
        <v>0</v>
      </c>
      <c r="CE416">
        <v>0</v>
      </c>
      <c r="CF416" t="s">
        <v>349</v>
      </c>
      <c r="CG416">
        <v>0</v>
      </c>
      <c r="CH416">
        <v>0</v>
      </c>
      <c r="CI416">
        <v>17</v>
      </c>
      <c r="CJ416" t="s">
        <v>347</v>
      </c>
      <c r="CK416">
        <v>7</v>
      </c>
      <c r="CL416" t="s">
        <v>349</v>
      </c>
      <c r="CM416">
        <v>0</v>
      </c>
      <c r="CN416" s="133">
        <v>0</v>
      </c>
      <c r="CO416" s="133" t="s">
        <v>347</v>
      </c>
      <c r="CP416" s="133">
        <v>5</v>
      </c>
      <c r="CQ416" s="133">
        <v>25</v>
      </c>
      <c r="CR416">
        <v>0</v>
      </c>
      <c r="CS416">
        <v>0</v>
      </c>
      <c r="CT416">
        <v>0</v>
      </c>
      <c r="CY416">
        <v>0</v>
      </c>
      <c r="DD416">
        <v>0</v>
      </c>
      <c r="DI416">
        <v>0</v>
      </c>
      <c r="DN416">
        <v>0</v>
      </c>
      <c r="DS416">
        <v>0</v>
      </c>
      <c r="DV416" t="s">
        <v>347</v>
      </c>
      <c r="DW416">
        <v>5</v>
      </c>
      <c r="DX416">
        <v>25</v>
      </c>
      <c r="DY416">
        <v>0</v>
      </c>
      <c r="EF416">
        <v>0</v>
      </c>
      <c r="EM416">
        <v>0</v>
      </c>
      <c r="ET416">
        <v>0</v>
      </c>
      <c r="FA416">
        <v>0</v>
      </c>
      <c r="FH416">
        <v>25</v>
      </c>
      <c r="FK416">
        <v>3</v>
      </c>
      <c r="FL416">
        <v>15</v>
      </c>
      <c r="FM416">
        <v>2</v>
      </c>
      <c r="FN416">
        <v>10</v>
      </c>
      <c r="FO416">
        <v>0</v>
      </c>
      <c r="FP416">
        <v>0</v>
      </c>
      <c r="FQ416">
        <v>0</v>
      </c>
      <c r="FR416">
        <v>0</v>
      </c>
      <c r="FS416" t="s">
        <v>347</v>
      </c>
      <c r="FT416">
        <v>7</v>
      </c>
      <c r="FU416">
        <v>35</v>
      </c>
      <c r="FV416" t="s">
        <v>54</v>
      </c>
      <c r="FW416" t="s">
        <v>1109</v>
      </c>
      <c r="FX416" t="s">
        <v>349</v>
      </c>
      <c r="FZ416" t="s">
        <v>347</v>
      </c>
      <c r="GA416">
        <v>12</v>
      </c>
      <c r="GB416">
        <v>60</v>
      </c>
      <c r="GC416" t="s">
        <v>353</v>
      </c>
      <c r="GD416" t="s">
        <v>408</v>
      </c>
      <c r="GE416" t="s">
        <v>408</v>
      </c>
      <c r="GF416" t="s">
        <v>408</v>
      </c>
      <c r="GG416">
        <v>14</v>
      </c>
      <c r="GH416" t="s">
        <v>356</v>
      </c>
    </row>
    <row r="417" spans="1:191" x14ac:dyDescent="0.35">
      <c r="A417" t="s">
        <v>53</v>
      </c>
      <c r="B417" t="s">
        <v>54</v>
      </c>
      <c r="C417" t="s">
        <v>1362</v>
      </c>
      <c r="D417" t="s">
        <v>1096</v>
      </c>
      <c r="E417" t="s">
        <v>1363</v>
      </c>
      <c r="F417" t="s">
        <v>1364</v>
      </c>
      <c r="G417" t="s">
        <v>1373</v>
      </c>
      <c r="H417" t="s">
        <v>1374</v>
      </c>
      <c r="I417">
        <v>14</v>
      </c>
      <c r="J417">
        <v>3</v>
      </c>
      <c r="K417" t="s">
        <v>345</v>
      </c>
      <c r="L417">
        <v>4.7455800000000004</v>
      </c>
      <c r="M417">
        <v>33.601300000000002</v>
      </c>
      <c r="N417" t="s">
        <v>346</v>
      </c>
      <c r="O417" t="s">
        <v>347</v>
      </c>
      <c r="P417" s="133">
        <v>8</v>
      </c>
      <c r="Q417" s="133">
        <v>40</v>
      </c>
      <c r="R417" s="133">
        <v>8</v>
      </c>
      <c r="S417" s="133">
        <v>40</v>
      </c>
      <c r="T417" s="133">
        <v>0</v>
      </c>
      <c r="W417">
        <v>0</v>
      </c>
      <c r="Z417">
        <v>0</v>
      </c>
      <c r="AC417">
        <v>40</v>
      </c>
      <c r="AD417" t="s">
        <v>54</v>
      </c>
      <c r="AE417" t="s">
        <v>1084</v>
      </c>
      <c r="AF417">
        <v>0</v>
      </c>
      <c r="AI417">
        <v>0</v>
      </c>
      <c r="AL417" t="s">
        <v>349</v>
      </c>
      <c r="AM417">
        <v>0</v>
      </c>
      <c r="AN417">
        <v>0</v>
      </c>
      <c r="AO417">
        <v>0</v>
      </c>
      <c r="AR417">
        <v>0</v>
      </c>
      <c r="AU417">
        <v>0</v>
      </c>
      <c r="AX417">
        <v>0</v>
      </c>
      <c r="BA417">
        <v>0</v>
      </c>
      <c r="BD417">
        <v>0</v>
      </c>
      <c r="BE417">
        <v>0</v>
      </c>
      <c r="BF417">
        <v>0</v>
      </c>
      <c r="BG417">
        <v>0</v>
      </c>
      <c r="BH417" t="s">
        <v>349</v>
      </c>
      <c r="BI417">
        <v>0</v>
      </c>
      <c r="BJ417">
        <v>0</v>
      </c>
      <c r="BK417">
        <v>0</v>
      </c>
      <c r="BL417">
        <v>0</v>
      </c>
      <c r="BM417">
        <v>0</v>
      </c>
      <c r="BN417" t="s">
        <v>349</v>
      </c>
      <c r="BO417">
        <v>0</v>
      </c>
      <c r="BP417">
        <v>0</v>
      </c>
      <c r="BQ417">
        <v>0</v>
      </c>
      <c r="BR417">
        <v>0</v>
      </c>
      <c r="BS417">
        <v>0</v>
      </c>
      <c r="BT417" t="s">
        <v>349</v>
      </c>
      <c r="BU417">
        <v>0</v>
      </c>
      <c r="BV417">
        <v>0</v>
      </c>
      <c r="BW417">
        <v>0</v>
      </c>
      <c r="BX417">
        <v>0</v>
      </c>
      <c r="BY417">
        <v>40</v>
      </c>
      <c r="BZ417" t="s">
        <v>349</v>
      </c>
      <c r="CA417">
        <v>0</v>
      </c>
      <c r="CB417">
        <v>0</v>
      </c>
      <c r="CC417">
        <v>0</v>
      </c>
      <c r="CD417">
        <v>0</v>
      </c>
      <c r="CE417">
        <v>0</v>
      </c>
      <c r="CF417" t="s">
        <v>349</v>
      </c>
      <c r="CG417">
        <v>0</v>
      </c>
      <c r="CH417">
        <v>0</v>
      </c>
      <c r="CI417">
        <v>0</v>
      </c>
      <c r="CJ417" t="s">
        <v>349</v>
      </c>
      <c r="CK417">
        <v>0</v>
      </c>
      <c r="CL417" t="s">
        <v>349</v>
      </c>
      <c r="CM417">
        <v>0</v>
      </c>
      <c r="CN417" s="133">
        <v>0</v>
      </c>
      <c r="CO417" s="133" t="s">
        <v>349</v>
      </c>
      <c r="CP417" s="133">
        <v>0</v>
      </c>
      <c r="CQ417" s="133">
        <v>0</v>
      </c>
      <c r="CR417">
        <v>0</v>
      </c>
      <c r="CS417">
        <v>0</v>
      </c>
      <c r="CT417">
        <v>0</v>
      </c>
      <c r="CY417">
        <v>0</v>
      </c>
      <c r="DD417">
        <v>0</v>
      </c>
      <c r="DI417">
        <v>0</v>
      </c>
      <c r="DN417">
        <v>0</v>
      </c>
      <c r="DS417">
        <v>0</v>
      </c>
      <c r="DV417" t="s">
        <v>349</v>
      </c>
      <c r="DW417">
        <v>0</v>
      </c>
      <c r="DX417">
        <v>0</v>
      </c>
      <c r="DY417">
        <v>0</v>
      </c>
      <c r="EF417">
        <v>0</v>
      </c>
      <c r="EM417">
        <v>0</v>
      </c>
      <c r="ET417">
        <v>0</v>
      </c>
      <c r="FA417">
        <v>0</v>
      </c>
      <c r="FH417">
        <v>0</v>
      </c>
      <c r="FK417">
        <v>0</v>
      </c>
      <c r="FL417">
        <v>0</v>
      </c>
      <c r="FM417">
        <v>0</v>
      </c>
      <c r="FN417">
        <v>0</v>
      </c>
      <c r="FO417">
        <v>0</v>
      </c>
      <c r="FP417">
        <v>0</v>
      </c>
      <c r="FQ417">
        <v>0</v>
      </c>
      <c r="FR417">
        <v>0</v>
      </c>
      <c r="FS417" t="s">
        <v>349</v>
      </c>
      <c r="FT417">
        <v>0</v>
      </c>
      <c r="FU417">
        <v>0</v>
      </c>
      <c r="FX417" t="s">
        <v>349</v>
      </c>
      <c r="FZ417" t="s">
        <v>347</v>
      </c>
      <c r="GA417">
        <v>4</v>
      </c>
      <c r="GB417">
        <v>20</v>
      </c>
      <c r="GC417" t="s">
        <v>487</v>
      </c>
      <c r="GD417" t="s">
        <v>408</v>
      </c>
      <c r="GE417" t="s">
        <v>408</v>
      </c>
      <c r="GF417" t="s">
        <v>408</v>
      </c>
      <c r="GG417">
        <v>14</v>
      </c>
      <c r="GH417" t="s">
        <v>451</v>
      </c>
    </row>
    <row r="418" spans="1:191" x14ac:dyDescent="0.35">
      <c r="A418" t="s">
        <v>53</v>
      </c>
      <c r="B418" t="s">
        <v>54</v>
      </c>
      <c r="C418" t="s">
        <v>1362</v>
      </c>
      <c r="D418" t="s">
        <v>1096</v>
      </c>
      <c r="E418" t="s">
        <v>1363</v>
      </c>
      <c r="F418" t="s">
        <v>1364</v>
      </c>
      <c r="G418" t="s">
        <v>1375</v>
      </c>
      <c r="H418" t="s">
        <v>1376</v>
      </c>
      <c r="I418">
        <v>14</v>
      </c>
      <c r="J418">
        <v>3</v>
      </c>
      <c r="K418" t="s">
        <v>345</v>
      </c>
      <c r="L418">
        <v>4.7587599999999997</v>
      </c>
      <c r="M418">
        <v>33.598689999999998</v>
      </c>
      <c r="N418" t="s">
        <v>346</v>
      </c>
      <c r="O418" t="s">
        <v>347</v>
      </c>
      <c r="P418" s="133">
        <v>105</v>
      </c>
      <c r="Q418" s="133">
        <v>275</v>
      </c>
      <c r="R418" s="133">
        <v>30</v>
      </c>
      <c r="S418" s="133">
        <v>150</v>
      </c>
      <c r="T418" s="133">
        <v>21</v>
      </c>
      <c r="U418" t="s">
        <v>54</v>
      </c>
      <c r="V418" t="s">
        <v>1096</v>
      </c>
      <c r="W418">
        <v>25</v>
      </c>
      <c r="X418" t="s">
        <v>54</v>
      </c>
      <c r="Y418" t="s">
        <v>1096</v>
      </c>
      <c r="Z418">
        <v>23</v>
      </c>
      <c r="AA418" t="s">
        <v>54</v>
      </c>
      <c r="AB418" t="s">
        <v>1096</v>
      </c>
      <c r="AC418">
        <v>15</v>
      </c>
      <c r="AD418" t="s">
        <v>348</v>
      </c>
      <c r="AE418" t="s">
        <v>348</v>
      </c>
      <c r="AF418">
        <v>50</v>
      </c>
      <c r="AG418" t="s">
        <v>54</v>
      </c>
      <c r="AH418" t="s">
        <v>1084</v>
      </c>
      <c r="AI418">
        <v>16</v>
      </c>
      <c r="AJ418" t="s">
        <v>348</v>
      </c>
      <c r="AK418" t="s">
        <v>348</v>
      </c>
      <c r="AL418" t="s">
        <v>347</v>
      </c>
      <c r="AM418">
        <v>75</v>
      </c>
      <c r="AN418">
        <v>125</v>
      </c>
      <c r="AO418">
        <v>0</v>
      </c>
      <c r="AR418">
        <v>55</v>
      </c>
      <c r="AS418" t="s">
        <v>119</v>
      </c>
      <c r="AT418" t="s">
        <v>373</v>
      </c>
      <c r="AU418">
        <v>31</v>
      </c>
      <c r="AV418" t="s">
        <v>119</v>
      </c>
      <c r="AW418" t="s">
        <v>373</v>
      </c>
      <c r="AX418">
        <v>20</v>
      </c>
      <c r="AY418" t="s">
        <v>123</v>
      </c>
      <c r="AZ418" t="s">
        <v>360</v>
      </c>
      <c r="BA418">
        <v>0</v>
      </c>
      <c r="BD418">
        <v>19</v>
      </c>
      <c r="BE418">
        <v>0</v>
      </c>
      <c r="BF418">
        <v>0</v>
      </c>
      <c r="BG418">
        <v>21</v>
      </c>
      <c r="BH418" t="s">
        <v>349</v>
      </c>
      <c r="BI418">
        <v>0</v>
      </c>
      <c r="BJ418">
        <v>0</v>
      </c>
      <c r="BK418">
        <v>0</v>
      </c>
      <c r="BL418">
        <v>5</v>
      </c>
      <c r="BM418">
        <v>75</v>
      </c>
      <c r="BN418" t="s">
        <v>349</v>
      </c>
      <c r="BO418">
        <v>0</v>
      </c>
      <c r="BP418">
        <v>0</v>
      </c>
      <c r="BQ418">
        <v>0</v>
      </c>
      <c r="BR418">
        <v>0</v>
      </c>
      <c r="BS418">
        <v>54</v>
      </c>
      <c r="BT418" t="s">
        <v>349</v>
      </c>
      <c r="BU418">
        <v>0</v>
      </c>
      <c r="BV418">
        <v>0</v>
      </c>
      <c r="BW418">
        <v>0</v>
      </c>
      <c r="BX418">
        <v>0</v>
      </c>
      <c r="BY418">
        <v>35</v>
      </c>
      <c r="BZ418" t="s">
        <v>349</v>
      </c>
      <c r="CA418">
        <v>0</v>
      </c>
      <c r="CB418">
        <v>0</v>
      </c>
      <c r="CC418">
        <v>0</v>
      </c>
      <c r="CD418">
        <v>0</v>
      </c>
      <c r="CE418">
        <v>50</v>
      </c>
      <c r="CF418" t="s">
        <v>349</v>
      </c>
      <c r="CG418">
        <v>0</v>
      </c>
      <c r="CH418">
        <v>0</v>
      </c>
      <c r="CI418">
        <v>35</v>
      </c>
      <c r="CJ418" t="s">
        <v>347</v>
      </c>
      <c r="CK418">
        <v>78</v>
      </c>
      <c r="CL418" t="s">
        <v>347</v>
      </c>
      <c r="CM418">
        <v>6</v>
      </c>
      <c r="CN418" s="133">
        <v>14</v>
      </c>
      <c r="CO418" s="133" t="s">
        <v>347</v>
      </c>
      <c r="CP418" s="133">
        <v>30</v>
      </c>
      <c r="CQ418" s="133">
        <v>150</v>
      </c>
      <c r="CR418">
        <v>30</v>
      </c>
      <c r="CS418">
        <v>150</v>
      </c>
      <c r="CT418">
        <v>0</v>
      </c>
      <c r="CY418">
        <v>24</v>
      </c>
      <c r="CZ418" t="s">
        <v>54</v>
      </c>
      <c r="DA418" t="s">
        <v>1109</v>
      </c>
      <c r="DB418" t="s">
        <v>405</v>
      </c>
      <c r="DD418">
        <v>21</v>
      </c>
      <c r="DE418" t="s">
        <v>54</v>
      </c>
      <c r="DF418" t="s">
        <v>429</v>
      </c>
      <c r="DG418" t="s">
        <v>444</v>
      </c>
      <c r="DI418">
        <v>30</v>
      </c>
      <c r="DJ418" t="s">
        <v>54</v>
      </c>
      <c r="DK418" t="s">
        <v>429</v>
      </c>
      <c r="DL418" t="s">
        <v>405</v>
      </c>
      <c r="DN418">
        <v>75</v>
      </c>
      <c r="DO418" t="s">
        <v>54</v>
      </c>
      <c r="DP418" t="s">
        <v>1096</v>
      </c>
      <c r="DQ418" t="s">
        <v>405</v>
      </c>
      <c r="DS418">
        <v>0</v>
      </c>
      <c r="DV418" t="s">
        <v>349</v>
      </c>
      <c r="DW418">
        <v>0</v>
      </c>
      <c r="DX418">
        <v>0</v>
      </c>
      <c r="DY418">
        <v>0</v>
      </c>
      <c r="EF418">
        <v>0</v>
      </c>
      <c r="EM418">
        <v>0</v>
      </c>
      <c r="ET418">
        <v>0</v>
      </c>
      <c r="FA418">
        <v>0</v>
      </c>
      <c r="FH418">
        <v>0</v>
      </c>
      <c r="FK418">
        <v>13</v>
      </c>
      <c r="FL418">
        <v>65</v>
      </c>
      <c r="FM418">
        <v>8</v>
      </c>
      <c r="FN418">
        <v>40</v>
      </c>
      <c r="FO418">
        <v>9</v>
      </c>
      <c r="FP418">
        <v>45</v>
      </c>
      <c r="FQ418">
        <v>0</v>
      </c>
      <c r="FR418">
        <v>0</v>
      </c>
      <c r="FS418" t="s">
        <v>347</v>
      </c>
      <c r="FT418">
        <v>16</v>
      </c>
      <c r="FU418">
        <v>80</v>
      </c>
      <c r="FV418" t="s">
        <v>54</v>
      </c>
      <c r="FW418" t="s">
        <v>429</v>
      </c>
      <c r="FX418" t="s">
        <v>349</v>
      </c>
      <c r="FZ418" t="s">
        <v>347</v>
      </c>
      <c r="GA418">
        <v>18</v>
      </c>
      <c r="GB418">
        <v>90</v>
      </c>
      <c r="GC418" t="s">
        <v>353</v>
      </c>
      <c r="GD418" t="s">
        <v>408</v>
      </c>
      <c r="GE418" t="s">
        <v>354</v>
      </c>
      <c r="GF418" t="s">
        <v>354</v>
      </c>
      <c r="GG418">
        <v>14</v>
      </c>
      <c r="GH418" t="s">
        <v>356</v>
      </c>
    </row>
    <row r="419" spans="1:191" x14ac:dyDescent="0.35">
      <c r="A419" t="s">
        <v>53</v>
      </c>
      <c r="B419" t="s">
        <v>54</v>
      </c>
      <c r="C419" t="s">
        <v>1362</v>
      </c>
      <c r="D419" t="s">
        <v>1096</v>
      </c>
      <c r="E419" t="s">
        <v>1363</v>
      </c>
      <c r="F419" t="s">
        <v>1364</v>
      </c>
      <c r="G419" t="s">
        <v>1377</v>
      </c>
      <c r="H419" t="s">
        <v>1378</v>
      </c>
      <c r="I419">
        <v>14</v>
      </c>
      <c r="J419">
        <v>4</v>
      </c>
      <c r="K419" t="s">
        <v>345</v>
      </c>
      <c r="L419">
        <v>4.7661899999999999</v>
      </c>
      <c r="M419">
        <v>33.593299999999999</v>
      </c>
      <c r="N419" t="s">
        <v>346</v>
      </c>
      <c r="O419" t="s">
        <v>347</v>
      </c>
      <c r="P419" s="133">
        <v>43</v>
      </c>
      <c r="Q419" s="133">
        <v>215</v>
      </c>
      <c r="R419" s="133">
        <v>20</v>
      </c>
      <c r="S419" s="133">
        <v>100</v>
      </c>
      <c r="T419" s="133">
        <v>20</v>
      </c>
      <c r="U419" t="s">
        <v>54</v>
      </c>
      <c r="V419" t="s">
        <v>1096</v>
      </c>
      <c r="W419">
        <v>30</v>
      </c>
      <c r="X419" t="s">
        <v>54</v>
      </c>
      <c r="Y419" t="s">
        <v>1096</v>
      </c>
      <c r="Z419">
        <v>26</v>
      </c>
      <c r="AA419" t="s">
        <v>54</v>
      </c>
      <c r="AB419" t="s">
        <v>1096</v>
      </c>
      <c r="AC419">
        <v>0</v>
      </c>
      <c r="AF419">
        <v>0</v>
      </c>
      <c r="AI419">
        <v>24</v>
      </c>
      <c r="AJ419" t="s">
        <v>348</v>
      </c>
      <c r="AK419" t="s">
        <v>348</v>
      </c>
      <c r="AL419" t="s">
        <v>347</v>
      </c>
      <c r="AM419">
        <v>23</v>
      </c>
      <c r="AN419">
        <v>115</v>
      </c>
      <c r="AO419">
        <v>25</v>
      </c>
      <c r="AP419" t="s">
        <v>119</v>
      </c>
      <c r="AQ419" t="s">
        <v>373</v>
      </c>
      <c r="AR419">
        <v>40</v>
      </c>
      <c r="AS419" t="s">
        <v>119</v>
      </c>
      <c r="AT419" t="s">
        <v>1218</v>
      </c>
      <c r="AU419">
        <v>30</v>
      </c>
      <c r="AV419" t="s">
        <v>119</v>
      </c>
      <c r="AW419" t="s">
        <v>1218</v>
      </c>
      <c r="AX419">
        <v>0</v>
      </c>
      <c r="BA419">
        <v>0</v>
      </c>
      <c r="BD419">
        <v>20</v>
      </c>
      <c r="BE419">
        <v>5</v>
      </c>
      <c r="BF419">
        <v>25</v>
      </c>
      <c r="BG419">
        <v>15</v>
      </c>
      <c r="BH419" t="s">
        <v>349</v>
      </c>
      <c r="BI419">
        <v>0</v>
      </c>
      <c r="BJ419">
        <v>0</v>
      </c>
      <c r="BK419">
        <v>0</v>
      </c>
      <c r="BL419">
        <v>52</v>
      </c>
      <c r="BM419">
        <v>18</v>
      </c>
      <c r="BN419" t="s">
        <v>349</v>
      </c>
      <c r="BO419">
        <v>0</v>
      </c>
      <c r="BP419">
        <v>0</v>
      </c>
      <c r="BQ419">
        <v>0</v>
      </c>
      <c r="BR419">
        <v>46</v>
      </c>
      <c r="BS419">
        <v>10</v>
      </c>
      <c r="BT419" t="s">
        <v>349</v>
      </c>
      <c r="BU419">
        <v>0</v>
      </c>
      <c r="BV419">
        <v>0</v>
      </c>
      <c r="BW419">
        <v>0</v>
      </c>
      <c r="BX419">
        <v>0</v>
      </c>
      <c r="BY419">
        <v>0</v>
      </c>
      <c r="BZ419" t="s">
        <v>349</v>
      </c>
      <c r="CA419">
        <v>0</v>
      </c>
      <c r="CB419">
        <v>0</v>
      </c>
      <c r="CC419">
        <v>0</v>
      </c>
      <c r="CD419">
        <v>0</v>
      </c>
      <c r="CE419">
        <v>0</v>
      </c>
      <c r="CF419" t="s">
        <v>349</v>
      </c>
      <c r="CG419">
        <v>0</v>
      </c>
      <c r="CH419">
        <v>0</v>
      </c>
      <c r="CI419">
        <v>44</v>
      </c>
      <c r="CJ419" t="s">
        <v>347</v>
      </c>
      <c r="CK419">
        <v>11</v>
      </c>
      <c r="CL419" t="s">
        <v>347</v>
      </c>
      <c r="CM419">
        <v>5</v>
      </c>
      <c r="CN419" s="133">
        <v>0</v>
      </c>
      <c r="CO419" s="133" t="s">
        <v>347</v>
      </c>
      <c r="CP419" s="133">
        <v>15</v>
      </c>
      <c r="CQ419" s="133">
        <v>75</v>
      </c>
      <c r="CR419">
        <v>15</v>
      </c>
      <c r="CS419">
        <v>75</v>
      </c>
      <c r="CT419">
        <v>25</v>
      </c>
      <c r="CU419" t="s">
        <v>54</v>
      </c>
      <c r="CV419" t="s">
        <v>1109</v>
      </c>
      <c r="CW419" t="s">
        <v>405</v>
      </c>
      <c r="CY419">
        <v>30</v>
      </c>
      <c r="CZ419" t="s">
        <v>54</v>
      </c>
      <c r="DA419" t="s">
        <v>429</v>
      </c>
      <c r="DB419" t="s">
        <v>444</v>
      </c>
      <c r="DD419">
        <v>10</v>
      </c>
      <c r="DE419" t="s">
        <v>54</v>
      </c>
      <c r="DF419" t="s">
        <v>1109</v>
      </c>
      <c r="DG419" t="s">
        <v>444</v>
      </c>
      <c r="DI419">
        <v>5</v>
      </c>
      <c r="DJ419" t="s">
        <v>54</v>
      </c>
      <c r="DK419" t="s">
        <v>429</v>
      </c>
      <c r="DL419" t="s">
        <v>405</v>
      </c>
      <c r="DN419">
        <v>5</v>
      </c>
      <c r="DO419" t="s">
        <v>54</v>
      </c>
      <c r="DP419" t="s">
        <v>1084</v>
      </c>
      <c r="DQ419" t="s">
        <v>444</v>
      </c>
      <c r="DS419">
        <v>0</v>
      </c>
      <c r="DV419" t="s">
        <v>349</v>
      </c>
      <c r="DW419">
        <v>0</v>
      </c>
      <c r="DX419">
        <v>0</v>
      </c>
      <c r="DY419">
        <v>0</v>
      </c>
      <c r="EF419">
        <v>0</v>
      </c>
      <c r="EM419">
        <v>0</v>
      </c>
      <c r="ET419">
        <v>0</v>
      </c>
      <c r="FA419">
        <v>0</v>
      </c>
      <c r="FH419">
        <v>0</v>
      </c>
      <c r="FK419">
        <v>12</v>
      </c>
      <c r="FL419">
        <v>60</v>
      </c>
      <c r="FM419">
        <v>2</v>
      </c>
      <c r="FN419">
        <v>10</v>
      </c>
      <c r="FO419">
        <v>1</v>
      </c>
      <c r="FP419">
        <v>5</v>
      </c>
      <c r="FQ419">
        <v>0</v>
      </c>
      <c r="FR419">
        <v>0</v>
      </c>
      <c r="FS419" t="s">
        <v>347</v>
      </c>
      <c r="FT419">
        <v>23</v>
      </c>
      <c r="FU419">
        <v>115</v>
      </c>
      <c r="FV419" t="s">
        <v>54</v>
      </c>
      <c r="FW419" t="s">
        <v>1109</v>
      </c>
      <c r="FX419" t="s">
        <v>347</v>
      </c>
      <c r="FY419" t="s">
        <v>119</v>
      </c>
      <c r="FZ419" t="s">
        <v>347</v>
      </c>
      <c r="GA419">
        <v>5</v>
      </c>
      <c r="GB419">
        <v>25</v>
      </c>
      <c r="GC419" t="s">
        <v>353</v>
      </c>
      <c r="GD419" t="s">
        <v>408</v>
      </c>
      <c r="GE419" t="s">
        <v>408</v>
      </c>
      <c r="GF419" t="s">
        <v>408</v>
      </c>
      <c r="GG419">
        <v>14</v>
      </c>
      <c r="GH419" t="s">
        <v>356</v>
      </c>
    </row>
    <row r="420" spans="1:191" x14ac:dyDescent="0.35">
      <c r="A420" t="s">
        <v>53</v>
      </c>
      <c r="B420" t="s">
        <v>54</v>
      </c>
      <c r="C420" t="s">
        <v>1362</v>
      </c>
      <c r="D420" t="s">
        <v>1096</v>
      </c>
      <c r="E420" t="s">
        <v>1363</v>
      </c>
      <c r="F420" t="s">
        <v>1364</v>
      </c>
      <c r="G420" t="s">
        <v>1379</v>
      </c>
      <c r="H420" t="s">
        <v>1380</v>
      </c>
      <c r="I420">
        <v>14</v>
      </c>
      <c r="J420">
        <v>4</v>
      </c>
      <c r="K420" t="s">
        <v>345</v>
      </c>
      <c r="L420">
        <v>4.7569100000000004</v>
      </c>
      <c r="M420">
        <v>33.593400000000003</v>
      </c>
      <c r="N420" t="s">
        <v>346</v>
      </c>
      <c r="O420" t="s">
        <v>347</v>
      </c>
      <c r="P420" s="133">
        <v>70</v>
      </c>
      <c r="Q420" s="133">
        <v>350</v>
      </c>
      <c r="R420" s="133">
        <v>55</v>
      </c>
      <c r="S420" s="133">
        <v>275</v>
      </c>
      <c r="T420" s="133">
        <v>25</v>
      </c>
      <c r="U420" t="s">
        <v>54</v>
      </c>
      <c r="V420" t="s">
        <v>1096</v>
      </c>
      <c r="W420">
        <v>15</v>
      </c>
      <c r="X420" t="s">
        <v>54</v>
      </c>
      <c r="Y420" t="s">
        <v>1096</v>
      </c>
      <c r="Z420">
        <v>15</v>
      </c>
      <c r="AA420" t="s">
        <v>54</v>
      </c>
      <c r="AB420" t="s">
        <v>1096</v>
      </c>
      <c r="AC420">
        <v>0</v>
      </c>
      <c r="AF420">
        <v>0</v>
      </c>
      <c r="AI420">
        <v>220</v>
      </c>
      <c r="AJ420" t="s">
        <v>348</v>
      </c>
      <c r="AK420" t="s">
        <v>348</v>
      </c>
      <c r="AL420" t="s">
        <v>347</v>
      </c>
      <c r="AM420">
        <v>15</v>
      </c>
      <c r="AN420">
        <v>75</v>
      </c>
      <c r="AO420">
        <v>30</v>
      </c>
      <c r="AP420" t="s">
        <v>119</v>
      </c>
      <c r="AQ420" t="s">
        <v>373</v>
      </c>
      <c r="AR420">
        <v>20</v>
      </c>
      <c r="AS420" t="s">
        <v>119</v>
      </c>
      <c r="AT420" t="s">
        <v>1381</v>
      </c>
      <c r="AU420">
        <v>0</v>
      </c>
      <c r="AX420">
        <v>0</v>
      </c>
      <c r="BA420">
        <v>0</v>
      </c>
      <c r="BD420">
        <v>25</v>
      </c>
      <c r="BE420">
        <v>0</v>
      </c>
      <c r="BF420">
        <v>7</v>
      </c>
      <c r="BG420">
        <v>48</v>
      </c>
      <c r="BH420" t="s">
        <v>349</v>
      </c>
      <c r="BI420">
        <v>0</v>
      </c>
      <c r="BJ420">
        <v>0</v>
      </c>
      <c r="BK420">
        <v>0</v>
      </c>
      <c r="BL420">
        <v>6</v>
      </c>
      <c r="BM420">
        <v>29</v>
      </c>
      <c r="BN420" t="s">
        <v>349</v>
      </c>
      <c r="BO420">
        <v>0</v>
      </c>
      <c r="BP420">
        <v>0</v>
      </c>
      <c r="BQ420">
        <v>0</v>
      </c>
      <c r="BR420">
        <v>15</v>
      </c>
      <c r="BS420">
        <v>0</v>
      </c>
      <c r="BT420" t="s">
        <v>349</v>
      </c>
      <c r="BU420">
        <v>0</v>
      </c>
      <c r="BV420">
        <v>0</v>
      </c>
      <c r="BW420">
        <v>0</v>
      </c>
      <c r="BX420">
        <v>0</v>
      </c>
      <c r="BY420">
        <v>0</v>
      </c>
      <c r="BZ420" t="s">
        <v>349</v>
      </c>
      <c r="CA420">
        <v>0</v>
      </c>
      <c r="CB420">
        <v>0</v>
      </c>
      <c r="CC420">
        <v>0</v>
      </c>
      <c r="CD420">
        <v>0</v>
      </c>
      <c r="CE420">
        <v>0</v>
      </c>
      <c r="CF420" t="s">
        <v>349</v>
      </c>
      <c r="CG420">
        <v>0</v>
      </c>
      <c r="CH420">
        <v>0</v>
      </c>
      <c r="CI420">
        <v>245</v>
      </c>
      <c r="CJ420" t="s">
        <v>347</v>
      </c>
      <c r="CK420">
        <v>18</v>
      </c>
      <c r="CL420" t="s">
        <v>349</v>
      </c>
      <c r="CM420">
        <v>0</v>
      </c>
      <c r="CN420" s="133">
        <v>0</v>
      </c>
      <c r="CO420" s="133" t="s">
        <v>347</v>
      </c>
      <c r="CP420" s="133">
        <v>30</v>
      </c>
      <c r="CQ420" s="133">
        <v>150</v>
      </c>
      <c r="CR420">
        <v>30</v>
      </c>
      <c r="CS420">
        <v>150</v>
      </c>
      <c r="CT420">
        <v>22</v>
      </c>
      <c r="CU420" t="s">
        <v>54</v>
      </c>
      <c r="CV420" t="s">
        <v>1109</v>
      </c>
      <c r="CW420" t="s">
        <v>405</v>
      </c>
      <c r="CY420">
        <v>49</v>
      </c>
      <c r="CZ420" t="s">
        <v>54</v>
      </c>
      <c r="DA420" t="s">
        <v>429</v>
      </c>
      <c r="DB420" t="s">
        <v>444</v>
      </c>
      <c r="DD420">
        <v>28</v>
      </c>
      <c r="DE420" t="s">
        <v>52</v>
      </c>
      <c r="DF420" t="s">
        <v>340</v>
      </c>
      <c r="DG420" t="s">
        <v>405</v>
      </c>
      <c r="DI420">
        <v>0</v>
      </c>
      <c r="DN420">
        <v>0</v>
      </c>
      <c r="DS420">
        <v>51</v>
      </c>
      <c r="DT420" t="s">
        <v>348</v>
      </c>
      <c r="DU420" t="s">
        <v>348</v>
      </c>
      <c r="DV420" t="s">
        <v>349</v>
      </c>
      <c r="DW420">
        <v>0</v>
      </c>
      <c r="DX420">
        <v>0</v>
      </c>
      <c r="DY420">
        <v>0</v>
      </c>
      <c r="EF420">
        <v>0</v>
      </c>
      <c r="EM420">
        <v>0</v>
      </c>
      <c r="ET420">
        <v>0</v>
      </c>
      <c r="FA420">
        <v>0</v>
      </c>
      <c r="FH420">
        <v>0</v>
      </c>
      <c r="FK420">
        <v>7</v>
      </c>
      <c r="FL420">
        <v>35</v>
      </c>
      <c r="FM420">
        <v>21</v>
      </c>
      <c r="FN420">
        <v>105</v>
      </c>
      <c r="FO420">
        <v>2</v>
      </c>
      <c r="FP420">
        <v>10</v>
      </c>
      <c r="FQ420">
        <v>0</v>
      </c>
      <c r="FR420">
        <v>0</v>
      </c>
      <c r="FS420" t="s">
        <v>347</v>
      </c>
      <c r="FT420">
        <v>19</v>
      </c>
      <c r="FU420">
        <v>95</v>
      </c>
      <c r="FV420" t="s">
        <v>54</v>
      </c>
      <c r="FW420" t="s">
        <v>1096</v>
      </c>
      <c r="FX420" t="s">
        <v>347</v>
      </c>
      <c r="FY420" t="s">
        <v>119</v>
      </c>
      <c r="FZ420" t="s">
        <v>349</v>
      </c>
      <c r="GA420">
        <v>0</v>
      </c>
      <c r="GB420">
        <v>0</v>
      </c>
      <c r="GC420" t="s">
        <v>487</v>
      </c>
      <c r="GD420" t="s">
        <v>408</v>
      </c>
      <c r="GE420" t="s">
        <v>408</v>
      </c>
      <c r="GF420" t="s">
        <v>408</v>
      </c>
      <c r="GG420">
        <v>14</v>
      </c>
      <c r="GH420" t="s">
        <v>356</v>
      </c>
    </row>
    <row r="421" spans="1:191" x14ac:dyDescent="0.35">
      <c r="A421" t="s">
        <v>53</v>
      </c>
      <c r="B421" t="s">
        <v>54</v>
      </c>
      <c r="C421" t="s">
        <v>1362</v>
      </c>
      <c r="D421" t="s">
        <v>1096</v>
      </c>
      <c r="E421" t="s">
        <v>1363</v>
      </c>
      <c r="F421" t="s">
        <v>1364</v>
      </c>
      <c r="G421" t="s">
        <v>1382</v>
      </c>
      <c r="H421" t="s">
        <v>1383</v>
      </c>
      <c r="I421">
        <v>14</v>
      </c>
      <c r="J421">
        <v>4</v>
      </c>
      <c r="K421" t="s">
        <v>345</v>
      </c>
      <c r="L421">
        <v>4.7712199999999996</v>
      </c>
      <c r="M421">
        <v>33.587400000000002</v>
      </c>
      <c r="N421" t="s">
        <v>346</v>
      </c>
      <c r="O421" t="s">
        <v>347</v>
      </c>
      <c r="P421" s="133">
        <v>43</v>
      </c>
      <c r="Q421" s="133">
        <v>220</v>
      </c>
      <c r="R421" s="133">
        <v>25</v>
      </c>
      <c r="S421" s="133">
        <v>125</v>
      </c>
      <c r="T421" s="133">
        <v>15</v>
      </c>
      <c r="U421" t="s">
        <v>54</v>
      </c>
      <c r="V421" t="s">
        <v>1096</v>
      </c>
      <c r="W421">
        <v>31</v>
      </c>
      <c r="X421" t="s">
        <v>54</v>
      </c>
      <c r="Y421" t="s">
        <v>1096</v>
      </c>
      <c r="Z421">
        <v>10</v>
      </c>
      <c r="AA421" t="s">
        <v>54</v>
      </c>
      <c r="AB421" t="s">
        <v>1096</v>
      </c>
      <c r="AC421">
        <v>0</v>
      </c>
      <c r="AF421">
        <v>0</v>
      </c>
      <c r="AI421">
        <v>69</v>
      </c>
      <c r="AJ421" t="s">
        <v>348</v>
      </c>
      <c r="AK421" t="s">
        <v>348</v>
      </c>
      <c r="AL421" t="s">
        <v>347</v>
      </c>
      <c r="AM421">
        <v>18</v>
      </c>
      <c r="AN421">
        <v>95</v>
      </c>
      <c r="AO421">
        <v>0</v>
      </c>
      <c r="AR421">
        <v>15</v>
      </c>
      <c r="AS421" t="s">
        <v>119</v>
      </c>
      <c r="AT421" t="s">
        <v>373</v>
      </c>
      <c r="AU421">
        <v>55</v>
      </c>
      <c r="AV421" t="s">
        <v>119</v>
      </c>
      <c r="AW421" t="s">
        <v>373</v>
      </c>
      <c r="AX421">
        <v>0</v>
      </c>
      <c r="BA421">
        <v>0</v>
      </c>
      <c r="BD421">
        <v>25</v>
      </c>
      <c r="BE421">
        <v>0</v>
      </c>
      <c r="BF421">
        <v>7</v>
      </c>
      <c r="BG421">
        <v>8</v>
      </c>
      <c r="BH421" t="s">
        <v>349</v>
      </c>
      <c r="BI421">
        <v>0</v>
      </c>
      <c r="BJ421">
        <v>0</v>
      </c>
      <c r="BK421">
        <v>0</v>
      </c>
      <c r="BL421">
        <v>31</v>
      </c>
      <c r="BM421">
        <v>15</v>
      </c>
      <c r="BN421" t="s">
        <v>349</v>
      </c>
      <c r="BO421">
        <v>0</v>
      </c>
      <c r="BP421">
        <v>0</v>
      </c>
      <c r="BQ421">
        <v>0</v>
      </c>
      <c r="BR421">
        <v>27</v>
      </c>
      <c r="BS421">
        <v>38</v>
      </c>
      <c r="BT421" t="s">
        <v>349</v>
      </c>
      <c r="BU421">
        <v>0</v>
      </c>
      <c r="BV421">
        <v>0</v>
      </c>
      <c r="BW421">
        <v>0</v>
      </c>
      <c r="BX421">
        <v>0</v>
      </c>
      <c r="BY421">
        <v>0</v>
      </c>
      <c r="BZ421" t="s">
        <v>349</v>
      </c>
      <c r="CA421">
        <v>0</v>
      </c>
      <c r="CB421">
        <v>0</v>
      </c>
      <c r="CC421">
        <v>0</v>
      </c>
      <c r="CD421">
        <v>0</v>
      </c>
      <c r="CE421">
        <v>0</v>
      </c>
      <c r="CF421" t="s">
        <v>349</v>
      </c>
      <c r="CG421">
        <v>0</v>
      </c>
      <c r="CH421">
        <v>0</v>
      </c>
      <c r="CI421">
        <v>94</v>
      </c>
      <c r="CJ421" t="s">
        <v>347</v>
      </c>
      <c r="CK421">
        <v>31</v>
      </c>
      <c r="CL421" t="s">
        <v>349</v>
      </c>
      <c r="CM421">
        <v>0</v>
      </c>
      <c r="CN421" s="133">
        <v>0</v>
      </c>
      <c r="CO421" s="133" t="s">
        <v>347</v>
      </c>
      <c r="CP421" s="133">
        <v>20</v>
      </c>
      <c r="CQ421" s="133">
        <v>100</v>
      </c>
      <c r="CR421">
        <v>20</v>
      </c>
      <c r="CS421">
        <v>100</v>
      </c>
      <c r="CT421">
        <v>0</v>
      </c>
      <c r="CY421">
        <v>24</v>
      </c>
      <c r="CZ421" t="s">
        <v>54</v>
      </c>
      <c r="DA421" t="s">
        <v>1109</v>
      </c>
      <c r="DB421" t="s">
        <v>405</v>
      </c>
      <c r="DD421">
        <v>43</v>
      </c>
      <c r="DE421" t="s">
        <v>54</v>
      </c>
      <c r="DF421" t="s">
        <v>1301</v>
      </c>
      <c r="DG421" t="s">
        <v>405</v>
      </c>
      <c r="DI421">
        <v>11</v>
      </c>
      <c r="DJ421" t="s">
        <v>52</v>
      </c>
      <c r="DK421" t="s">
        <v>340</v>
      </c>
      <c r="DL421" t="s">
        <v>405</v>
      </c>
      <c r="DN421">
        <v>0</v>
      </c>
      <c r="DS421">
        <v>22</v>
      </c>
      <c r="DT421" t="s">
        <v>348</v>
      </c>
      <c r="DU421" t="s">
        <v>348</v>
      </c>
      <c r="DV421" t="s">
        <v>349</v>
      </c>
      <c r="DW421">
        <v>0</v>
      </c>
      <c r="DX421">
        <v>0</v>
      </c>
      <c r="DY421">
        <v>0</v>
      </c>
      <c r="EF421">
        <v>0</v>
      </c>
      <c r="EM421">
        <v>0</v>
      </c>
      <c r="ET421">
        <v>0</v>
      </c>
      <c r="FA421">
        <v>0</v>
      </c>
      <c r="FH421">
        <v>0</v>
      </c>
      <c r="FK421">
        <v>7</v>
      </c>
      <c r="FL421">
        <v>35</v>
      </c>
      <c r="FM421">
        <v>10</v>
      </c>
      <c r="FN421">
        <v>50</v>
      </c>
      <c r="FO421">
        <v>3</v>
      </c>
      <c r="FP421">
        <v>15</v>
      </c>
      <c r="FQ421">
        <v>0</v>
      </c>
      <c r="FR421">
        <v>0</v>
      </c>
      <c r="FS421" t="s">
        <v>347</v>
      </c>
      <c r="FT421">
        <v>19</v>
      </c>
      <c r="FU421">
        <v>95</v>
      </c>
      <c r="FV421" t="s">
        <v>54</v>
      </c>
      <c r="FW421" t="s">
        <v>429</v>
      </c>
      <c r="FX421" t="s">
        <v>349</v>
      </c>
      <c r="FZ421" t="s">
        <v>347</v>
      </c>
      <c r="GA421">
        <v>6</v>
      </c>
      <c r="GB421">
        <v>30</v>
      </c>
      <c r="GC421" t="s">
        <v>353</v>
      </c>
      <c r="GD421" t="s">
        <v>408</v>
      </c>
      <c r="GE421" t="s">
        <v>408</v>
      </c>
      <c r="GF421" t="s">
        <v>408</v>
      </c>
      <c r="GG421">
        <v>14</v>
      </c>
      <c r="GH421" t="s">
        <v>356</v>
      </c>
    </row>
    <row r="422" spans="1:191" x14ac:dyDescent="0.35">
      <c r="A422" t="s">
        <v>53</v>
      </c>
      <c r="B422" t="s">
        <v>54</v>
      </c>
      <c r="C422" t="s">
        <v>1362</v>
      </c>
      <c r="D422" t="s">
        <v>1096</v>
      </c>
      <c r="E422" t="s">
        <v>1384</v>
      </c>
      <c r="F422" t="s">
        <v>1385</v>
      </c>
      <c r="G422" t="s">
        <v>1386</v>
      </c>
      <c r="H422" t="s">
        <v>1387</v>
      </c>
      <c r="I422">
        <v>14</v>
      </c>
      <c r="J422">
        <v>4</v>
      </c>
      <c r="K422" t="s">
        <v>345</v>
      </c>
      <c r="L422">
        <v>4.6796498299999998</v>
      </c>
      <c r="M422">
        <v>33.675498959999999</v>
      </c>
      <c r="N422" t="s">
        <v>346</v>
      </c>
      <c r="O422" t="s">
        <v>347</v>
      </c>
      <c r="P422" s="133">
        <v>9</v>
      </c>
      <c r="Q422" s="133">
        <v>45</v>
      </c>
      <c r="R422" s="133">
        <v>5</v>
      </c>
      <c r="S422" s="133">
        <v>25</v>
      </c>
      <c r="T422" s="133">
        <v>4</v>
      </c>
      <c r="U422" t="s">
        <v>54</v>
      </c>
      <c r="V422" t="s">
        <v>1096</v>
      </c>
      <c r="W422">
        <v>5</v>
      </c>
      <c r="X422" t="s">
        <v>54</v>
      </c>
      <c r="Y422" t="s">
        <v>1096</v>
      </c>
      <c r="Z422">
        <v>3</v>
      </c>
      <c r="AA422" t="s">
        <v>54</v>
      </c>
      <c r="AB422" t="s">
        <v>1096</v>
      </c>
      <c r="AC422">
        <v>5</v>
      </c>
      <c r="AD422" t="s">
        <v>348</v>
      </c>
      <c r="AE422" t="s">
        <v>348</v>
      </c>
      <c r="AF422">
        <v>8</v>
      </c>
      <c r="AG422" t="s">
        <v>54</v>
      </c>
      <c r="AH422" t="s">
        <v>1301</v>
      </c>
      <c r="AI422">
        <v>0</v>
      </c>
      <c r="AL422" t="s">
        <v>347</v>
      </c>
      <c r="AM422">
        <v>4</v>
      </c>
      <c r="AN422">
        <v>20</v>
      </c>
      <c r="AO422">
        <v>0</v>
      </c>
      <c r="AR422">
        <v>4</v>
      </c>
      <c r="AS422" t="s">
        <v>119</v>
      </c>
      <c r="AT422" t="s">
        <v>373</v>
      </c>
      <c r="AU422">
        <v>3</v>
      </c>
      <c r="AV422" t="s">
        <v>119</v>
      </c>
      <c r="AW422" t="s">
        <v>373</v>
      </c>
      <c r="AX422">
        <v>4</v>
      </c>
      <c r="AY422" t="s">
        <v>119</v>
      </c>
      <c r="AZ422" t="s">
        <v>373</v>
      </c>
      <c r="BA422">
        <v>4</v>
      </c>
      <c r="BB422" t="s">
        <v>119</v>
      </c>
      <c r="BC422" t="s">
        <v>373</v>
      </c>
      <c r="BD422">
        <v>5</v>
      </c>
      <c r="BE422">
        <v>0</v>
      </c>
      <c r="BF422">
        <v>1</v>
      </c>
      <c r="BG422">
        <v>3</v>
      </c>
      <c r="BH422" t="s">
        <v>349</v>
      </c>
      <c r="BI422">
        <v>0</v>
      </c>
      <c r="BJ422">
        <v>0</v>
      </c>
      <c r="BK422">
        <v>0</v>
      </c>
      <c r="BL422">
        <v>6</v>
      </c>
      <c r="BM422">
        <v>3</v>
      </c>
      <c r="BN422" t="s">
        <v>349</v>
      </c>
      <c r="BO422">
        <v>0</v>
      </c>
      <c r="BP422">
        <v>0</v>
      </c>
      <c r="BQ422">
        <v>0</v>
      </c>
      <c r="BR422">
        <v>3</v>
      </c>
      <c r="BS422">
        <v>3</v>
      </c>
      <c r="BT422" t="s">
        <v>349</v>
      </c>
      <c r="BU422">
        <v>0</v>
      </c>
      <c r="BV422">
        <v>0</v>
      </c>
      <c r="BW422">
        <v>0</v>
      </c>
      <c r="BX422">
        <v>4</v>
      </c>
      <c r="BY422">
        <v>5</v>
      </c>
      <c r="BZ422" t="s">
        <v>349</v>
      </c>
      <c r="CA422">
        <v>0</v>
      </c>
      <c r="CB422">
        <v>0</v>
      </c>
      <c r="CC422">
        <v>0</v>
      </c>
      <c r="CD422">
        <v>5</v>
      </c>
      <c r="CE422">
        <v>7</v>
      </c>
      <c r="CF422" t="s">
        <v>349</v>
      </c>
      <c r="CG422">
        <v>0</v>
      </c>
      <c r="CH422">
        <v>0</v>
      </c>
      <c r="CI422">
        <v>5</v>
      </c>
      <c r="CJ422" t="s">
        <v>347</v>
      </c>
      <c r="CK422">
        <v>12</v>
      </c>
      <c r="CL422" t="s">
        <v>347</v>
      </c>
      <c r="CM422">
        <v>2</v>
      </c>
      <c r="CN422" s="133">
        <v>1</v>
      </c>
      <c r="CO422" s="133" t="s">
        <v>349</v>
      </c>
      <c r="CP422" s="133">
        <v>0</v>
      </c>
      <c r="CQ422" s="133">
        <v>0</v>
      </c>
      <c r="CR422">
        <v>0</v>
      </c>
      <c r="CS422">
        <v>0</v>
      </c>
      <c r="CT422">
        <v>0</v>
      </c>
      <c r="CY422">
        <v>0</v>
      </c>
      <c r="DD422">
        <v>0</v>
      </c>
      <c r="DI422">
        <v>0</v>
      </c>
      <c r="DN422">
        <v>0</v>
      </c>
      <c r="DS422">
        <v>0</v>
      </c>
      <c r="DV422" t="s">
        <v>349</v>
      </c>
      <c r="DW422">
        <v>0</v>
      </c>
      <c r="DX422">
        <v>0</v>
      </c>
      <c r="DY422">
        <v>0</v>
      </c>
      <c r="EF422">
        <v>0</v>
      </c>
      <c r="EM422">
        <v>0</v>
      </c>
      <c r="ET422">
        <v>0</v>
      </c>
      <c r="FA422">
        <v>0</v>
      </c>
      <c r="FH422">
        <v>0</v>
      </c>
      <c r="FK422">
        <v>0</v>
      </c>
      <c r="FL422">
        <v>0</v>
      </c>
      <c r="FM422">
        <v>0</v>
      </c>
      <c r="FN422">
        <v>0</v>
      </c>
      <c r="FO422">
        <v>0</v>
      </c>
      <c r="FP422">
        <v>0</v>
      </c>
      <c r="FQ422">
        <v>0</v>
      </c>
      <c r="FR422">
        <v>0</v>
      </c>
      <c r="FS422" t="s">
        <v>347</v>
      </c>
      <c r="FT422">
        <v>7</v>
      </c>
      <c r="FU422">
        <v>35</v>
      </c>
      <c r="FV422" t="s">
        <v>54</v>
      </c>
      <c r="FW422" t="s">
        <v>1109</v>
      </c>
      <c r="FX422" t="s">
        <v>347</v>
      </c>
      <c r="FY422" t="s">
        <v>119</v>
      </c>
      <c r="FZ422" t="s">
        <v>347</v>
      </c>
      <c r="GA422">
        <v>2</v>
      </c>
      <c r="GB422">
        <v>10</v>
      </c>
      <c r="GD422" t="s">
        <v>355</v>
      </c>
      <c r="GE422" t="s">
        <v>354</v>
      </c>
      <c r="GF422" t="s">
        <v>354</v>
      </c>
      <c r="GG422">
        <v>14</v>
      </c>
      <c r="GH422" t="s">
        <v>356</v>
      </c>
    </row>
    <row r="423" spans="1:191" x14ac:dyDescent="0.35">
      <c r="A423" t="s">
        <v>53</v>
      </c>
      <c r="B423" t="s">
        <v>54</v>
      </c>
      <c r="C423" t="s">
        <v>1362</v>
      </c>
      <c r="D423" t="s">
        <v>1096</v>
      </c>
      <c r="E423" t="s">
        <v>1384</v>
      </c>
      <c r="F423" t="s">
        <v>1385</v>
      </c>
      <c r="G423" t="s">
        <v>1388</v>
      </c>
      <c r="H423" t="s">
        <v>1389</v>
      </c>
      <c r="I423">
        <v>14</v>
      </c>
      <c r="J423">
        <v>3</v>
      </c>
      <c r="K423" t="s">
        <v>345</v>
      </c>
      <c r="L423">
        <v>4.6970400000000003</v>
      </c>
      <c r="M423">
        <v>33.663899999999998</v>
      </c>
      <c r="N423" t="s">
        <v>346</v>
      </c>
      <c r="O423" t="s">
        <v>347</v>
      </c>
      <c r="P423" s="133">
        <v>5</v>
      </c>
      <c r="Q423" s="133">
        <v>25</v>
      </c>
      <c r="R423" s="133">
        <v>5</v>
      </c>
      <c r="S423" s="133">
        <v>25</v>
      </c>
      <c r="T423" s="133">
        <v>3</v>
      </c>
      <c r="U423" t="s">
        <v>54</v>
      </c>
      <c r="V423" t="s">
        <v>1096</v>
      </c>
      <c r="W423">
        <v>5</v>
      </c>
      <c r="X423" t="s">
        <v>54</v>
      </c>
      <c r="Y423" t="s">
        <v>1096</v>
      </c>
      <c r="Z423">
        <v>6</v>
      </c>
      <c r="AA423" t="s">
        <v>54</v>
      </c>
      <c r="AB423" t="s">
        <v>1096</v>
      </c>
      <c r="AC423">
        <v>7</v>
      </c>
      <c r="AD423" t="s">
        <v>348</v>
      </c>
      <c r="AE423" t="s">
        <v>348</v>
      </c>
      <c r="AF423">
        <v>4</v>
      </c>
      <c r="AG423" t="s">
        <v>54</v>
      </c>
      <c r="AH423" t="s">
        <v>1096</v>
      </c>
      <c r="AI423">
        <v>0</v>
      </c>
      <c r="AL423" t="s">
        <v>349</v>
      </c>
      <c r="AM423">
        <v>0</v>
      </c>
      <c r="AN423">
        <v>0</v>
      </c>
      <c r="AO423">
        <v>0</v>
      </c>
      <c r="AR423">
        <v>0</v>
      </c>
      <c r="AU423">
        <v>0</v>
      </c>
      <c r="AX423">
        <v>0</v>
      </c>
      <c r="BA423">
        <v>0</v>
      </c>
      <c r="BD423">
        <v>0</v>
      </c>
      <c r="BE423">
        <v>0</v>
      </c>
      <c r="BF423">
        <v>3</v>
      </c>
      <c r="BG423">
        <v>0</v>
      </c>
      <c r="BH423" t="s">
        <v>349</v>
      </c>
      <c r="BI423">
        <v>0</v>
      </c>
      <c r="BJ423">
        <v>0</v>
      </c>
      <c r="BK423">
        <v>0</v>
      </c>
      <c r="BL423">
        <v>3</v>
      </c>
      <c r="BM423">
        <v>2</v>
      </c>
      <c r="BN423" t="s">
        <v>349</v>
      </c>
      <c r="BO423">
        <v>0</v>
      </c>
      <c r="BP423">
        <v>0</v>
      </c>
      <c r="BQ423">
        <v>0</v>
      </c>
      <c r="BR423">
        <v>4</v>
      </c>
      <c r="BS423">
        <v>2</v>
      </c>
      <c r="BT423" t="s">
        <v>349</v>
      </c>
      <c r="BU423">
        <v>0</v>
      </c>
      <c r="BV423">
        <v>0</v>
      </c>
      <c r="BW423">
        <v>0</v>
      </c>
      <c r="BX423">
        <v>2</v>
      </c>
      <c r="BY423">
        <v>5</v>
      </c>
      <c r="BZ423" t="s">
        <v>349</v>
      </c>
      <c r="CA423">
        <v>0</v>
      </c>
      <c r="CB423">
        <v>0</v>
      </c>
      <c r="CC423">
        <v>0</v>
      </c>
      <c r="CD423">
        <v>4</v>
      </c>
      <c r="CE423">
        <v>0</v>
      </c>
      <c r="CF423" t="s">
        <v>349</v>
      </c>
      <c r="CG423">
        <v>0</v>
      </c>
      <c r="CH423">
        <v>0</v>
      </c>
      <c r="CI423">
        <v>0</v>
      </c>
      <c r="CJ423" t="s">
        <v>347</v>
      </c>
      <c r="CK423">
        <v>8</v>
      </c>
      <c r="CL423" t="s">
        <v>349</v>
      </c>
      <c r="CM423">
        <v>0</v>
      </c>
      <c r="CN423" s="133">
        <v>0</v>
      </c>
      <c r="CO423" s="133" t="s">
        <v>349</v>
      </c>
      <c r="CP423" s="133">
        <v>0</v>
      </c>
      <c r="CQ423" s="133">
        <v>0</v>
      </c>
      <c r="CR423">
        <v>0</v>
      </c>
      <c r="CS423">
        <v>0</v>
      </c>
      <c r="CT423">
        <v>0</v>
      </c>
      <c r="CY423">
        <v>0</v>
      </c>
      <c r="DD423">
        <v>0</v>
      </c>
      <c r="DI423">
        <v>0</v>
      </c>
      <c r="DN423">
        <v>0</v>
      </c>
      <c r="DS423">
        <v>0</v>
      </c>
      <c r="DV423" t="s">
        <v>349</v>
      </c>
      <c r="DW423">
        <v>0</v>
      </c>
      <c r="DX423">
        <v>0</v>
      </c>
      <c r="DY423">
        <v>0</v>
      </c>
      <c r="EF423">
        <v>0</v>
      </c>
      <c r="EM423">
        <v>0</v>
      </c>
      <c r="ET423">
        <v>0</v>
      </c>
      <c r="FA423">
        <v>0</v>
      </c>
      <c r="FH423">
        <v>0</v>
      </c>
      <c r="FK423">
        <v>0</v>
      </c>
      <c r="FL423">
        <v>0</v>
      </c>
      <c r="FM423">
        <v>0</v>
      </c>
      <c r="FN423">
        <v>0</v>
      </c>
      <c r="FO423">
        <v>0</v>
      </c>
      <c r="FP423">
        <v>0</v>
      </c>
      <c r="FQ423">
        <v>0</v>
      </c>
      <c r="FR423">
        <v>0</v>
      </c>
      <c r="FS423" t="s">
        <v>349</v>
      </c>
      <c r="FT423">
        <v>0</v>
      </c>
      <c r="FU423">
        <v>0</v>
      </c>
      <c r="FX423" t="s">
        <v>349</v>
      </c>
      <c r="FZ423" t="s">
        <v>347</v>
      </c>
      <c r="GA423">
        <v>2</v>
      </c>
      <c r="GB423">
        <v>10</v>
      </c>
      <c r="GC423" t="s">
        <v>349</v>
      </c>
      <c r="GD423" t="s">
        <v>408</v>
      </c>
      <c r="GE423" t="s">
        <v>355</v>
      </c>
      <c r="GF423" t="s">
        <v>355</v>
      </c>
      <c r="GG423">
        <v>14</v>
      </c>
      <c r="GH423" t="s">
        <v>356</v>
      </c>
    </row>
    <row r="424" spans="1:191" x14ac:dyDescent="0.35">
      <c r="A424" t="s">
        <v>53</v>
      </c>
      <c r="B424" t="s">
        <v>54</v>
      </c>
      <c r="C424" t="s">
        <v>1362</v>
      </c>
      <c r="D424" t="s">
        <v>1096</v>
      </c>
      <c r="E424" t="s">
        <v>1384</v>
      </c>
      <c r="F424" t="s">
        <v>1385</v>
      </c>
      <c r="G424" t="s">
        <v>1390</v>
      </c>
      <c r="H424" t="s">
        <v>1391</v>
      </c>
      <c r="I424">
        <v>14</v>
      </c>
      <c r="J424">
        <v>4</v>
      </c>
      <c r="K424" t="s">
        <v>345</v>
      </c>
      <c r="L424">
        <v>4.6726400000000003</v>
      </c>
      <c r="M424">
        <v>33.618000000000002</v>
      </c>
      <c r="N424" t="s">
        <v>346</v>
      </c>
      <c r="O424" t="s">
        <v>347</v>
      </c>
      <c r="P424" s="133">
        <v>5</v>
      </c>
      <c r="Q424" s="133">
        <v>25</v>
      </c>
      <c r="R424" s="133">
        <v>5</v>
      </c>
      <c r="S424" s="133">
        <v>25</v>
      </c>
      <c r="T424" s="133">
        <v>0</v>
      </c>
      <c r="W424">
        <v>5</v>
      </c>
      <c r="X424" t="s">
        <v>54</v>
      </c>
      <c r="Y424" t="s">
        <v>1096</v>
      </c>
      <c r="Z424">
        <v>6</v>
      </c>
      <c r="AA424" t="s">
        <v>54</v>
      </c>
      <c r="AB424" t="s">
        <v>1096</v>
      </c>
      <c r="AC424">
        <v>9</v>
      </c>
      <c r="AD424" t="s">
        <v>348</v>
      </c>
      <c r="AE424" t="s">
        <v>348</v>
      </c>
      <c r="AF424">
        <v>0</v>
      </c>
      <c r="AI424">
        <v>5</v>
      </c>
      <c r="AJ424" t="s">
        <v>348</v>
      </c>
      <c r="AK424" t="s">
        <v>348</v>
      </c>
      <c r="AL424" t="s">
        <v>349</v>
      </c>
      <c r="AM424">
        <v>0</v>
      </c>
      <c r="AN424">
        <v>0</v>
      </c>
      <c r="AO424">
        <v>0</v>
      </c>
      <c r="AR424">
        <v>0</v>
      </c>
      <c r="AU424">
        <v>0</v>
      </c>
      <c r="AX424">
        <v>0</v>
      </c>
      <c r="BA424">
        <v>0</v>
      </c>
      <c r="BD424">
        <v>0</v>
      </c>
      <c r="BE424">
        <v>0</v>
      </c>
      <c r="BF424">
        <v>0</v>
      </c>
      <c r="BG424">
        <v>0</v>
      </c>
      <c r="BH424" t="s">
        <v>349</v>
      </c>
      <c r="BI424">
        <v>0</v>
      </c>
      <c r="BJ424">
        <v>0</v>
      </c>
      <c r="BK424">
        <v>0</v>
      </c>
      <c r="BL424">
        <v>3</v>
      </c>
      <c r="BM424">
        <v>2</v>
      </c>
      <c r="BN424" t="s">
        <v>349</v>
      </c>
      <c r="BO424">
        <v>0</v>
      </c>
      <c r="BP424">
        <v>0</v>
      </c>
      <c r="BQ424">
        <v>0</v>
      </c>
      <c r="BR424">
        <v>5</v>
      </c>
      <c r="BS424">
        <v>1</v>
      </c>
      <c r="BT424" t="s">
        <v>349</v>
      </c>
      <c r="BU424">
        <v>0</v>
      </c>
      <c r="BV424">
        <v>0</v>
      </c>
      <c r="BW424">
        <v>0</v>
      </c>
      <c r="BX424">
        <v>3</v>
      </c>
      <c r="BY424">
        <v>6</v>
      </c>
      <c r="BZ424" t="s">
        <v>349</v>
      </c>
      <c r="CA424">
        <v>0</v>
      </c>
      <c r="CB424">
        <v>0</v>
      </c>
      <c r="CC424">
        <v>0</v>
      </c>
      <c r="CD424">
        <v>0</v>
      </c>
      <c r="CE424">
        <v>0</v>
      </c>
      <c r="CF424" t="s">
        <v>349</v>
      </c>
      <c r="CG424">
        <v>0</v>
      </c>
      <c r="CH424">
        <v>0</v>
      </c>
      <c r="CI424">
        <v>5</v>
      </c>
      <c r="CJ424" t="s">
        <v>347</v>
      </c>
      <c r="CK424">
        <v>23</v>
      </c>
      <c r="CL424" t="s">
        <v>347</v>
      </c>
      <c r="CM424">
        <v>4</v>
      </c>
      <c r="CN424" s="133">
        <v>0</v>
      </c>
      <c r="CO424" s="133" t="s">
        <v>347</v>
      </c>
      <c r="CP424" s="133">
        <v>5</v>
      </c>
      <c r="CQ424" s="133">
        <v>25</v>
      </c>
      <c r="CR424">
        <v>5</v>
      </c>
      <c r="CS424">
        <v>25</v>
      </c>
      <c r="CT424">
        <v>3</v>
      </c>
      <c r="CU424" t="s">
        <v>54</v>
      </c>
      <c r="CV424" t="s">
        <v>429</v>
      </c>
      <c r="CW424" t="s">
        <v>444</v>
      </c>
      <c r="CY424">
        <v>0</v>
      </c>
      <c r="DD424">
        <v>6</v>
      </c>
      <c r="DE424" t="s">
        <v>54</v>
      </c>
      <c r="DF424" t="s">
        <v>1109</v>
      </c>
      <c r="DG424" t="s">
        <v>444</v>
      </c>
      <c r="DI424">
        <v>8</v>
      </c>
      <c r="DJ424" t="s">
        <v>54</v>
      </c>
      <c r="DK424" t="s">
        <v>1096</v>
      </c>
      <c r="DL424" t="s">
        <v>444</v>
      </c>
      <c r="DN424">
        <v>0</v>
      </c>
      <c r="DS424">
        <v>8</v>
      </c>
      <c r="DT424" t="s">
        <v>348</v>
      </c>
      <c r="DU424" t="s">
        <v>348</v>
      </c>
      <c r="DV424" t="s">
        <v>349</v>
      </c>
      <c r="DW424">
        <v>0</v>
      </c>
      <c r="DX424">
        <v>0</v>
      </c>
      <c r="DY424">
        <v>0</v>
      </c>
      <c r="EF424">
        <v>0</v>
      </c>
      <c r="EM424">
        <v>0</v>
      </c>
      <c r="ET424">
        <v>0</v>
      </c>
      <c r="FA424">
        <v>0</v>
      </c>
      <c r="FH424">
        <v>0</v>
      </c>
      <c r="FK424">
        <v>3</v>
      </c>
      <c r="FL424">
        <v>15</v>
      </c>
      <c r="FM424">
        <v>2</v>
      </c>
      <c r="FN424">
        <v>10</v>
      </c>
      <c r="FO424">
        <v>0</v>
      </c>
      <c r="FP424">
        <v>0</v>
      </c>
      <c r="FQ424">
        <v>0</v>
      </c>
      <c r="FR424">
        <v>0</v>
      </c>
      <c r="FS424" t="s">
        <v>347</v>
      </c>
      <c r="FT424">
        <v>13</v>
      </c>
      <c r="FU424">
        <v>65</v>
      </c>
      <c r="FV424" t="s">
        <v>54</v>
      </c>
      <c r="FW424" t="s">
        <v>1096</v>
      </c>
      <c r="FX424" t="s">
        <v>347</v>
      </c>
      <c r="FY424" t="s">
        <v>119</v>
      </c>
      <c r="FZ424" t="s">
        <v>347</v>
      </c>
      <c r="GA424">
        <v>2</v>
      </c>
      <c r="GB424">
        <v>10</v>
      </c>
      <c r="GC424" t="s">
        <v>1110</v>
      </c>
      <c r="GD424" t="s">
        <v>408</v>
      </c>
      <c r="GE424" t="s">
        <v>355</v>
      </c>
      <c r="GF424" t="s">
        <v>354</v>
      </c>
      <c r="GG424">
        <v>14</v>
      </c>
      <c r="GH424" t="s">
        <v>356</v>
      </c>
    </row>
    <row r="425" spans="1:191" x14ac:dyDescent="0.35">
      <c r="A425" t="s">
        <v>53</v>
      </c>
      <c r="B425" t="s">
        <v>54</v>
      </c>
      <c r="C425" t="s">
        <v>1362</v>
      </c>
      <c r="D425" t="s">
        <v>1096</v>
      </c>
      <c r="E425" t="s">
        <v>1384</v>
      </c>
      <c r="F425" t="s">
        <v>1385</v>
      </c>
      <c r="G425" t="s">
        <v>1392</v>
      </c>
      <c r="H425" t="s">
        <v>1393</v>
      </c>
      <c r="I425">
        <v>14</v>
      </c>
      <c r="J425">
        <v>4</v>
      </c>
      <c r="K425" t="s">
        <v>345</v>
      </c>
      <c r="L425">
        <v>4.6641827999999999</v>
      </c>
      <c r="M425">
        <v>33.639989399999997</v>
      </c>
      <c r="N425" t="s">
        <v>346</v>
      </c>
      <c r="O425" t="s">
        <v>349</v>
      </c>
      <c r="P425" s="133">
        <v>0</v>
      </c>
      <c r="Q425" s="133">
        <v>0</v>
      </c>
      <c r="R425" s="133">
        <v>0</v>
      </c>
      <c r="S425" s="133">
        <v>0</v>
      </c>
      <c r="T425" s="133">
        <v>0</v>
      </c>
      <c r="W425">
        <v>0</v>
      </c>
      <c r="Z425">
        <v>0</v>
      </c>
      <c r="AC425">
        <v>0</v>
      </c>
      <c r="AF425">
        <v>0</v>
      </c>
      <c r="AI425">
        <v>0</v>
      </c>
      <c r="AL425" t="s">
        <v>349</v>
      </c>
      <c r="AM425">
        <v>0</v>
      </c>
      <c r="AN425">
        <v>0</v>
      </c>
      <c r="AO425">
        <v>0</v>
      </c>
      <c r="AR425">
        <v>0</v>
      </c>
      <c r="AU425">
        <v>0</v>
      </c>
      <c r="AX425">
        <v>0</v>
      </c>
      <c r="BA425">
        <v>0</v>
      </c>
      <c r="BD425">
        <v>0</v>
      </c>
      <c r="BE425">
        <v>0</v>
      </c>
      <c r="BF425">
        <v>0</v>
      </c>
      <c r="BG425">
        <v>0</v>
      </c>
      <c r="BH425" t="s">
        <v>349</v>
      </c>
      <c r="BI425">
        <v>0</v>
      </c>
      <c r="BJ425">
        <v>0</v>
      </c>
      <c r="BK425">
        <v>0</v>
      </c>
      <c r="BL425">
        <v>0</v>
      </c>
      <c r="BM425">
        <v>0</v>
      </c>
      <c r="BN425" t="s">
        <v>349</v>
      </c>
      <c r="BO425">
        <v>0</v>
      </c>
      <c r="BP425">
        <v>0</v>
      </c>
      <c r="BQ425">
        <v>0</v>
      </c>
      <c r="BR425">
        <v>0</v>
      </c>
      <c r="BS425">
        <v>0</v>
      </c>
      <c r="BT425" t="s">
        <v>349</v>
      </c>
      <c r="BU425">
        <v>0</v>
      </c>
      <c r="BV425">
        <v>0</v>
      </c>
      <c r="BW425">
        <v>0</v>
      </c>
      <c r="BX425">
        <v>0</v>
      </c>
      <c r="BY425">
        <v>0</v>
      </c>
      <c r="BZ425" t="s">
        <v>349</v>
      </c>
      <c r="CA425">
        <v>0</v>
      </c>
      <c r="CB425">
        <v>0</v>
      </c>
      <c r="CC425">
        <v>0</v>
      </c>
      <c r="CD425">
        <v>0</v>
      </c>
      <c r="CE425">
        <v>0</v>
      </c>
      <c r="CF425" t="s">
        <v>349</v>
      </c>
      <c r="CG425">
        <v>0</v>
      </c>
      <c r="CH425">
        <v>0</v>
      </c>
      <c r="CI425">
        <v>0</v>
      </c>
      <c r="CJ425" t="s">
        <v>349</v>
      </c>
      <c r="CK425">
        <v>0</v>
      </c>
      <c r="CL425" t="s">
        <v>349</v>
      </c>
      <c r="CM425">
        <v>0</v>
      </c>
      <c r="CN425" s="133">
        <v>0</v>
      </c>
      <c r="CO425" s="133" t="s">
        <v>349</v>
      </c>
      <c r="CP425" s="133">
        <v>0</v>
      </c>
      <c r="CQ425" s="133">
        <v>0</v>
      </c>
      <c r="CR425">
        <v>0</v>
      </c>
      <c r="CS425">
        <v>0</v>
      </c>
      <c r="CT425">
        <v>0</v>
      </c>
      <c r="CY425">
        <v>0</v>
      </c>
      <c r="DD425">
        <v>0</v>
      </c>
      <c r="DI425">
        <v>0</v>
      </c>
      <c r="DN425">
        <v>0</v>
      </c>
      <c r="DS425">
        <v>0</v>
      </c>
      <c r="DV425" t="s">
        <v>349</v>
      </c>
      <c r="DW425">
        <v>0</v>
      </c>
      <c r="DX425">
        <v>0</v>
      </c>
      <c r="DY425">
        <v>0</v>
      </c>
      <c r="EF425">
        <v>0</v>
      </c>
      <c r="EM425">
        <v>0</v>
      </c>
      <c r="ET425">
        <v>0</v>
      </c>
      <c r="FA425">
        <v>0</v>
      </c>
      <c r="FH425">
        <v>0</v>
      </c>
      <c r="FK425">
        <v>0</v>
      </c>
      <c r="FL425">
        <v>0</v>
      </c>
      <c r="FM425">
        <v>0</v>
      </c>
      <c r="FN425">
        <v>0</v>
      </c>
      <c r="FO425">
        <v>0</v>
      </c>
      <c r="FP425">
        <v>0</v>
      </c>
      <c r="FQ425">
        <v>0</v>
      </c>
      <c r="FR425">
        <v>0</v>
      </c>
      <c r="FS425" t="s">
        <v>349</v>
      </c>
      <c r="FT425">
        <v>0</v>
      </c>
      <c r="FU425">
        <v>0</v>
      </c>
      <c r="FX425" t="s">
        <v>349</v>
      </c>
      <c r="FZ425" t="s">
        <v>347</v>
      </c>
      <c r="GA425">
        <v>3</v>
      </c>
      <c r="GB425">
        <v>15</v>
      </c>
      <c r="GC425" t="s">
        <v>349</v>
      </c>
      <c r="GD425" t="s">
        <v>408</v>
      </c>
      <c r="GE425" t="s">
        <v>408</v>
      </c>
      <c r="GF425" t="s">
        <v>355</v>
      </c>
      <c r="GG425">
        <v>14</v>
      </c>
      <c r="GH425" t="s">
        <v>356</v>
      </c>
    </row>
    <row r="426" spans="1:191" x14ac:dyDescent="0.35">
      <c r="A426" t="s">
        <v>53</v>
      </c>
      <c r="B426" t="s">
        <v>54</v>
      </c>
      <c r="C426" t="s">
        <v>1362</v>
      </c>
      <c r="D426" t="s">
        <v>1096</v>
      </c>
      <c r="E426" t="s">
        <v>1384</v>
      </c>
      <c r="F426" t="s">
        <v>1385</v>
      </c>
      <c r="G426" t="s">
        <v>9176</v>
      </c>
      <c r="H426" t="s">
        <v>9177</v>
      </c>
      <c r="I426">
        <v>14</v>
      </c>
      <c r="J426">
        <v>6</v>
      </c>
      <c r="K426" t="s">
        <v>345</v>
      </c>
      <c r="L426">
        <v>4.6446904</v>
      </c>
      <c r="M426">
        <v>33.617387700000002</v>
      </c>
      <c r="N426" t="s">
        <v>346</v>
      </c>
      <c r="O426" t="s">
        <v>349</v>
      </c>
      <c r="P426" s="133">
        <v>0</v>
      </c>
      <c r="Q426" s="133">
        <v>0</v>
      </c>
      <c r="R426" s="133">
        <v>0</v>
      </c>
      <c r="S426" s="133">
        <v>0</v>
      </c>
      <c r="T426" s="133">
        <v>0</v>
      </c>
      <c r="W426">
        <v>0</v>
      </c>
      <c r="Z426">
        <v>0</v>
      </c>
      <c r="AC426">
        <v>0</v>
      </c>
      <c r="AF426">
        <v>0</v>
      </c>
      <c r="AI426">
        <v>0</v>
      </c>
      <c r="AL426" t="s">
        <v>349</v>
      </c>
      <c r="AM426">
        <v>0</v>
      </c>
      <c r="AN426">
        <v>0</v>
      </c>
      <c r="AO426">
        <v>0</v>
      </c>
      <c r="AR426">
        <v>0</v>
      </c>
      <c r="AU426">
        <v>0</v>
      </c>
      <c r="AX426">
        <v>0</v>
      </c>
      <c r="BA426">
        <v>0</v>
      </c>
      <c r="BD426">
        <v>0</v>
      </c>
      <c r="BE426">
        <v>0</v>
      </c>
      <c r="BF426">
        <v>0</v>
      </c>
      <c r="BG426">
        <v>0</v>
      </c>
      <c r="BH426" t="s">
        <v>349</v>
      </c>
      <c r="BI426">
        <v>0</v>
      </c>
      <c r="BJ426">
        <v>0</v>
      </c>
      <c r="BK426">
        <v>0</v>
      </c>
      <c r="BL426">
        <v>0</v>
      </c>
      <c r="BM426">
        <v>0</v>
      </c>
      <c r="BN426" t="s">
        <v>349</v>
      </c>
      <c r="BO426">
        <v>0</v>
      </c>
      <c r="BP426">
        <v>0</v>
      </c>
      <c r="BQ426">
        <v>0</v>
      </c>
      <c r="BR426">
        <v>0</v>
      </c>
      <c r="BS426">
        <v>0</v>
      </c>
      <c r="BT426" t="s">
        <v>349</v>
      </c>
      <c r="BU426">
        <v>0</v>
      </c>
      <c r="BV426">
        <v>0</v>
      </c>
      <c r="BW426">
        <v>0</v>
      </c>
      <c r="BX426">
        <v>0</v>
      </c>
      <c r="BY426">
        <v>0</v>
      </c>
      <c r="BZ426" t="s">
        <v>349</v>
      </c>
      <c r="CA426">
        <v>0</v>
      </c>
      <c r="CB426">
        <v>0</v>
      </c>
      <c r="CC426">
        <v>0</v>
      </c>
      <c r="CD426">
        <v>0</v>
      </c>
      <c r="CE426">
        <v>0</v>
      </c>
      <c r="CF426" t="s">
        <v>349</v>
      </c>
      <c r="CG426">
        <v>0</v>
      </c>
      <c r="CH426">
        <v>0</v>
      </c>
      <c r="CI426">
        <v>0</v>
      </c>
      <c r="CJ426" t="s">
        <v>349</v>
      </c>
      <c r="CK426">
        <v>0</v>
      </c>
      <c r="CL426" t="s">
        <v>349</v>
      </c>
      <c r="CM426">
        <v>0</v>
      </c>
      <c r="CN426" s="133">
        <v>0</v>
      </c>
      <c r="CO426" s="133" t="s">
        <v>349</v>
      </c>
      <c r="CP426" s="133">
        <v>0</v>
      </c>
      <c r="CQ426" s="133">
        <v>0</v>
      </c>
      <c r="CR426">
        <v>0</v>
      </c>
      <c r="CS426">
        <v>0</v>
      </c>
      <c r="CT426">
        <v>0</v>
      </c>
      <c r="CY426">
        <v>0</v>
      </c>
      <c r="DD426">
        <v>0</v>
      </c>
      <c r="DI426">
        <v>0</v>
      </c>
      <c r="DN426">
        <v>0</v>
      </c>
      <c r="DS426">
        <v>0</v>
      </c>
      <c r="DV426" t="s">
        <v>349</v>
      </c>
      <c r="DW426">
        <v>0</v>
      </c>
      <c r="DX426">
        <v>0</v>
      </c>
      <c r="DY426">
        <v>0</v>
      </c>
      <c r="EF426">
        <v>0</v>
      </c>
      <c r="EM426">
        <v>0</v>
      </c>
      <c r="ET426">
        <v>0</v>
      </c>
      <c r="FA426">
        <v>0</v>
      </c>
      <c r="FH426">
        <v>0</v>
      </c>
      <c r="FK426">
        <v>0</v>
      </c>
      <c r="FL426">
        <v>0</v>
      </c>
      <c r="FM426">
        <v>0</v>
      </c>
      <c r="FN426">
        <v>0</v>
      </c>
      <c r="FO426">
        <v>0</v>
      </c>
      <c r="FP426">
        <v>0</v>
      </c>
      <c r="FQ426">
        <v>0</v>
      </c>
      <c r="FR426">
        <v>0</v>
      </c>
      <c r="FS426" t="s">
        <v>349</v>
      </c>
      <c r="FT426">
        <v>0</v>
      </c>
      <c r="FU426">
        <v>0</v>
      </c>
      <c r="FX426" t="s">
        <v>349</v>
      </c>
      <c r="FZ426" t="s">
        <v>349</v>
      </c>
      <c r="GA426">
        <v>0</v>
      </c>
      <c r="GB426">
        <v>0</v>
      </c>
      <c r="GG426">
        <v>13</v>
      </c>
      <c r="GH426" t="s">
        <v>370</v>
      </c>
      <c r="GI426" t="s">
        <v>9343</v>
      </c>
    </row>
    <row r="427" spans="1:191" x14ac:dyDescent="0.35">
      <c r="A427" t="s">
        <v>53</v>
      </c>
      <c r="B427" t="s">
        <v>54</v>
      </c>
      <c r="C427" t="s">
        <v>1362</v>
      </c>
      <c r="D427" t="s">
        <v>1096</v>
      </c>
      <c r="E427" t="s">
        <v>1384</v>
      </c>
      <c r="F427" t="s">
        <v>1385</v>
      </c>
      <c r="G427" t="s">
        <v>1394</v>
      </c>
      <c r="H427" t="s">
        <v>1395</v>
      </c>
      <c r="I427">
        <v>14</v>
      </c>
      <c r="J427">
        <v>3</v>
      </c>
      <c r="K427" t="s">
        <v>345</v>
      </c>
      <c r="L427">
        <v>4.6865519999999998</v>
      </c>
      <c r="M427">
        <v>33.619837680000003</v>
      </c>
      <c r="N427" t="s">
        <v>346</v>
      </c>
      <c r="O427" t="s">
        <v>349</v>
      </c>
      <c r="P427" s="133">
        <v>0</v>
      </c>
      <c r="Q427" s="133">
        <v>0</v>
      </c>
      <c r="R427" s="133">
        <v>0</v>
      </c>
      <c r="S427" s="133">
        <v>0</v>
      </c>
      <c r="T427" s="133">
        <v>0</v>
      </c>
      <c r="W427">
        <v>0</v>
      </c>
      <c r="Z427">
        <v>0</v>
      </c>
      <c r="AC427">
        <v>0</v>
      </c>
      <c r="AF427">
        <v>0</v>
      </c>
      <c r="AI427">
        <v>0</v>
      </c>
      <c r="AL427" t="s">
        <v>349</v>
      </c>
      <c r="AM427">
        <v>0</v>
      </c>
      <c r="AN427">
        <v>0</v>
      </c>
      <c r="AO427">
        <v>0</v>
      </c>
      <c r="AR427">
        <v>0</v>
      </c>
      <c r="AU427">
        <v>0</v>
      </c>
      <c r="AX427">
        <v>0</v>
      </c>
      <c r="BA427">
        <v>0</v>
      </c>
      <c r="BD427">
        <v>0</v>
      </c>
      <c r="BE427">
        <v>0</v>
      </c>
      <c r="BF427">
        <v>0</v>
      </c>
      <c r="BG427">
        <v>0</v>
      </c>
      <c r="BH427" t="s">
        <v>349</v>
      </c>
      <c r="BI427">
        <v>0</v>
      </c>
      <c r="BJ427">
        <v>0</v>
      </c>
      <c r="BK427">
        <v>0</v>
      </c>
      <c r="BL427">
        <v>0</v>
      </c>
      <c r="BM427">
        <v>0</v>
      </c>
      <c r="BN427" t="s">
        <v>349</v>
      </c>
      <c r="BO427">
        <v>0</v>
      </c>
      <c r="BP427">
        <v>0</v>
      </c>
      <c r="BQ427">
        <v>0</v>
      </c>
      <c r="BR427">
        <v>0</v>
      </c>
      <c r="BS427">
        <v>0</v>
      </c>
      <c r="BT427" t="s">
        <v>349</v>
      </c>
      <c r="BU427">
        <v>0</v>
      </c>
      <c r="BV427">
        <v>0</v>
      </c>
      <c r="BW427">
        <v>0</v>
      </c>
      <c r="BX427">
        <v>0</v>
      </c>
      <c r="BY427">
        <v>0</v>
      </c>
      <c r="BZ427" t="s">
        <v>349</v>
      </c>
      <c r="CA427">
        <v>0</v>
      </c>
      <c r="CB427">
        <v>0</v>
      </c>
      <c r="CC427">
        <v>0</v>
      </c>
      <c r="CD427">
        <v>0</v>
      </c>
      <c r="CE427">
        <v>0</v>
      </c>
      <c r="CF427" t="s">
        <v>349</v>
      </c>
      <c r="CG427">
        <v>0</v>
      </c>
      <c r="CH427">
        <v>0</v>
      </c>
      <c r="CI427">
        <v>0</v>
      </c>
      <c r="CJ427" t="s">
        <v>349</v>
      </c>
      <c r="CK427">
        <v>0</v>
      </c>
      <c r="CL427" t="s">
        <v>349</v>
      </c>
      <c r="CM427">
        <v>0</v>
      </c>
      <c r="CN427" s="133">
        <v>0</v>
      </c>
      <c r="CO427" s="133" t="s">
        <v>349</v>
      </c>
      <c r="CP427" s="133">
        <v>0</v>
      </c>
      <c r="CQ427" s="133">
        <v>0</v>
      </c>
      <c r="CR427">
        <v>0</v>
      </c>
      <c r="CS427">
        <v>0</v>
      </c>
      <c r="CT427">
        <v>0</v>
      </c>
      <c r="CY427">
        <v>0</v>
      </c>
      <c r="DD427">
        <v>0</v>
      </c>
      <c r="DI427">
        <v>0</v>
      </c>
      <c r="DN427">
        <v>0</v>
      </c>
      <c r="DS427">
        <v>0</v>
      </c>
      <c r="DV427" t="s">
        <v>349</v>
      </c>
      <c r="DW427">
        <v>0</v>
      </c>
      <c r="DX427">
        <v>0</v>
      </c>
      <c r="DY427">
        <v>0</v>
      </c>
      <c r="EF427">
        <v>0</v>
      </c>
      <c r="EM427">
        <v>0</v>
      </c>
      <c r="ET427">
        <v>0</v>
      </c>
      <c r="FA427">
        <v>0</v>
      </c>
      <c r="FH427">
        <v>0</v>
      </c>
      <c r="FK427">
        <v>0</v>
      </c>
      <c r="FL427">
        <v>0</v>
      </c>
      <c r="FM427">
        <v>0</v>
      </c>
      <c r="FN427">
        <v>0</v>
      </c>
      <c r="FO427">
        <v>0</v>
      </c>
      <c r="FP427">
        <v>0</v>
      </c>
      <c r="FQ427">
        <v>0</v>
      </c>
      <c r="FR427">
        <v>0</v>
      </c>
      <c r="FS427" t="s">
        <v>349</v>
      </c>
      <c r="FT427">
        <v>0</v>
      </c>
      <c r="FU427">
        <v>0</v>
      </c>
      <c r="FX427" t="s">
        <v>349</v>
      </c>
      <c r="FZ427" t="s">
        <v>347</v>
      </c>
      <c r="GA427">
        <v>2</v>
      </c>
      <c r="GB427">
        <v>10</v>
      </c>
      <c r="GC427" t="s">
        <v>349</v>
      </c>
      <c r="GD427" t="s">
        <v>408</v>
      </c>
      <c r="GE427" t="s">
        <v>408</v>
      </c>
      <c r="GF427" t="s">
        <v>355</v>
      </c>
      <c r="GG427">
        <v>14</v>
      </c>
      <c r="GH427" t="s">
        <v>356</v>
      </c>
    </row>
    <row r="428" spans="1:191" x14ac:dyDescent="0.35">
      <c r="A428" t="s">
        <v>53</v>
      </c>
      <c r="B428" t="s">
        <v>54</v>
      </c>
      <c r="C428" t="s">
        <v>1362</v>
      </c>
      <c r="D428" t="s">
        <v>1096</v>
      </c>
      <c r="E428" t="s">
        <v>1384</v>
      </c>
      <c r="F428" t="s">
        <v>1385</v>
      </c>
      <c r="G428" t="s">
        <v>1396</v>
      </c>
      <c r="H428" t="s">
        <v>1397</v>
      </c>
      <c r="I428">
        <v>14</v>
      </c>
      <c r="J428">
        <v>3</v>
      </c>
      <c r="K428" t="s">
        <v>345</v>
      </c>
      <c r="L428">
        <v>4.6670600000000002</v>
      </c>
      <c r="M428">
        <v>33.618000000000002</v>
      </c>
      <c r="N428" t="s">
        <v>346</v>
      </c>
      <c r="O428" t="s">
        <v>347</v>
      </c>
      <c r="P428" s="133">
        <v>13</v>
      </c>
      <c r="Q428" s="133">
        <v>65</v>
      </c>
      <c r="R428" s="133">
        <v>10</v>
      </c>
      <c r="S428" s="133">
        <v>50</v>
      </c>
      <c r="T428" s="133">
        <v>10</v>
      </c>
      <c r="U428" t="s">
        <v>54</v>
      </c>
      <c r="V428" t="s">
        <v>1096</v>
      </c>
      <c r="W428">
        <v>10</v>
      </c>
      <c r="X428" t="s">
        <v>54</v>
      </c>
      <c r="Y428" t="s">
        <v>1096</v>
      </c>
      <c r="Z428">
        <v>9</v>
      </c>
      <c r="AA428" t="s">
        <v>54</v>
      </c>
      <c r="AB428" t="s">
        <v>1096</v>
      </c>
      <c r="AC428">
        <v>10</v>
      </c>
      <c r="AD428" t="s">
        <v>348</v>
      </c>
      <c r="AE428" t="s">
        <v>348</v>
      </c>
      <c r="AF428">
        <v>0</v>
      </c>
      <c r="AI428">
        <v>11</v>
      </c>
      <c r="AJ428" t="s">
        <v>348</v>
      </c>
      <c r="AK428" t="s">
        <v>348</v>
      </c>
      <c r="AL428" t="s">
        <v>347</v>
      </c>
      <c r="AM428">
        <v>3</v>
      </c>
      <c r="AN428">
        <v>15</v>
      </c>
      <c r="AO428">
        <v>3</v>
      </c>
      <c r="AP428" t="s">
        <v>123</v>
      </c>
      <c r="AQ428" t="s">
        <v>360</v>
      </c>
      <c r="AR428">
        <v>3</v>
      </c>
      <c r="AS428" t="s">
        <v>123</v>
      </c>
      <c r="AT428" t="s">
        <v>360</v>
      </c>
      <c r="AU428">
        <v>4</v>
      </c>
      <c r="AV428" t="s">
        <v>123</v>
      </c>
      <c r="AW428" t="s">
        <v>360</v>
      </c>
      <c r="AX428">
        <v>5</v>
      </c>
      <c r="AY428" t="s">
        <v>123</v>
      </c>
      <c r="AZ428" t="s">
        <v>360</v>
      </c>
      <c r="BA428">
        <v>0</v>
      </c>
      <c r="BD428">
        <v>0</v>
      </c>
      <c r="BE428">
        <v>0</v>
      </c>
      <c r="BF428">
        <v>8</v>
      </c>
      <c r="BG428">
        <v>2</v>
      </c>
      <c r="BH428" t="s">
        <v>347</v>
      </c>
      <c r="BI428">
        <v>0</v>
      </c>
      <c r="BJ428">
        <v>3</v>
      </c>
      <c r="BK428">
        <v>0</v>
      </c>
      <c r="BL428">
        <v>5</v>
      </c>
      <c r="BM428">
        <v>8</v>
      </c>
      <c r="BN428" t="s">
        <v>349</v>
      </c>
      <c r="BO428">
        <v>0</v>
      </c>
      <c r="BP428">
        <v>0</v>
      </c>
      <c r="BQ428">
        <v>0</v>
      </c>
      <c r="BR428">
        <v>4</v>
      </c>
      <c r="BS428">
        <v>9</v>
      </c>
      <c r="BT428" t="s">
        <v>349</v>
      </c>
      <c r="BU428">
        <v>0</v>
      </c>
      <c r="BV428">
        <v>0</v>
      </c>
      <c r="BW428">
        <v>0</v>
      </c>
      <c r="BX428">
        <v>10</v>
      </c>
      <c r="BY428">
        <v>5</v>
      </c>
      <c r="BZ428" t="s">
        <v>349</v>
      </c>
      <c r="CA428">
        <v>0</v>
      </c>
      <c r="CB428">
        <v>0</v>
      </c>
      <c r="CC428">
        <v>0</v>
      </c>
      <c r="CD428">
        <v>0</v>
      </c>
      <c r="CE428">
        <v>0</v>
      </c>
      <c r="CF428" t="s">
        <v>349</v>
      </c>
      <c r="CG428">
        <v>0</v>
      </c>
      <c r="CH428">
        <v>0</v>
      </c>
      <c r="CI428">
        <v>11</v>
      </c>
      <c r="CJ428" t="s">
        <v>347</v>
      </c>
      <c r="CK428">
        <v>2</v>
      </c>
      <c r="CL428" t="s">
        <v>349</v>
      </c>
      <c r="CM428">
        <v>0</v>
      </c>
      <c r="CN428" s="133">
        <v>0</v>
      </c>
      <c r="CO428" s="133" t="s">
        <v>349</v>
      </c>
      <c r="CP428" s="133">
        <v>0</v>
      </c>
      <c r="CQ428" s="133">
        <v>0</v>
      </c>
      <c r="CR428">
        <v>0</v>
      </c>
      <c r="CS428">
        <v>0</v>
      </c>
      <c r="CT428">
        <v>0</v>
      </c>
      <c r="CY428">
        <v>0</v>
      </c>
      <c r="DD428">
        <v>0</v>
      </c>
      <c r="DI428">
        <v>0</v>
      </c>
      <c r="DN428">
        <v>0</v>
      </c>
      <c r="DS428">
        <v>0</v>
      </c>
      <c r="DV428" t="s">
        <v>349</v>
      </c>
      <c r="DW428">
        <v>0</v>
      </c>
      <c r="DX428">
        <v>0</v>
      </c>
      <c r="DY428">
        <v>0</v>
      </c>
      <c r="EF428">
        <v>0</v>
      </c>
      <c r="EM428">
        <v>0</v>
      </c>
      <c r="ET428">
        <v>0</v>
      </c>
      <c r="FA428">
        <v>0</v>
      </c>
      <c r="FH428">
        <v>0</v>
      </c>
      <c r="FK428">
        <v>0</v>
      </c>
      <c r="FL428">
        <v>0</v>
      </c>
      <c r="FM428">
        <v>0</v>
      </c>
      <c r="FN428">
        <v>0</v>
      </c>
      <c r="FO428">
        <v>0</v>
      </c>
      <c r="FP428">
        <v>0</v>
      </c>
      <c r="FQ428">
        <v>0</v>
      </c>
      <c r="FR428">
        <v>0</v>
      </c>
      <c r="FS428" t="s">
        <v>349</v>
      </c>
      <c r="FT428">
        <v>0</v>
      </c>
      <c r="FU428">
        <v>0</v>
      </c>
      <c r="FX428" t="s">
        <v>349</v>
      </c>
      <c r="FZ428" t="s">
        <v>347</v>
      </c>
      <c r="GA428">
        <v>2</v>
      </c>
      <c r="GB428">
        <v>10</v>
      </c>
      <c r="GC428" t="s">
        <v>1110</v>
      </c>
      <c r="GD428" t="s">
        <v>408</v>
      </c>
      <c r="GE428" t="s">
        <v>355</v>
      </c>
      <c r="GF428" t="s">
        <v>355</v>
      </c>
      <c r="GG428">
        <v>14</v>
      </c>
      <c r="GH428" t="s">
        <v>356</v>
      </c>
    </row>
    <row r="429" spans="1:191" x14ac:dyDescent="0.35">
      <c r="A429" t="s">
        <v>53</v>
      </c>
      <c r="B429" t="s">
        <v>54</v>
      </c>
      <c r="C429" t="s">
        <v>1362</v>
      </c>
      <c r="D429" t="s">
        <v>1096</v>
      </c>
      <c r="E429" t="s">
        <v>1384</v>
      </c>
      <c r="F429" t="s">
        <v>1385</v>
      </c>
      <c r="G429" t="s">
        <v>1398</v>
      </c>
      <c r="H429" t="s">
        <v>1399</v>
      </c>
      <c r="I429">
        <v>14</v>
      </c>
      <c r="J429">
        <v>6</v>
      </c>
      <c r="K429" t="s">
        <v>345</v>
      </c>
      <c r="L429">
        <v>4.6408389999999997</v>
      </c>
      <c r="M429">
        <v>33.622196000000002</v>
      </c>
      <c r="N429" t="s">
        <v>346</v>
      </c>
      <c r="O429" t="s">
        <v>347</v>
      </c>
      <c r="P429" s="133">
        <v>5</v>
      </c>
      <c r="Q429" s="133">
        <v>25</v>
      </c>
      <c r="R429" s="133">
        <v>5</v>
      </c>
      <c r="S429" s="133">
        <v>25</v>
      </c>
      <c r="T429" s="133">
        <v>7</v>
      </c>
      <c r="U429" t="s">
        <v>54</v>
      </c>
      <c r="V429" t="s">
        <v>1096</v>
      </c>
      <c r="W429">
        <v>5</v>
      </c>
      <c r="X429" t="s">
        <v>54</v>
      </c>
      <c r="Y429" t="s">
        <v>1096</v>
      </c>
      <c r="Z429">
        <v>3</v>
      </c>
      <c r="AA429" t="s">
        <v>54</v>
      </c>
      <c r="AB429" t="s">
        <v>1096</v>
      </c>
      <c r="AC429">
        <v>7</v>
      </c>
      <c r="AD429" t="s">
        <v>348</v>
      </c>
      <c r="AE429" t="s">
        <v>348</v>
      </c>
      <c r="AF429">
        <v>0</v>
      </c>
      <c r="AI429">
        <v>3</v>
      </c>
      <c r="AJ429" t="s">
        <v>348</v>
      </c>
      <c r="AK429" t="s">
        <v>348</v>
      </c>
      <c r="AL429" t="s">
        <v>349</v>
      </c>
      <c r="AM429">
        <v>0</v>
      </c>
      <c r="AN429">
        <v>0</v>
      </c>
      <c r="AO429">
        <v>0</v>
      </c>
      <c r="AR429">
        <v>0</v>
      </c>
      <c r="AU429">
        <v>0</v>
      </c>
      <c r="AX429">
        <v>0</v>
      </c>
      <c r="BA429">
        <v>0</v>
      </c>
      <c r="BD429">
        <v>0</v>
      </c>
      <c r="BE429">
        <v>0</v>
      </c>
      <c r="BF429">
        <v>4</v>
      </c>
      <c r="BG429">
        <v>3</v>
      </c>
      <c r="BH429" t="s">
        <v>349</v>
      </c>
      <c r="BI429">
        <v>0</v>
      </c>
      <c r="BJ429">
        <v>0</v>
      </c>
      <c r="BK429">
        <v>0</v>
      </c>
      <c r="BL429">
        <v>3</v>
      </c>
      <c r="BM429">
        <v>2</v>
      </c>
      <c r="BN429" t="s">
        <v>349</v>
      </c>
      <c r="BO429">
        <v>0</v>
      </c>
      <c r="BP429">
        <v>0</v>
      </c>
      <c r="BQ429">
        <v>0</v>
      </c>
      <c r="BR429">
        <v>1</v>
      </c>
      <c r="BS429">
        <v>2</v>
      </c>
      <c r="BT429" t="s">
        <v>349</v>
      </c>
      <c r="BU429">
        <v>0</v>
      </c>
      <c r="BV429">
        <v>0</v>
      </c>
      <c r="BW429">
        <v>0</v>
      </c>
      <c r="BX429">
        <v>4</v>
      </c>
      <c r="BY429">
        <v>3</v>
      </c>
      <c r="BZ429" t="s">
        <v>349</v>
      </c>
      <c r="CA429">
        <v>0</v>
      </c>
      <c r="CB429">
        <v>0</v>
      </c>
      <c r="CC429">
        <v>0</v>
      </c>
      <c r="CD429">
        <v>0</v>
      </c>
      <c r="CE429">
        <v>0</v>
      </c>
      <c r="CF429" t="s">
        <v>349</v>
      </c>
      <c r="CG429">
        <v>0</v>
      </c>
      <c r="CH429">
        <v>0</v>
      </c>
      <c r="CI429">
        <v>3</v>
      </c>
      <c r="CJ429" t="s">
        <v>347</v>
      </c>
      <c r="CK429">
        <v>13</v>
      </c>
      <c r="CL429" t="s">
        <v>347</v>
      </c>
      <c r="CM429">
        <v>3</v>
      </c>
      <c r="CN429" s="133">
        <v>0</v>
      </c>
      <c r="CO429" s="133" t="s">
        <v>349</v>
      </c>
      <c r="CP429" s="133">
        <v>0</v>
      </c>
      <c r="CQ429" s="133">
        <v>0</v>
      </c>
      <c r="CR429">
        <v>0</v>
      </c>
      <c r="CS429">
        <v>0</v>
      </c>
      <c r="CT429">
        <v>0</v>
      </c>
      <c r="CY429">
        <v>0</v>
      </c>
      <c r="DD429">
        <v>0</v>
      </c>
      <c r="DI429">
        <v>0</v>
      </c>
      <c r="DN429">
        <v>0</v>
      </c>
      <c r="DS429">
        <v>0</v>
      </c>
      <c r="DV429" t="s">
        <v>349</v>
      </c>
      <c r="DW429">
        <v>0</v>
      </c>
      <c r="DX429">
        <v>0</v>
      </c>
      <c r="DY429">
        <v>0</v>
      </c>
      <c r="EF429">
        <v>0</v>
      </c>
      <c r="EM429">
        <v>0</v>
      </c>
      <c r="ET429">
        <v>0</v>
      </c>
      <c r="FA429">
        <v>0</v>
      </c>
      <c r="FH429">
        <v>0</v>
      </c>
      <c r="FK429">
        <v>0</v>
      </c>
      <c r="FL429">
        <v>0</v>
      </c>
      <c r="FM429">
        <v>0</v>
      </c>
      <c r="FN429">
        <v>0</v>
      </c>
      <c r="FO429">
        <v>0</v>
      </c>
      <c r="FP429">
        <v>0</v>
      </c>
      <c r="FQ429">
        <v>0</v>
      </c>
      <c r="FR429">
        <v>0</v>
      </c>
      <c r="FS429" t="s">
        <v>347</v>
      </c>
      <c r="FT429">
        <v>2</v>
      </c>
      <c r="FU429">
        <v>10</v>
      </c>
      <c r="FV429" t="s">
        <v>54</v>
      </c>
      <c r="FW429" t="s">
        <v>1301</v>
      </c>
      <c r="FX429" t="s">
        <v>349</v>
      </c>
      <c r="FZ429" t="s">
        <v>347</v>
      </c>
      <c r="GA429">
        <v>3</v>
      </c>
      <c r="GB429">
        <v>15</v>
      </c>
      <c r="GC429" t="s">
        <v>487</v>
      </c>
      <c r="GD429" t="s">
        <v>355</v>
      </c>
      <c r="GE429" t="s">
        <v>355</v>
      </c>
      <c r="GF429" t="s">
        <v>355</v>
      </c>
      <c r="GG429">
        <v>14</v>
      </c>
      <c r="GH429" t="s">
        <v>356</v>
      </c>
    </row>
    <row r="430" spans="1:191" x14ac:dyDescent="0.35">
      <c r="A430" t="s">
        <v>53</v>
      </c>
      <c r="B430" t="s">
        <v>54</v>
      </c>
      <c r="C430" t="s">
        <v>1362</v>
      </c>
      <c r="D430" t="s">
        <v>1096</v>
      </c>
      <c r="E430" t="s">
        <v>1384</v>
      </c>
      <c r="F430" t="s">
        <v>1385</v>
      </c>
      <c r="G430" t="s">
        <v>1400</v>
      </c>
      <c r="H430" t="s">
        <v>1401</v>
      </c>
      <c r="I430">
        <v>14</v>
      </c>
      <c r="J430">
        <v>3</v>
      </c>
      <c r="K430" t="s">
        <v>345</v>
      </c>
      <c r="L430">
        <v>4.6688200000000002</v>
      </c>
      <c r="M430">
        <v>33.678600000000003</v>
      </c>
      <c r="N430" t="s">
        <v>346</v>
      </c>
      <c r="O430" t="s">
        <v>347</v>
      </c>
      <c r="P430" s="133">
        <v>5</v>
      </c>
      <c r="Q430" s="133">
        <v>25</v>
      </c>
      <c r="R430" s="133">
        <v>5</v>
      </c>
      <c r="S430" s="133">
        <v>25</v>
      </c>
      <c r="T430" s="133">
        <v>5</v>
      </c>
      <c r="U430" t="s">
        <v>54</v>
      </c>
      <c r="V430" t="s">
        <v>1096</v>
      </c>
      <c r="W430">
        <v>5</v>
      </c>
      <c r="X430" t="s">
        <v>54</v>
      </c>
      <c r="Y430" t="s">
        <v>1096</v>
      </c>
      <c r="Z430">
        <v>5</v>
      </c>
      <c r="AA430" t="s">
        <v>54</v>
      </c>
      <c r="AB430" t="s">
        <v>1096</v>
      </c>
      <c r="AC430">
        <v>9</v>
      </c>
      <c r="AD430" t="s">
        <v>348</v>
      </c>
      <c r="AE430" t="s">
        <v>348</v>
      </c>
      <c r="AF430">
        <v>0</v>
      </c>
      <c r="AI430">
        <v>1</v>
      </c>
      <c r="AJ430" t="s">
        <v>348</v>
      </c>
      <c r="AK430" t="s">
        <v>348</v>
      </c>
      <c r="AL430" t="s">
        <v>349</v>
      </c>
      <c r="AM430">
        <v>0</v>
      </c>
      <c r="AN430">
        <v>0</v>
      </c>
      <c r="AO430">
        <v>0</v>
      </c>
      <c r="AR430">
        <v>0</v>
      </c>
      <c r="AU430">
        <v>0</v>
      </c>
      <c r="AX430">
        <v>0</v>
      </c>
      <c r="BA430">
        <v>0</v>
      </c>
      <c r="BD430">
        <v>0</v>
      </c>
      <c r="BE430">
        <v>2</v>
      </c>
      <c r="BF430">
        <v>2</v>
      </c>
      <c r="BG430">
        <v>1</v>
      </c>
      <c r="BH430" t="s">
        <v>349</v>
      </c>
      <c r="BI430">
        <v>0</v>
      </c>
      <c r="BJ430">
        <v>0</v>
      </c>
      <c r="BK430">
        <v>0</v>
      </c>
      <c r="BL430">
        <v>3</v>
      </c>
      <c r="BM430">
        <v>2</v>
      </c>
      <c r="BN430" t="s">
        <v>349</v>
      </c>
      <c r="BO430">
        <v>0</v>
      </c>
      <c r="BP430">
        <v>0</v>
      </c>
      <c r="BQ430">
        <v>0</v>
      </c>
      <c r="BR430">
        <v>2</v>
      </c>
      <c r="BS430">
        <v>3</v>
      </c>
      <c r="BT430" t="s">
        <v>349</v>
      </c>
      <c r="BU430">
        <v>0</v>
      </c>
      <c r="BV430">
        <v>0</v>
      </c>
      <c r="BW430">
        <v>0</v>
      </c>
      <c r="BX430">
        <v>5</v>
      </c>
      <c r="BY430">
        <v>4</v>
      </c>
      <c r="BZ430" t="s">
        <v>349</v>
      </c>
      <c r="CA430">
        <v>0</v>
      </c>
      <c r="CB430">
        <v>0</v>
      </c>
      <c r="CC430">
        <v>0</v>
      </c>
      <c r="CD430">
        <v>0</v>
      </c>
      <c r="CE430">
        <v>0</v>
      </c>
      <c r="CF430" t="s">
        <v>349</v>
      </c>
      <c r="CG430">
        <v>0</v>
      </c>
      <c r="CH430">
        <v>0</v>
      </c>
      <c r="CI430">
        <v>1</v>
      </c>
      <c r="CJ430" t="s">
        <v>347</v>
      </c>
      <c r="CK430">
        <v>8</v>
      </c>
      <c r="CL430" t="s">
        <v>349</v>
      </c>
      <c r="CM430">
        <v>0</v>
      </c>
      <c r="CN430" s="133">
        <v>0</v>
      </c>
      <c r="CO430" s="133" t="s">
        <v>349</v>
      </c>
      <c r="CP430" s="133">
        <v>0</v>
      </c>
      <c r="CQ430" s="133">
        <v>0</v>
      </c>
      <c r="CR430">
        <v>0</v>
      </c>
      <c r="CS430">
        <v>0</v>
      </c>
      <c r="CT430">
        <v>0</v>
      </c>
      <c r="CY430">
        <v>0</v>
      </c>
      <c r="DD430">
        <v>0</v>
      </c>
      <c r="DI430">
        <v>0</v>
      </c>
      <c r="DN430">
        <v>0</v>
      </c>
      <c r="DS430">
        <v>0</v>
      </c>
      <c r="DV430" t="s">
        <v>349</v>
      </c>
      <c r="DW430">
        <v>0</v>
      </c>
      <c r="DX430">
        <v>0</v>
      </c>
      <c r="DY430">
        <v>0</v>
      </c>
      <c r="EF430">
        <v>0</v>
      </c>
      <c r="EM430">
        <v>0</v>
      </c>
      <c r="ET430">
        <v>0</v>
      </c>
      <c r="FA430">
        <v>0</v>
      </c>
      <c r="FH430">
        <v>0</v>
      </c>
      <c r="FK430">
        <v>0</v>
      </c>
      <c r="FL430">
        <v>0</v>
      </c>
      <c r="FM430">
        <v>0</v>
      </c>
      <c r="FN430">
        <v>0</v>
      </c>
      <c r="FO430">
        <v>0</v>
      </c>
      <c r="FP430">
        <v>0</v>
      </c>
      <c r="FQ430">
        <v>0</v>
      </c>
      <c r="FR430">
        <v>0</v>
      </c>
      <c r="FS430" t="s">
        <v>347</v>
      </c>
      <c r="FT430">
        <v>20</v>
      </c>
      <c r="FU430">
        <v>40</v>
      </c>
      <c r="FV430" t="s">
        <v>54</v>
      </c>
      <c r="FW430" t="s">
        <v>1096</v>
      </c>
      <c r="FX430" t="s">
        <v>347</v>
      </c>
      <c r="FY430" t="s">
        <v>119</v>
      </c>
      <c r="FZ430" t="s">
        <v>347</v>
      </c>
      <c r="GA430">
        <v>3</v>
      </c>
      <c r="GB430">
        <v>15</v>
      </c>
      <c r="GC430" t="s">
        <v>487</v>
      </c>
      <c r="GD430" t="s">
        <v>355</v>
      </c>
      <c r="GE430" t="s">
        <v>355</v>
      </c>
      <c r="GF430" t="s">
        <v>355</v>
      </c>
      <c r="GG430">
        <v>14</v>
      </c>
      <c r="GH430" t="s">
        <v>356</v>
      </c>
    </row>
    <row r="431" spans="1:191" x14ac:dyDescent="0.35">
      <c r="A431" t="s">
        <v>53</v>
      </c>
      <c r="B431" t="s">
        <v>54</v>
      </c>
      <c r="C431" t="s">
        <v>1362</v>
      </c>
      <c r="D431" t="s">
        <v>1096</v>
      </c>
      <c r="E431" t="s">
        <v>1384</v>
      </c>
      <c r="F431" t="s">
        <v>1385</v>
      </c>
      <c r="G431" t="s">
        <v>1402</v>
      </c>
      <c r="H431" t="s">
        <v>1403</v>
      </c>
      <c r="I431">
        <v>14</v>
      </c>
      <c r="J431">
        <v>4</v>
      </c>
      <c r="K431" t="s">
        <v>345</v>
      </c>
      <c r="L431">
        <v>4.6916789479999998</v>
      </c>
      <c r="M431">
        <v>33.664540940000002</v>
      </c>
      <c r="N431" t="s">
        <v>346</v>
      </c>
      <c r="O431" t="s">
        <v>349</v>
      </c>
      <c r="P431" s="133">
        <v>0</v>
      </c>
      <c r="Q431" s="133">
        <v>0</v>
      </c>
      <c r="R431" s="133">
        <v>0</v>
      </c>
      <c r="S431" s="133">
        <v>0</v>
      </c>
      <c r="T431" s="133">
        <v>0</v>
      </c>
      <c r="W431">
        <v>0</v>
      </c>
      <c r="Z431">
        <v>0</v>
      </c>
      <c r="AC431">
        <v>0</v>
      </c>
      <c r="AF431">
        <v>0</v>
      </c>
      <c r="AI431">
        <v>0</v>
      </c>
      <c r="AL431" t="s">
        <v>349</v>
      </c>
      <c r="AM431">
        <v>0</v>
      </c>
      <c r="AN431">
        <v>0</v>
      </c>
      <c r="AO431">
        <v>0</v>
      </c>
      <c r="AR431">
        <v>0</v>
      </c>
      <c r="AU431">
        <v>0</v>
      </c>
      <c r="AX431">
        <v>0</v>
      </c>
      <c r="BA431">
        <v>0</v>
      </c>
      <c r="BD431">
        <v>0</v>
      </c>
      <c r="BE431">
        <v>0</v>
      </c>
      <c r="BF431">
        <v>0</v>
      </c>
      <c r="BG431">
        <v>0</v>
      </c>
      <c r="BH431" t="s">
        <v>349</v>
      </c>
      <c r="BI431">
        <v>0</v>
      </c>
      <c r="BJ431">
        <v>0</v>
      </c>
      <c r="BK431">
        <v>0</v>
      </c>
      <c r="BL431">
        <v>0</v>
      </c>
      <c r="BM431">
        <v>0</v>
      </c>
      <c r="BN431" t="s">
        <v>349</v>
      </c>
      <c r="BO431">
        <v>0</v>
      </c>
      <c r="BP431">
        <v>0</v>
      </c>
      <c r="BQ431">
        <v>0</v>
      </c>
      <c r="BR431">
        <v>0</v>
      </c>
      <c r="BS431">
        <v>0</v>
      </c>
      <c r="BT431" t="s">
        <v>349</v>
      </c>
      <c r="BU431">
        <v>0</v>
      </c>
      <c r="BV431">
        <v>0</v>
      </c>
      <c r="BW431">
        <v>0</v>
      </c>
      <c r="BX431">
        <v>0</v>
      </c>
      <c r="BY431">
        <v>0</v>
      </c>
      <c r="BZ431" t="s">
        <v>349</v>
      </c>
      <c r="CA431">
        <v>0</v>
      </c>
      <c r="CB431">
        <v>0</v>
      </c>
      <c r="CC431">
        <v>0</v>
      </c>
      <c r="CD431">
        <v>0</v>
      </c>
      <c r="CE431">
        <v>0</v>
      </c>
      <c r="CF431" t="s">
        <v>349</v>
      </c>
      <c r="CG431">
        <v>0</v>
      </c>
      <c r="CH431">
        <v>0</v>
      </c>
      <c r="CI431">
        <v>0</v>
      </c>
      <c r="CJ431" t="s">
        <v>349</v>
      </c>
      <c r="CK431">
        <v>0</v>
      </c>
      <c r="CL431" t="s">
        <v>349</v>
      </c>
      <c r="CM431">
        <v>0</v>
      </c>
      <c r="CN431" s="133">
        <v>0</v>
      </c>
      <c r="CO431" s="133" t="s">
        <v>347</v>
      </c>
      <c r="CP431" s="133">
        <v>2</v>
      </c>
      <c r="CQ431" s="133">
        <v>12</v>
      </c>
      <c r="CR431">
        <v>2</v>
      </c>
      <c r="CS431">
        <v>12</v>
      </c>
      <c r="CT431">
        <v>0</v>
      </c>
      <c r="CY431">
        <v>0</v>
      </c>
      <c r="DD431">
        <v>0</v>
      </c>
      <c r="DI431">
        <v>0</v>
      </c>
      <c r="DN431">
        <v>0</v>
      </c>
      <c r="DS431">
        <v>12</v>
      </c>
      <c r="DT431" t="s">
        <v>348</v>
      </c>
      <c r="DU431" t="s">
        <v>348</v>
      </c>
      <c r="DV431" t="s">
        <v>349</v>
      </c>
      <c r="DW431">
        <v>0</v>
      </c>
      <c r="DX431">
        <v>0</v>
      </c>
      <c r="DY431">
        <v>0</v>
      </c>
      <c r="EF431">
        <v>0</v>
      </c>
      <c r="EM431">
        <v>0</v>
      </c>
      <c r="ET431">
        <v>0</v>
      </c>
      <c r="FA431">
        <v>0</v>
      </c>
      <c r="FH431">
        <v>0</v>
      </c>
      <c r="FK431">
        <v>0</v>
      </c>
      <c r="FL431">
        <v>0</v>
      </c>
      <c r="FM431">
        <v>2</v>
      </c>
      <c r="FN431">
        <v>12</v>
      </c>
      <c r="FO431">
        <v>0</v>
      </c>
      <c r="FP431">
        <v>0</v>
      </c>
      <c r="FQ431">
        <v>0</v>
      </c>
      <c r="FR431">
        <v>0</v>
      </c>
      <c r="FS431" t="s">
        <v>349</v>
      </c>
      <c r="FT431">
        <v>0</v>
      </c>
      <c r="FU431">
        <v>0</v>
      </c>
      <c r="FX431" t="s">
        <v>349</v>
      </c>
      <c r="FZ431" t="s">
        <v>347</v>
      </c>
      <c r="GA431">
        <v>3</v>
      </c>
      <c r="GB431">
        <v>15</v>
      </c>
      <c r="GC431" t="s">
        <v>487</v>
      </c>
      <c r="GD431" t="s">
        <v>355</v>
      </c>
      <c r="GE431" t="s">
        <v>355</v>
      </c>
      <c r="GF431" t="s">
        <v>354</v>
      </c>
      <c r="GG431">
        <v>14</v>
      </c>
      <c r="GH431" t="s">
        <v>356</v>
      </c>
    </row>
    <row r="432" spans="1:191" x14ac:dyDescent="0.35">
      <c r="A432" t="s">
        <v>53</v>
      </c>
      <c r="B432" t="s">
        <v>54</v>
      </c>
      <c r="C432" t="s">
        <v>1362</v>
      </c>
      <c r="D432" t="s">
        <v>1096</v>
      </c>
      <c r="E432" t="s">
        <v>1404</v>
      </c>
      <c r="F432" t="s">
        <v>1405</v>
      </c>
      <c r="G432" t="s">
        <v>1406</v>
      </c>
      <c r="H432" t="s">
        <v>1407</v>
      </c>
      <c r="I432">
        <v>14</v>
      </c>
      <c r="J432">
        <v>6</v>
      </c>
      <c r="K432" t="s">
        <v>345</v>
      </c>
      <c r="L432">
        <v>4.6954739999999999</v>
      </c>
      <c r="M432">
        <v>33.535738000000002</v>
      </c>
      <c r="N432" t="s">
        <v>346</v>
      </c>
      <c r="O432" t="s">
        <v>347</v>
      </c>
      <c r="P432" s="133">
        <v>30</v>
      </c>
      <c r="Q432" s="133">
        <v>150</v>
      </c>
      <c r="R432" s="133">
        <v>21</v>
      </c>
      <c r="S432" s="133">
        <v>105</v>
      </c>
      <c r="T432" s="133">
        <v>13</v>
      </c>
      <c r="U432" t="s">
        <v>54</v>
      </c>
      <c r="V432" t="s">
        <v>1096</v>
      </c>
      <c r="W432">
        <v>5</v>
      </c>
      <c r="X432" t="s">
        <v>54</v>
      </c>
      <c r="Y432" t="s">
        <v>1096</v>
      </c>
      <c r="Z432">
        <v>20</v>
      </c>
      <c r="AA432" t="s">
        <v>54</v>
      </c>
      <c r="AB432" t="s">
        <v>1096</v>
      </c>
      <c r="AC432">
        <v>15</v>
      </c>
      <c r="AD432" t="s">
        <v>54</v>
      </c>
      <c r="AE432" t="s">
        <v>1096</v>
      </c>
      <c r="AF432">
        <v>10</v>
      </c>
      <c r="AG432" t="s">
        <v>54</v>
      </c>
      <c r="AH432" t="s">
        <v>1096</v>
      </c>
      <c r="AI432">
        <v>42</v>
      </c>
      <c r="AJ432" t="s">
        <v>348</v>
      </c>
      <c r="AK432" t="s">
        <v>348</v>
      </c>
      <c r="AL432" t="s">
        <v>347</v>
      </c>
      <c r="AM432">
        <v>9</v>
      </c>
      <c r="AN432">
        <v>45</v>
      </c>
      <c r="AO432">
        <v>8</v>
      </c>
      <c r="AP432" t="s">
        <v>119</v>
      </c>
      <c r="AQ432" t="s">
        <v>373</v>
      </c>
      <c r="AR432">
        <v>2</v>
      </c>
      <c r="AS432" t="s">
        <v>119</v>
      </c>
      <c r="AT432" t="s">
        <v>373</v>
      </c>
      <c r="AU432">
        <v>5</v>
      </c>
      <c r="AV432" t="s">
        <v>119</v>
      </c>
      <c r="AW432" t="s">
        <v>373</v>
      </c>
      <c r="AX432">
        <v>10</v>
      </c>
      <c r="AY432" t="s">
        <v>119</v>
      </c>
      <c r="AZ432" t="s">
        <v>373</v>
      </c>
      <c r="BA432">
        <v>5</v>
      </c>
      <c r="BB432" t="s">
        <v>119</v>
      </c>
      <c r="BC432" t="s">
        <v>373</v>
      </c>
      <c r="BD432">
        <v>15</v>
      </c>
      <c r="BE432">
        <v>11</v>
      </c>
      <c r="BF432">
        <v>8</v>
      </c>
      <c r="BG432">
        <v>0</v>
      </c>
      <c r="BH432" t="s">
        <v>347</v>
      </c>
      <c r="BI432">
        <v>0</v>
      </c>
      <c r="BJ432">
        <v>2</v>
      </c>
      <c r="BK432">
        <v>0</v>
      </c>
      <c r="BL432">
        <v>6</v>
      </c>
      <c r="BM432">
        <v>0</v>
      </c>
      <c r="BN432" t="s">
        <v>347</v>
      </c>
      <c r="BO432">
        <v>0</v>
      </c>
      <c r="BP432">
        <v>1</v>
      </c>
      <c r="BQ432">
        <v>0</v>
      </c>
      <c r="BR432">
        <v>16</v>
      </c>
      <c r="BS432">
        <v>0</v>
      </c>
      <c r="BT432" t="s">
        <v>347</v>
      </c>
      <c r="BU432">
        <v>0</v>
      </c>
      <c r="BV432">
        <v>9</v>
      </c>
      <c r="BW432">
        <v>0</v>
      </c>
      <c r="BX432">
        <v>15</v>
      </c>
      <c r="BY432">
        <v>0</v>
      </c>
      <c r="BZ432" t="s">
        <v>347</v>
      </c>
      <c r="CA432">
        <v>0</v>
      </c>
      <c r="CB432">
        <v>10</v>
      </c>
      <c r="CC432">
        <v>0</v>
      </c>
      <c r="CD432">
        <v>10</v>
      </c>
      <c r="CE432">
        <v>0</v>
      </c>
      <c r="CF432" t="s">
        <v>347</v>
      </c>
      <c r="CG432">
        <v>0</v>
      </c>
      <c r="CH432">
        <v>5</v>
      </c>
      <c r="CI432">
        <v>57</v>
      </c>
      <c r="CJ432" t="s">
        <v>347</v>
      </c>
      <c r="CK432">
        <v>20</v>
      </c>
      <c r="CL432" t="s">
        <v>349</v>
      </c>
      <c r="CM432">
        <v>0</v>
      </c>
      <c r="CN432" s="133">
        <v>0</v>
      </c>
      <c r="CO432" s="133" t="s">
        <v>347</v>
      </c>
      <c r="CP432" s="133">
        <v>15</v>
      </c>
      <c r="CQ432" s="133">
        <v>75</v>
      </c>
      <c r="CR432">
        <v>15</v>
      </c>
      <c r="CS432">
        <v>75</v>
      </c>
      <c r="CT432">
        <v>5</v>
      </c>
      <c r="CU432" t="s">
        <v>54</v>
      </c>
      <c r="CV432" t="s">
        <v>1096</v>
      </c>
      <c r="CW432" t="s">
        <v>350</v>
      </c>
      <c r="CY432">
        <v>0</v>
      </c>
      <c r="DD432">
        <v>10</v>
      </c>
      <c r="DE432" t="s">
        <v>54</v>
      </c>
      <c r="DF432" t="s">
        <v>1096</v>
      </c>
      <c r="DG432" t="s">
        <v>444</v>
      </c>
      <c r="DI432">
        <v>10</v>
      </c>
      <c r="DJ432" t="s">
        <v>54</v>
      </c>
      <c r="DK432" t="s">
        <v>1096</v>
      </c>
      <c r="DL432" t="s">
        <v>444</v>
      </c>
      <c r="DN432">
        <v>0</v>
      </c>
      <c r="DS432">
        <v>50</v>
      </c>
      <c r="DT432" t="s">
        <v>348</v>
      </c>
      <c r="DU432" t="s">
        <v>348</v>
      </c>
      <c r="DV432" t="s">
        <v>349</v>
      </c>
      <c r="DW432">
        <v>0</v>
      </c>
      <c r="DX432">
        <v>0</v>
      </c>
      <c r="DY432">
        <v>0</v>
      </c>
      <c r="EF432">
        <v>0</v>
      </c>
      <c r="EM432">
        <v>0</v>
      </c>
      <c r="ET432">
        <v>0</v>
      </c>
      <c r="FA432">
        <v>0</v>
      </c>
      <c r="FH432">
        <v>0</v>
      </c>
      <c r="FK432">
        <v>8</v>
      </c>
      <c r="FL432">
        <v>40</v>
      </c>
      <c r="FM432">
        <v>6</v>
      </c>
      <c r="FN432">
        <v>30</v>
      </c>
      <c r="FO432">
        <v>1</v>
      </c>
      <c r="FP432">
        <v>5</v>
      </c>
      <c r="FQ432">
        <v>0</v>
      </c>
      <c r="FR432">
        <v>0</v>
      </c>
      <c r="FS432" t="s">
        <v>347</v>
      </c>
      <c r="FT432">
        <v>5</v>
      </c>
      <c r="FU432">
        <v>25</v>
      </c>
      <c r="FV432" t="s">
        <v>54</v>
      </c>
      <c r="FW432" t="s">
        <v>1096</v>
      </c>
      <c r="FX432" t="s">
        <v>347</v>
      </c>
      <c r="FY432" t="s">
        <v>119</v>
      </c>
      <c r="FZ432" t="s">
        <v>347</v>
      </c>
      <c r="GA432">
        <v>2</v>
      </c>
      <c r="GB432">
        <v>25</v>
      </c>
      <c r="GC432" t="s">
        <v>353</v>
      </c>
      <c r="GD432" t="s">
        <v>408</v>
      </c>
      <c r="GE432" t="s">
        <v>354</v>
      </c>
      <c r="GF432" t="s">
        <v>361</v>
      </c>
      <c r="GG432">
        <v>14</v>
      </c>
      <c r="GH432" t="s">
        <v>356</v>
      </c>
    </row>
    <row r="433" spans="1:191" x14ac:dyDescent="0.35">
      <c r="A433" t="s">
        <v>53</v>
      </c>
      <c r="B433" t="s">
        <v>54</v>
      </c>
      <c r="C433" t="s">
        <v>1362</v>
      </c>
      <c r="D433" t="s">
        <v>1096</v>
      </c>
      <c r="E433" t="s">
        <v>1404</v>
      </c>
      <c r="F433" t="s">
        <v>1405</v>
      </c>
      <c r="G433" t="s">
        <v>1408</v>
      </c>
      <c r="H433" t="s">
        <v>1409</v>
      </c>
      <c r="I433">
        <v>14</v>
      </c>
      <c r="J433">
        <v>4</v>
      </c>
      <c r="K433" t="s">
        <v>345</v>
      </c>
      <c r="L433">
        <v>4.6825020999999998</v>
      </c>
      <c r="M433">
        <v>33.538381899999997</v>
      </c>
      <c r="N433" t="s">
        <v>346</v>
      </c>
      <c r="O433" t="s">
        <v>347</v>
      </c>
      <c r="P433" s="133">
        <v>31</v>
      </c>
      <c r="Q433" s="133">
        <v>155</v>
      </c>
      <c r="R433" s="133">
        <v>11</v>
      </c>
      <c r="S433" s="133">
        <v>55</v>
      </c>
      <c r="T433" s="133">
        <v>5</v>
      </c>
      <c r="U433" t="s">
        <v>54</v>
      </c>
      <c r="V433" t="s">
        <v>1096</v>
      </c>
      <c r="W433">
        <v>0</v>
      </c>
      <c r="Z433">
        <v>5</v>
      </c>
      <c r="AA433" t="s">
        <v>54</v>
      </c>
      <c r="AB433" t="s">
        <v>1096</v>
      </c>
      <c r="AC433">
        <v>15</v>
      </c>
      <c r="AD433" t="s">
        <v>54</v>
      </c>
      <c r="AE433" t="s">
        <v>1096</v>
      </c>
      <c r="AF433">
        <v>5</v>
      </c>
      <c r="AG433" t="s">
        <v>54</v>
      </c>
      <c r="AH433" t="s">
        <v>1096</v>
      </c>
      <c r="AI433">
        <v>25</v>
      </c>
      <c r="AJ433" t="s">
        <v>348</v>
      </c>
      <c r="AK433" t="s">
        <v>348</v>
      </c>
      <c r="AL433" t="s">
        <v>347</v>
      </c>
      <c r="AM433">
        <v>20</v>
      </c>
      <c r="AN433">
        <v>100</v>
      </c>
      <c r="AO433">
        <v>5</v>
      </c>
      <c r="AP433" t="s">
        <v>119</v>
      </c>
      <c r="AQ433" t="s">
        <v>373</v>
      </c>
      <c r="AR433">
        <v>0</v>
      </c>
      <c r="AU433">
        <v>25</v>
      </c>
      <c r="AV433" t="s">
        <v>119</v>
      </c>
      <c r="AW433" t="s">
        <v>373</v>
      </c>
      <c r="AX433">
        <v>20</v>
      </c>
      <c r="AY433" t="s">
        <v>119</v>
      </c>
      <c r="AZ433" t="s">
        <v>373</v>
      </c>
      <c r="BA433">
        <v>0</v>
      </c>
      <c r="BD433">
        <v>50</v>
      </c>
      <c r="BE433">
        <v>6</v>
      </c>
      <c r="BF433">
        <v>2</v>
      </c>
      <c r="BG433">
        <v>0</v>
      </c>
      <c r="BH433" t="s">
        <v>347</v>
      </c>
      <c r="BI433">
        <v>0</v>
      </c>
      <c r="BJ433">
        <v>2</v>
      </c>
      <c r="BK433">
        <v>0</v>
      </c>
      <c r="BL433" s="167">
        <v>0</v>
      </c>
      <c r="BM433">
        <v>0</v>
      </c>
      <c r="BN433" t="s">
        <v>349</v>
      </c>
      <c r="BO433">
        <v>0</v>
      </c>
      <c r="BP433">
        <v>0</v>
      </c>
      <c r="BQ433">
        <v>0</v>
      </c>
      <c r="BR433">
        <v>19</v>
      </c>
      <c r="BS433">
        <v>4</v>
      </c>
      <c r="BT433" t="s">
        <v>347</v>
      </c>
      <c r="BU433">
        <v>0</v>
      </c>
      <c r="BV433">
        <v>7</v>
      </c>
      <c r="BW433">
        <v>0</v>
      </c>
      <c r="BX433">
        <v>25</v>
      </c>
      <c r="BY433">
        <v>0</v>
      </c>
      <c r="BZ433" t="s">
        <v>347</v>
      </c>
      <c r="CA433">
        <v>0</v>
      </c>
      <c r="CB433">
        <v>10</v>
      </c>
      <c r="CC433">
        <v>0</v>
      </c>
      <c r="CD433">
        <v>5</v>
      </c>
      <c r="CE433">
        <v>0</v>
      </c>
      <c r="CF433" t="s">
        <v>349</v>
      </c>
      <c r="CG433">
        <v>0</v>
      </c>
      <c r="CH433">
        <v>0</v>
      </c>
      <c r="CI433">
        <v>75</v>
      </c>
      <c r="CJ433" t="s">
        <v>347</v>
      </c>
      <c r="CK433">
        <v>10</v>
      </c>
      <c r="CL433" t="s">
        <v>349</v>
      </c>
      <c r="CM433">
        <v>0</v>
      </c>
      <c r="CN433" s="133">
        <v>0</v>
      </c>
      <c r="CO433" s="133" t="s">
        <v>347</v>
      </c>
      <c r="CP433" s="133">
        <v>16</v>
      </c>
      <c r="CQ433" s="133">
        <v>80</v>
      </c>
      <c r="CR433">
        <v>16</v>
      </c>
      <c r="CS433">
        <v>80</v>
      </c>
      <c r="CT433">
        <v>0</v>
      </c>
      <c r="CY433">
        <v>0</v>
      </c>
      <c r="DD433">
        <v>10</v>
      </c>
      <c r="DE433" t="s">
        <v>54</v>
      </c>
      <c r="DF433" t="s">
        <v>1096</v>
      </c>
      <c r="DG433" t="s">
        <v>444</v>
      </c>
      <c r="DI433">
        <v>15</v>
      </c>
      <c r="DJ433" t="s">
        <v>54</v>
      </c>
      <c r="DK433" t="s">
        <v>1096</v>
      </c>
      <c r="DL433" t="s">
        <v>444</v>
      </c>
      <c r="DN433">
        <v>5</v>
      </c>
      <c r="DO433" t="s">
        <v>54</v>
      </c>
      <c r="DP433" t="s">
        <v>1096</v>
      </c>
      <c r="DQ433" t="s">
        <v>444</v>
      </c>
      <c r="DS433">
        <v>50</v>
      </c>
      <c r="DT433" t="s">
        <v>348</v>
      </c>
      <c r="DU433" t="s">
        <v>348</v>
      </c>
      <c r="DV433" t="s">
        <v>349</v>
      </c>
      <c r="DW433">
        <v>0</v>
      </c>
      <c r="DX433">
        <v>0</v>
      </c>
      <c r="DY433">
        <v>0</v>
      </c>
      <c r="EF433">
        <v>0</v>
      </c>
      <c r="EM433">
        <v>0</v>
      </c>
      <c r="ET433">
        <v>0</v>
      </c>
      <c r="FA433">
        <v>0</v>
      </c>
      <c r="FH433">
        <v>0</v>
      </c>
      <c r="FK433">
        <v>9</v>
      </c>
      <c r="FL433">
        <v>45</v>
      </c>
      <c r="FM433">
        <v>5</v>
      </c>
      <c r="FN433">
        <v>25</v>
      </c>
      <c r="FO433">
        <v>2</v>
      </c>
      <c r="FP433">
        <v>10</v>
      </c>
      <c r="FQ433">
        <v>0</v>
      </c>
      <c r="FR433">
        <v>0</v>
      </c>
      <c r="FS433" t="s">
        <v>347</v>
      </c>
      <c r="FT433">
        <v>15</v>
      </c>
      <c r="FU433">
        <v>75</v>
      </c>
      <c r="FV433" t="s">
        <v>54</v>
      </c>
      <c r="FW433" t="s">
        <v>1096</v>
      </c>
      <c r="FX433" t="s">
        <v>347</v>
      </c>
      <c r="FY433" t="s">
        <v>119</v>
      </c>
      <c r="FZ433" t="s">
        <v>347</v>
      </c>
      <c r="GA433">
        <v>20</v>
      </c>
      <c r="GB433">
        <v>100</v>
      </c>
      <c r="GC433" t="s">
        <v>487</v>
      </c>
      <c r="GD433" t="s">
        <v>408</v>
      </c>
      <c r="GE433" t="s">
        <v>354</v>
      </c>
      <c r="GF433" t="s">
        <v>354</v>
      </c>
      <c r="GG433">
        <v>14</v>
      </c>
      <c r="GH433" t="s">
        <v>356</v>
      </c>
    </row>
    <row r="434" spans="1:191" x14ac:dyDescent="0.35">
      <c r="A434" t="s">
        <v>53</v>
      </c>
      <c r="B434" t="s">
        <v>54</v>
      </c>
      <c r="C434" t="s">
        <v>1362</v>
      </c>
      <c r="D434" t="s">
        <v>1096</v>
      </c>
      <c r="E434" t="s">
        <v>1404</v>
      </c>
      <c r="F434" t="s">
        <v>1405</v>
      </c>
      <c r="G434" t="s">
        <v>1410</v>
      </c>
      <c r="H434" t="s">
        <v>9257</v>
      </c>
      <c r="I434">
        <v>14</v>
      </c>
      <c r="J434">
        <v>12</v>
      </c>
      <c r="K434" t="s">
        <v>345</v>
      </c>
      <c r="L434">
        <v>4.6929999999999996</v>
      </c>
      <c r="M434">
        <v>33.578000000000003</v>
      </c>
      <c r="N434" t="s">
        <v>346</v>
      </c>
      <c r="O434" t="s">
        <v>347</v>
      </c>
      <c r="P434" s="133">
        <v>6</v>
      </c>
      <c r="Q434" s="133">
        <v>30</v>
      </c>
      <c r="R434" s="133">
        <v>1</v>
      </c>
      <c r="S434" s="133">
        <v>5</v>
      </c>
      <c r="T434" s="133">
        <v>0</v>
      </c>
      <c r="W434">
        <v>0</v>
      </c>
      <c r="Z434">
        <v>0</v>
      </c>
      <c r="AC434">
        <v>0</v>
      </c>
      <c r="AF434">
        <v>5</v>
      </c>
      <c r="AG434" t="s">
        <v>54</v>
      </c>
      <c r="AH434" t="s">
        <v>1096</v>
      </c>
      <c r="AI434">
        <v>0</v>
      </c>
      <c r="AL434" t="s">
        <v>347</v>
      </c>
      <c r="AM434">
        <v>5</v>
      </c>
      <c r="AN434">
        <v>25</v>
      </c>
      <c r="AO434">
        <v>5</v>
      </c>
      <c r="AP434" t="s">
        <v>119</v>
      </c>
      <c r="AQ434" t="s">
        <v>373</v>
      </c>
      <c r="AR434">
        <v>0</v>
      </c>
      <c r="AU434">
        <v>6</v>
      </c>
      <c r="AV434" t="s">
        <v>119</v>
      </c>
      <c r="AW434" t="s">
        <v>373</v>
      </c>
      <c r="AX434">
        <v>5</v>
      </c>
      <c r="AY434" t="s">
        <v>119</v>
      </c>
      <c r="AZ434" t="s">
        <v>373</v>
      </c>
      <c r="BA434">
        <v>2</v>
      </c>
      <c r="BB434" t="s">
        <v>119</v>
      </c>
      <c r="BC434" t="s">
        <v>373</v>
      </c>
      <c r="BD434">
        <v>7</v>
      </c>
      <c r="BE434">
        <v>1</v>
      </c>
      <c r="BF434">
        <v>1</v>
      </c>
      <c r="BG434">
        <v>1</v>
      </c>
      <c r="BH434" t="s">
        <v>347</v>
      </c>
      <c r="BI434">
        <v>0</v>
      </c>
      <c r="BJ434">
        <v>2</v>
      </c>
      <c r="BK434">
        <v>0</v>
      </c>
      <c r="BL434">
        <v>0</v>
      </c>
      <c r="BM434">
        <v>0</v>
      </c>
      <c r="BN434" t="s">
        <v>349</v>
      </c>
      <c r="BO434">
        <v>0</v>
      </c>
      <c r="BP434">
        <v>0</v>
      </c>
      <c r="BQ434">
        <v>0</v>
      </c>
      <c r="BR434">
        <v>2</v>
      </c>
      <c r="BS434">
        <v>0</v>
      </c>
      <c r="BT434" t="s">
        <v>347</v>
      </c>
      <c r="BU434">
        <v>0</v>
      </c>
      <c r="BV434">
        <v>4</v>
      </c>
      <c r="BW434">
        <v>0</v>
      </c>
      <c r="BX434">
        <v>3</v>
      </c>
      <c r="BY434">
        <v>0</v>
      </c>
      <c r="BZ434" t="s">
        <v>347</v>
      </c>
      <c r="CA434">
        <v>0</v>
      </c>
      <c r="CB434">
        <v>2</v>
      </c>
      <c r="CC434">
        <v>0</v>
      </c>
      <c r="CD434">
        <v>4</v>
      </c>
      <c r="CE434">
        <v>0</v>
      </c>
      <c r="CF434" t="s">
        <v>347</v>
      </c>
      <c r="CG434">
        <v>0</v>
      </c>
      <c r="CH434">
        <v>3</v>
      </c>
      <c r="CI434">
        <v>7</v>
      </c>
      <c r="CJ434" t="s">
        <v>347</v>
      </c>
      <c r="CK434">
        <v>10</v>
      </c>
      <c r="CL434" t="s">
        <v>349</v>
      </c>
      <c r="CM434">
        <v>0</v>
      </c>
      <c r="CN434" s="133">
        <v>0</v>
      </c>
      <c r="CO434" s="133" t="s">
        <v>349</v>
      </c>
      <c r="CP434" s="133">
        <v>0</v>
      </c>
      <c r="CQ434" s="133">
        <v>0</v>
      </c>
      <c r="CR434">
        <v>0</v>
      </c>
      <c r="CS434">
        <v>0</v>
      </c>
      <c r="CT434">
        <v>0</v>
      </c>
      <c r="CY434">
        <v>0</v>
      </c>
      <c r="DD434">
        <v>0</v>
      </c>
      <c r="DI434">
        <v>0</v>
      </c>
      <c r="DN434">
        <v>0</v>
      </c>
      <c r="DS434">
        <v>0</v>
      </c>
      <c r="DV434" t="s">
        <v>349</v>
      </c>
      <c r="DW434">
        <v>0</v>
      </c>
      <c r="DX434">
        <v>0</v>
      </c>
      <c r="DY434">
        <v>0</v>
      </c>
      <c r="EF434">
        <v>0</v>
      </c>
      <c r="EM434">
        <v>0</v>
      </c>
      <c r="ET434">
        <v>0</v>
      </c>
      <c r="FA434">
        <v>0</v>
      </c>
      <c r="FH434">
        <v>0</v>
      </c>
      <c r="FK434">
        <v>0</v>
      </c>
      <c r="FL434">
        <v>0</v>
      </c>
      <c r="FM434">
        <v>0</v>
      </c>
      <c r="FN434">
        <v>0</v>
      </c>
      <c r="FO434">
        <v>0</v>
      </c>
      <c r="FP434">
        <v>0</v>
      </c>
      <c r="FQ434">
        <v>0</v>
      </c>
      <c r="FR434">
        <v>0</v>
      </c>
      <c r="FS434" t="s">
        <v>347</v>
      </c>
      <c r="FT434">
        <v>3</v>
      </c>
      <c r="FU434">
        <v>15</v>
      </c>
      <c r="FV434" t="s">
        <v>54</v>
      </c>
      <c r="FW434" t="s">
        <v>1096</v>
      </c>
      <c r="FX434" t="s">
        <v>347</v>
      </c>
      <c r="FY434" t="s">
        <v>119</v>
      </c>
      <c r="FZ434" t="s">
        <v>347</v>
      </c>
      <c r="GA434">
        <v>3</v>
      </c>
      <c r="GB434">
        <v>15</v>
      </c>
      <c r="GC434" t="s">
        <v>487</v>
      </c>
      <c r="GD434" t="s">
        <v>408</v>
      </c>
      <c r="GE434" t="s">
        <v>354</v>
      </c>
      <c r="GF434" t="s">
        <v>361</v>
      </c>
      <c r="GG434">
        <v>14</v>
      </c>
      <c r="GH434" t="s">
        <v>356</v>
      </c>
    </row>
    <row r="435" spans="1:191" x14ac:dyDescent="0.35">
      <c r="A435" t="s">
        <v>53</v>
      </c>
      <c r="B435" t="s">
        <v>54</v>
      </c>
      <c r="C435" t="s">
        <v>1362</v>
      </c>
      <c r="D435" t="s">
        <v>1096</v>
      </c>
      <c r="E435" t="s">
        <v>1404</v>
      </c>
      <c r="F435" t="s">
        <v>1405</v>
      </c>
      <c r="G435" t="s">
        <v>1411</v>
      </c>
      <c r="H435" t="s">
        <v>9258</v>
      </c>
      <c r="I435">
        <v>14</v>
      </c>
      <c r="J435">
        <v>12</v>
      </c>
      <c r="K435" t="s">
        <v>345</v>
      </c>
      <c r="L435">
        <v>4.6959999999999997</v>
      </c>
      <c r="M435">
        <v>33.557000000000002</v>
      </c>
      <c r="N435" t="s">
        <v>346</v>
      </c>
      <c r="O435" t="s">
        <v>347</v>
      </c>
      <c r="P435" s="133">
        <v>15</v>
      </c>
      <c r="Q435" s="133">
        <v>75</v>
      </c>
      <c r="R435" s="133">
        <v>5</v>
      </c>
      <c r="S435" s="133">
        <v>25</v>
      </c>
      <c r="T435" s="133">
        <v>5</v>
      </c>
      <c r="U435" t="s">
        <v>54</v>
      </c>
      <c r="V435" t="s">
        <v>1096</v>
      </c>
      <c r="W435">
        <v>3</v>
      </c>
      <c r="X435" t="s">
        <v>54</v>
      </c>
      <c r="Y435" t="s">
        <v>1096</v>
      </c>
      <c r="Z435">
        <v>5</v>
      </c>
      <c r="AA435" t="s">
        <v>54</v>
      </c>
      <c r="AB435" t="s">
        <v>1096</v>
      </c>
      <c r="AC435">
        <v>12</v>
      </c>
      <c r="AD435" t="s">
        <v>54</v>
      </c>
      <c r="AE435" t="s">
        <v>1096</v>
      </c>
      <c r="AF435">
        <v>0</v>
      </c>
      <c r="AI435">
        <v>0</v>
      </c>
      <c r="AL435" t="s">
        <v>347</v>
      </c>
      <c r="AM435">
        <v>10</v>
      </c>
      <c r="AN435">
        <v>50</v>
      </c>
      <c r="AO435">
        <v>2</v>
      </c>
      <c r="AP435" t="s">
        <v>119</v>
      </c>
      <c r="AQ435" t="s">
        <v>373</v>
      </c>
      <c r="AR435">
        <v>10</v>
      </c>
      <c r="AS435" t="s">
        <v>119</v>
      </c>
      <c r="AT435" t="s">
        <v>373</v>
      </c>
      <c r="AU435">
        <v>15</v>
      </c>
      <c r="AV435" t="s">
        <v>119</v>
      </c>
      <c r="AW435" t="s">
        <v>373</v>
      </c>
      <c r="AX435">
        <v>5</v>
      </c>
      <c r="AY435" t="s">
        <v>119</v>
      </c>
      <c r="AZ435" t="s">
        <v>373</v>
      </c>
      <c r="BA435">
        <v>0</v>
      </c>
      <c r="BD435">
        <v>18</v>
      </c>
      <c r="BE435">
        <v>5</v>
      </c>
      <c r="BF435">
        <v>1</v>
      </c>
      <c r="BG435">
        <v>0</v>
      </c>
      <c r="BH435" t="s">
        <v>347</v>
      </c>
      <c r="BI435">
        <v>0</v>
      </c>
      <c r="BJ435">
        <v>1</v>
      </c>
      <c r="BK435">
        <v>0</v>
      </c>
      <c r="BL435">
        <v>7</v>
      </c>
      <c r="BM435">
        <v>0</v>
      </c>
      <c r="BN435" t="s">
        <v>347</v>
      </c>
      <c r="BO435">
        <v>0</v>
      </c>
      <c r="BP435">
        <v>6</v>
      </c>
      <c r="BQ435">
        <v>0</v>
      </c>
      <c r="BR435">
        <v>15</v>
      </c>
      <c r="BS435">
        <v>0</v>
      </c>
      <c r="BT435" t="s">
        <v>347</v>
      </c>
      <c r="BU435">
        <v>0</v>
      </c>
      <c r="BV435">
        <v>5</v>
      </c>
      <c r="BW435">
        <v>0</v>
      </c>
      <c r="BX435">
        <v>10</v>
      </c>
      <c r="BY435">
        <v>0</v>
      </c>
      <c r="BZ435" t="s">
        <v>347</v>
      </c>
      <c r="CA435">
        <v>0</v>
      </c>
      <c r="CB435">
        <v>7</v>
      </c>
      <c r="CC435">
        <v>0</v>
      </c>
      <c r="CD435">
        <v>0</v>
      </c>
      <c r="CE435">
        <v>0</v>
      </c>
      <c r="CF435" t="s">
        <v>349</v>
      </c>
      <c r="CG435">
        <v>0</v>
      </c>
      <c r="CH435">
        <v>0</v>
      </c>
      <c r="CI435">
        <v>18</v>
      </c>
      <c r="CJ435" t="s">
        <v>347</v>
      </c>
      <c r="CK435">
        <v>15</v>
      </c>
      <c r="CL435" t="s">
        <v>349</v>
      </c>
      <c r="CM435">
        <v>0</v>
      </c>
      <c r="CN435" s="133">
        <v>0</v>
      </c>
      <c r="CO435" s="133" t="s">
        <v>347</v>
      </c>
      <c r="CP435" s="133">
        <v>6</v>
      </c>
      <c r="CQ435" s="133">
        <v>30</v>
      </c>
      <c r="CR435">
        <v>6</v>
      </c>
      <c r="CS435">
        <v>30</v>
      </c>
      <c r="CT435">
        <v>2</v>
      </c>
      <c r="CU435" t="s">
        <v>54</v>
      </c>
      <c r="CV435" t="s">
        <v>1096</v>
      </c>
      <c r="CW435" t="s">
        <v>587</v>
      </c>
      <c r="CY435">
        <v>0</v>
      </c>
      <c r="DD435">
        <v>3</v>
      </c>
      <c r="DE435" t="s">
        <v>54</v>
      </c>
      <c r="DF435" t="s">
        <v>1096</v>
      </c>
      <c r="DG435" t="s">
        <v>444</v>
      </c>
      <c r="DI435">
        <v>7</v>
      </c>
      <c r="DJ435" t="s">
        <v>54</v>
      </c>
      <c r="DK435" t="s">
        <v>1096</v>
      </c>
      <c r="DL435" t="s">
        <v>587</v>
      </c>
      <c r="DN435">
        <v>5</v>
      </c>
      <c r="DO435" t="s">
        <v>54</v>
      </c>
      <c r="DP435" t="s">
        <v>1096</v>
      </c>
      <c r="DQ435" t="s">
        <v>587</v>
      </c>
      <c r="DS435">
        <v>13</v>
      </c>
      <c r="DT435" t="s">
        <v>348</v>
      </c>
      <c r="DU435" t="s">
        <v>348</v>
      </c>
      <c r="DV435" t="s">
        <v>349</v>
      </c>
      <c r="DW435">
        <v>0</v>
      </c>
      <c r="DX435">
        <v>0</v>
      </c>
      <c r="DY435">
        <v>0</v>
      </c>
      <c r="EF435">
        <v>0</v>
      </c>
      <c r="EM435">
        <v>0</v>
      </c>
      <c r="ET435">
        <v>0</v>
      </c>
      <c r="FA435">
        <v>0</v>
      </c>
      <c r="FH435">
        <v>0</v>
      </c>
      <c r="FK435">
        <v>3</v>
      </c>
      <c r="FL435">
        <v>15</v>
      </c>
      <c r="FM435">
        <v>2</v>
      </c>
      <c r="FN435">
        <v>10</v>
      </c>
      <c r="FO435">
        <v>1</v>
      </c>
      <c r="FP435">
        <v>5</v>
      </c>
      <c r="FQ435">
        <v>0</v>
      </c>
      <c r="FR435">
        <v>0</v>
      </c>
      <c r="FS435" t="s">
        <v>347</v>
      </c>
      <c r="FT435">
        <v>5</v>
      </c>
      <c r="FU435">
        <v>25</v>
      </c>
      <c r="FV435" t="s">
        <v>54</v>
      </c>
      <c r="FW435" t="s">
        <v>1096</v>
      </c>
      <c r="FX435" t="s">
        <v>347</v>
      </c>
      <c r="FY435" t="s">
        <v>119</v>
      </c>
      <c r="FZ435" t="s">
        <v>347</v>
      </c>
      <c r="GA435">
        <v>5</v>
      </c>
      <c r="GB435">
        <v>25</v>
      </c>
      <c r="GC435" t="s">
        <v>353</v>
      </c>
      <c r="GD435" t="s">
        <v>408</v>
      </c>
      <c r="GE435" t="s">
        <v>354</v>
      </c>
      <c r="GF435" t="s">
        <v>354</v>
      </c>
      <c r="GG435">
        <v>14</v>
      </c>
      <c r="GH435" t="s">
        <v>356</v>
      </c>
    </row>
    <row r="436" spans="1:191" x14ac:dyDescent="0.35">
      <c r="A436" t="s">
        <v>53</v>
      </c>
      <c r="B436" t="s">
        <v>54</v>
      </c>
      <c r="C436" t="s">
        <v>1362</v>
      </c>
      <c r="D436" t="s">
        <v>1096</v>
      </c>
      <c r="E436" t="s">
        <v>1404</v>
      </c>
      <c r="F436" t="s">
        <v>1405</v>
      </c>
      <c r="G436" t="s">
        <v>1412</v>
      </c>
      <c r="H436" t="s">
        <v>1413</v>
      </c>
      <c r="I436">
        <v>14</v>
      </c>
      <c r="J436">
        <v>10</v>
      </c>
      <c r="K436" t="s">
        <v>345</v>
      </c>
      <c r="L436">
        <v>4.71</v>
      </c>
      <c r="M436">
        <v>33.54</v>
      </c>
      <c r="N436" t="s">
        <v>346</v>
      </c>
      <c r="O436" t="s">
        <v>347</v>
      </c>
      <c r="P436" s="133">
        <v>11</v>
      </c>
      <c r="Q436" s="133">
        <v>55</v>
      </c>
      <c r="R436" s="133">
        <v>11</v>
      </c>
      <c r="S436" s="133">
        <v>55</v>
      </c>
      <c r="T436" s="133">
        <v>20</v>
      </c>
      <c r="U436" t="s">
        <v>54</v>
      </c>
      <c r="V436" t="s">
        <v>1096</v>
      </c>
      <c r="W436">
        <v>5</v>
      </c>
      <c r="X436" t="s">
        <v>54</v>
      </c>
      <c r="Y436" t="s">
        <v>1096</v>
      </c>
      <c r="Z436">
        <v>10</v>
      </c>
      <c r="AA436" t="s">
        <v>54</v>
      </c>
      <c r="AB436" t="s">
        <v>1096</v>
      </c>
      <c r="AC436">
        <v>10</v>
      </c>
      <c r="AD436" t="s">
        <v>348</v>
      </c>
      <c r="AE436" t="s">
        <v>348</v>
      </c>
      <c r="AF436">
        <v>5</v>
      </c>
      <c r="AG436" t="s">
        <v>54</v>
      </c>
      <c r="AH436" t="s">
        <v>1096</v>
      </c>
      <c r="AI436">
        <v>5</v>
      </c>
      <c r="AJ436" t="s">
        <v>348</v>
      </c>
      <c r="AK436" t="s">
        <v>348</v>
      </c>
      <c r="AL436" t="s">
        <v>349</v>
      </c>
      <c r="AM436">
        <v>0</v>
      </c>
      <c r="AN436">
        <v>0</v>
      </c>
      <c r="AO436">
        <v>0</v>
      </c>
      <c r="AR436">
        <v>0</v>
      </c>
      <c r="AU436">
        <v>0</v>
      </c>
      <c r="AX436">
        <v>0</v>
      </c>
      <c r="BA436">
        <v>0</v>
      </c>
      <c r="BD436">
        <v>0</v>
      </c>
      <c r="BE436">
        <v>15</v>
      </c>
      <c r="BF436">
        <v>3</v>
      </c>
      <c r="BG436">
        <v>0</v>
      </c>
      <c r="BH436" t="s">
        <v>347</v>
      </c>
      <c r="BI436">
        <v>0</v>
      </c>
      <c r="BJ436">
        <v>2</v>
      </c>
      <c r="BK436">
        <v>0</v>
      </c>
      <c r="BL436">
        <v>3</v>
      </c>
      <c r="BM436">
        <v>0</v>
      </c>
      <c r="BN436" t="s">
        <v>347</v>
      </c>
      <c r="BO436">
        <v>0</v>
      </c>
      <c r="BP436">
        <v>2</v>
      </c>
      <c r="BQ436">
        <v>0</v>
      </c>
      <c r="BR436">
        <v>7</v>
      </c>
      <c r="BS436">
        <v>0</v>
      </c>
      <c r="BT436" t="s">
        <v>347</v>
      </c>
      <c r="BU436">
        <v>0</v>
      </c>
      <c r="BV436">
        <v>3</v>
      </c>
      <c r="BW436">
        <v>0</v>
      </c>
      <c r="BX436">
        <v>8</v>
      </c>
      <c r="BY436">
        <v>0</v>
      </c>
      <c r="BZ436" t="s">
        <v>347</v>
      </c>
      <c r="CA436">
        <v>0</v>
      </c>
      <c r="CB436">
        <v>2</v>
      </c>
      <c r="CC436">
        <v>0</v>
      </c>
      <c r="CD436">
        <v>0</v>
      </c>
      <c r="CE436">
        <v>0</v>
      </c>
      <c r="CF436" t="s">
        <v>347</v>
      </c>
      <c r="CG436">
        <v>0</v>
      </c>
      <c r="CH436">
        <v>5</v>
      </c>
      <c r="CI436">
        <v>5</v>
      </c>
      <c r="CJ436" t="s">
        <v>347</v>
      </c>
      <c r="CK436">
        <v>20</v>
      </c>
      <c r="CL436" t="s">
        <v>347</v>
      </c>
      <c r="CM436">
        <v>4</v>
      </c>
      <c r="CN436" s="133">
        <v>1</v>
      </c>
      <c r="CO436" s="133" t="s">
        <v>347</v>
      </c>
      <c r="CP436" s="133">
        <v>5</v>
      </c>
      <c r="CQ436" s="133">
        <v>25</v>
      </c>
      <c r="CR436">
        <v>5</v>
      </c>
      <c r="CS436">
        <v>25</v>
      </c>
      <c r="CT436">
        <v>0</v>
      </c>
      <c r="CY436">
        <v>0</v>
      </c>
      <c r="DD436">
        <v>5</v>
      </c>
      <c r="DE436" t="s">
        <v>54</v>
      </c>
      <c r="DF436" t="s">
        <v>1096</v>
      </c>
      <c r="DG436" t="s">
        <v>444</v>
      </c>
      <c r="DI436">
        <v>7</v>
      </c>
      <c r="DJ436" t="s">
        <v>54</v>
      </c>
      <c r="DK436" t="s">
        <v>1096</v>
      </c>
      <c r="DL436" t="s">
        <v>587</v>
      </c>
      <c r="DN436">
        <v>0</v>
      </c>
      <c r="DS436">
        <v>13</v>
      </c>
      <c r="DT436" t="s">
        <v>348</v>
      </c>
      <c r="DU436" t="s">
        <v>348</v>
      </c>
      <c r="DV436" t="s">
        <v>349</v>
      </c>
      <c r="DW436">
        <v>0</v>
      </c>
      <c r="DX436">
        <v>0</v>
      </c>
      <c r="DY436">
        <v>0</v>
      </c>
      <c r="EF436">
        <v>0</v>
      </c>
      <c r="EM436">
        <v>0</v>
      </c>
      <c r="ET436">
        <v>0</v>
      </c>
      <c r="FA436">
        <v>0</v>
      </c>
      <c r="FH436">
        <v>0</v>
      </c>
      <c r="FK436">
        <v>1</v>
      </c>
      <c r="FL436">
        <v>5</v>
      </c>
      <c r="FM436">
        <v>3</v>
      </c>
      <c r="FN436">
        <v>15</v>
      </c>
      <c r="FO436">
        <v>1</v>
      </c>
      <c r="FP436">
        <v>5</v>
      </c>
      <c r="FQ436">
        <v>0</v>
      </c>
      <c r="FR436">
        <v>0</v>
      </c>
      <c r="FS436" t="s">
        <v>347</v>
      </c>
      <c r="FT436">
        <v>15</v>
      </c>
      <c r="FU436">
        <v>75</v>
      </c>
      <c r="FV436" t="s">
        <v>54</v>
      </c>
      <c r="FW436" t="s">
        <v>1096</v>
      </c>
      <c r="FX436" t="s">
        <v>347</v>
      </c>
      <c r="FY436" t="s">
        <v>119</v>
      </c>
      <c r="FZ436" t="s">
        <v>347</v>
      </c>
      <c r="GA436">
        <v>5</v>
      </c>
      <c r="GB436">
        <v>25</v>
      </c>
      <c r="GC436" t="s">
        <v>353</v>
      </c>
      <c r="GD436" t="s">
        <v>408</v>
      </c>
      <c r="GE436" t="s">
        <v>355</v>
      </c>
      <c r="GF436" t="s">
        <v>355</v>
      </c>
      <c r="GG436">
        <v>14</v>
      </c>
      <c r="GH436" t="s">
        <v>356</v>
      </c>
    </row>
    <row r="437" spans="1:191" x14ac:dyDescent="0.35">
      <c r="A437" t="s">
        <v>53</v>
      </c>
      <c r="B437" t="s">
        <v>54</v>
      </c>
      <c r="C437" t="s">
        <v>1362</v>
      </c>
      <c r="D437" t="s">
        <v>1096</v>
      </c>
      <c r="E437" t="s">
        <v>1404</v>
      </c>
      <c r="F437" t="s">
        <v>1405</v>
      </c>
      <c r="G437" t="s">
        <v>1414</v>
      </c>
      <c r="H437" t="s">
        <v>1415</v>
      </c>
      <c r="I437">
        <v>14</v>
      </c>
      <c r="J437">
        <v>6</v>
      </c>
      <c r="K437" t="s">
        <v>345</v>
      </c>
      <c r="L437">
        <v>4.67542685</v>
      </c>
      <c r="M437">
        <v>33.569235650000003</v>
      </c>
      <c r="N437" t="s">
        <v>346</v>
      </c>
      <c r="O437" t="s">
        <v>347</v>
      </c>
      <c r="P437" s="133">
        <v>17</v>
      </c>
      <c r="Q437" s="133">
        <v>85</v>
      </c>
      <c r="R437" s="133">
        <v>11</v>
      </c>
      <c r="S437" s="133">
        <v>55</v>
      </c>
      <c r="T437" s="133">
        <v>5</v>
      </c>
      <c r="U437" t="s">
        <v>54</v>
      </c>
      <c r="V437" t="s">
        <v>1096</v>
      </c>
      <c r="W437">
        <v>0</v>
      </c>
      <c r="Z437">
        <v>14</v>
      </c>
      <c r="AA437" t="s">
        <v>54</v>
      </c>
      <c r="AB437" t="s">
        <v>1096</v>
      </c>
      <c r="AC437">
        <v>8</v>
      </c>
      <c r="AD437" t="s">
        <v>54</v>
      </c>
      <c r="AE437" t="s">
        <v>1096</v>
      </c>
      <c r="AF437">
        <v>16</v>
      </c>
      <c r="AG437" t="s">
        <v>54</v>
      </c>
      <c r="AH437" t="s">
        <v>1096</v>
      </c>
      <c r="AI437">
        <v>12</v>
      </c>
      <c r="AJ437" t="s">
        <v>348</v>
      </c>
      <c r="AK437" t="s">
        <v>348</v>
      </c>
      <c r="AL437" t="s">
        <v>347</v>
      </c>
      <c r="AM437">
        <v>6</v>
      </c>
      <c r="AN437">
        <v>30</v>
      </c>
      <c r="AO437">
        <v>5</v>
      </c>
      <c r="AP437" t="s">
        <v>119</v>
      </c>
      <c r="AQ437" t="s">
        <v>373</v>
      </c>
      <c r="AR437">
        <v>0</v>
      </c>
      <c r="AU437">
        <v>5</v>
      </c>
      <c r="AV437" t="s">
        <v>119</v>
      </c>
      <c r="AW437" t="s">
        <v>373</v>
      </c>
      <c r="AX437">
        <v>3</v>
      </c>
      <c r="AY437" t="s">
        <v>119</v>
      </c>
      <c r="AZ437" t="s">
        <v>373</v>
      </c>
      <c r="BA437">
        <v>10</v>
      </c>
      <c r="BB437" t="s">
        <v>119</v>
      </c>
      <c r="BC437" t="s">
        <v>373</v>
      </c>
      <c r="BD437">
        <v>7</v>
      </c>
      <c r="BE437">
        <v>0</v>
      </c>
      <c r="BF437">
        <v>7</v>
      </c>
      <c r="BG437">
        <v>3</v>
      </c>
      <c r="BH437" t="s">
        <v>349</v>
      </c>
      <c r="BI437">
        <v>0</v>
      </c>
      <c r="BJ437">
        <v>0</v>
      </c>
      <c r="BK437">
        <v>0</v>
      </c>
      <c r="BL437">
        <v>0</v>
      </c>
      <c r="BM437">
        <v>0</v>
      </c>
      <c r="BN437" t="s">
        <v>349</v>
      </c>
      <c r="BO437">
        <v>0</v>
      </c>
      <c r="BP437">
        <v>0</v>
      </c>
      <c r="BQ437">
        <v>0</v>
      </c>
      <c r="BR437">
        <v>15</v>
      </c>
      <c r="BS437">
        <v>3</v>
      </c>
      <c r="BT437" t="s">
        <v>347</v>
      </c>
      <c r="BU437">
        <v>0</v>
      </c>
      <c r="BV437">
        <v>1</v>
      </c>
      <c r="BW437">
        <v>0</v>
      </c>
      <c r="BX437">
        <v>7</v>
      </c>
      <c r="BY437">
        <v>2</v>
      </c>
      <c r="BZ437" t="s">
        <v>347</v>
      </c>
      <c r="CA437">
        <v>0</v>
      </c>
      <c r="CB437">
        <v>2</v>
      </c>
      <c r="CC437">
        <v>0</v>
      </c>
      <c r="CD437">
        <v>16</v>
      </c>
      <c r="CE437">
        <v>3</v>
      </c>
      <c r="CF437" t="s">
        <v>347</v>
      </c>
      <c r="CG437">
        <v>0</v>
      </c>
      <c r="CH437">
        <v>7</v>
      </c>
      <c r="CI437">
        <v>19</v>
      </c>
      <c r="CJ437" t="s">
        <v>347</v>
      </c>
      <c r="CK437">
        <v>15</v>
      </c>
      <c r="CL437" t="s">
        <v>349</v>
      </c>
      <c r="CM437">
        <v>0</v>
      </c>
      <c r="CN437" s="133">
        <v>0</v>
      </c>
      <c r="CO437" s="133" t="s">
        <v>347</v>
      </c>
      <c r="CP437" s="133">
        <v>12</v>
      </c>
      <c r="CQ437" s="133">
        <v>60</v>
      </c>
      <c r="CR437">
        <v>10</v>
      </c>
      <c r="CS437">
        <v>50</v>
      </c>
      <c r="CT437">
        <v>5</v>
      </c>
      <c r="CU437" t="s">
        <v>54</v>
      </c>
      <c r="CV437" t="s">
        <v>1096</v>
      </c>
      <c r="CW437" t="s">
        <v>444</v>
      </c>
      <c r="CY437">
        <v>0</v>
      </c>
      <c r="DD437">
        <v>15</v>
      </c>
      <c r="DE437" t="s">
        <v>54</v>
      </c>
      <c r="DF437" t="s">
        <v>1096</v>
      </c>
      <c r="DG437" t="s">
        <v>444</v>
      </c>
      <c r="DI437">
        <v>10</v>
      </c>
      <c r="DJ437" t="s">
        <v>54</v>
      </c>
      <c r="DK437" t="s">
        <v>1096</v>
      </c>
      <c r="DL437" t="s">
        <v>444</v>
      </c>
      <c r="DN437">
        <v>5</v>
      </c>
      <c r="DO437" t="s">
        <v>54</v>
      </c>
      <c r="DP437" t="s">
        <v>1096</v>
      </c>
      <c r="DQ437" t="s">
        <v>405</v>
      </c>
      <c r="DS437">
        <v>15</v>
      </c>
      <c r="DT437" t="s">
        <v>348</v>
      </c>
      <c r="DU437" t="s">
        <v>348</v>
      </c>
      <c r="DV437" t="s">
        <v>347</v>
      </c>
      <c r="DW437">
        <v>2</v>
      </c>
      <c r="DX437">
        <v>10</v>
      </c>
      <c r="DY437">
        <v>0</v>
      </c>
      <c r="EF437">
        <v>0</v>
      </c>
      <c r="EM437">
        <v>0</v>
      </c>
      <c r="ET437">
        <v>0</v>
      </c>
      <c r="FA437">
        <v>0</v>
      </c>
      <c r="FH437">
        <v>10</v>
      </c>
      <c r="FK437">
        <v>5</v>
      </c>
      <c r="FL437">
        <v>25</v>
      </c>
      <c r="FM437">
        <v>5</v>
      </c>
      <c r="FN437">
        <v>25</v>
      </c>
      <c r="FO437">
        <v>2</v>
      </c>
      <c r="FP437">
        <v>10</v>
      </c>
      <c r="FQ437">
        <v>0</v>
      </c>
      <c r="FR437">
        <v>0</v>
      </c>
      <c r="FS437" t="s">
        <v>347</v>
      </c>
      <c r="FT437">
        <v>4</v>
      </c>
      <c r="FU437">
        <v>20</v>
      </c>
      <c r="FV437" t="s">
        <v>54</v>
      </c>
      <c r="FW437" t="s">
        <v>1096</v>
      </c>
      <c r="FX437" t="s">
        <v>347</v>
      </c>
      <c r="FY437" t="s">
        <v>119</v>
      </c>
      <c r="FZ437" t="s">
        <v>347</v>
      </c>
      <c r="GA437">
        <v>3</v>
      </c>
      <c r="GB437">
        <v>15</v>
      </c>
      <c r="GC437" t="s">
        <v>353</v>
      </c>
      <c r="GD437" t="s">
        <v>408</v>
      </c>
      <c r="GE437" t="s">
        <v>354</v>
      </c>
      <c r="GF437" t="s">
        <v>354</v>
      </c>
      <c r="GG437">
        <v>14</v>
      </c>
      <c r="GH437" t="s">
        <v>356</v>
      </c>
    </row>
    <row r="438" spans="1:191" x14ac:dyDescent="0.35">
      <c r="A438" t="s">
        <v>53</v>
      </c>
      <c r="B438" t="s">
        <v>54</v>
      </c>
      <c r="C438" t="s">
        <v>1362</v>
      </c>
      <c r="D438" t="s">
        <v>1096</v>
      </c>
      <c r="E438" t="s">
        <v>1404</v>
      </c>
      <c r="F438" t="s">
        <v>1405</v>
      </c>
      <c r="G438" t="s">
        <v>1416</v>
      </c>
      <c r="H438" t="s">
        <v>1417</v>
      </c>
      <c r="I438">
        <v>14</v>
      </c>
      <c r="J438">
        <v>4</v>
      </c>
      <c r="K438" t="s">
        <v>345</v>
      </c>
      <c r="L438">
        <v>4.7064000000000004</v>
      </c>
      <c r="M438">
        <v>33.575400000000002</v>
      </c>
      <c r="N438" t="s">
        <v>346</v>
      </c>
      <c r="O438" t="s">
        <v>347</v>
      </c>
      <c r="P438" s="133">
        <v>7</v>
      </c>
      <c r="Q438" s="133">
        <v>35</v>
      </c>
      <c r="R438" s="133">
        <v>2</v>
      </c>
      <c r="S438" s="133">
        <v>10</v>
      </c>
      <c r="T438" s="133">
        <v>0</v>
      </c>
      <c r="W438">
        <v>0</v>
      </c>
      <c r="Z438">
        <v>0</v>
      </c>
      <c r="AC438">
        <v>0</v>
      </c>
      <c r="AF438">
        <v>10</v>
      </c>
      <c r="AG438" t="s">
        <v>54</v>
      </c>
      <c r="AH438" t="s">
        <v>1096</v>
      </c>
      <c r="AI438">
        <v>0</v>
      </c>
      <c r="AL438" t="s">
        <v>347</v>
      </c>
      <c r="AM438">
        <v>5</v>
      </c>
      <c r="AN438">
        <v>25</v>
      </c>
      <c r="AO438">
        <v>6</v>
      </c>
      <c r="AP438" t="s">
        <v>119</v>
      </c>
      <c r="AQ438" t="s">
        <v>373</v>
      </c>
      <c r="AR438">
        <v>0</v>
      </c>
      <c r="AU438">
        <v>5</v>
      </c>
      <c r="AV438" t="s">
        <v>119</v>
      </c>
      <c r="AW438" t="s">
        <v>373</v>
      </c>
      <c r="AX438">
        <v>9</v>
      </c>
      <c r="AY438" t="s">
        <v>119</v>
      </c>
      <c r="AZ438" t="s">
        <v>373</v>
      </c>
      <c r="BA438">
        <v>0</v>
      </c>
      <c r="BD438">
        <v>5</v>
      </c>
      <c r="BE438">
        <v>2</v>
      </c>
      <c r="BF438">
        <v>4</v>
      </c>
      <c r="BG438">
        <v>0</v>
      </c>
      <c r="BH438" t="s">
        <v>349</v>
      </c>
      <c r="BI438">
        <v>0</v>
      </c>
      <c r="BJ438">
        <v>0</v>
      </c>
      <c r="BK438">
        <v>0</v>
      </c>
      <c r="BL438">
        <v>0</v>
      </c>
      <c r="BM438">
        <v>0</v>
      </c>
      <c r="BN438" t="s">
        <v>349</v>
      </c>
      <c r="BO438">
        <v>0</v>
      </c>
      <c r="BP438">
        <v>0</v>
      </c>
      <c r="BQ438">
        <v>0</v>
      </c>
      <c r="BR438">
        <v>3</v>
      </c>
      <c r="BS438">
        <v>0</v>
      </c>
      <c r="BT438" t="s">
        <v>347</v>
      </c>
      <c r="BU438">
        <v>0</v>
      </c>
      <c r="BV438">
        <v>2</v>
      </c>
      <c r="BW438">
        <v>0</v>
      </c>
      <c r="BX438">
        <v>2</v>
      </c>
      <c r="BY438">
        <v>0</v>
      </c>
      <c r="BZ438" t="s">
        <v>347</v>
      </c>
      <c r="CA438">
        <v>0</v>
      </c>
      <c r="CB438">
        <v>7</v>
      </c>
      <c r="CC438">
        <v>0</v>
      </c>
      <c r="CD438">
        <v>4</v>
      </c>
      <c r="CE438">
        <v>0</v>
      </c>
      <c r="CF438" t="s">
        <v>347</v>
      </c>
      <c r="CG438">
        <v>0</v>
      </c>
      <c r="CH438">
        <v>6</v>
      </c>
      <c r="CI438">
        <v>5</v>
      </c>
      <c r="CJ438" t="s">
        <v>347</v>
      </c>
      <c r="CK438">
        <v>12</v>
      </c>
      <c r="CL438" t="s">
        <v>349</v>
      </c>
      <c r="CM438">
        <v>0</v>
      </c>
      <c r="CN438" s="133">
        <v>0</v>
      </c>
      <c r="CO438" s="133" t="s">
        <v>347</v>
      </c>
      <c r="CP438" s="133">
        <v>2</v>
      </c>
      <c r="CQ438" s="133">
        <v>10</v>
      </c>
      <c r="CR438">
        <v>2</v>
      </c>
      <c r="CS438">
        <v>10</v>
      </c>
      <c r="CT438">
        <v>0</v>
      </c>
      <c r="CY438">
        <v>0</v>
      </c>
      <c r="DD438">
        <v>0</v>
      </c>
      <c r="DI438">
        <v>0</v>
      </c>
      <c r="DN438">
        <v>10</v>
      </c>
      <c r="DO438" t="s">
        <v>54</v>
      </c>
      <c r="DP438" t="s">
        <v>1096</v>
      </c>
      <c r="DQ438" t="s">
        <v>587</v>
      </c>
      <c r="DR438" t="s">
        <v>1418</v>
      </c>
      <c r="DS438">
        <v>0</v>
      </c>
      <c r="DV438" t="s">
        <v>349</v>
      </c>
      <c r="DW438">
        <v>0</v>
      </c>
      <c r="DX438">
        <v>0</v>
      </c>
      <c r="DY438">
        <v>0</v>
      </c>
      <c r="EF438">
        <v>0</v>
      </c>
      <c r="EM438">
        <v>0</v>
      </c>
      <c r="ET438">
        <v>0</v>
      </c>
      <c r="FA438">
        <v>0</v>
      </c>
      <c r="FH438">
        <v>0</v>
      </c>
      <c r="FK438">
        <v>1</v>
      </c>
      <c r="FL438">
        <v>5</v>
      </c>
      <c r="FM438">
        <v>1</v>
      </c>
      <c r="FN438">
        <v>5</v>
      </c>
      <c r="FO438">
        <v>0</v>
      </c>
      <c r="FP438">
        <v>0</v>
      </c>
      <c r="FQ438">
        <v>0</v>
      </c>
      <c r="FR438">
        <v>0</v>
      </c>
      <c r="FS438" t="s">
        <v>347</v>
      </c>
      <c r="FT438">
        <v>3</v>
      </c>
      <c r="FU438">
        <v>15</v>
      </c>
      <c r="FV438" t="s">
        <v>54</v>
      </c>
      <c r="FW438" t="s">
        <v>1096</v>
      </c>
      <c r="FX438" t="s">
        <v>347</v>
      </c>
      <c r="FY438" t="s">
        <v>119</v>
      </c>
      <c r="FZ438" t="s">
        <v>347</v>
      </c>
      <c r="GA438">
        <v>3</v>
      </c>
      <c r="GB438">
        <v>15</v>
      </c>
      <c r="GC438" t="s">
        <v>487</v>
      </c>
      <c r="GD438" t="s">
        <v>408</v>
      </c>
      <c r="GE438" t="s">
        <v>354</v>
      </c>
      <c r="GF438" t="s">
        <v>361</v>
      </c>
      <c r="GG438">
        <v>14</v>
      </c>
      <c r="GH438" t="s">
        <v>356</v>
      </c>
    </row>
    <row r="439" spans="1:191" x14ac:dyDescent="0.35">
      <c r="A439" t="s">
        <v>53</v>
      </c>
      <c r="B439" t="s">
        <v>54</v>
      </c>
      <c r="C439" t="s">
        <v>1362</v>
      </c>
      <c r="D439" t="s">
        <v>1096</v>
      </c>
      <c r="E439" t="s">
        <v>1404</v>
      </c>
      <c r="F439" t="s">
        <v>1405</v>
      </c>
      <c r="G439" t="s">
        <v>1419</v>
      </c>
      <c r="H439" t="s">
        <v>9259</v>
      </c>
      <c r="I439">
        <v>14</v>
      </c>
      <c r="J439">
        <v>12</v>
      </c>
      <c r="K439" t="s">
        <v>345</v>
      </c>
      <c r="L439">
        <v>4.7039999999999997</v>
      </c>
      <c r="M439">
        <v>33.610999999999997</v>
      </c>
      <c r="N439" t="s">
        <v>346</v>
      </c>
      <c r="O439" t="s">
        <v>347</v>
      </c>
      <c r="P439" s="133">
        <v>12</v>
      </c>
      <c r="Q439" s="133">
        <v>60</v>
      </c>
      <c r="R439" s="133">
        <v>1</v>
      </c>
      <c r="S439" s="133">
        <v>5</v>
      </c>
      <c r="T439" s="133">
        <v>0</v>
      </c>
      <c r="W439">
        <v>0</v>
      </c>
      <c r="Z439">
        <v>0</v>
      </c>
      <c r="AC439">
        <v>0</v>
      </c>
      <c r="AF439">
        <v>5</v>
      </c>
      <c r="AG439" t="s">
        <v>54</v>
      </c>
      <c r="AH439" t="s">
        <v>1096</v>
      </c>
      <c r="AI439">
        <v>0</v>
      </c>
      <c r="AL439" t="s">
        <v>347</v>
      </c>
      <c r="AM439">
        <v>11</v>
      </c>
      <c r="AN439">
        <v>55</v>
      </c>
      <c r="AO439">
        <v>15</v>
      </c>
      <c r="AP439" t="s">
        <v>119</v>
      </c>
      <c r="AQ439" t="s">
        <v>373</v>
      </c>
      <c r="AR439">
        <v>0</v>
      </c>
      <c r="AU439">
        <v>12</v>
      </c>
      <c r="AV439" t="s">
        <v>119</v>
      </c>
      <c r="AW439" t="s">
        <v>373</v>
      </c>
      <c r="AX439">
        <v>10</v>
      </c>
      <c r="AY439" t="s">
        <v>119</v>
      </c>
      <c r="AZ439" t="s">
        <v>373</v>
      </c>
      <c r="BA439">
        <v>5</v>
      </c>
      <c r="BB439" t="s">
        <v>119</v>
      </c>
      <c r="BC439" t="s">
        <v>373</v>
      </c>
      <c r="BD439">
        <v>13</v>
      </c>
      <c r="BE439">
        <v>3</v>
      </c>
      <c r="BF439">
        <v>4</v>
      </c>
      <c r="BG439">
        <v>4</v>
      </c>
      <c r="BH439" t="s">
        <v>347</v>
      </c>
      <c r="BI439">
        <v>0</v>
      </c>
      <c r="BJ439">
        <v>4</v>
      </c>
      <c r="BK439">
        <v>0</v>
      </c>
      <c r="BL439">
        <v>0</v>
      </c>
      <c r="BM439">
        <v>0</v>
      </c>
      <c r="BN439" t="s">
        <v>349</v>
      </c>
      <c r="BO439">
        <v>0</v>
      </c>
      <c r="BP439">
        <v>0</v>
      </c>
      <c r="BQ439">
        <v>2</v>
      </c>
      <c r="BR439">
        <v>4</v>
      </c>
      <c r="BS439">
        <v>1</v>
      </c>
      <c r="BT439" t="s">
        <v>347</v>
      </c>
      <c r="BU439">
        <v>0</v>
      </c>
      <c r="BV439">
        <v>5</v>
      </c>
      <c r="BW439">
        <v>0</v>
      </c>
      <c r="BX439">
        <v>4</v>
      </c>
      <c r="BY439">
        <v>1</v>
      </c>
      <c r="BZ439" t="s">
        <v>347</v>
      </c>
      <c r="CA439">
        <v>0</v>
      </c>
      <c r="CB439">
        <v>5</v>
      </c>
      <c r="CC439">
        <v>0</v>
      </c>
      <c r="CD439">
        <v>5</v>
      </c>
      <c r="CE439">
        <v>0</v>
      </c>
      <c r="CF439" t="s">
        <v>347</v>
      </c>
      <c r="CG439">
        <v>0</v>
      </c>
      <c r="CH439">
        <v>5</v>
      </c>
      <c r="CI439">
        <v>13</v>
      </c>
      <c r="CJ439" t="s">
        <v>347</v>
      </c>
      <c r="CK439">
        <v>20</v>
      </c>
      <c r="CL439" t="s">
        <v>349</v>
      </c>
      <c r="CM439">
        <v>0</v>
      </c>
      <c r="CN439" s="133">
        <v>0</v>
      </c>
      <c r="CO439" s="133" t="s">
        <v>347</v>
      </c>
      <c r="CP439" s="133">
        <v>5</v>
      </c>
      <c r="CQ439" s="133">
        <v>25</v>
      </c>
      <c r="CR439">
        <v>5</v>
      </c>
      <c r="CS439">
        <v>25</v>
      </c>
      <c r="CT439">
        <v>0</v>
      </c>
      <c r="CY439">
        <v>0</v>
      </c>
      <c r="DD439">
        <v>10</v>
      </c>
      <c r="DE439" t="s">
        <v>54</v>
      </c>
      <c r="DF439" t="s">
        <v>1096</v>
      </c>
      <c r="DG439" t="s">
        <v>444</v>
      </c>
      <c r="DI439">
        <v>5</v>
      </c>
      <c r="DJ439" t="s">
        <v>54</v>
      </c>
      <c r="DK439" t="s">
        <v>1096</v>
      </c>
      <c r="DL439" t="s">
        <v>444</v>
      </c>
      <c r="DN439">
        <v>0</v>
      </c>
      <c r="DS439">
        <v>10</v>
      </c>
      <c r="DT439" t="s">
        <v>348</v>
      </c>
      <c r="DU439" t="s">
        <v>348</v>
      </c>
      <c r="DV439" t="s">
        <v>349</v>
      </c>
      <c r="DW439">
        <v>0</v>
      </c>
      <c r="DX439">
        <v>0</v>
      </c>
      <c r="DY439">
        <v>0</v>
      </c>
      <c r="EF439">
        <v>0</v>
      </c>
      <c r="EM439">
        <v>0</v>
      </c>
      <c r="ET439">
        <v>0</v>
      </c>
      <c r="FA439">
        <v>0</v>
      </c>
      <c r="FH439">
        <v>0</v>
      </c>
      <c r="FK439">
        <v>2</v>
      </c>
      <c r="FL439">
        <v>10</v>
      </c>
      <c r="FM439">
        <v>2</v>
      </c>
      <c r="FN439">
        <v>10</v>
      </c>
      <c r="FO439">
        <v>1</v>
      </c>
      <c r="FP439">
        <v>5</v>
      </c>
      <c r="FQ439">
        <v>0</v>
      </c>
      <c r="FR439">
        <v>0</v>
      </c>
      <c r="FS439" t="s">
        <v>347</v>
      </c>
      <c r="FT439">
        <v>5</v>
      </c>
      <c r="FU439">
        <v>25</v>
      </c>
      <c r="FV439" t="s">
        <v>54</v>
      </c>
      <c r="FW439" t="s">
        <v>1096</v>
      </c>
      <c r="FX439" t="s">
        <v>347</v>
      </c>
      <c r="FY439" t="s">
        <v>119</v>
      </c>
      <c r="FZ439" t="s">
        <v>347</v>
      </c>
      <c r="GA439">
        <v>15</v>
      </c>
      <c r="GB439">
        <v>75</v>
      </c>
      <c r="GC439" t="s">
        <v>487</v>
      </c>
      <c r="GD439" t="s">
        <v>408</v>
      </c>
      <c r="GE439" t="s">
        <v>354</v>
      </c>
      <c r="GF439" t="s">
        <v>361</v>
      </c>
      <c r="GG439">
        <v>14</v>
      </c>
      <c r="GH439" t="s">
        <v>356</v>
      </c>
    </row>
    <row r="440" spans="1:191" x14ac:dyDescent="0.35">
      <c r="A440" t="s">
        <v>53</v>
      </c>
      <c r="B440" t="s">
        <v>54</v>
      </c>
      <c r="C440" t="s">
        <v>1362</v>
      </c>
      <c r="D440" t="s">
        <v>1096</v>
      </c>
      <c r="E440" t="s">
        <v>1404</v>
      </c>
      <c r="F440" t="s">
        <v>1405</v>
      </c>
      <c r="G440" t="s">
        <v>1420</v>
      </c>
      <c r="H440" t="s">
        <v>9260</v>
      </c>
      <c r="I440">
        <v>14</v>
      </c>
      <c r="J440">
        <v>12</v>
      </c>
      <c r="K440" t="s">
        <v>345</v>
      </c>
      <c r="L440">
        <v>4.7069999999999999</v>
      </c>
      <c r="M440">
        <v>33.533000000000001</v>
      </c>
      <c r="N440" t="s">
        <v>346</v>
      </c>
      <c r="O440" t="s">
        <v>347</v>
      </c>
      <c r="P440" s="133">
        <v>16</v>
      </c>
      <c r="Q440" s="133">
        <v>80</v>
      </c>
      <c r="R440" s="133">
        <v>9</v>
      </c>
      <c r="S440" s="133">
        <v>45</v>
      </c>
      <c r="T440" s="133">
        <v>7</v>
      </c>
      <c r="U440" t="s">
        <v>54</v>
      </c>
      <c r="V440" t="s">
        <v>1096</v>
      </c>
      <c r="W440">
        <v>14</v>
      </c>
      <c r="X440" t="s">
        <v>54</v>
      </c>
      <c r="Y440" t="s">
        <v>1096</v>
      </c>
      <c r="Z440">
        <v>11</v>
      </c>
      <c r="AA440" t="s">
        <v>54</v>
      </c>
      <c r="AB440" t="s">
        <v>1096</v>
      </c>
      <c r="AC440">
        <v>8</v>
      </c>
      <c r="AD440" t="s">
        <v>54</v>
      </c>
      <c r="AE440" t="s">
        <v>1096</v>
      </c>
      <c r="AF440">
        <v>5</v>
      </c>
      <c r="AG440" t="s">
        <v>54</v>
      </c>
      <c r="AH440" t="s">
        <v>1096</v>
      </c>
      <c r="AI440">
        <v>0</v>
      </c>
      <c r="AL440" t="s">
        <v>347</v>
      </c>
      <c r="AM440">
        <v>7</v>
      </c>
      <c r="AN440">
        <v>35</v>
      </c>
      <c r="AO440">
        <v>2</v>
      </c>
      <c r="AP440" t="s">
        <v>119</v>
      </c>
      <c r="AQ440" t="s">
        <v>373</v>
      </c>
      <c r="AR440">
        <v>4</v>
      </c>
      <c r="AS440" t="s">
        <v>119</v>
      </c>
      <c r="AT440" t="s">
        <v>373</v>
      </c>
      <c r="AU440">
        <v>3</v>
      </c>
      <c r="AV440" t="s">
        <v>119</v>
      </c>
      <c r="AW440" t="s">
        <v>373</v>
      </c>
      <c r="AX440">
        <v>12</v>
      </c>
      <c r="AY440" t="s">
        <v>119</v>
      </c>
      <c r="AZ440" t="s">
        <v>373</v>
      </c>
      <c r="BA440">
        <v>6</v>
      </c>
      <c r="BB440" t="s">
        <v>119</v>
      </c>
      <c r="BC440" t="s">
        <v>373</v>
      </c>
      <c r="BD440">
        <v>8</v>
      </c>
      <c r="BE440">
        <v>0</v>
      </c>
      <c r="BF440">
        <v>5</v>
      </c>
      <c r="BG440">
        <v>0</v>
      </c>
      <c r="BH440" t="s">
        <v>347</v>
      </c>
      <c r="BI440">
        <v>0</v>
      </c>
      <c r="BJ440">
        <v>4</v>
      </c>
      <c r="BK440">
        <v>0</v>
      </c>
      <c r="BL440">
        <v>10</v>
      </c>
      <c r="BM440">
        <v>0</v>
      </c>
      <c r="BN440" t="s">
        <v>347</v>
      </c>
      <c r="BO440">
        <v>0</v>
      </c>
      <c r="BP440">
        <v>8</v>
      </c>
      <c r="BQ440">
        <v>0</v>
      </c>
      <c r="BR440">
        <v>10</v>
      </c>
      <c r="BS440">
        <v>0</v>
      </c>
      <c r="BT440" t="s">
        <v>347</v>
      </c>
      <c r="BU440">
        <v>0</v>
      </c>
      <c r="BV440">
        <v>4</v>
      </c>
      <c r="BW440">
        <v>0</v>
      </c>
      <c r="BX440">
        <v>16</v>
      </c>
      <c r="BY440">
        <v>0</v>
      </c>
      <c r="BZ440" t="s">
        <v>347</v>
      </c>
      <c r="CA440">
        <v>0</v>
      </c>
      <c r="CB440">
        <v>4</v>
      </c>
      <c r="CC440">
        <v>0</v>
      </c>
      <c r="CD440">
        <v>8</v>
      </c>
      <c r="CE440">
        <v>0</v>
      </c>
      <c r="CF440" t="s">
        <v>347</v>
      </c>
      <c r="CG440">
        <v>0</v>
      </c>
      <c r="CH440">
        <v>3</v>
      </c>
      <c r="CI440">
        <v>8</v>
      </c>
      <c r="CJ440" t="s">
        <v>347</v>
      </c>
      <c r="CK440">
        <v>10</v>
      </c>
      <c r="CL440" t="s">
        <v>349</v>
      </c>
      <c r="CM440">
        <v>0</v>
      </c>
      <c r="CN440" s="133">
        <v>0</v>
      </c>
      <c r="CO440" s="133" t="s">
        <v>347</v>
      </c>
      <c r="CP440" s="133">
        <v>8</v>
      </c>
      <c r="CQ440" s="133">
        <v>40</v>
      </c>
      <c r="CR440">
        <v>8</v>
      </c>
      <c r="CS440">
        <v>40</v>
      </c>
      <c r="CT440">
        <v>0</v>
      </c>
      <c r="CY440">
        <v>5</v>
      </c>
      <c r="CZ440" t="s">
        <v>54</v>
      </c>
      <c r="DA440" t="s">
        <v>1096</v>
      </c>
      <c r="DB440" t="s">
        <v>444</v>
      </c>
      <c r="DD440">
        <v>10</v>
      </c>
      <c r="DE440" t="s">
        <v>54</v>
      </c>
      <c r="DF440" t="s">
        <v>1096</v>
      </c>
      <c r="DG440" t="s">
        <v>444</v>
      </c>
      <c r="DI440">
        <v>3</v>
      </c>
      <c r="DJ440" t="s">
        <v>54</v>
      </c>
      <c r="DK440" t="s">
        <v>1096</v>
      </c>
      <c r="DL440" t="s">
        <v>444</v>
      </c>
      <c r="DN440">
        <v>10</v>
      </c>
      <c r="DO440" t="s">
        <v>54</v>
      </c>
      <c r="DP440" t="s">
        <v>1096</v>
      </c>
      <c r="DQ440" t="s">
        <v>444</v>
      </c>
      <c r="DS440">
        <v>12</v>
      </c>
      <c r="DT440" t="s">
        <v>348</v>
      </c>
      <c r="DU440" t="s">
        <v>348</v>
      </c>
      <c r="DV440" t="s">
        <v>349</v>
      </c>
      <c r="DW440">
        <v>0</v>
      </c>
      <c r="DX440">
        <v>0</v>
      </c>
      <c r="DY440">
        <v>0</v>
      </c>
      <c r="EF440">
        <v>0</v>
      </c>
      <c r="EM440">
        <v>0</v>
      </c>
      <c r="ET440">
        <v>0</v>
      </c>
      <c r="FA440">
        <v>0</v>
      </c>
      <c r="FH440">
        <v>0</v>
      </c>
      <c r="FK440">
        <v>4</v>
      </c>
      <c r="FL440">
        <v>20</v>
      </c>
      <c r="FM440">
        <v>2</v>
      </c>
      <c r="FN440">
        <v>10</v>
      </c>
      <c r="FO440">
        <v>2</v>
      </c>
      <c r="FP440">
        <v>10</v>
      </c>
      <c r="FQ440">
        <v>0</v>
      </c>
      <c r="FR440">
        <v>0</v>
      </c>
      <c r="FS440" t="s">
        <v>347</v>
      </c>
      <c r="FT440">
        <v>2</v>
      </c>
      <c r="FU440">
        <v>10</v>
      </c>
      <c r="FV440" t="s">
        <v>54</v>
      </c>
      <c r="FW440" t="s">
        <v>1096</v>
      </c>
      <c r="FX440" t="s">
        <v>347</v>
      </c>
      <c r="FY440" t="s">
        <v>119</v>
      </c>
      <c r="FZ440" t="s">
        <v>347</v>
      </c>
      <c r="GA440">
        <v>2</v>
      </c>
      <c r="GB440">
        <v>10</v>
      </c>
      <c r="GC440" t="s">
        <v>353</v>
      </c>
      <c r="GD440" t="s">
        <v>408</v>
      </c>
      <c r="GE440" t="s">
        <v>354</v>
      </c>
      <c r="GF440" t="s">
        <v>354</v>
      </c>
      <c r="GG440">
        <v>14</v>
      </c>
      <c r="GH440" t="s">
        <v>356</v>
      </c>
    </row>
    <row r="441" spans="1:191" x14ac:dyDescent="0.35">
      <c r="A441" t="s">
        <v>53</v>
      </c>
      <c r="B441" t="s">
        <v>54</v>
      </c>
      <c r="C441" t="s">
        <v>1362</v>
      </c>
      <c r="D441" t="s">
        <v>1096</v>
      </c>
      <c r="E441" t="s">
        <v>1404</v>
      </c>
      <c r="F441" t="s">
        <v>1405</v>
      </c>
      <c r="G441" t="s">
        <v>1421</v>
      </c>
      <c r="H441" t="s">
        <v>1422</v>
      </c>
      <c r="I441">
        <v>14</v>
      </c>
      <c r="J441">
        <v>12</v>
      </c>
      <c r="K441" t="s">
        <v>345</v>
      </c>
      <c r="L441">
        <v>4.7309999999999999</v>
      </c>
      <c r="M441">
        <v>33.587000000000003</v>
      </c>
      <c r="N441" t="s">
        <v>346</v>
      </c>
      <c r="O441" t="s">
        <v>347</v>
      </c>
      <c r="P441" s="133">
        <v>18</v>
      </c>
      <c r="Q441" s="133">
        <v>90</v>
      </c>
      <c r="R441" s="133">
        <v>14</v>
      </c>
      <c r="S441" s="133">
        <v>70</v>
      </c>
      <c r="T441" s="133">
        <v>15</v>
      </c>
      <c r="U441" t="s">
        <v>54</v>
      </c>
      <c r="V441" t="s">
        <v>1096</v>
      </c>
      <c r="W441">
        <v>5</v>
      </c>
      <c r="X441" t="s">
        <v>54</v>
      </c>
      <c r="Y441" t="s">
        <v>1096</v>
      </c>
      <c r="Z441">
        <v>20</v>
      </c>
      <c r="AA441" t="s">
        <v>54</v>
      </c>
      <c r="AB441" t="s">
        <v>1096</v>
      </c>
      <c r="AC441">
        <v>10</v>
      </c>
      <c r="AD441" t="s">
        <v>54</v>
      </c>
      <c r="AE441" t="s">
        <v>1096</v>
      </c>
      <c r="AF441">
        <v>0</v>
      </c>
      <c r="AI441">
        <v>20</v>
      </c>
      <c r="AJ441" t="s">
        <v>348</v>
      </c>
      <c r="AK441" t="s">
        <v>348</v>
      </c>
      <c r="AL441" t="s">
        <v>347</v>
      </c>
      <c r="AM441">
        <v>4</v>
      </c>
      <c r="AN441">
        <v>20</v>
      </c>
      <c r="AO441">
        <v>7</v>
      </c>
      <c r="AP441" t="s">
        <v>119</v>
      </c>
      <c r="AQ441" t="s">
        <v>373</v>
      </c>
      <c r="AR441">
        <v>0</v>
      </c>
      <c r="AU441">
        <v>3</v>
      </c>
      <c r="AV441" t="s">
        <v>119</v>
      </c>
      <c r="AW441" t="s">
        <v>373</v>
      </c>
      <c r="AX441">
        <v>5</v>
      </c>
      <c r="AY441" t="s">
        <v>119</v>
      </c>
      <c r="AZ441" t="s">
        <v>373</v>
      </c>
      <c r="BA441">
        <v>0</v>
      </c>
      <c r="BD441">
        <v>5</v>
      </c>
      <c r="BE441">
        <v>5</v>
      </c>
      <c r="BF441">
        <v>17</v>
      </c>
      <c r="BG441">
        <v>0</v>
      </c>
      <c r="BH441" t="s">
        <v>349</v>
      </c>
      <c r="BI441">
        <v>0</v>
      </c>
      <c r="BJ441">
        <v>0</v>
      </c>
      <c r="BK441">
        <v>0</v>
      </c>
      <c r="BL441">
        <v>4</v>
      </c>
      <c r="BM441">
        <v>0</v>
      </c>
      <c r="BN441" t="s">
        <v>347</v>
      </c>
      <c r="BO441">
        <v>0</v>
      </c>
      <c r="BP441">
        <v>1</v>
      </c>
      <c r="BQ441">
        <v>0</v>
      </c>
      <c r="BR441">
        <v>16</v>
      </c>
      <c r="BS441">
        <v>0</v>
      </c>
      <c r="BT441" t="s">
        <v>347</v>
      </c>
      <c r="BU441">
        <v>0</v>
      </c>
      <c r="BV441">
        <v>7</v>
      </c>
      <c r="BW441">
        <v>0</v>
      </c>
      <c r="BX441">
        <v>10</v>
      </c>
      <c r="BY441">
        <v>0</v>
      </c>
      <c r="BZ441" t="s">
        <v>347</v>
      </c>
      <c r="CA441">
        <v>0</v>
      </c>
      <c r="CB441">
        <v>5</v>
      </c>
      <c r="CC441">
        <v>0</v>
      </c>
      <c r="CD441">
        <v>0</v>
      </c>
      <c r="CE441">
        <v>0</v>
      </c>
      <c r="CF441" t="s">
        <v>349</v>
      </c>
      <c r="CG441">
        <v>0</v>
      </c>
      <c r="CH441">
        <v>0</v>
      </c>
      <c r="CI441">
        <v>25</v>
      </c>
      <c r="CJ441" t="s">
        <v>347</v>
      </c>
      <c r="CK441">
        <v>15</v>
      </c>
      <c r="CL441" t="s">
        <v>349</v>
      </c>
      <c r="CM441">
        <v>0</v>
      </c>
      <c r="CN441" s="133">
        <v>0</v>
      </c>
      <c r="CO441" s="133" t="s">
        <v>347</v>
      </c>
      <c r="CP441" s="133">
        <v>9</v>
      </c>
      <c r="CQ441" s="133">
        <v>45</v>
      </c>
      <c r="CR441">
        <v>9</v>
      </c>
      <c r="CS441">
        <v>45</v>
      </c>
      <c r="CT441">
        <v>5</v>
      </c>
      <c r="CU441" t="s">
        <v>54</v>
      </c>
      <c r="CV441" t="s">
        <v>1096</v>
      </c>
      <c r="CW441" t="s">
        <v>444</v>
      </c>
      <c r="CY441">
        <v>0</v>
      </c>
      <c r="DD441">
        <v>10</v>
      </c>
      <c r="DE441" t="s">
        <v>54</v>
      </c>
      <c r="DF441" t="s">
        <v>1096</v>
      </c>
      <c r="DG441" t="s">
        <v>444</v>
      </c>
      <c r="DI441">
        <v>10</v>
      </c>
      <c r="DJ441" t="s">
        <v>54</v>
      </c>
      <c r="DK441" t="s">
        <v>1096</v>
      </c>
      <c r="DL441" t="s">
        <v>444</v>
      </c>
      <c r="DN441">
        <v>2</v>
      </c>
      <c r="DO441" t="s">
        <v>54</v>
      </c>
      <c r="DP441" t="s">
        <v>1096</v>
      </c>
      <c r="DQ441" t="s">
        <v>444</v>
      </c>
      <c r="DS441">
        <v>18</v>
      </c>
      <c r="DT441" t="s">
        <v>348</v>
      </c>
      <c r="DU441" t="s">
        <v>348</v>
      </c>
      <c r="DV441" t="s">
        <v>349</v>
      </c>
      <c r="DW441">
        <v>0</v>
      </c>
      <c r="DX441">
        <v>0</v>
      </c>
      <c r="DY441">
        <v>0</v>
      </c>
      <c r="EF441">
        <v>0</v>
      </c>
      <c r="EM441">
        <v>0</v>
      </c>
      <c r="ET441">
        <v>0</v>
      </c>
      <c r="FA441">
        <v>0</v>
      </c>
      <c r="FH441">
        <v>0</v>
      </c>
      <c r="FK441">
        <v>5</v>
      </c>
      <c r="FL441">
        <v>25</v>
      </c>
      <c r="FM441">
        <v>3</v>
      </c>
      <c r="FN441">
        <v>15</v>
      </c>
      <c r="FO441">
        <v>1</v>
      </c>
      <c r="FP441">
        <v>5</v>
      </c>
      <c r="FQ441">
        <v>0</v>
      </c>
      <c r="FR441">
        <v>0</v>
      </c>
      <c r="FS441" t="s">
        <v>347</v>
      </c>
      <c r="FT441">
        <v>12</v>
      </c>
      <c r="FU441">
        <v>60</v>
      </c>
      <c r="FV441" t="s">
        <v>54</v>
      </c>
      <c r="FW441" t="s">
        <v>1096</v>
      </c>
      <c r="FX441" t="s">
        <v>347</v>
      </c>
      <c r="FY441" t="s">
        <v>119</v>
      </c>
      <c r="FZ441" t="s">
        <v>347</v>
      </c>
      <c r="GA441">
        <v>3</v>
      </c>
      <c r="GB441">
        <v>15</v>
      </c>
      <c r="GC441" t="s">
        <v>487</v>
      </c>
      <c r="GD441" t="s">
        <v>408</v>
      </c>
      <c r="GE441" t="s">
        <v>354</v>
      </c>
      <c r="GF441" t="s">
        <v>361</v>
      </c>
      <c r="GG441">
        <v>14</v>
      </c>
      <c r="GH441" t="s">
        <v>356</v>
      </c>
    </row>
    <row r="442" spans="1:191" x14ac:dyDescent="0.35">
      <c r="A442" t="s">
        <v>53</v>
      </c>
      <c r="B442" t="s">
        <v>54</v>
      </c>
      <c r="C442" t="s">
        <v>1362</v>
      </c>
      <c r="D442" t="s">
        <v>1096</v>
      </c>
      <c r="E442" t="s">
        <v>1404</v>
      </c>
      <c r="F442" t="s">
        <v>1405</v>
      </c>
      <c r="G442" t="s">
        <v>1423</v>
      </c>
      <c r="H442" t="s">
        <v>1424</v>
      </c>
      <c r="I442">
        <v>14</v>
      </c>
      <c r="J442">
        <v>4</v>
      </c>
      <c r="K442" t="s">
        <v>345</v>
      </c>
      <c r="L442">
        <v>4.6837201119999996</v>
      </c>
      <c r="M442">
        <v>33.588298799999997</v>
      </c>
      <c r="N442" t="s">
        <v>346</v>
      </c>
      <c r="O442" t="s">
        <v>347</v>
      </c>
      <c r="P442" s="133">
        <v>7</v>
      </c>
      <c r="Q442" s="133">
        <v>35</v>
      </c>
      <c r="R442" s="133">
        <v>6</v>
      </c>
      <c r="S442" s="133">
        <v>30</v>
      </c>
      <c r="T442" s="133">
        <v>0</v>
      </c>
      <c r="W442">
        <v>0</v>
      </c>
      <c r="Z442">
        <v>0</v>
      </c>
      <c r="AC442">
        <v>8</v>
      </c>
      <c r="AD442" t="s">
        <v>348</v>
      </c>
      <c r="AE442" t="s">
        <v>348</v>
      </c>
      <c r="AF442">
        <v>5</v>
      </c>
      <c r="AG442" t="s">
        <v>54</v>
      </c>
      <c r="AH442" t="s">
        <v>1096</v>
      </c>
      <c r="AI442">
        <v>17</v>
      </c>
      <c r="AJ442" t="s">
        <v>348</v>
      </c>
      <c r="AK442" t="s">
        <v>348</v>
      </c>
      <c r="AL442" t="s">
        <v>347</v>
      </c>
      <c r="AM442">
        <v>1</v>
      </c>
      <c r="AN442">
        <v>5</v>
      </c>
      <c r="AO442">
        <v>0</v>
      </c>
      <c r="AR442">
        <v>0</v>
      </c>
      <c r="AU442">
        <v>0</v>
      </c>
      <c r="AX442">
        <v>0</v>
      </c>
      <c r="BA442">
        <v>5</v>
      </c>
      <c r="BB442" t="s">
        <v>119</v>
      </c>
      <c r="BC442" t="s">
        <v>373</v>
      </c>
      <c r="BD442">
        <v>0</v>
      </c>
      <c r="BE442">
        <v>0</v>
      </c>
      <c r="BF442">
        <v>0</v>
      </c>
      <c r="BG442">
        <v>0</v>
      </c>
      <c r="BH442" t="s">
        <v>349</v>
      </c>
      <c r="BI442">
        <v>0</v>
      </c>
      <c r="BJ442">
        <v>0</v>
      </c>
      <c r="BK442">
        <v>0</v>
      </c>
      <c r="BL442">
        <v>0</v>
      </c>
      <c r="BM442">
        <v>0</v>
      </c>
      <c r="BN442" t="s">
        <v>349</v>
      </c>
      <c r="BO442">
        <v>0</v>
      </c>
      <c r="BP442">
        <v>0</v>
      </c>
      <c r="BQ442">
        <v>0</v>
      </c>
      <c r="BR442">
        <v>0</v>
      </c>
      <c r="BS442">
        <v>0</v>
      </c>
      <c r="BT442" t="s">
        <v>349</v>
      </c>
      <c r="BU442">
        <v>0</v>
      </c>
      <c r="BV442">
        <v>0</v>
      </c>
      <c r="BW442">
        <v>0</v>
      </c>
      <c r="BX442">
        <v>3</v>
      </c>
      <c r="BY442">
        <v>0</v>
      </c>
      <c r="BZ442" t="s">
        <v>347</v>
      </c>
      <c r="CA442">
        <v>0</v>
      </c>
      <c r="CB442">
        <v>5</v>
      </c>
      <c r="CC442">
        <v>0</v>
      </c>
      <c r="CD442">
        <v>4</v>
      </c>
      <c r="CE442">
        <v>0</v>
      </c>
      <c r="CF442" t="s">
        <v>347</v>
      </c>
      <c r="CG442">
        <v>0</v>
      </c>
      <c r="CH442">
        <v>6</v>
      </c>
      <c r="CI442">
        <v>17</v>
      </c>
      <c r="CJ442" t="s">
        <v>347</v>
      </c>
      <c r="CK442">
        <v>20</v>
      </c>
      <c r="CL442" t="s">
        <v>349</v>
      </c>
      <c r="CM442">
        <v>0</v>
      </c>
      <c r="CN442" s="133">
        <v>0</v>
      </c>
      <c r="CO442" s="133" t="s">
        <v>347</v>
      </c>
      <c r="CP442" s="133">
        <v>4</v>
      </c>
      <c r="CQ442" s="133">
        <v>20</v>
      </c>
      <c r="CR442">
        <v>4</v>
      </c>
      <c r="CS442">
        <v>20</v>
      </c>
      <c r="CT442">
        <v>0</v>
      </c>
      <c r="CY442">
        <v>0</v>
      </c>
      <c r="DD442">
        <v>0</v>
      </c>
      <c r="DI442">
        <v>3</v>
      </c>
      <c r="DJ442" t="s">
        <v>54</v>
      </c>
      <c r="DK442" t="s">
        <v>1096</v>
      </c>
      <c r="DL442" t="s">
        <v>587</v>
      </c>
      <c r="DM442" t="s">
        <v>1418</v>
      </c>
      <c r="DN442">
        <v>0</v>
      </c>
      <c r="DS442">
        <v>17</v>
      </c>
      <c r="DT442" t="s">
        <v>348</v>
      </c>
      <c r="DU442" t="s">
        <v>348</v>
      </c>
      <c r="DV442" t="s">
        <v>349</v>
      </c>
      <c r="DW442">
        <v>0</v>
      </c>
      <c r="DX442">
        <v>0</v>
      </c>
      <c r="DY442">
        <v>0</v>
      </c>
      <c r="EF442">
        <v>0</v>
      </c>
      <c r="EM442">
        <v>0</v>
      </c>
      <c r="ET442">
        <v>0</v>
      </c>
      <c r="FA442">
        <v>0</v>
      </c>
      <c r="FH442">
        <v>0</v>
      </c>
      <c r="FK442">
        <v>2</v>
      </c>
      <c r="FL442">
        <v>10</v>
      </c>
      <c r="FM442">
        <v>2</v>
      </c>
      <c r="FN442">
        <v>10</v>
      </c>
      <c r="FO442">
        <v>0</v>
      </c>
      <c r="FP442">
        <v>0</v>
      </c>
      <c r="FQ442">
        <v>0</v>
      </c>
      <c r="FR442">
        <v>0</v>
      </c>
      <c r="FS442" t="s">
        <v>347</v>
      </c>
      <c r="FT442">
        <v>2</v>
      </c>
      <c r="FU442">
        <v>10</v>
      </c>
      <c r="FV442" t="s">
        <v>54</v>
      </c>
      <c r="FW442" t="s">
        <v>1096</v>
      </c>
      <c r="FX442" t="s">
        <v>347</v>
      </c>
      <c r="FY442" t="s">
        <v>119</v>
      </c>
      <c r="FZ442" t="s">
        <v>347</v>
      </c>
      <c r="GA442">
        <v>3</v>
      </c>
      <c r="GB442">
        <v>15</v>
      </c>
      <c r="GC442" t="s">
        <v>353</v>
      </c>
      <c r="GD442" t="s">
        <v>408</v>
      </c>
      <c r="GE442" t="s">
        <v>354</v>
      </c>
      <c r="GF442" t="s">
        <v>354</v>
      </c>
      <c r="GG442">
        <v>14</v>
      </c>
      <c r="GH442" t="s">
        <v>356</v>
      </c>
    </row>
    <row r="443" spans="1:191" x14ac:dyDescent="0.35">
      <c r="A443" t="s">
        <v>53</v>
      </c>
      <c r="B443" t="s">
        <v>54</v>
      </c>
      <c r="C443" t="s">
        <v>1362</v>
      </c>
      <c r="D443" t="s">
        <v>1096</v>
      </c>
      <c r="E443" t="s">
        <v>1425</v>
      </c>
      <c r="F443" t="s">
        <v>1426</v>
      </c>
      <c r="G443" t="s">
        <v>1427</v>
      </c>
      <c r="H443" t="s">
        <v>1428</v>
      </c>
      <c r="I443">
        <v>14</v>
      </c>
      <c r="J443">
        <v>3</v>
      </c>
      <c r="K443" t="s">
        <v>345</v>
      </c>
      <c r="L443">
        <v>4.7420999999999998</v>
      </c>
      <c r="M443">
        <v>33.521500000000003</v>
      </c>
      <c r="N443" t="s">
        <v>346</v>
      </c>
      <c r="O443" t="s">
        <v>347</v>
      </c>
      <c r="P443" s="133">
        <v>27</v>
      </c>
      <c r="Q443" s="133">
        <v>135</v>
      </c>
      <c r="R443" s="133">
        <v>11</v>
      </c>
      <c r="S443" s="133">
        <v>55</v>
      </c>
      <c r="T443" s="133">
        <v>15</v>
      </c>
      <c r="U443" t="s">
        <v>54</v>
      </c>
      <c r="V443" t="s">
        <v>1096</v>
      </c>
      <c r="W443">
        <v>10</v>
      </c>
      <c r="X443" t="s">
        <v>54</v>
      </c>
      <c r="Y443" t="s">
        <v>1096</v>
      </c>
      <c r="Z443">
        <v>10</v>
      </c>
      <c r="AA443" t="s">
        <v>54</v>
      </c>
      <c r="AB443" t="s">
        <v>1096</v>
      </c>
      <c r="AC443">
        <v>15</v>
      </c>
      <c r="AD443" t="s">
        <v>54</v>
      </c>
      <c r="AE443" t="s">
        <v>1096</v>
      </c>
      <c r="AF443">
        <v>5</v>
      </c>
      <c r="AG443" t="s">
        <v>54</v>
      </c>
      <c r="AH443" t="s">
        <v>1096</v>
      </c>
      <c r="AI443">
        <v>0</v>
      </c>
      <c r="AL443" t="s">
        <v>347</v>
      </c>
      <c r="AM443">
        <v>16</v>
      </c>
      <c r="AN443">
        <v>80</v>
      </c>
      <c r="AO443">
        <v>20</v>
      </c>
      <c r="AP443" t="s">
        <v>119</v>
      </c>
      <c r="AQ443" t="s">
        <v>373</v>
      </c>
      <c r="AR443">
        <v>5</v>
      </c>
      <c r="AS443" t="s">
        <v>119</v>
      </c>
      <c r="AT443" t="s">
        <v>373</v>
      </c>
      <c r="AU443">
        <v>15</v>
      </c>
      <c r="AV443" t="s">
        <v>119</v>
      </c>
      <c r="AW443" t="s">
        <v>373</v>
      </c>
      <c r="AX443">
        <v>10</v>
      </c>
      <c r="AY443" t="s">
        <v>119</v>
      </c>
      <c r="AZ443" t="s">
        <v>373</v>
      </c>
      <c r="BA443">
        <v>5</v>
      </c>
      <c r="BB443" t="s">
        <v>119</v>
      </c>
      <c r="BC443" t="s">
        <v>373</v>
      </c>
      <c r="BD443">
        <v>25</v>
      </c>
      <c r="BE443">
        <v>23</v>
      </c>
      <c r="BF443">
        <v>4</v>
      </c>
      <c r="BG443">
        <v>0</v>
      </c>
      <c r="BH443" t="s">
        <v>347</v>
      </c>
      <c r="BI443">
        <v>0</v>
      </c>
      <c r="BJ443">
        <v>8</v>
      </c>
      <c r="BK443">
        <v>0</v>
      </c>
      <c r="BL443">
        <v>10</v>
      </c>
      <c r="BM443">
        <v>0</v>
      </c>
      <c r="BN443" t="s">
        <v>347</v>
      </c>
      <c r="BO443">
        <v>0</v>
      </c>
      <c r="BP443">
        <v>5</v>
      </c>
      <c r="BQ443">
        <v>0</v>
      </c>
      <c r="BR443">
        <v>15</v>
      </c>
      <c r="BS443">
        <v>0</v>
      </c>
      <c r="BT443" t="s">
        <v>347</v>
      </c>
      <c r="BU443">
        <v>0</v>
      </c>
      <c r="BV443">
        <v>10</v>
      </c>
      <c r="BW443">
        <v>0</v>
      </c>
      <c r="BX443">
        <v>15</v>
      </c>
      <c r="BY443">
        <v>5</v>
      </c>
      <c r="BZ443" t="s">
        <v>347</v>
      </c>
      <c r="CA443">
        <v>0</v>
      </c>
      <c r="CB443">
        <v>5</v>
      </c>
      <c r="CC443">
        <v>0</v>
      </c>
      <c r="CD443">
        <v>5</v>
      </c>
      <c r="CE443">
        <v>0</v>
      </c>
      <c r="CF443" t="s">
        <v>347</v>
      </c>
      <c r="CG443">
        <v>0</v>
      </c>
      <c r="CH443">
        <v>5</v>
      </c>
      <c r="CI443">
        <v>25</v>
      </c>
      <c r="CJ443" t="s">
        <v>347</v>
      </c>
      <c r="CK443">
        <v>20</v>
      </c>
      <c r="CL443" t="s">
        <v>347</v>
      </c>
      <c r="CM443">
        <v>5</v>
      </c>
      <c r="CN443" s="133">
        <v>10</v>
      </c>
      <c r="CO443" s="133" t="s">
        <v>347</v>
      </c>
      <c r="CP443" s="133">
        <v>5</v>
      </c>
      <c r="CQ443" s="133">
        <v>25</v>
      </c>
      <c r="CR443">
        <v>5</v>
      </c>
      <c r="CS443">
        <v>25</v>
      </c>
      <c r="CT443">
        <v>5</v>
      </c>
      <c r="CU443" t="s">
        <v>54</v>
      </c>
      <c r="CV443" t="s">
        <v>1096</v>
      </c>
      <c r="CW443" t="s">
        <v>444</v>
      </c>
      <c r="CY443">
        <v>0</v>
      </c>
      <c r="DD443">
        <v>5</v>
      </c>
      <c r="DE443" t="s">
        <v>54</v>
      </c>
      <c r="DF443" t="s">
        <v>1096</v>
      </c>
      <c r="DG443" t="s">
        <v>444</v>
      </c>
      <c r="DI443">
        <v>7</v>
      </c>
      <c r="DJ443" t="s">
        <v>54</v>
      </c>
      <c r="DK443" t="s">
        <v>1096</v>
      </c>
      <c r="DL443" t="s">
        <v>444</v>
      </c>
      <c r="DN443">
        <v>0</v>
      </c>
      <c r="DS443">
        <v>8</v>
      </c>
      <c r="DT443" t="s">
        <v>348</v>
      </c>
      <c r="DU443" t="s">
        <v>348</v>
      </c>
      <c r="DV443" t="s">
        <v>349</v>
      </c>
      <c r="DW443">
        <v>0</v>
      </c>
      <c r="DX443">
        <v>0</v>
      </c>
      <c r="DY443">
        <v>0</v>
      </c>
      <c r="EF443">
        <v>0</v>
      </c>
      <c r="EM443">
        <v>0</v>
      </c>
      <c r="ET443">
        <v>0</v>
      </c>
      <c r="FA443">
        <v>0</v>
      </c>
      <c r="FH443">
        <v>0</v>
      </c>
      <c r="FK443">
        <v>2</v>
      </c>
      <c r="FL443">
        <v>10</v>
      </c>
      <c r="FM443">
        <v>2</v>
      </c>
      <c r="FN443">
        <v>10</v>
      </c>
      <c r="FO443">
        <v>1</v>
      </c>
      <c r="FP443">
        <v>5</v>
      </c>
      <c r="FQ443">
        <v>0</v>
      </c>
      <c r="FR443">
        <v>0</v>
      </c>
      <c r="FS443" t="s">
        <v>347</v>
      </c>
      <c r="FT443">
        <v>15</v>
      </c>
      <c r="FU443">
        <v>75</v>
      </c>
      <c r="FV443" t="s">
        <v>54</v>
      </c>
      <c r="FW443" t="s">
        <v>1096</v>
      </c>
      <c r="FX443" t="s">
        <v>347</v>
      </c>
      <c r="FY443" t="s">
        <v>119</v>
      </c>
      <c r="FZ443" t="s">
        <v>347</v>
      </c>
      <c r="GA443">
        <v>5</v>
      </c>
      <c r="GB443">
        <v>25</v>
      </c>
      <c r="GC443" t="s">
        <v>353</v>
      </c>
      <c r="GD443" t="s">
        <v>408</v>
      </c>
      <c r="GE443" t="s">
        <v>354</v>
      </c>
      <c r="GF443" t="s">
        <v>355</v>
      </c>
      <c r="GG443">
        <v>14</v>
      </c>
      <c r="GH443" t="s">
        <v>356</v>
      </c>
    </row>
    <row r="444" spans="1:191" x14ac:dyDescent="0.35">
      <c r="A444" t="s">
        <v>53</v>
      </c>
      <c r="B444" t="s">
        <v>54</v>
      </c>
      <c r="C444" t="s">
        <v>1362</v>
      </c>
      <c r="D444" t="s">
        <v>1096</v>
      </c>
      <c r="E444" t="s">
        <v>1425</v>
      </c>
      <c r="F444" t="s">
        <v>1426</v>
      </c>
      <c r="G444" t="s">
        <v>1430</v>
      </c>
      <c r="H444" t="s">
        <v>1431</v>
      </c>
      <c r="I444">
        <v>14</v>
      </c>
      <c r="J444">
        <v>4</v>
      </c>
      <c r="K444" t="s">
        <v>345</v>
      </c>
      <c r="L444">
        <v>4.7420999999999998</v>
      </c>
      <c r="M444">
        <v>33.518799999999999</v>
      </c>
      <c r="N444" t="s">
        <v>346</v>
      </c>
      <c r="O444" t="s">
        <v>347</v>
      </c>
      <c r="P444" s="133">
        <v>50</v>
      </c>
      <c r="Q444" s="133">
        <v>250</v>
      </c>
      <c r="R444" s="133">
        <v>20</v>
      </c>
      <c r="S444" s="133">
        <v>100</v>
      </c>
      <c r="T444" s="133">
        <v>0</v>
      </c>
      <c r="W444">
        <v>8</v>
      </c>
      <c r="X444" t="s">
        <v>54</v>
      </c>
      <c r="Y444" t="s">
        <v>1096</v>
      </c>
      <c r="Z444">
        <v>50</v>
      </c>
      <c r="AA444" t="s">
        <v>54</v>
      </c>
      <c r="AB444" t="s">
        <v>1096</v>
      </c>
      <c r="AC444">
        <v>42</v>
      </c>
      <c r="AD444" t="s">
        <v>54</v>
      </c>
      <c r="AE444" t="s">
        <v>1096</v>
      </c>
      <c r="AF444">
        <v>0</v>
      </c>
      <c r="AI444">
        <v>0</v>
      </c>
      <c r="AL444" t="s">
        <v>347</v>
      </c>
      <c r="AM444">
        <v>30</v>
      </c>
      <c r="AN444">
        <v>150</v>
      </c>
      <c r="AO444">
        <v>50</v>
      </c>
      <c r="AP444" t="s">
        <v>119</v>
      </c>
      <c r="AQ444" t="s">
        <v>373</v>
      </c>
      <c r="AR444">
        <v>25</v>
      </c>
      <c r="AS444" t="s">
        <v>119</v>
      </c>
      <c r="AT444" t="s">
        <v>373</v>
      </c>
      <c r="AU444">
        <v>30</v>
      </c>
      <c r="AV444" t="s">
        <v>119</v>
      </c>
      <c r="AW444" t="s">
        <v>373</v>
      </c>
      <c r="AX444">
        <v>45</v>
      </c>
      <c r="AY444" t="s">
        <v>119</v>
      </c>
      <c r="AZ444" t="s">
        <v>373</v>
      </c>
      <c r="BA444">
        <v>0</v>
      </c>
      <c r="BD444">
        <v>0</v>
      </c>
      <c r="BE444">
        <v>0</v>
      </c>
      <c r="BF444">
        <v>20</v>
      </c>
      <c r="BG444">
        <v>5</v>
      </c>
      <c r="BH444" t="s">
        <v>347</v>
      </c>
      <c r="BI444">
        <v>0</v>
      </c>
      <c r="BJ444">
        <v>25</v>
      </c>
      <c r="BK444">
        <v>0</v>
      </c>
      <c r="BL444">
        <v>15</v>
      </c>
      <c r="BM444">
        <v>0</v>
      </c>
      <c r="BN444" t="s">
        <v>347</v>
      </c>
      <c r="BO444">
        <v>0</v>
      </c>
      <c r="BP444">
        <v>18</v>
      </c>
      <c r="BQ444">
        <v>5</v>
      </c>
      <c r="BR444">
        <v>25</v>
      </c>
      <c r="BS444">
        <v>50</v>
      </c>
      <c r="BT444" t="s">
        <v>349</v>
      </c>
      <c r="BU444">
        <v>0</v>
      </c>
      <c r="BV444">
        <v>0</v>
      </c>
      <c r="BW444">
        <v>2</v>
      </c>
      <c r="BX444">
        <v>28</v>
      </c>
      <c r="BY444">
        <v>57</v>
      </c>
      <c r="BZ444" t="s">
        <v>349</v>
      </c>
      <c r="CA444">
        <v>0</v>
      </c>
      <c r="CB444">
        <v>0</v>
      </c>
      <c r="CC444">
        <v>0</v>
      </c>
      <c r="CD444">
        <v>0</v>
      </c>
      <c r="CE444">
        <v>0</v>
      </c>
      <c r="CF444" t="s">
        <v>349</v>
      </c>
      <c r="CG444">
        <v>0</v>
      </c>
      <c r="CH444">
        <v>0</v>
      </c>
      <c r="CI444">
        <v>0</v>
      </c>
      <c r="CJ444" t="s">
        <v>349</v>
      </c>
      <c r="CK444">
        <v>0</v>
      </c>
      <c r="CL444" t="s">
        <v>349</v>
      </c>
      <c r="CM444">
        <v>0</v>
      </c>
      <c r="CN444" s="133">
        <v>0</v>
      </c>
      <c r="CO444" s="133" t="s">
        <v>347</v>
      </c>
      <c r="CP444" s="133">
        <v>25</v>
      </c>
      <c r="CQ444" s="133">
        <v>125</v>
      </c>
      <c r="CR444">
        <v>10</v>
      </c>
      <c r="CS444">
        <v>50</v>
      </c>
      <c r="CT444">
        <v>0</v>
      </c>
      <c r="CY444">
        <v>5</v>
      </c>
      <c r="CZ444" t="s">
        <v>54</v>
      </c>
      <c r="DA444" t="s">
        <v>1096</v>
      </c>
      <c r="DB444" t="s">
        <v>405</v>
      </c>
      <c r="DD444">
        <v>30</v>
      </c>
      <c r="DE444" t="s">
        <v>54</v>
      </c>
      <c r="DF444" t="s">
        <v>1096</v>
      </c>
      <c r="DG444" t="s">
        <v>444</v>
      </c>
      <c r="DI444">
        <v>15</v>
      </c>
      <c r="DJ444" t="s">
        <v>54</v>
      </c>
      <c r="DK444" t="s">
        <v>1109</v>
      </c>
      <c r="DL444" t="s">
        <v>405</v>
      </c>
      <c r="DN444">
        <v>0</v>
      </c>
      <c r="DS444">
        <v>0</v>
      </c>
      <c r="DV444" t="s">
        <v>347</v>
      </c>
      <c r="DW444">
        <v>15</v>
      </c>
      <c r="DX444">
        <v>75</v>
      </c>
      <c r="DY444">
        <v>0</v>
      </c>
      <c r="EF444">
        <v>10</v>
      </c>
      <c r="EG444" t="s">
        <v>119</v>
      </c>
      <c r="EI444" t="s">
        <v>373</v>
      </c>
      <c r="EK444" t="s">
        <v>405</v>
      </c>
      <c r="EM444">
        <v>45</v>
      </c>
      <c r="EN444" t="s">
        <v>119</v>
      </c>
      <c r="EP444" t="s">
        <v>373</v>
      </c>
      <c r="ER444" t="s">
        <v>405</v>
      </c>
      <c r="ET444">
        <v>20</v>
      </c>
      <c r="EU444" t="s">
        <v>119</v>
      </c>
      <c r="EW444" t="s">
        <v>373</v>
      </c>
      <c r="EY444" t="s">
        <v>444</v>
      </c>
      <c r="FA444">
        <v>0</v>
      </c>
      <c r="FH444">
        <v>0</v>
      </c>
      <c r="FK444">
        <v>5</v>
      </c>
      <c r="FL444">
        <v>25</v>
      </c>
      <c r="FM444">
        <v>15</v>
      </c>
      <c r="FN444">
        <v>75</v>
      </c>
      <c r="FO444">
        <v>5</v>
      </c>
      <c r="FP444">
        <v>25</v>
      </c>
      <c r="FQ444">
        <v>0</v>
      </c>
      <c r="FR444">
        <v>0</v>
      </c>
      <c r="FS444" t="s">
        <v>347</v>
      </c>
      <c r="FT444">
        <v>25</v>
      </c>
      <c r="FU444">
        <v>125</v>
      </c>
      <c r="FV444" t="s">
        <v>54</v>
      </c>
      <c r="FW444" t="s">
        <v>1096</v>
      </c>
      <c r="FX444" t="s">
        <v>347</v>
      </c>
      <c r="FY444" t="s">
        <v>119</v>
      </c>
      <c r="FZ444" t="s">
        <v>347</v>
      </c>
      <c r="GA444">
        <v>10</v>
      </c>
      <c r="GB444">
        <v>50</v>
      </c>
      <c r="GC444" t="s">
        <v>487</v>
      </c>
      <c r="GD444" t="s">
        <v>355</v>
      </c>
      <c r="GE444" t="s">
        <v>354</v>
      </c>
      <c r="GF444" t="s">
        <v>355</v>
      </c>
      <c r="GG444">
        <v>13</v>
      </c>
      <c r="GH444" t="s">
        <v>370</v>
      </c>
      <c r="GI444" t="s">
        <v>9246</v>
      </c>
    </row>
    <row r="445" spans="1:191" x14ac:dyDescent="0.35">
      <c r="A445" t="s">
        <v>53</v>
      </c>
      <c r="B445" t="s">
        <v>54</v>
      </c>
      <c r="C445" t="s">
        <v>1362</v>
      </c>
      <c r="D445" t="s">
        <v>1096</v>
      </c>
      <c r="E445" t="s">
        <v>1425</v>
      </c>
      <c r="F445" t="s">
        <v>1426</v>
      </c>
      <c r="G445" t="s">
        <v>1432</v>
      </c>
      <c r="H445" t="s">
        <v>1433</v>
      </c>
      <c r="I445">
        <v>14</v>
      </c>
      <c r="J445">
        <v>3</v>
      </c>
      <c r="K445" t="s">
        <v>345</v>
      </c>
      <c r="L445">
        <v>4.7533899999999996</v>
      </c>
      <c r="M445">
        <v>33.560620999999998</v>
      </c>
      <c r="N445" t="s">
        <v>346</v>
      </c>
      <c r="O445" t="s">
        <v>347</v>
      </c>
      <c r="P445" s="133">
        <v>21</v>
      </c>
      <c r="Q445" s="133">
        <v>105</v>
      </c>
      <c r="R445" s="133">
        <v>10</v>
      </c>
      <c r="S445" s="133">
        <v>50</v>
      </c>
      <c r="T445" s="133">
        <v>10</v>
      </c>
      <c r="U445" t="s">
        <v>54</v>
      </c>
      <c r="V445" t="s">
        <v>1096</v>
      </c>
      <c r="W445">
        <v>0</v>
      </c>
      <c r="Z445">
        <v>15</v>
      </c>
      <c r="AA445" t="s">
        <v>54</v>
      </c>
      <c r="AB445" t="s">
        <v>1096</v>
      </c>
      <c r="AC445">
        <v>20</v>
      </c>
      <c r="AD445" t="s">
        <v>54</v>
      </c>
      <c r="AE445" t="s">
        <v>1096</v>
      </c>
      <c r="AF445">
        <v>0</v>
      </c>
      <c r="AI445">
        <v>5</v>
      </c>
      <c r="AJ445" t="s">
        <v>348</v>
      </c>
      <c r="AK445" t="s">
        <v>348</v>
      </c>
      <c r="AL445" t="s">
        <v>347</v>
      </c>
      <c r="AM445">
        <v>11</v>
      </c>
      <c r="AN445">
        <v>55</v>
      </c>
      <c r="AO445">
        <v>0</v>
      </c>
      <c r="AR445">
        <v>0</v>
      </c>
      <c r="AU445">
        <v>5</v>
      </c>
      <c r="AV445" t="s">
        <v>119</v>
      </c>
      <c r="AW445" t="s">
        <v>373</v>
      </c>
      <c r="AX445">
        <v>10</v>
      </c>
      <c r="AY445" t="s">
        <v>119</v>
      </c>
      <c r="AZ445" t="s">
        <v>373</v>
      </c>
      <c r="BA445">
        <v>5</v>
      </c>
      <c r="BB445" t="s">
        <v>119</v>
      </c>
      <c r="BC445" t="s">
        <v>373</v>
      </c>
      <c r="BD445">
        <v>35</v>
      </c>
      <c r="BE445">
        <v>6</v>
      </c>
      <c r="BF445">
        <v>2</v>
      </c>
      <c r="BG445">
        <v>0</v>
      </c>
      <c r="BH445" t="s">
        <v>347</v>
      </c>
      <c r="BI445">
        <v>0</v>
      </c>
      <c r="BJ445">
        <v>2</v>
      </c>
      <c r="BK445">
        <v>0</v>
      </c>
      <c r="BL445">
        <v>0</v>
      </c>
      <c r="BM445">
        <v>0</v>
      </c>
      <c r="BN445" t="s">
        <v>349</v>
      </c>
      <c r="BO445">
        <v>0</v>
      </c>
      <c r="BP445">
        <v>0</v>
      </c>
      <c r="BQ445">
        <v>0</v>
      </c>
      <c r="BR445">
        <v>13</v>
      </c>
      <c r="BS445">
        <v>0</v>
      </c>
      <c r="BT445" t="s">
        <v>347</v>
      </c>
      <c r="BU445">
        <v>0</v>
      </c>
      <c r="BV445">
        <v>7</v>
      </c>
      <c r="BW445">
        <v>0</v>
      </c>
      <c r="BX445">
        <v>15</v>
      </c>
      <c r="BY445">
        <v>0</v>
      </c>
      <c r="BZ445" t="s">
        <v>347</v>
      </c>
      <c r="CA445">
        <v>0</v>
      </c>
      <c r="CB445">
        <v>15</v>
      </c>
      <c r="CC445">
        <v>0</v>
      </c>
      <c r="CD445">
        <v>0</v>
      </c>
      <c r="CE445">
        <v>0</v>
      </c>
      <c r="CF445" t="s">
        <v>347</v>
      </c>
      <c r="CG445">
        <v>0</v>
      </c>
      <c r="CH445">
        <v>5</v>
      </c>
      <c r="CI445">
        <v>40</v>
      </c>
      <c r="CJ445" t="s">
        <v>347</v>
      </c>
      <c r="CK445">
        <v>20</v>
      </c>
      <c r="CL445" t="s">
        <v>349</v>
      </c>
      <c r="CM445">
        <v>0</v>
      </c>
      <c r="CN445" s="133">
        <v>0</v>
      </c>
      <c r="CO445" s="133" t="s">
        <v>347</v>
      </c>
      <c r="CP445" s="133">
        <v>5</v>
      </c>
      <c r="CQ445" s="133">
        <v>25</v>
      </c>
      <c r="CR445">
        <v>5</v>
      </c>
      <c r="CS445">
        <v>25</v>
      </c>
      <c r="CT445">
        <v>5</v>
      </c>
      <c r="CU445" t="s">
        <v>54</v>
      </c>
      <c r="CV445" t="s">
        <v>1096</v>
      </c>
      <c r="CW445" t="s">
        <v>350</v>
      </c>
      <c r="CY445">
        <v>0</v>
      </c>
      <c r="DD445">
        <v>5</v>
      </c>
      <c r="DE445" t="s">
        <v>54</v>
      </c>
      <c r="DF445" t="s">
        <v>1096</v>
      </c>
      <c r="DG445" t="s">
        <v>444</v>
      </c>
      <c r="DI445">
        <v>5</v>
      </c>
      <c r="DJ445" t="s">
        <v>54</v>
      </c>
      <c r="DK445" t="s">
        <v>1096</v>
      </c>
      <c r="DL445" t="s">
        <v>444</v>
      </c>
      <c r="DN445">
        <v>0</v>
      </c>
      <c r="DS445">
        <v>10</v>
      </c>
      <c r="DT445" t="s">
        <v>348</v>
      </c>
      <c r="DU445" t="s">
        <v>348</v>
      </c>
      <c r="DV445" t="s">
        <v>349</v>
      </c>
      <c r="DW445">
        <v>0</v>
      </c>
      <c r="DX445">
        <v>0</v>
      </c>
      <c r="DY445">
        <v>0</v>
      </c>
      <c r="EF445">
        <v>0</v>
      </c>
      <c r="EM445">
        <v>0</v>
      </c>
      <c r="ET445">
        <v>0</v>
      </c>
      <c r="FA445">
        <v>0</v>
      </c>
      <c r="FH445">
        <v>0</v>
      </c>
      <c r="FK445">
        <v>1</v>
      </c>
      <c r="FL445">
        <v>5</v>
      </c>
      <c r="FM445">
        <v>3</v>
      </c>
      <c r="FN445">
        <v>15</v>
      </c>
      <c r="FO445">
        <v>1</v>
      </c>
      <c r="FP445">
        <v>5</v>
      </c>
      <c r="FQ445">
        <v>0</v>
      </c>
      <c r="FR445">
        <v>0</v>
      </c>
      <c r="FS445" t="s">
        <v>347</v>
      </c>
      <c r="FT445">
        <v>5</v>
      </c>
      <c r="FU445">
        <v>25</v>
      </c>
      <c r="FV445" t="s">
        <v>54</v>
      </c>
      <c r="FW445" t="s">
        <v>1096</v>
      </c>
      <c r="FX445" t="s">
        <v>347</v>
      </c>
      <c r="FY445" t="s">
        <v>119</v>
      </c>
      <c r="FZ445" t="s">
        <v>347</v>
      </c>
      <c r="GA445">
        <v>5</v>
      </c>
      <c r="GB445">
        <v>25</v>
      </c>
      <c r="GC445" t="s">
        <v>487</v>
      </c>
      <c r="GD445" t="s">
        <v>408</v>
      </c>
      <c r="GE445" t="s">
        <v>354</v>
      </c>
      <c r="GF445" t="s">
        <v>355</v>
      </c>
      <c r="GG445">
        <v>14</v>
      </c>
      <c r="GH445" t="s">
        <v>356</v>
      </c>
    </row>
    <row r="446" spans="1:191" x14ac:dyDescent="0.35">
      <c r="A446" t="s">
        <v>53</v>
      </c>
      <c r="B446" t="s">
        <v>54</v>
      </c>
      <c r="C446" t="s">
        <v>1362</v>
      </c>
      <c r="D446" t="s">
        <v>1096</v>
      </c>
      <c r="E446" t="s">
        <v>1425</v>
      </c>
      <c r="F446" t="s">
        <v>1426</v>
      </c>
      <c r="G446" t="s">
        <v>1434</v>
      </c>
      <c r="H446" t="s">
        <v>1435</v>
      </c>
      <c r="I446">
        <v>14</v>
      </c>
      <c r="J446">
        <v>6</v>
      </c>
      <c r="K446" t="s">
        <v>345</v>
      </c>
      <c r="L446">
        <v>4.7648149999999996</v>
      </c>
      <c r="M446">
        <v>33.503438000000003</v>
      </c>
      <c r="N446" t="s">
        <v>346</v>
      </c>
      <c r="O446" t="s">
        <v>347</v>
      </c>
      <c r="P446" s="133">
        <v>13</v>
      </c>
      <c r="Q446" s="133">
        <v>65</v>
      </c>
      <c r="R446" s="133">
        <v>6</v>
      </c>
      <c r="S446" s="133">
        <v>30</v>
      </c>
      <c r="T446" s="133">
        <v>8</v>
      </c>
      <c r="U446" t="s">
        <v>54</v>
      </c>
      <c r="V446" t="s">
        <v>1096</v>
      </c>
      <c r="W446">
        <v>3</v>
      </c>
      <c r="X446" t="s">
        <v>54</v>
      </c>
      <c r="Y446" t="s">
        <v>1096</v>
      </c>
      <c r="Z446">
        <v>5</v>
      </c>
      <c r="AA446" t="s">
        <v>54</v>
      </c>
      <c r="AB446" t="s">
        <v>1096</v>
      </c>
      <c r="AC446">
        <v>8</v>
      </c>
      <c r="AD446" t="s">
        <v>54</v>
      </c>
      <c r="AE446" t="s">
        <v>1096</v>
      </c>
      <c r="AF446">
        <v>5</v>
      </c>
      <c r="AG446" t="s">
        <v>54</v>
      </c>
      <c r="AH446" t="s">
        <v>1096</v>
      </c>
      <c r="AI446">
        <v>1</v>
      </c>
      <c r="AJ446" t="s">
        <v>348</v>
      </c>
      <c r="AK446" t="s">
        <v>348</v>
      </c>
      <c r="AL446" t="s">
        <v>347</v>
      </c>
      <c r="AM446">
        <v>7</v>
      </c>
      <c r="AN446">
        <v>35</v>
      </c>
      <c r="AO446">
        <v>10</v>
      </c>
      <c r="AP446" t="s">
        <v>119</v>
      </c>
      <c r="AQ446" t="s">
        <v>373</v>
      </c>
      <c r="AR446">
        <v>0</v>
      </c>
      <c r="AU446">
        <v>5</v>
      </c>
      <c r="AV446" t="s">
        <v>119</v>
      </c>
      <c r="AW446" t="s">
        <v>373</v>
      </c>
      <c r="AX446">
        <v>5</v>
      </c>
      <c r="AY446" t="s">
        <v>119</v>
      </c>
      <c r="AZ446" t="s">
        <v>373</v>
      </c>
      <c r="BA446">
        <v>10</v>
      </c>
      <c r="BB446" t="s">
        <v>119</v>
      </c>
      <c r="BC446" t="s">
        <v>373</v>
      </c>
      <c r="BD446">
        <v>5</v>
      </c>
      <c r="BE446">
        <v>13</v>
      </c>
      <c r="BF446">
        <v>2</v>
      </c>
      <c r="BG446">
        <v>0</v>
      </c>
      <c r="BH446" t="s">
        <v>347</v>
      </c>
      <c r="BI446">
        <v>0</v>
      </c>
      <c r="BJ446">
        <v>3</v>
      </c>
      <c r="BK446">
        <v>0</v>
      </c>
      <c r="BL446">
        <v>2</v>
      </c>
      <c r="BM446">
        <v>0</v>
      </c>
      <c r="BN446" t="s">
        <v>347</v>
      </c>
      <c r="BO446">
        <v>0</v>
      </c>
      <c r="BP446">
        <v>1</v>
      </c>
      <c r="BQ446">
        <v>0</v>
      </c>
      <c r="BR446">
        <v>6</v>
      </c>
      <c r="BS446">
        <v>0</v>
      </c>
      <c r="BT446" t="s">
        <v>347</v>
      </c>
      <c r="BU446">
        <v>0</v>
      </c>
      <c r="BV446">
        <v>4</v>
      </c>
      <c r="BW446">
        <v>0</v>
      </c>
      <c r="BX446">
        <v>8</v>
      </c>
      <c r="BY446">
        <v>0</v>
      </c>
      <c r="BZ446" t="s">
        <v>347</v>
      </c>
      <c r="CA446">
        <v>0</v>
      </c>
      <c r="CB446">
        <v>5</v>
      </c>
      <c r="CC446">
        <v>0</v>
      </c>
      <c r="CD446">
        <v>5</v>
      </c>
      <c r="CE446">
        <v>0</v>
      </c>
      <c r="CF446" t="s">
        <v>347</v>
      </c>
      <c r="CG446">
        <v>0</v>
      </c>
      <c r="CH446">
        <v>10</v>
      </c>
      <c r="CI446">
        <v>6</v>
      </c>
      <c r="CJ446" t="s">
        <v>347</v>
      </c>
      <c r="CK446">
        <v>20</v>
      </c>
      <c r="CL446" t="s">
        <v>347</v>
      </c>
      <c r="CM446">
        <v>3</v>
      </c>
      <c r="CN446" s="133">
        <v>0</v>
      </c>
      <c r="CO446" s="133" t="s">
        <v>347</v>
      </c>
      <c r="CP446" s="133">
        <v>1</v>
      </c>
      <c r="CQ446" s="133">
        <v>5</v>
      </c>
      <c r="CR446">
        <v>1</v>
      </c>
      <c r="CS446">
        <v>5</v>
      </c>
      <c r="CT446">
        <v>0</v>
      </c>
      <c r="CY446">
        <v>0</v>
      </c>
      <c r="DD446">
        <v>0</v>
      </c>
      <c r="DI446">
        <v>0</v>
      </c>
      <c r="DN446">
        <v>5</v>
      </c>
      <c r="DO446" t="s">
        <v>54</v>
      </c>
      <c r="DP446" t="s">
        <v>1096</v>
      </c>
      <c r="DQ446" t="s">
        <v>444</v>
      </c>
      <c r="DS446">
        <v>0</v>
      </c>
      <c r="DV446" t="s">
        <v>349</v>
      </c>
      <c r="DW446">
        <v>0</v>
      </c>
      <c r="DX446">
        <v>0</v>
      </c>
      <c r="DY446">
        <v>0</v>
      </c>
      <c r="EF446">
        <v>0</v>
      </c>
      <c r="EM446">
        <v>0</v>
      </c>
      <c r="ET446">
        <v>0</v>
      </c>
      <c r="FA446">
        <v>0</v>
      </c>
      <c r="FH446">
        <v>0</v>
      </c>
      <c r="FK446">
        <v>0</v>
      </c>
      <c r="FL446">
        <v>0</v>
      </c>
      <c r="FM446">
        <v>1</v>
      </c>
      <c r="FN446">
        <v>5</v>
      </c>
      <c r="FO446">
        <v>0</v>
      </c>
      <c r="FP446">
        <v>0</v>
      </c>
      <c r="FQ446">
        <v>0</v>
      </c>
      <c r="FR446">
        <v>0</v>
      </c>
      <c r="FS446" t="s">
        <v>347</v>
      </c>
      <c r="FT446">
        <v>10</v>
      </c>
      <c r="FU446">
        <v>50</v>
      </c>
      <c r="FV446" t="s">
        <v>54</v>
      </c>
      <c r="FW446" t="s">
        <v>1096</v>
      </c>
      <c r="FX446" t="s">
        <v>347</v>
      </c>
      <c r="FY446" t="s">
        <v>119</v>
      </c>
      <c r="FZ446" t="s">
        <v>347</v>
      </c>
      <c r="GA446">
        <v>11</v>
      </c>
      <c r="GB446">
        <v>55</v>
      </c>
      <c r="GD446" t="s">
        <v>408</v>
      </c>
      <c r="GE446" t="s">
        <v>354</v>
      </c>
      <c r="GF446" t="s">
        <v>354</v>
      </c>
      <c r="GG446">
        <v>14</v>
      </c>
      <c r="GH446" t="s">
        <v>356</v>
      </c>
    </row>
    <row r="447" spans="1:191" x14ac:dyDescent="0.35">
      <c r="A447" t="s">
        <v>53</v>
      </c>
      <c r="B447" t="s">
        <v>54</v>
      </c>
      <c r="C447" t="s">
        <v>1362</v>
      </c>
      <c r="D447" t="s">
        <v>1096</v>
      </c>
      <c r="E447" t="s">
        <v>1425</v>
      </c>
      <c r="F447" t="s">
        <v>1426</v>
      </c>
      <c r="G447" t="s">
        <v>1436</v>
      </c>
      <c r="H447" t="s">
        <v>1437</v>
      </c>
      <c r="I447">
        <v>14</v>
      </c>
      <c r="J447">
        <v>4</v>
      </c>
      <c r="K447" t="s">
        <v>345</v>
      </c>
      <c r="L447">
        <v>4.7555500000000004</v>
      </c>
      <c r="M447">
        <v>33.513599999999997</v>
      </c>
      <c r="N447" t="s">
        <v>346</v>
      </c>
      <c r="O447" t="s">
        <v>347</v>
      </c>
      <c r="P447" s="133">
        <v>9</v>
      </c>
      <c r="Q447" s="133">
        <v>45</v>
      </c>
      <c r="R447" s="133">
        <v>9</v>
      </c>
      <c r="S447" s="133">
        <v>45</v>
      </c>
      <c r="T447" s="133">
        <v>0</v>
      </c>
      <c r="W447">
        <v>5</v>
      </c>
      <c r="X447" t="s">
        <v>54</v>
      </c>
      <c r="Y447" t="s">
        <v>1096</v>
      </c>
      <c r="Z447">
        <v>20</v>
      </c>
      <c r="AA447" t="s">
        <v>54</v>
      </c>
      <c r="AB447" t="s">
        <v>1096</v>
      </c>
      <c r="AC447">
        <v>12</v>
      </c>
      <c r="AD447" t="s">
        <v>348</v>
      </c>
      <c r="AE447" t="s">
        <v>348</v>
      </c>
      <c r="AF447">
        <v>0</v>
      </c>
      <c r="AI447">
        <v>8</v>
      </c>
      <c r="AJ447" t="s">
        <v>348</v>
      </c>
      <c r="AK447" t="s">
        <v>348</v>
      </c>
      <c r="AL447" t="s">
        <v>349</v>
      </c>
      <c r="AM447">
        <v>0</v>
      </c>
      <c r="AN447">
        <v>0</v>
      </c>
      <c r="AO447">
        <v>0</v>
      </c>
      <c r="AR447">
        <v>0</v>
      </c>
      <c r="AU447">
        <v>0</v>
      </c>
      <c r="AX447">
        <v>0</v>
      </c>
      <c r="BA447">
        <v>0</v>
      </c>
      <c r="BD447">
        <v>0</v>
      </c>
      <c r="BE447">
        <v>0</v>
      </c>
      <c r="BF447">
        <v>0</v>
      </c>
      <c r="BG447">
        <v>0</v>
      </c>
      <c r="BH447" t="s">
        <v>349</v>
      </c>
      <c r="BI447">
        <v>0</v>
      </c>
      <c r="BJ447">
        <v>0</v>
      </c>
      <c r="BK447">
        <v>0</v>
      </c>
      <c r="BL447">
        <v>5</v>
      </c>
      <c r="BM447">
        <v>0</v>
      </c>
      <c r="BN447" t="s">
        <v>349</v>
      </c>
      <c r="BO447">
        <v>0</v>
      </c>
      <c r="BP447">
        <v>0</v>
      </c>
      <c r="BQ447">
        <v>0</v>
      </c>
      <c r="BR447">
        <v>15</v>
      </c>
      <c r="BS447">
        <v>0</v>
      </c>
      <c r="BT447" t="s">
        <v>347</v>
      </c>
      <c r="BU447">
        <v>0</v>
      </c>
      <c r="BV447">
        <v>5</v>
      </c>
      <c r="BW447">
        <v>0</v>
      </c>
      <c r="BX447">
        <v>10</v>
      </c>
      <c r="BY447">
        <v>0</v>
      </c>
      <c r="BZ447" t="s">
        <v>347</v>
      </c>
      <c r="CA447">
        <v>0</v>
      </c>
      <c r="CB447">
        <v>2</v>
      </c>
      <c r="CC447">
        <v>0</v>
      </c>
      <c r="CD447">
        <v>0</v>
      </c>
      <c r="CE447">
        <v>0</v>
      </c>
      <c r="CF447" t="s">
        <v>349</v>
      </c>
      <c r="CG447">
        <v>0</v>
      </c>
      <c r="CH447">
        <v>0</v>
      </c>
      <c r="CI447">
        <v>8</v>
      </c>
      <c r="CJ447" t="s">
        <v>347</v>
      </c>
      <c r="CK447">
        <v>20</v>
      </c>
      <c r="CL447" t="s">
        <v>347</v>
      </c>
      <c r="CM447">
        <v>5</v>
      </c>
      <c r="CN447" s="133">
        <v>0</v>
      </c>
      <c r="CO447" s="133" t="s">
        <v>347</v>
      </c>
      <c r="CP447" s="133">
        <v>10</v>
      </c>
      <c r="CQ447" s="133">
        <v>50</v>
      </c>
      <c r="CR447">
        <v>10</v>
      </c>
      <c r="CS447">
        <v>50</v>
      </c>
      <c r="CT447">
        <v>0</v>
      </c>
      <c r="CY447">
        <v>10</v>
      </c>
      <c r="CZ447" t="s">
        <v>54</v>
      </c>
      <c r="DA447" t="s">
        <v>1096</v>
      </c>
      <c r="DB447" t="s">
        <v>444</v>
      </c>
      <c r="DD447">
        <v>10</v>
      </c>
      <c r="DE447" t="s">
        <v>54</v>
      </c>
      <c r="DF447" t="s">
        <v>1096</v>
      </c>
      <c r="DG447" t="s">
        <v>444</v>
      </c>
      <c r="DI447">
        <v>15</v>
      </c>
      <c r="DJ447" t="s">
        <v>54</v>
      </c>
      <c r="DK447" t="s">
        <v>1096</v>
      </c>
      <c r="DL447" t="s">
        <v>444</v>
      </c>
      <c r="DN447">
        <v>0</v>
      </c>
      <c r="DS447">
        <v>15</v>
      </c>
      <c r="DT447" t="s">
        <v>348</v>
      </c>
      <c r="DU447" t="s">
        <v>348</v>
      </c>
      <c r="DV447" t="s">
        <v>349</v>
      </c>
      <c r="DW447">
        <v>0</v>
      </c>
      <c r="DX447">
        <v>0</v>
      </c>
      <c r="DY447">
        <v>0</v>
      </c>
      <c r="EF447">
        <v>0</v>
      </c>
      <c r="EM447">
        <v>0</v>
      </c>
      <c r="ET447">
        <v>0</v>
      </c>
      <c r="FA447">
        <v>0</v>
      </c>
      <c r="FH447">
        <v>0</v>
      </c>
      <c r="FK447">
        <v>3</v>
      </c>
      <c r="FL447">
        <v>15</v>
      </c>
      <c r="FM447">
        <v>5</v>
      </c>
      <c r="FN447">
        <v>25</v>
      </c>
      <c r="FO447">
        <v>2</v>
      </c>
      <c r="FP447">
        <v>10</v>
      </c>
      <c r="FQ447">
        <v>0</v>
      </c>
      <c r="FR447">
        <v>0</v>
      </c>
      <c r="FS447" t="s">
        <v>347</v>
      </c>
      <c r="FT447">
        <v>15</v>
      </c>
      <c r="FU447">
        <v>75</v>
      </c>
      <c r="FV447" t="s">
        <v>54</v>
      </c>
      <c r="FW447" t="s">
        <v>1096</v>
      </c>
      <c r="FX447" t="s">
        <v>347</v>
      </c>
      <c r="FY447" t="s">
        <v>119</v>
      </c>
      <c r="FZ447" t="s">
        <v>347</v>
      </c>
      <c r="GA447">
        <v>20</v>
      </c>
      <c r="GB447">
        <v>100</v>
      </c>
      <c r="GC447" t="s">
        <v>353</v>
      </c>
      <c r="GD447" t="s">
        <v>408</v>
      </c>
      <c r="GE447" t="s">
        <v>354</v>
      </c>
      <c r="GF447" t="s">
        <v>361</v>
      </c>
      <c r="GG447">
        <v>14</v>
      </c>
      <c r="GH447" t="s">
        <v>356</v>
      </c>
    </row>
    <row r="448" spans="1:191" x14ac:dyDescent="0.35">
      <c r="A448" t="s">
        <v>53</v>
      </c>
      <c r="B448" t="s">
        <v>54</v>
      </c>
      <c r="C448" t="s">
        <v>1362</v>
      </c>
      <c r="D448" t="s">
        <v>1096</v>
      </c>
      <c r="E448" t="s">
        <v>1425</v>
      </c>
      <c r="F448" t="s">
        <v>1426</v>
      </c>
      <c r="G448" t="s">
        <v>1438</v>
      </c>
      <c r="H448" t="s">
        <v>9261</v>
      </c>
      <c r="I448">
        <v>14</v>
      </c>
      <c r="J448">
        <v>12</v>
      </c>
      <c r="K448" t="s">
        <v>345</v>
      </c>
      <c r="L448">
        <v>4.7889999999999997</v>
      </c>
      <c r="M448">
        <v>33.531999999999996</v>
      </c>
      <c r="N448" t="s">
        <v>346</v>
      </c>
      <c r="O448" t="s">
        <v>347</v>
      </c>
      <c r="P448" s="133">
        <v>13</v>
      </c>
      <c r="Q448" s="133">
        <v>65</v>
      </c>
      <c r="R448" s="133">
        <v>6</v>
      </c>
      <c r="S448" s="133">
        <v>30</v>
      </c>
      <c r="T448" s="133">
        <v>3</v>
      </c>
      <c r="U448" t="s">
        <v>54</v>
      </c>
      <c r="V448" t="s">
        <v>1096</v>
      </c>
      <c r="W448">
        <v>2</v>
      </c>
      <c r="X448" t="s">
        <v>54</v>
      </c>
      <c r="Y448" t="s">
        <v>1096</v>
      </c>
      <c r="Z448">
        <v>8</v>
      </c>
      <c r="AA448" t="s">
        <v>54</v>
      </c>
      <c r="AB448" t="s">
        <v>1096</v>
      </c>
      <c r="AC448">
        <v>12</v>
      </c>
      <c r="AD448" t="s">
        <v>54</v>
      </c>
      <c r="AE448" t="s">
        <v>1096</v>
      </c>
      <c r="AF448">
        <v>5</v>
      </c>
      <c r="AG448" t="s">
        <v>54</v>
      </c>
      <c r="AH448" t="s">
        <v>1096</v>
      </c>
      <c r="AI448">
        <v>0</v>
      </c>
      <c r="AL448" t="s">
        <v>347</v>
      </c>
      <c r="AM448">
        <v>7</v>
      </c>
      <c r="AN448">
        <v>35</v>
      </c>
      <c r="AO448">
        <v>10</v>
      </c>
      <c r="AP448" t="s">
        <v>119</v>
      </c>
      <c r="AQ448" t="s">
        <v>373</v>
      </c>
      <c r="AR448">
        <v>5</v>
      </c>
      <c r="AS448" t="s">
        <v>119</v>
      </c>
      <c r="AT448" t="s">
        <v>373</v>
      </c>
      <c r="AU448">
        <v>7</v>
      </c>
      <c r="AV448" t="s">
        <v>119</v>
      </c>
      <c r="AW448" t="s">
        <v>373</v>
      </c>
      <c r="AX448">
        <v>8</v>
      </c>
      <c r="AY448" t="s">
        <v>119</v>
      </c>
      <c r="AZ448" t="s">
        <v>373</v>
      </c>
      <c r="BA448">
        <v>5</v>
      </c>
      <c r="BB448" t="s">
        <v>119</v>
      </c>
      <c r="BC448" t="s">
        <v>373</v>
      </c>
      <c r="BD448">
        <v>0</v>
      </c>
      <c r="BE448">
        <v>8</v>
      </c>
      <c r="BF448">
        <v>3</v>
      </c>
      <c r="BG448">
        <v>0</v>
      </c>
      <c r="BH448" t="s">
        <v>347</v>
      </c>
      <c r="BI448">
        <v>0</v>
      </c>
      <c r="BJ448">
        <v>2</v>
      </c>
      <c r="BK448">
        <v>0</v>
      </c>
      <c r="BL448">
        <v>5</v>
      </c>
      <c r="BM448">
        <v>0</v>
      </c>
      <c r="BN448" t="s">
        <v>347</v>
      </c>
      <c r="BO448">
        <v>0</v>
      </c>
      <c r="BP448">
        <v>2</v>
      </c>
      <c r="BQ448">
        <v>0</v>
      </c>
      <c r="BR448">
        <v>10</v>
      </c>
      <c r="BS448">
        <v>0</v>
      </c>
      <c r="BT448" t="s">
        <v>347</v>
      </c>
      <c r="BU448">
        <v>0</v>
      </c>
      <c r="BV448">
        <v>5</v>
      </c>
      <c r="BW448">
        <v>0</v>
      </c>
      <c r="BX448">
        <v>10</v>
      </c>
      <c r="BY448">
        <v>0</v>
      </c>
      <c r="BZ448" t="s">
        <v>347</v>
      </c>
      <c r="CA448">
        <v>0</v>
      </c>
      <c r="CB448">
        <v>10</v>
      </c>
      <c r="CC448">
        <v>0</v>
      </c>
      <c r="CD448">
        <v>5</v>
      </c>
      <c r="CE448">
        <v>0</v>
      </c>
      <c r="CF448" t="s">
        <v>347</v>
      </c>
      <c r="CG448">
        <v>0</v>
      </c>
      <c r="CH448">
        <v>5</v>
      </c>
      <c r="CI448">
        <v>0</v>
      </c>
      <c r="CJ448" t="s">
        <v>347</v>
      </c>
      <c r="CK448">
        <v>20</v>
      </c>
      <c r="CL448" t="s">
        <v>347</v>
      </c>
      <c r="CM448">
        <v>2</v>
      </c>
      <c r="CN448" s="133">
        <v>5</v>
      </c>
      <c r="CO448" s="133" t="s">
        <v>347</v>
      </c>
      <c r="CP448" s="133">
        <v>5</v>
      </c>
      <c r="CQ448" s="133">
        <v>25</v>
      </c>
      <c r="CR448">
        <v>5</v>
      </c>
      <c r="CS448">
        <v>25</v>
      </c>
      <c r="CT448">
        <v>2</v>
      </c>
      <c r="CU448" t="s">
        <v>54</v>
      </c>
      <c r="CV448" t="s">
        <v>1096</v>
      </c>
      <c r="CW448" t="s">
        <v>444</v>
      </c>
      <c r="CY448">
        <v>0</v>
      </c>
      <c r="DD448">
        <v>10</v>
      </c>
      <c r="DE448" t="s">
        <v>54</v>
      </c>
      <c r="DF448" t="s">
        <v>1096</v>
      </c>
      <c r="DG448" t="s">
        <v>444</v>
      </c>
      <c r="DI448">
        <v>8</v>
      </c>
      <c r="DJ448" t="s">
        <v>54</v>
      </c>
      <c r="DK448" t="s">
        <v>1096</v>
      </c>
      <c r="DL448" t="s">
        <v>587</v>
      </c>
      <c r="DN448">
        <v>0</v>
      </c>
      <c r="DS448">
        <v>5</v>
      </c>
      <c r="DT448" t="s">
        <v>348</v>
      </c>
      <c r="DU448" t="s">
        <v>348</v>
      </c>
      <c r="DV448" t="s">
        <v>349</v>
      </c>
      <c r="DW448">
        <v>0</v>
      </c>
      <c r="DX448">
        <v>0</v>
      </c>
      <c r="DY448">
        <v>0</v>
      </c>
      <c r="EF448">
        <v>0</v>
      </c>
      <c r="EM448">
        <v>0</v>
      </c>
      <c r="ET448">
        <v>0</v>
      </c>
      <c r="FA448">
        <v>0</v>
      </c>
      <c r="FH448">
        <v>0</v>
      </c>
      <c r="FK448">
        <v>1</v>
      </c>
      <c r="FL448">
        <v>5</v>
      </c>
      <c r="FM448">
        <v>2</v>
      </c>
      <c r="FN448">
        <v>10</v>
      </c>
      <c r="FO448">
        <v>2</v>
      </c>
      <c r="FP448">
        <v>10</v>
      </c>
      <c r="FQ448">
        <v>0</v>
      </c>
      <c r="FR448">
        <v>0</v>
      </c>
      <c r="FS448" t="s">
        <v>347</v>
      </c>
      <c r="FT448">
        <v>5</v>
      </c>
      <c r="FU448">
        <v>25</v>
      </c>
      <c r="FV448" t="s">
        <v>54</v>
      </c>
      <c r="FW448" t="s">
        <v>1096</v>
      </c>
      <c r="FX448" t="s">
        <v>347</v>
      </c>
      <c r="FY448" t="s">
        <v>119</v>
      </c>
      <c r="FZ448" t="s">
        <v>347</v>
      </c>
      <c r="GA448">
        <v>10</v>
      </c>
      <c r="GB448">
        <v>50</v>
      </c>
      <c r="GC448" t="s">
        <v>353</v>
      </c>
      <c r="GD448" t="s">
        <v>408</v>
      </c>
      <c r="GE448" t="s">
        <v>354</v>
      </c>
      <c r="GF448" t="s">
        <v>354</v>
      </c>
      <c r="GG448">
        <v>14</v>
      </c>
      <c r="GH448" t="s">
        <v>356</v>
      </c>
    </row>
    <row r="449" spans="1:190" x14ac:dyDescent="0.35">
      <c r="A449" t="s">
        <v>53</v>
      </c>
      <c r="B449" t="s">
        <v>54</v>
      </c>
      <c r="C449" t="s">
        <v>1362</v>
      </c>
      <c r="D449" t="s">
        <v>1096</v>
      </c>
      <c r="E449" t="s">
        <v>1425</v>
      </c>
      <c r="F449" t="s">
        <v>1426</v>
      </c>
      <c r="G449" t="s">
        <v>1439</v>
      </c>
      <c r="H449" t="s">
        <v>1440</v>
      </c>
      <c r="I449">
        <v>14</v>
      </c>
      <c r="J449">
        <v>3</v>
      </c>
      <c r="K449" t="s">
        <v>345</v>
      </c>
      <c r="L449">
        <v>4.7720298769999996</v>
      </c>
      <c r="M449">
        <v>33.502399439999998</v>
      </c>
      <c r="N449" t="s">
        <v>346</v>
      </c>
      <c r="O449" t="s">
        <v>347</v>
      </c>
      <c r="P449" s="133">
        <v>17</v>
      </c>
      <c r="Q449" s="133">
        <v>85</v>
      </c>
      <c r="R449" s="133">
        <v>10</v>
      </c>
      <c r="S449" s="133">
        <v>50</v>
      </c>
      <c r="T449" s="133">
        <v>10</v>
      </c>
      <c r="U449" t="s">
        <v>54</v>
      </c>
      <c r="V449" t="s">
        <v>1096</v>
      </c>
      <c r="W449">
        <v>10</v>
      </c>
      <c r="X449" t="s">
        <v>54</v>
      </c>
      <c r="Y449" t="s">
        <v>1096</v>
      </c>
      <c r="Z449">
        <v>15</v>
      </c>
      <c r="AA449" t="s">
        <v>54</v>
      </c>
      <c r="AB449" t="s">
        <v>1096</v>
      </c>
      <c r="AC449">
        <v>10</v>
      </c>
      <c r="AD449" t="s">
        <v>348</v>
      </c>
      <c r="AE449" t="s">
        <v>348</v>
      </c>
      <c r="AF449">
        <v>0</v>
      </c>
      <c r="AI449">
        <v>5</v>
      </c>
      <c r="AJ449" t="s">
        <v>348</v>
      </c>
      <c r="AK449" t="s">
        <v>348</v>
      </c>
      <c r="AL449" t="s">
        <v>347</v>
      </c>
      <c r="AM449">
        <v>7</v>
      </c>
      <c r="AN449">
        <v>35</v>
      </c>
      <c r="AO449">
        <v>10</v>
      </c>
      <c r="AP449" t="s">
        <v>119</v>
      </c>
      <c r="AQ449" t="s">
        <v>373</v>
      </c>
      <c r="AR449">
        <v>5</v>
      </c>
      <c r="AS449" t="s">
        <v>119</v>
      </c>
      <c r="AT449" t="s">
        <v>373</v>
      </c>
      <c r="AU449">
        <v>3</v>
      </c>
      <c r="AV449" t="s">
        <v>119</v>
      </c>
      <c r="AW449" t="s">
        <v>373</v>
      </c>
      <c r="AX449">
        <v>5</v>
      </c>
      <c r="AY449" t="s">
        <v>119</v>
      </c>
      <c r="AZ449" t="s">
        <v>373</v>
      </c>
      <c r="BA449">
        <v>12</v>
      </c>
      <c r="BB449" t="s">
        <v>119</v>
      </c>
      <c r="BC449" t="s">
        <v>373</v>
      </c>
      <c r="BD449">
        <v>0</v>
      </c>
      <c r="BE449">
        <v>10</v>
      </c>
      <c r="BF449">
        <v>3</v>
      </c>
      <c r="BG449">
        <v>0</v>
      </c>
      <c r="BH449" t="s">
        <v>347</v>
      </c>
      <c r="BI449">
        <v>0</v>
      </c>
      <c r="BJ449">
        <v>7</v>
      </c>
      <c r="BK449">
        <v>0</v>
      </c>
      <c r="BL449">
        <v>10</v>
      </c>
      <c r="BM449">
        <v>2</v>
      </c>
      <c r="BN449" t="s">
        <v>347</v>
      </c>
      <c r="BO449">
        <v>0</v>
      </c>
      <c r="BP449">
        <v>3</v>
      </c>
      <c r="BQ449">
        <v>0</v>
      </c>
      <c r="BR449">
        <v>10</v>
      </c>
      <c r="BS449">
        <v>0</v>
      </c>
      <c r="BT449" t="s">
        <v>347</v>
      </c>
      <c r="BU449">
        <v>0</v>
      </c>
      <c r="BV449">
        <v>8</v>
      </c>
      <c r="BW449">
        <v>0</v>
      </c>
      <c r="BX449">
        <v>10</v>
      </c>
      <c r="BY449">
        <v>0</v>
      </c>
      <c r="BZ449" t="s">
        <v>347</v>
      </c>
      <c r="CA449">
        <v>0</v>
      </c>
      <c r="CB449">
        <v>5</v>
      </c>
      <c r="CC449">
        <v>0</v>
      </c>
      <c r="CD449">
        <v>8</v>
      </c>
      <c r="CE449">
        <v>0</v>
      </c>
      <c r="CF449" t="s">
        <v>347</v>
      </c>
      <c r="CG449">
        <v>0</v>
      </c>
      <c r="CH449">
        <v>4</v>
      </c>
      <c r="CI449">
        <v>5</v>
      </c>
      <c r="CJ449" t="s">
        <v>347</v>
      </c>
      <c r="CK449">
        <v>20</v>
      </c>
      <c r="CL449" t="s">
        <v>347</v>
      </c>
      <c r="CM449">
        <v>5</v>
      </c>
      <c r="CN449" s="133">
        <v>10</v>
      </c>
      <c r="CO449" s="133" t="s">
        <v>347</v>
      </c>
      <c r="CP449" s="133">
        <v>1</v>
      </c>
      <c r="CQ449" s="133">
        <v>5</v>
      </c>
      <c r="CR449">
        <v>0</v>
      </c>
      <c r="CS449">
        <v>0</v>
      </c>
      <c r="CT449">
        <v>0</v>
      </c>
      <c r="CY449">
        <v>0</v>
      </c>
      <c r="DD449">
        <v>0</v>
      </c>
      <c r="DI449">
        <v>0</v>
      </c>
      <c r="DN449">
        <v>0</v>
      </c>
      <c r="DS449">
        <v>0</v>
      </c>
      <c r="DV449" t="s">
        <v>347</v>
      </c>
      <c r="DW449">
        <v>1</v>
      </c>
      <c r="DX449">
        <v>5</v>
      </c>
      <c r="DY449">
        <v>0</v>
      </c>
      <c r="EF449">
        <v>0</v>
      </c>
      <c r="EM449">
        <v>0</v>
      </c>
      <c r="ET449">
        <v>0</v>
      </c>
      <c r="FA449">
        <v>0</v>
      </c>
      <c r="FH449">
        <v>5</v>
      </c>
      <c r="FK449">
        <v>0</v>
      </c>
      <c r="FL449">
        <v>0</v>
      </c>
      <c r="FM449">
        <v>0</v>
      </c>
      <c r="FN449">
        <v>0</v>
      </c>
      <c r="FO449">
        <v>1</v>
      </c>
      <c r="FP449">
        <v>5</v>
      </c>
      <c r="FQ449">
        <v>0</v>
      </c>
      <c r="FR449">
        <v>0</v>
      </c>
      <c r="FS449" t="s">
        <v>347</v>
      </c>
      <c r="FT449">
        <v>10</v>
      </c>
      <c r="FU449">
        <v>50</v>
      </c>
      <c r="FV449" t="s">
        <v>54</v>
      </c>
      <c r="FW449" t="s">
        <v>1096</v>
      </c>
      <c r="FX449" t="s">
        <v>347</v>
      </c>
      <c r="FY449" t="s">
        <v>119</v>
      </c>
      <c r="FZ449" t="s">
        <v>347</v>
      </c>
      <c r="GA449">
        <v>10</v>
      </c>
      <c r="GB449">
        <v>50</v>
      </c>
      <c r="GC449" t="s">
        <v>487</v>
      </c>
      <c r="GD449" t="s">
        <v>408</v>
      </c>
      <c r="GE449" t="s">
        <v>354</v>
      </c>
      <c r="GF449" t="s">
        <v>354</v>
      </c>
      <c r="GG449">
        <v>14</v>
      </c>
      <c r="GH449" t="s">
        <v>356</v>
      </c>
    </row>
    <row r="450" spans="1:190" x14ac:dyDescent="0.35">
      <c r="A450" t="s">
        <v>53</v>
      </c>
      <c r="B450" t="s">
        <v>54</v>
      </c>
      <c r="C450" t="s">
        <v>1362</v>
      </c>
      <c r="D450" t="s">
        <v>1096</v>
      </c>
      <c r="E450" t="s">
        <v>1425</v>
      </c>
      <c r="F450" t="s">
        <v>1426</v>
      </c>
      <c r="G450" t="s">
        <v>1441</v>
      </c>
      <c r="H450" t="s">
        <v>9262</v>
      </c>
      <c r="I450">
        <v>14</v>
      </c>
      <c r="J450">
        <v>12</v>
      </c>
      <c r="K450" t="s">
        <v>345</v>
      </c>
      <c r="L450">
        <v>4.7519999999999998</v>
      </c>
      <c r="M450">
        <v>33.527999999999999</v>
      </c>
      <c r="N450" t="s">
        <v>346</v>
      </c>
      <c r="O450" t="s">
        <v>347</v>
      </c>
      <c r="P450" s="133">
        <v>22</v>
      </c>
      <c r="Q450" s="133">
        <v>110</v>
      </c>
      <c r="R450" s="133">
        <v>12</v>
      </c>
      <c r="S450" s="133">
        <v>60</v>
      </c>
      <c r="T450" s="133">
        <v>10</v>
      </c>
      <c r="U450" t="s">
        <v>54</v>
      </c>
      <c r="V450" t="s">
        <v>1096</v>
      </c>
      <c r="W450">
        <v>5</v>
      </c>
      <c r="X450" t="s">
        <v>54</v>
      </c>
      <c r="Y450" t="s">
        <v>1096</v>
      </c>
      <c r="Z450">
        <v>15</v>
      </c>
      <c r="AA450" t="s">
        <v>54</v>
      </c>
      <c r="AB450" t="s">
        <v>1096</v>
      </c>
      <c r="AC450">
        <v>20</v>
      </c>
      <c r="AD450" t="s">
        <v>54</v>
      </c>
      <c r="AE450" t="s">
        <v>1096</v>
      </c>
      <c r="AF450">
        <v>10</v>
      </c>
      <c r="AG450" t="s">
        <v>54</v>
      </c>
      <c r="AH450" t="s">
        <v>1096</v>
      </c>
      <c r="AI450">
        <v>0</v>
      </c>
      <c r="AL450" t="s">
        <v>347</v>
      </c>
      <c r="AM450">
        <v>10</v>
      </c>
      <c r="AN450">
        <v>50</v>
      </c>
      <c r="AO450">
        <v>10</v>
      </c>
      <c r="AP450" t="s">
        <v>119</v>
      </c>
      <c r="AQ450" t="s">
        <v>373</v>
      </c>
      <c r="AR450">
        <v>5</v>
      </c>
      <c r="AS450" t="s">
        <v>119</v>
      </c>
      <c r="AT450" t="s">
        <v>373</v>
      </c>
      <c r="AU450">
        <v>5</v>
      </c>
      <c r="AV450" t="s">
        <v>119</v>
      </c>
      <c r="AW450" t="s">
        <v>373</v>
      </c>
      <c r="AX450">
        <v>20</v>
      </c>
      <c r="AY450" t="s">
        <v>119</v>
      </c>
      <c r="AZ450" t="s">
        <v>373</v>
      </c>
      <c r="BA450">
        <v>10</v>
      </c>
      <c r="BB450" t="s">
        <v>119</v>
      </c>
      <c r="BC450" t="s">
        <v>373</v>
      </c>
      <c r="BD450">
        <v>0</v>
      </c>
      <c r="BE450">
        <v>15</v>
      </c>
      <c r="BF450">
        <v>2</v>
      </c>
      <c r="BG450">
        <v>0</v>
      </c>
      <c r="BH450" t="s">
        <v>347</v>
      </c>
      <c r="BI450">
        <v>0</v>
      </c>
      <c r="BJ450">
        <v>3</v>
      </c>
      <c r="BK450">
        <v>0</v>
      </c>
      <c r="BL450">
        <v>8</v>
      </c>
      <c r="BM450">
        <v>0</v>
      </c>
      <c r="BN450" t="s">
        <v>347</v>
      </c>
      <c r="BO450">
        <v>0</v>
      </c>
      <c r="BP450">
        <v>2</v>
      </c>
      <c r="BQ450">
        <v>0</v>
      </c>
      <c r="BR450">
        <v>15</v>
      </c>
      <c r="BS450">
        <v>0</v>
      </c>
      <c r="BT450" t="s">
        <v>347</v>
      </c>
      <c r="BU450">
        <v>0</v>
      </c>
      <c r="BV450">
        <v>5</v>
      </c>
      <c r="BW450">
        <v>0</v>
      </c>
      <c r="BX450">
        <v>15</v>
      </c>
      <c r="BY450">
        <v>0</v>
      </c>
      <c r="BZ450" t="s">
        <v>347</v>
      </c>
      <c r="CA450">
        <v>0</v>
      </c>
      <c r="CB450">
        <v>25</v>
      </c>
      <c r="CC450">
        <v>0</v>
      </c>
      <c r="CD450">
        <v>10</v>
      </c>
      <c r="CE450">
        <v>5</v>
      </c>
      <c r="CF450" t="s">
        <v>347</v>
      </c>
      <c r="CG450">
        <v>0</v>
      </c>
      <c r="CH450">
        <v>5</v>
      </c>
      <c r="CI450">
        <v>0</v>
      </c>
      <c r="CJ450" t="s">
        <v>347</v>
      </c>
      <c r="CK450">
        <v>30</v>
      </c>
      <c r="CL450" t="s">
        <v>347</v>
      </c>
      <c r="CM450">
        <v>5</v>
      </c>
      <c r="CN450" s="133">
        <v>2</v>
      </c>
      <c r="CO450" s="133" t="s">
        <v>347</v>
      </c>
      <c r="CP450" s="133">
        <v>5</v>
      </c>
      <c r="CQ450" s="133">
        <v>25</v>
      </c>
      <c r="CR450">
        <v>5</v>
      </c>
      <c r="CS450">
        <v>25</v>
      </c>
      <c r="CT450">
        <v>0</v>
      </c>
      <c r="CY450">
        <v>5</v>
      </c>
      <c r="CZ450" t="s">
        <v>54</v>
      </c>
      <c r="DA450" t="s">
        <v>1096</v>
      </c>
      <c r="DB450" t="s">
        <v>444</v>
      </c>
      <c r="DD450">
        <v>10</v>
      </c>
      <c r="DE450" t="s">
        <v>54</v>
      </c>
      <c r="DF450" t="s">
        <v>1096</v>
      </c>
      <c r="DG450" t="s">
        <v>444</v>
      </c>
      <c r="DI450">
        <v>5</v>
      </c>
      <c r="DJ450" t="s">
        <v>54</v>
      </c>
      <c r="DK450" t="s">
        <v>1096</v>
      </c>
      <c r="DL450" t="s">
        <v>444</v>
      </c>
      <c r="DN450">
        <v>0</v>
      </c>
      <c r="DS450">
        <v>5</v>
      </c>
      <c r="DT450" t="s">
        <v>348</v>
      </c>
      <c r="DU450" t="s">
        <v>348</v>
      </c>
      <c r="DV450" t="s">
        <v>349</v>
      </c>
      <c r="DW450">
        <v>0</v>
      </c>
      <c r="DX450">
        <v>0</v>
      </c>
      <c r="DY450">
        <v>0</v>
      </c>
      <c r="EF450">
        <v>0</v>
      </c>
      <c r="EM450">
        <v>0</v>
      </c>
      <c r="ET450">
        <v>0</v>
      </c>
      <c r="FA450">
        <v>0</v>
      </c>
      <c r="FH450">
        <v>0</v>
      </c>
      <c r="FK450">
        <v>1</v>
      </c>
      <c r="FL450">
        <v>5</v>
      </c>
      <c r="FM450">
        <v>2</v>
      </c>
      <c r="FN450">
        <v>10</v>
      </c>
      <c r="FO450">
        <v>2</v>
      </c>
      <c r="FP450">
        <v>10</v>
      </c>
      <c r="FQ450">
        <v>0</v>
      </c>
      <c r="FR450">
        <v>0</v>
      </c>
      <c r="FS450" t="s">
        <v>347</v>
      </c>
      <c r="FT450">
        <v>15</v>
      </c>
      <c r="FU450">
        <v>75</v>
      </c>
      <c r="FV450" t="s">
        <v>54</v>
      </c>
      <c r="FW450" t="s">
        <v>1096</v>
      </c>
      <c r="FX450" t="s">
        <v>347</v>
      </c>
      <c r="FY450" t="s">
        <v>119</v>
      </c>
      <c r="FZ450" t="s">
        <v>347</v>
      </c>
      <c r="GA450">
        <v>15</v>
      </c>
      <c r="GB450">
        <v>75</v>
      </c>
      <c r="GC450" t="s">
        <v>353</v>
      </c>
      <c r="GD450" t="s">
        <v>408</v>
      </c>
      <c r="GE450" t="s">
        <v>354</v>
      </c>
      <c r="GF450" t="s">
        <v>361</v>
      </c>
      <c r="GG450">
        <v>14</v>
      </c>
      <c r="GH450" t="s">
        <v>356</v>
      </c>
    </row>
    <row r="451" spans="1:190" x14ac:dyDescent="0.35">
      <c r="A451" t="s">
        <v>53</v>
      </c>
      <c r="B451" t="s">
        <v>54</v>
      </c>
      <c r="C451" t="s">
        <v>1362</v>
      </c>
      <c r="D451" t="s">
        <v>1096</v>
      </c>
      <c r="E451" t="s">
        <v>1425</v>
      </c>
      <c r="F451" t="s">
        <v>1426</v>
      </c>
      <c r="G451" t="s">
        <v>1442</v>
      </c>
      <c r="H451" t="s">
        <v>1443</v>
      </c>
      <c r="I451">
        <v>14</v>
      </c>
      <c r="J451">
        <v>10</v>
      </c>
      <c r="K451" t="s">
        <v>345</v>
      </c>
      <c r="L451">
        <v>4.7923590000000003</v>
      </c>
      <c r="M451">
        <v>33.555999999999997</v>
      </c>
      <c r="N451" t="s">
        <v>346</v>
      </c>
      <c r="O451" t="s">
        <v>347</v>
      </c>
      <c r="P451" s="133">
        <v>13</v>
      </c>
      <c r="Q451" s="133">
        <v>65</v>
      </c>
      <c r="R451" s="133">
        <v>11</v>
      </c>
      <c r="S451" s="133">
        <v>55</v>
      </c>
      <c r="T451" s="133">
        <v>10</v>
      </c>
      <c r="U451" t="s">
        <v>54</v>
      </c>
      <c r="V451" t="s">
        <v>1096</v>
      </c>
      <c r="W451">
        <v>0</v>
      </c>
      <c r="Z451">
        <v>15</v>
      </c>
      <c r="AA451" t="s">
        <v>54</v>
      </c>
      <c r="AB451" t="s">
        <v>1096</v>
      </c>
      <c r="AC451">
        <v>15</v>
      </c>
      <c r="AD451" t="s">
        <v>54</v>
      </c>
      <c r="AE451" t="s">
        <v>1096</v>
      </c>
      <c r="AF451">
        <v>5</v>
      </c>
      <c r="AG451" t="s">
        <v>54</v>
      </c>
      <c r="AH451" t="s">
        <v>1096</v>
      </c>
      <c r="AI451">
        <v>10</v>
      </c>
      <c r="AJ451" t="s">
        <v>348</v>
      </c>
      <c r="AK451" t="s">
        <v>348</v>
      </c>
      <c r="AL451" t="s">
        <v>347</v>
      </c>
      <c r="AM451">
        <v>2</v>
      </c>
      <c r="AN451">
        <v>10</v>
      </c>
      <c r="AO451">
        <v>0</v>
      </c>
      <c r="AR451">
        <v>0</v>
      </c>
      <c r="AU451">
        <v>0</v>
      </c>
      <c r="AX451">
        <v>0</v>
      </c>
      <c r="BA451">
        <v>10</v>
      </c>
      <c r="BB451" t="s">
        <v>119</v>
      </c>
      <c r="BC451" t="s">
        <v>373</v>
      </c>
      <c r="BD451">
        <v>0</v>
      </c>
      <c r="BE451">
        <v>8</v>
      </c>
      <c r="BF451">
        <v>0</v>
      </c>
      <c r="BG451">
        <v>0</v>
      </c>
      <c r="BH451" t="s">
        <v>347</v>
      </c>
      <c r="BI451">
        <v>0</v>
      </c>
      <c r="BJ451">
        <v>2</v>
      </c>
      <c r="BK451">
        <v>0</v>
      </c>
      <c r="BL451" s="167">
        <v>0</v>
      </c>
      <c r="BM451">
        <v>0</v>
      </c>
      <c r="BN451" t="s">
        <v>349</v>
      </c>
      <c r="BO451">
        <v>0</v>
      </c>
      <c r="BP451">
        <v>0</v>
      </c>
      <c r="BQ451">
        <v>0</v>
      </c>
      <c r="BR451">
        <v>10</v>
      </c>
      <c r="BS451">
        <v>2</v>
      </c>
      <c r="BT451" t="s">
        <v>347</v>
      </c>
      <c r="BU451">
        <v>0</v>
      </c>
      <c r="BV451">
        <v>3</v>
      </c>
      <c r="BW451">
        <v>0</v>
      </c>
      <c r="BX451">
        <v>10</v>
      </c>
      <c r="BY451">
        <v>0</v>
      </c>
      <c r="BZ451" t="s">
        <v>347</v>
      </c>
      <c r="CA451">
        <v>0</v>
      </c>
      <c r="CB451">
        <v>5</v>
      </c>
      <c r="CC451">
        <v>0</v>
      </c>
      <c r="CD451">
        <v>10</v>
      </c>
      <c r="CE451">
        <v>2</v>
      </c>
      <c r="CF451" t="s">
        <v>347</v>
      </c>
      <c r="CG451">
        <v>0</v>
      </c>
      <c r="CH451">
        <v>3</v>
      </c>
      <c r="CI451">
        <v>10</v>
      </c>
      <c r="CJ451" t="s">
        <v>347</v>
      </c>
      <c r="CK451">
        <v>20</v>
      </c>
      <c r="CL451" t="s">
        <v>349</v>
      </c>
      <c r="CM451">
        <v>0</v>
      </c>
      <c r="CN451" s="133">
        <v>0</v>
      </c>
      <c r="CO451" s="133" t="s">
        <v>347</v>
      </c>
      <c r="CP451" s="133">
        <v>5</v>
      </c>
      <c r="CQ451" s="133">
        <v>25</v>
      </c>
      <c r="CR451">
        <v>5</v>
      </c>
      <c r="CS451">
        <v>25</v>
      </c>
      <c r="CT451">
        <v>2</v>
      </c>
      <c r="CU451" t="s">
        <v>54</v>
      </c>
      <c r="CV451" t="s">
        <v>1096</v>
      </c>
      <c r="CW451" t="s">
        <v>444</v>
      </c>
      <c r="CY451">
        <v>0</v>
      </c>
      <c r="DD451">
        <v>5</v>
      </c>
      <c r="DE451" t="s">
        <v>54</v>
      </c>
      <c r="DF451" t="s">
        <v>1096</v>
      </c>
      <c r="DG451" t="s">
        <v>444</v>
      </c>
      <c r="DI451">
        <v>10</v>
      </c>
      <c r="DJ451" t="s">
        <v>54</v>
      </c>
      <c r="DK451" t="s">
        <v>1096</v>
      </c>
      <c r="DL451" t="s">
        <v>444</v>
      </c>
      <c r="DN451">
        <v>0</v>
      </c>
      <c r="DS451">
        <v>8</v>
      </c>
      <c r="DT451" t="s">
        <v>348</v>
      </c>
      <c r="DU451" t="s">
        <v>348</v>
      </c>
      <c r="DV451" t="s">
        <v>349</v>
      </c>
      <c r="DW451">
        <v>0</v>
      </c>
      <c r="DX451">
        <v>0</v>
      </c>
      <c r="DY451">
        <v>0</v>
      </c>
      <c r="EF451">
        <v>0</v>
      </c>
      <c r="EM451">
        <v>0</v>
      </c>
      <c r="ET451">
        <v>0</v>
      </c>
      <c r="FA451">
        <v>0</v>
      </c>
      <c r="FH451">
        <v>0</v>
      </c>
      <c r="FK451">
        <v>1</v>
      </c>
      <c r="FL451">
        <v>5</v>
      </c>
      <c r="FM451">
        <v>3</v>
      </c>
      <c r="FN451">
        <v>15</v>
      </c>
      <c r="FO451">
        <v>1</v>
      </c>
      <c r="FP451">
        <v>5</v>
      </c>
      <c r="FQ451">
        <v>0</v>
      </c>
      <c r="FR451">
        <v>0</v>
      </c>
      <c r="FS451" t="s">
        <v>347</v>
      </c>
      <c r="FT451">
        <v>10</v>
      </c>
      <c r="FU451">
        <v>50</v>
      </c>
      <c r="FV451" t="s">
        <v>54</v>
      </c>
      <c r="FW451" t="s">
        <v>1096</v>
      </c>
      <c r="FX451" t="s">
        <v>347</v>
      </c>
      <c r="FY451" t="s">
        <v>119</v>
      </c>
      <c r="FZ451" t="s">
        <v>347</v>
      </c>
      <c r="GA451">
        <v>10</v>
      </c>
      <c r="GB451">
        <v>50</v>
      </c>
      <c r="GC451" t="s">
        <v>353</v>
      </c>
      <c r="GD451" t="s">
        <v>408</v>
      </c>
      <c r="GE451" t="s">
        <v>354</v>
      </c>
      <c r="GF451" t="s">
        <v>354</v>
      </c>
      <c r="GG451">
        <v>14</v>
      </c>
      <c r="GH451" t="s">
        <v>356</v>
      </c>
    </row>
    <row r="452" spans="1:190" x14ac:dyDescent="0.35">
      <c r="A452" t="s">
        <v>53</v>
      </c>
      <c r="B452" t="s">
        <v>54</v>
      </c>
      <c r="C452" t="s">
        <v>1362</v>
      </c>
      <c r="D452" t="s">
        <v>1096</v>
      </c>
      <c r="E452" t="s">
        <v>1425</v>
      </c>
      <c r="F452" t="s">
        <v>1426</v>
      </c>
      <c r="G452" t="s">
        <v>1444</v>
      </c>
      <c r="H452" t="s">
        <v>1445</v>
      </c>
      <c r="I452">
        <v>14</v>
      </c>
      <c r="J452">
        <v>6</v>
      </c>
      <c r="K452" t="s">
        <v>345</v>
      </c>
      <c r="L452">
        <v>4.7648149999999996</v>
      </c>
      <c r="M452">
        <v>33.503438000000003</v>
      </c>
      <c r="N452" t="s">
        <v>346</v>
      </c>
      <c r="O452" t="s">
        <v>347</v>
      </c>
      <c r="P452" s="133">
        <v>50</v>
      </c>
      <c r="Q452" s="133">
        <v>250</v>
      </c>
      <c r="R452" s="133">
        <v>40</v>
      </c>
      <c r="S452" s="133">
        <v>200</v>
      </c>
      <c r="T452" s="133">
        <v>30</v>
      </c>
      <c r="U452" t="s">
        <v>54</v>
      </c>
      <c r="V452" t="s">
        <v>1096</v>
      </c>
      <c r="W452">
        <v>20</v>
      </c>
      <c r="X452" t="s">
        <v>54</v>
      </c>
      <c r="Y452" t="s">
        <v>1096</v>
      </c>
      <c r="Z452">
        <v>40</v>
      </c>
      <c r="AA452" t="s">
        <v>54</v>
      </c>
      <c r="AB452" t="s">
        <v>1096</v>
      </c>
      <c r="AC452">
        <v>70</v>
      </c>
      <c r="AD452" t="s">
        <v>54</v>
      </c>
      <c r="AE452" t="s">
        <v>1096</v>
      </c>
      <c r="AF452">
        <v>0</v>
      </c>
      <c r="AI452">
        <v>40</v>
      </c>
      <c r="AJ452" t="s">
        <v>348</v>
      </c>
      <c r="AK452" t="s">
        <v>348</v>
      </c>
      <c r="AL452" t="s">
        <v>347</v>
      </c>
      <c r="AM452">
        <v>10</v>
      </c>
      <c r="AN452">
        <v>50</v>
      </c>
      <c r="AO452">
        <v>10</v>
      </c>
      <c r="AP452" t="s">
        <v>119</v>
      </c>
      <c r="AQ452" t="s">
        <v>373</v>
      </c>
      <c r="AR452">
        <v>5</v>
      </c>
      <c r="AS452" t="s">
        <v>119</v>
      </c>
      <c r="AT452" t="s">
        <v>373</v>
      </c>
      <c r="AU452">
        <v>15</v>
      </c>
      <c r="AV452" t="s">
        <v>119</v>
      </c>
      <c r="AW452" t="s">
        <v>373</v>
      </c>
      <c r="AX452">
        <v>10</v>
      </c>
      <c r="AY452" t="s">
        <v>119</v>
      </c>
      <c r="AZ452" t="s">
        <v>373</v>
      </c>
      <c r="BA452">
        <v>10</v>
      </c>
      <c r="BB452" t="s">
        <v>119</v>
      </c>
      <c r="BC452" t="s">
        <v>373</v>
      </c>
      <c r="BD452">
        <v>0</v>
      </c>
      <c r="BE452">
        <v>22</v>
      </c>
      <c r="BF452">
        <v>12</v>
      </c>
      <c r="BG452">
        <v>0</v>
      </c>
      <c r="BH452" t="s">
        <v>347</v>
      </c>
      <c r="BI452">
        <v>0</v>
      </c>
      <c r="BJ452">
        <v>6</v>
      </c>
      <c r="BK452">
        <v>0</v>
      </c>
      <c r="BL452">
        <v>14</v>
      </c>
      <c r="BM452">
        <v>4</v>
      </c>
      <c r="BN452" t="s">
        <v>347</v>
      </c>
      <c r="BO452">
        <v>0</v>
      </c>
      <c r="BP452">
        <v>7</v>
      </c>
      <c r="BQ452">
        <v>0</v>
      </c>
      <c r="BR452">
        <v>37</v>
      </c>
      <c r="BS452">
        <v>0</v>
      </c>
      <c r="BT452" t="s">
        <v>347</v>
      </c>
      <c r="BU452">
        <v>0</v>
      </c>
      <c r="BV452">
        <v>18</v>
      </c>
      <c r="BW452">
        <v>0</v>
      </c>
      <c r="BX452">
        <v>60</v>
      </c>
      <c r="BY452">
        <v>0</v>
      </c>
      <c r="BZ452" t="s">
        <v>347</v>
      </c>
      <c r="CA452">
        <v>0</v>
      </c>
      <c r="CB452">
        <v>20</v>
      </c>
      <c r="CC452">
        <v>0</v>
      </c>
      <c r="CD452">
        <v>2</v>
      </c>
      <c r="CE452">
        <v>0</v>
      </c>
      <c r="CF452" t="s">
        <v>347</v>
      </c>
      <c r="CG452">
        <v>0</v>
      </c>
      <c r="CH452">
        <v>8</v>
      </c>
      <c r="CI452">
        <v>40</v>
      </c>
      <c r="CJ452" t="s">
        <v>347</v>
      </c>
      <c r="CK452">
        <v>25</v>
      </c>
      <c r="CL452" t="s">
        <v>347</v>
      </c>
      <c r="CM452">
        <v>15</v>
      </c>
      <c r="CN452" s="133">
        <v>10</v>
      </c>
      <c r="CO452" s="133" t="s">
        <v>347</v>
      </c>
      <c r="CP452" s="133">
        <v>31</v>
      </c>
      <c r="CQ452" s="133">
        <v>155</v>
      </c>
      <c r="CR452">
        <v>31</v>
      </c>
      <c r="CS452">
        <v>155</v>
      </c>
      <c r="CT452">
        <v>10</v>
      </c>
      <c r="CU452" t="s">
        <v>54</v>
      </c>
      <c r="CV452" t="s">
        <v>1096</v>
      </c>
      <c r="CW452" t="s">
        <v>587</v>
      </c>
      <c r="CY452">
        <v>10</v>
      </c>
      <c r="CZ452" t="s">
        <v>54</v>
      </c>
      <c r="DA452" t="s">
        <v>1096</v>
      </c>
      <c r="DB452" t="s">
        <v>444</v>
      </c>
      <c r="DD452">
        <v>20</v>
      </c>
      <c r="DE452" t="s">
        <v>54</v>
      </c>
      <c r="DF452" t="s">
        <v>1096</v>
      </c>
      <c r="DG452" t="s">
        <v>444</v>
      </c>
      <c r="DI452">
        <v>35</v>
      </c>
      <c r="DJ452" t="s">
        <v>54</v>
      </c>
      <c r="DK452" t="s">
        <v>1096</v>
      </c>
      <c r="DL452" t="s">
        <v>587</v>
      </c>
      <c r="DN452">
        <v>7</v>
      </c>
      <c r="DO452" t="s">
        <v>54</v>
      </c>
      <c r="DP452" t="s">
        <v>1096</v>
      </c>
      <c r="DQ452" t="s">
        <v>444</v>
      </c>
      <c r="DS452">
        <v>73</v>
      </c>
      <c r="DT452" t="s">
        <v>348</v>
      </c>
      <c r="DU452" t="s">
        <v>348</v>
      </c>
      <c r="DV452" t="s">
        <v>349</v>
      </c>
      <c r="DW452">
        <v>0</v>
      </c>
      <c r="DX452">
        <v>0</v>
      </c>
      <c r="DY452">
        <v>0</v>
      </c>
      <c r="EF452">
        <v>0</v>
      </c>
      <c r="EM452">
        <v>0</v>
      </c>
      <c r="ET452">
        <v>0</v>
      </c>
      <c r="FA452">
        <v>0</v>
      </c>
      <c r="FH452">
        <v>0</v>
      </c>
      <c r="FK452">
        <v>13</v>
      </c>
      <c r="FL452">
        <v>65</v>
      </c>
      <c r="FM452">
        <v>15</v>
      </c>
      <c r="FN452">
        <v>75</v>
      </c>
      <c r="FO452">
        <v>3</v>
      </c>
      <c r="FP452">
        <v>15</v>
      </c>
      <c r="FQ452">
        <v>0</v>
      </c>
      <c r="FR452">
        <v>0</v>
      </c>
      <c r="FS452" t="s">
        <v>347</v>
      </c>
      <c r="FT452">
        <v>20</v>
      </c>
      <c r="FU452">
        <v>100</v>
      </c>
      <c r="FV452" t="s">
        <v>54</v>
      </c>
      <c r="FW452" t="s">
        <v>1096</v>
      </c>
      <c r="FX452" t="s">
        <v>347</v>
      </c>
      <c r="FY452" t="s">
        <v>119</v>
      </c>
      <c r="FZ452" t="s">
        <v>347</v>
      </c>
      <c r="GA452">
        <v>20</v>
      </c>
      <c r="GB452">
        <v>100</v>
      </c>
      <c r="GC452" t="s">
        <v>353</v>
      </c>
      <c r="GD452" t="s">
        <v>408</v>
      </c>
      <c r="GE452" t="s">
        <v>354</v>
      </c>
      <c r="GF452" t="s">
        <v>361</v>
      </c>
      <c r="GG452">
        <v>14</v>
      </c>
      <c r="GH452" t="s">
        <v>356</v>
      </c>
    </row>
    <row r="453" spans="1:190" x14ac:dyDescent="0.35">
      <c r="A453" t="s">
        <v>53</v>
      </c>
      <c r="B453" t="s">
        <v>54</v>
      </c>
      <c r="C453" t="s">
        <v>1362</v>
      </c>
      <c r="D453" t="s">
        <v>1096</v>
      </c>
      <c r="E453" t="s">
        <v>1446</v>
      </c>
      <c r="F453" t="s">
        <v>1447</v>
      </c>
      <c r="G453" t="s">
        <v>1448</v>
      </c>
      <c r="H453" t="s">
        <v>1449</v>
      </c>
      <c r="I453">
        <v>14</v>
      </c>
      <c r="J453">
        <v>4</v>
      </c>
      <c r="K453" t="s">
        <v>345</v>
      </c>
      <c r="L453">
        <v>4.6346628790000004</v>
      </c>
      <c r="M453">
        <v>33.662635180000002</v>
      </c>
      <c r="N453" t="s">
        <v>346</v>
      </c>
      <c r="O453" t="s">
        <v>349</v>
      </c>
      <c r="P453" s="133">
        <v>0</v>
      </c>
      <c r="Q453" s="133">
        <v>0</v>
      </c>
      <c r="R453" s="133">
        <v>0</v>
      </c>
      <c r="S453" s="133">
        <v>0</v>
      </c>
      <c r="T453" s="133">
        <v>0</v>
      </c>
      <c r="W453">
        <v>0</v>
      </c>
      <c r="Z453">
        <v>0</v>
      </c>
      <c r="AC453">
        <v>0</v>
      </c>
      <c r="AF453">
        <v>0</v>
      </c>
      <c r="AI453">
        <v>0</v>
      </c>
      <c r="AL453" t="s">
        <v>349</v>
      </c>
      <c r="AM453">
        <v>0</v>
      </c>
      <c r="AN453">
        <v>0</v>
      </c>
      <c r="AO453">
        <v>0</v>
      </c>
      <c r="AR453">
        <v>0</v>
      </c>
      <c r="AU453">
        <v>0</v>
      </c>
      <c r="AX453">
        <v>0</v>
      </c>
      <c r="BA453">
        <v>0</v>
      </c>
      <c r="BD453">
        <v>0</v>
      </c>
      <c r="BE453">
        <v>0</v>
      </c>
      <c r="BF453">
        <v>0</v>
      </c>
      <c r="BG453">
        <v>0</v>
      </c>
      <c r="BH453" t="s">
        <v>349</v>
      </c>
      <c r="BI453">
        <v>0</v>
      </c>
      <c r="BJ453">
        <v>0</v>
      </c>
      <c r="BK453">
        <v>0</v>
      </c>
      <c r="BL453">
        <v>0</v>
      </c>
      <c r="BM453">
        <v>0</v>
      </c>
      <c r="BN453" t="s">
        <v>349</v>
      </c>
      <c r="BO453">
        <v>0</v>
      </c>
      <c r="BP453">
        <v>0</v>
      </c>
      <c r="BQ453">
        <v>0</v>
      </c>
      <c r="BR453">
        <v>0</v>
      </c>
      <c r="BS453">
        <v>0</v>
      </c>
      <c r="BT453" t="s">
        <v>349</v>
      </c>
      <c r="BU453">
        <v>0</v>
      </c>
      <c r="BV453">
        <v>0</v>
      </c>
      <c r="BW453">
        <v>0</v>
      </c>
      <c r="BX453">
        <v>0</v>
      </c>
      <c r="BY453">
        <v>0</v>
      </c>
      <c r="BZ453" t="s">
        <v>349</v>
      </c>
      <c r="CA453">
        <v>0</v>
      </c>
      <c r="CB453">
        <v>0</v>
      </c>
      <c r="CC453">
        <v>0</v>
      </c>
      <c r="CD453">
        <v>0</v>
      </c>
      <c r="CE453">
        <v>0</v>
      </c>
      <c r="CF453" t="s">
        <v>349</v>
      </c>
      <c r="CG453">
        <v>0</v>
      </c>
      <c r="CH453">
        <v>0</v>
      </c>
      <c r="CI453">
        <v>0</v>
      </c>
      <c r="CJ453" t="s">
        <v>349</v>
      </c>
      <c r="CK453">
        <v>0</v>
      </c>
      <c r="CL453" t="s">
        <v>349</v>
      </c>
      <c r="CM453">
        <v>0</v>
      </c>
      <c r="CN453" s="133">
        <v>0</v>
      </c>
      <c r="CO453" s="133" t="s">
        <v>347</v>
      </c>
      <c r="CP453" s="133">
        <v>17</v>
      </c>
      <c r="CQ453" s="133">
        <v>54</v>
      </c>
      <c r="CR453">
        <v>17</v>
      </c>
      <c r="CS453">
        <v>54</v>
      </c>
      <c r="CT453">
        <v>0</v>
      </c>
      <c r="CY453">
        <v>18</v>
      </c>
      <c r="CZ453" t="s">
        <v>54</v>
      </c>
      <c r="DA453" t="s">
        <v>1096</v>
      </c>
      <c r="DB453" t="s">
        <v>405</v>
      </c>
      <c r="DD453">
        <v>26</v>
      </c>
      <c r="DE453" t="s">
        <v>54</v>
      </c>
      <c r="DF453" t="s">
        <v>1109</v>
      </c>
      <c r="DG453" t="s">
        <v>405</v>
      </c>
      <c r="DI453">
        <v>10</v>
      </c>
      <c r="DJ453" t="s">
        <v>54</v>
      </c>
      <c r="DK453" t="s">
        <v>429</v>
      </c>
      <c r="DL453" t="s">
        <v>405</v>
      </c>
      <c r="DN453">
        <v>0</v>
      </c>
      <c r="DS453">
        <v>0</v>
      </c>
      <c r="DV453" t="s">
        <v>349</v>
      </c>
      <c r="DW453">
        <v>0</v>
      </c>
      <c r="DX453">
        <v>0</v>
      </c>
      <c r="DY453">
        <v>0</v>
      </c>
      <c r="EF453">
        <v>0</v>
      </c>
      <c r="EM453">
        <v>0</v>
      </c>
      <c r="ET453">
        <v>0</v>
      </c>
      <c r="FA453">
        <v>0</v>
      </c>
      <c r="FH453">
        <v>0</v>
      </c>
      <c r="FK453">
        <v>7</v>
      </c>
      <c r="FL453">
        <v>18</v>
      </c>
      <c r="FM453">
        <v>6</v>
      </c>
      <c r="FN453">
        <v>27</v>
      </c>
      <c r="FO453">
        <v>4</v>
      </c>
      <c r="FP453">
        <v>9</v>
      </c>
      <c r="FQ453">
        <v>0</v>
      </c>
      <c r="FR453">
        <v>0</v>
      </c>
      <c r="FS453" t="s">
        <v>347</v>
      </c>
      <c r="FT453">
        <v>4</v>
      </c>
      <c r="FU453">
        <v>12</v>
      </c>
      <c r="FV453" t="s">
        <v>54</v>
      </c>
      <c r="FW453" t="s">
        <v>1096</v>
      </c>
      <c r="FX453" t="s">
        <v>349</v>
      </c>
      <c r="FZ453" t="s">
        <v>347</v>
      </c>
      <c r="GA453">
        <v>3</v>
      </c>
      <c r="GB453">
        <v>18</v>
      </c>
      <c r="GC453" t="s">
        <v>353</v>
      </c>
      <c r="GD453" t="s">
        <v>355</v>
      </c>
      <c r="GE453" t="s">
        <v>408</v>
      </c>
      <c r="GF453" t="s">
        <v>355</v>
      </c>
      <c r="GG453">
        <v>14</v>
      </c>
      <c r="GH453" t="s">
        <v>356</v>
      </c>
    </row>
    <row r="454" spans="1:190" x14ac:dyDescent="0.35">
      <c r="A454" t="s">
        <v>53</v>
      </c>
      <c r="B454" t="s">
        <v>54</v>
      </c>
      <c r="C454" t="s">
        <v>1362</v>
      </c>
      <c r="D454" t="s">
        <v>1096</v>
      </c>
      <c r="E454" t="s">
        <v>1446</v>
      </c>
      <c r="F454" t="s">
        <v>1447</v>
      </c>
      <c r="G454" t="s">
        <v>1450</v>
      </c>
      <c r="H454" t="s">
        <v>1451</v>
      </c>
      <c r="I454">
        <v>14</v>
      </c>
      <c r="J454">
        <v>6</v>
      </c>
      <c r="K454" t="s">
        <v>345</v>
      </c>
      <c r="L454">
        <v>4.6040000000000001</v>
      </c>
      <c r="M454">
        <v>33.654000000000003</v>
      </c>
      <c r="N454" t="s">
        <v>346</v>
      </c>
      <c r="O454" t="s">
        <v>347</v>
      </c>
      <c r="P454" s="133">
        <v>10</v>
      </c>
      <c r="Q454" s="133">
        <v>50</v>
      </c>
      <c r="R454" s="133">
        <v>10</v>
      </c>
      <c r="S454" s="133">
        <v>50</v>
      </c>
      <c r="T454" s="133">
        <v>9</v>
      </c>
      <c r="U454" t="s">
        <v>54</v>
      </c>
      <c r="V454" t="s">
        <v>1096</v>
      </c>
      <c r="W454">
        <v>10</v>
      </c>
      <c r="X454" t="s">
        <v>54</v>
      </c>
      <c r="Y454" t="s">
        <v>1096</v>
      </c>
      <c r="Z454">
        <v>2</v>
      </c>
      <c r="AA454" t="s">
        <v>54</v>
      </c>
      <c r="AB454" t="s">
        <v>1096</v>
      </c>
      <c r="AC454">
        <v>11</v>
      </c>
      <c r="AD454" t="s">
        <v>348</v>
      </c>
      <c r="AE454" t="s">
        <v>348</v>
      </c>
      <c r="AF454">
        <v>10</v>
      </c>
      <c r="AG454" t="s">
        <v>54</v>
      </c>
      <c r="AH454" t="s">
        <v>1096</v>
      </c>
      <c r="AI454">
        <v>8</v>
      </c>
      <c r="AJ454" t="s">
        <v>348</v>
      </c>
      <c r="AK454" t="s">
        <v>348</v>
      </c>
      <c r="AL454" t="s">
        <v>349</v>
      </c>
      <c r="AM454">
        <v>0</v>
      </c>
      <c r="AN454">
        <v>0</v>
      </c>
      <c r="AO454">
        <v>0</v>
      </c>
      <c r="AR454">
        <v>0</v>
      </c>
      <c r="AU454">
        <v>0</v>
      </c>
      <c r="AX454">
        <v>0</v>
      </c>
      <c r="BA454">
        <v>0</v>
      </c>
      <c r="BD454">
        <v>0</v>
      </c>
      <c r="BE454">
        <v>0</v>
      </c>
      <c r="BF454">
        <v>3</v>
      </c>
      <c r="BG454">
        <v>6</v>
      </c>
      <c r="BH454" t="s">
        <v>349</v>
      </c>
      <c r="BI454">
        <v>0</v>
      </c>
      <c r="BJ454">
        <v>0</v>
      </c>
      <c r="BK454">
        <v>0</v>
      </c>
      <c r="BL454">
        <v>7</v>
      </c>
      <c r="BM454">
        <v>3</v>
      </c>
      <c r="BN454" t="s">
        <v>349</v>
      </c>
      <c r="BO454">
        <v>0</v>
      </c>
      <c r="BP454">
        <v>0</v>
      </c>
      <c r="BQ454">
        <v>0</v>
      </c>
      <c r="BR454">
        <v>1</v>
      </c>
      <c r="BS454">
        <v>1</v>
      </c>
      <c r="BT454" t="s">
        <v>349</v>
      </c>
      <c r="BU454">
        <v>0</v>
      </c>
      <c r="BV454">
        <v>0</v>
      </c>
      <c r="BW454">
        <v>0</v>
      </c>
      <c r="BX454">
        <v>4</v>
      </c>
      <c r="BY454">
        <v>7</v>
      </c>
      <c r="BZ454" t="s">
        <v>349</v>
      </c>
      <c r="CA454">
        <v>0</v>
      </c>
      <c r="CB454">
        <v>0</v>
      </c>
      <c r="CC454">
        <v>0</v>
      </c>
      <c r="CD454">
        <v>8</v>
      </c>
      <c r="CE454">
        <v>2</v>
      </c>
      <c r="CF454" t="s">
        <v>349</v>
      </c>
      <c r="CG454">
        <v>0</v>
      </c>
      <c r="CH454">
        <v>0</v>
      </c>
      <c r="CI454">
        <v>8</v>
      </c>
      <c r="CJ454" t="s">
        <v>349</v>
      </c>
      <c r="CK454">
        <v>0</v>
      </c>
      <c r="CL454" t="s">
        <v>349</v>
      </c>
      <c r="CM454">
        <v>0</v>
      </c>
      <c r="CN454" s="133">
        <v>0</v>
      </c>
      <c r="CO454" s="133" t="s">
        <v>349</v>
      </c>
      <c r="CP454" s="133">
        <v>0</v>
      </c>
      <c r="CQ454" s="133">
        <v>0</v>
      </c>
      <c r="CR454">
        <v>0</v>
      </c>
      <c r="CS454">
        <v>0</v>
      </c>
      <c r="CT454">
        <v>0</v>
      </c>
      <c r="CY454">
        <v>0</v>
      </c>
      <c r="DD454">
        <v>0</v>
      </c>
      <c r="DI454">
        <v>0</v>
      </c>
      <c r="DN454">
        <v>0</v>
      </c>
      <c r="DS454">
        <v>0</v>
      </c>
      <c r="DV454" t="s">
        <v>349</v>
      </c>
      <c r="DW454">
        <v>0</v>
      </c>
      <c r="DX454">
        <v>0</v>
      </c>
      <c r="DY454">
        <v>0</v>
      </c>
      <c r="EF454">
        <v>0</v>
      </c>
      <c r="EM454">
        <v>0</v>
      </c>
      <c r="ET454">
        <v>0</v>
      </c>
      <c r="FA454">
        <v>0</v>
      </c>
      <c r="FH454">
        <v>0</v>
      </c>
      <c r="FK454">
        <v>0</v>
      </c>
      <c r="FL454">
        <v>0</v>
      </c>
      <c r="FM454">
        <v>0</v>
      </c>
      <c r="FN454">
        <v>0</v>
      </c>
      <c r="FO454">
        <v>0</v>
      </c>
      <c r="FP454">
        <v>0</v>
      </c>
      <c r="FQ454">
        <v>0</v>
      </c>
      <c r="FR454">
        <v>0</v>
      </c>
      <c r="FS454" t="s">
        <v>349</v>
      </c>
      <c r="FT454">
        <v>0</v>
      </c>
      <c r="FU454">
        <v>0</v>
      </c>
      <c r="FX454" t="s">
        <v>349</v>
      </c>
      <c r="FZ454" t="s">
        <v>347</v>
      </c>
      <c r="GA454">
        <v>2</v>
      </c>
      <c r="GB454">
        <v>10</v>
      </c>
      <c r="GC454" t="s">
        <v>487</v>
      </c>
      <c r="GD454" t="s">
        <v>408</v>
      </c>
      <c r="GE454" t="s">
        <v>355</v>
      </c>
      <c r="GF454" t="s">
        <v>355</v>
      </c>
      <c r="GG454">
        <v>14</v>
      </c>
      <c r="GH454" t="s">
        <v>356</v>
      </c>
    </row>
    <row r="455" spans="1:190" x14ac:dyDescent="0.35">
      <c r="A455" t="s">
        <v>53</v>
      </c>
      <c r="B455" t="s">
        <v>54</v>
      </c>
      <c r="C455" t="s">
        <v>1362</v>
      </c>
      <c r="D455" t="s">
        <v>1096</v>
      </c>
      <c r="E455" t="s">
        <v>1446</v>
      </c>
      <c r="F455" t="s">
        <v>1447</v>
      </c>
      <c r="G455" t="s">
        <v>1452</v>
      </c>
      <c r="H455" t="s">
        <v>1453</v>
      </c>
      <c r="I455">
        <v>14</v>
      </c>
      <c r="J455">
        <v>3</v>
      </c>
      <c r="K455" t="s">
        <v>345</v>
      </c>
      <c r="L455">
        <v>4.62181</v>
      </c>
      <c r="M455">
        <v>33.670499999999997</v>
      </c>
      <c r="N455" t="s">
        <v>346</v>
      </c>
      <c r="O455" t="s">
        <v>347</v>
      </c>
      <c r="P455" s="133">
        <v>12</v>
      </c>
      <c r="Q455" s="133">
        <v>60</v>
      </c>
      <c r="R455" s="133">
        <v>8</v>
      </c>
      <c r="S455" s="133">
        <v>40</v>
      </c>
      <c r="T455" s="133">
        <v>8</v>
      </c>
      <c r="U455" t="s">
        <v>54</v>
      </c>
      <c r="V455" t="s">
        <v>1096</v>
      </c>
      <c r="W455">
        <v>8</v>
      </c>
      <c r="X455" t="s">
        <v>54</v>
      </c>
      <c r="Y455" t="s">
        <v>1096</v>
      </c>
      <c r="Z455">
        <v>9</v>
      </c>
      <c r="AA455" t="s">
        <v>54</v>
      </c>
      <c r="AB455" t="s">
        <v>1096</v>
      </c>
      <c r="AC455">
        <v>7</v>
      </c>
      <c r="AD455" t="s">
        <v>348</v>
      </c>
      <c r="AE455" t="s">
        <v>348</v>
      </c>
      <c r="AF455">
        <v>8</v>
      </c>
      <c r="AG455" t="s">
        <v>54</v>
      </c>
      <c r="AH455" t="s">
        <v>1096</v>
      </c>
      <c r="AI455">
        <v>0</v>
      </c>
      <c r="AL455" t="s">
        <v>347</v>
      </c>
      <c r="AM455">
        <v>4</v>
      </c>
      <c r="AN455">
        <v>20</v>
      </c>
      <c r="AO455">
        <v>0</v>
      </c>
      <c r="AR455">
        <v>3</v>
      </c>
      <c r="AS455" t="s">
        <v>123</v>
      </c>
      <c r="AT455" t="s">
        <v>360</v>
      </c>
      <c r="AU455">
        <v>5</v>
      </c>
      <c r="AV455" t="s">
        <v>123</v>
      </c>
      <c r="AW455" t="s">
        <v>360</v>
      </c>
      <c r="AX455">
        <v>4</v>
      </c>
      <c r="AY455" t="s">
        <v>123</v>
      </c>
      <c r="AZ455" t="s">
        <v>360</v>
      </c>
      <c r="BA455">
        <v>3</v>
      </c>
      <c r="BB455" t="s">
        <v>123</v>
      </c>
      <c r="BC455" t="s">
        <v>360</v>
      </c>
      <c r="BD455">
        <v>5</v>
      </c>
      <c r="BE455">
        <v>0</v>
      </c>
      <c r="BF455">
        <v>6</v>
      </c>
      <c r="BG455">
        <v>2</v>
      </c>
      <c r="BH455" t="s">
        <v>349</v>
      </c>
      <c r="BI455">
        <v>0</v>
      </c>
      <c r="BJ455">
        <v>0</v>
      </c>
      <c r="BK455">
        <v>0</v>
      </c>
      <c r="BL455">
        <v>8</v>
      </c>
      <c r="BM455">
        <v>3</v>
      </c>
      <c r="BN455" t="s">
        <v>349</v>
      </c>
      <c r="BO455">
        <v>0</v>
      </c>
      <c r="BP455">
        <v>0</v>
      </c>
      <c r="BQ455">
        <v>0</v>
      </c>
      <c r="BR455">
        <v>5</v>
      </c>
      <c r="BS455">
        <v>9</v>
      </c>
      <c r="BT455" t="s">
        <v>349</v>
      </c>
      <c r="BU455">
        <v>0</v>
      </c>
      <c r="BV455">
        <v>0</v>
      </c>
      <c r="BW455">
        <v>0</v>
      </c>
      <c r="BX455">
        <v>6</v>
      </c>
      <c r="BY455">
        <v>5</v>
      </c>
      <c r="BZ455" t="s">
        <v>349</v>
      </c>
      <c r="CA455">
        <v>0</v>
      </c>
      <c r="CB455">
        <v>0</v>
      </c>
      <c r="CC455">
        <v>0</v>
      </c>
      <c r="CD455">
        <v>6</v>
      </c>
      <c r="CE455">
        <v>5</v>
      </c>
      <c r="CF455" t="s">
        <v>349</v>
      </c>
      <c r="CG455">
        <v>0</v>
      </c>
      <c r="CH455">
        <v>0</v>
      </c>
      <c r="CI455">
        <v>5</v>
      </c>
      <c r="CJ455" t="s">
        <v>347</v>
      </c>
      <c r="CK455">
        <v>7</v>
      </c>
      <c r="CL455" t="s">
        <v>349</v>
      </c>
      <c r="CM455">
        <v>0</v>
      </c>
      <c r="CN455" s="133">
        <v>0</v>
      </c>
      <c r="CO455" s="133" t="s">
        <v>347</v>
      </c>
      <c r="CP455" s="133">
        <v>5</v>
      </c>
      <c r="CQ455" s="133">
        <v>25</v>
      </c>
      <c r="CR455">
        <v>5</v>
      </c>
      <c r="CS455">
        <v>25</v>
      </c>
      <c r="CT455">
        <v>0</v>
      </c>
      <c r="CY455">
        <v>3</v>
      </c>
      <c r="CZ455" t="s">
        <v>54</v>
      </c>
      <c r="DA455" t="s">
        <v>1301</v>
      </c>
      <c r="DB455" t="s">
        <v>444</v>
      </c>
      <c r="DD455">
        <v>11</v>
      </c>
      <c r="DE455" t="s">
        <v>54</v>
      </c>
      <c r="DF455" t="s">
        <v>1301</v>
      </c>
      <c r="DG455" t="s">
        <v>405</v>
      </c>
      <c r="DI455">
        <v>7</v>
      </c>
      <c r="DJ455" t="s">
        <v>54</v>
      </c>
      <c r="DK455" t="s">
        <v>1109</v>
      </c>
      <c r="DL455" t="s">
        <v>444</v>
      </c>
      <c r="DN455">
        <v>0</v>
      </c>
      <c r="DS455">
        <v>4</v>
      </c>
      <c r="DT455" t="s">
        <v>348</v>
      </c>
      <c r="DU455" t="s">
        <v>348</v>
      </c>
      <c r="DV455" t="s">
        <v>349</v>
      </c>
      <c r="DW455">
        <v>0</v>
      </c>
      <c r="DX455">
        <v>0</v>
      </c>
      <c r="DY455">
        <v>0</v>
      </c>
      <c r="EF455">
        <v>0</v>
      </c>
      <c r="EM455">
        <v>0</v>
      </c>
      <c r="ET455">
        <v>0</v>
      </c>
      <c r="FA455">
        <v>0</v>
      </c>
      <c r="FH455">
        <v>0</v>
      </c>
      <c r="FK455">
        <v>2</v>
      </c>
      <c r="FL455">
        <v>10</v>
      </c>
      <c r="FM455">
        <v>2</v>
      </c>
      <c r="FN455">
        <v>10</v>
      </c>
      <c r="FO455">
        <v>1</v>
      </c>
      <c r="FP455">
        <v>5</v>
      </c>
      <c r="FQ455">
        <v>0</v>
      </c>
      <c r="FR455">
        <v>0</v>
      </c>
      <c r="FS455" t="s">
        <v>347</v>
      </c>
      <c r="FT455">
        <v>84</v>
      </c>
      <c r="FU455">
        <v>400</v>
      </c>
      <c r="FV455" t="s">
        <v>54</v>
      </c>
      <c r="FW455" t="s">
        <v>1109</v>
      </c>
      <c r="FX455" t="s">
        <v>347</v>
      </c>
      <c r="FY455" t="s">
        <v>119</v>
      </c>
      <c r="FZ455" t="s">
        <v>347</v>
      </c>
      <c r="GA455">
        <v>3</v>
      </c>
      <c r="GB455">
        <v>15</v>
      </c>
      <c r="GC455" t="s">
        <v>353</v>
      </c>
      <c r="GD455" t="s">
        <v>355</v>
      </c>
      <c r="GE455" t="s">
        <v>354</v>
      </c>
      <c r="GF455" t="s">
        <v>354</v>
      </c>
      <c r="GG455">
        <v>14</v>
      </c>
      <c r="GH455" t="s">
        <v>356</v>
      </c>
    </row>
    <row r="456" spans="1:190" x14ac:dyDescent="0.35">
      <c r="A456" t="s">
        <v>53</v>
      </c>
      <c r="B456" t="s">
        <v>54</v>
      </c>
      <c r="C456" t="s">
        <v>1362</v>
      </c>
      <c r="D456" t="s">
        <v>1096</v>
      </c>
      <c r="E456" t="s">
        <v>1446</v>
      </c>
      <c r="F456" t="s">
        <v>1447</v>
      </c>
      <c r="G456" t="s">
        <v>1454</v>
      </c>
      <c r="H456" t="s">
        <v>1455</v>
      </c>
      <c r="I456">
        <v>14</v>
      </c>
      <c r="J456">
        <v>3</v>
      </c>
      <c r="K456" t="s">
        <v>345</v>
      </c>
      <c r="L456">
        <v>4.6444999999999999</v>
      </c>
      <c r="M456">
        <v>33.671700000000001</v>
      </c>
      <c r="N456" t="s">
        <v>346</v>
      </c>
      <c r="O456" t="s">
        <v>347</v>
      </c>
      <c r="P456" s="133">
        <v>102</v>
      </c>
      <c r="Q456" s="133">
        <v>510</v>
      </c>
      <c r="R456" s="133">
        <v>102</v>
      </c>
      <c r="S456" s="133">
        <v>510</v>
      </c>
      <c r="T456" s="133">
        <v>26</v>
      </c>
      <c r="U456" t="s">
        <v>54</v>
      </c>
      <c r="V456" t="s">
        <v>1096</v>
      </c>
      <c r="W456">
        <v>29</v>
      </c>
      <c r="X456" t="s">
        <v>54</v>
      </c>
      <c r="Y456" t="s">
        <v>1096</v>
      </c>
      <c r="Z456">
        <v>5</v>
      </c>
      <c r="AA456" t="s">
        <v>54</v>
      </c>
      <c r="AB456" t="s">
        <v>1096</v>
      </c>
      <c r="AC456">
        <v>0</v>
      </c>
      <c r="AF456">
        <v>75</v>
      </c>
      <c r="AG456" t="s">
        <v>54</v>
      </c>
      <c r="AH456" t="s">
        <v>1096</v>
      </c>
      <c r="AI456">
        <v>375</v>
      </c>
      <c r="AJ456" t="s">
        <v>348</v>
      </c>
      <c r="AK456" t="s">
        <v>348</v>
      </c>
      <c r="AL456" t="s">
        <v>349</v>
      </c>
      <c r="AM456">
        <v>0</v>
      </c>
      <c r="AN456">
        <v>0</v>
      </c>
      <c r="AO456">
        <v>0</v>
      </c>
      <c r="AR456">
        <v>0</v>
      </c>
      <c r="AU456">
        <v>0</v>
      </c>
      <c r="AX456">
        <v>0</v>
      </c>
      <c r="BA456">
        <v>0</v>
      </c>
      <c r="BD456">
        <v>0</v>
      </c>
      <c r="BE456">
        <v>0</v>
      </c>
      <c r="BF456">
        <v>15</v>
      </c>
      <c r="BG456">
        <v>11</v>
      </c>
      <c r="BH456" t="s">
        <v>349</v>
      </c>
      <c r="BI456">
        <v>0</v>
      </c>
      <c r="BJ456">
        <v>0</v>
      </c>
      <c r="BK456">
        <v>0</v>
      </c>
      <c r="BL456">
        <v>20</v>
      </c>
      <c r="BM456">
        <v>9</v>
      </c>
      <c r="BN456" t="s">
        <v>349</v>
      </c>
      <c r="BO456">
        <v>0</v>
      </c>
      <c r="BP456">
        <v>0</v>
      </c>
      <c r="BQ456">
        <v>0</v>
      </c>
      <c r="BR456">
        <v>5</v>
      </c>
      <c r="BS456">
        <v>0</v>
      </c>
      <c r="BT456" t="s">
        <v>349</v>
      </c>
      <c r="BU456">
        <v>0</v>
      </c>
      <c r="BV456">
        <v>0</v>
      </c>
      <c r="BW456">
        <v>0</v>
      </c>
      <c r="BX456">
        <v>0</v>
      </c>
      <c r="BY456">
        <v>0</v>
      </c>
      <c r="BZ456" t="s">
        <v>349</v>
      </c>
      <c r="CA456">
        <v>0</v>
      </c>
      <c r="CB456">
        <v>0</v>
      </c>
      <c r="CC456">
        <v>0</v>
      </c>
      <c r="CD456">
        <v>75</v>
      </c>
      <c r="CE456">
        <v>0</v>
      </c>
      <c r="CF456" t="s">
        <v>349</v>
      </c>
      <c r="CG456">
        <v>0</v>
      </c>
      <c r="CH456">
        <v>0</v>
      </c>
      <c r="CI456">
        <v>375</v>
      </c>
      <c r="CJ456" t="s">
        <v>347</v>
      </c>
      <c r="CK456">
        <v>55</v>
      </c>
      <c r="CL456" t="s">
        <v>347</v>
      </c>
      <c r="CM456">
        <v>2</v>
      </c>
      <c r="CN456" s="133">
        <v>0</v>
      </c>
      <c r="CO456" s="133" t="s">
        <v>347</v>
      </c>
      <c r="CP456" s="133">
        <v>5</v>
      </c>
      <c r="CQ456" s="133">
        <v>25</v>
      </c>
      <c r="CR456">
        <v>5</v>
      </c>
      <c r="CS456">
        <v>25</v>
      </c>
      <c r="CT456">
        <v>5</v>
      </c>
      <c r="CU456" t="s">
        <v>54</v>
      </c>
      <c r="CV456" t="s">
        <v>1096</v>
      </c>
      <c r="CW456" t="s">
        <v>444</v>
      </c>
      <c r="CY456">
        <v>8</v>
      </c>
      <c r="CZ456" t="s">
        <v>54</v>
      </c>
      <c r="DA456" t="s">
        <v>1096</v>
      </c>
      <c r="DB456" t="s">
        <v>405</v>
      </c>
      <c r="DD456">
        <v>3</v>
      </c>
      <c r="DE456" t="s">
        <v>54</v>
      </c>
      <c r="DF456" t="s">
        <v>1096</v>
      </c>
      <c r="DG456" t="s">
        <v>444</v>
      </c>
      <c r="DI456">
        <v>9</v>
      </c>
      <c r="DJ456" t="s">
        <v>54</v>
      </c>
      <c r="DK456" t="s">
        <v>1096</v>
      </c>
      <c r="DL456" t="s">
        <v>444</v>
      </c>
      <c r="DN456">
        <v>0</v>
      </c>
      <c r="DS456">
        <v>0</v>
      </c>
      <c r="DV456" t="s">
        <v>349</v>
      </c>
      <c r="DW456">
        <v>0</v>
      </c>
      <c r="DX456">
        <v>0</v>
      </c>
      <c r="DY456">
        <v>0</v>
      </c>
      <c r="EF456">
        <v>0</v>
      </c>
      <c r="EM456">
        <v>0</v>
      </c>
      <c r="ET456">
        <v>0</v>
      </c>
      <c r="FA456">
        <v>0</v>
      </c>
      <c r="FH456">
        <v>0</v>
      </c>
      <c r="FK456">
        <v>3</v>
      </c>
      <c r="FL456">
        <v>15</v>
      </c>
      <c r="FM456">
        <v>2</v>
      </c>
      <c r="FN456">
        <v>10</v>
      </c>
      <c r="FO456">
        <v>0</v>
      </c>
      <c r="FP456">
        <v>0</v>
      </c>
      <c r="FQ456">
        <v>0</v>
      </c>
      <c r="FR456">
        <v>0</v>
      </c>
      <c r="FS456" t="s">
        <v>347</v>
      </c>
      <c r="FT456">
        <v>15</v>
      </c>
      <c r="FU456">
        <v>120</v>
      </c>
      <c r="FV456" t="s">
        <v>54</v>
      </c>
      <c r="FW456" t="s">
        <v>1096</v>
      </c>
      <c r="FX456" t="s">
        <v>347</v>
      </c>
      <c r="FY456" t="s">
        <v>119</v>
      </c>
      <c r="FZ456" t="s">
        <v>347</v>
      </c>
      <c r="GA456">
        <v>9</v>
      </c>
      <c r="GB456">
        <v>45</v>
      </c>
      <c r="GC456" t="s">
        <v>353</v>
      </c>
      <c r="GD456" t="s">
        <v>355</v>
      </c>
      <c r="GE456" t="s">
        <v>355</v>
      </c>
      <c r="GF456" t="s">
        <v>354</v>
      </c>
      <c r="GG456">
        <v>14</v>
      </c>
      <c r="GH456" t="s">
        <v>356</v>
      </c>
    </row>
    <row r="457" spans="1:190" x14ac:dyDescent="0.35">
      <c r="A457" t="s">
        <v>53</v>
      </c>
      <c r="B457" t="s">
        <v>54</v>
      </c>
      <c r="C457" t="s">
        <v>1362</v>
      </c>
      <c r="D457" t="s">
        <v>1096</v>
      </c>
      <c r="E457" t="s">
        <v>1446</v>
      </c>
      <c r="F457" t="s">
        <v>1447</v>
      </c>
      <c r="G457" t="s">
        <v>1456</v>
      </c>
      <c r="H457" t="s">
        <v>1457</v>
      </c>
      <c r="I457">
        <v>14</v>
      </c>
      <c r="J457">
        <v>4</v>
      </c>
      <c r="K457" t="s">
        <v>345</v>
      </c>
      <c r="L457">
        <v>4.6443199999999996</v>
      </c>
      <c r="M457">
        <v>33.703749999999999</v>
      </c>
      <c r="N457" t="s">
        <v>346</v>
      </c>
      <c r="O457" t="s">
        <v>347</v>
      </c>
      <c r="P457" s="133">
        <v>30</v>
      </c>
      <c r="Q457" s="133">
        <v>150</v>
      </c>
      <c r="R457" s="133">
        <v>15</v>
      </c>
      <c r="S457" s="133">
        <v>75</v>
      </c>
      <c r="T457" s="133">
        <v>9</v>
      </c>
      <c r="U457" t="s">
        <v>54</v>
      </c>
      <c r="V457" t="s">
        <v>1096</v>
      </c>
      <c r="W457">
        <v>8</v>
      </c>
      <c r="X457" t="s">
        <v>54</v>
      </c>
      <c r="Y457" t="s">
        <v>1096</v>
      </c>
      <c r="Z457">
        <v>5</v>
      </c>
      <c r="AA457" t="s">
        <v>54</v>
      </c>
      <c r="AB457" t="s">
        <v>1096</v>
      </c>
      <c r="AC457">
        <v>0</v>
      </c>
      <c r="AF457">
        <v>0</v>
      </c>
      <c r="AI457">
        <v>53</v>
      </c>
      <c r="AJ457" t="s">
        <v>348</v>
      </c>
      <c r="AK457" t="s">
        <v>348</v>
      </c>
      <c r="AL457" t="s">
        <v>347</v>
      </c>
      <c r="AM457">
        <v>15</v>
      </c>
      <c r="AN457">
        <v>75</v>
      </c>
      <c r="AO457">
        <v>15</v>
      </c>
      <c r="AP457" t="s">
        <v>119</v>
      </c>
      <c r="AQ457" t="s">
        <v>373</v>
      </c>
      <c r="AR457">
        <v>5</v>
      </c>
      <c r="AS457" t="s">
        <v>119</v>
      </c>
      <c r="AT457" t="s">
        <v>373</v>
      </c>
      <c r="AU457">
        <v>10</v>
      </c>
      <c r="AV457" t="s">
        <v>119</v>
      </c>
      <c r="AW457" t="s">
        <v>1458</v>
      </c>
      <c r="AX457">
        <v>0</v>
      </c>
      <c r="BA457">
        <v>0</v>
      </c>
      <c r="BD457">
        <v>45</v>
      </c>
      <c r="BE457">
        <v>0</v>
      </c>
      <c r="BF457">
        <v>18</v>
      </c>
      <c r="BG457">
        <v>6</v>
      </c>
      <c r="BH457" t="s">
        <v>349</v>
      </c>
      <c r="BI457">
        <v>0</v>
      </c>
      <c r="BJ457">
        <v>0</v>
      </c>
      <c r="BK457">
        <v>0</v>
      </c>
      <c r="BL457">
        <v>6</v>
      </c>
      <c r="BM457">
        <v>7</v>
      </c>
      <c r="BN457" t="s">
        <v>349</v>
      </c>
      <c r="BO457">
        <v>0</v>
      </c>
      <c r="BP457">
        <v>0</v>
      </c>
      <c r="BQ457">
        <v>0</v>
      </c>
      <c r="BR457">
        <v>0</v>
      </c>
      <c r="BS457">
        <v>15</v>
      </c>
      <c r="BT457" t="s">
        <v>349</v>
      </c>
      <c r="BU457">
        <v>0</v>
      </c>
      <c r="BV457">
        <v>0</v>
      </c>
      <c r="BW457">
        <v>0</v>
      </c>
      <c r="BX457">
        <v>0</v>
      </c>
      <c r="BY457">
        <v>0</v>
      </c>
      <c r="BZ457" t="s">
        <v>349</v>
      </c>
      <c r="CA457">
        <v>0</v>
      </c>
      <c r="CB457">
        <v>0</v>
      </c>
      <c r="CC457">
        <v>0</v>
      </c>
      <c r="CD457">
        <v>0</v>
      </c>
      <c r="CE457">
        <v>0</v>
      </c>
      <c r="CF457" t="s">
        <v>349</v>
      </c>
      <c r="CG457">
        <v>0</v>
      </c>
      <c r="CH457">
        <v>0</v>
      </c>
      <c r="CI457">
        <v>98</v>
      </c>
      <c r="CJ457" t="s">
        <v>347</v>
      </c>
      <c r="CK457">
        <v>8</v>
      </c>
      <c r="CL457" t="s">
        <v>349</v>
      </c>
      <c r="CM457">
        <v>0</v>
      </c>
      <c r="CN457" s="133">
        <v>0</v>
      </c>
      <c r="CO457" s="133" t="s">
        <v>347</v>
      </c>
      <c r="CP457" s="133">
        <v>40</v>
      </c>
      <c r="CQ457" s="133">
        <v>204</v>
      </c>
      <c r="CR457">
        <v>40</v>
      </c>
      <c r="CS457">
        <v>204</v>
      </c>
      <c r="CT457">
        <v>0</v>
      </c>
      <c r="CY457">
        <v>5</v>
      </c>
      <c r="CZ457" t="s">
        <v>54</v>
      </c>
      <c r="DA457" t="s">
        <v>1109</v>
      </c>
      <c r="DB457" t="s">
        <v>444</v>
      </c>
      <c r="DD457">
        <v>45</v>
      </c>
      <c r="DE457" t="s">
        <v>54</v>
      </c>
      <c r="DF457" t="s">
        <v>1096</v>
      </c>
      <c r="DG457" t="s">
        <v>444</v>
      </c>
      <c r="DI457">
        <v>0</v>
      </c>
      <c r="DN457">
        <v>0</v>
      </c>
      <c r="DS457">
        <v>154</v>
      </c>
      <c r="DT457" t="s">
        <v>348</v>
      </c>
      <c r="DU457" t="s">
        <v>348</v>
      </c>
      <c r="DV457" t="s">
        <v>349</v>
      </c>
      <c r="DW457">
        <v>0</v>
      </c>
      <c r="DX457">
        <v>0</v>
      </c>
      <c r="DY457">
        <v>0</v>
      </c>
      <c r="EF457">
        <v>0</v>
      </c>
      <c r="EM457">
        <v>0</v>
      </c>
      <c r="ET457">
        <v>0</v>
      </c>
      <c r="FA457">
        <v>0</v>
      </c>
      <c r="FH457">
        <v>0</v>
      </c>
      <c r="FK457">
        <v>8</v>
      </c>
      <c r="FL457">
        <v>42</v>
      </c>
      <c r="FM457">
        <v>26</v>
      </c>
      <c r="FN457">
        <v>143</v>
      </c>
      <c r="FO457">
        <v>6</v>
      </c>
      <c r="FP457">
        <v>19</v>
      </c>
      <c r="FQ457">
        <v>0</v>
      </c>
      <c r="FR457">
        <v>0</v>
      </c>
      <c r="FS457" t="s">
        <v>347</v>
      </c>
      <c r="FT457">
        <v>21</v>
      </c>
      <c r="FU457">
        <v>77</v>
      </c>
      <c r="FV457" t="s">
        <v>54</v>
      </c>
      <c r="FW457" t="s">
        <v>1096</v>
      </c>
      <c r="FX457" t="s">
        <v>347</v>
      </c>
      <c r="FY457" t="s">
        <v>119</v>
      </c>
      <c r="FZ457" t="s">
        <v>349</v>
      </c>
      <c r="GA457">
        <v>0</v>
      </c>
      <c r="GB457">
        <v>0</v>
      </c>
      <c r="GC457" t="s">
        <v>353</v>
      </c>
      <c r="GD457" t="s">
        <v>408</v>
      </c>
      <c r="GE457" t="s">
        <v>355</v>
      </c>
      <c r="GF457" t="s">
        <v>355</v>
      </c>
      <c r="GG457">
        <v>14</v>
      </c>
      <c r="GH457" t="s">
        <v>356</v>
      </c>
    </row>
    <row r="458" spans="1:190" x14ac:dyDescent="0.35">
      <c r="A458" t="s">
        <v>53</v>
      </c>
      <c r="B458" t="s">
        <v>54</v>
      </c>
      <c r="C458" t="s">
        <v>1362</v>
      </c>
      <c r="D458" t="s">
        <v>1096</v>
      </c>
      <c r="E458" t="s">
        <v>1446</v>
      </c>
      <c r="F458" t="s">
        <v>1447</v>
      </c>
      <c r="G458" t="s">
        <v>1459</v>
      </c>
      <c r="H458" t="s">
        <v>1460</v>
      </c>
      <c r="I458">
        <v>14</v>
      </c>
      <c r="J458">
        <v>3</v>
      </c>
      <c r="K458" t="s">
        <v>345</v>
      </c>
      <c r="L458">
        <v>4.8027199999999999</v>
      </c>
      <c r="M458">
        <v>33.624070000000003</v>
      </c>
      <c r="N458" t="s">
        <v>346</v>
      </c>
      <c r="O458" t="s">
        <v>347</v>
      </c>
      <c r="P458" s="133">
        <v>20</v>
      </c>
      <c r="Q458" s="133">
        <v>100</v>
      </c>
      <c r="R458" s="133">
        <v>20</v>
      </c>
      <c r="S458" s="133">
        <v>100</v>
      </c>
      <c r="T458" s="133">
        <v>20</v>
      </c>
      <c r="U458" t="s">
        <v>54</v>
      </c>
      <c r="V458" t="s">
        <v>1096</v>
      </c>
      <c r="W458">
        <v>15</v>
      </c>
      <c r="X458" t="s">
        <v>54</v>
      </c>
      <c r="Y458" t="s">
        <v>1096</v>
      </c>
      <c r="Z458">
        <v>20</v>
      </c>
      <c r="AA458" t="s">
        <v>54</v>
      </c>
      <c r="AB458" t="s">
        <v>1096</v>
      </c>
      <c r="AC458">
        <v>20</v>
      </c>
      <c r="AD458" t="s">
        <v>348</v>
      </c>
      <c r="AE458" t="s">
        <v>348</v>
      </c>
      <c r="AF458">
        <v>10</v>
      </c>
      <c r="AG458" t="s">
        <v>54</v>
      </c>
      <c r="AH458" t="s">
        <v>1096</v>
      </c>
      <c r="AI458">
        <v>15</v>
      </c>
      <c r="AJ458" t="s">
        <v>348</v>
      </c>
      <c r="AK458" t="s">
        <v>348</v>
      </c>
      <c r="AL458" t="s">
        <v>349</v>
      </c>
      <c r="AM458">
        <v>0</v>
      </c>
      <c r="AN458">
        <v>0</v>
      </c>
      <c r="AO458">
        <v>0</v>
      </c>
      <c r="AR458">
        <v>0</v>
      </c>
      <c r="AU458">
        <v>0</v>
      </c>
      <c r="AX458">
        <v>0</v>
      </c>
      <c r="BA458">
        <v>0</v>
      </c>
      <c r="BD458">
        <v>0</v>
      </c>
      <c r="BE458">
        <v>0</v>
      </c>
      <c r="BF458">
        <v>17</v>
      </c>
      <c r="BG458">
        <v>3</v>
      </c>
      <c r="BH458" t="s">
        <v>349</v>
      </c>
      <c r="BI458">
        <v>0</v>
      </c>
      <c r="BJ458">
        <v>0</v>
      </c>
      <c r="BK458">
        <v>0</v>
      </c>
      <c r="BL458">
        <v>7</v>
      </c>
      <c r="BM458">
        <v>8</v>
      </c>
      <c r="BN458" t="s">
        <v>349</v>
      </c>
      <c r="BO458">
        <v>0</v>
      </c>
      <c r="BP458" s="167">
        <v>0</v>
      </c>
      <c r="BQ458">
        <v>0</v>
      </c>
      <c r="BR458">
        <v>10</v>
      </c>
      <c r="BS458">
        <v>9</v>
      </c>
      <c r="BT458" t="s">
        <v>347</v>
      </c>
      <c r="BU458">
        <v>0</v>
      </c>
      <c r="BV458">
        <v>1</v>
      </c>
      <c r="BW458">
        <v>0</v>
      </c>
      <c r="BX458">
        <v>8</v>
      </c>
      <c r="BY458">
        <v>12</v>
      </c>
      <c r="BZ458" t="s">
        <v>349</v>
      </c>
      <c r="CA458">
        <v>0</v>
      </c>
      <c r="CB458">
        <v>0</v>
      </c>
      <c r="CC458">
        <v>0</v>
      </c>
      <c r="CD458">
        <v>3</v>
      </c>
      <c r="CE458">
        <v>7</v>
      </c>
      <c r="CF458" t="s">
        <v>349</v>
      </c>
      <c r="CG458">
        <v>0</v>
      </c>
      <c r="CH458">
        <v>0</v>
      </c>
      <c r="CI458">
        <v>15</v>
      </c>
      <c r="CJ458" t="s">
        <v>347</v>
      </c>
      <c r="CK458">
        <v>14</v>
      </c>
      <c r="CL458" t="s">
        <v>349</v>
      </c>
      <c r="CM458">
        <v>0</v>
      </c>
      <c r="CN458" s="133">
        <v>0</v>
      </c>
      <c r="CO458" s="133" t="s">
        <v>349</v>
      </c>
      <c r="CP458" s="133">
        <v>0</v>
      </c>
      <c r="CQ458" s="133">
        <v>0</v>
      </c>
      <c r="CR458">
        <v>0</v>
      </c>
      <c r="CS458">
        <v>0</v>
      </c>
      <c r="CT458">
        <v>0</v>
      </c>
      <c r="CY458">
        <v>0</v>
      </c>
      <c r="DD458">
        <v>0</v>
      </c>
      <c r="DI458">
        <v>0</v>
      </c>
      <c r="DN458">
        <v>0</v>
      </c>
      <c r="DS458">
        <v>0</v>
      </c>
      <c r="DV458" t="s">
        <v>349</v>
      </c>
      <c r="DW458">
        <v>0</v>
      </c>
      <c r="DX458">
        <v>0</v>
      </c>
      <c r="DY458">
        <v>0</v>
      </c>
      <c r="EF458">
        <v>0</v>
      </c>
      <c r="EM458">
        <v>0</v>
      </c>
      <c r="ET458">
        <v>0</v>
      </c>
      <c r="FA458">
        <v>0</v>
      </c>
      <c r="FH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 t="s">
        <v>349</v>
      </c>
      <c r="FT458">
        <v>0</v>
      </c>
      <c r="FU458">
        <v>0</v>
      </c>
      <c r="FX458" t="s">
        <v>349</v>
      </c>
      <c r="FZ458" t="s">
        <v>347</v>
      </c>
      <c r="GA458">
        <v>2</v>
      </c>
      <c r="GB458">
        <v>10</v>
      </c>
      <c r="GC458" t="s">
        <v>349</v>
      </c>
      <c r="GD458" t="s">
        <v>408</v>
      </c>
      <c r="GE458" t="s">
        <v>355</v>
      </c>
      <c r="GF458" t="s">
        <v>355</v>
      </c>
      <c r="GG458">
        <v>14</v>
      </c>
      <c r="GH458" t="s">
        <v>356</v>
      </c>
    </row>
    <row r="459" spans="1:190" x14ac:dyDescent="0.35">
      <c r="A459" t="s">
        <v>53</v>
      </c>
      <c r="B459" t="s">
        <v>54</v>
      </c>
      <c r="C459" t="s">
        <v>1362</v>
      </c>
      <c r="D459" t="s">
        <v>1096</v>
      </c>
      <c r="E459" t="s">
        <v>1446</v>
      </c>
      <c r="F459" t="s">
        <v>1447</v>
      </c>
      <c r="G459" t="s">
        <v>1461</v>
      </c>
      <c r="H459" t="s">
        <v>1462</v>
      </c>
      <c r="I459">
        <v>14</v>
      </c>
      <c r="J459">
        <v>3</v>
      </c>
      <c r="K459" t="s">
        <v>345</v>
      </c>
      <c r="L459">
        <v>4.6290324329999999</v>
      </c>
      <c r="M459">
        <v>33.640981840000002</v>
      </c>
      <c r="N459" t="s">
        <v>346</v>
      </c>
      <c r="O459" t="s">
        <v>349</v>
      </c>
      <c r="P459" s="133">
        <v>0</v>
      </c>
      <c r="Q459" s="133">
        <v>0</v>
      </c>
      <c r="R459" s="133">
        <v>0</v>
      </c>
      <c r="S459" s="133">
        <v>0</v>
      </c>
      <c r="T459" s="133">
        <v>0</v>
      </c>
      <c r="W459">
        <v>0</v>
      </c>
      <c r="Z459">
        <v>0</v>
      </c>
      <c r="AC459">
        <v>0</v>
      </c>
      <c r="AF459">
        <v>0</v>
      </c>
      <c r="AI459">
        <v>0</v>
      </c>
      <c r="AL459" t="s">
        <v>349</v>
      </c>
      <c r="AM459">
        <v>0</v>
      </c>
      <c r="AN459">
        <v>0</v>
      </c>
      <c r="AO459">
        <v>0</v>
      </c>
      <c r="AR459">
        <v>0</v>
      </c>
      <c r="AU459">
        <v>0</v>
      </c>
      <c r="AX459">
        <v>0</v>
      </c>
      <c r="BA459">
        <v>0</v>
      </c>
      <c r="BD459">
        <v>0</v>
      </c>
      <c r="BE459">
        <v>0</v>
      </c>
      <c r="BF459">
        <v>0</v>
      </c>
      <c r="BG459">
        <v>0</v>
      </c>
      <c r="BH459" t="s">
        <v>349</v>
      </c>
      <c r="BI459">
        <v>0</v>
      </c>
      <c r="BJ459">
        <v>0</v>
      </c>
      <c r="BK459">
        <v>0</v>
      </c>
      <c r="BL459">
        <v>0</v>
      </c>
      <c r="BM459">
        <v>0</v>
      </c>
      <c r="BN459" t="s">
        <v>349</v>
      </c>
      <c r="BO459">
        <v>0</v>
      </c>
      <c r="BP459">
        <v>0</v>
      </c>
      <c r="BQ459">
        <v>0</v>
      </c>
      <c r="BR459">
        <v>0</v>
      </c>
      <c r="BS459">
        <v>0</v>
      </c>
      <c r="BT459" t="s">
        <v>349</v>
      </c>
      <c r="BU459">
        <v>0</v>
      </c>
      <c r="BV459">
        <v>0</v>
      </c>
      <c r="BW459">
        <v>0</v>
      </c>
      <c r="BX459">
        <v>0</v>
      </c>
      <c r="BY459">
        <v>0</v>
      </c>
      <c r="BZ459" t="s">
        <v>349</v>
      </c>
      <c r="CA459">
        <v>0</v>
      </c>
      <c r="CB459">
        <v>0</v>
      </c>
      <c r="CC459">
        <v>0</v>
      </c>
      <c r="CD459">
        <v>0</v>
      </c>
      <c r="CE459">
        <v>0</v>
      </c>
      <c r="CF459" t="s">
        <v>349</v>
      </c>
      <c r="CG459">
        <v>0</v>
      </c>
      <c r="CH459">
        <v>0</v>
      </c>
      <c r="CI459">
        <v>0</v>
      </c>
      <c r="CJ459" t="s">
        <v>349</v>
      </c>
      <c r="CK459">
        <v>0</v>
      </c>
      <c r="CL459" t="s">
        <v>349</v>
      </c>
      <c r="CM459">
        <v>0</v>
      </c>
      <c r="CN459" s="133">
        <v>0</v>
      </c>
      <c r="CO459" s="133" t="s">
        <v>349</v>
      </c>
      <c r="CP459" s="133">
        <v>0</v>
      </c>
      <c r="CQ459" s="133">
        <v>0</v>
      </c>
      <c r="CR459">
        <v>0</v>
      </c>
      <c r="CS459">
        <v>0</v>
      </c>
      <c r="CT459">
        <v>0</v>
      </c>
      <c r="CY459">
        <v>0</v>
      </c>
      <c r="DD459">
        <v>0</v>
      </c>
      <c r="DI459">
        <v>0</v>
      </c>
      <c r="DN459">
        <v>0</v>
      </c>
      <c r="DS459">
        <v>0</v>
      </c>
      <c r="DV459" t="s">
        <v>349</v>
      </c>
      <c r="DW459">
        <v>0</v>
      </c>
      <c r="DX459">
        <v>0</v>
      </c>
      <c r="DY459">
        <v>0</v>
      </c>
      <c r="EF459">
        <v>0</v>
      </c>
      <c r="EM459">
        <v>0</v>
      </c>
      <c r="ET459">
        <v>0</v>
      </c>
      <c r="FA459">
        <v>0</v>
      </c>
      <c r="FH459">
        <v>0</v>
      </c>
      <c r="FK459">
        <v>0</v>
      </c>
      <c r="FL459">
        <v>0</v>
      </c>
      <c r="FM459">
        <v>0</v>
      </c>
      <c r="FN459">
        <v>0</v>
      </c>
      <c r="FO459">
        <v>0</v>
      </c>
      <c r="FP459">
        <v>0</v>
      </c>
      <c r="FQ459">
        <v>0</v>
      </c>
      <c r="FR459">
        <v>0</v>
      </c>
      <c r="FS459" t="s">
        <v>349</v>
      </c>
      <c r="FT459">
        <v>0</v>
      </c>
      <c r="FU459">
        <v>0</v>
      </c>
      <c r="FX459" t="s">
        <v>349</v>
      </c>
      <c r="FZ459" t="s">
        <v>347</v>
      </c>
      <c r="GA459">
        <v>2</v>
      </c>
      <c r="GB459">
        <v>10</v>
      </c>
      <c r="GD459" t="s">
        <v>408</v>
      </c>
      <c r="GE459" t="s">
        <v>355</v>
      </c>
      <c r="GF459" t="s">
        <v>355</v>
      </c>
      <c r="GG459">
        <v>14</v>
      </c>
      <c r="GH459" t="s">
        <v>356</v>
      </c>
    </row>
    <row r="460" spans="1:190" x14ac:dyDescent="0.35">
      <c r="A460" t="s">
        <v>53</v>
      </c>
      <c r="B460" t="s">
        <v>54</v>
      </c>
      <c r="C460" t="s">
        <v>1362</v>
      </c>
      <c r="D460" t="s">
        <v>1096</v>
      </c>
      <c r="E460" t="s">
        <v>1446</v>
      </c>
      <c r="F460" t="s">
        <v>1447</v>
      </c>
      <c r="G460" t="s">
        <v>1463</v>
      </c>
      <c r="H460" t="s">
        <v>1464</v>
      </c>
      <c r="I460">
        <v>14</v>
      </c>
      <c r="J460">
        <v>4</v>
      </c>
      <c r="K460" t="s">
        <v>345</v>
      </c>
      <c r="L460">
        <v>4.6659269999999999</v>
      </c>
      <c r="M460">
        <v>33.682926000000002</v>
      </c>
      <c r="N460" t="s">
        <v>346</v>
      </c>
      <c r="O460" t="s">
        <v>347</v>
      </c>
      <c r="P460" s="133">
        <v>22</v>
      </c>
      <c r="Q460" s="133">
        <v>110</v>
      </c>
      <c r="R460" s="133">
        <v>20</v>
      </c>
      <c r="S460" s="133">
        <v>100</v>
      </c>
      <c r="T460" s="133">
        <v>20</v>
      </c>
      <c r="U460" t="s">
        <v>54</v>
      </c>
      <c r="V460" t="s">
        <v>1096</v>
      </c>
      <c r="W460">
        <v>17</v>
      </c>
      <c r="X460" t="s">
        <v>54</v>
      </c>
      <c r="Y460" t="s">
        <v>1096</v>
      </c>
      <c r="Z460">
        <v>5</v>
      </c>
      <c r="AA460" t="s">
        <v>54</v>
      </c>
      <c r="AB460" t="s">
        <v>1096</v>
      </c>
      <c r="AC460">
        <v>20</v>
      </c>
      <c r="AD460" t="s">
        <v>54</v>
      </c>
      <c r="AE460" t="s">
        <v>1096</v>
      </c>
      <c r="AF460">
        <v>10</v>
      </c>
      <c r="AG460" t="s">
        <v>54</v>
      </c>
      <c r="AH460" t="s">
        <v>1096</v>
      </c>
      <c r="AI460">
        <v>28</v>
      </c>
      <c r="AJ460" t="s">
        <v>348</v>
      </c>
      <c r="AK460" t="s">
        <v>348</v>
      </c>
      <c r="AL460" t="s">
        <v>347</v>
      </c>
      <c r="AM460">
        <v>2</v>
      </c>
      <c r="AN460">
        <v>10</v>
      </c>
      <c r="AO460">
        <v>0</v>
      </c>
      <c r="AR460">
        <v>3</v>
      </c>
      <c r="AS460" t="s">
        <v>116</v>
      </c>
      <c r="AT460" t="s">
        <v>1465</v>
      </c>
      <c r="AU460">
        <v>2</v>
      </c>
      <c r="AV460" t="s">
        <v>116</v>
      </c>
      <c r="AW460" t="s">
        <v>1465</v>
      </c>
      <c r="AX460">
        <v>1</v>
      </c>
      <c r="AY460" t="s">
        <v>123</v>
      </c>
      <c r="AZ460" t="s">
        <v>360</v>
      </c>
      <c r="BA460">
        <v>2</v>
      </c>
      <c r="BB460" t="s">
        <v>123</v>
      </c>
      <c r="BC460" t="s">
        <v>360</v>
      </c>
      <c r="BD460">
        <v>2</v>
      </c>
      <c r="BE460">
        <v>0</v>
      </c>
      <c r="BF460">
        <v>7</v>
      </c>
      <c r="BG460">
        <v>5</v>
      </c>
      <c r="BH460" t="s">
        <v>347</v>
      </c>
      <c r="BI460">
        <v>0</v>
      </c>
      <c r="BJ460">
        <v>8</v>
      </c>
      <c r="BK460">
        <v>0</v>
      </c>
      <c r="BL460">
        <v>16</v>
      </c>
      <c r="BM460">
        <v>4</v>
      </c>
      <c r="BN460" t="s">
        <v>349</v>
      </c>
      <c r="BO460">
        <v>0</v>
      </c>
      <c r="BP460">
        <v>0</v>
      </c>
      <c r="BQ460">
        <v>0</v>
      </c>
      <c r="BR460">
        <v>2</v>
      </c>
      <c r="BS460">
        <v>5</v>
      </c>
      <c r="BT460" t="s">
        <v>349</v>
      </c>
      <c r="BU460">
        <v>0</v>
      </c>
      <c r="BV460">
        <v>0</v>
      </c>
      <c r="BW460">
        <v>0</v>
      </c>
      <c r="BX460">
        <v>12</v>
      </c>
      <c r="BY460">
        <v>9</v>
      </c>
      <c r="BZ460" t="s">
        <v>349</v>
      </c>
      <c r="CA460">
        <v>0</v>
      </c>
      <c r="CB460">
        <v>0</v>
      </c>
      <c r="CC460">
        <v>0</v>
      </c>
      <c r="CD460">
        <v>3</v>
      </c>
      <c r="CE460">
        <v>2</v>
      </c>
      <c r="CF460" t="s">
        <v>347</v>
      </c>
      <c r="CG460">
        <v>0</v>
      </c>
      <c r="CH460">
        <v>7</v>
      </c>
      <c r="CI460">
        <v>30</v>
      </c>
      <c r="CJ460" t="s">
        <v>347</v>
      </c>
      <c r="CK460">
        <v>2</v>
      </c>
      <c r="CL460" t="s">
        <v>349</v>
      </c>
      <c r="CM460">
        <v>0</v>
      </c>
      <c r="CN460" s="133">
        <v>0</v>
      </c>
      <c r="CO460" s="133" t="s">
        <v>347</v>
      </c>
      <c r="CP460" s="133">
        <v>5</v>
      </c>
      <c r="CQ460" s="133">
        <v>25</v>
      </c>
      <c r="CR460">
        <v>5</v>
      </c>
      <c r="CS460">
        <v>25</v>
      </c>
      <c r="CT460">
        <v>0</v>
      </c>
      <c r="CY460">
        <v>3</v>
      </c>
      <c r="CZ460" t="s">
        <v>54</v>
      </c>
      <c r="DA460" t="s">
        <v>1096</v>
      </c>
      <c r="DB460" t="s">
        <v>350</v>
      </c>
      <c r="DD460">
        <v>6</v>
      </c>
      <c r="DE460" t="s">
        <v>54</v>
      </c>
      <c r="DF460" t="s">
        <v>1096</v>
      </c>
      <c r="DG460" t="s">
        <v>405</v>
      </c>
      <c r="DI460">
        <v>9</v>
      </c>
      <c r="DJ460" t="s">
        <v>54</v>
      </c>
      <c r="DK460" t="s">
        <v>1096</v>
      </c>
      <c r="DL460" t="s">
        <v>444</v>
      </c>
      <c r="DN460">
        <v>3</v>
      </c>
      <c r="DO460" t="s">
        <v>54</v>
      </c>
      <c r="DP460" t="s">
        <v>1096</v>
      </c>
      <c r="DQ460" t="s">
        <v>350</v>
      </c>
      <c r="DS460">
        <v>4</v>
      </c>
      <c r="DT460" t="s">
        <v>348</v>
      </c>
      <c r="DU460" t="s">
        <v>348</v>
      </c>
      <c r="DV460" t="s">
        <v>349</v>
      </c>
      <c r="DW460">
        <v>0</v>
      </c>
      <c r="DX460">
        <v>0</v>
      </c>
      <c r="DY460">
        <v>0</v>
      </c>
      <c r="EF460">
        <v>0</v>
      </c>
      <c r="EM460">
        <v>0</v>
      </c>
      <c r="ET460">
        <v>0</v>
      </c>
      <c r="FA460">
        <v>0</v>
      </c>
      <c r="FH460">
        <v>0</v>
      </c>
      <c r="FK460">
        <v>2</v>
      </c>
      <c r="FL460">
        <v>10</v>
      </c>
      <c r="FM460">
        <v>2</v>
      </c>
      <c r="FN460">
        <v>10</v>
      </c>
      <c r="FO460">
        <v>1</v>
      </c>
      <c r="FP460">
        <v>5</v>
      </c>
      <c r="FQ460">
        <v>0</v>
      </c>
      <c r="FR460">
        <v>0</v>
      </c>
      <c r="FS460" t="s">
        <v>349</v>
      </c>
      <c r="FT460">
        <v>0</v>
      </c>
      <c r="FU460">
        <v>0</v>
      </c>
      <c r="FX460" t="s">
        <v>349</v>
      </c>
      <c r="FZ460" t="s">
        <v>347</v>
      </c>
      <c r="GA460">
        <v>2</v>
      </c>
      <c r="GB460">
        <v>10</v>
      </c>
      <c r="GC460" t="s">
        <v>353</v>
      </c>
      <c r="GD460" t="s">
        <v>408</v>
      </c>
      <c r="GE460" t="s">
        <v>355</v>
      </c>
      <c r="GF460" t="s">
        <v>355</v>
      </c>
      <c r="GG460">
        <v>14</v>
      </c>
      <c r="GH460" t="s">
        <v>356</v>
      </c>
    </row>
    <row r="461" spans="1:190" x14ac:dyDescent="0.35">
      <c r="A461" t="s">
        <v>53</v>
      </c>
      <c r="B461" t="s">
        <v>54</v>
      </c>
      <c r="C461" t="s">
        <v>1362</v>
      </c>
      <c r="D461" t="s">
        <v>1096</v>
      </c>
      <c r="E461" t="s">
        <v>1446</v>
      </c>
      <c r="F461" t="s">
        <v>1447</v>
      </c>
      <c r="G461" t="s">
        <v>1466</v>
      </c>
      <c r="H461" t="s">
        <v>1467</v>
      </c>
      <c r="I461">
        <v>14</v>
      </c>
      <c r="J461">
        <v>4</v>
      </c>
      <c r="K461" t="s">
        <v>345</v>
      </c>
      <c r="L461">
        <v>4.5640000000000001</v>
      </c>
      <c r="M461">
        <v>33.703000000000003</v>
      </c>
      <c r="N461" t="s">
        <v>346</v>
      </c>
      <c r="O461" t="s">
        <v>347</v>
      </c>
      <c r="P461" s="133">
        <v>60</v>
      </c>
      <c r="Q461" s="133">
        <v>300</v>
      </c>
      <c r="R461" s="133">
        <v>60</v>
      </c>
      <c r="S461" s="133">
        <v>300</v>
      </c>
      <c r="T461" s="133">
        <v>12</v>
      </c>
      <c r="U461" t="s">
        <v>54</v>
      </c>
      <c r="V461" t="s">
        <v>1096</v>
      </c>
      <c r="W461">
        <v>5</v>
      </c>
      <c r="X461" t="s">
        <v>54</v>
      </c>
      <c r="Y461" t="s">
        <v>1096</v>
      </c>
      <c r="Z461">
        <v>3</v>
      </c>
      <c r="AA461" t="s">
        <v>54</v>
      </c>
      <c r="AB461" t="s">
        <v>1096</v>
      </c>
      <c r="AC461">
        <v>4</v>
      </c>
      <c r="AD461" t="s">
        <v>54</v>
      </c>
      <c r="AE461" t="s">
        <v>1096</v>
      </c>
      <c r="AF461">
        <v>0</v>
      </c>
      <c r="AI461">
        <v>276</v>
      </c>
      <c r="AJ461" t="s">
        <v>348</v>
      </c>
      <c r="AK461" t="s">
        <v>348</v>
      </c>
      <c r="AL461" t="s">
        <v>349</v>
      </c>
      <c r="AM461">
        <v>0</v>
      </c>
      <c r="AN461">
        <v>0</v>
      </c>
      <c r="AO461">
        <v>0</v>
      </c>
      <c r="AR461">
        <v>0</v>
      </c>
      <c r="AU461">
        <v>0</v>
      </c>
      <c r="AX461">
        <v>0</v>
      </c>
      <c r="BA461">
        <v>0</v>
      </c>
      <c r="BD461">
        <v>0</v>
      </c>
      <c r="BE461">
        <v>0</v>
      </c>
      <c r="BF461">
        <v>8</v>
      </c>
      <c r="BG461">
        <v>4</v>
      </c>
      <c r="BH461" t="s">
        <v>349</v>
      </c>
      <c r="BI461">
        <v>0</v>
      </c>
      <c r="BJ461">
        <v>0</v>
      </c>
      <c r="BK461">
        <v>0</v>
      </c>
      <c r="BL461">
        <v>1</v>
      </c>
      <c r="BM461">
        <v>4</v>
      </c>
      <c r="BN461" t="s">
        <v>349</v>
      </c>
      <c r="BO461">
        <v>0</v>
      </c>
      <c r="BP461">
        <v>0</v>
      </c>
      <c r="BQ461">
        <v>0</v>
      </c>
      <c r="BR461">
        <v>0</v>
      </c>
      <c r="BS461">
        <v>3</v>
      </c>
      <c r="BT461" t="s">
        <v>349</v>
      </c>
      <c r="BU461">
        <v>0</v>
      </c>
      <c r="BV461">
        <v>0</v>
      </c>
      <c r="BW461">
        <v>0</v>
      </c>
      <c r="BX461">
        <v>4</v>
      </c>
      <c r="BY461">
        <v>0</v>
      </c>
      <c r="BZ461" t="s">
        <v>349</v>
      </c>
      <c r="CA461">
        <v>0</v>
      </c>
      <c r="CB461">
        <v>0</v>
      </c>
      <c r="CC461">
        <v>0</v>
      </c>
      <c r="CD461">
        <v>0</v>
      </c>
      <c r="CE461">
        <v>0</v>
      </c>
      <c r="CF461" t="s">
        <v>349</v>
      </c>
      <c r="CG461">
        <v>0</v>
      </c>
      <c r="CH461">
        <v>0</v>
      </c>
      <c r="CI461">
        <v>276</v>
      </c>
      <c r="CJ461" t="s">
        <v>349</v>
      </c>
      <c r="CK461">
        <v>0</v>
      </c>
      <c r="CL461" t="s">
        <v>349</v>
      </c>
      <c r="CM461">
        <v>0</v>
      </c>
      <c r="CN461" s="133">
        <v>0</v>
      </c>
      <c r="CO461" s="133" t="s">
        <v>347</v>
      </c>
      <c r="CP461" s="133">
        <v>48</v>
      </c>
      <c r="CQ461" s="133">
        <v>240</v>
      </c>
      <c r="CR461">
        <v>48</v>
      </c>
      <c r="CS461">
        <v>240</v>
      </c>
      <c r="CT461">
        <v>0</v>
      </c>
      <c r="CY461">
        <v>35</v>
      </c>
      <c r="CZ461" t="s">
        <v>54</v>
      </c>
      <c r="DA461" t="s">
        <v>1096</v>
      </c>
      <c r="DB461" t="s">
        <v>405</v>
      </c>
      <c r="DD461">
        <v>40</v>
      </c>
      <c r="DE461" t="s">
        <v>54</v>
      </c>
      <c r="DF461" t="s">
        <v>1096</v>
      </c>
      <c r="DG461" t="s">
        <v>444</v>
      </c>
      <c r="DI461">
        <v>80</v>
      </c>
      <c r="DJ461" t="s">
        <v>54</v>
      </c>
      <c r="DK461" t="s">
        <v>1096</v>
      </c>
      <c r="DL461" t="s">
        <v>444</v>
      </c>
      <c r="DN461">
        <v>40</v>
      </c>
      <c r="DO461" t="s">
        <v>54</v>
      </c>
      <c r="DP461" t="s">
        <v>1096</v>
      </c>
      <c r="DQ461" t="s">
        <v>444</v>
      </c>
      <c r="DS461">
        <v>45</v>
      </c>
      <c r="DT461" t="s">
        <v>348</v>
      </c>
      <c r="DU461" t="s">
        <v>348</v>
      </c>
      <c r="DV461" t="s">
        <v>349</v>
      </c>
      <c r="DW461">
        <v>0</v>
      </c>
      <c r="DX461">
        <v>0</v>
      </c>
      <c r="DY461">
        <v>0</v>
      </c>
      <c r="EF461">
        <v>0</v>
      </c>
      <c r="EM461">
        <v>0</v>
      </c>
      <c r="ET461">
        <v>0</v>
      </c>
      <c r="FA461">
        <v>0</v>
      </c>
      <c r="FH461">
        <v>0</v>
      </c>
      <c r="FK461">
        <v>24</v>
      </c>
      <c r="FL461">
        <v>120</v>
      </c>
      <c r="FM461">
        <v>18</v>
      </c>
      <c r="FN461">
        <v>90</v>
      </c>
      <c r="FO461">
        <v>6</v>
      </c>
      <c r="FP461">
        <v>30</v>
      </c>
      <c r="FQ461">
        <v>0</v>
      </c>
      <c r="FR461">
        <v>0</v>
      </c>
      <c r="FS461" t="s">
        <v>347</v>
      </c>
      <c r="FT461">
        <v>29</v>
      </c>
      <c r="FU461">
        <v>145</v>
      </c>
      <c r="FV461" t="s">
        <v>54</v>
      </c>
      <c r="FW461" t="s">
        <v>1096</v>
      </c>
      <c r="FX461" t="s">
        <v>349</v>
      </c>
      <c r="FZ461" t="s">
        <v>347</v>
      </c>
      <c r="GA461">
        <v>7</v>
      </c>
      <c r="GB461">
        <v>35</v>
      </c>
      <c r="GC461" t="s">
        <v>1110</v>
      </c>
      <c r="GD461" t="s">
        <v>355</v>
      </c>
      <c r="GE461" t="s">
        <v>355</v>
      </c>
      <c r="GF461" t="s">
        <v>354</v>
      </c>
      <c r="GG461">
        <v>14</v>
      </c>
      <c r="GH461" t="s">
        <v>356</v>
      </c>
    </row>
    <row r="462" spans="1:190" x14ac:dyDescent="0.35">
      <c r="A462" t="s">
        <v>53</v>
      </c>
      <c r="B462" t="s">
        <v>54</v>
      </c>
      <c r="C462" t="s">
        <v>1362</v>
      </c>
      <c r="D462" t="s">
        <v>1096</v>
      </c>
      <c r="E462" t="s">
        <v>1446</v>
      </c>
      <c r="F462" t="s">
        <v>1447</v>
      </c>
      <c r="G462" t="s">
        <v>1468</v>
      </c>
      <c r="H462" t="s">
        <v>1469</v>
      </c>
      <c r="I462">
        <v>14</v>
      </c>
      <c r="J462">
        <v>3</v>
      </c>
      <c r="K462" t="s">
        <v>345</v>
      </c>
      <c r="L462">
        <v>4.6226099999999999</v>
      </c>
      <c r="M462">
        <v>33.654299999999999</v>
      </c>
      <c r="N462" t="s">
        <v>346</v>
      </c>
      <c r="O462" t="s">
        <v>347</v>
      </c>
      <c r="P462" s="133">
        <v>7</v>
      </c>
      <c r="Q462" s="133">
        <v>35</v>
      </c>
      <c r="R462" s="133">
        <v>3</v>
      </c>
      <c r="S462" s="133">
        <v>15</v>
      </c>
      <c r="T462" s="133">
        <v>1</v>
      </c>
      <c r="U462" t="s">
        <v>54</v>
      </c>
      <c r="V462" t="s">
        <v>1096</v>
      </c>
      <c r="W462">
        <v>2</v>
      </c>
      <c r="X462" t="s">
        <v>54</v>
      </c>
      <c r="Y462" t="s">
        <v>1096</v>
      </c>
      <c r="Z462">
        <v>3</v>
      </c>
      <c r="AA462" t="s">
        <v>54</v>
      </c>
      <c r="AB462" t="s">
        <v>1096</v>
      </c>
      <c r="AC462">
        <v>5</v>
      </c>
      <c r="AD462" t="s">
        <v>348</v>
      </c>
      <c r="AE462" t="s">
        <v>348</v>
      </c>
      <c r="AF462">
        <v>4</v>
      </c>
      <c r="AG462" t="s">
        <v>54</v>
      </c>
      <c r="AH462" t="s">
        <v>1096</v>
      </c>
      <c r="AI462">
        <v>0</v>
      </c>
      <c r="AL462" t="s">
        <v>347</v>
      </c>
      <c r="AM462">
        <v>4</v>
      </c>
      <c r="AN462">
        <v>20</v>
      </c>
      <c r="AO462">
        <v>4</v>
      </c>
      <c r="AP462" t="s">
        <v>119</v>
      </c>
      <c r="AQ462" t="s">
        <v>373</v>
      </c>
      <c r="AR462">
        <v>3</v>
      </c>
      <c r="AS462" t="s">
        <v>119</v>
      </c>
      <c r="AT462" t="s">
        <v>373</v>
      </c>
      <c r="AU462">
        <v>3</v>
      </c>
      <c r="AV462" t="s">
        <v>119</v>
      </c>
      <c r="AW462" t="s">
        <v>373</v>
      </c>
      <c r="AX462">
        <v>5</v>
      </c>
      <c r="AY462" t="s">
        <v>119</v>
      </c>
      <c r="AZ462" t="s">
        <v>373</v>
      </c>
      <c r="BA462">
        <v>4</v>
      </c>
      <c r="BB462" t="s">
        <v>119</v>
      </c>
      <c r="BC462" t="s">
        <v>373</v>
      </c>
      <c r="BD462">
        <v>1</v>
      </c>
      <c r="BE462">
        <v>0</v>
      </c>
      <c r="BF462">
        <v>4</v>
      </c>
      <c r="BG462">
        <v>1</v>
      </c>
      <c r="BH462" t="s">
        <v>349</v>
      </c>
      <c r="BI462">
        <v>0</v>
      </c>
      <c r="BJ462">
        <v>0</v>
      </c>
      <c r="BK462">
        <v>0</v>
      </c>
      <c r="BL462">
        <v>3</v>
      </c>
      <c r="BM462">
        <v>2</v>
      </c>
      <c r="BN462" t="s">
        <v>349</v>
      </c>
      <c r="BO462">
        <v>0</v>
      </c>
      <c r="BP462">
        <v>0</v>
      </c>
      <c r="BQ462">
        <v>0</v>
      </c>
      <c r="BR462">
        <v>5</v>
      </c>
      <c r="BS462">
        <v>1</v>
      </c>
      <c r="BT462" t="s">
        <v>349</v>
      </c>
      <c r="BU462">
        <v>0</v>
      </c>
      <c r="BV462">
        <v>0</v>
      </c>
      <c r="BW462">
        <v>0</v>
      </c>
      <c r="BX462">
        <v>4</v>
      </c>
      <c r="BY462">
        <v>5</v>
      </c>
      <c r="BZ462" t="s">
        <v>347</v>
      </c>
      <c r="CA462">
        <v>0</v>
      </c>
      <c r="CB462">
        <v>1</v>
      </c>
      <c r="CC462">
        <v>0</v>
      </c>
      <c r="CD462">
        <v>3</v>
      </c>
      <c r="CE462">
        <v>5</v>
      </c>
      <c r="CF462" t="s">
        <v>349</v>
      </c>
      <c r="CG462">
        <v>0</v>
      </c>
      <c r="CH462">
        <v>0</v>
      </c>
      <c r="CI462">
        <v>1</v>
      </c>
      <c r="CJ462" t="s">
        <v>349</v>
      </c>
      <c r="CK462">
        <v>0</v>
      </c>
      <c r="CL462" t="s">
        <v>349</v>
      </c>
      <c r="CM462">
        <v>0</v>
      </c>
      <c r="CN462" s="133">
        <v>0</v>
      </c>
      <c r="CO462" s="133" t="s">
        <v>349</v>
      </c>
      <c r="CP462" s="133">
        <v>0</v>
      </c>
      <c r="CQ462" s="133">
        <v>0</v>
      </c>
      <c r="CR462">
        <v>0</v>
      </c>
      <c r="CS462">
        <v>0</v>
      </c>
      <c r="CT462">
        <v>0</v>
      </c>
      <c r="CY462">
        <v>0</v>
      </c>
      <c r="DD462">
        <v>0</v>
      </c>
      <c r="DI462">
        <v>0</v>
      </c>
      <c r="DN462">
        <v>0</v>
      </c>
      <c r="DS462">
        <v>0</v>
      </c>
      <c r="DV462" t="s">
        <v>349</v>
      </c>
      <c r="DW462">
        <v>0</v>
      </c>
      <c r="DX462">
        <v>0</v>
      </c>
      <c r="DY462">
        <v>0</v>
      </c>
      <c r="EF462">
        <v>0</v>
      </c>
      <c r="EM462">
        <v>0</v>
      </c>
      <c r="ET462">
        <v>0</v>
      </c>
      <c r="FA462">
        <v>0</v>
      </c>
      <c r="FH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0</v>
      </c>
      <c r="FQ462">
        <v>0</v>
      </c>
      <c r="FR462">
        <v>0</v>
      </c>
      <c r="FS462" t="s">
        <v>349</v>
      </c>
      <c r="FT462">
        <v>0</v>
      </c>
      <c r="FU462">
        <v>0</v>
      </c>
      <c r="FX462" t="s">
        <v>349</v>
      </c>
      <c r="FZ462" t="s">
        <v>347</v>
      </c>
      <c r="GA462">
        <v>4</v>
      </c>
      <c r="GB462">
        <v>20</v>
      </c>
      <c r="GC462" t="s">
        <v>349</v>
      </c>
      <c r="GD462" t="s">
        <v>408</v>
      </c>
      <c r="GE462" t="s">
        <v>355</v>
      </c>
      <c r="GF462" t="s">
        <v>355</v>
      </c>
      <c r="GG462">
        <v>14</v>
      </c>
      <c r="GH462" t="s">
        <v>356</v>
      </c>
    </row>
    <row r="463" spans="1:190" x14ac:dyDescent="0.35">
      <c r="A463" t="s">
        <v>53</v>
      </c>
      <c r="B463" t="s">
        <v>54</v>
      </c>
      <c r="C463" t="s">
        <v>1362</v>
      </c>
      <c r="D463" t="s">
        <v>1096</v>
      </c>
      <c r="E463" t="s">
        <v>1446</v>
      </c>
      <c r="F463" t="s">
        <v>1447</v>
      </c>
      <c r="G463" t="s">
        <v>1470</v>
      </c>
      <c r="H463" t="s">
        <v>9263</v>
      </c>
      <c r="I463">
        <v>14</v>
      </c>
      <c r="J463">
        <v>3</v>
      </c>
      <c r="K463" t="s">
        <v>345</v>
      </c>
      <c r="L463">
        <v>4.6290346380000003</v>
      </c>
      <c r="M463">
        <v>33.640964830000001</v>
      </c>
      <c r="N463" t="s">
        <v>346</v>
      </c>
      <c r="O463" t="s">
        <v>347</v>
      </c>
      <c r="P463" s="133">
        <v>12</v>
      </c>
      <c r="Q463" s="133">
        <v>60</v>
      </c>
      <c r="R463" s="133">
        <v>4</v>
      </c>
      <c r="S463" s="133">
        <v>20</v>
      </c>
      <c r="T463" s="133">
        <v>4</v>
      </c>
      <c r="U463" t="s">
        <v>54</v>
      </c>
      <c r="V463" t="s">
        <v>1096</v>
      </c>
      <c r="W463">
        <v>3</v>
      </c>
      <c r="X463" t="s">
        <v>54</v>
      </c>
      <c r="Y463" t="s">
        <v>1096</v>
      </c>
      <c r="Z463">
        <v>0</v>
      </c>
      <c r="AC463">
        <v>3</v>
      </c>
      <c r="AD463" t="s">
        <v>54</v>
      </c>
      <c r="AE463" t="s">
        <v>1096</v>
      </c>
      <c r="AF463">
        <v>3</v>
      </c>
      <c r="AG463" t="s">
        <v>54</v>
      </c>
      <c r="AH463" t="s">
        <v>1096</v>
      </c>
      <c r="AI463">
        <v>7</v>
      </c>
      <c r="AJ463" t="s">
        <v>348</v>
      </c>
      <c r="AK463" t="s">
        <v>348</v>
      </c>
      <c r="AL463" t="s">
        <v>347</v>
      </c>
      <c r="AM463">
        <v>8</v>
      </c>
      <c r="AN463">
        <v>40</v>
      </c>
      <c r="AO463">
        <v>7</v>
      </c>
      <c r="AP463" t="s">
        <v>116</v>
      </c>
      <c r="AQ463" t="s">
        <v>1465</v>
      </c>
      <c r="AR463">
        <v>5</v>
      </c>
      <c r="AS463" t="s">
        <v>123</v>
      </c>
      <c r="AT463" t="s">
        <v>360</v>
      </c>
      <c r="AU463">
        <v>0</v>
      </c>
      <c r="AX463">
        <v>9</v>
      </c>
      <c r="AY463" t="s">
        <v>119</v>
      </c>
      <c r="AZ463" t="s">
        <v>373</v>
      </c>
      <c r="BA463">
        <v>11</v>
      </c>
      <c r="BB463" t="s">
        <v>119</v>
      </c>
      <c r="BC463" t="s">
        <v>373</v>
      </c>
      <c r="BD463">
        <v>8</v>
      </c>
      <c r="BE463">
        <v>0</v>
      </c>
      <c r="BF463">
        <v>7</v>
      </c>
      <c r="BG463">
        <v>4</v>
      </c>
      <c r="BH463" t="s">
        <v>349</v>
      </c>
      <c r="BI463">
        <v>0</v>
      </c>
      <c r="BJ463">
        <v>0</v>
      </c>
      <c r="BK463">
        <v>0</v>
      </c>
      <c r="BL463">
        <v>3</v>
      </c>
      <c r="BM463">
        <v>5</v>
      </c>
      <c r="BN463" t="s">
        <v>349</v>
      </c>
      <c r="BO463">
        <v>0</v>
      </c>
      <c r="BP463">
        <v>0</v>
      </c>
      <c r="BQ463">
        <v>0</v>
      </c>
      <c r="BR463">
        <v>0</v>
      </c>
      <c r="BS463">
        <v>0</v>
      </c>
      <c r="BT463" t="s">
        <v>349</v>
      </c>
      <c r="BU463">
        <v>0</v>
      </c>
      <c r="BV463">
        <v>0</v>
      </c>
      <c r="BW463">
        <v>0</v>
      </c>
      <c r="BX463">
        <v>8</v>
      </c>
      <c r="BY463">
        <v>4</v>
      </c>
      <c r="BZ463" t="s">
        <v>349</v>
      </c>
      <c r="CA463">
        <v>0</v>
      </c>
      <c r="CB463">
        <v>0</v>
      </c>
      <c r="CC463">
        <v>0</v>
      </c>
      <c r="CD463">
        <v>5</v>
      </c>
      <c r="CE463">
        <v>9</v>
      </c>
      <c r="CF463" t="s">
        <v>349</v>
      </c>
      <c r="CG463">
        <v>0</v>
      </c>
      <c r="CH463">
        <v>0</v>
      </c>
      <c r="CI463">
        <v>15</v>
      </c>
      <c r="CJ463" t="s">
        <v>347</v>
      </c>
      <c r="CK463">
        <v>5</v>
      </c>
      <c r="CL463" t="s">
        <v>349</v>
      </c>
      <c r="CM463">
        <v>0</v>
      </c>
      <c r="CN463" s="133">
        <v>0</v>
      </c>
      <c r="CO463" s="133" t="s">
        <v>349</v>
      </c>
      <c r="CP463" s="133">
        <v>0</v>
      </c>
      <c r="CQ463" s="133">
        <v>0</v>
      </c>
      <c r="CR463">
        <v>0</v>
      </c>
      <c r="CS463">
        <v>0</v>
      </c>
      <c r="CT463">
        <v>0</v>
      </c>
      <c r="CY463">
        <v>0</v>
      </c>
      <c r="DD463">
        <v>0</v>
      </c>
      <c r="DI463">
        <v>0</v>
      </c>
      <c r="DN463">
        <v>0</v>
      </c>
      <c r="DS463">
        <v>0</v>
      </c>
      <c r="DV463" t="s">
        <v>349</v>
      </c>
      <c r="DW463">
        <v>0</v>
      </c>
      <c r="DX463">
        <v>0</v>
      </c>
      <c r="DY463">
        <v>0</v>
      </c>
      <c r="EF463">
        <v>0</v>
      </c>
      <c r="EM463">
        <v>0</v>
      </c>
      <c r="ET463">
        <v>0</v>
      </c>
      <c r="FA463">
        <v>0</v>
      </c>
      <c r="FH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 t="s">
        <v>349</v>
      </c>
      <c r="FT463">
        <v>0</v>
      </c>
      <c r="FU463">
        <v>0</v>
      </c>
      <c r="FX463" t="s">
        <v>349</v>
      </c>
      <c r="FZ463" t="s">
        <v>347</v>
      </c>
      <c r="GA463">
        <v>2</v>
      </c>
      <c r="GB463">
        <v>10</v>
      </c>
      <c r="GC463" t="s">
        <v>349</v>
      </c>
      <c r="GD463" t="s">
        <v>408</v>
      </c>
      <c r="GE463" t="s">
        <v>355</v>
      </c>
      <c r="GF463" t="s">
        <v>355</v>
      </c>
      <c r="GG463">
        <v>14</v>
      </c>
      <c r="GH463" t="s">
        <v>356</v>
      </c>
    </row>
    <row r="464" spans="1:190" x14ac:dyDescent="0.35">
      <c r="A464" t="s">
        <v>53</v>
      </c>
      <c r="B464" t="s">
        <v>54</v>
      </c>
      <c r="C464" t="s">
        <v>1362</v>
      </c>
      <c r="D464" t="s">
        <v>1096</v>
      </c>
      <c r="E464" t="s">
        <v>1446</v>
      </c>
      <c r="F464" t="s">
        <v>1447</v>
      </c>
      <c r="G464" t="s">
        <v>1471</v>
      </c>
      <c r="H464" t="s">
        <v>1472</v>
      </c>
      <c r="I464">
        <v>14</v>
      </c>
      <c r="J464">
        <v>3</v>
      </c>
      <c r="K464" t="s">
        <v>345</v>
      </c>
      <c r="L464">
        <v>4.680860043</v>
      </c>
      <c r="M464">
        <v>33.598201750000001</v>
      </c>
      <c r="N464" t="s">
        <v>346</v>
      </c>
      <c r="O464" t="s">
        <v>347</v>
      </c>
      <c r="P464" s="133">
        <v>5</v>
      </c>
      <c r="Q464" s="133">
        <v>25</v>
      </c>
      <c r="R464" s="133">
        <v>5</v>
      </c>
      <c r="S464" s="133">
        <v>25</v>
      </c>
      <c r="T464" s="133">
        <v>4</v>
      </c>
      <c r="U464" t="s">
        <v>54</v>
      </c>
      <c r="V464" t="s">
        <v>1096</v>
      </c>
      <c r="W464">
        <v>2</v>
      </c>
      <c r="X464" t="s">
        <v>54</v>
      </c>
      <c r="Y464" t="s">
        <v>1096</v>
      </c>
      <c r="Z464">
        <v>2</v>
      </c>
      <c r="AA464" t="s">
        <v>54</v>
      </c>
      <c r="AB464" t="s">
        <v>1096</v>
      </c>
      <c r="AC464">
        <v>5</v>
      </c>
      <c r="AD464" t="s">
        <v>54</v>
      </c>
      <c r="AE464" t="s">
        <v>1096</v>
      </c>
      <c r="AF464">
        <v>5</v>
      </c>
      <c r="AG464" t="s">
        <v>54</v>
      </c>
      <c r="AH464" t="s">
        <v>1096</v>
      </c>
      <c r="AI464">
        <v>7</v>
      </c>
      <c r="AJ464" t="s">
        <v>348</v>
      </c>
      <c r="AK464" t="s">
        <v>348</v>
      </c>
      <c r="AL464" t="s">
        <v>349</v>
      </c>
      <c r="AM464">
        <v>0</v>
      </c>
      <c r="AN464">
        <v>0</v>
      </c>
      <c r="AO464">
        <v>0</v>
      </c>
      <c r="AR464">
        <v>0</v>
      </c>
      <c r="AU464">
        <v>0</v>
      </c>
      <c r="AX464">
        <v>0</v>
      </c>
      <c r="BA464">
        <v>0</v>
      </c>
      <c r="BD464">
        <v>0</v>
      </c>
      <c r="BE464">
        <v>0</v>
      </c>
      <c r="BF464">
        <v>4</v>
      </c>
      <c r="BG464">
        <v>0</v>
      </c>
      <c r="BH464" t="s">
        <v>349</v>
      </c>
      <c r="BI464">
        <v>0</v>
      </c>
      <c r="BJ464">
        <v>0</v>
      </c>
      <c r="BK464">
        <v>0</v>
      </c>
      <c r="BL464">
        <v>1</v>
      </c>
      <c r="BM464">
        <v>1</v>
      </c>
      <c r="BN464" t="s">
        <v>349</v>
      </c>
      <c r="BO464">
        <v>0</v>
      </c>
      <c r="BP464">
        <v>0</v>
      </c>
      <c r="BQ464">
        <v>0</v>
      </c>
      <c r="BR464">
        <v>1</v>
      </c>
      <c r="BS464">
        <v>1</v>
      </c>
      <c r="BT464" t="s">
        <v>349</v>
      </c>
      <c r="BU464">
        <v>0</v>
      </c>
      <c r="BV464">
        <v>0</v>
      </c>
      <c r="BW464">
        <v>0</v>
      </c>
      <c r="BX464">
        <v>3</v>
      </c>
      <c r="BY464">
        <v>2</v>
      </c>
      <c r="BZ464" t="s">
        <v>349</v>
      </c>
      <c r="CA464">
        <v>0</v>
      </c>
      <c r="CB464">
        <v>0</v>
      </c>
      <c r="CC464">
        <v>0</v>
      </c>
      <c r="CD464">
        <v>3</v>
      </c>
      <c r="CE464">
        <v>2</v>
      </c>
      <c r="CF464" t="s">
        <v>349</v>
      </c>
      <c r="CG464">
        <v>0</v>
      </c>
      <c r="CH464">
        <v>0</v>
      </c>
      <c r="CI464">
        <v>7</v>
      </c>
      <c r="CJ464" t="s">
        <v>347</v>
      </c>
      <c r="CK464">
        <v>13</v>
      </c>
      <c r="CL464" t="s">
        <v>349</v>
      </c>
      <c r="CM464">
        <v>0</v>
      </c>
      <c r="CN464" s="133">
        <v>0</v>
      </c>
      <c r="CO464" s="133" t="s">
        <v>349</v>
      </c>
      <c r="CP464" s="133">
        <v>0</v>
      </c>
      <c r="CQ464" s="133">
        <v>0</v>
      </c>
      <c r="CR464">
        <v>0</v>
      </c>
      <c r="CS464">
        <v>0</v>
      </c>
      <c r="CT464">
        <v>0</v>
      </c>
      <c r="CY464">
        <v>0</v>
      </c>
      <c r="DD464">
        <v>0</v>
      </c>
      <c r="DI464">
        <v>0</v>
      </c>
      <c r="DN464">
        <v>0</v>
      </c>
      <c r="DS464">
        <v>0</v>
      </c>
      <c r="DV464" t="s">
        <v>349</v>
      </c>
      <c r="DW464">
        <v>0</v>
      </c>
      <c r="DX464">
        <v>0</v>
      </c>
      <c r="DY464">
        <v>0</v>
      </c>
      <c r="EF464">
        <v>0</v>
      </c>
      <c r="EM464">
        <v>0</v>
      </c>
      <c r="ET464">
        <v>0</v>
      </c>
      <c r="FA464">
        <v>0</v>
      </c>
      <c r="FH464">
        <v>0</v>
      </c>
      <c r="FK464">
        <v>0</v>
      </c>
      <c r="FL464">
        <v>0</v>
      </c>
      <c r="FM464">
        <v>0</v>
      </c>
      <c r="FN464">
        <v>0</v>
      </c>
      <c r="FO464">
        <v>0</v>
      </c>
      <c r="FP464">
        <v>0</v>
      </c>
      <c r="FQ464">
        <v>0</v>
      </c>
      <c r="FR464">
        <v>0</v>
      </c>
      <c r="FS464" t="s">
        <v>349</v>
      </c>
      <c r="FT464">
        <v>0</v>
      </c>
      <c r="FU464">
        <v>0</v>
      </c>
      <c r="FX464" t="s">
        <v>349</v>
      </c>
      <c r="FZ464" t="s">
        <v>347</v>
      </c>
      <c r="GA464">
        <v>2</v>
      </c>
      <c r="GB464">
        <v>10</v>
      </c>
      <c r="GC464" t="s">
        <v>349</v>
      </c>
      <c r="GD464" t="s">
        <v>408</v>
      </c>
      <c r="GE464" t="s">
        <v>355</v>
      </c>
      <c r="GF464" t="s">
        <v>355</v>
      </c>
      <c r="GG464">
        <v>14</v>
      </c>
      <c r="GH464" t="s">
        <v>356</v>
      </c>
    </row>
    <row r="465" spans="1:191" x14ac:dyDescent="0.35">
      <c r="A465" t="s">
        <v>53</v>
      </c>
      <c r="B465" t="s">
        <v>54</v>
      </c>
      <c r="C465" t="s">
        <v>1473</v>
      </c>
      <c r="D465" t="s">
        <v>1145</v>
      </c>
      <c r="E465" t="s">
        <v>1474</v>
      </c>
      <c r="F465" t="s">
        <v>1475</v>
      </c>
      <c r="G465" t="s">
        <v>1476</v>
      </c>
      <c r="H465" t="s">
        <v>1477</v>
      </c>
      <c r="I465">
        <v>14</v>
      </c>
      <c r="J465">
        <v>3</v>
      </c>
      <c r="K465" t="s">
        <v>345</v>
      </c>
      <c r="L465">
        <v>4.8637797999999997</v>
      </c>
      <c r="M465">
        <v>32.683001500000003</v>
      </c>
      <c r="N465" t="s">
        <v>346</v>
      </c>
      <c r="O465" t="s">
        <v>347</v>
      </c>
      <c r="P465" s="133">
        <v>32</v>
      </c>
      <c r="Q465" s="133">
        <v>160</v>
      </c>
      <c r="R465" s="133">
        <v>32</v>
      </c>
      <c r="S465" s="133">
        <v>160</v>
      </c>
      <c r="T465" s="133">
        <v>45</v>
      </c>
      <c r="U465" t="s">
        <v>54</v>
      </c>
      <c r="V465" t="s">
        <v>1145</v>
      </c>
      <c r="W465">
        <v>50</v>
      </c>
      <c r="X465" t="s">
        <v>54</v>
      </c>
      <c r="Y465" t="s">
        <v>1145</v>
      </c>
      <c r="Z465">
        <v>35</v>
      </c>
      <c r="AA465" t="s">
        <v>54</v>
      </c>
      <c r="AB465" t="s">
        <v>1145</v>
      </c>
      <c r="AC465">
        <v>30</v>
      </c>
      <c r="AD465" t="s">
        <v>54</v>
      </c>
      <c r="AE465" t="s">
        <v>1145</v>
      </c>
      <c r="AF465">
        <v>0</v>
      </c>
      <c r="AI465">
        <v>0</v>
      </c>
      <c r="AL465" t="s">
        <v>349</v>
      </c>
      <c r="AM465">
        <v>0</v>
      </c>
      <c r="AN465">
        <v>0</v>
      </c>
      <c r="AO465">
        <v>0</v>
      </c>
      <c r="AR465">
        <v>0</v>
      </c>
      <c r="AU465">
        <v>0</v>
      </c>
      <c r="AX465">
        <v>0</v>
      </c>
      <c r="BA465">
        <v>0</v>
      </c>
      <c r="BD465">
        <v>0</v>
      </c>
      <c r="BE465">
        <v>45</v>
      </c>
      <c r="BF465">
        <v>0</v>
      </c>
      <c r="BG465">
        <v>0</v>
      </c>
      <c r="BH465" t="s">
        <v>349</v>
      </c>
      <c r="BI465">
        <v>0</v>
      </c>
      <c r="BJ465">
        <v>0</v>
      </c>
      <c r="BK465">
        <v>0</v>
      </c>
      <c r="BL465">
        <v>0</v>
      </c>
      <c r="BM465">
        <v>50</v>
      </c>
      <c r="BN465" t="s">
        <v>349</v>
      </c>
      <c r="BO465">
        <v>0</v>
      </c>
      <c r="BP465">
        <v>0</v>
      </c>
      <c r="BQ465">
        <v>35</v>
      </c>
      <c r="BR465">
        <v>0</v>
      </c>
      <c r="BS465">
        <v>0</v>
      </c>
      <c r="BT465" t="s">
        <v>349</v>
      </c>
      <c r="BU465">
        <v>0</v>
      </c>
      <c r="BV465">
        <v>0</v>
      </c>
      <c r="BW465">
        <v>30</v>
      </c>
      <c r="BX465">
        <v>0</v>
      </c>
      <c r="BY465">
        <v>0</v>
      </c>
      <c r="BZ465" t="s">
        <v>349</v>
      </c>
      <c r="CA465">
        <v>0</v>
      </c>
      <c r="CB465">
        <v>0</v>
      </c>
      <c r="CC465">
        <v>0</v>
      </c>
      <c r="CD465">
        <v>0</v>
      </c>
      <c r="CE465">
        <v>0</v>
      </c>
      <c r="CF465" t="s">
        <v>349</v>
      </c>
      <c r="CG465">
        <v>0</v>
      </c>
      <c r="CH465">
        <v>0</v>
      </c>
      <c r="CI465">
        <v>0</v>
      </c>
      <c r="CJ465" t="s">
        <v>349</v>
      </c>
      <c r="CK465">
        <v>0</v>
      </c>
      <c r="CL465" t="s">
        <v>349</v>
      </c>
      <c r="CM465">
        <v>0</v>
      </c>
      <c r="CN465" s="133">
        <v>0</v>
      </c>
      <c r="CO465" s="133" t="s">
        <v>347</v>
      </c>
      <c r="CP465" s="133">
        <v>64</v>
      </c>
      <c r="CQ465" s="133">
        <v>320</v>
      </c>
      <c r="CR465">
        <v>36</v>
      </c>
      <c r="CS465">
        <v>180</v>
      </c>
      <c r="CT465">
        <v>50</v>
      </c>
      <c r="CU465" t="s">
        <v>54</v>
      </c>
      <c r="CV465" t="s">
        <v>1145</v>
      </c>
      <c r="CW465" t="s">
        <v>350</v>
      </c>
      <c r="CY465">
        <v>60</v>
      </c>
      <c r="CZ465" t="s">
        <v>54</v>
      </c>
      <c r="DA465" t="s">
        <v>1145</v>
      </c>
      <c r="DB465" t="s">
        <v>444</v>
      </c>
      <c r="DD465">
        <v>40</v>
      </c>
      <c r="DE465" t="s">
        <v>54</v>
      </c>
      <c r="DF465" t="s">
        <v>1145</v>
      </c>
      <c r="DG465" t="s">
        <v>350</v>
      </c>
      <c r="DI465">
        <v>30</v>
      </c>
      <c r="DJ465" t="s">
        <v>54</v>
      </c>
      <c r="DK465" t="s">
        <v>1145</v>
      </c>
      <c r="DL465" t="s">
        <v>405</v>
      </c>
      <c r="DN465">
        <v>0</v>
      </c>
      <c r="DS465">
        <v>0</v>
      </c>
      <c r="DV465" t="s">
        <v>347</v>
      </c>
      <c r="DW465">
        <v>28</v>
      </c>
      <c r="DX465">
        <v>140</v>
      </c>
      <c r="DY465">
        <v>0</v>
      </c>
      <c r="EF465">
        <v>0</v>
      </c>
      <c r="EM465">
        <v>0</v>
      </c>
      <c r="ET465">
        <v>140</v>
      </c>
      <c r="EU465" t="s">
        <v>119</v>
      </c>
      <c r="EW465" t="s">
        <v>373</v>
      </c>
      <c r="EY465" t="s">
        <v>405</v>
      </c>
      <c r="FA465">
        <v>0</v>
      </c>
      <c r="FH465">
        <v>0</v>
      </c>
      <c r="FK465">
        <v>29</v>
      </c>
      <c r="FL465">
        <v>145</v>
      </c>
      <c r="FM465">
        <v>23</v>
      </c>
      <c r="FN465">
        <v>115</v>
      </c>
      <c r="FO465">
        <v>12</v>
      </c>
      <c r="FP465">
        <v>60</v>
      </c>
      <c r="FQ465">
        <v>0</v>
      </c>
      <c r="FR465">
        <v>0</v>
      </c>
      <c r="FS465" t="s">
        <v>347</v>
      </c>
      <c r="FT465">
        <v>37</v>
      </c>
      <c r="FU465">
        <v>185</v>
      </c>
      <c r="FV465" t="s">
        <v>54</v>
      </c>
      <c r="FW465" t="s">
        <v>429</v>
      </c>
      <c r="FX465" t="s">
        <v>347</v>
      </c>
      <c r="FY465" t="s">
        <v>119</v>
      </c>
      <c r="FZ465" t="s">
        <v>347</v>
      </c>
      <c r="GA465">
        <v>12</v>
      </c>
      <c r="GB465">
        <v>60</v>
      </c>
      <c r="GC465" t="s">
        <v>353</v>
      </c>
      <c r="GD465" t="s">
        <v>361</v>
      </c>
      <c r="GE465" t="s">
        <v>354</v>
      </c>
      <c r="GF465" t="s">
        <v>355</v>
      </c>
      <c r="GG465">
        <v>13</v>
      </c>
      <c r="GH465" t="s">
        <v>370</v>
      </c>
      <c r="GI465" t="s">
        <v>9239</v>
      </c>
    </row>
    <row r="466" spans="1:191" x14ac:dyDescent="0.35">
      <c r="A466" t="s">
        <v>53</v>
      </c>
      <c r="B466" t="s">
        <v>54</v>
      </c>
      <c r="C466" t="s">
        <v>1473</v>
      </c>
      <c r="D466" t="s">
        <v>1145</v>
      </c>
      <c r="E466" t="s">
        <v>1474</v>
      </c>
      <c r="F466" t="s">
        <v>1475</v>
      </c>
      <c r="G466" t="s">
        <v>1478</v>
      </c>
      <c r="H466" t="s">
        <v>1479</v>
      </c>
      <c r="I466">
        <v>14</v>
      </c>
      <c r="J466">
        <v>3</v>
      </c>
      <c r="K466" t="s">
        <v>345</v>
      </c>
      <c r="L466">
        <v>4.8849701879999996</v>
      </c>
      <c r="M466">
        <v>32.67599869</v>
      </c>
      <c r="N466" t="s">
        <v>346</v>
      </c>
      <c r="O466" t="s">
        <v>347</v>
      </c>
      <c r="P466" s="133">
        <v>13</v>
      </c>
      <c r="Q466" s="133">
        <v>65</v>
      </c>
      <c r="R466" s="133">
        <v>13</v>
      </c>
      <c r="S466" s="133">
        <v>65</v>
      </c>
      <c r="T466" s="133">
        <v>0</v>
      </c>
      <c r="W466">
        <v>20</v>
      </c>
      <c r="X466" t="s">
        <v>56</v>
      </c>
      <c r="Y466" t="s">
        <v>1480</v>
      </c>
      <c r="Z466">
        <v>15</v>
      </c>
      <c r="AA466" t="s">
        <v>54</v>
      </c>
      <c r="AB466" t="s">
        <v>1084</v>
      </c>
      <c r="AC466">
        <v>10</v>
      </c>
      <c r="AD466" t="s">
        <v>54</v>
      </c>
      <c r="AE466" t="s">
        <v>429</v>
      </c>
      <c r="AF466">
        <v>20</v>
      </c>
      <c r="AG466" t="s">
        <v>54</v>
      </c>
      <c r="AH466" t="s">
        <v>429</v>
      </c>
      <c r="AI466">
        <v>0</v>
      </c>
      <c r="AL466" t="s">
        <v>349</v>
      </c>
      <c r="AM466">
        <v>0</v>
      </c>
      <c r="AN466">
        <v>0</v>
      </c>
      <c r="AO466">
        <v>0</v>
      </c>
      <c r="AR466">
        <v>0</v>
      </c>
      <c r="AU466">
        <v>0</v>
      </c>
      <c r="AX466">
        <v>0</v>
      </c>
      <c r="BA466">
        <v>0</v>
      </c>
      <c r="BD466">
        <v>0</v>
      </c>
      <c r="BE466">
        <v>0</v>
      </c>
      <c r="BF466">
        <v>0</v>
      </c>
      <c r="BG466">
        <v>0</v>
      </c>
      <c r="BH466" t="s">
        <v>349</v>
      </c>
      <c r="BI466">
        <v>0</v>
      </c>
      <c r="BJ466">
        <v>0</v>
      </c>
      <c r="BK466">
        <v>5</v>
      </c>
      <c r="BL466">
        <v>10</v>
      </c>
      <c r="BM466">
        <v>4</v>
      </c>
      <c r="BN466" t="s">
        <v>347</v>
      </c>
      <c r="BO466">
        <v>0</v>
      </c>
      <c r="BP466">
        <v>1</v>
      </c>
      <c r="BQ466">
        <v>5</v>
      </c>
      <c r="BR466">
        <v>3</v>
      </c>
      <c r="BS466">
        <v>4</v>
      </c>
      <c r="BT466" t="s">
        <v>347</v>
      </c>
      <c r="BU466">
        <v>0</v>
      </c>
      <c r="BV466">
        <v>3</v>
      </c>
      <c r="BW466">
        <v>3</v>
      </c>
      <c r="BX466">
        <v>4</v>
      </c>
      <c r="BY466">
        <v>2</v>
      </c>
      <c r="BZ466" t="s">
        <v>347</v>
      </c>
      <c r="CA466">
        <v>0</v>
      </c>
      <c r="CB466">
        <v>1</v>
      </c>
      <c r="CC466">
        <v>10</v>
      </c>
      <c r="CD466">
        <v>5</v>
      </c>
      <c r="CE466">
        <v>3</v>
      </c>
      <c r="CF466" t="s">
        <v>347</v>
      </c>
      <c r="CG466">
        <v>0</v>
      </c>
      <c r="CH466">
        <v>2</v>
      </c>
      <c r="CI466">
        <v>0</v>
      </c>
      <c r="CJ466" t="s">
        <v>349</v>
      </c>
      <c r="CK466">
        <v>0</v>
      </c>
      <c r="CL466" t="s">
        <v>349</v>
      </c>
      <c r="CM466">
        <v>0</v>
      </c>
      <c r="CN466" s="133">
        <v>0</v>
      </c>
      <c r="CO466" s="133" t="s">
        <v>347</v>
      </c>
      <c r="CP466" s="133">
        <v>42</v>
      </c>
      <c r="CQ466" s="133">
        <v>210</v>
      </c>
      <c r="CR466">
        <v>18</v>
      </c>
      <c r="CS466">
        <v>90</v>
      </c>
      <c r="CT466">
        <v>0</v>
      </c>
      <c r="CY466">
        <v>25</v>
      </c>
      <c r="CZ466" t="s">
        <v>54</v>
      </c>
      <c r="DA466" t="s">
        <v>429</v>
      </c>
      <c r="DB466" t="s">
        <v>350</v>
      </c>
      <c r="DD466">
        <v>15</v>
      </c>
      <c r="DE466" t="s">
        <v>56</v>
      </c>
      <c r="DF466" t="s">
        <v>1480</v>
      </c>
      <c r="DG466" t="s">
        <v>444</v>
      </c>
      <c r="DI466">
        <v>20</v>
      </c>
      <c r="DJ466" t="s">
        <v>56</v>
      </c>
      <c r="DK466" t="s">
        <v>1480</v>
      </c>
      <c r="DL466" t="s">
        <v>444</v>
      </c>
      <c r="DN466">
        <v>30</v>
      </c>
      <c r="DO466" t="s">
        <v>54</v>
      </c>
      <c r="DP466" t="s">
        <v>429</v>
      </c>
      <c r="DQ466" t="s">
        <v>405</v>
      </c>
      <c r="DS466">
        <v>0</v>
      </c>
      <c r="DV466" t="s">
        <v>347</v>
      </c>
      <c r="DW466">
        <v>24</v>
      </c>
      <c r="DX466">
        <v>120</v>
      </c>
      <c r="DY466">
        <v>0</v>
      </c>
      <c r="EF466">
        <v>0</v>
      </c>
      <c r="EM466">
        <v>0</v>
      </c>
      <c r="ET466">
        <v>0</v>
      </c>
      <c r="FA466">
        <v>0</v>
      </c>
      <c r="FH466">
        <v>120</v>
      </c>
      <c r="FK466">
        <v>24</v>
      </c>
      <c r="FL466">
        <v>120</v>
      </c>
      <c r="FM466">
        <v>16</v>
      </c>
      <c r="FN466">
        <v>80</v>
      </c>
      <c r="FO466">
        <v>2</v>
      </c>
      <c r="FP466">
        <v>10</v>
      </c>
      <c r="FQ466">
        <v>0</v>
      </c>
      <c r="FR466">
        <v>0</v>
      </c>
      <c r="FS466" t="s">
        <v>347</v>
      </c>
      <c r="FT466">
        <v>11</v>
      </c>
      <c r="FU466">
        <v>55</v>
      </c>
      <c r="FV466" t="s">
        <v>348</v>
      </c>
      <c r="FW466" t="s">
        <v>348</v>
      </c>
      <c r="FX466" t="s">
        <v>347</v>
      </c>
      <c r="FY466" t="s">
        <v>119</v>
      </c>
      <c r="FZ466" t="s">
        <v>347</v>
      </c>
      <c r="GA466">
        <v>16</v>
      </c>
      <c r="GB466">
        <v>80</v>
      </c>
      <c r="GC466" t="s">
        <v>353</v>
      </c>
      <c r="GD466" t="s">
        <v>354</v>
      </c>
      <c r="GE466" t="s">
        <v>354</v>
      </c>
      <c r="GF466" t="s">
        <v>354</v>
      </c>
      <c r="GG466">
        <v>14</v>
      </c>
      <c r="GH466" t="s">
        <v>451</v>
      </c>
    </row>
    <row r="467" spans="1:191" x14ac:dyDescent="0.35">
      <c r="A467" t="s">
        <v>53</v>
      </c>
      <c r="B467" t="s">
        <v>54</v>
      </c>
      <c r="C467" t="s">
        <v>1473</v>
      </c>
      <c r="D467" t="s">
        <v>1145</v>
      </c>
      <c r="E467" t="s">
        <v>1474</v>
      </c>
      <c r="F467" t="s">
        <v>1475</v>
      </c>
      <c r="G467" t="s">
        <v>1481</v>
      </c>
      <c r="H467" t="s">
        <v>1482</v>
      </c>
      <c r="I467">
        <v>14</v>
      </c>
      <c r="J467">
        <v>10</v>
      </c>
      <c r="K467" t="s">
        <v>345</v>
      </c>
      <c r="L467">
        <v>4.8692314000000003</v>
      </c>
      <c r="M467">
        <v>32.695012200000001</v>
      </c>
      <c r="N467" t="s">
        <v>346</v>
      </c>
      <c r="O467" t="s">
        <v>347</v>
      </c>
      <c r="P467" s="133">
        <v>25</v>
      </c>
      <c r="Q467" s="133">
        <v>130</v>
      </c>
      <c r="R467" s="133">
        <v>25</v>
      </c>
      <c r="S467" s="133">
        <v>130</v>
      </c>
      <c r="T467" s="133">
        <v>0</v>
      </c>
      <c r="W467">
        <v>0</v>
      </c>
      <c r="Z467">
        <v>0</v>
      </c>
      <c r="AC467">
        <v>50</v>
      </c>
      <c r="AD467" t="s">
        <v>348</v>
      </c>
      <c r="AE467" t="s">
        <v>348</v>
      </c>
      <c r="AF467">
        <v>30</v>
      </c>
      <c r="AG467" t="s">
        <v>54</v>
      </c>
      <c r="AH467" t="s">
        <v>429</v>
      </c>
      <c r="AI467">
        <v>50</v>
      </c>
      <c r="AJ467" t="s">
        <v>348</v>
      </c>
      <c r="AK467" t="s">
        <v>348</v>
      </c>
      <c r="AL467" t="s">
        <v>349</v>
      </c>
      <c r="AM467">
        <v>0</v>
      </c>
      <c r="AN467">
        <v>0</v>
      </c>
      <c r="AO467">
        <v>0</v>
      </c>
      <c r="AR467">
        <v>0</v>
      </c>
      <c r="AU467">
        <v>0</v>
      </c>
      <c r="AX467">
        <v>0</v>
      </c>
      <c r="BA467">
        <v>0</v>
      </c>
      <c r="BD467">
        <v>0</v>
      </c>
      <c r="BE467">
        <v>0</v>
      </c>
      <c r="BF467">
        <v>0</v>
      </c>
      <c r="BG467">
        <v>0</v>
      </c>
      <c r="BH467" t="s">
        <v>349</v>
      </c>
      <c r="BI467">
        <v>0</v>
      </c>
      <c r="BJ467">
        <v>0</v>
      </c>
      <c r="BK467">
        <v>0</v>
      </c>
      <c r="BL467">
        <v>0</v>
      </c>
      <c r="BM467">
        <v>0</v>
      </c>
      <c r="BN467" t="s">
        <v>349</v>
      </c>
      <c r="BO467">
        <v>0</v>
      </c>
      <c r="BP467">
        <v>0</v>
      </c>
      <c r="BQ467">
        <v>0</v>
      </c>
      <c r="BR467">
        <v>0</v>
      </c>
      <c r="BS467">
        <v>0</v>
      </c>
      <c r="BT467" t="s">
        <v>349</v>
      </c>
      <c r="BU467">
        <v>0</v>
      </c>
      <c r="BV467">
        <v>0</v>
      </c>
      <c r="BW467">
        <v>28</v>
      </c>
      <c r="BX467">
        <v>12</v>
      </c>
      <c r="BY467">
        <v>6</v>
      </c>
      <c r="BZ467" t="s">
        <v>347</v>
      </c>
      <c r="CA467">
        <v>0</v>
      </c>
      <c r="CB467">
        <v>4</v>
      </c>
      <c r="CC467">
        <v>13</v>
      </c>
      <c r="CD467">
        <v>12</v>
      </c>
      <c r="CE467">
        <v>3</v>
      </c>
      <c r="CF467" t="s">
        <v>347</v>
      </c>
      <c r="CG467">
        <v>0</v>
      </c>
      <c r="CH467">
        <v>2</v>
      </c>
      <c r="CI467">
        <v>50</v>
      </c>
      <c r="CJ467" t="s">
        <v>349</v>
      </c>
      <c r="CK467">
        <v>0</v>
      </c>
      <c r="CL467" t="s">
        <v>349</v>
      </c>
      <c r="CM467">
        <v>0</v>
      </c>
      <c r="CN467" s="133">
        <v>0</v>
      </c>
      <c r="CO467" s="133" t="s">
        <v>347</v>
      </c>
      <c r="CP467" s="133">
        <v>66</v>
      </c>
      <c r="CQ467" s="133">
        <v>330</v>
      </c>
      <c r="CR467">
        <v>31</v>
      </c>
      <c r="CS467">
        <v>155</v>
      </c>
      <c r="CT467">
        <v>0</v>
      </c>
      <c r="CY467">
        <v>0</v>
      </c>
      <c r="DD467">
        <v>0</v>
      </c>
      <c r="DI467">
        <v>50</v>
      </c>
      <c r="DJ467" t="s">
        <v>54</v>
      </c>
      <c r="DK467" t="s">
        <v>429</v>
      </c>
      <c r="DL467" t="s">
        <v>350</v>
      </c>
      <c r="DN467">
        <v>55</v>
      </c>
      <c r="DO467" t="s">
        <v>54</v>
      </c>
      <c r="DP467" t="s">
        <v>429</v>
      </c>
      <c r="DQ467" t="s">
        <v>350</v>
      </c>
      <c r="DS467">
        <v>50</v>
      </c>
      <c r="DT467" t="s">
        <v>348</v>
      </c>
      <c r="DU467" t="s">
        <v>348</v>
      </c>
      <c r="DV467" t="s">
        <v>347</v>
      </c>
      <c r="DW467">
        <v>35</v>
      </c>
      <c r="DX467">
        <v>175</v>
      </c>
      <c r="DY467">
        <v>0</v>
      </c>
      <c r="EF467">
        <v>0</v>
      </c>
      <c r="EM467">
        <v>0</v>
      </c>
      <c r="ET467">
        <v>0</v>
      </c>
      <c r="FA467">
        <v>0</v>
      </c>
      <c r="FH467">
        <v>175</v>
      </c>
      <c r="FK467">
        <v>43</v>
      </c>
      <c r="FL467">
        <v>215</v>
      </c>
      <c r="FM467">
        <v>18</v>
      </c>
      <c r="FN467">
        <v>90</v>
      </c>
      <c r="FO467">
        <v>5</v>
      </c>
      <c r="FP467">
        <v>25</v>
      </c>
      <c r="FQ467">
        <v>0</v>
      </c>
      <c r="FR467">
        <v>0</v>
      </c>
      <c r="FS467" t="s">
        <v>347</v>
      </c>
      <c r="FT467">
        <v>18</v>
      </c>
      <c r="FU467">
        <v>90</v>
      </c>
      <c r="FV467" t="s">
        <v>348</v>
      </c>
      <c r="FW467" t="s">
        <v>348</v>
      </c>
      <c r="FX467" t="s">
        <v>347</v>
      </c>
      <c r="FY467" t="s">
        <v>119</v>
      </c>
      <c r="FZ467" t="s">
        <v>347</v>
      </c>
      <c r="GA467">
        <v>10</v>
      </c>
      <c r="GB467">
        <v>50</v>
      </c>
      <c r="GC467" t="s">
        <v>353</v>
      </c>
      <c r="GD467" t="s">
        <v>354</v>
      </c>
      <c r="GE467" t="s">
        <v>354</v>
      </c>
      <c r="GF467" t="s">
        <v>355</v>
      </c>
      <c r="GG467">
        <v>14</v>
      </c>
      <c r="GH467" t="s">
        <v>356</v>
      </c>
    </row>
    <row r="468" spans="1:191" x14ac:dyDescent="0.35">
      <c r="A468" t="s">
        <v>53</v>
      </c>
      <c r="B468" t="s">
        <v>54</v>
      </c>
      <c r="C468" t="s">
        <v>1473</v>
      </c>
      <c r="D468" t="s">
        <v>1145</v>
      </c>
      <c r="E468" t="s">
        <v>1474</v>
      </c>
      <c r="F468" t="s">
        <v>1475</v>
      </c>
      <c r="G468" t="s">
        <v>1483</v>
      </c>
      <c r="H468" t="s">
        <v>1484</v>
      </c>
      <c r="I468">
        <v>14</v>
      </c>
      <c r="J468">
        <v>7</v>
      </c>
      <c r="K468" t="s">
        <v>345</v>
      </c>
      <c r="L468">
        <v>4.8420541999999998</v>
      </c>
      <c r="M468">
        <v>32.691949100000002</v>
      </c>
      <c r="N468" t="s">
        <v>346</v>
      </c>
      <c r="O468" t="s">
        <v>347</v>
      </c>
      <c r="P468" s="133">
        <v>50</v>
      </c>
      <c r="Q468" s="133">
        <v>250</v>
      </c>
      <c r="R468" s="133">
        <v>25</v>
      </c>
      <c r="S468" s="133">
        <v>125</v>
      </c>
      <c r="T468" s="133">
        <v>0</v>
      </c>
      <c r="W468">
        <v>25</v>
      </c>
      <c r="X468" t="s">
        <v>54</v>
      </c>
      <c r="Y468" t="s">
        <v>1145</v>
      </c>
      <c r="Z468">
        <v>35</v>
      </c>
      <c r="AA468" t="s">
        <v>54</v>
      </c>
      <c r="AB468" t="s">
        <v>1145</v>
      </c>
      <c r="AC468">
        <v>50</v>
      </c>
      <c r="AD468" t="s">
        <v>54</v>
      </c>
      <c r="AE468" t="s">
        <v>1145</v>
      </c>
      <c r="AF468">
        <v>10</v>
      </c>
      <c r="AG468" t="s">
        <v>56</v>
      </c>
      <c r="AH468" t="s">
        <v>1480</v>
      </c>
      <c r="AI468">
        <v>5</v>
      </c>
      <c r="AJ468" t="s">
        <v>348</v>
      </c>
      <c r="AK468" t="s">
        <v>348</v>
      </c>
      <c r="AL468" t="s">
        <v>347</v>
      </c>
      <c r="AM468">
        <v>25</v>
      </c>
      <c r="AN468">
        <v>125</v>
      </c>
      <c r="AO468">
        <v>0</v>
      </c>
      <c r="AR468">
        <v>0</v>
      </c>
      <c r="AU468">
        <v>0</v>
      </c>
      <c r="AX468">
        <v>25</v>
      </c>
      <c r="AY468" t="s">
        <v>119</v>
      </c>
      <c r="AZ468" t="s">
        <v>373</v>
      </c>
      <c r="BA468">
        <v>50</v>
      </c>
      <c r="BB468" t="s">
        <v>119</v>
      </c>
      <c r="BC468" t="s">
        <v>373</v>
      </c>
      <c r="BD468">
        <v>50</v>
      </c>
      <c r="BE468">
        <v>0</v>
      </c>
      <c r="BF468">
        <v>0</v>
      </c>
      <c r="BG468">
        <v>0</v>
      </c>
      <c r="BH468" t="s">
        <v>349</v>
      </c>
      <c r="BI468">
        <v>0</v>
      </c>
      <c r="BJ468">
        <v>0</v>
      </c>
      <c r="BK468">
        <v>6</v>
      </c>
      <c r="BL468">
        <v>11</v>
      </c>
      <c r="BM468">
        <v>6</v>
      </c>
      <c r="BN468" t="s">
        <v>347</v>
      </c>
      <c r="BO468">
        <v>0</v>
      </c>
      <c r="BP468">
        <v>2</v>
      </c>
      <c r="BQ468">
        <v>21</v>
      </c>
      <c r="BR468">
        <v>8</v>
      </c>
      <c r="BS468">
        <v>5</v>
      </c>
      <c r="BT468" t="s">
        <v>347</v>
      </c>
      <c r="BU468">
        <v>0</v>
      </c>
      <c r="BV468">
        <v>1</v>
      </c>
      <c r="BW468">
        <v>25</v>
      </c>
      <c r="BX468">
        <v>18</v>
      </c>
      <c r="BY468">
        <v>25</v>
      </c>
      <c r="BZ468" t="s">
        <v>347</v>
      </c>
      <c r="CA468">
        <v>0</v>
      </c>
      <c r="CB468">
        <v>7</v>
      </c>
      <c r="CC468">
        <v>21</v>
      </c>
      <c r="CD468">
        <v>14</v>
      </c>
      <c r="CE468">
        <v>20</v>
      </c>
      <c r="CF468" t="s">
        <v>347</v>
      </c>
      <c r="CG468">
        <v>0</v>
      </c>
      <c r="CH468">
        <v>5</v>
      </c>
      <c r="CI468">
        <v>55</v>
      </c>
      <c r="CJ468" t="s">
        <v>349</v>
      </c>
      <c r="CK468">
        <v>0</v>
      </c>
      <c r="CL468" t="s">
        <v>349</v>
      </c>
      <c r="CM468">
        <v>0</v>
      </c>
      <c r="CN468" s="133">
        <v>0</v>
      </c>
      <c r="CO468" s="133" t="s">
        <v>347</v>
      </c>
      <c r="CP468" s="133">
        <v>79</v>
      </c>
      <c r="CQ468" s="133">
        <v>395</v>
      </c>
      <c r="CR468">
        <v>41</v>
      </c>
      <c r="CS468">
        <v>205</v>
      </c>
      <c r="CT468">
        <v>0</v>
      </c>
      <c r="CY468">
        <v>20</v>
      </c>
      <c r="CZ468" t="s">
        <v>54</v>
      </c>
      <c r="DA468" t="s">
        <v>429</v>
      </c>
      <c r="DB468" t="s">
        <v>350</v>
      </c>
      <c r="DD468">
        <v>50</v>
      </c>
      <c r="DE468" t="s">
        <v>54</v>
      </c>
      <c r="DF468" t="s">
        <v>429</v>
      </c>
      <c r="DG468" t="s">
        <v>350</v>
      </c>
      <c r="DI468">
        <v>60</v>
      </c>
      <c r="DJ468" t="s">
        <v>54</v>
      </c>
      <c r="DK468" t="s">
        <v>429</v>
      </c>
      <c r="DL468" t="s">
        <v>405</v>
      </c>
      <c r="DN468">
        <v>55</v>
      </c>
      <c r="DO468" t="s">
        <v>54</v>
      </c>
      <c r="DP468" t="s">
        <v>429</v>
      </c>
      <c r="DQ468" t="s">
        <v>405</v>
      </c>
      <c r="DS468">
        <v>20</v>
      </c>
      <c r="DT468" t="s">
        <v>348</v>
      </c>
      <c r="DU468" t="s">
        <v>348</v>
      </c>
      <c r="DV468" t="s">
        <v>347</v>
      </c>
      <c r="DW468">
        <v>38</v>
      </c>
      <c r="DX468">
        <v>190</v>
      </c>
      <c r="DY468">
        <v>0</v>
      </c>
      <c r="EF468">
        <v>0</v>
      </c>
      <c r="EM468">
        <v>0</v>
      </c>
      <c r="ET468">
        <v>0</v>
      </c>
      <c r="FA468">
        <v>0</v>
      </c>
      <c r="FH468">
        <v>190</v>
      </c>
      <c r="FK468">
        <v>52</v>
      </c>
      <c r="FL468">
        <v>260</v>
      </c>
      <c r="FM468">
        <v>16</v>
      </c>
      <c r="FN468">
        <v>80</v>
      </c>
      <c r="FO468">
        <v>11</v>
      </c>
      <c r="FP468">
        <v>55</v>
      </c>
      <c r="FQ468">
        <v>0</v>
      </c>
      <c r="FR468">
        <v>0</v>
      </c>
      <c r="FS468" t="s">
        <v>347</v>
      </c>
      <c r="FT468">
        <v>14</v>
      </c>
      <c r="FU468">
        <v>70</v>
      </c>
      <c r="FV468" t="s">
        <v>348</v>
      </c>
      <c r="FW468" t="s">
        <v>348</v>
      </c>
      <c r="FX468" t="s">
        <v>347</v>
      </c>
      <c r="FY468" t="s">
        <v>119</v>
      </c>
      <c r="FZ468" t="s">
        <v>347</v>
      </c>
      <c r="GA468">
        <v>16</v>
      </c>
      <c r="GB468">
        <v>80</v>
      </c>
      <c r="GC468" t="s">
        <v>353</v>
      </c>
      <c r="GD468" t="s">
        <v>354</v>
      </c>
      <c r="GE468" t="s">
        <v>355</v>
      </c>
      <c r="GF468" t="s">
        <v>354</v>
      </c>
      <c r="GG468">
        <v>14</v>
      </c>
      <c r="GH468" t="s">
        <v>356</v>
      </c>
    </row>
    <row r="469" spans="1:191" x14ac:dyDescent="0.35">
      <c r="A469" t="s">
        <v>53</v>
      </c>
      <c r="B469" t="s">
        <v>54</v>
      </c>
      <c r="C469" t="s">
        <v>1473</v>
      </c>
      <c r="D469" t="s">
        <v>1145</v>
      </c>
      <c r="E469" t="s">
        <v>1474</v>
      </c>
      <c r="F469" t="s">
        <v>1475</v>
      </c>
      <c r="G469" t="s">
        <v>1485</v>
      </c>
      <c r="H469" t="s">
        <v>1486</v>
      </c>
      <c r="I469">
        <v>14</v>
      </c>
      <c r="J469">
        <v>3</v>
      </c>
      <c r="K469" t="s">
        <v>345</v>
      </c>
      <c r="L469">
        <v>4.9126899999999996</v>
      </c>
      <c r="M469">
        <v>32.675089999999997</v>
      </c>
      <c r="N469" t="s">
        <v>346</v>
      </c>
      <c r="O469" t="s">
        <v>347</v>
      </c>
      <c r="P469" s="133">
        <v>20</v>
      </c>
      <c r="Q469" s="133">
        <v>100</v>
      </c>
      <c r="R469" s="133">
        <v>20</v>
      </c>
      <c r="S469" s="133">
        <v>100</v>
      </c>
      <c r="T469" s="133">
        <v>0</v>
      </c>
      <c r="W469">
        <v>20</v>
      </c>
      <c r="X469" t="s">
        <v>54</v>
      </c>
      <c r="Y469" t="s">
        <v>429</v>
      </c>
      <c r="Z469">
        <v>30</v>
      </c>
      <c r="AA469" t="s">
        <v>54</v>
      </c>
      <c r="AB469" t="s">
        <v>429</v>
      </c>
      <c r="AC469">
        <v>40</v>
      </c>
      <c r="AD469" t="s">
        <v>54</v>
      </c>
      <c r="AE469" t="s">
        <v>429</v>
      </c>
      <c r="AF469">
        <v>10</v>
      </c>
      <c r="AG469" t="s">
        <v>54</v>
      </c>
      <c r="AH469" t="s">
        <v>429</v>
      </c>
      <c r="AI469">
        <v>0</v>
      </c>
      <c r="AL469" t="s">
        <v>349</v>
      </c>
      <c r="AM469">
        <v>0</v>
      </c>
      <c r="AN469">
        <v>0</v>
      </c>
      <c r="AO469">
        <v>0</v>
      </c>
      <c r="AR469">
        <v>0</v>
      </c>
      <c r="AU469">
        <v>0</v>
      </c>
      <c r="AX469">
        <v>0</v>
      </c>
      <c r="BA469">
        <v>0</v>
      </c>
      <c r="BD469">
        <v>0</v>
      </c>
      <c r="BE469">
        <v>0</v>
      </c>
      <c r="BF469">
        <v>0</v>
      </c>
      <c r="BG469">
        <v>0</v>
      </c>
      <c r="BH469" t="s">
        <v>349</v>
      </c>
      <c r="BI469">
        <v>0</v>
      </c>
      <c r="BJ469">
        <v>0</v>
      </c>
      <c r="BK469">
        <v>5</v>
      </c>
      <c r="BL469">
        <v>12</v>
      </c>
      <c r="BM469">
        <v>2</v>
      </c>
      <c r="BN469" t="s">
        <v>347</v>
      </c>
      <c r="BO469">
        <v>0</v>
      </c>
      <c r="BP469">
        <v>1</v>
      </c>
      <c r="BQ469">
        <v>10</v>
      </c>
      <c r="BR469">
        <v>5</v>
      </c>
      <c r="BS469">
        <v>10</v>
      </c>
      <c r="BT469" t="s">
        <v>347</v>
      </c>
      <c r="BU469">
        <v>0</v>
      </c>
      <c r="BV469">
        <v>5</v>
      </c>
      <c r="BW469">
        <v>10</v>
      </c>
      <c r="BX469">
        <v>20</v>
      </c>
      <c r="BY469">
        <v>5</v>
      </c>
      <c r="BZ469" t="s">
        <v>347</v>
      </c>
      <c r="CA469">
        <v>0</v>
      </c>
      <c r="CB469">
        <v>5</v>
      </c>
      <c r="CC469">
        <v>5</v>
      </c>
      <c r="CD469">
        <v>3</v>
      </c>
      <c r="CE469">
        <v>1</v>
      </c>
      <c r="CF469" t="s">
        <v>347</v>
      </c>
      <c r="CG469">
        <v>0</v>
      </c>
      <c r="CH469">
        <v>1</v>
      </c>
      <c r="CI469">
        <v>0</v>
      </c>
      <c r="CJ469" t="s">
        <v>349</v>
      </c>
      <c r="CK469">
        <v>0</v>
      </c>
      <c r="CL469" t="s">
        <v>349</v>
      </c>
      <c r="CM469">
        <v>0</v>
      </c>
      <c r="CN469" s="133">
        <v>0</v>
      </c>
      <c r="CO469" s="133" t="s">
        <v>347</v>
      </c>
      <c r="CP469" s="133">
        <v>55</v>
      </c>
      <c r="CQ469" s="133">
        <v>275</v>
      </c>
      <c r="CR469">
        <v>25</v>
      </c>
      <c r="CS469">
        <v>125</v>
      </c>
      <c r="CT469">
        <v>0</v>
      </c>
      <c r="CY469">
        <v>50</v>
      </c>
      <c r="CZ469" t="s">
        <v>54</v>
      </c>
      <c r="DA469" t="s">
        <v>429</v>
      </c>
      <c r="DB469" t="s">
        <v>350</v>
      </c>
      <c r="DD469">
        <v>25</v>
      </c>
      <c r="DE469" t="s">
        <v>54</v>
      </c>
      <c r="DF469" t="s">
        <v>429</v>
      </c>
      <c r="DG469" t="s">
        <v>350</v>
      </c>
      <c r="DI469">
        <v>25</v>
      </c>
      <c r="DJ469" t="s">
        <v>54</v>
      </c>
      <c r="DK469" t="s">
        <v>429</v>
      </c>
      <c r="DL469" t="s">
        <v>350</v>
      </c>
      <c r="DN469">
        <v>25</v>
      </c>
      <c r="DO469" t="s">
        <v>54</v>
      </c>
      <c r="DP469" t="s">
        <v>429</v>
      </c>
      <c r="DQ469" t="s">
        <v>405</v>
      </c>
      <c r="DS469">
        <v>0</v>
      </c>
      <c r="DV469" t="s">
        <v>347</v>
      </c>
      <c r="DW469">
        <v>30</v>
      </c>
      <c r="DX469">
        <v>150</v>
      </c>
      <c r="DY469">
        <v>0</v>
      </c>
      <c r="EF469">
        <v>0</v>
      </c>
      <c r="EM469">
        <v>0</v>
      </c>
      <c r="ET469">
        <v>0</v>
      </c>
      <c r="FA469">
        <v>0</v>
      </c>
      <c r="FH469">
        <v>150</v>
      </c>
      <c r="FK469">
        <v>25</v>
      </c>
      <c r="FL469">
        <v>125</v>
      </c>
      <c r="FM469">
        <v>20</v>
      </c>
      <c r="FN469">
        <v>100</v>
      </c>
      <c r="FO469">
        <v>10</v>
      </c>
      <c r="FP469">
        <v>50</v>
      </c>
      <c r="FQ469">
        <v>0</v>
      </c>
      <c r="FR469">
        <v>0</v>
      </c>
      <c r="FS469" t="s">
        <v>347</v>
      </c>
      <c r="FT469">
        <v>15</v>
      </c>
      <c r="FU469">
        <v>75</v>
      </c>
      <c r="FV469" t="s">
        <v>348</v>
      </c>
      <c r="FW469" t="s">
        <v>348</v>
      </c>
      <c r="FX469" t="s">
        <v>347</v>
      </c>
      <c r="FY469" t="s">
        <v>119</v>
      </c>
      <c r="FZ469" t="s">
        <v>347</v>
      </c>
      <c r="GA469">
        <v>12</v>
      </c>
      <c r="GB469">
        <v>60</v>
      </c>
      <c r="GC469" t="s">
        <v>353</v>
      </c>
      <c r="GD469" t="s">
        <v>354</v>
      </c>
      <c r="GE469" t="s">
        <v>354</v>
      </c>
      <c r="GF469" t="s">
        <v>354</v>
      </c>
      <c r="GG469">
        <v>14</v>
      </c>
      <c r="GH469" t="s">
        <v>451</v>
      </c>
    </row>
    <row r="470" spans="1:191" x14ac:dyDescent="0.35">
      <c r="A470" t="s">
        <v>53</v>
      </c>
      <c r="B470" t="s">
        <v>54</v>
      </c>
      <c r="C470" t="s">
        <v>1473</v>
      </c>
      <c r="D470" t="s">
        <v>1145</v>
      </c>
      <c r="E470" t="s">
        <v>1487</v>
      </c>
      <c r="F470" t="s">
        <v>1488</v>
      </c>
      <c r="G470" t="s">
        <v>1489</v>
      </c>
      <c r="H470" t="s">
        <v>1490</v>
      </c>
      <c r="I470">
        <v>14</v>
      </c>
      <c r="J470">
        <v>4</v>
      </c>
      <c r="K470" t="s">
        <v>345</v>
      </c>
      <c r="L470">
        <v>5.1019596409999997</v>
      </c>
      <c r="M470">
        <v>32.468621519999999</v>
      </c>
      <c r="N470" t="s">
        <v>346</v>
      </c>
      <c r="O470" t="s">
        <v>347</v>
      </c>
      <c r="P470" s="133">
        <v>265</v>
      </c>
      <c r="Q470" s="133">
        <v>1325</v>
      </c>
      <c r="R470" s="133">
        <v>160</v>
      </c>
      <c r="S470" s="133">
        <v>800</v>
      </c>
      <c r="T470" s="133">
        <v>99</v>
      </c>
      <c r="U470" t="s">
        <v>54</v>
      </c>
      <c r="V470" t="s">
        <v>1145</v>
      </c>
      <c r="W470">
        <v>100</v>
      </c>
      <c r="X470" t="s">
        <v>54</v>
      </c>
      <c r="Y470" t="s">
        <v>1145</v>
      </c>
      <c r="Z470">
        <v>120</v>
      </c>
      <c r="AA470" t="s">
        <v>54</v>
      </c>
      <c r="AB470" t="s">
        <v>1145</v>
      </c>
      <c r="AC470">
        <v>216</v>
      </c>
      <c r="AD470" t="s">
        <v>54</v>
      </c>
      <c r="AE470" t="s">
        <v>1145</v>
      </c>
      <c r="AF470">
        <v>265</v>
      </c>
      <c r="AG470" t="s">
        <v>54</v>
      </c>
      <c r="AH470" t="s">
        <v>1145</v>
      </c>
      <c r="AI470">
        <v>0</v>
      </c>
      <c r="AL470" t="s">
        <v>347</v>
      </c>
      <c r="AM470">
        <v>105</v>
      </c>
      <c r="AN470">
        <v>525</v>
      </c>
      <c r="AO470">
        <v>200</v>
      </c>
      <c r="AP470" t="s">
        <v>123</v>
      </c>
      <c r="AQ470" t="s">
        <v>360</v>
      </c>
      <c r="AR470">
        <v>100</v>
      </c>
      <c r="AS470" t="s">
        <v>119</v>
      </c>
      <c r="AT470" t="s">
        <v>373</v>
      </c>
      <c r="AU470">
        <v>88</v>
      </c>
      <c r="AV470" t="s">
        <v>123</v>
      </c>
      <c r="AW470" t="s">
        <v>352</v>
      </c>
      <c r="AX470">
        <v>40</v>
      </c>
      <c r="AY470" t="s">
        <v>119</v>
      </c>
      <c r="AZ470" t="s">
        <v>373</v>
      </c>
      <c r="BA470">
        <v>60</v>
      </c>
      <c r="BB470" t="s">
        <v>123</v>
      </c>
      <c r="BC470" t="s">
        <v>490</v>
      </c>
      <c r="BD470">
        <v>37</v>
      </c>
      <c r="BE470">
        <v>299</v>
      </c>
      <c r="BF470">
        <v>0</v>
      </c>
      <c r="BG470">
        <v>0</v>
      </c>
      <c r="BH470" t="s">
        <v>349</v>
      </c>
      <c r="BI470">
        <v>0</v>
      </c>
      <c r="BJ470">
        <v>0</v>
      </c>
      <c r="BK470">
        <v>200</v>
      </c>
      <c r="BL470">
        <v>0</v>
      </c>
      <c r="BM470">
        <v>0</v>
      </c>
      <c r="BN470" t="s">
        <v>349</v>
      </c>
      <c r="BO470">
        <v>0</v>
      </c>
      <c r="BP470">
        <v>0</v>
      </c>
      <c r="BQ470">
        <v>208</v>
      </c>
      <c r="BR470">
        <v>0</v>
      </c>
      <c r="BS470">
        <v>0</v>
      </c>
      <c r="BT470" t="s">
        <v>349</v>
      </c>
      <c r="BU470">
        <v>0</v>
      </c>
      <c r="BV470">
        <v>0</v>
      </c>
      <c r="BW470">
        <v>256</v>
      </c>
      <c r="BX470">
        <v>0</v>
      </c>
      <c r="BY470">
        <v>0</v>
      </c>
      <c r="BZ470" t="s">
        <v>349</v>
      </c>
      <c r="CA470">
        <v>0</v>
      </c>
      <c r="CB470">
        <v>0</v>
      </c>
      <c r="CC470">
        <v>325</v>
      </c>
      <c r="CD470">
        <v>0</v>
      </c>
      <c r="CE470">
        <v>0</v>
      </c>
      <c r="CF470" t="s">
        <v>349</v>
      </c>
      <c r="CG470">
        <v>0</v>
      </c>
      <c r="CH470">
        <v>0</v>
      </c>
      <c r="CI470">
        <v>37</v>
      </c>
      <c r="CJ470" t="s">
        <v>349</v>
      </c>
      <c r="CK470">
        <v>0</v>
      </c>
      <c r="CL470" t="s">
        <v>349</v>
      </c>
      <c r="CM470">
        <v>0</v>
      </c>
      <c r="CN470" s="133">
        <v>0</v>
      </c>
      <c r="CO470" s="133" t="s">
        <v>347</v>
      </c>
      <c r="CP470" s="133">
        <v>250</v>
      </c>
      <c r="CQ470" s="133">
        <v>1250</v>
      </c>
      <c r="CR470">
        <v>150</v>
      </c>
      <c r="CS470">
        <v>750</v>
      </c>
      <c r="CT470">
        <v>100</v>
      </c>
      <c r="CU470" t="s">
        <v>52</v>
      </c>
      <c r="CV470" t="s">
        <v>340</v>
      </c>
      <c r="CW470" t="s">
        <v>350</v>
      </c>
      <c r="CY470">
        <v>75</v>
      </c>
      <c r="CZ470" t="s">
        <v>54</v>
      </c>
      <c r="DA470" t="s">
        <v>429</v>
      </c>
      <c r="DB470" t="s">
        <v>405</v>
      </c>
      <c r="DD470">
        <v>100</v>
      </c>
      <c r="DE470" t="s">
        <v>54</v>
      </c>
      <c r="DF470" t="s">
        <v>1109</v>
      </c>
      <c r="DG470" t="s">
        <v>405</v>
      </c>
      <c r="DI470">
        <v>190</v>
      </c>
      <c r="DJ470" t="s">
        <v>52</v>
      </c>
      <c r="DK470" t="s">
        <v>340</v>
      </c>
      <c r="DL470" t="s">
        <v>587</v>
      </c>
      <c r="DN470">
        <v>200</v>
      </c>
      <c r="DO470" t="s">
        <v>52</v>
      </c>
      <c r="DP470" t="s">
        <v>418</v>
      </c>
      <c r="DQ470" t="s">
        <v>444</v>
      </c>
      <c r="DS470">
        <v>85</v>
      </c>
      <c r="DT470" t="s">
        <v>348</v>
      </c>
      <c r="DU470" t="s">
        <v>348</v>
      </c>
      <c r="DV470" t="s">
        <v>347</v>
      </c>
      <c r="DW470">
        <v>100</v>
      </c>
      <c r="DX470">
        <v>500</v>
      </c>
      <c r="DY470">
        <v>0</v>
      </c>
      <c r="EF470">
        <v>0</v>
      </c>
      <c r="EM470">
        <v>0</v>
      </c>
      <c r="ET470">
        <v>0</v>
      </c>
      <c r="FA470">
        <v>0</v>
      </c>
      <c r="FH470">
        <v>500</v>
      </c>
      <c r="FK470">
        <v>50</v>
      </c>
      <c r="FL470">
        <v>250</v>
      </c>
      <c r="FM470">
        <v>80</v>
      </c>
      <c r="FN470">
        <v>400</v>
      </c>
      <c r="FO470">
        <v>120</v>
      </c>
      <c r="FP470">
        <v>600</v>
      </c>
      <c r="FQ470">
        <v>0</v>
      </c>
      <c r="FR470">
        <v>0</v>
      </c>
      <c r="FS470" t="s">
        <v>347</v>
      </c>
      <c r="FT470">
        <v>37</v>
      </c>
      <c r="FU470">
        <v>185</v>
      </c>
      <c r="FV470" t="s">
        <v>54</v>
      </c>
      <c r="FW470" t="s">
        <v>1145</v>
      </c>
      <c r="FX470" t="s">
        <v>347</v>
      </c>
      <c r="FY470" t="s">
        <v>123</v>
      </c>
      <c r="FZ470" t="s">
        <v>349</v>
      </c>
      <c r="GA470">
        <v>0</v>
      </c>
      <c r="GB470">
        <v>0</v>
      </c>
      <c r="GC470" t="s">
        <v>349</v>
      </c>
      <c r="GD470" t="s">
        <v>354</v>
      </c>
      <c r="GE470" t="s">
        <v>354</v>
      </c>
      <c r="GF470" t="s">
        <v>354</v>
      </c>
      <c r="GG470">
        <v>14</v>
      </c>
      <c r="GH470" t="s">
        <v>356</v>
      </c>
    </row>
    <row r="471" spans="1:191" x14ac:dyDescent="0.35">
      <c r="A471" t="s">
        <v>53</v>
      </c>
      <c r="B471" t="s">
        <v>54</v>
      </c>
      <c r="C471" t="s">
        <v>1473</v>
      </c>
      <c r="D471" t="s">
        <v>1145</v>
      </c>
      <c r="E471" t="s">
        <v>1487</v>
      </c>
      <c r="F471" t="s">
        <v>1488</v>
      </c>
      <c r="G471" t="s">
        <v>1491</v>
      </c>
      <c r="H471" t="s">
        <v>1492</v>
      </c>
      <c r="I471">
        <v>14</v>
      </c>
      <c r="J471">
        <v>4</v>
      </c>
      <c r="K471" t="s">
        <v>345</v>
      </c>
      <c r="L471">
        <v>5.1087499999999997</v>
      </c>
      <c r="M471">
        <v>32.460450000000002</v>
      </c>
      <c r="N471" t="s">
        <v>346</v>
      </c>
      <c r="O471" t="s">
        <v>347</v>
      </c>
      <c r="P471" s="133">
        <v>445</v>
      </c>
      <c r="Q471" s="133">
        <v>2225</v>
      </c>
      <c r="R471" s="133">
        <v>310</v>
      </c>
      <c r="S471" s="133">
        <v>1550</v>
      </c>
      <c r="T471" s="133">
        <v>200</v>
      </c>
      <c r="U471" t="s">
        <v>54</v>
      </c>
      <c r="V471" t="s">
        <v>1145</v>
      </c>
      <c r="W471">
        <v>65</v>
      </c>
      <c r="X471" t="s">
        <v>54</v>
      </c>
      <c r="Y471" t="s">
        <v>1145</v>
      </c>
      <c r="Z471">
        <v>120</v>
      </c>
      <c r="AA471" t="s">
        <v>54</v>
      </c>
      <c r="AB471" t="s">
        <v>1145</v>
      </c>
      <c r="AC471">
        <v>500</v>
      </c>
      <c r="AD471" t="s">
        <v>54</v>
      </c>
      <c r="AE471" t="s">
        <v>1145</v>
      </c>
      <c r="AF471">
        <v>400</v>
      </c>
      <c r="AG471" t="s">
        <v>54</v>
      </c>
      <c r="AH471" t="s">
        <v>1145</v>
      </c>
      <c r="AI471">
        <v>265</v>
      </c>
      <c r="AJ471" t="s">
        <v>348</v>
      </c>
      <c r="AK471" t="s">
        <v>348</v>
      </c>
      <c r="AL471" t="s">
        <v>347</v>
      </c>
      <c r="AM471">
        <v>135</v>
      </c>
      <c r="AN471">
        <v>675</v>
      </c>
      <c r="AO471">
        <v>130</v>
      </c>
      <c r="AP471" t="s">
        <v>123</v>
      </c>
      <c r="AQ471" t="s">
        <v>352</v>
      </c>
      <c r="AR471">
        <v>110</v>
      </c>
      <c r="AS471" t="s">
        <v>119</v>
      </c>
      <c r="AT471" t="s">
        <v>373</v>
      </c>
      <c r="AU471">
        <v>85</v>
      </c>
      <c r="AV471" t="s">
        <v>123</v>
      </c>
      <c r="AW471" t="s">
        <v>360</v>
      </c>
      <c r="AX471">
        <v>100</v>
      </c>
      <c r="AY471" t="s">
        <v>123</v>
      </c>
      <c r="AZ471" t="s">
        <v>352</v>
      </c>
      <c r="BA471">
        <v>85</v>
      </c>
      <c r="BB471" t="s">
        <v>119</v>
      </c>
      <c r="BC471" t="s">
        <v>373</v>
      </c>
      <c r="BD471">
        <v>165</v>
      </c>
      <c r="BE471">
        <v>330</v>
      </c>
      <c r="BF471">
        <v>0</v>
      </c>
      <c r="BG471">
        <v>0</v>
      </c>
      <c r="BH471" t="s">
        <v>349</v>
      </c>
      <c r="BI471">
        <v>0</v>
      </c>
      <c r="BJ471">
        <v>0</v>
      </c>
      <c r="BK471">
        <v>175</v>
      </c>
      <c r="BL471">
        <v>0</v>
      </c>
      <c r="BM471">
        <v>0</v>
      </c>
      <c r="BN471" t="s">
        <v>349</v>
      </c>
      <c r="BO471">
        <v>0</v>
      </c>
      <c r="BP471">
        <v>0</v>
      </c>
      <c r="BQ471">
        <v>0</v>
      </c>
      <c r="BR471">
        <v>0</v>
      </c>
      <c r="BS471">
        <v>205</v>
      </c>
      <c r="BT471" t="s">
        <v>349</v>
      </c>
      <c r="BU471">
        <v>0</v>
      </c>
      <c r="BV471">
        <v>0</v>
      </c>
      <c r="BW471">
        <v>0</v>
      </c>
      <c r="BX471">
        <v>0</v>
      </c>
      <c r="BY471">
        <v>600</v>
      </c>
      <c r="BZ471" t="s">
        <v>349</v>
      </c>
      <c r="CA471">
        <v>0</v>
      </c>
      <c r="CB471">
        <v>0</v>
      </c>
      <c r="CC471">
        <v>0</v>
      </c>
      <c r="CD471">
        <v>485</v>
      </c>
      <c r="CE471">
        <v>0</v>
      </c>
      <c r="CF471" t="s">
        <v>349</v>
      </c>
      <c r="CG471">
        <v>0</v>
      </c>
      <c r="CH471">
        <v>0</v>
      </c>
      <c r="CI471">
        <v>430</v>
      </c>
      <c r="CJ471" t="s">
        <v>349</v>
      </c>
      <c r="CK471">
        <v>0</v>
      </c>
      <c r="CL471" t="s">
        <v>349</v>
      </c>
      <c r="CM471">
        <v>0</v>
      </c>
      <c r="CN471" s="133">
        <v>0</v>
      </c>
      <c r="CO471" s="133" t="s">
        <v>347</v>
      </c>
      <c r="CP471" s="133">
        <v>200</v>
      </c>
      <c r="CQ471" s="133">
        <v>1000</v>
      </c>
      <c r="CR471">
        <v>160</v>
      </c>
      <c r="CS471">
        <v>800</v>
      </c>
      <c r="CT471">
        <v>54</v>
      </c>
      <c r="CU471" t="s">
        <v>52</v>
      </c>
      <c r="CV471" t="s">
        <v>340</v>
      </c>
      <c r="CW471" t="s">
        <v>350</v>
      </c>
      <c r="CY471">
        <v>140</v>
      </c>
      <c r="CZ471" t="s">
        <v>54</v>
      </c>
      <c r="DA471" t="s">
        <v>429</v>
      </c>
      <c r="DB471" t="s">
        <v>405</v>
      </c>
      <c r="DD471">
        <v>131</v>
      </c>
      <c r="DE471" t="s">
        <v>52</v>
      </c>
      <c r="DF471" t="s">
        <v>340</v>
      </c>
      <c r="DG471" t="s">
        <v>587</v>
      </c>
      <c r="DH471" t="s">
        <v>1493</v>
      </c>
      <c r="DI471">
        <v>184</v>
      </c>
      <c r="DJ471" t="s">
        <v>54</v>
      </c>
      <c r="DK471" t="s">
        <v>1162</v>
      </c>
      <c r="DL471" t="s">
        <v>444</v>
      </c>
      <c r="DN471">
        <v>200</v>
      </c>
      <c r="DO471" t="s">
        <v>52</v>
      </c>
      <c r="DP471" t="s">
        <v>418</v>
      </c>
      <c r="DQ471" t="s">
        <v>350</v>
      </c>
      <c r="DS471">
        <v>91</v>
      </c>
      <c r="DT471" t="s">
        <v>348</v>
      </c>
      <c r="DU471" t="s">
        <v>348</v>
      </c>
      <c r="DV471" t="s">
        <v>347</v>
      </c>
      <c r="DW471">
        <v>40</v>
      </c>
      <c r="DX471">
        <v>200</v>
      </c>
      <c r="DY471">
        <v>0</v>
      </c>
      <c r="EF471">
        <v>0</v>
      </c>
      <c r="EM471">
        <v>0</v>
      </c>
      <c r="ET471">
        <v>0</v>
      </c>
      <c r="FA471">
        <v>0</v>
      </c>
      <c r="FH471">
        <v>200</v>
      </c>
      <c r="FK471">
        <v>30</v>
      </c>
      <c r="FL471">
        <v>150</v>
      </c>
      <c r="FM471">
        <v>120</v>
      </c>
      <c r="FN471">
        <v>600</v>
      </c>
      <c r="FO471">
        <v>50</v>
      </c>
      <c r="FP471">
        <v>250</v>
      </c>
      <c r="FQ471">
        <v>0</v>
      </c>
      <c r="FR471">
        <v>0</v>
      </c>
      <c r="FS471" t="s">
        <v>347</v>
      </c>
      <c r="FT471">
        <v>78</v>
      </c>
      <c r="FU471">
        <v>390</v>
      </c>
      <c r="FV471" t="s">
        <v>52</v>
      </c>
      <c r="FW471" t="s">
        <v>340</v>
      </c>
      <c r="FX471" t="s">
        <v>347</v>
      </c>
      <c r="FY471" t="s">
        <v>123</v>
      </c>
      <c r="FZ471" t="s">
        <v>349</v>
      </c>
      <c r="GA471">
        <v>0</v>
      </c>
      <c r="GB471">
        <v>0</v>
      </c>
      <c r="GC471" t="s">
        <v>349</v>
      </c>
      <c r="GD471" t="s">
        <v>355</v>
      </c>
      <c r="GE471" t="s">
        <v>354</v>
      </c>
      <c r="GF471" t="s">
        <v>354</v>
      </c>
      <c r="GG471">
        <v>14</v>
      </c>
      <c r="GH471" t="s">
        <v>356</v>
      </c>
    </row>
    <row r="472" spans="1:191" x14ac:dyDescent="0.35">
      <c r="A472" t="s">
        <v>53</v>
      </c>
      <c r="B472" t="s">
        <v>54</v>
      </c>
      <c r="C472" t="s">
        <v>1473</v>
      </c>
      <c r="D472" t="s">
        <v>1145</v>
      </c>
      <c r="E472" t="s">
        <v>1487</v>
      </c>
      <c r="F472" t="s">
        <v>1488</v>
      </c>
      <c r="G472" t="s">
        <v>1494</v>
      </c>
      <c r="H472" t="s">
        <v>1495</v>
      </c>
      <c r="I472">
        <v>14</v>
      </c>
      <c r="J472">
        <v>4</v>
      </c>
      <c r="K472" t="s">
        <v>345</v>
      </c>
      <c r="L472">
        <v>5.0237207000000001</v>
      </c>
      <c r="M472">
        <v>32.482850300000003</v>
      </c>
      <c r="N472" t="s">
        <v>346</v>
      </c>
      <c r="O472" t="s">
        <v>347</v>
      </c>
      <c r="P472" s="133">
        <v>408</v>
      </c>
      <c r="Q472" s="133">
        <v>2040</v>
      </c>
      <c r="R472" s="133">
        <v>338</v>
      </c>
      <c r="S472" s="133">
        <v>1690</v>
      </c>
      <c r="T472" s="133">
        <v>500</v>
      </c>
      <c r="U472" t="s">
        <v>54</v>
      </c>
      <c r="V472" t="s">
        <v>1145</v>
      </c>
      <c r="W472">
        <v>300</v>
      </c>
      <c r="X472" t="s">
        <v>54</v>
      </c>
      <c r="Y472" t="s">
        <v>1145</v>
      </c>
      <c r="Z472">
        <v>140</v>
      </c>
      <c r="AA472" t="s">
        <v>54</v>
      </c>
      <c r="AB472" t="s">
        <v>1145</v>
      </c>
      <c r="AC472">
        <v>240</v>
      </c>
      <c r="AD472" t="s">
        <v>54</v>
      </c>
      <c r="AE472" t="s">
        <v>1145</v>
      </c>
      <c r="AF472">
        <v>500</v>
      </c>
      <c r="AG472" t="s">
        <v>54</v>
      </c>
      <c r="AH472" t="s">
        <v>1155</v>
      </c>
      <c r="AI472">
        <v>10</v>
      </c>
      <c r="AJ472" t="s">
        <v>348</v>
      </c>
      <c r="AK472" t="s">
        <v>348</v>
      </c>
      <c r="AL472" t="s">
        <v>347</v>
      </c>
      <c r="AM472">
        <v>70</v>
      </c>
      <c r="AN472">
        <v>350</v>
      </c>
      <c r="AO472">
        <v>218</v>
      </c>
      <c r="AP472" t="s">
        <v>123</v>
      </c>
      <c r="AQ472" t="s">
        <v>360</v>
      </c>
      <c r="AR472">
        <v>25</v>
      </c>
      <c r="AS472" t="s">
        <v>119</v>
      </c>
      <c r="AT472" t="s">
        <v>373</v>
      </c>
      <c r="AU472">
        <v>32</v>
      </c>
      <c r="AV472" t="s">
        <v>121</v>
      </c>
      <c r="AW472" t="s">
        <v>1496</v>
      </c>
      <c r="AX472">
        <v>45</v>
      </c>
      <c r="AY472" t="s">
        <v>123</v>
      </c>
      <c r="AZ472" t="s">
        <v>490</v>
      </c>
      <c r="BA472">
        <v>30</v>
      </c>
      <c r="BB472" t="s">
        <v>123</v>
      </c>
      <c r="BC472" t="s">
        <v>352</v>
      </c>
      <c r="BD472">
        <v>0</v>
      </c>
      <c r="BE472">
        <v>418</v>
      </c>
      <c r="BF472">
        <v>0</v>
      </c>
      <c r="BG472">
        <v>300</v>
      </c>
      <c r="BH472" t="s">
        <v>349</v>
      </c>
      <c r="BI472">
        <v>0</v>
      </c>
      <c r="BJ472">
        <v>0</v>
      </c>
      <c r="BK472">
        <v>0</v>
      </c>
      <c r="BL472">
        <v>0</v>
      </c>
      <c r="BM472">
        <v>250</v>
      </c>
      <c r="BN472" t="s">
        <v>347</v>
      </c>
      <c r="BO472">
        <v>0</v>
      </c>
      <c r="BP472">
        <v>75</v>
      </c>
      <c r="BQ472">
        <v>0</v>
      </c>
      <c r="BR472">
        <v>77</v>
      </c>
      <c r="BS472">
        <v>95</v>
      </c>
      <c r="BT472" t="s">
        <v>349</v>
      </c>
      <c r="BU472">
        <v>0</v>
      </c>
      <c r="BV472">
        <v>0</v>
      </c>
      <c r="BW472">
        <v>0</v>
      </c>
      <c r="BX472">
        <v>0</v>
      </c>
      <c r="BY472">
        <v>285</v>
      </c>
      <c r="BZ472" t="s">
        <v>349</v>
      </c>
      <c r="CA472">
        <v>0</v>
      </c>
      <c r="CB472">
        <v>0</v>
      </c>
      <c r="CC472">
        <v>0</v>
      </c>
      <c r="CD472">
        <v>100</v>
      </c>
      <c r="CE472">
        <v>58</v>
      </c>
      <c r="CF472" t="s">
        <v>347</v>
      </c>
      <c r="CG472">
        <v>0</v>
      </c>
      <c r="CH472">
        <v>372</v>
      </c>
      <c r="CI472">
        <v>10</v>
      </c>
      <c r="CJ472" t="s">
        <v>349</v>
      </c>
      <c r="CK472">
        <v>0</v>
      </c>
      <c r="CL472" t="s">
        <v>349</v>
      </c>
      <c r="CM472">
        <v>0</v>
      </c>
      <c r="CN472" s="133">
        <v>0</v>
      </c>
      <c r="CO472" s="133" t="s">
        <v>347</v>
      </c>
      <c r="CP472" s="133">
        <v>755</v>
      </c>
      <c r="CQ472" s="133">
        <v>3775</v>
      </c>
      <c r="CR472">
        <v>350</v>
      </c>
      <c r="CS472">
        <v>1750</v>
      </c>
      <c r="CT472">
        <v>50</v>
      </c>
      <c r="CU472" t="s">
        <v>56</v>
      </c>
      <c r="CV472" t="s">
        <v>496</v>
      </c>
      <c r="CW472" t="s">
        <v>405</v>
      </c>
      <c r="CY472">
        <v>140</v>
      </c>
      <c r="CZ472" t="s">
        <v>54</v>
      </c>
      <c r="DA472" t="s">
        <v>1155</v>
      </c>
      <c r="DB472" t="s">
        <v>444</v>
      </c>
      <c r="DD472">
        <v>100</v>
      </c>
      <c r="DE472" t="s">
        <v>52</v>
      </c>
      <c r="DF472" t="s">
        <v>340</v>
      </c>
      <c r="DG472" t="s">
        <v>587</v>
      </c>
      <c r="DH472" t="s">
        <v>1497</v>
      </c>
      <c r="DI472">
        <v>560</v>
      </c>
      <c r="DJ472" t="s">
        <v>54</v>
      </c>
      <c r="DK472" t="s">
        <v>1162</v>
      </c>
      <c r="DL472" t="s">
        <v>587</v>
      </c>
      <c r="DM472" t="s">
        <v>1498</v>
      </c>
      <c r="DN472">
        <v>700</v>
      </c>
      <c r="DO472" t="s">
        <v>52</v>
      </c>
      <c r="DP472" t="s">
        <v>340</v>
      </c>
      <c r="DQ472" t="s">
        <v>444</v>
      </c>
      <c r="DS472">
        <v>200</v>
      </c>
      <c r="DT472" t="s">
        <v>348</v>
      </c>
      <c r="DU472" t="s">
        <v>348</v>
      </c>
      <c r="DV472" t="s">
        <v>347</v>
      </c>
      <c r="DW472">
        <v>405</v>
      </c>
      <c r="DX472">
        <v>2025</v>
      </c>
      <c r="DY472">
        <v>0</v>
      </c>
      <c r="EF472">
        <v>0</v>
      </c>
      <c r="EM472">
        <v>0</v>
      </c>
      <c r="ET472">
        <v>0</v>
      </c>
      <c r="FA472">
        <v>0</v>
      </c>
      <c r="FH472">
        <v>2025</v>
      </c>
      <c r="FK472">
        <v>200</v>
      </c>
      <c r="FL472">
        <v>1000</v>
      </c>
      <c r="FM472">
        <v>250</v>
      </c>
      <c r="FN472">
        <v>1250</v>
      </c>
      <c r="FO472">
        <v>305</v>
      </c>
      <c r="FP472">
        <v>1525</v>
      </c>
      <c r="FQ472">
        <v>0</v>
      </c>
      <c r="FR472">
        <v>0</v>
      </c>
      <c r="FS472" t="s">
        <v>347</v>
      </c>
      <c r="FT472">
        <v>850</v>
      </c>
      <c r="FU472">
        <v>4250</v>
      </c>
      <c r="FV472" t="s">
        <v>52</v>
      </c>
      <c r="FW472" t="s">
        <v>340</v>
      </c>
      <c r="FX472" t="s">
        <v>347</v>
      </c>
      <c r="FY472" t="s">
        <v>123</v>
      </c>
      <c r="FZ472" t="s">
        <v>349</v>
      </c>
      <c r="GA472">
        <v>0</v>
      </c>
      <c r="GB472">
        <v>0</v>
      </c>
      <c r="GC472" t="s">
        <v>487</v>
      </c>
      <c r="GD472" t="s">
        <v>355</v>
      </c>
      <c r="GE472" t="s">
        <v>354</v>
      </c>
      <c r="GF472" t="s">
        <v>354</v>
      </c>
      <c r="GG472">
        <v>14</v>
      </c>
      <c r="GH472" t="s">
        <v>356</v>
      </c>
    </row>
    <row r="473" spans="1:191" x14ac:dyDescent="0.35">
      <c r="A473" t="s">
        <v>53</v>
      </c>
      <c r="B473" t="s">
        <v>54</v>
      </c>
      <c r="C473" t="s">
        <v>1473</v>
      </c>
      <c r="D473" t="s">
        <v>1145</v>
      </c>
      <c r="E473" t="s">
        <v>1487</v>
      </c>
      <c r="F473" t="s">
        <v>1488</v>
      </c>
      <c r="G473" t="s">
        <v>1499</v>
      </c>
      <c r="H473" t="s">
        <v>1500</v>
      </c>
      <c r="I473">
        <v>14</v>
      </c>
      <c r="J473">
        <v>4</v>
      </c>
      <c r="K473" t="s">
        <v>345</v>
      </c>
      <c r="L473">
        <v>5.1095696630000003</v>
      </c>
      <c r="M473">
        <v>32.460698600000001</v>
      </c>
      <c r="N473" t="s">
        <v>346</v>
      </c>
      <c r="O473" t="s">
        <v>347</v>
      </c>
      <c r="P473" s="133">
        <v>1560</v>
      </c>
      <c r="Q473" s="133">
        <v>3800</v>
      </c>
      <c r="R473" s="133">
        <v>760</v>
      </c>
      <c r="S473" s="133">
        <v>2655</v>
      </c>
      <c r="T473" s="133">
        <v>248</v>
      </c>
      <c r="U473" t="s">
        <v>54</v>
      </c>
      <c r="V473" t="s">
        <v>1145</v>
      </c>
      <c r="W473">
        <v>348</v>
      </c>
      <c r="X473" t="s">
        <v>54</v>
      </c>
      <c r="Y473" t="s">
        <v>1145</v>
      </c>
      <c r="Z473">
        <v>310</v>
      </c>
      <c r="AA473" t="s">
        <v>54</v>
      </c>
      <c r="AB473" t="s">
        <v>1145</v>
      </c>
      <c r="AC473">
        <v>1003</v>
      </c>
      <c r="AD473" t="s">
        <v>54</v>
      </c>
      <c r="AE473" t="s">
        <v>1145</v>
      </c>
      <c r="AF473">
        <v>608</v>
      </c>
      <c r="AG473" t="s">
        <v>52</v>
      </c>
      <c r="AH473" t="s">
        <v>418</v>
      </c>
      <c r="AI473">
        <v>138</v>
      </c>
      <c r="AJ473" t="s">
        <v>348</v>
      </c>
      <c r="AK473" t="s">
        <v>348</v>
      </c>
      <c r="AL473" t="s">
        <v>347</v>
      </c>
      <c r="AM473">
        <v>800</v>
      </c>
      <c r="AN473">
        <v>1145</v>
      </c>
      <c r="AO473">
        <v>120</v>
      </c>
      <c r="AP473" t="s">
        <v>123</v>
      </c>
      <c r="AQ473" t="s">
        <v>490</v>
      </c>
      <c r="AR473">
        <v>50</v>
      </c>
      <c r="AS473" t="s">
        <v>119</v>
      </c>
      <c r="AT473" t="s">
        <v>373</v>
      </c>
      <c r="AU473">
        <v>59</v>
      </c>
      <c r="AV473" t="s">
        <v>123</v>
      </c>
      <c r="AW473" t="s">
        <v>360</v>
      </c>
      <c r="AX473">
        <v>149</v>
      </c>
      <c r="AY473" t="s">
        <v>123</v>
      </c>
      <c r="AZ473" t="s">
        <v>352</v>
      </c>
      <c r="BA473">
        <v>475</v>
      </c>
      <c r="BB473" t="s">
        <v>119</v>
      </c>
      <c r="BC473" t="s">
        <v>373</v>
      </c>
      <c r="BD473">
        <v>292</v>
      </c>
      <c r="BE473">
        <v>248</v>
      </c>
      <c r="BF473">
        <v>20</v>
      </c>
      <c r="BG473">
        <v>100</v>
      </c>
      <c r="BH473" t="s">
        <v>349</v>
      </c>
      <c r="BI473">
        <v>0</v>
      </c>
      <c r="BJ473">
        <v>0</v>
      </c>
      <c r="BK473">
        <v>206</v>
      </c>
      <c r="BL473">
        <v>41</v>
      </c>
      <c r="BM473">
        <v>125</v>
      </c>
      <c r="BN473" t="s">
        <v>347</v>
      </c>
      <c r="BO473">
        <v>0</v>
      </c>
      <c r="BP473">
        <v>26</v>
      </c>
      <c r="BQ473">
        <v>179</v>
      </c>
      <c r="BR473">
        <v>35</v>
      </c>
      <c r="BS473">
        <v>154</v>
      </c>
      <c r="BT473" t="s">
        <v>347</v>
      </c>
      <c r="BU473">
        <v>0</v>
      </c>
      <c r="BV473">
        <v>1</v>
      </c>
      <c r="BW473">
        <v>950</v>
      </c>
      <c r="BX473">
        <v>0</v>
      </c>
      <c r="BY473">
        <v>202</v>
      </c>
      <c r="BZ473" t="s">
        <v>349</v>
      </c>
      <c r="CA473">
        <v>0</v>
      </c>
      <c r="CB473">
        <v>0</v>
      </c>
      <c r="CC473">
        <v>608</v>
      </c>
      <c r="CD473">
        <v>100</v>
      </c>
      <c r="CE473">
        <v>375</v>
      </c>
      <c r="CF473" t="s">
        <v>349</v>
      </c>
      <c r="CG473">
        <v>0</v>
      </c>
      <c r="CH473">
        <v>0</v>
      </c>
      <c r="CI473">
        <v>430</v>
      </c>
      <c r="CJ473" t="s">
        <v>349</v>
      </c>
      <c r="CK473">
        <v>0</v>
      </c>
      <c r="CL473" t="s">
        <v>349</v>
      </c>
      <c r="CM473">
        <v>0</v>
      </c>
      <c r="CN473" s="133">
        <v>0</v>
      </c>
      <c r="CO473" s="133" t="s">
        <v>347</v>
      </c>
      <c r="CP473" s="133">
        <v>80</v>
      </c>
      <c r="CQ473" s="133">
        <v>400</v>
      </c>
      <c r="CR473">
        <v>70</v>
      </c>
      <c r="CS473">
        <v>350</v>
      </c>
      <c r="CT473">
        <v>50</v>
      </c>
      <c r="CU473" t="s">
        <v>54</v>
      </c>
      <c r="CV473" t="s">
        <v>1162</v>
      </c>
      <c r="CW473" t="s">
        <v>444</v>
      </c>
      <c r="CY473">
        <v>100</v>
      </c>
      <c r="CZ473" t="s">
        <v>54</v>
      </c>
      <c r="DA473" t="s">
        <v>429</v>
      </c>
      <c r="DB473" t="s">
        <v>405</v>
      </c>
      <c r="DD473">
        <v>50</v>
      </c>
      <c r="DE473" t="s">
        <v>52</v>
      </c>
      <c r="DF473" t="s">
        <v>418</v>
      </c>
      <c r="DG473" t="s">
        <v>350</v>
      </c>
      <c r="DI473">
        <v>50</v>
      </c>
      <c r="DJ473" t="s">
        <v>54</v>
      </c>
      <c r="DK473" t="s">
        <v>1162</v>
      </c>
      <c r="DL473" t="s">
        <v>350</v>
      </c>
      <c r="DN473">
        <v>100</v>
      </c>
      <c r="DO473" t="s">
        <v>52</v>
      </c>
      <c r="DP473" t="s">
        <v>340</v>
      </c>
      <c r="DQ473" t="s">
        <v>444</v>
      </c>
      <c r="DS473">
        <v>0</v>
      </c>
      <c r="DV473" t="s">
        <v>347</v>
      </c>
      <c r="DW473">
        <v>10</v>
      </c>
      <c r="DX473">
        <v>50</v>
      </c>
      <c r="DY473">
        <v>0</v>
      </c>
      <c r="EF473">
        <v>0</v>
      </c>
      <c r="EM473">
        <v>0</v>
      </c>
      <c r="ET473">
        <v>0</v>
      </c>
      <c r="FA473">
        <v>0</v>
      </c>
      <c r="FH473">
        <v>50</v>
      </c>
      <c r="FK473">
        <v>10</v>
      </c>
      <c r="FL473">
        <v>50</v>
      </c>
      <c r="FM473">
        <v>30</v>
      </c>
      <c r="FN473">
        <v>150</v>
      </c>
      <c r="FO473">
        <v>40</v>
      </c>
      <c r="FP473">
        <v>200</v>
      </c>
      <c r="FQ473">
        <v>0</v>
      </c>
      <c r="FR473">
        <v>0</v>
      </c>
      <c r="FS473" t="s">
        <v>347</v>
      </c>
      <c r="FT473">
        <v>150</v>
      </c>
      <c r="FU473">
        <v>750</v>
      </c>
      <c r="FV473" t="s">
        <v>52</v>
      </c>
      <c r="FW473" t="s">
        <v>340</v>
      </c>
      <c r="FX473" t="s">
        <v>347</v>
      </c>
      <c r="FY473" t="s">
        <v>123</v>
      </c>
      <c r="FZ473" t="s">
        <v>349</v>
      </c>
      <c r="GA473">
        <v>0</v>
      </c>
      <c r="GB473">
        <v>0</v>
      </c>
      <c r="GD473" t="s">
        <v>354</v>
      </c>
      <c r="GE473" t="s">
        <v>354</v>
      </c>
      <c r="GF473" t="s">
        <v>355</v>
      </c>
      <c r="GG473">
        <v>14</v>
      </c>
      <c r="GH473" t="s">
        <v>356</v>
      </c>
    </row>
    <row r="474" spans="1:191" x14ac:dyDescent="0.35">
      <c r="A474" t="s">
        <v>53</v>
      </c>
      <c r="B474" t="s">
        <v>54</v>
      </c>
      <c r="C474" t="s">
        <v>1473</v>
      </c>
      <c r="D474" t="s">
        <v>1145</v>
      </c>
      <c r="E474" t="s">
        <v>1501</v>
      </c>
      <c r="F474" t="s">
        <v>1502</v>
      </c>
      <c r="G474" t="s">
        <v>1503</v>
      </c>
      <c r="H474" t="s">
        <v>1504</v>
      </c>
      <c r="I474">
        <v>14</v>
      </c>
      <c r="J474">
        <v>12</v>
      </c>
      <c r="K474" t="s">
        <v>345</v>
      </c>
      <c r="L474">
        <v>4.6626899999999996</v>
      </c>
      <c r="M474">
        <v>32.8172</v>
      </c>
      <c r="N474" t="s">
        <v>346</v>
      </c>
      <c r="O474" t="s">
        <v>347</v>
      </c>
      <c r="P474" s="133">
        <v>12</v>
      </c>
      <c r="Q474" s="133">
        <v>60</v>
      </c>
      <c r="R474" s="133">
        <v>12</v>
      </c>
      <c r="S474" s="133">
        <v>60</v>
      </c>
      <c r="T474" s="133">
        <v>0</v>
      </c>
      <c r="W474">
        <v>0</v>
      </c>
      <c r="Z474">
        <v>0</v>
      </c>
      <c r="AC474">
        <v>0</v>
      </c>
      <c r="AF474">
        <v>0</v>
      </c>
      <c r="AI474">
        <v>60</v>
      </c>
      <c r="AJ474" t="s">
        <v>348</v>
      </c>
      <c r="AK474" t="s">
        <v>348</v>
      </c>
      <c r="AL474" t="s">
        <v>349</v>
      </c>
      <c r="AM474">
        <v>0</v>
      </c>
      <c r="AN474">
        <v>0</v>
      </c>
      <c r="AO474">
        <v>0</v>
      </c>
      <c r="AR474">
        <v>0</v>
      </c>
      <c r="AU474">
        <v>0</v>
      </c>
      <c r="AX474">
        <v>0</v>
      </c>
      <c r="BA474">
        <v>0</v>
      </c>
      <c r="BD474">
        <v>0</v>
      </c>
      <c r="BE474">
        <v>0</v>
      </c>
      <c r="BF474">
        <v>0</v>
      </c>
      <c r="BG474">
        <v>0</v>
      </c>
      <c r="BH474" t="s">
        <v>349</v>
      </c>
      <c r="BI474">
        <v>0</v>
      </c>
      <c r="BJ474">
        <v>0</v>
      </c>
      <c r="BK474">
        <v>0</v>
      </c>
      <c r="BL474">
        <v>0</v>
      </c>
      <c r="BM474">
        <v>0</v>
      </c>
      <c r="BN474" t="s">
        <v>349</v>
      </c>
      <c r="BO474">
        <v>0</v>
      </c>
      <c r="BP474">
        <v>0</v>
      </c>
      <c r="BQ474">
        <v>0</v>
      </c>
      <c r="BR474">
        <v>0</v>
      </c>
      <c r="BS474">
        <v>0</v>
      </c>
      <c r="BT474" t="s">
        <v>349</v>
      </c>
      <c r="BU474">
        <v>0</v>
      </c>
      <c r="BV474">
        <v>0</v>
      </c>
      <c r="BW474">
        <v>0</v>
      </c>
      <c r="BX474">
        <v>0</v>
      </c>
      <c r="BY474">
        <v>0</v>
      </c>
      <c r="BZ474" t="s">
        <v>349</v>
      </c>
      <c r="CA474">
        <v>0</v>
      </c>
      <c r="CB474">
        <v>0</v>
      </c>
      <c r="CC474">
        <v>0</v>
      </c>
      <c r="CD474">
        <v>0</v>
      </c>
      <c r="CE474">
        <v>0</v>
      </c>
      <c r="CF474" t="s">
        <v>349</v>
      </c>
      <c r="CG474">
        <v>0</v>
      </c>
      <c r="CH474">
        <v>0</v>
      </c>
      <c r="CI474">
        <v>60</v>
      </c>
      <c r="CJ474" t="s">
        <v>349</v>
      </c>
      <c r="CK474">
        <v>0</v>
      </c>
      <c r="CL474" t="s">
        <v>349</v>
      </c>
      <c r="CM474">
        <v>0</v>
      </c>
      <c r="CN474" s="133">
        <v>0</v>
      </c>
      <c r="CO474" s="133" t="s">
        <v>347</v>
      </c>
      <c r="CP474" s="133">
        <v>30</v>
      </c>
      <c r="CQ474" s="133">
        <v>150</v>
      </c>
      <c r="CR474">
        <v>30</v>
      </c>
      <c r="CS474">
        <v>150</v>
      </c>
      <c r="CT474">
        <v>0</v>
      </c>
      <c r="CY474">
        <v>0</v>
      </c>
      <c r="DD474">
        <v>0</v>
      </c>
      <c r="DI474">
        <v>0</v>
      </c>
      <c r="DN474">
        <v>0</v>
      </c>
      <c r="DS474">
        <v>150</v>
      </c>
      <c r="DT474" t="s">
        <v>348</v>
      </c>
      <c r="DU474" t="s">
        <v>348</v>
      </c>
      <c r="DV474" t="s">
        <v>349</v>
      </c>
      <c r="DW474">
        <v>0</v>
      </c>
      <c r="DX474">
        <v>0</v>
      </c>
      <c r="DY474">
        <v>0</v>
      </c>
      <c r="EF474">
        <v>0</v>
      </c>
      <c r="EM474">
        <v>0</v>
      </c>
      <c r="ET474">
        <v>0</v>
      </c>
      <c r="FA474">
        <v>0</v>
      </c>
      <c r="FH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30</v>
      </c>
      <c r="FR474">
        <v>150</v>
      </c>
      <c r="FS474" t="s">
        <v>349</v>
      </c>
      <c r="FT474">
        <v>0</v>
      </c>
      <c r="FU474">
        <v>0</v>
      </c>
      <c r="FX474" t="s">
        <v>349</v>
      </c>
      <c r="FZ474" t="s">
        <v>349</v>
      </c>
      <c r="GA474">
        <v>0</v>
      </c>
      <c r="GB474">
        <v>0</v>
      </c>
      <c r="GG474">
        <v>12</v>
      </c>
      <c r="GH474" t="s">
        <v>370</v>
      </c>
      <c r="GI474" t="s">
        <v>9343</v>
      </c>
    </row>
    <row r="475" spans="1:191" x14ac:dyDescent="0.35">
      <c r="A475" t="s">
        <v>53</v>
      </c>
      <c r="B475" t="s">
        <v>54</v>
      </c>
      <c r="C475" t="s">
        <v>1473</v>
      </c>
      <c r="D475" t="s">
        <v>1145</v>
      </c>
      <c r="E475" t="s">
        <v>1501</v>
      </c>
      <c r="F475" t="s">
        <v>1502</v>
      </c>
      <c r="G475" t="s">
        <v>1505</v>
      </c>
      <c r="H475" t="s">
        <v>1506</v>
      </c>
      <c r="I475">
        <v>14</v>
      </c>
      <c r="J475">
        <v>3</v>
      </c>
      <c r="K475" t="s">
        <v>345</v>
      </c>
      <c r="L475">
        <v>5.1963499999999998</v>
      </c>
      <c r="M475">
        <v>32.501170000000002</v>
      </c>
      <c r="N475" t="s">
        <v>346</v>
      </c>
      <c r="O475" t="s">
        <v>347</v>
      </c>
      <c r="P475" s="133">
        <v>8</v>
      </c>
      <c r="Q475" s="133">
        <v>48</v>
      </c>
      <c r="R475" s="133">
        <v>6</v>
      </c>
      <c r="S475" s="133">
        <v>36</v>
      </c>
      <c r="T475" s="133">
        <v>11</v>
      </c>
      <c r="U475" t="s">
        <v>54</v>
      </c>
      <c r="V475" t="s">
        <v>1145</v>
      </c>
      <c r="W475">
        <v>6</v>
      </c>
      <c r="X475" t="s">
        <v>54</v>
      </c>
      <c r="Y475" t="s">
        <v>1145</v>
      </c>
      <c r="Z475">
        <v>12</v>
      </c>
      <c r="AA475" t="s">
        <v>54</v>
      </c>
      <c r="AB475" t="s">
        <v>1145</v>
      </c>
      <c r="AC475">
        <v>6</v>
      </c>
      <c r="AD475" t="s">
        <v>54</v>
      </c>
      <c r="AE475" t="s">
        <v>1145</v>
      </c>
      <c r="AF475">
        <v>0</v>
      </c>
      <c r="AI475">
        <v>1</v>
      </c>
      <c r="AJ475" t="s">
        <v>348</v>
      </c>
      <c r="AK475" t="s">
        <v>348</v>
      </c>
      <c r="AL475" t="s">
        <v>347</v>
      </c>
      <c r="AM475">
        <v>2</v>
      </c>
      <c r="AN475">
        <v>12</v>
      </c>
      <c r="AO475">
        <v>0</v>
      </c>
      <c r="AR475">
        <v>0</v>
      </c>
      <c r="AU475">
        <v>0</v>
      </c>
      <c r="AX475">
        <v>12</v>
      </c>
      <c r="AY475" t="s">
        <v>119</v>
      </c>
      <c r="AZ475" t="s">
        <v>530</v>
      </c>
      <c r="BA475">
        <v>0</v>
      </c>
      <c r="BD475">
        <v>0</v>
      </c>
      <c r="BE475">
        <v>0</v>
      </c>
      <c r="BF475">
        <v>11</v>
      </c>
      <c r="BG475">
        <v>0</v>
      </c>
      <c r="BH475" t="s">
        <v>349</v>
      </c>
      <c r="BI475">
        <v>0</v>
      </c>
      <c r="BJ475">
        <v>0</v>
      </c>
      <c r="BK475">
        <v>0</v>
      </c>
      <c r="BL475">
        <v>0</v>
      </c>
      <c r="BM475">
        <v>6</v>
      </c>
      <c r="BN475" t="s">
        <v>349</v>
      </c>
      <c r="BO475">
        <v>0</v>
      </c>
      <c r="BP475">
        <v>0</v>
      </c>
      <c r="BQ475">
        <v>0</v>
      </c>
      <c r="BR475">
        <v>0</v>
      </c>
      <c r="BS475">
        <v>12</v>
      </c>
      <c r="BT475" t="s">
        <v>349</v>
      </c>
      <c r="BU475">
        <v>0</v>
      </c>
      <c r="BV475">
        <v>0</v>
      </c>
      <c r="BW475">
        <v>0</v>
      </c>
      <c r="BX475">
        <v>12</v>
      </c>
      <c r="BY475">
        <v>6</v>
      </c>
      <c r="BZ475" t="s">
        <v>349</v>
      </c>
      <c r="CA475">
        <v>0</v>
      </c>
      <c r="CB475">
        <v>0</v>
      </c>
      <c r="CC475">
        <v>0</v>
      </c>
      <c r="CD475">
        <v>0</v>
      </c>
      <c r="CE475">
        <v>0</v>
      </c>
      <c r="CF475" t="s">
        <v>349</v>
      </c>
      <c r="CG475">
        <v>0</v>
      </c>
      <c r="CH475">
        <v>0</v>
      </c>
      <c r="CI475">
        <v>1</v>
      </c>
      <c r="CJ475" t="s">
        <v>349</v>
      </c>
      <c r="CK475">
        <v>0</v>
      </c>
      <c r="CL475" t="s">
        <v>349</v>
      </c>
      <c r="CM475">
        <v>0</v>
      </c>
      <c r="CN475" s="133">
        <v>0</v>
      </c>
      <c r="CO475" s="133" t="s">
        <v>347</v>
      </c>
      <c r="CP475" s="133">
        <v>37</v>
      </c>
      <c r="CQ475" s="133">
        <v>222</v>
      </c>
      <c r="CR475">
        <v>11</v>
      </c>
      <c r="CS475">
        <v>66</v>
      </c>
      <c r="CT475">
        <v>0</v>
      </c>
      <c r="CY475">
        <v>10</v>
      </c>
      <c r="CZ475" t="s">
        <v>54</v>
      </c>
      <c r="DA475" t="s">
        <v>1145</v>
      </c>
      <c r="DB475" t="s">
        <v>444</v>
      </c>
      <c r="DD475">
        <v>6</v>
      </c>
      <c r="DE475" t="s">
        <v>52</v>
      </c>
      <c r="DF475" t="s">
        <v>340</v>
      </c>
      <c r="DG475" t="s">
        <v>405</v>
      </c>
      <c r="DI475">
        <v>6</v>
      </c>
      <c r="DJ475" t="s">
        <v>54</v>
      </c>
      <c r="DK475" t="s">
        <v>429</v>
      </c>
      <c r="DL475" t="s">
        <v>405</v>
      </c>
      <c r="DN475">
        <v>24</v>
      </c>
      <c r="DO475" t="s">
        <v>54</v>
      </c>
      <c r="DP475" t="s">
        <v>429</v>
      </c>
      <c r="DQ475" t="s">
        <v>405</v>
      </c>
      <c r="DS475">
        <v>20</v>
      </c>
      <c r="DT475" t="s">
        <v>348</v>
      </c>
      <c r="DU475" t="s">
        <v>348</v>
      </c>
      <c r="DV475" t="s">
        <v>347</v>
      </c>
      <c r="DW475">
        <v>26</v>
      </c>
      <c r="DX475">
        <v>156</v>
      </c>
      <c r="DY475">
        <v>0</v>
      </c>
      <c r="EF475">
        <v>0</v>
      </c>
      <c r="EM475">
        <v>0</v>
      </c>
      <c r="ET475">
        <v>0</v>
      </c>
      <c r="FA475">
        <v>0</v>
      </c>
      <c r="FH475">
        <v>156</v>
      </c>
      <c r="FK475">
        <v>11</v>
      </c>
      <c r="FL475">
        <v>66</v>
      </c>
      <c r="FM475">
        <v>11</v>
      </c>
      <c r="FN475">
        <v>66</v>
      </c>
      <c r="FO475">
        <v>15</v>
      </c>
      <c r="FP475">
        <v>90</v>
      </c>
      <c r="FQ475">
        <v>0</v>
      </c>
      <c r="FR475">
        <v>0</v>
      </c>
      <c r="FS475" t="s">
        <v>347</v>
      </c>
      <c r="FT475">
        <v>36</v>
      </c>
      <c r="FU475">
        <v>216</v>
      </c>
      <c r="FV475" t="s">
        <v>52</v>
      </c>
      <c r="FW475" t="s">
        <v>340</v>
      </c>
      <c r="FX475" t="s">
        <v>347</v>
      </c>
      <c r="FY475" t="s">
        <v>119</v>
      </c>
      <c r="FZ475" t="s">
        <v>347</v>
      </c>
      <c r="GA475">
        <v>3</v>
      </c>
      <c r="GB475">
        <v>18</v>
      </c>
      <c r="GC475" t="s">
        <v>353</v>
      </c>
      <c r="GD475" t="s">
        <v>355</v>
      </c>
      <c r="GE475" t="s">
        <v>354</v>
      </c>
      <c r="GF475" t="s">
        <v>355</v>
      </c>
      <c r="GG475">
        <v>14</v>
      </c>
      <c r="GH475" t="s">
        <v>356</v>
      </c>
    </row>
    <row r="476" spans="1:191" x14ac:dyDescent="0.35">
      <c r="A476" t="s">
        <v>53</v>
      </c>
      <c r="B476" t="s">
        <v>54</v>
      </c>
      <c r="C476" t="s">
        <v>1473</v>
      </c>
      <c r="D476" t="s">
        <v>1145</v>
      </c>
      <c r="E476" t="s">
        <v>1501</v>
      </c>
      <c r="F476" t="s">
        <v>1502</v>
      </c>
      <c r="G476" t="s">
        <v>1507</v>
      </c>
      <c r="H476" t="s">
        <v>1508</v>
      </c>
      <c r="I476">
        <v>14</v>
      </c>
      <c r="J476">
        <v>3</v>
      </c>
      <c r="K476" t="s">
        <v>345</v>
      </c>
      <c r="L476">
        <v>5.1065652000000004</v>
      </c>
      <c r="M476">
        <v>32.459715299999999</v>
      </c>
      <c r="N476" t="s">
        <v>346</v>
      </c>
      <c r="O476" t="s">
        <v>347</v>
      </c>
      <c r="P476" s="133">
        <v>2</v>
      </c>
      <c r="Q476" s="133">
        <v>12</v>
      </c>
      <c r="R476" s="133">
        <v>2</v>
      </c>
      <c r="S476" s="133">
        <v>12</v>
      </c>
      <c r="T476" s="133">
        <v>0</v>
      </c>
      <c r="W476">
        <v>6</v>
      </c>
      <c r="X476" t="s">
        <v>54</v>
      </c>
      <c r="Y476" t="s">
        <v>1145</v>
      </c>
      <c r="Z476">
        <v>0</v>
      </c>
      <c r="AC476">
        <v>6</v>
      </c>
      <c r="AD476" t="s">
        <v>54</v>
      </c>
      <c r="AE476" t="s">
        <v>1145</v>
      </c>
      <c r="AF476">
        <v>0</v>
      </c>
      <c r="AI476">
        <v>0</v>
      </c>
      <c r="AL476" t="s">
        <v>349</v>
      </c>
      <c r="AM476">
        <v>0</v>
      </c>
      <c r="AN476">
        <v>0</v>
      </c>
      <c r="AO476">
        <v>0</v>
      </c>
      <c r="AR476">
        <v>0</v>
      </c>
      <c r="AU476">
        <v>0</v>
      </c>
      <c r="AX476">
        <v>0</v>
      </c>
      <c r="BA476">
        <v>0</v>
      </c>
      <c r="BD476">
        <v>0</v>
      </c>
      <c r="BE476">
        <v>0</v>
      </c>
      <c r="BF476">
        <v>0</v>
      </c>
      <c r="BG476">
        <v>0</v>
      </c>
      <c r="BH476" t="s">
        <v>349</v>
      </c>
      <c r="BI476">
        <v>0</v>
      </c>
      <c r="BJ476">
        <v>0</v>
      </c>
      <c r="BK476">
        <v>6</v>
      </c>
      <c r="BL476">
        <v>0</v>
      </c>
      <c r="BM476">
        <v>0</v>
      </c>
      <c r="BN476" t="s">
        <v>349</v>
      </c>
      <c r="BO476">
        <v>0</v>
      </c>
      <c r="BP476">
        <v>0</v>
      </c>
      <c r="BQ476">
        <v>0</v>
      </c>
      <c r="BR476">
        <v>0</v>
      </c>
      <c r="BS476">
        <v>0</v>
      </c>
      <c r="BT476" t="s">
        <v>349</v>
      </c>
      <c r="BU476">
        <v>0</v>
      </c>
      <c r="BV476">
        <v>0</v>
      </c>
      <c r="BW476">
        <v>0</v>
      </c>
      <c r="BX476">
        <v>0</v>
      </c>
      <c r="BY476">
        <v>6</v>
      </c>
      <c r="BZ476" t="s">
        <v>349</v>
      </c>
      <c r="CA476">
        <v>0</v>
      </c>
      <c r="CB476">
        <v>0</v>
      </c>
      <c r="CC476">
        <v>0</v>
      </c>
      <c r="CD476">
        <v>0</v>
      </c>
      <c r="CE476">
        <v>0</v>
      </c>
      <c r="CF476" t="s">
        <v>349</v>
      </c>
      <c r="CG476">
        <v>0</v>
      </c>
      <c r="CH476">
        <v>0</v>
      </c>
      <c r="CI476">
        <v>0</v>
      </c>
      <c r="CJ476" t="s">
        <v>349</v>
      </c>
      <c r="CK476">
        <v>0</v>
      </c>
      <c r="CL476" t="s">
        <v>349</v>
      </c>
      <c r="CM476">
        <v>0</v>
      </c>
      <c r="CN476" s="133">
        <v>0</v>
      </c>
      <c r="CO476" s="133" t="s">
        <v>347</v>
      </c>
      <c r="CP476" s="133">
        <v>24</v>
      </c>
      <c r="CQ476" s="133">
        <v>144</v>
      </c>
      <c r="CR476">
        <v>3</v>
      </c>
      <c r="CS476">
        <v>18</v>
      </c>
      <c r="CT476">
        <v>0</v>
      </c>
      <c r="CY476">
        <v>0</v>
      </c>
      <c r="DD476">
        <v>5</v>
      </c>
      <c r="DE476" t="s">
        <v>54</v>
      </c>
      <c r="DF476" t="s">
        <v>1145</v>
      </c>
      <c r="DG476" t="s">
        <v>444</v>
      </c>
      <c r="DI476">
        <v>10</v>
      </c>
      <c r="DJ476" t="s">
        <v>54</v>
      </c>
      <c r="DK476" t="s">
        <v>1145</v>
      </c>
      <c r="DL476" t="s">
        <v>405</v>
      </c>
      <c r="DN476">
        <v>3</v>
      </c>
      <c r="DO476" t="s">
        <v>54</v>
      </c>
      <c r="DP476" t="s">
        <v>1145</v>
      </c>
      <c r="DQ476" t="s">
        <v>405</v>
      </c>
      <c r="DS476">
        <v>0</v>
      </c>
      <c r="DV476" t="s">
        <v>347</v>
      </c>
      <c r="DW476">
        <v>21</v>
      </c>
      <c r="DX476">
        <v>126</v>
      </c>
      <c r="DY476">
        <v>0</v>
      </c>
      <c r="EF476">
        <v>0</v>
      </c>
      <c r="EM476">
        <v>0</v>
      </c>
      <c r="ET476">
        <v>0</v>
      </c>
      <c r="FA476">
        <v>0</v>
      </c>
      <c r="FH476">
        <v>126</v>
      </c>
      <c r="FK476">
        <v>4</v>
      </c>
      <c r="FL476">
        <v>24</v>
      </c>
      <c r="FM476">
        <v>15</v>
      </c>
      <c r="FN476">
        <v>90</v>
      </c>
      <c r="FO476">
        <v>5</v>
      </c>
      <c r="FP476">
        <v>30</v>
      </c>
      <c r="FQ476">
        <v>0</v>
      </c>
      <c r="FR476">
        <v>0</v>
      </c>
      <c r="FS476" t="s">
        <v>347</v>
      </c>
      <c r="FT476">
        <v>16</v>
      </c>
      <c r="FU476">
        <v>96</v>
      </c>
      <c r="FV476" t="s">
        <v>54</v>
      </c>
      <c r="FW476" t="s">
        <v>1145</v>
      </c>
      <c r="FX476" t="s">
        <v>347</v>
      </c>
      <c r="FY476" t="s">
        <v>123</v>
      </c>
      <c r="FZ476" t="s">
        <v>349</v>
      </c>
      <c r="GA476">
        <v>0</v>
      </c>
      <c r="GB476">
        <v>0</v>
      </c>
      <c r="GC476" t="s">
        <v>353</v>
      </c>
      <c r="GD476" t="s">
        <v>355</v>
      </c>
      <c r="GE476" t="s">
        <v>354</v>
      </c>
      <c r="GF476" t="s">
        <v>355</v>
      </c>
      <c r="GG476">
        <v>14</v>
      </c>
      <c r="GH476" t="s">
        <v>356</v>
      </c>
    </row>
    <row r="477" spans="1:191" x14ac:dyDescent="0.35">
      <c r="A477" t="s">
        <v>53</v>
      </c>
      <c r="B477" t="s">
        <v>54</v>
      </c>
      <c r="C477" t="s">
        <v>1473</v>
      </c>
      <c r="D477" t="s">
        <v>1145</v>
      </c>
      <c r="E477" t="s">
        <v>1501</v>
      </c>
      <c r="F477" t="s">
        <v>1502</v>
      </c>
      <c r="G477" t="s">
        <v>1509</v>
      </c>
      <c r="H477" t="s">
        <v>1510</v>
      </c>
      <c r="I477">
        <v>14</v>
      </c>
      <c r="J477">
        <v>3</v>
      </c>
      <c r="K477" t="s">
        <v>345</v>
      </c>
      <c r="L477">
        <v>5.1079672</v>
      </c>
      <c r="M477">
        <v>32.459569799999997</v>
      </c>
      <c r="N477" t="s">
        <v>346</v>
      </c>
      <c r="O477" t="s">
        <v>347</v>
      </c>
      <c r="P477" s="133">
        <v>8</v>
      </c>
      <c r="Q477" s="133">
        <v>49</v>
      </c>
      <c r="R477" s="133">
        <v>7</v>
      </c>
      <c r="S477" s="133">
        <v>42</v>
      </c>
      <c r="T477" s="133">
        <v>6</v>
      </c>
      <c r="U477" t="s">
        <v>54</v>
      </c>
      <c r="V477" t="s">
        <v>1145</v>
      </c>
      <c r="W477">
        <v>17</v>
      </c>
      <c r="X477" t="s">
        <v>54</v>
      </c>
      <c r="Y477" t="s">
        <v>1145</v>
      </c>
      <c r="Z477">
        <v>6</v>
      </c>
      <c r="AA477" t="s">
        <v>54</v>
      </c>
      <c r="AB477" t="s">
        <v>1145</v>
      </c>
      <c r="AC477">
        <v>12</v>
      </c>
      <c r="AD477" t="s">
        <v>54</v>
      </c>
      <c r="AE477" t="s">
        <v>1145</v>
      </c>
      <c r="AF477">
        <v>1</v>
      </c>
      <c r="AG477" t="s">
        <v>52</v>
      </c>
      <c r="AH477" t="s">
        <v>340</v>
      </c>
      <c r="AI477">
        <v>0</v>
      </c>
      <c r="AL477" t="s">
        <v>347</v>
      </c>
      <c r="AM477">
        <v>1</v>
      </c>
      <c r="AN477">
        <v>7</v>
      </c>
      <c r="AO477">
        <v>0</v>
      </c>
      <c r="AR477">
        <v>0</v>
      </c>
      <c r="AU477">
        <v>0</v>
      </c>
      <c r="AX477">
        <v>0</v>
      </c>
      <c r="BA477">
        <v>7</v>
      </c>
      <c r="BB477" t="s">
        <v>123</v>
      </c>
      <c r="BC477" t="s">
        <v>360</v>
      </c>
      <c r="BD477">
        <v>0</v>
      </c>
      <c r="BE477">
        <v>0</v>
      </c>
      <c r="BF477">
        <v>0</v>
      </c>
      <c r="BG477">
        <v>6</v>
      </c>
      <c r="BH477" t="s">
        <v>349</v>
      </c>
      <c r="BI477">
        <v>0</v>
      </c>
      <c r="BJ477">
        <v>0</v>
      </c>
      <c r="BK477">
        <v>0</v>
      </c>
      <c r="BL477">
        <v>5</v>
      </c>
      <c r="BM477">
        <v>12</v>
      </c>
      <c r="BN477" t="s">
        <v>349</v>
      </c>
      <c r="BO477">
        <v>0</v>
      </c>
      <c r="BP477">
        <v>0</v>
      </c>
      <c r="BQ477">
        <v>0</v>
      </c>
      <c r="BR477">
        <v>0</v>
      </c>
      <c r="BS477">
        <v>6</v>
      </c>
      <c r="BT477" t="s">
        <v>349</v>
      </c>
      <c r="BU477">
        <v>0</v>
      </c>
      <c r="BV477">
        <v>0</v>
      </c>
      <c r="BW477">
        <v>0</v>
      </c>
      <c r="BX477">
        <v>0</v>
      </c>
      <c r="BY477">
        <v>12</v>
      </c>
      <c r="BZ477" t="s">
        <v>349</v>
      </c>
      <c r="CA477">
        <v>0</v>
      </c>
      <c r="CB477">
        <v>0</v>
      </c>
      <c r="CC477">
        <v>0</v>
      </c>
      <c r="CD477">
        <v>0</v>
      </c>
      <c r="CE477">
        <v>8</v>
      </c>
      <c r="CF477" t="s">
        <v>349</v>
      </c>
      <c r="CG477">
        <v>0</v>
      </c>
      <c r="CH477">
        <v>0</v>
      </c>
      <c r="CI477">
        <v>0</v>
      </c>
      <c r="CJ477" t="s">
        <v>349</v>
      </c>
      <c r="CK477">
        <v>0</v>
      </c>
      <c r="CL477" t="s">
        <v>349</v>
      </c>
      <c r="CM477">
        <v>0</v>
      </c>
      <c r="CN477" s="133">
        <v>0</v>
      </c>
      <c r="CO477" s="133" t="s">
        <v>347</v>
      </c>
      <c r="CP477" s="133">
        <v>32</v>
      </c>
      <c r="CQ477" s="133">
        <v>192</v>
      </c>
      <c r="CR477">
        <v>3</v>
      </c>
      <c r="CS477">
        <v>18</v>
      </c>
      <c r="CT477">
        <v>6</v>
      </c>
      <c r="CU477" t="s">
        <v>52</v>
      </c>
      <c r="CV477" t="s">
        <v>340</v>
      </c>
      <c r="CW477" t="s">
        <v>405</v>
      </c>
      <c r="CY477">
        <v>0</v>
      </c>
      <c r="DD477">
        <v>0</v>
      </c>
      <c r="DI477">
        <v>6</v>
      </c>
      <c r="DJ477" t="s">
        <v>54</v>
      </c>
      <c r="DK477" t="s">
        <v>429</v>
      </c>
      <c r="DL477" t="s">
        <v>405</v>
      </c>
      <c r="DN477">
        <v>6</v>
      </c>
      <c r="DO477" t="s">
        <v>54</v>
      </c>
      <c r="DP477" t="s">
        <v>429</v>
      </c>
      <c r="DQ477" t="s">
        <v>405</v>
      </c>
      <c r="DS477">
        <v>0</v>
      </c>
      <c r="DV477" t="s">
        <v>347</v>
      </c>
      <c r="DW477">
        <v>29</v>
      </c>
      <c r="DX477">
        <v>174</v>
      </c>
      <c r="DY477">
        <v>0</v>
      </c>
      <c r="EF477">
        <v>0</v>
      </c>
      <c r="EM477">
        <v>0</v>
      </c>
      <c r="ET477">
        <v>0</v>
      </c>
      <c r="FA477">
        <v>0</v>
      </c>
      <c r="FH477">
        <v>174</v>
      </c>
      <c r="FK477">
        <v>15</v>
      </c>
      <c r="FL477">
        <v>90</v>
      </c>
      <c r="FM477">
        <v>11</v>
      </c>
      <c r="FN477">
        <v>66</v>
      </c>
      <c r="FO477">
        <v>6</v>
      </c>
      <c r="FP477">
        <v>36</v>
      </c>
      <c r="FQ477">
        <v>0</v>
      </c>
      <c r="FR477">
        <v>0</v>
      </c>
      <c r="FS477" t="s">
        <v>347</v>
      </c>
      <c r="FT477">
        <v>29</v>
      </c>
      <c r="FU477">
        <v>261</v>
      </c>
      <c r="FV477" t="s">
        <v>54</v>
      </c>
      <c r="FW477" t="s">
        <v>429</v>
      </c>
      <c r="FX477" t="s">
        <v>347</v>
      </c>
      <c r="FY477" t="s">
        <v>123</v>
      </c>
      <c r="FZ477" t="s">
        <v>347</v>
      </c>
      <c r="GA477">
        <v>1</v>
      </c>
      <c r="GB477">
        <v>5</v>
      </c>
      <c r="GC477" t="s">
        <v>353</v>
      </c>
      <c r="GD477" t="s">
        <v>354</v>
      </c>
      <c r="GE477" t="s">
        <v>355</v>
      </c>
      <c r="GF477" t="s">
        <v>354</v>
      </c>
      <c r="GG477">
        <v>14</v>
      </c>
      <c r="GH477" t="s">
        <v>356</v>
      </c>
    </row>
    <row r="478" spans="1:191" x14ac:dyDescent="0.35">
      <c r="A478" t="s">
        <v>53</v>
      </c>
      <c r="B478" t="s">
        <v>54</v>
      </c>
      <c r="C478" t="s">
        <v>1473</v>
      </c>
      <c r="D478" t="s">
        <v>1145</v>
      </c>
      <c r="E478" t="s">
        <v>1511</v>
      </c>
      <c r="F478" t="s">
        <v>1512</v>
      </c>
      <c r="G478" t="s">
        <v>9178</v>
      </c>
      <c r="H478" t="s">
        <v>9179</v>
      </c>
      <c r="I478">
        <v>14</v>
      </c>
      <c r="J478">
        <v>5</v>
      </c>
      <c r="K478" t="s">
        <v>413</v>
      </c>
      <c r="L478">
        <v>4.7895200000000004</v>
      </c>
      <c r="M478">
        <v>32.746299999999998</v>
      </c>
      <c r="N478" t="s">
        <v>8199</v>
      </c>
      <c r="O478" t="s">
        <v>349</v>
      </c>
      <c r="P478" s="133">
        <v>0</v>
      </c>
      <c r="Q478" s="133">
        <v>0</v>
      </c>
      <c r="R478" s="133">
        <v>0</v>
      </c>
      <c r="S478" s="133">
        <v>0</v>
      </c>
      <c r="T478" s="133">
        <v>0</v>
      </c>
      <c r="W478">
        <v>0</v>
      </c>
      <c r="Z478">
        <v>0</v>
      </c>
      <c r="AC478">
        <v>0</v>
      </c>
      <c r="AF478">
        <v>0</v>
      </c>
      <c r="AI478">
        <v>0</v>
      </c>
      <c r="AL478" t="s">
        <v>349</v>
      </c>
      <c r="AM478">
        <v>0</v>
      </c>
      <c r="AN478">
        <v>0</v>
      </c>
      <c r="AO478">
        <v>0</v>
      </c>
      <c r="AR478">
        <v>0</v>
      </c>
      <c r="AU478">
        <v>0</v>
      </c>
      <c r="AX478">
        <v>0</v>
      </c>
      <c r="BA478">
        <v>0</v>
      </c>
      <c r="BD478">
        <v>0</v>
      </c>
      <c r="BE478">
        <v>0</v>
      </c>
      <c r="BF478">
        <v>0</v>
      </c>
      <c r="BG478">
        <v>0</v>
      </c>
      <c r="BH478" t="s">
        <v>349</v>
      </c>
      <c r="BI478">
        <v>0</v>
      </c>
      <c r="BJ478">
        <v>0</v>
      </c>
      <c r="BK478">
        <v>0</v>
      </c>
      <c r="BL478">
        <v>0</v>
      </c>
      <c r="BM478">
        <v>0</v>
      </c>
      <c r="BN478" t="s">
        <v>349</v>
      </c>
      <c r="BO478">
        <v>0</v>
      </c>
      <c r="BP478">
        <v>0</v>
      </c>
      <c r="BQ478">
        <v>0</v>
      </c>
      <c r="BR478">
        <v>0</v>
      </c>
      <c r="BS478">
        <v>0</v>
      </c>
      <c r="BT478" t="s">
        <v>349</v>
      </c>
      <c r="BU478">
        <v>0</v>
      </c>
      <c r="BV478">
        <v>0</v>
      </c>
      <c r="BW478">
        <v>0</v>
      </c>
      <c r="BX478">
        <v>0</v>
      </c>
      <c r="BY478">
        <v>0</v>
      </c>
      <c r="BZ478" t="s">
        <v>349</v>
      </c>
      <c r="CA478">
        <v>0</v>
      </c>
      <c r="CB478">
        <v>0</v>
      </c>
      <c r="CC478">
        <v>0</v>
      </c>
      <c r="CD478">
        <v>0</v>
      </c>
      <c r="CE478">
        <v>0</v>
      </c>
      <c r="CF478" t="s">
        <v>349</v>
      </c>
      <c r="CG478">
        <v>0</v>
      </c>
      <c r="CH478">
        <v>0</v>
      </c>
      <c r="CI478">
        <v>0</v>
      </c>
      <c r="CJ478" t="s">
        <v>349</v>
      </c>
      <c r="CK478">
        <v>0</v>
      </c>
      <c r="CL478" t="s">
        <v>349</v>
      </c>
      <c r="CM478">
        <v>0</v>
      </c>
      <c r="CN478" s="133">
        <v>0</v>
      </c>
      <c r="CO478" s="133" t="s">
        <v>349</v>
      </c>
      <c r="CP478" s="133">
        <v>0</v>
      </c>
      <c r="CQ478" s="133">
        <v>0</v>
      </c>
      <c r="CR478">
        <v>0</v>
      </c>
      <c r="CS478">
        <v>0</v>
      </c>
      <c r="CT478">
        <v>0</v>
      </c>
      <c r="CY478">
        <v>0</v>
      </c>
      <c r="DD478">
        <v>0</v>
      </c>
      <c r="DI478">
        <v>0</v>
      </c>
      <c r="DN478">
        <v>0</v>
      </c>
      <c r="DS478">
        <v>0</v>
      </c>
      <c r="DV478" t="s">
        <v>349</v>
      </c>
      <c r="DW478">
        <v>0</v>
      </c>
      <c r="DX478">
        <v>0</v>
      </c>
      <c r="DY478">
        <v>0</v>
      </c>
      <c r="EF478">
        <v>0</v>
      </c>
      <c r="EM478">
        <v>0</v>
      </c>
      <c r="ET478">
        <v>0</v>
      </c>
      <c r="FA478">
        <v>0</v>
      </c>
      <c r="FH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0</v>
      </c>
      <c r="FR478">
        <v>0</v>
      </c>
      <c r="FS478" t="s">
        <v>349</v>
      </c>
      <c r="FT478">
        <v>0</v>
      </c>
      <c r="FU478">
        <v>0</v>
      </c>
      <c r="FX478" t="s">
        <v>349</v>
      </c>
      <c r="FZ478" t="s">
        <v>349</v>
      </c>
      <c r="GA478">
        <v>0</v>
      </c>
      <c r="GB478">
        <v>0</v>
      </c>
      <c r="GG478">
        <v>14</v>
      </c>
      <c r="GH478" t="s">
        <v>356</v>
      </c>
      <c r="GI478" t="s">
        <v>9242</v>
      </c>
    </row>
    <row r="479" spans="1:191" x14ac:dyDescent="0.35">
      <c r="A479" t="s">
        <v>53</v>
      </c>
      <c r="B479" t="s">
        <v>54</v>
      </c>
      <c r="C479" t="s">
        <v>1473</v>
      </c>
      <c r="D479" t="s">
        <v>1145</v>
      </c>
      <c r="E479" t="s">
        <v>1511</v>
      </c>
      <c r="F479" t="s">
        <v>1512</v>
      </c>
      <c r="G479" t="s">
        <v>1513</v>
      </c>
      <c r="H479" t="s">
        <v>1514</v>
      </c>
      <c r="I479">
        <v>14</v>
      </c>
      <c r="J479">
        <v>10</v>
      </c>
      <c r="K479" t="s">
        <v>345</v>
      </c>
      <c r="L479">
        <v>4.7602497829999999</v>
      </c>
      <c r="M479">
        <v>32.770482970000003</v>
      </c>
      <c r="N479" t="s">
        <v>346</v>
      </c>
      <c r="O479" t="s">
        <v>349</v>
      </c>
      <c r="P479" s="133">
        <v>0</v>
      </c>
      <c r="Q479" s="133">
        <v>0</v>
      </c>
      <c r="R479" s="133">
        <v>0</v>
      </c>
      <c r="S479" s="133">
        <v>0</v>
      </c>
      <c r="T479" s="133">
        <v>0</v>
      </c>
      <c r="W479">
        <v>0</v>
      </c>
      <c r="Z479">
        <v>0</v>
      </c>
      <c r="AC479">
        <v>0</v>
      </c>
      <c r="AF479">
        <v>0</v>
      </c>
      <c r="AI479">
        <v>0</v>
      </c>
      <c r="AL479" t="s">
        <v>349</v>
      </c>
      <c r="AM479">
        <v>0</v>
      </c>
      <c r="AN479">
        <v>0</v>
      </c>
      <c r="AO479">
        <v>0</v>
      </c>
      <c r="AR479">
        <v>0</v>
      </c>
      <c r="AU479">
        <v>0</v>
      </c>
      <c r="AX479">
        <v>0</v>
      </c>
      <c r="BA479">
        <v>0</v>
      </c>
      <c r="BD479">
        <v>0</v>
      </c>
      <c r="BE479">
        <v>0</v>
      </c>
      <c r="BF479">
        <v>0</v>
      </c>
      <c r="BG479">
        <v>0</v>
      </c>
      <c r="BH479" t="s">
        <v>349</v>
      </c>
      <c r="BI479">
        <v>0</v>
      </c>
      <c r="BJ479">
        <v>0</v>
      </c>
      <c r="BK479">
        <v>0</v>
      </c>
      <c r="BL479">
        <v>0</v>
      </c>
      <c r="BM479">
        <v>0</v>
      </c>
      <c r="BN479" t="s">
        <v>349</v>
      </c>
      <c r="BO479">
        <v>0</v>
      </c>
      <c r="BP479">
        <v>0</v>
      </c>
      <c r="BQ479">
        <v>0</v>
      </c>
      <c r="BR479">
        <v>0</v>
      </c>
      <c r="BS479">
        <v>0</v>
      </c>
      <c r="BT479" t="s">
        <v>349</v>
      </c>
      <c r="BU479">
        <v>0</v>
      </c>
      <c r="BV479">
        <v>0</v>
      </c>
      <c r="BW479">
        <v>0</v>
      </c>
      <c r="BX479">
        <v>0</v>
      </c>
      <c r="BY479">
        <v>0</v>
      </c>
      <c r="BZ479" t="s">
        <v>349</v>
      </c>
      <c r="CA479">
        <v>0</v>
      </c>
      <c r="CB479">
        <v>0</v>
      </c>
      <c r="CC479">
        <v>0</v>
      </c>
      <c r="CD479">
        <v>0</v>
      </c>
      <c r="CE479">
        <v>0</v>
      </c>
      <c r="CF479" t="s">
        <v>349</v>
      </c>
      <c r="CG479">
        <v>0</v>
      </c>
      <c r="CH479">
        <v>0</v>
      </c>
      <c r="CI479">
        <v>0</v>
      </c>
      <c r="CJ479" t="s">
        <v>349</v>
      </c>
      <c r="CK479">
        <v>0</v>
      </c>
      <c r="CL479" t="s">
        <v>349</v>
      </c>
      <c r="CM479">
        <v>0</v>
      </c>
      <c r="CN479" s="133">
        <v>0</v>
      </c>
      <c r="CO479" s="133" t="s">
        <v>347</v>
      </c>
      <c r="CP479" s="133">
        <v>62</v>
      </c>
      <c r="CQ479" s="133">
        <v>308</v>
      </c>
      <c r="CR479">
        <v>62</v>
      </c>
      <c r="CS479">
        <v>308</v>
      </c>
      <c r="CT479">
        <v>0</v>
      </c>
      <c r="CY479">
        <v>0</v>
      </c>
      <c r="DD479">
        <v>0</v>
      </c>
      <c r="DI479">
        <v>0</v>
      </c>
      <c r="DN479">
        <v>0</v>
      </c>
      <c r="DS479">
        <v>308</v>
      </c>
      <c r="DT479" t="s">
        <v>348</v>
      </c>
      <c r="DU479" t="s">
        <v>348</v>
      </c>
      <c r="DV479" t="s">
        <v>349</v>
      </c>
      <c r="DW479">
        <v>0</v>
      </c>
      <c r="DX479">
        <v>0</v>
      </c>
      <c r="DY479">
        <v>0</v>
      </c>
      <c r="EF479">
        <v>0</v>
      </c>
      <c r="EM479">
        <v>0</v>
      </c>
      <c r="ET479">
        <v>0</v>
      </c>
      <c r="FA479">
        <v>0</v>
      </c>
      <c r="FH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0</v>
      </c>
      <c r="FQ479">
        <v>62</v>
      </c>
      <c r="FR479">
        <v>308</v>
      </c>
      <c r="FS479" t="s">
        <v>349</v>
      </c>
      <c r="FT479">
        <v>0</v>
      </c>
      <c r="FU479">
        <v>0</v>
      </c>
      <c r="FX479" t="s">
        <v>349</v>
      </c>
      <c r="FZ479" t="s">
        <v>349</v>
      </c>
      <c r="GA479">
        <v>0</v>
      </c>
      <c r="GB479">
        <v>0</v>
      </c>
      <c r="GG479">
        <v>11</v>
      </c>
      <c r="GH479" t="s">
        <v>370</v>
      </c>
      <c r="GI479" t="s">
        <v>9239</v>
      </c>
    </row>
    <row r="480" spans="1:191" x14ac:dyDescent="0.35">
      <c r="A480" t="s">
        <v>53</v>
      </c>
      <c r="B480" t="s">
        <v>54</v>
      </c>
      <c r="C480" t="s">
        <v>1473</v>
      </c>
      <c r="D480" t="s">
        <v>1145</v>
      </c>
      <c r="E480" t="s">
        <v>1511</v>
      </c>
      <c r="F480" t="s">
        <v>1512</v>
      </c>
      <c r="G480" t="s">
        <v>1515</v>
      </c>
      <c r="H480" t="s">
        <v>1516</v>
      </c>
      <c r="I480">
        <v>14</v>
      </c>
      <c r="J480">
        <v>3</v>
      </c>
      <c r="K480" t="s">
        <v>345</v>
      </c>
      <c r="L480">
        <v>4.7538999999999998</v>
      </c>
      <c r="M480">
        <v>32.7562</v>
      </c>
      <c r="N480" t="s">
        <v>346</v>
      </c>
      <c r="O480" t="s">
        <v>347</v>
      </c>
      <c r="P480" s="133">
        <v>12</v>
      </c>
      <c r="Q480" s="133">
        <v>72</v>
      </c>
      <c r="R480" s="133">
        <v>12</v>
      </c>
      <c r="S480" s="133">
        <v>72</v>
      </c>
      <c r="T480" s="133">
        <v>0</v>
      </c>
      <c r="W480">
        <v>0</v>
      </c>
      <c r="Z480">
        <v>0</v>
      </c>
      <c r="AC480">
        <v>24</v>
      </c>
      <c r="AD480" t="s">
        <v>348</v>
      </c>
      <c r="AE480" t="s">
        <v>348</v>
      </c>
      <c r="AF480">
        <v>24</v>
      </c>
      <c r="AG480" t="s">
        <v>54</v>
      </c>
      <c r="AH480" t="s">
        <v>429</v>
      </c>
      <c r="AI480">
        <v>24</v>
      </c>
      <c r="AJ480" t="s">
        <v>348</v>
      </c>
      <c r="AK480" t="s">
        <v>348</v>
      </c>
      <c r="AL480" t="s">
        <v>349</v>
      </c>
      <c r="AM480">
        <v>0</v>
      </c>
      <c r="AN480">
        <v>0</v>
      </c>
      <c r="AO480">
        <v>0</v>
      </c>
      <c r="AR480">
        <v>0</v>
      </c>
      <c r="AU480">
        <v>0</v>
      </c>
      <c r="AX480">
        <v>0</v>
      </c>
      <c r="BA480">
        <v>0</v>
      </c>
      <c r="BD480">
        <v>0</v>
      </c>
      <c r="BE480">
        <v>0</v>
      </c>
      <c r="BF480">
        <v>0</v>
      </c>
      <c r="BG480">
        <v>0</v>
      </c>
      <c r="BH480" t="s">
        <v>349</v>
      </c>
      <c r="BI480">
        <v>0</v>
      </c>
      <c r="BJ480">
        <v>0</v>
      </c>
      <c r="BK480">
        <v>0</v>
      </c>
      <c r="BL480">
        <v>0</v>
      </c>
      <c r="BM480">
        <v>0</v>
      </c>
      <c r="BN480" t="s">
        <v>349</v>
      </c>
      <c r="BO480">
        <v>0</v>
      </c>
      <c r="BP480">
        <v>0</v>
      </c>
      <c r="BQ480">
        <v>0</v>
      </c>
      <c r="BR480">
        <v>0</v>
      </c>
      <c r="BS480">
        <v>0</v>
      </c>
      <c r="BT480" t="s">
        <v>349</v>
      </c>
      <c r="BU480">
        <v>0</v>
      </c>
      <c r="BV480">
        <v>0</v>
      </c>
      <c r="BW480">
        <v>0</v>
      </c>
      <c r="BX480">
        <v>0</v>
      </c>
      <c r="BY480">
        <v>24</v>
      </c>
      <c r="BZ480" t="s">
        <v>349</v>
      </c>
      <c r="CA480">
        <v>0</v>
      </c>
      <c r="CB480">
        <v>0</v>
      </c>
      <c r="CC480">
        <v>0</v>
      </c>
      <c r="CD480">
        <v>0</v>
      </c>
      <c r="CE480">
        <v>24</v>
      </c>
      <c r="CF480" t="s">
        <v>349</v>
      </c>
      <c r="CG480">
        <v>0</v>
      </c>
      <c r="CH480">
        <v>0</v>
      </c>
      <c r="CI480">
        <v>24</v>
      </c>
      <c r="CJ480" t="s">
        <v>349</v>
      </c>
      <c r="CK480">
        <v>0</v>
      </c>
      <c r="CL480" t="s">
        <v>349</v>
      </c>
      <c r="CM480">
        <v>0</v>
      </c>
      <c r="CN480" s="133">
        <v>0</v>
      </c>
      <c r="CO480" s="133" t="s">
        <v>347</v>
      </c>
      <c r="CP480" s="133">
        <v>49</v>
      </c>
      <c r="CQ480" s="133">
        <v>294</v>
      </c>
      <c r="CR480">
        <v>13</v>
      </c>
      <c r="CS480">
        <v>78</v>
      </c>
      <c r="CT480">
        <v>0</v>
      </c>
      <c r="CY480">
        <v>0</v>
      </c>
      <c r="DD480">
        <v>0</v>
      </c>
      <c r="DI480">
        <v>24</v>
      </c>
      <c r="DJ480" t="s">
        <v>54</v>
      </c>
      <c r="DK480" t="s">
        <v>429</v>
      </c>
      <c r="DL480" t="s">
        <v>405</v>
      </c>
      <c r="DN480">
        <v>24</v>
      </c>
      <c r="DO480" t="s">
        <v>54</v>
      </c>
      <c r="DP480" t="s">
        <v>1145</v>
      </c>
      <c r="DQ480" t="s">
        <v>405</v>
      </c>
      <c r="DS480">
        <v>30</v>
      </c>
      <c r="DT480" t="s">
        <v>348</v>
      </c>
      <c r="DU480" t="s">
        <v>348</v>
      </c>
      <c r="DV480" t="s">
        <v>347</v>
      </c>
      <c r="DW480">
        <v>36</v>
      </c>
      <c r="DX480">
        <v>216</v>
      </c>
      <c r="DY480">
        <v>0</v>
      </c>
      <c r="EF480">
        <v>0</v>
      </c>
      <c r="EM480">
        <v>0</v>
      </c>
      <c r="ET480">
        <v>0</v>
      </c>
      <c r="FA480">
        <v>0</v>
      </c>
      <c r="FH480">
        <v>216</v>
      </c>
      <c r="FK480">
        <v>18</v>
      </c>
      <c r="FL480">
        <v>108</v>
      </c>
      <c r="FM480">
        <v>12</v>
      </c>
      <c r="FN480">
        <v>72</v>
      </c>
      <c r="FO480">
        <v>19</v>
      </c>
      <c r="FP480">
        <v>114</v>
      </c>
      <c r="FQ480">
        <v>0</v>
      </c>
      <c r="FR480">
        <v>0</v>
      </c>
      <c r="FS480" t="s">
        <v>347</v>
      </c>
      <c r="FT480">
        <v>32</v>
      </c>
      <c r="FU480">
        <v>192</v>
      </c>
      <c r="FV480" t="s">
        <v>54</v>
      </c>
      <c r="FW480" t="s">
        <v>429</v>
      </c>
      <c r="FX480" t="s">
        <v>347</v>
      </c>
      <c r="FY480" t="s">
        <v>119</v>
      </c>
      <c r="FZ480" t="s">
        <v>349</v>
      </c>
      <c r="GA480">
        <v>0</v>
      </c>
      <c r="GB480">
        <v>0</v>
      </c>
      <c r="GC480" t="s">
        <v>365</v>
      </c>
      <c r="GD480" t="s">
        <v>355</v>
      </c>
      <c r="GE480" t="s">
        <v>355</v>
      </c>
      <c r="GF480" t="s">
        <v>355</v>
      </c>
      <c r="GG480">
        <v>14</v>
      </c>
      <c r="GH480" t="s">
        <v>356</v>
      </c>
    </row>
    <row r="481" spans="1:191" x14ac:dyDescent="0.35">
      <c r="A481" t="s">
        <v>53</v>
      </c>
      <c r="B481" t="s">
        <v>54</v>
      </c>
      <c r="C481" t="s">
        <v>1473</v>
      </c>
      <c r="D481" t="s">
        <v>1145</v>
      </c>
      <c r="E481" t="s">
        <v>1511</v>
      </c>
      <c r="F481" t="s">
        <v>1512</v>
      </c>
      <c r="G481" t="s">
        <v>1517</v>
      </c>
      <c r="H481" t="s">
        <v>1518</v>
      </c>
      <c r="I481">
        <v>14</v>
      </c>
      <c r="J481">
        <v>3</v>
      </c>
      <c r="K481" t="s">
        <v>345</v>
      </c>
      <c r="L481">
        <v>4.767499924</v>
      </c>
      <c r="M481">
        <v>32.772800449999998</v>
      </c>
      <c r="N481" t="s">
        <v>346</v>
      </c>
      <c r="O481" t="s">
        <v>347</v>
      </c>
      <c r="P481" s="133">
        <v>20</v>
      </c>
      <c r="Q481" s="133">
        <v>100</v>
      </c>
      <c r="R481" s="133">
        <v>15</v>
      </c>
      <c r="S481" s="133">
        <v>75</v>
      </c>
      <c r="T481" s="133">
        <v>5</v>
      </c>
      <c r="U481" t="s">
        <v>54</v>
      </c>
      <c r="V481" t="s">
        <v>1145</v>
      </c>
      <c r="W481">
        <v>15</v>
      </c>
      <c r="X481" t="s">
        <v>54</v>
      </c>
      <c r="Y481" t="s">
        <v>1145</v>
      </c>
      <c r="Z481">
        <v>25</v>
      </c>
      <c r="AA481" t="s">
        <v>54</v>
      </c>
      <c r="AB481" t="s">
        <v>1145</v>
      </c>
      <c r="AC481">
        <v>30</v>
      </c>
      <c r="AD481" t="s">
        <v>54</v>
      </c>
      <c r="AE481" t="s">
        <v>1145</v>
      </c>
      <c r="AF481">
        <v>0</v>
      </c>
      <c r="AI481">
        <v>0</v>
      </c>
      <c r="AL481" t="s">
        <v>347</v>
      </c>
      <c r="AM481">
        <v>5</v>
      </c>
      <c r="AN481">
        <v>25</v>
      </c>
      <c r="AO481">
        <v>0</v>
      </c>
      <c r="AR481">
        <v>5</v>
      </c>
      <c r="AS481" t="s">
        <v>119</v>
      </c>
      <c r="AT481" t="s">
        <v>373</v>
      </c>
      <c r="AU481">
        <v>10</v>
      </c>
      <c r="AV481" t="s">
        <v>119</v>
      </c>
      <c r="AW481" t="s">
        <v>373</v>
      </c>
      <c r="AX481">
        <v>10</v>
      </c>
      <c r="AY481" t="s">
        <v>123</v>
      </c>
      <c r="AZ481" t="s">
        <v>352</v>
      </c>
      <c r="BA481">
        <v>0</v>
      </c>
      <c r="BD481">
        <v>0</v>
      </c>
      <c r="BE481">
        <v>5</v>
      </c>
      <c r="BF481">
        <v>0</v>
      </c>
      <c r="BG481">
        <v>0</v>
      </c>
      <c r="BH481" t="s">
        <v>349</v>
      </c>
      <c r="BI481">
        <v>0</v>
      </c>
      <c r="BJ481">
        <v>0</v>
      </c>
      <c r="BK481">
        <v>5</v>
      </c>
      <c r="BL481">
        <v>0</v>
      </c>
      <c r="BM481">
        <v>15</v>
      </c>
      <c r="BN481" t="s">
        <v>349</v>
      </c>
      <c r="BO481">
        <v>0</v>
      </c>
      <c r="BP481">
        <v>0</v>
      </c>
      <c r="BQ481">
        <v>0</v>
      </c>
      <c r="BR481">
        <v>15</v>
      </c>
      <c r="BS481">
        <v>20</v>
      </c>
      <c r="BT481" t="s">
        <v>349</v>
      </c>
      <c r="BU481">
        <v>0</v>
      </c>
      <c r="BV481">
        <v>0</v>
      </c>
      <c r="BW481">
        <v>0</v>
      </c>
      <c r="BX481">
        <v>0</v>
      </c>
      <c r="BY481">
        <v>40</v>
      </c>
      <c r="BZ481" t="s">
        <v>349</v>
      </c>
      <c r="CA481">
        <v>0</v>
      </c>
      <c r="CB481">
        <v>0</v>
      </c>
      <c r="CC481">
        <v>0</v>
      </c>
      <c r="CD481">
        <v>0</v>
      </c>
      <c r="CE481">
        <v>0</v>
      </c>
      <c r="CF481" t="s">
        <v>349</v>
      </c>
      <c r="CG481">
        <v>0</v>
      </c>
      <c r="CH481">
        <v>0</v>
      </c>
      <c r="CI481">
        <v>0</v>
      </c>
      <c r="CJ481" t="s">
        <v>349</v>
      </c>
      <c r="CK481">
        <v>0</v>
      </c>
      <c r="CL481" t="s">
        <v>349</v>
      </c>
      <c r="CM481">
        <v>0</v>
      </c>
      <c r="CN481" s="133">
        <v>0</v>
      </c>
      <c r="CO481" s="133" t="s">
        <v>347</v>
      </c>
      <c r="CP481" s="133">
        <v>94</v>
      </c>
      <c r="CQ481" s="133">
        <v>564</v>
      </c>
      <c r="CR481">
        <v>13</v>
      </c>
      <c r="CS481">
        <v>78</v>
      </c>
      <c r="CT481">
        <v>0</v>
      </c>
      <c r="CY481">
        <v>24</v>
      </c>
      <c r="CZ481" t="s">
        <v>54</v>
      </c>
      <c r="DA481" t="s">
        <v>429</v>
      </c>
      <c r="DB481" t="s">
        <v>405</v>
      </c>
      <c r="DD481">
        <v>30</v>
      </c>
      <c r="DE481" t="s">
        <v>54</v>
      </c>
      <c r="DF481" t="s">
        <v>429</v>
      </c>
      <c r="DG481" t="s">
        <v>444</v>
      </c>
      <c r="DI481">
        <v>24</v>
      </c>
      <c r="DJ481" t="s">
        <v>54</v>
      </c>
      <c r="DK481" t="s">
        <v>1145</v>
      </c>
      <c r="DL481" t="s">
        <v>405</v>
      </c>
      <c r="DN481">
        <v>0</v>
      </c>
      <c r="DS481">
        <v>0</v>
      </c>
      <c r="DV481" t="s">
        <v>347</v>
      </c>
      <c r="DW481">
        <v>81</v>
      </c>
      <c r="DX481">
        <v>486</v>
      </c>
      <c r="DY481">
        <v>0</v>
      </c>
      <c r="EF481">
        <v>0</v>
      </c>
      <c r="EM481">
        <v>0</v>
      </c>
      <c r="ET481">
        <v>486</v>
      </c>
      <c r="EU481" t="s">
        <v>119</v>
      </c>
      <c r="EW481" t="s">
        <v>373</v>
      </c>
      <c r="EY481" t="s">
        <v>405</v>
      </c>
      <c r="FA481">
        <v>0</v>
      </c>
      <c r="FH481">
        <v>0</v>
      </c>
      <c r="FK481">
        <v>24</v>
      </c>
      <c r="FL481">
        <v>144</v>
      </c>
      <c r="FM481">
        <v>54</v>
      </c>
      <c r="FN481">
        <v>324</v>
      </c>
      <c r="FO481">
        <v>16</v>
      </c>
      <c r="FP481">
        <v>96</v>
      </c>
      <c r="FQ481">
        <v>0</v>
      </c>
      <c r="FR481">
        <v>0</v>
      </c>
      <c r="FS481" t="s">
        <v>347</v>
      </c>
      <c r="FT481">
        <v>54</v>
      </c>
      <c r="FU481">
        <v>324</v>
      </c>
      <c r="FV481" t="s">
        <v>54</v>
      </c>
      <c r="FW481" t="s">
        <v>429</v>
      </c>
      <c r="FX481" t="s">
        <v>347</v>
      </c>
      <c r="FY481" t="s">
        <v>119</v>
      </c>
      <c r="FZ481" t="s">
        <v>347</v>
      </c>
      <c r="GA481">
        <v>5</v>
      </c>
      <c r="GB481">
        <v>25</v>
      </c>
      <c r="GC481" t="s">
        <v>365</v>
      </c>
      <c r="GD481" t="s">
        <v>354</v>
      </c>
      <c r="GE481" t="s">
        <v>354</v>
      </c>
      <c r="GF481" t="s">
        <v>355</v>
      </c>
      <c r="GG481">
        <v>13</v>
      </c>
      <c r="GH481" t="s">
        <v>370</v>
      </c>
      <c r="GI481" t="s">
        <v>9239</v>
      </c>
    </row>
    <row r="482" spans="1:191" x14ac:dyDescent="0.35">
      <c r="A482" t="s">
        <v>53</v>
      </c>
      <c r="B482" t="s">
        <v>54</v>
      </c>
      <c r="C482" t="s">
        <v>1473</v>
      </c>
      <c r="D482" t="s">
        <v>1145</v>
      </c>
      <c r="E482" t="s">
        <v>1511</v>
      </c>
      <c r="F482" t="s">
        <v>1512</v>
      </c>
      <c r="G482" t="s">
        <v>1519</v>
      </c>
      <c r="H482" t="s">
        <v>1520</v>
      </c>
      <c r="I482">
        <v>14</v>
      </c>
      <c r="J482">
        <v>3</v>
      </c>
      <c r="K482" t="s">
        <v>345</v>
      </c>
      <c r="L482">
        <v>4.8084697719999996</v>
      </c>
      <c r="M482">
        <v>32.707099909999997</v>
      </c>
      <c r="N482" t="s">
        <v>346</v>
      </c>
      <c r="O482" t="s">
        <v>347</v>
      </c>
      <c r="P482" s="133">
        <v>16</v>
      </c>
      <c r="Q482" s="133">
        <v>97</v>
      </c>
      <c r="R482" s="133">
        <v>14</v>
      </c>
      <c r="S482" s="133">
        <v>84</v>
      </c>
      <c r="T482" s="133">
        <v>0</v>
      </c>
      <c r="W482">
        <v>0</v>
      </c>
      <c r="Z482">
        <v>0</v>
      </c>
      <c r="AC482">
        <v>48</v>
      </c>
      <c r="AD482" t="s">
        <v>54</v>
      </c>
      <c r="AE482" t="s">
        <v>1145</v>
      </c>
      <c r="AF482">
        <v>36</v>
      </c>
      <c r="AG482" t="s">
        <v>54</v>
      </c>
      <c r="AH482" t="s">
        <v>1145</v>
      </c>
      <c r="AI482">
        <v>0</v>
      </c>
      <c r="AL482" t="s">
        <v>347</v>
      </c>
      <c r="AM482">
        <v>2</v>
      </c>
      <c r="AN482">
        <v>13</v>
      </c>
      <c r="AO482">
        <v>0</v>
      </c>
      <c r="AR482">
        <v>0</v>
      </c>
      <c r="AU482">
        <v>0</v>
      </c>
      <c r="AX482">
        <v>7</v>
      </c>
      <c r="AY482" t="s">
        <v>123</v>
      </c>
      <c r="AZ482" t="s">
        <v>360</v>
      </c>
      <c r="BA482">
        <v>6</v>
      </c>
      <c r="BB482" t="s">
        <v>123</v>
      </c>
      <c r="BC482" t="s">
        <v>360</v>
      </c>
      <c r="BD482">
        <v>0</v>
      </c>
      <c r="BE482">
        <v>0</v>
      </c>
      <c r="BF482">
        <v>0</v>
      </c>
      <c r="BG482">
        <v>0</v>
      </c>
      <c r="BH482" t="s">
        <v>349</v>
      </c>
      <c r="BI482">
        <v>0</v>
      </c>
      <c r="BJ482">
        <v>0</v>
      </c>
      <c r="BK482">
        <v>0</v>
      </c>
      <c r="BL482">
        <v>0</v>
      </c>
      <c r="BM482">
        <v>0</v>
      </c>
      <c r="BN482" t="s">
        <v>349</v>
      </c>
      <c r="BO482">
        <v>0</v>
      </c>
      <c r="BP482">
        <v>0</v>
      </c>
      <c r="BQ482">
        <v>0</v>
      </c>
      <c r="BR482">
        <v>0</v>
      </c>
      <c r="BS482">
        <v>0</v>
      </c>
      <c r="BT482" t="s">
        <v>349</v>
      </c>
      <c r="BU482">
        <v>0</v>
      </c>
      <c r="BV482">
        <v>0</v>
      </c>
      <c r="BW482">
        <v>0</v>
      </c>
      <c r="BX482">
        <v>55</v>
      </c>
      <c r="BY482">
        <v>0</v>
      </c>
      <c r="BZ482" t="s">
        <v>349</v>
      </c>
      <c r="CA482">
        <v>0</v>
      </c>
      <c r="CB482">
        <v>0</v>
      </c>
      <c r="CC482">
        <v>0</v>
      </c>
      <c r="CD482">
        <v>42</v>
      </c>
      <c r="CE482">
        <v>0</v>
      </c>
      <c r="CF482" t="s">
        <v>349</v>
      </c>
      <c r="CG482">
        <v>0</v>
      </c>
      <c r="CH482">
        <v>0</v>
      </c>
      <c r="CI482">
        <v>0</v>
      </c>
      <c r="CJ482" t="s">
        <v>349</v>
      </c>
      <c r="CK482">
        <v>0</v>
      </c>
      <c r="CL482" t="s">
        <v>349</v>
      </c>
      <c r="CM482">
        <v>0</v>
      </c>
      <c r="CN482" s="133">
        <v>0</v>
      </c>
      <c r="CO482" s="133" t="s">
        <v>347</v>
      </c>
      <c r="CP482" s="133">
        <v>60</v>
      </c>
      <c r="CQ482" s="133">
        <v>360</v>
      </c>
      <c r="CR482">
        <v>12</v>
      </c>
      <c r="CS482">
        <v>72</v>
      </c>
      <c r="CT482">
        <v>0</v>
      </c>
      <c r="CY482">
        <v>0</v>
      </c>
      <c r="DD482">
        <v>0</v>
      </c>
      <c r="DI482">
        <v>54</v>
      </c>
      <c r="DJ482" t="s">
        <v>54</v>
      </c>
      <c r="DK482" t="s">
        <v>429</v>
      </c>
      <c r="DL482" t="s">
        <v>405</v>
      </c>
      <c r="DN482">
        <v>18</v>
      </c>
      <c r="DO482" t="s">
        <v>52</v>
      </c>
      <c r="DP482" t="s">
        <v>340</v>
      </c>
      <c r="DQ482" t="s">
        <v>444</v>
      </c>
      <c r="DS482">
        <v>0</v>
      </c>
      <c r="DV482" t="s">
        <v>347</v>
      </c>
      <c r="DW482">
        <v>48</v>
      </c>
      <c r="DX482">
        <v>288</v>
      </c>
      <c r="DY482">
        <v>0</v>
      </c>
      <c r="EF482">
        <v>0</v>
      </c>
      <c r="EM482">
        <v>0</v>
      </c>
      <c r="ET482">
        <v>0</v>
      </c>
      <c r="FA482">
        <v>0</v>
      </c>
      <c r="FH482">
        <v>288</v>
      </c>
      <c r="FK482">
        <v>23</v>
      </c>
      <c r="FL482">
        <v>138</v>
      </c>
      <c r="FM482">
        <v>11</v>
      </c>
      <c r="FN482">
        <v>66</v>
      </c>
      <c r="FO482">
        <v>26</v>
      </c>
      <c r="FP482">
        <v>156</v>
      </c>
      <c r="FQ482">
        <v>0</v>
      </c>
      <c r="FR482">
        <v>0</v>
      </c>
      <c r="FS482" t="s">
        <v>347</v>
      </c>
      <c r="FT482">
        <v>43</v>
      </c>
      <c r="FU482">
        <v>258</v>
      </c>
      <c r="FV482" t="s">
        <v>54</v>
      </c>
      <c r="FW482" t="s">
        <v>429</v>
      </c>
      <c r="FX482" t="s">
        <v>347</v>
      </c>
      <c r="FY482" t="s">
        <v>123</v>
      </c>
      <c r="FZ482" t="s">
        <v>347</v>
      </c>
      <c r="GA482">
        <v>2</v>
      </c>
      <c r="GB482">
        <v>12</v>
      </c>
      <c r="GC482" t="s">
        <v>353</v>
      </c>
      <c r="GD482" t="s">
        <v>355</v>
      </c>
      <c r="GE482" t="s">
        <v>355</v>
      </c>
      <c r="GF482" t="s">
        <v>355</v>
      </c>
      <c r="GG482">
        <v>14</v>
      </c>
      <c r="GH482" t="s">
        <v>356</v>
      </c>
    </row>
    <row r="483" spans="1:191" x14ac:dyDescent="0.35">
      <c r="A483" t="s">
        <v>53</v>
      </c>
      <c r="B483" t="s">
        <v>54</v>
      </c>
      <c r="C483" t="s">
        <v>1473</v>
      </c>
      <c r="D483" t="s">
        <v>1145</v>
      </c>
      <c r="E483" t="s">
        <v>1521</v>
      </c>
      <c r="F483" t="s">
        <v>1522</v>
      </c>
      <c r="G483" t="s">
        <v>1523</v>
      </c>
      <c r="H483" t="s">
        <v>1524</v>
      </c>
      <c r="I483">
        <v>14</v>
      </c>
      <c r="J483">
        <v>7</v>
      </c>
      <c r="K483" t="s">
        <v>345</v>
      </c>
      <c r="L483">
        <v>5.0079498290000002</v>
      </c>
      <c r="M483">
        <v>32.395198819999997</v>
      </c>
      <c r="N483" t="s">
        <v>346</v>
      </c>
      <c r="O483" t="s">
        <v>347</v>
      </c>
      <c r="P483" s="133">
        <v>198</v>
      </c>
      <c r="Q483" s="133">
        <v>990</v>
      </c>
      <c r="R483" s="133">
        <v>78</v>
      </c>
      <c r="S483" s="133">
        <v>390</v>
      </c>
      <c r="T483" s="133">
        <v>100</v>
      </c>
      <c r="U483" t="s">
        <v>54</v>
      </c>
      <c r="V483" t="s">
        <v>1145</v>
      </c>
      <c r="W483">
        <v>50</v>
      </c>
      <c r="X483" t="s">
        <v>54</v>
      </c>
      <c r="Y483" t="s">
        <v>1145</v>
      </c>
      <c r="Z483">
        <v>40</v>
      </c>
      <c r="AA483" t="s">
        <v>54</v>
      </c>
      <c r="AB483" t="s">
        <v>1145</v>
      </c>
      <c r="AC483">
        <v>80</v>
      </c>
      <c r="AD483" t="s">
        <v>54</v>
      </c>
      <c r="AE483" t="s">
        <v>1145</v>
      </c>
      <c r="AF483">
        <v>120</v>
      </c>
      <c r="AG483" t="s">
        <v>54</v>
      </c>
      <c r="AH483" t="s">
        <v>1155</v>
      </c>
      <c r="AI483">
        <v>0</v>
      </c>
      <c r="AL483" t="s">
        <v>347</v>
      </c>
      <c r="AM483">
        <v>120</v>
      </c>
      <c r="AN483">
        <v>600</v>
      </c>
      <c r="AO483">
        <v>132</v>
      </c>
      <c r="AP483" t="s">
        <v>123</v>
      </c>
      <c r="AQ483" t="s">
        <v>360</v>
      </c>
      <c r="AR483">
        <v>45</v>
      </c>
      <c r="AS483" t="s">
        <v>119</v>
      </c>
      <c r="AT483" t="s">
        <v>373</v>
      </c>
      <c r="AU483">
        <v>65</v>
      </c>
      <c r="AV483" t="s">
        <v>123</v>
      </c>
      <c r="AW483" t="s">
        <v>490</v>
      </c>
      <c r="AX483">
        <v>75</v>
      </c>
      <c r="AY483" t="s">
        <v>123</v>
      </c>
      <c r="AZ483" t="s">
        <v>352</v>
      </c>
      <c r="BA483">
        <v>130</v>
      </c>
      <c r="BB483" t="s">
        <v>119</v>
      </c>
      <c r="BC483" t="s">
        <v>373</v>
      </c>
      <c r="BD483">
        <v>153</v>
      </c>
      <c r="BE483">
        <v>232</v>
      </c>
      <c r="BF483">
        <v>0</v>
      </c>
      <c r="BG483">
        <v>0</v>
      </c>
      <c r="BH483" t="s">
        <v>349</v>
      </c>
      <c r="BI483">
        <v>0</v>
      </c>
      <c r="BJ483">
        <v>0</v>
      </c>
      <c r="BK483">
        <v>30</v>
      </c>
      <c r="BL483">
        <v>50</v>
      </c>
      <c r="BM483">
        <v>15</v>
      </c>
      <c r="BN483" t="s">
        <v>349</v>
      </c>
      <c r="BO483">
        <v>0</v>
      </c>
      <c r="BP483">
        <v>0</v>
      </c>
      <c r="BQ483">
        <v>41</v>
      </c>
      <c r="BR483">
        <v>39</v>
      </c>
      <c r="BS483">
        <v>25</v>
      </c>
      <c r="BT483" t="s">
        <v>349</v>
      </c>
      <c r="BU483">
        <v>0</v>
      </c>
      <c r="BV483">
        <v>0</v>
      </c>
      <c r="BW483">
        <v>60</v>
      </c>
      <c r="BX483">
        <v>45</v>
      </c>
      <c r="BY483">
        <v>50</v>
      </c>
      <c r="BZ483" t="s">
        <v>349</v>
      </c>
      <c r="CA483">
        <v>0</v>
      </c>
      <c r="CB483">
        <v>0</v>
      </c>
      <c r="CC483">
        <v>70</v>
      </c>
      <c r="CD483">
        <v>50</v>
      </c>
      <c r="CE483">
        <v>30</v>
      </c>
      <c r="CF483" t="s">
        <v>347</v>
      </c>
      <c r="CG483">
        <v>0</v>
      </c>
      <c r="CH483">
        <v>100</v>
      </c>
      <c r="CI483">
        <v>153</v>
      </c>
      <c r="CJ483" t="s">
        <v>349</v>
      </c>
      <c r="CK483">
        <v>0</v>
      </c>
      <c r="CL483" t="s">
        <v>349</v>
      </c>
      <c r="CM483">
        <v>0</v>
      </c>
      <c r="CN483" s="133">
        <v>0</v>
      </c>
      <c r="CO483" s="133" t="s">
        <v>347</v>
      </c>
      <c r="CP483" s="133">
        <v>610</v>
      </c>
      <c r="CQ483" s="133">
        <v>3050</v>
      </c>
      <c r="CR483">
        <v>550</v>
      </c>
      <c r="CS483">
        <v>2750</v>
      </c>
      <c r="CT483">
        <v>60</v>
      </c>
      <c r="CU483" t="s">
        <v>56</v>
      </c>
      <c r="CV483" t="s">
        <v>1525</v>
      </c>
      <c r="CW483" t="s">
        <v>350</v>
      </c>
      <c r="CY483">
        <v>120</v>
      </c>
      <c r="CZ483" t="s">
        <v>54</v>
      </c>
      <c r="DA483" t="s">
        <v>429</v>
      </c>
      <c r="DB483" t="s">
        <v>444</v>
      </c>
      <c r="DD483">
        <v>100</v>
      </c>
      <c r="DE483" t="s">
        <v>52</v>
      </c>
      <c r="DF483" t="s">
        <v>340</v>
      </c>
      <c r="DG483" t="s">
        <v>405</v>
      </c>
      <c r="DI483">
        <v>450</v>
      </c>
      <c r="DJ483" t="s">
        <v>54</v>
      </c>
      <c r="DK483" t="s">
        <v>1155</v>
      </c>
      <c r="DL483" t="s">
        <v>444</v>
      </c>
      <c r="DN483">
        <v>1000</v>
      </c>
      <c r="DO483" t="s">
        <v>52</v>
      </c>
      <c r="DP483" t="s">
        <v>418</v>
      </c>
      <c r="DQ483" t="s">
        <v>444</v>
      </c>
      <c r="DS483">
        <v>1020</v>
      </c>
      <c r="DT483" t="s">
        <v>348</v>
      </c>
      <c r="DU483" t="s">
        <v>348</v>
      </c>
      <c r="DV483" t="s">
        <v>347</v>
      </c>
      <c r="DW483">
        <v>60</v>
      </c>
      <c r="DX483">
        <v>300</v>
      </c>
      <c r="DY483">
        <v>0</v>
      </c>
      <c r="EF483">
        <v>0</v>
      </c>
      <c r="EM483">
        <v>0</v>
      </c>
      <c r="ET483">
        <v>0</v>
      </c>
      <c r="FA483">
        <v>0</v>
      </c>
      <c r="FH483">
        <v>300</v>
      </c>
      <c r="FK483">
        <v>100</v>
      </c>
      <c r="FL483">
        <v>500</v>
      </c>
      <c r="FM483">
        <v>200</v>
      </c>
      <c r="FN483">
        <v>1000</v>
      </c>
      <c r="FO483">
        <v>310</v>
      </c>
      <c r="FP483">
        <v>1550</v>
      </c>
      <c r="FQ483">
        <v>0</v>
      </c>
      <c r="FR483">
        <v>0</v>
      </c>
      <c r="FS483" t="s">
        <v>347</v>
      </c>
      <c r="FT483">
        <v>150</v>
      </c>
      <c r="FU483">
        <v>750</v>
      </c>
      <c r="FV483" t="s">
        <v>54</v>
      </c>
      <c r="FW483" t="s">
        <v>429</v>
      </c>
      <c r="FX483" t="s">
        <v>347</v>
      </c>
      <c r="FY483" t="s">
        <v>123</v>
      </c>
      <c r="FZ483" t="s">
        <v>349</v>
      </c>
      <c r="GA483">
        <v>0</v>
      </c>
      <c r="GB483">
        <v>0</v>
      </c>
      <c r="GC483" t="s">
        <v>487</v>
      </c>
      <c r="GD483" t="s">
        <v>354</v>
      </c>
      <c r="GE483" t="s">
        <v>354</v>
      </c>
      <c r="GF483" t="s">
        <v>354</v>
      </c>
      <c r="GG483">
        <v>14</v>
      </c>
      <c r="GH483" t="s">
        <v>356</v>
      </c>
    </row>
    <row r="484" spans="1:191" x14ac:dyDescent="0.35">
      <c r="A484" t="s">
        <v>53</v>
      </c>
      <c r="B484" t="s">
        <v>54</v>
      </c>
      <c r="C484" t="s">
        <v>1473</v>
      </c>
      <c r="D484" t="s">
        <v>1145</v>
      </c>
      <c r="E484" t="s">
        <v>1521</v>
      </c>
      <c r="F484" t="s">
        <v>1522</v>
      </c>
      <c r="G484" t="s">
        <v>1526</v>
      </c>
      <c r="H484" t="s">
        <v>1527</v>
      </c>
      <c r="I484">
        <v>14</v>
      </c>
      <c r="J484">
        <v>4</v>
      </c>
      <c r="K484" t="s">
        <v>345</v>
      </c>
      <c r="L484">
        <v>4.95663023</v>
      </c>
      <c r="M484">
        <v>32.4292984</v>
      </c>
      <c r="N484" t="s">
        <v>346</v>
      </c>
      <c r="O484" t="s">
        <v>347</v>
      </c>
      <c r="P484" s="133">
        <v>480</v>
      </c>
      <c r="Q484" s="133">
        <v>1685</v>
      </c>
      <c r="R484" s="133">
        <v>30</v>
      </c>
      <c r="S484" s="133">
        <v>150</v>
      </c>
      <c r="T484" s="133">
        <v>0</v>
      </c>
      <c r="W484">
        <v>0</v>
      </c>
      <c r="Z484">
        <v>30</v>
      </c>
      <c r="AA484" t="s">
        <v>54</v>
      </c>
      <c r="AB484" t="s">
        <v>1145</v>
      </c>
      <c r="AC484">
        <v>20</v>
      </c>
      <c r="AD484" t="s">
        <v>54</v>
      </c>
      <c r="AE484" t="s">
        <v>1145</v>
      </c>
      <c r="AF484">
        <v>100</v>
      </c>
      <c r="AG484" t="s">
        <v>54</v>
      </c>
      <c r="AH484" t="s">
        <v>1162</v>
      </c>
      <c r="AI484">
        <v>0</v>
      </c>
      <c r="AL484" t="s">
        <v>347</v>
      </c>
      <c r="AM484">
        <v>450</v>
      </c>
      <c r="AN484">
        <v>1535</v>
      </c>
      <c r="AO484">
        <v>100</v>
      </c>
      <c r="AP484" t="s">
        <v>123</v>
      </c>
      <c r="AQ484" t="s">
        <v>360</v>
      </c>
      <c r="AR484">
        <v>51</v>
      </c>
      <c r="AS484" t="s">
        <v>119</v>
      </c>
      <c r="AT484" t="s">
        <v>373</v>
      </c>
      <c r="AU484">
        <v>24</v>
      </c>
      <c r="AV484" t="s">
        <v>123</v>
      </c>
      <c r="AW484" t="s">
        <v>490</v>
      </c>
      <c r="AX484">
        <v>415</v>
      </c>
      <c r="AY484" t="s">
        <v>123</v>
      </c>
      <c r="AZ484" t="s">
        <v>352</v>
      </c>
      <c r="BA484">
        <v>60</v>
      </c>
      <c r="BB484" t="s">
        <v>123</v>
      </c>
      <c r="BC484" t="s">
        <v>490</v>
      </c>
      <c r="BD484">
        <v>885</v>
      </c>
      <c r="BE484">
        <v>27</v>
      </c>
      <c r="BF484">
        <v>59</v>
      </c>
      <c r="BG484">
        <v>14</v>
      </c>
      <c r="BH484" t="s">
        <v>349</v>
      </c>
      <c r="BI484">
        <v>0</v>
      </c>
      <c r="BJ484">
        <v>0</v>
      </c>
      <c r="BK484">
        <v>24</v>
      </c>
      <c r="BL484">
        <v>3</v>
      </c>
      <c r="BM484">
        <v>24</v>
      </c>
      <c r="BN484" t="s">
        <v>349</v>
      </c>
      <c r="BO484">
        <v>0</v>
      </c>
      <c r="BP484">
        <v>0</v>
      </c>
      <c r="BQ484">
        <v>14</v>
      </c>
      <c r="BR484">
        <v>15</v>
      </c>
      <c r="BS484">
        <v>25</v>
      </c>
      <c r="BT484" t="s">
        <v>349</v>
      </c>
      <c r="BU484">
        <v>0</v>
      </c>
      <c r="BV484">
        <v>0</v>
      </c>
      <c r="BW484">
        <v>0</v>
      </c>
      <c r="BX484">
        <v>0</v>
      </c>
      <c r="BY484">
        <v>435</v>
      </c>
      <c r="BZ484" t="s">
        <v>349</v>
      </c>
      <c r="CA484">
        <v>0</v>
      </c>
      <c r="CB484">
        <v>0</v>
      </c>
      <c r="CC484">
        <v>0</v>
      </c>
      <c r="CD484">
        <v>0</v>
      </c>
      <c r="CE484">
        <v>10</v>
      </c>
      <c r="CF484" t="s">
        <v>347</v>
      </c>
      <c r="CG484">
        <v>0</v>
      </c>
      <c r="CH484">
        <v>150</v>
      </c>
      <c r="CI484">
        <v>885</v>
      </c>
      <c r="CJ484" t="s">
        <v>349</v>
      </c>
      <c r="CK484">
        <v>0</v>
      </c>
      <c r="CL484" t="s">
        <v>349</v>
      </c>
      <c r="CM484">
        <v>0</v>
      </c>
      <c r="CN484" s="133">
        <v>0</v>
      </c>
      <c r="CO484" s="133" t="s">
        <v>347</v>
      </c>
      <c r="CP484" s="133">
        <v>695</v>
      </c>
      <c r="CQ484" s="133">
        <v>3475</v>
      </c>
      <c r="CR484">
        <v>650</v>
      </c>
      <c r="CS484">
        <v>3250</v>
      </c>
      <c r="CT484">
        <v>77</v>
      </c>
      <c r="CU484" t="s">
        <v>56</v>
      </c>
      <c r="CV484" t="s">
        <v>496</v>
      </c>
      <c r="CW484" t="s">
        <v>405</v>
      </c>
      <c r="CY484">
        <v>50</v>
      </c>
      <c r="CZ484" t="s">
        <v>70</v>
      </c>
      <c r="DA484" t="s">
        <v>726</v>
      </c>
      <c r="DB484" t="s">
        <v>444</v>
      </c>
      <c r="DD484">
        <v>200</v>
      </c>
      <c r="DE484" t="s">
        <v>52</v>
      </c>
      <c r="DF484" t="s">
        <v>340</v>
      </c>
      <c r="DG484" t="s">
        <v>444</v>
      </c>
      <c r="DI484">
        <v>200</v>
      </c>
      <c r="DJ484" t="s">
        <v>52</v>
      </c>
      <c r="DK484" t="s">
        <v>340</v>
      </c>
      <c r="DL484" t="s">
        <v>444</v>
      </c>
      <c r="DN484">
        <v>1800</v>
      </c>
      <c r="DO484" t="s">
        <v>52</v>
      </c>
      <c r="DP484" t="s">
        <v>418</v>
      </c>
      <c r="DQ484" t="s">
        <v>350</v>
      </c>
      <c r="DS484">
        <v>923</v>
      </c>
      <c r="DT484" t="s">
        <v>348</v>
      </c>
      <c r="DU484" t="s">
        <v>348</v>
      </c>
      <c r="DV484" t="s">
        <v>347</v>
      </c>
      <c r="DW484">
        <v>45</v>
      </c>
      <c r="DX484">
        <v>225</v>
      </c>
      <c r="DY484">
        <v>0</v>
      </c>
      <c r="EF484">
        <v>0</v>
      </c>
      <c r="EM484">
        <v>0</v>
      </c>
      <c r="ET484">
        <v>0</v>
      </c>
      <c r="FA484">
        <v>0</v>
      </c>
      <c r="FH484">
        <v>225</v>
      </c>
      <c r="FK484">
        <v>245</v>
      </c>
      <c r="FL484">
        <v>1225</v>
      </c>
      <c r="FM484">
        <v>200</v>
      </c>
      <c r="FN484">
        <v>1000</v>
      </c>
      <c r="FO484">
        <v>250</v>
      </c>
      <c r="FP484">
        <v>1250</v>
      </c>
      <c r="FQ484">
        <v>0</v>
      </c>
      <c r="FR484">
        <v>0</v>
      </c>
      <c r="FS484" t="s">
        <v>347</v>
      </c>
      <c r="FT484">
        <v>500</v>
      </c>
      <c r="FU484">
        <v>2500</v>
      </c>
      <c r="FV484" t="s">
        <v>54</v>
      </c>
      <c r="FW484" t="s">
        <v>429</v>
      </c>
      <c r="FX484" t="s">
        <v>347</v>
      </c>
      <c r="FY484" t="s">
        <v>123</v>
      </c>
      <c r="FZ484" t="s">
        <v>349</v>
      </c>
      <c r="GA484">
        <v>0</v>
      </c>
      <c r="GB484">
        <v>0</v>
      </c>
      <c r="GD484" t="s">
        <v>354</v>
      </c>
      <c r="GE484" t="s">
        <v>354</v>
      </c>
      <c r="GF484" t="s">
        <v>354</v>
      </c>
      <c r="GG484">
        <v>14</v>
      </c>
      <c r="GH484" t="s">
        <v>356</v>
      </c>
    </row>
    <row r="485" spans="1:191" x14ac:dyDescent="0.35">
      <c r="A485" t="s">
        <v>53</v>
      </c>
      <c r="B485" t="s">
        <v>54</v>
      </c>
      <c r="C485" t="s">
        <v>1473</v>
      </c>
      <c r="D485" t="s">
        <v>1145</v>
      </c>
      <c r="E485" t="s">
        <v>1521</v>
      </c>
      <c r="F485" t="s">
        <v>1522</v>
      </c>
      <c r="G485" t="s">
        <v>1528</v>
      </c>
      <c r="H485" t="s">
        <v>1529</v>
      </c>
      <c r="I485">
        <v>14</v>
      </c>
      <c r="J485">
        <v>3</v>
      </c>
      <c r="K485" t="s">
        <v>345</v>
      </c>
      <c r="L485">
        <v>4.9530099999999999</v>
      </c>
      <c r="M485">
        <v>32.429200000000002</v>
      </c>
      <c r="N485" t="s">
        <v>346</v>
      </c>
      <c r="O485" t="s">
        <v>347</v>
      </c>
      <c r="P485" s="133">
        <v>550</v>
      </c>
      <c r="Q485" s="133">
        <v>2750</v>
      </c>
      <c r="R485" s="133">
        <v>229</v>
      </c>
      <c r="S485" s="133">
        <v>1145</v>
      </c>
      <c r="T485" s="133">
        <v>585</v>
      </c>
      <c r="U485" t="s">
        <v>54</v>
      </c>
      <c r="V485" t="s">
        <v>1145</v>
      </c>
      <c r="W485">
        <v>50</v>
      </c>
      <c r="X485" t="s">
        <v>54</v>
      </c>
      <c r="Y485" t="s">
        <v>1145</v>
      </c>
      <c r="Z485">
        <v>100</v>
      </c>
      <c r="AA485" t="s">
        <v>54</v>
      </c>
      <c r="AB485" t="s">
        <v>1145</v>
      </c>
      <c r="AC485">
        <v>100</v>
      </c>
      <c r="AD485" t="s">
        <v>54</v>
      </c>
      <c r="AE485" t="s">
        <v>1145</v>
      </c>
      <c r="AF485">
        <v>35</v>
      </c>
      <c r="AG485" t="s">
        <v>54</v>
      </c>
      <c r="AH485" t="s">
        <v>1155</v>
      </c>
      <c r="AI485">
        <v>275</v>
      </c>
      <c r="AJ485" t="s">
        <v>348</v>
      </c>
      <c r="AK485" t="s">
        <v>348</v>
      </c>
      <c r="AL485" t="s">
        <v>347</v>
      </c>
      <c r="AM485">
        <v>321</v>
      </c>
      <c r="AN485">
        <v>1605</v>
      </c>
      <c r="AO485">
        <v>57</v>
      </c>
      <c r="AP485" t="s">
        <v>123</v>
      </c>
      <c r="AQ485" t="s">
        <v>360</v>
      </c>
      <c r="AR485">
        <v>28</v>
      </c>
      <c r="AS485" t="s">
        <v>119</v>
      </c>
      <c r="AT485" t="s">
        <v>373</v>
      </c>
      <c r="AU485">
        <v>85</v>
      </c>
      <c r="AV485" t="s">
        <v>121</v>
      </c>
      <c r="AW485" t="s">
        <v>1496</v>
      </c>
      <c r="AX485">
        <v>30</v>
      </c>
      <c r="AY485" t="s">
        <v>119</v>
      </c>
      <c r="AZ485" t="s">
        <v>373</v>
      </c>
      <c r="BA485">
        <v>50</v>
      </c>
      <c r="BB485" t="s">
        <v>119</v>
      </c>
      <c r="BC485" t="s">
        <v>373</v>
      </c>
      <c r="BD485">
        <v>1355</v>
      </c>
      <c r="BE485">
        <v>642</v>
      </c>
      <c r="BF485">
        <v>0</v>
      </c>
      <c r="BG485">
        <v>0</v>
      </c>
      <c r="BH485" t="s">
        <v>349</v>
      </c>
      <c r="BI485">
        <v>0</v>
      </c>
      <c r="BJ485">
        <v>0</v>
      </c>
      <c r="BK485">
        <v>41</v>
      </c>
      <c r="BL485">
        <v>37</v>
      </c>
      <c r="BM485">
        <v>0</v>
      </c>
      <c r="BN485" t="s">
        <v>349</v>
      </c>
      <c r="BO485">
        <v>0</v>
      </c>
      <c r="BP485">
        <v>0</v>
      </c>
      <c r="BQ485">
        <v>0</v>
      </c>
      <c r="BR485">
        <v>0</v>
      </c>
      <c r="BS485">
        <v>185</v>
      </c>
      <c r="BT485" t="s">
        <v>349</v>
      </c>
      <c r="BU485">
        <v>0</v>
      </c>
      <c r="BV485">
        <v>0</v>
      </c>
      <c r="BW485">
        <v>0</v>
      </c>
      <c r="BX485">
        <v>0</v>
      </c>
      <c r="BY485">
        <v>130</v>
      </c>
      <c r="BZ485" t="s">
        <v>349</v>
      </c>
      <c r="CA485">
        <v>0</v>
      </c>
      <c r="CB485">
        <v>0</v>
      </c>
      <c r="CC485">
        <v>0</v>
      </c>
      <c r="CD485">
        <v>0</v>
      </c>
      <c r="CE485">
        <v>85</v>
      </c>
      <c r="CF485" t="s">
        <v>349</v>
      </c>
      <c r="CG485">
        <v>0</v>
      </c>
      <c r="CH485">
        <v>0</v>
      </c>
      <c r="CI485">
        <v>1630</v>
      </c>
      <c r="CJ485" t="s">
        <v>349</v>
      </c>
      <c r="CK485">
        <v>0</v>
      </c>
      <c r="CL485" t="s">
        <v>349</v>
      </c>
      <c r="CM485">
        <v>0</v>
      </c>
      <c r="CN485" s="133">
        <v>0</v>
      </c>
      <c r="CO485" s="133" t="s">
        <v>347</v>
      </c>
      <c r="CP485" s="133">
        <v>260</v>
      </c>
      <c r="CQ485" s="133">
        <v>1300</v>
      </c>
      <c r="CR485">
        <v>180</v>
      </c>
      <c r="CS485">
        <v>900</v>
      </c>
      <c r="CT485">
        <v>20</v>
      </c>
      <c r="CU485" t="s">
        <v>52</v>
      </c>
      <c r="CV485" t="s">
        <v>340</v>
      </c>
      <c r="CW485" t="s">
        <v>350</v>
      </c>
      <c r="CY485">
        <v>100</v>
      </c>
      <c r="CZ485" t="s">
        <v>56</v>
      </c>
      <c r="DA485" t="s">
        <v>496</v>
      </c>
      <c r="DB485" t="s">
        <v>444</v>
      </c>
      <c r="DD485">
        <v>150</v>
      </c>
      <c r="DE485" t="s">
        <v>54</v>
      </c>
      <c r="DF485" t="s">
        <v>1155</v>
      </c>
      <c r="DG485" t="s">
        <v>405</v>
      </c>
      <c r="DI485">
        <v>130</v>
      </c>
      <c r="DJ485" t="s">
        <v>54</v>
      </c>
      <c r="DK485" t="s">
        <v>429</v>
      </c>
      <c r="DL485" t="s">
        <v>405</v>
      </c>
      <c r="DN485">
        <v>220</v>
      </c>
      <c r="DO485" t="s">
        <v>54</v>
      </c>
      <c r="DP485" t="s">
        <v>1162</v>
      </c>
      <c r="DQ485" t="s">
        <v>444</v>
      </c>
      <c r="DS485">
        <v>280</v>
      </c>
      <c r="DT485" t="s">
        <v>348</v>
      </c>
      <c r="DU485" t="s">
        <v>348</v>
      </c>
      <c r="DV485" t="s">
        <v>347</v>
      </c>
      <c r="DW485">
        <v>80</v>
      </c>
      <c r="DX485">
        <v>400</v>
      </c>
      <c r="DY485">
        <v>0</v>
      </c>
      <c r="EF485">
        <v>0</v>
      </c>
      <c r="EM485">
        <v>0</v>
      </c>
      <c r="ET485">
        <v>0</v>
      </c>
      <c r="FA485">
        <v>0</v>
      </c>
      <c r="FH485">
        <v>400</v>
      </c>
      <c r="FK485">
        <v>50</v>
      </c>
      <c r="FL485">
        <v>250</v>
      </c>
      <c r="FM485">
        <v>110</v>
      </c>
      <c r="FN485">
        <v>550</v>
      </c>
      <c r="FO485">
        <v>100</v>
      </c>
      <c r="FP485">
        <v>500</v>
      </c>
      <c r="FQ485">
        <v>0</v>
      </c>
      <c r="FR485">
        <v>0</v>
      </c>
      <c r="FS485" t="s">
        <v>347</v>
      </c>
      <c r="FT485">
        <v>30</v>
      </c>
      <c r="FU485">
        <v>150</v>
      </c>
      <c r="FV485" t="s">
        <v>52</v>
      </c>
      <c r="FW485" t="s">
        <v>418</v>
      </c>
      <c r="FX485" t="s">
        <v>347</v>
      </c>
      <c r="FY485" t="s">
        <v>123</v>
      </c>
      <c r="FZ485" t="s">
        <v>349</v>
      </c>
      <c r="GA485">
        <v>0</v>
      </c>
      <c r="GB485">
        <v>0</v>
      </c>
      <c r="GD485" t="s">
        <v>355</v>
      </c>
      <c r="GE485" t="s">
        <v>354</v>
      </c>
      <c r="GF485" t="s">
        <v>354</v>
      </c>
      <c r="GG485">
        <v>14</v>
      </c>
      <c r="GH485" t="s">
        <v>356</v>
      </c>
    </row>
    <row r="486" spans="1:191" x14ac:dyDescent="0.35">
      <c r="A486" t="s">
        <v>53</v>
      </c>
      <c r="B486" t="s">
        <v>54</v>
      </c>
      <c r="C486" t="s">
        <v>1473</v>
      </c>
      <c r="D486" t="s">
        <v>1145</v>
      </c>
      <c r="E486" t="s">
        <v>1521</v>
      </c>
      <c r="F486" t="s">
        <v>1522</v>
      </c>
      <c r="G486" t="s">
        <v>1530</v>
      </c>
      <c r="H486" t="s">
        <v>1531</v>
      </c>
      <c r="I486">
        <v>14</v>
      </c>
      <c r="J486">
        <v>7</v>
      </c>
      <c r="K486" t="s">
        <v>345</v>
      </c>
      <c r="L486">
        <v>4.963425</v>
      </c>
      <c r="M486">
        <v>32.272291000000003</v>
      </c>
      <c r="N486" t="s">
        <v>346</v>
      </c>
      <c r="O486" t="s">
        <v>347</v>
      </c>
      <c r="P486" s="133">
        <v>450</v>
      </c>
      <c r="Q486" s="133">
        <v>2250</v>
      </c>
      <c r="R486" s="133">
        <v>200</v>
      </c>
      <c r="S486" s="133">
        <v>1000</v>
      </c>
      <c r="T486" s="133">
        <v>250</v>
      </c>
      <c r="U486" t="s">
        <v>54</v>
      </c>
      <c r="V486" t="s">
        <v>1145</v>
      </c>
      <c r="W486">
        <v>100</v>
      </c>
      <c r="X486" t="s">
        <v>54</v>
      </c>
      <c r="Y486" t="s">
        <v>1145</v>
      </c>
      <c r="Z486">
        <v>110</v>
      </c>
      <c r="AA486" t="s">
        <v>54</v>
      </c>
      <c r="AB486" t="s">
        <v>1145</v>
      </c>
      <c r="AC486">
        <v>180</v>
      </c>
      <c r="AD486" t="s">
        <v>54</v>
      </c>
      <c r="AE486" t="s">
        <v>1145</v>
      </c>
      <c r="AF486">
        <v>200</v>
      </c>
      <c r="AG486" t="s">
        <v>54</v>
      </c>
      <c r="AH486" t="s">
        <v>1155</v>
      </c>
      <c r="AI486">
        <v>160</v>
      </c>
      <c r="AJ486" t="s">
        <v>348</v>
      </c>
      <c r="AK486" t="s">
        <v>348</v>
      </c>
      <c r="AL486" t="s">
        <v>347</v>
      </c>
      <c r="AM486">
        <v>250</v>
      </c>
      <c r="AN486">
        <v>1250</v>
      </c>
      <c r="AO486">
        <v>54</v>
      </c>
      <c r="AP486" t="s">
        <v>123</v>
      </c>
      <c r="AQ486" t="s">
        <v>490</v>
      </c>
      <c r="AR486">
        <v>0</v>
      </c>
      <c r="AU486">
        <v>0</v>
      </c>
      <c r="AX486">
        <v>0</v>
      </c>
      <c r="BA486">
        <v>0</v>
      </c>
      <c r="BD486">
        <v>1196</v>
      </c>
      <c r="BE486">
        <v>184</v>
      </c>
      <c r="BF486">
        <v>55</v>
      </c>
      <c r="BG486">
        <v>64</v>
      </c>
      <c r="BH486" t="s">
        <v>347</v>
      </c>
      <c r="BI486">
        <v>0</v>
      </c>
      <c r="BJ486">
        <v>1</v>
      </c>
      <c r="BK486">
        <v>20</v>
      </c>
      <c r="BL486">
        <v>80</v>
      </c>
      <c r="BM486">
        <v>0</v>
      </c>
      <c r="BN486" t="s">
        <v>349</v>
      </c>
      <c r="BO486">
        <v>0</v>
      </c>
      <c r="BP486">
        <v>0</v>
      </c>
      <c r="BQ486">
        <v>0</v>
      </c>
      <c r="BR486">
        <v>46</v>
      </c>
      <c r="BS486">
        <v>64</v>
      </c>
      <c r="BT486" t="s">
        <v>349</v>
      </c>
      <c r="BU486">
        <v>0</v>
      </c>
      <c r="BV486">
        <v>0</v>
      </c>
      <c r="BW486">
        <v>0</v>
      </c>
      <c r="BX486">
        <v>50</v>
      </c>
      <c r="BY486">
        <v>130</v>
      </c>
      <c r="BZ486" t="s">
        <v>349</v>
      </c>
      <c r="CA486">
        <v>0</v>
      </c>
      <c r="CB486">
        <v>0</v>
      </c>
      <c r="CC486">
        <v>0</v>
      </c>
      <c r="CD486">
        <v>0</v>
      </c>
      <c r="CE486">
        <v>0</v>
      </c>
      <c r="CF486" t="s">
        <v>347</v>
      </c>
      <c r="CG486">
        <v>0</v>
      </c>
      <c r="CH486">
        <v>200</v>
      </c>
      <c r="CI486">
        <v>1356</v>
      </c>
      <c r="CJ486" t="s">
        <v>349</v>
      </c>
      <c r="CK486">
        <v>0</v>
      </c>
      <c r="CL486" t="s">
        <v>349</v>
      </c>
      <c r="CM486">
        <v>0</v>
      </c>
      <c r="CN486" s="133">
        <v>0</v>
      </c>
      <c r="CO486" s="133" t="s">
        <v>347</v>
      </c>
      <c r="CP486" s="133">
        <v>250</v>
      </c>
      <c r="CQ486" s="133">
        <v>1250</v>
      </c>
      <c r="CR486">
        <v>150</v>
      </c>
      <c r="CS486">
        <v>750</v>
      </c>
      <c r="CT486">
        <v>55</v>
      </c>
      <c r="CU486" t="s">
        <v>54</v>
      </c>
      <c r="CV486" t="s">
        <v>429</v>
      </c>
      <c r="CW486" t="s">
        <v>350</v>
      </c>
      <c r="CY486">
        <v>30</v>
      </c>
      <c r="CZ486" t="s">
        <v>56</v>
      </c>
      <c r="DA486" t="s">
        <v>496</v>
      </c>
      <c r="DB486" t="s">
        <v>405</v>
      </c>
      <c r="DD486">
        <v>100</v>
      </c>
      <c r="DE486" t="s">
        <v>52</v>
      </c>
      <c r="DF486" t="s">
        <v>340</v>
      </c>
      <c r="DG486" t="s">
        <v>405</v>
      </c>
      <c r="DI486">
        <v>270</v>
      </c>
      <c r="DJ486" t="s">
        <v>56</v>
      </c>
      <c r="DK486" t="s">
        <v>496</v>
      </c>
      <c r="DL486" t="s">
        <v>444</v>
      </c>
      <c r="DN486">
        <v>150</v>
      </c>
      <c r="DO486" t="s">
        <v>54</v>
      </c>
      <c r="DP486" t="s">
        <v>1155</v>
      </c>
      <c r="DQ486" t="s">
        <v>444</v>
      </c>
      <c r="DS486">
        <v>145</v>
      </c>
      <c r="DT486" t="s">
        <v>348</v>
      </c>
      <c r="DU486" t="s">
        <v>348</v>
      </c>
      <c r="DV486" t="s">
        <v>347</v>
      </c>
      <c r="DW486">
        <v>100</v>
      </c>
      <c r="DX486">
        <v>500</v>
      </c>
      <c r="DY486">
        <v>0</v>
      </c>
      <c r="EF486">
        <v>0</v>
      </c>
      <c r="EM486">
        <v>0</v>
      </c>
      <c r="ET486">
        <v>0</v>
      </c>
      <c r="FA486">
        <v>0</v>
      </c>
      <c r="FH486">
        <v>500</v>
      </c>
      <c r="FK486">
        <v>50</v>
      </c>
      <c r="FL486">
        <v>250</v>
      </c>
      <c r="FM486">
        <v>60</v>
      </c>
      <c r="FN486">
        <v>300</v>
      </c>
      <c r="FO486">
        <v>140</v>
      </c>
      <c r="FP486">
        <v>700</v>
      </c>
      <c r="FQ486">
        <v>0</v>
      </c>
      <c r="FR486">
        <v>0</v>
      </c>
      <c r="FS486" t="s">
        <v>347</v>
      </c>
      <c r="FT486">
        <v>300</v>
      </c>
      <c r="FU486">
        <v>1500</v>
      </c>
      <c r="FV486" t="s">
        <v>54</v>
      </c>
      <c r="FW486" t="s">
        <v>429</v>
      </c>
      <c r="FX486" t="s">
        <v>347</v>
      </c>
      <c r="FY486" t="s">
        <v>123</v>
      </c>
      <c r="FZ486" t="s">
        <v>349</v>
      </c>
      <c r="GA486">
        <v>0</v>
      </c>
      <c r="GB486">
        <v>0</v>
      </c>
      <c r="GC486" t="s">
        <v>349</v>
      </c>
      <c r="GD486" t="s">
        <v>354</v>
      </c>
      <c r="GE486" t="s">
        <v>354</v>
      </c>
      <c r="GF486" t="s">
        <v>355</v>
      </c>
      <c r="GG486">
        <v>14</v>
      </c>
      <c r="GH486" t="s">
        <v>356</v>
      </c>
    </row>
    <row r="487" spans="1:191" x14ac:dyDescent="0.35">
      <c r="A487" t="s">
        <v>53</v>
      </c>
      <c r="B487" t="s">
        <v>54</v>
      </c>
      <c r="C487" t="s">
        <v>1473</v>
      </c>
      <c r="D487" t="s">
        <v>1145</v>
      </c>
      <c r="E487" t="s">
        <v>1532</v>
      </c>
      <c r="F487" t="s">
        <v>1533</v>
      </c>
      <c r="G487" t="s">
        <v>1534</v>
      </c>
      <c r="H487" t="s">
        <v>1535</v>
      </c>
      <c r="I487">
        <v>14</v>
      </c>
      <c r="J487">
        <v>7</v>
      </c>
      <c r="K487" t="s">
        <v>345</v>
      </c>
      <c r="L487">
        <v>4.5210229999999996</v>
      </c>
      <c r="M487">
        <v>32.927214999999997</v>
      </c>
      <c r="N487" t="s">
        <v>346</v>
      </c>
      <c r="O487" t="s">
        <v>347</v>
      </c>
      <c r="P487" s="133">
        <v>7</v>
      </c>
      <c r="Q487" s="133">
        <v>28</v>
      </c>
      <c r="R487" s="133">
        <v>7</v>
      </c>
      <c r="S487" s="133">
        <v>28</v>
      </c>
      <c r="T487" s="133">
        <v>0</v>
      </c>
      <c r="W487">
        <v>0</v>
      </c>
      <c r="Z487">
        <v>0</v>
      </c>
      <c r="AC487">
        <v>0</v>
      </c>
      <c r="AF487">
        <v>0</v>
      </c>
      <c r="AI487">
        <v>28</v>
      </c>
      <c r="AJ487" t="s">
        <v>348</v>
      </c>
      <c r="AK487" t="s">
        <v>348</v>
      </c>
      <c r="AL487" t="s">
        <v>349</v>
      </c>
      <c r="AM487">
        <v>0</v>
      </c>
      <c r="AN487">
        <v>0</v>
      </c>
      <c r="AO487">
        <v>0</v>
      </c>
      <c r="AR487">
        <v>0</v>
      </c>
      <c r="AU487">
        <v>0</v>
      </c>
      <c r="AX487">
        <v>0</v>
      </c>
      <c r="BA487">
        <v>0</v>
      </c>
      <c r="BD487">
        <v>0</v>
      </c>
      <c r="BE487">
        <v>0</v>
      </c>
      <c r="BF487">
        <v>0</v>
      </c>
      <c r="BG487">
        <v>0</v>
      </c>
      <c r="BH487" t="s">
        <v>349</v>
      </c>
      <c r="BI487">
        <v>0</v>
      </c>
      <c r="BJ487">
        <v>0</v>
      </c>
      <c r="BK487">
        <v>0</v>
      </c>
      <c r="BL487">
        <v>0</v>
      </c>
      <c r="BM487">
        <v>0</v>
      </c>
      <c r="BN487" t="s">
        <v>349</v>
      </c>
      <c r="BO487">
        <v>0</v>
      </c>
      <c r="BP487">
        <v>0</v>
      </c>
      <c r="BQ487">
        <v>0</v>
      </c>
      <c r="BR487">
        <v>0</v>
      </c>
      <c r="BS487">
        <v>0</v>
      </c>
      <c r="BT487" t="s">
        <v>349</v>
      </c>
      <c r="BU487">
        <v>0</v>
      </c>
      <c r="BV487">
        <v>0</v>
      </c>
      <c r="BW487">
        <v>0</v>
      </c>
      <c r="BX487">
        <v>0</v>
      </c>
      <c r="BY487">
        <v>0</v>
      </c>
      <c r="BZ487" t="s">
        <v>349</v>
      </c>
      <c r="CA487">
        <v>0</v>
      </c>
      <c r="CB487">
        <v>0</v>
      </c>
      <c r="CC487">
        <v>0</v>
      </c>
      <c r="CD487">
        <v>0</v>
      </c>
      <c r="CE487">
        <v>0</v>
      </c>
      <c r="CF487" t="s">
        <v>349</v>
      </c>
      <c r="CG487">
        <v>0</v>
      </c>
      <c r="CH487">
        <v>0</v>
      </c>
      <c r="CI487">
        <v>28</v>
      </c>
      <c r="CJ487" t="s">
        <v>349</v>
      </c>
      <c r="CK487">
        <v>0</v>
      </c>
      <c r="CL487" t="s">
        <v>349</v>
      </c>
      <c r="CM487">
        <v>0</v>
      </c>
      <c r="CN487" s="133">
        <v>0</v>
      </c>
      <c r="CO487" s="133" t="s">
        <v>347</v>
      </c>
      <c r="CP487" s="133">
        <v>19</v>
      </c>
      <c r="CQ487" s="133">
        <v>95</v>
      </c>
      <c r="CR487">
        <v>19</v>
      </c>
      <c r="CS487">
        <v>95</v>
      </c>
      <c r="CT487">
        <v>0</v>
      </c>
      <c r="CY487">
        <v>0</v>
      </c>
      <c r="DD487">
        <v>0</v>
      </c>
      <c r="DI487">
        <v>0</v>
      </c>
      <c r="DN487">
        <v>0</v>
      </c>
      <c r="DS487">
        <v>95</v>
      </c>
      <c r="DT487" t="s">
        <v>348</v>
      </c>
      <c r="DU487" t="s">
        <v>348</v>
      </c>
      <c r="DV487" t="s">
        <v>349</v>
      </c>
      <c r="DW487">
        <v>0</v>
      </c>
      <c r="DX487">
        <v>0</v>
      </c>
      <c r="DY487">
        <v>0</v>
      </c>
      <c r="EF487">
        <v>0</v>
      </c>
      <c r="EM487">
        <v>0</v>
      </c>
      <c r="ET487">
        <v>0</v>
      </c>
      <c r="FA487">
        <v>0</v>
      </c>
      <c r="FH487">
        <v>0</v>
      </c>
      <c r="FK487">
        <v>0</v>
      </c>
      <c r="FL487">
        <v>0</v>
      </c>
      <c r="FM487">
        <v>0</v>
      </c>
      <c r="FN487">
        <v>0</v>
      </c>
      <c r="FO487">
        <v>0</v>
      </c>
      <c r="FP487">
        <v>0</v>
      </c>
      <c r="FQ487">
        <v>19</v>
      </c>
      <c r="FR487">
        <v>95</v>
      </c>
      <c r="FS487" t="s">
        <v>349</v>
      </c>
      <c r="FT487">
        <v>0</v>
      </c>
      <c r="FU487">
        <v>0</v>
      </c>
      <c r="FX487" t="s">
        <v>349</v>
      </c>
      <c r="FZ487" t="s">
        <v>349</v>
      </c>
      <c r="GA487">
        <v>0</v>
      </c>
      <c r="GB487">
        <v>0</v>
      </c>
      <c r="GG487">
        <v>12</v>
      </c>
      <c r="GH487" t="s">
        <v>370</v>
      </c>
      <c r="GI487" t="s">
        <v>9239</v>
      </c>
    </row>
    <row r="488" spans="1:191" x14ac:dyDescent="0.35">
      <c r="A488" t="s">
        <v>53</v>
      </c>
      <c r="B488" t="s">
        <v>54</v>
      </c>
      <c r="C488" t="s">
        <v>1473</v>
      </c>
      <c r="D488" t="s">
        <v>1145</v>
      </c>
      <c r="E488" t="s">
        <v>1532</v>
      </c>
      <c r="F488" t="s">
        <v>1533</v>
      </c>
      <c r="G488" t="s">
        <v>1536</v>
      </c>
      <c r="H488" t="s">
        <v>1537</v>
      </c>
      <c r="I488">
        <v>14</v>
      </c>
      <c r="J488">
        <v>7</v>
      </c>
      <c r="K488" t="s">
        <v>345</v>
      </c>
      <c r="L488">
        <v>4.5798501969999998</v>
      </c>
      <c r="M488">
        <v>32.906700129999997</v>
      </c>
      <c r="N488" t="s">
        <v>346</v>
      </c>
      <c r="O488" t="s">
        <v>347</v>
      </c>
      <c r="P488" s="133">
        <v>4</v>
      </c>
      <c r="Q488" s="133">
        <v>16</v>
      </c>
      <c r="R488" s="133">
        <v>4</v>
      </c>
      <c r="S488" s="133">
        <v>16</v>
      </c>
      <c r="T488" s="133">
        <v>0</v>
      </c>
      <c r="W488">
        <v>0</v>
      </c>
      <c r="Z488">
        <v>0</v>
      </c>
      <c r="AC488">
        <v>0</v>
      </c>
      <c r="AF488">
        <v>0</v>
      </c>
      <c r="AI488">
        <v>16</v>
      </c>
      <c r="AJ488" t="s">
        <v>348</v>
      </c>
      <c r="AK488" t="s">
        <v>348</v>
      </c>
      <c r="AL488" t="s">
        <v>349</v>
      </c>
      <c r="AM488">
        <v>0</v>
      </c>
      <c r="AN488">
        <v>0</v>
      </c>
      <c r="AO488">
        <v>0</v>
      </c>
      <c r="AR488">
        <v>0</v>
      </c>
      <c r="AU488">
        <v>0</v>
      </c>
      <c r="AX488">
        <v>0</v>
      </c>
      <c r="BA488">
        <v>0</v>
      </c>
      <c r="BD488">
        <v>0</v>
      </c>
      <c r="BE488">
        <v>0</v>
      </c>
      <c r="BF488">
        <v>0</v>
      </c>
      <c r="BG488">
        <v>0</v>
      </c>
      <c r="BH488" t="s">
        <v>349</v>
      </c>
      <c r="BI488">
        <v>0</v>
      </c>
      <c r="BJ488">
        <v>0</v>
      </c>
      <c r="BK488">
        <v>0</v>
      </c>
      <c r="BL488">
        <v>0</v>
      </c>
      <c r="BM488">
        <v>0</v>
      </c>
      <c r="BN488" t="s">
        <v>349</v>
      </c>
      <c r="BO488">
        <v>0</v>
      </c>
      <c r="BP488">
        <v>0</v>
      </c>
      <c r="BQ488">
        <v>0</v>
      </c>
      <c r="BR488">
        <v>0</v>
      </c>
      <c r="BS488">
        <v>0</v>
      </c>
      <c r="BT488" t="s">
        <v>349</v>
      </c>
      <c r="BU488">
        <v>0</v>
      </c>
      <c r="BV488">
        <v>0</v>
      </c>
      <c r="BW488">
        <v>0</v>
      </c>
      <c r="BX488">
        <v>0</v>
      </c>
      <c r="BY488">
        <v>0</v>
      </c>
      <c r="BZ488" t="s">
        <v>349</v>
      </c>
      <c r="CA488">
        <v>0</v>
      </c>
      <c r="CB488">
        <v>0</v>
      </c>
      <c r="CC488">
        <v>0</v>
      </c>
      <c r="CD488">
        <v>0</v>
      </c>
      <c r="CE488">
        <v>0</v>
      </c>
      <c r="CF488" t="s">
        <v>349</v>
      </c>
      <c r="CG488">
        <v>0</v>
      </c>
      <c r="CH488">
        <v>0</v>
      </c>
      <c r="CI488">
        <v>16</v>
      </c>
      <c r="CJ488" t="s">
        <v>349</v>
      </c>
      <c r="CK488">
        <v>0</v>
      </c>
      <c r="CL488" t="s">
        <v>349</v>
      </c>
      <c r="CM488">
        <v>0</v>
      </c>
      <c r="CN488" s="133">
        <v>0</v>
      </c>
      <c r="CO488" s="133" t="s">
        <v>347</v>
      </c>
      <c r="CP488" s="133">
        <v>16</v>
      </c>
      <c r="CQ488" s="133">
        <v>80</v>
      </c>
      <c r="CR488">
        <v>16</v>
      </c>
      <c r="CS488">
        <v>80</v>
      </c>
      <c r="CT488">
        <v>0</v>
      </c>
      <c r="CY488">
        <v>0</v>
      </c>
      <c r="DD488">
        <v>0</v>
      </c>
      <c r="DI488">
        <v>0</v>
      </c>
      <c r="DN488">
        <v>0</v>
      </c>
      <c r="DS488">
        <v>80</v>
      </c>
      <c r="DT488" t="s">
        <v>348</v>
      </c>
      <c r="DU488" t="s">
        <v>348</v>
      </c>
      <c r="DV488" t="s">
        <v>349</v>
      </c>
      <c r="DW488">
        <v>0</v>
      </c>
      <c r="DX488">
        <v>0</v>
      </c>
      <c r="DY488">
        <v>0</v>
      </c>
      <c r="EF488">
        <v>0</v>
      </c>
      <c r="EM488">
        <v>0</v>
      </c>
      <c r="ET488">
        <v>0</v>
      </c>
      <c r="FA488">
        <v>0</v>
      </c>
      <c r="FH488">
        <v>0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0</v>
      </c>
      <c r="FQ488">
        <v>16</v>
      </c>
      <c r="FR488">
        <v>80</v>
      </c>
      <c r="FS488" t="s">
        <v>349</v>
      </c>
      <c r="FT488">
        <v>0</v>
      </c>
      <c r="FU488">
        <v>0</v>
      </c>
      <c r="FX488" t="s">
        <v>349</v>
      </c>
      <c r="FZ488" t="s">
        <v>349</v>
      </c>
      <c r="GA488">
        <v>0</v>
      </c>
      <c r="GB488">
        <v>0</v>
      </c>
      <c r="GG488">
        <v>12</v>
      </c>
      <c r="GH488" t="s">
        <v>370</v>
      </c>
      <c r="GI488" t="s">
        <v>9239</v>
      </c>
    </row>
    <row r="489" spans="1:191" x14ac:dyDescent="0.35">
      <c r="A489" t="s">
        <v>53</v>
      </c>
      <c r="B489" t="s">
        <v>54</v>
      </c>
      <c r="C489" t="s">
        <v>1473</v>
      </c>
      <c r="D489" t="s">
        <v>1145</v>
      </c>
      <c r="E489" t="s">
        <v>1532</v>
      </c>
      <c r="F489" t="s">
        <v>1533</v>
      </c>
      <c r="G489" t="s">
        <v>1538</v>
      </c>
      <c r="H489" t="s">
        <v>1539</v>
      </c>
      <c r="I489">
        <v>14</v>
      </c>
      <c r="J489">
        <v>7</v>
      </c>
      <c r="K489" t="s">
        <v>345</v>
      </c>
      <c r="L489">
        <v>4.6081019999999997</v>
      </c>
      <c r="M489">
        <v>32.999057000000001</v>
      </c>
      <c r="N489" t="s">
        <v>346</v>
      </c>
      <c r="O489" t="s">
        <v>347</v>
      </c>
      <c r="P489" s="133">
        <v>9</v>
      </c>
      <c r="Q489" s="133">
        <v>51</v>
      </c>
      <c r="R489" s="133">
        <v>6</v>
      </c>
      <c r="S489" s="133">
        <v>36</v>
      </c>
      <c r="T489" s="133">
        <v>12</v>
      </c>
      <c r="U489" t="s">
        <v>54</v>
      </c>
      <c r="V489" t="s">
        <v>1145</v>
      </c>
      <c r="W489">
        <v>6</v>
      </c>
      <c r="X489" t="s">
        <v>54</v>
      </c>
      <c r="Y489" t="s">
        <v>1145</v>
      </c>
      <c r="Z489">
        <v>12</v>
      </c>
      <c r="AA489" t="s">
        <v>54</v>
      </c>
      <c r="AB489" t="s">
        <v>1145</v>
      </c>
      <c r="AC489">
        <v>6</v>
      </c>
      <c r="AD489" t="s">
        <v>54</v>
      </c>
      <c r="AE489" t="s">
        <v>1145</v>
      </c>
      <c r="AF489">
        <v>0</v>
      </c>
      <c r="AI489">
        <v>0</v>
      </c>
      <c r="AL489" t="s">
        <v>347</v>
      </c>
      <c r="AM489">
        <v>3</v>
      </c>
      <c r="AN489">
        <v>15</v>
      </c>
      <c r="AO489">
        <v>0</v>
      </c>
      <c r="AR489">
        <v>0</v>
      </c>
      <c r="AU489">
        <v>0</v>
      </c>
      <c r="AX489">
        <v>10</v>
      </c>
      <c r="AY489" t="s">
        <v>123</v>
      </c>
      <c r="AZ489" t="s">
        <v>352</v>
      </c>
      <c r="BA489">
        <v>5</v>
      </c>
      <c r="BB489" t="s">
        <v>119</v>
      </c>
      <c r="BC489" t="s">
        <v>530</v>
      </c>
      <c r="BD489">
        <v>0</v>
      </c>
      <c r="BE489">
        <v>12</v>
      </c>
      <c r="BF489">
        <v>0</v>
      </c>
      <c r="BG489">
        <v>0</v>
      </c>
      <c r="BH489" t="s">
        <v>349</v>
      </c>
      <c r="BI489">
        <v>0</v>
      </c>
      <c r="BJ489">
        <v>0</v>
      </c>
      <c r="BK489">
        <v>0</v>
      </c>
      <c r="BL489">
        <v>6</v>
      </c>
      <c r="BM489">
        <v>0</v>
      </c>
      <c r="BN489" t="s">
        <v>349</v>
      </c>
      <c r="BO489">
        <v>0</v>
      </c>
      <c r="BP489">
        <v>0</v>
      </c>
      <c r="BQ489">
        <v>0</v>
      </c>
      <c r="BR489">
        <v>12</v>
      </c>
      <c r="BS489">
        <v>0</v>
      </c>
      <c r="BT489" t="s">
        <v>349</v>
      </c>
      <c r="BU489">
        <v>0</v>
      </c>
      <c r="BV489">
        <v>0</v>
      </c>
      <c r="BW489">
        <v>5</v>
      </c>
      <c r="BX489">
        <v>6</v>
      </c>
      <c r="BY489">
        <v>5</v>
      </c>
      <c r="BZ489" t="s">
        <v>349</v>
      </c>
      <c r="CA489">
        <v>0</v>
      </c>
      <c r="CB489">
        <v>0</v>
      </c>
      <c r="CC489">
        <v>0</v>
      </c>
      <c r="CD489">
        <v>0</v>
      </c>
      <c r="CE489">
        <v>5</v>
      </c>
      <c r="CF489" t="s">
        <v>349</v>
      </c>
      <c r="CG489">
        <v>0</v>
      </c>
      <c r="CH489">
        <v>0</v>
      </c>
      <c r="CI489">
        <v>0</v>
      </c>
      <c r="CJ489" t="s">
        <v>349</v>
      </c>
      <c r="CK489">
        <v>0</v>
      </c>
      <c r="CL489" t="s">
        <v>349</v>
      </c>
      <c r="CM489">
        <v>0</v>
      </c>
      <c r="CN489" s="133">
        <v>0</v>
      </c>
      <c r="CO489" s="133" t="s">
        <v>347</v>
      </c>
      <c r="CP489" s="133">
        <v>23</v>
      </c>
      <c r="CQ489" s="133">
        <v>138</v>
      </c>
      <c r="CR489">
        <v>7</v>
      </c>
      <c r="CS489">
        <v>42</v>
      </c>
      <c r="CT489">
        <v>0</v>
      </c>
      <c r="CY489">
        <v>12</v>
      </c>
      <c r="CZ489" t="s">
        <v>52</v>
      </c>
      <c r="DA489" t="s">
        <v>340</v>
      </c>
      <c r="DB489" t="s">
        <v>444</v>
      </c>
      <c r="DD489">
        <v>12</v>
      </c>
      <c r="DE489" t="s">
        <v>54</v>
      </c>
      <c r="DF489" t="s">
        <v>429</v>
      </c>
      <c r="DG489" t="s">
        <v>444</v>
      </c>
      <c r="DI489">
        <v>12</v>
      </c>
      <c r="DJ489" t="s">
        <v>54</v>
      </c>
      <c r="DK489" t="s">
        <v>429</v>
      </c>
      <c r="DL489" t="s">
        <v>405</v>
      </c>
      <c r="DN489">
        <v>6</v>
      </c>
      <c r="DO489" t="s">
        <v>54</v>
      </c>
      <c r="DP489" t="s">
        <v>429</v>
      </c>
      <c r="DQ489" t="s">
        <v>405</v>
      </c>
      <c r="DS489">
        <v>0</v>
      </c>
      <c r="DV489" t="s">
        <v>347</v>
      </c>
      <c r="DW489">
        <v>16</v>
      </c>
      <c r="DX489">
        <v>96</v>
      </c>
      <c r="DY489">
        <v>0</v>
      </c>
      <c r="EF489">
        <v>0</v>
      </c>
      <c r="EM489">
        <v>0</v>
      </c>
      <c r="ET489">
        <v>0</v>
      </c>
      <c r="FA489">
        <v>0</v>
      </c>
      <c r="FH489">
        <v>96</v>
      </c>
      <c r="FK489">
        <v>10</v>
      </c>
      <c r="FL489">
        <v>60</v>
      </c>
      <c r="FM489">
        <v>9</v>
      </c>
      <c r="FN489">
        <v>54</v>
      </c>
      <c r="FO489">
        <v>4</v>
      </c>
      <c r="FP489">
        <v>24</v>
      </c>
      <c r="FQ489">
        <v>0</v>
      </c>
      <c r="FR489">
        <v>0</v>
      </c>
      <c r="FS489" t="s">
        <v>349</v>
      </c>
      <c r="FT489">
        <v>0</v>
      </c>
      <c r="FU489">
        <v>0</v>
      </c>
      <c r="FX489" t="s">
        <v>349</v>
      </c>
      <c r="FZ489" t="s">
        <v>349</v>
      </c>
      <c r="GA489">
        <v>0</v>
      </c>
      <c r="GB489">
        <v>0</v>
      </c>
      <c r="GC489" t="s">
        <v>353</v>
      </c>
      <c r="GD489" t="s">
        <v>355</v>
      </c>
      <c r="GE489" t="s">
        <v>354</v>
      </c>
      <c r="GF489" t="s">
        <v>355</v>
      </c>
      <c r="GG489">
        <v>14</v>
      </c>
      <c r="GH489" t="s">
        <v>356</v>
      </c>
    </row>
    <row r="490" spans="1:191" x14ac:dyDescent="0.35">
      <c r="A490" t="s">
        <v>53</v>
      </c>
      <c r="B490" t="s">
        <v>54</v>
      </c>
      <c r="C490" t="s">
        <v>1473</v>
      </c>
      <c r="D490" t="s">
        <v>1145</v>
      </c>
      <c r="E490" t="s">
        <v>1532</v>
      </c>
      <c r="F490" t="s">
        <v>1533</v>
      </c>
      <c r="G490" t="s">
        <v>1540</v>
      </c>
      <c r="H490" t="s">
        <v>1541</v>
      </c>
      <c r="I490">
        <v>14</v>
      </c>
      <c r="J490">
        <v>7</v>
      </c>
      <c r="K490" t="s">
        <v>345</v>
      </c>
      <c r="L490">
        <v>4.5979999999999999</v>
      </c>
      <c r="M490">
        <v>32.948</v>
      </c>
      <c r="N490" t="s">
        <v>346</v>
      </c>
      <c r="O490" t="s">
        <v>347</v>
      </c>
      <c r="P490" s="133">
        <v>7</v>
      </c>
      <c r="Q490" s="133">
        <v>43</v>
      </c>
      <c r="R490" s="133">
        <v>6</v>
      </c>
      <c r="S490" s="133">
        <v>36</v>
      </c>
      <c r="T490" s="133">
        <v>18</v>
      </c>
      <c r="U490" t="s">
        <v>54</v>
      </c>
      <c r="V490" t="s">
        <v>1145</v>
      </c>
      <c r="W490">
        <v>6</v>
      </c>
      <c r="X490" t="s">
        <v>54</v>
      </c>
      <c r="Y490" t="s">
        <v>1145</v>
      </c>
      <c r="Z490">
        <v>12</v>
      </c>
      <c r="AA490" t="s">
        <v>54</v>
      </c>
      <c r="AB490" t="s">
        <v>1145</v>
      </c>
      <c r="AC490">
        <v>0</v>
      </c>
      <c r="AF490">
        <v>0</v>
      </c>
      <c r="AI490">
        <v>0</v>
      </c>
      <c r="AL490" t="s">
        <v>347</v>
      </c>
      <c r="AM490">
        <v>1</v>
      </c>
      <c r="AN490">
        <v>7</v>
      </c>
      <c r="AO490">
        <v>0</v>
      </c>
      <c r="AR490">
        <v>0</v>
      </c>
      <c r="AU490">
        <v>0</v>
      </c>
      <c r="AX490">
        <v>7</v>
      </c>
      <c r="AY490" t="s">
        <v>119</v>
      </c>
      <c r="AZ490" t="s">
        <v>373</v>
      </c>
      <c r="BA490">
        <v>0</v>
      </c>
      <c r="BD490">
        <v>0</v>
      </c>
      <c r="BE490">
        <v>18</v>
      </c>
      <c r="BF490">
        <v>0</v>
      </c>
      <c r="BG490">
        <v>0</v>
      </c>
      <c r="BH490" t="s">
        <v>349</v>
      </c>
      <c r="BI490">
        <v>0</v>
      </c>
      <c r="BJ490">
        <v>0</v>
      </c>
      <c r="BK490">
        <v>0</v>
      </c>
      <c r="BL490">
        <v>0</v>
      </c>
      <c r="BM490">
        <v>6</v>
      </c>
      <c r="BN490" t="s">
        <v>349</v>
      </c>
      <c r="BO490">
        <v>0</v>
      </c>
      <c r="BP490">
        <v>0</v>
      </c>
      <c r="BQ490">
        <v>0</v>
      </c>
      <c r="BR490">
        <v>0</v>
      </c>
      <c r="BS490">
        <v>12</v>
      </c>
      <c r="BT490" t="s">
        <v>349</v>
      </c>
      <c r="BU490">
        <v>0</v>
      </c>
      <c r="BV490">
        <v>0</v>
      </c>
      <c r="BW490">
        <v>0</v>
      </c>
      <c r="BX490">
        <v>7</v>
      </c>
      <c r="BY490">
        <v>0</v>
      </c>
      <c r="BZ490" t="s">
        <v>349</v>
      </c>
      <c r="CA490">
        <v>0</v>
      </c>
      <c r="CB490">
        <v>0</v>
      </c>
      <c r="CC490">
        <v>0</v>
      </c>
      <c r="CD490">
        <v>0</v>
      </c>
      <c r="CE490">
        <v>0</v>
      </c>
      <c r="CF490" t="s">
        <v>349</v>
      </c>
      <c r="CG490">
        <v>0</v>
      </c>
      <c r="CH490">
        <v>0</v>
      </c>
      <c r="CI490">
        <v>0</v>
      </c>
      <c r="CJ490" t="s">
        <v>349</v>
      </c>
      <c r="CK490">
        <v>0</v>
      </c>
      <c r="CL490" t="s">
        <v>349</v>
      </c>
      <c r="CM490">
        <v>0</v>
      </c>
      <c r="CN490" s="133">
        <v>0</v>
      </c>
      <c r="CO490" s="133" t="s">
        <v>347</v>
      </c>
      <c r="CP490" s="133">
        <v>22</v>
      </c>
      <c r="CQ490" s="133">
        <v>132</v>
      </c>
      <c r="CR490">
        <v>9</v>
      </c>
      <c r="CS490">
        <v>54</v>
      </c>
      <c r="CT490">
        <v>0</v>
      </c>
      <c r="CY490">
        <v>24</v>
      </c>
      <c r="CZ490" t="s">
        <v>54</v>
      </c>
      <c r="DA490" t="s">
        <v>429</v>
      </c>
      <c r="DB490" t="s">
        <v>350</v>
      </c>
      <c r="DD490">
        <v>18</v>
      </c>
      <c r="DE490" t="s">
        <v>54</v>
      </c>
      <c r="DF490" t="s">
        <v>1145</v>
      </c>
      <c r="DG490" t="s">
        <v>444</v>
      </c>
      <c r="DI490">
        <v>12</v>
      </c>
      <c r="DJ490" t="s">
        <v>54</v>
      </c>
      <c r="DK490" t="s">
        <v>1145</v>
      </c>
      <c r="DL490" t="s">
        <v>405</v>
      </c>
      <c r="DN490">
        <v>0</v>
      </c>
      <c r="DS490">
        <v>0</v>
      </c>
      <c r="DV490" t="s">
        <v>347</v>
      </c>
      <c r="DW490">
        <v>13</v>
      </c>
      <c r="DX490">
        <v>78</v>
      </c>
      <c r="DY490">
        <v>0</v>
      </c>
      <c r="EF490">
        <v>0</v>
      </c>
      <c r="EM490">
        <v>0</v>
      </c>
      <c r="ET490">
        <v>78</v>
      </c>
      <c r="EU490" t="s">
        <v>119</v>
      </c>
      <c r="EW490" t="s">
        <v>373</v>
      </c>
      <c r="EY490" t="s">
        <v>444</v>
      </c>
      <c r="FA490">
        <v>0</v>
      </c>
      <c r="FH490">
        <v>0</v>
      </c>
      <c r="FK490">
        <v>5</v>
      </c>
      <c r="FL490">
        <v>30</v>
      </c>
      <c r="FM490">
        <v>12</v>
      </c>
      <c r="FN490">
        <v>72</v>
      </c>
      <c r="FO490">
        <v>5</v>
      </c>
      <c r="FP490">
        <v>30</v>
      </c>
      <c r="FQ490">
        <v>0</v>
      </c>
      <c r="FR490">
        <v>0</v>
      </c>
      <c r="FS490" t="s">
        <v>347</v>
      </c>
      <c r="FT490">
        <v>41</v>
      </c>
      <c r="FU490">
        <v>246</v>
      </c>
      <c r="FV490" t="s">
        <v>54</v>
      </c>
      <c r="FW490" t="s">
        <v>429</v>
      </c>
      <c r="FX490" t="s">
        <v>347</v>
      </c>
      <c r="FY490" t="s">
        <v>119</v>
      </c>
      <c r="FZ490" t="s">
        <v>347</v>
      </c>
      <c r="GA490">
        <v>180</v>
      </c>
      <c r="GB490">
        <v>1080</v>
      </c>
      <c r="GC490" t="s">
        <v>353</v>
      </c>
      <c r="GD490" t="s">
        <v>354</v>
      </c>
      <c r="GE490" t="s">
        <v>354</v>
      </c>
      <c r="GF490" t="s">
        <v>355</v>
      </c>
      <c r="GG490">
        <v>13</v>
      </c>
      <c r="GH490" t="s">
        <v>370</v>
      </c>
      <c r="GI490" t="s">
        <v>9239</v>
      </c>
    </row>
    <row r="491" spans="1:191" x14ac:dyDescent="0.35">
      <c r="A491" t="s">
        <v>53</v>
      </c>
      <c r="B491" t="s">
        <v>54</v>
      </c>
      <c r="C491" t="s">
        <v>1473</v>
      </c>
      <c r="D491" t="s">
        <v>1145</v>
      </c>
      <c r="E491" t="s">
        <v>1532</v>
      </c>
      <c r="F491" t="s">
        <v>1533</v>
      </c>
      <c r="G491" t="s">
        <v>1542</v>
      </c>
      <c r="H491" t="s">
        <v>1543</v>
      </c>
      <c r="I491">
        <v>14</v>
      </c>
      <c r="J491">
        <v>7</v>
      </c>
      <c r="K491" t="s">
        <v>345</v>
      </c>
      <c r="L491">
        <v>4.6426401139999998</v>
      </c>
      <c r="M491">
        <v>32.858299260000003</v>
      </c>
      <c r="N491" t="s">
        <v>346</v>
      </c>
      <c r="O491" t="s">
        <v>347</v>
      </c>
      <c r="P491" s="133">
        <v>3</v>
      </c>
      <c r="Q491" s="133">
        <v>12</v>
      </c>
      <c r="R491" s="133">
        <v>3</v>
      </c>
      <c r="S491" s="133">
        <v>12</v>
      </c>
      <c r="T491" s="133">
        <v>0</v>
      </c>
      <c r="W491">
        <v>0</v>
      </c>
      <c r="Z491">
        <v>0</v>
      </c>
      <c r="AC491">
        <v>0</v>
      </c>
      <c r="AF491">
        <v>0</v>
      </c>
      <c r="AI491">
        <v>12</v>
      </c>
      <c r="AJ491" t="s">
        <v>348</v>
      </c>
      <c r="AK491" t="s">
        <v>348</v>
      </c>
      <c r="AL491" t="s">
        <v>349</v>
      </c>
      <c r="AM491">
        <v>0</v>
      </c>
      <c r="AN491">
        <v>0</v>
      </c>
      <c r="AO491">
        <v>0</v>
      </c>
      <c r="AR491">
        <v>0</v>
      </c>
      <c r="AU491">
        <v>0</v>
      </c>
      <c r="AX491">
        <v>0</v>
      </c>
      <c r="BA491">
        <v>0</v>
      </c>
      <c r="BD491">
        <v>0</v>
      </c>
      <c r="BE491">
        <v>0</v>
      </c>
      <c r="BF491">
        <v>0</v>
      </c>
      <c r="BG491">
        <v>0</v>
      </c>
      <c r="BH491" t="s">
        <v>349</v>
      </c>
      <c r="BI491">
        <v>0</v>
      </c>
      <c r="BJ491">
        <v>0</v>
      </c>
      <c r="BK491">
        <v>0</v>
      </c>
      <c r="BL491">
        <v>0</v>
      </c>
      <c r="BM491">
        <v>0</v>
      </c>
      <c r="BN491" t="s">
        <v>349</v>
      </c>
      <c r="BO491">
        <v>0</v>
      </c>
      <c r="BP491">
        <v>0</v>
      </c>
      <c r="BQ491">
        <v>0</v>
      </c>
      <c r="BR491">
        <v>0</v>
      </c>
      <c r="BS491">
        <v>0</v>
      </c>
      <c r="BT491" t="s">
        <v>349</v>
      </c>
      <c r="BU491">
        <v>0</v>
      </c>
      <c r="BV491">
        <v>0</v>
      </c>
      <c r="BW491">
        <v>0</v>
      </c>
      <c r="BX491">
        <v>0</v>
      </c>
      <c r="BY491">
        <v>0</v>
      </c>
      <c r="BZ491" t="s">
        <v>349</v>
      </c>
      <c r="CA491">
        <v>0</v>
      </c>
      <c r="CB491">
        <v>0</v>
      </c>
      <c r="CC491">
        <v>0</v>
      </c>
      <c r="CD491">
        <v>0</v>
      </c>
      <c r="CE491">
        <v>0</v>
      </c>
      <c r="CF491" t="s">
        <v>349</v>
      </c>
      <c r="CG491">
        <v>0</v>
      </c>
      <c r="CH491">
        <v>0</v>
      </c>
      <c r="CI491">
        <v>12</v>
      </c>
      <c r="CJ491" t="s">
        <v>349</v>
      </c>
      <c r="CK491">
        <v>0</v>
      </c>
      <c r="CL491" t="s">
        <v>349</v>
      </c>
      <c r="CM491">
        <v>0</v>
      </c>
      <c r="CN491" s="133">
        <v>0</v>
      </c>
      <c r="CO491" s="133" t="s">
        <v>347</v>
      </c>
      <c r="CP491" s="133">
        <v>23</v>
      </c>
      <c r="CQ491" s="133">
        <v>115</v>
      </c>
      <c r="CR491">
        <v>23</v>
      </c>
      <c r="CS491">
        <v>115</v>
      </c>
      <c r="CT491">
        <v>0</v>
      </c>
      <c r="CY491">
        <v>0</v>
      </c>
      <c r="DD491">
        <v>0</v>
      </c>
      <c r="DI491">
        <v>0</v>
      </c>
      <c r="DN491">
        <v>0</v>
      </c>
      <c r="DS491">
        <v>115</v>
      </c>
      <c r="DT491" t="s">
        <v>348</v>
      </c>
      <c r="DU491" t="s">
        <v>348</v>
      </c>
      <c r="DV491" t="s">
        <v>349</v>
      </c>
      <c r="DW491">
        <v>0</v>
      </c>
      <c r="DX491">
        <v>0</v>
      </c>
      <c r="DY491">
        <v>0</v>
      </c>
      <c r="EF491">
        <v>0</v>
      </c>
      <c r="EM491">
        <v>0</v>
      </c>
      <c r="ET491">
        <v>0</v>
      </c>
      <c r="FA491">
        <v>0</v>
      </c>
      <c r="FH491">
        <v>0</v>
      </c>
      <c r="FK491">
        <v>0</v>
      </c>
      <c r="FL491">
        <v>0</v>
      </c>
      <c r="FM491">
        <v>0</v>
      </c>
      <c r="FN491">
        <v>0</v>
      </c>
      <c r="FO491">
        <v>0</v>
      </c>
      <c r="FP491">
        <v>0</v>
      </c>
      <c r="FQ491">
        <v>23</v>
      </c>
      <c r="FR491">
        <v>115</v>
      </c>
      <c r="FS491" t="s">
        <v>349</v>
      </c>
      <c r="FT491">
        <v>0</v>
      </c>
      <c r="FU491">
        <v>0</v>
      </c>
      <c r="FX491" t="s">
        <v>349</v>
      </c>
      <c r="FZ491" t="s">
        <v>349</v>
      </c>
      <c r="GA491">
        <v>0</v>
      </c>
      <c r="GB491">
        <v>0</v>
      </c>
      <c r="GG491">
        <v>12</v>
      </c>
      <c r="GH491" t="s">
        <v>370</v>
      </c>
      <c r="GI491" t="s">
        <v>9239</v>
      </c>
    </row>
    <row r="492" spans="1:191" x14ac:dyDescent="0.35">
      <c r="A492" t="s">
        <v>53</v>
      </c>
      <c r="B492" t="s">
        <v>54</v>
      </c>
      <c r="C492" t="s">
        <v>1473</v>
      </c>
      <c r="D492" t="s">
        <v>1145</v>
      </c>
      <c r="E492" t="s">
        <v>1532</v>
      </c>
      <c r="F492" t="s">
        <v>1533</v>
      </c>
      <c r="G492" t="s">
        <v>1544</v>
      </c>
      <c r="H492" t="s">
        <v>1545</v>
      </c>
      <c r="I492">
        <v>14</v>
      </c>
      <c r="J492">
        <v>7</v>
      </c>
      <c r="K492" t="s">
        <v>345</v>
      </c>
      <c r="L492">
        <v>4.6619999999999999</v>
      </c>
      <c r="M492">
        <v>32.837000000000003</v>
      </c>
      <c r="N492" t="s">
        <v>346</v>
      </c>
      <c r="O492" t="s">
        <v>347</v>
      </c>
      <c r="P492" s="133">
        <v>9</v>
      </c>
      <c r="Q492" s="133">
        <v>54</v>
      </c>
      <c r="R492" s="133">
        <v>9</v>
      </c>
      <c r="S492" s="133">
        <v>54</v>
      </c>
      <c r="T492" s="133">
        <v>30</v>
      </c>
      <c r="U492" t="s">
        <v>54</v>
      </c>
      <c r="V492" t="s">
        <v>1145</v>
      </c>
      <c r="W492">
        <v>6</v>
      </c>
      <c r="X492" t="s">
        <v>54</v>
      </c>
      <c r="Y492" t="s">
        <v>1145</v>
      </c>
      <c r="Z492">
        <v>18</v>
      </c>
      <c r="AA492" t="s">
        <v>54</v>
      </c>
      <c r="AB492" t="s">
        <v>1145</v>
      </c>
      <c r="AC492">
        <v>0</v>
      </c>
      <c r="AF492">
        <v>0</v>
      </c>
      <c r="AI492">
        <v>0</v>
      </c>
      <c r="AL492" t="s">
        <v>349</v>
      </c>
      <c r="AM492">
        <v>0</v>
      </c>
      <c r="AN492">
        <v>0</v>
      </c>
      <c r="AO492">
        <v>0</v>
      </c>
      <c r="AR492">
        <v>0</v>
      </c>
      <c r="AU492">
        <v>0</v>
      </c>
      <c r="AX492">
        <v>0</v>
      </c>
      <c r="BA492">
        <v>0</v>
      </c>
      <c r="BD492">
        <v>0</v>
      </c>
      <c r="BE492">
        <v>30</v>
      </c>
      <c r="BF492">
        <v>0</v>
      </c>
      <c r="BG492">
        <v>0</v>
      </c>
      <c r="BH492" t="s">
        <v>349</v>
      </c>
      <c r="BI492">
        <v>0</v>
      </c>
      <c r="BJ492">
        <v>0</v>
      </c>
      <c r="BK492">
        <v>0</v>
      </c>
      <c r="BL492">
        <v>6</v>
      </c>
      <c r="BM492">
        <v>0</v>
      </c>
      <c r="BN492" t="s">
        <v>349</v>
      </c>
      <c r="BO492">
        <v>0</v>
      </c>
      <c r="BP492">
        <v>0</v>
      </c>
      <c r="BQ492">
        <v>0</v>
      </c>
      <c r="BR492">
        <v>6</v>
      </c>
      <c r="BS492">
        <v>12</v>
      </c>
      <c r="BT492" t="s">
        <v>349</v>
      </c>
      <c r="BU492">
        <v>0</v>
      </c>
      <c r="BV492">
        <v>0</v>
      </c>
      <c r="BW492">
        <v>0</v>
      </c>
      <c r="BX492">
        <v>0</v>
      </c>
      <c r="BY492">
        <v>0</v>
      </c>
      <c r="BZ492" t="s">
        <v>349</v>
      </c>
      <c r="CA492">
        <v>0</v>
      </c>
      <c r="CB492">
        <v>0</v>
      </c>
      <c r="CC492">
        <v>0</v>
      </c>
      <c r="CD492">
        <v>0</v>
      </c>
      <c r="CE492">
        <v>0</v>
      </c>
      <c r="CF492" t="s">
        <v>349</v>
      </c>
      <c r="CG492">
        <v>0</v>
      </c>
      <c r="CH492">
        <v>0</v>
      </c>
      <c r="CI492">
        <v>0</v>
      </c>
      <c r="CJ492" t="s">
        <v>349</v>
      </c>
      <c r="CK492">
        <v>0</v>
      </c>
      <c r="CL492" t="s">
        <v>349</v>
      </c>
      <c r="CM492">
        <v>0</v>
      </c>
      <c r="CN492" s="133">
        <v>0</v>
      </c>
      <c r="CO492" s="133" t="s">
        <v>347</v>
      </c>
      <c r="CP492" s="133">
        <v>45</v>
      </c>
      <c r="CQ492" s="133">
        <v>270</v>
      </c>
      <c r="CR492">
        <v>16</v>
      </c>
      <c r="CS492">
        <v>96</v>
      </c>
      <c r="CT492">
        <v>24</v>
      </c>
      <c r="CU492" t="s">
        <v>54</v>
      </c>
      <c r="CV492" t="s">
        <v>429</v>
      </c>
      <c r="CW492" t="s">
        <v>405</v>
      </c>
      <c r="CY492">
        <v>42</v>
      </c>
      <c r="CZ492" t="s">
        <v>54</v>
      </c>
      <c r="DA492" t="s">
        <v>429</v>
      </c>
      <c r="DB492" t="s">
        <v>444</v>
      </c>
      <c r="DD492">
        <v>12</v>
      </c>
      <c r="DE492" t="s">
        <v>54</v>
      </c>
      <c r="DF492" t="s">
        <v>429</v>
      </c>
      <c r="DG492" t="s">
        <v>405</v>
      </c>
      <c r="DI492">
        <v>18</v>
      </c>
      <c r="DJ492" t="s">
        <v>54</v>
      </c>
      <c r="DK492" t="s">
        <v>1145</v>
      </c>
      <c r="DL492" t="s">
        <v>405</v>
      </c>
      <c r="DN492">
        <v>0</v>
      </c>
      <c r="DS492">
        <v>0</v>
      </c>
      <c r="DV492" t="s">
        <v>347</v>
      </c>
      <c r="DW492">
        <v>29</v>
      </c>
      <c r="DX492">
        <v>174</v>
      </c>
      <c r="DY492">
        <v>0</v>
      </c>
      <c r="EF492">
        <v>0</v>
      </c>
      <c r="EM492">
        <v>0</v>
      </c>
      <c r="ET492">
        <v>174</v>
      </c>
      <c r="EU492" t="s">
        <v>123</v>
      </c>
      <c r="EW492" t="s">
        <v>360</v>
      </c>
      <c r="EY492" t="s">
        <v>350</v>
      </c>
      <c r="FA492">
        <v>0</v>
      </c>
      <c r="FH492">
        <v>0</v>
      </c>
      <c r="FK492">
        <v>15</v>
      </c>
      <c r="FL492">
        <v>90</v>
      </c>
      <c r="FM492">
        <v>23</v>
      </c>
      <c r="FN492">
        <v>138</v>
      </c>
      <c r="FO492">
        <v>7</v>
      </c>
      <c r="FP492">
        <v>42</v>
      </c>
      <c r="FQ492">
        <v>0</v>
      </c>
      <c r="FR492">
        <v>0</v>
      </c>
      <c r="FS492" t="s">
        <v>347</v>
      </c>
      <c r="FT492">
        <v>36</v>
      </c>
      <c r="FU492">
        <v>216</v>
      </c>
      <c r="FV492" t="s">
        <v>54</v>
      </c>
      <c r="FW492" t="s">
        <v>429</v>
      </c>
      <c r="FX492" t="s">
        <v>347</v>
      </c>
      <c r="FY492" t="s">
        <v>123</v>
      </c>
      <c r="FZ492" t="s">
        <v>349</v>
      </c>
      <c r="GA492">
        <v>0</v>
      </c>
      <c r="GB492">
        <v>0</v>
      </c>
      <c r="GC492" t="s">
        <v>353</v>
      </c>
      <c r="GD492" t="s">
        <v>354</v>
      </c>
      <c r="GE492" t="s">
        <v>354</v>
      </c>
      <c r="GF492" t="s">
        <v>355</v>
      </c>
      <c r="GG492">
        <v>13</v>
      </c>
      <c r="GH492" t="s">
        <v>370</v>
      </c>
      <c r="GI492" t="s">
        <v>9239</v>
      </c>
    </row>
    <row r="493" spans="1:191" x14ac:dyDescent="0.35">
      <c r="A493" t="s">
        <v>53</v>
      </c>
      <c r="B493" t="s">
        <v>54</v>
      </c>
      <c r="C493" t="s">
        <v>1473</v>
      </c>
      <c r="D493" t="s">
        <v>1145</v>
      </c>
      <c r="E493" t="s">
        <v>1546</v>
      </c>
      <c r="F493" t="s">
        <v>1547</v>
      </c>
      <c r="G493" t="s">
        <v>1548</v>
      </c>
      <c r="H493" t="s">
        <v>1549</v>
      </c>
      <c r="I493">
        <v>14</v>
      </c>
      <c r="J493">
        <v>4</v>
      </c>
      <c r="K493" t="s">
        <v>345</v>
      </c>
      <c r="L493">
        <v>4.9061589000000003</v>
      </c>
      <c r="M493">
        <v>32.620189199999999</v>
      </c>
      <c r="N493" t="s">
        <v>346</v>
      </c>
      <c r="O493" t="s">
        <v>347</v>
      </c>
      <c r="P493" s="133">
        <v>23</v>
      </c>
      <c r="Q493" s="133">
        <v>115</v>
      </c>
      <c r="R493" s="133">
        <v>23</v>
      </c>
      <c r="S493" s="133">
        <v>115</v>
      </c>
      <c r="T493" s="133">
        <v>0</v>
      </c>
      <c r="W493">
        <v>25</v>
      </c>
      <c r="X493" t="s">
        <v>54</v>
      </c>
      <c r="Y493" t="s">
        <v>1145</v>
      </c>
      <c r="Z493">
        <v>20</v>
      </c>
      <c r="AA493" t="s">
        <v>54</v>
      </c>
      <c r="AB493" t="s">
        <v>1145</v>
      </c>
      <c r="AC493">
        <v>50</v>
      </c>
      <c r="AD493" t="s">
        <v>54</v>
      </c>
      <c r="AE493" t="s">
        <v>1145</v>
      </c>
      <c r="AF493">
        <v>20</v>
      </c>
      <c r="AG493" t="s">
        <v>54</v>
      </c>
      <c r="AH493" t="s">
        <v>429</v>
      </c>
      <c r="AI493">
        <v>0</v>
      </c>
      <c r="AL493" t="s">
        <v>349</v>
      </c>
      <c r="AM493">
        <v>0</v>
      </c>
      <c r="AN493">
        <v>0</v>
      </c>
      <c r="AO493">
        <v>0</v>
      </c>
      <c r="AR493">
        <v>0</v>
      </c>
      <c r="AU493">
        <v>0</v>
      </c>
      <c r="AX493">
        <v>0</v>
      </c>
      <c r="BA493">
        <v>0</v>
      </c>
      <c r="BD493">
        <v>0</v>
      </c>
      <c r="BE493">
        <v>0</v>
      </c>
      <c r="BF493">
        <v>0</v>
      </c>
      <c r="BG493">
        <v>0</v>
      </c>
      <c r="BH493" t="s">
        <v>349</v>
      </c>
      <c r="BI493">
        <v>0</v>
      </c>
      <c r="BJ493">
        <v>0</v>
      </c>
      <c r="BK493">
        <v>10</v>
      </c>
      <c r="BL493">
        <v>8</v>
      </c>
      <c r="BM493">
        <v>3</v>
      </c>
      <c r="BN493" t="s">
        <v>347</v>
      </c>
      <c r="BO493">
        <v>0</v>
      </c>
      <c r="BP493">
        <v>4</v>
      </c>
      <c r="BQ493">
        <v>12</v>
      </c>
      <c r="BR493">
        <v>5</v>
      </c>
      <c r="BS493">
        <v>2</v>
      </c>
      <c r="BT493" t="s">
        <v>347</v>
      </c>
      <c r="BU493">
        <v>0</v>
      </c>
      <c r="BV493">
        <v>1</v>
      </c>
      <c r="BW493">
        <v>16</v>
      </c>
      <c r="BX493">
        <v>20</v>
      </c>
      <c r="BY493">
        <v>10</v>
      </c>
      <c r="BZ493" t="s">
        <v>347</v>
      </c>
      <c r="CA493">
        <v>0</v>
      </c>
      <c r="CB493">
        <v>4</v>
      </c>
      <c r="CC493">
        <v>13</v>
      </c>
      <c r="CD493">
        <v>5</v>
      </c>
      <c r="CE493">
        <v>1</v>
      </c>
      <c r="CF493" t="s">
        <v>347</v>
      </c>
      <c r="CG493">
        <v>0</v>
      </c>
      <c r="CH493">
        <v>1</v>
      </c>
      <c r="CI493">
        <v>0</v>
      </c>
      <c r="CJ493" t="s">
        <v>349</v>
      </c>
      <c r="CK493">
        <v>0</v>
      </c>
      <c r="CL493" t="s">
        <v>349</v>
      </c>
      <c r="CM493">
        <v>0</v>
      </c>
      <c r="CN493" s="133">
        <v>0</v>
      </c>
      <c r="CO493" s="133" t="s">
        <v>347</v>
      </c>
      <c r="CP493" s="133">
        <v>42</v>
      </c>
      <c r="CQ493" s="133">
        <v>210</v>
      </c>
      <c r="CR493">
        <v>0</v>
      </c>
      <c r="CS493">
        <v>0</v>
      </c>
      <c r="CT493">
        <v>0</v>
      </c>
      <c r="CY493">
        <v>0</v>
      </c>
      <c r="DD493">
        <v>0</v>
      </c>
      <c r="DI493">
        <v>0</v>
      </c>
      <c r="DN493">
        <v>0</v>
      </c>
      <c r="DS493">
        <v>0</v>
      </c>
      <c r="DV493" t="s">
        <v>347</v>
      </c>
      <c r="DW493">
        <v>42</v>
      </c>
      <c r="DX493">
        <v>210</v>
      </c>
      <c r="DY493">
        <v>0</v>
      </c>
      <c r="EF493">
        <v>0</v>
      </c>
      <c r="EM493">
        <v>0</v>
      </c>
      <c r="ET493">
        <v>0</v>
      </c>
      <c r="FA493">
        <v>0</v>
      </c>
      <c r="FH493">
        <v>210</v>
      </c>
      <c r="FK493">
        <v>30</v>
      </c>
      <c r="FL493">
        <v>150</v>
      </c>
      <c r="FM493">
        <v>10</v>
      </c>
      <c r="FN493">
        <v>50</v>
      </c>
      <c r="FO493">
        <v>2</v>
      </c>
      <c r="FP493">
        <v>10</v>
      </c>
      <c r="FQ493">
        <v>0</v>
      </c>
      <c r="FR493">
        <v>0</v>
      </c>
      <c r="FS493" t="s">
        <v>347</v>
      </c>
      <c r="FT493">
        <v>16</v>
      </c>
      <c r="FU493">
        <v>80</v>
      </c>
      <c r="FV493" t="s">
        <v>348</v>
      </c>
      <c r="FW493" t="s">
        <v>348</v>
      </c>
      <c r="FX493" t="s">
        <v>347</v>
      </c>
      <c r="FY493" t="s">
        <v>119</v>
      </c>
      <c r="FZ493" t="s">
        <v>347</v>
      </c>
      <c r="GA493">
        <v>24</v>
      </c>
      <c r="GB493">
        <v>120</v>
      </c>
      <c r="GC493" t="s">
        <v>353</v>
      </c>
      <c r="GD493" t="s">
        <v>354</v>
      </c>
      <c r="GE493" t="s">
        <v>354</v>
      </c>
      <c r="GF493" t="s">
        <v>354</v>
      </c>
      <c r="GG493">
        <v>14</v>
      </c>
      <c r="GH493" t="s">
        <v>356</v>
      </c>
    </row>
    <row r="494" spans="1:191" x14ac:dyDescent="0.35">
      <c r="A494" t="s">
        <v>53</v>
      </c>
      <c r="B494" t="s">
        <v>54</v>
      </c>
      <c r="C494" t="s">
        <v>1473</v>
      </c>
      <c r="D494" t="s">
        <v>1145</v>
      </c>
      <c r="E494" t="s">
        <v>1546</v>
      </c>
      <c r="F494" t="s">
        <v>1547</v>
      </c>
      <c r="G494" t="s">
        <v>1550</v>
      </c>
      <c r="H494" t="s">
        <v>1551</v>
      </c>
      <c r="I494">
        <v>14</v>
      </c>
      <c r="J494">
        <v>5</v>
      </c>
      <c r="K494" t="s">
        <v>345</v>
      </c>
      <c r="L494">
        <v>4.8378234999999998</v>
      </c>
      <c r="M494">
        <v>32.637726000000001</v>
      </c>
      <c r="N494" t="s">
        <v>346</v>
      </c>
      <c r="O494" t="s">
        <v>347</v>
      </c>
      <c r="P494" s="133">
        <v>15</v>
      </c>
      <c r="Q494" s="133">
        <v>75</v>
      </c>
      <c r="R494" s="133">
        <v>15</v>
      </c>
      <c r="S494" s="133">
        <v>75</v>
      </c>
      <c r="T494" s="133">
        <v>0</v>
      </c>
      <c r="W494">
        <v>0</v>
      </c>
      <c r="Z494">
        <v>0</v>
      </c>
      <c r="AC494">
        <v>20</v>
      </c>
      <c r="AD494" t="s">
        <v>54</v>
      </c>
      <c r="AE494" t="s">
        <v>1145</v>
      </c>
      <c r="AF494">
        <v>22</v>
      </c>
      <c r="AG494" t="s">
        <v>54</v>
      </c>
      <c r="AH494" t="s">
        <v>429</v>
      </c>
      <c r="AI494">
        <v>33</v>
      </c>
      <c r="AJ494" t="s">
        <v>348</v>
      </c>
      <c r="AK494" t="s">
        <v>348</v>
      </c>
      <c r="AL494" t="s">
        <v>349</v>
      </c>
      <c r="AM494">
        <v>0</v>
      </c>
      <c r="AN494">
        <v>0</v>
      </c>
      <c r="AO494">
        <v>0</v>
      </c>
      <c r="AR494">
        <v>0</v>
      </c>
      <c r="AU494">
        <v>0</v>
      </c>
      <c r="AX494">
        <v>0</v>
      </c>
      <c r="BA494">
        <v>0</v>
      </c>
      <c r="BD494">
        <v>0</v>
      </c>
      <c r="BE494">
        <v>0</v>
      </c>
      <c r="BF494">
        <v>0</v>
      </c>
      <c r="BG494">
        <v>0</v>
      </c>
      <c r="BH494" t="s">
        <v>349</v>
      </c>
      <c r="BI494">
        <v>0</v>
      </c>
      <c r="BJ494">
        <v>0</v>
      </c>
      <c r="BK494">
        <v>0</v>
      </c>
      <c r="BL494">
        <v>0</v>
      </c>
      <c r="BM494">
        <v>0</v>
      </c>
      <c r="BN494" t="s">
        <v>349</v>
      </c>
      <c r="BO494">
        <v>0</v>
      </c>
      <c r="BP494">
        <v>0</v>
      </c>
      <c r="BQ494">
        <v>0</v>
      </c>
      <c r="BR494">
        <v>0</v>
      </c>
      <c r="BS494">
        <v>0</v>
      </c>
      <c r="BT494" t="s">
        <v>349</v>
      </c>
      <c r="BU494">
        <v>0</v>
      </c>
      <c r="BV494">
        <v>0</v>
      </c>
      <c r="BW494">
        <v>8</v>
      </c>
      <c r="BX494">
        <v>10</v>
      </c>
      <c r="BY494">
        <v>1</v>
      </c>
      <c r="BZ494" t="s">
        <v>347</v>
      </c>
      <c r="CA494">
        <v>0</v>
      </c>
      <c r="CB494">
        <v>1</v>
      </c>
      <c r="CC494">
        <v>5</v>
      </c>
      <c r="CD494">
        <v>8</v>
      </c>
      <c r="CE494">
        <v>6</v>
      </c>
      <c r="CF494" t="s">
        <v>347</v>
      </c>
      <c r="CG494">
        <v>0</v>
      </c>
      <c r="CH494">
        <v>3</v>
      </c>
      <c r="CI494">
        <v>33</v>
      </c>
      <c r="CJ494" t="s">
        <v>349</v>
      </c>
      <c r="CK494">
        <v>0</v>
      </c>
      <c r="CL494" t="s">
        <v>349</v>
      </c>
      <c r="CM494">
        <v>0</v>
      </c>
      <c r="CN494" s="133">
        <v>0</v>
      </c>
      <c r="CO494" s="133" t="s">
        <v>347</v>
      </c>
      <c r="CP494" s="133">
        <v>32</v>
      </c>
      <c r="CQ494" s="133">
        <v>160</v>
      </c>
      <c r="CR494">
        <v>12</v>
      </c>
      <c r="CS494">
        <v>60</v>
      </c>
      <c r="CT494">
        <v>0</v>
      </c>
      <c r="CY494">
        <v>0</v>
      </c>
      <c r="DD494">
        <v>0</v>
      </c>
      <c r="DI494">
        <v>15</v>
      </c>
      <c r="DJ494" t="s">
        <v>54</v>
      </c>
      <c r="DK494" t="s">
        <v>429</v>
      </c>
      <c r="DL494" t="s">
        <v>405</v>
      </c>
      <c r="DN494">
        <v>25</v>
      </c>
      <c r="DO494" t="s">
        <v>54</v>
      </c>
      <c r="DP494" t="s">
        <v>429</v>
      </c>
      <c r="DQ494" t="s">
        <v>405</v>
      </c>
      <c r="DS494">
        <v>20</v>
      </c>
      <c r="DT494" t="s">
        <v>348</v>
      </c>
      <c r="DU494" t="s">
        <v>348</v>
      </c>
      <c r="DV494" t="s">
        <v>347</v>
      </c>
      <c r="DW494">
        <v>20</v>
      </c>
      <c r="DX494">
        <v>100</v>
      </c>
      <c r="DY494">
        <v>0</v>
      </c>
      <c r="EF494">
        <v>0</v>
      </c>
      <c r="EM494">
        <v>0</v>
      </c>
      <c r="ET494">
        <v>0</v>
      </c>
      <c r="FA494">
        <v>0</v>
      </c>
      <c r="FH494">
        <v>100</v>
      </c>
      <c r="FK494">
        <v>18</v>
      </c>
      <c r="FL494">
        <v>90</v>
      </c>
      <c r="FM494">
        <v>10</v>
      </c>
      <c r="FN494">
        <v>50</v>
      </c>
      <c r="FO494">
        <v>4</v>
      </c>
      <c r="FP494">
        <v>20</v>
      </c>
      <c r="FQ494">
        <v>0</v>
      </c>
      <c r="FR494">
        <v>0</v>
      </c>
      <c r="FS494" t="s">
        <v>347</v>
      </c>
      <c r="FT494">
        <v>12</v>
      </c>
      <c r="FU494">
        <v>60</v>
      </c>
      <c r="FV494" t="s">
        <v>54</v>
      </c>
      <c r="FW494" t="s">
        <v>429</v>
      </c>
      <c r="FX494" t="s">
        <v>347</v>
      </c>
      <c r="FY494" t="s">
        <v>119</v>
      </c>
      <c r="FZ494" t="s">
        <v>347</v>
      </c>
      <c r="GA494">
        <v>14</v>
      </c>
      <c r="GB494">
        <v>70</v>
      </c>
      <c r="GC494" t="s">
        <v>353</v>
      </c>
      <c r="GD494" t="s">
        <v>354</v>
      </c>
      <c r="GE494" t="s">
        <v>354</v>
      </c>
      <c r="GF494" t="s">
        <v>354</v>
      </c>
      <c r="GG494">
        <v>14</v>
      </c>
      <c r="GH494" t="s">
        <v>356</v>
      </c>
    </row>
    <row r="495" spans="1:191" x14ac:dyDescent="0.35">
      <c r="A495" t="s">
        <v>53</v>
      </c>
      <c r="B495" t="s">
        <v>54</v>
      </c>
      <c r="C495" t="s">
        <v>1473</v>
      </c>
      <c r="D495" t="s">
        <v>1145</v>
      </c>
      <c r="E495" t="s">
        <v>1546</v>
      </c>
      <c r="F495" t="s">
        <v>1547</v>
      </c>
      <c r="G495" t="s">
        <v>1552</v>
      </c>
      <c r="H495" t="s">
        <v>1553</v>
      </c>
      <c r="I495">
        <v>14</v>
      </c>
      <c r="J495">
        <v>7</v>
      </c>
      <c r="K495" t="s">
        <v>345</v>
      </c>
      <c r="L495">
        <v>4.7076001170000001</v>
      </c>
      <c r="M495">
        <v>32.686199190000004</v>
      </c>
      <c r="N495" t="s">
        <v>346</v>
      </c>
      <c r="O495" t="s">
        <v>347</v>
      </c>
      <c r="P495" s="133">
        <v>39</v>
      </c>
      <c r="Q495" s="133">
        <v>195</v>
      </c>
      <c r="R495" s="133">
        <v>27</v>
      </c>
      <c r="S495" s="133">
        <v>135</v>
      </c>
      <c r="T495" s="133">
        <v>0</v>
      </c>
      <c r="W495">
        <v>0</v>
      </c>
      <c r="Z495">
        <v>0</v>
      </c>
      <c r="AC495">
        <v>30</v>
      </c>
      <c r="AD495" t="s">
        <v>348</v>
      </c>
      <c r="AE495" t="s">
        <v>348</v>
      </c>
      <c r="AF495">
        <v>35</v>
      </c>
      <c r="AG495" t="s">
        <v>54</v>
      </c>
      <c r="AH495" t="s">
        <v>1145</v>
      </c>
      <c r="AI495">
        <v>70</v>
      </c>
      <c r="AJ495" t="s">
        <v>348</v>
      </c>
      <c r="AK495" t="s">
        <v>348</v>
      </c>
      <c r="AL495" t="s">
        <v>347</v>
      </c>
      <c r="AM495">
        <v>12</v>
      </c>
      <c r="AN495">
        <v>60</v>
      </c>
      <c r="AO495">
        <v>0</v>
      </c>
      <c r="AR495">
        <v>0</v>
      </c>
      <c r="AU495">
        <v>0</v>
      </c>
      <c r="AX495">
        <v>25</v>
      </c>
      <c r="AY495" t="s">
        <v>119</v>
      </c>
      <c r="AZ495" t="s">
        <v>373</v>
      </c>
      <c r="BA495">
        <v>5</v>
      </c>
      <c r="BB495" t="s">
        <v>119</v>
      </c>
      <c r="BC495" t="s">
        <v>373</v>
      </c>
      <c r="BD495">
        <v>30</v>
      </c>
      <c r="BE495">
        <v>0</v>
      </c>
      <c r="BF495">
        <v>0</v>
      </c>
      <c r="BG495">
        <v>0</v>
      </c>
      <c r="BH495" t="s">
        <v>349</v>
      </c>
      <c r="BI495">
        <v>0</v>
      </c>
      <c r="BJ495">
        <v>0</v>
      </c>
      <c r="BK495">
        <v>0</v>
      </c>
      <c r="BL495">
        <v>0</v>
      </c>
      <c r="BM495">
        <v>0</v>
      </c>
      <c r="BN495" t="s">
        <v>349</v>
      </c>
      <c r="BO495">
        <v>0</v>
      </c>
      <c r="BP495">
        <v>0</v>
      </c>
      <c r="BQ495">
        <v>0</v>
      </c>
      <c r="BR495">
        <v>0</v>
      </c>
      <c r="BS495">
        <v>0</v>
      </c>
      <c r="BT495" t="s">
        <v>349</v>
      </c>
      <c r="BU495">
        <v>0</v>
      </c>
      <c r="BV495">
        <v>0</v>
      </c>
      <c r="BW495">
        <v>15</v>
      </c>
      <c r="BX495">
        <v>20</v>
      </c>
      <c r="BY495">
        <v>10</v>
      </c>
      <c r="BZ495" t="s">
        <v>347</v>
      </c>
      <c r="CA495">
        <v>0</v>
      </c>
      <c r="CB495">
        <v>10</v>
      </c>
      <c r="CC495">
        <v>20</v>
      </c>
      <c r="CD495">
        <v>8</v>
      </c>
      <c r="CE495">
        <v>9</v>
      </c>
      <c r="CF495" t="s">
        <v>347</v>
      </c>
      <c r="CG495">
        <v>0</v>
      </c>
      <c r="CH495">
        <v>3</v>
      </c>
      <c r="CI495">
        <v>100</v>
      </c>
      <c r="CJ495" t="s">
        <v>349</v>
      </c>
      <c r="CK495">
        <v>0</v>
      </c>
      <c r="CL495" t="s">
        <v>349</v>
      </c>
      <c r="CM495">
        <v>0</v>
      </c>
      <c r="CN495" s="133">
        <v>0</v>
      </c>
      <c r="CO495" s="133" t="s">
        <v>347</v>
      </c>
      <c r="CP495" s="133">
        <v>45</v>
      </c>
      <c r="CQ495" s="133">
        <v>225</v>
      </c>
      <c r="CR495">
        <v>15</v>
      </c>
      <c r="CS495">
        <v>75</v>
      </c>
      <c r="CT495">
        <v>0</v>
      </c>
      <c r="CY495">
        <v>0</v>
      </c>
      <c r="DD495">
        <v>0</v>
      </c>
      <c r="DI495">
        <v>20</v>
      </c>
      <c r="DJ495" t="s">
        <v>54</v>
      </c>
      <c r="DK495" t="s">
        <v>429</v>
      </c>
      <c r="DL495" t="s">
        <v>350</v>
      </c>
      <c r="DN495">
        <v>15</v>
      </c>
      <c r="DO495" t="s">
        <v>54</v>
      </c>
      <c r="DP495" t="s">
        <v>429</v>
      </c>
      <c r="DQ495" t="s">
        <v>405</v>
      </c>
      <c r="DS495">
        <v>40</v>
      </c>
      <c r="DT495" t="s">
        <v>348</v>
      </c>
      <c r="DU495" t="s">
        <v>348</v>
      </c>
      <c r="DV495" t="s">
        <v>347</v>
      </c>
      <c r="DW495">
        <v>30</v>
      </c>
      <c r="DX495">
        <v>150</v>
      </c>
      <c r="DY495">
        <v>0</v>
      </c>
      <c r="EF495">
        <v>0</v>
      </c>
      <c r="EM495">
        <v>0</v>
      </c>
      <c r="ET495">
        <v>0</v>
      </c>
      <c r="FA495">
        <v>0</v>
      </c>
      <c r="FH495">
        <v>150</v>
      </c>
      <c r="FK495">
        <v>34</v>
      </c>
      <c r="FL495">
        <v>170</v>
      </c>
      <c r="FM495">
        <v>6</v>
      </c>
      <c r="FN495">
        <v>30</v>
      </c>
      <c r="FO495">
        <v>5</v>
      </c>
      <c r="FP495">
        <v>25</v>
      </c>
      <c r="FQ495">
        <v>0</v>
      </c>
      <c r="FR495">
        <v>0</v>
      </c>
      <c r="FS495" t="s">
        <v>347</v>
      </c>
      <c r="FT495">
        <v>21</v>
      </c>
      <c r="FU495">
        <v>105</v>
      </c>
      <c r="FV495" t="s">
        <v>348</v>
      </c>
      <c r="FW495" t="s">
        <v>348</v>
      </c>
      <c r="FX495" t="s">
        <v>347</v>
      </c>
      <c r="FY495" t="s">
        <v>119</v>
      </c>
      <c r="FZ495" t="s">
        <v>347</v>
      </c>
      <c r="GA495">
        <v>38</v>
      </c>
      <c r="GB495">
        <v>190</v>
      </c>
      <c r="GC495" t="s">
        <v>353</v>
      </c>
      <c r="GD495" t="s">
        <v>354</v>
      </c>
      <c r="GE495" t="s">
        <v>355</v>
      </c>
      <c r="GF495" t="s">
        <v>354</v>
      </c>
      <c r="GG495">
        <v>14</v>
      </c>
      <c r="GH495" t="s">
        <v>356</v>
      </c>
    </row>
    <row r="496" spans="1:191" x14ac:dyDescent="0.35">
      <c r="A496" t="s">
        <v>53</v>
      </c>
      <c r="B496" t="s">
        <v>54</v>
      </c>
      <c r="C496" t="s">
        <v>1473</v>
      </c>
      <c r="D496" t="s">
        <v>1145</v>
      </c>
      <c r="E496" t="s">
        <v>1546</v>
      </c>
      <c r="F496" t="s">
        <v>1547</v>
      </c>
      <c r="G496" t="s">
        <v>1554</v>
      </c>
      <c r="H496" t="s">
        <v>1555</v>
      </c>
      <c r="I496">
        <v>14</v>
      </c>
      <c r="J496">
        <v>4</v>
      </c>
      <c r="K496" t="s">
        <v>345</v>
      </c>
      <c r="L496">
        <v>4.8972802160000004</v>
      </c>
      <c r="M496">
        <v>32.602699280000003</v>
      </c>
      <c r="N496" t="s">
        <v>346</v>
      </c>
      <c r="O496" t="s">
        <v>347</v>
      </c>
      <c r="P496" s="133">
        <v>42</v>
      </c>
      <c r="Q496" s="133">
        <v>210</v>
      </c>
      <c r="R496" s="133">
        <v>42</v>
      </c>
      <c r="S496" s="133">
        <v>210</v>
      </c>
      <c r="T496" s="133">
        <v>0</v>
      </c>
      <c r="W496">
        <v>0</v>
      </c>
      <c r="Z496">
        <v>0</v>
      </c>
      <c r="AC496">
        <v>65</v>
      </c>
      <c r="AD496" t="s">
        <v>348</v>
      </c>
      <c r="AE496" t="s">
        <v>348</v>
      </c>
      <c r="AF496">
        <v>55</v>
      </c>
      <c r="AG496" t="s">
        <v>54</v>
      </c>
      <c r="AH496" t="s">
        <v>429</v>
      </c>
      <c r="AI496">
        <v>90</v>
      </c>
      <c r="AJ496" t="s">
        <v>348</v>
      </c>
      <c r="AK496" t="s">
        <v>348</v>
      </c>
      <c r="AL496" t="s">
        <v>349</v>
      </c>
      <c r="AM496">
        <v>0</v>
      </c>
      <c r="AN496">
        <v>0</v>
      </c>
      <c r="AO496">
        <v>0</v>
      </c>
      <c r="AR496">
        <v>0</v>
      </c>
      <c r="AU496">
        <v>0</v>
      </c>
      <c r="AX496">
        <v>0</v>
      </c>
      <c r="BA496">
        <v>0</v>
      </c>
      <c r="BD496">
        <v>0</v>
      </c>
      <c r="BE496">
        <v>0</v>
      </c>
      <c r="BF496">
        <v>0</v>
      </c>
      <c r="BG496">
        <v>0</v>
      </c>
      <c r="BH496" t="s">
        <v>349</v>
      </c>
      <c r="BI496">
        <v>0</v>
      </c>
      <c r="BJ496">
        <v>0</v>
      </c>
      <c r="BK496">
        <v>0</v>
      </c>
      <c r="BL496">
        <v>0</v>
      </c>
      <c r="BM496">
        <v>0</v>
      </c>
      <c r="BN496" t="s">
        <v>349</v>
      </c>
      <c r="BO496">
        <v>0</v>
      </c>
      <c r="BP496">
        <v>0</v>
      </c>
      <c r="BQ496">
        <v>0</v>
      </c>
      <c r="BR496">
        <v>0</v>
      </c>
      <c r="BS496">
        <v>0</v>
      </c>
      <c r="BT496" t="s">
        <v>349</v>
      </c>
      <c r="BU496">
        <v>0</v>
      </c>
      <c r="BV496">
        <v>0</v>
      </c>
      <c r="BW496">
        <v>25</v>
      </c>
      <c r="BX496">
        <v>15</v>
      </c>
      <c r="BY496">
        <v>10</v>
      </c>
      <c r="BZ496" t="s">
        <v>347</v>
      </c>
      <c r="CA496">
        <v>0</v>
      </c>
      <c r="CB496">
        <v>15</v>
      </c>
      <c r="CC496">
        <v>20</v>
      </c>
      <c r="CD496">
        <v>15</v>
      </c>
      <c r="CE496">
        <v>10</v>
      </c>
      <c r="CF496" t="s">
        <v>347</v>
      </c>
      <c r="CG496">
        <v>0</v>
      </c>
      <c r="CH496">
        <v>10</v>
      </c>
      <c r="CI496">
        <v>90</v>
      </c>
      <c r="CJ496" t="s">
        <v>349</v>
      </c>
      <c r="CK496">
        <v>0</v>
      </c>
      <c r="CL496" t="s">
        <v>349</v>
      </c>
      <c r="CM496">
        <v>0</v>
      </c>
      <c r="CN496" s="133">
        <v>0</v>
      </c>
      <c r="CO496" s="133" t="s">
        <v>347</v>
      </c>
      <c r="CP496" s="133">
        <v>57</v>
      </c>
      <c r="CQ496" s="133">
        <v>285</v>
      </c>
      <c r="CR496">
        <v>12</v>
      </c>
      <c r="CS496">
        <v>60</v>
      </c>
      <c r="CT496">
        <v>0</v>
      </c>
      <c r="CY496">
        <v>0</v>
      </c>
      <c r="DD496">
        <v>0</v>
      </c>
      <c r="DI496">
        <v>20</v>
      </c>
      <c r="DJ496" t="s">
        <v>54</v>
      </c>
      <c r="DK496" t="s">
        <v>429</v>
      </c>
      <c r="DL496" t="s">
        <v>350</v>
      </c>
      <c r="DN496">
        <v>20</v>
      </c>
      <c r="DO496" t="s">
        <v>54</v>
      </c>
      <c r="DP496" t="s">
        <v>429</v>
      </c>
      <c r="DQ496" t="s">
        <v>350</v>
      </c>
      <c r="DS496">
        <v>20</v>
      </c>
      <c r="DT496" t="s">
        <v>348</v>
      </c>
      <c r="DU496" t="s">
        <v>348</v>
      </c>
      <c r="DV496" t="s">
        <v>347</v>
      </c>
      <c r="DW496">
        <v>45</v>
      </c>
      <c r="DX496">
        <v>225</v>
      </c>
      <c r="DY496">
        <v>0</v>
      </c>
      <c r="EF496">
        <v>0</v>
      </c>
      <c r="EM496">
        <v>0</v>
      </c>
      <c r="ET496">
        <v>0</v>
      </c>
      <c r="FA496">
        <v>0</v>
      </c>
      <c r="FH496">
        <v>225</v>
      </c>
      <c r="FK496">
        <v>34</v>
      </c>
      <c r="FL496">
        <v>170</v>
      </c>
      <c r="FM496">
        <v>12</v>
      </c>
      <c r="FN496">
        <v>60</v>
      </c>
      <c r="FO496">
        <v>11</v>
      </c>
      <c r="FP496">
        <v>55</v>
      </c>
      <c r="FQ496">
        <v>0</v>
      </c>
      <c r="FR496">
        <v>0</v>
      </c>
      <c r="FS496" t="s">
        <v>347</v>
      </c>
      <c r="FT496">
        <v>13</v>
      </c>
      <c r="FU496">
        <v>65</v>
      </c>
      <c r="FV496" t="s">
        <v>348</v>
      </c>
      <c r="FW496" t="s">
        <v>348</v>
      </c>
      <c r="FX496" t="s">
        <v>347</v>
      </c>
      <c r="FY496" t="s">
        <v>119</v>
      </c>
      <c r="FZ496" t="s">
        <v>349</v>
      </c>
      <c r="GA496">
        <v>0</v>
      </c>
      <c r="GB496">
        <v>0</v>
      </c>
      <c r="GC496" t="s">
        <v>353</v>
      </c>
      <c r="GD496" t="s">
        <v>354</v>
      </c>
      <c r="GE496" t="s">
        <v>354</v>
      </c>
      <c r="GF496" t="s">
        <v>354</v>
      </c>
      <c r="GG496">
        <v>14</v>
      </c>
      <c r="GH496" t="s">
        <v>356</v>
      </c>
    </row>
    <row r="497" spans="1:190" x14ac:dyDescent="0.35">
      <c r="A497" t="s">
        <v>53</v>
      </c>
      <c r="B497" t="s">
        <v>54</v>
      </c>
      <c r="C497" t="s">
        <v>1473</v>
      </c>
      <c r="D497" t="s">
        <v>1145</v>
      </c>
      <c r="E497" t="s">
        <v>1546</v>
      </c>
      <c r="F497" t="s">
        <v>1547</v>
      </c>
      <c r="G497" t="s">
        <v>1556</v>
      </c>
      <c r="H497" t="s">
        <v>1557</v>
      </c>
      <c r="I497">
        <v>14</v>
      </c>
      <c r="J497">
        <v>4</v>
      </c>
      <c r="K497" t="s">
        <v>345</v>
      </c>
      <c r="L497">
        <v>4.7728700640000001</v>
      </c>
      <c r="M497">
        <v>32.634998320000001</v>
      </c>
      <c r="N497" t="s">
        <v>346</v>
      </c>
      <c r="O497" t="s">
        <v>347</v>
      </c>
      <c r="P497" s="133">
        <v>55</v>
      </c>
      <c r="Q497" s="133">
        <v>275</v>
      </c>
      <c r="R497" s="133">
        <v>55</v>
      </c>
      <c r="S497" s="133">
        <v>275</v>
      </c>
      <c r="T497" s="133">
        <v>0</v>
      </c>
      <c r="W497">
        <v>0</v>
      </c>
      <c r="Z497">
        <v>40</v>
      </c>
      <c r="AA497" t="s">
        <v>54</v>
      </c>
      <c r="AB497" t="s">
        <v>1145</v>
      </c>
      <c r="AC497">
        <v>75</v>
      </c>
      <c r="AD497" t="s">
        <v>348</v>
      </c>
      <c r="AE497" t="s">
        <v>348</v>
      </c>
      <c r="AF497">
        <v>135</v>
      </c>
      <c r="AG497" t="s">
        <v>54</v>
      </c>
      <c r="AH497" t="s">
        <v>1145</v>
      </c>
      <c r="AI497">
        <v>25</v>
      </c>
      <c r="AJ497" t="s">
        <v>348</v>
      </c>
      <c r="AK497" t="s">
        <v>348</v>
      </c>
      <c r="AL497" t="s">
        <v>349</v>
      </c>
      <c r="AM497">
        <v>0</v>
      </c>
      <c r="AN497">
        <v>0</v>
      </c>
      <c r="AO497">
        <v>0</v>
      </c>
      <c r="AR497">
        <v>0</v>
      </c>
      <c r="AU497">
        <v>0</v>
      </c>
      <c r="AX497">
        <v>0</v>
      </c>
      <c r="BA497">
        <v>0</v>
      </c>
      <c r="BD497">
        <v>0</v>
      </c>
      <c r="BE497">
        <v>0</v>
      </c>
      <c r="BF497">
        <v>0</v>
      </c>
      <c r="BG497">
        <v>0</v>
      </c>
      <c r="BH497" t="s">
        <v>349</v>
      </c>
      <c r="BI497">
        <v>0</v>
      </c>
      <c r="BJ497">
        <v>0</v>
      </c>
      <c r="BK497">
        <v>0</v>
      </c>
      <c r="BL497" s="167">
        <v>0</v>
      </c>
      <c r="BM497">
        <v>0</v>
      </c>
      <c r="BN497" t="s">
        <v>349</v>
      </c>
      <c r="BO497">
        <v>0</v>
      </c>
      <c r="BP497">
        <v>0</v>
      </c>
      <c r="BQ497">
        <v>6</v>
      </c>
      <c r="BR497">
        <v>17</v>
      </c>
      <c r="BS497">
        <v>14</v>
      </c>
      <c r="BT497" t="s">
        <v>347</v>
      </c>
      <c r="BU497">
        <v>0</v>
      </c>
      <c r="BV497">
        <v>3</v>
      </c>
      <c r="BW497">
        <v>24</v>
      </c>
      <c r="BX497">
        <v>21</v>
      </c>
      <c r="BY497">
        <v>28</v>
      </c>
      <c r="BZ497" t="s">
        <v>347</v>
      </c>
      <c r="CA497">
        <v>0</v>
      </c>
      <c r="CB497">
        <v>2</v>
      </c>
      <c r="CC497">
        <v>45</v>
      </c>
      <c r="CD497">
        <v>32</v>
      </c>
      <c r="CE497">
        <v>30</v>
      </c>
      <c r="CF497" t="s">
        <v>347</v>
      </c>
      <c r="CG497">
        <v>0</v>
      </c>
      <c r="CH497">
        <v>28</v>
      </c>
      <c r="CI497">
        <v>25</v>
      </c>
      <c r="CJ497" t="s">
        <v>349</v>
      </c>
      <c r="CK497">
        <v>0</v>
      </c>
      <c r="CL497" t="s">
        <v>349</v>
      </c>
      <c r="CM497">
        <v>0</v>
      </c>
      <c r="CN497" s="133">
        <v>0</v>
      </c>
      <c r="CO497" s="133" t="s">
        <v>347</v>
      </c>
      <c r="CP497" s="133">
        <v>79</v>
      </c>
      <c r="CQ497" s="133">
        <v>395</v>
      </c>
      <c r="CR497">
        <v>34</v>
      </c>
      <c r="CS497">
        <v>170</v>
      </c>
      <c r="CT497">
        <v>0</v>
      </c>
      <c r="CY497">
        <v>24</v>
      </c>
      <c r="CZ497" t="s">
        <v>54</v>
      </c>
      <c r="DA497" t="s">
        <v>429</v>
      </c>
      <c r="DB497" t="s">
        <v>350</v>
      </c>
      <c r="DD497">
        <v>38</v>
      </c>
      <c r="DE497" t="s">
        <v>54</v>
      </c>
      <c r="DF497" t="s">
        <v>429</v>
      </c>
      <c r="DG497" t="s">
        <v>350</v>
      </c>
      <c r="DI497">
        <v>46</v>
      </c>
      <c r="DJ497" t="s">
        <v>54</v>
      </c>
      <c r="DK497" t="s">
        <v>429</v>
      </c>
      <c r="DL497" t="s">
        <v>350</v>
      </c>
      <c r="DN497">
        <v>62</v>
      </c>
      <c r="DO497" t="s">
        <v>54</v>
      </c>
      <c r="DP497" t="s">
        <v>429</v>
      </c>
      <c r="DQ497" t="s">
        <v>350</v>
      </c>
      <c r="DS497">
        <v>0</v>
      </c>
      <c r="DV497" t="s">
        <v>347</v>
      </c>
      <c r="DW497">
        <v>45</v>
      </c>
      <c r="DX497">
        <v>225</v>
      </c>
      <c r="DY497">
        <v>0</v>
      </c>
      <c r="EF497">
        <v>0</v>
      </c>
      <c r="EM497">
        <v>0</v>
      </c>
      <c r="ET497">
        <v>0</v>
      </c>
      <c r="FA497">
        <v>0</v>
      </c>
      <c r="FH497">
        <v>225</v>
      </c>
      <c r="FK497">
        <v>41</v>
      </c>
      <c r="FL497">
        <v>205</v>
      </c>
      <c r="FM497">
        <v>15</v>
      </c>
      <c r="FN497">
        <v>75</v>
      </c>
      <c r="FO497">
        <v>23</v>
      </c>
      <c r="FP497">
        <v>115</v>
      </c>
      <c r="FQ497">
        <v>0</v>
      </c>
      <c r="FR497">
        <v>0</v>
      </c>
      <c r="FS497" t="s">
        <v>347</v>
      </c>
      <c r="FT497">
        <v>28</v>
      </c>
      <c r="FU497">
        <v>140</v>
      </c>
      <c r="FV497" t="s">
        <v>348</v>
      </c>
      <c r="FW497" t="s">
        <v>348</v>
      </c>
      <c r="FX497" t="s">
        <v>347</v>
      </c>
      <c r="FY497" t="s">
        <v>119</v>
      </c>
      <c r="FZ497" t="s">
        <v>347</v>
      </c>
      <c r="GA497">
        <v>4</v>
      </c>
      <c r="GB497">
        <v>20</v>
      </c>
      <c r="GC497" t="s">
        <v>353</v>
      </c>
      <c r="GD497" t="s">
        <v>354</v>
      </c>
      <c r="GE497" t="s">
        <v>361</v>
      </c>
      <c r="GF497" t="s">
        <v>354</v>
      </c>
      <c r="GG497">
        <v>14</v>
      </c>
      <c r="GH497" t="s">
        <v>356</v>
      </c>
    </row>
    <row r="498" spans="1:190" x14ac:dyDescent="0.35">
      <c r="A498" t="s">
        <v>53</v>
      </c>
      <c r="B498" t="s">
        <v>54</v>
      </c>
      <c r="C498" t="s">
        <v>1473</v>
      </c>
      <c r="D498" t="s">
        <v>1145</v>
      </c>
      <c r="E498" t="s">
        <v>1558</v>
      </c>
      <c r="F498" t="s">
        <v>1559</v>
      </c>
      <c r="G498" t="s">
        <v>1560</v>
      </c>
      <c r="H498" t="s">
        <v>1561</v>
      </c>
      <c r="I498">
        <v>14</v>
      </c>
      <c r="J498">
        <v>7</v>
      </c>
      <c r="K498" t="s">
        <v>345</v>
      </c>
      <c r="L498">
        <v>5.0942489999999996</v>
      </c>
      <c r="M498">
        <v>32.672207</v>
      </c>
      <c r="N498" t="s">
        <v>346</v>
      </c>
      <c r="O498" t="s">
        <v>347</v>
      </c>
      <c r="P498" s="133">
        <v>36</v>
      </c>
      <c r="Q498" s="133">
        <v>252</v>
      </c>
      <c r="R498" s="133">
        <v>21</v>
      </c>
      <c r="S498" s="133">
        <v>147</v>
      </c>
      <c r="T498" s="133">
        <v>33</v>
      </c>
      <c r="U498" t="s">
        <v>54</v>
      </c>
      <c r="V498" t="s">
        <v>1145</v>
      </c>
      <c r="W498">
        <v>38</v>
      </c>
      <c r="X498" t="s">
        <v>54</v>
      </c>
      <c r="Y498" t="s">
        <v>1145</v>
      </c>
      <c r="Z498">
        <v>18</v>
      </c>
      <c r="AA498" t="s">
        <v>54</v>
      </c>
      <c r="AB498" t="s">
        <v>1145</v>
      </c>
      <c r="AC498">
        <v>34</v>
      </c>
      <c r="AD498" t="s">
        <v>54</v>
      </c>
      <c r="AE498" t="s">
        <v>1145</v>
      </c>
      <c r="AF498">
        <v>24</v>
      </c>
      <c r="AG498" t="s">
        <v>52</v>
      </c>
      <c r="AH498" t="s">
        <v>340</v>
      </c>
      <c r="AI498">
        <v>0</v>
      </c>
      <c r="AL498" t="s">
        <v>347</v>
      </c>
      <c r="AM498">
        <v>15</v>
      </c>
      <c r="AN498">
        <v>105</v>
      </c>
      <c r="AO498">
        <v>16</v>
      </c>
      <c r="AP498" t="s">
        <v>123</v>
      </c>
      <c r="AQ498" t="s">
        <v>1562</v>
      </c>
      <c r="AR498">
        <v>23</v>
      </c>
      <c r="AS498" t="s">
        <v>119</v>
      </c>
      <c r="AT498" t="s">
        <v>373</v>
      </c>
      <c r="AU498">
        <v>21</v>
      </c>
      <c r="AV498" t="s">
        <v>123</v>
      </c>
      <c r="AW498" t="s">
        <v>378</v>
      </c>
      <c r="AX498">
        <v>27</v>
      </c>
      <c r="AY498" t="s">
        <v>123</v>
      </c>
      <c r="AZ498" t="s">
        <v>360</v>
      </c>
      <c r="BA498">
        <v>14</v>
      </c>
      <c r="BB498" t="s">
        <v>119</v>
      </c>
      <c r="BC498" t="s">
        <v>373</v>
      </c>
      <c r="BD498">
        <v>4</v>
      </c>
      <c r="BE498">
        <v>49</v>
      </c>
      <c r="BF498">
        <v>0</v>
      </c>
      <c r="BG498">
        <v>0</v>
      </c>
      <c r="BH498" t="s">
        <v>349</v>
      </c>
      <c r="BI498">
        <v>0</v>
      </c>
      <c r="BJ498">
        <v>0</v>
      </c>
      <c r="BK498">
        <v>61</v>
      </c>
      <c r="BL498">
        <v>0</v>
      </c>
      <c r="BM498">
        <v>0</v>
      </c>
      <c r="BN498" t="s">
        <v>349</v>
      </c>
      <c r="BO498">
        <v>0</v>
      </c>
      <c r="BP498">
        <v>0</v>
      </c>
      <c r="BQ498">
        <v>39</v>
      </c>
      <c r="BR498">
        <v>0</v>
      </c>
      <c r="BS498">
        <v>0</v>
      </c>
      <c r="BT498" t="s">
        <v>349</v>
      </c>
      <c r="BU498">
        <v>0</v>
      </c>
      <c r="BV498">
        <v>0</v>
      </c>
      <c r="BW498">
        <v>61</v>
      </c>
      <c r="BX498">
        <v>0</v>
      </c>
      <c r="BY498">
        <v>0</v>
      </c>
      <c r="BZ498" t="s">
        <v>349</v>
      </c>
      <c r="CA498">
        <v>0</v>
      </c>
      <c r="CB498">
        <v>0</v>
      </c>
      <c r="CC498">
        <v>38</v>
      </c>
      <c r="CD498">
        <v>0</v>
      </c>
      <c r="CE498">
        <v>0</v>
      </c>
      <c r="CF498" t="s">
        <v>349</v>
      </c>
      <c r="CG498">
        <v>0</v>
      </c>
      <c r="CH498">
        <v>0</v>
      </c>
      <c r="CI498">
        <v>4</v>
      </c>
      <c r="CJ498" t="s">
        <v>347</v>
      </c>
      <c r="CK498">
        <v>126</v>
      </c>
      <c r="CL498" t="s">
        <v>347</v>
      </c>
      <c r="CM498">
        <v>25</v>
      </c>
      <c r="CN498" s="133">
        <v>22</v>
      </c>
      <c r="CO498" s="133" t="s">
        <v>347</v>
      </c>
      <c r="CP498" s="133">
        <v>33</v>
      </c>
      <c r="CQ498" s="133">
        <v>231</v>
      </c>
      <c r="CR498">
        <v>16</v>
      </c>
      <c r="CS498">
        <v>112</v>
      </c>
      <c r="CT498">
        <v>18</v>
      </c>
      <c r="CU498" t="s">
        <v>52</v>
      </c>
      <c r="CV498" t="s">
        <v>418</v>
      </c>
      <c r="CW498" t="s">
        <v>350</v>
      </c>
      <c r="CY498">
        <v>25</v>
      </c>
      <c r="CZ498" t="s">
        <v>52</v>
      </c>
      <c r="DA498" t="s">
        <v>340</v>
      </c>
      <c r="DB498" t="s">
        <v>350</v>
      </c>
      <c r="DD498">
        <v>26</v>
      </c>
      <c r="DE498" t="s">
        <v>54</v>
      </c>
      <c r="DF498" t="s">
        <v>1109</v>
      </c>
      <c r="DG498" t="s">
        <v>350</v>
      </c>
      <c r="DI498">
        <v>25</v>
      </c>
      <c r="DJ498" t="s">
        <v>54</v>
      </c>
      <c r="DK498" t="s">
        <v>1162</v>
      </c>
      <c r="DL498" t="s">
        <v>350</v>
      </c>
      <c r="DN498">
        <v>16</v>
      </c>
      <c r="DO498" t="s">
        <v>52</v>
      </c>
      <c r="DP498" t="s">
        <v>340</v>
      </c>
      <c r="DQ498" t="s">
        <v>350</v>
      </c>
      <c r="DS498">
        <v>2</v>
      </c>
      <c r="DT498" t="s">
        <v>348</v>
      </c>
      <c r="DU498" t="s">
        <v>348</v>
      </c>
      <c r="DV498" t="s">
        <v>347</v>
      </c>
      <c r="DW498">
        <v>17</v>
      </c>
      <c r="DX498">
        <v>119</v>
      </c>
      <c r="DY498">
        <v>0</v>
      </c>
      <c r="EF498">
        <v>0</v>
      </c>
      <c r="EM498">
        <v>0</v>
      </c>
      <c r="ET498">
        <v>0</v>
      </c>
      <c r="FA498">
        <v>0</v>
      </c>
      <c r="FH498">
        <v>119</v>
      </c>
      <c r="FK498">
        <v>7</v>
      </c>
      <c r="FL498">
        <v>49</v>
      </c>
      <c r="FM498">
        <v>10</v>
      </c>
      <c r="FN498">
        <v>70</v>
      </c>
      <c r="FO498">
        <v>16</v>
      </c>
      <c r="FP498">
        <v>112</v>
      </c>
      <c r="FQ498">
        <v>0</v>
      </c>
      <c r="FR498">
        <v>0</v>
      </c>
      <c r="FS498" t="s">
        <v>347</v>
      </c>
      <c r="FT498">
        <v>54</v>
      </c>
      <c r="FU498">
        <v>374</v>
      </c>
      <c r="FV498" t="s">
        <v>52</v>
      </c>
      <c r="FW498" t="s">
        <v>340</v>
      </c>
      <c r="FX498" t="s">
        <v>347</v>
      </c>
      <c r="FY498" t="s">
        <v>123</v>
      </c>
      <c r="FZ498" t="s">
        <v>349</v>
      </c>
      <c r="GA498">
        <v>0</v>
      </c>
      <c r="GB498">
        <v>0</v>
      </c>
      <c r="GC498" t="s">
        <v>349</v>
      </c>
      <c r="GD498" t="s">
        <v>354</v>
      </c>
      <c r="GE498" t="s">
        <v>354</v>
      </c>
      <c r="GF498" t="s">
        <v>354</v>
      </c>
      <c r="GG498">
        <v>14</v>
      </c>
      <c r="GH498" t="s">
        <v>356</v>
      </c>
    </row>
    <row r="499" spans="1:190" x14ac:dyDescent="0.35">
      <c r="A499" t="s">
        <v>53</v>
      </c>
      <c r="B499" t="s">
        <v>54</v>
      </c>
      <c r="C499" t="s">
        <v>1473</v>
      </c>
      <c r="D499" t="s">
        <v>1145</v>
      </c>
      <c r="E499" t="s">
        <v>1558</v>
      </c>
      <c r="F499" t="s">
        <v>1559</v>
      </c>
      <c r="G499" t="s">
        <v>1563</v>
      </c>
      <c r="H499" t="s">
        <v>1564</v>
      </c>
      <c r="I499">
        <v>14</v>
      </c>
      <c r="J499">
        <v>7</v>
      </c>
      <c r="K499" t="s">
        <v>345</v>
      </c>
      <c r="L499">
        <v>5.1014099120000003</v>
      </c>
      <c r="M499">
        <v>32.480499270000003</v>
      </c>
      <c r="N499" t="s">
        <v>346</v>
      </c>
      <c r="O499" t="s">
        <v>347</v>
      </c>
      <c r="P499" s="133">
        <v>47</v>
      </c>
      <c r="Q499" s="133">
        <v>329</v>
      </c>
      <c r="R499" s="133">
        <v>29</v>
      </c>
      <c r="S499" s="133">
        <v>203</v>
      </c>
      <c r="T499" s="133">
        <v>30</v>
      </c>
      <c r="U499" t="s">
        <v>54</v>
      </c>
      <c r="V499" t="s">
        <v>1145</v>
      </c>
      <c r="W499">
        <v>50</v>
      </c>
      <c r="X499" t="s">
        <v>54</v>
      </c>
      <c r="Y499" t="s">
        <v>1145</v>
      </c>
      <c r="Z499">
        <v>45</v>
      </c>
      <c r="AA499" t="s">
        <v>54</v>
      </c>
      <c r="AB499" t="s">
        <v>1145</v>
      </c>
      <c r="AC499">
        <v>46</v>
      </c>
      <c r="AD499" t="s">
        <v>54</v>
      </c>
      <c r="AE499" t="s">
        <v>1145</v>
      </c>
      <c r="AF499">
        <v>32</v>
      </c>
      <c r="AG499" t="s">
        <v>52</v>
      </c>
      <c r="AH499" t="s">
        <v>340</v>
      </c>
      <c r="AI499">
        <v>0</v>
      </c>
      <c r="AL499" t="s">
        <v>347</v>
      </c>
      <c r="AM499">
        <v>18</v>
      </c>
      <c r="AN499">
        <v>126</v>
      </c>
      <c r="AO499">
        <v>27</v>
      </c>
      <c r="AP499" t="s">
        <v>123</v>
      </c>
      <c r="AQ499" t="s">
        <v>378</v>
      </c>
      <c r="AR499">
        <v>26</v>
      </c>
      <c r="AS499" t="s">
        <v>123</v>
      </c>
      <c r="AT499" t="s">
        <v>360</v>
      </c>
      <c r="AU499">
        <v>27</v>
      </c>
      <c r="AV499" t="s">
        <v>119</v>
      </c>
      <c r="AW499" t="s">
        <v>373</v>
      </c>
      <c r="AX499">
        <v>28</v>
      </c>
      <c r="AY499" t="s">
        <v>123</v>
      </c>
      <c r="AZ499" t="s">
        <v>490</v>
      </c>
      <c r="BA499">
        <v>18</v>
      </c>
      <c r="BB499" t="s">
        <v>123</v>
      </c>
      <c r="BC499" t="s">
        <v>360</v>
      </c>
      <c r="BD499">
        <v>0</v>
      </c>
      <c r="BE499">
        <v>57</v>
      </c>
      <c r="BF499">
        <v>0</v>
      </c>
      <c r="BG499">
        <v>0</v>
      </c>
      <c r="BH499" t="s">
        <v>349</v>
      </c>
      <c r="BI499">
        <v>0</v>
      </c>
      <c r="BJ499">
        <v>0</v>
      </c>
      <c r="BK499">
        <v>76</v>
      </c>
      <c r="BL499">
        <v>0</v>
      </c>
      <c r="BM499">
        <v>0</v>
      </c>
      <c r="BN499" t="s">
        <v>349</v>
      </c>
      <c r="BO499">
        <v>0</v>
      </c>
      <c r="BP499">
        <v>0</v>
      </c>
      <c r="BQ499">
        <v>72</v>
      </c>
      <c r="BR499">
        <v>0</v>
      </c>
      <c r="BS499">
        <v>0</v>
      </c>
      <c r="BT499" t="s">
        <v>349</v>
      </c>
      <c r="BU499">
        <v>0</v>
      </c>
      <c r="BV499">
        <v>0</v>
      </c>
      <c r="BW499">
        <v>74</v>
      </c>
      <c r="BX499">
        <v>0</v>
      </c>
      <c r="BY499">
        <v>0</v>
      </c>
      <c r="BZ499" t="s">
        <v>349</v>
      </c>
      <c r="CA499">
        <v>0</v>
      </c>
      <c r="CB499">
        <v>0</v>
      </c>
      <c r="CC499">
        <v>50</v>
      </c>
      <c r="CD499">
        <v>0</v>
      </c>
      <c r="CE499">
        <v>0</v>
      </c>
      <c r="CF499" t="s">
        <v>349</v>
      </c>
      <c r="CG499">
        <v>0</v>
      </c>
      <c r="CH499">
        <v>0</v>
      </c>
      <c r="CI499">
        <v>0</v>
      </c>
      <c r="CJ499" t="s">
        <v>347</v>
      </c>
      <c r="CK499">
        <v>168</v>
      </c>
      <c r="CL499" t="s">
        <v>347</v>
      </c>
      <c r="CM499">
        <v>24</v>
      </c>
      <c r="CN499" s="133">
        <v>37</v>
      </c>
      <c r="CO499" s="133" t="s">
        <v>347</v>
      </c>
      <c r="CP499" s="133">
        <v>47</v>
      </c>
      <c r="CQ499" s="133">
        <v>329</v>
      </c>
      <c r="CR499">
        <v>21</v>
      </c>
      <c r="CS499">
        <v>147</v>
      </c>
      <c r="CT499">
        <v>33</v>
      </c>
      <c r="CU499" t="s">
        <v>52</v>
      </c>
      <c r="CV499" t="s">
        <v>340</v>
      </c>
      <c r="CW499" t="s">
        <v>350</v>
      </c>
      <c r="CY499">
        <v>37</v>
      </c>
      <c r="CZ499" t="s">
        <v>54</v>
      </c>
      <c r="DA499" t="s">
        <v>429</v>
      </c>
      <c r="DB499" t="s">
        <v>405</v>
      </c>
      <c r="DD499">
        <v>25</v>
      </c>
      <c r="DE499" t="s">
        <v>52</v>
      </c>
      <c r="DF499" t="s">
        <v>418</v>
      </c>
      <c r="DG499" t="s">
        <v>350</v>
      </c>
      <c r="DI499">
        <v>31</v>
      </c>
      <c r="DJ499" t="s">
        <v>54</v>
      </c>
      <c r="DK499" t="s">
        <v>1162</v>
      </c>
      <c r="DL499" t="s">
        <v>444</v>
      </c>
      <c r="DN499">
        <v>21</v>
      </c>
      <c r="DO499" t="s">
        <v>52</v>
      </c>
      <c r="DP499" t="s">
        <v>340</v>
      </c>
      <c r="DQ499" t="s">
        <v>350</v>
      </c>
      <c r="DS499">
        <v>0</v>
      </c>
      <c r="DV499" t="s">
        <v>347</v>
      </c>
      <c r="DW499">
        <v>26</v>
      </c>
      <c r="DX499">
        <v>182</v>
      </c>
      <c r="DY499">
        <v>0</v>
      </c>
      <c r="EF499">
        <v>0</v>
      </c>
      <c r="EM499">
        <v>0</v>
      </c>
      <c r="ET499">
        <v>0</v>
      </c>
      <c r="FA499">
        <v>0</v>
      </c>
      <c r="FH499">
        <v>182</v>
      </c>
      <c r="FK499">
        <v>13</v>
      </c>
      <c r="FL499">
        <v>91</v>
      </c>
      <c r="FM499">
        <v>16</v>
      </c>
      <c r="FN499">
        <v>112</v>
      </c>
      <c r="FO499">
        <v>18</v>
      </c>
      <c r="FP499">
        <v>126</v>
      </c>
      <c r="FQ499">
        <v>0</v>
      </c>
      <c r="FR499">
        <v>0</v>
      </c>
      <c r="FS499" t="s">
        <v>347</v>
      </c>
      <c r="FT499">
        <v>60</v>
      </c>
      <c r="FU499">
        <v>420</v>
      </c>
      <c r="FV499" t="s">
        <v>52</v>
      </c>
      <c r="FW499" t="s">
        <v>340</v>
      </c>
      <c r="FX499" t="s">
        <v>347</v>
      </c>
      <c r="FY499" t="s">
        <v>123</v>
      </c>
      <c r="FZ499" t="s">
        <v>349</v>
      </c>
      <c r="GA499">
        <v>0</v>
      </c>
      <c r="GB499">
        <v>0</v>
      </c>
      <c r="GC499" t="s">
        <v>349</v>
      </c>
      <c r="GD499" t="s">
        <v>354</v>
      </c>
      <c r="GE499" t="s">
        <v>354</v>
      </c>
      <c r="GF499" t="s">
        <v>354</v>
      </c>
      <c r="GG499">
        <v>14</v>
      </c>
      <c r="GH499" t="s">
        <v>356</v>
      </c>
    </row>
    <row r="500" spans="1:190" x14ac:dyDescent="0.35">
      <c r="A500" t="s">
        <v>53</v>
      </c>
      <c r="B500" t="s">
        <v>54</v>
      </c>
      <c r="C500" t="s">
        <v>1473</v>
      </c>
      <c r="D500" t="s">
        <v>1145</v>
      </c>
      <c r="E500" t="s">
        <v>1558</v>
      </c>
      <c r="F500" t="s">
        <v>1559</v>
      </c>
      <c r="G500" t="s">
        <v>1565</v>
      </c>
      <c r="H500" t="s">
        <v>1566</v>
      </c>
      <c r="I500">
        <v>14</v>
      </c>
      <c r="J500">
        <v>7</v>
      </c>
      <c r="K500" t="s">
        <v>345</v>
      </c>
      <c r="L500">
        <v>5.0766720000000003</v>
      </c>
      <c r="M500">
        <v>32.609884999999998</v>
      </c>
      <c r="N500" t="s">
        <v>346</v>
      </c>
      <c r="O500" t="s">
        <v>347</v>
      </c>
      <c r="P500" s="133">
        <v>31</v>
      </c>
      <c r="Q500" s="133">
        <v>217</v>
      </c>
      <c r="R500" s="133">
        <v>17</v>
      </c>
      <c r="S500" s="133">
        <v>119</v>
      </c>
      <c r="T500" s="133">
        <v>19</v>
      </c>
      <c r="U500" t="s">
        <v>54</v>
      </c>
      <c r="V500" t="s">
        <v>1145</v>
      </c>
      <c r="W500">
        <v>29</v>
      </c>
      <c r="X500" t="s">
        <v>54</v>
      </c>
      <c r="Y500" t="s">
        <v>1145</v>
      </c>
      <c r="Z500">
        <v>28</v>
      </c>
      <c r="AA500" t="s">
        <v>54</v>
      </c>
      <c r="AB500" t="s">
        <v>1145</v>
      </c>
      <c r="AC500">
        <v>22</v>
      </c>
      <c r="AD500" t="s">
        <v>54</v>
      </c>
      <c r="AE500" t="s">
        <v>1145</v>
      </c>
      <c r="AF500">
        <v>21</v>
      </c>
      <c r="AG500" t="s">
        <v>52</v>
      </c>
      <c r="AH500" t="s">
        <v>340</v>
      </c>
      <c r="AI500">
        <v>0</v>
      </c>
      <c r="AL500" t="s">
        <v>347</v>
      </c>
      <c r="AM500">
        <v>14</v>
      </c>
      <c r="AN500">
        <v>98</v>
      </c>
      <c r="AO500">
        <v>14</v>
      </c>
      <c r="AP500" t="s">
        <v>119</v>
      </c>
      <c r="AQ500" t="s">
        <v>373</v>
      </c>
      <c r="AR500">
        <v>18</v>
      </c>
      <c r="AS500" t="s">
        <v>123</v>
      </c>
      <c r="AT500" t="s">
        <v>360</v>
      </c>
      <c r="AU500">
        <v>25</v>
      </c>
      <c r="AV500" t="s">
        <v>123</v>
      </c>
      <c r="AW500" t="s">
        <v>490</v>
      </c>
      <c r="AX500">
        <v>26</v>
      </c>
      <c r="AY500" t="s">
        <v>119</v>
      </c>
      <c r="AZ500" t="s">
        <v>373</v>
      </c>
      <c r="BA500">
        <v>15</v>
      </c>
      <c r="BB500" t="s">
        <v>123</v>
      </c>
      <c r="BC500" t="s">
        <v>378</v>
      </c>
      <c r="BD500">
        <v>0</v>
      </c>
      <c r="BE500">
        <v>33</v>
      </c>
      <c r="BF500">
        <v>0</v>
      </c>
      <c r="BG500">
        <v>0</v>
      </c>
      <c r="BH500" t="s">
        <v>349</v>
      </c>
      <c r="BI500">
        <v>0</v>
      </c>
      <c r="BJ500">
        <v>0</v>
      </c>
      <c r="BK500">
        <v>47</v>
      </c>
      <c r="BL500">
        <v>0</v>
      </c>
      <c r="BM500">
        <v>0</v>
      </c>
      <c r="BN500" t="s">
        <v>349</v>
      </c>
      <c r="BO500">
        <v>0</v>
      </c>
      <c r="BP500">
        <v>0</v>
      </c>
      <c r="BQ500">
        <v>53</v>
      </c>
      <c r="BR500">
        <v>0</v>
      </c>
      <c r="BS500">
        <v>0</v>
      </c>
      <c r="BT500" t="s">
        <v>349</v>
      </c>
      <c r="BU500">
        <v>0</v>
      </c>
      <c r="BV500">
        <v>0</v>
      </c>
      <c r="BW500">
        <v>48</v>
      </c>
      <c r="BX500">
        <v>0</v>
      </c>
      <c r="BY500">
        <v>0</v>
      </c>
      <c r="BZ500" t="s">
        <v>349</v>
      </c>
      <c r="CA500">
        <v>0</v>
      </c>
      <c r="CB500">
        <v>0</v>
      </c>
      <c r="CC500">
        <v>36</v>
      </c>
      <c r="CD500">
        <v>0</v>
      </c>
      <c r="CE500">
        <v>0</v>
      </c>
      <c r="CF500" t="s">
        <v>349</v>
      </c>
      <c r="CG500">
        <v>0</v>
      </c>
      <c r="CH500">
        <v>0</v>
      </c>
      <c r="CI500">
        <v>0</v>
      </c>
      <c r="CJ500" t="s">
        <v>347</v>
      </c>
      <c r="CK500">
        <v>140</v>
      </c>
      <c r="CL500" t="s">
        <v>347</v>
      </c>
      <c r="CM500">
        <v>23</v>
      </c>
      <c r="CN500" s="133">
        <v>24</v>
      </c>
      <c r="CO500" s="133" t="s">
        <v>347</v>
      </c>
      <c r="CP500" s="133">
        <v>30</v>
      </c>
      <c r="CQ500" s="133">
        <v>210</v>
      </c>
      <c r="CR500">
        <v>10</v>
      </c>
      <c r="CS500">
        <v>70</v>
      </c>
      <c r="CT500">
        <v>11</v>
      </c>
      <c r="CU500" t="s">
        <v>52</v>
      </c>
      <c r="CV500" t="s">
        <v>418</v>
      </c>
      <c r="CW500" t="s">
        <v>350</v>
      </c>
      <c r="CY500">
        <v>17</v>
      </c>
      <c r="CZ500" t="s">
        <v>54</v>
      </c>
      <c r="DA500" t="s">
        <v>1109</v>
      </c>
      <c r="DB500" t="s">
        <v>350</v>
      </c>
      <c r="DD500">
        <v>17</v>
      </c>
      <c r="DE500" t="s">
        <v>52</v>
      </c>
      <c r="DF500" t="s">
        <v>340</v>
      </c>
      <c r="DG500" t="s">
        <v>350</v>
      </c>
      <c r="DI500">
        <v>15</v>
      </c>
      <c r="DJ500" t="s">
        <v>54</v>
      </c>
      <c r="DK500" t="s">
        <v>1162</v>
      </c>
      <c r="DL500" t="s">
        <v>444</v>
      </c>
      <c r="DN500">
        <v>10</v>
      </c>
      <c r="DO500" t="s">
        <v>52</v>
      </c>
      <c r="DP500" t="s">
        <v>340</v>
      </c>
      <c r="DQ500" t="s">
        <v>350</v>
      </c>
      <c r="DS500">
        <v>0</v>
      </c>
      <c r="DV500" t="s">
        <v>347</v>
      </c>
      <c r="DW500">
        <v>20</v>
      </c>
      <c r="DX500">
        <v>140</v>
      </c>
      <c r="DY500">
        <v>0</v>
      </c>
      <c r="EF500">
        <v>0</v>
      </c>
      <c r="EM500">
        <v>0</v>
      </c>
      <c r="ET500">
        <v>0</v>
      </c>
      <c r="FA500">
        <v>0</v>
      </c>
      <c r="FH500">
        <v>140</v>
      </c>
      <c r="FK500">
        <v>4</v>
      </c>
      <c r="FL500">
        <v>28</v>
      </c>
      <c r="FM500">
        <v>16</v>
      </c>
      <c r="FN500">
        <v>112</v>
      </c>
      <c r="FO500">
        <v>10</v>
      </c>
      <c r="FP500">
        <v>70</v>
      </c>
      <c r="FQ500">
        <v>0</v>
      </c>
      <c r="FR500">
        <v>0</v>
      </c>
      <c r="FS500" t="s">
        <v>347</v>
      </c>
      <c r="FT500">
        <v>49</v>
      </c>
      <c r="FU500">
        <v>343</v>
      </c>
      <c r="FV500" t="s">
        <v>52</v>
      </c>
      <c r="FW500" t="s">
        <v>340</v>
      </c>
      <c r="FX500" t="s">
        <v>347</v>
      </c>
      <c r="FY500" t="s">
        <v>123</v>
      </c>
      <c r="FZ500" t="s">
        <v>349</v>
      </c>
      <c r="GA500">
        <v>0</v>
      </c>
      <c r="GB500">
        <v>0</v>
      </c>
      <c r="GC500" t="s">
        <v>349</v>
      </c>
      <c r="GD500" t="s">
        <v>354</v>
      </c>
      <c r="GE500" t="s">
        <v>354</v>
      </c>
      <c r="GF500" t="s">
        <v>354</v>
      </c>
      <c r="GG500">
        <v>14</v>
      </c>
      <c r="GH500" t="s">
        <v>356</v>
      </c>
    </row>
    <row r="501" spans="1:190" x14ac:dyDescent="0.35">
      <c r="A501" t="s">
        <v>53</v>
      </c>
      <c r="B501" t="s">
        <v>54</v>
      </c>
      <c r="C501" t="s">
        <v>1473</v>
      </c>
      <c r="D501" t="s">
        <v>1145</v>
      </c>
      <c r="E501" t="s">
        <v>1558</v>
      </c>
      <c r="F501" t="s">
        <v>1559</v>
      </c>
      <c r="G501" t="s">
        <v>1567</v>
      </c>
      <c r="H501" t="s">
        <v>1568</v>
      </c>
      <c r="I501">
        <v>14</v>
      </c>
      <c r="J501">
        <v>7</v>
      </c>
      <c r="K501" t="s">
        <v>345</v>
      </c>
      <c r="L501">
        <v>5.0568210000000002</v>
      </c>
      <c r="M501">
        <v>32.708306999999998</v>
      </c>
      <c r="N501" t="s">
        <v>346</v>
      </c>
      <c r="O501" t="s">
        <v>347</v>
      </c>
      <c r="P501" s="133">
        <v>41</v>
      </c>
      <c r="Q501" s="133">
        <v>287</v>
      </c>
      <c r="R501" s="133">
        <v>22</v>
      </c>
      <c r="S501" s="133">
        <v>154</v>
      </c>
      <c r="T501" s="133">
        <v>27</v>
      </c>
      <c r="U501" t="s">
        <v>54</v>
      </c>
      <c r="V501" t="s">
        <v>429</v>
      </c>
      <c r="W501">
        <v>36</v>
      </c>
      <c r="X501" t="s">
        <v>52</v>
      </c>
      <c r="Y501" t="s">
        <v>340</v>
      </c>
      <c r="Z501">
        <v>35</v>
      </c>
      <c r="AA501" t="s">
        <v>52</v>
      </c>
      <c r="AB501" t="s">
        <v>418</v>
      </c>
      <c r="AC501">
        <v>38</v>
      </c>
      <c r="AD501" t="s">
        <v>54</v>
      </c>
      <c r="AE501" t="s">
        <v>1109</v>
      </c>
      <c r="AF501">
        <v>18</v>
      </c>
      <c r="AG501" t="s">
        <v>52</v>
      </c>
      <c r="AH501" t="s">
        <v>626</v>
      </c>
      <c r="AI501">
        <v>0</v>
      </c>
      <c r="AL501" t="s">
        <v>347</v>
      </c>
      <c r="AM501">
        <v>19</v>
      </c>
      <c r="AN501">
        <v>133</v>
      </c>
      <c r="AO501">
        <v>14</v>
      </c>
      <c r="AP501" t="s">
        <v>123</v>
      </c>
      <c r="AQ501" t="s">
        <v>360</v>
      </c>
      <c r="AR501">
        <v>28</v>
      </c>
      <c r="AS501" t="s">
        <v>123</v>
      </c>
      <c r="AT501" t="s">
        <v>351</v>
      </c>
      <c r="AU501">
        <v>37</v>
      </c>
      <c r="AV501" t="s">
        <v>119</v>
      </c>
      <c r="AW501" t="s">
        <v>373</v>
      </c>
      <c r="AX501">
        <v>34</v>
      </c>
      <c r="AY501" t="s">
        <v>123</v>
      </c>
      <c r="AZ501" t="s">
        <v>378</v>
      </c>
      <c r="BA501">
        <v>20</v>
      </c>
      <c r="BB501" t="s">
        <v>123</v>
      </c>
      <c r="BC501" t="s">
        <v>490</v>
      </c>
      <c r="BD501">
        <v>0</v>
      </c>
      <c r="BE501">
        <v>41</v>
      </c>
      <c r="BF501">
        <v>0</v>
      </c>
      <c r="BG501">
        <v>0</v>
      </c>
      <c r="BH501" t="s">
        <v>349</v>
      </c>
      <c r="BI501">
        <v>0</v>
      </c>
      <c r="BJ501">
        <v>0</v>
      </c>
      <c r="BK501">
        <v>0</v>
      </c>
      <c r="BL501">
        <v>0</v>
      </c>
      <c r="BM501">
        <v>64</v>
      </c>
      <c r="BN501" t="s">
        <v>349</v>
      </c>
      <c r="BO501">
        <v>0</v>
      </c>
      <c r="BP501">
        <v>0</v>
      </c>
      <c r="BQ501">
        <v>72</v>
      </c>
      <c r="BR501">
        <v>0</v>
      </c>
      <c r="BS501">
        <v>0</v>
      </c>
      <c r="BT501" t="s">
        <v>349</v>
      </c>
      <c r="BU501">
        <v>0</v>
      </c>
      <c r="BV501">
        <v>0</v>
      </c>
      <c r="BW501">
        <v>72</v>
      </c>
      <c r="BX501">
        <v>0</v>
      </c>
      <c r="BY501">
        <v>0</v>
      </c>
      <c r="BZ501" t="s">
        <v>349</v>
      </c>
      <c r="CA501">
        <v>0</v>
      </c>
      <c r="CB501">
        <v>0</v>
      </c>
      <c r="CC501">
        <v>38</v>
      </c>
      <c r="CD501">
        <v>0</v>
      </c>
      <c r="CE501">
        <v>0</v>
      </c>
      <c r="CF501" t="s">
        <v>349</v>
      </c>
      <c r="CG501">
        <v>0</v>
      </c>
      <c r="CH501">
        <v>0</v>
      </c>
      <c r="CI501">
        <v>0</v>
      </c>
      <c r="CJ501" t="s">
        <v>347</v>
      </c>
      <c r="CK501">
        <v>53</v>
      </c>
      <c r="CL501" t="s">
        <v>347</v>
      </c>
      <c r="CM501">
        <v>30</v>
      </c>
      <c r="CN501" s="133">
        <v>34</v>
      </c>
      <c r="CO501" s="133" t="s">
        <v>347</v>
      </c>
      <c r="CP501" s="133">
        <v>34</v>
      </c>
      <c r="CQ501" s="133">
        <v>238</v>
      </c>
      <c r="CR501">
        <v>14</v>
      </c>
      <c r="CS501">
        <v>98</v>
      </c>
      <c r="CT501">
        <v>13</v>
      </c>
      <c r="CU501" t="s">
        <v>52</v>
      </c>
      <c r="CV501" t="s">
        <v>340</v>
      </c>
      <c r="CW501" t="s">
        <v>405</v>
      </c>
      <c r="CY501">
        <v>21</v>
      </c>
      <c r="CZ501" t="s">
        <v>54</v>
      </c>
      <c r="DA501" t="s">
        <v>429</v>
      </c>
      <c r="DB501" t="s">
        <v>405</v>
      </c>
      <c r="DD501">
        <v>24</v>
      </c>
      <c r="DE501" t="s">
        <v>52</v>
      </c>
      <c r="DF501" t="s">
        <v>340</v>
      </c>
      <c r="DG501" t="s">
        <v>405</v>
      </c>
      <c r="DI501">
        <v>27</v>
      </c>
      <c r="DJ501" t="s">
        <v>54</v>
      </c>
      <c r="DK501" t="s">
        <v>1109</v>
      </c>
      <c r="DL501" t="s">
        <v>444</v>
      </c>
      <c r="DN501">
        <v>13</v>
      </c>
      <c r="DO501" t="s">
        <v>54</v>
      </c>
      <c r="DP501" t="s">
        <v>1162</v>
      </c>
      <c r="DQ501" t="s">
        <v>405</v>
      </c>
      <c r="DS501">
        <v>0</v>
      </c>
      <c r="DV501" t="s">
        <v>347</v>
      </c>
      <c r="DW501">
        <v>20</v>
      </c>
      <c r="DX501">
        <v>140</v>
      </c>
      <c r="DY501">
        <v>0</v>
      </c>
      <c r="EF501">
        <v>0</v>
      </c>
      <c r="EM501">
        <v>0</v>
      </c>
      <c r="ET501">
        <v>0</v>
      </c>
      <c r="FA501">
        <v>0</v>
      </c>
      <c r="FH501">
        <v>140</v>
      </c>
      <c r="FK501">
        <v>9</v>
      </c>
      <c r="FL501">
        <v>63</v>
      </c>
      <c r="FM501">
        <v>14</v>
      </c>
      <c r="FN501">
        <v>98</v>
      </c>
      <c r="FO501">
        <v>11</v>
      </c>
      <c r="FP501">
        <v>77</v>
      </c>
      <c r="FQ501">
        <v>0</v>
      </c>
      <c r="FR501">
        <v>0</v>
      </c>
      <c r="FS501" t="s">
        <v>347</v>
      </c>
      <c r="FT501">
        <v>53</v>
      </c>
      <c r="FU501">
        <v>371</v>
      </c>
      <c r="FV501" t="s">
        <v>52</v>
      </c>
      <c r="FW501" t="s">
        <v>340</v>
      </c>
      <c r="FX501" t="s">
        <v>347</v>
      </c>
      <c r="FY501" t="s">
        <v>123</v>
      </c>
      <c r="FZ501" t="s">
        <v>349</v>
      </c>
      <c r="GA501">
        <v>0</v>
      </c>
      <c r="GB501">
        <v>0</v>
      </c>
      <c r="GC501" t="s">
        <v>349</v>
      </c>
      <c r="GD501" t="s">
        <v>354</v>
      </c>
      <c r="GE501" t="s">
        <v>354</v>
      </c>
      <c r="GF501" t="s">
        <v>354</v>
      </c>
      <c r="GG501">
        <v>14</v>
      </c>
      <c r="GH501" t="s">
        <v>451</v>
      </c>
    </row>
    <row r="502" spans="1:190" x14ac:dyDescent="0.35">
      <c r="A502" t="s">
        <v>53</v>
      </c>
      <c r="B502" t="s">
        <v>54</v>
      </c>
      <c r="C502" t="s">
        <v>1473</v>
      </c>
      <c r="D502" t="s">
        <v>1145</v>
      </c>
      <c r="E502" t="s">
        <v>1569</v>
      </c>
      <c r="F502" t="s">
        <v>1570</v>
      </c>
      <c r="G502" t="s">
        <v>1571</v>
      </c>
      <c r="H502" t="s">
        <v>1572</v>
      </c>
      <c r="I502">
        <v>14</v>
      </c>
      <c r="J502">
        <v>4</v>
      </c>
      <c r="K502" t="s">
        <v>345</v>
      </c>
      <c r="L502">
        <v>4.8065199850000004</v>
      </c>
      <c r="M502">
        <v>32.476398469999999</v>
      </c>
      <c r="N502" t="s">
        <v>346</v>
      </c>
      <c r="O502" t="s">
        <v>347</v>
      </c>
      <c r="P502" s="133">
        <v>41</v>
      </c>
      <c r="Q502" s="133">
        <v>205</v>
      </c>
      <c r="R502" s="133">
        <v>22</v>
      </c>
      <c r="S502" s="133">
        <v>110</v>
      </c>
      <c r="T502" s="133">
        <v>17</v>
      </c>
      <c r="U502" t="s">
        <v>54</v>
      </c>
      <c r="V502" t="s">
        <v>1145</v>
      </c>
      <c r="W502">
        <v>28</v>
      </c>
      <c r="X502" t="s">
        <v>54</v>
      </c>
      <c r="Y502" t="s">
        <v>1145</v>
      </c>
      <c r="Z502">
        <v>25</v>
      </c>
      <c r="AA502" t="s">
        <v>54</v>
      </c>
      <c r="AB502" t="s">
        <v>1145</v>
      </c>
      <c r="AC502">
        <v>25</v>
      </c>
      <c r="AD502" t="s">
        <v>54</v>
      </c>
      <c r="AE502" t="s">
        <v>1145</v>
      </c>
      <c r="AF502">
        <v>13</v>
      </c>
      <c r="AG502" t="s">
        <v>52</v>
      </c>
      <c r="AH502" t="s">
        <v>418</v>
      </c>
      <c r="AI502">
        <v>2</v>
      </c>
      <c r="AJ502" t="s">
        <v>348</v>
      </c>
      <c r="AK502" t="s">
        <v>348</v>
      </c>
      <c r="AL502" t="s">
        <v>347</v>
      </c>
      <c r="AM502">
        <v>19</v>
      </c>
      <c r="AN502">
        <v>95</v>
      </c>
      <c r="AO502">
        <v>14</v>
      </c>
      <c r="AP502" t="s">
        <v>123</v>
      </c>
      <c r="AQ502" t="s">
        <v>490</v>
      </c>
      <c r="AR502">
        <v>19</v>
      </c>
      <c r="AS502" t="s">
        <v>119</v>
      </c>
      <c r="AT502" t="s">
        <v>373</v>
      </c>
      <c r="AU502">
        <v>24</v>
      </c>
      <c r="AV502" t="s">
        <v>123</v>
      </c>
      <c r="AW502" t="s">
        <v>351</v>
      </c>
      <c r="AX502">
        <v>26</v>
      </c>
      <c r="AY502" t="s">
        <v>119</v>
      </c>
      <c r="AZ502" t="s">
        <v>373</v>
      </c>
      <c r="BA502">
        <v>12</v>
      </c>
      <c r="BB502" t="s">
        <v>123</v>
      </c>
      <c r="BC502" t="s">
        <v>378</v>
      </c>
      <c r="BD502">
        <v>0</v>
      </c>
      <c r="BE502">
        <v>31</v>
      </c>
      <c r="BF502">
        <v>0</v>
      </c>
      <c r="BG502">
        <v>0</v>
      </c>
      <c r="BH502" t="s">
        <v>349</v>
      </c>
      <c r="BI502">
        <v>0</v>
      </c>
      <c r="BJ502">
        <v>0</v>
      </c>
      <c r="BK502">
        <v>47</v>
      </c>
      <c r="BL502">
        <v>0</v>
      </c>
      <c r="BM502">
        <v>0</v>
      </c>
      <c r="BN502" t="s">
        <v>349</v>
      </c>
      <c r="BO502">
        <v>0</v>
      </c>
      <c r="BP502">
        <v>0</v>
      </c>
      <c r="BQ502">
        <v>49</v>
      </c>
      <c r="BR502">
        <v>0</v>
      </c>
      <c r="BS502">
        <v>0</v>
      </c>
      <c r="BT502" t="s">
        <v>349</v>
      </c>
      <c r="BU502">
        <v>0</v>
      </c>
      <c r="BV502">
        <v>0</v>
      </c>
      <c r="BW502">
        <v>51</v>
      </c>
      <c r="BX502">
        <v>0</v>
      </c>
      <c r="BY502">
        <v>0</v>
      </c>
      <c r="BZ502" t="s">
        <v>349</v>
      </c>
      <c r="CA502">
        <v>0</v>
      </c>
      <c r="CB502">
        <v>0</v>
      </c>
      <c r="CC502">
        <v>25</v>
      </c>
      <c r="CD502">
        <v>0</v>
      </c>
      <c r="CE502">
        <v>0</v>
      </c>
      <c r="CF502" t="s">
        <v>349</v>
      </c>
      <c r="CG502">
        <v>0</v>
      </c>
      <c r="CH502">
        <v>0</v>
      </c>
      <c r="CI502">
        <v>2</v>
      </c>
      <c r="CJ502" t="s">
        <v>347</v>
      </c>
      <c r="CK502">
        <v>135</v>
      </c>
      <c r="CL502" t="s">
        <v>347</v>
      </c>
      <c r="CM502">
        <v>23</v>
      </c>
      <c r="CN502" s="133">
        <v>16</v>
      </c>
      <c r="CO502" s="133" t="s">
        <v>347</v>
      </c>
      <c r="CP502" s="133">
        <v>41</v>
      </c>
      <c r="CQ502" s="133">
        <v>205</v>
      </c>
      <c r="CR502">
        <v>17</v>
      </c>
      <c r="CS502">
        <v>85</v>
      </c>
      <c r="CT502">
        <v>12</v>
      </c>
      <c r="CU502" t="s">
        <v>54</v>
      </c>
      <c r="CV502" t="s">
        <v>429</v>
      </c>
      <c r="CW502" t="s">
        <v>350</v>
      </c>
      <c r="CY502">
        <v>18</v>
      </c>
      <c r="CZ502" t="s">
        <v>52</v>
      </c>
      <c r="DA502" t="s">
        <v>418</v>
      </c>
      <c r="DB502" t="s">
        <v>350</v>
      </c>
      <c r="DD502">
        <v>21</v>
      </c>
      <c r="DE502" t="s">
        <v>52</v>
      </c>
      <c r="DF502" t="s">
        <v>340</v>
      </c>
      <c r="DG502" t="s">
        <v>350</v>
      </c>
      <c r="DI502">
        <v>22</v>
      </c>
      <c r="DJ502" t="s">
        <v>54</v>
      </c>
      <c r="DK502" t="s">
        <v>1109</v>
      </c>
      <c r="DL502" t="s">
        <v>350</v>
      </c>
      <c r="DN502">
        <v>9</v>
      </c>
      <c r="DO502" t="s">
        <v>52</v>
      </c>
      <c r="DP502" t="s">
        <v>626</v>
      </c>
      <c r="DQ502" t="s">
        <v>350</v>
      </c>
      <c r="DS502">
        <v>3</v>
      </c>
      <c r="DT502" t="s">
        <v>348</v>
      </c>
      <c r="DU502" t="s">
        <v>348</v>
      </c>
      <c r="DV502" t="s">
        <v>347</v>
      </c>
      <c r="DW502">
        <v>24</v>
      </c>
      <c r="DX502">
        <v>120</v>
      </c>
      <c r="DY502">
        <v>0</v>
      </c>
      <c r="EF502">
        <v>0</v>
      </c>
      <c r="EM502">
        <v>0</v>
      </c>
      <c r="ET502">
        <v>0</v>
      </c>
      <c r="FA502">
        <v>0</v>
      </c>
      <c r="FH502">
        <v>120</v>
      </c>
      <c r="FK502">
        <v>10</v>
      </c>
      <c r="FL502">
        <v>50</v>
      </c>
      <c r="FM502">
        <v>13</v>
      </c>
      <c r="FN502">
        <v>65</v>
      </c>
      <c r="FO502">
        <v>18</v>
      </c>
      <c r="FP502">
        <v>90</v>
      </c>
      <c r="FQ502">
        <v>0</v>
      </c>
      <c r="FR502">
        <v>0</v>
      </c>
      <c r="FS502" t="s">
        <v>347</v>
      </c>
      <c r="FT502">
        <v>74</v>
      </c>
      <c r="FU502">
        <v>370</v>
      </c>
      <c r="FV502" t="s">
        <v>52</v>
      </c>
      <c r="FW502" t="s">
        <v>340</v>
      </c>
      <c r="FX502" t="s">
        <v>347</v>
      </c>
      <c r="FY502" t="s">
        <v>119</v>
      </c>
      <c r="FZ502" t="s">
        <v>349</v>
      </c>
      <c r="GA502">
        <v>0</v>
      </c>
      <c r="GB502">
        <v>0</v>
      </c>
      <c r="GC502" t="s">
        <v>349</v>
      </c>
      <c r="GD502" t="s">
        <v>354</v>
      </c>
      <c r="GE502" t="s">
        <v>354</v>
      </c>
      <c r="GF502" t="s">
        <v>354</v>
      </c>
      <c r="GG502">
        <v>14</v>
      </c>
      <c r="GH502" t="s">
        <v>356</v>
      </c>
    </row>
    <row r="503" spans="1:190" x14ac:dyDescent="0.35">
      <c r="A503" t="s">
        <v>53</v>
      </c>
      <c r="B503" t="s">
        <v>54</v>
      </c>
      <c r="C503" t="s">
        <v>1473</v>
      </c>
      <c r="D503" t="s">
        <v>1145</v>
      </c>
      <c r="E503" t="s">
        <v>1569</v>
      </c>
      <c r="F503" t="s">
        <v>1570</v>
      </c>
      <c r="G503" t="s">
        <v>1573</v>
      </c>
      <c r="H503" t="s">
        <v>1574</v>
      </c>
      <c r="I503">
        <v>14</v>
      </c>
      <c r="J503">
        <v>4</v>
      </c>
      <c r="K503" t="s">
        <v>345</v>
      </c>
      <c r="L503">
        <v>4.8088945000000001</v>
      </c>
      <c r="M503">
        <v>32.477478900000001</v>
      </c>
      <c r="N503" t="s">
        <v>346</v>
      </c>
      <c r="O503" t="s">
        <v>347</v>
      </c>
      <c r="P503" s="133">
        <v>51</v>
      </c>
      <c r="Q503" s="133">
        <v>255</v>
      </c>
      <c r="R503" s="133">
        <v>27</v>
      </c>
      <c r="S503" s="133">
        <v>135</v>
      </c>
      <c r="T503" s="133">
        <v>18</v>
      </c>
      <c r="U503" t="s">
        <v>54</v>
      </c>
      <c r="V503" t="s">
        <v>1145</v>
      </c>
      <c r="W503">
        <v>35</v>
      </c>
      <c r="X503" t="s">
        <v>54</v>
      </c>
      <c r="Y503" t="s">
        <v>1145</v>
      </c>
      <c r="Z503">
        <v>25</v>
      </c>
      <c r="AA503" t="s">
        <v>54</v>
      </c>
      <c r="AB503" t="s">
        <v>1145</v>
      </c>
      <c r="AC503">
        <v>31</v>
      </c>
      <c r="AD503" t="s">
        <v>54</v>
      </c>
      <c r="AE503" t="s">
        <v>1145</v>
      </c>
      <c r="AF503">
        <v>15</v>
      </c>
      <c r="AG503" t="s">
        <v>52</v>
      </c>
      <c r="AH503" t="s">
        <v>340</v>
      </c>
      <c r="AI503">
        <v>11</v>
      </c>
      <c r="AJ503" t="s">
        <v>348</v>
      </c>
      <c r="AK503" t="s">
        <v>348</v>
      </c>
      <c r="AL503" t="s">
        <v>347</v>
      </c>
      <c r="AM503">
        <v>24</v>
      </c>
      <c r="AN503">
        <v>120</v>
      </c>
      <c r="AO503">
        <v>17</v>
      </c>
      <c r="AP503" t="s">
        <v>123</v>
      </c>
      <c r="AQ503" t="s">
        <v>490</v>
      </c>
      <c r="AR503">
        <v>34</v>
      </c>
      <c r="AS503" t="s">
        <v>119</v>
      </c>
      <c r="AT503" t="s">
        <v>373</v>
      </c>
      <c r="AU503">
        <v>26</v>
      </c>
      <c r="AV503" t="s">
        <v>123</v>
      </c>
      <c r="AW503" t="s">
        <v>351</v>
      </c>
      <c r="AX503">
        <v>24</v>
      </c>
      <c r="AY503" t="s">
        <v>123</v>
      </c>
      <c r="AZ503" t="s">
        <v>360</v>
      </c>
      <c r="BA503">
        <v>12</v>
      </c>
      <c r="BB503" t="s">
        <v>123</v>
      </c>
      <c r="BC503" t="s">
        <v>378</v>
      </c>
      <c r="BD503">
        <v>7</v>
      </c>
      <c r="BE503">
        <v>35</v>
      </c>
      <c r="BF503">
        <v>0</v>
      </c>
      <c r="BG503">
        <v>0</v>
      </c>
      <c r="BH503" t="s">
        <v>349</v>
      </c>
      <c r="BI503">
        <v>0</v>
      </c>
      <c r="BJ503">
        <v>0</v>
      </c>
      <c r="BK503">
        <v>69</v>
      </c>
      <c r="BL503">
        <v>0</v>
      </c>
      <c r="BM503">
        <v>0</v>
      </c>
      <c r="BN503" t="s">
        <v>349</v>
      </c>
      <c r="BO503">
        <v>0</v>
      </c>
      <c r="BP503">
        <v>0</v>
      </c>
      <c r="BQ503">
        <v>51</v>
      </c>
      <c r="BR503">
        <v>0</v>
      </c>
      <c r="BS503">
        <v>0</v>
      </c>
      <c r="BT503" t="s">
        <v>349</v>
      </c>
      <c r="BU503">
        <v>0</v>
      </c>
      <c r="BV503">
        <v>0</v>
      </c>
      <c r="BW503">
        <v>55</v>
      </c>
      <c r="BX503">
        <v>0</v>
      </c>
      <c r="BY503">
        <v>0</v>
      </c>
      <c r="BZ503" t="s">
        <v>349</v>
      </c>
      <c r="CA503">
        <v>0</v>
      </c>
      <c r="CB503">
        <v>0</v>
      </c>
      <c r="CC503">
        <v>27</v>
      </c>
      <c r="CD503">
        <v>0</v>
      </c>
      <c r="CE503">
        <v>0</v>
      </c>
      <c r="CF503" t="s">
        <v>349</v>
      </c>
      <c r="CG503">
        <v>0</v>
      </c>
      <c r="CH503">
        <v>0</v>
      </c>
      <c r="CI503">
        <v>18</v>
      </c>
      <c r="CJ503" t="s">
        <v>347</v>
      </c>
      <c r="CK503">
        <v>43</v>
      </c>
      <c r="CL503" t="s">
        <v>347</v>
      </c>
      <c r="CM503">
        <v>25</v>
      </c>
      <c r="CN503" s="133">
        <v>19</v>
      </c>
      <c r="CO503" s="133" t="s">
        <v>347</v>
      </c>
      <c r="CP503" s="133">
        <v>44</v>
      </c>
      <c r="CQ503" s="133">
        <v>220</v>
      </c>
      <c r="CR503">
        <v>19</v>
      </c>
      <c r="CS503">
        <v>95</v>
      </c>
      <c r="CT503">
        <v>14</v>
      </c>
      <c r="CU503" t="s">
        <v>54</v>
      </c>
      <c r="CV503" t="s">
        <v>429</v>
      </c>
      <c r="CW503" t="s">
        <v>405</v>
      </c>
      <c r="CY503">
        <v>24</v>
      </c>
      <c r="CZ503" t="s">
        <v>52</v>
      </c>
      <c r="DA503" t="s">
        <v>340</v>
      </c>
      <c r="DB503" t="s">
        <v>350</v>
      </c>
      <c r="DD503">
        <v>20</v>
      </c>
      <c r="DE503" t="s">
        <v>52</v>
      </c>
      <c r="DF503" t="s">
        <v>418</v>
      </c>
      <c r="DG503" t="s">
        <v>350</v>
      </c>
      <c r="DI503">
        <v>20</v>
      </c>
      <c r="DJ503" t="s">
        <v>54</v>
      </c>
      <c r="DK503" t="s">
        <v>1109</v>
      </c>
      <c r="DL503" t="s">
        <v>350</v>
      </c>
      <c r="DN503">
        <v>9</v>
      </c>
      <c r="DO503" t="s">
        <v>52</v>
      </c>
      <c r="DP503" t="s">
        <v>418</v>
      </c>
      <c r="DQ503" t="s">
        <v>350</v>
      </c>
      <c r="DS503">
        <v>8</v>
      </c>
      <c r="DT503" t="s">
        <v>348</v>
      </c>
      <c r="DU503" t="s">
        <v>348</v>
      </c>
      <c r="DV503" t="s">
        <v>347</v>
      </c>
      <c r="DW503">
        <v>25</v>
      </c>
      <c r="DX503">
        <v>125</v>
      </c>
      <c r="DY503">
        <v>0</v>
      </c>
      <c r="EF503">
        <v>0</v>
      </c>
      <c r="EM503">
        <v>0</v>
      </c>
      <c r="ET503">
        <v>0</v>
      </c>
      <c r="FA503">
        <v>0</v>
      </c>
      <c r="FH503">
        <v>125</v>
      </c>
      <c r="FK503">
        <v>11</v>
      </c>
      <c r="FL503">
        <v>55</v>
      </c>
      <c r="FM503">
        <v>13</v>
      </c>
      <c r="FN503">
        <v>65</v>
      </c>
      <c r="FO503">
        <v>20</v>
      </c>
      <c r="FP503">
        <v>100</v>
      </c>
      <c r="FQ503">
        <v>0</v>
      </c>
      <c r="FR503">
        <v>0</v>
      </c>
      <c r="FS503" t="s">
        <v>347</v>
      </c>
      <c r="FT503">
        <v>65</v>
      </c>
      <c r="FU503">
        <v>325</v>
      </c>
      <c r="FV503" t="s">
        <v>52</v>
      </c>
      <c r="FW503" t="s">
        <v>340</v>
      </c>
      <c r="FX503" t="s">
        <v>347</v>
      </c>
      <c r="FY503" t="s">
        <v>123</v>
      </c>
      <c r="FZ503" t="s">
        <v>349</v>
      </c>
      <c r="GA503">
        <v>0</v>
      </c>
      <c r="GB503">
        <v>0</v>
      </c>
      <c r="GC503" t="s">
        <v>349</v>
      </c>
      <c r="GD503" t="s">
        <v>354</v>
      </c>
      <c r="GE503" t="s">
        <v>354</v>
      </c>
      <c r="GF503" t="s">
        <v>354</v>
      </c>
      <c r="GG503">
        <v>14</v>
      </c>
      <c r="GH503" t="s">
        <v>356</v>
      </c>
    </row>
    <row r="504" spans="1:190" x14ac:dyDescent="0.35">
      <c r="A504" t="s">
        <v>53</v>
      </c>
      <c r="B504" t="s">
        <v>54</v>
      </c>
      <c r="C504" t="s">
        <v>1473</v>
      </c>
      <c r="D504" t="s">
        <v>1145</v>
      </c>
      <c r="E504" t="s">
        <v>1569</v>
      </c>
      <c r="F504" t="s">
        <v>1570</v>
      </c>
      <c r="G504" t="s">
        <v>1575</v>
      </c>
      <c r="H504" t="s">
        <v>1576</v>
      </c>
      <c r="I504">
        <v>14</v>
      </c>
      <c r="J504">
        <v>3</v>
      </c>
      <c r="K504" t="s">
        <v>345</v>
      </c>
      <c r="L504">
        <v>4.7801511000000003</v>
      </c>
      <c r="M504">
        <v>32.473181400000001</v>
      </c>
      <c r="N504" t="s">
        <v>346</v>
      </c>
      <c r="O504" t="s">
        <v>347</v>
      </c>
      <c r="P504" s="133">
        <v>35</v>
      </c>
      <c r="Q504" s="133">
        <v>175</v>
      </c>
      <c r="R504" s="133">
        <v>20</v>
      </c>
      <c r="S504" s="133">
        <v>100</v>
      </c>
      <c r="T504" s="133">
        <v>14</v>
      </c>
      <c r="U504" t="s">
        <v>54</v>
      </c>
      <c r="V504" t="s">
        <v>1145</v>
      </c>
      <c r="W504">
        <v>18</v>
      </c>
      <c r="X504" t="s">
        <v>54</v>
      </c>
      <c r="Y504" t="s">
        <v>1145</v>
      </c>
      <c r="Z504">
        <v>24</v>
      </c>
      <c r="AA504" t="s">
        <v>54</v>
      </c>
      <c r="AB504" t="s">
        <v>1145</v>
      </c>
      <c r="AC504">
        <v>25</v>
      </c>
      <c r="AD504" t="s">
        <v>54</v>
      </c>
      <c r="AE504" t="s">
        <v>1145</v>
      </c>
      <c r="AF504">
        <v>13</v>
      </c>
      <c r="AG504" t="s">
        <v>52</v>
      </c>
      <c r="AH504" t="s">
        <v>340</v>
      </c>
      <c r="AI504">
        <v>6</v>
      </c>
      <c r="AJ504" t="s">
        <v>348</v>
      </c>
      <c r="AK504" t="s">
        <v>348</v>
      </c>
      <c r="AL504" t="s">
        <v>347</v>
      </c>
      <c r="AM504">
        <v>15</v>
      </c>
      <c r="AN504">
        <v>75</v>
      </c>
      <c r="AO504">
        <v>9</v>
      </c>
      <c r="AP504" t="s">
        <v>123</v>
      </c>
      <c r="AQ504" t="s">
        <v>360</v>
      </c>
      <c r="AR504">
        <v>16</v>
      </c>
      <c r="AS504" t="s">
        <v>119</v>
      </c>
      <c r="AT504" t="s">
        <v>373</v>
      </c>
      <c r="AU504">
        <v>20</v>
      </c>
      <c r="AV504" t="s">
        <v>123</v>
      </c>
      <c r="AW504" t="s">
        <v>378</v>
      </c>
      <c r="AX504">
        <v>23</v>
      </c>
      <c r="AY504" t="s">
        <v>119</v>
      </c>
      <c r="AZ504" t="s">
        <v>373</v>
      </c>
      <c r="BA504">
        <v>7</v>
      </c>
      <c r="BB504" t="s">
        <v>123</v>
      </c>
      <c r="BC504" t="s">
        <v>490</v>
      </c>
      <c r="BD504">
        <v>0</v>
      </c>
      <c r="BE504">
        <v>23</v>
      </c>
      <c r="BF504">
        <v>0</v>
      </c>
      <c r="BG504">
        <v>0</v>
      </c>
      <c r="BH504" t="s">
        <v>349</v>
      </c>
      <c r="BI504">
        <v>0</v>
      </c>
      <c r="BJ504">
        <v>0</v>
      </c>
      <c r="BK504">
        <v>34</v>
      </c>
      <c r="BL504">
        <v>0</v>
      </c>
      <c r="BM504">
        <v>0</v>
      </c>
      <c r="BN504" t="s">
        <v>349</v>
      </c>
      <c r="BO504">
        <v>0</v>
      </c>
      <c r="BP504">
        <v>0</v>
      </c>
      <c r="BQ504">
        <v>0</v>
      </c>
      <c r="BR504">
        <v>0</v>
      </c>
      <c r="BS504">
        <v>44</v>
      </c>
      <c r="BT504" t="s">
        <v>349</v>
      </c>
      <c r="BU504">
        <v>0</v>
      </c>
      <c r="BV504">
        <v>0</v>
      </c>
      <c r="BW504">
        <v>0</v>
      </c>
      <c r="BX504">
        <v>0</v>
      </c>
      <c r="BY504">
        <v>48</v>
      </c>
      <c r="BZ504" t="s">
        <v>349</v>
      </c>
      <c r="CA504">
        <v>0</v>
      </c>
      <c r="CB504">
        <v>0</v>
      </c>
      <c r="CC504">
        <v>0</v>
      </c>
      <c r="CD504">
        <v>0</v>
      </c>
      <c r="CE504">
        <v>20</v>
      </c>
      <c r="CF504" t="s">
        <v>349</v>
      </c>
      <c r="CG504">
        <v>0</v>
      </c>
      <c r="CH504">
        <v>0</v>
      </c>
      <c r="CI504">
        <v>6</v>
      </c>
      <c r="CJ504" t="s">
        <v>347</v>
      </c>
      <c r="CK504">
        <v>85</v>
      </c>
      <c r="CL504" t="s">
        <v>347</v>
      </c>
      <c r="CM504">
        <v>16</v>
      </c>
      <c r="CN504" s="133">
        <v>13</v>
      </c>
      <c r="CO504" s="133" t="s">
        <v>347</v>
      </c>
      <c r="CP504" s="133">
        <v>34</v>
      </c>
      <c r="CQ504" s="133">
        <v>170</v>
      </c>
      <c r="CR504">
        <v>13</v>
      </c>
      <c r="CS504">
        <v>65</v>
      </c>
      <c r="CT504">
        <v>10</v>
      </c>
      <c r="CU504" t="s">
        <v>52</v>
      </c>
      <c r="CV504" t="s">
        <v>418</v>
      </c>
      <c r="CW504" t="s">
        <v>350</v>
      </c>
      <c r="CY504">
        <v>12</v>
      </c>
      <c r="CZ504" t="s">
        <v>54</v>
      </c>
      <c r="DA504" t="s">
        <v>429</v>
      </c>
      <c r="DB504" t="s">
        <v>405</v>
      </c>
      <c r="DD504">
        <v>13</v>
      </c>
      <c r="DE504" t="s">
        <v>52</v>
      </c>
      <c r="DF504" t="s">
        <v>340</v>
      </c>
      <c r="DG504" t="s">
        <v>350</v>
      </c>
      <c r="DI504">
        <v>21</v>
      </c>
      <c r="DJ504" t="s">
        <v>54</v>
      </c>
      <c r="DK504" t="s">
        <v>1162</v>
      </c>
      <c r="DL504" t="s">
        <v>444</v>
      </c>
      <c r="DN504">
        <v>6</v>
      </c>
      <c r="DO504" t="s">
        <v>52</v>
      </c>
      <c r="DP504" t="s">
        <v>340</v>
      </c>
      <c r="DQ504" t="s">
        <v>350</v>
      </c>
      <c r="DS504">
        <v>3</v>
      </c>
      <c r="DT504" t="s">
        <v>348</v>
      </c>
      <c r="DU504" t="s">
        <v>348</v>
      </c>
      <c r="DV504" t="s">
        <v>347</v>
      </c>
      <c r="DW504">
        <v>21</v>
      </c>
      <c r="DX504">
        <v>105</v>
      </c>
      <c r="DY504">
        <v>0</v>
      </c>
      <c r="EF504">
        <v>0</v>
      </c>
      <c r="EM504">
        <v>0</v>
      </c>
      <c r="ET504">
        <v>0</v>
      </c>
      <c r="FA504">
        <v>0</v>
      </c>
      <c r="FH504">
        <v>105</v>
      </c>
      <c r="FK504">
        <v>8</v>
      </c>
      <c r="FL504">
        <v>40</v>
      </c>
      <c r="FM504">
        <v>11</v>
      </c>
      <c r="FN504">
        <v>55</v>
      </c>
      <c r="FO504">
        <v>15</v>
      </c>
      <c r="FP504">
        <v>75</v>
      </c>
      <c r="FQ504">
        <v>0</v>
      </c>
      <c r="FR504">
        <v>0</v>
      </c>
      <c r="FS504" t="s">
        <v>347</v>
      </c>
      <c r="FT504">
        <v>53</v>
      </c>
      <c r="FU504">
        <v>265</v>
      </c>
      <c r="FV504" t="s">
        <v>52</v>
      </c>
      <c r="FW504" t="s">
        <v>340</v>
      </c>
      <c r="FX504" t="s">
        <v>347</v>
      </c>
      <c r="FY504" t="s">
        <v>123</v>
      </c>
      <c r="FZ504" t="s">
        <v>349</v>
      </c>
      <c r="GA504">
        <v>0</v>
      </c>
      <c r="GB504">
        <v>0</v>
      </c>
      <c r="GC504" t="s">
        <v>349</v>
      </c>
      <c r="GD504" t="s">
        <v>354</v>
      </c>
      <c r="GE504" t="s">
        <v>355</v>
      </c>
      <c r="GF504" t="s">
        <v>354</v>
      </c>
      <c r="GG504">
        <v>14</v>
      </c>
      <c r="GH504" t="s">
        <v>356</v>
      </c>
    </row>
    <row r="505" spans="1:190" x14ac:dyDescent="0.35">
      <c r="A505" t="s">
        <v>53</v>
      </c>
      <c r="B505" t="s">
        <v>54</v>
      </c>
      <c r="C505" t="s">
        <v>1473</v>
      </c>
      <c r="D505" t="s">
        <v>1145</v>
      </c>
      <c r="E505" t="s">
        <v>1569</v>
      </c>
      <c r="F505" t="s">
        <v>1570</v>
      </c>
      <c r="G505" t="s">
        <v>1577</v>
      </c>
      <c r="H505" t="s">
        <v>1578</v>
      </c>
      <c r="I505">
        <v>14</v>
      </c>
      <c r="J505">
        <v>3</v>
      </c>
      <c r="K505" t="s">
        <v>345</v>
      </c>
      <c r="L505">
        <v>4.7868399620000002</v>
      </c>
      <c r="M505">
        <v>32.432201390000003</v>
      </c>
      <c r="N505" t="s">
        <v>346</v>
      </c>
      <c r="O505" t="s">
        <v>347</v>
      </c>
      <c r="P505" s="133">
        <v>41</v>
      </c>
      <c r="Q505" s="133">
        <v>205</v>
      </c>
      <c r="R505" s="133">
        <v>24</v>
      </c>
      <c r="S505" s="133">
        <v>120</v>
      </c>
      <c r="T505" s="133">
        <v>21</v>
      </c>
      <c r="U505" t="s">
        <v>54</v>
      </c>
      <c r="V505" t="s">
        <v>1145</v>
      </c>
      <c r="W505">
        <v>29</v>
      </c>
      <c r="X505" t="s">
        <v>54</v>
      </c>
      <c r="Y505" t="s">
        <v>1145</v>
      </c>
      <c r="Z505">
        <v>32</v>
      </c>
      <c r="AA505" t="s">
        <v>54</v>
      </c>
      <c r="AB505" t="s">
        <v>1145</v>
      </c>
      <c r="AC505">
        <v>27</v>
      </c>
      <c r="AD505" t="s">
        <v>54</v>
      </c>
      <c r="AE505" t="s">
        <v>1145</v>
      </c>
      <c r="AF505">
        <v>10</v>
      </c>
      <c r="AG505" t="s">
        <v>54</v>
      </c>
      <c r="AH505" t="s">
        <v>1145</v>
      </c>
      <c r="AI505">
        <v>1</v>
      </c>
      <c r="AJ505" t="s">
        <v>348</v>
      </c>
      <c r="AK505" t="s">
        <v>348</v>
      </c>
      <c r="AL505" t="s">
        <v>347</v>
      </c>
      <c r="AM505">
        <v>17</v>
      </c>
      <c r="AN505">
        <v>85</v>
      </c>
      <c r="AO505">
        <v>14</v>
      </c>
      <c r="AP505" t="s">
        <v>119</v>
      </c>
      <c r="AQ505" t="s">
        <v>373</v>
      </c>
      <c r="AR505">
        <v>18</v>
      </c>
      <c r="AS505" t="s">
        <v>123</v>
      </c>
      <c r="AT505" t="s">
        <v>364</v>
      </c>
      <c r="AU505">
        <v>22</v>
      </c>
      <c r="AV505" t="s">
        <v>123</v>
      </c>
      <c r="AW505" t="s">
        <v>378</v>
      </c>
      <c r="AX505">
        <v>17</v>
      </c>
      <c r="AY505" t="s">
        <v>119</v>
      </c>
      <c r="AZ505" t="s">
        <v>373</v>
      </c>
      <c r="BA505">
        <v>9</v>
      </c>
      <c r="BB505" t="s">
        <v>123</v>
      </c>
      <c r="BC505" t="s">
        <v>360</v>
      </c>
      <c r="BD505">
        <v>5</v>
      </c>
      <c r="BE505">
        <v>35</v>
      </c>
      <c r="BF505">
        <v>0</v>
      </c>
      <c r="BG505">
        <v>0</v>
      </c>
      <c r="BH505" t="s">
        <v>349</v>
      </c>
      <c r="BI505">
        <v>0</v>
      </c>
      <c r="BJ505">
        <v>0</v>
      </c>
      <c r="BK505">
        <v>0</v>
      </c>
      <c r="BL505">
        <v>0</v>
      </c>
      <c r="BM505">
        <v>47</v>
      </c>
      <c r="BN505" t="s">
        <v>349</v>
      </c>
      <c r="BO505">
        <v>0</v>
      </c>
      <c r="BP505">
        <v>0</v>
      </c>
      <c r="BQ505">
        <v>54</v>
      </c>
      <c r="BR505">
        <v>0</v>
      </c>
      <c r="BS505">
        <v>0</v>
      </c>
      <c r="BT505" t="s">
        <v>349</v>
      </c>
      <c r="BU505">
        <v>0</v>
      </c>
      <c r="BV505">
        <v>0</v>
      </c>
      <c r="BW505">
        <v>0</v>
      </c>
      <c r="BX505">
        <v>0</v>
      </c>
      <c r="BY505">
        <v>44</v>
      </c>
      <c r="BZ505" t="s">
        <v>349</v>
      </c>
      <c r="CA505">
        <v>0</v>
      </c>
      <c r="CB505">
        <v>0</v>
      </c>
      <c r="CC505">
        <v>19</v>
      </c>
      <c r="CD505">
        <v>0</v>
      </c>
      <c r="CE505">
        <v>0</v>
      </c>
      <c r="CF505" t="s">
        <v>349</v>
      </c>
      <c r="CG505">
        <v>0</v>
      </c>
      <c r="CH505">
        <v>0</v>
      </c>
      <c r="CI505">
        <v>6</v>
      </c>
      <c r="CJ505" t="s">
        <v>347</v>
      </c>
      <c r="CK505">
        <v>19</v>
      </c>
      <c r="CL505" t="s">
        <v>347</v>
      </c>
      <c r="CM505">
        <v>11</v>
      </c>
      <c r="CN505" s="133">
        <v>7</v>
      </c>
      <c r="CO505" s="133" t="s">
        <v>347</v>
      </c>
      <c r="CP505" s="133">
        <v>36</v>
      </c>
      <c r="CQ505" s="133">
        <v>180</v>
      </c>
      <c r="CR505">
        <v>15</v>
      </c>
      <c r="CS505">
        <v>75</v>
      </c>
      <c r="CT505">
        <v>12</v>
      </c>
      <c r="CU505" t="s">
        <v>52</v>
      </c>
      <c r="CV505" t="s">
        <v>340</v>
      </c>
      <c r="CW505" t="s">
        <v>350</v>
      </c>
      <c r="CY505">
        <v>18</v>
      </c>
      <c r="CZ505" t="s">
        <v>54</v>
      </c>
      <c r="DA505" t="s">
        <v>429</v>
      </c>
      <c r="DB505" t="s">
        <v>405</v>
      </c>
      <c r="DD505">
        <v>18</v>
      </c>
      <c r="DE505" t="s">
        <v>52</v>
      </c>
      <c r="DF505" t="s">
        <v>340</v>
      </c>
      <c r="DG505" t="s">
        <v>350</v>
      </c>
      <c r="DI505">
        <v>16</v>
      </c>
      <c r="DJ505" t="s">
        <v>52</v>
      </c>
      <c r="DK505" t="s">
        <v>340</v>
      </c>
      <c r="DL505" t="s">
        <v>350</v>
      </c>
      <c r="DN505">
        <v>9</v>
      </c>
      <c r="DO505" t="s">
        <v>54</v>
      </c>
      <c r="DP505" t="s">
        <v>429</v>
      </c>
      <c r="DQ505" t="s">
        <v>444</v>
      </c>
      <c r="DS505">
        <v>2</v>
      </c>
      <c r="DT505" t="s">
        <v>348</v>
      </c>
      <c r="DU505" t="s">
        <v>348</v>
      </c>
      <c r="DV505" t="s">
        <v>347</v>
      </c>
      <c r="DW505">
        <v>21</v>
      </c>
      <c r="DX505">
        <v>105</v>
      </c>
      <c r="DY505">
        <v>0</v>
      </c>
      <c r="EF505">
        <v>0</v>
      </c>
      <c r="EM505">
        <v>0</v>
      </c>
      <c r="ET505">
        <v>0</v>
      </c>
      <c r="FA505">
        <v>0</v>
      </c>
      <c r="FH505">
        <v>105</v>
      </c>
      <c r="FK505">
        <v>9</v>
      </c>
      <c r="FL505">
        <v>45</v>
      </c>
      <c r="FM505">
        <v>17</v>
      </c>
      <c r="FN505">
        <v>85</v>
      </c>
      <c r="FO505">
        <v>10</v>
      </c>
      <c r="FP505">
        <v>50</v>
      </c>
      <c r="FQ505">
        <v>0</v>
      </c>
      <c r="FR505">
        <v>0</v>
      </c>
      <c r="FS505" t="s">
        <v>347</v>
      </c>
      <c r="FT505">
        <v>52</v>
      </c>
      <c r="FU505">
        <v>260</v>
      </c>
      <c r="FV505" t="s">
        <v>52</v>
      </c>
      <c r="FW505" t="s">
        <v>418</v>
      </c>
      <c r="FX505" t="s">
        <v>347</v>
      </c>
      <c r="FY505" t="s">
        <v>123</v>
      </c>
      <c r="FZ505" t="s">
        <v>349</v>
      </c>
      <c r="GA505">
        <v>0</v>
      </c>
      <c r="GB505">
        <v>0</v>
      </c>
      <c r="GC505" t="s">
        <v>349</v>
      </c>
      <c r="GD505" t="s">
        <v>354</v>
      </c>
      <c r="GE505" t="s">
        <v>354</v>
      </c>
      <c r="GF505" t="s">
        <v>354</v>
      </c>
      <c r="GG505">
        <v>14</v>
      </c>
      <c r="GH505" t="s">
        <v>356</v>
      </c>
    </row>
    <row r="506" spans="1:190" x14ac:dyDescent="0.35">
      <c r="A506" t="s">
        <v>53</v>
      </c>
      <c r="B506" t="s">
        <v>54</v>
      </c>
      <c r="C506" t="s">
        <v>1579</v>
      </c>
      <c r="D506" t="s">
        <v>1162</v>
      </c>
      <c r="E506" t="s">
        <v>1580</v>
      </c>
      <c r="F506" t="s">
        <v>1581</v>
      </c>
      <c r="G506" t="s">
        <v>1582</v>
      </c>
      <c r="H506" t="s">
        <v>1583</v>
      </c>
      <c r="I506">
        <v>14</v>
      </c>
      <c r="J506">
        <v>4</v>
      </c>
      <c r="K506" t="s">
        <v>345</v>
      </c>
      <c r="L506">
        <v>4.0823729499999999</v>
      </c>
      <c r="M506">
        <v>32.179271810000003</v>
      </c>
      <c r="N506" t="s">
        <v>346</v>
      </c>
      <c r="O506" t="s">
        <v>347</v>
      </c>
      <c r="P506" s="133">
        <v>34</v>
      </c>
      <c r="Q506" s="133">
        <v>204</v>
      </c>
      <c r="R506" s="133">
        <v>34</v>
      </c>
      <c r="S506" s="133">
        <v>204</v>
      </c>
      <c r="T506" s="133">
        <v>72</v>
      </c>
      <c r="U506" t="s">
        <v>54</v>
      </c>
      <c r="V506" t="s">
        <v>1162</v>
      </c>
      <c r="W506">
        <v>27</v>
      </c>
      <c r="X506" t="s">
        <v>54</v>
      </c>
      <c r="Y506" t="s">
        <v>1162</v>
      </c>
      <c r="Z506">
        <v>11</v>
      </c>
      <c r="AA506" t="s">
        <v>54</v>
      </c>
      <c r="AB506" t="s">
        <v>1162</v>
      </c>
      <c r="AC506">
        <v>42</v>
      </c>
      <c r="AD506" t="s">
        <v>54</v>
      </c>
      <c r="AE506" t="s">
        <v>1162</v>
      </c>
      <c r="AF506">
        <v>11</v>
      </c>
      <c r="AG506" t="s">
        <v>54</v>
      </c>
      <c r="AH506" t="s">
        <v>1162</v>
      </c>
      <c r="AI506">
        <v>41</v>
      </c>
      <c r="AJ506" t="s">
        <v>348</v>
      </c>
      <c r="AK506" t="s">
        <v>348</v>
      </c>
      <c r="AL506" t="s">
        <v>349</v>
      </c>
      <c r="AM506">
        <v>0</v>
      </c>
      <c r="AN506">
        <v>0</v>
      </c>
      <c r="AO506">
        <v>0</v>
      </c>
      <c r="AR506">
        <v>0</v>
      </c>
      <c r="AU506">
        <v>0</v>
      </c>
      <c r="AX506">
        <v>0</v>
      </c>
      <c r="BA506">
        <v>0</v>
      </c>
      <c r="BD506">
        <v>0</v>
      </c>
      <c r="BE506">
        <v>72</v>
      </c>
      <c r="BF506">
        <v>0</v>
      </c>
      <c r="BG506">
        <v>0</v>
      </c>
      <c r="BH506" t="s">
        <v>349</v>
      </c>
      <c r="BI506">
        <v>0</v>
      </c>
      <c r="BJ506">
        <v>0</v>
      </c>
      <c r="BK506">
        <v>0</v>
      </c>
      <c r="BL506">
        <v>0</v>
      </c>
      <c r="BM506">
        <v>27</v>
      </c>
      <c r="BN506" t="s">
        <v>349</v>
      </c>
      <c r="BO506">
        <v>0</v>
      </c>
      <c r="BP506">
        <v>0</v>
      </c>
      <c r="BQ506">
        <v>0</v>
      </c>
      <c r="BR506">
        <v>0</v>
      </c>
      <c r="BS506">
        <v>11</v>
      </c>
      <c r="BT506" t="s">
        <v>349</v>
      </c>
      <c r="BU506">
        <v>0</v>
      </c>
      <c r="BV506">
        <v>0</v>
      </c>
      <c r="BW506">
        <v>0</v>
      </c>
      <c r="BX506">
        <v>42</v>
      </c>
      <c r="BY506">
        <v>0</v>
      </c>
      <c r="BZ506" t="s">
        <v>349</v>
      </c>
      <c r="CA506">
        <v>0</v>
      </c>
      <c r="CB506">
        <v>0</v>
      </c>
      <c r="CC506">
        <v>0</v>
      </c>
      <c r="CD506">
        <v>0</v>
      </c>
      <c r="CE506">
        <v>0</v>
      </c>
      <c r="CF506" t="s">
        <v>347</v>
      </c>
      <c r="CG506">
        <v>0</v>
      </c>
      <c r="CH506">
        <v>11</v>
      </c>
      <c r="CI506">
        <v>41</v>
      </c>
      <c r="CJ506" t="s">
        <v>349</v>
      </c>
      <c r="CK506">
        <v>0</v>
      </c>
      <c r="CL506" t="s">
        <v>349</v>
      </c>
      <c r="CM506">
        <v>0</v>
      </c>
      <c r="CN506" s="133">
        <v>0</v>
      </c>
      <c r="CO506" s="133" t="s">
        <v>347</v>
      </c>
      <c r="CP506" s="133">
        <v>698</v>
      </c>
      <c r="CQ506" s="133">
        <v>4544</v>
      </c>
      <c r="CR506">
        <v>286</v>
      </c>
      <c r="CS506">
        <v>1430</v>
      </c>
      <c r="CT506">
        <v>0</v>
      </c>
      <c r="CY506">
        <v>0</v>
      </c>
      <c r="DD506">
        <v>0</v>
      </c>
      <c r="DI506">
        <v>1430</v>
      </c>
      <c r="DJ506" t="s">
        <v>54</v>
      </c>
      <c r="DK506" t="s">
        <v>1162</v>
      </c>
      <c r="DL506" t="s">
        <v>587</v>
      </c>
      <c r="DN506">
        <v>0</v>
      </c>
      <c r="DS506">
        <v>0</v>
      </c>
      <c r="DV506" t="s">
        <v>347</v>
      </c>
      <c r="DW506">
        <v>412</v>
      </c>
      <c r="DX506">
        <v>3114</v>
      </c>
      <c r="DY506">
        <v>645</v>
      </c>
      <c r="DZ506" t="s">
        <v>123</v>
      </c>
      <c r="EB506" t="s">
        <v>360</v>
      </c>
      <c r="ED506" t="s">
        <v>350</v>
      </c>
      <c r="EF506">
        <v>488</v>
      </c>
      <c r="EG506" t="s">
        <v>123</v>
      </c>
      <c r="EI506" t="s">
        <v>351</v>
      </c>
      <c r="EK506" t="s">
        <v>350</v>
      </c>
      <c r="EM506">
        <v>1087</v>
      </c>
      <c r="EN506" t="s">
        <v>123</v>
      </c>
      <c r="EP506" t="s">
        <v>360</v>
      </c>
      <c r="ER506" t="s">
        <v>350</v>
      </c>
      <c r="ET506">
        <v>792</v>
      </c>
      <c r="EU506" t="s">
        <v>123</v>
      </c>
      <c r="EW506" t="s">
        <v>674</v>
      </c>
      <c r="EY506" t="s">
        <v>350</v>
      </c>
      <c r="FA506">
        <v>102</v>
      </c>
      <c r="FB506" t="s">
        <v>123</v>
      </c>
      <c r="FD506" t="s">
        <v>1164</v>
      </c>
      <c r="FF506" t="s">
        <v>350</v>
      </c>
      <c r="FH506">
        <v>0</v>
      </c>
      <c r="FK506">
        <v>572</v>
      </c>
      <c r="FL506">
        <v>3860</v>
      </c>
      <c r="FM506">
        <v>126</v>
      </c>
      <c r="FN506">
        <v>684</v>
      </c>
      <c r="FO506">
        <v>0</v>
      </c>
      <c r="FP506">
        <v>0</v>
      </c>
      <c r="FQ506">
        <v>0</v>
      </c>
      <c r="FR506">
        <v>0</v>
      </c>
      <c r="FS506" t="s">
        <v>347</v>
      </c>
      <c r="FT506">
        <v>1461</v>
      </c>
      <c r="FU506">
        <v>7112</v>
      </c>
      <c r="FV506" t="s">
        <v>54</v>
      </c>
      <c r="FW506" t="s">
        <v>1162</v>
      </c>
      <c r="FX506" t="s">
        <v>349</v>
      </c>
      <c r="FZ506" t="s">
        <v>349</v>
      </c>
      <c r="GA506">
        <v>0</v>
      </c>
      <c r="GB506">
        <v>0</v>
      </c>
      <c r="GC506" t="s">
        <v>349</v>
      </c>
      <c r="GD506" t="s">
        <v>354</v>
      </c>
      <c r="GE506" t="s">
        <v>354</v>
      </c>
      <c r="GF506" t="s">
        <v>354</v>
      </c>
      <c r="GG506">
        <v>14</v>
      </c>
      <c r="GH506" t="s">
        <v>356</v>
      </c>
    </row>
    <row r="507" spans="1:190" x14ac:dyDescent="0.35">
      <c r="A507" t="s">
        <v>53</v>
      </c>
      <c r="B507" t="s">
        <v>54</v>
      </c>
      <c r="C507" t="s">
        <v>1579</v>
      </c>
      <c r="D507" t="s">
        <v>1162</v>
      </c>
      <c r="E507" t="s">
        <v>1580</v>
      </c>
      <c r="F507" t="s">
        <v>1581</v>
      </c>
      <c r="G507" t="s">
        <v>1584</v>
      </c>
      <c r="H507" t="s">
        <v>1585</v>
      </c>
      <c r="I507">
        <v>14</v>
      </c>
      <c r="J507">
        <v>4</v>
      </c>
      <c r="K507" t="s">
        <v>345</v>
      </c>
      <c r="L507">
        <v>4.0662755600000002</v>
      </c>
      <c r="M507">
        <v>32.04836761</v>
      </c>
      <c r="N507" t="s">
        <v>346</v>
      </c>
      <c r="O507" t="s">
        <v>349</v>
      </c>
      <c r="P507" s="133">
        <v>0</v>
      </c>
      <c r="Q507" s="133">
        <v>0</v>
      </c>
      <c r="R507" s="133">
        <v>0</v>
      </c>
      <c r="S507" s="133">
        <v>0</v>
      </c>
      <c r="T507" s="133">
        <v>0</v>
      </c>
      <c r="W507">
        <v>0</v>
      </c>
      <c r="Z507">
        <v>0</v>
      </c>
      <c r="AC507">
        <v>0</v>
      </c>
      <c r="AF507">
        <v>0</v>
      </c>
      <c r="AI507">
        <v>0</v>
      </c>
      <c r="AL507" t="s">
        <v>349</v>
      </c>
      <c r="AM507">
        <v>0</v>
      </c>
      <c r="AN507">
        <v>0</v>
      </c>
      <c r="AO507">
        <v>0</v>
      </c>
      <c r="AR507">
        <v>0</v>
      </c>
      <c r="AU507">
        <v>0</v>
      </c>
      <c r="AX507">
        <v>0</v>
      </c>
      <c r="BA507">
        <v>0</v>
      </c>
      <c r="BD507">
        <v>0</v>
      </c>
      <c r="BE507">
        <v>0</v>
      </c>
      <c r="BF507">
        <v>0</v>
      </c>
      <c r="BG507">
        <v>0</v>
      </c>
      <c r="BH507" t="s">
        <v>349</v>
      </c>
      <c r="BI507">
        <v>0</v>
      </c>
      <c r="BJ507">
        <v>0</v>
      </c>
      <c r="BK507">
        <v>0</v>
      </c>
      <c r="BL507">
        <v>0</v>
      </c>
      <c r="BM507">
        <v>0</v>
      </c>
      <c r="BN507" t="s">
        <v>349</v>
      </c>
      <c r="BO507">
        <v>0</v>
      </c>
      <c r="BP507">
        <v>0</v>
      </c>
      <c r="BQ507">
        <v>0</v>
      </c>
      <c r="BR507">
        <v>0</v>
      </c>
      <c r="BS507">
        <v>0</v>
      </c>
      <c r="BT507" t="s">
        <v>349</v>
      </c>
      <c r="BU507">
        <v>0</v>
      </c>
      <c r="BV507">
        <v>0</v>
      </c>
      <c r="BW507">
        <v>0</v>
      </c>
      <c r="BX507">
        <v>0</v>
      </c>
      <c r="BY507">
        <v>0</v>
      </c>
      <c r="BZ507" t="s">
        <v>349</v>
      </c>
      <c r="CA507">
        <v>0</v>
      </c>
      <c r="CB507">
        <v>0</v>
      </c>
      <c r="CC507">
        <v>0</v>
      </c>
      <c r="CD507">
        <v>0</v>
      </c>
      <c r="CE507">
        <v>0</v>
      </c>
      <c r="CF507" t="s">
        <v>349</v>
      </c>
      <c r="CG507">
        <v>0</v>
      </c>
      <c r="CH507">
        <v>0</v>
      </c>
      <c r="CI507">
        <v>0</v>
      </c>
      <c r="CJ507" t="s">
        <v>349</v>
      </c>
      <c r="CK507">
        <v>0</v>
      </c>
      <c r="CL507" t="s">
        <v>349</v>
      </c>
      <c r="CM507">
        <v>0</v>
      </c>
      <c r="CN507" s="133">
        <v>0</v>
      </c>
      <c r="CO507" s="133" t="s">
        <v>347</v>
      </c>
      <c r="CP507" s="133">
        <v>339</v>
      </c>
      <c r="CQ507" s="133">
        <v>1695</v>
      </c>
      <c r="CR507">
        <v>0</v>
      </c>
      <c r="CS507">
        <v>0</v>
      </c>
      <c r="CT507">
        <v>0</v>
      </c>
      <c r="CY507">
        <v>0</v>
      </c>
      <c r="DD507">
        <v>0</v>
      </c>
      <c r="DI507">
        <v>0</v>
      </c>
      <c r="DN507">
        <v>0</v>
      </c>
      <c r="DS507">
        <v>0</v>
      </c>
      <c r="DV507" t="s">
        <v>347</v>
      </c>
      <c r="DW507">
        <v>339</v>
      </c>
      <c r="DX507">
        <v>1695</v>
      </c>
      <c r="DY507">
        <v>360</v>
      </c>
      <c r="DZ507" t="s">
        <v>123</v>
      </c>
      <c r="EB507" t="s">
        <v>378</v>
      </c>
      <c r="ED507" t="s">
        <v>350</v>
      </c>
      <c r="EF507">
        <v>517</v>
      </c>
      <c r="EG507" t="s">
        <v>123</v>
      </c>
      <c r="EI507" t="s">
        <v>1562</v>
      </c>
      <c r="EK507" t="s">
        <v>350</v>
      </c>
      <c r="EM507">
        <v>499</v>
      </c>
      <c r="EN507" t="s">
        <v>123</v>
      </c>
      <c r="EP507" t="s">
        <v>674</v>
      </c>
      <c r="ER507" t="s">
        <v>350</v>
      </c>
      <c r="ET507">
        <v>139</v>
      </c>
      <c r="EU507" t="s">
        <v>123</v>
      </c>
      <c r="EW507" t="s">
        <v>360</v>
      </c>
      <c r="EY507" t="s">
        <v>350</v>
      </c>
      <c r="FA507">
        <v>170</v>
      </c>
      <c r="FB507" t="s">
        <v>123</v>
      </c>
      <c r="FD507" t="s">
        <v>360</v>
      </c>
      <c r="FF507" t="s">
        <v>350</v>
      </c>
      <c r="FH507">
        <v>10</v>
      </c>
      <c r="FK507">
        <v>312</v>
      </c>
      <c r="FL507">
        <v>1560</v>
      </c>
      <c r="FM507">
        <v>27</v>
      </c>
      <c r="FN507">
        <v>135</v>
      </c>
      <c r="FO507">
        <v>0</v>
      </c>
      <c r="FP507">
        <v>0</v>
      </c>
      <c r="FQ507">
        <v>0</v>
      </c>
      <c r="FR507">
        <v>0</v>
      </c>
      <c r="FS507" t="s">
        <v>347</v>
      </c>
      <c r="FT507">
        <v>1580</v>
      </c>
      <c r="FU507">
        <v>7651</v>
      </c>
      <c r="FV507" t="s">
        <v>348</v>
      </c>
      <c r="FW507" t="s">
        <v>348</v>
      </c>
      <c r="FX507" t="s">
        <v>347</v>
      </c>
      <c r="FY507" t="s">
        <v>123</v>
      </c>
      <c r="FZ507" t="s">
        <v>349</v>
      </c>
      <c r="GA507">
        <v>0</v>
      </c>
      <c r="GB507">
        <v>0</v>
      </c>
      <c r="GC507" t="s">
        <v>349</v>
      </c>
      <c r="GD507" t="s">
        <v>354</v>
      </c>
      <c r="GE507" t="s">
        <v>354</v>
      </c>
      <c r="GF507" t="s">
        <v>354</v>
      </c>
      <c r="GG507">
        <v>14</v>
      </c>
      <c r="GH507" t="s">
        <v>356</v>
      </c>
    </row>
    <row r="508" spans="1:190" x14ac:dyDescent="0.35">
      <c r="A508" t="s">
        <v>53</v>
      </c>
      <c r="B508" t="s">
        <v>54</v>
      </c>
      <c r="C508" t="s">
        <v>1579</v>
      </c>
      <c r="D508" t="s">
        <v>1162</v>
      </c>
      <c r="E508" t="s">
        <v>1580</v>
      </c>
      <c r="F508" t="s">
        <v>1581</v>
      </c>
      <c r="G508" t="s">
        <v>1586</v>
      </c>
      <c r="H508" t="s">
        <v>1587</v>
      </c>
      <c r="I508">
        <v>14</v>
      </c>
      <c r="J508">
        <v>4</v>
      </c>
      <c r="K508" t="s">
        <v>345</v>
      </c>
      <c r="L508">
        <v>4.1172699929999999</v>
      </c>
      <c r="M508">
        <v>32.331100460000002</v>
      </c>
      <c r="N508" t="s">
        <v>346</v>
      </c>
      <c r="O508" t="s">
        <v>349</v>
      </c>
      <c r="P508" s="133">
        <v>0</v>
      </c>
      <c r="Q508" s="133">
        <v>0</v>
      </c>
      <c r="R508" s="133">
        <v>0</v>
      </c>
      <c r="S508" s="133">
        <v>0</v>
      </c>
      <c r="T508" s="133">
        <v>0</v>
      </c>
      <c r="W508">
        <v>0</v>
      </c>
      <c r="Z508">
        <v>0</v>
      </c>
      <c r="AC508">
        <v>0</v>
      </c>
      <c r="AF508">
        <v>0</v>
      </c>
      <c r="AI508">
        <v>0</v>
      </c>
      <c r="AL508" t="s">
        <v>349</v>
      </c>
      <c r="AM508">
        <v>0</v>
      </c>
      <c r="AN508">
        <v>0</v>
      </c>
      <c r="AO508">
        <v>0</v>
      </c>
      <c r="AR508">
        <v>0</v>
      </c>
      <c r="AU508">
        <v>0</v>
      </c>
      <c r="AX508">
        <v>0</v>
      </c>
      <c r="BA508">
        <v>0</v>
      </c>
      <c r="BD508">
        <v>0</v>
      </c>
      <c r="BE508">
        <v>0</v>
      </c>
      <c r="BF508">
        <v>0</v>
      </c>
      <c r="BG508">
        <v>0</v>
      </c>
      <c r="BH508" t="s">
        <v>349</v>
      </c>
      <c r="BI508">
        <v>0</v>
      </c>
      <c r="BJ508">
        <v>0</v>
      </c>
      <c r="BK508">
        <v>0</v>
      </c>
      <c r="BL508">
        <v>0</v>
      </c>
      <c r="BM508">
        <v>0</v>
      </c>
      <c r="BN508" t="s">
        <v>349</v>
      </c>
      <c r="BO508">
        <v>0</v>
      </c>
      <c r="BP508">
        <v>0</v>
      </c>
      <c r="BQ508">
        <v>0</v>
      </c>
      <c r="BR508">
        <v>0</v>
      </c>
      <c r="BS508">
        <v>0</v>
      </c>
      <c r="BT508" t="s">
        <v>349</v>
      </c>
      <c r="BU508">
        <v>0</v>
      </c>
      <c r="BV508">
        <v>0</v>
      </c>
      <c r="BW508">
        <v>0</v>
      </c>
      <c r="BX508">
        <v>0</v>
      </c>
      <c r="BY508">
        <v>0</v>
      </c>
      <c r="BZ508" t="s">
        <v>349</v>
      </c>
      <c r="CA508">
        <v>0</v>
      </c>
      <c r="CB508">
        <v>0</v>
      </c>
      <c r="CC508">
        <v>0</v>
      </c>
      <c r="CD508">
        <v>0</v>
      </c>
      <c r="CE508">
        <v>0</v>
      </c>
      <c r="CF508" t="s">
        <v>349</v>
      </c>
      <c r="CG508">
        <v>0</v>
      </c>
      <c r="CH508">
        <v>0</v>
      </c>
      <c r="CI508">
        <v>0</v>
      </c>
      <c r="CJ508" t="s">
        <v>349</v>
      </c>
      <c r="CK508">
        <v>0</v>
      </c>
      <c r="CL508" t="s">
        <v>349</v>
      </c>
      <c r="CM508">
        <v>0</v>
      </c>
      <c r="CN508" s="133">
        <v>0</v>
      </c>
      <c r="CO508" s="133" t="s">
        <v>347</v>
      </c>
      <c r="CP508" s="133">
        <v>372</v>
      </c>
      <c r="CQ508" s="133">
        <v>2247</v>
      </c>
      <c r="CR508">
        <v>21</v>
      </c>
      <c r="CS508">
        <v>141</v>
      </c>
      <c r="CT508">
        <v>0</v>
      </c>
      <c r="CY508">
        <v>0</v>
      </c>
      <c r="DD508">
        <v>0</v>
      </c>
      <c r="DI508">
        <v>96</v>
      </c>
      <c r="DJ508" t="s">
        <v>54</v>
      </c>
      <c r="DK508" t="s">
        <v>1162</v>
      </c>
      <c r="DL508" t="s">
        <v>350</v>
      </c>
      <c r="DN508">
        <v>13</v>
      </c>
      <c r="DO508" t="s">
        <v>54</v>
      </c>
      <c r="DP508" t="s">
        <v>1162</v>
      </c>
      <c r="DQ508" t="s">
        <v>587</v>
      </c>
      <c r="DS508">
        <v>32</v>
      </c>
      <c r="DT508" t="s">
        <v>348</v>
      </c>
      <c r="DU508" t="s">
        <v>348</v>
      </c>
      <c r="DV508" t="s">
        <v>347</v>
      </c>
      <c r="DW508">
        <v>351</v>
      </c>
      <c r="DX508">
        <v>2106</v>
      </c>
      <c r="DY508">
        <v>126</v>
      </c>
      <c r="DZ508" t="s">
        <v>123</v>
      </c>
      <c r="EB508" t="s">
        <v>351</v>
      </c>
      <c r="ED508" t="s">
        <v>350</v>
      </c>
      <c r="EF508">
        <v>342</v>
      </c>
      <c r="EG508" t="s">
        <v>123</v>
      </c>
      <c r="EI508" t="s">
        <v>351</v>
      </c>
      <c r="EK508" t="s">
        <v>350</v>
      </c>
      <c r="EM508">
        <v>730</v>
      </c>
      <c r="EN508" t="s">
        <v>123</v>
      </c>
      <c r="EP508" t="s">
        <v>360</v>
      </c>
      <c r="ER508" t="s">
        <v>350</v>
      </c>
      <c r="ET508">
        <v>411</v>
      </c>
      <c r="EU508" t="s">
        <v>123</v>
      </c>
      <c r="EW508" t="s">
        <v>378</v>
      </c>
      <c r="EY508" t="s">
        <v>350</v>
      </c>
      <c r="FA508">
        <v>497</v>
      </c>
      <c r="FB508" t="s">
        <v>123</v>
      </c>
      <c r="FD508" t="s">
        <v>669</v>
      </c>
      <c r="FF508" t="s">
        <v>350</v>
      </c>
      <c r="FH508">
        <v>0</v>
      </c>
      <c r="FK508">
        <v>350</v>
      </c>
      <c r="FL508">
        <v>1989</v>
      </c>
      <c r="FM508">
        <v>22</v>
      </c>
      <c r="FN508">
        <v>258</v>
      </c>
      <c r="FO508">
        <v>0</v>
      </c>
      <c r="FP508">
        <v>0</v>
      </c>
      <c r="FQ508">
        <v>0</v>
      </c>
      <c r="FR508">
        <v>0</v>
      </c>
      <c r="FS508" t="s">
        <v>347</v>
      </c>
      <c r="FT508">
        <v>901</v>
      </c>
      <c r="FU508">
        <v>4412</v>
      </c>
      <c r="FV508" t="s">
        <v>54</v>
      </c>
      <c r="FW508" t="s">
        <v>1162</v>
      </c>
      <c r="FX508" t="s">
        <v>349</v>
      </c>
      <c r="FZ508" t="s">
        <v>349</v>
      </c>
      <c r="GA508">
        <v>0</v>
      </c>
      <c r="GB508">
        <v>0</v>
      </c>
      <c r="GC508" t="s">
        <v>349</v>
      </c>
      <c r="GD508" t="s">
        <v>361</v>
      </c>
      <c r="GE508" t="s">
        <v>361</v>
      </c>
      <c r="GF508" t="s">
        <v>354</v>
      </c>
      <c r="GG508">
        <v>14</v>
      </c>
      <c r="GH508" t="s">
        <v>356</v>
      </c>
    </row>
    <row r="509" spans="1:190" x14ac:dyDescent="0.35">
      <c r="A509" t="s">
        <v>53</v>
      </c>
      <c r="B509" t="s">
        <v>54</v>
      </c>
      <c r="C509" t="s">
        <v>1579</v>
      </c>
      <c r="D509" t="s">
        <v>1162</v>
      </c>
      <c r="E509" t="s">
        <v>1580</v>
      </c>
      <c r="F509" t="s">
        <v>1581</v>
      </c>
      <c r="G509" t="s">
        <v>1588</v>
      </c>
      <c r="H509" t="s">
        <v>1589</v>
      </c>
      <c r="I509">
        <v>14</v>
      </c>
      <c r="J509">
        <v>4</v>
      </c>
      <c r="K509" t="s">
        <v>345</v>
      </c>
      <c r="L509">
        <v>4.0697330000000003</v>
      </c>
      <c r="M509">
        <v>32.213760000000001</v>
      </c>
      <c r="N509" t="s">
        <v>346</v>
      </c>
      <c r="O509" t="s">
        <v>347</v>
      </c>
      <c r="P509" s="133">
        <v>44</v>
      </c>
      <c r="Q509" s="133">
        <v>124</v>
      </c>
      <c r="R509" s="133">
        <v>44</v>
      </c>
      <c r="S509" s="133">
        <v>124</v>
      </c>
      <c r="T509" s="133">
        <v>39</v>
      </c>
      <c r="U509" t="s">
        <v>54</v>
      </c>
      <c r="V509" t="s">
        <v>1162</v>
      </c>
      <c r="W509">
        <v>0</v>
      </c>
      <c r="Z509">
        <v>13</v>
      </c>
      <c r="AA509" t="s">
        <v>54</v>
      </c>
      <c r="AB509" t="s">
        <v>1162</v>
      </c>
      <c r="AC509">
        <v>42</v>
      </c>
      <c r="AD509" t="s">
        <v>54</v>
      </c>
      <c r="AE509" t="s">
        <v>1162</v>
      </c>
      <c r="AF509">
        <v>30</v>
      </c>
      <c r="AG509" t="s">
        <v>54</v>
      </c>
      <c r="AH509" t="s">
        <v>1162</v>
      </c>
      <c r="AI509">
        <v>0</v>
      </c>
      <c r="AL509" t="s">
        <v>349</v>
      </c>
      <c r="AM509">
        <v>0</v>
      </c>
      <c r="AN509">
        <v>0</v>
      </c>
      <c r="AO509">
        <v>0</v>
      </c>
      <c r="AR509">
        <v>0</v>
      </c>
      <c r="AU509">
        <v>0</v>
      </c>
      <c r="AX509">
        <v>0</v>
      </c>
      <c r="BA509">
        <v>0</v>
      </c>
      <c r="BD509">
        <v>0</v>
      </c>
      <c r="BE509">
        <v>39</v>
      </c>
      <c r="BF509">
        <v>0</v>
      </c>
      <c r="BG509">
        <v>0</v>
      </c>
      <c r="BH509" t="s">
        <v>349</v>
      </c>
      <c r="BI509">
        <v>0</v>
      </c>
      <c r="BJ509">
        <v>0</v>
      </c>
      <c r="BK509">
        <v>0</v>
      </c>
      <c r="BL509">
        <v>0</v>
      </c>
      <c r="BM509">
        <v>0</v>
      </c>
      <c r="BN509" t="s">
        <v>349</v>
      </c>
      <c r="BO509">
        <v>0</v>
      </c>
      <c r="BP509">
        <v>0</v>
      </c>
      <c r="BQ509">
        <v>0</v>
      </c>
      <c r="BR509">
        <v>0</v>
      </c>
      <c r="BS509">
        <v>13</v>
      </c>
      <c r="BT509" t="s">
        <v>349</v>
      </c>
      <c r="BU509">
        <v>0</v>
      </c>
      <c r="BV509">
        <v>0</v>
      </c>
      <c r="BW509">
        <v>0</v>
      </c>
      <c r="BX509">
        <v>0</v>
      </c>
      <c r="BY509">
        <v>0</v>
      </c>
      <c r="BZ509" t="s">
        <v>347</v>
      </c>
      <c r="CA509">
        <v>0</v>
      </c>
      <c r="CB509">
        <v>42</v>
      </c>
      <c r="CC509">
        <v>30</v>
      </c>
      <c r="CD509">
        <v>0</v>
      </c>
      <c r="CE509">
        <v>0</v>
      </c>
      <c r="CF509" t="s">
        <v>349</v>
      </c>
      <c r="CG509">
        <v>0</v>
      </c>
      <c r="CH509">
        <v>0</v>
      </c>
      <c r="CI509">
        <v>0</v>
      </c>
      <c r="CJ509" t="s">
        <v>349</v>
      </c>
      <c r="CK509">
        <v>0</v>
      </c>
      <c r="CL509" t="s">
        <v>349</v>
      </c>
      <c r="CM509">
        <v>0</v>
      </c>
      <c r="CN509" s="133">
        <v>0</v>
      </c>
      <c r="CO509" s="133" t="s">
        <v>347</v>
      </c>
      <c r="CP509" s="133">
        <v>1052</v>
      </c>
      <c r="CQ509" s="133">
        <v>3265</v>
      </c>
      <c r="CR509">
        <v>0</v>
      </c>
      <c r="CS509">
        <v>0</v>
      </c>
      <c r="CT509">
        <v>0</v>
      </c>
      <c r="CY509">
        <v>0</v>
      </c>
      <c r="DD509">
        <v>0</v>
      </c>
      <c r="DI509">
        <v>0</v>
      </c>
      <c r="DN509">
        <v>0</v>
      </c>
      <c r="DS509">
        <v>0</v>
      </c>
      <c r="DV509" t="s">
        <v>347</v>
      </c>
      <c r="DW509">
        <v>1052</v>
      </c>
      <c r="DX509">
        <v>3265</v>
      </c>
      <c r="DY509">
        <v>715</v>
      </c>
      <c r="DZ509" t="s">
        <v>123</v>
      </c>
      <c r="EB509" t="s">
        <v>674</v>
      </c>
      <c r="ED509" t="s">
        <v>350</v>
      </c>
      <c r="EF509">
        <v>807</v>
      </c>
      <c r="EG509" t="s">
        <v>123</v>
      </c>
      <c r="EI509" t="s">
        <v>674</v>
      </c>
      <c r="EK509" t="s">
        <v>350</v>
      </c>
      <c r="EM509">
        <v>826</v>
      </c>
      <c r="EN509" t="s">
        <v>123</v>
      </c>
      <c r="EP509" t="s">
        <v>1164</v>
      </c>
      <c r="ER509" t="s">
        <v>350</v>
      </c>
      <c r="ET509">
        <v>690</v>
      </c>
      <c r="EU509" t="s">
        <v>123</v>
      </c>
      <c r="EW509" t="s">
        <v>674</v>
      </c>
      <c r="EY509" t="s">
        <v>350</v>
      </c>
      <c r="FA509">
        <v>141</v>
      </c>
      <c r="FB509" t="s">
        <v>123</v>
      </c>
      <c r="FD509" t="s">
        <v>669</v>
      </c>
      <c r="FF509" t="s">
        <v>350</v>
      </c>
      <c r="FH509">
        <v>86</v>
      </c>
      <c r="FK509">
        <v>1016</v>
      </c>
      <c r="FL509">
        <v>3028</v>
      </c>
      <c r="FM509">
        <v>36</v>
      </c>
      <c r="FN509">
        <v>237</v>
      </c>
      <c r="FO509">
        <v>0</v>
      </c>
      <c r="FP509">
        <v>0</v>
      </c>
      <c r="FQ509">
        <v>0</v>
      </c>
      <c r="FR509">
        <v>0</v>
      </c>
      <c r="FS509" t="s">
        <v>347</v>
      </c>
      <c r="FT509">
        <v>4395</v>
      </c>
      <c r="FU509">
        <v>15964</v>
      </c>
      <c r="FV509" t="s">
        <v>54</v>
      </c>
      <c r="FW509" t="s">
        <v>1162</v>
      </c>
      <c r="FX509" t="s">
        <v>349</v>
      </c>
      <c r="FZ509" t="s">
        <v>349</v>
      </c>
      <c r="GA509">
        <v>0</v>
      </c>
      <c r="GB509">
        <v>0</v>
      </c>
      <c r="GC509" t="s">
        <v>349</v>
      </c>
      <c r="GD509" t="s">
        <v>354</v>
      </c>
      <c r="GE509" t="s">
        <v>354</v>
      </c>
      <c r="GF509" t="s">
        <v>354</v>
      </c>
      <c r="GG509">
        <v>14</v>
      </c>
      <c r="GH509" t="s">
        <v>356</v>
      </c>
    </row>
    <row r="510" spans="1:190" x14ac:dyDescent="0.35">
      <c r="A510" t="s">
        <v>53</v>
      </c>
      <c r="B510" t="s">
        <v>54</v>
      </c>
      <c r="C510" t="s">
        <v>1579</v>
      </c>
      <c r="D510" t="s">
        <v>1162</v>
      </c>
      <c r="E510" t="s">
        <v>1590</v>
      </c>
      <c r="F510" t="s">
        <v>1591</v>
      </c>
      <c r="G510" t="s">
        <v>1592</v>
      </c>
      <c r="H510" t="s">
        <v>1593</v>
      </c>
      <c r="I510">
        <v>14</v>
      </c>
      <c r="J510">
        <v>8</v>
      </c>
      <c r="K510" t="s">
        <v>345</v>
      </c>
      <c r="L510">
        <v>3.8290867999999998</v>
      </c>
      <c r="M510">
        <v>32.739803860000002</v>
      </c>
      <c r="N510" t="s">
        <v>346</v>
      </c>
      <c r="O510" t="s">
        <v>347</v>
      </c>
      <c r="P510" s="133">
        <v>44</v>
      </c>
      <c r="Q510" s="133">
        <v>242</v>
      </c>
      <c r="R510" s="133">
        <v>44</v>
      </c>
      <c r="S510" s="133">
        <v>242</v>
      </c>
      <c r="T510" s="133">
        <v>0</v>
      </c>
      <c r="W510">
        <v>0</v>
      </c>
      <c r="Z510">
        <v>0</v>
      </c>
      <c r="AC510">
        <v>42</v>
      </c>
      <c r="AD510" t="s">
        <v>54</v>
      </c>
      <c r="AE510" t="s">
        <v>1162</v>
      </c>
      <c r="AF510">
        <v>0</v>
      </c>
      <c r="AI510">
        <v>200</v>
      </c>
      <c r="AJ510" t="s">
        <v>348</v>
      </c>
      <c r="AK510" t="s">
        <v>348</v>
      </c>
      <c r="AL510" t="s">
        <v>349</v>
      </c>
      <c r="AM510">
        <v>0</v>
      </c>
      <c r="AN510">
        <v>0</v>
      </c>
      <c r="AO510">
        <v>0</v>
      </c>
      <c r="AR510">
        <v>0</v>
      </c>
      <c r="AU510">
        <v>0</v>
      </c>
      <c r="AX510">
        <v>0</v>
      </c>
      <c r="BA510">
        <v>0</v>
      </c>
      <c r="BD510">
        <v>0</v>
      </c>
      <c r="BE510">
        <v>0</v>
      </c>
      <c r="BF510">
        <v>0</v>
      </c>
      <c r="BG510">
        <v>0</v>
      </c>
      <c r="BH510" t="s">
        <v>349</v>
      </c>
      <c r="BI510">
        <v>0</v>
      </c>
      <c r="BJ510">
        <v>0</v>
      </c>
      <c r="BK510">
        <v>0</v>
      </c>
      <c r="BL510">
        <v>0</v>
      </c>
      <c r="BM510">
        <v>0</v>
      </c>
      <c r="BN510" t="s">
        <v>349</v>
      </c>
      <c r="BO510">
        <v>0</v>
      </c>
      <c r="BP510">
        <v>0</v>
      </c>
      <c r="BQ510">
        <v>0</v>
      </c>
      <c r="BR510">
        <v>0</v>
      </c>
      <c r="BS510">
        <v>0</v>
      </c>
      <c r="BT510" t="s">
        <v>349</v>
      </c>
      <c r="BU510">
        <v>0</v>
      </c>
      <c r="BV510">
        <v>0</v>
      </c>
      <c r="BW510">
        <v>42</v>
      </c>
      <c r="BX510">
        <v>0</v>
      </c>
      <c r="BY510">
        <v>0</v>
      </c>
      <c r="BZ510" t="s">
        <v>349</v>
      </c>
      <c r="CA510">
        <v>0</v>
      </c>
      <c r="CB510">
        <v>0</v>
      </c>
      <c r="CC510">
        <v>0</v>
      </c>
      <c r="CD510">
        <v>0</v>
      </c>
      <c r="CE510">
        <v>0</v>
      </c>
      <c r="CF510" t="s">
        <v>349</v>
      </c>
      <c r="CG510">
        <v>0</v>
      </c>
      <c r="CH510">
        <v>0</v>
      </c>
      <c r="CI510">
        <v>200</v>
      </c>
      <c r="CJ510" t="s">
        <v>349</v>
      </c>
      <c r="CK510">
        <v>0</v>
      </c>
      <c r="CL510" t="s">
        <v>349</v>
      </c>
      <c r="CM510">
        <v>0</v>
      </c>
      <c r="CN510" s="133">
        <v>0</v>
      </c>
      <c r="CO510" s="133" t="s">
        <v>347</v>
      </c>
      <c r="CP510" s="133">
        <v>477</v>
      </c>
      <c r="CQ510" s="133">
        <v>2624</v>
      </c>
      <c r="CR510">
        <v>0</v>
      </c>
      <c r="CS510">
        <v>0</v>
      </c>
      <c r="CT510">
        <v>0</v>
      </c>
      <c r="CY510">
        <v>0</v>
      </c>
      <c r="DD510">
        <v>0</v>
      </c>
      <c r="DI510">
        <v>0</v>
      </c>
      <c r="DN510">
        <v>0</v>
      </c>
      <c r="DS510">
        <v>0</v>
      </c>
      <c r="DV510" t="s">
        <v>347</v>
      </c>
      <c r="DW510">
        <v>477</v>
      </c>
      <c r="DX510">
        <v>2624</v>
      </c>
      <c r="DY510">
        <v>124</v>
      </c>
      <c r="DZ510" t="s">
        <v>123</v>
      </c>
      <c r="EB510" t="s">
        <v>674</v>
      </c>
      <c r="ED510" t="s">
        <v>350</v>
      </c>
      <c r="EF510">
        <v>500</v>
      </c>
      <c r="EG510" t="s">
        <v>123</v>
      </c>
      <c r="EI510" t="s">
        <v>674</v>
      </c>
      <c r="EK510" t="s">
        <v>350</v>
      </c>
      <c r="EM510">
        <v>540</v>
      </c>
      <c r="EN510" t="s">
        <v>123</v>
      </c>
      <c r="EP510" t="s">
        <v>674</v>
      </c>
      <c r="ER510" t="s">
        <v>350</v>
      </c>
      <c r="ET510">
        <v>1000</v>
      </c>
      <c r="EU510" t="s">
        <v>123</v>
      </c>
      <c r="EW510" t="s">
        <v>674</v>
      </c>
      <c r="EY510" t="s">
        <v>350</v>
      </c>
      <c r="FA510">
        <v>300</v>
      </c>
      <c r="FB510" t="s">
        <v>123</v>
      </c>
      <c r="FD510" t="s">
        <v>674</v>
      </c>
      <c r="FF510" t="s">
        <v>350</v>
      </c>
      <c r="FH510">
        <v>160</v>
      </c>
      <c r="FK510">
        <v>91</v>
      </c>
      <c r="FL510">
        <v>501</v>
      </c>
      <c r="FM510">
        <v>145</v>
      </c>
      <c r="FN510">
        <v>798</v>
      </c>
      <c r="FO510">
        <v>241</v>
      </c>
      <c r="FP510">
        <v>1325</v>
      </c>
      <c r="FQ510">
        <v>0</v>
      </c>
      <c r="FR510">
        <v>0</v>
      </c>
      <c r="FS510" t="s">
        <v>347</v>
      </c>
      <c r="FT510">
        <v>1700</v>
      </c>
      <c r="FU510">
        <v>9350</v>
      </c>
      <c r="FV510" t="s">
        <v>348</v>
      </c>
      <c r="FW510" t="s">
        <v>348</v>
      </c>
      <c r="FX510" t="s">
        <v>347</v>
      </c>
      <c r="FY510" t="s">
        <v>123</v>
      </c>
      <c r="FZ510" t="s">
        <v>349</v>
      </c>
      <c r="GA510">
        <v>0</v>
      </c>
      <c r="GB510">
        <v>0</v>
      </c>
      <c r="GC510" t="s">
        <v>353</v>
      </c>
      <c r="GD510" t="s">
        <v>354</v>
      </c>
      <c r="GE510" t="s">
        <v>354</v>
      </c>
      <c r="GF510" t="s">
        <v>355</v>
      </c>
      <c r="GG510">
        <v>14</v>
      </c>
      <c r="GH510" t="s">
        <v>356</v>
      </c>
    </row>
    <row r="511" spans="1:190" x14ac:dyDescent="0.35">
      <c r="A511" t="s">
        <v>53</v>
      </c>
      <c r="B511" t="s">
        <v>54</v>
      </c>
      <c r="C511" t="s">
        <v>1579</v>
      </c>
      <c r="D511" t="s">
        <v>1162</v>
      </c>
      <c r="E511" t="s">
        <v>1590</v>
      </c>
      <c r="F511" t="s">
        <v>1591</v>
      </c>
      <c r="G511" t="s">
        <v>1594</v>
      </c>
      <c r="H511" t="s">
        <v>1595</v>
      </c>
      <c r="I511">
        <v>14</v>
      </c>
      <c r="J511">
        <v>5</v>
      </c>
      <c r="K511" t="s">
        <v>413</v>
      </c>
      <c r="L511">
        <v>3.8155263100000001</v>
      </c>
      <c r="M511">
        <v>32.752301690000003</v>
      </c>
      <c r="N511" t="s">
        <v>8199</v>
      </c>
      <c r="O511" t="s">
        <v>349</v>
      </c>
      <c r="P511" s="133">
        <v>0</v>
      </c>
      <c r="Q511" s="133">
        <v>0</v>
      </c>
      <c r="R511" s="133">
        <v>0</v>
      </c>
      <c r="S511" s="133">
        <v>0</v>
      </c>
      <c r="T511" s="133">
        <v>0</v>
      </c>
      <c r="W511">
        <v>0</v>
      </c>
      <c r="Z511">
        <v>0</v>
      </c>
      <c r="AC511">
        <v>0</v>
      </c>
      <c r="AF511">
        <v>0</v>
      </c>
      <c r="AI511">
        <v>0</v>
      </c>
      <c r="AL511" t="s">
        <v>349</v>
      </c>
      <c r="AM511">
        <v>0</v>
      </c>
      <c r="AN511">
        <v>0</v>
      </c>
      <c r="AO511">
        <v>0</v>
      </c>
      <c r="AR511">
        <v>0</v>
      </c>
      <c r="AU511">
        <v>0</v>
      </c>
      <c r="AX511">
        <v>0</v>
      </c>
      <c r="BA511">
        <v>0</v>
      </c>
      <c r="BD511">
        <v>0</v>
      </c>
      <c r="BE511">
        <v>0</v>
      </c>
      <c r="BF511">
        <v>0</v>
      </c>
      <c r="BG511">
        <v>0</v>
      </c>
      <c r="BH511" t="s">
        <v>349</v>
      </c>
      <c r="BI511">
        <v>0</v>
      </c>
      <c r="BJ511">
        <v>0</v>
      </c>
      <c r="BK511">
        <v>0</v>
      </c>
      <c r="BL511">
        <v>0</v>
      </c>
      <c r="BM511">
        <v>0</v>
      </c>
      <c r="BN511" t="s">
        <v>349</v>
      </c>
      <c r="BO511">
        <v>0</v>
      </c>
      <c r="BP511">
        <v>0</v>
      </c>
      <c r="BQ511">
        <v>0</v>
      </c>
      <c r="BR511">
        <v>0</v>
      </c>
      <c r="BS511">
        <v>0</v>
      </c>
      <c r="BT511" t="s">
        <v>349</v>
      </c>
      <c r="BU511">
        <v>0</v>
      </c>
      <c r="BV511">
        <v>0</v>
      </c>
      <c r="BW511">
        <v>0</v>
      </c>
      <c r="BX511">
        <v>0</v>
      </c>
      <c r="BY511">
        <v>0</v>
      </c>
      <c r="BZ511" t="s">
        <v>349</v>
      </c>
      <c r="CA511">
        <v>0</v>
      </c>
      <c r="CB511">
        <v>0</v>
      </c>
      <c r="CC511">
        <v>0</v>
      </c>
      <c r="CD511">
        <v>0</v>
      </c>
      <c r="CE511">
        <v>0</v>
      </c>
      <c r="CF511" t="s">
        <v>349</v>
      </c>
      <c r="CG511">
        <v>0</v>
      </c>
      <c r="CH511">
        <v>0</v>
      </c>
      <c r="CI511">
        <v>0</v>
      </c>
      <c r="CJ511" t="s">
        <v>349</v>
      </c>
      <c r="CK511">
        <v>0</v>
      </c>
      <c r="CL511" t="s">
        <v>349</v>
      </c>
      <c r="CM511">
        <v>0</v>
      </c>
      <c r="CN511" s="133">
        <v>0</v>
      </c>
      <c r="CO511" s="133" t="s">
        <v>349</v>
      </c>
      <c r="CP511" s="133">
        <v>0</v>
      </c>
      <c r="CQ511" s="133">
        <v>0</v>
      </c>
      <c r="CR511">
        <v>0</v>
      </c>
      <c r="CS511">
        <v>0</v>
      </c>
      <c r="CT511">
        <v>0</v>
      </c>
      <c r="CY511">
        <v>0</v>
      </c>
      <c r="DD511">
        <v>0</v>
      </c>
      <c r="DI511">
        <v>0</v>
      </c>
      <c r="DN511">
        <v>0</v>
      </c>
      <c r="DS511">
        <v>0</v>
      </c>
      <c r="DV511" t="s">
        <v>349</v>
      </c>
      <c r="DW511">
        <v>0</v>
      </c>
      <c r="DX511">
        <v>0</v>
      </c>
      <c r="DY511">
        <v>0</v>
      </c>
      <c r="EF511">
        <v>0</v>
      </c>
      <c r="EM511">
        <v>0</v>
      </c>
      <c r="ET511">
        <v>0</v>
      </c>
      <c r="FA511">
        <v>0</v>
      </c>
      <c r="FH511">
        <v>0</v>
      </c>
      <c r="FK511">
        <v>0</v>
      </c>
      <c r="FL511">
        <v>0</v>
      </c>
      <c r="FM511">
        <v>0</v>
      </c>
      <c r="FN511">
        <v>0</v>
      </c>
      <c r="FO511">
        <v>0</v>
      </c>
      <c r="FP511">
        <v>0</v>
      </c>
      <c r="FQ511">
        <v>0</v>
      </c>
      <c r="FR511">
        <v>0</v>
      </c>
      <c r="FS511" t="s">
        <v>349</v>
      </c>
      <c r="FT511">
        <v>0</v>
      </c>
      <c r="FU511">
        <v>0</v>
      </c>
      <c r="FX511" t="s">
        <v>349</v>
      </c>
      <c r="FZ511" t="s">
        <v>349</v>
      </c>
      <c r="GA511">
        <v>0</v>
      </c>
      <c r="GB511">
        <v>0</v>
      </c>
      <c r="GC511" t="s">
        <v>349</v>
      </c>
      <c r="GD511" t="s">
        <v>361</v>
      </c>
      <c r="GE511" t="s">
        <v>361</v>
      </c>
      <c r="GF511" t="s">
        <v>361</v>
      </c>
      <c r="GG511">
        <v>14</v>
      </c>
      <c r="GH511" t="s">
        <v>356</v>
      </c>
    </row>
    <row r="512" spans="1:190" x14ac:dyDescent="0.35">
      <c r="A512" t="s">
        <v>53</v>
      </c>
      <c r="B512" t="s">
        <v>54</v>
      </c>
      <c r="C512" t="s">
        <v>1579</v>
      </c>
      <c r="D512" t="s">
        <v>1162</v>
      </c>
      <c r="E512" t="s">
        <v>1590</v>
      </c>
      <c r="F512" t="s">
        <v>1591</v>
      </c>
      <c r="G512" t="s">
        <v>1596</v>
      </c>
      <c r="H512" t="s">
        <v>1597</v>
      </c>
      <c r="I512">
        <v>14</v>
      </c>
      <c r="J512">
        <v>4</v>
      </c>
      <c r="K512" t="s">
        <v>345</v>
      </c>
      <c r="L512">
        <v>3.8958141199999998</v>
      </c>
      <c r="M512">
        <v>32.657358170000002</v>
      </c>
      <c r="N512" t="s">
        <v>346</v>
      </c>
      <c r="O512" t="s">
        <v>347</v>
      </c>
      <c r="P512" s="133">
        <v>5</v>
      </c>
      <c r="Q512" s="133">
        <v>30</v>
      </c>
      <c r="R512" s="133">
        <v>5</v>
      </c>
      <c r="S512" s="133">
        <v>30</v>
      </c>
      <c r="T512" s="133">
        <v>0</v>
      </c>
      <c r="W512">
        <v>10</v>
      </c>
      <c r="X512" t="s">
        <v>54</v>
      </c>
      <c r="Y512" t="s">
        <v>1162</v>
      </c>
      <c r="Z512">
        <v>0</v>
      </c>
      <c r="AC512">
        <v>10</v>
      </c>
      <c r="AD512" t="s">
        <v>54</v>
      </c>
      <c r="AE512" t="s">
        <v>1162</v>
      </c>
      <c r="AF512">
        <v>0</v>
      </c>
      <c r="AI512">
        <v>10</v>
      </c>
      <c r="AJ512" t="s">
        <v>348</v>
      </c>
      <c r="AK512" t="s">
        <v>348</v>
      </c>
      <c r="AL512" t="s">
        <v>349</v>
      </c>
      <c r="AM512">
        <v>0</v>
      </c>
      <c r="AN512">
        <v>0</v>
      </c>
      <c r="AO512">
        <v>0</v>
      </c>
      <c r="AR512">
        <v>0</v>
      </c>
      <c r="AU512">
        <v>0</v>
      </c>
      <c r="AX512">
        <v>0</v>
      </c>
      <c r="BA512">
        <v>0</v>
      </c>
      <c r="BD512">
        <v>0</v>
      </c>
      <c r="BE512">
        <v>0</v>
      </c>
      <c r="BF512">
        <v>0</v>
      </c>
      <c r="BG512">
        <v>0</v>
      </c>
      <c r="BH512" t="s">
        <v>349</v>
      </c>
      <c r="BI512">
        <v>0</v>
      </c>
      <c r="BJ512">
        <v>0</v>
      </c>
      <c r="BK512">
        <v>10</v>
      </c>
      <c r="BL512">
        <v>0</v>
      </c>
      <c r="BM512">
        <v>0</v>
      </c>
      <c r="BN512" t="s">
        <v>349</v>
      </c>
      <c r="BO512">
        <v>0</v>
      </c>
      <c r="BP512">
        <v>0</v>
      </c>
      <c r="BQ512">
        <v>0</v>
      </c>
      <c r="BR512">
        <v>0</v>
      </c>
      <c r="BS512">
        <v>0</v>
      </c>
      <c r="BT512" t="s">
        <v>349</v>
      </c>
      <c r="BU512">
        <v>0</v>
      </c>
      <c r="BV512">
        <v>0</v>
      </c>
      <c r="BW512">
        <v>0</v>
      </c>
      <c r="BX512">
        <v>0</v>
      </c>
      <c r="BY512">
        <v>0</v>
      </c>
      <c r="BZ512" t="s">
        <v>347</v>
      </c>
      <c r="CA512">
        <v>0</v>
      </c>
      <c r="CB512">
        <v>10</v>
      </c>
      <c r="CC512">
        <v>0</v>
      </c>
      <c r="CD512">
        <v>0</v>
      </c>
      <c r="CE512">
        <v>0</v>
      </c>
      <c r="CF512" t="s">
        <v>349</v>
      </c>
      <c r="CG512">
        <v>0</v>
      </c>
      <c r="CH512">
        <v>0</v>
      </c>
      <c r="CI512">
        <v>10</v>
      </c>
      <c r="CJ512" t="s">
        <v>349</v>
      </c>
      <c r="CK512">
        <v>0</v>
      </c>
      <c r="CL512" t="s">
        <v>349</v>
      </c>
      <c r="CM512">
        <v>0</v>
      </c>
      <c r="CN512" s="133">
        <v>0</v>
      </c>
      <c r="CO512" s="133" t="s">
        <v>347</v>
      </c>
      <c r="CP512" s="133">
        <v>220</v>
      </c>
      <c r="CQ512" s="133">
        <v>1200</v>
      </c>
      <c r="CR512">
        <v>0</v>
      </c>
      <c r="CS512">
        <v>0</v>
      </c>
      <c r="CT512">
        <v>0</v>
      </c>
      <c r="CY512">
        <v>0</v>
      </c>
      <c r="DD512">
        <v>0</v>
      </c>
      <c r="DI512">
        <v>0</v>
      </c>
      <c r="DN512">
        <v>0</v>
      </c>
      <c r="DS512">
        <v>0</v>
      </c>
      <c r="DV512" t="s">
        <v>347</v>
      </c>
      <c r="DW512">
        <v>220</v>
      </c>
      <c r="DX512">
        <v>1200</v>
      </c>
      <c r="DY512">
        <v>104</v>
      </c>
      <c r="DZ512" t="s">
        <v>123</v>
      </c>
      <c r="EB512" t="s">
        <v>360</v>
      </c>
      <c r="ED512" t="s">
        <v>350</v>
      </c>
      <c r="EF512">
        <v>290</v>
      </c>
      <c r="EG512" t="s">
        <v>123</v>
      </c>
      <c r="EI512" t="s">
        <v>352</v>
      </c>
      <c r="EK512" t="s">
        <v>350</v>
      </c>
      <c r="EM512">
        <v>262</v>
      </c>
      <c r="EN512" t="s">
        <v>123</v>
      </c>
      <c r="EP512" t="s">
        <v>360</v>
      </c>
      <c r="ER512" t="s">
        <v>350</v>
      </c>
      <c r="ET512">
        <v>218</v>
      </c>
      <c r="EU512" t="s">
        <v>123</v>
      </c>
      <c r="EW512" t="s">
        <v>360</v>
      </c>
      <c r="EY512" t="s">
        <v>444</v>
      </c>
      <c r="FA512">
        <v>40</v>
      </c>
      <c r="FB512" t="s">
        <v>123</v>
      </c>
      <c r="FD512" t="s">
        <v>360</v>
      </c>
      <c r="FF512" t="s">
        <v>350</v>
      </c>
      <c r="FH512">
        <v>286</v>
      </c>
      <c r="FK512">
        <v>180</v>
      </c>
      <c r="FL512">
        <v>973</v>
      </c>
      <c r="FM512">
        <v>20</v>
      </c>
      <c r="FN512">
        <v>114</v>
      </c>
      <c r="FO512">
        <v>20</v>
      </c>
      <c r="FP512">
        <v>113</v>
      </c>
      <c r="FQ512">
        <v>0</v>
      </c>
      <c r="FR512">
        <v>0</v>
      </c>
      <c r="FS512" t="s">
        <v>347</v>
      </c>
      <c r="FT512">
        <v>53</v>
      </c>
      <c r="FU512">
        <v>332</v>
      </c>
      <c r="FV512" t="s">
        <v>52</v>
      </c>
      <c r="FW512" t="s">
        <v>340</v>
      </c>
      <c r="FX512" t="s">
        <v>347</v>
      </c>
      <c r="FY512" t="s">
        <v>123</v>
      </c>
      <c r="FZ512" t="s">
        <v>349</v>
      </c>
      <c r="GA512">
        <v>0</v>
      </c>
      <c r="GB512">
        <v>0</v>
      </c>
      <c r="GC512" t="s">
        <v>487</v>
      </c>
      <c r="GD512" t="s">
        <v>354</v>
      </c>
      <c r="GE512" t="s">
        <v>354</v>
      </c>
      <c r="GF512" t="s">
        <v>355</v>
      </c>
      <c r="GG512">
        <v>14</v>
      </c>
      <c r="GH512" t="s">
        <v>356</v>
      </c>
    </row>
    <row r="513" spans="1:190" x14ac:dyDescent="0.35">
      <c r="A513" t="s">
        <v>53</v>
      </c>
      <c r="B513" t="s">
        <v>54</v>
      </c>
      <c r="C513" t="s">
        <v>1579</v>
      </c>
      <c r="D513" t="s">
        <v>1162</v>
      </c>
      <c r="E513" t="s">
        <v>1590</v>
      </c>
      <c r="F513" t="s">
        <v>1591</v>
      </c>
      <c r="G513" t="s">
        <v>1598</v>
      </c>
      <c r="H513" t="s">
        <v>1591</v>
      </c>
      <c r="I513">
        <v>14</v>
      </c>
      <c r="J513">
        <v>4</v>
      </c>
      <c r="K513" t="s">
        <v>345</v>
      </c>
      <c r="L513">
        <v>3.8078741800000002</v>
      </c>
      <c r="M513">
        <v>32.752962969999999</v>
      </c>
      <c r="N513" t="s">
        <v>346</v>
      </c>
      <c r="O513" t="s">
        <v>347</v>
      </c>
      <c r="P513" s="133">
        <v>38</v>
      </c>
      <c r="Q513" s="133">
        <v>209</v>
      </c>
      <c r="R513" s="133">
        <v>38</v>
      </c>
      <c r="S513" s="133">
        <v>209</v>
      </c>
      <c r="T513" s="133">
        <v>30</v>
      </c>
      <c r="U513" t="s">
        <v>54</v>
      </c>
      <c r="V513" t="s">
        <v>1162</v>
      </c>
      <c r="W513">
        <v>70</v>
      </c>
      <c r="X513" t="s">
        <v>54</v>
      </c>
      <c r="Y513" t="s">
        <v>1162</v>
      </c>
      <c r="Z513">
        <v>0</v>
      </c>
      <c r="AC513">
        <v>39</v>
      </c>
      <c r="AD513" t="s">
        <v>54</v>
      </c>
      <c r="AE513" t="s">
        <v>1162</v>
      </c>
      <c r="AF513">
        <v>0</v>
      </c>
      <c r="AI513">
        <v>70</v>
      </c>
      <c r="AJ513" t="s">
        <v>348</v>
      </c>
      <c r="AK513" t="s">
        <v>348</v>
      </c>
      <c r="AL513" t="s">
        <v>349</v>
      </c>
      <c r="AM513">
        <v>0</v>
      </c>
      <c r="AN513">
        <v>0</v>
      </c>
      <c r="AO513">
        <v>0</v>
      </c>
      <c r="AR513">
        <v>0</v>
      </c>
      <c r="AU513">
        <v>0</v>
      </c>
      <c r="AX513">
        <v>0</v>
      </c>
      <c r="BA513">
        <v>0</v>
      </c>
      <c r="BD513">
        <v>0</v>
      </c>
      <c r="BE513">
        <v>30</v>
      </c>
      <c r="BF513">
        <v>0</v>
      </c>
      <c r="BG513">
        <v>0</v>
      </c>
      <c r="BH513" t="s">
        <v>349</v>
      </c>
      <c r="BI513">
        <v>0</v>
      </c>
      <c r="BJ513">
        <v>0</v>
      </c>
      <c r="BK513">
        <v>70</v>
      </c>
      <c r="BL513">
        <v>0</v>
      </c>
      <c r="BM513">
        <v>0</v>
      </c>
      <c r="BN513" t="s">
        <v>349</v>
      </c>
      <c r="BO513">
        <v>0</v>
      </c>
      <c r="BP513">
        <v>0</v>
      </c>
      <c r="BQ513">
        <v>0</v>
      </c>
      <c r="BR513">
        <v>0</v>
      </c>
      <c r="BS513">
        <v>0</v>
      </c>
      <c r="BT513" t="s">
        <v>349</v>
      </c>
      <c r="BU513">
        <v>0</v>
      </c>
      <c r="BV513">
        <v>0</v>
      </c>
      <c r="BW513">
        <v>0</v>
      </c>
      <c r="BX513">
        <v>0</v>
      </c>
      <c r="BY513">
        <v>0</v>
      </c>
      <c r="BZ513" t="s">
        <v>347</v>
      </c>
      <c r="CA513">
        <v>0</v>
      </c>
      <c r="CB513">
        <v>39</v>
      </c>
      <c r="CC513">
        <v>0</v>
      </c>
      <c r="CD513">
        <v>0</v>
      </c>
      <c r="CE513">
        <v>0</v>
      </c>
      <c r="CF513" t="s">
        <v>349</v>
      </c>
      <c r="CG513">
        <v>0</v>
      </c>
      <c r="CH513">
        <v>0</v>
      </c>
      <c r="CI513">
        <v>70</v>
      </c>
      <c r="CJ513" t="s">
        <v>349</v>
      </c>
      <c r="CK513">
        <v>0</v>
      </c>
      <c r="CL513" t="s">
        <v>347</v>
      </c>
      <c r="CM513">
        <v>0</v>
      </c>
      <c r="CN513" s="133">
        <v>20</v>
      </c>
      <c r="CO513" s="133" t="s">
        <v>347</v>
      </c>
      <c r="CP513" s="133">
        <v>980</v>
      </c>
      <c r="CQ513" s="133">
        <v>5390</v>
      </c>
      <c r="CR513">
        <v>0</v>
      </c>
      <c r="CS513">
        <v>0</v>
      </c>
      <c r="CT513">
        <v>0</v>
      </c>
      <c r="CY513">
        <v>0</v>
      </c>
      <c r="DD513">
        <v>0</v>
      </c>
      <c r="DI513">
        <v>0</v>
      </c>
      <c r="DN513">
        <v>0</v>
      </c>
      <c r="DS513">
        <v>0</v>
      </c>
      <c r="DV513" t="s">
        <v>347</v>
      </c>
      <c r="DW513">
        <v>980</v>
      </c>
      <c r="DX513">
        <v>5390</v>
      </c>
      <c r="DY513">
        <v>190</v>
      </c>
      <c r="DZ513" t="s">
        <v>123</v>
      </c>
      <c r="EB513" t="s">
        <v>674</v>
      </c>
      <c r="ED513" t="s">
        <v>350</v>
      </c>
      <c r="EF513">
        <v>300</v>
      </c>
      <c r="EG513" t="s">
        <v>123</v>
      </c>
      <c r="EI513" t="s">
        <v>674</v>
      </c>
      <c r="EK513" t="s">
        <v>350</v>
      </c>
      <c r="EM513">
        <v>550</v>
      </c>
      <c r="EN513" t="s">
        <v>123</v>
      </c>
      <c r="EP513" t="s">
        <v>674</v>
      </c>
      <c r="ER513" t="s">
        <v>350</v>
      </c>
      <c r="ET513">
        <v>4000</v>
      </c>
      <c r="EU513" t="s">
        <v>123</v>
      </c>
      <c r="EW513" t="s">
        <v>674</v>
      </c>
      <c r="EY513" t="s">
        <v>350</v>
      </c>
      <c r="FA513">
        <v>350</v>
      </c>
      <c r="FB513" t="s">
        <v>123</v>
      </c>
      <c r="FD513" t="s">
        <v>674</v>
      </c>
      <c r="FF513" t="s">
        <v>350</v>
      </c>
      <c r="FH513">
        <v>0</v>
      </c>
      <c r="FK513">
        <v>900</v>
      </c>
      <c r="FL513">
        <v>4950</v>
      </c>
      <c r="FM513">
        <v>20</v>
      </c>
      <c r="FN513">
        <v>110</v>
      </c>
      <c r="FO513">
        <v>60</v>
      </c>
      <c r="FP513">
        <v>330</v>
      </c>
      <c r="FQ513">
        <v>0</v>
      </c>
      <c r="FR513">
        <v>0</v>
      </c>
      <c r="FS513" t="s">
        <v>347</v>
      </c>
      <c r="FT513">
        <v>8504</v>
      </c>
      <c r="FU513">
        <v>46770</v>
      </c>
      <c r="FV513" t="s">
        <v>348</v>
      </c>
      <c r="FW513" t="s">
        <v>348</v>
      </c>
      <c r="FX513" t="s">
        <v>347</v>
      </c>
      <c r="FY513" t="s">
        <v>123</v>
      </c>
      <c r="FZ513" t="s">
        <v>349</v>
      </c>
      <c r="GA513">
        <v>0</v>
      </c>
      <c r="GB513">
        <v>0</v>
      </c>
      <c r="GC513" t="s">
        <v>353</v>
      </c>
      <c r="GD513" t="s">
        <v>354</v>
      </c>
      <c r="GE513" t="s">
        <v>354</v>
      </c>
      <c r="GF513" t="s">
        <v>354</v>
      </c>
      <c r="GG513">
        <v>14</v>
      </c>
      <c r="GH513" t="s">
        <v>356</v>
      </c>
    </row>
    <row r="514" spans="1:190" x14ac:dyDescent="0.35">
      <c r="A514" t="s">
        <v>53</v>
      </c>
      <c r="B514" t="s">
        <v>54</v>
      </c>
      <c r="C514" t="s">
        <v>1579</v>
      </c>
      <c r="D514" t="s">
        <v>1162</v>
      </c>
      <c r="E514" t="s">
        <v>1590</v>
      </c>
      <c r="F514" t="s">
        <v>1591</v>
      </c>
      <c r="G514" t="s">
        <v>1599</v>
      </c>
      <c r="H514" t="s">
        <v>1600</v>
      </c>
      <c r="I514">
        <v>14</v>
      </c>
      <c r="J514">
        <v>13</v>
      </c>
      <c r="K514" t="s">
        <v>345</v>
      </c>
      <c r="L514">
        <v>3.85501</v>
      </c>
      <c r="M514">
        <v>32.694110000000002</v>
      </c>
      <c r="N514" t="s">
        <v>346</v>
      </c>
      <c r="O514" t="s">
        <v>349</v>
      </c>
      <c r="P514" s="133">
        <v>0</v>
      </c>
      <c r="Q514" s="133">
        <v>0</v>
      </c>
      <c r="R514" s="133">
        <v>0</v>
      </c>
      <c r="S514" s="133">
        <v>0</v>
      </c>
      <c r="T514" s="133">
        <v>0</v>
      </c>
      <c r="W514">
        <v>0</v>
      </c>
      <c r="Z514">
        <v>0</v>
      </c>
      <c r="AC514">
        <v>0</v>
      </c>
      <c r="AF514">
        <v>0</v>
      </c>
      <c r="AI514">
        <v>0</v>
      </c>
      <c r="AL514" t="s">
        <v>349</v>
      </c>
      <c r="AM514">
        <v>0</v>
      </c>
      <c r="AN514">
        <v>0</v>
      </c>
      <c r="AO514">
        <v>0</v>
      </c>
      <c r="AR514">
        <v>0</v>
      </c>
      <c r="AU514">
        <v>0</v>
      </c>
      <c r="AX514">
        <v>0</v>
      </c>
      <c r="BA514">
        <v>0</v>
      </c>
      <c r="BD514">
        <v>0</v>
      </c>
      <c r="BE514">
        <v>0</v>
      </c>
      <c r="BF514">
        <v>0</v>
      </c>
      <c r="BG514">
        <v>0</v>
      </c>
      <c r="BH514" t="s">
        <v>349</v>
      </c>
      <c r="BI514">
        <v>0</v>
      </c>
      <c r="BJ514">
        <v>0</v>
      </c>
      <c r="BK514">
        <v>0</v>
      </c>
      <c r="BL514">
        <v>0</v>
      </c>
      <c r="BM514">
        <v>0</v>
      </c>
      <c r="BN514" t="s">
        <v>349</v>
      </c>
      <c r="BO514">
        <v>0</v>
      </c>
      <c r="BP514">
        <v>0</v>
      </c>
      <c r="BQ514">
        <v>0</v>
      </c>
      <c r="BR514">
        <v>0</v>
      </c>
      <c r="BS514">
        <v>0</v>
      </c>
      <c r="BT514" t="s">
        <v>349</v>
      </c>
      <c r="BU514">
        <v>0</v>
      </c>
      <c r="BV514">
        <v>0</v>
      </c>
      <c r="BW514">
        <v>0</v>
      </c>
      <c r="BX514">
        <v>0</v>
      </c>
      <c r="BY514">
        <v>0</v>
      </c>
      <c r="BZ514" t="s">
        <v>349</v>
      </c>
      <c r="CA514">
        <v>0</v>
      </c>
      <c r="CB514">
        <v>0</v>
      </c>
      <c r="CC514">
        <v>0</v>
      </c>
      <c r="CD514">
        <v>0</v>
      </c>
      <c r="CE514">
        <v>0</v>
      </c>
      <c r="CF514" t="s">
        <v>349</v>
      </c>
      <c r="CG514">
        <v>0</v>
      </c>
      <c r="CH514">
        <v>0</v>
      </c>
      <c r="CI514">
        <v>0</v>
      </c>
      <c r="CJ514" t="s">
        <v>349</v>
      </c>
      <c r="CK514">
        <v>0</v>
      </c>
      <c r="CL514" t="s">
        <v>349</v>
      </c>
      <c r="CM514">
        <v>0</v>
      </c>
      <c r="CN514" s="133">
        <v>0</v>
      </c>
      <c r="CO514" s="133" t="s">
        <v>347</v>
      </c>
      <c r="CP514" s="133">
        <v>385</v>
      </c>
      <c r="CQ514" s="133">
        <v>2118</v>
      </c>
      <c r="CR514">
        <v>0</v>
      </c>
      <c r="CS514">
        <v>0</v>
      </c>
      <c r="CT514">
        <v>0</v>
      </c>
      <c r="CY514">
        <v>0</v>
      </c>
      <c r="DD514">
        <v>0</v>
      </c>
      <c r="DI514">
        <v>0</v>
      </c>
      <c r="DN514">
        <v>0</v>
      </c>
      <c r="DS514">
        <v>0</v>
      </c>
      <c r="DV514" t="s">
        <v>347</v>
      </c>
      <c r="DW514">
        <v>385</v>
      </c>
      <c r="DX514">
        <v>2118</v>
      </c>
      <c r="DY514">
        <v>0</v>
      </c>
      <c r="EF514">
        <v>0</v>
      </c>
      <c r="EM514">
        <v>0</v>
      </c>
      <c r="ET514">
        <v>1000</v>
      </c>
      <c r="EU514" t="s">
        <v>123</v>
      </c>
      <c r="EW514" t="s">
        <v>674</v>
      </c>
      <c r="EY514" t="s">
        <v>350</v>
      </c>
      <c r="FA514">
        <v>430</v>
      </c>
      <c r="FB514" t="s">
        <v>123</v>
      </c>
      <c r="FD514" t="s">
        <v>674</v>
      </c>
      <c r="FF514" t="s">
        <v>350</v>
      </c>
      <c r="FH514">
        <v>688</v>
      </c>
      <c r="FK514">
        <v>300</v>
      </c>
      <c r="FL514">
        <v>1650</v>
      </c>
      <c r="FM514">
        <v>35</v>
      </c>
      <c r="FN514">
        <v>193</v>
      </c>
      <c r="FO514">
        <v>50</v>
      </c>
      <c r="FP514">
        <v>275</v>
      </c>
      <c r="FQ514">
        <v>0</v>
      </c>
      <c r="FR514">
        <v>0</v>
      </c>
      <c r="FS514" t="s">
        <v>347</v>
      </c>
      <c r="FT514">
        <v>2605</v>
      </c>
      <c r="FU514">
        <v>14328</v>
      </c>
      <c r="FV514" t="s">
        <v>54</v>
      </c>
      <c r="FW514" t="s">
        <v>1162</v>
      </c>
      <c r="FX514" t="s">
        <v>347</v>
      </c>
      <c r="FY514" t="s">
        <v>123</v>
      </c>
      <c r="FZ514" t="s">
        <v>349</v>
      </c>
      <c r="GA514">
        <v>0</v>
      </c>
      <c r="GB514">
        <v>0</v>
      </c>
      <c r="GC514" t="s">
        <v>353</v>
      </c>
      <c r="GD514" t="s">
        <v>354</v>
      </c>
      <c r="GE514" t="s">
        <v>354</v>
      </c>
      <c r="GF514" t="s">
        <v>354</v>
      </c>
      <c r="GG514">
        <v>14</v>
      </c>
      <c r="GH514" t="s">
        <v>356</v>
      </c>
    </row>
    <row r="515" spans="1:190" x14ac:dyDescent="0.35">
      <c r="A515" t="s">
        <v>53</v>
      </c>
      <c r="B515" t="s">
        <v>54</v>
      </c>
      <c r="C515" t="s">
        <v>1579</v>
      </c>
      <c r="D515" t="s">
        <v>1162</v>
      </c>
      <c r="E515" t="s">
        <v>1590</v>
      </c>
      <c r="F515" t="s">
        <v>1591</v>
      </c>
      <c r="G515" t="s">
        <v>1601</v>
      </c>
      <c r="H515" t="s">
        <v>1602</v>
      </c>
      <c r="I515">
        <v>14</v>
      </c>
      <c r="J515">
        <v>4</v>
      </c>
      <c r="K515" t="s">
        <v>345</v>
      </c>
      <c r="L515">
        <v>3.8929200000000002</v>
      </c>
      <c r="M515">
        <v>32.65842</v>
      </c>
      <c r="N515" t="s">
        <v>346</v>
      </c>
      <c r="O515" t="s">
        <v>349</v>
      </c>
      <c r="P515" s="133">
        <v>0</v>
      </c>
      <c r="Q515" s="133">
        <v>0</v>
      </c>
      <c r="R515" s="133">
        <v>0</v>
      </c>
      <c r="S515" s="133">
        <v>0</v>
      </c>
      <c r="T515" s="133">
        <v>0</v>
      </c>
      <c r="W515">
        <v>0</v>
      </c>
      <c r="Z515">
        <v>0</v>
      </c>
      <c r="AC515">
        <v>0</v>
      </c>
      <c r="AF515">
        <v>0</v>
      </c>
      <c r="AI515">
        <v>0</v>
      </c>
      <c r="AL515" t="s">
        <v>349</v>
      </c>
      <c r="AM515">
        <v>0</v>
      </c>
      <c r="AN515">
        <v>0</v>
      </c>
      <c r="AO515">
        <v>0</v>
      </c>
      <c r="AR515">
        <v>0</v>
      </c>
      <c r="AU515">
        <v>0</v>
      </c>
      <c r="AX515">
        <v>0</v>
      </c>
      <c r="BA515">
        <v>0</v>
      </c>
      <c r="BD515">
        <v>0</v>
      </c>
      <c r="BE515">
        <v>0</v>
      </c>
      <c r="BF515">
        <v>0</v>
      </c>
      <c r="BG515">
        <v>0</v>
      </c>
      <c r="BH515" t="s">
        <v>349</v>
      </c>
      <c r="BI515">
        <v>0</v>
      </c>
      <c r="BJ515">
        <v>0</v>
      </c>
      <c r="BK515">
        <v>0</v>
      </c>
      <c r="BL515">
        <v>0</v>
      </c>
      <c r="BM515">
        <v>0</v>
      </c>
      <c r="BN515" t="s">
        <v>349</v>
      </c>
      <c r="BO515">
        <v>0</v>
      </c>
      <c r="BP515">
        <v>0</v>
      </c>
      <c r="BQ515">
        <v>0</v>
      </c>
      <c r="BR515">
        <v>0</v>
      </c>
      <c r="BS515">
        <v>0</v>
      </c>
      <c r="BT515" t="s">
        <v>349</v>
      </c>
      <c r="BU515">
        <v>0</v>
      </c>
      <c r="BV515">
        <v>0</v>
      </c>
      <c r="BW515">
        <v>0</v>
      </c>
      <c r="BX515">
        <v>0</v>
      </c>
      <c r="BY515">
        <v>0</v>
      </c>
      <c r="BZ515" t="s">
        <v>349</v>
      </c>
      <c r="CA515">
        <v>0</v>
      </c>
      <c r="CB515">
        <v>0</v>
      </c>
      <c r="CC515">
        <v>0</v>
      </c>
      <c r="CD515">
        <v>0</v>
      </c>
      <c r="CE515">
        <v>0</v>
      </c>
      <c r="CF515" t="s">
        <v>349</v>
      </c>
      <c r="CG515">
        <v>0</v>
      </c>
      <c r="CH515">
        <v>0</v>
      </c>
      <c r="CI515">
        <v>0</v>
      </c>
      <c r="CJ515" t="s">
        <v>349</v>
      </c>
      <c r="CK515">
        <v>0</v>
      </c>
      <c r="CL515" t="s">
        <v>349</v>
      </c>
      <c r="CM515">
        <v>0</v>
      </c>
      <c r="CN515" s="133">
        <v>0</v>
      </c>
      <c r="CO515" s="133" t="s">
        <v>347</v>
      </c>
      <c r="CP515" s="133">
        <v>632</v>
      </c>
      <c r="CQ515" s="133">
        <v>3476</v>
      </c>
      <c r="CR515">
        <v>0</v>
      </c>
      <c r="CS515">
        <v>0</v>
      </c>
      <c r="CT515">
        <v>0</v>
      </c>
      <c r="CY515">
        <v>0</v>
      </c>
      <c r="DD515">
        <v>0</v>
      </c>
      <c r="DI515">
        <v>0</v>
      </c>
      <c r="DN515">
        <v>0</v>
      </c>
      <c r="DS515">
        <v>0</v>
      </c>
      <c r="DV515" t="s">
        <v>347</v>
      </c>
      <c r="DW515">
        <v>632</v>
      </c>
      <c r="DX515">
        <v>3476</v>
      </c>
      <c r="DY515">
        <v>76</v>
      </c>
      <c r="DZ515" t="s">
        <v>123</v>
      </c>
      <c r="EB515" t="s">
        <v>674</v>
      </c>
      <c r="ED515" t="s">
        <v>350</v>
      </c>
      <c r="EF515">
        <v>400</v>
      </c>
      <c r="EG515" t="s">
        <v>123</v>
      </c>
      <c r="EI515" t="s">
        <v>674</v>
      </c>
      <c r="EK515" t="s">
        <v>350</v>
      </c>
      <c r="EM515">
        <v>620</v>
      </c>
      <c r="EN515" t="s">
        <v>123</v>
      </c>
      <c r="EP515" t="s">
        <v>674</v>
      </c>
      <c r="ER515" t="s">
        <v>350</v>
      </c>
      <c r="ET515">
        <v>1800</v>
      </c>
      <c r="EU515" t="s">
        <v>123</v>
      </c>
      <c r="EW515" t="s">
        <v>674</v>
      </c>
      <c r="EY515" t="s">
        <v>350</v>
      </c>
      <c r="FA515">
        <v>580</v>
      </c>
      <c r="FB515" t="s">
        <v>123</v>
      </c>
      <c r="FD515" t="s">
        <v>674</v>
      </c>
      <c r="FF515" t="s">
        <v>350</v>
      </c>
      <c r="FH515">
        <v>0</v>
      </c>
      <c r="FK515">
        <v>32</v>
      </c>
      <c r="FL515">
        <v>176</v>
      </c>
      <c r="FM515">
        <v>200</v>
      </c>
      <c r="FN515">
        <v>1100</v>
      </c>
      <c r="FO515">
        <v>400</v>
      </c>
      <c r="FP515">
        <v>2200</v>
      </c>
      <c r="FQ515">
        <v>0</v>
      </c>
      <c r="FR515">
        <v>0</v>
      </c>
      <c r="FS515" t="s">
        <v>347</v>
      </c>
      <c r="FT515">
        <v>15860</v>
      </c>
      <c r="FU515">
        <v>87230</v>
      </c>
      <c r="FV515" t="s">
        <v>348</v>
      </c>
      <c r="FW515" t="s">
        <v>348</v>
      </c>
      <c r="FX515" t="s">
        <v>347</v>
      </c>
      <c r="FY515" t="s">
        <v>123</v>
      </c>
      <c r="FZ515" t="s">
        <v>349</v>
      </c>
      <c r="GA515">
        <v>0</v>
      </c>
      <c r="GB515">
        <v>0</v>
      </c>
      <c r="GC515" t="s">
        <v>365</v>
      </c>
      <c r="GD515" t="s">
        <v>354</v>
      </c>
      <c r="GE515" t="s">
        <v>354</v>
      </c>
      <c r="GF515" t="s">
        <v>354</v>
      </c>
      <c r="GG515">
        <v>14</v>
      </c>
      <c r="GH515" t="s">
        <v>356</v>
      </c>
    </row>
    <row r="516" spans="1:190" x14ac:dyDescent="0.35">
      <c r="A516" t="s">
        <v>53</v>
      </c>
      <c r="B516" t="s">
        <v>54</v>
      </c>
      <c r="C516" t="s">
        <v>1579</v>
      </c>
      <c r="D516" t="s">
        <v>1162</v>
      </c>
      <c r="E516" t="s">
        <v>1603</v>
      </c>
      <c r="F516" t="s">
        <v>1162</v>
      </c>
      <c r="G516" t="s">
        <v>1604</v>
      </c>
      <c r="H516" t="s">
        <v>1605</v>
      </c>
      <c r="I516">
        <v>14</v>
      </c>
      <c r="J516">
        <v>4</v>
      </c>
      <c r="K516" t="s">
        <v>345</v>
      </c>
      <c r="L516">
        <v>4.1519700000000004</v>
      </c>
      <c r="M516">
        <v>32.234769999999997</v>
      </c>
      <c r="N516" t="s">
        <v>346</v>
      </c>
      <c r="O516" t="s">
        <v>347</v>
      </c>
      <c r="P516" s="133">
        <v>98</v>
      </c>
      <c r="Q516" s="133">
        <v>292</v>
      </c>
      <c r="R516" s="133">
        <v>98</v>
      </c>
      <c r="S516" s="133">
        <v>292</v>
      </c>
      <c r="T516" s="133">
        <v>0</v>
      </c>
      <c r="W516">
        <v>0</v>
      </c>
      <c r="Z516">
        <v>0</v>
      </c>
      <c r="AC516">
        <v>292</v>
      </c>
      <c r="AD516" t="s">
        <v>54</v>
      </c>
      <c r="AE516" t="s">
        <v>1162</v>
      </c>
      <c r="AF516">
        <v>0</v>
      </c>
      <c r="AI516">
        <v>0</v>
      </c>
      <c r="AL516" t="s">
        <v>349</v>
      </c>
      <c r="AM516">
        <v>0</v>
      </c>
      <c r="AN516">
        <v>0</v>
      </c>
      <c r="AO516">
        <v>0</v>
      </c>
      <c r="AR516">
        <v>0</v>
      </c>
      <c r="AU516">
        <v>0</v>
      </c>
      <c r="AX516">
        <v>0</v>
      </c>
      <c r="BA516">
        <v>0</v>
      </c>
      <c r="BD516">
        <v>0</v>
      </c>
      <c r="BE516">
        <v>0</v>
      </c>
      <c r="BF516">
        <v>0</v>
      </c>
      <c r="BG516">
        <v>0</v>
      </c>
      <c r="BH516" t="s">
        <v>349</v>
      </c>
      <c r="BI516">
        <v>0</v>
      </c>
      <c r="BJ516">
        <v>0</v>
      </c>
      <c r="BK516">
        <v>0</v>
      </c>
      <c r="BL516">
        <v>0</v>
      </c>
      <c r="BM516">
        <v>0</v>
      </c>
      <c r="BN516" t="s">
        <v>349</v>
      </c>
      <c r="BO516">
        <v>0</v>
      </c>
      <c r="BP516">
        <v>0</v>
      </c>
      <c r="BQ516">
        <v>0</v>
      </c>
      <c r="BR516">
        <v>0</v>
      </c>
      <c r="BS516">
        <v>0</v>
      </c>
      <c r="BT516" t="s">
        <v>349</v>
      </c>
      <c r="BU516">
        <v>0</v>
      </c>
      <c r="BV516">
        <v>0</v>
      </c>
      <c r="BW516">
        <v>0</v>
      </c>
      <c r="BX516">
        <v>0</v>
      </c>
      <c r="BY516">
        <v>0</v>
      </c>
      <c r="BZ516" t="s">
        <v>347</v>
      </c>
      <c r="CA516">
        <v>0</v>
      </c>
      <c r="CB516">
        <v>292</v>
      </c>
      <c r="CC516">
        <v>0</v>
      </c>
      <c r="CD516">
        <v>0</v>
      </c>
      <c r="CE516">
        <v>0</v>
      </c>
      <c r="CF516" t="s">
        <v>349</v>
      </c>
      <c r="CG516">
        <v>0</v>
      </c>
      <c r="CH516">
        <v>0</v>
      </c>
      <c r="CI516">
        <v>0</v>
      </c>
      <c r="CJ516" t="s">
        <v>349</v>
      </c>
      <c r="CK516">
        <v>0</v>
      </c>
      <c r="CL516" t="s">
        <v>349</v>
      </c>
      <c r="CM516">
        <v>0</v>
      </c>
      <c r="CN516" s="133">
        <v>0</v>
      </c>
      <c r="CO516" s="133" t="s">
        <v>347</v>
      </c>
      <c r="CP516" s="133">
        <v>1073</v>
      </c>
      <c r="CQ516" s="133">
        <v>5354</v>
      </c>
      <c r="CR516">
        <v>295</v>
      </c>
      <c r="CS516">
        <v>1478</v>
      </c>
      <c r="CT516">
        <v>0</v>
      </c>
      <c r="CY516">
        <v>0</v>
      </c>
      <c r="DD516">
        <v>0</v>
      </c>
      <c r="DI516">
        <v>1478</v>
      </c>
      <c r="DJ516" t="s">
        <v>54</v>
      </c>
      <c r="DK516" t="s">
        <v>1162</v>
      </c>
      <c r="DL516" t="s">
        <v>350</v>
      </c>
      <c r="DN516">
        <v>0</v>
      </c>
      <c r="DS516">
        <v>0</v>
      </c>
      <c r="DV516" t="s">
        <v>347</v>
      </c>
      <c r="DW516">
        <v>778</v>
      </c>
      <c r="DX516">
        <v>3876</v>
      </c>
      <c r="DY516">
        <v>139</v>
      </c>
      <c r="DZ516" t="s">
        <v>123</v>
      </c>
      <c r="EB516" t="s">
        <v>378</v>
      </c>
      <c r="ED516" t="s">
        <v>350</v>
      </c>
      <c r="EF516">
        <v>1214</v>
      </c>
      <c r="EG516" t="s">
        <v>123</v>
      </c>
      <c r="EI516" t="s">
        <v>378</v>
      </c>
      <c r="EK516" t="s">
        <v>350</v>
      </c>
      <c r="EM516">
        <v>1526</v>
      </c>
      <c r="EN516" t="s">
        <v>123</v>
      </c>
      <c r="EP516" t="s">
        <v>378</v>
      </c>
      <c r="ER516" t="s">
        <v>350</v>
      </c>
      <c r="ET516">
        <v>785</v>
      </c>
      <c r="EU516" t="s">
        <v>123</v>
      </c>
      <c r="EW516" t="s">
        <v>1606</v>
      </c>
      <c r="EY516" t="s">
        <v>350</v>
      </c>
      <c r="FA516">
        <v>212</v>
      </c>
      <c r="FB516" t="s">
        <v>123</v>
      </c>
      <c r="FD516" t="s">
        <v>674</v>
      </c>
      <c r="FF516" t="s">
        <v>350</v>
      </c>
      <c r="FH516">
        <v>0</v>
      </c>
      <c r="FK516">
        <v>969</v>
      </c>
      <c r="FL516">
        <v>4876</v>
      </c>
      <c r="FM516">
        <v>104</v>
      </c>
      <c r="FN516">
        <v>478</v>
      </c>
      <c r="FO516">
        <v>0</v>
      </c>
      <c r="FP516">
        <v>0</v>
      </c>
      <c r="FQ516">
        <v>0</v>
      </c>
      <c r="FR516">
        <v>0</v>
      </c>
      <c r="FS516" t="s">
        <v>347</v>
      </c>
      <c r="FT516">
        <v>1663</v>
      </c>
      <c r="FU516">
        <v>8255</v>
      </c>
      <c r="FV516" t="s">
        <v>54</v>
      </c>
      <c r="FW516" t="s">
        <v>1162</v>
      </c>
      <c r="FX516" t="s">
        <v>347</v>
      </c>
      <c r="FY516" t="s">
        <v>123</v>
      </c>
      <c r="FZ516" t="s">
        <v>349</v>
      </c>
      <c r="GA516">
        <v>0</v>
      </c>
      <c r="GB516">
        <v>0</v>
      </c>
      <c r="GC516" t="s">
        <v>349</v>
      </c>
      <c r="GD516" t="s">
        <v>354</v>
      </c>
      <c r="GE516" t="s">
        <v>354</v>
      </c>
      <c r="GF516" t="s">
        <v>354</v>
      </c>
      <c r="GG516">
        <v>14</v>
      </c>
      <c r="GH516" t="s">
        <v>356</v>
      </c>
    </row>
    <row r="517" spans="1:190" x14ac:dyDescent="0.35">
      <c r="A517" t="s">
        <v>53</v>
      </c>
      <c r="B517" t="s">
        <v>54</v>
      </c>
      <c r="C517" t="s">
        <v>1579</v>
      </c>
      <c r="D517" t="s">
        <v>1162</v>
      </c>
      <c r="E517" t="s">
        <v>1603</v>
      </c>
      <c r="F517" t="s">
        <v>1162</v>
      </c>
      <c r="G517" t="s">
        <v>1607</v>
      </c>
      <c r="H517" t="s">
        <v>1608</v>
      </c>
      <c r="I517">
        <v>14</v>
      </c>
      <c r="J517">
        <v>10</v>
      </c>
      <c r="K517" t="s">
        <v>345</v>
      </c>
      <c r="L517">
        <v>4.1231</v>
      </c>
      <c r="M517">
        <v>32.305700000000002</v>
      </c>
      <c r="N517" t="s">
        <v>346</v>
      </c>
      <c r="O517" t="s">
        <v>347</v>
      </c>
      <c r="P517" s="133">
        <v>25</v>
      </c>
      <c r="Q517" s="133">
        <v>78</v>
      </c>
      <c r="R517" s="133">
        <v>25</v>
      </c>
      <c r="S517" s="133">
        <v>78</v>
      </c>
      <c r="T517" s="133">
        <v>12</v>
      </c>
      <c r="U517" t="s">
        <v>54</v>
      </c>
      <c r="V517" t="s">
        <v>1162</v>
      </c>
      <c r="W517">
        <v>32</v>
      </c>
      <c r="X517" t="s">
        <v>54</v>
      </c>
      <c r="Y517" t="s">
        <v>1162</v>
      </c>
      <c r="Z517">
        <v>8</v>
      </c>
      <c r="AA517" t="s">
        <v>54</v>
      </c>
      <c r="AB517" t="s">
        <v>1162</v>
      </c>
      <c r="AC517">
        <v>10</v>
      </c>
      <c r="AD517" t="s">
        <v>54</v>
      </c>
      <c r="AE517" t="s">
        <v>1162</v>
      </c>
      <c r="AF517">
        <v>6</v>
      </c>
      <c r="AG517" t="s">
        <v>54</v>
      </c>
      <c r="AH517" t="s">
        <v>1155</v>
      </c>
      <c r="AI517">
        <v>10</v>
      </c>
      <c r="AJ517" t="s">
        <v>348</v>
      </c>
      <c r="AK517" t="s">
        <v>348</v>
      </c>
      <c r="AL517" t="s">
        <v>349</v>
      </c>
      <c r="AM517">
        <v>0</v>
      </c>
      <c r="AN517">
        <v>0</v>
      </c>
      <c r="AO517">
        <v>0</v>
      </c>
      <c r="AR517">
        <v>0</v>
      </c>
      <c r="AU517">
        <v>0</v>
      </c>
      <c r="AX517">
        <v>0</v>
      </c>
      <c r="BA517">
        <v>0</v>
      </c>
      <c r="BD517">
        <v>0</v>
      </c>
      <c r="BE517">
        <v>12</v>
      </c>
      <c r="BF517">
        <v>0</v>
      </c>
      <c r="BG517">
        <v>0</v>
      </c>
      <c r="BH517" t="s">
        <v>349</v>
      </c>
      <c r="BI517">
        <v>0</v>
      </c>
      <c r="BJ517">
        <v>0</v>
      </c>
      <c r="BK517">
        <v>15</v>
      </c>
      <c r="BL517">
        <v>11</v>
      </c>
      <c r="BM517">
        <v>6</v>
      </c>
      <c r="BN517" t="s">
        <v>349</v>
      </c>
      <c r="BO517">
        <v>0</v>
      </c>
      <c r="BP517">
        <v>0</v>
      </c>
      <c r="BQ517">
        <v>5</v>
      </c>
      <c r="BR517">
        <v>2</v>
      </c>
      <c r="BS517">
        <v>1</v>
      </c>
      <c r="BT517" t="s">
        <v>349</v>
      </c>
      <c r="BU517">
        <v>0</v>
      </c>
      <c r="BV517">
        <v>0</v>
      </c>
      <c r="BW517">
        <v>0</v>
      </c>
      <c r="BX517">
        <v>3</v>
      </c>
      <c r="BY517">
        <v>7</v>
      </c>
      <c r="BZ517" t="s">
        <v>349</v>
      </c>
      <c r="CA517">
        <v>0</v>
      </c>
      <c r="CB517">
        <v>0</v>
      </c>
      <c r="CC517">
        <v>2</v>
      </c>
      <c r="CD517">
        <v>2</v>
      </c>
      <c r="CE517">
        <v>2</v>
      </c>
      <c r="CF517" t="s">
        <v>349</v>
      </c>
      <c r="CG517">
        <v>0</v>
      </c>
      <c r="CH517">
        <v>0</v>
      </c>
      <c r="CI517">
        <v>10</v>
      </c>
      <c r="CJ517" t="s">
        <v>349</v>
      </c>
      <c r="CK517">
        <v>0</v>
      </c>
      <c r="CL517" t="s">
        <v>349</v>
      </c>
      <c r="CM517">
        <v>0</v>
      </c>
      <c r="CN517" s="133">
        <v>0</v>
      </c>
      <c r="CO517" s="133" t="s">
        <v>347</v>
      </c>
      <c r="CP517" s="133">
        <v>221</v>
      </c>
      <c r="CQ517" s="133">
        <v>1324</v>
      </c>
      <c r="CR517">
        <v>155</v>
      </c>
      <c r="CS517">
        <v>927</v>
      </c>
      <c r="CT517">
        <v>0</v>
      </c>
      <c r="CY517">
        <v>0</v>
      </c>
      <c r="DD517">
        <v>0</v>
      </c>
      <c r="DI517">
        <v>155</v>
      </c>
      <c r="DJ517" t="s">
        <v>54</v>
      </c>
      <c r="DK517" t="s">
        <v>1155</v>
      </c>
      <c r="DL517" t="s">
        <v>444</v>
      </c>
      <c r="DN517">
        <v>212</v>
      </c>
      <c r="DO517" t="s">
        <v>54</v>
      </c>
      <c r="DP517" t="s">
        <v>1155</v>
      </c>
      <c r="DQ517" t="s">
        <v>350</v>
      </c>
      <c r="DS517">
        <v>560</v>
      </c>
      <c r="DT517" t="s">
        <v>348</v>
      </c>
      <c r="DU517" t="s">
        <v>348</v>
      </c>
      <c r="DV517" t="s">
        <v>347</v>
      </c>
      <c r="DW517">
        <v>66</v>
      </c>
      <c r="DX517">
        <v>397</v>
      </c>
      <c r="DY517">
        <v>0</v>
      </c>
      <c r="EF517">
        <v>216</v>
      </c>
      <c r="EG517" t="s">
        <v>348</v>
      </c>
      <c r="EI517" t="s">
        <v>348</v>
      </c>
      <c r="EM517">
        <v>118</v>
      </c>
      <c r="EN517" t="s">
        <v>348</v>
      </c>
      <c r="EP517" t="s">
        <v>348</v>
      </c>
      <c r="ET517">
        <v>0</v>
      </c>
      <c r="FA517">
        <v>39</v>
      </c>
      <c r="FB517" t="s">
        <v>123</v>
      </c>
      <c r="FD517" t="s">
        <v>1609</v>
      </c>
      <c r="FF517" t="s">
        <v>350</v>
      </c>
      <c r="FH517">
        <v>24</v>
      </c>
      <c r="FK517">
        <v>11</v>
      </c>
      <c r="FL517">
        <v>35</v>
      </c>
      <c r="FM517">
        <v>14</v>
      </c>
      <c r="FN517">
        <v>35</v>
      </c>
      <c r="FO517">
        <v>9</v>
      </c>
      <c r="FP517">
        <v>13</v>
      </c>
      <c r="FQ517">
        <v>187</v>
      </c>
      <c r="FR517">
        <v>1241</v>
      </c>
      <c r="FS517" t="s">
        <v>347</v>
      </c>
      <c r="FT517">
        <v>45</v>
      </c>
      <c r="FU517">
        <v>142</v>
      </c>
      <c r="FV517" t="s">
        <v>52</v>
      </c>
      <c r="FW517" t="s">
        <v>582</v>
      </c>
      <c r="FX517" t="s">
        <v>347</v>
      </c>
      <c r="FY517" t="s">
        <v>123</v>
      </c>
      <c r="FZ517" t="s">
        <v>347</v>
      </c>
      <c r="GA517">
        <v>23</v>
      </c>
      <c r="GB517">
        <v>56</v>
      </c>
      <c r="GD517" t="s">
        <v>354</v>
      </c>
      <c r="GE517" t="s">
        <v>355</v>
      </c>
      <c r="GF517" t="s">
        <v>355</v>
      </c>
      <c r="GG517">
        <v>14</v>
      </c>
      <c r="GH517" t="s">
        <v>356</v>
      </c>
    </row>
    <row r="518" spans="1:190" x14ac:dyDescent="0.35">
      <c r="A518" t="s">
        <v>53</v>
      </c>
      <c r="B518" t="s">
        <v>54</v>
      </c>
      <c r="C518" t="s">
        <v>1579</v>
      </c>
      <c r="D518" t="s">
        <v>1162</v>
      </c>
      <c r="E518" t="s">
        <v>1603</v>
      </c>
      <c r="F518" t="s">
        <v>1162</v>
      </c>
      <c r="G518" t="s">
        <v>1610</v>
      </c>
      <c r="H518" t="s">
        <v>1611</v>
      </c>
      <c r="I518">
        <v>14</v>
      </c>
      <c r="J518">
        <v>13</v>
      </c>
      <c r="K518" t="s">
        <v>345</v>
      </c>
      <c r="L518">
        <v>4.0810000000000004</v>
      </c>
      <c r="M518">
        <v>32.354999999999997</v>
      </c>
      <c r="N518" t="s">
        <v>346</v>
      </c>
      <c r="O518" t="s">
        <v>347</v>
      </c>
      <c r="P518" s="133">
        <v>66</v>
      </c>
      <c r="Q518" s="133">
        <v>263</v>
      </c>
      <c r="R518" s="133">
        <v>50</v>
      </c>
      <c r="S518" s="133">
        <v>201</v>
      </c>
      <c r="T518" s="133">
        <v>67</v>
      </c>
      <c r="U518" t="s">
        <v>54</v>
      </c>
      <c r="V518" t="s">
        <v>1162</v>
      </c>
      <c r="W518">
        <v>48</v>
      </c>
      <c r="X518" t="s">
        <v>54</v>
      </c>
      <c r="Y518" t="s">
        <v>1162</v>
      </c>
      <c r="Z518">
        <v>29</v>
      </c>
      <c r="AA518" t="s">
        <v>54</v>
      </c>
      <c r="AB518" t="s">
        <v>1162</v>
      </c>
      <c r="AC518">
        <v>36</v>
      </c>
      <c r="AD518" t="s">
        <v>54</v>
      </c>
      <c r="AE518" t="s">
        <v>1162</v>
      </c>
      <c r="AF518">
        <v>21</v>
      </c>
      <c r="AG518" t="s">
        <v>54</v>
      </c>
      <c r="AH518" t="s">
        <v>429</v>
      </c>
      <c r="AI518">
        <v>0</v>
      </c>
      <c r="AL518" t="s">
        <v>347</v>
      </c>
      <c r="AM518">
        <v>16</v>
      </c>
      <c r="AN518">
        <v>62</v>
      </c>
      <c r="AO518">
        <v>18</v>
      </c>
      <c r="AP518" t="s">
        <v>123</v>
      </c>
      <c r="AQ518" t="s">
        <v>364</v>
      </c>
      <c r="AR518">
        <v>3</v>
      </c>
      <c r="AS518" t="s">
        <v>123</v>
      </c>
      <c r="AT518" t="s">
        <v>1177</v>
      </c>
      <c r="AU518">
        <v>2</v>
      </c>
      <c r="AV518" t="s">
        <v>119</v>
      </c>
      <c r="AW518" t="s">
        <v>1612</v>
      </c>
      <c r="AX518">
        <v>5</v>
      </c>
      <c r="AY518" t="s">
        <v>123</v>
      </c>
      <c r="AZ518" t="s">
        <v>364</v>
      </c>
      <c r="BA518">
        <v>34</v>
      </c>
      <c r="BB518" t="s">
        <v>123</v>
      </c>
      <c r="BC518" t="s">
        <v>364</v>
      </c>
      <c r="BD518">
        <v>0</v>
      </c>
      <c r="BE518">
        <v>42</v>
      </c>
      <c r="BF518">
        <v>11</v>
      </c>
      <c r="BG518">
        <v>21</v>
      </c>
      <c r="BH518" t="s">
        <v>347</v>
      </c>
      <c r="BI518">
        <v>0</v>
      </c>
      <c r="BJ518">
        <v>11</v>
      </c>
      <c r="BK518">
        <v>26</v>
      </c>
      <c r="BL518">
        <v>9</v>
      </c>
      <c r="BM518">
        <v>10</v>
      </c>
      <c r="BN518" t="s">
        <v>347</v>
      </c>
      <c r="BO518">
        <v>0</v>
      </c>
      <c r="BP518">
        <v>6</v>
      </c>
      <c r="BQ518">
        <v>10</v>
      </c>
      <c r="BR518">
        <v>5</v>
      </c>
      <c r="BS518">
        <v>9</v>
      </c>
      <c r="BT518" t="s">
        <v>347</v>
      </c>
      <c r="BU518">
        <v>0</v>
      </c>
      <c r="BV518">
        <v>7</v>
      </c>
      <c r="BW518">
        <v>9</v>
      </c>
      <c r="BX518">
        <v>5</v>
      </c>
      <c r="BY518">
        <v>17</v>
      </c>
      <c r="BZ518" t="s">
        <v>347</v>
      </c>
      <c r="CA518">
        <v>0</v>
      </c>
      <c r="CB518">
        <v>10</v>
      </c>
      <c r="CC518">
        <v>26</v>
      </c>
      <c r="CD518">
        <v>6</v>
      </c>
      <c r="CE518">
        <v>16</v>
      </c>
      <c r="CF518" t="s">
        <v>347</v>
      </c>
      <c r="CG518">
        <v>0</v>
      </c>
      <c r="CH518">
        <v>7</v>
      </c>
      <c r="CI518">
        <v>0</v>
      </c>
      <c r="CJ518" t="s">
        <v>347</v>
      </c>
      <c r="CK518">
        <v>5</v>
      </c>
      <c r="CL518" t="s">
        <v>349</v>
      </c>
      <c r="CM518">
        <v>0</v>
      </c>
      <c r="CN518" s="133">
        <v>0</v>
      </c>
      <c r="CO518" s="133" t="s">
        <v>347</v>
      </c>
      <c r="CP518" s="133">
        <v>41</v>
      </c>
      <c r="CQ518" s="133">
        <v>151</v>
      </c>
      <c r="CR518">
        <v>27</v>
      </c>
      <c r="CS518">
        <v>101</v>
      </c>
      <c r="CT518">
        <v>35</v>
      </c>
      <c r="CU518" t="s">
        <v>54</v>
      </c>
      <c r="CV518" t="s">
        <v>1162</v>
      </c>
      <c r="CW518" t="s">
        <v>350</v>
      </c>
      <c r="CY518">
        <v>21</v>
      </c>
      <c r="CZ518" t="s">
        <v>54</v>
      </c>
      <c r="DA518" t="s">
        <v>1162</v>
      </c>
      <c r="DB518" t="s">
        <v>350</v>
      </c>
      <c r="DD518">
        <v>8</v>
      </c>
      <c r="DE518" t="s">
        <v>54</v>
      </c>
      <c r="DF518" t="s">
        <v>1162</v>
      </c>
      <c r="DG518" t="s">
        <v>350</v>
      </c>
      <c r="DI518">
        <v>11</v>
      </c>
      <c r="DJ518" t="s">
        <v>54</v>
      </c>
      <c r="DK518" t="s">
        <v>1162</v>
      </c>
      <c r="DL518" t="s">
        <v>405</v>
      </c>
      <c r="DN518">
        <v>26</v>
      </c>
      <c r="DO518" t="s">
        <v>54</v>
      </c>
      <c r="DP518" t="s">
        <v>1162</v>
      </c>
      <c r="DQ518" t="s">
        <v>350</v>
      </c>
      <c r="DS518">
        <v>0</v>
      </c>
      <c r="DV518" t="s">
        <v>347</v>
      </c>
      <c r="DW518">
        <v>14</v>
      </c>
      <c r="DX518">
        <v>50</v>
      </c>
      <c r="DY518">
        <v>7</v>
      </c>
      <c r="DZ518" t="s">
        <v>123</v>
      </c>
      <c r="EB518" t="s">
        <v>1177</v>
      </c>
      <c r="ED518" t="s">
        <v>350</v>
      </c>
      <c r="EF518">
        <v>4</v>
      </c>
      <c r="EG518" t="s">
        <v>123</v>
      </c>
      <c r="EI518" t="s">
        <v>364</v>
      </c>
      <c r="EK518" t="s">
        <v>350</v>
      </c>
      <c r="EM518">
        <v>2</v>
      </c>
      <c r="EN518" t="s">
        <v>123</v>
      </c>
      <c r="EP518" t="s">
        <v>1613</v>
      </c>
      <c r="ER518" t="s">
        <v>350</v>
      </c>
      <c r="ET518">
        <v>3</v>
      </c>
      <c r="EU518" t="s">
        <v>123</v>
      </c>
      <c r="EW518" t="s">
        <v>1613</v>
      </c>
      <c r="EY518" t="s">
        <v>350</v>
      </c>
      <c r="FA518">
        <v>34</v>
      </c>
      <c r="FB518" t="s">
        <v>123</v>
      </c>
      <c r="FD518" t="s">
        <v>1613</v>
      </c>
      <c r="FF518" t="s">
        <v>350</v>
      </c>
      <c r="FH518">
        <v>0</v>
      </c>
      <c r="FK518">
        <v>0</v>
      </c>
      <c r="FL518">
        <v>0</v>
      </c>
      <c r="FM518">
        <v>12</v>
      </c>
      <c r="FN518">
        <v>41</v>
      </c>
      <c r="FO518">
        <v>29</v>
      </c>
      <c r="FP518">
        <v>110</v>
      </c>
      <c r="FQ518">
        <v>0</v>
      </c>
      <c r="FR518">
        <v>0</v>
      </c>
      <c r="FS518" t="s">
        <v>347</v>
      </c>
      <c r="FT518">
        <v>165</v>
      </c>
      <c r="FU518">
        <v>1362</v>
      </c>
      <c r="FV518" t="s">
        <v>54</v>
      </c>
      <c r="FW518" t="s">
        <v>1162</v>
      </c>
      <c r="FX518" t="s">
        <v>347</v>
      </c>
      <c r="FY518" t="s">
        <v>123</v>
      </c>
      <c r="FZ518" t="s">
        <v>349</v>
      </c>
      <c r="GA518">
        <v>0</v>
      </c>
      <c r="GB518">
        <v>0</v>
      </c>
      <c r="GC518" t="s">
        <v>353</v>
      </c>
      <c r="GD518" t="s">
        <v>354</v>
      </c>
      <c r="GE518" t="s">
        <v>354</v>
      </c>
      <c r="GF518" t="s">
        <v>354</v>
      </c>
      <c r="GG518">
        <v>14</v>
      </c>
      <c r="GH518" t="s">
        <v>356</v>
      </c>
    </row>
    <row r="519" spans="1:190" x14ac:dyDescent="0.35">
      <c r="A519" t="s">
        <v>53</v>
      </c>
      <c r="B519" t="s">
        <v>54</v>
      </c>
      <c r="C519" t="s">
        <v>1579</v>
      </c>
      <c r="D519" t="s">
        <v>1162</v>
      </c>
      <c r="E519" t="s">
        <v>1603</v>
      </c>
      <c r="F519" t="s">
        <v>1162</v>
      </c>
      <c r="G519" t="s">
        <v>1614</v>
      </c>
      <c r="H519" t="s">
        <v>1615</v>
      </c>
      <c r="I519">
        <v>14</v>
      </c>
      <c r="J519">
        <v>3</v>
      </c>
      <c r="K519" t="s">
        <v>345</v>
      </c>
      <c r="L519">
        <v>4.1367000000000003</v>
      </c>
      <c r="M519">
        <v>32.295299999999997</v>
      </c>
      <c r="N519" t="s">
        <v>346</v>
      </c>
      <c r="O519" t="s">
        <v>347</v>
      </c>
      <c r="P519" s="133">
        <v>86</v>
      </c>
      <c r="Q519" s="133">
        <v>432</v>
      </c>
      <c r="R519" s="133">
        <v>86</v>
      </c>
      <c r="S519" s="133">
        <v>432</v>
      </c>
      <c r="T519" s="133">
        <v>77</v>
      </c>
      <c r="U519" t="s">
        <v>54</v>
      </c>
      <c r="V519" t="s">
        <v>1162</v>
      </c>
      <c r="W519">
        <v>42</v>
      </c>
      <c r="X519" t="s">
        <v>54</v>
      </c>
      <c r="Y519" t="s">
        <v>1162</v>
      </c>
      <c r="Z519">
        <v>0</v>
      </c>
      <c r="AC519">
        <v>214</v>
      </c>
      <c r="AD519" t="s">
        <v>54</v>
      </c>
      <c r="AE519" t="s">
        <v>1162</v>
      </c>
      <c r="AF519">
        <v>0</v>
      </c>
      <c r="AI519">
        <v>99</v>
      </c>
      <c r="AJ519" t="s">
        <v>348</v>
      </c>
      <c r="AK519" t="s">
        <v>348</v>
      </c>
      <c r="AL519" t="s">
        <v>349</v>
      </c>
      <c r="AM519">
        <v>0</v>
      </c>
      <c r="AN519">
        <v>0</v>
      </c>
      <c r="AO519">
        <v>0</v>
      </c>
      <c r="AR519">
        <v>0</v>
      </c>
      <c r="AU519">
        <v>0</v>
      </c>
      <c r="AX519">
        <v>0</v>
      </c>
      <c r="BA519">
        <v>0</v>
      </c>
      <c r="BD519">
        <v>0</v>
      </c>
      <c r="BE519">
        <v>77</v>
      </c>
      <c r="BF519">
        <v>0</v>
      </c>
      <c r="BG519">
        <v>0</v>
      </c>
      <c r="BH519" t="s">
        <v>349</v>
      </c>
      <c r="BI519">
        <v>0</v>
      </c>
      <c r="BJ519">
        <v>0</v>
      </c>
      <c r="BK519">
        <v>42</v>
      </c>
      <c r="BL519">
        <v>0</v>
      </c>
      <c r="BM519">
        <v>0</v>
      </c>
      <c r="BN519" t="s">
        <v>349</v>
      </c>
      <c r="BO519">
        <v>0</v>
      </c>
      <c r="BP519">
        <v>0</v>
      </c>
      <c r="BQ519">
        <v>0</v>
      </c>
      <c r="BR519">
        <v>0</v>
      </c>
      <c r="BS519">
        <v>0</v>
      </c>
      <c r="BT519" t="s">
        <v>349</v>
      </c>
      <c r="BU519">
        <v>0</v>
      </c>
      <c r="BV519">
        <v>0</v>
      </c>
      <c r="BW519">
        <v>214</v>
      </c>
      <c r="BX519">
        <v>0</v>
      </c>
      <c r="BY519">
        <v>0</v>
      </c>
      <c r="BZ519" t="s">
        <v>349</v>
      </c>
      <c r="CA519">
        <v>0</v>
      </c>
      <c r="CB519">
        <v>0</v>
      </c>
      <c r="CC519">
        <v>0</v>
      </c>
      <c r="CD519">
        <v>0</v>
      </c>
      <c r="CE519">
        <v>0</v>
      </c>
      <c r="CF519" t="s">
        <v>349</v>
      </c>
      <c r="CG519">
        <v>0</v>
      </c>
      <c r="CH519">
        <v>0</v>
      </c>
      <c r="CI519">
        <v>99</v>
      </c>
      <c r="CJ519" t="s">
        <v>349</v>
      </c>
      <c r="CK519">
        <v>0</v>
      </c>
      <c r="CL519" t="s">
        <v>349</v>
      </c>
      <c r="CM519">
        <v>0</v>
      </c>
      <c r="CN519" s="133">
        <v>0</v>
      </c>
      <c r="CO519" s="133" t="s">
        <v>347</v>
      </c>
      <c r="CP519" s="133">
        <v>189</v>
      </c>
      <c r="CQ519" s="133">
        <v>1141</v>
      </c>
      <c r="CR519">
        <v>0</v>
      </c>
      <c r="CS519">
        <v>0</v>
      </c>
      <c r="CT519">
        <v>0</v>
      </c>
      <c r="CY519">
        <v>0</v>
      </c>
      <c r="DD519">
        <v>0</v>
      </c>
      <c r="DI519">
        <v>0</v>
      </c>
      <c r="DN519">
        <v>0</v>
      </c>
      <c r="DS519">
        <v>0</v>
      </c>
      <c r="DV519" t="s">
        <v>347</v>
      </c>
      <c r="DW519">
        <v>189</v>
      </c>
      <c r="DX519">
        <v>1141</v>
      </c>
      <c r="DY519">
        <v>106</v>
      </c>
      <c r="DZ519" t="s">
        <v>123</v>
      </c>
      <c r="EB519" t="s">
        <v>674</v>
      </c>
      <c r="ED519" t="s">
        <v>350</v>
      </c>
      <c r="EF519">
        <v>412</v>
      </c>
      <c r="EG519" t="s">
        <v>123</v>
      </c>
      <c r="EI519" t="s">
        <v>378</v>
      </c>
      <c r="EK519" t="s">
        <v>350</v>
      </c>
      <c r="EM519">
        <v>370</v>
      </c>
      <c r="EN519" t="s">
        <v>123</v>
      </c>
      <c r="EP519" t="s">
        <v>360</v>
      </c>
      <c r="ER519" t="s">
        <v>350</v>
      </c>
      <c r="ET519">
        <v>238</v>
      </c>
      <c r="EU519" t="s">
        <v>123</v>
      </c>
      <c r="EW519" t="s">
        <v>360</v>
      </c>
      <c r="EY519" t="s">
        <v>350</v>
      </c>
      <c r="FA519">
        <v>15</v>
      </c>
      <c r="FB519" t="s">
        <v>123</v>
      </c>
      <c r="FD519" t="s">
        <v>669</v>
      </c>
      <c r="FF519" t="s">
        <v>350</v>
      </c>
      <c r="FH519">
        <v>0</v>
      </c>
      <c r="FK519">
        <v>166</v>
      </c>
      <c r="FL519">
        <v>1012</v>
      </c>
      <c r="FM519">
        <v>23</v>
      </c>
      <c r="FN519">
        <v>129</v>
      </c>
      <c r="FO519">
        <v>0</v>
      </c>
      <c r="FP519">
        <v>0</v>
      </c>
      <c r="FQ519">
        <v>0</v>
      </c>
      <c r="FR519">
        <v>0</v>
      </c>
      <c r="FS519" t="s">
        <v>347</v>
      </c>
      <c r="FT519">
        <v>665</v>
      </c>
      <c r="FU519">
        <v>3416</v>
      </c>
      <c r="FV519" t="s">
        <v>54</v>
      </c>
      <c r="FW519" t="s">
        <v>1162</v>
      </c>
      <c r="FX519" t="s">
        <v>349</v>
      </c>
      <c r="FZ519" t="s">
        <v>349</v>
      </c>
      <c r="GA519">
        <v>0</v>
      </c>
      <c r="GB519">
        <v>0</v>
      </c>
      <c r="GC519" t="s">
        <v>349</v>
      </c>
      <c r="GD519" t="s">
        <v>354</v>
      </c>
      <c r="GE519" t="s">
        <v>354</v>
      </c>
      <c r="GF519" t="s">
        <v>355</v>
      </c>
      <c r="GG519">
        <v>14</v>
      </c>
      <c r="GH519" t="s">
        <v>356</v>
      </c>
    </row>
    <row r="520" spans="1:190" x14ac:dyDescent="0.35">
      <c r="A520" t="s">
        <v>53</v>
      </c>
      <c r="B520" t="s">
        <v>54</v>
      </c>
      <c r="C520" t="s">
        <v>1579</v>
      </c>
      <c r="D520" t="s">
        <v>1162</v>
      </c>
      <c r="E520" t="s">
        <v>1603</v>
      </c>
      <c r="F520" t="s">
        <v>1162</v>
      </c>
      <c r="G520" t="s">
        <v>1616</v>
      </c>
      <c r="H520" t="s">
        <v>1617</v>
      </c>
      <c r="I520">
        <v>14</v>
      </c>
      <c r="J520">
        <v>4</v>
      </c>
      <c r="K520" t="s">
        <v>345</v>
      </c>
      <c r="L520">
        <v>4.1348336100000003</v>
      </c>
      <c r="M520">
        <v>32.289826349999998</v>
      </c>
      <c r="N520" t="s">
        <v>346</v>
      </c>
      <c r="O520" t="s">
        <v>349</v>
      </c>
      <c r="P520" s="133">
        <v>0</v>
      </c>
      <c r="Q520" s="133">
        <v>0</v>
      </c>
      <c r="R520" s="133">
        <v>0</v>
      </c>
      <c r="S520" s="133">
        <v>0</v>
      </c>
      <c r="T520" s="133">
        <v>0</v>
      </c>
      <c r="W520">
        <v>0</v>
      </c>
      <c r="Z520">
        <v>0</v>
      </c>
      <c r="AC520">
        <v>0</v>
      </c>
      <c r="AF520">
        <v>0</v>
      </c>
      <c r="AI520">
        <v>0</v>
      </c>
      <c r="AL520" t="s">
        <v>349</v>
      </c>
      <c r="AM520">
        <v>0</v>
      </c>
      <c r="AN520">
        <v>0</v>
      </c>
      <c r="AO520">
        <v>0</v>
      </c>
      <c r="AR520">
        <v>0</v>
      </c>
      <c r="AU520">
        <v>0</v>
      </c>
      <c r="AX520">
        <v>0</v>
      </c>
      <c r="BA520">
        <v>0</v>
      </c>
      <c r="BD520">
        <v>0</v>
      </c>
      <c r="BE520">
        <v>0</v>
      </c>
      <c r="BF520">
        <v>0</v>
      </c>
      <c r="BG520">
        <v>0</v>
      </c>
      <c r="BH520" t="s">
        <v>349</v>
      </c>
      <c r="BI520">
        <v>0</v>
      </c>
      <c r="BJ520">
        <v>0</v>
      </c>
      <c r="BK520">
        <v>0</v>
      </c>
      <c r="BL520">
        <v>0</v>
      </c>
      <c r="BM520">
        <v>0</v>
      </c>
      <c r="BN520" t="s">
        <v>349</v>
      </c>
      <c r="BO520">
        <v>0</v>
      </c>
      <c r="BP520">
        <v>0</v>
      </c>
      <c r="BQ520">
        <v>0</v>
      </c>
      <c r="BR520">
        <v>0</v>
      </c>
      <c r="BS520">
        <v>0</v>
      </c>
      <c r="BT520" t="s">
        <v>349</v>
      </c>
      <c r="BU520">
        <v>0</v>
      </c>
      <c r="BV520">
        <v>0</v>
      </c>
      <c r="BW520">
        <v>0</v>
      </c>
      <c r="BX520">
        <v>0</v>
      </c>
      <c r="BY520">
        <v>0</v>
      </c>
      <c r="BZ520" t="s">
        <v>349</v>
      </c>
      <c r="CA520">
        <v>0</v>
      </c>
      <c r="CB520">
        <v>0</v>
      </c>
      <c r="CC520">
        <v>0</v>
      </c>
      <c r="CD520">
        <v>0</v>
      </c>
      <c r="CE520">
        <v>0</v>
      </c>
      <c r="CF520" t="s">
        <v>349</v>
      </c>
      <c r="CG520">
        <v>0</v>
      </c>
      <c r="CH520">
        <v>0</v>
      </c>
      <c r="CI520">
        <v>0</v>
      </c>
      <c r="CJ520" t="s">
        <v>349</v>
      </c>
      <c r="CK520">
        <v>0</v>
      </c>
      <c r="CL520" t="s">
        <v>349</v>
      </c>
      <c r="CM520">
        <v>0</v>
      </c>
      <c r="CN520" s="133">
        <v>0</v>
      </c>
      <c r="CO520" s="133" t="s">
        <v>347</v>
      </c>
      <c r="CP520" s="133">
        <v>54</v>
      </c>
      <c r="CQ520" s="133">
        <v>324</v>
      </c>
      <c r="CR520">
        <v>0</v>
      </c>
      <c r="CS520">
        <v>0</v>
      </c>
      <c r="CT520">
        <v>0</v>
      </c>
      <c r="CY520">
        <v>0</v>
      </c>
      <c r="DD520">
        <v>0</v>
      </c>
      <c r="DI520">
        <v>0</v>
      </c>
      <c r="DN520">
        <v>0</v>
      </c>
      <c r="DS520">
        <v>0</v>
      </c>
      <c r="DV520" t="s">
        <v>347</v>
      </c>
      <c r="DW520">
        <v>54</v>
      </c>
      <c r="DX520">
        <v>324</v>
      </c>
      <c r="DY520">
        <v>0</v>
      </c>
      <c r="EF520">
        <v>114</v>
      </c>
      <c r="EG520" t="s">
        <v>123</v>
      </c>
      <c r="EI520" t="s">
        <v>378</v>
      </c>
      <c r="EK520" t="s">
        <v>350</v>
      </c>
      <c r="EM520">
        <v>139</v>
      </c>
      <c r="EN520" t="s">
        <v>123</v>
      </c>
      <c r="EP520" t="s">
        <v>360</v>
      </c>
      <c r="ER520" t="s">
        <v>350</v>
      </c>
      <c r="ET520">
        <v>31</v>
      </c>
      <c r="EU520" t="s">
        <v>123</v>
      </c>
      <c r="EW520" t="s">
        <v>674</v>
      </c>
      <c r="EY520" t="s">
        <v>350</v>
      </c>
      <c r="FA520">
        <v>22</v>
      </c>
      <c r="FB520" t="s">
        <v>123</v>
      </c>
      <c r="FD520" t="s">
        <v>360</v>
      </c>
      <c r="FF520" t="s">
        <v>350</v>
      </c>
      <c r="FH520">
        <v>18</v>
      </c>
      <c r="FK520">
        <v>41</v>
      </c>
      <c r="FL520">
        <v>267</v>
      </c>
      <c r="FM520">
        <v>13</v>
      </c>
      <c r="FN520">
        <v>57</v>
      </c>
      <c r="FO520">
        <v>0</v>
      </c>
      <c r="FP520">
        <v>0</v>
      </c>
      <c r="FQ520">
        <v>0</v>
      </c>
      <c r="FR520">
        <v>0</v>
      </c>
      <c r="FS520" t="s">
        <v>347</v>
      </c>
      <c r="FT520">
        <v>272</v>
      </c>
      <c r="FU520">
        <v>3360</v>
      </c>
      <c r="FV520" t="s">
        <v>348</v>
      </c>
      <c r="FW520" t="s">
        <v>348</v>
      </c>
      <c r="FX520" t="s">
        <v>347</v>
      </c>
      <c r="FY520" t="s">
        <v>123</v>
      </c>
      <c r="FZ520" t="s">
        <v>349</v>
      </c>
      <c r="GA520">
        <v>0</v>
      </c>
      <c r="GB520">
        <v>0</v>
      </c>
      <c r="GC520" t="s">
        <v>349</v>
      </c>
      <c r="GD520" t="s">
        <v>354</v>
      </c>
      <c r="GE520" t="s">
        <v>354</v>
      </c>
      <c r="GF520" t="s">
        <v>354</v>
      </c>
      <c r="GG520">
        <v>14</v>
      </c>
      <c r="GH520" t="s">
        <v>356</v>
      </c>
    </row>
    <row r="521" spans="1:190" x14ac:dyDescent="0.35">
      <c r="A521" t="s">
        <v>53</v>
      </c>
      <c r="B521" t="s">
        <v>54</v>
      </c>
      <c r="C521" t="s">
        <v>1579</v>
      </c>
      <c r="D521" t="s">
        <v>1162</v>
      </c>
      <c r="E521" t="s">
        <v>1603</v>
      </c>
      <c r="F521" t="s">
        <v>1162</v>
      </c>
      <c r="G521" t="s">
        <v>1618</v>
      </c>
      <c r="H521" t="s">
        <v>1619</v>
      </c>
      <c r="I521">
        <v>14</v>
      </c>
      <c r="J521">
        <v>4</v>
      </c>
      <c r="K521" t="s">
        <v>345</v>
      </c>
      <c r="L521">
        <v>4.2097367400000003</v>
      </c>
      <c r="M521">
        <v>32.23988937</v>
      </c>
      <c r="N521" t="s">
        <v>346</v>
      </c>
      <c r="O521" t="s">
        <v>347</v>
      </c>
      <c r="P521" s="133">
        <v>32</v>
      </c>
      <c r="Q521" s="133">
        <v>110</v>
      </c>
      <c r="R521" s="133">
        <v>32</v>
      </c>
      <c r="S521" s="133">
        <v>110</v>
      </c>
      <c r="T521" s="133">
        <v>36</v>
      </c>
      <c r="U521" t="s">
        <v>54</v>
      </c>
      <c r="V521" t="s">
        <v>1162</v>
      </c>
      <c r="W521">
        <v>21</v>
      </c>
      <c r="X521" t="s">
        <v>54</v>
      </c>
      <c r="Y521" t="s">
        <v>1162</v>
      </c>
      <c r="Z521">
        <v>11</v>
      </c>
      <c r="AA521" t="s">
        <v>54</v>
      </c>
      <c r="AB521" t="s">
        <v>1162</v>
      </c>
      <c r="AC521">
        <v>42</v>
      </c>
      <c r="AD521" t="s">
        <v>54</v>
      </c>
      <c r="AE521" t="s">
        <v>1162</v>
      </c>
      <c r="AF521">
        <v>0</v>
      </c>
      <c r="AI521">
        <v>0</v>
      </c>
      <c r="AL521" t="s">
        <v>349</v>
      </c>
      <c r="AM521">
        <v>0</v>
      </c>
      <c r="AN521">
        <v>0</v>
      </c>
      <c r="AO521">
        <v>0</v>
      </c>
      <c r="AR521">
        <v>0</v>
      </c>
      <c r="AU521">
        <v>0</v>
      </c>
      <c r="AX521">
        <v>0</v>
      </c>
      <c r="BA521">
        <v>0</v>
      </c>
      <c r="BD521">
        <v>0</v>
      </c>
      <c r="BE521">
        <v>36</v>
      </c>
      <c r="BF521">
        <v>0</v>
      </c>
      <c r="BG521">
        <v>0</v>
      </c>
      <c r="BH521" t="s">
        <v>349</v>
      </c>
      <c r="BI521">
        <v>0</v>
      </c>
      <c r="BJ521">
        <v>0</v>
      </c>
      <c r="BK521">
        <v>0</v>
      </c>
      <c r="BL521">
        <v>0</v>
      </c>
      <c r="BM521">
        <v>21</v>
      </c>
      <c r="BN521" t="s">
        <v>349</v>
      </c>
      <c r="BO521">
        <v>0</v>
      </c>
      <c r="BP521">
        <v>0</v>
      </c>
      <c r="BQ521">
        <v>0</v>
      </c>
      <c r="BR521">
        <v>0</v>
      </c>
      <c r="BS521">
        <v>11</v>
      </c>
      <c r="BT521" t="s">
        <v>349</v>
      </c>
      <c r="BU521">
        <v>0</v>
      </c>
      <c r="BV521">
        <v>0</v>
      </c>
      <c r="BW521">
        <v>0</v>
      </c>
      <c r="BX521">
        <v>0</v>
      </c>
      <c r="BY521">
        <v>0</v>
      </c>
      <c r="BZ521" t="s">
        <v>347</v>
      </c>
      <c r="CA521">
        <v>0</v>
      </c>
      <c r="CB521">
        <v>42</v>
      </c>
      <c r="CC521">
        <v>0</v>
      </c>
      <c r="CD521">
        <v>0</v>
      </c>
      <c r="CE521">
        <v>0</v>
      </c>
      <c r="CF521" t="s">
        <v>349</v>
      </c>
      <c r="CG521">
        <v>0</v>
      </c>
      <c r="CH521">
        <v>0</v>
      </c>
      <c r="CI521">
        <v>0</v>
      </c>
      <c r="CJ521" t="s">
        <v>349</v>
      </c>
      <c r="CK521">
        <v>0</v>
      </c>
      <c r="CL521" t="s">
        <v>349</v>
      </c>
      <c r="CM521">
        <v>0</v>
      </c>
      <c r="CN521" s="133">
        <v>0</v>
      </c>
      <c r="CO521" s="133" t="s">
        <v>347</v>
      </c>
      <c r="CP521" s="133">
        <v>556</v>
      </c>
      <c r="CQ521" s="133">
        <v>2535</v>
      </c>
      <c r="CR521">
        <v>0</v>
      </c>
      <c r="CS521">
        <v>0</v>
      </c>
      <c r="CT521">
        <v>0</v>
      </c>
      <c r="CY521">
        <v>0</v>
      </c>
      <c r="DD521">
        <v>0</v>
      </c>
      <c r="DI521">
        <v>0</v>
      </c>
      <c r="DN521">
        <v>0</v>
      </c>
      <c r="DS521">
        <v>0</v>
      </c>
      <c r="DV521" t="s">
        <v>347</v>
      </c>
      <c r="DW521">
        <v>556</v>
      </c>
      <c r="DX521">
        <v>2535</v>
      </c>
      <c r="DY521">
        <v>204</v>
      </c>
      <c r="DZ521" t="s">
        <v>123</v>
      </c>
      <c r="EB521" t="s">
        <v>360</v>
      </c>
      <c r="ED521" t="s">
        <v>350</v>
      </c>
      <c r="EF521">
        <v>1252</v>
      </c>
      <c r="EG521" t="s">
        <v>123</v>
      </c>
      <c r="EI521" t="s">
        <v>351</v>
      </c>
      <c r="EK521" t="s">
        <v>350</v>
      </c>
      <c r="EM521">
        <v>904</v>
      </c>
      <c r="EN521" t="s">
        <v>123</v>
      </c>
      <c r="EP521" t="s">
        <v>674</v>
      </c>
      <c r="ER521" t="s">
        <v>350</v>
      </c>
      <c r="ET521">
        <v>55</v>
      </c>
      <c r="EU521" t="s">
        <v>123</v>
      </c>
      <c r="EW521" t="s">
        <v>378</v>
      </c>
      <c r="EY521" t="s">
        <v>350</v>
      </c>
      <c r="FA521">
        <v>120</v>
      </c>
      <c r="FB521" t="s">
        <v>123</v>
      </c>
      <c r="FD521" t="s">
        <v>378</v>
      </c>
      <c r="FF521" t="s">
        <v>350</v>
      </c>
      <c r="FH521">
        <v>0</v>
      </c>
      <c r="FK521">
        <v>515</v>
      </c>
      <c r="FL521">
        <v>1951</v>
      </c>
      <c r="FM521">
        <v>41</v>
      </c>
      <c r="FN521">
        <v>584</v>
      </c>
      <c r="FO521">
        <v>0</v>
      </c>
      <c r="FP521">
        <v>0</v>
      </c>
      <c r="FQ521">
        <v>0</v>
      </c>
      <c r="FR521">
        <v>0</v>
      </c>
      <c r="FS521" t="s">
        <v>347</v>
      </c>
      <c r="FT521">
        <v>922</v>
      </c>
      <c r="FU521">
        <v>4172</v>
      </c>
      <c r="FV521" t="s">
        <v>54</v>
      </c>
      <c r="FW521" t="s">
        <v>1162</v>
      </c>
      <c r="FX521" t="s">
        <v>349</v>
      </c>
      <c r="FZ521" t="s">
        <v>349</v>
      </c>
      <c r="GA521">
        <v>0</v>
      </c>
      <c r="GB521">
        <v>0</v>
      </c>
      <c r="GC521" t="s">
        <v>349</v>
      </c>
      <c r="GD521" t="s">
        <v>354</v>
      </c>
      <c r="GE521" t="s">
        <v>354</v>
      </c>
      <c r="GF521" t="s">
        <v>354</v>
      </c>
      <c r="GG521">
        <v>14</v>
      </c>
      <c r="GH521" t="s">
        <v>356</v>
      </c>
    </row>
    <row r="522" spans="1:190" x14ac:dyDescent="0.35">
      <c r="A522" t="s">
        <v>53</v>
      </c>
      <c r="B522" t="s">
        <v>54</v>
      </c>
      <c r="C522" t="s">
        <v>1579</v>
      </c>
      <c r="D522" t="s">
        <v>1162</v>
      </c>
      <c r="E522" t="s">
        <v>1603</v>
      </c>
      <c r="F522" t="s">
        <v>1162</v>
      </c>
      <c r="G522" t="s">
        <v>1620</v>
      </c>
      <c r="H522" t="s">
        <v>1574</v>
      </c>
      <c r="I522">
        <v>14</v>
      </c>
      <c r="J522">
        <v>3</v>
      </c>
      <c r="K522" t="s">
        <v>345</v>
      </c>
      <c r="L522">
        <v>4.1356736300000003</v>
      </c>
      <c r="M522">
        <v>32.329257830000003</v>
      </c>
      <c r="N522" t="s">
        <v>346</v>
      </c>
      <c r="O522" t="s">
        <v>347</v>
      </c>
      <c r="P522" s="133">
        <v>21</v>
      </c>
      <c r="Q522" s="133">
        <v>105</v>
      </c>
      <c r="R522" s="133">
        <v>21</v>
      </c>
      <c r="S522" s="133">
        <v>105</v>
      </c>
      <c r="T522" s="133">
        <v>48</v>
      </c>
      <c r="U522" t="s">
        <v>54</v>
      </c>
      <c r="V522" t="s">
        <v>1162</v>
      </c>
      <c r="W522">
        <v>12</v>
      </c>
      <c r="X522" t="s">
        <v>54</v>
      </c>
      <c r="Y522" t="s">
        <v>1162</v>
      </c>
      <c r="Z522">
        <v>9</v>
      </c>
      <c r="AA522" t="s">
        <v>54</v>
      </c>
      <c r="AB522" t="s">
        <v>1162</v>
      </c>
      <c r="AC522">
        <v>36</v>
      </c>
      <c r="AD522" t="s">
        <v>54</v>
      </c>
      <c r="AE522" t="s">
        <v>1162</v>
      </c>
      <c r="AF522">
        <v>0</v>
      </c>
      <c r="AI522">
        <v>0</v>
      </c>
      <c r="AL522" t="s">
        <v>349</v>
      </c>
      <c r="AM522">
        <v>0</v>
      </c>
      <c r="AN522">
        <v>0</v>
      </c>
      <c r="AO522">
        <v>0</v>
      </c>
      <c r="AR522">
        <v>0</v>
      </c>
      <c r="AU522">
        <v>0</v>
      </c>
      <c r="AX522">
        <v>0</v>
      </c>
      <c r="BA522">
        <v>0</v>
      </c>
      <c r="BD522">
        <v>0</v>
      </c>
      <c r="BE522">
        <v>48</v>
      </c>
      <c r="BF522">
        <v>0</v>
      </c>
      <c r="BG522">
        <v>0</v>
      </c>
      <c r="BH522" t="s">
        <v>349</v>
      </c>
      <c r="BI522">
        <v>0</v>
      </c>
      <c r="BJ522">
        <v>0</v>
      </c>
      <c r="BK522">
        <v>0</v>
      </c>
      <c r="BL522">
        <v>12</v>
      </c>
      <c r="BM522">
        <v>0</v>
      </c>
      <c r="BN522" t="s">
        <v>349</v>
      </c>
      <c r="BO522">
        <v>0</v>
      </c>
      <c r="BP522">
        <v>0</v>
      </c>
      <c r="BQ522">
        <v>0</v>
      </c>
      <c r="BR522">
        <v>0</v>
      </c>
      <c r="BS522">
        <v>9</v>
      </c>
      <c r="BT522" t="s">
        <v>349</v>
      </c>
      <c r="BU522">
        <v>0</v>
      </c>
      <c r="BV522">
        <v>0</v>
      </c>
      <c r="BW522">
        <v>0</v>
      </c>
      <c r="BX522">
        <v>0</v>
      </c>
      <c r="BY522">
        <v>0</v>
      </c>
      <c r="BZ522" t="s">
        <v>347</v>
      </c>
      <c r="CA522">
        <v>0</v>
      </c>
      <c r="CB522">
        <v>36</v>
      </c>
      <c r="CC522">
        <v>0</v>
      </c>
      <c r="CD522">
        <v>0</v>
      </c>
      <c r="CE522">
        <v>0</v>
      </c>
      <c r="CF522" t="s">
        <v>349</v>
      </c>
      <c r="CG522">
        <v>0</v>
      </c>
      <c r="CH522">
        <v>0</v>
      </c>
      <c r="CI522">
        <v>0</v>
      </c>
      <c r="CJ522" t="s">
        <v>349</v>
      </c>
      <c r="CK522">
        <v>0</v>
      </c>
      <c r="CL522" t="s">
        <v>349</v>
      </c>
      <c r="CM522">
        <v>0</v>
      </c>
      <c r="CN522" s="133">
        <v>0</v>
      </c>
      <c r="CO522" s="133" t="s">
        <v>347</v>
      </c>
      <c r="CP522" s="133">
        <v>49</v>
      </c>
      <c r="CQ522" s="133">
        <v>226</v>
      </c>
      <c r="CR522">
        <v>0</v>
      </c>
      <c r="CS522">
        <v>0</v>
      </c>
      <c r="CT522">
        <v>0</v>
      </c>
      <c r="CY522">
        <v>0</v>
      </c>
      <c r="DD522">
        <v>0</v>
      </c>
      <c r="DI522">
        <v>0</v>
      </c>
      <c r="DN522">
        <v>0</v>
      </c>
      <c r="DS522">
        <v>0</v>
      </c>
      <c r="DV522" t="s">
        <v>347</v>
      </c>
      <c r="DW522">
        <v>49</v>
      </c>
      <c r="DX522">
        <v>226</v>
      </c>
      <c r="DY522">
        <v>56</v>
      </c>
      <c r="DZ522" t="s">
        <v>123</v>
      </c>
      <c r="EB522" t="s">
        <v>1606</v>
      </c>
      <c r="ED522" t="s">
        <v>350</v>
      </c>
      <c r="EF522">
        <v>38</v>
      </c>
      <c r="EG522" t="s">
        <v>123</v>
      </c>
      <c r="EI522" t="s">
        <v>360</v>
      </c>
      <c r="EK522" t="s">
        <v>350</v>
      </c>
      <c r="EM522">
        <v>32</v>
      </c>
      <c r="EN522" t="s">
        <v>123</v>
      </c>
      <c r="EP522" t="s">
        <v>1621</v>
      </c>
      <c r="ER522" t="s">
        <v>350</v>
      </c>
      <c r="ET522">
        <v>61</v>
      </c>
      <c r="EU522" t="s">
        <v>123</v>
      </c>
      <c r="EW522" t="s">
        <v>360</v>
      </c>
      <c r="EY522" t="s">
        <v>350</v>
      </c>
      <c r="FA522">
        <v>39</v>
      </c>
      <c r="FB522" t="s">
        <v>123</v>
      </c>
      <c r="FD522" t="s">
        <v>674</v>
      </c>
      <c r="FF522" t="s">
        <v>350</v>
      </c>
      <c r="FH522">
        <v>0</v>
      </c>
      <c r="FK522">
        <v>37</v>
      </c>
      <c r="FL522">
        <v>197</v>
      </c>
      <c r="FM522">
        <v>12</v>
      </c>
      <c r="FN522">
        <v>29</v>
      </c>
      <c r="FO522">
        <v>0</v>
      </c>
      <c r="FP522">
        <v>0</v>
      </c>
      <c r="FQ522">
        <v>0</v>
      </c>
      <c r="FR522">
        <v>0</v>
      </c>
      <c r="FS522" t="s">
        <v>347</v>
      </c>
      <c r="FT522">
        <v>729</v>
      </c>
      <c r="FU522">
        <v>3992</v>
      </c>
      <c r="FV522" t="s">
        <v>54</v>
      </c>
      <c r="FW522" t="s">
        <v>1162</v>
      </c>
      <c r="FX522" t="s">
        <v>349</v>
      </c>
      <c r="FZ522" t="s">
        <v>349</v>
      </c>
      <c r="GA522">
        <v>0</v>
      </c>
      <c r="GB522">
        <v>0</v>
      </c>
      <c r="GC522" t="s">
        <v>349</v>
      </c>
      <c r="GD522" t="s">
        <v>354</v>
      </c>
      <c r="GE522" t="s">
        <v>354</v>
      </c>
      <c r="GF522" t="s">
        <v>354</v>
      </c>
      <c r="GG522">
        <v>14</v>
      </c>
      <c r="GH522" t="s">
        <v>356</v>
      </c>
    </row>
    <row r="523" spans="1:190" x14ac:dyDescent="0.35">
      <c r="A523" t="s">
        <v>53</v>
      </c>
      <c r="B523" t="s">
        <v>54</v>
      </c>
      <c r="C523" t="s">
        <v>1579</v>
      </c>
      <c r="D523" t="s">
        <v>1162</v>
      </c>
      <c r="E523" t="s">
        <v>1603</v>
      </c>
      <c r="F523" t="s">
        <v>1162</v>
      </c>
      <c r="G523" t="s">
        <v>1622</v>
      </c>
      <c r="H523" t="s">
        <v>1576</v>
      </c>
      <c r="I523">
        <v>14</v>
      </c>
      <c r="J523">
        <v>3</v>
      </c>
      <c r="K523" t="s">
        <v>345</v>
      </c>
      <c r="L523">
        <v>4.1147764200000001</v>
      </c>
      <c r="M523">
        <v>32.304610779999997</v>
      </c>
      <c r="N523" t="s">
        <v>346</v>
      </c>
      <c r="O523" t="s">
        <v>349</v>
      </c>
      <c r="P523" s="133">
        <v>0</v>
      </c>
      <c r="Q523" s="133">
        <v>0</v>
      </c>
      <c r="R523" s="133">
        <v>0</v>
      </c>
      <c r="S523" s="133">
        <v>0</v>
      </c>
      <c r="T523" s="133">
        <v>0</v>
      </c>
      <c r="W523">
        <v>0</v>
      </c>
      <c r="Z523">
        <v>0</v>
      </c>
      <c r="AC523">
        <v>0</v>
      </c>
      <c r="AF523">
        <v>0</v>
      </c>
      <c r="AI523">
        <v>0</v>
      </c>
      <c r="AL523" t="s">
        <v>349</v>
      </c>
      <c r="AM523">
        <v>0</v>
      </c>
      <c r="AN523">
        <v>0</v>
      </c>
      <c r="AO523">
        <v>0</v>
      </c>
      <c r="AR523">
        <v>0</v>
      </c>
      <c r="AU523">
        <v>0</v>
      </c>
      <c r="AX523">
        <v>0</v>
      </c>
      <c r="BA523">
        <v>0</v>
      </c>
      <c r="BD523">
        <v>0</v>
      </c>
      <c r="BE523">
        <v>0</v>
      </c>
      <c r="BF523">
        <v>0</v>
      </c>
      <c r="BG523">
        <v>0</v>
      </c>
      <c r="BH523" t="s">
        <v>349</v>
      </c>
      <c r="BI523">
        <v>0</v>
      </c>
      <c r="BJ523">
        <v>0</v>
      </c>
      <c r="BK523">
        <v>0</v>
      </c>
      <c r="BL523">
        <v>0</v>
      </c>
      <c r="BM523">
        <v>0</v>
      </c>
      <c r="BN523" t="s">
        <v>349</v>
      </c>
      <c r="BO523">
        <v>0</v>
      </c>
      <c r="BP523">
        <v>0</v>
      </c>
      <c r="BQ523">
        <v>0</v>
      </c>
      <c r="BR523">
        <v>0</v>
      </c>
      <c r="BS523">
        <v>0</v>
      </c>
      <c r="BT523" t="s">
        <v>349</v>
      </c>
      <c r="BU523">
        <v>0</v>
      </c>
      <c r="BV523">
        <v>0</v>
      </c>
      <c r="BW523">
        <v>0</v>
      </c>
      <c r="BX523">
        <v>0</v>
      </c>
      <c r="BY523">
        <v>0</v>
      </c>
      <c r="BZ523" t="s">
        <v>349</v>
      </c>
      <c r="CA523">
        <v>0</v>
      </c>
      <c r="CB523">
        <v>0</v>
      </c>
      <c r="CC523">
        <v>0</v>
      </c>
      <c r="CD523">
        <v>0</v>
      </c>
      <c r="CE523">
        <v>0</v>
      </c>
      <c r="CF523" t="s">
        <v>349</v>
      </c>
      <c r="CG523">
        <v>0</v>
      </c>
      <c r="CH523">
        <v>0</v>
      </c>
      <c r="CI523">
        <v>0</v>
      </c>
      <c r="CJ523" t="s">
        <v>349</v>
      </c>
      <c r="CK523">
        <v>0</v>
      </c>
      <c r="CL523" t="s">
        <v>349</v>
      </c>
      <c r="CM523">
        <v>0</v>
      </c>
      <c r="CN523" s="133">
        <v>0</v>
      </c>
      <c r="CO523" s="133" t="s">
        <v>349</v>
      </c>
      <c r="CP523" s="133">
        <v>0</v>
      </c>
      <c r="CQ523" s="133">
        <v>0</v>
      </c>
      <c r="CR523">
        <v>0</v>
      </c>
      <c r="CS523">
        <v>0</v>
      </c>
      <c r="CT523">
        <v>0</v>
      </c>
      <c r="CY523">
        <v>0</v>
      </c>
      <c r="DD523">
        <v>0</v>
      </c>
      <c r="DI523">
        <v>0</v>
      </c>
      <c r="DN523">
        <v>0</v>
      </c>
      <c r="DS523">
        <v>0</v>
      </c>
      <c r="DV523" t="s">
        <v>349</v>
      </c>
      <c r="DW523">
        <v>0</v>
      </c>
      <c r="DX523">
        <v>0</v>
      </c>
      <c r="DY523">
        <v>0</v>
      </c>
      <c r="EF523">
        <v>0</v>
      </c>
      <c r="EM523">
        <v>0</v>
      </c>
      <c r="ET523">
        <v>0</v>
      </c>
      <c r="FA523">
        <v>0</v>
      </c>
      <c r="FH523">
        <v>0</v>
      </c>
      <c r="FK523">
        <v>0</v>
      </c>
      <c r="FL523">
        <v>0</v>
      </c>
      <c r="FM523">
        <v>0</v>
      </c>
      <c r="FN523">
        <v>0</v>
      </c>
      <c r="FO523">
        <v>0</v>
      </c>
      <c r="FP523">
        <v>0</v>
      </c>
      <c r="FQ523">
        <v>0</v>
      </c>
      <c r="FR523">
        <v>0</v>
      </c>
      <c r="FS523" t="s">
        <v>349</v>
      </c>
      <c r="FT523">
        <v>0</v>
      </c>
      <c r="FU523">
        <v>0</v>
      </c>
      <c r="FX523" t="s">
        <v>349</v>
      </c>
      <c r="FZ523" t="s">
        <v>349</v>
      </c>
      <c r="GA523">
        <v>0</v>
      </c>
      <c r="GB523">
        <v>0</v>
      </c>
      <c r="GC523" t="s">
        <v>349</v>
      </c>
      <c r="GD523" t="s">
        <v>361</v>
      </c>
      <c r="GE523" t="s">
        <v>361</v>
      </c>
      <c r="GF523" t="s">
        <v>361</v>
      </c>
      <c r="GG523">
        <v>14</v>
      </c>
      <c r="GH523" t="s">
        <v>356</v>
      </c>
    </row>
    <row r="524" spans="1:190" x14ac:dyDescent="0.35">
      <c r="A524" t="s">
        <v>53</v>
      </c>
      <c r="B524" t="s">
        <v>54</v>
      </c>
      <c r="C524" t="s">
        <v>1579</v>
      </c>
      <c r="D524" t="s">
        <v>1162</v>
      </c>
      <c r="E524" t="s">
        <v>1623</v>
      </c>
      <c r="F524" t="s">
        <v>1624</v>
      </c>
      <c r="G524" t="s">
        <v>1625</v>
      </c>
      <c r="H524" t="s">
        <v>1626</v>
      </c>
      <c r="I524">
        <v>14</v>
      </c>
      <c r="J524">
        <v>4</v>
      </c>
      <c r="K524" t="s">
        <v>345</v>
      </c>
      <c r="L524">
        <v>3.5665130899999999</v>
      </c>
      <c r="M524">
        <v>32.197280470000003</v>
      </c>
      <c r="N524" t="s">
        <v>346</v>
      </c>
      <c r="O524" t="s">
        <v>349</v>
      </c>
      <c r="P524" s="133">
        <v>0</v>
      </c>
      <c r="Q524" s="133">
        <v>0</v>
      </c>
      <c r="R524" s="133">
        <v>0</v>
      </c>
      <c r="S524" s="133">
        <v>0</v>
      </c>
      <c r="T524" s="133">
        <v>0</v>
      </c>
      <c r="W524">
        <v>0</v>
      </c>
      <c r="Z524">
        <v>0</v>
      </c>
      <c r="AC524">
        <v>0</v>
      </c>
      <c r="AF524">
        <v>0</v>
      </c>
      <c r="AI524">
        <v>0</v>
      </c>
      <c r="AL524" t="s">
        <v>349</v>
      </c>
      <c r="AM524">
        <v>0</v>
      </c>
      <c r="AN524">
        <v>0</v>
      </c>
      <c r="AO524">
        <v>0</v>
      </c>
      <c r="AR524">
        <v>0</v>
      </c>
      <c r="AU524">
        <v>0</v>
      </c>
      <c r="AX524">
        <v>0</v>
      </c>
      <c r="BA524">
        <v>0</v>
      </c>
      <c r="BD524">
        <v>0</v>
      </c>
      <c r="BE524">
        <v>0</v>
      </c>
      <c r="BF524">
        <v>0</v>
      </c>
      <c r="BG524">
        <v>0</v>
      </c>
      <c r="BH524" t="s">
        <v>349</v>
      </c>
      <c r="BI524">
        <v>0</v>
      </c>
      <c r="BJ524">
        <v>0</v>
      </c>
      <c r="BK524">
        <v>0</v>
      </c>
      <c r="BL524">
        <v>0</v>
      </c>
      <c r="BM524">
        <v>0</v>
      </c>
      <c r="BN524" t="s">
        <v>349</v>
      </c>
      <c r="BO524">
        <v>0</v>
      </c>
      <c r="BP524">
        <v>0</v>
      </c>
      <c r="BQ524">
        <v>0</v>
      </c>
      <c r="BR524">
        <v>0</v>
      </c>
      <c r="BS524">
        <v>0</v>
      </c>
      <c r="BT524" t="s">
        <v>349</v>
      </c>
      <c r="BU524">
        <v>0</v>
      </c>
      <c r="BV524">
        <v>0</v>
      </c>
      <c r="BW524">
        <v>0</v>
      </c>
      <c r="BX524">
        <v>0</v>
      </c>
      <c r="BY524">
        <v>0</v>
      </c>
      <c r="BZ524" t="s">
        <v>349</v>
      </c>
      <c r="CA524">
        <v>0</v>
      </c>
      <c r="CB524">
        <v>0</v>
      </c>
      <c r="CC524">
        <v>0</v>
      </c>
      <c r="CD524">
        <v>0</v>
      </c>
      <c r="CE524">
        <v>0</v>
      </c>
      <c r="CF524" t="s">
        <v>349</v>
      </c>
      <c r="CG524">
        <v>0</v>
      </c>
      <c r="CH524">
        <v>0</v>
      </c>
      <c r="CI524">
        <v>0</v>
      </c>
      <c r="CJ524" t="s">
        <v>349</v>
      </c>
      <c r="CK524">
        <v>0</v>
      </c>
      <c r="CL524" t="s">
        <v>349</v>
      </c>
      <c r="CM524">
        <v>0</v>
      </c>
      <c r="CN524" s="133">
        <v>0</v>
      </c>
      <c r="CO524" s="133" t="s">
        <v>347</v>
      </c>
      <c r="CP524" s="133">
        <v>591</v>
      </c>
      <c r="CQ524" s="133">
        <v>2959</v>
      </c>
      <c r="CR524">
        <v>275</v>
      </c>
      <c r="CS524">
        <v>1376</v>
      </c>
      <c r="CT524">
        <v>73</v>
      </c>
      <c r="CU524" t="s">
        <v>54</v>
      </c>
      <c r="CV524" t="s">
        <v>1162</v>
      </c>
      <c r="CW524" t="s">
        <v>350</v>
      </c>
      <c r="CY524">
        <v>148</v>
      </c>
      <c r="CZ524" t="s">
        <v>54</v>
      </c>
      <c r="DA524" t="s">
        <v>1162</v>
      </c>
      <c r="DB524" t="s">
        <v>444</v>
      </c>
      <c r="DD524">
        <v>15</v>
      </c>
      <c r="DE524" t="s">
        <v>54</v>
      </c>
      <c r="DF524" t="s">
        <v>1162</v>
      </c>
      <c r="DG524" t="s">
        <v>444</v>
      </c>
      <c r="DI524">
        <v>39</v>
      </c>
      <c r="DJ524" t="s">
        <v>54</v>
      </c>
      <c r="DK524" t="s">
        <v>1162</v>
      </c>
      <c r="DL524" t="s">
        <v>444</v>
      </c>
      <c r="DN524">
        <v>215</v>
      </c>
      <c r="DO524" t="s">
        <v>54</v>
      </c>
      <c r="DP524" t="s">
        <v>1162</v>
      </c>
      <c r="DQ524" t="s">
        <v>444</v>
      </c>
      <c r="DS524">
        <v>886</v>
      </c>
      <c r="DT524" t="s">
        <v>348</v>
      </c>
      <c r="DU524" t="s">
        <v>348</v>
      </c>
      <c r="DV524" t="s">
        <v>347</v>
      </c>
      <c r="DW524">
        <v>316</v>
      </c>
      <c r="DX524">
        <v>1583</v>
      </c>
      <c r="DY524">
        <v>650</v>
      </c>
      <c r="DZ524" t="s">
        <v>123</v>
      </c>
      <c r="EB524" t="s">
        <v>360</v>
      </c>
      <c r="ED524" t="s">
        <v>350</v>
      </c>
      <c r="EF524">
        <v>340</v>
      </c>
      <c r="EG524" t="s">
        <v>123</v>
      </c>
      <c r="EI524" t="s">
        <v>360</v>
      </c>
      <c r="EK524" t="s">
        <v>444</v>
      </c>
      <c r="EM524">
        <v>387</v>
      </c>
      <c r="EN524" t="s">
        <v>123</v>
      </c>
      <c r="EP524" t="s">
        <v>360</v>
      </c>
      <c r="ER524" t="s">
        <v>444</v>
      </c>
      <c r="ET524">
        <v>91</v>
      </c>
      <c r="EU524" t="s">
        <v>123</v>
      </c>
      <c r="EW524" t="s">
        <v>360</v>
      </c>
      <c r="EY524" t="s">
        <v>444</v>
      </c>
      <c r="FA524">
        <v>115</v>
      </c>
      <c r="FB524" t="s">
        <v>123</v>
      </c>
      <c r="FD524" t="s">
        <v>360</v>
      </c>
      <c r="FF524" t="s">
        <v>444</v>
      </c>
      <c r="FH524">
        <v>0</v>
      </c>
      <c r="FK524">
        <v>366</v>
      </c>
      <c r="FL524">
        <v>1832</v>
      </c>
      <c r="FM524">
        <v>158</v>
      </c>
      <c r="FN524">
        <v>791</v>
      </c>
      <c r="FO524">
        <v>67</v>
      </c>
      <c r="FP524">
        <v>336</v>
      </c>
      <c r="FQ524">
        <v>0</v>
      </c>
      <c r="FR524">
        <v>0</v>
      </c>
      <c r="FS524" t="s">
        <v>347</v>
      </c>
      <c r="FT524">
        <v>609</v>
      </c>
      <c r="FU524">
        <v>3047</v>
      </c>
      <c r="FV524" t="s">
        <v>54</v>
      </c>
      <c r="FW524" t="s">
        <v>1162</v>
      </c>
      <c r="FX524" t="s">
        <v>347</v>
      </c>
      <c r="FY524" t="s">
        <v>123</v>
      </c>
      <c r="FZ524" t="s">
        <v>349</v>
      </c>
      <c r="GA524">
        <v>0</v>
      </c>
      <c r="GB524">
        <v>0</v>
      </c>
      <c r="GC524" t="s">
        <v>349</v>
      </c>
      <c r="GD524" t="s">
        <v>354</v>
      </c>
      <c r="GE524" t="s">
        <v>354</v>
      </c>
      <c r="GF524" t="s">
        <v>354</v>
      </c>
      <c r="GG524">
        <v>14</v>
      </c>
      <c r="GH524" t="s">
        <v>356</v>
      </c>
    </row>
    <row r="525" spans="1:190" x14ac:dyDescent="0.35">
      <c r="A525" t="s">
        <v>53</v>
      </c>
      <c r="B525" t="s">
        <v>54</v>
      </c>
      <c r="C525" t="s">
        <v>1579</v>
      </c>
      <c r="D525" t="s">
        <v>1162</v>
      </c>
      <c r="E525" t="s">
        <v>1623</v>
      </c>
      <c r="F525" t="s">
        <v>1624</v>
      </c>
      <c r="G525" t="s">
        <v>1627</v>
      </c>
      <c r="H525" t="s">
        <v>1628</v>
      </c>
      <c r="I525">
        <v>14</v>
      </c>
      <c r="J525">
        <v>4</v>
      </c>
      <c r="K525" t="s">
        <v>345</v>
      </c>
      <c r="L525">
        <v>3.6311226200000002</v>
      </c>
      <c r="M525">
        <v>32.140435910000001</v>
      </c>
      <c r="N525" t="s">
        <v>346</v>
      </c>
      <c r="O525" t="s">
        <v>349</v>
      </c>
      <c r="P525" s="133">
        <v>0</v>
      </c>
      <c r="Q525" s="133">
        <v>0</v>
      </c>
      <c r="R525" s="133">
        <v>0</v>
      </c>
      <c r="S525" s="133">
        <v>0</v>
      </c>
      <c r="T525" s="133">
        <v>0</v>
      </c>
      <c r="W525">
        <v>0</v>
      </c>
      <c r="Z525">
        <v>0</v>
      </c>
      <c r="AC525">
        <v>0</v>
      </c>
      <c r="AF525">
        <v>0</v>
      </c>
      <c r="AI525">
        <v>0</v>
      </c>
      <c r="AL525" t="s">
        <v>349</v>
      </c>
      <c r="AM525">
        <v>0</v>
      </c>
      <c r="AN525">
        <v>0</v>
      </c>
      <c r="AO525">
        <v>0</v>
      </c>
      <c r="AR525">
        <v>0</v>
      </c>
      <c r="AU525">
        <v>0</v>
      </c>
      <c r="AX525">
        <v>0</v>
      </c>
      <c r="BA525">
        <v>0</v>
      </c>
      <c r="BD525">
        <v>0</v>
      </c>
      <c r="BE525">
        <v>0</v>
      </c>
      <c r="BF525">
        <v>0</v>
      </c>
      <c r="BG525">
        <v>0</v>
      </c>
      <c r="BH525" t="s">
        <v>349</v>
      </c>
      <c r="BI525">
        <v>0</v>
      </c>
      <c r="BJ525">
        <v>0</v>
      </c>
      <c r="BK525">
        <v>0</v>
      </c>
      <c r="BL525">
        <v>0</v>
      </c>
      <c r="BM525">
        <v>0</v>
      </c>
      <c r="BN525" t="s">
        <v>349</v>
      </c>
      <c r="BO525">
        <v>0</v>
      </c>
      <c r="BP525">
        <v>0</v>
      </c>
      <c r="BQ525">
        <v>0</v>
      </c>
      <c r="BR525">
        <v>0</v>
      </c>
      <c r="BS525">
        <v>0</v>
      </c>
      <c r="BT525" t="s">
        <v>349</v>
      </c>
      <c r="BU525">
        <v>0</v>
      </c>
      <c r="BV525">
        <v>0</v>
      </c>
      <c r="BW525">
        <v>0</v>
      </c>
      <c r="BX525">
        <v>0</v>
      </c>
      <c r="BY525">
        <v>0</v>
      </c>
      <c r="BZ525" t="s">
        <v>349</v>
      </c>
      <c r="CA525">
        <v>0</v>
      </c>
      <c r="CB525">
        <v>0</v>
      </c>
      <c r="CC525">
        <v>0</v>
      </c>
      <c r="CD525">
        <v>0</v>
      </c>
      <c r="CE525">
        <v>0</v>
      </c>
      <c r="CF525" t="s">
        <v>349</v>
      </c>
      <c r="CG525">
        <v>0</v>
      </c>
      <c r="CH525">
        <v>0</v>
      </c>
      <c r="CI525">
        <v>0</v>
      </c>
      <c r="CJ525" t="s">
        <v>349</v>
      </c>
      <c r="CK525">
        <v>0</v>
      </c>
      <c r="CL525" t="s">
        <v>349</v>
      </c>
      <c r="CM525">
        <v>0</v>
      </c>
      <c r="CN525" s="133">
        <v>0</v>
      </c>
      <c r="CO525" s="133" t="s">
        <v>347</v>
      </c>
      <c r="CP525" s="133">
        <v>810</v>
      </c>
      <c r="CQ525" s="133">
        <v>4055</v>
      </c>
      <c r="CR525">
        <v>66</v>
      </c>
      <c r="CS525">
        <v>331</v>
      </c>
      <c r="CT525">
        <v>27</v>
      </c>
      <c r="CU525" t="s">
        <v>54</v>
      </c>
      <c r="CV525" t="s">
        <v>1162</v>
      </c>
      <c r="CW525" t="s">
        <v>350</v>
      </c>
      <c r="CY525">
        <v>41</v>
      </c>
      <c r="CZ525" t="s">
        <v>54</v>
      </c>
      <c r="DA525" t="s">
        <v>1162</v>
      </c>
      <c r="DB525" t="s">
        <v>587</v>
      </c>
      <c r="DC525" t="s">
        <v>1629</v>
      </c>
      <c r="DD525">
        <v>39</v>
      </c>
      <c r="DE525" t="s">
        <v>54</v>
      </c>
      <c r="DF525" t="s">
        <v>1162</v>
      </c>
      <c r="DG525" t="s">
        <v>587</v>
      </c>
      <c r="DH525" t="s">
        <v>1630</v>
      </c>
      <c r="DI525">
        <v>19</v>
      </c>
      <c r="DJ525" t="s">
        <v>54</v>
      </c>
      <c r="DK525" t="s">
        <v>1162</v>
      </c>
      <c r="DL525" t="s">
        <v>587</v>
      </c>
      <c r="DM525" t="s">
        <v>1631</v>
      </c>
      <c r="DN525">
        <v>87</v>
      </c>
      <c r="DO525" t="s">
        <v>54</v>
      </c>
      <c r="DP525" t="s">
        <v>1162</v>
      </c>
      <c r="DQ525" t="s">
        <v>444</v>
      </c>
      <c r="DS525">
        <v>118</v>
      </c>
      <c r="DT525" t="s">
        <v>348</v>
      </c>
      <c r="DU525" t="s">
        <v>348</v>
      </c>
      <c r="DV525" t="s">
        <v>347</v>
      </c>
      <c r="DW525">
        <v>744</v>
      </c>
      <c r="DX525">
        <v>3724</v>
      </c>
      <c r="DY525">
        <v>1870</v>
      </c>
      <c r="DZ525" t="s">
        <v>123</v>
      </c>
      <c r="EB525" t="s">
        <v>360</v>
      </c>
      <c r="ED525" t="s">
        <v>444</v>
      </c>
      <c r="EF525">
        <v>545</v>
      </c>
      <c r="EG525" t="s">
        <v>123</v>
      </c>
      <c r="EI525" t="s">
        <v>360</v>
      </c>
      <c r="EK525" t="s">
        <v>587</v>
      </c>
      <c r="EL525" t="s">
        <v>1632</v>
      </c>
      <c r="EM525">
        <v>620</v>
      </c>
      <c r="EN525" t="s">
        <v>123</v>
      </c>
      <c r="EP525" t="s">
        <v>360</v>
      </c>
      <c r="ER525" t="s">
        <v>444</v>
      </c>
      <c r="ET525">
        <v>95</v>
      </c>
      <c r="EU525" t="s">
        <v>123</v>
      </c>
      <c r="EW525" t="s">
        <v>360</v>
      </c>
      <c r="EY525" t="s">
        <v>444</v>
      </c>
      <c r="FA525">
        <v>413</v>
      </c>
      <c r="FB525" t="s">
        <v>123</v>
      </c>
      <c r="FD525" t="s">
        <v>360</v>
      </c>
      <c r="FF525" t="s">
        <v>444</v>
      </c>
      <c r="FH525">
        <v>181</v>
      </c>
      <c r="FK525">
        <v>484</v>
      </c>
      <c r="FL525">
        <v>2421</v>
      </c>
      <c r="FM525">
        <v>202</v>
      </c>
      <c r="FN525">
        <v>1011</v>
      </c>
      <c r="FO525">
        <v>124</v>
      </c>
      <c r="FP525">
        <v>623</v>
      </c>
      <c r="FQ525">
        <v>0</v>
      </c>
      <c r="FR525">
        <v>0</v>
      </c>
      <c r="FS525" t="s">
        <v>347</v>
      </c>
      <c r="FT525">
        <v>803</v>
      </c>
      <c r="FU525">
        <v>4019</v>
      </c>
      <c r="FV525" t="s">
        <v>54</v>
      </c>
      <c r="FW525" t="s">
        <v>1162</v>
      </c>
      <c r="FX525" t="s">
        <v>347</v>
      </c>
      <c r="FY525" t="s">
        <v>123</v>
      </c>
      <c r="FZ525" t="s">
        <v>349</v>
      </c>
      <c r="GA525">
        <v>0</v>
      </c>
      <c r="GB525">
        <v>0</v>
      </c>
      <c r="GC525" t="s">
        <v>349</v>
      </c>
      <c r="GD525" t="s">
        <v>354</v>
      </c>
      <c r="GE525" t="s">
        <v>354</v>
      </c>
      <c r="GF525" t="s">
        <v>354</v>
      </c>
      <c r="GG525">
        <v>14</v>
      </c>
      <c r="GH525" t="s">
        <v>356</v>
      </c>
    </row>
    <row r="526" spans="1:190" x14ac:dyDescent="0.35">
      <c r="A526" t="s">
        <v>53</v>
      </c>
      <c r="B526" t="s">
        <v>54</v>
      </c>
      <c r="C526" t="s">
        <v>1579</v>
      </c>
      <c r="D526" t="s">
        <v>1162</v>
      </c>
      <c r="E526" t="s">
        <v>1623</v>
      </c>
      <c r="F526" t="s">
        <v>1624</v>
      </c>
      <c r="G526" t="s">
        <v>1633</v>
      </c>
      <c r="H526" t="s">
        <v>1634</v>
      </c>
      <c r="I526">
        <v>14</v>
      </c>
      <c r="J526">
        <v>4</v>
      </c>
      <c r="K526" t="s">
        <v>345</v>
      </c>
      <c r="L526">
        <v>3.6113378100000002</v>
      </c>
      <c r="M526">
        <v>32.160536649999997</v>
      </c>
      <c r="N526" t="s">
        <v>346</v>
      </c>
      <c r="O526" t="s">
        <v>349</v>
      </c>
      <c r="P526" s="133">
        <v>0</v>
      </c>
      <c r="Q526" s="133">
        <v>0</v>
      </c>
      <c r="R526" s="133">
        <v>0</v>
      </c>
      <c r="S526" s="133">
        <v>0</v>
      </c>
      <c r="T526" s="133">
        <v>0</v>
      </c>
      <c r="W526">
        <v>0</v>
      </c>
      <c r="Z526">
        <v>0</v>
      </c>
      <c r="AC526">
        <v>0</v>
      </c>
      <c r="AF526">
        <v>0</v>
      </c>
      <c r="AI526">
        <v>0</v>
      </c>
      <c r="AL526" t="s">
        <v>349</v>
      </c>
      <c r="AM526">
        <v>0</v>
      </c>
      <c r="AN526">
        <v>0</v>
      </c>
      <c r="AO526">
        <v>0</v>
      </c>
      <c r="AR526">
        <v>0</v>
      </c>
      <c r="AU526">
        <v>0</v>
      </c>
      <c r="AX526">
        <v>0</v>
      </c>
      <c r="BA526">
        <v>0</v>
      </c>
      <c r="BD526">
        <v>0</v>
      </c>
      <c r="BE526">
        <v>0</v>
      </c>
      <c r="BF526">
        <v>0</v>
      </c>
      <c r="BG526">
        <v>0</v>
      </c>
      <c r="BH526" t="s">
        <v>349</v>
      </c>
      <c r="BI526">
        <v>0</v>
      </c>
      <c r="BJ526">
        <v>0</v>
      </c>
      <c r="BK526">
        <v>0</v>
      </c>
      <c r="BL526">
        <v>0</v>
      </c>
      <c r="BM526">
        <v>0</v>
      </c>
      <c r="BN526" t="s">
        <v>349</v>
      </c>
      <c r="BO526">
        <v>0</v>
      </c>
      <c r="BP526">
        <v>0</v>
      </c>
      <c r="BQ526">
        <v>0</v>
      </c>
      <c r="BR526">
        <v>0</v>
      </c>
      <c r="BS526">
        <v>0</v>
      </c>
      <c r="BT526" t="s">
        <v>349</v>
      </c>
      <c r="BU526">
        <v>0</v>
      </c>
      <c r="BV526">
        <v>0</v>
      </c>
      <c r="BW526">
        <v>0</v>
      </c>
      <c r="BX526">
        <v>0</v>
      </c>
      <c r="BY526">
        <v>0</v>
      </c>
      <c r="BZ526" t="s">
        <v>349</v>
      </c>
      <c r="CA526">
        <v>0</v>
      </c>
      <c r="CB526">
        <v>0</v>
      </c>
      <c r="CC526">
        <v>0</v>
      </c>
      <c r="CD526">
        <v>0</v>
      </c>
      <c r="CE526">
        <v>0</v>
      </c>
      <c r="CF526" t="s">
        <v>349</v>
      </c>
      <c r="CG526">
        <v>0</v>
      </c>
      <c r="CH526">
        <v>0</v>
      </c>
      <c r="CI526">
        <v>0</v>
      </c>
      <c r="CJ526" t="s">
        <v>349</v>
      </c>
      <c r="CK526">
        <v>0</v>
      </c>
      <c r="CL526" t="s">
        <v>349</v>
      </c>
      <c r="CM526">
        <v>0</v>
      </c>
      <c r="CN526" s="133">
        <v>0</v>
      </c>
      <c r="CO526" s="133" t="s">
        <v>347</v>
      </c>
      <c r="CP526" s="133">
        <v>681</v>
      </c>
      <c r="CQ526" s="133">
        <v>3408</v>
      </c>
      <c r="CR526">
        <v>88</v>
      </c>
      <c r="CS526">
        <v>442</v>
      </c>
      <c r="CT526">
        <v>56</v>
      </c>
      <c r="CU526" t="s">
        <v>54</v>
      </c>
      <c r="CV526" t="s">
        <v>1162</v>
      </c>
      <c r="CW526" t="s">
        <v>350</v>
      </c>
      <c r="CY526">
        <v>195</v>
      </c>
      <c r="CZ526" t="s">
        <v>54</v>
      </c>
      <c r="DA526" t="s">
        <v>1162</v>
      </c>
      <c r="DB526" t="s">
        <v>444</v>
      </c>
      <c r="DD526">
        <v>0</v>
      </c>
      <c r="DI526">
        <v>0</v>
      </c>
      <c r="DN526">
        <v>191</v>
      </c>
      <c r="DO526" t="s">
        <v>54</v>
      </c>
      <c r="DP526" t="s">
        <v>1162</v>
      </c>
      <c r="DQ526" t="s">
        <v>444</v>
      </c>
      <c r="DS526">
        <v>0</v>
      </c>
      <c r="DV526" t="s">
        <v>347</v>
      </c>
      <c r="DW526">
        <v>593</v>
      </c>
      <c r="DX526">
        <v>2966</v>
      </c>
      <c r="DY526">
        <v>275</v>
      </c>
      <c r="DZ526" t="s">
        <v>123</v>
      </c>
      <c r="EB526" t="s">
        <v>360</v>
      </c>
      <c r="ED526" t="s">
        <v>350</v>
      </c>
      <c r="EF526">
        <v>840</v>
      </c>
      <c r="EG526" t="s">
        <v>123</v>
      </c>
      <c r="EI526" t="s">
        <v>360</v>
      </c>
      <c r="EK526" t="s">
        <v>444</v>
      </c>
      <c r="EM526">
        <v>1635</v>
      </c>
      <c r="EN526" t="s">
        <v>123</v>
      </c>
      <c r="EP526" t="s">
        <v>360</v>
      </c>
      <c r="ER526" t="s">
        <v>444</v>
      </c>
      <c r="ET526">
        <v>61</v>
      </c>
      <c r="EU526" t="s">
        <v>123</v>
      </c>
      <c r="EW526" t="s">
        <v>360</v>
      </c>
      <c r="EY526" t="s">
        <v>444</v>
      </c>
      <c r="FA526">
        <v>155</v>
      </c>
      <c r="FB526" t="s">
        <v>123</v>
      </c>
      <c r="FD526" t="s">
        <v>360</v>
      </c>
      <c r="FF526" t="s">
        <v>444</v>
      </c>
      <c r="FH526">
        <v>0</v>
      </c>
      <c r="FK526">
        <v>367</v>
      </c>
      <c r="FL526">
        <v>1837</v>
      </c>
      <c r="FM526">
        <v>193</v>
      </c>
      <c r="FN526">
        <v>962</v>
      </c>
      <c r="FO526">
        <v>121</v>
      </c>
      <c r="FP526">
        <v>609</v>
      </c>
      <c r="FQ526">
        <v>0</v>
      </c>
      <c r="FR526">
        <v>0</v>
      </c>
      <c r="FS526" t="s">
        <v>347</v>
      </c>
      <c r="FT526">
        <v>805</v>
      </c>
      <c r="FU526">
        <v>4028</v>
      </c>
      <c r="FV526" t="s">
        <v>54</v>
      </c>
      <c r="FW526" t="s">
        <v>1162</v>
      </c>
      <c r="FX526" t="s">
        <v>347</v>
      </c>
      <c r="FY526" t="s">
        <v>123</v>
      </c>
      <c r="FZ526" t="s">
        <v>349</v>
      </c>
      <c r="GA526">
        <v>0</v>
      </c>
      <c r="GB526">
        <v>0</v>
      </c>
      <c r="GC526" t="s">
        <v>349</v>
      </c>
      <c r="GD526" t="s">
        <v>354</v>
      </c>
      <c r="GE526" t="s">
        <v>354</v>
      </c>
      <c r="GF526" t="s">
        <v>354</v>
      </c>
      <c r="GG526">
        <v>14</v>
      </c>
      <c r="GH526" t="s">
        <v>356</v>
      </c>
    </row>
    <row r="527" spans="1:190" x14ac:dyDescent="0.35">
      <c r="A527" t="s">
        <v>53</v>
      </c>
      <c r="B527" t="s">
        <v>54</v>
      </c>
      <c r="C527" t="s">
        <v>1579</v>
      </c>
      <c r="D527" t="s">
        <v>1162</v>
      </c>
      <c r="E527" t="s">
        <v>1623</v>
      </c>
      <c r="F527" t="s">
        <v>1624</v>
      </c>
      <c r="G527" t="s">
        <v>1635</v>
      </c>
      <c r="H527" t="s">
        <v>1636</v>
      </c>
      <c r="I527">
        <v>14</v>
      </c>
      <c r="J527">
        <v>4</v>
      </c>
      <c r="K527" t="s">
        <v>345</v>
      </c>
      <c r="L527">
        <v>3.5938855200000002</v>
      </c>
      <c r="M527">
        <v>32.178522540000003</v>
      </c>
      <c r="N527" t="s">
        <v>346</v>
      </c>
      <c r="O527" t="s">
        <v>349</v>
      </c>
      <c r="P527" s="133">
        <v>0</v>
      </c>
      <c r="Q527" s="133">
        <v>0</v>
      </c>
      <c r="R527" s="133">
        <v>0</v>
      </c>
      <c r="S527" s="133">
        <v>0</v>
      </c>
      <c r="T527" s="133">
        <v>0</v>
      </c>
      <c r="W527">
        <v>0</v>
      </c>
      <c r="Z527">
        <v>0</v>
      </c>
      <c r="AC527">
        <v>0</v>
      </c>
      <c r="AF527">
        <v>0</v>
      </c>
      <c r="AI527">
        <v>0</v>
      </c>
      <c r="AL527" t="s">
        <v>349</v>
      </c>
      <c r="AM527">
        <v>0</v>
      </c>
      <c r="AN527">
        <v>0</v>
      </c>
      <c r="AO527">
        <v>0</v>
      </c>
      <c r="AR527">
        <v>0</v>
      </c>
      <c r="AU527">
        <v>0</v>
      </c>
      <c r="AX527">
        <v>0</v>
      </c>
      <c r="BA527">
        <v>0</v>
      </c>
      <c r="BD527">
        <v>0</v>
      </c>
      <c r="BE527">
        <v>0</v>
      </c>
      <c r="BF527">
        <v>0</v>
      </c>
      <c r="BG527">
        <v>0</v>
      </c>
      <c r="BH527" t="s">
        <v>349</v>
      </c>
      <c r="BI527">
        <v>0</v>
      </c>
      <c r="BJ527">
        <v>0</v>
      </c>
      <c r="BK527">
        <v>0</v>
      </c>
      <c r="BL527">
        <v>0</v>
      </c>
      <c r="BM527">
        <v>0</v>
      </c>
      <c r="BN527" t="s">
        <v>349</v>
      </c>
      <c r="BO527">
        <v>0</v>
      </c>
      <c r="BP527">
        <v>0</v>
      </c>
      <c r="BQ527">
        <v>0</v>
      </c>
      <c r="BR527">
        <v>0</v>
      </c>
      <c r="BS527">
        <v>0</v>
      </c>
      <c r="BT527" t="s">
        <v>349</v>
      </c>
      <c r="BU527">
        <v>0</v>
      </c>
      <c r="BV527">
        <v>0</v>
      </c>
      <c r="BW527">
        <v>0</v>
      </c>
      <c r="BX527">
        <v>0</v>
      </c>
      <c r="BY527">
        <v>0</v>
      </c>
      <c r="BZ527" t="s">
        <v>349</v>
      </c>
      <c r="CA527">
        <v>0</v>
      </c>
      <c r="CB527">
        <v>0</v>
      </c>
      <c r="CC527">
        <v>0</v>
      </c>
      <c r="CD527">
        <v>0</v>
      </c>
      <c r="CE527">
        <v>0</v>
      </c>
      <c r="CF527" t="s">
        <v>349</v>
      </c>
      <c r="CG527">
        <v>0</v>
      </c>
      <c r="CH527">
        <v>0</v>
      </c>
      <c r="CI527">
        <v>0</v>
      </c>
      <c r="CJ527" t="s">
        <v>349</v>
      </c>
      <c r="CK527">
        <v>0</v>
      </c>
      <c r="CL527" t="s">
        <v>349</v>
      </c>
      <c r="CM527">
        <v>0</v>
      </c>
      <c r="CN527" s="133">
        <v>0</v>
      </c>
      <c r="CO527" s="133" t="s">
        <v>347</v>
      </c>
      <c r="CP527" s="133">
        <v>1251</v>
      </c>
      <c r="CQ527" s="133">
        <v>6255</v>
      </c>
      <c r="CR527">
        <v>42</v>
      </c>
      <c r="CS527">
        <v>210</v>
      </c>
      <c r="CT527">
        <v>39</v>
      </c>
      <c r="CU527" t="s">
        <v>54</v>
      </c>
      <c r="CV527" t="s">
        <v>1162</v>
      </c>
      <c r="CW527" t="s">
        <v>350</v>
      </c>
      <c r="CY527">
        <v>66</v>
      </c>
      <c r="CZ527" t="s">
        <v>54</v>
      </c>
      <c r="DA527" t="s">
        <v>1162</v>
      </c>
      <c r="DB527" t="s">
        <v>587</v>
      </c>
      <c r="DC527" t="s">
        <v>1637</v>
      </c>
      <c r="DD527">
        <v>0</v>
      </c>
      <c r="DI527">
        <v>0</v>
      </c>
      <c r="DN527">
        <v>105</v>
      </c>
      <c r="DO527" t="s">
        <v>54</v>
      </c>
      <c r="DP527" t="s">
        <v>1162</v>
      </c>
      <c r="DQ527" t="s">
        <v>587</v>
      </c>
      <c r="DR527" t="s">
        <v>1638</v>
      </c>
      <c r="DS527">
        <v>0</v>
      </c>
      <c r="DV527" t="s">
        <v>347</v>
      </c>
      <c r="DW527">
        <v>1209</v>
      </c>
      <c r="DX527">
        <v>6045</v>
      </c>
      <c r="DY527">
        <v>1750</v>
      </c>
      <c r="DZ527" t="s">
        <v>123</v>
      </c>
      <c r="EB527" t="s">
        <v>360</v>
      </c>
      <c r="ED527" t="s">
        <v>350</v>
      </c>
      <c r="EF527">
        <v>3040</v>
      </c>
      <c r="EG527" t="s">
        <v>123</v>
      </c>
      <c r="EI527" t="s">
        <v>360</v>
      </c>
      <c r="EK527" t="s">
        <v>587</v>
      </c>
      <c r="EL527" t="s">
        <v>1639</v>
      </c>
      <c r="EM527">
        <v>820</v>
      </c>
      <c r="EN527" t="s">
        <v>123</v>
      </c>
      <c r="EP527" t="s">
        <v>360</v>
      </c>
      <c r="ER527" t="s">
        <v>587</v>
      </c>
      <c r="ES527" t="s">
        <v>1640</v>
      </c>
      <c r="ET527">
        <v>185</v>
      </c>
      <c r="EU527" t="s">
        <v>123</v>
      </c>
      <c r="EW527" t="s">
        <v>360</v>
      </c>
      <c r="EY527" t="s">
        <v>587</v>
      </c>
      <c r="EZ527" t="s">
        <v>1641</v>
      </c>
      <c r="FA527">
        <v>245</v>
      </c>
      <c r="FB527" t="s">
        <v>123</v>
      </c>
      <c r="FD527" t="s">
        <v>360</v>
      </c>
      <c r="FF527" t="s">
        <v>587</v>
      </c>
      <c r="FG527" t="s">
        <v>1642</v>
      </c>
      <c r="FH527">
        <v>5</v>
      </c>
      <c r="FK527">
        <v>803</v>
      </c>
      <c r="FL527">
        <v>4015</v>
      </c>
      <c r="FM527">
        <v>321</v>
      </c>
      <c r="FN527">
        <v>1605</v>
      </c>
      <c r="FO527">
        <v>127</v>
      </c>
      <c r="FP527">
        <v>635</v>
      </c>
      <c r="FQ527">
        <v>0</v>
      </c>
      <c r="FR527">
        <v>0</v>
      </c>
      <c r="FS527" t="s">
        <v>347</v>
      </c>
      <c r="FT527">
        <v>697</v>
      </c>
      <c r="FU527">
        <v>2086</v>
      </c>
      <c r="FV527" t="s">
        <v>54</v>
      </c>
      <c r="FW527" t="s">
        <v>1162</v>
      </c>
      <c r="FX527" t="s">
        <v>347</v>
      </c>
      <c r="FY527" t="s">
        <v>123</v>
      </c>
      <c r="FZ527" t="s">
        <v>349</v>
      </c>
      <c r="GA527">
        <v>0</v>
      </c>
      <c r="GB527">
        <v>0</v>
      </c>
      <c r="GC527" t="s">
        <v>349</v>
      </c>
      <c r="GD527" t="s">
        <v>354</v>
      </c>
      <c r="GE527" t="s">
        <v>354</v>
      </c>
      <c r="GF527" t="s">
        <v>354</v>
      </c>
      <c r="GG527">
        <v>14</v>
      </c>
      <c r="GH527" t="s">
        <v>356</v>
      </c>
    </row>
    <row r="528" spans="1:190" x14ac:dyDescent="0.35">
      <c r="A528" t="s">
        <v>53</v>
      </c>
      <c r="B528" t="s">
        <v>54</v>
      </c>
      <c r="C528" t="s">
        <v>1579</v>
      </c>
      <c r="D528" t="s">
        <v>1162</v>
      </c>
      <c r="E528" t="s">
        <v>1623</v>
      </c>
      <c r="F528" t="s">
        <v>1624</v>
      </c>
      <c r="G528" t="s">
        <v>1643</v>
      </c>
      <c r="H528" t="s">
        <v>1644</v>
      </c>
      <c r="I528">
        <v>14</v>
      </c>
      <c r="J528">
        <v>4</v>
      </c>
      <c r="K528" t="s">
        <v>413</v>
      </c>
      <c r="L528">
        <v>3.5492008400000001</v>
      </c>
      <c r="M528">
        <v>32.190695949999999</v>
      </c>
      <c r="N528" t="s">
        <v>8199</v>
      </c>
      <c r="O528" t="s">
        <v>349</v>
      </c>
      <c r="P528" s="133">
        <v>0</v>
      </c>
      <c r="Q528" s="133">
        <v>0</v>
      </c>
      <c r="R528" s="133">
        <v>0</v>
      </c>
      <c r="S528" s="133">
        <v>0</v>
      </c>
      <c r="T528" s="133">
        <v>0</v>
      </c>
      <c r="W528">
        <v>0</v>
      </c>
      <c r="Z528">
        <v>0</v>
      </c>
      <c r="AC528">
        <v>0</v>
      </c>
      <c r="AF528">
        <v>0</v>
      </c>
      <c r="AI528">
        <v>0</v>
      </c>
      <c r="AL528" t="s">
        <v>349</v>
      </c>
      <c r="AM528">
        <v>0</v>
      </c>
      <c r="AN528">
        <v>0</v>
      </c>
      <c r="AO528">
        <v>0</v>
      </c>
      <c r="AR528">
        <v>0</v>
      </c>
      <c r="AU528">
        <v>0</v>
      </c>
      <c r="AX528">
        <v>0</v>
      </c>
      <c r="BA528">
        <v>0</v>
      </c>
      <c r="BD528">
        <v>0</v>
      </c>
      <c r="BE528">
        <v>0</v>
      </c>
      <c r="BF528">
        <v>0</v>
      </c>
      <c r="BG528">
        <v>0</v>
      </c>
      <c r="BH528" t="s">
        <v>349</v>
      </c>
      <c r="BI528">
        <v>0</v>
      </c>
      <c r="BJ528">
        <v>0</v>
      </c>
      <c r="BK528">
        <v>0</v>
      </c>
      <c r="BL528">
        <v>0</v>
      </c>
      <c r="BM528">
        <v>0</v>
      </c>
      <c r="BN528" t="s">
        <v>349</v>
      </c>
      <c r="BO528">
        <v>0</v>
      </c>
      <c r="BP528">
        <v>0</v>
      </c>
      <c r="BQ528">
        <v>0</v>
      </c>
      <c r="BR528">
        <v>0</v>
      </c>
      <c r="BS528">
        <v>0</v>
      </c>
      <c r="BT528" t="s">
        <v>349</v>
      </c>
      <c r="BU528">
        <v>0</v>
      </c>
      <c r="BV528">
        <v>0</v>
      </c>
      <c r="BW528">
        <v>0</v>
      </c>
      <c r="BX528">
        <v>0</v>
      </c>
      <c r="BY528">
        <v>0</v>
      </c>
      <c r="BZ528" t="s">
        <v>349</v>
      </c>
      <c r="CA528">
        <v>0</v>
      </c>
      <c r="CB528">
        <v>0</v>
      </c>
      <c r="CC528">
        <v>0</v>
      </c>
      <c r="CD528">
        <v>0</v>
      </c>
      <c r="CE528">
        <v>0</v>
      </c>
      <c r="CF528" t="s">
        <v>349</v>
      </c>
      <c r="CG528">
        <v>0</v>
      </c>
      <c r="CH528">
        <v>0</v>
      </c>
      <c r="CI528">
        <v>0</v>
      </c>
      <c r="CJ528" t="s">
        <v>349</v>
      </c>
      <c r="CK528">
        <v>0</v>
      </c>
      <c r="CL528" t="s">
        <v>349</v>
      </c>
      <c r="CM528">
        <v>0</v>
      </c>
      <c r="CN528" s="133">
        <v>0</v>
      </c>
      <c r="CO528" s="133" t="s">
        <v>349</v>
      </c>
      <c r="CP528" s="133">
        <v>0</v>
      </c>
      <c r="CQ528" s="133">
        <v>0</v>
      </c>
      <c r="CR528">
        <v>0</v>
      </c>
      <c r="CS528">
        <v>0</v>
      </c>
      <c r="CT528">
        <v>0</v>
      </c>
      <c r="CY528">
        <v>0</v>
      </c>
      <c r="DD528">
        <v>0</v>
      </c>
      <c r="DI528">
        <v>0</v>
      </c>
      <c r="DN528">
        <v>0</v>
      </c>
      <c r="DS528">
        <v>0</v>
      </c>
      <c r="DV528" t="s">
        <v>349</v>
      </c>
      <c r="DW528">
        <v>0</v>
      </c>
      <c r="DX528">
        <v>0</v>
      </c>
      <c r="DY528">
        <v>0</v>
      </c>
      <c r="EF528">
        <v>0</v>
      </c>
      <c r="EM528">
        <v>0</v>
      </c>
      <c r="ET528">
        <v>0</v>
      </c>
      <c r="FA528">
        <v>0</v>
      </c>
      <c r="FH528">
        <v>0</v>
      </c>
      <c r="FK528">
        <v>0</v>
      </c>
      <c r="FL528">
        <v>0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0</v>
      </c>
      <c r="FS528" t="s">
        <v>349</v>
      </c>
      <c r="FT528">
        <v>0</v>
      </c>
      <c r="FU528">
        <v>0</v>
      </c>
      <c r="FX528" t="s">
        <v>349</v>
      </c>
      <c r="FZ528" t="s">
        <v>349</v>
      </c>
      <c r="GA528">
        <v>0</v>
      </c>
      <c r="GB528">
        <v>0</v>
      </c>
      <c r="GC528" t="s">
        <v>349</v>
      </c>
      <c r="GD528" t="s">
        <v>408</v>
      </c>
      <c r="GE528" t="s">
        <v>408</v>
      </c>
      <c r="GF528" t="s">
        <v>408</v>
      </c>
      <c r="GG528">
        <v>14</v>
      </c>
      <c r="GH528" t="s">
        <v>356</v>
      </c>
    </row>
    <row r="529" spans="1:190" x14ac:dyDescent="0.35">
      <c r="A529" t="s">
        <v>53</v>
      </c>
      <c r="B529" t="s">
        <v>54</v>
      </c>
      <c r="C529" t="s">
        <v>1579</v>
      </c>
      <c r="D529" t="s">
        <v>1162</v>
      </c>
      <c r="E529" t="s">
        <v>1623</v>
      </c>
      <c r="F529" t="s">
        <v>1624</v>
      </c>
      <c r="G529" t="s">
        <v>1645</v>
      </c>
      <c r="H529" t="s">
        <v>1646</v>
      </c>
      <c r="I529">
        <v>14</v>
      </c>
      <c r="J529">
        <v>4</v>
      </c>
      <c r="K529" t="s">
        <v>345</v>
      </c>
      <c r="L529">
        <v>3.5492008400000001</v>
      </c>
      <c r="M529">
        <v>32.190695949999999</v>
      </c>
      <c r="N529" t="s">
        <v>346</v>
      </c>
      <c r="O529" t="s">
        <v>349</v>
      </c>
      <c r="P529" s="133">
        <v>0</v>
      </c>
      <c r="Q529" s="133">
        <v>0</v>
      </c>
      <c r="R529" s="133">
        <v>0</v>
      </c>
      <c r="S529" s="133">
        <v>0</v>
      </c>
      <c r="T529" s="133">
        <v>0</v>
      </c>
      <c r="W529">
        <v>0</v>
      </c>
      <c r="Z529">
        <v>0</v>
      </c>
      <c r="AC529">
        <v>0</v>
      </c>
      <c r="AF529">
        <v>0</v>
      </c>
      <c r="AI529">
        <v>0</v>
      </c>
      <c r="AL529" t="s">
        <v>349</v>
      </c>
      <c r="AM529">
        <v>0</v>
      </c>
      <c r="AN529">
        <v>0</v>
      </c>
      <c r="AO529">
        <v>0</v>
      </c>
      <c r="AR529">
        <v>0</v>
      </c>
      <c r="AU529">
        <v>0</v>
      </c>
      <c r="AX529">
        <v>0</v>
      </c>
      <c r="BA529">
        <v>0</v>
      </c>
      <c r="BD529">
        <v>0</v>
      </c>
      <c r="BE529">
        <v>0</v>
      </c>
      <c r="BF529">
        <v>0</v>
      </c>
      <c r="BG529">
        <v>0</v>
      </c>
      <c r="BH529" t="s">
        <v>349</v>
      </c>
      <c r="BI529">
        <v>0</v>
      </c>
      <c r="BJ529">
        <v>0</v>
      </c>
      <c r="BK529">
        <v>0</v>
      </c>
      <c r="BL529">
        <v>0</v>
      </c>
      <c r="BM529">
        <v>0</v>
      </c>
      <c r="BN529" t="s">
        <v>349</v>
      </c>
      <c r="BO529">
        <v>0</v>
      </c>
      <c r="BP529">
        <v>0</v>
      </c>
      <c r="BQ529">
        <v>0</v>
      </c>
      <c r="BR529">
        <v>0</v>
      </c>
      <c r="BS529">
        <v>0</v>
      </c>
      <c r="BT529" t="s">
        <v>349</v>
      </c>
      <c r="BU529">
        <v>0</v>
      </c>
      <c r="BV529">
        <v>0</v>
      </c>
      <c r="BW529">
        <v>0</v>
      </c>
      <c r="BX529">
        <v>0</v>
      </c>
      <c r="BY529">
        <v>0</v>
      </c>
      <c r="BZ529" t="s">
        <v>349</v>
      </c>
      <c r="CA529">
        <v>0</v>
      </c>
      <c r="CB529">
        <v>0</v>
      </c>
      <c r="CC529">
        <v>0</v>
      </c>
      <c r="CD529">
        <v>0</v>
      </c>
      <c r="CE529">
        <v>0</v>
      </c>
      <c r="CF529" t="s">
        <v>349</v>
      </c>
      <c r="CG529">
        <v>0</v>
      </c>
      <c r="CH529">
        <v>0</v>
      </c>
      <c r="CI529">
        <v>0</v>
      </c>
      <c r="CJ529" t="s">
        <v>349</v>
      </c>
      <c r="CK529">
        <v>0</v>
      </c>
      <c r="CL529" t="s">
        <v>349</v>
      </c>
      <c r="CM529">
        <v>0</v>
      </c>
      <c r="CN529" s="133">
        <v>0</v>
      </c>
      <c r="CO529" s="133" t="s">
        <v>347</v>
      </c>
      <c r="CP529" s="133">
        <v>597</v>
      </c>
      <c r="CQ529" s="133">
        <v>2989</v>
      </c>
      <c r="CR529">
        <v>166</v>
      </c>
      <c r="CS529">
        <v>834</v>
      </c>
      <c r="CT529">
        <v>308</v>
      </c>
      <c r="CU529" t="s">
        <v>54</v>
      </c>
      <c r="CV529" t="s">
        <v>1162</v>
      </c>
      <c r="CW529" t="s">
        <v>350</v>
      </c>
      <c r="CY529">
        <v>139</v>
      </c>
      <c r="CZ529" t="s">
        <v>54</v>
      </c>
      <c r="DA529" t="s">
        <v>1162</v>
      </c>
      <c r="DB529" t="s">
        <v>587</v>
      </c>
      <c r="DC529" t="s">
        <v>1647</v>
      </c>
      <c r="DD529">
        <v>55</v>
      </c>
      <c r="DE529" t="s">
        <v>54</v>
      </c>
      <c r="DF529" t="s">
        <v>1162</v>
      </c>
      <c r="DG529" t="s">
        <v>587</v>
      </c>
      <c r="DH529" t="s">
        <v>1648</v>
      </c>
      <c r="DI529">
        <v>93</v>
      </c>
      <c r="DJ529" t="s">
        <v>54</v>
      </c>
      <c r="DK529" t="s">
        <v>1162</v>
      </c>
      <c r="DL529" t="s">
        <v>587</v>
      </c>
      <c r="DM529" t="s">
        <v>1649</v>
      </c>
      <c r="DN529">
        <v>239</v>
      </c>
      <c r="DO529" t="s">
        <v>54</v>
      </c>
      <c r="DP529" t="s">
        <v>1162</v>
      </c>
      <c r="DQ529" t="s">
        <v>587</v>
      </c>
      <c r="DR529" t="s">
        <v>1650</v>
      </c>
      <c r="DS529">
        <v>0</v>
      </c>
      <c r="DV529" t="s">
        <v>347</v>
      </c>
      <c r="DW529">
        <v>431</v>
      </c>
      <c r="DX529">
        <v>2155</v>
      </c>
      <c r="DY529">
        <v>1145</v>
      </c>
      <c r="DZ529" t="s">
        <v>123</v>
      </c>
      <c r="EB529" t="s">
        <v>360</v>
      </c>
      <c r="ED529" t="s">
        <v>350</v>
      </c>
      <c r="EF529">
        <v>565</v>
      </c>
      <c r="EG529" t="s">
        <v>123</v>
      </c>
      <c r="EI529" t="s">
        <v>360</v>
      </c>
      <c r="EK529" t="s">
        <v>587</v>
      </c>
      <c r="EL529" t="s">
        <v>1651</v>
      </c>
      <c r="EM529">
        <v>295</v>
      </c>
      <c r="EN529" t="s">
        <v>123</v>
      </c>
      <c r="EP529" t="s">
        <v>360</v>
      </c>
      <c r="ER529" t="s">
        <v>587</v>
      </c>
      <c r="ES529" t="s">
        <v>1652</v>
      </c>
      <c r="ET529">
        <v>85</v>
      </c>
      <c r="EU529" t="s">
        <v>123</v>
      </c>
      <c r="EW529" t="s">
        <v>360</v>
      </c>
      <c r="EY529" t="s">
        <v>587</v>
      </c>
      <c r="EZ529" t="s">
        <v>1653</v>
      </c>
      <c r="FA529">
        <v>65</v>
      </c>
      <c r="FB529" t="s">
        <v>123</v>
      </c>
      <c r="FD529" t="s">
        <v>360</v>
      </c>
      <c r="FF529" t="s">
        <v>587</v>
      </c>
      <c r="FG529" t="s">
        <v>1654</v>
      </c>
      <c r="FH529">
        <v>0</v>
      </c>
      <c r="FK529">
        <v>323</v>
      </c>
      <c r="FL529">
        <v>1618</v>
      </c>
      <c r="FM529">
        <v>171</v>
      </c>
      <c r="FN529">
        <v>852</v>
      </c>
      <c r="FO529">
        <v>103</v>
      </c>
      <c r="FP529">
        <v>519</v>
      </c>
      <c r="FQ529">
        <v>0</v>
      </c>
      <c r="FR529">
        <v>0</v>
      </c>
      <c r="FS529" t="s">
        <v>347</v>
      </c>
      <c r="FT529">
        <v>1003</v>
      </c>
      <c r="FU529">
        <v>5018</v>
      </c>
      <c r="FV529" t="s">
        <v>54</v>
      </c>
      <c r="FW529" t="s">
        <v>1162</v>
      </c>
      <c r="FX529" t="s">
        <v>347</v>
      </c>
      <c r="FY529" t="s">
        <v>123</v>
      </c>
      <c r="FZ529" t="s">
        <v>349</v>
      </c>
      <c r="GA529">
        <v>0</v>
      </c>
      <c r="GB529">
        <v>0</v>
      </c>
      <c r="GC529" t="s">
        <v>349</v>
      </c>
      <c r="GD529" t="s">
        <v>354</v>
      </c>
      <c r="GE529" t="s">
        <v>354</v>
      </c>
      <c r="GF529" t="s">
        <v>354</v>
      </c>
      <c r="GG529">
        <v>14</v>
      </c>
      <c r="GH529" t="s">
        <v>356</v>
      </c>
    </row>
    <row r="530" spans="1:190" x14ac:dyDescent="0.35">
      <c r="A530" t="s">
        <v>53</v>
      </c>
      <c r="B530" t="s">
        <v>54</v>
      </c>
      <c r="C530" t="s">
        <v>1579</v>
      </c>
      <c r="D530" t="s">
        <v>1162</v>
      </c>
      <c r="E530" t="s">
        <v>1655</v>
      </c>
      <c r="F530" t="s">
        <v>1656</v>
      </c>
      <c r="G530" t="s">
        <v>1657</v>
      </c>
      <c r="H530" t="s">
        <v>1658</v>
      </c>
      <c r="I530">
        <v>14</v>
      </c>
      <c r="J530">
        <v>4</v>
      </c>
      <c r="K530" t="s">
        <v>345</v>
      </c>
      <c r="L530">
        <v>3.5898652000000002</v>
      </c>
      <c r="M530">
        <v>32.091179459999999</v>
      </c>
      <c r="N530" t="s">
        <v>346</v>
      </c>
      <c r="O530" t="s">
        <v>347</v>
      </c>
      <c r="P530" s="133">
        <v>185</v>
      </c>
      <c r="Q530" s="133">
        <v>1108</v>
      </c>
      <c r="R530" s="133">
        <v>185</v>
      </c>
      <c r="S530" s="133">
        <v>1108</v>
      </c>
      <c r="T530" s="133">
        <v>132</v>
      </c>
      <c r="U530" t="s">
        <v>54</v>
      </c>
      <c r="V530" t="s">
        <v>1162</v>
      </c>
      <c r="W530">
        <v>0</v>
      </c>
      <c r="Z530">
        <v>0</v>
      </c>
      <c r="AC530">
        <v>76</v>
      </c>
      <c r="AD530" t="s">
        <v>54</v>
      </c>
      <c r="AE530" t="s">
        <v>1162</v>
      </c>
      <c r="AF530">
        <v>0</v>
      </c>
      <c r="AI530">
        <v>900</v>
      </c>
      <c r="AJ530" t="s">
        <v>348</v>
      </c>
      <c r="AK530" t="s">
        <v>348</v>
      </c>
      <c r="AL530" t="s">
        <v>349</v>
      </c>
      <c r="AM530">
        <v>0</v>
      </c>
      <c r="AN530">
        <v>0</v>
      </c>
      <c r="AO530">
        <v>0</v>
      </c>
      <c r="AR530">
        <v>0</v>
      </c>
      <c r="AU530">
        <v>0</v>
      </c>
      <c r="AX530">
        <v>0</v>
      </c>
      <c r="BA530">
        <v>0</v>
      </c>
      <c r="BD530">
        <v>0</v>
      </c>
      <c r="BE530">
        <v>132</v>
      </c>
      <c r="BF530">
        <v>0</v>
      </c>
      <c r="BG530">
        <v>0</v>
      </c>
      <c r="BH530" t="s">
        <v>349</v>
      </c>
      <c r="BI530">
        <v>0</v>
      </c>
      <c r="BJ530">
        <v>0</v>
      </c>
      <c r="BK530">
        <v>0</v>
      </c>
      <c r="BL530">
        <v>0</v>
      </c>
      <c r="BM530">
        <v>0</v>
      </c>
      <c r="BN530" t="s">
        <v>349</v>
      </c>
      <c r="BO530">
        <v>0</v>
      </c>
      <c r="BP530">
        <v>0</v>
      </c>
      <c r="BQ530">
        <v>0</v>
      </c>
      <c r="BR530">
        <v>0</v>
      </c>
      <c r="BS530">
        <v>0</v>
      </c>
      <c r="BT530" t="s">
        <v>349</v>
      </c>
      <c r="BU530">
        <v>0</v>
      </c>
      <c r="BV530">
        <v>0</v>
      </c>
      <c r="BW530">
        <v>0</v>
      </c>
      <c r="BX530">
        <v>76</v>
      </c>
      <c r="BY530">
        <v>0</v>
      </c>
      <c r="BZ530" t="s">
        <v>349</v>
      </c>
      <c r="CA530">
        <v>0</v>
      </c>
      <c r="CB530">
        <v>0</v>
      </c>
      <c r="CC530">
        <v>0</v>
      </c>
      <c r="CD530">
        <v>0</v>
      </c>
      <c r="CE530">
        <v>0</v>
      </c>
      <c r="CF530" t="s">
        <v>349</v>
      </c>
      <c r="CG530">
        <v>0</v>
      </c>
      <c r="CH530">
        <v>0</v>
      </c>
      <c r="CI530">
        <v>900</v>
      </c>
      <c r="CJ530" t="s">
        <v>349</v>
      </c>
      <c r="CK530">
        <v>0</v>
      </c>
      <c r="CL530" t="s">
        <v>349</v>
      </c>
      <c r="CM530">
        <v>0</v>
      </c>
      <c r="CN530" s="133">
        <v>0</v>
      </c>
      <c r="CO530" s="133" t="s">
        <v>347</v>
      </c>
      <c r="CP530" s="133">
        <v>345</v>
      </c>
      <c r="CQ530" s="133">
        <v>2067</v>
      </c>
      <c r="CR530">
        <v>0</v>
      </c>
      <c r="CS530">
        <v>0</v>
      </c>
      <c r="CT530">
        <v>0</v>
      </c>
      <c r="CY530">
        <v>0</v>
      </c>
      <c r="DD530">
        <v>0</v>
      </c>
      <c r="DI530">
        <v>0</v>
      </c>
      <c r="DN530">
        <v>0</v>
      </c>
      <c r="DS530">
        <v>0</v>
      </c>
      <c r="DV530" t="s">
        <v>347</v>
      </c>
      <c r="DW530">
        <v>345</v>
      </c>
      <c r="DX530">
        <v>2067</v>
      </c>
      <c r="DY530">
        <v>0</v>
      </c>
      <c r="EF530">
        <v>567</v>
      </c>
      <c r="EG530" t="s">
        <v>123</v>
      </c>
      <c r="EI530" t="s">
        <v>360</v>
      </c>
      <c r="EK530" t="s">
        <v>350</v>
      </c>
      <c r="EM530">
        <v>306</v>
      </c>
      <c r="EN530" t="s">
        <v>123</v>
      </c>
      <c r="EP530" t="s">
        <v>360</v>
      </c>
      <c r="ER530" t="s">
        <v>350</v>
      </c>
      <c r="ET530">
        <v>633</v>
      </c>
      <c r="EU530" t="s">
        <v>123</v>
      </c>
      <c r="EW530" t="s">
        <v>360</v>
      </c>
      <c r="EY530" t="s">
        <v>350</v>
      </c>
      <c r="FA530">
        <v>87</v>
      </c>
      <c r="FB530" t="s">
        <v>123</v>
      </c>
      <c r="FD530" t="s">
        <v>360</v>
      </c>
      <c r="FF530" t="s">
        <v>350</v>
      </c>
      <c r="FH530">
        <v>474</v>
      </c>
      <c r="FK530">
        <v>234</v>
      </c>
      <c r="FL530">
        <v>1406</v>
      </c>
      <c r="FM530">
        <v>111</v>
      </c>
      <c r="FN530">
        <v>661</v>
      </c>
      <c r="FO530">
        <v>0</v>
      </c>
      <c r="FP530">
        <v>0</v>
      </c>
      <c r="FQ530">
        <v>0</v>
      </c>
      <c r="FR530">
        <v>0</v>
      </c>
      <c r="FS530" t="s">
        <v>347</v>
      </c>
      <c r="FT530">
        <v>169</v>
      </c>
      <c r="FU530">
        <v>1017</v>
      </c>
      <c r="FV530" t="s">
        <v>348</v>
      </c>
      <c r="FW530" t="s">
        <v>348</v>
      </c>
      <c r="FX530" t="s">
        <v>347</v>
      </c>
      <c r="FY530" t="s">
        <v>123</v>
      </c>
      <c r="FZ530" t="s">
        <v>347</v>
      </c>
      <c r="GA530">
        <v>70</v>
      </c>
      <c r="GB530">
        <v>421</v>
      </c>
      <c r="GC530" t="s">
        <v>349</v>
      </c>
      <c r="GD530" t="s">
        <v>354</v>
      </c>
      <c r="GE530" t="s">
        <v>354</v>
      </c>
      <c r="GF530" t="s">
        <v>354</v>
      </c>
      <c r="GG530">
        <v>14</v>
      </c>
      <c r="GH530" t="s">
        <v>356</v>
      </c>
    </row>
    <row r="531" spans="1:190" x14ac:dyDescent="0.35">
      <c r="A531" t="s">
        <v>53</v>
      </c>
      <c r="B531" t="s">
        <v>54</v>
      </c>
      <c r="C531" t="s">
        <v>1579</v>
      </c>
      <c r="D531" t="s">
        <v>1162</v>
      </c>
      <c r="E531" t="s">
        <v>1655</v>
      </c>
      <c r="F531" t="s">
        <v>1656</v>
      </c>
      <c r="G531" t="s">
        <v>1659</v>
      </c>
      <c r="H531" t="s">
        <v>1660</v>
      </c>
      <c r="I531">
        <v>14</v>
      </c>
      <c r="J531">
        <v>4</v>
      </c>
      <c r="K531" t="s">
        <v>345</v>
      </c>
      <c r="L531">
        <v>3.6499142</v>
      </c>
      <c r="M531">
        <v>32.029992849999999</v>
      </c>
      <c r="N531" t="s">
        <v>346</v>
      </c>
      <c r="O531" t="s">
        <v>347</v>
      </c>
      <c r="P531" s="133">
        <v>521</v>
      </c>
      <c r="Q531" s="133">
        <v>3122</v>
      </c>
      <c r="R531" s="133">
        <v>521</v>
      </c>
      <c r="S531" s="133">
        <v>3122</v>
      </c>
      <c r="T531" s="133">
        <v>1974</v>
      </c>
      <c r="U531" t="s">
        <v>54</v>
      </c>
      <c r="V531" t="s">
        <v>1162</v>
      </c>
      <c r="W531">
        <v>0</v>
      </c>
      <c r="Z531">
        <v>0</v>
      </c>
      <c r="AC531">
        <v>0</v>
      </c>
      <c r="AF531">
        <v>0</v>
      </c>
      <c r="AI531">
        <v>1148</v>
      </c>
      <c r="AJ531" t="s">
        <v>348</v>
      </c>
      <c r="AK531" t="s">
        <v>348</v>
      </c>
      <c r="AL531" t="s">
        <v>349</v>
      </c>
      <c r="AM531">
        <v>0</v>
      </c>
      <c r="AN531">
        <v>0</v>
      </c>
      <c r="AO531">
        <v>0</v>
      </c>
      <c r="AR531">
        <v>0</v>
      </c>
      <c r="AU531">
        <v>0</v>
      </c>
      <c r="AX531">
        <v>0</v>
      </c>
      <c r="BA531">
        <v>0</v>
      </c>
      <c r="BD531">
        <v>0</v>
      </c>
      <c r="BE531">
        <v>1974</v>
      </c>
      <c r="BF531">
        <v>0</v>
      </c>
      <c r="BG531">
        <v>0</v>
      </c>
      <c r="BH531" t="s">
        <v>349</v>
      </c>
      <c r="BI531">
        <v>0</v>
      </c>
      <c r="BJ531">
        <v>0</v>
      </c>
      <c r="BK531">
        <v>0</v>
      </c>
      <c r="BL531">
        <v>0</v>
      </c>
      <c r="BM531">
        <v>0</v>
      </c>
      <c r="BN531" t="s">
        <v>349</v>
      </c>
      <c r="BO531">
        <v>0</v>
      </c>
      <c r="BP531">
        <v>0</v>
      </c>
      <c r="BQ531">
        <v>0</v>
      </c>
      <c r="BR531">
        <v>0</v>
      </c>
      <c r="BS531">
        <v>0</v>
      </c>
      <c r="BT531" t="s">
        <v>349</v>
      </c>
      <c r="BU531">
        <v>0</v>
      </c>
      <c r="BV531">
        <v>0</v>
      </c>
      <c r="BW531">
        <v>0</v>
      </c>
      <c r="BX531">
        <v>0</v>
      </c>
      <c r="BY531">
        <v>0</v>
      </c>
      <c r="BZ531" t="s">
        <v>349</v>
      </c>
      <c r="CA531">
        <v>0</v>
      </c>
      <c r="CB531">
        <v>0</v>
      </c>
      <c r="CC531">
        <v>0</v>
      </c>
      <c r="CD531">
        <v>0</v>
      </c>
      <c r="CE531">
        <v>0</v>
      </c>
      <c r="CF531" t="s">
        <v>349</v>
      </c>
      <c r="CG531">
        <v>0</v>
      </c>
      <c r="CH531">
        <v>0</v>
      </c>
      <c r="CI531">
        <v>1148</v>
      </c>
      <c r="CJ531" t="s">
        <v>349</v>
      </c>
      <c r="CK531">
        <v>0</v>
      </c>
      <c r="CL531" t="s">
        <v>349</v>
      </c>
      <c r="CM531">
        <v>0</v>
      </c>
      <c r="CN531" s="133">
        <v>0</v>
      </c>
      <c r="CO531" s="133" t="s">
        <v>347</v>
      </c>
      <c r="CP531" s="133">
        <v>662</v>
      </c>
      <c r="CQ531" s="133">
        <v>3943</v>
      </c>
      <c r="CR531">
        <v>0</v>
      </c>
      <c r="CS531">
        <v>0</v>
      </c>
      <c r="CT531">
        <v>0</v>
      </c>
      <c r="CY531">
        <v>0</v>
      </c>
      <c r="DD531">
        <v>0</v>
      </c>
      <c r="DI531">
        <v>0</v>
      </c>
      <c r="DN531">
        <v>0</v>
      </c>
      <c r="DS531">
        <v>0</v>
      </c>
      <c r="DV531" t="s">
        <v>347</v>
      </c>
      <c r="DW531">
        <v>662</v>
      </c>
      <c r="DX531">
        <v>3943</v>
      </c>
      <c r="DY531">
        <v>0</v>
      </c>
      <c r="EF531">
        <v>756</v>
      </c>
      <c r="EG531" t="s">
        <v>123</v>
      </c>
      <c r="EI531" t="s">
        <v>360</v>
      </c>
      <c r="EK531" t="s">
        <v>350</v>
      </c>
      <c r="EM531">
        <v>1065</v>
      </c>
      <c r="EN531" t="s">
        <v>123</v>
      </c>
      <c r="EP531" t="s">
        <v>360</v>
      </c>
      <c r="ER531" t="s">
        <v>350</v>
      </c>
      <c r="ET531">
        <v>1335</v>
      </c>
      <c r="EU531" t="s">
        <v>123</v>
      </c>
      <c r="EW531" t="s">
        <v>360</v>
      </c>
      <c r="EY531" t="s">
        <v>350</v>
      </c>
      <c r="FA531">
        <v>163</v>
      </c>
      <c r="FB531" t="s">
        <v>123</v>
      </c>
      <c r="FD531" t="s">
        <v>360</v>
      </c>
      <c r="FF531" t="s">
        <v>350</v>
      </c>
      <c r="FH531">
        <v>624</v>
      </c>
      <c r="FK531">
        <v>431</v>
      </c>
      <c r="FL531">
        <v>2562</v>
      </c>
      <c r="FM531">
        <v>231</v>
      </c>
      <c r="FN531">
        <v>1381</v>
      </c>
      <c r="FO531">
        <v>0</v>
      </c>
      <c r="FP531">
        <v>0</v>
      </c>
      <c r="FQ531">
        <v>0</v>
      </c>
      <c r="FR531">
        <v>0</v>
      </c>
      <c r="FS531" t="s">
        <v>347</v>
      </c>
      <c r="FT531">
        <v>555</v>
      </c>
      <c r="FU531">
        <v>3372</v>
      </c>
      <c r="FV531" t="s">
        <v>348</v>
      </c>
      <c r="FW531" t="s">
        <v>348</v>
      </c>
      <c r="FX531" t="s">
        <v>347</v>
      </c>
      <c r="FY531" t="s">
        <v>123</v>
      </c>
      <c r="FZ531" t="s">
        <v>347</v>
      </c>
      <c r="GA531">
        <v>300</v>
      </c>
      <c r="GB531">
        <v>1800</v>
      </c>
      <c r="GC531" t="s">
        <v>349</v>
      </c>
      <c r="GD531" t="s">
        <v>354</v>
      </c>
      <c r="GE531" t="s">
        <v>354</v>
      </c>
      <c r="GF531" t="s">
        <v>354</v>
      </c>
      <c r="GG531">
        <v>14</v>
      </c>
      <c r="GH531" t="s">
        <v>356</v>
      </c>
    </row>
    <row r="532" spans="1:190" x14ac:dyDescent="0.35">
      <c r="A532" t="s">
        <v>53</v>
      </c>
      <c r="B532" t="s">
        <v>54</v>
      </c>
      <c r="C532" t="s">
        <v>1579</v>
      </c>
      <c r="D532" t="s">
        <v>1162</v>
      </c>
      <c r="E532" t="s">
        <v>1655</v>
      </c>
      <c r="F532" t="s">
        <v>1656</v>
      </c>
      <c r="G532" t="s">
        <v>1661</v>
      </c>
      <c r="H532" t="s">
        <v>1662</v>
      </c>
      <c r="I532">
        <v>14</v>
      </c>
      <c r="J532">
        <v>10</v>
      </c>
      <c r="K532" t="s">
        <v>345</v>
      </c>
      <c r="L532">
        <v>3.6022799999999999</v>
      </c>
      <c r="M532">
        <v>32.065300000000001</v>
      </c>
      <c r="N532" t="s">
        <v>346</v>
      </c>
      <c r="O532" t="s">
        <v>347</v>
      </c>
      <c r="P532" s="133">
        <v>492</v>
      </c>
      <c r="Q532" s="133">
        <v>2901</v>
      </c>
      <c r="R532" s="133">
        <v>492</v>
      </c>
      <c r="S532" s="133">
        <v>2901</v>
      </c>
      <c r="T532" s="133">
        <v>1500</v>
      </c>
      <c r="U532" t="s">
        <v>54</v>
      </c>
      <c r="V532" t="s">
        <v>1162</v>
      </c>
      <c r="W532">
        <v>0</v>
      </c>
      <c r="Z532">
        <v>0</v>
      </c>
      <c r="AC532">
        <v>436</v>
      </c>
      <c r="AD532" t="s">
        <v>54</v>
      </c>
      <c r="AE532" t="s">
        <v>1162</v>
      </c>
      <c r="AF532">
        <v>0</v>
      </c>
      <c r="AI532">
        <v>965</v>
      </c>
      <c r="AJ532" t="s">
        <v>348</v>
      </c>
      <c r="AK532" t="s">
        <v>348</v>
      </c>
      <c r="AL532" t="s">
        <v>349</v>
      </c>
      <c r="AM532">
        <v>0</v>
      </c>
      <c r="AN532">
        <v>0</v>
      </c>
      <c r="AO532">
        <v>0</v>
      </c>
      <c r="AR532">
        <v>0</v>
      </c>
      <c r="AU532">
        <v>0</v>
      </c>
      <c r="AX532">
        <v>0</v>
      </c>
      <c r="BA532">
        <v>0</v>
      </c>
      <c r="BD532">
        <v>0</v>
      </c>
      <c r="BE532">
        <v>1500</v>
      </c>
      <c r="BF532">
        <v>0</v>
      </c>
      <c r="BG532">
        <v>0</v>
      </c>
      <c r="BH532" t="s">
        <v>349</v>
      </c>
      <c r="BI532">
        <v>0</v>
      </c>
      <c r="BJ532">
        <v>0</v>
      </c>
      <c r="BK532">
        <v>0</v>
      </c>
      <c r="BL532">
        <v>0</v>
      </c>
      <c r="BM532">
        <v>0</v>
      </c>
      <c r="BN532" t="s">
        <v>349</v>
      </c>
      <c r="BO532">
        <v>0</v>
      </c>
      <c r="BP532">
        <v>0</v>
      </c>
      <c r="BQ532">
        <v>0</v>
      </c>
      <c r="BR532">
        <v>0</v>
      </c>
      <c r="BS532">
        <v>0</v>
      </c>
      <c r="BT532" t="s">
        <v>349</v>
      </c>
      <c r="BU532">
        <v>0</v>
      </c>
      <c r="BV532">
        <v>0</v>
      </c>
      <c r="BW532">
        <v>436</v>
      </c>
      <c r="BX532">
        <v>0</v>
      </c>
      <c r="BY532">
        <v>0</v>
      </c>
      <c r="BZ532" t="s">
        <v>349</v>
      </c>
      <c r="CA532">
        <v>0</v>
      </c>
      <c r="CB532">
        <v>0</v>
      </c>
      <c r="CC532">
        <v>0</v>
      </c>
      <c r="CD532">
        <v>0</v>
      </c>
      <c r="CE532">
        <v>0</v>
      </c>
      <c r="CF532" t="s">
        <v>349</v>
      </c>
      <c r="CG532">
        <v>0</v>
      </c>
      <c r="CH532">
        <v>0</v>
      </c>
      <c r="CI532">
        <v>965</v>
      </c>
      <c r="CJ532" t="s">
        <v>349</v>
      </c>
      <c r="CK532">
        <v>0</v>
      </c>
      <c r="CL532" t="s">
        <v>349</v>
      </c>
      <c r="CM532">
        <v>0</v>
      </c>
      <c r="CN532" s="133">
        <v>0</v>
      </c>
      <c r="CO532" s="133" t="s">
        <v>347</v>
      </c>
      <c r="CP532" s="133">
        <v>1537</v>
      </c>
      <c r="CQ532" s="133">
        <v>9166</v>
      </c>
      <c r="CR532">
        <v>0</v>
      </c>
      <c r="CS532">
        <v>0</v>
      </c>
      <c r="CT532">
        <v>0</v>
      </c>
      <c r="CY532">
        <v>0</v>
      </c>
      <c r="DD532">
        <v>0</v>
      </c>
      <c r="DI532">
        <v>0</v>
      </c>
      <c r="DN532">
        <v>0</v>
      </c>
      <c r="DS532">
        <v>0</v>
      </c>
      <c r="DV532" t="s">
        <v>347</v>
      </c>
      <c r="DW532">
        <v>1537</v>
      </c>
      <c r="DX532">
        <v>9166</v>
      </c>
      <c r="DY532">
        <v>0</v>
      </c>
      <c r="EF532">
        <v>2730</v>
      </c>
      <c r="EG532" t="s">
        <v>123</v>
      </c>
      <c r="EI532" t="s">
        <v>360</v>
      </c>
      <c r="EK532" t="s">
        <v>350</v>
      </c>
      <c r="EM532">
        <v>942</v>
      </c>
      <c r="EN532" t="s">
        <v>123</v>
      </c>
      <c r="EP532" t="s">
        <v>360</v>
      </c>
      <c r="ER532" t="s">
        <v>350</v>
      </c>
      <c r="ET532">
        <v>1506</v>
      </c>
      <c r="EU532" t="s">
        <v>123</v>
      </c>
      <c r="EW532" t="s">
        <v>360</v>
      </c>
      <c r="EY532" t="s">
        <v>350</v>
      </c>
      <c r="FA532">
        <v>1702</v>
      </c>
      <c r="FB532" t="s">
        <v>123</v>
      </c>
      <c r="FD532" t="s">
        <v>360</v>
      </c>
      <c r="FF532" t="s">
        <v>350</v>
      </c>
      <c r="FH532">
        <v>2286</v>
      </c>
      <c r="FK532">
        <v>998</v>
      </c>
      <c r="FL532">
        <v>5958</v>
      </c>
      <c r="FM532">
        <v>539</v>
      </c>
      <c r="FN532">
        <v>3208</v>
      </c>
      <c r="FO532">
        <v>0</v>
      </c>
      <c r="FP532">
        <v>0</v>
      </c>
      <c r="FQ532">
        <v>0</v>
      </c>
      <c r="FR532">
        <v>0</v>
      </c>
      <c r="FS532" t="s">
        <v>347</v>
      </c>
      <c r="FT532">
        <v>585</v>
      </c>
      <c r="FU532">
        <v>3627</v>
      </c>
      <c r="FV532" t="s">
        <v>348</v>
      </c>
      <c r="FW532" t="s">
        <v>348</v>
      </c>
      <c r="FX532" t="s">
        <v>347</v>
      </c>
      <c r="FY532" t="s">
        <v>123</v>
      </c>
      <c r="FZ532" t="s">
        <v>347</v>
      </c>
      <c r="GA532">
        <v>31</v>
      </c>
      <c r="GB532">
        <v>183</v>
      </c>
      <c r="GC532" t="s">
        <v>349</v>
      </c>
      <c r="GD532" t="s">
        <v>354</v>
      </c>
      <c r="GE532" t="s">
        <v>354</v>
      </c>
      <c r="GF532" t="s">
        <v>355</v>
      </c>
      <c r="GG532">
        <v>14</v>
      </c>
      <c r="GH532" t="s">
        <v>356</v>
      </c>
    </row>
    <row r="533" spans="1:190" x14ac:dyDescent="0.35">
      <c r="A533" t="s">
        <v>53</v>
      </c>
      <c r="B533" t="s">
        <v>54</v>
      </c>
      <c r="C533" t="s">
        <v>1579</v>
      </c>
      <c r="D533" t="s">
        <v>1162</v>
      </c>
      <c r="E533" t="s">
        <v>1655</v>
      </c>
      <c r="F533" t="s">
        <v>1656</v>
      </c>
      <c r="G533" t="s">
        <v>1663</v>
      </c>
      <c r="H533" t="s">
        <v>1664</v>
      </c>
      <c r="I533">
        <v>14</v>
      </c>
      <c r="J533">
        <v>10</v>
      </c>
      <c r="K533" t="s">
        <v>345</v>
      </c>
      <c r="L533">
        <v>3.5925699999999998</v>
      </c>
      <c r="M533">
        <v>32.057679999999998</v>
      </c>
      <c r="N533" t="s">
        <v>346</v>
      </c>
      <c r="O533" t="s">
        <v>347</v>
      </c>
      <c r="P533" s="133">
        <v>1359</v>
      </c>
      <c r="Q533" s="133">
        <v>8157</v>
      </c>
      <c r="R533" s="133">
        <v>1359</v>
      </c>
      <c r="S533" s="133">
        <v>8157</v>
      </c>
      <c r="T533" s="133">
        <v>3300</v>
      </c>
      <c r="U533" t="s">
        <v>54</v>
      </c>
      <c r="V533" t="s">
        <v>1162</v>
      </c>
      <c r="W533">
        <v>0</v>
      </c>
      <c r="Z533">
        <v>0</v>
      </c>
      <c r="AC533">
        <v>1224</v>
      </c>
      <c r="AD533" t="s">
        <v>54</v>
      </c>
      <c r="AE533" t="s">
        <v>1162</v>
      </c>
      <c r="AF533">
        <v>0</v>
      </c>
      <c r="AI533">
        <v>3633</v>
      </c>
      <c r="AJ533" t="s">
        <v>348</v>
      </c>
      <c r="AK533" t="s">
        <v>348</v>
      </c>
      <c r="AL533" t="s">
        <v>349</v>
      </c>
      <c r="AM533">
        <v>0</v>
      </c>
      <c r="AN533">
        <v>0</v>
      </c>
      <c r="AO533">
        <v>0</v>
      </c>
      <c r="AR533">
        <v>0</v>
      </c>
      <c r="AU533">
        <v>0</v>
      </c>
      <c r="AX533">
        <v>0</v>
      </c>
      <c r="BA533">
        <v>0</v>
      </c>
      <c r="BD533">
        <v>0</v>
      </c>
      <c r="BE533">
        <v>3300</v>
      </c>
      <c r="BF533">
        <v>0</v>
      </c>
      <c r="BG533">
        <v>0</v>
      </c>
      <c r="BH533" t="s">
        <v>349</v>
      </c>
      <c r="BI533">
        <v>0</v>
      </c>
      <c r="BJ533">
        <v>0</v>
      </c>
      <c r="BK533">
        <v>0</v>
      </c>
      <c r="BL533">
        <v>0</v>
      </c>
      <c r="BM533">
        <v>0</v>
      </c>
      <c r="BN533" t="s">
        <v>349</v>
      </c>
      <c r="BO533">
        <v>0</v>
      </c>
      <c r="BP533">
        <v>0</v>
      </c>
      <c r="BQ533">
        <v>0</v>
      </c>
      <c r="BR533">
        <v>0</v>
      </c>
      <c r="BS533">
        <v>0</v>
      </c>
      <c r="BT533" t="s">
        <v>349</v>
      </c>
      <c r="BU533">
        <v>0</v>
      </c>
      <c r="BV533">
        <v>0</v>
      </c>
      <c r="BW533">
        <v>0</v>
      </c>
      <c r="BX533">
        <v>1224</v>
      </c>
      <c r="BY533">
        <v>0</v>
      </c>
      <c r="BZ533" t="s">
        <v>349</v>
      </c>
      <c r="CA533">
        <v>0</v>
      </c>
      <c r="CB533">
        <v>0</v>
      </c>
      <c r="CC533">
        <v>0</v>
      </c>
      <c r="CD533">
        <v>0</v>
      </c>
      <c r="CE533">
        <v>0</v>
      </c>
      <c r="CF533" t="s">
        <v>349</v>
      </c>
      <c r="CG533">
        <v>0</v>
      </c>
      <c r="CH533">
        <v>0</v>
      </c>
      <c r="CI533">
        <v>3633</v>
      </c>
      <c r="CJ533" t="s">
        <v>349</v>
      </c>
      <c r="CK533">
        <v>0</v>
      </c>
      <c r="CL533" t="s">
        <v>349</v>
      </c>
      <c r="CM533">
        <v>0</v>
      </c>
      <c r="CN533" s="133">
        <v>0</v>
      </c>
      <c r="CO533" s="133" t="s">
        <v>347</v>
      </c>
      <c r="CP533" s="133">
        <v>1336</v>
      </c>
      <c r="CQ533" s="133">
        <v>8048</v>
      </c>
      <c r="CR533">
        <v>0</v>
      </c>
      <c r="CS533">
        <v>0</v>
      </c>
      <c r="CT533">
        <v>0</v>
      </c>
      <c r="CY533">
        <v>0</v>
      </c>
      <c r="DD533">
        <v>0</v>
      </c>
      <c r="DI533">
        <v>0</v>
      </c>
      <c r="DN533">
        <v>0</v>
      </c>
      <c r="DS533">
        <v>0</v>
      </c>
      <c r="DV533" t="s">
        <v>347</v>
      </c>
      <c r="DW533">
        <v>1336</v>
      </c>
      <c r="DX533">
        <v>8048</v>
      </c>
      <c r="DY533">
        <v>0</v>
      </c>
      <c r="EF533">
        <v>2490</v>
      </c>
      <c r="EG533" t="s">
        <v>123</v>
      </c>
      <c r="EI533" t="s">
        <v>360</v>
      </c>
      <c r="EK533" t="s">
        <v>350</v>
      </c>
      <c r="EM533">
        <v>864</v>
      </c>
      <c r="EN533" t="s">
        <v>123</v>
      </c>
      <c r="EP533" t="s">
        <v>360</v>
      </c>
      <c r="ER533" t="s">
        <v>350</v>
      </c>
      <c r="ET533">
        <v>1242</v>
      </c>
      <c r="EU533" t="s">
        <v>123</v>
      </c>
      <c r="EW533" t="s">
        <v>360</v>
      </c>
      <c r="EY533" t="s">
        <v>350</v>
      </c>
      <c r="FA533">
        <v>689</v>
      </c>
      <c r="FB533" t="s">
        <v>123</v>
      </c>
      <c r="FD533" t="s">
        <v>360</v>
      </c>
      <c r="FF533" t="s">
        <v>350</v>
      </c>
      <c r="FH533">
        <v>2763</v>
      </c>
      <c r="FK533">
        <v>1002</v>
      </c>
      <c r="FL533">
        <v>6036</v>
      </c>
      <c r="FM533">
        <v>334</v>
      </c>
      <c r="FN533">
        <v>2012</v>
      </c>
      <c r="FO533">
        <v>0</v>
      </c>
      <c r="FP533">
        <v>0</v>
      </c>
      <c r="FQ533">
        <v>0</v>
      </c>
      <c r="FR533">
        <v>0</v>
      </c>
      <c r="FS533" t="s">
        <v>347</v>
      </c>
      <c r="FT533">
        <v>1730</v>
      </c>
      <c r="FU533">
        <v>6448</v>
      </c>
      <c r="FV533" t="s">
        <v>348</v>
      </c>
      <c r="FW533" t="s">
        <v>348</v>
      </c>
      <c r="FX533" t="s">
        <v>347</v>
      </c>
      <c r="FY533" t="s">
        <v>123</v>
      </c>
      <c r="FZ533" t="s">
        <v>347</v>
      </c>
      <c r="GA533">
        <v>1201</v>
      </c>
      <c r="GB533">
        <v>7215</v>
      </c>
      <c r="GC533" t="s">
        <v>349</v>
      </c>
      <c r="GD533" t="s">
        <v>354</v>
      </c>
      <c r="GE533" t="s">
        <v>354</v>
      </c>
      <c r="GF533" t="s">
        <v>354</v>
      </c>
      <c r="GG533">
        <v>14</v>
      </c>
      <c r="GH533" t="s">
        <v>356</v>
      </c>
    </row>
    <row r="534" spans="1:190" x14ac:dyDescent="0.35">
      <c r="A534" t="s">
        <v>53</v>
      </c>
      <c r="B534" t="s">
        <v>54</v>
      </c>
      <c r="C534" t="s">
        <v>1579</v>
      </c>
      <c r="D534" t="s">
        <v>1162</v>
      </c>
      <c r="E534" t="s">
        <v>1655</v>
      </c>
      <c r="F534" t="s">
        <v>1656</v>
      </c>
      <c r="G534" t="s">
        <v>1665</v>
      </c>
      <c r="H534" t="s">
        <v>1666</v>
      </c>
      <c r="I534">
        <v>14</v>
      </c>
      <c r="J534">
        <v>10</v>
      </c>
      <c r="K534" t="s">
        <v>345</v>
      </c>
      <c r="L534">
        <v>3.5903800000000001</v>
      </c>
      <c r="M534">
        <v>32.069070000000004</v>
      </c>
      <c r="N534" t="s">
        <v>346</v>
      </c>
      <c r="O534" t="s">
        <v>347</v>
      </c>
      <c r="P534" s="133">
        <v>317</v>
      </c>
      <c r="Q534" s="133">
        <v>1855</v>
      </c>
      <c r="R534" s="133">
        <v>317</v>
      </c>
      <c r="S534" s="133">
        <v>1855</v>
      </c>
      <c r="T534" s="133">
        <v>1194</v>
      </c>
      <c r="U534" t="s">
        <v>54</v>
      </c>
      <c r="V534" t="s">
        <v>1162</v>
      </c>
      <c r="W534">
        <v>0</v>
      </c>
      <c r="Z534">
        <v>0</v>
      </c>
      <c r="AC534">
        <v>279</v>
      </c>
      <c r="AD534" t="s">
        <v>54</v>
      </c>
      <c r="AE534" t="s">
        <v>1162</v>
      </c>
      <c r="AF534">
        <v>0</v>
      </c>
      <c r="AI534">
        <v>382</v>
      </c>
      <c r="AJ534" t="s">
        <v>348</v>
      </c>
      <c r="AK534" t="s">
        <v>348</v>
      </c>
      <c r="AL534" t="s">
        <v>349</v>
      </c>
      <c r="AM534">
        <v>0</v>
      </c>
      <c r="AN534">
        <v>0</v>
      </c>
      <c r="AO534">
        <v>0</v>
      </c>
      <c r="AR534">
        <v>0</v>
      </c>
      <c r="AU534">
        <v>0</v>
      </c>
      <c r="AX534">
        <v>0</v>
      </c>
      <c r="BA534">
        <v>0</v>
      </c>
      <c r="BD534">
        <v>0</v>
      </c>
      <c r="BE534">
        <v>1194</v>
      </c>
      <c r="BF534">
        <v>0</v>
      </c>
      <c r="BG534">
        <v>0</v>
      </c>
      <c r="BH534" t="s">
        <v>349</v>
      </c>
      <c r="BI534">
        <v>0</v>
      </c>
      <c r="BJ534">
        <v>0</v>
      </c>
      <c r="BK534">
        <v>0</v>
      </c>
      <c r="BL534">
        <v>0</v>
      </c>
      <c r="BM534">
        <v>0</v>
      </c>
      <c r="BN534" t="s">
        <v>349</v>
      </c>
      <c r="BO534">
        <v>0</v>
      </c>
      <c r="BP534">
        <v>0</v>
      </c>
      <c r="BQ534">
        <v>0</v>
      </c>
      <c r="BR534">
        <v>0</v>
      </c>
      <c r="BS534">
        <v>0</v>
      </c>
      <c r="BT534" t="s">
        <v>349</v>
      </c>
      <c r="BU534">
        <v>0</v>
      </c>
      <c r="BV534">
        <v>0</v>
      </c>
      <c r="BW534">
        <v>0</v>
      </c>
      <c r="BX534">
        <v>279</v>
      </c>
      <c r="BY534">
        <v>0</v>
      </c>
      <c r="BZ534" t="s">
        <v>349</v>
      </c>
      <c r="CA534">
        <v>0</v>
      </c>
      <c r="CB534">
        <v>0</v>
      </c>
      <c r="CC534">
        <v>0</v>
      </c>
      <c r="CD534">
        <v>0</v>
      </c>
      <c r="CE534">
        <v>0</v>
      </c>
      <c r="CF534" t="s">
        <v>349</v>
      </c>
      <c r="CG534">
        <v>0</v>
      </c>
      <c r="CH534">
        <v>0</v>
      </c>
      <c r="CI534">
        <v>382</v>
      </c>
      <c r="CJ534" t="s">
        <v>349</v>
      </c>
      <c r="CK534">
        <v>0</v>
      </c>
      <c r="CL534" t="s">
        <v>349</v>
      </c>
      <c r="CM534">
        <v>0</v>
      </c>
      <c r="CN534" s="133">
        <v>0</v>
      </c>
      <c r="CO534" s="133" t="s">
        <v>347</v>
      </c>
      <c r="CP534" s="133">
        <v>991</v>
      </c>
      <c r="CQ534" s="133">
        <v>5926</v>
      </c>
      <c r="CR534">
        <v>0</v>
      </c>
      <c r="CS534">
        <v>0</v>
      </c>
      <c r="CT534">
        <v>0</v>
      </c>
      <c r="CY534">
        <v>0</v>
      </c>
      <c r="DD534">
        <v>0</v>
      </c>
      <c r="DI534">
        <v>0</v>
      </c>
      <c r="DN534">
        <v>0</v>
      </c>
      <c r="DS534">
        <v>0</v>
      </c>
      <c r="DV534" t="s">
        <v>347</v>
      </c>
      <c r="DW534">
        <v>991</v>
      </c>
      <c r="DX534">
        <v>5926</v>
      </c>
      <c r="DY534">
        <v>0</v>
      </c>
      <c r="EF534">
        <v>1212</v>
      </c>
      <c r="EG534" t="s">
        <v>123</v>
      </c>
      <c r="EI534" t="s">
        <v>360</v>
      </c>
      <c r="EK534" t="s">
        <v>350</v>
      </c>
      <c r="EM534">
        <v>1524</v>
      </c>
      <c r="EN534" t="s">
        <v>123</v>
      </c>
      <c r="EP534" t="s">
        <v>360</v>
      </c>
      <c r="ER534" t="s">
        <v>350</v>
      </c>
      <c r="ET534">
        <v>755</v>
      </c>
      <c r="EU534" t="s">
        <v>123</v>
      </c>
      <c r="EW534" t="s">
        <v>360</v>
      </c>
      <c r="EY534" t="s">
        <v>350</v>
      </c>
      <c r="FA534">
        <v>430</v>
      </c>
      <c r="FB534" t="s">
        <v>123</v>
      </c>
      <c r="FD534" t="s">
        <v>360</v>
      </c>
      <c r="FF534" t="s">
        <v>350</v>
      </c>
      <c r="FH534">
        <v>2005</v>
      </c>
      <c r="FK534">
        <v>545</v>
      </c>
      <c r="FL534">
        <v>3259</v>
      </c>
      <c r="FM534">
        <v>396</v>
      </c>
      <c r="FN534">
        <v>2371</v>
      </c>
      <c r="FO534">
        <v>50</v>
      </c>
      <c r="FP534">
        <v>296</v>
      </c>
      <c r="FQ534">
        <v>0</v>
      </c>
      <c r="FR534">
        <v>0</v>
      </c>
      <c r="FS534" t="s">
        <v>347</v>
      </c>
      <c r="FT534">
        <v>1159</v>
      </c>
      <c r="FU534">
        <v>6873</v>
      </c>
      <c r="FV534" t="s">
        <v>348</v>
      </c>
      <c r="FW534" t="s">
        <v>348</v>
      </c>
      <c r="FX534" t="s">
        <v>347</v>
      </c>
      <c r="FY534" t="s">
        <v>123</v>
      </c>
      <c r="FZ534" t="s">
        <v>347</v>
      </c>
      <c r="GA534">
        <v>201</v>
      </c>
      <c r="GB534">
        <v>1203</v>
      </c>
      <c r="GC534" t="s">
        <v>349</v>
      </c>
      <c r="GD534" t="s">
        <v>354</v>
      </c>
      <c r="GE534" t="s">
        <v>354</v>
      </c>
      <c r="GF534" t="s">
        <v>354</v>
      </c>
      <c r="GG534">
        <v>14</v>
      </c>
      <c r="GH534" t="s">
        <v>356</v>
      </c>
    </row>
    <row r="535" spans="1:190" x14ac:dyDescent="0.35">
      <c r="A535" t="s">
        <v>53</v>
      </c>
      <c r="B535" t="s">
        <v>54</v>
      </c>
      <c r="C535" t="s">
        <v>1579</v>
      </c>
      <c r="D535" t="s">
        <v>1162</v>
      </c>
      <c r="E535" t="s">
        <v>1655</v>
      </c>
      <c r="F535" t="s">
        <v>1656</v>
      </c>
      <c r="G535" t="s">
        <v>1667</v>
      </c>
      <c r="H535" t="s">
        <v>1668</v>
      </c>
      <c r="I535">
        <v>14</v>
      </c>
      <c r="J535">
        <v>10</v>
      </c>
      <c r="K535" t="s">
        <v>345</v>
      </c>
      <c r="L535">
        <v>3.5898500000000002</v>
      </c>
      <c r="M535">
        <v>32.063650000000003</v>
      </c>
      <c r="N535" t="s">
        <v>346</v>
      </c>
      <c r="O535" t="s">
        <v>347</v>
      </c>
      <c r="P535" s="133">
        <v>1557</v>
      </c>
      <c r="Q535" s="133">
        <v>9345</v>
      </c>
      <c r="R535" s="133">
        <v>1557</v>
      </c>
      <c r="S535" s="133">
        <v>9345</v>
      </c>
      <c r="T535" s="133">
        <v>6690</v>
      </c>
      <c r="U535" t="s">
        <v>54</v>
      </c>
      <c r="V535" t="s">
        <v>1162</v>
      </c>
      <c r="W535">
        <v>0</v>
      </c>
      <c r="Z535">
        <v>0</v>
      </c>
      <c r="AC535">
        <v>1402</v>
      </c>
      <c r="AD535" t="s">
        <v>54</v>
      </c>
      <c r="AE535" t="s">
        <v>1162</v>
      </c>
      <c r="AF535">
        <v>0</v>
      </c>
      <c r="AI535">
        <v>1253</v>
      </c>
      <c r="AJ535" t="s">
        <v>348</v>
      </c>
      <c r="AK535" t="s">
        <v>348</v>
      </c>
      <c r="AL535" t="s">
        <v>349</v>
      </c>
      <c r="AM535">
        <v>0</v>
      </c>
      <c r="AN535">
        <v>0</v>
      </c>
      <c r="AO535">
        <v>0</v>
      </c>
      <c r="AR535">
        <v>0</v>
      </c>
      <c r="AU535">
        <v>0</v>
      </c>
      <c r="AX535">
        <v>0</v>
      </c>
      <c r="BA535">
        <v>0</v>
      </c>
      <c r="BD535">
        <v>0</v>
      </c>
      <c r="BE535">
        <v>6690</v>
      </c>
      <c r="BF535">
        <v>0</v>
      </c>
      <c r="BG535">
        <v>0</v>
      </c>
      <c r="BH535" t="s">
        <v>349</v>
      </c>
      <c r="BI535">
        <v>0</v>
      </c>
      <c r="BJ535">
        <v>0</v>
      </c>
      <c r="BK535">
        <v>0</v>
      </c>
      <c r="BL535">
        <v>0</v>
      </c>
      <c r="BM535">
        <v>0</v>
      </c>
      <c r="BN535" t="s">
        <v>349</v>
      </c>
      <c r="BO535">
        <v>0</v>
      </c>
      <c r="BP535">
        <v>0</v>
      </c>
      <c r="BQ535">
        <v>0</v>
      </c>
      <c r="BR535">
        <v>0</v>
      </c>
      <c r="BS535">
        <v>0</v>
      </c>
      <c r="BT535" t="s">
        <v>349</v>
      </c>
      <c r="BU535">
        <v>0</v>
      </c>
      <c r="BV535">
        <v>0</v>
      </c>
      <c r="BW535">
        <v>0</v>
      </c>
      <c r="BX535">
        <v>1402</v>
      </c>
      <c r="BY535">
        <v>0</v>
      </c>
      <c r="BZ535" t="s">
        <v>349</v>
      </c>
      <c r="CA535">
        <v>0</v>
      </c>
      <c r="CB535">
        <v>0</v>
      </c>
      <c r="CC535">
        <v>0</v>
      </c>
      <c r="CD535">
        <v>0</v>
      </c>
      <c r="CE535">
        <v>0</v>
      </c>
      <c r="CF535" t="s">
        <v>349</v>
      </c>
      <c r="CG535">
        <v>0</v>
      </c>
      <c r="CH535">
        <v>0</v>
      </c>
      <c r="CI535">
        <v>1253</v>
      </c>
      <c r="CJ535" t="s">
        <v>349</v>
      </c>
      <c r="CK535">
        <v>0</v>
      </c>
      <c r="CL535" t="s">
        <v>349</v>
      </c>
      <c r="CM535">
        <v>0</v>
      </c>
      <c r="CN535" s="133">
        <v>0</v>
      </c>
      <c r="CO535" s="133" t="s">
        <v>347</v>
      </c>
      <c r="CP535" s="133">
        <v>729</v>
      </c>
      <c r="CQ535" s="133">
        <v>4373</v>
      </c>
      <c r="CR535">
        <v>0</v>
      </c>
      <c r="CS535">
        <v>0</v>
      </c>
      <c r="CT535">
        <v>0</v>
      </c>
      <c r="CY535">
        <v>0</v>
      </c>
      <c r="DD535">
        <v>0</v>
      </c>
      <c r="DI535">
        <v>0</v>
      </c>
      <c r="DN535">
        <v>0</v>
      </c>
      <c r="DS535">
        <v>0</v>
      </c>
      <c r="DV535" t="s">
        <v>347</v>
      </c>
      <c r="DW535">
        <v>729</v>
      </c>
      <c r="DX535">
        <v>4373</v>
      </c>
      <c r="DY535">
        <v>0</v>
      </c>
      <c r="EF535">
        <v>1320</v>
      </c>
      <c r="EG535" t="s">
        <v>123</v>
      </c>
      <c r="EI535" t="s">
        <v>360</v>
      </c>
      <c r="EK535" t="s">
        <v>350</v>
      </c>
      <c r="EM535">
        <v>864</v>
      </c>
      <c r="EN535" t="s">
        <v>123</v>
      </c>
      <c r="EP535" t="s">
        <v>360</v>
      </c>
      <c r="ER535" t="s">
        <v>350</v>
      </c>
      <c r="ET535">
        <v>1097</v>
      </c>
      <c r="EU535" t="s">
        <v>123</v>
      </c>
      <c r="EW535" t="s">
        <v>360</v>
      </c>
      <c r="EY535" t="s">
        <v>350</v>
      </c>
      <c r="FA535">
        <v>215</v>
      </c>
      <c r="FB535" t="s">
        <v>123</v>
      </c>
      <c r="FD535" t="s">
        <v>360</v>
      </c>
      <c r="FF535" t="s">
        <v>350</v>
      </c>
      <c r="FH535">
        <v>877</v>
      </c>
      <c r="FK535">
        <v>401</v>
      </c>
      <c r="FL535">
        <v>2405</v>
      </c>
      <c r="FM535">
        <v>328</v>
      </c>
      <c r="FN535">
        <v>1968</v>
      </c>
      <c r="FO535">
        <v>0</v>
      </c>
      <c r="FP535">
        <v>0</v>
      </c>
      <c r="FQ535">
        <v>0</v>
      </c>
      <c r="FR535">
        <v>0</v>
      </c>
      <c r="FS535" t="s">
        <v>347</v>
      </c>
      <c r="FT535">
        <v>2744</v>
      </c>
      <c r="FU535">
        <v>16465</v>
      </c>
      <c r="FV535" t="s">
        <v>348</v>
      </c>
      <c r="FW535" t="s">
        <v>348</v>
      </c>
      <c r="FX535" t="s">
        <v>347</v>
      </c>
      <c r="FY535" t="s">
        <v>123</v>
      </c>
      <c r="FZ535" t="s">
        <v>347</v>
      </c>
      <c r="GA535">
        <v>1577</v>
      </c>
      <c r="GB535">
        <v>9451</v>
      </c>
      <c r="GC535" t="s">
        <v>349</v>
      </c>
      <c r="GD535" t="s">
        <v>355</v>
      </c>
      <c r="GE535" t="s">
        <v>354</v>
      </c>
      <c r="GF535" t="s">
        <v>354</v>
      </c>
      <c r="GG535">
        <v>14</v>
      </c>
      <c r="GH535" t="s">
        <v>356</v>
      </c>
    </row>
    <row r="536" spans="1:190" x14ac:dyDescent="0.35">
      <c r="A536" t="s">
        <v>53</v>
      </c>
      <c r="B536" t="s">
        <v>54</v>
      </c>
      <c r="C536" t="s">
        <v>1579</v>
      </c>
      <c r="D536" t="s">
        <v>1162</v>
      </c>
      <c r="E536" t="s">
        <v>1655</v>
      </c>
      <c r="F536" t="s">
        <v>1656</v>
      </c>
      <c r="G536" t="s">
        <v>1669</v>
      </c>
      <c r="H536" t="s">
        <v>1670</v>
      </c>
      <c r="I536">
        <v>14</v>
      </c>
      <c r="J536">
        <v>4</v>
      </c>
      <c r="K536" t="s">
        <v>345</v>
      </c>
      <c r="L536">
        <v>3.5695367999999998</v>
      </c>
      <c r="M536">
        <v>32.08657316</v>
      </c>
      <c r="N536" t="s">
        <v>346</v>
      </c>
      <c r="O536" t="s">
        <v>347</v>
      </c>
      <c r="P536" s="133">
        <v>1487</v>
      </c>
      <c r="Q536" s="133">
        <v>8761</v>
      </c>
      <c r="R536" s="133">
        <v>1487</v>
      </c>
      <c r="S536" s="133">
        <v>8761</v>
      </c>
      <c r="T536" s="133">
        <v>8721</v>
      </c>
      <c r="U536" t="s">
        <v>54</v>
      </c>
      <c r="V536" t="s">
        <v>1162</v>
      </c>
      <c r="W536">
        <v>0</v>
      </c>
      <c r="Z536">
        <v>0</v>
      </c>
      <c r="AC536">
        <v>40</v>
      </c>
      <c r="AD536" t="s">
        <v>54</v>
      </c>
      <c r="AE536" t="s">
        <v>1162</v>
      </c>
      <c r="AF536">
        <v>0</v>
      </c>
      <c r="AI536">
        <v>0</v>
      </c>
      <c r="AL536" t="s">
        <v>349</v>
      </c>
      <c r="AM536">
        <v>0</v>
      </c>
      <c r="AN536">
        <v>0</v>
      </c>
      <c r="AO536">
        <v>0</v>
      </c>
      <c r="AR536">
        <v>0</v>
      </c>
      <c r="AU536">
        <v>0</v>
      </c>
      <c r="AX536">
        <v>0</v>
      </c>
      <c r="BA536">
        <v>0</v>
      </c>
      <c r="BD536">
        <v>0</v>
      </c>
      <c r="BE536">
        <v>8721</v>
      </c>
      <c r="BF536">
        <v>0</v>
      </c>
      <c r="BG536">
        <v>0</v>
      </c>
      <c r="BH536" t="s">
        <v>349</v>
      </c>
      <c r="BI536">
        <v>0</v>
      </c>
      <c r="BJ536">
        <v>0</v>
      </c>
      <c r="BK536">
        <v>0</v>
      </c>
      <c r="BL536">
        <v>0</v>
      </c>
      <c r="BM536">
        <v>0</v>
      </c>
      <c r="BN536" t="s">
        <v>349</v>
      </c>
      <c r="BO536">
        <v>0</v>
      </c>
      <c r="BP536">
        <v>0</v>
      </c>
      <c r="BQ536">
        <v>0</v>
      </c>
      <c r="BR536">
        <v>0</v>
      </c>
      <c r="BS536">
        <v>0</v>
      </c>
      <c r="BT536" t="s">
        <v>349</v>
      </c>
      <c r="BU536">
        <v>0</v>
      </c>
      <c r="BV536">
        <v>0</v>
      </c>
      <c r="BW536">
        <v>0</v>
      </c>
      <c r="BX536">
        <v>40</v>
      </c>
      <c r="BY536">
        <v>0</v>
      </c>
      <c r="BZ536" t="s">
        <v>349</v>
      </c>
      <c r="CA536">
        <v>0</v>
      </c>
      <c r="CB536">
        <v>0</v>
      </c>
      <c r="CC536">
        <v>0</v>
      </c>
      <c r="CD536">
        <v>0</v>
      </c>
      <c r="CE536">
        <v>0</v>
      </c>
      <c r="CF536" t="s">
        <v>349</v>
      </c>
      <c r="CG536">
        <v>0</v>
      </c>
      <c r="CH536">
        <v>0</v>
      </c>
      <c r="CI536">
        <v>0</v>
      </c>
      <c r="CJ536" t="s">
        <v>349</v>
      </c>
      <c r="CK536">
        <v>0</v>
      </c>
      <c r="CL536" t="s">
        <v>349</v>
      </c>
      <c r="CM536">
        <v>0</v>
      </c>
      <c r="CN536" s="133">
        <v>0</v>
      </c>
      <c r="CO536" s="133" t="s">
        <v>347</v>
      </c>
      <c r="CP536" s="133">
        <v>1954</v>
      </c>
      <c r="CQ536" s="133">
        <v>11704</v>
      </c>
      <c r="CR536">
        <v>0</v>
      </c>
      <c r="CS536">
        <v>0</v>
      </c>
      <c r="CT536">
        <v>0</v>
      </c>
      <c r="CY536">
        <v>0</v>
      </c>
      <c r="DD536">
        <v>0</v>
      </c>
      <c r="DI536">
        <v>0</v>
      </c>
      <c r="DN536">
        <v>0</v>
      </c>
      <c r="DS536">
        <v>0</v>
      </c>
      <c r="DV536" t="s">
        <v>347</v>
      </c>
      <c r="DW536">
        <v>1954</v>
      </c>
      <c r="DX536">
        <v>11704</v>
      </c>
      <c r="DY536">
        <v>0</v>
      </c>
      <c r="EF536">
        <v>2940</v>
      </c>
      <c r="EG536" t="s">
        <v>123</v>
      </c>
      <c r="EI536" t="s">
        <v>360</v>
      </c>
      <c r="EK536" t="s">
        <v>350</v>
      </c>
      <c r="EM536">
        <v>1500</v>
      </c>
      <c r="EN536" t="s">
        <v>123</v>
      </c>
      <c r="EP536" t="s">
        <v>360</v>
      </c>
      <c r="ER536" t="s">
        <v>350</v>
      </c>
      <c r="ET536">
        <v>1469</v>
      </c>
      <c r="EU536" t="s">
        <v>123</v>
      </c>
      <c r="EW536" t="s">
        <v>360</v>
      </c>
      <c r="EY536" t="s">
        <v>350</v>
      </c>
      <c r="FA536">
        <v>522</v>
      </c>
      <c r="FB536" t="s">
        <v>123</v>
      </c>
      <c r="FD536" t="s">
        <v>360</v>
      </c>
      <c r="FF536" t="s">
        <v>350</v>
      </c>
      <c r="FH536">
        <v>5273</v>
      </c>
      <c r="FK536">
        <v>1309</v>
      </c>
      <c r="FL536">
        <v>7841</v>
      </c>
      <c r="FM536">
        <v>645</v>
      </c>
      <c r="FN536">
        <v>3863</v>
      </c>
      <c r="FO536">
        <v>0</v>
      </c>
      <c r="FP536">
        <v>0</v>
      </c>
      <c r="FQ536">
        <v>0</v>
      </c>
      <c r="FR536">
        <v>0</v>
      </c>
      <c r="FS536" t="s">
        <v>347</v>
      </c>
      <c r="FT536">
        <v>1490</v>
      </c>
      <c r="FU536">
        <v>8731</v>
      </c>
      <c r="FV536" t="s">
        <v>348</v>
      </c>
      <c r="FW536" t="s">
        <v>348</v>
      </c>
      <c r="FX536" t="s">
        <v>347</v>
      </c>
      <c r="FY536" t="s">
        <v>123</v>
      </c>
      <c r="FZ536" t="s">
        <v>347</v>
      </c>
      <c r="GA536">
        <v>2085</v>
      </c>
      <c r="GB536">
        <v>12280</v>
      </c>
      <c r="GC536" t="s">
        <v>349</v>
      </c>
      <c r="GD536" t="s">
        <v>354</v>
      </c>
      <c r="GE536" t="s">
        <v>354</v>
      </c>
      <c r="GF536" t="s">
        <v>354</v>
      </c>
      <c r="GG536">
        <v>14</v>
      </c>
      <c r="GH536" t="s">
        <v>356</v>
      </c>
    </row>
    <row r="537" spans="1:190" x14ac:dyDescent="0.35">
      <c r="A537" t="s">
        <v>53</v>
      </c>
      <c r="B537" t="s">
        <v>54</v>
      </c>
      <c r="C537" t="s">
        <v>1579</v>
      </c>
      <c r="D537" t="s">
        <v>1162</v>
      </c>
      <c r="E537" t="s">
        <v>1671</v>
      </c>
      <c r="F537" t="s">
        <v>1672</v>
      </c>
      <c r="G537" t="s">
        <v>1673</v>
      </c>
      <c r="H537" t="s">
        <v>1674</v>
      </c>
      <c r="I537">
        <v>14</v>
      </c>
      <c r="J537">
        <v>4</v>
      </c>
      <c r="K537" t="s">
        <v>345</v>
      </c>
      <c r="L537">
        <v>4.0168199539999998</v>
      </c>
      <c r="M537">
        <v>32.471900939999998</v>
      </c>
      <c r="N537" t="s">
        <v>346</v>
      </c>
      <c r="O537" t="s">
        <v>347</v>
      </c>
      <c r="P537" s="133">
        <v>339</v>
      </c>
      <c r="Q537" s="133">
        <v>1971</v>
      </c>
      <c r="R537" s="133">
        <v>307</v>
      </c>
      <c r="S537" s="133">
        <v>1846</v>
      </c>
      <c r="T537" s="133">
        <v>615</v>
      </c>
      <c r="U537" t="s">
        <v>54</v>
      </c>
      <c r="V537" t="s">
        <v>1162</v>
      </c>
      <c r="W537">
        <v>591</v>
      </c>
      <c r="X537" t="s">
        <v>54</v>
      </c>
      <c r="Y537" t="s">
        <v>1162</v>
      </c>
      <c r="Z537">
        <v>318</v>
      </c>
      <c r="AA537" t="s">
        <v>54</v>
      </c>
      <c r="AB537" t="s">
        <v>1162</v>
      </c>
      <c r="AC537">
        <v>276</v>
      </c>
      <c r="AD537" t="s">
        <v>54</v>
      </c>
      <c r="AE537" t="s">
        <v>1162</v>
      </c>
      <c r="AF537">
        <v>46</v>
      </c>
      <c r="AG537" t="s">
        <v>54</v>
      </c>
      <c r="AH537" t="s">
        <v>1162</v>
      </c>
      <c r="AI537">
        <v>0</v>
      </c>
      <c r="AL537" t="s">
        <v>347</v>
      </c>
      <c r="AM537">
        <v>32</v>
      </c>
      <c r="AN537">
        <v>125</v>
      </c>
      <c r="AO537">
        <v>35</v>
      </c>
      <c r="AP537" t="s">
        <v>121</v>
      </c>
      <c r="AQ537" t="s">
        <v>1675</v>
      </c>
      <c r="AR537">
        <v>25</v>
      </c>
      <c r="AS537" t="s">
        <v>121</v>
      </c>
      <c r="AT537" t="s">
        <v>359</v>
      </c>
      <c r="AU537">
        <v>15</v>
      </c>
      <c r="AV537" t="s">
        <v>123</v>
      </c>
      <c r="AW537" t="s">
        <v>364</v>
      </c>
      <c r="AX537">
        <v>30</v>
      </c>
      <c r="AY537" t="s">
        <v>121</v>
      </c>
      <c r="AZ537" t="s">
        <v>359</v>
      </c>
      <c r="BA537">
        <v>20</v>
      </c>
      <c r="BB537" t="s">
        <v>121</v>
      </c>
      <c r="BC537" t="s">
        <v>359</v>
      </c>
      <c r="BD537">
        <v>0</v>
      </c>
      <c r="BE537">
        <v>156</v>
      </c>
      <c r="BF537">
        <v>83</v>
      </c>
      <c r="BG537">
        <v>151</v>
      </c>
      <c r="BH537" t="s">
        <v>347</v>
      </c>
      <c r="BI537">
        <v>0</v>
      </c>
      <c r="BJ537">
        <v>260</v>
      </c>
      <c r="BK537">
        <v>305</v>
      </c>
      <c r="BL537">
        <v>101</v>
      </c>
      <c r="BM537">
        <v>119</v>
      </c>
      <c r="BN537" t="s">
        <v>347</v>
      </c>
      <c r="BO537">
        <v>0</v>
      </c>
      <c r="BP537">
        <v>91</v>
      </c>
      <c r="BQ537">
        <v>106</v>
      </c>
      <c r="BR537">
        <v>79</v>
      </c>
      <c r="BS537">
        <v>85</v>
      </c>
      <c r="BT537" t="s">
        <v>347</v>
      </c>
      <c r="BU537">
        <v>0</v>
      </c>
      <c r="BV537">
        <v>63</v>
      </c>
      <c r="BW537">
        <v>89</v>
      </c>
      <c r="BX537">
        <v>95</v>
      </c>
      <c r="BY537">
        <v>72</v>
      </c>
      <c r="BZ537" t="s">
        <v>347</v>
      </c>
      <c r="CA537">
        <v>0</v>
      </c>
      <c r="CB537">
        <v>50</v>
      </c>
      <c r="CC537">
        <v>28</v>
      </c>
      <c r="CD537">
        <v>18</v>
      </c>
      <c r="CE537">
        <v>15</v>
      </c>
      <c r="CF537" t="s">
        <v>347</v>
      </c>
      <c r="CG537">
        <v>0</v>
      </c>
      <c r="CH537">
        <v>5</v>
      </c>
      <c r="CI537">
        <v>0</v>
      </c>
      <c r="CJ537" t="s">
        <v>349</v>
      </c>
      <c r="CK537">
        <v>0</v>
      </c>
      <c r="CL537" t="s">
        <v>349</v>
      </c>
      <c r="CM537">
        <v>0</v>
      </c>
      <c r="CN537" s="133">
        <v>0</v>
      </c>
      <c r="CO537" s="133" t="s">
        <v>347</v>
      </c>
      <c r="CP537" s="133">
        <v>200</v>
      </c>
      <c r="CQ537" s="133">
        <v>1070</v>
      </c>
      <c r="CR537">
        <v>35</v>
      </c>
      <c r="CS537">
        <v>195</v>
      </c>
      <c r="CT537">
        <v>91</v>
      </c>
      <c r="CU537" t="s">
        <v>54</v>
      </c>
      <c r="CV537" t="s">
        <v>1162</v>
      </c>
      <c r="CW537" t="s">
        <v>350</v>
      </c>
      <c r="CY537">
        <v>56</v>
      </c>
      <c r="CZ537" t="s">
        <v>54</v>
      </c>
      <c r="DA537" t="s">
        <v>429</v>
      </c>
      <c r="DB537" t="s">
        <v>405</v>
      </c>
      <c r="DD537">
        <v>18</v>
      </c>
      <c r="DE537" t="s">
        <v>54</v>
      </c>
      <c r="DF537" t="s">
        <v>429</v>
      </c>
      <c r="DG537" t="s">
        <v>444</v>
      </c>
      <c r="DI537">
        <v>20</v>
      </c>
      <c r="DJ537" t="s">
        <v>54</v>
      </c>
      <c r="DK537" t="s">
        <v>1109</v>
      </c>
      <c r="DL537" t="s">
        <v>587</v>
      </c>
      <c r="DN537">
        <v>10</v>
      </c>
      <c r="DO537" t="s">
        <v>54</v>
      </c>
      <c r="DP537" t="s">
        <v>429</v>
      </c>
      <c r="DQ537" t="s">
        <v>350</v>
      </c>
      <c r="DS537">
        <v>0</v>
      </c>
      <c r="DV537" t="s">
        <v>347</v>
      </c>
      <c r="DW537">
        <v>165</v>
      </c>
      <c r="DX537">
        <v>875</v>
      </c>
      <c r="DY537">
        <v>91</v>
      </c>
      <c r="DZ537" t="s">
        <v>123</v>
      </c>
      <c r="EB537" t="s">
        <v>1177</v>
      </c>
      <c r="ED537" t="s">
        <v>350</v>
      </c>
      <c r="EF537">
        <v>56</v>
      </c>
      <c r="EG537" t="s">
        <v>123</v>
      </c>
      <c r="EI537" t="s">
        <v>1676</v>
      </c>
      <c r="EK537" t="s">
        <v>350</v>
      </c>
      <c r="EM537">
        <v>18</v>
      </c>
      <c r="EN537" t="s">
        <v>119</v>
      </c>
      <c r="EP537" t="s">
        <v>1677</v>
      </c>
      <c r="ER537" t="s">
        <v>587</v>
      </c>
      <c r="ET537">
        <v>107</v>
      </c>
      <c r="EU537" t="s">
        <v>123</v>
      </c>
      <c r="EW537" t="s">
        <v>1678</v>
      </c>
      <c r="EY537" t="s">
        <v>350</v>
      </c>
      <c r="FA537">
        <v>30</v>
      </c>
      <c r="FB537" t="s">
        <v>123</v>
      </c>
      <c r="FD537" t="s">
        <v>1613</v>
      </c>
      <c r="FF537" t="s">
        <v>350</v>
      </c>
      <c r="FH537">
        <v>573</v>
      </c>
      <c r="FK537">
        <v>31</v>
      </c>
      <c r="FL537">
        <v>182</v>
      </c>
      <c r="FM537">
        <v>23</v>
      </c>
      <c r="FN537">
        <v>98</v>
      </c>
      <c r="FO537">
        <v>146</v>
      </c>
      <c r="FP537">
        <v>790</v>
      </c>
      <c r="FQ537">
        <v>0</v>
      </c>
      <c r="FR537">
        <v>0</v>
      </c>
      <c r="FS537" t="s">
        <v>347</v>
      </c>
      <c r="FT537">
        <v>256</v>
      </c>
      <c r="FU537">
        <v>1649</v>
      </c>
      <c r="FV537" t="s">
        <v>54</v>
      </c>
      <c r="FW537" t="s">
        <v>1162</v>
      </c>
      <c r="FX537" t="s">
        <v>347</v>
      </c>
      <c r="FY537" t="s">
        <v>123</v>
      </c>
      <c r="FZ537" t="s">
        <v>349</v>
      </c>
      <c r="GA537">
        <v>0</v>
      </c>
      <c r="GB537">
        <v>0</v>
      </c>
      <c r="GC537" t="s">
        <v>353</v>
      </c>
      <c r="GD537" t="s">
        <v>354</v>
      </c>
      <c r="GE537" t="s">
        <v>354</v>
      </c>
      <c r="GF537" t="s">
        <v>354</v>
      </c>
      <c r="GG537">
        <v>14</v>
      </c>
      <c r="GH537" t="s">
        <v>356</v>
      </c>
    </row>
    <row r="538" spans="1:190" x14ac:dyDescent="0.35">
      <c r="A538" t="s">
        <v>53</v>
      </c>
      <c r="B538" t="s">
        <v>54</v>
      </c>
      <c r="C538" t="s">
        <v>1579</v>
      </c>
      <c r="D538" t="s">
        <v>1162</v>
      </c>
      <c r="E538" t="s">
        <v>1671</v>
      </c>
      <c r="F538" t="s">
        <v>1672</v>
      </c>
      <c r="G538" t="s">
        <v>1679</v>
      </c>
      <c r="H538" t="s">
        <v>1680</v>
      </c>
      <c r="I538">
        <v>14</v>
      </c>
      <c r="J538">
        <v>4</v>
      </c>
      <c r="K538" t="s">
        <v>345</v>
      </c>
      <c r="L538">
        <v>4.0418656300000002</v>
      </c>
      <c r="M538">
        <v>32.428828729999999</v>
      </c>
      <c r="N538" t="s">
        <v>346</v>
      </c>
      <c r="O538" t="s">
        <v>347</v>
      </c>
      <c r="P538" s="133">
        <v>86</v>
      </c>
      <c r="Q538" s="133">
        <v>397</v>
      </c>
      <c r="R538" s="133">
        <v>54</v>
      </c>
      <c r="S538" s="133">
        <v>252</v>
      </c>
      <c r="T538" s="133">
        <v>96</v>
      </c>
      <c r="U538" t="s">
        <v>54</v>
      </c>
      <c r="V538" t="s">
        <v>1162</v>
      </c>
      <c r="W538">
        <v>51</v>
      </c>
      <c r="X538" t="s">
        <v>54</v>
      </c>
      <c r="Y538" t="s">
        <v>1162</v>
      </c>
      <c r="Z538">
        <v>26</v>
      </c>
      <c r="AA538" t="s">
        <v>54</v>
      </c>
      <c r="AB538" t="s">
        <v>1162</v>
      </c>
      <c r="AC538">
        <v>61</v>
      </c>
      <c r="AD538" t="s">
        <v>54</v>
      </c>
      <c r="AE538" t="s">
        <v>1162</v>
      </c>
      <c r="AF538">
        <v>18</v>
      </c>
      <c r="AG538" t="s">
        <v>54</v>
      </c>
      <c r="AH538" t="s">
        <v>1162</v>
      </c>
      <c r="AI538">
        <v>0</v>
      </c>
      <c r="AL538" t="s">
        <v>347</v>
      </c>
      <c r="AM538">
        <v>32</v>
      </c>
      <c r="AN538">
        <v>145</v>
      </c>
      <c r="AO538">
        <v>49</v>
      </c>
      <c r="AP538" t="s">
        <v>121</v>
      </c>
      <c r="AQ538" t="s">
        <v>359</v>
      </c>
      <c r="AR538">
        <v>37</v>
      </c>
      <c r="AS538" t="s">
        <v>121</v>
      </c>
      <c r="AT538" t="s">
        <v>359</v>
      </c>
      <c r="AU538">
        <v>20</v>
      </c>
      <c r="AV538" t="s">
        <v>121</v>
      </c>
      <c r="AW538" t="s">
        <v>1675</v>
      </c>
      <c r="AX538">
        <v>19</v>
      </c>
      <c r="AY538" t="s">
        <v>121</v>
      </c>
      <c r="AZ538" t="s">
        <v>1681</v>
      </c>
      <c r="BA538">
        <v>20</v>
      </c>
      <c r="BB538" t="s">
        <v>121</v>
      </c>
      <c r="BC538" t="s">
        <v>359</v>
      </c>
      <c r="BD538">
        <v>0</v>
      </c>
      <c r="BE538">
        <v>22</v>
      </c>
      <c r="BF538">
        <v>46</v>
      </c>
      <c r="BG538">
        <v>54</v>
      </c>
      <c r="BH538" t="s">
        <v>347</v>
      </c>
      <c r="BI538">
        <v>0</v>
      </c>
      <c r="BJ538">
        <v>23</v>
      </c>
      <c r="BK538">
        <v>20</v>
      </c>
      <c r="BL538">
        <v>15</v>
      </c>
      <c r="BM538">
        <v>32</v>
      </c>
      <c r="BN538" t="s">
        <v>347</v>
      </c>
      <c r="BO538">
        <v>0</v>
      </c>
      <c r="BP538">
        <v>21</v>
      </c>
      <c r="BQ538">
        <v>18</v>
      </c>
      <c r="BR538">
        <v>9</v>
      </c>
      <c r="BS538">
        <v>6</v>
      </c>
      <c r="BT538" t="s">
        <v>347</v>
      </c>
      <c r="BU538">
        <v>0</v>
      </c>
      <c r="BV538">
        <v>13</v>
      </c>
      <c r="BW538">
        <v>25</v>
      </c>
      <c r="BX538">
        <v>12</v>
      </c>
      <c r="BY538">
        <v>32</v>
      </c>
      <c r="BZ538" t="s">
        <v>347</v>
      </c>
      <c r="CA538">
        <v>0</v>
      </c>
      <c r="CB538">
        <v>11</v>
      </c>
      <c r="CC538">
        <v>12</v>
      </c>
      <c r="CD538">
        <v>6</v>
      </c>
      <c r="CE538">
        <v>5</v>
      </c>
      <c r="CF538" t="s">
        <v>347</v>
      </c>
      <c r="CG538">
        <v>0</v>
      </c>
      <c r="CH538">
        <v>15</v>
      </c>
      <c r="CI538">
        <v>0</v>
      </c>
      <c r="CJ538" t="s">
        <v>349</v>
      </c>
      <c r="CK538">
        <v>0</v>
      </c>
      <c r="CL538" t="s">
        <v>349</v>
      </c>
      <c r="CM538">
        <v>0</v>
      </c>
      <c r="CN538" s="133">
        <v>0</v>
      </c>
      <c r="CO538" s="133" t="s">
        <v>347</v>
      </c>
      <c r="CP538" s="133">
        <v>221</v>
      </c>
      <c r="CQ538" s="133">
        <v>1104</v>
      </c>
      <c r="CR538">
        <v>65</v>
      </c>
      <c r="CS538">
        <v>279</v>
      </c>
      <c r="CT538">
        <v>108</v>
      </c>
      <c r="CU538" t="s">
        <v>54</v>
      </c>
      <c r="CV538" t="s">
        <v>1162</v>
      </c>
      <c r="CW538" t="s">
        <v>350</v>
      </c>
      <c r="CY538">
        <v>32</v>
      </c>
      <c r="CZ538" t="s">
        <v>54</v>
      </c>
      <c r="DA538" t="s">
        <v>1162</v>
      </c>
      <c r="DB538" t="s">
        <v>405</v>
      </c>
      <c r="DD538">
        <v>46</v>
      </c>
      <c r="DE538" t="s">
        <v>54</v>
      </c>
      <c r="DF538" t="s">
        <v>1162</v>
      </c>
      <c r="DG538" t="s">
        <v>444</v>
      </c>
      <c r="DI538">
        <v>67</v>
      </c>
      <c r="DJ538" t="s">
        <v>54</v>
      </c>
      <c r="DK538" t="s">
        <v>1162</v>
      </c>
      <c r="DL538" t="s">
        <v>405</v>
      </c>
      <c r="DN538">
        <v>26</v>
      </c>
      <c r="DO538" t="s">
        <v>54</v>
      </c>
      <c r="DP538" t="s">
        <v>1162</v>
      </c>
      <c r="DQ538" t="s">
        <v>350</v>
      </c>
      <c r="DS538">
        <v>0</v>
      </c>
      <c r="DV538" t="s">
        <v>347</v>
      </c>
      <c r="DW538">
        <v>156</v>
      </c>
      <c r="DX538">
        <v>825</v>
      </c>
      <c r="DY538">
        <v>120</v>
      </c>
      <c r="DZ538" t="s">
        <v>123</v>
      </c>
      <c r="EB538" t="s">
        <v>1682</v>
      </c>
      <c r="ED538" t="s">
        <v>405</v>
      </c>
      <c r="EF538">
        <v>78</v>
      </c>
      <c r="EG538" t="s">
        <v>123</v>
      </c>
      <c r="EI538" t="s">
        <v>1177</v>
      </c>
      <c r="EK538" t="s">
        <v>405</v>
      </c>
      <c r="EM538">
        <v>52</v>
      </c>
      <c r="EN538" t="s">
        <v>123</v>
      </c>
      <c r="EP538" t="s">
        <v>1613</v>
      </c>
      <c r="ER538" t="s">
        <v>444</v>
      </c>
      <c r="ET538">
        <v>145</v>
      </c>
      <c r="EU538" t="s">
        <v>123</v>
      </c>
      <c r="EW538" t="s">
        <v>1613</v>
      </c>
      <c r="EY538" t="s">
        <v>405</v>
      </c>
      <c r="FA538">
        <v>45</v>
      </c>
      <c r="FB538" t="s">
        <v>123</v>
      </c>
      <c r="FD538" t="s">
        <v>1177</v>
      </c>
      <c r="FF538" t="s">
        <v>405</v>
      </c>
      <c r="FH538">
        <v>385</v>
      </c>
      <c r="FK538">
        <v>47</v>
      </c>
      <c r="FL538">
        <v>134</v>
      </c>
      <c r="FM538">
        <v>76</v>
      </c>
      <c r="FN538">
        <v>465</v>
      </c>
      <c r="FO538">
        <v>98</v>
      </c>
      <c r="FP538">
        <v>505</v>
      </c>
      <c r="FQ538">
        <v>0</v>
      </c>
      <c r="FR538">
        <v>0</v>
      </c>
      <c r="FS538" t="s">
        <v>347</v>
      </c>
      <c r="FT538">
        <v>280</v>
      </c>
      <c r="FU538">
        <v>5807</v>
      </c>
      <c r="FV538" t="s">
        <v>54</v>
      </c>
      <c r="FW538" t="s">
        <v>1162</v>
      </c>
      <c r="FX538" t="s">
        <v>347</v>
      </c>
      <c r="FY538" t="s">
        <v>123</v>
      </c>
      <c r="FZ538" t="s">
        <v>349</v>
      </c>
      <c r="GA538">
        <v>0</v>
      </c>
      <c r="GB538">
        <v>0</v>
      </c>
      <c r="GD538" t="s">
        <v>354</v>
      </c>
      <c r="GE538" t="s">
        <v>354</v>
      </c>
      <c r="GF538" t="s">
        <v>354</v>
      </c>
      <c r="GG538">
        <v>14</v>
      </c>
      <c r="GH538" t="s">
        <v>356</v>
      </c>
    </row>
    <row r="539" spans="1:190" x14ac:dyDescent="0.35">
      <c r="A539" t="s">
        <v>53</v>
      </c>
      <c r="B539" t="s">
        <v>54</v>
      </c>
      <c r="C539" t="s">
        <v>1579</v>
      </c>
      <c r="D539" t="s">
        <v>1162</v>
      </c>
      <c r="E539" t="s">
        <v>1671</v>
      </c>
      <c r="F539" t="s">
        <v>1672</v>
      </c>
      <c r="G539" t="s">
        <v>1683</v>
      </c>
      <c r="H539" t="s">
        <v>1684</v>
      </c>
      <c r="I539">
        <v>14</v>
      </c>
      <c r="J539">
        <v>4</v>
      </c>
      <c r="K539" t="s">
        <v>345</v>
      </c>
      <c r="L539">
        <v>4.0522200000000002</v>
      </c>
      <c r="M539">
        <v>32.410200000000003</v>
      </c>
      <c r="N539" t="s">
        <v>346</v>
      </c>
      <c r="O539" t="s">
        <v>347</v>
      </c>
      <c r="P539" s="133">
        <v>87</v>
      </c>
      <c r="Q539" s="133">
        <v>493</v>
      </c>
      <c r="R539" s="133">
        <v>65</v>
      </c>
      <c r="S539" s="133">
        <v>325</v>
      </c>
      <c r="T539" s="133">
        <v>91</v>
      </c>
      <c r="U539" t="s">
        <v>54</v>
      </c>
      <c r="V539" t="s">
        <v>1162</v>
      </c>
      <c r="W539">
        <v>86</v>
      </c>
      <c r="X539" t="s">
        <v>54</v>
      </c>
      <c r="Y539" t="s">
        <v>1162</v>
      </c>
      <c r="Z539">
        <v>37</v>
      </c>
      <c r="AA539" t="s">
        <v>54</v>
      </c>
      <c r="AB539" t="s">
        <v>1162</v>
      </c>
      <c r="AC539">
        <v>61</v>
      </c>
      <c r="AD539" t="s">
        <v>54</v>
      </c>
      <c r="AE539" t="s">
        <v>1162</v>
      </c>
      <c r="AF539">
        <v>50</v>
      </c>
      <c r="AG539" t="s">
        <v>54</v>
      </c>
      <c r="AH539" t="s">
        <v>1109</v>
      </c>
      <c r="AI539">
        <v>0</v>
      </c>
      <c r="AL539" t="s">
        <v>347</v>
      </c>
      <c r="AM539">
        <v>22</v>
      </c>
      <c r="AN539">
        <v>168</v>
      </c>
      <c r="AO539">
        <v>20</v>
      </c>
      <c r="AP539" t="s">
        <v>121</v>
      </c>
      <c r="AQ539" t="s">
        <v>359</v>
      </c>
      <c r="AR539">
        <v>11</v>
      </c>
      <c r="AS539" t="s">
        <v>121</v>
      </c>
      <c r="AT539" t="s">
        <v>1675</v>
      </c>
      <c r="AU539">
        <v>9</v>
      </c>
      <c r="AV539" t="s">
        <v>121</v>
      </c>
      <c r="AW539" t="s">
        <v>1675</v>
      </c>
      <c r="AX539">
        <v>18</v>
      </c>
      <c r="AY539" t="s">
        <v>121</v>
      </c>
      <c r="AZ539" t="s">
        <v>1675</v>
      </c>
      <c r="BA539">
        <v>26</v>
      </c>
      <c r="BB539" t="s">
        <v>121</v>
      </c>
      <c r="BC539" t="s">
        <v>1675</v>
      </c>
      <c r="BD539">
        <v>84</v>
      </c>
      <c r="BE539">
        <v>65</v>
      </c>
      <c r="BF539">
        <v>23</v>
      </c>
      <c r="BG539">
        <v>16</v>
      </c>
      <c r="BH539" t="s">
        <v>347</v>
      </c>
      <c r="BI539">
        <v>0</v>
      </c>
      <c r="BJ539">
        <v>7</v>
      </c>
      <c r="BK539">
        <v>42</v>
      </c>
      <c r="BL539">
        <v>12</v>
      </c>
      <c r="BM539">
        <v>11</v>
      </c>
      <c r="BN539" t="s">
        <v>347</v>
      </c>
      <c r="BO539">
        <v>0</v>
      </c>
      <c r="BP539">
        <v>32</v>
      </c>
      <c r="BQ539">
        <v>11</v>
      </c>
      <c r="BR539">
        <v>13</v>
      </c>
      <c r="BS539">
        <v>14</v>
      </c>
      <c r="BT539" t="s">
        <v>347</v>
      </c>
      <c r="BU539">
        <v>0</v>
      </c>
      <c r="BV539">
        <v>8</v>
      </c>
      <c r="BW539">
        <v>12</v>
      </c>
      <c r="BX539">
        <v>31</v>
      </c>
      <c r="BY539">
        <v>9</v>
      </c>
      <c r="BZ539" t="s">
        <v>347</v>
      </c>
      <c r="CA539">
        <v>0</v>
      </c>
      <c r="CB539">
        <v>27</v>
      </c>
      <c r="CC539">
        <v>13</v>
      </c>
      <c r="CD539">
        <v>18</v>
      </c>
      <c r="CE539">
        <v>16</v>
      </c>
      <c r="CF539" t="s">
        <v>347</v>
      </c>
      <c r="CG539">
        <v>0</v>
      </c>
      <c r="CH539">
        <v>29</v>
      </c>
      <c r="CI539">
        <v>84</v>
      </c>
      <c r="CJ539" t="s">
        <v>349</v>
      </c>
      <c r="CK539">
        <v>0</v>
      </c>
      <c r="CL539" t="s">
        <v>349</v>
      </c>
      <c r="CM539">
        <v>0</v>
      </c>
      <c r="CN539" s="133">
        <v>0</v>
      </c>
      <c r="CO539" s="133" t="s">
        <v>347</v>
      </c>
      <c r="CP539" s="133">
        <v>138</v>
      </c>
      <c r="CQ539" s="133">
        <v>690</v>
      </c>
      <c r="CR539">
        <v>34</v>
      </c>
      <c r="CS539">
        <v>170</v>
      </c>
      <c r="CT539">
        <v>0</v>
      </c>
      <c r="CY539">
        <v>0</v>
      </c>
      <c r="DD539">
        <v>0</v>
      </c>
      <c r="DI539">
        <v>35</v>
      </c>
      <c r="DJ539" t="s">
        <v>54</v>
      </c>
      <c r="DK539" t="s">
        <v>1162</v>
      </c>
      <c r="DL539" t="s">
        <v>405</v>
      </c>
      <c r="DN539">
        <v>9</v>
      </c>
      <c r="DO539" t="s">
        <v>54</v>
      </c>
      <c r="DP539" t="s">
        <v>1162</v>
      </c>
      <c r="DQ539" t="s">
        <v>444</v>
      </c>
      <c r="DS539">
        <v>126</v>
      </c>
      <c r="DT539" t="s">
        <v>348</v>
      </c>
      <c r="DU539" t="s">
        <v>348</v>
      </c>
      <c r="DV539" t="s">
        <v>347</v>
      </c>
      <c r="DW539">
        <v>104</v>
      </c>
      <c r="DX539">
        <v>520</v>
      </c>
      <c r="DY539">
        <v>125</v>
      </c>
      <c r="DZ539" t="s">
        <v>123</v>
      </c>
      <c r="EB539" t="s">
        <v>1613</v>
      </c>
      <c r="ED539" t="s">
        <v>350</v>
      </c>
      <c r="EF539">
        <v>162</v>
      </c>
      <c r="EG539" t="s">
        <v>123</v>
      </c>
      <c r="EI539" t="s">
        <v>1682</v>
      </c>
      <c r="EK539" t="s">
        <v>405</v>
      </c>
      <c r="EM539">
        <v>56</v>
      </c>
      <c r="EN539" t="s">
        <v>123</v>
      </c>
      <c r="EP539" t="s">
        <v>364</v>
      </c>
      <c r="ER539" t="s">
        <v>350</v>
      </c>
      <c r="ET539">
        <v>88</v>
      </c>
      <c r="EU539" t="s">
        <v>123</v>
      </c>
      <c r="EW539" t="s">
        <v>1613</v>
      </c>
      <c r="EY539" t="s">
        <v>444</v>
      </c>
      <c r="FA539">
        <v>89</v>
      </c>
      <c r="FB539" t="s">
        <v>123</v>
      </c>
      <c r="FD539" t="s">
        <v>1613</v>
      </c>
      <c r="FF539" t="s">
        <v>350</v>
      </c>
      <c r="FH539">
        <v>0</v>
      </c>
      <c r="FK539">
        <v>54</v>
      </c>
      <c r="FL539">
        <v>201</v>
      </c>
      <c r="FM539">
        <v>40</v>
      </c>
      <c r="FN539">
        <v>283</v>
      </c>
      <c r="FO539">
        <v>44</v>
      </c>
      <c r="FP539">
        <v>206</v>
      </c>
      <c r="FQ539">
        <v>0</v>
      </c>
      <c r="FR539">
        <v>0</v>
      </c>
      <c r="FS539" t="s">
        <v>347</v>
      </c>
      <c r="FT539">
        <v>189</v>
      </c>
      <c r="FU539">
        <v>4569</v>
      </c>
      <c r="FV539" t="s">
        <v>54</v>
      </c>
      <c r="FW539" t="s">
        <v>1162</v>
      </c>
      <c r="FX539" t="s">
        <v>347</v>
      </c>
      <c r="FY539" t="s">
        <v>123</v>
      </c>
      <c r="FZ539" t="s">
        <v>347</v>
      </c>
      <c r="GA539">
        <v>28</v>
      </c>
      <c r="GB539">
        <v>87</v>
      </c>
      <c r="GC539" t="s">
        <v>353</v>
      </c>
      <c r="GD539" t="s">
        <v>354</v>
      </c>
      <c r="GE539" t="s">
        <v>354</v>
      </c>
      <c r="GF539" t="s">
        <v>354</v>
      </c>
      <c r="GG539">
        <v>14</v>
      </c>
      <c r="GH539" t="s">
        <v>356</v>
      </c>
    </row>
    <row r="540" spans="1:190" x14ac:dyDescent="0.35">
      <c r="A540" t="s">
        <v>53</v>
      </c>
      <c r="B540" t="s">
        <v>54</v>
      </c>
      <c r="C540" t="s">
        <v>1579</v>
      </c>
      <c r="D540" t="s">
        <v>1162</v>
      </c>
      <c r="E540" t="s">
        <v>1671</v>
      </c>
      <c r="F540" t="s">
        <v>1672</v>
      </c>
      <c r="G540" t="s">
        <v>1685</v>
      </c>
      <c r="H540" t="s">
        <v>1686</v>
      </c>
      <c r="I540">
        <v>14</v>
      </c>
      <c r="J540">
        <v>5</v>
      </c>
      <c r="K540" t="s">
        <v>345</v>
      </c>
      <c r="L540">
        <v>3.980100116</v>
      </c>
      <c r="M540">
        <v>32.565394670000003</v>
      </c>
      <c r="N540" t="s">
        <v>346</v>
      </c>
      <c r="O540" t="s">
        <v>347</v>
      </c>
      <c r="P540" s="133">
        <v>79</v>
      </c>
      <c r="Q540" s="133">
        <v>512</v>
      </c>
      <c r="R540" s="133">
        <v>52</v>
      </c>
      <c r="S540" s="133">
        <v>326</v>
      </c>
      <c r="T540" s="133">
        <v>96</v>
      </c>
      <c r="U540" t="s">
        <v>54</v>
      </c>
      <c r="V540" t="s">
        <v>1162</v>
      </c>
      <c r="W540">
        <v>80</v>
      </c>
      <c r="X540" t="s">
        <v>54</v>
      </c>
      <c r="Y540" t="s">
        <v>1162</v>
      </c>
      <c r="Z540">
        <v>69</v>
      </c>
      <c r="AA540" t="s">
        <v>54</v>
      </c>
      <c r="AB540" t="s">
        <v>1162</v>
      </c>
      <c r="AC540">
        <v>49</v>
      </c>
      <c r="AD540" t="s">
        <v>54</v>
      </c>
      <c r="AE540" t="s">
        <v>1162</v>
      </c>
      <c r="AF540">
        <v>31</v>
      </c>
      <c r="AG540" t="s">
        <v>54</v>
      </c>
      <c r="AH540" t="s">
        <v>1162</v>
      </c>
      <c r="AI540">
        <v>1</v>
      </c>
      <c r="AJ540" t="s">
        <v>348</v>
      </c>
      <c r="AK540" t="s">
        <v>348</v>
      </c>
      <c r="AL540" t="s">
        <v>347</v>
      </c>
      <c r="AM540">
        <v>27</v>
      </c>
      <c r="AN540">
        <v>186</v>
      </c>
      <c r="AO540">
        <v>59</v>
      </c>
      <c r="AP540" t="s">
        <v>123</v>
      </c>
      <c r="AQ540" t="s">
        <v>364</v>
      </c>
      <c r="AR540">
        <v>45</v>
      </c>
      <c r="AS540" t="s">
        <v>123</v>
      </c>
      <c r="AT540" t="s">
        <v>1687</v>
      </c>
      <c r="AU540">
        <v>26</v>
      </c>
      <c r="AV540" t="s">
        <v>123</v>
      </c>
      <c r="AW540" t="s">
        <v>1163</v>
      </c>
      <c r="AX540">
        <v>30</v>
      </c>
      <c r="AY540" t="s">
        <v>123</v>
      </c>
      <c r="AZ540" t="s">
        <v>352</v>
      </c>
      <c r="BA540">
        <v>26</v>
      </c>
      <c r="BB540" t="s">
        <v>123</v>
      </c>
      <c r="BC540" t="s">
        <v>490</v>
      </c>
      <c r="BD540">
        <v>0</v>
      </c>
      <c r="BE540">
        <v>46</v>
      </c>
      <c r="BF540">
        <v>52</v>
      </c>
      <c r="BG540">
        <v>33</v>
      </c>
      <c r="BH540" t="s">
        <v>347</v>
      </c>
      <c r="BI540">
        <v>0</v>
      </c>
      <c r="BJ540">
        <v>24</v>
      </c>
      <c r="BK540">
        <v>36</v>
      </c>
      <c r="BL540">
        <v>52</v>
      </c>
      <c r="BM540">
        <v>18</v>
      </c>
      <c r="BN540" t="s">
        <v>347</v>
      </c>
      <c r="BO540">
        <v>0</v>
      </c>
      <c r="BP540">
        <v>19</v>
      </c>
      <c r="BQ540">
        <v>52</v>
      </c>
      <c r="BR540">
        <v>16</v>
      </c>
      <c r="BS540">
        <v>12</v>
      </c>
      <c r="BT540" t="s">
        <v>347</v>
      </c>
      <c r="BU540">
        <v>0</v>
      </c>
      <c r="BV540">
        <v>15</v>
      </c>
      <c r="BW540">
        <v>16</v>
      </c>
      <c r="BX540">
        <v>18</v>
      </c>
      <c r="BY540">
        <v>20</v>
      </c>
      <c r="BZ540" t="s">
        <v>347</v>
      </c>
      <c r="CA540">
        <v>0</v>
      </c>
      <c r="CB540">
        <v>25</v>
      </c>
      <c r="CC540">
        <v>14</v>
      </c>
      <c r="CD540">
        <v>20</v>
      </c>
      <c r="CE540">
        <v>14</v>
      </c>
      <c r="CF540" t="s">
        <v>347</v>
      </c>
      <c r="CG540">
        <v>0</v>
      </c>
      <c r="CH540">
        <v>9</v>
      </c>
      <c r="CI540">
        <v>1</v>
      </c>
      <c r="CJ540" t="s">
        <v>349</v>
      </c>
      <c r="CK540">
        <v>0</v>
      </c>
      <c r="CL540" t="s">
        <v>349</v>
      </c>
      <c r="CM540">
        <v>0</v>
      </c>
      <c r="CN540" s="133">
        <v>0</v>
      </c>
      <c r="CO540" s="133" t="s">
        <v>347</v>
      </c>
      <c r="CP540" s="133">
        <v>241</v>
      </c>
      <c r="CQ540" s="133">
        <v>1409</v>
      </c>
      <c r="CR540">
        <v>169</v>
      </c>
      <c r="CS540">
        <v>924</v>
      </c>
      <c r="CT540">
        <v>456</v>
      </c>
      <c r="CU540" t="s">
        <v>54</v>
      </c>
      <c r="CV540" t="s">
        <v>1162</v>
      </c>
      <c r="CW540" t="s">
        <v>350</v>
      </c>
      <c r="CY540">
        <v>260</v>
      </c>
      <c r="CZ540" t="s">
        <v>54</v>
      </c>
      <c r="DA540" t="s">
        <v>1162</v>
      </c>
      <c r="DB540" t="s">
        <v>405</v>
      </c>
      <c r="DD540">
        <v>109</v>
      </c>
      <c r="DE540" t="s">
        <v>54</v>
      </c>
      <c r="DF540" t="s">
        <v>1162</v>
      </c>
      <c r="DG540" t="s">
        <v>444</v>
      </c>
      <c r="DI540">
        <v>94</v>
      </c>
      <c r="DJ540" t="s">
        <v>54</v>
      </c>
      <c r="DK540" t="s">
        <v>1162</v>
      </c>
      <c r="DL540" t="s">
        <v>587</v>
      </c>
      <c r="DN540">
        <v>5</v>
      </c>
      <c r="DO540" t="s">
        <v>54</v>
      </c>
      <c r="DP540" t="s">
        <v>1162</v>
      </c>
      <c r="DQ540" t="s">
        <v>587</v>
      </c>
      <c r="DS540">
        <v>0</v>
      </c>
      <c r="DV540" t="s">
        <v>347</v>
      </c>
      <c r="DW540">
        <v>72</v>
      </c>
      <c r="DX540">
        <v>485</v>
      </c>
      <c r="DY540">
        <v>185</v>
      </c>
      <c r="DZ540" t="s">
        <v>123</v>
      </c>
      <c r="EB540" t="s">
        <v>1613</v>
      </c>
      <c r="ED540" t="s">
        <v>444</v>
      </c>
      <c r="EF540">
        <v>98</v>
      </c>
      <c r="EG540" t="s">
        <v>123</v>
      </c>
      <c r="EI540" t="s">
        <v>1613</v>
      </c>
      <c r="EK540" t="s">
        <v>350</v>
      </c>
      <c r="EM540">
        <v>63</v>
      </c>
      <c r="EN540" t="s">
        <v>123</v>
      </c>
      <c r="EP540" t="s">
        <v>352</v>
      </c>
      <c r="ER540" t="s">
        <v>405</v>
      </c>
      <c r="ET540">
        <v>83</v>
      </c>
      <c r="EU540" t="s">
        <v>123</v>
      </c>
      <c r="EW540" t="s">
        <v>1613</v>
      </c>
      <c r="EY540" t="s">
        <v>587</v>
      </c>
      <c r="FA540">
        <v>14</v>
      </c>
      <c r="FB540" t="s">
        <v>123</v>
      </c>
      <c r="FD540" t="s">
        <v>1613</v>
      </c>
      <c r="FF540" t="s">
        <v>405</v>
      </c>
      <c r="FH540">
        <v>42</v>
      </c>
      <c r="FK540">
        <v>36</v>
      </c>
      <c r="FL540">
        <v>194</v>
      </c>
      <c r="FM540">
        <v>85</v>
      </c>
      <c r="FN540">
        <v>526</v>
      </c>
      <c r="FO540">
        <v>120</v>
      </c>
      <c r="FP540">
        <v>689</v>
      </c>
      <c r="FQ540">
        <v>0</v>
      </c>
      <c r="FR540">
        <v>0</v>
      </c>
      <c r="FS540" t="s">
        <v>347</v>
      </c>
      <c r="FT540">
        <v>368</v>
      </c>
      <c r="FU540">
        <v>8236</v>
      </c>
      <c r="FV540" t="s">
        <v>54</v>
      </c>
      <c r="FW540" t="s">
        <v>1162</v>
      </c>
      <c r="FX540" t="s">
        <v>347</v>
      </c>
      <c r="FY540" t="s">
        <v>123</v>
      </c>
      <c r="FZ540" t="s">
        <v>349</v>
      </c>
      <c r="GA540">
        <v>0</v>
      </c>
      <c r="GB540">
        <v>0</v>
      </c>
      <c r="GC540" t="s">
        <v>353</v>
      </c>
      <c r="GD540" t="s">
        <v>354</v>
      </c>
      <c r="GE540" t="s">
        <v>354</v>
      </c>
      <c r="GF540" t="s">
        <v>354</v>
      </c>
      <c r="GG540">
        <v>14</v>
      </c>
      <c r="GH540" t="s">
        <v>356</v>
      </c>
    </row>
    <row r="541" spans="1:190" x14ac:dyDescent="0.35">
      <c r="A541" t="s">
        <v>53</v>
      </c>
      <c r="B541" t="s">
        <v>54</v>
      </c>
      <c r="C541" t="s">
        <v>1579</v>
      </c>
      <c r="D541" t="s">
        <v>1162</v>
      </c>
      <c r="E541" t="s">
        <v>1688</v>
      </c>
      <c r="F541" t="s">
        <v>1689</v>
      </c>
      <c r="G541" t="s">
        <v>1690</v>
      </c>
      <c r="H541" t="s">
        <v>1691</v>
      </c>
      <c r="I541">
        <v>14</v>
      </c>
      <c r="J541">
        <v>11</v>
      </c>
      <c r="K541" t="s">
        <v>345</v>
      </c>
      <c r="L541">
        <v>3.92319</v>
      </c>
      <c r="M541">
        <v>31.912749999999999</v>
      </c>
      <c r="N541" t="s">
        <v>346</v>
      </c>
      <c r="O541" t="s">
        <v>349</v>
      </c>
      <c r="P541" s="133">
        <v>0</v>
      </c>
      <c r="Q541" s="133">
        <v>0</v>
      </c>
      <c r="R541" s="133">
        <v>0</v>
      </c>
      <c r="S541" s="133">
        <v>0</v>
      </c>
      <c r="T541" s="133">
        <v>0</v>
      </c>
      <c r="W541">
        <v>0</v>
      </c>
      <c r="Z541">
        <v>0</v>
      </c>
      <c r="AC541">
        <v>0</v>
      </c>
      <c r="AF541">
        <v>0</v>
      </c>
      <c r="AI541">
        <v>0</v>
      </c>
      <c r="AL541" t="s">
        <v>349</v>
      </c>
      <c r="AM541">
        <v>0</v>
      </c>
      <c r="AN541">
        <v>0</v>
      </c>
      <c r="AO541">
        <v>0</v>
      </c>
      <c r="AR541">
        <v>0</v>
      </c>
      <c r="AU541">
        <v>0</v>
      </c>
      <c r="AX541">
        <v>0</v>
      </c>
      <c r="BA541">
        <v>0</v>
      </c>
      <c r="BD541">
        <v>0</v>
      </c>
      <c r="BE541">
        <v>0</v>
      </c>
      <c r="BF541">
        <v>0</v>
      </c>
      <c r="BG541">
        <v>0</v>
      </c>
      <c r="BH541" t="s">
        <v>349</v>
      </c>
      <c r="BI541">
        <v>0</v>
      </c>
      <c r="BJ541">
        <v>0</v>
      </c>
      <c r="BK541">
        <v>0</v>
      </c>
      <c r="BL541">
        <v>0</v>
      </c>
      <c r="BM541">
        <v>0</v>
      </c>
      <c r="BN541" t="s">
        <v>349</v>
      </c>
      <c r="BO541">
        <v>0</v>
      </c>
      <c r="BP541">
        <v>0</v>
      </c>
      <c r="BQ541">
        <v>0</v>
      </c>
      <c r="BR541">
        <v>0</v>
      </c>
      <c r="BS541">
        <v>0</v>
      </c>
      <c r="BT541" t="s">
        <v>349</v>
      </c>
      <c r="BU541">
        <v>0</v>
      </c>
      <c r="BV541">
        <v>0</v>
      </c>
      <c r="BW541">
        <v>0</v>
      </c>
      <c r="BX541">
        <v>0</v>
      </c>
      <c r="BY541">
        <v>0</v>
      </c>
      <c r="BZ541" t="s">
        <v>349</v>
      </c>
      <c r="CA541">
        <v>0</v>
      </c>
      <c r="CB541">
        <v>0</v>
      </c>
      <c r="CC541">
        <v>0</v>
      </c>
      <c r="CD541">
        <v>0</v>
      </c>
      <c r="CE541">
        <v>0</v>
      </c>
      <c r="CF541" t="s">
        <v>349</v>
      </c>
      <c r="CG541">
        <v>0</v>
      </c>
      <c r="CH541">
        <v>0</v>
      </c>
      <c r="CI541">
        <v>0</v>
      </c>
      <c r="CJ541" t="s">
        <v>349</v>
      </c>
      <c r="CK541">
        <v>0</v>
      </c>
      <c r="CL541" t="s">
        <v>349</v>
      </c>
      <c r="CM541">
        <v>0</v>
      </c>
      <c r="CN541" s="133">
        <v>0</v>
      </c>
      <c r="CO541" s="133" t="s">
        <v>347</v>
      </c>
      <c r="CP541" s="133">
        <v>715</v>
      </c>
      <c r="CQ541" s="133">
        <v>3575</v>
      </c>
      <c r="CR541">
        <v>0</v>
      </c>
      <c r="CS541">
        <v>0</v>
      </c>
      <c r="CT541">
        <v>0</v>
      </c>
      <c r="CY541">
        <v>0</v>
      </c>
      <c r="DD541">
        <v>0</v>
      </c>
      <c r="DI541">
        <v>0</v>
      </c>
      <c r="DN541">
        <v>0</v>
      </c>
      <c r="DS541">
        <v>0</v>
      </c>
      <c r="DV541" t="s">
        <v>347</v>
      </c>
      <c r="DW541">
        <v>715</v>
      </c>
      <c r="DX541">
        <v>3575</v>
      </c>
      <c r="DY541">
        <v>0</v>
      </c>
      <c r="EF541">
        <v>615</v>
      </c>
      <c r="EG541" t="s">
        <v>123</v>
      </c>
      <c r="EI541" t="s">
        <v>360</v>
      </c>
      <c r="EK541" t="s">
        <v>350</v>
      </c>
      <c r="EM541">
        <v>850</v>
      </c>
      <c r="EN541" t="s">
        <v>123</v>
      </c>
      <c r="EP541" t="s">
        <v>360</v>
      </c>
      <c r="ER541" t="s">
        <v>350</v>
      </c>
      <c r="ET541">
        <v>775</v>
      </c>
      <c r="EU541" t="s">
        <v>123</v>
      </c>
      <c r="EW541" t="s">
        <v>360</v>
      </c>
      <c r="EY541" t="s">
        <v>350</v>
      </c>
      <c r="FA541">
        <v>1335</v>
      </c>
      <c r="FB541" t="s">
        <v>123</v>
      </c>
      <c r="FD541" t="s">
        <v>360</v>
      </c>
      <c r="FF541" t="s">
        <v>350</v>
      </c>
      <c r="FH541">
        <v>0</v>
      </c>
      <c r="FK541">
        <v>0</v>
      </c>
      <c r="FL541">
        <v>0</v>
      </c>
      <c r="FM541">
        <v>123</v>
      </c>
      <c r="FN541">
        <v>615</v>
      </c>
      <c r="FO541">
        <v>592</v>
      </c>
      <c r="FP541">
        <v>2960</v>
      </c>
      <c r="FQ541">
        <v>0</v>
      </c>
      <c r="FR541">
        <v>0</v>
      </c>
      <c r="FS541" t="s">
        <v>347</v>
      </c>
      <c r="FT541">
        <v>5250</v>
      </c>
      <c r="FU541">
        <v>26250</v>
      </c>
      <c r="FV541" t="s">
        <v>54</v>
      </c>
      <c r="FW541" t="s">
        <v>1162</v>
      </c>
      <c r="FX541" t="s">
        <v>347</v>
      </c>
      <c r="FY541" t="s">
        <v>123</v>
      </c>
      <c r="FZ541" t="s">
        <v>349</v>
      </c>
      <c r="GA541">
        <v>0</v>
      </c>
      <c r="GB541">
        <v>0</v>
      </c>
      <c r="GC541" t="s">
        <v>349</v>
      </c>
      <c r="GD541" t="s">
        <v>361</v>
      </c>
      <c r="GE541" t="s">
        <v>354</v>
      </c>
      <c r="GF541" t="s">
        <v>354</v>
      </c>
      <c r="GG541">
        <v>14</v>
      </c>
      <c r="GH541" t="s">
        <v>356</v>
      </c>
    </row>
    <row r="542" spans="1:190" x14ac:dyDescent="0.35">
      <c r="A542" t="s">
        <v>53</v>
      </c>
      <c r="B542" t="s">
        <v>54</v>
      </c>
      <c r="C542" t="s">
        <v>1579</v>
      </c>
      <c r="D542" t="s">
        <v>1162</v>
      </c>
      <c r="E542" t="s">
        <v>1688</v>
      </c>
      <c r="F542" t="s">
        <v>1689</v>
      </c>
      <c r="G542" t="s">
        <v>1692</v>
      </c>
      <c r="H542" t="s">
        <v>1693</v>
      </c>
      <c r="I542">
        <v>14</v>
      </c>
      <c r="J542">
        <v>4</v>
      </c>
      <c r="K542" t="s">
        <v>345</v>
      </c>
      <c r="L542">
        <v>4.0323029500000001</v>
      </c>
      <c r="M542">
        <v>31.954902730000001</v>
      </c>
      <c r="N542" t="s">
        <v>346</v>
      </c>
      <c r="O542" t="s">
        <v>347</v>
      </c>
      <c r="P542" s="133">
        <v>323</v>
      </c>
      <c r="Q542" s="133">
        <v>1615</v>
      </c>
      <c r="R542" s="133">
        <v>323</v>
      </c>
      <c r="S542" s="133">
        <v>1615</v>
      </c>
      <c r="T542" s="133">
        <v>250</v>
      </c>
      <c r="U542" t="s">
        <v>54</v>
      </c>
      <c r="V542" t="s">
        <v>1162</v>
      </c>
      <c r="W542">
        <v>760</v>
      </c>
      <c r="X542" t="s">
        <v>54</v>
      </c>
      <c r="Y542" t="s">
        <v>1162</v>
      </c>
      <c r="Z542">
        <v>0</v>
      </c>
      <c r="AC542">
        <v>605</v>
      </c>
      <c r="AD542" t="s">
        <v>54</v>
      </c>
      <c r="AE542" t="s">
        <v>1162</v>
      </c>
      <c r="AF542">
        <v>0</v>
      </c>
      <c r="AI542">
        <v>0</v>
      </c>
      <c r="AL542" t="s">
        <v>349</v>
      </c>
      <c r="AM542">
        <v>0</v>
      </c>
      <c r="AN542">
        <v>0</v>
      </c>
      <c r="AO542">
        <v>0</v>
      </c>
      <c r="AR542">
        <v>0</v>
      </c>
      <c r="AU542">
        <v>0</v>
      </c>
      <c r="AX542">
        <v>0</v>
      </c>
      <c r="BA542">
        <v>0</v>
      </c>
      <c r="BD542">
        <v>0</v>
      </c>
      <c r="BE542">
        <v>250</v>
      </c>
      <c r="BF542">
        <v>0</v>
      </c>
      <c r="BG542">
        <v>0</v>
      </c>
      <c r="BH542" t="s">
        <v>349</v>
      </c>
      <c r="BI542">
        <v>0</v>
      </c>
      <c r="BJ542">
        <v>0</v>
      </c>
      <c r="BK542">
        <v>760</v>
      </c>
      <c r="BL542">
        <v>0</v>
      </c>
      <c r="BM542">
        <v>0</v>
      </c>
      <c r="BN542" t="s">
        <v>349</v>
      </c>
      <c r="BO542">
        <v>0</v>
      </c>
      <c r="BP542">
        <v>0</v>
      </c>
      <c r="BQ542">
        <v>0</v>
      </c>
      <c r="BR542">
        <v>0</v>
      </c>
      <c r="BS542">
        <v>0</v>
      </c>
      <c r="BT542" t="s">
        <v>349</v>
      </c>
      <c r="BU542">
        <v>0</v>
      </c>
      <c r="BV542">
        <v>0</v>
      </c>
      <c r="BW542">
        <v>0</v>
      </c>
      <c r="BX542">
        <v>605</v>
      </c>
      <c r="BY542">
        <v>0</v>
      </c>
      <c r="BZ542" t="s">
        <v>349</v>
      </c>
      <c r="CA542">
        <v>0</v>
      </c>
      <c r="CB542">
        <v>0</v>
      </c>
      <c r="CC542">
        <v>0</v>
      </c>
      <c r="CD542">
        <v>0</v>
      </c>
      <c r="CE542">
        <v>0</v>
      </c>
      <c r="CF542" t="s">
        <v>349</v>
      </c>
      <c r="CG542">
        <v>0</v>
      </c>
      <c r="CH542">
        <v>0</v>
      </c>
      <c r="CI542">
        <v>0</v>
      </c>
      <c r="CJ542" t="s">
        <v>349</v>
      </c>
      <c r="CK542">
        <v>0</v>
      </c>
      <c r="CL542" t="s">
        <v>349</v>
      </c>
      <c r="CM542">
        <v>0</v>
      </c>
      <c r="CN542" s="133">
        <v>0</v>
      </c>
      <c r="CO542" s="133" t="s">
        <v>347</v>
      </c>
      <c r="CP542" s="133">
        <v>1182</v>
      </c>
      <c r="CQ542" s="133">
        <v>5910</v>
      </c>
      <c r="CR542">
        <v>230</v>
      </c>
      <c r="CS542">
        <v>1150</v>
      </c>
      <c r="CT542">
        <v>150</v>
      </c>
      <c r="CU542" t="s">
        <v>54</v>
      </c>
      <c r="CV542" t="s">
        <v>1162</v>
      </c>
      <c r="CW542" t="s">
        <v>350</v>
      </c>
      <c r="CY542">
        <v>775</v>
      </c>
      <c r="CZ542" t="s">
        <v>52</v>
      </c>
      <c r="DA542" t="s">
        <v>340</v>
      </c>
      <c r="DB542" t="s">
        <v>350</v>
      </c>
      <c r="DD542">
        <v>225</v>
      </c>
      <c r="DE542" t="s">
        <v>54</v>
      </c>
      <c r="DF542" t="s">
        <v>1162</v>
      </c>
      <c r="DG542" t="s">
        <v>350</v>
      </c>
      <c r="DI542">
        <v>0</v>
      </c>
      <c r="DN542">
        <v>0</v>
      </c>
      <c r="DS542">
        <v>0</v>
      </c>
      <c r="DV542" t="s">
        <v>347</v>
      </c>
      <c r="DW542">
        <v>952</v>
      </c>
      <c r="DX542">
        <v>4760</v>
      </c>
      <c r="DY542">
        <v>425</v>
      </c>
      <c r="DZ542" t="s">
        <v>123</v>
      </c>
      <c r="EB542" t="s">
        <v>360</v>
      </c>
      <c r="ED542" t="s">
        <v>350</v>
      </c>
      <c r="EF542">
        <v>2085</v>
      </c>
      <c r="EG542" t="s">
        <v>123</v>
      </c>
      <c r="EI542" t="s">
        <v>360</v>
      </c>
      <c r="EK542" t="s">
        <v>350</v>
      </c>
      <c r="EM542">
        <v>1150</v>
      </c>
      <c r="EN542" t="s">
        <v>123</v>
      </c>
      <c r="EP542" t="s">
        <v>360</v>
      </c>
      <c r="ER542" t="s">
        <v>350</v>
      </c>
      <c r="ET542">
        <v>575</v>
      </c>
      <c r="EU542" t="s">
        <v>123</v>
      </c>
      <c r="EW542" t="s">
        <v>360</v>
      </c>
      <c r="EY542" t="s">
        <v>350</v>
      </c>
      <c r="FA542">
        <v>525</v>
      </c>
      <c r="FB542" t="s">
        <v>123</v>
      </c>
      <c r="FD542" t="s">
        <v>360</v>
      </c>
      <c r="FF542" t="s">
        <v>350</v>
      </c>
      <c r="FH542">
        <v>0</v>
      </c>
      <c r="FK542">
        <v>115</v>
      </c>
      <c r="FL542">
        <v>575</v>
      </c>
      <c r="FM542">
        <v>272</v>
      </c>
      <c r="FN542">
        <v>1360</v>
      </c>
      <c r="FO542">
        <v>795</v>
      </c>
      <c r="FP542">
        <v>3975</v>
      </c>
      <c r="FQ542">
        <v>0</v>
      </c>
      <c r="FR542">
        <v>0</v>
      </c>
      <c r="FS542" t="s">
        <v>347</v>
      </c>
      <c r="FT542">
        <v>2952</v>
      </c>
      <c r="FU542">
        <v>14760</v>
      </c>
      <c r="FV542" t="s">
        <v>54</v>
      </c>
      <c r="FW542" t="s">
        <v>1162</v>
      </c>
      <c r="FX542" t="s">
        <v>347</v>
      </c>
      <c r="FY542" t="s">
        <v>123</v>
      </c>
      <c r="FZ542" t="s">
        <v>347</v>
      </c>
      <c r="GA542">
        <v>44</v>
      </c>
      <c r="GB542">
        <v>220</v>
      </c>
      <c r="GC542" t="s">
        <v>353</v>
      </c>
      <c r="GD542" t="s">
        <v>361</v>
      </c>
      <c r="GE542" t="s">
        <v>354</v>
      </c>
      <c r="GF542" t="s">
        <v>354</v>
      </c>
      <c r="GG542">
        <v>14</v>
      </c>
      <c r="GH542" t="s">
        <v>356</v>
      </c>
    </row>
    <row r="543" spans="1:190" x14ac:dyDescent="0.35">
      <c r="A543" t="s">
        <v>53</v>
      </c>
      <c r="B543" t="s">
        <v>54</v>
      </c>
      <c r="C543" t="s">
        <v>1579</v>
      </c>
      <c r="D543" t="s">
        <v>1162</v>
      </c>
      <c r="E543" t="s">
        <v>1688</v>
      </c>
      <c r="F543" t="s">
        <v>1689</v>
      </c>
      <c r="G543" t="s">
        <v>1694</v>
      </c>
      <c r="H543" t="s">
        <v>1695</v>
      </c>
      <c r="I543">
        <v>14</v>
      </c>
      <c r="J543">
        <v>4</v>
      </c>
      <c r="K543" t="s">
        <v>345</v>
      </c>
      <c r="L543">
        <v>3.9232111299999999</v>
      </c>
      <c r="M543">
        <v>32.068157569999997</v>
      </c>
      <c r="N543" t="s">
        <v>346</v>
      </c>
      <c r="O543" t="s">
        <v>347</v>
      </c>
      <c r="P543" s="133">
        <v>68</v>
      </c>
      <c r="Q543" s="133">
        <v>340</v>
      </c>
      <c r="R543" s="133">
        <v>68</v>
      </c>
      <c r="S543" s="133">
        <v>340</v>
      </c>
      <c r="T543" s="133">
        <v>220</v>
      </c>
      <c r="U543" t="s">
        <v>54</v>
      </c>
      <c r="V543" t="s">
        <v>1162</v>
      </c>
      <c r="W543">
        <v>0</v>
      </c>
      <c r="Z543">
        <v>0</v>
      </c>
      <c r="AC543">
        <v>120</v>
      </c>
      <c r="AD543" t="s">
        <v>54</v>
      </c>
      <c r="AE543" t="s">
        <v>1162</v>
      </c>
      <c r="AF543">
        <v>0</v>
      </c>
      <c r="AI543">
        <v>0</v>
      </c>
      <c r="AL543" t="s">
        <v>349</v>
      </c>
      <c r="AM543">
        <v>0</v>
      </c>
      <c r="AN543">
        <v>0</v>
      </c>
      <c r="AO543">
        <v>0</v>
      </c>
      <c r="AR543">
        <v>0</v>
      </c>
      <c r="AU543">
        <v>0</v>
      </c>
      <c r="AX543">
        <v>0</v>
      </c>
      <c r="BA543">
        <v>0</v>
      </c>
      <c r="BD543">
        <v>0</v>
      </c>
      <c r="BE543">
        <v>220</v>
      </c>
      <c r="BF543">
        <v>0</v>
      </c>
      <c r="BG543">
        <v>0</v>
      </c>
      <c r="BH543" t="s">
        <v>349</v>
      </c>
      <c r="BI543">
        <v>0</v>
      </c>
      <c r="BJ543">
        <v>0</v>
      </c>
      <c r="BK543">
        <v>0</v>
      </c>
      <c r="BL543">
        <v>0</v>
      </c>
      <c r="BM543">
        <v>0</v>
      </c>
      <c r="BN543" t="s">
        <v>349</v>
      </c>
      <c r="BO543">
        <v>0</v>
      </c>
      <c r="BP543">
        <v>0</v>
      </c>
      <c r="BQ543">
        <v>0</v>
      </c>
      <c r="BR543">
        <v>0</v>
      </c>
      <c r="BS543">
        <v>0</v>
      </c>
      <c r="BT543" t="s">
        <v>349</v>
      </c>
      <c r="BU543">
        <v>0</v>
      </c>
      <c r="BV543">
        <v>0</v>
      </c>
      <c r="BW543">
        <v>0</v>
      </c>
      <c r="BX543">
        <v>120</v>
      </c>
      <c r="BY543">
        <v>0</v>
      </c>
      <c r="BZ543" t="s">
        <v>349</v>
      </c>
      <c r="CA543">
        <v>0</v>
      </c>
      <c r="CB543">
        <v>0</v>
      </c>
      <c r="CC543">
        <v>0</v>
      </c>
      <c r="CD543">
        <v>0</v>
      </c>
      <c r="CE543">
        <v>0</v>
      </c>
      <c r="CF543" t="s">
        <v>349</v>
      </c>
      <c r="CG543">
        <v>0</v>
      </c>
      <c r="CH543">
        <v>0</v>
      </c>
      <c r="CI543">
        <v>0</v>
      </c>
      <c r="CJ543" t="s">
        <v>349</v>
      </c>
      <c r="CK543">
        <v>0</v>
      </c>
      <c r="CL543" t="s">
        <v>349</v>
      </c>
      <c r="CM543">
        <v>0</v>
      </c>
      <c r="CN543" s="133">
        <v>0</v>
      </c>
      <c r="CO543" s="133" t="s">
        <v>347</v>
      </c>
      <c r="CP543" s="133">
        <v>675</v>
      </c>
      <c r="CQ543" s="133">
        <v>3375</v>
      </c>
      <c r="CR543">
        <v>0</v>
      </c>
      <c r="CS543">
        <v>0</v>
      </c>
      <c r="CT543">
        <v>0</v>
      </c>
      <c r="CY543">
        <v>0</v>
      </c>
      <c r="DD543">
        <v>0</v>
      </c>
      <c r="DI543">
        <v>0</v>
      </c>
      <c r="DN543">
        <v>0</v>
      </c>
      <c r="DS543">
        <v>0</v>
      </c>
      <c r="DV543" t="s">
        <v>347</v>
      </c>
      <c r="DW543">
        <v>675</v>
      </c>
      <c r="DX543">
        <v>3375</v>
      </c>
      <c r="DY543">
        <v>370</v>
      </c>
      <c r="DZ543" t="s">
        <v>123</v>
      </c>
      <c r="EB543" t="s">
        <v>360</v>
      </c>
      <c r="ED543" t="s">
        <v>350</v>
      </c>
      <c r="EF543">
        <v>875</v>
      </c>
      <c r="EG543" t="s">
        <v>123</v>
      </c>
      <c r="EI543" t="s">
        <v>360</v>
      </c>
      <c r="EK543" t="s">
        <v>350</v>
      </c>
      <c r="EM543">
        <v>730</v>
      </c>
      <c r="EN543" t="s">
        <v>123</v>
      </c>
      <c r="EP543" t="s">
        <v>360</v>
      </c>
      <c r="ER543" t="s">
        <v>350</v>
      </c>
      <c r="ET543">
        <v>800</v>
      </c>
      <c r="EU543" t="s">
        <v>123</v>
      </c>
      <c r="EW543" t="s">
        <v>1197</v>
      </c>
      <c r="EY543" t="s">
        <v>350</v>
      </c>
      <c r="FA543">
        <v>600</v>
      </c>
      <c r="FB543" t="s">
        <v>123</v>
      </c>
      <c r="FD543" t="s">
        <v>360</v>
      </c>
      <c r="FF543" t="s">
        <v>350</v>
      </c>
      <c r="FH543">
        <v>0</v>
      </c>
      <c r="FK543">
        <v>74</v>
      </c>
      <c r="FL543">
        <v>370</v>
      </c>
      <c r="FM543">
        <v>175</v>
      </c>
      <c r="FN543">
        <v>875</v>
      </c>
      <c r="FO543">
        <v>426</v>
      </c>
      <c r="FP543">
        <v>2130</v>
      </c>
      <c r="FQ543">
        <v>0</v>
      </c>
      <c r="FR543">
        <v>0</v>
      </c>
      <c r="FS543" t="s">
        <v>347</v>
      </c>
      <c r="FT543">
        <v>1587</v>
      </c>
      <c r="FU543">
        <v>7935</v>
      </c>
      <c r="FV543" t="s">
        <v>54</v>
      </c>
      <c r="FW543" t="s">
        <v>429</v>
      </c>
      <c r="FX543" t="s">
        <v>347</v>
      </c>
      <c r="FY543" t="s">
        <v>123</v>
      </c>
      <c r="FZ543" t="s">
        <v>347</v>
      </c>
      <c r="GA543">
        <v>7</v>
      </c>
      <c r="GB543">
        <v>35</v>
      </c>
      <c r="GC543" t="s">
        <v>349</v>
      </c>
      <c r="GD543" t="s">
        <v>354</v>
      </c>
      <c r="GE543" t="s">
        <v>361</v>
      </c>
      <c r="GF543" t="s">
        <v>354</v>
      </c>
      <c r="GG543">
        <v>14</v>
      </c>
      <c r="GH543" t="s">
        <v>356</v>
      </c>
    </row>
    <row r="544" spans="1:190" x14ac:dyDescent="0.35">
      <c r="A544" t="s">
        <v>53</v>
      </c>
      <c r="B544" t="s">
        <v>54</v>
      </c>
      <c r="C544" t="s">
        <v>1579</v>
      </c>
      <c r="D544" t="s">
        <v>1162</v>
      </c>
      <c r="E544" t="s">
        <v>1688</v>
      </c>
      <c r="F544" t="s">
        <v>1689</v>
      </c>
      <c r="G544" t="s">
        <v>1696</v>
      </c>
      <c r="H544" t="s">
        <v>1689</v>
      </c>
      <c r="I544">
        <v>14</v>
      </c>
      <c r="J544">
        <v>4</v>
      </c>
      <c r="K544" t="s">
        <v>345</v>
      </c>
      <c r="L544">
        <v>3.8587698939999999</v>
      </c>
      <c r="M544">
        <v>31.93440056</v>
      </c>
      <c r="N544" t="s">
        <v>346</v>
      </c>
      <c r="O544" t="s">
        <v>347</v>
      </c>
      <c r="P544" s="133">
        <v>65</v>
      </c>
      <c r="Q544" s="133">
        <v>395</v>
      </c>
      <c r="R544" s="133">
        <v>65</v>
      </c>
      <c r="S544" s="133">
        <v>395</v>
      </c>
      <c r="T544" s="133">
        <v>325</v>
      </c>
      <c r="U544" t="s">
        <v>54</v>
      </c>
      <c r="V544" t="s">
        <v>1162</v>
      </c>
      <c r="W544">
        <v>0</v>
      </c>
      <c r="Z544">
        <v>0</v>
      </c>
      <c r="AC544">
        <v>0</v>
      </c>
      <c r="AF544">
        <v>0</v>
      </c>
      <c r="AI544">
        <v>70</v>
      </c>
      <c r="AJ544" t="s">
        <v>348</v>
      </c>
      <c r="AK544" t="s">
        <v>348</v>
      </c>
      <c r="AL544" t="s">
        <v>349</v>
      </c>
      <c r="AM544">
        <v>0</v>
      </c>
      <c r="AN544">
        <v>0</v>
      </c>
      <c r="AO544">
        <v>0</v>
      </c>
      <c r="AR544">
        <v>0</v>
      </c>
      <c r="AU544">
        <v>0</v>
      </c>
      <c r="AX544">
        <v>0</v>
      </c>
      <c r="BA544">
        <v>0</v>
      </c>
      <c r="BD544">
        <v>0</v>
      </c>
      <c r="BE544">
        <v>325</v>
      </c>
      <c r="BF544">
        <v>0</v>
      </c>
      <c r="BG544">
        <v>0</v>
      </c>
      <c r="BH544" t="s">
        <v>349</v>
      </c>
      <c r="BI544">
        <v>0</v>
      </c>
      <c r="BJ544">
        <v>0</v>
      </c>
      <c r="BK544">
        <v>0</v>
      </c>
      <c r="BL544">
        <v>0</v>
      </c>
      <c r="BM544">
        <v>0</v>
      </c>
      <c r="BN544" t="s">
        <v>349</v>
      </c>
      <c r="BO544">
        <v>0</v>
      </c>
      <c r="BP544">
        <v>0</v>
      </c>
      <c r="BQ544">
        <v>0</v>
      </c>
      <c r="BR544">
        <v>0</v>
      </c>
      <c r="BS544">
        <v>0</v>
      </c>
      <c r="BT544" t="s">
        <v>349</v>
      </c>
      <c r="BU544">
        <v>0</v>
      </c>
      <c r="BV544">
        <v>0</v>
      </c>
      <c r="BW544">
        <v>0</v>
      </c>
      <c r="BX544">
        <v>0</v>
      </c>
      <c r="BY544">
        <v>0</v>
      </c>
      <c r="BZ544" t="s">
        <v>349</v>
      </c>
      <c r="CA544">
        <v>0</v>
      </c>
      <c r="CB544">
        <v>0</v>
      </c>
      <c r="CC544">
        <v>0</v>
      </c>
      <c r="CD544">
        <v>0</v>
      </c>
      <c r="CE544">
        <v>0</v>
      </c>
      <c r="CF544" t="s">
        <v>349</v>
      </c>
      <c r="CG544">
        <v>0</v>
      </c>
      <c r="CH544">
        <v>0</v>
      </c>
      <c r="CI544">
        <v>70</v>
      </c>
      <c r="CJ544" t="s">
        <v>349</v>
      </c>
      <c r="CK544">
        <v>0</v>
      </c>
      <c r="CL544" t="s">
        <v>349</v>
      </c>
      <c r="CM544">
        <v>0</v>
      </c>
      <c r="CN544" s="133">
        <v>0</v>
      </c>
      <c r="CO544" s="133" t="s">
        <v>347</v>
      </c>
      <c r="CP544" s="133">
        <v>894</v>
      </c>
      <c r="CQ544" s="133">
        <v>4470</v>
      </c>
      <c r="CR544">
        <v>7</v>
      </c>
      <c r="CS544">
        <v>35</v>
      </c>
      <c r="CT544">
        <v>0</v>
      </c>
      <c r="CY544">
        <v>0</v>
      </c>
      <c r="DD544">
        <v>0</v>
      </c>
      <c r="DI544">
        <v>0</v>
      </c>
      <c r="DN544">
        <v>35</v>
      </c>
      <c r="DO544" t="s">
        <v>52</v>
      </c>
      <c r="DP544" t="s">
        <v>340</v>
      </c>
      <c r="DQ544" t="s">
        <v>350</v>
      </c>
      <c r="DS544">
        <v>0</v>
      </c>
      <c r="DV544" t="s">
        <v>347</v>
      </c>
      <c r="DW544">
        <v>887</v>
      </c>
      <c r="DX544">
        <v>4435</v>
      </c>
      <c r="DY544">
        <v>625</v>
      </c>
      <c r="DZ544" t="s">
        <v>123</v>
      </c>
      <c r="EB544" t="s">
        <v>360</v>
      </c>
      <c r="ED544" t="s">
        <v>350</v>
      </c>
      <c r="EF544">
        <v>890</v>
      </c>
      <c r="EG544" t="s">
        <v>123</v>
      </c>
      <c r="EI544" t="s">
        <v>360</v>
      </c>
      <c r="EK544" t="s">
        <v>350</v>
      </c>
      <c r="EM544">
        <v>925</v>
      </c>
      <c r="EN544" t="s">
        <v>123</v>
      </c>
      <c r="EP544" t="s">
        <v>360</v>
      </c>
      <c r="ER544" t="s">
        <v>350</v>
      </c>
      <c r="ET544">
        <v>1255</v>
      </c>
      <c r="EU544" t="s">
        <v>123</v>
      </c>
      <c r="EW544" t="s">
        <v>360</v>
      </c>
      <c r="EY544" t="s">
        <v>350</v>
      </c>
      <c r="FA544">
        <v>740</v>
      </c>
      <c r="FB544" t="s">
        <v>123</v>
      </c>
      <c r="FD544" t="s">
        <v>360</v>
      </c>
      <c r="FF544" t="s">
        <v>350</v>
      </c>
      <c r="FH544">
        <v>0</v>
      </c>
      <c r="FK544">
        <v>125</v>
      </c>
      <c r="FL544">
        <v>625</v>
      </c>
      <c r="FM544">
        <v>178</v>
      </c>
      <c r="FN544">
        <v>890</v>
      </c>
      <c r="FO544">
        <v>591</v>
      </c>
      <c r="FP544">
        <v>2955</v>
      </c>
      <c r="FQ544">
        <v>0</v>
      </c>
      <c r="FR544">
        <v>0</v>
      </c>
      <c r="FS544" t="s">
        <v>347</v>
      </c>
      <c r="FT544">
        <v>3150</v>
      </c>
      <c r="FU544">
        <v>15750</v>
      </c>
      <c r="FV544" t="s">
        <v>54</v>
      </c>
      <c r="FW544" t="s">
        <v>1162</v>
      </c>
      <c r="FX544" t="s">
        <v>347</v>
      </c>
      <c r="FY544" t="s">
        <v>123</v>
      </c>
      <c r="FZ544" t="s">
        <v>347</v>
      </c>
      <c r="GA544">
        <v>3</v>
      </c>
      <c r="GB544">
        <v>15</v>
      </c>
      <c r="GC544" t="s">
        <v>353</v>
      </c>
      <c r="GD544" t="s">
        <v>354</v>
      </c>
      <c r="GE544" t="s">
        <v>354</v>
      </c>
      <c r="GF544" t="s">
        <v>354</v>
      </c>
      <c r="GG544">
        <v>14</v>
      </c>
      <c r="GH544" t="s">
        <v>356</v>
      </c>
    </row>
    <row r="545" spans="1:190" x14ac:dyDescent="0.35">
      <c r="A545" t="s">
        <v>53</v>
      </c>
      <c r="B545" t="s">
        <v>54</v>
      </c>
      <c r="C545" t="s">
        <v>1579</v>
      </c>
      <c r="D545" t="s">
        <v>1162</v>
      </c>
      <c r="E545" t="s">
        <v>1697</v>
      </c>
      <c r="F545" t="s">
        <v>1698</v>
      </c>
      <c r="G545" t="s">
        <v>1699</v>
      </c>
      <c r="H545" t="s">
        <v>1700</v>
      </c>
      <c r="I545">
        <v>14</v>
      </c>
      <c r="J545">
        <v>4</v>
      </c>
      <c r="K545" t="s">
        <v>345</v>
      </c>
      <c r="L545">
        <v>3.8605776500000002</v>
      </c>
      <c r="M545">
        <v>32.483465019999997</v>
      </c>
      <c r="N545" t="s">
        <v>346</v>
      </c>
      <c r="O545" t="s">
        <v>349</v>
      </c>
      <c r="P545" s="133">
        <v>0</v>
      </c>
      <c r="Q545" s="133">
        <v>0</v>
      </c>
      <c r="R545" s="133">
        <v>0</v>
      </c>
      <c r="S545" s="133">
        <v>0</v>
      </c>
      <c r="T545" s="133">
        <v>0</v>
      </c>
      <c r="W545">
        <v>0</v>
      </c>
      <c r="Z545">
        <v>0</v>
      </c>
      <c r="AC545">
        <v>0</v>
      </c>
      <c r="AF545">
        <v>0</v>
      </c>
      <c r="AI545">
        <v>0</v>
      </c>
      <c r="AL545" t="s">
        <v>349</v>
      </c>
      <c r="AM545">
        <v>0</v>
      </c>
      <c r="AN545">
        <v>0</v>
      </c>
      <c r="AO545">
        <v>0</v>
      </c>
      <c r="AR545">
        <v>0</v>
      </c>
      <c r="AU545">
        <v>0</v>
      </c>
      <c r="AX545">
        <v>0</v>
      </c>
      <c r="BA545">
        <v>0</v>
      </c>
      <c r="BD545">
        <v>0</v>
      </c>
      <c r="BE545">
        <v>0</v>
      </c>
      <c r="BF545">
        <v>0</v>
      </c>
      <c r="BG545">
        <v>0</v>
      </c>
      <c r="BH545" t="s">
        <v>349</v>
      </c>
      <c r="BI545">
        <v>0</v>
      </c>
      <c r="BJ545">
        <v>0</v>
      </c>
      <c r="BK545">
        <v>0</v>
      </c>
      <c r="BL545">
        <v>0</v>
      </c>
      <c r="BM545">
        <v>0</v>
      </c>
      <c r="BN545" t="s">
        <v>349</v>
      </c>
      <c r="BO545">
        <v>0</v>
      </c>
      <c r="BP545">
        <v>0</v>
      </c>
      <c r="BQ545">
        <v>0</v>
      </c>
      <c r="BR545">
        <v>0</v>
      </c>
      <c r="BS545">
        <v>0</v>
      </c>
      <c r="BT545" t="s">
        <v>349</v>
      </c>
      <c r="BU545">
        <v>0</v>
      </c>
      <c r="BV545">
        <v>0</v>
      </c>
      <c r="BW545">
        <v>0</v>
      </c>
      <c r="BX545">
        <v>0</v>
      </c>
      <c r="BY545">
        <v>0</v>
      </c>
      <c r="BZ545" t="s">
        <v>349</v>
      </c>
      <c r="CA545">
        <v>0</v>
      </c>
      <c r="CB545">
        <v>0</v>
      </c>
      <c r="CC545">
        <v>0</v>
      </c>
      <c r="CD545">
        <v>0</v>
      </c>
      <c r="CE545">
        <v>0</v>
      </c>
      <c r="CF545" t="s">
        <v>349</v>
      </c>
      <c r="CG545">
        <v>0</v>
      </c>
      <c r="CH545">
        <v>0</v>
      </c>
      <c r="CI545">
        <v>0</v>
      </c>
      <c r="CJ545" t="s">
        <v>349</v>
      </c>
      <c r="CK545">
        <v>0</v>
      </c>
      <c r="CL545" t="s">
        <v>349</v>
      </c>
      <c r="CM545">
        <v>0</v>
      </c>
      <c r="CN545" s="133">
        <v>0</v>
      </c>
      <c r="CO545" s="133" t="s">
        <v>347</v>
      </c>
      <c r="CP545" s="133">
        <v>485</v>
      </c>
      <c r="CQ545" s="133">
        <v>2668</v>
      </c>
      <c r="CR545">
        <v>0</v>
      </c>
      <c r="CS545">
        <v>0</v>
      </c>
      <c r="CT545">
        <v>0</v>
      </c>
      <c r="CY545">
        <v>0</v>
      </c>
      <c r="DD545">
        <v>0</v>
      </c>
      <c r="DI545">
        <v>0</v>
      </c>
      <c r="DN545">
        <v>0</v>
      </c>
      <c r="DS545">
        <v>0</v>
      </c>
      <c r="DV545" t="s">
        <v>347</v>
      </c>
      <c r="DW545">
        <v>485</v>
      </c>
      <c r="DX545">
        <v>2668</v>
      </c>
      <c r="DY545">
        <v>0</v>
      </c>
      <c r="EF545">
        <v>0</v>
      </c>
      <c r="EM545">
        <v>0</v>
      </c>
      <c r="ET545">
        <v>1000</v>
      </c>
      <c r="EU545" t="s">
        <v>123</v>
      </c>
      <c r="EW545" t="s">
        <v>674</v>
      </c>
      <c r="EY545" t="s">
        <v>350</v>
      </c>
      <c r="FA545">
        <v>399</v>
      </c>
      <c r="FB545" t="s">
        <v>123</v>
      </c>
      <c r="FD545" t="s">
        <v>674</v>
      </c>
      <c r="FF545" t="s">
        <v>350</v>
      </c>
      <c r="FH545">
        <v>1269</v>
      </c>
      <c r="FK545">
        <v>80</v>
      </c>
      <c r="FL545">
        <v>440</v>
      </c>
      <c r="FM545">
        <v>255</v>
      </c>
      <c r="FN545">
        <v>1403</v>
      </c>
      <c r="FO545">
        <v>150</v>
      </c>
      <c r="FP545">
        <v>825</v>
      </c>
      <c r="FQ545">
        <v>0</v>
      </c>
      <c r="FR545">
        <v>0</v>
      </c>
      <c r="FS545" t="s">
        <v>347</v>
      </c>
      <c r="FT545">
        <v>3353</v>
      </c>
      <c r="FU545">
        <v>18444</v>
      </c>
      <c r="FV545" t="s">
        <v>348</v>
      </c>
      <c r="FW545" t="s">
        <v>348</v>
      </c>
      <c r="FX545" t="s">
        <v>347</v>
      </c>
      <c r="FY545" t="s">
        <v>123</v>
      </c>
      <c r="FZ545" t="s">
        <v>349</v>
      </c>
      <c r="GA545">
        <v>0</v>
      </c>
      <c r="GB545">
        <v>0</v>
      </c>
      <c r="GC545" t="s">
        <v>353</v>
      </c>
      <c r="GD545" t="s">
        <v>354</v>
      </c>
      <c r="GE545" t="s">
        <v>354</v>
      </c>
      <c r="GF545" t="s">
        <v>355</v>
      </c>
      <c r="GG545">
        <v>14</v>
      </c>
      <c r="GH545" t="s">
        <v>356</v>
      </c>
    </row>
    <row r="546" spans="1:190" x14ac:dyDescent="0.35">
      <c r="A546" t="s">
        <v>53</v>
      </c>
      <c r="B546" t="s">
        <v>54</v>
      </c>
      <c r="C546" t="s">
        <v>1579</v>
      </c>
      <c r="D546" t="s">
        <v>1162</v>
      </c>
      <c r="E546" t="s">
        <v>1697</v>
      </c>
      <c r="F546" t="s">
        <v>1698</v>
      </c>
      <c r="G546" t="s">
        <v>1701</v>
      </c>
      <c r="H546" t="s">
        <v>1702</v>
      </c>
      <c r="I546">
        <v>14</v>
      </c>
      <c r="J546">
        <v>4</v>
      </c>
      <c r="K546" t="s">
        <v>345</v>
      </c>
      <c r="L546">
        <v>3.87744833</v>
      </c>
      <c r="M546">
        <v>32.478695729999998</v>
      </c>
      <c r="N546" t="s">
        <v>346</v>
      </c>
      <c r="O546" t="s">
        <v>347</v>
      </c>
      <c r="P546" s="133">
        <v>6</v>
      </c>
      <c r="Q546" s="133">
        <v>35</v>
      </c>
      <c r="R546" s="133">
        <v>6</v>
      </c>
      <c r="S546" s="133">
        <v>35</v>
      </c>
      <c r="T546" s="133">
        <v>0</v>
      </c>
      <c r="W546">
        <v>0</v>
      </c>
      <c r="Z546">
        <v>0</v>
      </c>
      <c r="AC546">
        <v>0</v>
      </c>
      <c r="AF546">
        <v>0</v>
      </c>
      <c r="AI546">
        <v>35</v>
      </c>
      <c r="AJ546" t="s">
        <v>348</v>
      </c>
      <c r="AK546" t="s">
        <v>348</v>
      </c>
      <c r="AL546" t="s">
        <v>349</v>
      </c>
      <c r="AM546">
        <v>0</v>
      </c>
      <c r="AN546">
        <v>0</v>
      </c>
      <c r="AO546">
        <v>0</v>
      </c>
      <c r="AR546">
        <v>0</v>
      </c>
      <c r="AU546">
        <v>0</v>
      </c>
      <c r="AX546">
        <v>0</v>
      </c>
      <c r="BA546">
        <v>0</v>
      </c>
      <c r="BD546">
        <v>0</v>
      </c>
      <c r="BE546">
        <v>0</v>
      </c>
      <c r="BF546">
        <v>0</v>
      </c>
      <c r="BG546">
        <v>0</v>
      </c>
      <c r="BH546" t="s">
        <v>349</v>
      </c>
      <c r="BI546">
        <v>0</v>
      </c>
      <c r="BJ546">
        <v>0</v>
      </c>
      <c r="BK546">
        <v>0</v>
      </c>
      <c r="BL546">
        <v>0</v>
      </c>
      <c r="BM546">
        <v>0</v>
      </c>
      <c r="BN546" t="s">
        <v>349</v>
      </c>
      <c r="BO546">
        <v>0</v>
      </c>
      <c r="BP546">
        <v>0</v>
      </c>
      <c r="BQ546">
        <v>0</v>
      </c>
      <c r="BR546">
        <v>0</v>
      </c>
      <c r="BS546">
        <v>0</v>
      </c>
      <c r="BT546" t="s">
        <v>349</v>
      </c>
      <c r="BU546">
        <v>0</v>
      </c>
      <c r="BV546">
        <v>0</v>
      </c>
      <c r="BW546">
        <v>0</v>
      </c>
      <c r="BX546">
        <v>0</v>
      </c>
      <c r="BY546">
        <v>0</v>
      </c>
      <c r="BZ546" t="s">
        <v>349</v>
      </c>
      <c r="CA546">
        <v>0</v>
      </c>
      <c r="CB546">
        <v>0</v>
      </c>
      <c r="CC546">
        <v>0</v>
      </c>
      <c r="CD546">
        <v>0</v>
      </c>
      <c r="CE546">
        <v>0</v>
      </c>
      <c r="CF546" t="s">
        <v>349</v>
      </c>
      <c r="CG546">
        <v>0</v>
      </c>
      <c r="CH546">
        <v>0</v>
      </c>
      <c r="CI546">
        <v>35</v>
      </c>
      <c r="CJ546" t="s">
        <v>349</v>
      </c>
      <c r="CK546">
        <v>0</v>
      </c>
      <c r="CL546" t="s">
        <v>349</v>
      </c>
      <c r="CM546">
        <v>0</v>
      </c>
      <c r="CN546" s="133">
        <v>0</v>
      </c>
      <c r="CO546" s="133" t="s">
        <v>347</v>
      </c>
      <c r="CP546" s="133">
        <v>770</v>
      </c>
      <c r="CQ546" s="133">
        <v>4235</v>
      </c>
      <c r="CR546">
        <v>0</v>
      </c>
      <c r="CS546">
        <v>0</v>
      </c>
      <c r="CT546">
        <v>0</v>
      </c>
      <c r="CY546">
        <v>0</v>
      </c>
      <c r="DD546">
        <v>0</v>
      </c>
      <c r="DI546">
        <v>0</v>
      </c>
      <c r="DN546">
        <v>0</v>
      </c>
      <c r="DS546">
        <v>0</v>
      </c>
      <c r="DV546" t="s">
        <v>347</v>
      </c>
      <c r="DW546">
        <v>770</v>
      </c>
      <c r="DX546">
        <v>4235</v>
      </c>
      <c r="DY546">
        <v>0</v>
      </c>
      <c r="EF546">
        <v>0</v>
      </c>
      <c r="EM546">
        <v>0</v>
      </c>
      <c r="ET546">
        <v>1050</v>
      </c>
      <c r="EU546" t="s">
        <v>123</v>
      </c>
      <c r="EW546" t="s">
        <v>674</v>
      </c>
      <c r="EY546" t="s">
        <v>350</v>
      </c>
      <c r="FA546">
        <v>500</v>
      </c>
      <c r="FB546" t="s">
        <v>123</v>
      </c>
      <c r="FD546" t="s">
        <v>674</v>
      </c>
      <c r="FF546" t="s">
        <v>350</v>
      </c>
      <c r="FH546">
        <v>2685</v>
      </c>
      <c r="FK546">
        <v>70</v>
      </c>
      <c r="FL546">
        <v>385</v>
      </c>
      <c r="FM546">
        <v>500</v>
      </c>
      <c r="FN546">
        <v>2750</v>
      </c>
      <c r="FO546">
        <v>200</v>
      </c>
      <c r="FP546">
        <v>1100</v>
      </c>
      <c r="FQ546">
        <v>0</v>
      </c>
      <c r="FR546">
        <v>0</v>
      </c>
      <c r="FS546" t="s">
        <v>347</v>
      </c>
      <c r="FT546">
        <v>4029</v>
      </c>
      <c r="FU546">
        <v>22160</v>
      </c>
      <c r="FV546" t="s">
        <v>348</v>
      </c>
      <c r="FW546" t="s">
        <v>348</v>
      </c>
      <c r="FX546" t="s">
        <v>347</v>
      </c>
      <c r="FY546" t="s">
        <v>123</v>
      </c>
      <c r="FZ546" t="s">
        <v>349</v>
      </c>
      <c r="GA546">
        <v>0</v>
      </c>
      <c r="GB546">
        <v>0</v>
      </c>
      <c r="GC546" t="s">
        <v>353</v>
      </c>
      <c r="GD546" t="s">
        <v>354</v>
      </c>
      <c r="GE546" t="s">
        <v>354</v>
      </c>
      <c r="GF546" t="s">
        <v>355</v>
      </c>
      <c r="GG546">
        <v>14</v>
      </c>
      <c r="GH546" t="s">
        <v>356</v>
      </c>
    </row>
    <row r="547" spans="1:190" x14ac:dyDescent="0.35">
      <c r="A547" t="s">
        <v>53</v>
      </c>
      <c r="B547" t="s">
        <v>54</v>
      </c>
      <c r="C547" t="s">
        <v>1579</v>
      </c>
      <c r="D547" t="s">
        <v>1162</v>
      </c>
      <c r="E547" t="s">
        <v>1697</v>
      </c>
      <c r="F547" t="s">
        <v>1698</v>
      </c>
      <c r="G547" t="s">
        <v>1703</v>
      </c>
      <c r="H547" t="s">
        <v>1704</v>
      </c>
      <c r="I547">
        <v>14</v>
      </c>
      <c r="J547">
        <v>4</v>
      </c>
      <c r="K547" t="s">
        <v>345</v>
      </c>
      <c r="L547">
        <v>3.8583685499999998</v>
      </c>
      <c r="M547">
        <v>32.48536318</v>
      </c>
      <c r="N547" t="s">
        <v>346</v>
      </c>
      <c r="O547" t="s">
        <v>349</v>
      </c>
      <c r="P547" s="133">
        <v>0</v>
      </c>
      <c r="Q547" s="133">
        <v>0</v>
      </c>
      <c r="R547" s="133">
        <v>0</v>
      </c>
      <c r="S547" s="133">
        <v>0</v>
      </c>
      <c r="T547" s="133">
        <v>0</v>
      </c>
      <c r="W547">
        <v>0</v>
      </c>
      <c r="Z547">
        <v>0</v>
      </c>
      <c r="AC547">
        <v>0</v>
      </c>
      <c r="AF547">
        <v>0</v>
      </c>
      <c r="AI547">
        <v>0</v>
      </c>
      <c r="AL547" t="s">
        <v>349</v>
      </c>
      <c r="AM547">
        <v>0</v>
      </c>
      <c r="AN547">
        <v>0</v>
      </c>
      <c r="AO547">
        <v>0</v>
      </c>
      <c r="AR547">
        <v>0</v>
      </c>
      <c r="AU547">
        <v>0</v>
      </c>
      <c r="AX547">
        <v>0</v>
      </c>
      <c r="BA547">
        <v>0</v>
      </c>
      <c r="BD547">
        <v>0</v>
      </c>
      <c r="BE547">
        <v>0</v>
      </c>
      <c r="BF547">
        <v>0</v>
      </c>
      <c r="BG547">
        <v>0</v>
      </c>
      <c r="BH547" t="s">
        <v>349</v>
      </c>
      <c r="BI547">
        <v>0</v>
      </c>
      <c r="BJ547">
        <v>0</v>
      </c>
      <c r="BK547">
        <v>0</v>
      </c>
      <c r="BL547">
        <v>0</v>
      </c>
      <c r="BM547">
        <v>0</v>
      </c>
      <c r="BN547" t="s">
        <v>349</v>
      </c>
      <c r="BO547">
        <v>0</v>
      </c>
      <c r="BP547">
        <v>0</v>
      </c>
      <c r="BQ547">
        <v>0</v>
      </c>
      <c r="BR547">
        <v>0</v>
      </c>
      <c r="BS547">
        <v>0</v>
      </c>
      <c r="BT547" t="s">
        <v>349</v>
      </c>
      <c r="BU547">
        <v>0</v>
      </c>
      <c r="BV547">
        <v>0</v>
      </c>
      <c r="BW547">
        <v>0</v>
      </c>
      <c r="BX547">
        <v>0</v>
      </c>
      <c r="BY547">
        <v>0</v>
      </c>
      <c r="BZ547" t="s">
        <v>349</v>
      </c>
      <c r="CA547">
        <v>0</v>
      </c>
      <c r="CB547">
        <v>0</v>
      </c>
      <c r="CC547">
        <v>0</v>
      </c>
      <c r="CD547">
        <v>0</v>
      </c>
      <c r="CE547">
        <v>0</v>
      </c>
      <c r="CF547" t="s">
        <v>349</v>
      </c>
      <c r="CG547">
        <v>0</v>
      </c>
      <c r="CH547">
        <v>0</v>
      </c>
      <c r="CI547">
        <v>0</v>
      </c>
      <c r="CJ547" t="s">
        <v>349</v>
      </c>
      <c r="CK547">
        <v>0</v>
      </c>
      <c r="CL547" t="s">
        <v>349</v>
      </c>
      <c r="CM547">
        <v>0</v>
      </c>
      <c r="CN547" s="133">
        <v>0</v>
      </c>
      <c r="CO547" s="133" t="s">
        <v>347</v>
      </c>
      <c r="CP547" s="133">
        <v>535</v>
      </c>
      <c r="CQ547" s="133">
        <v>2943</v>
      </c>
      <c r="CR547">
        <v>0</v>
      </c>
      <c r="CS547">
        <v>0</v>
      </c>
      <c r="CT547">
        <v>0</v>
      </c>
      <c r="CY547">
        <v>0</v>
      </c>
      <c r="DD547">
        <v>0</v>
      </c>
      <c r="DI547">
        <v>0</v>
      </c>
      <c r="DN547">
        <v>0</v>
      </c>
      <c r="DS547">
        <v>0</v>
      </c>
      <c r="DV547" t="s">
        <v>347</v>
      </c>
      <c r="DW547">
        <v>535</v>
      </c>
      <c r="DX547">
        <v>2943</v>
      </c>
      <c r="DY547">
        <v>0</v>
      </c>
      <c r="EF547">
        <v>0</v>
      </c>
      <c r="EM547">
        <v>0</v>
      </c>
      <c r="ET547">
        <v>1000</v>
      </c>
      <c r="EU547" t="s">
        <v>123</v>
      </c>
      <c r="EW547" t="s">
        <v>674</v>
      </c>
      <c r="EY547" t="s">
        <v>350</v>
      </c>
      <c r="FA547">
        <v>550</v>
      </c>
      <c r="FB547" t="s">
        <v>123</v>
      </c>
      <c r="FD547" t="s">
        <v>674</v>
      </c>
      <c r="FF547" t="s">
        <v>350</v>
      </c>
      <c r="FH547">
        <v>1393</v>
      </c>
      <c r="FK547">
        <v>35</v>
      </c>
      <c r="FL547">
        <v>193</v>
      </c>
      <c r="FM547">
        <v>300</v>
      </c>
      <c r="FN547">
        <v>1650</v>
      </c>
      <c r="FO547">
        <v>200</v>
      </c>
      <c r="FP547">
        <v>1100</v>
      </c>
      <c r="FQ547">
        <v>0</v>
      </c>
      <c r="FR547">
        <v>0</v>
      </c>
      <c r="FS547" t="s">
        <v>347</v>
      </c>
      <c r="FT547">
        <v>4862</v>
      </c>
      <c r="FU547">
        <v>26740</v>
      </c>
      <c r="FV547" t="s">
        <v>348</v>
      </c>
      <c r="FW547" t="s">
        <v>348</v>
      </c>
      <c r="FX547" t="s">
        <v>347</v>
      </c>
      <c r="FY547" t="s">
        <v>123</v>
      </c>
      <c r="FZ547" t="s">
        <v>349</v>
      </c>
      <c r="GA547">
        <v>0</v>
      </c>
      <c r="GB547">
        <v>0</v>
      </c>
      <c r="GC547" t="s">
        <v>353</v>
      </c>
      <c r="GD547" t="s">
        <v>354</v>
      </c>
      <c r="GE547" t="s">
        <v>354</v>
      </c>
      <c r="GF547" t="s">
        <v>355</v>
      </c>
      <c r="GG547">
        <v>14</v>
      </c>
      <c r="GH547" t="s">
        <v>356</v>
      </c>
    </row>
    <row r="548" spans="1:190" x14ac:dyDescent="0.35">
      <c r="A548" t="s">
        <v>53</v>
      </c>
      <c r="B548" t="s">
        <v>54</v>
      </c>
      <c r="C548" t="s">
        <v>1579</v>
      </c>
      <c r="D548" t="s">
        <v>1162</v>
      </c>
      <c r="E548" t="s">
        <v>1697</v>
      </c>
      <c r="F548" t="s">
        <v>1698</v>
      </c>
      <c r="G548" t="s">
        <v>1705</v>
      </c>
      <c r="H548" t="s">
        <v>1698</v>
      </c>
      <c r="I548">
        <v>14</v>
      </c>
      <c r="J548">
        <v>4</v>
      </c>
      <c r="K548" t="s">
        <v>345</v>
      </c>
      <c r="L548">
        <v>3.8725619500000001</v>
      </c>
      <c r="M548">
        <v>32.479252080000002</v>
      </c>
      <c r="N548" t="s">
        <v>346</v>
      </c>
      <c r="O548" t="s">
        <v>349</v>
      </c>
      <c r="P548" s="133">
        <v>0</v>
      </c>
      <c r="Q548" s="133">
        <v>0</v>
      </c>
      <c r="R548" s="133">
        <v>0</v>
      </c>
      <c r="S548" s="133">
        <v>0</v>
      </c>
      <c r="T548" s="133">
        <v>0</v>
      </c>
      <c r="W548">
        <v>0</v>
      </c>
      <c r="Z548">
        <v>0</v>
      </c>
      <c r="AC548">
        <v>0</v>
      </c>
      <c r="AF548">
        <v>0</v>
      </c>
      <c r="AI548">
        <v>0</v>
      </c>
      <c r="AL548" t="s">
        <v>349</v>
      </c>
      <c r="AM548">
        <v>0</v>
      </c>
      <c r="AN548">
        <v>0</v>
      </c>
      <c r="AO548">
        <v>0</v>
      </c>
      <c r="AR548">
        <v>0</v>
      </c>
      <c r="AU548">
        <v>0</v>
      </c>
      <c r="AX548">
        <v>0</v>
      </c>
      <c r="BA548">
        <v>0</v>
      </c>
      <c r="BD548">
        <v>0</v>
      </c>
      <c r="BE548">
        <v>0</v>
      </c>
      <c r="BF548">
        <v>0</v>
      </c>
      <c r="BG548">
        <v>0</v>
      </c>
      <c r="BH548" t="s">
        <v>349</v>
      </c>
      <c r="BI548">
        <v>0</v>
      </c>
      <c r="BJ548">
        <v>0</v>
      </c>
      <c r="BK548">
        <v>0</v>
      </c>
      <c r="BL548">
        <v>0</v>
      </c>
      <c r="BM548">
        <v>0</v>
      </c>
      <c r="BN548" t="s">
        <v>349</v>
      </c>
      <c r="BO548">
        <v>0</v>
      </c>
      <c r="BP548">
        <v>0</v>
      </c>
      <c r="BQ548">
        <v>0</v>
      </c>
      <c r="BR548">
        <v>0</v>
      </c>
      <c r="BS548">
        <v>0</v>
      </c>
      <c r="BT548" t="s">
        <v>349</v>
      </c>
      <c r="BU548">
        <v>0</v>
      </c>
      <c r="BV548">
        <v>0</v>
      </c>
      <c r="BW548">
        <v>0</v>
      </c>
      <c r="BX548">
        <v>0</v>
      </c>
      <c r="BY548">
        <v>0</v>
      </c>
      <c r="BZ548" t="s">
        <v>349</v>
      </c>
      <c r="CA548">
        <v>0</v>
      </c>
      <c r="CB548">
        <v>0</v>
      </c>
      <c r="CC548">
        <v>0</v>
      </c>
      <c r="CD548">
        <v>0</v>
      </c>
      <c r="CE548">
        <v>0</v>
      </c>
      <c r="CF548" t="s">
        <v>349</v>
      </c>
      <c r="CG548">
        <v>0</v>
      </c>
      <c r="CH548">
        <v>0</v>
      </c>
      <c r="CI548">
        <v>0</v>
      </c>
      <c r="CJ548" t="s">
        <v>349</v>
      </c>
      <c r="CK548">
        <v>0</v>
      </c>
      <c r="CL548" t="s">
        <v>349</v>
      </c>
      <c r="CM548">
        <v>0</v>
      </c>
      <c r="CN548" s="133">
        <v>0</v>
      </c>
      <c r="CO548" s="133" t="s">
        <v>347</v>
      </c>
      <c r="CP548" s="133">
        <v>488</v>
      </c>
      <c r="CQ548" s="133">
        <v>2684</v>
      </c>
      <c r="CR548">
        <v>0</v>
      </c>
      <c r="CS548">
        <v>0</v>
      </c>
      <c r="CT548">
        <v>0</v>
      </c>
      <c r="CY548">
        <v>0</v>
      </c>
      <c r="DD548">
        <v>0</v>
      </c>
      <c r="DI548">
        <v>0</v>
      </c>
      <c r="DN548">
        <v>0</v>
      </c>
      <c r="DS548">
        <v>0</v>
      </c>
      <c r="DV548" t="s">
        <v>347</v>
      </c>
      <c r="DW548">
        <v>488</v>
      </c>
      <c r="DX548">
        <v>2684</v>
      </c>
      <c r="DY548">
        <v>0</v>
      </c>
      <c r="EF548">
        <v>0</v>
      </c>
      <c r="EM548">
        <v>0</v>
      </c>
      <c r="ET548">
        <v>900</v>
      </c>
      <c r="EU548" t="s">
        <v>123</v>
      </c>
      <c r="EW548" t="s">
        <v>674</v>
      </c>
      <c r="EY548" t="s">
        <v>350</v>
      </c>
      <c r="FA548">
        <v>450</v>
      </c>
      <c r="FB548" t="s">
        <v>123</v>
      </c>
      <c r="FD548" t="s">
        <v>674</v>
      </c>
      <c r="FF548" t="s">
        <v>350</v>
      </c>
      <c r="FH548">
        <v>1334</v>
      </c>
      <c r="FK548">
        <v>88</v>
      </c>
      <c r="FL548">
        <v>484</v>
      </c>
      <c r="FM548">
        <v>250</v>
      </c>
      <c r="FN548">
        <v>1375</v>
      </c>
      <c r="FO548">
        <v>150</v>
      </c>
      <c r="FP548">
        <v>825</v>
      </c>
      <c r="FQ548">
        <v>0</v>
      </c>
      <c r="FR548">
        <v>0</v>
      </c>
      <c r="FS548" t="s">
        <v>347</v>
      </c>
      <c r="FT548">
        <v>3245</v>
      </c>
      <c r="FU548">
        <v>17845</v>
      </c>
      <c r="FV548" t="s">
        <v>348</v>
      </c>
      <c r="FW548" t="s">
        <v>348</v>
      </c>
      <c r="FX548" t="s">
        <v>347</v>
      </c>
      <c r="FY548" t="s">
        <v>123</v>
      </c>
      <c r="FZ548" t="s">
        <v>349</v>
      </c>
      <c r="GA548">
        <v>0</v>
      </c>
      <c r="GB548">
        <v>0</v>
      </c>
      <c r="GC548" t="s">
        <v>353</v>
      </c>
      <c r="GD548" t="s">
        <v>354</v>
      </c>
      <c r="GE548" t="s">
        <v>354</v>
      </c>
      <c r="GF548" t="s">
        <v>355</v>
      </c>
      <c r="GG548">
        <v>14</v>
      </c>
      <c r="GH548" t="s">
        <v>356</v>
      </c>
    </row>
    <row r="549" spans="1:190" x14ac:dyDescent="0.35">
      <c r="A549" t="s">
        <v>53</v>
      </c>
      <c r="B549" t="s">
        <v>54</v>
      </c>
      <c r="C549" t="s">
        <v>1579</v>
      </c>
      <c r="D549" t="s">
        <v>1162</v>
      </c>
      <c r="E549" t="s">
        <v>1697</v>
      </c>
      <c r="F549" t="s">
        <v>1698</v>
      </c>
      <c r="G549" t="s">
        <v>1706</v>
      </c>
      <c r="H549" t="s">
        <v>1707</v>
      </c>
      <c r="I549">
        <v>14</v>
      </c>
      <c r="J549">
        <v>5</v>
      </c>
      <c r="K549" t="s">
        <v>345</v>
      </c>
      <c r="L549">
        <v>3.7666841600000001</v>
      </c>
      <c r="M549">
        <v>32.51876232</v>
      </c>
      <c r="N549" t="s">
        <v>346</v>
      </c>
      <c r="O549" t="s">
        <v>349</v>
      </c>
      <c r="P549" s="133">
        <v>0</v>
      </c>
      <c r="Q549" s="133">
        <v>0</v>
      </c>
      <c r="R549" s="133">
        <v>0</v>
      </c>
      <c r="S549" s="133">
        <v>0</v>
      </c>
      <c r="T549" s="133">
        <v>0</v>
      </c>
      <c r="W549">
        <v>0</v>
      </c>
      <c r="Z549">
        <v>0</v>
      </c>
      <c r="AC549">
        <v>0</v>
      </c>
      <c r="AF549">
        <v>0</v>
      </c>
      <c r="AI549">
        <v>0</v>
      </c>
      <c r="AL549" t="s">
        <v>349</v>
      </c>
      <c r="AM549">
        <v>0</v>
      </c>
      <c r="AN549">
        <v>0</v>
      </c>
      <c r="AO549">
        <v>0</v>
      </c>
      <c r="AR549">
        <v>0</v>
      </c>
      <c r="AU549">
        <v>0</v>
      </c>
      <c r="AX549">
        <v>0</v>
      </c>
      <c r="BA549">
        <v>0</v>
      </c>
      <c r="BD549">
        <v>0</v>
      </c>
      <c r="BE549">
        <v>0</v>
      </c>
      <c r="BF549">
        <v>0</v>
      </c>
      <c r="BG549">
        <v>0</v>
      </c>
      <c r="BH549" t="s">
        <v>349</v>
      </c>
      <c r="BI549">
        <v>0</v>
      </c>
      <c r="BJ549">
        <v>0</v>
      </c>
      <c r="BK549">
        <v>0</v>
      </c>
      <c r="BL549">
        <v>0</v>
      </c>
      <c r="BM549">
        <v>0</v>
      </c>
      <c r="BN549" t="s">
        <v>349</v>
      </c>
      <c r="BO549">
        <v>0</v>
      </c>
      <c r="BP549">
        <v>0</v>
      </c>
      <c r="BQ549">
        <v>0</v>
      </c>
      <c r="BR549">
        <v>0</v>
      </c>
      <c r="BS549">
        <v>0</v>
      </c>
      <c r="BT549" t="s">
        <v>349</v>
      </c>
      <c r="BU549">
        <v>0</v>
      </c>
      <c r="BV549">
        <v>0</v>
      </c>
      <c r="BW549">
        <v>0</v>
      </c>
      <c r="BX549">
        <v>0</v>
      </c>
      <c r="BY549">
        <v>0</v>
      </c>
      <c r="BZ549" t="s">
        <v>349</v>
      </c>
      <c r="CA549">
        <v>0</v>
      </c>
      <c r="CB549">
        <v>0</v>
      </c>
      <c r="CC549">
        <v>0</v>
      </c>
      <c r="CD549">
        <v>0</v>
      </c>
      <c r="CE549">
        <v>0</v>
      </c>
      <c r="CF549" t="s">
        <v>349</v>
      </c>
      <c r="CG549">
        <v>0</v>
      </c>
      <c r="CH549">
        <v>0</v>
      </c>
      <c r="CI549">
        <v>0</v>
      </c>
      <c r="CJ549" t="s">
        <v>349</v>
      </c>
      <c r="CK549">
        <v>0</v>
      </c>
      <c r="CL549" t="s">
        <v>349</v>
      </c>
      <c r="CM549">
        <v>0</v>
      </c>
      <c r="CN549" s="133">
        <v>0</v>
      </c>
      <c r="CO549" s="133" t="s">
        <v>347</v>
      </c>
      <c r="CP549" s="133">
        <v>520</v>
      </c>
      <c r="CQ549" s="133">
        <v>2860</v>
      </c>
      <c r="CR549">
        <v>0</v>
      </c>
      <c r="CS549">
        <v>0</v>
      </c>
      <c r="CT549">
        <v>0</v>
      </c>
      <c r="CY549">
        <v>0</v>
      </c>
      <c r="DD549">
        <v>0</v>
      </c>
      <c r="DI549">
        <v>0</v>
      </c>
      <c r="DN549">
        <v>0</v>
      </c>
      <c r="DS549">
        <v>0</v>
      </c>
      <c r="DV549" t="s">
        <v>347</v>
      </c>
      <c r="DW549">
        <v>520</v>
      </c>
      <c r="DX549">
        <v>2860</v>
      </c>
      <c r="DY549">
        <v>40</v>
      </c>
      <c r="DZ549" t="s">
        <v>123</v>
      </c>
      <c r="EB549" t="s">
        <v>674</v>
      </c>
      <c r="ED549" t="s">
        <v>350</v>
      </c>
      <c r="EF549">
        <v>250</v>
      </c>
      <c r="EG549" t="s">
        <v>123</v>
      </c>
      <c r="EI549" t="s">
        <v>674</v>
      </c>
      <c r="EK549" t="s">
        <v>350</v>
      </c>
      <c r="EM549">
        <v>574</v>
      </c>
      <c r="EN549" t="s">
        <v>123</v>
      </c>
      <c r="EP549" t="s">
        <v>674</v>
      </c>
      <c r="ER549" t="s">
        <v>350</v>
      </c>
      <c r="ET549">
        <v>950</v>
      </c>
      <c r="EU549" t="s">
        <v>123</v>
      </c>
      <c r="EW549" t="s">
        <v>674</v>
      </c>
      <c r="EY549" t="s">
        <v>350</v>
      </c>
      <c r="FA549">
        <v>425</v>
      </c>
      <c r="FB549" t="s">
        <v>123</v>
      </c>
      <c r="FD549" t="s">
        <v>674</v>
      </c>
      <c r="FF549" t="s">
        <v>350</v>
      </c>
      <c r="FH549">
        <v>621</v>
      </c>
      <c r="FK549">
        <v>120</v>
      </c>
      <c r="FL549">
        <v>660</v>
      </c>
      <c r="FM549">
        <v>230</v>
      </c>
      <c r="FN549">
        <v>1265</v>
      </c>
      <c r="FO549">
        <v>170</v>
      </c>
      <c r="FP549">
        <v>935</v>
      </c>
      <c r="FQ549">
        <v>0</v>
      </c>
      <c r="FR549">
        <v>0</v>
      </c>
      <c r="FS549" t="s">
        <v>347</v>
      </c>
      <c r="FT549">
        <v>2159</v>
      </c>
      <c r="FU549">
        <v>11877</v>
      </c>
      <c r="FV549" t="s">
        <v>348</v>
      </c>
      <c r="FW549" t="s">
        <v>348</v>
      </c>
      <c r="FX549" t="s">
        <v>347</v>
      </c>
      <c r="FY549" t="s">
        <v>119</v>
      </c>
      <c r="FZ549" t="s">
        <v>349</v>
      </c>
      <c r="GA549">
        <v>0</v>
      </c>
      <c r="GB549">
        <v>0</v>
      </c>
      <c r="GC549" t="s">
        <v>353</v>
      </c>
      <c r="GD549" t="s">
        <v>354</v>
      </c>
      <c r="GE549" t="s">
        <v>354</v>
      </c>
      <c r="GF549" t="s">
        <v>355</v>
      </c>
      <c r="GG549">
        <v>14</v>
      </c>
      <c r="GH549" t="s">
        <v>356</v>
      </c>
    </row>
    <row r="550" spans="1:190" x14ac:dyDescent="0.35">
      <c r="A550" t="s">
        <v>53</v>
      </c>
      <c r="B550" t="s">
        <v>54</v>
      </c>
      <c r="C550" t="s">
        <v>1708</v>
      </c>
      <c r="D550" t="s">
        <v>429</v>
      </c>
      <c r="E550" t="s">
        <v>1709</v>
      </c>
      <c r="F550" t="s">
        <v>1710</v>
      </c>
      <c r="G550" t="s">
        <v>1711</v>
      </c>
      <c r="H550" t="s">
        <v>878</v>
      </c>
      <c r="I550">
        <v>14</v>
      </c>
      <c r="J550">
        <v>5</v>
      </c>
      <c r="K550" t="s">
        <v>345</v>
      </c>
      <c r="L550">
        <v>4.5708731660000002</v>
      </c>
      <c r="M550">
        <v>32.480692189999999</v>
      </c>
      <c r="N550" t="s">
        <v>346</v>
      </c>
      <c r="O550" t="s">
        <v>349</v>
      </c>
      <c r="P550" s="133">
        <v>0</v>
      </c>
      <c r="Q550" s="133">
        <v>0</v>
      </c>
      <c r="R550" s="133">
        <v>0</v>
      </c>
      <c r="S550" s="133">
        <v>0</v>
      </c>
      <c r="T550" s="133">
        <v>0</v>
      </c>
      <c r="W550">
        <v>0</v>
      </c>
      <c r="Z550">
        <v>0</v>
      </c>
      <c r="AC550">
        <v>0</v>
      </c>
      <c r="AF550">
        <v>0</v>
      </c>
      <c r="AI550">
        <v>0</v>
      </c>
      <c r="AL550" t="s">
        <v>349</v>
      </c>
      <c r="AM550">
        <v>0</v>
      </c>
      <c r="AN550">
        <v>0</v>
      </c>
      <c r="AO550">
        <v>0</v>
      </c>
      <c r="AR550">
        <v>0</v>
      </c>
      <c r="AU550">
        <v>0</v>
      </c>
      <c r="AX550">
        <v>0</v>
      </c>
      <c r="BA550">
        <v>0</v>
      </c>
      <c r="BD550">
        <v>0</v>
      </c>
      <c r="BE550">
        <v>0</v>
      </c>
      <c r="BF550">
        <v>0</v>
      </c>
      <c r="BG550">
        <v>0</v>
      </c>
      <c r="BH550" t="s">
        <v>349</v>
      </c>
      <c r="BI550">
        <v>0</v>
      </c>
      <c r="BJ550">
        <v>0</v>
      </c>
      <c r="BK550">
        <v>0</v>
      </c>
      <c r="BL550">
        <v>0</v>
      </c>
      <c r="BM550">
        <v>0</v>
      </c>
      <c r="BN550" t="s">
        <v>349</v>
      </c>
      <c r="BO550">
        <v>0</v>
      </c>
      <c r="BP550">
        <v>0</v>
      </c>
      <c r="BQ550">
        <v>0</v>
      </c>
      <c r="BR550">
        <v>0</v>
      </c>
      <c r="BS550">
        <v>0</v>
      </c>
      <c r="BT550" t="s">
        <v>349</v>
      </c>
      <c r="BU550">
        <v>0</v>
      </c>
      <c r="BV550">
        <v>0</v>
      </c>
      <c r="BW550">
        <v>0</v>
      </c>
      <c r="BX550">
        <v>0</v>
      </c>
      <c r="BY550">
        <v>0</v>
      </c>
      <c r="BZ550" t="s">
        <v>349</v>
      </c>
      <c r="CA550">
        <v>0</v>
      </c>
      <c r="CB550">
        <v>0</v>
      </c>
      <c r="CC550">
        <v>0</v>
      </c>
      <c r="CD550">
        <v>0</v>
      </c>
      <c r="CE550">
        <v>0</v>
      </c>
      <c r="CF550" t="s">
        <v>349</v>
      </c>
      <c r="CG550">
        <v>0</v>
      </c>
      <c r="CH550">
        <v>0</v>
      </c>
      <c r="CI550">
        <v>0</v>
      </c>
      <c r="CJ550" t="s">
        <v>349</v>
      </c>
      <c r="CK550">
        <v>0</v>
      </c>
      <c r="CL550" t="s">
        <v>349</v>
      </c>
      <c r="CM550">
        <v>0</v>
      </c>
      <c r="CN550" s="133">
        <v>0</v>
      </c>
      <c r="CO550" s="133" t="s">
        <v>347</v>
      </c>
      <c r="CP550" s="133">
        <v>38</v>
      </c>
      <c r="CQ550" s="133">
        <v>228</v>
      </c>
      <c r="CR550">
        <v>17</v>
      </c>
      <c r="CS550">
        <v>102</v>
      </c>
      <c r="CT550">
        <v>0</v>
      </c>
      <c r="CY550">
        <v>15</v>
      </c>
      <c r="CZ550" t="s">
        <v>54</v>
      </c>
      <c r="DA550" t="s">
        <v>429</v>
      </c>
      <c r="DB550" t="s">
        <v>444</v>
      </c>
      <c r="DD550">
        <v>24</v>
      </c>
      <c r="DE550" t="s">
        <v>54</v>
      </c>
      <c r="DF550" t="s">
        <v>429</v>
      </c>
      <c r="DG550" t="s">
        <v>444</v>
      </c>
      <c r="DI550">
        <v>21</v>
      </c>
      <c r="DJ550" t="s">
        <v>54</v>
      </c>
      <c r="DK550" t="s">
        <v>429</v>
      </c>
      <c r="DL550" t="s">
        <v>444</v>
      </c>
      <c r="DN550">
        <v>23</v>
      </c>
      <c r="DO550" t="s">
        <v>54</v>
      </c>
      <c r="DP550" t="s">
        <v>429</v>
      </c>
      <c r="DQ550" t="s">
        <v>444</v>
      </c>
      <c r="DS550">
        <v>19</v>
      </c>
      <c r="DT550" t="s">
        <v>348</v>
      </c>
      <c r="DU550" t="s">
        <v>348</v>
      </c>
      <c r="DV550" t="s">
        <v>347</v>
      </c>
      <c r="DW550">
        <v>21</v>
      </c>
      <c r="DX550">
        <v>126</v>
      </c>
      <c r="DY550">
        <v>0</v>
      </c>
      <c r="EF550">
        <v>13</v>
      </c>
      <c r="EG550" t="s">
        <v>119</v>
      </c>
      <c r="EI550" t="s">
        <v>1712</v>
      </c>
      <c r="EK550" t="s">
        <v>444</v>
      </c>
      <c r="EM550">
        <v>11</v>
      </c>
      <c r="EN550" t="s">
        <v>121</v>
      </c>
      <c r="EP550" t="s">
        <v>395</v>
      </c>
      <c r="ER550" t="s">
        <v>444</v>
      </c>
      <c r="ET550">
        <v>18</v>
      </c>
      <c r="EU550" t="s">
        <v>121</v>
      </c>
      <c r="EW550" t="s">
        <v>359</v>
      </c>
      <c r="EY550" t="s">
        <v>444</v>
      </c>
      <c r="FA550">
        <v>29</v>
      </c>
      <c r="FB550" t="s">
        <v>123</v>
      </c>
      <c r="FD550" t="s">
        <v>352</v>
      </c>
      <c r="FF550" t="s">
        <v>444</v>
      </c>
      <c r="FH550">
        <v>55</v>
      </c>
      <c r="FK550">
        <v>26</v>
      </c>
      <c r="FL550">
        <v>156</v>
      </c>
      <c r="FM550">
        <v>7</v>
      </c>
      <c r="FN550">
        <v>42</v>
      </c>
      <c r="FO550">
        <v>5</v>
      </c>
      <c r="FP550">
        <v>30</v>
      </c>
      <c r="FQ550">
        <v>0</v>
      </c>
      <c r="FR550">
        <v>0</v>
      </c>
      <c r="FS550" t="s">
        <v>347</v>
      </c>
      <c r="FT550">
        <v>22</v>
      </c>
      <c r="FU550">
        <v>132</v>
      </c>
      <c r="FV550" t="s">
        <v>54</v>
      </c>
      <c r="FW550" t="s">
        <v>429</v>
      </c>
      <c r="FX550" t="s">
        <v>347</v>
      </c>
      <c r="FY550" t="s">
        <v>123</v>
      </c>
      <c r="FZ550" t="s">
        <v>349</v>
      </c>
      <c r="GA550">
        <v>0</v>
      </c>
      <c r="GB550">
        <v>0</v>
      </c>
      <c r="GC550" t="s">
        <v>353</v>
      </c>
      <c r="GD550" t="s">
        <v>354</v>
      </c>
      <c r="GE550" t="s">
        <v>354</v>
      </c>
      <c r="GF550" t="s">
        <v>355</v>
      </c>
      <c r="GG550">
        <v>14</v>
      </c>
      <c r="GH550" t="s">
        <v>356</v>
      </c>
    </row>
    <row r="551" spans="1:190" x14ac:dyDescent="0.35">
      <c r="A551" t="s">
        <v>53</v>
      </c>
      <c r="B551" t="s">
        <v>54</v>
      </c>
      <c r="C551" t="s">
        <v>1708</v>
      </c>
      <c r="D551" t="s">
        <v>429</v>
      </c>
      <c r="E551" t="s">
        <v>1709</v>
      </c>
      <c r="F551" t="s">
        <v>1710</v>
      </c>
      <c r="G551" t="s">
        <v>1713</v>
      </c>
      <c r="H551" t="s">
        <v>1714</v>
      </c>
      <c r="I551">
        <v>14</v>
      </c>
      <c r="J551">
        <v>7</v>
      </c>
      <c r="K551" t="s">
        <v>345</v>
      </c>
      <c r="L551">
        <v>4.5227889499999998</v>
      </c>
      <c r="M551">
        <v>32.494384109999999</v>
      </c>
      <c r="N551" t="s">
        <v>346</v>
      </c>
      <c r="O551" t="s">
        <v>349</v>
      </c>
      <c r="P551" s="133">
        <v>0</v>
      </c>
      <c r="Q551" s="133">
        <v>0</v>
      </c>
      <c r="R551" s="133">
        <v>0</v>
      </c>
      <c r="S551" s="133">
        <v>0</v>
      </c>
      <c r="T551" s="133">
        <v>0</v>
      </c>
      <c r="W551">
        <v>0</v>
      </c>
      <c r="Z551">
        <v>0</v>
      </c>
      <c r="AC551">
        <v>0</v>
      </c>
      <c r="AF551">
        <v>0</v>
      </c>
      <c r="AI551">
        <v>0</v>
      </c>
      <c r="AL551" t="s">
        <v>349</v>
      </c>
      <c r="AM551">
        <v>0</v>
      </c>
      <c r="AN551">
        <v>0</v>
      </c>
      <c r="AO551">
        <v>0</v>
      </c>
      <c r="AR551">
        <v>0</v>
      </c>
      <c r="AU551">
        <v>0</v>
      </c>
      <c r="AX551">
        <v>0</v>
      </c>
      <c r="BA551">
        <v>0</v>
      </c>
      <c r="BD551">
        <v>0</v>
      </c>
      <c r="BE551">
        <v>0</v>
      </c>
      <c r="BF551">
        <v>0</v>
      </c>
      <c r="BG551">
        <v>0</v>
      </c>
      <c r="BH551" t="s">
        <v>349</v>
      </c>
      <c r="BI551">
        <v>0</v>
      </c>
      <c r="BJ551">
        <v>0</v>
      </c>
      <c r="BK551">
        <v>0</v>
      </c>
      <c r="BL551">
        <v>0</v>
      </c>
      <c r="BM551">
        <v>0</v>
      </c>
      <c r="BN551" t="s">
        <v>349</v>
      </c>
      <c r="BO551">
        <v>0</v>
      </c>
      <c r="BP551">
        <v>0</v>
      </c>
      <c r="BQ551">
        <v>0</v>
      </c>
      <c r="BR551">
        <v>0</v>
      </c>
      <c r="BS551">
        <v>0</v>
      </c>
      <c r="BT551" t="s">
        <v>349</v>
      </c>
      <c r="BU551">
        <v>0</v>
      </c>
      <c r="BV551">
        <v>0</v>
      </c>
      <c r="BW551">
        <v>0</v>
      </c>
      <c r="BX551">
        <v>0</v>
      </c>
      <c r="BY551">
        <v>0</v>
      </c>
      <c r="BZ551" t="s">
        <v>349</v>
      </c>
      <c r="CA551">
        <v>0</v>
      </c>
      <c r="CB551">
        <v>0</v>
      </c>
      <c r="CC551">
        <v>0</v>
      </c>
      <c r="CD551">
        <v>0</v>
      </c>
      <c r="CE551">
        <v>0</v>
      </c>
      <c r="CF551" t="s">
        <v>349</v>
      </c>
      <c r="CG551">
        <v>0</v>
      </c>
      <c r="CH551">
        <v>0</v>
      </c>
      <c r="CI551">
        <v>0</v>
      </c>
      <c r="CJ551" t="s">
        <v>349</v>
      </c>
      <c r="CK551">
        <v>0</v>
      </c>
      <c r="CL551" t="s">
        <v>349</v>
      </c>
      <c r="CM551">
        <v>0</v>
      </c>
      <c r="CN551" s="133">
        <v>0</v>
      </c>
      <c r="CO551" s="133" t="s">
        <v>347</v>
      </c>
      <c r="CP551" s="133">
        <v>40</v>
      </c>
      <c r="CQ551" s="133">
        <v>240</v>
      </c>
      <c r="CR551">
        <v>17</v>
      </c>
      <c r="CS551">
        <v>102</v>
      </c>
      <c r="CT551">
        <v>0</v>
      </c>
      <c r="CY551">
        <v>13</v>
      </c>
      <c r="CZ551" t="s">
        <v>54</v>
      </c>
      <c r="DA551" t="s">
        <v>429</v>
      </c>
      <c r="DB551" t="s">
        <v>405</v>
      </c>
      <c r="DD551">
        <v>36</v>
      </c>
      <c r="DE551" t="s">
        <v>54</v>
      </c>
      <c r="DF551" t="s">
        <v>429</v>
      </c>
      <c r="DG551" t="s">
        <v>405</v>
      </c>
      <c r="DI551">
        <v>42</v>
      </c>
      <c r="DJ551" t="s">
        <v>54</v>
      </c>
      <c r="DK551" t="s">
        <v>429</v>
      </c>
      <c r="DL551" t="s">
        <v>405</v>
      </c>
      <c r="DN551">
        <v>11</v>
      </c>
      <c r="DO551" t="s">
        <v>54</v>
      </c>
      <c r="DP551" t="s">
        <v>429</v>
      </c>
      <c r="DQ551" t="s">
        <v>405</v>
      </c>
      <c r="DS551">
        <v>0</v>
      </c>
      <c r="DV551" t="s">
        <v>347</v>
      </c>
      <c r="DW551">
        <v>23</v>
      </c>
      <c r="DX551">
        <v>138</v>
      </c>
      <c r="DY551">
        <v>0</v>
      </c>
      <c r="EF551">
        <v>0</v>
      </c>
      <c r="EM551">
        <v>0</v>
      </c>
      <c r="ET551">
        <v>26</v>
      </c>
      <c r="EU551" t="s">
        <v>116</v>
      </c>
      <c r="EW551" t="s">
        <v>1165</v>
      </c>
      <c r="EY551" t="s">
        <v>405</v>
      </c>
      <c r="FA551">
        <v>56</v>
      </c>
      <c r="FB551" t="s">
        <v>123</v>
      </c>
      <c r="FD551" t="s">
        <v>351</v>
      </c>
      <c r="FF551" t="s">
        <v>444</v>
      </c>
      <c r="FH551">
        <v>56</v>
      </c>
      <c r="FK551">
        <v>31</v>
      </c>
      <c r="FL551">
        <v>186</v>
      </c>
      <c r="FM551">
        <v>7</v>
      </c>
      <c r="FN551">
        <v>42</v>
      </c>
      <c r="FO551">
        <v>2</v>
      </c>
      <c r="FP551">
        <v>12</v>
      </c>
      <c r="FQ551">
        <v>0</v>
      </c>
      <c r="FR551">
        <v>0</v>
      </c>
      <c r="FS551" t="s">
        <v>347</v>
      </c>
      <c r="FT551">
        <v>22</v>
      </c>
      <c r="FU551">
        <v>132</v>
      </c>
      <c r="FV551" t="s">
        <v>54</v>
      </c>
      <c r="FW551" t="s">
        <v>429</v>
      </c>
      <c r="FX551" t="s">
        <v>347</v>
      </c>
      <c r="FY551" t="s">
        <v>123</v>
      </c>
      <c r="FZ551" t="s">
        <v>347</v>
      </c>
      <c r="GA551">
        <v>15</v>
      </c>
      <c r="GB551">
        <v>90</v>
      </c>
      <c r="GC551" t="s">
        <v>353</v>
      </c>
      <c r="GD551" t="s">
        <v>354</v>
      </c>
      <c r="GE551" t="s">
        <v>354</v>
      </c>
      <c r="GF551" t="s">
        <v>355</v>
      </c>
      <c r="GG551">
        <v>14</v>
      </c>
      <c r="GH551" t="s">
        <v>356</v>
      </c>
    </row>
    <row r="552" spans="1:190" x14ac:dyDescent="0.35">
      <c r="A552" t="s">
        <v>53</v>
      </c>
      <c r="B552" t="s">
        <v>54</v>
      </c>
      <c r="C552" t="s">
        <v>1708</v>
      </c>
      <c r="D552" t="s">
        <v>429</v>
      </c>
      <c r="E552" t="s">
        <v>1709</v>
      </c>
      <c r="F552" t="s">
        <v>1710</v>
      </c>
      <c r="G552" t="s">
        <v>1715</v>
      </c>
      <c r="H552" t="s">
        <v>1716</v>
      </c>
      <c r="I552">
        <v>14</v>
      </c>
      <c r="J552">
        <v>7</v>
      </c>
      <c r="K552" t="s">
        <v>345</v>
      </c>
      <c r="L552">
        <v>4.6028757750000002</v>
      </c>
      <c r="M552">
        <v>32.482789179999997</v>
      </c>
      <c r="N552" t="s">
        <v>346</v>
      </c>
      <c r="O552" t="s">
        <v>349</v>
      </c>
      <c r="P552" s="133">
        <v>0</v>
      </c>
      <c r="Q552" s="133">
        <v>0</v>
      </c>
      <c r="R552" s="133">
        <v>0</v>
      </c>
      <c r="S552" s="133">
        <v>0</v>
      </c>
      <c r="T552" s="133">
        <v>0</v>
      </c>
      <c r="W552">
        <v>0</v>
      </c>
      <c r="Z552">
        <v>0</v>
      </c>
      <c r="AC552">
        <v>0</v>
      </c>
      <c r="AF552">
        <v>0</v>
      </c>
      <c r="AI552">
        <v>0</v>
      </c>
      <c r="AL552" t="s">
        <v>349</v>
      </c>
      <c r="AM552">
        <v>0</v>
      </c>
      <c r="AN552">
        <v>0</v>
      </c>
      <c r="AO552">
        <v>0</v>
      </c>
      <c r="AR552">
        <v>0</v>
      </c>
      <c r="AU552">
        <v>0</v>
      </c>
      <c r="AX552">
        <v>0</v>
      </c>
      <c r="BA552">
        <v>0</v>
      </c>
      <c r="BD552">
        <v>0</v>
      </c>
      <c r="BE552">
        <v>0</v>
      </c>
      <c r="BF552">
        <v>0</v>
      </c>
      <c r="BG552">
        <v>0</v>
      </c>
      <c r="BH552" t="s">
        <v>349</v>
      </c>
      <c r="BI552">
        <v>0</v>
      </c>
      <c r="BJ552">
        <v>0</v>
      </c>
      <c r="BK552">
        <v>0</v>
      </c>
      <c r="BL552">
        <v>0</v>
      </c>
      <c r="BM552">
        <v>0</v>
      </c>
      <c r="BN552" t="s">
        <v>349</v>
      </c>
      <c r="BO552">
        <v>0</v>
      </c>
      <c r="BP552">
        <v>0</v>
      </c>
      <c r="BQ552">
        <v>0</v>
      </c>
      <c r="BR552">
        <v>0</v>
      </c>
      <c r="BS552">
        <v>0</v>
      </c>
      <c r="BT552" t="s">
        <v>349</v>
      </c>
      <c r="BU552">
        <v>0</v>
      </c>
      <c r="BV552">
        <v>0</v>
      </c>
      <c r="BW552">
        <v>0</v>
      </c>
      <c r="BX552">
        <v>0</v>
      </c>
      <c r="BY552">
        <v>0</v>
      </c>
      <c r="BZ552" t="s">
        <v>349</v>
      </c>
      <c r="CA552">
        <v>0</v>
      </c>
      <c r="CB552">
        <v>0</v>
      </c>
      <c r="CC552">
        <v>0</v>
      </c>
      <c r="CD552">
        <v>0</v>
      </c>
      <c r="CE552">
        <v>0</v>
      </c>
      <c r="CF552" t="s">
        <v>349</v>
      </c>
      <c r="CG552">
        <v>0</v>
      </c>
      <c r="CH552">
        <v>0</v>
      </c>
      <c r="CI552">
        <v>0</v>
      </c>
      <c r="CJ552" t="s">
        <v>349</v>
      </c>
      <c r="CK552">
        <v>0</v>
      </c>
      <c r="CL552" t="s">
        <v>349</v>
      </c>
      <c r="CM552">
        <v>0</v>
      </c>
      <c r="CN552" s="133">
        <v>0</v>
      </c>
      <c r="CO552" s="133" t="s">
        <v>347</v>
      </c>
      <c r="CP552" s="133">
        <v>135</v>
      </c>
      <c r="CQ552" s="133">
        <v>810</v>
      </c>
      <c r="CR552">
        <v>103</v>
      </c>
      <c r="CS552">
        <v>618</v>
      </c>
      <c r="CT552">
        <v>0</v>
      </c>
      <c r="CY552">
        <v>30</v>
      </c>
      <c r="CZ552" t="s">
        <v>54</v>
      </c>
      <c r="DA552" t="s">
        <v>429</v>
      </c>
      <c r="DB552" t="s">
        <v>444</v>
      </c>
      <c r="DD552">
        <v>36</v>
      </c>
      <c r="DE552" t="s">
        <v>54</v>
      </c>
      <c r="DF552" t="s">
        <v>429</v>
      </c>
      <c r="DG552" t="s">
        <v>444</v>
      </c>
      <c r="DI552">
        <v>259</v>
      </c>
      <c r="DJ552" t="s">
        <v>54</v>
      </c>
      <c r="DK552" t="s">
        <v>429</v>
      </c>
      <c r="DL552" t="s">
        <v>444</v>
      </c>
      <c r="DN552">
        <v>259</v>
      </c>
      <c r="DO552" t="s">
        <v>54</v>
      </c>
      <c r="DP552" t="s">
        <v>429</v>
      </c>
      <c r="DQ552" t="s">
        <v>444</v>
      </c>
      <c r="DS552">
        <v>34</v>
      </c>
      <c r="DT552" t="s">
        <v>348</v>
      </c>
      <c r="DU552" t="s">
        <v>348</v>
      </c>
      <c r="DV552" t="s">
        <v>347</v>
      </c>
      <c r="DW552">
        <v>32</v>
      </c>
      <c r="DX552">
        <v>192</v>
      </c>
      <c r="DY552">
        <v>0</v>
      </c>
      <c r="EF552">
        <v>0</v>
      </c>
      <c r="EM552">
        <v>0</v>
      </c>
      <c r="ET552">
        <v>12</v>
      </c>
      <c r="EU552" t="s">
        <v>116</v>
      </c>
      <c r="EW552" t="s">
        <v>1165</v>
      </c>
      <c r="EY552" t="s">
        <v>350</v>
      </c>
      <c r="FA552">
        <v>40</v>
      </c>
      <c r="FB552" t="s">
        <v>119</v>
      </c>
      <c r="FD552" t="s">
        <v>1717</v>
      </c>
      <c r="FF552" t="s">
        <v>350</v>
      </c>
      <c r="FH552">
        <v>140</v>
      </c>
      <c r="FK552">
        <v>115</v>
      </c>
      <c r="FL552">
        <v>690</v>
      </c>
      <c r="FM552">
        <v>13</v>
      </c>
      <c r="FN552">
        <v>78</v>
      </c>
      <c r="FO552">
        <v>7</v>
      </c>
      <c r="FP552">
        <v>42</v>
      </c>
      <c r="FQ552">
        <v>0</v>
      </c>
      <c r="FR552">
        <v>0</v>
      </c>
      <c r="FS552" t="s">
        <v>347</v>
      </c>
      <c r="FT552">
        <v>32</v>
      </c>
      <c r="FU552">
        <v>192</v>
      </c>
      <c r="FV552" t="s">
        <v>54</v>
      </c>
      <c r="FW552" t="s">
        <v>429</v>
      </c>
      <c r="FX552" t="s">
        <v>347</v>
      </c>
      <c r="FY552" t="s">
        <v>123</v>
      </c>
      <c r="FZ552" t="s">
        <v>349</v>
      </c>
      <c r="GA552">
        <v>0</v>
      </c>
      <c r="GB552">
        <v>0</v>
      </c>
      <c r="GC552" t="s">
        <v>353</v>
      </c>
      <c r="GD552" t="s">
        <v>354</v>
      </c>
      <c r="GE552" t="s">
        <v>354</v>
      </c>
      <c r="GF552" t="s">
        <v>355</v>
      </c>
      <c r="GG552">
        <v>14</v>
      </c>
      <c r="GH552" t="s">
        <v>356</v>
      </c>
    </row>
    <row r="553" spans="1:190" x14ac:dyDescent="0.35">
      <c r="A553" t="s">
        <v>53</v>
      </c>
      <c r="B553" t="s">
        <v>54</v>
      </c>
      <c r="C553" t="s">
        <v>1708</v>
      </c>
      <c r="D553" t="s">
        <v>429</v>
      </c>
      <c r="E553" t="s">
        <v>1709</v>
      </c>
      <c r="F553" t="s">
        <v>1710</v>
      </c>
      <c r="G553" t="s">
        <v>1718</v>
      </c>
      <c r="H553" t="s">
        <v>1719</v>
      </c>
      <c r="I553">
        <v>14</v>
      </c>
      <c r="J553">
        <v>5</v>
      </c>
      <c r="K553" t="s">
        <v>345</v>
      </c>
      <c r="L553">
        <v>4.5555515079999997</v>
      </c>
      <c r="M553">
        <v>32.487677920000003</v>
      </c>
      <c r="N553" t="s">
        <v>346</v>
      </c>
      <c r="O553" t="s">
        <v>347</v>
      </c>
      <c r="P553" s="133">
        <v>13</v>
      </c>
      <c r="Q553" s="133">
        <v>78</v>
      </c>
      <c r="R553" s="133">
        <v>13</v>
      </c>
      <c r="S553" s="133">
        <v>78</v>
      </c>
      <c r="T553" s="133">
        <v>0</v>
      </c>
      <c r="W553">
        <v>0</v>
      </c>
      <c r="Z553">
        <v>0</v>
      </c>
      <c r="AC553">
        <v>48</v>
      </c>
      <c r="AD553" t="s">
        <v>348</v>
      </c>
      <c r="AE553" t="s">
        <v>348</v>
      </c>
      <c r="AF553">
        <v>0</v>
      </c>
      <c r="AI553">
        <v>30</v>
      </c>
      <c r="AJ553" t="s">
        <v>348</v>
      </c>
      <c r="AK553" t="s">
        <v>348</v>
      </c>
      <c r="AL553" t="s">
        <v>349</v>
      </c>
      <c r="AM553">
        <v>0</v>
      </c>
      <c r="AN553">
        <v>0</v>
      </c>
      <c r="AO553">
        <v>0</v>
      </c>
      <c r="AR553">
        <v>0</v>
      </c>
      <c r="AU553">
        <v>0</v>
      </c>
      <c r="AX553">
        <v>0</v>
      </c>
      <c r="BA553">
        <v>0</v>
      </c>
      <c r="BD553">
        <v>0</v>
      </c>
      <c r="BE553">
        <v>0</v>
      </c>
      <c r="BF553">
        <v>0</v>
      </c>
      <c r="BG553">
        <v>0</v>
      </c>
      <c r="BH553" t="s">
        <v>349</v>
      </c>
      <c r="BI553">
        <v>0</v>
      </c>
      <c r="BJ553">
        <v>0</v>
      </c>
      <c r="BK553">
        <v>0</v>
      </c>
      <c r="BL553">
        <v>0</v>
      </c>
      <c r="BM553">
        <v>0</v>
      </c>
      <c r="BN553" t="s">
        <v>349</v>
      </c>
      <c r="BO553">
        <v>0</v>
      </c>
      <c r="BP553">
        <v>0</v>
      </c>
      <c r="BQ553">
        <v>0</v>
      </c>
      <c r="BR553">
        <v>0</v>
      </c>
      <c r="BS553">
        <v>0</v>
      </c>
      <c r="BT553" t="s">
        <v>349</v>
      </c>
      <c r="BU553">
        <v>0</v>
      </c>
      <c r="BV553">
        <v>0</v>
      </c>
      <c r="BW553">
        <v>0</v>
      </c>
      <c r="BX553">
        <v>48</v>
      </c>
      <c r="BY553">
        <v>0</v>
      </c>
      <c r="BZ553" t="s">
        <v>349</v>
      </c>
      <c r="CA553">
        <v>0</v>
      </c>
      <c r="CB553">
        <v>0</v>
      </c>
      <c r="CC553">
        <v>0</v>
      </c>
      <c r="CD553">
        <v>0</v>
      </c>
      <c r="CE553">
        <v>0</v>
      </c>
      <c r="CF553" t="s">
        <v>349</v>
      </c>
      <c r="CG553">
        <v>0</v>
      </c>
      <c r="CH553">
        <v>0</v>
      </c>
      <c r="CI553">
        <v>30</v>
      </c>
      <c r="CJ553" t="s">
        <v>349</v>
      </c>
      <c r="CK553">
        <v>0</v>
      </c>
      <c r="CL553" t="s">
        <v>349</v>
      </c>
      <c r="CM553">
        <v>0</v>
      </c>
      <c r="CN553" s="133">
        <v>0</v>
      </c>
      <c r="CO553" s="133" t="s">
        <v>347</v>
      </c>
      <c r="CP553" s="133">
        <v>29</v>
      </c>
      <c r="CQ553" s="133">
        <v>174</v>
      </c>
      <c r="CR553">
        <v>0</v>
      </c>
      <c r="CS553">
        <v>0</v>
      </c>
      <c r="CT553">
        <v>0</v>
      </c>
      <c r="CY553">
        <v>0</v>
      </c>
      <c r="DD553">
        <v>0</v>
      </c>
      <c r="DI553">
        <v>0</v>
      </c>
      <c r="DN553">
        <v>0</v>
      </c>
      <c r="DS553">
        <v>0</v>
      </c>
      <c r="DV553" t="s">
        <v>347</v>
      </c>
      <c r="DW553">
        <v>29</v>
      </c>
      <c r="DX553">
        <v>174</v>
      </c>
      <c r="DY553">
        <v>0</v>
      </c>
      <c r="EA553">
        <v>0</v>
      </c>
      <c r="EC553">
        <v>0</v>
      </c>
      <c r="EF553">
        <v>0</v>
      </c>
      <c r="EH553">
        <v>0</v>
      </c>
      <c r="EJ553">
        <v>0</v>
      </c>
      <c r="EM553">
        <v>0</v>
      </c>
      <c r="EO553">
        <v>0</v>
      </c>
      <c r="EQ553">
        <v>0</v>
      </c>
      <c r="ET553">
        <v>0</v>
      </c>
      <c r="EV553">
        <v>0</v>
      </c>
      <c r="EX553">
        <v>0</v>
      </c>
      <c r="FA553">
        <v>0</v>
      </c>
      <c r="FC553">
        <v>0</v>
      </c>
      <c r="FE553">
        <v>0</v>
      </c>
      <c r="FH553">
        <v>174</v>
      </c>
      <c r="FK553">
        <v>0</v>
      </c>
      <c r="FL553">
        <v>0</v>
      </c>
      <c r="FM553">
        <v>0</v>
      </c>
      <c r="FN553">
        <v>0</v>
      </c>
      <c r="FO553">
        <v>0</v>
      </c>
      <c r="FP553">
        <v>0</v>
      </c>
      <c r="FQ553">
        <v>29</v>
      </c>
      <c r="FR553">
        <v>174</v>
      </c>
      <c r="FS553" t="s">
        <v>349</v>
      </c>
      <c r="FT553">
        <v>0</v>
      </c>
      <c r="FU553">
        <v>0</v>
      </c>
      <c r="FV553">
        <v>0</v>
      </c>
      <c r="FW553">
        <v>0</v>
      </c>
      <c r="FX553" t="s">
        <v>347</v>
      </c>
      <c r="FY553" t="s">
        <v>348</v>
      </c>
      <c r="FZ553" t="s">
        <v>347</v>
      </c>
      <c r="GA553">
        <v>8</v>
      </c>
      <c r="GB553">
        <v>48</v>
      </c>
      <c r="GC553" t="s">
        <v>353</v>
      </c>
      <c r="GD553">
        <v>0</v>
      </c>
      <c r="GE553">
        <v>0</v>
      </c>
      <c r="GF553">
        <v>0</v>
      </c>
      <c r="GG553">
        <v>14</v>
      </c>
      <c r="GH553" t="s">
        <v>356</v>
      </c>
    </row>
    <row r="554" spans="1:190" x14ac:dyDescent="0.35">
      <c r="A554" t="s">
        <v>53</v>
      </c>
      <c r="B554" t="s">
        <v>54</v>
      </c>
      <c r="C554" t="s">
        <v>1708</v>
      </c>
      <c r="D554" t="s">
        <v>429</v>
      </c>
      <c r="E554" t="s">
        <v>1721</v>
      </c>
      <c r="F554" t="s">
        <v>1722</v>
      </c>
      <c r="G554" t="s">
        <v>1723</v>
      </c>
      <c r="H554" t="s">
        <v>1724</v>
      </c>
      <c r="I554">
        <v>14</v>
      </c>
      <c r="J554">
        <v>4</v>
      </c>
      <c r="K554" t="s">
        <v>345</v>
      </c>
      <c r="L554">
        <v>4.4497671499999996</v>
      </c>
      <c r="M554">
        <v>32.81548772</v>
      </c>
      <c r="N554" t="s">
        <v>346</v>
      </c>
      <c r="O554" t="s">
        <v>347</v>
      </c>
      <c r="P554" s="133">
        <v>15</v>
      </c>
      <c r="Q554" s="133">
        <v>75</v>
      </c>
      <c r="R554" s="133">
        <v>15</v>
      </c>
      <c r="S554" s="133">
        <v>75</v>
      </c>
      <c r="T554" s="133">
        <v>50</v>
      </c>
      <c r="U554" t="s">
        <v>54</v>
      </c>
      <c r="V554" t="s">
        <v>429</v>
      </c>
      <c r="W554">
        <v>15</v>
      </c>
      <c r="X554" t="s">
        <v>54</v>
      </c>
      <c r="Y554" t="s">
        <v>429</v>
      </c>
      <c r="Z554">
        <v>0</v>
      </c>
      <c r="AC554">
        <v>0</v>
      </c>
      <c r="AF554">
        <v>0</v>
      </c>
      <c r="AI554">
        <v>10</v>
      </c>
      <c r="AJ554" t="s">
        <v>348</v>
      </c>
      <c r="AK554" t="s">
        <v>348</v>
      </c>
      <c r="AL554" t="s">
        <v>349</v>
      </c>
      <c r="AM554">
        <v>0</v>
      </c>
      <c r="AN554">
        <v>0</v>
      </c>
      <c r="AO554">
        <v>0</v>
      </c>
      <c r="AR554">
        <v>0</v>
      </c>
      <c r="AU554">
        <v>0</v>
      </c>
      <c r="AX554">
        <v>0</v>
      </c>
      <c r="BA554">
        <v>0</v>
      </c>
      <c r="BD554">
        <v>0</v>
      </c>
      <c r="BE554">
        <v>0</v>
      </c>
      <c r="BF554">
        <v>50</v>
      </c>
      <c r="BG554">
        <v>0</v>
      </c>
      <c r="BH554" t="s">
        <v>349</v>
      </c>
      <c r="BI554">
        <v>0</v>
      </c>
      <c r="BJ554">
        <v>0</v>
      </c>
      <c r="BK554">
        <v>0</v>
      </c>
      <c r="BL554">
        <v>15</v>
      </c>
      <c r="BM554">
        <v>0</v>
      </c>
      <c r="BN554" t="s">
        <v>349</v>
      </c>
      <c r="BO554">
        <v>0</v>
      </c>
      <c r="BP554">
        <v>0</v>
      </c>
      <c r="BQ554">
        <v>0</v>
      </c>
      <c r="BR554">
        <v>0</v>
      </c>
      <c r="BS554">
        <v>0</v>
      </c>
      <c r="BT554" t="s">
        <v>349</v>
      </c>
      <c r="BU554">
        <v>0</v>
      </c>
      <c r="BV554">
        <v>0</v>
      </c>
      <c r="BW554">
        <v>0</v>
      </c>
      <c r="BX554">
        <v>0</v>
      </c>
      <c r="BY554">
        <v>0</v>
      </c>
      <c r="BZ554" t="s">
        <v>349</v>
      </c>
      <c r="CA554">
        <v>0</v>
      </c>
      <c r="CB554">
        <v>0</v>
      </c>
      <c r="CC554">
        <v>0</v>
      </c>
      <c r="CD554">
        <v>0</v>
      </c>
      <c r="CE554">
        <v>0</v>
      </c>
      <c r="CF554" t="s">
        <v>349</v>
      </c>
      <c r="CG554">
        <v>0</v>
      </c>
      <c r="CH554">
        <v>0</v>
      </c>
      <c r="CI554">
        <v>10</v>
      </c>
      <c r="CJ554" t="s">
        <v>347</v>
      </c>
      <c r="CK554">
        <v>55</v>
      </c>
      <c r="CL554" t="s">
        <v>349</v>
      </c>
      <c r="CM554">
        <v>0</v>
      </c>
      <c r="CN554" s="133">
        <v>0</v>
      </c>
      <c r="CO554" s="133" t="s">
        <v>347</v>
      </c>
      <c r="CP554" s="133">
        <v>63</v>
      </c>
      <c r="CQ554" s="133">
        <v>315</v>
      </c>
      <c r="CR554">
        <v>21</v>
      </c>
      <c r="CS554">
        <v>105</v>
      </c>
      <c r="CT554">
        <v>0</v>
      </c>
      <c r="CY554">
        <v>32</v>
      </c>
      <c r="CZ554" t="s">
        <v>54</v>
      </c>
      <c r="DA554" t="s">
        <v>429</v>
      </c>
      <c r="DB554" t="s">
        <v>405</v>
      </c>
      <c r="DD554">
        <v>23</v>
      </c>
      <c r="DE554" t="s">
        <v>54</v>
      </c>
      <c r="DF554" t="s">
        <v>429</v>
      </c>
      <c r="DG554" t="s">
        <v>405</v>
      </c>
      <c r="DI554">
        <v>15</v>
      </c>
      <c r="DJ554" t="s">
        <v>70</v>
      </c>
      <c r="DK554" t="s">
        <v>1725</v>
      </c>
      <c r="DL554" t="s">
        <v>405</v>
      </c>
      <c r="DN554">
        <v>35</v>
      </c>
      <c r="DO554" t="s">
        <v>54</v>
      </c>
      <c r="DP554" t="s">
        <v>429</v>
      </c>
      <c r="DQ554" t="s">
        <v>405</v>
      </c>
      <c r="DS554">
        <v>0</v>
      </c>
      <c r="DV554" t="s">
        <v>347</v>
      </c>
      <c r="DW554">
        <v>42</v>
      </c>
      <c r="DX554">
        <v>210</v>
      </c>
      <c r="DY554">
        <v>0</v>
      </c>
      <c r="EF554">
        <v>0</v>
      </c>
      <c r="EM554">
        <v>0</v>
      </c>
      <c r="ET554">
        <v>17</v>
      </c>
      <c r="EU554" t="s">
        <v>119</v>
      </c>
      <c r="EW554" t="s">
        <v>1726</v>
      </c>
      <c r="EY554" t="s">
        <v>350</v>
      </c>
      <c r="FA554">
        <v>44</v>
      </c>
      <c r="FB554" t="s">
        <v>123</v>
      </c>
      <c r="FD554" t="s">
        <v>385</v>
      </c>
      <c r="FF554" t="s">
        <v>444</v>
      </c>
      <c r="FH554">
        <v>149</v>
      </c>
      <c r="FK554">
        <v>38</v>
      </c>
      <c r="FL554">
        <v>190</v>
      </c>
      <c r="FM554">
        <v>20</v>
      </c>
      <c r="FN554">
        <v>100</v>
      </c>
      <c r="FO554">
        <v>5</v>
      </c>
      <c r="FP554">
        <v>25</v>
      </c>
      <c r="FQ554">
        <v>0</v>
      </c>
      <c r="FR554">
        <v>0</v>
      </c>
      <c r="FS554" t="s">
        <v>347</v>
      </c>
      <c r="FT554">
        <v>7</v>
      </c>
      <c r="FU554">
        <v>35</v>
      </c>
      <c r="FV554" t="s">
        <v>54</v>
      </c>
      <c r="FW554" t="s">
        <v>429</v>
      </c>
      <c r="FX554" t="s">
        <v>347</v>
      </c>
      <c r="FY554" t="s">
        <v>123</v>
      </c>
      <c r="FZ554" t="s">
        <v>347</v>
      </c>
      <c r="GA554">
        <v>4</v>
      </c>
      <c r="GB554">
        <v>20</v>
      </c>
      <c r="GC554" t="s">
        <v>353</v>
      </c>
      <c r="GD554" t="s">
        <v>354</v>
      </c>
      <c r="GE554" t="s">
        <v>354</v>
      </c>
      <c r="GF554" t="s">
        <v>355</v>
      </c>
      <c r="GG554">
        <v>14</v>
      </c>
      <c r="GH554" t="s">
        <v>356</v>
      </c>
    </row>
    <row r="555" spans="1:190" x14ac:dyDescent="0.35">
      <c r="A555" t="s">
        <v>53</v>
      </c>
      <c r="B555" t="s">
        <v>54</v>
      </c>
      <c r="C555" t="s">
        <v>1708</v>
      </c>
      <c r="D555" t="s">
        <v>429</v>
      </c>
      <c r="E555" t="s">
        <v>1721</v>
      </c>
      <c r="F555" t="s">
        <v>1722</v>
      </c>
      <c r="G555" t="s">
        <v>1727</v>
      </c>
      <c r="H555" t="s">
        <v>1728</v>
      </c>
      <c r="I555">
        <v>14</v>
      </c>
      <c r="J555">
        <v>4</v>
      </c>
      <c r="K555" t="s">
        <v>345</v>
      </c>
      <c r="L555">
        <v>4.4610219000000004</v>
      </c>
      <c r="M555">
        <v>32.877206309999998</v>
      </c>
      <c r="N555" t="s">
        <v>346</v>
      </c>
      <c r="O555" t="s">
        <v>347</v>
      </c>
      <c r="P555" s="133">
        <v>24</v>
      </c>
      <c r="Q555" s="133">
        <v>120</v>
      </c>
      <c r="R555" s="133">
        <v>19</v>
      </c>
      <c r="S555" s="133">
        <v>95</v>
      </c>
      <c r="T555" s="133">
        <v>95</v>
      </c>
      <c r="U555" t="s">
        <v>54</v>
      </c>
      <c r="V555" t="s">
        <v>429</v>
      </c>
      <c r="W555">
        <v>0</v>
      </c>
      <c r="Z555">
        <v>0</v>
      </c>
      <c r="AC555">
        <v>0</v>
      </c>
      <c r="AF555">
        <v>0</v>
      </c>
      <c r="AI555">
        <v>0</v>
      </c>
      <c r="AL555" t="s">
        <v>347</v>
      </c>
      <c r="AM555">
        <v>5</v>
      </c>
      <c r="AN555">
        <v>25</v>
      </c>
      <c r="AO555">
        <v>25</v>
      </c>
      <c r="AP555" t="s">
        <v>123</v>
      </c>
      <c r="AQ555" t="s">
        <v>490</v>
      </c>
      <c r="AR555">
        <v>0</v>
      </c>
      <c r="AU555">
        <v>0</v>
      </c>
      <c r="AX555">
        <v>0</v>
      </c>
      <c r="BA555">
        <v>0</v>
      </c>
      <c r="BD555">
        <v>0</v>
      </c>
      <c r="BE555">
        <v>0</v>
      </c>
      <c r="BF555">
        <v>95</v>
      </c>
      <c r="BG555">
        <v>0</v>
      </c>
      <c r="BH555" t="s">
        <v>347</v>
      </c>
      <c r="BI555">
        <v>0</v>
      </c>
      <c r="BJ555">
        <v>25</v>
      </c>
      <c r="BK555">
        <v>0</v>
      </c>
      <c r="BL555">
        <v>0</v>
      </c>
      <c r="BM555">
        <v>0</v>
      </c>
      <c r="BN555" t="s">
        <v>349</v>
      </c>
      <c r="BO555">
        <v>0</v>
      </c>
      <c r="BP555">
        <v>0</v>
      </c>
      <c r="BQ555">
        <v>0</v>
      </c>
      <c r="BR555">
        <v>0</v>
      </c>
      <c r="BS555">
        <v>0</v>
      </c>
      <c r="BT555" t="s">
        <v>349</v>
      </c>
      <c r="BU555">
        <v>0</v>
      </c>
      <c r="BV555">
        <v>0</v>
      </c>
      <c r="BW555">
        <v>0</v>
      </c>
      <c r="BX555">
        <v>0</v>
      </c>
      <c r="BY555">
        <v>0</v>
      </c>
      <c r="BZ555" t="s">
        <v>349</v>
      </c>
      <c r="CA555">
        <v>0</v>
      </c>
      <c r="CB555">
        <v>0</v>
      </c>
      <c r="CC555">
        <v>0</v>
      </c>
      <c r="CD555">
        <v>0</v>
      </c>
      <c r="CE555">
        <v>0</v>
      </c>
      <c r="CF555" t="s">
        <v>349</v>
      </c>
      <c r="CG555">
        <v>0</v>
      </c>
      <c r="CH555">
        <v>0</v>
      </c>
      <c r="CI555">
        <v>0</v>
      </c>
      <c r="CJ555" t="s">
        <v>349</v>
      </c>
      <c r="CK555">
        <v>0</v>
      </c>
      <c r="CL555" t="s">
        <v>349</v>
      </c>
      <c r="CM555">
        <v>0</v>
      </c>
      <c r="CN555" s="133">
        <v>0</v>
      </c>
      <c r="CO555" s="133" t="s">
        <v>347</v>
      </c>
      <c r="CP555" s="133">
        <v>64</v>
      </c>
      <c r="CQ555" s="133">
        <v>320</v>
      </c>
      <c r="CR555">
        <v>17</v>
      </c>
      <c r="CS555">
        <v>85</v>
      </c>
      <c r="CT555">
        <v>0</v>
      </c>
      <c r="CY555">
        <v>31</v>
      </c>
      <c r="CZ555" t="s">
        <v>54</v>
      </c>
      <c r="DA555" t="s">
        <v>429</v>
      </c>
      <c r="DB555" t="s">
        <v>444</v>
      </c>
      <c r="DD555">
        <v>14</v>
      </c>
      <c r="DE555" t="s">
        <v>54</v>
      </c>
      <c r="DF555" t="s">
        <v>429</v>
      </c>
      <c r="DG555" t="s">
        <v>444</v>
      </c>
      <c r="DI555">
        <v>12</v>
      </c>
      <c r="DJ555" t="s">
        <v>52</v>
      </c>
      <c r="DK555" t="s">
        <v>340</v>
      </c>
      <c r="DL555" t="s">
        <v>444</v>
      </c>
      <c r="DN555">
        <v>11</v>
      </c>
      <c r="DO555" t="s">
        <v>54</v>
      </c>
      <c r="DP555" t="s">
        <v>429</v>
      </c>
      <c r="DQ555" t="s">
        <v>444</v>
      </c>
      <c r="DS555">
        <v>17</v>
      </c>
      <c r="DT555" t="s">
        <v>348</v>
      </c>
      <c r="DU555" t="s">
        <v>348</v>
      </c>
      <c r="DV555" t="s">
        <v>347</v>
      </c>
      <c r="DW555">
        <v>47</v>
      </c>
      <c r="DX555">
        <v>235</v>
      </c>
      <c r="DY555">
        <v>0</v>
      </c>
      <c r="EF555">
        <v>6</v>
      </c>
      <c r="EG555" t="s">
        <v>121</v>
      </c>
      <c r="EI555" t="s">
        <v>359</v>
      </c>
      <c r="EK555" t="s">
        <v>444</v>
      </c>
      <c r="EM555">
        <v>9</v>
      </c>
      <c r="EN555" t="s">
        <v>123</v>
      </c>
      <c r="EP555" t="s">
        <v>360</v>
      </c>
      <c r="ER555" t="s">
        <v>444</v>
      </c>
      <c r="ET555">
        <v>11</v>
      </c>
      <c r="EU555" t="s">
        <v>121</v>
      </c>
      <c r="EW555" t="s">
        <v>395</v>
      </c>
      <c r="EY555" t="s">
        <v>444</v>
      </c>
      <c r="FA555">
        <v>13</v>
      </c>
      <c r="FB555" t="s">
        <v>116</v>
      </c>
      <c r="FD555" t="s">
        <v>1165</v>
      </c>
      <c r="FF555" t="s">
        <v>444</v>
      </c>
      <c r="FH555">
        <v>196</v>
      </c>
      <c r="FK555">
        <v>41</v>
      </c>
      <c r="FL555">
        <v>205</v>
      </c>
      <c r="FM555">
        <v>13</v>
      </c>
      <c r="FN555">
        <v>65</v>
      </c>
      <c r="FO555">
        <v>10</v>
      </c>
      <c r="FP555">
        <v>50</v>
      </c>
      <c r="FQ555">
        <v>0</v>
      </c>
      <c r="FR555">
        <v>0</v>
      </c>
      <c r="FS555" t="s">
        <v>347</v>
      </c>
      <c r="FT555">
        <v>22</v>
      </c>
      <c r="FU555">
        <v>110</v>
      </c>
      <c r="FV555" t="s">
        <v>54</v>
      </c>
      <c r="FW555" t="s">
        <v>429</v>
      </c>
      <c r="FX555" t="s">
        <v>347</v>
      </c>
      <c r="FY555" t="s">
        <v>123</v>
      </c>
      <c r="FZ555" t="s">
        <v>347</v>
      </c>
      <c r="GA555">
        <v>9</v>
      </c>
      <c r="GB555">
        <v>43</v>
      </c>
      <c r="GC555" t="s">
        <v>353</v>
      </c>
      <c r="GD555" t="s">
        <v>354</v>
      </c>
      <c r="GE555" t="s">
        <v>354</v>
      </c>
      <c r="GF555" t="s">
        <v>355</v>
      </c>
      <c r="GG555">
        <v>14</v>
      </c>
      <c r="GH555" t="s">
        <v>356</v>
      </c>
    </row>
    <row r="556" spans="1:190" x14ac:dyDescent="0.35">
      <c r="A556" t="s">
        <v>53</v>
      </c>
      <c r="B556" t="s">
        <v>54</v>
      </c>
      <c r="C556" t="s">
        <v>1708</v>
      </c>
      <c r="D556" t="s">
        <v>429</v>
      </c>
      <c r="E556" t="s">
        <v>1721</v>
      </c>
      <c r="F556" t="s">
        <v>1722</v>
      </c>
      <c r="G556" t="s">
        <v>1729</v>
      </c>
      <c r="H556" t="s">
        <v>1730</v>
      </c>
      <c r="I556">
        <v>14</v>
      </c>
      <c r="J556">
        <v>4</v>
      </c>
      <c r="K556" t="s">
        <v>345</v>
      </c>
      <c r="L556">
        <v>4.5091689050000001</v>
      </c>
      <c r="M556">
        <v>32.784920909999997</v>
      </c>
      <c r="N556" t="s">
        <v>346</v>
      </c>
      <c r="O556" t="s">
        <v>349</v>
      </c>
      <c r="P556" s="133">
        <v>0</v>
      </c>
      <c r="Q556" s="133">
        <v>0</v>
      </c>
      <c r="R556" s="133">
        <v>0</v>
      </c>
      <c r="S556" s="133">
        <v>0</v>
      </c>
      <c r="T556" s="133">
        <v>0</v>
      </c>
      <c r="W556">
        <v>0</v>
      </c>
      <c r="Z556">
        <v>0</v>
      </c>
      <c r="AC556">
        <v>0</v>
      </c>
      <c r="AF556">
        <v>0</v>
      </c>
      <c r="AI556">
        <v>0</v>
      </c>
      <c r="AL556" t="s">
        <v>349</v>
      </c>
      <c r="AM556">
        <v>0</v>
      </c>
      <c r="AN556">
        <v>0</v>
      </c>
      <c r="AO556">
        <v>0</v>
      </c>
      <c r="AR556">
        <v>0</v>
      </c>
      <c r="AU556">
        <v>0</v>
      </c>
      <c r="AX556">
        <v>0</v>
      </c>
      <c r="BA556">
        <v>0</v>
      </c>
      <c r="BD556">
        <v>0</v>
      </c>
      <c r="BE556">
        <v>0</v>
      </c>
      <c r="BF556">
        <v>0</v>
      </c>
      <c r="BG556">
        <v>0</v>
      </c>
      <c r="BH556" t="s">
        <v>349</v>
      </c>
      <c r="BI556">
        <v>0</v>
      </c>
      <c r="BJ556">
        <v>0</v>
      </c>
      <c r="BK556">
        <v>0</v>
      </c>
      <c r="BL556">
        <v>0</v>
      </c>
      <c r="BM556">
        <v>0</v>
      </c>
      <c r="BN556" t="s">
        <v>349</v>
      </c>
      <c r="BO556">
        <v>0</v>
      </c>
      <c r="BP556">
        <v>0</v>
      </c>
      <c r="BQ556">
        <v>0</v>
      </c>
      <c r="BR556">
        <v>0</v>
      </c>
      <c r="BS556">
        <v>0</v>
      </c>
      <c r="BT556" t="s">
        <v>349</v>
      </c>
      <c r="BU556">
        <v>0</v>
      </c>
      <c r="BV556">
        <v>0</v>
      </c>
      <c r="BW556">
        <v>0</v>
      </c>
      <c r="BX556">
        <v>0</v>
      </c>
      <c r="BY556">
        <v>0</v>
      </c>
      <c r="BZ556" t="s">
        <v>349</v>
      </c>
      <c r="CA556">
        <v>0</v>
      </c>
      <c r="CB556">
        <v>0</v>
      </c>
      <c r="CC556">
        <v>0</v>
      </c>
      <c r="CD556">
        <v>0</v>
      </c>
      <c r="CE556">
        <v>0</v>
      </c>
      <c r="CF556" t="s">
        <v>349</v>
      </c>
      <c r="CG556">
        <v>0</v>
      </c>
      <c r="CH556">
        <v>0</v>
      </c>
      <c r="CI556">
        <v>0</v>
      </c>
      <c r="CJ556" t="s">
        <v>349</v>
      </c>
      <c r="CK556">
        <v>0</v>
      </c>
      <c r="CL556" t="s">
        <v>349</v>
      </c>
      <c r="CM556">
        <v>0</v>
      </c>
      <c r="CN556" s="133">
        <v>0</v>
      </c>
      <c r="CO556" s="133" t="s">
        <v>347</v>
      </c>
      <c r="CP556" s="133">
        <v>43</v>
      </c>
      <c r="CQ556" s="133">
        <v>215</v>
      </c>
      <c r="CR556">
        <v>12</v>
      </c>
      <c r="CS556">
        <v>60</v>
      </c>
      <c r="CT556">
        <v>0</v>
      </c>
      <c r="CY556">
        <v>21</v>
      </c>
      <c r="CZ556" t="s">
        <v>54</v>
      </c>
      <c r="DA556" t="s">
        <v>429</v>
      </c>
      <c r="DB556" t="s">
        <v>350</v>
      </c>
      <c r="DD556">
        <v>0</v>
      </c>
      <c r="DI556">
        <v>11</v>
      </c>
      <c r="DJ556" t="s">
        <v>54</v>
      </c>
      <c r="DK556" t="s">
        <v>429</v>
      </c>
      <c r="DL556" t="s">
        <v>350</v>
      </c>
      <c r="DN556">
        <v>28</v>
      </c>
      <c r="DO556" t="s">
        <v>54</v>
      </c>
      <c r="DP556" t="s">
        <v>429</v>
      </c>
      <c r="DQ556" t="s">
        <v>350</v>
      </c>
      <c r="DS556">
        <v>0</v>
      </c>
      <c r="DV556" t="s">
        <v>347</v>
      </c>
      <c r="DW556">
        <v>31</v>
      </c>
      <c r="DX556">
        <v>155</v>
      </c>
      <c r="DY556">
        <v>0</v>
      </c>
      <c r="EF556">
        <v>0</v>
      </c>
      <c r="EM556">
        <v>0</v>
      </c>
      <c r="ET556">
        <v>15</v>
      </c>
      <c r="EU556" t="s">
        <v>119</v>
      </c>
      <c r="EW556" t="s">
        <v>1677</v>
      </c>
      <c r="EY556" t="s">
        <v>444</v>
      </c>
      <c r="FA556">
        <v>15</v>
      </c>
      <c r="FB556" t="s">
        <v>119</v>
      </c>
      <c r="FD556" t="s">
        <v>1731</v>
      </c>
      <c r="FF556" t="s">
        <v>405</v>
      </c>
      <c r="FH556">
        <v>125</v>
      </c>
      <c r="FK556">
        <v>29</v>
      </c>
      <c r="FL556">
        <v>157</v>
      </c>
      <c r="FM556">
        <v>11</v>
      </c>
      <c r="FN556">
        <v>55</v>
      </c>
      <c r="FO556">
        <v>3</v>
      </c>
      <c r="FP556">
        <v>3</v>
      </c>
      <c r="FQ556">
        <v>0</v>
      </c>
      <c r="FR556">
        <v>0</v>
      </c>
      <c r="FS556" t="s">
        <v>347</v>
      </c>
      <c r="FT556">
        <v>9</v>
      </c>
      <c r="FU556">
        <v>45</v>
      </c>
      <c r="FV556" t="s">
        <v>54</v>
      </c>
      <c r="FW556" t="s">
        <v>429</v>
      </c>
      <c r="FX556" t="s">
        <v>347</v>
      </c>
      <c r="FY556" t="s">
        <v>123</v>
      </c>
      <c r="FZ556" t="s">
        <v>347</v>
      </c>
      <c r="GA556">
        <v>2</v>
      </c>
      <c r="GB556">
        <v>10</v>
      </c>
      <c r="GC556" t="s">
        <v>353</v>
      </c>
      <c r="GD556" t="s">
        <v>354</v>
      </c>
      <c r="GE556" t="s">
        <v>354</v>
      </c>
      <c r="GF556" t="s">
        <v>355</v>
      </c>
      <c r="GG556">
        <v>14</v>
      </c>
      <c r="GH556" t="s">
        <v>356</v>
      </c>
    </row>
    <row r="557" spans="1:190" x14ac:dyDescent="0.35">
      <c r="A557" t="s">
        <v>53</v>
      </c>
      <c r="B557" t="s">
        <v>54</v>
      </c>
      <c r="C557" t="s">
        <v>1708</v>
      </c>
      <c r="D557" t="s">
        <v>429</v>
      </c>
      <c r="E557" t="s">
        <v>1721</v>
      </c>
      <c r="F557" t="s">
        <v>1722</v>
      </c>
      <c r="G557" t="s">
        <v>1732</v>
      </c>
      <c r="H557" t="s">
        <v>1733</v>
      </c>
      <c r="I557">
        <v>14</v>
      </c>
      <c r="J557">
        <v>4</v>
      </c>
      <c r="K557" t="s">
        <v>345</v>
      </c>
      <c r="L557">
        <v>4.4732315800000002</v>
      </c>
      <c r="M557">
        <v>32.818506569999997</v>
      </c>
      <c r="N557" t="s">
        <v>346</v>
      </c>
      <c r="O557" t="s">
        <v>349</v>
      </c>
      <c r="P557" s="133">
        <v>0</v>
      </c>
      <c r="Q557" s="133">
        <v>0</v>
      </c>
      <c r="R557" s="133">
        <v>0</v>
      </c>
      <c r="S557" s="133">
        <v>0</v>
      </c>
      <c r="T557" s="133">
        <v>0</v>
      </c>
      <c r="W557">
        <v>0</v>
      </c>
      <c r="Z557">
        <v>0</v>
      </c>
      <c r="AC557">
        <v>0</v>
      </c>
      <c r="AF557">
        <v>0</v>
      </c>
      <c r="AI557">
        <v>0</v>
      </c>
      <c r="AL557" t="s">
        <v>349</v>
      </c>
      <c r="AM557">
        <v>0</v>
      </c>
      <c r="AN557">
        <v>0</v>
      </c>
      <c r="AO557">
        <v>0</v>
      </c>
      <c r="AR557">
        <v>0</v>
      </c>
      <c r="AU557">
        <v>0</v>
      </c>
      <c r="AX557">
        <v>0</v>
      </c>
      <c r="BA557">
        <v>0</v>
      </c>
      <c r="BD557">
        <v>0</v>
      </c>
      <c r="BE557">
        <v>0</v>
      </c>
      <c r="BF557">
        <v>0</v>
      </c>
      <c r="BG557">
        <v>0</v>
      </c>
      <c r="BH557" t="s">
        <v>349</v>
      </c>
      <c r="BI557">
        <v>0</v>
      </c>
      <c r="BJ557">
        <v>0</v>
      </c>
      <c r="BK557">
        <v>0</v>
      </c>
      <c r="BL557">
        <v>0</v>
      </c>
      <c r="BM557">
        <v>0</v>
      </c>
      <c r="BN557" t="s">
        <v>349</v>
      </c>
      <c r="BO557">
        <v>0</v>
      </c>
      <c r="BP557">
        <v>0</v>
      </c>
      <c r="BQ557">
        <v>0</v>
      </c>
      <c r="BR557">
        <v>0</v>
      </c>
      <c r="BS557">
        <v>0</v>
      </c>
      <c r="BT557" t="s">
        <v>349</v>
      </c>
      <c r="BU557">
        <v>0</v>
      </c>
      <c r="BV557">
        <v>0</v>
      </c>
      <c r="BW557">
        <v>0</v>
      </c>
      <c r="BX557">
        <v>0</v>
      </c>
      <c r="BY557">
        <v>0</v>
      </c>
      <c r="BZ557" t="s">
        <v>349</v>
      </c>
      <c r="CA557">
        <v>0</v>
      </c>
      <c r="CB557">
        <v>0</v>
      </c>
      <c r="CC557">
        <v>0</v>
      </c>
      <c r="CD557">
        <v>0</v>
      </c>
      <c r="CE557">
        <v>0</v>
      </c>
      <c r="CF557" t="s">
        <v>349</v>
      </c>
      <c r="CG557">
        <v>0</v>
      </c>
      <c r="CH557">
        <v>0</v>
      </c>
      <c r="CI557">
        <v>0</v>
      </c>
      <c r="CJ557" t="s">
        <v>349</v>
      </c>
      <c r="CK557">
        <v>0</v>
      </c>
      <c r="CL557" t="s">
        <v>349</v>
      </c>
      <c r="CM557">
        <v>0</v>
      </c>
      <c r="CN557" s="133">
        <v>0</v>
      </c>
      <c r="CO557" s="133" t="s">
        <v>347</v>
      </c>
      <c r="CP557" s="133">
        <v>35</v>
      </c>
      <c r="CQ557" s="133">
        <v>175</v>
      </c>
      <c r="CR557">
        <v>7</v>
      </c>
      <c r="CS557">
        <v>35</v>
      </c>
      <c r="CT557">
        <v>0</v>
      </c>
      <c r="CY557">
        <v>12</v>
      </c>
      <c r="CZ557" t="s">
        <v>54</v>
      </c>
      <c r="DA557" t="s">
        <v>429</v>
      </c>
      <c r="DB557" t="s">
        <v>405</v>
      </c>
      <c r="DD557">
        <v>2</v>
      </c>
      <c r="DE557" t="s">
        <v>54</v>
      </c>
      <c r="DF557" t="s">
        <v>429</v>
      </c>
      <c r="DG557" t="s">
        <v>405</v>
      </c>
      <c r="DI557">
        <v>3</v>
      </c>
      <c r="DJ557" t="s">
        <v>54</v>
      </c>
      <c r="DK557" t="s">
        <v>429</v>
      </c>
      <c r="DL557" t="s">
        <v>405</v>
      </c>
      <c r="DN557">
        <v>18</v>
      </c>
      <c r="DO557" t="s">
        <v>54</v>
      </c>
      <c r="DP557" t="s">
        <v>429</v>
      </c>
      <c r="DQ557" t="s">
        <v>405</v>
      </c>
      <c r="DS557">
        <v>0</v>
      </c>
      <c r="DV557" t="s">
        <v>347</v>
      </c>
      <c r="DW557">
        <v>28</v>
      </c>
      <c r="DX557">
        <v>140</v>
      </c>
      <c r="DY557">
        <v>0</v>
      </c>
      <c r="EF557">
        <v>0</v>
      </c>
      <c r="EM557">
        <v>0</v>
      </c>
      <c r="ET557">
        <v>14</v>
      </c>
      <c r="EU557" t="s">
        <v>121</v>
      </c>
      <c r="EW557" t="s">
        <v>359</v>
      </c>
      <c r="EY557" t="s">
        <v>444</v>
      </c>
      <c r="FA557">
        <v>9</v>
      </c>
      <c r="FB557" t="s">
        <v>121</v>
      </c>
      <c r="FD557" t="s">
        <v>1681</v>
      </c>
      <c r="FF557" t="s">
        <v>444</v>
      </c>
      <c r="FH557">
        <v>117</v>
      </c>
      <c r="FK557">
        <v>19</v>
      </c>
      <c r="FL557">
        <v>95</v>
      </c>
      <c r="FM557">
        <v>11</v>
      </c>
      <c r="FN557">
        <v>55</v>
      </c>
      <c r="FO557">
        <v>5</v>
      </c>
      <c r="FP557">
        <v>25</v>
      </c>
      <c r="FQ557">
        <v>0</v>
      </c>
      <c r="FR557">
        <v>0</v>
      </c>
      <c r="FS557" t="s">
        <v>347</v>
      </c>
      <c r="FT557">
        <v>12</v>
      </c>
      <c r="FU557">
        <v>60</v>
      </c>
      <c r="FV557" t="s">
        <v>54</v>
      </c>
      <c r="FW557" t="s">
        <v>429</v>
      </c>
      <c r="FX557" t="s">
        <v>347</v>
      </c>
      <c r="FY557" t="s">
        <v>123</v>
      </c>
      <c r="FZ557" t="s">
        <v>349</v>
      </c>
      <c r="GA557">
        <v>0</v>
      </c>
      <c r="GB557">
        <v>0</v>
      </c>
      <c r="GC557" t="s">
        <v>353</v>
      </c>
      <c r="GD557" t="s">
        <v>354</v>
      </c>
      <c r="GE557" t="s">
        <v>354</v>
      </c>
      <c r="GF557" t="s">
        <v>355</v>
      </c>
      <c r="GG557">
        <v>14</v>
      </c>
      <c r="GH557" t="s">
        <v>356</v>
      </c>
    </row>
    <row r="558" spans="1:190" x14ac:dyDescent="0.35">
      <c r="A558" t="s">
        <v>53</v>
      </c>
      <c r="B558" t="s">
        <v>54</v>
      </c>
      <c r="C558" t="s">
        <v>1708</v>
      </c>
      <c r="D558" t="s">
        <v>429</v>
      </c>
      <c r="E558" t="s">
        <v>1734</v>
      </c>
      <c r="F558" t="s">
        <v>1735</v>
      </c>
      <c r="G558" t="s">
        <v>1736</v>
      </c>
      <c r="H558" t="s">
        <v>1737</v>
      </c>
      <c r="I558">
        <v>14</v>
      </c>
      <c r="J558">
        <v>4</v>
      </c>
      <c r="K558" t="s">
        <v>345</v>
      </c>
      <c r="L558">
        <v>4.2447582490000002</v>
      </c>
      <c r="M558">
        <v>32.658695229999999</v>
      </c>
      <c r="N558" t="s">
        <v>346</v>
      </c>
      <c r="O558" t="s">
        <v>347</v>
      </c>
      <c r="P558" s="133">
        <v>7</v>
      </c>
      <c r="Q558" s="133">
        <v>42</v>
      </c>
      <c r="R558" s="133">
        <v>7</v>
      </c>
      <c r="S558" s="133">
        <v>42</v>
      </c>
      <c r="T558" s="133">
        <v>24</v>
      </c>
      <c r="U558" t="s">
        <v>54</v>
      </c>
      <c r="V558" t="s">
        <v>429</v>
      </c>
      <c r="W558">
        <v>6</v>
      </c>
      <c r="X558" t="s">
        <v>54</v>
      </c>
      <c r="Y558" t="s">
        <v>429</v>
      </c>
      <c r="Z558">
        <v>3</v>
      </c>
      <c r="AA558" t="s">
        <v>54</v>
      </c>
      <c r="AB558" t="s">
        <v>429</v>
      </c>
      <c r="AC558">
        <v>0</v>
      </c>
      <c r="AF558">
        <v>0</v>
      </c>
      <c r="AI558">
        <v>9</v>
      </c>
      <c r="AJ558" t="s">
        <v>348</v>
      </c>
      <c r="AK558" t="s">
        <v>348</v>
      </c>
      <c r="AL558" t="s">
        <v>349</v>
      </c>
      <c r="AM558">
        <v>0</v>
      </c>
      <c r="AN558">
        <v>0</v>
      </c>
      <c r="AO558">
        <v>0</v>
      </c>
      <c r="AR558">
        <v>0</v>
      </c>
      <c r="AU558">
        <v>0</v>
      </c>
      <c r="AX558">
        <v>0</v>
      </c>
      <c r="BA558">
        <v>0</v>
      </c>
      <c r="BD558">
        <v>0</v>
      </c>
      <c r="BE558">
        <v>24</v>
      </c>
      <c r="BF558">
        <v>0</v>
      </c>
      <c r="BG558">
        <v>0</v>
      </c>
      <c r="BH558" t="s">
        <v>349</v>
      </c>
      <c r="BI558">
        <v>0</v>
      </c>
      <c r="BJ558">
        <v>0</v>
      </c>
      <c r="BK558">
        <v>6</v>
      </c>
      <c r="BL558">
        <v>0</v>
      </c>
      <c r="BM558">
        <v>0</v>
      </c>
      <c r="BN558" t="s">
        <v>349</v>
      </c>
      <c r="BO558">
        <v>0</v>
      </c>
      <c r="BP558">
        <v>0</v>
      </c>
      <c r="BQ558">
        <v>0</v>
      </c>
      <c r="BR558">
        <v>0</v>
      </c>
      <c r="BS558">
        <v>3</v>
      </c>
      <c r="BT558" t="s">
        <v>349</v>
      </c>
      <c r="BU558">
        <v>0</v>
      </c>
      <c r="BV558">
        <v>0</v>
      </c>
      <c r="BW558">
        <v>0</v>
      </c>
      <c r="BX558">
        <v>0</v>
      </c>
      <c r="BY558">
        <v>0</v>
      </c>
      <c r="BZ558" t="s">
        <v>349</v>
      </c>
      <c r="CA558">
        <v>0</v>
      </c>
      <c r="CB558">
        <v>0</v>
      </c>
      <c r="CC558">
        <v>0</v>
      </c>
      <c r="CD558">
        <v>0</v>
      </c>
      <c r="CE558">
        <v>0</v>
      </c>
      <c r="CF558" t="s">
        <v>349</v>
      </c>
      <c r="CG558">
        <v>0</v>
      </c>
      <c r="CH558">
        <v>0</v>
      </c>
      <c r="CI558">
        <v>9</v>
      </c>
      <c r="CJ558" t="s">
        <v>349</v>
      </c>
      <c r="CK558">
        <v>0</v>
      </c>
      <c r="CL558" t="s">
        <v>349</v>
      </c>
      <c r="CM558">
        <v>0</v>
      </c>
      <c r="CN558" s="133">
        <v>0</v>
      </c>
      <c r="CO558" s="133" t="s">
        <v>347</v>
      </c>
      <c r="CP558" s="133">
        <v>11</v>
      </c>
      <c r="CQ558" s="133">
        <v>60</v>
      </c>
      <c r="CR558">
        <v>6</v>
      </c>
      <c r="CS558">
        <v>30</v>
      </c>
      <c r="CT558">
        <v>0</v>
      </c>
      <c r="CY558">
        <v>12</v>
      </c>
      <c r="CZ558" t="s">
        <v>54</v>
      </c>
      <c r="DA558" t="s">
        <v>429</v>
      </c>
      <c r="DB558" t="s">
        <v>405</v>
      </c>
      <c r="DD558">
        <v>6</v>
      </c>
      <c r="DE558" t="s">
        <v>54</v>
      </c>
      <c r="DF558" t="s">
        <v>429</v>
      </c>
      <c r="DG558" t="s">
        <v>405</v>
      </c>
      <c r="DI558">
        <v>6</v>
      </c>
      <c r="DJ558" t="s">
        <v>54</v>
      </c>
      <c r="DK558" t="s">
        <v>429</v>
      </c>
      <c r="DL558" t="s">
        <v>405</v>
      </c>
      <c r="DN558">
        <v>0</v>
      </c>
      <c r="DS558">
        <v>6</v>
      </c>
      <c r="DT558" t="s">
        <v>348</v>
      </c>
      <c r="DU558" t="s">
        <v>348</v>
      </c>
      <c r="DV558" t="s">
        <v>347</v>
      </c>
      <c r="DW558">
        <v>5</v>
      </c>
      <c r="DX558">
        <v>30</v>
      </c>
      <c r="DY558">
        <v>0</v>
      </c>
      <c r="EF558">
        <v>0</v>
      </c>
      <c r="EM558">
        <v>0</v>
      </c>
      <c r="ET558">
        <v>0</v>
      </c>
      <c r="FA558">
        <v>0</v>
      </c>
      <c r="FH558">
        <v>30</v>
      </c>
      <c r="FK558">
        <v>5</v>
      </c>
      <c r="FL558">
        <v>30</v>
      </c>
      <c r="FM558">
        <v>4</v>
      </c>
      <c r="FN558">
        <v>24</v>
      </c>
      <c r="FO558">
        <v>2</v>
      </c>
      <c r="FP558">
        <v>6</v>
      </c>
      <c r="FQ558">
        <v>0</v>
      </c>
      <c r="FR558">
        <v>0</v>
      </c>
      <c r="FS558" t="s">
        <v>347</v>
      </c>
      <c r="FT558">
        <v>4</v>
      </c>
      <c r="FU558">
        <v>24</v>
      </c>
      <c r="FV558" t="s">
        <v>54</v>
      </c>
      <c r="FW558" t="s">
        <v>429</v>
      </c>
      <c r="FX558" t="s">
        <v>349</v>
      </c>
      <c r="FZ558" t="s">
        <v>349</v>
      </c>
      <c r="GA558">
        <v>0</v>
      </c>
      <c r="GB558">
        <v>0</v>
      </c>
      <c r="GC558" t="s">
        <v>353</v>
      </c>
      <c r="GD558" t="s">
        <v>354</v>
      </c>
      <c r="GE558" t="s">
        <v>354</v>
      </c>
      <c r="GF558" t="s">
        <v>354</v>
      </c>
      <c r="GG558">
        <v>14</v>
      </c>
      <c r="GH558" t="s">
        <v>356</v>
      </c>
    </row>
    <row r="559" spans="1:190" x14ac:dyDescent="0.35">
      <c r="A559" t="s">
        <v>53</v>
      </c>
      <c r="B559" t="s">
        <v>54</v>
      </c>
      <c r="C559" t="s">
        <v>1708</v>
      </c>
      <c r="D559" t="s">
        <v>429</v>
      </c>
      <c r="E559" t="s">
        <v>1734</v>
      </c>
      <c r="F559" t="s">
        <v>1735</v>
      </c>
      <c r="G559" t="s">
        <v>1738</v>
      </c>
      <c r="H559" t="s">
        <v>1739</v>
      </c>
      <c r="I559">
        <v>14</v>
      </c>
      <c r="J559">
        <v>4</v>
      </c>
      <c r="K559" t="s">
        <v>345</v>
      </c>
      <c r="L559">
        <v>4.2055452339999997</v>
      </c>
      <c r="M559">
        <v>32.680021979999999</v>
      </c>
      <c r="N559" t="s">
        <v>346</v>
      </c>
      <c r="O559" t="s">
        <v>347</v>
      </c>
      <c r="P559" s="133">
        <v>8</v>
      </c>
      <c r="Q559" s="133">
        <v>48</v>
      </c>
      <c r="R559" s="133">
        <v>3</v>
      </c>
      <c r="S559" s="133">
        <v>18</v>
      </c>
      <c r="T559" s="133">
        <v>0</v>
      </c>
      <c r="W559">
        <v>0</v>
      </c>
      <c r="Z559">
        <v>0</v>
      </c>
      <c r="AC559">
        <v>6</v>
      </c>
      <c r="AD559" t="s">
        <v>348</v>
      </c>
      <c r="AE559" t="s">
        <v>348</v>
      </c>
      <c r="AF559">
        <v>0</v>
      </c>
      <c r="AI559">
        <v>12</v>
      </c>
      <c r="AJ559" t="s">
        <v>348</v>
      </c>
      <c r="AK559" t="s">
        <v>348</v>
      </c>
      <c r="AL559" t="s">
        <v>347</v>
      </c>
      <c r="AM559">
        <v>5</v>
      </c>
      <c r="AN559">
        <v>30</v>
      </c>
      <c r="AO559">
        <v>0</v>
      </c>
      <c r="AR559">
        <v>0</v>
      </c>
      <c r="AU559">
        <v>0</v>
      </c>
      <c r="AX559">
        <v>0</v>
      </c>
      <c r="BA559">
        <v>0</v>
      </c>
      <c r="BD559">
        <v>30</v>
      </c>
      <c r="BE559">
        <v>0</v>
      </c>
      <c r="BF559">
        <v>0</v>
      </c>
      <c r="BG559">
        <v>0</v>
      </c>
      <c r="BH559" t="s">
        <v>349</v>
      </c>
      <c r="BI559">
        <v>0</v>
      </c>
      <c r="BJ559">
        <v>0</v>
      </c>
      <c r="BK559">
        <v>0</v>
      </c>
      <c r="BL559">
        <v>0</v>
      </c>
      <c r="BM559">
        <v>0</v>
      </c>
      <c r="BN559" t="s">
        <v>349</v>
      </c>
      <c r="BO559">
        <v>0</v>
      </c>
      <c r="BP559">
        <v>0</v>
      </c>
      <c r="BQ559">
        <v>0</v>
      </c>
      <c r="BR559">
        <v>0</v>
      </c>
      <c r="BS559">
        <v>0</v>
      </c>
      <c r="BT559" t="s">
        <v>349</v>
      </c>
      <c r="BU559">
        <v>0</v>
      </c>
      <c r="BV559">
        <v>0</v>
      </c>
      <c r="BW559">
        <v>0</v>
      </c>
      <c r="BX559">
        <v>0</v>
      </c>
      <c r="BY559">
        <v>6</v>
      </c>
      <c r="BZ559" t="s">
        <v>349</v>
      </c>
      <c r="CA559">
        <v>0</v>
      </c>
      <c r="CB559">
        <v>0</v>
      </c>
      <c r="CC559">
        <v>0</v>
      </c>
      <c r="CD559">
        <v>0</v>
      </c>
      <c r="CE559">
        <v>0</v>
      </c>
      <c r="CF559" t="s">
        <v>349</v>
      </c>
      <c r="CG559">
        <v>0</v>
      </c>
      <c r="CH559">
        <v>0</v>
      </c>
      <c r="CI559">
        <v>42</v>
      </c>
      <c r="CJ559" t="s">
        <v>349</v>
      </c>
      <c r="CK559">
        <v>0</v>
      </c>
      <c r="CL559" t="s">
        <v>349</v>
      </c>
      <c r="CM559">
        <v>0</v>
      </c>
      <c r="CN559" s="133">
        <v>0</v>
      </c>
      <c r="CO559" s="133" t="s">
        <v>347</v>
      </c>
      <c r="CP559" s="133">
        <v>6</v>
      </c>
      <c r="CQ559" s="133">
        <v>36</v>
      </c>
      <c r="CR559">
        <v>2</v>
      </c>
      <c r="CS559">
        <v>12</v>
      </c>
      <c r="CT559">
        <v>0</v>
      </c>
      <c r="CY559">
        <v>0</v>
      </c>
      <c r="DD559">
        <v>0</v>
      </c>
      <c r="DI559">
        <v>6</v>
      </c>
      <c r="DJ559" t="s">
        <v>54</v>
      </c>
      <c r="DK559" t="s">
        <v>429</v>
      </c>
      <c r="DL559" t="s">
        <v>405</v>
      </c>
      <c r="DN559">
        <v>0</v>
      </c>
      <c r="DS559">
        <v>6</v>
      </c>
      <c r="DT559" t="s">
        <v>348</v>
      </c>
      <c r="DU559" t="s">
        <v>348</v>
      </c>
      <c r="DV559" t="s">
        <v>347</v>
      </c>
      <c r="DW559">
        <v>4</v>
      </c>
      <c r="DX559">
        <v>24</v>
      </c>
      <c r="DY559">
        <v>0</v>
      </c>
      <c r="EF559">
        <v>0</v>
      </c>
      <c r="EM559">
        <v>0</v>
      </c>
      <c r="ET559">
        <v>0</v>
      </c>
      <c r="FA559">
        <v>0</v>
      </c>
      <c r="FH559">
        <v>24</v>
      </c>
      <c r="FK559">
        <v>4</v>
      </c>
      <c r="FL559">
        <v>24</v>
      </c>
      <c r="FM559">
        <v>2</v>
      </c>
      <c r="FN559">
        <v>12</v>
      </c>
      <c r="FO559">
        <v>0</v>
      </c>
      <c r="FP559">
        <v>0</v>
      </c>
      <c r="FQ559">
        <v>0</v>
      </c>
      <c r="FR559">
        <v>0</v>
      </c>
      <c r="FS559" t="s">
        <v>347</v>
      </c>
      <c r="FT559">
        <v>5</v>
      </c>
      <c r="FU559">
        <v>30</v>
      </c>
      <c r="FV559" t="s">
        <v>348</v>
      </c>
      <c r="FW559" t="s">
        <v>348</v>
      </c>
      <c r="FX559" t="s">
        <v>347</v>
      </c>
      <c r="FY559" t="s">
        <v>123</v>
      </c>
      <c r="FZ559" t="s">
        <v>349</v>
      </c>
      <c r="GA559">
        <v>0</v>
      </c>
      <c r="GB559">
        <v>0</v>
      </c>
      <c r="GC559" t="s">
        <v>353</v>
      </c>
      <c r="GD559" t="s">
        <v>354</v>
      </c>
      <c r="GE559" t="s">
        <v>354</v>
      </c>
      <c r="GF559" t="s">
        <v>354</v>
      </c>
      <c r="GG559">
        <v>14</v>
      </c>
      <c r="GH559" t="s">
        <v>356</v>
      </c>
    </row>
    <row r="560" spans="1:190" x14ac:dyDescent="0.35">
      <c r="A560" t="s">
        <v>53</v>
      </c>
      <c r="B560" t="s">
        <v>54</v>
      </c>
      <c r="C560" t="s">
        <v>1708</v>
      </c>
      <c r="D560" t="s">
        <v>429</v>
      </c>
      <c r="E560" t="s">
        <v>1734</v>
      </c>
      <c r="F560" t="s">
        <v>1735</v>
      </c>
      <c r="G560" t="s">
        <v>1740</v>
      </c>
      <c r="H560" t="s">
        <v>1741</v>
      </c>
      <c r="I560">
        <v>14</v>
      </c>
      <c r="J560">
        <v>4</v>
      </c>
      <c r="K560" t="s">
        <v>345</v>
      </c>
      <c r="L560">
        <v>4.3232961400000001</v>
      </c>
      <c r="M560">
        <v>32.644982849999998</v>
      </c>
      <c r="N560" t="s">
        <v>346</v>
      </c>
      <c r="O560" t="s">
        <v>347</v>
      </c>
      <c r="P560" s="133">
        <v>12</v>
      </c>
      <c r="Q560" s="133">
        <v>72</v>
      </c>
      <c r="R560" s="133">
        <v>12</v>
      </c>
      <c r="S560" s="133">
        <v>72</v>
      </c>
      <c r="T560" s="133">
        <v>29</v>
      </c>
      <c r="U560" t="s">
        <v>54</v>
      </c>
      <c r="V560" t="s">
        <v>429</v>
      </c>
      <c r="W560">
        <v>12</v>
      </c>
      <c r="X560" t="s">
        <v>54</v>
      </c>
      <c r="Y560" t="s">
        <v>429</v>
      </c>
      <c r="Z560">
        <v>5</v>
      </c>
      <c r="AA560" t="s">
        <v>54</v>
      </c>
      <c r="AB560" t="s">
        <v>429</v>
      </c>
      <c r="AC560">
        <v>2</v>
      </c>
      <c r="AD560" t="s">
        <v>348</v>
      </c>
      <c r="AE560" t="s">
        <v>348</v>
      </c>
      <c r="AF560">
        <v>0</v>
      </c>
      <c r="AI560">
        <v>24</v>
      </c>
      <c r="AJ560" t="s">
        <v>348</v>
      </c>
      <c r="AK560" t="s">
        <v>348</v>
      </c>
      <c r="AL560" t="s">
        <v>349</v>
      </c>
      <c r="AM560">
        <v>0</v>
      </c>
      <c r="AN560">
        <v>0</v>
      </c>
      <c r="AO560">
        <v>0</v>
      </c>
      <c r="AR560">
        <v>0</v>
      </c>
      <c r="AU560">
        <v>0</v>
      </c>
      <c r="AX560">
        <v>0</v>
      </c>
      <c r="BA560">
        <v>0</v>
      </c>
      <c r="BD560">
        <v>0</v>
      </c>
      <c r="BE560">
        <v>24</v>
      </c>
      <c r="BF560">
        <v>0</v>
      </c>
      <c r="BG560">
        <v>5</v>
      </c>
      <c r="BH560" t="s">
        <v>349</v>
      </c>
      <c r="BI560">
        <v>0</v>
      </c>
      <c r="BJ560">
        <v>0</v>
      </c>
      <c r="BK560">
        <v>12</v>
      </c>
      <c r="BL560">
        <v>0</v>
      </c>
      <c r="BM560">
        <v>0</v>
      </c>
      <c r="BN560" t="s">
        <v>349</v>
      </c>
      <c r="BO560">
        <v>0</v>
      </c>
      <c r="BP560">
        <v>0</v>
      </c>
      <c r="BQ560">
        <v>2</v>
      </c>
      <c r="BR560">
        <v>0</v>
      </c>
      <c r="BS560">
        <v>3</v>
      </c>
      <c r="BT560" t="s">
        <v>349</v>
      </c>
      <c r="BU560">
        <v>0</v>
      </c>
      <c r="BV560">
        <v>0</v>
      </c>
      <c r="BW560">
        <v>0</v>
      </c>
      <c r="BX560">
        <v>2</v>
      </c>
      <c r="BY560">
        <v>0</v>
      </c>
      <c r="BZ560" t="s">
        <v>349</v>
      </c>
      <c r="CA560">
        <v>0</v>
      </c>
      <c r="CB560">
        <v>0</v>
      </c>
      <c r="CC560">
        <v>0</v>
      </c>
      <c r="CD560">
        <v>0</v>
      </c>
      <c r="CE560">
        <v>0</v>
      </c>
      <c r="CF560" t="s">
        <v>349</v>
      </c>
      <c r="CG560">
        <v>0</v>
      </c>
      <c r="CH560">
        <v>0</v>
      </c>
      <c r="CI560">
        <v>24</v>
      </c>
      <c r="CJ560" t="s">
        <v>349</v>
      </c>
      <c r="CK560">
        <v>0</v>
      </c>
      <c r="CL560" t="s">
        <v>349</v>
      </c>
      <c r="CM560">
        <v>0</v>
      </c>
      <c r="CN560" s="133">
        <v>0</v>
      </c>
      <c r="CO560" s="133" t="s">
        <v>347</v>
      </c>
      <c r="CP560" s="133">
        <v>22</v>
      </c>
      <c r="CQ560" s="133">
        <v>132</v>
      </c>
      <c r="CR560">
        <v>8</v>
      </c>
      <c r="CS560">
        <v>48</v>
      </c>
      <c r="CT560">
        <v>0</v>
      </c>
      <c r="CY560">
        <v>18</v>
      </c>
      <c r="CZ560" t="s">
        <v>54</v>
      </c>
      <c r="DA560" t="s">
        <v>429</v>
      </c>
      <c r="DB560" t="s">
        <v>405</v>
      </c>
      <c r="DD560">
        <v>6</v>
      </c>
      <c r="DE560" t="s">
        <v>54</v>
      </c>
      <c r="DF560" t="s">
        <v>429</v>
      </c>
      <c r="DG560" t="s">
        <v>405</v>
      </c>
      <c r="DI560">
        <v>9</v>
      </c>
      <c r="DJ560" t="s">
        <v>54</v>
      </c>
      <c r="DK560" t="s">
        <v>429</v>
      </c>
      <c r="DL560" t="s">
        <v>405</v>
      </c>
      <c r="DN560">
        <v>1</v>
      </c>
      <c r="DO560" t="s">
        <v>54</v>
      </c>
      <c r="DP560" t="s">
        <v>429</v>
      </c>
      <c r="DQ560" t="s">
        <v>444</v>
      </c>
      <c r="DS560">
        <v>14</v>
      </c>
      <c r="DT560" t="s">
        <v>348</v>
      </c>
      <c r="DU560" t="s">
        <v>348</v>
      </c>
      <c r="DV560" t="s">
        <v>347</v>
      </c>
      <c r="DW560">
        <v>14</v>
      </c>
      <c r="DX560">
        <v>84</v>
      </c>
      <c r="DY560">
        <v>0</v>
      </c>
      <c r="EF560">
        <v>0</v>
      </c>
      <c r="EM560">
        <v>0</v>
      </c>
      <c r="ET560">
        <v>0</v>
      </c>
      <c r="FA560">
        <v>0</v>
      </c>
      <c r="FH560">
        <v>84</v>
      </c>
      <c r="FK560">
        <v>4</v>
      </c>
      <c r="FL560">
        <v>24</v>
      </c>
      <c r="FM560">
        <v>10</v>
      </c>
      <c r="FN560">
        <v>60</v>
      </c>
      <c r="FO560">
        <v>8</v>
      </c>
      <c r="FP560">
        <v>48</v>
      </c>
      <c r="FQ560">
        <v>0</v>
      </c>
      <c r="FR560">
        <v>0</v>
      </c>
      <c r="FS560" t="s">
        <v>347</v>
      </c>
      <c r="FT560">
        <v>9</v>
      </c>
      <c r="FU560">
        <v>54</v>
      </c>
      <c r="FV560" t="s">
        <v>54</v>
      </c>
      <c r="FW560" t="s">
        <v>1109</v>
      </c>
      <c r="FX560" t="s">
        <v>347</v>
      </c>
      <c r="FY560" t="s">
        <v>123</v>
      </c>
      <c r="FZ560" t="s">
        <v>349</v>
      </c>
      <c r="GA560">
        <v>0</v>
      </c>
      <c r="GB560">
        <v>0</v>
      </c>
      <c r="GC560" t="s">
        <v>353</v>
      </c>
      <c r="GD560" t="s">
        <v>354</v>
      </c>
      <c r="GE560" t="s">
        <v>354</v>
      </c>
      <c r="GF560" t="s">
        <v>354</v>
      </c>
      <c r="GG560">
        <v>14</v>
      </c>
      <c r="GH560" t="s">
        <v>356</v>
      </c>
    </row>
    <row r="561" spans="1:191" x14ac:dyDescent="0.35">
      <c r="A561" t="s">
        <v>53</v>
      </c>
      <c r="B561" t="s">
        <v>54</v>
      </c>
      <c r="C561" t="s">
        <v>1708</v>
      </c>
      <c r="D561" t="s">
        <v>429</v>
      </c>
      <c r="E561" t="s">
        <v>1734</v>
      </c>
      <c r="F561" t="s">
        <v>1735</v>
      </c>
      <c r="G561" t="s">
        <v>1742</v>
      </c>
      <c r="H561" t="s">
        <v>1743</v>
      </c>
      <c r="I561">
        <v>14</v>
      </c>
      <c r="J561">
        <v>4</v>
      </c>
      <c r="K561" t="s">
        <v>345</v>
      </c>
      <c r="L561">
        <v>4.2995830000000002</v>
      </c>
      <c r="M561">
        <v>32.660032999999999</v>
      </c>
      <c r="N561" t="s">
        <v>346</v>
      </c>
      <c r="O561" t="s">
        <v>347</v>
      </c>
      <c r="P561" s="133">
        <v>9</v>
      </c>
      <c r="Q561" s="133">
        <v>54</v>
      </c>
      <c r="R561" s="133">
        <v>9</v>
      </c>
      <c r="S561" s="133">
        <v>54</v>
      </c>
      <c r="T561" s="133">
        <v>20</v>
      </c>
      <c r="U561" t="s">
        <v>54</v>
      </c>
      <c r="V561" t="s">
        <v>429</v>
      </c>
      <c r="W561">
        <v>12</v>
      </c>
      <c r="X561" t="s">
        <v>54</v>
      </c>
      <c r="Y561" t="s">
        <v>429</v>
      </c>
      <c r="Z561">
        <v>6</v>
      </c>
      <c r="AA561" t="s">
        <v>54</v>
      </c>
      <c r="AB561" t="s">
        <v>429</v>
      </c>
      <c r="AC561">
        <v>3</v>
      </c>
      <c r="AD561" t="s">
        <v>348</v>
      </c>
      <c r="AE561" t="s">
        <v>348</v>
      </c>
      <c r="AF561">
        <v>0</v>
      </c>
      <c r="AI561">
        <v>13</v>
      </c>
      <c r="AJ561" t="s">
        <v>348</v>
      </c>
      <c r="AK561" t="s">
        <v>348</v>
      </c>
      <c r="AL561" t="s">
        <v>349</v>
      </c>
      <c r="AM561">
        <v>0</v>
      </c>
      <c r="AN561">
        <v>0</v>
      </c>
      <c r="AO561">
        <v>0</v>
      </c>
      <c r="AR561">
        <v>0</v>
      </c>
      <c r="AU561">
        <v>0</v>
      </c>
      <c r="AX561">
        <v>0</v>
      </c>
      <c r="BA561">
        <v>0</v>
      </c>
      <c r="BD561">
        <v>0</v>
      </c>
      <c r="BE561">
        <v>20</v>
      </c>
      <c r="BF561">
        <v>0</v>
      </c>
      <c r="BG561">
        <v>0</v>
      </c>
      <c r="BH561" t="s">
        <v>349</v>
      </c>
      <c r="BI561">
        <v>0</v>
      </c>
      <c r="BJ561">
        <v>0</v>
      </c>
      <c r="BK561">
        <v>11</v>
      </c>
      <c r="BL561">
        <v>1</v>
      </c>
      <c r="BM561">
        <v>0</v>
      </c>
      <c r="BN561" t="s">
        <v>349</v>
      </c>
      <c r="BO561">
        <v>0</v>
      </c>
      <c r="BP561">
        <v>0</v>
      </c>
      <c r="BQ561">
        <v>5</v>
      </c>
      <c r="BR561">
        <v>1</v>
      </c>
      <c r="BS561">
        <v>0</v>
      </c>
      <c r="BT561" t="s">
        <v>349</v>
      </c>
      <c r="BU561">
        <v>0</v>
      </c>
      <c r="BV561">
        <v>0</v>
      </c>
      <c r="BW561">
        <v>0</v>
      </c>
      <c r="BX561">
        <v>2</v>
      </c>
      <c r="BY561">
        <v>1</v>
      </c>
      <c r="BZ561" t="s">
        <v>349</v>
      </c>
      <c r="CA561">
        <v>0</v>
      </c>
      <c r="CB561">
        <v>0</v>
      </c>
      <c r="CC561">
        <v>0</v>
      </c>
      <c r="CD561">
        <v>0</v>
      </c>
      <c r="CE561">
        <v>0</v>
      </c>
      <c r="CF561" t="s">
        <v>349</v>
      </c>
      <c r="CG561">
        <v>0</v>
      </c>
      <c r="CH561">
        <v>0</v>
      </c>
      <c r="CI561">
        <v>13</v>
      </c>
      <c r="CJ561" t="s">
        <v>349</v>
      </c>
      <c r="CK561">
        <v>0</v>
      </c>
      <c r="CL561" t="s">
        <v>349</v>
      </c>
      <c r="CM561">
        <v>0</v>
      </c>
      <c r="CN561" s="133">
        <v>0</v>
      </c>
      <c r="CO561" s="133" t="s">
        <v>347</v>
      </c>
      <c r="CP561" s="133">
        <v>33</v>
      </c>
      <c r="CQ561" s="133">
        <v>198</v>
      </c>
      <c r="CR561">
        <v>6</v>
      </c>
      <c r="CS561">
        <v>36</v>
      </c>
      <c r="CT561">
        <v>2</v>
      </c>
      <c r="CU561" t="s">
        <v>54</v>
      </c>
      <c r="CV561" t="s">
        <v>429</v>
      </c>
      <c r="CW561" t="s">
        <v>405</v>
      </c>
      <c r="CY561">
        <v>24</v>
      </c>
      <c r="CZ561" t="s">
        <v>54</v>
      </c>
      <c r="DA561" t="s">
        <v>429</v>
      </c>
      <c r="DB561" t="s">
        <v>405</v>
      </c>
      <c r="DD561">
        <v>3</v>
      </c>
      <c r="DE561" t="s">
        <v>54</v>
      </c>
      <c r="DF561" t="s">
        <v>429</v>
      </c>
      <c r="DG561" t="s">
        <v>405</v>
      </c>
      <c r="DI561">
        <v>6</v>
      </c>
      <c r="DJ561" t="s">
        <v>54</v>
      </c>
      <c r="DK561" t="s">
        <v>429</v>
      </c>
      <c r="DL561" t="s">
        <v>405</v>
      </c>
      <c r="DN561">
        <v>0</v>
      </c>
      <c r="DS561">
        <v>1</v>
      </c>
      <c r="DT561" t="s">
        <v>348</v>
      </c>
      <c r="DU561" t="s">
        <v>348</v>
      </c>
      <c r="DV561" t="s">
        <v>347</v>
      </c>
      <c r="DW561">
        <v>27</v>
      </c>
      <c r="DX561">
        <v>162</v>
      </c>
      <c r="DY561">
        <v>0</v>
      </c>
      <c r="EF561">
        <v>0</v>
      </c>
      <c r="EM561">
        <v>0</v>
      </c>
      <c r="ET561">
        <v>0</v>
      </c>
      <c r="FA561">
        <v>0</v>
      </c>
      <c r="FH561">
        <v>162</v>
      </c>
      <c r="FK561">
        <v>14</v>
      </c>
      <c r="FL561">
        <v>84</v>
      </c>
      <c r="FM561">
        <v>8</v>
      </c>
      <c r="FN561">
        <v>48</v>
      </c>
      <c r="FO561">
        <v>11</v>
      </c>
      <c r="FP561">
        <v>66</v>
      </c>
      <c r="FQ561">
        <v>0</v>
      </c>
      <c r="FR561">
        <v>0</v>
      </c>
      <c r="FS561" t="s">
        <v>347</v>
      </c>
      <c r="FT561">
        <v>7</v>
      </c>
      <c r="FU561">
        <v>42</v>
      </c>
      <c r="FV561" t="s">
        <v>54</v>
      </c>
      <c r="FW561" t="s">
        <v>1155</v>
      </c>
      <c r="FX561" t="s">
        <v>349</v>
      </c>
      <c r="FZ561" t="s">
        <v>349</v>
      </c>
      <c r="GA561">
        <v>0</v>
      </c>
      <c r="GB561">
        <v>0</v>
      </c>
      <c r="GC561" t="s">
        <v>353</v>
      </c>
      <c r="GD561" t="s">
        <v>354</v>
      </c>
      <c r="GE561" t="s">
        <v>354</v>
      </c>
      <c r="GF561" t="s">
        <v>354</v>
      </c>
      <c r="GG561">
        <v>14</v>
      </c>
      <c r="GH561" t="s">
        <v>356</v>
      </c>
    </row>
    <row r="562" spans="1:191" x14ac:dyDescent="0.35">
      <c r="A562" t="s">
        <v>53</v>
      </c>
      <c r="B562" t="s">
        <v>54</v>
      </c>
      <c r="C562" t="s">
        <v>1708</v>
      </c>
      <c r="D562" t="s">
        <v>429</v>
      </c>
      <c r="E562" t="s">
        <v>1734</v>
      </c>
      <c r="F562" t="s">
        <v>1735</v>
      </c>
      <c r="G562" t="s">
        <v>1744</v>
      </c>
      <c r="H562" t="s">
        <v>1745</v>
      </c>
      <c r="I562">
        <v>14</v>
      </c>
      <c r="J562">
        <v>4</v>
      </c>
      <c r="K562" t="s">
        <v>345</v>
      </c>
      <c r="L562">
        <v>4.2843999999999998</v>
      </c>
      <c r="M562">
        <v>32.646467000000001</v>
      </c>
      <c r="N562" t="s">
        <v>346</v>
      </c>
      <c r="O562" t="s">
        <v>347</v>
      </c>
      <c r="P562" s="133">
        <v>10</v>
      </c>
      <c r="Q562" s="133">
        <v>60</v>
      </c>
      <c r="R562" s="133">
        <v>10</v>
      </c>
      <c r="S562" s="133">
        <v>60</v>
      </c>
      <c r="T562" s="133">
        <v>42</v>
      </c>
      <c r="U562" t="s">
        <v>54</v>
      </c>
      <c r="V562" t="s">
        <v>429</v>
      </c>
      <c r="W562">
        <v>12</v>
      </c>
      <c r="X562" t="s">
        <v>54</v>
      </c>
      <c r="Y562" t="s">
        <v>429</v>
      </c>
      <c r="Z562">
        <v>3</v>
      </c>
      <c r="AA562" t="s">
        <v>54</v>
      </c>
      <c r="AB562" t="s">
        <v>429</v>
      </c>
      <c r="AC562">
        <v>0</v>
      </c>
      <c r="AF562">
        <v>0</v>
      </c>
      <c r="AI562">
        <v>3</v>
      </c>
      <c r="AJ562" t="s">
        <v>348</v>
      </c>
      <c r="AK562" t="s">
        <v>348</v>
      </c>
      <c r="AL562" t="s">
        <v>349</v>
      </c>
      <c r="AM562">
        <v>0</v>
      </c>
      <c r="AN562">
        <v>0</v>
      </c>
      <c r="AO562">
        <v>0</v>
      </c>
      <c r="AR562">
        <v>0</v>
      </c>
      <c r="AU562">
        <v>0</v>
      </c>
      <c r="AX562">
        <v>0</v>
      </c>
      <c r="BA562">
        <v>0</v>
      </c>
      <c r="BD562">
        <v>0</v>
      </c>
      <c r="BE562">
        <v>34</v>
      </c>
      <c r="BF562">
        <v>0</v>
      </c>
      <c r="BG562">
        <v>8</v>
      </c>
      <c r="BH562" t="s">
        <v>349</v>
      </c>
      <c r="BI562">
        <v>0</v>
      </c>
      <c r="BJ562">
        <v>0</v>
      </c>
      <c r="BK562">
        <v>9</v>
      </c>
      <c r="BL562">
        <v>0</v>
      </c>
      <c r="BM562">
        <v>3</v>
      </c>
      <c r="BN562" t="s">
        <v>349</v>
      </c>
      <c r="BO562">
        <v>0</v>
      </c>
      <c r="BP562">
        <v>0</v>
      </c>
      <c r="BQ562">
        <v>0</v>
      </c>
      <c r="BR562">
        <v>0</v>
      </c>
      <c r="BS562">
        <v>3</v>
      </c>
      <c r="BT562" t="s">
        <v>349</v>
      </c>
      <c r="BU562">
        <v>0</v>
      </c>
      <c r="BV562">
        <v>0</v>
      </c>
      <c r="BW562">
        <v>0</v>
      </c>
      <c r="BX562">
        <v>0</v>
      </c>
      <c r="BY562">
        <v>0</v>
      </c>
      <c r="BZ562" t="s">
        <v>349</v>
      </c>
      <c r="CA562">
        <v>0</v>
      </c>
      <c r="CB562">
        <v>0</v>
      </c>
      <c r="CC562">
        <v>0</v>
      </c>
      <c r="CD562">
        <v>0</v>
      </c>
      <c r="CE562">
        <v>0</v>
      </c>
      <c r="CF562" t="s">
        <v>349</v>
      </c>
      <c r="CG562">
        <v>0</v>
      </c>
      <c r="CH562">
        <v>0</v>
      </c>
      <c r="CI562">
        <v>3</v>
      </c>
      <c r="CJ562" t="s">
        <v>349</v>
      </c>
      <c r="CK562">
        <v>0</v>
      </c>
      <c r="CL562" t="s">
        <v>349</v>
      </c>
      <c r="CM562">
        <v>0</v>
      </c>
      <c r="CN562" s="133">
        <v>0</v>
      </c>
      <c r="CO562" s="133" t="s">
        <v>347</v>
      </c>
      <c r="CP562" s="133">
        <v>15</v>
      </c>
      <c r="CQ562" s="133">
        <v>90</v>
      </c>
      <c r="CR562">
        <v>6</v>
      </c>
      <c r="CS562">
        <v>36</v>
      </c>
      <c r="CT562">
        <v>11</v>
      </c>
      <c r="CU562" t="s">
        <v>54</v>
      </c>
      <c r="CV562" t="s">
        <v>429</v>
      </c>
      <c r="CW562" t="s">
        <v>350</v>
      </c>
      <c r="CY562">
        <v>15</v>
      </c>
      <c r="CZ562" t="s">
        <v>52</v>
      </c>
      <c r="DA562" t="s">
        <v>340</v>
      </c>
      <c r="DB562" t="s">
        <v>350</v>
      </c>
      <c r="DD562">
        <v>6</v>
      </c>
      <c r="DE562" t="s">
        <v>54</v>
      </c>
      <c r="DF562" t="s">
        <v>429</v>
      </c>
      <c r="DG562" t="s">
        <v>405</v>
      </c>
      <c r="DI562">
        <v>0</v>
      </c>
      <c r="DN562">
        <v>0</v>
      </c>
      <c r="DS562">
        <v>4</v>
      </c>
      <c r="DT562" t="s">
        <v>348</v>
      </c>
      <c r="DU562" t="s">
        <v>348</v>
      </c>
      <c r="DV562" t="s">
        <v>347</v>
      </c>
      <c r="DW562">
        <v>9</v>
      </c>
      <c r="DX562">
        <v>54</v>
      </c>
      <c r="DY562">
        <v>0</v>
      </c>
      <c r="EF562">
        <v>0</v>
      </c>
      <c r="EM562">
        <v>0</v>
      </c>
      <c r="ET562">
        <v>0</v>
      </c>
      <c r="FA562">
        <v>0</v>
      </c>
      <c r="FH562">
        <v>54</v>
      </c>
      <c r="FK562">
        <v>6</v>
      </c>
      <c r="FL562">
        <v>36</v>
      </c>
      <c r="FM562">
        <v>4</v>
      </c>
      <c r="FN562">
        <v>24</v>
      </c>
      <c r="FO562">
        <v>5</v>
      </c>
      <c r="FP562">
        <v>30</v>
      </c>
      <c r="FQ562">
        <v>0</v>
      </c>
      <c r="FR562">
        <v>0</v>
      </c>
      <c r="FS562" t="s">
        <v>347</v>
      </c>
      <c r="FT562">
        <v>6</v>
      </c>
      <c r="FU562">
        <v>36</v>
      </c>
      <c r="FV562" t="s">
        <v>348</v>
      </c>
      <c r="FW562" t="s">
        <v>348</v>
      </c>
      <c r="FX562" t="s">
        <v>347</v>
      </c>
      <c r="FY562" t="s">
        <v>119</v>
      </c>
      <c r="FZ562" t="s">
        <v>349</v>
      </c>
      <c r="GA562">
        <v>0</v>
      </c>
      <c r="GB562">
        <v>0</v>
      </c>
      <c r="GC562" t="s">
        <v>353</v>
      </c>
      <c r="GD562" t="s">
        <v>354</v>
      </c>
      <c r="GE562" t="s">
        <v>354</v>
      </c>
      <c r="GF562" t="s">
        <v>354</v>
      </c>
      <c r="GG562">
        <v>14</v>
      </c>
      <c r="GH562" t="s">
        <v>356</v>
      </c>
    </row>
    <row r="563" spans="1:191" x14ac:dyDescent="0.35">
      <c r="A563" t="s">
        <v>53</v>
      </c>
      <c r="B563" t="s">
        <v>54</v>
      </c>
      <c r="C563" t="s">
        <v>1708</v>
      </c>
      <c r="D563" t="s">
        <v>429</v>
      </c>
      <c r="E563" t="s">
        <v>1746</v>
      </c>
      <c r="F563" t="s">
        <v>1747</v>
      </c>
      <c r="G563" t="s">
        <v>1748</v>
      </c>
      <c r="H563" t="s">
        <v>1749</v>
      </c>
      <c r="I563">
        <v>14</v>
      </c>
      <c r="J563">
        <v>8</v>
      </c>
      <c r="K563" t="s">
        <v>345</v>
      </c>
      <c r="L563">
        <v>4.2356514790000004</v>
      </c>
      <c r="M563">
        <v>32.542754739999999</v>
      </c>
      <c r="N563" t="s">
        <v>346</v>
      </c>
      <c r="O563" t="s">
        <v>349</v>
      </c>
      <c r="P563" s="133">
        <v>0</v>
      </c>
      <c r="Q563" s="133">
        <v>0</v>
      </c>
      <c r="R563" s="133">
        <v>0</v>
      </c>
      <c r="S563" s="133">
        <v>0</v>
      </c>
      <c r="T563" s="133">
        <v>0</v>
      </c>
      <c r="W563">
        <v>0</v>
      </c>
      <c r="Z563">
        <v>0</v>
      </c>
      <c r="AC563">
        <v>0</v>
      </c>
      <c r="AF563">
        <v>0</v>
      </c>
      <c r="AI563">
        <v>0</v>
      </c>
      <c r="AL563" t="s">
        <v>349</v>
      </c>
      <c r="AM563">
        <v>0</v>
      </c>
      <c r="AN563">
        <v>0</v>
      </c>
      <c r="AO563">
        <v>0</v>
      </c>
      <c r="AR563">
        <v>0</v>
      </c>
      <c r="AU563">
        <v>0</v>
      </c>
      <c r="AX563">
        <v>0</v>
      </c>
      <c r="BA563">
        <v>0</v>
      </c>
      <c r="BD563">
        <v>0</v>
      </c>
      <c r="BE563">
        <v>0</v>
      </c>
      <c r="BF563">
        <v>0</v>
      </c>
      <c r="BG563">
        <v>0</v>
      </c>
      <c r="BH563" t="s">
        <v>349</v>
      </c>
      <c r="BI563">
        <v>0</v>
      </c>
      <c r="BJ563">
        <v>0</v>
      </c>
      <c r="BK563">
        <v>0</v>
      </c>
      <c r="BL563">
        <v>0</v>
      </c>
      <c r="BM563">
        <v>0</v>
      </c>
      <c r="BN563" t="s">
        <v>349</v>
      </c>
      <c r="BO563">
        <v>0</v>
      </c>
      <c r="BP563">
        <v>0</v>
      </c>
      <c r="BQ563">
        <v>0</v>
      </c>
      <c r="BR563">
        <v>0</v>
      </c>
      <c r="BS563">
        <v>0</v>
      </c>
      <c r="BT563" t="s">
        <v>349</v>
      </c>
      <c r="BU563">
        <v>0</v>
      </c>
      <c r="BV563">
        <v>0</v>
      </c>
      <c r="BW563">
        <v>0</v>
      </c>
      <c r="BX563">
        <v>0</v>
      </c>
      <c r="BY563">
        <v>0</v>
      </c>
      <c r="BZ563" t="s">
        <v>349</v>
      </c>
      <c r="CA563">
        <v>0</v>
      </c>
      <c r="CB563">
        <v>0</v>
      </c>
      <c r="CC563">
        <v>0</v>
      </c>
      <c r="CD563">
        <v>0</v>
      </c>
      <c r="CE563">
        <v>0</v>
      </c>
      <c r="CF563" t="s">
        <v>349</v>
      </c>
      <c r="CG563">
        <v>0</v>
      </c>
      <c r="CH563">
        <v>0</v>
      </c>
      <c r="CI563">
        <v>0</v>
      </c>
      <c r="CJ563" t="s">
        <v>349</v>
      </c>
      <c r="CK563">
        <v>0</v>
      </c>
      <c r="CL563" t="s">
        <v>349</v>
      </c>
      <c r="CM563">
        <v>0</v>
      </c>
      <c r="CN563" s="133">
        <v>0</v>
      </c>
      <c r="CO563" s="133" t="s">
        <v>349</v>
      </c>
      <c r="CP563" s="133">
        <v>0</v>
      </c>
      <c r="CQ563" s="133">
        <v>0</v>
      </c>
      <c r="CR563">
        <v>0</v>
      </c>
      <c r="CS563">
        <v>0</v>
      </c>
      <c r="CT563">
        <v>0</v>
      </c>
      <c r="CY563">
        <v>0</v>
      </c>
      <c r="DD563">
        <v>0</v>
      </c>
      <c r="DI563">
        <v>0</v>
      </c>
      <c r="DN563">
        <v>0</v>
      </c>
      <c r="DS563">
        <v>0</v>
      </c>
      <c r="DV563" t="s">
        <v>349</v>
      </c>
      <c r="DW563">
        <v>0</v>
      </c>
      <c r="DX563">
        <v>0</v>
      </c>
      <c r="DY563">
        <v>0</v>
      </c>
      <c r="EA563">
        <v>0</v>
      </c>
      <c r="EC563">
        <v>0</v>
      </c>
      <c r="EF563">
        <v>0</v>
      </c>
      <c r="EH563">
        <v>0</v>
      </c>
      <c r="EJ563">
        <v>0</v>
      </c>
      <c r="EM563">
        <v>0</v>
      </c>
      <c r="EO563">
        <v>0</v>
      </c>
      <c r="EQ563">
        <v>0</v>
      </c>
      <c r="ET563">
        <v>0</v>
      </c>
      <c r="EV563">
        <v>0</v>
      </c>
      <c r="EX563">
        <v>0</v>
      </c>
      <c r="FA563">
        <v>0</v>
      </c>
      <c r="FC563">
        <v>0</v>
      </c>
      <c r="FE563">
        <v>0</v>
      </c>
      <c r="FH563" s="167">
        <v>0</v>
      </c>
      <c r="FK563">
        <v>0</v>
      </c>
      <c r="FL563">
        <v>0</v>
      </c>
      <c r="FM563">
        <v>0</v>
      </c>
      <c r="FN563">
        <v>0</v>
      </c>
      <c r="FO563">
        <v>0</v>
      </c>
      <c r="FP563">
        <v>0</v>
      </c>
      <c r="FQ563">
        <v>0</v>
      </c>
      <c r="FR563">
        <v>0</v>
      </c>
      <c r="FS563" t="s">
        <v>349</v>
      </c>
      <c r="FT563">
        <v>0</v>
      </c>
      <c r="FU563">
        <v>0</v>
      </c>
      <c r="FV563">
        <v>0</v>
      </c>
      <c r="FW563">
        <v>0</v>
      </c>
      <c r="FX563" t="s">
        <v>347</v>
      </c>
      <c r="FY563" t="s">
        <v>348</v>
      </c>
      <c r="FZ563" t="s">
        <v>349</v>
      </c>
      <c r="GA563">
        <v>0</v>
      </c>
      <c r="GB563">
        <v>0</v>
      </c>
      <c r="GD563">
        <v>0</v>
      </c>
      <c r="GE563">
        <v>0</v>
      </c>
      <c r="GF563">
        <v>0</v>
      </c>
      <c r="GG563">
        <v>14</v>
      </c>
      <c r="GH563" t="s">
        <v>356</v>
      </c>
    </row>
    <row r="564" spans="1:191" x14ac:dyDescent="0.35">
      <c r="A564" t="s">
        <v>53</v>
      </c>
      <c r="B564" t="s">
        <v>54</v>
      </c>
      <c r="C564" t="s">
        <v>1708</v>
      </c>
      <c r="D564" t="s">
        <v>429</v>
      </c>
      <c r="E564" t="s">
        <v>1746</v>
      </c>
      <c r="F564" t="s">
        <v>1747</v>
      </c>
      <c r="G564" t="s">
        <v>1753</v>
      </c>
      <c r="H564" t="s">
        <v>1754</v>
      </c>
      <c r="I564">
        <v>14</v>
      </c>
      <c r="J564">
        <v>13</v>
      </c>
      <c r="K564" t="s">
        <v>345</v>
      </c>
      <c r="L564">
        <v>4.1749999999999998</v>
      </c>
      <c r="M564">
        <v>32.531999999999996</v>
      </c>
      <c r="N564" t="s">
        <v>346</v>
      </c>
      <c r="O564" t="s">
        <v>347</v>
      </c>
      <c r="P564" s="133">
        <v>11</v>
      </c>
      <c r="Q564" s="133">
        <v>55</v>
      </c>
      <c r="R564" s="133">
        <v>10</v>
      </c>
      <c r="S564" s="133">
        <v>50</v>
      </c>
      <c r="T564" s="133">
        <v>35</v>
      </c>
      <c r="U564" t="s">
        <v>54</v>
      </c>
      <c r="V564" t="s">
        <v>429</v>
      </c>
      <c r="W564">
        <v>15</v>
      </c>
      <c r="X564" t="s">
        <v>54</v>
      </c>
      <c r="Y564" t="s">
        <v>429</v>
      </c>
      <c r="Z564">
        <v>0</v>
      </c>
      <c r="AC564">
        <v>0</v>
      </c>
      <c r="AF564">
        <v>0</v>
      </c>
      <c r="AI564">
        <v>0</v>
      </c>
      <c r="AL564" t="s">
        <v>347</v>
      </c>
      <c r="AM564">
        <v>1</v>
      </c>
      <c r="AN564">
        <v>5</v>
      </c>
      <c r="AO564">
        <v>0</v>
      </c>
      <c r="AR564">
        <v>0</v>
      </c>
      <c r="AU564">
        <v>0</v>
      </c>
      <c r="AX564">
        <v>5</v>
      </c>
      <c r="AY564" t="s">
        <v>123</v>
      </c>
      <c r="AZ564" t="s">
        <v>360</v>
      </c>
      <c r="BA564">
        <v>0</v>
      </c>
      <c r="BD564">
        <v>0</v>
      </c>
      <c r="BE564">
        <v>35</v>
      </c>
      <c r="BF564">
        <v>0</v>
      </c>
      <c r="BG564">
        <v>0</v>
      </c>
      <c r="BH564" t="s">
        <v>349</v>
      </c>
      <c r="BI564">
        <v>0</v>
      </c>
      <c r="BJ564">
        <v>0</v>
      </c>
      <c r="BK564">
        <v>0</v>
      </c>
      <c r="BL564">
        <v>15</v>
      </c>
      <c r="BM564">
        <v>0</v>
      </c>
      <c r="BN564" t="s">
        <v>349</v>
      </c>
      <c r="BO564">
        <v>0</v>
      </c>
      <c r="BP564">
        <v>0</v>
      </c>
      <c r="BQ564">
        <v>0</v>
      </c>
      <c r="BR564">
        <v>0</v>
      </c>
      <c r="BS564">
        <v>0</v>
      </c>
      <c r="BT564" t="s">
        <v>349</v>
      </c>
      <c r="BU564">
        <v>0</v>
      </c>
      <c r="BV564">
        <v>0</v>
      </c>
      <c r="BW564">
        <v>0</v>
      </c>
      <c r="BX564">
        <v>5</v>
      </c>
      <c r="BY564">
        <v>0</v>
      </c>
      <c r="BZ564" t="s">
        <v>349</v>
      </c>
      <c r="CA564">
        <v>0</v>
      </c>
      <c r="CB564">
        <v>0</v>
      </c>
      <c r="CC564">
        <v>0</v>
      </c>
      <c r="CD564">
        <v>0</v>
      </c>
      <c r="CE564">
        <v>0</v>
      </c>
      <c r="CF564" t="s">
        <v>349</v>
      </c>
      <c r="CG564">
        <v>0</v>
      </c>
      <c r="CH564">
        <v>0</v>
      </c>
      <c r="CI564">
        <v>0</v>
      </c>
      <c r="CJ564" t="s">
        <v>349</v>
      </c>
      <c r="CK564">
        <v>0</v>
      </c>
      <c r="CL564" t="s">
        <v>349</v>
      </c>
      <c r="CM564">
        <v>0</v>
      </c>
      <c r="CN564" s="133">
        <v>0</v>
      </c>
      <c r="CO564" s="133" t="s">
        <v>347</v>
      </c>
      <c r="CP564" s="133">
        <v>3</v>
      </c>
      <c r="CQ564" s="133">
        <v>15</v>
      </c>
      <c r="CR564">
        <v>2</v>
      </c>
      <c r="CS564">
        <v>10</v>
      </c>
      <c r="CT564">
        <v>2</v>
      </c>
      <c r="CU564" t="s">
        <v>54</v>
      </c>
      <c r="CV564" t="s">
        <v>429</v>
      </c>
      <c r="CW564" t="s">
        <v>350</v>
      </c>
      <c r="CY564">
        <v>8</v>
      </c>
      <c r="CZ564" t="s">
        <v>54</v>
      </c>
      <c r="DA564" t="s">
        <v>429</v>
      </c>
      <c r="DB564" t="s">
        <v>350</v>
      </c>
      <c r="DD564">
        <v>0</v>
      </c>
      <c r="DI564">
        <v>0</v>
      </c>
      <c r="DN564">
        <v>0</v>
      </c>
      <c r="DS564">
        <v>0</v>
      </c>
      <c r="DV564" t="s">
        <v>347</v>
      </c>
      <c r="DW564">
        <v>1</v>
      </c>
      <c r="DX564">
        <v>5</v>
      </c>
      <c r="DY564">
        <v>0</v>
      </c>
      <c r="EF564">
        <v>0</v>
      </c>
      <c r="EM564">
        <v>0</v>
      </c>
      <c r="ET564">
        <v>5</v>
      </c>
      <c r="EU564" t="s">
        <v>123</v>
      </c>
      <c r="EW564" t="s">
        <v>360</v>
      </c>
      <c r="EY564" t="s">
        <v>405</v>
      </c>
      <c r="FA564">
        <v>0</v>
      </c>
      <c r="FH564">
        <v>0</v>
      </c>
      <c r="FK564">
        <v>2</v>
      </c>
      <c r="FL564">
        <v>10</v>
      </c>
      <c r="FM564">
        <v>1</v>
      </c>
      <c r="FN564">
        <v>5</v>
      </c>
      <c r="FO564">
        <v>0</v>
      </c>
      <c r="FP564">
        <v>0</v>
      </c>
      <c r="FQ564">
        <v>0</v>
      </c>
      <c r="FR564">
        <v>0</v>
      </c>
      <c r="FS564" t="s">
        <v>347</v>
      </c>
      <c r="FT564">
        <v>35</v>
      </c>
      <c r="FU564">
        <v>175</v>
      </c>
      <c r="FV564" t="s">
        <v>54</v>
      </c>
      <c r="FW564" t="s">
        <v>429</v>
      </c>
      <c r="FX564" t="s">
        <v>347</v>
      </c>
      <c r="FY564" t="s">
        <v>123</v>
      </c>
      <c r="FZ564" t="s">
        <v>349</v>
      </c>
      <c r="GA564">
        <v>0</v>
      </c>
      <c r="GB564">
        <v>0</v>
      </c>
      <c r="GC564" t="s">
        <v>349</v>
      </c>
      <c r="GD564" t="s">
        <v>354</v>
      </c>
      <c r="GE564" t="s">
        <v>355</v>
      </c>
      <c r="GF564" t="s">
        <v>355</v>
      </c>
      <c r="GG564">
        <v>13</v>
      </c>
      <c r="GH564" t="s">
        <v>370</v>
      </c>
      <c r="GI564" t="s">
        <v>9239</v>
      </c>
    </row>
    <row r="565" spans="1:191" x14ac:dyDescent="0.35">
      <c r="A565" t="s">
        <v>53</v>
      </c>
      <c r="B565" t="s">
        <v>54</v>
      </c>
      <c r="C565" t="s">
        <v>1708</v>
      </c>
      <c r="D565" t="s">
        <v>429</v>
      </c>
      <c r="E565" t="s">
        <v>1746</v>
      </c>
      <c r="F565" t="s">
        <v>1747</v>
      </c>
      <c r="G565" t="s">
        <v>1755</v>
      </c>
      <c r="H565" t="s">
        <v>1756</v>
      </c>
      <c r="I565">
        <v>14</v>
      </c>
      <c r="J565">
        <v>6</v>
      </c>
      <c r="K565" t="s">
        <v>345</v>
      </c>
      <c r="L565">
        <v>4.2035364690000003</v>
      </c>
      <c r="M565">
        <v>32.549326069999999</v>
      </c>
      <c r="N565" t="s">
        <v>346</v>
      </c>
      <c r="O565" t="s">
        <v>349</v>
      </c>
      <c r="P565" s="133">
        <v>0</v>
      </c>
      <c r="Q565" s="133">
        <v>0</v>
      </c>
      <c r="R565" s="133">
        <v>0</v>
      </c>
      <c r="S565" s="133">
        <v>0</v>
      </c>
      <c r="T565" s="133">
        <v>0</v>
      </c>
      <c r="W565">
        <v>0</v>
      </c>
      <c r="Z565">
        <v>0</v>
      </c>
      <c r="AC565">
        <v>0</v>
      </c>
      <c r="AF565">
        <v>0</v>
      </c>
      <c r="AI565">
        <v>0</v>
      </c>
      <c r="AL565" t="s">
        <v>349</v>
      </c>
      <c r="AM565">
        <v>0</v>
      </c>
      <c r="AN565">
        <v>0</v>
      </c>
      <c r="AO565">
        <v>0</v>
      </c>
      <c r="AR565">
        <v>0</v>
      </c>
      <c r="AU565">
        <v>0</v>
      </c>
      <c r="AX565">
        <v>0</v>
      </c>
      <c r="BA565">
        <v>0</v>
      </c>
      <c r="BD565">
        <v>0</v>
      </c>
      <c r="BE565">
        <v>0</v>
      </c>
      <c r="BF565">
        <v>0</v>
      </c>
      <c r="BG565">
        <v>0</v>
      </c>
      <c r="BH565" t="s">
        <v>349</v>
      </c>
      <c r="BI565">
        <v>0</v>
      </c>
      <c r="BJ565">
        <v>0</v>
      </c>
      <c r="BK565">
        <v>0</v>
      </c>
      <c r="BL565">
        <v>0</v>
      </c>
      <c r="BM565">
        <v>0</v>
      </c>
      <c r="BN565" t="s">
        <v>349</v>
      </c>
      <c r="BO565">
        <v>0</v>
      </c>
      <c r="BP565">
        <v>0</v>
      </c>
      <c r="BQ565">
        <v>0</v>
      </c>
      <c r="BR565">
        <v>0</v>
      </c>
      <c r="BS565">
        <v>0</v>
      </c>
      <c r="BT565" t="s">
        <v>349</v>
      </c>
      <c r="BU565">
        <v>0</v>
      </c>
      <c r="BV565">
        <v>0</v>
      </c>
      <c r="BW565">
        <v>0</v>
      </c>
      <c r="BX565">
        <v>0</v>
      </c>
      <c r="BY565">
        <v>0</v>
      </c>
      <c r="BZ565" t="s">
        <v>349</v>
      </c>
      <c r="CA565">
        <v>0</v>
      </c>
      <c r="CB565">
        <v>0</v>
      </c>
      <c r="CC565">
        <v>0</v>
      </c>
      <c r="CD565">
        <v>0</v>
      </c>
      <c r="CE565">
        <v>0</v>
      </c>
      <c r="CF565" t="s">
        <v>349</v>
      </c>
      <c r="CG565">
        <v>0</v>
      </c>
      <c r="CH565">
        <v>0</v>
      </c>
      <c r="CI565">
        <v>0</v>
      </c>
      <c r="CJ565" t="s">
        <v>349</v>
      </c>
      <c r="CK565">
        <v>0</v>
      </c>
      <c r="CL565" t="s">
        <v>349</v>
      </c>
      <c r="CM565">
        <v>0</v>
      </c>
      <c r="CN565" s="133">
        <v>0</v>
      </c>
      <c r="CO565" s="133" t="s">
        <v>349</v>
      </c>
      <c r="CP565" s="133">
        <v>0</v>
      </c>
      <c r="CQ565" s="133">
        <v>0</v>
      </c>
      <c r="CR565">
        <v>0</v>
      </c>
      <c r="CS565">
        <v>0</v>
      </c>
      <c r="CT565">
        <v>0</v>
      </c>
      <c r="CY565">
        <v>0</v>
      </c>
      <c r="DD565">
        <v>0</v>
      </c>
      <c r="DI565">
        <v>0</v>
      </c>
      <c r="DN565">
        <v>0</v>
      </c>
      <c r="DS565">
        <v>0</v>
      </c>
      <c r="DV565" t="s">
        <v>349</v>
      </c>
      <c r="DW565">
        <v>0</v>
      </c>
      <c r="DX565">
        <v>0</v>
      </c>
      <c r="DY565">
        <v>0</v>
      </c>
      <c r="EA565">
        <v>0</v>
      </c>
      <c r="EC565">
        <v>0</v>
      </c>
      <c r="EF565">
        <v>0</v>
      </c>
      <c r="EH565">
        <v>0</v>
      </c>
      <c r="EJ565">
        <v>0</v>
      </c>
      <c r="EM565">
        <v>0</v>
      </c>
      <c r="EO565">
        <v>0</v>
      </c>
      <c r="EQ565">
        <v>0</v>
      </c>
      <c r="ET565">
        <v>0</v>
      </c>
      <c r="EV565">
        <v>0</v>
      </c>
      <c r="EX565">
        <v>0</v>
      </c>
      <c r="FA565">
        <v>0</v>
      </c>
      <c r="FC565">
        <v>0</v>
      </c>
      <c r="FE565">
        <v>0</v>
      </c>
      <c r="FH565" s="167">
        <v>0</v>
      </c>
      <c r="FK565">
        <v>0</v>
      </c>
      <c r="FL565">
        <v>0</v>
      </c>
      <c r="FM565">
        <v>0</v>
      </c>
      <c r="FN565">
        <v>0</v>
      </c>
      <c r="FO565">
        <v>0</v>
      </c>
      <c r="FP565">
        <v>0</v>
      </c>
      <c r="FQ565">
        <v>0</v>
      </c>
      <c r="FR565">
        <v>0</v>
      </c>
      <c r="FS565" t="s">
        <v>349</v>
      </c>
      <c r="FT565">
        <v>0</v>
      </c>
      <c r="FU565">
        <v>0</v>
      </c>
      <c r="FV565">
        <v>0</v>
      </c>
      <c r="FW565">
        <v>0</v>
      </c>
      <c r="FX565" t="s">
        <v>347</v>
      </c>
      <c r="FY565" t="s">
        <v>348</v>
      </c>
      <c r="FZ565" t="s">
        <v>347</v>
      </c>
      <c r="GA565">
        <v>1</v>
      </c>
      <c r="GB565">
        <v>1</v>
      </c>
      <c r="GD565">
        <v>0</v>
      </c>
      <c r="GE565">
        <v>0</v>
      </c>
      <c r="GF565">
        <v>0</v>
      </c>
      <c r="GG565">
        <v>14</v>
      </c>
      <c r="GH565" t="s">
        <v>356</v>
      </c>
    </row>
    <row r="566" spans="1:191" x14ac:dyDescent="0.35">
      <c r="A566" t="s">
        <v>53</v>
      </c>
      <c r="B566" t="s">
        <v>54</v>
      </c>
      <c r="C566" t="s">
        <v>1708</v>
      </c>
      <c r="D566" t="s">
        <v>429</v>
      </c>
      <c r="E566" t="s">
        <v>1746</v>
      </c>
      <c r="F566" t="s">
        <v>1747</v>
      </c>
      <c r="G566" t="s">
        <v>1758</v>
      </c>
      <c r="H566" t="s">
        <v>1759</v>
      </c>
      <c r="I566">
        <v>14</v>
      </c>
      <c r="J566">
        <v>4</v>
      </c>
      <c r="K566" t="s">
        <v>345</v>
      </c>
      <c r="L566">
        <v>4.3811049080000002</v>
      </c>
      <c r="M566">
        <v>32.557271360000001</v>
      </c>
      <c r="N566" t="s">
        <v>346</v>
      </c>
      <c r="O566" t="s">
        <v>349</v>
      </c>
      <c r="P566" s="133">
        <v>0</v>
      </c>
      <c r="Q566" s="133">
        <v>0</v>
      </c>
      <c r="R566" s="133">
        <v>0</v>
      </c>
      <c r="S566" s="133">
        <v>0</v>
      </c>
      <c r="T566" s="133">
        <v>0</v>
      </c>
      <c r="W566">
        <v>0</v>
      </c>
      <c r="Z566">
        <v>0</v>
      </c>
      <c r="AC566">
        <v>0</v>
      </c>
      <c r="AF566">
        <v>0</v>
      </c>
      <c r="AI566">
        <v>0</v>
      </c>
      <c r="AL566" t="s">
        <v>349</v>
      </c>
      <c r="AM566">
        <v>0</v>
      </c>
      <c r="AN566">
        <v>0</v>
      </c>
      <c r="AO566">
        <v>0</v>
      </c>
      <c r="AR566">
        <v>0</v>
      </c>
      <c r="AU566">
        <v>0</v>
      </c>
      <c r="AX566">
        <v>0</v>
      </c>
      <c r="BA566">
        <v>0</v>
      </c>
      <c r="BD566">
        <v>0</v>
      </c>
      <c r="BE566">
        <v>0</v>
      </c>
      <c r="BF566">
        <v>0</v>
      </c>
      <c r="BG566">
        <v>0</v>
      </c>
      <c r="BH566" t="s">
        <v>349</v>
      </c>
      <c r="BI566">
        <v>0</v>
      </c>
      <c r="BJ566">
        <v>0</v>
      </c>
      <c r="BK566">
        <v>0</v>
      </c>
      <c r="BL566">
        <v>0</v>
      </c>
      <c r="BM566">
        <v>0</v>
      </c>
      <c r="BN566" t="s">
        <v>349</v>
      </c>
      <c r="BO566">
        <v>0</v>
      </c>
      <c r="BP566">
        <v>0</v>
      </c>
      <c r="BQ566">
        <v>0</v>
      </c>
      <c r="BR566">
        <v>0</v>
      </c>
      <c r="BS566">
        <v>0</v>
      </c>
      <c r="BT566" t="s">
        <v>349</v>
      </c>
      <c r="BU566">
        <v>0</v>
      </c>
      <c r="BV566">
        <v>0</v>
      </c>
      <c r="BW566">
        <v>0</v>
      </c>
      <c r="BX566">
        <v>0</v>
      </c>
      <c r="BY566">
        <v>0</v>
      </c>
      <c r="BZ566" t="s">
        <v>349</v>
      </c>
      <c r="CA566">
        <v>0</v>
      </c>
      <c r="CB566">
        <v>0</v>
      </c>
      <c r="CC566">
        <v>0</v>
      </c>
      <c r="CD566">
        <v>0</v>
      </c>
      <c r="CE566">
        <v>0</v>
      </c>
      <c r="CF566" t="s">
        <v>349</v>
      </c>
      <c r="CG566">
        <v>0</v>
      </c>
      <c r="CH566">
        <v>0</v>
      </c>
      <c r="CI566">
        <v>0</v>
      </c>
      <c r="CJ566" t="s">
        <v>349</v>
      </c>
      <c r="CK566">
        <v>0</v>
      </c>
      <c r="CL566" t="s">
        <v>349</v>
      </c>
      <c r="CM566">
        <v>0</v>
      </c>
      <c r="CN566" s="133">
        <v>0</v>
      </c>
      <c r="CO566" s="133" t="s">
        <v>349</v>
      </c>
      <c r="CP566" s="133">
        <v>0</v>
      </c>
      <c r="CQ566" s="133">
        <v>0</v>
      </c>
      <c r="CR566">
        <v>0</v>
      </c>
      <c r="CS566">
        <v>0</v>
      </c>
      <c r="CT566">
        <v>0</v>
      </c>
      <c r="CY566">
        <v>0</v>
      </c>
      <c r="DD566">
        <v>0</v>
      </c>
      <c r="DI566">
        <v>0</v>
      </c>
      <c r="DN566">
        <v>0</v>
      </c>
      <c r="DS566">
        <v>0</v>
      </c>
      <c r="DV566" t="s">
        <v>349</v>
      </c>
      <c r="DW566">
        <v>0</v>
      </c>
      <c r="DX566">
        <v>0</v>
      </c>
      <c r="DY566">
        <v>0</v>
      </c>
      <c r="EA566">
        <v>0</v>
      </c>
      <c r="EC566">
        <v>0</v>
      </c>
      <c r="EF566">
        <v>0</v>
      </c>
      <c r="EH566">
        <v>0</v>
      </c>
      <c r="EJ566">
        <v>0</v>
      </c>
      <c r="EM566">
        <v>0</v>
      </c>
      <c r="EO566">
        <v>0</v>
      </c>
      <c r="EQ566">
        <v>0</v>
      </c>
      <c r="ET566">
        <v>0</v>
      </c>
      <c r="EV566">
        <v>0</v>
      </c>
      <c r="EX566">
        <v>0</v>
      </c>
      <c r="FA566">
        <v>0</v>
      </c>
      <c r="FC566">
        <v>0</v>
      </c>
      <c r="FE566">
        <v>0</v>
      </c>
      <c r="FH566" s="167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 t="s">
        <v>349</v>
      </c>
      <c r="FT566">
        <v>0</v>
      </c>
      <c r="FU566">
        <v>0</v>
      </c>
      <c r="FV566">
        <v>0</v>
      </c>
      <c r="FW566">
        <v>0</v>
      </c>
      <c r="FX566" t="s">
        <v>347</v>
      </c>
      <c r="FY566" t="s">
        <v>348</v>
      </c>
      <c r="FZ566" t="s">
        <v>347</v>
      </c>
      <c r="GA566">
        <v>2</v>
      </c>
      <c r="GB566">
        <v>2</v>
      </c>
      <c r="GC566" t="s">
        <v>353</v>
      </c>
      <c r="GD566">
        <v>0</v>
      </c>
      <c r="GE566">
        <v>0</v>
      </c>
      <c r="GF566">
        <v>0</v>
      </c>
      <c r="GG566">
        <v>14</v>
      </c>
      <c r="GH566" t="s">
        <v>356</v>
      </c>
    </row>
    <row r="567" spans="1:191" x14ac:dyDescent="0.35">
      <c r="A567" t="s">
        <v>53</v>
      </c>
      <c r="B567" t="s">
        <v>54</v>
      </c>
      <c r="C567" t="s">
        <v>1708</v>
      </c>
      <c r="D567" t="s">
        <v>429</v>
      </c>
      <c r="E567" t="s">
        <v>1746</v>
      </c>
      <c r="F567" t="s">
        <v>1747</v>
      </c>
      <c r="G567" t="s">
        <v>1761</v>
      </c>
      <c r="H567" t="s">
        <v>1762</v>
      </c>
      <c r="I567">
        <v>14</v>
      </c>
      <c r="J567">
        <v>6</v>
      </c>
      <c r="K567" t="s">
        <v>345</v>
      </c>
      <c r="L567">
        <v>4.3367852600000001</v>
      </c>
      <c r="M567">
        <v>32.547206029999998</v>
      </c>
      <c r="N567" t="s">
        <v>346</v>
      </c>
      <c r="O567" t="s">
        <v>349</v>
      </c>
      <c r="P567" s="133">
        <v>0</v>
      </c>
      <c r="Q567" s="133">
        <v>0</v>
      </c>
      <c r="R567" s="133">
        <v>0</v>
      </c>
      <c r="S567" s="133">
        <v>0</v>
      </c>
      <c r="T567" s="133">
        <v>0</v>
      </c>
      <c r="W567">
        <v>0</v>
      </c>
      <c r="Z567">
        <v>0</v>
      </c>
      <c r="AC567">
        <v>0</v>
      </c>
      <c r="AF567">
        <v>0</v>
      </c>
      <c r="AI567">
        <v>0</v>
      </c>
      <c r="AL567" t="s">
        <v>349</v>
      </c>
      <c r="AM567">
        <v>0</v>
      </c>
      <c r="AN567">
        <v>0</v>
      </c>
      <c r="AO567">
        <v>0</v>
      </c>
      <c r="AR567">
        <v>0</v>
      </c>
      <c r="AU567">
        <v>0</v>
      </c>
      <c r="AX567">
        <v>0</v>
      </c>
      <c r="BA567">
        <v>0</v>
      </c>
      <c r="BD567">
        <v>0</v>
      </c>
      <c r="BE567">
        <v>0</v>
      </c>
      <c r="BF567">
        <v>0</v>
      </c>
      <c r="BG567">
        <v>0</v>
      </c>
      <c r="BH567" t="s">
        <v>349</v>
      </c>
      <c r="BI567">
        <v>0</v>
      </c>
      <c r="BJ567">
        <v>0</v>
      </c>
      <c r="BK567">
        <v>0</v>
      </c>
      <c r="BL567">
        <v>0</v>
      </c>
      <c r="BM567">
        <v>0</v>
      </c>
      <c r="BN567" t="s">
        <v>349</v>
      </c>
      <c r="BO567">
        <v>0</v>
      </c>
      <c r="BP567">
        <v>0</v>
      </c>
      <c r="BQ567">
        <v>0</v>
      </c>
      <c r="BR567">
        <v>0</v>
      </c>
      <c r="BS567">
        <v>0</v>
      </c>
      <c r="BT567" t="s">
        <v>349</v>
      </c>
      <c r="BU567">
        <v>0</v>
      </c>
      <c r="BV567">
        <v>0</v>
      </c>
      <c r="BW567">
        <v>0</v>
      </c>
      <c r="BX567">
        <v>0</v>
      </c>
      <c r="BY567">
        <v>0</v>
      </c>
      <c r="BZ567" t="s">
        <v>349</v>
      </c>
      <c r="CA567">
        <v>0</v>
      </c>
      <c r="CB567">
        <v>0</v>
      </c>
      <c r="CC567">
        <v>0</v>
      </c>
      <c r="CD567">
        <v>0</v>
      </c>
      <c r="CE567">
        <v>0</v>
      </c>
      <c r="CF567" t="s">
        <v>349</v>
      </c>
      <c r="CG567">
        <v>0</v>
      </c>
      <c r="CH567">
        <v>0</v>
      </c>
      <c r="CI567">
        <v>0</v>
      </c>
      <c r="CJ567" t="s">
        <v>349</v>
      </c>
      <c r="CK567">
        <v>0</v>
      </c>
      <c r="CL567" t="s">
        <v>349</v>
      </c>
      <c r="CM567">
        <v>0</v>
      </c>
      <c r="CN567" s="133">
        <v>0</v>
      </c>
      <c r="CO567" s="133" t="s">
        <v>349</v>
      </c>
      <c r="CP567" s="133">
        <v>0</v>
      </c>
      <c r="CQ567" s="133">
        <v>0</v>
      </c>
      <c r="CR567">
        <v>0</v>
      </c>
      <c r="CS567">
        <v>0</v>
      </c>
      <c r="CT567">
        <v>0</v>
      </c>
      <c r="CY567">
        <v>0</v>
      </c>
      <c r="DD567">
        <v>0</v>
      </c>
      <c r="DI567">
        <v>0</v>
      </c>
      <c r="DN567">
        <v>0</v>
      </c>
      <c r="DS567">
        <v>0</v>
      </c>
      <c r="DV567" t="s">
        <v>349</v>
      </c>
      <c r="DW567">
        <v>0</v>
      </c>
      <c r="DX567">
        <v>0</v>
      </c>
      <c r="DY567">
        <v>0</v>
      </c>
      <c r="EA567">
        <v>0</v>
      </c>
      <c r="EC567">
        <v>0</v>
      </c>
      <c r="EF567">
        <v>0</v>
      </c>
      <c r="EH567">
        <v>0</v>
      </c>
      <c r="EJ567">
        <v>0</v>
      </c>
      <c r="EM567">
        <v>0</v>
      </c>
      <c r="EO567">
        <v>0</v>
      </c>
      <c r="EQ567">
        <v>0</v>
      </c>
      <c r="ET567">
        <v>0</v>
      </c>
      <c r="EV567">
        <v>0</v>
      </c>
      <c r="EX567">
        <v>0</v>
      </c>
      <c r="FA567">
        <v>0</v>
      </c>
      <c r="FH567" s="1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 t="s">
        <v>349</v>
      </c>
      <c r="FT567">
        <v>0</v>
      </c>
      <c r="FU567">
        <v>0</v>
      </c>
      <c r="FX567" t="s">
        <v>349</v>
      </c>
      <c r="FZ567" t="s">
        <v>349</v>
      </c>
      <c r="GA567">
        <v>0</v>
      </c>
      <c r="GB567">
        <v>0</v>
      </c>
      <c r="GD567" t="s">
        <v>355</v>
      </c>
      <c r="GE567" t="s">
        <v>355</v>
      </c>
      <c r="GF567" t="s">
        <v>355</v>
      </c>
      <c r="GG567">
        <v>14</v>
      </c>
      <c r="GH567" t="s">
        <v>356</v>
      </c>
    </row>
    <row r="568" spans="1:191" x14ac:dyDescent="0.35">
      <c r="A568" t="s">
        <v>53</v>
      </c>
      <c r="B568" t="s">
        <v>54</v>
      </c>
      <c r="C568" t="s">
        <v>1708</v>
      </c>
      <c r="D568" t="s">
        <v>429</v>
      </c>
      <c r="E568" t="s">
        <v>1763</v>
      </c>
      <c r="F568" t="s">
        <v>1764</v>
      </c>
      <c r="G568" t="s">
        <v>1765</v>
      </c>
      <c r="H568" t="s">
        <v>1766</v>
      </c>
      <c r="I568">
        <v>14</v>
      </c>
      <c r="J568">
        <v>4</v>
      </c>
      <c r="K568" t="s">
        <v>345</v>
      </c>
      <c r="L568">
        <v>4.2746449999999996</v>
      </c>
      <c r="M568">
        <v>32.384480000000003</v>
      </c>
      <c r="N568" t="s">
        <v>346</v>
      </c>
      <c r="O568" t="s">
        <v>349</v>
      </c>
      <c r="P568" s="133">
        <v>0</v>
      </c>
      <c r="Q568" s="133">
        <v>0</v>
      </c>
      <c r="R568" s="133">
        <v>0</v>
      </c>
      <c r="S568" s="133">
        <v>0</v>
      </c>
      <c r="T568" s="133">
        <v>0</v>
      </c>
      <c r="W568">
        <v>0</v>
      </c>
      <c r="Z568">
        <v>0</v>
      </c>
      <c r="AC568">
        <v>0</v>
      </c>
      <c r="AF568">
        <v>0</v>
      </c>
      <c r="AI568">
        <v>0</v>
      </c>
      <c r="AL568" t="s">
        <v>349</v>
      </c>
      <c r="AM568">
        <v>0</v>
      </c>
      <c r="AN568">
        <v>0</v>
      </c>
      <c r="AO568">
        <v>0</v>
      </c>
      <c r="AR568">
        <v>0</v>
      </c>
      <c r="AU568">
        <v>0</v>
      </c>
      <c r="AX568">
        <v>0</v>
      </c>
      <c r="BA568">
        <v>0</v>
      </c>
      <c r="BD568">
        <v>0</v>
      </c>
      <c r="BE568">
        <v>0</v>
      </c>
      <c r="BF568">
        <v>0</v>
      </c>
      <c r="BG568">
        <v>0</v>
      </c>
      <c r="BH568" t="s">
        <v>349</v>
      </c>
      <c r="BI568">
        <v>0</v>
      </c>
      <c r="BJ568">
        <v>0</v>
      </c>
      <c r="BK568">
        <v>0</v>
      </c>
      <c r="BL568">
        <v>0</v>
      </c>
      <c r="BM568">
        <v>0</v>
      </c>
      <c r="BN568" t="s">
        <v>349</v>
      </c>
      <c r="BO568">
        <v>0</v>
      </c>
      <c r="BP568">
        <v>0</v>
      </c>
      <c r="BQ568">
        <v>0</v>
      </c>
      <c r="BR568">
        <v>0</v>
      </c>
      <c r="BS568">
        <v>0</v>
      </c>
      <c r="BT568" t="s">
        <v>349</v>
      </c>
      <c r="BU568">
        <v>0</v>
      </c>
      <c r="BV568">
        <v>0</v>
      </c>
      <c r="BW568">
        <v>0</v>
      </c>
      <c r="BX568">
        <v>0</v>
      </c>
      <c r="BY568">
        <v>0</v>
      </c>
      <c r="BZ568" t="s">
        <v>349</v>
      </c>
      <c r="CA568">
        <v>0</v>
      </c>
      <c r="CB568">
        <v>0</v>
      </c>
      <c r="CC568">
        <v>0</v>
      </c>
      <c r="CD568">
        <v>0</v>
      </c>
      <c r="CE568">
        <v>0</v>
      </c>
      <c r="CF568" t="s">
        <v>349</v>
      </c>
      <c r="CG568">
        <v>0</v>
      </c>
      <c r="CH568">
        <v>0</v>
      </c>
      <c r="CI568">
        <v>0</v>
      </c>
      <c r="CJ568" t="s">
        <v>349</v>
      </c>
      <c r="CK568">
        <v>0</v>
      </c>
      <c r="CL568" t="s">
        <v>349</v>
      </c>
      <c r="CM568">
        <v>0</v>
      </c>
      <c r="CN568" s="133">
        <v>0</v>
      </c>
      <c r="CO568" s="133" t="s">
        <v>347</v>
      </c>
      <c r="CP568" s="133">
        <v>74</v>
      </c>
      <c r="CQ568" s="133">
        <v>444</v>
      </c>
      <c r="CR568">
        <v>46</v>
      </c>
      <c r="CS568">
        <v>276</v>
      </c>
      <c r="CT568">
        <v>0</v>
      </c>
      <c r="CY568">
        <v>57</v>
      </c>
      <c r="CZ568" t="s">
        <v>54</v>
      </c>
      <c r="DA568" t="s">
        <v>429</v>
      </c>
      <c r="DB568" t="s">
        <v>350</v>
      </c>
      <c r="DD568">
        <v>62</v>
      </c>
      <c r="DE568" t="s">
        <v>54</v>
      </c>
      <c r="DF568" t="s">
        <v>429</v>
      </c>
      <c r="DG568" t="s">
        <v>350</v>
      </c>
      <c r="DI568">
        <v>79</v>
      </c>
      <c r="DJ568" t="s">
        <v>54</v>
      </c>
      <c r="DK568" t="s">
        <v>1162</v>
      </c>
      <c r="DL568" t="s">
        <v>350</v>
      </c>
      <c r="DN568">
        <v>78</v>
      </c>
      <c r="DO568" t="s">
        <v>54</v>
      </c>
      <c r="DP568" t="s">
        <v>429</v>
      </c>
      <c r="DQ568" t="s">
        <v>350</v>
      </c>
      <c r="DS568">
        <v>0</v>
      </c>
      <c r="DV568" t="s">
        <v>347</v>
      </c>
      <c r="DW568">
        <v>28</v>
      </c>
      <c r="DX568">
        <v>168</v>
      </c>
      <c r="DY568">
        <v>0</v>
      </c>
      <c r="EF568">
        <v>0</v>
      </c>
      <c r="EM568">
        <v>0</v>
      </c>
      <c r="ET568">
        <v>18</v>
      </c>
      <c r="EU568" t="s">
        <v>121</v>
      </c>
      <c r="EW568" t="s">
        <v>1675</v>
      </c>
      <c r="EY568" t="s">
        <v>444</v>
      </c>
      <c r="FA568">
        <v>7</v>
      </c>
      <c r="FB568" t="s">
        <v>123</v>
      </c>
      <c r="FD568" t="s">
        <v>352</v>
      </c>
      <c r="FF568" t="s">
        <v>405</v>
      </c>
      <c r="FH568">
        <v>143</v>
      </c>
      <c r="FK568">
        <v>43</v>
      </c>
      <c r="FL568">
        <v>258</v>
      </c>
      <c r="FM568">
        <v>20</v>
      </c>
      <c r="FN568">
        <v>120</v>
      </c>
      <c r="FO568">
        <v>11</v>
      </c>
      <c r="FP568">
        <v>66</v>
      </c>
      <c r="FQ568">
        <v>0</v>
      </c>
      <c r="FR568">
        <v>0</v>
      </c>
      <c r="FS568" t="s">
        <v>347</v>
      </c>
      <c r="FT568">
        <v>15</v>
      </c>
      <c r="FU568">
        <v>90</v>
      </c>
      <c r="FV568" t="s">
        <v>54</v>
      </c>
      <c r="FW568" t="s">
        <v>429</v>
      </c>
      <c r="FX568" t="s">
        <v>347</v>
      </c>
      <c r="FY568" t="s">
        <v>123</v>
      </c>
      <c r="FZ568" t="s">
        <v>347</v>
      </c>
      <c r="GA568">
        <v>4</v>
      </c>
      <c r="GB568">
        <v>26</v>
      </c>
      <c r="GC568" t="s">
        <v>353</v>
      </c>
      <c r="GD568" t="s">
        <v>354</v>
      </c>
      <c r="GE568" t="s">
        <v>354</v>
      </c>
      <c r="GF568" t="s">
        <v>355</v>
      </c>
      <c r="GG568">
        <v>14</v>
      </c>
      <c r="GH568" t="s">
        <v>356</v>
      </c>
    </row>
    <row r="569" spans="1:191" x14ac:dyDescent="0.35">
      <c r="A569" t="s">
        <v>53</v>
      </c>
      <c r="B569" t="s">
        <v>54</v>
      </c>
      <c r="C569" t="s">
        <v>1708</v>
      </c>
      <c r="D569" t="s">
        <v>429</v>
      </c>
      <c r="E569" t="s">
        <v>1763</v>
      </c>
      <c r="F569" t="s">
        <v>1764</v>
      </c>
      <c r="G569" t="s">
        <v>1767</v>
      </c>
      <c r="H569" t="s">
        <v>1768</v>
      </c>
      <c r="I569">
        <v>14</v>
      </c>
      <c r="J569">
        <v>11</v>
      </c>
      <c r="K569" t="s">
        <v>345</v>
      </c>
      <c r="L569">
        <v>4.1905999999999999</v>
      </c>
      <c r="M569">
        <v>32.385599999999997</v>
      </c>
      <c r="N569" t="s">
        <v>346</v>
      </c>
      <c r="O569" t="s">
        <v>349</v>
      </c>
      <c r="P569" s="133">
        <v>0</v>
      </c>
      <c r="Q569" s="133">
        <v>0</v>
      </c>
      <c r="R569" s="133">
        <v>0</v>
      </c>
      <c r="S569" s="133">
        <v>0</v>
      </c>
      <c r="T569" s="133">
        <v>0</v>
      </c>
      <c r="W569">
        <v>0</v>
      </c>
      <c r="Z569">
        <v>0</v>
      </c>
      <c r="AC569">
        <v>0</v>
      </c>
      <c r="AF569">
        <v>0</v>
      </c>
      <c r="AI569">
        <v>0</v>
      </c>
      <c r="AL569" t="s">
        <v>349</v>
      </c>
      <c r="AM569">
        <v>0</v>
      </c>
      <c r="AN569">
        <v>0</v>
      </c>
      <c r="AO569">
        <v>0</v>
      </c>
      <c r="AR569">
        <v>0</v>
      </c>
      <c r="AU569">
        <v>0</v>
      </c>
      <c r="AX569">
        <v>0</v>
      </c>
      <c r="BA569">
        <v>0</v>
      </c>
      <c r="BD569">
        <v>0</v>
      </c>
      <c r="BE569">
        <v>0</v>
      </c>
      <c r="BF569">
        <v>0</v>
      </c>
      <c r="BG569">
        <v>0</v>
      </c>
      <c r="BH569" t="s">
        <v>349</v>
      </c>
      <c r="BI569">
        <v>0</v>
      </c>
      <c r="BJ569">
        <v>0</v>
      </c>
      <c r="BK569">
        <v>0</v>
      </c>
      <c r="BL569">
        <v>0</v>
      </c>
      <c r="BM569">
        <v>0</v>
      </c>
      <c r="BN569" t="s">
        <v>349</v>
      </c>
      <c r="BO569">
        <v>0</v>
      </c>
      <c r="BP569">
        <v>0</v>
      </c>
      <c r="BQ569">
        <v>0</v>
      </c>
      <c r="BR569">
        <v>0</v>
      </c>
      <c r="BS569">
        <v>0</v>
      </c>
      <c r="BT569" t="s">
        <v>349</v>
      </c>
      <c r="BU569">
        <v>0</v>
      </c>
      <c r="BV569">
        <v>0</v>
      </c>
      <c r="BW569">
        <v>0</v>
      </c>
      <c r="BX569">
        <v>0</v>
      </c>
      <c r="BY569">
        <v>0</v>
      </c>
      <c r="BZ569" t="s">
        <v>349</v>
      </c>
      <c r="CA569">
        <v>0</v>
      </c>
      <c r="CB569">
        <v>0</v>
      </c>
      <c r="CC569">
        <v>0</v>
      </c>
      <c r="CD569">
        <v>0</v>
      </c>
      <c r="CE569">
        <v>0</v>
      </c>
      <c r="CF569" t="s">
        <v>349</v>
      </c>
      <c r="CG569">
        <v>0</v>
      </c>
      <c r="CH569">
        <v>0</v>
      </c>
      <c r="CI569">
        <v>0</v>
      </c>
      <c r="CJ569" t="s">
        <v>349</v>
      </c>
      <c r="CK569">
        <v>0</v>
      </c>
      <c r="CL569" t="s">
        <v>349</v>
      </c>
      <c r="CM569">
        <v>0</v>
      </c>
      <c r="CN569" s="133">
        <v>0</v>
      </c>
      <c r="CO569" s="133" t="s">
        <v>347</v>
      </c>
      <c r="CP569" s="133">
        <v>48</v>
      </c>
      <c r="CQ569" s="133">
        <v>288</v>
      </c>
      <c r="CR569">
        <v>27</v>
      </c>
      <c r="CS569">
        <v>162</v>
      </c>
      <c r="CT569">
        <v>0</v>
      </c>
      <c r="CY569">
        <v>23</v>
      </c>
      <c r="CZ569" t="s">
        <v>54</v>
      </c>
      <c r="DA569" t="s">
        <v>1162</v>
      </c>
      <c r="DB569" t="s">
        <v>350</v>
      </c>
      <c r="DD569">
        <v>36</v>
      </c>
      <c r="DE569" t="s">
        <v>54</v>
      </c>
      <c r="DF569" t="s">
        <v>429</v>
      </c>
      <c r="DG569" t="s">
        <v>350</v>
      </c>
      <c r="DI569">
        <v>39</v>
      </c>
      <c r="DJ569" t="s">
        <v>54</v>
      </c>
      <c r="DK569" t="s">
        <v>429</v>
      </c>
      <c r="DL569" t="s">
        <v>350</v>
      </c>
      <c r="DN569">
        <v>64</v>
      </c>
      <c r="DO569" t="s">
        <v>54</v>
      </c>
      <c r="DP569" t="s">
        <v>429</v>
      </c>
      <c r="DQ569" t="s">
        <v>350</v>
      </c>
      <c r="DS569">
        <v>0</v>
      </c>
      <c r="DV569" t="s">
        <v>347</v>
      </c>
      <c r="DW569">
        <v>21</v>
      </c>
      <c r="DX569">
        <v>126</v>
      </c>
      <c r="DY569">
        <v>0</v>
      </c>
      <c r="EF569">
        <v>10</v>
      </c>
      <c r="EG569" t="s">
        <v>119</v>
      </c>
      <c r="EI569" t="s">
        <v>1677</v>
      </c>
      <c r="EK569" t="s">
        <v>444</v>
      </c>
      <c r="EM569">
        <v>9</v>
      </c>
      <c r="EN569" t="s">
        <v>123</v>
      </c>
      <c r="EP569" t="s">
        <v>486</v>
      </c>
      <c r="ER569" t="s">
        <v>444</v>
      </c>
      <c r="ET569">
        <v>14</v>
      </c>
      <c r="EU569" t="s">
        <v>123</v>
      </c>
      <c r="EW569" t="s">
        <v>486</v>
      </c>
      <c r="EY569" t="s">
        <v>444</v>
      </c>
      <c r="FA569">
        <v>21</v>
      </c>
      <c r="FB569" t="s">
        <v>121</v>
      </c>
      <c r="FD569" t="s">
        <v>1675</v>
      </c>
      <c r="FF569" t="s">
        <v>405</v>
      </c>
      <c r="FH569">
        <v>72</v>
      </c>
      <c r="FK569">
        <v>37</v>
      </c>
      <c r="FL569">
        <v>222</v>
      </c>
      <c r="FM569">
        <v>8</v>
      </c>
      <c r="FN569">
        <v>48</v>
      </c>
      <c r="FO569">
        <v>3</v>
      </c>
      <c r="FP569">
        <v>18</v>
      </c>
      <c r="FQ569">
        <v>0</v>
      </c>
      <c r="FR569">
        <v>0</v>
      </c>
      <c r="FS569" t="s">
        <v>347</v>
      </c>
      <c r="FT569">
        <v>11</v>
      </c>
      <c r="FU569">
        <v>66</v>
      </c>
      <c r="FV569" t="s">
        <v>54</v>
      </c>
      <c r="FW569" t="s">
        <v>429</v>
      </c>
      <c r="FX569" t="s">
        <v>347</v>
      </c>
      <c r="FY569" t="s">
        <v>123</v>
      </c>
      <c r="FZ569" t="s">
        <v>349</v>
      </c>
      <c r="GA569">
        <v>0</v>
      </c>
      <c r="GB569">
        <v>0</v>
      </c>
      <c r="GC569" t="s">
        <v>353</v>
      </c>
      <c r="GD569" t="s">
        <v>354</v>
      </c>
      <c r="GE569" t="s">
        <v>354</v>
      </c>
      <c r="GF569" t="s">
        <v>355</v>
      </c>
      <c r="GG569">
        <v>14</v>
      </c>
      <c r="GH569" t="s">
        <v>356</v>
      </c>
    </row>
    <row r="570" spans="1:191" x14ac:dyDescent="0.35">
      <c r="A570" t="s">
        <v>53</v>
      </c>
      <c r="B570" t="s">
        <v>54</v>
      </c>
      <c r="C570" t="s">
        <v>1708</v>
      </c>
      <c r="D570" t="s">
        <v>429</v>
      </c>
      <c r="E570" t="s">
        <v>1763</v>
      </c>
      <c r="F570" t="s">
        <v>1764</v>
      </c>
      <c r="G570" t="s">
        <v>1769</v>
      </c>
      <c r="H570" t="s">
        <v>1770</v>
      </c>
      <c r="I570">
        <v>14</v>
      </c>
      <c r="J570">
        <v>4</v>
      </c>
      <c r="K570" t="s">
        <v>345</v>
      </c>
      <c r="L570">
        <v>4.1525920989999996</v>
      </c>
      <c r="M570">
        <v>32.389464150000002</v>
      </c>
      <c r="N570" t="s">
        <v>346</v>
      </c>
      <c r="O570" t="s">
        <v>349</v>
      </c>
      <c r="P570" s="133">
        <v>0</v>
      </c>
      <c r="Q570" s="133">
        <v>0</v>
      </c>
      <c r="R570" s="133">
        <v>0</v>
      </c>
      <c r="S570" s="133">
        <v>0</v>
      </c>
      <c r="T570" s="133">
        <v>0</v>
      </c>
      <c r="W570">
        <v>0</v>
      </c>
      <c r="Z570">
        <v>0</v>
      </c>
      <c r="AC570">
        <v>0</v>
      </c>
      <c r="AF570">
        <v>0</v>
      </c>
      <c r="AI570">
        <v>0</v>
      </c>
      <c r="AL570" t="s">
        <v>349</v>
      </c>
      <c r="AM570">
        <v>0</v>
      </c>
      <c r="AN570">
        <v>0</v>
      </c>
      <c r="AO570">
        <v>0</v>
      </c>
      <c r="AR570">
        <v>0</v>
      </c>
      <c r="AU570">
        <v>0</v>
      </c>
      <c r="AX570">
        <v>0</v>
      </c>
      <c r="BA570">
        <v>0</v>
      </c>
      <c r="BD570">
        <v>0</v>
      </c>
      <c r="BE570">
        <v>0</v>
      </c>
      <c r="BF570">
        <v>0</v>
      </c>
      <c r="BG570">
        <v>0</v>
      </c>
      <c r="BH570" t="s">
        <v>349</v>
      </c>
      <c r="BI570">
        <v>0</v>
      </c>
      <c r="BJ570">
        <v>0</v>
      </c>
      <c r="BK570">
        <v>0</v>
      </c>
      <c r="BL570">
        <v>0</v>
      </c>
      <c r="BM570">
        <v>0</v>
      </c>
      <c r="BN570" t="s">
        <v>349</v>
      </c>
      <c r="BO570">
        <v>0</v>
      </c>
      <c r="BP570">
        <v>0</v>
      </c>
      <c r="BQ570">
        <v>0</v>
      </c>
      <c r="BR570">
        <v>0</v>
      </c>
      <c r="BS570">
        <v>0</v>
      </c>
      <c r="BT570" t="s">
        <v>349</v>
      </c>
      <c r="BU570">
        <v>0</v>
      </c>
      <c r="BV570">
        <v>0</v>
      </c>
      <c r="BW570">
        <v>0</v>
      </c>
      <c r="BX570">
        <v>0</v>
      </c>
      <c r="BY570">
        <v>0</v>
      </c>
      <c r="BZ570" t="s">
        <v>349</v>
      </c>
      <c r="CA570">
        <v>0</v>
      </c>
      <c r="CB570">
        <v>0</v>
      </c>
      <c r="CC570">
        <v>0</v>
      </c>
      <c r="CD570">
        <v>0</v>
      </c>
      <c r="CE570">
        <v>0</v>
      </c>
      <c r="CF570" t="s">
        <v>349</v>
      </c>
      <c r="CG570">
        <v>0</v>
      </c>
      <c r="CH570">
        <v>0</v>
      </c>
      <c r="CI570">
        <v>0</v>
      </c>
      <c r="CJ570" t="s">
        <v>349</v>
      </c>
      <c r="CK570">
        <v>0</v>
      </c>
      <c r="CL570" t="s">
        <v>349</v>
      </c>
      <c r="CM570">
        <v>0</v>
      </c>
      <c r="CN570" s="133">
        <v>0</v>
      </c>
      <c r="CO570" s="133" t="s">
        <v>347</v>
      </c>
      <c r="CP570" s="133">
        <v>465</v>
      </c>
      <c r="CQ570" s="133">
        <v>2448</v>
      </c>
      <c r="CR570">
        <v>429</v>
      </c>
      <c r="CS570">
        <v>2232</v>
      </c>
      <c r="CT570">
        <v>0</v>
      </c>
      <c r="CY570">
        <v>139</v>
      </c>
      <c r="CZ570" t="s">
        <v>54</v>
      </c>
      <c r="DA570" t="s">
        <v>429</v>
      </c>
      <c r="DB570" t="s">
        <v>350</v>
      </c>
      <c r="DD570">
        <v>149</v>
      </c>
      <c r="DE570" t="s">
        <v>54</v>
      </c>
      <c r="DF570" t="s">
        <v>429</v>
      </c>
      <c r="DG570" t="s">
        <v>350</v>
      </c>
      <c r="DI570">
        <v>164</v>
      </c>
      <c r="DJ570" t="s">
        <v>54</v>
      </c>
      <c r="DK570" t="s">
        <v>429</v>
      </c>
      <c r="DL570" t="s">
        <v>350</v>
      </c>
      <c r="DN570">
        <v>106</v>
      </c>
      <c r="DO570" t="s">
        <v>54</v>
      </c>
      <c r="DP570" t="s">
        <v>429</v>
      </c>
      <c r="DQ570" t="s">
        <v>350</v>
      </c>
      <c r="DS570">
        <v>1674</v>
      </c>
      <c r="DT570" t="s">
        <v>348</v>
      </c>
      <c r="DU570" t="s">
        <v>348</v>
      </c>
      <c r="DV570" t="s">
        <v>347</v>
      </c>
      <c r="DW570">
        <v>36</v>
      </c>
      <c r="DX570">
        <v>216</v>
      </c>
      <c r="DY570">
        <v>0</v>
      </c>
      <c r="EF570">
        <v>0</v>
      </c>
      <c r="EM570">
        <v>0</v>
      </c>
      <c r="ET570">
        <v>9</v>
      </c>
      <c r="EU570" t="s">
        <v>119</v>
      </c>
      <c r="EW570" t="s">
        <v>1771</v>
      </c>
      <c r="EY570" t="s">
        <v>405</v>
      </c>
      <c r="FA570">
        <v>22</v>
      </c>
      <c r="FB570" t="s">
        <v>119</v>
      </c>
      <c r="FD570" t="s">
        <v>1677</v>
      </c>
      <c r="FF570" t="s">
        <v>444</v>
      </c>
      <c r="FH570">
        <v>185</v>
      </c>
      <c r="FK570">
        <v>109</v>
      </c>
      <c r="FL570">
        <v>654</v>
      </c>
      <c r="FM570">
        <v>351</v>
      </c>
      <c r="FN570">
        <v>1764</v>
      </c>
      <c r="FO570">
        <v>5</v>
      </c>
      <c r="FP570">
        <v>30</v>
      </c>
      <c r="FQ570">
        <v>0</v>
      </c>
      <c r="FR570">
        <v>0</v>
      </c>
      <c r="FS570" t="s">
        <v>347</v>
      </c>
      <c r="FT570">
        <v>13</v>
      </c>
      <c r="FU570">
        <v>78</v>
      </c>
      <c r="FV570" t="s">
        <v>54</v>
      </c>
      <c r="FW570" t="s">
        <v>429</v>
      </c>
      <c r="FX570" t="s">
        <v>347</v>
      </c>
      <c r="FY570" t="s">
        <v>123</v>
      </c>
      <c r="FZ570" t="s">
        <v>347</v>
      </c>
      <c r="GA570">
        <v>8</v>
      </c>
      <c r="GB570">
        <v>48</v>
      </c>
      <c r="GC570" t="s">
        <v>353</v>
      </c>
      <c r="GD570" t="s">
        <v>354</v>
      </c>
      <c r="GE570" t="s">
        <v>354</v>
      </c>
      <c r="GF570" t="s">
        <v>355</v>
      </c>
      <c r="GG570">
        <v>14</v>
      </c>
      <c r="GH570" t="s">
        <v>356</v>
      </c>
    </row>
    <row r="571" spans="1:191" x14ac:dyDescent="0.35">
      <c r="A571" t="s">
        <v>53</v>
      </c>
      <c r="B571" t="s">
        <v>54</v>
      </c>
      <c r="C571" t="s">
        <v>1708</v>
      </c>
      <c r="D571" t="s">
        <v>429</v>
      </c>
      <c r="E571" t="s">
        <v>1763</v>
      </c>
      <c r="F571" t="s">
        <v>1764</v>
      </c>
      <c r="G571" t="s">
        <v>1772</v>
      </c>
      <c r="H571" t="s">
        <v>1773</v>
      </c>
      <c r="I571">
        <v>14</v>
      </c>
      <c r="J571">
        <v>8</v>
      </c>
      <c r="K571" t="s">
        <v>345</v>
      </c>
      <c r="L571">
        <v>4.4366002079999998</v>
      </c>
      <c r="M571">
        <v>32.479999540000001</v>
      </c>
      <c r="N571" t="s">
        <v>346</v>
      </c>
      <c r="O571" t="s">
        <v>349</v>
      </c>
      <c r="P571" s="133">
        <v>0</v>
      </c>
      <c r="Q571" s="133">
        <v>0</v>
      </c>
      <c r="R571" s="133">
        <v>0</v>
      </c>
      <c r="S571" s="133">
        <v>0</v>
      </c>
      <c r="T571" s="133">
        <v>0</v>
      </c>
      <c r="W571">
        <v>0</v>
      </c>
      <c r="Z571">
        <v>0</v>
      </c>
      <c r="AC571">
        <v>0</v>
      </c>
      <c r="AF571">
        <v>0</v>
      </c>
      <c r="AI571">
        <v>0</v>
      </c>
      <c r="AL571" t="s">
        <v>349</v>
      </c>
      <c r="AM571">
        <v>0</v>
      </c>
      <c r="AN571">
        <v>0</v>
      </c>
      <c r="AO571">
        <v>0</v>
      </c>
      <c r="AR571">
        <v>0</v>
      </c>
      <c r="AU571">
        <v>0</v>
      </c>
      <c r="AX571">
        <v>0</v>
      </c>
      <c r="BA571">
        <v>0</v>
      </c>
      <c r="BD571">
        <v>0</v>
      </c>
      <c r="BE571">
        <v>0</v>
      </c>
      <c r="BF571">
        <v>0</v>
      </c>
      <c r="BG571">
        <v>0</v>
      </c>
      <c r="BH571" t="s">
        <v>349</v>
      </c>
      <c r="BI571">
        <v>0</v>
      </c>
      <c r="BJ571">
        <v>0</v>
      </c>
      <c r="BK571">
        <v>0</v>
      </c>
      <c r="BL571">
        <v>0</v>
      </c>
      <c r="BM571">
        <v>0</v>
      </c>
      <c r="BN571" t="s">
        <v>349</v>
      </c>
      <c r="BO571">
        <v>0</v>
      </c>
      <c r="BP571">
        <v>0</v>
      </c>
      <c r="BQ571">
        <v>0</v>
      </c>
      <c r="BR571">
        <v>0</v>
      </c>
      <c r="BS571">
        <v>0</v>
      </c>
      <c r="BT571" t="s">
        <v>349</v>
      </c>
      <c r="BU571">
        <v>0</v>
      </c>
      <c r="BV571">
        <v>0</v>
      </c>
      <c r="BW571">
        <v>0</v>
      </c>
      <c r="BX571">
        <v>0</v>
      </c>
      <c r="BY571">
        <v>0</v>
      </c>
      <c r="BZ571" t="s">
        <v>349</v>
      </c>
      <c r="CA571">
        <v>0</v>
      </c>
      <c r="CB571">
        <v>0</v>
      </c>
      <c r="CC571">
        <v>0</v>
      </c>
      <c r="CD571">
        <v>0</v>
      </c>
      <c r="CE571">
        <v>0</v>
      </c>
      <c r="CF571" t="s">
        <v>349</v>
      </c>
      <c r="CG571">
        <v>0</v>
      </c>
      <c r="CH571">
        <v>0</v>
      </c>
      <c r="CI571">
        <v>0</v>
      </c>
      <c r="CJ571" t="s">
        <v>349</v>
      </c>
      <c r="CK571">
        <v>0</v>
      </c>
      <c r="CL571" t="s">
        <v>349</v>
      </c>
      <c r="CM571">
        <v>0</v>
      </c>
      <c r="CN571" s="133">
        <v>0</v>
      </c>
      <c r="CO571" s="133" t="s">
        <v>347</v>
      </c>
      <c r="CP571" s="133">
        <v>56</v>
      </c>
      <c r="CQ571" s="133">
        <v>336</v>
      </c>
      <c r="CR571">
        <v>31</v>
      </c>
      <c r="CS571">
        <v>186</v>
      </c>
      <c r="CT571">
        <v>0</v>
      </c>
      <c r="CY571">
        <v>23</v>
      </c>
      <c r="CZ571" t="s">
        <v>54</v>
      </c>
      <c r="DA571" t="s">
        <v>429</v>
      </c>
      <c r="DB571" t="s">
        <v>350</v>
      </c>
      <c r="DD571">
        <v>37</v>
      </c>
      <c r="DE571" t="s">
        <v>54</v>
      </c>
      <c r="DF571" t="s">
        <v>429</v>
      </c>
      <c r="DG571" t="s">
        <v>350</v>
      </c>
      <c r="DI571">
        <v>57</v>
      </c>
      <c r="DJ571" t="s">
        <v>54</v>
      </c>
      <c r="DK571" t="s">
        <v>429</v>
      </c>
      <c r="DL571" t="s">
        <v>350</v>
      </c>
      <c r="DN571">
        <v>69</v>
      </c>
      <c r="DO571" t="s">
        <v>54</v>
      </c>
      <c r="DP571" t="s">
        <v>429</v>
      </c>
      <c r="DQ571" t="s">
        <v>350</v>
      </c>
      <c r="DS571">
        <v>0</v>
      </c>
      <c r="DV571" t="s">
        <v>347</v>
      </c>
      <c r="DW571">
        <v>25</v>
      </c>
      <c r="DX571">
        <v>150</v>
      </c>
      <c r="DY571">
        <v>0</v>
      </c>
      <c r="EF571">
        <v>0</v>
      </c>
      <c r="EM571">
        <v>0</v>
      </c>
      <c r="ET571">
        <v>24</v>
      </c>
      <c r="EU571" t="s">
        <v>121</v>
      </c>
      <c r="EW571" t="s">
        <v>395</v>
      </c>
      <c r="EY571" t="s">
        <v>444</v>
      </c>
      <c r="FA571">
        <v>9</v>
      </c>
      <c r="FB571" t="s">
        <v>121</v>
      </c>
      <c r="FD571" t="s">
        <v>1681</v>
      </c>
      <c r="FF571" t="s">
        <v>405</v>
      </c>
      <c r="FH571">
        <v>117</v>
      </c>
      <c r="FK571">
        <v>37</v>
      </c>
      <c r="FL571">
        <v>222</v>
      </c>
      <c r="FM571">
        <v>15</v>
      </c>
      <c r="FN571">
        <v>90</v>
      </c>
      <c r="FO571">
        <v>4</v>
      </c>
      <c r="FP571">
        <v>24</v>
      </c>
      <c r="FQ571">
        <v>0</v>
      </c>
      <c r="FR571">
        <v>0</v>
      </c>
      <c r="FS571" t="s">
        <v>347</v>
      </c>
      <c r="FT571">
        <v>14</v>
      </c>
      <c r="FU571">
        <v>84</v>
      </c>
      <c r="FV571" t="s">
        <v>54</v>
      </c>
      <c r="FW571" t="s">
        <v>429</v>
      </c>
      <c r="FX571" t="s">
        <v>347</v>
      </c>
      <c r="FY571" t="s">
        <v>119</v>
      </c>
      <c r="FZ571" t="s">
        <v>347</v>
      </c>
      <c r="GA571">
        <v>6</v>
      </c>
      <c r="GB571">
        <v>36</v>
      </c>
      <c r="GC571" t="s">
        <v>353</v>
      </c>
      <c r="GD571" t="s">
        <v>354</v>
      </c>
      <c r="GE571" t="s">
        <v>354</v>
      </c>
      <c r="GF571" t="s">
        <v>355</v>
      </c>
      <c r="GG571">
        <v>14</v>
      </c>
      <c r="GH571" t="s">
        <v>356</v>
      </c>
    </row>
    <row r="572" spans="1:191" x14ac:dyDescent="0.35">
      <c r="A572" t="s">
        <v>53</v>
      </c>
      <c r="B572" t="s">
        <v>54</v>
      </c>
      <c r="C572" t="s">
        <v>1708</v>
      </c>
      <c r="D572" t="s">
        <v>429</v>
      </c>
      <c r="E572" t="s">
        <v>1774</v>
      </c>
      <c r="F572" t="s">
        <v>1775</v>
      </c>
      <c r="G572" t="s">
        <v>1776</v>
      </c>
      <c r="H572" t="s">
        <v>1777</v>
      </c>
      <c r="I572">
        <v>14</v>
      </c>
      <c r="J572">
        <v>7</v>
      </c>
      <c r="K572" t="s">
        <v>345</v>
      </c>
      <c r="L572">
        <v>4.5484103280000001</v>
      </c>
      <c r="M572">
        <v>32.22693709</v>
      </c>
      <c r="N572" t="s">
        <v>346</v>
      </c>
      <c r="O572" t="s">
        <v>347</v>
      </c>
      <c r="P572" s="133">
        <v>12</v>
      </c>
      <c r="Q572" s="133">
        <v>72</v>
      </c>
      <c r="R572" s="133">
        <v>12</v>
      </c>
      <c r="S572" s="133">
        <v>72</v>
      </c>
      <c r="T572" s="133">
        <v>48</v>
      </c>
      <c r="U572" t="s">
        <v>54</v>
      </c>
      <c r="V572" t="s">
        <v>429</v>
      </c>
      <c r="W572">
        <v>0</v>
      </c>
      <c r="Z572">
        <v>24</v>
      </c>
      <c r="AA572" t="s">
        <v>54</v>
      </c>
      <c r="AB572" t="s">
        <v>429</v>
      </c>
      <c r="AC572">
        <v>0</v>
      </c>
      <c r="AF572">
        <v>0</v>
      </c>
      <c r="AI572">
        <v>0</v>
      </c>
      <c r="AL572" t="s">
        <v>349</v>
      </c>
      <c r="AM572">
        <v>0</v>
      </c>
      <c r="AN572">
        <v>0</v>
      </c>
      <c r="AO572">
        <v>0</v>
      </c>
      <c r="AR572">
        <v>0</v>
      </c>
      <c r="AU572">
        <v>0</v>
      </c>
      <c r="AX572">
        <v>0</v>
      </c>
      <c r="BA572">
        <v>0</v>
      </c>
      <c r="BD572">
        <v>0</v>
      </c>
      <c r="BE572">
        <v>48</v>
      </c>
      <c r="BF572">
        <v>0</v>
      </c>
      <c r="BG572">
        <v>0</v>
      </c>
      <c r="BH572" t="s">
        <v>349</v>
      </c>
      <c r="BI572">
        <v>0</v>
      </c>
      <c r="BJ572">
        <v>0</v>
      </c>
      <c r="BK572">
        <v>0</v>
      </c>
      <c r="BL572">
        <v>0</v>
      </c>
      <c r="BM572">
        <v>0</v>
      </c>
      <c r="BN572" t="s">
        <v>349</v>
      </c>
      <c r="BO572">
        <v>0</v>
      </c>
      <c r="BP572">
        <v>0</v>
      </c>
      <c r="BQ572">
        <v>0</v>
      </c>
      <c r="BR572">
        <v>24</v>
      </c>
      <c r="BS572">
        <v>0</v>
      </c>
      <c r="BT572" t="s">
        <v>349</v>
      </c>
      <c r="BU572">
        <v>0</v>
      </c>
      <c r="BV572">
        <v>0</v>
      </c>
      <c r="BW572">
        <v>0</v>
      </c>
      <c r="BX572">
        <v>0</v>
      </c>
      <c r="BY572">
        <v>0</v>
      </c>
      <c r="BZ572" t="s">
        <v>349</v>
      </c>
      <c r="CA572">
        <v>0</v>
      </c>
      <c r="CB572">
        <v>0</v>
      </c>
      <c r="CC572">
        <v>0</v>
      </c>
      <c r="CD572">
        <v>0</v>
      </c>
      <c r="CE572">
        <v>0</v>
      </c>
      <c r="CF572" t="s">
        <v>349</v>
      </c>
      <c r="CG572">
        <v>0</v>
      </c>
      <c r="CH572">
        <v>0</v>
      </c>
      <c r="CI572">
        <v>0</v>
      </c>
      <c r="CJ572" t="s">
        <v>347</v>
      </c>
      <c r="CK572">
        <v>15</v>
      </c>
      <c r="CL572" t="s">
        <v>349</v>
      </c>
      <c r="CM572">
        <v>0</v>
      </c>
      <c r="CN572" s="133">
        <v>0</v>
      </c>
      <c r="CO572" s="133" t="s">
        <v>347</v>
      </c>
      <c r="CP572" s="133">
        <v>49</v>
      </c>
      <c r="CQ572" s="133">
        <v>294</v>
      </c>
      <c r="CR572">
        <v>18</v>
      </c>
      <c r="CS572">
        <v>108</v>
      </c>
      <c r="CT572">
        <v>18</v>
      </c>
      <c r="CU572" t="s">
        <v>52</v>
      </c>
      <c r="CV572" t="s">
        <v>340</v>
      </c>
      <c r="CW572" t="s">
        <v>350</v>
      </c>
      <c r="CY572">
        <v>64</v>
      </c>
      <c r="CZ572" t="s">
        <v>54</v>
      </c>
      <c r="DA572" t="s">
        <v>429</v>
      </c>
      <c r="DB572" t="s">
        <v>350</v>
      </c>
      <c r="DD572">
        <v>15</v>
      </c>
      <c r="DE572" t="s">
        <v>54</v>
      </c>
      <c r="DF572" t="s">
        <v>429</v>
      </c>
      <c r="DG572" t="s">
        <v>350</v>
      </c>
      <c r="DI572">
        <v>5</v>
      </c>
      <c r="DJ572" t="s">
        <v>52</v>
      </c>
      <c r="DK572" t="s">
        <v>340</v>
      </c>
      <c r="DL572" t="s">
        <v>350</v>
      </c>
      <c r="DN572">
        <v>6</v>
      </c>
      <c r="DO572" t="s">
        <v>54</v>
      </c>
      <c r="DP572" t="s">
        <v>429</v>
      </c>
      <c r="DQ572" t="s">
        <v>444</v>
      </c>
      <c r="DS572">
        <v>0</v>
      </c>
      <c r="DV572" t="s">
        <v>347</v>
      </c>
      <c r="DW572">
        <v>31</v>
      </c>
      <c r="DX572">
        <v>186</v>
      </c>
      <c r="DY572">
        <v>0</v>
      </c>
      <c r="EF572">
        <v>15</v>
      </c>
      <c r="EG572" t="s">
        <v>119</v>
      </c>
      <c r="EI572" t="s">
        <v>1712</v>
      </c>
      <c r="EK572" t="s">
        <v>444</v>
      </c>
      <c r="EM572">
        <v>16</v>
      </c>
      <c r="EN572" t="s">
        <v>121</v>
      </c>
      <c r="EP572" t="s">
        <v>395</v>
      </c>
      <c r="ER572" t="s">
        <v>444</v>
      </c>
      <c r="ET572">
        <v>18</v>
      </c>
      <c r="EU572" t="s">
        <v>121</v>
      </c>
      <c r="EW572" t="s">
        <v>1778</v>
      </c>
      <c r="EY572" t="s">
        <v>444</v>
      </c>
      <c r="FA572">
        <v>20</v>
      </c>
      <c r="FB572" t="s">
        <v>119</v>
      </c>
      <c r="FD572" t="s">
        <v>1712</v>
      </c>
      <c r="FF572" t="s">
        <v>444</v>
      </c>
      <c r="FH572">
        <v>117</v>
      </c>
      <c r="FK572">
        <v>24</v>
      </c>
      <c r="FL572">
        <v>144</v>
      </c>
      <c r="FM572">
        <v>22</v>
      </c>
      <c r="FN572">
        <v>132</v>
      </c>
      <c r="FO572">
        <v>3</v>
      </c>
      <c r="FP572">
        <v>18</v>
      </c>
      <c r="FQ572">
        <v>0</v>
      </c>
      <c r="FR572">
        <v>0</v>
      </c>
      <c r="FS572" t="s">
        <v>347</v>
      </c>
      <c r="FT572">
        <v>3</v>
      </c>
      <c r="FU572">
        <v>18</v>
      </c>
      <c r="FV572" t="s">
        <v>54</v>
      </c>
      <c r="FW572" t="s">
        <v>429</v>
      </c>
      <c r="FX572" t="s">
        <v>347</v>
      </c>
      <c r="FY572" t="s">
        <v>123</v>
      </c>
      <c r="FZ572" t="s">
        <v>347</v>
      </c>
      <c r="GA572">
        <v>6</v>
      </c>
      <c r="GB572">
        <v>36</v>
      </c>
      <c r="GC572" t="s">
        <v>353</v>
      </c>
      <c r="GD572" t="s">
        <v>354</v>
      </c>
      <c r="GE572" t="s">
        <v>361</v>
      </c>
      <c r="GF572" t="s">
        <v>355</v>
      </c>
      <c r="GG572">
        <v>14</v>
      </c>
      <c r="GH572" t="s">
        <v>356</v>
      </c>
    </row>
    <row r="573" spans="1:191" x14ac:dyDescent="0.35">
      <c r="A573" t="s">
        <v>53</v>
      </c>
      <c r="B573" t="s">
        <v>54</v>
      </c>
      <c r="C573" t="s">
        <v>1708</v>
      </c>
      <c r="D573" t="s">
        <v>429</v>
      </c>
      <c r="E573" t="s">
        <v>1774</v>
      </c>
      <c r="F573" t="s">
        <v>1775</v>
      </c>
      <c r="G573" t="s">
        <v>1779</v>
      </c>
      <c r="H573" t="s">
        <v>1780</v>
      </c>
      <c r="I573">
        <v>14</v>
      </c>
      <c r="J573">
        <v>7</v>
      </c>
      <c r="K573" t="s">
        <v>345</v>
      </c>
      <c r="L573">
        <v>4.4889365420000003</v>
      </c>
      <c r="M573">
        <v>32.169187559999997</v>
      </c>
      <c r="N573" t="s">
        <v>346</v>
      </c>
      <c r="O573" t="s">
        <v>349</v>
      </c>
      <c r="P573" s="133">
        <v>0</v>
      </c>
      <c r="Q573" s="133">
        <v>0</v>
      </c>
      <c r="R573" s="133">
        <v>0</v>
      </c>
      <c r="S573" s="133">
        <v>0</v>
      </c>
      <c r="T573" s="133">
        <v>0</v>
      </c>
      <c r="W573">
        <v>0</v>
      </c>
      <c r="Z573">
        <v>0</v>
      </c>
      <c r="AC573">
        <v>0</v>
      </c>
      <c r="AF573">
        <v>0</v>
      </c>
      <c r="AI573">
        <v>0</v>
      </c>
      <c r="AL573" t="s">
        <v>349</v>
      </c>
      <c r="AM573">
        <v>0</v>
      </c>
      <c r="AN573">
        <v>0</v>
      </c>
      <c r="AO573">
        <v>0</v>
      </c>
      <c r="AR573">
        <v>0</v>
      </c>
      <c r="AU573">
        <v>0</v>
      </c>
      <c r="AX573">
        <v>0</v>
      </c>
      <c r="BA573">
        <v>0</v>
      </c>
      <c r="BD573">
        <v>0</v>
      </c>
      <c r="BE573">
        <v>0</v>
      </c>
      <c r="BF573">
        <v>0</v>
      </c>
      <c r="BG573">
        <v>0</v>
      </c>
      <c r="BH573" t="s">
        <v>349</v>
      </c>
      <c r="BI573">
        <v>0</v>
      </c>
      <c r="BJ573">
        <v>0</v>
      </c>
      <c r="BK573">
        <v>0</v>
      </c>
      <c r="BL573">
        <v>0</v>
      </c>
      <c r="BM573">
        <v>0</v>
      </c>
      <c r="BN573" t="s">
        <v>349</v>
      </c>
      <c r="BO573">
        <v>0</v>
      </c>
      <c r="BP573">
        <v>0</v>
      </c>
      <c r="BQ573">
        <v>0</v>
      </c>
      <c r="BR573">
        <v>0</v>
      </c>
      <c r="BS573">
        <v>0</v>
      </c>
      <c r="BT573" t="s">
        <v>349</v>
      </c>
      <c r="BU573">
        <v>0</v>
      </c>
      <c r="BV573">
        <v>0</v>
      </c>
      <c r="BW573">
        <v>0</v>
      </c>
      <c r="BX573">
        <v>0</v>
      </c>
      <c r="BY573">
        <v>0</v>
      </c>
      <c r="BZ573" t="s">
        <v>349</v>
      </c>
      <c r="CA573">
        <v>0</v>
      </c>
      <c r="CB573">
        <v>0</v>
      </c>
      <c r="CC573">
        <v>0</v>
      </c>
      <c r="CD573">
        <v>0</v>
      </c>
      <c r="CE573">
        <v>0</v>
      </c>
      <c r="CF573" t="s">
        <v>349</v>
      </c>
      <c r="CG573">
        <v>0</v>
      </c>
      <c r="CH573">
        <v>0</v>
      </c>
      <c r="CI573">
        <v>0</v>
      </c>
      <c r="CJ573" t="s">
        <v>349</v>
      </c>
      <c r="CK573">
        <v>0</v>
      </c>
      <c r="CL573" t="s">
        <v>349</v>
      </c>
      <c r="CM573">
        <v>0</v>
      </c>
      <c r="CN573" s="133">
        <v>0</v>
      </c>
      <c r="CO573" s="133" t="s">
        <v>347</v>
      </c>
      <c r="CP573" s="133">
        <v>18</v>
      </c>
      <c r="CQ573" s="133">
        <v>108</v>
      </c>
      <c r="CR573">
        <v>11</v>
      </c>
      <c r="CS573">
        <v>66</v>
      </c>
      <c r="CT573">
        <v>0</v>
      </c>
      <c r="CY573">
        <v>18</v>
      </c>
      <c r="CZ573" t="s">
        <v>54</v>
      </c>
      <c r="DA573" t="s">
        <v>429</v>
      </c>
      <c r="DB573" t="s">
        <v>350</v>
      </c>
      <c r="DD573">
        <v>18</v>
      </c>
      <c r="DE573" t="s">
        <v>52</v>
      </c>
      <c r="DF573" t="s">
        <v>340</v>
      </c>
      <c r="DG573" t="s">
        <v>350</v>
      </c>
      <c r="DI573">
        <v>8</v>
      </c>
      <c r="DJ573" t="s">
        <v>52</v>
      </c>
      <c r="DK573" t="s">
        <v>340</v>
      </c>
      <c r="DL573" t="s">
        <v>350</v>
      </c>
      <c r="DN573">
        <v>10</v>
      </c>
      <c r="DO573" t="s">
        <v>54</v>
      </c>
      <c r="DP573" t="s">
        <v>429</v>
      </c>
      <c r="DQ573" t="s">
        <v>444</v>
      </c>
      <c r="DS573">
        <v>12</v>
      </c>
      <c r="DT573" t="s">
        <v>348</v>
      </c>
      <c r="DU573" t="s">
        <v>348</v>
      </c>
      <c r="DV573" t="s">
        <v>347</v>
      </c>
      <c r="DW573">
        <v>7</v>
      </c>
      <c r="DX573">
        <v>42</v>
      </c>
      <c r="DY573">
        <v>0</v>
      </c>
      <c r="EA573">
        <v>0</v>
      </c>
      <c r="EC573">
        <v>0</v>
      </c>
      <c r="EF573">
        <v>0</v>
      </c>
      <c r="EH573">
        <v>0</v>
      </c>
      <c r="EJ573">
        <v>0</v>
      </c>
      <c r="EM573">
        <v>0</v>
      </c>
      <c r="ET573">
        <v>30</v>
      </c>
      <c r="EU573" t="s">
        <v>121</v>
      </c>
      <c r="EW573" t="s">
        <v>359</v>
      </c>
      <c r="EY573" t="s">
        <v>444</v>
      </c>
      <c r="FA573">
        <v>12</v>
      </c>
      <c r="FB573" t="s">
        <v>116</v>
      </c>
      <c r="FD573" t="s">
        <v>1165</v>
      </c>
      <c r="FF573" t="s">
        <v>444</v>
      </c>
      <c r="FH573" s="167">
        <v>0</v>
      </c>
      <c r="FK573">
        <v>13</v>
      </c>
      <c r="FL573">
        <v>78</v>
      </c>
      <c r="FM573">
        <v>3</v>
      </c>
      <c r="FN573">
        <v>18</v>
      </c>
      <c r="FO573">
        <v>2</v>
      </c>
      <c r="FP573">
        <v>12</v>
      </c>
      <c r="FQ573">
        <v>0</v>
      </c>
      <c r="FR573">
        <v>0</v>
      </c>
      <c r="FS573" t="s">
        <v>347</v>
      </c>
      <c r="FT573">
        <v>7</v>
      </c>
      <c r="FU573">
        <v>42</v>
      </c>
      <c r="FV573" t="s">
        <v>54</v>
      </c>
      <c r="FW573" t="s">
        <v>429</v>
      </c>
      <c r="FX573" t="s">
        <v>347</v>
      </c>
      <c r="FY573" t="s">
        <v>123</v>
      </c>
      <c r="FZ573" t="s">
        <v>347</v>
      </c>
      <c r="GA573">
        <v>3</v>
      </c>
      <c r="GB573">
        <v>18</v>
      </c>
      <c r="GC573" t="s">
        <v>353</v>
      </c>
      <c r="GD573" t="s">
        <v>354</v>
      </c>
      <c r="GE573" t="s">
        <v>354</v>
      </c>
      <c r="GF573" t="s">
        <v>355</v>
      </c>
      <c r="GG573">
        <v>14</v>
      </c>
      <c r="GH573" t="s">
        <v>356</v>
      </c>
    </row>
    <row r="574" spans="1:191" x14ac:dyDescent="0.35">
      <c r="A574" t="s">
        <v>53</v>
      </c>
      <c r="B574" t="s">
        <v>54</v>
      </c>
      <c r="C574" t="s">
        <v>1708</v>
      </c>
      <c r="D574" t="s">
        <v>429</v>
      </c>
      <c r="E574" t="s">
        <v>1774</v>
      </c>
      <c r="F574" t="s">
        <v>1775</v>
      </c>
      <c r="G574" t="s">
        <v>1781</v>
      </c>
      <c r="H574" t="s">
        <v>1782</v>
      </c>
      <c r="I574">
        <v>14</v>
      </c>
      <c r="J574">
        <v>7</v>
      </c>
      <c r="K574" t="s">
        <v>345</v>
      </c>
      <c r="L574">
        <v>4.4748640000000002</v>
      </c>
      <c r="M574">
        <v>32.170447000000003</v>
      </c>
      <c r="N574" t="s">
        <v>346</v>
      </c>
      <c r="O574" t="s">
        <v>347</v>
      </c>
      <c r="P574" s="133">
        <v>5</v>
      </c>
      <c r="Q574" s="133">
        <v>30</v>
      </c>
      <c r="R574" s="133">
        <v>5</v>
      </c>
      <c r="S574" s="133">
        <v>30</v>
      </c>
      <c r="T574" s="133">
        <v>0</v>
      </c>
      <c r="W574">
        <v>0</v>
      </c>
      <c r="Z574">
        <v>21</v>
      </c>
      <c r="AA574" t="s">
        <v>54</v>
      </c>
      <c r="AB574" t="s">
        <v>429</v>
      </c>
      <c r="AC574">
        <v>9</v>
      </c>
      <c r="AD574" t="s">
        <v>348</v>
      </c>
      <c r="AE574" t="s">
        <v>348</v>
      </c>
      <c r="AF574">
        <v>0</v>
      </c>
      <c r="AI574">
        <v>0</v>
      </c>
      <c r="AL574" t="s">
        <v>349</v>
      </c>
      <c r="AM574">
        <v>0</v>
      </c>
      <c r="AN574">
        <v>0</v>
      </c>
      <c r="AO574">
        <v>0</v>
      </c>
      <c r="AR574">
        <v>0</v>
      </c>
      <c r="AU574">
        <v>0</v>
      </c>
      <c r="AX574">
        <v>0</v>
      </c>
      <c r="BA574">
        <v>0</v>
      </c>
      <c r="BD574">
        <v>0</v>
      </c>
      <c r="BE574">
        <v>0</v>
      </c>
      <c r="BF574">
        <v>0</v>
      </c>
      <c r="BG574">
        <v>0</v>
      </c>
      <c r="BH574" t="s">
        <v>349</v>
      </c>
      <c r="BI574">
        <v>0</v>
      </c>
      <c r="BJ574">
        <v>0</v>
      </c>
      <c r="BK574">
        <v>0</v>
      </c>
      <c r="BL574">
        <v>0</v>
      </c>
      <c r="BM574">
        <v>0</v>
      </c>
      <c r="BN574" t="s">
        <v>349</v>
      </c>
      <c r="BO574">
        <v>0</v>
      </c>
      <c r="BP574">
        <v>0</v>
      </c>
      <c r="BQ574">
        <v>0</v>
      </c>
      <c r="BR574">
        <v>21</v>
      </c>
      <c r="BS574">
        <v>0</v>
      </c>
      <c r="BT574" t="s">
        <v>349</v>
      </c>
      <c r="BU574">
        <v>0</v>
      </c>
      <c r="BV574">
        <v>0</v>
      </c>
      <c r="BW574">
        <v>0</v>
      </c>
      <c r="BX574">
        <v>9</v>
      </c>
      <c r="BY574">
        <v>0</v>
      </c>
      <c r="BZ574" t="s">
        <v>349</v>
      </c>
      <c r="CA574">
        <v>0</v>
      </c>
      <c r="CB574">
        <v>0</v>
      </c>
      <c r="CC574">
        <v>0</v>
      </c>
      <c r="CD574">
        <v>0</v>
      </c>
      <c r="CE574">
        <v>0</v>
      </c>
      <c r="CF574" t="s">
        <v>349</v>
      </c>
      <c r="CG574">
        <v>0</v>
      </c>
      <c r="CH574">
        <v>0</v>
      </c>
      <c r="CI574">
        <v>0</v>
      </c>
      <c r="CJ574" t="s">
        <v>349</v>
      </c>
      <c r="CK574">
        <v>0</v>
      </c>
      <c r="CL574" t="s">
        <v>349</v>
      </c>
      <c r="CM574">
        <v>0</v>
      </c>
      <c r="CN574" s="133">
        <v>0</v>
      </c>
      <c r="CO574" s="133" t="s">
        <v>347</v>
      </c>
      <c r="CP574" s="133">
        <v>20</v>
      </c>
      <c r="CQ574" s="133">
        <v>120</v>
      </c>
      <c r="CR574">
        <v>7</v>
      </c>
      <c r="CS574">
        <v>42</v>
      </c>
      <c r="CT574">
        <v>0</v>
      </c>
      <c r="CY574">
        <v>12</v>
      </c>
      <c r="CZ574" t="s">
        <v>54</v>
      </c>
      <c r="DA574" t="s">
        <v>429</v>
      </c>
      <c r="DB574" t="s">
        <v>350</v>
      </c>
      <c r="DD574">
        <v>9</v>
      </c>
      <c r="DE574" t="s">
        <v>54</v>
      </c>
      <c r="DF574" t="s">
        <v>429</v>
      </c>
      <c r="DG574" t="s">
        <v>350</v>
      </c>
      <c r="DI574">
        <v>9</v>
      </c>
      <c r="DJ574" t="s">
        <v>54</v>
      </c>
      <c r="DK574" t="s">
        <v>429</v>
      </c>
      <c r="DL574" t="s">
        <v>444</v>
      </c>
      <c r="DN574">
        <v>12</v>
      </c>
      <c r="DO574" t="s">
        <v>54</v>
      </c>
      <c r="DP574" t="s">
        <v>429</v>
      </c>
      <c r="DQ574" t="s">
        <v>444</v>
      </c>
      <c r="DS574">
        <v>0</v>
      </c>
      <c r="DV574" t="s">
        <v>347</v>
      </c>
      <c r="DW574">
        <v>13</v>
      </c>
      <c r="DX574">
        <v>78</v>
      </c>
      <c r="DY574">
        <v>0</v>
      </c>
      <c r="EF574">
        <v>0</v>
      </c>
      <c r="EM574">
        <v>0</v>
      </c>
      <c r="ET574">
        <v>18</v>
      </c>
      <c r="EU574" t="s">
        <v>123</v>
      </c>
      <c r="EW574" t="s">
        <v>352</v>
      </c>
      <c r="EY574" t="s">
        <v>405</v>
      </c>
      <c r="FA574">
        <v>5</v>
      </c>
      <c r="FB574" t="s">
        <v>123</v>
      </c>
      <c r="FD574" t="s">
        <v>352</v>
      </c>
      <c r="FF574" t="s">
        <v>444</v>
      </c>
      <c r="FH574">
        <v>55</v>
      </c>
      <c r="FK574">
        <v>15</v>
      </c>
      <c r="FL574">
        <v>90</v>
      </c>
      <c r="FM574">
        <v>3</v>
      </c>
      <c r="FN574">
        <v>18</v>
      </c>
      <c r="FO574">
        <v>2</v>
      </c>
      <c r="FP574">
        <v>12</v>
      </c>
      <c r="FQ574">
        <v>0</v>
      </c>
      <c r="FR574">
        <v>0</v>
      </c>
      <c r="FS574" t="s">
        <v>347</v>
      </c>
      <c r="FT574">
        <v>4</v>
      </c>
      <c r="FU574">
        <v>24</v>
      </c>
      <c r="FV574" t="s">
        <v>54</v>
      </c>
      <c r="FW574" t="s">
        <v>429</v>
      </c>
      <c r="FX574" t="s">
        <v>347</v>
      </c>
      <c r="FY574" t="s">
        <v>123</v>
      </c>
      <c r="FZ574" t="s">
        <v>347</v>
      </c>
      <c r="GA574">
        <v>2</v>
      </c>
      <c r="GB574">
        <v>12</v>
      </c>
      <c r="GC574" t="s">
        <v>353</v>
      </c>
      <c r="GD574" t="s">
        <v>361</v>
      </c>
      <c r="GE574" t="s">
        <v>354</v>
      </c>
      <c r="GF574" t="s">
        <v>355</v>
      </c>
      <c r="GG574">
        <v>14</v>
      </c>
      <c r="GH574" t="s">
        <v>356</v>
      </c>
    </row>
    <row r="575" spans="1:191" x14ac:dyDescent="0.35">
      <c r="A575" t="s">
        <v>53</v>
      </c>
      <c r="B575" t="s">
        <v>54</v>
      </c>
      <c r="C575" t="s">
        <v>1708</v>
      </c>
      <c r="D575" t="s">
        <v>429</v>
      </c>
      <c r="E575" t="s">
        <v>1774</v>
      </c>
      <c r="F575" t="s">
        <v>1775</v>
      </c>
      <c r="G575" t="s">
        <v>1783</v>
      </c>
      <c r="H575" t="s">
        <v>1784</v>
      </c>
      <c r="I575">
        <v>14</v>
      </c>
      <c r="J575">
        <v>7</v>
      </c>
      <c r="K575" t="s">
        <v>345</v>
      </c>
      <c r="L575">
        <v>4.4975245499999996</v>
      </c>
      <c r="M575">
        <v>32.299504290000002</v>
      </c>
      <c r="N575" t="s">
        <v>346</v>
      </c>
      <c r="O575" t="s">
        <v>347</v>
      </c>
      <c r="P575" s="133">
        <v>4</v>
      </c>
      <c r="Q575" s="133">
        <v>24</v>
      </c>
      <c r="R575" s="133">
        <v>3</v>
      </c>
      <c r="S575" s="133">
        <v>18</v>
      </c>
      <c r="T575" s="133">
        <v>12</v>
      </c>
      <c r="U575" t="s">
        <v>54</v>
      </c>
      <c r="V575" t="s">
        <v>429</v>
      </c>
      <c r="W575">
        <v>0</v>
      </c>
      <c r="Z575">
        <v>0</v>
      </c>
      <c r="AC575">
        <v>6</v>
      </c>
      <c r="AD575" t="s">
        <v>54</v>
      </c>
      <c r="AE575" t="s">
        <v>429</v>
      </c>
      <c r="AF575">
        <v>0</v>
      </c>
      <c r="AI575">
        <v>0</v>
      </c>
      <c r="AL575" t="s">
        <v>347</v>
      </c>
      <c r="AM575">
        <v>1</v>
      </c>
      <c r="AN575">
        <v>6</v>
      </c>
      <c r="AO575">
        <v>0</v>
      </c>
      <c r="AR575">
        <v>0</v>
      </c>
      <c r="AU575">
        <v>0</v>
      </c>
      <c r="AX575">
        <v>0</v>
      </c>
      <c r="BA575">
        <v>0</v>
      </c>
      <c r="BD575">
        <v>6</v>
      </c>
      <c r="BE575">
        <v>12</v>
      </c>
      <c r="BF575">
        <v>0</v>
      </c>
      <c r="BG575">
        <v>0</v>
      </c>
      <c r="BH575" t="s">
        <v>349</v>
      </c>
      <c r="BI575">
        <v>0</v>
      </c>
      <c r="BJ575">
        <v>0</v>
      </c>
      <c r="BK575">
        <v>0</v>
      </c>
      <c r="BL575">
        <v>0</v>
      </c>
      <c r="BM575">
        <v>0</v>
      </c>
      <c r="BN575" t="s">
        <v>349</v>
      </c>
      <c r="BO575">
        <v>0</v>
      </c>
      <c r="BP575">
        <v>0</v>
      </c>
      <c r="BQ575">
        <v>0</v>
      </c>
      <c r="BR575">
        <v>0</v>
      </c>
      <c r="BS575">
        <v>0</v>
      </c>
      <c r="BT575" t="s">
        <v>349</v>
      </c>
      <c r="BU575">
        <v>0</v>
      </c>
      <c r="BV575">
        <v>0</v>
      </c>
      <c r="BW575">
        <v>0</v>
      </c>
      <c r="BX575">
        <v>6</v>
      </c>
      <c r="BY575">
        <v>0</v>
      </c>
      <c r="BZ575" t="s">
        <v>349</v>
      </c>
      <c r="CA575">
        <v>0</v>
      </c>
      <c r="CB575">
        <v>0</v>
      </c>
      <c r="CC575">
        <v>0</v>
      </c>
      <c r="CD575">
        <v>0</v>
      </c>
      <c r="CE575">
        <v>0</v>
      </c>
      <c r="CF575" t="s">
        <v>349</v>
      </c>
      <c r="CG575">
        <v>0</v>
      </c>
      <c r="CH575">
        <v>0</v>
      </c>
      <c r="CI575">
        <v>6</v>
      </c>
      <c r="CJ575" t="s">
        <v>349</v>
      </c>
      <c r="CK575">
        <v>0</v>
      </c>
      <c r="CL575" t="s">
        <v>349</v>
      </c>
      <c r="CM575">
        <v>0</v>
      </c>
      <c r="CN575" s="133">
        <v>0</v>
      </c>
      <c r="CO575" s="133" t="s">
        <v>347</v>
      </c>
      <c r="CP575" s="133">
        <v>35</v>
      </c>
      <c r="CQ575" s="133">
        <v>210</v>
      </c>
      <c r="CR575">
        <v>14</v>
      </c>
      <c r="CS575">
        <v>84</v>
      </c>
      <c r="CT575">
        <v>0</v>
      </c>
      <c r="CY575">
        <v>18</v>
      </c>
      <c r="CZ575" t="s">
        <v>54</v>
      </c>
      <c r="DA575" t="s">
        <v>429</v>
      </c>
      <c r="DB575" t="s">
        <v>350</v>
      </c>
      <c r="DD575">
        <v>43</v>
      </c>
      <c r="DE575" t="s">
        <v>54</v>
      </c>
      <c r="DF575" t="s">
        <v>429</v>
      </c>
      <c r="DG575" t="s">
        <v>350</v>
      </c>
      <c r="DI575">
        <v>11</v>
      </c>
      <c r="DJ575" t="s">
        <v>54</v>
      </c>
      <c r="DK575" t="s">
        <v>429</v>
      </c>
      <c r="DL575" t="s">
        <v>444</v>
      </c>
      <c r="DN575">
        <v>12</v>
      </c>
      <c r="DO575" t="s">
        <v>54</v>
      </c>
      <c r="DP575" t="s">
        <v>429</v>
      </c>
      <c r="DQ575" t="s">
        <v>444</v>
      </c>
      <c r="DS575">
        <v>0</v>
      </c>
      <c r="DV575" t="s">
        <v>347</v>
      </c>
      <c r="DW575">
        <v>21</v>
      </c>
      <c r="DX575">
        <v>126</v>
      </c>
      <c r="DY575">
        <v>0</v>
      </c>
      <c r="EF575">
        <v>9</v>
      </c>
      <c r="EG575" t="s">
        <v>123</v>
      </c>
      <c r="EI575" t="s">
        <v>1785</v>
      </c>
      <c r="EK575" t="s">
        <v>444</v>
      </c>
      <c r="EM575">
        <v>16</v>
      </c>
      <c r="EN575" t="s">
        <v>121</v>
      </c>
      <c r="EP575" t="s">
        <v>359</v>
      </c>
      <c r="ER575" t="s">
        <v>444</v>
      </c>
      <c r="ET575">
        <v>14</v>
      </c>
      <c r="EU575" t="s">
        <v>121</v>
      </c>
      <c r="EW575" t="s">
        <v>1681</v>
      </c>
      <c r="EY575" t="s">
        <v>444</v>
      </c>
      <c r="FA575">
        <v>9</v>
      </c>
      <c r="FB575" t="s">
        <v>121</v>
      </c>
      <c r="FD575" t="s">
        <v>1675</v>
      </c>
      <c r="FF575" t="s">
        <v>444</v>
      </c>
      <c r="FH575">
        <v>78</v>
      </c>
      <c r="FK575">
        <v>19</v>
      </c>
      <c r="FL575">
        <v>114</v>
      </c>
      <c r="FM575">
        <v>9</v>
      </c>
      <c r="FN575">
        <v>54</v>
      </c>
      <c r="FO575">
        <v>7</v>
      </c>
      <c r="FP575">
        <v>42</v>
      </c>
      <c r="FQ575">
        <v>0</v>
      </c>
      <c r="FR575">
        <v>0</v>
      </c>
      <c r="FS575" t="s">
        <v>347</v>
      </c>
      <c r="FT575">
        <v>6</v>
      </c>
      <c r="FU575">
        <v>36</v>
      </c>
      <c r="FV575" t="s">
        <v>54</v>
      </c>
      <c r="FW575" t="s">
        <v>429</v>
      </c>
      <c r="FX575" t="s">
        <v>347</v>
      </c>
      <c r="FY575" t="s">
        <v>123</v>
      </c>
      <c r="FZ575" t="s">
        <v>347</v>
      </c>
      <c r="GA575">
        <v>3</v>
      </c>
      <c r="GB575">
        <v>18</v>
      </c>
      <c r="GC575" t="s">
        <v>353</v>
      </c>
      <c r="GD575" t="s">
        <v>354</v>
      </c>
      <c r="GE575" t="s">
        <v>355</v>
      </c>
      <c r="GF575" t="s">
        <v>355</v>
      </c>
      <c r="GG575">
        <v>14</v>
      </c>
      <c r="GH575" t="s">
        <v>356</v>
      </c>
    </row>
    <row r="576" spans="1:191" x14ac:dyDescent="0.35">
      <c r="A576" t="s">
        <v>53</v>
      </c>
      <c r="B576" t="s">
        <v>54</v>
      </c>
      <c r="C576" t="s">
        <v>1708</v>
      </c>
      <c r="D576" t="s">
        <v>429</v>
      </c>
      <c r="E576" t="s">
        <v>1786</v>
      </c>
      <c r="F576" t="s">
        <v>1787</v>
      </c>
      <c r="G576" t="s">
        <v>1788</v>
      </c>
      <c r="H576" t="s">
        <v>1789</v>
      </c>
      <c r="I576">
        <v>14</v>
      </c>
      <c r="J576">
        <v>4</v>
      </c>
      <c r="K576" t="s">
        <v>345</v>
      </c>
      <c r="L576">
        <v>4.3923390099999997</v>
      </c>
      <c r="M576">
        <v>32.58109855</v>
      </c>
      <c r="N576" t="s">
        <v>346</v>
      </c>
      <c r="O576" t="s">
        <v>347</v>
      </c>
      <c r="P576" s="133">
        <v>10</v>
      </c>
      <c r="Q576" s="133">
        <v>60</v>
      </c>
      <c r="R576" s="133">
        <v>10</v>
      </c>
      <c r="S576" s="133">
        <v>60</v>
      </c>
      <c r="T576" s="133">
        <v>25</v>
      </c>
      <c r="U576" t="s">
        <v>54</v>
      </c>
      <c r="V576" t="s">
        <v>429</v>
      </c>
      <c r="W576">
        <v>18</v>
      </c>
      <c r="X576" t="s">
        <v>54</v>
      </c>
      <c r="Y576" t="s">
        <v>429</v>
      </c>
      <c r="Z576">
        <v>6</v>
      </c>
      <c r="AA576" t="s">
        <v>54</v>
      </c>
      <c r="AB576" t="s">
        <v>429</v>
      </c>
      <c r="AC576">
        <v>0</v>
      </c>
      <c r="AF576">
        <v>0</v>
      </c>
      <c r="AI576">
        <v>11</v>
      </c>
      <c r="AJ576" t="s">
        <v>348</v>
      </c>
      <c r="AK576" t="s">
        <v>348</v>
      </c>
      <c r="AL576" t="s">
        <v>349</v>
      </c>
      <c r="AM576">
        <v>0</v>
      </c>
      <c r="AN576">
        <v>0</v>
      </c>
      <c r="AO576">
        <v>0</v>
      </c>
      <c r="AR576">
        <v>0</v>
      </c>
      <c r="AU576">
        <v>0</v>
      </c>
      <c r="AX576">
        <v>0</v>
      </c>
      <c r="BA576">
        <v>0</v>
      </c>
      <c r="BD576">
        <v>0</v>
      </c>
      <c r="BE576">
        <v>25</v>
      </c>
      <c r="BF576">
        <v>0</v>
      </c>
      <c r="BG576">
        <v>0</v>
      </c>
      <c r="BH576" t="s">
        <v>349</v>
      </c>
      <c r="BI576">
        <v>0</v>
      </c>
      <c r="BJ576">
        <v>0</v>
      </c>
      <c r="BK576">
        <v>18</v>
      </c>
      <c r="BL576">
        <v>0</v>
      </c>
      <c r="BM576">
        <v>0</v>
      </c>
      <c r="BN576" t="s">
        <v>349</v>
      </c>
      <c r="BO576">
        <v>0</v>
      </c>
      <c r="BP576">
        <v>0</v>
      </c>
      <c r="BQ576">
        <v>0</v>
      </c>
      <c r="BR576">
        <v>2</v>
      </c>
      <c r="BS576">
        <v>4</v>
      </c>
      <c r="BT576" t="s">
        <v>349</v>
      </c>
      <c r="BU576">
        <v>0</v>
      </c>
      <c r="BV576">
        <v>0</v>
      </c>
      <c r="BW576">
        <v>0</v>
      </c>
      <c r="BX576">
        <v>0</v>
      </c>
      <c r="BY576">
        <v>0</v>
      </c>
      <c r="BZ576" t="s">
        <v>349</v>
      </c>
      <c r="CA576">
        <v>0</v>
      </c>
      <c r="CB576">
        <v>0</v>
      </c>
      <c r="CC576">
        <v>0</v>
      </c>
      <c r="CD576">
        <v>0</v>
      </c>
      <c r="CE576">
        <v>0</v>
      </c>
      <c r="CF576" t="s">
        <v>349</v>
      </c>
      <c r="CG576">
        <v>0</v>
      </c>
      <c r="CH576">
        <v>0</v>
      </c>
      <c r="CI576">
        <v>11</v>
      </c>
      <c r="CJ576" t="s">
        <v>349</v>
      </c>
      <c r="CK576">
        <v>0</v>
      </c>
      <c r="CL576" t="s">
        <v>349</v>
      </c>
      <c r="CM576">
        <v>0</v>
      </c>
      <c r="CN576" s="133">
        <v>0</v>
      </c>
      <c r="CO576" s="133" t="s">
        <v>347</v>
      </c>
      <c r="CP576" s="133">
        <v>41</v>
      </c>
      <c r="CQ576" s="133">
        <v>246</v>
      </c>
      <c r="CR576">
        <v>19</v>
      </c>
      <c r="CS576">
        <v>114</v>
      </c>
      <c r="CT576">
        <v>2</v>
      </c>
      <c r="CU576" t="s">
        <v>52</v>
      </c>
      <c r="CV576" t="s">
        <v>340</v>
      </c>
      <c r="CW576" t="s">
        <v>350</v>
      </c>
      <c r="CY576">
        <v>56</v>
      </c>
      <c r="CZ576" t="s">
        <v>54</v>
      </c>
      <c r="DA576" t="s">
        <v>429</v>
      </c>
      <c r="DB576" t="s">
        <v>350</v>
      </c>
      <c r="DD576">
        <v>30</v>
      </c>
      <c r="DE576" t="s">
        <v>54</v>
      </c>
      <c r="DF576" t="s">
        <v>429</v>
      </c>
      <c r="DG576" t="s">
        <v>405</v>
      </c>
      <c r="DI576">
        <v>8</v>
      </c>
      <c r="DJ576" t="s">
        <v>54</v>
      </c>
      <c r="DK576" t="s">
        <v>429</v>
      </c>
      <c r="DL576" t="s">
        <v>444</v>
      </c>
      <c r="DN576">
        <v>3</v>
      </c>
      <c r="DO576" t="s">
        <v>54</v>
      </c>
      <c r="DP576" t="s">
        <v>429</v>
      </c>
      <c r="DQ576" t="s">
        <v>405</v>
      </c>
      <c r="DS576">
        <v>15</v>
      </c>
      <c r="DT576" t="s">
        <v>348</v>
      </c>
      <c r="DU576" t="s">
        <v>348</v>
      </c>
      <c r="DV576" t="s">
        <v>347</v>
      </c>
      <c r="DW576">
        <v>22</v>
      </c>
      <c r="DX576">
        <v>132</v>
      </c>
      <c r="DY576">
        <v>0</v>
      </c>
      <c r="EF576">
        <v>0</v>
      </c>
      <c r="EM576">
        <v>0</v>
      </c>
      <c r="ET576">
        <v>0</v>
      </c>
      <c r="FA576">
        <v>0</v>
      </c>
      <c r="FH576">
        <v>132</v>
      </c>
      <c r="FK576">
        <v>9</v>
      </c>
      <c r="FL576">
        <v>54</v>
      </c>
      <c r="FM576">
        <v>11</v>
      </c>
      <c r="FN576">
        <v>66</v>
      </c>
      <c r="FO576">
        <v>21</v>
      </c>
      <c r="FP576">
        <v>126</v>
      </c>
      <c r="FQ576">
        <v>0</v>
      </c>
      <c r="FR576">
        <v>0</v>
      </c>
      <c r="FS576" t="s">
        <v>347</v>
      </c>
      <c r="FT576">
        <v>16</v>
      </c>
      <c r="FU576">
        <v>95</v>
      </c>
      <c r="FV576" t="s">
        <v>54</v>
      </c>
      <c r="FW576" t="s">
        <v>429</v>
      </c>
      <c r="FX576" t="s">
        <v>347</v>
      </c>
      <c r="FY576" t="s">
        <v>119</v>
      </c>
      <c r="FZ576" t="s">
        <v>349</v>
      </c>
      <c r="GA576">
        <v>0</v>
      </c>
      <c r="GB576">
        <v>0</v>
      </c>
      <c r="GC576" t="s">
        <v>353</v>
      </c>
      <c r="GD576" t="s">
        <v>354</v>
      </c>
      <c r="GE576" t="s">
        <v>354</v>
      </c>
      <c r="GF576" t="s">
        <v>354</v>
      </c>
      <c r="GG576">
        <v>14</v>
      </c>
      <c r="GH576" t="s">
        <v>356</v>
      </c>
    </row>
    <row r="577" spans="1:191" x14ac:dyDescent="0.35">
      <c r="A577" t="s">
        <v>53</v>
      </c>
      <c r="B577" t="s">
        <v>54</v>
      </c>
      <c r="C577" t="s">
        <v>1708</v>
      </c>
      <c r="D577" t="s">
        <v>429</v>
      </c>
      <c r="E577" t="s">
        <v>1786</v>
      </c>
      <c r="F577" t="s">
        <v>1787</v>
      </c>
      <c r="G577" t="s">
        <v>1790</v>
      </c>
      <c r="H577" t="s">
        <v>1791</v>
      </c>
      <c r="I577">
        <v>14</v>
      </c>
      <c r="J577">
        <v>4</v>
      </c>
      <c r="K577" t="s">
        <v>345</v>
      </c>
      <c r="L577">
        <v>4.4158400000000002</v>
      </c>
      <c r="M577">
        <v>32.578830000000004</v>
      </c>
      <c r="N577" t="s">
        <v>346</v>
      </c>
      <c r="O577" t="s">
        <v>347</v>
      </c>
      <c r="P577" s="133">
        <v>12</v>
      </c>
      <c r="Q577" s="133">
        <v>72</v>
      </c>
      <c r="R577" s="133">
        <v>12</v>
      </c>
      <c r="S577" s="133">
        <v>72</v>
      </c>
      <c r="T577" s="133">
        <v>36</v>
      </c>
      <c r="U577" t="s">
        <v>54</v>
      </c>
      <c r="V577" t="s">
        <v>429</v>
      </c>
      <c r="W577">
        <v>12</v>
      </c>
      <c r="X577" t="s">
        <v>54</v>
      </c>
      <c r="Y577" t="s">
        <v>429</v>
      </c>
      <c r="Z577">
        <v>6</v>
      </c>
      <c r="AA577" t="s">
        <v>54</v>
      </c>
      <c r="AB577" t="s">
        <v>429</v>
      </c>
      <c r="AC577">
        <v>2</v>
      </c>
      <c r="AD577" t="s">
        <v>348</v>
      </c>
      <c r="AE577" t="s">
        <v>348</v>
      </c>
      <c r="AF577">
        <v>0</v>
      </c>
      <c r="AI577">
        <v>16</v>
      </c>
      <c r="AJ577" t="s">
        <v>348</v>
      </c>
      <c r="AK577" t="s">
        <v>348</v>
      </c>
      <c r="AL577" t="s">
        <v>349</v>
      </c>
      <c r="AM577">
        <v>0</v>
      </c>
      <c r="AN577">
        <v>0</v>
      </c>
      <c r="AO577">
        <v>0</v>
      </c>
      <c r="AR577">
        <v>0</v>
      </c>
      <c r="AU577">
        <v>0</v>
      </c>
      <c r="AX577">
        <v>0</v>
      </c>
      <c r="BA577">
        <v>0</v>
      </c>
      <c r="BD577">
        <v>0</v>
      </c>
      <c r="BE577">
        <v>27</v>
      </c>
      <c r="BF577">
        <v>0</v>
      </c>
      <c r="BG577">
        <v>9</v>
      </c>
      <c r="BH577" t="s">
        <v>349</v>
      </c>
      <c r="BI577">
        <v>0</v>
      </c>
      <c r="BJ577">
        <v>0</v>
      </c>
      <c r="BK577">
        <v>8</v>
      </c>
      <c r="BL577">
        <v>0</v>
      </c>
      <c r="BM577">
        <v>4</v>
      </c>
      <c r="BN577" t="s">
        <v>349</v>
      </c>
      <c r="BO577">
        <v>0</v>
      </c>
      <c r="BP577">
        <v>0</v>
      </c>
      <c r="BQ577">
        <v>0</v>
      </c>
      <c r="BR577">
        <v>0</v>
      </c>
      <c r="BS577">
        <v>6</v>
      </c>
      <c r="BT577" t="s">
        <v>349</v>
      </c>
      <c r="BU577">
        <v>0</v>
      </c>
      <c r="BV577">
        <v>0</v>
      </c>
      <c r="BW577">
        <v>0</v>
      </c>
      <c r="BX577">
        <v>2</v>
      </c>
      <c r="BY577">
        <v>0</v>
      </c>
      <c r="BZ577" t="s">
        <v>349</v>
      </c>
      <c r="CA577">
        <v>0</v>
      </c>
      <c r="CB577">
        <v>0</v>
      </c>
      <c r="CC577">
        <v>0</v>
      </c>
      <c r="CD577">
        <v>0</v>
      </c>
      <c r="CE577">
        <v>0</v>
      </c>
      <c r="CF577" t="s">
        <v>349</v>
      </c>
      <c r="CG577">
        <v>0</v>
      </c>
      <c r="CH577">
        <v>0</v>
      </c>
      <c r="CI577">
        <v>16</v>
      </c>
      <c r="CJ577" t="s">
        <v>349</v>
      </c>
      <c r="CK577">
        <v>0</v>
      </c>
      <c r="CL577" t="s">
        <v>349</v>
      </c>
      <c r="CM577">
        <v>0</v>
      </c>
      <c r="CN577" s="133">
        <v>0</v>
      </c>
      <c r="CO577" s="133" t="s">
        <v>347</v>
      </c>
      <c r="CP577" s="133">
        <v>38</v>
      </c>
      <c r="CQ577" s="133">
        <v>228</v>
      </c>
      <c r="CR577">
        <v>15</v>
      </c>
      <c r="CS577">
        <v>90</v>
      </c>
      <c r="CT577">
        <v>0</v>
      </c>
      <c r="CY577">
        <v>32</v>
      </c>
      <c r="CZ577" t="s">
        <v>54</v>
      </c>
      <c r="DA577" t="s">
        <v>429</v>
      </c>
      <c r="DB577" t="s">
        <v>405</v>
      </c>
      <c r="DD577">
        <v>18</v>
      </c>
      <c r="DE577" t="s">
        <v>54</v>
      </c>
      <c r="DF577" t="s">
        <v>429</v>
      </c>
      <c r="DG577" t="s">
        <v>405</v>
      </c>
      <c r="DI577">
        <v>10</v>
      </c>
      <c r="DJ577" t="s">
        <v>54</v>
      </c>
      <c r="DK577" t="s">
        <v>1109</v>
      </c>
      <c r="DL577" t="s">
        <v>405</v>
      </c>
      <c r="DN577">
        <v>2</v>
      </c>
      <c r="DO577" t="s">
        <v>54</v>
      </c>
      <c r="DP577" t="s">
        <v>429</v>
      </c>
      <c r="DQ577" t="s">
        <v>405</v>
      </c>
      <c r="DS577">
        <v>28</v>
      </c>
      <c r="DT577" t="s">
        <v>348</v>
      </c>
      <c r="DU577" t="s">
        <v>348</v>
      </c>
      <c r="DV577" t="s">
        <v>347</v>
      </c>
      <c r="DW577">
        <v>23</v>
      </c>
      <c r="DX577">
        <v>138</v>
      </c>
      <c r="DY577">
        <v>0</v>
      </c>
      <c r="EF577">
        <v>0</v>
      </c>
      <c r="EM577">
        <v>0</v>
      </c>
      <c r="ET577">
        <v>0</v>
      </c>
      <c r="FA577">
        <v>0</v>
      </c>
      <c r="FH577">
        <v>138</v>
      </c>
      <c r="FK577">
        <v>7</v>
      </c>
      <c r="FL577">
        <v>42</v>
      </c>
      <c r="FM577">
        <v>14</v>
      </c>
      <c r="FN577">
        <v>84</v>
      </c>
      <c r="FO577">
        <v>17</v>
      </c>
      <c r="FP577">
        <v>102</v>
      </c>
      <c r="FQ577">
        <v>0</v>
      </c>
      <c r="FR577">
        <v>0</v>
      </c>
      <c r="FS577" t="s">
        <v>347</v>
      </c>
      <c r="FT577">
        <v>19</v>
      </c>
      <c r="FU577">
        <v>114</v>
      </c>
      <c r="FV577" t="s">
        <v>54</v>
      </c>
      <c r="FW577" t="s">
        <v>429</v>
      </c>
      <c r="FX577" t="s">
        <v>349</v>
      </c>
      <c r="FZ577" t="s">
        <v>349</v>
      </c>
      <c r="GA577">
        <v>0</v>
      </c>
      <c r="GB577">
        <v>0</v>
      </c>
      <c r="GC577" t="s">
        <v>353</v>
      </c>
      <c r="GD577" t="s">
        <v>354</v>
      </c>
      <c r="GE577" t="s">
        <v>354</v>
      </c>
      <c r="GF577" t="s">
        <v>354</v>
      </c>
      <c r="GG577">
        <v>14</v>
      </c>
      <c r="GH577" t="s">
        <v>356</v>
      </c>
    </row>
    <row r="578" spans="1:191" x14ac:dyDescent="0.35">
      <c r="A578" t="s">
        <v>53</v>
      </c>
      <c r="B578" t="s">
        <v>54</v>
      </c>
      <c r="C578" t="s">
        <v>1708</v>
      </c>
      <c r="D578" t="s">
        <v>429</v>
      </c>
      <c r="E578" t="s">
        <v>1786</v>
      </c>
      <c r="F578" t="s">
        <v>1787</v>
      </c>
      <c r="G578" t="s">
        <v>1792</v>
      </c>
      <c r="H578" t="s">
        <v>1793</v>
      </c>
      <c r="I578">
        <v>14</v>
      </c>
      <c r="J578">
        <v>4</v>
      </c>
      <c r="K578" t="s">
        <v>345</v>
      </c>
      <c r="L578">
        <v>4.4087706569999998</v>
      </c>
      <c r="M578">
        <v>32.583031570000003</v>
      </c>
      <c r="N578" t="s">
        <v>346</v>
      </c>
      <c r="O578" t="s">
        <v>347</v>
      </c>
      <c r="P578" s="133">
        <v>13</v>
      </c>
      <c r="Q578" s="133">
        <v>78</v>
      </c>
      <c r="R578" s="133">
        <v>13</v>
      </c>
      <c r="S578" s="133">
        <v>78</v>
      </c>
      <c r="T578" s="133">
        <v>45</v>
      </c>
      <c r="U578" t="s">
        <v>54</v>
      </c>
      <c r="V578" t="s">
        <v>429</v>
      </c>
      <c r="W578">
        <v>18</v>
      </c>
      <c r="X578" t="s">
        <v>54</v>
      </c>
      <c r="Y578" t="s">
        <v>429</v>
      </c>
      <c r="Z578">
        <v>6</v>
      </c>
      <c r="AA578" t="s">
        <v>54</v>
      </c>
      <c r="AB578" t="s">
        <v>429</v>
      </c>
      <c r="AC578">
        <v>3</v>
      </c>
      <c r="AD578" t="s">
        <v>348</v>
      </c>
      <c r="AE578" t="s">
        <v>348</v>
      </c>
      <c r="AF578">
        <v>2</v>
      </c>
      <c r="AG578" t="s">
        <v>54</v>
      </c>
      <c r="AH578" t="s">
        <v>429</v>
      </c>
      <c r="AI578">
        <v>4</v>
      </c>
      <c r="AJ578" t="s">
        <v>348</v>
      </c>
      <c r="AK578" t="s">
        <v>348</v>
      </c>
      <c r="AL578" t="s">
        <v>349</v>
      </c>
      <c r="AM578">
        <v>0</v>
      </c>
      <c r="AN578">
        <v>0</v>
      </c>
      <c r="AO578">
        <v>0</v>
      </c>
      <c r="AR578">
        <v>0</v>
      </c>
      <c r="AU578">
        <v>0</v>
      </c>
      <c r="AX578">
        <v>0</v>
      </c>
      <c r="BA578">
        <v>0</v>
      </c>
      <c r="BD578">
        <v>0</v>
      </c>
      <c r="BE578">
        <v>45</v>
      </c>
      <c r="BF578">
        <v>0</v>
      </c>
      <c r="BG578">
        <v>0</v>
      </c>
      <c r="BH578" t="s">
        <v>349</v>
      </c>
      <c r="BI578">
        <v>0</v>
      </c>
      <c r="BJ578">
        <v>0</v>
      </c>
      <c r="BK578">
        <v>18</v>
      </c>
      <c r="BL578">
        <v>0</v>
      </c>
      <c r="BM578">
        <v>0</v>
      </c>
      <c r="BN578" t="s">
        <v>349</v>
      </c>
      <c r="BO578">
        <v>0</v>
      </c>
      <c r="BP578">
        <v>0</v>
      </c>
      <c r="BQ578">
        <v>0</v>
      </c>
      <c r="BR578">
        <v>0</v>
      </c>
      <c r="BS578">
        <v>6</v>
      </c>
      <c r="BT578" t="s">
        <v>349</v>
      </c>
      <c r="BU578">
        <v>0</v>
      </c>
      <c r="BV578">
        <v>0</v>
      </c>
      <c r="BW578">
        <v>0</v>
      </c>
      <c r="BX578">
        <v>3</v>
      </c>
      <c r="BY578">
        <v>0</v>
      </c>
      <c r="BZ578" t="s">
        <v>349</v>
      </c>
      <c r="CA578">
        <v>0</v>
      </c>
      <c r="CB578">
        <v>0</v>
      </c>
      <c r="CC578">
        <v>0</v>
      </c>
      <c r="CD578">
        <v>0</v>
      </c>
      <c r="CE578">
        <v>2</v>
      </c>
      <c r="CF578" t="s">
        <v>349</v>
      </c>
      <c r="CG578">
        <v>0</v>
      </c>
      <c r="CH578">
        <v>0</v>
      </c>
      <c r="CI578">
        <v>4</v>
      </c>
      <c r="CJ578" t="s">
        <v>349</v>
      </c>
      <c r="CK578">
        <v>0</v>
      </c>
      <c r="CL578" t="s">
        <v>349</v>
      </c>
      <c r="CM578">
        <v>0</v>
      </c>
      <c r="CN578" s="133">
        <v>0</v>
      </c>
      <c r="CO578" s="133" t="s">
        <v>347</v>
      </c>
      <c r="CP578" s="133">
        <v>27</v>
      </c>
      <c r="CQ578" s="133">
        <v>162</v>
      </c>
      <c r="CR578">
        <v>11</v>
      </c>
      <c r="CS578">
        <v>66</v>
      </c>
      <c r="CT578">
        <v>0</v>
      </c>
      <c r="CY578">
        <v>24</v>
      </c>
      <c r="CZ578" t="s">
        <v>54</v>
      </c>
      <c r="DA578" t="s">
        <v>1109</v>
      </c>
      <c r="DB578" t="s">
        <v>405</v>
      </c>
      <c r="DD578">
        <v>6</v>
      </c>
      <c r="DE578" t="s">
        <v>54</v>
      </c>
      <c r="DF578" t="s">
        <v>429</v>
      </c>
      <c r="DG578" t="s">
        <v>405</v>
      </c>
      <c r="DI578">
        <v>5</v>
      </c>
      <c r="DJ578" t="s">
        <v>54</v>
      </c>
      <c r="DK578" t="s">
        <v>429</v>
      </c>
      <c r="DL578" t="s">
        <v>405</v>
      </c>
      <c r="DN578">
        <v>0</v>
      </c>
      <c r="DS578">
        <v>31</v>
      </c>
      <c r="DT578" t="s">
        <v>348</v>
      </c>
      <c r="DU578" t="s">
        <v>348</v>
      </c>
      <c r="DV578" t="s">
        <v>347</v>
      </c>
      <c r="DW578">
        <v>16</v>
      </c>
      <c r="DX578">
        <v>96</v>
      </c>
      <c r="DY578">
        <v>0</v>
      </c>
      <c r="EF578">
        <v>0</v>
      </c>
      <c r="EM578">
        <v>0</v>
      </c>
      <c r="ET578">
        <v>0</v>
      </c>
      <c r="FA578">
        <v>0</v>
      </c>
      <c r="FH578">
        <v>96</v>
      </c>
      <c r="FK578">
        <v>11</v>
      </c>
      <c r="FL578">
        <v>66</v>
      </c>
      <c r="FM578">
        <v>5</v>
      </c>
      <c r="FN578">
        <v>30</v>
      </c>
      <c r="FO578">
        <v>11</v>
      </c>
      <c r="FP578">
        <v>66</v>
      </c>
      <c r="FQ578">
        <v>0</v>
      </c>
      <c r="FR578">
        <v>0</v>
      </c>
      <c r="FS578" t="s">
        <v>347</v>
      </c>
      <c r="FT578">
        <v>20</v>
      </c>
      <c r="FU578">
        <v>120</v>
      </c>
      <c r="FV578" t="s">
        <v>54</v>
      </c>
      <c r="FW578" t="s">
        <v>429</v>
      </c>
      <c r="FX578" t="s">
        <v>349</v>
      </c>
      <c r="FZ578" t="s">
        <v>349</v>
      </c>
      <c r="GA578">
        <v>0</v>
      </c>
      <c r="GB578">
        <v>0</v>
      </c>
      <c r="GC578" t="s">
        <v>353</v>
      </c>
      <c r="GD578" t="s">
        <v>354</v>
      </c>
      <c r="GE578" t="s">
        <v>354</v>
      </c>
      <c r="GF578" t="s">
        <v>354</v>
      </c>
      <c r="GG578">
        <v>14</v>
      </c>
      <c r="GH578" t="s">
        <v>356</v>
      </c>
    </row>
    <row r="579" spans="1:191" x14ac:dyDescent="0.35">
      <c r="A579" t="s">
        <v>53</v>
      </c>
      <c r="B579" t="s">
        <v>54</v>
      </c>
      <c r="C579" t="s">
        <v>1708</v>
      </c>
      <c r="D579" t="s">
        <v>429</v>
      </c>
      <c r="E579" t="s">
        <v>1786</v>
      </c>
      <c r="F579" t="s">
        <v>1787</v>
      </c>
      <c r="G579" t="s">
        <v>1794</v>
      </c>
      <c r="H579" t="s">
        <v>1795</v>
      </c>
      <c r="I579">
        <v>14</v>
      </c>
      <c r="J579">
        <v>4</v>
      </c>
      <c r="K579" t="s">
        <v>345</v>
      </c>
      <c r="L579">
        <v>4.4168309499999996</v>
      </c>
      <c r="M579">
        <v>32.571955279999997</v>
      </c>
      <c r="N579" t="s">
        <v>346</v>
      </c>
      <c r="O579" t="s">
        <v>347</v>
      </c>
      <c r="P579" s="133">
        <v>26</v>
      </c>
      <c r="Q579" s="133">
        <v>156</v>
      </c>
      <c r="R579" s="133">
        <v>25</v>
      </c>
      <c r="S579" s="133">
        <v>150</v>
      </c>
      <c r="T579" s="133">
        <v>36</v>
      </c>
      <c r="U579" t="s">
        <v>54</v>
      </c>
      <c r="V579" t="s">
        <v>429</v>
      </c>
      <c r="W579">
        <v>12</v>
      </c>
      <c r="X579" t="s">
        <v>54</v>
      </c>
      <c r="Y579" t="s">
        <v>429</v>
      </c>
      <c r="Z579">
        <v>12</v>
      </c>
      <c r="AA579" t="s">
        <v>54</v>
      </c>
      <c r="AB579" t="s">
        <v>429</v>
      </c>
      <c r="AC579">
        <v>36</v>
      </c>
      <c r="AD579" t="s">
        <v>348</v>
      </c>
      <c r="AE579" t="s">
        <v>348</v>
      </c>
      <c r="AF579">
        <v>3</v>
      </c>
      <c r="AG579" t="s">
        <v>54</v>
      </c>
      <c r="AH579" t="s">
        <v>429</v>
      </c>
      <c r="AI579">
        <v>51</v>
      </c>
      <c r="AJ579" t="s">
        <v>348</v>
      </c>
      <c r="AK579" t="s">
        <v>348</v>
      </c>
      <c r="AL579" t="s">
        <v>347</v>
      </c>
      <c r="AM579">
        <v>1</v>
      </c>
      <c r="AN579">
        <v>6</v>
      </c>
      <c r="AO579">
        <v>0</v>
      </c>
      <c r="AR579">
        <v>0</v>
      </c>
      <c r="AU579">
        <v>0</v>
      </c>
      <c r="AX579">
        <v>6</v>
      </c>
      <c r="AY579" t="s">
        <v>123</v>
      </c>
      <c r="AZ579" t="s">
        <v>1177</v>
      </c>
      <c r="BA579">
        <v>0</v>
      </c>
      <c r="BD579">
        <v>0</v>
      </c>
      <c r="BE579">
        <v>23</v>
      </c>
      <c r="BF579">
        <v>0</v>
      </c>
      <c r="BG579">
        <v>13</v>
      </c>
      <c r="BH579" t="s">
        <v>349</v>
      </c>
      <c r="BI579">
        <v>0</v>
      </c>
      <c r="BJ579">
        <v>0</v>
      </c>
      <c r="BK579">
        <v>9</v>
      </c>
      <c r="BL579">
        <v>0</v>
      </c>
      <c r="BM579">
        <v>3</v>
      </c>
      <c r="BN579" t="s">
        <v>349</v>
      </c>
      <c r="BO579">
        <v>0</v>
      </c>
      <c r="BP579">
        <v>0</v>
      </c>
      <c r="BQ579">
        <v>5</v>
      </c>
      <c r="BR579">
        <v>0</v>
      </c>
      <c r="BS579">
        <v>7</v>
      </c>
      <c r="BT579" t="s">
        <v>349</v>
      </c>
      <c r="BU579">
        <v>0</v>
      </c>
      <c r="BV579">
        <v>0</v>
      </c>
      <c r="BW579">
        <v>0</v>
      </c>
      <c r="BX579">
        <v>0</v>
      </c>
      <c r="BY579">
        <v>42</v>
      </c>
      <c r="BZ579" t="s">
        <v>349</v>
      </c>
      <c r="CA579">
        <v>0</v>
      </c>
      <c r="CB579">
        <v>0</v>
      </c>
      <c r="CC579">
        <v>0</v>
      </c>
      <c r="CD579">
        <v>0</v>
      </c>
      <c r="CE579">
        <v>3</v>
      </c>
      <c r="CF579" t="s">
        <v>349</v>
      </c>
      <c r="CG579">
        <v>0</v>
      </c>
      <c r="CH579">
        <v>0</v>
      </c>
      <c r="CI579">
        <v>51</v>
      </c>
      <c r="CJ579" t="s">
        <v>349</v>
      </c>
      <c r="CK579">
        <v>0</v>
      </c>
      <c r="CL579" t="s">
        <v>349</v>
      </c>
      <c r="CM579">
        <v>0</v>
      </c>
      <c r="CN579" s="133">
        <v>0</v>
      </c>
      <c r="CO579" s="133" t="s">
        <v>347</v>
      </c>
      <c r="CP579" s="133">
        <v>56</v>
      </c>
      <c r="CQ579" s="133">
        <v>336</v>
      </c>
      <c r="CR579">
        <v>13</v>
      </c>
      <c r="CS579">
        <v>78</v>
      </c>
      <c r="CT579">
        <v>0</v>
      </c>
      <c r="CY579">
        <v>30</v>
      </c>
      <c r="CZ579" t="s">
        <v>54</v>
      </c>
      <c r="DA579" t="s">
        <v>1109</v>
      </c>
      <c r="DB579" t="s">
        <v>405</v>
      </c>
      <c r="DD579">
        <v>6</v>
      </c>
      <c r="DE579" t="s">
        <v>54</v>
      </c>
      <c r="DF579" t="s">
        <v>1109</v>
      </c>
      <c r="DG579" t="s">
        <v>405</v>
      </c>
      <c r="DI579">
        <v>5</v>
      </c>
      <c r="DJ579" t="s">
        <v>54</v>
      </c>
      <c r="DK579" t="s">
        <v>429</v>
      </c>
      <c r="DL579" t="s">
        <v>405</v>
      </c>
      <c r="DN579">
        <v>0</v>
      </c>
      <c r="DS579">
        <v>37</v>
      </c>
      <c r="DT579" t="s">
        <v>348</v>
      </c>
      <c r="DU579" t="s">
        <v>348</v>
      </c>
      <c r="DV579" t="s">
        <v>347</v>
      </c>
      <c r="DW579">
        <v>43</v>
      </c>
      <c r="DX579">
        <v>258</v>
      </c>
      <c r="DY579">
        <v>0</v>
      </c>
      <c r="EF579">
        <v>0</v>
      </c>
      <c r="EM579">
        <v>0</v>
      </c>
      <c r="ET579">
        <v>0</v>
      </c>
      <c r="FA579">
        <v>0</v>
      </c>
      <c r="FH579">
        <v>258</v>
      </c>
      <c r="FK579">
        <v>18</v>
      </c>
      <c r="FL579">
        <v>84</v>
      </c>
      <c r="FM579">
        <v>30</v>
      </c>
      <c r="FN579">
        <v>93</v>
      </c>
      <c r="FO579">
        <v>8</v>
      </c>
      <c r="FP579">
        <v>159</v>
      </c>
      <c r="FQ579">
        <v>0</v>
      </c>
      <c r="FR579">
        <v>0</v>
      </c>
      <c r="FS579" t="s">
        <v>347</v>
      </c>
      <c r="FT579">
        <v>15</v>
      </c>
      <c r="FU579">
        <v>90</v>
      </c>
      <c r="FV579" t="s">
        <v>54</v>
      </c>
      <c r="FW579" t="s">
        <v>429</v>
      </c>
      <c r="FX579" t="s">
        <v>347</v>
      </c>
      <c r="FY579" t="s">
        <v>119</v>
      </c>
      <c r="FZ579" t="s">
        <v>349</v>
      </c>
      <c r="GA579">
        <v>0</v>
      </c>
      <c r="GB579">
        <v>0</v>
      </c>
      <c r="GC579" t="s">
        <v>353</v>
      </c>
      <c r="GD579" t="s">
        <v>354</v>
      </c>
      <c r="GE579" t="s">
        <v>354</v>
      </c>
      <c r="GF579" t="s">
        <v>354</v>
      </c>
      <c r="GG579">
        <v>14</v>
      </c>
      <c r="GH579" t="s">
        <v>356</v>
      </c>
    </row>
    <row r="580" spans="1:191" x14ac:dyDescent="0.35">
      <c r="A580" t="s">
        <v>55</v>
      </c>
      <c r="B580" t="s">
        <v>56</v>
      </c>
      <c r="C580" t="s">
        <v>1796</v>
      </c>
      <c r="D580" t="s">
        <v>1261</v>
      </c>
      <c r="E580" t="s">
        <v>1797</v>
      </c>
      <c r="F580" t="s">
        <v>1798</v>
      </c>
      <c r="G580" t="s">
        <v>1799</v>
      </c>
      <c r="H580" t="s">
        <v>1800</v>
      </c>
      <c r="I580">
        <v>14</v>
      </c>
      <c r="J580">
        <v>5</v>
      </c>
      <c r="K580" t="s">
        <v>345</v>
      </c>
      <c r="L580">
        <v>7.6719132979999998</v>
      </c>
      <c r="M580">
        <v>33.356113219999997</v>
      </c>
      <c r="N580" t="s">
        <v>346</v>
      </c>
      <c r="O580" t="s">
        <v>347</v>
      </c>
      <c r="P580" s="133">
        <v>23</v>
      </c>
      <c r="Q580" s="133">
        <v>139</v>
      </c>
      <c r="R580" s="133">
        <v>15</v>
      </c>
      <c r="S580" s="133">
        <v>90</v>
      </c>
      <c r="T580" s="133">
        <v>8</v>
      </c>
      <c r="U580" t="s">
        <v>56</v>
      </c>
      <c r="V580" t="s">
        <v>1261</v>
      </c>
      <c r="W580">
        <v>12</v>
      </c>
      <c r="X580" t="s">
        <v>56</v>
      </c>
      <c r="Y580" t="s">
        <v>1261</v>
      </c>
      <c r="Z580">
        <v>24</v>
      </c>
      <c r="AA580" t="s">
        <v>56</v>
      </c>
      <c r="AB580" t="s">
        <v>1261</v>
      </c>
      <c r="AC580">
        <v>21</v>
      </c>
      <c r="AD580" t="s">
        <v>56</v>
      </c>
      <c r="AE580" t="s">
        <v>1261</v>
      </c>
      <c r="AF580">
        <v>25</v>
      </c>
      <c r="AG580" t="s">
        <v>56</v>
      </c>
      <c r="AH580" t="s">
        <v>1261</v>
      </c>
      <c r="AI580">
        <v>0</v>
      </c>
      <c r="AL580" t="s">
        <v>347</v>
      </c>
      <c r="AM580">
        <v>8</v>
      </c>
      <c r="AN580">
        <v>49</v>
      </c>
      <c r="AO580">
        <v>4</v>
      </c>
      <c r="AP580" t="s">
        <v>116</v>
      </c>
      <c r="AQ580" t="s">
        <v>1165</v>
      </c>
      <c r="AR580">
        <v>9</v>
      </c>
      <c r="AS580" t="s">
        <v>116</v>
      </c>
      <c r="AT580" t="s">
        <v>1165</v>
      </c>
      <c r="AU580">
        <v>13</v>
      </c>
      <c r="AV580" t="s">
        <v>116</v>
      </c>
      <c r="AW580" t="s">
        <v>1165</v>
      </c>
      <c r="AX580">
        <v>11</v>
      </c>
      <c r="AY580" t="s">
        <v>116</v>
      </c>
      <c r="AZ580" t="s">
        <v>1165</v>
      </c>
      <c r="BA580">
        <v>12</v>
      </c>
      <c r="BB580" t="s">
        <v>116</v>
      </c>
      <c r="BC580" t="s">
        <v>1165</v>
      </c>
      <c r="BD580">
        <v>0</v>
      </c>
      <c r="BE580">
        <v>12</v>
      </c>
      <c r="BF580">
        <v>0</v>
      </c>
      <c r="BG580">
        <v>0</v>
      </c>
      <c r="BH580" t="s">
        <v>349</v>
      </c>
      <c r="BI580">
        <v>0</v>
      </c>
      <c r="BJ580">
        <v>0</v>
      </c>
      <c r="BK580">
        <v>21</v>
      </c>
      <c r="BL580">
        <v>0</v>
      </c>
      <c r="BM580">
        <v>0</v>
      </c>
      <c r="BN580" t="s">
        <v>349</v>
      </c>
      <c r="BO580">
        <v>0</v>
      </c>
      <c r="BP580">
        <v>0</v>
      </c>
      <c r="BQ580">
        <v>37</v>
      </c>
      <c r="BR580">
        <v>0</v>
      </c>
      <c r="BS580">
        <v>0</v>
      </c>
      <c r="BT580" t="s">
        <v>349</v>
      </c>
      <c r="BU580">
        <v>0</v>
      </c>
      <c r="BV580">
        <v>0</v>
      </c>
      <c r="BW580">
        <v>32</v>
      </c>
      <c r="BX580">
        <v>0</v>
      </c>
      <c r="BY580">
        <v>0</v>
      </c>
      <c r="BZ580" t="s">
        <v>349</v>
      </c>
      <c r="CA580">
        <v>0</v>
      </c>
      <c r="CB580">
        <v>0</v>
      </c>
      <c r="CC580">
        <v>0</v>
      </c>
      <c r="CD580">
        <v>0</v>
      </c>
      <c r="CE580">
        <v>0</v>
      </c>
      <c r="CF580" t="s">
        <v>347</v>
      </c>
      <c r="CG580">
        <v>0</v>
      </c>
      <c r="CH580">
        <v>37</v>
      </c>
      <c r="CI580">
        <v>0</v>
      </c>
      <c r="CJ580" t="s">
        <v>349</v>
      </c>
      <c r="CK580">
        <v>0</v>
      </c>
      <c r="CL580" t="s">
        <v>349</v>
      </c>
      <c r="CM580">
        <v>0</v>
      </c>
      <c r="CN580" s="133">
        <v>0</v>
      </c>
      <c r="CO580" s="133" t="s">
        <v>347</v>
      </c>
      <c r="CP580" s="133">
        <v>46</v>
      </c>
      <c r="CQ580" s="133">
        <v>276</v>
      </c>
      <c r="CR580">
        <v>25</v>
      </c>
      <c r="CS580">
        <v>150</v>
      </c>
      <c r="CT580">
        <v>8</v>
      </c>
      <c r="CU580" t="s">
        <v>56</v>
      </c>
      <c r="CV580" t="s">
        <v>1261</v>
      </c>
      <c r="CW580" t="s">
        <v>350</v>
      </c>
      <c r="CY580">
        <v>12</v>
      </c>
      <c r="CZ580" t="s">
        <v>56</v>
      </c>
      <c r="DA580" t="s">
        <v>1261</v>
      </c>
      <c r="DB580" t="s">
        <v>350</v>
      </c>
      <c r="DD580">
        <v>36</v>
      </c>
      <c r="DE580" t="s">
        <v>56</v>
      </c>
      <c r="DF580" t="s">
        <v>1801</v>
      </c>
      <c r="DG580" t="s">
        <v>350</v>
      </c>
      <c r="DI580">
        <v>46</v>
      </c>
      <c r="DJ580" t="s">
        <v>56</v>
      </c>
      <c r="DK580" t="s">
        <v>1261</v>
      </c>
      <c r="DL580" t="s">
        <v>444</v>
      </c>
      <c r="DN580">
        <v>48</v>
      </c>
      <c r="DO580" t="s">
        <v>56</v>
      </c>
      <c r="DP580" t="s">
        <v>1261</v>
      </c>
      <c r="DQ580" t="s">
        <v>405</v>
      </c>
      <c r="DS580">
        <v>0</v>
      </c>
      <c r="DV580" t="s">
        <v>347</v>
      </c>
      <c r="DW580">
        <v>21</v>
      </c>
      <c r="DX580">
        <v>126</v>
      </c>
      <c r="DY580">
        <v>7</v>
      </c>
      <c r="DZ580" t="s">
        <v>116</v>
      </c>
      <c r="EB580" t="s">
        <v>1165</v>
      </c>
      <c r="ED580" t="s">
        <v>350</v>
      </c>
      <c r="EF580">
        <v>13</v>
      </c>
      <c r="EG580" t="s">
        <v>116</v>
      </c>
      <c r="EI580" t="s">
        <v>1165</v>
      </c>
      <c r="EK580" t="s">
        <v>350</v>
      </c>
      <c r="EM580">
        <v>21</v>
      </c>
      <c r="EN580" t="s">
        <v>116</v>
      </c>
      <c r="EP580" t="s">
        <v>1165</v>
      </c>
      <c r="ER580" t="s">
        <v>350</v>
      </c>
      <c r="ET580">
        <v>56</v>
      </c>
      <c r="EU580" t="s">
        <v>116</v>
      </c>
      <c r="EW580" t="s">
        <v>1165</v>
      </c>
      <c r="EY580" t="s">
        <v>350</v>
      </c>
      <c r="FA580">
        <v>29</v>
      </c>
      <c r="FB580" t="s">
        <v>116</v>
      </c>
      <c r="FD580" t="s">
        <v>1165</v>
      </c>
      <c r="FF580" t="s">
        <v>350</v>
      </c>
      <c r="FH580">
        <v>0</v>
      </c>
      <c r="FK580">
        <v>15</v>
      </c>
      <c r="FL580">
        <v>75</v>
      </c>
      <c r="FM580">
        <v>20</v>
      </c>
      <c r="FN580">
        <v>121</v>
      </c>
      <c r="FO580">
        <v>11</v>
      </c>
      <c r="FP580">
        <v>80</v>
      </c>
      <c r="FQ580">
        <v>0</v>
      </c>
      <c r="FR580">
        <v>0</v>
      </c>
      <c r="FS580" t="s">
        <v>347</v>
      </c>
      <c r="FT580">
        <v>14</v>
      </c>
      <c r="FU580">
        <v>84</v>
      </c>
      <c r="FV580" t="s">
        <v>348</v>
      </c>
      <c r="FW580" t="s">
        <v>348</v>
      </c>
      <c r="FX580" t="s">
        <v>347</v>
      </c>
      <c r="FY580" t="s">
        <v>116</v>
      </c>
      <c r="FZ580" t="s">
        <v>347</v>
      </c>
      <c r="GA580">
        <v>4</v>
      </c>
      <c r="GB580">
        <v>24</v>
      </c>
      <c r="GC580" t="s">
        <v>353</v>
      </c>
      <c r="GD580" t="s">
        <v>355</v>
      </c>
      <c r="GE580" t="s">
        <v>355</v>
      </c>
      <c r="GF580" t="s">
        <v>354</v>
      </c>
      <c r="GG580">
        <v>14</v>
      </c>
      <c r="GH580" t="s">
        <v>356</v>
      </c>
    </row>
    <row r="581" spans="1:191" x14ac:dyDescent="0.35">
      <c r="A581" t="s">
        <v>55</v>
      </c>
      <c r="B581" t="s">
        <v>56</v>
      </c>
      <c r="C581" t="s">
        <v>1796</v>
      </c>
      <c r="D581" t="s">
        <v>1261</v>
      </c>
      <c r="E581" t="s">
        <v>1797</v>
      </c>
      <c r="F581" t="s">
        <v>1798</v>
      </c>
      <c r="G581" t="s">
        <v>1802</v>
      </c>
      <c r="H581" t="s">
        <v>1803</v>
      </c>
      <c r="I581">
        <v>14</v>
      </c>
      <c r="J581">
        <v>5</v>
      </c>
      <c r="K581" t="s">
        <v>345</v>
      </c>
      <c r="L581">
        <v>7.6734530000000003</v>
      </c>
      <c r="M581">
        <v>33.356516999999997</v>
      </c>
      <c r="N581" t="s">
        <v>346</v>
      </c>
      <c r="O581" t="s">
        <v>347</v>
      </c>
      <c r="P581" s="133">
        <v>20</v>
      </c>
      <c r="Q581" s="133">
        <v>120</v>
      </c>
      <c r="R581" s="133">
        <v>13</v>
      </c>
      <c r="S581" s="133">
        <v>78</v>
      </c>
      <c r="T581" s="133">
        <v>7</v>
      </c>
      <c r="U581" t="s">
        <v>56</v>
      </c>
      <c r="V581" t="s">
        <v>1261</v>
      </c>
      <c r="W581">
        <v>8</v>
      </c>
      <c r="X581" t="s">
        <v>56</v>
      </c>
      <c r="Y581" t="s">
        <v>1261</v>
      </c>
      <c r="Z581">
        <v>18</v>
      </c>
      <c r="AA581" t="s">
        <v>56</v>
      </c>
      <c r="AB581" t="s">
        <v>1261</v>
      </c>
      <c r="AC581">
        <v>30</v>
      </c>
      <c r="AD581" t="s">
        <v>56</v>
      </c>
      <c r="AE581" t="s">
        <v>1261</v>
      </c>
      <c r="AF581">
        <v>15</v>
      </c>
      <c r="AG581" t="s">
        <v>56</v>
      </c>
      <c r="AH581" t="s">
        <v>1801</v>
      </c>
      <c r="AI581">
        <v>0</v>
      </c>
      <c r="AL581" t="s">
        <v>347</v>
      </c>
      <c r="AM581">
        <v>7</v>
      </c>
      <c r="AN581">
        <v>42</v>
      </c>
      <c r="AO581">
        <v>4</v>
      </c>
      <c r="AP581" t="s">
        <v>116</v>
      </c>
      <c r="AQ581" t="s">
        <v>1165</v>
      </c>
      <c r="AR581">
        <v>7</v>
      </c>
      <c r="AS581" t="s">
        <v>116</v>
      </c>
      <c r="AT581" t="s">
        <v>1165</v>
      </c>
      <c r="AU581">
        <v>9</v>
      </c>
      <c r="AV581" t="s">
        <v>116</v>
      </c>
      <c r="AW581" t="s">
        <v>1165</v>
      </c>
      <c r="AX581">
        <v>12</v>
      </c>
      <c r="AY581" t="s">
        <v>116</v>
      </c>
      <c r="AZ581" t="s">
        <v>1165</v>
      </c>
      <c r="BA581">
        <v>10</v>
      </c>
      <c r="BB581" t="s">
        <v>116</v>
      </c>
      <c r="BC581" t="s">
        <v>1165</v>
      </c>
      <c r="BD581">
        <v>0</v>
      </c>
      <c r="BE581">
        <v>11</v>
      </c>
      <c r="BF581">
        <v>0</v>
      </c>
      <c r="BG581">
        <v>0</v>
      </c>
      <c r="BH581" t="s">
        <v>349</v>
      </c>
      <c r="BI581">
        <v>0</v>
      </c>
      <c r="BJ581">
        <v>0</v>
      </c>
      <c r="BK581">
        <v>15</v>
      </c>
      <c r="BL581">
        <v>0</v>
      </c>
      <c r="BM581">
        <v>0</v>
      </c>
      <c r="BN581" t="s">
        <v>349</v>
      </c>
      <c r="BO581">
        <v>0</v>
      </c>
      <c r="BP581">
        <v>0</v>
      </c>
      <c r="BQ581">
        <v>27</v>
      </c>
      <c r="BR581">
        <v>0</v>
      </c>
      <c r="BS581">
        <v>0</v>
      </c>
      <c r="BT581" t="s">
        <v>349</v>
      </c>
      <c r="BU581">
        <v>0</v>
      </c>
      <c r="BV581">
        <v>0</v>
      </c>
      <c r="BW581">
        <v>42</v>
      </c>
      <c r="BX581">
        <v>0</v>
      </c>
      <c r="BY581">
        <v>0</v>
      </c>
      <c r="BZ581" t="s">
        <v>349</v>
      </c>
      <c r="CA581">
        <v>0</v>
      </c>
      <c r="CB581">
        <v>0</v>
      </c>
      <c r="CC581">
        <v>0</v>
      </c>
      <c r="CD581">
        <v>0</v>
      </c>
      <c r="CE581">
        <v>0</v>
      </c>
      <c r="CF581" t="s">
        <v>347</v>
      </c>
      <c r="CG581">
        <v>0</v>
      </c>
      <c r="CH581">
        <v>25</v>
      </c>
      <c r="CI581">
        <v>0</v>
      </c>
      <c r="CJ581" t="s">
        <v>349</v>
      </c>
      <c r="CK581">
        <v>0</v>
      </c>
      <c r="CL581" t="s">
        <v>349</v>
      </c>
      <c r="CM581">
        <v>0</v>
      </c>
      <c r="CN581" s="133">
        <v>0</v>
      </c>
      <c r="CO581" s="133" t="s">
        <v>347</v>
      </c>
      <c r="CP581" s="133">
        <v>46</v>
      </c>
      <c r="CQ581" s="133">
        <v>276</v>
      </c>
      <c r="CR581">
        <v>29</v>
      </c>
      <c r="CS581">
        <v>174</v>
      </c>
      <c r="CT581">
        <v>10</v>
      </c>
      <c r="CU581" t="s">
        <v>56</v>
      </c>
      <c r="CV581" t="s">
        <v>1261</v>
      </c>
      <c r="CW581" t="s">
        <v>350</v>
      </c>
      <c r="CY581">
        <v>17</v>
      </c>
      <c r="CZ581" t="s">
        <v>56</v>
      </c>
      <c r="DA581" t="s">
        <v>1261</v>
      </c>
      <c r="DB581" t="s">
        <v>350</v>
      </c>
      <c r="DD581">
        <v>55</v>
      </c>
      <c r="DE581" t="s">
        <v>56</v>
      </c>
      <c r="DF581" t="s">
        <v>1261</v>
      </c>
      <c r="DG581" t="s">
        <v>350</v>
      </c>
      <c r="DI581">
        <v>68</v>
      </c>
      <c r="DJ581" t="s">
        <v>56</v>
      </c>
      <c r="DK581" t="s">
        <v>1261</v>
      </c>
      <c r="DL581" t="s">
        <v>350</v>
      </c>
      <c r="DN581">
        <v>24</v>
      </c>
      <c r="DO581" t="s">
        <v>56</v>
      </c>
      <c r="DP581" t="s">
        <v>1261</v>
      </c>
      <c r="DQ581" t="s">
        <v>444</v>
      </c>
      <c r="DS581">
        <v>0</v>
      </c>
      <c r="DV581" t="s">
        <v>347</v>
      </c>
      <c r="DW581">
        <v>17</v>
      </c>
      <c r="DX581">
        <v>102</v>
      </c>
      <c r="DY581">
        <v>7</v>
      </c>
      <c r="DZ581" t="s">
        <v>116</v>
      </c>
      <c r="EB581" t="s">
        <v>1165</v>
      </c>
      <c r="ED581" t="s">
        <v>350</v>
      </c>
      <c r="EF581">
        <v>15</v>
      </c>
      <c r="EG581" t="s">
        <v>116</v>
      </c>
      <c r="EI581" t="s">
        <v>1165</v>
      </c>
      <c r="EK581" t="s">
        <v>350</v>
      </c>
      <c r="EM581">
        <v>25</v>
      </c>
      <c r="EN581" t="s">
        <v>116</v>
      </c>
      <c r="EP581" t="s">
        <v>1165</v>
      </c>
      <c r="ER581" t="s">
        <v>350</v>
      </c>
      <c r="ET581">
        <v>38</v>
      </c>
      <c r="EU581" t="s">
        <v>116</v>
      </c>
      <c r="EW581" t="s">
        <v>1165</v>
      </c>
      <c r="EY581" t="s">
        <v>350</v>
      </c>
      <c r="FA581">
        <v>17</v>
      </c>
      <c r="FB581" t="s">
        <v>116</v>
      </c>
      <c r="FD581" t="s">
        <v>1165</v>
      </c>
      <c r="FF581" t="s">
        <v>587</v>
      </c>
      <c r="FG581" t="s">
        <v>444</v>
      </c>
      <c r="FH581">
        <v>0</v>
      </c>
      <c r="FK581">
        <v>12</v>
      </c>
      <c r="FL581">
        <v>60</v>
      </c>
      <c r="FM581">
        <v>14</v>
      </c>
      <c r="FN581">
        <v>70</v>
      </c>
      <c r="FO581">
        <v>20</v>
      </c>
      <c r="FP581">
        <v>146</v>
      </c>
      <c r="FQ581">
        <v>0</v>
      </c>
      <c r="FR581">
        <v>0</v>
      </c>
      <c r="FS581" t="s">
        <v>347</v>
      </c>
      <c r="FT581">
        <v>10</v>
      </c>
      <c r="FU581">
        <v>60</v>
      </c>
      <c r="FV581" t="s">
        <v>56</v>
      </c>
      <c r="FW581" t="s">
        <v>1261</v>
      </c>
      <c r="FX581" t="s">
        <v>347</v>
      </c>
      <c r="FY581" t="s">
        <v>116</v>
      </c>
      <c r="FZ581" t="s">
        <v>347</v>
      </c>
      <c r="GA581">
        <v>4</v>
      </c>
      <c r="GB581">
        <v>24</v>
      </c>
      <c r="GC581" t="s">
        <v>353</v>
      </c>
      <c r="GD581" t="s">
        <v>355</v>
      </c>
      <c r="GE581" t="s">
        <v>355</v>
      </c>
      <c r="GF581" t="s">
        <v>355</v>
      </c>
      <c r="GG581">
        <v>14</v>
      </c>
      <c r="GH581" t="s">
        <v>356</v>
      </c>
    </row>
    <row r="582" spans="1:191" x14ac:dyDescent="0.35">
      <c r="A582" t="s">
        <v>55</v>
      </c>
      <c r="B582" t="s">
        <v>56</v>
      </c>
      <c r="C582" t="s">
        <v>1796</v>
      </c>
      <c r="D582" t="s">
        <v>1261</v>
      </c>
      <c r="E582" t="s">
        <v>1797</v>
      </c>
      <c r="F582" t="s">
        <v>1798</v>
      </c>
      <c r="G582" t="s">
        <v>1804</v>
      </c>
      <c r="H582" t="s">
        <v>1805</v>
      </c>
      <c r="I582">
        <v>14</v>
      </c>
      <c r="J582">
        <v>5</v>
      </c>
      <c r="K582" t="s">
        <v>345</v>
      </c>
      <c r="L582">
        <v>7.6560242980000002</v>
      </c>
      <c r="M582">
        <v>33.357000220000003</v>
      </c>
      <c r="N582" t="s">
        <v>346</v>
      </c>
      <c r="O582" t="s">
        <v>347</v>
      </c>
      <c r="P582" s="133">
        <v>27</v>
      </c>
      <c r="Q582" s="133">
        <v>162</v>
      </c>
      <c r="R582" s="133">
        <v>18</v>
      </c>
      <c r="S582" s="133">
        <v>108</v>
      </c>
      <c r="T582" s="133">
        <v>8</v>
      </c>
      <c r="U582" t="s">
        <v>56</v>
      </c>
      <c r="V582" t="s">
        <v>1261</v>
      </c>
      <c r="W582">
        <v>12</v>
      </c>
      <c r="X582" t="s">
        <v>56</v>
      </c>
      <c r="Y582" t="s">
        <v>1261</v>
      </c>
      <c r="Z582">
        <v>18</v>
      </c>
      <c r="AA582" t="s">
        <v>56</v>
      </c>
      <c r="AB582" t="s">
        <v>1261</v>
      </c>
      <c r="AC582">
        <v>30</v>
      </c>
      <c r="AD582" t="s">
        <v>56</v>
      </c>
      <c r="AE582" t="s">
        <v>1261</v>
      </c>
      <c r="AF582">
        <v>21</v>
      </c>
      <c r="AG582" t="s">
        <v>56</v>
      </c>
      <c r="AH582" t="s">
        <v>1261</v>
      </c>
      <c r="AI582">
        <v>19</v>
      </c>
      <c r="AJ582" t="s">
        <v>348</v>
      </c>
      <c r="AK582" t="s">
        <v>348</v>
      </c>
      <c r="AL582" t="s">
        <v>347</v>
      </c>
      <c r="AM582">
        <v>9</v>
      </c>
      <c r="AN582">
        <v>54</v>
      </c>
      <c r="AO582">
        <v>7</v>
      </c>
      <c r="AP582" t="s">
        <v>116</v>
      </c>
      <c r="AQ582" t="s">
        <v>1165</v>
      </c>
      <c r="AR582">
        <v>8</v>
      </c>
      <c r="AS582" t="s">
        <v>116</v>
      </c>
      <c r="AT582" t="s">
        <v>1165</v>
      </c>
      <c r="AU582">
        <v>16</v>
      </c>
      <c r="AV582" t="s">
        <v>116</v>
      </c>
      <c r="AW582" t="s">
        <v>1165</v>
      </c>
      <c r="AX582">
        <v>12</v>
      </c>
      <c r="AY582" t="s">
        <v>116</v>
      </c>
      <c r="AZ582" t="s">
        <v>1165</v>
      </c>
      <c r="BA582">
        <v>11</v>
      </c>
      <c r="BB582" t="s">
        <v>116</v>
      </c>
      <c r="BC582" t="s">
        <v>1165</v>
      </c>
      <c r="BD582">
        <v>0</v>
      </c>
      <c r="BE582">
        <v>15</v>
      </c>
      <c r="BF582">
        <v>0</v>
      </c>
      <c r="BG582">
        <v>0</v>
      </c>
      <c r="BH582" t="s">
        <v>349</v>
      </c>
      <c r="BI582">
        <v>0</v>
      </c>
      <c r="BJ582">
        <v>0</v>
      </c>
      <c r="BK582">
        <v>20</v>
      </c>
      <c r="BL582">
        <v>0</v>
      </c>
      <c r="BM582">
        <v>0</v>
      </c>
      <c r="BN582" t="s">
        <v>349</v>
      </c>
      <c r="BO582">
        <v>0</v>
      </c>
      <c r="BP582">
        <v>0</v>
      </c>
      <c r="BQ582">
        <v>34</v>
      </c>
      <c r="BR582">
        <v>0</v>
      </c>
      <c r="BS582">
        <v>0</v>
      </c>
      <c r="BT582" t="s">
        <v>349</v>
      </c>
      <c r="BU582">
        <v>0</v>
      </c>
      <c r="BV582">
        <v>0</v>
      </c>
      <c r="BW582">
        <v>42</v>
      </c>
      <c r="BX582">
        <v>0</v>
      </c>
      <c r="BY582">
        <v>0</v>
      </c>
      <c r="BZ582" t="s">
        <v>349</v>
      </c>
      <c r="CA582">
        <v>0</v>
      </c>
      <c r="CB582">
        <v>0</v>
      </c>
      <c r="CC582">
        <v>0</v>
      </c>
      <c r="CD582">
        <v>0</v>
      </c>
      <c r="CE582">
        <v>0</v>
      </c>
      <c r="CF582" t="s">
        <v>347</v>
      </c>
      <c r="CG582">
        <v>0</v>
      </c>
      <c r="CH582">
        <v>32</v>
      </c>
      <c r="CI582">
        <v>19</v>
      </c>
      <c r="CJ582" t="s">
        <v>349</v>
      </c>
      <c r="CK582">
        <v>0</v>
      </c>
      <c r="CL582" t="s">
        <v>349</v>
      </c>
      <c r="CM582">
        <v>0</v>
      </c>
      <c r="CN582" s="133">
        <v>0</v>
      </c>
      <c r="CO582" s="133" t="s">
        <v>347</v>
      </c>
      <c r="CP582" s="133">
        <v>49</v>
      </c>
      <c r="CQ582" s="133">
        <v>294</v>
      </c>
      <c r="CR582">
        <v>26</v>
      </c>
      <c r="CS582">
        <v>156</v>
      </c>
      <c r="CT582">
        <v>6</v>
      </c>
      <c r="CU582" t="s">
        <v>56</v>
      </c>
      <c r="CV582" t="s">
        <v>1261</v>
      </c>
      <c r="CW582" t="s">
        <v>350</v>
      </c>
      <c r="CY582">
        <v>14</v>
      </c>
      <c r="CZ582" t="s">
        <v>56</v>
      </c>
      <c r="DA582" t="s">
        <v>1261</v>
      </c>
      <c r="DB582" t="s">
        <v>350</v>
      </c>
      <c r="DD582">
        <v>40</v>
      </c>
      <c r="DE582" t="s">
        <v>56</v>
      </c>
      <c r="DF582" t="s">
        <v>1261</v>
      </c>
      <c r="DG582" t="s">
        <v>350</v>
      </c>
      <c r="DI582">
        <v>45</v>
      </c>
      <c r="DJ582" t="s">
        <v>56</v>
      </c>
      <c r="DK582" t="s">
        <v>1261</v>
      </c>
      <c r="DL582" t="s">
        <v>350</v>
      </c>
      <c r="DN582">
        <v>38</v>
      </c>
      <c r="DO582" t="s">
        <v>56</v>
      </c>
      <c r="DP582" t="s">
        <v>1261</v>
      </c>
      <c r="DQ582" t="s">
        <v>587</v>
      </c>
      <c r="DR582" t="s">
        <v>9264</v>
      </c>
      <c r="DS582">
        <v>13</v>
      </c>
      <c r="DT582" t="s">
        <v>348</v>
      </c>
      <c r="DU582" t="s">
        <v>348</v>
      </c>
      <c r="DV582" t="s">
        <v>347</v>
      </c>
      <c r="DW582">
        <v>23</v>
      </c>
      <c r="DX582">
        <v>138</v>
      </c>
      <c r="DY582">
        <v>7</v>
      </c>
      <c r="DZ582" t="s">
        <v>116</v>
      </c>
      <c r="EB582" t="s">
        <v>1165</v>
      </c>
      <c r="ED582" t="s">
        <v>350</v>
      </c>
      <c r="EF582">
        <v>10</v>
      </c>
      <c r="EG582" t="s">
        <v>116</v>
      </c>
      <c r="EI582" t="s">
        <v>1165</v>
      </c>
      <c r="EK582" t="s">
        <v>350</v>
      </c>
      <c r="EM582">
        <v>20</v>
      </c>
      <c r="EN582" t="s">
        <v>116</v>
      </c>
      <c r="EP582" t="s">
        <v>1165</v>
      </c>
      <c r="ER582" t="s">
        <v>350</v>
      </c>
      <c r="ET582">
        <v>48</v>
      </c>
      <c r="EU582" t="s">
        <v>116</v>
      </c>
      <c r="EW582" t="s">
        <v>1165</v>
      </c>
      <c r="EY582" t="s">
        <v>350</v>
      </c>
      <c r="FA582">
        <v>28</v>
      </c>
      <c r="FB582" t="s">
        <v>116</v>
      </c>
      <c r="FD582" t="s">
        <v>1165</v>
      </c>
      <c r="FF582" t="s">
        <v>587</v>
      </c>
      <c r="FG582" t="s">
        <v>9265</v>
      </c>
      <c r="FH582">
        <v>25</v>
      </c>
      <c r="FK582">
        <v>8</v>
      </c>
      <c r="FL582">
        <v>42</v>
      </c>
      <c r="FM582">
        <v>12</v>
      </c>
      <c r="FN582">
        <v>61</v>
      </c>
      <c r="FO582">
        <v>29</v>
      </c>
      <c r="FP582">
        <v>191</v>
      </c>
      <c r="FQ582">
        <v>0</v>
      </c>
      <c r="FR582">
        <v>0</v>
      </c>
      <c r="FS582" t="s">
        <v>347</v>
      </c>
      <c r="FT582">
        <v>8</v>
      </c>
      <c r="FU582">
        <v>48</v>
      </c>
      <c r="FV582" t="s">
        <v>56</v>
      </c>
      <c r="FW582" t="s">
        <v>1261</v>
      </c>
      <c r="FX582" t="s">
        <v>347</v>
      </c>
      <c r="FY582" t="s">
        <v>116</v>
      </c>
      <c r="FZ582" t="s">
        <v>347</v>
      </c>
      <c r="GA582">
        <v>5</v>
      </c>
      <c r="GB582">
        <v>30</v>
      </c>
      <c r="GC582" t="s">
        <v>353</v>
      </c>
      <c r="GD582" t="s">
        <v>361</v>
      </c>
      <c r="GE582" t="s">
        <v>354</v>
      </c>
      <c r="GF582" t="s">
        <v>355</v>
      </c>
      <c r="GG582">
        <v>14</v>
      </c>
      <c r="GH582" t="s">
        <v>356</v>
      </c>
    </row>
    <row r="583" spans="1:191" x14ac:dyDescent="0.35">
      <c r="A583" t="s">
        <v>55</v>
      </c>
      <c r="B583" t="s">
        <v>56</v>
      </c>
      <c r="C583" t="s">
        <v>1796</v>
      </c>
      <c r="D583" t="s">
        <v>1261</v>
      </c>
      <c r="E583" t="s">
        <v>1797</v>
      </c>
      <c r="F583" t="s">
        <v>1798</v>
      </c>
      <c r="G583" t="s">
        <v>1806</v>
      </c>
      <c r="H583" t="s">
        <v>1807</v>
      </c>
      <c r="I583">
        <v>14</v>
      </c>
      <c r="J583">
        <v>4</v>
      </c>
      <c r="K583" t="s">
        <v>345</v>
      </c>
      <c r="L583">
        <v>7.7439710000000002</v>
      </c>
      <c r="M583">
        <v>33.26352</v>
      </c>
      <c r="N583" t="s">
        <v>346</v>
      </c>
      <c r="O583" t="s">
        <v>347</v>
      </c>
      <c r="P583" s="133">
        <v>21</v>
      </c>
      <c r="Q583" s="133">
        <v>126</v>
      </c>
      <c r="R583" s="133">
        <v>16</v>
      </c>
      <c r="S583" s="133">
        <v>96</v>
      </c>
      <c r="T583" s="133">
        <v>0</v>
      </c>
      <c r="W583">
        <v>0</v>
      </c>
      <c r="Z583">
        <v>0</v>
      </c>
      <c r="AC583">
        <v>0</v>
      </c>
      <c r="AF583">
        <v>96</v>
      </c>
      <c r="AG583" t="s">
        <v>56</v>
      </c>
      <c r="AH583" t="s">
        <v>1261</v>
      </c>
      <c r="AI583">
        <v>0</v>
      </c>
      <c r="AL583" t="s">
        <v>347</v>
      </c>
      <c r="AM583">
        <v>5</v>
      </c>
      <c r="AN583">
        <v>30</v>
      </c>
      <c r="AO583">
        <v>0</v>
      </c>
      <c r="AR583">
        <v>0</v>
      </c>
      <c r="AU583">
        <v>0</v>
      </c>
      <c r="AX583">
        <v>0</v>
      </c>
      <c r="BA583">
        <v>30</v>
      </c>
      <c r="BB583" t="s">
        <v>116</v>
      </c>
      <c r="BC583" t="s">
        <v>1165</v>
      </c>
      <c r="BD583">
        <v>0</v>
      </c>
      <c r="BE583">
        <v>0</v>
      </c>
      <c r="BF583">
        <v>0</v>
      </c>
      <c r="BG583">
        <v>0</v>
      </c>
      <c r="BH583" t="s">
        <v>349</v>
      </c>
      <c r="BI583">
        <v>0</v>
      </c>
      <c r="BJ583">
        <v>0</v>
      </c>
      <c r="BK583">
        <v>0</v>
      </c>
      <c r="BL583">
        <v>0</v>
      </c>
      <c r="BM583">
        <v>0</v>
      </c>
      <c r="BN583" t="s">
        <v>349</v>
      </c>
      <c r="BO583">
        <v>0</v>
      </c>
      <c r="BP583">
        <v>0</v>
      </c>
      <c r="BQ583">
        <v>0</v>
      </c>
      <c r="BR583">
        <v>0</v>
      </c>
      <c r="BS583">
        <v>0</v>
      </c>
      <c r="BT583" t="s">
        <v>349</v>
      </c>
      <c r="BU583">
        <v>0</v>
      </c>
      <c r="BV583">
        <v>0</v>
      </c>
      <c r="BW583">
        <v>0</v>
      </c>
      <c r="BX583">
        <v>0</v>
      </c>
      <c r="BY583">
        <v>0</v>
      </c>
      <c r="BZ583" t="s">
        <v>349</v>
      </c>
      <c r="CA583">
        <v>0</v>
      </c>
      <c r="CB583">
        <v>0</v>
      </c>
      <c r="CC583">
        <v>0</v>
      </c>
      <c r="CD583">
        <v>70</v>
      </c>
      <c r="CE583">
        <v>56</v>
      </c>
      <c r="CF583" t="s">
        <v>349</v>
      </c>
      <c r="CG583">
        <v>0</v>
      </c>
      <c r="CH583">
        <v>0</v>
      </c>
      <c r="CI583">
        <v>0</v>
      </c>
      <c r="CJ583" t="s">
        <v>349</v>
      </c>
      <c r="CK583">
        <v>0</v>
      </c>
      <c r="CL583" t="s">
        <v>349</v>
      </c>
      <c r="CM583">
        <v>0</v>
      </c>
      <c r="CN583" s="133">
        <v>0</v>
      </c>
      <c r="CO583" s="133" t="s">
        <v>347</v>
      </c>
      <c r="CP583" s="133">
        <v>54</v>
      </c>
      <c r="CQ583" s="133">
        <v>324</v>
      </c>
      <c r="CR583">
        <v>35</v>
      </c>
      <c r="CS583">
        <v>210</v>
      </c>
      <c r="CT583">
        <v>0</v>
      </c>
      <c r="CY583">
        <v>0</v>
      </c>
      <c r="DD583">
        <v>0</v>
      </c>
      <c r="DI583">
        <v>48</v>
      </c>
      <c r="DJ583" t="s">
        <v>56</v>
      </c>
      <c r="DK583" t="s">
        <v>1261</v>
      </c>
      <c r="DL583" t="s">
        <v>350</v>
      </c>
      <c r="DN583">
        <v>47</v>
      </c>
      <c r="DO583" t="s">
        <v>56</v>
      </c>
      <c r="DP583" t="s">
        <v>1261</v>
      </c>
      <c r="DQ583" t="s">
        <v>444</v>
      </c>
      <c r="DS583">
        <v>115</v>
      </c>
      <c r="DT583" t="s">
        <v>348</v>
      </c>
      <c r="DU583" t="s">
        <v>348</v>
      </c>
      <c r="DV583" t="s">
        <v>347</v>
      </c>
      <c r="DW583">
        <v>19</v>
      </c>
      <c r="DX583">
        <v>114</v>
      </c>
      <c r="DY583">
        <v>0</v>
      </c>
      <c r="EF583">
        <v>0</v>
      </c>
      <c r="EM583">
        <v>0</v>
      </c>
      <c r="ET583">
        <v>21</v>
      </c>
      <c r="EU583" t="s">
        <v>116</v>
      </c>
      <c r="EW583" t="s">
        <v>1165</v>
      </c>
      <c r="EY583" t="s">
        <v>350</v>
      </c>
      <c r="FA583">
        <v>21</v>
      </c>
      <c r="FB583" t="s">
        <v>116</v>
      </c>
      <c r="FD583" t="s">
        <v>1165</v>
      </c>
      <c r="FF583" t="s">
        <v>587</v>
      </c>
      <c r="FG583" t="s">
        <v>9266</v>
      </c>
      <c r="FH583">
        <v>72</v>
      </c>
      <c r="FK583">
        <v>12</v>
      </c>
      <c r="FL583">
        <v>75</v>
      </c>
      <c r="FM583">
        <v>18</v>
      </c>
      <c r="FN583">
        <v>108</v>
      </c>
      <c r="FO583">
        <v>24</v>
      </c>
      <c r="FP583">
        <v>141</v>
      </c>
      <c r="FQ583">
        <v>0</v>
      </c>
      <c r="FR583">
        <v>0</v>
      </c>
      <c r="FS583" t="s">
        <v>347</v>
      </c>
      <c r="FT583">
        <v>27</v>
      </c>
      <c r="FU583">
        <v>162</v>
      </c>
      <c r="FV583" t="s">
        <v>56</v>
      </c>
      <c r="FW583" t="s">
        <v>1261</v>
      </c>
      <c r="FX583" t="s">
        <v>347</v>
      </c>
      <c r="FY583" t="s">
        <v>116</v>
      </c>
      <c r="FZ583" t="s">
        <v>347</v>
      </c>
      <c r="GA583">
        <v>3</v>
      </c>
      <c r="GB583">
        <v>18</v>
      </c>
      <c r="GC583" t="s">
        <v>353</v>
      </c>
      <c r="GD583" t="s">
        <v>355</v>
      </c>
      <c r="GE583" t="s">
        <v>355</v>
      </c>
      <c r="GF583" t="s">
        <v>355</v>
      </c>
      <c r="GG583">
        <v>14</v>
      </c>
      <c r="GH583" t="s">
        <v>356</v>
      </c>
    </row>
    <row r="584" spans="1:191" x14ac:dyDescent="0.35">
      <c r="A584" t="s">
        <v>55</v>
      </c>
      <c r="B584" t="s">
        <v>56</v>
      </c>
      <c r="C584" t="s">
        <v>1796</v>
      </c>
      <c r="D584" t="s">
        <v>1261</v>
      </c>
      <c r="E584" t="s">
        <v>1797</v>
      </c>
      <c r="F584" t="s">
        <v>1798</v>
      </c>
      <c r="G584" t="s">
        <v>1808</v>
      </c>
      <c r="H584" t="s">
        <v>1809</v>
      </c>
      <c r="I584">
        <v>14</v>
      </c>
      <c r="J584">
        <v>3</v>
      </c>
      <c r="K584" t="s">
        <v>345</v>
      </c>
      <c r="L584">
        <v>7.6741662980000003</v>
      </c>
      <c r="M584">
        <v>33.356124219999998</v>
      </c>
      <c r="N584" t="s">
        <v>346</v>
      </c>
      <c r="O584" t="s">
        <v>349</v>
      </c>
      <c r="P584" s="133">
        <v>0</v>
      </c>
      <c r="Q584" s="133">
        <v>0</v>
      </c>
      <c r="R584" s="133">
        <v>0</v>
      </c>
      <c r="S584" s="133">
        <v>0</v>
      </c>
      <c r="T584" s="133">
        <v>0</v>
      </c>
      <c r="W584">
        <v>0</v>
      </c>
      <c r="Z584">
        <v>0</v>
      </c>
      <c r="AC584">
        <v>0</v>
      </c>
      <c r="AF584">
        <v>0</v>
      </c>
      <c r="AI584">
        <v>0</v>
      </c>
      <c r="AL584" t="s">
        <v>349</v>
      </c>
      <c r="AM584">
        <v>0</v>
      </c>
      <c r="AN584">
        <v>0</v>
      </c>
      <c r="AO584">
        <v>0</v>
      </c>
      <c r="AR584">
        <v>0</v>
      </c>
      <c r="AU584">
        <v>0</v>
      </c>
      <c r="AX584">
        <v>0</v>
      </c>
      <c r="BA584">
        <v>0</v>
      </c>
      <c r="BD584">
        <v>0</v>
      </c>
      <c r="BE584">
        <v>0</v>
      </c>
      <c r="BF584">
        <v>0</v>
      </c>
      <c r="BG584">
        <v>0</v>
      </c>
      <c r="BH584" t="s">
        <v>349</v>
      </c>
      <c r="BI584">
        <v>0</v>
      </c>
      <c r="BJ584">
        <v>0</v>
      </c>
      <c r="BK584">
        <v>0</v>
      </c>
      <c r="BL584">
        <v>0</v>
      </c>
      <c r="BM584">
        <v>0</v>
      </c>
      <c r="BN584" t="s">
        <v>349</v>
      </c>
      <c r="BO584">
        <v>0</v>
      </c>
      <c r="BP584">
        <v>0</v>
      </c>
      <c r="BQ584">
        <v>0</v>
      </c>
      <c r="BR584">
        <v>0</v>
      </c>
      <c r="BS584">
        <v>0</v>
      </c>
      <c r="BT584" t="s">
        <v>349</v>
      </c>
      <c r="BU584">
        <v>0</v>
      </c>
      <c r="BV584">
        <v>0</v>
      </c>
      <c r="BW584">
        <v>0</v>
      </c>
      <c r="BX584">
        <v>0</v>
      </c>
      <c r="BY584">
        <v>0</v>
      </c>
      <c r="BZ584" t="s">
        <v>349</v>
      </c>
      <c r="CA584">
        <v>0</v>
      </c>
      <c r="CB584">
        <v>0</v>
      </c>
      <c r="CC584">
        <v>0</v>
      </c>
      <c r="CD584">
        <v>0</v>
      </c>
      <c r="CE584">
        <v>0</v>
      </c>
      <c r="CF584" t="s">
        <v>349</v>
      </c>
      <c r="CG584">
        <v>0</v>
      </c>
      <c r="CH584">
        <v>0</v>
      </c>
      <c r="CI584">
        <v>0</v>
      </c>
      <c r="CJ584" t="s">
        <v>349</v>
      </c>
      <c r="CK584">
        <v>0</v>
      </c>
      <c r="CL584" t="s">
        <v>349</v>
      </c>
      <c r="CM584">
        <v>0</v>
      </c>
      <c r="CN584" s="133">
        <v>0</v>
      </c>
      <c r="CO584" s="133" t="s">
        <v>349</v>
      </c>
      <c r="CP584" s="133">
        <v>0</v>
      </c>
      <c r="CQ584" s="133">
        <v>0</v>
      </c>
      <c r="CR584">
        <v>0</v>
      </c>
      <c r="CS584">
        <v>0</v>
      </c>
      <c r="CT584">
        <v>0</v>
      </c>
      <c r="CY584">
        <v>0</v>
      </c>
      <c r="DD584">
        <v>0</v>
      </c>
      <c r="DI584">
        <v>0</v>
      </c>
      <c r="DN584">
        <v>0</v>
      </c>
      <c r="DS584">
        <v>0</v>
      </c>
      <c r="DV584" t="s">
        <v>349</v>
      </c>
      <c r="DW584">
        <v>0</v>
      </c>
      <c r="DX584">
        <v>0</v>
      </c>
      <c r="DY584">
        <v>0</v>
      </c>
      <c r="EF584">
        <v>0</v>
      </c>
      <c r="EM584">
        <v>0</v>
      </c>
      <c r="ET584">
        <v>0</v>
      </c>
      <c r="FA584">
        <v>0</v>
      </c>
      <c r="FH584">
        <v>0</v>
      </c>
      <c r="FK584">
        <v>0</v>
      </c>
      <c r="FL584">
        <v>0</v>
      </c>
      <c r="FM584">
        <v>0</v>
      </c>
      <c r="FN584">
        <v>0</v>
      </c>
      <c r="FO584">
        <v>0</v>
      </c>
      <c r="FP584">
        <v>0</v>
      </c>
      <c r="FQ584">
        <v>0</v>
      </c>
      <c r="FR584">
        <v>0</v>
      </c>
      <c r="FS584" t="s">
        <v>349</v>
      </c>
      <c r="FT584">
        <v>0</v>
      </c>
      <c r="FU584">
        <v>0</v>
      </c>
      <c r="FX584" t="s">
        <v>349</v>
      </c>
      <c r="FZ584" t="s">
        <v>349</v>
      </c>
      <c r="GA584">
        <v>0</v>
      </c>
      <c r="GB584">
        <v>0</v>
      </c>
      <c r="GG584">
        <v>14</v>
      </c>
      <c r="GH584" t="s">
        <v>356</v>
      </c>
      <c r="GI584" t="s">
        <v>9241</v>
      </c>
    </row>
    <row r="585" spans="1:191" x14ac:dyDescent="0.35">
      <c r="A585" t="s">
        <v>55</v>
      </c>
      <c r="B585" t="s">
        <v>56</v>
      </c>
      <c r="C585" t="s">
        <v>1796</v>
      </c>
      <c r="D585" t="s">
        <v>1261</v>
      </c>
      <c r="E585" t="s">
        <v>1797</v>
      </c>
      <c r="F585" t="s">
        <v>1798</v>
      </c>
      <c r="G585" t="s">
        <v>1810</v>
      </c>
      <c r="H585" t="s">
        <v>1811</v>
      </c>
      <c r="I585">
        <v>14</v>
      </c>
      <c r="J585">
        <v>4</v>
      </c>
      <c r="K585" t="s">
        <v>345</v>
      </c>
      <c r="L585">
        <v>7.7423434469999997</v>
      </c>
      <c r="M585">
        <v>33.095033000000001</v>
      </c>
      <c r="N585" t="s">
        <v>346</v>
      </c>
      <c r="O585" t="s">
        <v>347</v>
      </c>
      <c r="P585" s="133">
        <v>22</v>
      </c>
      <c r="Q585" s="133">
        <v>132</v>
      </c>
      <c r="R585" s="133">
        <v>12</v>
      </c>
      <c r="S585" s="133">
        <v>72</v>
      </c>
      <c r="T585" s="133">
        <v>6</v>
      </c>
      <c r="U585" t="s">
        <v>56</v>
      </c>
      <c r="V585" t="s">
        <v>1261</v>
      </c>
      <c r="W585">
        <v>9</v>
      </c>
      <c r="X585" t="s">
        <v>56</v>
      </c>
      <c r="Y585" t="s">
        <v>1261</v>
      </c>
      <c r="Z585">
        <v>22</v>
      </c>
      <c r="AA585" t="s">
        <v>56</v>
      </c>
      <c r="AB585" t="s">
        <v>1261</v>
      </c>
      <c r="AC585">
        <v>21</v>
      </c>
      <c r="AD585" t="s">
        <v>56</v>
      </c>
      <c r="AE585" t="s">
        <v>1261</v>
      </c>
      <c r="AF585">
        <v>14</v>
      </c>
      <c r="AG585" t="s">
        <v>56</v>
      </c>
      <c r="AH585" t="s">
        <v>1261</v>
      </c>
      <c r="AI585">
        <v>0</v>
      </c>
      <c r="AL585" t="s">
        <v>347</v>
      </c>
      <c r="AM585">
        <v>10</v>
      </c>
      <c r="AN585">
        <v>60</v>
      </c>
      <c r="AO585">
        <v>3</v>
      </c>
      <c r="AP585" t="s">
        <v>116</v>
      </c>
      <c r="AQ585" t="s">
        <v>1165</v>
      </c>
      <c r="AR585">
        <v>5</v>
      </c>
      <c r="AS585" t="s">
        <v>116</v>
      </c>
      <c r="AT585" t="s">
        <v>1165</v>
      </c>
      <c r="AU585">
        <v>18</v>
      </c>
      <c r="AV585" t="s">
        <v>116</v>
      </c>
      <c r="AW585" t="s">
        <v>1165</v>
      </c>
      <c r="AX585">
        <v>21</v>
      </c>
      <c r="AY585" t="s">
        <v>116</v>
      </c>
      <c r="AZ585" t="s">
        <v>1165</v>
      </c>
      <c r="BA585">
        <v>13</v>
      </c>
      <c r="BB585" t="s">
        <v>116</v>
      </c>
      <c r="BC585" t="s">
        <v>1165</v>
      </c>
      <c r="BD585">
        <v>0</v>
      </c>
      <c r="BE585">
        <v>9</v>
      </c>
      <c r="BF585">
        <v>0</v>
      </c>
      <c r="BG585">
        <v>0</v>
      </c>
      <c r="BH585" t="s">
        <v>349</v>
      </c>
      <c r="BI585">
        <v>0</v>
      </c>
      <c r="BJ585">
        <v>0</v>
      </c>
      <c r="BK585">
        <v>14</v>
      </c>
      <c r="BL585">
        <v>0</v>
      </c>
      <c r="BM585">
        <v>0</v>
      </c>
      <c r="BN585" t="s">
        <v>349</v>
      </c>
      <c r="BO585">
        <v>0</v>
      </c>
      <c r="BP585">
        <v>0</v>
      </c>
      <c r="BQ585">
        <v>40</v>
      </c>
      <c r="BR585">
        <v>0</v>
      </c>
      <c r="BS585">
        <v>0</v>
      </c>
      <c r="BT585" t="s">
        <v>349</v>
      </c>
      <c r="BU585">
        <v>0</v>
      </c>
      <c r="BV585">
        <v>0</v>
      </c>
      <c r="BW585">
        <v>42</v>
      </c>
      <c r="BX585">
        <v>0</v>
      </c>
      <c r="BY585">
        <v>0</v>
      </c>
      <c r="BZ585" t="s">
        <v>349</v>
      </c>
      <c r="CA585">
        <v>0</v>
      </c>
      <c r="CB585">
        <v>0</v>
      </c>
      <c r="CC585">
        <v>0</v>
      </c>
      <c r="CD585">
        <v>0</v>
      </c>
      <c r="CE585">
        <v>0</v>
      </c>
      <c r="CF585" t="s">
        <v>347</v>
      </c>
      <c r="CG585">
        <v>0</v>
      </c>
      <c r="CH585">
        <v>27</v>
      </c>
      <c r="CI585">
        <v>0</v>
      </c>
      <c r="CJ585" t="s">
        <v>349</v>
      </c>
      <c r="CK585">
        <v>0</v>
      </c>
      <c r="CL585" t="s">
        <v>349</v>
      </c>
      <c r="CM585">
        <v>0</v>
      </c>
      <c r="CN585" s="133">
        <v>0</v>
      </c>
      <c r="CO585" s="133" t="s">
        <v>347</v>
      </c>
      <c r="CP585" s="133">
        <v>56</v>
      </c>
      <c r="CQ585" s="133">
        <v>336</v>
      </c>
      <c r="CR585">
        <v>32</v>
      </c>
      <c r="CS585">
        <v>192</v>
      </c>
      <c r="CT585">
        <v>8</v>
      </c>
      <c r="CU585" t="s">
        <v>56</v>
      </c>
      <c r="CV585" t="s">
        <v>1261</v>
      </c>
      <c r="CW585" t="s">
        <v>350</v>
      </c>
      <c r="CY585">
        <v>12</v>
      </c>
      <c r="CZ585" t="s">
        <v>56</v>
      </c>
      <c r="DA585" t="s">
        <v>1261</v>
      </c>
      <c r="DB585" t="s">
        <v>350</v>
      </c>
      <c r="DD585">
        <v>72</v>
      </c>
      <c r="DE585" t="s">
        <v>56</v>
      </c>
      <c r="DF585" t="s">
        <v>1261</v>
      </c>
      <c r="DG585" t="s">
        <v>350</v>
      </c>
      <c r="DI585">
        <v>57</v>
      </c>
      <c r="DJ585" t="s">
        <v>56</v>
      </c>
      <c r="DK585" t="s">
        <v>1261</v>
      </c>
      <c r="DL585" t="s">
        <v>350</v>
      </c>
      <c r="DN585">
        <v>43</v>
      </c>
      <c r="DO585" t="s">
        <v>56</v>
      </c>
      <c r="DP585" t="s">
        <v>1261</v>
      </c>
      <c r="DQ585" t="s">
        <v>444</v>
      </c>
      <c r="DS585">
        <v>0</v>
      </c>
      <c r="DV585" t="s">
        <v>347</v>
      </c>
      <c r="DW585">
        <v>24</v>
      </c>
      <c r="DX585">
        <v>144</v>
      </c>
      <c r="DY585">
        <v>7</v>
      </c>
      <c r="DZ585" t="s">
        <v>116</v>
      </c>
      <c r="EB585" t="s">
        <v>1165</v>
      </c>
      <c r="ED585" t="s">
        <v>350</v>
      </c>
      <c r="EF585">
        <v>13</v>
      </c>
      <c r="EG585" t="s">
        <v>116</v>
      </c>
      <c r="EI585" t="s">
        <v>1165</v>
      </c>
      <c r="EK585" t="s">
        <v>350</v>
      </c>
      <c r="EM585">
        <v>54</v>
      </c>
      <c r="EN585" t="s">
        <v>116</v>
      </c>
      <c r="EP585" t="s">
        <v>1165</v>
      </c>
      <c r="ER585" t="s">
        <v>350</v>
      </c>
      <c r="ET585">
        <v>38</v>
      </c>
      <c r="EU585" t="s">
        <v>116</v>
      </c>
      <c r="EW585" t="s">
        <v>1165</v>
      </c>
      <c r="EY585" t="s">
        <v>350</v>
      </c>
      <c r="FA585">
        <v>32</v>
      </c>
      <c r="FB585" t="s">
        <v>116</v>
      </c>
      <c r="FD585" t="s">
        <v>1165</v>
      </c>
      <c r="FF585" t="s">
        <v>587</v>
      </c>
      <c r="FH585">
        <v>0</v>
      </c>
      <c r="FK585">
        <v>9</v>
      </c>
      <c r="FL585">
        <v>60</v>
      </c>
      <c r="FM585">
        <v>18</v>
      </c>
      <c r="FN585">
        <v>115</v>
      </c>
      <c r="FO585">
        <v>29</v>
      </c>
      <c r="FP585">
        <v>161</v>
      </c>
      <c r="FQ585">
        <v>0</v>
      </c>
      <c r="FR585">
        <v>0</v>
      </c>
      <c r="FS585" t="s">
        <v>347</v>
      </c>
      <c r="FT585">
        <v>35</v>
      </c>
      <c r="FU585">
        <v>210</v>
      </c>
      <c r="FV585" t="s">
        <v>56</v>
      </c>
      <c r="FW585" t="s">
        <v>1261</v>
      </c>
      <c r="FX585" t="s">
        <v>347</v>
      </c>
      <c r="FY585" t="s">
        <v>116</v>
      </c>
      <c r="FZ585" t="s">
        <v>347</v>
      </c>
      <c r="GA585">
        <v>3</v>
      </c>
      <c r="GB585">
        <v>18</v>
      </c>
      <c r="GC585" t="s">
        <v>353</v>
      </c>
      <c r="GD585" t="s">
        <v>355</v>
      </c>
      <c r="GE585" t="s">
        <v>355</v>
      </c>
      <c r="GF585" t="s">
        <v>354</v>
      </c>
      <c r="GG585">
        <v>14</v>
      </c>
      <c r="GH585" t="s">
        <v>356</v>
      </c>
    </row>
    <row r="586" spans="1:191" x14ac:dyDescent="0.35">
      <c r="A586" t="s">
        <v>55</v>
      </c>
      <c r="B586" t="s">
        <v>56</v>
      </c>
      <c r="C586" t="s">
        <v>1796</v>
      </c>
      <c r="D586" t="s">
        <v>1261</v>
      </c>
      <c r="E586" t="s">
        <v>1797</v>
      </c>
      <c r="F586" t="s">
        <v>1798</v>
      </c>
      <c r="G586" t="s">
        <v>1812</v>
      </c>
      <c r="H586" t="s">
        <v>1813</v>
      </c>
      <c r="I586">
        <v>14</v>
      </c>
      <c r="J586">
        <v>4</v>
      </c>
      <c r="K586" t="s">
        <v>345</v>
      </c>
      <c r="L586">
        <v>7.673546</v>
      </c>
      <c r="M586">
        <v>33.355873000000003</v>
      </c>
      <c r="N586" t="s">
        <v>346</v>
      </c>
      <c r="O586" t="s">
        <v>347</v>
      </c>
      <c r="P586" s="133">
        <v>17</v>
      </c>
      <c r="Q586" s="133">
        <v>102</v>
      </c>
      <c r="R586" s="133">
        <v>11</v>
      </c>
      <c r="S586" s="133">
        <v>66</v>
      </c>
      <c r="T586" s="133">
        <v>3</v>
      </c>
      <c r="U586" t="s">
        <v>56</v>
      </c>
      <c r="V586" t="s">
        <v>1261</v>
      </c>
      <c r="W586">
        <v>8</v>
      </c>
      <c r="X586" t="s">
        <v>56</v>
      </c>
      <c r="Y586" t="s">
        <v>1261</v>
      </c>
      <c r="Z586">
        <v>13</v>
      </c>
      <c r="AA586" t="s">
        <v>56</v>
      </c>
      <c r="AB586" t="s">
        <v>1261</v>
      </c>
      <c r="AC586">
        <v>19</v>
      </c>
      <c r="AD586" t="s">
        <v>56</v>
      </c>
      <c r="AE586" t="s">
        <v>1261</v>
      </c>
      <c r="AF586">
        <v>11</v>
      </c>
      <c r="AG586" t="s">
        <v>56</v>
      </c>
      <c r="AH586" t="s">
        <v>1261</v>
      </c>
      <c r="AI586">
        <v>12</v>
      </c>
      <c r="AJ586" t="s">
        <v>348</v>
      </c>
      <c r="AK586" t="s">
        <v>348</v>
      </c>
      <c r="AL586" t="s">
        <v>347</v>
      </c>
      <c r="AM586">
        <v>6</v>
      </c>
      <c r="AN586">
        <v>36</v>
      </c>
      <c r="AO586">
        <v>3</v>
      </c>
      <c r="AP586" t="s">
        <v>116</v>
      </c>
      <c r="AQ586" t="s">
        <v>1165</v>
      </c>
      <c r="AR586">
        <v>5</v>
      </c>
      <c r="AS586" t="s">
        <v>116</v>
      </c>
      <c r="AT586" t="s">
        <v>1165</v>
      </c>
      <c r="AU586">
        <v>10</v>
      </c>
      <c r="AV586" t="s">
        <v>116</v>
      </c>
      <c r="AW586" t="s">
        <v>1165</v>
      </c>
      <c r="AX586">
        <v>12</v>
      </c>
      <c r="AY586" t="s">
        <v>116</v>
      </c>
      <c r="AZ586" t="s">
        <v>1165</v>
      </c>
      <c r="BA586">
        <v>6</v>
      </c>
      <c r="BB586" t="s">
        <v>116</v>
      </c>
      <c r="BC586" t="s">
        <v>1165</v>
      </c>
      <c r="BD586">
        <v>0</v>
      </c>
      <c r="BE586">
        <v>6</v>
      </c>
      <c r="BF586">
        <v>0</v>
      </c>
      <c r="BG586">
        <v>0</v>
      </c>
      <c r="BH586" t="s">
        <v>349</v>
      </c>
      <c r="BI586">
        <v>0</v>
      </c>
      <c r="BJ586">
        <v>0</v>
      </c>
      <c r="BK586">
        <v>13</v>
      </c>
      <c r="BL586">
        <v>0</v>
      </c>
      <c r="BM586">
        <v>0</v>
      </c>
      <c r="BN586" t="s">
        <v>349</v>
      </c>
      <c r="BO586">
        <v>0</v>
      </c>
      <c r="BP586">
        <v>0</v>
      </c>
      <c r="BQ586">
        <v>23</v>
      </c>
      <c r="BR586">
        <v>0</v>
      </c>
      <c r="BS586">
        <v>0</v>
      </c>
      <c r="BT586" t="s">
        <v>349</v>
      </c>
      <c r="BU586">
        <v>0</v>
      </c>
      <c r="BV586">
        <v>0</v>
      </c>
      <c r="BW586">
        <v>31</v>
      </c>
      <c r="BX586">
        <v>0</v>
      </c>
      <c r="BY586">
        <v>0</v>
      </c>
      <c r="BZ586" t="s">
        <v>349</v>
      </c>
      <c r="CA586">
        <v>0</v>
      </c>
      <c r="CB586">
        <v>0</v>
      </c>
      <c r="CC586">
        <v>0</v>
      </c>
      <c r="CD586">
        <v>0</v>
      </c>
      <c r="CE586">
        <v>0</v>
      </c>
      <c r="CF586" t="s">
        <v>347</v>
      </c>
      <c r="CG586">
        <v>0</v>
      </c>
      <c r="CH586">
        <v>17</v>
      </c>
      <c r="CI586">
        <v>12</v>
      </c>
      <c r="CJ586" t="s">
        <v>349</v>
      </c>
      <c r="CK586">
        <v>0</v>
      </c>
      <c r="CL586" t="s">
        <v>349</v>
      </c>
      <c r="CM586">
        <v>0</v>
      </c>
      <c r="CN586" s="133">
        <v>0</v>
      </c>
      <c r="CO586" s="133" t="s">
        <v>347</v>
      </c>
      <c r="CP586" s="133">
        <v>44</v>
      </c>
      <c r="CQ586" s="133">
        <v>264</v>
      </c>
      <c r="CR586">
        <v>31</v>
      </c>
      <c r="CS586">
        <v>186</v>
      </c>
      <c r="CT586">
        <v>7</v>
      </c>
      <c r="CU586" t="s">
        <v>56</v>
      </c>
      <c r="CV586" t="s">
        <v>1261</v>
      </c>
      <c r="CW586" t="s">
        <v>350</v>
      </c>
      <c r="CY586">
        <v>11</v>
      </c>
      <c r="CZ586" t="s">
        <v>56</v>
      </c>
      <c r="DA586" t="s">
        <v>1261</v>
      </c>
      <c r="DB586" t="s">
        <v>350</v>
      </c>
      <c r="DD586">
        <v>68</v>
      </c>
      <c r="DE586" t="s">
        <v>56</v>
      </c>
      <c r="DF586" t="s">
        <v>1261</v>
      </c>
      <c r="DG586" t="s">
        <v>350</v>
      </c>
      <c r="DI586">
        <v>54</v>
      </c>
      <c r="DJ586" t="s">
        <v>56</v>
      </c>
      <c r="DK586" t="s">
        <v>1261</v>
      </c>
      <c r="DL586" t="s">
        <v>350</v>
      </c>
      <c r="DN586">
        <v>46</v>
      </c>
      <c r="DO586" t="s">
        <v>56</v>
      </c>
      <c r="DP586" t="s">
        <v>1261</v>
      </c>
      <c r="DQ586" t="s">
        <v>587</v>
      </c>
      <c r="DR586" t="s">
        <v>9267</v>
      </c>
      <c r="DS586">
        <v>0</v>
      </c>
      <c r="DV586" t="s">
        <v>347</v>
      </c>
      <c r="DW586">
        <v>13</v>
      </c>
      <c r="DX586">
        <v>78</v>
      </c>
      <c r="DY586">
        <v>4</v>
      </c>
      <c r="DZ586" t="s">
        <v>116</v>
      </c>
      <c r="EB586" t="s">
        <v>1165</v>
      </c>
      <c r="ED586" t="s">
        <v>350</v>
      </c>
      <c r="EF586">
        <v>7</v>
      </c>
      <c r="EG586" t="s">
        <v>116</v>
      </c>
      <c r="EI586" t="s">
        <v>1165</v>
      </c>
      <c r="EK586" t="s">
        <v>350</v>
      </c>
      <c r="EM586">
        <v>17</v>
      </c>
      <c r="EN586" t="s">
        <v>116</v>
      </c>
      <c r="EP586" t="s">
        <v>1165</v>
      </c>
      <c r="ER586" t="s">
        <v>350</v>
      </c>
      <c r="ET586">
        <v>38</v>
      </c>
      <c r="EU586" t="s">
        <v>116</v>
      </c>
      <c r="EW586" t="s">
        <v>1165</v>
      </c>
      <c r="EY586" t="s">
        <v>444</v>
      </c>
      <c r="FA586">
        <v>12</v>
      </c>
      <c r="FB586" t="s">
        <v>116</v>
      </c>
      <c r="FD586" t="s">
        <v>1165</v>
      </c>
      <c r="FF586" t="s">
        <v>587</v>
      </c>
      <c r="FG586" t="s">
        <v>9268</v>
      </c>
      <c r="FH586">
        <v>0</v>
      </c>
      <c r="FK586">
        <v>6</v>
      </c>
      <c r="FL586">
        <v>48</v>
      </c>
      <c r="FM586">
        <v>9</v>
      </c>
      <c r="FN586">
        <v>55</v>
      </c>
      <c r="FO586">
        <v>29</v>
      </c>
      <c r="FP586">
        <v>161</v>
      </c>
      <c r="FQ586">
        <v>0</v>
      </c>
      <c r="FR586">
        <v>0</v>
      </c>
      <c r="FS586" t="s">
        <v>347</v>
      </c>
      <c r="FT586">
        <v>15</v>
      </c>
      <c r="FU586">
        <v>90</v>
      </c>
      <c r="FV586" t="s">
        <v>56</v>
      </c>
      <c r="FW586" t="s">
        <v>1261</v>
      </c>
      <c r="FX586" t="s">
        <v>347</v>
      </c>
      <c r="FY586" t="s">
        <v>116</v>
      </c>
      <c r="FZ586" t="s">
        <v>347</v>
      </c>
      <c r="GA586">
        <v>6</v>
      </c>
      <c r="GB586">
        <v>36</v>
      </c>
      <c r="GC586" t="s">
        <v>487</v>
      </c>
      <c r="GD586" t="s">
        <v>355</v>
      </c>
      <c r="GE586" t="s">
        <v>361</v>
      </c>
      <c r="GF586" t="s">
        <v>361</v>
      </c>
      <c r="GG586">
        <v>14</v>
      </c>
      <c r="GH586" t="s">
        <v>356</v>
      </c>
    </row>
    <row r="587" spans="1:191" x14ac:dyDescent="0.35">
      <c r="A587" t="s">
        <v>55</v>
      </c>
      <c r="B587" t="s">
        <v>56</v>
      </c>
      <c r="C587" t="s">
        <v>1796</v>
      </c>
      <c r="D587" t="s">
        <v>1261</v>
      </c>
      <c r="E587" t="s">
        <v>1814</v>
      </c>
      <c r="F587" t="s">
        <v>1815</v>
      </c>
      <c r="G587" t="s">
        <v>1816</v>
      </c>
      <c r="H587" t="s">
        <v>1817</v>
      </c>
      <c r="I587">
        <v>14</v>
      </c>
      <c r="J587">
        <v>8</v>
      </c>
      <c r="K587" t="s">
        <v>345</v>
      </c>
      <c r="L587">
        <v>8.1821851300000006</v>
      </c>
      <c r="M587">
        <v>32.275009099999998</v>
      </c>
      <c r="N587" t="s">
        <v>346</v>
      </c>
      <c r="O587" t="s">
        <v>347</v>
      </c>
      <c r="P587" s="133">
        <v>46</v>
      </c>
      <c r="Q587" s="133">
        <v>286</v>
      </c>
      <c r="R587" s="133">
        <v>46</v>
      </c>
      <c r="S587" s="133">
        <v>286</v>
      </c>
      <c r="T587" s="133">
        <v>46</v>
      </c>
      <c r="U587" t="s">
        <v>56</v>
      </c>
      <c r="V587" t="s">
        <v>1261</v>
      </c>
      <c r="W587">
        <v>60</v>
      </c>
      <c r="X587" t="s">
        <v>56</v>
      </c>
      <c r="Y587" t="s">
        <v>1261</v>
      </c>
      <c r="Z587">
        <v>74</v>
      </c>
      <c r="AA587" t="s">
        <v>56</v>
      </c>
      <c r="AB587" t="s">
        <v>1261</v>
      </c>
      <c r="AC587">
        <v>48</v>
      </c>
      <c r="AD587" t="s">
        <v>56</v>
      </c>
      <c r="AE587" t="s">
        <v>1261</v>
      </c>
      <c r="AF587">
        <v>0</v>
      </c>
      <c r="AI587">
        <v>58</v>
      </c>
      <c r="AJ587" t="s">
        <v>348</v>
      </c>
      <c r="AK587" t="s">
        <v>348</v>
      </c>
      <c r="AL587" t="s">
        <v>349</v>
      </c>
      <c r="AM587">
        <v>0</v>
      </c>
      <c r="AN587">
        <v>0</v>
      </c>
      <c r="AO587">
        <v>0</v>
      </c>
      <c r="AR587">
        <v>0</v>
      </c>
      <c r="AU587">
        <v>0</v>
      </c>
      <c r="AX587">
        <v>0</v>
      </c>
      <c r="BA587">
        <v>0</v>
      </c>
      <c r="BD587">
        <v>0</v>
      </c>
      <c r="BE587">
        <v>46</v>
      </c>
      <c r="BF587">
        <v>0</v>
      </c>
      <c r="BG587">
        <v>0</v>
      </c>
      <c r="BH587" t="s">
        <v>349</v>
      </c>
      <c r="BI587">
        <v>0</v>
      </c>
      <c r="BJ587">
        <v>0</v>
      </c>
      <c r="BK587">
        <v>46</v>
      </c>
      <c r="BL587">
        <v>0</v>
      </c>
      <c r="BM587">
        <v>14</v>
      </c>
      <c r="BN587" t="s">
        <v>349</v>
      </c>
      <c r="BO587">
        <v>0</v>
      </c>
      <c r="BP587">
        <v>0</v>
      </c>
      <c r="BQ587">
        <v>15</v>
      </c>
      <c r="BR587">
        <v>42</v>
      </c>
      <c r="BS587">
        <v>17</v>
      </c>
      <c r="BT587" t="s">
        <v>349</v>
      </c>
      <c r="BU587">
        <v>0</v>
      </c>
      <c r="BV587">
        <v>0</v>
      </c>
      <c r="BW587">
        <v>0</v>
      </c>
      <c r="BX587">
        <v>0</v>
      </c>
      <c r="BY587">
        <v>48</v>
      </c>
      <c r="BZ587" t="s">
        <v>349</v>
      </c>
      <c r="CA587">
        <v>0</v>
      </c>
      <c r="CB587">
        <v>0</v>
      </c>
      <c r="CC587">
        <v>0</v>
      </c>
      <c r="CD587">
        <v>0</v>
      </c>
      <c r="CE587">
        <v>0</v>
      </c>
      <c r="CF587" t="s">
        <v>349</v>
      </c>
      <c r="CG587">
        <v>0</v>
      </c>
      <c r="CH587">
        <v>0</v>
      </c>
      <c r="CI587">
        <v>58</v>
      </c>
      <c r="CJ587" t="s">
        <v>349</v>
      </c>
      <c r="CK587">
        <v>0</v>
      </c>
      <c r="CL587" t="s">
        <v>349</v>
      </c>
      <c r="CM587">
        <v>0</v>
      </c>
      <c r="CN587" s="133">
        <v>0</v>
      </c>
      <c r="CO587" s="133" t="s">
        <v>349</v>
      </c>
      <c r="CP587" s="133">
        <v>0</v>
      </c>
      <c r="CQ587" s="133">
        <v>0</v>
      </c>
      <c r="CR587">
        <v>0</v>
      </c>
      <c r="CS587">
        <v>0</v>
      </c>
      <c r="CT587">
        <v>0</v>
      </c>
      <c r="CY587">
        <v>0</v>
      </c>
      <c r="DD587">
        <v>0</v>
      </c>
      <c r="DI587">
        <v>0</v>
      </c>
      <c r="DN587">
        <v>0</v>
      </c>
      <c r="DS587">
        <v>0</v>
      </c>
      <c r="DV587" t="s">
        <v>349</v>
      </c>
      <c r="DW587">
        <v>0</v>
      </c>
      <c r="DX587">
        <v>0</v>
      </c>
      <c r="DY587">
        <v>0</v>
      </c>
      <c r="EF587">
        <v>0</v>
      </c>
      <c r="EM587">
        <v>0</v>
      </c>
      <c r="ET587">
        <v>0</v>
      </c>
      <c r="FA587">
        <v>0</v>
      </c>
      <c r="FH587">
        <v>0</v>
      </c>
      <c r="FK587">
        <v>0</v>
      </c>
      <c r="FL587">
        <v>0</v>
      </c>
      <c r="FM587">
        <v>0</v>
      </c>
      <c r="FN587">
        <v>0</v>
      </c>
      <c r="FO587">
        <v>0</v>
      </c>
      <c r="FP587">
        <v>0</v>
      </c>
      <c r="FQ587">
        <v>0</v>
      </c>
      <c r="FR587">
        <v>0</v>
      </c>
      <c r="FS587" t="s">
        <v>347</v>
      </c>
      <c r="FT587">
        <v>6</v>
      </c>
      <c r="FU587">
        <v>32</v>
      </c>
      <c r="FV587" t="s">
        <v>348</v>
      </c>
      <c r="FW587" t="s">
        <v>348</v>
      </c>
      <c r="FX587" t="s">
        <v>347</v>
      </c>
      <c r="FY587" t="s">
        <v>116</v>
      </c>
      <c r="FZ587" t="s">
        <v>349</v>
      </c>
      <c r="GA587">
        <v>0</v>
      </c>
      <c r="GB587">
        <v>0</v>
      </c>
      <c r="GC587" t="s">
        <v>365</v>
      </c>
      <c r="GD587" t="s">
        <v>355</v>
      </c>
      <c r="GE587" t="s">
        <v>361</v>
      </c>
      <c r="GF587" t="s">
        <v>361</v>
      </c>
      <c r="GG587">
        <v>14</v>
      </c>
      <c r="GH587" t="s">
        <v>356</v>
      </c>
    </row>
    <row r="588" spans="1:191" x14ac:dyDescent="0.35">
      <c r="A588" t="s">
        <v>55</v>
      </c>
      <c r="B588" t="s">
        <v>56</v>
      </c>
      <c r="C588" t="s">
        <v>1796</v>
      </c>
      <c r="D588" t="s">
        <v>1261</v>
      </c>
      <c r="E588" t="s">
        <v>1814</v>
      </c>
      <c r="F588" t="s">
        <v>1815</v>
      </c>
      <c r="G588" t="s">
        <v>1818</v>
      </c>
      <c r="H588" t="s">
        <v>1819</v>
      </c>
      <c r="I588">
        <v>14</v>
      </c>
      <c r="J588">
        <v>10</v>
      </c>
      <c r="K588" t="s">
        <v>345</v>
      </c>
      <c r="L588">
        <v>8.2418298100000005</v>
      </c>
      <c r="M588">
        <v>32.222794919999998</v>
      </c>
      <c r="N588" t="s">
        <v>346</v>
      </c>
      <c r="O588" t="s">
        <v>347</v>
      </c>
      <c r="P588" s="133">
        <v>19</v>
      </c>
      <c r="Q588" s="133">
        <v>120</v>
      </c>
      <c r="R588" s="133">
        <v>19</v>
      </c>
      <c r="S588" s="133">
        <v>120</v>
      </c>
      <c r="T588" s="133">
        <v>21</v>
      </c>
      <c r="U588" t="s">
        <v>56</v>
      </c>
      <c r="V588" t="s">
        <v>1261</v>
      </c>
      <c r="W588">
        <v>25</v>
      </c>
      <c r="X588" t="s">
        <v>56</v>
      </c>
      <c r="Y588" t="s">
        <v>1261</v>
      </c>
      <c r="Z588">
        <v>29</v>
      </c>
      <c r="AA588" t="s">
        <v>56</v>
      </c>
      <c r="AB588" t="s">
        <v>1261</v>
      </c>
      <c r="AC588">
        <v>21</v>
      </c>
      <c r="AD588" t="s">
        <v>56</v>
      </c>
      <c r="AE588" t="s">
        <v>1261</v>
      </c>
      <c r="AF588">
        <v>0</v>
      </c>
      <c r="AI588">
        <v>24</v>
      </c>
      <c r="AJ588" t="s">
        <v>348</v>
      </c>
      <c r="AK588" t="s">
        <v>348</v>
      </c>
      <c r="AL588" t="s">
        <v>349</v>
      </c>
      <c r="AM588">
        <v>0</v>
      </c>
      <c r="AN588">
        <v>0</v>
      </c>
      <c r="AO588">
        <v>0</v>
      </c>
      <c r="AR588">
        <v>0</v>
      </c>
      <c r="AU588">
        <v>0</v>
      </c>
      <c r="AX588">
        <v>0</v>
      </c>
      <c r="BA588">
        <v>0</v>
      </c>
      <c r="BD588">
        <v>0</v>
      </c>
      <c r="BE588">
        <v>17</v>
      </c>
      <c r="BF588">
        <v>0</v>
      </c>
      <c r="BG588">
        <v>4</v>
      </c>
      <c r="BH588" t="s">
        <v>349</v>
      </c>
      <c r="BI588">
        <v>0</v>
      </c>
      <c r="BJ588">
        <v>0</v>
      </c>
      <c r="BK588">
        <v>25</v>
      </c>
      <c r="BL588">
        <v>0</v>
      </c>
      <c r="BM588">
        <v>0</v>
      </c>
      <c r="BN588" t="s">
        <v>349</v>
      </c>
      <c r="BO588">
        <v>0</v>
      </c>
      <c r="BP588">
        <v>0</v>
      </c>
      <c r="BQ588">
        <v>0</v>
      </c>
      <c r="BR588">
        <v>0</v>
      </c>
      <c r="BS588">
        <v>29</v>
      </c>
      <c r="BT588" t="s">
        <v>349</v>
      </c>
      <c r="BU588">
        <v>0</v>
      </c>
      <c r="BV588">
        <v>0</v>
      </c>
      <c r="BW588">
        <v>0</v>
      </c>
      <c r="BX588">
        <v>21</v>
      </c>
      <c r="BY588">
        <v>0</v>
      </c>
      <c r="BZ588" t="s">
        <v>349</v>
      </c>
      <c r="CA588">
        <v>0</v>
      </c>
      <c r="CB588">
        <v>0</v>
      </c>
      <c r="CC588">
        <v>0</v>
      </c>
      <c r="CD588">
        <v>0</v>
      </c>
      <c r="CE588">
        <v>0</v>
      </c>
      <c r="CF588" t="s">
        <v>349</v>
      </c>
      <c r="CG588">
        <v>0</v>
      </c>
      <c r="CH588">
        <v>0</v>
      </c>
      <c r="CI588">
        <v>24</v>
      </c>
      <c r="CJ588" t="s">
        <v>349</v>
      </c>
      <c r="CK588">
        <v>0</v>
      </c>
      <c r="CL588" t="s">
        <v>349</v>
      </c>
      <c r="CM588">
        <v>0</v>
      </c>
      <c r="CN588" s="133">
        <v>0</v>
      </c>
      <c r="CO588" s="133" t="s">
        <v>349</v>
      </c>
      <c r="CP588" s="133">
        <v>0</v>
      </c>
      <c r="CQ588" s="133">
        <v>0</v>
      </c>
      <c r="CR588">
        <v>0</v>
      </c>
      <c r="CS588">
        <v>0</v>
      </c>
      <c r="CT588">
        <v>0</v>
      </c>
      <c r="CY588">
        <v>0</v>
      </c>
      <c r="DD588">
        <v>0</v>
      </c>
      <c r="DI588">
        <v>0</v>
      </c>
      <c r="DN588">
        <v>0</v>
      </c>
      <c r="DS588">
        <v>0</v>
      </c>
      <c r="DV588" t="s">
        <v>349</v>
      </c>
      <c r="DW588">
        <v>0</v>
      </c>
      <c r="DX588">
        <v>0</v>
      </c>
      <c r="DY588">
        <v>0</v>
      </c>
      <c r="EF588">
        <v>0</v>
      </c>
      <c r="EM588">
        <v>0</v>
      </c>
      <c r="ET588">
        <v>0</v>
      </c>
      <c r="FA588">
        <v>0</v>
      </c>
      <c r="FH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 t="s">
        <v>347</v>
      </c>
      <c r="FT588">
        <v>27</v>
      </c>
      <c r="FU588">
        <v>230</v>
      </c>
      <c r="FV588" t="s">
        <v>348</v>
      </c>
      <c r="FW588" t="s">
        <v>348</v>
      </c>
      <c r="FX588" t="s">
        <v>347</v>
      </c>
      <c r="FY588" t="s">
        <v>116</v>
      </c>
      <c r="FZ588" t="s">
        <v>349</v>
      </c>
      <c r="GA588">
        <v>0</v>
      </c>
      <c r="GB588">
        <v>0</v>
      </c>
      <c r="GC588" t="s">
        <v>365</v>
      </c>
      <c r="GD588" t="s">
        <v>355</v>
      </c>
      <c r="GE588" t="s">
        <v>361</v>
      </c>
      <c r="GF588" t="s">
        <v>361</v>
      </c>
      <c r="GG588">
        <v>14</v>
      </c>
      <c r="GH588" t="s">
        <v>356</v>
      </c>
    </row>
    <row r="589" spans="1:191" x14ac:dyDescent="0.35">
      <c r="A589" t="s">
        <v>55</v>
      </c>
      <c r="B589" t="s">
        <v>56</v>
      </c>
      <c r="C589" t="s">
        <v>1796</v>
      </c>
      <c r="D589" t="s">
        <v>1261</v>
      </c>
      <c r="E589" t="s">
        <v>1814</v>
      </c>
      <c r="F589" t="s">
        <v>1815</v>
      </c>
      <c r="G589" t="s">
        <v>1820</v>
      </c>
      <c r="H589" t="s">
        <v>1821</v>
      </c>
      <c r="I589">
        <v>14</v>
      </c>
      <c r="J589">
        <v>10</v>
      </c>
      <c r="K589" t="s">
        <v>345</v>
      </c>
      <c r="L589">
        <v>8.2434736199999996</v>
      </c>
      <c r="M589">
        <v>32.257846989999997</v>
      </c>
      <c r="N589" t="s">
        <v>346</v>
      </c>
      <c r="O589" t="s">
        <v>347</v>
      </c>
      <c r="P589" s="133">
        <v>18</v>
      </c>
      <c r="Q589" s="133">
        <v>128</v>
      </c>
      <c r="R589" s="133">
        <v>18</v>
      </c>
      <c r="S589" s="133">
        <v>128</v>
      </c>
      <c r="T589" s="133">
        <v>0</v>
      </c>
      <c r="W589">
        <v>16</v>
      </c>
      <c r="X589" t="s">
        <v>56</v>
      </c>
      <c r="Y589" t="s">
        <v>1261</v>
      </c>
      <c r="Z589">
        <v>18</v>
      </c>
      <c r="AA589" t="s">
        <v>56</v>
      </c>
      <c r="AB589" t="s">
        <v>1261</v>
      </c>
      <c r="AC589">
        <v>25</v>
      </c>
      <c r="AD589" t="s">
        <v>56</v>
      </c>
      <c r="AE589" t="s">
        <v>1261</v>
      </c>
      <c r="AF589">
        <v>7</v>
      </c>
      <c r="AG589" t="s">
        <v>56</v>
      </c>
      <c r="AH589" t="s">
        <v>1822</v>
      </c>
      <c r="AI589">
        <v>62</v>
      </c>
      <c r="AJ589" t="s">
        <v>348</v>
      </c>
      <c r="AK589" t="s">
        <v>348</v>
      </c>
      <c r="AL589" t="s">
        <v>349</v>
      </c>
      <c r="AM589">
        <v>0</v>
      </c>
      <c r="AN589">
        <v>0</v>
      </c>
      <c r="AO589">
        <v>0</v>
      </c>
      <c r="AR589">
        <v>0</v>
      </c>
      <c r="AU589">
        <v>0</v>
      </c>
      <c r="AX589">
        <v>0</v>
      </c>
      <c r="BA589">
        <v>0</v>
      </c>
      <c r="BD589">
        <v>0</v>
      </c>
      <c r="BE589">
        <v>0</v>
      </c>
      <c r="BF589">
        <v>0</v>
      </c>
      <c r="BG589">
        <v>0</v>
      </c>
      <c r="BH589" t="s">
        <v>349</v>
      </c>
      <c r="BI589">
        <v>0</v>
      </c>
      <c r="BJ589">
        <v>0</v>
      </c>
      <c r="BK589">
        <v>16</v>
      </c>
      <c r="BL589">
        <v>0</v>
      </c>
      <c r="BM589">
        <v>0</v>
      </c>
      <c r="BN589" t="s">
        <v>349</v>
      </c>
      <c r="BO589">
        <v>0</v>
      </c>
      <c r="BP589">
        <v>0</v>
      </c>
      <c r="BQ589">
        <v>0</v>
      </c>
      <c r="BR589">
        <v>12</v>
      </c>
      <c r="BS589">
        <v>6</v>
      </c>
      <c r="BT589" t="s">
        <v>349</v>
      </c>
      <c r="BU589">
        <v>0</v>
      </c>
      <c r="BV589">
        <v>0</v>
      </c>
      <c r="BW589">
        <v>0</v>
      </c>
      <c r="BX589">
        <v>25</v>
      </c>
      <c r="BY589">
        <v>0</v>
      </c>
      <c r="BZ589" t="s">
        <v>349</v>
      </c>
      <c r="CA589">
        <v>0</v>
      </c>
      <c r="CB589">
        <v>0</v>
      </c>
      <c r="CC589">
        <v>0</v>
      </c>
      <c r="CD589">
        <v>0</v>
      </c>
      <c r="CE589">
        <v>0</v>
      </c>
      <c r="CF589" t="s">
        <v>347</v>
      </c>
      <c r="CG589">
        <v>0</v>
      </c>
      <c r="CH589">
        <v>7</v>
      </c>
      <c r="CI589">
        <v>62</v>
      </c>
      <c r="CJ589" t="s">
        <v>349</v>
      </c>
      <c r="CK589">
        <v>0</v>
      </c>
      <c r="CL589" t="s">
        <v>349</v>
      </c>
      <c r="CM589">
        <v>0</v>
      </c>
      <c r="CN589" s="133">
        <v>0</v>
      </c>
      <c r="CO589" s="133" t="s">
        <v>347</v>
      </c>
      <c r="CP589" s="133">
        <v>51</v>
      </c>
      <c r="CQ589" s="133">
        <v>272</v>
      </c>
      <c r="CR589">
        <v>51</v>
      </c>
      <c r="CS589">
        <v>272</v>
      </c>
      <c r="CT589">
        <v>0</v>
      </c>
      <c r="CY589">
        <v>0</v>
      </c>
      <c r="DD589">
        <v>10</v>
      </c>
      <c r="DE589" t="s">
        <v>52</v>
      </c>
      <c r="DF589" t="s">
        <v>340</v>
      </c>
      <c r="DG589" t="s">
        <v>350</v>
      </c>
      <c r="DI589">
        <v>76</v>
      </c>
      <c r="DJ589" t="s">
        <v>56</v>
      </c>
      <c r="DK589" t="s">
        <v>1801</v>
      </c>
      <c r="DL589" t="s">
        <v>350</v>
      </c>
      <c r="DN589">
        <v>24</v>
      </c>
      <c r="DO589" t="s">
        <v>56</v>
      </c>
      <c r="DP589" t="s">
        <v>1822</v>
      </c>
      <c r="DQ589" t="s">
        <v>405</v>
      </c>
      <c r="DS589">
        <v>162</v>
      </c>
      <c r="DT589" t="s">
        <v>348</v>
      </c>
      <c r="DU589" t="s">
        <v>348</v>
      </c>
      <c r="DV589" t="s">
        <v>349</v>
      </c>
      <c r="DW589">
        <v>0</v>
      </c>
      <c r="DX589">
        <v>0</v>
      </c>
      <c r="DY589">
        <v>0</v>
      </c>
      <c r="EF589">
        <v>0</v>
      </c>
      <c r="EM589">
        <v>0</v>
      </c>
      <c r="ET589">
        <v>0</v>
      </c>
      <c r="FA589">
        <v>0</v>
      </c>
      <c r="FH589">
        <v>0</v>
      </c>
      <c r="FK589">
        <v>12</v>
      </c>
      <c r="FL589">
        <v>61</v>
      </c>
      <c r="FM589">
        <v>24</v>
      </c>
      <c r="FN589">
        <v>136</v>
      </c>
      <c r="FO589">
        <v>15</v>
      </c>
      <c r="FP589">
        <v>75</v>
      </c>
      <c r="FQ589">
        <v>0</v>
      </c>
      <c r="FR589">
        <v>0</v>
      </c>
      <c r="FS589" t="s">
        <v>347</v>
      </c>
      <c r="FT589">
        <v>6</v>
      </c>
      <c r="FU589">
        <v>37</v>
      </c>
      <c r="FV589" t="s">
        <v>52</v>
      </c>
      <c r="FW589" t="s">
        <v>340</v>
      </c>
      <c r="FX589" t="s">
        <v>347</v>
      </c>
      <c r="FY589" t="s">
        <v>123</v>
      </c>
      <c r="FZ589" t="s">
        <v>349</v>
      </c>
      <c r="GA589">
        <v>0</v>
      </c>
      <c r="GB589">
        <v>0</v>
      </c>
      <c r="GC589" t="s">
        <v>353</v>
      </c>
      <c r="GD589" t="s">
        <v>355</v>
      </c>
      <c r="GE589" t="s">
        <v>361</v>
      </c>
      <c r="GF589" t="s">
        <v>361</v>
      </c>
      <c r="GG589">
        <v>14</v>
      </c>
      <c r="GH589" t="s">
        <v>356</v>
      </c>
    </row>
    <row r="590" spans="1:191" x14ac:dyDescent="0.35">
      <c r="A590" t="s">
        <v>55</v>
      </c>
      <c r="B590" t="s">
        <v>56</v>
      </c>
      <c r="C590" t="s">
        <v>1796</v>
      </c>
      <c r="D590" t="s">
        <v>1261</v>
      </c>
      <c r="E590" t="s">
        <v>1814</v>
      </c>
      <c r="F590" t="s">
        <v>1815</v>
      </c>
      <c r="G590" t="s">
        <v>1823</v>
      </c>
      <c r="H590" t="s">
        <v>1824</v>
      </c>
      <c r="I590">
        <v>14</v>
      </c>
      <c r="J590">
        <v>10</v>
      </c>
      <c r="K590" t="s">
        <v>345</v>
      </c>
      <c r="L590">
        <v>8.2209212800000007</v>
      </c>
      <c r="M590">
        <v>32.21882428</v>
      </c>
      <c r="N590" t="s">
        <v>346</v>
      </c>
      <c r="O590" t="s">
        <v>347</v>
      </c>
      <c r="P590" s="133">
        <v>34</v>
      </c>
      <c r="Q590" s="133">
        <v>226</v>
      </c>
      <c r="R590" s="133">
        <v>34</v>
      </c>
      <c r="S590" s="133">
        <v>226</v>
      </c>
      <c r="T590" s="133">
        <v>26</v>
      </c>
      <c r="U590" t="s">
        <v>56</v>
      </c>
      <c r="V590" t="s">
        <v>1261</v>
      </c>
      <c r="W590">
        <v>45</v>
      </c>
      <c r="X590" t="s">
        <v>56</v>
      </c>
      <c r="Y590" t="s">
        <v>1261</v>
      </c>
      <c r="Z590">
        <v>65</v>
      </c>
      <c r="AA590" t="s">
        <v>56</v>
      </c>
      <c r="AB590" t="s">
        <v>1261</v>
      </c>
      <c r="AC590">
        <v>41</v>
      </c>
      <c r="AD590" t="s">
        <v>56</v>
      </c>
      <c r="AE590" t="s">
        <v>1261</v>
      </c>
      <c r="AF590">
        <v>20</v>
      </c>
      <c r="AG590" t="s">
        <v>56</v>
      </c>
      <c r="AH590" t="s">
        <v>1261</v>
      </c>
      <c r="AI590">
        <v>29</v>
      </c>
      <c r="AJ590" t="s">
        <v>348</v>
      </c>
      <c r="AK590" t="s">
        <v>348</v>
      </c>
      <c r="AL590" t="s">
        <v>349</v>
      </c>
      <c r="AM590">
        <v>0</v>
      </c>
      <c r="AN590">
        <v>0</v>
      </c>
      <c r="AO590">
        <v>0</v>
      </c>
      <c r="AR590">
        <v>0</v>
      </c>
      <c r="AU590">
        <v>0</v>
      </c>
      <c r="AX590">
        <v>0</v>
      </c>
      <c r="BA590">
        <v>0</v>
      </c>
      <c r="BD590">
        <v>0</v>
      </c>
      <c r="BE590">
        <v>21</v>
      </c>
      <c r="BF590">
        <v>0</v>
      </c>
      <c r="BG590">
        <v>5</v>
      </c>
      <c r="BH590" t="s">
        <v>349</v>
      </c>
      <c r="BI590">
        <v>0</v>
      </c>
      <c r="BJ590">
        <v>0</v>
      </c>
      <c r="BK590">
        <v>45</v>
      </c>
      <c r="BL590">
        <v>0</v>
      </c>
      <c r="BM590">
        <v>0</v>
      </c>
      <c r="BN590" t="s">
        <v>349</v>
      </c>
      <c r="BO590">
        <v>0</v>
      </c>
      <c r="BP590">
        <v>0</v>
      </c>
      <c r="BQ590">
        <v>0</v>
      </c>
      <c r="BR590">
        <v>10</v>
      </c>
      <c r="BS590">
        <v>55</v>
      </c>
      <c r="BT590" t="s">
        <v>349</v>
      </c>
      <c r="BU590">
        <v>0</v>
      </c>
      <c r="BV590">
        <v>0</v>
      </c>
      <c r="BW590">
        <v>0</v>
      </c>
      <c r="BX590">
        <v>21</v>
      </c>
      <c r="BY590">
        <v>20</v>
      </c>
      <c r="BZ590" t="s">
        <v>349</v>
      </c>
      <c r="CA590">
        <v>0</v>
      </c>
      <c r="CB590">
        <v>0</v>
      </c>
      <c r="CC590">
        <v>20</v>
      </c>
      <c r="CD590">
        <v>0</v>
      </c>
      <c r="CE590">
        <v>0</v>
      </c>
      <c r="CF590" t="s">
        <v>349</v>
      </c>
      <c r="CG590">
        <v>0</v>
      </c>
      <c r="CH590">
        <v>0</v>
      </c>
      <c r="CI590">
        <v>29</v>
      </c>
      <c r="CJ590" t="s">
        <v>349</v>
      </c>
      <c r="CK590">
        <v>0</v>
      </c>
      <c r="CL590" t="s">
        <v>349</v>
      </c>
      <c r="CM590">
        <v>0</v>
      </c>
      <c r="CN590" s="133">
        <v>0</v>
      </c>
      <c r="CO590" s="133" t="s">
        <v>347</v>
      </c>
      <c r="CP590" s="133">
        <v>59</v>
      </c>
      <c r="CQ590" s="133">
        <v>228</v>
      </c>
      <c r="CR590">
        <v>59</v>
      </c>
      <c r="CS590">
        <v>228</v>
      </c>
      <c r="CT590">
        <v>0</v>
      </c>
      <c r="CY590">
        <v>0</v>
      </c>
      <c r="DD590">
        <v>54</v>
      </c>
      <c r="DE590" t="s">
        <v>52</v>
      </c>
      <c r="DF590" t="s">
        <v>340</v>
      </c>
      <c r="DG590" t="s">
        <v>350</v>
      </c>
      <c r="DI590">
        <v>116</v>
      </c>
      <c r="DJ590" t="s">
        <v>56</v>
      </c>
      <c r="DK590" t="s">
        <v>1801</v>
      </c>
      <c r="DL590" t="s">
        <v>350</v>
      </c>
      <c r="DN590">
        <v>58</v>
      </c>
      <c r="DO590" t="s">
        <v>52</v>
      </c>
      <c r="DP590" t="s">
        <v>340</v>
      </c>
      <c r="DQ590" t="s">
        <v>405</v>
      </c>
      <c r="DS590">
        <v>0</v>
      </c>
      <c r="DV590" t="s">
        <v>349</v>
      </c>
      <c r="DW590">
        <v>0</v>
      </c>
      <c r="DX590">
        <v>0</v>
      </c>
      <c r="DY590">
        <v>0</v>
      </c>
      <c r="EF590">
        <v>0</v>
      </c>
      <c r="EM590">
        <v>0</v>
      </c>
      <c r="ET590">
        <v>0</v>
      </c>
      <c r="FA590">
        <v>0</v>
      </c>
      <c r="FH590">
        <v>0</v>
      </c>
      <c r="FK590">
        <v>25</v>
      </c>
      <c r="FL590">
        <v>100</v>
      </c>
      <c r="FM590">
        <v>22</v>
      </c>
      <c r="FN590">
        <v>96</v>
      </c>
      <c r="FO590">
        <v>12</v>
      </c>
      <c r="FP590">
        <v>32</v>
      </c>
      <c r="FQ590">
        <v>0</v>
      </c>
      <c r="FR590">
        <v>0</v>
      </c>
      <c r="FS590" t="s">
        <v>347</v>
      </c>
      <c r="FT590">
        <v>13</v>
      </c>
      <c r="FU590">
        <v>78</v>
      </c>
      <c r="FV590" t="s">
        <v>348</v>
      </c>
      <c r="FW590" t="s">
        <v>348</v>
      </c>
      <c r="FX590" t="s">
        <v>347</v>
      </c>
      <c r="FY590" t="s">
        <v>116</v>
      </c>
      <c r="FZ590" t="s">
        <v>347</v>
      </c>
      <c r="GA590">
        <v>2</v>
      </c>
      <c r="GB590">
        <v>6</v>
      </c>
      <c r="GC590" t="s">
        <v>365</v>
      </c>
      <c r="GD590" t="s">
        <v>355</v>
      </c>
      <c r="GE590" t="s">
        <v>361</v>
      </c>
      <c r="GF590" t="s">
        <v>361</v>
      </c>
      <c r="GG590">
        <v>14</v>
      </c>
      <c r="GH590" t="s">
        <v>356</v>
      </c>
    </row>
    <row r="591" spans="1:191" x14ac:dyDescent="0.35">
      <c r="A591" t="s">
        <v>55</v>
      </c>
      <c r="B591" t="s">
        <v>56</v>
      </c>
      <c r="C591" t="s">
        <v>1796</v>
      </c>
      <c r="D591" t="s">
        <v>1261</v>
      </c>
      <c r="E591" t="s">
        <v>1814</v>
      </c>
      <c r="F591" t="s">
        <v>1815</v>
      </c>
      <c r="G591" t="s">
        <v>1825</v>
      </c>
      <c r="H591" t="s">
        <v>1826</v>
      </c>
      <c r="I591">
        <v>14</v>
      </c>
      <c r="J591">
        <v>13</v>
      </c>
      <c r="K591" t="s">
        <v>345</v>
      </c>
      <c r="L591">
        <v>8.2086930000000002</v>
      </c>
      <c r="M591">
        <v>32.274393000000003</v>
      </c>
      <c r="N591" t="s">
        <v>346</v>
      </c>
      <c r="O591" t="s">
        <v>347</v>
      </c>
      <c r="P591" s="133">
        <v>135</v>
      </c>
      <c r="Q591" s="133">
        <v>810</v>
      </c>
      <c r="R591" s="133">
        <v>100</v>
      </c>
      <c r="S591" s="133">
        <v>600</v>
      </c>
      <c r="T591" s="133">
        <v>50</v>
      </c>
      <c r="U591" t="s">
        <v>56</v>
      </c>
      <c r="V591" t="s">
        <v>1261</v>
      </c>
      <c r="W591">
        <v>100</v>
      </c>
      <c r="X591" t="s">
        <v>56</v>
      </c>
      <c r="Y591" t="s">
        <v>1261</v>
      </c>
      <c r="Z591">
        <v>250</v>
      </c>
      <c r="AA591" t="s">
        <v>56</v>
      </c>
      <c r="AB591" t="s">
        <v>1261</v>
      </c>
      <c r="AC591">
        <v>200</v>
      </c>
      <c r="AD591" t="s">
        <v>56</v>
      </c>
      <c r="AE591" t="s">
        <v>1261</v>
      </c>
      <c r="AF591">
        <v>0</v>
      </c>
      <c r="AI591">
        <v>0</v>
      </c>
      <c r="AL591" t="s">
        <v>347</v>
      </c>
      <c r="AM591">
        <v>35</v>
      </c>
      <c r="AN591">
        <v>210</v>
      </c>
      <c r="AO591">
        <v>0</v>
      </c>
      <c r="AR591">
        <v>40</v>
      </c>
      <c r="AS591" t="s">
        <v>116</v>
      </c>
      <c r="AT591" t="s">
        <v>1165</v>
      </c>
      <c r="AU591">
        <v>90</v>
      </c>
      <c r="AV591" t="s">
        <v>119</v>
      </c>
      <c r="AW591" t="s">
        <v>373</v>
      </c>
      <c r="AX591">
        <v>80</v>
      </c>
      <c r="AY591" t="s">
        <v>123</v>
      </c>
      <c r="AZ591" t="s">
        <v>352</v>
      </c>
      <c r="BA591">
        <v>0</v>
      </c>
      <c r="BD591">
        <v>0</v>
      </c>
      <c r="BE591">
        <v>50</v>
      </c>
      <c r="BF591">
        <v>0</v>
      </c>
      <c r="BG591">
        <v>0</v>
      </c>
      <c r="BH591" t="s">
        <v>349</v>
      </c>
      <c r="BI591">
        <v>0</v>
      </c>
      <c r="BJ591">
        <v>0</v>
      </c>
      <c r="BK591">
        <v>0</v>
      </c>
      <c r="BL591">
        <v>80</v>
      </c>
      <c r="BM591">
        <v>60</v>
      </c>
      <c r="BN591" t="s">
        <v>349</v>
      </c>
      <c r="BO591">
        <v>0</v>
      </c>
      <c r="BP591">
        <v>0</v>
      </c>
      <c r="BQ591">
        <v>90</v>
      </c>
      <c r="BR591">
        <v>210</v>
      </c>
      <c r="BS591">
        <v>40</v>
      </c>
      <c r="BT591" t="s">
        <v>349</v>
      </c>
      <c r="BU591">
        <v>0</v>
      </c>
      <c r="BV591">
        <v>0</v>
      </c>
      <c r="BW591">
        <v>0</v>
      </c>
      <c r="BX591">
        <v>200</v>
      </c>
      <c r="BY591">
        <v>80</v>
      </c>
      <c r="BZ591" t="s">
        <v>349</v>
      </c>
      <c r="CA591">
        <v>0</v>
      </c>
      <c r="CB591">
        <v>0</v>
      </c>
      <c r="CC591">
        <v>0</v>
      </c>
      <c r="CD591">
        <v>0</v>
      </c>
      <c r="CE591">
        <v>0</v>
      </c>
      <c r="CF591" t="s">
        <v>349</v>
      </c>
      <c r="CG591">
        <v>0</v>
      </c>
      <c r="CH591">
        <v>0</v>
      </c>
      <c r="CI591">
        <v>0</v>
      </c>
      <c r="CJ591" t="s">
        <v>347</v>
      </c>
      <c r="CK591">
        <v>19</v>
      </c>
      <c r="CL591" t="s">
        <v>347</v>
      </c>
      <c r="CM591">
        <v>40</v>
      </c>
      <c r="CN591" s="133">
        <v>60</v>
      </c>
      <c r="CO591" s="133" t="s">
        <v>347</v>
      </c>
      <c r="CP591" s="133">
        <v>14</v>
      </c>
      <c r="CQ591" s="133">
        <v>84</v>
      </c>
      <c r="CR591">
        <v>10</v>
      </c>
      <c r="CS591">
        <v>60</v>
      </c>
      <c r="CT591">
        <v>20</v>
      </c>
      <c r="CU591" t="s">
        <v>56</v>
      </c>
      <c r="CV591" t="s">
        <v>1801</v>
      </c>
      <c r="CW591" t="s">
        <v>444</v>
      </c>
      <c r="CY591">
        <v>10</v>
      </c>
      <c r="CZ591" t="s">
        <v>56</v>
      </c>
      <c r="DA591" t="s">
        <v>1822</v>
      </c>
      <c r="DB591" t="s">
        <v>444</v>
      </c>
      <c r="DD591">
        <v>25</v>
      </c>
      <c r="DE591" t="s">
        <v>64</v>
      </c>
      <c r="DF591" t="s">
        <v>1824</v>
      </c>
      <c r="DG591" t="s">
        <v>405</v>
      </c>
      <c r="DI591">
        <v>5</v>
      </c>
      <c r="DJ591" t="s">
        <v>56</v>
      </c>
      <c r="DK591" t="s">
        <v>1261</v>
      </c>
      <c r="DL591" t="s">
        <v>405</v>
      </c>
      <c r="DN591">
        <v>0</v>
      </c>
      <c r="DS591">
        <v>0</v>
      </c>
      <c r="DV591" t="s">
        <v>347</v>
      </c>
      <c r="DW591">
        <v>4</v>
      </c>
      <c r="DX591">
        <v>24</v>
      </c>
      <c r="DY591">
        <v>0</v>
      </c>
      <c r="EF591">
        <v>10</v>
      </c>
      <c r="EG591" t="s">
        <v>123</v>
      </c>
      <c r="EI591" t="s">
        <v>352</v>
      </c>
      <c r="EK591" t="s">
        <v>444</v>
      </c>
      <c r="EM591">
        <v>0</v>
      </c>
      <c r="ET591">
        <v>14</v>
      </c>
      <c r="EU591" t="s">
        <v>116</v>
      </c>
      <c r="EW591" t="s">
        <v>1165</v>
      </c>
      <c r="EY591" t="s">
        <v>350</v>
      </c>
      <c r="FA591">
        <v>0</v>
      </c>
      <c r="FH591">
        <v>0</v>
      </c>
      <c r="FK591">
        <v>11</v>
      </c>
      <c r="FL591">
        <v>66</v>
      </c>
      <c r="FM591">
        <v>1</v>
      </c>
      <c r="FN591">
        <v>6</v>
      </c>
      <c r="FO591">
        <v>2</v>
      </c>
      <c r="FP591">
        <v>12</v>
      </c>
      <c r="FQ591">
        <v>0</v>
      </c>
      <c r="FR591">
        <v>0</v>
      </c>
      <c r="FS591" t="s">
        <v>347</v>
      </c>
      <c r="FT591">
        <v>5</v>
      </c>
      <c r="FU591">
        <v>30</v>
      </c>
      <c r="FV591" t="s">
        <v>56</v>
      </c>
      <c r="FW591" t="s">
        <v>1827</v>
      </c>
      <c r="FX591" t="s">
        <v>347</v>
      </c>
      <c r="FY591" t="s">
        <v>116</v>
      </c>
      <c r="FZ591" t="s">
        <v>347</v>
      </c>
      <c r="GA591">
        <v>15</v>
      </c>
      <c r="GB591">
        <v>90</v>
      </c>
      <c r="GC591" t="s">
        <v>349</v>
      </c>
      <c r="GD591" t="s">
        <v>361</v>
      </c>
      <c r="GE591" t="s">
        <v>354</v>
      </c>
      <c r="GF591" t="s">
        <v>361</v>
      </c>
      <c r="GG591">
        <v>13</v>
      </c>
      <c r="GH591" t="s">
        <v>370</v>
      </c>
      <c r="GI591" t="s">
        <v>9239</v>
      </c>
    </row>
    <row r="592" spans="1:191" x14ac:dyDescent="0.35">
      <c r="A592" t="s">
        <v>55</v>
      </c>
      <c r="B592" t="s">
        <v>56</v>
      </c>
      <c r="C592" t="s">
        <v>1796</v>
      </c>
      <c r="D592" t="s">
        <v>1261</v>
      </c>
      <c r="E592" t="s">
        <v>1814</v>
      </c>
      <c r="F592" t="s">
        <v>1815</v>
      </c>
      <c r="G592" t="s">
        <v>1828</v>
      </c>
      <c r="H592" t="s">
        <v>1829</v>
      </c>
      <c r="I592">
        <v>14</v>
      </c>
      <c r="J592">
        <v>8</v>
      </c>
      <c r="K592" t="s">
        <v>345</v>
      </c>
      <c r="L592">
        <v>8.2187327299999993</v>
      </c>
      <c r="M592">
        <v>32.266405059999997</v>
      </c>
      <c r="N592" t="s">
        <v>346</v>
      </c>
      <c r="O592" t="s">
        <v>347</v>
      </c>
      <c r="P592" s="133">
        <v>89</v>
      </c>
      <c r="Q592" s="133">
        <v>557</v>
      </c>
      <c r="R592" s="133">
        <v>36</v>
      </c>
      <c r="S592" s="133">
        <v>256</v>
      </c>
      <c r="T592" s="133">
        <v>0</v>
      </c>
      <c r="W592">
        <v>23</v>
      </c>
      <c r="X592" t="s">
        <v>56</v>
      </c>
      <c r="Y592" t="s">
        <v>1261</v>
      </c>
      <c r="Z592">
        <v>36</v>
      </c>
      <c r="AA592" t="s">
        <v>56</v>
      </c>
      <c r="AB592" t="s">
        <v>1261</v>
      </c>
      <c r="AC592">
        <v>66</v>
      </c>
      <c r="AD592" t="s">
        <v>56</v>
      </c>
      <c r="AE592" t="s">
        <v>1261</v>
      </c>
      <c r="AF592">
        <v>16</v>
      </c>
      <c r="AG592" t="s">
        <v>64</v>
      </c>
      <c r="AH592" t="s">
        <v>1830</v>
      </c>
      <c r="AI592">
        <v>115</v>
      </c>
      <c r="AJ592" t="s">
        <v>348</v>
      </c>
      <c r="AK592" t="s">
        <v>348</v>
      </c>
      <c r="AL592" t="s">
        <v>347</v>
      </c>
      <c r="AM592">
        <v>53</v>
      </c>
      <c r="AN592">
        <v>301</v>
      </c>
      <c r="AO592">
        <v>28</v>
      </c>
      <c r="AP592" t="s">
        <v>123</v>
      </c>
      <c r="AQ592" t="s">
        <v>360</v>
      </c>
      <c r="AR592">
        <v>40</v>
      </c>
      <c r="AS592" t="s">
        <v>116</v>
      </c>
      <c r="AT592" t="s">
        <v>1165</v>
      </c>
      <c r="AU592">
        <v>25</v>
      </c>
      <c r="AV592" t="s">
        <v>123</v>
      </c>
      <c r="AW592" t="s">
        <v>360</v>
      </c>
      <c r="AX592">
        <v>20</v>
      </c>
      <c r="AY592" t="s">
        <v>116</v>
      </c>
      <c r="AZ592" t="s">
        <v>1165</v>
      </c>
      <c r="BA592">
        <v>0</v>
      </c>
      <c r="BD592">
        <v>188</v>
      </c>
      <c r="BE592">
        <v>21</v>
      </c>
      <c r="BF592">
        <v>0</v>
      </c>
      <c r="BG592">
        <v>7</v>
      </c>
      <c r="BH592" t="s">
        <v>349</v>
      </c>
      <c r="BI592">
        <v>0</v>
      </c>
      <c r="BJ592">
        <v>0</v>
      </c>
      <c r="BK592">
        <v>51</v>
      </c>
      <c r="BL592">
        <v>0</v>
      </c>
      <c r="BM592">
        <v>12</v>
      </c>
      <c r="BN592" t="s">
        <v>349</v>
      </c>
      <c r="BO592">
        <v>0</v>
      </c>
      <c r="BP592">
        <v>0</v>
      </c>
      <c r="BQ592">
        <v>0</v>
      </c>
      <c r="BR592">
        <v>15</v>
      </c>
      <c r="BS592">
        <v>46</v>
      </c>
      <c r="BT592" t="s">
        <v>349</v>
      </c>
      <c r="BU592">
        <v>0</v>
      </c>
      <c r="BV592">
        <v>0</v>
      </c>
      <c r="BW592">
        <v>0</v>
      </c>
      <c r="BX592">
        <v>58</v>
      </c>
      <c r="BY592">
        <v>28</v>
      </c>
      <c r="BZ592" t="s">
        <v>349</v>
      </c>
      <c r="CA592">
        <v>0</v>
      </c>
      <c r="CB592">
        <v>0</v>
      </c>
      <c r="CC592">
        <v>0</v>
      </c>
      <c r="CD592">
        <v>0</v>
      </c>
      <c r="CE592">
        <v>0</v>
      </c>
      <c r="CF592" t="s">
        <v>347</v>
      </c>
      <c r="CG592">
        <v>0</v>
      </c>
      <c r="CH592">
        <v>16</v>
      </c>
      <c r="CI592">
        <v>303</v>
      </c>
      <c r="CJ592" t="s">
        <v>349</v>
      </c>
      <c r="CK592">
        <v>0</v>
      </c>
      <c r="CL592" t="s">
        <v>349</v>
      </c>
      <c r="CM592">
        <v>0</v>
      </c>
      <c r="CN592" s="133">
        <v>0</v>
      </c>
      <c r="CO592" s="133" t="s">
        <v>347</v>
      </c>
      <c r="CP592" s="133">
        <v>35</v>
      </c>
      <c r="CQ592" s="133">
        <v>219</v>
      </c>
      <c r="CR592">
        <v>35</v>
      </c>
      <c r="CS592">
        <v>219</v>
      </c>
      <c r="CT592">
        <v>0</v>
      </c>
      <c r="CY592">
        <v>0</v>
      </c>
      <c r="DD592">
        <v>55</v>
      </c>
      <c r="DE592" t="s">
        <v>52</v>
      </c>
      <c r="DF592" t="s">
        <v>340</v>
      </c>
      <c r="DG592" t="s">
        <v>350</v>
      </c>
      <c r="DI592">
        <v>85</v>
      </c>
      <c r="DJ592" t="s">
        <v>56</v>
      </c>
      <c r="DK592" t="s">
        <v>1261</v>
      </c>
      <c r="DL592" t="s">
        <v>350</v>
      </c>
      <c r="DN592">
        <v>29</v>
      </c>
      <c r="DO592" t="s">
        <v>52</v>
      </c>
      <c r="DP592" t="s">
        <v>340</v>
      </c>
      <c r="DQ592" t="s">
        <v>444</v>
      </c>
      <c r="DS592">
        <v>50</v>
      </c>
      <c r="DT592" t="s">
        <v>348</v>
      </c>
      <c r="DU592" t="s">
        <v>348</v>
      </c>
      <c r="DV592" t="s">
        <v>349</v>
      </c>
      <c r="DW592">
        <v>0</v>
      </c>
      <c r="DX592">
        <v>0</v>
      </c>
      <c r="DY592">
        <v>0</v>
      </c>
      <c r="EF592">
        <v>0</v>
      </c>
      <c r="EM592">
        <v>0</v>
      </c>
      <c r="ET592">
        <v>0</v>
      </c>
      <c r="FA592">
        <v>0</v>
      </c>
      <c r="FH592">
        <v>0</v>
      </c>
      <c r="FK592">
        <v>11</v>
      </c>
      <c r="FL592">
        <v>71</v>
      </c>
      <c r="FM592">
        <v>8</v>
      </c>
      <c r="FN592">
        <v>52</v>
      </c>
      <c r="FO592">
        <v>16</v>
      </c>
      <c r="FP592">
        <v>96</v>
      </c>
      <c r="FQ592">
        <v>0</v>
      </c>
      <c r="FR592">
        <v>0</v>
      </c>
      <c r="FS592" t="s">
        <v>347</v>
      </c>
      <c r="FT592">
        <v>6</v>
      </c>
      <c r="FU592">
        <v>36</v>
      </c>
      <c r="FV592" t="s">
        <v>56</v>
      </c>
      <c r="FW592" t="s">
        <v>496</v>
      </c>
      <c r="FX592" t="s">
        <v>349</v>
      </c>
      <c r="FZ592" t="s">
        <v>347</v>
      </c>
      <c r="GA592">
        <v>1</v>
      </c>
      <c r="GB592">
        <v>5</v>
      </c>
      <c r="GC592" t="s">
        <v>353</v>
      </c>
      <c r="GD592" t="s">
        <v>355</v>
      </c>
      <c r="GE592" t="s">
        <v>361</v>
      </c>
      <c r="GF592" t="s">
        <v>361</v>
      </c>
      <c r="GG592">
        <v>14</v>
      </c>
      <c r="GH592" t="s">
        <v>356</v>
      </c>
    </row>
    <row r="593" spans="1:191" x14ac:dyDescent="0.35">
      <c r="A593" t="s">
        <v>55</v>
      </c>
      <c r="B593" t="s">
        <v>56</v>
      </c>
      <c r="C593" t="s">
        <v>1796</v>
      </c>
      <c r="D593" t="s">
        <v>1261</v>
      </c>
      <c r="E593" t="s">
        <v>1814</v>
      </c>
      <c r="F593" t="s">
        <v>1815</v>
      </c>
      <c r="G593" t="s">
        <v>1831</v>
      </c>
      <c r="H593" t="s">
        <v>1832</v>
      </c>
      <c r="I593">
        <v>14</v>
      </c>
      <c r="J593">
        <v>8</v>
      </c>
      <c r="K593" t="s">
        <v>413</v>
      </c>
      <c r="L593">
        <v>8.2184449799999992</v>
      </c>
      <c r="M593">
        <v>32.265867120000003</v>
      </c>
      <c r="N593" t="s">
        <v>8199</v>
      </c>
      <c r="O593" t="s">
        <v>349</v>
      </c>
      <c r="P593" s="133">
        <v>0</v>
      </c>
      <c r="Q593" s="133">
        <v>0</v>
      </c>
      <c r="R593" s="133">
        <v>0</v>
      </c>
      <c r="S593" s="133">
        <v>0</v>
      </c>
      <c r="T593" s="133">
        <v>0</v>
      </c>
      <c r="W593">
        <v>0</v>
      </c>
      <c r="Z593">
        <v>0</v>
      </c>
      <c r="AC593">
        <v>0</v>
      </c>
      <c r="AF593">
        <v>0</v>
      </c>
      <c r="AI593">
        <v>0</v>
      </c>
      <c r="AL593" t="s">
        <v>349</v>
      </c>
      <c r="AM593">
        <v>0</v>
      </c>
      <c r="AN593">
        <v>0</v>
      </c>
      <c r="AO593">
        <v>0</v>
      </c>
      <c r="AR593">
        <v>0</v>
      </c>
      <c r="AU593">
        <v>0</v>
      </c>
      <c r="AX593">
        <v>0</v>
      </c>
      <c r="BA593">
        <v>0</v>
      </c>
      <c r="BD593">
        <v>0</v>
      </c>
      <c r="BE593">
        <v>0</v>
      </c>
      <c r="BF593">
        <v>0</v>
      </c>
      <c r="BG593">
        <v>0</v>
      </c>
      <c r="BH593" t="s">
        <v>349</v>
      </c>
      <c r="BI593">
        <v>0</v>
      </c>
      <c r="BJ593">
        <v>0</v>
      </c>
      <c r="BK593">
        <v>0</v>
      </c>
      <c r="BL593">
        <v>0</v>
      </c>
      <c r="BM593">
        <v>0</v>
      </c>
      <c r="BN593" t="s">
        <v>349</v>
      </c>
      <c r="BO593">
        <v>0</v>
      </c>
      <c r="BP593">
        <v>0</v>
      </c>
      <c r="BQ593">
        <v>0</v>
      </c>
      <c r="BR593">
        <v>0</v>
      </c>
      <c r="BS593">
        <v>0</v>
      </c>
      <c r="BT593" t="s">
        <v>349</v>
      </c>
      <c r="BU593">
        <v>0</v>
      </c>
      <c r="BV593">
        <v>0</v>
      </c>
      <c r="BW593">
        <v>0</v>
      </c>
      <c r="BX593">
        <v>0</v>
      </c>
      <c r="BY593">
        <v>0</v>
      </c>
      <c r="BZ593" t="s">
        <v>349</v>
      </c>
      <c r="CA593">
        <v>0</v>
      </c>
      <c r="CB593">
        <v>0</v>
      </c>
      <c r="CC593">
        <v>0</v>
      </c>
      <c r="CD593">
        <v>0</v>
      </c>
      <c r="CE593">
        <v>0</v>
      </c>
      <c r="CF593" t="s">
        <v>349</v>
      </c>
      <c r="CG593">
        <v>0</v>
      </c>
      <c r="CH593">
        <v>0</v>
      </c>
      <c r="CI593">
        <v>0</v>
      </c>
      <c r="CJ593" t="s">
        <v>349</v>
      </c>
      <c r="CK593">
        <v>0</v>
      </c>
      <c r="CL593" t="s">
        <v>349</v>
      </c>
      <c r="CM593">
        <v>0</v>
      </c>
      <c r="CN593" s="133">
        <v>0</v>
      </c>
      <c r="CO593" s="133" t="s">
        <v>349</v>
      </c>
      <c r="CP593" s="133">
        <v>0</v>
      </c>
      <c r="CQ593" s="133">
        <v>0</v>
      </c>
      <c r="CR593">
        <v>0</v>
      </c>
      <c r="CS593">
        <v>0</v>
      </c>
      <c r="CT593">
        <v>0</v>
      </c>
      <c r="CY593">
        <v>0</v>
      </c>
      <c r="DD593">
        <v>0</v>
      </c>
      <c r="DI593">
        <v>0</v>
      </c>
      <c r="DN593">
        <v>0</v>
      </c>
      <c r="DS593">
        <v>0</v>
      </c>
      <c r="DV593" t="s">
        <v>349</v>
      </c>
      <c r="DW593">
        <v>0</v>
      </c>
      <c r="DX593">
        <v>0</v>
      </c>
      <c r="DY593">
        <v>0</v>
      </c>
      <c r="EF593">
        <v>0</v>
      </c>
      <c r="EM593">
        <v>0</v>
      </c>
      <c r="ET593">
        <v>0</v>
      </c>
      <c r="FA593">
        <v>0</v>
      </c>
      <c r="FH593">
        <v>0</v>
      </c>
      <c r="FK593">
        <v>0</v>
      </c>
      <c r="FL593">
        <v>0</v>
      </c>
      <c r="FM593">
        <v>0</v>
      </c>
      <c r="FN593">
        <v>0</v>
      </c>
      <c r="FO593">
        <v>0</v>
      </c>
      <c r="FP593">
        <v>0</v>
      </c>
      <c r="FQ593">
        <v>0</v>
      </c>
      <c r="FR593">
        <v>0</v>
      </c>
      <c r="FS593" t="s">
        <v>349</v>
      </c>
      <c r="FT593">
        <v>0</v>
      </c>
      <c r="FU593">
        <v>0</v>
      </c>
      <c r="FX593" t="s">
        <v>349</v>
      </c>
      <c r="FZ593" t="s">
        <v>349</v>
      </c>
      <c r="GA593">
        <v>0</v>
      </c>
      <c r="GB593">
        <v>0</v>
      </c>
      <c r="GC593" t="s">
        <v>353</v>
      </c>
      <c r="GD593" t="s">
        <v>355</v>
      </c>
      <c r="GE593" t="s">
        <v>361</v>
      </c>
      <c r="GF593" t="s">
        <v>361</v>
      </c>
      <c r="GG593">
        <v>14</v>
      </c>
      <c r="GH593" t="s">
        <v>451</v>
      </c>
    </row>
    <row r="594" spans="1:191" x14ac:dyDescent="0.35">
      <c r="A594" t="s">
        <v>55</v>
      </c>
      <c r="B594" t="s">
        <v>56</v>
      </c>
      <c r="C594" t="s">
        <v>1796</v>
      </c>
      <c r="D594" t="s">
        <v>1261</v>
      </c>
      <c r="E594" t="s">
        <v>1814</v>
      </c>
      <c r="F594" t="s">
        <v>1815</v>
      </c>
      <c r="G594" t="s">
        <v>1833</v>
      </c>
      <c r="H594" t="s">
        <v>1834</v>
      </c>
      <c r="I594">
        <v>14</v>
      </c>
      <c r="J594">
        <v>8</v>
      </c>
      <c r="K594" t="s">
        <v>345</v>
      </c>
      <c r="L594">
        <v>8.1936708800000009</v>
      </c>
      <c r="M594">
        <v>32.248301849999997</v>
      </c>
      <c r="N594" t="s">
        <v>346</v>
      </c>
      <c r="O594" t="s">
        <v>347</v>
      </c>
      <c r="P594" s="133">
        <v>42</v>
      </c>
      <c r="Q594" s="133">
        <v>222</v>
      </c>
      <c r="R594" s="133">
        <v>42</v>
      </c>
      <c r="S594" s="133">
        <v>222</v>
      </c>
      <c r="T594" s="133">
        <v>29</v>
      </c>
      <c r="U594" t="s">
        <v>56</v>
      </c>
      <c r="V594" t="s">
        <v>1261</v>
      </c>
      <c r="W594">
        <v>30</v>
      </c>
      <c r="X594" t="s">
        <v>56</v>
      </c>
      <c r="Y594" t="s">
        <v>1261</v>
      </c>
      <c r="Z594">
        <v>43</v>
      </c>
      <c r="AA594" t="s">
        <v>56</v>
      </c>
      <c r="AB594" t="s">
        <v>1261</v>
      </c>
      <c r="AC594">
        <v>15</v>
      </c>
      <c r="AD594" t="s">
        <v>56</v>
      </c>
      <c r="AE594" t="s">
        <v>1261</v>
      </c>
      <c r="AF594">
        <v>0</v>
      </c>
      <c r="AI594">
        <v>105</v>
      </c>
      <c r="AJ594" t="s">
        <v>348</v>
      </c>
      <c r="AK594" t="s">
        <v>348</v>
      </c>
      <c r="AL594" t="s">
        <v>349</v>
      </c>
      <c r="AM594">
        <v>0</v>
      </c>
      <c r="AN594">
        <v>0</v>
      </c>
      <c r="AO594">
        <v>0</v>
      </c>
      <c r="AR594">
        <v>0</v>
      </c>
      <c r="AU594">
        <v>0</v>
      </c>
      <c r="AX594">
        <v>0</v>
      </c>
      <c r="BA594">
        <v>0</v>
      </c>
      <c r="BD594">
        <v>0</v>
      </c>
      <c r="BE594">
        <v>29</v>
      </c>
      <c r="BF594">
        <v>0</v>
      </c>
      <c r="BG594">
        <v>0</v>
      </c>
      <c r="BH594" t="s">
        <v>349</v>
      </c>
      <c r="BI594">
        <v>0</v>
      </c>
      <c r="BJ594">
        <v>0</v>
      </c>
      <c r="BK594">
        <v>23</v>
      </c>
      <c r="BL594">
        <v>7</v>
      </c>
      <c r="BM594">
        <v>0</v>
      </c>
      <c r="BN594" t="s">
        <v>349</v>
      </c>
      <c r="BO594">
        <v>0</v>
      </c>
      <c r="BP594">
        <v>0</v>
      </c>
      <c r="BQ594">
        <v>29</v>
      </c>
      <c r="BR594">
        <v>0</v>
      </c>
      <c r="BS594">
        <v>14</v>
      </c>
      <c r="BT594" t="s">
        <v>349</v>
      </c>
      <c r="BU594">
        <v>0</v>
      </c>
      <c r="BV594">
        <v>0</v>
      </c>
      <c r="BW594">
        <v>0</v>
      </c>
      <c r="BX594">
        <v>0</v>
      </c>
      <c r="BY594">
        <v>15</v>
      </c>
      <c r="BZ594" t="s">
        <v>349</v>
      </c>
      <c r="CA594">
        <v>0</v>
      </c>
      <c r="CB594">
        <v>0</v>
      </c>
      <c r="CC594">
        <v>0</v>
      </c>
      <c r="CD594">
        <v>0</v>
      </c>
      <c r="CE594">
        <v>0</v>
      </c>
      <c r="CF594" t="s">
        <v>349</v>
      </c>
      <c r="CG594">
        <v>0</v>
      </c>
      <c r="CH594">
        <v>0</v>
      </c>
      <c r="CI594">
        <v>105</v>
      </c>
      <c r="CJ594" t="s">
        <v>347</v>
      </c>
      <c r="CK594">
        <v>25</v>
      </c>
      <c r="CL594" t="s">
        <v>349</v>
      </c>
      <c r="CM594">
        <v>0</v>
      </c>
      <c r="CN594" s="133">
        <v>0</v>
      </c>
      <c r="CO594" s="133" t="s">
        <v>347</v>
      </c>
      <c r="CP594" s="133">
        <v>51</v>
      </c>
      <c r="CQ594" s="133">
        <v>300</v>
      </c>
      <c r="CR594">
        <v>51</v>
      </c>
      <c r="CS594">
        <v>300</v>
      </c>
      <c r="CT594">
        <v>0</v>
      </c>
      <c r="CY594">
        <v>45</v>
      </c>
      <c r="CZ594" t="s">
        <v>56</v>
      </c>
      <c r="DA594" t="s">
        <v>1801</v>
      </c>
      <c r="DB594" t="s">
        <v>350</v>
      </c>
      <c r="DD594">
        <v>48</v>
      </c>
      <c r="DE594" t="s">
        <v>56</v>
      </c>
      <c r="DF594" t="s">
        <v>1261</v>
      </c>
      <c r="DG594" t="s">
        <v>350</v>
      </c>
      <c r="DI594">
        <v>170</v>
      </c>
      <c r="DJ594" t="s">
        <v>52</v>
      </c>
      <c r="DK594" t="s">
        <v>340</v>
      </c>
      <c r="DL594" t="s">
        <v>350</v>
      </c>
      <c r="DN594">
        <v>32</v>
      </c>
      <c r="DO594" t="s">
        <v>52</v>
      </c>
      <c r="DP594" t="s">
        <v>340</v>
      </c>
      <c r="DQ594" t="s">
        <v>405</v>
      </c>
      <c r="DS594">
        <v>5</v>
      </c>
      <c r="DT594" t="s">
        <v>348</v>
      </c>
      <c r="DU594" t="s">
        <v>348</v>
      </c>
      <c r="DV594" t="s">
        <v>349</v>
      </c>
      <c r="DW594">
        <v>0</v>
      </c>
      <c r="DX594">
        <v>0</v>
      </c>
      <c r="DY594">
        <v>0</v>
      </c>
      <c r="EF594">
        <v>0</v>
      </c>
      <c r="EM594">
        <v>0</v>
      </c>
      <c r="ET594">
        <v>0</v>
      </c>
      <c r="FA594">
        <v>0</v>
      </c>
      <c r="FH594">
        <v>0</v>
      </c>
      <c r="FK594">
        <v>21</v>
      </c>
      <c r="FL594">
        <v>121</v>
      </c>
      <c r="FM594">
        <v>18</v>
      </c>
      <c r="FN594">
        <v>106</v>
      </c>
      <c r="FO594">
        <v>12</v>
      </c>
      <c r="FP594">
        <v>73</v>
      </c>
      <c r="FQ594">
        <v>0</v>
      </c>
      <c r="FR594">
        <v>0</v>
      </c>
      <c r="FS594" t="s">
        <v>347</v>
      </c>
      <c r="FT594">
        <v>10</v>
      </c>
      <c r="FU594">
        <v>52</v>
      </c>
      <c r="FV594" t="s">
        <v>348</v>
      </c>
      <c r="FW594" t="s">
        <v>348</v>
      </c>
      <c r="FX594" t="s">
        <v>347</v>
      </c>
      <c r="FY594" t="s">
        <v>116</v>
      </c>
      <c r="FZ594" t="s">
        <v>347</v>
      </c>
      <c r="GA594">
        <v>2</v>
      </c>
      <c r="GB594">
        <v>9</v>
      </c>
      <c r="GC594" t="s">
        <v>365</v>
      </c>
      <c r="GD594" t="s">
        <v>355</v>
      </c>
      <c r="GE594" t="s">
        <v>361</v>
      </c>
      <c r="GF594" t="s">
        <v>355</v>
      </c>
      <c r="GG594">
        <v>14</v>
      </c>
      <c r="GH594" t="s">
        <v>356</v>
      </c>
    </row>
    <row r="595" spans="1:191" x14ac:dyDescent="0.35">
      <c r="A595" t="s">
        <v>55</v>
      </c>
      <c r="B595" t="s">
        <v>56</v>
      </c>
      <c r="C595" t="s">
        <v>1796</v>
      </c>
      <c r="D595" t="s">
        <v>1261</v>
      </c>
      <c r="E595" t="s">
        <v>1835</v>
      </c>
      <c r="F595" t="s">
        <v>1836</v>
      </c>
      <c r="G595" t="s">
        <v>1837</v>
      </c>
      <c r="H595" t="s">
        <v>1838</v>
      </c>
      <c r="I595">
        <v>14</v>
      </c>
      <c r="J595">
        <v>4</v>
      </c>
      <c r="K595" t="s">
        <v>345</v>
      </c>
      <c r="L595">
        <v>7.7789764899999998</v>
      </c>
      <c r="M595">
        <v>33.009673829999997</v>
      </c>
      <c r="N595" t="s">
        <v>346</v>
      </c>
      <c r="O595" t="s">
        <v>347</v>
      </c>
      <c r="P595" s="133">
        <v>70</v>
      </c>
      <c r="Q595" s="133">
        <v>420</v>
      </c>
      <c r="R595" s="133">
        <v>40</v>
      </c>
      <c r="S595" s="133">
        <v>240</v>
      </c>
      <c r="T595" s="133">
        <v>10</v>
      </c>
      <c r="U595" t="s">
        <v>56</v>
      </c>
      <c r="V595" t="s">
        <v>1261</v>
      </c>
      <c r="W595">
        <v>40</v>
      </c>
      <c r="X595" t="s">
        <v>56</v>
      </c>
      <c r="Y595" t="s">
        <v>1261</v>
      </c>
      <c r="Z595">
        <v>52</v>
      </c>
      <c r="AA595" t="s">
        <v>56</v>
      </c>
      <c r="AB595" t="s">
        <v>1261</v>
      </c>
      <c r="AC595">
        <v>93</v>
      </c>
      <c r="AD595" t="s">
        <v>56</v>
      </c>
      <c r="AE595" t="s">
        <v>1261</v>
      </c>
      <c r="AF595">
        <v>45</v>
      </c>
      <c r="AG595" t="s">
        <v>56</v>
      </c>
      <c r="AH595" t="s">
        <v>1839</v>
      </c>
      <c r="AI595">
        <v>0</v>
      </c>
      <c r="AL595" t="s">
        <v>347</v>
      </c>
      <c r="AM595">
        <v>30</v>
      </c>
      <c r="AN595">
        <v>180</v>
      </c>
      <c r="AO595">
        <v>15</v>
      </c>
      <c r="AP595" t="s">
        <v>121</v>
      </c>
      <c r="AQ595" t="s">
        <v>1840</v>
      </c>
      <c r="AR595">
        <v>20</v>
      </c>
      <c r="AS595" t="s">
        <v>119</v>
      </c>
      <c r="AT595" t="s">
        <v>373</v>
      </c>
      <c r="AU595">
        <v>35</v>
      </c>
      <c r="AV595" t="s">
        <v>116</v>
      </c>
      <c r="AW595" t="s">
        <v>1841</v>
      </c>
      <c r="AX595">
        <v>58</v>
      </c>
      <c r="AY595" t="s">
        <v>123</v>
      </c>
      <c r="AZ595" t="s">
        <v>486</v>
      </c>
      <c r="BA595">
        <v>36</v>
      </c>
      <c r="BB595" t="s">
        <v>116</v>
      </c>
      <c r="BC595" t="s">
        <v>1165</v>
      </c>
      <c r="BD595">
        <v>16</v>
      </c>
      <c r="BE595">
        <v>25</v>
      </c>
      <c r="BF595">
        <v>0</v>
      </c>
      <c r="BG595">
        <v>0</v>
      </c>
      <c r="BH595" t="s">
        <v>349</v>
      </c>
      <c r="BI595">
        <v>0</v>
      </c>
      <c r="BJ595">
        <v>0</v>
      </c>
      <c r="BK595">
        <v>0</v>
      </c>
      <c r="BL595">
        <v>0</v>
      </c>
      <c r="BM595">
        <v>60</v>
      </c>
      <c r="BN595" t="s">
        <v>349</v>
      </c>
      <c r="BO595">
        <v>0</v>
      </c>
      <c r="BP595">
        <v>0</v>
      </c>
      <c r="BQ595">
        <v>0</v>
      </c>
      <c r="BR595">
        <v>0</v>
      </c>
      <c r="BS595">
        <v>87</v>
      </c>
      <c r="BT595" t="s">
        <v>349</v>
      </c>
      <c r="BU595">
        <v>0</v>
      </c>
      <c r="BV595">
        <v>0</v>
      </c>
      <c r="BW595">
        <v>151</v>
      </c>
      <c r="BX595">
        <v>0</v>
      </c>
      <c r="BY595">
        <v>0</v>
      </c>
      <c r="BZ595" t="s">
        <v>349</v>
      </c>
      <c r="CA595">
        <v>0</v>
      </c>
      <c r="CB595">
        <v>0</v>
      </c>
      <c r="CC595">
        <v>0</v>
      </c>
      <c r="CD595">
        <v>81</v>
      </c>
      <c r="CE595">
        <v>0</v>
      </c>
      <c r="CF595" t="s">
        <v>349</v>
      </c>
      <c r="CG595">
        <v>0</v>
      </c>
      <c r="CH595">
        <v>0</v>
      </c>
      <c r="CI595">
        <v>16</v>
      </c>
      <c r="CJ595" t="s">
        <v>347</v>
      </c>
      <c r="CK595">
        <v>180</v>
      </c>
      <c r="CL595" t="s">
        <v>349</v>
      </c>
      <c r="CM595">
        <v>0</v>
      </c>
      <c r="CN595" s="133">
        <v>0</v>
      </c>
      <c r="CO595" s="133" t="s">
        <v>347</v>
      </c>
      <c r="CP595" s="133">
        <v>50</v>
      </c>
      <c r="CQ595" s="133">
        <v>300</v>
      </c>
      <c r="CR595">
        <v>13</v>
      </c>
      <c r="CS595">
        <v>78</v>
      </c>
      <c r="CT595">
        <v>7</v>
      </c>
      <c r="CU595" t="s">
        <v>56</v>
      </c>
      <c r="CV595" t="s">
        <v>1261</v>
      </c>
      <c r="CW595" t="s">
        <v>350</v>
      </c>
      <c r="CY595">
        <v>15</v>
      </c>
      <c r="CZ595" t="s">
        <v>52</v>
      </c>
      <c r="DA595" t="s">
        <v>340</v>
      </c>
      <c r="DB595" t="s">
        <v>350</v>
      </c>
      <c r="DD595">
        <v>25</v>
      </c>
      <c r="DE595" t="s">
        <v>64</v>
      </c>
      <c r="DF595" t="s">
        <v>1842</v>
      </c>
      <c r="DG595" t="s">
        <v>350</v>
      </c>
      <c r="DI595">
        <v>17</v>
      </c>
      <c r="DJ595" t="s">
        <v>62</v>
      </c>
      <c r="DK595" t="s">
        <v>550</v>
      </c>
      <c r="DL595" t="s">
        <v>350</v>
      </c>
      <c r="DN595">
        <v>14</v>
      </c>
      <c r="DO595" t="s">
        <v>64</v>
      </c>
      <c r="DP595" t="s">
        <v>1843</v>
      </c>
      <c r="DQ595" t="s">
        <v>350</v>
      </c>
      <c r="DS595">
        <v>0</v>
      </c>
      <c r="DV595" t="s">
        <v>347</v>
      </c>
      <c r="DW595">
        <v>37</v>
      </c>
      <c r="DX595">
        <v>222</v>
      </c>
      <c r="DY595">
        <v>45</v>
      </c>
      <c r="DZ595" t="s">
        <v>116</v>
      </c>
      <c r="EB595" t="s">
        <v>1165</v>
      </c>
      <c r="ED595" t="s">
        <v>350</v>
      </c>
      <c r="EF595">
        <v>22</v>
      </c>
      <c r="EG595" t="s">
        <v>116</v>
      </c>
      <c r="EI595" t="s">
        <v>1165</v>
      </c>
      <c r="EK595" t="s">
        <v>350</v>
      </c>
      <c r="EM595">
        <v>60</v>
      </c>
      <c r="EN595" t="s">
        <v>116</v>
      </c>
      <c r="EP595" t="s">
        <v>1165</v>
      </c>
      <c r="ER595" t="s">
        <v>405</v>
      </c>
      <c r="ET595">
        <v>55</v>
      </c>
      <c r="EU595" t="s">
        <v>116</v>
      </c>
      <c r="EW595" t="s">
        <v>1165</v>
      </c>
      <c r="EY595" t="s">
        <v>405</v>
      </c>
      <c r="FA595">
        <v>40</v>
      </c>
      <c r="FB595" t="s">
        <v>116</v>
      </c>
      <c r="FD595" t="s">
        <v>1165</v>
      </c>
      <c r="FF595" t="s">
        <v>444</v>
      </c>
      <c r="FH595">
        <v>0</v>
      </c>
      <c r="FK595">
        <v>0</v>
      </c>
      <c r="FL595">
        <v>0</v>
      </c>
      <c r="FM595">
        <v>5</v>
      </c>
      <c r="FN595">
        <v>30</v>
      </c>
      <c r="FO595">
        <v>45</v>
      </c>
      <c r="FP595">
        <v>270</v>
      </c>
      <c r="FQ595">
        <v>0</v>
      </c>
      <c r="FR595">
        <v>0</v>
      </c>
      <c r="FS595" t="s">
        <v>347</v>
      </c>
      <c r="FT595">
        <v>108</v>
      </c>
      <c r="FU595">
        <v>648</v>
      </c>
      <c r="FV595" t="s">
        <v>64</v>
      </c>
      <c r="FW595" t="s">
        <v>1824</v>
      </c>
      <c r="FX595" t="s">
        <v>347</v>
      </c>
      <c r="FY595" t="s">
        <v>116</v>
      </c>
      <c r="FZ595" t="s">
        <v>349</v>
      </c>
      <c r="GA595">
        <v>0</v>
      </c>
      <c r="GB595">
        <v>0</v>
      </c>
      <c r="GC595" t="s">
        <v>353</v>
      </c>
      <c r="GD595" t="s">
        <v>355</v>
      </c>
      <c r="GE595" t="s">
        <v>354</v>
      </c>
      <c r="GF595" t="s">
        <v>355</v>
      </c>
      <c r="GG595">
        <v>14</v>
      </c>
      <c r="GH595" t="s">
        <v>356</v>
      </c>
    </row>
    <row r="596" spans="1:191" x14ac:dyDescent="0.35">
      <c r="A596" t="s">
        <v>55</v>
      </c>
      <c r="B596" t="s">
        <v>56</v>
      </c>
      <c r="C596" t="s">
        <v>1796</v>
      </c>
      <c r="D596" t="s">
        <v>1261</v>
      </c>
      <c r="E596" t="s">
        <v>1835</v>
      </c>
      <c r="F596" t="s">
        <v>1836</v>
      </c>
      <c r="G596" t="s">
        <v>1844</v>
      </c>
      <c r="H596" t="s">
        <v>1845</v>
      </c>
      <c r="I596">
        <v>14</v>
      </c>
      <c r="J596">
        <v>14</v>
      </c>
      <c r="K596" t="s">
        <v>345</v>
      </c>
      <c r="L596">
        <v>7.7639969999999998</v>
      </c>
      <c r="M596">
        <v>33.011347999999998</v>
      </c>
      <c r="N596" t="s">
        <v>346</v>
      </c>
      <c r="O596" t="s">
        <v>347</v>
      </c>
      <c r="P596" s="133">
        <v>100</v>
      </c>
      <c r="Q596" s="133">
        <v>600</v>
      </c>
      <c r="R596" s="133">
        <v>65</v>
      </c>
      <c r="S596" s="133">
        <v>390</v>
      </c>
      <c r="T596" s="133">
        <v>0</v>
      </c>
      <c r="W596">
        <v>0</v>
      </c>
      <c r="Z596">
        <v>0</v>
      </c>
      <c r="AC596">
        <v>0</v>
      </c>
      <c r="AF596">
        <v>390</v>
      </c>
      <c r="AG596" t="s">
        <v>56</v>
      </c>
      <c r="AH596" t="s">
        <v>1261</v>
      </c>
      <c r="AI596">
        <v>0</v>
      </c>
      <c r="AL596" t="s">
        <v>347</v>
      </c>
      <c r="AM596">
        <v>35</v>
      </c>
      <c r="AN596">
        <v>210</v>
      </c>
      <c r="AO596">
        <v>10</v>
      </c>
      <c r="AP596" t="s">
        <v>116</v>
      </c>
      <c r="AQ596" t="s">
        <v>1165</v>
      </c>
      <c r="AR596">
        <v>36</v>
      </c>
      <c r="AS596" t="s">
        <v>116</v>
      </c>
      <c r="AT596" t="s">
        <v>1165</v>
      </c>
      <c r="AU596">
        <v>45</v>
      </c>
      <c r="AV596" t="s">
        <v>116</v>
      </c>
      <c r="AW596" t="s">
        <v>1165</v>
      </c>
      <c r="AX596">
        <v>100</v>
      </c>
      <c r="AY596" t="s">
        <v>116</v>
      </c>
      <c r="AZ596" t="s">
        <v>1165</v>
      </c>
      <c r="BA596">
        <v>19</v>
      </c>
      <c r="BB596" t="s">
        <v>116</v>
      </c>
      <c r="BC596" t="s">
        <v>1165</v>
      </c>
      <c r="BD596">
        <v>0</v>
      </c>
      <c r="BE596">
        <v>0</v>
      </c>
      <c r="BF596">
        <v>10</v>
      </c>
      <c r="BG596">
        <v>0</v>
      </c>
      <c r="BH596" t="s">
        <v>349</v>
      </c>
      <c r="BI596">
        <v>0</v>
      </c>
      <c r="BJ596">
        <v>0</v>
      </c>
      <c r="BK596">
        <v>0</v>
      </c>
      <c r="BL596">
        <v>36</v>
      </c>
      <c r="BM596">
        <v>0</v>
      </c>
      <c r="BN596" t="s">
        <v>349</v>
      </c>
      <c r="BO596">
        <v>0</v>
      </c>
      <c r="BP596">
        <v>0</v>
      </c>
      <c r="BQ596">
        <v>0</v>
      </c>
      <c r="BR596">
        <v>45</v>
      </c>
      <c r="BS596">
        <v>0</v>
      </c>
      <c r="BT596" t="s">
        <v>349</v>
      </c>
      <c r="BU596">
        <v>0</v>
      </c>
      <c r="BV596">
        <v>0</v>
      </c>
      <c r="BW596">
        <v>0</v>
      </c>
      <c r="BX596">
        <v>100</v>
      </c>
      <c r="BY596">
        <v>0</v>
      </c>
      <c r="BZ596" t="s">
        <v>349</v>
      </c>
      <c r="CA596">
        <v>0</v>
      </c>
      <c r="CB596">
        <v>0</v>
      </c>
      <c r="CC596">
        <v>200</v>
      </c>
      <c r="CD596">
        <v>209</v>
      </c>
      <c r="CE596">
        <v>0</v>
      </c>
      <c r="CF596" t="s">
        <v>349</v>
      </c>
      <c r="CG596">
        <v>0</v>
      </c>
      <c r="CH596">
        <v>0</v>
      </c>
      <c r="CI596">
        <v>0</v>
      </c>
      <c r="CJ596" t="s">
        <v>347</v>
      </c>
      <c r="CK596">
        <v>210</v>
      </c>
      <c r="CL596" t="s">
        <v>349</v>
      </c>
      <c r="CM596">
        <v>0</v>
      </c>
      <c r="CN596" s="133">
        <v>0</v>
      </c>
      <c r="CO596" s="133" t="s">
        <v>347</v>
      </c>
      <c r="CP596" s="133">
        <v>45</v>
      </c>
      <c r="CQ596" s="133">
        <v>270</v>
      </c>
      <c r="CR596">
        <v>15</v>
      </c>
      <c r="CS596">
        <v>90</v>
      </c>
      <c r="CT596">
        <v>0</v>
      </c>
      <c r="CY596">
        <v>0</v>
      </c>
      <c r="DD596">
        <v>0</v>
      </c>
      <c r="DI596">
        <v>0</v>
      </c>
      <c r="DN596">
        <v>90</v>
      </c>
      <c r="DO596" t="s">
        <v>56</v>
      </c>
      <c r="DP596" t="s">
        <v>1261</v>
      </c>
      <c r="DQ596" t="s">
        <v>350</v>
      </c>
      <c r="DS596">
        <v>0</v>
      </c>
      <c r="DV596" t="s">
        <v>347</v>
      </c>
      <c r="DW596">
        <v>30</v>
      </c>
      <c r="DX596">
        <v>180</v>
      </c>
      <c r="DY596">
        <v>0</v>
      </c>
      <c r="EF596">
        <v>0</v>
      </c>
      <c r="EM596">
        <v>0</v>
      </c>
      <c r="ET596">
        <v>0</v>
      </c>
      <c r="FA596">
        <v>180</v>
      </c>
      <c r="FB596" t="s">
        <v>116</v>
      </c>
      <c r="FD596" t="s">
        <v>1165</v>
      </c>
      <c r="FF596" t="s">
        <v>350</v>
      </c>
      <c r="FH596">
        <v>0</v>
      </c>
      <c r="FK596">
        <v>0</v>
      </c>
      <c r="FL596">
        <v>0</v>
      </c>
      <c r="FM596">
        <v>7</v>
      </c>
      <c r="FN596">
        <v>86</v>
      </c>
      <c r="FO596">
        <v>38</v>
      </c>
      <c r="FP596">
        <v>184</v>
      </c>
      <c r="FQ596">
        <v>0</v>
      </c>
      <c r="FR596">
        <v>0</v>
      </c>
      <c r="FS596" t="s">
        <v>347</v>
      </c>
      <c r="FT596">
        <v>79</v>
      </c>
      <c r="FU596">
        <v>474</v>
      </c>
      <c r="FV596" t="s">
        <v>64</v>
      </c>
      <c r="FW596" t="s">
        <v>1846</v>
      </c>
      <c r="FX596" t="s">
        <v>347</v>
      </c>
      <c r="FY596" t="s">
        <v>116</v>
      </c>
      <c r="FZ596" t="s">
        <v>347</v>
      </c>
      <c r="GA596">
        <v>10</v>
      </c>
      <c r="GB596">
        <v>60</v>
      </c>
      <c r="GC596" t="s">
        <v>353</v>
      </c>
      <c r="GD596" t="s">
        <v>355</v>
      </c>
      <c r="GE596" t="s">
        <v>354</v>
      </c>
      <c r="GF596" t="s">
        <v>355</v>
      </c>
      <c r="GG596">
        <v>14</v>
      </c>
      <c r="GH596" t="s">
        <v>451</v>
      </c>
    </row>
    <row r="597" spans="1:191" x14ac:dyDescent="0.35">
      <c r="A597" t="s">
        <v>55</v>
      </c>
      <c r="B597" t="s">
        <v>56</v>
      </c>
      <c r="C597" t="s">
        <v>1796</v>
      </c>
      <c r="D597" t="s">
        <v>1261</v>
      </c>
      <c r="E597" t="s">
        <v>1835</v>
      </c>
      <c r="F597" t="s">
        <v>1836</v>
      </c>
      <c r="G597" t="s">
        <v>1847</v>
      </c>
      <c r="H597" t="s">
        <v>1848</v>
      </c>
      <c r="I597">
        <v>14</v>
      </c>
      <c r="J597">
        <v>14</v>
      </c>
      <c r="K597" t="s">
        <v>345</v>
      </c>
      <c r="L597">
        <v>7.8094320000000002</v>
      </c>
      <c r="M597">
        <v>33.032302999999999</v>
      </c>
      <c r="N597" t="s">
        <v>346</v>
      </c>
      <c r="O597" t="s">
        <v>347</v>
      </c>
      <c r="P597" s="133">
        <v>126</v>
      </c>
      <c r="Q597" s="133">
        <v>756</v>
      </c>
      <c r="R597" s="133">
        <v>83</v>
      </c>
      <c r="S597" s="133">
        <v>498</v>
      </c>
      <c r="T597" s="133">
        <v>0</v>
      </c>
      <c r="W597">
        <v>0</v>
      </c>
      <c r="Z597">
        <v>0</v>
      </c>
      <c r="AC597">
        <v>0</v>
      </c>
      <c r="AF597">
        <v>498</v>
      </c>
      <c r="AG597" t="s">
        <v>56</v>
      </c>
      <c r="AH597" t="s">
        <v>1261</v>
      </c>
      <c r="AI597">
        <v>0</v>
      </c>
      <c r="AL597" t="s">
        <v>347</v>
      </c>
      <c r="AM597">
        <v>43</v>
      </c>
      <c r="AN597">
        <v>258</v>
      </c>
      <c r="AO597">
        <v>0</v>
      </c>
      <c r="AR597">
        <v>0</v>
      </c>
      <c r="AU597">
        <v>0</v>
      </c>
      <c r="AX597">
        <v>0</v>
      </c>
      <c r="BA597">
        <v>258</v>
      </c>
      <c r="BB597" t="s">
        <v>116</v>
      </c>
      <c r="BC597" t="s">
        <v>1165</v>
      </c>
      <c r="BD597">
        <v>0</v>
      </c>
      <c r="BE597">
        <v>0</v>
      </c>
      <c r="BF597">
        <v>0</v>
      </c>
      <c r="BG597">
        <v>0</v>
      </c>
      <c r="BH597" t="s">
        <v>349</v>
      </c>
      <c r="BI597">
        <v>0</v>
      </c>
      <c r="BJ597">
        <v>0</v>
      </c>
      <c r="BK597">
        <v>0</v>
      </c>
      <c r="BL597">
        <v>0</v>
      </c>
      <c r="BM597">
        <v>0</v>
      </c>
      <c r="BN597" t="s">
        <v>349</v>
      </c>
      <c r="BO597">
        <v>0</v>
      </c>
      <c r="BP597">
        <v>0</v>
      </c>
      <c r="BQ597">
        <v>0</v>
      </c>
      <c r="BR597">
        <v>0</v>
      </c>
      <c r="BS597">
        <v>0</v>
      </c>
      <c r="BT597" t="s">
        <v>349</v>
      </c>
      <c r="BU597">
        <v>0</v>
      </c>
      <c r="BV597">
        <v>0</v>
      </c>
      <c r="BW597">
        <v>0</v>
      </c>
      <c r="BX597">
        <v>0</v>
      </c>
      <c r="BY597">
        <v>0</v>
      </c>
      <c r="BZ597" t="s">
        <v>349</v>
      </c>
      <c r="CA597">
        <v>0</v>
      </c>
      <c r="CB597">
        <v>0</v>
      </c>
      <c r="CC597">
        <v>0</v>
      </c>
      <c r="CD597">
        <v>456</v>
      </c>
      <c r="CE597">
        <v>100</v>
      </c>
      <c r="CF597" t="s">
        <v>347</v>
      </c>
      <c r="CG597">
        <v>0</v>
      </c>
      <c r="CH597">
        <v>200</v>
      </c>
      <c r="CI597">
        <v>0</v>
      </c>
      <c r="CJ597" t="s">
        <v>347</v>
      </c>
      <c r="CK597">
        <v>258</v>
      </c>
      <c r="CL597" t="s">
        <v>349</v>
      </c>
      <c r="CM597">
        <v>0</v>
      </c>
      <c r="CN597" s="133">
        <v>0</v>
      </c>
      <c r="CO597" s="133" t="s">
        <v>347</v>
      </c>
      <c r="CP597" s="133">
        <v>57</v>
      </c>
      <c r="CQ597" s="133">
        <v>342</v>
      </c>
      <c r="CR597">
        <v>20</v>
      </c>
      <c r="CS597">
        <v>120</v>
      </c>
      <c r="CT597">
        <v>10</v>
      </c>
      <c r="CU597" t="s">
        <v>56</v>
      </c>
      <c r="CV597" t="s">
        <v>1261</v>
      </c>
      <c r="CW597" t="s">
        <v>350</v>
      </c>
      <c r="CY597">
        <v>20</v>
      </c>
      <c r="CZ597" t="s">
        <v>56</v>
      </c>
      <c r="DA597" t="s">
        <v>1261</v>
      </c>
      <c r="DB597" t="s">
        <v>350</v>
      </c>
      <c r="DD597">
        <v>31</v>
      </c>
      <c r="DE597" t="s">
        <v>54</v>
      </c>
      <c r="DF597" t="s">
        <v>1162</v>
      </c>
      <c r="DG597" t="s">
        <v>350</v>
      </c>
      <c r="DI597">
        <v>25</v>
      </c>
      <c r="DJ597" t="s">
        <v>56</v>
      </c>
      <c r="DK597" t="s">
        <v>1261</v>
      </c>
      <c r="DL597" t="s">
        <v>350</v>
      </c>
      <c r="DN597">
        <v>34</v>
      </c>
      <c r="DO597" t="s">
        <v>56</v>
      </c>
      <c r="DP597" t="s">
        <v>1261</v>
      </c>
      <c r="DQ597" t="s">
        <v>350</v>
      </c>
      <c r="DS597">
        <v>0</v>
      </c>
      <c r="DV597" t="s">
        <v>347</v>
      </c>
      <c r="DW597">
        <v>37</v>
      </c>
      <c r="DX597">
        <v>222</v>
      </c>
      <c r="DY597">
        <v>22</v>
      </c>
      <c r="DZ597" t="s">
        <v>116</v>
      </c>
      <c r="EB597" t="s">
        <v>1165</v>
      </c>
      <c r="ED597" t="s">
        <v>350</v>
      </c>
      <c r="EF597">
        <v>39</v>
      </c>
      <c r="EG597" t="s">
        <v>119</v>
      </c>
      <c r="EI597" t="s">
        <v>373</v>
      </c>
      <c r="EK597" t="s">
        <v>350</v>
      </c>
      <c r="EM597">
        <v>61</v>
      </c>
      <c r="EN597" t="s">
        <v>116</v>
      </c>
      <c r="EP597" t="s">
        <v>1165</v>
      </c>
      <c r="ER597" t="s">
        <v>350</v>
      </c>
      <c r="ET597">
        <v>35</v>
      </c>
      <c r="EU597" t="s">
        <v>121</v>
      </c>
      <c r="EW597" t="s">
        <v>1840</v>
      </c>
      <c r="EY597" t="s">
        <v>350</v>
      </c>
      <c r="FA597">
        <v>65</v>
      </c>
      <c r="FB597" t="s">
        <v>116</v>
      </c>
      <c r="FD597" t="s">
        <v>1165</v>
      </c>
      <c r="FF597" t="s">
        <v>350</v>
      </c>
      <c r="FH597">
        <v>0</v>
      </c>
      <c r="FK597">
        <v>0</v>
      </c>
      <c r="FL597">
        <v>0</v>
      </c>
      <c r="FM597">
        <v>5</v>
      </c>
      <c r="FN597">
        <v>30</v>
      </c>
      <c r="FO597">
        <v>52</v>
      </c>
      <c r="FP597">
        <v>312</v>
      </c>
      <c r="FQ597">
        <v>0</v>
      </c>
      <c r="FR597">
        <v>0</v>
      </c>
      <c r="FS597" t="s">
        <v>347</v>
      </c>
      <c r="FT597">
        <v>135</v>
      </c>
      <c r="FU597">
        <v>810</v>
      </c>
      <c r="FV597" t="s">
        <v>56</v>
      </c>
      <c r="FW597" t="s">
        <v>1822</v>
      </c>
      <c r="FX597" t="s">
        <v>347</v>
      </c>
      <c r="FY597" t="s">
        <v>116</v>
      </c>
      <c r="FZ597" t="s">
        <v>349</v>
      </c>
      <c r="GA597">
        <v>0</v>
      </c>
      <c r="GB597">
        <v>0</v>
      </c>
      <c r="GC597" t="s">
        <v>353</v>
      </c>
      <c r="GD597" t="s">
        <v>355</v>
      </c>
      <c r="GE597" t="s">
        <v>354</v>
      </c>
      <c r="GF597" t="s">
        <v>355</v>
      </c>
      <c r="GG597">
        <v>14</v>
      </c>
      <c r="GH597" t="s">
        <v>451</v>
      </c>
    </row>
    <row r="598" spans="1:191" x14ac:dyDescent="0.35">
      <c r="A598" t="s">
        <v>55</v>
      </c>
      <c r="B598" t="s">
        <v>56</v>
      </c>
      <c r="C598" t="s">
        <v>1796</v>
      </c>
      <c r="D598" t="s">
        <v>1261</v>
      </c>
      <c r="E598" t="s">
        <v>1835</v>
      </c>
      <c r="F598" t="s">
        <v>1836</v>
      </c>
      <c r="G598" t="s">
        <v>9180</v>
      </c>
      <c r="H598" t="s">
        <v>2422</v>
      </c>
      <c r="I598">
        <v>14</v>
      </c>
      <c r="J598">
        <v>10</v>
      </c>
      <c r="K598" t="s">
        <v>413</v>
      </c>
      <c r="L598">
        <v>7.7801425699999998</v>
      </c>
      <c r="M598">
        <v>33.00039263</v>
      </c>
      <c r="N598" t="s">
        <v>8199</v>
      </c>
      <c r="O598" t="s">
        <v>349</v>
      </c>
      <c r="P598" s="133">
        <v>0</v>
      </c>
      <c r="Q598" s="133">
        <v>0</v>
      </c>
      <c r="R598" s="133">
        <v>0</v>
      </c>
      <c r="S598" s="133">
        <v>0</v>
      </c>
      <c r="T598" s="133">
        <v>0</v>
      </c>
      <c r="W598">
        <v>0</v>
      </c>
      <c r="Z598">
        <v>0</v>
      </c>
      <c r="AC598">
        <v>0</v>
      </c>
      <c r="AF598">
        <v>0</v>
      </c>
      <c r="AI598">
        <v>0</v>
      </c>
      <c r="AL598" t="s">
        <v>349</v>
      </c>
      <c r="AM598">
        <v>0</v>
      </c>
      <c r="AN598">
        <v>0</v>
      </c>
      <c r="AO598">
        <v>0</v>
      </c>
      <c r="AR598">
        <v>0</v>
      </c>
      <c r="AU598">
        <v>0</v>
      </c>
      <c r="AX598">
        <v>0</v>
      </c>
      <c r="BA598">
        <v>0</v>
      </c>
      <c r="BD598">
        <v>0</v>
      </c>
      <c r="BE598">
        <v>0</v>
      </c>
      <c r="BF598">
        <v>0</v>
      </c>
      <c r="BG598">
        <v>0</v>
      </c>
      <c r="BH598" t="s">
        <v>349</v>
      </c>
      <c r="BI598">
        <v>0</v>
      </c>
      <c r="BJ598">
        <v>0</v>
      </c>
      <c r="BK598">
        <v>0</v>
      </c>
      <c r="BL598">
        <v>0</v>
      </c>
      <c r="BM598">
        <v>0</v>
      </c>
      <c r="BN598" t="s">
        <v>349</v>
      </c>
      <c r="BO598">
        <v>0</v>
      </c>
      <c r="BP598">
        <v>0</v>
      </c>
      <c r="BQ598">
        <v>0</v>
      </c>
      <c r="BR598">
        <v>0</v>
      </c>
      <c r="BS598">
        <v>0</v>
      </c>
      <c r="BT598" t="s">
        <v>349</v>
      </c>
      <c r="BU598">
        <v>0</v>
      </c>
      <c r="BV598">
        <v>0</v>
      </c>
      <c r="BW598">
        <v>0</v>
      </c>
      <c r="BX598">
        <v>0</v>
      </c>
      <c r="BY598">
        <v>0</v>
      </c>
      <c r="BZ598" t="s">
        <v>349</v>
      </c>
      <c r="CA598">
        <v>0</v>
      </c>
      <c r="CB598">
        <v>0</v>
      </c>
      <c r="CC598">
        <v>0</v>
      </c>
      <c r="CD598">
        <v>0</v>
      </c>
      <c r="CE598">
        <v>0</v>
      </c>
      <c r="CF598" t="s">
        <v>349</v>
      </c>
      <c r="CG598">
        <v>0</v>
      </c>
      <c r="CH598">
        <v>0</v>
      </c>
      <c r="CI598">
        <v>0</v>
      </c>
      <c r="CJ598" t="s">
        <v>349</v>
      </c>
      <c r="CK598">
        <v>0</v>
      </c>
      <c r="CL598" t="s">
        <v>349</v>
      </c>
      <c r="CM598">
        <v>0</v>
      </c>
      <c r="CN598" s="133">
        <v>0</v>
      </c>
      <c r="CO598" s="133" t="s">
        <v>349</v>
      </c>
      <c r="CP598" s="133">
        <v>0</v>
      </c>
      <c r="CQ598" s="133">
        <v>0</v>
      </c>
      <c r="CR598">
        <v>0</v>
      </c>
      <c r="CS598">
        <v>0</v>
      </c>
      <c r="CT598">
        <v>0</v>
      </c>
      <c r="CY598">
        <v>0</v>
      </c>
      <c r="DD598">
        <v>0</v>
      </c>
      <c r="DI598">
        <v>0</v>
      </c>
      <c r="DN598">
        <v>0</v>
      </c>
      <c r="DS598">
        <v>0</v>
      </c>
      <c r="DV598" t="s">
        <v>349</v>
      </c>
      <c r="DW598">
        <v>0</v>
      </c>
      <c r="DX598">
        <v>0</v>
      </c>
      <c r="DY598">
        <v>0</v>
      </c>
      <c r="EF598">
        <v>0</v>
      </c>
      <c r="EM598">
        <v>0</v>
      </c>
      <c r="ET598">
        <v>0</v>
      </c>
      <c r="FA598">
        <v>0</v>
      </c>
      <c r="FH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0</v>
      </c>
      <c r="FR598">
        <v>0</v>
      </c>
      <c r="FS598" t="s">
        <v>349</v>
      </c>
      <c r="FT598">
        <v>0</v>
      </c>
      <c r="FU598">
        <v>0</v>
      </c>
      <c r="FX598" t="s">
        <v>349</v>
      </c>
      <c r="FZ598" t="s">
        <v>349</v>
      </c>
      <c r="GA598">
        <v>0</v>
      </c>
      <c r="GB598">
        <v>0</v>
      </c>
      <c r="GG598">
        <v>14</v>
      </c>
      <c r="GH598" t="s">
        <v>356</v>
      </c>
      <c r="GI598" t="s">
        <v>9242</v>
      </c>
    </row>
    <row r="599" spans="1:191" x14ac:dyDescent="0.35">
      <c r="A599" t="s">
        <v>55</v>
      </c>
      <c r="B599" t="s">
        <v>56</v>
      </c>
      <c r="C599" t="s">
        <v>1796</v>
      </c>
      <c r="D599" t="s">
        <v>1261</v>
      </c>
      <c r="E599" t="s">
        <v>1835</v>
      </c>
      <c r="F599" t="s">
        <v>1836</v>
      </c>
      <c r="G599" t="s">
        <v>1849</v>
      </c>
      <c r="H599" t="s">
        <v>1850</v>
      </c>
      <c r="I599">
        <v>14</v>
      </c>
      <c r="J599">
        <v>4</v>
      </c>
      <c r="K599" t="s">
        <v>345</v>
      </c>
      <c r="L599">
        <v>7.7983997499999997</v>
      </c>
      <c r="M599">
        <v>33.001478669999997</v>
      </c>
      <c r="N599" t="s">
        <v>346</v>
      </c>
      <c r="O599" t="s">
        <v>347</v>
      </c>
      <c r="P599" s="133">
        <v>120</v>
      </c>
      <c r="Q599" s="133">
        <v>720</v>
      </c>
      <c r="R599" s="133">
        <v>68</v>
      </c>
      <c r="S599" s="133">
        <v>408</v>
      </c>
      <c r="T599" s="133">
        <v>8</v>
      </c>
      <c r="U599" t="s">
        <v>56</v>
      </c>
      <c r="V599" t="s">
        <v>1261</v>
      </c>
      <c r="W599">
        <v>59</v>
      </c>
      <c r="X599" t="s">
        <v>56</v>
      </c>
      <c r="Y599" t="s">
        <v>1261</v>
      </c>
      <c r="Z599">
        <v>41</v>
      </c>
      <c r="AA599" t="s">
        <v>56</v>
      </c>
      <c r="AB599" t="s">
        <v>1261</v>
      </c>
      <c r="AC599">
        <v>160</v>
      </c>
      <c r="AD599" t="s">
        <v>56</v>
      </c>
      <c r="AE599" t="s">
        <v>1261</v>
      </c>
      <c r="AF599">
        <v>140</v>
      </c>
      <c r="AG599" t="s">
        <v>56</v>
      </c>
      <c r="AH599" t="s">
        <v>1801</v>
      </c>
      <c r="AI599">
        <v>0</v>
      </c>
      <c r="AL599" t="s">
        <v>347</v>
      </c>
      <c r="AM599">
        <v>52</v>
      </c>
      <c r="AN599">
        <v>312</v>
      </c>
      <c r="AO599">
        <v>12</v>
      </c>
      <c r="AP599" t="s">
        <v>119</v>
      </c>
      <c r="AQ599" t="s">
        <v>373</v>
      </c>
      <c r="AR599">
        <v>30</v>
      </c>
      <c r="AS599" t="s">
        <v>121</v>
      </c>
      <c r="AT599" t="s">
        <v>359</v>
      </c>
      <c r="AU599">
        <v>45</v>
      </c>
      <c r="AV599" t="s">
        <v>116</v>
      </c>
      <c r="AW599" t="s">
        <v>1165</v>
      </c>
      <c r="AX599">
        <v>40</v>
      </c>
      <c r="AY599" t="s">
        <v>119</v>
      </c>
      <c r="AZ599" t="s">
        <v>373</v>
      </c>
      <c r="BA599">
        <v>60</v>
      </c>
      <c r="BB599" t="s">
        <v>116</v>
      </c>
      <c r="BC599" t="s">
        <v>1165</v>
      </c>
      <c r="BD599">
        <v>125</v>
      </c>
      <c r="BE599">
        <v>20</v>
      </c>
      <c r="BF599">
        <v>0</v>
      </c>
      <c r="BG599">
        <v>0</v>
      </c>
      <c r="BH599" t="s">
        <v>349</v>
      </c>
      <c r="BI599">
        <v>0</v>
      </c>
      <c r="BJ599">
        <v>0</v>
      </c>
      <c r="BK599">
        <v>89</v>
      </c>
      <c r="BL599">
        <v>0</v>
      </c>
      <c r="BM599">
        <v>0</v>
      </c>
      <c r="BN599" t="s">
        <v>349</v>
      </c>
      <c r="BO599">
        <v>0</v>
      </c>
      <c r="BP599">
        <v>0</v>
      </c>
      <c r="BQ599">
        <v>0</v>
      </c>
      <c r="BR599">
        <v>0</v>
      </c>
      <c r="BS599">
        <v>86</v>
      </c>
      <c r="BT599" t="s">
        <v>349</v>
      </c>
      <c r="BU599">
        <v>0</v>
      </c>
      <c r="BV599">
        <v>0</v>
      </c>
      <c r="BW599">
        <v>0</v>
      </c>
      <c r="BX599">
        <v>200</v>
      </c>
      <c r="BY599">
        <v>0</v>
      </c>
      <c r="BZ599" t="s">
        <v>349</v>
      </c>
      <c r="CA599">
        <v>0</v>
      </c>
      <c r="CB599">
        <v>0</v>
      </c>
      <c r="CC599">
        <v>0</v>
      </c>
      <c r="CD599">
        <v>200</v>
      </c>
      <c r="CE599">
        <v>0</v>
      </c>
      <c r="CF599" t="s">
        <v>349</v>
      </c>
      <c r="CG599">
        <v>0</v>
      </c>
      <c r="CH599">
        <v>0</v>
      </c>
      <c r="CI599">
        <v>125</v>
      </c>
      <c r="CJ599" t="s">
        <v>347</v>
      </c>
      <c r="CK599">
        <v>68</v>
      </c>
      <c r="CL599" t="s">
        <v>349</v>
      </c>
      <c r="CM599">
        <v>0</v>
      </c>
      <c r="CN599" s="133">
        <v>0</v>
      </c>
      <c r="CO599" s="133" t="s">
        <v>347</v>
      </c>
      <c r="CP599" s="133">
        <v>78</v>
      </c>
      <c r="CQ599" s="133">
        <v>468</v>
      </c>
      <c r="CR599">
        <v>38</v>
      </c>
      <c r="CS599">
        <v>228</v>
      </c>
      <c r="CT599">
        <v>28</v>
      </c>
      <c r="CU599" t="s">
        <v>54</v>
      </c>
      <c r="CV599" t="s">
        <v>1162</v>
      </c>
      <c r="CW599" t="s">
        <v>350</v>
      </c>
      <c r="CY599">
        <v>70</v>
      </c>
      <c r="CZ599" t="s">
        <v>56</v>
      </c>
      <c r="DA599" t="s">
        <v>1822</v>
      </c>
      <c r="DB599" t="s">
        <v>350</v>
      </c>
      <c r="DD599">
        <v>30</v>
      </c>
      <c r="DE599" t="s">
        <v>56</v>
      </c>
      <c r="DF599" t="s">
        <v>1261</v>
      </c>
      <c r="DG599" t="s">
        <v>405</v>
      </c>
      <c r="DI599">
        <v>60</v>
      </c>
      <c r="DJ599" t="s">
        <v>56</v>
      </c>
      <c r="DK599" t="s">
        <v>1839</v>
      </c>
      <c r="DL599" t="s">
        <v>405</v>
      </c>
      <c r="DN599">
        <v>40</v>
      </c>
      <c r="DO599" t="s">
        <v>64</v>
      </c>
      <c r="DP599" t="s">
        <v>1851</v>
      </c>
      <c r="DQ599" t="s">
        <v>444</v>
      </c>
      <c r="DS599">
        <v>0</v>
      </c>
      <c r="DV599" t="s">
        <v>347</v>
      </c>
      <c r="DW599">
        <v>40</v>
      </c>
      <c r="DX599">
        <v>240</v>
      </c>
      <c r="DY599">
        <v>5</v>
      </c>
      <c r="DZ599" t="s">
        <v>116</v>
      </c>
      <c r="EB599" t="s">
        <v>1165</v>
      </c>
      <c r="ED599" t="s">
        <v>350</v>
      </c>
      <c r="EF599">
        <v>40</v>
      </c>
      <c r="EG599" t="s">
        <v>123</v>
      </c>
      <c r="EI599" t="s">
        <v>352</v>
      </c>
      <c r="EK599" t="s">
        <v>350</v>
      </c>
      <c r="EM599">
        <v>35</v>
      </c>
      <c r="EN599" t="s">
        <v>123</v>
      </c>
      <c r="EP599" t="s">
        <v>486</v>
      </c>
      <c r="ER599" t="s">
        <v>350</v>
      </c>
      <c r="ET599">
        <v>70</v>
      </c>
      <c r="EU599" t="s">
        <v>119</v>
      </c>
      <c r="EW599" t="s">
        <v>373</v>
      </c>
      <c r="EY599" t="s">
        <v>350</v>
      </c>
      <c r="FA599">
        <v>90</v>
      </c>
      <c r="FB599" t="s">
        <v>116</v>
      </c>
      <c r="FD599" t="s">
        <v>1165</v>
      </c>
      <c r="FF599" t="s">
        <v>405</v>
      </c>
      <c r="FH599">
        <v>0</v>
      </c>
      <c r="FK599">
        <v>0</v>
      </c>
      <c r="FL599">
        <v>0</v>
      </c>
      <c r="FM599">
        <v>8</v>
      </c>
      <c r="FN599">
        <v>48</v>
      </c>
      <c r="FO599">
        <v>70</v>
      </c>
      <c r="FP599">
        <v>420</v>
      </c>
      <c r="FQ599">
        <v>0</v>
      </c>
      <c r="FR599">
        <v>0</v>
      </c>
      <c r="FS599" t="s">
        <v>347</v>
      </c>
      <c r="FT599">
        <v>98</v>
      </c>
      <c r="FU599">
        <v>588</v>
      </c>
      <c r="FV599" t="s">
        <v>64</v>
      </c>
      <c r="FW599" t="s">
        <v>1852</v>
      </c>
      <c r="FX599" t="s">
        <v>347</v>
      </c>
      <c r="FY599" t="s">
        <v>116</v>
      </c>
      <c r="FZ599" t="s">
        <v>349</v>
      </c>
      <c r="GA599">
        <v>0</v>
      </c>
      <c r="GB599">
        <v>0</v>
      </c>
      <c r="GC599" t="s">
        <v>353</v>
      </c>
      <c r="GD599" t="s">
        <v>355</v>
      </c>
      <c r="GE599" t="s">
        <v>354</v>
      </c>
      <c r="GF599" t="s">
        <v>355</v>
      </c>
      <c r="GG599">
        <v>14</v>
      </c>
      <c r="GH599" t="s">
        <v>356</v>
      </c>
    </row>
    <row r="600" spans="1:191" x14ac:dyDescent="0.35">
      <c r="A600" t="s">
        <v>55</v>
      </c>
      <c r="B600" t="s">
        <v>56</v>
      </c>
      <c r="C600" t="s">
        <v>1796</v>
      </c>
      <c r="D600" t="s">
        <v>1261</v>
      </c>
      <c r="E600" t="s">
        <v>1835</v>
      </c>
      <c r="F600" t="s">
        <v>1836</v>
      </c>
      <c r="G600" t="s">
        <v>9181</v>
      </c>
      <c r="H600" t="s">
        <v>9182</v>
      </c>
      <c r="I600">
        <v>14</v>
      </c>
      <c r="J600">
        <v>4</v>
      </c>
      <c r="K600" t="s">
        <v>413</v>
      </c>
      <c r="L600">
        <v>7.7550446300000004</v>
      </c>
      <c r="M600">
        <v>33.016974189999999</v>
      </c>
      <c r="N600" t="s">
        <v>8199</v>
      </c>
      <c r="O600" t="s">
        <v>349</v>
      </c>
      <c r="P600" s="133">
        <v>0</v>
      </c>
      <c r="Q600" s="133">
        <v>0</v>
      </c>
      <c r="R600" s="133">
        <v>0</v>
      </c>
      <c r="S600" s="133">
        <v>0</v>
      </c>
      <c r="T600" s="133">
        <v>0</v>
      </c>
      <c r="W600">
        <v>0</v>
      </c>
      <c r="Z600">
        <v>0</v>
      </c>
      <c r="AC600">
        <v>0</v>
      </c>
      <c r="AF600">
        <v>0</v>
      </c>
      <c r="AI600">
        <v>0</v>
      </c>
      <c r="AL600" t="s">
        <v>349</v>
      </c>
      <c r="AM600">
        <v>0</v>
      </c>
      <c r="AN600">
        <v>0</v>
      </c>
      <c r="AO600">
        <v>0</v>
      </c>
      <c r="AR600">
        <v>0</v>
      </c>
      <c r="AU600">
        <v>0</v>
      </c>
      <c r="AX600">
        <v>0</v>
      </c>
      <c r="BA600">
        <v>0</v>
      </c>
      <c r="BD600">
        <v>0</v>
      </c>
      <c r="BE600">
        <v>0</v>
      </c>
      <c r="BF600">
        <v>0</v>
      </c>
      <c r="BG600">
        <v>0</v>
      </c>
      <c r="BH600" t="s">
        <v>349</v>
      </c>
      <c r="BI600">
        <v>0</v>
      </c>
      <c r="BJ600">
        <v>0</v>
      </c>
      <c r="BK600">
        <v>0</v>
      </c>
      <c r="BL600">
        <v>0</v>
      </c>
      <c r="BM600">
        <v>0</v>
      </c>
      <c r="BN600" t="s">
        <v>349</v>
      </c>
      <c r="BO600">
        <v>0</v>
      </c>
      <c r="BP600">
        <v>0</v>
      </c>
      <c r="BQ600">
        <v>0</v>
      </c>
      <c r="BR600">
        <v>0</v>
      </c>
      <c r="BS600">
        <v>0</v>
      </c>
      <c r="BT600" t="s">
        <v>349</v>
      </c>
      <c r="BU600">
        <v>0</v>
      </c>
      <c r="BV600">
        <v>0</v>
      </c>
      <c r="BW600">
        <v>0</v>
      </c>
      <c r="BX600">
        <v>0</v>
      </c>
      <c r="BY600">
        <v>0</v>
      </c>
      <c r="BZ600" t="s">
        <v>349</v>
      </c>
      <c r="CA600">
        <v>0</v>
      </c>
      <c r="CB600">
        <v>0</v>
      </c>
      <c r="CC600">
        <v>0</v>
      </c>
      <c r="CD600">
        <v>0</v>
      </c>
      <c r="CE600">
        <v>0</v>
      </c>
      <c r="CF600" t="s">
        <v>349</v>
      </c>
      <c r="CG600">
        <v>0</v>
      </c>
      <c r="CH600">
        <v>0</v>
      </c>
      <c r="CI600">
        <v>0</v>
      </c>
      <c r="CJ600" t="s">
        <v>349</v>
      </c>
      <c r="CK600">
        <v>0</v>
      </c>
      <c r="CL600" t="s">
        <v>349</v>
      </c>
      <c r="CM600">
        <v>0</v>
      </c>
      <c r="CN600" s="133">
        <v>0</v>
      </c>
      <c r="CO600" s="133" t="s">
        <v>349</v>
      </c>
      <c r="CP600" s="133">
        <v>0</v>
      </c>
      <c r="CQ600" s="133">
        <v>0</v>
      </c>
      <c r="CR600">
        <v>0</v>
      </c>
      <c r="CS600">
        <v>0</v>
      </c>
      <c r="CT600">
        <v>0</v>
      </c>
      <c r="CY600">
        <v>0</v>
      </c>
      <c r="DD600">
        <v>0</v>
      </c>
      <c r="DI600">
        <v>0</v>
      </c>
      <c r="DN600">
        <v>0</v>
      </c>
      <c r="DS600">
        <v>0</v>
      </c>
      <c r="DV600" t="s">
        <v>349</v>
      </c>
      <c r="DW600">
        <v>0</v>
      </c>
      <c r="DX600">
        <v>0</v>
      </c>
      <c r="DY600">
        <v>0</v>
      </c>
      <c r="EF600">
        <v>0</v>
      </c>
      <c r="EM600">
        <v>0</v>
      </c>
      <c r="ET600">
        <v>0</v>
      </c>
      <c r="FA600">
        <v>0</v>
      </c>
      <c r="FH600">
        <v>0</v>
      </c>
      <c r="FK600">
        <v>0</v>
      </c>
      <c r="FL600">
        <v>0</v>
      </c>
      <c r="FM600">
        <v>0</v>
      </c>
      <c r="FN600">
        <v>0</v>
      </c>
      <c r="FO600">
        <v>0</v>
      </c>
      <c r="FP600">
        <v>0</v>
      </c>
      <c r="FQ600">
        <v>0</v>
      </c>
      <c r="FR600">
        <v>0</v>
      </c>
      <c r="FS600" t="s">
        <v>349</v>
      </c>
      <c r="FT600">
        <v>0</v>
      </c>
      <c r="FU600">
        <v>0</v>
      </c>
      <c r="FX600" t="s">
        <v>349</v>
      </c>
      <c r="FZ600" t="s">
        <v>349</v>
      </c>
      <c r="GA600">
        <v>0</v>
      </c>
      <c r="GB600">
        <v>0</v>
      </c>
      <c r="GG600">
        <v>14</v>
      </c>
      <c r="GH600" t="s">
        <v>356</v>
      </c>
      <c r="GI600" t="s">
        <v>9242</v>
      </c>
    </row>
    <row r="601" spans="1:191" x14ac:dyDescent="0.35">
      <c r="A601" t="s">
        <v>55</v>
      </c>
      <c r="B601" t="s">
        <v>56</v>
      </c>
      <c r="C601" t="s">
        <v>1796</v>
      </c>
      <c r="D601" t="s">
        <v>1261</v>
      </c>
      <c r="E601" t="s">
        <v>1835</v>
      </c>
      <c r="F601" t="s">
        <v>1836</v>
      </c>
      <c r="G601" t="s">
        <v>9183</v>
      </c>
      <c r="H601" t="s">
        <v>9184</v>
      </c>
      <c r="I601">
        <v>14</v>
      </c>
      <c r="J601">
        <v>4</v>
      </c>
      <c r="K601" t="s">
        <v>413</v>
      </c>
      <c r="L601">
        <v>7.7854400000000004</v>
      </c>
      <c r="M601">
        <v>33.00329</v>
      </c>
      <c r="N601" t="s">
        <v>8199</v>
      </c>
      <c r="O601" t="s">
        <v>349</v>
      </c>
      <c r="P601" s="133">
        <v>0</v>
      </c>
      <c r="Q601" s="133">
        <v>0</v>
      </c>
      <c r="R601" s="133">
        <v>0</v>
      </c>
      <c r="S601" s="133">
        <v>0</v>
      </c>
      <c r="T601" s="133">
        <v>0</v>
      </c>
      <c r="W601">
        <v>0</v>
      </c>
      <c r="Z601">
        <v>0</v>
      </c>
      <c r="AC601">
        <v>0</v>
      </c>
      <c r="AF601">
        <v>0</v>
      </c>
      <c r="AI601">
        <v>0</v>
      </c>
      <c r="AL601" t="s">
        <v>349</v>
      </c>
      <c r="AM601">
        <v>0</v>
      </c>
      <c r="AN601">
        <v>0</v>
      </c>
      <c r="AO601">
        <v>0</v>
      </c>
      <c r="AR601">
        <v>0</v>
      </c>
      <c r="AU601">
        <v>0</v>
      </c>
      <c r="AX601">
        <v>0</v>
      </c>
      <c r="BA601">
        <v>0</v>
      </c>
      <c r="BD601">
        <v>0</v>
      </c>
      <c r="BE601">
        <v>0</v>
      </c>
      <c r="BF601">
        <v>0</v>
      </c>
      <c r="BG601">
        <v>0</v>
      </c>
      <c r="BH601" t="s">
        <v>349</v>
      </c>
      <c r="BI601">
        <v>0</v>
      </c>
      <c r="BJ601">
        <v>0</v>
      </c>
      <c r="BK601">
        <v>0</v>
      </c>
      <c r="BL601">
        <v>0</v>
      </c>
      <c r="BM601">
        <v>0</v>
      </c>
      <c r="BN601" t="s">
        <v>349</v>
      </c>
      <c r="BO601">
        <v>0</v>
      </c>
      <c r="BP601">
        <v>0</v>
      </c>
      <c r="BQ601">
        <v>0</v>
      </c>
      <c r="BR601">
        <v>0</v>
      </c>
      <c r="BS601">
        <v>0</v>
      </c>
      <c r="BT601" t="s">
        <v>349</v>
      </c>
      <c r="BU601">
        <v>0</v>
      </c>
      <c r="BV601">
        <v>0</v>
      </c>
      <c r="BW601">
        <v>0</v>
      </c>
      <c r="BX601">
        <v>0</v>
      </c>
      <c r="BY601">
        <v>0</v>
      </c>
      <c r="BZ601" t="s">
        <v>349</v>
      </c>
      <c r="CA601">
        <v>0</v>
      </c>
      <c r="CB601">
        <v>0</v>
      </c>
      <c r="CC601">
        <v>0</v>
      </c>
      <c r="CD601">
        <v>0</v>
      </c>
      <c r="CE601">
        <v>0</v>
      </c>
      <c r="CF601" t="s">
        <v>349</v>
      </c>
      <c r="CG601">
        <v>0</v>
      </c>
      <c r="CH601">
        <v>0</v>
      </c>
      <c r="CI601">
        <v>0</v>
      </c>
      <c r="CJ601" t="s">
        <v>349</v>
      </c>
      <c r="CK601">
        <v>0</v>
      </c>
      <c r="CL601" t="s">
        <v>349</v>
      </c>
      <c r="CM601">
        <v>0</v>
      </c>
      <c r="CN601" s="133">
        <v>0</v>
      </c>
      <c r="CO601" s="133" t="s">
        <v>349</v>
      </c>
      <c r="CP601" s="133">
        <v>0</v>
      </c>
      <c r="CQ601" s="133">
        <v>0</v>
      </c>
      <c r="CR601">
        <v>0</v>
      </c>
      <c r="CS601">
        <v>0</v>
      </c>
      <c r="CT601">
        <v>0</v>
      </c>
      <c r="CY601">
        <v>0</v>
      </c>
      <c r="DD601">
        <v>0</v>
      </c>
      <c r="DI601">
        <v>0</v>
      </c>
      <c r="DN601">
        <v>0</v>
      </c>
      <c r="DS601">
        <v>0</v>
      </c>
      <c r="DV601" t="s">
        <v>349</v>
      </c>
      <c r="DW601">
        <v>0</v>
      </c>
      <c r="DX601">
        <v>0</v>
      </c>
      <c r="DY601">
        <v>0</v>
      </c>
      <c r="EF601">
        <v>0</v>
      </c>
      <c r="EM601">
        <v>0</v>
      </c>
      <c r="ET601">
        <v>0</v>
      </c>
      <c r="FA601">
        <v>0</v>
      </c>
      <c r="FH601">
        <v>0</v>
      </c>
      <c r="FK601">
        <v>0</v>
      </c>
      <c r="FL601">
        <v>0</v>
      </c>
      <c r="FM601">
        <v>0</v>
      </c>
      <c r="FN601">
        <v>0</v>
      </c>
      <c r="FO601">
        <v>0</v>
      </c>
      <c r="FP601">
        <v>0</v>
      </c>
      <c r="FQ601">
        <v>0</v>
      </c>
      <c r="FR601">
        <v>0</v>
      </c>
      <c r="FS601" t="s">
        <v>349</v>
      </c>
      <c r="FT601">
        <v>0</v>
      </c>
      <c r="FU601">
        <v>0</v>
      </c>
      <c r="FX601" t="s">
        <v>349</v>
      </c>
      <c r="FZ601" t="s">
        <v>349</v>
      </c>
      <c r="GA601">
        <v>0</v>
      </c>
      <c r="GB601">
        <v>0</v>
      </c>
      <c r="GG601">
        <v>14</v>
      </c>
      <c r="GH601" t="s">
        <v>356</v>
      </c>
      <c r="GI601" t="s">
        <v>9242</v>
      </c>
    </row>
    <row r="602" spans="1:191" x14ac:dyDescent="0.35">
      <c r="A602" t="s">
        <v>55</v>
      </c>
      <c r="B602" t="s">
        <v>56</v>
      </c>
      <c r="C602" t="s">
        <v>1796</v>
      </c>
      <c r="D602" t="s">
        <v>1261</v>
      </c>
      <c r="E602" t="s">
        <v>1835</v>
      </c>
      <c r="F602" t="s">
        <v>1836</v>
      </c>
      <c r="G602" t="s">
        <v>1853</v>
      </c>
      <c r="H602" t="s">
        <v>1372</v>
      </c>
      <c r="I602">
        <v>14</v>
      </c>
      <c r="J602">
        <v>4</v>
      </c>
      <c r="K602" t="s">
        <v>345</v>
      </c>
      <c r="L602">
        <v>7.79514</v>
      </c>
      <c r="M602">
        <v>33.004759999999997</v>
      </c>
      <c r="N602" t="s">
        <v>346</v>
      </c>
      <c r="O602" t="s">
        <v>347</v>
      </c>
      <c r="P602" s="133">
        <v>33</v>
      </c>
      <c r="Q602" s="133">
        <v>210</v>
      </c>
      <c r="R602" s="133">
        <v>20</v>
      </c>
      <c r="S602" s="133">
        <v>120</v>
      </c>
      <c r="T602" s="133">
        <v>12</v>
      </c>
      <c r="U602" t="s">
        <v>56</v>
      </c>
      <c r="V602" t="s">
        <v>1261</v>
      </c>
      <c r="W602">
        <v>18</v>
      </c>
      <c r="X602" t="s">
        <v>56</v>
      </c>
      <c r="Y602" t="s">
        <v>1261</v>
      </c>
      <c r="Z602">
        <v>30</v>
      </c>
      <c r="AA602" t="s">
        <v>56</v>
      </c>
      <c r="AB602" t="s">
        <v>1261</v>
      </c>
      <c r="AC602">
        <v>20</v>
      </c>
      <c r="AD602" t="s">
        <v>56</v>
      </c>
      <c r="AE602" t="s">
        <v>1261</v>
      </c>
      <c r="AF602">
        <v>40</v>
      </c>
      <c r="AG602" t="s">
        <v>56</v>
      </c>
      <c r="AH602" t="s">
        <v>1261</v>
      </c>
      <c r="AI602">
        <v>0</v>
      </c>
      <c r="AL602" t="s">
        <v>347</v>
      </c>
      <c r="AM602">
        <v>13</v>
      </c>
      <c r="AN602">
        <v>90</v>
      </c>
      <c r="AO602">
        <v>15</v>
      </c>
      <c r="AP602" t="s">
        <v>116</v>
      </c>
      <c r="AQ602" t="s">
        <v>1165</v>
      </c>
      <c r="AR602">
        <v>10</v>
      </c>
      <c r="AS602" t="s">
        <v>116</v>
      </c>
      <c r="AT602" t="s">
        <v>1165</v>
      </c>
      <c r="AU602">
        <v>15</v>
      </c>
      <c r="AV602" t="s">
        <v>116</v>
      </c>
      <c r="AW602" t="s">
        <v>1165</v>
      </c>
      <c r="AX602">
        <v>20</v>
      </c>
      <c r="AY602" t="s">
        <v>116</v>
      </c>
      <c r="AZ602" t="s">
        <v>1165</v>
      </c>
      <c r="BA602">
        <v>30</v>
      </c>
      <c r="BB602" t="s">
        <v>116</v>
      </c>
      <c r="BC602" t="s">
        <v>1165</v>
      </c>
      <c r="BD602">
        <v>0</v>
      </c>
      <c r="BE602">
        <v>27</v>
      </c>
      <c r="BF602">
        <v>0</v>
      </c>
      <c r="BG602">
        <v>0</v>
      </c>
      <c r="BH602" t="s">
        <v>349</v>
      </c>
      <c r="BI602">
        <v>0</v>
      </c>
      <c r="BJ602">
        <v>0</v>
      </c>
      <c r="BK602">
        <v>28</v>
      </c>
      <c r="BL602">
        <v>0</v>
      </c>
      <c r="BM602">
        <v>0</v>
      </c>
      <c r="BN602" t="s">
        <v>349</v>
      </c>
      <c r="BO602">
        <v>0</v>
      </c>
      <c r="BP602">
        <v>0</v>
      </c>
      <c r="BQ602">
        <v>30</v>
      </c>
      <c r="BR602">
        <v>0</v>
      </c>
      <c r="BS602">
        <v>15</v>
      </c>
      <c r="BT602" t="s">
        <v>349</v>
      </c>
      <c r="BU602">
        <v>0</v>
      </c>
      <c r="BV602">
        <v>0</v>
      </c>
      <c r="BW602">
        <v>40</v>
      </c>
      <c r="BX602">
        <v>0</v>
      </c>
      <c r="BY602">
        <v>0</v>
      </c>
      <c r="BZ602" t="s">
        <v>349</v>
      </c>
      <c r="CA602">
        <v>0</v>
      </c>
      <c r="CB602">
        <v>0</v>
      </c>
      <c r="CC602">
        <v>60</v>
      </c>
      <c r="CD602">
        <v>0</v>
      </c>
      <c r="CE602">
        <v>10</v>
      </c>
      <c r="CF602" t="s">
        <v>349</v>
      </c>
      <c r="CG602">
        <v>0</v>
      </c>
      <c r="CH602">
        <v>0</v>
      </c>
      <c r="CI602">
        <v>0</v>
      </c>
      <c r="CJ602" t="s">
        <v>347</v>
      </c>
      <c r="CK602">
        <v>13</v>
      </c>
      <c r="CL602" t="s">
        <v>349</v>
      </c>
      <c r="CM602">
        <v>0</v>
      </c>
      <c r="CN602" s="133">
        <v>0</v>
      </c>
      <c r="CO602" s="133" t="s">
        <v>347</v>
      </c>
      <c r="CP602" s="133">
        <v>43</v>
      </c>
      <c r="CQ602" s="133">
        <v>258</v>
      </c>
      <c r="CR602">
        <v>13</v>
      </c>
      <c r="CS602">
        <v>78</v>
      </c>
      <c r="CT602">
        <v>15</v>
      </c>
      <c r="CU602" t="s">
        <v>56</v>
      </c>
      <c r="CV602" t="s">
        <v>1822</v>
      </c>
      <c r="CW602" t="s">
        <v>350</v>
      </c>
      <c r="CY602">
        <v>10</v>
      </c>
      <c r="CZ602" t="s">
        <v>64</v>
      </c>
      <c r="DA602" t="s">
        <v>1830</v>
      </c>
      <c r="DB602" t="s">
        <v>350</v>
      </c>
      <c r="DD602">
        <v>18</v>
      </c>
      <c r="DE602" t="s">
        <v>56</v>
      </c>
      <c r="DF602" t="s">
        <v>496</v>
      </c>
      <c r="DG602" t="s">
        <v>350</v>
      </c>
      <c r="DI602">
        <v>15</v>
      </c>
      <c r="DJ602" t="s">
        <v>56</v>
      </c>
      <c r="DK602" t="s">
        <v>496</v>
      </c>
      <c r="DL602" t="s">
        <v>350</v>
      </c>
      <c r="DN602">
        <v>20</v>
      </c>
      <c r="DO602" t="s">
        <v>56</v>
      </c>
      <c r="DP602" t="s">
        <v>496</v>
      </c>
      <c r="DQ602" t="s">
        <v>350</v>
      </c>
      <c r="DS602">
        <v>0</v>
      </c>
      <c r="DV602" t="s">
        <v>347</v>
      </c>
      <c r="DW602">
        <v>30</v>
      </c>
      <c r="DX602">
        <v>180</v>
      </c>
      <c r="DY602">
        <v>25</v>
      </c>
      <c r="DZ602" t="s">
        <v>116</v>
      </c>
      <c r="EB602" t="s">
        <v>1165</v>
      </c>
      <c r="ED602" t="s">
        <v>350</v>
      </c>
      <c r="EF602">
        <v>35</v>
      </c>
      <c r="EG602" t="s">
        <v>116</v>
      </c>
      <c r="EI602" t="s">
        <v>1165</v>
      </c>
      <c r="EK602" t="s">
        <v>350</v>
      </c>
      <c r="EM602">
        <v>30</v>
      </c>
      <c r="EN602" t="s">
        <v>116</v>
      </c>
      <c r="EP602" t="s">
        <v>1165</v>
      </c>
      <c r="ER602" t="s">
        <v>350</v>
      </c>
      <c r="ET602">
        <v>40</v>
      </c>
      <c r="EU602" t="s">
        <v>116</v>
      </c>
      <c r="EW602" t="s">
        <v>1165</v>
      </c>
      <c r="EY602" t="s">
        <v>350</v>
      </c>
      <c r="FA602">
        <v>50</v>
      </c>
      <c r="FB602" t="s">
        <v>116</v>
      </c>
      <c r="FD602" t="s">
        <v>1165</v>
      </c>
      <c r="FF602" t="s">
        <v>350</v>
      </c>
      <c r="FH602">
        <v>0</v>
      </c>
      <c r="FK602">
        <v>7</v>
      </c>
      <c r="FL602">
        <v>42</v>
      </c>
      <c r="FM602">
        <v>13</v>
      </c>
      <c r="FN602">
        <v>78</v>
      </c>
      <c r="FO602">
        <v>23</v>
      </c>
      <c r="FP602">
        <v>138</v>
      </c>
      <c r="FQ602">
        <v>0</v>
      </c>
      <c r="FR602">
        <v>0</v>
      </c>
      <c r="FS602" t="s">
        <v>347</v>
      </c>
      <c r="FT602">
        <v>25</v>
      </c>
      <c r="FU602">
        <v>150</v>
      </c>
      <c r="FV602" t="s">
        <v>56</v>
      </c>
      <c r="FW602" t="s">
        <v>1261</v>
      </c>
      <c r="FX602" t="s">
        <v>347</v>
      </c>
      <c r="FY602" t="s">
        <v>116</v>
      </c>
      <c r="FZ602" t="s">
        <v>347</v>
      </c>
      <c r="GA602">
        <v>13</v>
      </c>
      <c r="GB602">
        <v>90</v>
      </c>
      <c r="GC602" t="s">
        <v>349</v>
      </c>
      <c r="GD602" t="s">
        <v>355</v>
      </c>
      <c r="GE602" t="s">
        <v>355</v>
      </c>
      <c r="GF602" t="s">
        <v>354</v>
      </c>
      <c r="GG602">
        <v>14</v>
      </c>
      <c r="GH602" t="s">
        <v>356</v>
      </c>
    </row>
    <row r="603" spans="1:191" x14ac:dyDescent="0.35">
      <c r="A603" t="s">
        <v>55</v>
      </c>
      <c r="B603" t="s">
        <v>56</v>
      </c>
      <c r="C603" t="s">
        <v>1796</v>
      </c>
      <c r="D603" t="s">
        <v>1261</v>
      </c>
      <c r="E603" t="s">
        <v>1835</v>
      </c>
      <c r="F603" t="s">
        <v>1836</v>
      </c>
      <c r="G603" t="s">
        <v>1854</v>
      </c>
      <c r="H603" t="s">
        <v>1855</v>
      </c>
      <c r="I603">
        <v>14</v>
      </c>
      <c r="J603">
        <v>8</v>
      </c>
      <c r="K603" t="s">
        <v>345</v>
      </c>
      <c r="L603">
        <v>7.78553432</v>
      </c>
      <c r="M603">
        <v>32.999132179999997</v>
      </c>
      <c r="N603" t="s">
        <v>346</v>
      </c>
      <c r="O603" t="s">
        <v>347</v>
      </c>
      <c r="P603" s="133">
        <v>75</v>
      </c>
      <c r="Q603" s="133">
        <v>450</v>
      </c>
      <c r="R603" s="133">
        <v>50</v>
      </c>
      <c r="S603" s="133">
        <v>300</v>
      </c>
      <c r="T603" s="133">
        <v>25</v>
      </c>
      <c r="U603" t="s">
        <v>56</v>
      </c>
      <c r="V603" t="s">
        <v>1261</v>
      </c>
      <c r="W603">
        <v>70</v>
      </c>
      <c r="X603" t="s">
        <v>56</v>
      </c>
      <c r="Y603" t="s">
        <v>1261</v>
      </c>
      <c r="Z603">
        <v>30</v>
      </c>
      <c r="AA603" t="s">
        <v>56</v>
      </c>
      <c r="AB603" t="s">
        <v>1261</v>
      </c>
      <c r="AC603">
        <v>75</v>
      </c>
      <c r="AD603" t="s">
        <v>56</v>
      </c>
      <c r="AE603" t="s">
        <v>1261</v>
      </c>
      <c r="AF603">
        <v>100</v>
      </c>
      <c r="AG603" t="s">
        <v>56</v>
      </c>
      <c r="AH603" t="s">
        <v>1261</v>
      </c>
      <c r="AI603">
        <v>0</v>
      </c>
      <c r="AL603" t="s">
        <v>347</v>
      </c>
      <c r="AM603">
        <v>25</v>
      </c>
      <c r="AN603">
        <v>150</v>
      </c>
      <c r="AO603">
        <v>20</v>
      </c>
      <c r="AP603" t="s">
        <v>123</v>
      </c>
      <c r="AQ603" t="s">
        <v>352</v>
      </c>
      <c r="AR603">
        <v>30</v>
      </c>
      <c r="AS603" t="s">
        <v>121</v>
      </c>
      <c r="AT603" t="s">
        <v>359</v>
      </c>
      <c r="AU603">
        <v>50</v>
      </c>
      <c r="AV603" t="s">
        <v>116</v>
      </c>
      <c r="AW603" t="s">
        <v>1165</v>
      </c>
      <c r="AX603">
        <v>20</v>
      </c>
      <c r="AY603" t="s">
        <v>116</v>
      </c>
      <c r="AZ603" t="s">
        <v>1165</v>
      </c>
      <c r="BA603">
        <v>30</v>
      </c>
      <c r="BB603" t="s">
        <v>116</v>
      </c>
      <c r="BC603" t="s">
        <v>1165</v>
      </c>
      <c r="BD603">
        <v>0</v>
      </c>
      <c r="BE603">
        <v>45</v>
      </c>
      <c r="BF603">
        <v>0</v>
      </c>
      <c r="BG603">
        <v>0</v>
      </c>
      <c r="BH603" t="s">
        <v>349</v>
      </c>
      <c r="BI603">
        <v>0</v>
      </c>
      <c r="BJ603">
        <v>0</v>
      </c>
      <c r="BK603">
        <v>100</v>
      </c>
      <c r="BL603">
        <v>0</v>
      </c>
      <c r="BM603">
        <v>0</v>
      </c>
      <c r="BN603" t="s">
        <v>349</v>
      </c>
      <c r="BO603">
        <v>0</v>
      </c>
      <c r="BP603">
        <v>0</v>
      </c>
      <c r="BQ603">
        <v>80</v>
      </c>
      <c r="BR603">
        <v>0</v>
      </c>
      <c r="BS603">
        <v>0</v>
      </c>
      <c r="BT603" t="s">
        <v>349</v>
      </c>
      <c r="BU603">
        <v>0</v>
      </c>
      <c r="BV603">
        <v>0</v>
      </c>
      <c r="BW603">
        <v>90</v>
      </c>
      <c r="BX603">
        <v>0</v>
      </c>
      <c r="BY603">
        <v>5</v>
      </c>
      <c r="BZ603" t="s">
        <v>349</v>
      </c>
      <c r="CA603">
        <v>0</v>
      </c>
      <c r="CB603">
        <v>0</v>
      </c>
      <c r="CC603">
        <v>100</v>
      </c>
      <c r="CD603">
        <v>30</v>
      </c>
      <c r="CE603">
        <v>0</v>
      </c>
      <c r="CF603" t="s">
        <v>349</v>
      </c>
      <c r="CG603">
        <v>0</v>
      </c>
      <c r="CH603">
        <v>0</v>
      </c>
      <c r="CI603">
        <v>0</v>
      </c>
      <c r="CJ603" t="s">
        <v>347</v>
      </c>
      <c r="CK603">
        <v>20</v>
      </c>
      <c r="CL603" t="s">
        <v>349</v>
      </c>
      <c r="CM603">
        <v>0</v>
      </c>
      <c r="CN603" s="133">
        <v>0</v>
      </c>
      <c r="CO603" s="133" t="s">
        <v>347</v>
      </c>
      <c r="CP603" s="133">
        <v>244</v>
      </c>
      <c r="CQ603" s="133">
        <v>1465</v>
      </c>
      <c r="CR603">
        <v>169</v>
      </c>
      <c r="CS603">
        <v>1015</v>
      </c>
      <c r="CT603">
        <v>118</v>
      </c>
      <c r="CU603" t="s">
        <v>64</v>
      </c>
      <c r="CV603" t="s">
        <v>1842</v>
      </c>
      <c r="CW603" t="s">
        <v>350</v>
      </c>
      <c r="CY603">
        <v>145</v>
      </c>
      <c r="CZ603" t="s">
        <v>64</v>
      </c>
      <c r="DA603" t="s">
        <v>1856</v>
      </c>
      <c r="DB603" t="s">
        <v>350</v>
      </c>
      <c r="DD603">
        <v>141</v>
      </c>
      <c r="DE603" t="s">
        <v>56</v>
      </c>
      <c r="DF603" t="s">
        <v>496</v>
      </c>
      <c r="DG603" t="s">
        <v>350</v>
      </c>
      <c r="DI603">
        <v>138</v>
      </c>
      <c r="DJ603" t="s">
        <v>56</v>
      </c>
      <c r="DK603" t="s">
        <v>496</v>
      </c>
      <c r="DL603" t="s">
        <v>350</v>
      </c>
      <c r="DN603">
        <v>67</v>
      </c>
      <c r="DO603" t="s">
        <v>56</v>
      </c>
      <c r="DP603" t="s">
        <v>1261</v>
      </c>
      <c r="DQ603" t="s">
        <v>350</v>
      </c>
      <c r="DS603">
        <v>406</v>
      </c>
      <c r="DT603" t="s">
        <v>348</v>
      </c>
      <c r="DU603" t="s">
        <v>348</v>
      </c>
      <c r="DV603" t="s">
        <v>347</v>
      </c>
      <c r="DW603">
        <v>75</v>
      </c>
      <c r="DX603">
        <v>450</v>
      </c>
      <c r="DY603">
        <v>172</v>
      </c>
      <c r="DZ603" t="s">
        <v>116</v>
      </c>
      <c r="EB603" t="s">
        <v>1165</v>
      </c>
      <c r="ED603" t="s">
        <v>350</v>
      </c>
      <c r="EF603">
        <v>0</v>
      </c>
      <c r="EM603">
        <v>0</v>
      </c>
      <c r="ET603">
        <v>0</v>
      </c>
      <c r="FA603">
        <v>0</v>
      </c>
      <c r="FH603">
        <v>278</v>
      </c>
      <c r="FK603">
        <v>129</v>
      </c>
      <c r="FL603">
        <v>775</v>
      </c>
      <c r="FM603">
        <v>81</v>
      </c>
      <c r="FN603">
        <v>486</v>
      </c>
      <c r="FO603">
        <v>34</v>
      </c>
      <c r="FP603">
        <v>204</v>
      </c>
      <c r="FQ603">
        <v>0</v>
      </c>
      <c r="FR603">
        <v>0</v>
      </c>
      <c r="FS603" t="s">
        <v>347</v>
      </c>
      <c r="FT603">
        <v>15</v>
      </c>
      <c r="FU603">
        <v>90</v>
      </c>
      <c r="FV603" t="s">
        <v>56</v>
      </c>
      <c r="FW603" t="s">
        <v>1261</v>
      </c>
      <c r="FX603" t="s">
        <v>347</v>
      </c>
      <c r="FY603" t="s">
        <v>116</v>
      </c>
      <c r="FZ603" t="s">
        <v>349</v>
      </c>
      <c r="GA603">
        <v>0</v>
      </c>
      <c r="GB603">
        <v>0</v>
      </c>
      <c r="GD603" t="s">
        <v>355</v>
      </c>
      <c r="GE603" t="s">
        <v>354</v>
      </c>
      <c r="GF603" t="s">
        <v>355</v>
      </c>
      <c r="GG603">
        <v>14</v>
      </c>
      <c r="GH603" t="s">
        <v>356</v>
      </c>
    </row>
    <row r="604" spans="1:191" x14ac:dyDescent="0.35">
      <c r="A604" t="s">
        <v>55</v>
      </c>
      <c r="B604" t="s">
        <v>56</v>
      </c>
      <c r="C604" t="s">
        <v>1796</v>
      </c>
      <c r="D604" t="s">
        <v>1261</v>
      </c>
      <c r="E604" t="s">
        <v>1835</v>
      </c>
      <c r="F604" t="s">
        <v>1836</v>
      </c>
      <c r="G604" t="s">
        <v>1857</v>
      </c>
      <c r="H604" t="s">
        <v>1858</v>
      </c>
      <c r="I604">
        <v>14</v>
      </c>
      <c r="J604">
        <v>4</v>
      </c>
      <c r="K604" t="s">
        <v>345</v>
      </c>
      <c r="L604">
        <v>7.79909037</v>
      </c>
      <c r="M604">
        <v>33.011027419999998</v>
      </c>
      <c r="N604" t="s">
        <v>346</v>
      </c>
      <c r="O604" t="s">
        <v>347</v>
      </c>
      <c r="P604" s="133">
        <v>80</v>
      </c>
      <c r="Q604" s="133">
        <v>480</v>
      </c>
      <c r="R604" s="133">
        <v>50</v>
      </c>
      <c r="S604" s="133">
        <v>300</v>
      </c>
      <c r="T604" s="133">
        <v>45</v>
      </c>
      <c r="U604" t="s">
        <v>56</v>
      </c>
      <c r="V604" t="s">
        <v>1261</v>
      </c>
      <c r="W604">
        <v>130</v>
      </c>
      <c r="X604" t="s">
        <v>56</v>
      </c>
      <c r="Y604" t="s">
        <v>1261</v>
      </c>
      <c r="Z604">
        <v>18</v>
      </c>
      <c r="AA604" t="s">
        <v>56</v>
      </c>
      <c r="AB604" t="s">
        <v>1261</v>
      </c>
      <c r="AC604">
        <v>37</v>
      </c>
      <c r="AD604" t="s">
        <v>56</v>
      </c>
      <c r="AE604" t="s">
        <v>1261</v>
      </c>
      <c r="AF604">
        <v>70</v>
      </c>
      <c r="AG604" t="s">
        <v>56</v>
      </c>
      <c r="AH604" t="s">
        <v>1261</v>
      </c>
      <c r="AI604">
        <v>0</v>
      </c>
      <c r="AL604" t="s">
        <v>347</v>
      </c>
      <c r="AM604">
        <v>30</v>
      </c>
      <c r="AN604">
        <v>180</v>
      </c>
      <c r="AO604">
        <v>15</v>
      </c>
      <c r="AP604" t="s">
        <v>116</v>
      </c>
      <c r="AQ604" t="s">
        <v>1165</v>
      </c>
      <c r="AR604">
        <v>67</v>
      </c>
      <c r="AS604" t="s">
        <v>116</v>
      </c>
      <c r="AT604" t="s">
        <v>1165</v>
      </c>
      <c r="AU604">
        <v>30</v>
      </c>
      <c r="AV604" t="s">
        <v>116</v>
      </c>
      <c r="AW604" t="s">
        <v>1165</v>
      </c>
      <c r="AX604">
        <v>43</v>
      </c>
      <c r="AY604" t="s">
        <v>116</v>
      </c>
      <c r="AZ604" t="s">
        <v>1165</v>
      </c>
      <c r="BA604">
        <v>25</v>
      </c>
      <c r="BB604" t="s">
        <v>116</v>
      </c>
      <c r="BC604" t="s">
        <v>1841</v>
      </c>
      <c r="BD604">
        <v>0</v>
      </c>
      <c r="BE604">
        <v>60</v>
      </c>
      <c r="BF604">
        <v>0</v>
      </c>
      <c r="BG604">
        <v>0</v>
      </c>
      <c r="BH604" t="s">
        <v>349</v>
      </c>
      <c r="BI604">
        <v>0</v>
      </c>
      <c r="BJ604">
        <v>0</v>
      </c>
      <c r="BK604">
        <v>197</v>
      </c>
      <c r="BL604">
        <v>0</v>
      </c>
      <c r="BM604">
        <v>0</v>
      </c>
      <c r="BN604" t="s">
        <v>349</v>
      </c>
      <c r="BO604">
        <v>0</v>
      </c>
      <c r="BP604">
        <v>0</v>
      </c>
      <c r="BQ604">
        <v>48</v>
      </c>
      <c r="BR604">
        <v>0</v>
      </c>
      <c r="BS604">
        <v>0</v>
      </c>
      <c r="BT604" t="s">
        <v>349</v>
      </c>
      <c r="BU604">
        <v>0</v>
      </c>
      <c r="BV604">
        <v>0</v>
      </c>
      <c r="BW604">
        <v>0</v>
      </c>
      <c r="BX604">
        <v>0</v>
      </c>
      <c r="BY604">
        <v>80</v>
      </c>
      <c r="BZ604" t="s">
        <v>349</v>
      </c>
      <c r="CA604">
        <v>0</v>
      </c>
      <c r="CB604">
        <v>0</v>
      </c>
      <c r="CC604">
        <v>0</v>
      </c>
      <c r="CD604">
        <v>95</v>
      </c>
      <c r="CE604">
        <v>0</v>
      </c>
      <c r="CF604" t="s">
        <v>349</v>
      </c>
      <c r="CG604">
        <v>0</v>
      </c>
      <c r="CH604">
        <v>0</v>
      </c>
      <c r="CI604">
        <v>0</v>
      </c>
      <c r="CJ604" t="s">
        <v>347</v>
      </c>
      <c r="CK604">
        <v>180</v>
      </c>
      <c r="CL604" t="s">
        <v>349</v>
      </c>
      <c r="CM604">
        <v>0</v>
      </c>
      <c r="CN604" s="133">
        <v>0</v>
      </c>
      <c r="CO604" s="133" t="s">
        <v>347</v>
      </c>
      <c r="CP604" s="133">
        <v>120</v>
      </c>
      <c r="CQ604" s="133">
        <v>720</v>
      </c>
      <c r="CR604">
        <v>50</v>
      </c>
      <c r="CS604">
        <v>300</v>
      </c>
      <c r="CT604">
        <v>18</v>
      </c>
      <c r="CU604" t="s">
        <v>56</v>
      </c>
      <c r="CV604" t="s">
        <v>496</v>
      </c>
      <c r="CW604" t="s">
        <v>350</v>
      </c>
      <c r="CY604">
        <v>45</v>
      </c>
      <c r="CZ604" t="s">
        <v>52</v>
      </c>
      <c r="DA604" t="s">
        <v>340</v>
      </c>
      <c r="DB604" t="s">
        <v>350</v>
      </c>
      <c r="DD604">
        <v>130</v>
      </c>
      <c r="DE604" t="s">
        <v>56</v>
      </c>
      <c r="DF604" t="s">
        <v>1827</v>
      </c>
      <c r="DG604" t="s">
        <v>350</v>
      </c>
      <c r="DI604">
        <v>70</v>
      </c>
      <c r="DJ604" t="s">
        <v>64</v>
      </c>
      <c r="DK604" t="s">
        <v>1842</v>
      </c>
      <c r="DL604" t="s">
        <v>444</v>
      </c>
      <c r="DN604">
        <v>37</v>
      </c>
      <c r="DO604" t="s">
        <v>64</v>
      </c>
      <c r="DP604" t="s">
        <v>1851</v>
      </c>
      <c r="DQ604" t="s">
        <v>444</v>
      </c>
      <c r="DS604">
        <v>0</v>
      </c>
      <c r="DV604" t="s">
        <v>347</v>
      </c>
      <c r="DW604">
        <v>70</v>
      </c>
      <c r="DX604">
        <v>420</v>
      </c>
      <c r="DY604">
        <v>20</v>
      </c>
      <c r="DZ604" t="s">
        <v>116</v>
      </c>
      <c r="EB604" t="s">
        <v>1165</v>
      </c>
      <c r="ED604" t="s">
        <v>350</v>
      </c>
      <c r="EF604">
        <v>82</v>
      </c>
      <c r="EG604" t="s">
        <v>116</v>
      </c>
      <c r="EI604" t="s">
        <v>1165</v>
      </c>
      <c r="EK604" t="s">
        <v>350</v>
      </c>
      <c r="EM604">
        <v>39</v>
      </c>
      <c r="EN604" t="s">
        <v>119</v>
      </c>
      <c r="EP604" t="s">
        <v>373</v>
      </c>
      <c r="ER604" t="s">
        <v>350</v>
      </c>
      <c r="ET604">
        <v>170</v>
      </c>
      <c r="EU604" t="s">
        <v>116</v>
      </c>
      <c r="EW604" t="s">
        <v>1165</v>
      </c>
      <c r="EY604" t="s">
        <v>350</v>
      </c>
      <c r="FA604">
        <v>109</v>
      </c>
      <c r="FB604" t="s">
        <v>123</v>
      </c>
      <c r="FD604" t="s">
        <v>352</v>
      </c>
      <c r="FF604" t="s">
        <v>350</v>
      </c>
      <c r="FH604">
        <v>0</v>
      </c>
      <c r="FK604">
        <v>0</v>
      </c>
      <c r="FL604">
        <v>0</v>
      </c>
      <c r="FM604">
        <v>20</v>
      </c>
      <c r="FN604">
        <v>120</v>
      </c>
      <c r="FO604">
        <v>100</v>
      </c>
      <c r="FP604">
        <v>600</v>
      </c>
      <c r="FQ604">
        <v>0</v>
      </c>
      <c r="FR604">
        <v>0</v>
      </c>
      <c r="FS604" t="s">
        <v>347</v>
      </c>
      <c r="FT604">
        <v>280</v>
      </c>
      <c r="FU604">
        <v>1680</v>
      </c>
      <c r="FV604" t="s">
        <v>56</v>
      </c>
      <c r="FW604" t="s">
        <v>1261</v>
      </c>
      <c r="FX604" t="s">
        <v>347</v>
      </c>
      <c r="FY604" t="s">
        <v>116</v>
      </c>
      <c r="FZ604" t="s">
        <v>347</v>
      </c>
      <c r="GA604">
        <v>8</v>
      </c>
      <c r="GB604">
        <v>48</v>
      </c>
      <c r="GC604" t="s">
        <v>353</v>
      </c>
      <c r="GD604" t="s">
        <v>355</v>
      </c>
      <c r="GE604" t="s">
        <v>354</v>
      </c>
      <c r="GF604" t="s">
        <v>355</v>
      </c>
      <c r="GG604">
        <v>14</v>
      </c>
      <c r="GH604" t="s">
        <v>356</v>
      </c>
    </row>
    <row r="605" spans="1:191" x14ac:dyDescent="0.35">
      <c r="A605" t="s">
        <v>55</v>
      </c>
      <c r="B605" t="s">
        <v>56</v>
      </c>
      <c r="C605" t="s">
        <v>1796</v>
      </c>
      <c r="D605" t="s">
        <v>1261</v>
      </c>
      <c r="E605" t="s">
        <v>1835</v>
      </c>
      <c r="F605" t="s">
        <v>1836</v>
      </c>
      <c r="G605" t="s">
        <v>1859</v>
      </c>
      <c r="H605" t="s">
        <v>1860</v>
      </c>
      <c r="I605">
        <v>14</v>
      </c>
      <c r="J605">
        <v>4</v>
      </c>
      <c r="K605" t="s">
        <v>345</v>
      </c>
      <c r="L605">
        <v>7.7897837699999997</v>
      </c>
      <c r="M605">
        <v>33.021246079999997</v>
      </c>
      <c r="N605" t="s">
        <v>346</v>
      </c>
      <c r="O605" t="s">
        <v>347</v>
      </c>
      <c r="P605" s="133">
        <v>40</v>
      </c>
      <c r="Q605" s="133">
        <v>240</v>
      </c>
      <c r="R605" s="133">
        <v>25</v>
      </c>
      <c r="S605" s="133">
        <v>150</v>
      </c>
      <c r="T605" s="133">
        <v>10</v>
      </c>
      <c r="U605" t="s">
        <v>56</v>
      </c>
      <c r="V605" t="s">
        <v>1261</v>
      </c>
      <c r="W605">
        <v>23</v>
      </c>
      <c r="X605" t="s">
        <v>56</v>
      </c>
      <c r="Y605" t="s">
        <v>1261</v>
      </c>
      <c r="Z605">
        <v>20</v>
      </c>
      <c r="AA605" t="s">
        <v>56</v>
      </c>
      <c r="AB605" t="s">
        <v>1261</v>
      </c>
      <c r="AC605">
        <v>39</v>
      </c>
      <c r="AD605" t="s">
        <v>56</v>
      </c>
      <c r="AE605" t="s">
        <v>1261</v>
      </c>
      <c r="AF605">
        <v>58</v>
      </c>
      <c r="AG605" t="s">
        <v>56</v>
      </c>
      <c r="AH605" t="s">
        <v>1261</v>
      </c>
      <c r="AI605">
        <v>0</v>
      </c>
      <c r="AL605" t="s">
        <v>347</v>
      </c>
      <c r="AM605">
        <v>15</v>
      </c>
      <c r="AN605">
        <v>90</v>
      </c>
      <c r="AO605">
        <v>19</v>
      </c>
      <c r="AP605" t="s">
        <v>119</v>
      </c>
      <c r="AQ605" t="s">
        <v>373</v>
      </c>
      <c r="AR605">
        <v>12</v>
      </c>
      <c r="AS605" t="s">
        <v>121</v>
      </c>
      <c r="AT605" t="s">
        <v>522</v>
      </c>
      <c r="AU605">
        <v>20</v>
      </c>
      <c r="AV605" t="s">
        <v>116</v>
      </c>
      <c r="AW605" t="s">
        <v>1165</v>
      </c>
      <c r="AX605">
        <v>20</v>
      </c>
      <c r="AY605" t="s">
        <v>116</v>
      </c>
      <c r="AZ605" t="s">
        <v>1165</v>
      </c>
      <c r="BA605">
        <v>19</v>
      </c>
      <c r="BB605" t="s">
        <v>116</v>
      </c>
      <c r="BC605" t="s">
        <v>1165</v>
      </c>
      <c r="BD605">
        <v>0</v>
      </c>
      <c r="BE605">
        <v>29</v>
      </c>
      <c r="BF605">
        <v>0</v>
      </c>
      <c r="BG605">
        <v>0</v>
      </c>
      <c r="BH605" t="s">
        <v>349</v>
      </c>
      <c r="BI605">
        <v>0</v>
      </c>
      <c r="BJ605">
        <v>0</v>
      </c>
      <c r="BK605">
        <v>35</v>
      </c>
      <c r="BL605">
        <v>0</v>
      </c>
      <c r="BM605">
        <v>0</v>
      </c>
      <c r="BN605" t="s">
        <v>349</v>
      </c>
      <c r="BO605">
        <v>0</v>
      </c>
      <c r="BP605">
        <v>0</v>
      </c>
      <c r="BQ605">
        <v>40</v>
      </c>
      <c r="BR605">
        <v>0</v>
      </c>
      <c r="BS605">
        <v>0</v>
      </c>
      <c r="BT605" t="s">
        <v>349</v>
      </c>
      <c r="BU605">
        <v>0</v>
      </c>
      <c r="BV605">
        <v>0</v>
      </c>
      <c r="BW605">
        <v>59</v>
      </c>
      <c r="BX605">
        <v>0</v>
      </c>
      <c r="BY605">
        <v>0</v>
      </c>
      <c r="BZ605" t="s">
        <v>349</v>
      </c>
      <c r="CA605">
        <v>0</v>
      </c>
      <c r="CB605">
        <v>0</v>
      </c>
      <c r="CC605">
        <v>65</v>
      </c>
      <c r="CD605">
        <v>12</v>
      </c>
      <c r="CE605">
        <v>0</v>
      </c>
      <c r="CF605" t="s">
        <v>349</v>
      </c>
      <c r="CG605">
        <v>0</v>
      </c>
      <c r="CH605">
        <v>0</v>
      </c>
      <c r="CI605">
        <v>0</v>
      </c>
      <c r="CJ605" t="s">
        <v>347</v>
      </c>
      <c r="CK605">
        <v>80</v>
      </c>
      <c r="CL605" t="s">
        <v>349</v>
      </c>
      <c r="CM605">
        <v>0</v>
      </c>
      <c r="CN605" s="133">
        <v>0</v>
      </c>
      <c r="CO605" s="133" t="s">
        <v>347</v>
      </c>
      <c r="CP605" s="133">
        <v>25</v>
      </c>
      <c r="CQ605" s="133">
        <v>150</v>
      </c>
      <c r="CR605">
        <v>5</v>
      </c>
      <c r="CS605">
        <v>30</v>
      </c>
      <c r="CT605">
        <v>6</v>
      </c>
      <c r="CU605" t="s">
        <v>56</v>
      </c>
      <c r="CV605" t="s">
        <v>1261</v>
      </c>
      <c r="CW605" t="s">
        <v>350</v>
      </c>
      <c r="CY605">
        <v>5</v>
      </c>
      <c r="CZ605" t="s">
        <v>56</v>
      </c>
      <c r="DA605" t="s">
        <v>1261</v>
      </c>
      <c r="DB605" t="s">
        <v>350</v>
      </c>
      <c r="DD605">
        <v>5</v>
      </c>
      <c r="DE605" t="s">
        <v>56</v>
      </c>
      <c r="DF605" t="s">
        <v>1261</v>
      </c>
      <c r="DG605" t="s">
        <v>350</v>
      </c>
      <c r="DI605">
        <v>9</v>
      </c>
      <c r="DJ605" t="s">
        <v>56</v>
      </c>
      <c r="DK605" t="s">
        <v>1261</v>
      </c>
      <c r="DL605" t="s">
        <v>350</v>
      </c>
      <c r="DN605">
        <v>5</v>
      </c>
      <c r="DO605" t="s">
        <v>56</v>
      </c>
      <c r="DP605" t="s">
        <v>1261</v>
      </c>
      <c r="DQ605" t="s">
        <v>350</v>
      </c>
      <c r="DS605">
        <v>0</v>
      </c>
      <c r="DV605" t="s">
        <v>347</v>
      </c>
      <c r="DW605">
        <v>20</v>
      </c>
      <c r="DX605">
        <v>120</v>
      </c>
      <c r="DY605">
        <v>10</v>
      </c>
      <c r="DZ605" t="s">
        <v>116</v>
      </c>
      <c r="EB605" t="s">
        <v>1165</v>
      </c>
      <c r="ED605" t="s">
        <v>350</v>
      </c>
      <c r="EF605">
        <v>15</v>
      </c>
      <c r="EG605" t="s">
        <v>116</v>
      </c>
      <c r="EI605" t="s">
        <v>1165</v>
      </c>
      <c r="EK605" t="s">
        <v>350</v>
      </c>
      <c r="EM605">
        <v>25</v>
      </c>
      <c r="EN605" t="s">
        <v>116</v>
      </c>
      <c r="EP605" t="s">
        <v>1165</v>
      </c>
      <c r="ER605" t="s">
        <v>350</v>
      </c>
      <c r="ET605">
        <v>4</v>
      </c>
      <c r="EU605" t="s">
        <v>116</v>
      </c>
      <c r="EW605" t="s">
        <v>1165</v>
      </c>
      <c r="EY605" t="s">
        <v>350</v>
      </c>
      <c r="FA605">
        <v>66</v>
      </c>
      <c r="FB605" t="s">
        <v>116</v>
      </c>
      <c r="FD605" t="s">
        <v>1165</v>
      </c>
      <c r="FF605" t="s">
        <v>350</v>
      </c>
      <c r="FH605">
        <v>0</v>
      </c>
      <c r="FK605">
        <v>0</v>
      </c>
      <c r="FL605">
        <v>0</v>
      </c>
      <c r="FM605">
        <v>10</v>
      </c>
      <c r="FN605">
        <v>30</v>
      </c>
      <c r="FO605">
        <v>15</v>
      </c>
      <c r="FP605">
        <v>120</v>
      </c>
      <c r="FQ605">
        <v>0</v>
      </c>
      <c r="FR605">
        <v>0</v>
      </c>
      <c r="FS605" t="s">
        <v>347</v>
      </c>
      <c r="FT605">
        <v>150</v>
      </c>
      <c r="FU605">
        <v>900</v>
      </c>
      <c r="FV605" t="s">
        <v>56</v>
      </c>
      <c r="FW605" t="s">
        <v>1261</v>
      </c>
      <c r="FX605" t="s">
        <v>347</v>
      </c>
      <c r="FY605" t="s">
        <v>116</v>
      </c>
      <c r="FZ605" t="s">
        <v>349</v>
      </c>
      <c r="GA605">
        <v>0</v>
      </c>
      <c r="GB605">
        <v>0</v>
      </c>
      <c r="GC605" t="s">
        <v>353</v>
      </c>
      <c r="GD605" t="s">
        <v>355</v>
      </c>
      <c r="GE605" t="s">
        <v>355</v>
      </c>
      <c r="GF605" t="s">
        <v>354</v>
      </c>
      <c r="GG605">
        <v>14</v>
      </c>
      <c r="GH605" t="s">
        <v>356</v>
      </c>
    </row>
    <row r="606" spans="1:191" x14ac:dyDescent="0.35">
      <c r="A606" t="s">
        <v>55</v>
      </c>
      <c r="B606" t="s">
        <v>56</v>
      </c>
      <c r="C606" t="s">
        <v>1796</v>
      </c>
      <c r="D606" t="s">
        <v>1261</v>
      </c>
      <c r="E606" t="s">
        <v>1835</v>
      </c>
      <c r="F606" t="s">
        <v>1836</v>
      </c>
      <c r="G606" t="s">
        <v>1861</v>
      </c>
      <c r="H606" t="s">
        <v>1862</v>
      </c>
      <c r="I606">
        <v>14</v>
      </c>
      <c r="J606">
        <v>5</v>
      </c>
      <c r="K606" t="s">
        <v>345</v>
      </c>
      <c r="L606">
        <v>7.8005618999999999</v>
      </c>
      <c r="M606">
        <v>32.992842019999998</v>
      </c>
      <c r="N606" t="s">
        <v>346</v>
      </c>
      <c r="O606" t="s">
        <v>347</v>
      </c>
      <c r="P606" s="133">
        <v>27</v>
      </c>
      <c r="Q606" s="133">
        <v>162</v>
      </c>
      <c r="R606" s="133">
        <v>7</v>
      </c>
      <c r="S606" s="133">
        <v>42</v>
      </c>
      <c r="T606" s="133">
        <v>5</v>
      </c>
      <c r="U606" t="s">
        <v>56</v>
      </c>
      <c r="V606" t="s">
        <v>1261</v>
      </c>
      <c r="W606">
        <v>7</v>
      </c>
      <c r="X606" t="s">
        <v>56</v>
      </c>
      <c r="Y606" t="s">
        <v>1261</v>
      </c>
      <c r="Z606">
        <v>10</v>
      </c>
      <c r="AA606" t="s">
        <v>56</v>
      </c>
      <c r="AB606" t="s">
        <v>1261</v>
      </c>
      <c r="AC606">
        <v>9</v>
      </c>
      <c r="AD606" t="s">
        <v>56</v>
      </c>
      <c r="AE606" t="s">
        <v>1261</v>
      </c>
      <c r="AF606">
        <v>11</v>
      </c>
      <c r="AG606" t="s">
        <v>56</v>
      </c>
      <c r="AH606" t="s">
        <v>1261</v>
      </c>
      <c r="AI606">
        <v>0</v>
      </c>
      <c r="AL606" t="s">
        <v>347</v>
      </c>
      <c r="AM606">
        <v>20</v>
      </c>
      <c r="AN606">
        <v>120</v>
      </c>
      <c r="AO606">
        <v>4</v>
      </c>
      <c r="AP606" t="s">
        <v>116</v>
      </c>
      <c r="AQ606" t="s">
        <v>1165</v>
      </c>
      <c r="AR606">
        <v>10</v>
      </c>
      <c r="AS606" t="s">
        <v>123</v>
      </c>
      <c r="AT606" t="s">
        <v>352</v>
      </c>
      <c r="AU606">
        <v>20</v>
      </c>
      <c r="AV606" t="s">
        <v>121</v>
      </c>
      <c r="AW606" t="s">
        <v>359</v>
      </c>
      <c r="AX606">
        <v>39</v>
      </c>
      <c r="AY606" t="s">
        <v>116</v>
      </c>
      <c r="AZ606" t="s">
        <v>1165</v>
      </c>
      <c r="BA606">
        <v>47</v>
      </c>
      <c r="BB606" t="s">
        <v>116</v>
      </c>
      <c r="BC606" t="s">
        <v>1165</v>
      </c>
      <c r="BD606">
        <v>0</v>
      </c>
      <c r="BE606">
        <v>9</v>
      </c>
      <c r="BF606">
        <v>0</v>
      </c>
      <c r="BG606">
        <v>0</v>
      </c>
      <c r="BH606" t="s">
        <v>349</v>
      </c>
      <c r="BI606">
        <v>0</v>
      </c>
      <c r="BJ606">
        <v>0</v>
      </c>
      <c r="BK606">
        <v>17</v>
      </c>
      <c r="BL606">
        <v>0</v>
      </c>
      <c r="BM606">
        <v>0</v>
      </c>
      <c r="BN606" t="s">
        <v>349</v>
      </c>
      <c r="BO606">
        <v>0</v>
      </c>
      <c r="BP606">
        <v>0</v>
      </c>
      <c r="BQ606">
        <v>0</v>
      </c>
      <c r="BR606">
        <v>0</v>
      </c>
      <c r="BS606">
        <v>30</v>
      </c>
      <c r="BT606" t="s">
        <v>349</v>
      </c>
      <c r="BU606">
        <v>0</v>
      </c>
      <c r="BV606">
        <v>0</v>
      </c>
      <c r="BW606">
        <v>0</v>
      </c>
      <c r="BX606">
        <v>42</v>
      </c>
      <c r="BY606">
        <v>6</v>
      </c>
      <c r="BZ606" t="s">
        <v>349</v>
      </c>
      <c r="CA606">
        <v>0</v>
      </c>
      <c r="CB606">
        <v>0</v>
      </c>
      <c r="CC606">
        <v>30</v>
      </c>
      <c r="CD606">
        <v>8</v>
      </c>
      <c r="CE606">
        <v>20</v>
      </c>
      <c r="CF606" t="s">
        <v>349</v>
      </c>
      <c r="CG606">
        <v>0</v>
      </c>
      <c r="CH606">
        <v>0</v>
      </c>
      <c r="CI606">
        <v>0</v>
      </c>
      <c r="CJ606" t="s">
        <v>347</v>
      </c>
      <c r="CK606">
        <v>120</v>
      </c>
      <c r="CL606" t="s">
        <v>349</v>
      </c>
      <c r="CM606">
        <v>0</v>
      </c>
      <c r="CN606" s="133">
        <v>0</v>
      </c>
      <c r="CO606" s="133" t="s">
        <v>347</v>
      </c>
      <c r="CP606" s="133">
        <v>34</v>
      </c>
      <c r="CQ606" s="133">
        <v>202</v>
      </c>
      <c r="CR606">
        <v>6</v>
      </c>
      <c r="CS606">
        <v>36</v>
      </c>
      <c r="CT606">
        <v>5</v>
      </c>
      <c r="CU606" t="s">
        <v>56</v>
      </c>
      <c r="CV606" t="s">
        <v>496</v>
      </c>
      <c r="CW606" t="s">
        <v>350</v>
      </c>
      <c r="CY606">
        <v>6</v>
      </c>
      <c r="CZ606" t="s">
        <v>64</v>
      </c>
      <c r="DA606" t="s">
        <v>1842</v>
      </c>
      <c r="DB606" t="s">
        <v>350</v>
      </c>
      <c r="DD606">
        <v>8</v>
      </c>
      <c r="DE606" t="s">
        <v>64</v>
      </c>
      <c r="DF606" t="s">
        <v>1843</v>
      </c>
      <c r="DG606" t="s">
        <v>350</v>
      </c>
      <c r="DI606">
        <v>10</v>
      </c>
      <c r="DJ606" t="s">
        <v>52</v>
      </c>
      <c r="DK606" t="s">
        <v>340</v>
      </c>
      <c r="DL606" t="s">
        <v>350</v>
      </c>
      <c r="DN606">
        <v>7</v>
      </c>
      <c r="DO606" t="s">
        <v>56</v>
      </c>
      <c r="DP606" t="s">
        <v>1261</v>
      </c>
      <c r="DQ606" t="s">
        <v>350</v>
      </c>
      <c r="DS606">
        <v>0</v>
      </c>
      <c r="DV606" t="s">
        <v>347</v>
      </c>
      <c r="DW606">
        <v>28</v>
      </c>
      <c r="DX606">
        <v>166</v>
      </c>
      <c r="DY606">
        <v>0</v>
      </c>
      <c r="EF606">
        <v>30</v>
      </c>
      <c r="EG606" t="s">
        <v>116</v>
      </c>
      <c r="EI606" t="s">
        <v>1165</v>
      </c>
      <c r="EK606" t="s">
        <v>350</v>
      </c>
      <c r="EM606">
        <v>50</v>
      </c>
      <c r="EN606" t="s">
        <v>116</v>
      </c>
      <c r="EP606" t="s">
        <v>1165</v>
      </c>
      <c r="ER606" t="s">
        <v>350</v>
      </c>
      <c r="ET606">
        <v>36</v>
      </c>
      <c r="EU606" t="s">
        <v>116</v>
      </c>
      <c r="EW606" t="s">
        <v>1165</v>
      </c>
      <c r="EY606" t="s">
        <v>350</v>
      </c>
      <c r="FA606">
        <v>50</v>
      </c>
      <c r="FB606" t="s">
        <v>116</v>
      </c>
      <c r="FD606" t="s">
        <v>1165</v>
      </c>
      <c r="FF606" t="s">
        <v>350</v>
      </c>
      <c r="FH606">
        <v>0</v>
      </c>
      <c r="FK606">
        <v>0</v>
      </c>
      <c r="FL606">
        <v>0</v>
      </c>
      <c r="FM606">
        <v>6</v>
      </c>
      <c r="FN606">
        <v>36</v>
      </c>
      <c r="FO606">
        <v>28</v>
      </c>
      <c r="FP606">
        <v>166</v>
      </c>
      <c r="FQ606">
        <v>0</v>
      </c>
      <c r="FR606">
        <v>0</v>
      </c>
      <c r="FS606" t="s">
        <v>347</v>
      </c>
      <c r="FT606">
        <v>145</v>
      </c>
      <c r="FU606">
        <v>870</v>
      </c>
      <c r="FV606" t="s">
        <v>56</v>
      </c>
      <c r="FW606" t="s">
        <v>1261</v>
      </c>
      <c r="FX606" t="s">
        <v>347</v>
      </c>
      <c r="FY606" t="s">
        <v>116</v>
      </c>
      <c r="FZ606" t="s">
        <v>347</v>
      </c>
      <c r="GA606">
        <v>15</v>
      </c>
      <c r="GB606">
        <v>90</v>
      </c>
      <c r="GC606" t="s">
        <v>365</v>
      </c>
      <c r="GD606" t="s">
        <v>354</v>
      </c>
      <c r="GE606" t="s">
        <v>355</v>
      </c>
      <c r="GF606" t="s">
        <v>354</v>
      </c>
      <c r="GG606">
        <v>14</v>
      </c>
      <c r="GH606" t="s">
        <v>356</v>
      </c>
    </row>
    <row r="607" spans="1:191" x14ac:dyDescent="0.35">
      <c r="A607" t="s">
        <v>55</v>
      </c>
      <c r="B607" t="s">
        <v>56</v>
      </c>
      <c r="C607" t="s">
        <v>1796</v>
      </c>
      <c r="D607" t="s">
        <v>1261</v>
      </c>
      <c r="E607" t="s">
        <v>1863</v>
      </c>
      <c r="F607" t="s">
        <v>1864</v>
      </c>
      <c r="G607" t="s">
        <v>1865</v>
      </c>
      <c r="H607" t="s">
        <v>1864</v>
      </c>
      <c r="I607">
        <v>14</v>
      </c>
      <c r="J607">
        <v>9</v>
      </c>
      <c r="K607" t="s">
        <v>345</v>
      </c>
      <c r="L607">
        <v>8.1618706900000006</v>
      </c>
      <c r="M607">
        <v>32.380264910000001</v>
      </c>
      <c r="N607" t="s">
        <v>346</v>
      </c>
      <c r="O607" t="s">
        <v>347</v>
      </c>
      <c r="P607" s="133">
        <v>85</v>
      </c>
      <c r="Q607" s="133">
        <v>527</v>
      </c>
      <c r="R607" s="133">
        <v>64</v>
      </c>
      <c r="S607" s="133">
        <v>421</v>
      </c>
      <c r="T607" s="133">
        <v>124</v>
      </c>
      <c r="U607" t="s">
        <v>56</v>
      </c>
      <c r="V607" t="s">
        <v>1261</v>
      </c>
      <c r="W607">
        <v>81</v>
      </c>
      <c r="X607" t="s">
        <v>56</v>
      </c>
      <c r="Y607" t="s">
        <v>1261</v>
      </c>
      <c r="Z607">
        <v>50</v>
      </c>
      <c r="AA607" t="s">
        <v>56</v>
      </c>
      <c r="AB607" t="s">
        <v>1261</v>
      </c>
      <c r="AC607">
        <v>70</v>
      </c>
      <c r="AD607" t="s">
        <v>56</v>
      </c>
      <c r="AE607" t="s">
        <v>1261</v>
      </c>
      <c r="AF607">
        <v>15</v>
      </c>
      <c r="AG607" t="s">
        <v>56</v>
      </c>
      <c r="AH607" t="s">
        <v>1261</v>
      </c>
      <c r="AI607">
        <v>81</v>
      </c>
      <c r="AJ607" t="s">
        <v>348</v>
      </c>
      <c r="AK607" t="s">
        <v>348</v>
      </c>
      <c r="AL607" t="s">
        <v>347</v>
      </c>
      <c r="AM607">
        <v>21</v>
      </c>
      <c r="AN607">
        <v>106</v>
      </c>
      <c r="AO607">
        <v>0</v>
      </c>
      <c r="AR607">
        <v>0</v>
      </c>
      <c r="AU607">
        <v>25</v>
      </c>
      <c r="AV607" t="s">
        <v>116</v>
      </c>
      <c r="AW607" t="s">
        <v>1165</v>
      </c>
      <c r="AX607">
        <v>72</v>
      </c>
      <c r="AY607" t="s">
        <v>116</v>
      </c>
      <c r="AZ607" t="s">
        <v>1165</v>
      </c>
      <c r="BA607">
        <v>0</v>
      </c>
      <c r="BD607">
        <v>9</v>
      </c>
      <c r="BE607">
        <v>124</v>
      </c>
      <c r="BF607">
        <v>0</v>
      </c>
      <c r="BG607">
        <v>0</v>
      </c>
      <c r="BH607" t="s">
        <v>349</v>
      </c>
      <c r="BI607">
        <v>0</v>
      </c>
      <c r="BJ607">
        <v>0</v>
      </c>
      <c r="BK607">
        <v>56</v>
      </c>
      <c r="BL607">
        <v>25</v>
      </c>
      <c r="BM607">
        <v>0</v>
      </c>
      <c r="BN607" t="s">
        <v>349</v>
      </c>
      <c r="BO607">
        <v>0</v>
      </c>
      <c r="BP607">
        <v>0</v>
      </c>
      <c r="BQ607">
        <v>0</v>
      </c>
      <c r="BR607">
        <v>35</v>
      </c>
      <c r="BS607">
        <v>40</v>
      </c>
      <c r="BT607" t="s">
        <v>349</v>
      </c>
      <c r="BU607">
        <v>0</v>
      </c>
      <c r="BV607">
        <v>0</v>
      </c>
      <c r="BW607">
        <v>0</v>
      </c>
      <c r="BX607">
        <v>0</v>
      </c>
      <c r="BY607">
        <v>142</v>
      </c>
      <c r="BZ607" t="s">
        <v>349</v>
      </c>
      <c r="CA607">
        <v>0</v>
      </c>
      <c r="CB607">
        <v>0</v>
      </c>
      <c r="CC607">
        <v>0</v>
      </c>
      <c r="CD607">
        <v>0</v>
      </c>
      <c r="CE607">
        <v>15</v>
      </c>
      <c r="CF607" t="s">
        <v>349</v>
      </c>
      <c r="CG607">
        <v>0</v>
      </c>
      <c r="CH607">
        <v>0</v>
      </c>
      <c r="CI607">
        <v>90</v>
      </c>
      <c r="CJ607" t="s">
        <v>347</v>
      </c>
      <c r="CK607">
        <v>85</v>
      </c>
      <c r="CL607" t="s">
        <v>347</v>
      </c>
      <c r="CM607">
        <v>9</v>
      </c>
      <c r="CN607" s="133">
        <v>59</v>
      </c>
      <c r="CO607" s="133" t="s">
        <v>347</v>
      </c>
      <c r="CP607" s="133">
        <v>23</v>
      </c>
      <c r="CQ607" s="133">
        <v>131</v>
      </c>
      <c r="CR607">
        <v>23</v>
      </c>
      <c r="CS607">
        <v>131</v>
      </c>
      <c r="CT607">
        <v>0</v>
      </c>
      <c r="CY607">
        <v>21</v>
      </c>
      <c r="CZ607" t="s">
        <v>52</v>
      </c>
      <c r="DA607" t="s">
        <v>340</v>
      </c>
      <c r="DB607" t="s">
        <v>350</v>
      </c>
      <c r="DD607">
        <v>15</v>
      </c>
      <c r="DE607" t="s">
        <v>52</v>
      </c>
      <c r="DF607" t="s">
        <v>340</v>
      </c>
      <c r="DG607" t="s">
        <v>350</v>
      </c>
      <c r="DI607">
        <v>50</v>
      </c>
      <c r="DJ607" t="s">
        <v>52</v>
      </c>
      <c r="DK607" t="s">
        <v>340</v>
      </c>
      <c r="DL607" t="s">
        <v>350</v>
      </c>
      <c r="DN607">
        <v>0</v>
      </c>
      <c r="DS607">
        <v>45</v>
      </c>
      <c r="DT607" t="s">
        <v>348</v>
      </c>
      <c r="DU607" t="s">
        <v>348</v>
      </c>
      <c r="DV607" t="s">
        <v>349</v>
      </c>
      <c r="DW607">
        <v>0</v>
      </c>
      <c r="DX607">
        <v>0</v>
      </c>
      <c r="DY607">
        <v>0</v>
      </c>
      <c r="EF607">
        <v>0</v>
      </c>
      <c r="EM607">
        <v>0</v>
      </c>
      <c r="ET607">
        <v>0</v>
      </c>
      <c r="FA607">
        <v>0</v>
      </c>
      <c r="FH607">
        <v>0</v>
      </c>
      <c r="FK607">
        <v>8</v>
      </c>
      <c r="FL607">
        <v>46</v>
      </c>
      <c r="FM607">
        <v>10</v>
      </c>
      <c r="FN607">
        <v>59</v>
      </c>
      <c r="FO607">
        <v>5</v>
      </c>
      <c r="FP607">
        <v>26</v>
      </c>
      <c r="FQ607">
        <v>0</v>
      </c>
      <c r="FR607">
        <v>0</v>
      </c>
      <c r="FS607" t="s">
        <v>347</v>
      </c>
      <c r="FT607">
        <v>12</v>
      </c>
      <c r="FU607">
        <v>61</v>
      </c>
      <c r="FV607" t="s">
        <v>52</v>
      </c>
      <c r="FW607" t="s">
        <v>340</v>
      </c>
      <c r="FX607" t="s">
        <v>349</v>
      </c>
      <c r="FZ607" t="s">
        <v>349</v>
      </c>
      <c r="GA607">
        <v>0</v>
      </c>
      <c r="GB607">
        <v>0</v>
      </c>
      <c r="GC607" t="s">
        <v>353</v>
      </c>
      <c r="GD607" t="s">
        <v>354</v>
      </c>
      <c r="GE607" t="s">
        <v>355</v>
      </c>
      <c r="GF607" t="s">
        <v>355</v>
      </c>
      <c r="GG607">
        <v>14</v>
      </c>
      <c r="GH607" t="s">
        <v>356</v>
      </c>
    </row>
    <row r="608" spans="1:191" x14ac:dyDescent="0.35">
      <c r="A608" t="s">
        <v>55</v>
      </c>
      <c r="B608" t="s">
        <v>56</v>
      </c>
      <c r="C608" t="s">
        <v>1796</v>
      </c>
      <c r="D608" t="s">
        <v>1261</v>
      </c>
      <c r="E608" t="s">
        <v>1863</v>
      </c>
      <c r="F608" t="s">
        <v>1864</v>
      </c>
      <c r="G608" t="s">
        <v>1866</v>
      </c>
      <c r="H608" t="s">
        <v>1867</v>
      </c>
      <c r="I608">
        <v>14</v>
      </c>
      <c r="J608">
        <v>13</v>
      </c>
      <c r="K608" t="s">
        <v>345</v>
      </c>
      <c r="L608">
        <v>8.164358</v>
      </c>
      <c r="M608">
        <v>32.370016</v>
      </c>
      <c r="N608" t="s">
        <v>346</v>
      </c>
      <c r="O608" t="s">
        <v>347</v>
      </c>
      <c r="P608" s="133">
        <v>30</v>
      </c>
      <c r="Q608" s="133">
        <v>160</v>
      </c>
      <c r="R608" s="133">
        <v>20</v>
      </c>
      <c r="S608" s="133">
        <v>110</v>
      </c>
      <c r="T608" s="133">
        <v>10</v>
      </c>
      <c r="U608" t="s">
        <v>56</v>
      </c>
      <c r="V608" t="s">
        <v>1261</v>
      </c>
      <c r="W608">
        <v>30</v>
      </c>
      <c r="X608" t="s">
        <v>56</v>
      </c>
      <c r="Y608" t="s">
        <v>1261</v>
      </c>
      <c r="Z608">
        <v>25</v>
      </c>
      <c r="AA608" t="s">
        <v>56</v>
      </c>
      <c r="AB608" t="s">
        <v>1261</v>
      </c>
      <c r="AC608">
        <v>45</v>
      </c>
      <c r="AD608" t="s">
        <v>56</v>
      </c>
      <c r="AE608" t="s">
        <v>1261</v>
      </c>
      <c r="AF608">
        <v>0</v>
      </c>
      <c r="AI608">
        <v>0</v>
      </c>
      <c r="AL608" t="s">
        <v>347</v>
      </c>
      <c r="AM608">
        <v>10</v>
      </c>
      <c r="AN608">
        <v>50</v>
      </c>
      <c r="AO608">
        <v>0</v>
      </c>
      <c r="AR608">
        <v>15</v>
      </c>
      <c r="AS608" t="s">
        <v>121</v>
      </c>
      <c r="AT608" t="s">
        <v>359</v>
      </c>
      <c r="AU608">
        <v>10</v>
      </c>
      <c r="AV608" t="s">
        <v>119</v>
      </c>
      <c r="AW608" t="s">
        <v>373</v>
      </c>
      <c r="AX608">
        <v>25</v>
      </c>
      <c r="AY608" t="s">
        <v>119</v>
      </c>
      <c r="AZ608" t="s">
        <v>373</v>
      </c>
      <c r="BA608">
        <v>0</v>
      </c>
      <c r="BD608">
        <v>0</v>
      </c>
      <c r="BE608">
        <v>10</v>
      </c>
      <c r="BF608">
        <v>0</v>
      </c>
      <c r="BG608">
        <v>0</v>
      </c>
      <c r="BH608" t="s">
        <v>349</v>
      </c>
      <c r="BI608">
        <v>0</v>
      </c>
      <c r="BJ608">
        <v>0</v>
      </c>
      <c r="BK608">
        <v>40</v>
      </c>
      <c r="BL608">
        <v>5</v>
      </c>
      <c r="BM608">
        <v>0</v>
      </c>
      <c r="BN608" t="s">
        <v>349</v>
      </c>
      <c r="BO608">
        <v>0</v>
      </c>
      <c r="BP608">
        <v>0</v>
      </c>
      <c r="BQ608">
        <v>0</v>
      </c>
      <c r="BR608">
        <v>35</v>
      </c>
      <c r="BS608">
        <v>0</v>
      </c>
      <c r="BT608" t="s">
        <v>349</v>
      </c>
      <c r="BU608">
        <v>0</v>
      </c>
      <c r="BV608">
        <v>0</v>
      </c>
      <c r="BW608">
        <v>25</v>
      </c>
      <c r="BX608">
        <v>45</v>
      </c>
      <c r="BY608">
        <v>0</v>
      </c>
      <c r="BZ608" t="s">
        <v>349</v>
      </c>
      <c r="CA608">
        <v>0</v>
      </c>
      <c r="CB608">
        <v>0</v>
      </c>
      <c r="CC608">
        <v>0</v>
      </c>
      <c r="CD608">
        <v>0</v>
      </c>
      <c r="CE608">
        <v>0</v>
      </c>
      <c r="CF608" t="s">
        <v>349</v>
      </c>
      <c r="CG608">
        <v>0</v>
      </c>
      <c r="CH608">
        <v>0</v>
      </c>
      <c r="CI608">
        <v>0</v>
      </c>
      <c r="CJ608" t="s">
        <v>347</v>
      </c>
      <c r="CK608">
        <v>115</v>
      </c>
      <c r="CL608" t="s">
        <v>347</v>
      </c>
      <c r="CM608">
        <v>10</v>
      </c>
      <c r="CN608" s="133">
        <v>30</v>
      </c>
      <c r="CO608" s="133" t="s">
        <v>347</v>
      </c>
      <c r="CP608" s="133">
        <v>53</v>
      </c>
      <c r="CQ608" s="133">
        <v>340</v>
      </c>
      <c r="CR608">
        <v>23</v>
      </c>
      <c r="CS608">
        <v>160</v>
      </c>
      <c r="CT608">
        <v>20</v>
      </c>
      <c r="CU608" t="s">
        <v>56</v>
      </c>
      <c r="CV608" t="s">
        <v>1868</v>
      </c>
      <c r="CW608" t="s">
        <v>350</v>
      </c>
      <c r="CY608">
        <v>55</v>
      </c>
      <c r="CZ608" t="s">
        <v>64</v>
      </c>
      <c r="DA608" t="s">
        <v>1824</v>
      </c>
      <c r="DB608" t="s">
        <v>405</v>
      </c>
      <c r="DD608">
        <v>25</v>
      </c>
      <c r="DE608" t="s">
        <v>56</v>
      </c>
      <c r="DF608" t="s">
        <v>1827</v>
      </c>
      <c r="DG608" t="s">
        <v>405</v>
      </c>
      <c r="DI608">
        <v>60</v>
      </c>
      <c r="DJ608" t="s">
        <v>56</v>
      </c>
      <c r="DK608" t="s">
        <v>1261</v>
      </c>
      <c r="DL608" t="s">
        <v>444</v>
      </c>
      <c r="DN608">
        <v>0</v>
      </c>
      <c r="DS608">
        <v>0</v>
      </c>
      <c r="DV608" t="s">
        <v>347</v>
      </c>
      <c r="DW608">
        <v>30</v>
      </c>
      <c r="DX608">
        <v>180</v>
      </c>
      <c r="DY608">
        <v>15</v>
      </c>
      <c r="DZ608" t="s">
        <v>116</v>
      </c>
      <c r="EB608" t="s">
        <v>1165</v>
      </c>
      <c r="ED608" t="s">
        <v>350</v>
      </c>
      <c r="EF608">
        <v>30</v>
      </c>
      <c r="EG608" t="s">
        <v>121</v>
      </c>
      <c r="EI608" t="s">
        <v>359</v>
      </c>
      <c r="EK608" t="s">
        <v>350</v>
      </c>
      <c r="EM608">
        <v>50</v>
      </c>
      <c r="EN608" t="s">
        <v>116</v>
      </c>
      <c r="EP608" t="s">
        <v>1165</v>
      </c>
      <c r="ER608" t="s">
        <v>444</v>
      </c>
      <c r="ET608">
        <v>85</v>
      </c>
      <c r="EU608" t="s">
        <v>123</v>
      </c>
      <c r="EW608" t="s">
        <v>352</v>
      </c>
      <c r="EY608" t="s">
        <v>350</v>
      </c>
      <c r="FA608">
        <v>0</v>
      </c>
      <c r="FH608">
        <v>0</v>
      </c>
      <c r="FK608">
        <v>13</v>
      </c>
      <c r="FL608">
        <v>83</v>
      </c>
      <c r="FM608">
        <v>10</v>
      </c>
      <c r="FN608">
        <v>64</v>
      </c>
      <c r="FO608">
        <v>30</v>
      </c>
      <c r="FP608">
        <v>193</v>
      </c>
      <c r="FQ608">
        <v>0</v>
      </c>
      <c r="FR608">
        <v>0</v>
      </c>
      <c r="FS608" t="s">
        <v>347</v>
      </c>
      <c r="FT608">
        <v>25</v>
      </c>
      <c r="FU608">
        <v>150</v>
      </c>
      <c r="FV608" t="s">
        <v>64</v>
      </c>
      <c r="FW608" t="s">
        <v>1852</v>
      </c>
      <c r="FX608" t="s">
        <v>347</v>
      </c>
      <c r="FY608" t="s">
        <v>116</v>
      </c>
      <c r="FZ608" t="s">
        <v>347</v>
      </c>
      <c r="GA608">
        <v>5</v>
      </c>
      <c r="GB608">
        <v>10</v>
      </c>
      <c r="GC608" t="s">
        <v>349</v>
      </c>
      <c r="GD608" t="s">
        <v>354</v>
      </c>
      <c r="GE608" t="s">
        <v>361</v>
      </c>
      <c r="GF608" t="s">
        <v>361</v>
      </c>
      <c r="GG608">
        <v>13</v>
      </c>
      <c r="GH608" t="s">
        <v>370</v>
      </c>
      <c r="GI608" t="s">
        <v>9239</v>
      </c>
    </row>
    <row r="609" spans="1:191" x14ac:dyDescent="0.35">
      <c r="A609" t="s">
        <v>55</v>
      </c>
      <c r="B609" t="s">
        <v>56</v>
      </c>
      <c r="C609" t="s">
        <v>1796</v>
      </c>
      <c r="D609" t="s">
        <v>1261</v>
      </c>
      <c r="E609" t="s">
        <v>1863</v>
      </c>
      <c r="F609" t="s">
        <v>1864</v>
      </c>
      <c r="G609" t="s">
        <v>1869</v>
      </c>
      <c r="H609" t="s">
        <v>1870</v>
      </c>
      <c r="I609">
        <v>14</v>
      </c>
      <c r="J609">
        <v>8</v>
      </c>
      <c r="K609" t="s">
        <v>345</v>
      </c>
      <c r="L609">
        <v>8.1559125899999998</v>
      </c>
      <c r="M609">
        <v>32.351604299999998</v>
      </c>
      <c r="N609" t="s">
        <v>346</v>
      </c>
      <c r="O609" t="s">
        <v>347</v>
      </c>
      <c r="P609" s="133">
        <v>37</v>
      </c>
      <c r="Q609" s="133">
        <v>225</v>
      </c>
      <c r="R609" s="133">
        <v>28</v>
      </c>
      <c r="S609" s="133">
        <v>175</v>
      </c>
      <c r="T609" s="133">
        <v>0</v>
      </c>
      <c r="W609">
        <v>0</v>
      </c>
      <c r="Z609">
        <v>30</v>
      </c>
      <c r="AA609" t="s">
        <v>56</v>
      </c>
      <c r="AB609" t="s">
        <v>1261</v>
      </c>
      <c r="AC609">
        <v>84</v>
      </c>
      <c r="AD609" t="s">
        <v>56</v>
      </c>
      <c r="AE609" t="s">
        <v>1261</v>
      </c>
      <c r="AF609">
        <v>26</v>
      </c>
      <c r="AG609" t="s">
        <v>56</v>
      </c>
      <c r="AH609" t="s">
        <v>1261</v>
      </c>
      <c r="AI609">
        <v>35</v>
      </c>
      <c r="AJ609" t="s">
        <v>348</v>
      </c>
      <c r="AK609" t="s">
        <v>348</v>
      </c>
      <c r="AL609" t="s">
        <v>347</v>
      </c>
      <c r="AM609">
        <v>9</v>
      </c>
      <c r="AN609">
        <v>50</v>
      </c>
      <c r="AO609">
        <v>0</v>
      </c>
      <c r="AR609">
        <v>20</v>
      </c>
      <c r="AS609" t="s">
        <v>123</v>
      </c>
      <c r="AT609" t="s">
        <v>360</v>
      </c>
      <c r="AU609">
        <v>0</v>
      </c>
      <c r="AX609">
        <v>0</v>
      </c>
      <c r="BA609">
        <v>0</v>
      </c>
      <c r="BD609">
        <v>30</v>
      </c>
      <c r="BE609">
        <v>0</v>
      </c>
      <c r="BF609">
        <v>0</v>
      </c>
      <c r="BG609">
        <v>0</v>
      </c>
      <c r="BH609" t="s">
        <v>349</v>
      </c>
      <c r="BI609">
        <v>0</v>
      </c>
      <c r="BJ609">
        <v>0</v>
      </c>
      <c r="BK609">
        <v>20</v>
      </c>
      <c r="BL609">
        <v>0</v>
      </c>
      <c r="BM609">
        <v>0</v>
      </c>
      <c r="BN609" t="s">
        <v>349</v>
      </c>
      <c r="BO609">
        <v>0</v>
      </c>
      <c r="BP609">
        <v>0</v>
      </c>
      <c r="BQ609">
        <v>0</v>
      </c>
      <c r="BR609">
        <v>30</v>
      </c>
      <c r="BS609">
        <v>0</v>
      </c>
      <c r="BT609" t="s">
        <v>349</v>
      </c>
      <c r="BU609">
        <v>0</v>
      </c>
      <c r="BV609">
        <v>0</v>
      </c>
      <c r="BW609">
        <v>0</v>
      </c>
      <c r="BX609">
        <v>41</v>
      </c>
      <c r="BY609">
        <v>43</v>
      </c>
      <c r="BZ609" t="s">
        <v>349</v>
      </c>
      <c r="CA609">
        <v>0</v>
      </c>
      <c r="CB609">
        <v>0</v>
      </c>
      <c r="CC609">
        <v>0</v>
      </c>
      <c r="CD609">
        <v>26</v>
      </c>
      <c r="CE609">
        <v>0</v>
      </c>
      <c r="CF609" t="s">
        <v>349</v>
      </c>
      <c r="CG609">
        <v>0</v>
      </c>
      <c r="CH609">
        <v>0</v>
      </c>
      <c r="CI609">
        <v>65</v>
      </c>
      <c r="CJ609" t="s">
        <v>349</v>
      </c>
      <c r="CK609">
        <v>0</v>
      </c>
      <c r="CL609" t="s">
        <v>349</v>
      </c>
      <c r="CM609">
        <v>0</v>
      </c>
      <c r="CN609" s="133">
        <v>0</v>
      </c>
      <c r="CO609" s="133" t="s">
        <v>347</v>
      </c>
      <c r="CP609" s="133">
        <v>11</v>
      </c>
      <c r="CQ609" s="133">
        <v>81</v>
      </c>
      <c r="CR609">
        <v>11</v>
      </c>
      <c r="CS609">
        <v>81</v>
      </c>
      <c r="CT609">
        <v>0</v>
      </c>
      <c r="CY609">
        <v>0</v>
      </c>
      <c r="DD609">
        <v>17</v>
      </c>
      <c r="DE609" t="s">
        <v>52</v>
      </c>
      <c r="DF609" t="s">
        <v>340</v>
      </c>
      <c r="DG609" t="s">
        <v>350</v>
      </c>
      <c r="DI609">
        <v>56</v>
      </c>
      <c r="DJ609" t="s">
        <v>52</v>
      </c>
      <c r="DK609" t="s">
        <v>340</v>
      </c>
      <c r="DL609" t="s">
        <v>350</v>
      </c>
      <c r="DN609">
        <v>0</v>
      </c>
      <c r="DS609">
        <v>8</v>
      </c>
      <c r="DT609" t="s">
        <v>348</v>
      </c>
      <c r="DU609" t="s">
        <v>348</v>
      </c>
      <c r="DV609" t="s">
        <v>349</v>
      </c>
      <c r="DW609">
        <v>0</v>
      </c>
      <c r="DX609">
        <v>0</v>
      </c>
      <c r="DY609">
        <v>0</v>
      </c>
      <c r="EF609">
        <v>0</v>
      </c>
      <c r="EM609">
        <v>0</v>
      </c>
      <c r="ET609">
        <v>0</v>
      </c>
      <c r="FA609">
        <v>0</v>
      </c>
      <c r="FH609">
        <v>0</v>
      </c>
      <c r="FK609">
        <v>2</v>
      </c>
      <c r="FL609">
        <v>15</v>
      </c>
      <c r="FM609">
        <v>3</v>
      </c>
      <c r="FN609">
        <v>18</v>
      </c>
      <c r="FO609">
        <v>6</v>
      </c>
      <c r="FP609">
        <v>48</v>
      </c>
      <c r="FQ609">
        <v>0</v>
      </c>
      <c r="FR609">
        <v>0</v>
      </c>
      <c r="FS609" t="s">
        <v>349</v>
      </c>
      <c r="FT609">
        <v>0</v>
      </c>
      <c r="FU609">
        <v>0</v>
      </c>
      <c r="FX609" t="s">
        <v>349</v>
      </c>
      <c r="FZ609" t="s">
        <v>349</v>
      </c>
      <c r="GA609">
        <v>0</v>
      </c>
      <c r="GB609">
        <v>0</v>
      </c>
      <c r="GC609" t="s">
        <v>353</v>
      </c>
      <c r="GD609" t="s">
        <v>354</v>
      </c>
      <c r="GE609" t="s">
        <v>355</v>
      </c>
      <c r="GF609" t="s">
        <v>355</v>
      </c>
      <c r="GG609">
        <v>14</v>
      </c>
      <c r="GH609" t="s">
        <v>356</v>
      </c>
    </row>
    <row r="610" spans="1:191" x14ac:dyDescent="0.35">
      <c r="A610" t="s">
        <v>55</v>
      </c>
      <c r="B610" t="s">
        <v>56</v>
      </c>
      <c r="C610" t="s">
        <v>1796</v>
      </c>
      <c r="D610" t="s">
        <v>1261</v>
      </c>
      <c r="E610" t="s">
        <v>1863</v>
      </c>
      <c r="F610" t="s">
        <v>1864</v>
      </c>
      <c r="G610" t="s">
        <v>1871</v>
      </c>
      <c r="H610" t="s">
        <v>1872</v>
      </c>
      <c r="I610">
        <v>14</v>
      </c>
      <c r="J610">
        <v>8</v>
      </c>
      <c r="K610" t="s">
        <v>345</v>
      </c>
      <c r="L610">
        <v>8.1602253099999995</v>
      </c>
      <c r="M610">
        <v>32.368124700000003</v>
      </c>
      <c r="N610" t="s">
        <v>346</v>
      </c>
      <c r="O610" t="s">
        <v>347</v>
      </c>
      <c r="P610" s="133">
        <v>40</v>
      </c>
      <c r="Q610" s="133">
        <v>354</v>
      </c>
      <c r="R610" s="133">
        <v>21</v>
      </c>
      <c r="S610" s="133">
        <v>234</v>
      </c>
      <c r="T610" s="133">
        <v>0</v>
      </c>
      <c r="W610">
        <v>0</v>
      </c>
      <c r="Z610">
        <v>30</v>
      </c>
      <c r="AA610" t="s">
        <v>56</v>
      </c>
      <c r="AB610" t="s">
        <v>1261</v>
      </c>
      <c r="AC610">
        <v>79</v>
      </c>
      <c r="AD610" t="s">
        <v>56</v>
      </c>
      <c r="AE610" t="s">
        <v>1261</v>
      </c>
      <c r="AF610">
        <v>57</v>
      </c>
      <c r="AG610" t="s">
        <v>56</v>
      </c>
      <c r="AH610" t="s">
        <v>1261</v>
      </c>
      <c r="AI610">
        <v>68</v>
      </c>
      <c r="AJ610" t="s">
        <v>348</v>
      </c>
      <c r="AK610" t="s">
        <v>348</v>
      </c>
      <c r="AL610" t="s">
        <v>347</v>
      </c>
      <c r="AM610">
        <v>19</v>
      </c>
      <c r="AN610">
        <v>120</v>
      </c>
      <c r="AO610">
        <v>0</v>
      </c>
      <c r="AR610">
        <v>0</v>
      </c>
      <c r="AU610">
        <v>27</v>
      </c>
      <c r="AV610" t="s">
        <v>116</v>
      </c>
      <c r="AW610" t="s">
        <v>1165</v>
      </c>
      <c r="AX610">
        <v>54</v>
      </c>
      <c r="AY610" t="s">
        <v>116</v>
      </c>
      <c r="AZ610" t="s">
        <v>1165</v>
      </c>
      <c r="BA610">
        <v>0</v>
      </c>
      <c r="BD610">
        <v>39</v>
      </c>
      <c r="BE610">
        <v>0</v>
      </c>
      <c r="BF610">
        <v>0</v>
      </c>
      <c r="BG610">
        <v>0</v>
      </c>
      <c r="BH610" t="s">
        <v>349</v>
      </c>
      <c r="BI610">
        <v>0</v>
      </c>
      <c r="BJ610">
        <v>0</v>
      </c>
      <c r="BK610">
        <v>0</v>
      </c>
      <c r="BL610">
        <v>0</v>
      </c>
      <c r="BM610">
        <v>0</v>
      </c>
      <c r="BN610" t="s">
        <v>349</v>
      </c>
      <c r="BO610">
        <v>0</v>
      </c>
      <c r="BP610">
        <v>0</v>
      </c>
      <c r="BQ610">
        <v>0</v>
      </c>
      <c r="BR610">
        <v>19</v>
      </c>
      <c r="BS610">
        <v>24</v>
      </c>
      <c r="BT610" t="s">
        <v>347</v>
      </c>
      <c r="BU610">
        <v>0</v>
      </c>
      <c r="BV610">
        <v>14</v>
      </c>
      <c r="BW610">
        <v>0</v>
      </c>
      <c r="BX610">
        <v>61</v>
      </c>
      <c r="BY610">
        <v>72</v>
      </c>
      <c r="BZ610" t="s">
        <v>349</v>
      </c>
      <c r="CA610">
        <v>0</v>
      </c>
      <c r="CB610">
        <v>0</v>
      </c>
      <c r="CC610">
        <v>0</v>
      </c>
      <c r="CD610">
        <v>57</v>
      </c>
      <c r="CE610">
        <v>0</v>
      </c>
      <c r="CF610" t="s">
        <v>349</v>
      </c>
      <c r="CG610">
        <v>0</v>
      </c>
      <c r="CH610">
        <v>0</v>
      </c>
      <c r="CI610">
        <v>107</v>
      </c>
      <c r="CJ610" t="s">
        <v>347</v>
      </c>
      <c r="CK610">
        <v>24</v>
      </c>
      <c r="CL610" t="s">
        <v>349</v>
      </c>
      <c r="CM610">
        <v>0</v>
      </c>
      <c r="CN610" s="133">
        <v>0</v>
      </c>
      <c r="CO610" s="133" t="s">
        <v>347</v>
      </c>
      <c r="CP610" s="133">
        <v>11</v>
      </c>
      <c r="CQ610" s="133">
        <v>50</v>
      </c>
      <c r="CR610">
        <v>11</v>
      </c>
      <c r="CS610">
        <v>50</v>
      </c>
      <c r="CT610">
        <v>0</v>
      </c>
      <c r="CY610">
        <v>0</v>
      </c>
      <c r="DD610">
        <v>6</v>
      </c>
      <c r="DE610" t="s">
        <v>52</v>
      </c>
      <c r="DF610" t="s">
        <v>340</v>
      </c>
      <c r="DG610" t="s">
        <v>350</v>
      </c>
      <c r="DI610">
        <v>22</v>
      </c>
      <c r="DJ610" t="s">
        <v>56</v>
      </c>
      <c r="DK610" t="s">
        <v>1261</v>
      </c>
      <c r="DL610" t="s">
        <v>350</v>
      </c>
      <c r="DN610">
        <v>10</v>
      </c>
      <c r="DO610" t="s">
        <v>56</v>
      </c>
      <c r="DP610" t="s">
        <v>496</v>
      </c>
      <c r="DQ610" t="s">
        <v>350</v>
      </c>
      <c r="DS610">
        <v>12</v>
      </c>
      <c r="DT610" t="s">
        <v>348</v>
      </c>
      <c r="DU610" t="s">
        <v>348</v>
      </c>
      <c r="DV610" t="s">
        <v>349</v>
      </c>
      <c r="DW610">
        <v>0</v>
      </c>
      <c r="DX610">
        <v>0</v>
      </c>
      <c r="DY610">
        <v>0</v>
      </c>
      <c r="EF610">
        <v>0</v>
      </c>
      <c r="EM610">
        <v>0</v>
      </c>
      <c r="ET610">
        <v>0</v>
      </c>
      <c r="FA610">
        <v>0</v>
      </c>
      <c r="FH610">
        <v>0</v>
      </c>
      <c r="FK610">
        <v>3</v>
      </c>
      <c r="FL610">
        <v>13</v>
      </c>
      <c r="FM610">
        <v>4</v>
      </c>
      <c r="FN610">
        <v>19</v>
      </c>
      <c r="FO610">
        <v>4</v>
      </c>
      <c r="FP610">
        <v>18</v>
      </c>
      <c r="FQ610">
        <v>0</v>
      </c>
      <c r="FR610">
        <v>0</v>
      </c>
      <c r="FS610" t="s">
        <v>349</v>
      </c>
      <c r="FT610">
        <v>0</v>
      </c>
      <c r="FU610">
        <v>0</v>
      </c>
      <c r="FX610" t="s">
        <v>349</v>
      </c>
      <c r="FZ610" t="s">
        <v>347</v>
      </c>
      <c r="GA610">
        <v>12</v>
      </c>
      <c r="GB610">
        <v>78</v>
      </c>
      <c r="GC610" t="s">
        <v>353</v>
      </c>
      <c r="GD610" t="s">
        <v>354</v>
      </c>
      <c r="GE610" t="s">
        <v>355</v>
      </c>
      <c r="GF610" t="s">
        <v>355</v>
      </c>
      <c r="GG610">
        <v>14</v>
      </c>
      <c r="GH610" t="s">
        <v>356</v>
      </c>
    </row>
    <row r="611" spans="1:191" x14ac:dyDescent="0.35">
      <c r="A611" t="s">
        <v>55</v>
      </c>
      <c r="B611" t="s">
        <v>56</v>
      </c>
      <c r="C611" t="s">
        <v>1796</v>
      </c>
      <c r="D611" t="s">
        <v>1261</v>
      </c>
      <c r="E611" t="s">
        <v>1863</v>
      </c>
      <c r="F611" t="s">
        <v>1864</v>
      </c>
      <c r="G611" t="s">
        <v>1873</v>
      </c>
      <c r="H611" t="s">
        <v>1874</v>
      </c>
      <c r="I611">
        <v>14</v>
      </c>
      <c r="J611">
        <v>8</v>
      </c>
      <c r="K611" t="s">
        <v>345</v>
      </c>
      <c r="L611">
        <v>8.1592592800000006</v>
      </c>
      <c r="M611">
        <v>32.332388600000002</v>
      </c>
      <c r="N611" t="s">
        <v>346</v>
      </c>
      <c r="O611" t="s">
        <v>347</v>
      </c>
      <c r="P611" s="133">
        <v>61</v>
      </c>
      <c r="Q611" s="133">
        <v>395</v>
      </c>
      <c r="R611" s="133">
        <v>61</v>
      </c>
      <c r="S611" s="133">
        <v>395</v>
      </c>
      <c r="T611" s="133">
        <v>173</v>
      </c>
      <c r="U611" t="s">
        <v>56</v>
      </c>
      <c r="V611" t="s">
        <v>1261</v>
      </c>
      <c r="W611">
        <v>100</v>
      </c>
      <c r="X611" t="s">
        <v>56</v>
      </c>
      <c r="Y611" t="s">
        <v>1261</v>
      </c>
      <c r="Z611">
        <v>40</v>
      </c>
      <c r="AA611" t="s">
        <v>56</v>
      </c>
      <c r="AB611" t="s">
        <v>1261</v>
      </c>
      <c r="AC611">
        <v>0</v>
      </c>
      <c r="AF611">
        <v>0</v>
      </c>
      <c r="AI611">
        <v>82</v>
      </c>
      <c r="AJ611" t="s">
        <v>348</v>
      </c>
      <c r="AK611" t="s">
        <v>348</v>
      </c>
      <c r="AL611" t="s">
        <v>349</v>
      </c>
      <c r="AM611">
        <v>0</v>
      </c>
      <c r="AN611">
        <v>0</v>
      </c>
      <c r="AO611">
        <v>0</v>
      </c>
      <c r="AR611">
        <v>0</v>
      </c>
      <c r="AU611">
        <v>0</v>
      </c>
      <c r="AX611">
        <v>0</v>
      </c>
      <c r="BA611">
        <v>0</v>
      </c>
      <c r="BD611">
        <v>0</v>
      </c>
      <c r="BE611">
        <v>173</v>
      </c>
      <c r="BF611">
        <v>0</v>
      </c>
      <c r="BG611">
        <v>0</v>
      </c>
      <c r="BH611" t="s">
        <v>349</v>
      </c>
      <c r="BI611">
        <v>0</v>
      </c>
      <c r="BJ611">
        <v>0</v>
      </c>
      <c r="BK611">
        <v>100</v>
      </c>
      <c r="BL611">
        <v>0</v>
      </c>
      <c r="BM611">
        <v>0</v>
      </c>
      <c r="BN611" t="s">
        <v>349</v>
      </c>
      <c r="BO611">
        <v>0</v>
      </c>
      <c r="BP611">
        <v>0</v>
      </c>
      <c r="BQ611">
        <v>0</v>
      </c>
      <c r="BR611">
        <v>0</v>
      </c>
      <c r="BS611">
        <v>40</v>
      </c>
      <c r="BT611" t="s">
        <v>349</v>
      </c>
      <c r="BU611">
        <v>0</v>
      </c>
      <c r="BV611">
        <v>0</v>
      </c>
      <c r="BW611">
        <v>0</v>
      </c>
      <c r="BX611">
        <v>0</v>
      </c>
      <c r="BY611">
        <v>0</v>
      </c>
      <c r="BZ611" t="s">
        <v>349</v>
      </c>
      <c r="CA611">
        <v>0</v>
      </c>
      <c r="CB611">
        <v>0</v>
      </c>
      <c r="CC611">
        <v>0</v>
      </c>
      <c r="CD611">
        <v>0</v>
      </c>
      <c r="CE611">
        <v>0</v>
      </c>
      <c r="CF611" t="s">
        <v>349</v>
      </c>
      <c r="CG611">
        <v>0</v>
      </c>
      <c r="CH611">
        <v>0</v>
      </c>
      <c r="CI611">
        <v>82</v>
      </c>
      <c r="CJ611" t="s">
        <v>349</v>
      </c>
      <c r="CK611">
        <v>0</v>
      </c>
      <c r="CL611" t="s">
        <v>349</v>
      </c>
      <c r="CM611">
        <v>0</v>
      </c>
      <c r="CN611" s="133">
        <v>0</v>
      </c>
      <c r="CO611" s="133" t="s">
        <v>347</v>
      </c>
      <c r="CP611" s="133">
        <v>21</v>
      </c>
      <c r="CQ611" s="133">
        <v>124</v>
      </c>
      <c r="CR611">
        <v>21</v>
      </c>
      <c r="CS611">
        <v>124</v>
      </c>
      <c r="CT611">
        <v>0</v>
      </c>
      <c r="CY611">
        <v>0</v>
      </c>
      <c r="DD611">
        <v>15</v>
      </c>
      <c r="DE611" t="s">
        <v>52</v>
      </c>
      <c r="DF611" t="s">
        <v>340</v>
      </c>
      <c r="DG611" t="s">
        <v>350</v>
      </c>
      <c r="DI611">
        <v>73</v>
      </c>
      <c r="DJ611" t="s">
        <v>56</v>
      </c>
      <c r="DK611" t="s">
        <v>496</v>
      </c>
      <c r="DL611" t="s">
        <v>350</v>
      </c>
      <c r="DN611">
        <v>0</v>
      </c>
      <c r="DS611">
        <v>36</v>
      </c>
      <c r="DT611" t="s">
        <v>348</v>
      </c>
      <c r="DU611" t="s">
        <v>348</v>
      </c>
      <c r="DV611" t="s">
        <v>349</v>
      </c>
      <c r="DW611">
        <v>0</v>
      </c>
      <c r="DX611">
        <v>0</v>
      </c>
      <c r="DY611">
        <v>0</v>
      </c>
      <c r="EF611">
        <v>0</v>
      </c>
      <c r="EM611">
        <v>0</v>
      </c>
      <c r="ET611">
        <v>0</v>
      </c>
      <c r="FA611">
        <v>0</v>
      </c>
      <c r="FH611">
        <v>0</v>
      </c>
      <c r="FK611">
        <v>8</v>
      </c>
      <c r="FL611">
        <v>51</v>
      </c>
      <c r="FM611">
        <v>4</v>
      </c>
      <c r="FN611">
        <v>21</v>
      </c>
      <c r="FO611">
        <v>9</v>
      </c>
      <c r="FP611">
        <v>52</v>
      </c>
      <c r="FQ611">
        <v>0</v>
      </c>
      <c r="FR611">
        <v>0</v>
      </c>
      <c r="FS611" t="s">
        <v>349</v>
      </c>
      <c r="FT611">
        <v>0</v>
      </c>
      <c r="FU611">
        <v>0</v>
      </c>
      <c r="FX611" t="s">
        <v>349</v>
      </c>
      <c r="FZ611" t="s">
        <v>349</v>
      </c>
      <c r="GA611">
        <v>0</v>
      </c>
      <c r="GB611">
        <v>0</v>
      </c>
      <c r="GC611" t="s">
        <v>353</v>
      </c>
      <c r="GD611" t="s">
        <v>355</v>
      </c>
      <c r="GE611" t="s">
        <v>355</v>
      </c>
      <c r="GF611" t="s">
        <v>355</v>
      </c>
      <c r="GG611">
        <v>14</v>
      </c>
      <c r="GH611" t="s">
        <v>356</v>
      </c>
    </row>
    <row r="612" spans="1:191" x14ac:dyDescent="0.35">
      <c r="A612" t="s">
        <v>55</v>
      </c>
      <c r="B612" t="s">
        <v>56</v>
      </c>
      <c r="C612" t="s">
        <v>1796</v>
      </c>
      <c r="D612" t="s">
        <v>1261</v>
      </c>
      <c r="E612" t="s">
        <v>1875</v>
      </c>
      <c r="F612" t="s">
        <v>1876</v>
      </c>
      <c r="G612" t="s">
        <v>1877</v>
      </c>
      <c r="H612" t="s">
        <v>1878</v>
      </c>
      <c r="I612">
        <v>14</v>
      </c>
      <c r="J612">
        <v>5</v>
      </c>
      <c r="K612" t="s">
        <v>345</v>
      </c>
      <c r="L612">
        <v>7.8774551099999996</v>
      </c>
      <c r="M612">
        <v>33.00049697</v>
      </c>
      <c r="N612" t="s">
        <v>346</v>
      </c>
      <c r="O612" t="s">
        <v>347</v>
      </c>
      <c r="P612" s="133">
        <v>127</v>
      </c>
      <c r="Q612" s="133">
        <v>762</v>
      </c>
      <c r="R612" s="133">
        <v>79</v>
      </c>
      <c r="S612" s="133">
        <v>474</v>
      </c>
      <c r="T612" s="133">
        <v>130</v>
      </c>
      <c r="U612" t="s">
        <v>56</v>
      </c>
      <c r="V612" t="s">
        <v>1261</v>
      </c>
      <c r="W612">
        <v>105</v>
      </c>
      <c r="X612" t="s">
        <v>56</v>
      </c>
      <c r="Y612" t="s">
        <v>1261</v>
      </c>
      <c r="Z612">
        <v>89</v>
      </c>
      <c r="AA612" t="s">
        <v>56</v>
      </c>
      <c r="AB612" t="s">
        <v>1261</v>
      </c>
      <c r="AC612">
        <v>80</v>
      </c>
      <c r="AD612" t="s">
        <v>56</v>
      </c>
      <c r="AE612" t="s">
        <v>1261</v>
      </c>
      <c r="AF612">
        <v>70</v>
      </c>
      <c r="AG612" t="s">
        <v>56</v>
      </c>
      <c r="AH612" t="s">
        <v>1822</v>
      </c>
      <c r="AI612">
        <v>0</v>
      </c>
      <c r="AL612" t="s">
        <v>347</v>
      </c>
      <c r="AM612">
        <v>48</v>
      </c>
      <c r="AN612">
        <v>288</v>
      </c>
      <c r="AO612">
        <v>98</v>
      </c>
      <c r="AP612" t="s">
        <v>116</v>
      </c>
      <c r="AQ612" t="s">
        <v>1165</v>
      </c>
      <c r="AR612">
        <v>60</v>
      </c>
      <c r="AS612" t="s">
        <v>116</v>
      </c>
      <c r="AT612" t="s">
        <v>1165</v>
      </c>
      <c r="AU612">
        <v>50</v>
      </c>
      <c r="AV612" t="s">
        <v>119</v>
      </c>
      <c r="AW612" t="s">
        <v>373</v>
      </c>
      <c r="AX612">
        <v>45</v>
      </c>
      <c r="AY612" t="s">
        <v>116</v>
      </c>
      <c r="AZ612" t="s">
        <v>1165</v>
      </c>
      <c r="BA612">
        <v>35</v>
      </c>
      <c r="BB612" t="s">
        <v>116</v>
      </c>
      <c r="BC612" t="s">
        <v>1165</v>
      </c>
      <c r="BD612">
        <v>0</v>
      </c>
      <c r="BE612">
        <v>228</v>
      </c>
      <c r="BF612">
        <v>0</v>
      </c>
      <c r="BG612">
        <v>0</v>
      </c>
      <c r="BH612" t="s">
        <v>349</v>
      </c>
      <c r="BI612">
        <v>0</v>
      </c>
      <c r="BJ612">
        <v>0</v>
      </c>
      <c r="BK612">
        <v>0</v>
      </c>
      <c r="BL612">
        <v>165</v>
      </c>
      <c r="BM612">
        <v>0</v>
      </c>
      <c r="BN612" t="s">
        <v>349</v>
      </c>
      <c r="BO612">
        <v>0</v>
      </c>
      <c r="BP612">
        <v>0</v>
      </c>
      <c r="BQ612">
        <v>0</v>
      </c>
      <c r="BR612">
        <v>0</v>
      </c>
      <c r="BS612">
        <v>139</v>
      </c>
      <c r="BT612" t="s">
        <v>349</v>
      </c>
      <c r="BU612">
        <v>0</v>
      </c>
      <c r="BV612">
        <v>0</v>
      </c>
      <c r="BW612">
        <v>125</v>
      </c>
      <c r="BX612">
        <v>0</v>
      </c>
      <c r="BY612">
        <v>0</v>
      </c>
      <c r="BZ612" t="s">
        <v>349</v>
      </c>
      <c r="CA612">
        <v>0</v>
      </c>
      <c r="CB612">
        <v>0</v>
      </c>
      <c r="CC612">
        <v>105</v>
      </c>
      <c r="CD612">
        <v>0</v>
      </c>
      <c r="CE612">
        <v>0</v>
      </c>
      <c r="CF612" t="s">
        <v>349</v>
      </c>
      <c r="CG612">
        <v>0</v>
      </c>
      <c r="CH612">
        <v>0</v>
      </c>
      <c r="CI612">
        <v>0</v>
      </c>
      <c r="CJ612" t="s">
        <v>347</v>
      </c>
      <c r="CK612">
        <v>1</v>
      </c>
      <c r="CL612" t="s">
        <v>349</v>
      </c>
      <c r="CM612">
        <v>0</v>
      </c>
      <c r="CN612" s="133">
        <v>0</v>
      </c>
      <c r="CO612" s="133" t="s">
        <v>347</v>
      </c>
      <c r="CP612" s="133">
        <v>120</v>
      </c>
      <c r="CQ612" s="133">
        <v>720</v>
      </c>
      <c r="CR612">
        <v>63</v>
      </c>
      <c r="CS612">
        <v>378</v>
      </c>
      <c r="CT612">
        <v>33</v>
      </c>
      <c r="CU612" t="s">
        <v>56</v>
      </c>
      <c r="CV612" t="s">
        <v>1822</v>
      </c>
      <c r="CW612" t="s">
        <v>350</v>
      </c>
      <c r="CY612">
        <v>91</v>
      </c>
      <c r="CZ612" t="s">
        <v>56</v>
      </c>
      <c r="DA612" t="s">
        <v>1822</v>
      </c>
      <c r="DB612" t="s">
        <v>350</v>
      </c>
      <c r="DD612">
        <v>70</v>
      </c>
      <c r="DE612" t="s">
        <v>56</v>
      </c>
      <c r="DF612" t="s">
        <v>1261</v>
      </c>
      <c r="DG612" t="s">
        <v>350</v>
      </c>
      <c r="DI612">
        <v>54</v>
      </c>
      <c r="DJ612" t="s">
        <v>56</v>
      </c>
      <c r="DK612" t="s">
        <v>1801</v>
      </c>
      <c r="DL612" t="s">
        <v>405</v>
      </c>
      <c r="DN612">
        <v>42</v>
      </c>
      <c r="DO612" t="s">
        <v>56</v>
      </c>
      <c r="DP612" t="s">
        <v>1261</v>
      </c>
      <c r="DQ612" t="s">
        <v>350</v>
      </c>
      <c r="DS612">
        <v>88</v>
      </c>
      <c r="DT612" t="s">
        <v>348</v>
      </c>
      <c r="DU612" t="s">
        <v>348</v>
      </c>
      <c r="DV612" t="s">
        <v>347</v>
      </c>
      <c r="DW612">
        <v>57</v>
      </c>
      <c r="DX612">
        <v>342</v>
      </c>
      <c r="DY612">
        <v>120</v>
      </c>
      <c r="DZ612" t="s">
        <v>116</v>
      </c>
      <c r="EB612" t="s">
        <v>1165</v>
      </c>
      <c r="ED612" t="s">
        <v>350</v>
      </c>
      <c r="EF612">
        <v>75</v>
      </c>
      <c r="EG612" t="s">
        <v>116</v>
      </c>
      <c r="EI612" t="s">
        <v>1165</v>
      </c>
      <c r="EK612" t="s">
        <v>350</v>
      </c>
      <c r="EM612">
        <v>65</v>
      </c>
      <c r="EN612" t="s">
        <v>116</v>
      </c>
      <c r="EP612" t="s">
        <v>1165</v>
      </c>
      <c r="ER612" t="s">
        <v>350</v>
      </c>
      <c r="ET612">
        <v>43</v>
      </c>
      <c r="EU612" t="s">
        <v>119</v>
      </c>
      <c r="EW612" t="s">
        <v>373</v>
      </c>
      <c r="EY612" t="s">
        <v>350</v>
      </c>
      <c r="FA612">
        <v>39</v>
      </c>
      <c r="FB612" t="s">
        <v>119</v>
      </c>
      <c r="FD612" t="s">
        <v>373</v>
      </c>
      <c r="FF612" t="s">
        <v>350</v>
      </c>
      <c r="FH612">
        <v>0</v>
      </c>
      <c r="FK612">
        <v>19</v>
      </c>
      <c r="FL612">
        <v>145</v>
      </c>
      <c r="FM612">
        <v>41</v>
      </c>
      <c r="FN612">
        <v>240</v>
      </c>
      <c r="FO612">
        <v>60</v>
      </c>
      <c r="FP612">
        <v>335</v>
      </c>
      <c r="FQ612">
        <v>0</v>
      </c>
      <c r="FR612">
        <v>0</v>
      </c>
      <c r="FS612" t="s">
        <v>347</v>
      </c>
      <c r="FT612">
        <v>43</v>
      </c>
      <c r="FU612">
        <v>258</v>
      </c>
      <c r="FV612" t="s">
        <v>56</v>
      </c>
      <c r="FW612" t="s">
        <v>1261</v>
      </c>
      <c r="FX612" t="s">
        <v>347</v>
      </c>
      <c r="FY612" t="s">
        <v>116</v>
      </c>
      <c r="FZ612" t="s">
        <v>347</v>
      </c>
      <c r="GA612">
        <v>12</v>
      </c>
      <c r="GB612">
        <v>72</v>
      </c>
      <c r="GC612" t="s">
        <v>365</v>
      </c>
      <c r="GD612" t="s">
        <v>361</v>
      </c>
      <c r="GE612" t="s">
        <v>361</v>
      </c>
      <c r="GF612" t="s">
        <v>354</v>
      </c>
      <c r="GG612">
        <v>14</v>
      </c>
      <c r="GH612" t="s">
        <v>356</v>
      </c>
    </row>
    <row r="613" spans="1:191" x14ac:dyDescent="0.35">
      <c r="A613" t="s">
        <v>55</v>
      </c>
      <c r="B613" t="s">
        <v>56</v>
      </c>
      <c r="C613" t="s">
        <v>1796</v>
      </c>
      <c r="D613" t="s">
        <v>1261</v>
      </c>
      <c r="E613" t="s">
        <v>1875</v>
      </c>
      <c r="F613" t="s">
        <v>1876</v>
      </c>
      <c r="G613" t="s">
        <v>1879</v>
      </c>
      <c r="H613" t="s">
        <v>1880</v>
      </c>
      <c r="I613">
        <v>14</v>
      </c>
      <c r="J613">
        <v>5</v>
      </c>
      <c r="K613" t="s">
        <v>345</v>
      </c>
      <c r="L613">
        <v>7.8592949299999999</v>
      </c>
      <c r="M613">
        <v>32.987261369999999</v>
      </c>
      <c r="N613" t="s">
        <v>346</v>
      </c>
      <c r="O613" t="s">
        <v>347</v>
      </c>
      <c r="P613" s="133">
        <v>56</v>
      </c>
      <c r="Q613" s="133">
        <v>336</v>
      </c>
      <c r="R613" s="133">
        <v>34</v>
      </c>
      <c r="S613" s="133">
        <v>204</v>
      </c>
      <c r="T613" s="133">
        <v>65</v>
      </c>
      <c r="U613" t="s">
        <v>56</v>
      </c>
      <c r="V613" t="s">
        <v>1261</v>
      </c>
      <c r="W613">
        <v>54</v>
      </c>
      <c r="X613" t="s">
        <v>56</v>
      </c>
      <c r="Y613" t="s">
        <v>1261</v>
      </c>
      <c r="Z613">
        <v>33</v>
      </c>
      <c r="AA613" t="s">
        <v>56</v>
      </c>
      <c r="AB613" t="s">
        <v>1261</v>
      </c>
      <c r="AC613">
        <v>26</v>
      </c>
      <c r="AD613" t="s">
        <v>348</v>
      </c>
      <c r="AE613" t="s">
        <v>348</v>
      </c>
      <c r="AF613">
        <v>21</v>
      </c>
      <c r="AG613" t="s">
        <v>56</v>
      </c>
      <c r="AH613" t="s">
        <v>1822</v>
      </c>
      <c r="AI613">
        <v>5</v>
      </c>
      <c r="AJ613" t="s">
        <v>348</v>
      </c>
      <c r="AK613" t="s">
        <v>348</v>
      </c>
      <c r="AL613" t="s">
        <v>347</v>
      </c>
      <c r="AM613">
        <v>22</v>
      </c>
      <c r="AN613">
        <v>132</v>
      </c>
      <c r="AO613">
        <v>50</v>
      </c>
      <c r="AP613" t="s">
        <v>116</v>
      </c>
      <c r="AQ613" t="s">
        <v>1165</v>
      </c>
      <c r="AR613">
        <v>36</v>
      </c>
      <c r="AS613" t="s">
        <v>116</v>
      </c>
      <c r="AT613" t="s">
        <v>1165</v>
      </c>
      <c r="AU613">
        <v>8</v>
      </c>
      <c r="AV613" t="s">
        <v>116</v>
      </c>
      <c r="AW613" t="s">
        <v>1165</v>
      </c>
      <c r="AX613">
        <v>11</v>
      </c>
      <c r="AY613" t="s">
        <v>116</v>
      </c>
      <c r="AZ613" t="s">
        <v>1165</v>
      </c>
      <c r="BA613">
        <v>10</v>
      </c>
      <c r="BB613" t="s">
        <v>116</v>
      </c>
      <c r="BC613" t="s">
        <v>1165</v>
      </c>
      <c r="BD613">
        <v>17</v>
      </c>
      <c r="BE613">
        <v>115</v>
      </c>
      <c r="BF613">
        <v>0</v>
      </c>
      <c r="BG613">
        <v>0</v>
      </c>
      <c r="BH613" t="s">
        <v>349</v>
      </c>
      <c r="BI613">
        <v>0</v>
      </c>
      <c r="BJ613">
        <v>0</v>
      </c>
      <c r="BK613">
        <v>0</v>
      </c>
      <c r="BL613">
        <v>90</v>
      </c>
      <c r="BM613">
        <v>0</v>
      </c>
      <c r="BN613" t="s">
        <v>349</v>
      </c>
      <c r="BO613">
        <v>0</v>
      </c>
      <c r="BP613">
        <v>0</v>
      </c>
      <c r="BQ613">
        <v>0</v>
      </c>
      <c r="BR613">
        <v>0</v>
      </c>
      <c r="BS613">
        <v>41</v>
      </c>
      <c r="BT613" t="s">
        <v>349</v>
      </c>
      <c r="BU613">
        <v>0</v>
      </c>
      <c r="BV613">
        <v>0</v>
      </c>
      <c r="BW613">
        <v>0</v>
      </c>
      <c r="BX613">
        <v>0</v>
      </c>
      <c r="BY613">
        <v>0</v>
      </c>
      <c r="BZ613" t="s">
        <v>347</v>
      </c>
      <c r="CA613">
        <v>0</v>
      </c>
      <c r="CB613">
        <v>37</v>
      </c>
      <c r="CC613">
        <v>0</v>
      </c>
      <c r="CD613">
        <v>31</v>
      </c>
      <c r="CE613">
        <v>0</v>
      </c>
      <c r="CF613" t="s">
        <v>349</v>
      </c>
      <c r="CG613">
        <v>0</v>
      </c>
      <c r="CH613">
        <v>0</v>
      </c>
      <c r="CI613">
        <v>22</v>
      </c>
      <c r="CJ613" t="s">
        <v>347</v>
      </c>
      <c r="CK613">
        <v>2</v>
      </c>
      <c r="CL613" t="s">
        <v>349</v>
      </c>
      <c r="CM613">
        <v>0</v>
      </c>
      <c r="CN613" s="133">
        <v>0</v>
      </c>
      <c r="CO613" s="133" t="s">
        <v>347</v>
      </c>
      <c r="CP613" s="133">
        <v>48</v>
      </c>
      <c r="CQ613" s="133">
        <v>288</v>
      </c>
      <c r="CR613">
        <v>28</v>
      </c>
      <c r="CS613">
        <v>168</v>
      </c>
      <c r="CT613">
        <v>11</v>
      </c>
      <c r="CU613" t="s">
        <v>56</v>
      </c>
      <c r="CV613" t="s">
        <v>1801</v>
      </c>
      <c r="CW613" t="s">
        <v>350</v>
      </c>
      <c r="CY613">
        <v>37</v>
      </c>
      <c r="CZ613" t="s">
        <v>56</v>
      </c>
      <c r="DA613" t="s">
        <v>1801</v>
      </c>
      <c r="DB613" t="s">
        <v>350</v>
      </c>
      <c r="DD613">
        <v>28</v>
      </c>
      <c r="DE613" t="s">
        <v>56</v>
      </c>
      <c r="DF613" t="s">
        <v>1801</v>
      </c>
      <c r="DG613" t="s">
        <v>350</v>
      </c>
      <c r="DI613">
        <v>16</v>
      </c>
      <c r="DJ613" t="s">
        <v>64</v>
      </c>
      <c r="DK613" t="s">
        <v>1852</v>
      </c>
      <c r="DL613" t="s">
        <v>350</v>
      </c>
      <c r="DN613">
        <v>12</v>
      </c>
      <c r="DO613" t="s">
        <v>64</v>
      </c>
      <c r="DP613" t="s">
        <v>1824</v>
      </c>
      <c r="DQ613" t="s">
        <v>350</v>
      </c>
      <c r="DS613">
        <v>64</v>
      </c>
      <c r="DT613" t="s">
        <v>348</v>
      </c>
      <c r="DU613" t="s">
        <v>348</v>
      </c>
      <c r="DV613" t="s">
        <v>347</v>
      </c>
      <c r="DW613">
        <v>20</v>
      </c>
      <c r="DX613">
        <v>120</v>
      </c>
      <c r="DY613">
        <v>23</v>
      </c>
      <c r="DZ613" t="s">
        <v>116</v>
      </c>
      <c r="EB613" t="s">
        <v>1165</v>
      </c>
      <c r="ED613" t="s">
        <v>350</v>
      </c>
      <c r="EF613">
        <v>29</v>
      </c>
      <c r="EG613" t="s">
        <v>116</v>
      </c>
      <c r="EI613" t="s">
        <v>1165</v>
      </c>
      <c r="EK613" t="s">
        <v>350</v>
      </c>
      <c r="EM613">
        <v>24</v>
      </c>
      <c r="EN613" t="s">
        <v>116</v>
      </c>
      <c r="EP613" t="s">
        <v>1165</v>
      </c>
      <c r="ER613" t="s">
        <v>350</v>
      </c>
      <c r="ET613">
        <v>14</v>
      </c>
      <c r="EU613" t="s">
        <v>116</v>
      </c>
      <c r="EW613" t="s">
        <v>1165</v>
      </c>
      <c r="EY613" t="s">
        <v>350</v>
      </c>
      <c r="FA613">
        <v>13</v>
      </c>
      <c r="FB613" t="s">
        <v>119</v>
      </c>
      <c r="FD613" t="s">
        <v>1218</v>
      </c>
      <c r="FF613" t="s">
        <v>350</v>
      </c>
      <c r="FH613">
        <v>17</v>
      </c>
      <c r="FK613">
        <v>12</v>
      </c>
      <c r="FL613">
        <v>82</v>
      </c>
      <c r="FM613">
        <v>13</v>
      </c>
      <c r="FN613">
        <v>72</v>
      </c>
      <c r="FO613">
        <v>23</v>
      </c>
      <c r="FP613">
        <v>134</v>
      </c>
      <c r="FQ613">
        <v>0</v>
      </c>
      <c r="FR613">
        <v>0</v>
      </c>
      <c r="FS613" t="s">
        <v>347</v>
      </c>
      <c r="FT613">
        <v>21</v>
      </c>
      <c r="FU613">
        <v>126</v>
      </c>
      <c r="FV613" t="s">
        <v>56</v>
      </c>
      <c r="FW613" t="s">
        <v>1822</v>
      </c>
      <c r="FX613" t="s">
        <v>347</v>
      </c>
      <c r="FY613" t="s">
        <v>116</v>
      </c>
      <c r="FZ613" t="s">
        <v>347</v>
      </c>
      <c r="GA613">
        <v>3</v>
      </c>
      <c r="GB613">
        <v>18</v>
      </c>
      <c r="GC613" t="s">
        <v>365</v>
      </c>
      <c r="GD613" t="s">
        <v>361</v>
      </c>
      <c r="GE613" t="s">
        <v>361</v>
      </c>
      <c r="GF613" t="s">
        <v>354</v>
      </c>
      <c r="GG613">
        <v>14</v>
      </c>
      <c r="GH613" t="s">
        <v>356</v>
      </c>
    </row>
    <row r="614" spans="1:191" x14ac:dyDescent="0.35">
      <c r="A614" t="s">
        <v>55</v>
      </c>
      <c r="B614" t="s">
        <v>56</v>
      </c>
      <c r="C614" t="s">
        <v>1796</v>
      </c>
      <c r="D614" t="s">
        <v>1261</v>
      </c>
      <c r="E614" t="s">
        <v>1875</v>
      </c>
      <c r="F614" t="s">
        <v>1876</v>
      </c>
      <c r="G614" t="s">
        <v>1881</v>
      </c>
      <c r="H614" t="s">
        <v>1882</v>
      </c>
      <c r="I614">
        <v>14</v>
      </c>
      <c r="J614">
        <v>3</v>
      </c>
      <c r="K614" t="s">
        <v>345</v>
      </c>
      <c r="L614">
        <v>7.8825176299999997</v>
      </c>
      <c r="M614">
        <v>33.001327699999997</v>
      </c>
      <c r="N614" t="s">
        <v>346</v>
      </c>
      <c r="O614" t="s">
        <v>347</v>
      </c>
      <c r="P614" s="133">
        <v>35</v>
      </c>
      <c r="Q614" s="133">
        <v>210</v>
      </c>
      <c r="R614" s="133">
        <v>30</v>
      </c>
      <c r="S614" s="133">
        <v>180</v>
      </c>
      <c r="T614" s="133">
        <v>50</v>
      </c>
      <c r="U614" t="s">
        <v>56</v>
      </c>
      <c r="V614" t="s">
        <v>1261</v>
      </c>
      <c r="W614">
        <v>42</v>
      </c>
      <c r="X614" t="s">
        <v>56</v>
      </c>
      <c r="Y614" t="s">
        <v>1261</v>
      </c>
      <c r="Z614">
        <v>35</v>
      </c>
      <c r="AA614" t="s">
        <v>56</v>
      </c>
      <c r="AB614" t="s">
        <v>1261</v>
      </c>
      <c r="AC614">
        <v>30</v>
      </c>
      <c r="AD614" t="s">
        <v>56</v>
      </c>
      <c r="AE614" t="s">
        <v>1261</v>
      </c>
      <c r="AF614">
        <v>23</v>
      </c>
      <c r="AG614" t="s">
        <v>56</v>
      </c>
      <c r="AH614" t="s">
        <v>1822</v>
      </c>
      <c r="AI614">
        <v>0</v>
      </c>
      <c r="AL614" t="s">
        <v>347</v>
      </c>
      <c r="AM614">
        <v>5</v>
      </c>
      <c r="AN614">
        <v>30</v>
      </c>
      <c r="AO614">
        <v>10</v>
      </c>
      <c r="AP614" t="s">
        <v>123</v>
      </c>
      <c r="AQ614" t="s">
        <v>352</v>
      </c>
      <c r="AR614">
        <v>6</v>
      </c>
      <c r="AS614" t="s">
        <v>119</v>
      </c>
      <c r="AT614" t="s">
        <v>373</v>
      </c>
      <c r="AU614">
        <v>5</v>
      </c>
      <c r="AV614" t="s">
        <v>116</v>
      </c>
      <c r="AW614" t="s">
        <v>1165</v>
      </c>
      <c r="AX614">
        <v>5</v>
      </c>
      <c r="AY614" t="s">
        <v>119</v>
      </c>
      <c r="AZ614" t="s">
        <v>373</v>
      </c>
      <c r="BA614">
        <v>4</v>
      </c>
      <c r="BB614" t="s">
        <v>119</v>
      </c>
      <c r="BC614" t="s">
        <v>373</v>
      </c>
      <c r="BD614">
        <v>0</v>
      </c>
      <c r="BE614">
        <v>60</v>
      </c>
      <c r="BF614">
        <v>0</v>
      </c>
      <c r="BG614">
        <v>0</v>
      </c>
      <c r="BH614" t="s">
        <v>349</v>
      </c>
      <c r="BI614">
        <v>0</v>
      </c>
      <c r="BJ614">
        <v>0</v>
      </c>
      <c r="BK614">
        <v>0</v>
      </c>
      <c r="BL614">
        <v>48</v>
      </c>
      <c r="BM614">
        <v>0</v>
      </c>
      <c r="BN614" t="s">
        <v>349</v>
      </c>
      <c r="BO614">
        <v>0</v>
      </c>
      <c r="BP614">
        <v>0</v>
      </c>
      <c r="BQ614">
        <v>0</v>
      </c>
      <c r="BR614">
        <v>0</v>
      </c>
      <c r="BS614">
        <v>40</v>
      </c>
      <c r="BT614" t="s">
        <v>349</v>
      </c>
      <c r="BU614">
        <v>0</v>
      </c>
      <c r="BV614">
        <v>0</v>
      </c>
      <c r="BW614">
        <v>0</v>
      </c>
      <c r="BX614">
        <v>35</v>
      </c>
      <c r="BY614">
        <v>0</v>
      </c>
      <c r="BZ614" t="s">
        <v>349</v>
      </c>
      <c r="CA614">
        <v>0</v>
      </c>
      <c r="CB614">
        <v>0</v>
      </c>
      <c r="CC614">
        <v>27</v>
      </c>
      <c r="CD614">
        <v>0</v>
      </c>
      <c r="CE614">
        <v>0</v>
      </c>
      <c r="CF614" t="s">
        <v>349</v>
      </c>
      <c r="CG614">
        <v>0</v>
      </c>
      <c r="CH614">
        <v>0</v>
      </c>
      <c r="CI614">
        <v>0</v>
      </c>
      <c r="CJ614" t="s">
        <v>347</v>
      </c>
      <c r="CK614">
        <v>3</v>
      </c>
      <c r="CL614" t="s">
        <v>349</v>
      </c>
      <c r="CM614">
        <v>0</v>
      </c>
      <c r="CN614" s="133">
        <v>0</v>
      </c>
      <c r="CO614" s="133" t="s">
        <v>347</v>
      </c>
      <c r="CP614" s="133">
        <v>30</v>
      </c>
      <c r="CQ614" s="133">
        <v>180</v>
      </c>
      <c r="CR614">
        <v>17</v>
      </c>
      <c r="CS614">
        <v>102</v>
      </c>
      <c r="CT614">
        <v>24</v>
      </c>
      <c r="CU614" t="s">
        <v>56</v>
      </c>
      <c r="CV614" t="s">
        <v>1822</v>
      </c>
      <c r="CW614" t="s">
        <v>350</v>
      </c>
      <c r="CY614">
        <v>25</v>
      </c>
      <c r="CZ614" t="s">
        <v>64</v>
      </c>
      <c r="DA614" t="s">
        <v>1824</v>
      </c>
      <c r="DB614" t="s">
        <v>444</v>
      </c>
      <c r="DD614">
        <v>17</v>
      </c>
      <c r="DE614" t="s">
        <v>56</v>
      </c>
      <c r="DF614" t="s">
        <v>1801</v>
      </c>
      <c r="DG614" t="s">
        <v>350</v>
      </c>
      <c r="DI614">
        <v>15</v>
      </c>
      <c r="DJ614" t="s">
        <v>56</v>
      </c>
      <c r="DK614" t="s">
        <v>1801</v>
      </c>
      <c r="DL614" t="s">
        <v>350</v>
      </c>
      <c r="DN614">
        <v>10</v>
      </c>
      <c r="DO614" t="s">
        <v>56</v>
      </c>
      <c r="DP614" t="s">
        <v>1261</v>
      </c>
      <c r="DQ614" t="s">
        <v>405</v>
      </c>
      <c r="DS614">
        <v>11</v>
      </c>
      <c r="DT614" t="s">
        <v>348</v>
      </c>
      <c r="DU614" t="s">
        <v>348</v>
      </c>
      <c r="DV614" t="s">
        <v>347</v>
      </c>
      <c r="DW614">
        <v>13</v>
      </c>
      <c r="DX614">
        <v>78</v>
      </c>
      <c r="DY614">
        <v>28</v>
      </c>
      <c r="DZ614" t="s">
        <v>116</v>
      </c>
      <c r="EB614" t="s">
        <v>1165</v>
      </c>
      <c r="ED614" t="s">
        <v>350</v>
      </c>
      <c r="EF614">
        <v>17</v>
      </c>
      <c r="EG614" t="s">
        <v>123</v>
      </c>
      <c r="EI614" t="s">
        <v>352</v>
      </c>
      <c r="EK614" t="s">
        <v>350</v>
      </c>
      <c r="EM614">
        <v>14</v>
      </c>
      <c r="EN614" t="s">
        <v>116</v>
      </c>
      <c r="EP614" t="s">
        <v>1165</v>
      </c>
      <c r="ER614" t="s">
        <v>350</v>
      </c>
      <c r="ET614">
        <v>11</v>
      </c>
      <c r="EU614" t="s">
        <v>116</v>
      </c>
      <c r="EW614" t="s">
        <v>1165</v>
      </c>
      <c r="EY614" t="s">
        <v>350</v>
      </c>
      <c r="FA614">
        <v>8</v>
      </c>
      <c r="FB614" t="s">
        <v>116</v>
      </c>
      <c r="FD614" t="s">
        <v>1165</v>
      </c>
      <c r="FF614" t="s">
        <v>350</v>
      </c>
      <c r="FH614">
        <v>0</v>
      </c>
      <c r="FK614">
        <v>12</v>
      </c>
      <c r="FL614">
        <v>60</v>
      </c>
      <c r="FM614">
        <v>12</v>
      </c>
      <c r="FN614">
        <v>70</v>
      </c>
      <c r="FO614">
        <v>6</v>
      </c>
      <c r="FP614">
        <v>50</v>
      </c>
      <c r="FQ614">
        <v>0</v>
      </c>
      <c r="FR614">
        <v>0</v>
      </c>
      <c r="FS614" t="s">
        <v>347</v>
      </c>
      <c r="FT614">
        <v>10</v>
      </c>
      <c r="FU614">
        <v>60</v>
      </c>
      <c r="FV614" t="s">
        <v>56</v>
      </c>
      <c r="FW614" t="s">
        <v>1822</v>
      </c>
      <c r="FX614" t="s">
        <v>347</v>
      </c>
      <c r="FY614" t="s">
        <v>116</v>
      </c>
      <c r="FZ614" t="s">
        <v>347</v>
      </c>
      <c r="GA614">
        <v>20</v>
      </c>
      <c r="GB614">
        <v>120</v>
      </c>
      <c r="GC614" t="s">
        <v>365</v>
      </c>
      <c r="GD614" t="s">
        <v>361</v>
      </c>
      <c r="GE614" t="s">
        <v>361</v>
      </c>
      <c r="GF614" t="s">
        <v>361</v>
      </c>
      <c r="GG614">
        <v>14</v>
      </c>
      <c r="GH614" t="s">
        <v>356</v>
      </c>
    </row>
    <row r="615" spans="1:191" x14ac:dyDescent="0.35">
      <c r="A615" t="s">
        <v>55</v>
      </c>
      <c r="B615" t="s">
        <v>56</v>
      </c>
      <c r="C615" t="s">
        <v>1796</v>
      </c>
      <c r="D615" t="s">
        <v>1261</v>
      </c>
      <c r="E615" t="s">
        <v>1875</v>
      </c>
      <c r="F615" t="s">
        <v>1876</v>
      </c>
      <c r="G615" t="s">
        <v>1883</v>
      </c>
      <c r="H615" t="s">
        <v>1884</v>
      </c>
      <c r="I615">
        <v>14</v>
      </c>
      <c r="J615">
        <v>4</v>
      </c>
      <c r="K615" t="s">
        <v>345</v>
      </c>
      <c r="L615">
        <v>7.8755113000000003</v>
      </c>
      <c r="M615">
        <v>32.9911496</v>
      </c>
      <c r="N615" t="s">
        <v>346</v>
      </c>
      <c r="O615" t="s">
        <v>347</v>
      </c>
      <c r="P615" s="133">
        <v>42</v>
      </c>
      <c r="Q615" s="133">
        <v>252</v>
      </c>
      <c r="R615" s="133">
        <v>32</v>
      </c>
      <c r="S615" s="133">
        <v>192</v>
      </c>
      <c r="T615" s="133">
        <v>60</v>
      </c>
      <c r="U615" t="s">
        <v>56</v>
      </c>
      <c r="V615" t="s">
        <v>1261</v>
      </c>
      <c r="W615">
        <v>45</v>
      </c>
      <c r="X615" t="s">
        <v>56</v>
      </c>
      <c r="Y615" t="s">
        <v>1261</v>
      </c>
      <c r="Z615">
        <v>34</v>
      </c>
      <c r="AA615" t="s">
        <v>56</v>
      </c>
      <c r="AB615" t="s">
        <v>1261</v>
      </c>
      <c r="AC615">
        <v>30</v>
      </c>
      <c r="AD615" t="s">
        <v>56</v>
      </c>
      <c r="AE615" t="s">
        <v>1261</v>
      </c>
      <c r="AF615">
        <v>23</v>
      </c>
      <c r="AG615" t="s">
        <v>64</v>
      </c>
      <c r="AH615" t="s">
        <v>1824</v>
      </c>
      <c r="AI615">
        <v>0</v>
      </c>
      <c r="AL615" t="s">
        <v>347</v>
      </c>
      <c r="AM615">
        <v>10</v>
      </c>
      <c r="AN615">
        <v>60</v>
      </c>
      <c r="AO615">
        <v>15</v>
      </c>
      <c r="AP615" t="s">
        <v>119</v>
      </c>
      <c r="AQ615" t="s">
        <v>1218</v>
      </c>
      <c r="AR615">
        <v>14</v>
      </c>
      <c r="AS615" t="s">
        <v>119</v>
      </c>
      <c r="AT615" t="s">
        <v>1218</v>
      </c>
      <c r="AU615">
        <v>10</v>
      </c>
      <c r="AV615" t="s">
        <v>116</v>
      </c>
      <c r="AW615" t="s">
        <v>1165</v>
      </c>
      <c r="AX615">
        <v>9</v>
      </c>
      <c r="AY615" t="s">
        <v>116</v>
      </c>
      <c r="AZ615" t="s">
        <v>1165</v>
      </c>
      <c r="BA615">
        <v>12</v>
      </c>
      <c r="BB615" t="s">
        <v>116</v>
      </c>
      <c r="BC615" t="s">
        <v>1165</v>
      </c>
      <c r="BD615">
        <v>0</v>
      </c>
      <c r="BE615">
        <v>75</v>
      </c>
      <c r="BF615">
        <v>0</v>
      </c>
      <c r="BG615">
        <v>0</v>
      </c>
      <c r="BH615" t="s">
        <v>349</v>
      </c>
      <c r="BI615">
        <v>0</v>
      </c>
      <c r="BJ615">
        <v>0</v>
      </c>
      <c r="BK615">
        <v>0</v>
      </c>
      <c r="BL615">
        <v>59</v>
      </c>
      <c r="BM615">
        <v>0</v>
      </c>
      <c r="BN615" t="s">
        <v>349</v>
      </c>
      <c r="BO615">
        <v>0</v>
      </c>
      <c r="BP615">
        <v>0</v>
      </c>
      <c r="BQ615">
        <v>0</v>
      </c>
      <c r="BR615">
        <v>0</v>
      </c>
      <c r="BS615">
        <v>44</v>
      </c>
      <c r="BT615" t="s">
        <v>349</v>
      </c>
      <c r="BU615">
        <v>0</v>
      </c>
      <c r="BV615">
        <v>0</v>
      </c>
      <c r="BW615">
        <v>39</v>
      </c>
      <c r="BX615">
        <v>0</v>
      </c>
      <c r="BY615">
        <v>0</v>
      </c>
      <c r="BZ615" t="s">
        <v>349</v>
      </c>
      <c r="CA615">
        <v>0</v>
      </c>
      <c r="CB615">
        <v>0</v>
      </c>
      <c r="CC615">
        <v>35</v>
      </c>
      <c r="CD615">
        <v>0</v>
      </c>
      <c r="CE615">
        <v>0</v>
      </c>
      <c r="CF615" t="s">
        <v>349</v>
      </c>
      <c r="CG615">
        <v>0</v>
      </c>
      <c r="CH615">
        <v>0</v>
      </c>
      <c r="CI615">
        <v>0</v>
      </c>
      <c r="CJ615" t="s">
        <v>347</v>
      </c>
      <c r="CK615">
        <v>4</v>
      </c>
      <c r="CL615" t="s">
        <v>349</v>
      </c>
      <c r="CM615">
        <v>0</v>
      </c>
      <c r="CN615" s="133">
        <v>0</v>
      </c>
      <c r="CO615" s="133" t="s">
        <v>347</v>
      </c>
      <c r="CP615" s="133">
        <v>31</v>
      </c>
      <c r="CQ615" s="133">
        <v>186</v>
      </c>
      <c r="CR615">
        <v>22</v>
      </c>
      <c r="CS615">
        <v>132</v>
      </c>
      <c r="CT615">
        <v>13</v>
      </c>
      <c r="CU615" t="s">
        <v>64</v>
      </c>
      <c r="CV615" t="s">
        <v>1824</v>
      </c>
      <c r="CW615" t="s">
        <v>405</v>
      </c>
      <c r="CY615">
        <v>30</v>
      </c>
      <c r="CZ615" t="s">
        <v>64</v>
      </c>
      <c r="DA615" t="s">
        <v>1852</v>
      </c>
      <c r="DB615" t="s">
        <v>350</v>
      </c>
      <c r="DD615">
        <v>24</v>
      </c>
      <c r="DE615" t="s">
        <v>56</v>
      </c>
      <c r="DF615" t="s">
        <v>1822</v>
      </c>
      <c r="DG615" t="s">
        <v>444</v>
      </c>
      <c r="DI615">
        <v>23</v>
      </c>
      <c r="DJ615" t="s">
        <v>56</v>
      </c>
      <c r="DK615" t="s">
        <v>1822</v>
      </c>
      <c r="DL615" t="s">
        <v>350</v>
      </c>
      <c r="DN615">
        <v>17</v>
      </c>
      <c r="DO615" t="s">
        <v>56</v>
      </c>
      <c r="DP615" t="s">
        <v>1261</v>
      </c>
      <c r="DQ615" t="s">
        <v>405</v>
      </c>
      <c r="DS615">
        <v>25</v>
      </c>
      <c r="DT615" t="s">
        <v>348</v>
      </c>
      <c r="DU615" t="s">
        <v>348</v>
      </c>
      <c r="DV615" t="s">
        <v>347</v>
      </c>
      <c r="DW615">
        <v>9</v>
      </c>
      <c r="DX615">
        <v>54</v>
      </c>
      <c r="DY615">
        <v>17</v>
      </c>
      <c r="DZ615" t="s">
        <v>116</v>
      </c>
      <c r="EB615" t="s">
        <v>1165</v>
      </c>
      <c r="ED615" t="s">
        <v>350</v>
      </c>
      <c r="EF615">
        <v>14</v>
      </c>
      <c r="EG615" t="s">
        <v>119</v>
      </c>
      <c r="EI615" t="s">
        <v>1218</v>
      </c>
      <c r="EK615" t="s">
        <v>350</v>
      </c>
      <c r="EM615">
        <v>9</v>
      </c>
      <c r="EN615" t="s">
        <v>119</v>
      </c>
      <c r="EP615" t="s">
        <v>1218</v>
      </c>
      <c r="ER615" t="s">
        <v>350</v>
      </c>
      <c r="ET615">
        <v>7</v>
      </c>
      <c r="EU615" t="s">
        <v>123</v>
      </c>
      <c r="EW615" t="s">
        <v>1636</v>
      </c>
      <c r="EY615" t="s">
        <v>350</v>
      </c>
      <c r="FA615">
        <v>5</v>
      </c>
      <c r="FB615" t="s">
        <v>116</v>
      </c>
      <c r="FD615" t="s">
        <v>1165</v>
      </c>
      <c r="FF615" t="s">
        <v>350</v>
      </c>
      <c r="FH615">
        <v>2</v>
      </c>
      <c r="FK615">
        <v>10</v>
      </c>
      <c r="FL615">
        <v>60</v>
      </c>
      <c r="FM615">
        <v>7</v>
      </c>
      <c r="FN615">
        <v>30</v>
      </c>
      <c r="FO615">
        <v>14</v>
      </c>
      <c r="FP615">
        <v>96</v>
      </c>
      <c r="FQ615">
        <v>0</v>
      </c>
      <c r="FR615">
        <v>0</v>
      </c>
      <c r="FS615" t="s">
        <v>347</v>
      </c>
      <c r="FT615">
        <v>6</v>
      </c>
      <c r="FU615">
        <v>36</v>
      </c>
      <c r="FV615" t="s">
        <v>56</v>
      </c>
      <c r="FW615" t="s">
        <v>1801</v>
      </c>
      <c r="FX615" t="s">
        <v>347</v>
      </c>
      <c r="FY615" t="s">
        <v>116</v>
      </c>
      <c r="FZ615" t="s">
        <v>347</v>
      </c>
      <c r="GA615">
        <v>10</v>
      </c>
      <c r="GB615">
        <v>60</v>
      </c>
      <c r="GC615" t="s">
        <v>353</v>
      </c>
      <c r="GD615" t="s">
        <v>361</v>
      </c>
      <c r="GE615" t="s">
        <v>361</v>
      </c>
      <c r="GF615" t="s">
        <v>354</v>
      </c>
      <c r="GG615">
        <v>14</v>
      </c>
      <c r="GH615" t="s">
        <v>356</v>
      </c>
    </row>
    <row r="616" spans="1:191" x14ac:dyDescent="0.35">
      <c r="A616" t="s">
        <v>55</v>
      </c>
      <c r="B616" t="s">
        <v>56</v>
      </c>
      <c r="C616" t="s">
        <v>1796</v>
      </c>
      <c r="D616" t="s">
        <v>1261</v>
      </c>
      <c r="E616" t="s">
        <v>1875</v>
      </c>
      <c r="F616" t="s">
        <v>1876</v>
      </c>
      <c r="G616" t="s">
        <v>1885</v>
      </c>
      <c r="H616" t="s">
        <v>1886</v>
      </c>
      <c r="I616">
        <v>14</v>
      </c>
      <c r="J616">
        <v>5</v>
      </c>
      <c r="K616" t="s">
        <v>345</v>
      </c>
      <c r="L616">
        <v>7.856922</v>
      </c>
      <c r="M616">
        <v>32.834299999999999</v>
      </c>
      <c r="N616" t="s">
        <v>346</v>
      </c>
      <c r="O616" t="s">
        <v>347</v>
      </c>
      <c r="P616" s="133">
        <v>45</v>
      </c>
      <c r="Q616" s="133">
        <v>270</v>
      </c>
      <c r="R616" s="133">
        <v>37</v>
      </c>
      <c r="S616" s="133">
        <v>222</v>
      </c>
      <c r="T616" s="133">
        <v>70</v>
      </c>
      <c r="U616" t="s">
        <v>56</v>
      </c>
      <c r="V616" t="s">
        <v>1261</v>
      </c>
      <c r="W616">
        <v>50</v>
      </c>
      <c r="X616" t="s">
        <v>56</v>
      </c>
      <c r="Y616" t="s">
        <v>1261</v>
      </c>
      <c r="Z616">
        <v>39</v>
      </c>
      <c r="AA616" t="s">
        <v>56</v>
      </c>
      <c r="AB616" t="s">
        <v>1261</v>
      </c>
      <c r="AC616">
        <v>33</v>
      </c>
      <c r="AD616" t="s">
        <v>56</v>
      </c>
      <c r="AE616" t="s">
        <v>1261</v>
      </c>
      <c r="AF616">
        <v>30</v>
      </c>
      <c r="AG616" t="s">
        <v>56</v>
      </c>
      <c r="AH616" t="s">
        <v>1822</v>
      </c>
      <c r="AI616">
        <v>0</v>
      </c>
      <c r="AL616" t="s">
        <v>347</v>
      </c>
      <c r="AM616">
        <v>8</v>
      </c>
      <c r="AN616">
        <v>48</v>
      </c>
      <c r="AO616">
        <v>14</v>
      </c>
      <c r="AP616" t="s">
        <v>123</v>
      </c>
      <c r="AQ616" t="s">
        <v>1636</v>
      </c>
      <c r="AR616">
        <v>10</v>
      </c>
      <c r="AS616" t="s">
        <v>119</v>
      </c>
      <c r="AT616" t="s">
        <v>373</v>
      </c>
      <c r="AU616">
        <v>9</v>
      </c>
      <c r="AV616" t="s">
        <v>116</v>
      </c>
      <c r="AW616" t="s">
        <v>1165</v>
      </c>
      <c r="AX616">
        <v>7</v>
      </c>
      <c r="AY616" t="s">
        <v>116</v>
      </c>
      <c r="AZ616" t="s">
        <v>1165</v>
      </c>
      <c r="BA616">
        <v>8</v>
      </c>
      <c r="BB616" t="s">
        <v>119</v>
      </c>
      <c r="BC616" t="s">
        <v>373</v>
      </c>
      <c r="BD616">
        <v>0</v>
      </c>
      <c r="BE616">
        <v>84</v>
      </c>
      <c r="BF616">
        <v>0</v>
      </c>
      <c r="BG616">
        <v>0</v>
      </c>
      <c r="BH616" t="s">
        <v>349</v>
      </c>
      <c r="BI616">
        <v>0</v>
      </c>
      <c r="BJ616">
        <v>0</v>
      </c>
      <c r="BK616">
        <v>0</v>
      </c>
      <c r="BL616">
        <v>60</v>
      </c>
      <c r="BM616">
        <v>0</v>
      </c>
      <c r="BN616" t="s">
        <v>349</v>
      </c>
      <c r="BO616">
        <v>0</v>
      </c>
      <c r="BP616">
        <v>0</v>
      </c>
      <c r="BQ616">
        <v>48</v>
      </c>
      <c r="BR616">
        <v>0</v>
      </c>
      <c r="BS616">
        <v>0</v>
      </c>
      <c r="BT616" t="s">
        <v>349</v>
      </c>
      <c r="BU616">
        <v>0</v>
      </c>
      <c r="BV616">
        <v>0</v>
      </c>
      <c r="BW616">
        <v>0</v>
      </c>
      <c r="BX616">
        <v>0</v>
      </c>
      <c r="BY616">
        <v>40</v>
      </c>
      <c r="BZ616" t="s">
        <v>349</v>
      </c>
      <c r="CA616">
        <v>0</v>
      </c>
      <c r="CB616">
        <v>0</v>
      </c>
      <c r="CC616">
        <v>38</v>
      </c>
      <c r="CD616">
        <v>0</v>
      </c>
      <c r="CE616">
        <v>0</v>
      </c>
      <c r="CF616" t="s">
        <v>349</v>
      </c>
      <c r="CG616">
        <v>0</v>
      </c>
      <c r="CH616">
        <v>0</v>
      </c>
      <c r="CI616">
        <v>0</v>
      </c>
      <c r="CJ616" t="s">
        <v>349</v>
      </c>
      <c r="CK616">
        <v>0</v>
      </c>
      <c r="CL616" t="s">
        <v>349</v>
      </c>
      <c r="CM616">
        <v>0</v>
      </c>
      <c r="CN616" s="133">
        <v>0</v>
      </c>
      <c r="CO616" s="133" t="s">
        <v>347</v>
      </c>
      <c r="CP616" s="133">
        <v>28</v>
      </c>
      <c r="CQ616" s="133">
        <v>168</v>
      </c>
      <c r="CR616">
        <v>19</v>
      </c>
      <c r="CS616">
        <v>114</v>
      </c>
      <c r="CT616">
        <v>40</v>
      </c>
      <c r="CU616" t="s">
        <v>56</v>
      </c>
      <c r="CV616" t="s">
        <v>1261</v>
      </c>
      <c r="CW616" t="s">
        <v>350</v>
      </c>
      <c r="CY616">
        <v>21</v>
      </c>
      <c r="CZ616" t="s">
        <v>56</v>
      </c>
      <c r="DA616" t="s">
        <v>1801</v>
      </c>
      <c r="DB616" t="s">
        <v>444</v>
      </c>
      <c r="DD616">
        <v>21</v>
      </c>
      <c r="DE616" t="s">
        <v>64</v>
      </c>
      <c r="DF616" t="s">
        <v>1852</v>
      </c>
      <c r="DG616" t="s">
        <v>444</v>
      </c>
      <c r="DI616">
        <v>19</v>
      </c>
      <c r="DJ616" t="s">
        <v>56</v>
      </c>
      <c r="DK616" t="s">
        <v>1261</v>
      </c>
      <c r="DL616" t="s">
        <v>405</v>
      </c>
      <c r="DN616">
        <v>13</v>
      </c>
      <c r="DO616" t="s">
        <v>56</v>
      </c>
      <c r="DP616" t="s">
        <v>1801</v>
      </c>
      <c r="DQ616" t="s">
        <v>350</v>
      </c>
      <c r="DS616">
        <v>0</v>
      </c>
      <c r="DV616" t="s">
        <v>347</v>
      </c>
      <c r="DW616">
        <v>9</v>
      </c>
      <c r="DX616">
        <v>54</v>
      </c>
      <c r="DY616">
        <v>16</v>
      </c>
      <c r="DZ616" t="s">
        <v>123</v>
      </c>
      <c r="EB616" t="s">
        <v>1636</v>
      </c>
      <c r="ED616" t="s">
        <v>350</v>
      </c>
      <c r="EF616">
        <v>12</v>
      </c>
      <c r="EG616" t="s">
        <v>123</v>
      </c>
      <c r="EI616" t="s">
        <v>352</v>
      </c>
      <c r="EK616" t="s">
        <v>350</v>
      </c>
      <c r="EM616">
        <v>10</v>
      </c>
      <c r="EN616" t="s">
        <v>119</v>
      </c>
      <c r="EP616" t="s">
        <v>373</v>
      </c>
      <c r="ER616" t="s">
        <v>350</v>
      </c>
      <c r="ET616">
        <v>10</v>
      </c>
      <c r="EU616" t="s">
        <v>116</v>
      </c>
      <c r="EW616" t="s">
        <v>1165</v>
      </c>
      <c r="EY616" t="s">
        <v>350</v>
      </c>
      <c r="FA616">
        <v>6</v>
      </c>
      <c r="FB616" t="s">
        <v>116</v>
      </c>
      <c r="FD616" t="s">
        <v>1165</v>
      </c>
      <c r="FF616" t="s">
        <v>350</v>
      </c>
      <c r="FH616">
        <v>0</v>
      </c>
      <c r="FK616">
        <v>10</v>
      </c>
      <c r="FL616">
        <v>82</v>
      </c>
      <c r="FM616">
        <v>5</v>
      </c>
      <c r="FN616">
        <v>19</v>
      </c>
      <c r="FO616">
        <v>13</v>
      </c>
      <c r="FP616">
        <v>67</v>
      </c>
      <c r="FQ616">
        <v>0</v>
      </c>
      <c r="FR616">
        <v>0</v>
      </c>
      <c r="FS616" t="s">
        <v>347</v>
      </c>
      <c r="FT616">
        <v>12</v>
      </c>
      <c r="FU616">
        <v>72</v>
      </c>
      <c r="FV616" t="s">
        <v>56</v>
      </c>
      <c r="FW616" t="s">
        <v>1822</v>
      </c>
      <c r="FX616" t="s">
        <v>347</v>
      </c>
      <c r="FY616" t="s">
        <v>116</v>
      </c>
      <c r="FZ616" t="s">
        <v>347</v>
      </c>
      <c r="GA616">
        <v>13</v>
      </c>
      <c r="GB616">
        <v>78</v>
      </c>
      <c r="GC616" t="s">
        <v>349</v>
      </c>
      <c r="GD616" t="s">
        <v>361</v>
      </c>
      <c r="GE616" t="s">
        <v>361</v>
      </c>
      <c r="GF616" t="s">
        <v>354</v>
      </c>
      <c r="GG616">
        <v>14</v>
      </c>
      <c r="GH616" t="s">
        <v>356</v>
      </c>
    </row>
    <row r="617" spans="1:191" x14ac:dyDescent="0.35">
      <c r="A617" t="s">
        <v>55</v>
      </c>
      <c r="B617" t="s">
        <v>56</v>
      </c>
      <c r="C617" t="s">
        <v>1796</v>
      </c>
      <c r="D617" t="s">
        <v>1261</v>
      </c>
      <c r="E617" t="s">
        <v>1875</v>
      </c>
      <c r="F617" t="s">
        <v>1876</v>
      </c>
      <c r="G617" t="s">
        <v>1887</v>
      </c>
      <c r="H617" t="s">
        <v>1888</v>
      </c>
      <c r="I617">
        <v>14</v>
      </c>
      <c r="J617">
        <v>4</v>
      </c>
      <c r="K617" t="s">
        <v>345</v>
      </c>
      <c r="L617">
        <v>7.8660753999999997</v>
      </c>
      <c r="M617">
        <v>32.993081199999999</v>
      </c>
      <c r="N617" t="s">
        <v>346</v>
      </c>
      <c r="O617" t="s">
        <v>349</v>
      </c>
      <c r="P617" s="133">
        <v>0</v>
      </c>
      <c r="Q617" s="133">
        <v>0</v>
      </c>
      <c r="R617" s="133">
        <v>0</v>
      </c>
      <c r="S617" s="133">
        <v>0</v>
      </c>
      <c r="T617" s="133">
        <v>0</v>
      </c>
      <c r="W617">
        <v>0</v>
      </c>
      <c r="Z617">
        <v>0</v>
      </c>
      <c r="AC617">
        <v>0</v>
      </c>
      <c r="AF617">
        <v>0</v>
      </c>
      <c r="AI617">
        <v>0</v>
      </c>
      <c r="AL617" t="s">
        <v>349</v>
      </c>
      <c r="AM617">
        <v>0</v>
      </c>
      <c r="AN617">
        <v>0</v>
      </c>
      <c r="AO617">
        <v>0</v>
      </c>
      <c r="AR617">
        <v>0</v>
      </c>
      <c r="AU617">
        <v>0</v>
      </c>
      <c r="AX617">
        <v>0</v>
      </c>
      <c r="BA617">
        <v>0</v>
      </c>
      <c r="BD617">
        <v>0</v>
      </c>
      <c r="BE617">
        <v>0</v>
      </c>
      <c r="BF617">
        <v>0</v>
      </c>
      <c r="BG617">
        <v>0</v>
      </c>
      <c r="BH617" t="s">
        <v>349</v>
      </c>
      <c r="BI617">
        <v>0</v>
      </c>
      <c r="BJ617">
        <v>0</v>
      </c>
      <c r="BK617">
        <v>0</v>
      </c>
      <c r="BL617">
        <v>0</v>
      </c>
      <c r="BM617">
        <v>0</v>
      </c>
      <c r="BN617" t="s">
        <v>349</v>
      </c>
      <c r="BO617">
        <v>0</v>
      </c>
      <c r="BP617">
        <v>0</v>
      </c>
      <c r="BQ617">
        <v>0</v>
      </c>
      <c r="BR617">
        <v>0</v>
      </c>
      <c r="BS617">
        <v>0</v>
      </c>
      <c r="BT617" t="s">
        <v>349</v>
      </c>
      <c r="BU617">
        <v>0</v>
      </c>
      <c r="BV617">
        <v>0</v>
      </c>
      <c r="BW617">
        <v>0</v>
      </c>
      <c r="BX617">
        <v>0</v>
      </c>
      <c r="BY617">
        <v>0</v>
      </c>
      <c r="BZ617" t="s">
        <v>349</v>
      </c>
      <c r="CA617">
        <v>0</v>
      </c>
      <c r="CB617">
        <v>0</v>
      </c>
      <c r="CC617">
        <v>0</v>
      </c>
      <c r="CD617">
        <v>0</v>
      </c>
      <c r="CE617">
        <v>0</v>
      </c>
      <c r="CF617" t="s">
        <v>349</v>
      </c>
      <c r="CG617">
        <v>0</v>
      </c>
      <c r="CH617">
        <v>0</v>
      </c>
      <c r="CI617">
        <v>0</v>
      </c>
      <c r="CJ617" t="s">
        <v>349</v>
      </c>
      <c r="CK617">
        <v>0</v>
      </c>
      <c r="CL617" t="s">
        <v>349</v>
      </c>
      <c r="CM617">
        <v>0</v>
      </c>
      <c r="CN617" s="133">
        <v>0</v>
      </c>
      <c r="CO617" s="133" t="s">
        <v>349</v>
      </c>
      <c r="CP617" s="133">
        <v>0</v>
      </c>
      <c r="CQ617" s="133">
        <v>0</v>
      </c>
      <c r="CR617">
        <v>0</v>
      </c>
      <c r="CS617">
        <v>0</v>
      </c>
      <c r="CT617">
        <v>0</v>
      </c>
      <c r="CY617">
        <v>0</v>
      </c>
      <c r="DD617">
        <v>0</v>
      </c>
      <c r="DI617">
        <v>0</v>
      </c>
      <c r="DN617">
        <v>0</v>
      </c>
      <c r="DS617">
        <v>0</v>
      </c>
      <c r="DV617" t="s">
        <v>349</v>
      </c>
      <c r="DW617">
        <v>0</v>
      </c>
      <c r="DX617">
        <v>0</v>
      </c>
      <c r="DY617">
        <v>0</v>
      </c>
      <c r="EF617">
        <v>0</v>
      </c>
      <c r="EM617">
        <v>0</v>
      </c>
      <c r="ET617">
        <v>0</v>
      </c>
      <c r="FA617">
        <v>0</v>
      </c>
      <c r="FH617">
        <v>0</v>
      </c>
      <c r="FK617">
        <v>0</v>
      </c>
      <c r="FL617">
        <v>0</v>
      </c>
      <c r="FM617">
        <v>0</v>
      </c>
      <c r="FN617">
        <v>0</v>
      </c>
      <c r="FO617">
        <v>0</v>
      </c>
      <c r="FP617">
        <v>0</v>
      </c>
      <c r="FQ617">
        <v>0</v>
      </c>
      <c r="FR617">
        <v>0</v>
      </c>
      <c r="FS617" t="s">
        <v>349</v>
      </c>
      <c r="FT617">
        <v>0</v>
      </c>
      <c r="FU617">
        <v>0</v>
      </c>
      <c r="FX617" t="s">
        <v>349</v>
      </c>
      <c r="FZ617" t="s">
        <v>349</v>
      </c>
      <c r="GA617">
        <v>0</v>
      </c>
      <c r="GB617">
        <v>0</v>
      </c>
      <c r="GG617">
        <v>14</v>
      </c>
      <c r="GH617" t="s">
        <v>356</v>
      </c>
      <c r="GI617" t="s">
        <v>9241</v>
      </c>
    </row>
    <row r="618" spans="1:191" x14ac:dyDescent="0.35">
      <c r="A618" t="s">
        <v>55</v>
      </c>
      <c r="B618" t="s">
        <v>56</v>
      </c>
      <c r="C618" t="s">
        <v>1796</v>
      </c>
      <c r="D618" t="s">
        <v>1261</v>
      </c>
      <c r="E618" t="s">
        <v>1875</v>
      </c>
      <c r="F618" t="s">
        <v>1876</v>
      </c>
      <c r="G618" t="s">
        <v>1889</v>
      </c>
      <c r="H618" t="s">
        <v>1890</v>
      </c>
      <c r="I618">
        <v>14</v>
      </c>
      <c r="J618">
        <v>5</v>
      </c>
      <c r="K618" t="s">
        <v>345</v>
      </c>
      <c r="L618">
        <v>7.84905104</v>
      </c>
      <c r="M618">
        <v>32.96360774</v>
      </c>
      <c r="N618" t="s">
        <v>346</v>
      </c>
      <c r="O618" t="s">
        <v>347</v>
      </c>
      <c r="P618" s="133">
        <v>29</v>
      </c>
      <c r="Q618" s="133">
        <v>174</v>
      </c>
      <c r="R618" s="133">
        <v>25</v>
      </c>
      <c r="S618" s="133">
        <v>150</v>
      </c>
      <c r="T618" s="133">
        <v>45</v>
      </c>
      <c r="U618" t="s">
        <v>56</v>
      </c>
      <c r="V618" t="s">
        <v>1261</v>
      </c>
      <c r="W618">
        <v>16</v>
      </c>
      <c r="X618" t="s">
        <v>56</v>
      </c>
      <c r="Y618" t="s">
        <v>1261</v>
      </c>
      <c r="Z618">
        <v>12</v>
      </c>
      <c r="AA618" t="s">
        <v>56</v>
      </c>
      <c r="AB618" t="s">
        <v>1261</v>
      </c>
      <c r="AC618">
        <v>25</v>
      </c>
      <c r="AD618" t="s">
        <v>348</v>
      </c>
      <c r="AE618" t="s">
        <v>348</v>
      </c>
      <c r="AF618">
        <v>20</v>
      </c>
      <c r="AG618" t="s">
        <v>56</v>
      </c>
      <c r="AH618" t="s">
        <v>1261</v>
      </c>
      <c r="AI618">
        <v>32</v>
      </c>
      <c r="AJ618" t="s">
        <v>348</v>
      </c>
      <c r="AK618" t="s">
        <v>348</v>
      </c>
      <c r="AL618" t="s">
        <v>347</v>
      </c>
      <c r="AM618">
        <v>4</v>
      </c>
      <c r="AN618">
        <v>24</v>
      </c>
      <c r="AO618">
        <v>0</v>
      </c>
      <c r="AR618">
        <v>0</v>
      </c>
      <c r="AU618">
        <v>0</v>
      </c>
      <c r="AX618">
        <v>3</v>
      </c>
      <c r="AY618" t="s">
        <v>119</v>
      </c>
      <c r="AZ618" t="s">
        <v>373</v>
      </c>
      <c r="BA618">
        <v>4</v>
      </c>
      <c r="BB618" t="s">
        <v>119</v>
      </c>
      <c r="BC618" t="s">
        <v>373</v>
      </c>
      <c r="BD618">
        <v>17</v>
      </c>
      <c r="BE618">
        <v>45</v>
      </c>
      <c r="BF618">
        <v>0</v>
      </c>
      <c r="BG618">
        <v>0</v>
      </c>
      <c r="BH618" t="s">
        <v>349</v>
      </c>
      <c r="BI618">
        <v>0</v>
      </c>
      <c r="BJ618">
        <v>0</v>
      </c>
      <c r="BK618">
        <v>0</v>
      </c>
      <c r="BL618">
        <v>16</v>
      </c>
      <c r="BM618">
        <v>0</v>
      </c>
      <c r="BN618" t="s">
        <v>349</v>
      </c>
      <c r="BO618">
        <v>0</v>
      </c>
      <c r="BP618">
        <v>0</v>
      </c>
      <c r="BQ618">
        <v>0</v>
      </c>
      <c r="BR618">
        <v>0</v>
      </c>
      <c r="BS618">
        <v>12</v>
      </c>
      <c r="BT618" t="s">
        <v>349</v>
      </c>
      <c r="BU618">
        <v>0</v>
      </c>
      <c r="BV618">
        <v>0</v>
      </c>
      <c r="BW618">
        <v>0</v>
      </c>
      <c r="BX618">
        <v>28</v>
      </c>
      <c r="BY618">
        <v>0</v>
      </c>
      <c r="BZ618" t="s">
        <v>349</v>
      </c>
      <c r="CA618">
        <v>0</v>
      </c>
      <c r="CB618">
        <v>0</v>
      </c>
      <c r="CC618">
        <v>24</v>
      </c>
      <c r="CD618">
        <v>0</v>
      </c>
      <c r="CE618">
        <v>0</v>
      </c>
      <c r="CF618" t="s">
        <v>349</v>
      </c>
      <c r="CG618">
        <v>0</v>
      </c>
      <c r="CH618">
        <v>0</v>
      </c>
      <c r="CI618">
        <v>49</v>
      </c>
      <c r="CJ618" t="s">
        <v>349</v>
      </c>
      <c r="CK618">
        <v>0</v>
      </c>
      <c r="CL618" t="s">
        <v>349</v>
      </c>
      <c r="CM618">
        <v>0</v>
      </c>
      <c r="CN618" s="133">
        <v>0</v>
      </c>
      <c r="CO618" s="133" t="s">
        <v>347</v>
      </c>
      <c r="CP618" s="133">
        <v>21</v>
      </c>
      <c r="CQ618" s="133">
        <v>126</v>
      </c>
      <c r="CR618">
        <v>15</v>
      </c>
      <c r="CS618">
        <v>90</v>
      </c>
      <c r="CT618">
        <v>9</v>
      </c>
      <c r="CU618" t="s">
        <v>56</v>
      </c>
      <c r="CV618" t="s">
        <v>1801</v>
      </c>
      <c r="CW618" t="s">
        <v>405</v>
      </c>
      <c r="CY618">
        <v>12</v>
      </c>
      <c r="CZ618" t="s">
        <v>64</v>
      </c>
      <c r="DA618" t="s">
        <v>1852</v>
      </c>
      <c r="DB618" t="s">
        <v>405</v>
      </c>
      <c r="DD618">
        <v>13</v>
      </c>
      <c r="DE618" t="s">
        <v>56</v>
      </c>
      <c r="DF618" t="s">
        <v>1801</v>
      </c>
      <c r="DG618" t="s">
        <v>444</v>
      </c>
      <c r="DI618">
        <v>12</v>
      </c>
      <c r="DJ618" t="s">
        <v>56</v>
      </c>
      <c r="DK618" t="s">
        <v>1822</v>
      </c>
      <c r="DL618" t="s">
        <v>405</v>
      </c>
      <c r="DN618">
        <v>10</v>
      </c>
      <c r="DO618" t="s">
        <v>56</v>
      </c>
      <c r="DP618" t="s">
        <v>1261</v>
      </c>
      <c r="DQ618" t="s">
        <v>405</v>
      </c>
      <c r="DS618">
        <v>34</v>
      </c>
      <c r="DT618" t="s">
        <v>348</v>
      </c>
      <c r="DU618" t="s">
        <v>348</v>
      </c>
      <c r="DV618" t="s">
        <v>347</v>
      </c>
      <c r="DW618">
        <v>6</v>
      </c>
      <c r="DX618">
        <v>36</v>
      </c>
      <c r="DY618">
        <v>9</v>
      </c>
      <c r="DZ618" t="s">
        <v>119</v>
      </c>
      <c r="EB618" t="s">
        <v>373</v>
      </c>
      <c r="ED618" t="s">
        <v>350</v>
      </c>
      <c r="EF618">
        <v>8</v>
      </c>
      <c r="EG618" t="s">
        <v>123</v>
      </c>
      <c r="EI618" t="s">
        <v>352</v>
      </c>
      <c r="EK618" t="s">
        <v>350</v>
      </c>
      <c r="EM618">
        <v>7</v>
      </c>
      <c r="EN618" t="s">
        <v>116</v>
      </c>
      <c r="EP618" t="s">
        <v>1165</v>
      </c>
      <c r="ER618" t="s">
        <v>350</v>
      </c>
      <c r="ET618">
        <v>7</v>
      </c>
      <c r="EU618" t="s">
        <v>116</v>
      </c>
      <c r="EW618" t="s">
        <v>1165</v>
      </c>
      <c r="EY618" t="s">
        <v>350</v>
      </c>
      <c r="FA618">
        <v>5</v>
      </c>
      <c r="FB618" t="s">
        <v>116</v>
      </c>
      <c r="FD618" t="s">
        <v>1165</v>
      </c>
      <c r="FF618" t="s">
        <v>350</v>
      </c>
      <c r="FH618">
        <v>0</v>
      </c>
      <c r="FK618">
        <v>9</v>
      </c>
      <c r="FL618">
        <v>36</v>
      </c>
      <c r="FM618">
        <v>5</v>
      </c>
      <c r="FN618">
        <v>24</v>
      </c>
      <c r="FO618">
        <v>7</v>
      </c>
      <c r="FP618">
        <v>66</v>
      </c>
      <c r="FQ618">
        <v>0</v>
      </c>
      <c r="FR618">
        <v>0</v>
      </c>
      <c r="FS618" t="s">
        <v>347</v>
      </c>
      <c r="FT618">
        <v>8</v>
      </c>
      <c r="FU618">
        <v>48</v>
      </c>
      <c r="FV618" t="s">
        <v>56</v>
      </c>
      <c r="FW618" t="s">
        <v>1801</v>
      </c>
      <c r="FX618" t="s">
        <v>347</v>
      </c>
      <c r="FY618" t="s">
        <v>116</v>
      </c>
      <c r="FZ618" t="s">
        <v>347</v>
      </c>
      <c r="GA618">
        <v>16</v>
      </c>
      <c r="GB618">
        <v>84</v>
      </c>
      <c r="GC618" t="s">
        <v>365</v>
      </c>
      <c r="GD618" t="s">
        <v>361</v>
      </c>
      <c r="GE618" t="s">
        <v>354</v>
      </c>
      <c r="GF618" t="s">
        <v>361</v>
      </c>
      <c r="GG618">
        <v>14</v>
      </c>
      <c r="GH618" t="s">
        <v>356</v>
      </c>
    </row>
    <row r="619" spans="1:191" x14ac:dyDescent="0.35">
      <c r="A619" t="s">
        <v>55</v>
      </c>
      <c r="B619" t="s">
        <v>56</v>
      </c>
      <c r="C619" t="s">
        <v>1796</v>
      </c>
      <c r="D619" t="s">
        <v>1261</v>
      </c>
      <c r="E619" t="s">
        <v>1875</v>
      </c>
      <c r="F619" t="s">
        <v>1876</v>
      </c>
      <c r="G619" t="s">
        <v>1891</v>
      </c>
      <c r="H619" t="s">
        <v>1892</v>
      </c>
      <c r="I619">
        <v>14</v>
      </c>
      <c r="J619">
        <v>10</v>
      </c>
      <c r="K619" t="s">
        <v>345</v>
      </c>
      <c r="L619">
        <v>7.8673274199999996</v>
      </c>
      <c r="M619">
        <v>32.979678210000003</v>
      </c>
      <c r="N619" t="s">
        <v>346</v>
      </c>
      <c r="O619" t="s">
        <v>347</v>
      </c>
      <c r="P619" s="133">
        <v>27</v>
      </c>
      <c r="Q619" s="133">
        <v>162</v>
      </c>
      <c r="R619" s="133">
        <v>20</v>
      </c>
      <c r="S619" s="133">
        <v>120</v>
      </c>
      <c r="T619" s="133">
        <v>30</v>
      </c>
      <c r="U619" t="s">
        <v>56</v>
      </c>
      <c r="V619" t="s">
        <v>1261</v>
      </c>
      <c r="W619">
        <v>26</v>
      </c>
      <c r="X619" t="s">
        <v>56</v>
      </c>
      <c r="Y619" t="s">
        <v>1261</v>
      </c>
      <c r="Z619">
        <v>25</v>
      </c>
      <c r="AA619" t="s">
        <v>56</v>
      </c>
      <c r="AB619" t="s">
        <v>1261</v>
      </c>
      <c r="AC619">
        <v>20</v>
      </c>
      <c r="AD619" t="s">
        <v>348</v>
      </c>
      <c r="AE619" t="s">
        <v>348</v>
      </c>
      <c r="AF619">
        <v>19</v>
      </c>
      <c r="AG619" t="s">
        <v>56</v>
      </c>
      <c r="AH619" t="s">
        <v>1801</v>
      </c>
      <c r="AI619">
        <v>0</v>
      </c>
      <c r="AL619" t="s">
        <v>347</v>
      </c>
      <c r="AM619">
        <v>7</v>
      </c>
      <c r="AN619">
        <v>42</v>
      </c>
      <c r="AO619">
        <v>13</v>
      </c>
      <c r="AP619" t="s">
        <v>123</v>
      </c>
      <c r="AQ619" t="s">
        <v>352</v>
      </c>
      <c r="AR619">
        <v>9</v>
      </c>
      <c r="AS619" t="s">
        <v>123</v>
      </c>
      <c r="AT619" t="s">
        <v>360</v>
      </c>
      <c r="AU619">
        <v>8</v>
      </c>
      <c r="AV619" t="s">
        <v>116</v>
      </c>
      <c r="AW619" t="s">
        <v>1165</v>
      </c>
      <c r="AX619">
        <v>7</v>
      </c>
      <c r="AY619" t="s">
        <v>116</v>
      </c>
      <c r="AZ619" t="s">
        <v>1165</v>
      </c>
      <c r="BA619">
        <v>5</v>
      </c>
      <c r="BB619" t="s">
        <v>116</v>
      </c>
      <c r="BC619" t="s">
        <v>1165</v>
      </c>
      <c r="BD619">
        <v>0</v>
      </c>
      <c r="BE619">
        <v>43</v>
      </c>
      <c r="BF619">
        <v>0</v>
      </c>
      <c r="BG619">
        <v>0</v>
      </c>
      <c r="BH619" t="s">
        <v>349</v>
      </c>
      <c r="BI619">
        <v>0</v>
      </c>
      <c r="BJ619">
        <v>0</v>
      </c>
      <c r="BK619">
        <v>0</v>
      </c>
      <c r="BL619">
        <v>35</v>
      </c>
      <c r="BM619">
        <v>0</v>
      </c>
      <c r="BN619" t="s">
        <v>349</v>
      </c>
      <c r="BO619">
        <v>0</v>
      </c>
      <c r="BP619">
        <v>0</v>
      </c>
      <c r="BQ619">
        <v>0</v>
      </c>
      <c r="BR619">
        <v>0</v>
      </c>
      <c r="BS619">
        <v>0</v>
      </c>
      <c r="BT619" t="s">
        <v>347</v>
      </c>
      <c r="BU619">
        <v>0</v>
      </c>
      <c r="BV619">
        <v>33</v>
      </c>
      <c r="BW619">
        <v>0</v>
      </c>
      <c r="BX619">
        <v>0</v>
      </c>
      <c r="BY619">
        <v>27</v>
      </c>
      <c r="BZ619" t="s">
        <v>349</v>
      </c>
      <c r="CA619">
        <v>0</v>
      </c>
      <c r="CB619">
        <v>0</v>
      </c>
      <c r="CC619">
        <v>24</v>
      </c>
      <c r="CD619">
        <v>0</v>
      </c>
      <c r="CE619">
        <v>0</v>
      </c>
      <c r="CF619" t="s">
        <v>349</v>
      </c>
      <c r="CG619">
        <v>0</v>
      </c>
      <c r="CH619">
        <v>0</v>
      </c>
      <c r="CI619">
        <v>0</v>
      </c>
      <c r="CJ619" t="s">
        <v>347</v>
      </c>
      <c r="CK619">
        <v>2</v>
      </c>
      <c r="CL619" t="s">
        <v>349</v>
      </c>
      <c r="CM619">
        <v>0</v>
      </c>
      <c r="CN619" s="133">
        <v>0</v>
      </c>
      <c r="CO619" s="133" t="s">
        <v>347</v>
      </c>
      <c r="CP619" s="133">
        <v>29</v>
      </c>
      <c r="CQ619" s="133">
        <v>174</v>
      </c>
      <c r="CR619">
        <v>18</v>
      </c>
      <c r="CS619">
        <v>108</v>
      </c>
      <c r="CT619">
        <v>26</v>
      </c>
      <c r="CU619" t="s">
        <v>64</v>
      </c>
      <c r="CV619" t="s">
        <v>1824</v>
      </c>
      <c r="CW619" t="s">
        <v>444</v>
      </c>
      <c r="CY619">
        <v>23</v>
      </c>
      <c r="CZ619" t="s">
        <v>64</v>
      </c>
      <c r="DA619" t="s">
        <v>1824</v>
      </c>
      <c r="DB619" t="s">
        <v>444</v>
      </c>
      <c r="DD619">
        <v>19</v>
      </c>
      <c r="DE619" t="s">
        <v>56</v>
      </c>
      <c r="DF619" t="s">
        <v>1801</v>
      </c>
      <c r="DG619" t="s">
        <v>444</v>
      </c>
      <c r="DI619">
        <v>20</v>
      </c>
      <c r="DJ619" t="s">
        <v>56</v>
      </c>
      <c r="DK619" t="s">
        <v>1801</v>
      </c>
      <c r="DL619" t="s">
        <v>444</v>
      </c>
      <c r="DN619">
        <v>19</v>
      </c>
      <c r="DO619" t="s">
        <v>56</v>
      </c>
      <c r="DP619" t="s">
        <v>1801</v>
      </c>
      <c r="DQ619" t="s">
        <v>444</v>
      </c>
      <c r="DS619">
        <v>1</v>
      </c>
      <c r="DT619" t="s">
        <v>348</v>
      </c>
      <c r="DU619" t="s">
        <v>348</v>
      </c>
      <c r="DV619" t="s">
        <v>347</v>
      </c>
      <c r="DW619">
        <v>11</v>
      </c>
      <c r="DX619">
        <v>66</v>
      </c>
      <c r="DY619">
        <v>19</v>
      </c>
      <c r="DZ619" t="s">
        <v>119</v>
      </c>
      <c r="EB619" t="s">
        <v>373</v>
      </c>
      <c r="ED619" t="s">
        <v>350</v>
      </c>
      <c r="EF619">
        <v>17</v>
      </c>
      <c r="EG619" t="s">
        <v>119</v>
      </c>
      <c r="EI619" t="s">
        <v>373</v>
      </c>
      <c r="EK619" t="s">
        <v>350</v>
      </c>
      <c r="EM619">
        <v>11</v>
      </c>
      <c r="EN619" t="s">
        <v>116</v>
      </c>
      <c r="EP619" t="s">
        <v>1165</v>
      </c>
      <c r="ER619" t="s">
        <v>350</v>
      </c>
      <c r="ET619">
        <v>10</v>
      </c>
      <c r="EU619" t="s">
        <v>116</v>
      </c>
      <c r="EW619" t="s">
        <v>1165</v>
      </c>
      <c r="EY619" t="s">
        <v>350</v>
      </c>
      <c r="FA619">
        <v>9</v>
      </c>
      <c r="FB619" t="s">
        <v>116</v>
      </c>
      <c r="FD619" t="s">
        <v>1165</v>
      </c>
      <c r="FF619" t="s">
        <v>350</v>
      </c>
      <c r="FH619">
        <v>0</v>
      </c>
      <c r="FK619">
        <v>8</v>
      </c>
      <c r="FL619">
        <v>60</v>
      </c>
      <c r="FM619">
        <v>5</v>
      </c>
      <c r="FN619">
        <v>26</v>
      </c>
      <c r="FO619">
        <v>16</v>
      </c>
      <c r="FP619">
        <v>88</v>
      </c>
      <c r="FQ619">
        <v>0</v>
      </c>
      <c r="FR619">
        <v>0</v>
      </c>
      <c r="FS619" t="s">
        <v>347</v>
      </c>
      <c r="FT619">
        <v>12</v>
      </c>
      <c r="FU619">
        <v>72</v>
      </c>
      <c r="FV619" t="s">
        <v>56</v>
      </c>
      <c r="FW619" t="s">
        <v>1822</v>
      </c>
      <c r="FX619" t="s">
        <v>347</v>
      </c>
      <c r="FY619" t="s">
        <v>116</v>
      </c>
      <c r="FZ619" t="s">
        <v>347</v>
      </c>
      <c r="GA619">
        <v>7</v>
      </c>
      <c r="GB619">
        <v>42</v>
      </c>
      <c r="GC619" t="s">
        <v>353</v>
      </c>
      <c r="GD619" t="s">
        <v>361</v>
      </c>
      <c r="GE619" t="s">
        <v>361</v>
      </c>
      <c r="GF619" t="s">
        <v>354</v>
      </c>
      <c r="GG619">
        <v>14</v>
      </c>
      <c r="GH619" t="s">
        <v>356</v>
      </c>
    </row>
    <row r="620" spans="1:191" x14ac:dyDescent="0.35">
      <c r="A620" t="s">
        <v>55</v>
      </c>
      <c r="B620" t="s">
        <v>56</v>
      </c>
      <c r="C620" t="s">
        <v>1796</v>
      </c>
      <c r="D620" t="s">
        <v>1261</v>
      </c>
      <c r="E620" t="s">
        <v>1893</v>
      </c>
      <c r="F620" t="s">
        <v>1894</v>
      </c>
      <c r="G620" t="s">
        <v>1895</v>
      </c>
      <c r="H620" t="s">
        <v>1894</v>
      </c>
      <c r="I620">
        <v>14</v>
      </c>
      <c r="J620">
        <v>9</v>
      </c>
      <c r="K620" t="s">
        <v>345</v>
      </c>
      <c r="L620">
        <v>8.1163325900000007</v>
      </c>
      <c r="M620">
        <v>32.331710809999997</v>
      </c>
      <c r="N620" t="s">
        <v>346</v>
      </c>
      <c r="O620" t="s">
        <v>347</v>
      </c>
      <c r="P620" s="133">
        <v>55</v>
      </c>
      <c r="Q620" s="133">
        <v>346</v>
      </c>
      <c r="R620" s="133">
        <v>48</v>
      </c>
      <c r="S620" s="133">
        <v>306</v>
      </c>
      <c r="T620" s="133">
        <v>82</v>
      </c>
      <c r="U620" t="s">
        <v>56</v>
      </c>
      <c r="V620" t="s">
        <v>1261</v>
      </c>
      <c r="W620">
        <v>46</v>
      </c>
      <c r="X620" t="s">
        <v>56</v>
      </c>
      <c r="Y620" t="s">
        <v>1261</v>
      </c>
      <c r="Z620">
        <v>34</v>
      </c>
      <c r="AA620" t="s">
        <v>56</v>
      </c>
      <c r="AB620" t="s">
        <v>1261</v>
      </c>
      <c r="AC620">
        <v>55</v>
      </c>
      <c r="AD620" t="s">
        <v>56</v>
      </c>
      <c r="AE620" t="s">
        <v>1261</v>
      </c>
      <c r="AF620">
        <v>0</v>
      </c>
      <c r="AI620">
        <v>89</v>
      </c>
      <c r="AJ620" t="s">
        <v>348</v>
      </c>
      <c r="AK620" t="s">
        <v>348</v>
      </c>
      <c r="AL620" t="s">
        <v>347</v>
      </c>
      <c r="AM620">
        <v>7</v>
      </c>
      <c r="AN620">
        <v>40</v>
      </c>
      <c r="AO620">
        <v>0</v>
      </c>
      <c r="AR620">
        <v>9</v>
      </c>
      <c r="AS620" t="s">
        <v>116</v>
      </c>
      <c r="AT620" t="s">
        <v>1165</v>
      </c>
      <c r="AU620">
        <v>0</v>
      </c>
      <c r="AX620">
        <v>10</v>
      </c>
      <c r="AY620" t="s">
        <v>121</v>
      </c>
      <c r="AZ620" t="s">
        <v>395</v>
      </c>
      <c r="BA620">
        <v>12</v>
      </c>
      <c r="BB620" t="s">
        <v>119</v>
      </c>
      <c r="BC620" t="s">
        <v>1896</v>
      </c>
      <c r="BD620">
        <v>9</v>
      </c>
      <c r="BE620">
        <v>20</v>
      </c>
      <c r="BF620">
        <v>0</v>
      </c>
      <c r="BG620">
        <v>62</v>
      </c>
      <c r="BH620" t="s">
        <v>349</v>
      </c>
      <c r="BI620">
        <v>0</v>
      </c>
      <c r="BJ620">
        <v>0</v>
      </c>
      <c r="BK620">
        <v>11</v>
      </c>
      <c r="BL620">
        <v>0</v>
      </c>
      <c r="BM620">
        <v>44</v>
      </c>
      <c r="BN620" t="s">
        <v>349</v>
      </c>
      <c r="BO620">
        <v>0</v>
      </c>
      <c r="BP620">
        <v>0</v>
      </c>
      <c r="BQ620">
        <v>14</v>
      </c>
      <c r="BR620">
        <v>0</v>
      </c>
      <c r="BS620">
        <v>20</v>
      </c>
      <c r="BT620" t="s">
        <v>349</v>
      </c>
      <c r="BU620">
        <v>0</v>
      </c>
      <c r="BV620">
        <v>0</v>
      </c>
      <c r="BW620">
        <v>25</v>
      </c>
      <c r="BX620">
        <v>0</v>
      </c>
      <c r="BY620">
        <v>40</v>
      </c>
      <c r="BZ620" t="s">
        <v>349</v>
      </c>
      <c r="CA620">
        <v>0</v>
      </c>
      <c r="CB620">
        <v>0</v>
      </c>
      <c r="CC620">
        <v>0</v>
      </c>
      <c r="CD620">
        <v>0</v>
      </c>
      <c r="CE620">
        <v>12</v>
      </c>
      <c r="CF620" t="s">
        <v>349</v>
      </c>
      <c r="CG620">
        <v>0</v>
      </c>
      <c r="CH620">
        <v>0</v>
      </c>
      <c r="CI620">
        <v>98</v>
      </c>
      <c r="CJ620" t="s">
        <v>347</v>
      </c>
      <c r="CK620">
        <v>2</v>
      </c>
      <c r="CL620" t="s">
        <v>347</v>
      </c>
      <c r="CM620">
        <v>2</v>
      </c>
      <c r="CN620" s="133">
        <v>2</v>
      </c>
      <c r="CO620" s="133" t="s">
        <v>347</v>
      </c>
      <c r="CP620" s="133">
        <v>14</v>
      </c>
      <c r="CQ620" s="133">
        <v>70</v>
      </c>
      <c r="CR620">
        <v>14</v>
      </c>
      <c r="CS620">
        <v>70</v>
      </c>
      <c r="CT620">
        <v>15</v>
      </c>
      <c r="CU620" t="s">
        <v>64</v>
      </c>
      <c r="CV620" t="s">
        <v>1846</v>
      </c>
      <c r="CW620" t="s">
        <v>350</v>
      </c>
      <c r="CY620">
        <v>15</v>
      </c>
      <c r="CZ620" t="s">
        <v>62</v>
      </c>
      <c r="DA620" t="s">
        <v>1897</v>
      </c>
      <c r="DB620" t="s">
        <v>350</v>
      </c>
      <c r="DD620">
        <v>20</v>
      </c>
      <c r="DE620" t="s">
        <v>52</v>
      </c>
      <c r="DF620" t="s">
        <v>565</v>
      </c>
      <c r="DG620" t="s">
        <v>350</v>
      </c>
      <c r="DI620">
        <v>9</v>
      </c>
      <c r="DJ620" t="s">
        <v>56</v>
      </c>
      <c r="DK620" t="s">
        <v>1839</v>
      </c>
      <c r="DL620" t="s">
        <v>444</v>
      </c>
      <c r="DN620">
        <v>11</v>
      </c>
      <c r="DO620" t="s">
        <v>52</v>
      </c>
      <c r="DP620" t="s">
        <v>565</v>
      </c>
      <c r="DQ620" t="s">
        <v>350</v>
      </c>
      <c r="DS620">
        <v>0</v>
      </c>
      <c r="DV620" t="s">
        <v>349</v>
      </c>
      <c r="DW620">
        <v>0</v>
      </c>
      <c r="DX620">
        <v>0</v>
      </c>
      <c r="DY620">
        <v>0</v>
      </c>
      <c r="EF620">
        <v>0</v>
      </c>
      <c r="EM620">
        <v>0</v>
      </c>
      <c r="ET620">
        <v>0</v>
      </c>
      <c r="FA620">
        <v>0</v>
      </c>
      <c r="FH620">
        <v>0</v>
      </c>
      <c r="FK620">
        <v>5</v>
      </c>
      <c r="FL620">
        <v>26</v>
      </c>
      <c r="FM620">
        <v>4</v>
      </c>
      <c r="FN620">
        <v>20</v>
      </c>
      <c r="FO620">
        <v>5</v>
      </c>
      <c r="FP620">
        <v>24</v>
      </c>
      <c r="FQ620">
        <v>0</v>
      </c>
      <c r="FR620">
        <v>0</v>
      </c>
      <c r="FS620" t="s">
        <v>349</v>
      </c>
      <c r="FT620">
        <v>0</v>
      </c>
      <c r="FU620">
        <v>0</v>
      </c>
      <c r="FX620" t="s">
        <v>349</v>
      </c>
      <c r="FZ620" t="s">
        <v>347</v>
      </c>
      <c r="GA620">
        <v>8</v>
      </c>
      <c r="GB620">
        <v>30</v>
      </c>
      <c r="GC620" t="s">
        <v>353</v>
      </c>
      <c r="GD620" t="s">
        <v>354</v>
      </c>
      <c r="GE620" t="s">
        <v>361</v>
      </c>
      <c r="GF620" t="s">
        <v>361</v>
      </c>
      <c r="GG620">
        <v>14</v>
      </c>
      <c r="GH620" t="s">
        <v>356</v>
      </c>
    </row>
    <row r="621" spans="1:191" x14ac:dyDescent="0.35">
      <c r="A621" t="s">
        <v>55</v>
      </c>
      <c r="B621" t="s">
        <v>56</v>
      </c>
      <c r="C621" t="s">
        <v>1796</v>
      </c>
      <c r="D621" t="s">
        <v>1261</v>
      </c>
      <c r="E621" t="s">
        <v>1893</v>
      </c>
      <c r="F621" t="s">
        <v>1894</v>
      </c>
      <c r="G621" t="s">
        <v>1898</v>
      </c>
      <c r="H621" t="s">
        <v>1899</v>
      </c>
      <c r="I621">
        <v>14</v>
      </c>
      <c r="J621">
        <v>8</v>
      </c>
      <c r="K621" t="s">
        <v>345</v>
      </c>
      <c r="L621">
        <v>8.0947325800000005</v>
      </c>
      <c r="M621">
        <v>32.38924016</v>
      </c>
      <c r="N621" t="s">
        <v>346</v>
      </c>
      <c r="O621" t="s">
        <v>347</v>
      </c>
      <c r="P621" s="133">
        <v>59</v>
      </c>
      <c r="Q621" s="133">
        <v>360</v>
      </c>
      <c r="R621" s="133">
        <v>47</v>
      </c>
      <c r="S621" s="133">
        <v>306</v>
      </c>
      <c r="T621" s="133">
        <v>104</v>
      </c>
      <c r="U621" t="s">
        <v>56</v>
      </c>
      <c r="V621" t="s">
        <v>1261</v>
      </c>
      <c r="W621">
        <v>66</v>
      </c>
      <c r="X621" t="s">
        <v>56</v>
      </c>
      <c r="Y621" t="s">
        <v>1261</v>
      </c>
      <c r="Z621">
        <v>49</v>
      </c>
      <c r="AA621" t="s">
        <v>56</v>
      </c>
      <c r="AB621" t="s">
        <v>1261</v>
      </c>
      <c r="AC621">
        <v>38</v>
      </c>
      <c r="AD621" t="s">
        <v>56</v>
      </c>
      <c r="AE621" t="s">
        <v>1261</v>
      </c>
      <c r="AF621">
        <v>15</v>
      </c>
      <c r="AG621" t="s">
        <v>56</v>
      </c>
      <c r="AH621" t="s">
        <v>1261</v>
      </c>
      <c r="AI621">
        <v>34</v>
      </c>
      <c r="AJ621" t="s">
        <v>348</v>
      </c>
      <c r="AK621" t="s">
        <v>348</v>
      </c>
      <c r="AL621" t="s">
        <v>347</v>
      </c>
      <c r="AM621">
        <v>12</v>
      </c>
      <c r="AN621">
        <v>54</v>
      </c>
      <c r="AO621">
        <v>0</v>
      </c>
      <c r="AR621">
        <v>12</v>
      </c>
      <c r="AS621" t="s">
        <v>121</v>
      </c>
      <c r="AT621" t="s">
        <v>359</v>
      </c>
      <c r="AU621">
        <v>21</v>
      </c>
      <c r="AV621" t="s">
        <v>123</v>
      </c>
      <c r="AW621" t="s">
        <v>360</v>
      </c>
      <c r="AX621">
        <v>0</v>
      </c>
      <c r="BA621">
        <v>0</v>
      </c>
      <c r="BD621">
        <v>21</v>
      </c>
      <c r="BE621">
        <v>82</v>
      </c>
      <c r="BF621">
        <v>0</v>
      </c>
      <c r="BG621">
        <v>22</v>
      </c>
      <c r="BH621" t="s">
        <v>349</v>
      </c>
      <c r="BI621">
        <v>0</v>
      </c>
      <c r="BJ621">
        <v>0</v>
      </c>
      <c r="BK621">
        <v>56</v>
      </c>
      <c r="BL621">
        <v>0</v>
      </c>
      <c r="BM621">
        <v>22</v>
      </c>
      <c r="BN621" t="s">
        <v>349</v>
      </c>
      <c r="BO621">
        <v>0</v>
      </c>
      <c r="BP621">
        <v>0</v>
      </c>
      <c r="BQ621">
        <v>31</v>
      </c>
      <c r="BR621">
        <v>12</v>
      </c>
      <c r="BS621">
        <v>26</v>
      </c>
      <c r="BT621" t="s">
        <v>347</v>
      </c>
      <c r="BU621">
        <v>0</v>
      </c>
      <c r="BV621">
        <v>1</v>
      </c>
      <c r="BW621">
        <v>0</v>
      </c>
      <c r="BX621">
        <v>16</v>
      </c>
      <c r="BY621">
        <v>22</v>
      </c>
      <c r="BZ621" t="s">
        <v>349</v>
      </c>
      <c r="CA621">
        <v>0</v>
      </c>
      <c r="CB621">
        <v>0</v>
      </c>
      <c r="CC621">
        <v>0</v>
      </c>
      <c r="CD621">
        <v>0</v>
      </c>
      <c r="CE621">
        <v>0</v>
      </c>
      <c r="CF621" t="s">
        <v>347</v>
      </c>
      <c r="CG621">
        <v>0</v>
      </c>
      <c r="CH621">
        <v>15</v>
      </c>
      <c r="CI621">
        <v>55</v>
      </c>
      <c r="CJ621" t="s">
        <v>347</v>
      </c>
      <c r="CK621">
        <v>25</v>
      </c>
      <c r="CL621" t="s">
        <v>349</v>
      </c>
      <c r="CM621">
        <v>0</v>
      </c>
      <c r="CN621" s="133">
        <v>0</v>
      </c>
      <c r="CO621" s="133" t="s">
        <v>349</v>
      </c>
      <c r="CP621" s="133">
        <v>0</v>
      </c>
      <c r="CQ621" s="133">
        <v>0</v>
      </c>
      <c r="CR621">
        <v>0</v>
      </c>
      <c r="CS621">
        <v>0</v>
      </c>
      <c r="CT621">
        <v>0</v>
      </c>
      <c r="CY621">
        <v>0</v>
      </c>
      <c r="DD621">
        <v>0</v>
      </c>
      <c r="DI621">
        <v>0</v>
      </c>
      <c r="DN621">
        <v>0</v>
      </c>
      <c r="DS621">
        <v>0</v>
      </c>
      <c r="DV621" t="s">
        <v>349</v>
      </c>
      <c r="DW621">
        <v>0</v>
      </c>
      <c r="DX621">
        <v>0</v>
      </c>
      <c r="DY621">
        <v>0</v>
      </c>
      <c r="EF621">
        <v>0</v>
      </c>
      <c r="EM621">
        <v>0</v>
      </c>
      <c r="ET621">
        <v>0</v>
      </c>
      <c r="FA621">
        <v>0</v>
      </c>
      <c r="FH621">
        <v>0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 t="s">
        <v>347</v>
      </c>
      <c r="FT621">
        <v>12</v>
      </c>
      <c r="FU621">
        <v>60</v>
      </c>
      <c r="FV621" t="s">
        <v>56</v>
      </c>
      <c r="FW621" t="s">
        <v>1827</v>
      </c>
      <c r="FX621" t="s">
        <v>347</v>
      </c>
      <c r="FY621" t="s">
        <v>116</v>
      </c>
      <c r="FZ621" t="s">
        <v>347</v>
      </c>
      <c r="GA621">
        <v>6</v>
      </c>
      <c r="GB621">
        <v>36</v>
      </c>
      <c r="GC621" t="s">
        <v>353</v>
      </c>
      <c r="GD621" t="s">
        <v>361</v>
      </c>
      <c r="GE621" t="s">
        <v>355</v>
      </c>
      <c r="GF621" t="s">
        <v>355</v>
      </c>
      <c r="GG621">
        <v>14</v>
      </c>
      <c r="GH621" t="s">
        <v>356</v>
      </c>
    </row>
    <row r="622" spans="1:191" x14ac:dyDescent="0.35">
      <c r="A622" t="s">
        <v>55</v>
      </c>
      <c r="B622" t="s">
        <v>56</v>
      </c>
      <c r="C622" t="s">
        <v>1796</v>
      </c>
      <c r="D622" t="s">
        <v>1261</v>
      </c>
      <c r="E622" t="s">
        <v>1893</v>
      </c>
      <c r="F622" t="s">
        <v>1894</v>
      </c>
      <c r="G622" t="s">
        <v>1900</v>
      </c>
      <c r="H622" t="s">
        <v>1901</v>
      </c>
      <c r="I622">
        <v>14</v>
      </c>
      <c r="J622">
        <v>12</v>
      </c>
      <c r="K622" t="s">
        <v>345</v>
      </c>
      <c r="L622">
        <v>8.1343800000000002</v>
      </c>
      <c r="M622">
        <v>32.336889999999997</v>
      </c>
      <c r="N622" t="s">
        <v>346</v>
      </c>
      <c r="O622" t="s">
        <v>347</v>
      </c>
      <c r="P622" s="133">
        <v>50</v>
      </c>
      <c r="Q622" s="133">
        <v>333</v>
      </c>
      <c r="R622" s="133">
        <v>45</v>
      </c>
      <c r="S622" s="133">
        <v>295</v>
      </c>
      <c r="T622" s="133">
        <v>60</v>
      </c>
      <c r="U622" t="s">
        <v>56</v>
      </c>
      <c r="V622" t="s">
        <v>1261</v>
      </c>
      <c r="W622">
        <v>67</v>
      </c>
      <c r="X622" t="s">
        <v>56</v>
      </c>
      <c r="Y622" t="s">
        <v>1261</v>
      </c>
      <c r="Z622">
        <v>49</v>
      </c>
      <c r="AA622" t="s">
        <v>56</v>
      </c>
      <c r="AB622" t="s">
        <v>1261</v>
      </c>
      <c r="AC622">
        <v>51</v>
      </c>
      <c r="AD622" t="s">
        <v>56</v>
      </c>
      <c r="AE622" t="s">
        <v>1261</v>
      </c>
      <c r="AF622">
        <v>19</v>
      </c>
      <c r="AG622" t="s">
        <v>56</v>
      </c>
      <c r="AH622" t="s">
        <v>496</v>
      </c>
      <c r="AI622">
        <v>49</v>
      </c>
      <c r="AJ622" t="s">
        <v>348</v>
      </c>
      <c r="AK622" t="s">
        <v>348</v>
      </c>
      <c r="AL622" t="s">
        <v>347</v>
      </c>
      <c r="AM622">
        <v>5</v>
      </c>
      <c r="AN622">
        <v>38</v>
      </c>
      <c r="AO622">
        <v>0</v>
      </c>
      <c r="AR622">
        <v>17</v>
      </c>
      <c r="AS622" t="s">
        <v>119</v>
      </c>
      <c r="AT622" t="s">
        <v>1902</v>
      </c>
      <c r="AU622">
        <v>0</v>
      </c>
      <c r="AX622">
        <v>8</v>
      </c>
      <c r="AY622" t="s">
        <v>116</v>
      </c>
      <c r="AZ622" t="s">
        <v>1165</v>
      </c>
      <c r="BA622">
        <v>0</v>
      </c>
      <c r="BD622">
        <v>13</v>
      </c>
      <c r="BE622">
        <v>60</v>
      </c>
      <c r="BF622">
        <v>0</v>
      </c>
      <c r="BG622">
        <v>0</v>
      </c>
      <c r="BH622" t="s">
        <v>349</v>
      </c>
      <c r="BI622">
        <v>0</v>
      </c>
      <c r="BJ622">
        <v>0</v>
      </c>
      <c r="BK622">
        <v>72</v>
      </c>
      <c r="BL622">
        <v>0</v>
      </c>
      <c r="BM622">
        <v>12</v>
      </c>
      <c r="BN622" t="s">
        <v>349</v>
      </c>
      <c r="BO622">
        <v>0</v>
      </c>
      <c r="BP622">
        <v>0</v>
      </c>
      <c r="BQ622">
        <v>37</v>
      </c>
      <c r="BR622">
        <v>0</v>
      </c>
      <c r="BS622">
        <v>12</v>
      </c>
      <c r="BT622" t="s">
        <v>349</v>
      </c>
      <c r="BU622">
        <v>0</v>
      </c>
      <c r="BV622">
        <v>0</v>
      </c>
      <c r="BW622">
        <v>0</v>
      </c>
      <c r="BX622">
        <v>0</v>
      </c>
      <c r="BY622">
        <v>59</v>
      </c>
      <c r="BZ622" t="s">
        <v>349</v>
      </c>
      <c r="CA622">
        <v>0</v>
      </c>
      <c r="CB622">
        <v>0</v>
      </c>
      <c r="CC622">
        <v>0</v>
      </c>
      <c r="CD622">
        <v>0</v>
      </c>
      <c r="CE622">
        <v>0</v>
      </c>
      <c r="CF622" t="s">
        <v>347</v>
      </c>
      <c r="CG622">
        <v>0</v>
      </c>
      <c r="CH622">
        <v>19</v>
      </c>
      <c r="CI622">
        <v>62</v>
      </c>
      <c r="CJ622" t="s">
        <v>347</v>
      </c>
      <c r="CK622">
        <v>2</v>
      </c>
      <c r="CL622" t="s">
        <v>347</v>
      </c>
      <c r="CM622">
        <v>7</v>
      </c>
      <c r="CN622" s="133">
        <v>25</v>
      </c>
      <c r="CO622" s="133" t="s">
        <v>347</v>
      </c>
      <c r="CP622" s="133">
        <v>25</v>
      </c>
      <c r="CQ622" s="133">
        <v>160</v>
      </c>
      <c r="CR622">
        <v>25</v>
      </c>
      <c r="CS622">
        <v>160</v>
      </c>
      <c r="CT622">
        <v>22</v>
      </c>
      <c r="CU622" t="s">
        <v>52</v>
      </c>
      <c r="CV622" t="s">
        <v>340</v>
      </c>
      <c r="CW622" t="s">
        <v>350</v>
      </c>
      <c r="CY622">
        <v>36</v>
      </c>
      <c r="CZ622" t="s">
        <v>64</v>
      </c>
      <c r="DA622" t="s">
        <v>1830</v>
      </c>
      <c r="DB622" t="s">
        <v>350</v>
      </c>
      <c r="DD622">
        <v>25</v>
      </c>
      <c r="DE622" t="s">
        <v>62</v>
      </c>
      <c r="DF622" t="s">
        <v>1757</v>
      </c>
      <c r="DG622" t="s">
        <v>405</v>
      </c>
      <c r="DI622">
        <v>37</v>
      </c>
      <c r="DJ622" t="s">
        <v>56</v>
      </c>
      <c r="DK622" t="s">
        <v>496</v>
      </c>
      <c r="DL622" t="s">
        <v>350</v>
      </c>
      <c r="DN622">
        <v>0</v>
      </c>
      <c r="DS622">
        <v>40</v>
      </c>
      <c r="DT622" t="s">
        <v>348</v>
      </c>
      <c r="DU622" t="s">
        <v>348</v>
      </c>
      <c r="DV622" t="s">
        <v>349</v>
      </c>
      <c r="DW622">
        <v>0</v>
      </c>
      <c r="DX622">
        <v>0</v>
      </c>
      <c r="DY622">
        <v>0</v>
      </c>
      <c r="EF622">
        <v>0</v>
      </c>
      <c r="EM622">
        <v>0</v>
      </c>
      <c r="ET622">
        <v>0</v>
      </c>
      <c r="FA622">
        <v>0</v>
      </c>
      <c r="FH622">
        <v>0</v>
      </c>
      <c r="FK622">
        <v>8</v>
      </c>
      <c r="FL622">
        <v>51</v>
      </c>
      <c r="FM622">
        <v>11</v>
      </c>
      <c r="FN622">
        <v>71</v>
      </c>
      <c r="FO622">
        <v>6</v>
      </c>
      <c r="FP622">
        <v>38</v>
      </c>
      <c r="FQ622">
        <v>0</v>
      </c>
      <c r="FR622">
        <v>0</v>
      </c>
      <c r="FS622" t="s">
        <v>347</v>
      </c>
      <c r="FT622">
        <v>8</v>
      </c>
      <c r="FU622">
        <v>36</v>
      </c>
      <c r="FV622" t="s">
        <v>56</v>
      </c>
      <c r="FW622" t="s">
        <v>496</v>
      </c>
      <c r="FX622" t="s">
        <v>347</v>
      </c>
      <c r="FY622" t="s">
        <v>121</v>
      </c>
      <c r="FZ622" t="s">
        <v>347</v>
      </c>
      <c r="GA622">
        <v>5</v>
      </c>
      <c r="GB622">
        <v>30</v>
      </c>
      <c r="GC622" t="s">
        <v>353</v>
      </c>
      <c r="GD622" t="s">
        <v>354</v>
      </c>
      <c r="GE622" t="s">
        <v>355</v>
      </c>
      <c r="GF622" t="s">
        <v>354</v>
      </c>
      <c r="GG622">
        <v>14</v>
      </c>
      <c r="GH622" t="s">
        <v>356</v>
      </c>
    </row>
    <row r="623" spans="1:191" x14ac:dyDescent="0.35">
      <c r="A623" t="s">
        <v>55</v>
      </c>
      <c r="B623" t="s">
        <v>56</v>
      </c>
      <c r="C623" t="s">
        <v>1796</v>
      </c>
      <c r="D623" t="s">
        <v>1261</v>
      </c>
      <c r="E623" t="s">
        <v>1893</v>
      </c>
      <c r="F623" t="s">
        <v>1894</v>
      </c>
      <c r="G623" t="s">
        <v>1903</v>
      </c>
      <c r="H623" t="s">
        <v>1904</v>
      </c>
      <c r="I623">
        <v>14</v>
      </c>
      <c r="J623">
        <v>8</v>
      </c>
      <c r="K623" t="s">
        <v>345</v>
      </c>
      <c r="L623">
        <v>8.1163969999999992</v>
      </c>
      <c r="M623">
        <v>32.368635519999998</v>
      </c>
      <c r="N623" t="s">
        <v>346</v>
      </c>
      <c r="O623" t="s">
        <v>347</v>
      </c>
      <c r="P623" s="133">
        <v>41</v>
      </c>
      <c r="Q623" s="133">
        <v>249</v>
      </c>
      <c r="R623" s="133">
        <v>37</v>
      </c>
      <c r="S623" s="133">
        <v>219</v>
      </c>
      <c r="T623" s="133">
        <v>76</v>
      </c>
      <c r="U623" t="s">
        <v>56</v>
      </c>
      <c r="V623" t="s">
        <v>1261</v>
      </c>
      <c r="W623">
        <v>52</v>
      </c>
      <c r="X623" t="s">
        <v>56</v>
      </c>
      <c r="Y623" t="s">
        <v>1261</v>
      </c>
      <c r="Z623">
        <v>35</v>
      </c>
      <c r="AA623" t="s">
        <v>56</v>
      </c>
      <c r="AB623" t="s">
        <v>1261</v>
      </c>
      <c r="AC623">
        <v>25</v>
      </c>
      <c r="AD623" t="s">
        <v>56</v>
      </c>
      <c r="AE623" t="s">
        <v>1261</v>
      </c>
      <c r="AF623">
        <v>9</v>
      </c>
      <c r="AG623" t="s">
        <v>56</v>
      </c>
      <c r="AH623" t="s">
        <v>1801</v>
      </c>
      <c r="AI623">
        <v>22</v>
      </c>
      <c r="AJ623" t="s">
        <v>348</v>
      </c>
      <c r="AK623" t="s">
        <v>348</v>
      </c>
      <c r="AL623" t="s">
        <v>347</v>
      </c>
      <c r="AM623">
        <v>4</v>
      </c>
      <c r="AN623">
        <v>30</v>
      </c>
      <c r="AO623">
        <v>0</v>
      </c>
      <c r="AR623">
        <v>14</v>
      </c>
      <c r="AS623" t="s">
        <v>123</v>
      </c>
      <c r="AT623" t="s">
        <v>1905</v>
      </c>
      <c r="AU623">
        <v>0</v>
      </c>
      <c r="AX623">
        <v>0</v>
      </c>
      <c r="BA623">
        <v>0</v>
      </c>
      <c r="BD623">
        <v>16</v>
      </c>
      <c r="BE623">
        <v>76</v>
      </c>
      <c r="BF623">
        <v>0</v>
      </c>
      <c r="BG623">
        <v>0</v>
      </c>
      <c r="BH623" t="s">
        <v>349</v>
      </c>
      <c r="BI623">
        <v>0</v>
      </c>
      <c r="BJ623">
        <v>0</v>
      </c>
      <c r="BK623">
        <v>38</v>
      </c>
      <c r="BL623">
        <v>0</v>
      </c>
      <c r="BM623">
        <v>27</v>
      </c>
      <c r="BN623" t="s">
        <v>347</v>
      </c>
      <c r="BO623">
        <v>0</v>
      </c>
      <c r="BP623">
        <v>1</v>
      </c>
      <c r="BQ623">
        <v>0</v>
      </c>
      <c r="BR623">
        <v>0</v>
      </c>
      <c r="BS623">
        <v>35</v>
      </c>
      <c r="BT623" t="s">
        <v>349</v>
      </c>
      <c r="BU623">
        <v>0</v>
      </c>
      <c r="BV623">
        <v>0</v>
      </c>
      <c r="BW623">
        <v>0</v>
      </c>
      <c r="BX623">
        <v>0</v>
      </c>
      <c r="BY623">
        <v>25</v>
      </c>
      <c r="BZ623" t="s">
        <v>349</v>
      </c>
      <c r="CA623">
        <v>0</v>
      </c>
      <c r="CB623">
        <v>0</v>
      </c>
      <c r="CC623">
        <v>0</v>
      </c>
      <c r="CD623">
        <v>0</v>
      </c>
      <c r="CE623">
        <v>0</v>
      </c>
      <c r="CF623" t="s">
        <v>347</v>
      </c>
      <c r="CG623">
        <v>0</v>
      </c>
      <c r="CH623">
        <v>9</v>
      </c>
      <c r="CI623">
        <v>38</v>
      </c>
      <c r="CJ623" t="s">
        <v>349</v>
      </c>
      <c r="CK623">
        <v>0</v>
      </c>
      <c r="CL623" t="s">
        <v>349</v>
      </c>
      <c r="CM623">
        <v>0</v>
      </c>
      <c r="CN623" s="133">
        <v>0</v>
      </c>
      <c r="CO623" s="133" t="s">
        <v>349</v>
      </c>
      <c r="CP623" s="133">
        <v>0</v>
      </c>
      <c r="CQ623" s="133">
        <v>0</v>
      </c>
      <c r="CR623">
        <v>0</v>
      </c>
      <c r="CS623">
        <v>0</v>
      </c>
      <c r="CT623">
        <v>0</v>
      </c>
      <c r="CY623">
        <v>0</v>
      </c>
      <c r="DD623">
        <v>0</v>
      </c>
      <c r="DI623">
        <v>0</v>
      </c>
      <c r="DN623">
        <v>0</v>
      </c>
      <c r="DS623">
        <v>0</v>
      </c>
      <c r="DV623" t="s">
        <v>349</v>
      </c>
      <c r="DW623">
        <v>0</v>
      </c>
      <c r="DX623">
        <v>0</v>
      </c>
      <c r="DY623">
        <v>0</v>
      </c>
      <c r="EF623">
        <v>0</v>
      </c>
      <c r="EM623">
        <v>0</v>
      </c>
      <c r="ET623">
        <v>0</v>
      </c>
      <c r="FA623">
        <v>0</v>
      </c>
      <c r="FH623">
        <v>0</v>
      </c>
      <c r="FK623">
        <v>0</v>
      </c>
      <c r="FL623">
        <v>0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 t="s">
        <v>347</v>
      </c>
      <c r="FT623">
        <v>13</v>
      </c>
      <c r="FU623">
        <v>72</v>
      </c>
      <c r="FV623" t="s">
        <v>348</v>
      </c>
      <c r="FW623" t="s">
        <v>348</v>
      </c>
      <c r="FX623" t="s">
        <v>347</v>
      </c>
      <c r="FY623" t="s">
        <v>116</v>
      </c>
      <c r="FZ623" t="s">
        <v>347</v>
      </c>
      <c r="GA623">
        <v>12</v>
      </c>
      <c r="GB623">
        <v>72</v>
      </c>
      <c r="GC623" t="s">
        <v>353</v>
      </c>
      <c r="GD623" t="s">
        <v>361</v>
      </c>
      <c r="GE623" t="s">
        <v>354</v>
      </c>
      <c r="GF623" t="s">
        <v>361</v>
      </c>
      <c r="GG623">
        <v>14</v>
      </c>
      <c r="GH623" t="s">
        <v>356</v>
      </c>
    </row>
    <row r="624" spans="1:191" x14ac:dyDescent="0.35">
      <c r="A624" t="s">
        <v>55</v>
      </c>
      <c r="B624" t="s">
        <v>56</v>
      </c>
      <c r="C624" t="s">
        <v>1796</v>
      </c>
      <c r="D624" t="s">
        <v>1261</v>
      </c>
      <c r="E624" t="s">
        <v>1893</v>
      </c>
      <c r="F624" t="s">
        <v>1894</v>
      </c>
      <c r="G624" t="s">
        <v>1906</v>
      </c>
      <c r="H624" t="s">
        <v>1907</v>
      </c>
      <c r="I624">
        <v>14</v>
      </c>
      <c r="J624">
        <v>12</v>
      </c>
      <c r="K624" t="s">
        <v>345</v>
      </c>
      <c r="L624">
        <v>8.1390999999999991</v>
      </c>
      <c r="M624">
        <v>32.288600000000002</v>
      </c>
      <c r="N624" t="s">
        <v>346</v>
      </c>
      <c r="O624" t="s">
        <v>347</v>
      </c>
      <c r="P624" s="133">
        <v>29</v>
      </c>
      <c r="Q624" s="133">
        <v>185</v>
      </c>
      <c r="R624" s="133">
        <v>29</v>
      </c>
      <c r="S624" s="133">
        <v>185</v>
      </c>
      <c r="T624" s="133">
        <v>33</v>
      </c>
      <c r="U624" t="s">
        <v>56</v>
      </c>
      <c r="V624" t="s">
        <v>1261</v>
      </c>
      <c r="W624">
        <v>36</v>
      </c>
      <c r="X624" t="s">
        <v>56</v>
      </c>
      <c r="Y624" t="s">
        <v>1261</v>
      </c>
      <c r="Z624">
        <v>22</v>
      </c>
      <c r="AA624" t="s">
        <v>56</v>
      </c>
      <c r="AB624" t="s">
        <v>1261</v>
      </c>
      <c r="AC624">
        <v>32</v>
      </c>
      <c r="AD624" t="s">
        <v>56</v>
      </c>
      <c r="AE624" t="s">
        <v>1261</v>
      </c>
      <c r="AF624">
        <v>0</v>
      </c>
      <c r="AI624">
        <v>62</v>
      </c>
      <c r="AJ624" t="s">
        <v>348</v>
      </c>
      <c r="AK624" t="s">
        <v>348</v>
      </c>
      <c r="AL624" t="s">
        <v>349</v>
      </c>
      <c r="AM624">
        <v>0</v>
      </c>
      <c r="AN624">
        <v>0</v>
      </c>
      <c r="AO624">
        <v>0</v>
      </c>
      <c r="AR624">
        <v>0</v>
      </c>
      <c r="AU624">
        <v>0</v>
      </c>
      <c r="AX624">
        <v>0</v>
      </c>
      <c r="BA624">
        <v>0</v>
      </c>
      <c r="BD624">
        <v>0</v>
      </c>
      <c r="BE624">
        <v>33</v>
      </c>
      <c r="BF624">
        <v>0</v>
      </c>
      <c r="BG624">
        <v>0</v>
      </c>
      <c r="BH624" t="s">
        <v>349</v>
      </c>
      <c r="BI624">
        <v>0</v>
      </c>
      <c r="BJ624">
        <v>0</v>
      </c>
      <c r="BK624">
        <v>36</v>
      </c>
      <c r="BL624">
        <v>0</v>
      </c>
      <c r="BM624">
        <v>0</v>
      </c>
      <c r="BN624" t="s">
        <v>349</v>
      </c>
      <c r="BO624">
        <v>0</v>
      </c>
      <c r="BP624">
        <v>0</v>
      </c>
      <c r="BQ624">
        <v>5</v>
      </c>
      <c r="BR624">
        <v>5</v>
      </c>
      <c r="BS624">
        <v>12</v>
      </c>
      <c r="BT624" t="s">
        <v>349</v>
      </c>
      <c r="BU624">
        <v>0</v>
      </c>
      <c r="BV624">
        <v>0</v>
      </c>
      <c r="BW624">
        <v>8</v>
      </c>
      <c r="BX624">
        <v>16</v>
      </c>
      <c r="BY624">
        <v>8</v>
      </c>
      <c r="BZ624" t="s">
        <v>349</v>
      </c>
      <c r="CA624">
        <v>0</v>
      </c>
      <c r="CB624">
        <v>0</v>
      </c>
      <c r="CC624">
        <v>0</v>
      </c>
      <c r="CD624">
        <v>0</v>
      </c>
      <c r="CE624">
        <v>0</v>
      </c>
      <c r="CF624" t="s">
        <v>349</v>
      </c>
      <c r="CG624">
        <v>0</v>
      </c>
      <c r="CH624">
        <v>0</v>
      </c>
      <c r="CI624">
        <v>62</v>
      </c>
      <c r="CJ624" t="s">
        <v>347</v>
      </c>
      <c r="CK624">
        <v>25</v>
      </c>
      <c r="CL624" t="s">
        <v>349</v>
      </c>
      <c r="CM624">
        <v>0</v>
      </c>
      <c r="CN624" s="133">
        <v>0</v>
      </c>
      <c r="CO624" s="133" t="s">
        <v>349</v>
      </c>
      <c r="CP624" s="133">
        <v>0</v>
      </c>
      <c r="CQ624" s="133">
        <v>0</v>
      </c>
      <c r="CR624">
        <v>0</v>
      </c>
      <c r="CS624">
        <v>0</v>
      </c>
      <c r="CT624">
        <v>0</v>
      </c>
      <c r="CY624">
        <v>0</v>
      </c>
      <c r="DD624">
        <v>0</v>
      </c>
      <c r="DI624">
        <v>0</v>
      </c>
      <c r="DN624">
        <v>0</v>
      </c>
      <c r="DS624">
        <v>0</v>
      </c>
      <c r="DV624" t="s">
        <v>349</v>
      </c>
      <c r="DW624">
        <v>0</v>
      </c>
      <c r="DX624">
        <v>0</v>
      </c>
      <c r="DY624">
        <v>0</v>
      </c>
      <c r="EF624">
        <v>0</v>
      </c>
      <c r="EM624">
        <v>0</v>
      </c>
      <c r="ET624">
        <v>0</v>
      </c>
      <c r="FA624">
        <v>0</v>
      </c>
      <c r="FH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 t="s">
        <v>347</v>
      </c>
      <c r="FT624">
        <v>35</v>
      </c>
      <c r="FU624">
        <v>105</v>
      </c>
      <c r="FV624" t="s">
        <v>348</v>
      </c>
      <c r="FW624" t="s">
        <v>348</v>
      </c>
      <c r="FX624" t="s">
        <v>347</v>
      </c>
      <c r="FY624" t="s">
        <v>116</v>
      </c>
      <c r="FZ624" t="s">
        <v>349</v>
      </c>
      <c r="GA624">
        <v>0</v>
      </c>
      <c r="GB624">
        <v>0</v>
      </c>
      <c r="GC624" t="s">
        <v>365</v>
      </c>
      <c r="GD624" t="s">
        <v>355</v>
      </c>
      <c r="GE624" t="s">
        <v>361</v>
      </c>
      <c r="GF624" t="s">
        <v>361</v>
      </c>
      <c r="GG624">
        <v>14</v>
      </c>
      <c r="GH624" t="s">
        <v>356</v>
      </c>
    </row>
    <row r="625" spans="1:191" x14ac:dyDescent="0.35">
      <c r="A625" t="s">
        <v>55</v>
      </c>
      <c r="B625" t="s">
        <v>56</v>
      </c>
      <c r="C625" t="s">
        <v>1796</v>
      </c>
      <c r="D625" t="s">
        <v>1261</v>
      </c>
      <c r="E625" t="s">
        <v>1893</v>
      </c>
      <c r="F625" t="s">
        <v>1894</v>
      </c>
      <c r="G625" t="s">
        <v>1908</v>
      </c>
      <c r="H625" t="s">
        <v>1909</v>
      </c>
      <c r="I625">
        <v>14</v>
      </c>
      <c r="J625">
        <v>8</v>
      </c>
      <c r="K625" t="s">
        <v>345</v>
      </c>
      <c r="L625">
        <v>8.1105903099999992</v>
      </c>
      <c r="M625">
        <v>32.345816900000003</v>
      </c>
      <c r="N625" t="s">
        <v>346</v>
      </c>
      <c r="O625" t="s">
        <v>347</v>
      </c>
      <c r="P625" s="133">
        <v>47</v>
      </c>
      <c r="Q625" s="133">
        <v>307</v>
      </c>
      <c r="R625" s="133">
        <v>41</v>
      </c>
      <c r="S625" s="133">
        <v>272</v>
      </c>
      <c r="T625" s="133">
        <v>61</v>
      </c>
      <c r="U625" t="s">
        <v>56</v>
      </c>
      <c r="V625" t="s">
        <v>1261</v>
      </c>
      <c r="W625">
        <v>55</v>
      </c>
      <c r="X625" t="s">
        <v>56</v>
      </c>
      <c r="Y625" t="s">
        <v>1261</v>
      </c>
      <c r="Z625">
        <v>27</v>
      </c>
      <c r="AA625" t="s">
        <v>56</v>
      </c>
      <c r="AB625" t="s">
        <v>1261</v>
      </c>
      <c r="AC625">
        <v>80</v>
      </c>
      <c r="AD625" t="s">
        <v>56</v>
      </c>
      <c r="AE625" t="s">
        <v>1261</v>
      </c>
      <c r="AF625">
        <v>12</v>
      </c>
      <c r="AG625" t="s">
        <v>56</v>
      </c>
      <c r="AH625" t="s">
        <v>1261</v>
      </c>
      <c r="AI625">
        <v>37</v>
      </c>
      <c r="AJ625" t="s">
        <v>348</v>
      </c>
      <c r="AK625" t="s">
        <v>348</v>
      </c>
      <c r="AL625" t="s">
        <v>347</v>
      </c>
      <c r="AM625">
        <v>6</v>
      </c>
      <c r="AN625">
        <v>35</v>
      </c>
      <c r="AO625">
        <v>0</v>
      </c>
      <c r="AR625">
        <v>16</v>
      </c>
      <c r="AS625" t="s">
        <v>119</v>
      </c>
      <c r="AT625" t="s">
        <v>540</v>
      </c>
      <c r="AU625">
        <v>0</v>
      </c>
      <c r="AX625">
        <v>0</v>
      </c>
      <c r="BA625">
        <v>0</v>
      </c>
      <c r="BD625">
        <v>19</v>
      </c>
      <c r="BE625">
        <v>43</v>
      </c>
      <c r="BF625">
        <v>11</v>
      </c>
      <c r="BG625">
        <v>0</v>
      </c>
      <c r="BH625" t="s">
        <v>347</v>
      </c>
      <c r="BI625">
        <v>0</v>
      </c>
      <c r="BJ625">
        <v>7</v>
      </c>
      <c r="BK625">
        <v>21</v>
      </c>
      <c r="BL625">
        <v>19</v>
      </c>
      <c r="BM625">
        <v>31</v>
      </c>
      <c r="BN625" t="s">
        <v>349</v>
      </c>
      <c r="BO625">
        <v>0</v>
      </c>
      <c r="BP625">
        <v>0</v>
      </c>
      <c r="BQ625">
        <v>14</v>
      </c>
      <c r="BR625">
        <v>3</v>
      </c>
      <c r="BS625">
        <v>10</v>
      </c>
      <c r="BT625" t="s">
        <v>349</v>
      </c>
      <c r="BU625">
        <v>0</v>
      </c>
      <c r="BV625">
        <v>0</v>
      </c>
      <c r="BW625">
        <v>60</v>
      </c>
      <c r="BX625">
        <v>0</v>
      </c>
      <c r="BY625">
        <v>20</v>
      </c>
      <c r="BZ625" t="s">
        <v>349</v>
      </c>
      <c r="CA625">
        <v>0</v>
      </c>
      <c r="CB625">
        <v>0</v>
      </c>
      <c r="CC625">
        <v>0</v>
      </c>
      <c r="CD625">
        <v>12</v>
      </c>
      <c r="CE625">
        <v>0</v>
      </c>
      <c r="CF625" t="s">
        <v>349</v>
      </c>
      <c r="CG625">
        <v>0</v>
      </c>
      <c r="CH625">
        <v>0</v>
      </c>
      <c r="CI625">
        <v>56</v>
      </c>
      <c r="CJ625" t="s">
        <v>347</v>
      </c>
      <c r="CK625">
        <v>12</v>
      </c>
      <c r="CL625" t="s">
        <v>347</v>
      </c>
      <c r="CM625">
        <v>6</v>
      </c>
      <c r="CN625" s="133">
        <v>23</v>
      </c>
      <c r="CO625" s="133" t="s">
        <v>347</v>
      </c>
      <c r="CP625" s="133">
        <v>27</v>
      </c>
      <c r="CQ625" s="133">
        <v>148</v>
      </c>
      <c r="CR625">
        <v>27</v>
      </c>
      <c r="CS625">
        <v>148</v>
      </c>
      <c r="CT625">
        <v>28</v>
      </c>
      <c r="CU625" t="s">
        <v>52</v>
      </c>
      <c r="CV625" t="s">
        <v>418</v>
      </c>
      <c r="CW625" t="s">
        <v>350</v>
      </c>
      <c r="CY625">
        <v>33</v>
      </c>
      <c r="CZ625" t="s">
        <v>52</v>
      </c>
      <c r="DA625" t="s">
        <v>340</v>
      </c>
      <c r="DB625" t="s">
        <v>350</v>
      </c>
      <c r="DD625">
        <v>31</v>
      </c>
      <c r="DE625" t="s">
        <v>68</v>
      </c>
      <c r="DF625" t="s">
        <v>1910</v>
      </c>
      <c r="DG625" t="s">
        <v>350</v>
      </c>
      <c r="DI625">
        <v>0</v>
      </c>
      <c r="DN625">
        <v>0</v>
      </c>
      <c r="DS625">
        <v>56</v>
      </c>
      <c r="DT625" t="s">
        <v>348</v>
      </c>
      <c r="DU625" t="s">
        <v>348</v>
      </c>
      <c r="DV625" t="s">
        <v>349</v>
      </c>
      <c r="DW625">
        <v>0</v>
      </c>
      <c r="DX625">
        <v>0</v>
      </c>
      <c r="DY625">
        <v>0</v>
      </c>
      <c r="EF625">
        <v>0</v>
      </c>
      <c r="EM625">
        <v>0</v>
      </c>
      <c r="ET625">
        <v>0</v>
      </c>
      <c r="FA625">
        <v>0</v>
      </c>
      <c r="FH625">
        <v>0</v>
      </c>
      <c r="FK625">
        <v>12</v>
      </c>
      <c r="FL625">
        <v>60</v>
      </c>
      <c r="FM625">
        <v>8</v>
      </c>
      <c r="FN625">
        <v>46</v>
      </c>
      <c r="FO625">
        <v>7</v>
      </c>
      <c r="FP625">
        <v>42</v>
      </c>
      <c r="FQ625">
        <v>0</v>
      </c>
      <c r="FR625">
        <v>0</v>
      </c>
      <c r="FS625" t="s">
        <v>347</v>
      </c>
      <c r="FT625">
        <v>6</v>
      </c>
      <c r="FU625">
        <v>35</v>
      </c>
      <c r="FV625" t="s">
        <v>56</v>
      </c>
      <c r="FW625" t="s">
        <v>1261</v>
      </c>
      <c r="FX625" t="s">
        <v>347</v>
      </c>
      <c r="FY625" t="s">
        <v>121</v>
      </c>
      <c r="FZ625" t="s">
        <v>347</v>
      </c>
      <c r="GA625">
        <v>6</v>
      </c>
      <c r="GB625">
        <v>39</v>
      </c>
      <c r="GC625" t="s">
        <v>353</v>
      </c>
      <c r="GD625" t="s">
        <v>408</v>
      </c>
      <c r="GE625" t="s">
        <v>355</v>
      </c>
      <c r="GF625" t="s">
        <v>361</v>
      </c>
      <c r="GG625">
        <v>14</v>
      </c>
      <c r="GH625" t="s">
        <v>356</v>
      </c>
    </row>
    <row r="626" spans="1:191" x14ac:dyDescent="0.35">
      <c r="A626" t="s">
        <v>55</v>
      </c>
      <c r="B626" t="s">
        <v>56</v>
      </c>
      <c r="C626" t="s">
        <v>1796</v>
      </c>
      <c r="D626" t="s">
        <v>1261</v>
      </c>
      <c r="E626" t="s">
        <v>1893</v>
      </c>
      <c r="F626" t="s">
        <v>1894</v>
      </c>
      <c r="G626" t="s">
        <v>1911</v>
      </c>
      <c r="H626" t="s">
        <v>1912</v>
      </c>
      <c r="I626">
        <v>14</v>
      </c>
      <c r="J626">
        <v>8</v>
      </c>
      <c r="K626" t="s">
        <v>345</v>
      </c>
      <c r="L626">
        <v>8.1195085900000006</v>
      </c>
      <c r="M626">
        <v>32.286900330000002</v>
      </c>
      <c r="N626" t="s">
        <v>346</v>
      </c>
      <c r="O626" t="s">
        <v>347</v>
      </c>
      <c r="P626" s="133">
        <v>52</v>
      </c>
      <c r="Q626" s="133">
        <v>262</v>
      </c>
      <c r="R626" s="133">
        <v>44</v>
      </c>
      <c r="S626" s="133">
        <v>219</v>
      </c>
      <c r="T626" s="133">
        <v>104</v>
      </c>
      <c r="U626" t="s">
        <v>56</v>
      </c>
      <c r="V626" t="s">
        <v>1261</v>
      </c>
      <c r="W626">
        <v>49</v>
      </c>
      <c r="X626" t="s">
        <v>56</v>
      </c>
      <c r="Y626" t="s">
        <v>1261</v>
      </c>
      <c r="Z626">
        <v>20</v>
      </c>
      <c r="AA626" t="s">
        <v>56</v>
      </c>
      <c r="AB626" t="s">
        <v>1261</v>
      </c>
      <c r="AC626">
        <v>46</v>
      </c>
      <c r="AD626" t="s">
        <v>56</v>
      </c>
      <c r="AE626" t="s">
        <v>1261</v>
      </c>
      <c r="AF626">
        <v>0</v>
      </c>
      <c r="AI626">
        <v>0</v>
      </c>
      <c r="AL626" t="s">
        <v>347</v>
      </c>
      <c r="AM626">
        <v>8</v>
      </c>
      <c r="AN626">
        <v>43</v>
      </c>
      <c r="AO626">
        <v>0</v>
      </c>
      <c r="AR626">
        <v>19</v>
      </c>
      <c r="AS626" t="s">
        <v>116</v>
      </c>
      <c r="AT626" t="s">
        <v>1165</v>
      </c>
      <c r="AU626">
        <v>13</v>
      </c>
      <c r="AV626" t="s">
        <v>121</v>
      </c>
      <c r="AW626" t="s">
        <v>1840</v>
      </c>
      <c r="AX626">
        <v>11</v>
      </c>
      <c r="AY626" t="s">
        <v>119</v>
      </c>
      <c r="AZ626" t="s">
        <v>373</v>
      </c>
      <c r="BA626">
        <v>0</v>
      </c>
      <c r="BD626">
        <v>0</v>
      </c>
      <c r="BE626">
        <v>72</v>
      </c>
      <c r="BF626">
        <v>32</v>
      </c>
      <c r="BG626">
        <v>0</v>
      </c>
      <c r="BH626" t="s">
        <v>349</v>
      </c>
      <c r="BI626">
        <v>0</v>
      </c>
      <c r="BJ626">
        <v>0</v>
      </c>
      <c r="BK626">
        <v>0</v>
      </c>
      <c r="BL626">
        <v>68</v>
      </c>
      <c r="BM626">
        <v>0</v>
      </c>
      <c r="BN626" t="s">
        <v>349</v>
      </c>
      <c r="BO626">
        <v>0</v>
      </c>
      <c r="BP626">
        <v>0</v>
      </c>
      <c r="BQ626">
        <v>0</v>
      </c>
      <c r="BR626">
        <v>0</v>
      </c>
      <c r="BS626">
        <v>33</v>
      </c>
      <c r="BT626" t="s">
        <v>349</v>
      </c>
      <c r="BU626">
        <v>0</v>
      </c>
      <c r="BV626">
        <v>0</v>
      </c>
      <c r="BW626">
        <v>11</v>
      </c>
      <c r="BX626">
        <v>30</v>
      </c>
      <c r="BY626">
        <v>16</v>
      </c>
      <c r="BZ626" t="s">
        <v>349</v>
      </c>
      <c r="CA626">
        <v>0</v>
      </c>
      <c r="CB626">
        <v>0</v>
      </c>
      <c r="CC626">
        <v>0</v>
      </c>
      <c r="CD626">
        <v>0</v>
      </c>
      <c r="CE626">
        <v>0</v>
      </c>
      <c r="CF626" t="s">
        <v>349</v>
      </c>
      <c r="CG626">
        <v>0</v>
      </c>
      <c r="CH626">
        <v>0</v>
      </c>
      <c r="CI626">
        <v>0</v>
      </c>
      <c r="CJ626" t="s">
        <v>347</v>
      </c>
      <c r="CK626">
        <v>11</v>
      </c>
      <c r="CL626" t="s">
        <v>347</v>
      </c>
      <c r="CM626">
        <v>8</v>
      </c>
      <c r="CN626" s="133">
        <v>27</v>
      </c>
      <c r="CO626" s="133" t="s">
        <v>347</v>
      </c>
      <c r="CP626" s="133">
        <v>68</v>
      </c>
      <c r="CQ626" s="133">
        <v>313</v>
      </c>
      <c r="CR626">
        <v>38</v>
      </c>
      <c r="CS626">
        <v>155</v>
      </c>
      <c r="CT626">
        <v>32</v>
      </c>
      <c r="CU626" t="s">
        <v>56</v>
      </c>
      <c r="CV626" t="s">
        <v>1801</v>
      </c>
      <c r="CW626" t="s">
        <v>350</v>
      </c>
      <c r="CY626">
        <v>40</v>
      </c>
      <c r="CZ626" t="s">
        <v>64</v>
      </c>
      <c r="DA626" t="s">
        <v>1852</v>
      </c>
      <c r="DB626" t="s">
        <v>444</v>
      </c>
      <c r="DD626">
        <v>41</v>
      </c>
      <c r="DE626" t="s">
        <v>56</v>
      </c>
      <c r="DF626" t="s">
        <v>1827</v>
      </c>
      <c r="DG626" t="s">
        <v>444</v>
      </c>
      <c r="DI626">
        <v>42</v>
      </c>
      <c r="DJ626" t="s">
        <v>56</v>
      </c>
      <c r="DK626" t="s">
        <v>1261</v>
      </c>
      <c r="DL626" t="s">
        <v>350</v>
      </c>
      <c r="DN626">
        <v>0</v>
      </c>
      <c r="DS626">
        <v>0</v>
      </c>
      <c r="DV626" t="s">
        <v>347</v>
      </c>
      <c r="DW626">
        <v>30</v>
      </c>
      <c r="DX626">
        <v>158</v>
      </c>
      <c r="DY626">
        <v>15</v>
      </c>
      <c r="DZ626" t="s">
        <v>121</v>
      </c>
      <c r="EB626" t="s">
        <v>359</v>
      </c>
      <c r="ED626" t="s">
        <v>444</v>
      </c>
      <c r="EF626">
        <v>26</v>
      </c>
      <c r="EG626" t="s">
        <v>123</v>
      </c>
      <c r="EI626" t="s">
        <v>352</v>
      </c>
      <c r="EK626" t="s">
        <v>350</v>
      </c>
      <c r="EM626">
        <v>42</v>
      </c>
      <c r="EN626" t="s">
        <v>116</v>
      </c>
      <c r="EP626" t="s">
        <v>1165</v>
      </c>
      <c r="ER626" t="s">
        <v>405</v>
      </c>
      <c r="ET626">
        <v>75</v>
      </c>
      <c r="EU626" t="s">
        <v>116</v>
      </c>
      <c r="EW626" t="s">
        <v>1165</v>
      </c>
      <c r="EY626" t="s">
        <v>350</v>
      </c>
      <c r="FA626">
        <v>0</v>
      </c>
      <c r="FH626">
        <v>0</v>
      </c>
      <c r="FK626">
        <v>21</v>
      </c>
      <c r="FL626">
        <v>130</v>
      </c>
      <c r="FM626">
        <v>12</v>
      </c>
      <c r="FN626">
        <v>38</v>
      </c>
      <c r="FO626">
        <v>35</v>
      </c>
      <c r="FP626">
        <v>145</v>
      </c>
      <c r="FQ626">
        <v>0</v>
      </c>
      <c r="FR626">
        <v>0</v>
      </c>
      <c r="FS626" t="s">
        <v>347</v>
      </c>
      <c r="FT626">
        <v>21</v>
      </c>
      <c r="FU626">
        <v>146</v>
      </c>
      <c r="FV626" t="s">
        <v>56</v>
      </c>
      <c r="FW626" t="s">
        <v>1822</v>
      </c>
      <c r="FX626" t="s">
        <v>347</v>
      </c>
      <c r="FY626" t="s">
        <v>116</v>
      </c>
      <c r="FZ626" t="s">
        <v>347</v>
      </c>
      <c r="GA626">
        <v>5</v>
      </c>
      <c r="GB626">
        <v>21</v>
      </c>
      <c r="GC626" t="s">
        <v>353</v>
      </c>
      <c r="GD626" t="s">
        <v>361</v>
      </c>
      <c r="GE626" t="s">
        <v>354</v>
      </c>
      <c r="GF626" t="s">
        <v>361</v>
      </c>
      <c r="GG626">
        <v>13</v>
      </c>
      <c r="GH626" t="s">
        <v>370</v>
      </c>
      <c r="GI626" t="s">
        <v>9239</v>
      </c>
    </row>
    <row r="627" spans="1:191" x14ac:dyDescent="0.35">
      <c r="A627" t="s">
        <v>55</v>
      </c>
      <c r="B627" t="s">
        <v>56</v>
      </c>
      <c r="C627" t="s">
        <v>1796</v>
      </c>
      <c r="D627" t="s">
        <v>1261</v>
      </c>
      <c r="E627" t="s">
        <v>1893</v>
      </c>
      <c r="F627" t="s">
        <v>1894</v>
      </c>
      <c r="G627" t="s">
        <v>1913</v>
      </c>
      <c r="H627" t="s">
        <v>1914</v>
      </c>
      <c r="I627">
        <v>14</v>
      </c>
      <c r="J627">
        <v>8</v>
      </c>
      <c r="K627" t="s">
        <v>345</v>
      </c>
      <c r="L627">
        <v>8.1393735700000001</v>
      </c>
      <c r="M627">
        <v>32.285841910000002</v>
      </c>
      <c r="N627" t="s">
        <v>346</v>
      </c>
      <c r="O627" t="s">
        <v>347</v>
      </c>
      <c r="P627" s="133">
        <v>48</v>
      </c>
      <c r="Q627" s="133">
        <v>311</v>
      </c>
      <c r="R627" s="133">
        <v>44</v>
      </c>
      <c r="S627" s="133">
        <v>281</v>
      </c>
      <c r="T627" s="133">
        <v>105</v>
      </c>
      <c r="U627" t="s">
        <v>56</v>
      </c>
      <c r="V627" t="s">
        <v>1261</v>
      </c>
      <c r="W627">
        <v>46</v>
      </c>
      <c r="X627" t="s">
        <v>56</v>
      </c>
      <c r="Y627" t="s">
        <v>1261</v>
      </c>
      <c r="Z627">
        <v>34</v>
      </c>
      <c r="AA627" t="s">
        <v>56</v>
      </c>
      <c r="AB627" t="s">
        <v>1261</v>
      </c>
      <c r="AC627">
        <v>26</v>
      </c>
      <c r="AD627" t="s">
        <v>56</v>
      </c>
      <c r="AE627" t="s">
        <v>1261</v>
      </c>
      <c r="AF627">
        <v>0</v>
      </c>
      <c r="AI627">
        <v>70</v>
      </c>
      <c r="AJ627" t="s">
        <v>348</v>
      </c>
      <c r="AK627" t="s">
        <v>348</v>
      </c>
      <c r="AL627" t="s">
        <v>347</v>
      </c>
      <c r="AM627">
        <v>4</v>
      </c>
      <c r="AN627">
        <v>30</v>
      </c>
      <c r="AO627">
        <v>0</v>
      </c>
      <c r="AR627">
        <v>0</v>
      </c>
      <c r="AU627">
        <v>10</v>
      </c>
      <c r="AV627" t="s">
        <v>123</v>
      </c>
      <c r="AW627" t="s">
        <v>1915</v>
      </c>
      <c r="AX627">
        <v>9</v>
      </c>
      <c r="AY627" t="s">
        <v>116</v>
      </c>
      <c r="AZ627" t="s">
        <v>1165</v>
      </c>
      <c r="BA627">
        <v>11</v>
      </c>
      <c r="BB627" t="s">
        <v>123</v>
      </c>
      <c r="BC627" t="s">
        <v>360</v>
      </c>
      <c r="BD627">
        <v>0</v>
      </c>
      <c r="BE627">
        <v>95</v>
      </c>
      <c r="BF627">
        <v>0</v>
      </c>
      <c r="BG627">
        <v>10</v>
      </c>
      <c r="BH627" t="s">
        <v>349</v>
      </c>
      <c r="BI627">
        <v>0</v>
      </c>
      <c r="BJ627">
        <v>0</v>
      </c>
      <c r="BK627">
        <v>46</v>
      </c>
      <c r="BL627">
        <v>0</v>
      </c>
      <c r="BM627">
        <v>0</v>
      </c>
      <c r="BN627" t="s">
        <v>349</v>
      </c>
      <c r="BO627">
        <v>0</v>
      </c>
      <c r="BP627">
        <v>0</v>
      </c>
      <c r="BQ627">
        <v>27</v>
      </c>
      <c r="BR627">
        <v>0</v>
      </c>
      <c r="BS627">
        <v>17</v>
      </c>
      <c r="BT627" t="s">
        <v>349</v>
      </c>
      <c r="BU627">
        <v>0</v>
      </c>
      <c r="BV627">
        <v>0</v>
      </c>
      <c r="BW627">
        <v>0</v>
      </c>
      <c r="BX627">
        <v>0</v>
      </c>
      <c r="BY627">
        <v>35</v>
      </c>
      <c r="BZ627" t="s">
        <v>349</v>
      </c>
      <c r="CA627">
        <v>0</v>
      </c>
      <c r="CB627">
        <v>0</v>
      </c>
      <c r="CC627">
        <v>0</v>
      </c>
      <c r="CD627">
        <v>11</v>
      </c>
      <c r="CE627">
        <v>0</v>
      </c>
      <c r="CF627" t="s">
        <v>349</v>
      </c>
      <c r="CG627">
        <v>0</v>
      </c>
      <c r="CH627">
        <v>0</v>
      </c>
      <c r="CI627">
        <v>70</v>
      </c>
      <c r="CJ627" t="s">
        <v>347</v>
      </c>
      <c r="CK627">
        <v>5</v>
      </c>
      <c r="CL627" t="s">
        <v>347</v>
      </c>
      <c r="CM627">
        <v>15</v>
      </c>
      <c r="CN627" s="133">
        <v>5</v>
      </c>
      <c r="CO627" s="133" t="s">
        <v>347</v>
      </c>
      <c r="CP627" s="133">
        <v>22</v>
      </c>
      <c r="CQ627" s="133">
        <v>132</v>
      </c>
      <c r="CR627">
        <v>22</v>
      </c>
      <c r="CS627">
        <v>132</v>
      </c>
      <c r="CT627">
        <v>32</v>
      </c>
      <c r="CU627" t="s">
        <v>56</v>
      </c>
      <c r="CV627" t="s">
        <v>496</v>
      </c>
      <c r="CW627" t="s">
        <v>350</v>
      </c>
      <c r="CY627">
        <v>15</v>
      </c>
      <c r="CZ627" t="s">
        <v>56</v>
      </c>
      <c r="DA627" t="s">
        <v>1261</v>
      </c>
      <c r="DB627" t="s">
        <v>350</v>
      </c>
      <c r="DD627">
        <v>28</v>
      </c>
      <c r="DE627" t="s">
        <v>56</v>
      </c>
      <c r="DF627" t="s">
        <v>1261</v>
      </c>
      <c r="DG627" t="s">
        <v>350</v>
      </c>
      <c r="DI627">
        <v>50</v>
      </c>
      <c r="DJ627" t="s">
        <v>56</v>
      </c>
      <c r="DK627" t="s">
        <v>496</v>
      </c>
      <c r="DL627" t="s">
        <v>350</v>
      </c>
      <c r="DN627">
        <v>0</v>
      </c>
      <c r="DS627">
        <v>7</v>
      </c>
      <c r="DT627" t="s">
        <v>348</v>
      </c>
      <c r="DU627" t="s">
        <v>348</v>
      </c>
      <c r="DV627" t="s">
        <v>349</v>
      </c>
      <c r="DW627">
        <v>0</v>
      </c>
      <c r="DX627">
        <v>0</v>
      </c>
      <c r="DY627">
        <v>0</v>
      </c>
      <c r="EF627">
        <v>0</v>
      </c>
      <c r="EM627">
        <v>0</v>
      </c>
      <c r="ET627">
        <v>0</v>
      </c>
      <c r="FA627">
        <v>0</v>
      </c>
      <c r="FH627">
        <v>0</v>
      </c>
      <c r="FK627">
        <v>12</v>
      </c>
      <c r="FL627">
        <v>61</v>
      </c>
      <c r="FM627">
        <v>6</v>
      </c>
      <c r="FN627">
        <v>39</v>
      </c>
      <c r="FO627">
        <v>4</v>
      </c>
      <c r="FP627">
        <v>32</v>
      </c>
      <c r="FQ627">
        <v>0</v>
      </c>
      <c r="FR627">
        <v>0</v>
      </c>
      <c r="FS627" t="s">
        <v>347</v>
      </c>
      <c r="FT627">
        <v>26</v>
      </c>
      <c r="FU627">
        <v>150</v>
      </c>
      <c r="FV627" t="s">
        <v>56</v>
      </c>
      <c r="FW627" t="s">
        <v>1261</v>
      </c>
      <c r="FX627" t="s">
        <v>347</v>
      </c>
      <c r="FY627" t="s">
        <v>116</v>
      </c>
      <c r="FZ627" t="s">
        <v>347</v>
      </c>
      <c r="GA627">
        <v>12</v>
      </c>
      <c r="GB627">
        <v>72</v>
      </c>
      <c r="GC627" t="s">
        <v>353</v>
      </c>
      <c r="GD627" t="s">
        <v>355</v>
      </c>
      <c r="GE627" t="s">
        <v>355</v>
      </c>
      <c r="GF627" t="s">
        <v>361</v>
      </c>
      <c r="GG627">
        <v>14</v>
      </c>
      <c r="GH627" t="s">
        <v>356</v>
      </c>
    </row>
    <row r="628" spans="1:191" x14ac:dyDescent="0.35">
      <c r="A628" t="s">
        <v>55</v>
      </c>
      <c r="B628" t="s">
        <v>56</v>
      </c>
      <c r="C628" t="s">
        <v>1796</v>
      </c>
      <c r="D628" t="s">
        <v>1261</v>
      </c>
      <c r="E628" t="s">
        <v>1916</v>
      </c>
      <c r="F628" t="s">
        <v>1917</v>
      </c>
      <c r="G628" t="s">
        <v>1918</v>
      </c>
      <c r="H628" t="s">
        <v>1919</v>
      </c>
      <c r="I628">
        <v>14</v>
      </c>
      <c r="J628">
        <v>4</v>
      </c>
      <c r="K628" t="s">
        <v>345</v>
      </c>
      <c r="L628">
        <v>7.63987981</v>
      </c>
      <c r="M628">
        <v>33.013183519999998</v>
      </c>
      <c r="N628" t="s">
        <v>346</v>
      </c>
      <c r="O628" t="s">
        <v>347</v>
      </c>
      <c r="P628" s="133">
        <v>40</v>
      </c>
      <c r="Q628" s="133">
        <v>200</v>
      </c>
      <c r="R628" s="133">
        <v>28</v>
      </c>
      <c r="S628" s="133">
        <v>140</v>
      </c>
      <c r="T628" s="133">
        <v>12</v>
      </c>
      <c r="U628" t="s">
        <v>56</v>
      </c>
      <c r="V628" t="s">
        <v>1261</v>
      </c>
      <c r="W628">
        <v>8</v>
      </c>
      <c r="X628" t="s">
        <v>56</v>
      </c>
      <c r="Y628" t="s">
        <v>1261</v>
      </c>
      <c r="Z628">
        <v>33</v>
      </c>
      <c r="AA628" t="s">
        <v>56</v>
      </c>
      <c r="AB628" t="s">
        <v>1261</v>
      </c>
      <c r="AC628">
        <v>30</v>
      </c>
      <c r="AD628" t="s">
        <v>56</v>
      </c>
      <c r="AE628" t="s">
        <v>1261</v>
      </c>
      <c r="AF628">
        <v>50</v>
      </c>
      <c r="AG628" t="s">
        <v>56</v>
      </c>
      <c r="AH628" t="s">
        <v>1822</v>
      </c>
      <c r="AI628">
        <v>7</v>
      </c>
      <c r="AJ628" t="s">
        <v>348</v>
      </c>
      <c r="AK628" t="s">
        <v>348</v>
      </c>
      <c r="AL628" t="s">
        <v>347</v>
      </c>
      <c r="AM628">
        <v>12</v>
      </c>
      <c r="AN628">
        <v>60</v>
      </c>
      <c r="AO628">
        <v>7</v>
      </c>
      <c r="AP628" t="s">
        <v>119</v>
      </c>
      <c r="AQ628" t="s">
        <v>1612</v>
      </c>
      <c r="AR628">
        <v>13</v>
      </c>
      <c r="AS628" t="s">
        <v>123</v>
      </c>
      <c r="AT628" t="s">
        <v>352</v>
      </c>
      <c r="AU628">
        <v>10</v>
      </c>
      <c r="AV628" t="s">
        <v>116</v>
      </c>
      <c r="AW628" t="s">
        <v>1165</v>
      </c>
      <c r="AX628">
        <v>12</v>
      </c>
      <c r="AY628" t="s">
        <v>116</v>
      </c>
      <c r="AZ628" t="s">
        <v>1165</v>
      </c>
      <c r="BA628">
        <v>17</v>
      </c>
      <c r="BB628" t="s">
        <v>116</v>
      </c>
      <c r="BC628" t="s">
        <v>1165</v>
      </c>
      <c r="BD628">
        <v>1</v>
      </c>
      <c r="BE628">
        <v>19</v>
      </c>
      <c r="BF628">
        <v>0</v>
      </c>
      <c r="BG628">
        <v>0</v>
      </c>
      <c r="BH628" t="s">
        <v>349</v>
      </c>
      <c r="BI628">
        <v>0</v>
      </c>
      <c r="BJ628">
        <v>0</v>
      </c>
      <c r="BK628">
        <v>21</v>
      </c>
      <c r="BL628">
        <v>0</v>
      </c>
      <c r="BM628">
        <v>0</v>
      </c>
      <c r="BN628" t="s">
        <v>349</v>
      </c>
      <c r="BO628">
        <v>0</v>
      </c>
      <c r="BP628">
        <v>0</v>
      </c>
      <c r="BQ628">
        <v>0</v>
      </c>
      <c r="BR628">
        <v>0</v>
      </c>
      <c r="BS628">
        <v>43</v>
      </c>
      <c r="BT628" t="s">
        <v>349</v>
      </c>
      <c r="BU628">
        <v>0</v>
      </c>
      <c r="BV628">
        <v>0</v>
      </c>
      <c r="BW628">
        <v>0</v>
      </c>
      <c r="BX628">
        <v>0</v>
      </c>
      <c r="BY628">
        <v>42</v>
      </c>
      <c r="BZ628" t="s">
        <v>349</v>
      </c>
      <c r="CA628">
        <v>0</v>
      </c>
      <c r="CB628">
        <v>0</v>
      </c>
      <c r="CC628">
        <v>0</v>
      </c>
      <c r="CD628">
        <v>0</v>
      </c>
      <c r="CE628">
        <v>67</v>
      </c>
      <c r="CF628" t="s">
        <v>349</v>
      </c>
      <c r="CG628">
        <v>0</v>
      </c>
      <c r="CH628">
        <v>0</v>
      </c>
      <c r="CI628">
        <v>8</v>
      </c>
      <c r="CJ628" t="s">
        <v>347</v>
      </c>
      <c r="CK628">
        <v>51</v>
      </c>
      <c r="CL628" t="s">
        <v>349</v>
      </c>
      <c r="CM628">
        <v>0</v>
      </c>
      <c r="CN628" s="133">
        <v>0</v>
      </c>
      <c r="CO628" s="133" t="s">
        <v>347</v>
      </c>
      <c r="CP628" s="133">
        <v>91</v>
      </c>
      <c r="CQ628" s="133">
        <v>455</v>
      </c>
      <c r="CR628">
        <v>56</v>
      </c>
      <c r="CS628">
        <v>280</v>
      </c>
      <c r="CT628">
        <v>8</v>
      </c>
      <c r="CU628" t="s">
        <v>64</v>
      </c>
      <c r="CV628" t="s">
        <v>1830</v>
      </c>
      <c r="CW628" t="s">
        <v>350</v>
      </c>
      <c r="CY628">
        <v>17</v>
      </c>
      <c r="CZ628" t="s">
        <v>64</v>
      </c>
      <c r="DA628" t="s">
        <v>1852</v>
      </c>
      <c r="DB628" t="s">
        <v>350</v>
      </c>
      <c r="DD628">
        <v>55</v>
      </c>
      <c r="DE628" t="s">
        <v>56</v>
      </c>
      <c r="DF628" t="s">
        <v>1822</v>
      </c>
      <c r="DG628" t="s">
        <v>444</v>
      </c>
      <c r="DI628">
        <v>85</v>
      </c>
      <c r="DJ628" t="s">
        <v>56</v>
      </c>
      <c r="DK628" t="s">
        <v>1261</v>
      </c>
      <c r="DL628" t="s">
        <v>350</v>
      </c>
      <c r="DN628">
        <v>100</v>
      </c>
      <c r="DO628" t="s">
        <v>56</v>
      </c>
      <c r="DP628" t="s">
        <v>1261</v>
      </c>
      <c r="DQ628" t="s">
        <v>444</v>
      </c>
      <c r="DS628">
        <v>15</v>
      </c>
      <c r="DT628" t="s">
        <v>348</v>
      </c>
      <c r="DU628" t="s">
        <v>348</v>
      </c>
      <c r="DV628" t="s">
        <v>347</v>
      </c>
      <c r="DW628">
        <v>35</v>
      </c>
      <c r="DX628">
        <v>175</v>
      </c>
      <c r="DY628">
        <v>10</v>
      </c>
      <c r="DZ628" t="s">
        <v>116</v>
      </c>
      <c r="EB628" t="s">
        <v>1165</v>
      </c>
      <c r="ED628" t="s">
        <v>350</v>
      </c>
      <c r="EF628">
        <v>12</v>
      </c>
      <c r="EG628" t="s">
        <v>116</v>
      </c>
      <c r="EI628" t="s">
        <v>1165</v>
      </c>
      <c r="EK628" t="s">
        <v>350</v>
      </c>
      <c r="EM628">
        <v>30</v>
      </c>
      <c r="EN628" t="s">
        <v>116</v>
      </c>
      <c r="EP628" t="s">
        <v>1165</v>
      </c>
      <c r="ER628" t="s">
        <v>350</v>
      </c>
      <c r="ET628">
        <v>52</v>
      </c>
      <c r="EU628" t="s">
        <v>116</v>
      </c>
      <c r="EW628" t="s">
        <v>1165</v>
      </c>
      <c r="EY628" t="s">
        <v>444</v>
      </c>
      <c r="FA628">
        <v>71</v>
      </c>
      <c r="FB628" t="s">
        <v>116</v>
      </c>
      <c r="FD628" t="s">
        <v>1165</v>
      </c>
      <c r="FF628" t="s">
        <v>350</v>
      </c>
      <c r="FH628">
        <v>0</v>
      </c>
      <c r="FK628">
        <v>0</v>
      </c>
      <c r="FL628">
        <v>0</v>
      </c>
      <c r="FM628">
        <v>0</v>
      </c>
      <c r="FN628">
        <v>0</v>
      </c>
      <c r="FO628">
        <v>91</v>
      </c>
      <c r="FP628">
        <v>455</v>
      </c>
      <c r="FQ628">
        <v>0</v>
      </c>
      <c r="FR628">
        <v>0</v>
      </c>
      <c r="FS628" t="s">
        <v>347</v>
      </c>
      <c r="FT628">
        <v>14</v>
      </c>
      <c r="FU628">
        <v>70</v>
      </c>
      <c r="FV628" t="s">
        <v>56</v>
      </c>
      <c r="FW628" t="s">
        <v>1261</v>
      </c>
      <c r="FX628" t="s">
        <v>347</v>
      </c>
      <c r="FY628" t="s">
        <v>116</v>
      </c>
      <c r="FZ628" t="s">
        <v>347</v>
      </c>
      <c r="GA628">
        <v>18</v>
      </c>
      <c r="GB628">
        <v>90</v>
      </c>
      <c r="GC628" t="s">
        <v>353</v>
      </c>
      <c r="GD628" t="s">
        <v>361</v>
      </c>
      <c r="GE628" t="s">
        <v>354</v>
      </c>
      <c r="GF628" t="s">
        <v>355</v>
      </c>
      <c r="GG628">
        <v>14</v>
      </c>
      <c r="GH628" t="s">
        <v>356</v>
      </c>
    </row>
    <row r="629" spans="1:191" x14ac:dyDescent="0.35">
      <c r="A629" t="s">
        <v>55</v>
      </c>
      <c r="B629" t="s">
        <v>56</v>
      </c>
      <c r="C629" t="s">
        <v>1796</v>
      </c>
      <c r="D629" t="s">
        <v>1261</v>
      </c>
      <c r="E629" t="s">
        <v>1916</v>
      </c>
      <c r="F629" t="s">
        <v>1917</v>
      </c>
      <c r="G629" t="s">
        <v>1920</v>
      </c>
      <c r="H629" t="s">
        <v>1921</v>
      </c>
      <c r="I629">
        <v>14</v>
      </c>
      <c r="J629">
        <v>4</v>
      </c>
      <c r="K629" t="s">
        <v>345</v>
      </c>
      <c r="L629">
        <v>7.6559600830000001</v>
      </c>
      <c r="M629">
        <v>33.070899959999998</v>
      </c>
      <c r="N629" t="s">
        <v>346</v>
      </c>
      <c r="O629" t="s">
        <v>347</v>
      </c>
      <c r="P629" s="133">
        <v>51</v>
      </c>
      <c r="Q629" s="133">
        <v>255</v>
      </c>
      <c r="R629" s="133">
        <v>40</v>
      </c>
      <c r="S629" s="133">
        <v>200</v>
      </c>
      <c r="T629" s="133">
        <v>22</v>
      </c>
      <c r="U629" t="s">
        <v>56</v>
      </c>
      <c r="V629" t="s">
        <v>1261</v>
      </c>
      <c r="W629">
        <v>26</v>
      </c>
      <c r="X629" t="s">
        <v>56</v>
      </c>
      <c r="Y629" t="s">
        <v>1261</v>
      </c>
      <c r="Z629">
        <v>20</v>
      </c>
      <c r="AA629" t="s">
        <v>56</v>
      </c>
      <c r="AB629" t="s">
        <v>1261</v>
      </c>
      <c r="AC629">
        <v>40</v>
      </c>
      <c r="AD629" t="s">
        <v>56</v>
      </c>
      <c r="AE629" t="s">
        <v>1261</v>
      </c>
      <c r="AF629">
        <v>52</v>
      </c>
      <c r="AG629" t="s">
        <v>56</v>
      </c>
      <c r="AH629" t="s">
        <v>1261</v>
      </c>
      <c r="AI629">
        <v>40</v>
      </c>
      <c r="AJ629" t="s">
        <v>348</v>
      </c>
      <c r="AK629" t="s">
        <v>348</v>
      </c>
      <c r="AL629" t="s">
        <v>347</v>
      </c>
      <c r="AM629">
        <v>11</v>
      </c>
      <c r="AN629">
        <v>55</v>
      </c>
      <c r="AO629">
        <v>6</v>
      </c>
      <c r="AP629" t="s">
        <v>116</v>
      </c>
      <c r="AQ629" t="s">
        <v>1165</v>
      </c>
      <c r="AR629">
        <v>9</v>
      </c>
      <c r="AS629" t="s">
        <v>116</v>
      </c>
      <c r="AT629" t="s">
        <v>1165</v>
      </c>
      <c r="AU629">
        <v>10</v>
      </c>
      <c r="AV629" t="s">
        <v>116</v>
      </c>
      <c r="AW629" t="s">
        <v>1165</v>
      </c>
      <c r="AX629">
        <v>20</v>
      </c>
      <c r="AY629" t="s">
        <v>116</v>
      </c>
      <c r="AZ629" t="s">
        <v>1165</v>
      </c>
      <c r="BA629">
        <v>10</v>
      </c>
      <c r="BB629" t="s">
        <v>116</v>
      </c>
      <c r="BC629" t="s">
        <v>1165</v>
      </c>
      <c r="BD629">
        <v>0</v>
      </c>
      <c r="BE629">
        <v>28</v>
      </c>
      <c r="BF629">
        <v>0</v>
      </c>
      <c r="BG629">
        <v>0</v>
      </c>
      <c r="BH629" t="s">
        <v>349</v>
      </c>
      <c r="BI629">
        <v>0</v>
      </c>
      <c r="BJ629">
        <v>0</v>
      </c>
      <c r="BK629">
        <v>0</v>
      </c>
      <c r="BL629">
        <v>35</v>
      </c>
      <c r="BM629">
        <v>0</v>
      </c>
      <c r="BN629" t="s">
        <v>349</v>
      </c>
      <c r="BO629">
        <v>0</v>
      </c>
      <c r="BP629">
        <v>0</v>
      </c>
      <c r="BQ629">
        <v>0</v>
      </c>
      <c r="BR629">
        <v>30</v>
      </c>
      <c r="BS629">
        <v>0</v>
      </c>
      <c r="BT629" t="s">
        <v>349</v>
      </c>
      <c r="BU629">
        <v>0</v>
      </c>
      <c r="BV629">
        <v>0</v>
      </c>
      <c r="BW629">
        <v>0</v>
      </c>
      <c r="BX629">
        <v>0</v>
      </c>
      <c r="BY629">
        <v>60</v>
      </c>
      <c r="BZ629" t="s">
        <v>349</v>
      </c>
      <c r="CA629">
        <v>0</v>
      </c>
      <c r="CB629">
        <v>0</v>
      </c>
      <c r="CC629">
        <v>0</v>
      </c>
      <c r="CD629">
        <v>0</v>
      </c>
      <c r="CE629">
        <v>62</v>
      </c>
      <c r="CF629" t="s">
        <v>349</v>
      </c>
      <c r="CG629">
        <v>0</v>
      </c>
      <c r="CH629">
        <v>0</v>
      </c>
      <c r="CI629">
        <v>40</v>
      </c>
      <c r="CJ629" t="s">
        <v>347</v>
      </c>
      <c r="CK629">
        <v>28</v>
      </c>
      <c r="CL629" t="s">
        <v>349</v>
      </c>
      <c r="CM629">
        <v>0</v>
      </c>
      <c r="CN629" s="133">
        <v>0</v>
      </c>
      <c r="CO629" s="133" t="s">
        <v>347</v>
      </c>
      <c r="CP629" s="133">
        <v>76</v>
      </c>
      <c r="CQ629" s="133">
        <v>380</v>
      </c>
      <c r="CR629">
        <v>50</v>
      </c>
      <c r="CS629">
        <v>250</v>
      </c>
      <c r="CT629">
        <v>15</v>
      </c>
      <c r="CU629" t="s">
        <v>56</v>
      </c>
      <c r="CV629" t="s">
        <v>1822</v>
      </c>
      <c r="CW629" t="s">
        <v>350</v>
      </c>
      <c r="CY629">
        <v>17</v>
      </c>
      <c r="CZ629" t="s">
        <v>64</v>
      </c>
      <c r="DA629" t="s">
        <v>1824</v>
      </c>
      <c r="DB629" t="s">
        <v>444</v>
      </c>
      <c r="DD629">
        <v>66</v>
      </c>
      <c r="DE629" t="s">
        <v>56</v>
      </c>
      <c r="DF629" t="s">
        <v>1801</v>
      </c>
      <c r="DG629" t="s">
        <v>350</v>
      </c>
      <c r="DI629">
        <v>70</v>
      </c>
      <c r="DJ629" t="s">
        <v>64</v>
      </c>
      <c r="DK629" t="s">
        <v>1824</v>
      </c>
      <c r="DL629" t="s">
        <v>350</v>
      </c>
      <c r="DN629">
        <v>82</v>
      </c>
      <c r="DO629" t="s">
        <v>56</v>
      </c>
      <c r="DP629" t="s">
        <v>1261</v>
      </c>
      <c r="DQ629" t="s">
        <v>444</v>
      </c>
      <c r="DS629">
        <v>0</v>
      </c>
      <c r="DV629" t="s">
        <v>347</v>
      </c>
      <c r="DW629">
        <v>26</v>
      </c>
      <c r="DX629">
        <v>130</v>
      </c>
      <c r="DY629">
        <v>11</v>
      </c>
      <c r="DZ629" t="s">
        <v>119</v>
      </c>
      <c r="EB629" t="s">
        <v>373</v>
      </c>
      <c r="ED629" t="s">
        <v>350</v>
      </c>
      <c r="EF629">
        <v>14</v>
      </c>
      <c r="EG629" t="s">
        <v>123</v>
      </c>
      <c r="EI629" t="s">
        <v>352</v>
      </c>
      <c r="EK629" t="s">
        <v>350</v>
      </c>
      <c r="EM629">
        <v>25</v>
      </c>
      <c r="EN629" t="s">
        <v>116</v>
      </c>
      <c r="EP629" t="s">
        <v>1165</v>
      </c>
      <c r="ER629" t="s">
        <v>350</v>
      </c>
      <c r="ET629">
        <v>30</v>
      </c>
      <c r="EU629" t="s">
        <v>116</v>
      </c>
      <c r="EW629" t="s">
        <v>1165</v>
      </c>
      <c r="EY629" t="s">
        <v>350</v>
      </c>
      <c r="FA629">
        <v>50</v>
      </c>
      <c r="FB629" t="s">
        <v>116</v>
      </c>
      <c r="FD629" t="s">
        <v>1165</v>
      </c>
      <c r="FF629" t="s">
        <v>350</v>
      </c>
      <c r="FH629">
        <v>0</v>
      </c>
      <c r="FK629">
        <v>0</v>
      </c>
      <c r="FL629">
        <v>0</v>
      </c>
      <c r="FM629">
        <v>0</v>
      </c>
      <c r="FN629">
        <v>0</v>
      </c>
      <c r="FO629">
        <v>76</v>
      </c>
      <c r="FP629">
        <v>380</v>
      </c>
      <c r="FQ629">
        <v>0</v>
      </c>
      <c r="FR629">
        <v>0</v>
      </c>
      <c r="FS629" t="s">
        <v>347</v>
      </c>
      <c r="FT629">
        <v>28</v>
      </c>
      <c r="FU629">
        <v>140</v>
      </c>
      <c r="FV629" t="s">
        <v>56</v>
      </c>
      <c r="FW629" t="s">
        <v>1261</v>
      </c>
      <c r="FX629" t="s">
        <v>347</v>
      </c>
      <c r="FY629" t="s">
        <v>116</v>
      </c>
      <c r="FZ629" t="s">
        <v>347</v>
      </c>
      <c r="GA629">
        <v>30</v>
      </c>
      <c r="GB629">
        <v>150</v>
      </c>
      <c r="GC629" t="s">
        <v>353</v>
      </c>
      <c r="GD629" t="s">
        <v>361</v>
      </c>
      <c r="GE629" t="s">
        <v>354</v>
      </c>
      <c r="GF629" t="s">
        <v>355</v>
      </c>
      <c r="GG629">
        <v>14</v>
      </c>
      <c r="GH629" t="s">
        <v>356</v>
      </c>
    </row>
    <row r="630" spans="1:191" x14ac:dyDescent="0.35">
      <c r="A630" t="s">
        <v>55</v>
      </c>
      <c r="B630" t="s">
        <v>56</v>
      </c>
      <c r="C630" t="s">
        <v>1796</v>
      </c>
      <c r="D630" t="s">
        <v>1261</v>
      </c>
      <c r="E630" t="s">
        <v>1916</v>
      </c>
      <c r="F630" t="s">
        <v>1917</v>
      </c>
      <c r="G630" t="s">
        <v>1922</v>
      </c>
      <c r="H630" t="s">
        <v>1923</v>
      </c>
      <c r="I630">
        <v>14</v>
      </c>
      <c r="J630">
        <v>4</v>
      </c>
      <c r="K630" t="s">
        <v>345</v>
      </c>
      <c r="L630">
        <v>7.69816945</v>
      </c>
      <c r="M630">
        <v>33.030841199999998</v>
      </c>
      <c r="N630" t="s">
        <v>346</v>
      </c>
      <c r="O630" t="s">
        <v>347</v>
      </c>
      <c r="P630" s="133">
        <v>36</v>
      </c>
      <c r="Q630" s="133">
        <v>180</v>
      </c>
      <c r="R630" s="133">
        <v>20</v>
      </c>
      <c r="S630" s="133">
        <v>100</v>
      </c>
      <c r="T630" s="133">
        <v>12</v>
      </c>
      <c r="U630" t="s">
        <v>56</v>
      </c>
      <c r="V630" t="s">
        <v>1261</v>
      </c>
      <c r="W630">
        <v>14</v>
      </c>
      <c r="X630" t="s">
        <v>56</v>
      </c>
      <c r="Y630" t="s">
        <v>1261</v>
      </c>
      <c r="Z630">
        <v>36</v>
      </c>
      <c r="AA630" t="s">
        <v>56</v>
      </c>
      <c r="AB630" t="s">
        <v>1261</v>
      </c>
      <c r="AC630">
        <v>26</v>
      </c>
      <c r="AD630" t="s">
        <v>56</v>
      </c>
      <c r="AE630" t="s">
        <v>1261</v>
      </c>
      <c r="AF630">
        <v>10</v>
      </c>
      <c r="AG630" t="s">
        <v>64</v>
      </c>
      <c r="AH630" t="s">
        <v>1830</v>
      </c>
      <c r="AI630">
        <v>2</v>
      </c>
      <c r="AJ630" t="s">
        <v>348</v>
      </c>
      <c r="AK630" t="s">
        <v>348</v>
      </c>
      <c r="AL630" t="s">
        <v>347</v>
      </c>
      <c r="AM630">
        <v>16</v>
      </c>
      <c r="AN630">
        <v>80</v>
      </c>
      <c r="AO630">
        <v>7</v>
      </c>
      <c r="AP630" t="s">
        <v>121</v>
      </c>
      <c r="AQ630" t="s">
        <v>359</v>
      </c>
      <c r="AR630">
        <v>14</v>
      </c>
      <c r="AS630" t="s">
        <v>116</v>
      </c>
      <c r="AT630" t="s">
        <v>1165</v>
      </c>
      <c r="AU630">
        <v>13</v>
      </c>
      <c r="AV630" t="s">
        <v>121</v>
      </c>
      <c r="AW630" t="s">
        <v>359</v>
      </c>
      <c r="AX630">
        <v>21</v>
      </c>
      <c r="AY630" t="s">
        <v>116</v>
      </c>
      <c r="AZ630" t="s">
        <v>1165</v>
      </c>
      <c r="BA630">
        <v>13</v>
      </c>
      <c r="BB630" t="s">
        <v>123</v>
      </c>
      <c r="BC630" t="s">
        <v>486</v>
      </c>
      <c r="BD630">
        <v>12</v>
      </c>
      <c r="BE630">
        <v>19</v>
      </c>
      <c r="BF630">
        <v>0</v>
      </c>
      <c r="BG630">
        <v>0</v>
      </c>
      <c r="BH630" t="s">
        <v>349</v>
      </c>
      <c r="BI630">
        <v>0</v>
      </c>
      <c r="BJ630">
        <v>0</v>
      </c>
      <c r="BK630">
        <v>28</v>
      </c>
      <c r="BL630">
        <v>0</v>
      </c>
      <c r="BM630">
        <v>0</v>
      </c>
      <c r="BN630" t="s">
        <v>349</v>
      </c>
      <c r="BO630">
        <v>0</v>
      </c>
      <c r="BP630">
        <v>0</v>
      </c>
      <c r="BQ630">
        <v>49</v>
      </c>
      <c r="BR630">
        <v>0</v>
      </c>
      <c r="BS630">
        <v>0</v>
      </c>
      <c r="BT630" t="s">
        <v>349</v>
      </c>
      <c r="BU630">
        <v>0</v>
      </c>
      <c r="BV630">
        <v>0</v>
      </c>
      <c r="BW630">
        <v>0</v>
      </c>
      <c r="BX630">
        <v>0</v>
      </c>
      <c r="BY630">
        <v>47</v>
      </c>
      <c r="BZ630" t="s">
        <v>349</v>
      </c>
      <c r="CA630">
        <v>0</v>
      </c>
      <c r="CB630">
        <v>0</v>
      </c>
      <c r="CC630">
        <v>0</v>
      </c>
      <c r="CD630">
        <v>0</v>
      </c>
      <c r="CE630">
        <v>23</v>
      </c>
      <c r="CF630" t="s">
        <v>349</v>
      </c>
      <c r="CG630">
        <v>0</v>
      </c>
      <c r="CH630">
        <v>0</v>
      </c>
      <c r="CI630">
        <v>14</v>
      </c>
      <c r="CJ630" t="s">
        <v>347</v>
      </c>
      <c r="CK630">
        <v>63</v>
      </c>
      <c r="CL630" t="s">
        <v>349</v>
      </c>
      <c r="CM630">
        <v>0</v>
      </c>
      <c r="CN630" s="133">
        <v>0</v>
      </c>
      <c r="CO630" s="133" t="s">
        <v>347</v>
      </c>
      <c r="CP630" s="133">
        <v>80</v>
      </c>
      <c r="CQ630" s="133">
        <v>400</v>
      </c>
      <c r="CR630">
        <v>43</v>
      </c>
      <c r="CS630">
        <v>215</v>
      </c>
      <c r="CT630">
        <v>31</v>
      </c>
      <c r="CU630" t="s">
        <v>56</v>
      </c>
      <c r="CV630" t="s">
        <v>1822</v>
      </c>
      <c r="CW630" t="s">
        <v>350</v>
      </c>
      <c r="CY630">
        <v>28</v>
      </c>
      <c r="CZ630" t="s">
        <v>56</v>
      </c>
      <c r="DA630" t="s">
        <v>496</v>
      </c>
      <c r="DB630" t="s">
        <v>350</v>
      </c>
      <c r="DD630">
        <v>51</v>
      </c>
      <c r="DE630" t="s">
        <v>56</v>
      </c>
      <c r="DF630" t="s">
        <v>496</v>
      </c>
      <c r="DG630" t="s">
        <v>350</v>
      </c>
      <c r="DI630">
        <v>32</v>
      </c>
      <c r="DJ630" t="s">
        <v>56</v>
      </c>
      <c r="DK630" t="s">
        <v>1261</v>
      </c>
      <c r="DL630" t="s">
        <v>444</v>
      </c>
      <c r="DN630">
        <v>73</v>
      </c>
      <c r="DO630" t="s">
        <v>56</v>
      </c>
      <c r="DP630" t="s">
        <v>1261</v>
      </c>
      <c r="DQ630" t="s">
        <v>444</v>
      </c>
      <c r="DS630">
        <v>0</v>
      </c>
      <c r="DV630" t="s">
        <v>347</v>
      </c>
      <c r="DW630">
        <v>37</v>
      </c>
      <c r="DX630">
        <v>185</v>
      </c>
      <c r="DY630">
        <v>20</v>
      </c>
      <c r="DZ630" t="s">
        <v>116</v>
      </c>
      <c r="EB630" t="s">
        <v>1165</v>
      </c>
      <c r="ED630" t="s">
        <v>350</v>
      </c>
      <c r="EF630">
        <v>23</v>
      </c>
      <c r="EG630" t="s">
        <v>123</v>
      </c>
      <c r="EI630" t="s">
        <v>352</v>
      </c>
      <c r="EK630" t="s">
        <v>350</v>
      </c>
      <c r="EM630">
        <v>26</v>
      </c>
      <c r="EN630" t="s">
        <v>116</v>
      </c>
      <c r="EP630" t="s">
        <v>1165</v>
      </c>
      <c r="ER630" t="s">
        <v>350</v>
      </c>
      <c r="ET630">
        <v>48</v>
      </c>
      <c r="EU630" t="s">
        <v>116</v>
      </c>
      <c r="EW630" t="s">
        <v>1165</v>
      </c>
      <c r="EY630" t="s">
        <v>444</v>
      </c>
      <c r="FA630">
        <v>67</v>
      </c>
      <c r="FB630" t="s">
        <v>116</v>
      </c>
      <c r="FD630" t="s">
        <v>1165</v>
      </c>
      <c r="FF630" t="s">
        <v>350</v>
      </c>
      <c r="FH630">
        <v>1</v>
      </c>
      <c r="FK630">
        <v>0</v>
      </c>
      <c r="FL630">
        <v>0</v>
      </c>
      <c r="FM630">
        <v>0</v>
      </c>
      <c r="FN630">
        <v>0</v>
      </c>
      <c r="FO630">
        <v>80</v>
      </c>
      <c r="FP630">
        <v>400</v>
      </c>
      <c r="FQ630">
        <v>0</v>
      </c>
      <c r="FR630">
        <v>0</v>
      </c>
      <c r="FS630" t="s">
        <v>347</v>
      </c>
      <c r="FT630">
        <v>16</v>
      </c>
      <c r="FU630">
        <v>80</v>
      </c>
      <c r="FV630" t="s">
        <v>64</v>
      </c>
      <c r="FW630" t="s">
        <v>1824</v>
      </c>
      <c r="FX630" t="s">
        <v>347</v>
      </c>
      <c r="FY630" t="s">
        <v>116</v>
      </c>
      <c r="FZ630" t="s">
        <v>347</v>
      </c>
      <c r="GA630">
        <v>21</v>
      </c>
      <c r="GB630">
        <v>105</v>
      </c>
      <c r="GC630" t="s">
        <v>353</v>
      </c>
      <c r="GD630" t="s">
        <v>354</v>
      </c>
      <c r="GE630" t="s">
        <v>355</v>
      </c>
      <c r="GF630" t="s">
        <v>354</v>
      </c>
      <c r="GG630">
        <v>14</v>
      </c>
      <c r="GH630" t="s">
        <v>356</v>
      </c>
    </row>
    <row r="631" spans="1:191" x14ac:dyDescent="0.35">
      <c r="A631" t="s">
        <v>55</v>
      </c>
      <c r="B631" t="s">
        <v>56</v>
      </c>
      <c r="C631" t="s">
        <v>1796</v>
      </c>
      <c r="D631" t="s">
        <v>1261</v>
      </c>
      <c r="E631" t="s">
        <v>1916</v>
      </c>
      <c r="F631" t="s">
        <v>1917</v>
      </c>
      <c r="G631" t="s">
        <v>9185</v>
      </c>
      <c r="H631" t="s">
        <v>9186</v>
      </c>
      <c r="I631">
        <v>14</v>
      </c>
      <c r="J631">
        <v>10</v>
      </c>
      <c r="K631" t="s">
        <v>413</v>
      </c>
      <c r="L631">
        <v>7.7000119900000001</v>
      </c>
      <c r="M631">
        <v>33.032055460000002</v>
      </c>
      <c r="N631" t="s">
        <v>8199</v>
      </c>
      <c r="O631" t="s">
        <v>349</v>
      </c>
      <c r="P631" s="133">
        <v>0</v>
      </c>
      <c r="Q631" s="133">
        <v>0</v>
      </c>
      <c r="R631" s="133">
        <v>0</v>
      </c>
      <c r="S631" s="133">
        <v>0</v>
      </c>
      <c r="T631" s="133">
        <v>0</v>
      </c>
      <c r="W631">
        <v>0</v>
      </c>
      <c r="Z631">
        <v>0</v>
      </c>
      <c r="AC631">
        <v>0</v>
      </c>
      <c r="AF631">
        <v>0</v>
      </c>
      <c r="AI631">
        <v>0</v>
      </c>
      <c r="AL631" t="s">
        <v>349</v>
      </c>
      <c r="AM631">
        <v>0</v>
      </c>
      <c r="AN631">
        <v>0</v>
      </c>
      <c r="AO631">
        <v>0</v>
      </c>
      <c r="AR631">
        <v>0</v>
      </c>
      <c r="AU631">
        <v>0</v>
      </c>
      <c r="AX631">
        <v>0</v>
      </c>
      <c r="BA631">
        <v>0</v>
      </c>
      <c r="BD631">
        <v>0</v>
      </c>
      <c r="BE631">
        <v>0</v>
      </c>
      <c r="BF631">
        <v>0</v>
      </c>
      <c r="BG631">
        <v>0</v>
      </c>
      <c r="BH631" t="s">
        <v>349</v>
      </c>
      <c r="BI631">
        <v>0</v>
      </c>
      <c r="BJ631">
        <v>0</v>
      </c>
      <c r="BK631">
        <v>0</v>
      </c>
      <c r="BL631">
        <v>0</v>
      </c>
      <c r="BM631">
        <v>0</v>
      </c>
      <c r="BN631" t="s">
        <v>349</v>
      </c>
      <c r="BO631">
        <v>0</v>
      </c>
      <c r="BP631">
        <v>0</v>
      </c>
      <c r="BQ631">
        <v>0</v>
      </c>
      <c r="BR631">
        <v>0</v>
      </c>
      <c r="BS631">
        <v>0</v>
      </c>
      <c r="BT631" t="s">
        <v>349</v>
      </c>
      <c r="BU631">
        <v>0</v>
      </c>
      <c r="BV631">
        <v>0</v>
      </c>
      <c r="BW631">
        <v>0</v>
      </c>
      <c r="BX631">
        <v>0</v>
      </c>
      <c r="BY631">
        <v>0</v>
      </c>
      <c r="BZ631" t="s">
        <v>349</v>
      </c>
      <c r="CA631">
        <v>0</v>
      </c>
      <c r="CB631">
        <v>0</v>
      </c>
      <c r="CC631">
        <v>0</v>
      </c>
      <c r="CD631">
        <v>0</v>
      </c>
      <c r="CE631">
        <v>0</v>
      </c>
      <c r="CF631" t="s">
        <v>349</v>
      </c>
      <c r="CG631">
        <v>0</v>
      </c>
      <c r="CH631">
        <v>0</v>
      </c>
      <c r="CI631">
        <v>0</v>
      </c>
      <c r="CJ631" t="s">
        <v>349</v>
      </c>
      <c r="CK631">
        <v>0</v>
      </c>
      <c r="CL631" t="s">
        <v>349</v>
      </c>
      <c r="CM631">
        <v>0</v>
      </c>
      <c r="CN631" s="133">
        <v>0</v>
      </c>
      <c r="CO631" s="133" t="s">
        <v>349</v>
      </c>
      <c r="CP631" s="133">
        <v>0</v>
      </c>
      <c r="CQ631" s="133">
        <v>0</v>
      </c>
      <c r="CR631">
        <v>0</v>
      </c>
      <c r="CS631">
        <v>0</v>
      </c>
      <c r="CT631">
        <v>0</v>
      </c>
      <c r="CY631">
        <v>0</v>
      </c>
      <c r="DD631">
        <v>0</v>
      </c>
      <c r="DI631">
        <v>0</v>
      </c>
      <c r="DN631">
        <v>0</v>
      </c>
      <c r="DS631">
        <v>0</v>
      </c>
      <c r="DV631" t="s">
        <v>349</v>
      </c>
      <c r="DW631">
        <v>0</v>
      </c>
      <c r="DX631">
        <v>0</v>
      </c>
      <c r="DY631">
        <v>0</v>
      </c>
      <c r="EF631">
        <v>0</v>
      </c>
      <c r="EM631">
        <v>0</v>
      </c>
      <c r="ET631">
        <v>0</v>
      </c>
      <c r="FA631">
        <v>0</v>
      </c>
      <c r="FH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0</v>
      </c>
      <c r="FQ631">
        <v>0</v>
      </c>
      <c r="FR631">
        <v>0</v>
      </c>
      <c r="FS631" t="s">
        <v>349</v>
      </c>
      <c r="FT631">
        <v>0</v>
      </c>
      <c r="FU631">
        <v>0</v>
      </c>
      <c r="FX631" t="s">
        <v>349</v>
      </c>
      <c r="FZ631" t="s">
        <v>349</v>
      </c>
      <c r="GA631">
        <v>0</v>
      </c>
      <c r="GB631">
        <v>0</v>
      </c>
      <c r="GG631">
        <v>14</v>
      </c>
      <c r="GH631" t="s">
        <v>356</v>
      </c>
      <c r="GI631" t="s">
        <v>9242</v>
      </c>
    </row>
    <row r="632" spans="1:191" x14ac:dyDescent="0.35">
      <c r="A632" t="s">
        <v>55</v>
      </c>
      <c r="B632" t="s">
        <v>56</v>
      </c>
      <c r="C632" t="s">
        <v>1796</v>
      </c>
      <c r="D632" t="s">
        <v>1261</v>
      </c>
      <c r="E632" t="s">
        <v>1916</v>
      </c>
      <c r="F632" t="s">
        <v>1917</v>
      </c>
      <c r="G632" t="s">
        <v>1924</v>
      </c>
      <c r="H632" t="s">
        <v>1925</v>
      </c>
      <c r="I632">
        <v>14</v>
      </c>
      <c r="J632">
        <v>4</v>
      </c>
      <c r="K632" t="s">
        <v>345</v>
      </c>
      <c r="L632">
        <v>7.7319639499999999</v>
      </c>
      <c r="M632">
        <v>33.021830659999999</v>
      </c>
      <c r="N632" t="s">
        <v>346</v>
      </c>
      <c r="O632" t="s">
        <v>347</v>
      </c>
      <c r="P632" s="133">
        <v>35</v>
      </c>
      <c r="Q632" s="133">
        <v>175</v>
      </c>
      <c r="R632" s="133">
        <v>20</v>
      </c>
      <c r="S632" s="133">
        <v>100</v>
      </c>
      <c r="T632" s="133">
        <v>15</v>
      </c>
      <c r="U632" t="s">
        <v>56</v>
      </c>
      <c r="V632" t="s">
        <v>1261</v>
      </c>
      <c r="W632">
        <v>24</v>
      </c>
      <c r="X632" t="s">
        <v>56</v>
      </c>
      <c r="Y632" t="s">
        <v>1261</v>
      </c>
      <c r="Z632">
        <v>21</v>
      </c>
      <c r="AA632" t="s">
        <v>56</v>
      </c>
      <c r="AB632" t="s">
        <v>1261</v>
      </c>
      <c r="AC632">
        <v>20</v>
      </c>
      <c r="AD632" t="s">
        <v>56</v>
      </c>
      <c r="AE632" t="s">
        <v>1261</v>
      </c>
      <c r="AF632">
        <v>20</v>
      </c>
      <c r="AG632" t="s">
        <v>64</v>
      </c>
      <c r="AH632" t="s">
        <v>1852</v>
      </c>
      <c r="AI632">
        <v>0</v>
      </c>
      <c r="AL632" t="s">
        <v>347</v>
      </c>
      <c r="AM632">
        <v>15</v>
      </c>
      <c r="AN632">
        <v>75</v>
      </c>
      <c r="AO632">
        <v>8</v>
      </c>
      <c r="AP632" t="s">
        <v>116</v>
      </c>
      <c r="AQ632" t="s">
        <v>1165</v>
      </c>
      <c r="AR632">
        <v>14</v>
      </c>
      <c r="AS632" t="s">
        <v>121</v>
      </c>
      <c r="AT632" t="s">
        <v>359</v>
      </c>
      <c r="AU632">
        <v>18</v>
      </c>
      <c r="AV632" t="s">
        <v>119</v>
      </c>
      <c r="AW632" t="s">
        <v>1612</v>
      </c>
      <c r="AX632">
        <v>15</v>
      </c>
      <c r="AY632" t="s">
        <v>116</v>
      </c>
      <c r="AZ632" t="s">
        <v>1165</v>
      </c>
      <c r="BA632">
        <v>20</v>
      </c>
      <c r="BB632" t="s">
        <v>116</v>
      </c>
      <c r="BC632" t="s">
        <v>1165</v>
      </c>
      <c r="BD632">
        <v>0</v>
      </c>
      <c r="BE632">
        <v>23</v>
      </c>
      <c r="BF632">
        <v>0</v>
      </c>
      <c r="BG632">
        <v>0</v>
      </c>
      <c r="BH632" t="s">
        <v>349</v>
      </c>
      <c r="BI632">
        <v>0</v>
      </c>
      <c r="BJ632">
        <v>0</v>
      </c>
      <c r="BK632">
        <v>0</v>
      </c>
      <c r="BL632">
        <v>38</v>
      </c>
      <c r="BM632">
        <v>0</v>
      </c>
      <c r="BN632" t="s">
        <v>349</v>
      </c>
      <c r="BO632">
        <v>0</v>
      </c>
      <c r="BP632">
        <v>0</v>
      </c>
      <c r="BQ632">
        <v>0</v>
      </c>
      <c r="BR632">
        <v>0</v>
      </c>
      <c r="BS632">
        <v>39</v>
      </c>
      <c r="BT632" t="s">
        <v>349</v>
      </c>
      <c r="BU632">
        <v>0</v>
      </c>
      <c r="BV632">
        <v>0</v>
      </c>
      <c r="BW632">
        <v>0</v>
      </c>
      <c r="BX632">
        <v>0</v>
      </c>
      <c r="BY632">
        <v>35</v>
      </c>
      <c r="BZ632" t="s">
        <v>349</v>
      </c>
      <c r="CA632">
        <v>0</v>
      </c>
      <c r="CB632">
        <v>0</v>
      </c>
      <c r="CC632">
        <v>40</v>
      </c>
      <c r="CD632">
        <v>0</v>
      </c>
      <c r="CE632">
        <v>0</v>
      </c>
      <c r="CF632" t="s">
        <v>349</v>
      </c>
      <c r="CG632">
        <v>0</v>
      </c>
      <c r="CH632">
        <v>0</v>
      </c>
      <c r="CI632">
        <v>0</v>
      </c>
      <c r="CJ632" t="s">
        <v>347</v>
      </c>
      <c r="CK632">
        <v>39</v>
      </c>
      <c r="CL632" t="s">
        <v>349</v>
      </c>
      <c r="CM632">
        <v>0</v>
      </c>
      <c r="CN632" s="133">
        <v>0</v>
      </c>
      <c r="CO632" s="133" t="s">
        <v>347</v>
      </c>
      <c r="CP632" s="133">
        <v>48</v>
      </c>
      <c r="CQ632" s="133">
        <v>240</v>
      </c>
      <c r="CR632">
        <v>18</v>
      </c>
      <c r="CS632">
        <v>90</v>
      </c>
      <c r="CT632">
        <v>13</v>
      </c>
      <c r="CU632" t="s">
        <v>56</v>
      </c>
      <c r="CV632" t="s">
        <v>1801</v>
      </c>
      <c r="CW632" t="s">
        <v>350</v>
      </c>
      <c r="CY632">
        <v>9</v>
      </c>
      <c r="CZ632" t="s">
        <v>56</v>
      </c>
      <c r="DA632" t="s">
        <v>1822</v>
      </c>
      <c r="DB632" t="s">
        <v>444</v>
      </c>
      <c r="DD632">
        <v>25</v>
      </c>
      <c r="DE632" t="s">
        <v>56</v>
      </c>
      <c r="DF632" t="s">
        <v>1801</v>
      </c>
      <c r="DG632" t="s">
        <v>405</v>
      </c>
      <c r="DI632">
        <v>15</v>
      </c>
      <c r="DJ632" t="s">
        <v>56</v>
      </c>
      <c r="DK632" t="s">
        <v>1801</v>
      </c>
      <c r="DL632" t="s">
        <v>350</v>
      </c>
      <c r="DN632">
        <v>15</v>
      </c>
      <c r="DO632" t="s">
        <v>56</v>
      </c>
      <c r="DP632" t="s">
        <v>1261</v>
      </c>
      <c r="DQ632" t="s">
        <v>350</v>
      </c>
      <c r="DS632">
        <v>13</v>
      </c>
      <c r="DT632" t="s">
        <v>348</v>
      </c>
      <c r="DU632" t="s">
        <v>348</v>
      </c>
      <c r="DV632" t="s">
        <v>347</v>
      </c>
      <c r="DW632">
        <v>30</v>
      </c>
      <c r="DX632">
        <v>150</v>
      </c>
      <c r="DY632">
        <v>20</v>
      </c>
      <c r="DZ632" t="s">
        <v>116</v>
      </c>
      <c r="EB632" t="s">
        <v>1165</v>
      </c>
      <c r="ED632" t="s">
        <v>350</v>
      </c>
      <c r="EF632">
        <v>38</v>
      </c>
      <c r="EG632" t="s">
        <v>116</v>
      </c>
      <c r="EI632" t="s">
        <v>1165</v>
      </c>
      <c r="EK632" t="s">
        <v>350</v>
      </c>
      <c r="EM632">
        <v>45</v>
      </c>
      <c r="EN632" t="s">
        <v>116</v>
      </c>
      <c r="EP632" t="s">
        <v>1165</v>
      </c>
      <c r="ER632" t="s">
        <v>405</v>
      </c>
      <c r="ET632">
        <v>15</v>
      </c>
      <c r="EU632" t="s">
        <v>116</v>
      </c>
      <c r="EW632" t="s">
        <v>1165</v>
      </c>
      <c r="EY632" t="s">
        <v>350</v>
      </c>
      <c r="FA632">
        <v>20</v>
      </c>
      <c r="FB632" t="s">
        <v>116</v>
      </c>
      <c r="FD632" t="s">
        <v>1165</v>
      </c>
      <c r="FF632" t="s">
        <v>350</v>
      </c>
      <c r="FH632">
        <v>12</v>
      </c>
      <c r="FK632">
        <v>0</v>
      </c>
      <c r="FL632">
        <v>0</v>
      </c>
      <c r="FM632">
        <v>0</v>
      </c>
      <c r="FN632">
        <v>0</v>
      </c>
      <c r="FO632">
        <v>48</v>
      </c>
      <c r="FP632">
        <v>240</v>
      </c>
      <c r="FQ632">
        <v>0</v>
      </c>
      <c r="FR632">
        <v>0</v>
      </c>
      <c r="FS632" t="s">
        <v>347</v>
      </c>
      <c r="FT632">
        <v>12</v>
      </c>
      <c r="FU632">
        <v>60</v>
      </c>
      <c r="FV632" t="s">
        <v>64</v>
      </c>
      <c r="FW632" t="s">
        <v>1852</v>
      </c>
      <c r="FX632" t="s">
        <v>347</v>
      </c>
      <c r="FY632" t="s">
        <v>116</v>
      </c>
      <c r="FZ632" t="s">
        <v>347</v>
      </c>
      <c r="GA632">
        <v>10</v>
      </c>
      <c r="GB632">
        <v>50</v>
      </c>
      <c r="GC632" t="s">
        <v>353</v>
      </c>
      <c r="GD632" t="s">
        <v>354</v>
      </c>
      <c r="GE632" t="s">
        <v>355</v>
      </c>
      <c r="GF632" t="s">
        <v>354</v>
      </c>
      <c r="GG632">
        <v>14</v>
      </c>
      <c r="GH632" t="s">
        <v>356</v>
      </c>
    </row>
    <row r="633" spans="1:191" x14ac:dyDescent="0.35">
      <c r="A633" t="s">
        <v>55</v>
      </c>
      <c r="B633" t="s">
        <v>56</v>
      </c>
      <c r="C633" t="s">
        <v>1796</v>
      </c>
      <c r="D633" t="s">
        <v>1261</v>
      </c>
      <c r="E633" t="s">
        <v>1916</v>
      </c>
      <c r="F633" t="s">
        <v>1917</v>
      </c>
      <c r="G633" t="s">
        <v>9187</v>
      </c>
      <c r="H633" t="s">
        <v>5213</v>
      </c>
      <c r="I633">
        <v>14</v>
      </c>
      <c r="J633">
        <v>10</v>
      </c>
      <c r="K633" t="s">
        <v>413</v>
      </c>
      <c r="L633">
        <v>7.7320020600000001</v>
      </c>
      <c r="M633">
        <v>33.022734829999997</v>
      </c>
      <c r="N633" t="s">
        <v>8199</v>
      </c>
      <c r="O633" t="s">
        <v>349</v>
      </c>
      <c r="P633" s="133">
        <v>0</v>
      </c>
      <c r="Q633" s="133">
        <v>0</v>
      </c>
      <c r="R633" s="133">
        <v>0</v>
      </c>
      <c r="S633" s="133">
        <v>0</v>
      </c>
      <c r="T633" s="133">
        <v>0</v>
      </c>
      <c r="W633">
        <v>0</v>
      </c>
      <c r="Z633">
        <v>0</v>
      </c>
      <c r="AC633">
        <v>0</v>
      </c>
      <c r="AF633">
        <v>0</v>
      </c>
      <c r="AI633">
        <v>0</v>
      </c>
      <c r="AL633" t="s">
        <v>349</v>
      </c>
      <c r="AM633">
        <v>0</v>
      </c>
      <c r="AN633">
        <v>0</v>
      </c>
      <c r="AO633">
        <v>0</v>
      </c>
      <c r="AR633">
        <v>0</v>
      </c>
      <c r="AU633">
        <v>0</v>
      </c>
      <c r="AX633">
        <v>0</v>
      </c>
      <c r="BA633">
        <v>0</v>
      </c>
      <c r="BD633">
        <v>0</v>
      </c>
      <c r="BE633">
        <v>0</v>
      </c>
      <c r="BF633">
        <v>0</v>
      </c>
      <c r="BG633">
        <v>0</v>
      </c>
      <c r="BH633" t="s">
        <v>349</v>
      </c>
      <c r="BI633">
        <v>0</v>
      </c>
      <c r="BJ633">
        <v>0</v>
      </c>
      <c r="BK633">
        <v>0</v>
      </c>
      <c r="BL633">
        <v>0</v>
      </c>
      <c r="BM633">
        <v>0</v>
      </c>
      <c r="BN633" t="s">
        <v>349</v>
      </c>
      <c r="BO633">
        <v>0</v>
      </c>
      <c r="BP633">
        <v>0</v>
      </c>
      <c r="BQ633">
        <v>0</v>
      </c>
      <c r="BR633">
        <v>0</v>
      </c>
      <c r="BS633">
        <v>0</v>
      </c>
      <c r="BT633" t="s">
        <v>349</v>
      </c>
      <c r="BU633">
        <v>0</v>
      </c>
      <c r="BV633">
        <v>0</v>
      </c>
      <c r="BW633">
        <v>0</v>
      </c>
      <c r="BX633">
        <v>0</v>
      </c>
      <c r="BY633">
        <v>0</v>
      </c>
      <c r="BZ633" t="s">
        <v>349</v>
      </c>
      <c r="CA633">
        <v>0</v>
      </c>
      <c r="CB633">
        <v>0</v>
      </c>
      <c r="CC633">
        <v>0</v>
      </c>
      <c r="CD633">
        <v>0</v>
      </c>
      <c r="CE633">
        <v>0</v>
      </c>
      <c r="CF633" t="s">
        <v>349</v>
      </c>
      <c r="CG633">
        <v>0</v>
      </c>
      <c r="CH633">
        <v>0</v>
      </c>
      <c r="CI633">
        <v>0</v>
      </c>
      <c r="CJ633" t="s">
        <v>349</v>
      </c>
      <c r="CK633">
        <v>0</v>
      </c>
      <c r="CL633" t="s">
        <v>349</v>
      </c>
      <c r="CM633">
        <v>0</v>
      </c>
      <c r="CN633" s="133">
        <v>0</v>
      </c>
      <c r="CO633" s="133" t="s">
        <v>349</v>
      </c>
      <c r="CP633" s="133">
        <v>0</v>
      </c>
      <c r="CQ633" s="133">
        <v>0</v>
      </c>
      <c r="CR633">
        <v>0</v>
      </c>
      <c r="CS633">
        <v>0</v>
      </c>
      <c r="CT633">
        <v>0</v>
      </c>
      <c r="CY633">
        <v>0</v>
      </c>
      <c r="DD633">
        <v>0</v>
      </c>
      <c r="DI633">
        <v>0</v>
      </c>
      <c r="DN633">
        <v>0</v>
      </c>
      <c r="DS633">
        <v>0</v>
      </c>
      <c r="DV633" t="s">
        <v>349</v>
      </c>
      <c r="DW633">
        <v>0</v>
      </c>
      <c r="DX633">
        <v>0</v>
      </c>
      <c r="DY633">
        <v>0</v>
      </c>
      <c r="EF633">
        <v>0</v>
      </c>
      <c r="EM633">
        <v>0</v>
      </c>
      <c r="ET633">
        <v>0</v>
      </c>
      <c r="FA633">
        <v>0</v>
      </c>
      <c r="FH633">
        <v>0</v>
      </c>
      <c r="FK633">
        <v>0</v>
      </c>
      <c r="FL633">
        <v>0</v>
      </c>
      <c r="FM633">
        <v>0</v>
      </c>
      <c r="FN633">
        <v>0</v>
      </c>
      <c r="FO633">
        <v>0</v>
      </c>
      <c r="FP633">
        <v>0</v>
      </c>
      <c r="FQ633">
        <v>0</v>
      </c>
      <c r="FR633">
        <v>0</v>
      </c>
      <c r="FS633" t="s">
        <v>349</v>
      </c>
      <c r="FT633">
        <v>0</v>
      </c>
      <c r="FU633">
        <v>0</v>
      </c>
      <c r="FX633" t="s">
        <v>349</v>
      </c>
      <c r="FZ633" t="s">
        <v>349</v>
      </c>
      <c r="GA633">
        <v>0</v>
      </c>
      <c r="GB633">
        <v>0</v>
      </c>
      <c r="GG633">
        <v>14</v>
      </c>
      <c r="GH633" t="s">
        <v>356</v>
      </c>
      <c r="GI633" t="s">
        <v>9242</v>
      </c>
    </row>
    <row r="634" spans="1:191" x14ac:dyDescent="0.35">
      <c r="A634" t="s">
        <v>55</v>
      </c>
      <c r="B634" t="s">
        <v>56</v>
      </c>
      <c r="C634" t="s">
        <v>1796</v>
      </c>
      <c r="D634" t="s">
        <v>1261</v>
      </c>
      <c r="E634" t="s">
        <v>1916</v>
      </c>
      <c r="F634" t="s">
        <v>1917</v>
      </c>
      <c r="G634" t="s">
        <v>1926</v>
      </c>
      <c r="H634" t="s">
        <v>1927</v>
      </c>
      <c r="I634">
        <v>14</v>
      </c>
      <c r="J634">
        <v>4</v>
      </c>
      <c r="K634" t="s">
        <v>345</v>
      </c>
      <c r="L634">
        <v>7.4541529999999998</v>
      </c>
      <c r="M634">
        <v>33.050699999999999</v>
      </c>
      <c r="N634" t="s">
        <v>346</v>
      </c>
      <c r="O634" t="s">
        <v>347</v>
      </c>
      <c r="P634" s="133">
        <v>40</v>
      </c>
      <c r="Q634" s="133">
        <v>200</v>
      </c>
      <c r="R634" s="133">
        <v>18</v>
      </c>
      <c r="S634" s="133">
        <v>90</v>
      </c>
      <c r="T634" s="133">
        <v>16</v>
      </c>
      <c r="U634" t="s">
        <v>56</v>
      </c>
      <c r="V634" t="s">
        <v>1261</v>
      </c>
      <c r="W634">
        <v>21</v>
      </c>
      <c r="X634" t="s">
        <v>56</v>
      </c>
      <c r="Y634" t="s">
        <v>1261</v>
      </c>
      <c r="Z634">
        <v>17</v>
      </c>
      <c r="AA634" t="s">
        <v>56</v>
      </c>
      <c r="AB634" t="s">
        <v>1261</v>
      </c>
      <c r="AC634">
        <v>30</v>
      </c>
      <c r="AD634" t="s">
        <v>56</v>
      </c>
      <c r="AE634" t="s">
        <v>1261</v>
      </c>
      <c r="AF634">
        <v>2</v>
      </c>
      <c r="AG634" t="s">
        <v>56</v>
      </c>
      <c r="AH634" t="s">
        <v>1261</v>
      </c>
      <c r="AI634">
        <v>4</v>
      </c>
      <c r="AJ634" t="s">
        <v>348</v>
      </c>
      <c r="AK634" t="s">
        <v>348</v>
      </c>
      <c r="AL634" t="s">
        <v>347</v>
      </c>
      <c r="AM634">
        <v>22</v>
      </c>
      <c r="AN634">
        <v>110</v>
      </c>
      <c r="AO634">
        <v>15</v>
      </c>
      <c r="AP634" t="s">
        <v>116</v>
      </c>
      <c r="AQ634" t="s">
        <v>1165</v>
      </c>
      <c r="AR634">
        <v>10</v>
      </c>
      <c r="AS634" t="s">
        <v>119</v>
      </c>
      <c r="AT634" t="s">
        <v>373</v>
      </c>
      <c r="AU634">
        <v>9</v>
      </c>
      <c r="AV634" t="s">
        <v>123</v>
      </c>
      <c r="AW634" t="s">
        <v>352</v>
      </c>
      <c r="AX634">
        <v>23</v>
      </c>
      <c r="AY634" t="s">
        <v>116</v>
      </c>
      <c r="AZ634" t="s">
        <v>1165</v>
      </c>
      <c r="BA634">
        <v>20</v>
      </c>
      <c r="BB634" t="s">
        <v>116</v>
      </c>
      <c r="BC634" t="s">
        <v>1165</v>
      </c>
      <c r="BD634">
        <v>33</v>
      </c>
      <c r="BE634">
        <v>31</v>
      </c>
      <c r="BF634">
        <v>0</v>
      </c>
      <c r="BG634">
        <v>0</v>
      </c>
      <c r="BH634" t="s">
        <v>349</v>
      </c>
      <c r="BI634">
        <v>0</v>
      </c>
      <c r="BJ634">
        <v>0</v>
      </c>
      <c r="BK634">
        <v>31</v>
      </c>
      <c r="BL634">
        <v>0</v>
      </c>
      <c r="BM634">
        <v>0</v>
      </c>
      <c r="BN634" t="s">
        <v>349</v>
      </c>
      <c r="BO634">
        <v>0</v>
      </c>
      <c r="BP634">
        <v>0</v>
      </c>
      <c r="BQ634">
        <v>0</v>
      </c>
      <c r="BR634">
        <v>0</v>
      </c>
      <c r="BS634">
        <v>26</v>
      </c>
      <c r="BT634" t="s">
        <v>349</v>
      </c>
      <c r="BU634">
        <v>0</v>
      </c>
      <c r="BV634">
        <v>0</v>
      </c>
      <c r="BW634">
        <v>0</v>
      </c>
      <c r="BX634">
        <v>0</v>
      </c>
      <c r="BY634">
        <v>53</v>
      </c>
      <c r="BZ634" t="s">
        <v>349</v>
      </c>
      <c r="CA634">
        <v>0</v>
      </c>
      <c r="CB634">
        <v>0</v>
      </c>
      <c r="CC634">
        <v>22</v>
      </c>
      <c r="CD634">
        <v>0</v>
      </c>
      <c r="CE634">
        <v>0</v>
      </c>
      <c r="CF634" t="s">
        <v>349</v>
      </c>
      <c r="CG634">
        <v>0</v>
      </c>
      <c r="CH634">
        <v>0</v>
      </c>
      <c r="CI634">
        <v>37</v>
      </c>
      <c r="CJ634" t="s">
        <v>347</v>
      </c>
      <c r="CK634">
        <v>46</v>
      </c>
      <c r="CL634" t="s">
        <v>349</v>
      </c>
      <c r="CM634">
        <v>0</v>
      </c>
      <c r="CN634" s="133">
        <v>0</v>
      </c>
      <c r="CO634" s="133" t="s">
        <v>347</v>
      </c>
      <c r="CP634" s="133">
        <v>76</v>
      </c>
      <c r="CQ634" s="133">
        <v>380</v>
      </c>
      <c r="CR634">
        <v>32</v>
      </c>
      <c r="CS634">
        <v>160</v>
      </c>
      <c r="CT634">
        <v>18</v>
      </c>
      <c r="CU634" t="s">
        <v>56</v>
      </c>
      <c r="CV634" t="s">
        <v>1868</v>
      </c>
      <c r="CW634" t="s">
        <v>350</v>
      </c>
      <c r="CY634">
        <v>22</v>
      </c>
      <c r="CZ634" t="s">
        <v>64</v>
      </c>
      <c r="DA634" t="s">
        <v>1852</v>
      </c>
      <c r="DB634" t="s">
        <v>350</v>
      </c>
      <c r="DD634">
        <v>35</v>
      </c>
      <c r="DE634" t="s">
        <v>64</v>
      </c>
      <c r="DF634" t="s">
        <v>1824</v>
      </c>
      <c r="DG634" t="s">
        <v>444</v>
      </c>
      <c r="DI634">
        <v>45</v>
      </c>
      <c r="DJ634" t="s">
        <v>56</v>
      </c>
      <c r="DK634" t="s">
        <v>1822</v>
      </c>
      <c r="DL634" t="s">
        <v>444</v>
      </c>
      <c r="DN634">
        <v>40</v>
      </c>
      <c r="DO634" t="s">
        <v>56</v>
      </c>
      <c r="DP634" t="s">
        <v>1261</v>
      </c>
      <c r="DQ634" t="s">
        <v>444</v>
      </c>
      <c r="DS634">
        <v>0</v>
      </c>
      <c r="DV634" t="s">
        <v>347</v>
      </c>
      <c r="DW634">
        <v>44</v>
      </c>
      <c r="DX634">
        <v>220</v>
      </c>
      <c r="DY634">
        <v>20</v>
      </c>
      <c r="DZ634" t="s">
        <v>116</v>
      </c>
      <c r="EB634" t="s">
        <v>1165</v>
      </c>
      <c r="ED634" t="s">
        <v>350</v>
      </c>
      <c r="EF634">
        <v>40</v>
      </c>
      <c r="EG634" t="s">
        <v>123</v>
      </c>
      <c r="EI634" t="s">
        <v>486</v>
      </c>
      <c r="EK634" t="s">
        <v>350</v>
      </c>
      <c r="EM634">
        <v>30</v>
      </c>
      <c r="EN634" t="s">
        <v>116</v>
      </c>
      <c r="EP634" t="s">
        <v>1165</v>
      </c>
      <c r="ER634" t="s">
        <v>350</v>
      </c>
      <c r="ET634">
        <v>18</v>
      </c>
      <c r="EU634" t="s">
        <v>121</v>
      </c>
      <c r="EW634" t="s">
        <v>359</v>
      </c>
      <c r="EY634" t="s">
        <v>350</v>
      </c>
      <c r="FA634">
        <v>80</v>
      </c>
      <c r="FB634" t="s">
        <v>116</v>
      </c>
      <c r="FD634" t="s">
        <v>1165</v>
      </c>
      <c r="FF634" t="s">
        <v>350</v>
      </c>
      <c r="FH634">
        <v>32</v>
      </c>
      <c r="FK634">
        <v>0</v>
      </c>
      <c r="FL634">
        <v>0</v>
      </c>
      <c r="FM634">
        <v>0</v>
      </c>
      <c r="FN634">
        <v>0</v>
      </c>
      <c r="FO634">
        <v>76</v>
      </c>
      <c r="FP634">
        <v>380</v>
      </c>
      <c r="FQ634">
        <v>0</v>
      </c>
      <c r="FR634">
        <v>0</v>
      </c>
      <c r="FS634" t="s">
        <v>347</v>
      </c>
      <c r="FT634">
        <v>17</v>
      </c>
      <c r="FU634">
        <v>85</v>
      </c>
      <c r="FV634" t="s">
        <v>64</v>
      </c>
      <c r="FW634" t="s">
        <v>1830</v>
      </c>
      <c r="FX634" t="s">
        <v>347</v>
      </c>
      <c r="FY634" t="s">
        <v>116</v>
      </c>
      <c r="FZ634" t="s">
        <v>347</v>
      </c>
      <c r="GA634">
        <v>8</v>
      </c>
      <c r="GB634">
        <v>40</v>
      </c>
      <c r="GC634" t="s">
        <v>353</v>
      </c>
      <c r="GD634" t="s">
        <v>361</v>
      </c>
      <c r="GE634" t="s">
        <v>354</v>
      </c>
      <c r="GF634" t="s">
        <v>355</v>
      </c>
      <c r="GG634">
        <v>14</v>
      </c>
      <c r="GH634" t="s">
        <v>356</v>
      </c>
    </row>
    <row r="635" spans="1:191" x14ac:dyDescent="0.35">
      <c r="A635" t="s">
        <v>55</v>
      </c>
      <c r="B635" t="s">
        <v>56</v>
      </c>
      <c r="C635" t="s">
        <v>1796</v>
      </c>
      <c r="D635" t="s">
        <v>1261</v>
      </c>
      <c r="E635" t="s">
        <v>1916</v>
      </c>
      <c r="F635" t="s">
        <v>1917</v>
      </c>
      <c r="G635" t="s">
        <v>1928</v>
      </c>
      <c r="H635" t="s">
        <v>1929</v>
      </c>
      <c r="I635">
        <v>14</v>
      </c>
      <c r="J635">
        <v>4</v>
      </c>
      <c r="K635" t="s">
        <v>345</v>
      </c>
      <c r="L635">
        <v>7.4448480000000004</v>
      </c>
      <c r="M635">
        <v>33.179850000000002</v>
      </c>
      <c r="N635" t="s">
        <v>346</v>
      </c>
      <c r="O635" t="s">
        <v>347</v>
      </c>
      <c r="P635" s="133">
        <v>32</v>
      </c>
      <c r="Q635" s="133">
        <v>160</v>
      </c>
      <c r="R635" s="133">
        <v>17</v>
      </c>
      <c r="S635" s="133">
        <v>85</v>
      </c>
      <c r="T635" s="133">
        <v>21</v>
      </c>
      <c r="U635" t="s">
        <v>56</v>
      </c>
      <c r="V635" t="s">
        <v>1261</v>
      </c>
      <c r="W635">
        <v>15</v>
      </c>
      <c r="X635" t="s">
        <v>56</v>
      </c>
      <c r="Y635" t="s">
        <v>1261</v>
      </c>
      <c r="Z635">
        <v>18</v>
      </c>
      <c r="AA635" t="s">
        <v>56</v>
      </c>
      <c r="AB635" t="s">
        <v>1261</v>
      </c>
      <c r="AC635">
        <v>21</v>
      </c>
      <c r="AD635" t="s">
        <v>56</v>
      </c>
      <c r="AE635" t="s">
        <v>1261</v>
      </c>
      <c r="AF635">
        <v>10</v>
      </c>
      <c r="AG635" t="s">
        <v>56</v>
      </c>
      <c r="AH635" t="s">
        <v>1261</v>
      </c>
      <c r="AI635">
        <v>0</v>
      </c>
      <c r="AL635" t="s">
        <v>347</v>
      </c>
      <c r="AM635">
        <v>15</v>
      </c>
      <c r="AN635">
        <v>75</v>
      </c>
      <c r="AO635">
        <v>13</v>
      </c>
      <c r="AP635" t="s">
        <v>116</v>
      </c>
      <c r="AQ635" t="s">
        <v>1165</v>
      </c>
      <c r="AR635">
        <v>10</v>
      </c>
      <c r="AS635" t="s">
        <v>116</v>
      </c>
      <c r="AT635" t="s">
        <v>1165</v>
      </c>
      <c r="AU635">
        <v>8</v>
      </c>
      <c r="AV635" t="s">
        <v>116</v>
      </c>
      <c r="AW635" t="s">
        <v>1165</v>
      </c>
      <c r="AX635">
        <v>10</v>
      </c>
      <c r="AY635" t="s">
        <v>116</v>
      </c>
      <c r="AZ635" t="s">
        <v>1165</v>
      </c>
      <c r="BA635">
        <v>7</v>
      </c>
      <c r="BB635" t="s">
        <v>123</v>
      </c>
      <c r="BC635" t="s">
        <v>352</v>
      </c>
      <c r="BD635">
        <v>27</v>
      </c>
      <c r="BE635">
        <v>34</v>
      </c>
      <c r="BF635">
        <v>0</v>
      </c>
      <c r="BG635">
        <v>0</v>
      </c>
      <c r="BH635" t="s">
        <v>349</v>
      </c>
      <c r="BI635">
        <v>0</v>
      </c>
      <c r="BJ635">
        <v>0</v>
      </c>
      <c r="BK635">
        <v>0</v>
      </c>
      <c r="BL635">
        <v>25</v>
      </c>
      <c r="BM635">
        <v>0</v>
      </c>
      <c r="BN635" t="s">
        <v>349</v>
      </c>
      <c r="BO635">
        <v>0</v>
      </c>
      <c r="BP635">
        <v>0</v>
      </c>
      <c r="BQ635">
        <v>0</v>
      </c>
      <c r="BR635">
        <v>0</v>
      </c>
      <c r="BS635">
        <v>26</v>
      </c>
      <c r="BT635" t="s">
        <v>349</v>
      </c>
      <c r="BU635">
        <v>0</v>
      </c>
      <c r="BV635">
        <v>0</v>
      </c>
      <c r="BW635">
        <v>0</v>
      </c>
      <c r="BX635">
        <v>0</v>
      </c>
      <c r="BY635">
        <v>31</v>
      </c>
      <c r="BZ635" t="s">
        <v>349</v>
      </c>
      <c r="CA635">
        <v>0</v>
      </c>
      <c r="CB635">
        <v>0</v>
      </c>
      <c r="CC635">
        <v>0</v>
      </c>
      <c r="CD635">
        <v>0</v>
      </c>
      <c r="CE635">
        <v>17</v>
      </c>
      <c r="CF635" t="s">
        <v>349</v>
      </c>
      <c r="CG635">
        <v>0</v>
      </c>
      <c r="CH635">
        <v>0</v>
      </c>
      <c r="CI635">
        <v>27</v>
      </c>
      <c r="CJ635" t="s">
        <v>347</v>
      </c>
      <c r="CK635">
        <v>29</v>
      </c>
      <c r="CL635" t="s">
        <v>349</v>
      </c>
      <c r="CM635">
        <v>0</v>
      </c>
      <c r="CN635" s="133">
        <v>0</v>
      </c>
      <c r="CO635" s="133" t="s">
        <v>347</v>
      </c>
      <c r="CP635" s="133">
        <v>49</v>
      </c>
      <c r="CQ635" s="133">
        <v>245</v>
      </c>
      <c r="CR635">
        <v>21</v>
      </c>
      <c r="CS635">
        <v>105</v>
      </c>
      <c r="CT635">
        <v>18</v>
      </c>
      <c r="CU635" t="s">
        <v>56</v>
      </c>
      <c r="CV635" t="s">
        <v>1261</v>
      </c>
      <c r="CW635" t="s">
        <v>350</v>
      </c>
      <c r="CY635">
        <v>24</v>
      </c>
      <c r="CZ635" t="s">
        <v>56</v>
      </c>
      <c r="DA635" t="s">
        <v>1261</v>
      </c>
      <c r="DB635" t="s">
        <v>350</v>
      </c>
      <c r="DD635">
        <v>27</v>
      </c>
      <c r="DE635" t="s">
        <v>64</v>
      </c>
      <c r="DF635" t="s">
        <v>1824</v>
      </c>
      <c r="DG635" t="s">
        <v>405</v>
      </c>
      <c r="DI635">
        <v>6</v>
      </c>
      <c r="DJ635" t="s">
        <v>64</v>
      </c>
      <c r="DK635" t="s">
        <v>1830</v>
      </c>
      <c r="DL635" t="s">
        <v>350</v>
      </c>
      <c r="DN635">
        <v>30</v>
      </c>
      <c r="DO635" t="s">
        <v>56</v>
      </c>
      <c r="DP635" t="s">
        <v>1801</v>
      </c>
      <c r="DQ635" t="s">
        <v>350</v>
      </c>
      <c r="DS635">
        <v>0</v>
      </c>
      <c r="DV635" t="s">
        <v>347</v>
      </c>
      <c r="DW635">
        <v>28</v>
      </c>
      <c r="DX635">
        <v>140</v>
      </c>
      <c r="DY635">
        <v>23</v>
      </c>
      <c r="DZ635" t="s">
        <v>121</v>
      </c>
      <c r="EB635" t="s">
        <v>359</v>
      </c>
      <c r="ED635" t="s">
        <v>350</v>
      </c>
      <c r="EF635">
        <v>26</v>
      </c>
      <c r="EG635" t="s">
        <v>116</v>
      </c>
      <c r="EI635" t="s">
        <v>1165</v>
      </c>
      <c r="EK635" t="s">
        <v>444</v>
      </c>
      <c r="EM635">
        <v>29</v>
      </c>
      <c r="EN635" t="s">
        <v>116</v>
      </c>
      <c r="EP635" t="s">
        <v>1165</v>
      </c>
      <c r="ER635" t="s">
        <v>350</v>
      </c>
      <c r="ET635">
        <v>18</v>
      </c>
      <c r="EU635" t="s">
        <v>116</v>
      </c>
      <c r="EW635" t="s">
        <v>1165</v>
      </c>
      <c r="EY635" t="s">
        <v>350</v>
      </c>
      <c r="FA635">
        <v>44</v>
      </c>
      <c r="FB635" t="s">
        <v>116</v>
      </c>
      <c r="FD635" t="s">
        <v>1165</v>
      </c>
      <c r="FF635" t="s">
        <v>350</v>
      </c>
      <c r="FH635">
        <v>0</v>
      </c>
      <c r="FK635">
        <v>0</v>
      </c>
      <c r="FL635">
        <v>0</v>
      </c>
      <c r="FM635">
        <v>0</v>
      </c>
      <c r="FN635">
        <v>0</v>
      </c>
      <c r="FO635">
        <v>49</v>
      </c>
      <c r="FP635">
        <v>245</v>
      </c>
      <c r="FQ635">
        <v>0</v>
      </c>
      <c r="FR635">
        <v>0</v>
      </c>
      <c r="FS635" t="s">
        <v>347</v>
      </c>
      <c r="FT635">
        <v>22</v>
      </c>
      <c r="FU635">
        <v>110</v>
      </c>
      <c r="FV635" t="s">
        <v>64</v>
      </c>
      <c r="FW635" t="s">
        <v>1830</v>
      </c>
      <c r="FX635" t="s">
        <v>347</v>
      </c>
      <c r="FY635" t="s">
        <v>116</v>
      </c>
      <c r="FZ635" t="s">
        <v>347</v>
      </c>
      <c r="GA635">
        <v>7</v>
      </c>
      <c r="GB635">
        <v>35</v>
      </c>
      <c r="GC635" t="s">
        <v>365</v>
      </c>
      <c r="GD635" t="s">
        <v>354</v>
      </c>
      <c r="GE635" t="s">
        <v>355</v>
      </c>
      <c r="GF635" t="s">
        <v>354</v>
      </c>
      <c r="GG635">
        <v>14</v>
      </c>
      <c r="GH635" t="s">
        <v>356</v>
      </c>
    </row>
    <row r="636" spans="1:191" x14ac:dyDescent="0.35">
      <c r="A636" t="s">
        <v>55</v>
      </c>
      <c r="B636" t="s">
        <v>56</v>
      </c>
      <c r="C636" t="s">
        <v>1796</v>
      </c>
      <c r="D636" t="s">
        <v>1261</v>
      </c>
      <c r="E636" t="s">
        <v>1916</v>
      </c>
      <c r="F636" t="s">
        <v>1917</v>
      </c>
      <c r="G636" t="s">
        <v>1930</v>
      </c>
      <c r="H636" t="s">
        <v>1931</v>
      </c>
      <c r="I636">
        <v>14</v>
      </c>
      <c r="J636">
        <v>4</v>
      </c>
      <c r="K636" t="s">
        <v>345</v>
      </c>
      <c r="L636">
        <v>7.4541529999999998</v>
      </c>
      <c r="M636">
        <v>33.050069999999998</v>
      </c>
      <c r="N636" t="s">
        <v>346</v>
      </c>
      <c r="O636" t="s">
        <v>347</v>
      </c>
      <c r="P636" s="133">
        <v>50</v>
      </c>
      <c r="Q636" s="133">
        <v>250</v>
      </c>
      <c r="R636" s="133">
        <v>29</v>
      </c>
      <c r="S636" s="133">
        <v>145</v>
      </c>
      <c r="T636" s="133">
        <v>30</v>
      </c>
      <c r="U636" t="s">
        <v>56</v>
      </c>
      <c r="V636" t="s">
        <v>1261</v>
      </c>
      <c r="W636">
        <v>25</v>
      </c>
      <c r="X636" t="s">
        <v>56</v>
      </c>
      <c r="Y636" t="s">
        <v>1261</v>
      </c>
      <c r="Z636">
        <v>19</v>
      </c>
      <c r="AA636" t="s">
        <v>56</v>
      </c>
      <c r="AB636" t="s">
        <v>1261</v>
      </c>
      <c r="AC636">
        <v>25</v>
      </c>
      <c r="AD636" t="s">
        <v>56</v>
      </c>
      <c r="AE636" t="s">
        <v>1261</v>
      </c>
      <c r="AF636">
        <v>46</v>
      </c>
      <c r="AG636" t="s">
        <v>56</v>
      </c>
      <c r="AH636" t="s">
        <v>1261</v>
      </c>
      <c r="AI636">
        <v>0</v>
      </c>
      <c r="AL636" t="s">
        <v>347</v>
      </c>
      <c r="AM636">
        <v>21</v>
      </c>
      <c r="AN636">
        <v>105</v>
      </c>
      <c r="AO636">
        <v>20</v>
      </c>
      <c r="AP636" t="s">
        <v>116</v>
      </c>
      <c r="AQ636" t="s">
        <v>1165</v>
      </c>
      <c r="AR636">
        <v>15</v>
      </c>
      <c r="AS636" t="s">
        <v>116</v>
      </c>
      <c r="AT636" t="s">
        <v>1165</v>
      </c>
      <c r="AU636">
        <v>9</v>
      </c>
      <c r="AV636" t="s">
        <v>116</v>
      </c>
      <c r="AW636" t="s">
        <v>1165</v>
      </c>
      <c r="AX636">
        <v>15</v>
      </c>
      <c r="AY636" t="s">
        <v>116</v>
      </c>
      <c r="AZ636" t="s">
        <v>1165</v>
      </c>
      <c r="BA636">
        <v>10</v>
      </c>
      <c r="BB636" t="s">
        <v>116</v>
      </c>
      <c r="BC636" t="s">
        <v>1165</v>
      </c>
      <c r="BD636">
        <v>36</v>
      </c>
      <c r="BE636">
        <v>50</v>
      </c>
      <c r="BF636">
        <v>0</v>
      </c>
      <c r="BG636">
        <v>0</v>
      </c>
      <c r="BH636" t="s">
        <v>349</v>
      </c>
      <c r="BI636">
        <v>0</v>
      </c>
      <c r="BJ636">
        <v>0</v>
      </c>
      <c r="BK636">
        <v>40</v>
      </c>
      <c r="BL636">
        <v>0</v>
      </c>
      <c r="BM636">
        <v>0</v>
      </c>
      <c r="BN636" t="s">
        <v>349</v>
      </c>
      <c r="BO636">
        <v>0</v>
      </c>
      <c r="BP636">
        <v>0</v>
      </c>
      <c r="BQ636">
        <v>0</v>
      </c>
      <c r="BR636">
        <v>28</v>
      </c>
      <c r="BS636">
        <v>0</v>
      </c>
      <c r="BT636" t="s">
        <v>349</v>
      </c>
      <c r="BU636">
        <v>0</v>
      </c>
      <c r="BV636">
        <v>0</v>
      </c>
      <c r="BW636">
        <v>40</v>
      </c>
      <c r="BX636">
        <v>0</v>
      </c>
      <c r="BY636">
        <v>0</v>
      </c>
      <c r="BZ636" t="s">
        <v>349</v>
      </c>
      <c r="CA636">
        <v>0</v>
      </c>
      <c r="CB636">
        <v>0</v>
      </c>
      <c r="CC636">
        <v>0</v>
      </c>
      <c r="CD636">
        <v>0</v>
      </c>
      <c r="CE636">
        <v>56</v>
      </c>
      <c r="CF636" t="s">
        <v>349</v>
      </c>
      <c r="CG636">
        <v>0</v>
      </c>
      <c r="CH636">
        <v>0</v>
      </c>
      <c r="CI636">
        <v>36</v>
      </c>
      <c r="CJ636" t="s">
        <v>347</v>
      </c>
      <c r="CK636">
        <v>55</v>
      </c>
      <c r="CL636" t="s">
        <v>349</v>
      </c>
      <c r="CM636">
        <v>0</v>
      </c>
      <c r="CN636" s="133">
        <v>0</v>
      </c>
      <c r="CO636" s="133" t="s">
        <v>347</v>
      </c>
      <c r="CP636" s="133">
        <v>60</v>
      </c>
      <c r="CQ636" s="133">
        <v>300</v>
      </c>
      <c r="CR636">
        <v>24</v>
      </c>
      <c r="CS636">
        <v>120</v>
      </c>
      <c r="CT636">
        <v>8</v>
      </c>
      <c r="CU636" t="s">
        <v>56</v>
      </c>
      <c r="CV636" t="s">
        <v>1822</v>
      </c>
      <c r="CW636" t="s">
        <v>350</v>
      </c>
      <c r="CY636">
        <v>10</v>
      </c>
      <c r="CZ636" t="s">
        <v>56</v>
      </c>
      <c r="DA636" t="s">
        <v>1801</v>
      </c>
      <c r="DB636" t="s">
        <v>350</v>
      </c>
      <c r="DD636">
        <v>30</v>
      </c>
      <c r="DE636" t="s">
        <v>64</v>
      </c>
      <c r="DF636" t="s">
        <v>1852</v>
      </c>
      <c r="DG636" t="s">
        <v>444</v>
      </c>
      <c r="DI636">
        <v>46</v>
      </c>
      <c r="DJ636" t="s">
        <v>56</v>
      </c>
      <c r="DK636" t="s">
        <v>1261</v>
      </c>
      <c r="DL636" t="s">
        <v>350</v>
      </c>
      <c r="DN636">
        <v>26</v>
      </c>
      <c r="DO636" t="s">
        <v>56</v>
      </c>
      <c r="DP636" t="s">
        <v>1261</v>
      </c>
      <c r="DQ636" t="s">
        <v>444</v>
      </c>
      <c r="DS636">
        <v>0</v>
      </c>
      <c r="DV636" t="s">
        <v>347</v>
      </c>
      <c r="DW636">
        <v>36</v>
      </c>
      <c r="DX636">
        <v>180</v>
      </c>
      <c r="DY636">
        <v>15</v>
      </c>
      <c r="DZ636" t="s">
        <v>116</v>
      </c>
      <c r="EB636" t="s">
        <v>1165</v>
      </c>
      <c r="ED636" t="s">
        <v>405</v>
      </c>
      <c r="EF636">
        <v>30</v>
      </c>
      <c r="EG636" t="s">
        <v>116</v>
      </c>
      <c r="EI636" t="s">
        <v>1165</v>
      </c>
      <c r="EK636" t="s">
        <v>444</v>
      </c>
      <c r="EM636">
        <v>45</v>
      </c>
      <c r="EN636" t="s">
        <v>119</v>
      </c>
      <c r="EP636" t="s">
        <v>1612</v>
      </c>
      <c r="ER636" t="s">
        <v>350</v>
      </c>
      <c r="ET636">
        <v>55</v>
      </c>
      <c r="EU636" t="s">
        <v>123</v>
      </c>
      <c r="EW636" t="s">
        <v>352</v>
      </c>
      <c r="EY636" t="s">
        <v>350</v>
      </c>
      <c r="FA636">
        <v>30</v>
      </c>
      <c r="FB636" t="s">
        <v>116</v>
      </c>
      <c r="FD636" t="s">
        <v>1165</v>
      </c>
      <c r="FF636" t="s">
        <v>350</v>
      </c>
      <c r="FH636">
        <v>5</v>
      </c>
      <c r="FK636">
        <v>0</v>
      </c>
      <c r="FL636">
        <v>0</v>
      </c>
      <c r="FM636">
        <v>0</v>
      </c>
      <c r="FN636">
        <v>0</v>
      </c>
      <c r="FO636">
        <v>60</v>
      </c>
      <c r="FP636">
        <v>300</v>
      </c>
      <c r="FQ636">
        <v>0</v>
      </c>
      <c r="FR636">
        <v>0</v>
      </c>
      <c r="FS636" t="s">
        <v>347</v>
      </c>
      <c r="FT636">
        <v>10</v>
      </c>
      <c r="FU636">
        <v>50</v>
      </c>
      <c r="FV636" t="s">
        <v>56</v>
      </c>
      <c r="FW636" t="s">
        <v>1822</v>
      </c>
      <c r="FX636" t="s">
        <v>347</v>
      </c>
      <c r="FY636" t="s">
        <v>116</v>
      </c>
      <c r="FZ636" t="s">
        <v>347</v>
      </c>
      <c r="GA636">
        <v>10</v>
      </c>
      <c r="GB636">
        <v>51</v>
      </c>
      <c r="GC636" t="s">
        <v>353</v>
      </c>
      <c r="GD636" t="s">
        <v>355</v>
      </c>
      <c r="GE636" t="s">
        <v>354</v>
      </c>
      <c r="GF636" t="s">
        <v>355</v>
      </c>
      <c r="GG636">
        <v>14</v>
      </c>
      <c r="GH636" t="s">
        <v>356</v>
      </c>
    </row>
    <row r="637" spans="1:191" x14ac:dyDescent="0.35">
      <c r="A637" t="s">
        <v>55</v>
      </c>
      <c r="B637" t="s">
        <v>56</v>
      </c>
      <c r="C637" t="s">
        <v>1796</v>
      </c>
      <c r="D637" t="s">
        <v>1261</v>
      </c>
      <c r="E637" t="s">
        <v>1916</v>
      </c>
      <c r="F637" t="s">
        <v>1917</v>
      </c>
      <c r="G637" t="s">
        <v>1932</v>
      </c>
      <c r="H637" t="s">
        <v>1933</v>
      </c>
      <c r="I637">
        <v>14</v>
      </c>
      <c r="J637">
        <v>4</v>
      </c>
      <c r="K637" t="s">
        <v>345</v>
      </c>
      <c r="L637">
        <v>7.7201980900000002</v>
      </c>
      <c r="M637">
        <v>33.028152069999997</v>
      </c>
      <c r="N637" t="s">
        <v>346</v>
      </c>
      <c r="O637" t="s">
        <v>347</v>
      </c>
      <c r="P637" s="133">
        <v>78</v>
      </c>
      <c r="Q637" s="133">
        <v>390</v>
      </c>
      <c r="R637" s="133">
        <v>51</v>
      </c>
      <c r="S637" s="133">
        <v>255</v>
      </c>
      <c r="T637" s="133">
        <v>28</v>
      </c>
      <c r="U637" t="s">
        <v>56</v>
      </c>
      <c r="V637" t="s">
        <v>1261</v>
      </c>
      <c r="W637">
        <v>12</v>
      </c>
      <c r="X637" t="s">
        <v>56</v>
      </c>
      <c r="Y637" t="s">
        <v>1261</v>
      </c>
      <c r="Z637">
        <v>20</v>
      </c>
      <c r="AA637" t="s">
        <v>56</v>
      </c>
      <c r="AB637" t="s">
        <v>1261</v>
      </c>
      <c r="AC637">
        <v>84</v>
      </c>
      <c r="AD637" t="s">
        <v>56</v>
      </c>
      <c r="AE637" t="s">
        <v>1261</v>
      </c>
      <c r="AF637">
        <v>50</v>
      </c>
      <c r="AG637" t="s">
        <v>56</v>
      </c>
      <c r="AH637" t="s">
        <v>1261</v>
      </c>
      <c r="AI637">
        <v>61</v>
      </c>
      <c r="AJ637" t="s">
        <v>348</v>
      </c>
      <c r="AK637" t="s">
        <v>348</v>
      </c>
      <c r="AL637" t="s">
        <v>347</v>
      </c>
      <c r="AM637">
        <v>27</v>
      </c>
      <c r="AN637">
        <v>135</v>
      </c>
      <c r="AO637">
        <v>9</v>
      </c>
      <c r="AP637" t="s">
        <v>116</v>
      </c>
      <c r="AQ637" t="s">
        <v>1165</v>
      </c>
      <c r="AR637">
        <v>5</v>
      </c>
      <c r="AS637" t="s">
        <v>116</v>
      </c>
      <c r="AT637" t="s">
        <v>1165</v>
      </c>
      <c r="AU637">
        <v>8</v>
      </c>
      <c r="AV637" t="s">
        <v>116</v>
      </c>
      <c r="AW637" t="s">
        <v>1165</v>
      </c>
      <c r="AX637">
        <v>31</v>
      </c>
      <c r="AY637" t="s">
        <v>116</v>
      </c>
      <c r="AZ637" t="s">
        <v>1165</v>
      </c>
      <c r="BA637">
        <v>26</v>
      </c>
      <c r="BB637" t="s">
        <v>116</v>
      </c>
      <c r="BC637" t="s">
        <v>1165</v>
      </c>
      <c r="BD637">
        <v>56</v>
      </c>
      <c r="BE637">
        <v>37</v>
      </c>
      <c r="BF637">
        <v>0</v>
      </c>
      <c r="BG637">
        <v>0</v>
      </c>
      <c r="BH637" t="s">
        <v>349</v>
      </c>
      <c r="BI637">
        <v>0</v>
      </c>
      <c r="BJ637">
        <v>0</v>
      </c>
      <c r="BK637">
        <v>17</v>
      </c>
      <c r="BL637">
        <v>0</v>
      </c>
      <c r="BM637">
        <v>0</v>
      </c>
      <c r="BN637" t="s">
        <v>349</v>
      </c>
      <c r="BO637">
        <v>0</v>
      </c>
      <c r="BP637">
        <v>0</v>
      </c>
      <c r="BQ637">
        <v>0</v>
      </c>
      <c r="BR637">
        <v>28</v>
      </c>
      <c r="BS637">
        <v>0</v>
      </c>
      <c r="BT637" t="s">
        <v>349</v>
      </c>
      <c r="BU637">
        <v>0</v>
      </c>
      <c r="BV637">
        <v>0</v>
      </c>
      <c r="BW637">
        <v>0</v>
      </c>
      <c r="BX637">
        <v>0</v>
      </c>
      <c r="BY637">
        <v>115</v>
      </c>
      <c r="BZ637" t="s">
        <v>349</v>
      </c>
      <c r="CA637">
        <v>0</v>
      </c>
      <c r="CB637">
        <v>0</v>
      </c>
      <c r="CC637">
        <v>0</v>
      </c>
      <c r="CD637">
        <v>0</v>
      </c>
      <c r="CE637">
        <v>76</v>
      </c>
      <c r="CF637" t="s">
        <v>349</v>
      </c>
      <c r="CG637">
        <v>0</v>
      </c>
      <c r="CH637">
        <v>0</v>
      </c>
      <c r="CI637">
        <v>117</v>
      </c>
      <c r="CJ637" t="s">
        <v>347</v>
      </c>
      <c r="CK637">
        <v>77</v>
      </c>
      <c r="CL637" t="s">
        <v>349</v>
      </c>
      <c r="CM637">
        <v>0</v>
      </c>
      <c r="CN637" s="133">
        <v>0</v>
      </c>
      <c r="CO637" s="133" t="s">
        <v>347</v>
      </c>
      <c r="CP637" s="133">
        <v>90</v>
      </c>
      <c r="CQ637" s="133">
        <v>450</v>
      </c>
      <c r="CR637">
        <v>43</v>
      </c>
      <c r="CS637">
        <v>215</v>
      </c>
      <c r="CT637">
        <v>30</v>
      </c>
      <c r="CU637" t="s">
        <v>56</v>
      </c>
      <c r="CV637" t="s">
        <v>1822</v>
      </c>
      <c r="CW637" t="s">
        <v>405</v>
      </c>
      <c r="CY637">
        <v>52</v>
      </c>
      <c r="CZ637" t="s">
        <v>64</v>
      </c>
      <c r="DA637" t="s">
        <v>1830</v>
      </c>
      <c r="DB637" t="s">
        <v>444</v>
      </c>
      <c r="DD637">
        <v>27</v>
      </c>
      <c r="DE637" t="s">
        <v>64</v>
      </c>
      <c r="DF637" t="s">
        <v>1824</v>
      </c>
      <c r="DG637" t="s">
        <v>444</v>
      </c>
      <c r="DI637">
        <v>45</v>
      </c>
      <c r="DJ637" t="s">
        <v>56</v>
      </c>
      <c r="DK637" t="s">
        <v>1801</v>
      </c>
      <c r="DL637" t="s">
        <v>350</v>
      </c>
      <c r="DN637">
        <v>50</v>
      </c>
      <c r="DO637" t="s">
        <v>56</v>
      </c>
      <c r="DP637" t="s">
        <v>1261</v>
      </c>
      <c r="DQ637" t="s">
        <v>444</v>
      </c>
      <c r="DS637">
        <v>11</v>
      </c>
      <c r="DT637" t="s">
        <v>348</v>
      </c>
      <c r="DU637" t="s">
        <v>348</v>
      </c>
      <c r="DV637" t="s">
        <v>347</v>
      </c>
      <c r="DW637">
        <v>47</v>
      </c>
      <c r="DX637">
        <v>235</v>
      </c>
      <c r="DY637">
        <v>38</v>
      </c>
      <c r="DZ637" t="s">
        <v>116</v>
      </c>
      <c r="EB637" t="s">
        <v>1165</v>
      </c>
      <c r="ED637" t="s">
        <v>350</v>
      </c>
      <c r="EF637">
        <v>42</v>
      </c>
      <c r="EG637" t="s">
        <v>116</v>
      </c>
      <c r="EI637" t="s">
        <v>1165</v>
      </c>
      <c r="EK637" t="s">
        <v>350</v>
      </c>
      <c r="EM637">
        <v>52</v>
      </c>
      <c r="EN637" t="s">
        <v>116</v>
      </c>
      <c r="EP637" t="s">
        <v>1165</v>
      </c>
      <c r="ER637" t="s">
        <v>444</v>
      </c>
      <c r="ET637">
        <v>67</v>
      </c>
      <c r="EU637" t="s">
        <v>121</v>
      </c>
      <c r="EW637" t="s">
        <v>359</v>
      </c>
      <c r="EY637" t="s">
        <v>350</v>
      </c>
      <c r="FA637">
        <v>5</v>
      </c>
      <c r="FB637" t="s">
        <v>116</v>
      </c>
      <c r="FD637" t="s">
        <v>1165</v>
      </c>
      <c r="FF637" t="s">
        <v>350</v>
      </c>
      <c r="FH637">
        <v>31</v>
      </c>
      <c r="FK637">
        <v>0</v>
      </c>
      <c r="FL637">
        <v>0</v>
      </c>
      <c r="FM637">
        <v>0</v>
      </c>
      <c r="FN637">
        <v>0</v>
      </c>
      <c r="FO637">
        <v>90</v>
      </c>
      <c r="FP637">
        <v>450</v>
      </c>
      <c r="FQ637">
        <v>0</v>
      </c>
      <c r="FR637">
        <v>0</v>
      </c>
      <c r="FS637" t="s">
        <v>347</v>
      </c>
      <c r="FT637">
        <v>23</v>
      </c>
      <c r="FU637">
        <v>115</v>
      </c>
      <c r="FV637" t="s">
        <v>64</v>
      </c>
      <c r="FW637" t="s">
        <v>1830</v>
      </c>
      <c r="FX637" t="s">
        <v>347</v>
      </c>
      <c r="FY637" t="s">
        <v>116</v>
      </c>
      <c r="FZ637" t="s">
        <v>347</v>
      </c>
      <c r="GA637">
        <v>6</v>
      </c>
      <c r="GB637">
        <v>30</v>
      </c>
      <c r="GC637" t="s">
        <v>353</v>
      </c>
      <c r="GD637" t="s">
        <v>354</v>
      </c>
      <c r="GE637" t="s">
        <v>355</v>
      </c>
      <c r="GF637" t="s">
        <v>355</v>
      </c>
      <c r="GG637">
        <v>14</v>
      </c>
      <c r="GH637" t="s">
        <v>356</v>
      </c>
    </row>
    <row r="638" spans="1:191" x14ac:dyDescent="0.35">
      <c r="A638" t="s">
        <v>55</v>
      </c>
      <c r="B638" t="s">
        <v>56</v>
      </c>
      <c r="C638" t="s">
        <v>1796</v>
      </c>
      <c r="D638" t="s">
        <v>1261</v>
      </c>
      <c r="E638" t="s">
        <v>1916</v>
      </c>
      <c r="F638" t="s">
        <v>1917</v>
      </c>
      <c r="G638" t="s">
        <v>1934</v>
      </c>
      <c r="H638" t="s">
        <v>1935</v>
      </c>
      <c r="I638">
        <v>14</v>
      </c>
      <c r="J638">
        <v>4</v>
      </c>
      <c r="K638" t="s">
        <v>345</v>
      </c>
      <c r="L638">
        <v>7.7462435999999997</v>
      </c>
      <c r="M638">
        <v>33.018808180000001</v>
      </c>
      <c r="N638" t="s">
        <v>346</v>
      </c>
      <c r="O638" t="s">
        <v>347</v>
      </c>
      <c r="P638" s="133">
        <v>70</v>
      </c>
      <c r="Q638" s="133">
        <v>350</v>
      </c>
      <c r="R638" s="133">
        <v>31</v>
      </c>
      <c r="S638" s="133">
        <v>155</v>
      </c>
      <c r="T638" s="133">
        <v>13</v>
      </c>
      <c r="U638" t="s">
        <v>56</v>
      </c>
      <c r="V638" t="s">
        <v>1261</v>
      </c>
      <c r="W638">
        <v>25</v>
      </c>
      <c r="X638" t="s">
        <v>56</v>
      </c>
      <c r="Y638" t="s">
        <v>1261</v>
      </c>
      <c r="Z638">
        <v>20</v>
      </c>
      <c r="AA638" t="s">
        <v>56</v>
      </c>
      <c r="AB638" t="s">
        <v>1261</v>
      </c>
      <c r="AC638">
        <v>38</v>
      </c>
      <c r="AD638" t="s">
        <v>56</v>
      </c>
      <c r="AE638" t="s">
        <v>1261</v>
      </c>
      <c r="AF638">
        <v>48</v>
      </c>
      <c r="AG638" t="s">
        <v>56</v>
      </c>
      <c r="AH638" t="s">
        <v>1261</v>
      </c>
      <c r="AI638">
        <v>11</v>
      </c>
      <c r="AJ638" t="s">
        <v>348</v>
      </c>
      <c r="AK638" t="s">
        <v>348</v>
      </c>
      <c r="AL638" t="s">
        <v>347</v>
      </c>
      <c r="AM638">
        <v>39</v>
      </c>
      <c r="AN638">
        <v>195</v>
      </c>
      <c r="AO638">
        <v>18</v>
      </c>
      <c r="AP638" t="s">
        <v>116</v>
      </c>
      <c r="AQ638" t="s">
        <v>1165</v>
      </c>
      <c r="AR638">
        <v>11</v>
      </c>
      <c r="AS638" t="s">
        <v>121</v>
      </c>
      <c r="AT638" t="s">
        <v>359</v>
      </c>
      <c r="AU638">
        <v>9</v>
      </c>
      <c r="AV638" t="s">
        <v>116</v>
      </c>
      <c r="AW638" t="s">
        <v>1165</v>
      </c>
      <c r="AX638">
        <v>58</v>
      </c>
      <c r="AY638" t="s">
        <v>116</v>
      </c>
      <c r="AZ638" t="s">
        <v>1165</v>
      </c>
      <c r="BA638">
        <v>37</v>
      </c>
      <c r="BB638" t="s">
        <v>116</v>
      </c>
      <c r="BC638" t="s">
        <v>1165</v>
      </c>
      <c r="BD638">
        <v>62</v>
      </c>
      <c r="BE638">
        <v>31</v>
      </c>
      <c r="BF638">
        <v>0</v>
      </c>
      <c r="BG638">
        <v>0</v>
      </c>
      <c r="BH638" t="s">
        <v>349</v>
      </c>
      <c r="BI638">
        <v>0</v>
      </c>
      <c r="BJ638">
        <v>0</v>
      </c>
      <c r="BK638">
        <v>36</v>
      </c>
      <c r="BL638">
        <v>0</v>
      </c>
      <c r="BM638">
        <v>0</v>
      </c>
      <c r="BN638" t="s">
        <v>349</v>
      </c>
      <c r="BO638">
        <v>0</v>
      </c>
      <c r="BP638">
        <v>0</v>
      </c>
      <c r="BQ638">
        <v>0</v>
      </c>
      <c r="BR638">
        <v>0</v>
      </c>
      <c r="BS638">
        <v>29</v>
      </c>
      <c r="BT638" t="s">
        <v>349</v>
      </c>
      <c r="BU638">
        <v>0</v>
      </c>
      <c r="BV638">
        <v>0</v>
      </c>
      <c r="BW638">
        <v>0</v>
      </c>
      <c r="BX638">
        <v>0</v>
      </c>
      <c r="BY638">
        <v>96</v>
      </c>
      <c r="BZ638" t="s">
        <v>349</v>
      </c>
      <c r="CA638">
        <v>0</v>
      </c>
      <c r="CB638">
        <v>0</v>
      </c>
      <c r="CC638">
        <v>0</v>
      </c>
      <c r="CD638">
        <v>85</v>
      </c>
      <c r="CE638">
        <v>0</v>
      </c>
      <c r="CF638" t="s">
        <v>349</v>
      </c>
      <c r="CG638">
        <v>0</v>
      </c>
      <c r="CH638">
        <v>0</v>
      </c>
      <c r="CI638">
        <v>73</v>
      </c>
      <c r="CJ638" t="s">
        <v>347</v>
      </c>
      <c r="CK638">
        <v>53</v>
      </c>
      <c r="CL638" t="s">
        <v>349</v>
      </c>
      <c r="CM638">
        <v>0</v>
      </c>
      <c r="CN638" s="133">
        <v>0</v>
      </c>
      <c r="CO638" s="133" t="s">
        <v>347</v>
      </c>
      <c r="CP638" s="133">
        <v>70</v>
      </c>
      <c r="CQ638" s="133">
        <v>350</v>
      </c>
      <c r="CR638">
        <v>24</v>
      </c>
      <c r="CS638">
        <v>120</v>
      </c>
      <c r="CT638">
        <v>21</v>
      </c>
      <c r="CU638" t="s">
        <v>56</v>
      </c>
      <c r="CV638" t="s">
        <v>1868</v>
      </c>
      <c r="CW638" t="s">
        <v>350</v>
      </c>
      <c r="CY638">
        <v>23</v>
      </c>
      <c r="CZ638" t="s">
        <v>56</v>
      </c>
      <c r="DA638" t="s">
        <v>1822</v>
      </c>
      <c r="DB638" t="s">
        <v>444</v>
      </c>
      <c r="DD638">
        <v>18</v>
      </c>
      <c r="DE638" t="s">
        <v>56</v>
      </c>
      <c r="DF638" t="s">
        <v>1801</v>
      </c>
      <c r="DG638" t="s">
        <v>444</v>
      </c>
      <c r="DI638">
        <v>18</v>
      </c>
      <c r="DJ638" t="s">
        <v>56</v>
      </c>
      <c r="DK638" t="s">
        <v>1801</v>
      </c>
      <c r="DL638" t="s">
        <v>350</v>
      </c>
      <c r="DN638">
        <v>40</v>
      </c>
      <c r="DO638" t="s">
        <v>56</v>
      </c>
      <c r="DP638" t="s">
        <v>1261</v>
      </c>
      <c r="DQ638" t="s">
        <v>444</v>
      </c>
      <c r="DS638">
        <v>0</v>
      </c>
      <c r="DV638" t="s">
        <v>347</v>
      </c>
      <c r="DW638">
        <v>46</v>
      </c>
      <c r="DX638">
        <v>230</v>
      </c>
      <c r="DY638">
        <v>20</v>
      </c>
      <c r="DZ638" t="s">
        <v>121</v>
      </c>
      <c r="EB638" t="s">
        <v>359</v>
      </c>
      <c r="ED638" t="s">
        <v>350</v>
      </c>
      <c r="EF638">
        <v>38</v>
      </c>
      <c r="EG638" t="s">
        <v>116</v>
      </c>
      <c r="EI638" t="s">
        <v>1165</v>
      </c>
      <c r="EK638" t="s">
        <v>444</v>
      </c>
      <c r="EM638">
        <v>45</v>
      </c>
      <c r="EN638" t="s">
        <v>116</v>
      </c>
      <c r="EP638" t="s">
        <v>1165</v>
      </c>
      <c r="ER638" t="s">
        <v>350</v>
      </c>
      <c r="ET638">
        <v>58</v>
      </c>
      <c r="EU638" t="s">
        <v>116</v>
      </c>
      <c r="EW638" t="s">
        <v>1165</v>
      </c>
      <c r="EY638" t="s">
        <v>350</v>
      </c>
      <c r="FA638">
        <v>55</v>
      </c>
      <c r="FB638" t="s">
        <v>116</v>
      </c>
      <c r="FD638" t="s">
        <v>1165</v>
      </c>
      <c r="FF638" t="s">
        <v>444</v>
      </c>
      <c r="FH638">
        <v>14</v>
      </c>
      <c r="FK638">
        <v>0</v>
      </c>
      <c r="FL638">
        <v>0</v>
      </c>
      <c r="FM638">
        <v>0</v>
      </c>
      <c r="FN638">
        <v>0</v>
      </c>
      <c r="FO638">
        <v>70</v>
      </c>
      <c r="FP638">
        <v>350</v>
      </c>
      <c r="FQ638">
        <v>0</v>
      </c>
      <c r="FR638">
        <v>0</v>
      </c>
      <c r="FS638" t="s">
        <v>347</v>
      </c>
      <c r="FT638">
        <v>19</v>
      </c>
      <c r="FU638">
        <v>95</v>
      </c>
      <c r="FV638" t="s">
        <v>56</v>
      </c>
      <c r="FW638" t="s">
        <v>496</v>
      </c>
      <c r="FX638" t="s">
        <v>347</v>
      </c>
      <c r="FY638" t="s">
        <v>116</v>
      </c>
      <c r="FZ638" t="s">
        <v>347</v>
      </c>
      <c r="GA638">
        <v>7</v>
      </c>
      <c r="GB638">
        <v>35</v>
      </c>
      <c r="GC638" t="s">
        <v>353</v>
      </c>
      <c r="GD638" t="s">
        <v>361</v>
      </c>
      <c r="GE638" t="s">
        <v>354</v>
      </c>
      <c r="GF638" t="s">
        <v>355</v>
      </c>
      <c r="GG638">
        <v>14</v>
      </c>
      <c r="GH638" t="s">
        <v>356</v>
      </c>
    </row>
    <row r="639" spans="1:191" x14ac:dyDescent="0.35">
      <c r="A639" t="s">
        <v>55</v>
      </c>
      <c r="B639" t="s">
        <v>56</v>
      </c>
      <c r="C639" t="s">
        <v>1796</v>
      </c>
      <c r="D639" t="s">
        <v>1261</v>
      </c>
      <c r="E639" t="s">
        <v>1936</v>
      </c>
      <c r="F639" t="s">
        <v>1937</v>
      </c>
      <c r="G639" t="s">
        <v>1938</v>
      </c>
      <c r="H639" t="s">
        <v>1939</v>
      </c>
      <c r="I639">
        <v>14</v>
      </c>
      <c r="J639">
        <v>8</v>
      </c>
      <c r="K639" t="s">
        <v>345</v>
      </c>
      <c r="L639">
        <v>8.1703032800000006</v>
      </c>
      <c r="M639">
        <v>32.234973369999999</v>
      </c>
      <c r="N639" t="s">
        <v>346</v>
      </c>
      <c r="O639" t="s">
        <v>347</v>
      </c>
      <c r="P639" s="133">
        <v>31</v>
      </c>
      <c r="Q639" s="133">
        <v>195</v>
      </c>
      <c r="R639" s="133">
        <v>25</v>
      </c>
      <c r="S639" s="133">
        <v>156</v>
      </c>
      <c r="T639" s="133">
        <v>28</v>
      </c>
      <c r="U639" t="s">
        <v>56</v>
      </c>
      <c r="V639" t="s">
        <v>1261</v>
      </c>
      <c r="W639">
        <v>41</v>
      </c>
      <c r="X639" t="s">
        <v>56</v>
      </c>
      <c r="Y639" t="s">
        <v>1261</v>
      </c>
      <c r="Z639">
        <v>26</v>
      </c>
      <c r="AA639" t="s">
        <v>56</v>
      </c>
      <c r="AB639" t="s">
        <v>1261</v>
      </c>
      <c r="AC639">
        <v>15</v>
      </c>
      <c r="AD639" t="s">
        <v>56</v>
      </c>
      <c r="AE639" t="s">
        <v>1261</v>
      </c>
      <c r="AF639">
        <v>18</v>
      </c>
      <c r="AG639" t="s">
        <v>56</v>
      </c>
      <c r="AH639" t="s">
        <v>1261</v>
      </c>
      <c r="AI639">
        <v>28</v>
      </c>
      <c r="AJ639" t="s">
        <v>348</v>
      </c>
      <c r="AK639" t="s">
        <v>348</v>
      </c>
      <c r="AL639" t="s">
        <v>347</v>
      </c>
      <c r="AM639">
        <v>6</v>
      </c>
      <c r="AN639">
        <v>39</v>
      </c>
      <c r="AO639">
        <v>0</v>
      </c>
      <c r="AR639">
        <v>6</v>
      </c>
      <c r="AS639" t="s">
        <v>121</v>
      </c>
      <c r="AT639" t="s">
        <v>359</v>
      </c>
      <c r="AU639">
        <v>9</v>
      </c>
      <c r="AV639" t="s">
        <v>119</v>
      </c>
      <c r="AW639" t="s">
        <v>530</v>
      </c>
      <c r="AX639">
        <v>11</v>
      </c>
      <c r="AY639" t="s">
        <v>116</v>
      </c>
      <c r="AZ639" t="s">
        <v>1165</v>
      </c>
      <c r="BA639">
        <v>0</v>
      </c>
      <c r="BD639">
        <v>13</v>
      </c>
      <c r="BE639">
        <v>28</v>
      </c>
      <c r="BF639">
        <v>0</v>
      </c>
      <c r="BG639">
        <v>0</v>
      </c>
      <c r="BH639" t="s">
        <v>349</v>
      </c>
      <c r="BI639">
        <v>0</v>
      </c>
      <c r="BJ639">
        <v>0</v>
      </c>
      <c r="BK639">
        <v>15</v>
      </c>
      <c r="BL639">
        <v>16</v>
      </c>
      <c r="BM639">
        <v>8</v>
      </c>
      <c r="BN639" t="s">
        <v>347</v>
      </c>
      <c r="BO639">
        <v>0</v>
      </c>
      <c r="BP639">
        <v>8</v>
      </c>
      <c r="BQ639">
        <v>2</v>
      </c>
      <c r="BR639">
        <v>8</v>
      </c>
      <c r="BS639">
        <v>25</v>
      </c>
      <c r="BT639" t="s">
        <v>349</v>
      </c>
      <c r="BU639">
        <v>0</v>
      </c>
      <c r="BV639">
        <v>0</v>
      </c>
      <c r="BW639">
        <v>0</v>
      </c>
      <c r="BX639">
        <v>26</v>
      </c>
      <c r="BY639">
        <v>0</v>
      </c>
      <c r="BZ639" t="s">
        <v>349</v>
      </c>
      <c r="CA639">
        <v>0</v>
      </c>
      <c r="CB639">
        <v>0</v>
      </c>
      <c r="CC639">
        <v>0</v>
      </c>
      <c r="CD639">
        <v>18</v>
      </c>
      <c r="CE639">
        <v>0</v>
      </c>
      <c r="CF639" t="s">
        <v>349</v>
      </c>
      <c r="CG639">
        <v>0</v>
      </c>
      <c r="CH639">
        <v>0</v>
      </c>
      <c r="CI639">
        <v>41</v>
      </c>
      <c r="CJ639" t="s">
        <v>347</v>
      </c>
      <c r="CK639">
        <v>17</v>
      </c>
      <c r="CL639" t="s">
        <v>347</v>
      </c>
      <c r="CM639">
        <v>10</v>
      </c>
      <c r="CN639" s="133">
        <v>7</v>
      </c>
      <c r="CO639" s="133" t="s">
        <v>347</v>
      </c>
      <c r="CP639" s="133">
        <v>13</v>
      </c>
      <c r="CQ639" s="133">
        <v>79</v>
      </c>
      <c r="CR639">
        <v>11</v>
      </c>
      <c r="CS639">
        <v>70</v>
      </c>
      <c r="CT639">
        <v>0</v>
      </c>
      <c r="CY639">
        <v>21</v>
      </c>
      <c r="CZ639" t="s">
        <v>64</v>
      </c>
      <c r="DA639" t="s">
        <v>1830</v>
      </c>
      <c r="DB639" t="s">
        <v>587</v>
      </c>
      <c r="DC639" t="s">
        <v>1940</v>
      </c>
      <c r="DD639">
        <v>15</v>
      </c>
      <c r="DE639" t="s">
        <v>52</v>
      </c>
      <c r="DF639" t="s">
        <v>340</v>
      </c>
      <c r="DG639" t="s">
        <v>444</v>
      </c>
      <c r="DI639">
        <v>22</v>
      </c>
      <c r="DJ639" t="s">
        <v>56</v>
      </c>
      <c r="DK639" t="s">
        <v>1839</v>
      </c>
      <c r="DL639" t="s">
        <v>444</v>
      </c>
      <c r="DN639">
        <v>12</v>
      </c>
      <c r="DO639" t="s">
        <v>56</v>
      </c>
      <c r="DP639" t="s">
        <v>496</v>
      </c>
      <c r="DQ639" t="s">
        <v>405</v>
      </c>
      <c r="DS639">
        <v>0</v>
      </c>
      <c r="DV639" t="s">
        <v>347</v>
      </c>
      <c r="DW639">
        <v>2</v>
      </c>
      <c r="DX639">
        <v>9</v>
      </c>
      <c r="DY639">
        <v>0</v>
      </c>
      <c r="EF639">
        <v>4</v>
      </c>
      <c r="EG639" t="s">
        <v>123</v>
      </c>
      <c r="EI639" t="s">
        <v>352</v>
      </c>
      <c r="EK639" t="s">
        <v>587</v>
      </c>
      <c r="EL639" t="s">
        <v>1941</v>
      </c>
      <c r="EM639">
        <v>0</v>
      </c>
      <c r="ET639">
        <v>5</v>
      </c>
      <c r="EU639" t="s">
        <v>116</v>
      </c>
      <c r="EW639" t="s">
        <v>1165</v>
      </c>
      <c r="EY639" t="s">
        <v>587</v>
      </c>
      <c r="EZ639" t="s">
        <v>1942</v>
      </c>
      <c r="FA639">
        <v>0</v>
      </c>
      <c r="FH639">
        <v>0</v>
      </c>
      <c r="FK639">
        <v>7</v>
      </c>
      <c r="FL639">
        <v>35</v>
      </c>
      <c r="FM639">
        <v>4</v>
      </c>
      <c r="FN639">
        <v>27</v>
      </c>
      <c r="FO639">
        <v>2</v>
      </c>
      <c r="FP639">
        <v>17</v>
      </c>
      <c r="FQ639">
        <v>0</v>
      </c>
      <c r="FR639">
        <v>0</v>
      </c>
      <c r="FS639" t="s">
        <v>347</v>
      </c>
      <c r="FT639">
        <v>7</v>
      </c>
      <c r="FU639">
        <v>46</v>
      </c>
      <c r="FV639" t="s">
        <v>52</v>
      </c>
      <c r="FW639" t="s">
        <v>340</v>
      </c>
      <c r="FX639" t="s">
        <v>347</v>
      </c>
      <c r="FY639" t="s">
        <v>116</v>
      </c>
      <c r="FZ639" t="s">
        <v>347</v>
      </c>
      <c r="GA639">
        <v>9</v>
      </c>
      <c r="GB639">
        <v>74</v>
      </c>
      <c r="GC639" t="s">
        <v>353</v>
      </c>
      <c r="GD639" t="s">
        <v>361</v>
      </c>
      <c r="GE639" t="s">
        <v>355</v>
      </c>
      <c r="GF639" t="s">
        <v>361</v>
      </c>
      <c r="GG639">
        <v>14</v>
      </c>
      <c r="GH639" t="s">
        <v>356</v>
      </c>
    </row>
    <row r="640" spans="1:191" x14ac:dyDescent="0.35">
      <c r="A640" t="s">
        <v>55</v>
      </c>
      <c r="B640" t="s">
        <v>56</v>
      </c>
      <c r="C640" t="s">
        <v>1796</v>
      </c>
      <c r="D640" t="s">
        <v>1261</v>
      </c>
      <c r="E640" t="s">
        <v>1936</v>
      </c>
      <c r="F640" t="s">
        <v>1937</v>
      </c>
      <c r="G640" t="s">
        <v>1943</v>
      </c>
      <c r="H640" t="s">
        <v>1944</v>
      </c>
      <c r="I640">
        <v>14</v>
      </c>
      <c r="J640">
        <v>8</v>
      </c>
      <c r="K640" t="s">
        <v>345</v>
      </c>
      <c r="L640">
        <v>8.1593799590000007</v>
      </c>
      <c r="M640">
        <v>32.248001100000003</v>
      </c>
      <c r="N640" t="s">
        <v>346</v>
      </c>
      <c r="O640" t="s">
        <v>347</v>
      </c>
      <c r="P640" s="133">
        <v>15</v>
      </c>
      <c r="Q640" s="133">
        <v>135</v>
      </c>
      <c r="R640" s="133">
        <v>11</v>
      </c>
      <c r="S640" s="133">
        <v>113</v>
      </c>
      <c r="T640" s="133">
        <v>0</v>
      </c>
      <c r="W640">
        <v>31</v>
      </c>
      <c r="X640" t="s">
        <v>56</v>
      </c>
      <c r="Y640" t="s">
        <v>1261</v>
      </c>
      <c r="Z640">
        <v>10</v>
      </c>
      <c r="AA640" t="s">
        <v>56</v>
      </c>
      <c r="AB640" t="s">
        <v>1261</v>
      </c>
      <c r="AC640">
        <v>45</v>
      </c>
      <c r="AD640" t="s">
        <v>56</v>
      </c>
      <c r="AE640" t="s">
        <v>1261</v>
      </c>
      <c r="AF640">
        <v>20</v>
      </c>
      <c r="AG640" t="s">
        <v>64</v>
      </c>
      <c r="AH640" t="s">
        <v>1830</v>
      </c>
      <c r="AI640">
        <v>7</v>
      </c>
      <c r="AJ640" t="s">
        <v>348</v>
      </c>
      <c r="AK640" t="s">
        <v>348</v>
      </c>
      <c r="AL640" t="s">
        <v>347</v>
      </c>
      <c r="AM640">
        <v>4</v>
      </c>
      <c r="AN640">
        <v>22</v>
      </c>
      <c r="AO640">
        <v>0</v>
      </c>
      <c r="AR640">
        <v>9</v>
      </c>
      <c r="AS640" t="s">
        <v>123</v>
      </c>
      <c r="AT640" t="s">
        <v>352</v>
      </c>
      <c r="AU640">
        <v>7</v>
      </c>
      <c r="AV640" t="s">
        <v>116</v>
      </c>
      <c r="AW640" t="s">
        <v>1165</v>
      </c>
      <c r="AX640">
        <v>4</v>
      </c>
      <c r="AY640" t="s">
        <v>116</v>
      </c>
      <c r="AZ640" t="s">
        <v>1465</v>
      </c>
      <c r="BA640">
        <v>2</v>
      </c>
      <c r="BB640" t="s">
        <v>121</v>
      </c>
      <c r="BC640" t="s">
        <v>359</v>
      </c>
      <c r="BD640">
        <v>0</v>
      </c>
      <c r="BE640">
        <v>0</v>
      </c>
      <c r="BF640">
        <v>0</v>
      </c>
      <c r="BG640">
        <v>0</v>
      </c>
      <c r="BH640" t="s">
        <v>349</v>
      </c>
      <c r="BI640">
        <v>0</v>
      </c>
      <c r="BJ640">
        <v>0</v>
      </c>
      <c r="BK640">
        <v>16</v>
      </c>
      <c r="BL640">
        <v>9</v>
      </c>
      <c r="BM640">
        <v>15</v>
      </c>
      <c r="BN640" t="s">
        <v>349</v>
      </c>
      <c r="BO640">
        <v>0</v>
      </c>
      <c r="BP640" s="167">
        <v>0</v>
      </c>
      <c r="BQ640">
        <v>2</v>
      </c>
      <c r="BR640">
        <v>9</v>
      </c>
      <c r="BS640">
        <v>4</v>
      </c>
      <c r="BT640" t="s">
        <v>347</v>
      </c>
      <c r="BU640">
        <v>0</v>
      </c>
      <c r="BV640">
        <v>2</v>
      </c>
      <c r="BW640">
        <v>0</v>
      </c>
      <c r="BX640">
        <v>9</v>
      </c>
      <c r="BY640">
        <v>25</v>
      </c>
      <c r="BZ640" t="s">
        <v>347</v>
      </c>
      <c r="CA640">
        <v>0</v>
      </c>
      <c r="CB640">
        <v>15</v>
      </c>
      <c r="CC640">
        <v>0</v>
      </c>
      <c r="CD640">
        <v>10</v>
      </c>
      <c r="CE640">
        <v>7</v>
      </c>
      <c r="CF640" t="s">
        <v>347</v>
      </c>
      <c r="CG640">
        <v>0</v>
      </c>
      <c r="CH640">
        <v>5</v>
      </c>
      <c r="CI640">
        <v>7</v>
      </c>
      <c r="CJ640" t="s">
        <v>347</v>
      </c>
      <c r="CK640">
        <v>4</v>
      </c>
      <c r="CL640" t="s">
        <v>349</v>
      </c>
      <c r="CM640">
        <v>0</v>
      </c>
      <c r="CN640" s="133">
        <v>0</v>
      </c>
      <c r="CO640" s="133" t="s">
        <v>347</v>
      </c>
      <c r="CP640" s="133">
        <v>14</v>
      </c>
      <c r="CQ640" s="133">
        <v>64</v>
      </c>
      <c r="CR640">
        <v>14</v>
      </c>
      <c r="CS640">
        <v>64</v>
      </c>
      <c r="CT640">
        <v>0</v>
      </c>
      <c r="CY640">
        <v>14</v>
      </c>
      <c r="CZ640" t="s">
        <v>52</v>
      </c>
      <c r="DA640" t="s">
        <v>340</v>
      </c>
      <c r="DB640" t="s">
        <v>444</v>
      </c>
      <c r="DD640">
        <v>10</v>
      </c>
      <c r="DE640" t="s">
        <v>56</v>
      </c>
      <c r="DF640" t="s">
        <v>1261</v>
      </c>
      <c r="DG640" t="s">
        <v>405</v>
      </c>
      <c r="DI640">
        <v>28</v>
      </c>
      <c r="DJ640" t="s">
        <v>64</v>
      </c>
      <c r="DK640" t="s">
        <v>1824</v>
      </c>
      <c r="DL640" t="s">
        <v>405</v>
      </c>
      <c r="DN640">
        <v>12</v>
      </c>
      <c r="DO640" t="s">
        <v>56</v>
      </c>
      <c r="DP640" t="s">
        <v>1801</v>
      </c>
      <c r="DQ640" t="s">
        <v>350</v>
      </c>
      <c r="DS640">
        <v>0</v>
      </c>
      <c r="DV640" t="s">
        <v>349</v>
      </c>
      <c r="DW640">
        <v>0</v>
      </c>
      <c r="DX640">
        <v>0</v>
      </c>
      <c r="DY640">
        <v>0</v>
      </c>
      <c r="EF640">
        <v>0</v>
      </c>
      <c r="EM640">
        <v>0</v>
      </c>
      <c r="ET640">
        <v>0</v>
      </c>
      <c r="FA640">
        <v>0</v>
      </c>
      <c r="FH640">
        <v>0</v>
      </c>
      <c r="FK640">
        <v>6</v>
      </c>
      <c r="FL640">
        <v>25</v>
      </c>
      <c r="FM640">
        <v>4</v>
      </c>
      <c r="FN640">
        <v>21</v>
      </c>
      <c r="FO640">
        <v>4</v>
      </c>
      <c r="FP640">
        <v>18</v>
      </c>
      <c r="FQ640">
        <v>0</v>
      </c>
      <c r="FR640">
        <v>0</v>
      </c>
      <c r="FS640" t="s">
        <v>347</v>
      </c>
      <c r="FT640">
        <v>3</v>
      </c>
      <c r="FU640">
        <v>23</v>
      </c>
      <c r="FV640" t="s">
        <v>56</v>
      </c>
      <c r="FW640" t="s">
        <v>1261</v>
      </c>
      <c r="FX640" t="s">
        <v>347</v>
      </c>
      <c r="FY640" t="s">
        <v>116</v>
      </c>
      <c r="FZ640" t="s">
        <v>347</v>
      </c>
      <c r="GA640">
        <v>5</v>
      </c>
      <c r="GB640">
        <v>43</v>
      </c>
      <c r="GC640" t="s">
        <v>353</v>
      </c>
      <c r="GD640" t="s">
        <v>361</v>
      </c>
      <c r="GE640" t="s">
        <v>355</v>
      </c>
      <c r="GF640" t="s">
        <v>361</v>
      </c>
      <c r="GG640">
        <v>14</v>
      </c>
      <c r="GH640" t="s">
        <v>356</v>
      </c>
    </row>
    <row r="641" spans="1:191" x14ac:dyDescent="0.35">
      <c r="A641" t="s">
        <v>55</v>
      </c>
      <c r="B641" t="s">
        <v>56</v>
      </c>
      <c r="C641" t="s">
        <v>1796</v>
      </c>
      <c r="D641" t="s">
        <v>1261</v>
      </c>
      <c r="E641" t="s">
        <v>1936</v>
      </c>
      <c r="F641" t="s">
        <v>1937</v>
      </c>
      <c r="G641" t="s">
        <v>1945</v>
      </c>
      <c r="H641" t="s">
        <v>1946</v>
      </c>
      <c r="I641">
        <v>14</v>
      </c>
      <c r="J641">
        <v>13</v>
      </c>
      <c r="K641" t="s">
        <v>345</v>
      </c>
      <c r="L641">
        <v>8.157</v>
      </c>
      <c r="M641">
        <v>32.216999999999999</v>
      </c>
      <c r="N641" t="s">
        <v>346</v>
      </c>
      <c r="O641" t="s">
        <v>347</v>
      </c>
      <c r="P641" s="133">
        <v>6</v>
      </c>
      <c r="Q641" s="133">
        <v>34</v>
      </c>
      <c r="R641" s="133">
        <v>4</v>
      </c>
      <c r="S641" s="133">
        <v>24</v>
      </c>
      <c r="T641" s="133">
        <v>7</v>
      </c>
      <c r="U641" t="s">
        <v>56</v>
      </c>
      <c r="V641" t="s">
        <v>1261</v>
      </c>
      <c r="W641">
        <v>5</v>
      </c>
      <c r="X641" t="s">
        <v>56</v>
      </c>
      <c r="Y641" t="s">
        <v>1261</v>
      </c>
      <c r="Z641">
        <v>6</v>
      </c>
      <c r="AA641" t="s">
        <v>56</v>
      </c>
      <c r="AB641" t="s">
        <v>1261</v>
      </c>
      <c r="AC641">
        <v>6</v>
      </c>
      <c r="AD641" t="s">
        <v>56</v>
      </c>
      <c r="AE641" t="s">
        <v>1261</v>
      </c>
      <c r="AF641">
        <v>0</v>
      </c>
      <c r="AI641">
        <v>0</v>
      </c>
      <c r="AL641" t="s">
        <v>347</v>
      </c>
      <c r="AM641">
        <v>2</v>
      </c>
      <c r="AN641">
        <v>10</v>
      </c>
      <c r="AO641">
        <v>3</v>
      </c>
      <c r="AP641" t="s">
        <v>116</v>
      </c>
      <c r="AQ641" t="s">
        <v>1165</v>
      </c>
      <c r="AR641">
        <v>2</v>
      </c>
      <c r="AS641" t="s">
        <v>123</v>
      </c>
      <c r="AT641" t="s">
        <v>364</v>
      </c>
      <c r="AU641">
        <v>2</v>
      </c>
      <c r="AV641" t="s">
        <v>119</v>
      </c>
      <c r="AW641" t="s">
        <v>373</v>
      </c>
      <c r="AX641">
        <v>3</v>
      </c>
      <c r="AY641" t="s">
        <v>116</v>
      </c>
      <c r="AZ641" t="s">
        <v>1947</v>
      </c>
      <c r="BA641">
        <v>0</v>
      </c>
      <c r="BD641">
        <v>0</v>
      </c>
      <c r="BE641">
        <v>7</v>
      </c>
      <c r="BF641">
        <v>3</v>
      </c>
      <c r="BG641">
        <v>0</v>
      </c>
      <c r="BH641" t="s">
        <v>349</v>
      </c>
      <c r="BI641">
        <v>0</v>
      </c>
      <c r="BJ641">
        <v>0</v>
      </c>
      <c r="BK641">
        <v>0</v>
      </c>
      <c r="BL641">
        <v>3</v>
      </c>
      <c r="BM641">
        <v>4</v>
      </c>
      <c r="BN641" t="s">
        <v>349</v>
      </c>
      <c r="BO641">
        <v>0</v>
      </c>
      <c r="BP641">
        <v>0</v>
      </c>
      <c r="BQ641">
        <v>0</v>
      </c>
      <c r="BR641">
        <v>3</v>
      </c>
      <c r="BS641">
        <v>5</v>
      </c>
      <c r="BT641" t="s">
        <v>349</v>
      </c>
      <c r="BU641">
        <v>0</v>
      </c>
      <c r="BV641">
        <v>0</v>
      </c>
      <c r="BW641">
        <v>0</v>
      </c>
      <c r="BX641">
        <v>9</v>
      </c>
      <c r="BY641">
        <v>0</v>
      </c>
      <c r="BZ641" t="s">
        <v>349</v>
      </c>
      <c r="CA641">
        <v>0</v>
      </c>
      <c r="CB641">
        <v>0</v>
      </c>
      <c r="CC641">
        <v>0</v>
      </c>
      <c r="CD641">
        <v>0</v>
      </c>
      <c r="CE641">
        <v>0</v>
      </c>
      <c r="CF641" t="s">
        <v>349</v>
      </c>
      <c r="CG641">
        <v>0</v>
      </c>
      <c r="CH641">
        <v>0</v>
      </c>
      <c r="CI641">
        <v>0</v>
      </c>
      <c r="CJ641" t="s">
        <v>347</v>
      </c>
      <c r="CK641">
        <v>5</v>
      </c>
      <c r="CL641" t="s">
        <v>347</v>
      </c>
      <c r="CM641">
        <v>3</v>
      </c>
      <c r="CN641" s="133">
        <v>3</v>
      </c>
      <c r="CO641" s="133" t="s">
        <v>347</v>
      </c>
      <c r="CP641" s="133">
        <v>8</v>
      </c>
      <c r="CQ641" s="133">
        <v>46</v>
      </c>
      <c r="CR641">
        <v>3</v>
      </c>
      <c r="CS641">
        <v>16</v>
      </c>
      <c r="CT641">
        <v>0</v>
      </c>
      <c r="CY641">
        <v>6</v>
      </c>
      <c r="CZ641" t="s">
        <v>64</v>
      </c>
      <c r="DA641" t="s">
        <v>1856</v>
      </c>
      <c r="DB641" t="s">
        <v>444</v>
      </c>
      <c r="DD641">
        <v>4</v>
      </c>
      <c r="DE641" t="s">
        <v>56</v>
      </c>
      <c r="DF641" t="s">
        <v>1868</v>
      </c>
      <c r="DG641" t="s">
        <v>405</v>
      </c>
      <c r="DI641">
        <v>6</v>
      </c>
      <c r="DJ641" t="s">
        <v>56</v>
      </c>
      <c r="DK641" t="s">
        <v>1261</v>
      </c>
      <c r="DL641" t="s">
        <v>444</v>
      </c>
      <c r="DN641">
        <v>0</v>
      </c>
      <c r="DS641">
        <v>0</v>
      </c>
      <c r="DV641" t="s">
        <v>347</v>
      </c>
      <c r="DW641">
        <v>5</v>
      </c>
      <c r="DX641">
        <v>30</v>
      </c>
      <c r="DY641">
        <v>0</v>
      </c>
      <c r="EF641">
        <v>8</v>
      </c>
      <c r="EG641" t="s">
        <v>123</v>
      </c>
      <c r="EI641" t="s">
        <v>665</v>
      </c>
      <c r="EK641" t="s">
        <v>444</v>
      </c>
      <c r="EM641">
        <v>10</v>
      </c>
      <c r="EN641" t="s">
        <v>121</v>
      </c>
      <c r="EP641" t="s">
        <v>359</v>
      </c>
      <c r="ER641" t="s">
        <v>350</v>
      </c>
      <c r="ET641">
        <v>12</v>
      </c>
      <c r="EU641" t="s">
        <v>116</v>
      </c>
      <c r="EW641" t="s">
        <v>1165</v>
      </c>
      <c r="EY641" t="s">
        <v>444</v>
      </c>
      <c r="FA641">
        <v>0</v>
      </c>
      <c r="FH641">
        <v>0</v>
      </c>
      <c r="FK641">
        <v>2</v>
      </c>
      <c r="FL641">
        <v>10</v>
      </c>
      <c r="FM641">
        <v>2</v>
      </c>
      <c r="FN641">
        <v>12</v>
      </c>
      <c r="FO641">
        <v>4</v>
      </c>
      <c r="FP641">
        <v>24</v>
      </c>
      <c r="FQ641">
        <v>0</v>
      </c>
      <c r="FR641">
        <v>0</v>
      </c>
      <c r="FS641" t="s">
        <v>347</v>
      </c>
      <c r="FT641">
        <v>17</v>
      </c>
      <c r="FU641">
        <v>102</v>
      </c>
      <c r="FV641" t="s">
        <v>64</v>
      </c>
      <c r="FW641" t="s">
        <v>1846</v>
      </c>
      <c r="FX641" t="s">
        <v>347</v>
      </c>
      <c r="FY641" t="s">
        <v>116</v>
      </c>
      <c r="FZ641" t="s">
        <v>347</v>
      </c>
      <c r="GA641">
        <v>3</v>
      </c>
      <c r="GB641">
        <v>18</v>
      </c>
      <c r="GC641" t="s">
        <v>353</v>
      </c>
      <c r="GD641" t="s">
        <v>408</v>
      </c>
      <c r="GE641" t="s">
        <v>355</v>
      </c>
      <c r="GF641" t="s">
        <v>355</v>
      </c>
      <c r="GG641">
        <v>13</v>
      </c>
      <c r="GH641" t="s">
        <v>370</v>
      </c>
      <c r="GI641" t="s">
        <v>9239</v>
      </c>
    </row>
    <row r="642" spans="1:191" x14ac:dyDescent="0.35">
      <c r="A642" t="s">
        <v>55</v>
      </c>
      <c r="B642" t="s">
        <v>56</v>
      </c>
      <c r="C642" t="s">
        <v>1796</v>
      </c>
      <c r="D642" t="s">
        <v>1261</v>
      </c>
      <c r="E642" t="s">
        <v>1936</v>
      </c>
      <c r="F642" t="s">
        <v>1937</v>
      </c>
      <c r="G642" t="s">
        <v>1948</v>
      </c>
      <c r="H642" t="s">
        <v>1949</v>
      </c>
      <c r="I642">
        <v>14</v>
      </c>
      <c r="J642">
        <v>12</v>
      </c>
      <c r="K642" t="s">
        <v>345</v>
      </c>
      <c r="L642">
        <v>8.1964600000000001</v>
      </c>
      <c r="M642">
        <v>32.201199000000003</v>
      </c>
      <c r="N642" t="s">
        <v>346</v>
      </c>
      <c r="O642" t="s">
        <v>347</v>
      </c>
      <c r="P642" s="133">
        <v>30</v>
      </c>
      <c r="Q642" s="133">
        <v>261</v>
      </c>
      <c r="R642" s="133">
        <v>15</v>
      </c>
      <c r="S642" s="133">
        <v>166</v>
      </c>
      <c r="T642" s="133">
        <v>53</v>
      </c>
      <c r="U642" t="s">
        <v>56</v>
      </c>
      <c r="V642" t="s">
        <v>1261</v>
      </c>
      <c r="W642">
        <v>26</v>
      </c>
      <c r="X642" t="s">
        <v>56</v>
      </c>
      <c r="Y642" t="s">
        <v>1261</v>
      </c>
      <c r="Z642">
        <v>29</v>
      </c>
      <c r="AA642" t="s">
        <v>56</v>
      </c>
      <c r="AB642" t="s">
        <v>1261</v>
      </c>
      <c r="AC642">
        <v>15</v>
      </c>
      <c r="AD642" t="s">
        <v>56</v>
      </c>
      <c r="AE642" t="s">
        <v>1261</v>
      </c>
      <c r="AF642">
        <v>25</v>
      </c>
      <c r="AG642" t="s">
        <v>56</v>
      </c>
      <c r="AH642" t="s">
        <v>1822</v>
      </c>
      <c r="AI642">
        <v>18</v>
      </c>
      <c r="AJ642" t="s">
        <v>348</v>
      </c>
      <c r="AK642" t="s">
        <v>348</v>
      </c>
      <c r="AL642" t="s">
        <v>347</v>
      </c>
      <c r="AM642">
        <v>15</v>
      </c>
      <c r="AN642">
        <v>95</v>
      </c>
      <c r="AO642">
        <v>0</v>
      </c>
      <c r="AR642">
        <v>0</v>
      </c>
      <c r="AU642">
        <v>33</v>
      </c>
      <c r="AV642" t="s">
        <v>116</v>
      </c>
      <c r="AW642" t="s">
        <v>1165</v>
      </c>
      <c r="AX642">
        <v>24</v>
      </c>
      <c r="AY642" t="s">
        <v>123</v>
      </c>
      <c r="AZ642" t="s">
        <v>352</v>
      </c>
      <c r="BA642">
        <v>30</v>
      </c>
      <c r="BB642" t="s">
        <v>116</v>
      </c>
      <c r="BC642" t="s">
        <v>1165</v>
      </c>
      <c r="BD642">
        <v>8</v>
      </c>
      <c r="BE642">
        <v>34</v>
      </c>
      <c r="BF642">
        <v>0</v>
      </c>
      <c r="BG642">
        <v>19</v>
      </c>
      <c r="BH642" t="s">
        <v>349</v>
      </c>
      <c r="BI642">
        <v>0</v>
      </c>
      <c r="BJ642">
        <v>0</v>
      </c>
      <c r="BK642">
        <v>11</v>
      </c>
      <c r="BL642">
        <v>5</v>
      </c>
      <c r="BM642">
        <v>10</v>
      </c>
      <c r="BN642" t="s">
        <v>349</v>
      </c>
      <c r="BO642">
        <v>0</v>
      </c>
      <c r="BP642">
        <v>0</v>
      </c>
      <c r="BQ642">
        <v>26</v>
      </c>
      <c r="BR642">
        <v>24</v>
      </c>
      <c r="BS642">
        <v>12</v>
      </c>
      <c r="BT642" t="s">
        <v>349</v>
      </c>
      <c r="BU642">
        <v>0</v>
      </c>
      <c r="BV642">
        <v>0</v>
      </c>
      <c r="BW642">
        <v>19</v>
      </c>
      <c r="BX642">
        <v>0</v>
      </c>
      <c r="BY642">
        <v>20</v>
      </c>
      <c r="BZ642" t="s">
        <v>349</v>
      </c>
      <c r="CA642">
        <v>0</v>
      </c>
      <c r="CB642">
        <v>0</v>
      </c>
      <c r="CC642">
        <v>0</v>
      </c>
      <c r="CD642">
        <v>50</v>
      </c>
      <c r="CE642">
        <v>0</v>
      </c>
      <c r="CF642" t="s">
        <v>347</v>
      </c>
      <c r="CG642">
        <v>0</v>
      </c>
      <c r="CH642">
        <v>5</v>
      </c>
      <c r="CI642">
        <v>26</v>
      </c>
      <c r="CJ642" t="s">
        <v>347</v>
      </c>
      <c r="CK642">
        <v>19</v>
      </c>
      <c r="CL642" t="s">
        <v>347</v>
      </c>
      <c r="CM642">
        <v>7</v>
      </c>
      <c r="CN642" s="133">
        <v>12</v>
      </c>
      <c r="CO642" s="133" t="s">
        <v>347</v>
      </c>
      <c r="CP642" s="133">
        <v>24</v>
      </c>
      <c r="CQ642" s="133">
        <v>142</v>
      </c>
      <c r="CR642">
        <v>24</v>
      </c>
      <c r="CS642">
        <v>142</v>
      </c>
      <c r="CT642">
        <v>0</v>
      </c>
      <c r="CY642">
        <v>36</v>
      </c>
      <c r="CZ642" t="s">
        <v>52</v>
      </c>
      <c r="DA642" t="s">
        <v>340</v>
      </c>
      <c r="DB642" t="s">
        <v>587</v>
      </c>
      <c r="DD642">
        <v>31</v>
      </c>
      <c r="DE642" t="s">
        <v>64</v>
      </c>
      <c r="DF642" t="s">
        <v>1830</v>
      </c>
      <c r="DG642" t="s">
        <v>444</v>
      </c>
      <c r="DI642">
        <v>40</v>
      </c>
      <c r="DJ642" t="s">
        <v>56</v>
      </c>
      <c r="DK642" t="s">
        <v>496</v>
      </c>
      <c r="DL642" t="s">
        <v>444</v>
      </c>
      <c r="DN642">
        <v>20</v>
      </c>
      <c r="DO642" t="s">
        <v>52</v>
      </c>
      <c r="DP642" t="s">
        <v>340</v>
      </c>
      <c r="DQ642" t="s">
        <v>405</v>
      </c>
      <c r="DS642">
        <v>15</v>
      </c>
      <c r="DT642" t="s">
        <v>348</v>
      </c>
      <c r="DU642" t="s">
        <v>348</v>
      </c>
      <c r="DV642" t="s">
        <v>349</v>
      </c>
      <c r="DW642">
        <v>0</v>
      </c>
      <c r="DX642">
        <v>0</v>
      </c>
      <c r="DY642">
        <v>0</v>
      </c>
      <c r="EF642">
        <v>0</v>
      </c>
      <c r="EM642">
        <v>0</v>
      </c>
      <c r="ET642">
        <v>0</v>
      </c>
      <c r="FA642">
        <v>0</v>
      </c>
      <c r="FH642">
        <v>0</v>
      </c>
      <c r="FK642">
        <v>8</v>
      </c>
      <c r="FL642">
        <v>47</v>
      </c>
      <c r="FM642">
        <v>9</v>
      </c>
      <c r="FN642">
        <v>50</v>
      </c>
      <c r="FO642">
        <v>7</v>
      </c>
      <c r="FP642">
        <v>45</v>
      </c>
      <c r="FQ642">
        <v>0</v>
      </c>
      <c r="FR642">
        <v>0</v>
      </c>
      <c r="FS642" t="s">
        <v>347</v>
      </c>
      <c r="FT642">
        <v>10</v>
      </c>
      <c r="FU642">
        <v>127</v>
      </c>
      <c r="FV642" t="s">
        <v>56</v>
      </c>
      <c r="FW642" t="s">
        <v>1827</v>
      </c>
      <c r="FX642" t="s">
        <v>347</v>
      </c>
      <c r="FY642" t="s">
        <v>116</v>
      </c>
      <c r="FZ642" t="s">
        <v>347</v>
      </c>
      <c r="GA642">
        <v>6</v>
      </c>
      <c r="GB642">
        <v>37</v>
      </c>
      <c r="GC642" t="s">
        <v>353</v>
      </c>
      <c r="GD642" t="s">
        <v>361</v>
      </c>
      <c r="GE642" t="s">
        <v>355</v>
      </c>
      <c r="GF642" t="s">
        <v>361</v>
      </c>
      <c r="GG642">
        <v>14</v>
      </c>
      <c r="GH642" t="s">
        <v>356</v>
      </c>
    </row>
    <row r="643" spans="1:191" x14ac:dyDescent="0.35">
      <c r="A643" t="s">
        <v>55</v>
      </c>
      <c r="B643" t="s">
        <v>56</v>
      </c>
      <c r="C643" t="s">
        <v>1796</v>
      </c>
      <c r="D643" t="s">
        <v>1261</v>
      </c>
      <c r="E643" t="s">
        <v>1936</v>
      </c>
      <c r="F643" t="s">
        <v>1937</v>
      </c>
      <c r="G643" t="s">
        <v>1950</v>
      </c>
      <c r="H643" t="s">
        <v>1951</v>
      </c>
      <c r="I643">
        <v>14</v>
      </c>
      <c r="J643">
        <v>11</v>
      </c>
      <c r="K643" t="s">
        <v>345</v>
      </c>
      <c r="L643">
        <v>8.1618019999999998</v>
      </c>
      <c r="M643">
        <v>32.246564999999997</v>
      </c>
      <c r="N643" t="s">
        <v>346</v>
      </c>
      <c r="O643" t="s">
        <v>347</v>
      </c>
      <c r="P643" s="133">
        <v>14</v>
      </c>
      <c r="Q643" s="133">
        <v>75</v>
      </c>
      <c r="R643" s="133">
        <v>10</v>
      </c>
      <c r="S643" s="133">
        <v>54</v>
      </c>
      <c r="T643" s="133">
        <v>0</v>
      </c>
      <c r="W643">
        <v>12</v>
      </c>
      <c r="X643" t="s">
        <v>56</v>
      </c>
      <c r="Y643" t="s">
        <v>1261</v>
      </c>
      <c r="Z643">
        <v>10</v>
      </c>
      <c r="AA643" t="s">
        <v>56</v>
      </c>
      <c r="AB643" t="s">
        <v>1261</v>
      </c>
      <c r="AC643">
        <v>13</v>
      </c>
      <c r="AD643" t="s">
        <v>56</v>
      </c>
      <c r="AE643" t="s">
        <v>1261</v>
      </c>
      <c r="AF643">
        <v>0</v>
      </c>
      <c r="AI643">
        <v>19</v>
      </c>
      <c r="AJ643" t="s">
        <v>348</v>
      </c>
      <c r="AK643" t="s">
        <v>348</v>
      </c>
      <c r="AL643" t="s">
        <v>347</v>
      </c>
      <c r="AM643">
        <v>4</v>
      </c>
      <c r="AN643">
        <v>21</v>
      </c>
      <c r="AO643">
        <v>0</v>
      </c>
      <c r="AR643">
        <v>0</v>
      </c>
      <c r="AU643">
        <v>5</v>
      </c>
      <c r="AV643" t="s">
        <v>116</v>
      </c>
      <c r="AW643" t="s">
        <v>1165</v>
      </c>
      <c r="AX643">
        <v>6</v>
      </c>
      <c r="AY643" t="s">
        <v>121</v>
      </c>
      <c r="AZ643" t="s">
        <v>359</v>
      </c>
      <c r="BA643">
        <v>0</v>
      </c>
      <c r="BD643">
        <v>10</v>
      </c>
      <c r="BE643">
        <v>0</v>
      </c>
      <c r="BF643">
        <v>0</v>
      </c>
      <c r="BG643">
        <v>0</v>
      </c>
      <c r="BH643" t="s">
        <v>349</v>
      </c>
      <c r="BI643">
        <v>0</v>
      </c>
      <c r="BJ643">
        <v>0</v>
      </c>
      <c r="BK643">
        <v>0</v>
      </c>
      <c r="BL643">
        <v>4</v>
      </c>
      <c r="BM643">
        <v>5</v>
      </c>
      <c r="BN643" t="s">
        <v>347</v>
      </c>
      <c r="BO643">
        <v>0</v>
      </c>
      <c r="BP643">
        <v>3</v>
      </c>
      <c r="BQ643">
        <v>7</v>
      </c>
      <c r="BR643">
        <v>4</v>
      </c>
      <c r="BS643">
        <v>4</v>
      </c>
      <c r="BT643" t="s">
        <v>349</v>
      </c>
      <c r="BU643">
        <v>0</v>
      </c>
      <c r="BV643">
        <v>0</v>
      </c>
      <c r="BW643">
        <v>5</v>
      </c>
      <c r="BX643">
        <v>6</v>
      </c>
      <c r="BY643">
        <v>8</v>
      </c>
      <c r="BZ643" t="s">
        <v>349</v>
      </c>
      <c r="CA643">
        <v>0</v>
      </c>
      <c r="CB643">
        <v>0</v>
      </c>
      <c r="CC643">
        <v>0</v>
      </c>
      <c r="CD643">
        <v>0</v>
      </c>
      <c r="CE643">
        <v>0</v>
      </c>
      <c r="CF643" t="s">
        <v>349</v>
      </c>
      <c r="CG643">
        <v>0</v>
      </c>
      <c r="CH643">
        <v>0</v>
      </c>
      <c r="CI643">
        <v>29</v>
      </c>
      <c r="CJ643" t="s">
        <v>347</v>
      </c>
      <c r="CK643">
        <v>5</v>
      </c>
      <c r="CL643" t="s">
        <v>347</v>
      </c>
      <c r="CM643">
        <v>0</v>
      </c>
      <c r="CN643" s="133">
        <v>5</v>
      </c>
      <c r="CO643" s="133" t="s">
        <v>347</v>
      </c>
      <c r="CP643" s="133">
        <v>17</v>
      </c>
      <c r="CQ643" s="133">
        <v>91</v>
      </c>
      <c r="CR643">
        <v>17</v>
      </c>
      <c r="CS643">
        <v>91</v>
      </c>
      <c r="CT643">
        <v>0</v>
      </c>
      <c r="CY643">
        <v>15</v>
      </c>
      <c r="CZ643" t="s">
        <v>56</v>
      </c>
      <c r="DA643" t="s">
        <v>496</v>
      </c>
      <c r="DB643" t="s">
        <v>405</v>
      </c>
      <c r="DD643">
        <v>27</v>
      </c>
      <c r="DE643" t="s">
        <v>52</v>
      </c>
      <c r="DF643" t="s">
        <v>340</v>
      </c>
      <c r="DG643" t="s">
        <v>587</v>
      </c>
      <c r="DI643">
        <v>44</v>
      </c>
      <c r="DJ643" t="s">
        <v>64</v>
      </c>
      <c r="DK643" t="s">
        <v>1824</v>
      </c>
      <c r="DL643" t="s">
        <v>405</v>
      </c>
      <c r="DN643">
        <v>0</v>
      </c>
      <c r="DS643">
        <v>5</v>
      </c>
      <c r="DT643" t="s">
        <v>348</v>
      </c>
      <c r="DU643" t="s">
        <v>348</v>
      </c>
      <c r="DV643" t="s">
        <v>349</v>
      </c>
      <c r="DW643">
        <v>0</v>
      </c>
      <c r="DX643">
        <v>0</v>
      </c>
      <c r="DY643">
        <v>0</v>
      </c>
      <c r="EF643">
        <v>0</v>
      </c>
      <c r="EM643">
        <v>0</v>
      </c>
      <c r="ET643">
        <v>0</v>
      </c>
      <c r="FA643">
        <v>0</v>
      </c>
      <c r="FH643">
        <v>0</v>
      </c>
      <c r="FK643">
        <v>5</v>
      </c>
      <c r="FL643">
        <v>24</v>
      </c>
      <c r="FM643">
        <v>7</v>
      </c>
      <c r="FN643">
        <v>37</v>
      </c>
      <c r="FO643">
        <v>5</v>
      </c>
      <c r="FP643">
        <v>30</v>
      </c>
      <c r="FQ643">
        <v>0</v>
      </c>
      <c r="FR643">
        <v>0</v>
      </c>
      <c r="FS643" t="s">
        <v>347</v>
      </c>
      <c r="FT643">
        <v>6</v>
      </c>
      <c r="FU643">
        <v>49</v>
      </c>
      <c r="FV643" t="s">
        <v>52</v>
      </c>
      <c r="FW643" t="s">
        <v>340</v>
      </c>
      <c r="FX643" t="s">
        <v>347</v>
      </c>
      <c r="FY643" t="s">
        <v>123</v>
      </c>
      <c r="FZ643" t="s">
        <v>347</v>
      </c>
      <c r="GA643">
        <v>3</v>
      </c>
      <c r="GB643">
        <v>21</v>
      </c>
      <c r="GC643" t="s">
        <v>353</v>
      </c>
      <c r="GD643" t="s">
        <v>361</v>
      </c>
      <c r="GE643" t="s">
        <v>355</v>
      </c>
      <c r="GF643" t="s">
        <v>361</v>
      </c>
      <c r="GG643">
        <v>14</v>
      </c>
      <c r="GH643" t="s">
        <v>356</v>
      </c>
    </row>
    <row r="644" spans="1:191" x14ac:dyDescent="0.35">
      <c r="A644" t="s">
        <v>55</v>
      </c>
      <c r="B644" t="s">
        <v>56</v>
      </c>
      <c r="C644" t="s">
        <v>1796</v>
      </c>
      <c r="D644" t="s">
        <v>1261</v>
      </c>
      <c r="E644" t="s">
        <v>1936</v>
      </c>
      <c r="F644" t="s">
        <v>1937</v>
      </c>
      <c r="G644" t="s">
        <v>1952</v>
      </c>
      <c r="H644" t="s">
        <v>1937</v>
      </c>
      <c r="I644">
        <v>14</v>
      </c>
      <c r="J644">
        <v>9</v>
      </c>
      <c r="K644" t="s">
        <v>345</v>
      </c>
      <c r="L644">
        <v>8.1609221099999996</v>
      </c>
      <c r="M644">
        <v>32.239754560000002</v>
      </c>
      <c r="N644" t="s">
        <v>346</v>
      </c>
      <c r="O644" t="s">
        <v>347</v>
      </c>
      <c r="P644" s="133">
        <v>50</v>
      </c>
      <c r="Q644" s="133">
        <v>321</v>
      </c>
      <c r="R644" s="133">
        <v>43</v>
      </c>
      <c r="S644" s="133">
        <v>286</v>
      </c>
      <c r="T644" s="133">
        <v>98</v>
      </c>
      <c r="U644" t="s">
        <v>56</v>
      </c>
      <c r="V644" t="s">
        <v>1261</v>
      </c>
      <c r="W644">
        <v>44</v>
      </c>
      <c r="X644" t="s">
        <v>56</v>
      </c>
      <c r="Y644" t="s">
        <v>1261</v>
      </c>
      <c r="Z644">
        <v>32</v>
      </c>
      <c r="AA644" t="s">
        <v>56</v>
      </c>
      <c r="AB644" t="s">
        <v>1261</v>
      </c>
      <c r="AC644">
        <v>23</v>
      </c>
      <c r="AD644" t="s">
        <v>56</v>
      </c>
      <c r="AE644" t="s">
        <v>1261</v>
      </c>
      <c r="AF644">
        <v>47</v>
      </c>
      <c r="AG644" t="s">
        <v>56</v>
      </c>
      <c r="AH644" t="s">
        <v>1822</v>
      </c>
      <c r="AI644">
        <v>42</v>
      </c>
      <c r="AJ644" t="s">
        <v>348</v>
      </c>
      <c r="AK644" t="s">
        <v>348</v>
      </c>
      <c r="AL644" t="s">
        <v>347</v>
      </c>
      <c r="AM644">
        <v>7</v>
      </c>
      <c r="AN644">
        <v>35</v>
      </c>
      <c r="AO644">
        <v>0</v>
      </c>
      <c r="AR644">
        <v>10</v>
      </c>
      <c r="AS644" t="s">
        <v>123</v>
      </c>
      <c r="AT644" t="s">
        <v>360</v>
      </c>
      <c r="AU644">
        <v>9</v>
      </c>
      <c r="AV644" t="s">
        <v>116</v>
      </c>
      <c r="AW644" t="s">
        <v>1165</v>
      </c>
      <c r="AX644">
        <v>9</v>
      </c>
      <c r="AY644" t="s">
        <v>116</v>
      </c>
      <c r="AZ644" t="s">
        <v>1165</v>
      </c>
      <c r="BA644">
        <v>7</v>
      </c>
      <c r="BB644" t="s">
        <v>116</v>
      </c>
      <c r="BC644" t="s">
        <v>1165</v>
      </c>
      <c r="BD644">
        <v>0</v>
      </c>
      <c r="BE644">
        <v>98</v>
      </c>
      <c r="BF644">
        <v>0</v>
      </c>
      <c r="BG644">
        <v>0</v>
      </c>
      <c r="BH644" t="s">
        <v>349</v>
      </c>
      <c r="BI644">
        <v>0</v>
      </c>
      <c r="BJ644">
        <v>0</v>
      </c>
      <c r="BK644">
        <v>22</v>
      </c>
      <c r="BL644">
        <v>14</v>
      </c>
      <c r="BM644">
        <v>18</v>
      </c>
      <c r="BN644" t="s">
        <v>349</v>
      </c>
      <c r="BO644">
        <v>0</v>
      </c>
      <c r="BP644">
        <v>0</v>
      </c>
      <c r="BQ644">
        <v>24</v>
      </c>
      <c r="BR644">
        <v>0</v>
      </c>
      <c r="BS644">
        <v>17</v>
      </c>
      <c r="BT644" t="s">
        <v>349</v>
      </c>
      <c r="BU644">
        <v>0</v>
      </c>
      <c r="BV644">
        <v>0</v>
      </c>
      <c r="BW644">
        <v>0</v>
      </c>
      <c r="BX644">
        <v>18</v>
      </c>
      <c r="BY644">
        <v>11</v>
      </c>
      <c r="BZ644" t="s">
        <v>347</v>
      </c>
      <c r="CA644">
        <v>0</v>
      </c>
      <c r="CB644">
        <v>3</v>
      </c>
      <c r="CC644">
        <v>22</v>
      </c>
      <c r="CD644">
        <v>10</v>
      </c>
      <c r="CE644">
        <v>0</v>
      </c>
      <c r="CF644" t="s">
        <v>347</v>
      </c>
      <c r="CG644">
        <v>0</v>
      </c>
      <c r="CH644">
        <v>22</v>
      </c>
      <c r="CI644">
        <v>42</v>
      </c>
      <c r="CJ644" t="s">
        <v>347</v>
      </c>
      <c r="CK644">
        <v>8</v>
      </c>
      <c r="CL644" t="s">
        <v>347</v>
      </c>
      <c r="CM644">
        <v>4</v>
      </c>
      <c r="CN644" s="133">
        <v>5</v>
      </c>
      <c r="CO644" s="133" t="s">
        <v>347</v>
      </c>
      <c r="CP644" s="133">
        <v>26</v>
      </c>
      <c r="CQ644" s="133">
        <v>142</v>
      </c>
      <c r="CR644">
        <v>26</v>
      </c>
      <c r="CS644">
        <v>142</v>
      </c>
      <c r="CT644">
        <v>0</v>
      </c>
      <c r="CY644">
        <v>31</v>
      </c>
      <c r="CZ644" t="s">
        <v>52</v>
      </c>
      <c r="DA644" t="s">
        <v>340</v>
      </c>
      <c r="DB644" t="s">
        <v>587</v>
      </c>
      <c r="DC644" t="s">
        <v>1953</v>
      </c>
      <c r="DD644">
        <v>23</v>
      </c>
      <c r="DE644" t="s">
        <v>56</v>
      </c>
      <c r="DF644" t="s">
        <v>1822</v>
      </c>
      <c r="DG644" t="s">
        <v>405</v>
      </c>
      <c r="DI644">
        <v>35</v>
      </c>
      <c r="DJ644" t="s">
        <v>56</v>
      </c>
      <c r="DK644" t="s">
        <v>1801</v>
      </c>
      <c r="DL644" t="s">
        <v>405</v>
      </c>
      <c r="DN644">
        <v>34</v>
      </c>
      <c r="DO644" t="s">
        <v>56</v>
      </c>
      <c r="DP644" t="s">
        <v>1822</v>
      </c>
      <c r="DQ644" t="s">
        <v>587</v>
      </c>
      <c r="DR644" t="s">
        <v>1954</v>
      </c>
      <c r="DS644">
        <v>19</v>
      </c>
      <c r="DT644" t="s">
        <v>348</v>
      </c>
      <c r="DU644" t="s">
        <v>348</v>
      </c>
      <c r="DV644" t="s">
        <v>349</v>
      </c>
      <c r="DW644">
        <v>0</v>
      </c>
      <c r="DX644">
        <v>0</v>
      </c>
      <c r="DY644">
        <v>0</v>
      </c>
      <c r="EF644">
        <v>0</v>
      </c>
      <c r="EM644">
        <v>0</v>
      </c>
      <c r="ET644">
        <v>0</v>
      </c>
      <c r="FA644">
        <v>0</v>
      </c>
      <c r="FH644">
        <v>0</v>
      </c>
      <c r="FK644">
        <v>10</v>
      </c>
      <c r="FL644">
        <v>54</v>
      </c>
      <c r="FM644">
        <v>9</v>
      </c>
      <c r="FN644">
        <v>55</v>
      </c>
      <c r="FO644">
        <v>7</v>
      </c>
      <c r="FP644">
        <v>33</v>
      </c>
      <c r="FQ644">
        <v>0</v>
      </c>
      <c r="FR644">
        <v>0</v>
      </c>
      <c r="FS644" t="s">
        <v>347</v>
      </c>
      <c r="FT644">
        <v>8</v>
      </c>
      <c r="FU644">
        <v>42</v>
      </c>
      <c r="FV644" t="s">
        <v>56</v>
      </c>
      <c r="FW644" t="s">
        <v>496</v>
      </c>
      <c r="FX644" t="s">
        <v>347</v>
      </c>
      <c r="FY644" t="s">
        <v>116</v>
      </c>
      <c r="FZ644" t="s">
        <v>347</v>
      </c>
      <c r="GA644">
        <v>13</v>
      </c>
      <c r="GB644">
        <v>137</v>
      </c>
      <c r="GC644" t="s">
        <v>353</v>
      </c>
      <c r="GD644" t="s">
        <v>361</v>
      </c>
      <c r="GE644" t="s">
        <v>361</v>
      </c>
      <c r="GF644" t="s">
        <v>361</v>
      </c>
      <c r="GG644">
        <v>14</v>
      </c>
      <c r="GH644" t="s">
        <v>356</v>
      </c>
    </row>
    <row r="645" spans="1:191" x14ac:dyDescent="0.35">
      <c r="A645" t="s">
        <v>55</v>
      </c>
      <c r="B645" t="s">
        <v>56</v>
      </c>
      <c r="C645" t="s">
        <v>1796</v>
      </c>
      <c r="D645" t="s">
        <v>1261</v>
      </c>
      <c r="E645" t="s">
        <v>1936</v>
      </c>
      <c r="F645" t="s">
        <v>1937</v>
      </c>
      <c r="G645" t="s">
        <v>1955</v>
      </c>
      <c r="H645" t="s">
        <v>1956</v>
      </c>
      <c r="I645">
        <v>14</v>
      </c>
      <c r="J645">
        <v>8</v>
      </c>
      <c r="K645" t="s">
        <v>413</v>
      </c>
      <c r="L645">
        <v>8.1692230000000006</v>
      </c>
      <c r="M645">
        <v>32.218510000000002</v>
      </c>
      <c r="N645" t="s">
        <v>346</v>
      </c>
      <c r="O645" t="s">
        <v>347</v>
      </c>
      <c r="P645" s="133">
        <v>33</v>
      </c>
      <c r="Q645" s="133">
        <v>121</v>
      </c>
      <c r="R645" s="133">
        <v>33</v>
      </c>
      <c r="S645" s="133">
        <v>121</v>
      </c>
      <c r="T645" s="133">
        <v>0</v>
      </c>
      <c r="W645">
        <v>30</v>
      </c>
      <c r="X645" t="s">
        <v>56</v>
      </c>
      <c r="Y645" t="s">
        <v>1822</v>
      </c>
      <c r="Z645">
        <v>22</v>
      </c>
      <c r="AA645" t="s">
        <v>64</v>
      </c>
      <c r="AB645" t="s">
        <v>1830</v>
      </c>
      <c r="AC645">
        <v>45</v>
      </c>
      <c r="AD645" t="s">
        <v>56</v>
      </c>
      <c r="AE645" t="s">
        <v>1801</v>
      </c>
      <c r="AF645">
        <v>24</v>
      </c>
      <c r="AG645" t="s">
        <v>56</v>
      </c>
      <c r="AH645" t="s">
        <v>1801</v>
      </c>
      <c r="AI645">
        <v>0</v>
      </c>
      <c r="AL645" t="s">
        <v>349</v>
      </c>
      <c r="AM645">
        <v>0</v>
      </c>
      <c r="AN645">
        <v>0</v>
      </c>
      <c r="AO645">
        <v>0</v>
      </c>
      <c r="AR645">
        <v>0</v>
      </c>
      <c r="AU645">
        <v>0</v>
      </c>
      <c r="AX645">
        <v>0</v>
      </c>
      <c r="BA645">
        <v>0</v>
      </c>
      <c r="BD645">
        <v>0</v>
      </c>
      <c r="BE645">
        <v>0</v>
      </c>
      <c r="BF645">
        <v>0</v>
      </c>
      <c r="BG645">
        <v>0</v>
      </c>
      <c r="BH645" t="s">
        <v>349</v>
      </c>
      <c r="BI645">
        <v>0</v>
      </c>
      <c r="BJ645">
        <v>0</v>
      </c>
      <c r="BK645">
        <v>12</v>
      </c>
      <c r="BL645">
        <v>11</v>
      </c>
      <c r="BM645">
        <v>7</v>
      </c>
      <c r="BN645" t="s">
        <v>349</v>
      </c>
      <c r="BO645">
        <v>0</v>
      </c>
      <c r="BP645">
        <v>0</v>
      </c>
      <c r="BQ645">
        <v>8</v>
      </c>
      <c r="BR645">
        <v>6</v>
      </c>
      <c r="BS645">
        <v>8</v>
      </c>
      <c r="BT645" t="s">
        <v>349</v>
      </c>
      <c r="BU645">
        <v>0</v>
      </c>
      <c r="BV645">
        <v>0</v>
      </c>
      <c r="BW645">
        <v>18</v>
      </c>
      <c r="BX645">
        <v>15</v>
      </c>
      <c r="BY645">
        <v>12</v>
      </c>
      <c r="BZ645" t="s">
        <v>349</v>
      </c>
      <c r="CA645">
        <v>0</v>
      </c>
      <c r="CB645">
        <v>0</v>
      </c>
      <c r="CC645">
        <v>7</v>
      </c>
      <c r="CD645">
        <v>9</v>
      </c>
      <c r="CE645">
        <v>8</v>
      </c>
      <c r="CF645" t="s">
        <v>349</v>
      </c>
      <c r="CG645">
        <v>0</v>
      </c>
      <c r="CH645">
        <v>0</v>
      </c>
      <c r="CI645">
        <v>0</v>
      </c>
      <c r="CJ645" t="s">
        <v>347</v>
      </c>
      <c r="CK645">
        <v>9</v>
      </c>
      <c r="CL645" t="s">
        <v>347</v>
      </c>
      <c r="CM645">
        <v>4</v>
      </c>
      <c r="CN645" s="133">
        <v>5</v>
      </c>
      <c r="CO645" s="133" t="s">
        <v>349</v>
      </c>
      <c r="CP645" s="133">
        <v>0</v>
      </c>
      <c r="CQ645" s="133">
        <v>0</v>
      </c>
      <c r="CR645">
        <v>0</v>
      </c>
      <c r="CS645">
        <v>0</v>
      </c>
      <c r="CT645">
        <v>0</v>
      </c>
      <c r="CY645">
        <v>0</v>
      </c>
      <c r="DD645">
        <v>0</v>
      </c>
      <c r="DI645">
        <v>0</v>
      </c>
      <c r="DN645">
        <v>0</v>
      </c>
      <c r="DS645">
        <v>0</v>
      </c>
      <c r="DV645" t="s">
        <v>349</v>
      </c>
      <c r="DW645">
        <v>0</v>
      </c>
      <c r="DX645">
        <v>0</v>
      </c>
      <c r="DY645">
        <v>0</v>
      </c>
      <c r="EF645">
        <v>0</v>
      </c>
      <c r="EM645">
        <v>0</v>
      </c>
      <c r="ET645">
        <v>0</v>
      </c>
      <c r="FA645">
        <v>0</v>
      </c>
      <c r="FH645">
        <v>0</v>
      </c>
      <c r="FK645">
        <v>0</v>
      </c>
      <c r="FL645">
        <v>0</v>
      </c>
      <c r="FM645">
        <v>0</v>
      </c>
      <c r="FN645">
        <v>0</v>
      </c>
      <c r="FO645">
        <v>0</v>
      </c>
      <c r="FP645">
        <v>0</v>
      </c>
      <c r="FQ645">
        <v>0</v>
      </c>
      <c r="FR645">
        <v>0</v>
      </c>
      <c r="FS645" t="s">
        <v>349</v>
      </c>
      <c r="FT645">
        <v>0</v>
      </c>
      <c r="FU645">
        <v>0</v>
      </c>
      <c r="FX645" t="s">
        <v>349</v>
      </c>
      <c r="FZ645" t="s">
        <v>349</v>
      </c>
      <c r="GA645">
        <v>0</v>
      </c>
      <c r="GB645">
        <v>0</v>
      </c>
      <c r="GC645" t="s">
        <v>353</v>
      </c>
      <c r="GD645" t="s">
        <v>355</v>
      </c>
      <c r="GE645" t="s">
        <v>361</v>
      </c>
      <c r="GF645" t="s">
        <v>361</v>
      </c>
      <c r="GG645">
        <v>14</v>
      </c>
      <c r="GH645" t="s">
        <v>451</v>
      </c>
    </row>
    <row r="646" spans="1:191" x14ac:dyDescent="0.35">
      <c r="A646" t="s">
        <v>55</v>
      </c>
      <c r="B646" t="s">
        <v>56</v>
      </c>
      <c r="C646" t="s">
        <v>1796</v>
      </c>
      <c r="D646" t="s">
        <v>1261</v>
      </c>
      <c r="E646" t="s">
        <v>1936</v>
      </c>
      <c r="F646" t="s">
        <v>1937</v>
      </c>
      <c r="G646" t="s">
        <v>1957</v>
      </c>
      <c r="H646" t="s">
        <v>1958</v>
      </c>
      <c r="I646">
        <v>14</v>
      </c>
      <c r="J646">
        <v>8</v>
      </c>
      <c r="K646" t="s">
        <v>413</v>
      </c>
      <c r="L646">
        <v>8.1532920000000004</v>
      </c>
      <c r="M646">
        <v>32.241239489999998</v>
      </c>
      <c r="N646" t="s">
        <v>346</v>
      </c>
      <c r="O646" t="s">
        <v>347</v>
      </c>
      <c r="P646" s="133">
        <v>14</v>
      </c>
      <c r="Q646" s="133">
        <v>86</v>
      </c>
      <c r="R646" s="133">
        <v>14</v>
      </c>
      <c r="S646" s="133">
        <v>86</v>
      </c>
      <c r="T646" s="133">
        <v>0</v>
      </c>
      <c r="W646">
        <v>0</v>
      </c>
      <c r="Z646">
        <v>0</v>
      </c>
      <c r="AC646">
        <v>86</v>
      </c>
      <c r="AD646" t="s">
        <v>56</v>
      </c>
      <c r="AE646" t="s">
        <v>496</v>
      </c>
      <c r="AF646">
        <v>0</v>
      </c>
      <c r="AI646">
        <v>0</v>
      </c>
      <c r="AL646" t="s">
        <v>349</v>
      </c>
      <c r="AM646">
        <v>0</v>
      </c>
      <c r="AN646">
        <v>0</v>
      </c>
      <c r="AO646">
        <v>0</v>
      </c>
      <c r="AR646">
        <v>0</v>
      </c>
      <c r="AU646">
        <v>0</v>
      </c>
      <c r="AX646">
        <v>0</v>
      </c>
      <c r="BA646">
        <v>0</v>
      </c>
      <c r="BD646">
        <v>0</v>
      </c>
      <c r="BE646">
        <v>0</v>
      </c>
      <c r="BF646">
        <v>0</v>
      </c>
      <c r="BG646">
        <v>0</v>
      </c>
      <c r="BH646" t="s">
        <v>349</v>
      </c>
      <c r="BI646">
        <v>0</v>
      </c>
      <c r="BJ646">
        <v>0</v>
      </c>
      <c r="BK646">
        <v>0</v>
      </c>
      <c r="BL646">
        <v>0</v>
      </c>
      <c r="BM646">
        <v>0</v>
      </c>
      <c r="BN646" t="s">
        <v>349</v>
      </c>
      <c r="BO646">
        <v>0</v>
      </c>
      <c r="BP646">
        <v>0</v>
      </c>
      <c r="BQ646">
        <v>0</v>
      </c>
      <c r="BR646">
        <v>0</v>
      </c>
      <c r="BS646">
        <v>0</v>
      </c>
      <c r="BT646" t="s">
        <v>349</v>
      </c>
      <c r="BU646">
        <v>0</v>
      </c>
      <c r="BV646">
        <v>0</v>
      </c>
      <c r="BW646">
        <v>25</v>
      </c>
      <c r="BX646">
        <v>19</v>
      </c>
      <c r="BY646">
        <v>42</v>
      </c>
      <c r="BZ646" t="s">
        <v>349</v>
      </c>
      <c r="CA646">
        <v>0</v>
      </c>
      <c r="CB646">
        <v>0</v>
      </c>
      <c r="CC646">
        <v>0</v>
      </c>
      <c r="CD646">
        <v>0</v>
      </c>
      <c r="CE646">
        <v>0</v>
      </c>
      <c r="CF646" t="s">
        <v>349</v>
      </c>
      <c r="CG646">
        <v>0</v>
      </c>
      <c r="CH646">
        <v>0</v>
      </c>
      <c r="CI646">
        <v>0</v>
      </c>
      <c r="CJ646" t="s">
        <v>347</v>
      </c>
      <c r="CK646">
        <v>5</v>
      </c>
      <c r="CL646" t="s">
        <v>349</v>
      </c>
      <c r="CM646">
        <v>0</v>
      </c>
      <c r="CN646" s="133">
        <v>0</v>
      </c>
      <c r="CO646" s="133" t="s">
        <v>349</v>
      </c>
      <c r="CP646" s="133">
        <v>0</v>
      </c>
      <c r="CQ646" s="133">
        <v>0</v>
      </c>
      <c r="CR646">
        <v>0</v>
      </c>
      <c r="CS646">
        <v>0</v>
      </c>
      <c r="CT646">
        <v>0</v>
      </c>
      <c r="CY646">
        <v>0</v>
      </c>
      <c r="DD646">
        <v>0</v>
      </c>
      <c r="DI646">
        <v>0</v>
      </c>
      <c r="DN646">
        <v>0</v>
      </c>
      <c r="DS646">
        <v>0</v>
      </c>
      <c r="DV646" t="s">
        <v>349</v>
      </c>
      <c r="DW646">
        <v>0</v>
      </c>
      <c r="DX646">
        <v>0</v>
      </c>
      <c r="DY646">
        <v>0</v>
      </c>
      <c r="EF646">
        <v>0</v>
      </c>
      <c r="EM646">
        <v>0</v>
      </c>
      <c r="ET646">
        <v>0</v>
      </c>
      <c r="FA646">
        <v>0</v>
      </c>
      <c r="FH646">
        <v>0</v>
      </c>
      <c r="FK646">
        <v>0</v>
      </c>
      <c r="FL646">
        <v>0</v>
      </c>
      <c r="FM646">
        <v>0</v>
      </c>
      <c r="FN646">
        <v>0</v>
      </c>
      <c r="FO646">
        <v>0</v>
      </c>
      <c r="FP646">
        <v>0</v>
      </c>
      <c r="FQ646">
        <v>0</v>
      </c>
      <c r="FR646">
        <v>0</v>
      </c>
      <c r="FS646" t="s">
        <v>349</v>
      </c>
      <c r="FT646">
        <v>0</v>
      </c>
      <c r="FU646">
        <v>0</v>
      </c>
      <c r="FX646" t="s">
        <v>349</v>
      </c>
      <c r="FZ646" t="s">
        <v>349</v>
      </c>
      <c r="GA646">
        <v>0</v>
      </c>
      <c r="GB646">
        <v>0</v>
      </c>
      <c r="GC646" t="s">
        <v>353</v>
      </c>
      <c r="GD646" t="s">
        <v>361</v>
      </c>
      <c r="GE646" t="s">
        <v>355</v>
      </c>
      <c r="GF646" t="s">
        <v>361</v>
      </c>
      <c r="GG646">
        <v>14</v>
      </c>
      <c r="GH646" t="s">
        <v>451</v>
      </c>
    </row>
    <row r="647" spans="1:191" x14ac:dyDescent="0.35">
      <c r="A647" t="s">
        <v>55</v>
      </c>
      <c r="B647" t="s">
        <v>56</v>
      </c>
      <c r="C647" t="s">
        <v>1796</v>
      </c>
      <c r="D647" t="s">
        <v>1261</v>
      </c>
      <c r="E647" t="s">
        <v>1936</v>
      </c>
      <c r="F647" t="s">
        <v>1937</v>
      </c>
      <c r="G647" t="s">
        <v>1959</v>
      </c>
      <c r="H647" t="s">
        <v>1960</v>
      </c>
      <c r="I647">
        <v>14</v>
      </c>
      <c r="J647">
        <v>8</v>
      </c>
      <c r="K647" t="s">
        <v>345</v>
      </c>
      <c r="L647">
        <v>8.1528898200000004</v>
      </c>
      <c r="M647">
        <v>32.241316830000002</v>
      </c>
      <c r="N647" t="s">
        <v>346</v>
      </c>
      <c r="O647" t="s">
        <v>347</v>
      </c>
      <c r="P647" s="133">
        <v>17</v>
      </c>
      <c r="Q647" s="133">
        <v>78</v>
      </c>
      <c r="R647" s="133">
        <v>14</v>
      </c>
      <c r="S647" s="133">
        <v>64</v>
      </c>
      <c r="T647" s="133">
        <v>0</v>
      </c>
      <c r="W647">
        <v>0</v>
      </c>
      <c r="Z647">
        <v>10</v>
      </c>
      <c r="AA647" t="s">
        <v>56</v>
      </c>
      <c r="AB647" t="s">
        <v>1261</v>
      </c>
      <c r="AC647">
        <v>30</v>
      </c>
      <c r="AD647" t="s">
        <v>56</v>
      </c>
      <c r="AE647" t="s">
        <v>1261</v>
      </c>
      <c r="AF647">
        <v>0</v>
      </c>
      <c r="AI647">
        <v>24</v>
      </c>
      <c r="AJ647" t="s">
        <v>348</v>
      </c>
      <c r="AK647" t="s">
        <v>348</v>
      </c>
      <c r="AL647" t="s">
        <v>347</v>
      </c>
      <c r="AM647">
        <v>3</v>
      </c>
      <c r="AN647">
        <v>14</v>
      </c>
      <c r="AO647">
        <v>0</v>
      </c>
      <c r="AR647">
        <v>0</v>
      </c>
      <c r="AU647">
        <v>10</v>
      </c>
      <c r="AV647" t="s">
        <v>119</v>
      </c>
      <c r="AW647" t="s">
        <v>530</v>
      </c>
      <c r="AX647">
        <v>4</v>
      </c>
      <c r="AY647" t="s">
        <v>116</v>
      </c>
      <c r="AZ647" t="s">
        <v>1165</v>
      </c>
      <c r="BA647">
        <v>0</v>
      </c>
      <c r="BD647">
        <v>0</v>
      </c>
      <c r="BE647">
        <v>0</v>
      </c>
      <c r="BF647">
        <v>0</v>
      </c>
      <c r="BG647">
        <v>0</v>
      </c>
      <c r="BH647" t="s">
        <v>349</v>
      </c>
      <c r="BI647">
        <v>0</v>
      </c>
      <c r="BJ647">
        <v>0</v>
      </c>
      <c r="BK647">
        <v>0</v>
      </c>
      <c r="BL647">
        <v>0</v>
      </c>
      <c r="BM647">
        <v>0</v>
      </c>
      <c r="BN647" t="s">
        <v>349</v>
      </c>
      <c r="BO647">
        <v>0</v>
      </c>
      <c r="BP647">
        <v>0</v>
      </c>
      <c r="BQ647">
        <v>5</v>
      </c>
      <c r="BR647">
        <v>5</v>
      </c>
      <c r="BS647">
        <v>10</v>
      </c>
      <c r="BT647" t="s">
        <v>349</v>
      </c>
      <c r="BU647">
        <v>0</v>
      </c>
      <c r="BV647">
        <v>0</v>
      </c>
      <c r="BW647">
        <v>9</v>
      </c>
      <c r="BX647">
        <v>10</v>
      </c>
      <c r="BY647">
        <v>15</v>
      </c>
      <c r="BZ647" t="s">
        <v>349</v>
      </c>
      <c r="CA647">
        <v>0</v>
      </c>
      <c r="CB647">
        <v>0</v>
      </c>
      <c r="CC647">
        <v>0</v>
      </c>
      <c r="CD647">
        <v>0</v>
      </c>
      <c r="CE647">
        <v>0</v>
      </c>
      <c r="CF647" t="s">
        <v>349</v>
      </c>
      <c r="CG647">
        <v>0</v>
      </c>
      <c r="CH647">
        <v>0</v>
      </c>
      <c r="CI647">
        <v>24</v>
      </c>
      <c r="CJ647" t="s">
        <v>347</v>
      </c>
      <c r="CK647">
        <v>5</v>
      </c>
      <c r="CL647" t="s">
        <v>349</v>
      </c>
      <c r="CM647">
        <v>0</v>
      </c>
      <c r="CN647" s="133">
        <v>0</v>
      </c>
      <c r="CO647" s="133" t="s">
        <v>347</v>
      </c>
      <c r="CP647" s="133">
        <v>5</v>
      </c>
      <c r="CQ647" s="133">
        <v>27</v>
      </c>
      <c r="CR647">
        <v>5</v>
      </c>
      <c r="CS647">
        <v>27</v>
      </c>
      <c r="CT647">
        <v>0</v>
      </c>
      <c r="CY647">
        <v>0</v>
      </c>
      <c r="DD647">
        <v>7</v>
      </c>
      <c r="DE647" t="s">
        <v>56</v>
      </c>
      <c r="DF647" t="s">
        <v>496</v>
      </c>
      <c r="DG647" t="s">
        <v>405</v>
      </c>
      <c r="DI647">
        <v>9</v>
      </c>
      <c r="DJ647" t="s">
        <v>56</v>
      </c>
      <c r="DK647" t="s">
        <v>1839</v>
      </c>
      <c r="DL647" t="s">
        <v>587</v>
      </c>
      <c r="DN647">
        <v>11</v>
      </c>
      <c r="DO647" t="s">
        <v>52</v>
      </c>
      <c r="DP647" t="s">
        <v>340</v>
      </c>
      <c r="DQ647" t="s">
        <v>587</v>
      </c>
      <c r="DS647">
        <v>0</v>
      </c>
      <c r="DV647" t="s">
        <v>349</v>
      </c>
      <c r="DW647">
        <v>0</v>
      </c>
      <c r="DX647">
        <v>0</v>
      </c>
      <c r="DY647">
        <v>0</v>
      </c>
      <c r="EF647">
        <v>0</v>
      </c>
      <c r="EM647">
        <v>0</v>
      </c>
      <c r="ET647">
        <v>0</v>
      </c>
      <c r="FA647">
        <v>0</v>
      </c>
      <c r="FH647">
        <v>0</v>
      </c>
      <c r="FK647">
        <v>2</v>
      </c>
      <c r="FL647">
        <v>12</v>
      </c>
      <c r="FM647">
        <v>2</v>
      </c>
      <c r="FN647">
        <v>10</v>
      </c>
      <c r="FO647">
        <v>1</v>
      </c>
      <c r="FP647">
        <v>5</v>
      </c>
      <c r="FQ647">
        <v>0</v>
      </c>
      <c r="FR647">
        <v>0</v>
      </c>
      <c r="FS647" t="s">
        <v>347</v>
      </c>
      <c r="FT647">
        <v>5</v>
      </c>
      <c r="FU647">
        <v>32</v>
      </c>
      <c r="FV647" t="s">
        <v>52</v>
      </c>
      <c r="FW647" t="s">
        <v>340</v>
      </c>
      <c r="FX647" t="s">
        <v>347</v>
      </c>
      <c r="FY647" t="s">
        <v>121</v>
      </c>
      <c r="FZ647" t="s">
        <v>347</v>
      </c>
      <c r="GA647">
        <v>4</v>
      </c>
      <c r="GB647">
        <v>33</v>
      </c>
      <c r="GC647" t="s">
        <v>353</v>
      </c>
      <c r="GD647" t="s">
        <v>361</v>
      </c>
      <c r="GE647" t="s">
        <v>361</v>
      </c>
      <c r="GF647" t="s">
        <v>355</v>
      </c>
      <c r="GG647">
        <v>14</v>
      </c>
      <c r="GH647" t="s">
        <v>356</v>
      </c>
    </row>
    <row r="648" spans="1:191" x14ac:dyDescent="0.35">
      <c r="A648" t="s">
        <v>55</v>
      </c>
      <c r="B648" t="s">
        <v>56</v>
      </c>
      <c r="C648" t="s">
        <v>1796</v>
      </c>
      <c r="D648" t="s">
        <v>1261</v>
      </c>
      <c r="E648" t="s">
        <v>1936</v>
      </c>
      <c r="F648" t="s">
        <v>1937</v>
      </c>
      <c r="G648" t="s">
        <v>1961</v>
      </c>
      <c r="H648" t="s">
        <v>1962</v>
      </c>
      <c r="I648">
        <v>14</v>
      </c>
      <c r="J648">
        <v>12</v>
      </c>
      <c r="K648" t="s">
        <v>345</v>
      </c>
      <c r="L648">
        <v>8.1906130000000008</v>
      </c>
      <c r="M648">
        <v>32.205244</v>
      </c>
      <c r="N648" t="s">
        <v>346</v>
      </c>
      <c r="O648" t="s">
        <v>347</v>
      </c>
      <c r="P648" s="133">
        <v>24</v>
      </c>
      <c r="Q648" s="133">
        <v>139</v>
      </c>
      <c r="R648" s="133">
        <v>12</v>
      </c>
      <c r="S648" s="133">
        <v>61</v>
      </c>
      <c r="T648" s="133">
        <v>0</v>
      </c>
      <c r="W648">
        <v>11</v>
      </c>
      <c r="X648" t="s">
        <v>56</v>
      </c>
      <c r="Y648" t="s">
        <v>1261</v>
      </c>
      <c r="Z648">
        <v>7</v>
      </c>
      <c r="AA648" t="s">
        <v>56</v>
      </c>
      <c r="AB648" t="s">
        <v>1261</v>
      </c>
      <c r="AC648">
        <v>21</v>
      </c>
      <c r="AD648" t="s">
        <v>56</v>
      </c>
      <c r="AE648" t="s">
        <v>1261</v>
      </c>
      <c r="AF648">
        <v>0</v>
      </c>
      <c r="AI648">
        <v>22</v>
      </c>
      <c r="AJ648" t="s">
        <v>348</v>
      </c>
      <c r="AK648" t="s">
        <v>348</v>
      </c>
      <c r="AL648" t="s">
        <v>347</v>
      </c>
      <c r="AM648">
        <v>12</v>
      </c>
      <c r="AN648">
        <v>78</v>
      </c>
      <c r="AO648">
        <v>0</v>
      </c>
      <c r="AR648">
        <v>27</v>
      </c>
      <c r="AS648" t="s">
        <v>123</v>
      </c>
      <c r="AT648" t="s">
        <v>490</v>
      </c>
      <c r="AU648">
        <v>27</v>
      </c>
      <c r="AV648" t="s">
        <v>119</v>
      </c>
      <c r="AW648" t="s">
        <v>1963</v>
      </c>
      <c r="AX648">
        <v>12</v>
      </c>
      <c r="AY648" t="s">
        <v>119</v>
      </c>
      <c r="AZ648" t="s">
        <v>530</v>
      </c>
      <c r="BA648">
        <v>0</v>
      </c>
      <c r="BD648">
        <v>12</v>
      </c>
      <c r="BE648">
        <v>0</v>
      </c>
      <c r="BF648">
        <v>0</v>
      </c>
      <c r="BG648">
        <v>0</v>
      </c>
      <c r="BH648" t="s">
        <v>349</v>
      </c>
      <c r="BI648">
        <v>0</v>
      </c>
      <c r="BJ648">
        <v>0</v>
      </c>
      <c r="BK648">
        <v>10</v>
      </c>
      <c r="BL648">
        <v>23</v>
      </c>
      <c r="BM648">
        <v>5</v>
      </c>
      <c r="BN648" t="s">
        <v>349</v>
      </c>
      <c r="BO648">
        <v>0</v>
      </c>
      <c r="BP648">
        <v>0</v>
      </c>
      <c r="BQ648">
        <v>7</v>
      </c>
      <c r="BR648">
        <v>14</v>
      </c>
      <c r="BS648">
        <v>13</v>
      </c>
      <c r="BT648" t="s">
        <v>349</v>
      </c>
      <c r="BU648">
        <v>0</v>
      </c>
      <c r="BV648">
        <v>0</v>
      </c>
      <c r="BW648">
        <v>0</v>
      </c>
      <c r="BX648">
        <v>19</v>
      </c>
      <c r="BY648">
        <v>14</v>
      </c>
      <c r="BZ648" t="s">
        <v>349</v>
      </c>
      <c r="CA648">
        <v>0</v>
      </c>
      <c r="CB648">
        <v>0</v>
      </c>
      <c r="CC648">
        <v>0</v>
      </c>
      <c r="CD648">
        <v>0</v>
      </c>
      <c r="CE648">
        <v>0</v>
      </c>
      <c r="CF648" t="s">
        <v>349</v>
      </c>
      <c r="CG648">
        <v>0</v>
      </c>
      <c r="CH648">
        <v>0</v>
      </c>
      <c r="CI648">
        <v>34</v>
      </c>
      <c r="CJ648" t="s">
        <v>347</v>
      </c>
      <c r="CK648">
        <v>15</v>
      </c>
      <c r="CL648" t="s">
        <v>347</v>
      </c>
      <c r="CM648">
        <v>2</v>
      </c>
      <c r="CN648" s="133">
        <v>4</v>
      </c>
      <c r="CO648" s="133" t="s">
        <v>347</v>
      </c>
      <c r="CP648" s="133">
        <v>8</v>
      </c>
      <c r="CQ648" s="133">
        <v>45</v>
      </c>
      <c r="CR648">
        <v>5</v>
      </c>
      <c r="CS648">
        <v>30</v>
      </c>
      <c r="CT648">
        <v>0</v>
      </c>
      <c r="CY648">
        <v>8</v>
      </c>
      <c r="CZ648" t="s">
        <v>52</v>
      </c>
      <c r="DA648" t="s">
        <v>340</v>
      </c>
      <c r="DB648" t="s">
        <v>587</v>
      </c>
      <c r="DD648">
        <v>6</v>
      </c>
      <c r="DE648" t="s">
        <v>64</v>
      </c>
      <c r="DF648" t="s">
        <v>1846</v>
      </c>
      <c r="DG648" t="s">
        <v>444</v>
      </c>
      <c r="DI648">
        <v>12</v>
      </c>
      <c r="DJ648" t="s">
        <v>56</v>
      </c>
      <c r="DK648" t="s">
        <v>1964</v>
      </c>
      <c r="DL648" t="s">
        <v>350</v>
      </c>
      <c r="DN648">
        <v>0</v>
      </c>
      <c r="DS648">
        <v>4</v>
      </c>
      <c r="DT648" t="s">
        <v>348</v>
      </c>
      <c r="DU648" t="s">
        <v>348</v>
      </c>
      <c r="DV648" t="s">
        <v>347</v>
      </c>
      <c r="DW648">
        <v>3</v>
      </c>
      <c r="DX648">
        <v>15</v>
      </c>
      <c r="DY648">
        <v>0</v>
      </c>
      <c r="EF648">
        <v>0</v>
      </c>
      <c r="EM648">
        <v>5</v>
      </c>
      <c r="EN648" t="s">
        <v>123</v>
      </c>
      <c r="EP648" t="s">
        <v>1613</v>
      </c>
      <c r="ER648" t="s">
        <v>587</v>
      </c>
      <c r="ET648">
        <v>3</v>
      </c>
      <c r="EU648" t="s">
        <v>116</v>
      </c>
      <c r="EW648" t="s">
        <v>1947</v>
      </c>
      <c r="EY648" t="s">
        <v>444</v>
      </c>
      <c r="FA648">
        <v>6</v>
      </c>
      <c r="FB648" t="s">
        <v>116</v>
      </c>
      <c r="FD648" t="s">
        <v>1465</v>
      </c>
      <c r="FF648" t="s">
        <v>587</v>
      </c>
      <c r="FH648">
        <v>1</v>
      </c>
      <c r="FK648">
        <v>3</v>
      </c>
      <c r="FL648">
        <v>16</v>
      </c>
      <c r="FM648">
        <v>3</v>
      </c>
      <c r="FN648">
        <v>17</v>
      </c>
      <c r="FO648">
        <v>2</v>
      </c>
      <c r="FP648">
        <v>12</v>
      </c>
      <c r="FQ648">
        <v>0</v>
      </c>
      <c r="FR648">
        <v>0</v>
      </c>
      <c r="FS648" t="s">
        <v>347</v>
      </c>
      <c r="FT648">
        <v>6</v>
      </c>
      <c r="FU648">
        <v>39</v>
      </c>
      <c r="FV648" t="s">
        <v>52</v>
      </c>
      <c r="FW648" t="s">
        <v>340</v>
      </c>
      <c r="FX648" t="s">
        <v>347</v>
      </c>
      <c r="FY648" t="s">
        <v>116</v>
      </c>
      <c r="FZ648" t="s">
        <v>347</v>
      </c>
      <c r="GA648">
        <v>8</v>
      </c>
      <c r="GB648">
        <v>54</v>
      </c>
      <c r="GC648" t="s">
        <v>353</v>
      </c>
      <c r="GD648" t="s">
        <v>361</v>
      </c>
      <c r="GE648" t="s">
        <v>355</v>
      </c>
      <c r="GF648" t="s">
        <v>361</v>
      </c>
      <c r="GG648">
        <v>14</v>
      </c>
      <c r="GH648" t="s">
        <v>356</v>
      </c>
    </row>
    <row r="649" spans="1:191" x14ac:dyDescent="0.35">
      <c r="A649" t="s">
        <v>55</v>
      </c>
      <c r="B649" t="s">
        <v>56</v>
      </c>
      <c r="C649" t="s">
        <v>1796</v>
      </c>
      <c r="D649" t="s">
        <v>1261</v>
      </c>
      <c r="E649" t="s">
        <v>1936</v>
      </c>
      <c r="F649" t="s">
        <v>1937</v>
      </c>
      <c r="G649" t="s">
        <v>1965</v>
      </c>
      <c r="H649" t="s">
        <v>1966</v>
      </c>
      <c r="I649">
        <v>14</v>
      </c>
      <c r="J649">
        <v>12</v>
      </c>
      <c r="K649" t="s">
        <v>345</v>
      </c>
      <c r="L649">
        <v>8.1700099999999996</v>
      </c>
      <c r="M649">
        <v>32.212398999999998</v>
      </c>
      <c r="N649" t="s">
        <v>346</v>
      </c>
      <c r="O649" t="s">
        <v>347</v>
      </c>
      <c r="P649" s="133">
        <v>20</v>
      </c>
      <c r="Q649" s="133">
        <v>110</v>
      </c>
      <c r="R649" s="133">
        <v>17</v>
      </c>
      <c r="S649" s="133">
        <v>96</v>
      </c>
      <c r="T649" s="133">
        <v>0</v>
      </c>
      <c r="W649">
        <v>21</v>
      </c>
      <c r="X649" t="s">
        <v>56</v>
      </c>
      <c r="Y649" t="s">
        <v>1261</v>
      </c>
      <c r="Z649">
        <v>17</v>
      </c>
      <c r="AA649" t="s">
        <v>56</v>
      </c>
      <c r="AB649" t="s">
        <v>1261</v>
      </c>
      <c r="AC649">
        <v>36</v>
      </c>
      <c r="AD649" t="s">
        <v>56</v>
      </c>
      <c r="AE649" t="s">
        <v>1261</v>
      </c>
      <c r="AF649">
        <v>0</v>
      </c>
      <c r="AI649">
        <v>22</v>
      </c>
      <c r="AJ649" t="s">
        <v>348</v>
      </c>
      <c r="AK649" t="s">
        <v>348</v>
      </c>
      <c r="AL649" t="s">
        <v>347</v>
      </c>
      <c r="AM649">
        <v>3</v>
      </c>
      <c r="AN649">
        <v>14</v>
      </c>
      <c r="AO649">
        <v>0</v>
      </c>
      <c r="AR649">
        <v>5</v>
      </c>
      <c r="AS649" t="s">
        <v>123</v>
      </c>
      <c r="AT649" t="s">
        <v>490</v>
      </c>
      <c r="AU649">
        <v>0</v>
      </c>
      <c r="AX649">
        <v>0</v>
      </c>
      <c r="BA649">
        <v>0</v>
      </c>
      <c r="BD649">
        <v>9</v>
      </c>
      <c r="BE649">
        <v>0</v>
      </c>
      <c r="BF649">
        <v>0</v>
      </c>
      <c r="BG649">
        <v>0</v>
      </c>
      <c r="BH649" t="s">
        <v>349</v>
      </c>
      <c r="BI649">
        <v>0</v>
      </c>
      <c r="BJ649">
        <v>0</v>
      </c>
      <c r="BK649">
        <v>19</v>
      </c>
      <c r="BL649">
        <v>7</v>
      </c>
      <c r="BM649">
        <v>0</v>
      </c>
      <c r="BN649" t="s">
        <v>349</v>
      </c>
      <c r="BO649">
        <v>0</v>
      </c>
      <c r="BP649">
        <v>0</v>
      </c>
      <c r="BQ649">
        <v>10</v>
      </c>
      <c r="BR649">
        <v>7</v>
      </c>
      <c r="BS649">
        <v>0</v>
      </c>
      <c r="BT649" t="s">
        <v>349</v>
      </c>
      <c r="BU649">
        <v>0</v>
      </c>
      <c r="BV649">
        <v>0</v>
      </c>
      <c r="BW649">
        <v>11</v>
      </c>
      <c r="BX649">
        <v>15</v>
      </c>
      <c r="BY649">
        <v>10</v>
      </c>
      <c r="BZ649" t="s">
        <v>349</v>
      </c>
      <c r="CA649">
        <v>0</v>
      </c>
      <c r="CB649">
        <v>0</v>
      </c>
      <c r="CC649">
        <v>0</v>
      </c>
      <c r="CD649">
        <v>0</v>
      </c>
      <c r="CE649">
        <v>0</v>
      </c>
      <c r="CF649" t="s">
        <v>349</v>
      </c>
      <c r="CG649">
        <v>0</v>
      </c>
      <c r="CH649">
        <v>0</v>
      </c>
      <c r="CI649">
        <v>31</v>
      </c>
      <c r="CJ649" t="s">
        <v>347</v>
      </c>
      <c r="CK649">
        <v>31</v>
      </c>
      <c r="CL649" t="s">
        <v>349</v>
      </c>
      <c r="CM649">
        <v>0</v>
      </c>
      <c r="CN649" s="133">
        <v>0</v>
      </c>
      <c r="CO649" s="133" t="s">
        <v>347</v>
      </c>
      <c r="CP649" s="133">
        <v>20</v>
      </c>
      <c r="CQ649" s="133">
        <v>105</v>
      </c>
      <c r="CR649">
        <v>20</v>
      </c>
      <c r="CS649">
        <v>105</v>
      </c>
      <c r="CT649">
        <v>0</v>
      </c>
      <c r="CY649">
        <v>18</v>
      </c>
      <c r="CZ649" t="s">
        <v>52</v>
      </c>
      <c r="DA649" t="s">
        <v>340</v>
      </c>
      <c r="DB649" t="s">
        <v>587</v>
      </c>
      <c r="DD649">
        <v>19</v>
      </c>
      <c r="DE649" t="s">
        <v>56</v>
      </c>
      <c r="DF649" t="s">
        <v>496</v>
      </c>
      <c r="DG649" t="s">
        <v>405</v>
      </c>
      <c r="DI649">
        <v>15</v>
      </c>
      <c r="DJ649" t="s">
        <v>64</v>
      </c>
      <c r="DK649" t="s">
        <v>1830</v>
      </c>
      <c r="DL649" t="s">
        <v>405</v>
      </c>
      <c r="DN649">
        <v>25</v>
      </c>
      <c r="DO649" t="s">
        <v>52</v>
      </c>
      <c r="DP649" t="s">
        <v>340</v>
      </c>
      <c r="DQ649" t="s">
        <v>587</v>
      </c>
      <c r="DS649">
        <v>28</v>
      </c>
      <c r="DT649" t="s">
        <v>348</v>
      </c>
      <c r="DU649" t="s">
        <v>348</v>
      </c>
      <c r="DV649" t="s">
        <v>349</v>
      </c>
      <c r="DW649">
        <v>0</v>
      </c>
      <c r="DX649">
        <v>0</v>
      </c>
      <c r="DY649">
        <v>0</v>
      </c>
      <c r="EF649">
        <v>0</v>
      </c>
      <c r="EM649">
        <v>0</v>
      </c>
      <c r="ET649">
        <v>0</v>
      </c>
      <c r="FA649">
        <v>0</v>
      </c>
      <c r="FH649">
        <v>0</v>
      </c>
      <c r="FK649">
        <v>6</v>
      </c>
      <c r="FL649">
        <v>31</v>
      </c>
      <c r="FM649">
        <v>7</v>
      </c>
      <c r="FN649">
        <v>36</v>
      </c>
      <c r="FO649">
        <v>7</v>
      </c>
      <c r="FP649">
        <v>38</v>
      </c>
      <c r="FQ649">
        <v>0</v>
      </c>
      <c r="FR649">
        <v>0</v>
      </c>
      <c r="FS649" t="s">
        <v>347</v>
      </c>
      <c r="FT649">
        <v>21</v>
      </c>
      <c r="FU649">
        <v>135</v>
      </c>
      <c r="FV649" t="s">
        <v>64</v>
      </c>
      <c r="FW649" t="s">
        <v>1830</v>
      </c>
      <c r="FX649" t="s">
        <v>347</v>
      </c>
      <c r="FY649" t="s">
        <v>116</v>
      </c>
      <c r="FZ649" t="s">
        <v>347</v>
      </c>
      <c r="GA649">
        <v>15</v>
      </c>
      <c r="GB649">
        <v>92</v>
      </c>
      <c r="GC649" t="s">
        <v>353</v>
      </c>
      <c r="GD649" t="s">
        <v>361</v>
      </c>
      <c r="GE649" t="s">
        <v>355</v>
      </c>
      <c r="GF649" t="s">
        <v>361</v>
      </c>
      <c r="GG649">
        <v>14</v>
      </c>
      <c r="GH649" t="s">
        <v>356</v>
      </c>
    </row>
    <row r="650" spans="1:191" x14ac:dyDescent="0.35">
      <c r="A650" t="s">
        <v>55</v>
      </c>
      <c r="B650" t="s">
        <v>56</v>
      </c>
      <c r="C650" t="s">
        <v>1796</v>
      </c>
      <c r="D650" t="s">
        <v>1261</v>
      </c>
      <c r="E650" t="s">
        <v>1936</v>
      </c>
      <c r="F650" t="s">
        <v>1937</v>
      </c>
      <c r="G650" t="s">
        <v>1967</v>
      </c>
      <c r="H650" t="s">
        <v>1968</v>
      </c>
      <c r="I650">
        <v>14</v>
      </c>
      <c r="J650">
        <v>8</v>
      </c>
      <c r="K650" t="s">
        <v>345</v>
      </c>
      <c r="L650">
        <v>8.1919359499999995</v>
      </c>
      <c r="M650">
        <v>32.211829829999999</v>
      </c>
      <c r="N650" t="s">
        <v>346</v>
      </c>
      <c r="O650" t="s">
        <v>347</v>
      </c>
      <c r="P650" s="133">
        <v>46</v>
      </c>
      <c r="Q650" s="133">
        <v>275</v>
      </c>
      <c r="R650" s="133">
        <v>21</v>
      </c>
      <c r="S650" s="133">
        <v>125</v>
      </c>
      <c r="T650" s="133">
        <v>25</v>
      </c>
      <c r="U650" t="s">
        <v>56</v>
      </c>
      <c r="V650" t="s">
        <v>1261</v>
      </c>
      <c r="W650">
        <v>29</v>
      </c>
      <c r="X650" t="s">
        <v>56</v>
      </c>
      <c r="Y650" t="s">
        <v>1261</v>
      </c>
      <c r="Z650">
        <v>13</v>
      </c>
      <c r="AA650" t="s">
        <v>56</v>
      </c>
      <c r="AB650" t="s">
        <v>1261</v>
      </c>
      <c r="AC650">
        <v>20</v>
      </c>
      <c r="AD650" t="s">
        <v>56</v>
      </c>
      <c r="AE650" t="s">
        <v>1261</v>
      </c>
      <c r="AF650">
        <v>22</v>
      </c>
      <c r="AG650" t="s">
        <v>56</v>
      </c>
      <c r="AH650" t="s">
        <v>1261</v>
      </c>
      <c r="AI650">
        <v>16</v>
      </c>
      <c r="AJ650" t="s">
        <v>348</v>
      </c>
      <c r="AK650" t="s">
        <v>348</v>
      </c>
      <c r="AL650" t="s">
        <v>347</v>
      </c>
      <c r="AM650">
        <v>25</v>
      </c>
      <c r="AN650">
        <v>150</v>
      </c>
      <c r="AO650">
        <v>0</v>
      </c>
      <c r="AR650">
        <v>27</v>
      </c>
      <c r="AS650" t="s">
        <v>116</v>
      </c>
      <c r="AT650" t="s">
        <v>1165</v>
      </c>
      <c r="AU650">
        <v>45</v>
      </c>
      <c r="AV650" t="s">
        <v>121</v>
      </c>
      <c r="AW650" t="s">
        <v>359</v>
      </c>
      <c r="AX650">
        <v>60</v>
      </c>
      <c r="AY650" t="s">
        <v>116</v>
      </c>
      <c r="AZ650" t="s">
        <v>1165</v>
      </c>
      <c r="BA650">
        <v>0</v>
      </c>
      <c r="BD650">
        <v>18</v>
      </c>
      <c r="BE650">
        <v>20</v>
      </c>
      <c r="BF650">
        <v>5</v>
      </c>
      <c r="BG650">
        <v>0</v>
      </c>
      <c r="BH650" t="s">
        <v>349</v>
      </c>
      <c r="BI650">
        <v>0</v>
      </c>
      <c r="BJ650">
        <v>0</v>
      </c>
      <c r="BK650">
        <v>24</v>
      </c>
      <c r="BL650">
        <v>0</v>
      </c>
      <c r="BM650">
        <v>32</v>
      </c>
      <c r="BN650" t="s">
        <v>349</v>
      </c>
      <c r="BO650">
        <v>0</v>
      </c>
      <c r="BP650">
        <v>0</v>
      </c>
      <c r="BQ650">
        <v>10</v>
      </c>
      <c r="BR650">
        <v>0</v>
      </c>
      <c r="BS650">
        <v>48</v>
      </c>
      <c r="BT650" t="s">
        <v>349</v>
      </c>
      <c r="BU650">
        <v>0</v>
      </c>
      <c r="BV650">
        <v>0</v>
      </c>
      <c r="BW650">
        <v>12</v>
      </c>
      <c r="BX650">
        <v>30</v>
      </c>
      <c r="BY650">
        <v>38</v>
      </c>
      <c r="BZ650" t="s">
        <v>349</v>
      </c>
      <c r="CA650">
        <v>0</v>
      </c>
      <c r="CB650">
        <v>0</v>
      </c>
      <c r="CC650">
        <v>0</v>
      </c>
      <c r="CD650">
        <v>22</v>
      </c>
      <c r="CE650">
        <v>0</v>
      </c>
      <c r="CF650" t="s">
        <v>349</v>
      </c>
      <c r="CG650">
        <v>0</v>
      </c>
      <c r="CH650">
        <v>0</v>
      </c>
      <c r="CI650">
        <v>34</v>
      </c>
      <c r="CJ650" t="s">
        <v>347</v>
      </c>
      <c r="CK650">
        <v>4</v>
      </c>
      <c r="CL650" t="s">
        <v>347</v>
      </c>
      <c r="CM650">
        <v>13</v>
      </c>
      <c r="CN650" s="133">
        <v>10</v>
      </c>
      <c r="CO650" s="133" t="s">
        <v>347</v>
      </c>
      <c r="CP650" s="133">
        <v>17</v>
      </c>
      <c r="CQ650" s="133">
        <v>112</v>
      </c>
      <c r="CR650">
        <v>17</v>
      </c>
      <c r="CS650">
        <v>112</v>
      </c>
      <c r="CT650">
        <v>0</v>
      </c>
      <c r="CY650">
        <v>23</v>
      </c>
      <c r="CZ650" t="s">
        <v>62</v>
      </c>
      <c r="DA650" t="s">
        <v>1969</v>
      </c>
      <c r="DB650" t="s">
        <v>587</v>
      </c>
      <c r="DD650">
        <v>21</v>
      </c>
      <c r="DE650" t="s">
        <v>56</v>
      </c>
      <c r="DF650" t="s">
        <v>1261</v>
      </c>
      <c r="DG650" t="s">
        <v>350</v>
      </c>
      <c r="DI650">
        <v>38</v>
      </c>
      <c r="DJ650" t="s">
        <v>52</v>
      </c>
      <c r="DK650" t="s">
        <v>340</v>
      </c>
      <c r="DL650" t="s">
        <v>587</v>
      </c>
      <c r="DN650">
        <v>25</v>
      </c>
      <c r="DO650" t="s">
        <v>62</v>
      </c>
      <c r="DP650" t="s">
        <v>550</v>
      </c>
      <c r="DQ650" t="s">
        <v>444</v>
      </c>
      <c r="DS650">
        <v>5</v>
      </c>
      <c r="DT650" t="s">
        <v>348</v>
      </c>
      <c r="DU650" t="s">
        <v>348</v>
      </c>
      <c r="DV650" t="s">
        <v>349</v>
      </c>
      <c r="DW650">
        <v>0</v>
      </c>
      <c r="DX650">
        <v>0</v>
      </c>
      <c r="DY650">
        <v>0</v>
      </c>
      <c r="EF650">
        <v>0</v>
      </c>
      <c r="EM650">
        <v>0</v>
      </c>
      <c r="ET650">
        <v>0</v>
      </c>
      <c r="FA650">
        <v>0</v>
      </c>
      <c r="FH650">
        <v>0</v>
      </c>
      <c r="FK650">
        <v>9</v>
      </c>
      <c r="FL650">
        <v>61</v>
      </c>
      <c r="FM650">
        <v>8</v>
      </c>
      <c r="FN650">
        <v>51</v>
      </c>
      <c r="FO650">
        <v>0</v>
      </c>
      <c r="FP650">
        <v>0</v>
      </c>
      <c r="FQ650">
        <v>0</v>
      </c>
      <c r="FR650">
        <v>0</v>
      </c>
      <c r="FS650" t="s">
        <v>347</v>
      </c>
      <c r="FT650">
        <v>6</v>
      </c>
      <c r="FU650">
        <v>49</v>
      </c>
      <c r="FV650" t="s">
        <v>52</v>
      </c>
      <c r="FW650" t="s">
        <v>340</v>
      </c>
      <c r="FX650" t="s">
        <v>347</v>
      </c>
      <c r="FY650" t="s">
        <v>116</v>
      </c>
      <c r="FZ650" t="s">
        <v>347</v>
      </c>
      <c r="GA650">
        <v>7</v>
      </c>
      <c r="GB650">
        <v>61</v>
      </c>
      <c r="GC650" t="s">
        <v>353</v>
      </c>
      <c r="GD650" t="s">
        <v>361</v>
      </c>
      <c r="GE650" t="s">
        <v>354</v>
      </c>
      <c r="GF650" t="s">
        <v>361</v>
      </c>
      <c r="GG650">
        <v>14</v>
      </c>
      <c r="GH650" t="s">
        <v>356</v>
      </c>
    </row>
    <row r="651" spans="1:191" x14ac:dyDescent="0.35">
      <c r="A651" t="s">
        <v>55</v>
      </c>
      <c r="B651" t="s">
        <v>56</v>
      </c>
      <c r="C651" t="s">
        <v>1970</v>
      </c>
      <c r="D651" t="s">
        <v>1827</v>
      </c>
      <c r="E651" t="s">
        <v>1971</v>
      </c>
      <c r="F651" t="s">
        <v>1827</v>
      </c>
      <c r="G651" t="s">
        <v>1972</v>
      </c>
      <c r="H651" t="s">
        <v>1973</v>
      </c>
      <c r="I651">
        <v>14</v>
      </c>
      <c r="J651">
        <v>11</v>
      </c>
      <c r="K651" t="s">
        <v>345</v>
      </c>
      <c r="L651">
        <v>8.1299960000000002</v>
      </c>
      <c r="M651">
        <v>31.409970000000001</v>
      </c>
      <c r="N651" t="s">
        <v>346</v>
      </c>
      <c r="O651" t="s">
        <v>347</v>
      </c>
      <c r="P651" s="133">
        <v>20</v>
      </c>
      <c r="Q651" s="133">
        <v>120</v>
      </c>
      <c r="R651" s="133">
        <v>8</v>
      </c>
      <c r="S651" s="133">
        <v>48</v>
      </c>
      <c r="T651" s="133">
        <v>0</v>
      </c>
      <c r="W651">
        <v>10</v>
      </c>
      <c r="X651" t="s">
        <v>52</v>
      </c>
      <c r="Y651" t="s">
        <v>340</v>
      </c>
      <c r="Z651">
        <v>13</v>
      </c>
      <c r="AA651" t="s">
        <v>64</v>
      </c>
      <c r="AB651" t="s">
        <v>1830</v>
      </c>
      <c r="AC651">
        <v>13</v>
      </c>
      <c r="AD651" t="s">
        <v>52</v>
      </c>
      <c r="AE651" t="s">
        <v>340</v>
      </c>
      <c r="AF651">
        <v>12</v>
      </c>
      <c r="AG651" t="s">
        <v>56</v>
      </c>
      <c r="AH651" t="s">
        <v>496</v>
      </c>
      <c r="AI651">
        <v>0</v>
      </c>
      <c r="AL651" t="s">
        <v>347</v>
      </c>
      <c r="AM651">
        <v>12</v>
      </c>
      <c r="AN651">
        <v>72</v>
      </c>
      <c r="AO651">
        <v>0</v>
      </c>
      <c r="AR651">
        <v>21</v>
      </c>
      <c r="AS651" t="s">
        <v>121</v>
      </c>
      <c r="AT651" t="s">
        <v>1840</v>
      </c>
      <c r="AU651">
        <v>20</v>
      </c>
      <c r="AV651" t="s">
        <v>119</v>
      </c>
      <c r="AW651" t="s">
        <v>373</v>
      </c>
      <c r="AX651">
        <v>16</v>
      </c>
      <c r="AY651" t="s">
        <v>116</v>
      </c>
      <c r="AZ651" t="s">
        <v>1165</v>
      </c>
      <c r="BA651">
        <v>15</v>
      </c>
      <c r="BB651" t="s">
        <v>123</v>
      </c>
      <c r="BC651" t="s">
        <v>352</v>
      </c>
      <c r="BD651">
        <v>0</v>
      </c>
      <c r="BE651">
        <v>0</v>
      </c>
      <c r="BF651">
        <v>0</v>
      </c>
      <c r="BG651">
        <v>0</v>
      </c>
      <c r="BH651" t="s">
        <v>349</v>
      </c>
      <c r="BI651">
        <v>0</v>
      </c>
      <c r="BJ651">
        <v>0</v>
      </c>
      <c r="BK651">
        <v>3</v>
      </c>
      <c r="BL651">
        <v>5</v>
      </c>
      <c r="BM651">
        <v>12</v>
      </c>
      <c r="BN651" t="s">
        <v>347</v>
      </c>
      <c r="BO651">
        <v>0</v>
      </c>
      <c r="BP651">
        <v>11</v>
      </c>
      <c r="BQ651">
        <v>8</v>
      </c>
      <c r="BR651">
        <v>6</v>
      </c>
      <c r="BS651">
        <v>9</v>
      </c>
      <c r="BT651" t="s">
        <v>347</v>
      </c>
      <c r="BU651">
        <v>0</v>
      </c>
      <c r="BV651">
        <v>10</v>
      </c>
      <c r="BW651">
        <v>9</v>
      </c>
      <c r="BX651">
        <v>4</v>
      </c>
      <c r="BY651">
        <v>6</v>
      </c>
      <c r="BZ651" t="s">
        <v>347</v>
      </c>
      <c r="CA651">
        <v>0</v>
      </c>
      <c r="CB651">
        <v>10</v>
      </c>
      <c r="CC651">
        <v>7</v>
      </c>
      <c r="CD651">
        <v>3</v>
      </c>
      <c r="CE651">
        <v>7</v>
      </c>
      <c r="CF651" t="s">
        <v>347</v>
      </c>
      <c r="CG651">
        <v>0</v>
      </c>
      <c r="CH651">
        <v>10</v>
      </c>
      <c r="CI651">
        <v>0</v>
      </c>
      <c r="CJ651" t="s">
        <v>347</v>
      </c>
      <c r="CK651">
        <v>20</v>
      </c>
      <c r="CL651" t="s">
        <v>347</v>
      </c>
      <c r="CM651">
        <v>2</v>
      </c>
      <c r="CN651" s="133">
        <v>10</v>
      </c>
      <c r="CO651" s="133" t="s">
        <v>347</v>
      </c>
      <c r="CP651" s="133">
        <v>54</v>
      </c>
      <c r="CQ651" s="133">
        <v>324</v>
      </c>
      <c r="CR651">
        <v>33</v>
      </c>
      <c r="CS651">
        <v>198</v>
      </c>
      <c r="CT651">
        <v>0</v>
      </c>
      <c r="CY651">
        <v>25</v>
      </c>
      <c r="CZ651" t="s">
        <v>52</v>
      </c>
      <c r="DA651" t="s">
        <v>340</v>
      </c>
      <c r="DB651" t="s">
        <v>587</v>
      </c>
      <c r="DD651">
        <v>32</v>
      </c>
      <c r="DE651" t="s">
        <v>56</v>
      </c>
      <c r="DF651" t="s">
        <v>496</v>
      </c>
      <c r="DG651" t="s">
        <v>405</v>
      </c>
      <c r="DI651">
        <v>55</v>
      </c>
      <c r="DJ651" t="s">
        <v>64</v>
      </c>
      <c r="DK651" t="s">
        <v>1830</v>
      </c>
      <c r="DL651" t="s">
        <v>444</v>
      </c>
      <c r="DN651">
        <v>86</v>
      </c>
      <c r="DO651" t="s">
        <v>52</v>
      </c>
      <c r="DP651" t="s">
        <v>340</v>
      </c>
      <c r="DQ651" t="s">
        <v>587</v>
      </c>
      <c r="DS651">
        <v>0</v>
      </c>
      <c r="DV651" t="s">
        <v>347</v>
      </c>
      <c r="DW651">
        <v>21</v>
      </c>
      <c r="DX651">
        <v>126</v>
      </c>
      <c r="DY651">
        <v>0</v>
      </c>
      <c r="EF651">
        <v>24</v>
      </c>
      <c r="EG651" t="s">
        <v>119</v>
      </c>
      <c r="EI651" t="s">
        <v>373</v>
      </c>
      <c r="EK651" t="s">
        <v>587</v>
      </c>
      <c r="EM651">
        <v>19</v>
      </c>
      <c r="EN651" t="s">
        <v>116</v>
      </c>
      <c r="EP651" t="s">
        <v>1165</v>
      </c>
      <c r="ER651" t="s">
        <v>444</v>
      </c>
      <c r="ET651">
        <v>39</v>
      </c>
      <c r="EU651" t="s">
        <v>123</v>
      </c>
      <c r="EW651" t="s">
        <v>352</v>
      </c>
      <c r="EY651" t="s">
        <v>587</v>
      </c>
      <c r="FA651">
        <v>44</v>
      </c>
      <c r="FB651" t="s">
        <v>121</v>
      </c>
      <c r="FD651" t="s">
        <v>1840</v>
      </c>
      <c r="FF651" t="s">
        <v>350</v>
      </c>
      <c r="FH651">
        <v>0</v>
      </c>
      <c r="FK651">
        <v>0</v>
      </c>
      <c r="FL651">
        <v>0</v>
      </c>
      <c r="FM651">
        <v>23</v>
      </c>
      <c r="FN651">
        <v>138</v>
      </c>
      <c r="FO651">
        <v>31</v>
      </c>
      <c r="FP651">
        <v>186</v>
      </c>
      <c r="FQ651">
        <v>0</v>
      </c>
      <c r="FR651">
        <v>0</v>
      </c>
      <c r="FS651" t="s">
        <v>347</v>
      </c>
      <c r="FT651">
        <v>46</v>
      </c>
      <c r="FU651">
        <v>276</v>
      </c>
      <c r="FV651" t="s">
        <v>64</v>
      </c>
      <c r="FW651" t="s">
        <v>1830</v>
      </c>
      <c r="FX651" t="s">
        <v>347</v>
      </c>
      <c r="FY651" t="s">
        <v>116</v>
      </c>
      <c r="FZ651" t="s">
        <v>347</v>
      </c>
      <c r="GA651">
        <v>10</v>
      </c>
      <c r="GB651">
        <v>60</v>
      </c>
      <c r="GC651" t="s">
        <v>353</v>
      </c>
      <c r="GD651" t="s">
        <v>355</v>
      </c>
      <c r="GE651" t="s">
        <v>355</v>
      </c>
      <c r="GF651" t="s">
        <v>355</v>
      </c>
      <c r="GG651">
        <v>14</v>
      </c>
      <c r="GH651" t="s">
        <v>451</v>
      </c>
    </row>
    <row r="652" spans="1:191" x14ac:dyDescent="0.35">
      <c r="A652" t="s">
        <v>55</v>
      </c>
      <c r="B652" t="s">
        <v>56</v>
      </c>
      <c r="C652" t="s">
        <v>1970</v>
      </c>
      <c r="D652" t="s">
        <v>1827</v>
      </c>
      <c r="E652" t="s">
        <v>1971</v>
      </c>
      <c r="F652" t="s">
        <v>1827</v>
      </c>
      <c r="G652" t="s">
        <v>1974</v>
      </c>
      <c r="H652" t="s">
        <v>4557</v>
      </c>
      <c r="I652">
        <v>14</v>
      </c>
      <c r="J652">
        <v>12</v>
      </c>
      <c r="K652" t="s">
        <v>345</v>
      </c>
      <c r="L652">
        <v>8.1288499830000003</v>
      </c>
      <c r="M652">
        <v>31.396900179999999</v>
      </c>
      <c r="N652" t="s">
        <v>346</v>
      </c>
      <c r="O652" t="s">
        <v>347</v>
      </c>
      <c r="P652" s="133">
        <v>36</v>
      </c>
      <c r="Q652" s="133">
        <v>216</v>
      </c>
      <c r="R652" s="133">
        <v>20</v>
      </c>
      <c r="S652" s="133">
        <v>120</v>
      </c>
      <c r="T652" s="133">
        <v>0</v>
      </c>
      <c r="W652">
        <v>0</v>
      </c>
      <c r="Z652">
        <v>43</v>
      </c>
      <c r="AA652" t="s">
        <v>56</v>
      </c>
      <c r="AB652" t="s">
        <v>1827</v>
      </c>
      <c r="AC652">
        <v>40</v>
      </c>
      <c r="AD652" t="s">
        <v>56</v>
      </c>
      <c r="AE652" t="s">
        <v>1827</v>
      </c>
      <c r="AF652">
        <v>37</v>
      </c>
      <c r="AG652" t="s">
        <v>56</v>
      </c>
      <c r="AH652" t="s">
        <v>496</v>
      </c>
      <c r="AI652">
        <v>0</v>
      </c>
      <c r="AL652" t="s">
        <v>347</v>
      </c>
      <c r="AM652">
        <v>16</v>
      </c>
      <c r="AN652">
        <v>96</v>
      </c>
      <c r="AO652">
        <v>6</v>
      </c>
      <c r="AP652" t="s">
        <v>116</v>
      </c>
      <c r="AQ652" t="s">
        <v>1165</v>
      </c>
      <c r="AR652">
        <v>10</v>
      </c>
      <c r="AS652" t="s">
        <v>119</v>
      </c>
      <c r="AT652" t="s">
        <v>373</v>
      </c>
      <c r="AU652">
        <v>25</v>
      </c>
      <c r="AV652" t="s">
        <v>123</v>
      </c>
      <c r="AW652" t="s">
        <v>352</v>
      </c>
      <c r="AX652">
        <v>15</v>
      </c>
      <c r="AY652" t="s">
        <v>121</v>
      </c>
      <c r="AZ652" t="s">
        <v>1840</v>
      </c>
      <c r="BA652">
        <v>40</v>
      </c>
      <c r="BB652" t="s">
        <v>116</v>
      </c>
      <c r="BC652" t="s">
        <v>1165</v>
      </c>
      <c r="BD652">
        <v>0</v>
      </c>
      <c r="BE652">
        <v>2</v>
      </c>
      <c r="BF652">
        <v>0</v>
      </c>
      <c r="BG652">
        <v>4</v>
      </c>
      <c r="BH652" t="s">
        <v>349</v>
      </c>
      <c r="BI652">
        <v>0</v>
      </c>
      <c r="BJ652">
        <v>0</v>
      </c>
      <c r="BK652">
        <v>5</v>
      </c>
      <c r="BL652">
        <v>0</v>
      </c>
      <c r="BM652">
        <v>5</v>
      </c>
      <c r="BN652" t="s">
        <v>349</v>
      </c>
      <c r="BO652">
        <v>0</v>
      </c>
      <c r="BP652">
        <v>0</v>
      </c>
      <c r="BQ652">
        <v>22</v>
      </c>
      <c r="BR652">
        <v>0</v>
      </c>
      <c r="BS652">
        <v>46</v>
      </c>
      <c r="BT652" t="s">
        <v>349</v>
      </c>
      <c r="BU652">
        <v>0</v>
      </c>
      <c r="BV652">
        <v>0</v>
      </c>
      <c r="BW652">
        <v>30</v>
      </c>
      <c r="BX652">
        <v>0</v>
      </c>
      <c r="BY652">
        <v>23</v>
      </c>
      <c r="BZ652" t="s">
        <v>347</v>
      </c>
      <c r="CA652">
        <v>0</v>
      </c>
      <c r="CB652">
        <v>2</v>
      </c>
      <c r="CC652">
        <v>35</v>
      </c>
      <c r="CD652">
        <v>0</v>
      </c>
      <c r="CE652">
        <v>38</v>
      </c>
      <c r="CF652" t="s">
        <v>347</v>
      </c>
      <c r="CG652">
        <v>0</v>
      </c>
      <c r="CH652">
        <v>4</v>
      </c>
      <c r="CI652">
        <v>0</v>
      </c>
      <c r="CJ652" t="s">
        <v>347</v>
      </c>
      <c r="CK652">
        <v>12</v>
      </c>
      <c r="CL652" t="s">
        <v>347</v>
      </c>
      <c r="CM652">
        <v>0</v>
      </c>
      <c r="CN652" s="133">
        <v>2</v>
      </c>
      <c r="CO652" s="133" t="s">
        <v>347</v>
      </c>
      <c r="CP652" s="133">
        <v>103</v>
      </c>
      <c r="CQ652" s="133">
        <v>618</v>
      </c>
      <c r="CR652">
        <v>77</v>
      </c>
      <c r="CS652">
        <v>462</v>
      </c>
      <c r="CT652">
        <v>0</v>
      </c>
      <c r="CY652">
        <v>0</v>
      </c>
      <c r="DD652">
        <v>87</v>
      </c>
      <c r="DE652" t="s">
        <v>52</v>
      </c>
      <c r="DF652" t="s">
        <v>340</v>
      </c>
      <c r="DG652" t="s">
        <v>350</v>
      </c>
      <c r="DI652">
        <v>31</v>
      </c>
      <c r="DJ652" t="s">
        <v>64</v>
      </c>
      <c r="DK652" t="s">
        <v>1830</v>
      </c>
      <c r="DL652" t="s">
        <v>405</v>
      </c>
      <c r="DN652">
        <v>200</v>
      </c>
      <c r="DO652" t="s">
        <v>56</v>
      </c>
      <c r="DP652" t="s">
        <v>496</v>
      </c>
      <c r="DQ652" t="s">
        <v>350</v>
      </c>
      <c r="DS652">
        <v>144</v>
      </c>
      <c r="DT652" t="s">
        <v>348</v>
      </c>
      <c r="DU652" t="s">
        <v>348</v>
      </c>
      <c r="DV652" t="s">
        <v>347</v>
      </c>
      <c r="DW652">
        <v>26</v>
      </c>
      <c r="DX652">
        <v>156</v>
      </c>
      <c r="DY652">
        <v>0</v>
      </c>
      <c r="EF652">
        <v>0</v>
      </c>
      <c r="EM652">
        <v>84</v>
      </c>
      <c r="EN652" t="s">
        <v>119</v>
      </c>
      <c r="EP652" t="s">
        <v>373</v>
      </c>
      <c r="ER652" t="s">
        <v>350</v>
      </c>
      <c r="ET652">
        <v>30</v>
      </c>
      <c r="EU652" t="s">
        <v>121</v>
      </c>
      <c r="EW652" t="s">
        <v>1840</v>
      </c>
      <c r="EY652" t="s">
        <v>350</v>
      </c>
      <c r="FA652">
        <v>40</v>
      </c>
      <c r="FB652" t="s">
        <v>116</v>
      </c>
      <c r="FD652" t="s">
        <v>1165</v>
      </c>
      <c r="FF652" t="s">
        <v>350</v>
      </c>
      <c r="FH652">
        <v>2</v>
      </c>
      <c r="FK652">
        <v>0</v>
      </c>
      <c r="FL652">
        <v>0</v>
      </c>
      <c r="FM652">
        <v>37</v>
      </c>
      <c r="FN652">
        <v>222</v>
      </c>
      <c r="FO652">
        <v>66</v>
      </c>
      <c r="FP652">
        <v>396</v>
      </c>
      <c r="FQ652">
        <v>0</v>
      </c>
      <c r="FR652">
        <v>0</v>
      </c>
      <c r="FS652" t="s">
        <v>347</v>
      </c>
      <c r="FT652">
        <v>21</v>
      </c>
      <c r="FU652">
        <v>126</v>
      </c>
      <c r="FV652" t="s">
        <v>56</v>
      </c>
      <c r="FW652" t="s">
        <v>496</v>
      </c>
      <c r="FX652" t="s">
        <v>347</v>
      </c>
      <c r="FY652" t="s">
        <v>116</v>
      </c>
      <c r="FZ652" t="s">
        <v>347</v>
      </c>
      <c r="GA652">
        <v>17</v>
      </c>
      <c r="GB652">
        <v>102</v>
      </c>
      <c r="GC652" t="s">
        <v>365</v>
      </c>
      <c r="GD652" t="s">
        <v>355</v>
      </c>
      <c r="GE652" t="s">
        <v>355</v>
      </c>
      <c r="GF652" t="s">
        <v>355</v>
      </c>
      <c r="GG652">
        <v>14</v>
      </c>
      <c r="GH652" t="s">
        <v>356</v>
      </c>
    </row>
    <row r="653" spans="1:191" x14ac:dyDescent="0.35">
      <c r="A653" t="s">
        <v>55</v>
      </c>
      <c r="B653" t="s">
        <v>56</v>
      </c>
      <c r="C653" t="s">
        <v>1970</v>
      </c>
      <c r="D653" t="s">
        <v>1827</v>
      </c>
      <c r="E653" t="s">
        <v>1971</v>
      </c>
      <c r="F653" t="s">
        <v>1827</v>
      </c>
      <c r="G653" t="s">
        <v>1975</v>
      </c>
      <c r="H653" t="s">
        <v>1976</v>
      </c>
      <c r="I653">
        <v>14</v>
      </c>
      <c r="J653">
        <v>12</v>
      </c>
      <c r="K653" t="s">
        <v>345</v>
      </c>
      <c r="L653">
        <v>8.2847799999999996</v>
      </c>
      <c r="M653">
        <v>31.464130000000001</v>
      </c>
      <c r="N653" t="s">
        <v>346</v>
      </c>
      <c r="O653" t="s">
        <v>347</v>
      </c>
      <c r="P653" s="133">
        <v>27</v>
      </c>
      <c r="Q653" s="133">
        <v>162</v>
      </c>
      <c r="R653" s="133">
        <v>16</v>
      </c>
      <c r="S653" s="133">
        <v>96</v>
      </c>
      <c r="T653" s="133">
        <v>0</v>
      </c>
      <c r="W653">
        <v>0</v>
      </c>
      <c r="Z653">
        <v>16</v>
      </c>
      <c r="AA653" t="s">
        <v>56</v>
      </c>
      <c r="AB653" t="s">
        <v>1827</v>
      </c>
      <c r="AC653">
        <v>36</v>
      </c>
      <c r="AD653" t="s">
        <v>56</v>
      </c>
      <c r="AE653" t="s">
        <v>1827</v>
      </c>
      <c r="AF653">
        <v>44</v>
      </c>
      <c r="AG653" t="s">
        <v>64</v>
      </c>
      <c r="AH653" t="s">
        <v>1830</v>
      </c>
      <c r="AI653">
        <v>0</v>
      </c>
      <c r="AL653" t="s">
        <v>347</v>
      </c>
      <c r="AM653">
        <v>11</v>
      </c>
      <c r="AN653">
        <v>66</v>
      </c>
      <c r="AO653">
        <v>0</v>
      </c>
      <c r="AR653">
        <v>18</v>
      </c>
      <c r="AS653" t="s">
        <v>121</v>
      </c>
      <c r="AT653" t="s">
        <v>1840</v>
      </c>
      <c r="AU653">
        <v>13</v>
      </c>
      <c r="AV653" t="s">
        <v>121</v>
      </c>
      <c r="AW653" t="s">
        <v>1840</v>
      </c>
      <c r="AX653">
        <v>21</v>
      </c>
      <c r="AY653" t="s">
        <v>116</v>
      </c>
      <c r="AZ653" t="s">
        <v>1165</v>
      </c>
      <c r="BA653">
        <v>14</v>
      </c>
      <c r="BB653" t="s">
        <v>123</v>
      </c>
      <c r="BC653" t="s">
        <v>352</v>
      </c>
      <c r="BD653">
        <v>0</v>
      </c>
      <c r="BE653">
        <v>0</v>
      </c>
      <c r="BF653">
        <v>0</v>
      </c>
      <c r="BG653">
        <v>0</v>
      </c>
      <c r="BH653" t="s">
        <v>349</v>
      </c>
      <c r="BI653">
        <v>0</v>
      </c>
      <c r="BJ653">
        <v>0</v>
      </c>
      <c r="BK653">
        <v>6</v>
      </c>
      <c r="BL653">
        <v>0</v>
      </c>
      <c r="BM653">
        <v>12</v>
      </c>
      <c r="BN653" t="s">
        <v>349</v>
      </c>
      <c r="BO653">
        <v>0</v>
      </c>
      <c r="BP653">
        <v>0</v>
      </c>
      <c r="BQ653">
        <v>14</v>
      </c>
      <c r="BR653">
        <v>2</v>
      </c>
      <c r="BS653">
        <v>13</v>
      </c>
      <c r="BT653" t="s">
        <v>349</v>
      </c>
      <c r="BU653">
        <v>0</v>
      </c>
      <c r="BV653">
        <v>0</v>
      </c>
      <c r="BW653">
        <v>23</v>
      </c>
      <c r="BX653">
        <v>5</v>
      </c>
      <c r="BY653">
        <v>27</v>
      </c>
      <c r="BZ653" t="s">
        <v>347</v>
      </c>
      <c r="CA653">
        <v>0</v>
      </c>
      <c r="CB653">
        <v>2</v>
      </c>
      <c r="CC653">
        <v>29</v>
      </c>
      <c r="CD653">
        <v>7</v>
      </c>
      <c r="CE653">
        <v>21</v>
      </c>
      <c r="CF653" t="s">
        <v>347</v>
      </c>
      <c r="CG653">
        <v>0</v>
      </c>
      <c r="CH653">
        <v>1</v>
      </c>
      <c r="CI653">
        <v>0</v>
      </c>
      <c r="CJ653" t="s">
        <v>347</v>
      </c>
      <c r="CK653">
        <v>14</v>
      </c>
      <c r="CL653" t="s">
        <v>347</v>
      </c>
      <c r="CM653">
        <v>13</v>
      </c>
      <c r="CN653" s="133">
        <v>0</v>
      </c>
      <c r="CO653" s="133" t="s">
        <v>347</v>
      </c>
      <c r="CP653" s="133">
        <v>88</v>
      </c>
      <c r="CQ653" s="133">
        <v>528</v>
      </c>
      <c r="CR653">
        <v>63</v>
      </c>
      <c r="CS653">
        <v>378</v>
      </c>
      <c r="CT653">
        <v>0</v>
      </c>
      <c r="CY653">
        <v>0</v>
      </c>
      <c r="DD653">
        <v>32</v>
      </c>
      <c r="DE653" t="s">
        <v>52</v>
      </c>
      <c r="DF653" t="s">
        <v>340</v>
      </c>
      <c r="DG653" t="s">
        <v>350</v>
      </c>
      <c r="DI653">
        <v>193</v>
      </c>
      <c r="DJ653" t="s">
        <v>56</v>
      </c>
      <c r="DK653" t="s">
        <v>1827</v>
      </c>
      <c r="DL653" t="s">
        <v>350</v>
      </c>
      <c r="DN653">
        <v>153</v>
      </c>
      <c r="DO653" t="s">
        <v>64</v>
      </c>
      <c r="DP653" t="s">
        <v>1830</v>
      </c>
      <c r="DQ653" t="s">
        <v>350</v>
      </c>
      <c r="DS653">
        <v>0</v>
      </c>
      <c r="DV653" t="s">
        <v>347</v>
      </c>
      <c r="DW653">
        <v>25</v>
      </c>
      <c r="DX653">
        <v>150</v>
      </c>
      <c r="DY653">
        <v>0</v>
      </c>
      <c r="EF653">
        <v>0</v>
      </c>
      <c r="EM653">
        <v>20</v>
      </c>
      <c r="EN653" t="s">
        <v>121</v>
      </c>
      <c r="EP653" t="s">
        <v>1840</v>
      </c>
      <c r="ER653" t="s">
        <v>350</v>
      </c>
      <c r="ET653">
        <v>39</v>
      </c>
      <c r="EU653" t="s">
        <v>116</v>
      </c>
      <c r="EW653" t="s">
        <v>1165</v>
      </c>
      <c r="EY653" t="s">
        <v>350</v>
      </c>
      <c r="FA653">
        <v>91</v>
      </c>
      <c r="FB653" t="s">
        <v>119</v>
      </c>
      <c r="FD653" t="s">
        <v>373</v>
      </c>
      <c r="FF653" t="s">
        <v>350</v>
      </c>
      <c r="FH653">
        <v>0</v>
      </c>
      <c r="FK653">
        <v>0</v>
      </c>
      <c r="FL653">
        <v>0</v>
      </c>
      <c r="FM653">
        <v>38</v>
      </c>
      <c r="FN653">
        <v>228</v>
      </c>
      <c r="FO653">
        <v>50</v>
      </c>
      <c r="FP653">
        <v>300</v>
      </c>
      <c r="FQ653">
        <v>0</v>
      </c>
      <c r="FR653">
        <v>0</v>
      </c>
      <c r="FS653" t="s">
        <v>347</v>
      </c>
      <c r="FT653">
        <v>31</v>
      </c>
      <c r="FU653">
        <v>186</v>
      </c>
      <c r="FV653" t="s">
        <v>64</v>
      </c>
      <c r="FW653" t="s">
        <v>1830</v>
      </c>
      <c r="FX653" t="s">
        <v>347</v>
      </c>
      <c r="FY653" t="s">
        <v>123</v>
      </c>
      <c r="FZ653" t="s">
        <v>347</v>
      </c>
      <c r="GA653">
        <v>12</v>
      </c>
      <c r="GB653">
        <v>72</v>
      </c>
      <c r="GC653" t="s">
        <v>365</v>
      </c>
      <c r="GD653" t="s">
        <v>355</v>
      </c>
      <c r="GE653" t="s">
        <v>354</v>
      </c>
      <c r="GF653" t="s">
        <v>355</v>
      </c>
      <c r="GG653">
        <v>14</v>
      </c>
      <c r="GH653" t="s">
        <v>356</v>
      </c>
    </row>
    <row r="654" spans="1:191" x14ac:dyDescent="0.35">
      <c r="A654" t="s">
        <v>55</v>
      </c>
      <c r="B654" t="s">
        <v>56</v>
      </c>
      <c r="C654" t="s">
        <v>1970</v>
      </c>
      <c r="D654" t="s">
        <v>1827</v>
      </c>
      <c r="E654" t="s">
        <v>1971</v>
      </c>
      <c r="F654" t="s">
        <v>1827</v>
      </c>
      <c r="G654" t="s">
        <v>1977</v>
      </c>
      <c r="H654" t="s">
        <v>9269</v>
      </c>
      <c r="I654">
        <v>14</v>
      </c>
      <c r="J654">
        <v>13</v>
      </c>
      <c r="K654" t="s">
        <v>345</v>
      </c>
      <c r="L654">
        <v>8.1201349999999994</v>
      </c>
      <c r="M654">
        <v>31.409130000000001</v>
      </c>
      <c r="N654" t="s">
        <v>346</v>
      </c>
      <c r="O654" t="s">
        <v>347</v>
      </c>
      <c r="P654" s="133">
        <v>19</v>
      </c>
      <c r="Q654" s="133">
        <v>114</v>
      </c>
      <c r="R654" s="133">
        <v>19</v>
      </c>
      <c r="S654" s="133">
        <v>114</v>
      </c>
      <c r="T654" s="133">
        <v>0</v>
      </c>
      <c r="W654">
        <v>0</v>
      </c>
      <c r="Z654">
        <v>0</v>
      </c>
      <c r="AC654">
        <v>114</v>
      </c>
      <c r="AD654" t="s">
        <v>56</v>
      </c>
      <c r="AE654" t="s">
        <v>1827</v>
      </c>
      <c r="AF654">
        <v>0</v>
      </c>
      <c r="AI654">
        <v>0</v>
      </c>
      <c r="AL654" t="s">
        <v>349</v>
      </c>
      <c r="AM654">
        <v>0</v>
      </c>
      <c r="AN654">
        <v>0</v>
      </c>
      <c r="AO654">
        <v>0</v>
      </c>
      <c r="AR654">
        <v>0</v>
      </c>
      <c r="AU654">
        <v>0</v>
      </c>
      <c r="AX654">
        <v>0</v>
      </c>
      <c r="BA654">
        <v>0</v>
      </c>
      <c r="BD654">
        <v>0</v>
      </c>
      <c r="BE654">
        <v>0</v>
      </c>
      <c r="BF654">
        <v>0</v>
      </c>
      <c r="BG654">
        <v>0</v>
      </c>
      <c r="BH654" t="s">
        <v>349</v>
      </c>
      <c r="BI654">
        <v>0</v>
      </c>
      <c r="BJ654">
        <v>0</v>
      </c>
      <c r="BK654">
        <v>0</v>
      </c>
      <c r="BL654">
        <v>0</v>
      </c>
      <c r="BM654">
        <v>0</v>
      </c>
      <c r="BN654" t="s">
        <v>349</v>
      </c>
      <c r="BO654">
        <v>0</v>
      </c>
      <c r="BP654">
        <v>0</v>
      </c>
      <c r="BQ654">
        <v>0</v>
      </c>
      <c r="BR654">
        <v>0</v>
      </c>
      <c r="BS654">
        <v>0</v>
      </c>
      <c r="BT654" t="s">
        <v>349</v>
      </c>
      <c r="BU654">
        <v>0</v>
      </c>
      <c r="BV654">
        <v>0</v>
      </c>
      <c r="BW654">
        <v>9</v>
      </c>
      <c r="BX654">
        <v>21</v>
      </c>
      <c r="BY654">
        <v>84</v>
      </c>
      <c r="BZ654" t="s">
        <v>349</v>
      </c>
      <c r="CA654">
        <v>0</v>
      </c>
      <c r="CB654">
        <v>0</v>
      </c>
      <c r="CC654">
        <v>0</v>
      </c>
      <c r="CD654">
        <v>0</v>
      </c>
      <c r="CE654">
        <v>0</v>
      </c>
      <c r="CF654" t="s">
        <v>349</v>
      </c>
      <c r="CG654">
        <v>0</v>
      </c>
      <c r="CH654">
        <v>0</v>
      </c>
      <c r="CI654">
        <v>0</v>
      </c>
      <c r="CJ654" t="s">
        <v>349</v>
      </c>
      <c r="CK654">
        <v>0</v>
      </c>
      <c r="CL654" t="s">
        <v>349</v>
      </c>
      <c r="CM654">
        <v>0</v>
      </c>
      <c r="CN654" s="133">
        <v>0</v>
      </c>
      <c r="CO654" s="133" t="s">
        <v>347</v>
      </c>
      <c r="CP654" s="133">
        <v>23</v>
      </c>
      <c r="CQ654" s="133">
        <v>138</v>
      </c>
      <c r="CR654">
        <v>23</v>
      </c>
      <c r="CS654">
        <v>138</v>
      </c>
      <c r="CT654">
        <v>0</v>
      </c>
      <c r="CY654">
        <v>0</v>
      </c>
      <c r="DD654">
        <v>0</v>
      </c>
      <c r="DI654">
        <v>138</v>
      </c>
      <c r="DJ654" t="s">
        <v>56</v>
      </c>
      <c r="DK654" t="s">
        <v>1827</v>
      </c>
      <c r="DL654" t="s">
        <v>405</v>
      </c>
      <c r="DN654">
        <v>0</v>
      </c>
      <c r="DS654">
        <v>0</v>
      </c>
      <c r="DV654" t="s">
        <v>349</v>
      </c>
      <c r="DW654">
        <v>0</v>
      </c>
      <c r="DX654">
        <v>0</v>
      </c>
      <c r="DY654">
        <v>0</v>
      </c>
      <c r="EF654">
        <v>0</v>
      </c>
      <c r="EM654">
        <v>0</v>
      </c>
      <c r="ET654">
        <v>0</v>
      </c>
      <c r="FA654">
        <v>0</v>
      </c>
      <c r="FH654">
        <v>0</v>
      </c>
      <c r="FK654">
        <v>4</v>
      </c>
      <c r="FL654">
        <v>24</v>
      </c>
      <c r="FM654">
        <v>17</v>
      </c>
      <c r="FN654">
        <v>102</v>
      </c>
      <c r="FO654">
        <v>2</v>
      </c>
      <c r="FP654">
        <v>12</v>
      </c>
      <c r="FQ654">
        <v>0</v>
      </c>
      <c r="FR654">
        <v>0</v>
      </c>
      <c r="FS654" t="s">
        <v>347</v>
      </c>
      <c r="FT654">
        <v>32</v>
      </c>
      <c r="FU654">
        <v>192</v>
      </c>
      <c r="FV654" t="s">
        <v>56</v>
      </c>
      <c r="FW654" t="s">
        <v>496</v>
      </c>
      <c r="FX654" t="s">
        <v>349</v>
      </c>
      <c r="FZ654" t="s">
        <v>349</v>
      </c>
      <c r="GA654">
        <v>0</v>
      </c>
      <c r="GB654">
        <v>0</v>
      </c>
      <c r="GC654" t="s">
        <v>353</v>
      </c>
      <c r="GD654" t="s">
        <v>355</v>
      </c>
      <c r="GE654" t="s">
        <v>355</v>
      </c>
      <c r="GF654" t="s">
        <v>355</v>
      </c>
      <c r="GG654">
        <v>13</v>
      </c>
      <c r="GH654" t="s">
        <v>370</v>
      </c>
      <c r="GI654" t="s">
        <v>9243</v>
      </c>
    </row>
    <row r="655" spans="1:191" x14ac:dyDescent="0.35">
      <c r="A655" t="s">
        <v>55</v>
      </c>
      <c r="B655" t="s">
        <v>56</v>
      </c>
      <c r="C655" t="s">
        <v>1970</v>
      </c>
      <c r="D655" t="s">
        <v>1827</v>
      </c>
      <c r="E655" t="s">
        <v>1971</v>
      </c>
      <c r="F655" t="s">
        <v>1827</v>
      </c>
      <c r="G655" t="s">
        <v>1978</v>
      </c>
      <c r="H655" t="s">
        <v>1979</v>
      </c>
      <c r="I655">
        <v>14</v>
      </c>
      <c r="J655">
        <v>12</v>
      </c>
      <c r="K655" t="s">
        <v>345</v>
      </c>
      <c r="L655">
        <v>8.4644150000000007</v>
      </c>
      <c r="M655">
        <v>31.535936</v>
      </c>
      <c r="N655" t="s">
        <v>346</v>
      </c>
      <c r="O655" t="s">
        <v>347</v>
      </c>
      <c r="P655" s="133">
        <v>39</v>
      </c>
      <c r="Q655" s="133">
        <v>234</v>
      </c>
      <c r="R655" s="133">
        <v>21</v>
      </c>
      <c r="S655" s="133">
        <v>126</v>
      </c>
      <c r="T655" s="133">
        <v>0</v>
      </c>
      <c r="W655">
        <v>21</v>
      </c>
      <c r="X655" t="s">
        <v>56</v>
      </c>
      <c r="Y655" t="s">
        <v>1827</v>
      </c>
      <c r="Z655">
        <v>25</v>
      </c>
      <c r="AA655" t="s">
        <v>56</v>
      </c>
      <c r="AB655" t="s">
        <v>1827</v>
      </c>
      <c r="AC655">
        <v>39</v>
      </c>
      <c r="AD655" t="s">
        <v>56</v>
      </c>
      <c r="AE655" t="s">
        <v>1827</v>
      </c>
      <c r="AF655">
        <v>41</v>
      </c>
      <c r="AG655" t="s">
        <v>64</v>
      </c>
      <c r="AH655" t="s">
        <v>1830</v>
      </c>
      <c r="AI655">
        <v>0</v>
      </c>
      <c r="AL655" t="s">
        <v>347</v>
      </c>
      <c r="AM655">
        <v>18</v>
      </c>
      <c r="AN655">
        <v>108</v>
      </c>
      <c r="AO655">
        <v>0</v>
      </c>
      <c r="AR655">
        <v>12</v>
      </c>
      <c r="AS655" t="s">
        <v>123</v>
      </c>
      <c r="AT655" t="s">
        <v>352</v>
      </c>
      <c r="AU655">
        <v>16</v>
      </c>
      <c r="AV655" t="s">
        <v>119</v>
      </c>
      <c r="AW655" t="s">
        <v>373</v>
      </c>
      <c r="AX655">
        <v>38</v>
      </c>
      <c r="AY655" t="s">
        <v>116</v>
      </c>
      <c r="AZ655" t="s">
        <v>1165</v>
      </c>
      <c r="BA655">
        <v>42</v>
      </c>
      <c r="BB655" t="s">
        <v>121</v>
      </c>
      <c r="BC655" t="s">
        <v>1840</v>
      </c>
      <c r="BD655">
        <v>0</v>
      </c>
      <c r="BE655">
        <v>0</v>
      </c>
      <c r="BF655">
        <v>0</v>
      </c>
      <c r="BG655">
        <v>0</v>
      </c>
      <c r="BH655" t="s">
        <v>349</v>
      </c>
      <c r="BI655">
        <v>0</v>
      </c>
      <c r="BJ655">
        <v>0</v>
      </c>
      <c r="BK655">
        <v>11</v>
      </c>
      <c r="BL655">
        <v>8</v>
      </c>
      <c r="BM655">
        <v>13</v>
      </c>
      <c r="BN655" t="s">
        <v>347</v>
      </c>
      <c r="BO655">
        <v>0</v>
      </c>
      <c r="BP655">
        <v>1</v>
      </c>
      <c r="BQ655">
        <v>10</v>
      </c>
      <c r="BR655">
        <v>19</v>
      </c>
      <c r="BS655">
        <v>8</v>
      </c>
      <c r="BT655" t="s">
        <v>347</v>
      </c>
      <c r="BU655">
        <v>0</v>
      </c>
      <c r="BV655">
        <v>4</v>
      </c>
      <c r="BW655">
        <v>18</v>
      </c>
      <c r="BX655">
        <v>15</v>
      </c>
      <c r="BY655">
        <v>25</v>
      </c>
      <c r="BZ655" t="s">
        <v>347</v>
      </c>
      <c r="CA655">
        <v>0</v>
      </c>
      <c r="CB655">
        <v>19</v>
      </c>
      <c r="CC655">
        <v>23</v>
      </c>
      <c r="CD655">
        <v>29</v>
      </c>
      <c r="CE655">
        <v>30</v>
      </c>
      <c r="CF655" t="s">
        <v>347</v>
      </c>
      <c r="CG655">
        <v>0</v>
      </c>
      <c r="CH655">
        <v>1</v>
      </c>
      <c r="CI655">
        <v>0</v>
      </c>
      <c r="CJ655" t="s">
        <v>347</v>
      </c>
      <c r="CK655">
        <v>89</v>
      </c>
      <c r="CL655" t="s">
        <v>347</v>
      </c>
      <c r="CM655">
        <v>10</v>
      </c>
      <c r="CN655" s="133">
        <v>18</v>
      </c>
      <c r="CO655" s="133" t="s">
        <v>347</v>
      </c>
      <c r="CP655" s="133">
        <v>107</v>
      </c>
      <c r="CQ655" s="133">
        <v>642</v>
      </c>
      <c r="CR655">
        <v>79</v>
      </c>
      <c r="CS655">
        <v>474</v>
      </c>
      <c r="CT655">
        <v>0</v>
      </c>
      <c r="CY655">
        <v>88</v>
      </c>
      <c r="CZ655" t="s">
        <v>56</v>
      </c>
      <c r="DA655" t="s">
        <v>496</v>
      </c>
      <c r="DB655" t="s">
        <v>587</v>
      </c>
      <c r="DD655">
        <v>83</v>
      </c>
      <c r="DE655" t="s">
        <v>64</v>
      </c>
      <c r="DF655" t="s">
        <v>1830</v>
      </c>
      <c r="DG655" t="s">
        <v>405</v>
      </c>
      <c r="DI655">
        <v>140</v>
      </c>
      <c r="DJ655" t="s">
        <v>52</v>
      </c>
      <c r="DK655" t="s">
        <v>340</v>
      </c>
      <c r="DL655" t="s">
        <v>444</v>
      </c>
      <c r="DN655">
        <v>148</v>
      </c>
      <c r="DO655" t="s">
        <v>64</v>
      </c>
      <c r="DP655" t="s">
        <v>1830</v>
      </c>
      <c r="DQ655" t="s">
        <v>350</v>
      </c>
      <c r="DS655">
        <v>15</v>
      </c>
      <c r="DT655" t="s">
        <v>348</v>
      </c>
      <c r="DU655" t="s">
        <v>348</v>
      </c>
      <c r="DV655" t="s">
        <v>347</v>
      </c>
      <c r="DW655">
        <v>28</v>
      </c>
      <c r="DX655">
        <v>168</v>
      </c>
      <c r="DY655">
        <v>0</v>
      </c>
      <c r="EF655">
        <v>0</v>
      </c>
      <c r="EM655">
        <v>0</v>
      </c>
      <c r="ET655">
        <v>51</v>
      </c>
      <c r="EU655" t="s">
        <v>116</v>
      </c>
      <c r="EW655" t="s">
        <v>1165</v>
      </c>
      <c r="EY655" t="s">
        <v>444</v>
      </c>
      <c r="FA655">
        <v>62</v>
      </c>
      <c r="FB655" t="s">
        <v>121</v>
      </c>
      <c r="FD655" t="s">
        <v>1840</v>
      </c>
      <c r="FF655" t="s">
        <v>350</v>
      </c>
      <c r="FH655">
        <v>55</v>
      </c>
      <c r="FK655">
        <v>28</v>
      </c>
      <c r="FL655">
        <v>168</v>
      </c>
      <c r="FM655">
        <v>39</v>
      </c>
      <c r="FN655">
        <v>234</v>
      </c>
      <c r="FO655">
        <v>40</v>
      </c>
      <c r="FP655">
        <v>240</v>
      </c>
      <c r="FQ655">
        <v>0</v>
      </c>
      <c r="FR655">
        <v>0</v>
      </c>
      <c r="FS655" t="s">
        <v>347</v>
      </c>
      <c r="FT655">
        <v>13</v>
      </c>
      <c r="FU655">
        <v>78</v>
      </c>
      <c r="FV655" t="s">
        <v>56</v>
      </c>
      <c r="FW655" t="s">
        <v>496</v>
      </c>
      <c r="FX655" t="s">
        <v>347</v>
      </c>
      <c r="FY655" t="s">
        <v>121</v>
      </c>
      <c r="FZ655" t="s">
        <v>347</v>
      </c>
      <c r="GA655">
        <v>13</v>
      </c>
      <c r="GB655">
        <v>78</v>
      </c>
      <c r="GC655" t="s">
        <v>353</v>
      </c>
      <c r="GD655" t="s">
        <v>355</v>
      </c>
      <c r="GE655" t="s">
        <v>355</v>
      </c>
      <c r="GF655" t="s">
        <v>355</v>
      </c>
      <c r="GG655">
        <v>14</v>
      </c>
      <c r="GH655" t="s">
        <v>356</v>
      </c>
    </row>
    <row r="656" spans="1:191" x14ac:dyDescent="0.35">
      <c r="A656" t="s">
        <v>55</v>
      </c>
      <c r="B656" t="s">
        <v>56</v>
      </c>
      <c r="C656" t="s">
        <v>1970</v>
      </c>
      <c r="D656" t="s">
        <v>1827</v>
      </c>
      <c r="E656" t="s">
        <v>1971</v>
      </c>
      <c r="F656" t="s">
        <v>1827</v>
      </c>
      <c r="G656" t="s">
        <v>1980</v>
      </c>
      <c r="H656" t="s">
        <v>9270</v>
      </c>
      <c r="I656">
        <v>14</v>
      </c>
      <c r="J656">
        <v>14</v>
      </c>
      <c r="K656" t="s">
        <v>345</v>
      </c>
      <c r="L656">
        <v>8.1091128000000001</v>
      </c>
      <c r="M656">
        <v>31.406922999999999</v>
      </c>
      <c r="N656" t="s">
        <v>346</v>
      </c>
      <c r="O656" t="s">
        <v>347</v>
      </c>
      <c r="P656" s="133">
        <v>29</v>
      </c>
      <c r="Q656" s="133">
        <v>174</v>
      </c>
      <c r="R656" s="133">
        <v>15</v>
      </c>
      <c r="S656" s="133">
        <v>90</v>
      </c>
      <c r="T656" s="133">
        <v>0</v>
      </c>
      <c r="W656">
        <v>0</v>
      </c>
      <c r="Z656">
        <v>29</v>
      </c>
      <c r="AA656" t="s">
        <v>56</v>
      </c>
      <c r="AB656" t="s">
        <v>1868</v>
      </c>
      <c r="AC656">
        <v>38</v>
      </c>
      <c r="AD656" t="s">
        <v>56</v>
      </c>
      <c r="AE656" t="s">
        <v>496</v>
      </c>
      <c r="AF656">
        <v>23</v>
      </c>
      <c r="AG656" t="s">
        <v>56</v>
      </c>
      <c r="AH656" t="s">
        <v>1868</v>
      </c>
      <c r="AI656">
        <v>0</v>
      </c>
      <c r="AL656" t="s">
        <v>347</v>
      </c>
      <c r="AM656">
        <v>14</v>
      </c>
      <c r="AN656">
        <v>84</v>
      </c>
      <c r="AO656">
        <v>13</v>
      </c>
      <c r="AP656" t="s">
        <v>116</v>
      </c>
      <c r="AQ656" t="s">
        <v>1165</v>
      </c>
      <c r="AR656">
        <v>20</v>
      </c>
      <c r="AS656" t="s">
        <v>121</v>
      </c>
      <c r="AT656" t="s">
        <v>1840</v>
      </c>
      <c r="AU656">
        <v>16</v>
      </c>
      <c r="AV656" t="s">
        <v>119</v>
      </c>
      <c r="AW656" t="s">
        <v>373</v>
      </c>
      <c r="AX656">
        <v>14</v>
      </c>
      <c r="AY656" t="s">
        <v>123</v>
      </c>
      <c r="AZ656" t="s">
        <v>352</v>
      </c>
      <c r="BA656">
        <v>21</v>
      </c>
      <c r="BB656" t="s">
        <v>116</v>
      </c>
      <c r="BC656" t="s">
        <v>1165</v>
      </c>
      <c r="BD656">
        <v>0</v>
      </c>
      <c r="BE656">
        <v>2</v>
      </c>
      <c r="BF656">
        <v>3</v>
      </c>
      <c r="BG656">
        <v>4</v>
      </c>
      <c r="BH656" t="s">
        <v>347</v>
      </c>
      <c r="BI656">
        <v>0</v>
      </c>
      <c r="BJ656">
        <v>4</v>
      </c>
      <c r="BK656">
        <v>3</v>
      </c>
      <c r="BL656">
        <v>7</v>
      </c>
      <c r="BM656">
        <v>4</v>
      </c>
      <c r="BN656" t="s">
        <v>347</v>
      </c>
      <c r="BO656">
        <v>0</v>
      </c>
      <c r="BP656">
        <v>6</v>
      </c>
      <c r="BQ656">
        <v>7</v>
      </c>
      <c r="BR656">
        <v>12</v>
      </c>
      <c r="BS656">
        <v>16</v>
      </c>
      <c r="BT656" t="s">
        <v>347</v>
      </c>
      <c r="BU656">
        <v>0</v>
      </c>
      <c r="BV656">
        <v>10</v>
      </c>
      <c r="BW656">
        <v>13</v>
      </c>
      <c r="BX656">
        <v>23</v>
      </c>
      <c r="BY656">
        <v>10</v>
      </c>
      <c r="BZ656" t="s">
        <v>347</v>
      </c>
      <c r="CA656">
        <v>0</v>
      </c>
      <c r="CB656">
        <v>6</v>
      </c>
      <c r="CC656">
        <v>14</v>
      </c>
      <c r="CD656">
        <v>7</v>
      </c>
      <c r="CE656">
        <v>15</v>
      </c>
      <c r="CF656" t="s">
        <v>347</v>
      </c>
      <c r="CG656">
        <v>0</v>
      </c>
      <c r="CH656">
        <v>8</v>
      </c>
      <c r="CI656">
        <v>0</v>
      </c>
      <c r="CJ656" t="s">
        <v>347</v>
      </c>
      <c r="CK656">
        <v>6</v>
      </c>
      <c r="CL656" t="s">
        <v>347</v>
      </c>
      <c r="CM656">
        <v>2</v>
      </c>
      <c r="CN656" s="133">
        <v>3</v>
      </c>
      <c r="CO656" s="133" t="s">
        <v>347</v>
      </c>
      <c r="CP656" s="133">
        <v>92</v>
      </c>
      <c r="CQ656" s="133">
        <v>552</v>
      </c>
      <c r="CR656">
        <v>70</v>
      </c>
      <c r="CS656">
        <v>420</v>
      </c>
      <c r="CT656">
        <v>0</v>
      </c>
      <c r="CY656">
        <v>0</v>
      </c>
      <c r="DD656">
        <v>37</v>
      </c>
      <c r="DE656" t="s">
        <v>62</v>
      </c>
      <c r="DF656" t="s">
        <v>1969</v>
      </c>
      <c r="DG656" t="s">
        <v>405</v>
      </c>
      <c r="DI656">
        <v>230</v>
      </c>
      <c r="DJ656" t="s">
        <v>52</v>
      </c>
      <c r="DK656" t="s">
        <v>340</v>
      </c>
      <c r="DL656" t="s">
        <v>587</v>
      </c>
      <c r="DN656">
        <v>153</v>
      </c>
      <c r="DO656" t="s">
        <v>56</v>
      </c>
      <c r="DP656" t="s">
        <v>1868</v>
      </c>
      <c r="DQ656" t="s">
        <v>350</v>
      </c>
      <c r="DS656">
        <v>0</v>
      </c>
      <c r="DV656" t="s">
        <v>347</v>
      </c>
      <c r="DW656">
        <v>22</v>
      </c>
      <c r="DX656">
        <v>132</v>
      </c>
      <c r="DY656">
        <v>0</v>
      </c>
      <c r="EF656">
        <v>35</v>
      </c>
      <c r="EG656" t="s">
        <v>119</v>
      </c>
      <c r="EI656" t="s">
        <v>373</v>
      </c>
      <c r="EK656" t="s">
        <v>350</v>
      </c>
      <c r="EM656">
        <v>26</v>
      </c>
      <c r="EN656" t="s">
        <v>123</v>
      </c>
      <c r="EP656" t="s">
        <v>352</v>
      </c>
      <c r="ER656" t="s">
        <v>444</v>
      </c>
      <c r="ET656">
        <v>25</v>
      </c>
      <c r="EU656" t="s">
        <v>121</v>
      </c>
      <c r="EW656" t="s">
        <v>1840</v>
      </c>
      <c r="EY656" t="s">
        <v>587</v>
      </c>
      <c r="FA656">
        <v>46</v>
      </c>
      <c r="FB656" t="s">
        <v>116</v>
      </c>
      <c r="FD656" t="s">
        <v>1165</v>
      </c>
      <c r="FF656" t="s">
        <v>350</v>
      </c>
      <c r="FH656">
        <v>0</v>
      </c>
      <c r="FK656">
        <v>18</v>
      </c>
      <c r="FL656">
        <v>108</v>
      </c>
      <c r="FM656">
        <v>35</v>
      </c>
      <c r="FN656">
        <v>210</v>
      </c>
      <c r="FO656">
        <v>39</v>
      </c>
      <c r="FP656">
        <v>234</v>
      </c>
      <c r="FQ656">
        <v>0</v>
      </c>
      <c r="FR656">
        <v>0</v>
      </c>
      <c r="FS656" t="s">
        <v>347</v>
      </c>
      <c r="FT656">
        <v>18</v>
      </c>
      <c r="FU656">
        <v>108</v>
      </c>
      <c r="FV656" t="s">
        <v>56</v>
      </c>
      <c r="FW656" t="s">
        <v>1827</v>
      </c>
      <c r="FX656" t="s">
        <v>347</v>
      </c>
      <c r="FY656" t="s">
        <v>119</v>
      </c>
      <c r="FZ656" t="s">
        <v>347</v>
      </c>
      <c r="GA656">
        <v>9</v>
      </c>
      <c r="GB656">
        <v>54</v>
      </c>
      <c r="GC656" t="s">
        <v>365</v>
      </c>
      <c r="GD656" t="s">
        <v>355</v>
      </c>
      <c r="GE656" t="s">
        <v>355</v>
      </c>
      <c r="GF656" t="s">
        <v>408</v>
      </c>
      <c r="GG656">
        <v>14</v>
      </c>
      <c r="GH656" t="s">
        <v>451</v>
      </c>
    </row>
    <row r="657" spans="1:191" x14ac:dyDescent="0.35">
      <c r="A657" t="s">
        <v>55</v>
      </c>
      <c r="B657" t="s">
        <v>56</v>
      </c>
      <c r="C657" t="s">
        <v>1970</v>
      </c>
      <c r="D657" t="s">
        <v>1827</v>
      </c>
      <c r="E657" t="s">
        <v>1971</v>
      </c>
      <c r="F657" t="s">
        <v>1827</v>
      </c>
      <c r="G657" t="s">
        <v>1981</v>
      </c>
      <c r="H657" t="s">
        <v>1982</v>
      </c>
      <c r="I657">
        <v>14</v>
      </c>
      <c r="J657">
        <v>13</v>
      </c>
      <c r="K657" t="s">
        <v>345</v>
      </c>
      <c r="L657">
        <v>8.1283899999999996</v>
      </c>
      <c r="M657">
        <v>31.402612000000001</v>
      </c>
      <c r="N657" t="s">
        <v>346</v>
      </c>
      <c r="O657" t="s">
        <v>347</v>
      </c>
      <c r="P657" s="133">
        <v>31</v>
      </c>
      <c r="Q657" s="133">
        <v>186</v>
      </c>
      <c r="R657" s="133">
        <v>31</v>
      </c>
      <c r="S657" s="133">
        <v>186</v>
      </c>
      <c r="T657" s="133">
        <v>0</v>
      </c>
      <c r="W657">
        <v>0</v>
      </c>
      <c r="Z657">
        <v>0</v>
      </c>
      <c r="AC657">
        <v>186</v>
      </c>
      <c r="AD657" t="s">
        <v>56</v>
      </c>
      <c r="AE657" t="s">
        <v>1827</v>
      </c>
      <c r="AF657">
        <v>0</v>
      </c>
      <c r="AI657">
        <v>0</v>
      </c>
      <c r="AL657" t="s">
        <v>349</v>
      </c>
      <c r="AM657">
        <v>0</v>
      </c>
      <c r="AN657">
        <v>0</v>
      </c>
      <c r="AO657">
        <v>0</v>
      </c>
      <c r="AR657">
        <v>0</v>
      </c>
      <c r="AU657">
        <v>0</v>
      </c>
      <c r="AX657">
        <v>0</v>
      </c>
      <c r="BA657">
        <v>0</v>
      </c>
      <c r="BD657">
        <v>0</v>
      </c>
      <c r="BE657">
        <v>0</v>
      </c>
      <c r="BF657">
        <v>0</v>
      </c>
      <c r="BG657">
        <v>0</v>
      </c>
      <c r="BH657" t="s">
        <v>349</v>
      </c>
      <c r="BI657">
        <v>0</v>
      </c>
      <c r="BJ657">
        <v>0</v>
      </c>
      <c r="BK657">
        <v>0</v>
      </c>
      <c r="BL657">
        <v>0</v>
      </c>
      <c r="BM657">
        <v>0</v>
      </c>
      <c r="BN657" t="s">
        <v>349</v>
      </c>
      <c r="BO657">
        <v>0</v>
      </c>
      <c r="BP657">
        <v>0</v>
      </c>
      <c r="BQ657">
        <v>0</v>
      </c>
      <c r="BR657">
        <v>0</v>
      </c>
      <c r="BS657">
        <v>0</v>
      </c>
      <c r="BT657" t="s">
        <v>349</v>
      </c>
      <c r="BU657">
        <v>0</v>
      </c>
      <c r="BV657">
        <v>0</v>
      </c>
      <c r="BW657">
        <v>11</v>
      </c>
      <c r="BX657">
        <v>21</v>
      </c>
      <c r="BY657">
        <v>154</v>
      </c>
      <c r="BZ657" t="s">
        <v>349</v>
      </c>
      <c r="CA657">
        <v>0</v>
      </c>
      <c r="CB657">
        <v>0</v>
      </c>
      <c r="CC657">
        <v>0</v>
      </c>
      <c r="CD657">
        <v>0</v>
      </c>
      <c r="CE657">
        <v>0</v>
      </c>
      <c r="CF657" t="s">
        <v>349</v>
      </c>
      <c r="CG657">
        <v>0</v>
      </c>
      <c r="CH657">
        <v>0</v>
      </c>
      <c r="CI657">
        <v>0</v>
      </c>
      <c r="CJ657" t="s">
        <v>347</v>
      </c>
      <c r="CK657">
        <v>18</v>
      </c>
      <c r="CL657" t="s">
        <v>349</v>
      </c>
      <c r="CM657">
        <v>0</v>
      </c>
      <c r="CN657" s="133">
        <v>0</v>
      </c>
      <c r="CO657" s="133" t="s">
        <v>347</v>
      </c>
      <c r="CP657" s="133">
        <v>52</v>
      </c>
      <c r="CQ657" s="133">
        <v>312</v>
      </c>
      <c r="CR657">
        <v>43</v>
      </c>
      <c r="CS657">
        <v>258</v>
      </c>
      <c r="CT657">
        <v>0</v>
      </c>
      <c r="CY657">
        <v>0</v>
      </c>
      <c r="DD657">
        <v>0</v>
      </c>
      <c r="DI657">
        <v>258</v>
      </c>
      <c r="DJ657" t="s">
        <v>56</v>
      </c>
      <c r="DK657" t="s">
        <v>1827</v>
      </c>
      <c r="DL657" t="s">
        <v>405</v>
      </c>
      <c r="DN657">
        <v>0</v>
      </c>
      <c r="DS657">
        <v>0</v>
      </c>
      <c r="DV657" t="s">
        <v>347</v>
      </c>
      <c r="DW657">
        <v>9</v>
      </c>
      <c r="DX657">
        <v>54</v>
      </c>
      <c r="DY657">
        <v>0</v>
      </c>
      <c r="EF657">
        <v>0</v>
      </c>
      <c r="EM657">
        <v>0</v>
      </c>
      <c r="ET657">
        <v>54</v>
      </c>
      <c r="EU657" t="s">
        <v>119</v>
      </c>
      <c r="EW657" t="s">
        <v>373</v>
      </c>
      <c r="EY657" t="s">
        <v>587</v>
      </c>
      <c r="EZ657" t="s">
        <v>1983</v>
      </c>
      <c r="FA657">
        <v>0</v>
      </c>
      <c r="FH657">
        <v>0</v>
      </c>
      <c r="FK657">
        <v>17</v>
      </c>
      <c r="FL657">
        <v>102</v>
      </c>
      <c r="FM657">
        <v>31</v>
      </c>
      <c r="FN657">
        <v>186</v>
      </c>
      <c r="FO657">
        <v>4</v>
      </c>
      <c r="FP657">
        <v>24</v>
      </c>
      <c r="FQ657">
        <v>0</v>
      </c>
      <c r="FR657">
        <v>0</v>
      </c>
      <c r="FS657" t="s">
        <v>347</v>
      </c>
      <c r="FT657">
        <v>64</v>
      </c>
      <c r="FU657">
        <v>384</v>
      </c>
      <c r="FV657" t="s">
        <v>56</v>
      </c>
      <c r="FW657" t="s">
        <v>1827</v>
      </c>
      <c r="FX657" t="s">
        <v>347</v>
      </c>
      <c r="FY657" t="s">
        <v>119</v>
      </c>
      <c r="FZ657" t="s">
        <v>349</v>
      </c>
      <c r="GA657">
        <v>0</v>
      </c>
      <c r="GB657">
        <v>0</v>
      </c>
      <c r="GC657" t="s">
        <v>349</v>
      </c>
      <c r="GD657" t="s">
        <v>354</v>
      </c>
      <c r="GE657" t="s">
        <v>354</v>
      </c>
      <c r="GF657" t="s">
        <v>355</v>
      </c>
      <c r="GG657">
        <v>13</v>
      </c>
      <c r="GH657" t="s">
        <v>370</v>
      </c>
      <c r="GI657" t="s">
        <v>9243</v>
      </c>
    </row>
    <row r="658" spans="1:191" x14ac:dyDescent="0.35">
      <c r="A658" t="s">
        <v>55</v>
      </c>
      <c r="B658" t="s">
        <v>56</v>
      </c>
      <c r="C658" t="s">
        <v>1970</v>
      </c>
      <c r="D658" t="s">
        <v>1827</v>
      </c>
      <c r="E658" t="s">
        <v>1971</v>
      </c>
      <c r="F658" t="s">
        <v>1827</v>
      </c>
      <c r="G658" t="s">
        <v>1984</v>
      </c>
      <c r="H658" t="s">
        <v>1985</v>
      </c>
      <c r="I658">
        <v>14</v>
      </c>
      <c r="J658">
        <v>12</v>
      </c>
      <c r="K658" t="s">
        <v>345</v>
      </c>
      <c r="L658">
        <v>8.0666270000000004</v>
      </c>
      <c r="M658">
        <v>31.514676000000001</v>
      </c>
      <c r="N658" t="s">
        <v>346</v>
      </c>
      <c r="O658" t="s">
        <v>347</v>
      </c>
      <c r="P658" s="133">
        <v>31</v>
      </c>
      <c r="Q658" s="133">
        <v>186</v>
      </c>
      <c r="R658" s="133">
        <v>19</v>
      </c>
      <c r="S658" s="133">
        <v>114</v>
      </c>
      <c r="T658" s="133">
        <v>0</v>
      </c>
      <c r="W658">
        <v>0</v>
      </c>
      <c r="Z658">
        <v>32</v>
      </c>
      <c r="AA658" t="s">
        <v>56</v>
      </c>
      <c r="AB658" t="s">
        <v>1827</v>
      </c>
      <c r="AC658">
        <v>39</v>
      </c>
      <c r="AD658" t="s">
        <v>56</v>
      </c>
      <c r="AE658" t="s">
        <v>1827</v>
      </c>
      <c r="AF658">
        <v>43</v>
      </c>
      <c r="AG658" t="s">
        <v>52</v>
      </c>
      <c r="AH658" t="s">
        <v>340</v>
      </c>
      <c r="AI658">
        <v>0</v>
      </c>
      <c r="AL658" t="s">
        <v>347</v>
      </c>
      <c r="AM658">
        <v>12</v>
      </c>
      <c r="AN658">
        <v>72</v>
      </c>
      <c r="AO658">
        <v>0</v>
      </c>
      <c r="AR658">
        <v>13</v>
      </c>
      <c r="AS658" t="s">
        <v>123</v>
      </c>
      <c r="AT658" t="s">
        <v>352</v>
      </c>
      <c r="AU658">
        <v>20</v>
      </c>
      <c r="AV658" t="s">
        <v>119</v>
      </c>
      <c r="AW658" t="s">
        <v>373</v>
      </c>
      <c r="AX658">
        <v>13</v>
      </c>
      <c r="AY658" t="s">
        <v>121</v>
      </c>
      <c r="AZ658" t="s">
        <v>1840</v>
      </c>
      <c r="BA658">
        <v>26</v>
      </c>
      <c r="BB658" t="s">
        <v>123</v>
      </c>
      <c r="BC658" t="s">
        <v>352</v>
      </c>
      <c r="BD658">
        <v>0</v>
      </c>
      <c r="BE658">
        <v>0</v>
      </c>
      <c r="BF658">
        <v>0</v>
      </c>
      <c r="BG658">
        <v>0</v>
      </c>
      <c r="BH658" t="s">
        <v>349</v>
      </c>
      <c r="BI658">
        <v>0</v>
      </c>
      <c r="BJ658">
        <v>0</v>
      </c>
      <c r="BK658">
        <v>3</v>
      </c>
      <c r="BL658">
        <v>2</v>
      </c>
      <c r="BM658">
        <v>8</v>
      </c>
      <c r="BN658" t="s">
        <v>349</v>
      </c>
      <c r="BO658">
        <v>0</v>
      </c>
      <c r="BP658">
        <v>0</v>
      </c>
      <c r="BQ658">
        <v>12</v>
      </c>
      <c r="BR658">
        <v>10</v>
      </c>
      <c r="BS658">
        <v>30</v>
      </c>
      <c r="BT658" t="s">
        <v>349</v>
      </c>
      <c r="BU658">
        <v>0</v>
      </c>
      <c r="BV658">
        <v>0</v>
      </c>
      <c r="BW658">
        <v>12</v>
      </c>
      <c r="BX658">
        <v>18</v>
      </c>
      <c r="BY658">
        <v>22</v>
      </c>
      <c r="BZ658" t="s">
        <v>349</v>
      </c>
      <c r="CA658">
        <v>0</v>
      </c>
      <c r="CB658">
        <v>0</v>
      </c>
      <c r="CC658">
        <v>23</v>
      </c>
      <c r="CD658">
        <v>25</v>
      </c>
      <c r="CE658">
        <v>21</v>
      </c>
      <c r="CF658" t="s">
        <v>349</v>
      </c>
      <c r="CG658">
        <v>0</v>
      </c>
      <c r="CH658">
        <v>0</v>
      </c>
      <c r="CI658">
        <v>0</v>
      </c>
      <c r="CJ658" t="s">
        <v>347</v>
      </c>
      <c r="CK658">
        <v>3</v>
      </c>
      <c r="CL658" t="s">
        <v>347</v>
      </c>
      <c r="CM658">
        <v>6</v>
      </c>
      <c r="CN658" s="133">
        <v>5</v>
      </c>
      <c r="CO658" s="133" t="s">
        <v>347</v>
      </c>
      <c r="CP658" s="133">
        <v>101</v>
      </c>
      <c r="CQ658" s="133">
        <v>606</v>
      </c>
      <c r="CR658">
        <v>62</v>
      </c>
      <c r="CS658">
        <v>372</v>
      </c>
      <c r="CT658">
        <v>0</v>
      </c>
      <c r="CY658">
        <v>0</v>
      </c>
      <c r="DD658">
        <v>124</v>
      </c>
      <c r="DE658" t="s">
        <v>56</v>
      </c>
      <c r="DF658" t="s">
        <v>496</v>
      </c>
      <c r="DG658" t="s">
        <v>444</v>
      </c>
      <c r="DI658">
        <v>124</v>
      </c>
      <c r="DJ658" t="s">
        <v>64</v>
      </c>
      <c r="DK658" t="s">
        <v>1830</v>
      </c>
      <c r="DL658" t="s">
        <v>405</v>
      </c>
      <c r="DN658">
        <v>124</v>
      </c>
      <c r="DO658" t="s">
        <v>52</v>
      </c>
      <c r="DP658" t="s">
        <v>340</v>
      </c>
      <c r="DQ658" t="s">
        <v>444</v>
      </c>
      <c r="DS658">
        <v>0</v>
      </c>
      <c r="DV658" t="s">
        <v>347</v>
      </c>
      <c r="DW658">
        <v>39</v>
      </c>
      <c r="DX658">
        <v>234</v>
      </c>
      <c r="DY658">
        <v>0</v>
      </c>
      <c r="EF658">
        <v>0</v>
      </c>
      <c r="EM658">
        <v>12</v>
      </c>
      <c r="EN658" t="s">
        <v>123</v>
      </c>
      <c r="EP658" t="s">
        <v>352</v>
      </c>
      <c r="ER658" t="s">
        <v>405</v>
      </c>
      <c r="ET658">
        <v>78</v>
      </c>
      <c r="EU658" t="s">
        <v>121</v>
      </c>
      <c r="EW658" t="s">
        <v>1840</v>
      </c>
      <c r="EY658" t="s">
        <v>444</v>
      </c>
      <c r="FA658">
        <v>78</v>
      </c>
      <c r="FB658" t="s">
        <v>123</v>
      </c>
      <c r="FD658" t="s">
        <v>352</v>
      </c>
      <c r="FF658" t="s">
        <v>405</v>
      </c>
      <c r="FH658">
        <v>66</v>
      </c>
      <c r="FK658">
        <v>12</v>
      </c>
      <c r="FL658">
        <v>72</v>
      </c>
      <c r="FM658">
        <v>44</v>
      </c>
      <c r="FN658">
        <v>264</v>
      </c>
      <c r="FO658">
        <v>45</v>
      </c>
      <c r="FP658">
        <v>270</v>
      </c>
      <c r="FQ658">
        <v>0</v>
      </c>
      <c r="FR658">
        <v>0</v>
      </c>
      <c r="FS658" t="s">
        <v>347</v>
      </c>
      <c r="FT658">
        <v>51</v>
      </c>
      <c r="FU658">
        <v>306</v>
      </c>
      <c r="FV658" t="s">
        <v>64</v>
      </c>
      <c r="FW658" t="s">
        <v>1830</v>
      </c>
      <c r="FX658" t="s">
        <v>347</v>
      </c>
      <c r="FY658" t="s">
        <v>119</v>
      </c>
      <c r="FZ658" t="s">
        <v>347</v>
      </c>
      <c r="GA658">
        <v>13</v>
      </c>
      <c r="GB658">
        <v>78</v>
      </c>
      <c r="GC658" t="s">
        <v>349</v>
      </c>
      <c r="GD658" t="s">
        <v>355</v>
      </c>
      <c r="GE658" t="s">
        <v>355</v>
      </c>
      <c r="GF658" t="s">
        <v>354</v>
      </c>
      <c r="GG658">
        <v>14</v>
      </c>
      <c r="GH658" t="s">
        <v>356</v>
      </c>
    </row>
    <row r="659" spans="1:191" x14ac:dyDescent="0.35">
      <c r="A659" t="s">
        <v>55</v>
      </c>
      <c r="B659" t="s">
        <v>56</v>
      </c>
      <c r="C659" t="s">
        <v>1970</v>
      </c>
      <c r="D659" t="s">
        <v>1827</v>
      </c>
      <c r="E659" t="s">
        <v>1971</v>
      </c>
      <c r="F659" t="s">
        <v>1827</v>
      </c>
      <c r="G659" t="s">
        <v>1986</v>
      </c>
      <c r="H659" t="s">
        <v>1987</v>
      </c>
      <c r="I659">
        <v>14</v>
      </c>
      <c r="J659">
        <v>12</v>
      </c>
      <c r="K659" t="s">
        <v>345</v>
      </c>
      <c r="L659">
        <v>8.1202898030000004</v>
      </c>
      <c r="M659">
        <v>31.406900409999999</v>
      </c>
      <c r="N659" t="s">
        <v>346</v>
      </c>
      <c r="O659" t="s">
        <v>347</v>
      </c>
      <c r="P659" s="133">
        <v>36</v>
      </c>
      <c r="Q659" s="133">
        <v>216</v>
      </c>
      <c r="R659" s="133">
        <v>16</v>
      </c>
      <c r="S659" s="133">
        <v>96</v>
      </c>
      <c r="T659" s="133">
        <v>0</v>
      </c>
      <c r="W659">
        <v>0</v>
      </c>
      <c r="Z659">
        <v>0</v>
      </c>
      <c r="AC659">
        <v>15</v>
      </c>
      <c r="AD659" t="s">
        <v>56</v>
      </c>
      <c r="AE659" t="s">
        <v>1827</v>
      </c>
      <c r="AF659">
        <v>40</v>
      </c>
      <c r="AG659" t="s">
        <v>64</v>
      </c>
      <c r="AH659" t="s">
        <v>1830</v>
      </c>
      <c r="AI659">
        <v>41</v>
      </c>
      <c r="AJ659" t="s">
        <v>348</v>
      </c>
      <c r="AK659" t="s">
        <v>348</v>
      </c>
      <c r="AL659" t="s">
        <v>347</v>
      </c>
      <c r="AM659">
        <v>20</v>
      </c>
      <c r="AN659">
        <v>120</v>
      </c>
      <c r="AO659">
        <v>0</v>
      </c>
      <c r="AR659">
        <v>0</v>
      </c>
      <c r="AU659">
        <v>0</v>
      </c>
      <c r="AX659">
        <v>40</v>
      </c>
      <c r="AY659" t="s">
        <v>121</v>
      </c>
      <c r="AZ659" t="s">
        <v>1840</v>
      </c>
      <c r="BA659">
        <v>46</v>
      </c>
      <c r="BB659" t="s">
        <v>116</v>
      </c>
      <c r="BC659" t="s">
        <v>1165</v>
      </c>
      <c r="BD659">
        <v>34</v>
      </c>
      <c r="BE659">
        <v>0</v>
      </c>
      <c r="BF659">
        <v>0</v>
      </c>
      <c r="BG659">
        <v>0</v>
      </c>
      <c r="BH659" t="s">
        <v>349</v>
      </c>
      <c r="BI659">
        <v>0</v>
      </c>
      <c r="BJ659">
        <v>0</v>
      </c>
      <c r="BK659">
        <v>0</v>
      </c>
      <c r="BL659">
        <v>0</v>
      </c>
      <c r="BM659">
        <v>0</v>
      </c>
      <c r="BN659" t="s">
        <v>349</v>
      </c>
      <c r="BO659">
        <v>0</v>
      </c>
      <c r="BP659">
        <v>0</v>
      </c>
      <c r="BQ659">
        <v>0</v>
      </c>
      <c r="BR659">
        <v>0</v>
      </c>
      <c r="BS659">
        <v>0</v>
      </c>
      <c r="BT659" t="s">
        <v>349</v>
      </c>
      <c r="BU659">
        <v>0</v>
      </c>
      <c r="BV659">
        <v>0</v>
      </c>
      <c r="BW659">
        <v>15</v>
      </c>
      <c r="BX659">
        <v>16</v>
      </c>
      <c r="BY659">
        <v>18</v>
      </c>
      <c r="BZ659" t="s">
        <v>347</v>
      </c>
      <c r="CA659">
        <v>0</v>
      </c>
      <c r="CB659">
        <v>6</v>
      </c>
      <c r="CC659">
        <v>21</v>
      </c>
      <c r="CD659">
        <v>18</v>
      </c>
      <c r="CE659">
        <v>16</v>
      </c>
      <c r="CF659" t="s">
        <v>347</v>
      </c>
      <c r="CG659">
        <v>0</v>
      </c>
      <c r="CH659">
        <v>31</v>
      </c>
      <c r="CI659">
        <v>75</v>
      </c>
      <c r="CJ659" t="s">
        <v>347</v>
      </c>
      <c r="CK659">
        <v>66</v>
      </c>
      <c r="CL659" t="s">
        <v>349</v>
      </c>
      <c r="CM659">
        <v>0</v>
      </c>
      <c r="CN659" s="133">
        <v>0</v>
      </c>
      <c r="CO659" s="133" t="s">
        <v>347</v>
      </c>
      <c r="CP659" s="133">
        <v>59</v>
      </c>
      <c r="CQ659" s="133">
        <v>354</v>
      </c>
      <c r="CR659">
        <v>36</v>
      </c>
      <c r="CS659">
        <v>216</v>
      </c>
      <c r="CT659">
        <v>0</v>
      </c>
      <c r="CY659">
        <v>0</v>
      </c>
      <c r="DD659">
        <v>27</v>
      </c>
      <c r="DE659" t="s">
        <v>64</v>
      </c>
      <c r="DF659" t="s">
        <v>1830</v>
      </c>
      <c r="DG659" t="s">
        <v>587</v>
      </c>
      <c r="DI659">
        <v>73</v>
      </c>
      <c r="DJ659" t="s">
        <v>64</v>
      </c>
      <c r="DK659" t="s">
        <v>1830</v>
      </c>
      <c r="DL659" t="s">
        <v>444</v>
      </c>
      <c r="DN659">
        <v>95</v>
      </c>
      <c r="DO659" t="s">
        <v>56</v>
      </c>
      <c r="DP659" t="s">
        <v>496</v>
      </c>
      <c r="DQ659" t="s">
        <v>587</v>
      </c>
      <c r="DS659">
        <v>21</v>
      </c>
      <c r="DT659" t="s">
        <v>348</v>
      </c>
      <c r="DU659" t="s">
        <v>348</v>
      </c>
      <c r="DV659" t="s">
        <v>347</v>
      </c>
      <c r="DW659">
        <v>23</v>
      </c>
      <c r="DX659">
        <v>138</v>
      </c>
      <c r="DY659">
        <v>0</v>
      </c>
      <c r="EF659">
        <v>0</v>
      </c>
      <c r="EM659">
        <v>0</v>
      </c>
      <c r="ET659">
        <v>43</v>
      </c>
      <c r="EU659" t="s">
        <v>119</v>
      </c>
      <c r="EW659" t="s">
        <v>1218</v>
      </c>
      <c r="EY659" t="s">
        <v>587</v>
      </c>
      <c r="FA659">
        <v>37</v>
      </c>
      <c r="FB659" t="s">
        <v>121</v>
      </c>
      <c r="FD659" t="s">
        <v>395</v>
      </c>
      <c r="FF659" t="s">
        <v>587</v>
      </c>
      <c r="FH659">
        <v>58</v>
      </c>
      <c r="FK659">
        <v>0</v>
      </c>
      <c r="FL659">
        <v>0</v>
      </c>
      <c r="FM659">
        <v>16</v>
      </c>
      <c r="FN659">
        <v>96</v>
      </c>
      <c r="FO659">
        <v>43</v>
      </c>
      <c r="FP659">
        <v>258</v>
      </c>
      <c r="FQ659">
        <v>0</v>
      </c>
      <c r="FR659">
        <v>0</v>
      </c>
      <c r="FS659" t="s">
        <v>347</v>
      </c>
      <c r="FT659">
        <v>18</v>
      </c>
      <c r="FU659">
        <v>108</v>
      </c>
      <c r="FV659" t="s">
        <v>52</v>
      </c>
      <c r="FW659" t="s">
        <v>340</v>
      </c>
      <c r="FX659" t="s">
        <v>347</v>
      </c>
      <c r="FY659" t="s">
        <v>116</v>
      </c>
      <c r="FZ659" t="s">
        <v>347</v>
      </c>
      <c r="GA659">
        <v>11</v>
      </c>
      <c r="GB659">
        <v>66</v>
      </c>
      <c r="GC659" t="s">
        <v>353</v>
      </c>
      <c r="GD659" t="s">
        <v>355</v>
      </c>
      <c r="GE659" t="s">
        <v>355</v>
      </c>
      <c r="GF659" t="s">
        <v>355</v>
      </c>
      <c r="GG659">
        <v>14</v>
      </c>
      <c r="GH659" t="s">
        <v>356</v>
      </c>
    </row>
    <row r="660" spans="1:191" x14ac:dyDescent="0.35">
      <c r="A660" t="s">
        <v>55</v>
      </c>
      <c r="B660" t="s">
        <v>56</v>
      </c>
      <c r="C660" t="s">
        <v>1970</v>
      </c>
      <c r="D660" t="s">
        <v>1827</v>
      </c>
      <c r="E660" t="s">
        <v>1971</v>
      </c>
      <c r="F660" t="s">
        <v>1827</v>
      </c>
      <c r="G660" t="s">
        <v>1988</v>
      </c>
      <c r="H660" t="s">
        <v>1989</v>
      </c>
      <c r="I660">
        <v>14</v>
      </c>
      <c r="J660">
        <v>13</v>
      </c>
      <c r="K660" t="s">
        <v>345</v>
      </c>
      <c r="L660">
        <v>8.1242599999999996</v>
      </c>
      <c r="M660">
        <v>31.412907000000001</v>
      </c>
      <c r="N660" t="s">
        <v>346</v>
      </c>
      <c r="O660" t="s">
        <v>347</v>
      </c>
      <c r="P660" s="133">
        <v>18</v>
      </c>
      <c r="Q660" s="133">
        <v>108</v>
      </c>
      <c r="R660" s="133">
        <v>18</v>
      </c>
      <c r="S660" s="133">
        <v>108</v>
      </c>
      <c r="T660" s="133">
        <v>0</v>
      </c>
      <c r="W660">
        <v>0</v>
      </c>
      <c r="Z660">
        <v>0</v>
      </c>
      <c r="AC660">
        <v>108</v>
      </c>
      <c r="AD660" t="s">
        <v>56</v>
      </c>
      <c r="AE660" t="s">
        <v>1827</v>
      </c>
      <c r="AF660">
        <v>0</v>
      </c>
      <c r="AI660">
        <v>0</v>
      </c>
      <c r="AL660" t="s">
        <v>349</v>
      </c>
      <c r="AM660">
        <v>0</v>
      </c>
      <c r="AN660">
        <v>0</v>
      </c>
      <c r="AO660">
        <v>0</v>
      </c>
      <c r="AR660">
        <v>0</v>
      </c>
      <c r="AU660">
        <v>0</v>
      </c>
      <c r="AX660">
        <v>0</v>
      </c>
      <c r="BA660">
        <v>0</v>
      </c>
      <c r="BD660">
        <v>0</v>
      </c>
      <c r="BE660">
        <v>0</v>
      </c>
      <c r="BF660">
        <v>0</v>
      </c>
      <c r="BG660">
        <v>0</v>
      </c>
      <c r="BH660" t="s">
        <v>349</v>
      </c>
      <c r="BI660">
        <v>0</v>
      </c>
      <c r="BJ660">
        <v>0</v>
      </c>
      <c r="BK660">
        <v>0</v>
      </c>
      <c r="BL660">
        <v>0</v>
      </c>
      <c r="BM660">
        <v>0</v>
      </c>
      <c r="BN660" t="s">
        <v>349</v>
      </c>
      <c r="BO660">
        <v>0</v>
      </c>
      <c r="BP660">
        <v>0</v>
      </c>
      <c r="BQ660">
        <v>0</v>
      </c>
      <c r="BR660">
        <v>0</v>
      </c>
      <c r="BS660">
        <v>0</v>
      </c>
      <c r="BT660" t="s">
        <v>349</v>
      </c>
      <c r="BU660">
        <v>0</v>
      </c>
      <c r="BV660">
        <v>0</v>
      </c>
      <c r="BW660">
        <v>0</v>
      </c>
      <c r="BX660">
        <v>24</v>
      </c>
      <c r="BY660">
        <v>77</v>
      </c>
      <c r="BZ660" t="s">
        <v>347</v>
      </c>
      <c r="CA660">
        <v>0</v>
      </c>
      <c r="CB660">
        <v>7</v>
      </c>
      <c r="CC660">
        <v>0</v>
      </c>
      <c r="CD660">
        <v>0</v>
      </c>
      <c r="CE660">
        <v>0</v>
      </c>
      <c r="CF660" t="s">
        <v>349</v>
      </c>
      <c r="CG660">
        <v>0</v>
      </c>
      <c r="CH660">
        <v>0</v>
      </c>
      <c r="CI660">
        <v>0</v>
      </c>
      <c r="CJ660" t="s">
        <v>347</v>
      </c>
      <c r="CK660">
        <v>10</v>
      </c>
      <c r="CL660" t="s">
        <v>349</v>
      </c>
      <c r="CM660">
        <v>0</v>
      </c>
      <c r="CN660" s="133">
        <v>0</v>
      </c>
      <c r="CO660" s="133" t="s">
        <v>347</v>
      </c>
      <c r="CP660" s="133">
        <v>10</v>
      </c>
      <c r="CQ660" s="133">
        <v>60</v>
      </c>
      <c r="CR660">
        <v>10</v>
      </c>
      <c r="CS660">
        <v>60</v>
      </c>
      <c r="CT660">
        <v>0</v>
      </c>
      <c r="CY660">
        <v>0</v>
      </c>
      <c r="DD660">
        <v>0</v>
      </c>
      <c r="DI660">
        <v>60</v>
      </c>
      <c r="DJ660" t="s">
        <v>62</v>
      </c>
      <c r="DK660" t="s">
        <v>550</v>
      </c>
      <c r="DL660" t="s">
        <v>587</v>
      </c>
      <c r="DM660" t="s">
        <v>1990</v>
      </c>
      <c r="DN660">
        <v>0</v>
      </c>
      <c r="DS660">
        <v>0</v>
      </c>
      <c r="DV660" t="s">
        <v>349</v>
      </c>
      <c r="DW660">
        <v>0</v>
      </c>
      <c r="DX660">
        <v>0</v>
      </c>
      <c r="DY660">
        <v>0</v>
      </c>
      <c r="EF660">
        <v>0</v>
      </c>
      <c r="EM660">
        <v>0</v>
      </c>
      <c r="ET660">
        <v>0</v>
      </c>
      <c r="FA660">
        <v>0</v>
      </c>
      <c r="FH660">
        <v>0</v>
      </c>
      <c r="FK660">
        <v>2</v>
      </c>
      <c r="FL660">
        <v>12</v>
      </c>
      <c r="FM660">
        <v>8</v>
      </c>
      <c r="FN660">
        <v>48</v>
      </c>
      <c r="FO660">
        <v>0</v>
      </c>
      <c r="FP660">
        <v>0</v>
      </c>
      <c r="FQ660">
        <v>0</v>
      </c>
      <c r="FR660">
        <v>0</v>
      </c>
      <c r="FS660" t="s">
        <v>347</v>
      </c>
      <c r="FT660">
        <v>13</v>
      </c>
      <c r="FU660">
        <v>78</v>
      </c>
      <c r="FV660" t="s">
        <v>56</v>
      </c>
      <c r="FW660" t="s">
        <v>1827</v>
      </c>
      <c r="FX660" t="s">
        <v>347</v>
      </c>
      <c r="FY660" t="s">
        <v>119</v>
      </c>
      <c r="FZ660" t="s">
        <v>349</v>
      </c>
      <c r="GA660">
        <v>0</v>
      </c>
      <c r="GB660">
        <v>0</v>
      </c>
      <c r="GC660" t="s">
        <v>349</v>
      </c>
      <c r="GD660" t="s">
        <v>355</v>
      </c>
      <c r="GE660" t="s">
        <v>408</v>
      </c>
      <c r="GF660" t="s">
        <v>408</v>
      </c>
      <c r="GG660">
        <v>13</v>
      </c>
      <c r="GH660" t="s">
        <v>370</v>
      </c>
      <c r="GI660" t="s">
        <v>9243</v>
      </c>
    </row>
    <row r="661" spans="1:191" x14ac:dyDescent="0.35">
      <c r="A661" t="s">
        <v>55</v>
      </c>
      <c r="B661" t="s">
        <v>56</v>
      </c>
      <c r="C661" t="s">
        <v>1970</v>
      </c>
      <c r="D661" t="s">
        <v>1827</v>
      </c>
      <c r="E661" t="s">
        <v>1971</v>
      </c>
      <c r="F661" t="s">
        <v>1827</v>
      </c>
      <c r="G661" t="s">
        <v>1991</v>
      </c>
      <c r="H661" t="s">
        <v>1992</v>
      </c>
      <c r="I661">
        <v>14</v>
      </c>
      <c r="J661">
        <v>12</v>
      </c>
      <c r="K661" t="s">
        <v>345</v>
      </c>
      <c r="L661">
        <v>8.1639999999999997</v>
      </c>
      <c r="M661">
        <v>31.405999999999999</v>
      </c>
      <c r="N661" t="s">
        <v>346</v>
      </c>
      <c r="O661" t="s">
        <v>347</v>
      </c>
      <c r="P661" s="133">
        <v>31</v>
      </c>
      <c r="Q661" s="133">
        <v>186</v>
      </c>
      <c r="R661" s="133">
        <v>19</v>
      </c>
      <c r="S661" s="133">
        <v>114</v>
      </c>
      <c r="T661" s="133">
        <v>0</v>
      </c>
      <c r="W661">
        <v>0</v>
      </c>
      <c r="Z661">
        <v>32</v>
      </c>
      <c r="AA661" t="s">
        <v>56</v>
      </c>
      <c r="AB661" t="s">
        <v>1827</v>
      </c>
      <c r="AC661">
        <v>39</v>
      </c>
      <c r="AD661" t="s">
        <v>56</v>
      </c>
      <c r="AE661" t="s">
        <v>1827</v>
      </c>
      <c r="AF661">
        <v>43</v>
      </c>
      <c r="AG661" t="s">
        <v>52</v>
      </c>
      <c r="AH661" t="s">
        <v>340</v>
      </c>
      <c r="AI661">
        <v>0</v>
      </c>
      <c r="AL661" t="s">
        <v>347</v>
      </c>
      <c r="AM661">
        <v>12</v>
      </c>
      <c r="AN661">
        <v>72</v>
      </c>
      <c r="AO661">
        <v>0</v>
      </c>
      <c r="AR661">
        <v>13</v>
      </c>
      <c r="AS661" t="s">
        <v>123</v>
      </c>
      <c r="AT661" t="s">
        <v>352</v>
      </c>
      <c r="AU661">
        <v>20</v>
      </c>
      <c r="AV661" t="s">
        <v>119</v>
      </c>
      <c r="AW661" t="s">
        <v>373</v>
      </c>
      <c r="AX661">
        <v>13</v>
      </c>
      <c r="AY661" t="s">
        <v>121</v>
      </c>
      <c r="AZ661" t="s">
        <v>1840</v>
      </c>
      <c r="BA661">
        <v>26</v>
      </c>
      <c r="BB661" t="s">
        <v>119</v>
      </c>
      <c r="BC661" t="s">
        <v>373</v>
      </c>
      <c r="BD661">
        <v>0</v>
      </c>
      <c r="BE661">
        <v>0</v>
      </c>
      <c r="BF661">
        <v>0</v>
      </c>
      <c r="BG661">
        <v>0</v>
      </c>
      <c r="BH661" t="s">
        <v>349</v>
      </c>
      <c r="BI661">
        <v>0</v>
      </c>
      <c r="BJ661">
        <v>0</v>
      </c>
      <c r="BK661">
        <v>3</v>
      </c>
      <c r="BL661">
        <v>2</v>
      </c>
      <c r="BM661">
        <v>4</v>
      </c>
      <c r="BN661" t="s">
        <v>347</v>
      </c>
      <c r="BO661">
        <v>0</v>
      </c>
      <c r="BP661">
        <v>4</v>
      </c>
      <c r="BQ661">
        <v>12</v>
      </c>
      <c r="BR661">
        <v>10</v>
      </c>
      <c r="BS661">
        <v>18</v>
      </c>
      <c r="BT661" t="s">
        <v>347</v>
      </c>
      <c r="BU661">
        <v>0</v>
      </c>
      <c r="BV661">
        <v>12</v>
      </c>
      <c r="BW661">
        <v>12</v>
      </c>
      <c r="BX661">
        <v>18</v>
      </c>
      <c r="BY661">
        <v>10</v>
      </c>
      <c r="BZ661" t="s">
        <v>347</v>
      </c>
      <c r="CA661">
        <v>0</v>
      </c>
      <c r="CB661">
        <v>12</v>
      </c>
      <c r="CC661">
        <v>23</v>
      </c>
      <c r="CD661">
        <v>25</v>
      </c>
      <c r="CE661">
        <v>8</v>
      </c>
      <c r="CF661" t="s">
        <v>347</v>
      </c>
      <c r="CG661">
        <v>0</v>
      </c>
      <c r="CH661">
        <v>13</v>
      </c>
      <c r="CI661">
        <v>0</v>
      </c>
      <c r="CJ661" t="s">
        <v>347</v>
      </c>
      <c r="CK661">
        <v>40</v>
      </c>
      <c r="CL661" t="s">
        <v>347</v>
      </c>
      <c r="CM661">
        <v>9</v>
      </c>
      <c r="CN661" s="133">
        <v>1</v>
      </c>
      <c r="CO661" s="133" t="s">
        <v>347</v>
      </c>
      <c r="CP661" s="133">
        <v>101</v>
      </c>
      <c r="CQ661" s="133">
        <v>606</v>
      </c>
      <c r="CR661">
        <v>62</v>
      </c>
      <c r="CS661">
        <v>372</v>
      </c>
      <c r="CT661">
        <v>0</v>
      </c>
      <c r="CY661">
        <v>0</v>
      </c>
      <c r="DD661">
        <v>101</v>
      </c>
      <c r="DE661" t="s">
        <v>56</v>
      </c>
      <c r="DF661" t="s">
        <v>496</v>
      </c>
      <c r="DG661" t="s">
        <v>444</v>
      </c>
      <c r="DI661">
        <v>124</v>
      </c>
      <c r="DJ661" t="s">
        <v>64</v>
      </c>
      <c r="DK661" t="s">
        <v>1843</v>
      </c>
      <c r="DL661" t="s">
        <v>405</v>
      </c>
      <c r="DN661">
        <v>124</v>
      </c>
      <c r="DO661" t="s">
        <v>52</v>
      </c>
      <c r="DP661" t="s">
        <v>340</v>
      </c>
      <c r="DQ661" t="s">
        <v>587</v>
      </c>
      <c r="DS661">
        <v>23</v>
      </c>
      <c r="DT661" t="s">
        <v>348</v>
      </c>
      <c r="DU661" t="s">
        <v>348</v>
      </c>
      <c r="DV661" t="s">
        <v>347</v>
      </c>
      <c r="DW661">
        <v>39</v>
      </c>
      <c r="DX661">
        <v>234</v>
      </c>
      <c r="DY661">
        <v>0</v>
      </c>
      <c r="EF661">
        <v>0</v>
      </c>
      <c r="EM661">
        <v>0</v>
      </c>
      <c r="ET661">
        <v>78</v>
      </c>
      <c r="EU661" t="s">
        <v>121</v>
      </c>
      <c r="EW661" t="s">
        <v>1840</v>
      </c>
      <c r="EY661" t="s">
        <v>587</v>
      </c>
      <c r="FA661">
        <v>78</v>
      </c>
      <c r="FB661" t="s">
        <v>123</v>
      </c>
      <c r="FD661" t="s">
        <v>352</v>
      </c>
      <c r="FF661" t="s">
        <v>444</v>
      </c>
      <c r="FH661">
        <v>78</v>
      </c>
      <c r="FK661">
        <v>12</v>
      </c>
      <c r="FL661">
        <v>72</v>
      </c>
      <c r="FM661">
        <v>44</v>
      </c>
      <c r="FN661">
        <v>264</v>
      </c>
      <c r="FO661">
        <v>45</v>
      </c>
      <c r="FP661">
        <v>270</v>
      </c>
      <c r="FQ661">
        <v>0</v>
      </c>
      <c r="FR661">
        <v>0</v>
      </c>
      <c r="FS661" t="s">
        <v>347</v>
      </c>
      <c r="FT661">
        <v>51</v>
      </c>
      <c r="FU661">
        <v>306</v>
      </c>
      <c r="FV661" t="s">
        <v>64</v>
      </c>
      <c r="FW661" t="s">
        <v>1830</v>
      </c>
      <c r="FX661" t="s">
        <v>347</v>
      </c>
      <c r="FY661" t="s">
        <v>119</v>
      </c>
      <c r="FZ661" t="s">
        <v>347</v>
      </c>
      <c r="GA661">
        <v>13</v>
      </c>
      <c r="GB661">
        <v>78</v>
      </c>
      <c r="GC661" t="s">
        <v>353</v>
      </c>
      <c r="GD661" t="s">
        <v>355</v>
      </c>
      <c r="GE661" t="s">
        <v>355</v>
      </c>
      <c r="GF661" t="s">
        <v>355</v>
      </c>
      <c r="GG661">
        <v>14</v>
      </c>
      <c r="GH661" t="s">
        <v>356</v>
      </c>
    </row>
    <row r="662" spans="1:191" x14ac:dyDescent="0.35">
      <c r="A662" t="s">
        <v>55</v>
      </c>
      <c r="B662" t="s">
        <v>56</v>
      </c>
      <c r="C662" t="s">
        <v>1970</v>
      </c>
      <c r="D662" t="s">
        <v>1827</v>
      </c>
      <c r="E662" t="s">
        <v>1993</v>
      </c>
      <c r="F662" t="s">
        <v>1994</v>
      </c>
      <c r="G662" t="s">
        <v>1995</v>
      </c>
      <c r="H662" t="s">
        <v>1996</v>
      </c>
      <c r="I662">
        <v>14</v>
      </c>
      <c r="J662">
        <v>12</v>
      </c>
      <c r="K662" t="s">
        <v>345</v>
      </c>
      <c r="L662">
        <v>8.2260000000000009</v>
      </c>
      <c r="M662">
        <v>31.213999999999999</v>
      </c>
      <c r="N662" t="s">
        <v>346</v>
      </c>
      <c r="O662" t="s">
        <v>347</v>
      </c>
      <c r="P662" s="133">
        <v>33</v>
      </c>
      <c r="Q662" s="133">
        <v>198</v>
      </c>
      <c r="R662" s="133">
        <v>14</v>
      </c>
      <c r="S662" s="133">
        <v>84</v>
      </c>
      <c r="T662" s="133">
        <v>14</v>
      </c>
      <c r="U662" t="s">
        <v>56</v>
      </c>
      <c r="V662" t="s">
        <v>1827</v>
      </c>
      <c r="W662">
        <v>33</v>
      </c>
      <c r="X662" t="s">
        <v>56</v>
      </c>
      <c r="Y662" t="s">
        <v>1827</v>
      </c>
      <c r="Z662">
        <v>13</v>
      </c>
      <c r="AA662" t="s">
        <v>56</v>
      </c>
      <c r="AB662" t="s">
        <v>1827</v>
      </c>
      <c r="AC662">
        <v>0</v>
      </c>
      <c r="AF662">
        <v>24</v>
      </c>
      <c r="AG662" t="s">
        <v>56</v>
      </c>
      <c r="AH662" t="s">
        <v>1827</v>
      </c>
      <c r="AI662">
        <v>0</v>
      </c>
      <c r="AL662" t="s">
        <v>347</v>
      </c>
      <c r="AM662">
        <v>19</v>
      </c>
      <c r="AN662">
        <v>114</v>
      </c>
      <c r="AO662">
        <v>11</v>
      </c>
      <c r="AP662" t="s">
        <v>119</v>
      </c>
      <c r="AQ662" t="s">
        <v>373</v>
      </c>
      <c r="AR662">
        <v>12</v>
      </c>
      <c r="AS662" t="s">
        <v>121</v>
      </c>
      <c r="AT662" t="s">
        <v>1840</v>
      </c>
      <c r="AU662">
        <v>8</v>
      </c>
      <c r="AV662" t="s">
        <v>123</v>
      </c>
      <c r="AW662" t="s">
        <v>352</v>
      </c>
      <c r="AX662">
        <v>30</v>
      </c>
      <c r="AY662" t="s">
        <v>116</v>
      </c>
      <c r="AZ662" t="s">
        <v>1165</v>
      </c>
      <c r="BA662">
        <v>21</v>
      </c>
      <c r="BB662" t="s">
        <v>123</v>
      </c>
      <c r="BC662" t="s">
        <v>352</v>
      </c>
      <c r="BD662">
        <v>32</v>
      </c>
      <c r="BE662">
        <v>25</v>
      </c>
      <c r="BF662">
        <v>0</v>
      </c>
      <c r="BG662">
        <v>0</v>
      </c>
      <c r="BH662" t="s">
        <v>349</v>
      </c>
      <c r="BI662">
        <v>0</v>
      </c>
      <c r="BJ662">
        <v>0</v>
      </c>
      <c r="BK662">
        <v>0</v>
      </c>
      <c r="BL662">
        <v>10</v>
      </c>
      <c r="BM662">
        <v>35</v>
      </c>
      <c r="BN662" t="s">
        <v>349</v>
      </c>
      <c r="BO662">
        <v>0</v>
      </c>
      <c r="BP662">
        <v>0</v>
      </c>
      <c r="BQ662">
        <v>0</v>
      </c>
      <c r="BR662">
        <v>6</v>
      </c>
      <c r="BS662">
        <v>14</v>
      </c>
      <c r="BT662" t="s">
        <v>347</v>
      </c>
      <c r="BU662">
        <v>0</v>
      </c>
      <c r="BV662">
        <v>1</v>
      </c>
      <c r="BW662">
        <v>0</v>
      </c>
      <c r="BX662">
        <v>15</v>
      </c>
      <c r="BY662">
        <v>15</v>
      </c>
      <c r="BZ662" t="s">
        <v>349</v>
      </c>
      <c r="CA662">
        <v>0</v>
      </c>
      <c r="CB662">
        <v>0</v>
      </c>
      <c r="CC662">
        <v>20</v>
      </c>
      <c r="CD662">
        <v>0</v>
      </c>
      <c r="CE662">
        <v>25</v>
      </c>
      <c r="CF662" t="s">
        <v>349</v>
      </c>
      <c r="CG662">
        <v>0</v>
      </c>
      <c r="CH662">
        <v>0</v>
      </c>
      <c r="CI662">
        <v>32</v>
      </c>
      <c r="CJ662" t="s">
        <v>349</v>
      </c>
      <c r="CK662">
        <v>0</v>
      </c>
      <c r="CL662" t="s">
        <v>349</v>
      </c>
      <c r="CM662">
        <v>0</v>
      </c>
      <c r="CN662" s="133">
        <v>0</v>
      </c>
      <c r="CO662" s="133" t="s">
        <v>347</v>
      </c>
      <c r="CP662" s="133">
        <v>77</v>
      </c>
      <c r="CQ662" s="133">
        <v>462</v>
      </c>
      <c r="CR662">
        <v>53</v>
      </c>
      <c r="CS662">
        <v>318</v>
      </c>
      <c r="CT662">
        <v>0</v>
      </c>
      <c r="CY662">
        <v>0</v>
      </c>
      <c r="DD662">
        <v>0</v>
      </c>
      <c r="DI662">
        <v>192</v>
      </c>
      <c r="DJ662" t="s">
        <v>52</v>
      </c>
      <c r="DK662" t="s">
        <v>340</v>
      </c>
      <c r="DL662" t="s">
        <v>405</v>
      </c>
      <c r="DN662">
        <v>68</v>
      </c>
      <c r="DO662" t="s">
        <v>56</v>
      </c>
      <c r="DP662" t="s">
        <v>496</v>
      </c>
      <c r="DQ662" t="s">
        <v>350</v>
      </c>
      <c r="DS662">
        <v>58</v>
      </c>
      <c r="DT662" t="s">
        <v>348</v>
      </c>
      <c r="DU662" t="s">
        <v>348</v>
      </c>
      <c r="DV662" t="s">
        <v>347</v>
      </c>
      <c r="DW662">
        <v>24</v>
      </c>
      <c r="DX662">
        <v>144</v>
      </c>
      <c r="DY662">
        <v>0</v>
      </c>
      <c r="EF662">
        <v>0</v>
      </c>
      <c r="EM662">
        <v>0</v>
      </c>
      <c r="ET662">
        <v>71</v>
      </c>
      <c r="EU662" t="s">
        <v>116</v>
      </c>
      <c r="EW662" t="s">
        <v>1165</v>
      </c>
      <c r="EY662" t="s">
        <v>444</v>
      </c>
      <c r="FA662">
        <v>42</v>
      </c>
      <c r="FB662" t="s">
        <v>121</v>
      </c>
      <c r="FD662" t="s">
        <v>1840</v>
      </c>
      <c r="FF662" t="s">
        <v>444</v>
      </c>
      <c r="FH662">
        <v>31</v>
      </c>
      <c r="FK662">
        <v>31</v>
      </c>
      <c r="FL662">
        <v>186</v>
      </c>
      <c r="FM662">
        <v>22</v>
      </c>
      <c r="FN662">
        <v>132</v>
      </c>
      <c r="FO662">
        <v>24</v>
      </c>
      <c r="FP662">
        <v>144</v>
      </c>
      <c r="FQ662">
        <v>0</v>
      </c>
      <c r="FR662">
        <v>0</v>
      </c>
      <c r="FS662" t="s">
        <v>347</v>
      </c>
      <c r="FT662">
        <v>10</v>
      </c>
      <c r="FU662">
        <v>60</v>
      </c>
      <c r="FV662" t="s">
        <v>52</v>
      </c>
      <c r="FW662" t="s">
        <v>340</v>
      </c>
      <c r="FX662" t="s">
        <v>347</v>
      </c>
      <c r="FY662" t="s">
        <v>121</v>
      </c>
      <c r="FZ662" t="s">
        <v>347</v>
      </c>
      <c r="GA662">
        <v>17</v>
      </c>
      <c r="GB662">
        <v>102</v>
      </c>
      <c r="GC662" t="s">
        <v>349</v>
      </c>
      <c r="GD662" t="s">
        <v>361</v>
      </c>
      <c r="GE662" t="s">
        <v>355</v>
      </c>
      <c r="GF662" t="s">
        <v>361</v>
      </c>
      <c r="GG662">
        <v>14</v>
      </c>
      <c r="GH662" t="s">
        <v>356</v>
      </c>
    </row>
    <row r="663" spans="1:191" x14ac:dyDescent="0.35">
      <c r="A663" t="s">
        <v>55</v>
      </c>
      <c r="B663" t="s">
        <v>56</v>
      </c>
      <c r="C663" t="s">
        <v>1970</v>
      </c>
      <c r="D663" t="s">
        <v>1827</v>
      </c>
      <c r="E663" t="s">
        <v>1993</v>
      </c>
      <c r="F663" t="s">
        <v>1994</v>
      </c>
      <c r="G663" t="s">
        <v>1997</v>
      </c>
      <c r="H663" t="s">
        <v>1998</v>
      </c>
      <c r="I663">
        <v>14</v>
      </c>
      <c r="J663">
        <v>12</v>
      </c>
      <c r="K663" t="s">
        <v>345</v>
      </c>
      <c r="L663">
        <v>8.3410301209999993</v>
      </c>
      <c r="M663">
        <v>31.163299559999999</v>
      </c>
      <c r="N663" t="s">
        <v>346</v>
      </c>
      <c r="O663" t="s">
        <v>347</v>
      </c>
      <c r="P663" s="133">
        <v>10</v>
      </c>
      <c r="Q663" s="133">
        <v>60</v>
      </c>
      <c r="R663" s="133">
        <v>6</v>
      </c>
      <c r="S663" s="133">
        <v>36</v>
      </c>
      <c r="T663" s="133">
        <v>4</v>
      </c>
      <c r="U663" t="s">
        <v>56</v>
      </c>
      <c r="V663" t="s">
        <v>1827</v>
      </c>
      <c r="W663">
        <v>5</v>
      </c>
      <c r="X663" t="s">
        <v>56</v>
      </c>
      <c r="Y663" t="s">
        <v>1827</v>
      </c>
      <c r="Z663">
        <v>7</v>
      </c>
      <c r="AA663" t="s">
        <v>56</v>
      </c>
      <c r="AB663" t="s">
        <v>1827</v>
      </c>
      <c r="AC663">
        <v>8</v>
      </c>
      <c r="AD663" t="s">
        <v>56</v>
      </c>
      <c r="AE663" t="s">
        <v>1827</v>
      </c>
      <c r="AF663">
        <v>12</v>
      </c>
      <c r="AG663" t="s">
        <v>56</v>
      </c>
      <c r="AH663" t="s">
        <v>1827</v>
      </c>
      <c r="AI663">
        <v>0</v>
      </c>
      <c r="AL663" t="s">
        <v>347</v>
      </c>
      <c r="AM663">
        <v>4</v>
      </c>
      <c r="AN663">
        <v>24</v>
      </c>
      <c r="AO663">
        <v>0</v>
      </c>
      <c r="AR663">
        <v>2</v>
      </c>
      <c r="AS663" t="s">
        <v>119</v>
      </c>
      <c r="AT663" t="s">
        <v>373</v>
      </c>
      <c r="AU663">
        <v>3</v>
      </c>
      <c r="AV663" t="s">
        <v>119</v>
      </c>
      <c r="AW663" t="s">
        <v>373</v>
      </c>
      <c r="AX663">
        <v>8</v>
      </c>
      <c r="AY663" t="s">
        <v>116</v>
      </c>
      <c r="AZ663" t="s">
        <v>1165</v>
      </c>
      <c r="BA663">
        <v>10</v>
      </c>
      <c r="BB663" t="s">
        <v>121</v>
      </c>
      <c r="BC663" t="s">
        <v>1840</v>
      </c>
      <c r="BD663">
        <v>1</v>
      </c>
      <c r="BE663">
        <v>4</v>
      </c>
      <c r="BF663">
        <v>0</v>
      </c>
      <c r="BG663">
        <v>0</v>
      </c>
      <c r="BH663" t="s">
        <v>349</v>
      </c>
      <c r="BI663">
        <v>0</v>
      </c>
      <c r="BJ663">
        <v>0</v>
      </c>
      <c r="BK663">
        <v>5</v>
      </c>
      <c r="BL663">
        <v>2</v>
      </c>
      <c r="BM663">
        <v>0</v>
      </c>
      <c r="BN663" t="s">
        <v>349</v>
      </c>
      <c r="BO663">
        <v>0</v>
      </c>
      <c r="BP663">
        <v>0</v>
      </c>
      <c r="BQ663">
        <v>6</v>
      </c>
      <c r="BR663">
        <v>4</v>
      </c>
      <c r="BS663">
        <v>0</v>
      </c>
      <c r="BT663" t="s">
        <v>349</v>
      </c>
      <c r="BU663">
        <v>0</v>
      </c>
      <c r="BV663">
        <v>0</v>
      </c>
      <c r="BW663">
        <v>8</v>
      </c>
      <c r="BX663">
        <v>8</v>
      </c>
      <c r="BY663">
        <v>0</v>
      </c>
      <c r="BZ663" t="s">
        <v>349</v>
      </c>
      <c r="CA663">
        <v>0</v>
      </c>
      <c r="CB663">
        <v>0</v>
      </c>
      <c r="CC663">
        <v>12</v>
      </c>
      <c r="CD663">
        <v>10</v>
      </c>
      <c r="CE663">
        <v>0</v>
      </c>
      <c r="CF663" t="s">
        <v>349</v>
      </c>
      <c r="CG663">
        <v>0</v>
      </c>
      <c r="CH663">
        <v>0</v>
      </c>
      <c r="CI663">
        <v>1</v>
      </c>
      <c r="CJ663" t="s">
        <v>347</v>
      </c>
      <c r="CK663">
        <v>40</v>
      </c>
      <c r="CL663" t="s">
        <v>349</v>
      </c>
      <c r="CM663">
        <v>0</v>
      </c>
      <c r="CN663" s="133">
        <v>0</v>
      </c>
      <c r="CO663" s="133" t="s">
        <v>347</v>
      </c>
      <c r="CP663" s="133">
        <v>63</v>
      </c>
      <c r="CQ663" s="133">
        <v>378</v>
      </c>
      <c r="CR663">
        <v>60</v>
      </c>
      <c r="CS663">
        <v>360</v>
      </c>
      <c r="CT663">
        <v>20</v>
      </c>
      <c r="CU663" t="s">
        <v>52</v>
      </c>
      <c r="CV663" t="s">
        <v>340</v>
      </c>
      <c r="CW663" t="s">
        <v>444</v>
      </c>
      <c r="CY663">
        <v>8</v>
      </c>
      <c r="CZ663" t="s">
        <v>56</v>
      </c>
      <c r="DA663" t="s">
        <v>496</v>
      </c>
      <c r="DB663" t="s">
        <v>444</v>
      </c>
      <c r="DD663">
        <v>6</v>
      </c>
      <c r="DE663" t="s">
        <v>52</v>
      </c>
      <c r="DF663" t="s">
        <v>340</v>
      </c>
      <c r="DG663" t="s">
        <v>405</v>
      </c>
      <c r="DI663">
        <v>120</v>
      </c>
      <c r="DJ663" t="s">
        <v>52</v>
      </c>
      <c r="DK663" t="s">
        <v>340</v>
      </c>
      <c r="DL663" t="s">
        <v>350</v>
      </c>
      <c r="DN663">
        <v>130</v>
      </c>
      <c r="DO663" t="s">
        <v>52</v>
      </c>
      <c r="DP663" t="s">
        <v>340</v>
      </c>
      <c r="DQ663" t="s">
        <v>444</v>
      </c>
      <c r="DS663">
        <v>76</v>
      </c>
      <c r="DT663" t="s">
        <v>348</v>
      </c>
      <c r="DU663" t="s">
        <v>348</v>
      </c>
      <c r="DV663" t="s">
        <v>347</v>
      </c>
      <c r="DW663">
        <v>3</v>
      </c>
      <c r="DX663">
        <v>18</v>
      </c>
      <c r="DY663">
        <v>0</v>
      </c>
      <c r="EF663">
        <v>0</v>
      </c>
      <c r="EM663">
        <v>0</v>
      </c>
      <c r="ET663">
        <v>8</v>
      </c>
      <c r="EU663" t="s">
        <v>116</v>
      </c>
      <c r="EW663" t="s">
        <v>1165</v>
      </c>
      <c r="EY663" t="s">
        <v>405</v>
      </c>
      <c r="FA663">
        <v>10</v>
      </c>
      <c r="FB663" t="s">
        <v>121</v>
      </c>
      <c r="FD663" t="s">
        <v>1840</v>
      </c>
      <c r="FF663" t="s">
        <v>405</v>
      </c>
      <c r="FH663">
        <v>0</v>
      </c>
      <c r="FK663">
        <v>13</v>
      </c>
      <c r="FL663">
        <v>78</v>
      </c>
      <c r="FM663">
        <v>20</v>
      </c>
      <c r="FN663">
        <v>120</v>
      </c>
      <c r="FO663">
        <v>30</v>
      </c>
      <c r="FP663">
        <v>180</v>
      </c>
      <c r="FQ663">
        <v>0</v>
      </c>
      <c r="FR663">
        <v>0</v>
      </c>
      <c r="FS663" t="s">
        <v>347</v>
      </c>
      <c r="FT663">
        <v>40</v>
      </c>
      <c r="FU663">
        <v>40</v>
      </c>
      <c r="FV663" t="s">
        <v>62</v>
      </c>
      <c r="FW663" t="s">
        <v>1969</v>
      </c>
      <c r="FX663" t="s">
        <v>347</v>
      </c>
      <c r="FY663" t="s">
        <v>119</v>
      </c>
      <c r="FZ663" t="s">
        <v>349</v>
      </c>
      <c r="GA663">
        <v>0</v>
      </c>
      <c r="GB663">
        <v>0</v>
      </c>
      <c r="GC663" t="s">
        <v>365</v>
      </c>
      <c r="GD663" t="s">
        <v>361</v>
      </c>
      <c r="GE663" t="s">
        <v>355</v>
      </c>
      <c r="GF663" t="s">
        <v>355</v>
      </c>
      <c r="GG663">
        <v>14</v>
      </c>
      <c r="GH663" t="s">
        <v>356</v>
      </c>
    </row>
    <row r="664" spans="1:191" x14ac:dyDescent="0.35">
      <c r="A664" t="s">
        <v>55</v>
      </c>
      <c r="B664" t="s">
        <v>56</v>
      </c>
      <c r="C664" t="s">
        <v>1970</v>
      </c>
      <c r="D664" t="s">
        <v>1827</v>
      </c>
      <c r="E664" t="s">
        <v>1993</v>
      </c>
      <c r="F664" t="s">
        <v>1994</v>
      </c>
      <c r="G664" t="s">
        <v>1999</v>
      </c>
      <c r="H664" t="s">
        <v>2000</v>
      </c>
      <c r="I664">
        <v>14</v>
      </c>
      <c r="J664">
        <v>13</v>
      </c>
      <c r="K664" t="s">
        <v>345</v>
      </c>
      <c r="L664">
        <v>8.234</v>
      </c>
      <c r="M664">
        <v>31.254000000000001</v>
      </c>
      <c r="N664" t="s">
        <v>346</v>
      </c>
      <c r="O664" t="s">
        <v>347</v>
      </c>
      <c r="P664" s="133">
        <v>55</v>
      </c>
      <c r="Q664" s="133">
        <v>330</v>
      </c>
      <c r="R664" s="133">
        <v>55</v>
      </c>
      <c r="S664" s="133">
        <v>330</v>
      </c>
      <c r="T664" s="133">
        <v>0</v>
      </c>
      <c r="W664">
        <v>0</v>
      </c>
      <c r="Z664">
        <v>0</v>
      </c>
      <c r="AC664">
        <v>330</v>
      </c>
      <c r="AD664" t="s">
        <v>56</v>
      </c>
      <c r="AE664" t="s">
        <v>1827</v>
      </c>
      <c r="AF664">
        <v>0</v>
      </c>
      <c r="AI664">
        <v>0</v>
      </c>
      <c r="AL664" t="s">
        <v>349</v>
      </c>
      <c r="AM664">
        <v>0</v>
      </c>
      <c r="AN664">
        <v>0</v>
      </c>
      <c r="AO664">
        <v>0</v>
      </c>
      <c r="AR664">
        <v>0</v>
      </c>
      <c r="AU664">
        <v>0</v>
      </c>
      <c r="AX664">
        <v>0</v>
      </c>
      <c r="BA664">
        <v>0</v>
      </c>
      <c r="BD664">
        <v>0</v>
      </c>
      <c r="BE664">
        <v>0</v>
      </c>
      <c r="BF664">
        <v>0</v>
      </c>
      <c r="BG664">
        <v>0</v>
      </c>
      <c r="BH664" t="s">
        <v>349</v>
      </c>
      <c r="BI664">
        <v>0</v>
      </c>
      <c r="BJ664">
        <v>0</v>
      </c>
      <c r="BK664">
        <v>0</v>
      </c>
      <c r="BL664">
        <v>0</v>
      </c>
      <c r="BM664">
        <v>0</v>
      </c>
      <c r="BN664" t="s">
        <v>349</v>
      </c>
      <c r="BO664">
        <v>0</v>
      </c>
      <c r="BP664">
        <v>0</v>
      </c>
      <c r="BQ664">
        <v>0</v>
      </c>
      <c r="BR664">
        <v>0</v>
      </c>
      <c r="BS664">
        <v>0</v>
      </c>
      <c r="BT664" t="s">
        <v>349</v>
      </c>
      <c r="BU664">
        <v>0</v>
      </c>
      <c r="BV664">
        <v>0</v>
      </c>
      <c r="BW664">
        <v>0</v>
      </c>
      <c r="BX664">
        <v>0</v>
      </c>
      <c r="BY664">
        <v>330</v>
      </c>
      <c r="BZ664" t="s">
        <v>349</v>
      </c>
      <c r="CA664">
        <v>0</v>
      </c>
      <c r="CB664">
        <v>0</v>
      </c>
      <c r="CC664">
        <v>0</v>
      </c>
      <c r="CD664">
        <v>0</v>
      </c>
      <c r="CE664">
        <v>0</v>
      </c>
      <c r="CF664" t="s">
        <v>349</v>
      </c>
      <c r="CG664">
        <v>0</v>
      </c>
      <c r="CH664">
        <v>0</v>
      </c>
      <c r="CI664">
        <v>0</v>
      </c>
      <c r="CJ664" t="s">
        <v>349</v>
      </c>
      <c r="CK664">
        <v>0</v>
      </c>
      <c r="CL664" t="s">
        <v>349</v>
      </c>
      <c r="CM664">
        <v>0</v>
      </c>
      <c r="CN664" s="133">
        <v>0</v>
      </c>
      <c r="CO664" s="133" t="s">
        <v>349</v>
      </c>
      <c r="CP664" s="133">
        <v>0</v>
      </c>
      <c r="CQ664" s="133">
        <v>0</v>
      </c>
      <c r="CR664">
        <v>0</v>
      </c>
      <c r="CS664">
        <v>0</v>
      </c>
      <c r="CT664">
        <v>0</v>
      </c>
      <c r="CY664">
        <v>0</v>
      </c>
      <c r="DD664">
        <v>0</v>
      </c>
      <c r="DI664">
        <v>0</v>
      </c>
      <c r="DN664">
        <v>0</v>
      </c>
      <c r="DS664">
        <v>0</v>
      </c>
      <c r="DV664" t="s">
        <v>349</v>
      </c>
      <c r="DW664">
        <v>0</v>
      </c>
      <c r="DX664">
        <v>0</v>
      </c>
      <c r="DY664">
        <v>0</v>
      </c>
      <c r="EF664">
        <v>0</v>
      </c>
      <c r="EM664">
        <v>0</v>
      </c>
      <c r="ET664">
        <v>0</v>
      </c>
      <c r="FA664">
        <v>0</v>
      </c>
      <c r="FH664">
        <v>0</v>
      </c>
      <c r="FK664">
        <v>0</v>
      </c>
      <c r="FL664">
        <v>0</v>
      </c>
      <c r="FM664">
        <v>0</v>
      </c>
      <c r="FN664">
        <v>0</v>
      </c>
      <c r="FO664">
        <v>0</v>
      </c>
      <c r="FP664">
        <v>0</v>
      </c>
      <c r="FQ664">
        <v>0</v>
      </c>
      <c r="FR664">
        <v>0</v>
      </c>
      <c r="FS664" t="s">
        <v>349</v>
      </c>
      <c r="FT664">
        <v>0</v>
      </c>
      <c r="FU664">
        <v>0</v>
      </c>
      <c r="FX664" t="s">
        <v>349</v>
      </c>
      <c r="FZ664" t="s">
        <v>349</v>
      </c>
      <c r="GA664">
        <v>0</v>
      </c>
      <c r="GB664">
        <v>0</v>
      </c>
      <c r="GC664" t="s">
        <v>349</v>
      </c>
      <c r="GD664" t="s">
        <v>361</v>
      </c>
      <c r="GE664" t="s">
        <v>355</v>
      </c>
      <c r="GF664" t="s">
        <v>354</v>
      </c>
      <c r="GG664">
        <v>13</v>
      </c>
      <c r="GH664" t="s">
        <v>370</v>
      </c>
      <c r="GI664" t="s">
        <v>9239</v>
      </c>
    </row>
    <row r="665" spans="1:191" x14ac:dyDescent="0.35">
      <c r="A665" t="s">
        <v>55</v>
      </c>
      <c r="B665" t="s">
        <v>56</v>
      </c>
      <c r="C665" t="s">
        <v>1970</v>
      </c>
      <c r="D665" t="s">
        <v>1827</v>
      </c>
      <c r="E665" t="s">
        <v>1993</v>
      </c>
      <c r="F665" t="s">
        <v>1994</v>
      </c>
      <c r="G665" t="s">
        <v>2001</v>
      </c>
      <c r="H665" t="s">
        <v>2002</v>
      </c>
      <c r="I665">
        <v>14</v>
      </c>
      <c r="J665">
        <v>11</v>
      </c>
      <c r="K665" t="s">
        <v>345</v>
      </c>
      <c r="L665">
        <v>8.2741899490000002</v>
      </c>
      <c r="M665">
        <v>31.231300350000001</v>
      </c>
      <c r="N665" t="s">
        <v>346</v>
      </c>
      <c r="O665" t="s">
        <v>347</v>
      </c>
      <c r="P665" s="133">
        <v>13</v>
      </c>
      <c r="Q665" s="133">
        <v>84</v>
      </c>
      <c r="R665" s="133">
        <v>10</v>
      </c>
      <c r="S665" s="133">
        <v>66</v>
      </c>
      <c r="T665" s="133">
        <v>16</v>
      </c>
      <c r="U665" t="s">
        <v>56</v>
      </c>
      <c r="V665" t="s">
        <v>1827</v>
      </c>
      <c r="W665">
        <v>15</v>
      </c>
      <c r="X665" t="s">
        <v>56</v>
      </c>
      <c r="Y665" t="s">
        <v>1827</v>
      </c>
      <c r="Z665">
        <v>12</v>
      </c>
      <c r="AA665" t="s">
        <v>56</v>
      </c>
      <c r="AB665" t="s">
        <v>1827</v>
      </c>
      <c r="AC665">
        <v>10</v>
      </c>
      <c r="AD665" t="s">
        <v>56</v>
      </c>
      <c r="AE665" t="s">
        <v>1827</v>
      </c>
      <c r="AF665">
        <v>13</v>
      </c>
      <c r="AG665" t="s">
        <v>56</v>
      </c>
      <c r="AH665" t="s">
        <v>1827</v>
      </c>
      <c r="AI665">
        <v>0</v>
      </c>
      <c r="AL665" t="s">
        <v>347</v>
      </c>
      <c r="AM665">
        <v>3</v>
      </c>
      <c r="AN665">
        <v>18</v>
      </c>
      <c r="AO665">
        <v>0</v>
      </c>
      <c r="AR665">
        <v>0</v>
      </c>
      <c r="AU665">
        <v>5</v>
      </c>
      <c r="AV665" t="s">
        <v>121</v>
      </c>
      <c r="AW665" t="s">
        <v>1840</v>
      </c>
      <c r="AX665">
        <v>5</v>
      </c>
      <c r="AY665" t="s">
        <v>119</v>
      </c>
      <c r="AZ665" t="s">
        <v>373</v>
      </c>
      <c r="BA665">
        <v>8</v>
      </c>
      <c r="BB665" t="s">
        <v>116</v>
      </c>
      <c r="BC665" t="s">
        <v>1165</v>
      </c>
      <c r="BD665">
        <v>0</v>
      </c>
      <c r="BE665">
        <v>16</v>
      </c>
      <c r="BF665">
        <v>0</v>
      </c>
      <c r="BG665">
        <v>0</v>
      </c>
      <c r="BH665" t="s">
        <v>349</v>
      </c>
      <c r="BI665">
        <v>0</v>
      </c>
      <c r="BJ665">
        <v>0</v>
      </c>
      <c r="BK665">
        <v>15</v>
      </c>
      <c r="BL665">
        <v>0</v>
      </c>
      <c r="BM665">
        <v>0</v>
      </c>
      <c r="BN665" t="s">
        <v>349</v>
      </c>
      <c r="BO665">
        <v>0</v>
      </c>
      <c r="BP665">
        <v>0</v>
      </c>
      <c r="BQ665">
        <v>12</v>
      </c>
      <c r="BR665">
        <v>5</v>
      </c>
      <c r="BS665">
        <v>0</v>
      </c>
      <c r="BT665" t="s">
        <v>349</v>
      </c>
      <c r="BU665">
        <v>0</v>
      </c>
      <c r="BV665">
        <v>0</v>
      </c>
      <c r="BW665">
        <v>10</v>
      </c>
      <c r="BX665">
        <v>5</v>
      </c>
      <c r="BY665">
        <v>0</v>
      </c>
      <c r="BZ665" t="s">
        <v>349</v>
      </c>
      <c r="CA665">
        <v>0</v>
      </c>
      <c r="CB665">
        <v>0</v>
      </c>
      <c r="CC665">
        <v>13</v>
      </c>
      <c r="CD665">
        <v>8</v>
      </c>
      <c r="CE665">
        <v>0</v>
      </c>
      <c r="CF665" t="s">
        <v>349</v>
      </c>
      <c r="CG665">
        <v>0</v>
      </c>
      <c r="CH665">
        <v>0</v>
      </c>
      <c r="CI665">
        <v>0</v>
      </c>
      <c r="CJ665" t="s">
        <v>347</v>
      </c>
      <c r="CK665">
        <v>20</v>
      </c>
      <c r="CL665" t="s">
        <v>349</v>
      </c>
      <c r="CM665">
        <v>0</v>
      </c>
      <c r="CN665" s="133">
        <v>0</v>
      </c>
      <c r="CO665" s="133" t="s">
        <v>347</v>
      </c>
      <c r="CP665" s="133">
        <v>63</v>
      </c>
      <c r="CQ665" s="133">
        <v>378</v>
      </c>
      <c r="CR665">
        <v>58</v>
      </c>
      <c r="CS665">
        <v>348</v>
      </c>
      <c r="CT665">
        <v>0</v>
      </c>
      <c r="CY665">
        <v>0</v>
      </c>
      <c r="DD665">
        <v>50</v>
      </c>
      <c r="DE665" t="s">
        <v>64</v>
      </c>
      <c r="DF665" t="s">
        <v>1830</v>
      </c>
      <c r="DG665" t="s">
        <v>405</v>
      </c>
      <c r="DI665">
        <v>148</v>
      </c>
      <c r="DJ665" t="s">
        <v>56</v>
      </c>
      <c r="DK665" t="s">
        <v>496</v>
      </c>
      <c r="DL665" t="s">
        <v>444</v>
      </c>
      <c r="DN665">
        <v>150</v>
      </c>
      <c r="DO665" t="s">
        <v>52</v>
      </c>
      <c r="DP665" t="s">
        <v>340</v>
      </c>
      <c r="DQ665" t="s">
        <v>350</v>
      </c>
      <c r="DS665">
        <v>0</v>
      </c>
      <c r="DV665" t="s">
        <v>347</v>
      </c>
      <c r="DW665">
        <v>5</v>
      </c>
      <c r="DX665">
        <v>30</v>
      </c>
      <c r="DY665">
        <v>0</v>
      </c>
      <c r="EF665">
        <v>0</v>
      </c>
      <c r="EM665">
        <v>6</v>
      </c>
      <c r="EN665" t="s">
        <v>119</v>
      </c>
      <c r="EP665" t="s">
        <v>373</v>
      </c>
      <c r="ER665" t="s">
        <v>444</v>
      </c>
      <c r="ET665">
        <v>4</v>
      </c>
      <c r="EU665" t="s">
        <v>116</v>
      </c>
      <c r="EW665" t="s">
        <v>1165</v>
      </c>
      <c r="EY665" t="s">
        <v>444</v>
      </c>
      <c r="FA665">
        <v>20</v>
      </c>
      <c r="FB665" t="s">
        <v>121</v>
      </c>
      <c r="FD665" t="s">
        <v>1840</v>
      </c>
      <c r="FF665" t="s">
        <v>405</v>
      </c>
      <c r="FH665">
        <v>0</v>
      </c>
      <c r="FK665">
        <v>13</v>
      </c>
      <c r="FL665">
        <v>78</v>
      </c>
      <c r="FM665">
        <v>20</v>
      </c>
      <c r="FN665">
        <v>120</v>
      </c>
      <c r="FO665">
        <v>30</v>
      </c>
      <c r="FP665">
        <v>180</v>
      </c>
      <c r="FQ665">
        <v>0</v>
      </c>
      <c r="FR665">
        <v>0</v>
      </c>
      <c r="FS665" t="s">
        <v>347</v>
      </c>
      <c r="FT665">
        <v>104</v>
      </c>
      <c r="FU665">
        <v>624</v>
      </c>
      <c r="FV665" t="s">
        <v>56</v>
      </c>
      <c r="FW665" t="s">
        <v>1827</v>
      </c>
      <c r="FX665" t="s">
        <v>347</v>
      </c>
      <c r="FY665" t="s">
        <v>121</v>
      </c>
      <c r="FZ665" t="s">
        <v>347</v>
      </c>
      <c r="GA665">
        <v>114</v>
      </c>
      <c r="GB665">
        <v>684</v>
      </c>
      <c r="GC665" t="s">
        <v>353</v>
      </c>
      <c r="GD665" t="s">
        <v>408</v>
      </c>
      <c r="GE665" t="s">
        <v>361</v>
      </c>
      <c r="GF665" t="s">
        <v>354</v>
      </c>
      <c r="GG665">
        <v>14</v>
      </c>
      <c r="GH665" t="s">
        <v>451</v>
      </c>
    </row>
    <row r="666" spans="1:191" x14ac:dyDescent="0.35">
      <c r="A666" t="s">
        <v>55</v>
      </c>
      <c r="B666" t="s">
        <v>56</v>
      </c>
      <c r="C666" t="s">
        <v>1970</v>
      </c>
      <c r="D666" t="s">
        <v>1827</v>
      </c>
      <c r="E666" t="s">
        <v>1993</v>
      </c>
      <c r="F666" t="s">
        <v>1994</v>
      </c>
      <c r="G666" t="s">
        <v>2003</v>
      </c>
      <c r="H666" t="s">
        <v>2004</v>
      </c>
      <c r="I666">
        <v>14</v>
      </c>
      <c r="J666">
        <v>12</v>
      </c>
      <c r="K666" t="s">
        <v>345</v>
      </c>
      <c r="L666">
        <v>8.1936239999999998</v>
      </c>
      <c r="M666">
        <v>31.383012999999998</v>
      </c>
      <c r="N666" t="s">
        <v>346</v>
      </c>
      <c r="O666" t="s">
        <v>347</v>
      </c>
      <c r="P666" s="133">
        <v>9</v>
      </c>
      <c r="Q666" s="133">
        <v>54</v>
      </c>
      <c r="R666" s="133">
        <v>4</v>
      </c>
      <c r="S666" s="133">
        <v>24</v>
      </c>
      <c r="T666" s="133">
        <v>0</v>
      </c>
      <c r="W666">
        <v>0</v>
      </c>
      <c r="Z666">
        <v>3</v>
      </c>
      <c r="AA666" t="s">
        <v>56</v>
      </c>
      <c r="AB666" t="s">
        <v>1827</v>
      </c>
      <c r="AC666">
        <v>13</v>
      </c>
      <c r="AD666" t="s">
        <v>56</v>
      </c>
      <c r="AE666" t="s">
        <v>1827</v>
      </c>
      <c r="AF666">
        <v>8</v>
      </c>
      <c r="AG666" t="s">
        <v>56</v>
      </c>
      <c r="AH666" t="s">
        <v>1827</v>
      </c>
      <c r="AI666">
        <v>0</v>
      </c>
      <c r="AL666" t="s">
        <v>347</v>
      </c>
      <c r="AM666">
        <v>5</v>
      </c>
      <c r="AN666">
        <v>30</v>
      </c>
      <c r="AO666">
        <v>0</v>
      </c>
      <c r="AR666">
        <v>0</v>
      </c>
      <c r="AU666">
        <v>0</v>
      </c>
      <c r="AX666">
        <v>0</v>
      </c>
      <c r="BA666">
        <v>8</v>
      </c>
      <c r="BB666" t="s">
        <v>123</v>
      </c>
      <c r="BC666" t="s">
        <v>352</v>
      </c>
      <c r="BD666">
        <v>22</v>
      </c>
      <c r="BE666">
        <v>0</v>
      </c>
      <c r="BF666">
        <v>0</v>
      </c>
      <c r="BG666">
        <v>0</v>
      </c>
      <c r="BH666" t="s">
        <v>349</v>
      </c>
      <c r="BI666">
        <v>0</v>
      </c>
      <c r="BJ666">
        <v>0</v>
      </c>
      <c r="BK666">
        <v>0</v>
      </c>
      <c r="BL666">
        <v>0</v>
      </c>
      <c r="BM666">
        <v>0</v>
      </c>
      <c r="BN666" t="s">
        <v>349</v>
      </c>
      <c r="BO666">
        <v>0</v>
      </c>
      <c r="BP666">
        <v>0</v>
      </c>
      <c r="BQ666">
        <v>1</v>
      </c>
      <c r="BR666">
        <v>2</v>
      </c>
      <c r="BS666">
        <v>0</v>
      </c>
      <c r="BT666" t="s">
        <v>349</v>
      </c>
      <c r="BU666">
        <v>0</v>
      </c>
      <c r="BV666">
        <v>0</v>
      </c>
      <c r="BW666">
        <v>13</v>
      </c>
      <c r="BX666">
        <v>0</v>
      </c>
      <c r="BY666">
        <v>0</v>
      </c>
      <c r="BZ666" t="s">
        <v>349</v>
      </c>
      <c r="CA666">
        <v>0</v>
      </c>
      <c r="CB666">
        <v>0</v>
      </c>
      <c r="CC666">
        <v>8</v>
      </c>
      <c r="CD666">
        <v>8</v>
      </c>
      <c r="CE666">
        <v>0</v>
      </c>
      <c r="CF666" t="s">
        <v>349</v>
      </c>
      <c r="CG666">
        <v>0</v>
      </c>
      <c r="CH666">
        <v>0</v>
      </c>
      <c r="CI666">
        <v>22</v>
      </c>
      <c r="CJ666" t="s">
        <v>347</v>
      </c>
      <c r="CK666">
        <v>50</v>
      </c>
      <c r="CL666" t="s">
        <v>349</v>
      </c>
      <c r="CM666">
        <v>0</v>
      </c>
      <c r="CN666" s="133">
        <v>0</v>
      </c>
      <c r="CO666" s="133" t="s">
        <v>347</v>
      </c>
      <c r="CP666" s="133">
        <v>58</v>
      </c>
      <c r="CQ666" s="133">
        <v>348</v>
      </c>
      <c r="CR666">
        <v>52</v>
      </c>
      <c r="CS666">
        <v>312</v>
      </c>
      <c r="CT666">
        <v>0</v>
      </c>
      <c r="CY666">
        <v>0</v>
      </c>
      <c r="DD666">
        <v>32</v>
      </c>
      <c r="DE666" t="s">
        <v>52</v>
      </c>
      <c r="DF666" t="s">
        <v>340</v>
      </c>
      <c r="DG666" t="s">
        <v>444</v>
      </c>
      <c r="DI666">
        <v>108</v>
      </c>
      <c r="DJ666" t="s">
        <v>56</v>
      </c>
      <c r="DK666" t="s">
        <v>496</v>
      </c>
      <c r="DL666" t="s">
        <v>350</v>
      </c>
      <c r="DN666">
        <v>104</v>
      </c>
      <c r="DO666" t="s">
        <v>56</v>
      </c>
      <c r="DP666" t="s">
        <v>496</v>
      </c>
      <c r="DQ666" t="s">
        <v>350</v>
      </c>
      <c r="DS666">
        <v>68</v>
      </c>
      <c r="DT666" t="s">
        <v>348</v>
      </c>
      <c r="DU666" t="s">
        <v>348</v>
      </c>
      <c r="DV666" t="s">
        <v>347</v>
      </c>
      <c r="DW666">
        <v>6</v>
      </c>
      <c r="DX666">
        <v>36</v>
      </c>
      <c r="DY666">
        <v>0</v>
      </c>
      <c r="EF666">
        <v>0</v>
      </c>
      <c r="EM666">
        <v>0</v>
      </c>
      <c r="ET666">
        <v>16</v>
      </c>
      <c r="EU666" t="s">
        <v>116</v>
      </c>
      <c r="EW666" t="s">
        <v>1165</v>
      </c>
      <c r="EY666" t="s">
        <v>444</v>
      </c>
      <c r="FA666">
        <v>20</v>
      </c>
      <c r="FB666" t="s">
        <v>121</v>
      </c>
      <c r="FD666" t="s">
        <v>1840</v>
      </c>
      <c r="FF666" t="s">
        <v>350</v>
      </c>
      <c r="FH666">
        <v>0</v>
      </c>
      <c r="FK666">
        <v>12</v>
      </c>
      <c r="FL666">
        <v>72</v>
      </c>
      <c r="FM666">
        <v>16</v>
      </c>
      <c r="FN666">
        <v>96</v>
      </c>
      <c r="FO666">
        <v>30</v>
      </c>
      <c r="FP666">
        <v>180</v>
      </c>
      <c r="FQ666">
        <v>0</v>
      </c>
      <c r="FR666">
        <v>0</v>
      </c>
      <c r="FS666" t="s">
        <v>347</v>
      </c>
      <c r="FT666">
        <v>50</v>
      </c>
      <c r="FU666">
        <v>300</v>
      </c>
      <c r="FV666" t="s">
        <v>52</v>
      </c>
      <c r="FW666" t="s">
        <v>340</v>
      </c>
      <c r="FX666" t="s">
        <v>347</v>
      </c>
      <c r="FY666" t="s">
        <v>121</v>
      </c>
      <c r="FZ666" t="s">
        <v>347</v>
      </c>
      <c r="GA666">
        <v>24</v>
      </c>
      <c r="GB666">
        <v>144</v>
      </c>
      <c r="GC666" t="s">
        <v>365</v>
      </c>
      <c r="GD666" t="s">
        <v>354</v>
      </c>
      <c r="GE666" t="s">
        <v>361</v>
      </c>
      <c r="GF666" t="s">
        <v>355</v>
      </c>
      <c r="GG666">
        <v>14</v>
      </c>
      <c r="GH666" t="s">
        <v>356</v>
      </c>
    </row>
    <row r="667" spans="1:191" x14ac:dyDescent="0.35">
      <c r="A667" t="s">
        <v>55</v>
      </c>
      <c r="B667" t="s">
        <v>56</v>
      </c>
      <c r="C667" t="s">
        <v>1970</v>
      </c>
      <c r="D667" t="s">
        <v>1827</v>
      </c>
      <c r="E667" t="s">
        <v>1993</v>
      </c>
      <c r="F667" t="s">
        <v>1994</v>
      </c>
      <c r="G667" t="s">
        <v>2005</v>
      </c>
      <c r="H667" t="s">
        <v>2006</v>
      </c>
      <c r="I667">
        <v>14</v>
      </c>
      <c r="J667">
        <v>5</v>
      </c>
      <c r="K667" t="s">
        <v>345</v>
      </c>
      <c r="L667">
        <v>8.1961202620000009</v>
      </c>
      <c r="M667">
        <v>31.346099850000002</v>
      </c>
      <c r="N667" t="s">
        <v>346</v>
      </c>
      <c r="O667" t="s">
        <v>347</v>
      </c>
      <c r="P667" s="133">
        <v>32</v>
      </c>
      <c r="Q667" s="133">
        <v>192</v>
      </c>
      <c r="R667" s="133">
        <v>12</v>
      </c>
      <c r="S667" s="133">
        <v>72</v>
      </c>
      <c r="T667" s="133">
        <v>0</v>
      </c>
      <c r="W667">
        <v>33</v>
      </c>
      <c r="X667" t="s">
        <v>56</v>
      </c>
      <c r="Y667" t="s">
        <v>1827</v>
      </c>
      <c r="Z667">
        <v>13</v>
      </c>
      <c r="AA667" t="s">
        <v>56</v>
      </c>
      <c r="AB667" t="s">
        <v>1827</v>
      </c>
      <c r="AC667">
        <v>0</v>
      </c>
      <c r="AF667">
        <v>26</v>
      </c>
      <c r="AG667" t="s">
        <v>64</v>
      </c>
      <c r="AH667" t="s">
        <v>1830</v>
      </c>
      <c r="AI667">
        <v>0</v>
      </c>
      <c r="AL667" t="s">
        <v>347</v>
      </c>
      <c r="AM667">
        <v>20</v>
      </c>
      <c r="AN667">
        <v>120</v>
      </c>
      <c r="AO667">
        <v>0</v>
      </c>
      <c r="AR667">
        <v>0</v>
      </c>
      <c r="AU667">
        <v>0</v>
      </c>
      <c r="AX667">
        <v>31</v>
      </c>
      <c r="AY667" t="s">
        <v>119</v>
      </c>
      <c r="AZ667" t="s">
        <v>373</v>
      </c>
      <c r="BA667">
        <v>10</v>
      </c>
      <c r="BB667" t="s">
        <v>116</v>
      </c>
      <c r="BC667" t="s">
        <v>1165</v>
      </c>
      <c r="BD667">
        <v>79</v>
      </c>
      <c r="BE667">
        <v>0</v>
      </c>
      <c r="BF667">
        <v>0</v>
      </c>
      <c r="BG667">
        <v>0</v>
      </c>
      <c r="BH667" t="s">
        <v>349</v>
      </c>
      <c r="BI667">
        <v>0</v>
      </c>
      <c r="BJ667">
        <v>0</v>
      </c>
      <c r="BK667">
        <v>7</v>
      </c>
      <c r="BL667">
        <v>8</v>
      </c>
      <c r="BM667">
        <v>14</v>
      </c>
      <c r="BN667" t="s">
        <v>347</v>
      </c>
      <c r="BO667">
        <v>0</v>
      </c>
      <c r="BP667">
        <v>4</v>
      </c>
      <c r="BQ667">
        <v>2</v>
      </c>
      <c r="BR667">
        <v>5</v>
      </c>
      <c r="BS667">
        <v>4</v>
      </c>
      <c r="BT667" t="s">
        <v>347</v>
      </c>
      <c r="BU667">
        <v>0</v>
      </c>
      <c r="BV667">
        <v>2</v>
      </c>
      <c r="BW667">
        <v>4</v>
      </c>
      <c r="BX667">
        <v>16</v>
      </c>
      <c r="BY667">
        <v>6</v>
      </c>
      <c r="BZ667" t="s">
        <v>347</v>
      </c>
      <c r="CA667">
        <v>0</v>
      </c>
      <c r="CB667">
        <v>5</v>
      </c>
      <c r="CC667">
        <v>6</v>
      </c>
      <c r="CD667">
        <v>10</v>
      </c>
      <c r="CE667">
        <v>4</v>
      </c>
      <c r="CF667" t="s">
        <v>347</v>
      </c>
      <c r="CG667">
        <v>0</v>
      </c>
      <c r="CH667">
        <v>16</v>
      </c>
      <c r="CI667">
        <v>79</v>
      </c>
      <c r="CJ667" t="s">
        <v>349</v>
      </c>
      <c r="CK667">
        <v>0</v>
      </c>
      <c r="CL667" t="s">
        <v>349</v>
      </c>
      <c r="CM667">
        <v>0</v>
      </c>
      <c r="CN667" s="133">
        <v>0</v>
      </c>
      <c r="CO667" s="133" t="s">
        <v>347</v>
      </c>
      <c r="CP667" s="133">
        <v>92</v>
      </c>
      <c r="CQ667" s="133">
        <v>552</v>
      </c>
      <c r="CR667">
        <v>59</v>
      </c>
      <c r="CS667">
        <v>354</v>
      </c>
      <c r="CT667">
        <v>0</v>
      </c>
      <c r="CY667">
        <v>0</v>
      </c>
      <c r="DD667">
        <v>75</v>
      </c>
      <c r="DE667" t="s">
        <v>64</v>
      </c>
      <c r="DF667" t="s">
        <v>1830</v>
      </c>
      <c r="DG667" t="s">
        <v>350</v>
      </c>
      <c r="DI667">
        <v>49</v>
      </c>
      <c r="DJ667" t="s">
        <v>52</v>
      </c>
      <c r="DK667" t="s">
        <v>340</v>
      </c>
      <c r="DL667" t="s">
        <v>587</v>
      </c>
      <c r="DN667">
        <v>171</v>
      </c>
      <c r="DO667" t="s">
        <v>56</v>
      </c>
      <c r="DP667" t="s">
        <v>1868</v>
      </c>
      <c r="DQ667" t="s">
        <v>405</v>
      </c>
      <c r="DS667">
        <v>59</v>
      </c>
      <c r="DT667" t="s">
        <v>348</v>
      </c>
      <c r="DU667" t="s">
        <v>348</v>
      </c>
      <c r="DV667" t="s">
        <v>347</v>
      </c>
      <c r="DW667">
        <v>33</v>
      </c>
      <c r="DX667">
        <v>198</v>
      </c>
      <c r="DY667">
        <v>0</v>
      </c>
      <c r="EF667">
        <v>0</v>
      </c>
      <c r="EM667">
        <v>0</v>
      </c>
      <c r="ET667">
        <v>41</v>
      </c>
      <c r="EU667" t="s">
        <v>121</v>
      </c>
      <c r="EW667" t="s">
        <v>1840</v>
      </c>
      <c r="EY667" t="s">
        <v>350</v>
      </c>
      <c r="FA667">
        <v>59</v>
      </c>
      <c r="FB667" t="s">
        <v>116</v>
      </c>
      <c r="FD667" t="s">
        <v>1165</v>
      </c>
      <c r="FF667" t="s">
        <v>587</v>
      </c>
      <c r="FH667">
        <v>98</v>
      </c>
      <c r="FK667">
        <v>12</v>
      </c>
      <c r="FL667">
        <v>72</v>
      </c>
      <c r="FM667">
        <v>39</v>
      </c>
      <c r="FN667">
        <v>234</v>
      </c>
      <c r="FO667">
        <v>41</v>
      </c>
      <c r="FP667">
        <v>246</v>
      </c>
      <c r="FQ667">
        <v>0</v>
      </c>
      <c r="FR667">
        <v>0</v>
      </c>
      <c r="FS667" t="s">
        <v>347</v>
      </c>
      <c r="FT667">
        <v>19</v>
      </c>
      <c r="FU667">
        <v>114</v>
      </c>
      <c r="FV667" t="s">
        <v>52</v>
      </c>
      <c r="FW667" t="s">
        <v>340</v>
      </c>
      <c r="FX667" t="s">
        <v>347</v>
      </c>
      <c r="FY667" t="s">
        <v>121</v>
      </c>
      <c r="FZ667" t="s">
        <v>347</v>
      </c>
      <c r="GA667">
        <v>21</v>
      </c>
      <c r="GB667">
        <v>126</v>
      </c>
      <c r="GC667" t="s">
        <v>353</v>
      </c>
      <c r="GD667" t="s">
        <v>355</v>
      </c>
      <c r="GE667" t="s">
        <v>355</v>
      </c>
      <c r="GF667" t="s">
        <v>355</v>
      </c>
      <c r="GG667">
        <v>14</v>
      </c>
      <c r="GH667" t="s">
        <v>356</v>
      </c>
    </row>
    <row r="668" spans="1:191" x14ac:dyDescent="0.35">
      <c r="A668" t="s">
        <v>55</v>
      </c>
      <c r="B668" t="s">
        <v>56</v>
      </c>
      <c r="C668" t="s">
        <v>1970</v>
      </c>
      <c r="D668" t="s">
        <v>1827</v>
      </c>
      <c r="E668" t="s">
        <v>1993</v>
      </c>
      <c r="F668" t="s">
        <v>1994</v>
      </c>
      <c r="G668" t="s">
        <v>2007</v>
      </c>
      <c r="H668" t="s">
        <v>2008</v>
      </c>
      <c r="I668">
        <v>14</v>
      </c>
      <c r="J668">
        <v>12</v>
      </c>
      <c r="K668" t="s">
        <v>345</v>
      </c>
      <c r="L668">
        <v>8.2690000000000001</v>
      </c>
      <c r="M668">
        <v>31.175999999999998</v>
      </c>
      <c r="N668" t="s">
        <v>346</v>
      </c>
      <c r="O668" t="s">
        <v>347</v>
      </c>
      <c r="P668" s="133">
        <v>23</v>
      </c>
      <c r="Q668" s="133">
        <v>138</v>
      </c>
      <c r="R668" s="133">
        <v>10</v>
      </c>
      <c r="S668" s="133">
        <v>60</v>
      </c>
      <c r="T668" s="133">
        <v>8</v>
      </c>
      <c r="U668" t="s">
        <v>56</v>
      </c>
      <c r="V668" t="s">
        <v>1827</v>
      </c>
      <c r="W668">
        <v>9</v>
      </c>
      <c r="X668" t="s">
        <v>56</v>
      </c>
      <c r="Y668" t="s">
        <v>1827</v>
      </c>
      <c r="Z668">
        <v>21</v>
      </c>
      <c r="AA668" t="s">
        <v>56</v>
      </c>
      <c r="AB668" t="s">
        <v>1827</v>
      </c>
      <c r="AC668">
        <v>10</v>
      </c>
      <c r="AD668" t="s">
        <v>56</v>
      </c>
      <c r="AE668" t="s">
        <v>1827</v>
      </c>
      <c r="AF668">
        <v>12</v>
      </c>
      <c r="AG668" t="s">
        <v>56</v>
      </c>
      <c r="AH668" t="s">
        <v>1827</v>
      </c>
      <c r="AI668">
        <v>0</v>
      </c>
      <c r="AL668" t="s">
        <v>347</v>
      </c>
      <c r="AM668">
        <v>13</v>
      </c>
      <c r="AN668">
        <v>78</v>
      </c>
      <c r="AO668">
        <v>0</v>
      </c>
      <c r="AR668">
        <v>15</v>
      </c>
      <c r="AS668" t="s">
        <v>119</v>
      </c>
      <c r="AT668" t="s">
        <v>373</v>
      </c>
      <c r="AU668">
        <v>10</v>
      </c>
      <c r="AV668" t="s">
        <v>123</v>
      </c>
      <c r="AW668" t="s">
        <v>352</v>
      </c>
      <c r="AX668">
        <v>20</v>
      </c>
      <c r="AY668" t="s">
        <v>121</v>
      </c>
      <c r="AZ668" t="s">
        <v>1840</v>
      </c>
      <c r="BA668">
        <v>23</v>
      </c>
      <c r="BB668" t="s">
        <v>116</v>
      </c>
      <c r="BC668" t="s">
        <v>1165</v>
      </c>
      <c r="BD668">
        <v>10</v>
      </c>
      <c r="BE668">
        <v>8</v>
      </c>
      <c r="BF668">
        <v>0</v>
      </c>
      <c r="BG668">
        <v>0</v>
      </c>
      <c r="BH668" t="s">
        <v>349</v>
      </c>
      <c r="BI668">
        <v>0</v>
      </c>
      <c r="BJ668">
        <v>0</v>
      </c>
      <c r="BK668">
        <v>6</v>
      </c>
      <c r="BL668">
        <v>0</v>
      </c>
      <c r="BM668">
        <v>18</v>
      </c>
      <c r="BN668" t="s">
        <v>349</v>
      </c>
      <c r="BO668">
        <v>0</v>
      </c>
      <c r="BP668">
        <v>0</v>
      </c>
      <c r="BQ668">
        <v>21</v>
      </c>
      <c r="BR668">
        <v>10</v>
      </c>
      <c r="BS668">
        <v>0</v>
      </c>
      <c r="BT668" t="s">
        <v>349</v>
      </c>
      <c r="BU668">
        <v>0</v>
      </c>
      <c r="BV668">
        <v>0</v>
      </c>
      <c r="BW668">
        <v>10</v>
      </c>
      <c r="BX668">
        <v>0</v>
      </c>
      <c r="BY668">
        <v>20</v>
      </c>
      <c r="BZ668" t="s">
        <v>349</v>
      </c>
      <c r="CA668">
        <v>0</v>
      </c>
      <c r="CB668">
        <v>0</v>
      </c>
      <c r="CC668">
        <v>12</v>
      </c>
      <c r="CD668">
        <v>0</v>
      </c>
      <c r="CE668">
        <v>23</v>
      </c>
      <c r="CF668" t="s">
        <v>349</v>
      </c>
      <c r="CG668">
        <v>0</v>
      </c>
      <c r="CH668">
        <v>0</v>
      </c>
      <c r="CI668">
        <v>10</v>
      </c>
      <c r="CJ668" t="s">
        <v>347</v>
      </c>
      <c r="CK668">
        <v>75</v>
      </c>
      <c r="CL668" t="s">
        <v>349</v>
      </c>
      <c r="CM668">
        <v>0</v>
      </c>
      <c r="CN668" s="133">
        <v>0</v>
      </c>
      <c r="CO668" s="133" t="s">
        <v>347</v>
      </c>
      <c r="CP668" s="133">
        <v>121</v>
      </c>
      <c r="CQ668" s="133">
        <v>726</v>
      </c>
      <c r="CR668">
        <v>85</v>
      </c>
      <c r="CS668">
        <v>510</v>
      </c>
      <c r="CT668">
        <v>0</v>
      </c>
      <c r="CY668">
        <v>0</v>
      </c>
      <c r="DD668">
        <v>149</v>
      </c>
      <c r="DE668" t="s">
        <v>56</v>
      </c>
      <c r="DF668" t="s">
        <v>1827</v>
      </c>
      <c r="DG668" t="s">
        <v>350</v>
      </c>
      <c r="DI668">
        <v>150</v>
      </c>
      <c r="DJ668" t="s">
        <v>64</v>
      </c>
      <c r="DK668" t="s">
        <v>1830</v>
      </c>
      <c r="DL668" t="s">
        <v>444</v>
      </c>
      <c r="DN668">
        <v>150</v>
      </c>
      <c r="DO668" t="s">
        <v>56</v>
      </c>
      <c r="DP668" t="s">
        <v>1827</v>
      </c>
      <c r="DQ668" t="s">
        <v>444</v>
      </c>
      <c r="DS668">
        <v>61</v>
      </c>
      <c r="DT668" t="s">
        <v>348</v>
      </c>
      <c r="DU668" t="s">
        <v>348</v>
      </c>
      <c r="DV668" t="s">
        <v>347</v>
      </c>
      <c r="DW668">
        <v>36</v>
      </c>
      <c r="DX668">
        <v>216</v>
      </c>
      <c r="DY668">
        <v>0</v>
      </c>
      <c r="EF668">
        <v>0</v>
      </c>
      <c r="EM668">
        <v>0</v>
      </c>
      <c r="ET668">
        <v>59</v>
      </c>
      <c r="EU668" t="s">
        <v>119</v>
      </c>
      <c r="EW668" t="s">
        <v>373</v>
      </c>
      <c r="EY668" t="s">
        <v>405</v>
      </c>
      <c r="FA668">
        <v>111</v>
      </c>
      <c r="FB668" t="s">
        <v>121</v>
      </c>
      <c r="FD668" t="s">
        <v>1840</v>
      </c>
      <c r="FF668" t="s">
        <v>444</v>
      </c>
      <c r="FH668">
        <v>46</v>
      </c>
      <c r="FK668">
        <v>21</v>
      </c>
      <c r="FL668">
        <v>126</v>
      </c>
      <c r="FM668">
        <v>30</v>
      </c>
      <c r="FN668">
        <v>180</v>
      </c>
      <c r="FO668">
        <v>70</v>
      </c>
      <c r="FP668">
        <v>420</v>
      </c>
      <c r="FQ668">
        <v>0</v>
      </c>
      <c r="FR668">
        <v>0</v>
      </c>
      <c r="FS668" t="s">
        <v>347</v>
      </c>
      <c r="FT668">
        <v>10</v>
      </c>
      <c r="FU668">
        <v>60</v>
      </c>
      <c r="FV668" t="s">
        <v>52</v>
      </c>
      <c r="FW668" t="s">
        <v>340</v>
      </c>
      <c r="FX668" t="s">
        <v>347</v>
      </c>
      <c r="FY668" t="s">
        <v>121</v>
      </c>
      <c r="FZ668" t="s">
        <v>347</v>
      </c>
      <c r="GA668">
        <v>21</v>
      </c>
      <c r="GB668">
        <v>126</v>
      </c>
      <c r="GC668" t="s">
        <v>1110</v>
      </c>
      <c r="GD668" t="s">
        <v>354</v>
      </c>
      <c r="GE668" t="s">
        <v>355</v>
      </c>
      <c r="GF668" t="s">
        <v>355</v>
      </c>
      <c r="GG668">
        <v>14</v>
      </c>
      <c r="GH668" t="s">
        <v>356</v>
      </c>
    </row>
    <row r="669" spans="1:191" x14ac:dyDescent="0.35">
      <c r="A669" t="s">
        <v>55</v>
      </c>
      <c r="B669" t="s">
        <v>56</v>
      </c>
      <c r="C669" t="s">
        <v>1970</v>
      </c>
      <c r="D669" t="s">
        <v>1827</v>
      </c>
      <c r="E669" t="s">
        <v>1993</v>
      </c>
      <c r="F669" t="s">
        <v>1994</v>
      </c>
      <c r="G669" t="s">
        <v>2009</v>
      </c>
      <c r="H669" t="s">
        <v>2010</v>
      </c>
      <c r="I669">
        <v>14</v>
      </c>
      <c r="J669">
        <v>5</v>
      </c>
      <c r="K669" t="s">
        <v>345</v>
      </c>
      <c r="L669">
        <v>8.1327443000000006</v>
      </c>
      <c r="M669">
        <v>31.2077882</v>
      </c>
      <c r="N669" t="s">
        <v>346</v>
      </c>
      <c r="O669" t="s">
        <v>347</v>
      </c>
      <c r="P669" s="133">
        <v>11</v>
      </c>
      <c r="Q669" s="133">
        <v>66</v>
      </c>
      <c r="R669" s="133">
        <v>8</v>
      </c>
      <c r="S669" s="133">
        <v>48</v>
      </c>
      <c r="T669" s="133">
        <v>2</v>
      </c>
      <c r="U669" t="s">
        <v>56</v>
      </c>
      <c r="V669" t="s">
        <v>1827</v>
      </c>
      <c r="W669">
        <v>3</v>
      </c>
      <c r="X669" t="s">
        <v>56</v>
      </c>
      <c r="Y669" t="s">
        <v>1827</v>
      </c>
      <c r="Z669">
        <v>7</v>
      </c>
      <c r="AA669" t="s">
        <v>56</v>
      </c>
      <c r="AB669" t="s">
        <v>1827</v>
      </c>
      <c r="AC669">
        <v>16</v>
      </c>
      <c r="AD669" t="s">
        <v>56</v>
      </c>
      <c r="AE669" t="s">
        <v>1827</v>
      </c>
      <c r="AF669">
        <v>20</v>
      </c>
      <c r="AG669" t="s">
        <v>56</v>
      </c>
      <c r="AH669" t="s">
        <v>1827</v>
      </c>
      <c r="AI669">
        <v>0</v>
      </c>
      <c r="AL669" t="s">
        <v>347</v>
      </c>
      <c r="AM669">
        <v>3</v>
      </c>
      <c r="AN669">
        <v>18</v>
      </c>
      <c r="AO669">
        <v>0</v>
      </c>
      <c r="AR669">
        <v>4</v>
      </c>
      <c r="AS669" t="s">
        <v>119</v>
      </c>
      <c r="AT669" t="s">
        <v>373</v>
      </c>
      <c r="AU669">
        <v>3</v>
      </c>
      <c r="AV669" t="s">
        <v>123</v>
      </c>
      <c r="AW669" t="s">
        <v>352</v>
      </c>
      <c r="AX669">
        <v>4</v>
      </c>
      <c r="AY669" t="s">
        <v>116</v>
      </c>
      <c r="AZ669" t="s">
        <v>1165</v>
      </c>
      <c r="BA669">
        <v>7</v>
      </c>
      <c r="BB669" t="s">
        <v>119</v>
      </c>
      <c r="BC669" t="s">
        <v>373</v>
      </c>
      <c r="BD669">
        <v>0</v>
      </c>
      <c r="BE669">
        <v>2</v>
      </c>
      <c r="BF669">
        <v>0</v>
      </c>
      <c r="BG669">
        <v>0</v>
      </c>
      <c r="BH669" t="s">
        <v>349</v>
      </c>
      <c r="BI669">
        <v>0</v>
      </c>
      <c r="BJ669">
        <v>0</v>
      </c>
      <c r="BK669">
        <v>3</v>
      </c>
      <c r="BL669">
        <v>0</v>
      </c>
      <c r="BM669">
        <v>4</v>
      </c>
      <c r="BN669" t="s">
        <v>349</v>
      </c>
      <c r="BO669">
        <v>0</v>
      </c>
      <c r="BP669">
        <v>0</v>
      </c>
      <c r="BQ669">
        <v>3</v>
      </c>
      <c r="BR669">
        <v>7</v>
      </c>
      <c r="BS669">
        <v>0</v>
      </c>
      <c r="BT669" t="s">
        <v>349</v>
      </c>
      <c r="BU669">
        <v>0</v>
      </c>
      <c r="BV669">
        <v>0</v>
      </c>
      <c r="BW669">
        <v>16</v>
      </c>
      <c r="BX669">
        <v>4</v>
      </c>
      <c r="BY669">
        <v>0</v>
      </c>
      <c r="BZ669" t="s">
        <v>349</v>
      </c>
      <c r="CA669">
        <v>0</v>
      </c>
      <c r="CB669">
        <v>0</v>
      </c>
      <c r="CC669">
        <v>20</v>
      </c>
      <c r="CD669">
        <v>7</v>
      </c>
      <c r="CE669">
        <v>0</v>
      </c>
      <c r="CF669" t="s">
        <v>349</v>
      </c>
      <c r="CG669">
        <v>0</v>
      </c>
      <c r="CH669">
        <v>0</v>
      </c>
      <c r="CI669">
        <v>0</v>
      </c>
      <c r="CJ669" t="s">
        <v>347</v>
      </c>
      <c r="CK669">
        <v>60</v>
      </c>
      <c r="CL669" t="s">
        <v>349</v>
      </c>
      <c r="CM669">
        <v>0</v>
      </c>
      <c r="CN669" s="133">
        <v>0</v>
      </c>
      <c r="CO669" s="133" t="s">
        <v>347</v>
      </c>
      <c r="CP669" s="133">
        <v>54</v>
      </c>
      <c r="CQ669" s="133">
        <v>324</v>
      </c>
      <c r="CR669">
        <v>50</v>
      </c>
      <c r="CS669">
        <v>300</v>
      </c>
      <c r="CT669">
        <v>20</v>
      </c>
      <c r="CU669" t="s">
        <v>52</v>
      </c>
      <c r="CV669" t="s">
        <v>340</v>
      </c>
      <c r="CW669" t="s">
        <v>405</v>
      </c>
      <c r="CY669">
        <v>30</v>
      </c>
      <c r="CZ669" t="s">
        <v>56</v>
      </c>
      <c r="DA669" t="s">
        <v>496</v>
      </c>
      <c r="DB669" t="s">
        <v>587</v>
      </c>
      <c r="DD669">
        <v>50</v>
      </c>
      <c r="DE669" t="s">
        <v>56</v>
      </c>
      <c r="DF669" t="s">
        <v>496</v>
      </c>
      <c r="DG669" t="s">
        <v>444</v>
      </c>
      <c r="DI669">
        <v>90</v>
      </c>
      <c r="DJ669" t="s">
        <v>56</v>
      </c>
      <c r="DK669" t="s">
        <v>496</v>
      </c>
      <c r="DL669" t="s">
        <v>587</v>
      </c>
      <c r="DN669">
        <v>110</v>
      </c>
      <c r="DO669" t="s">
        <v>52</v>
      </c>
      <c r="DP669" t="s">
        <v>340</v>
      </c>
      <c r="DQ669" t="s">
        <v>444</v>
      </c>
      <c r="DS669">
        <v>0</v>
      </c>
      <c r="DV669" t="s">
        <v>347</v>
      </c>
      <c r="DW669">
        <v>4</v>
      </c>
      <c r="DX669">
        <v>24</v>
      </c>
      <c r="DY669">
        <v>0</v>
      </c>
      <c r="EF669">
        <v>0</v>
      </c>
      <c r="EM669">
        <v>0</v>
      </c>
      <c r="ET669">
        <v>9</v>
      </c>
      <c r="EU669" t="s">
        <v>116</v>
      </c>
      <c r="EW669" t="s">
        <v>1165</v>
      </c>
      <c r="EY669" t="s">
        <v>444</v>
      </c>
      <c r="FA669">
        <v>15</v>
      </c>
      <c r="FB669" t="s">
        <v>121</v>
      </c>
      <c r="FD669" t="s">
        <v>1840</v>
      </c>
      <c r="FF669" t="s">
        <v>444</v>
      </c>
      <c r="FH669">
        <v>0</v>
      </c>
      <c r="FK669">
        <v>4</v>
      </c>
      <c r="FL669">
        <v>24</v>
      </c>
      <c r="FM669">
        <v>20</v>
      </c>
      <c r="FN669">
        <v>120</v>
      </c>
      <c r="FO669">
        <v>30</v>
      </c>
      <c r="FP669">
        <v>180</v>
      </c>
      <c r="FQ669">
        <v>0</v>
      </c>
      <c r="FR669">
        <v>0</v>
      </c>
      <c r="FS669" t="s">
        <v>347</v>
      </c>
      <c r="FT669">
        <v>70</v>
      </c>
      <c r="FU669">
        <v>420</v>
      </c>
      <c r="FV669" t="s">
        <v>56</v>
      </c>
      <c r="FW669" t="s">
        <v>1827</v>
      </c>
      <c r="FX669" t="s">
        <v>347</v>
      </c>
      <c r="FY669" t="s">
        <v>116</v>
      </c>
      <c r="FZ669" t="s">
        <v>347</v>
      </c>
      <c r="GA669">
        <v>72</v>
      </c>
      <c r="GB669">
        <v>432</v>
      </c>
      <c r="GC669" t="s">
        <v>365</v>
      </c>
      <c r="GD669" t="s">
        <v>354</v>
      </c>
      <c r="GE669" t="s">
        <v>355</v>
      </c>
      <c r="GF669" t="s">
        <v>355</v>
      </c>
      <c r="GG669">
        <v>14</v>
      </c>
      <c r="GH669" t="s">
        <v>451</v>
      </c>
    </row>
    <row r="670" spans="1:191" x14ac:dyDescent="0.35">
      <c r="A670" t="s">
        <v>55</v>
      </c>
      <c r="B670" t="s">
        <v>56</v>
      </c>
      <c r="C670" t="s">
        <v>1970</v>
      </c>
      <c r="D670" t="s">
        <v>1827</v>
      </c>
      <c r="E670" t="s">
        <v>1993</v>
      </c>
      <c r="F670" t="s">
        <v>1994</v>
      </c>
      <c r="G670" t="s">
        <v>2011</v>
      </c>
      <c r="H670" t="s">
        <v>2012</v>
      </c>
      <c r="I670">
        <v>14</v>
      </c>
      <c r="J670">
        <v>11</v>
      </c>
      <c r="K670" t="s">
        <v>345</v>
      </c>
      <c r="L670">
        <v>8.3119999999999994</v>
      </c>
      <c r="M670">
        <v>31.21</v>
      </c>
      <c r="N670" t="s">
        <v>346</v>
      </c>
      <c r="O670" t="s">
        <v>347</v>
      </c>
      <c r="P670" s="133">
        <v>9</v>
      </c>
      <c r="Q670" s="133">
        <v>54</v>
      </c>
      <c r="R670" s="133">
        <v>7</v>
      </c>
      <c r="S670" s="133">
        <v>42</v>
      </c>
      <c r="T670" s="133">
        <v>4</v>
      </c>
      <c r="U670" t="s">
        <v>56</v>
      </c>
      <c r="V670" t="s">
        <v>1827</v>
      </c>
      <c r="W670">
        <v>3</v>
      </c>
      <c r="X670" t="s">
        <v>56</v>
      </c>
      <c r="Y670" t="s">
        <v>1827</v>
      </c>
      <c r="Z670">
        <v>8</v>
      </c>
      <c r="AA670" t="s">
        <v>56</v>
      </c>
      <c r="AB670" t="s">
        <v>1827</v>
      </c>
      <c r="AC670">
        <v>10</v>
      </c>
      <c r="AD670" t="s">
        <v>56</v>
      </c>
      <c r="AE670" t="s">
        <v>1827</v>
      </c>
      <c r="AF670">
        <v>17</v>
      </c>
      <c r="AG670" t="s">
        <v>56</v>
      </c>
      <c r="AH670" t="s">
        <v>1827</v>
      </c>
      <c r="AI670">
        <v>0</v>
      </c>
      <c r="AL670" t="s">
        <v>347</v>
      </c>
      <c r="AM670">
        <v>2</v>
      </c>
      <c r="AN670">
        <v>12</v>
      </c>
      <c r="AO670">
        <v>0</v>
      </c>
      <c r="AR670">
        <v>2</v>
      </c>
      <c r="AS670" t="s">
        <v>123</v>
      </c>
      <c r="AT670" t="s">
        <v>352</v>
      </c>
      <c r="AU670">
        <v>0</v>
      </c>
      <c r="AX670">
        <v>4</v>
      </c>
      <c r="AY670" t="s">
        <v>119</v>
      </c>
      <c r="AZ670" t="s">
        <v>373</v>
      </c>
      <c r="BA670">
        <v>6</v>
      </c>
      <c r="BB670" t="s">
        <v>116</v>
      </c>
      <c r="BC670" t="s">
        <v>1165</v>
      </c>
      <c r="BD670">
        <v>0</v>
      </c>
      <c r="BE670">
        <v>4</v>
      </c>
      <c r="BF670">
        <v>0</v>
      </c>
      <c r="BG670">
        <v>0</v>
      </c>
      <c r="BH670" t="s">
        <v>349</v>
      </c>
      <c r="BI670">
        <v>0</v>
      </c>
      <c r="BJ670">
        <v>0</v>
      </c>
      <c r="BK670">
        <v>3</v>
      </c>
      <c r="BL670">
        <v>2</v>
      </c>
      <c r="BM670">
        <v>0</v>
      </c>
      <c r="BN670" t="s">
        <v>349</v>
      </c>
      <c r="BO670">
        <v>0</v>
      </c>
      <c r="BP670">
        <v>0</v>
      </c>
      <c r="BQ670">
        <v>8</v>
      </c>
      <c r="BR670">
        <v>0</v>
      </c>
      <c r="BS670">
        <v>0</v>
      </c>
      <c r="BT670" t="s">
        <v>349</v>
      </c>
      <c r="BU670">
        <v>0</v>
      </c>
      <c r="BV670">
        <v>0</v>
      </c>
      <c r="BW670">
        <v>10</v>
      </c>
      <c r="BX670">
        <v>4</v>
      </c>
      <c r="BY670">
        <v>0</v>
      </c>
      <c r="BZ670" t="s">
        <v>349</v>
      </c>
      <c r="CA670">
        <v>0</v>
      </c>
      <c r="CB670">
        <v>0</v>
      </c>
      <c r="CC670">
        <v>17</v>
      </c>
      <c r="CD670">
        <v>6</v>
      </c>
      <c r="CE670">
        <v>0</v>
      </c>
      <c r="CF670" t="s">
        <v>349</v>
      </c>
      <c r="CG670">
        <v>0</v>
      </c>
      <c r="CH670">
        <v>0</v>
      </c>
      <c r="CI670">
        <v>0</v>
      </c>
      <c r="CJ670" t="s">
        <v>349</v>
      </c>
      <c r="CK670">
        <v>0</v>
      </c>
      <c r="CL670" t="s">
        <v>349</v>
      </c>
      <c r="CM670">
        <v>0</v>
      </c>
      <c r="CN670" s="133">
        <v>0</v>
      </c>
      <c r="CO670" s="133" t="s">
        <v>347</v>
      </c>
      <c r="CP670" s="133">
        <v>60</v>
      </c>
      <c r="CQ670" s="133">
        <v>360</v>
      </c>
      <c r="CR670">
        <v>57</v>
      </c>
      <c r="CS670">
        <v>342</v>
      </c>
      <c r="CT670">
        <v>0</v>
      </c>
      <c r="CY670">
        <v>0</v>
      </c>
      <c r="DD670">
        <v>42</v>
      </c>
      <c r="DE670" t="s">
        <v>56</v>
      </c>
      <c r="DF670" t="s">
        <v>496</v>
      </c>
      <c r="DG670" t="s">
        <v>350</v>
      </c>
      <c r="DI670">
        <v>140</v>
      </c>
      <c r="DJ670" t="s">
        <v>56</v>
      </c>
      <c r="DK670" t="s">
        <v>496</v>
      </c>
      <c r="DL670" t="s">
        <v>405</v>
      </c>
      <c r="DN670">
        <v>160</v>
      </c>
      <c r="DO670" t="s">
        <v>52</v>
      </c>
      <c r="DP670" t="s">
        <v>340</v>
      </c>
      <c r="DQ670" t="s">
        <v>444</v>
      </c>
      <c r="DS670">
        <v>0</v>
      </c>
      <c r="DV670" t="s">
        <v>347</v>
      </c>
      <c r="DW670">
        <v>3</v>
      </c>
      <c r="DX670">
        <v>18</v>
      </c>
      <c r="DY670">
        <v>0</v>
      </c>
      <c r="EF670">
        <v>0</v>
      </c>
      <c r="EM670">
        <v>4</v>
      </c>
      <c r="EN670" t="s">
        <v>119</v>
      </c>
      <c r="EP670" t="s">
        <v>373</v>
      </c>
      <c r="ER670" t="s">
        <v>444</v>
      </c>
      <c r="ET670">
        <v>6</v>
      </c>
      <c r="EU670" t="s">
        <v>116</v>
      </c>
      <c r="EW670" t="s">
        <v>1165</v>
      </c>
      <c r="EY670" t="s">
        <v>444</v>
      </c>
      <c r="FA670">
        <v>8</v>
      </c>
      <c r="FB670" t="s">
        <v>121</v>
      </c>
      <c r="FD670" t="s">
        <v>1840</v>
      </c>
      <c r="FF670" t="s">
        <v>444</v>
      </c>
      <c r="FH670">
        <v>0</v>
      </c>
      <c r="FK670">
        <v>10</v>
      </c>
      <c r="FL670">
        <v>60</v>
      </c>
      <c r="FM670">
        <v>25</v>
      </c>
      <c r="FN670">
        <v>150</v>
      </c>
      <c r="FO670">
        <v>25</v>
      </c>
      <c r="FP670">
        <v>150</v>
      </c>
      <c r="FQ670">
        <v>0</v>
      </c>
      <c r="FR670">
        <v>0</v>
      </c>
      <c r="FS670" t="s">
        <v>347</v>
      </c>
      <c r="FT670">
        <v>60</v>
      </c>
      <c r="FU670">
        <v>360</v>
      </c>
      <c r="FV670" t="s">
        <v>64</v>
      </c>
      <c r="FW670" t="s">
        <v>1830</v>
      </c>
      <c r="FX670" t="s">
        <v>347</v>
      </c>
      <c r="FY670" t="s">
        <v>121</v>
      </c>
      <c r="FZ670" t="s">
        <v>347</v>
      </c>
      <c r="GA670">
        <v>74</v>
      </c>
      <c r="GB670">
        <v>444</v>
      </c>
      <c r="GC670" t="s">
        <v>365</v>
      </c>
      <c r="GD670" t="s">
        <v>361</v>
      </c>
      <c r="GE670" t="s">
        <v>354</v>
      </c>
      <c r="GF670" t="s">
        <v>355</v>
      </c>
      <c r="GG670">
        <v>14</v>
      </c>
      <c r="GH670" t="s">
        <v>451</v>
      </c>
    </row>
    <row r="671" spans="1:191" x14ac:dyDescent="0.35">
      <c r="A671" t="s">
        <v>55</v>
      </c>
      <c r="B671" t="s">
        <v>56</v>
      </c>
      <c r="C671" t="s">
        <v>1970</v>
      </c>
      <c r="D671" t="s">
        <v>1827</v>
      </c>
      <c r="E671" t="s">
        <v>1993</v>
      </c>
      <c r="F671" t="s">
        <v>1994</v>
      </c>
      <c r="G671" t="s">
        <v>2013</v>
      </c>
      <c r="H671" t="s">
        <v>2014</v>
      </c>
      <c r="I671">
        <v>14</v>
      </c>
      <c r="J671">
        <v>11</v>
      </c>
      <c r="K671" t="s">
        <v>345</v>
      </c>
      <c r="L671">
        <v>8.2455599999999993</v>
      </c>
      <c r="M671">
        <v>31.164090000000002</v>
      </c>
      <c r="N671" t="s">
        <v>346</v>
      </c>
      <c r="O671" t="s">
        <v>347</v>
      </c>
      <c r="P671" s="133">
        <v>18</v>
      </c>
      <c r="Q671" s="133">
        <v>108</v>
      </c>
      <c r="R671" s="133">
        <v>6</v>
      </c>
      <c r="S671" s="133">
        <v>36</v>
      </c>
      <c r="T671" s="133">
        <v>0</v>
      </c>
      <c r="W671">
        <v>19</v>
      </c>
      <c r="X671" t="s">
        <v>56</v>
      </c>
      <c r="Y671" t="s">
        <v>1827</v>
      </c>
      <c r="Z671">
        <v>10</v>
      </c>
      <c r="AA671" t="s">
        <v>56</v>
      </c>
      <c r="AB671" t="s">
        <v>1827</v>
      </c>
      <c r="AC671">
        <v>5</v>
      </c>
      <c r="AD671" t="s">
        <v>56</v>
      </c>
      <c r="AE671" t="s">
        <v>1827</v>
      </c>
      <c r="AF671">
        <v>0</v>
      </c>
      <c r="AI671">
        <v>2</v>
      </c>
      <c r="AJ671" t="s">
        <v>348</v>
      </c>
      <c r="AK671" t="s">
        <v>348</v>
      </c>
      <c r="AL671" t="s">
        <v>347</v>
      </c>
      <c r="AM671">
        <v>12</v>
      </c>
      <c r="AN671">
        <v>72</v>
      </c>
      <c r="AO671">
        <v>0</v>
      </c>
      <c r="AR671">
        <v>17</v>
      </c>
      <c r="AS671" t="s">
        <v>116</v>
      </c>
      <c r="AT671" t="s">
        <v>1165</v>
      </c>
      <c r="AU671">
        <v>13</v>
      </c>
      <c r="AV671" t="s">
        <v>123</v>
      </c>
      <c r="AW671" t="s">
        <v>352</v>
      </c>
      <c r="AX671">
        <v>21</v>
      </c>
      <c r="AY671" t="s">
        <v>121</v>
      </c>
      <c r="AZ671" t="s">
        <v>1840</v>
      </c>
      <c r="BA671">
        <v>12</v>
      </c>
      <c r="BB671" t="s">
        <v>119</v>
      </c>
      <c r="BC671" t="s">
        <v>373</v>
      </c>
      <c r="BD671">
        <v>9</v>
      </c>
      <c r="BE671">
        <v>0</v>
      </c>
      <c r="BF671">
        <v>0</v>
      </c>
      <c r="BG671">
        <v>0</v>
      </c>
      <c r="BH671" t="s">
        <v>349</v>
      </c>
      <c r="BI671">
        <v>0</v>
      </c>
      <c r="BJ671">
        <v>0</v>
      </c>
      <c r="BK671">
        <v>16</v>
      </c>
      <c r="BL671">
        <v>0</v>
      </c>
      <c r="BM671">
        <v>20</v>
      </c>
      <c r="BN671" t="s">
        <v>349</v>
      </c>
      <c r="BO671">
        <v>0</v>
      </c>
      <c r="BP671">
        <v>0</v>
      </c>
      <c r="BQ671">
        <v>10</v>
      </c>
      <c r="BR671">
        <v>0</v>
      </c>
      <c r="BS671">
        <v>13</v>
      </c>
      <c r="BT671" t="s">
        <v>349</v>
      </c>
      <c r="BU671">
        <v>0</v>
      </c>
      <c r="BV671">
        <v>0</v>
      </c>
      <c r="BW671">
        <v>5</v>
      </c>
      <c r="BX671">
        <v>0</v>
      </c>
      <c r="BY671">
        <v>21</v>
      </c>
      <c r="BZ671" t="s">
        <v>349</v>
      </c>
      <c r="CA671">
        <v>0</v>
      </c>
      <c r="CB671">
        <v>0</v>
      </c>
      <c r="CC671">
        <v>12</v>
      </c>
      <c r="CD671">
        <v>0</v>
      </c>
      <c r="CE671">
        <v>0</v>
      </c>
      <c r="CF671" t="s">
        <v>349</v>
      </c>
      <c r="CG671">
        <v>0</v>
      </c>
      <c r="CH671">
        <v>0</v>
      </c>
      <c r="CI671">
        <v>11</v>
      </c>
      <c r="CJ671" t="s">
        <v>347</v>
      </c>
      <c r="CK671">
        <v>60</v>
      </c>
      <c r="CL671" t="s">
        <v>347</v>
      </c>
      <c r="CM671">
        <v>2</v>
      </c>
      <c r="CN671" s="133">
        <v>3</v>
      </c>
      <c r="CO671" s="133" t="s">
        <v>347</v>
      </c>
      <c r="CP671" s="133">
        <v>98</v>
      </c>
      <c r="CQ671" s="133">
        <v>588</v>
      </c>
      <c r="CR671">
        <v>65</v>
      </c>
      <c r="CS671">
        <v>390</v>
      </c>
      <c r="CT671">
        <v>0</v>
      </c>
      <c r="CY671">
        <v>0</v>
      </c>
      <c r="DD671">
        <v>12</v>
      </c>
      <c r="DE671" t="s">
        <v>52</v>
      </c>
      <c r="DF671" t="s">
        <v>340</v>
      </c>
      <c r="DG671" t="s">
        <v>587</v>
      </c>
      <c r="DI671">
        <v>90</v>
      </c>
      <c r="DJ671" t="s">
        <v>56</v>
      </c>
      <c r="DK671" t="s">
        <v>496</v>
      </c>
      <c r="DL671" t="s">
        <v>444</v>
      </c>
      <c r="DN671">
        <v>98</v>
      </c>
      <c r="DO671" t="s">
        <v>52</v>
      </c>
      <c r="DP671" t="s">
        <v>340</v>
      </c>
      <c r="DQ671" t="s">
        <v>350</v>
      </c>
      <c r="DS671">
        <v>190</v>
      </c>
      <c r="DT671" t="s">
        <v>348</v>
      </c>
      <c r="DU671" t="s">
        <v>348</v>
      </c>
      <c r="DV671" t="s">
        <v>347</v>
      </c>
      <c r="DW671">
        <v>33</v>
      </c>
      <c r="DX671">
        <v>198</v>
      </c>
      <c r="DY671">
        <v>0</v>
      </c>
      <c r="EF671">
        <v>0</v>
      </c>
      <c r="EM671">
        <v>0</v>
      </c>
      <c r="ET671">
        <v>51</v>
      </c>
      <c r="EU671" t="s">
        <v>121</v>
      </c>
      <c r="EW671" t="s">
        <v>1840</v>
      </c>
      <c r="EY671" t="s">
        <v>350</v>
      </c>
      <c r="FA671">
        <v>98</v>
      </c>
      <c r="FB671" t="s">
        <v>116</v>
      </c>
      <c r="FD671" t="s">
        <v>1165</v>
      </c>
      <c r="FF671" t="s">
        <v>587</v>
      </c>
      <c r="FH671">
        <v>49</v>
      </c>
      <c r="FK671">
        <v>15</v>
      </c>
      <c r="FL671">
        <v>90</v>
      </c>
      <c r="FM671">
        <v>33</v>
      </c>
      <c r="FN671">
        <v>198</v>
      </c>
      <c r="FO671">
        <v>50</v>
      </c>
      <c r="FP671">
        <v>300</v>
      </c>
      <c r="FQ671">
        <v>0</v>
      </c>
      <c r="FR671">
        <v>0</v>
      </c>
      <c r="FS671" t="s">
        <v>347</v>
      </c>
      <c r="FT671">
        <v>16</v>
      </c>
      <c r="FU671">
        <v>96</v>
      </c>
      <c r="FV671" t="s">
        <v>64</v>
      </c>
      <c r="FW671" t="s">
        <v>1830</v>
      </c>
      <c r="FX671" t="s">
        <v>347</v>
      </c>
      <c r="FY671" t="s">
        <v>121</v>
      </c>
      <c r="FZ671" t="s">
        <v>347</v>
      </c>
      <c r="GA671">
        <v>27</v>
      </c>
      <c r="GB671">
        <v>162</v>
      </c>
      <c r="GC671" t="s">
        <v>353</v>
      </c>
      <c r="GD671" t="s">
        <v>361</v>
      </c>
      <c r="GE671" t="s">
        <v>355</v>
      </c>
      <c r="GF671" t="s">
        <v>361</v>
      </c>
      <c r="GG671">
        <v>14</v>
      </c>
      <c r="GH671" t="s">
        <v>356</v>
      </c>
    </row>
    <row r="672" spans="1:191" x14ac:dyDescent="0.35">
      <c r="A672" t="s">
        <v>55</v>
      </c>
      <c r="B672" t="s">
        <v>56</v>
      </c>
      <c r="C672" t="s">
        <v>1970</v>
      </c>
      <c r="D672" t="s">
        <v>1827</v>
      </c>
      <c r="E672" t="s">
        <v>1993</v>
      </c>
      <c r="F672" t="s">
        <v>1994</v>
      </c>
      <c r="G672" t="s">
        <v>2015</v>
      </c>
      <c r="H672" t="s">
        <v>2016</v>
      </c>
      <c r="I672">
        <v>14</v>
      </c>
      <c r="J672">
        <v>12</v>
      </c>
      <c r="K672" t="s">
        <v>345</v>
      </c>
      <c r="L672">
        <v>8.2159999999999993</v>
      </c>
      <c r="M672">
        <v>31.268000000000001</v>
      </c>
      <c r="N672" t="s">
        <v>346</v>
      </c>
      <c r="O672" t="s">
        <v>347</v>
      </c>
      <c r="P672" s="133">
        <v>16</v>
      </c>
      <c r="Q672" s="133">
        <v>96</v>
      </c>
      <c r="R672" s="133">
        <v>6</v>
      </c>
      <c r="S672" s="133">
        <v>36</v>
      </c>
      <c r="T672" s="133">
        <v>0</v>
      </c>
      <c r="W672">
        <v>0</v>
      </c>
      <c r="Z672">
        <v>6</v>
      </c>
      <c r="AA672" t="s">
        <v>56</v>
      </c>
      <c r="AB672" t="s">
        <v>1827</v>
      </c>
      <c r="AC672">
        <v>9</v>
      </c>
      <c r="AD672" t="s">
        <v>56</v>
      </c>
      <c r="AE672" t="s">
        <v>1827</v>
      </c>
      <c r="AF672">
        <v>21</v>
      </c>
      <c r="AG672" t="s">
        <v>52</v>
      </c>
      <c r="AH672" t="s">
        <v>340</v>
      </c>
      <c r="AI672">
        <v>0</v>
      </c>
      <c r="AL672" t="s">
        <v>347</v>
      </c>
      <c r="AM672">
        <v>10</v>
      </c>
      <c r="AN672">
        <v>60</v>
      </c>
      <c r="AO672">
        <v>0</v>
      </c>
      <c r="AR672">
        <v>0</v>
      </c>
      <c r="AU672">
        <v>0</v>
      </c>
      <c r="AX672">
        <v>0</v>
      </c>
      <c r="BA672">
        <v>20</v>
      </c>
      <c r="BB672" t="s">
        <v>116</v>
      </c>
      <c r="BC672" t="s">
        <v>1165</v>
      </c>
      <c r="BD672">
        <v>40</v>
      </c>
      <c r="BE672">
        <v>0</v>
      </c>
      <c r="BF672">
        <v>0</v>
      </c>
      <c r="BG672">
        <v>0</v>
      </c>
      <c r="BH672" t="s">
        <v>349</v>
      </c>
      <c r="BI672">
        <v>0</v>
      </c>
      <c r="BJ672">
        <v>0</v>
      </c>
      <c r="BK672">
        <v>0</v>
      </c>
      <c r="BL672">
        <v>0</v>
      </c>
      <c r="BM672">
        <v>0</v>
      </c>
      <c r="BN672" t="s">
        <v>349</v>
      </c>
      <c r="BO672">
        <v>0</v>
      </c>
      <c r="BP672">
        <v>0</v>
      </c>
      <c r="BQ672">
        <v>1</v>
      </c>
      <c r="BR672">
        <v>0</v>
      </c>
      <c r="BS672">
        <v>5</v>
      </c>
      <c r="BT672" t="s">
        <v>349</v>
      </c>
      <c r="BU672">
        <v>0</v>
      </c>
      <c r="BV672">
        <v>0</v>
      </c>
      <c r="BW672">
        <v>9</v>
      </c>
      <c r="BX672">
        <v>0</v>
      </c>
      <c r="BY672">
        <v>0</v>
      </c>
      <c r="BZ672" t="s">
        <v>349</v>
      </c>
      <c r="CA672">
        <v>0</v>
      </c>
      <c r="CB672">
        <v>0</v>
      </c>
      <c r="CC672">
        <v>21</v>
      </c>
      <c r="CD672">
        <v>0</v>
      </c>
      <c r="CE672">
        <v>20</v>
      </c>
      <c r="CF672" t="s">
        <v>349</v>
      </c>
      <c r="CG672">
        <v>0</v>
      </c>
      <c r="CH672">
        <v>0</v>
      </c>
      <c r="CI672">
        <v>40</v>
      </c>
      <c r="CJ672" t="s">
        <v>347</v>
      </c>
      <c r="CK672">
        <v>2</v>
      </c>
      <c r="CL672" t="s">
        <v>349</v>
      </c>
      <c r="CM672">
        <v>0</v>
      </c>
      <c r="CN672" s="133">
        <v>0</v>
      </c>
      <c r="CO672" s="133" t="s">
        <v>347</v>
      </c>
      <c r="CP672" s="133">
        <v>125</v>
      </c>
      <c r="CQ672" s="133">
        <v>750</v>
      </c>
      <c r="CR672">
        <v>47</v>
      </c>
      <c r="CS672">
        <v>282</v>
      </c>
      <c r="CT672">
        <v>0</v>
      </c>
      <c r="CY672">
        <v>0</v>
      </c>
      <c r="DD672">
        <v>82</v>
      </c>
      <c r="DE672" t="s">
        <v>52</v>
      </c>
      <c r="DF672" t="s">
        <v>340</v>
      </c>
      <c r="DG672" t="s">
        <v>350</v>
      </c>
      <c r="DI672">
        <v>99</v>
      </c>
      <c r="DJ672" t="s">
        <v>56</v>
      </c>
      <c r="DK672" t="s">
        <v>1868</v>
      </c>
      <c r="DL672" t="s">
        <v>405</v>
      </c>
      <c r="DN672">
        <v>101</v>
      </c>
      <c r="DO672" t="s">
        <v>64</v>
      </c>
      <c r="DP672" t="s">
        <v>1843</v>
      </c>
      <c r="DQ672" t="s">
        <v>350</v>
      </c>
      <c r="DS672">
        <v>0</v>
      </c>
      <c r="DV672" t="s">
        <v>347</v>
      </c>
      <c r="DW672">
        <v>78</v>
      </c>
      <c r="DX672">
        <v>468</v>
      </c>
      <c r="DY672">
        <v>0</v>
      </c>
      <c r="EF672">
        <v>0</v>
      </c>
      <c r="EM672">
        <v>0</v>
      </c>
      <c r="ET672">
        <v>180</v>
      </c>
      <c r="EU672" t="s">
        <v>119</v>
      </c>
      <c r="EW672" t="s">
        <v>373</v>
      </c>
      <c r="EY672" t="s">
        <v>587</v>
      </c>
      <c r="FA672">
        <v>90</v>
      </c>
      <c r="FB672" t="s">
        <v>123</v>
      </c>
      <c r="FD672" t="s">
        <v>352</v>
      </c>
      <c r="FF672" t="s">
        <v>587</v>
      </c>
      <c r="FH672">
        <v>198</v>
      </c>
      <c r="FK672">
        <v>25</v>
      </c>
      <c r="FL672">
        <v>150</v>
      </c>
      <c r="FM672">
        <v>49</v>
      </c>
      <c r="FN672">
        <v>294</v>
      </c>
      <c r="FO672">
        <v>51</v>
      </c>
      <c r="FP672">
        <v>306</v>
      </c>
      <c r="FQ672">
        <v>0</v>
      </c>
      <c r="FR672">
        <v>0</v>
      </c>
      <c r="FS672" t="s">
        <v>347</v>
      </c>
      <c r="FT672">
        <v>60</v>
      </c>
      <c r="FU672">
        <v>360</v>
      </c>
      <c r="FV672" t="s">
        <v>52</v>
      </c>
      <c r="FW672" t="s">
        <v>340</v>
      </c>
      <c r="FX672" t="s">
        <v>347</v>
      </c>
      <c r="FY672" t="s">
        <v>121</v>
      </c>
      <c r="FZ672" t="s">
        <v>347</v>
      </c>
      <c r="GA672">
        <v>12</v>
      </c>
      <c r="GB672">
        <v>72</v>
      </c>
      <c r="GC672" t="s">
        <v>353</v>
      </c>
      <c r="GD672" t="s">
        <v>355</v>
      </c>
      <c r="GE672" t="s">
        <v>355</v>
      </c>
      <c r="GF672" t="s">
        <v>355</v>
      </c>
      <c r="GG672">
        <v>14</v>
      </c>
      <c r="GH672" t="s">
        <v>356</v>
      </c>
    </row>
    <row r="673" spans="1:191" x14ac:dyDescent="0.35">
      <c r="A673" t="s">
        <v>55</v>
      </c>
      <c r="B673" t="s">
        <v>56</v>
      </c>
      <c r="C673" t="s">
        <v>1970</v>
      </c>
      <c r="D673" t="s">
        <v>1827</v>
      </c>
      <c r="E673" t="s">
        <v>2017</v>
      </c>
      <c r="F673" t="s">
        <v>2018</v>
      </c>
      <c r="G673" t="s">
        <v>2019</v>
      </c>
      <c r="H673" t="s">
        <v>2020</v>
      </c>
      <c r="I673">
        <v>14</v>
      </c>
      <c r="J673">
        <v>11</v>
      </c>
      <c r="K673" t="s">
        <v>345</v>
      </c>
      <c r="L673">
        <v>8.5237510000000007</v>
      </c>
      <c r="M673">
        <v>31.142700999999999</v>
      </c>
      <c r="N673" t="s">
        <v>346</v>
      </c>
      <c r="O673" t="s">
        <v>347</v>
      </c>
      <c r="P673" s="133">
        <v>42</v>
      </c>
      <c r="Q673" s="133">
        <v>252</v>
      </c>
      <c r="R673" s="133">
        <v>21</v>
      </c>
      <c r="S673" s="133">
        <v>126</v>
      </c>
      <c r="T673" s="133">
        <v>43</v>
      </c>
      <c r="U673" t="s">
        <v>56</v>
      </c>
      <c r="V673" t="s">
        <v>1827</v>
      </c>
      <c r="W673">
        <v>23</v>
      </c>
      <c r="X673" t="s">
        <v>56</v>
      </c>
      <c r="Y673" t="s">
        <v>1827</v>
      </c>
      <c r="Z673">
        <v>52</v>
      </c>
      <c r="AA673" t="s">
        <v>56</v>
      </c>
      <c r="AB673" t="s">
        <v>1827</v>
      </c>
      <c r="AC673">
        <v>4</v>
      </c>
      <c r="AD673" t="s">
        <v>56</v>
      </c>
      <c r="AE673" t="s">
        <v>1827</v>
      </c>
      <c r="AF673">
        <v>4</v>
      </c>
      <c r="AG673" t="s">
        <v>52</v>
      </c>
      <c r="AH673" t="s">
        <v>340</v>
      </c>
      <c r="AI673">
        <v>0</v>
      </c>
      <c r="AL673" t="s">
        <v>347</v>
      </c>
      <c r="AM673">
        <v>21</v>
      </c>
      <c r="AN673">
        <v>126</v>
      </c>
      <c r="AO673">
        <v>0</v>
      </c>
      <c r="AR673">
        <v>0</v>
      </c>
      <c r="AU673">
        <v>0</v>
      </c>
      <c r="AX673">
        <v>31</v>
      </c>
      <c r="AY673" t="s">
        <v>121</v>
      </c>
      <c r="AZ673" t="s">
        <v>1840</v>
      </c>
      <c r="BA673">
        <v>24</v>
      </c>
      <c r="BB673" t="s">
        <v>119</v>
      </c>
      <c r="BC673" t="s">
        <v>373</v>
      </c>
      <c r="BD673">
        <v>71</v>
      </c>
      <c r="BE673">
        <v>25</v>
      </c>
      <c r="BF673">
        <v>0</v>
      </c>
      <c r="BG673">
        <v>18</v>
      </c>
      <c r="BH673" t="s">
        <v>349</v>
      </c>
      <c r="BI673">
        <v>0</v>
      </c>
      <c r="BJ673">
        <v>0</v>
      </c>
      <c r="BK673">
        <v>11</v>
      </c>
      <c r="BL673">
        <v>12</v>
      </c>
      <c r="BM673">
        <v>0</v>
      </c>
      <c r="BN673" t="s">
        <v>349</v>
      </c>
      <c r="BO673">
        <v>0</v>
      </c>
      <c r="BP673">
        <v>0</v>
      </c>
      <c r="BQ673">
        <v>11</v>
      </c>
      <c r="BR673">
        <v>0</v>
      </c>
      <c r="BS673">
        <v>0</v>
      </c>
      <c r="BT673" t="s">
        <v>347</v>
      </c>
      <c r="BU673">
        <v>0</v>
      </c>
      <c r="BV673">
        <v>41</v>
      </c>
      <c r="BW673">
        <v>0</v>
      </c>
      <c r="BX673">
        <v>0</v>
      </c>
      <c r="BY673">
        <v>0</v>
      </c>
      <c r="BZ673" t="s">
        <v>347</v>
      </c>
      <c r="CA673">
        <v>0</v>
      </c>
      <c r="CB673">
        <v>35</v>
      </c>
      <c r="CC673">
        <v>0</v>
      </c>
      <c r="CD673">
        <v>0</v>
      </c>
      <c r="CE673">
        <v>14</v>
      </c>
      <c r="CF673" t="s">
        <v>347</v>
      </c>
      <c r="CG673">
        <v>0</v>
      </c>
      <c r="CH673">
        <v>14</v>
      </c>
      <c r="CI673">
        <v>71</v>
      </c>
      <c r="CJ673" t="s">
        <v>349</v>
      </c>
      <c r="CK673">
        <v>0</v>
      </c>
      <c r="CL673" t="s">
        <v>349</v>
      </c>
      <c r="CM673">
        <v>0</v>
      </c>
      <c r="CN673" s="133">
        <v>0</v>
      </c>
      <c r="CO673" s="133" t="s">
        <v>347</v>
      </c>
      <c r="CP673" s="133">
        <v>70</v>
      </c>
      <c r="CQ673" s="133">
        <v>420</v>
      </c>
      <c r="CR673">
        <v>56</v>
      </c>
      <c r="CS673">
        <v>336</v>
      </c>
      <c r="CT673">
        <v>19</v>
      </c>
      <c r="CU673" t="s">
        <v>52</v>
      </c>
      <c r="CV673" t="s">
        <v>340</v>
      </c>
      <c r="CW673" t="s">
        <v>444</v>
      </c>
      <c r="CY673">
        <v>0</v>
      </c>
      <c r="DD673">
        <v>13</v>
      </c>
      <c r="DE673" t="s">
        <v>62</v>
      </c>
      <c r="DF673" t="s">
        <v>2021</v>
      </c>
      <c r="DG673" t="s">
        <v>444</v>
      </c>
      <c r="DI673">
        <v>124</v>
      </c>
      <c r="DJ673" t="s">
        <v>64</v>
      </c>
      <c r="DK673" t="s">
        <v>1830</v>
      </c>
      <c r="DL673" t="s">
        <v>587</v>
      </c>
      <c r="DN673">
        <v>180</v>
      </c>
      <c r="DO673" t="s">
        <v>52</v>
      </c>
      <c r="DP673" t="s">
        <v>340</v>
      </c>
      <c r="DQ673" t="s">
        <v>405</v>
      </c>
      <c r="DS673">
        <v>0</v>
      </c>
      <c r="DV673" t="s">
        <v>347</v>
      </c>
      <c r="DW673">
        <v>14</v>
      </c>
      <c r="DX673">
        <v>84</v>
      </c>
      <c r="DY673">
        <v>0</v>
      </c>
      <c r="EF673">
        <v>0</v>
      </c>
      <c r="EM673">
        <v>0</v>
      </c>
      <c r="ET673">
        <v>30</v>
      </c>
      <c r="EU673" t="s">
        <v>121</v>
      </c>
      <c r="EW673" t="s">
        <v>1840</v>
      </c>
      <c r="EY673" t="s">
        <v>350</v>
      </c>
      <c r="FA673">
        <v>22</v>
      </c>
      <c r="FB673" t="s">
        <v>116</v>
      </c>
      <c r="FD673" t="s">
        <v>1165</v>
      </c>
      <c r="FF673" t="s">
        <v>405</v>
      </c>
      <c r="FH673">
        <v>32</v>
      </c>
      <c r="FK673">
        <v>4</v>
      </c>
      <c r="FL673">
        <v>24</v>
      </c>
      <c r="FM673">
        <v>16</v>
      </c>
      <c r="FN673">
        <v>96</v>
      </c>
      <c r="FO673">
        <v>50</v>
      </c>
      <c r="FP673">
        <v>300</v>
      </c>
      <c r="FQ673">
        <v>0</v>
      </c>
      <c r="FR673">
        <v>0</v>
      </c>
      <c r="FS673" t="s">
        <v>347</v>
      </c>
      <c r="FT673">
        <v>2</v>
      </c>
      <c r="FU673">
        <v>12</v>
      </c>
      <c r="FV673" t="s">
        <v>64</v>
      </c>
      <c r="FW673" t="s">
        <v>1830</v>
      </c>
      <c r="FX673" t="s">
        <v>347</v>
      </c>
      <c r="FY673" t="s">
        <v>121</v>
      </c>
      <c r="FZ673" t="s">
        <v>347</v>
      </c>
      <c r="GA673">
        <v>16</v>
      </c>
      <c r="GB673">
        <v>96</v>
      </c>
      <c r="GC673" t="s">
        <v>365</v>
      </c>
      <c r="GD673" t="s">
        <v>355</v>
      </c>
      <c r="GE673" t="s">
        <v>355</v>
      </c>
      <c r="GF673" t="s">
        <v>361</v>
      </c>
      <c r="GG673">
        <v>14</v>
      </c>
      <c r="GH673" t="s">
        <v>356</v>
      </c>
    </row>
    <row r="674" spans="1:191" x14ac:dyDescent="0.35">
      <c r="A674" t="s">
        <v>55</v>
      </c>
      <c r="B674" t="s">
        <v>56</v>
      </c>
      <c r="C674" t="s">
        <v>1970</v>
      </c>
      <c r="D674" t="s">
        <v>1827</v>
      </c>
      <c r="E674" t="s">
        <v>2017</v>
      </c>
      <c r="F674" t="s">
        <v>2018</v>
      </c>
      <c r="G674" t="s">
        <v>2022</v>
      </c>
      <c r="H674" t="s">
        <v>2023</v>
      </c>
      <c r="I674">
        <v>14</v>
      </c>
      <c r="J674">
        <v>13</v>
      </c>
      <c r="K674" t="s">
        <v>345</v>
      </c>
      <c r="L674">
        <v>8.3164119230000004</v>
      </c>
      <c r="M674">
        <v>31.324445969999999</v>
      </c>
      <c r="N674" t="s">
        <v>346</v>
      </c>
      <c r="O674" t="s">
        <v>347</v>
      </c>
      <c r="P674" s="133">
        <v>113</v>
      </c>
      <c r="Q674" s="133">
        <v>678</v>
      </c>
      <c r="R674" s="133">
        <v>113</v>
      </c>
      <c r="S674" s="133">
        <v>678</v>
      </c>
      <c r="T674" s="133">
        <v>0</v>
      </c>
      <c r="W674">
        <v>0</v>
      </c>
      <c r="Z674">
        <v>0</v>
      </c>
      <c r="AC674">
        <v>678</v>
      </c>
      <c r="AD674" t="s">
        <v>56</v>
      </c>
      <c r="AE674" t="s">
        <v>1827</v>
      </c>
      <c r="AF674">
        <v>0</v>
      </c>
      <c r="AI674">
        <v>0</v>
      </c>
      <c r="AL674" t="s">
        <v>349</v>
      </c>
      <c r="AM674">
        <v>0</v>
      </c>
      <c r="AN674">
        <v>0</v>
      </c>
      <c r="AO674">
        <v>0</v>
      </c>
      <c r="AR674">
        <v>0</v>
      </c>
      <c r="AU674">
        <v>0</v>
      </c>
      <c r="AX674">
        <v>0</v>
      </c>
      <c r="BA674">
        <v>0</v>
      </c>
      <c r="BD674">
        <v>0</v>
      </c>
      <c r="BE674">
        <v>0</v>
      </c>
      <c r="BF674">
        <v>0</v>
      </c>
      <c r="BG674">
        <v>0</v>
      </c>
      <c r="BH674" t="s">
        <v>349</v>
      </c>
      <c r="BI674">
        <v>0</v>
      </c>
      <c r="BJ674">
        <v>0</v>
      </c>
      <c r="BK674">
        <v>0</v>
      </c>
      <c r="BL674">
        <v>0</v>
      </c>
      <c r="BM674">
        <v>0</v>
      </c>
      <c r="BN674" t="s">
        <v>349</v>
      </c>
      <c r="BO674">
        <v>0</v>
      </c>
      <c r="BP674">
        <v>0</v>
      </c>
      <c r="BQ674">
        <v>0</v>
      </c>
      <c r="BR674">
        <v>0</v>
      </c>
      <c r="BS674">
        <v>0</v>
      </c>
      <c r="BT674" t="s">
        <v>349</v>
      </c>
      <c r="BU674">
        <v>0</v>
      </c>
      <c r="BV674">
        <v>0</v>
      </c>
      <c r="BW674">
        <v>0</v>
      </c>
      <c r="BX674">
        <v>0</v>
      </c>
      <c r="BY674">
        <v>678</v>
      </c>
      <c r="BZ674" t="s">
        <v>349</v>
      </c>
      <c r="CA674">
        <v>0</v>
      </c>
      <c r="CB674">
        <v>0</v>
      </c>
      <c r="CC674">
        <v>0</v>
      </c>
      <c r="CD674">
        <v>0</v>
      </c>
      <c r="CE674">
        <v>0</v>
      </c>
      <c r="CF674" t="s">
        <v>349</v>
      </c>
      <c r="CG674">
        <v>0</v>
      </c>
      <c r="CH674">
        <v>0</v>
      </c>
      <c r="CI674">
        <v>0</v>
      </c>
      <c r="CJ674" t="s">
        <v>349</v>
      </c>
      <c r="CK674">
        <v>0</v>
      </c>
      <c r="CL674" t="s">
        <v>349</v>
      </c>
      <c r="CM674">
        <v>0</v>
      </c>
      <c r="CN674" s="133">
        <v>0</v>
      </c>
      <c r="CO674" s="133" t="s">
        <v>349</v>
      </c>
      <c r="CP674" s="133">
        <v>0</v>
      </c>
      <c r="CQ674" s="133">
        <v>0</v>
      </c>
      <c r="CR674">
        <v>0</v>
      </c>
      <c r="CS674">
        <v>0</v>
      </c>
      <c r="CT674">
        <v>0</v>
      </c>
      <c r="CY674">
        <v>0</v>
      </c>
      <c r="DD674">
        <v>0</v>
      </c>
      <c r="DI674">
        <v>0</v>
      </c>
      <c r="DN674">
        <v>0</v>
      </c>
      <c r="DS674">
        <v>0</v>
      </c>
      <c r="DV674" t="s">
        <v>349</v>
      </c>
      <c r="DW674">
        <v>0</v>
      </c>
      <c r="DX674">
        <v>0</v>
      </c>
      <c r="DY674">
        <v>0</v>
      </c>
      <c r="EF674">
        <v>0</v>
      </c>
      <c r="EM674">
        <v>0</v>
      </c>
      <c r="ET674">
        <v>0</v>
      </c>
      <c r="FA674">
        <v>0</v>
      </c>
      <c r="FH674">
        <v>0</v>
      </c>
      <c r="FK674">
        <v>0</v>
      </c>
      <c r="FL674">
        <v>0</v>
      </c>
      <c r="FM674">
        <v>0</v>
      </c>
      <c r="FN674">
        <v>0</v>
      </c>
      <c r="FO674">
        <v>0</v>
      </c>
      <c r="FP674">
        <v>0</v>
      </c>
      <c r="FQ674">
        <v>0</v>
      </c>
      <c r="FR674">
        <v>0</v>
      </c>
      <c r="FS674" t="s">
        <v>349</v>
      </c>
      <c r="FT674">
        <v>0</v>
      </c>
      <c r="FU674">
        <v>0</v>
      </c>
      <c r="FX674" t="s">
        <v>349</v>
      </c>
      <c r="FZ674" t="s">
        <v>349</v>
      </c>
      <c r="GA674">
        <v>0</v>
      </c>
      <c r="GB674">
        <v>0</v>
      </c>
      <c r="GC674" t="s">
        <v>349</v>
      </c>
      <c r="GD674" t="s">
        <v>355</v>
      </c>
      <c r="GE674" t="s">
        <v>354</v>
      </c>
      <c r="GF674" t="s">
        <v>355</v>
      </c>
      <c r="GG674">
        <v>13</v>
      </c>
      <c r="GH674" t="s">
        <v>370</v>
      </c>
      <c r="GI674" t="s">
        <v>9239</v>
      </c>
    </row>
    <row r="675" spans="1:191" x14ac:dyDescent="0.35">
      <c r="A675" t="s">
        <v>55</v>
      </c>
      <c r="B675" t="s">
        <v>56</v>
      </c>
      <c r="C675" t="s">
        <v>1970</v>
      </c>
      <c r="D675" t="s">
        <v>1827</v>
      </c>
      <c r="E675" t="s">
        <v>2017</v>
      </c>
      <c r="F675" t="s">
        <v>2018</v>
      </c>
      <c r="G675" t="s">
        <v>2024</v>
      </c>
      <c r="H675" t="s">
        <v>2025</v>
      </c>
      <c r="I675">
        <v>14</v>
      </c>
      <c r="J675">
        <v>11</v>
      </c>
      <c r="K675" t="s">
        <v>345</v>
      </c>
      <c r="L675">
        <v>8.69</v>
      </c>
      <c r="M675">
        <v>31.253</v>
      </c>
      <c r="N675" t="s">
        <v>346</v>
      </c>
      <c r="O675" t="s">
        <v>347</v>
      </c>
      <c r="P675" s="133">
        <v>54</v>
      </c>
      <c r="Q675" s="133">
        <v>324</v>
      </c>
      <c r="R675" s="133">
        <v>33</v>
      </c>
      <c r="S675" s="133">
        <v>198</v>
      </c>
      <c r="T675" s="133">
        <v>0</v>
      </c>
      <c r="W675">
        <v>0</v>
      </c>
      <c r="Z675">
        <v>0</v>
      </c>
      <c r="AC675">
        <v>47</v>
      </c>
      <c r="AD675" t="s">
        <v>56</v>
      </c>
      <c r="AE675" t="s">
        <v>1827</v>
      </c>
      <c r="AF675">
        <v>110</v>
      </c>
      <c r="AG675" t="s">
        <v>56</v>
      </c>
      <c r="AH675" t="s">
        <v>1827</v>
      </c>
      <c r="AI675">
        <v>41</v>
      </c>
      <c r="AJ675" t="s">
        <v>348</v>
      </c>
      <c r="AK675" t="s">
        <v>348</v>
      </c>
      <c r="AL675" t="s">
        <v>347</v>
      </c>
      <c r="AM675">
        <v>21</v>
      </c>
      <c r="AN675">
        <v>126</v>
      </c>
      <c r="AO675">
        <v>0</v>
      </c>
      <c r="AR675">
        <v>0</v>
      </c>
      <c r="AU675">
        <v>0</v>
      </c>
      <c r="AX675">
        <v>44</v>
      </c>
      <c r="AY675" t="s">
        <v>116</v>
      </c>
      <c r="AZ675" t="s">
        <v>1165</v>
      </c>
      <c r="BA675">
        <v>45</v>
      </c>
      <c r="BB675" t="s">
        <v>121</v>
      </c>
      <c r="BC675" t="s">
        <v>1840</v>
      </c>
      <c r="BD675">
        <v>37</v>
      </c>
      <c r="BE675">
        <v>0</v>
      </c>
      <c r="BF675">
        <v>0</v>
      </c>
      <c r="BG675">
        <v>0</v>
      </c>
      <c r="BH675" t="s">
        <v>349</v>
      </c>
      <c r="BI675">
        <v>0</v>
      </c>
      <c r="BJ675">
        <v>0</v>
      </c>
      <c r="BK675">
        <v>0</v>
      </c>
      <c r="BL675">
        <v>0</v>
      </c>
      <c r="BM675">
        <v>0</v>
      </c>
      <c r="BN675" t="s">
        <v>349</v>
      </c>
      <c r="BO675">
        <v>0</v>
      </c>
      <c r="BP675">
        <v>0</v>
      </c>
      <c r="BQ675">
        <v>0</v>
      </c>
      <c r="BR675">
        <v>0</v>
      </c>
      <c r="BS675">
        <v>0</v>
      </c>
      <c r="BT675" t="s">
        <v>349</v>
      </c>
      <c r="BU675">
        <v>0</v>
      </c>
      <c r="BV675">
        <v>0</v>
      </c>
      <c r="BW675">
        <v>47</v>
      </c>
      <c r="BX675">
        <v>44</v>
      </c>
      <c r="BY675">
        <v>0</v>
      </c>
      <c r="BZ675" t="s">
        <v>349</v>
      </c>
      <c r="CA675">
        <v>0</v>
      </c>
      <c r="CB675">
        <v>0</v>
      </c>
      <c r="CC675">
        <v>12</v>
      </c>
      <c r="CD675">
        <v>110</v>
      </c>
      <c r="CE675">
        <v>33</v>
      </c>
      <c r="CF675" t="s">
        <v>349</v>
      </c>
      <c r="CG675">
        <v>0</v>
      </c>
      <c r="CH675">
        <v>0</v>
      </c>
      <c r="CI675">
        <v>78</v>
      </c>
      <c r="CJ675" t="s">
        <v>347</v>
      </c>
      <c r="CK675">
        <v>25</v>
      </c>
      <c r="CL675" t="s">
        <v>349</v>
      </c>
      <c r="CM675">
        <v>0</v>
      </c>
      <c r="CN675" s="133">
        <v>0</v>
      </c>
      <c r="CO675" s="133" t="s">
        <v>347</v>
      </c>
      <c r="CP675" s="133">
        <v>76</v>
      </c>
      <c r="CQ675" s="133">
        <v>456</v>
      </c>
      <c r="CR675">
        <v>62</v>
      </c>
      <c r="CS675">
        <v>372</v>
      </c>
      <c r="CT675">
        <v>0</v>
      </c>
      <c r="CY675">
        <v>0</v>
      </c>
      <c r="DD675">
        <v>0</v>
      </c>
      <c r="DI675">
        <v>110</v>
      </c>
      <c r="DJ675" t="s">
        <v>64</v>
      </c>
      <c r="DK675" t="s">
        <v>1830</v>
      </c>
      <c r="DL675" t="s">
        <v>444</v>
      </c>
      <c r="DN675">
        <v>124</v>
      </c>
      <c r="DO675" t="s">
        <v>52</v>
      </c>
      <c r="DP675" t="s">
        <v>340</v>
      </c>
      <c r="DQ675" t="s">
        <v>444</v>
      </c>
      <c r="DS675">
        <v>138</v>
      </c>
      <c r="DT675" t="s">
        <v>348</v>
      </c>
      <c r="DU675" t="s">
        <v>348</v>
      </c>
      <c r="DV675" t="s">
        <v>347</v>
      </c>
      <c r="DW675">
        <v>14</v>
      </c>
      <c r="DX675">
        <v>84</v>
      </c>
      <c r="DY675">
        <v>0</v>
      </c>
      <c r="EF675">
        <v>0</v>
      </c>
      <c r="EM675">
        <v>0</v>
      </c>
      <c r="ET675">
        <v>31</v>
      </c>
      <c r="EU675" t="s">
        <v>121</v>
      </c>
      <c r="EW675" t="s">
        <v>1840</v>
      </c>
      <c r="EY675" t="s">
        <v>405</v>
      </c>
      <c r="FA675">
        <v>33</v>
      </c>
      <c r="FB675" t="s">
        <v>116</v>
      </c>
      <c r="FD675" t="s">
        <v>1165</v>
      </c>
      <c r="FF675" t="s">
        <v>405</v>
      </c>
      <c r="FH675">
        <v>20</v>
      </c>
      <c r="FK675">
        <v>6</v>
      </c>
      <c r="FL675">
        <v>36</v>
      </c>
      <c r="FM675">
        <v>30</v>
      </c>
      <c r="FN675">
        <v>180</v>
      </c>
      <c r="FO675">
        <v>40</v>
      </c>
      <c r="FP675">
        <v>240</v>
      </c>
      <c r="FQ675">
        <v>0</v>
      </c>
      <c r="FR675">
        <v>0</v>
      </c>
      <c r="FS675" t="s">
        <v>347</v>
      </c>
      <c r="FT675">
        <v>3</v>
      </c>
      <c r="FU675">
        <v>18</v>
      </c>
      <c r="FV675" t="s">
        <v>64</v>
      </c>
      <c r="FW675" t="s">
        <v>1830</v>
      </c>
      <c r="FX675" t="s">
        <v>347</v>
      </c>
      <c r="FY675" t="s">
        <v>121</v>
      </c>
      <c r="FZ675" t="s">
        <v>347</v>
      </c>
      <c r="GA675">
        <v>12</v>
      </c>
      <c r="GB675">
        <v>61</v>
      </c>
      <c r="GC675" t="s">
        <v>349</v>
      </c>
      <c r="GD675" t="s">
        <v>355</v>
      </c>
      <c r="GE675" t="s">
        <v>355</v>
      </c>
      <c r="GF675" t="s">
        <v>355</v>
      </c>
      <c r="GG675">
        <v>14</v>
      </c>
      <c r="GH675" t="s">
        <v>356</v>
      </c>
    </row>
    <row r="676" spans="1:191" x14ac:dyDescent="0.35">
      <c r="A676" t="s">
        <v>55</v>
      </c>
      <c r="B676" t="s">
        <v>56</v>
      </c>
      <c r="C676" t="s">
        <v>1970</v>
      </c>
      <c r="D676" t="s">
        <v>1827</v>
      </c>
      <c r="E676" t="s">
        <v>2017</v>
      </c>
      <c r="F676" t="s">
        <v>2018</v>
      </c>
      <c r="G676" t="s">
        <v>2026</v>
      </c>
      <c r="H676" t="s">
        <v>2027</v>
      </c>
      <c r="I676">
        <v>14</v>
      </c>
      <c r="J676">
        <v>13</v>
      </c>
      <c r="K676" t="s">
        <v>345</v>
      </c>
      <c r="L676">
        <v>8.62622</v>
      </c>
      <c r="M676">
        <v>31.231922000000001</v>
      </c>
      <c r="N676" t="s">
        <v>346</v>
      </c>
      <c r="O676" t="s">
        <v>347</v>
      </c>
      <c r="P676" s="133">
        <v>36</v>
      </c>
      <c r="Q676" s="133">
        <v>216</v>
      </c>
      <c r="R676" s="133">
        <v>31</v>
      </c>
      <c r="S676" s="133">
        <v>186</v>
      </c>
      <c r="T676" s="133">
        <v>0</v>
      </c>
      <c r="W676">
        <v>0</v>
      </c>
      <c r="Z676">
        <v>22</v>
      </c>
      <c r="AA676" t="s">
        <v>56</v>
      </c>
      <c r="AB676" t="s">
        <v>1827</v>
      </c>
      <c r="AC676">
        <v>164</v>
      </c>
      <c r="AD676" t="s">
        <v>56</v>
      </c>
      <c r="AE676" t="s">
        <v>1827</v>
      </c>
      <c r="AF676">
        <v>0</v>
      </c>
      <c r="AI676">
        <v>0</v>
      </c>
      <c r="AL676" t="s">
        <v>347</v>
      </c>
      <c r="AM676">
        <v>5</v>
      </c>
      <c r="AN676">
        <v>30</v>
      </c>
      <c r="AO676">
        <v>0</v>
      </c>
      <c r="AR676">
        <v>0</v>
      </c>
      <c r="AU676">
        <v>0</v>
      </c>
      <c r="AX676">
        <v>30</v>
      </c>
      <c r="AY676" t="s">
        <v>123</v>
      </c>
      <c r="AZ676" t="s">
        <v>360</v>
      </c>
      <c r="BA676">
        <v>0</v>
      </c>
      <c r="BD676">
        <v>0</v>
      </c>
      <c r="BE676">
        <v>0</v>
      </c>
      <c r="BF676">
        <v>0</v>
      </c>
      <c r="BG676">
        <v>0</v>
      </c>
      <c r="BH676" t="s">
        <v>349</v>
      </c>
      <c r="BI676">
        <v>0</v>
      </c>
      <c r="BJ676">
        <v>0</v>
      </c>
      <c r="BK676">
        <v>0</v>
      </c>
      <c r="BL676">
        <v>0</v>
      </c>
      <c r="BM676">
        <v>0</v>
      </c>
      <c r="BN676" t="s">
        <v>349</v>
      </c>
      <c r="BO676">
        <v>0</v>
      </c>
      <c r="BP676">
        <v>0</v>
      </c>
      <c r="BQ676">
        <v>0</v>
      </c>
      <c r="BR676">
        <v>0</v>
      </c>
      <c r="BS676">
        <v>22</v>
      </c>
      <c r="BT676" t="s">
        <v>349</v>
      </c>
      <c r="BU676">
        <v>0</v>
      </c>
      <c r="BV676">
        <v>0</v>
      </c>
      <c r="BW676">
        <v>54</v>
      </c>
      <c r="BX676">
        <v>66</v>
      </c>
      <c r="BY676">
        <v>74</v>
      </c>
      <c r="BZ676" t="s">
        <v>349</v>
      </c>
      <c r="CA676">
        <v>0</v>
      </c>
      <c r="CB676">
        <v>0</v>
      </c>
      <c r="CC676">
        <v>0</v>
      </c>
      <c r="CD676">
        <v>0</v>
      </c>
      <c r="CE676">
        <v>0</v>
      </c>
      <c r="CF676" t="s">
        <v>349</v>
      </c>
      <c r="CG676">
        <v>0</v>
      </c>
      <c r="CH676">
        <v>0</v>
      </c>
      <c r="CI676">
        <v>0</v>
      </c>
      <c r="CJ676" t="s">
        <v>349</v>
      </c>
      <c r="CK676">
        <v>0</v>
      </c>
      <c r="CL676" t="s">
        <v>349</v>
      </c>
      <c r="CM676">
        <v>0</v>
      </c>
      <c r="CN676" s="133">
        <v>0</v>
      </c>
      <c r="CO676" s="133" t="s">
        <v>347</v>
      </c>
      <c r="CP676" s="133">
        <v>18</v>
      </c>
      <c r="CQ676" s="133">
        <v>108</v>
      </c>
      <c r="CR676">
        <v>12</v>
      </c>
      <c r="CS676">
        <v>72</v>
      </c>
      <c r="CT676">
        <v>0</v>
      </c>
      <c r="CY676">
        <v>0</v>
      </c>
      <c r="DD676">
        <v>0</v>
      </c>
      <c r="DI676">
        <v>72</v>
      </c>
      <c r="DJ676" t="s">
        <v>56</v>
      </c>
      <c r="DK676" t="s">
        <v>1827</v>
      </c>
      <c r="DL676" t="s">
        <v>405</v>
      </c>
      <c r="DN676">
        <v>0</v>
      </c>
      <c r="DS676">
        <v>0</v>
      </c>
      <c r="DV676" t="s">
        <v>347</v>
      </c>
      <c r="DW676">
        <v>6</v>
      </c>
      <c r="DX676">
        <v>36</v>
      </c>
      <c r="DY676">
        <v>0</v>
      </c>
      <c r="EF676">
        <v>0</v>
      </c>
      <c r="EM676">
        <v>6</v>
      </c>
      <c r="EN676" t="s">
        <v>116</v>
      </c>
      <c r="EP676" t="s">
        <v>1165</v>
      </c>
      <c r="ER676" t="s">
        <v>350</v>
      </c>
      <c r="ET676">
        <v>30</v>
      </c>
      <c r="EU676" t="s">
        <v>121</v>
      </c>
      <c r="EW676" t="s">
        <v>1840</v>
      </c>
      <c r="EY676" t="s">
        <v>405</v>
      </c>
      <c r="FA676">
        <v>0</v>
      </c>
      <c r="FH676">
        <v>0</v>
      </c>
      <c r="FK676">
        <v>0</v>
      </c>
      <c r="FL676">
        <v>0</v>
      </c>
      <c r="FM676">
        <v>3</v>
      </c>
      <c r="FN676">
        <v>18</v>
      </c>
      <c r="FO676">
        <v>15</v>
      </c>
      <c r="FP676">
        <v>90</v>
      </c>
      <c r="FQ676">
        <v>0</v>
      </c>
      <c r="FR676">
        <v>0</v>
      </c>
      <c r="FS676" t="s">
        <v>349</v>
      </c>
      <c r="FT676">
        <v>0</v>
      </c>
      <c r="FU676">
        <v>0</v>
      </c>
      <c r="FX676" t="s">
        <v>349</v>
      </c>
      <c r="FZ676" t="s">
        <v>349</v>
      </c>
      <c r="GA676">
        <v>0</v>
      </c>
      <c r="GB676">
        <v>0</v>
      </c>
      <c r="GC676" t="s">
        <v>349</v>
      </c>
      <c r="GD676" t="s">
        <v>361</v>
      </c>
      <c r="GE676" t="s">
        <v>354</v>
      </c>
      <c r="GF676" t="s">
        <v>355</v>
      </c>
      <c r="GG676">
        <v>13</v>
      </c>
      <c r="GH676" t="s">
        <v>370</v>
      </c>
      <c r="GI676" t="s">
        <v>9239</v>
      </c>
    </row>
    <row r="677" spans="1:191" x14ac:dyDescent="0.35">
      <c r="A677" t="s">
        <v>55</v>
      </c>
      <c r="B677" t="s">
        <v>56</v>
      </c>
      <c r="C677" t="s">
        <v>1970</v>
      </c>
      <c r="D677" t="s">
        <v>1827</v>
      </c>
      <c r="E677" t="s">
        <v>2017</v>
      </c>
      <c r="F677" t="s">
        <v>2018</v>
      </c>
      <c r="G677" t="s">
        <v>2028</v>
      </c>
      <c r="H677" t="s">
        <v>2029</v>
      </c>
      <c r="I677">
        <v>14</v>
      </c>
      <c r="J677">
        <v>10</v>
      </c>
      <c r="K677" t="s">
        <v>345</v>
      </c>
      <c r="L677">
        <v>8.3453999999999997</v>
      </c>
      <c r="M677">
        <v>31.285799999999998</v>
      </c>
      <c r="N677" t="s">
        <v>346</v>
      </c>
      <c r="O677" t="s">
        <v>347</v>
      </c>
      <c r="P677" s="133">
        <v>60</v>
      </c>
      <c r="Q677" s="133">
        <v>360</v>
      </c>
      <c r="R677" s="133">
        <v>39</v>
      </c>
      <c r="S677" s="133">
        <v>234</v>
      </c>
      <c r="T677" s="133">
        <v>16</v>
      </c>
      <c r="U677" t="s">
        <v>56</v>
      </c>
      <c r="V677" t="s">
        <v>1827</v>
      </c>
      <c r="W677">
        <v>18</v>
      </c>
      <c r="X677" t="s">
        <v>56</v>
      </c>
      <c r="Y677" t="s">
        <v>1827</v>
      </c>
      <c r="Z677">
        <v>12</v>
      </c>
      <c r="AA677" t="s">
        <v>56</v>
      </c>
      <c r="AB677" t="s">
        <v>1827</v>
      </c>
      <c r="AC677">
        <v>93</v>
      </c>
      <c r="AD677" t="s">
        <v>56</v>
      </c>
      <c r="AE677" t="s">
        <v>1827</v>
      </c>
      <c r="AF677">
        <v>95</v>
      </c>
      <c r="AG677" t="s">
        <v>56</v>
      </c>
      <c r="AH677" t="s">
        <v>1827</v>
      </c>
      <c r="AI677">
        <v>0</v>
      </c>
      <c r="AL677" t="s">
        <v>347</v>
      </c>
      <c r="AM677">
        <v>21</v>
      </c>
      <c r="AN677">
        <v>126</v>
      </c>
      <c r="AO677">
        <v>12</v>
      </c>
      <c r="AP677" t="s">
        <v>116</v>
      </c>
      <c r="AQ677" t="s">
        <v>1165</v>
      </c>
      <c r="AR677">
        <v>14</v>
      </c>
      <c r="AS677" t="s">
        <v>119</v>
      </c>
      <c r="AT677" t="s">
        <v>373</v>
      </c>
      <c r="AU677">
        <v>21</v>
      </c>
      <c r="AV677" t="s">
        <v>123</v>
      </c>
      <c r="AW677" t="s">
        <v>352</v>
      </c>
      <c r="AX677">
        <v>35</v>
      </c>
      <c r="AY677" t="s">
        <v>121</v>
      </c>
      <c r="AZ677" t="s">
        <v>1840</v>
      </c>
      <c r="BA677">
        <v>44</v>
      </c>
      <c r="BB677" t="s">
        <v>116</v>
      </c>
      <c r="BC677" t="s">
        <v>1165</v>
      </c>
      <c r="BD677">
        <v>0</v>
      </c>
      <c r="BE677">
        <v>0</v>
      </c>
      <c r="BF677">
        <v>10</v>
      </c>
      <c r="BG677">
        <v>18</v>
      </c>
      <c r="BH677" t="s">
        <v>349</v>
      </c>
      <c r="BI677">
        <v>0</v>
      </c>
      <c r="BJ677">
        <v>0</v>
      </c>
      <c r="BK677">
        <v>12</v>
      </c>
      <c r="BL677">
        <v>14</v>
      </c>
      <c r="BM677">
        <v>0</v>
      </c>
      <c r="BN677" t="s">
        <v>347</v>
      </c>
      <c r="BO677">
        <v>0</v>
      </c>
      <c r="BP677">
        <v>6</v>
      </c>
      <c r="BQ677">
        <v>12</v>
      </c>
      <c r="BR677">
        <v>21</v>
      </c>
      <c r="BS677">
        <v>0</v>
      </c>
      <c r="BT677" t="s">
        <v>349</v>
      </c>
      <c r="BU677">
        <v>0</v>
      </c>
      <c r="BV677">
        <v>0</v>
      </c>
      <c r="BW677">
        <v>0</v>
      </c>
      <c r="BX677">
        <v>0</v>
      </c>
      <c r="BY677">
        <v>35</v>
      </c>
      <c r="BZ677" t="s">
        <v>347</v>
      </c>
      <c r="CA677">
        <v>0</v>
      </c>
      <c r="CB677">
        <v>93</v>
      </c>
      <c r="CC677">
        <v>0</v>
      </c>
      <c r="CD677">
        <v>0</v>
      </c>
      <c r="CE677">
        <v>95</v>
      </c>
      <c r="CF677" t="s">
        <v>347</v>
      </c>
      <c r="CG677">
        <v>0</v>
      </c>
      <c r="CH677">
        <v>44</v>
      </c>
      <c r="CI677">
        <v>0</v>
      </c>
      <c r="CJ677" t="s">
        <v>349</v>
      </c>
      <c r="CK677">
        <v>0</v>
      </c>
      <c r="CL677" t="s">
        <v>349</v>
      </c>
      <c r="CM677">
        <v>0</v>
      </c>
      <c r="CN677" s="133">
        <v>0</v>
      </c>
      <c r="CO677" s="133" t="s">
        <v>347</v>
      </c>
      <c r="CP677" s="133">
        <v>111</v>
      </c>
      <c r="CQ677" s="133">
        <v>666</v>
      </c>
      <c r="CR677">
        <v>83</v>
      </c>
      <c r="CS677">
        <v>498</v>
      </c>
      <c r="CT677">
        <v>160</v>
      </c>
      <c r="CU677" t="s">
        <v>52</v>
      </c>
      <c r="CV677" t="s">
        <v>340</v>
      </c>
      <c r="CW677" t="s">
        <v>405</v>
      </c>
      <c r="CY677">
        <v>3</v>
      </c>
      <c r="CZ677" t="s">
        <v>56</v>
      </c>
      <c r="DA677" t="s">
        <v>496</v>
      </c>
      <c r="DB677" t="s">
        <v>350</v>
      </c>
      <c r="DD677">
        <v>140</v>
      </c>
      <c r="DE677" t="s">
        <v>64</v>
      </c>
      <c r="DF677" t="s">
        <v>1830</v>
      </c>
      <c r="DG677" t="s">
        <v>444</v>
      </c>
      <c r="DI677">
        <v>12</v>
      </c>
      <c r="DJ677" t="s">
        <v>62</v>
      </c>
      <c r="DK677" t="s">
        <v>550</v>
      </c>
      <c r="DL677" t="s">
        <v>444</v>
      </c>
      <c r="DN677">
        <v>183</v>
      </c>
      <c r="DO677" t="s">
        <v>52</v>
      </c>
      <c r="DP677" t="s">
        <v>340</v>
      </c>
      <c r="DQ677" t="s">
        <v>405</v>
      </c>
      <c r="DS677">
        <v>0</v>
      </c>
      <c r="DV677" t="s">
        <v>347</v>
      </c>
      <c r="DW677">
        <v>28</v>
      </c>
      <c r="DX677">
        <v>168</v>
      </c>
      <c r="DY677">
        <v>5</v>
      </c>
      <c r="DZ677" t="s">
        <v>121</v>
      </c>
      <c r="EB677" t="s">
        <v>1840</v>
      </c>
      <c r="ED677" t="s">
        <v>444</v>
      </c>
      <c r="EF677">
        <v>10</v>
      </c>
      <c r="EG677" t="s">
        <v>119</v>
      </c>
      <c r="EI677" t="s">
        <v>373</v>
      </c>
      <c r="EK677" t="s">
        <v>444</v>
      </c>
      <c r="EM677">
        <v>14</v>
      </c>
      <c r="EN677" t="s">
        <v>119</v>
      </c>
      <c r="EP677" t="s">
        <v>373</v>
      </c>
      <c r="ER677" t="s">
        <v>444</v>
      </c>
      <c r="ET677">
        <v>45</v>
      </c>
      <c r="EU677" t="s">
        <v>123</v>
      </c>
      <c r="EW677" t="s">
        <v>352</v>
      </c>
      <c r="EY677" t="s">
        <v>444</v>
      </c>
      <c r="FA677">
        <v>86</v>
      </c>
      <c r="FB677" t="s">
        <v>121</v>
      </c>
      <c r="FD677" t="s">
        <v>1840</v>
      </c>
      <c r="FF677" t="s">
        <v>587</v>
      </c>
      <c r="FH677">
        <v>8</v>
      </c>
      <c r="FK677">
        <v>4</v>
      </c>
      <c r="FL677">
        <v>24</v>
      </c>
      <c r="FM677">
        <v>11</v>
      </c>
      <c r="FN677">
        <v>66</v>
      </c>
      <c r="FO677">
        <v>96</v>
      </c>
      <c r="FP677">
        <v>576</v>
      </c>
      <c r="FQ677">
        <v>0</v>
      </c>
      <c r="FR677">
        <v>0</v>
      </c>
      <c r="FS677" t="s">
        <v>347</v>
      </c>
      <c r="FT677">
        <v>6</v>
      </c>
      <c r="FU677">
        <v>36</v>
      </c>
      <c r="FV677" t="s">
        <v>64</v>
      </c>
      <c r="FW677" t="s">
        <v>1830</v>
      </c>
      <c r="FX677" t="s">
        <v>347</v>
      </c>
      <c r="FY677" t="s">
        <v>121</v>
      </c>
      <c r="FZ677" t="s">
        <v>347</v>
      </c>
      <c r="GA677">
        <v>25</v>
      </c>
      <c r="GB677">
        <v>150</v>
      </c>
      <c r="GC677" t="s">
        <v>365</v>
      </c>
      <c r="GD677" t="s">
        <v>361</v>
      </c>
      <c r="GE677" t="s">
        <v>354</v>
      </c>
      <c r="GF677" t="s">
        <v>354</v>
      </c>
      <c r="GG677">
        <v>14</v>
      </c>
      <c r="GH677" t="s">
        <v>356</v>
      </c>
    </row>
    <row r="678" spans="1:191" x14ac:dyDescent="0.35">
      <c r="A678" t="s">
        <v>55</v>
      </c>
      <c r="B678" t="s">
        <v>56</v>
      </c>
      <c r="C678" t="s">
        <v>1970</v>
      </c>
      <c r="D678" t="s">
        <v>1827</v>
      </c>
      <c r="E678" t="s">
        <v>2017</v>
      </c>
      <c r="F678" t="s">
        <v>2018</v>
      </c>
      <c r="G678" t="s">
        <v>2030</v>
      </c>
      <c r="H678" t="s">
        <v>2031</v>
      </c>
      <c r="I678">
        <v>14</v>
      </c>
      <c r="J678">
        <v>11</v>
      </c>
      <c r="K678" t="s">
        <v>345</v>
      </c>
      <c r="L678">
        <v>8.6511080000000007</v>
      </c>
      <c r="M678">
        <v>31.294301999999998</v>
      </c>
      <c r="N678" t="s">
        <v>346</v>
      </c>
      <c r="O678" t="s">
        <v>347</v>
      </c>
      <c r="P678" s="133">
        <v>57</v>
      </c>
      <c r="Q678" s="133">
        <v>342</v>
      </c>
      <c r="R678" s="133">
        <v>36</v>
      </c>
      <c r="S678" s="133">
        <v>216</v>
      </c>
      <c r="T678" s="133">
        <v>12</v>
      </c>
      <c r="U678" t="s">
        <v>56</v>
      </c>
      <c r="V678" t="s">
        <v>1827</v>
      </c>
      <c r="W678">
        <v>14</v>
      </c>
      <c r="X678" t="s">
        <v>56</v>
      </c>
      <c r="Y678" t="s">
        <v>1827</v>
      </c>
      <c r="Z678">
        <v>13</v>
      </c>
      <c r="AA678" t="s">
        <v>56</v>
      </c>
      <c r="AB678" t="s">
        <v>1827</v>
      </c>
      <c r="AC678">
        <v>54</v>
      </c>
      <c r="AD678" t="s">
        <v>56</v>
      </c>
      <c r="AE678" t="s">
        <v>1827</v>
      </c>
      <c r="AF678">
        <v>123</v>
      </c>
      <c r="AG678" t="s">
        <v>56</v>
      </c>
      <c r="AH678" t="s">
        <v>1827</v>
      </c>
      <c r="AI678">
        <v>0</v>
      </c>
      <c r="AL678" t="s">
        <v>347</v>
      </c>
      <c r="AM678">
        <v>21</v>
      </c>
      <c r="AN678">
        <v>126</v>
      </c>
      <c r="AO678">
        <v>0</v>
      </c>
      <c r="AR678">
        <v>0</v>
      </c>
      <c r="AU678">
        <v>0</v>
      </c>
      <c r="AX678">
        <v>13</v>
      </c>
      <c r="AY678" t="s">
        <v>119</v>
      </c>
      <c r="AZ678" t="s">
        <v>373</v>
      </c>
      <c r="BA678">
        <v>71</v>
      </c>
      <c r="BB678" t="s">
        <v>116</v>
      </c>
      <c r="BC678" t="s">
        <v>1165</v>
      </c>
      <c r="BD678">
        <v>42</v>
      </c>
      <c r="BE678">
        <v>6</v>
      </c>
      <c r="BF678">
        <v>6</v>
      </c>
      <c r="BG678">
        <v>0</v>
      </c>
      <c r="BH678" t="s">
        <v>349</v>
      </c>
      <c r="BI678">
        <v>0</v>
      </c>
      <c r="BJ678">
        <v>0</v>
      </c>
      <c r="BK678">
        <v>7</v>
      </c>
      <c r="BL678">
        <v>7</v>
      </c>
      <c r="BM678">
        <v>0</v>
      </c>
      <c r="BN678" t="s">
        <v>349</v>
      </c>
      <c r="BO678">
        <v>0</v>
      </c>
      <c r="BP678">
        <v>0</v>
      </c>
      <c r="BQ678">
        <v>7</v>
      </c>
      <c r="BR678">
        <v>6</v>
      </c>
      <c r="BS678">
        <v>0</v>
      </c>
      <c r="BT678" t="s">
        <v>349</v>
      </c>
      <c r="BU678">
        <v>0</v>
      </c>
      <c r="BV678">
        <v>0</v>
      </c>
      <c r="BW678">
        <v>0</v>
      </c>
      <c r="BX678">
        <v>0</v>
      </c>
      <c r="BY678">
        <v>54</v>
      </c>
      <c r="BZ678" t="s">
        <v>347</v>
      </c>
      <c r="CA678">
        <v>0</v>
      </c>
      <c r="CB678">
        <v>13</v>
      </c>
      <c r="CC678">
        <v>0</v>
      </c>
      <c r="CD678">
        <v>0</v>
      </c>
      <c r="CE678">
        <v>71</v>
      </c>
      <c r="CF678" t="s">
        <v>347</v>
      </c>
      <c r="CG678">
        <v>0</v>
      </c>
      <c r="CH678">
        <v>123</v>
      </c>
      <c r="CI678">
        <v>42</v>
      </c>
      <c r="CJ678" t="s">
        <v>349</v>
      </c>
      <c r="CK678">
        <v>0</v>
      </c>
      <c r="CL678" t="s">
        <v>349</v>
      </c>
      <c r="CM678">
        <v>0</v>
      </c>
      <c r="CN678" s="133">
        <v>0</v>
      </c>
      <c r="CO678" s="133" t="s">
        <v>347</v>
      </c>
      <c r="CP678" s="133">
        <v>87</v>
      </c>
      <c r="CQ678" s="133">
        <v>522</v>
      </c>
      <c r="CR678">
        <v>72</v>
      </c>
      <c r="CS678">
        <v>432</v>
      </c>
      <c r="CT678">
        <v>22</v>
      </c>
      <c r="CU678" t="s">
        <v>52</v>
      </c>
      <c r="CV678" t="s">
        <v>340</v>
      </c>
      <c r="CW678" t="s">
        <v>587</v>
      </c>
      <c r="CX678" t="s">
        <v>2032</v>
      </c>
      <c r="CY678">
        <v>0</v>
      </c>
      <c r="DD678">
        <v>13</v>
      </c>
      <c r="DE678" t="s">
        <v>56</v>
      </c>
      <c r="DF678" t="s">
        <v>496</v>
      </c>
      <c r="DG678" t="s">
        <v>350</v>
      </c>
      <c r="DI678">
        <v>109</v>
      </c>
      <c r="DJ678" t="s">
        <v>64</v>
      </c>
      <c r="DK678" t="s">
        <v>1830</v>
      </c>
      <c r="DL678" t="s">
        <v>405</v>
      </c>
      <c r="DN678">
        <v>160</v>
      </c>
      <c r="DO678" t="s">
        <v>52</v>
      </c>
      <c r="DP678" t="s">
        <v>340</v>
      </c>
      <c r="DQ678" t="s">
        <v>587</v>
      </c>
      <c r="DS678">
        <v>128</v>
      </c>
      <c r="DT678" t="s">
        <v>348</v>
      </c>
      <c r="DU678" t="s">
        <v>348</v>
      </c>
      <c r="DV678" t="s">
        <v>347</v>
      </c>
      <c r="DW678">
        <v>15</v>
      </c>
      <c r="DX678">
        <v>90</v>
      </c>
      <c r="DY678">
        <v>0</v>
      </c>
      <c r="EF678">
        <v>0</v>
      </c>
      <c r="EM678">
        <v>0</v>
      </c>
      <c r="ET678">
        <v>40</v>
      </c>
      <c r="EU678" t="s">
        <v>116</v>
      </c>
      <c r="EW678" t="s">
        <v>1165</v>
      </c>
      <c r="EY678" t="s">
        <v>350</v>
      </c>
      <c r="FA678">
        <v>10</v>
      </c>
      <c r="FB678" t="s">
        <v>121</v>
      </c>
      <c r="FD678" t="s">
        <v>1840</v>
      </c>
      <c r="FF678" t="s">
        <v>350</v>
      </c>
      <c r="FH678">
        <v>40</v>
      </c>
      <c r="FK678">
        <v>3</v>
      </c>
      <c r="FL678">
        <v>18</v>
      </c>
      <c r="FM678">
        <v>40</v>
      </c>
      <c r="FN678">
        <v>240</v>
      </c>
      <c r="FO678">
        <v>44</v>
      </c>
      <c r="FP678">
        <v>264</v>
      </c>
      <c r="FQ678">
        <v>0</v>
      </c>
      <c r="FR678">
        <v>0</v>
      </c>
      <c r="FS678" t="s">
        <v>347</v>
      </c>
      <c r="FT678">
        <v>3</v>
      </c>
      <c r="FU678">
        <v>18</v>
      </c>
      <c r="FV678" t="s">
        <v>64</v>
      </c>
      <c r="FW678" t="s">
        <v>1830</v>
      </c>
      <c r="FX678" t="s">
        <v>347</v>
      </c>
      <c r="FY678" t="s">
        <v>121</v>
      </c>
      <c r="FZ678" t="s">
        <v>347</v>
      </c>
      <c r="GA678">
        <v>30</v>
      </c>
      <c r="GB678">
        <v>180</v>
      </c>
      <c r="GC678" t="s">
        <v>365</v>
      </c>
      <c r="GD678" t="s">
        <v>361</v>
      </c>
      <c r="GE678" t="s">
        <v>354</v>
      </c>
      <c r="GF678" t="s">
        <v>355</v>
      </c>
      <c r="GG678">
        <v>14</v>
      </c>
      <c r="GH678" t="s">
        <v>356</v>
      </c>
    </row>
    <row r="679" spans="1:191" x14ac:dyDescent="0.35">
      <c r="A679" t="s">
        <v>55</v>
      </c>
      <c r="B679" t="s">
        <v>56</v>
      </c>
      <c r="C679" t="s">
        <v>1970</v>
      </c>
      <c r="D679" t="s">
        <v>1827</v>
      </c>
      <c r="E679" t="s">
        <v>2017</v>
      </c>
      <c r="F679" t="s">
        <v>2018</v>
      </c>
      <c r="G679" t="s">
        <v>2033</v>
      </c>
      <c r="H679" t="s">
        <v>2034</v>
      </c>
      <c r="I679">
        <v>14</v>
      </c>
      <c r="J679">
        <v>5</v>
      </c>
      <c r="K679" t="s">
        <v>345</v>
      </c>
      <c r="L679">
        <v>8.3569202419999993</v>
      </c>
      <c r="M679">
        <v>31.324300770000001</v>
      </c>
      <c r="N679" t="s">
        <v>346</v>
      </c>
      <c r="O679" t="s">
        <v>347</v>
      </c>
      <c r="P679" s="133">
        <v>299</v>
      </c>
      <c r="Q679" s="133">
        <v>1794</v>
      </c>
      <c r="R679" s="133">
        <v>275</v>
      </c>
      <c r="S679" s="133">
        <v>1650</v>
      </c>
      <c r="T679" s="133">
        <v>501</v>
      </c>
      <c r="U679" t="s">
        <v>56</v>
      </c>
      <c r="V679" t="s">
        <v>1827</v>
      </c>
      <c r="W679">
        <v>83</v>
      </c>
      <c r="X679" t="s">
        <v>56</v>
      </c>
      <c r="Y679" t="s">
        <v>1827</v>
      </c>
      <c r="Z679">
        <v>688</v>
      </c>
      <c r="AA679" t="s">
        <v>56</v>
      </c>
      <c r="AB679" t="s">
        <v>1827</v>
      </c>
      <c r="AC679">
        <v>378</v>
      </c>
      <c r="AD679" t="s">
        <v>56</v>
      </c>
      <c r="AE679" t="s">
        <v>1827</v>
      </c>
      <c r="AF679">
        <v>0</v>
      </c>
      <c r="AI679">
        <v>0</v>
      </c>
      <c r="AL679" t="s">
        <v>347</v>
      </c>
      <c r="AM679">
        <v>24</v>
      </c>
      <c r="AN679">
        <v>144</v>
      </c>
      <c r="AO679">
        <v>26</v>
      </c>
      <c r="AP679" t="s">
        <v>121</v>
      </c>
      <c r="AQ679" t="s">
        <v>1840</v>
      </c>
      <c r="AR679">
        <v>51</v>
      </c>
      <c r="AS679" t="s">
        <v>116</v>
      </c>
      <c r="AT679" t="s">
        <v>1165</v>
      </c>
      <c r="AU679">
        <v>46</v>
      </c>
      <c r="AV679" t="s">
        <v>121</v>
      </c>
      <c r="AW679" t="s">
        <v>1840</v>
      </c>
      <c r="AX679">
        <v>21</v>
      </c>
      <c r="AY679" t="s">
        <v>119</v>
      </c>
      <c r="AZ679" t="s">
        <v>373</v>
      </c>
      <c r="BA679">
        <v>0</v>
      </c>
      <c r="BD679">
        <v>0</v>
      </c>
      <c r="BE679">
        <v>527</v>
      </c>
      <c r="BF679">
        <v>0</v>
      </c>
      <c r="BG679">
        <v>0</v>
      </c>
      <c r="BH679" t="s">
        <v>349</v>
      </c>
      <c r="BI679">
        <v>0</v>
      </c>
      <c r="BJ679">
        <v>0</v>
      </c>
      <c r="BK679">
        <v>0</v>
      </c>
      <c r="BL679">
        <v>134</v>
      </c>
      <c r="BM679">
        <v>0</v>
      </c>
      <c r="BN679" t="s">
        <v>349</v>
      </c>
      <c r="BO679">
        <v>0</v>
      </c>
      <c r="BP679">
        <v>0</v>
      </c>
      <c r="BQ679">
        <v>0</v>
      </c>
      <c r="BR679">
        <v>0</v>
      </c>
      <c r="BS679">
        <v>734</v>
      </c>
      <c r="BT679" t="s">
        <v>349</v>
      </c>
      <c r="BU679">
        <v>0</v>
      </c>
      <c r="BV679">
        <v>0</v>
      </c>
      <c r="BW679">
        <v>0</v>
      </c>
      <c r="BX679">
        <v>0</v>
      </c>
      <c r="BY679">
        <v>399</v>
      </c>
      <c r="BZ679" t="s">
        <v>349</v>
      </c>
      <c r="CA679">
        <v>0</v>
      </c>
      <c r="CB679">
        <v>0</v>
      </c>
      <c r="CC679">
        <v>0</v>
      </c>
      <c r="CD679">
        <v>0</v>
      </c>
      <c r="CE679">
        <v>0</v>
      </c>
      <c r="CF679" t="s">
        <v>349</v>
      </c>
      <c r="CG679">
        <v>0</v>
      </c>
      <c r="CH679">
        <v>0</v>
      </c>
      <c r="CI679">
        <v>0</v>
      </c>
      <c r="CJ679" t="s">
        <v>347</v>
      </c>
      <c r="CK679">
        <v>72</v>
      </c>
      <c r="CL679" t="s">
        <v>347</v>
      </c>
      <c r="CM679">
        <v>26</v>
      </c>
      <c r="CN679" s="133">
        <v>24</v>
      </c>
      <c r="CO679" s="133" t="s">
        <v>347</v>
      </c>
      <c r="CP679" s="133">
        <v>136</v>
      </c>
      <c r="CQ679" s="133">
        <v>816</v>
      </c>
      <c r="CR679">
        <v>113</v>
      </c>
      <c r="CS679">
        <v>678</v>
      </c>
      <c r="CT679">
        <v>21</v>
      </c>
      <c r="CU679" t="s">
        <v>52</v>
      </c>
      <c r="CV679" t="s">
        <v>340</v>
      </c>
      <c r="CW679" t="s">
        <v>350</v>
      </c>
      <c r="CY679">
        <v>334</v>
      </c>
      <c r="CZ679" t="s">
        <v>64</v>
      </c>
      <c r="DA679" t="s">
        <v>1830</v>
      </c>
      <c r="DB679" t="s">
        <v>444</v>
      </c>
      <c r="DD679">
        <v>201</v>
      </c>
      <c r="DE679" t="s">
        <v>56</v>
      </c>
      <c r="DF679" t="s">
        <v>496</v>
      </c>
      <c r="DG679" t="s">
        <v>405</v>
      </c>
      <c r="DI679">
        <v>122</v>
      </c>
      <c r="DJ679" t="s">
        <v>62</v>
      </c>
      <c r="DK679" t="s">
        <v>550</v>
      </c>
      <c r="DL679" t="s">
        <v>444</v>
      </c>
      <c r="DN679">
        <v>0</v>
      </c>
      <c r="DS679">
        <v>0</v>
      </c>
      <c r="DV679" t="s">
        <v>347</v>
      </c>
      <c r="DW679">
        <v>23</v>
      </c>
      <c r="DX679">
        <v>138</v>
      </c>
      <c r="DY679">
        <v>0</v>
      </c>
      <c r="EF679">
        <v>0</v>
      </c>
      <c r="EM679">
        <v>0</v>
      </c>
      <c r="ET679">
        <v>138</v>
      </c>
      <c r="EU679" t="s">
        <v>116</v>
      </c>
      <c r="EW679" t="s">
        <v>1165</v>
      </c>
      <c r="EY679" t="s">
        <v>587</v>
      </c>
      <c r="EZ679" t="s">
        <v>2035</v>
      </c>
      <c r="FA679">
        <v>0</v>
      </c>
      <c r="FH679">
        <v>0</v>
      </c>
      <c r="FK679">
        <v>36</v>
      </c>
      <c r="FL679">
        <v>216</v>
      </c>
      <c r="FM679">
        <v>87</v>
      </c>
      <c r="FN679">
        <v>522</v>
      </c>
      <c r="FO679">
        <v>13</v>
      </c>
      <c r="FP679">
        <v>78</v>
      </c>
      <c r="FQ679">
        <v>0</v>
      </c>
      <c r="FR679">
        <v>0</v>
      </c>
      <c r="FS679" t="s">
        <v>347</v>
      </c>
      <c r="FT679">
        <v>18</v>
      </c>
      <c r="FU679">
        <v>108</v>
      </c>
      <c r="FV679" t="s">
        <v>64</v>
      </c>
      <c r="FW679" t="s">
        <v>1830</v>
      </c>
      <c r="FX679" t="s">
        <v>347</v>
      </c>
      <c r="FY679" t="s">
        <v>121</v>
      </c>
      <c r="FZ679" t="s">
        <v>347</v>
      </c>
      <c r="GA679">
        <v>11</v>
      </c>
      <c r="GB679">
        <v>66</v>
      </c>
      <c r="GC679" t="s">
        <v>353</v>
      </c>
      <c r="GD679" t="s">
        <v>354</v>
      </c>
      <c r="GE679" t="s">
        <v>354</v>
      </c>
      <c r="GF679" t="s">
        <v>361</v>
      </c>
      <c r="GG679">
        <v>13</v>
      </c>
      <c r="GH679" t="s">
        <v>370</v>
      </c>
      <c r="GI679" t="s">
        <v>9239</v>
      </c>
    </row>
    <row r="680" spans="1:191" x14ac:dyDescent="0.35">
      <c r="A680" t="s">
        <v>55</v>
      </c>
      <c r="B680" t="s">
        <v>56</v>
      </c>
      <c r="C680" t="s">
        <v>1970</v>
      </c>
      <c r="D680" t="s">
        <v>1827</v>
      </c>
      <c r="E680" t="s">
        <v>2017</v>
      </c>
      <c r="F680" t="s">
        <v>2018</v>
      </c>
      <c r="G680" t="s">
        <v>2036</v>
      </c>
      <c r="H680" t="s">
        <v>2037</v>
      </c>
      <c r="I680">
        <v>14</v>
      </c>
      <c r="J680">
        <v>10</v>
      </c>
      <c r="K680" t="s">
        <v>345</v>
      </c>
      <c r="L680">
        <v>8.4012699130000001</v>
      </c>
      <c r="M680">
        <v>31.337499619999999</v>
      </c>
      <c r="N680" t="s">
        <v>346</v>
      </c>
      <c r="O680" t="s">
        <v>347</v>
      </c>
      <c r="P680" s="133">
        <v>382</v>
      </c>
      <c r="Q680" s="133">
        <v>2292</v>
      </c>
      <c r="R680" s="133">
        <v>371</v>
      </c>
      <c r="S680" s="133">
        <v>2226</v>
      </c>
      <c r="T680" s="133">
        <v>337</v>
      </c>
      <c r="U680" t="s">
        <v>56</v>
      </c>
      <c r="V680" t="s">
        <v>1827</v>
      </c>
      <c r="W680">
        <v>603</v>
      </c>
      <c r="X680" t="s">
        <v>56</v>
      </c>
      <c r="Y680" t="s">
        <v>1827</v>
      </c>
      <c r="Z680">
        <v>834</v>
      </c>
      <c r="AA680" t="s">
        <v>56</v>
      </c>
      <c r="AB680" t="s">
        <v>1827</v>
      </c>
      <c r="AC680">
        <v>452</v>
      </c>
      <c r="AD680" t="s">
        <v>56</v>
      </c>
      <c r="AE680" t="s">
        <v>1827</v>
      </c>
      <c r="AF680">
        <v>0</v>
      </c>
      <c r="AI680">
        <v>0</v>
      </c>
      <c r="AL680" t="s">
        <v>347</v>
      </c>
      <c r="AM680">
        <v>11</v>
      </c>
      <c r="AN680">
        <v>66</v>
      </c>
      <c r="AO680">
        <v>3</v>
      </c>
      <c r="AP680" t="s">
        <v>116</v>
      </c>
      <c r="AQ680" t="s">
        <v>1165</v>
      </c>
      <c r="AR680">
        <v>13</v>
      </c>
      <c r="AS680" t="s">
        <v>119</v>
      </c>
      <c r="AT680" t="s">
        <v>373</v>
      </c>
      <c r="AU680">
        <v>16</v>
      </c>
      <c r="AV680" t="s">
        <v>121</v>
      </c>
      <c r="AW680" t="s">
        <v>1840</v>
      </c>
      <c r="AX680">
        <v>34</v>
      </c>
      <c r="AY680" t="s">
        <v>121</v>
      </c>
      <c r="AZ680" t="s">
        <v>1840</v>
      </c>
      <c r="BA680">
        <v>0</v>
      </c>
      <c r="BD680">
        <v>0</v>
      </c>
      <c r="BE680">
        <v>340</v>
      </c>
      <c r="BF680">
        <v>0</v>
      </c>
      <c r="BG680">
        <v>0</v>
      </c>
      <c r="BH680" t="s">
        <v>349</v>
      </c>
      <c r="BI680">
        <v>0</v>
      </c>
      <c r="BJ680">
        <v>0</v>
      </c>
      <c r="BK680">
        <v>0</v>
      </c>
      <c r="BL680">
        <v>616</v>
      </c>
      <c r="BM680">
        <v>0</v>
      </c>
      <c r="BN680" t="s">
        <v>349</v>
      </c>
      <c r="BO680">
        <v>0</v>
      </c>
      <c r="BP680">
        <v>0</v>
      </c>
      <c r="BQ680">
        <v>0</v>
      </c>
      <c r="BR680">
        <v>0</v>
      </c>
      <c r="BS680">
        <v>850</v>
      </c>
      <c r="BT680" t="s">
        <v>349</v>
      </c>
      <c r="BU680">
        <v>0</v>
      </c>
      <c r="BV680">
        <v>0</v>
      </c>
      <c r="BW680">
        <v>0</v>
      </c>
      <c r="BX680">
        <v>0</v>
      </c>
      <c r="BY680">
        <v>486</v>
      </c>
      <c r="BZ680" t="s">
        <v>349</v>
      </c>
      <c r="CA680">
        <v>0</v>
      </c>
      <c r="CB680">
        <v>0</v>
      </c>
      <c r="CC680">
        <v>0</v>
      </c>
      <c r="CD680">
        <v>0</v>
      </c>
      <c r="CE680">
        <v>0</v>
      </c>
      <c r="CF680" t="s">
        <v>349</v>
      </c>
      <c r="CG680">
        <v>0</v>
      </c>
      <c r="CH680">
        <v>0</v>
      </c>
      <c r="CI680">
        <v>0</v>
      </c>
      <c r="CJ680" t="s">
        <v>347</v>
      </c>
      <c r="CK680">
        <v>42</v>
      </c>
      <c r="CL680" t="s">
        <v>347</v>
      </c>
      <c r="CM680">
        <v>18</v>
      </c>
      <c r="CN680" s="133">
        <v>24</v>
      </c>
      <c r="CO680" s="133" t="s">
        <v>347</v>
      </c>
      <c r="CP680" s="133">
        <v>47</v>
      </c>
      <c r="CQ680" s="133">
        <v>282</v>
      </c>
      <c r="CR680">
        <v>47</v>
      </c>
      <c r="CS680">
        <v>282</v>
      </c>
      <c r="CT680">
        <v>89</v>
      </c>
      <c r="CU680" t="s">
        <v>52</v>
      </c>
      <c r="CV680" t="s">
        <v>340</v>
      </c>
      <c r="CW680" t="s">
        <v>350</v>
      </c>
      <c r="CY680">
        <v>15</v>
      </c>
      <c r="CZ680" t="s">
        <v>62</v>
      </c>
      <c r="DA680" t="s">
        <v>550</v>
      </c>
      <c r="DB680" t="s">
        <v>444</v>
      </c>
      <c r="DD680">
        <v>161</v>
      </c>
      <c r="DE680" t="s">
        <v>56</v>
      </c>
      <c r="DF680" t="s">
        <v>496</v>
      </c>
      <c r="DG680" t="s">
        <v>405</v>
      </c>
      <c r="DI680">
        <v>17</v>
      </c>
      <c r="DJ680" t="s">
        <v>64</v>
      </c>
      <c r="DK680" t="s">
        <v>1830</v>
      </c>
      <c r="DL680" t="s">
        <v>587</v>
      </c>
      <c r="DM680" t="s">
        <v>2038</v>
      </c>
      <c r="DN680">
        <v>0</v>
      </c>
      <c r="DS680">
        <v>0</v>
      </c>
      <c r="DV680" t="s">
        <v>349</v>
      </c>
      <c r="DW680">
        <v>0</v>
      </c>
      <c r="DX680">
        <v>0</v>
      </c>
      <c r="DY680">
        <v>0</v>
      </c>
      <c r="EF680">
        <v>0</v>
      </c>
      <c r="EM680">
        <v>0</v>
      </c>
      <c r="ET680">
        <v>0</v>
      </c>
      <c r="FA680">
        <v>0</v>
      </c>
      <c r="FH680">
        <v>0</v>
      </c>
      <c r="FK680">
        <v>9</v>
      </c>
      <c r="FL680">
        <v>54</v>
      </c>
      <c r="FM680">
        <v>31</v>
      </c>
      <c r="FN680">
        <v>186</v>
      </c>
      <c r="FO680">
        <v>7</v>
      </c>
      <c r="FP680">
        <v>42</v>
      </c>
      <c r="FQ680">
        <v>0</v>
      </c>
      <c r="FR680">
        <v>0</v>
      </c>
      <c r="FS680" t="s">
        <v>347</v>
      </c>
      <c r="FT680">
        <v>13</v>
      </c>
      <c r="FU680">
        <v>78</v>
      </c>
      <c r="FV680" t="s">
        <v>64</v>
      </c>
      <c r="FW680" t="s">
        <v>1830</v>
      </c>
      <c r="FX680" t="s">
        <v>347</v>
      </c>
      <c r="FY680" t="s">
        <v>121</v>
      </c>
      <c r="FZ680" t="s">
        <v>347</v>
      </c>
      <c r="GA680">
        <v>25</v>
      </c>
      <c r="GB680">
        <v>150</v>
      </c>
      <c r="GC680" t="s">
        <v>353</v>
      </c>
      <c r="GD680" t="s">
        <v>361</v>
      </c>
      <c r="GE680" t="s">
        <v>361</v>
      </c>
      <c r="GF680" t="s">
        <v>354</v>
      </c>
      <c r="GG680">
        <v>13</v>
      </c>
      <c r="GH680" t="s">
        <v>370</v>
      </c>
      <c r="GI680" t="s">
        <v>9239</v>
      </c>
    </row>
    <row r="681" spans="1:191" x14ac:dyDescent="0.35">
      <c r="A681" t="s">
        <v>55</v>
      </c>
      <c r="B681" t="s">
        <v>56</v>
      </c>
      <c r="C681" t="s">
        <v>1970</v>
      </c>
      <c r="D681" t="s">
        <v>1827</v>
      </c>
      <c r="E681" t="s">
        <v>2017</v>
      </c>
      <c r="F681" t="s">
        <v>2018</v>
      </c>
      <c r="G681" t="s">
        <v>2039</v>
      </c>
      <c r="H681" t="s">
        <v>2040</v>
      </c>
      <c r="I681">
        <v>14</v>
      </c>
      <c r="J681">
        <v>11</v>
      </c>
      <c r="K681" t="s">
        <v>345</v>
      </c>
      <c r="L681">
        <v>8.5653900000000007</v>
      </c>
      <c r="M681">
        <v>31.407260000000001</v>
      </c>
      <c r="N681" t="s">
        <v>346</v>
      </c>
      <c r="O681" t="s">
        <v>347</v>
      </c>
      <c r="P681" s="133">
        <v>69</v>
      </c>
      <c r="Q681" s="133">
        <v>414</v>
      </c>
      <c r="R681" s="133">
        <v>38</v>
      </c>
      <c r="S681" s="133">
        <v>228</v>
      </c>
      <c r="T681" s="133">
        <v>14</v>
      </c>
      <c r="U681" t="s">
        <v>56</v>
      </c>
      <c r="V681" t="s">
        <v>1827</v>
      </c>
      <c r="W681">
        <v>16</v>
      </c>
      <c r="X681" t="s">
        <v>56</v>
      </c>
      <c r="Y681" t="s">
        <v>1827</v>
      </c>
      <c r="Z681">
        <v>11</v>
      </c>
      <c r="AA681" t="s">
        <v>56</v>
      </c>
      <c r="AB681" t="s">
        <v>1827</v>
      </c>
      <c r="AC681">
        <v>64</v>
      </c>
      <c r="AD681" t="s">
        <v>56</v>
      </c>
      <c r="AE681" t="s">
        <v>1827</v>
      </c>
      <c r="AF681">
        <v>123</v>
      </c>
      <c r="AG681" t="s">
        <v>56</v>
      </c>
      <c r="AH681" t="s">
        <v>1827</v>
      </c>
      <c r="AI681">
        <v>0</v>
      </c>
      <c r="AL681" t="s">
        <v>347</v>
      </c>
      <c r="AM681">
        <v>31</v>
      </c>
      <c r="AN681">
        <v>186</v>
      </c>
      <c r="AO681">
        <v>0</v>
      </c>
      <c r="AR681">
        <v>0</v>
      </c>
      <c r="AU681">
        <v>0</v>
      </c>
      <c r="AX681">
        <v>35</v>
      </c>
      <c r="AY681" t="s">
        <v>119</v>
      </c>
      <c r="AZ681" t="s">
        <v>373</v>
      </c>
      <c r="BA681">
        <v>101</v>
      </c>
      <c r="BB681" t="s">
        <v>121</v>
      </c>
      <c r="BC681" t="s">
        <v>1840</v>
      </c>
      <c r="BD681">
        <v>50</v>
      </c>
      <c r="BE681">
        <v>7</v>
      </c>
      <c r="BF681">
        <v>0</v>
      </c>
      <c r="BG681">
        <v>7</v>
      </c>
      <c r="BH681" t="s">
        <v>349</v>
      </c>
      <c r="BI681">
        <v>0</v>
      </c>
      <c r="BJ681">
        <v>0</v>
      </c>
      <c r="BK681">
        <v>8</v>
      </c>
      <c r="BL681">
        <v>0</v>
      </c>
      <c r="BM681">
        <v>8</v>
      </c>
      <c r="BN681" t="s">
        <v>349</v>
      </c>
      <c r="BO681">
        <v>0</v>
      </c>
      <c r="BP681">
        <v>0</v>
      </c>
      <c r="BQ681">
        <v>4</v>
      </c>
      <c r="BR681">
        <v>0</v>
      </c>
      <c r="BS681">
        <v>0</v>
      </c>
      <c r="BT681" t="s">
        <v>347</v>
      </c>
      <c r="BU681">
        <v>0</v>
      </c>
      <c r="BV681">
        <v>7</v>
      </c>
      <c r="BW681">
        <v>0</v>
      </c>
      <c r="BX681">
        <v>0</v>
      </c>
      <c r="BY681">
        <v>64</v>
      </c>
      <c r="BZ681" t="s">
        <v>347</v>
      </c>
      <c r="CA681">
        <v>0</v>
      </c>
      <c r="CB681">
        <v>35</v>
      </c>
      <c r="CC681">
        <v>0</v>
      </c>
      <c r="CD681">
        <v>0</v>
      </c>
      <c r="CE681">
        <v>101</v>
      </c>
      <c r="CF681" t="s">
        <v>347</v>
      </c>
      <c r="CG681">
        <v>0</v>
      </c>
      <c r="CH681">
        <v>123</v>
      </c>
      <c r="CI681">
        <v>50</v>
      </c>
      <c r="CJ681" t="s">
        <v>349</v>
      </c>
      <c r="CK681">
        <v>0</v>
      </c>
      <c r="CL681" t="s">
        <v>349</v>
      </c>
      <c r="CM681">
        <v>0</v>
      </c>
      <c r="CN681" s="133">
        <v>0</v>
      </c>
      <c r="CO681" s="133" t="s">
        <v>347</v>
      </c>
      <c r="CP681" s="133">
        <v>79</v>
      </c>
      <c r="CQ681" s="133">
        <v>474</v>
      </c>
      <c r="CR681">
        <v>63</v>
      </c>
      <c r="CS681">
        <v>378</v>
      </c>
      <c r="CT681">
        <v>9</v>
      </c>
      <c r="CU681" t="s">
        <v>52</v>
      </c>
      <c r="CV681" t="s">
        <v>340</v>
      </c>
      <c r="CW681" t="s">
        <v>350</v>
      </c>
      <c r="CY681">
        <v>2</v>
      </c>
      <c r="CZ681" t="s">
        <v>62</v>
      </c>
      <c r="DA681" t="s">
        <v>550</v>
      </c>
      <c r="DB681" t="s">
        <v>350</v>
      </c>
      <c r="DD681">
        <v>58</v>
      </c>
      <c r="DE681" t="s">
        <v>56</v>
      </c>
      <c r="DF681" t="s">
        <v>496</v>
      </c>
      <c r="DG681" t="s">
        <v>587</v>
      </c>
      <c r="DI681">
        <v>56</v>
      </c>
      <c r="DJ681" t="s">
        <v>52</v>
      </c>
      <c r="DK681" t="s">
        <v>340</v>
      </c>
      <c r="DL681" t="s">
        <v>587</v>
      </c>
      <c r="DM681" t="s">
        <v>2032</v>
      </c>
      <c r="DN681">
        <v>200</v>
      </c>
      <c r="DO681" t="s">
        <v>52</v>
      </c>
      <c r="DP681" t="s">
        <v>340</v>
      </c>
      <c r="DQ681" t="s">
        <v>587</v>
      </c>
      <c r="DR681" t="s">
        <v>2032</v>
      </c>
      <c r="DS681">
        <v>53</v>
      </c>
      <c r="DT681" t="s">
        <v>348</v>
      </c>
      <c r="DU681" t="s">
        <v>348</v>
      </c>
      <c r="DV681" t="s">
        <v>347</v>
      </c>
      <c r="DW681">
        <v>16</v>
      </c>
      <c r="DX681">
        <v>96</v>
      </c>
      <c r="DY681">
        <v>0</v>
      </c>
      <c r="EF681">
        <v>0</v>
      </c>
      <c r="EM681">
        <v>0</v>
      </c>
      <c r="ET681">
        <v>24</v>
      </c>
      <c r="EU681" t="s">
        <v>121</v>
      </c>
      <c r="EW681" t="s">
        <v>1840</v>
      </c>
      <c r="EY681" t="s">
        <v>405</v>
      </c>
      <c r="FA681">
        <v>33</v>
      </c>
      <c r="FB681" t="s">
        <v>116</v>
      </c>
      <c r="FD681" t="s">
        <v>1165</v>
      </c>
      <c r="FF681" t="s">
        <v>587</v>
      </c>
      <c r="FH681">
        <v>39</v>
      </c>
      <c r="FK681">
        <v>3</v>
      </c>
      <c r="FL681">
        <v>18</v>
      </c>
      <c r="FM681">
        <v>60</v>
      </c>
      <c r="FN681">
        <v>360</v>
      </c>
      <c r="FO681">
        <v>16</v>
      </c>
      <c r="FP681">
        <v>96</v>
      </c>
      <c r="FQ681">
        <v>0</v>
      </c>
      <c r="FR681">
        <v>0</v>
      </c>
      <c r="FS681" t="s">
        <v>347</v>
      </c>
      <c r="FT681">
        <v>3</v>
      </c>
      <c r="FU681">
        <v>18</v>
      </c>
      <c r="FV681" t="s">
        <v>64</v>
      </c>
      <c r="FW681" t="s">
        <v>1830</v>
      </c>
      <c r="FX681" t="s">
        <v>347</v>
      </c>
      <c r="FY681" t="s">
        <v>121</v>
      </c>
      <c r="FZ681" t="s">
        <v>347</v>
      </c>
      <c r="GA681">
        <v>4</v>
      </c>
      <c r="GB681">
        <v>24</v>
      </c>
      <c r="GC681" t="s">
        <v>353</v>
      </c>
      <c r="GD681" t="s">
        <v>361</v>
      </c>
      <c r="GE681" t="s">
        <v>354</v>
      </c>
      <c r="GF681" t="s">
        <v>354</v>
      </c>
      <c r="GG681">
        <v>14</v>
      </c>
      <c r="GH681" t="s">
        <v>356</v>
      </c>
    </row>
    <row r="682" spans="1:191" x14ac:dyDescent="0.35">
      <c r="A682" t="s">
        <v>55</v>
      </c>
      <c r="B682" t="s">
        <v>56</v>
      </c>
      <c r="C682" t="s">
        <v>1970</v>
      </c>
      <c r="D682" t="s">
        <v>1827</v>
      </c>
      <c r="E682" t="s">
        <v>2017</v>
      </c>
      <c r="F682" t="s">
        <v>2018</v>
      </c>
      <c r="G682" t="s">
        <v>2041</v>
      </c>
      <c r="H682" t="s">
        <v>2042</v>
      </c>
      <c r="I682">
        <v>14</v>
      </c>
      <c r="J682">
        <v>11</v>
      </c>
      <c r="K682" t="s">
        <v>345</v>
      </c>
      <c r="L682">
        <v>8.4</v>
      </c>
      <c r="M682">
        <v>31.15</v>
      </c>
      <c r="N682" t="s">
        <v>346</v>
      </c>
      <c r="O682" t="s">
        <v>347</v>
      </c>
      <c r="P682" s="133">
        <v>46</v>
      </c>
      <c r="Q682" s="133">
        <v>282</v>
      </c>
      <c r="R682" s="133">
        <v>29</v>
      </c>
      <c r="S682" s="133">
        <v>174</v>
      </c>
      <c r="T682" s="133">
        <v>7</v>
      </c>
      <c r="U682" t="s">
        <v>56</v>
      </c>
      <c r="V682" t="s">
        <v>1827</v>
      </c>
      <c r="W682">
        <v>12</v>
      </c>
      <c r="X682" t="s">
        <v>56</v>
      </c>
      <c r="Y682" t="s">
        <v>1827</v>
      </c>
      <c r="Z682">
        <v>17</v>
      </c>
      <c r="AA682" t="s">
        <v>56</v>
      </c>
      <c r="AB682" t="s">
        <v>1827</v>
      </c>
      <c r="AC682">
        <v>47</v>
      </c>
      <c r="AD682" t="s">
        <v>56</v>
      </c>
      <c r="AE682" t="s">
        <v>1827</v>
      </c>
      <c r="AF682">
        <v>91</v>
      </c>
      <c r="AG682" t="s">
        <v>56</v>
      </c>
      <c r="AH682" t="s">
        <v>1827</v>
      </c>
      <c r="AI682">
        <v>0</v>
      </c>
      <c r="AL682" t="s">
        <v>347</v>
      </c>
      <c r="AM682">
        <v>17</v>
      </c>
      <c r="AN682">
        <v>108</v>
      </c>
      <c r="AO682">
        <v>12</v>
      </c>
      <c r="AP682" t="s">
        <v>116</v>
      </c>
      <c r="AQ682" t="s">
        <v>1165</v>
      </c>
      <c r="AR682">
        <v>13</v>
      </c>
      <c r="AS682" t="s">
        <v>121</v>
      </c>
      <c r="AT682" t="s">
        <v>1840</v>
      </c>
      <c r="AU682">
        <v>11</v>
      </c>
      <c r="AV682" t="s">
        <v>123</v>
      </c>
      <c r="AW682" t="s">
        <v>352</v>
      </c>
      <c r="AX682">
        <v>30</v>
      </c>
      <c r="AY682" t="s">
        <v>119</v>
      </c>
      <c r="AZ682" t="s">
        <v>373</v>
      </c>
      <c r="BA682">
        <v>42</v>
      </c>
      <c r="BB682" t="s">
        <v>116</v>
      </c>
      <c r="BC682" t="s">
        <v>1165</v>
      </c>
      <c r="BD682">
        <v>0</v>
      </c>
      <c r="BE682">
        <v>7</v>
      </c>
      <c r="BF682">
        <v>12</v>
      </c>
      <c r="BG682">
        <v>0</v>
      </c>
      <c r="BH682" t="s">
        <v>349</v>
      </c>
      <c r="BI682">
        <v>0</v>
      </c>
      <c r="BJ682">
        <v>0</v>
      </c>
      <c r="BK682">
        <v>12</v>
      </c>
      <c r="BL682">
        <v>0</v>
      </c>
      <c r="BM682">
        <v>13</v>
      </c>
      <c r="BN682" t="s">
        <v>349</v>
      </c>
      <c r="BO682">
        <v>0</v>
      </c>
      <c r="BP682">
        <v>0</v>
      </c>
      <c r="BQ682">
        <v>0</v>
      </c>
      <c r="BR682">
        <v>17</v>
      </c>
      <c r="BS682">
        <v>11</v>
      </c>
      <c r="BT682" t="s">
        <v>349</v>
      </c>
      <c r="BU682">
        <v>0</v>
      </c>
      <c r="BV682">
        <v>0</v>
      </c>
      <c r="BW682">
        <v>0</v>
      </c>
      <c r="BX682">
        <v>0</v>
      </c>
      <c r="BY682">
        <v>47</v>
      </c>
      <c r="BZ682" t="s">
        <v>347</v>
      </c>
      <c r="CA682">
        <v>0</v>
      </c>
      <c r="CB682">
        <v>30</v>
      </c>
      <c r="CC682">
        <v>0</v>
      </c>
      <c r="CD682">
        <v>0</v>
      </c>
      <c r="CE682">
        <v>42</v>
      </c>
      <c r="CF682" t="s">
        <v>347</v>
      </c>
      <c r="CG682">
        <v>0</v>
      </c>
      <c r="CH682">
        <v>91</v>
      </c>
      <c r="CI682">
        <v>0</v>
      </c>
      <c r="CJ682" t="s">
        <v>349</v>
      </c>
      <c r="CK682">
        <v>0</v>
      </c>
      <c r="CL682" t="s">
        <v>349</v>
      </c>
      <c r="CM682">
        <v>0</v>
      </c>
      <c r="CN682" s="133">
        <v>0</v>
      </c>
      <c r="CO682" s="133" t="s">
        <v>347</v>
      </c>
      <c r="CP682" s="133">
        <v>65</v>
      </c>
      <c r="CQ682" s="133">
        <v>390</v>
      </c>
      <c r="CR682">
        <v>53</v>
      </c>
      <c r="CS682">
        <v>318</v>
      </c>
      <c r="CT682">
        <v>18</v>
      </c>
      <c r="CU682" t="s">
        <v>62</v>
      </c>
      <c r="CV682" t="s">
        <v>550</v>
      </c>
      <c r="CW682" t="s">
        <v>444</v>
      </c>
      <c r="CY682">
        <v>0</v>
      </c>
      <c r="DD682">
        <v>50</v>
      </c>
      <c r="DE682" t="s">
        <v>56</v>
      </c>
      <c r="DF682" t="s">
        <v>496</v>
      </c>
      <c r="DG682" t="s">
        <v>444</v>
      </c>
      <c r="DI682">
        <v>100</v>
      </c>
      <c r="DJ682" t="s">
        <v>64</v>
      </c>
      <c r="DK682" t="s">
        <v>1830</v>
      </c>
      <c r="DL682" t="s">
        <v>444</v>
      </c>
      <c r="DN682">
        <v>150</v>
      </c>
      <c r="DO682" t="s">
        <v>62</v>
      </c>
      <c r="DP682" t="s">
        <v>550</v>
      </c>
      <c r="DQ682" t="s">
        <v>444</v>
      </c>
      <c r="DS682">
        <v>0</v>
      </c>
      <c r="DV682" t="s">
        <v>347</v>
      </c>
      <c r="DW682">
        <v>12</v>
      </c>
      <c r="DX682">
        <v>72</v>
      </c>
      <c r="DY682">
        <v>6</v>
      </c>
      <c r="DZ682" t="s">
        <v>116</v>
      </c>
      <c r="EB682" t="s">
        <v>1165</v>
      </c>
      <c r="ED682" t="s">
        <v>350</v>
      </c>
      <c r="EF682">
        <v>4</v>
      </c>
      <c r="EG682" t="s">
        <v>119</v>
      </c>
      <c r="EI682" t="s">
        <v>373</v>
      </c>
      <c r="EK682" t="s">
        <v>405</v>
      </c>
      <c r="EM682">
        <v>7</v>
      </c>
      <c r="EN682" t="s">
        <v>123</v>
      </c>
      <c r="EP682" t="s">
        <v>352</v>
      </c>
      <c r="ER682" t="s">
        <v>405</v>
      </c>
      <c r="ET682">
        <v>24</v>
      </c>
      <c r="EU682" t="s">
        <v>121</v>
      </c>
      <c r="EW682" t="s">
        <v>1840</v>
      </c>
      <c r="EY682" t="s">
        <v>405</v>
      </c>
      <c r="FA682">
        <v>31</v>
      </c>
      <c r="FB682" t="s">
        <v>121</v>
      </c>
      <c r="FD682" t="s">
        <v>1840</v>
      </c>
      <c r="FF682" t="s">
        <v>405</v>
      </c>
      <c r="FH682">
        <v>0</v>
      </c>
      <c r="FK682">
        <v>5</v>
      </c>
      <c r="FL682">
        <v>30</v>
      </c>
      <c r="FM682">
        <v>24</v>
      </c>
      <c r="FN682">
        <v>144</v>
      </c>
      <c r="FO682">
        <v>36</v>
      </c>
      <c r="FP682">
        <v>216</v>
      </c>
      <c r="FQ682">
        <v>0</v>
      </c>
      <c r="FR682">
        <v>0</v>
      </c>
      <c r="FS682" t="s">
        <v>347</v>
      </c>
      <c r="FT682">
        <v>3</v>
      </c>
      <c r="FU682">
        <v>18</v>
      </c>
      <c r="FV682" t="s">
        <v>64</v>
      </c>
      <c r="FW682" t="s">
        <v>1830</v>
      </c>
      <c r="FX682" t="s">
        <v>347</v>
      </c>
      <c r="FY682" t="s">
        <v>121</v>
      </c>
      <c r="FZ682" t="s">
        <v>347</v>
      </c>
      <c r="GA682">
        <v>22</v>
      </c>
      <c r="GB682">
        <v>132</v>
      </c>
      <c r="GC682" t="s">
        <v>365</v>
      </c>
      <c r="GD682" t="s">
        <v>361</v>
      </c>
      <c r="GE682" t="s">
        <v>354</v>
      </c>
      <c r="GF682" t="s">
        <v>354</v>
      </c>
      <c r="GG682">
        <v>14</v>
      </c>
      <c r="GH682" t="s">
        <v>451</v>
      </c>
    </row>
    <row r="683" spans="1:191" x14ac:dyDescent="0.35">
      <c r="A683" t="s">
        <v>55</v>
      </c>
      <c r="B683" t="s">
        <v>56</v>
      </c>
      <c r="C683" t="s">
        <v>1970</v>
      </c>
      <c r="D683" t="s">
        <v>1827</v>
      </c>
      <c r="E683" t="s">
        <v>2017</v>
      </c>
      <c r="F683" t="s">
        <v>2018</v>
      </c>
      <c r="G683" t="s">
        <v>2043</v>
      </c>
      <c r="H683" t="s">
        <v>2044</v>
      </c>
      <c r="I683">
        <v>14</v>
      </c>
      <c r="J683">
        <v>11</v>
      </c>
      <c r="K683" t="s">
        <v>345</v>
      </c>
      <c r="L683">
        <v>8.41</v>
      </c>
      <c r="M683">
        <v>31.35</v>
      </c>
      <c r="N683" t="s">
        <v>346</v>
      </c>
      <c r="O683" t="s">
        <v>347</v>
      </c>
      <c r="P683" s="133">
        <v>47</v>
      </c>
      <c r="Q683" s="133">
        <v>282</v>
      </c>
      <c r="R683" s="133">
        <v>25</v>
      </c>
      <c r="S683" s="133">
        <v>150</v>
      </c>
      <c r="T683" s="133">
        <v>12</v>
      </c>
      <c r="U683" t="s">
        <v>56</v>
      </c>
      <c r="V683" t="s">
        <v>1827</v>
      </c>
      <c r="W683">
        <v>14</v>
      </c>
      <c r="X683" t="s">
        <v>56</v>
      </c>
      <c r="Y683" t="s">
        <v>1827</v>
      </c>
      <c r="Z683">
        <v>11</v>
      </c>
      <c r="AA683" t="s">
        <v>56</v>
      </c>
      <c r="AB683" t="s">
        <v>1827</v>
      </c>
      <c r="AC683">
        <v>42</v>
      </c>
      <c r="AD683" t="s">
        <v>56</v>
      </c>
      <c r="AE683" t="s">
        <v>1827</v>
      </c>
      <c r="AF683">
        <v>71</v>
      </c>
      <c r="AG683" t="s">
        <v>56</v>
      </c>
      <c r="AH683" t="s">
        <v>1261</v>
      </c>
      <c r="AI683">
        <v>0</v>
      </c>
      <c r="AL683" t="s">
        <v>347</v>
      </c>
      <c r="AM683">
        <v>22</v>
      </c>
      <c r="AN683">
        <v>132</v>
      </c>
      <c r="AO683">
        <v>13</v>
      </c>
      <c r="AP683" t="s">
        <v>116</v>
      </c>
      <c r="AQ683" t="s">
        <v>1165</v>
      </c>
      <c r="AR683">
        <v>15</v>
      </c>
      <c r="AS683" t="s">
        <v>119</v>
      </c>
      <c r="AT683" t="s">
        <v>373</v>
      </c>
      <c r="AU683">
        <v>9</v>
      </c>
      <c r="AV683" t="s">
        <v>123</v>
      </c>
      <c r="AW683" t="s">
        <v>352</v>
      </c>
      <c r="AX683">
        <v>36</v>
      </c>
      <c r="AY683" t="s">
        <v>121</v>
      </c>
      <c r="AZ683" t="s">
        <v>1840</v>
      </c>
      <c r="BA683">
        <v>54</v>
      </c>
      <c r="BB683" t="s">
        <v>116</v>
      </c>
      <c r="BC683" t="s">
        <v>1165</v>
      </c>
      <c r="BD683">
        <v>5</v>
      </c>
      <c r="BE683">
        <v>25</v>
      </c>
      <c r="BF683">
        <v>0</v>
      </c>
      <c r="BG683">
        <v>0</v>
      </c>
      <c r="BH683" t="s">
        <v>349</v>
      </c>
      <c r="BI683">
        <v>0</v>
      </c>
      <c r="BJ683">
        <v>0</v>
      </c>
      <c r="BK683">
        <v>14</v>
      </c>
      <c r="BL683">
        <v>0</v>
      </c>
      <c r="BM683">
        <v>15</v>
      </c>
      <c r="BN683" t="s">
        <v>349</v>
      </c>
      <c r="BO683">
        <v>0</v>
      </c>
      <c r="BP683">
        <v>0</v>
      </c>
      <c r="BQ683">
        <v>9</v>
      </c>
      <c r="BR683">
        <v>0</v>
      </c>
      <c r="BS683">
        <v>0</v>
      </c>
      <c r="BT683" t="s">
        <v>347</v>
      </c>
      <c r="BU683">
        <v>0</v>
      </c>
      <c r="BV683">
        <v>11</v>
      </c>
      <c r="BW683">
        <v>42</v>
      </c>
      <c r="BX683">
        <v>0</v>
      </c>
      <c r="BY683">
        <v>36</v>
      </c>
      <c r="BZ683" t="s">
        <v>349</v>
      </c>
      <c r="CA683">
        <v>0</v>
      </c>
      <c r="CB683">
        <v>0</v>
      </c>
      <c r="CC683">
        <v>71</v>
      </c>
      <c r="CD683">
        <v>0</v>
      </c>
      <c r="CE683">
        <v>54</v>
      </c>
      <c r="CF683" t="s">
        <v>349</v>
      </c>
      <c r="CG683">
        <v>0</v>
      </c>
      <c r="CH683">
        <v>0</v>
      </c>
      <c r="CI683">
        <v>5</v>
      </c>
      <c r="CJ683" t="s">
        <v>347</v>
      </c>
      <c r="CK683">
        <v>30</v>
      </c>
      <c r="CL683" t="s">
        <v>347</v>
      </c>
      <c r="CM683">
        <v>12</v>
      </c>
      <c r="CN683" s="133">
        <v>11</v>
      </c>
      <c r="CO683" s="133" t="s">
        <v>347</v>
      </c>
      <c r="CP683" s="133">
        <v>103</v>
      </c>
      <c r="CQ683" s="133">
        <v>618</v>
      </c>
      <c r="CR683">
        <v>88</v>
      </c>
      <c r="CS683">
        <v>528</v>
      </c>
      <c r="CT683">
        <v>32</v>
      </c>
      <c r="CU683" t="s">
        <v>52</v>
      </c>
      <c r="CV683" t="s">
        <v>340</v>
      </c>
      <c r="CW683" t="s">
        <v>444</v>
      </c>
      <c r="CY683">
        <v>3</v>
      </c>
      <c r="CZ683" t="s">
        <v>62</v>
      </c>
      <c r="DA683" t="s">
        <v>1969</v>
      </c>
      <c r="DB683" t="s">
        <v>405</v>
      </c>
      <c r="DD683">
        <v>13</v>
      </c>
      <c r="DE683" t="s">
        <v>56</v>
      </c>
      <c r="DF683" t="s">
        <v>496</v>
      </c>
      <c r="DG683" t="s">
        <v>405</v>
      </c>
      <c r="DI683">
        <v>50</v>
      </c>
      <c r="DJ683" t="s">
        <v>64</v>
      </c>
      <c r="DK683" t="s">
        <v>1830</v>
      </c>
      <c r="DL683" t="s">
        <v>444</v>
      </c>
      <c r="DN683">
        <v>351</v>
      </c>
      <c r="DO683" t="s">
        <v>52</v>
      </c>
      <c r="DP683" t="s">
        <v>340</v>
      </c>
      <c r="DQ683" t="s">
        <v>444</v>
      </c>
      <c r="DS683">
        <v>79</v>
      </c>
      <c r="DT683" t="s">
        <v>348</v>
      </c>
      <c r="DU683" t="s">
        <v>348</v>
      </c>
      <c r="DV683" t="s">
        <v>347</v>
      </c>
      <c r="DW683">
        <v>15</v>
      </c>
      <c r="DX683">
        <v>90</v>
      </c>
      <c r="DY683">
        <v>10</v>
      </c>
      <c r="DZ683" t="s">
        <v>121</v>
      </c>
      <c r="EB683" t="s">
        <v>1840</v>
      </c>
      <c r="ED683" t="s">
        <v>405</v>
      </c>
      <c r="EF683">
        <v>11</v>
      </c>
      <c r="EG683" t="s">
        <v>116</v>
      </c>
      <c r="EI683" t="s">
        <v>1165</v>
      </c>
      <c r="EK683" t="s">
        <v>350</v>
      </c>
      <c r="EM683">
        <v>7</v>
      </c>
      <c r="EN683" t="s">
        <v>123</v>
      </c>
      <c r="EP683" t="s">
        <v>352</v>
      </c>
      <c r="ER683" t="s">
        <v>405</v>
      </c>
      <c r="ET683">
        <v>22</v>
      </c>
      <c r="EU683" t="s">
        <v>116</v>
      </c>
      <c r="EW683" t="s">
        <v>1165</v>
      </c>
      <c r="EY683" t="s">
        <v>405</v>
      </c>
      <c r="FA683">
        <v>40</v>
      </c>
      <c r="FB683" t="s">
        <v>121</v>
      </c>
      <c r="FD683" t="s">
        <v>1840</v>
      </c>
      <c r="FF683" t="s">
        <v>405</v>
      </c>
      <c r="FH683">
        <v>0</v>
      </c>
      <c r="FK683">
        <v>6</v>
      </c>
      <c r="FL683">
        <v>36</v>
      </c>
      <c r="FM683">
        <v>15</v>
      </c>
      <c r="FN683">
        <v>90</v>
      </c>
      <c r="FO683">
        <v>82</v>
      </c>
      <c r="FP683">
        <v>492</v>
      </c>
      <c r="FQ683">
        <v>0</v>
      </c>
      <c r="FR683">
        <v>0</v>
      </c>
      <c r="FS683" t="s">
        <v>347</v>
      </c>
      <c r="FT683">
        <v>2</v>
      </c>
      <c r="FU683">
        <v>12</v>
      </c>
      <c r="FV683" t="s">
        <v>64</v>
      </c>
      <c r="FW683" t="s">
        <v>1830</v>
      </c>
      <c r="FX683" t="s">
        <v>347</v>
      </c>
      <c r="FY683" t="s">
        <v>121</v>
      </c>
      <c r="FZ683" t="s">
        <v>347</v>
      </c>
      <c r="GA683">
        <v>26</v>
      </c>
      <c r="GB683">
        <v>156</v>
      </c>
      <c r="GC683" t="s">
        <v>349</v>
      </c>
      <c r="GD683" t="s">
        <v>354</v>
      </c>
      <c r="GE683" t="s">
        <v>355</v>
      </c>
      <c r="GF683" t="s">
        <v>355</v>
      </c>
      <c r="GG683">
        <v>14</v>
      </c>
      <c r="GH683" t="s">
        <v>356</v>
      </c>
    </row>
    <row r="684" spans="1:191" x14ac:dyDescent="0.35">
      <c r="A684" t="s">
        <v>55</v>
      </c>
      <c r="B684" t="s">
        <v>56</v>
      </c>
      <c r="C684" t="s">
        <v>1970</v>
      </c>
      <c r="D684" t="s">
        <v>1827</v>
      </c>
      <c r="E684" t="s">
        <v>2017</v>
      </c>
      <c r="F684" t="s">
        <v>2018</v>
      </c>
      <c r="G684" t="s">
        <v>2045</v>
      </c>
      <c r="H684" t="s">
        <v>2046</v>
      </c>
      <c r="I684">
        <v>14</v>
      </c>
      <c r="J684">
        <v>5</v>
      </c>
      <c r="K684" t="s">
        <v>345</v>
      </c>
      <c r="L684">
        <v>8.2866859999999996</v>
      </c>
      <c r="M684">
        <v>31.342381</v>
      </c>
      <c r="N684" t="s">
        <v>346</v>
      </c>
      <c r="O684" t="s">
        <v>347</v>
      </c>
      <c r="P684" s="133">
        <v>42</v>
      </c>
      <c r="Q684" s="133">
        <v>252</v>
      </c>
      <c r="R684" s="133">
        <v>26</v>
      </c>
      <c r="S684" s="133">
        <v>156</v>
      </c>
      <c r="T684" s="133">
        <v>15</v>
      </c>
      <c r="U684" t="s">
        <v>56</v>
      </c>
      <c r="V684" t="s">
        <v>1827</v>
      </c>
      <c r="W684">
        <v>12</v>
      </c>
      <c r="X684" t="s">
        <v>56</v>
      </c>
      <c r="Y684" t="s">
        <v>1827</v>
      </c>
      <c r="Z684">
        <v>17</v>
      </c>
      <c r="AA684" t="s">
        <v>56</v>
      </c>
      <c r="AB684" t="s">
        <v>1827</v>
      </c>
      <c r="AC684">
        <v>49</v>
      </c>
      <c r="AD684" t="s">
        <v>56</v>
      </c>
      <c r="AE684" t="s">
        <v>1827</v>
      </c>
      <c r="AF684">
        <v>63</v>
      </c>
      <c r="AG684" t="s">
        <v>56</v>
      </c>
      <c r="AH684" t="s">
        <v>1827</v>
      </c>
      <c r="AI684">
        <v>0</v>
      </c>
      <c r="AL684" t="s">
        <v>347</v>
      </c>
      <c r="AM684">
        <v>16</v>
      </c>
      <c r="AN684">
        <v>96</v>
      </c>
      <c r="AO684">
        <v>11</v>
      </c>
      <c r="AP684" t="s">
        <v>121</v>
      </c>
      <c r="AQ684" t="s">
        <v>1840</v>
      </c>
      <c r="AR684">
        <v>12</v>
      </c>
      <c r="AS684" t="s">
        <v>119</v>
      </c>
      <c r="AT684" t="s">
        <v>373</v>
      </c>
      <c r="AU684">
        <v>4</v>
      </c>
      <c r="AV684" t="s">
        <v>123</v>
      </c>
      <c r="AW684" t="s">
        <v>352</v>
      </c>
      <c r="AX684">
        <v>21</v>
      </c>
      <c r="AY684" t="s">
        <v>116</v>
      </c>
      <c r="AZ684" t="s">
        <v>1165</v>
      </c>
      <c r="BA684">
        <v>41</v>
      </c>
      <c r="BB684" t="s">
        <v>121</v>
      </c>
      <c r="BC684" t="s">
        <v>1840</v>
      </c>
      <c r="BD684">
        <v>7</v>
      </c>
      <c r="BE684">
        <v>15</v>
      </c>
      <c r="BF684">
        <v>11</v>
      </c>
      <c r="BG684">
        <v>0</v>
      </c>
      <c r="BH684" t="s">
        <v>349</v>
      </c>
      <c r="BI684">
        <v>0</v>
      </c>
      <c r="BJ684">
        <v>0</v>
      </c>
      <c r="BK684">
        <v>0</v>
      </c>
      <c r="BL684">
        <v>11</v>
      </c>
      <c r="BM684">
        <v>13</v>
      </c>
      <c r="BN684" t="s">
        <v>349</v>
      </c>
      <c r="BO684">
        <v>0</v>
      </c>
      <c r="BP684">
        <v>0</v>
      </c>
      <c r="BQ684">
        <v>13</v>
      </c>
      <c r="BR684">
        <v>8</v>
      </c>
      <c r="BS684">
        <v>0</v>
      </c>
      <c r="BT684" t="s">
        <v>349</v>
      </c>
      <c r="BU684">
        <v>0</v>
      </c>
      <c r="BV684">
        <v>0</v>
      </c>
      <c r="BW684">
        <v>0</v>
      </c>
      <c r="BX684">
        <v>0</v>
      </c>
      <c r="BY684">
        <v>49</v>
      </c>
      <c r="BZ684" t="s">
        <v>347</v>
      </c>
      <c r="CA684">
        <v>0</v>
      </c>
      <c r="CB684">
        <v>21</v>
      </c>
      <c r="CC684">
        <v>0</v>
      </c>
      <c r="CD684">
        <v>0</v>
      </c>
      <c r="CE684">
        <v>63</v>
      </c>
      <c r="CF684" t="s">
        <v>347</v>
      </c>
      <c r="CG684">
        <v>0</v>
      </c>
      <c r="CH684">
        <v>41</v>
      </c>
      <c r="CI684">
        <v>7</v>
      </c>
      <c r="CJ684" t="s">
        <v>349</v>
      </c>
      <c r="CK684">
        <v>0</v>
      </c>
      <c r="CL684" t="s">
        <v>349</v>
      </c>
      <c r="CM684">
        <v>0</v>
      </c>
      <c r="CN684" s="133">
        <v>0</v>
      </c>
      <c r="CO684" s="133" t="s">
        <v>347</v>
      </c>
      <c r="CP684" s="133">
        <v>77</v>
      </c>
      <c r="CQ684" s="133">
        <v>462</v>
      </c>
      <c r="CR684">
        <v>64</v>
      </c>
      <c r="CS684">
        <v>384</v>
      </c>
      <c r="CT684">
        <v>19</v>
      </c>
      <c r="CU684" t="s">
        <v>52</v>
      </c>
      <c r="CV684" t="s">
        <v>340</v>
      </c>
      <c r="CW684" t="s">
        <v>350</v>
      </c>
      <c r="CY684">
        <v>0</v>
      </c>
      <c r="DD684">
        <v>29</v>
      </c>
      <c r="DE684" t="s">
        <v>64</v>
      </c>
      <c r="DF684" t="s">
        <v>1830</v>
      </c>
      <c r="DG684" t="s">
        <v>587</v>
      </c>
      <c r="DI684">
        <v>98</v>
      </c>
      <c r="DJ684" t="s">
        <v>52</v>
      </c>
      <c r="DK684" t="s">
        <v>340</v>
      </c>
      <c r="DL684" t="s">
        <v>405</v>
      </c>
      <c r="DN684">
        <v>238</v>
      </c>
      <c r="DO684" t="s">
        <v>56</v>
      </c>
      <c r="DP684" t="s">
        <v>496</v>
      </c>
      <c r="DQ684" t="s">
        <v>444</v>
      </c>
      <c r="DS684">
        <v>0</v>
      </c>
      <c r="DV684" t="s">
        <v>347</v>
      </c>
      <c r="DW684">
        <v>13</v>
      </c>
      <c r="DX684">
        <v>78</v>
      </c>
      <c r="DY684">
        <v>1</v>
      </c>
      <c r="DZ684" t="s">
        <v>116</v>
      </c>
      <c r="EB684" t="s">
        <v>1165</v>
      </c>
      <c r="ED684" t="s">
        <v>587</v>
      </c>
      <c r="EE684" t="s">
        <v>2032</v>
      </c>
      <c r="EF684">
        <v>9</v>
      </c>
      <c r="EG684" t="s">
        <v>119</v>
      </c>
      <c r="EI684" t="s">
        <v>373</v>
      </c>
      <c r="EK684" t="s">
        <v>587</v>
      </c>
      <c r="EM684">
        <v>1</v>
      </c>
      <c r="EN684" t="s">
        <v>123</v>
      </c>
      <c r="EP684" t="s">
        <v>352</v>
      </c>
      <c r="ER684" t="s">
        <v>405</v>
      </c>
      <c r="ET684">
        <v>24</v>
      </c>
      <c r="EU684" t="s">
        <v>121</v>
      </c>
      <c r="EW684" t="s">
        <v>1840</v>
      </c>
      <c r="EY684" t="s">
        <v>405</v>
      </c>
      <c r="FA684">
        <v>25</v>
      </c>
      <c r="FB684" t="s">
        <v>116</v>
      </c>
      <c r="FD684" t="s">
        <v>1165</v>
      </c>
      <c r="FF684" t="s">
        <v>405</v>
      </c>
      <c r="FH684">
        <v>18</v>
      </c>
      <c r="FK684">
        <v>3</v>
      </c>
      <c r="FL684">
        <v>18</v>
      </c>
      <c r="FM684">
        <v>25</v>
      </c>
      <c r="FN684">
        <v>150</v>
      </c>
      <c r="FO684">
        <v>49</v>
      </c>
      <c r="FP684">
        <v>294</v>
      </c>
      <c r="FQ684">
        <v>0</v>
      </c>
      <c r="FR684">
        <v>0</v>
      </c>
      <c r="FS684" t="s">
        <v>347</v>
      </c>
      <c r="FT684">
        <v>3</v>
      </c>
      <c r="FU684">
        <v>4</v>
      </c>
      <c r="FV684" t="s">
        <v>64</v>
      </c>
      <c r="FW684" t="s">
        <v>1830</v>
      </c>
      <c r="FX684" t="s">
        <v>347</v>
      </c>
      <c r="FY684" t="s">
        <v>121</v>
      </c>
      <c r="FZ684" t="s">
        <v>347</v>
      </c>
      <c r="GA684">
        <v>18</v>
      </c>
      <c r="GB684">
        <v>108</v>
      </c>
      <c r="GC684" t="s">
        <v>353</v>
      </c>
      <c r="GD684" t="s">
        <v>355</v>
      </c>
      <c r="GE684" t="s">
        <v>355</v>
      </c>
      <c r="GF684" t="s">
        <v>354</v>
      </c>
      <c r="GG684">
        <v>14</v>
      </c>
      <c r="GH684" t="s">
        <v>356</v>
      </c>
    </row>
    <row r="685" spans="1:191" x14ac:dyDescent="0.35">
      <c r="A685" t="s">
        <v>55</v>
      </c>
      <c r="B685" t="s">
        <v>56</v>
      </c>
      <c r="C685" t="s">
        <v>1970</v>
      </c>
      <c r="D685" t="s">
        <v>1827</v>
      </c>
      <c r="E685" t="s">
        <v>2017</v>
      </c>
      <c r="F685" t="s">
        <v>2018</v>
      </c>
      <c r="G685" t="s">
        <v>2047</v>
      </c>
      <c r="H685" t="s">
        <v>2048</v>
      </c>
      <c r="I685">
        <v>14</v>
      </c>
      <c r="J685">
        <v>5</v>
      </c>
      <c r="K685" t="s">
        <v>345</v>
      </c>
      <c r="L685">
        <v>8.3571679000000003</v>
      </c>
      <c r="M685">
        <v>31.324135299999998</v>
      </c>
      <c r="N685" t="s">
        <v>346</v>
      </c>
      <c r="O685" t="s">
        <v>347</v>
      </c>
      <c r="P685" s="133">
        <v>64</v>
      </c>
      <c r="Q685" s="133">
        <v>384</v>
      </c>
      <c r="R685" s="133">
        <v>42</v>
      </c>
      <c r="S685" s="133">
        <v>252</v>
      </c>
      <c r="T685" s="133">
        <v>13</v>
      </c>
      <c r="U685" t="s">
        <v>56</v>
      </c>
      <c r="V685" t="s">
        <v>1827</v>
      </c>
      <c r="W685">
        <v>14</v>
      </c>
      <c r="X685" t="s">
        <v>56</v>
      </c>
      <c r="Y685" t="s">
        <v>1827</v>
      </c>
      <c r="Z685">
        <v>17</v>
      </c>
      <c r="AA685" t="s">
        <v>56</v>
      </c>
      <c r="AB685" t="s">
        <v>1827</v>
      </c>
      <c r="AC685">
        <v>58</v>
      </c>
      <c r="AD685" t="s">
        <v>56</v>
      </c>
      <c r="AE685" t="s">
        <v>1827</v>
      </c>
      <c r="AF685">
        <v>150</v>
      </c>
      <c r="AG685" t="s">
        <v>56</v>
      </c>
      <c r="AH685" t="s">
        <v>1827</v>
      </c>
      <c r="AI685">
        <v>0</v>
      </c>
      <c r="AL685" t="s">
        <v>347</v>
      </c>
      <c r="AM685">
        <v>22</v>
      </c>
      <c r="AN685">
        <v>132</v>
      </c>
      <c r="AO685">
        <v>11</v>
      </c>
      <c r="AP685" t="s">
        <v>116</v>
      </c>
      <c r="AQ685" t="s">
        <v>1165</v>
      </c>
      <c r="AR685">
        <v>14</v>
      </c>
      <c r="AS685" t="s">
        <v>121</v>
      </c>
      <c r="AT685" t="s">
        <v>1840</v>
      </c>
      <c r="AU685">
        <v>14</v>
      </c>
      <c r="AV685" t="s">
        <v>119</v>
      </c>
      <c r="AW685" t="s">
        <v>373</v>
      </c>
      <c r="AX685">
        <v>21</v>
      </c>
      <c r="AY685" t="s">
        <v>123</v>
      </c>
      <c r="AZ685" t="s">
        <v>352</v>
      </c>
      <c r="BA685">
        <v>71</v>
      </c>
      <c r="BB685" t="s">
        <v>116</v>
      </c>
      <c r="BC685" t="s">
        <v>1165</v>
      </c>
      <c r="BD685">
        <v>1</v>
      </c>
      <c r="BE685">
        <v>13</v>
      </c>
      <c r="BF685">
        <v>11</v>
      </c>
      <c r="BG685">
        <v>0</v>
      </c>
      <c r="BH685" t="s">
        <v>349</v>
      </c>
      <c r="BI685">
        <v>0</v>
      </c>
      <c r="BJ685">
        <v>0</v>
      </c>
      <c r="BK685">
        <v>14</v>
      </c>
      <c r="BL685">
        <v>0</v>
      </c>
      <c r="BM685">
        <v>14</v>
      </c>
      <c r="BN685" t="s">
        <v>349</v>
      </c>
      <c r="BO685">
        <v>0</v>
      </c>
      <c r="BP685">
        <v>0</v>
      </c>
      <c r="BQ685">
        <v>0</v>
      </c>
      <c r="BR685">
        <v>0</v>
      </c>
      <c r="BS685">
        <v>16</v>
      </c>
      <c r="BT685" t="s">
        <v>347</v>
      </c>
      <c r="BU685">
        <v>0</v>
      </c>
      <c r="BV685">
        <v>15</v>
      </c>
      <c r="BW685">
        <v>0</v>
      </c>
      <c r="BX685">
        <v>0</v>
      </c>
      <c r="BY685">
        <v>58</v>
      </c>
      <c r="BZ685" t="s">
        <v>347</v>
      </c>
      <c r="CA685">
        <v>0</v>
      </c>
      <c r="CB685">
        <v>21</v>
      </c>
      <c r="CC685">
        <v>0</v>
      </c>
      <c r="CD685">
        <v>0</v>
      </c>
      <c r="CE685">
        <v>71</v>
      </c>
      <c r="CF685" t="s">
        <v>347</v>
      </c>
      <c r="CG685">
        <v>0</v>
      </c>
      <c r="CH685">
        <v>150</v>
      </c>
      <c r="CI685">
        <v>1</v>
      </c>
      <c r="CJ685" t="s">
        <v>349</v>
      </c>
      <c r="CK685">
        <v>0</v>
      </c>
      <c r="CL685" t="s">
        <v>349</v>
      </c>
      <c r="CM685">
        <v>0</v>
      </c>
      <c r="CN685" s="133">
        <v>0</v>
      </c>
      <c r="CO685" s="133" t="s">
        <v>347</v>
      </c>
      <c r="CP685" s="133">
        <v>76</v>
      </c>
      <c r="CQ685" s="133">
        <v>456</v>
      </c>
      <c r="CR685">
        <v>60</v>
      </c>
      <c r="CS685">
        <v>360</v>
      </c>
      <c r="CT685">
        <v>58</v>
      </c>
      <c r="CU685" t="s">
        <v>52</v>
      </c>
      <c r="CV685" t="s">
        <v>340</v>
      </c>
      <c r="CW685" t="s">
        <v>350</v>
      </c>
      <c r="CY685">
        <v>0</v>
      </c>
      <c r="DD685">
        <v>12</v>
      </c>
      <c r="DE685" t="s">
        <v>56</v>
      </c>
      <c r="DF685" t="s">
        <v>496</v>
      </c>
      <c r="DG685" t="s">
        <v>405</v>
      </c>
      <c r="DI685">
        <v>53</v>
      </c>
      <c r="DJ685" t="s">
        <v>64</v>
      </c>
      <c r="DK685" t="s">
        <v>1830</v>
      </c>
      <c r="DL685" t="s">
        <v>405</v>
      </c>
      <c r="DN685">
        <v>155</v>
      </c>
      <c r="DO685" t="s">
        <v>52</v>
      </c>
      <c r="DP685" t="s">
        <v>340</v>
      </c>
      <c r="DQ685" t="s">
        <v>350</v>
      </c>
      <c r="DS685">
        <v>82</v>
      </c>
      <c r="DT685" t="s">
        <v>348</v>
      </c>
      <c r="DU685" t="s">
        <v>348</v>
      </c>
      <c r="DV685" t="s">
        <v>347</v>
      </c>
      <c r="DW685">
        <v>16</v>
      </c>
      <c r="DX685">
        <v>96</v>
      </c>
      <c r="DY685">
        <v>0</v>
      </c>
      <c r="EF685">
        <v>0</v>
      </c>
      <c r="EM685">
        <v>16</v>
      </c>
      <c r="EN685" t="s">
        <v>121</v>
      </c>
      <c r="EP685" t="s">
        <v>1840</v>
      </c>
      <c r="ER685" t="s">
        <v>405</v>
      </c>
      <c r="ET685">
        <v>23</v>
      </c>
      <c r="EU685" t="s">
        <v>119</v>
      </c>
      <c r="EW685" t="s">
        <v>373</v>
      </c>
      <c r="EY685" t="s">
        <v>405</v>
      </c>
      <c r="FA685">
        <v>32</v>
      </c>
      <c r="FB685" t="s">
        <v>116</v>
      </c>
      <c r="FD685" t="s">
        <v>1165</v>
      </c>
      <c r="FF685" t="s">
        <v>350</v>
      </c>
      <c r="FH685">
        <v>25</v>
      </c>
      <c r="FK685">
        <v>6</v>
      </c>
      <c r="FL685">
        <v>36</v>
      </c>
      <c r="FM685">
        <v>30</v>
      </c>
      <c r="FN685">
        <v>180</v>
      </c>
      <c r="FO685">
        <v>40</v>
      </c>
      <c r="FP685">
        <v>240</v>
      </c>
      <c r="FQ685">
        <v>0</v>
      </c>
      <c r="FR685">
        <v>0</v>
      </c>
      <c r="FS685" t="s">
        <v>347</v>
      </c>
      <c r="FT685">
        <v>5</v>
      </c>
      <c r="FU685">
        <v>30</v>
      </c>
      <c r="FV685" t="s">
        <v>64</v>
      </c>
      <c r="FW685" t="s">
        <v>1830</v>
      </c>
      <c r="FX685" t="s">
        <v>347</v>
      </c>
      <c r="FY685" t="s">
        <v>121</v>
      </c>
      <c r="FZ685" t="s">
        <v>347</v>
      </c>
      <c r="GA685">
        <v>2</v>
      </c>
      <c r="GB685">
        <v>12</v>
      </c>
      <c r="GC685" t="s">
        <v>365</v>
      </c>
      <c r="GD685" t="s">
        <v>361</v>
      </c>
      <c r="GE685" t="s">
        <v>355</v>
      </c>
      <c r="GF685" t="s">
        <v>354</v>
      </c>
      <c r="GG685">
        <v>14</v>
      </c>
      <c r="GH685" t="s">
        <v>356</v>
      </c>
    </row>
    <row r="686" spans="1:191" x14ac:dyDescent="0.35">
      <c r="A686" t="s">
        <v>55</v>
      </c>
      <c r="B686" t="s">
        <v>56</v>
      </c>
      <c r="C686" t="s">
        <v>1970</v>
      </c>
      <c r="D686" t="s">
        <v>1827</v>
      </c>
      <c r="E686" t="s">
        <v>2017</v>
      </c>
      <c r="F686" t="s">
        <v>2018</v>
      </c>
      <c r="G686" t="s">
        <v>2049</v>
      </c>
      <c r="H686" t="s">
        <v>2050</v>
      </c>
      <c r="I686">
        <v>14</v>
      </c>
      <c r="J686">
        <v>10</v>
      </c>
      <c r="K686" t="s">
        <v>345</v>
      </c>
      <c r="L686">
        <v>8.2869480000000006</v>
      </c>
      <c r="M686">
        <v>31.365725000000001</v>
      </c>
      <c r="N686" t="s">
        <v>346</v>
      </c>
      <c r="O686" t="s">
        <v>347</v>
      </c>
      <c r="P686" s="133">
        <v>51</v>
      </c>
      <c r="Q686" s="133">
        <v>306</v>
      </c>
      <c r="R686" s="133">
        <v>32</v>
      </c>
      <c r="S686" s="133">
        <v>192</v>
      </c>
      <c r="T686" s="133">
        <v>11</v>
      </c>
      <c r="U686" t="s">
        <v>56</v>
      </c>
      <c r="V686" t="s">
        <v>1827</v>
      </c>
      <c r="W686">
        <v>13</v>
      </c>
      <c r="X686" t="s">
        <v>56</v>
      </c>
      <c r="Y686" t="s">
        <v>1827</v>
      </c>
      <c r="Z686">
        <v>21</v>
      </c>
      <c r="AA686" t="s">
        <v>56</v>
      </c>
      <c r="AB686" t="s">
        <v>1827</v>
      </c>
      <c r="AC686">
        <v>53</v>
      </c>
      <c r="AD686" t="s">
        <v>56</v>
      </c>
      <c r="AE686" t="s">
        <v>1827</v>
      </c>
      <c r="AF686">
        <v>94</v>
      </c>
      <c r="AG686" t="s">
        <v>56</v>
      </c>
      <c r="AH686" t="s">
        <v>1827</v>
      </c>
      <c r="AI686">
        <v>0</v>
      </c>
      <c r="AL686" t="s">
        <v>347</v>
      </c>
      <c r="AM686">
        <v>19</v>
      </c>
      <c r="AN686">
        <v>114</v>
      </c>
      <c r="AO686">
        <v>3</v>
      </c>
      <c r="AP686" t="s">
        <v>123</v>
      </c>
      <c r="AQ686" t="s">
        <v>352</v>
      </c>
      <c r="AR686">
        <v>7</v>
      </c>
      <c r="AS686" t="s">
        <v>121</v>
      </c>
      <c r="AT686" t="s">
        <v>1840</v>
      </c>
      <c r="AU686">
        <v>11</v>
      </c>
      <c r="AV686" t="s">
        <v>119</v>
      </c>
      <c r="AW686" t="s">
        <v>373</v>
      </c>
      <c r="AX686">
        <v>23</v>
      </c>
      <c r="AY686" t="s">
        <v>116</v>
      </c>
      <c r="AZ686" t="s">
        <v>1165</v>
      </c>
      <c r="BA686">
        <v>53</v>
      </c>
      <c r="BB686" t="s">
        <v>123</v>
      </c>
      <c r="BC686" t="s">
        <v>352</v>
      </c>
      <c r="BD686">
        <v>17</v>
      </c>
      <c r="BE686">
        <v>7</v>
      </c>
      <c r="BF686">
        <v>7</v>
      </c>
      <c r="BG686">
        <v>0</v>
      </c>
      <c r="BH686" t="s">
        <v>349</v>
      </c>
      <c r="BI686">
        <v>0</v>
      </c>
      <c r="BJ686">
        <v>0</v>
      </c>
      <c r="BK686">
        <v>9</v>
      </c>
      <c r="BL686">
        <v>0</v>
      </c>
      <c r="BM686">
        <v>0</v>
      </c>
      <c r="BN686" t="s">
        <v>347</v>
      </c>
      <c r="BO686">
        <v>0</v>
      </c>
      <c r="BP686">
        <v>11</v>
      </c>
      <c r="BQ686">
        <v>21</v>
      </c>
      <c r="BR686">
        <v>0</v>
      </c>
      <c r="BS686">
        <v>11</v>
      </c>
      <c r="BT686" t="s">
        <v>349</v>
      </c>
      <c r="BU686">
        <v>0</v>
      </c>
      <c r="BV686">
        <v>0</v>
      </c>
      <c r="BW686">
        <v>0</v>
      </c>
      <c r="BX686">
        <v>0</v>
      </c>
      <c r="BY686">
        <v>53</v>
      </c>
      <c r="BZ686" t="s">
        <v>347</v>
      </c>
      <c r="CA686">
        <v>0</v>
      </c>
      <c r="CB686">
        <v>23</v>
      </c>
      <c r="CC686">
        <v>0</v>
      </c>
      <c r="CD686">
        <v>0</v>
      </c>
      <c r="CE686">
        <v>53</v>
      </c>
      <c r="CF686" t="s">
        <v>347</v>
      </c>
      <c r="CG686">
        <v>0</v>
      </c>
      <c r="CH686">
        <v>94</v>
      </c>
      <c r="CI686">
        <v>17</v>
      </c>
      <c r="CJ686" t="s">
        <v>349</v>
      </c>
      <c r="CK686">
        <v>0</v>
      </c>
      <c r="CL686" t="s">
        <v>349</v>
      </c>
      <c r="CM686">
        <v>0</v>
      </c>
      <c r="CN686" s="133">
        <v>0</v>
      </c>
      <c r="CO686" s="133" t="s">
        <v>347</v>
      </c>
      <c r="CP686" s="133">
        <v>89</v>
      </c>
      <c r="CQ686" s="133">
        <v>534</v>
      </c>
      <c r="CR686">
        <v>72</v>
      </c>
      <c r="CS686">
        <v>432</v>
      </c>
      <c r="CT686">
        <v>21</v>
      </c>
      <c r="CU686" t="s">
        <v>52</v>
      </c>
      <c r="CV686" t="s">
        <v>340</v>
      </c>
      <c r="CW686" t="s">
        <v>405</v>
      </c>
      <c r="CY686">
        <v>0</v>
      </c>
      <c r="DD686">
        <v>13</v>
      </c>
      <c r="DE686" t="s">
        <v>56</v>
      </c>
      <c r="DF686" t="s">
        <v>496</v>
      </c>
      <c r="DG686" t="s">
        <v>405</v>
      </c>
      <c r="DI686">
        <v>59</v>
      </c>
      <c r="DJ686" t="s">
        <v>64</v>
      </c>
      <c r="DK686" t="s">
        <v>1830</v>
      </c>
      <c r="DL686" t="s">
        <v>444</v>
      </c>
      <c r="DN686">
        <v>200</v>
      </c>
      <c r="DO686" t="s">
        <v>52</v>
      </c>
      <c r="DP686" t="s">
        <v>340</v>
      </c>
      <c r="DQ686" t="s">
        <v>405</v>
      </c>
      <c r="DS686">
        <v>139</v>
      </c>
      <c r="DT686" t="s">
        <v>348</v>
      </c>
      <c r="DU686" t="s">
        <v>348</v>
      </c>
      <c r="DV686" t="s">
        <v>347</v>
      </c>
      <c r="DW686">
        <v>17</v>
      </c>
      <c r="DX686">
        <v>102</v>
      </c>
      <c r="DY686">
        <v>14</v>
      </c>
      <c r="DZ686" t="s">
        <v>116</v>
      </c>
      <c r="EB686" t="s">
        <v>1165</v>
      </c>
      <c r="ED686" t="s">
        <v>405</v>
      </c>
      <c r="EF686">
        <v>12</v>
      </c>
      <c r="EG686" t="s">
        <v>121</v>
      </c>
      <c r="EI686" t="s">
        <v>1840</v>
      </c>
      <c r="EK686" t="s">
        <v>444</v>
      </c>
      <c r="EM686">
        <v>7</v>
      </c>
      <c r="EN686" t="s">
        <v>119</v>
      </c>
      <c r="EP686" t="s">
        <v>373</v>
      </c>
      <c r="ER686" t="s">
        <v>405</v>
      </c>
      <c r="ET686">
        <v>32</v>
      </c>
      <c r="EU686" t="s">
        <v>123</v>
      </c>
      <c r="EW686" t="s">
        <v>352</v>
      </c>
      <c r="EY686" t="s">
        <v>587</v>
      </c>
      <c r="EZ686" t="s">
        <v>2032</v>
      </c>
      <c r="FA686">
        <v>31</v>
      </c>
      <c r="FB686" t="s">
        <v>116</v>
      </c>
      <c r="FD686" t="s">
        <v>1165</v>
      </c>
      <c r="FF686" t="s">
        <v>587</v>
      </c>
      <c r="FH686">
        <v>6</v>
      </c>
      <c r="FK686">
        <v>2</v>
      </c>
      <c r="FL686">
        <v>12</v>
      </c>
      <c r="FM686">
        <v>70</v>
      </c>
      <c r="FN686">
        <v>420</v>
      </c>
      <c r="FO686">
        <v>17</v>
      </c>
      <c r="FP686">
        <v>102</v>
      </c>
      <c r="FQ686">
        <v>0</v>
      </c>
      <c r="FR686">
        <v>0</v>
      </c>
      <c r="FS686" t="s">
        <v>347</v>
      </c>
      <c r="FT686">
        <v>4</v>
      </c>
      <c r="FU686">
        <v>24</v>
      </c>
      <c r="FV686" t="s">
        <v>64</v>
      </c>
      <c r="FW686" t="s">
        <v>1830</v>
      </c>
      <c r="FX686" t="s">
        <v>347</v>
      </c>
      <c r="FY686" t="s">
        <v>121</v>
      </c>
      <c r="FZ686" t="s">
        <v>347</v>
      </c>
      <c r="GA686">
        <v>31</v>
      </c>
      <c r="GB686">
        <v>186</v>
      </c>
      <c r="GC686" t="s">
        <v>365</v>
      </c>
      <c r="GD686" t="s">
        <v>361</v>
      </c>
      <c r="GE686" t="s">
        <v>354</v>
      </c>
      <c r="GF686" t="s">
        <v>354</v>
      </c>
      <c r="GG686">
        <v>14</v>
      </c>
      <c r="GH686" t="s">
        <v>356</v>
      </c>
    </row>
    <row r="687" spans="1:191" x14ac:dyDescent="0.35">
      <c r="A687" t="s">
        <v>55</v>
      </c>
      <c r="B687" t="s">
        <v>56</v>
      </c>
      <c r="C687" t="s">
        <v>1970</v>
      </c>
      <c r="D687" t="s">
        <v>1827</v>
      </c>
      <c r="E687" t="s">
        <v>2051</v>
      </c>
      <c r="F687" t="s">
        <v>2052</v>
      </c>
      <c r="G687" t="s">
        <v>2053</v>
      </c>
      <c r="H687" t="s">
        <v>2054</v>
      </c>
      <c r="I687">
        <v>14</v>
      </c>
      <c r="J687">
        <v>11</v>
      </c>
      <c r="K687" t="s">
        <v>345</v>
      </c>
      <c r="L687">
        <v>8.753762</v>
      </c>
      <c r="M687">
        <v>31.041948000000001</v>
      </c>
      <c r="N687" t="s">
        <v>346</v>
      </c>
      <c r="O687" t="s">
        <v>347</v>
      </c>
      <c r="P687" s="133">
        <v>17</v>
      </c>
      <c r="Q687" s="133">
        <v>102</v>
      </c>
      <c r="R687" s="133">
        <v>11</v>
      </c>
      <c r="S687" s="133">
        <v>66</v>
      </c>
      <c r="T687" s="133">
        <v>0</v>
      </c>
      <c r="W687">
        <v>0</v>
      </c>
      <c r="Z687">
        <v>0</v>
      </c>
      <c r="AC687">
        <v>26</v>
      </c>
      <c r="AD687" t="s">
        <v>56</v>
      </c>
      <c r="AE687" t="s">
        <v>1827</v>
      </c>
      <c r="AF687">
        <v>40</v>
      </c>
      <c r="AG687" t="s">
        <v>64</v>
      </c>
      <c r="AH687" t="s">
        <v>1830</v>
      </c>
      <c r="AI687">
        <v>0</v>
      </c>
      <c r="AL687" t="s">
        <v>347</v>
      </c>
      <c r="AM687">
        <v>6</v>
      </c>
      <c r="AN687">
        <v>36</v>
      </c>
      <c r="AO687">
        <v>0</v>
      </c>
      <c r="AR687">
        <v>0</v>
      </c>
      <c r="AU687">
        <v>0</v>
      </c>
      <c r="AX687">
        <v>20</v>
      </c>
      <c r="AY687" t="s">
        <v>123</v>
      </c>
      <c r="AZ687" t="s">
        <v>352</v>
      </c>
      <c r="BA687">
        <v>16</v>
      </c>
      <c r="BB687" t="s">
        <v>121</v>
      </c>
      <c r="BC687" t="s">
        <v>1840</v>
      </c>
      <c r="BD687">
        <v>0</v>
      </c>
      <c r="BE687">
        <v>0</v>
      </c>
      <c r="BF687">
        <v>0</v>
      </c>
      <c r="BG687">
        <v>0</v>
      </c>
      <c r="BH687" t="s">
        <v>349</v>
      </c>
      <c r="BI687">
        <v>0</v>
      </c>
      <c r="BJ687">
        <v>0</v>
      </c>
      <c r="BK687">
        <v>0</v>
      </c>
      <c r="BL687">
        <v>0</v>
      </c>
      <c r="BM687">
        <v>0</v>
      </c>
      <c r="BN687" t="s">
        <v>349</v>
      </c>
      <c r="BO687">
        <v>0</v>
      </c>
      <c r="BP687">
        <v>0</v>
      </c>
      <c r="BQ687">
        <v>0</v>
      </c>
      <c r="BR687">
        <v>0</v>
      </c>
      <c r="BS687">
        <v>0</v>
      </c>
      <c r="BT687" t="s">
        <v>349</v>
      </c>
      <c r="BU687">
        <v>0</v>
      </c>
      <c r="BV687">
        <v>0</v>
      </c>
      <c r="BW687">
        <v>16</v>
      </c>
      <c r="BX687">
        <v>10</v>
      </c>
      <c r="BY687">
        <v>12</v>
      </c>
      <c r="BZ687" t="s">
        <v>347</v>
      </c>
      <c r="CA687">
        <v>0</v>
      </c>
      <c r="CB687">
        <v>8</v>
      </c>
      <c r="CC687">
        <v>20</v>
      </c>
      <c r="CD687">
        <v>12</v>
      </c>
      <c r="CE687">
        <v>14</v>
      </c>
      <c r="CF687" t="s">
        <v>347</v>
      </c>
      <c r="CG687">
        <v>0</v>
      </c>
      <c r="CH687">
        <v>10</v>
      </c>
      <c r="CI687">
        <v>0</v>
      </c>
      <c r="CJ687" t="s">
        <v>347</v>
      </c>
      <c r="CK687">
        <v>48</v>
      </c>
      <c r="CL687" t="s">
        <v>349</v>
      </c>
      <c r="CM687">
        <v>0</v>
      </c>
      <c r="CN687" s="133">
        <v>0</v>
      </c>
      <c r="CO687" s="133" t="s">
        <v>347</v>
      </c>
      <c r="CP687" s="133">
        <v>123</v>
      </c>
      <c r="CQ687" s="133">
        <v>738</v>
      </c>
      <c r="CR687">
        <v>51</v>
      </c>
      <c r="CS687">
        <v>306</v>
      </c>
      <c r="CT687">
        <v>0</v>
      </c>
      <c r="CY687">
        <v>0</v>
      </c>
      <c r="DD687">
        <v>0</v>
      </c>
      <c r="DI687">
        <v>126</v>
      </c>
      <c r="DJ687" t="s">
        <v>62</v>
      </c>
      <c r="DK687" t="s">
        <v>1969</v>
      </c>
      <c r="DL687" t="s">
        <v>405</v>
      </c>
      <c r="DN687">
        <v>180</v>
      </c>
      <c r="DO687" t="s">
        <v>56</v>
      </c>
      <c r="DP687" t="s">
        <v>1868</v>
      </c>
      <c r="DQ687" t="s">
        <v>444</v>
      </c>
      <c r="DS687">
        <v>0</v>
      </c>
      <c r="DV687" t="s">
        <v>347</v>
      </c>
      <c r="DW687">
        <v>72</v>
      </c>
      <c r="DX687">
        <v>432</v>
      </c>
      <c r="DY687">
        <v>0</v>
      </c>
      <c r="EF687">
        <v>0</v>
      </c>
      <c r="EM687">
        <v>0</v>
      </c>
      <c r="ET687">
        <v>200</v>
      </c>
      <c r="EU687" t="s">
        <v>116</v>
      </c>
      <c r="EW687" t="s">
        <v>1165</v>
      </c>
      <c r="EY687" t="s">
        <v>444</v>
      </c>
      <c r="FA687">
        <v>232</v>
      </c>
      <c r="FB687" t="s">
        <v>121</v>
      </c>
      <c r="FD687" t="s">
        <v>1840</v>
      </c>
      <c r="FF687" t="s">
        <v>444</v>
      </c>
      <c r="FH687">
        <v>0</v>
      </c>
      <c r="FK687">
        <v>7</v>
      </c>
      <c r="FL687">
        <v>42</v>
      </c>
      <c r="FM687">
        <v>16</v>
      </c>
      <c r="FN687">
        <v>96</v>
      </c>
      <c r="FO687">
        <v>100</v>
      </c>
      <c r="FP687">
        <v>600</v>
      </c>
      <c r="FQ687">
        <v>0</v>
      </c>
      <c r="FR687">
        <v>0</v>
      </c>
      <c r="FS687" t="s">
        <v>347</v>
      </c>
      <c r="FT687">
        <v>5</v>
      </c>
      <c r="FU687">
        <v>30</v>
      </c>
      <c r="FV687" t="s">
        <v>52</v>
      </c>
      <c r="FW687" t="s">
        <v>340</v>
      </c>
      <c r="FX687" t="s">
        <v>347</v>
      </c>
      <c r="FY687" t="s">
        <v>123</v>
      </c>
      <c r="FZ687" t="s">
        <v>347</v>
      </c>
      <c r="GA687">
        <v>22</v>
      </c>
      <c r="GB687">
        <v>132</v>
      </c>
      <c r="GC687" t="s">
        <v>487</v>
      </c>
      <c r="GD687" t="s">
        <v>408</v>
      </c>
      <c r="GE687" t="s">
        <v>355</v>
      </c>
      <c r="GF687" t="s">
        <v>408</v>
      </c>
      <c r="GG687">
        <v>14</v>
      </c>
      <c r="GH687" t="s">
        <v>356</v>
      </c>
    </row>
    <row r="688" spans="1:191" x14ac:dyDescent="0.35">
      <c r="A688" t="s">
        <v>55</v>
      </c>
      <c r="B688" t="s">
        <v>56</v>
      </c>
      <c r="C688" t="s">
        <v>1970</v>
      </c>
      <c r="D688" t="s">
        <v>1827</v>
      </c>
      <c r="E688" t="s">
        <v>2051</v>
      </c>
      <c r="F688" t="s">
        <v>2052</v>
      </c>
      <c r="G688" t="s">
        <v>2055</v>
      </c>
      <c r="H688" t="s">
        <v>2056</v>
      </c>
      <c r="I688">
        <v>14</v>
      </c>
      <c r="J688">
        <v>11</v>
      </c>
      <c r="K688" t="s">
        <v>345</v>
      </c>
      <c r="L688">
        <v>8.7679189999999991</v>
      </c>
      <c r="M688">
        <v>31.251204999999999</v>
      </c>
      <c r="N688" t="s">
        <v>346</v>
      </c>
      <c r="O688" t="s">
        <v>347</v>
      </c>
      <c r="P688" s="133">
        <v>18</v>
      </c>
      <c r="Q688" s="133">
        <v>108</v>
      </c>
      <c r="R688" s="133">
        <v>4</v>
      </c>
      <c r="S688" s="133">
        <v>24</v>
      </c>
      <c r="T688" s="133">
        <v>0</v>
      </c>
      <c r="W688">
        <v>0</v>
      </c>
      <c r="Z688">
        <v>0</v>
      </c>
      <c r="AC688">
        <v>6</v>
      </c>
      <c r="AD688" t="s">
        <v>56</v>
      </c>
      <c r="AE688" t="s">
        <v>1827</v>
      </c>
      <c r="AF688">
        <v>18</v>
      </c>
      <c r="AG688" t="s">
        <v>52</v>
      </c>
      <c r="AH688" t="s">
        <v>340</v>
      </c>
      <c r="AI688">
        <v>0</v>
      </c>
      <c r="AL688" t="s">
        <v>347</v>
      </c>
      <c r="AM688">
        <v>14</v>
      </c>
      <c r="AN688">
        <v>84</v>
      </c>
      <c r="AO688">
        <v>0</v>
      </c>
      <c r="AR688">
        <v>0</v>
      </c>
      <c r="AU688">
        <v>8</v>
      </c>
      <c r="AV688" t="s">
        <v>119</v>
      </c>
      <c r="AW688" t="s">
        <v>373</v>
      </c>
      <c r="AX688">
        <v>30</v>
      </c>
      <c r="AY688" t="s">
        <v>121</v>
      </c>
      <c r="AZ688" t="s">
        <v>1840</v>
      </c>
      <c r="BA688">
        <v>38</v>
      </c>
      <c r="BB688" t="s">
        <v>116</v>
      </c>
      <c r="BC688" t="s">
        <v>1165</v>
      </c>
      <c r="BD688">
        <v>8</v>
      </c>
      <c r="BE688">
        <v>0</v>
      </c>
      <c r="BF688">
        <v>0</v>
      </c>
      <c r="BG688">
        <v>0</v>
      </c>
      <c r="BH688" t="s">
        <v>349</v>
      </c>
      <c r="BI688">
        <v>0</v>
      </c>
      <c r="BJ688">
        <v>0</v>
      </c>
      <c r="BK688">
        <v>0</v>
      </c>
      <c r="BL688">
        <v>0</v>
      </c>
      <c r="BM688">
        <v>0</v>
      </c>
      <c r="BN688" t="s">
        <v>349</v>
      </c>
      <c r="BO688">
        <v>0</v>
      </c>
      <c r="BP688">
        <v>0</v>
      </c>
      <c r="BQ688">
        <v>0</v>
      </c>
      <c r="BR688">
        <v>0</v>
      </c>
      <c r="BS688">
        <v>8</v>
      </c>
      <c r="BT688" t="s">
        <v>349</v>
      </c>
      <c r="BU688">
        <v>0</v>
      </c>
      <c r="BV688">
        <v>0</v>
      </c>
      <c r="BW688">
        <v>6</v>
      </c>
      <c r="BX688">
        <v>15</v>
      </c>
      <c r="BY688">
        <v>15</v>
      </c>
      <c r="BZ688" t="s">
        <v>349</v>
      </c>
      <c r="CA688">
        <v>0</v>
      </c>
      <c r="CB688">
        <v>0</v>
      </c>
      <c r="CC688">
        <v>10</v>
      </c>
      <c r="CD688">
        <v>18</v>
      </c>
      <c r="CE688">
        <v>18</v>
      </c>
      <c r="CF688" t="s">
        <v>347</v>
      </c>
      <c r="CG688">
        <v>0</v>
      </c>
      <c r="CH688">
        <v>10</v>
      </c>
      <c r="CI688">
        <v>8</v>
      </c>
      <c r="CJ688" t="s">
        <v>349</v>
      </c>
      <c r="CK688">
        <v>0</v>
      </c>
      <c r="CL688" t="s">
        <v>349</v>
      </c>
      <c r="CM688">
        <v>0</v>
      </c>
      <c r="CN688" s="133">
        <v>0</v>
      </c>
      <c r="CO688" s="133" t="s">
        <v>347</v>
      </c>
      <c r="CP688" s="133">
        <v>242</v>
      </c>
      <c r="CQ688" s="133">
        <v>1452</v>
      </c>
      <c r="CR688">
        <v>43</v>
      </c>
      <c r="CS688">
        <v>258</v>
      </c>
      <c r="CT688">
        <v>0</v>
      </c>
      <c r="CY688">
        <v>27</v>
      </c>
      <c r="CZ688" t="s">
        <v>52</v>
      </c>
      <c r="DA688" t="s">
        <v>340</v>
      </c>
      <c r="DB688" t="s">
        <v>350</v>
      </c>
      <c r="DD688">
        <v>30</v>
      </c>
      <c r="DE688" t="s">
        <v>64</v>
      </c>
      <c r="DF688" t="s">
        <v>1852</v>
      </c>
      <c r="DG688" t="s">
        <v>405</v>
      </c>
      <c r="DI688">
        <v>0</v>
      </c>
      <c r="DN688">
        <v>155</v>
      </c>
      <c r="DO688" t="s">
        <v>56</v>
      </c>
      <c r="DP688" t="s">
        <v>1839</v>
      </c>
      <c r="DQ688" t="s">
        <v>444</v>
      </c>
      <c r="DS688">
        <v>46</v>
      </c>
      <c r="DT688" t="s">
        <v>348</v>
      </c>
      <c r="DU688" t="s">
        <v>348</v>
      </c>
      <c r="DV688" t="s">
        <v>347</v>
      </c>
      <c r="DW688">
        <v>199</v>
      </c>
      <c r="DX688">
        <v>1194</v>
      </c>
      <c r="DY688">
        <v>0</v>
      </c>
      <c r="EF688">
        <v>0</v>
      </c>
      <c r="EM688">
        <v>0</v>
      </c>
      <c r="ET688">
        <v>420</v>
      </c>
      <c r="EU688" t="s">
        <v>116</v>
      </c>
      <c r="EW688" t="s">
        <v>1165</v>
      </c>
      <c r="EY688" t="s">
        <v>350</v>
      </c>
      <c r="FA688">
        <v>0</v>
      </c>
      <c r="FH688">
        <v>774</v>
      </c>
      <c r="FK688">
        <v>10</v>
      </c>
      <c r="FL688">
        <v>60</v>
      </c>
      <c r="FM688">
        <v>22</v>
      </c>
      <c r="FN688">
        <v>132</v>
      </c>
      <c r="FO688">
        <v>210</v>
      </c>
      <c r="FP688">
        <v>1260</v>
      </c>
      <c r="FQ688">
        <v>0</v>
      </c>
      <c r="FR688">
        <v>0</v>
      </c>
      <c r="FS688" t="s">
        <v>347</v>
      </c>
      <c r="FT688">
        <v>23</v>
      </c>
      <c r="FU688">
        <v>138</v>
      </c>
      <c r="FV688" t="s">
        <v>52</v>
      </c>
      <c r="FW688" t="s">
        <v>340</v>
      </c>
      <c r="FX688" t="s">
        <v>347</v>
      </c>
      <c r="FY688" t="s">
        <v>119</v>
      </c>
      <c r="FZ688" t="s">
        <v>347</v>
      </c>
      <c r="GA688">
        <v>3</v>
      </c>
      <c r="GB688">
        <v>18</v>
      </c>
      <c r="GC688" t="s">
        <v>349</v>
      </c>
      <c r="GD688" t="s">
        <v>408</v>
      </c>
      <c r="GE688" t="s">
        <v>355</v>
      </c>
      <c r="GF688" t="s">
        <v>408</v>
      </c>
      <c r="GG688">
        <v>14</v>
      </c>
      <c r="GH688" t="s">
        <v>356</v>
      </c>
    </row>
    <row r="689" spans="1:191" x14ac:dyDescent="0.35">
      <c r="A689" t="s">
        <v>55</v>
      </c>
      <c r="B689" t="s">
        <v>56</v>
      </c>
      <c r="C689" t="s">
        <v>1970</v>
      </c>
      <c r="D689" t="s">
        <v>1827</v>
      </c>
      <c r="E689" t="s">
        <v>2051</v>
      </c>
      <c r="F689" t="s">
        <v>2052</v>
      </c>
      <c r="G689" t="s">
        <v>2057</v>
      </c>
      <c r="H689" t="s">
        <v>2058</v>
      </c>
      <c r="I689">
        <v>14</v>
      </c>
      <c r="J689">
        <v>11</v>
      </c>
      <c r="K689" t="s">
        <v>345</v>
      </c>
      <c r="L689">
        <v>8.7386060000000008</v>
      </c>
      <c r="M689">
        <v>30.869084000000001</v>
      </c>
      <c r="N689" t="s">
        <v>346</v>
      </c>
      <c r="O689" t="s">
        <v>347</v>
      </c>
      <c r="P689" s="133">
        <v>2</v>
      </c>
      <c r="Q689" s="133">
        <v>12</v>
      </c>
      <c r="R689" s="133">
        <v>2</v>
      </c>
      <c r="S689" s="133">
        <v>12</v>
      </c>
      <c r="T689" s="133">
        <v>0</v>
      </c>
      <c r="W689">
        <v>0</v>
      </c>
      <c r="Z689">
        <v>0</v>
      </c>
      <c r="AC689">
        <v>12</v>
      </c>
      <c r="AD689" t="s">
        <v>56</v>
      </c>
      <c r="AE689" t="s">
        <v>1827</v>
      </c>
      <c r="AF689">
        <v>0</v>
      </c>
      <c r="AI689">
        <v>0</v>
      </c>
      <c r="AL689" t="s">
        <v>349</v>
      </c>
      <c r="AM689">
        <v>0</v>
      </c>
      <c r="AN689">
        <v>0</v>
      </c>
      <c r="AO689">
        <v>0</v>
      </c>
      <c r="AR689">
        <v>0</v>
      </c>
      <c r="AU689">
        <v>0</v>
      </c>
      <c r="AX689">
        <v>0</v>
      </c>
      <c r="BA689">
        <v>0</v>
      </c>
      <c r="BD689">
        <v>0</v>
      </c>
      <c r="BE689">
        <v>0</v>
      </c>
      <c r="BF689">
        <v>0</v>
      </c>
      <c r="BG689">
        <v>0</v>
      </c>
      <c r="BH689" t="s">
        <v>349</v>
      </c>
      <c r="BI689">
        <v>0</v>
      </c>
      <c r="BJ689">
        <v>0</v>
      </c>
      <c r="BK689">
        <v>0</v>
      </c>
      <c r="BL689">
        <v>0</v>
      </c>
      <c r="BM689">
        <v>0</v>
      </c>
      <c r="BN689" t="s">
        <v>349</v>
      </c>
      <c r="BO689">
        <v>0</v>
      </c>
      <c r="BP689">
        <v>0</v>
      </c>
      <c r="BQ689">
        <v>0</v>
      </c>
      <c r="BR689">
        <v>0</v>
      </c>
      <c r="BS689">
        <v>0</v>
      </c>
      <c r="BT689" t="s">
        <v>349</v>
      </c>
      <c r="BU689">
        <v>0</v>
      </c>
      <c r="BV689">
        <v>0</v>
      </c>
      <c r="BW689">
        <v>6</v>
      </c>
      <c r="BX689">
        <v>3</v>
      </c>
      <c r="BY689">
        <v>3</v>
      </c>
      <c r="BZ689" t="s">
        <v>349</v>
      </c>
      <c r="CA689">
        <v>0</v>
      </c>
      <c r="CB689">
        <v>0</v>
      </c>
      <c r="CC689">
        <v>0</v>
      </c>
      <c r="CD689">
        <v>0</v>
      </c>
      <c r="CE689">
        <v>0</v>
      </c>
      <c r="CF689" t="s">
        <v>349</v>
      </c>
      <c r="CG689">
        <v>0</v>
      </c>
      <c r="CH689">
        <v>0</v>
      </c>
      <c r="CI689">
        <v>0</v>
      </c>
      <c r="CJ689" t="s">
        <v>349</v>
      </c>
      <c r="CK689">
        <v>0</v>
      </c>
      <c r="CL689" t="s">
        <v>349</v>
      </c>
      <c r="CM689">
        <v>0</v>
      </c>
      <c r="CN689" s="133">
        <v>0</v>
      </c>
      <c r="CO689" s="133" t="s">
        <v>347</v>
      </c>
      <c r="CP689" s="133">
        <v>47</v>
      </c>
      <c r="CQ689" s="133">
        <v>282</v>
      </c>
      <c r="CR689">
        <v>41</v>
      </c>
      <c r="CS689">
        <v>246</v>
      </c>
      <c r="CT689">
        <v>0</v>
      </c>
      <c r="CY689">
        <v>0</v>
      </c>
      <c r="DD689">
        <v>0</v>
      </c>
      <c r="DI689">
        <v>127</v>
      </c>
      <c r="DJ689" t="s">
        <v>62</v>
      </c>
      <c r="DK689" t="s">
        <v>1969</v>
      </c>
      <c r="DL689" t="s">
        <v>350</v>
      </c>
      <c r="DN689">
        <v>119</v>
      </c>
      <c r="DO689" t="s">
        <v>56</v>
      </c>
      <c r="DP689" t="s">
        <v>1839</v>
      </c>
      <c r="DQ689" t="s">
        <v>444</v>
      </c>
      <c r="DS689">
        <v>0</v>
      </c>
      <c r="DV689" t="s">
        <v>347</v>
      </c>
      <c r="DW689">
        <v>6</v>
      </c>
      <c r="DX689">
        <v>36</v>
      </c>
      <c r="DY689">
        <v>0</v>
      </c>
      <c r="EF689">
        <v>0</v>
      </c>
      <c r="EM689">
        <v>2</v>
      </c>
      <c r="EN689" t="s">
        <v>119</v>
      </c>
      <c r="EP689" t="s">
        <v>373</v>
      </c>
      <c r="ER689" t="s">
        <v>444</v>
      </c>
      <c r="ET689">
        <v>23</v>
      </c>
      <c r="EU689" t="s">
        <v>116</v>
      </c>
      <c r="EW689" t="s">
        <v>1165</v>
      </c>
      <c r="EY689" t="s">
        <v>350</v>
      </c>
      <c r="FA689">
        <v>0</v>
      </c>
      <c r="FH689">
        <v>11</v>
      </c>
      <c r="FK689">
        <v>9</v>
      </c>
      <c r="FL689">
        <v>54</v>
      </c>
      <c r="FM689">
        <v>16</v>
      </c>
      <c r="FN689">
        <v>96</v>
      </c>
      <c r="FO689">
        <v>22</v>
      </c>
      <c r="FP689">
        <v>132</v>
      </c>
      <c r="FQ689">
        <v>0</v>
      </c>
      <c r="FR689">
        <v>0</v>
      </c>
      <c r="FS689" t="s">
        <v>347</v>
      </c>
      <c r="FT689">
        <v>19</v>
      </c>
      <c r="FU689">
        <v>114</v>
      </c>
      <c r="FV689" t="s">
        <v>64</v>
      </c>
      <c r="FW689" t="s">
        <v>1830</v>
      </c>
      <c r="FX689" t="s">
        <v>347</v>
      </c>
      <c r="FY689" t="s">
        <v>121</v>
      </c>
      <c r="FZ689" t="s">
        <v>347</v>
      </c>
      <c r="GA689">
        <v>1</v>
      </c>
      <c r="GB689">
        <v>6</v>
      </c>
      <c r="GC689" t="s">
        <v>349</v>
      </c>
      <c r="GD689" t="s">
        <v>408</v>
      </c>
      <c r="GE689" t="s">
        <v>408</v>
      </c>
      <c r="GF689" t="s">
        <v>408</v>
      </c>
      <c r="GG689">
        <v>14</v>
      </c>
      <c r="GH689" t="s">
        <v>356</v>
      </c>
    </row>
    <row r="690" spans="1:191" x14ac:dyDescent="0.35">
      <c r="A690" t="s">
        <v>55</v>
      </c>
      <c r="B690" t="s">
        <v>56</v>
      </c>
      <c r="C690" t="s">
        <v>1970</v>
      </c>
      <c r="D690" t="s">
        <v>1827</v>
      </c>
      <c r="E690" t="s">
        <v>2051</v>
      </c>
      <c r="F690" t="s">
        <v>2052</v>
      </c>
      <c r="G690" t="s">
        <v>2059</v>
      </c>
      <c r="H690" t="s">
        <v>2060</v>
      </c>
      <c r="I690">
        <v>14</v>
      </c>
      <c r="J690">
        <v>11</v>
      </c>
      <c r="K690" t="s">
        <v>345</v>
      </c>
      <c r="L690">
        <v>8.711919</v>
      </c>
      <c r="M690">
        <v>31.049655999999999</v>
      </c>
      <c r="N690" t="s">
        <v>346</v>
      </c>
      <c r="O690" t="s">
        <v>347</v>
      </c>
      <c r="P690" s="133">
        <v>9</v>
      </c>
      <c r="Q690" s="133">
        <v>54</v>
      </c>
      <c r="R690" s="133">
        <v>5</v>
      </c>
      <c r="S690" s="133">
        <v>30</v>
      </c>
      <c r="T690" s="133">
        <v>0</v>
      </c>
      <c r="W690">
        <v>0</v>
      </c>
      <c r="Z690">
        <v>0</v>
      </c>
      <c r="AC690">
        <v>19</v>
      </c>
      <c r="AD690" t="s">
        <v>348</v>
      </c>
      <c r="AE690" t="s">
        <v>348</v>
      </c>
      <c r="AF690">
        <v>11</v>
      </c>
      <c r="AG690" t="s">
        <v>64</v>
      </c>
      <c r="AH690" t="s">
        <v>1852</v>
      </c>
      <c r="AI690">
        <v>0</v>
      </c>
      <c r="AL690" t="s">
        <v>347</v>
      </c>
      <c r="AM690">
        <v>4</v>
      </c>
      <c r="AN690">
        <v>24</v>
      </c>
      <c r="AO690">
        <v>0</v>
      </c>
      <c r="AR690">
        <v>0</v>
      </c>
      <c r="AU690">
        <v>0</v>
      </c>
      <c r="AX690">
        <v>10</v>
      </c>
      <c r="AY690" t="s">
        <v>121</v>
      </c>
      <c r="AZ690" t="s">
        <v>2061</v>
      </c>
      <c r="BA690">
        <v>14</v>
      </c>
      <c r="BB690" t="s">
        <v>116</v>
      </c>
      <c r="BC690" t="s">
        <v>1165</v>
      </c>
      <c r="BD690">
        <v>0</v>
      </c>
      <c r="BE690">
        <v>0</v>
      </c>
      <c r="BF690">
        <v>0</v>
      </c>
      <c r="BG690">
        <v>0</v>
      </c>
      <c r="BH690" t="s">
        <v>349</v>
      </c>
      <c r="BI690">
        <v>0</v>
      </c>
      <c r="BJ690">
        <v>0</v>
      </c>
      <c r="BK690">
        <v>0</v>
      </c>
      <c r="BL690">
        <v>0</v>
      </c>
      <c r="BM690">
        <v>0</v>
      </c>
      <c r="BN690" t="s">
        <v>349</v>
      </c>
      <c r="BO690">
        <v>0</v>
      </c>
      <c r="BP690">
        <v>0</v>
      </c>
      <c r="BQ690">
        <v>0</v>
      </c>
      <c r="BR690">
        <v>0</v>
      </c>
      <c r="BS690">
        <v>0</v>
      </c>
      <c r="BT690" t="s">
        <v>349</v>
      </c>
      <c r="BU690">
        <v>0</v>
      </c>
      <c r="BV690">
        <v>0</v>
      </c>
      <c r="BW690">
        <v>7</v>
      </c>
      <c r="BX690">
        <v>7</v>
      </c>
      <c r="BY690">
        <v>8</v>
      </c>
      <c r="BZ690" t="s">
        <v>347</v>
      </c>
      <c r="CA690">
        <v>0</v>
      </c>
      <c r="CB690">
        <v>7</v>
      </c>
      <c r="CC690">
        <v>5</v>
      </c>
      <c r="CD690">
        <v>6</v>
      </c>
      <c r="CE690">
        <v>7</v>
      </c>
      <c r="CF690" t="s">
        <v>347</v>
      </c>
      <c r="CG690">
        <v>0</v>
      </c>
      <c r="CH690">
        <v>7</v>
      </c>
      <c r="CI690">
        <v>0</v>
      </c>
      <c r="CJ690" t="s">
        <v>347</v>
      </c>
      <c r="CK690">
        <v>48</v>
      </c>
      <c r="CL690" t="s">
        <v>349</v>
      </c>
      <c r="CM690">
        <v>0</v>
      </c>
      <c r="CN690" s="133">
        <v>0</v>
      </c>
      <c r="CO690" s="133" t="s">
        <v>347</v>
      </c>
      <c r="CP690" s="133">
        <v>38</v>
      </c>
      <c r="CQ690" s="133">
        <v>228</v>
      </c>
      <c r="CR690">
        <v>24</v>
      </c>
      <c r="CS690">
        <v>144</v>
      </c>
      <c r="CT690">
        <v>0</v>
      </c>
      <c r="CY690">
        <v>0</v>
      </c>
      <c r="DD690">
        <v>0</v>
      </c>
      <c r="DI690">
        <v>84</v>
      </c>
      <c r="DJ690" t="s">
        <v>56</v>
      </c>
      <c r="DK690" t="s">
        <v>496</v>
      </c>
      <c r="DL690" t="s">
        <v>444</v>
      </c>
      <c r="DN690">
        <v>60</v>
      </c>
      <c r="DO690" t="s">
        <v>62</v>
      </c>
      <c r="DP690" t="s">
        <v>550</v>
      </c>
      <c r="DQ690" t="s">
        <v>405</v>
      </c>
      <c r="DS690">
        <v>0</v>
      </c>
      <c r="DV690" t="s">
        <v>347</v>
      </c>
      <c r="DW690">
        <v>14</v>
      </c>
      <c r="DX690">
        <v>84</v>
      </c>
      <c r="DY690">
        <v>0</v>
      </c>
      <c r="EF690">
        <v>0</v>
      </c>
      <c r="EM690">
        <v>0</v>
      </c>
      <c r="ET690">
        <v>35</v>
      </c>
      <c r="EU690" t="s">
        <v>119</v>
      </c>
      <c r="EW690" t="s">
        <v>373</v>
      </c>
      <c r="EY690" t="s">
        <v>444</v>
      </c>
      <c r="FA690">
        <v>49</v>
      </c>
      <c r="FB690" t="s">
        <v>123</v>
      </c>
      <c r="FD690" t="s">
        <v>352</v>
      </c>
      <c r="FF690" t="s">
        <v>444</v>
      </c>
      <c r="FH690">
        <v>0</v>
      </c>
      <c r="FK690">
        <v>7</v>
      </c>
      <c r="FL690">
        <v>42</v>
      </c>
      <c r="FM690">
        <v>11</v>
      </c>
      <c r="FN690">
        <v>66</v>
      </c>
      <c r="FO690">
        <v>20</v>
      </c>
      <c r="FP690">
        <v>120</v>
      </c>
      <c r="FQ690">
        <v>0</v>
      </c>
      <c r="FR690">
        <v>0</v>
      </c>
      <c r="FS690" t="s">
        <v>347</v>
      </c>
      <c r="FT690">
        <v>2</v>
      </c>
      <c r="FU690">
        <v>12</v>
      </c>
      <c r="FV690" t="s">
        <v>52</v>
      </c>
      <c r="FW690" t="s">
        <v>340</v>
      </c>
      <c r="FX690" t="s">
        <v>347</v>
      </c>
      <c r="FY690" t="s">
        <v>123</v>
      </c>
      <c r="FZ690" t="s">
        <v>347</v>
      </c>
      <c r="GA690">
        <v>12</v>
      </c>
      <c r="GB690">
        <v>72</v>
      </c>
      <c r="GC690" t="s">
        <v>349</v>
      </c>
      <c r="GD690" t="s">
        <v>408</v>
      </c>
      <c r="GE690" t="s">
        <v>408</v>
      </c>
      <c r="GF690" t="s">
        <v>408</v>
      </c>
      <c r="GG690">
        <v>14</v>
      </c>
      <c r="GH690" t="s">
        <v>356</v>
      </c>
    </row>
    <row r="691" spans="1:191" x14ac:dyDescent="0.35">
      <c r="A691" t="s">
        <v>55</v>
      </c>
      <c r="B691" t="s">
        <v>56</v>
      </c>
      <c r="C691" t="s">
        <v>1970</v>
      </c>
      <c r="D691" t="s">
        <v>1827</v>
      </c>
      <c r="E691" t="s">
        <v>2051</v>
      </c>
      <c r="F691" t="s">
        <v>2052</v>
      </c>
      <c r="G691" t="s">
        <v>2062</v>
      </c>
      <c r="H691" t="s">
        <v>2063</v>
      </c>
      <c r="I691">
        <v>14</v>
      </c>
      <c r="J691">
        <v>13</v>
      </c>
      <c r="K691" t="s">
        <v>345</v>
      </c>
      <c r="L691">
        <v>8.6543703080000007</v>
      </c>
      <c r="M691">
        <v>31.01350021</v>
      </c>
      <c r="N691" t="s">
        <v>346</v>
      </c>
      <c r="O691" t="s">
        <v>347</v>
      </c>
      <c r="P691" s="133">
        <v>38</v>
      </c>
      <c r="Q691" s="133">
        <v>228</v>
      </c>
      <c r="R691" s="133">
        <v>38</v>
      </c>
      <c r="S691" s="133">
        <v>228</v>
      </c>
      <c r="T691" s="133">
        <v>0</v>
      </c>
      <c r="W691">
        <v>0</v>
      </c>
      <c r="Z691">
        <v>0</v>
      </c>
      <c r="AC691">
        <v>228</v>
      </c>
      <c r="AD691" t="s">
        <v>56</v>
      </c>
      <c r="AE691" t="s">
        <v>1827</v>
      </c>
      <c r="AF691">
        <v>0</v>
      </c>
      <c r="AI691">
        <v>0</v>
      </c>
      <c r="AL691" t="s">
        <v>349</v>
      </c>
      <c r="AM691">
        <v>0</v>
      </c>
      <c r="AN691">
        <v>0</v>
      </c>
      <c r="AO691">
        <v>0</v>
      </c>
      <c r="AR691">
        <v>0</v>
      </c>
      <c r="AU691">
        <v>0</v>
      </c>
      <c r="AX691">
        <v>0</v>
      </c>
      <c r="BA691">
        <v>0</v>
      </c>
      <c r="BD691">
        <v>0</v>
      </c>
      <c r="BE691">
        <v>0</v>
      </c>
      <c r="BF691">
        <v>0</v>
      </c>
      <c r="BG691">
        <v>0</v>
      </c>
      <c r="BH691" t="s">
        <v>349</v>
      </c>
      <c r="BI691">
        <v>0</v>
      </c>
      <c r="BJ691">
        <v>0</v>
      </c>
      <c r="BK691">
        <v>0</v>
      </c>
      <c r="BL691">
        <v>0</v>
      </c>
      <c r="BM691">
        <v>0</v>
      </c>
      <c r="BN691" t="s">
        <v>349</v>
      </c>
      <c r="BO691">
        <v>0</v>
      </c>
      <c r="BP691">
        <v>0</v>
      </c>
      <c r="BQ691">
        <v>0</v>
      </c>
      <c r="BR691">
        <v>0</v>
      </c>
      <c r="BS691">
        <v>0</v>
      </c>
      <c r="BT691" t="s">
        <v>349</v>
      </c>
      <c r="BU691">
        <v>0</v>
      </c>
      <c r="BV691">
        <v>0</v>
      </c>
      <c r="BW691">
        <v>0</v>
      </c>
      <c r="BX691">
        <v>0</v>
      </c>
      <c r="BY691">
        <v>228</v>
      </c>
      <c r="BZ691" t="s">
        <v>349</v>
      </c>
      <c r="CA691">
        <v>0</v>
      </c>
      <c r="CB691">
        <v>0</v>
      </c>
      <c r="CC691">
        <v>0</v>
      </c>
      <c r="CD691">
        <v>0</v>
      </c>
      <c r="CE691">
        <v>0</v>
      </c>
      <c r="CF691" t="s">
        <v>349</v>
      </c>
      <c r="CG691">
        <v>0</v>
      </c>
      <c r="CH691">
        <v>0</v>
      </c>
      <c r="CI691">
        <v>0</v>
      </c>
      <c r="CJ691" t="s">
        <v>349</v>
      </c>
      <c r="CK691">
        <v>0</v>
      </c>
      <c r="CL691" t="s">
        <v>349</v>
      </c>
      <c r="CM691">
        <v>0</v>
      </c>
      <c r="CN691" s="133">
        <v>0</v>
      </c>
      <c r="CO691" s="133" t="s">
        <v>349</v>
      </c>
      <c r="CP691" s="133">
        <v>0</v>
      </c>
      <c r="CQ691" s="133">
        <v>0</v>
      </c>
      <c r="CR691">
        <v>0</v>
      </c>
      <c r="CS691">
        <v>0</v>
      </c>
      <c r="CT691">
        <v>0</v>
      </c>
      <c r="CY691">
        <v>0</v>
      </c>
      <c r="DD691">
        <v>0</v>
      </c>
      <c r="DI691">
        <v>0</v>
      </c>
      <c r="DN691">
        <v>0</v>
      </c>
      <c r="DS691">
        <v>0</v>
      </c>
      <c r="DV691" t="s">
        <v>349</v>
      </c>
      <c r="DW691">
        <v>0</v>
      </c>
      <c r="DX691">
        <v>0</v>
      </c>
      <c r="DY691">
        <v>0</v>
      </c>
      <c r="EF691">
        <v>0</v>
      </c>
      <c r="EM691">
        <v>0</v>
      </c>
      <c r="ET691">
        <v>0</v>
      </c>
      <c r="FA691">
        <v>0</v>
      </c>
      <c r="FH691">
        <v>0</v>
      </c>
      <c r="FK691">
        <v>0</v>
      </c>
      <c r="FL691">
        <v>0</v>
      </c>
      <c r="FM691">
        <v>0</v>
      </c>
      <c r="FN691">
        <v>0</v>
      </c>
      <c r="FO691">
        <v>0</v>
      </c>
      <c r="FP691">
        <v>0</v>
      </c>
      <c r="FQ691">
        <v>0</v>
      </c>
      <c r="FR691">
        <v>0</v>
      </c>
      <c r="FS691" t="s">
        <v>349</v>
      </c>
      <c r="FT691">
        <v>0</v>
      </c>
      <c r="FU691">
        <v>0</v>
      </c>
      <c r="FX691" t="s">
        <v>349</v>
      </c>
      <c r="FZ691" t="s">
        <v>349</v>
      </c>
      <c r="GA691">
        <v>0</v>
      </c>
      <c r="GB691">
        <v>0</v>
      </c>
      <c r="GC691" t="s">
        <v>349</v>
      </c>
      <c r="GD691" t="s">
        <v>354</v>
      </c>
      <c r="GE691" t="s">
        <v>354</v>
      </c>
      <c r="GF691" t="s">
        <v>355</v>
      </c>
      <c r="GG691">
        <v>13</v>
      </c>
      <c r="GH691" t="s">
        <v>370</v>
      </c>
      <c r="GI691" t="s">
        <v>9244</v>
      </c>
    </row>
    <row r="692" spans="1:191" x14ac:dyDescent="0.35">
      <c r="A692" t="s">
        <v>55</v>
      </c>
      <c r="B692" t="s">
        <v>56</v>
      </c>
      <c r="C692" t="s">
        <v>1970</v>
      </c>
      <c r="D692" t="s">
        <v>1827</v>
      </c>
      <c r="E692" t="s">
        <v>2051</v>
      </c>
      <c r="F692" t="s">
        <v>2052</v>
      </c>
      <c r="G692" t="s">
        <v>2064</v>
      </c>
      <c r="H692" t="s">
        <v>2065</v>
      </c>
      <c r="I692">
        <v>14</v>
      </c>
      <c r="J692">
        <v>13</v>
      </c>
      <c r="K692" t="s">
        <v>345</v>
      </c>
      <c r="L692">
        <v>8.6600303650000008</v>
      </c>
      <c r="M692">
        <v>31.13139915</v>
      </c>
      <c r="N692" t="s">
        <v>346</v>
      </c>
      <c r="O692" t="s">
        <v>347</v>
      </c>
      <c r="P692" s="133">
        <v>16</v>
      </c>
      <c r="Q692" s="133">
        <v>96</v>
      </c>
      <c r="R692" s="133">
        <v>16</v>
      </c>
      <c r="S692" s="133">
        <v>96</v>
      </c>
      <c r="T692" s="133">
        <v>0</v>
      </c>
      <c r="W692">
        <v>0</v>
      </c>
      <c r="Z692">
        <v>0</v>
      </c>
      <c r="AC692">
        <v>96</v>
      </c>
      <c r="AD692" t="s">
        <v>56</v>
      </c>
      <c r="AE692" t="s">
        <v>1827</v>
      </c>
      <c r="AF692">
        <v>0</v>
      </c>
      <c r="AI692">
        <v>0</v>
      </c>
      <c r="AL692" t="s">
        <v>349</v>
      </c>
      <c r="AM692">
        <v>0</v>
      </c>
      <c r="AN692">
        <v>0</v>
      </c>
      <c r="AO692">
        <v>0</v>
      </c>
      <c r="AR692">
        <v>0</v>
      </c>
      <c r="AU692">
        <v>0</v>
      </c>
      <c r="AX692">
        <v>0</v>
      </c>
      <c r="BA692">
        <v>0</v>
      </c>
      <c r="BD692">
        <v>0</v>
      </c>
      <c r="BE692">
        <v>0</v>
      </c>
      <c r="BF692">
        <v>0</v>
      </c>
      <c r="BG692">
        <v>0</v>
      </c>
      <c r="BH692" t="s">
        <v>349</v>
      </c>
      <c r="BI692">
        <v>0</v>
      </c>
      <c r="BJ692">
        <v>0</v>
      </c>
      <c r="BK692">
        <v>0</v>
      </c>
      <c r="BL692">
        <v>0</v>
      </c>
      <c r="BM692">
        <v>0</v>
      </c>
      <c r="BN692" t="s">
        <v>349</v>
      </c>
      <c r="BO692">
        <v>0</v>
      </c>
      <c r="BP692">
        <v>0</v>
      </c>
      <c r="BQ692">
        <v>0</v>
      </c>
      <c r="BR692">
        <v>0</v>
      </c>
      <c r="BS692">
        <v>0</v>
      </c>
      <c r="BT692" t="s">
        <v>349</v>
      </c>
      <c r="BU692">
        <v>0</v>
      </c>
      <c r="BV692">
        <v>0</v>
      </c>
      <c r="BW692">
        <v>0</v>
      </c>
      <c r="BX692">
        <v>0</v>
      </c>
      <c r="BY692">
        <v>96</v>
      </c>
      <c r="BZ692" t="s">
        <v>349</v>
      </c>
      <c r="CA692">
        <v>0</v>
      </c>
      <c r="CB692">
        <v>0</v>
      </c>
      <c r="CC692">
        <v>0</v>
      </c>
      <c r="CD692">
        <v>0</v>
      </c>
      <c r="CE692">
        <v>0</v>
      </c>
      <c r="CF692" t="s">
        <v>349</v>
      </c>
      <c r="CG692">
        <v>0</v>
      </c>
      <c r="CH692">
        <v>0</v>
      </c>
      <c r="CI692">
        <v>0</v>
      </c>
      <c r="CJ692" t="s">
        <v>349</v>
      </c>
      <c r="CK692">
        <v>0</v>
      </c>
      <c r="CL692" t="s">
        <v>349</v>
      </c>
      <c r="CM692">
        <v>0</v>
      </c>
      <c r="CN692" s="133">
        <v>0</v>
      </c>
      <c r="CO692" s="133" t="s">
        <v>349</v>
      </c>
      <c r="CP692" s="133">
        <v>0</v>
      </c>
      <c r="CQ692" s="133">
        <v>0</v>
      </c>
      <c r="CR692">
        <v>0</v>
      </c>
      <c r="CS692">
        <v>0</v>
      </c>
      <c r="CT692">
        <v>0</v>
      </c>
      <c r="CY692">
        <v>0</v>
      </c>
      <c r="DD692">
        <v>0</v>
      </c>
      <c r="DI692">
        <v>0</v>
      </c>
      <c r="DN692">
        <v>0</v>
      </c>
      <c r="DS692">
        <v>0</v>
      </c>
      <c r="DV692" t="s">
        <v>349</v>
      </c>
      <c r="DW692">
        <v>0</v>
      </c>
      <c r="DX692">
        <v>0</v>
      </c>
      <c r="DY692">
        <v>0</v>
      </c>
      <c r="EF692">
        <v>0</v>
      </c>
      <c r="EM692">
        <v>0</v>
      </c>
      <c r="ET692">
        <v>0</v>
      </c>
      <c r="FA692">
        <v>0</v>
      </c>
      <c r="FH692">
        <v>0</v>
      </c>
      <c r="FK692">
        <v>0</v>
      </c>
      <c r="FL692">
        <v>0</v>
      </c>
      <c r="FM692">
        <v>0</v>
      </c>
      <c r="FN692">
        <v>0</v>
      </c>
      <c r="FO692">
        <v>0</v>
      </c>
      <c r="FP692">
        <v>0</v>
      </c>
      <c r="FQ692">
        <v>0</v>
      </c>
      <c r="FR692">
        <v>0</v>
      </c>
      <c r="FS692" t="s">
        <v>349</v>
      </c>
      <c r="FT692">
        <v>0</v>
      </c>
      <c r="FU692">
        <v>0</v>
      </c>
      <c r="FX692" t="s">
        <v>349</v>
      </c>
      <c r="FZ692" t="s">
        <v>349</v>
      </c>
      <c r="GA692">
        <v>0</v>
      </c>
      <c r="GB692">
        <v>0</v>
      </c>
      <c r="GC692" t="s">
        <v>349</v>
      </c>
      <c r="GD692" t="s">
        <v>361</v>
      </c>
      <c r="GE692" t="s">
        <v>354</v>
      </c>
      <c r="GF692" t="s">
        <v>355</v>
      </c>
      <c r="GG692">
        <v>13</v>
      </c>
      <c r="GH692" t="s">
        <v>370</v>
      </c>
      <c r="GI692" t="s">
        <v>9244</v>
      </c>
    </row>
    <row r="693" spans="1:191" x14ac:dyDescent="0.35">
      <c r="A693" t="s">
        <v>55</v>
      </c>
      <c r="B693" t="s">
        <v>56</v>
      </c>
      <c r="C693" t="s">
        <v>1970</v>
      </c>
      <c r="D693" t="s">
        <v>1827</v>
      </c>
      <c r="E693" t="s">
        <v>2051</v>
      </c>
      <c r="F693" t="s">
        <v>2052</v>
      </c>
      <c r="G693" t="s">
        <v>2066</v>
      </c>
      <c r="H693" t="s">
        <v>2067</v>
      </c>
      <c r="I693">
        <v>14</v>
      </c>
      <c r="J693">
        <v>13</v>
      </c>
      <c r="K693" t="s">
        <v>345</v>
      </c>
      <c r="L693">
        <v>8.7255684000000002</v>
      </c>
      <c r="M693">
        <v>31.194296300000001</v>
      </c>
      <c r="N693" t="s">
        <v>346</v>
      </c>
      <c r="O693" t="s">
        <v>347</v>
      </c>
      <c r="P693" s="133">
        <v>36</v>
      </c>
      <c r="Q693" s="133">
        <v>216</v>
      </c>
      <c r="R693" s="133">
        <v>36</v>
      </c>
      <c r="S693" s="133">
        <v>216</v>
      </c>
      <c r="T693" s="133">
        <v>0</v>
      </c>
      <c r="W693">
        <v>0</v>
      </c>
      <c r="Z693">
        <v>0</v>
      </c>
      <c r="AC693">
        <v>216</v>
      </c>
      <c r="AD693" t="s">
        <v>56</v>
      </c>
      <c r="AE693" t="s">
        <v>1827</v>
      </c>
      <c r="AF693">
        <v>0</v>
      </c>
      <c r="AI693">
        <v>0</v>
      </c>
      <c r="AL693" t="s">
        <v>349</v>
      </c>
      <c r="AM693">
        <v>0</v>
      </c>
      <c r="AN693">
        <v>0</v>
      </c>
      <c r="AO693">
        <v>0</v>
      </c>
      <c r="AR693">
        <v>0</v>
      </c>
      <c r="AU693">
        <v>0</v>
      </c>
      <c r="AX693">
        <v>0</v>
      </c>
      <c r="BA693">
        <v>0</v>
      </c>
      <c r="BD693">
        <v>0</v>
      </c>
      <c r="BE693">
        <v>0</v>
      </c>
      <c r="BF693">
        <v>0</v>
      </c>
      <c r="BG693">
        <v>0</v>
      </c>
      <c r="BH693" t="s">
        <v>349</v>
      </c>
      <c r="BI693">
        <v>0</v>
      </c>
      <c r="BJ693">
        <v>0</v>
      </c>
      <c r="BK693">
        <v>0</v>
      </c>
      <c r="BL693">
        <v>0</v>
      </c>
      <c r="BM693">
        <v>0</v>
      </c>
      <c r="BN693" t="s">
        <v>349</v>
      </c>
      <c r="BO693">
        <v>0</v>
      </c>
      <c r="BP693">
        <v>0</v>
      </c>
      <c r="BQ693">
        <v>0</v>
      </c>
      <c r="BR693">
        <v>0</v>
      </c>
      <c r="BS693">
        <v>0</v>
      </c>
      <c r="BT693" t="s">
        <v>349</v>
      </c>
      <c r="BU693">
        <v>0</v>
      </c>
      <c r="BV693">
        <v>0</v>
      </c>
      <c r="BW693">
        <v>0</v>
      </c>
      <c r="BX693">
        <v>0</v>
      </c>
      <c r="BY693">
        <v>216</v>
      </c>
      <c r="BZ693" t="s">
        <v>349</v>
      </c>
      <c r="CA693">
        <v>0</v>
      </c>
      <c r="CB693">
        <v>0</v>
      </c>
      <c r="CC693">
        <v>0</v>
      </c>
      <c r="CD693">
        <v>0</v>
      </c>
      <c r="CE693">
        <v>0</v>
      </c>
      <c r="CF693" t="s">
        <v>349</v>
      </c>
      <c r="CG693">
        <v>0</v>
      </c>
      <c r="CH693">
        <v>0</v>
      </c>
      <c r="CI693">
        <v>0</v>
      </c>
      <c r="CJ693" t="s">
        <v>349</v>
      </c>
      <c r="CK693">
        <v>0</v>
      </c>
      <c r="CL693" t="s">
        <v>349</v>
      </c>
      <c r="CM693">
        <v>0</v>
      </c>
      <c r="CN693" s="133">
        <v>0</v>
      </c>
      <c r="CO693" s="133" t="s">
        <v>349</v>
      </c>
      <c r="CP693" s="133">
        <v>0</v>
      </c>
      <c r="CQ693" s="133">
        <v>0</v>
      </c>
      <c r="CR693">
        <v>0</v>
      </c>
      <c r="CS693">
        <v>0</v>
      </c>
      <c r="CT693">
        <v>0</v>
      </c>
      <c r="CY693">
        <v>0</v>
      </c>
      <c r="DD693">
        <v>0</v>
      </c>
      <c r="DI693">
        <v>0</v>
      </c>
      <c r="DN693">
        <v>0</v>
      </c>
      <c r="DS693">
        <v>0</v>
      </c>
      <c r="DV693" t="s">
        <v>349</v>
      </c>
      <c r="DW693">
        <v>0</v>
      </c>
      <c r="DX693">
        <v>0</v>
      </c>
      <c r="DY693">
        <v>0</v>
      </c>
      <c r="EF693">
        <v>0</v>
      </c>
      <c r="EM693">
        <v>0</v>
      </c>
      <c r="ET693">
        <v>0</v>
      </c>
      <c r="FA693">
        <v>0</v>
      </c>
      <c r="FH693">
        <v>0</v>
      </c>
      <c r="FK693">
        <v>0</v>
      </c>
      <c r="FL693">
        <v>0</v>
      </c>
      <c r="FM693">
        <v>0</v>
      </c>
      <c r="FN693">
        <v>0</v>
      </c>
      <c r="FO693">
        <v>0</v>
      </c>
      <c r="FP693">
        <v>0</v>
      </c>
      <c r="FQ693">
        <v>0</v>
      </c>
      <c r="FR693">
        <v>0</v>
      </c>
      <c r="FS693" t="s">
        <v>349</v>
      </c>
      <c r="FT693">
        <v>0</v>
      </c>
      <c r="FU693">
        <v>0</v>
      </c>
      <c r="FX693" t="s">
        <v>349</v>
      </c>
      <c r="FZ693" t="s">
        <v>349</v>
      </c>
      <c r="GA693">
        <v>0</v>
      </c>
      <c r="GB693">
        <v>0</v>
      </c>
      <c r="GC693" t="s">
        <v>349</v>
      </c>
      <c r="GD693" t="s">
        <v>354</v>
      </c>
      <c r="GE693" t="s">
        <v>354</v>
      </c>
      <c r="GF693" t="s">
        <v>355</v>
      </c>
      <c r="GG693">
        <v>13</v>
      </c>
      <c r="GH693" t="s">
        <v>370</v>
      </c>
      <c r="GI693" t="s">
        <v>9343</v>
      </c>
    </row>
    <row r="694" spans="1:191" x14ac:dyDescent="0.35">
      <c r="A694" t="s">
        <v>55</v>
      </c>
      <c r="B694" t="s">
        <v>56</v>
      </c>
      <c r="C694" t="s">
        <v>1970</v>
      </c>
      <c r="D694" t="s">
        <v>1827</v>
      </c>
      <c r="E694" t="s">
        <v>2051</v>
      </c>
      <c r="F694" t="s">
        <v>2052</v>
      </c>
      <c r="G694" t="s">
        <v>2068</v>
      </c>
      <c r="H694" t="s">
        <v>2069</v>
      </c>
      <c r="I694">
        <v>14</v>
      </c>
      <c r="J694">
        <v>8</v>
      </c>
      <c r="K694" t="s">
        <v>345</v>
      </c>
      <c r="L694">
        <v>8.7108206999999993</v>
      </c>
      <c r="M694">
        <v>31.268803399999999</v>
      </c>
      <c r="N694" t="s">
        <v>346</v>
      </c>
      <c r="O694" t="s">
        <v>347</v>
      </c>
      <c r="P694" s="133">
        <v>210</v>
      </c>
      <c r="Q694" s="133">
        <v>1260</v>
      </c>
      <c r="R694" s="133">
        <v>210</v>
      </c>
      <c r="S694" s="133">
        <v>1260</v>
      </c>
      <c r="T694" s="133">
        <v>285</v>
      </c>
      <c r="U694" t="s">
        <v>56</v>
      </c>
      <c r="V694" t="s">
        <v>1827</v>
      </c>
      <c r="W694">
        <v>377</v>
      </c>
      <c r="X694" t="s">
        <v>56</v>
      </c>
      <c r="Y694" t="s">
        <v>1827</v>
      </c>
      <c r="Z694">
        <v>289</v>
      </c>
      <c r="AA694" t="s">
        <v>56</v>
      </c>
      <c r="AB694" t="s">
        <v>1827</v>
      </c>
      <c r="AC694">
        <v>309</v>
      </c>
      <c r="AD694" t="s">
        <v>56</v>
      </c>
      <c r="AE694" t="s">
        <v>1827</v>
      </c>
      <c r="AF694">
        <v>0</v>
      </c>
      <c r="AI694">
        <v>0</v>
      </c>
      <c r="AL694" t="s">
        <v>349</v>
      </c>
      <c r="AM694">
        <v>0</v>
      </c>
      <c r="AN694">
        <v>0</v>
      </c>
      <c r="AO694">
        <v>0</v>
      </c>
      <c r="AR694">
        <v>0</v>
      </c>
      <c r="AU694">
        <v>0</v>
      </c>
      <c r="AX694">
        <v>0</v>
      </c>
      <c r="BA694">
        <v>0</v>
      </c>
      <c r="BD694">
        <v>0</v>
      </c>
      <c r="BE694">
        <v>267</v>
      </c>
      <c r="BF694">
        <v>18</v>
      </c>
      <c r="BG694">
        <v>0</v>
      </c>
      <c r="BH694" t="s">
        <v>349</v>
      </c>
      <c r="BI694">
        <v>0</v>
      </c>
      <c r="BJ694">
        <v>0</v>
      </c>
      <c r="BK694">
        <v>0</v>
      </c>
      <c r="BL694">
        <v>19</v>
      </c>
      <c r="BM694">
        <v>358</v>
      </c>
      <c r="BN694" t="s">
        <v>349</v>
      </c>
      <c r="BO694">
        <v>0</v>
      </c>
      <c r="BP694">
        <v>0</v>
      </c>
      <c r="BQ694">
        <v>0</v>
      </c>
      <c r="BR694">
        <v>37</v>
      </c>
      <c r="BS694">
        <v>252</v>
      </c>
      <c r="BT694" t="s">
        <v>349</v>
      </c>
      <c r="BU694">
        <v>0</v>
      </c>
      <c r="BV694">
        <v>0</v>
      </c>
      <c r="BW694">
        <v>0</v>
      </c>
      <c r="BX694">
        <v>21</v>
      </c>
      <c r="BY694">
        <v>288</v>
      </c>
      <c r="BZ694" t="s">
        <v>349</v>
      </c>
      <c r="CA694">
        <v>0</v>
      </c>
      <c r="CB694">
        <v>0</v>
      </c>
      <c r="CC694">
        <v>0</v>
      </c>
      <c r="CD694">
        <v>0</v>
      </c>
      <c r="CE694">
        <v>0</v>
      </c>
      <c r="CF694" t="s">
        <v>349</v>
      </c>
      <c r="CG694">
        <v>0</v>
      </c>
      <c r="CH694">
        <v>0</v>
      </c>
      <c r="CI694">
        <v>0</v>
      </c>
      <c r="CJ694" t="s">
        <v>349</v>
      </c>
      <c r="CK694">
        <v>0</v>
      </c>
      <c r="CL694" t="s">
        <v>347</v>
      </c>
      <c r="CM694">
        <v>6</v>
      </c>
      <c r="CN694" s="133">
        <v>18</v>
      </c>
      <c r="CO694" s="133" t="s">
        <v>347</v>
      </c>
      <c r="CP694" s="133">
        <v>42</v>
      </c>
      <c r="CQ694" s="133">
        <v>252</v>
      </c>
      <c r="CR694">
        <v>42</v>
      </c>
      <c r="CS694">
        <v>252</v>
      </c>
      <c r="CT694">
        <v>0</v>
      </c>
      <c r="CY694">
        <v>183</v>
      </c>
      <c r="CZ694" t="s">
        <v>56</v>
      </c>
      <c r="DA694" t="s">
        <v>1827</v>
      </c>
      <c r="DB694" t="s">
        <v>444</v>
      </c>
      <c r="DD694">
        <v>69</v>
      </c>
      <c r="DE694" t="s">
        <v>56</v>
      </c>
      <c r="DF694" t="s">
        <v>1827</v>
      </c>
      <c r="DG694" t="s">
        <v>405</v>
      </c>
      <c r="DI694">
        <v>0</v>
      </c>
      <c r="DN694">
        <v>0</v>
      </c>
      <c r="DS694">
        <v>0</v>
      </c>
      <c r="DV694" t="s">
        <v>349</v>
      </c>
      <c r="DW694">
        <v>0</v>
      </c>
      <c r="DX694">
        <v>0</v>
      </c>
      <c r="DY694">
        <v>0</v>
      </c>
      <c r="EF694">
        <v>0</v>
      </c>
      <c r="EM694">
        <v>0</v>
      </c>
      <c r="ET694">
        <v>0</v>
      </c>
      <c r="FA694">
        <v>0</v>
      </c>
      <c r="FH694">
        <v>0</v>
      </c>
      <c r="FK694">
        <v>0</v>
      </c>
      <c r="FL694">
        <v>0</v>
      </c>
      <c r="FM694">
        <v>39</v>
      </c>
      <c r="FN694">
        <v>234</v>
      </c>
      <c r="FO694">
        <v>3</v>
      </c>
      <c r="FP694">
        <v>18</v>
      </c>
      <c r="FQ694">
        <v>0</v>
      </c>
      <c r="FR694">
        <v>0</v>
      </c>
      <c r="FS694" t="s">
        <v>349</v>
      </c>
      <c r="FT694">
        <v>0</v>
      </c>
      <c r="FU694">
        <v>0</v>
      </c>
      <c r="FX694" t="s">
        <v>349</v>
      </c>
      <c r="FZ694" t="s">
        <v>347</v>
      </c>
      <c r="GA694">
        <v>4</v>
      </c>
      <c r="GB694">
        <v>24</v>
      </c>
      <c r="GC694" t="s">
        <v>349</v>
      </c>
      <c r="GD694" t="s">
        <v>361</v>
      </c>
      <c r="GE694" t="s">
        <v>354</v>
      </c>
      <c r="GF694" t="s">
        <v>355</v>
      </c>
      <c r="GG694">
        <v>13</v>
      </c>
      <c r="GH694" t="s">
        <v>370</v>
      </c>
      <c r="GI694" t="s">
        <v>9244</v>
      </c>
    </row>
    <row r="695" spans="1:191" x14ac:dyDescent="0.35">
      <c r="A695" t="s">
        <v>55</v>
      </c>
      <c r="B695" t="s">
        <v>56</v>
      </c>
      <c r="C695" t="s">
        <v>1970</v>
      </c>
      <c r="D695" t="s">
        <v>1827</v>
      </c>
      <c r="E695" t="s">
        <v>2051</v>
      </c>
      <c r="F695" t="s">
        <v>2052</v>
      </c>
      <c r="G695" t="s">
        <v>2070</v>
      </c>
      <c r="H695" t="s">
        <v>2071</v>
      </c>
      <c r="I695">
        <v>14</v>
      </c>
      <c r="J695">
        <v>11</v>
      </c>
      <c r="K695" t="s">
        <v>345</v>
      </c>
      <c r="L695">
        <v>8.6999999999999993</v>
      </c>
      <c r="M695">
        <v>30.922999999999998</v>
      </c>
      <c r="N695" t="s">
        <v>346</v>
      </c>
      <c r="O695" t="s">
        <v>347</v>
      </c>
      <c r="P695" s="133">
        <v>16</v>
      </c>
      <c r="Q695" s="133">
        <v>96</v>
      </c>
      <c r="R695" s="133">
        <v>3</v>
      </c>
      <c r="S695" s="133">
        <v>18</v>
      </c>
      <c r="T695" s="133">
        <v>0</v>
      </c>
      <c r="W695">
        <v>9</v>
      </c>
      <c r="X695" t="s">
        <v>56</v>
      </c>
      <c r="Y695" t="s">
        <v>1827</v>
      </c>
      <c r="Z695">
        <v>0</v>
      </c>
      <c r="AC695">
        <v>5</v>
      </c>
      <c r="AD695" t="s">
        <v>56</v>
      </c>
      <c r="AE695" t="s">
        <v>1827</v>
      </c>
      <c r="AF695">
        <v>4</v>
      </c>
      <c r="AG695" t="s">
        <v>56</v>
      </c>
      <c r="AH695" t="s">
        <v>1868</v>
      </c>
      <c r="AI695">
        <v>0</v>
      </c>
      <c r="AL695" t="s">
        <v>347</v>
      </c>
      <c r="AM695">
        <v>13</v>
      </c>
      <c r="AN695">
        <v>78</v>
      </c>
      <c r="AO695">
        <v>0</v>
      </c>
      <c r="AR695">
        <v>29</v>
      </c>
      <c r="AS695" t="s">
        <v>123</v>
      </c>
      <c r="AT695" t="s">
        <v>352</v>
      </c>
      <c r="AU695">
        <v>0</v>
      </c>
      <c r="AX695">
        <v>29</v>
      </c>
      <c r="AY695" t="s">
        <v>116</v>
      </c>
      <c r="AZ695" t="s">
        <v>1165</v>
      </c>
      <c r="BA695">
        <v>0</v>
      </c>
      <c r="BD695">
        <v>20</v>
      </c>
      <c r="BE695">
        <v>0</v>
      </c>
      <c r="BF695">
        <v>0</v>
      </c>
      <c r="BG695">
        <v>0</v>
      </c>
      <c r="BH695" t="s">
        <v>349</v>
      </c>
      <c r="BI695">
        <v>0</v>
      </c>
      <c r="BJ695">
        <v>0</v>
      </c>
      <c r="BK695">
        <v>9</v>
      </c>
      <c r="BL695">
        <v>9</v>
      </c>
      <c r="BM695">
        <v>9</v>
      </c>
      <c r="BN695" t="s">
        <v>347</v>
      </c>
      <c r="BO695">
        <v>0</v>
      </c>
      <c r="BP695">
        <v>11</v>
      </c>
      <c r="BQ695">
        <v>0</v>
      </c>
      <c r="BR695">
        <v>0</v>
      </c>
      <c r="BS695">
        <v>0</v>
      </c>
      <c r="BT695" t="s">
        <v>349</v>
      </c>
      <c r="BU695">
        <v>0</v>
      </c>
      <c r="BV695">
        <v>0</v>
      </c>
      <c r="BW695">
        <v>8</v>
      </c>
      <c r="BX695">
        <v>8</v>
      </c>
      <c r="BY695">
        <v>8</v>
      </c>
      <c r="BZ695" t="s">
        <v>347</v>
      </c>
      <c r="CA695">
        <v>0</v>
      </c>
      <c r="CB695">
        <v>10</v>
      </c>
      <c r="CC695">
        <v>1</v>
      </c>
      <c r="CD695">
        <v>1</v>
      </c>
      <c r="CE695">
        <v>1</v>
      </c>
      <c r="CF695" t="s">
        <v>347</v>
      </c>
      <c r="CG695">
        <v>0</v>
      </c>
      <c r="CH695">
        <v>1</v>
      </c>
      <c r="CI695">
        <v>20</v>
      </c>
      <c r="CJ695" t="s">
        <v>347</v>
      </c>
      <c r="CK695">
        <v>12</v>
      </c>
      <c r="CL695" t="s">
        <v>349</v>
      </c>
      <c r="CM695">
        <v>0</v>
      </c>
      <c r="CN695" s="133">
        <v>0</v>
      </c>
      <c r="CO695" s="133" t="s">
        <v>347</v>
      </c>
      <c r="CP695" s="133">
        <v>105</v>
      </c>
      <c r="CQ695" s="133">
        <v>618</v>
      </c>
      <c r="CR695">
        <v>58</v>
      </c>
      <c r="CS695">
        <v>336</v>
      </c>
      <c r="CT695">
        <v>0</v>
      </c>
      <c r="CY695">
        <v>0</v>
      </c>
      <c r="DD695">
        <v>39</v>
      </c>
      <c r="DE695" t="s">
        <v>56</v>
      </c>
      <c r="DF695" t="s">
        <v>1964</v>
      </c>
      <c r="DG695" t="s">
        <v>405</v>
      </c>
      <c r="DI695">
        <v>106</v>
      </c>
      <c r="DJ695" t="s">
        <v>62</v>
      </c>
      <c r="DK695" t="s">
        <v>1969</v>
      </c>
      <c r="DL695" t="s">
        <v>350</v>
      </c>
      <c r="DN695">
        <v>147</v>
      </c>
      <c r="DO695" t="s">
        <v>56</v>
      </c>
      <c r="DP695" t="s">
        <v>1839</v>
      </c>
      <c r="DQ695" t="s">
        <v>350</v>
      </c>
      <c r="DS695">
        <v>44</v>
      </c>
      <c r="DT695" t="s">
        <v>348</v>
      </c>
      <c r="DU695" t="s">
        <v>348</v>
      </c>
      <c r="DV695" t="s">
        <v>347</v>
      </c>
      <c r="DW695">
        <v>47</v>
      </c>
      <c r="DX695">
        <v>282</v>
      </c>
      <c r="DY695">
        <v>0</v>
      </c>
      <c r="EF695">
        <v>0</v>
      </c>
      <c r="EM695">
        <v>0</v>
      </c>
      <c r="ET695">
        <v>36</v>
      </c>
      <c r="EU695" t="s">
        <v>121</v>
      </c>
      <c r="EW695" t="s">
        <v>1840</v>
      </c>
      <c r="EY695" t="s">
        <v>405</v>
      </c>
      <c r="FA695">
        <v>83</v>
      </c>
      <c r="FB695" t="s">
        <v>119</v>
      </c>
      <c r="FD695" t="s">
        <v>373</v>
      </c>
      <c r="FF695" t="s">
        <v>444</v>
      </c>
      <c r="FH695">
        <v>163</v>
      </c>
      <c r="FK695">
        <v>19</v>
      </c>
      <c r="FL695">
        <v>114</v>
      </c>
      <c r="FM695">
        <v>25</v>
      </c>
      <c r="FN695">
        <v>150</v>
      </c>
      <c r="FO695">
        <v>61</v>
      </c>
      <c r="FP695">
        <v>354</v>
      </c>
      <c r="FQ695">
        <v>0</v>
      </c>
      <c r="FR695">
        <v>0</v>
      </c>
      <c r="FS695" t="s">
        <v>347</v>
      </c>
      <c r="FT695">
        <v>15</v>
      </c>
      <c r="FU695">
        <v>90</v>
      </c>
      <c r="FV695" t="s">
        <v>52</v>
      </c>
      <c r="FW695" t="s">
        <v>340</v>
      </c>
      <c r="FX695" t="s">
        <v>347</v>
      </c>
      <c r="FY695" t="s">
        <v>121</v>
      </c>
      <c r="FZ695" t="s">
        <v>347</v>
      </c>
      <c r="GA695">
        <v>2</v>
      </c>
      <c r="GB695">
        <v>12</v>
      </c>
      <c r="GC695" t="s">
        <v>349</v>
      </c>
      <c r="GD695" t="s">
        <v>408</v>
      </c>
      <c r="GE695" t="s">
        <v>408</v>
      </c>
      <c r="GF695" t="s">
        <v>408</v>
      </c>
      <c r="GG695">
        <v>14</v>
      </c>
      <c r="GH695" t="s">
        <v>356</v>
      </c>
    </row>
    <row r="696" spans="1:191" x14ac:dyDescent="0.35">
      <c r="A696" t="s">
        <v>55</v>
      </c>
      <c r="B696" t="s">
        <v>56</v>
      </c>
      <c r="C696" t="s">
        <v>1970</v>
      </c>
      <c r="D696" t="s">
        <v>1827</v>
      </c>
      <c r="E696" t="s">
        <v>2051</v>
      </c>
      <c r="F696" t="s">
        <v>2052</v>
      </c>
      <c r="G696" t="s">
        <v>2072</v>
      </c>
      <c r="H696" t="s">
        <v>2073</v>
      </c>
      <c r="I696">
        <v>14</v>
      </c>
      <c r="J696">
        <v>8</v>
      </c>
      <c r="K696" t="s">
        <v>345</v>
      </c>
      <c r="L696">
        <v>8.6963041180000005</v>
      </c>
      <c r="M696">
        <v>31.15354387</v>
      </c>
      <c r="N696" t="s">
        <v>346</v>
      </c>
      <c r="O696" t="s">
        <v>349</v>
      </c>
      <c r="P696" s="133">
        <v>0</v>
      </c>
      <c r="Q696" s="133">
        <v>0</v>
      </c>
      <c r="R696" s="133">
        <v>0</v>
      </c>
      <c r="S696" s="133">
        <v>0</v>
      </c>
      <c r="T696" s="133">
        <v>0</v>
      </c>
      <c r="W696">
        <v>0</v>
      </c>
      <c r="Z696">
        <v>0</v>
      </c>
      <c r="AC696">
        <v>0</v>
      </c>
      <c r="AF696">
        <v>0</v>
      </c>
      <c r="AI696">
        <v>0</v>
      </c>
      <c r="AL696" t="s">
        <v>349</v>
      </c>
      <c r="AM696">
        <v>0</v>
      </c>
      <c r="AN696">
        <v>0</v>
      </c>
      <c r="AO696">
        <v>0</v>
      </c>
      <c r="AR696">
        <v>0</v>
      </c>
      <c r="AU696">
        <v>0</v>
      </c>
      <c r="AX696">
        <v>0</v>
      </c>
      <c r="BA696">
        <v>0</v>
      </c>
      <c r="BD696">
        <v>0</v>
      </c>
      <c r="BE696">
        <v>0</v>
      </c>
      <c r="BF696">
        <v>0</v>
      </c>
      <c r="BG696">
        <v>0</v>
      </c>
      <c r="BH696" t="s">
        <v>349</v>
      </c>
      <c r="BI696">
        <v>0</v>
      </c>
      <c r="BJ696">
        <v>0</v>
      </c>
      <c r="BK696">
        <v>0</v>
      </c>
      <c r="BL696">
        <v>0</v>
      </c>
      <c r="BM696">
        <v>0</v>
      </c>
      <c r="BN696" t="s">
        <v>349</v>
      </c>
      <c r="BO696">
        <v>0</v>
      </c>
      <c r="BP696">
        <v>0</v>
      </c>
      <c r="BQ696">
        <v>0</v>
      </c>
      <c r="BR696">
        <v>0</v>
      </c>
      <c r="BS696">
        <v>0</v>
      </c>
      <c r="BT696" t="s">
        <v>349</v>
      </c>
      <c r="BU696">
        <v>0</v>
      </c>
      <c r="BV696">
        <v>0</v>
      </c>
      <c r="BW696">
        <v>0</v>
      </c>
      <c r="BX696">
        <v>0</v>
      </c>
      <c r="BY696">
        <v>0</v>
      </c>
      <c r="BZ696" t="s">
        <v>349</v>
      </c>
      <c r="CA696">
        <v>0</v>
      </c>
      <c r="CB696">
        <v>0</v>
      </c>
      <c r="CC696">
        <v>0</v>
      </c>
      <c r="CD696">
        <v>0</v>
      </c>
      <c r="CE696">
        <v>0</v>
      </c>
      <c r="CF696" t="s">
        <v>349</v>
      </c>
      <c r="CG696">
        <v>0</v>
      </c>
      <c r="CH696">
        <v>0</v>
      </c>
      <c r="CI696">
        <v>0</v>
      </c>
      <c r="CJ696" t="s">
        <v>349</v>
      </c>
      <c r="CK696">
        <v>0</v>
      </c>
      <c r="CL696" t="s">
        <v>349</v>
      </c>
      <c r="CM696">
        <v>0</v>
      </c>
      <c r="CN696" s="133">
        <v>0</v>
      </c>
      <c r="CO696" s="133" t="s">
        <v>347</v>
      </c>
      <c r="CP696" s="133">
        <v>80</v>
      </c>
      <c r="CQ696" s="133">
        <v>480</v>
      </c>
      <c r="CR696">
        <v>46</v>
      </c>
      <c r="CS696">
        <v>276</v>
      </c>
      <c r="CT696">
        <v>0</v>
      </c>
      <c r="CY696">
        <v>0</v>
      </c>
      <c r="DD696">
        <v>36</v>
      </c>
      <c r="DE696" t="s">
        <v>52</v>
      </c>
      <c r="DF696" t="s">
        <v>340</v>
      </c>
      <c r="DG696" t="s">
        <v>350</v>
      </c>
      <c r="DI696">
        <v>72</v>
      </c>
      <c r="DJ696" t="s">
        <v>62</v>
      </c>
      <c r="DK696" t="s">
        <v>1969</v>
      </c>
      <c r="DL696" t="s">
        <v>405</v>
      </c>
      <c r="DN696">
        <v>168</v>
      </c>
      <c r="DO696" t="s">
        <v>64</v>
      </c>
      <c r="DP696" t="s">
        <v>1830</v>
      </c>
      <c r="DQ696" t="s">
        <v>350</v>
      </c>
      <c r="DS696">
        <v>0</v>
      </c>
      <c r="DV696" t="s">
        <v>347</v>
      </c>
      <c r="DW696">
        <v>34</v>
      </c>
      <c r="DX696">
        <v>204</v>
      </c>
      <c r="DY696">
        <v>0</v>
      </c>
      <c r="EF696">
        <v>0</v>
      </c>
      <c r="EM696">
        <v>6</v>
      </c>
      <c r="EN696" t="s">
        <v>116</v>
      </c>
      <c r="EP696" t="s">
        <v>1165</v>
      </c>
      <c r="ER696" t="s">
        <v>350</v>
      </c>
      <c r="ET696">
        <v>32</v>
      </c>
      <c r="EU696" t="s">
        <v>123</v>
      </c>
      <c r="EW696" t="s">
        <v>352</v>
      </c>
      <c r="EY696" t="s">
        <v>444</v>
      </c>
      <c r="FA696">
        <v>110</v>
      </c>
      <c r="FB696" t="s">
        <v>121</v>
      </c>
      <c r="FD696" t="s">
        <v>1840</v>
      </c>
      <c r="FF696" t="s">
        <v>405</v>
      </c>
      <c r="FH696">
        <v>56</v>
      </c>
      <c r="FK696">
        <v>6</v>
      </c>
      <c r="FL696">
        <v>36</v>
      </c>
      <c r="FM696">
        <v>24</v>
      </c>
      <c r="FN696">
        <v>144</v>
      </c>
      <c r="FO696">
        <v>50</v>
      </c>
      <c r="FP696">
        <v>300</v>
      </c>
      <c r="FQ696">
        <v>0</v>
      </c>
      <c r="FR696">
        <v>0</v>
      </c>
      <c r="FS696" t="s">
        <v>347</v>
      </c>
      <c r="FT696">
        <v>18</v>
      </c>
      <c r="FU696">
        <v>108</v>
      </c>
      <c r="FV696" t="s">
        <v>52</v>
      </c>
      <c r="FW696" t="s">
        <v>340</v>
      </c>
      <c r="FX696" t="s">
        <v>347</v>
      </c>
      <c r="FY696" t="s">
        <v>116</v>
      </c>
      <c r="FZ696" t="s">
        <v>349</v>
      </c>
      <c r="GA696">
        <v>0</v>
      </c>
      <c r="GB696">
        <v>0</v>
      </c>
      <c r="GC696" t="s">
        <v>349</v>
      </c>
      <c r="GD696" t="s">
        <v>408</v>
      </c>
      <c r="GE696" t="s">
        <v>408</v>
      </c>
      <c r="GF696" t="s">
        <v>408</v>
      </c>
      <c r="GG696">
        <v>14</v>
      </c>
      <c r="GH696" t="s">
        <v>356</v>
      </c>
    </row>
    <row r="697" spans="1:191" x14ac:dyDescent="0.35">
      <c r="A697" t="s">
        <v>55</v>
      </c>
      <c r="B697" t="s">
        <v>56</v>
      </c>
      <c r="C697" t="s">
        <v>1970</v>
      </c>
      <c r="D697" t="s">
        <v>1827</v>
      </c>
      <c r="E697" t="s">
        <v>2051</v>
      </c>
      <c r="F697" t="s">
        <v>2052</v>
      </c>
      <c r="G697" t="s">
        <v>2074</v>
      </c>
      <c r="H697" t="s">
        <v>2075</v>
      </c>
      <c r="I697">
        <v>14</v>
      </c>
      <c r="J697">
        <v>8</v>
      </c>
      <c r="K697" t="s">
        <v>345</v>
      </c>
      <c r="L697">
        <v>8.6963041180000005</v>
      </c>
      <c r="M697">
        <v>31.15354387</v>
      </c>
      <c r="N697" t="s">
        <v>346</v>
      </c>
      <c r="O697" t="s">
        <v>347</v>
      </c>
      <c r="P697" s="133">
        <v>3</v>
      </c>
      <c r="Q697" s="133">
        <v>18</v>
      </c>
      <c r="R697" s="133">
        <v>2</v>
      </c>
      <c r="S697" s="133">
        <v>12</v>
      </c>
      <c r="T697" s="133">
        <v>0</v>
      </c>
      <c r="W697">
        <v>0</v>
      </c>
      <c r="Z697">
        <v>0</v>
      </c>
      <c r="AC697">
        <v>6</v>
      </c>
      <c r="AD697" t="s">
        <v>56</v>
      </c>
      <c r="AE697" t="s">
        <v>1827</v>
      </c>
      <c r="AF697">
        <v>6</v>
      </c>
      <c r="AG697" t="s">
        <v>56</v>
      </c>
      <c r="AH697" t="s">
        <v>1964</v>
      </c>
      <c r="AI697">
        <v>0</v>
      </c>
      <c r="AL697" t="s">
        <v>347</v>
      </c>
      <c r="AM697">
        <v>1</v>
      </c>
      <c r="AN697">
        <v>6</v>
      </c>
      <c r="AO697">
        <v>0</v>
      </c>
      <c r="AR697">
        <v>0</v>
      </c>
      <c r="AU697">
        <v>0</v>
      </c>
      <c r="AX697">
        <v>6</v>
      </c>
      <c r="AY697" t="s">
        <v>116</v>
      </c>
      <c r="AZ697" t="s">
        <v>1165</v>
      </c>
      <c r="BA697">
        <v>0</v>
      </c>
      <c r="BD697">
        <v>0</v>
      </c>
      <c r="BE697">
        <v>0</v>
      </c>
      <c r="BF697">
        <v>0</v>
      </c>
      <c r="BG697">
        <v>0</v>
      </c>
      <c r="BH697" t="s">
        <v>349</v>
      </c>
      <c r="BI697">
        <v>0</v>
      </c>
      <c r="BJ697">
        <v>0</v>
      </c>
      <c r="BK697">
        <v>0</v>
      </c>
      <c r="BL697">
        <v>0</v>
      </c>
      <c r="BM697">
        <v>0</v>
      </c>
      <c r="BN697" t="s">
        <v>349</v>
      </c>
      <c r="BO697">
        <v>0</v>
      </c>
      <c r="BP697">
        <v>0</v>
      </c>
      <c r="BQ697">
        <v>0</v>
      </c>
      <c r="BR697">
        <v>0</v>
      </c>
      <c r="BS697">
        <v>0</v>
      </c>
      <c r="BT697" t="s">
        <v>349</v>
      </c>
      <c r="BU697">
        <v>0</v>
      </c>
      <c r="BV697">
        <v>0</v>
      </c>
      <c r="BW697">
        <v>4</v>
      </c>
      <c r="BX697">
        <v>2</v>
      </c>
      <c r="BY697">
        <v>4</v>
      </c>
      <c r="BZ697" t="s">
        <v>347</v>
      </c>
      <c r="CA697">
        <v>0</v>
      </c>
      <c r="CB697">
        <v>2</v>
      </c>
      <c r="CC697">
        <v>2</v>
      </c>
      <c r="CD697">
        <v>1</v>
      </c>
      <c r="CE697">
        <v>1</v>
      </c>
      <c r="CF697" t="s">
        <v>347</v>
      </c>
      <c r="CG697">
        <v>0</v>
      </c>
      <c r="CH697">
        <v>2</v>
      </c>
      <c r="CI697">
        <v>0</v>
      </c>
      <c r="CJ697" t="s">
        <v>349</v>
      </c>
      <c r="CK697">
        <v>0</v>
      </c>
      <c r="CL697" t="s">
        <v>349</v>
      </c>
      <c r="CM697">
        <v>0</v>
      </c>
      <c r="CN697" s="133">
        <v>0</v>
      </c>
      <c r="CO697" s="133" t="s">
        <v>347</v>
      </c>
      <c r="CP697" s="133">
        <v>112</v>
      </c>
      <c r="CQ697" s="133">
        <v>672</v>
      </c>
      <c r="CR697">
        <v>60</v>
      </c>
      <c r="CS697">
        <v>360</v>
      </c>
      <c r="CT697">
        <v>0</v>
      </c>
      <c r="CY697">
        <v>0</v>
      </c>
      <c r="DD697">
        <v>50</v>
      </c>
      <c r="DE697" t="s">
        <v>56</v>
      </c>
      <c r="DF697" t="s">
        <v>1839</v>
      </c>
      <c r="DG697" t="s">
        <v>405</v>
      </c>
      <c r="DI697">
        <v>160</v>
      </c>
      <c r="DJ697" t="s">
        <v>52</v>
      </c>
      <c r="DK697" t="s">
        <v>340</v>
      </c>
      <c r="DL697" t="s">
        <v>444</v>
      </c>
      <c r="DN697">
        <v>150</v>
      </c>
      <c r="DO697" t="s">
        <v>56</v>
      </c>
      <c r="DP697" t="s">
        <v>1868</v>
      </c>
      <c r="DQ697" t="s">
        <v>350</v>
      </c>
      <c r="DS697">
        <v>0</v>
      </c>
      <c r="DV697" t="s">
        <v>347</v>
      </c>
      <c r="DW697">
        <v>52</v>
      </c>
      <c r="DX697">
        <v>312</v>
      </c>
      <c r="DY697">
        <v>0</v>
      </c>
      <c r="EF697">
        <v>0</v>
      </c>
      <c r="EM697">
        <v>100</v>
      </c>
      <c r="EN697" t="s">
        <v>116</v>
      </c>
      <c r="EP697" t="s">
        <v>1165</v>
      </c>
      <c r="ER697" t="s">
        <v>350</v>
      </c>
      <c r="ET697">
        <v>18</v>
      </c>
      <c r="EU697" t="s">
        <v>121</v>
      </c>
      <c r="EW697" t="s">
        <v>1840</v>
      </c>
      <c r="EY697" t="s">
        <v>350</v>
      </c>
      <c r="FA697">
        <v>194</v>
      </c>
      <c r="FB697" t="s">
        <v>119</v>
      </c>
      <c r="FD697" t="s">
        <v>530</v>
      </c>
      <c r="FF697" t="s">
        <v>444</v>
      </c>
      <c r="FH697">
        <v>0</v>
      </c>
      <c r="FK697">
        <v>7</v>
      </c>
      <c r="FL697">
        <v>42</v>
      </c>
      <c r="FM697">
        <v>35</v>
      </c>
      <c r="FN697">
        <v>210</v>
      </c>
      <c r="FO697">
        <v>70</v>
      </c>
      <c r="FP697">
        <v>420</v>
      </c>
      <c r="FQ697">
        <v>0</v>
      </c>
      <c r="FR697">
        <v>0</v>
      </c>
      <c r="FS697" t="s">
        <v>347</v>
      </c>
      <c r="FT697">
        <v>36</v>
      </c>
      <c r="FU697">
        <v>216</v>
      </c>
      <c r="FV697" t="s">
        <v>52</v>
      </c>
      <c r="FW697" t="s">
        <v>340</v>
      </c>
      <c r="FX697" t="s">
        <v>347</v>
      </c>
      <c r="FY697" t="s">
        <v>121</v>
      </c>
      <c r="FZ697" t="s">
        <v>347</v>
      </c>
      <c r="GA697">
        <v>3</v>
      </c>
      <c r="GB697">
        <v>18</v>
      </c>
      <c r="GC697" t="s">
        <v>349</v>
      </c>
      <c r="GD697" t="s">
        <v>355</v>
      </c>
      <c r="GE697" t="s">
        <v>355</v>
      </c>
      <c r="GF697" t="s">
        <v>355</v>
      </c>
      <c r="GG697">
        <v>14</v>
      </c>
      <c r="GH697" t="s">
        <v>451</v>
      </c>
    </row>
    <row r="698" spans="1:191" x14ac:dyDescent="0.35">
      <c r="A698" t="s">
        <v>55</v>
      </c>
      <c r="B698" t="s">
        <v>56</v>
      </c>
      <c r="C698" t="s">
        <v>1970</v>
      </c>
      <c r="D698" t="s">
        <v>1827</v>
      </c>
      <c r="E698" t="s">
        <v>2051</v>
      </c>
      <c r="F698" t="s">
        <v>2052</v>
      </c>
      <c r="G698" t="s">
        <v>2076</v>
      </c>
      <c r="H698" t="s">
        <v>2077</v>
      </c>
      <c r="I698">
        <v>14</v>
      </c>
      <c r="J698">
        <v>10</v>
      </c>
      <c r="K698" t="s">
        <v>345</v>
      </c>
      <c r="L698">
        <v>8.6963000000000008</v>
      </c>
      <c r="M698">
        <v>31.15354</v>
      </c>
      <c r="N698" t="s">
        <v>346</v>
      </c>
      <c r="O698" t="s">
        <v>347</v>
      </c>
      <c r="P698" s="133">
        <v>15</v>
      </c>
      <c r="Q698" s="133">
        <v>90</v>
      </c>
      <c r="R698" s="133">
        <v>10</v>
      </c>
      <c r="S698" s="133">
        <v>60</v>
      </c>
      <c r="T698" s="133">
        <v>0</v>
      </c>
      <c r="W698">
        <v>0</v>
      </c>
      <c r="Z698">
        <v>0</v>
      </c>
      <c r="AC698">
        <v>60</v>
      </c>
      <c r="AD698" t="s">
        <v>56</v>
      </c>
      <c r="AE698" t="s">
        <v>1827</v>
      </c>
      <c r="AF698">
        <v>0</v>
      </c>
      <c r="AI698">
        <v>0</v>
      </c>
      <c r="AL698" t="s">
        <v>347</v>
      </c>
      <c r="AM698">
        <v>5</v>
      </c>
      <c r="AN698">
        <v>30</v>
      </c>
      <c r="AO698">
        <v>0</v>
      </c>
      <c r="AR698">
        <v>0</v>
      </c>
      <c r="AU698">
        <v>0</v>
      </c>
      <c r="AX698">
        <v>0</v>
      </c>
      <c r="BA698">
        <v>30</v>
      </c>
      <c r="BB698" t="s">
        <v>116</v>
      </c>
      <c r="BC698" t="s">
        <v>1165</v>
      </c>
      <c r="BD698">
        <v>0</v>
      </c>
      <c r="BE698">
        <v>0</v>
      </c>
      <c r="BF698">
        <v>0</v>
      </c>
      <c r="BG698">
        <v>0</v>
      </c>
      <c r="BH698" t="s">
        <v>349</v>
      </c>
      <c r="BI698">
        <v>0</v>
      </c>
      <c r="BJ698">
        <v>0</v>
      </c>
      <c r="BK698">
        <v>0</v>
      </c>
      <c r="BL698">
        <v>0</v>
      </c>
      <c r="BM698">
        <v>0</v>
      </c>
      <c r="BN698" t="s">
        <v>349</v>
      </c>
      <c r="BO698">
        <v>0</v>
      </c>
      <c r="BP698">
        <v>0</v>
      </c>
      <c r="BQ698">
        <v>0</v>
      </c>
      <c r="BR698">
        <v>0</v>
      </c>
      <c r="BS698">
        <v>0</v>
      </c>
      <c r="BT698" t="s">
        <v>349</v>
      </c>
      <c r="BU698">
        <v>0</v>
      </c>
      <c r="BV698">
        <v>0</v>
      </c>
      <c r="BW698">
        <v>15</v>
      </c>
      <c r="BX698">
        <v>15</v>
      </c>
      <c r="BY698">
        <v>15</v>
      </c>
      <c r="BZ698" t="s">
        <v>347</v>
      </c>
      <c r="CA698">
        <v>0</v>
      </c>
      <c r="CB698">
        <v>15</v>
      </c>
      <c r="CC698">
        <v>5</v>
      </c>
      <c r="CD698">
        <v>15</v>
      </c>
      <c r="CE698">
        <v>5</v>
      </c>
      <c r="CF698" t="s">
        <v>347</v>
      </c>
      <c r="CG698">
        <v>0</v>
      </c>
      <c r="CH698">
        <v>5</v>
      </c>
      <c r="CI698">
        <v>0</v>
      </c>
      <c r="CJ698" t="s">
        <v>347</v>
      </c>
      <c r="CK698">
        <v>36</v>
      </c>
      <c r="CL698" t="s">
        <v>349</v>
      </c>
      <c r="CM698">
        <v>0</v>
      </c>
      <c r="CN698" s="133">
        <v>0</v>
      </c>
      <c r="CO698" s="133" t="s">
        <v>347</v>
      </c>
      <c r="CP698" s="133">
        <v>20</v>
      </c>
      <c r="CQ698" s="133">
        <v>120</v>
      </c>
      <c r="CR698">
        <v>13</v>
      </c>
      <c r="CS698">
        <v>78</v>
      </c>
      <c r="CT698">
        <v>0</v>
      </c>
      <c r="CY698">
        <v>0</v>
      </c>
      <c r="DD698">
        <v>0</v>
      </c>
      <c r="DI698">
        <v>28</v>
      </c>
      <c r="DJ698" t="s">
        <v>56</v>
      </c>
      <c r="DK698" t="s">
        <v>496</v>
      </c>
      <c r="DL698" t="s">
        <v>405</v>
      </c>
      <c r="DN698">
        <v>50</v>
      </c>
      <c r="DO698" t="s">
        <v>64</v>
      </c>
      <c r="DP698" t="s">
        <v>1830</v>
      </c>
      <c r="DQ698" t="s">
        <v>444</v>
      </c>
      <c r="DS698">
        <v>0</v>
      </c>
      <c r="DV698" t="s">
        <v>347</v>
      </c>
      <c r="DW698">
        <v>7</v>
      </c>
      <c r="DX698">
        <v>42</v>
      </c>
      <c r="DY698">
        <v>0</v>
      </c>
      <c r="EF698">
        <v>0</v>
      </c>
      <c r="EM698">
        <v>0</v>
      </c>
      <c r="ET698">
        <v>12</v>
      </c>
      <c r="EU698" t="s">
        <v>116</v>
      </c>
      <c r="EW698" t="s">
        <v>1165</v>
      </c>
      <c r="EY698" t="s">
        <v>350</v>
      </c>
      <c r="FA698">
        <v>30</v>
      </c>
      <c r="FB698" t="s">
        <v>121</v>
      </c>
      <c r="FD698" t="s">
        <v>2078</v>
      </c>
      <c r="FF698" t="s">
        <v>444</v>
      </c>
      <c r="FH698">
        <v>0</v>
      </c>
      <c r="FK698">
        <v>4</v>
      </c>
      <c r="FL698">
        <v>24</v>
      </c>
      <c r="FM698">
        <v>7</v>
      </c>
      <c r="FN698">
        <v>42</v>
      </c>
      <c r="FO698">
        <v>9</v>
      </c>
      <c r="FP698">
        <v>54</v>
      </c>
      <c r="FQ698">
        <v>0</v>
      </c>
      <c r="FR698">
        <v>0</v>
      </c>
      <c r="FS698" t="s">
        <v>347</v>
      </c>
      <c r="FT698">
        <v>3</v>
      </c>
      <c r="FU698">
        <v>18</v>
      </c>
      <c r="FV698" t="s">
        <v>52</v>
      </c>
      <c r="FW698" t="s">
        <v>340</v>
      </c>
      <c r="FX698" t="s">
        <v>347</v>
      </c>
      <c r="FY698" t="s">
        <v>119</v>
      </c>
      <c r="FZ698" t="s">
        <v>347</v>
      </c>
      <c r="GA698">
        <v>15</v>
      </c>
      <c r="GB698">
        <v>90</v>
      </c>
      <c r="GC698" t="s">
        <v>349</v>
      </c>
      <c r="GD698" t="s">
        <v>408</v>
      </c>
      <c r="GE698" t="s">
        <v>408</v>
      </c>
      <c r="GF698" t="s">
        <v>408</v>
      </c>
      <c r="GG698">
        <v>14</v>
      </c>
      <c r="GH698" t="s">
        <v>356</v>
      </c>
    </row>
    <row r="699" spans="1:191" x14ac:dyDescent="0.35">
      <c r="A699" t="s">
        <v>55</v>
      </c>
      <c r="B699" t="s">
        <v>56</v>
      </c>
      <c r="C699" t="s">
        <v>1970</v>
      </c>
      <c r="D699" t="s">
        <v>1827</v>
      </c>
      <c r="E699" t="s">
        <v>2079</v>
      </c>
      <c r="F699" t="s">
        <v>2080</v>
      </c>
      <c r="G699" t="s">
        <v>2081</v>
      </c>
      <c r="H699" t="s">
        <v>2082</v>
      </c>
      <c r="I699">
        <v>14</v>
      </c>
      <c r="J699">
        <v>12</v>
      </c>
      <c r="K699" t="s">
        <v>345</v>
      </c>
      <c r="L699">
        <v>7.7155360000000002</v>
      </c>
      <c r="M699">
        <v>30.549571</v>
      </c>
      <c r="N699" t="s">
        <v>346</v>
      </c>
      <c r="O699" t="s">
        <v>347</v>
      </c>
      <c r="P699" s="133">
        <v>13</v>
      </c>
      <c r="Q699" s="133">
        <v>78</v>
      </c>
      <c r="R699" s="133">
        <v>10</v>
      </c>
      <c r="S699" s="133">
        <v>60</v>
      </c>
      <c r="T699" s="133">
        <v>0</v>
      </c>
      <c r="W699">
        <v>0</v>
      </c>
      <c r="Z699">
        <v>60</v>
      </c>
      <c r="AA699" t="s">
        <v>56</v>
      </c>
      <c r="AB699" t="s">
        <v>496</v>
      </c>
      <c r="AC699">
        <v>0</v>
      </c>
      <c r="AF699">
        <v>0</v>
      </c>
      <c r="AI699">
        <v>0</v>
      </c>
      <c r="AL699" t="s">
        <v>347</v>
      </c>
      <c r="AM699">
        <v>3</v>
      </c>
      <c r="AN699">
        <v>18</v>
      </c>
      <c r="AO699">
        <v>0</v>
      </c>
      <c r="AR699">
        <v>6</v>
      </c>
      <c r="AS699" t="s">
        <v>116</v>
      </c>
      <c r="AT699" t="s">
        <v>1165</v>
      </c>
      <c r="AU699">
        <v>12</v>
      </c>
      <c r="AV699" t="s">
        <v>123</v>
      </c>
      <c r="AW699" t="s">
        <v>352</v>
      </c>
      <c r="AX699">
        <v>0</v>
      </c>
      <c r="BA699">
        <v>0</v>
      </c>
      <c r="BD699">
        <v>0</v>
      </c>
      <c r="BE699">
        <v>0</v>
      </c>
      <c r="BF699">
        <v>0</v>
      </c>
      <c r="BG699">
        <v>0</v>
      </c>
      <c r="BH699" t="s">
        <v>349</v>
      </c>
      <c r="BI699">
        <v>0</v>
      </c>
      <c r="BJ699">
        <v>0</v>
      </c>
      <c r="BK699">
        <v>0</v>
      </c>
      <c r="BL699">
        <v>0</v>
      </c>
      <c r="BM699">
        <v>0</v>
      </c>
      <c r="BN699" t="s">
        <v>347</v>
      </c>
      <c r="BO699">
        <v>0</v>
      </c>
      <c r="BP699">
        <v>6</v>
      </c>
      <c r="BQ699">
        <v>0</v>
      </c>
      <c r="BR699">
        <v>0</v>
      </c>
      <c r="BS699">
        <v>60</v>
      </c>
      <c r="BT699" t="s">
        <v>347</v>
      </c>
      <c r="BU699">
        <v>0</v>
      </c>
      <c r="BV699">
        <v>12</v>
      </c>
      <c r="BW699">
        <v>0</v>
      </c>
      <c r="BX699">
        <v>0</v>
      </c>
      <c r="BY699">
        <v>0</v>
      </c>
      <c r="BZ699" t="s">
        <v>349</v>
      </c>
      <c r="CA699">
        <v>0</v>
      </c>
      <c r="CB699">
        <v>0</v>
      </c>
      <c r="CC699">
        <v>0</v>
      </c>
      <c r="CD699">
        <v>0</v>
      </c>
      <c r="CE699">
        <v>0</v>
      </c>
      <c r="CF699" t="s">
        <v>349</v>
      </c>
      <c r="CG699">
        <v>0</v>
      </c>
      <c r="CH699">
        <v>0</v>
      </c>
      <c r="CI699">
        <v>0</v>
      </c>
      <c r="CJ699" t="s">
        <v>347</v>
      </c>
      <c r="CK699">
        <v>42</v>
      </c>
      <c r="CL699" t="s">
        <v>349</v>
      </c>
      <c r="CM699">
        <v>0</v>
      </c>
      <c r="CN699" s="133">
        <v>0</v>
      </c>
      <c r="CO699" s="133" t="s">
        <v>347</v>
      </c>
      <c r="CP699" s="133">
        <v>14</v>
      </c>
      <c r="CQ699" s="133">
        <v>84</v>
      </c>
      <c r="CR699">
        <v>10</v>
      </c>
      <c r="CS699">
        <v>60</v>
      </c>
      <c r="CT699">
        <v>0</v>
      </c>
      <c r="CY699">
        <v>0</v>
      </c>
      <c r="DD699">
        <v>60</v>
      </c>
      <c r="DE699" t="s">
        <v>52</v>
      </c>
      <c r="DF699" t="s">
        <v>340</v>
      </c>
      <c r="DG699" t="s">
        <v>587</v>
      </c>
      <c r="DI699">
        <v>0</v>
      </c>
      <c r="DN699">
        <v>0</v>
      </c>
      <c r="DS699">
        <v>0</v>
      </c>
      <c r="DV699" t="s">
        <v>347</v>
      </c>
      <c r="DW699">
        <v>4</v>
      </c>
      <c r="DX699">
        <v>24</v>
      </c>
      <c r="DY699">
        <v>0</v>
      </c>
      <c r="EF699">
        <v>0</v>
      </c>
      <c r="EM699">
        <v>12</v>
      </c>
      <c r="EN699" t="s">
        <v>119</v>
      </c>
      <c r="EP699" t="s">
        <v>373</v>
      </c>
      <c r="ER699" t="s">
        <v>587</v>
      </c>
      <c r="ES699" t="s">
        <v>2032</v>
      </c>
      <c r="ET699">
        <v>0</v>
      </c>
      <c r="FA699">
        <v>12</v>
      </c>
      <c r="FB699" t="s">
        <v>116</v>
      </c>
      <c r="FD699" t="s">
        <v>1165</v>
      </c>
      <c r="FF699" t="s">
        <v>587</v>
      </c>
      <c r="FH699">
        <v>0</v>
      </c>
      <c r="FK699">
        <v>2</v>
      </c>
      <c r="FL699">
        <v>12</v>
      </c>
      <c r="FM699">
        <v>2</v>
      </c>
      <c r="FN699">
        <v>12</v>
      </c>
      <c r="FO699">
        <v>10</v>
      </c>
      <c r="FP699">
        <v>60</v>
      </c>
      <c r="FQ699">
        <v>0</v>
      </c>
      <c r="FR699">
        <v>0</v>
      </c>
      <c r="FS699" t="s">
        <v>347</v>
      </c>
      <c r="FT699">
        <v>7</v>
      </c>
      <c r="FU699">
        <v>42</v>
      </c>
      <c r="FV699" t="s">
        <v>52</v>
      </c>
      <c r="FW699" t="s">
        <v>340</v>
      </c>
      <c r="FX699" t="s">
        <v>347</v>
      </c>
      <c r="FY699" t="s">
        <v>116</v>
      </c>
      <c r="FZ699" t="s">
        <v>347</v>
      </c>
      <c r="GA699">
        <v>9</v>
      </c>
      <c r="GB699">
        <v>54</v>
      </c>
      <c r="GC699" t="s">
        <v>349</v>
      </c>
      <c r="GD699" t="s">
        <v>408</v>
      </c>
      <c r="GE699" t="s">
        <v>361</v>
      </c>
      <c r="GF699" t="s">
        <v>355</v>
      </c>
      <c r="GG699">
        <v>14</v>
      </c>
      <c r="GH699" t="s">
        <v>451</v>
      </c>
    </row>
    <row r="700" spans="1:191" x14ac:dyDescent="0.35">
      <c r="A700" t="s">
        <v>55</v>
      </c>
      <c r="B700" t="s">
        <v>56</v>
      </c>
      <c r="C700" t="s">
        <v>1970</v>
      </c>
      <c r="D700" t="s">
        <v>1827</v>
      </c>
      <c r="E700" t="s">
        <v>2079</v>
      </c>
      <c r="F700" t="s">
        <v>2080</v>
      </c>
      <c r="G700" t="s">
        <v>2083</v>
      </c>
      <c r="H700" t="s">
        <v>2084</v>
      </c>
      <c r="I700">
        <v>14</v>
      </c>
      <c r="J700">
        <v>11</v>
      </c>
      <c r="K700" t="s">
        <v>345</v>
      </c>
      <c r="L700">
        <v>7.9020609999999998</v>
      </c>
      <c r="M700">
        <v>30.722170999999999</v>
      </c>
      <c r="N700" t="s">
        <v>346</v>
      </c>
      <c r="O700" t="s">
        <v>347</v>
      </c>
      <c r="P700" s="133">
        <v>6</v>
      </c>
      <c r="Q700" s="133">
        <v>36</v>
      </c>
      <c r="R700" s="133">
        <v>4</v>
      </c>
      <c r="S700" s="133">
        <v>24</v>
      </c>
      <c r="T700" s="133">
        <v>0</v>
      </c>
      <c r="W700">
        <v>0</v>
      </c>
      <c r="Z700">
        <v>18</v>
      </c>
      <c r="AA700" t="s">
        <v>56</v>
      </c>
      <c r="AB700" t="s">
        <v>1827</v>
      </c>
      <c r="AC700">
        <v>6</v>
      </c>
      <c r="AD700" t="s">
        <v>56</v>
      </c>
      <c r="AE700" t="s">
        <v>1827</v>
      </c>
      <c r="AF700">
        <v>0</v>
      </c>
      <c r="AI700">
        <v>0</v>
      </c>
      <c r="AL700" t="s">
        <v>347</v>
      </c>
      <c r="AM700">
        <v>2</v>
      </c>
      <c r="AN700">
        <v>12</v>
      </c>
      <c r="AO700">
        <v>0</v>
      </c>
      <c r="AR700">
        <v>0</v>
      </c>
      <c r="AU700">
        <v>0</v>
      </c>
      <c r="AX700">
        <v>6</v>
      </c>
      <c r="AY700" t="s">
        <v>116</v>
      </c>
      <c r="AZ700" t="s">
        <v>1165</v>
      </c>
      <c r="BA700">
        <v>0</v>
      </c>
      <c r="BD700">
        <v>6</v>
      </c>
      <c r="BE700">
        <v>0</v>
      </c>
      <c r="BF700">
        <v>0</v>
      </c>
      <c r="BG700">
        <v>0</v>
      </c>
      <c r="BH700" t="s">
        <v>349</v>
      </c>
      <c r="BI700">
        <v>0</v>
      </c>
      <c r="BJ700">
        <v>0</v>
      </c>
      <c r="BK700">
        <v>0</v>
      </c>
      <c r="BL700">
        <v>0</v>
      </c>
      <c r="BM700">
        <v>0</v>
      </c>
      <c r="BN700" t="s">
        <v>349</v>
      </c>
      <c r="BO700">
        <v>0</v>
      </c>
      <c r="BP700">
        <v>0</v>
      </c>
      <c r="BQ700">
        <v>0</v>
      </c>
      <c r="BR700">
        <v>0</v>
      </c>
      <c r="BS700">
        <v>18</v>
      </c>
      <c r="BT700" t="s">
        <v>349</v>
      </c>
      <c r="BU700">
        <v>0</v>
      </c>
      <c r="BV700">
        <v>0</v>
      </c>
      <c r="BW700">
        <v>12</v>
      </c>
      <c r="BX700">
        <v>0</v>
      </c>
      <c r="BY700">
        <v>0</v>
      </c>
      <c r="BZ700" t="s">
        <v>349</v>
      </c>
      <c r="CA700">
        <v>0</v>
      </c>
      <c r="CB700">
        <v>0</v>
      </c>
      <c r="CC700">
        <v>0</v>
      </c>
      <c r="CD700">
        <v>0</v>
      </c>
      <c r="CE700">
        <v>0</v>
      </c>
      <c r="CF700" t="s">
        <v>349</v>
      </c>
      <c r="CG700">
        <v>0</v>
      </c>
      <c r="CH700">
        <v>0</v>
      </c>
      <c r="CI700">
        <v>6</v>
      </c>
      <c r="CJ700" t="s">
        <v>349</v>
      </c>
      <c r="CK700">
        <v>0</v>
      </c>
      <c r="CL700" t="s">
        <v>349</v>
      </c>
      <c r="CM700">
        <v>0</v>
      </c>
      <c r="CN700" s="133">
        <v>0</v>
      </c>
      <c r="CO700" s="133" t="s">
        <v>347</v>
      </c>
      <c r="CP700" s="133">
        <v>27</v>
      </c>
      <c r="CQ700" s="133">
        <v>162</v>
      </c>
      <c r="CR700">
        <v>24</v>
      </c>
      <c r="CS700">
        <v>144</v>
      </c>
      <c r="CT700">
        <v>0</v>
      </c>
      <c r="CY700">
        <v>0</v>
      </c>
      <c r="DD700">
        <v>12</v>
      </c>
      <c r="DE700" t="s">
        <v>64</v>
      </c>
      <c r="DF700" t="s">
        <v>1830</v>
      </c>
      <c r="DG700" t="s">
        <v>587</v>
      </c>
      <c r="DI700">
        <v>50</v>
      </c>
      <c r="DJ700" t="s">
        <v>52</v>
      </c>
      <c r="DK700" t="s">
        <v>340</v>
      </c>
      <c r="DL700" t="s">
        <v>587</v>
      </c>
      <c r="DN700">
        <v>14</v>
      </c>
      <c r="DO700" t="s">
        <v>56</v>
      </c>
      <c r="DP700" t="s">
        <v>496</v>
      </c>
      <c r="DQ700" t="s">
        <v>587</v>
      </c>
      <c r="DS700">
        <v>68</v>
      </c>
      <c r="DT700" t="s">
        <v>348</v>
      </c>
      <c r="DU700" t="s">
        <v>348</v>
      </c>
      <c r="DV700" t="s">
        <v>347</v>
      </c>
      <c r="DW700">
        <v>3</v>
      </c>
      <c r="DX700">
        <v>18</v>
      </c>
      <c r="DY700">
        <v>0</v>
      </c>
      <c r="EF700">
        <v>0</v>
      </c>
      <c r="EM700">
        <v>0</v>
      </c>
      <c r="ET700">
        <v>6</v>
      </c>
      <c r="EU700" t="s">
        <v>119</v>
      </c>
      <c r="EW700" t="s">
        <v>373</v>
      </c>
      <c r="EY700" t="s">
        <v>587</v>
      </c>
      <c r="FA700">
        <v>12</v>
      </c>
      <c r="FB700" t="s">
        <v>116</v>
      </c>
      <c r="FD700" t="s">
        <v>1165</v>
      </c>
      <c r="FF700" t="s">
        <v>587</v>
      </c>
      <c r="FH700">
        <v>0</v>
      </c>
      <c r="FK700">
        <v>5</v>
      </c>
      <c r="FL700">
        <v>30</v>
      </c>
      <c r="FM700">
        <v>10</v>
      </c>
      <c r="FN700">
        <v>60</v>
      </c>
      <c r="FO700">
        <v>12</v>
      </c>
      <c r="FP700">
        <v>72</v>
      </c>
      <c r="FQ700">
        <v>0</v>
      </c>
      <c r="FR700">
        <v>0</v>
      </c>
      <c r="FS700" t="s">
        <v>347</v>
      </c>
      <c r="FT700">
        <v>15</v>
      </c>
      <c r="FU700">
        <v>90</v>
      </c>
      <c r="FV700" t="s">
        <v>52</v>
      </c>
      <c r="FW700" t="s">
        <v>340</v>
      </c>
      <c r="FX700" t="s">
        <v>347</v>
      </c>
      <c r="FY700" t="s">
        <v>116</v>
      </c>
      <c r="FZ700" t="s">
        <v>347</v>
      </c>
      <c r="GA700">
        <v>10</v>
      </c>
      <c r="GB700">
        <v>60</v>
      </c>
      <c r="GC700" t="s">
        <v>349</v>
      </c>
      <c r="GD700" t="s">
        <v>408</v>
      </c>
      <c r="GE700" t="s">
        <v>355</v>
      </c>
      <c r="GF700" t="s">
        <v>354</v>
      </c>
      <c r="GG700">
        <v>14</v>
      </c>
      <c r="GH700" t="s">
        <v>356</v>
      </c>
    </row>
    <row r="701" spans="1:191" x14ac:dyDescent="0.35">
      <c r="A701" t="s">
        <v>55</v>
      </c>
      <c r="B701" t="s">
        <v>56</v>
      </c>
      <c r="C701" t="s">
        <v>1970</v>
      </c>
      <c r="D701" t="s">
        <v>1827</v>
      </c>
      <c r="E701" t="s">
        <v>2079</v>
      </c>
      <c r="F701" t="s">
        <v>2080</v>
      </c>
      <c r="G701" t="s">
        <v>2085</v>
      </c>
      <c r="H701" t="s">
        <v>2086</v>
      </c>
      <c r="I701">
        <v>14</v>
      </c>
      <c r="J701">
        <v>11</v>
      </c>
      <c r="K701" t="s">
        <v>345</v>
      </c>
      <c r="L701">
        <v>8.1613849999999992</v>
      </c>
      <c r="M701">
        <v>30.869831999999999</v>
      </c>
      <c r="N701" t="s">
        <v>346</v>
      </c>
      <c r="O701" t="s">
        <v>347</v>
      </c>
      <c r="P701" s="133">
        <v>8</v>
      </c>
      <c r="Q701" s="133">
        <v>48</v>
      </c>
      <c r="R701" s="133">
        <v>5</v>
      </c>
      <c r="S701" s="133">
        <v>30</v>
      </c>
      <c r="T701" s="133">
        <v>0</v>
      </c>
      <c r="W701">
        <v>0</v>
      </c>
      <c r="Z701">
        <v>12</v>
      </c>
      <c r="AA701" t="s">
        <v>56</v>
      </c>
      <c r="AB701" t="s">
        <v>1827</v>
      </c>
      <c r="AC701">
        <v>12</v>
      </c>
      <c r="AD701" t="s">
        <v>56</v>
      </c>
      <c r="AE701" t="s">
        <v>1827</v>
      </c>
      <c r="AF701">
        <v>6</v>
      </c>
      <c r="AG701" t="s">
        <v>64</v>
      </c>
      <c r="AH701" t="s">
        <v>1830</v>
      </c>
      <c r="AI701">
        <v>0</v>
      </c>
      <c r="AL701" t="s">
        <v>347</v>
      </c>
      <c r="AM701">
        <v>3</v>
      </c>
      <c r="AN701">
        <v>18</v>
      </c>
      <c r="AO701">
        <v>0</v>
      </c>
      <c r="AR701">
        <v>0</v>
      </c>
      <c r="AU701">
        <v>12</v>
      </c>
      <c r="AV701" t="s">
        <v>119</v>
      </c>
      <c r="AW701" t="s">
        <v>373</v>
      </c>
      <c r="AX701">
        <v>0</v>
      </c>
      <c r="BA701">
        <v>6</v>
      </c>
      <c r="BB701" t="s">
        <v>116</v>
      </c>
      <c r="BC701" t="s">
        <v>1165</v>
      </c>
      <c r="BD701">
        <v>0</v>
      </c>
      <c r="BE701">
        <v>0</v>
      </c>
      <c r="BF701">
        <v>0</v>
      </c>
      <c r="BG701">
        <v>0</v>
      </c>
      <c r="BH701" t="s">
        <v>349</v>
      </c>
      <c r="BI701">
        <v>0</v>
      </c>
      <c r="BJ701">
        <v>0</v>
      </c>
      <c r="BK701">
        <v>0</v>
      </c>
      <c r="BL701">
        <v>0</v>
      </c>
      <c r="BM701">
        <v>0</v>
      </c>
      <c r="BN701" t="s">
        <v>349</v>
      </c>
      <c r="BO701">
        <v>0</v>
      </c>
      <c r="BP701">
        <v>0</v>
      </c>
      <c r="BQ701">
        <v>0</v>
      </c>
      <c r="BR701">
        <v>0</v>
      </c>
      <c r="BS701">
        <v>0</v>
      </c>
      <c r="BT701" t="s">
        <v>347</v>
      </c>
      <c r="BU701">
        <v>0</v>
      </c>
      <c r="BV701">
        <v>24</v>
      </c>
      <c r="BW701">
        <v>0</v>
      </c>
      <c r="BX701">
        <v>0</v>
      </c>
      <c r="BY701">
        <v>12</v>
      </c>
      <c r="BZ701" t="s">
        <v>349</v>
      </c>
      <c r="CA701">
        <v>0</v>
      </c>
      <c r="CB701">
        <v>0</v>
      </c>
      <c r="CC701">
        <v>0</v>
      </c>
      <c r="CD701">
        <v>0</v>
      </c>
      <c r="CE701">
        <v>0</v>
      </c>
      <c r="CF701" t="s">
        <v>347</v>
      </c>
      <c r="CG701">
        <v>0</v>
      </c>
      <c r="CH701">
        <v>12</v>
      </c>
      <c r="CI701">
        <v>0</v>
      </c>
      <c r="CJ701" t="s">
        <v>347</v>
      </c>
      <c r="CK701">
        <v>32</v>
      </c>
      <c r="CL701" t="s">
        <v>349</v>
      </c>
      <c r="CM701">
        <v>0</v>
      </c>
      <c r="CN701" s="133">
        <v>0</v>
      </c>
      <c r="CO701" s="133" t="s">
        <v>347</v>
      </c>
      <c r="CP701" s="133">
        <v>34</v>
      </c>
      <c r="CQ701" s="133">
        <v>204</v>
      </c>
      <c r="CR701">
        <v>30</v>
      </c>
      <c r="CS701">
        <v>180</v>
      </c>
      <c r="CT701">
        <v>0</v>
      </c>
      <c r="CY701">
        <v>25</v>
      </c>
      <c r="CZ701" t="s">
        <v>52</v>
      </c>
      <c r="DA701" t="s">
        <v>340</v>
      </c>
      <c r="DB701" t="s">
        <v>587</v>
      </c>
      <c r="DD701">
        <v>26</v>
      </c>
      <c r="DE701" t="s">
        <v>52</v>
      </c>
      <c r="DF701" t="s">
        <v>340</v>
      </c>
      <c r="DG701" t="s">
        <v>587</v>
      </c>
      <c r="DI701">
        <v>64</v>
      </c>
      <c r="DJ701" t="s">
        <v>64</v>
      </c>
      <c r="DK701" t="s">
        <v>1830</v>
      </c>
      <c r="DL701" t="s">
        <v>444</v>
      </c>
      <c r="DN701">
        <v>65</v>
      </c>
      <c r="DO701" t="s">
        <v>56</v>
      </c>
      <c r="DP701" t="s">
        <v>496</v>
      </c>
      <c r="DQ701" t="s">
        <v>405</v>
      </c>
      <c r="DS701">
        <v>0</v>
      </c>
      <c r="DV701" t="s">
        <v>347</v>
      </c>
      <c r="DW701">
        <v>4</v>
      </c>
      <c r="DX701">
        <v>24</v>
      </c>
      <c r="DY701">
        <v>0</v>
      </c>
      <c r="EF701">
        <v>0</v>
      </c>
      <c r="EM701">
        <v>0</v>
      </c>
      <c r="ET701">
        <v>12</v>
      </c>
      <c r="EU701" t="s">
        <v>116</v>
      </c>
      <c r="EW701" t="s">
        <v>1165</v>
      </c>
      <c r="EY701" t="s">
        <v>587</v>
      </c>
      <c r="FA701">
        <v>12</v>
      </c>
      <c r="FB701" t="s">
        <v>121</v>
      </c>
      <c r="FD701" t="s">
        <v>1840</v>
      </c>
      <c r="FF701" t="s">
        <v>405</v>
      </c>
      <c r="FH701">
        <v>0</v>
      </c>
      <c r="FK701">
        <v>5</v>
      </c>
      <c r="FL701">
        <v>30</v>
      </c>
      <c r="FM701">
        <v>9</v>
      </c>
      <c r="FN701">
        <v>54</v>
      </c>
      <c r="FO701">
        <v>20</v>
      </c>
      <c r="FP701">
        <v>120</v>
      </c>
      <c r="FQ701">
        <v>0</v>
      </c>
      <c r="FR701">
        <v>0</v>
      </c>
      <c r="FS701" t="s">
        <v>347</v>
      </c>
      <c r="FT701">
        <v>6</v>
      </c>
      <c r="FU701">
        <v>36</v>
      </c>
      <c r="FV701" t="s">
        <v>52</v>
      </c>
      <c r="FW701" t="s">
        <v>340</v>
      </c>
      <c r="FX701" t="s">
        <v>347</v>
      </c>
      <c r="FY701" t="s">
        <v>119</v>
      </c>
      <c r="FZ701" t="s">
        <v>347</v>
      </c>
      <c r="GA701">
        <v>9</v>
      </c>
      <c r="GB701">
        <v>54</v>
      </c>
      <c r="GC701" t="s">
        <v>353</v>
      </c>
      <c r="GD701" t="s">
        <v>355</v>
      </c>
      <c r="GE701" t="s">
        <v>355</v>
      </c>
      <c r="GF701" t="s">
        <v>355</v>
      </c>
      <c r="GG701">
        <v>14</v>
      </c>
      <c r="GH701" t="s">
        <v>356</v>
      </c>
    </row>
    <row r="702" spans="1:191" x14ac:dyDescent="0.35">
      <c r="A702" t="s">
        <v>55</v>
      </c>
      <c r="B702" t="s">
        <v>56</v>
      </c>
      <c r="C702" t="s">
        <v>1970</v>
      </c>
      <c r="D702" t="s">
        <v>1827</v>
      </c>
      <c r="E702" t="s">
        <v>2079</v>
      </c>
      <c r="F702" t="s">
        <v>2080</v>
      </c>
      <c r="G702" t="s">
        <v>2087</v>
      </c>
      <c r="H702" t="s">
        <v>2088</v>
      </c>
      <c r="I702">
        <v>14</v>
      </c>
      <c r="J702">
        <v>11</v>
      </c>
      <c r="K702" t="s">
        <v>345</v>
      </c>
      <c r="L702">
        <v>8.0941010000000002</v>
      </c>
      <c r="M702">
        <v>30.864248</v>
      </c>
      <c r="N702" t="s">
        <v>346</v>
      </c>
      <c r="O702" t="s">
        <v>347</v>
      </c>
      <c r="P702" s="133">
        <v>16</v>
      </c>
      <c r="Q702" s="133">
        <v>96</v>
      </c>
      <c r="R702" s="133">
        <v>11</v>
      </c>
      <c r="S702" s="133">
        <v>66</v>
      </c>
      <c r="T702" s="133">
        <v>0</v>
      </c>
      <c r="W702">
        <v>0</v>
      </c>
      <c r="Z702">
        <v>3</v>
      </c>
      <c r="AA702" t="s">
        <v>56</v>
      </c>
      <c r="AB702" t="s">
        <v>1827</v>
      </c>
      <c r="AC702">
        <v>36</v>
      </c>
      <c r="AD702" t="s">
        <v>348</v>
      </c>
      <c r="AE702" t="s">
        <v>348</v>
      </c>
      <c r="AF702">
        <v>0</v>
      </c>
      <c r="AI702">
        <v>27</v>
      </c>
      <c r="AJ702" t="s">
        <v>348</v>
      </c>
      <c r="AK702" t="s">
        <v>348</v>
      </c>
      <c r="AL702" t="s">
        <v>347</v>
      </c>
      <c r="AM702">
        <v>5</v>
      </c>
      <c r="AN702">
        <v>30</v>
      </c>
      <c r="AO702">
        <v>0</v>
      </c>
      <c r="AR702">
        <v>0</v>
      </c>
      <c r="AU702">
        <v>2</v>
      </c>
      <c r="AV702" t="s">
        <v>123</v>
      </c>
      <c r="AW702" t="s">
        <v>352</v>
      </c>
      <c r="AX702">
        <v>12</v>
      </c>
      <c r="AY702" t="s">
        <v>121</v>
      </c>
      <c r="AZ702" t="s">
        <v>1840</v>
      </c>
      <c r="BA702">
        <v>0</v>
      </c>
      <c r="BD702">
        <v>16</v>
      </c>
      <c r="BE702">
        <v>0</v>
      </c>
      <c r="BF702">
        <v>0</v>
      </c>
      <c r="BG702">
        <v>0</v>
      </c>
      <c r="BH702" t="s">
        <v>349</v>
      </c>
      <c r="BI702">
        <v>0</v>
      </c>
      <c r="BJ702">
        <v>0</v>
      </c>
      <c r="BK702">
        <v>0</v>
      </c>
      <c r="BL702">
        <v>0</v>
      </c>
      <c r="BM702">
        <v>0</v>
      </c>
      <c r="BN702" t="s">
        <v>349</v>
      </c>
      <c r="BO702">
        <v>0</v>
      </c>
      <c r="BP702">
        <v>0</v>
      </c>
      <c r="BQ702">
        <v>0</v>
      </c>
      <c r="BR702">
        <v>0</v>
      </c>
      <c r="BS702">
        <v>0</v>
      </c>
      <c r="BT702" t="s">
        <v>347</v>
      </c>
      <c r="BU702">
        <v>0</v>
      </c>
      <c r="BV702">
        <v>5</v>
      </c>
      <c r="BW702">
        <v>0</v>
      </c>
      <c r="BX702">
        <v>0</v>
      </c>
      <c r="BY702">
        <v>48</v>
      </c>
      <c r="BZ702" t="s">
        <v>349</v>
      </c>
      <c r="CA702">
        <v>0</v>
      </c>
      <c r="CB702">
        <v>0</v>
      </c>
      <c r="CC702">
        <v>0</v>
      </c>
      <c r="CD702">
        <v>0</v>
      </c>
      <c r="CE702">
        <v>0</v>
      </c>
      <c r="CF702" t="s">
        <v>349</v>
      </c>
      <c r="CG702">
        <v>0</v>
      </c>
      <c r="CH702">
        <v>0</v>
      </c>
      <c r="CI702">
        <v>43</v>
      </c>
      <c r="CJ702" t="s">
        <v>349</v>
      </c>
      <c r="CK702">
        <v>0</v>
      </c>
      <c r="CL702" t="s">
        <v>349</v>
      </c>
      <c r="CM702">
        <v>0</v>
      </c>
      <c r="CN702" s="133">
        <v>0</v>
      </c>
      <c r="CO702" s="133" t="s">
        <v>347</v>
      </c>
      <c r="CP702" s="133">
        <v>45</v>
      </c>
      <c r="CQ702" s="133">
        <v>270</v>
      </c>
      <c r="CR702">
        <v>35</v>
      </c>
      <c r="CS702">
        <v>210</v>
      </c>
      <c r="CT702">
        <v>0</v>
      </c>
      <c r="CY702">
        <v>0</v>
      </c>
      <c r="DD702">
        <v>5</v>
      </c>
      <c r="DE702" t="s">
        <v>56</v>
      </c>
      <c r="DF702" t="s">
        <v>496</v>
      </c>
      <c r="DG702" t="s">
        <v>587</v>
      </c>
      <c r="DH702" t="s">
        <v>2089</v>
      </c>
      <c r="DI702">
        <v>80</v>
      </c>
      <c r="DJ702" t="s">
        <v>52</v>
      </c>
      <c r="DK702" t="s">
        <v>340</v>
      </c>
      <c r="DL702" t="s">
        <v>587</v>
      </c>
      <c r="DM702" t="s">
        <v>2032</v>
      </c>
      <c r="DN702">
        <v>60</v>
      </c>
      <c r="DO702" t="s">
        <v>52</v>
      </c>
      <c r="DP702" t="s">
        <v>340</v>
      </c>
      <c r="DQ702" t="s">
        <v>587</v>
      </c>
      <c r="DR702" t="s">
        <v>2032</v>
      </c>
      <c r="DS702">
        <v>65</v>
      </c>
      <c r="DT702" t="s">
        <v>348</v>
      </c>
      <c r="DU702" t="s">
        <v>348</v>
      </c>
      <c r="DV702" t="s">
        <v>347</v>
      </c>
      <c r="DW702">
        <v>10</v>
      </c>
      <c r="DX702">
        <v>60</v>
      </c>
      <c r="DY702">
        <v>0</v>
      </c>
      <c r="EF702">
        <v>0</v>
      </c>
      <c r="EM702">
        <v>0</v>
      </c>
      <c r="ET702">
        <v>18</v>
      </c>
      <c r="EU702" t="s">
        <v>123</v>
      </c>
      <c r="EW702" t="s">
        <v>352</v>
      </c>
      <c r="EY702" t="s">
        <v>587</v>
      </c>
      <c r="FA702">
        <v>36</v>
      </c>
      <c r="FB702" t="s">
        <v>116</v>
      </c>
      <c r="FD702" t="s">
        <v>1165</v>
      </c>
      <c r="FF702" t="s">
        <v>587</v>
      </c>
      <c r="FH702">
        <v>6</v>
      </c>
      <c r="FK702">
        <v>5</v>
      </c>
      <c r="FL702">
        <v>30</v>
      </c>
      <c r="FM702">
        <v>19</v>
      </c>
      <c r="FN702">
        <v>114</v>
      </c>
      <c r="FO702">
        <v>21</v>
      </c>
      <c r="FP702">
        <v>126</v>
      </c>
      <c r="FQ702">
        <v>0</v>
      </c>
      <c r="FR702">
        <v>0</v>
      </c>
      <c r="FS702" t="s">
        <v>347</v>
      </c>
      <c r="FT702">
        <v>25</v>
      </c>
      <c r="FU702">
        <v>150</v>
      </c>
      <c r="FV702" t="s">
        <v>56</v>
      </c>
      <c r="FW702" t="s">
        <v>496</v>
      </c>
      <c r="FX702" t="s">
        <v>347</v>
      </c>
      <c r="FY702" t="s">
        <v>116</v>
      </c>
      <c r="FZ702" t="s">
        <v>347</v>
      </c>
      <c r="GA702">
        <v>5</v>
      </c>
      <c r="GB702">
        <v>30</v>
      </c>
      <c r="GC702" t="s">
        <v>365</v>
      </c>
      <c r="GD702" t="s">
        <v>408</v>
      </c>
      <c r="GE702" t="s">
        <v>355</v>
      </c>
      <c r="GF702" t="s">
        <v>408</v>
      </c>
      <c r="GG702">
        <v>14</v>
      </c>
      <c r="GH702" t="s">
        <v>356</v>
      </c>
    </row>
    <row r="703" spans="1:191" x14ac:dyDescent="0.35">
      <c r="A703" t="s">
        <v>55</v>
      </c>
      <c r="B703" t="s">
        <v>56</v>
      </c>
      <c r="C703" t="s">
        <v>1970</v>
      </c>
      <c r="D703" t="s">
        <v>1827</v>
      </c>
      <c r="E703" t="s">
        <v>2079</v>
      </c>
      <c r="F703" t="s">
        <v>2080</v>
      </c>
      <c r="G703" t="s">
        <v>2090</v>
      </c>
      <c r="H703" t="s">
        <v>2091</v>
      </c>
      <c r="I703">
        <v>14</v>
      </c>
      <c r="J703">
        <v>11</v>
      </c>
      <c r="K703" t="s">
        <v>345</v>
      </c>
      <c r="L703">
        <v>8.0509439999999994</v>
      </c>
      <c r="M703">
        <v>30.508265999999999</v>
      </c>
      <c r="N703" t="s">
        <v>346</v>
      </c>
      <c r="O703" t="s">
        <v>347</v>
      </c>
      <c r="P703" s="133">
        <v>6</v>
      </c>
      <c r="Q703" s="133">
        <v>36</v>
      </c>
      <c r="R703" s="133">
        <v>2</v>
      </c>
      <c r="S703" s="133">
        <v>12</v>
      </c>
      <c r="T703" s="133">
        <v>0</v>
      </c>
      <c r="W703">
        <v>0</v>
      </c>
      <c r="Z703">
        <v>0</v>
      </c>
      <c r="AC703">
        <v>12</v>
      </c>
      <c r="AD703" t="s">
        <v>56</v>
      </c>
      <c r="AE703" t="s">
        <v>1827</v>
      </c>
      <c r="AF703">
        <v>0</v>
      </c>
      <c r="AI703">
        <v>0</v>
      </c>
      <c r="AL703" t="s">
        <v>347</v>
      </c>
      <c r="AM703">
        <v>4</v>
      </c>
      <c r="AN703">
        <v>24</v>
      </c>
      <c r="AO703">
        <v>0</v>
      </c>
      <c r="AR703">
        <v>0</v>
      </c>
      <c r="AU703">
        <v>0</v>
      </c>
      <c r="AX703">
        <v>18</v>
      </c>
      <c r="AY703" t="s">
        <v>119</v>
      </c>
      <c r="AZ703" t="s">
        <v>373</v>
      </c>
      <c r="BA703">
        <v>6</v>
      </c>
      <c r="BB703" t="s">
        <v>123</v>
      </c>
      <c r="BC703" t="s">
        <v>352</v>
      </c>
      <c r="BD703">
        <v>0</v>
      </c>
      <c r="BE703">
        <v>0</v>
      </c>
      <c r="BF703">
        <v>0</v>
      </c>
      <c r="BG703">
        <v>0</v>
      </c>
      <c r="BH703" t="s">
        <v>349</v>
      </c>
      <c r="BI703">
        <v>0</v>
      </c>
      <c r="BJ703">
        <v>0</v>
      </c>
      <c r="BK703">
        <v>0</v>
      </c>
      <c r="BL703">
        <v>0</v>
      </c>
      <c r="BM703">
        <v>0</v>
      </c>
      <c r="BN703" t="s">
        <v>349</v>
      </c>
      <c r="BO703">
        <v>0</v>
      </c>
      <c r="BP703">
        <v>0</v>
      </c>
      <c r="BQ703">
        <v>0</v>
      </c>
      <c r="BR703">
        <v>0</v>
      </c>
      <c r="BS703">
        <v>0</v>
      </c>
      <c r="BT703" t="s">
        <v>349</v>
      </c>
      <c r="BU703">
        <v>0</v>
      </c>
      <c r="BV703">
        <v>0</v>
      </c>
      <c r="BW703">
        <v>12</v>
      </c>
      <c r="BX703">
        <v>0</v>
      </c>
      <c r="BY703">
        <v>10</v>
      </c>
      <c r="BZ703" t="s">
        <v>347</v>
      </c>
      <c r="CA703">
        <v>0</v>
      </c>
      <c r="CB703">
        <v>8</v>
      </c>
      <c r="CC703">
        <v>0</v>
      </c>
      <c r="CD703">
        <v>0</v>
      </c>
      <c r="CE703">
        <v>0</v>
      </c>
      <c r="CF703" t="s">
        <v>347</v>
      </c>
      <c r="CG703">
        <v>0</v>
      </c>
      <c r="CH703">
        <v>6</v>
      </c>
      <c r="CI703">
        <v>0</v>
      </c>
      <c r="CJ703" t="s">
        <v>349</v>
      </c>
      <c r="CK703">
        <v>0</v>
      </c>
      <c r="CL703" t="s">
        <v>349</v>
      </c>
      <c r="CM703">
        <v>0</v>
      </c>
      <c r="CN703" s="133">
        <v>0</v>
      </c>
      <c r="CO703" s="133" t="s">
        <v>347</v>
      </c>
      <c r="CP703" s="133">
        <v>59</v>
      </c>
      <c r="CQ703" s="133">
        <v>354</v>
      </c>
      <c r="CR703">
        <v>55</v>
      </c>
      <c r="CS703">
        <v>330</v>
      </c>
      <c r="CT703">
        <v>0</v>
      </c>
      <c r="CY703">
        <v>0</v>
      </c>
      <c r="DD703">
        <v>30</v>
      </c>
      <c r="DE703" t="s">
        <v>52</v>
      </c>
      <c r="DF703" t="s">
        <v>340</v>
      </c>
      <c r="DG703" t="s">
        <v>350</v>
      </c>
      <c r="DI703">
        <v>150</v>
      </c>
      <c r="DJ703" t="s">
        <v>52</v>
      </c>
      <c r="DK703" t="s">
        <v>340</v>
      </c>
      <c r="DL703" t="s">
        <v>444</v>
      </c>
      <c r="DN703">
        <v>150</v>
      </c>
      <c r="DO703" t="s">
        <v>52</v>
      </c>
      <c r="DP703" t="s">
        <v>340</v>
      </c>
      <c r="DQ703" t="s">
        <v>587</v>
      </c>
      <c r="DS703">
        <v>0</v>
      </c>
      <c r="DV703" t="s">
        <v>347</v>
      </c>
      <c r="DW703">
        <v>4</v>
      </c>
      <c r="DX703">
        <v>24</v>
      </c>
      <c r="DY703">
        <v>0</v>
      </c>
      <c r="EF703">
        <v>0</v>
      </c>
      <c r="EM703">
        <v>0</v>
      </c>
      <c r="ET703">
        <v>9</v>
      </c>
      <c r="EU703" t="s">
        <v>121</v>
      </c>
      <c r="EW703" t="s">
        <v>1840</v>
      </c>
      <c r="EY703" t="s">
        <v>405</v>
      </c>
      <c r="FA703">
        <v>11</v>
      </c>
      <c r="FB703" t="s">
        <v>116</v>
      </c>
      <c r="FD703" t="s">
        <v>1165</v>
      </c>
      <c r="FF703" t="s">
        <v>587</v>
      </c>
      <c r="FH703">
        <v>4</v>
      </c>
      <c r="FK703">
        <v>9</v>
      </c>
      <c r="FL703">
        <v>54</v>
      </c>
      <c r="FM703">
        <v>24</v>
      </c>
      <c r="FN703">
        <v>144</v>
      </c>
      <c r="FO703">
        <v>26</v>
      </c>
      <c r="FP703">
        <v>156</v>
      </c>
      <c r="FQ703">
        <v>0</v>
      </c>
      <c r="FR703">
        <v>0</v>
      </c>
      <c r="FS703" t="s">
        <v>347</v>
      </c>
      <c r="FT703">
        <v>40</v>
      </c>
      <c r="FU703">
        <v>240</v>
      </c>
      <c r="FV703" t="s">
        <v>52</v>
      </c>
      <c r="FW703" t="s">
        <v>340</v>
      </c>
      <c r="FX703" t="s">
        <v>347</v>
      </c>
      <c r="FY703" t="s">
        <v>116</v>
      </c>
      <c r="FZ703" t="s">
        <v>347</v>
      </c>
      <c r="GA703">
        <v>3</v>
      </c>
      <c r="GB703">
        <v>18</v>
      </c>
      <c r="GC703" t="s">
        <v>353</v>
      </c>
      <c r="GD703" t="s">
        <v>408</v>
      </c>
      <c r="GE703" t="s">
        <v>355</v>
      </c>
      <c r="GF703" t="s">
        <v>355</v>
      </c>
      <c r="GG703">
        <v>14</v>
      </c>
      <c r="GH703" t="s">
        <v>356</v>
      </c>
    </row>
    <row r="704" spans="1:191" x14ac:dyDescent="0.35">
      <c r="A704" t="s">
        <v>55</v>
      </c>
      <c r="B704" t="s">
        <v>56</v>
      </c>
      <c r="C704" t="s">
        <v>1970</v>
      </c>
      <c r="D704" t="s">
        <v>1827</v>
      </c>
      <c r="E704" t="s">
        <v>2079</v>
      </c>
      <c r="F704" t="s">
        <v>2080</v>
      </c>
      <c r="G704" t="s">
        <v>2092</v>
      </c>
      <c r="H704" t="s">
        <v>2093</v>
      </c>
      <c r="I704">
        <v>14</v>
      </c>
      <c r="J704">
        <v>8</v>
      </c>
      <c r="K704" t="s">
        <v>345</v>
      </c>
      <c r="L704">
        <v>7.7146096000000002</v>
      </c>
      <c r="M704">
        <v>30.639420189999999</v>
      </c>
      <c r="N704" t="s">
        <v>346</v>
      </c>
      <c r="O704" t="s">
        <v>347</v>
      </c>
      <c r="P704" s="133">
        <v>7</v>
      </c>
      <c r="Q704" s="133">
        <v>42</v>
      </c>
      <c r="R704" s="133">
        <v>4</v>
      </c>
      <c r="S704" s="133">
        <v>24</v>
      </c>
      <c r="T704" s="133">
        <v>0</v>
      </c>
      <c r="W704">
        <v>0</v>
      </c>
      <c r="Z704">
        <v>24</v>
      </c>
      <c r="AA704" t="s">
        <v>56</v>
      </c>
      <c r="AB704" t="s">
        <v>1827</v>
      </c>
      <c r="AC704">
        <v>0</v>
      </c>
      <c r="AF704">
        <v>0</v>
      </c>
      <c r="AI704">
        <v>0</v>
      </c>
      <c r="AL704" t="s">
        <v>347</v>
      </c>
      <c r="AM704">
        <v>3</v>
      </c>
      <c r="AN704">
        <v>18</v>
      </c>
      <c r="AO704">
        <v>0</v>
      </c>
      <c r="AR704">
        <v>0</v>
      </c>
      <c r="AU704">
        <v>0</v>
      </c>
      <c r="AX704">
        <v>6</v>
      </c>
      <c r="AY704" t="s">
        <v>121</v>
      </c>
      <c r="AZ704" t="s">
        <v>1840</v>
      </c>
      <c r="BA704">
        <v>12</v>
      </c>
      <c r="BB704" t="s">
        <v>116</v>
      </c>
      <c r="BC704" t="s">
        <v>1165</v>
      </c>
      <c r="BD704">
        <v>0</v>
      </c>
      <c r="BE704">
        <v>0</v>
      </c>
      <c r="BF704">
        <v>0</v>
      </c>
      <c r="BG704">
        <v>0</v>
      </c>
      <c r="BH704" t="s">
        <v>349</v>
      </c>
      <c r="BI704">
        <v>0</v>
      </c>
      <c r="BJ704">
        <v>0</v>
      </c>
      <c r="BK704">
        <v>0</v>
      </c>
      <c r="BL704">
        <v>0</v>
      </c>
      <c r="BM704">
        <v>0</v>
      </c>
      <c r="BN704" t="s">
        <v>349</v>
      </c>
      <c r="BO704">
        <v>0</v>
      </c>
      <c r="BP704">
        <v>0</v>
      </c>
      <c r="BQ704">
        <v>0</v>
      </c>
      <c r="BR704">
        <v>0</v>
      </c>
      <c r="BS704">
        <v>24</v>
      </c>
      <c r="BT704" t="s">
        <v>349</v>
      </c>
      <c r="BU704">
        <v>0</v>
      </c>
      <c r="BV704">
        <v>0</v>
      </c>
      <c r="BW704">
        <v>0</v>
      </c>
      <c r="BX704">
        <v>0</v>
      </c>
      <c r="BY704">
        <v>0</v>
      </c>
      <c r="BZ704" t="s">
        <v>347</v>
      </c>
      <c r="CA704">
        <v>0</v>
      </c>
      <c r="CB704">
        <v>6</v>
      </c>
      <c r="CC704">
        <v>0</v>
      </c>
      <c r="CD704">
        <v>12</v>
      </c>
      <c r="CE704">
        <v>0</v>
      </c>
      <c r="CF704" t="s">
        <v>349</v>
      </c>
      <c r="CG704">
        <v>0</v>
      </c>
      <c r="CH704">
        <v>0</v>
      </c>
      <c r="CI704">
        <v>0</v>
      </c>
      <c r="CJ704" t="s">
        <v>349</v>
      </c>
      <c r="CK704">
        <v>0</v>
      </c>
      <c r="CL704" t="s">
        <v>349</v>
      </c>
      <c r="CM704">
        <v>0</v>
      </c>
      <c r="CN704" s="133">
        <v>0</v>
      </c>
      <c r="CO704" s="133" t="s">
        <v>347</v>
      </c>
      <c r="CP704" s="133">
        <v>90</v>
      </c>
      <c r="CQ704" s="133">
        <v>540</v>
      </c>
      <c r="CR704">
        <v>80</v>
      </c>
      <c r="CS704">
        <v>480</v>
      </c>
      <c r="CT704">
        <v>0</v>
      </c>
      <c r="CY704">
        <v>0</v>
      </c>
      <c r="DD704">
        <v>0</v>
      </c>
      <c r="DI704">
        <v>200</v>
      </c>
      <c r="DJ704" t="s">
        <v>64</v>
      </c>
      <c r="DK704" t="s">
        <v>1830</v>
      </c>
      <c r="DL704" t="s">
        <v>444</v>
      </c>
      <c r="DN704">
        <v>280</v>
      </c>
      <c r="DO704" t="s">
        <v>52</v>
      </c>
      <c r="DP704" t="s">
        <v>340</v>
      </c>
      <c r="DQ704" t="s">
        <v>587</v>
      </c>
      <c r="DR704" t="s">
        <v>2032</v>
      </c>
      <c r="DS704">
        <v>0</v>
      </c>
      <c r="DV704" t="s">
        <v>347</v>
      </c>
      <c r="DW704">
        <v>10</v>
      </c>
      <c r="DX704">
        <v>60</v>
      </c>
      <c r="DY704">
        <v>0</v>
      </c>
      <c r="EF704">
        <v>0</v>
      </c>
      <c r="EM704">
        <v>0</v>
      </c>
      <c r="ET704">
        <v>36</v>
      </c>
      <c r="EU704" t="s">
        <v>116</v>
      </c>
      <c r="EW704" t="s">
        <v>1165</v>
      </c>
      <c r="EY704" t="s">
        <v>587</v>
      </c>
      <c r="EZ704" t="s">
        <v>2032</v>
      </c>
      <c r="FA704">
        <v>24</v>
      </c>
      <c r="FB704" t="s">
        <v>123</v>
      </c>
      <c r="FD704" t="s">
        <v>352</v>
      </c>
      <c r="FF704" t="s">
        <v>587</v>
      </c>
      <c r="FG704" t="s">
        <v>2032</v>
      </c>
      <c r="FH704">
        <v>0</v>
      </c>
      <c r="FK704">
        <v>10</v>
      </c>
      <c r="FL704">
        <v>60</v>
      </c>
      <c r="FM704">
        <v>40</v>
      </c>
      <c r="FN704">
        <v>240</v>
      </c>
      <c r="FO704">
        <v>40</v>
      </c>
      <c r="FP704">
        <v>240</v>
      </c>
      <c r="FQ704">
        <v>0</v>
      </c>
      <c r="FR704">
        <v>0</v>
      </c>
      <c r="FS704" t="s">
        <v>347</v>
      </c>
      <c r="FT704">
        <v>60</v>
      </c>
      <c r="FU704">
        <v>360</v>
      </c>
      <c r="FV704" t="s">
        <v>348</v>
      </c>
      <c r="FW704" t="s">
        <v>348</v>
      </c>
      <c r="FX704" t="s">
        <v>347</v>
      </c>
      <c r="FY704" t="s">
        <v>116</v>
      </c>
      <c r="FZ704" t="s">
        <v>349</v>
      </c>
      <c r="GA704">
        <v>0</v>
      </c>
      <c r="GB704">
        <v>0</v>
      </c>
      <c r="GC704" t="s">
        <v>365</v>
      </c>
      <c r="GD704" t="s">
        <v>408</v>
      </c>
      <c r="GE704" t="s">
        <v>355</v>
      </c>
      <c r="GF704" t="s">
        <v>354</v>
      </c>
      <c r="GG704">
        <v>14</v>
      </c>
      <c r="GH704" t="s">
        <v>356</v>
      </c>
    </row>
    <row r="705" spans="1:191" x14ac:dyDescent="0.35">
      <c r="A705" t="s">
        <v>55</v>
      </c>
      <c r="B705" t="s">
        <v>56</v>
      </c>
      <c r="C705" t="s">
        <v>1970</v>
      </c>
      <c r="D705" t="s">
        <v>1827</v>
      </c>
      <c r="E705" t="s">
        <v>2079</v>
      </c>
      <c r="F705" t="s">
        <v>2080</v>
      </c>
      <c r="G705" t="s">
        <v>2094</v>
      </c>
      <c r="H705" t="s">
        <v>2095</v>
      </c>
      <c r="I705">
        <v>14</v>
      </c>
      <c r="J705">
        <v>11</v>
      </c>
      <c r="K705" t="s">
        <v>345</v>
      </c>
      <c r="L705">
        <v>8.1312949999999997</v>
      </c>
      <c r="M705">
        <v>31.309346999999999</v>
      </c>
      <c r="N705" t="s">
        <v>346</v>
      </c>
      <c r="O705" t="s">
        <v>347</v>
      </c>
      <c r="P705" s="133">
        <v>7</v>
      </c>
      <c r="Q705" s="133">
        <v>42</v>
      </c>
      <c r="R705" s="133">
        <v>3</v>
      </c>
      <c r="S705" s="133">
        <v>18</v>
      </c>
      <c r="T705" s="133">
        <v>0</v>
      </c>
      <c r="W705">
        <v>0</v>
      </c>
      <c r="Z705">
        <v>6</v>
      </c>
      <c r="AA705" t="s">
        <v>56</v>
      </c>
      <c r="AB705" t="s">
        <v>1827</v>
      </c>
      <c r="AC705">
        <v>12</v>
      </c>
      <c r="AD705" t="s">
        <v>56</v>
      </c>
      <c r="AE705" t="s">
        <v>1827</v>
      </c>
      <c r="AF705">
        <v>0</v>
      </c>
      <c r="AI705">
        <v>0</v>
      </c>
      <c r="AL705" t="s">
        <v>347</v>
      </c>
      <c r="AM705">
        <v>4</v>
      </c>
      <c r="AN705">
        <v>24</v>
      </c>
      <c r="AO705">
        <v>0</v>
      </c>
      <c r="AR705">
        <v>0</v>
      </c>
      <c r="AU705">
        <v>6</v>
      </c>
      <c r="AV705" t="s">
        <v>121</v>
      </c>
      <c r="AW705" t="s">
        <v>1840</v>
      </c>
      <c r="AX705">
        <v>6</v>
      </c>
      <c r="AY705" t="s">
        <v>123</v>
      </c>
      <c r="AZ705" t="s">
        <v>352</v>
      </c>
      <c r="BA705">
        <v>0</v>
      </c>
      <c r="BD705">
        <v>12</v>
      </c>
      <c r="BE705">
        <v>0</v>
      </c>
      <c r="BF705">
        <v>0</v>
      </c>
      <c r="BG705">
        <v>0</v>
      </c>
      <c r="BH705" t="s">
        <v>349</v>
      </c>
      <c r="BI705">
        <v>0</v>
      </c>
      <c r="BJ705">
        <v>0</v>
      </c>
      <c r="BK705">
        <v>0</v>
      </c>
      <c r="BL705">
        <v>0</v>
      </c>
      <c r="BM705">
        <v>0</v>
      </c>
      <c r="BN705" t="s">
        <v>349</v>
      </c>
      <c r="BO705">
        <v>0</v>
      </c>
      <c r="BP705">
        <v>0</v>
      </c>
      <c r="BQ705">
        <v>3</v>
      </c>
      <c r="BR705">
        <v>9</v>
      </c>
      <c r="BS705">
        <v>0</v>
      </c>
      <c r="BT705" t="s">
        <v>349</v>
      </c>
      <c r="BU705">
        <v>0</v>
      </c>
      <c r="BV705">
        <v>0</v>
      </c>
      <c r="BW705">
        <v>0</v>
      </c>
      <c r="BX705">
        <v>18</v>
      </c>
      <c r="BY705">
        <v>0</v>
      </c>
      <c r="BZ705" t="s">
        <v>349</v>
      </c>
      <c r="CA705">
        <v>0</v>
      </c>
      <c r="CB705">
        <v>0</v>
      </c>
      <c r="CC705">
        <v>0</v>
      </c>
      <c r="CD705">
        <v>0</v>
      </c>
      <c r="CE705">
        <v>0</v>
      </c>
      <c r="CF705" t="s">
        <v>349</v>
      </c>
      <c r="CG705">
        <v>0</v>
      </c>
      <c r="CH705">
        <v>0</v>
      </c>
      <c r="CI705">
        <v>12</v>
      </c>
      <c r="CJ705" t="s">
        <v>349</v>
      </c>
      <c r="CK705">
        <v>0</v>
      </c>
      <c r="CL705" t="s">
        <v>349</v>
      </c>
      <c r="CM705">
        <v>0</v>
      </c>
      <c r="CN705" s="133">
        <v>0</v>
      </c>
      <c r="CO705" s="133" t="s">
        <v>347</v>
      </c>
      <c r="CP705" s="133">
        <v>35</v>
      </c>
      <c r="CQ705" s="133">
        <v>210</v>
      </c>
      <c r="CR705">
        <v>25</v>
      </c>
      <c r="CS705">
        <v>150</v>
      </c>
      <c r="CT705">
        <v>0</v>
      </c>
      <c r="CY705">
        <v>0</v>
      </c>
      <c r="DD705">
        <v>46</v>
      </c>
      <c r="DE705" t="s">
        <v>56</v>
      </c>
      <c r="DF705" t="s">
        <v>496</v>
      </c>
      <c r="DG705" t="s">
        <v>587</v>
      </c>
      <c r="DI705">
        <v>60</v>
      </c>
      <c r="DJ705" t="s">
        <v>64</v>
      </c>
      <c r="DK705" t="s">
        <v>1830</v>
      </c>
      <c r="DL705" t="s">
        <v>587</v>
      </c>
      <c r="DN705">
        <v>40</v>
      </c>
      <c r="DO705" t="s">
        <v>52</v>
      </c>
      <c r="DP705" t="s">
        <v>340</v>
      </c>
      <c r="DQ705" t="s">
        <v>587</v>
      </c>
      <c r="DS705">
        <v>4</v>
      </c>
      <c r="DT705" t="s">
        <v>348</v>
      </c>
      <c r="DU705" t="s">
        <v>348</v>
      </c>
      <c r="DV705" t="s">
        <v>347</v>
      </c>
      <c r="DW705">
        <v>10</v>
      </c>
      <c r="DX705">
        <v>60</v>
      </c>
      <c r="DY705">
        <v>0</v>
      </c>
      <c r="EF705">
        <v>0</v>
      </c>
      <c r="EM705">
        <v>0</v>
      </c>
      <c r="ET705">
        <v>18</v>
      </c>
      <c r="EU705" t="s">
        <v>119</v>
      </c>
      <c r="EW705" t="s">
        <v>373</v>
      </c>
      <c r="EY705" t="s">
        <v>587</v>
      </c>
      <c r="FA705">
        <v>0</v>
      </c>
      <c r="FH705">
        <v>42</v>
      </c>
      <c r="FK705">
        <v>10</v>
      </c>
      <c r="FL705">
        <v>60</v>
      </c>
      <c r="FM705">
        <v>10</v>
      </c>
      <c r="FN705">
        <v>60</v>
      </c>
      <c r="FO705">
        <v>15</v>
      </c>
      <c r="FP705">
        <v>90</v>
      </c>
      <c r="FQ705">
        <v>0</v>
      </c>
      <c r="FR705">
        <v>0</v>
      </c>
      <c r="FS705" t="s">
        <v>347</v>
      </c>
      <c r="FT705">
        <v>9</v>
      </c>
      <c r="FU705">
        <v>54</v>
      </c>
      <c r="FV705" t="s">
        <v>64</v>
      </c>
      <c r="FW705" t="s">
        <v>1830</v>
      </c>
      <c r="FX705" t="s">
        <v>347</v>
      </c>
      <c r="FY705" t="s">
        <v>121</v>
      </c>
      <c r="FZ705" t="s">
        <v>347</v>
      </c>
      <c r="GA705">
        <v>3</v>
      </c>
      <c r="GB705">
        <v>18</v>
      </c>
      <c r="GC705" t="s">
        <v>353</v>
      </c>
      <c r="GD705" t="s">
        <v>355</v>
      </c>
      <c r="GE705" t="s">
        <v>355</v>
      </c>
      <c r="GF705" t="s">
        <v>355</v>
      </c>
      <c r="GG705">
        <v>14</v>
      </c>
      <c r="GH705" t="s">
        <v>356</v>
      </c>
    </row>
    <row r="706" spans="1:191" x14ac:dyDescent="0.35">
      <c r="A706" t="s">
        <v>55</v>
      </c>
      <c r="B706" t="s">
        <v>56</v>
      </c>
      <c r="C706" t="s">
        <v>1970</v>
      </c>
      <c r="D706" t="s">
        <v>1827</v>
      </c>
      <c r="E706" t="s">
        <v>2079</v>
      </c>
      <c r="F706" t="s">
        <v>2080</v>
      </c>
      <c r="G706" t="s">
        <v>2096</v>
      </c>
      <c r="H706" t="s">
        <v>2097</v>
      </c>
      <c r="I706">
        <v>14</v>
      </c>
      <c r="J706">
        <v>11</v>
      </c>
      <c r="K706" t="s">
        <v>345</v>
      </c>
      <c r="L706">
        <v>7.904979</v>
      </c>
      <c r="M706">
        <v>30.801349999999999</v>
      </c>
      <c r="N706" t="s">
        <v>346</v>
      </c>
      <c r="O706" t="s">
        <v>347</v>
      </c>
      <c r="P706" s="133">
        <v>8</v>
      </c>
      <c r="Q706" s="133">
        <v>48</v>
      </c>
      <c r="R706" s="133">
        <v>3</v>
      </c>
      <c r="S706" s="133">
        <v>18</v>
      </c>
      <c r="T706" s="133">
        <v>0</v>
      </c>
      <c r="W706">
        <v>0</v>
      </c>
      <c r="Z706">
        <v>12</v>
      </c>
      <c r="AA706" t="s">
        <v>56</v>
      </c>
      <c r="AB706" t="s">
        <v>1827</v>
      </c>
      <c r="AC706">
        <v>6</v>
      </c>
      <c r="AD706" t="s">
        <v>56</v>
      </c>
      <c r="AE706" t="s">
        <v>1827</v>
      </c>
      <c r="AF706">
        <v>0</v>
      </c>
      <c r="AI706">
        <v>0</v>
      </c>
      <c r="AL706" t="s">
        <v>347</v>
      </c>
      <c r="AM706">
        <v>5</v>
      </c>
      <c r="AN706">
        <v>30</v>
      </c>
      <c r="AO706">
        <v>0</v>
      </c>
      <c r="AR706">
        <v>12</v>
      </c>
      <c r="AS706" t="s">
        <v>121</v>
      </c>
      <c r="AT706" t="s">
        <v>2061</v>
      </c>
      <c r="AU706">
        <v>6</v>
      </c>
      <c r="AV706" t="s">
        <v>123</v>
      </c>
      <c r="AW706" t="s">
        <v>378</v>
      </c>
      <c r="AX706">
        <v>12</v>
      </c>
      <c r="AY706" t="s">
        <v>121</v>
      </c>
      <c r="AZ706" t="s">
        <v>2061</v>
      </c>
      <c r="BA706">
        <v>0</v>
      </c>
      <c r="BD706">
        <v>0</v>
      </c>
      <c r="BE706">
        <v>0</v>
      </c>
      <c r="BF706">
        <v>0</v>
      </c>
      <c r="BG706">
        <v>0</v>
      </c>
      <c r="BH706" t="s">
        <v>349</v>
      </c>
      <c r="BI706">
        <v>0</v>
      </c>
      <c r="BJ706">
        <v>0</v>
      </c>
      <c r="BK706">
        <v>0</v>
      </c>
      <c r="BL706">
        <v>0</v>
      </c>
      <c r="BM706">
        <v>12</v>
      </c>
      <c r="BN706" t="s">
        <v>349</v>
      </c>
      <c r="BO706">
        <v>0</v>
      </c>
      <c r="BP706">
        <v>0</v>
      </c>
      <c r="BQ706">
        <v>0</v>
      </c>
      <c r="BR706">
        <v>0</v>
      </c>
      <c r="BS706">
        <v>18</v>
      </c>
      <c r="BT706" t="s">
        <v>349</v>
      </c>
      <c r="BU706">
        <v>0</v>
      </c>
      <c r="BV706">
        <v>0</v>
      </c>
      <c r="BW706">
        <v>0</v>
      </c>
      <c r="BX706">
        <v>0</v>
      </c>
      <c r="BY706">
        <v>18</v>
      </c>
      <c r="BZ706" t="s">
        <v>349</v>
      </c>
      <c r="CA706">
        <v>0</v>
      </c>
      <c r="CB706">
        <v>0</v>
      </c>
      <c r="CC706">
        <v>0</v>
      </c>
      <c r="CD706">
        <v>0</v>
      </c>
      <c r="CE706">
        <v>0</v>
      </c>
      <c r="CF706" t="s">
        <v>349</v>
      </c>
      <c r="CG706">
        <v>0</v>
      </c>
      <c r="CH706">
        <v>0</v>
      </c>
      <c r="CI706">
        <v>0</v>
      </c>
      <c r="CJ706" t="s">
        <v>349</v>
      </c>
      <c r="CK706">
        <v>0</v>
      </c>
      <c r="CL706" t="s">
        <v>349</v>
      </c>
      <c r="CM706">
        <v>0</v>
      </c>
      <c r="CN706" s="133">
        <v>0</v>
      </c>
      <c r="CO706" s="133" t="s">
        <v>347</v>
      </c>
      <c r="CP706" s="133">
        <v>44</v>
      </c>
      <c r="CQ706" s="133">
        <v>236</v>
      </c>
      <c r="CR706">
        <v>38</v>
      </c>
      <c r="CS706">
        <v>200</v>
      </c>
      <c r="CT706">
        <v>0</v>
      </c>
      <c r="CY706">
        <v>0</v>
      </c>
      <c r="DD706">
        <v>57</v>
      </c>
      <c r="DE706" t="s">
        <v>52</v>
      </c>
      <c r="DF706" t="s">
        <v>340</v>
      </c>
      <c r="DG706" t="s">
        <v>587</v>
      </c>
      <c r="DI706">
        <v>40</v>
      </c>
      <c r="DJ706" t="s">
        <v>52</v>
      </c>
      <c r="DK706" t="s">
        <v>340</v>
      </c>
      <c r="DL706" t="s">
        <v>444</v>
      </c>
      <c r="DN706">
        <v>100</v>
      </c>
      <c r="DO706" t="s">
        <v>64</v>
      </c>
      <c r="DP706" t="s">
        <v>1830</v>
      </c>
      <c r="DQ706" t="s">
        <v>444</v>
      </c>
      <c r="DS706">
        <v>3</v>
      </c>
      <c r="DT706" t="s">
        <v>348</v>
      </c>
      <c r="DU706" t="s">
        <v>348</v>
      </c>
      <c r="DV706" t="s">
        <v>347</v>
      </c>
      <c r="DW706">
        <v>6</v>
      </c>
      <c r="DX706">
        <v>36</v>
      </c>
      <c r="DY706">
        <v>0</v>
      </c>
      <c r="EF706">
        <v>0</v>
      </c>
      <c r="EM706">
        <v>0</v>
      </c>
      <c r="ET706">
        <v>30</v>
      </c>
      <c r="EU706" t="s">
        <v>121</v>
      </c>
      <c r="EW706" t="s">
        <v>1840</v>
      </c>
      <c r="EY706" t="s">
        <v>587</v>
      </c>
      <c r="FA706">
        <v>6</v>
      </c>
      <c r="FB706" t="s">
        <v>116</v>
      </c>
      <c r="FD706" t="s">
        <v>1165</v>
      </c>
      <c r="FF706" t="s">
        <v>587</v>
      </c>
      <c r="FH706">
        <v>0</v>
      </c>
      <c r="FK706">
        <v>3</v>
      </c>
      <c r="FL706">
        <v>18</v>
      </c>
      <c r="FM706">
        <v>23</v>
      </c>
      <c r="FN706">
        <v>138</v>
      </c>
      <c r="FO706">
        <v>18</v>
      </c>
      <c r="FP706">
        <v>80</v>
      </c>
      <c r="FQ706">
        <v>0</v>
      </c>
      <c r="FR706">
        <v>0</v>
      </c>
      <c r="FS706" t="s">
        <v>347</v>
      </c>
      <c r="FT706">
        <v>50</v>
      </c>
      <c r="FU706">
        <v>300</v>
      </c>
      <c r="FV706" t="s">
        <v>64</v>
      </c>
      <c r="FW706" t="s">
        <v>1830</v>
      </c>
      <c r="FX706" t="s">
        <v>347</v>
      </c>
      <c r="FY706" t="s">
        <v>121</v>
      </c>
      <c r="FZ706" t="s">
        <v>347</v>
      </c>
      <c r="GA706">
        <v>3</v>
      </c>
      <c r="GB706">
        <v>18</v>
      </c>
      <c r="GC706" t="s">
        <v>365</v>
      </c>
      <c r="GD706" t="s">
        <v>408</v>
      </c>
      <c r="GE706" t="s">
        <v>355</v>
      </c>
      <c r="GF706" t="s">
        <v>354</v>
      </c>
      <c r="GG706">
        <v>14</v>
      </c>
      <c r="GH706" t="s">
        <v>356</v>
      </c>
    </row>
    <row r="707" spans="1:191" x14ac:dyDescent="0.35">
      <c r="A707" t="s">
        <v>55</v>
      </c>
      <c r="B707" t="s">
        <v>56</v>
      </c>
      <c r="C707" t="s">
        <v>1970</v>
      </c>
      <c r="D707" t="s">
        <v>1827</v>
      </c>
      <c r="E707" t="s">
        <v>2079</v>
      </c>
      <c r="F707" t="s">
        <v>2080</v>
      </c>
      <c r="G707" t="s">
        <v>2098</v>
      </c>
      <c r="H707" t="s">
        <v>2099</v>
      </c>
      <c r="I707">
        <v>14</v>
      </c>
      <c r="J707">
        <v>5</v>
      </c>
      <c r="K707" t="s">
        <v>345</v>
      </c>
      <c r="L707">
        <v>8.1219304030000004</v>
      </c>
      <c r="M707">
        <v>31.202493560000001</v>
      </c>
      <c r="N707" t="s">
        <v>346</v>
      </c>
      <c r="O707" t="s">
        <v>347</v>
      </c>
      <c r="P707" s="133">
        <v>6</v>
      </c>
      <c r="Q707" s="133">
        <v>36</v>
      </c>
      <c r="R707" s="133">
        <v>3</v>
      </c>
      <c r="S707" s="133">
        <v>18</v>
      </c>
      <c r="T707" s="133">
        <v>0</v>
      </c>
      <c r="W707">
        <v>0</v>
      </c>
      <c r="Z707">
        <v>9</v>
      </c>
      <c r="AA707" t="s">
        <v>56</v>
      </c>
      <c r="AB707" t="s">
        <v>1827</v>
      </c>
      <c r="AC707">
        <v>9</v>
      </c>
      <c r="AD707" t="s">
        <v>56</v>
      </c>
      <c r="AE707" t="s">
        <v>1827</v>
      </c>
      <c r="AF707">
        <v>0</v>
      </c>
      <c r="AI707">
        <v>0</v>
      </c>
      <c r="AL707" t="s">
        <v>347</v>
      </c>
      <c r="AM707">
        <v>3</v>
      </c>
      <c r="AN707">
        <v>18</v>
      </c>
      <c r="AO707">
        <v>0</v>
      </c>
      <c r="AR707">
        <v>0</v>
      </c>
      <c r="AU707">
        <v>0</v>
      </c>
      <c r="AX707">
        <v>6</v>
      </c>
      <c r="AY707" t="s">
        <v>116</v>
      </c>
      <c r="AZ707" t="s">
        <v>1165</v>
      </c>
      <c r="BA707">
        <v>0</v>
      </c>
      <c r="BD707">
        <v>12</v>
      </c>
      <c r="BE707">
        <v>0</v>
      </c>
      <c r="BF707">
        <v>0</v>
      </c>
      <c r="BG707">
        <v>0</v>
      </c>
      <c r="BH707" t="s">
        <v>349</v>
      </c>
      <c r="BI707">
        <v>0</v>
      </c>
      <c r="BJ707">
        <v>0</v>
      </c>
      <c r="BK707">
        <v>0</v>
      </c>
      <c r="BL707">
        <v>0</v>
      </c>
      <c r="BM707">
        <v>0</v>
      </c>
      <c r="BN707" t="s">
        <v>349</v>
      </c>
      <c r="BO707">
        <v>0</v>
      </c>
      <c r="BP707">
        <v>0</v>
      </c>
      <c r="BQ707">
        <v>4</v>
      </c>
      <c r="BR707">
        <v>5</v>
      </c>
      <c r="BS707">
        <v>0</v>
      </c>
      <c r="BT707" t="s">
        <v>349</v>
      </c>
      <c r="BU707">
        <v>0</v>
      </c>
      <c r="BV707">
        <v>0</v>
      </c>
      <c r="BW707">
        <v>0</v>
      </c>
      <c r="BX707">
        <v>0</v>
      </c>
      <c r="BY707">
        <v>15</v>
      </c>
      <c r="BZ707" t="s">
        <v>349</v>
      </c>
      <c r="CA707">
        <v>0</v>
      </c>
      <c r="CB707">
        <v>0</v>
      </c>
      <c r="CC707">
        <v>0</v>
      </c>
      <c r="CD707">
        <v>0</v>
      </c>
      <c r="CE707">
        <v>0</v>
      </c>
      <c r="CF707" t="s">
        <v>349</v>
      </c>
      <c r="CG707">
        <v>0</v>
      </c>
      <c r="CH707">
        <v>0</v>
      </c>
      <c r="CI707">
        <v>12</v>
      </c>
      <c r="CJ707" t="s">
        <v>349</v>
      </c>
      <c r="CK707">
        <v>0</v>
      </c>
      <c r="CL707" t="s">
        <v>349</v>
      </c>
      <c r="CM707">
        <v>0</v>
      </c>
      <c r="CN707" s="133">
        <v>0</v>
      </c>
      <c r="CO707" s="133" t="s">
        <v>347</v>
      </c>
      <c r="CP707" s="133">
        <v>165</v>
      </c>
      <c r="CQ707" s="133">
        <v>990</v>
      </c>
      <c r="CR707">
        <v>154</v>
      </c>
      <c r="CS707">
        <v>924</v>
      </c>
      <c r="CT707">
        <v>0</v>
      </c>
      <c r="CY707">
        <v>0</v>
      </c>
      <c r="DD707">
        <v>7</v>
      </c>
      <c r="DE707" t="s">
        <v>52</v>
      </c>
      <c r="DF707" t="s">
        <v>340</v>
      </c>
      <c r="DG707" t="s">
        <v>444</v>
      </c>
      <c r="DI707">
        <v>360</v>
      </c>
      <c r="DJ707" t="s">
        <v>52</v>
      </c>
      <c r="DK707" t="s">
        <v>340</v>
      </c>
      <c r="DL707" t="s">
        <v>587</v>
      </c>
      <c r="DN707">
        <v>264</v>
      </c>
      <c r="DO707" t="s">
        <v>52</v>
      </c>
      <c r="DP707" t="s">
        <v>340</v>
      </c>
      <c r="DQ707" t="s">
        <v>587</v>
      </c>
      <c r="DS707">
        <v>293</v>
      </c>
      <c r="DT707" t="s">
        <v>348</v>
      </c>
      <c r="DU707" t="s">
        <v>348</v>
      </c>
      <c r="DV707" t="s">
        <v>347</v>
      </c>
      <c r="DW707">
        <v>11</v>
      </c>
      <c r="DX707">
        <v>66</v>
      </c>
      <c r="DY707">
        <v>0</v>
      </c>
      <c r="EF707">
        <v>0</v>
      </c>
      <c r="EM707">
        <v>0</v>
      </c>
      <c r="ET707">
        <v>6</v>
      </c>
      <c r="EU707" t="s">
        <v>123</v>
      </c>
      <c r="EW707" t="s">
        <v>352</v>
      </c>
      <c r="EY707" t="s">
        <v>587</v>
      </c>
      <c r="FA707">
        <v>0</v>
      </c>
      <c r="FH707">
        <v>60</v>
      </c>
      <c r="FK707">
        <v>3</v>
      </c>
      <c r="FL707">
        <v>18</v>
      </c>
      <c r="FM707">
        <v>75</v>
      </c>
      <c r="FN707">
        <v>450</v>
      </c>
      <c r="FO707">
        <v>87</v>
      </c>
      <c r="FP707">
        <v>522</v>
      </c>
      <c r="FQ707">
        <v>0</v>
      </c>
      <c r="FR707">
        <v>0</v>
      </c>
      <c r="FS707" t="s">
        <v>347</v>
      </c>
      <c r="FT707">
        <v>15</v>
      </c>
      <c r="FU707">
        <v>90</v>
      </c>
      <c r="FV707" t="s">
        <v>52</v>
      </c>
      <c r="FW707" t="s">
        <v>340</v>
      </c>
      <c r="FX707" t="s">
        <v>347</v>
      </c>
      <c r="FY707" t="s">
        <v>116</v>
      </c>
      <c r="FZ707" t="s">
        <v>347</v>
      </c>
      <c r="GA707">
        <v>5</v>
      </c>
      <c r="GB707">
        <v>30</v>
      </c>
      <c r="GC707" t="s">
        <v>1110</v>
      </c>
      <c r="GD707" t="s">
        <v>355</v>
      </c>
      <c r="GE707" t="s">
        <v>355</v>
      </c>
      <c r="GF707" t="s">
        <v>355</v>
      </c>
      <c r="GG707">
        <v>14</v>
      </c>
      <c r="GH707" t="s">
        <v>356</v>
      </c>
    </row>
    <row r="708" spans="1:191" x14ac:dyDescent="0.35">
      <c r="A708" t="s">
        <v>55</v>
      </c>
      <c r="B708" t="s">
        <v>56</v>
      </c>
      <c r="C708" t="s">
        <v>1970</v>
      </c>
      <c r="D708" t="s">
        <v>1827</v>
      </c>
      <c r="E708" t="s">
        <v>2100</v>
      </c>
      <c r="F708" t="s">
        <v>1910</v>
      </c>
      <c r="G708" t="s">
        <v>2101</v>
      </c>
      <c r="H708" t="s">
        <v>2056</v>
      </c>
      <c r="I708">
        <v>14</v>
      </c>
      <c r="J708">
        <v>11</v>
      </c>
      <c r="K708" t="s">
        <v>345</v>
      </c>
      <c r="L708">
        <v>8.27</v>
      </c>
      <c r="M708">
        <v>30.71</v>
      </c>
      <c r="N708" t="s">
        <v>346</v>
      </c>
      <c r="O708" t="s">
        <v>347</v>
      </c>
      <c r="P708" s="133">
        <v>12</v>
      </c>
      <c r="Q708" s="133">
        <v>72</v>
      </c>
      <c r="R708" s="133">
        <v>8</v>
      </c>
      <c r="S708" s="133">
        <v>48</v>
      </c>
      <c r="T708" s="133">
        <v>0</v>
      </c>
      <c r="W708">
        <v>35</v>
      </c>
      <c r="X708" t="s">
        <v>56</v>
      </c>
      <c r="Y708" t="s">
        <v>1827</v>
      </c>
      <c r="Z708">
        <v>0</v>
      </c>
      <c r="AC708">
        <v>13</v>
      </c>
      <c r="AD708" t="s">
        <v>56</v>
      </c>
      <c r="AE708" t="s">
        <v>1827</v>
      </c>
      <c r="AF708">
        <v>0</v>
      </c>
      <c r="AI708">
        <v>0</v>
      </c>
      <c r="AL708" t="s">
        <v>347</v>
      </c>
      <c r="AM708">
        <v>4</v>
      </c>
      <c r="AN708">
        <v>24</v>
      </c>
      <c r="AO708">
        <v>0</v>
      </c>
      <c r="AR708">
        <v>0</v>
      </c>
      <c r="AU708">
        <v>14</v>
      </c>
      <c r="AV708" t="s">
        <v>123</v>
      </c>
      <c r="AW708" t="s">
        <v>352</v>
      </c>
      <c r="AX708">
        <v>4</v>
      </c>
      <c r="AY708" t="s">
        <v>116</v>
      </c>
      <c r="AZ708" t="s">
        <v>1165</v>
      </c>
      <c r="BA708">
        <v>0</v>
      </c>
      <c r="BD708">
        <v>6</v>
      </c>
      <c r="BE708">
        <v>0</v>
      </c>
      <c r="BF708">
        <v>0</v>
      </c>
      <c r="BG708">
        <v>0</v>
      </c>
      <c r="BH708" t="s">
        <v>349</v>
      </c>
      <c r="BI708">
        <v>0</v>
      </c>
      <c r="BJ708">
        <v>0</v>
      </c>
      <c r="BK708">
        <v>0</v>
      </c>
      <c r="BL708">
        <v>5</v>
      </c>
      <c r="BM708">
        <v>30</v>
      </c>
      <c r="BN708" t="s">
        <v>349</v>
      </c>
      <c r="BO708">
        <v>0</v>
      </c>
      <c r="BP708">
        <v>0</v>
      </c>
      <c r="BQ708">
        <v>0</v>
      </c>
      <c r="BR708">
        <v>0</v>
      </c>
      <c r="BS708">
        <v>14</v>
      </c>
      <c r="BT708" t="s">
        <v>349</v>
      </c>
      <c r="BU708">
        <v>0</v>
      </c>
      <c r="BV708">
        <v>0</v>
      </c>
      <c r="BW708">
        <v>0</v>
      </c>
      <c r="BX708">
        <v>13</v>
      </c>
      <c r="BY708">
        <v>0</v>
      </c>
      <c r="BZ708" t="s">
        <v>347</v>
      </c>
      <c r="CA708">
        <v>0</v>
      </c>
      <c r="CB708">
        <v>4</v>
      </c>
      <c r="CC708">
        <v>0</v>
      </c>
      <c r="CD708">
        <v>0</v>
      </c>
      <c r="CE708">
        <v>0</v>
      </c>
      <c r="CF708" t="s">
        <v>349</v>
      </c>
      <c r="CG708">
        <v>0</v>
      </c>
      <c r="CH708">
        <v>0</v>
      </c>
      <c r="CI708">
        <v>6</v>
      </c>
      <c r="CJ708" t="s">
        <v>349</v>
      </c>
      <c r="CK708">
        <v>0</v>
      </c>
      <c r="CL708" t="s">
        <v>349</v>
      </c>
      <c r="CM708">
        <v>0</v>
      </c>
      <c r="CN708" s="133">
        <v>0</v>
      </c>
      <c r="CO708" s="133" t="s">
        <v>347</v>
      </c>
      <c r="CP708" s="133">
        <v>87</v>
      </c>
      <c r="CQ708" s="133">
        <v>522</v>
      </c>
      <c r="CR708">
        <v>83</v>
      </c>
      <c r="CS708">
        <v>498</v>
      </c>
      <c r="CT708">
        <v>0</v>
      </c>
      <c r="CY708">
        <v>27</v>
      </c>
      <c r="CZ708" t="s">
        <v>62</v>
      </c>
      <c r="DA708" t="s">
        <v>1969</v>
      </c>
      <c r="DB708" t="s">
        <v>444</v>
      </c>
      <c r="DD708">
        <v>23</v>
      </c>
      <c r="DE708" t="s">
        <v>52</v>
      </c>
      <c r="DF708" t="s">
        <v>340</v>
      </c>
      <c r="DG708" t="s">
        <v>405</v>
      </c>
      <c r="DI708">
        <v>100</v>
      </c>
      <c r="DJ708" t="s">
        <v>64</v>
      </c>
      <c r="DK708" t="s">
        <v>1830</v>
      </c>
      <c r="DL708" t="s">
        <v>444</v>
      </c>
      <c r="DN708">
        <v>205</v>
      </c>
      <c r="DO708" t="s">
        <v>52</v>
      </c>
      <c r="DP708" t="s">
        <v>340</v>
      </c>
      <c r="DQ708" t="s">
        <v>587</v>
      </c>
      <c r="DR708" t="s">
        <v>2032</v>
      </c>
      <c r="DS708">
        <v>143</v>
      </c>
      <c r="DT708" t="s">
        <v>348</v>
      </c>
      <c r="DU708" t="s">
        <v>348</v>
      </c>
      <c r="DV708" t="s">
        <v>347</v>
      </c>
      <c r="DW708">
        <v>4</v>
      </c>
      <c r="DX708">
        <v>24</v>
      </c>
      <c r="DY708">
        <v>0</v>
      </c>
      <c r="EF708">
        <v>0</v>
      </c>
      <c r="EM708">
        <v>6</v>
      </c>
      <c r="EN708" t="s">
        <v>121</v>
      </c>
      <c r="EP708" t="s">
        <v>1840</v>
      </c>
      <c r="ER708" t="s">
        <v>405</v>
      </c>
      <c r="ET708">
        <v>0</v>
      </c>
      <c r="FA708">
        <v>18</v>
      </c>
      <c r="FB708" t="s">
        <v>121</v>
      </c>
      <c r="FD708" t="s">
        <v>1840</v>
      </c>
      <c r="FF708" t="s">
        <v>350</v>
      </c>
      <c r="FH708">
        <v>0</v>
      </c>
      <c r="FK708">
        <v>7</v>
      </c>
      <c r="FL708">
        <v>42</v>
      </c>
      <c r="FM708">
        <v>30</v>
      </c>
      <c r="FN708">
        <v>180</v>
      </c>
      <c r="FO708">
        <v>50</v>
      </c>
      <c r="FP708">
        <v>300</v>
      </c>
      <c r="FQ708">
        <v>0</v>
      </c>
      <c r="FR708">
        <v>0</v>
      </c>
      <c r="FS708" t="s">
        <v>347</v>
      </c>
      <c r="FT708">
        <v>85</v>
      </c>
      <c r="FU708">
        <v>510</v>
      </c>
      <c r="FV708" t="s">
        <v>52</v>
      </c>
      <c r="FW708" t="s">
        <v>340</v>
      </c>
      <c r="FX708" t="s">
        <v>347</v>
      </c>
      <c r="FY708" t="s">
        <v>119</v>
      </c>
      <c r="FZ708" t="s">
        <v>347</v>
      </c>
      <c r="GA708">
        <v>7</v>
      </c>
      <c r="GB708">
        <v>42</v>
      </c>
      <c r="GC708" t="s">
        <v>349</v>
      </c>
      <c r="GD708" t="s">
        <v>354</v>
      </c>
      <c r="GE708" t="s">
        <v>355</v>
      </c>
      <c r="GF708" t="s">
        <v>355</v>
      </c>
      <c r="GG708">
        <v>14</v>
      </c>
      <c r="GH708" t="s">
        <v>356</v>
      </c>
    </row>
    <row r="709" spans="1:191" x14ac:dyDescent="0.35">
      <c r="A709" t="s">
        <v>55</v>
      </c>
      <c r="B709" t="s">
        <v>56</v>
      </c>
      <c r="C709" t="s">
        <v>1970</v>
      </c>
      <c r="D709" t="s">
        <v>1827</v>
      </c>
      <c r="E709" t="s">
        <v>2100</v>
      </c>
      <c r="F709" t="s">
        <v>1910</v>
      </c>
      <c r="G709" t="s">
        <v>2102</v>
      </c>
      <c r="H709" t="s">
        <v>2103</v>
      </c>
      <c r="I709">
        <v>14</v>
      </c>
      <c r="J709">
        <v>13</v>
      </c>
      <c r="K709" t="s">
        <v>345</v>
      </c>
      <c r="L709">
        <v>8.2314500810000002</v>
      </c>
      <c r="M709">
        <v>31.101999280000001</v>
      </c>
      <c r="N709" t="s">
        <v>346</v>
      </c>
      <c r="O709" t="s">
        <v>347</v>
      </c>
      <c r="P709" s="133">
        <v>38</v>
      </c>
      <c r="Q709" s="133">
        <v>222</v>
      </c>
      <c r="R709" s="133">
        <v>38</v>
      </c>
      <c r="S709" s="133">
        <v>222</v>
      </c>
      <c r="T709" s="133">
        <v>0</v>
      </c>
      <c r="W709">
        <v>0</v>
      </c>
      <c r="Z709">
        <v>0</v>
      </c>
      <c r="AC709">
        <v>222</v>
      </c>
      <c r="AD709" t="s">
        <v>56</v>
      </c>
      <c r="AE709" t="s">
        <v>1827</v>
      </c>
      <c r="AF709">
        <v>0</v>
      </c>
      <c r="AI709">
        <v>0</v>
      </c>
      <c r="AL709" t="s">
        <v>349</v>
      </c>
      <c r="AM709">
        <v>0</v>
      </c>
      <c r="AN709">
        <v>0</v>
      </c>
      <c r="AO709">
        <v>0</v>
      </c>
      <c r="AR709">
        <v>0</v>
      </c>
      <c r="AU709">
        <v>0</v>
      </c>
      <c r="AX709">
        <v>0</v>
      </c>
      <c r="BA709">
        <v>0</v>
      </c>
      <c r="BD709">
        <v>0</v>
      </c>
      <c r="BE709">
        <v>0</v>
      </c>
      <c r="BF709">
        <v>0</v>
      </c>
      <c r="BG709">
        <v>0</v>
      </c>
      <c r="BH709" t="s">
        <v>349</v>
      </c>
      <c r="BI709">
        <v>0</v>
      </c>
      <c r="BJ709">
        <v>0</v>
      </c>
      <c r="BK709">
        <v>0</v>
      </c>
      <c r="BL709">
        <v>0</v>
      </c>
      <c r="BM709">
        <v>0</v>
      </c>
      <c r="BN709" t="s">
        <v>349</v>
      </c>
      <c r="BO709">
        <v>0</v>
      </c>
      <c r="BP709">
        <v>0</v>
      </c>
      <c r="BQ709">
        <v>0</v>
      </c>
      <c r="BR709">
        <v>0</v>
      </c>
      <c r="BS709">
        <v>0</v>
      </c>
      <c r="BT709" t="s">
        <v>349</v>
      </c>
      <c r="BU709">
        <v>0</v>
      </c>
      <c r="BV709">
        <v>0</v>
      </c>
      <c r="BW709">
        <v>0</v>
      </c>
      <c r="BX709">
        <v>0</v>
      </c>
      <c r="BY709">
        <v>222</v>
      </c>
      <c r="BZ709" t="s">
        <v>349</v>
      </c>
      <c r="CA709">
        <v>0</v>
      </c>
      <c r="CB709">
        <v>0</v>
      </c>
      <c r="CC709">
        <v>0</v>
      </c>
      <c r="CD709">
        <v>0</v>
      </c>
      <c r="CE709">
        <v>0</v>
      </c>
      <c r="CF709" t="s">
        <v>349</v>
      </c>
      <c r="CG709">
        <v>0</v>
      </c>
      <c r="CH709">
        <v>0</v>
      </c>
      <c r="CI709">
        <v>0</v>
      </c>
      <c r="CJ709" t="s">
        <v>349</v>
      </c>
      <c r="CK709">
        <v>0</v>
      </c>
      <c r="CL709" t="s">
        <v>349</v>
      </c>
      <c r="CM709">
        <v>0</v>
      </c>
      <c r="CN709" s="133">
        <v>0</v>
      </c>
      <c r="CO709" s="133" t="s">
        <v>349</v>
      </c>
      <c r="CP709" s="133">
        <v>0</v>
      </c>
      <c r="CQ709" s="133">
        <v>0</v>
      </c>
      <c r="CR709">
        <v>0</v>
      </c>
      <c r="CS709">
        <v>0</v>
      </c>
      <c r="CT709">
        <v>0</v>
      </c>
      <c r="CY709">
        <v>0</v>
      </c>
      <c r="DD709">
        <v>0</v>
      </c>
      <c r="DI709">
        <v>0</v>
      </c>
      <c r="DN709">
        <v>0</v>
      </c>
      <c r="DS709">
        <v>0</v>
      </c>
      <c r="DV709" t="s">
        <v>349</v>
      </c>
      <c r="DW709">
        <v>0</v>
      </c>
      <c r="DX709">
        <v>0</v>
      </c>
      <c r="DY709">
        <v>0</v>
      </c>
      <c r="EF709">
        <v>0</v>
      </c>
      <c r="EM709">
        <v>0</v>
      </c>
      <c r="ET709">
        <v>0</v>
      </c>
      <c r="FA709">
        <v>0</v>
      </c>
      <c r="FH709">
        <v>0</v>
      </c>
      <c r="FK709">
        <v>0</v>
      </c>
      <c r="FL709">
        <v>0</v>
      </c>
      <c r="FM709">
        <v>0</v>
      </c>
      <c r="FN709">
        <v>0</v>
      </c>
      <c r="FO709">
        <v>0</v>
      </c>
      <c r="FP709">
        <v>0</v>
      </c>
      <c r="FQ709">
        <v>0</v>
      </c>
      <c r="FR709">
        <v>0</v>
      </c>
      <c r="FS709" t="s">
        <v>349</v>
      </c>
      <c r="FT709">
        <v>0</v>
      </c>
      <c r="FU709">
        <v>0</v>
      </c>
      <c r="FX709" t="s">
        <v>349</v>
      </c>
      <c r="FZ709" t="s">
        <v>349</v>
      </c>
      <c r="GA709">
        <v>0</v>
      </c>
      <c r="GB709">
        <v>0</v>
      </c>
      <c r="GC709" t="s">
        <v>349</v>
      </c>
      <c r="GD709" t="s">
        <v>361</v>
      </c>
      <c r="GE709" t="s">
        <v>361</v>
      </c>
      <c r="GF709" t="s">
        <v>354</v>
      </c>
      <c r="GG709">
        <v>13</v>
      </c>
      <c r="GH709" t="s">
        <v>370</v>
      </c>
      <c r="GI709" t="s">
        <v>9239</v>
      </c>
    </row>
    <row r="710" spans="1:191" x14ac:dyDescent="0.35">
      <c r="A710" t="s">
        <v>55</v>
      </c>
      <c r="B710" t="s">
        <v>56</v>
      </c>
      <c r="C710" t="s">
        <v>1970</v>
      </c>
      <c r="D710" t="s">
        <v>1827</v>
      </c>
      <c r="E710" t="s">
        <v>2100</v>
      </c>
      <c r="F710" t="s">
        <v>1910</v>
      </c>
      <c r="G710" t="s">
        <v>2104</v>
      </c>
      <c r="H710" t="s">
        <v>2105</v>
      </c>
      <c r="I710">
        <v>14</v>
      </c>
      <c r="J710">
        <v>5</v>
      </c>
      <c r="K710" t="s">
        <v>345</v>
      </c>
      <c r="L710">
        <v>8.2242080000000009</v>
      </c>
      <c r="M710">
        <v>31.084852000000001</v>
      </c>
      <c r="N710" t="s">
        <v>346</v>
      </c>
      <c r="O710" t="s">
        <v>347</v>
      </c>
      <c r="P710" s="133">
        <v>10</v>
      </c>
      <c r="Q710" s="133">
        <v>60</v>
      </c>
      <c r="R710" s="133">
        <v>6</v>
      </c>
      <c r="S710" s="133">
        <v>36</v>
      </c>
      <c r="T710" s="133">
        <v>0</v>
      </c>
      <c r="W710">
        <v>0</v>
      </c>
      <c r="Z710">
        <v>0</v>
      </c>
      <c r="AC710">
        <v>12</v>
      </c>
      <c r="AD710" t="s">
        <v>56</v>
      </c>
      <c r="AE710" t="s">
        <v>1827</v>
      </c>
      <c r="AF710">
        <v>24</v>
      </c>
      <c r="AG710" t="s">
        <v>56</v>
      </c>
      <c r="AH710" t="s">
        <v>496</v>
      </c>
      <c r="AI710">
        <v>0</v>
      </c>
      <c r="AL710" t="s">
        <v>347</v>
      </c>
      <c r="AM710">
        <v>4</v>
      </c>
      <c r="AN710">
        <v>24</v>
      </c>
      <c r="AO710">
        <v>0</v>
      </c>
      <c r="AR710">
        <v>0</v>
      </c>
      <c r="AU710">
        <v>8</v>
      </c>
      <c r="AV710" t="s">
        <v>116</v>
      </c>
      <c r="AW710" t="s">
        <v>1165</v>
      </c>
      <c r="AX710">
        <v>7</v>
      </c>
      <c r="AY710" t="s">
        <v>121</v>
      </c>
      <c r="AZ710" t="s">
        <v>1840</v>
      </c>
      <c r="BA710">
        <v>9</v>
      </c>
      <c r="BB710" t="s">
        <v>119</v>
      </c>
      <c r="BC710" t="s">
        <v>373</v>
      </c>
      <c r="BD710">
        <v>0</v>
      </c>
      <c r="BE710">
        <v>0</v>
      </c>
      <c r="BF710">
        <v>0</v>
      </c>
      <c r="BG710">
        <v>0</v>
      </c>
      <c r="BH710" t="s">
        <v>349</v>
      </c>
      <c r="BI710">
        <v>0</v>
      </c>
      <c r="BJ710">
        <v>0</v>
      </c>
      <c r="BK710">
        <v>0</v>
      </c>
      <c r="BL710">
        <v>0</v>
      </c>
      <c r="BM710">
        <v>0</v>
      </c>
      <c r="BN710" t="s">
        <v>349</v>
      </c>
      <c r="BO710">
        <v>0</v>
      </c>
      <c r="BP710">
        <v>0</v>
      </c>
      <c r="BQ710">
        <v>0</v>
      </c>
      <c r="BR710">
        <v>0</v>
      </c>
      <c r="BS710">
        <v>8</v>
      </c>
      <c r="BT710" t="s">
        <v>349</v>
      </c>
      <c r="BU710">
        <v>0</v>
      </c>
      <c r="BV710">
        <v>0</v>
      </c>
      <c r="BW710">
        <v>0</v>
      </c>
      <c r="BX710">
        <v>19</v>
      </c>
      <c r="BY710">
        <v>0</v>
      </c>
      <c r="BZ710" t="s">
        <v>349</v>
      </c>
      <c r="CA710">
        <v>0</v>
      </c>
      <c r="CB710">
        <v>0</v>
      </c>
      <c r="CC710">
        <v>0</v>
      </c>
      <c r="CD710">
        <v>0</v>
      </c>
      <c r="CE710">
        <v>24</v>
      </c>
      <c r="CF710" t="s">
        <v>347</v>
      </c>
      <c r="CG710">
        <v>0</v>
      </c>
      <c r="CH710">
        <v>9</v>
      </c>
      <c r="CI710">
        <v>0</v>
      </c>
      <c r="CJ710" t="s">
        <v>349</v>
      </c>
      <c r="CK710">
        <v>0</v>
      </c>
      <c r="CL710" t="s">
        <v>349</v>
      </c>
      <c r="CM710">
        <v>0</v>
      </c>
      <c r="CN710" s="133">
        <v>0</v>
      </c>
      <c r="CO710" s="133" t="s">
        <v>347</v>
      </c>
      <c r="CP710" s="133">
        <v>60</v>
      </c>
      <c r="CQ710" s="133">
        <v>360</v>
      </c>
      <c r="CR710">
        <v>54</v>
      </c>
      <c r="CS710">
        <v>324</v>
      </c>
      <c r="CT710">
        <v>0</v>
      </c>
      <c r="CY710">
        <v>9</v>
      </c>
      <c r="CZ710" t="s">
        <v>56</v>
      </c>
      <c r="DA710" t="s">
        <v>496</v>
      </c>
      <c r="DB710" t="s">
        <v>405</v>
      </c>
      <c r="DD710">
        <v>5</v>
      </c>
      <c r="DE710" t="s">
        <v>62</v>
      </c>
      <c r="DF710" t="s">
        <v>2021</v>
      </c>
      <c r="DG710" t="s">
        <v>444</v>
      </c>
      <c r="DI710">
        <v>42</v>
      </c>
      <c r="DJ710" t="s">
        <v>64</v>
      </c>
      <c r="DK710" t="s">
        <v>1830</v>
      </c>
      <c r="DL710" t="s">
        <v>405</v>
      </c>
      <c r="DN710">
        <v>32</v>
      </c>
      <c r="DO710" t="s">
        <v>52</v>
      </c>
      <c r="DP710" t="s">
        <v>340</v>
      </c>
      <c r="DQ710" t="s">
        <v>587</v>
      </c>
      <c r="DS710">
        <v>236</v>
      </c>
      <c r="DT710" t="s">
        <v>348</v>
      </c>
      <c r="DU710" t="s">
        <v>348</v>
      </c>
      <c r="DV710" t="s">
        <v>347</v>
      </c>
      <c r="DW710">
        <v>6</v>
      </c>
      <c r="DX710">
        <v>36</v>
      </c>
      <c r="DY710">
        <v>0</v>
      </c>
      <c r="EF710">
        <v>0</v>
      </c>
      <c r="EM710">
        <v>4</v>
      </c>
      <c r="EN710" t="s">
        <v>121</v>
      </c>
      <c r="EP710" t="s">
        <v>1840</v>
      </c>
      <c r="ER710" t="s">
        <v>587</v>
      </c>
      <c r="ES710" t="s">
        <v>2032</v>
      </c>
      <c r="ET710">
        <v>0</v>
      </c>
      <c r="FA710">
        <v>20</v>
      </c>
      <c r="FB710" t="s">
        <v>116</v>
      </c>
      <c r="FD710" t="s">
        <v>1165</v>
      </c>
      <c r="FF710" t="s">
        <v>444</v>
      </c>
      <c r="FH710">
        <v>12</v>
      </c>
      <c r="FK710">
        <v>4</v>
      </c>
      <c r="FL710">
        <v>34</v>
      </c>
      <c r="FM710">
        <v>6</v>
      </c>
      <c r="FN710">
        <v>36</v>
      </c>
      <c r="FO710">
        <v>50</v>
      </c>
      <c r="FP710">
        <v>290</v>
      </c>
      <c r="FQ710">
        <v>0</v>
      </c>
      <c r="FR710">
        <v>0</v>
      </c>
      <c r="FS710" t="s">
        <v>349</v>
      </c>
      <c r="FT710">
        <v>0</v>
      </c>
      <c r="FU710">
        <v>0</v>
      </c>
      <c r="FX710" t="s">
        <v>349</v>
      </c>
      <c r="FZ710" t="s">
        <v>347</v>
      </c>
      <c r="GA710">
        <v>7</v>
      </c>
      <c r="GB710">
        <v>42</v>
      </c>
      <c r="GC710" t="s">
        <v>349</v>
      </c>
      <c r="GD710" t="s">
        <v>408</v>
      </c>
      <c r="GE710" t="s">
        <v>408</v>
      </c>
      <c r="GF710" t="s">
        <v>408</v>
      </c>
      <c r="GG710">
        <v>14</v>
      </c>
      <c r="GH710" t="s">
        <v>356</v>
      </c>
    </row>
    <row r="711" spans="1:191" x14ac:dyDescent="0.35">
      <c r="A711" t="s">
        <v>55</v>
      </c>
      <c r="B711" t="s">
        <v>56</v>
      </c>
      <c r="C711" t="s">
        <v>1970</v>
      </c>
      <c r="D711" t="s">
        <v>1827</v>
      </c>
      <c r="E711" t="s">
        <v>2100</v>
      </c>
      <c r="F711" t="s">
        <v>1910</v>
      </c>
      <c r="G711" t="s">
        <v>2106</v>
      </c>
      <c r="H711" t="s">
        <v>2107</v>
      </c>
      <c r="I711">
        <v>14</v>
      </c>
      <c r="J711">
        <v>5</v>
      </c>
      <c r="K711" t="s">
        <v>345</v>
      </c>
      <c r="L711">
        <v>8.3702419470000002</v>
      </c>
      <c r="M711">
        <v>31.137578049999998</v>
      </c>
      <c r="N711" t="s">
        <v>346</v>
      </c>
      <c r="O711" t="s">
        <v>347</v>
      </c>
      <c r="P711" s="133">
        <v>25</v>
      </c>
      <c r="Q711" s="133">
        <v>150</v>
      </c>
      <c r="R711" s="133">
        <v>16</v>
      </c>
      <c r="S711" s="133">
        <v>96</v>
      </c>
      <c r="T711" s="133">
        <v>0</v>
      </c>
      <c r="W711">
        <v>0</v>
      </c>
      <c r="Z711">
        <v>0</v>
      </c>
      <c r="AC711">
        <v>40</v>
      </c>
      <c r="AD711" t="s">
        <v>348</v>
      </c>
      <c r="AE711" t="s">
        <v>348</v>
      </c>
      <c r="AF711">
        <v>56</v>
      </c>
      <c r="AG711" t="s">
        <v>56</v>
      </c>
      <c r="AH711" t="s">
        <v>1827</v>
      </c>
      <c r="AI711">
        <v>0</v>
      </c>
      <c r="AL711" t="s">
        <v>347</v>
      </c>
      <c r="AM711">
        <v>9</v>
      </c>
      <c r="AN711">
        <v>54</v>
      </c>
      <c r="AO711">
        <v>0</v>
      </c>
      <c r="AR711">
        <v>17</v>
      </c>
      <c r="AS711" t="s">
        <v>123</v>
      </c>
      <c r="AT711" t="s">
        <v>352</v>
      </c>
      <c r="AU711">
        <v>5</v>
      </c>
      <c r="AV711" t="s">
        <v>116</v>
      </c>
      <c r="AW711" t="s">
        <v>1165</v>
      </c>
      <c r="AX711">
        <v>0</v>
      </c>
      <c r="BA711">
        <v>17</v>
      </c>
      <c r="BB711" t="s">
        <v>119</v>
      </c>
      <c r="BC711" t="s">
        <v>373</v>
      </c>
      <c r="BD711">
        <v>15</v>
      </c>
      <c r="BE711">
        <v>0</v>
      </c>
      <c r="BF711">
        <v>0</v>
      </c>
      <c r="BG711">
        <v>0</v>
      </c>
      <c r="BH711" t="s">
        <v>349</v>
      </c>
      <c r="BI711">
        <v>0</v>
      </c>
      <c r="BJ711">
        <v>0</v>
      </c>
      <c r="BK711">
        <v>0</v>
      </c>
      <c r="BL711">
        <v>0</v>
      </c>
      <c r="BM711">
        <v>17</v>
      </c>
      <c r="BN711" t="s">
        <v>349</v>
      </c>
      <c r="BO711">
        <v>0</v>
      </c>
      <c r="BP711">
        <v>0</v>
      </c>
      <c r="BQ711">
        <v>0</v>
      </c>
      <c r="BR711">
        <v>5</v>
      </c>
      <c r="BS711">
        <v>0</v>
      </c>
      <c r="BT711" t="s">
        <v>349</v>
      </c>
      <c r="BU711">
        <v>0</v>
      </c>
      <c r="BV711">
        <v>0</v>
      </c>
      <c r="BW711">
        <v>0</v>
      </c>
      <c r="BX711">
        <v>40</v>
      </c>
      <c r="BY711">
        <v>0</v>
      </c>
      <c r="BZ711" t="s">
        <v>349</v>
      </c>
      <c r="CA711">
        <v>0</v>
      </c>
      <c r="CB711">
        <v>0</v>
      </c>
      <c r="CC711">
        <v>0</v>
      </c>
      <c r="CD711">
        <v>0</v>
      </c>
      <c r="CE711">
        <v>56</v>
      </c>
      <c r="CF711" t="s">
        <v>347</v>
      </c>
      <c r="CG711">
        <v>0</v>
      </c>
      <c r="CH711">
        <v>17</v>
      </c>
      <c r="CI711">
        <v>15</v>
      </c>
      <c r="CJ711" t="s">
        <v>349</v>
      </c>
      <c r="CK711">
        <v>0</v>
      </c>
      <c r="CL711" t="s">
        <v>349</v>
      </c>
      <c r="CM711">
        <v>0</v>
      </c>
      <c r="CN711" s="133">
        <v>0</v>
      </c>
      <c r="CO711" s="133" t="s">
        <v>347</v>
      </c>
      <c r="CP711" s="133">
        <v>79</v>
      </c>
      <c r="CQ711" s="133">
        <v>474</v>
      </c>
      <c r="CR711">
        <v>73</v>
      </c>
      <c r="CS711">
        <v>438</v>
      </c>
      <c r="CT711">
        <v>0</v>
      </c>
      <c r="CY711">
        <v>6</v>
      </c>
      <c r="CZ711" t="s">
        <v>52</v>
      </c>
      <c r="DA711" t="s">
        <v>340</v>
      </c>
      <c r="DB711" t="s">
        <v>444</v>
      </c>
      <c r="DD711">
        <v>0</v>
      </c>
      <c r="DI711">
        <v>103</v>
      </c>
      <c r="DJ711" t="s">
        <v>64</v>
      </c>
      <c r="DK711" t="s">
        <v>1830</v>
      </c>
      <c r="DL711" t="s">
        <v>444</v>
      </c>
      <c r="DN711">
        <v>110</v>
      </c>
      <c r="DO711" t="s">
        <v>52</v>
      </c>
      <c r="DP711" t="s">
        <v>340</v>
      </c>
      <c r="DQ711" t="s">
        <v>444</v>
      </c>
      <c r="DS711">
        <v>219</v>
      </c>
      <c r="DT711" t="s">
        <v>348</v>
      </c>
      <c r="DU711" t="s">
        <v>348</v>
      </c>
      <c r="DV711" t="s">
        <v>347</v>
      </c>
      <c r="DW711">
        <v>6</v>
      </c>
      <c r="DX711">
        <v>36</v>
      </c>
      <c r="DY711">
        <v>0</v>
      </c>
      <c r="EF711">
        <v>0</v>
      </c>
      <c r="EM711">
        <v>0</v>
      </c>
      <c r="ET711">
        <v>10</v>
      </c>
      <c r="EU711" t="s">
        <v>121</v>
      </c>
      <c r="EW711" t="s">
        <v>1840</v>
      </c>
      <c r="EY711" t="s">
        <v>405</v>
      </c>
      <c r="FA711">
        <v>18</v>
      </c>
      <c r="FB711" t="s">
        <v>119</v>
      </c>
      <c r="FD711" t="s">
        <v>373</v>
      </c>
      <c r="FF711" t="s">
        <v>405</v>
      </c>
      <c r="FH711">
        <v>8</v>
      </c>
      <c r="FK711">
        <v>3</v>
      </c>
      <c r="FL711">
        <v>18</v>
      </c>
      <c r="FM711">
        <v>6</v>
      </c>
      <c r="FN711">
        <v>36</v>
      </c>
      <c r="FO711">
        <v>70</v>
      </c>
      <c r="FP711">
        <v>420</v>
      </c>
      <c r="FQ711">
        <v>0</v>
      </c>
      <c r="FR711">
        <v>0</v>
      </c>
      <c r="FS711" t="s">
        <v>347</v>
      </c>
      <c r="FT711">
        <v>48</v>
      </c>
      <c r="FU711">
        <v>288</v>
      </c>
      <c r="FV711" t="s">
        <v>52</v>
      </c>
      <c r="FW711" t="s">
        <v>340</v>
      </c>
      <c r="FX711" t="s">
        <v>347</v>
      </c>
      <c r="FY711" t="s">
        <v>121</v>
      </c>
      <c r="FZ711" t="s">
        <v>347</v>
      </c>
      <c r="GA711">
        <v>8</v>
      </c>
      <c r="GB711">
        <v>48</v>
      </c>
      <c r="GC711" t="s">
        <v>353</v>
      </c>
      <c r="GD711" t="s">
        <v>408</v>
      </c>
      <c r="GE711" t="s">
        <v>355</v>
      </c>
      <c r="GF711" t="s">
        <v>361</v>
      </c>
      <c r="GG711">
        <v>14</v>
      </c>
      <c r="GH711" t="s">
        <v>356</v>
      </c>
    </row>
    <row r="712" spans="1:191" x14ac:dyDescent="0.35">
      <c r="A712" t="s">
        <v>55</v>
      </c>
      <c r="B712" t="s">
        <v>56</v>
      </c>
      <c r="C712" t="s">
        <v>1970</v>
      </c>
      <c r="D712" t="s">
        <v>1827</v>
      </c>
      <c r="E712" t="s">
        <v>2100</v>
      </c>
      <c r="F712" t="s">
        <v>1910</v>
      </c>
      <c r="G712" t="s">
        <v>2108</v>
      </c>
      <c r="H712" t="s">
        <v>2109</v>
      </c>
      <c r="I712">
        <v>14</v>
      </c>
      <c r="J712">
        <v>8</v>
      </c>
      <c r="K712" t="s">
        <v>345</v>
      </c>
      <c r="L712">
        <v>8.2679779119999992</v>
      </c>
      <c r="M712">
        <v>31.121715949999999</v>
      </c>
      <c r="N712" t="s">
        <v>346</v>
      </c>
      <c r="O712" t="s">
        <v>347</v>
      </c>
      <c r="P712" s="133">
        <v>15</v>
      </c>
      <c r="Q712" s="133">
        <v>90</v>
      </c>
      <c r="R712" s="133">
        <v>7</v>
      </c>
      <c r="S712" s="133">
        <v>42</v>
      </c>
      <c r="T712" s="133">
        <v>0</v>
      </c>
      <c r="W712">
        <v>0</v>
      </c>
      <c r="Z712">
        <v>0</v>
      </c>
      <c r="AC712">
        <v>22</v>
      </c>
      <c r="AD712" t="s">
        <v>348</v>
      </c>
      <c r="AE712" t="s">
        <v>348</v>
      </c>
      <c r="AF712">
        <v>0</v>
      </c>
      <c r="AI712">
        <v>20</v>
      </c>
      <c r="AJ712" t="s">
        <v>348</v>
      </c>
      <c r="AK712" t="s">
        <v>348</v>
      </c>
      <c r="AL712" t="s">
        <v>347</v>
      </c>
      <c r="AM712">
        <v>8</v>
      </c>
      <c r="AN712">
        <v>48</v>
      </c>
      <c r="AO712">
        <v>0</v>
      </c>
      <c r="AR712">
        <v>0</v>
      </c>
      <c r="AU712">
        <v>0</v>
      </c>
      <c r="AX712">
        <v>26</v>
      </c>
      <c r="AY712" t="s">
        <v>116</v>
      </c>
      <c r="AZ712" t="s">
        <v>1165</v>
      </c>
      <c r="BA712">
        <v>0</v>
      </c>
      <c r="BD712">
        <v>22</v>
      </c>
      <c r="BE712">
        <v>0</v>
      </c>
      <c r="BF712">
        <v>0</v>
      </c>
      <c r="BG712">
        <v>0</v>
      </c>
      <c r="BH712" t="s">
        <v>349</v>
      </c>
      <c r="BI712">
        <v>0</v>
      </c>
      <c r="BJ712">
        <v>0</v>
      </c>
      <c r="BK712">
        <v>0</v>
      </c>
      <c r="BL712">
        <v>0</v>
      </c>
      <c r="BM712">
        <v>0</v>
      </c>
      <c r="BN712" t="s">
        <v>349</v>
      </c>
      <c r="BO712">
        <v>0</v>
      </c>
      <c r="BP712">
        <v>0</v>
      </c>
      <c r="BQ712">
        <v>0</v>
      </c>
      <c r="BR712">
        <v>0</v>
      </c>
      <c r="BS712">
        <v>0</v>
      </c>
      <c r="BT712" t="s">
        <v>349</v>
      </c>
      <c r="BU712">
        <v>0</v>
      </c>
      <c r="BV712">
        <v>0</v>
      </c>
      <c r="BW712">
        <v>0</v>
      </c>
      <c r="BX712">
        <v>22</v>
      </c>
      <c r="BY712">
        <v>0</v>
      </c>
      <c r="BZ712" t="s">
        <v>347</v>
      </c>
      <c r="CA712">
        <v>0</v>
      </c>
      <c r="CB712">
        <v>26</v>
      </c>
      <c r="CC712">
        <v>0</v>
      </c>
      <c r="CD712">
        <v>0</v>
      </c>
      <c r="CE712">
        <v>0</v>
      </c>
      <c r="CF712" t="s">
        <v>349</v>
      </c>
      <c r="CG712">
        <v>0</v>
      </c>
      <c r="CH712">
        <v>0</v>
      </c>
      <c r="CI712">
        <v>42</v>
      </c>
      <c r="CJ712" t="s">
        <v>349</v>
      </c>
      <c r="CK712">
        <v>0</v>
      </c>
      <c r="CL712" t="s">
        <v>349</v>
      </c>
      <c r="CM712">
        <v>0</v>
      </c>
      <c r="CN712" s="133">
        <v>0</v>
      </c>
      <c r="CO712" s="133" t="s">
        <v>347</v>
      </c>
      <c r="CP712" s="133">
        <v>65</v>
      </c>
      <c r="CQ712" s="133">
        <v>390</v>
      </c>
      <c r="CR712">
        <v>61</v>
      </c>
      <c r="CS712">
        <v>366</v>
      </c>
      <c r="CT712">
        <v>0</v>
      </c>
      <c r="CY712">
        <v>0</v>
      </c>
      <c r="DD712">
        <v>0</v>
      </c>
      <c r="DI712">
        <v>102</v>
      </c>
      <c r="DJ712" t="s">
        <v>64</v>
      </c>
      <c r="DK712" t="s">
        <v>1830</v>
      </c>
      <c r="DL712" t="s">
        <v>444</v>
      </c>
      <c r="DN712">
        <v>12</v>
      </c>
      <c r="DO712" t="s">
        <v>52</v>
      </c>
      <c r="DP712" t="s">
        <v>340</v>
      </c>
      <c r="DQ712" t="s">
        <v>405</v>
      </c>
      <c r="DS712">
        <v>252</v>
      </c>
      <c r="DT712" t="s">
        <v>348</v>
      </c>
      <c r="DU712" t="s">
        <v>348</v>
      </c>
      <c r="DV712" t="s">
        <v>347</v>
      </c>
      <c r="DW712">
        <v>4</v>
      </c>
      <c r="DX712">
        <v>24</v>
      </c>
      <c r="DY712">
        <v>0</v>
      </c>
      <c r="EF712">
        <v>0</v>
      </c>
      <c r="EM712">
        <v>0</v>
      </c>
      <c r="ET712">
        <v>14</v>
      </c>
      <c r="EU712" t="s">
        <v>119</v>
      </c>
      <c r="EW712" t="s">
        <v>373</v>
      </c>
      <c r="EY712" t="s">
        <v>444</v>
      </c>
      <c r="FA712">
        <v>10</v>
      </c>
      <c r="FB712" t="s">
        <v>116</v>
      </c>
      <c r="FD712" t="s">
        <v>1165</v>
      </c>
      <c r="FF712" t="s">
        <v>405</v>
      </c>
      <c r="FH712">
        <v>0</v>
      </c>
      <c r="FK712">
        <v>1</v>
      </c>
      <c r="FL712">
        <v>6</v>
      </c>
      <c r="FM712">
        <v>4</v>
      </c>
      <c r="FN712">
        <v>24</v>
      </c>
      <c r="FO712">
        <v>60</v>
      </c>
      <c r="FP712">
        <v>360</v>
      </c>
      <c r="FQ712">
        <v>0</v>
      </c>
      <c r="FR712">
        <v>0</v>
      </c>
      <c r="FS712" t="s">
        <v>347</v>
      </c>
      <c r="FT712">
        <v>27</v>
      </c>
      <c r="FU712">
        <v>162</v>
      </c>
      <c r="FV712" t="s">
        <v>52</v>
      </c>
      <c r="FW712" t="s">
        <v>340</v>
      </c>
      <c r="FX712" t="s">
        <v>347</v>
      </c>
      <c r="FY712" t="s">
        <v>116</v>
      </c>
      <c r="FZ712" t="s">
        <v>347</v>
      </c>
      <c r="GA712">
        <v>7</v>
      </c>
      <c r="GB712">
        <v>42</v>
      </c>
      <c r="GC712" t="s">
        <v>365</v>
      </c>
      <c r="GD712" t="s">
        <v>408</v>
      </c>
      <c r="GE712" t="s">
        <v>355</v>
      </c>
      <c r="GF712" t="s">
        <v>355</v>
      </c>
      <c r="GG712">
        <v>14</v>
      </c>
      <c r="GH712" t="s">
        <v>356</v>
      </c>
    </row>
    <row r="713" spans="1:191" x14ac:dyDescent="0.35">
      <c r="A713" t="s">
        <v>55</v>
      </c>
      <c r="B713" t="s">
        <v>56</v>
      </c>
      <c r="C713" t="s">
        <v>1970</v>
      </c>
      <c r="D713" t="s">
        <v>1827</v>
      </c>
      <c r="E713" t="s">
        <v>2100</v>
      </c>
      <c r="F713" t="s">
        <v>1910</v>
      </c>
      <c r="G713" t="s">
        <v>2110</v>
      </c>
      <c r="H713" t="s">
        <v>2086</v>
      </c>
      <c r="I713">
        <v>14</v>
      </c>
      <c r="J713">
        <v>11</v>
      </c>
      <c r="K713" t="s">
        <v>345</v>
      </c>
      <c r="L713">
        <v>8.2162830000000007</v>
      </c>
      <c r="M713">
        <v>30.878494</v>
      </c>
      <c r="N713" t="s">
        <v>346</v>
      </c>
      <c r="O713" t="s">
        <v>347</v>
      </c>
      <c r="P713" s="133">
        <v>7</v>
      </c>
      <c r="Q713" s="133">
        <v>42</v>
      </c>
      <c r="R713" s="133">
        <v>3</v>
      </c>
      <c r="S713" s="133">
        <v>18</v>
      </c>
      <c r="T713" s="133">
        <v>0</v>
      </c>
      <c r="W713">
        <v>0</v>
      </c>
      <c r="Z713">
        <v>0</v>
      </c>
      <c r="AC713">
        <v>2</v>
      </c>
      <c r="AD713" t="s">
        <v>348</v>
      </c>
      <c r="AE713" t="s">
        <v>348</v>
      </c>
      <c r="AF713">
        <v>3</v>
      </c>
      <c r="AG713" t="s">
        <v>56</v>
      </c>
      <c r="AH713" t="s">
        <v>1827</v>
      </c>
      <c r="AI713">
        <v>13</v>
      </c>
      <c r="AJ713" t="s">
        <v>348</v>
      </c>
      <c r="AK713" t="s">
        <v>348</v>
      </c>
      <c r="AL713" t="s">
        <v>347</v>
      </c>
      <c r="AM713">
        <v>4</v>
      </c>
      <c r="AN713">
        <v>24</v>
      </c>
      <c r="AO713">
        <v>0</v>
      </c>
      <c r="AR713">
        <v>0</v>
      </c>
      <c r="AU713">
        <v>0</v>
      </c>
      <c r="AX713">
        <v>0</v>
      </c>
      <c r="BA713">
        <v>9</v>
      </c>
      <c r="BB713" t="s">
        <v>123</v>
      </c>
      <c r="BC713" t="s">
        <v>352</v>
      </c>
      <c r="BD713">
        <v>15</v>
      </c>
      <c r="BE713">
        <v>0</v>
      </c>
      <c r="BF713">
        <v>0</v>
      </c>
      <c r="BG713">
        <v>0</v>
      </c>
      <c r="BH713" t="s">
        <v>349</v>
      </c>
      <c r="BI713">
        <v>0</v>
      </c>
      <c r="BJ713">
        <v>0</v>
      </c>
      <c r="BK713">
        <v>0</v>
      </c>
      <c r="BL713">
        <v>0</v>
      </c>
      <c r="BM713">
        <v>0</v>
      </c>
      <c r="BN713" t="s">
        <v>349</v>
      </c>
      <c r="BO713">
        <v>0</v>
      </c>
      <c r="BP713">
        <v>0</v>
      </c>
      <c r="BQ713">
        <v>0</v>
      </c>
      <c r="BR713">
        <v>0</v>
      </c>
      <c r="BS713">
        <v>0</v>
      </c>
      <c r="BT713" t="s">
        <v>349</v>
      </c>
      <c r="BU713">
        <v>0</v>
      </c>
      <c r="BV713">
        <v>0</v>
      </c>
      <c r="BW713">
        <v>0</v>
      </c>
      <c r="BX713">
        <v>0</v>
      </c>
      <c r="BY713">
        <v>0</v>
      </c>
      <c r="BZ713" t="s">
        <v>347</v>
      </c>
      <c r="CA713">
        <v>0</v>
      </c>
      <c r="CB713">
        <v>2</v>
      </c>
      <c r="CC713">
        <v>0</v>
      </c>
      <c r="CD713">
        <v>9</v>
      </c>
      <c r="CE713">
        <v>0</v>
      </c>
      <c r="CF713" t="s">
        <v>347</v>
      </c>
      <c r="CG713">
        <v>0</v>
      </c>
      <c r="CH713">
        <v>3</v>
      </c>
      <c r="CI713">
        <v>28</v>
      </c>
      <c r="CJ713" t="s">
        <v>349</v>
      </c>
      <c r="CK713">
        <v>0</v>
      </c>
      <c r="CL713" t="s">
        <v>349</v>
      </c>
      <c r="CM713">
        <v>0</v>
      </c>
      <c r="CN713" s="133">
        <v>0</v>
      </c>
      <c r="CO713" s="133" t="s">
        <v>347</v>
      </c>
      <c r="CP713" s="133">
        <v>58</v>
      </c>
      <c r="CQ713" s="133">
        <v>348</v>
      </c>
      <c r="CR713">
        <v>54</v>
      </c>
      <c r="CS713">
        <v>324</v>
      </c>
      <c r="CT713">
        <v>0</v>
      </c>
      <c r="CY713">
        <v>0</v>
      </c>
      <c r="DD713">
        <v>0</v>
      </c>
      <c r="DI713">
        <v>38</v>
      </c>
      <c r="DJ713" t="s">
        <v>64</v>
      </c>
      <c r="DK713" t="s">
        <v>1830</v>
      </c>
      <c r="DL713" t="s">
        <v>350</v>
      </c>
      <c r="DN713">
        <v>26</v>
      </c>
      <c r="DO713" t="s">
        <v>52</v>
      </c>
      <c r="DP713" t="s">
        <v>340</v>
      </c>
      <c r="DQ713" t="s">
        <v>444</v>
      </c>
      <c r="DS713">
        <v>260</v>
      </c>
      <c r="DT713" t="s">
        <v>348</v>
      </c>
      <c r="DU713" t="s">
        <v>348</v>
      </c>
      <c r="DV713" t="s">
        <v>347</v>
      </c>
      <c r="DW713">
        <v>4</v>
      </c>
      <c r="DX713">
        <v>24</v>
      </c>
      <c r="DY713">
        <v>0</v>
      </c>
      <c r="EF713">
        <v>0</v>
      </c>
      <c r="EM713">
        <v>0</v>
      </c>
      <c r="ET713">
        <v>10</v>
      </c>
      <c r="EU713" t="s">
        <v>123</v>
      </c>
      <c r="EW713" t="s">
        <v>352</v>
      </c>
      <c r="EY713" t="s">
        <v>587</v>
      </c>
      <c r="FA713">
        <v>10</v>
      </c>
      <c r="FB713" t="s">
        <v>119</v>
      </c>
      <c r="FD713" t="s">
        <v>373</v>
      </c>
      <c r="FF713" t="s">
        <v>405</v>
      </c>
      <c r="FH713">
        <v>4</v>
      </c>
      <c r="FK713">
        <v>4</v>
      </c>
      <c r="FL713">
        <v>24</v>
      </c>
      <c r="FM713">
        <v>4</v>
      </c>
      <c r="FN713">
        <v>24</v>
      </c>
      <c r="FO713">
        <v>50</v>
      </c>
      <c r="FP713">
        <v>300</v>
      </c>
      <c r="FQ713">
        <v>0</v>
      </c>
      <c r="FR713">
        <v>0</v>
      </c>
      <c r="FS713" t="s">
        <v>347</v>
      </c>
      <c r="FT713">
        <v>64</v>
      </c>
      <c r="FU713">
        <v>384</v>
      </c>
      <c r="FV713" t="s">
        <v>52</v>
      </c>
      <c r="FW713" t="s">
        <v>340</v>
      </c>
      <c r="FX713" t="s">
        <v>347</v>
      </c>
      <c r="FY713" t="s">
        <v>116</v>
      </c>
      <c r="FZ713" t="s">
        <v>347</v>
      </c>
      <c r="GA713">
        <v>5</v>
      </c>
      <c r="GB713">
        <v>30</v>
      </c>
      <c r="GC713" t="s">
        <v>365</v>
      </c>
      <c r="GD713" t="s">
        <v>354</v>
      </c>
      <c r="GE713" t="s">
        <v>354</v>
      </c>
      <c r="GF713" t="s">
        <v>355</v>
      </c>
      <c r="GG713">
        <v>14</v>
      </c>
      <c r="GH713" t="s">
        <v>356</v>
      </c>
    </row>
    <row r="714" spans="1:191" x14ac:dyDescent="0.35">
      <c r="A714" t="s">
        <v>55</v>
      </c>
      <c r="B714" t="s">
        <v>56</v>
      </c>
      <c r="C714" t="s">
        <v>1970</v>
      </c>
      <c r="D714" t="s">
        <v>1827</v>
      </c>
      <c r="E714" t="s">
        <v>2100</v>
      </c>
      <c r="F714" t="s">
        <v>1910</v>
      </c>
      <c r="G714" t="s">
        <v>2111</v>
      </c>
      <c r="H714" t="s">
        <v>2088</v>
      </c>
      <c r="I714">
        <v>14</v>
      </c>
      <c r="J714">
        <v>11</v>
      </c>
      <c r="K714" t="s">
        <v>345</v>
      </c>
      <c r="L714">
        <v>8.1503069999999997</v>
      </c>
      <c r="M714">
        <v>30.789449000000001</v>
      </c>
      <c r="N714" t="s">
        <v>346</v>
      </c>
      <c r="O714" t="s">
        <v>349</v>
      </c>
      <c r="P714" s="133">
        <v>0</v>
      </c>
      <c r="Q714" s="133">
        <v>0</v>
      </c>
      <c r="R714" s="133">
        <v>0</v>
      </c>
      <c r="S714" s="133">
        <v>0</v>
      </c>
      <c r="T714" s="133">
        <v>0</v>
      </c>
      <c r="W714">
        <v>0</v>
      </c>
      <c r="Z714">
        <v>0</v>
      </c>
      <c r="AC714">
        <v>0</v>
      </c>
      <c r="AF714">
        <v>0</v>
      </c>
      <c r="AI714">
        <v>0</v>
      </c>
      <c r="AL714" t="s">
        <v>349</v>
      </c>
      <c r="AM714">
        <v>0</v>
      </c>
      <c r="AN714">
        <v>0</v>
      </c>
      <c r="AO714">
        <v>0</v>
      </c>
      <c r="AR714">
        <v>0</v>
      </c>
      <c r="AU714">
        <v>0</v>
      </c>
      <c r="AX714">
        <v>0</v>
      </c>
      <c r="BA714">
        <v>0</v>
      </c>
      <c r="BD714">
        <v>0</v>
      </c>
      <c r="BE714">
        <v>0</v>
      </c>
      <c r="BF714">
        <v>0</v>
      </c>
      <c r="BG714">
        <v>0</v>
      </c>
      <c r="BH714" t="s">
        <v>349</v>
      </c>
      <c r="BI714">
        <v>0</v>
      </c>
      <c r="BJ714">
        <v>0</v>
      </c>
      <c r="BK714">
        <v>0</v>
      </c>
      <c r="BL714">
        <v>0</v>
      </c>
      <c r="BM714">
        <v>0</v>
      </c>
      <c r="BN714" t="s">
        <v>349</v>
      </c>
      <c r="BO714">
        <v>0</v>
      </c>
      <c r="BP714">
        <v>0</v>
      </c>
      <c r="BQ714">
        <v>0</v>
      </c>
      <c r="BR714">
        <v>0</v>
      </c>
      <c r="BS714">
        <v>0</v>
      </c>
      <c r="BT714" t="s">
        <v>349</v>
      </c>
      <c r="BU714">
        <v>0</v>
      </c>
      <c r="BV714">
        <v>0</v>
      </c>
      <c r="BW714">
        <v>0</v>
      </c>
      <c r="BX714">
        <v>0</v>
      </c>
      <c r="BY714">
        <v>0</v>
      </c>
      <c r="BZ714" t="s">
        <v>349</v>
      </c>
      <c r="CA714">
        <v>0</v>
      </c>
      <c r="CB714">
        <v>0</v>
      </c>
      <c r="CC714">
        <v>0</v>
      </c>
      <c r="CD714">
        <v>0</v>
      </c>
      <c r="CE714">
        <v>0</v>
      </c>
      <c r="CF714" t="s">
        <v>349</v>
      </c>
      <c r="CG714">
        <v>0</v>
      </c>
      <c r="CH714">
        <v>0</v>
      </c>
      <c r="CI714">
        <v>0</v>
      </c>
      <c r="CJ714" t="s">
        <v>349</v>
      </c>
      <c r="CK714">
        <v>0</v>
      </c>
      <c r="CL714" t="s">
        <v>349</v>
      </c>
      <c r="CM714">
        <v>0</v>
      </c>
      <c r="CN714" s="133">
        <v>0</v>
      </c>
      <c r="CO714" s="133" t="s">
        <v>347</v>
      </c>
      <c r="CP714" s="133">
        <v>3</v>
      </c>
      <c r="CQ714" s="133">
        <v>18</v>
      </c>
      <c r="CR714">
        <v>3</v>
      </c>
      <c r="CS714">
        <v>18</v>
      </c>
      <c r="CT714">
        <v>0</v>
      </c>
      <c r="CY714">
        <v>0</v>
      </c>
      <c r="DD714">
        <v>11</v>
      </c>
      <c r="DE714" t="s">
        <v>64</v>
      </c>
      <c r="DF714" t="s">
        <v>1830</v>
      </c>
      <c r="DG714" t="s">
        <v>405</v>
      </c>
      <c r="DI714">
        <v>7</v>
      </c>
      <c r="DJ714" t="s">
        <v>62</v>
      </c>
      <c r="DK714" t="s">
        <v>1969</v>
      </c>
      <c r="DL714" t="s">
        <v>444</v>
      </c>
      <c r="DN714">
        <v>0</v>
      </c>
      <c r="DS714">
        <v>0</v>
      </c>
      <c r="DV714" t="s">
        <v>349</v>
      </c>
      <c r="DW714">
        <v>0</v>
      </c>
      <c r="DX714">
        <v>0</v>
      </c>
      <c r="DY714">
        <v>0</v>
      </c>
      <c r="EF714">
        <v>0</v>
      </c>
      <c r="EM714">
        <v>0</v>
      </c>
      <c r="ET714">
        <v>0</v>
      </c>
      <c r="FA714">
        <v>0</v>
      </c>
      <c r="FH714">
        <v>0</v>
      </c>
      <c r="FK714">
        <v>0</v>
      </c>
      <c r="FL714">
        <v>0</v>
      </c>
      <c r="FM714">
        <v>3</v>
      </c>
      <c r="FN714">
        <v>18</v>
      </c>
      <c r="FO714">
        <v>0</v>
      </c>
      <c r="FP714">
        <v>0</v>
      </c>
      <c r="FQ714">
        <v>0</v>
      </c>
      <c r="FR714">
        <v>0</v>
      </c>
      <c r="FS714" t="s">
        <v>347</v>
      </c>
      <c r="FT714">
        <v>7</v>
      </c>
      <c r="FU714">
        <v>42</v>
      </c>
      <c r="FV714" t="s">
        <v>56</v>
      </c>
      <c r="FW714" t="s">
        <v>1827</v>
      </c>
      <c r="FX714" t="s">
        <v>347</v>
      </c>
      <c r="FY714" t="s">
        <v>121</v>
      </c>
      <c r="FZ714" t="s">
        <v>347</v>
      </c>
      <c r="GA714">
        <v>2</v>
      </c>
      <c r="GB714">
        <v>12</v>
      </c>
      <c r="GC714" t="s">
        <v>349</v>
      </c>
      <c r="GD714" t="s">
        <v>354</v>
      </c>
      <c r="GE714" t="s">
        <v>354</v>
      </c>
      <c r="GF714" t="s">
        <v>355</v>
      </c>
      <c r="GG714">
        <v>13</v>
      </c>
      <c r="GH714" t="s">
        <v>370</v>
      </c>
      <c r="GI714" t="s">
        <v>9343</v>
      </c>
    </row>
    <row r="715" spans="1:191" x14ac:dyDescent="0.35">
      <c r="A715" t="s">
        <v>55</v>
      </c>
      <c r="B715" t="s">
        <v>56</v>
      </c>
      <c r="C715" t="s">
        <v>1970</v>
      </c>
      <c r="D715" t="s">
        <v>1827</v>
      </c>
      <c r="E715" t="s">
        <v>2100</v>
      </c>
      <c r="F715" t="s">
        <v>1910</v>
      </c>
      <c r="G715" t="s">
        <v>2112</v>
      </c>
      <c r="H715" t="s">
        <v>2113</v>
      </c>
      <c r="I715">
        <v>14</v>
      </c>
      <c r="J715">
        <v>13</v>
      </c>
      <c r="K715" t="s">
        <v>345</v>
      </c>
      <c r="L715">
        <v>8.3679599759999999</v>
      </c>
      <c r="M715">
        <v>31.13419914</v>
      </c>
      <c r="N715" t="s">
        <v>346</v>
      </c>
      <c r="O715" t="s">
        <v>347</v>
      </c>
      <c r="P715" s="133">
        <v>23</v>
      </c>
      <c r="Q715" s="133">
        <v>138</v>
      </c>
      <c r="R715" s="133">
        <v>23</v>
      </c>
      <c r="S715" s="133">
        <v>138</v>
      </c>
      <c r="T715" s="133">
        <v>0</v>
      </c>
      <c r="W715">
        <v>0</v>
      </c>
      <c r="Z715">
        <v>0</v>
      </c>
      <c r="AC715">
        <v>138</v>
      </c>
      <c r="AD715" t="s">
        <v>56</v>
      </c>
      <c r="AE715" t="s">
        <v>1827</v>
      </c>
      <c r="AF715">
        <v>0</v>
      </c>
      <c r="AI715">
        <v>0</v>
      </c>
      <c r="AL715" t="s">
        <v>349</v>
      </c>
      <c r="AM715">
        <v>0</v>
      </c>
      <c r="AN715">
        <v>0</v>
      </c>
      <c r="AO715">
        <v>0</v>
      </c>
      <c r="AR715">
        <v>0</v>
      </c>
      <c r="AU715">
        <v>0</v>
      </c>
      <c r="AX715">
        <v>0</v>
      </c>
      <c r="BA715">
        <v>0</v>
      </c>
      <c r="BD715">
        <v>0</v>
      </c>
      <c r="BE715">
        <v>0</v>
      </c>
      <c r="BF715">
        <v>0</v>
      </c>
      <c r="BG715">
        <v>0</v>
      </c>
      <c r="BH715" t="s">
        <v>349</v>
      </c>
      <c r="BI715">
        <v>0</v>
      </c>
      <c r="BJ715">
        <v>0</v>
      </c>
      <c r="BK715">
        <v>0</v>
      </c>
      <c r="BL715">
        <v>0</v>
      </c>
      <c r="BM715">
        <v>0</v>
      </c>
      <c r="BN715" t="s">
        <v>349</v>
      </c>
      <c r="BO715">
        <v>0</v>
      </c>
      <c r="BP715">
        <v>0</v>
      </c>
      <c r="BQ715">
        <v>0</v>
      </c>
      <c r="BR715">
        <v>0</v>
      </c>
      <c r="BS715">
        <v>0</v>
      </c>
      <c r="BT715" t="s">
        <v>349</v>
      </c>
      <c r="BU715">
        <v>0</v>
      </c>
      <c r="BV715">
        <v>0</v>
      </c>
      <c r="BW715">
        <v>0</v>
      </c>
      <c r="BX715">
        <v>0</v>
      </c>
      <c r="BY715">
        <v>138</v>
      </c>
      <c r="BZ715" t="s">
        <v>349</v>
      </c>
      <c r="CA715">
        <v>0</v>
      </c>
      <c r="CB715">
        <v>0</v>
      </c>
      <c r="CC715">
        <v>0</v>
      </c>
      <c r="CD715">
        <v>0</v>
      </c>
      <c r="CE715">
        <v>0</v>
      </c>
      <c r="CF715" t="s">
        <v>349</v>
      </c>
      <c r="CG715">
        <v>0</v>
      </c>
      <c r="CH715">
        <v>0</v>
      </c>
      <c r="CI715">
        <v>0</v>
      </c>
      <c r="CJ715" t="s">
        <v>347</v>
      </c>
      <c r="CK715">
        <v>42</v>
      </c>
      <c r="CL715" t="s">
        <v>349</v>
      </c>
      <c r="CM715">
        <v>0</v>
      </c>
      <c r="CN715" s="133">
        <v>0</v>
      </c>
      <c r="CO715" s="133" t="s">
        <v>349</v>
      </c>
      <c r="CP715" s="133">
        <v>0</v>
      </c>
      <c r="CQ715" s="133">
        <v>0</v>
      </c>
      <c r="CR715">
        <v>0</v>
      </c>
      <c r="CS715">
        <v>0</v>
      </c>
      <c r="CT715">
        <v>0</v>
      </c>
      <c r="CY715">
        <v>0</v>
      </c>
      <c r="DD715">
        <v>0</v>
      </c>
      <c r="DI715">
        <v>0</v>
      </c>
      <c r="DN715">
        <v>0</v>
      </c>
      <c r="DS715">
        <v>0</v>
      </c>
      <c r="DV715" t="s">
        <v>349</v>
      </c>
      <c r="DW715">
        <v>0</v>
      </c>
      <c r="DX715">
        <v>0</v>
      </c>
      <c r="DY715">
        <v>0</v>
      </c>
      <c r="EF715">
        <v>0</v>
      </c>
      <c r="EM715">
        <v>0</v>
      </c>
      <c r="ET715">
        <v>0</v>
      </c>
      <c r="FA715">
        <v>0</v>
      </c>
      <c r="FH715">
        <v>0</v>
      </c>
      <c r="FK715">
        <v>0</v>
      </c>
      <c r="FL715">
        <v>0</v>
      </c>
      <c r="FM715">
        <v>0</v>
      </c>
      <c r="FN715">
        <v>0</v>
      </c>
      <c r="FO715">
        <v>0</v>
      </c>
      <c r="FP715">
        <v>0</v>
      </c>
      <c r="FQ715">
        <v>0</v>
      </c>
      <c r="FR715">
        <v>0</v>
      </c>
      <c r="FS715" t="s">
        <v>349</v>
      </c>
      <c r="FT715">
        <v>0</v>
      </c>
      <c r="FU715">
        <v>0</v>
      </c>
      <c r="FX715" t="s">
        <v>349</v>
      </c>
      <c r="FZ715" t="s">
        <v>349</v>
      </c>
      <c r="GA715">
        <v>0</v>
      </c>
      <c r="GB715">
        <v>0</v>
      </c>
      <c r="GC715" t="s">
        <v>349</v>
      </c>
      <c r="GD715" t="s">
        <v>354</v>
      </c>
      <c r="GE715" t="s">
        <v>355</v>
      </c>
      <c r="GF715" t="s">
        <v>354</v>
      </c>
      <c r="GG715">
        <v>13</v>
      </c>
      <c r="GH715" t="s">
        <v>370</v>
      </c>
      <c r="GI715" t="s">
        <v>9239</v>
      </c>
    </row>
    <row r="716" spans="1:191" x14ac:dyDescent="0.35">
      <c r="A716" t="s">
        <v>55</v>
      </c>
      <c r="B716" t="s">
        <v>56</v>
      </c>
      <c r="C716" t="s">
        <v>1970</v>
      </c>
      <c r="D716" t="s">
        <v>1827</v>
      </c>
      <c r="E716" t="s">
        <v>2100</v>
      </c>
      <c r="F716" t="s">
        <v>1910</v>
      </c>
      <c r="G716" t="s">
        <v>2114</v>
      </c>
      <c r="H716" t="s">
        <v>2115</v>
      </c>
      <c r="I716">
        <v>14</v>
      </c>
      <c r="J716">
        <v>5</v>
      </c>
      <c r="K716" t="s">
        <v>345</v>
      </c>
      <c r="L716">
        <v>8.1918570000000006</v>
      </c>
      <c r="M716">
        <v>30.832740000000001</v>
      </c>
      <c r="N716" t="s">
        <v>346</v>
      </c>
      <c r="O716" t="s">
        <v>347</v>
      </c>
      <c r="P716" s="133">
        <v>14</v>
      </c>
      <c r="Q716" s="133">
        <v>84</v>
      </c>
      <c r="R716" s="133">
        <v>9</v>
      </c>
      <c r="S716" s="133">
        <v>54</v>
      </c>
      <c r="T716" s="133">
        <v>0</v>
      </c>
      <c r="W716">
        <v>0</v>
      </c>
      <c r="Z716">
        <v>20</v>
      </c>
      <c r="AA716" t="s">
        <v>56</v>
      </c>
      <c r="AB716" t="s">
        <v>1827</v>
      </c>
      <c r="AC716">
        <v>34</v>
      </c>
      <c r="AD716" t="s">
        <v>348</v>
      </c>
      <c r="AE716" t="s">
        <v>348</v>
      </c>
      <c r="AF716">
        <v>0</v>
      </c>
      <c r="AI716">
        <v>0</v>
      </c>
      <c r="AL716" t="s">
        <v>347</v>
      </c>
      <c r="AM716">
        <v>5</v>
      </c>
      <c r="AN716">
        <v>30</v>
      </c>
      <c r="AO716">
        <v>0</v>
      </c>
      <c r="AR716">
        <v>7</v>
      </c>
      <c r="AS716" t="s">
        <v>116</v>
      </c>
      <c r="AT716" t="s">
        <v>1165</v>
      </c>
      <c r="AU716">
        <v>3</v>
      </c>
      <c r="AV716" t="s">
        <v>123</v>
      </c>
      <c r="AW716" t="s">
        <v>352</v>
      </c>
      <c r="AX716">
        <v>14</v>
      </c>
      <c r="AY716" t="s">
        <v>119</v>
      </c>
      <c r="AZ716" t="s">
        <v>373</v>
      </c>
      <c r="BA716">
        <v>0</v>
      </c>
      <c r="BD716">
        <v>6</v>
      </c>
      <c r="BE716">
        <v>0</v>
      </c>
      <c r="BF716">
        <v>0</v>
      </c>
      <c r="BG716">
        <v>0</v>
      </c>
      <c r="BH716" t="s">
        <v>349</v>
      </c>
      <c r="BI716">
        <v>0</v>
      </c>
      <c r="BJ716">
        <v>0</v>
      </c>
      <c r="BK716">
        <v>0</v>
      </c>
      <c r="BL716">
        <v>0</v>
      </c>
      <c r="BM716">
        <v>7</v>
      </c>
      <c r="BN716" t="s">
        <v>349</v>
      </c>
      <c r="BO716">
        <v>0</v>
      </c>
      <c r="BP716">
        <v>0</v>
      </c>
      <c r="BQ716">
        <v>0</v>
      </c>
      <c r="BR716">
        <v>0</v>
      </c>
      <c r="BS716">
        <v>16</v>
      </c>
      <c r="BT716" t="s">
        <v>347</v>
      </c>
      <c r="BU716">
        <v>0</v>
      </c>
      <c r="BV716">
        <v>7</v>
      </c>
      <c r="BW716">
        <v>0</v>
      </c>
      <c r="BX716">
        <v>0</v>
      </c>
      <c r="BY716">
        <v>34</v>
      </c>
      <c r="BZ716" t="s">
        <v>347</v>
      </c>
      <c r="CA716">
        <v>0</v>
      </c>
      <c r="CB716">
        <v>14</v>
      </c>
      <c r="CC716">
        <v>0</v>
      </c>
      <c r="CD716">
        <v>0</v>
      </c>
      <c r="CE716">
        <v>0</v>
      </c>
      <c r="CF716" t="s">
        <v>349</v>
      </c>
      <c r="CG716">
        <v>0</v>
      </c>
      <c r="CH716">
        <v>0</v>
      </c>
      <c r="CI716">
        <v>6</v>
      </c>
      <c r="CJ716" t="s">
        <v>349</v>
      </c>
      <c r="CK716">
        <v>0</v>
      </c>
      <c r="CL716" t="s">
        <v>349</v>
      </c>
      <c r="CM716">
        <v>0</v>
      </c>
      <c r="CN716" s="133">
        <v>0</v>
      </c>
      <c r="CO716" s="133" t="s">
        <v>347</v>
      </c>
      <c r="CP716" s="133">
        <v>97</v>
      </c>
      <c r="CQ716" s="133">
        <v>582</v>
      </c>
      <c r="CR716">
        <v>92</v>
      </c>
      <c r="CS716">
        <v>552</v>
      </c>
      <c r="CT716">
        <v>0</v>
      </c>
      <c r="CY716">
        <v>0</v>
      </c>
      <c r="DD716">
        <v>0</v>
      </c>
      <c r="DI716">
        <v>150</v>
      </c>
      <c r="DJ716" t="s">
        <v>56</v>
      </c>
      <c r="DK716" t="s">
        <v>496</v>
      </c>
      <c r="DL716" t="s">
        <v>444</v>
      </c>
      <c r="DN716">
        <v>150</v>
      </c>
      <c r="DO716" t="s">
        <v>52</v>
      </c>
      <c r="DP716" t="s">
        <v>340</v>
      </c>
      <c r="DQ716" t="s">
        <v>405</v>
      </c>
      <c r="DS716">
        <v>252</v>
      </c>
      <c r="DT716" t="s">
        <v>348</v>
      </c>
      <c r="DU716" t="s">
        <v>348</v>
      </c>
      <c r="DV716" t="s">
        <v>347</v>
      </c>
      <c r="DW716">
        <v>5</v>
      </c>
      <c r="DX716">
        <v>30</v>
      </c>
      <c r="DY716">
        <v>0</v>
      </c>
      <c r="EF716">
        <v>0</v>
      </c>
      <c r="EM716">
        <v>0</v>
      </c>
      <c r="ET716">
        <v>9</v>
      </c>
      <c r="EU716" t="s">
        <v>121</v>
      </c>
      <c r="EW716" t="s">
        <v>1840</v>
      </c>
      <c r="EY716" t="s">
        <v>444</v>
      </c>
      <c r="FA716">
        <v>21</v>
      </c>
      <c r="FB716" t="s">
        <v>116</v>
      </c>
      <c r="FD716" t="s">
        <v>1165</v>
      </c>
      <c r="FF716" t="s">
        <v>587</v>
      </c>
      <c r="FG716" t="s">
        <v>2032</v>
      </c>
      <c r="FH716">
        <v>0</v>
      </c>
      <c r="FK716">
        <v>5</v>
      </c>
      <c r="FL716">
        <v>30</v>
      </c>
      <c r="FM716">
        <v>12</v>
      </c>
      <c r="FN716">
        <v>72</v>
      </c>
      <c r="FO716">
        <v>80</v>
      </c>
      <c r="FP716">
        <v>480</v>
      </c>
      <c r="FQ716">
        <v>0</v>
      </c>
      <c r="FR716">
        <v>0</v>
      </c>
      <c r="FS716" t="s">
        <v>347</v>
      </c>
      <c r="FT716">
        <v>33</v>
      </c>
      <c r="FU716">
        <v>198</v>
      </c>
      <c r="FV716" t="s">
        <v>52</v>
      </c>
      <c r="FW716" t="s">
        <v>340</v>
      </c>
      <c r="FX716" t="s">
        <v>347</v>
      </c>
      <c r="FY716" t="s">
        <v>119</v>
      </c>
      <c r="FZ716" t="s">
        <v>347</v>
      </c>
      <c r="GA716">
        <v>6</v>
      </c>
      <c r="GB716">
        <v>36</v>
      </c>
      <c r="GC716" t="s">
        <v>365</v>
      </c>
      <c r="GD716" t="s">
        <v>361</v>
      </c>
      <c r="GE716" t="s">
        <v>355</v>
      </c>
      <c r="GF716" t="s">
        <v>361</v>
      </c>
      <c r="GG716">
        <v>14</v>
      </c>
      <c r="GH716" t="s">
        <v>356</v>
      </c>
    </row>
    <row r="717" spans="1:191" x14ac:dyDescent="0.35">
      <c r="A717" t="s">
        <v>55</v>
      </c>
      <c r="B717" t="s">
        <v>56</v>
      </c>
      <c r="C717" t="s">
        <v>1970</v>
      </c>
      <c r="D717" t="s">
        <v>1827</v>
      </c>
      <c r="E717" t="s">
        <v>2100</v>
      </c>
      <c r="F717" t="s">
        <v>1910</v>
      </c>
      <c r="G717" t="s">
        <v>2116</v>
      </c>
      <c r="H717" t="s">
        <v>2117</v>
      </c>
      <c r="I717">
        <v>14</v>
      </c>
      <c r="J717">
        <v>11</v>
      </c>
      <c r="K717" t="s">
        <v>345</v>
      </c>
      <c r="L717">
        <v>8.1674830000000007</v>
      </c>
      <c r="M717">
        <v>30.737893</v>
      </c>
      <c r="N717" t="s">
        <v>346</v>
      </c>
      <c r="O717" t="s">
        <v>349</v>
      </c>
      <c r="P717" s="133">
        <v>0</v>
      </c>
      <c r="Q717" s="133">
        <v>0</v>
      </c>
      <c r="R717" s="133">
        <v>0</v>
      </c>
      <c r="S717" s="133">
        <v>0</v>
      </c>
      <c r="T717" s="133">
        <v>0</v>
      </c>
      <c r="W717">
        <v>0</v>
      </c>
      <c r="Z717">
        <v>0</v>
      </c>
      <c r="AC717">
        <v>0</v>
      </c>
      <c r="AF717">
        <v>0</v>
      </c>
      <c r="AI717">
        <v>0</v>
      </c>
      <c r="AL717" t="s">
        <v>349</v>
      </c>
      <c r="AM717">
        <v>0</v>
      </c>
      <c r="AN717">
        <v>0</v>
      </c>
      <c r="AO717">
        <v>0</v>
      </c>
      <c r="AR717">
        <v>0</v>
      </c>
      <c r="AU717">
        <v>0</v>
      </c>
      <c r="AX717">
        <v>0</v>
      </c>
      <c r="BA717">
        <v>0</v>
      </c>
      <c r="BD717">
        <v>0</v>
      </c>
      <c r="BE717">
        <v>0</v>
      </c>
      <c r="BF717">
        <v>0</v>
      </c>
      <c r="BG717">
        <v>0</v>
      </c>
      <c r="BH717" t="s">
        <v>349</v>
      </c>
      <c r="BI717">
        <v>0</v>
      </c>
      <c r="BJ717">
        <v>0</v>
      </c>
      <c r="BK717">
        <v>0</v>
      </c>
      <c r="BL717">
        <v>0</v>
      </c>
      <c r="BM717">
        <v>0</v>
      </c>
      <c r="BN717" t="s">
        <v>349</v>
      </c>
      <c r="BO717">
        <v>0</v>
      </c>
      <c r="BP717">
        <v>0</v>
      </c>
      <c r="BQ717">
        <v>0</v>
      </c>
      <c r="BR717">
        <v>0</v>
      </c>
      <c r="BS717">
        <v>0</v>
      </c>
      <c r="BT717" t="s">
        <v>349</v>
      </c>
      <c r="BU717">
        <v>0</v>
      </c>
      <c r="BV717">
        <v>0</v>
      </c>
      <c r="BW717">
        <v>0</v>
      </c>
      <c r="BX717">
        <v>0</v>
      </c>
      <c r="BY717">
        <v>0</v>
      </c>
      <c r="BZ717" t="s">
        <v>349</v>
      </c>
      <c r="CA717">
        <v>0</v>
      </c>
      <c r="CB717">
        <v>0</v>
      </c>
      <c r="CC717">
        <v>0</v>
      </c>
      <c r="CD717">
        <v>0</v>
      </c>
      <c r="CE717">
        <v>0</v>
      </c>
      <c r="CF717" t="s">
        <v>349</v>
      </c>
      <c r="CG717">
        <v>0</v>
      </c>
      <c r="CH717">
        <v>0</v>
      </c>
      <c r="CI717">
        <v>0</v>
      </c>
      <c r="CJ717" t="s">
        <v>349</v>
      </c>
      <c r="CK717">
        <v>0</v>
      </c>
      <c r="CL717" t="s">
        <v>349</v>
      </c>
      <c r="CM717">
        <v>0</v>
      </c>
      <c r="CN717" s="133">
        <v>0</v>
      </c>
      <c r="CO717" s="133" t="s">
        <v>347</v>
      </c>
      <c r="CP717" s="133">
        <v>1</v>
      </c>
      <c r="CQ717" s="133">
        <v>6</v>
      </c>
      <c r="CR717">
        <v>1</v>
      </c>
      <c r="CS717">
        <v>6</v>
      </c>
      <c r="CT717">
        <v>0</v>
      </c>
      <c r="CY717">
        <v>0</v>
      </c>
      <c r="DD717">
        <v>0</v>
      </c>
      <c r="DI717">
        <v>6</v>
      </c>
      <c r="DJ717" t="s">
        <v>56</v>
      </c>
      <c r="DK717" t="s">
        <v>1839</v>
      </c>
      <c r="DL717" t="s">
        <v>444</v>
      </c>
      <c r="DN717">
        <v>0</v>
      </c>
      <c r="DS717">
        <v>0</v>
      </c>
      <c r="DV717" t="s">
        <v>349</v>
      </c>
      <c r="DW717">
        <v>0</v>
      </c>
      <c r="DX717">
        <v>0</v>
      </c>
      <c r="DY717">
        <v>0</v>
      </c>
      <c r="EF717">
        <v>0</v>
      </c>
      <c r="EM717">
        <v>0</v>
      </c>
      <c r="ET717">
        <v>0</v>
      </c>
      <c r="FA717">
        <v>0</v>
      </c>
      <c r="FH717">
        <v>0</v>
      </c>
      <c r="FK717">
        <v>0</v>
      </c>
      <c r="FL717">
        <v>0</v>
      </c>
      <c r="FM717">
        <v>0</v>
      </c>
      <c r="FN717">
        <v>0</v>
      </c>
      <c r="FO717">
        <v>1</v>
      </c>
      <c r="FP717">
        <v>6</v>
      </c>
      <c r="FQ717">
        <v>0</v>
      </c>
      <c r="FR717">
        <v>0</v>
      </c>
      <c r="FS717" t="s">
        <v>347</v>
      </c>
      <c r="FT717">
        <v>4</v>
      </c>
      <c r="FU717">
        <v>24</v>
      </c>
      <c r="FV717" t="s">
        <v>56</v>
      </c>
      <c r="FW717" t="s">
        <v>1827</v>
      </c>
      <c r="FX717" t="s">
        <v>347</v>
      </c>
      <c r="FY717" t="s">
        <v>116</v>
      </c>
      <c r="FZ717" t="s">
        <v>347</v>
      </c>
      <c r="GA717">
        <v>1</v>
      </c>
      <c r="GB717">
        <v>6</v>
      </c>
      <c r="GC717" t="s">
        <v>349</v>
      </c>
      <c r="GD717" t="s">
        <v>355</v>
      </c>
      <c r="GE717" t="s">
        <v>354</v>
      </c>
      <c r="GF717" t="s">
        <v>354</v>
      </c>
      <c r="GG717">
        <v>13</v>
      </c>
      <c r="GH717" t="s">
        <v>370</v>
      </c>
      <c r="GI717" t="s">
        <v>9239</v>
      </c>
    </row>
    <row r="718" spans="1:191" x14ac:dyDescent="0.35">
      <c r="A718" t="s">
        <v>55</v>
      </c>
      <c r="B718" t="s">
        <v>56</v>
      </c>
      <c r="C718" t="s">
        <v>1970</v>
      </c>
      <c r="D718" t="s">
        <v>1827</v>
      </c>
      <c r="E718" t="s">
        <v>2100</v>
      </c>
      <c r="F718" t="s">
        <v>1910</v>
      </c>
      <c r="G718" t="s">
        <v>2118</v>
      </c>
      <c r="H718" t="s">
        <v>2119</v>
      </c>
      <c r="I718">
        <v>14</v>
      </c>
      <c r="J718">
        <v>5</v>
      </c>
      <c r="K718" t="s">
        <v>345</v>
      </c>
      <c r="L718">
        <v>8.2409624669999992</v>
      </c>
      <c r="M718">
        <v>31.30741235</v>
      </c>
      <c r="N718" t="s">
        <v>346</v>
      </c>
      <c r="O718" t="s">
        <v>347</v>
      </c>
      <c r="P718" s="133">
        <v>23</v>
      </c>
      <c r="Q718" s="133">
        <v>138</v>
      </c>
      <c r="R718" s="133">
        <v>17</v>
      </c>
      <c r="S718" s="133">
        <v>102</v>
      </c>
      <c r="T718" s="133">
        <v>0</v>
      </c>
      <c r="W718">
        <v>0</v>
      </c>
      <c r="Z718">
        <v>80</v>
      </c>
      <c r="AA718" t="s">
        <v>56</v>
      </c>
      <c r="AB718" t="s">
        <v>1827</v>
      </c>
      <c r="AC718">
        <v>22</v>
      </c>
      <c r="AD718" t="s">
        <v>56</v>
      </c>
      <c r="AE718" t="s">
        <v>1827</v>
      </c>
      <c r="AF718">
        <v>0</v>
      </c>
      <c r="AI718">
        <v>0</v>
      </c>
      <c r="AL718" t="s">
        <v>347</v>
      </c>
      <c r="AM718">
        <v>6</v>
      </c>
      <c r="AN718">
        <v>36</v>
      </c>
      <c r="AO718">
        <v>0</v>
      </c>
      <c r="AR718">
        <v>6</v>
      </c>
      <c r="AS718" t="s">
        <v>116</v>
      </c>
      <c r="AT718" t="s">
        <v>1165</v>
      </c>
      <c r="AU718">
        <v>15</v>
      </c>
      <c r="AV718" t="s">
        <v>123</v>
      </c>
      <c r="AW718" t="s">
        <v>352</v>
      </c>
      <c r="AX718">
        <v>15</v>
      </c>
      <c r="AY718" t="s">
        <v>119</v>
      </c>
      <c r="AZ718" t="s">
        <v>373</v>
      </c>
      <c r="BA718">
        <v>0</v>
      </c>
      <c r="BD718">
        <v>0</v>
      </c>
      <c r="BE718">
        <v>0</v>
      </c>
      <c r="BF718">
        <v>0</v>
      </c>
      <c r="BG718">
        <v>0</v>
      </c>
      <c r="BH718" t="s">
        <v>349</v>
      </c>
      <c r="BI718">
        <v>0</v>
      </c>
      <c r="BJ718">
        <v>0</v>
      </c>
      <c r="BK718">
        <v>0</v>
      </c>
      <c r="BL718">
        <v>0</v>
      </c>
      <c r="BM718">
        <v>6</v>
      </c>
      <c r="BN718" t="s">
        <v>349</v>
      </c>
      <c r="BO718">
        <v>0</v>
      </c>
      <c r="BP718">
        <v>0</v>
      </c>
      <c r="BQ718">
        <v>0</v>
      </c>
      <c r="BR718">
        <v>0</v>
      </c>
      <c r="BS718">
        <v>80</v>
      </c>
      <c r="BT718" t="s">
        <v>347</v>
      </c>
      <c r="BU718">
        <v>0</v>
      </c>
      <c r="BV718">
        <v>15</v>
      </c>
      <c r="BW718">
        <v>0</v>
      </c>
      <c r="BX718">
        <v>0</v>
      </c>
      <c r="BY718">
        <v>22</v>
      </c>
      <c r="BZ718" t="s">
        <v>347</v>
      </c>
      <c r="CA718">
        <v>0</v>
      </c>
      <c r="CB718">
        <v>15</v>
      </c>
      <c r="CC718">
        <v>0</v>
      </c>
      <c r="CD718">
        <v>0</v>
      </c>
      <c r="CE718">
        <v>0</v>
      </c>
      <c r="CF718" t="s">
        <v>349</v>
      </c>
      <c r="CG718">
        <v>0</v>
      </c>
      <c r="CH718">
        <v>0</v>
      </c>
      <c r="CI718">
        <v>0</v>
      </c>
      <c r="CJ718" t="s">
        <v>347</v>
      </c>
      <c r="CK718">
        <v>70</v>
      </c>
      <c r="CL718" t="s">
        <v>349</v>
      </c>
      <c r="CM718">
        <v>0</v>
      </c>
      <c r="CN718" s="133">
        <v>0</v>
      </c>
      <c r="CO718" s="133" t="s">
        <v>347</v>
      </c>
      <c r="CP718" s="133">
        <v>102</v>
      </c>
      <c r="CQ718" s="133">
        <v>612</v>
      </c>
      <c r="CR718">
        <v>97</v>
      </c>
      <c r="CS718">
        <v>582</v>
      </c>
      <c r="CT718">
        <v>0</v>
      </c>
      <c r="CY718">
        <v>0</v>
      </c>
      <c r="DD718">
        <v>82</v>
      </c>
      <c r="DE718" t="s">
        <v>64</v>
      </c>
      <c r="DF718" t="s">
        <v>1830</v>
      </c>
      <c r="DG718" t="s">
        <v>405</v>
      </c>
      <c r="DI718">
        <v>200</v>
      </c>
      <c r="DJ718" t="s">
        <v>56</v>
      </c>
      <c r="DK718" t="s">
        <v>496</v>
      </c>
      <c r="DL718" t="s">
        <v>587</v>
      </c>
      <c r="DM718" t="s">
        <v>2032</v>
      </c>
      <c r="DN718">
        <v>300</v>
      </c>
      <c r="DO718" t="s">
        <v>52</v>
      </c>
      <c r="DP718" t="s">
        <v>340</v>
      </c>
      <c r="DQ718" t="s">
        <v>444</v>
      </c>
      <c r="DS718">
        <v>0</v>
      </c>
      <c r="DV718" t="s">
        <v>347</v>
      </c>
      <c r="DW718">
        <v>5</v>
      </c>
      <c r="DX718">
        <v>30</v>
      </c>
      <c r="DY718">
        <v>0</v>
      </c>
      <c r="EF718">
        <v>0</v>
      </c>
      <c r="EM718">
        <v>0</v>
      </c>
      <c r="ET718">
        <v>20</v>
      </c>
      <c r="EU718" t="s">
        <v>119</v>
      </c>
      <c r="EW718" t="s">
        <v>373</v>
      </c>
      <c r="EY718" t="s">
        <v>444</v>
      </c>
      <c r="FA718">
        <v>10</v>
      </c>
      <c r="FB718" t="s">
        <v>123</v>
      </c>
      <c r="FD718" t="s">
        <v>352</v>
      </c>
      <c r="FF718" t="s">
        <v>405</v>
      </c>
      <c r="FH718">
        <v>0</v>
      </c>
      <c r="FK718">
        <v>5</v>
      </c>
      <c r="FL718">
        <v>30</v>
      </c>
      <c r="FM718">
        <v>7</v>
      </c>
      <c r="FN718">
        <v>42</v>
      </c>
      <c r="FO718">
        <v>90</v>
      </c>
      <c r="FP718">
        <v>540</v>
      </c>
      <c r="FQ718">
        <v>0</v>
      </c>
      <c r="FR718">
        <v>0</v>
      </c>
      <c r="FS718" t="s">
        <v>347</v>
      </c>
      <c r="FT718">
        <v>70</v>
      </c>
      <c r="FU718">
        <v>420</v>
      </c>
      <c r="FV718" t="s">
        <v>52</v>
      </c>
      <c r="FW718" t="s">
        <v>340</v>
      </c>
      <c r="FX718" t="s">
        <v>347</v>
      </c>
      <c r="FY718" t="s">
        <v>119</v>
      </c>
      <c r="FZ718" t="s">
        <v>347</v>
      </c>
      <c r="GA718">
        <v>11</v>
      </c>
      <c r="GB718">
        <v>66</v>
      </c>
      <c r="GC718" t="s">
        <v>365</v>
      </c>
      <c r="GD718" t="s">
        <v>361</v>
      </c>
      <c r="GE718" t="s">
        <v>354</v>
      </c>
      <c r="GF718" t="s">
        <v>354</v>
      </c>
      <c r="GG718">
        <v>14</v>
      </c>
      <c r="GH718" t="s">
        <v>356</v>
      </c>
    </row>
    <row r="719" spans="1:191" x14ac:dyDescent="0.35">
      <c r="A719" t="s">
        <v>55</v>
      </c>
      <c r="B719" t="s">
        <v>56</v>
      </c>
      <c r="C719" t="s">
        <v>1970</v>
      </c>
      <c r="D719" t="s">
        <v>1827</v>
      </c>
      <c r="E719" t="s">
        <v>2100</v>
      </c>
      <c r="F719" t="s">
        <v>1910</v>
      </c>
      <c r="G719" t="s">
        <v>2120</v>
      </c>
      <c r="H719" t="s">
        <v>2121</v>
      </c>
      <c r="I719">
        <v>14</v>
      </c>
      <c r="J719">
        <v>13</v>
      </c>
      <c r="K719" t="s">
        <v>345</v>
      </c>
      <c r="L719">
        <v>8.3295602800000008</v>
      </c>
      <c r="M719">
        <v>31.155899049999999</v>
      </c>
      <c r="N719" t="s">
        <v>346</v>
      </c>
      <c r="O719" t="s">
        <v>347</v>
      </c>
      <c r="P719" s="133">
        <v>14</v>
      </c>
      <c r="Q719" s="133">
        <v>84</v>
      </c>
      <c r="R719" s="133">
        <v>14</v>
      </c>
      <c r="S719" s="133">
        <v>84</v>
      </c>
      <c r="T719" s="133">
        <v>0</v>
      </c>
      <c r="W719">
        <v>0</v>
      </c>
      <c r="Z719">
        <v>0</v>
      </c>
      <c r="AC719">
        <v>84</v>
      </c>
      <c r="AD719" t="s">
        <v>56</v>
      </c>
      <c r="AE719" t="s">
        <v>1827</v>
      </c>
      <c r="AF719">
        <v>0</v>
      </c>
      <c r="AI719">
        <v>0</v>
      </c>
      <c r="AL719" t="s">
        <v>349</v>
      </c>
      <c r="AM719">
        <v>0</v>
      </c>
      <c r="AN719">
        <v>0</v>
      </c>
      <c r="AO719">
        <v>0</v>
      </c>
      <c r="AR719">
        <v>0</v>
      </c>
      <c r="AU719">
        <v>0</v>
      </c>
      <c r="AX719">
        <v>0</v>
      </c>
      <c r="BA719">
        <v>0</v>
      </c>
      <c r="BD719">
        <v>0</v>
      </c>
      <c r="BE719">
        <v>0</v>
      </c>
      <c r="BF719">
        <v>0</v>
      </c>
      <c r="BG719">
        <v>0</v>
      </c>
      <c r="BH719" t="s">
        <v>349</v>
      </c>
      <c r="BI719">
        <v>0</v>
      </c>
      <c r="BJ719">
        <v>0</v>
      </c>
      <c r="BK719">
        <v>0</v>
      </c>
      <c r="BL719">
        <v>0</v>
      </c>
      <c r="BM719">
        <v>0</v>
      </c>
      <c r="BN719" t="s">
        <v>349</v>
      </c>
      <c r="BO719">
        <v>0</v>
      </c>
      <c r="BP719">
        <v>0</v>
      </c>
      <c r="BQ719">
        <v>0</v>
      </c>
      <c r="BR719">
        <v>0</v>
      </c>
      <c r="BS719">
        <v>0</v>
      </c>
      <c r="BT719" t="s">
        <v>349</v>
      </c>
      <c r="BU719">
        <v>0</v>
      </c>
      <c r="BV719">
        <v>0</v>
      </c>
      <c r="BW719">
        <v>0</v>
      </c>
      <c r="BX719">
        <v>0</v>
      </c>
      <c r="BY719">
        <v>84</v>
      </c>
      <c r="BZ719" t="s">
        <v>349</v>
      </c>
      <c r="CA719">
        <v>0</v>
      </c>
      <c r="CB719">
        <v>0</v>
      </c>
      <c r="CC719">
        <v>0</v>
      </c>
      <c r="CD719">
        <v>0</v>
      </c>
      <c r="CE719">
        <v>0</v>
      </c>
      <c r="CF719" t="s">
        <v>349</v>
      </c>
      <c r="CG719">
        <v>0</v>
      </c>
      <c r="CH719">
        <v>0</v>
      </c>
      <c r="CI719">
        <v>0</v>
      </c>
      <c r="CJ719" t="s">
        <v>349</v>
      </c>
      <c r="CK719">
        <v>0</v>
      </c>
      <c r="CL719" t="s">
        <v>349</v>
      </c>
      <c r="CM719">
        <v>0</v>
      </c>
      <c r="CN719" s="133">
        <v>0</v>
      </c>
      <c r="CO719" s="133" t="s">
        <v>349</v>
      </c>
      <c r="CP719" s="133">
        <v>0</v>
      </c>
      <c r="CQ719" s="133">
        <v>0</v>
      </c>
      <c r="CR719">
        <v>0</v>
      </c>
      <c r="CS719">
        <v>0</v>
      </c>
      <c r="CT719">
        <v>0</v>
      </c>
      <c r="CY719">
        <v>0</v>
      </c>
      <c r="DD719">
        <v>0</v>
      </c>
      <c r="DI719">
        <v>0</v>
      </c>
      <c r="DN719">
        <v>0</v>
      </c>
      <c r="DS719">
        <v>0</v>
      </c>
      <c r="DV719" t="s">
        <v>349</v>
      </c>
      <c r="DW719">
        <v>0</v>
      </c>
      <c r="DX719">
        <v>0</v>
      </c>
      <c r="DY719">
        <v>0</v>
      </c>
      <c r="EF719">
        <v>0</v>
      </c>
      <c r="EM719">
        <v>0</v>
      </c>
      <c r="ET719">
        <v>0</v>
      </c>
      <c r="FA719">
        <v>0</v>
      </c>
      <c r="FH719">
        <v>0</v>
      </c>
      <c r="FK719">
        <v>0</v>
      </c>
      <c r="FL719">
        <v>0</v>
      </c>
      <c r="FM719">
        <v>0</v>
      </c>
      <c r="FN719">
        <v>0</v>
      </c>
      <c r="FO719">
        <v>0</v>
      </c>
      <c r="FP719">
        <v>0</v>
      </c>
      <c r="FQ719">
        <v>0</v>
      </c>
      <c r="FR719">
        <v>0</v>
      </c>
      <c r="FS719" t="s">
        <v>349</v>
      </c>
      <c r="FT719">
        <v>0</v>
      </c>
      <c r="FU719">
        <v>0</v>
      </c>
      <c r="FX719" t="s">
        <v>349</v>
      </c>
      <c r="FZ719" t="s">
        <v>349</v>
      </c>
      <c r="GA719">
        <v>0</v>
      </c>
      <c r="GB719">
        <v>0</v>
      </c>
      <c r="GC719" t="s">
        <v>349</v>
      </c>
      <c r="GD719" t="s">
        <v>354</v>
      </c>
      <c r="GE719" t="s">
        <v>354</v>
      </c>
      <c r="GF719" t="s">
        <v>355</v>
      </c>
      <c r="GG719">
        <v>13</v>
      </c>
      <c r="GH719" t="s">
        <v>370</v>
      </c>
      <c r="GI719" t="s">
        <v>9239</v>
      </c>
    </row>
    <row r="720" spans="1:191" x14ac:dyDescent="0.35">
      <c r="A720" t="s">
        <v>55</v>
      </c>
      <c r="B720" t="s">
        <v>56</v>
      </c>
      <c r="C720" t="s">
        <v>1970</v>
      </c>
      <c r="D720" t="s">
        <v>1827</v>
      </c>
      <c r="E720" t="s">
        <v>2100</v>
      </c>
      <c r="F720" t="s">
        <v>1910</v>
      </c>
      <c r="G720" t="s">
        <v>2122</v>
      </c>
      <c r="H720" t="s">
        <v>2123</v>
      </c>
      <c r="I720">
        <v>14</v>
      </c>
      <c r="J720">
        <v>8</v>
      </c>
      <c r="K720" t="s">
        <v>345</v>
      </c>
      <c r="L720">
        <v>8.1964830000000006</v>
      </c>
      <c r="M720">
        <v>30.9267</v>
      </c>
      <c r="N720" t="s">
        <v>346</v>
      </c>
      <c r="O720" t="s">
        <v>347</v>
      </c>
      <c r="P720" s="133">
        <v>10</v>
      </c>
      <c r="Q720" s="133">
        <v>60</v>
      </c>
      <c r="R720" s="133">
        <v>6</v>
      </c>
      <c r="S720" s="133">
        <v>36</v>
      </c>
      <c r="T720" s="133">
        <v>0</v>
      </c>
      <c r="W720">
        <v>0</v>
      </c>
      <c r="Z720">
        <v>0</v>
      </c>
      <c r="AC720">
        <v>16</v>
      </c>
      <c r="AD720" t="s">
        <v>348</v>
      </c>
      <c r="AE720" t="s">
        <v>348</v>
      </c>
      <c r="AF720">
        <v>20</v>
      </c>
      <c r="AG720" t="s">
        <v>56</v>
      </c>
      <c r="AH720" t="s">
        <v>496</v>
      </c>
      <c r="AI720">
        <v>0</v>
      </c>
      <c r="AL720" t="s">
        <v>347</v>
      </c>
      <c r="AM720">
        <v>4</v>
      </c>
      <c r="AN720">
        <v>24</v>
      </c>
      <c r="AO720">
        <v>0</v>
      </c>
      <c r="AR720">
        <v>0</v>
      </c>
      <c r="AU720">
        <v>0</v>
      </c>
      <c r="AX720">
        <v>0</v>
      </c>
      <c r="BA720">
        <v>6</v>
      </c>
      <c r="BB720" t="s">
        <v>123</v>
      </c>
      <c r="BC720" t="s">
        <v>352</v>
      </c>
      <c r="BD720">
        <v>18</v>
      </c>
      <c r="BE720">
        <v>0</v>
      </c>
      <c r="BF720">
        <v>0</v>
      </c>
      <c r="BG720">
        <v>0</v>
      </c>
      <c r="BH720" t="s">
        <v>349</v>
      </c>
      <c r="BI720">
        <v>0</v>
      </c>
      <c r="BJ720">
        <v>0</v>
      </c>
      <c r="BK720">
        <v>0</v>
      </c>
      <c r="BL720">
        <v>0</v>
      </c>
      <c r="BM720">
        <v>0</v>
      </c>
      <c r="BN720" t="s">
        <v>349</v>
      </c>
      <c r="BO720">
        <v>0</v>
      </c>
      <c r="BP720">
        <v>0</v>
      </c>
      <c r="BQ720">
        <v>0</v>
      </c>
      <c r="BR720">
        <v>0</v>
      </c>
      <c r="BS720">
        <v>0</v>
      </c>
      <c r="BT720" t="s">
        <v>349</v>
      </c>
      <c r="BU720">
        <v>0</v>
      </c>
      <c r="BV720">
        <v>0</v>
      </c>
      <c r="BW720">
        <v>0</v>
      </c>
      <c r="BX720">
        <v>0</v>
      </c>
      <c r="BY720">
        <v>16</v>
      </c>
      <c r="BZ720" t="s">
        <v>349</v>
      </c>
      <c r="CA720">
        <v>0</v>
      </c>
      <c r="CB720">
        <v>0</v>
      </c>
      <c r="CC720">
        <v>0</v>
      </c>
      <c r="CD720">
        <v>20</v>
      </c>
      <c r="CE720">
        <v>0</v>
      </c>
      <c r="CF720" t="s">
        <v>347</v>
      </c>
      <c r="CG720">
        <v>0</v>
      </c>
      <c r="CH720">
        <v>6</v>
      </c>
      <c r="CI720">
        <v>18</v>
      </c>
      <c r="CJ720" t="s">
        <v>349</v>
      </c>
      <c r="CK720">
        <v>0</v>
      </c>
      <c r="CL720" t="s">
        <v>349</v>
      </c>
      <c r="CM720">
        <v>0</v>
      </c>
      <c r="CN720" s="133">
        <v>0</v>
      </c>
      <c r="CO720" s="133" t="s">
        <v>347</v>
      </c>
      <c r="CP720" s="133">
        <v>61</v>
      </c>
      <c r="CQ720" s="133">
        <v>366</v>
      </c>
      <c r="CR720">
        <v>57</v>
      </c>
      <c r="CS720">
        <v>342</v>
      </c>
      <c r="CT720">
        <v>0</v>
      </c>
      <c r="CY720">
        <v>0</v>
      </c>
      <c r="DD720">
        <v>2</v>
      </c>
      <c r="DE720" t="s">
        <v>64</v>
      </c>
      <c r="DF720" t="s">
        <v>1830</v>
      </c>
      <c r="DG720" t="s">
        <v>405</v>
      </c>
      <c r="DI720">
        <v>40</v>
      </c>
      <c r="DJ720" t="s">
        <v>56</v>
      </c>
      <c r="DK720" t="s">
        <v>496</v>
      </c>
      <c r="DL720" t="s">
        <v>444</v>
      </c>
      <c r="DN720">
        <v>62</v>
      </c>
      <c r="DO720" t="s">
        <v>52</v>
      </c>
      <c r="DP720" t="s">
        <v>340</v>
      </c>
      <c r="DQ720" t="s">
        <v>587</v>
      </c>
      <c r="DR720" t="s">
        <v>2032</v>
      </c>
      <c r="DS720">
        <v>238</v>
      </c>
      <c r="DT720" t="s">
        <v>348</v>
      </c>
      <c r="DU720" t="s">
        <v>348</v>
      </c>
      <c r="DV720" t="s">
        <v>347</v>
      </c>
      <c r="DW720">
        <v>4</v>
      </c>
      <c r="DX720">
        <v>24</v>
      </c>
      <c r="DY720">
        <v>0</v>
      </c>
      <c r="EF720">
        <v>0</v>
      </c>
      <c r="EM720">
        <v>0</v>
      </c>
      <c r="ET720">
        <v>8</v>
      </c>
      <c r="EU720" t="s">
        <v>116</v>
      </c>
      <c r="EW720" t="s">
        <v>1165</v>
      </c>
      <c r="EY720" t="s">
        <v>587</v>
      </c>
      <c r="FA720">
        <v>16</v>
      </c>
      <c r="FB720" t="s">
        <v>119</v>
      </c>
      <c r="FD720" t="s">
        <v>373</v>
      </c>
      <c r="FF720" t="s">
        <v>444</v>
      </c>
      <c r="FH720">
        <v>0</v>
      </c>
      <c r="FK720">
        <v>4</v>
      </c>
      <c r="FL720">
        <v>24</v>
      </c>
      <c r="FM720">
        <v>7</v>
      </c>
      <c r="FN720">
        <v>42</v>
      </c>
      <c r="FO720">
        <v>50</v>
      </c>
      <c r="FP720">
        <v>300</v>
      </c>
      <c r="FQ720">
        <v>0</v>
      </c>
      <c r="FR720">
        <v>0</v>
      </c>
      <c r="FS720" t="s">
        <v>347</v>
      </c>
      <c r="FT720">
        <v>40</v>
      </c>
      <c r="FU720">
        <v>240</v>
      </c>
      <c r="FV720" t="s">
        <v>52</v>
      </c>
      <c r="FW720" t="s">
        <v>340</v>
      </c>
      <c r="FX720" t="s">
        <v>347</v>
      </c>
      <c r="FY720" t="s">
        <v>116</v>
      </c>
      <c r="FZ720" t="s">
        <v>347</v>
      </c>
      <c r="GA720">
        <v>7</v>
      </c>
      <c r="GB720">
        <v>42</v>
      </c>
      <c r="GC720" t="s">
        <v>365</v>
      </c>
      <c r="GD720" t="s">
        <v>408</v>
      </c>
      <c r="GE720" t="s">
        <v>408</v>
      </c>
      <c r="GF720" t="s">
        <v>355</v>
      </c>
      <c r="GG720">
        <v>14</v>
      </c>
      <c r="GH720" t="s">
        <v>356</v>
      </c>
    </row>
    <row r="721" spans="1:190" x14ac:dyDescent="0.35">
      <c r="A721" t="s">
        <v>55</v>
      </c>
      <c r="B721" t="s">
        <v>56</v>
      </c>
      <c r="C721" t="s">
        <v>1970</v>
      </c>
      <c r="D721" t="s">
        <v>1827</v>
      </c>
      <c r="E721" t="s">
        <v>2100</v>
      </c>
      <c r="F721" t="s">
        <v>1910</v>
      </c>
      <c r="G721" t="s">
        <v>2124</v>
      </c>
      <c r="H721" t="s">
        <v>2125</v>
      </c>
      <c r="I721">
        <v>14</v>
      </c>
      <c r="J721">
        <v>11</v>
      </c>
      <c r="K721" t="s">
        <v>345</v>
      </c>
      <c r="L721">
        <v>8.2739999999999991</v>
      </c>
      <c r="M721">
        <v>31.071999999999999</v>
      </c>
      <c r="N721" t="s">
        <v>346</v>
      </c>
      <c r="O721" t="s">
        <v>347</v>
      </c>
      <c r="P721" s="133">
        <v>8</v>
      </c>
      <c r="Q721" s="133">
        <v>72</v>
      </c>
      <c r="R721" s="133">
        <v>4</v>
      </c>
      <c r="S721" s="133">
        <v>48</v>
      </c>
      <c r="T721" s="133">
        <v>0</v>
      </c>
      <c r="W721">
        <v>0</v>
      </c>
      <c r="Z721">
        <v>16</v>
      </c>
      <c r="AA721" t="s">
        <v>56</v>
      </c>
      <c r="AB721" t="s">
        <v>1827</v>
      </c>
      <c r="AC721">
        <v>29</v>
      </c>
      <c r="AD721" t="s">
        <v>56</v>
      </c>
      <c r="AE721" t="s">
        <v>1827</v>
      </c>
      <c r="AF721">
        <v>0</v>
      </c>
      <c r="AI721">
        <v>3</v>
      </c>
      <c r="AJ721" t="s">
        <v>348</v>
      </c>
      <c r="AK721" t="s">
        <v>348</v>
      </c>
      <c r="AL721" t="s">
        <v>347</v>
      </c>
      <c r="AM721">
        <v>4</v>
      </c>
      <c r="AN721">
        <v>24</v>
      </c>
      <c r="AO721">
        <v>0</v>
      </c>
      <c r="AR721">
        <v>0</v>
      </c>
      <c r="AU721">
        <v>10</v>
      </c>
      <c r="AV721" t="s">
        <v>119</v>
      </c>
      <c r="AW721" t="s">
        <v>373</v>
      </c>
      <c r="AX721">
        <v>6</v>
      </c>
      <c r="AY721" t="s">
        <v>123</v>
      </c>
      <c r="AZ721" t="s">
        <v>352</v>
      </c>
      <c r="BA721">
        <v>0</v>
      </c>
      <c r="BD721">
        <v>8</v>
      </c>
      <c r="BE721">
        <v>0</v>
      </c>
      <c r="BF721">
        <v>0</v>
      </c>
      <c r="BG721">
        <v>0</v>
      </c>
      <c r="BH721" t="s">
        <v>349</v>
      </c>
      <c r="BI721">
        <v>0</v>
      </c>
      <c r="BJ721">
        <v>0</v>
      </c>
      <c r="BK721">
        <v>0</v>
      </c>
      <c r="BL721">
        <v>0</v>
      </c>
      <c r="BM721">
        <v>0</v>
      </c>
      <c r="BN721" t="s">
        <v>349</v>
      </c>
      <c r="BO721">
        <v>0</v>
      </c>
      <c r="BP721">
        <v>0</v>
      </c>
      <c r="BQ721">
        <v>0</v>
      </c>
      <c r="BR721">
        <v>17</v>
      </c>
      <c r="BS721">
        <v>9</v>
      </c>
      <c r="BT721" t="s">
        <v>349</v>
      </c>
      <c r="BU721">
        <v>0</v>
      </c>
      <c r="BV721">
        <v>0</v>
      </c>
      <c r="BW721">
        <v>0</v>
      </c>
      <c r="BX721">
        <v>0</v>
      </c>
      <c r="BY721">
        <v>29</v>
      </c>
      <c r="BZ721" t="s">
        <v>347</v>
      </c>
      <c r="CA721">
        <v>0</v>
      </c>
      <c r="CB721">
        <v>6</v>
      </c>
      <c r="CC721">
        <v>0</v>
      </c>
      <c r="CD721">
        <v>0</v>
      </c>
      <c r="CE721">
        <v>0</v>
      </c>
      <c r="CF721" t="s">
        <v>349</v>
      </c>
      <c r="CG721">
        <v>0</v>
      </c>
      <c r="CH721">
        <v>0</v>
      </c>
      <c r="CI721">
        <v>11</v>
      </c>
      <c r="CJ721" t="s">
        <v>349</v>
      </c>
      <c r="CK721">
        <v>0</v>
      </c>
      <c r="CL721" t="s">
        <v>349</v>
      </c>
      <c r="CM721">
        <v>0</v>
      </c>
      <c r="CN721" s="133">
        <v>0</v>
      </c>
      <c r="CO721" s="133" t="s">
        <v>347</v>
      </c>
      <c r="CP721" s="133">
        <v>62</v>
      </c>
      <c r="CQ721" s="133">
        <v>372</v>
      </c>
      <c r="CR721">
        <v>58</v>
      </c>
      <c r="CS721">
        <v>348</v>
      </c>
      <c r="CT721">
        <v>0</v>
      </c>
      <c r="CY721">
        <v>34</v>
      </c>
      <c r="CZ721" t="s">
        <v>64</v>
      </c>
      <c r="DA721" t="s">
        <v>1830</v>
      </c>
      <c r="DB721" t="s">
        <v>444</v>
      </c>
      <c r="DD721">
        <v>0</v>
      </c>
      <c r="DI721">
        <v>200</v>
      </c>
      <c r="DJ721" t="s">
        <v>56</v>
      </c>
      <c r="DK721" t="s">
        <v>496</v>
      </c>
      <c r="DL721" t="s">
        <v>405</v>
      </c>
      <c r="DN721">
        <v>96</v>
      </c>
      <c r="DO721" t="s">
        <v>52</v>
      </c>
      <c r="DP721" t="s">
        <v>340</v>
      </c>
      <c r="DQ721" t="s">
        <v>444</v>
      </c>
      <c r="DS721">
        <v>18</v>
      </c>
      <c r="DT721" t="s">
        <v>348</v>
      </c>
      <c r="DU721" t="s">
        <v>348</v>
      </c>
      <c r="DV721" t="s">
        <v>347</v>
      </c>
      <c r="DW721">
        <v>4</v>
      </c>
      <c r="DX721">
        <v>24</v>
      </c>
      <c r="DY721">
        <v>0</v>
      </c>
      <c r="EF721">
        <v>0</v>
      </c>
      <c r="EM721">
        <v>0</v>
      </c>
      <c r="ET721">
        <v>11</v>
      </c>
      <c r="EU721" t="s">
        <v>119</v>
      </c>
      <c r="EW721" t="s">
        <v>373</v>
      </c>
      <c r="EY721" t="s">
        <v>405</v>
      </c>
      <c r="FA721">
        <v>13</v>
      </c>
      <c r="FB721" t="s">
        <v>123</v>
      </c>
      <c r="FD721" t="s">
        <v>352</v>
      </c>
      <c r="FF721" t="s">
        <v>587</v>
      </c>
      <c r="FH721">
        <v>0</v>
      </c>
      <c r="FK721">
        <v>4</v>
      </c>
      <c r="FL721">
        <v>24</v>
      </c>
      <c r="FM721">
        <v>8</v>
      </c>
      <c r="FN721">
        <v>48</v>
      </c>
      <c r="FO721">
        <v>50</v>
      </c>
      <c r="FP721">
        <v>300</v>
      </c>
      <c r="FQ721">
        <v>0</v>
      </c>
      <c r="FR721">
        <v>0</v>
      </c>
      <c r="FS721" t="s">
        <v>347</v>
      </c>
      <c r="FT721">
        <v>54</v>
      </c>
      <c r="FU721">
        <v>324</v>
      </c>
      <c r="FV721" t="s">
        <v>52</v>
      </c>
      <c r="FW721" t="s">
        <v>340</v>
      </c>
      <c r="FX721" t="s">
        <v>347</v>
      </c>
      <c r="FY721" t="s">
        <v>121</v>
      </c>
      <c r="FZ721" t="s">
        <v>347</v>
      </c>
      <c r="GA721">
        <v>7</v>
      </c>
      <c r="GB721">
        <v>42</v>
      </c>
      <c r="GC721" t="s">
        <v>353</v>
      </c>
      <c r="GD721" t="s">
        <v>354</v>
      </c>
      <c r="GE721" t="s">
        <v>361</v>
      </c>
      <c r="GF721" t="s">
        <v>355</v>
      </c>
      <c r="GG721">
        <v>14</v>
      </c>
      <c r="GH721" t="s">
        <v>356</v>
      </c>
    </row>
    <row r="722" spans="1:190" x14ac:dyDescent="0.35">
      <c r="A722" t="s">
        <v>55</v>
      </c>
      <c r="B722" t="s">
        <v>56</v>
      </c>
      <c r="C722" t="s">
        <v>1970</v>
      </c>
      <c r="D722" t="s">
        <v>1827</v>
      </c>
      <c r="E722" t="s">
        <v>2100</v>
      </c>
      <c r="F722" t="s">
        <v>1910</v>
      </c>
      <c r="G722" t="s">
        <v>2126</v>
      </c>
      <c r="H722" t="s">
        <v>2127</v>
      </c>
      <c r="I722">
        <v>14</v>
      </c>
      <c r="J722">
        <v>5</v>
      </c>
      <c r="K722" t="s">
        <v>345</v>
      </c>
      <c r="L722">
        <v>8.2476900999999998</v>
      </c>
      <c r="M722">
        <v>31.291616099999999</v>
      </c>
      <c r="N722" t="s">
        <v>346</v>
      </c>
      <c r="O722" t="s">
        <v>347</v>
      </c>
      <c r="P722" s="133">
        <v>20</v>
      </c>
      <c r="Q722" s="133">
        <v>120</v>
      </c>
      <c r="R722" s="133">
        <v>14</v>
      </c>
      <c r="S722" s="133">
        <v>84</v>
      </c>
      <c r="T722" s="133">
        <v>0</v>
      </c>
      <c r="W722">
        <v>0</v>
      </c>
      <c r="Z722">
        <v>0</v>
      </c>
      <c r="AC722">
        <v>34</v>
      </c>
      <c r="AD722" t="s">
        <v>56</v>
      </c>
      <c r="AE722" t="s">
        <v>1827</v>
      </c>
      <c r="AF722">
        <v>50</v>
      </c>
      <c r="AG722" t="s">
        <v>56</v>
      </c>
      <c r="AH722" t="s">
        <v>496</v>
      </c>
      <c r="AI722">
        <v>0</v>
      </c>
      <c r="AL722" t="s">
        <v>347</v>
      </c>
      <c r="AM722">
        <v>6</v>
      </c>
      <c r="AN722">
        <v>36</v>
      </c>
      <c r="AO722">
        <v>0</v>
      </c>
      <c r="AR722">
        <v>10</v>
      </c>
      <c r="AS722" t="s">
        <v>119</v>
      </c>
      <c r="AT722" t="s">
        <v>373</v>
      </c>
      <c r="AU722">
        <v>10</v>
      </c>
      <c r="AV722" t="s">
        <v>116</v>
      </c>
      <c r="AW722" t="s">
        <v>1165</v>
      </c>
      <c r="AX722">
        <v>0</v>
      </c>
      <c r="BA722">
        <v>16</v>
      </c>
      <c r="BB722" t="s">
        <v>123</v>
      </c>
      <c r="BC722" t="s">
        <v>352</v>
      </c>
      <c r="BD722">
        <v>0</v>
      </c>
      <c r="BE722">
        <v>0</v>
      </c>
      <c r="BF722">
        <v>0</v>
      </c>
      <c r="BG722">
        <v>0</v>
      </c>
      <c r="BH722" t="s">
        <v>349</v>
      </c>
      <c r="BI722">
        <v>0</v>
      </c>
      <c r="BJ722">
        <v>0</v>
      </c>
      <c r="BK722">
        <v>0</v>
      </c>
      <c r="BL722">
        <v>0</v>
      </c>
      <c r="BM722">
        <v>10</v>
      </c>
      <c r="BN722" t="s">
        <v>349</v>
      </c>
      <c r="BO722">
        <v>0</v>
      </c>
      <c r="BP722">
        <v>0</v>
      </c>
      <c r="BQ722">
        <v>0</v>
      </c>
      <c r="BR722">
        <v>0</v>
      </c>
      <c r="BS722">
        <v>0</v>
      </c>
      <c r="BT722" t="s">
        <v>347</v>
      </c>
      <c r="BU722">
        <v>0</v>
      </c>
      <c r="BV722">
        <v>10</v>
      </c>
      <c r="BW722">
        <v>0</v>
      </c>
      <c r="BX722">
        <v>0</v>
      </c>
      <c r="BY722">
        <v>0</v>
      </c>
      <c r="BZ722" t="s">
        <v>347</v>
      </c>
      <c r="CA722">
        <v>0</v>
      </c>
      <c r="CB722">
        <v>34</v>
      </c>
      <c r="CC722">
        <v>0</v>
      </c>
      <c r="CD722">
        <v>50</v>
      </c>
      <c r="CE722">
        <v>0</v>
      </c>
      <c r="CF722" t="s">
        <v>347</v>
      </c>
      <c r="CG722">
        <v>0</v>
      </c>
      <c r="CH722">
        <v>16</v>
      </c>
      <c r="CI722">
        <v>0</v>
      </c>
      <c r="CJ722" t="s">
        <v>349</v>
      </c>
      <c r="CK722">
        <v>0</v>
      </c>
      <c r="CL722" t="s">
        <v>349</v>
      </c>
      <c r="CM722">
        <v>0</v>
      </c>
      <c r="CN722" s="133">
        <v>0</v>
      </c>
      <c r="CO722" s="133" t="s">
        <v>347</v>
      </c>
      <c r="CP722" s="133">
        <v>69</v>
      </c>
      <c r="CQ722" s="133">
        <v>414</v>
      </c>
      <c r="CR722">
        <v>63</v>
      </c>
      <c r="CS722">
        <v>378</v>
      </c>
      <c r="CT722">
        <v>0</v>
      </c>
      <c r="CY722">
        <v>11</v>
      </c>
      <c r="CZ722" t="s">
        <v>56</v>
      </c>
      <c r="DA722" t="s">
        <v>1827</v>
      </c>
      <c r="DB722" t="s">
        <v>444</v>
      </c>
      <c r="DD722">
        <v>35</v>
      </c>
      <c r="DE722" t="s">
        <v>56</v>
      </c>
      <c r="DF722" t="s">
        <v>496</v>
      </c>
      <c r="DG722" t="s">
        <v>405</v>
      </c>
      <c r="DI722">
        <v>130</v>
      </c>
      <c r="DJ722" t="s">
        <v>62</v>
      </c>
      <c r="DK722" t="s">
        <v>550</v>
      </c>
      <c r="DL722" t="s">
        <v>444</v>
      </c>
      <c r="DN722">
        <v>28</v>
      </c>
      <c r="DO722" t="s">
        <v>52</v>
      </c>
      <c r="DP722" t="s">
        <v>340</v>
      </c>
      <c r="DQ722" t="s">
        <v>350</v>
      </c>
      <c r="DS722">
        <v>174</v>
      </c>
      <c r="DT722" t="s">
        <v>348</v>
      </c>
      <c r="DU722" t="s">
        <v>348</v>
      </c>
      <c r="DV722" t="s">
        <v>347</v>
      </c>
      <c r="DW722">
        <v>6</v>
      </c>
      <c r="DX722">
        <v>36</v>
      </c>
      <c r="DY722">
        <v>0</v>
      </c>
      <c r="EF722">
        <v>0</v>
      </c>
      <c r="EM722">
        <v>0</v>
      </c>
      <c r="ET722">
        <v>16</v>
      </c>
      <c r="EU722" t="s">
        <v>123</v>
      </c>
      <c r="EW722" t="s">
        <v>352</v>
      </c>
      <c r="EY722" t="s">
        <v>405</v>
      </c>
      <c r="FA722">
        <v>20</v>
      </c>
      <c r="FB722" t="s">
        <v>116</v>
      </c>
      <c r="FD722" t="s">
        <v>1165</v>
      </c>
      <c r="FF722" t="s">
        <v>444</v>
      </c>
      <c r="FH722">
        <v>0</v>
      </c>
      <c r="FK722">
        <v>3</v>
      </c>
      <c r="FL722">
        <v>18</v>
      </c>
      <c r="FM722">
        <v>6</v>
      </c>
      <c r="FN722">
        <v>36</v>
      </c>
      <c r="FO722">
        <v>60</v>
      </c>
      <c r="FP722">
        <v>360</v>
      </c>
      <c r="FQ722">
        <v>0</v>
      </c>
      <c r="FR722">
        <v>0</v>
      </c>
      <c r="FS722" t="s">
        <v>347</v>
      </c>
      <c r="FT722">
        <v>65</v>
      </c>
      <c r="FU722">
        <v>390</v>
      </c>
      <c r="FV722" t="s">
        <v>52</v>
      </c>
      <c r="FW722" t="s">
        <v>340</v>
      </c>
      <c r="FX722" t="s">
        <v>347</v>
      </c>
      <c r="FY722" t="s">
        <v>121</v>
      </c>
      <c r="FZ722" t="s">
        <v>347</v>
      </c>
      <c r="GA722">
        <v>9</v>
      </c>
      <c r="GB722">
        <v>54</v>
      </c>
      <c r="GC722" t="s">
        <v>365</v>
      </c>
      <c r="GD722" t="s">
        <v>354</v>
      </c>
      <c r="GE722" t="s">
        <v>355</v>
      </c>
      <c r="GF722" t="s">
        <v>355</v>
      </c>
      <c r="GG722">
        <v>14</v>
      </c>
      <c r="GH722" t="s">
        <v>356</v>
      </c>
    </row>
    <row r="723" spans="1:190" x14ac:dyDescent="0.35">
      <c r="A723" t="s">
        <v>55</v>
      </c>
      <c r="B723" t="s">
        <v>56</v>
      </c>
      <c r="C723" t="s">
        <v>1970</v>
      </c>
      <c r="D723" t="s">
        <v>1827</v>
      </c>
      <c r="E723" t="s">
        <v>2100</v>
      </c>
      <c r="F723" t="s">
        <v>1910</v>
      </c>
      <c r="G723" t="s">
        <v>2128</v>
      </c>
      <c r="H723" t="s">
        <v>1910</v>
      </c>
      <c r="I723">
        <v>14</v>
      </c>
      <c r="J723">
        <v>14</v>
      </c>
      <c r="K723" t="s">
        <v>345</v>
      </c>
      <c r="L723">
        <v>8.2550027000000004</v>
      </c>
      <c r="M723">
        <v>31.371016999999998</v>
      </c>
      <c r="N723" t="s">
        <v>346</v>
      </c>
      <c r="O723" t="s">
        <v>347</v>
      </c>
      <c r="P723" s="133">
        <v>26</v>
      </c>
      <c r="Q723" s="133">
        <v>156</v>
      </c>
      <c r="R723" s="133">
        <v>20</v>
      </c>
      <c r="S723" s="133">
        <v>120</v>
      </c>
      <c r="T723" s="133">
        <v>0</v>
      </c>
      <c r="W723">
        <v>0</v>
      </c>
      <c r="Z723">
        <v>0</v>
      </c>
      <c r="AC723">
        <v>70</v>
      </c>
      <c r="AD723" t="s">
        <v>56</v>
      </c>
      <c r="AE723" t="s">
        <v>1827</v>
      </c>
      <c r="AF723">
        <v>50</v>
      </c>
      <c r="AG723" t="s">
        <v>56</v>
      </c>
      <c r="AH723" t="s">
        <v>1827</v>
      </c>
      <c r="AI723">
        <v>0</v>
      </c>
      <c r="AL723" t="s">
        <v>347</v>
      </c>
      <c r="AM723">
        <v>6</v>
      </c>
      <c r="AN723">
        <v>36</v>
      </c>
      <c r="AO723">
        <v>0</v>
      </c>
      <c r="AR723">
        <v>0</v>
      </c>
      <c r="AU723">
        <v>10</v>
      </c>
      <c r="AV723" t="s">
        <v>119</v>
      </c>
      <c r="AW723" t="s">
        <v>373</v>
      </c>
      <c r="AX723">
        <v>12</v>
      </c>
      <c r="AY723" t="s">
        <v>116</v>
      </c>
      <c r="AZ723" t="s">
        <v>1165</v>
      </c>
      <c r="BA723">
        <v>14</v>
      </c>
      <c r="BB723" t="s">
        <v>123</v>
      </c>
      <c r="BC723" t="s">
        <v>352</v>
      </c>
      <c r="BD723">
        <v>0</v>
      </c>
      <c r="BE723">
        <v>0</v>
      </c>
      <c r="BF723">
        <v>0</v>
      </c>
      <c r="BG723">
        <v>0</v>
      </c>
      <c r="BH723" t="s">
        <v>349</v>
      </c>
      <c r="BI723">
        <v>0</v>
      </c>
      <c r="BJ723">
        <v>0</v>
      </c>
      <c r="BK723">
        <v>0</v>
      </c>
      <c r="BL723">
        <v>0</v>
      </c>
      <c r="BM723">
        <v>0</v>
      </c>
      <c r="BN723" t="s">
        <v>349</v>
      </c>
      <c r="BO723">
        <v>0</v>
      </c>
      <c r="BP723">
        <v>0</v>
      </c>
      <c r="BQ723">
        <v>0</v>
      </c>
      <c r="BR723">
        <v>10</v>
      </c>
      <c r="BS723">
        <v>0</v>
      </c>
      <c r="BT723" t="s">
        <v>349</v>
      </c>
      <c r="BU723">
        <v>0</v>
      </c>
      <c r="BV723">
        <v>0</v>
      </c>
      <c r="BW723">
        <v>0</v>
      </c>
      <c r="BX723">
        <v>70</v>
      </c>
      <c r="BY723">
        <v>0</v>
      </c>
      <c r="BZ723" t="s">
        <v>347</v>
      </c>
      <c r="CA723">
        <v>0</v>
      </c>
      <c r="CB723">
        <v>12</v>
      </c>
      <c r="CC723">
        <v>0</v>
      </c>
      <c r="CD723">
        <v>50</v>
      </c>
      <c r="CE723">
        <v>14</v>
      </c>
      <c r="CF723" t="s">
        <v>349</v>
      </c>
      <c r="CG723">
        <v>0</v>
      </c>
      <c r="CH723">
        <v>0</v>
      </c>
      <c r="CI723">
        <v>0</v>
      </c>
      <c r="CJ723" t="s">
        <v>349</v>
      </c>
      <c r="CK723">
        <v>0</v>
      </c>
      <c r="CL723" t="s">
        <v>349</v>
      </c>
      <c r="CM723">
        <v>0</v>
      </c>
      <c r="CN723" s="133">
        <v>0</v>
      </c>
      <c r="CO723" s="133" t="s">
        <v>347</v>
      </c>
      <c r="CP723" s="133">
        <v>78</v>
      </c>
      <c r="CQ723" s="133">
        <v>468</v>
      </c>
      <c r="CR723">
        <v>73</v>
      </c>
      <c r="CS723">
        <v>438</v>
      </c>
      <c r="CT723">
        <v>0</v>
      </c>
      <c r="CY723">
        <v>200</v>
      </c>
      <c r="CZ723" t="s">
        <v>56</v>
      </c>
      <c r="DA723" t="s">
        <v>496</v>
      </c>
      <c r="DB723" t="s">
        <v>405</v>
      </c>
      <c r="DD723">
        <v>200</v>
      </c>
      <c r="DE723" t="s">
        <v>64</v>
      </c>
      <c r="DF723" t="s">
        <v>1830</v>
      </c>
      <c r="DG723" t="s">
        <v>444</v>
      </c>
      <c r="DI723">
        <v>18</v>
      </c>
      <c r="DJ723" t="s">
        <v>56</v>
      </c>
      <c r="DK723" t="s">
        <v>496</v>
      </c>
      <c r="DL723" t="s">
        <v>405</v>
      </c>
      <c r="DN723">
        <v>20</v>
      </c>
      <c r="DO723" t="s">
        <v>52</v>
      </c>
      <c r="DP723" t="s">
        <v>340</v>
      </c>
      <c r="DQ723" t="s">
        <v>587</v>
      </c>
      <c r="DS723">
        <v>0</v>
      </c>
      <c r="DV723" t="s">
        <v>347</v>
      </c>
      <c r="DW723">
        <v>5</v>
      </c>
      <c r="DX723">
        <v>30</v>
      </c>
      <c r="DY723">
        <v>0</v>
      </c>
      <c r="EF723">
        <v>0</v>
      </c>
      <c r="EM723">
        <v>0</v>
      </c>
      <c r="ET723">
        <v>15</v>
      </c>
      <c r="EU723" t="s">
        <v>121</v>
      </c>
      <c r="EW723" t="s">
        <v>1840</v>
      </c>
      <c r="EY723" t="s">
        <v>405</v>
      </c>
      <c r="FA723">
        <v>15</v>
      </c>
      <c r="FB723" t="s">
        <v>119</v>
      </c>
      <c r="FD723" t="s">
        <v>373</v>
      </c>
      <c r="FF723" t="s">
        <v>444</v>
      </c>
      <c r="FH723">
        <v>0</v>
      </c>
      <c r="FK723">
        <v>3</v>
      </c>
      <c r="FL723">
        <v>18</v>
      </c>
      <c r="FM723">
        <v>5</v>
      </c>
      <c r="FN723">
        <v>30</v>
      </c>
      <c r="FO723">
        <v>70</v>
      </c>
      <c r="FP723">
        <v>420</v>
      </c>
      <c r="FQ723">
        <v>0</v>
      </c>
      <c r="FR723">
        <v>0</v>
      </c>
      <c r="FS723" t="s">
        <v>347</v>
      </c>
      <c r="FT723">
        <v>85</v>
      </c>
      <c r="FU723">
        <v>510</v>
      </c>
      <c r="FV723" t="s">
        <v>52</v>
      </c>
      <c r="FW723" t="s">
        <v>340</v>
      </c>
      <c r="FX723" t="s">
        <v>347</v>
      </c>
      <c r="FY723" t="s">
        <v>123</v>
      </c>
      <c r="FZ723" t="s">
        <v>347</v>
      </c>
      <c r="GA723">
        <v>20</v>
      </c>
      <c r="GB723">
        <v>120</v>
      </c>
      <c r="GC723" t="s">
        <v>365</v>
      </c>
      <c r="GD723" t="s">
        <v>361</v>
      </c>
      <c r="GE723" t="s">
        <v>354</v>
      </c>
      <c r="GF723" t="s">
        <v>361</v>
      </c>
      <c r="GG723">
        <v>14</v>
      </c>
      <c r="GH723" t="s">
        <v>451</v>
      </c>
    </row>
    <row r="724" spans="1:190" x14ac:dyDescent="0.35">
      <c r="A724" t="s">
        <v>55</v>
      </c>
      <c r="B724" t="s">
        <v>56</v>
      </c>
      <c r="C724" t="s">
        <v>1970</v>
      </c>
      <c r="D724" t="s">
        <v>1827</v>
      </c>
      <c r="E724" t="s">
        <v>2129</v>
      </c>
      <c r="F724" t="s">
        <v>2107</v>
      </c>
      <c r="G724" t="s">
        <v>2130</v>
      </c>
      <c r="H724" t="s">
        <v>2131</v>
      </c>
      <c r="I724">
        <v>14</v>
      </c>
      <c r="J724">
        <v>11</v>
      </c>
      <c r="K724" t="s">
        <v>345</v>
      </c>
      <c r="L724">
        <v>8.35</v>
      </c>
      <c r="M724">
        <v>31.13</v>
      </c>
      <c r="N724" t="s">
        <v>346</v>
      </c>
      <c r="O724" t="s">
        <v>347</v>
      </c>
      <c r="P724" s="133">
        <v>6</v>
      </c>
      <c r="Q724" s="133">
        <v>36</v>
      </c>
      <c r="R724" s="133">
        <v>4</v>
      </c>
      <c r="S724" s="133">
        <v>24</v>
      </c>
      <c r="T724" s="133">
        <v>0</v>
      </c>
      <c r="W724">
        <v>7</v>
      </c>
      <c r="X724" t="s">
        <v>56</v>
      </c>
      <c r="Y724" t="s">
        <v>1827</v>
      </c>
      <c r="Z724">
        <v>6</v>
      </c>
      <c r="AA724" t="s">
        <v>56</v>
      </c>
      <c r="AB724" t="s">
        <v>1827</v>
      </c>
      <c r="AC724">
        <v>4</v>
      </c>
      <c r="AD724" t="s">
        <v>56</v>
      </c>
      <c r="AE724" t="s">
        <v>1827</v>
      </c>
      <c r="AF724">
        <v>7</v>
      </c>
      <c r="AG724" t="s">
        <v>56</v>
      </c>
      <c r="AH724" t="s">
        <v>1827</v>
      </c>
      <c r="AI724">
        <v>0</v>
      </c>
      <c r="AL724" t="s">
        <v>347</v>
      </c>
      <c r="AM724">
        <v>2</v>
      </c>
      <c r="AN724">
        <v>12</v>
      </c>
      <c r="AO724">
        <v>0</v>
      </c>
      <c r="AR724">
        <v>1</v>
      </c>
      <c r="AS724" t="s">
        <v>121</v>
      </c>
      <c r="AT724" t="s">
        <v>1840</v>
      </c>
      <c r="AU724">
        <v>2</v>
      </c>
      <c r="AV724" t="s">
        <v>121</v>
      </c>
      <c r="AW724" t="s">
        <v>1840</v>
      </c>
      <c r="AX724">
        <v>1</v>
      </c>
      <c r="AY724" t="s">
        <v>119</v>
      </c>
      <c r="AZ724" t="s">
        <v>373</v>
      </c>
      <c r="BA724">
        <v>8</v>
      </c>
      <c r="BB724" t="s">
        <v>123</v>
      </c>
      <c r="BC724" t="s">
        <v>352</v>
      </c>
      <c r="BD724">
        <v>0</v>
      </c>
      <c r="BE724">
        <v>0</v>
      </c>
      <c r="BF724">
        <v>0</v>
      </c>
      <c r="BG724">
        <v>0</v>
      </c>
      <c r="BH724" t="s">
        <v>349</v>
      </c>
      <c r="BI724">
        <v>0</v>
      </c>
      <c r="BJ724">
        <v>0</v>
      </c>
      <c r="BK724">
        <v>0</v>
      </c>
      <c r="BL724">
        <v>1</v>
      </c>
      <c r="BM724">
        <v>7</v>
      </c>
      <c r="BN724" t="s">
        <v>349</v>
      </c>
      <c r="BO724">
        <v>0</v>
      </c>
      <c r="BP724">
        <v>0</v>
      </c>
      <c r="BQ724">
        <v>0</v>
      </c>
      <c r="BR724">
        <v>2</v>
      </c>
      <c r="BS724">
        <v>6</v>
      </c>
      <c r="BT724" t="s">
        <v>349</v>
      </c>
      <c r="BU724">
        <v>0</v>
      </c>
      <c r="BV724">
        <v>0</v>
      </c>
      <c r="BW724">
        <v>0</v>
      </c>
      <c r="BX724">
        <v>4</v>
      </c>
      <c r="BY724">
        <v>0</v>
      </c>
      <c r="BZ724" t="s">
        <v>347</v>
      </c>
      <c r="CA724">
        <v>0</v>
      </c>
      <c r="CB724">
        <v>1</v>
      </c>
      <c r="CC724">
        <v>0</v>
      </c>
      <c r="CD724">
        <v>8</v>
      </c>
      <c r="CE724">
        <v>0</v>
      </c>
      <c r="CF724" t="s">
        <v>347</v>
      </c>
      <c r="CG724">
        <v>0</v>
      </c>
      <c r="CH724">
        <v>7</v>
      </c>
      <c r="CI724">
        <v>0</v>
      </c>
      <c r="CJ724" t="s">
        <v>349</v>
      </c>
      <c r="CK724">
        <v>0</v>
      </c>
      <c r="CL724" t="s">
        <v>349</v>
      </c>
      <c r="CM724">
        <v>0</v>
      </c>
      <c r="CN724" s="133">
        <v>0</v>
      </c>
      <c r="CO724" s="133" t="s">
        <v>347</v>
      </c>
      <c r="CP724" s="133">
        <v>98</v>
      </c>
      <c r="CQ724" s="133">
        <v>588</v>
      </c>
      <c r="CR724">
        <v>95</v>
      </c>
      <c r="CS724">
        <v>570</v>
      </c>
      <c r="CT724">
        <v>0</v>
      </c>
      <c r="CY724">
        <v>70</v>
      </c>
      <c r="CZ724" t="s">
        <v>64</v>
      </c>
      <c r="DA724" t="s">
        <v>1830</v>
      </c>
      <c r="DB724" t="s">
        <v>405</v>
      </c>
      <c r="DD724">
        <v>200</v>
      </c>
      <c r="DE724" t="s">
        <v>56</v>
      </c>
      <c r="DF724" t="s">
        <v>496</v>
      </c>
      <c r="DG724" t="s">
        <v>587</v>
      </c>
      <c r="DI724">
        <v>50</v>
      </c>
      <c r="DJ724" t="s">
        <v>64</v>
      </c>
      <c r="DK724" t="s">
        <v>1830</v>
      </c>
      <c r="DL724" t="s">
        <v>405</v>
      </c>
      <c r="DN724">
        <v>250</v>
      </c>
      <c r="DO724" t="s">
        <v>56</v>
      </c>
      <c r="DP724" t="s">
        <v>496</v>
      </c>
      <c r="DQ724" t="s">
        <v>350</v>
      </c>
      <c r="DS724">
        <v>0</v>
      </c>
      <c r="DV724" t="s">
        <v>347</v>
      </c>
      <c r="DW724">
        <v>3</v>
      </c>
      <c r="DX724">
        <v>18</v>
      </c>
      <c r="DY724">
        <v>0</v>
      </c>
      <c r="EF724">
        <v>0</v>
      </c>
      <c r="EM724">
        <v>0</v>
      </c>
      <c r="ET724">
        <v>7</v>
      </c>
      <c r="EU724" t="s">
        <v>119</v>
      </c>
      <c r="EW724" t="s">
        <v>373</v>
      </c>
      <c r="EY724" t="s">
        <v>444</v>
      </c>
      <c r="FA724">
        <v>11</v>
      </c>
      <c r="FB724" t="s">
        <v>123</v>
      </c>
      <c r="FD724" t="s">
        <v>352</v>
      </c>
      <c r="FF724" t="s">
        <v>405</v>
      </c>
      <c r="FH724">
        <v>0</v>
      </c>
      <c r="FK724">
        <v>3</v>
      </c>
      <c r="FL724">
        <v>18</v>
      </c>
      <c r="FM724">
        <v>5</v>
      </c>
      <c r="FN724">
        <v>30</v>
      </c>
      <c r="FO724">
        <v>90</v>
      </c>
      <c r="FP724">
        <v>540</v>
      </c>
      <c r="FQ724">
        <v>0</v>
      </c>
      <c r="FR724">
        <v>0</v>
      </c>
      <c r="FS724" t="s">
        <v>347</v>
      </c>
      <c r="FT724">
        <v>6</v>
      </c>
      <c r="FU724">
        <v>36</v>
      </c>
      <c r="FV724" t="s">
        <v>52</v>
      </c>
      <c r="FW724" t="s">
        <v>340</v>
      </c>
      <c r="FX724" t="s">
        <v>347</v>
      </c>
      <c r="FY724" t="s">
        <v>123</v>
      </c>
      <c r="FZ724" t="s">
        <v>347</v>
      </c>
      <c r="GA724">
        <v>5</v>
      </c>
      <c r="GB724">
        <v>30</v>
      </c>
      <c r="GC724" t="s">
        <v>365</v>
      </c>
      <c r="GD724" t="s">
        <v>361</v>
      </c>
      <c r="GE724" t="s">
        <v>355</v>
      </c>
      <c r="GF724" t="s">
        <v>361</v>
      </c>
      <c r="GG724">
        <v>14</v>
      </c>
      <c r="GH724" t="s">
        <v>451</v>
      </c>
    </row>
    <row r="725" spans="1:190" x14ac:dyDescent="0.35">
      <c r="A725" t="s">
        <v>55</v>
      </c>
      <c r="B725" t="s">
        <v>56</v>
      </c>
      <c r="C725" t="s">
        <v>1970</v>
      </c>
      <c r="D725" t="s">
        <v>1827</v>
      </c>
      <c r="E725" t="s">
        <v>2129</v>
      </c>
      <c r="F725" t="s">
        <v>2107</v>
      </c>
      <c r="G725" t="s">
        <v>2132</v>
      </c>
      <c r="H725" t="s">
        <v>1998</v>
      </c>
      <c r="I725">
        <v>14</v>
      </c>
      <c r="J725">
        <v>11</v>
      </c>
      <c r="K725" t="s">
        <v>345</v>
      </c>
      <c r="L725">
        <v>8.34</v>
      </c>
      <c r="M725">
        <v>31.15</v>
      </c>
      <c r="N725" t="s">
        <v>346</v>
      </c>
      <c r="O725" t="s">
        <v>347</v>
      </c>
      <c r="P725" s="133">
        <v>11</v>
      </c>
      <c r="Q725" s="133">
        <v>66</v>
      </c>
      <c r="R725" s="133">
        <v>6</v>
      </c>
      <c r="S725" s="133">
        <v>36</v>
      </c>
      <c r="T725" s="133">
        <v>0</v>
      </c>
      <c r="W725">
        <v>15</v>
      </c>
      <c r="X725" t="s">
        <v>56</v>
      </c>
      <c r="Y725" t="s">
        <v>1827</v>
      </c>
      <c r="Z725">
        <v>0</v>
      </c>
      <c r="AC725">
        <v>21</v>
      </c>
      <c r="AD725" t="s">
        <v>56</v>
      </c>
      <c r="AE725" t="s">
        <v>1827</v>
      </c>
      <c r="AF725">
        <v>0</v>
      </c>
      <c r="AI725">
        <v>0</v>
      </c>
      <c r="AL725" t="s">
        <v>347</v>
      </c>
      <c r="AM725">
        <v>5</v>
      </c>
      <c r="AN725">
        <v>30</v>
      </c>
      <c r="AO725">
        <v>0</v>
      </c>
      <c r="AR725">
        <v>7</v>
      </c>
      <c r="AS725" t="s">
        <v>116</v>
      </c>
      <c r="AT725" t="s">
        <v>1165</v>
      </c>
      <c r="AU725">
        <v>6</v>
      </c>
      <c r="AV725" t="s">
        <v>119</v>
      </c>
      <c r="AW725" t="s">
        <v>373</v>
      </c>
      <c r="AX725">
        <v>15</v>
      </c>
      <c r="AY725" t="s">
        <v>123</v>
      </c>
      <c r="AZ725" t="s">
        <v>352</v>
      </c>
      <c r="BA725">
        <v>0</v>
      </c>
      <c r="BD725">
        <v>2</v>
      </c>
      <c r="BE725">
        <v>0</v>
      </c>
      <c r="BF725">
        <v>0</v>
      </c>
      <c r="BG725">
        <v>0</v>
      </c>
      <c r="BH725" t="s">
        <v>349</v>
      </c>
      <c r="BI725">
        <v>0</v>
      </c>
      <c r="BJ725">
        <v>0</v>
      </c>
      <c r="BK725">
        <v>0</v>
      </c>
      <c r="BL725">
        <v>0</v>
      </c>
      <c r="BM725">
        <v>15</v>
      </c>
      <c r="BN725" t="s">
        <v>347</v>
      </c>
      <c r="BO725">
        <v>0</v>
      </c>
      <c r="BP725">
        <v>7</v>
      </c>
      <c r="BQ725">
        <v>0</v>
      </c>
      <c r="BR725">
        <v>6</v>
      </c>
      <c r="BS725">
        <v>0</v>
      </c>
      <c r="BT725" t="s">
        <v>349</v>
      </c>
      <c r="BU725">
        <v>0</v>
      </c>
      <c r="BV725">
        <v>0</v>
      </c>
      <c r="BW725">
        <v>0</v>
      </c>
      <c r="BX725">
        <v>15</v>
      </c>
      <c r="BY725">
        <v>21</v>
      </c>
      <c r="BZ725" t="s">
        <v>349</v>
      </c>
      <c r="CA725">
        <v>0</v>
      </c>
      <c r="CB725">
        <v>0</v>
      </c>
      <c r="CC725">
        <v>0</v>
      </c>
      <c r="CD725">
        <v>0</v>
      </c>
      <c r="CE725">
        <v>0</v>
      </c>
      <c r="CF725" t="s">
        <v>349</v>
      </c>
      <c r="CG725">
        <v>0</v>
      </c>
      <c r="CH725">
        <v>0</v>
      </c>
      <c r="CI725">
        <v>2</v>
      </c>
      <c r="CJ725" t="s">
        <v>349</v>
      </c>
      <c r="CK725">
        <v>0</v>
      </c>
      <c r="CL725" t="s">
        <v>349</v>
      </c>
      <c r="CM725">
        <v>0</v>
      </c>
      <c r="CN725" s="133">
        <v>0</v>
      </c>
      <c r="CO725" s="133" t="s">
        <v>347</v>
      </c>
      <c r="CP725" s="133">
        <v>77</v>
      </c>
      <c r="CQ725" s="133">
        <v>462</v>
      </c>
      <c r="CR725">
        <v>72</v>
      </c>
      <c r="CS725">
        <v>432</v>
      </c>
      <c r="CT725">
        <v>0</v>
      </c>
      <c r="CY725">
        <v>0</v>
      </c>
      <c r="DD725">
        <v>0</v>
      </c>
      <c r="DI725">
        <v>44</v>
      </c>
      <c r="DJ725" t="s">
        <v>64</v>
      </c>
      <c r="DK725" t="s">
        <v>1830</v>
      </c>
      <c r="DL725" t="s">
        <v>587</v>
      </c>
      <c r="DM725" t="s">
        <v>2133</v>
      </c>
      <c r="DN725">
        <v>38</v>
      </c>
      <c r="DO725" t="s">
        <v>52</v>
      </c>
      <c r="DP725" t="s">
        <v>340</v>
      </c>
      <c r="DQ725" t="s">
        <v>405</v>
      </c>
      <c r="DS725">
        <v>350</v>
      </c>
      <c r="DT725" t="s">
        <v>348</v>
      </c>
      <c r="DU725" t="s">
        <v>348</v>
      </c>
      <c r="DV725" t="s">
        <v>347</v>
      </c>
      <c r="DW725">
        <v>5</v>
      </c>
      <c r="DX725">
        <v>30</v>
      </c>
      <c r="DY725">
        <v>0</v>
      </c>
      <c r="EF725">
        <v>0</v>
      </c>
      <c r="EM725">
        <v>6</v>
      </c>
      <c r="EN725" t="s">
        <v>119</v>
      </c>
      <c r="EP725" t="s">
        <v>373</v>
      </c>
      <c r="ER725" t="s">
        <v>405</v>
      </c>
      <c r="ET725">
        <v>0</v>
      </c>
      <c r="FA725">
        <v>20</v>
      </c>
      <c r="FB725" t="s">
        <v>123</v>
      </c>
      <c r="FD725" t="s">
        <v>352</v>
      </c>
      <c r="FF725" t="s">
        <v>587</v>
      </c>
      <c r="FG725" t="s">
        <v>2032</v>
      </c>
      <c r="FH725">
        <v>4</v>
      </c>
      <c r="FK725">
        <v>2</v>
      </c>
      <c r="FL725">
        <v>12</v>
      </c>
      <c r="FM725">
        <v>5</v>
      </c>
      <c r="FN725">
        <v>30</v>
      </c>
      <c r="FO725">
        <v>70</v>
      </c>
      <c r="FP725">
        <v>420</v>
      </c>
      <c r="FQ725">
        <v>0</v>
      </c>
      <c r="FR725">
        <v>0</v>
      </c>
      <c r="FS725" t="s">
        <v>347</v>
      </c>
      <c r="FT725">
        <v>67</v>
      </c>
      <c r="FU725">
        <v>402</v>
      </c>
      <c r="FV725" t="s">
        <v>52</v>
      </c>
      <c r="FW725" t="s">
        <v>340</v>
      </c>
      <c r="FX725" t="s">
        <v>347</v>
      </c>
      <c r="FY725" t="s">
        <v>119</v>
      </c>
      <c r="FZ725" t="s">
        <v>347</v>
      </c>
      <c r="GA725">
        <v>6</v>
      </c>
      <c r="GB725">
        <v>36</v>
      </c>
      <c r="GC725" t="s">
        <v>349</v>
      </c>
      <c r="GD725" t="s">
        <v>408</v>
      </c>
      <c r="GE725" t="s">
        <v>354</v>
      </c>
      <c r="GF725" t="s">
        <v>361</v>
      </c>
      <c r="GG725">
        <v>14</v>
      </c>
      <c r="GH725" t="s">
        <v>356</v>
      </c>
    </row>
    <row r="726" spans="1:190" x14ac:dyDescent="0.35">
      <c r="A726" t="s">
        <v>55</v>
      </c>
      <c r="B726" t="s">
        <v>56</v>
      </c>
      <c r="C726" t="s">
        <v>1970</v>
      </c>
      <c r="D726" t="s">
        <v>1827</v>
      </c>
      <c r="E726" t="s">
        <v>2129</v>
      </c>
      <c r="F726" t="s">
        <v>2107</v>
      </c>
      <c r="G726" t="s">
        <v>2134</v>
      </c>
      <c r="H726" t="s">
        <v>2135</v>
      </c>
      <c r="I726">
        <v>14</v>
      </c>
      <c r="J726">
        <v>11</v>
      </c>
      <c r="K726" t="s">
        <v>345</v>
      </c>
      <c r="L726">
        <v>8.3246099999999998</v>
      </c>
      <c r="M726">
        <v>31.087489999999999</v>
      </c>
      <c r="N726" t="s">
        <v>346</v>
      </c>
      <c r="O726" t="s">
        <v>347</v>
      </c>
      <c r="P726" s="133">
        <v>13</v>
      </c>
      <c r="Q726" s="133">
        <v>78</v>
      </c>
      <c r="R726" s="133">
        <v>7</v>
      </c>
      <c r="S726" s="133">
        <v>42</v>
      </c>
      <c r="T726" s="133">
        <v>0</v>
      </c>
      <c r="W726">
        <v>20</v>
      </c>
      <c r="X726" t="s">
        <v>56</v>
      </c>
      <c r="Y726" t="s">
        <v>1827</v>
      </c>
      <c r="Z726">
        <v>0</v>
      </c>
      <c r="AC726">
        <v>22</v>
      </c>
      <c r="AD726" t="s">
        <v>56</v>
      </c>
      <c r="AE726" t="s">
        <v>1827</v>
      </c>
      <c r="AF726">
        <v>0</v>
      </c>
      <c r="AI726">
        <v>0</v>
      </c>
      <c r="AL726" t="s">
        <v>347</v>
      </c>
      <c r="AM726">
        <v>6</v>
      </c>
      <c r="AN726">
        <v>36</v>
      </c>
      <c r="AO726">
        <v>0</v>
      </c>
      <c r="AR726">
        <v>15</v>
      </c>
      <c r="AS726" t="s">
        <v>119</v>
      </c>
      <c r="AT726" t="s">
        <v>373</v>
      </c>
      <c r="AU726">
        <v>8</v>
      </c>
      <c r="AV726" t="s">
        <v>116</v>
      </c>
      <c r="AW726" t="s">
        <v>1165</v>
      </c>
      <c r="AX726">
        <v>13</v>
      </c>
      <c r="AY726" t="s">
        <v>123</v>
      </c>
      <c r="AZ726" t="s">
        <v>352</v>
      </c>
      <c r="BA726">
        <v>0</v>
      </c>
      <c r="BD726">
        <v>0</v>
      </c>
      <c r="BE726">
        <v>0</v>
      </c>
      <c r="BF726">
        <v>0</v>
      </c>
      <c r="BG726">
        <v>0</v>
      </c>
      <c r="BH726" t="s">
        <v>349</v>
      </c>
      <c r="BI726">
        <v>0</v>
      </c>
      <c r="BJ726">
        <v>0</v>
      </c>
      <c r="BK726">
        <v>0</v>
      </c>
      <c r="BL726">
        <v>0</v>
      </c>
      <c r="BM726">
        <v>20</v>
      </c>
      <c r="BN726" t="s">
        <v>347</v>
      </c>
      <c r="BO726">
        <v>0</v>
      </c>
      <c r="BP726">
        <v>15</v>
      </c>
      <c r="BQ726">
        <v>0</v>
      </c>
      <c r="BR726">
        <v>0</v>
      </c>
      <c r="BS726">
        <v>8</v>
      </c>
      <c r="BT726" t="s">
        <v>349</v>
      </c>
      <c r="BU726">
        <v>0</v>
      </c>
      <c r="BV726">
        <v>0</v>
      </c>
      <c r="BW726">
        <v>0</v>
      </c>
      <c r="BX726">
        <v>22</v>
      </c>
      <c r="BY726">
        <v>0</v>
      </c>
      <c r="BZ726" t="s">
        <v>347</v>
      </c>
      <c r="CA726">
        <v>0</v>
      </c>
      <c r="CB726">
        <v>13</v>
      </c>
      <c r="CC726">
        <v>0</v>
      </c>
      <c r="CD726">
        <v>0</v>
      </c>
      <c r="CE726">
        <v>0</v>
      </c>
      <c r="CF726" t="s">
        <v>349</v>
      </c>
      <c r="CG726">
        <v>0</v>
      </c>
      <c r="CH726">
        <v>0</v>
      </c>
      <c r="CI726">
        <v>0</v>
      </c>
      <c r="CJ726" t="s">
        <v>349</v>
      </c>
      <c r="CK726">
        <v>0</v>
      </c>
      <c r="CL726" t="s">
        <v>349</v>
      </c>
      <c r="CM726">
        <v>0</v>
      </c>
      <c r="CN726" s="133">
        <v>0</v>
      </c>
      <c r="CO726" s="133" t="s">
        <v>347</v>
      </c>
      <c r="CP726" s="133">
        <v>89</v>
      </c>
      <c r="CQ726" s="133">
        <v>534</v>
      </c>
      <c r="CR726">
        <v>83</v>
      </c>
      <c r="CS726">
        <v>498</v>
      </c>
      <c r="CT726">
        <v>0</v>
      </c>
      <c r="CY726">
        <v>300</v>
      </c>
      <c r="CZ726" t="s">
        <v>56</v>
      </c>
      <c r="DA726" t="s">
        <v>496</v>
      </c>
      <c r="DB726" t="s">
        <v>444</v>
      </c>
      <c r="DD726">
        <v>100</v>
      </c>
      <c r="DE726" t="s">
        <v>64</v>
      </c>
      <c r="DF726" t="s">
        <v>1830</v>
      </c>
      <c r="DG726" t="s">
        <v>405</v>
      </c>
      <c r="DI726">
        <v>43</v>
      </c>
      <c r="DJ726" t="s">
        <v>56</v>
      </c>
      <c r="DK726" t="s">
        <v>496</v>
      </c>
      <c r="DL726" t="s">
        <v>444</v>
      </c>
      <c r="DN726">
        <v>55</v>
      </c>
      <c r="DO726" t="s">
        <v>52</v>
      </c>
      <c r="DP726" t="s">
        <v>340</v>
      </c>
      <c r="DQ726" t="s">
        <v>444</v>
      </c>
      <c r="DS726">
        <v>0</v>
      </c>
      <c r="DV726" t="s">
        <v>347</v>
      </c>
      <c r="DW726">
        <v>6</v>
      </c>
      <c r="DX726">
        <v>36</v>
      </c>
      <c r="DY726">
        <v>0</v>
      </c>
      <c r="EF726">
        <v>0</v>
      </c>
      <c r="EM726">
        <v>26</v>
      </c>
      <c r="EN726" t="s">
        <v>119</v>
      </c>
      <c r="EP726" t="s">
        <v>373</v>
      </c>
      <c r="ER726" t="s">
        <v>444</v>
      </c>
      <c r="ET726">
        <v>0</v>
      </c>
      <c r="FA726">
        <v>10</v>
      </c>
      <c r="FB726" t="s">
        <v>116</v>
      </c>
      <c r="FD726" t="s">
        <v>1165</v>
      </c>
      <c r="FF726" t="s">
        <v>350</v>
      </c>
      <c r="FH726">
        <v>0</v>
      </c>
      <c r="FK726">
        <v>3</v>
      </c>
      <c r="FL726">
        <v>18</v>
      </c>
      <c r="FM726">
        <v>6</v>
      </c>
      <c r="FN726">
        <v>36</v>
      </c>
      <c r="FO726">
        <v>80</v>
      </c>
      <c r="FP726">
        <v>480</v>
      </c>
      <c r="FQ726">
        <v>0</v>
      </c>
      <c r="FR726">
        <v>0</v>
      </c>
      <c r="FS726" t="s">
        <v>347</v>
      </c>
      <c r="FT726">
        <v>77</v>
      </c>
      <c r="FU726">
        <v>462</v>
      </c>
      <c r="FV726" t="s">
        <v>52</v>
      </c>
      <c r="FW726" t="s">
        <v>340</v>
      </c>
      <c r="FX726" t="s">
        <v>347</v>
      </c>
      <c r="FY726" t="s">
        <v>123</v>
      </c>
      <c r="FZ726" t="s">
        <v>347</v>
      </c>
      <c r="GA726">
        <v>8</v>
      </c>
      <c r="GB726">
        <v>48</v>
      </c>
      <c r="GC726" t="s">
        <v>349</v>
      </c>
      <c r="GD726" t="s">
        <v>361</v>
      </c>
      <c r="GE726" t="s">
        <v>354</v>
      </c>
      <c r="GF726" t="s">
        <v>354</v>
      </c>
      <c r="GG726">
        <v>14</v>
      </c>
      <c r="GH726" t="s">
        <v>451</v>
      </c>
    </row>
    <row r="727" spans="1:190" x14ac:dyDescent="0.35">
      <c r="A727" t="s">
        <v>55</v>
      </c>
      <c r="B727" t="s">
        <v>56</v>
      </c>
      <c r="C727" t="s">
        <v>1970</v>
      </c>
      <c r="D727" t="s">
        <v>1827</v>
      </c>
      <c r="E727" t="s">
        <v>2129</v>
      </c>
      <c r="F727" t="s">
        <v>2107</v>
      </c>
      <c r="G727" t="s">
        <v>2136</v>
      </c>
      <c r="H727" t="s">
        <v>2137</v>
      </c>
      <c r="I727">
        <v>14</v>
      </c>
      <c r="J727">
        <v>5</v>
      </c>
      <c r="K727" t="s">
        <v>345</v>
      </c>
      <c r="L727">
        <v>8.3612500000000001</v>
      </c>
      <c r="M727">
        <v>31.142399999999999</v>
      </c>
      <c r="N727" t="s">
        <v>346</v>
      </c>
      <c r="O727" t="s">
        <v>347</v>
      </c>
      <c r="P727" s="133">
        <v>18</v>
      </c>
      <c r="Q727" s="133">
        <v>108</v>
      </c>
      <c r="R727" s="133">
        <v>13</v>
      </c>
      <c r="S727" s="133">
        <v>78</v>
      </c>
      <c r="T727" s="133">
        <v>0</v>
      </c>
      <c r="W727">
        <v>0</v>
      </c>
      <c r="Z727">
        <v>16</v>
      </c>
      <c r="AA727" t="s">
        <v>56</v>
      </c>
      <c r="AB727" t="s">
        <v>1827</v>
      </c>
      <c r="AC727">
        <v>18</v>
      </c>
      <c r="AD727" t="s">
        <v>56</v>
      </c>
      <c r="AE727" t="s">
        <v>1827</v>
      </c>
      <c r="AF727">
        <v>0</v>
      </c>
      <c r="AI727">
        <v>44</v>
      </c>
      <c r="AJ727" t="s">
        <v>348</v>
      </c>
      <c r="AK727" t="s">
        <v>348</v>
      </c>
      <c r="AL727" t="s">
        <v>347</v>
      </c>
      <c r="AM727">
        <v>5</v>
      </c>
      <c r="AN727">
        <v>30</v>
      </c>
      <c r="AO727">
        <v>0</v>
      </c>
      <c r="AR727">
        <v>6</v>
      </c>
      <c r="AS727" t="s">
        <v>116</v>
      </c>
      <c r="AT727" t="s">
        <v>1165</v>
      </c>
      <c r="AU727">
        <v>3</v>
      </c>
      <c r="AV727" t="s">
        <v>123</v>
      </c>
      <c r="AW727" t="s">
        <v>352</v>
      </c>
      <c r="AX727">
        <v>6</v>
      </c>
      <c r="AY727" t="s">
        <v>119</v>
      </c>
      <c r="AZ727" t="s">
        <v>373</v>
      </c>
      <c r="BA727">
        <v>0</v>
      </c>
      <c r="BD727">
        <v>15</v>
      </c>
      <c r="BE727">
        <v>0</v>
      </c>
      <c r="BF727">
        <v>0</v>
      </c>
      <c r="BG727">
        <v>0</v>
      </c>
      <c r="BH727" t="s">
        <v>349</v>
      </c>
      <c r="BI727">
        <v>0</v>
      </c>
      <c r="BJ727">
        <v>0</v>
      </c>
      <c r="BK727">
        <v>0</v>
      </c>
      <c r="BL727">
        <v>0</v>
      </c>
      <c r="BM727">
        <v>6</v>
      </c>
      <c r="BN727" t="s">
        <v>349</v>
      </c>
      <c r="BO727">
        <v>0</v>
      </c>
      <c r="BP727">
        <v>0</v>
      </c>
      <c r="BQ727">
        <v>0</v>
      </c>
      <c r="BR727">
        <v>0</v>
      </c>
      <c r="BS727">
        <v>15</v>
      </c>
      <c r="BT727" t="s">
        <v>347</v>
      </c>
      <c r="BU727">
        <v>0</v>
      </c>
      <c r="BV727">
        <v>4</v>
      </c>
      <c r="BW727">
        <v>0</v>
      </c>
      <c r="BX727">
        <v>0</v>
      </c>
      <c r="BY727">
        <v>18</v>
      </c>
      <c r="BZ727" t="s">
        <v>347</v>
      </c>
      <c r="CA727">
        <v>0</v>
      </c>
      <c r="CB727">
        <v>6</v>
      </c>
      <c r="CC727">
        <v>0</v>
      </c>
      <c r="CD727">
        <v>0</v>
      </c>
      <c r="CE727">
        <v>0</v>
      </c>
      <c r="CF727" t="s">
        <v>349</v>
      </c>
      <c r="CG727">
        <v>0</v>
      </c>
      <c r="CH727">
        <v>0</v>
      </c>
      <c r="CI727">
        <v>59</v>
      </c>
      <c r="CJ727" t="s">
        <v>349</v>
      </c>
      <c r="CK727">
        <v>0</v>
      </c>
      <c r="CL727" t="s">
        <v>349</v>
      </c>
      <c r="CM727">
        <v>0</v>
      </c>
      <c r="CN727" s="133">
        <v>0</v>
      </c>
      <c r="CO727" s="133" t="s">
        <v>347</v>
      </c>
      <c r="CP727" s="133">
        <v>66</v>
      </c>
      <c r="CQ727" s="133">
        <v>396</v>
      </c>
      <c r="CR727">
        <v>63</v>
      </c>
      <c r="CS727">
        <v>378</v>
      </c>
      <c r="CT727">
        <v>0</v>
      </c>
      <c r="CY727">
        <v>0</v>
      </c>
      <c r="DD727">
        <v>0</v>
      </c>
      <c r="DI727">
        <v>150</v>
      </c>
      <c r="DJ727" t="s">
        <v>56</v>
      </c>
      <c r="DK727" t="s">
        <v>496</v>
      </c>
      <c r="DL727" t="s">
        <v>350</v>
      </c>
      <c r="DN727">
        <v>150</v>
      </c>
      <c r="DO727" t="s">
        <v>52</v>
      </c>
      <c r="DP727" t="s">
        <v>340</v>
      </c>
      <c r="DQ727" t="s">
        <v>444</v>
      </c>
      <c r="DS727">
        <v>78</v>
      </c>
      <c r="DT727" t="s">
        <v>348</v>
      </c>
      <c r="DU727" t="s">
        <v>348</v>
      </c>
      <c r="DV727" t="s">
        <v>347</v>
      </c>
      <c r="DW727">
        <v>3</v>
      </c>
      <c r="DX727">
        <v>18</v>
      </c>
      <c r="DY727">
        <v>0</v>
      </c>
      <c r="EF727">
        <v>0</v>
      </c>
      <c r="EM727">
        <v>0</v>
      </c>
      <c r="ET727">
        <v>5</v>
      </c>
      <c r="EU727" t="s">
        <v>123</v>
      </c>
      <c r="EW727" t="s">
        <v>352</v>
      </c>
      <c r="EY727" t="s">
        <v>350</v>
      </c>
      <c r="FA727">
        <v>7</v>
      </c>
      <c r="FB727" t="s">
        <v>123</v>
      </c>
      <c r="FD727" t="s">
        <v>352</v>
      </c>
      <c r="FF727" t="s">
        <v>444</v>
      </c>
      <c r="FH727">
        <v>6</v>
      </c>
      <c r="FK727">
        <v>6</v>
      </c>
      <c r="FL727">
        <v>36</v>
      </c>
      <c r="FM727">
        <v>20</v>
      </c>
      <c r="FN727">
        <v>120</v>
      </c>
      <c r="FO727">
        <v>40</v>
      </c>
      <c r="FP727">
        <v>240</v>
      </c>
      <c r="FQ727">
        <v>0</v>
      </c>
      <c r="FR727">
        <v>0</v>
      </c>
      <c r="FS727" t="s">
        <v>347</v>
      </c>
      <c r="FT727">
        <v>65</v>
      </c>
      <c r="FU727">
        <v>390</v>
      </c>
      <c r="FV727" t="s">
        <v>52</v>
      </c>
      <c r="FW727" t="s">
        <v>340</v>
      </c>
      <c r="FX727" t="s">
        <v>347</v>
      </c>
      <c r="FY727" t="s">
        <v>121</v>
      </c>
      <c r="FZ727" t="s">
        <v>347</v>
      </c>
      <c r="GA727">
        <v>9</v>
      </c>
      <c r="GB727">
        <v>54</v>
      </c>
      <c r="GC727" t="s">
        <v>365</v>
      </c>
      <c r="GD727" t="s">
        <v>354</v>
      </c>
      <c r="GE727" t="s">
        <v>355</v>
      </c>
      <c r="GF727" t="s">
        <v>355</v>
      </c>
      <c r="GG727">
        <v>14</v>
      </c>
      <c r="GH727" t="s">
        <v>356</v>
      </c>
    </row>
    <row r="728" spans="1:190" x14ac:dyDescent="0.35">
      <c r="A728" t="s">
        <v>55</v>
      </c>
      <c r="B728" t="s">
        <v>56</v>
      </c>
      <c r="C728" t="s">
        <v>1970</v>
      </c>
      <c r="D728" t="s">
        <v>1827</v>
      </c>
      <c r="E728" t="s">
        <v>2129</v>
      </c>
      <c r="F728" t="s">
        <v>2107</v>
      </c>
      <c r="G728" t="s">
        <v>2138</v>
      </c>
      <c r="H728" t="s">
        <v>2139</v>
      </c>
      <c r="I728">
        <v>14</v>
      </c>
      <c r="J728">
        <v>5</v>
      </c>
      <c r="K728" t="s">
        <v>345</v>
      </c>
      <c r="L728">
        <v>8.2152999999999992</v>
      </c>
      <c r="M728">
        <v>31.0853</v>
      </c>
      <c r="N728" t="s">
        <v>346</v>
      </c>
      <c r="O728" t="s">
        <v>347</v>
      </c>
      <c r="P728" s="133">
        <v>23</v>
      </c>
      <c r="Q728" s="133">
        <v>138</v>
      </c>
      <c r="R728" s="133">
        <v>16</v>
      </c>
      <c r="S728" s="133">
        <v>96</v>
      </c>
      <c r="T728" s="133">
        <v>0</v>
      </c>
      <c r="W728">
        <v>0</v>
      </c>
      <c r="Z728">
        <v>70</v>
      </c>
      <c r="AA728" t="s">
        <v>56</v>
      </c>
      <c r="AB728" t="s">
        <v>496</v>
      </c>
      <c r="AC728">
        <v>26</v>
      </c>
      <c r="AD728" t="s">
        <v>56</v>
      </c>
      <c r="AE728" t="s">
        <v>1827</v>
      </c>
      <c r="AF728">
        <v>0</v>
      </c>
      <c r="AI728">
        <v>0</v>
      </c>
      <c r="AL728" t="s">
        <v>347</v>
      </c>
      <c r="AM728">
        <v>7</v>
      </c>
      <c r="AN728">
        <v>42</v>
      </c>
      <c r="AO728">
        <v>0</v>
      </c>
      <c r="AR728">
        <v>7</v>
      </c>
      <c r="AS728" t="s">
        <v>116</v>
      </c>
      <c r="AT728" t="s">
        <v>1165</v>
      </c>
      <c r="AU728">
        <v>14</v>
      </c>
      <c r="AV728" t="s">
        <v>119</v>
      </c>
      <c r="AW728" t="s">
        <v>373</v>
      </c>
      <c r="AX728">
        <v>21</v>
      </c>
      <c r="AY728" t="s">
        <v>119</v>
      </c>
      <c r="AZ728" t="s">
        <v>373</v>
      </c>
      <c r="BA728">
        <v>0</v>
      </c>
      <c r="BD728">
        <v>0</v>
      </c>
      <c r="BE728">
        <v>0</v>
      </c>
      <c r="BF728">
        <v>0</v>
      </c>
      <c r="BG728">
        <v>0</v>
      </c>
      <c r="BH728" t="s">
        <v>349</v>
      </c>
      <c r="BI728">
        <v>0</v>
      </c>
      <c r="BJ728">
        <v>0</v>
      </c>
      <c r="BK728">
        <v>0</v>
      </c>
      <c r="BL728">
        <v>7</v>
      </c>
      <c r="BM728">
        <v>0</v>
      </c>
      <c r="BN728" t="s">
        <v>349</v>
      </c>
      <c r="BO728">
        <v>0</v>
      </c>
      <c r="BP728">
        <v>0</v>
      </c>
      <c r="BQ728">
        <v>0</v>
      </c>
      <c r="BR728">
        <v>0</v>
      </c>
      <c r="BS728">
        <v>70</v>
      </c>
      <c r="BT728" t="s">
        <v>347</v>
      </c>
      <c r="BU728">
        <v>0</v>
      </c>
      <c r="BV728">
        <v>14</v>
      </c>
      <c r="BW728">
        <v>0</v>
      </c>
      <c r="BX728">
        <v>0</v>
      </c>
      <c r="BY728">
        <v>26</v>
      </c>
      <c r="BZ728" t="s">
        <v>347</v>
      </c>
      <c r="CA728">
        <v>0</v>
      </c>
      <c r="CB728">
        <v>21</v>
      </c>
      <c r="CC728">
        <v>0</v>
      </c>
      <c r="CD728">
        <v>0</v>
      </c>
      <c r="CE728">
        <v>0</v>
      </c>
      <c r="CF728" t="s">
        <v>349</v>
      </c>
      <c r="CG728">
        <v>0</v>
      </c>
      <c r="CH728">
        <v>0</v>
      </c>
      <c r="CI728">
        <v>0</v>
      </c>
      <c r="CJ728" t="s">
        <v>349</v>
      </c>
      <c r="CK728">
        <v>0</v>
      </c>
      <c r="CL728" t="s">
        <v>349</v>
      </c>
      <c r="CM728">
        <v>0</v>
      </c>
      <c r="CN728" s="133">
        <v>0</v>
      </c>
      <c r="CO728" s="133" t="s">
        <v>347</v>
      </c>
      <c r="CP728" s="133">
        <v>82</v>
      </c>
      <c r="CQ728" s="133">
        <v>492</v>
      </c>
      <c r="CR728">
        <v>77</v>
      </c>
      <c r="CS728">
        <v>462</v>
      </c>
      <c r="CT728">
        <v>0</v>
      </c>
      <c r="CY728">
        <v>150</v>
      </c>
      <c r="CZ728" t="s">
        <v>56</v>
      </c>
      <c r="DA728" t="s">
        <v>496</v>
      </c>
      <c r="DB728" t="s">
        <v>350</v>
      </c>
      <c r="DD728">
        <v>150</v>
      </c>
      <c r="DE728" t="s">
        <v>56</v>
      </c>
      <c r="DF728" t="s">
        <v>496</v>
      </c>
      <c r="DG728" t="s">
        <v>444</v>
      </c>
      <c r="DI728">
        <v>100</v>
      </c>
      <c r="DJ728" t="s">
        <v>64</v>
      </c>
      <c r="DK728" t="s">
        <v>1830</v>
      </c>
      <c r="DL728" t="s">
        <v>405</v>
      </c>
      <c r="DN728">
        <v>62</v>
      </c>
      <c r="DO728" t="s">
        <v>52</v>
      </c>
      <c r="DP728" t="s">
        <v>340</v>
      </c>
      <c r="DQ728" t="s">
        <v>444</v>
      </c>
      <c r="DS728">
        <v>0</v>
      </c>
      <c r="DV728" t="s">
        <v>347</v>
      </c>
      <c r="DW728">
        <v>5</v>
      </c>
      <c r="DX728">
        <v>30</v>
      </c>
      <c r="DY728">
        <v>0</v>
      </c>
      <c r="EF728">
        <v>0</v>
      </c>
      <c r="EM728">
        <v>0</v>
      </c>
      <c r="ET728">
        <v>15</v>
      </c>
      <c r="EU728" t="s">
        <v>121</v>
      </c>
      <c r="EW728" t="s">
        <v>1840</v>
      </c>
      <c r="EY728" t="s">
        <v>350</v>
      </c>
      <c r="FA728">
        <v>15</v>
      </c>
      <c r="FB728" t="s">
        <v>121</v>
      </c>
      <c r="FD728" t="s">
        <v>1840</v>
      </c>
      <c r="FF728" t="s">
        <v>405</v>
      </c>
      <c r="FH728">
        <v>0</v>
      </c>
      <c r="FK728">
        <v>5</v>
      </c>
      <c r="FL728">
        <v>30</v>
      </c>
      <c r="FM728">
        <v>7</v>
      </c>
      <c r="FN728">
        <v>42</v>
      </c>
      <c r="FO728">
        <v>70</v>
      </c>
      <c r="FP728">
        <v>420</v>
      </c>
      <c r="FQ728">
        <v>0</v>
      </c>
      <c r="FR728">
        <v>0</v>
      </c>
      <c r="FS728" t="s">
        <v>347</v>
      </c>
      <c r="FT728">
        <v>76</v>
      </c>
      <c r="FU728">
        <v>456</v>
      </c>
      <c r="FV728" t="s">
        <v>52</v>
      </c>
      <c r="FW728" t="s">
        <v>340</v>
      </c>
      <c r="FX728" t="s">
        <v>347</v>
      </c>
      <c r="FY728" t="s">
        <v>121</v>
      </c>
      <c r="FZ728" t="s">
        <v>347</v>
      </c>
      <c r="GA728">
        <v>7</v>
      </c>
      <c r="GB728">
        <v>42</v>
      </c>
      <c r="GC728" t="s">
        <v>365</v>
      </c>
      <c r="GD728" t="s">
        <v>354</v>
      </c>
      <c r="GE728" t="s">
        <v>355</v>
      </c>
      <c r="GF728" t="s">
        <v>354</v>
      </c>
      <c r="GG728">
        <v>14</v>
      </c>
      <c r="GH728" t="s">
        <v>451</v>
      </c>
    </row>
    <row r="729" spans="1:190" x14ac:dyDescent="0.35">
      <c r="A729" t="s">
        <v>55</v>
      </c>
      <c r="B729" t="s">
        <v>56</v>
      </c>
      <c r="C729" t="s">
        <v>2140</v>
      </c>
      <c r="D729" t="s">
        <v>496</v>
      </c>
      <c r="E729" t="s">
        <v>2141</v>
      </c>
      <c r="F729" t="s">
        <v>2142</v>
      </c>
      <c r="G729" t="s">
        <v>2143</v>
      </c>
      <c r="H729" t="s">
        <v>2144</v>
      </c>
      <c r="I729">
        <v>14</v>
      </c>
      <c r="J729">
        <v>1</v>
      </c>
      <c r="K729" t="s">
        <v>413</v>
      </c>
      <c r="L729">
        <v>6.1862000000000004</v>
      </c>
      <c r="M729">
        <v>31.607009999999999</v>
      </c>
      <c r="N729" t="s">
        <v>346</v>
      </c>
      <c r="O729" t="s">
        <v>347</v>
      </c>
      <c r="P729" s="133">
        <v>1047</v>
      </c>
      <c r="Q729" s="133">
        <v>2745</v>
      </c>
      <c r="R729" s="133">
        <v>1047</v>
      </c>
      <c r="S729" s="133">
        <v>2745</v>
      </c>
      <c r="T729" s="133">
        <v>2219</v>
      </c>
      <c r="U729" t="s">
        <v>56</v>
      </c>
      <c r="V729" t="s">
        <v>496</v>
      </c>
      <c r="W729">
        <v>0</v>
      </c>
      <c r="Z729">
        <v>0</v>
      </c>
      <c r="AC729">
        <v>0</v>
      </c>
      <c r="AF729">
        <v>0</v>
      </c>
      <c r="AI729">
        <v>526</v>
      </c>
      <c r="AJ729" t="s">
        <v>348</v>
      </c>
      <c r="AK729" t="s">
        <v>348</v>
      </c>
      <c r="AL729" t="s">
        <v>349</v>
      </c>
      <c r="AM729">
        <v>0</v>
      </c>
      <c r="AN729">
        <v>0</v>
      </c>
      <c r="AO729">
        <v>0</v>
      </c>
      <c r="AR729">
        <v>0</v>
      </c>
      <c r="AU729">
        <v>0</v>
      </c>
      <c r="AX729">
        <v>0</v>
      </c>
      <c r="BA729">
        <v>0</v>
      </c>
      <c r="BD729">
        <v>0</v>
      </c>
      <c r="BE729">
        <v>2219</v>
      </c>
      <c r="BF729">
        <v>0</v>
      </c>
      <c r="BG729">
        <v>0</v>
      </c>
      <c r="BH729" t="s">
        <v>349</v>
      </c>
      <c r="BI729">
        <v>0</v>
      </c>
      <c r="BJ729">
        <v>0</v>
      </c>
      <c r="BK729">
        <v>0</v>
      </c>
      <c r="BL729">
        <v>0</v>
      </c>
      <c r="BM729">
        <v>0</v>
      </c>
      <c r="BN729" t="s">
        <v>349</v>
      </c>
      <c r="BO729">
        <v>0</v>
      </c>
      <c r="BP729">
        <v>0</v>
      </c>
      <c r="BQ729">
        <v>0</v>
      </c>
      <c r="BR729">
        <v>0</v>
      </c>
      <c r="BS729">
        <v>0</v>
      </c>
      <c r="BT729" t="s">
        <v>349</v>
      </c>
      <c r="BU729">
        <v>0</v>
      </c>
      <c r="BV729">
        <v>0</v>
      </c>
      <c r="BW729">
        <v>0</v>
      </c>
      <c r="BX729">
        <v>0</v>
      </c>
      <c r="BY729">
        <v>0</v>
      </c>
      <c r="BZ729" t="s">
        <v>349</v>
      </c>
      <c r="CA729">
        <v>0</v>
      </c>
      <c r="CB729">
        <v>0</v>
      </c>
      <c r="CC729">
        <v>0</v>
      </c>
      <c r="CD729">
        <v>0</v>
      </c>
      <c r="CE729">
        <v>0</v>
      </c>
      <c r="CF729" t="s">
        <v>349</v>
      </c>
      <c r="CG729">
        <v>0</v>
      </c>
      <c r="CH729">
        <v>0</v>
      </c>
      <c r="CI729">
        <v>526</v>
      </c>
      <c r="CJ729" t="s">
        <v>347</v>
      </c>
      <c r="CK729">
        <v>300</v>
      </c>
      <c r="CL729" t="s">
        <v>349</v>
      </c>
      <c r="CM729">
        <v>0</v>
      </c>
      <c r="CN729" s="133">
        <v>0</v>
      </c>
      <c r="CO729" s="133" t="s">
        <v>349</v>
      </c>
      <c r="CP729" s="133">
        <v>0</v>
      </c>
      <c r="CQ729" s="133">
        <v>0</v>
      </c>
      <c r="CR729">
        <v>0</v>
      </c>
      <c r="CS729">
        <v>0</v>
      </c>
      <c r="CT729">
        <v>0</v>
      </c>
      <c r="CY729">
        <v>0</v>
      </c>
      <c r="DD729">
        <v>0</v>
      </c>
      <c r="DI729">
        <v>0</v>
      </c>
      <c r="DN729">
        <v>0</v>
      </c>
      <c r="DS729">
        <v>0</v>
      </c>
      <c r="DV729" t="s">
        <v>349</v>
      </c>
      <c r="DW729">
        <v>0</v>
      </c>
      <c r="DX729">
        <v>0</v>
      </c>
      <c r="DY729">
        <v>0</v>
      </c>
      <c r="EF729">
        <v>0</v>
      </c>
      <c r="EM729">
        <v>0</v>
      </c>
      <c r="ET729">
        <v>0</v>
      </c>
      <c r="FA729">
        <v>0</v>
      </c>
      <c r="FH729">
        <v>0</v>
      </c>
      <c r="FK729">
        <v>0</v>
      </c>
      <c r="FL729">
        <v>0</v>
      </c>
      <c r="FM729">
        <v>0</v>
      </c>
      <c r="FN729">
        <v>0</v>
      </c>
      <c r="FO729">
        <v>0</v>
      </c>
      <c r="FP729">
        <v>0</v>
      </c>
      <c r="FQ729">
        <v>0</v>
      </c>
      <c r="FR729">
        <v>0</v>
      </c>
      <c r="FS729" t="s">
        <v>349</v>
      </c>
      <c r="FT729">
        <v>0</v>
      </c>
      <c r="FU729">
        <v>0</v>
      </c>
      <c r="FX729" t="s">
        <v>349</v>
      </c>
      <c r="FZ729" t="s">
        <v>349</v>
      </c>
      <c r="GA729">
        <v>0</v>
      </c>
      <c r="GB729">
        <v>0</v>
      </c>
      <c r="GC729" t="s">
        <v>353</v>
      </c>
      <c r="GD729" t="s">
        <v>354</v>
      </c>
      <c r="GE729" t="s">
        <v>354</v>
      </c>
      <c r="GF729" t="s">
        <v>354</v>
      </c>
      <c r="GG729">
        <v>14</v>
      </c>
      <c r="GH729" t="s">
        <v>356</v>
      </c>
    </row>
    <row r="730" spans="1:190" x14ac:dyDescent="0.35">
      <c r="A730" t="s">
        <v>55</v>
      </c>
      <c r="B730" t="s">
        <v>56</v>
      </c>
      <c r="C730" t="s">
        <v>2140</v>
      </c>
      <c r="D730" t="s">
        <v>496</v>
      </c>
      <c r="E730" t="s">
        <v>2141</v>
      </c>
      <c r="F730" t="s">
        <v>2142</v>
      </c>
      <c r="G730" t="s">
        <v>2145</v>
      </c>
      <c r="H730" t="s">
        <v>2146</v>
      </c>
      <c r="I730">
        <v>14</v>
      </c>
      <c r="J730">
        <v>4</v>
      </c>
      <c r="K730" t="s">
        <v>345</v>
      </c>
      <c r="L730">
        <v>6.1918660000000001</v>
      </c>
      <c r="M730">
        <v>31.719425999999999</v>
      </c>
      <c r="N730" t="s">
        <v>346</v>
      </c>
      <c r="O730" t="s">
        <v>347</v>
      </c>
      <c r="P730" s="133">
        <v>346</v>
      </c>
      <c r="Q730" s="133">
        <v>2076</v>
      </c>
      <c r="R730" s="133">
        <v>346</v>
      </c>
      <c r="S730" s="133">
        <v>2076</v>
      </c>
      <c r="T730" s="133">
        <v>0</v>
      </c>
      <c r="W730">
        <v>2076</v>
      </c>
      <c r="X730" t="s">
        <v>56</v>
      </c>
      <c r="Y730" t="s">
        <v>496</v>
      </c>
      <c r="Z730">
        <v>0</v>
      </c>
      <c r="AC730">
        <v>0</v>
      </c>
      <c r="AF730">
        <v>0</v>
      </c>
      <c r="AI730">
        <v>0</v>
      </c>
      <c r="AL730" t="s">
        <v>349</v>
      </c>
      <c r="AM730">
        <v>0</v>
      </c>
      <c r="AN730">
        <v>0</v>
      </c>
      <c r="AO730">
        <v>0</v>
      </c>
      <c r="AR730">
        <v>0</v>
      </c>
      <c r="AU730">
        <v>0</v>
      </c>
      <c r="AX730">
        <v>0</v>
      </c>
      <c r="BA730">
        <v>0</v>
      </c>
      <c r="BD730">
        <v>0</v>
      </c>
      <c r="BE730">
        <v>0</v>
      </c>
      <c r="BF730">
        <v>0</v>
      </c>
      <c r="BG730">
        <v>0</v>
      </c>
      <c r="BH730" t="s">
        <v>349</v>
      </c>
      <c r="BI730">
        <v>0</v>
      </c>
      <c r="BJ730">
        <v>0</v>
      </c>
      <c r="BK730">
        <v>0</v>
      </c>
      <c r="BL730">
        <v>0</v>
      </c>
      <c r="BM730">
        <v>2076</v>
      </c>
      <c r="BN730" t="s">
        <v>349</v>
      </c>
      <c r="BO730">
        <v>0</v>
      </c>
      <c r="BP730">
        <v>0</v>
      </c>
      <c r="BQ730">
        <v>0</v>
      </c>
      <c r="BR730">
        <v>0</v>
      </c>
      <c r="BS730">
        <v>0</v>
      </c>
      <c r="BT730" t="s">
        <v>349</v>
      </c>
      <c r="BU730">
        <v>0</v>
      </c>
      <c r="BV730">
        <v>0</v>
      </c>
      <c r="BW730">
        <v>0</v>
      </c>
      <c r="BX730">
        <v>0</v>
      </c>
      <c r="BY730">
        <v>0</v>
      </c>
      <c r="BZ730" t="s">
        <v>349</v>
      </c>
      <c r="CA730">
        <v>0</v>
      </c>
      <c r="CB730">
        <v>0</v>
      </c>
      <c r="CC730">
        <v>0</v>
      </c>
      <c r="CD730">
        <v>0</v>
      </c>
      <c r="CE730">
        <v>0</v>
      </c>
      <c r="CF730" t="s">
        <v>349</v>
      </c>
      <c r="CG730">
        <v>0</v>
      </c>
      <c r="CH730">
        <v>0</v>
      </c>
      <c r="CI730">
        <v>0</v>
      </c>
      <c r="CJ730" t="s">
        <v>349</v>
      </c>
      <c r="CK730">
        <v>0</v>
      </c>
      <c r="CL730" t="s">
        <v>349</v>
      </c>
      <c r="CM730">
        <v>0</v>
      </c>
      <c r="CN730" s="133">
        <v>0</v>
      </c>
      <c r="CO730" s="133" t="s">
        <v>347</v>
      </c>
      <c r="CP730" s="133">
        <v>13</v>
      </c>
      <c r="CQ730" s="133">
        <v>78</v>
      </c>
      <c r="CR730">
        <v>13</v>
      </c>
      <c r="CS730">
        <v>78</v>
      </c>
      <c r="CT730">
        <v>0</v>
      </c>
      <c r="CY730">
        <v>0</v>
      </c>
      <c r="DD730">
        <v>0</v>
      </c>
      <c r="DI730">
        <v>66</v>
      </c>
      <c r="DJ730" t="s">
        <v>58</v>
      </c>
      <c r="DK730" t="s">
        <v>1752</v>
      </c>
      <c r="DL730" t="s">
        <v>444</v>
      </c>
      <c r="DN730">
        <v>12</v>
      </c>
      <c r="DO730" t="s">
        <v>52</v>
      </c>
      <c r="DP730" t="s">
        <v>340</v>
      </c>
      <c r="DQ730" t="s">
        <v>350</v>
      </c>
      <c r="DS730">
        <v>0</v>
      </c>
      <c r="DV730" t="s">
        <v>349</v>
      </c>
      <c r="DW730">
        <v>0</v>
      </c>
      <c r="DX730">
        <v>0</v>
      </c>
      <c r="DY730">
        <v>0</v>
      </c>
      <c r="EF730">
        <v>0</v>
      </c>
      <c r="EM730">
        <v>0</v>
      </c>
      <c r="ET730">
        <v>0</v>
      </c>
      <c r="FA730">
        <v>0</v>
      </c>
      <c r="FH730">
        <v>0</v>
      </c>
      <c r="FK730">
        <v>1</v>
      </c>
      <c r="FL730">
        <v>6</v>
      </c>
      <c r="FM730">
        <v>4</v>
      </c>
      <c r="FN730">
        <v>24</v>
      </c>
      <c r="FO730">
        <v>8</v>
      </c>
      <c r="FP730">
        <v>48</v>
      </c>
      <c r="FQ730">
        <v>0</v>
      </c>
      <c r="FR730">
        <v>0</v>
      </c>
      <c r="FS730" t="s">
        <v>347</v>
      </c>
      <c r="FT730">
        <v>36</v>
      </c>
      <c r="FU730">
        <v>216</v>
      </c>
      <c r="FV730" t="s">
        <v>58</v>
      </c>
      <c r="FW730" t="s">
        <v>1752</v>
      </c>
      <c r="FX730" t="s">
        <v>349</v>
      </c>
      <c r="FZ730" t="s">
        <v>349</v>
      </c>
      <c r="GA730">
        <v>0</v>
      </c>
      <c r="GB730">
        <v>0</v>
      </c>
      <c r="GC730" t="s">
        <v>349</v>
      </c>
      <c r="GD730" t="s">
        <v>408</v>
      </c>
      <c r="GE730" t="s">
        <v>355</v>
      </c>
      <c r="GF730" t="s">
        <v>355</v>
      </c>
      <c r="GG730">
        <v>14</v>
      </c>
      <c r="GH730" t="s">
        <v>356</v>
      </c>
    </row>
    <row r="731" spans="1:190" x14ac:dyDescent="0.35">
      <c r="A731" t="s">
        <v>55</v>
      </c>
      <c r="B731" t="s">
        <v>56</v>
      </c>
      <c r="C731" t="s">
        <v>2140</v>
      </c>
      <c r="D731" t="s">
        <v>496</v>
      </c>
      <c r="E731" t="s">
        <v>2141</v>
      </c>
      <c r="F731" t="s">
        <v>2142</v>
      </c>
      <c r="G731" t="s">
        <v>2147</v>
      </c>
      <c r="H731" t="s">
        <v>2148</v>
      </c>
      <c r="I731">
        <v>14</v>
      </c>
      <c r="J731">
        <v>10</v>
      </c>
      <c r="K731" t="s">
        <v>345</v>
      </c>
      <c r="L731">
        <v>6.1658099999999996</v>
      </c>
      <c r="M731">
        <v>31.581520000000001</v>
      </c>
      <c r="N731" t="s">
        <v>346</v>
      </c>
      <c r="O731" t="s">
        <v>347</v>
      </c>
      <c r="P731" s="133">
        <v>1213</v>
      </c>
      <c r="Q731" s="133">
        <v>7278</v>
      </c>
      <c r="R731" s="133">
        <v>1213</v>
      </c>
      <c r="S731" s="133">
        <v>7278</v>
      </c>
      <c r="T731" s="133">
        <v>0</v>
      </c>
      <c r="W731">
        <v>2989</v>
      </c>
      <c r="X731" t="s">
        <v>56</v>
      </c>
      <c r="Y731" t="s">
        <v>496</v>
      </c>
      <c r="Z731">
        <v>0</v>
      </c>
      <c r="AC731">
        <v>0</v>
      </c>
      <c r="AF731">
        <v>0</v>
      </c>
      <c r="AI731">
        <v>4289</v>
      </c>
      <c r="AJ731" t="s">
        <v>348</v>
      </c>
      <c r="AK731" t="s">
        <v>348</v>
      </c>
      <c r="AL731" t="s">
        <v>349</v>
      </c>
      <c r="AM731">
        <v>0</v>
      </c>
      <c r="AN731">
        <v>0</v>
      </c>
      <c r="AO731">
        <v>0</v>
      </c>
      <c r="AR731">
        <v>0</v>
      </c>
      <c r="AU731">
        <v>0</v>
      </c>
      <c r="AX731">
        <v>0</v>
      </c>
      <c r="BA731">
        <v>0</v>
      </c>
      <c r="BD731">
        <v>0</v>
      </c>
      <c r="BE731">
        <v>0</v>
      </c>
      <c r="BF731">
        <v>0</v>
      </c>
      <c r="BG731">
        <v>0</v>
      </c>
      <c r="BH731" t="s">
        <v>349</v>
      </c>
      <c r="BI731">
        <v>0</v>
      </c>
      <c r="BJ731">
        <v>0</v>
      </c>
      <c r="BK731">
        <v>0</v>
      </c>
      <c r="BL731">
        <v>0</v>
      </c>
      <c r="BM731">
        <v>2989</v>
      </c>
      <c r="BN731" t="s">
        <v>349</v>
      </c>
      <c r="BO731">
        <v>0</v>
      </c>
      <c r="BP731">
        <v>0</v>
      </c>
      <c r="BQ731">
        <v>0</v>
      </c>
      <c r="BR731">
        <v>0</v>
      </c>
      <c r="BS731">
        <v>0</v>
      </c>
      <c r="BT731" t="s">
        <v>349</v>
      </c>
      <c r="BU731">
        <v>0</v>
      </c>
      <c r="BV731">
        <v>0</v>
      </c>
      <c r="BW731">
        <v>0</v>
      </c>
      <c r="BX731">
        <v>0</v>
      </c>
      <c r="BY731">
        <v>0</v>
      </c>
      <c r="BZ731" t="s">
        <v>349</v>
      </c>
      <c r="CA731">
        <v>0</v>
      </c>
      <c r="CB731">
        <v>0</v>
      </c>
      <c r="CC731">
        <v>0</v>
      </c>
      <c r="CD731">
        <v>0</v>
      </c>
      <c r="CE731">
        <v>0</v>
      </c>
      <c r="CF731" t="s">
        <v>349</v>
      </c>
      <c r="CG731">
        <v>0</v>
      </c>
      <c r="CH731">
        <v>0</v>
      </c>
      <c r="CI731">
        <v>4289</v>
      </c>
      <c r="CJ731" t="s">
        <v>349</v>
      </c>
      <c r="CK731">
        <v>0</v>
      </c>
      <c r="CL731" t="s">
        <v>349</v>
      </c>
      <c r="CM731">
        <v>0</v>
      </c>
      <c r="CN731" s="133">
        <v>0</v>
      </c>
      <c r="CO731" s="133" t="s">
        <v>349</v>
      </c>
      <c r="CP731" s="133">
        <v>0</v>
      </c>
      <c r="CQ731" s="133">
        <v>0</v>
      </c>
      <c r="CR731">
        <v>0</v>
      </c>
      <c r="CS731">
        <v>0</v>
      </c>
      <c r="CT731">
        <v>0</v>
      </c>
      <c r="CY731">
        <v>0</v>
      </c>
      <c r="DD731">
        <v>0</v>
      </c>
      <c r="DI731">
        <v>0</v>
      </c>
      <c r="DN731">
        <v>0</v>
      </c>
      <c r="DS731">
        <v>0</v>
      </c>
      <c r="DV731" t="s">
        <v>349</v>
      </c>
      <c r="DW731">
        <v>0</v>
      </c>
      <c r="DX731">
        <v>0</v>
      </c>
      <c r="DY731">
        <v>0</v>
      </c>
      <c r="EF731">
        <v>0</v>
      </c>
      <c r="EM731">
        <v>0</v>
      </c>
      <c r="ET731">
        <v>0</v>
      </c>
      <c r="FA731">
        <v>0</v>
      </c>
      <c r="FH731">
        <v>0</v>
      </c>
      <c r="FK731">
        <v>0</v>
      </c>
      <c r="FL731">
        <v>0</v>
      </c>
      <c r="FM731">
        <v>0</v>
      </c>
      <c r="FN731">
        <v>0</v>
      </c>
      <c r="FO731">
        <v>0</v>
      </c>
      <c r="FP731">
        <v>0</v>
      </c>
      <c r="FQ731">
        <v>0</v>
      </c>
      <c r="FR731">
        <v>0</v>
      </c>
      <c r="FS731" t="s">
        <v>349</v>
      </c>
      <c r="FT731">
        <v>0</v>
      </c>
      <c r="FU731">
        <v>0</v>
      </c>
      <c r="FX731" t="s">
        <v>349</v>
      </c>
      <c r="FZ731" t="s">
        <v>349</v>
      </c>
      <c r="GA731">
        <v>0</v>
      </c>
      <c r="GB731">
        <v>0</v>
      </c>
      <c r="GC731" t="s">
        <v>349</v>
      </c>
      <c r="GD731" t="s">
        <v>354</v>
      </c>
      <c r="GE731" t="s">
        <v>408</v>
      </c>
      <c r="GF731" t="s">
        <v>355</v>
      </c>
      <c r="GG731">
        <v>14</v>
      </c>
      <c r="GH731" t="s">
        <v>356</v>
      </c>
    </row>
    <row r="732" spans="1:190" x14ac:dyDescent="0.35">
      <c r="A732" t="s">
        <v>55</v>
      </c>
      <c r="B732" t="s">
        <v>56</v>
      </c>
      <c r="C732" t="s">
        <v>2140</v>
      </c>
      <c r="D732" t="s">
        <v>496</v>
      </c>
      <c r="E732" t="s">
        <v>2141</v>
      </c>
      <c r="F732" t="s">
        <v>2142</v>
      </c>
      <c r="G732" t="s">
        <v>2149</v>
      </c>
      <c r="H732" t="s">
        <v>2150</v>
      </c>
      <c r="I732">
        <v>14</v>
      </c>
      <c r="J732">
        <v>10</v>
      </c>
      <c r="K732" t="s">
        <v>413</v>
      </c>
      <c r="L732">
        <v>6.1760599999999997</v>
      </c>
      <c r="M732">
        <v>31.585989999999999</v>
      </c>
      <c r="N732" t="s">
        <v>346</v>
      </c>
      <c r="O732" t="s">
        <v>347</v>
      </c>
      <c r="P732" s="133">
        <v>3023</v>
      </c>
      <c r="Q732" s="133">
        <v>18138</v>
      </c>
      <c r="R732" s="133">
        <v>3023</v>
      </c>
      <c r="S732" s="133">
        <v>18138</v>
      </c>
      <c r="T732" s="133">
        <v>0</v>
      </c>
      <c r="W732">
        <v>15584</v>
      </c>
      <c r="X732" t="s">
        <v>56</v>
      </c>
      <c r="Y732" t="s">
        <v>496</v>
      </c>
      <c r="Z732">
        <v>0</v>
      </c>
      <c r="AC732">
        <v>0</v>
      </c>
      <c r="AF732">
        <v>0</v>
      </c>
      <c r="AI732">
        <v>2554</v>
      </c>
      <c r="AJ732" t="s">
        <v>348</v>
      </c>
      <c r="AK732" t="s">
        <v>348</v>
      </c>
      <c r="AL732" t="s">
        <v>349</v>
      </c>
      <c r="AM732">
        <v>0</v>
      </c>
      <c r="AN732">
        <v>0</v>
      </c>
      <c r="AO732">
        <v>0</v>
      </c>
      <c r="AR732">
        <v>0</v>
      </c>
      <c r="AU732">
        <v>0</v>
      </c>
      <c r="AX732">
        <v>0</v>
      </c>
      <c r="BA732">
        <v>0</v>
      </c>
      <c r="BD732">
        <v>0</v>
      </c>
      <c r="BE732">
        <v>0</v>
      </c>
      <c r="BF732">
        <v>0</v>
      </c>
      <c r="BG732">
        <v>0</v>
      </c>
      <c r="BH732" t="s">
        <v>349</v>
      </c>
      <c r="BI732">
        <v>0</v>
      </c>
      <c r="BJ732">
        <v>0</v>
      </c>
      <c r="BK732">
        <v>0</v>
      </c>
      <c r="BL732">
        <v>0</v>
      </c>
      <c r="BM732">
        <v>15584</v>
      </c>
      <c r="BN732" t="s">
        <v>349</v>
      </c>
      <c r="BO732">
        <v>0</v>
      </c>
      <c r="BP732">
        <v>0</v>
      </c>
      <c r="BQ732">
        <v>0</v>
      </c>
      <c r="BR732">
        <v>0</v>
      </c>
      <c r="BS732">
        <v>0</v>
      </c>
      <c r="BT732" t="s">
        <v>349</v>
      </c>
      <c r="BU732">
        <v>0</v>
      </c>
      <c r="BV732">
        <v>0</v>
      </c>
      <c r="BW732">
        <v>0</v>
      </c>
      <c r="BX732">
        <v>0</v>
      </c>
      <c r="BY732">
        <v>0</v>
      </c>
      <c r="BZ732" t="s">
        <v>349</v>
      </c>
      <c r="CA732">
        <v>0</v>
      </c>
      <c r="CB732">
        <v>0</v>
      </c>
      <c r="CC732">
        <v>0</v>
      </c>
      <c r="CD732">
        <v>0</v>
      </c>
      <c r="CE732">
        <v>0</v>
      </c>
      <c r="CF732" t="s">
        <v>349</v>
      </c>
      <c r="CG732">
        <v>0</v>
      </c>
      <c r="CH732">
        <v>0</v>
      </c>
      <c r="CI732">
        <v>2554</v>
      </c>
      <c r="CJ732" t="s">
        <v>349</v>
      </c>
      <c r="CK732">
        <v>0</v>
      </c>
      <c r="CL732" t="s">
        <v>349</v>
      </c>
      <c r="CM732">
        <v>0</v>
      </c>
      <c r="CN732" s="133">
        <v>0</v>
      </c>
      <c r="CO732" s="133" t="s">
        <v>349</v>
      </c>
      <c r="CP732" s="133">
        <v>0</v>
      </c>
      <c r="CQ732" s="133">
        <v>0</v>
      </c>
      <c r="CR732">
        <v>0</v>
      </c>
      <c r="CS732">
        <v>0</v>
      </c>
      <c r="CT732">
        <v>0</v>
      </c>
      <c r="CY732">
        <v>0</v>
      </c>
      <c r="DD732">
        <v>0</v>
      </c>
      <c r="DI732">
        <v>0</v>
      </c>
      <c r="DN732">
        <v>0</v>
      </c>
      <c r="DS732">
        <v>0</v>
      </c>
      <c r="DV732" t="s">
        <v>349</v>
      </c>
      <c r="DW732">
        <v>0</v>
      </c>
      <c r="DX732">
        <v>0</v>
      </c>
      <c r="DY732">
        <v>0</v>
      </c>
      <c r="EF732">
        <v>0</v>
      </c>
      <c r="EM732">
        <v>0</v>
      </c>
      <c r="ET732">
        <v>0</v>
      </c>
      <c r="FA732">
        <v>0</v>
      </c>
      <c r="FH732">
        <v>0</v>
      </c>
      <c r="FK732">
        <v>0</v>
      </c>
      <c r="FL732">
        <v>0</v>
      </c>
      <c r="FM732">
        <v>0</v>
      </c>
      <c r="FN732">
        <v>0</v>
      </c>
      <c r="FO732">
        <v>0</v>
      </c>
      <c r="FP732">
        <v>0</v>
      </c>
      <c r="FQ732">
        <v>0</v>
      </c>
      <c r="FR732">
        <v>0</v>
      </c>
      <c r="FS732" t="s">
        <v>349</v>
      </c>
      <c r="FT732">
        <v>0</v>
      </c>
      <c r="FU732">
        <v>0</v>
      </c>
      <c r="FX732" t="s">
        <v>349</v>
      </c>
      <c r="FZ732" t="s">
        <v>349</v>
      </c>
      <c r="GA732">
        <v>0</v>
      </c>
      <c r="GB732">
        <v>0</v>
      </c>
      <c r="GC732" t="s">
        <v>349</v>
      </c>
      <c r="GD732" t="s">
        <v>354</v>
      </c>
      <c r="GE732" t="s">
        <v>354</v>
      </c>
      <c r="GF732" t="s">
        <v>354</v>
      </c>
      <c r="GG732">
        <v>14</v>
      </c>
      <c r="GH732" t="s">
        <v>356</v>
      </c>
    </row>
    <row r="733" spans="1:190" x14ac:dyDescent="0.35">
      <c r="A733" t="s">
        <v>55</v>
      </c>
      <c r="B733" t="s">
        <v>56</v>
      </c>
      <c r="C733" t="s">
        <v>2140</v>
      </c>
      <c r="D733" t="s">
        <v>496</v>
      </c>
      <c r="E733" t="s">
        <v>2151</v>
      </c>
      <c r="F733" t="s">
        <v>2152</v>
      </c>
      <c r="G733" t="s">
        <v>2153</v>
      </c>
      <c r="H733" t="s">
        <v>2154</v>
      </c>
      <c r="I733">
        <v>14</v>
      </c>
      <c r="J733">
        <v>13</v>
      </c>
      <c r="K733" t="s">
        <v>345</v>
      </c>
      <c r="L733">
        <v>6.4668843999999996</v>
      </c>
      <c r="M733">
        <v>31.535563400000001</v>
      </c>
      <c r="N733" t="s">
        <v>346</v>
      </c>
      <c r="O733" t="s">
        <v>347</v>
      </c>
      <c r="P733" s="133">
        <v>256</v>
      </c>
      <c r="Q733" s="133">
        <v>1536</v>
      </c>
      <c r="R733" s="133">
        <v>256</v>
      </c>
      <c r="S733" s="133">
        <v>1536</v>
      </c>
      <c r="T733" s="133">
        <v>0</v>
      </c>
      <c r="W733">
        <v>0</v>
      </c>
      <c r="Z733">
        <v>0</v>
      </c>
      <c r="AC733">
        <v>396</v>
      </c>
      <c r="AD733" t="s">
        <v>348</v>
      </c>
      <c r="AE733" t="s">
        <v>348</v>
      </c>
      <c r="AF733">
        <v>1140</v>
      </c>
      <c r="AG733" t="s">
        <v>56</v>
      </c>
      <c r="AH733" t="s">
        <v>496</v>
      </c>
      <c r="AI733">
        <v>0</v>
      </c>
      <c r="AL733" t="s">
        <v>349</v>
      </c>
      <c r="AM733">
        <v>0</v>
      </c>
      <c r="AN733">
        <v>0</v>
      </c>
      <c r="AO733">
        <v>0</v>
      </c>
      <c r="AR733">
        <v>0</v>
      </c>
      <c r="AU733">
        <v>0</v>
      </c>
      <c r="AX733">
        <v>0</v>
      </c>
      <c r="BA733">
        <v>0</v>
      </c>
      <c r="BD733">
        <v>0</v>
      </c>
      <c r="BE733">
        <v>0</v>
      </c>
      <c r="BF733">
        <v>0</v>
      </c>
      <c r="BG733">
        <v>0</v>
      </c>
      <c r="BH733" t="s">
        <v>349</v>
      </c>
      <c r="BI733">
        <v>0</v>
      </c>
      <c r="BJ733">
        <v>0</v>
      </c>
      <c r="BK733">
        <v>0</v>
      </c>
      <c r="BL733">
        <v>0</v>
      </c>
      <c r="BM733">
        <v>0</v>
      </c>
      <c r="BN733" t="s">
        <v>349</v>
      </c>
      <c r="BO733">
        <v>0</v>
      </c>
      <c r="BP733">
        <v>0</v>
      </c>
      <c r="BQ733">
        <v>0</v>
      </c>
      <c r="BR733">
        <v>0</v>
      </c>
      <c r="BS733">
        <v>0</v>
      </c>
      <c r="BT733" t="s">
        <v>349</v>
      </c>
      <c r="BU733">
        <v>0</v>
      </c>
      <c r="BV733">
        <v>0</v>
      </c>
      <c r="BW733">
        <v>0</v>
      </c>
      <c r="BX733">
        <v>0</v>
      </c>
      <c r="BY733">
        <v>396</v>
      </c>
      <c r="BZ733" t="s">
        <v>349</v>
      </c>
      <c r="CA733">
        <v>0</v>
      </c>
      <c r="CB733">
        <v>0</v>
      </c>
      <c r="CC733">
        <v>0</v>
      </c>
      <c r="CD733">
        <v>0</v>
      </c>
      <c r="CE733">
        <v>0</v>
      </c>
      <c r="CF733" t="s">
        <v>347</v>
      </c>
      <c r="CG733">
        <v>0</v>
      </c>
      <c r="CH733">
        <v>1140</v>
      </c>
      <c r="CI733">
        <v>0</v>
      </c>
      <c r="CJ733" t="s">
        <v>349</v>
      </c>
      <c r="CK733">
        <v>0</v>
      </c>
      <c r="CL733" t="s">
        <v>349</v>
      </c>
      <c r="CM733">
        <v>0</v>
      </c>
      <c r="CN733" s="133">
        <v>0</v>
      </c>
      <c r="CO733" s="133" t="s">
        <v>347</v>
      </c>
      <c r="CP733" s="133">
        <v>39</v>
      </c>
      <c r="CQ733" s="133">
        <v>234</v>
      </c>
      <c r="CR733">
        <v>39</v>
      </c>
      <c r="CS733">
        <v>234</v>
      </c>
      <c r="CT733">
        <v>0</v>
      </c>
      <c r="CY733">
        <v>0</v>
      </c>
      <c r="DD733">
        <v>78</v>
      </c>
      <c r="DE733" t="s">
        <v>56</v>
      </c>
      <c r="DF733" t="s">
        <v>496</v>
      </c>
      <c r="DG733" t="s">
        <v>405</v>
      </c>
      <c r="DI733">
        <v>156</v>
      </c>
      <c r="DJ733" t="s">
        <v>56</v>
      </c>
      <c r="DK733" t="s">
        <v>496</v>
      </c>
      <c r="DL733" t="s">
        <v>405</v>
      </c>
      <c r="DN733">
        <v>0</v>
      </c>
      <c r="DS733">
        <v>0</v>
      </c>
      <c r="DV733" t="s">
        <v>349</v>
      </c>
      <c r="DW733">
        <v>0</v>
      </c>
      <c r="DX733">
        <v>0</v>
      </c>
      <c r="DY733">
        <v>0</v>
      </c>
      <c r="EF733">
        <v>0</v>
      </c>
      <c r="EM733">
        <v>0</v>
      </c>
      <c r="ET733">
        <v>0</v>
      </c>
      <c r="FA733">
        <v>0</v>
      </c>
      <c r="FH733">
        <v>0</v>
      </c>
      <c r="FK733">
        <v>0</v>
      </c>
      <c r="FL733">
        <v>0</v>
      </c>
      <c r="FM733">
        <v>7</v>
      </c>
      <c r="FN733">
        <v>42</v>
      </c>
      <c r="FO733">
        <v>32</v>
      </c>
      <c r="FP733">
        <v>192</v>
      </c>
      <c r="FQ733">
        <v>0</v>
      </c>
      <c r="FR733">
        <v>0</v>
      </c>
      <c r="FS733" t="s">
        <v>347</v>
      </c>
      <c r="FT733">
        <v>327</v>
      </c>
      <c r="FU733">
        <v>1962</v>
      </c>
      <c r="FV733" t="s">
        <v>56</v>
      </c>
      <c r="FW733" t="s">
        <v>496</v>
      </c>
      <c r="FX733" t="s">
        <v>347</v>
      </c>
      <c r="FY733" t="s">
        <v>123</v>
      </c>
      <c r="FZ733" t="s">
        <v>347</v>
      </c>
      <c r="GA733">
        <v>2</v>
      </c>
      <c r="GB733">
        <v>12</v>
      </c>
      <c r="GC733" t="s">
        <v>349</v>
      </c>
      <c r="GD733" t="s">
        <v>408</v>
      </c>
      <c r="GE733" t="s">
        <v>408</v>
      </c>
      <c r="GF733" t="s">
        <v>355</v>
      </c>
      <c r="GG733">
        <v>14</v>
      </c>
      <c r="GH733" t="s">
        <v>356</v>
      </c>
    </row>
    <row r="734" spans="1:190" x14ac:dyDescent="0.35">
      <c r="A734" t="s">
        <v>55</v>
      </c>
      <c r="B734" t="s">
        <v>56</v>
      </c>
      <c r="C734" t="s">
        <v>2140</v>
      </c>
      <c r="D734" t="s">
        <v>496</v>
      </c>
      <c r="E734" t="s">
        <v>2151</v>
      </c>
      <c r="F734" t="s">
        <v>2152</v>
      </c>
      <c r="G734" t="s">
        <v>2155</v>
      </c>
      <c r="H734" t="s">
        <v>2156</v>
      </c>
      <c r="I734">
        <v>14</v>
      </c>
      <c r="J734">
        <v>13</v>
      </c>
      <c r="K734" t="s">
        <v>345</v>
      </c>
      <c r="L734">
        <v>6.3604252199999998</v>
      </c>
      <c r="M734">
        <v>31.468221270000001</v>
      </c>
      <c r="N734" t="s">
        <v>346</v>
      </c>
      <c r="O734" t="s">
        <v>347</v>
      </c>
      <c r="P734" s="133">
        <v>94</v>
      </c>
      <c r="Q734" s="133">
        <v>564</v>
      </c>
      <c r="R734" s="133">
        <v>94</v>
      </c>
      <c r="S734" s="133">
        <v>564</v>
      </c>
      <c r="T734" s="133">
        <v>0</v>
      </c>
      <c r="W734">
        <v>48</v>
      </c>
      <c r="X734" t="s">
        <v>56</v>
      </c>
      <c r="Y734" t="s">
        <v>496</v>
      </c>
      <c r="Z734">
        <v>0</v>
      </c>
      <c r="AC734">
        <v>396</v>
      </c>
      <c r="AD734" t="s">
        <v>56</v>
      </c>
      <c r="AE734" t="s">
        <v>496</v>
      </c>
      <c r="AF734">
        <v>120</v>
      </c>
      <c r="AG734" t="s">
        <v>56</v>
      </c>
      <c r="AH734" t="s">
        <v>496</v>
      </c>
      <c r="AI734">
        <v>0</v>
      </c>
      <c r="AL734" t="s">
        <v>349</v>
      </c>
      <c r="AM734">
        <v>0</v>
      </c>
      <c r="AN734">
        <v>0</v>
      </c>
      <c r="AO734">
        <v>0</v>
      </c>
      <c r="AR734">
        <v>0</v>
      </c>
      <c r="AU734">
        <v>0</v>
      </c>
      <c r="AX734">
        <v>0</v>
      </c>
      <c r="BA734">
        <v>0</v>
      </c>
      <c r="BD734">
        <v>0</v>
      </c>
      <c r="BE734">
        <v>0</v>
      </c>
      <c r="BF734">
        <v>0</v>
      </c>
      <c r="BG734">
        <v>0</v>
      </c>
      <c r="BH734" t="s">
        <v>349</v>
      </c>
      <c r="BI734">
        <v>0</v>
      </c>
      <c r="BJ734">
        <v>0</v>
      </c>
      <c r="BK734">
        <v>0</v>
      </c>
      <c r="BL734">
        <v>0</v>
      </c>
      <c r="BM734">
        <v>48</v>
      </c>
      <c r="BN734" t="s">
        <v>349</v>
      </c>
      <c r="BO734">
        <v>0</v>
      </c>
      <c r="BP734">
        <v>0</v>
      </c>
      <c r="BQ734">
        <v>0</v>
      </c>
      <c r="BR734">
        <v>0</v>
      </c>
      <c r="BS734">
        <v>0</v>
      </c>
      <c r="BT734" t="s">
        <v>349</v>
      </c>
      <c r="BU734">
        <v>0</v>
      </c>
      <c r="BV734">
        <v>0</v>
      </c>
      <c r="BW734">
        <v>0</v>
      </c>
      <c r="BX734">
        <v>396</v>
      </c>
      <c r="BY734">
        <v>0</v>
      </c>
      <c r="BZ734" t="s">
        <v>349</v>
      </c>
      <c r="CA734">
        <v>0</v>
      </c>
      <c r="CB734">
        <v>0</v>
      </c>
      <c r="CC734">
        <v>0</v>
      </c>
      <c r="CD734">
        <v>0</v>
      </c>
      <c r="CE734">
        <v>0</v>
      </c>
      <c r="CF734" t="s">
        <v>347</v>
      </c>
      <c r="CG734">
        <v>0</v>
      </c>
      <c r="CH734">
        <v>120</v>
      </c>
      <c r="CI734">
        <v>0</v>
      </c>
      <c r="CJ734" t="s">
        <v>347</v>
      </c>
      <c r="CK734">
        <v>516</v>
      </c>
      <c r="CL734" t="s">
        <v>347</v>
      </c>
      <c r="CM734">
        <v>0</v>
      </c>
      <c r="CN734" s="133">
        <v>48</v>
      </c>
      <c r="CO734" s="133" t="s">
        <v>347</v>
      </c>
      <c r="CP734" s="133">
        <v>87</v>
      </c>
      <c r="CQ734" s="133">
        <v>522</v>
      </c>
      <c r="CR734">
        <v>87</v>
      </c>
      <c r="CS734">
        <v>522</v>
      </c>
      <c r="CT734">
        <v>66</v>
      </c>
      <c r="CU734" t="s">
        <v>58</v>
      </c>
      <c r="CV734" t="s">
        <v>1752</v>
      </c>
      <c r="CW734" t="s">
        <v>350</v>
      </c>
      <c r="CY734">
        <v>0</v>
      </c>
      <c r="DD734">
        <v>0</v>
      </c>
      <c r="DI734">
        <v>372</v>
      </c>
      <c r="DJ734" t="s">
        <v>56</v>
      </c>
      <c r="DK734" t="s">
        <v>496</v>
      </c>
      <c r="DL734" t="s">
        <v>405</v>
      </c>
      <c r="DN734">
        <v>84</v>
      </c>
      <c r="DO734" t="s">
        <v>56</v>
      </c>
      <c r="DP734" t="s">
        <v>496</v>
      </c>
      <c r="DQ734" t="s">
        <v>405</v>
      </c>
      <c r="DS734">
        <v>0</v>
      </c>
      <c r="DV734" t="s">
        <v>349</v>
      </c>
      <c r="DW734">
        <v>0</v>
      </c>
      <c r="DX734">
        <v>0</v>
      </c>
      <c r="DY734">
        <v>0</v>
      </c>
      <c r="EF734">
        <v>0</v>
      </c>
      <c r="EM734">
        <v>0</v>
      </c>
      <c r="ET734">
        <v>0</v>
      </c>
      <c r="FA734">
        <v>0</v>
      </c>
      <c r="FH734">
        <v>0</v>
      </c>
      <c r="FK734">
        <v>7</v>
      </c>
      <c r="FL734">
        <v>42</v>
      </c>
      <c r="FM734">
        <v>14</v>
      </c>
      <c r="FN734">
        <v>84</v>
      </c>
      <c r="FO734">
        <v>66</v>
      </c>
      <c r="FP734">
        <v>396</v>
      </c>
      <c r="FQ734">
        <v>0</v>
      </c>
      <c r="FR734">
        <v>0</v>
      </c>
      <c r="FS734" t="s">
        <v>347</v>
      </c>
      <c r="FT734">
        <v>184</v>
      </c>
      <c r="FU734">
        <v>1105</v>
      </c>
      <c r="FV734" t="s">
        <v>56</v>
      </c>
      <c r="FW734" t="s">
        <v>496</v>
      </c>
      <c r="FX734" t="s">
        <v>347</v>
      </c>
      <c r="FY734" t="s">
        <v>123</v>
      </c>
      <c r="FZ734" t="s">
        <v>349</v>
      </c>
      <c r="GA734">
        <v>0</v>
      </c>
      <c r="GB734">
        <v>0</v>
      </c>
      <c r="GC734" t="s">
        <v>487</v>
      </c>
      <c r="GD734" t="s">
        <v>355</v>
      </c>
      <c r="GE734" t="s">
        <v>354</v>
      </c>
      <c r="GF734" t="s">
        <v>355</v>
      </c>
      <c r="GG734">
        <v>14</v>
      </c>
      <c r="GH734" t="s">
        <v>356</v>
      </c>
    </row>
    <row r="735" spans="1:190" x14ac:dyDescent="0.35">
      <c r="A735" t="s">
        <v>55</v>
      </c>
      <c r="B735" t="s">
        <v>56</v>
      </c>
      <c r="C735" t="s">
        <v>2140</v>
      </c>
      <c r="D735" t="s">
        <v>496</v>
      </c>
      <c r="E735" t="s">
        <v>2151</v>
      </c>
      <c r="F735" t="s">
        <v>2152</v>
      </c>
      <c r="G735" t="s">
        <v>2157</v>
      </c>
      <c r="H735" t="s">
        <v>2158</v>
      </c>
      <c r="I735">
        <v>14</v>
      </c>
      <c r="J735">
        <v>4</v>
      </c>
      <c r="K735" t="s">
        <v>345</v>
      </c>
      <c r="L735">
        <v>6.4279957999999997</v>
      </c>
      <c r="M735">
        <v>31.565290470000001</v>
      </c>
      <c r="N735" t="s">
        <v>346</v>
      </c>
      <c r="O735" t="s">
        <v>347</v>
      </c>
      <c r="P735" s="133">
        <v>97</v>
      </c>
      <c r="Q735" s="133">
        <v>582</v>
      </c>
      <c r="R735" s="133">
        <v>97</v>
      </c>
      <c r="S735" s="133">
        <v>582</v>
      </c>
      <c r="T735" s="133">
        <v>0</v>
      </c>
      <c r="W735">
        <v>150</v>
      </c>
      <c r="X735" t="s">
        <v>56</v>
      </c>
      <c r="Y735" t="s">
        <v>496</v>
      </c>
      <c r="Z735">
        <v>0</v>
      </c>
      <c r="AC735">
        <v>264</v>
      </c>
      <c r="AD735" t="s">
        <v>56</v>
      </c>
      <c r="AE735" t="s">
        <v>496</v>
      </c>
      <c r="AF735">
        <v>168</v>
      </c>
      <c r="AG735" t="s">
        <v>56</v>
      </c>
      <c r="AH735" t="s">
        <v>496</v>
      </c>
      <c r="AI735">
        <v>0</v>
      </c>
      <c r="AL735" t="s">
        <v>349</v>
      </c>
      <c r="AM735">
        <v>0</v>
      </c>
      <c r="AN735">
        <v>0</v>
      </c>
      <c r="AO735">
        <v>0</v>
      </c>
      <c r="AR735">
        <v>0</v>
      </c>
      <c r="AU735">
        <v>0</v>
      </c>
      <c r="AX735">
        <v>0</v>
      </c>
      <c r="BA735">
        <v>0</v>
      </c>
      <c r="BD735">
        <v>0</v>
      </c>
      <c r="BE735">
        <v>0</v>
      </c>
      <c r="BF735">
        <v>0</v>
      </c>
      <c r="BG735">
        <v>0</v>
      </c>
      <c r="BH735" t="s">
        <v>349</v>
      </c>
      <c r="BI735">
        <v>0</v>
      </c>
      <c r="BJ735">
        <v>0</v>
      </c>
      <c r="BK735">
        <v>0</v>
      </c>
      <c r="BL735">
        <v>0</v>
      </c>
      <c r="BM735">
        <v>150</v>
      </c>
      <c r="BN735" t="s">
        <v>349</v>
      </c>
      <c r="BO735">
        <v>0</v>
      </c>
      <c r="BP735">
        <v>0</v>
      </c>
      <c r="BQ735">
        <v>0</v>
      </c>
      <c r="BR735">
        <v>0</v>
      </c>
      <c r="BS735">
        <v>0</v>
      </c>
      <c r="BT735" t="s">
        <v>349</v>
      </c>
      <c r="BU735">
        <v>0</v>
      </c>
      <c r="BV735">
        <v>0</v>
      </c>
      <c r="BW735">
        <v>0</v>
      </c>
      <c r="BX735">
        <v>264</v>
      </c>
      <c r="BY735">
        <v>0</v>
      </c>
      <c r="BZ735" t="s">
        <v>349</v>
      </c>
      <c r="CA735">
        <v>0</v>
      </c>
      <c r="CB735">
        <v>0</v>
      </c>
      <c r="CC735">
        <v>0</v>
      </c>
      <c r="CD735">
        <v>0</v>
      </c>
      <c r="CE735">
        <v>0</v>
      </c>
      <c r="CF735" t="s">
        <v>347</v>
      </c>
      <c r="CG735">
        <v>0</v>
      </c>
      <c r="CH735">
        <v>168</v>
      </c>
      <c r="CI735">
        <v>0</v>
      </c>
      <c r="CJ735" t="s">
        <v>347</v>
      </c>
      <c r="CK735">
        <v>432</v>
      </c>
      <c r="CL735" t="s">
        <v>347</v>
      </c>
      <c r="CM735">
        <v>0</v>
      </c>
      <c r="CN735" s="133">
        <v>150</v>
      </c>
      <c r="CO735" s="133" t="s">
        <v>347</v>
      </c>
      <c r="CP735" s="133">
        <v>187</v>
      </c>
      <c r="CQ735" s="133">
        <v>1122</v>
      </c>
      <c r="CR735">
        <v>187</v>
      </c>
      <c r="CS735">
        <v>1122</v>
      </c>
      <c r="CT735">
        <v>0</v>
      </c>
      <c r="CY735">
        <v>0</v>
      </c>
      <c r="DD735">
        <v>0</v>
      </c>
      <c r="DI735">
        <v>1044</v>
      </c>
      <c r="DJ735" t="s">
        <v>56</v>
      </c>
      <c r="DK735" t="s">
        <v>496</v>
      </c>
      <c r="DL735" t="s">
        <v>444</v>
      </c>
      <c r="DN735">
        <v>78</v>
      </c>
      <c r="DO735" t="s">
        <v>56</v>
      </c>
      <c r="DP735" t="s">
        <v>496</v>
      </c>
      <c r="DQ735" t="s">
        <v>444</v>
      </c>
      <c r="DS735">
        <v>0</v>
      </c>
      <c r="DV735" t="s">
        <v>349</v>
      </c>
      <c r="DW735">
        <v>0</v>
      </c>
      <c r="DX735">
        <v>0</v>
      </c>
      <c r="DY735">
        <v>0</v>
      </c>
      <c r="EF735">
        <v>0</v>
      </c>
      <c r="EM735">
        <v>0</v>
      </c>
      <c r="ET735">
        <v>0</v>
      </c>
      <c r="FA735">
        <v>0</v>
      </c>
      <c r="FH735">
        <v>0</v>
      </c>
      <c r="FK735">
        <v>96</v>
      </c>
      <c r="FL735">
        <v>576</v>
      </c>
      <c r="FM735">
        <v>47</v>
      </c>
      <c r="FN735">
        <v>282</v>
      </c>
      <c r="FO735">
        <v>44</v>
      </c>
      <c r="FP735">
        <v>264</v>
      </c>
      <c r="FQ735">
        <v>0</v>
      </c>
      <c r="FR735">
        <v>0</v>
      </c>
      <c r="FS735" t="s">
        <v>347</v>
      </c>
      <c r="FT735">
        <v>1891</v>
      </c>
      <c r="FU735">
        <v>11346</v>
      </c>
      <c r="FV735" t="s">
        <v>56</v>
      </c>
      <c r="FW735" t="s">
        <v>496</v>
      </c>
      <c r="FX735" t="s">
        <v>347</v>
      </c>
      <c r="FY735" t="s">
        <v>123</v>
      </c>
      <c r="FZ735" t="s">
        <v>349</v>
      </c>
      <c r="GA735">
        <v>0</v>
      </c>
      <c r="GB735">
        <v>0</v>
      </c>
      <c r="GC735" t="s">
        <v>353</v>
      </c>
      <c r="GD735" t="s">
        <v>355</v>
      </c>
      <c r="GE735" t="s">
        <v>355</v>
      </c>
      <c r="GF735" t="s">
        <v>408</v>
      </c>
      <c r="GG735">
        <v>14</v>
      </c>
      <c r="GH735" t="s">
        <v>356</v>
      </c>
    </row>
    <row r="736" spans="1:190" x14ac:dyDescent="0.35">
      <c r="A736" t="s">
        <v>55</v>
      </c>
      <c r="B736" t="s">
        <v>56</v>
      </c>
      <c r="C736" t="s">
        <v>2140</v>
      </c>
      <c r="D736" t="s">
        <v>496</v>
      </c>
      <c r="E736" t="s">
        <v>2151</v>
      </c>
      <c r="F736" t="s">
        <v>2152</v>
      </c>
      <c r="G736" t="s">
        <v>2159</v>
      </c>
      <c r="H736" t="s">
        <v>9271</v>
      </c>
      <c r="I736">
        <v>14</v>
      </c>
      <c r="J736">
        <v>4</v>
      </c>
      <c r="K736" t="s">
        <v>345</v>
      </c>
      <c r="L736">
        <v>6.3201401600000002</v>
      </c>
      <c r="M736">
        <v>31.55960996</v>
      </c>
      <c r="N736" t="s">
        <v>346</v>
      </c>
      <c r="O736" t="s">
        <v>347</v>
      </c>
      <c r="P736" s="133">
        <v>183</v>
      </c>
      <c r="Q736" s="133">
        <v>1098</v>
      </c>
      <c r="R736" s="133">
        <v>183</v>
      </c>
      <c r="S736" s="133">
        <v>1098</v>
      </c>
      <c r="T736" s="133">
        <v>0</v>
      </c>
      <c r="W736">
        <v>474</v>
      </c>
      <c r="X736" t="s">
        <v>56</v>
      </c>
      <c r="Y736" t="s">
        <v>496</v>
      </c>
      <c r="Z736">
        <v>0</v>
      </c>
      <c r="AC736">
        <v>600</v>
      </c>
      <c r="AD736" t="s">
        <v>56</v>
      </c>
      <c r="AE736" t="s">
        <v>496</v>
      </c>
      <c r="AF736">
        <v>24</v>
      </c>
      <c r="AG736" t="s">
        <v>56</v>
      </c>
      <c r="AH736" t="s">
        <v>496</v>
      </c>
      <c r="AI736">
        <v>0</v>
      </c>
      <c r="AL736" t="s">
        <v>349</v>
      </c>
      <c r="AM736">
        <v>0</v>
      </c>
      <c r="AN736">
        <v>0</v>
      </c>
      <c r="AO736">
        <v>0</v>
      </c>
      <c r="AR736">
        <v>0</v>
      </c>
      <c r="AU736">
        <v>0</v>
      </c>
      <c r="AX736">
        <v>0</v>
      </c>
      <c r="BA736">
        <v>0</v>
      </c>
      <c r="BD736">
        <v>0</v>
      </c>
      <c r="BE736">
        <v>0</v>
      </c>
      <c r="BF736">
        <v>0</v>
      </c>
      <c r="BG736">
        <v>0</v>
      </c>
      <c r="BH736" t="s">
        <v>349</v>
      </c>
      <c r="BI736">
        <v>0</v>
      </c>
      <c r="BJ736">
        <v>0</v>
      </c>
      <c r="BK736">
        <v>0</v>
      </c>
      <c r="BL736">
        <v>0</v>
      </c>
      <c r="BM736">
        <v>474</v>
      </c>
      <c r="BN736" t="s">
        <v>349</v>
      </c>
      <c r="BO736">
        <v>0</v>
      </c>
      <c r="BP736">
        <v>0</v>
      </c>
      <c r="BQ736">
        <v>0</v>
      </c>
      <c r="BR736">
        <v>0</v>
      </c>
      <c r="BS736">
        <v>0</v>
      </c>
      <c r="BT736" t="s">
        <v>349</v>
      </c>
      <c r="BU736">
        <v>0</v>
      </c>
      <c r="BV736">
        <v>0</v>
      </c>
      <c r="BW736">
        <v>0</v>
      </c>
      <c r="BX736">
        <v>600</v>
      </c>
      <c r="BY736">
        <v>0</v>
      </c>
      <c r="BZ736" t="s">
        <v>349</v>
      </c>
      <c r="CA736">
        <v>0</v>
      </c>
      <c r="CB736">
        <v>0</v>
      </c>
      <c r="CC736">
        <v>0</v>
      </c>
      <c r="CD736">
        <v>0</v>
      </c>
      <c r="CE736">
        <v>0</v>
      </c>
      <c r="CF736" t="s">
        <v>347</v>
      </c>
      <c r="CG736">
        <v>0</v>
      </c>
      <c r="CH736">
        <v>24</v>
      </c>
      <c r="CI736">
        <v>0</v>
      </c>
      <c r="CJ736" t="s">
        <v>347</v>
      </c>
      <c r="CK736">
        <v>1020</v>
      </c>
      <c r="CL736" t="s">
        <v>347</v>
      </c>
      <c r="CM736">
        <v>0</v>
      </c>
      <c r="CN736" s="133">
        <v>78</v>
      </c>
      <c r="CO736" s="133" t="s">
        <v>347</v>
      </c>
      <c r="CP736" s="133">
        <v>269</v>
      </c>
      <c r="CQ736" s="133">
        <v>1614</v>
      </c>
      <c r="CR736">
        <v>269</v>
      </c>
      <c r="CS736">
        <v>1614</v>
      </c>
      <c r="CT736">
        <v>468</v>
      </c>
      <c r="CU736" t="s">
        <v>58</v>
      </c>
      <c r="CV736" t="s">
        <v>1752</v>
      </c>
      <c r="CW736" t="s">
        <v>350</v>
      </c>
      <c r="CY736">
        <v>222</v>
      </c>
      <c r="CZ736" t="s">
        <v>58</v>
      </c>
      <c r="DA736" t="s">
        <v>1752</v>
      </c>
      <c r="DB736" t="s">
        <v>350</v>
      </c>
      <c r="DD736">
        <v>342</v>
      </c>
      <c r="DE736" t="s">
        <v>56</v>
      </c>
      <c r="DF736" t="s">
        <v>496</v>
      </c>
      <c r="DG736" t="s">
        <v>405</v>
      </c>
      <c r="DI736">
        <v>534</v>
      </c>
      <c r="DJ736" t="s">
        <v>56</v>
      </c>
      <c r="DK736" t="s">
        <v>496</v>
      </c>
      <c r="DL736" t="s">
        <v>444</v>
      </c>
      <c r="DN736">
        <v>48</v>
      </c>
      <c r="DO736" t="s">
        <v>56</v>
      </c>
      <c r="DP736" t="s">
        <v>496</v>
      </c>
      <c r="DQ736" t="s">
        <v>405</v>
      </c>
      <c r="DS736">
        <v>0</v>
      </c>
      <c r="DV736" t="s">
        <v>349</v>
      </c>
      <c r="DW736">
        <v>0</v>
      </c>
      <c r="DX736">
        <v>0</v>
      </c>
      <c r="DY736">
        <v>0</v>
      </c>
      <c r="EF736">
        <v>0</v>
      </c>
      <c r="EM736">
        <v>0</v>
      </c>
      <c r="ET736">
        <v>0</v>
      </c>
      <c r="FA736">
        <v>0</v>
      </c>
      <c r="FH736">
        <v>0</v>
      </c>
      <c r="FK736">
        <v>56</v>
      </c>
      <c r="FL736">
        <v>336</v>
      </c>
      <c r="FM736">
        <v>98</v>
      </c>
      <c r="FN736">
        <v>588</v>
      </c>
      <c r="FO736">
        <v>115</v>
      </c>
      <c r="FP736">
        <v>690</v>
      </c>
      <c r="FQ736">
        <v>0</v>
      </c>
      <c r="FR736">
        <v>0</v>
      </c>
      <c r="FS736" t="s">
        <v>347</v>
      </c>
      <c r="FT736">
        <v>1039</v>
      </c>
      <c r="FU736">
        <v>6234</v>
      </c>
      <c r="FV736" t="s">
        <v>56</v>
      </c>
      <c r="FW736" t="s">
        <v>496</v>
      </c>
      <c r="FX736" t="s">
        <v>347</v>
      </c>
      <c r="FY736" t="s">
        <v>123</v>
      </c>
      <c r="FZ736" t="s">
        <v>347</v>
      </c>
      <c r="GA736">
        <v>7</v>
      </c>
      <c r="GB736">
        <v>42</v>
      </c>
      <c r="GC736" t="s">
        <v>353</v>
      </c>
      <c r="GD736" t="s">
        <v>408</v>
      </c>
      <c r="GE736" t="s">
        <v>355</v>
      </c>
      <c r="GF736" t="s">
        <v>354</v>
      </c>
      <c r="GG736">
        <v>14</v>
      </c>
      <c r="GH736" t="s">
        <v>356</v>
      </c>
    </row>
    <row r="737" spans="1:190" x14ac:dyDescent="0.35">
      <c r="A737" t="s">
        <v>55</v>
      </c>
      <c r="B737" t="s">
        <v>56</v>
      </c>
      <c r="C737" t="s">
        <v>2140</v>
      </c>
      <c r="D737" t="s">
        <v>496</v>
      </c>
      <c r="E737" t="s">
        <v>2151</v>
      </c>
      <c r="F737" t="s">
        <v>2152</v>
      </c>
      <c r="G737" t="s">
        <v>2160</v>
      </c>
      <c r="H737" t="s">
        <v>2161</v>
      </c>
      <c r="I737">
        <v>14</v>
      </c>
      <c r="J737">
        <v>4</v>
      </c>
      <c r="K737" t="s">
        <v>345</v>
      </c>
      <c r="L737">
        <v>6.4937686499999998</v>
      </c>
      <c r="M737">
        <v>31.536003869999998</v>
      </c>
      <c r="N737" t="s">
        <v>346</v>
      </c>
      <c r="O737" t="s">
        <v>347</v>
      </c>
      <c r="P737" s="133">
        <v>153</v>
      </c>
      <c r="Q737" s="133">
        <v>918</v>
      </c>
      <c r="R737" s="133">
        <v>153</v>
      </c>
      <c r="S737" s="133">
        <v>918</v>
      </c>
      <c r="T737" s="133">
        <v>0</v>
      </c>
      <c r="W737">
        <v>385</v>
      </c>
      <c r="X737" t="s">
        <v>56</v>
      </c>
      <c r="Y737" t="s">
        <v>496</v>
      </c>
      <c r="Z737">
        <v>0</v>
      </c>
      <c r="AC737">
        <v>185</v>
      </c>
      <c r="AD737" t="s">
        <v>56</v>
      </c>
      <c r="AE737" t="s">
        <v>496</v>
      </c>
      <c r="AF737">
        <v>348</v>
      </c>
      <c r="AG737" t="s">
        <v>56</v>
      </c>
      <c r="AH737" t="s">
        <v>496</v>
      </c>
      <c r="AI737">
        <v>0</v>
      </c>
      <c r="AL737" t="s">
        <v>349</v>
      </c>
      <c r="AM737">
        <v>0</v>
      </c>
      <c r="AN737">
        <v>0</v>
      </c>
      <c r="AO737">
        <v>0</v>
      </c>
      <c r="AR737">
        <v>0</v>
      </c>
      <c r="AU737">
        <v>0</v>
      </c>
      <c r="AX737">
        <v>0</v>
      </c>
      <c r="BA737">
        <v>0</v>
      </c>
      <c r="BD737">
        <v>0</v>
      </c>
      <c r="BE737">
        <v>0</v>
      </c>
      <c r="BF737">
        <v>0</v>
      </c>
      <c r="BG737">
        <v>0</v>
      </c>
      <c r="BH737" t="s">
        <v>349</v>
      </c>
      <c r="BI737">
        <v>0</v>
      </c>
      <c r="BJ737">
        <v>0</v>
      </c>
      <c r="BK737">
        <v>0</v>
      </c>
      <c r="BL737">
        <v>0</v>
      </c>
      <c r="BM737">
        <v>385</v>
      </c>
      <c r="BN737" t="s">
        <v>349</v>
      </c>
      <c r="BO737">
        <v>0</v>
      </c>
      <c r="BP737">
        <v>0</v>
      </c>
      <c r="BQ737">
        <v>0</v>
      </c>
      <c r="BR737">
        <v>0</v>
      </c>
      <c r="BS737">
        <v>0</v>
      </c>
      <c r="BT737" t="s">
        <v>349</v>
      </c>
      <c r="BU737">
        <v>0</v>
      </c>
      <c r="BV737">
        <v>0</v>
      </c>
      <c r="BW737">
        <v>0</v>
      </c>
      <c r="BX737">
        <v>185</v>
      </c>
      <c r="BY737">
        <v>0</v>
      </c>
      <c r="BZ737" t="s">
        <v>349</v>
      </c>
      <c r="CA737">
        <v>0</v>
      </c>
      <c r="CB737">
        <v>0</v>
      </c>
      <c r="CC737">
        <v>0</v>
      </c>
      <c r="CD737">
        <v>0</v>
      </c>
      <c r="CE737">
        <v>348</v>
      </c>
      <c r="CF737" t="s">
        <v>349</v>
      </c>
      <c r="CG737">
        <v>0</v>
      </c>
      <c r="CH737">
        <v>0</v>
      </c>
      <c r="CI737">
        <v>0</v>
      </c>
      <c r="CJ737" t="s">
        <v>347</v>
      </c>
      <c r="CK737">
        <v>803</v>
      </c>
      <c r="CL737" t="s">
        <v>347</v>
      </c>
      <c r="CM737">
        <v>0</v>
      </c>
      <c r="CN737" s="133">
        <v>115</v>
      </c>
      <c r="CO737" s="133" t="s">
        <v>347</v>
      </c>
      <c r="CP737" s="133">
        <v>17</v>
      </c>
      <c r="CQ737" s="133">
        <v>102</v>
      </c>
      <c r="CR737">
        <v>17</v>
      </c>
      <c r="CS737">
        <v>102</v>
      </c>
      <c r="CT737">
        <v>0</v>
      </c>
      <c r="CY737">
        <v>0</v>
      </c>
      <c r="DD737">
        <v>0</v>
      </c>
      <c r="DI737">
        <v>90</v>
      </c>
      <c r="DJ737" t="s">
        <v>56</v>
      </c>
      <c r="DK737" t="s">
        <v>496</v>
      </c>
      <c r="DL737" t="s">
        <v>405</v>
      </c>
      <c r="DN737">
        <v>12</v>
      </c>
      <c r="DO737" t="s">
        <v>56</v>
      </c>
      <c r="DP737" t="s">
        <v>496</v>
      </c>
      <c r="DQ737" t="s">
        <v>405</v>
      </c>
      <c r="DS737">
        <v>0</v>
      </c>
      <c r="DV737" t="s">
        <v>349</v>
      </c>
      <c r="DW737">
        <v>0</v>
      </c>
      <c r="DX737">
        <v>0</v>
      </c>
      <c r="DY737">
        <v>0</v>
      </c>
      <c r="EF737">
        <v>0</v>
      </c>
      <c r="EM737">
        <v>0</v>
      </c>
      <c r="ET737">
        <v>0</v>
      </c>
      <c r="FA737">
        <v>0</v>
      </c>
      <c r="FH737">
        <v>0</v>
      </c>
      <c r="FK737">
        <v>2</v>
      </c>
      <c r="FL737">
        <v>12</v>
      </c>
      <c r="FM737">
        <v>5</v>
      </c>
      <c r="FN737">
        <v>30</v>
      </c>
      <c r="FO737">
        <v>10</v>
      </c>
      <c r="FP737">
        <v>60</v>
      </c>
      <c r="FQ737">
        <v>0</v>
      </c>
      <c r="FR737">
        <v>0</v>
      </c>
      <c r="FS737" t="s">
        <v>347</v>
      </c>
      <c r="FT737">
        <v>2230</v>
      </c>
      <c r="FU737">
        <v>13380</v>
      </c>
      <c r="FV737" t="s">
        <v>56</v>
      </c>
      <c r="FW737" t="s">
        <v>496</v>
      </c>
      <c r="FX737" t="s">
        <v>347</v>
      </c>
      <c r="FY737" t="s">
        <v>123</v>
      </c>
      <c r="FZ737" t="s">
        <v>349</v>
      </c>
      <c r="GA737">
        <v>0</v>
      </c>
      <c r="GB737">
        <v>0</v>
      </c>
      <c r="GC737" t="s">
        <v>353</v>
      </c>
      <c r="GD737" t="s">
        <v>408</v>
      </c>
      <c r="GE737" t="s">
        <v>355</v>
      </c>
      <c r="GF737" t="s">
        <v>354</v>
      </c>
      <c r="GG737">
        <v>14</v>
      </c>
      <c r="GH737" t="s">
        <v>356</v>
      </c>
    </row>
    <row r="738" spans="1:190" x14ac:dyDescent="0.35">
      <c r="A738" t="s">
        <v>55</v>
      </c>
      <c r="B738" t="s">
        <v>56</v>
      </c>
      <c r="C738" t="s">
        <v>2140</v>
      </c>
      <c r="D738" t="s">
        <v>496</v>
      </c>
      <c r="E738" t="s">
        <v>2151</v>
      </c>
      <c r="F738" t="s">
        <v>2152</v>
      </c>
      <c r="G738" t="s">
        <v>2162</v>
      </c>
      <c r="H738" t="s">
        <v>2163</v>
      </c>
      <c r="I738">
        <v>14</v>
      </c>
      <c r="J738">
        <v>5</v>
      </c>
      <c r="K738" t="s">
        <v>345</v>
      </c>
      <c r="L738">
        <v>6.3995195699999998</v>
      </c>
      <c r="M738">
        <v>31.566081319999999</v>
      </c>
      <c r="N738" t="s">
        <v>346</v>
      </c>
      <c r="O738" t="s">
        <v>347</v>
      </c>
      <c r="P738" s="133">
        <v>31</v>
      </c>
      <c r="Q738" s="133">
        <v>186</v>
      </c>
      <c r="R738" s="133">
        <v>31</v>
      </c>
      <c r="S738" s="133">
        <v>186</v>
      </c>
      <c r="T738" s="133">
        <v>0</v>
      </c>
      <c r="W738">
        <v>0</v>
      </c>
      <c r="Z738">
        <v>0</v>
      </c>
      <c r="AC738">
        <v>156</v>
      </c>
      <c r="AD738" t="s">
        <v>56</v>
      </c>
      <c r="AE738" t="s">
        <v>496</v>
      </c>
      <c r="AF738">
        <v>30</v>
      </c>
      <c r="AG738" t="s">
        <v>56</v>
      </c>
      <c r="AH738" t="s">
        <v>496</v>
      </c>
      <c r="AI738">
        <v>0</v>
      </c>
      <c r="AL738" t="s">
        <v>349</v>
      </c>
      <c r="AM738">
        <v>0</v>
      </c>
      <c r="AN738">
        <v>0</v>
      </c>
      <c r="AO738">
        <v>0</v>
      </c>
      <c r="AR738">
        <v>0</v>
      </c>
      <c r="AU738">
        <v>0</v>
      </c>
      <c r="AX738">
        <v>0</v>
      </c>
      <c r="BA738">
        <v>0</v>
      </c>
      <c r="BD738">
        <v>0</v>
      </c>
      <c r="BE738">
        <v>0</v>
      </c>
      <c r="BF738">
        <v>0</v>
      </c>
      <c r="BG738">
        <v>0</v>
      </c>
      <c r="BH738" t="s">
        <v>349</v>
      </c>
      <c r="BI738">
        <v>0</v>
      </c>
      <c r="BJ738">
        <v>0</v>
      </c>
      <c r="BK738">
        <v>0</v>
      </c>
      <c r="BL738">
        <v>0</v>
      </c>
      <c r="BM738">
        <v>0</v>
      </c>
      <c r="BN738" t="s">
        <v>349</v>
      </c>
      <c r="BO738">
        <v>0</v>
      </c>
      <c r="BP738">
        <v>0</v>
      </c>
      <c r="BQ738">
        <v>0</v>
      </c>
      <c r="BR738">
        <v>0</v>
      </c>
      <c r="BS738">
        <v>0</v>
      </c>
      <c r="BT738" t="s">
        <v>349</v>
      </c>
      <c r="BU738">
        <v>0</v>
      </c>
      <c r="BV738">
        <v>0</v>
      </c>
      <c r="BW738">
        <v>0</v>
      </c>
      <c r="BX738">
        <v>156</v>
      </c>
      <c r="BY738">
        <v>0</v>
      </c>
      <c r="BZ738" t="s">
        <v>349</v>
      </c>
      <c r="CA738">
        <v>0</v>
      </c>
      <c r="CB738">
        <v>0</v>
      </c>
      <c r="CC738">
        <v>0</v>
      </c>
      <c r="CD738">
        <v>0</v>
      </c>
      <c r="CE738">
        <v>0</v>
      </c>
      <c r="CF738" t="s">
        <v>347</v>
      </c>
      <c r="CG738">
        <v>0</v>
      </c>
      <c r="CH738">
        <v>30</v>
      </c>
      <c r="CI738">
        <v>0</v>
      </c>
      <c r="CJ738" t="s">
        <v>347</v>
      </c>
      <c r="CK738">
        <v>186</v>
      </c>
      <c r="CL738" t="s">
        <v>349</v>
      </c>
      <c r="CM738">
        <v>0</v>
      </c>
      <c r="CN738" s="133">
        <v>0</v>
      </c>
      <c r="CO738" s="133" t="s">
        <v>347</v>
      </c>
      <c r="CP738" s="133">
        <v>14</v>
      </c>
      <c r="CQ738" s="133">
        <v>84</v>
      </c>
      <c r="CR738">
        <v>14</v>
      </c>
      <c r="CS738">
        <v>84</v>
      </c>
      <c r="CT738">
        <v>0</v>
      </c>
      <c r="CY738">
        <v>0</v>
      </c>
      <c r="DD738">
        <v>0</v>
      </c>
      <c r="DI738">
        <v>72</v>
      </c>
      <c r="DJ738" t="s">
        <v>56</v>
      </c>
      <c r="DK738" t="s">
        <v>496</v>
      </c>
      <c r="DL738" t="s">
        <v>444</v>
      </c>
      <c r="DN738">
        <v>12</v>
      </c>
      <c r="DO738" t="s">
        <v>56</v>
      </c>
      <c r="DP738" t="s">
        <v>496</v>
      </c>
      <c r="DQ738" t="s">
        <v>444</v>
      </c>
      <c r="DS738">
        <v>0</v>
      </c>
      <c r="DV738" t="s">
        <v>349</v>
      </c>
      <c r="DW738">
        <v>0</v>
      </c>
      <c r="DX738">
        <v>0</v>
      </c>
      <c r="DY738">
        <v>0</v>
      </c>
      <c r="EF738">
        <v>0</v>
      </c>
      <c r="EM738">
        <v>0</v>
      </c>
      <c r="ET738">
        <v>0</v>
      </c>
      <c r="FA738">
        <v>0</v>
      </c>
      <c r="FH738">
        <v>0</v>
      </c>
      <c r="FK738">
        <v>5</v>
      </c>
      <c r="FL738">
        <v>30</v>
      </c>
      <c r="FM738">
        <v>4</v>
      </c>
      <c r="FN738">
        <v>24</v>
      </c>
      <c r="FO738">
        <v>5</v>
      </c>
      <c r="FP738">
        <v>30</v>
      </c>
      <c r="FQ738">
        <v>0</v>
      </c>
      <c r="FR738">
        <v>0</v>
      </c>
      <c r="FS738" t="s">
        <v>347</v>
      </c>
      <c r="FT738">
        <v>966</v>
      </c>
      <c r="FU738">
        <v>5796</v>
      </c>
      <c r="FV738" t="s">
        <v>56</v>
      </c>
      <c r="FW738" t="s">
        <v>496</v>
      </c>
      <c r="FX738" t="s">
        <v>347</v>
      </c>
      <c r="FY738" t="s">
        <v>123</v>
      </c>
      <c r="FZ738" t="s">
        <v>349</v>
      </c>
      <c r="GA738">
        <v>0</v>
      </c>
      <c r="GB738">
        <v>0</v>
      </c>
      <c r="GC738" t="s">
        <v>353</v>
      </c>
      <c r="GD738" t="s">
        <v>408</v>
      </c>
      <c r="GE738" t="s">
        <v>355</v>
      </c>
      <c r="GF738" t="s">
        <v>408</v>
      </c>
      <c r="GG738">
        <v>14</v>
      </c>
      <c r="GH738" t="s">
        <v>356</v>
      </c>
    </row>
    <row r="739" spans="1:190" x14ac:dyDescent="0.35">
      <c r="A739" t="s">
        <v>55</v>
      </c>
      <c r="B739" t="s">
        <v>56</v>
      </c>
      <c r="C739" t="s">
        <v>2140</v>
      </c>
      <c r="D739" t="s">
        <v>496</v>
      </c>
      <c r="E739" t="s">
        <v>2164</v>
      </c>
      <c r="F739" t="s">
        <v>2165</v>
      </c>
      <c r="G739" t="s">
        <v>2166</v>
      </c>
      <c r="H739" t="s">
        <v>2167</v>
      </c>
      <c r="I739">
        <v>14</v>
      </c>
      <c r="J739">
        <v>9</v>
      </c>
      <c r="K739" t="s">
        <v>413</v>
      </c>
      <c r="L739">
        <v>6.2162199999999999</v>
      </c>
      <c r="M739">
        <v>31.575389999999999</v>
      </c>
      <c r="N739" t="s">
        <v>8199</v>
      </c>
      <c r="O739" t="s">
        <v>349</v>
      </c>
      <c r="P739" s="133">
        <v>0</v>
      </c>
      <c r="Q739" s="133">
        <v>0</v>
      </c>
      <c r="R739" s="133">
        <v>0</v>
      </c>
      <c r="S739" s="133">
        <v>0</v>
      </c>
      <c r="T739" s="133">
        <v>0</v>
      </c>
      <c r="W739">
        <v>0</v>
      </c>
      <c r="Z739">
        <v>0</v>
      </c>
      <c r="AC739">
        <v>0</v>
      </c>
      <c r="AF739">
        <v>0</v>
      </c>
      <c r="AI739">
        <v>0</v>
      </c>
      <c r="AL739" t="s">
        <v>349</v>
      </c>
      <c r="AM739">
        <v>0</v>
      </c>
      <c r="AN739">
        <v>0</v>
      </c>
      <c r="AO739">
        <v>0</v>
      </c>
      <c r="AR739">
        <v>0</v>
      </c>
      <c r="AU739">
        <v>0</v>
      </c>
      <c r="AX739">
        <v>0</v>
      </c>
      <c r="BA739">
        <v>0</v>
      </c>
      <c r="BD739">
        <v>0</v>
      </c>
      <c r="BE739">
        <v>0</v>
      </c>
      <c r="BF739">
        <v>0</v>
      </c>
      <c r="BG739">
        <v>0</v>
      </c>
      <c r="BH739" t="s">
        <v>349</v>
      </c>
      <c r="BI739">
        <v>0</v>
      </c>
      <c r="BJ739">
        <v>0</v>
      </c>
      <c r="BK739">
        <v>0</v>
      </c>
      <c r="BL739">
        <v>0</v>
      </c>
      <c r="BM739">
        <v>0</v>
      </c>
      <c r="BN739" t="s">
        <v>349</v>
      </c>
      <c r="BO739">
        <v>0</v>
      </c>
      <c r="BP739">
        <v>0</v>
      </c>
      <c r="BQ739">
        <v>0</v>
      </c>
      <c r="BR739">
        <v>0</v>
      </c>
      <c r="BS739">
        <v>0</v>
      </c>
      <c r="BT739" t="s">
        <v>349</v>
      </c>
      <c r="BU739">
        <v>0</v>
      </c>
      <c r="BV739">
        <v>0</v>
      </c>
      <c r="BW739">
        <v>0</v>
      </c>
      <c r="BX739">
        <v>0</v>
      </c>
      <c r="BY739">
        <v>0</v>
      </c>
      <c r="BZ739" t="s">
        <v>349</v>
      </c>
      <c r="CA739">
        <v>0</v>
      </c>
      <c r="CB739">
        <v>0</v>
      </c>
      <c r="CC739">
        <v>0</v>
      </c>
      <c r="CD739">
        <v>0</v>
      </c>
      <c r="CE739">
        <v>0</v>
      </c>
      <c r="CF739" t="s">
        <v>349</v>
      </c>
      <c r="CG739">
        <v>0</v>
      </c>
      <c r="CH739">
        <v>0</v>
      </c>
      <c r="CI739">
        <v>0</v>
      </c>
      <c r="CJ739" t="s">
        <v>349</v>
      </c>
      <c r="CK739">
        <v>0</v>
      </c>
      <c r="CL739" t="s">
        <v>349</v>
      </c>
      <c r="CM739">
        <v>0</v>
      </c>
      <c r="CN739" s="133">
        <v>0</v>
      </c>
      <c r="CO739" s="133" t="s">
        <v>349</v>
      </c>
      <c r="CP739" s="133">
        <v>0</v>
      </c>
      <c r="CQ739" s="133">
        <v>0</v>
      </c>
      <c r="CR739">
        <v>0</v>
      </c>
      <c r="CS739">
        <v>0</v>
      </c>
      <c r="CT739">
        <v>0</v>
      </c>
      <c r="CY739">
        <v>0</v>
      </c>
      <c r="DD739">
        <v>0</v>
      </c>
      <c r="DI739">
        <v>0</v>
      </c>
      <c r="DN739">
        <v>0</v>
      </c>
      <c r="DS739">
        <v>0</v>
      </c>
      <c r="DV739" t="s">
        <v>349</v>
      </c>
      <c r="DW739">
        <v>0</v>
      </c>
      <c r="DX739">
        <v>0</v>
      </c>
      <c r="DY739">
        <v>0</v>
      </c>
      <c r="EF739">
        <v>0</v>
      </c>
      <c r="EM739">
        <v>0</v>
      </c>
      <c r="ET739">
        <v>0</v>
      </c>
      <c r="FA739">
        <v>0</v>
      </c>
      <c r="FH739">
        <v>0</v>
      </c>
      <c r="FK739">
        <v>0</v>
      </c>
      <c r="FL739">
        <v>0</v>
      </c>
      <c r="FM739">
        <v>0</v>
      </c>
      <c r="FN739">
        <v>0</v>
      </c>
      <c r="FO739">
        <v>0</v>
      </c>
      <c r="FP739">
        <v>0</v>
      </c>
      <c r="FQ739">
        <v>0</v>
      </c>
      <c r="FR739">
        <v>0</v>
      </c>
      <c r="FS739" t="s">
        <v>349</v>
      </c>
      <c r="FT739">
        <v>0</v>
      </c>
      <c r="FU739">
        <v>0</v>
      </c>
      <c r="FX739" t="s">
        <v>349</v>
      </c>
      <c r="FZ739" t="s">
        <v>349</v>
      </c>
      <c r="GA739">
        <v>0</v>
      </c>
      <c r="GB739">
        <v>0</v>
      </c>
      <c r="GC739" t="s">
        <v>349</v>
      </c>
      <c r="GD739" t="s">
        <v>408</v>
      </c>
      <c r="GE739" t="s">
        <v>408</v>
      </c>
      <c r="GF739" t="s">
        <v>408</v>
      </c>
      <c r="GG739">
        <v>14</v>
      </c>
      <c r="GH739" t="s">
        <v>356</v>
      </c>
    </row>
    <row r="740" spans="1:190" x14ac:dyDescent="0.35">
      <c r="A740" t="s">
        <v>55</v>
      </c>
      <c r="B740" t="s">
        <v>56</v>
      </c>
      <c r="C740" t="s">
        <v>2140</v>
      </c>
      <c r="D740" t="s">
        <v>496</v>
      </c>
      <c r="E740" t="s">
        <v>2164</v>
      </c>
      <c r="F740" t="s">
        <v>2165</v>
      </c>
      <c r="G740" t="s">
        <v>2168</v>
      </c>
      <c r="H740" t="s">
        <v>2169</v>
      </c>
      <c r="I740">
        <v>14</v>
      </c>
      <c r="J740">
        <v>9</v>
      </c>
      <c r="K740" t="s">
        <v>413</v>
      </c>
      <c r="L740">
        <v>6.2123200000000001</v>
      </c>
      <c r="M740">
        <v>31.577780000000001</v>
      </c>
      <c r="N740" t="s">
        <v>8199</v>
      </c>
      <c r="O740" t="s">
        <v>349</v>
      </c>
      <c r="P740" s="133">
        <v>0</v>
      </c>
      <c r="Q740" s="133">
        <v>0</v>
      </c>
      <c r="R740" s="133">
        <v>0</v>
      </c>
      <c r="S740" s="133">
        <v>0</v>
      </c>
      <c r="T740" s="133">
        <v>0</v>
      </c>
      <c r="W740">
        <v>0</v>
      </c>
      <c r="Z740">
        <v>0</v>
      </c>
      <c r="AC740">
        <v>0</v>
      </c>
      <c r="AF740">
        <v>0</v>
      </c>
      <c r="AI740">
        <v>0</v>
      </c>
      <c r="AL740" t="s">
        <v>349</v>
      </c>
      <c r="AM740">
        <v>0</v>
      </c>
      <c r="AN740">
        <v>0</v>
      </c>
      <c r="AO740">
        <v>0</v>
      </c>
      <c r="AR740">
        <v>0</v>
      </c>
      <c r="AU740">
        <v>0</v>
      </c>
      <c r="AX740">
        <v>0</v>
      </c>
      <c r="BA740">
        <v>0</v>
      </c>
      <c r="BD740">
        <v>0</v>
      </c>
      <c r="BE740">
        <v>0</v>
      </c>
      <c r="BF740">
        <v>0</v>
      </c>
      <c r="BG740">
        <v>0</v>
      </c>
      <c r="BH740" t="s">
        <v>349</v>
      </c>
      <c r="BI740">
        <v>0</v>
      </c>
      <c r="BJ740">
        <v>0</v>
      </c>
      <c r="BK740">
        <v>0</v>
      </c>
      <c r="BL740">
        <v>0</v>
      </c>
      <c r="BM740">
        <v>0</v>
      </c>
      <c r="BN740" t="s">
        <v>349</v>
      </c>
      <c r="BO740">
        <v>0</v>
      </c>
      <c r="BP740">
        <v>0</v>
      </c>
      <c r="BQ740">
        <v>0</v>
      </c>
      <c r="BR740">
        <v>0</v>
      </c>
      <c r="BS740">
        <v>0</v>
      </c>
      <c r="BT740" t="s">
        <v>349</v>
      </c>
      <c r="BU740">
        <v>0</v>
      </c>
      <c r="BV740">
        <v>0</v>
      </c>
      <c r="BW740">
        <v>0</v>
      </c>
      <c r="BX740">
        <v>0</v>
      </c>
      <c r="BY740">
        <v>0</v>
      </c>
      <c r="BZ740" t="s">
        <v>349</v>
      </c>
      <c r="CA740">
        <v>0</v>
      </c>
      <c r="CB740">
        <v>0</v>
      </c>
      <c r="CC740">
        <v>0</v>
      </c>
      <c r="CD740">
        <v>0</v>
      </c>
      <c r="CE740">
        <v>0</v>
      </c>
      <c r="CF740" t="s">
        <v>349</v>
      </c>
      <c r="CG740">
        <v>0</v>
      </c>
      <c r="CH740">
        <v>0</v>
      </c>
      <c r="CI740">
        <v>0</v>
      </c>
      <c r="CJ740" t="s">
        <v>349</v>
      </c>
      <c r="CK740">
        <v>0</v>
      </c>
      <c r="CL740" t="s">
        <v>349</v>
      </c>
      <c r="CM740">
        <v>0</v>
      </c>
      <c r="CN740" s="133">
        <v>0</v>
      </c>
      <c r="CO740" s="133" t="s">
        <v>349</v>
      </c>
      <c r="CP740" s="133">
        <v>0</v>
      </c>
      <c r="CQ740" s="133">
        <v>0</v>
      </c>
      <c r="CR740">
        <v>0</v>
      </c>
      <c r="CS740">
        <v>0</v>
      </c>
      <c r="CT740">
        <v>0</v>
      </c>
      <c r="CY740">
        <v>0</v>
      </c>
      <c r="DD740">
        <v>0</v>
      </c>
      <c r="DI740">
        <v>0</v>
      </c>
      <c r="DN740">
        <v>0</v>
      </c>
      <c r="DS740">
        <v>0</v>
      </c>
      <c r="DV740" t="s">
        <v>349</v>
      </c>
      <c r="DW740">
        <v>0</v>
      </c>
      <c r="DX740">
        <v>0</v>
      </c>
      <c r="DY740">
        <v>0</v>
      </c>
      <c r="EF740">
        <v>0</v>
      </c>
      <c r="EM740">
        <v>0</v>
      </c>
      <c r="ET740">
        <v>0</v>
      </c>
      <c r="FA740">
        <v>0</v>
      </c>
      <c r="FH740">
        <v>0</v>
      </c>
      <c r="FK740">
        <v>0</v>
      </c>
      <c r="FL740">
        <v>0</v>
      </c>
      <c r="FM740">
        <v>0</v>
      </c>
      <c r="FN740">
        <v>0</v>
      </c>
      <c r="FO740">
        <v>0</v>
      </c>
      <c r="FP740">
        <v>0</v>
      </c>
      <c r="FQ740">
        <v>0</v>
      </c>
      <c r="FR740">
        <v>0</v>
      </c>
      <c r="FS740" t="s">
        <v>349</v>
      </c>
      <c r="FT740">
        <v>0</v>
      </c>
      <c r="FU740">
        <v>0</v>
      </c>
      <c r="FX740" t="s">
        <v>349</v>
      </c>
      <c r="FZ740" t="s">
        <v>349</v>
      </c>
      <c r="GA740">
        <v>0</v>
      </c>
      <c r="GB740">
        <v>0</v>
      </c>
      <c r="GC740" t="s">
        <v>487</v>
      </c>
      <c r="GD740" t="s">
        <v>408</v>
      </c>
      <c r="GE740" t="s">
        <v>408</v>
      </c>
      <c r="GF740" t="s">
        <v>408</v>
      </c>
      <c r="GG740">
        <v>14</v>
      </c>
      <c r="GH740" t="s">
        <v>356</v>
      </c>
    </row>
    <row r="741" spans="1:190" x14ac:dyDescent="0.35">
      <c r="A741" t="s">
        <v>55</v>
      </c>
      <c r="B741" t="s">
        <v>56</v>
      </c>
      <c r="C741" t="s">
        <v>2140</v>
      </c>
      <c r="D741" t="s">
        <v>496</v>
      </c>
      <c r="E741" t="s">
        <v>2164</v>
      </c>
      <c r="F741" t="s">
        <v>2165</v>
      </c>
      <c r="G741" t="s">
        <v>2170</v>
      </c>
      <c r="H741" t="s">
        <v>2171</v>
      </c>
      <c r="I741">
        <v>14</v>
      </c>
      <c r="J741">
        <v>9</v>
      </c>
      <c r="K741" t="s">
        <v>413</v>
      </c>
      <c r="L741">
        <v>6.22309</v>
      </c>
      <c r="M741">
        <v>31.569099999999999</v>
      </c>
      <c r="N741" t="s">
        <v>8199</v>
      </c>
      <c r="O741" t="s">
        <v>349</v>
      </c>
      <c r="P741" s="133">
        <v>0</v>
      </c>
      <c r="Q741" s="133">
        <v>0</v>
      </c>
      <c r="R741" s="133">
        <v>0</v>
      </c>
      <c r="S741" s="133">
        <v>0</v>
      </c>
      <c r="T741" s="133">
        <v>0</v>
      </c>
      <c r="W741">
        <v>0</v>
      </c>
      <c r="Z741">
        <v>0</v>
      </c>
      <c r="AC741">
        <v>0</v>
      </c>
      <c r="AF741">
        <v>0</v>
      </c>
      <c r="AI741">
        <v>0</v>
      </c>
      <c r="AL741" t="s">
        <v>349</v>
      </c>
      <c r="AM741">
        <v>0</v>
      </c>
      <c r="AN741">
        <v>0</v>
      </c>
      <c r="AO741">
        <v>0</v>
      </c>
      <c r="AR741">
        <v>0</v>
      </c>
      <c r="AU741">
        <v>0</v>
      </c>
      <c r="AX741">
        <v>0</v>
      </c>
      <c r="BA741">
        <v>0</v>
      </c>
      <c r="BD741">
        <v>0</v>
      </c>
      <c r="BE741">
        <v>0</v>
      </c>
      <c r="BF741">
        <v>0</v>
      </c>
      <c r="BG741">
        <v>0</v>
      </c>
      <c r="BH741" t="s">
        <v>349</v>
      </c>
      <c r="BI741">
        <v>0</v>
      </c>
      <c r="BJ741">
        <v>0</v>
      </c>
      <c r="BK741">
        <v>0</v>
      </c>
      <c r="BL741">
        <v>0</v>
      </c>
      <c r="BM741">
        <v>0</v>
      </c>
      <c r="BN741" t="s">
        <v>349</v>
      </c>
      <c r="BO741">
        <v>0</v>
      </c>
      <c r="BP741">
        <v>0</v>
      </c>
      <c r="BQ741">
        <v>0</v>
      </c>
      <c r="BR741">
        <v>0</v>
      </c>
      <c r="BS741">
        <v>0</v>
      </c>
      <c r="BT741" t="s">
        <v>349</v>
      </c>
      <c r="BU741">
        <v>0</v>
      </c>
      <c r="BV741">
        <v>0</v>
      </c>
      <c r="BW741">
        <v>0</v>
      </c>
      <c r="BX741">
        <v>0</v>
      </c>
      <c r="BY741">
        <v>0</v>
      </c>
      <c r="BZ741" t="s">
        <v>349</v>
      </c>
      <c r="CA741">
        <v>0</v>
      </c>
      <c r="CB741">
        <v>0</v>
      </c>
      <c r="CC741">
        <v>0</v>
      </c>
      <c r="CD741">
        <v>0</v>
      </c>
      <c r="CE741">
        <v>0</v>
      </c>
      <c r="CF741" t="s">
        <v>349</v>
      </c>
      <c r="CG741">
        <v>0</v>
      </c>
      <c r="CH741">
        <v>0</v>
      </c>
      <c r="CI741">
        <v>0</v>
      </c>
      <c r="CJ741" t="s">
        <v>349</v>
      </c>
      <c r="CK741">
        <v>0</v>
      </c>
      <c r="CL741" t="s">
        <v>349</v>
      </c>
      <c r="CM741">
        <v>0</v>
      </c>
      <c r="CN741" s="133">
        <v>0</v>
      </c>
      <c r="CO741" s="133" t="s">
        <v>349</v>
      </c>
      <c r="CP741" s="133">
        <v>0</v>
      </c>
      <c r="CQ741" s="133">
        <v>0</v>
      </c>
      <c r="CR741">
        <v>0</v>
      </c>
      <c r="CS741">
        <v>0</v>
      </c>
      <c r="CT741">
        <v>0</v>
      </c>
      <c r="CY741">
        <v>0</v>
      </c>
      <c r="DD741">
        <v>0</v>
      </c>
      <c r="DI741">
        <v>0</v>
      </c>
      <c r="DN741">
        <v>0</v>
      </c>
      <c r="DS741">
        <v>0</v>
      </c>
      <c r="DV741" t="s">
        <v>349</v>
      </c>
      <c r="DW741">
        <v>0</v>
      </c>
      <c r="DX741">
        <v>0</v>
      </c>
      <c r="DY741">
        <v>0</v>
      </c>
      <c r="EF741">
        <v>0</v>
      </c>
      <c r="EM741">
        <v>0</v>
      </c>
      <c r="ET741">
        <v>0</v>
      </c>
      <c r="FA741">
        <v>0</v>
      </c>
      <c r="FH741">
        <v>0</v>
      </c>
      <c r="FK741">
        <v>0</v>
      </c>
      <c r="FL741">
        <v>0</v>
      </c>
      <c r="FM741">
        <v>0</v>
      </c>
      <c r="FN741">
        <v>0</v>
      </c>
      <c r="FO741">
        <v>0</v>
      </c>
      <c r="FP741">
        <v>0</v>
      </c>
      <c r="FQ741">
        <v>0</v>
      </c>
      <c r="FR741">
        <v>0</v>
      </c>
      <c r="FS741" t="s">
        <v>349</v>
      </c>
      <c r="FT741">
        <v>0</v>
      </c>
      <c r="FU741">
        <v>0</v>
      </c>
      <c r="FX741" t="s">
        <v>349</v>
      </c>
      <c r="FZ741" t="s">
        <v>349</v>
      </c>
      <c r="GA741">
        <v>0</v>
      </c>
      <c r="GB741">
        <v>0</v>
      </c>
      <c r="GC741" t="s">
        <v>349</v>
      </c>
      <c r="GD741" t="s">
        <v>408</v>
      </c>
      <c r="GE741" t="s">
        <v>408</v>
      </c>
      <c r="GF741" t="s">
        <v>408</v>
      </c>
      <c r="GG741">
        <v>14</v>
      </c>
      <c r="GH741" t="s">
        <v>356</v>
      </c>
    </row>
    <row r="742" spans="1:190" x14ac:dyDescent="0.35">
      <c r="A742" t="s">
        <v>55</v>
      </c>
      <c r="B742" t="s">
        <v>56</v>
      </c>
      <c r="C742" t="s">
        <v>2140</v>
      </c>
      <c r="D742" t="s">
        <v>496</v>
      </c>
      <c r="E742" t="s">
        <v>2164</v>
      </c>
      <c r="F742" t="s">
        <v>2165</v>
      </c>
      <c r="G742" t="s">
        <v>2172</v>
      </c>
      <c r="H742" t="s">
        <v>2173</v>
      </c>
      <c r="I742">
        <v>14</v>
      </c>
      <c r="J742">
        <v>2</v>
      </c>
      <c r="K742" t="s">
        <v>413</v>
      </c>
      <c r="L742">
        <v>6.2157999999999998</v>
      </c>
      <c r="M742">
        <v>31.60538</v>
      </c>
      <c r="N742" t="s">
        <v>346</v>
      </c>
      <c r="O742" t="s">
        <v>347</v>
      </c>
      <c r="P742" s="133">
        <v>1336</v>
      </c>
      <c r="Q742" s="133">
        <v>8016</v>
      </c>
      <c r="R742" s="133">
        <v>1336</v>
      </c>
      <c r="S742" s="133">
        <v>8016</v>
      </c>
      <c r="T742" s="133">
        <v>0</v>
      </c>
      <c r="W742">
        <v>8016</v>
      </c>
      <c r="X742" t="s">
        <v>56</v>
      </c>
      <c r="Y742" t="s">
        <v>496</v>
      </c>
      <c r="Z742">
        <v>0</v>
      </c>
      <c r="AC742">
        <v>0</v>
      </c>
      <c r="AF742">
        <v>0</v>
      </c>
      <c r="AI742">
        <v>0</v>
      </c>
      <c r="AL742" t="s">
        <v>349</v>
      </c>
      <c r="AM742">
        <v>0</v>
      </c>
      <c r="AN742">
        <v>0</v>
      </c>
      <c r="AO742">
        <v>0</v>
      </c>
      <c r="AR742">
        <v>0</v>
      </c>
      <c r="AU742">
        <v>0</v>
      </c>
      <c r="AX742">
        <v>0</v>
      </c>
      <c r="BA742">
        <v>0</v>
      </c>
      <c r="BD742">
        <v>0</v>
      </c>
      <c r="BE742">
        <v>0</v>
      </c>
      <c r="BF742">
        <v>0</v>
      </c>
      <c r="BG742">
        <v>0</v>
      </c>
      <c r="BH742" t="s">
        <v>349</v>
      </c>
      <c r="BI742">
        <v>0</v>
      </c>
      <c r="BJ742">
        <v>0</v>
      </c>
      <c r="BK742">
        <v>0</v>
      </c>
      <c r="BL742">
        <v>0</v>
      </c>
      <c r="BM742">
        <v>8016</v>
      </c>
      <c r="BN742" t="s">
        <v>349</v>
      </c>
      <c r="BO742">
        <v>0</v>
      </c>
      <c r="BP742">
        <v>0</v>
      </c>
      <c r="BQ742">
        <v>0</v>
      </c>
      <c r="BR742">
        <v>0</v>
      </c>
      <c r="BS742">
        <v>0</v>
      </c>
      <c r="BT742" t="s">
        <v>349</v>
      </c>
      <c r="BU742">
        <v>0</v>
      </c>
      <c r="BV742">
        <v>0</v>
      </c>
      <c r="BW742">
        <v>0</v>
      </c>
      <c r="BX742">
        <v>0</v>
      </c>
      <c r="BY742">
        <v>0</v>
      </c>
      <c r="BZ742" t="s">
        <v>349</v>
      </c>
      <c r="CA742">
        <v>0</v>
      </c>
      <c r="CB742">
        <v>0</v>
      </c>
      <c r="CC742">
        <v>0</v>
      </c>
      <c r="CD742">
        <v>0</v>
      </c>
      <c r="CE742">
        <v>0</v>
      </c>
      <c r="CF742" t="s">
        <v>349</v>
      </c>
      <c r="CG742">
        <v>0</v>
      </c>
      <c r="CH742">
        <v>0</v>
      </c>
      <c r="CI742">
        <v>0</v>
      </c>
      <c r="CJ742" t="s">
        <v>349</v>
      </c>
      <c r="CK742">
        <v>0</v>
      </c>
      <c r="CL742" t="s">
        <v>349</v>
      </c>
      <c r="CM742">
        <v>0</v>
      </c>
      <c r="CN742" s="133">
        <v>0</v>
      </c>
      <c r="CO742" s="133" t="s">
        <v>349</v>
      </c>
      <c r="CP742" s="133">
        <v>0</v>
      </c>
      <c r="CQ742" s="133">
        <v>0</v>
      </c>
      <c r="CR742">
        <v>0</v>
      </c>
      <c r="CS742">
        <v>0</v>
      </c>
      <c r="CT742">
        <v>0</v>
      </c>
      <c r="CY742">
        <v>0</v>
      </c>
      <c r="DD742">
        <v>0</v>
      </c>
      <c r="DI742">
        <v>0</v>
      </c>
      <c r="DN742">
        <v>0</v>
      </c>
      <c r="DS742">
        <v>0</v>
      </c>
      <c r="DV742" t="s">
        <v>349</v>
      </c>
      <c r="DW742">
        <v>0</v>
      </c>
      <c r="DX742">
        <v>0</v>
      </c>
      <c r="DY742">
        <v>0</v>
      </c>
      <c r="EF742">
        <v>0</v>
      </c>
      <c r="EM742">
        <v>0</v>
      </c>
      <c r="ET742">
        <v>0</v>
      </c>
      <c r="FA742">
        <v>0</v>
      </c>
      <c r="FH742">
        <v>0</v>
      </c>
      <c r="FK742">
        <v>0</v>
      </c>
      <c r="FL742">
        <v>0</v>
      </c>
      <c r="FM742">
        <v>0</v>
      </c>
      <c r="FN742">
        <v>0</v>
      </c>
      <c r="FO742">
        <v>0</v>
      </c>
      <c r="FP742">
        <v>0</v>
      </c>
      <c r="FQ742">
        <v>0</v>
      </c>
      <c r="FR742">
        <v>0</v>
      </c>
      <c r="FS742" t="s">
        <v>349</v>
      </c>
      <c r="FT742">
        <v>0</v>
      </c>
      <c r="FU742">
        <v>0</v>
      </c>
      <c r="FX742" t="s">
        <v>349</v>
      </c>
      <c r="FZ742" t="s">
        <v>349</v>
      </c>
      <c r="GA742">
        <v>0</v>
      </c>
      <c r="GB742">
        <v>0</v>
      </c>
      <c r="GC742" t="s">
        <v>349</v>
      </c>
      <c r="GD742" t="s">
        <v>361</v>
      </c>
      <c r="GE742" t="s">
        <v>408</v>
      </c>
      <c r="GF742" t="s">
        <v>408</v>
      </c>
      <c r="GG742">
        <v>14</v>
      </c>
      <c r="GH742" t="s">
        <v>356</v>
      </c>
    </row>
    <row r="743" spans="1:190" x14ac:dyDescent="0.35">
      <c r="A743" t="s">
        <v>55</v>
      </c>
      <c r="B743" t="s">
        <v>56</v>
      </c>
      <c r="C743" t="s">
        <v>2140</v>
      </c>
      <c r="D743" t="s">
        <v>496</v>
      </c>
      <c r="E743" t="s">
        <v>2164</v>
      </c>
      <c r="F743" t="s">
        <v>2165</v>
      </c>
      <c r="G743" t="s">
        <v>2174</v>
      </c>
      <c r="H743" t="s">
        <v>2175</v>
      </c>
      <c r="I743">
        <v>14</v>
      </c>
      <c r="J743">
        <v>4</v>
      </c>
      <c r="K743" t="s">
        <v>345</v>
      </c>
      <c r="L743">
        <v>6.2264840000000001</v>
      </c>
      <c r="M743">
        <v>31.558212999999999</v>
      </c>
      <c r="N743" t="s">
        <v>346</v>
      </c>
      <c r="O743" t="s">
        <v>347</v>
      </c>
      <c r="P743" s="133">
        <v>866</v>
      </c>
      <c r="Q743" s="133">
        <v>5196</v>
      </c>
      <c r="R743" s="133">
        <v>866</v>
      </c>
      <c r="S743" s="133">
        <v>5196</v>
      </c>
      <c r="T743" s="133">
        <v>0</v>
      </c>
      <c r="W743">
        <v>0</v>
      </c>
      <c r="Z743">
        <v>0</v>
      </c>
      <c r="AC743">
        <v>5196</v>
      </c>
      <c r="AD743" t="s">
        <v>56</v>
      </c>
      <c r="AE743" t="s">
        <v>496</v>
      </c>
      <c r="AF743">
        <v>0</v>
      </c>
      <c r="AI743">
        <v>0</v>
      </c>
      <c r="AL743" t="s">
        <v>349</v>
      </c>
      <c r="AM743">
        <v>0</v>
      </c>
      <c r="AN743">
        <v>0</v>
      </c>
      <c r="AO743">
        <v>0</v>
      </c>
      <c r="AR743">
        <v>0</v>
      </c>
      <c r="AU743">
        <v>0</v>
      </c>
      <c r="AX743">
        <v>0</v>
      </c>
      <c r="BA743">
        <v>0</v>
      </c>
      <c r="BD743">
        <v>0</v>
      </c>
      <c r="BE743">
        <v>0</v>
      </c>
      <c r="BF743">
        <v>0</v>
      </c>
      <c r="BG743">
        <v>0</v>
      </c>
      <c r="BH743" t="s">
        <v>349</v>
      </c>
      <c r="BI743">
        <v>0</v>
      </c>
      <c r="BJ743">
        <v>0</v>
      </c>
      <c r="BK743">
        <v>0</v>
      </c>
      <c r="BL743">
        <v>0</v>
      </c>
      <c r="BM743">
        <v>0</v>
      </c>
      <c r="BN743" t="s">
        <v>349</v>
      </c>
      <c r="BO743">
        <v>0</v>
      </c>
      <c r="BP743">
        <v>0</v>
      </c>
      <c r="BQ743">
        <v>0</v>
      </c>
      <c r="BR743">
        <v>0</v>
      </c>
      <c r="BS743">
        <v>0</v>
      </c>
      <c r="BT743" t="s">
        <v>349</v>
      </c>
      <c r="BU743">
        <v>0</v>
      </c>
      <c r="BV743">
        <v>0</v>
      </c>
      <c r="BW743">
        <v>0</v>
      </c>
      <c r="BX743">
        <v>5196</v>
      </c>
      <c r="BY743">
        <v>0</v>
      </c>
      <c r="BZ743" t="s">
        <v>349</v>
      </c>
      <c r="CA743">
        <v>0</v>
      </c>
      <c r="CB743">
        <v>0</v>
      </c>
      <c r="CC743">
        <v>0</v>
      </c>
      <c r="CD743">
        <v>0</v>
      </c>
      <c r="CE743">
        <v>0</v>
      </c>
      <c r="CF743" t="s">
        <v>349</v>
      </c>
      <c r="CG743">
        <v>0</v>
      </c>
      <c r="CH743">
        <v>0</v>
      </c>
      <c r="CI743">
        <v>0</v>
      </c>
      <c r="CJ743" t="s">
        <v>349</v>
      </c>
      <c r="CK743">
        <v>0</v>
      </c>
      <c r="CL743" t="s">
        <v>349</v>
      </c>
      <c r="CM743">
        <v>0</v>
      </c>
      <c r="CN743" s="133">
        <v>0</v>
      </c>
      <c r="CO743" s="133" t="s">
        <v>349</v>
      </c>
      <c r="CP743" s="133">
        <v>0</v>
      </c>
      <c r="CQ743" s="133">
        <v>0</v>
      </c>
      <c r="CR743">
        <v>0</v>
      </c>
      <c r="CS743">
        <v>0</v>
      </c>
      <c r="CT743">
        <v>0</v>
      </c>
      <c r="CY743">
        <v>0</v>
      </c>
      <c r="DD743">
        <v>0</v>
      </c>
      <c r="DI743">
        <v>0</v>
      </c>
      <c r="DN743">
        <v>0</v>
      </c>
      <c r="DS743">
        <v>0</v>
      </c>
      <c r="DV743" t="s">
        <v>349</v>
      </c>
      <c r="DW743">
        <v>0</v>
      </c>
      <c r="DX743">
        <v>0</v>
      </c>
      <c r="DY743">
        <v>0</v>
      </c>
      <c r="EF743">
        <v>0</v>
      </c>
      <c r="EM743">
        <v>0</v>
      </c>
      <c r="ET743">
        <v>0</v>
      </c>
      <c r="FA743">
        <v>0</v>
      </c>
      <c r="FH743">
        <v>0</v>
      </c>
      <c r="FK743">
        <v>0</v>
      </c>
      <c r="FL743">
        <v>0</v>
      </c>
      <c r="FM743">
        <v>0</v>
      </c>
      <c r="FN743">
        <v>0</v>
      </c>
      <c r="FO743">
        <v>0</v>
      </c>
      <c r="FP743">
        <v>0</v>
      </c>
      <c r="FQ743">
        <v>0</v>
      </c>
      <c r="FR743">
        <v>0</v>
      </c>
      <c r="FS743" t="s">
        <v>349</v>
      </c>
      <c r="FT743">
        <v>0</v>
      </c>
      <c r="FU743">
        <v>0</v>
      </c>
      <c r="FX743" t="s">
        <v>349</v>
      </c>
      <c r="FZ743" t="s">
        <v>349</v>
      </c>
      <c r="GA743">
        <v>0</v>
      </c>
      <c r="GB743">
        <v>0</v>
      </c>
      <c r="GC743" t="s">
        <v>365</v>
      </c>
      <c r="GD743" t="s">
        <v>354</v>
      </c>
      <c r="GE743" t="s">
        <v>354</v>
      </c>
      <c r="GF743" t="s">
        <v>354</v>
      </c>
      <c r="GG743">
        <v>14</v>
      </c>
      <c r="GH743" t="s">
        <v>356</v>
      </c>
    </row>
    <row r="744" spans="1:190" x14ac:dyDescent="0.35">
      <c r="A744" t="s">
        <v>55</v>
      </c>
      <c r="B744" t="s">
        <v>56</v>
      </c>
      <c r="C744" t="s">
        <v>2140</v>
      </c>
      <c r="D744" t="s">
        <v>496</v>
      </c>
      <c r="E744" t="s">
        <v>2164</v>
      </c>
      <c r="F744" t="s">
        <v>2165</v>
      </c>
      <c r="G744" t="s">
        <v>2176</v>
      </c>
      <c r="H744" t="s">
        <v>2177</v>
      </c>
      <c r="I744">
        <v>14</v>
      </c>
      <c r="J744">
        <v>11</v>
      </c>
      <c r="K744" t="s">
        <v>345</v>
      </c>
      <c r="L744">
        <v>6.20503757</v>
      </c>
      <c r="M744">
        <v>31.588159080000001</v>
      </c>
      <c r="N744" t="s">
        <v>346</v>
      </c>
      <c r="O744" t="s">
        <v>347</v>
      </c>
      <c r="P744" s="133">
        <v>866</v>
      </c>
      <c r="Q744" s="133">
        <v>5196</v>
      </c>
      <c r="R744" s="133">
        <v>866</v>
      </c>
      <c r="S744" s="133">
        <v>5196</v>
      </c>
      <c r="T744" s="133">
        <v>0</v>
      </c>
      <c r="W744">
        <v>0</v>
      </c>
      <c r="Z744">
        <v>0</v>
      </c>
      <c r="AC744">
        <v>5196</v>
      </c>
      <c r="AD744" t="s">
        <v>56</v>
      </c>
      <c r="AE744" t="s">
        <v>496</v>
      </c>
      <c r="AF744">
        <v>0</v>
      </c>
      <c r="AI744">
        <v>0</v>
      </c>
      <c r="AL744" t="s">
        <v>349</v>
      </c>
      <c r="AM744">
        <v>0</v>
      </c>
      <c r="AN744">
        <v>0</v>
      </c>
      <c r="AO744">
        <v>0</v>
      </c>
      <c r="AR744">
        <v>0</v>
      </c>
      <c r="AU744">
        <v>0</v>
      </c>
      <c r="AX744">
        <v>0</v>
      </c>
      <c r="BA744">
        <v>0</v>
      </c>
      <c r="BD744">
        <v>0</v>
      </c>
      <c r="BE744">
        <v>0</v>
      </c>
      <c r="BF744">
        <v>0</v>
      </c>
      <c r="BG744">
        <v>0</v>
      </c>
      <c r="BH744" t="s">
        <v>349</v>
      </c>
      <c r="BI744">
        <v>0</v>
      </c>
      <c r="BJ744">
        <v>0</v>
      </c>
      <c r="BK744">
        <v>0</v>
      </c>
      <c r="BL744">
        <v>0</v>
      </c>
      <c r="BM744">
        <v>0</v>
      </c>
      <c r="BN744" t="s">
        <v>349</v>
      </c>
      <c r="BO744">
        <v>0</v>
      </c>
      <c r="BP744">
        <v>0</v>
      </c>
      <c r="BQ744">
        <v>0</v>
      </c>
      <c r="BR744">
        <v>0</v>
      </c>
      <c r="BS744">
        <v>0</v>
      </c>
      <c r="BT744" t="s">
        <v>349</v>
      </c>
      <c r="BU744">
        <v>0</v>
      </c>
      <c r="BV744">
        <v>0</v>
      </c>
      <c r="BW744">
        <v>5196</v>
      </c>
      <c r="BX744">
        <v>0</v>
      </c>
      <c r="BY744">
        <v>0</v>
      </c>
      <c r="BZ744" t="s">
        <v>349</v>
      </c>
      <c r="CA744">
        <v>0</v>
      </c>
      <c r="CB744">
        <v>0</v>
      </c>
      <c r="CC744">
        <v>0</v>
      </c>
      <c r="CD744">
        <v>0</v>
      </c>
      <c r="CE744">
        <v>0</v>
      </c>
      <c r="CF744" t="s">
        <v>349</v>
      </c>
      <c r="CG744">
        <v>0</v>
      </c>
      <c r="CH744">
        <v>0</v>
      </c>
      <c r="CI744">
        <v>0</v>
      </c>
      <c r="CJ744" t="s">
        <v>349</v>
      </c>
      <c r="CK744">
        <v>0</v>
      </c>
      <c r="CL744" t="s">
        <v>349</v>
      </c>
      <c r="CM744">
        <v>0</v>
      </c>
      <c r="CN744" s="133">
        <v>0</v>
      </c>
      <c r="CO744" s="133" t="s">
        <v>349</v>
      </c>
      <c r="CP744" s="133">
        <v>0</v>
      </c>
      <c r="CQ744" s="133">
        <v>0</v>
      </c>
      <c r="CR744">
        <v>0</v>
      </c>
      <c r="CS744">
        <v>0</v>
      </c>
      <c r="CT744">
        <v>0</v>
      </c>
      <c r="CY744">
        <v>0</v>
      </c>
      <c r="DD744">
        <v>0</v>
      </c>
      <c r="DI744">
        <v>0</v>
      </c>
      <c r="DN744">
        <v>0</v>
      </c>
      <c r="DS744">
        <v>0</v>
      </c>
      <c r="DV744" t="s">
        <v>349</v>
      </c>
      <c r="DW744">
        <v>0</v>
      </c>
      <c r="DX744">
        <v>0</v>
      </c>
      <c r="DY744">
        <v>0</v>
      </c>
      <c r="EF744">
        <v>0</v>
      </c>
      <c r="EM744">
        <v>0</v>
      </c>
      <c r="ET744">
        <v>0</v>
      </c>
      <c r="FA744">
        <v>0</v>
      </c>
      <c r="FH744">
        <v>0</v>
      </c>
      <c r="FK744">
        <v>0</v>
      </c>
      <c r="FL744">
        <v>0</v>
      </c>
      <c r="FM744">
        <v>0</v>
      </c>
      <c r="FN744">
        <v>0</v>
      </c>
      <c r="FO744">
        <v>0</v>
      </c>
      <c r="FP744">
        <v>0</v>
      </c>
      <c r="FQ744">
        <v>0</v>
      </c>
      <c r="FR744">
        <v>0</v>
      </c>
      <c r="FS744" t="s">
        <v>349</v>
      </c>
      <c r="FT744">
        <v>0</v>
      </c>
      <c r="FU744">
        <v>0</v>
      </c>
      <c r="FX744" t="s">
        <v>349</v>
      </c>
      <c r="FZ744" t="s">
        <v>349</v>
      </c>
      <c r="GA744">
        <v>0</v>
      </c>
      <c r="GB744">
        <v>0</v>
      </c>
      <c r="GC744" t="s">
        <v>349</v>
      </c>
      <c r="GD744" t="s">
        <v>354</v>
      </c>
      <c r="GE744" t="s">
        <v>354</v>
      </c>
      <c r="GF744" t="s">
        <v>354</v>
      </c>
      <c r="GG744">
        <v>14</v>
      </c>
      <c r="GH744" t="s">
        <v>451</v>
      </c>
    </row>
    <row r="745" spans="1:190" x14ac:dyDescent="0.35">
      <c r="A745" t="s">
        <v>55</v>
      </c>
      <c r="B745" t="s">
        <v>56</v>
      </c>
      <c r="C745" t="s">
        <v>2140</v>
      </c>
      <c r="D745" t="s">
        <v>496</v>
      </c>
      <c r="E745" t="s">
        <v>2164</v>
      </c>
      <c r="F745" t="s">
        <v>2165</v>
      </c>
      <c r="G745" t="s">
        <v>2178</v>
      </c>
      <c r="H745" t="s">
        <v>2179</v>
      </c>
      <c r="I745">
        <v>14</v>
      </c>
      <c r="J745">
        <v>13</v>
      </c>
      <c r="K745" t="s">
        <v>345</v>
      </c>
      <c r="L745">
        <v>6.226</v>
      </c>
      <c r="M745">
        <v>31.588000000000001</v>
      </c>
      <c r="N745" t="s">
        <v>346</v>
      </c>
      <c r="O745" t="s">
        <v>347</v>
      </c>
      <c r="P745" s="133">
        <v>35</v>
      </c>
      <c r="Q745" s="133">
        <v>210</v>
      </c>
      <c r="R745" s="133">
        <v>35</v>
      </c>
      <c r="S745" s="133">
        <v>210</v>
      </c>
      <c r="T745" s="133">
        <v>0</v>
      </c>
      <c r="W745">
        <v>0</v>
      </c>
      <c r="Z745">
        <v>0</v>
      </c>
      <c r="AC745">
        <v>210</v>
      </c>
      <c r="AD745" t="s">
        <v>348</v>
      </c>
      <c r="AE745" t="s">
        <v>348</v>
      </c>
      <c r="AF745">
        <v>0</v>
      </c>
      <c r="AI745">
        <v>0</v>
      </c>
      <c r="AL745" t="s">
        <v>349</v>
      </c>
      <c r="AM745">
        <v>0</v>
      </c>
      <c r="AN745">
        <v>0</v>
      </c>
      <c r="AO745">
        <v>0</v>
      </c>
      <c r="AR745">
        <v>0</v>
      </c>
      <c r="AU745">
        <v>0</v>
      </c>
      <c r="AX745">
        <v>0</v>
      </c>
      <c r="BA745">
        <v>0</v>
      </c>
      <c r="BD745">
        <v>0</v>
      </c>
      <c r="BE745">
        <v>0</v>
      </c>
      <c r="BF745">
        <v>0</v>
      </c>
      <c r="BG745">
        <v>0</v>
      </c>
      <c r="BH745" t="s">
        <v>349</v>
      </c>
      <c r="BI745">
        <v>0</v>
      </c>
      <c r="BJ745">
        <v>0</v>
      </c>
      <c r="BK745">
        <v>0</v>
      </c>
      <c r="BL745">
        <v>0</v>
      </c>
      <c r="BM745">
        <v>0</v>
      </c>
      <c r="BN745" t="s">
        <v>349</v>
      </c>
      <c r="BO745">
        <v>0</v>
      </c>
      <c r="BP745">
        <v>0</v>
      </c>
      <c r="BQ745">
        <v>0</v>
      </c>
      <c r="BR745">
        <v>0</v>
      </c>
      <c r="BS745">
        <v>0</v>
      </c>
      <c r="BT745" t="s">
        <v>349</v>
      </c>
      <c r="BU745">
        <v>0</v>
      </c>
      <c r="BV745">
        <v>0</v>
      </c>
      <c r="BW745">
        <v>0</v>
      </c>
      <c r="BX745">
        <v>0</v>
      </c>
      <c r="BY745">
        <v>210</v>
      </c>
      <c r="BZ745" t="s">
        <v>349</v>
      </c>
      <c r="CA745">
        <v>0</v>
      </c>
      <c r="CB745">
        <v>0</v>
      </c>
      <c r="CC745">
        <v>0</v>
      </c>
      <c r="CD745">
        <v>0</v>
      </c>
      <c r="CE745">
        <v>0</v>
      </c>
      <c r="CF745" t="s">
        <v>349</v>
      </c>
      <c r="CG745">
        <v>0</v>
      </c>
      <c r="CH745">
        <v>0</v>
      </c>
      <c r="CI745">
        <v>0</v>
      </c>
      <c r="CJ745" t="s">
        <v>349</v>
      </c>
      <c r="CK745">
        <v>0</v>
      </c>
      <c r="CL745" t="s">
        <v>349</v>
      </c>
      <c r="CM745">
        <v>0</v>
      </c>
      <c r="CN745" s="133">
        <v>0</v>
      </c>
      <c r="CO745" s="133" t="s">
        <v>349</v>
      </c>
      <c r="CP745" s="133">
        <v>0</v>
      </c>
      <c r="CQ745" s="133">
        <v>0</v>
      </c>
      <c r="CR745">
        <v>0</v>
      </c>
      <c r="CS745">
        <v>0</v>
      </c>
      <c r="CT745">
        <v>0</v>
      </c>
      <c r="CY745">
        <v>0</v>
      </c>
      <c r="DD745">
        <v>0</v>
      </c>
      <c r="DI745">
        <v>0</v>
      </c>
      <c r="DN745">
        <v>0</v>
      </c>
      <c r="DS745">
        <v>0</v>
      </c>
      <c r="DV745" t="s">
        <v>349</v>
      </c>
      <c r="DW745">
        <v>0</v>
      </c>
      <c r="DX745">
        <v>0</v>
      </c>
      <c r="DY745">
        <v>0</v>
      </c>
      <c r="EF745">
        <v>0</v>
      </c>
      <c r="EM745">
        <v>0</v>
      </c>
      <c r="ET745">
        <v>0</v>
      </c>
      <c r="FA745">
        <v>0</v>
      </c>
      <c r="FH745">
        <v>0</v>
      </c>
      <c r="FK745">
        <v>0</v>
      </c>
      <c r="FL745">
        <v>0</v>
      </c>
      <c r="FM745">
        <v>0</v>
      </c>
      <c r="FN745">
        <v>0</v>
      </c>
      <c r="FO745">
        <v>0</v>
      </c>
      <c r="FP745">
        <v>0</v>
      </c>
      <c r="FQ745">
        <v>0</v>
      </c>
      <c r="FR745">
        <v>0</v>
      </c>
      <c r="FS745" t="s">
        <v>349</v>
      </c>
      <c r="FT745">
        <v>0</v>
      </c>
      <c r="FU745">
        <v>0</v>
      </c>
      <c r="FX745" t="s">
        <v>349</v>
      </c>
      <c r="FZ745" t="s">
        <v>349</v>
      </c>
      <c r="GA745">
        <v>0</v>
      </c>
      <c r="GB745">
        <v>0</v>
      </c>
      <c r="GC745" t="s">
        <v>349</v>
      </c>
      <c r="GD745" t="s">
        <v>408</v>
      </c>
      <c r="GE745" t="s">
        <v>408</v>
      </c>
      <c r="GF745" t="s">
        <v>408</v>
      </c>
      <c r="GG745">
        <v>14</v>
      </c>
      <c r="GH745" t="s">
        <v>356</v>
      </c>
    </row>
    <row r="746" spans="1:190" x14ac:dyDescent="0.35">
      <c r="A746" t="s">
        <v>55</v>
      </c>
      <c r="B746" t="s">
        <v>56</v>
      </c>
      <c r="C746" t="s">
        <v>2140</v>
      </c>
      <c r="D746" t="s">
        <v>496</v>
      </c>
      <c r="E746" t="s">
        <v>2164</v>
      </c>
      <c r="F746" t="s">
        <v>2165</v>
      </c>
      <c r="G746" t="s">
        <v>2180</v>
      </c>
      <c r="H746" t="s">
        <v>2181</v>
      </c>
      <c r="I746">
        <v>14</v>
      </c>
      <c r="J746">
        <v>8</v>
      </c>
      <c r="K746" t="s">
        <v>345</v>
      </c>
      <c r="L746">
        <v>6.2013501059999996</v>
      </c>
      <c r="M746">
        <v>31.564495399999998</v>
      </c>
      <c r="N746" t="s">
        <v>346</v>
      </c>
      <c r="O746" t="s">
        <v>349</v>
      </c>
      <c r="P746" s="133">
        <v>0</v>
      </c>
      <c r="Q746" s="133">
        <v>0</v>
      </c>
      <c r="R746" s="133">
        <v>0</v>
      </c>
      <c r="S746" s="133">
        <v>0</v>
      </c>
      <c r="T746" s="133">
        <v>0</v>
      </c>
      <c r="W746">
        <v>0</v>
      </c>
      <c r="Z746">
        <v>0</v>
      </c>
      <c r="AC746">
        <v>0</v>
      </c>
      <c r="AF746">
        <v>0</v>
      </c>
      <c r="AI746">
        <v>0</v>
      </c>
      <c r="AL746" t="s">
        <v>349</v>
      </c>
      <c r="AM746">
        <v>0</v>
      </c>
      <c r="AN746">
        <v>0</v>
      </c>
      <c r="AO746">
        <v>0</v>
      </c>
      <c r="AR746">
        <v>0</v>
      </c>
      <c r="AU746">
        <v>0</v>
      </c>
      <c r="AX746">
        <v>0</v>
      </c>
      <c r="BA746">
        <v>0</v>
      </c>
      <c r="BD746">
        <v>0</v>
      </c>
      <c r="BE746">
        <v>0</v>
      </c>
      <c r="BF746">
        <v>0</v>
      </c>
      <c r="BG746">
        <v>0</v>
      </c>
      <c r="BH746" t="s">
        <v>349</v>
      </c>
      <c r="BI746">
        <v>0</v>
      </c>
      <c r="BJ746">
        <v>0</v>
      </c>
      <c r="BK746">
        <v>0</v>
      </c>
      <c r="BL746">
        <v>0</v>
      </c>
      <c r="BM746">
        <v>0</v>
      </c>
      <c r="BN746" t="s">
        <v>349</v>
      </c>
      <c r="BO746">
        <v>0</v>
      </c>
      <c r="BP746">
        <v>0</v>
      </c>
      <c r="BQ746">
        <v>0</v>
      </c>
      <c r="BR746">
        <v>0</v>
      </c>
      <c r="BS746">
        <v>0</v>
      </c>
      <c r="BT746" t="s">
        <v>349</v>
      </c>
      <c r="BU746">
        <v>0</v>
      </c>
      <c r="BV746">
        <v>0</v>
      </c>
      <c r="BW746">
        <v>0</v>
      </c>
      <c r="BX746">
        <v>0</v>
      </c>
      <c r="BY746">
        <v>0</v>
      </c>
      <c r="BZ746" t="s">
        <v>349</v>
      </c>
      <c r="CA746">
        <v>0</v>
      </c>
      <c r="CB746">
        <v>0</v>
      </c>
      <c r="CC746">
        <v>0</v>
      </c>
      <c r="CD746">
        <v>0</v>
      </c>
      <c r="CE746">
        <v>0</v>
      </c>
      <c r="CF746" t="s">
        <v>349</v>
      </c>
      <c r="CG746">
        <v>0</v>
      </c>
      <c r="CH746">
        <v>0</v>
      </c>
      <c r="CI746">
        <v>0</v>
      </c>
      <c r="CJ746" t="s">
        <v>349</v>
      </c>
      <c r="CK746">
        <v>0</v>
      </c>
      <c r="CL746" t="s">
        <v>349</v>
      </c>
      <c r="CM746">
        <v>0</v>
      </c>
      <c r="CN746" s="133">
        <v>0</v>
      </c>
      <c r="CO746" s="133" t="s">
        <v>349</v>
      </c>
      <c r="CP746" s="133">
        <v>0</v>
      </c>
      <c r="CQ746" s="133">
        <v>0</v>
      </c>
      <c r="CR746">
        <v>0</v>
      </c>
      <c r="CS746">
        <v>0</v>
      </c>
      <c r="CT746">
        <v>0</v>
      </c>
      <c r="CY746">
        <v>0</v>
      </c>
      <c r="DD746">
        <v>0</v>
      </c>
      <c r="DI746">
        <v>0</v>
      </c>
      <c r="DN746">
        <v>0</v>
      </c>
      <c r="DS746">
        <v>0</v>
      </c>
      <c r="DV746" t="s">
        <v>349</v>
      </c>
      <c r="DW746">
        <v>0</v>
      </c>
      <c r="DX746">
        <v>0</v>
      </c>
      <c r="DY746">
        <v>0</v>
      </c>
      <c r="EF746">
        <v>0</v>
      </c>
      <c r="EM746">
        <v>0</v>
      </c>
      <c r="ET746">
        <v>0</v>
      </c>
      <c r="FA746">
        <v>0</v>
      </c>
      <c r="FH746">
        <v>0</v>
      </c>
      <c r="FK746">
        <v>0</v>
      </c>
      <c r="FL746">
        <v>0</v>
      </c>
      <c r="FM746">
        <v>0</v>
      </c>
      <c r="FN746">
        <v>0</v>
      </c>
      <c r="FO746">
        <v>0</v>
      </c>
      <c r="FP746">
        <v>0</v>
      </c>
      <c r="FQ746">
        <v>0</v>
      </c>
      <c r="FR746">
        <v>0</v>
      </c>
      <c r="FS746" t="s">
        <v>349</v>
      </c>
      <c r="FT746">
        <v>0</v>
      </c>
      <c r="FU746">
        <v>0</v>
      </c>
      <c r="FX746" t="s">
        <v>349</v>
      </c>
      <c r="FZ746" t="s">
        <v>349</v>
      </c>
      <c r="GA746">
        <v>0</v>
      </c>
      <c r="GB746">
        <v>0</v>
      </c>
      <c r="GC746" t="s">
        <v>487</v>
      </c>
      <c r="GD746" t="s">
        <v>408</v>
      </c>
      <c r="GE746" t="s">
        <v>408</v>
      </c>
      <c r="GF746" t="s">
        <v>408</v>
      </c>
      <c r="GG746">
        <v>14</v>
      </c>
      <c r="GH746" t="s">
        <v>356</v>
      </c>
    </row>
    <row r="747" spans="1:190" x14ac:dyDescent="0.35">
      <c r="A747" t="s">
        <v>55</v>
      </c>
      <c r="B747" t="s">
        <v>56</v>
      </c>
      <c r="C747" t="s">
        <v>2140</v>
      </c>
      <c r="D747" t="s">
        <v>496</v>
      </c>
      <c r="E747" t="s">
        <v>2164</v>
      </c>
      <c r="F747" t="s">
        <v>2165</v>
      </c>
      <c r="G747" t="s">
        <v>2182</v>
      </c>
      <c r="H747" t="s">
        <v>2183</v>
      </c>
      <c r="I747">
        <v>14</v>
      </c>
      <c r="J747">
        <v>8</v>
      </c>
      <c r="K747" t="s">
        <v>413</v>
      </c>
      <c r="L747">
        <v>6.2449998860000004</v>
      </c>
      <c r="M747">
        <v>31.57139969</v>
      </c>
      <c r="N747" t="s">
        <v>8199</v>
      </c>
      <c r="O747" t="s">
        <v>349</v>
      </c>
      <c r="P747" s="133">
        <v>0</v>
      </c>
      <c r="Q747" s="133">
        <v>0</v>
      </c>
      <c r="R747" s="133">
        <v>0</v>
      </c>
      <c r="S747" s="133">
        <v>0</v>
      </c>
      <c r="T747" s="133">
        <v>0</v>
      </c>
      <c r="W747">
        <v>0</v>
      </c>
      <c r="Z747">
        <v>0</v>
      </c>
      <c r="AC747">
        <v>0</v>
      </c>
      <c r="AF747">
        <v>0</v>
      </c>
      <c r="AI747">
        <v>0</v>
      </c>
      <c r="AL747" t="s">
        <v>349</v>
      </c>
      <c r="AM747">
        <v>0</v>
      </c>
      <c r="AN747">
        <v>0</v>
      </c>
      <c r="AO747">
        <v>0</v>
      </c>
      <c r="AR747">
        <v>0</v>
      </c>
      <c r="AU747">
        <v>0</v>
      </c>
      <c r="AX747">
        <v>0</v>
      </c>
      <c r="BA747">
        <v>0</v>
      </c>
      <c r="BD747">
        <v>0</v>
      </c>
      <c r="BE747">
        <v>0</v>
      </c>
      <c r="BF747">
        <v>0</v>
      </c>
      <c r="BG747">
        <v>0</v>
      </c>
      <c r="BH747" t="s">
        <v>349</v>
      </c>
      <c r="BI747">
        <v>0</v>
      </c>
      <c r="BJ747">
        <v>0</v>
      </c>
      <c r="BK747">
        <v>0</v>
      </c>
      <c r="BL747">
        <v>0</v>
      </c>
      <c r="BM747">
        <v>0</v>
      </c>
      <c r="BN747" t="s">
        <v>349</v>
      </c>
      <c r="BO747">
        <v>0</v>
      </c>
      <c r="BP747">
        <v>0</v>
      </c>
      <c r="BQ747">
        <v>0</v>
      </c>
      <c r="BR747">
        <v>0</v>
      </c>
      <c r="BS747">
        <v>0</v>
      </c>
      <c r="BT747" t="s">
        <v>349</v>
      </c>
      <c r="BU747">
        <v>0</v>
      </c>
      <c r="BV747">
        <v>0</v>
      </c>
      <c r="BW747">
        <v>0</v>
      </c>
      <c r="BX747">
        <v>0</v>
      </c>
      <c r="BY747">
        <v>0</v>
      </c>
      <c r="BZ747" t="s">
        <v>349</v>
      </c>
      <c r="CA747">
        <v>0</v>
      </c>
      <c r="CB747">
        <v>0</v>
      </c>
      <c r="CC747">
        <v>0</v>
      </c>
      <c r="CD747">
        <v>0</v>
      </c>
      <c r="CE747">
        <v>0</v>
      </c>
      <c r="CF747" t="s">
        <v>349</v>
      </c>
      <c r="CG747">
        <v>0</v>
      </c>
      <c r="CH747">
        <v>0</v>
      </c>
      <c r="CI747">
        <v>0</v>
      </c>
      <c r="CJ747" t="s">
        <v>349</v>
      </c>
      <c r="CK747">
        <v>0</v>
      </c>
      <c r="CL747" t="s">
        <v>349</v>
      </c>
      <c r="CM747">
        <v>0</v>
      </c>
      <c r="CN747" s="133">
        <v>0</v>
      </c>
      <c r="CO747" s="133" t="s">
        <v>349</v>
      </c>
      <c r="CP747" s="133">
        <v>0</v>
      </c>
      <c r="CQ747" s="133">
        <v>0</v>
      </c>
      <c r="CR747">
        <v>0</v>
      </c>
      <c r="CS747">
        <v>0</v>
      </c>
      <c r="CT747">
        <v>0</v>
      </c>
      <c r="CY747">
        <v>0</v>
      </c>
      <c r="DD747">
        <v>0</v>
      </c>
      <c r="DI747">
        <v>0</v>
      </c>
      <c r="DN747">
        <v>0</v>
      </c>
      <c r="DS747">
        <v>0</v>
      </c>
      <c r="DV747" t="s">
        <v>349</v>
      </c>
      <c r="DW747">
        <v>0</v>
      </c>
      <c r="DX747">
        <v>0</v>
      </c>
      <c r="DY747">
        <v>0</v>
      </c>
      <c r="EF747">
        <v>0</v>
      </c>
      <c r="EM747">
        <v>0</v>
      </c>
      <c r="ET747">
        <v>0</v>
      </c>
      <c r="FA747">
        <v>0</v>
      </c>
      <c r="FH747">
        <v>0</v>
      </c>
      <c r="FK747">
        <v>0</v>
      </c>
      <c r="FL747">
        <v>0</v>
      </c>
      <c r="FM747">
        <v>0</v>
      </c>
      <c r="FN747">
        <v>0</v>
      </c>
      <c r="FO747">
        <v>0</v>
      </c>
      <c r="FP747">
        <v>0</v>
      </c>
      <c r="FQ747">
        <v>0</v>
      </c>
      <c r="FR747">
        <v>0</v>
      </c>
      <c r="FS747" t="s">
        <v>349</v>
      </c>
      <c r="FT747">
        <v>0</v>
      </c>
      <c r="FU747">
        <v>0</v>
      </c>
      <c r="FX747" t="s">
        <v>349</v>
      </c>
      <c r="FZ747" t="s">
        <v>349</v>
      </c>
      <c r="GA747">
        <v>0</v>
      </c>
      <c r="GB747">
        <v>0</v>
      </c>
      <c r="GC747" t="s">
        <v>487</v>
      </c>
      <c r="GD747" t="s">
        <v>408</v>
      </c>
      <c r="GE747" t="s">
        <v>408</v>
      </c>
      <c r="GF747" t="s">
        <v>408</v>
      </c>
      <c r="GG747">
        <v>14</v>
      </c>
      <c r="GH747" t="s">
        <v>356</v>
      </c>
    </row>
    <row r="748" spans="1:190" x14ac:dyDescent="0.35">
      <c r="A748" t="s">
        <v>55</v>
      </c>
      <c r="B748" t="s">
        <v>56</v>
      </c>
      <c r="C748" t="s">
        <v>2140</v>
      </c>
      <c r="D748" t="s">
        <v>496</v>
      </c>
      <c r="E748" t="s">
        <v>2164</v>
      </c>
      <c r="F748" t="s">
        <v>2165</v>
      </c>
      <c r="G748" t="s">
        <v>2184</v>
      </c>
      <c r="H748" t="s">
        <v>2185</v>
      </c>
      <c r="I748">
        <v>14</v>
      </c>
      <c r="J748">
        <v>10</v>
      </c>
      <c r="K748" t="s">
        <v>413</v>
      </c>
      <c r="L748">
        <v>6.2060000000000004</v>
      </c>
      <c r="M748">
        <v>31.557700000000001</v>
      </c>
      <c r="N748" t="s">
        <v>8199</v>
      </c>
      <c r="O748" t="s">
        <v>349</v>
      </c>
      <c r="P748" s="133">
        <v>0</v>
      </c>
      <c r="Q748" s="133">
        <v>0</v>
      </c>
      <c r="R748" s="133">
        <v>0</v>
      </c>
      <c r="S748" s="133">
        <v>0</v>
      </c>
      <c r="T748" s="133">
        <v>0</v>
      </c>
      <c r="W748">
        <v>0</v>
      </c>
      <c r="Z748">
        <v>0</v>
      </c>
      <c r="AC748">
        <v>0</v>
      </c>
      <c r="AF748">
        <v>0</v>
      </c>
      <c r="AI748">
        <v>0</v>
      </c>
      <c r="AL748" t="s">
        <v>349</v>
      </c>
      <c r="AM748">
        <v>0</v>
      </c>
      <c r="AN748">
        <v>0</v>
      </c>
      <c r="AO748">
        <v>0</v>
      </c>
      <c r="AR748">
        <v>0</v>
      </c>
      <c r="AU748">
        <v>0</v>
      </c>
      <c r="AX748">
        <v>0</v>
      </c>
      <c r="BA748">
        <v>0</v>
      </c>
      <c r="BD748">
        <v>0</v>
      </c>
      <c r="BE748">
        <v>0</v>
      </c>
      <c r="BF748">
        <v>0</v>
      </c>
      <c r="BG748">
        <v>0</v>
      </c>
      <c r="BH748" t="s">
        <v>349</v>
      </c>
      <c r="BI748">
        <v>0</v>
      </c>
      <c r="BJ748">
        <v>0</v>
      </c>
      <c r="BK748">
        <v>0</v>
      </c>
      <c r="BL748">
        <v>0</v>
      </c>
      <c r="BM748">
        <v>0</v>
      </c>
      <c r="BN748" t="s">
        <v>349</v>
      </c>
      <c r="BO748">
        <v>0</v>
      </c>
      <c r="BP748">
        <v>0</v>
      </c>
      <c r="BQ748">
        <v>0</v>
      </c>
      <c r="BR748">
        <v>0</v>
      </c>
      <c r="BS748">
        <v>0</v>
      </c>
      <c r="BT748" t="s">
        <v>349</v>
      </c>
      <c r="BU748">
        <v>0</v>
      </c>
      <c r="BV748">
        <v>0</v>
      </c>
      <c r="BW748">
        <v>0</v>
      </c>
      <c r="BX748">
        <v>0</v>
      </c>
      <c r="BY748">
        <v>0</v>
      </c>
      <c r="BZ748" t="s">
        <v>349</v>
      </c>
      <c r="CA748">
        <v>0</v>
      </c>
      <c r="CB748">
        <v>0</v>
      </c>
      <c r="CC748">
        <v>0</v>
      </c>
      <c r="CD748">
        <v>0</v>
      </c>
      <c r="CE748">
        <v>0</v>
      </c>
      <c r="CF748" t="s">
        <v>349</v>
      </c>
      <c r="CG748">
        <v>0</v>
      </c>
      <c r="CH748">
        <v>0</v>
      </c>
      <c r="CI748">
        <v>0</v>
      </c>
      <c r="CJ748" t="s">
        <v>349</v>
      </c>
      <c r="CK748">
        <v>0</v>
      </c>
      <c r="CL748" t="s">
        <v>349</v>
      </c>
      <c r="CM748">
        <v>0</v>
      </c>
      <c r="CN748" s="133">
        <v>0</v>
      </c>
      <c r="CO748" s="133" t="s">
        <v>349</v>
      </c>
      <c r="CP748" s="133">
        <v>0</v>
      </c>
      <c r="CQ748" s="133">
        <v>0</v>
      </c>
      <c r="CR748">
        <v>0</v>
      </c>
      <c r="CS748">
        <v>0</v>
      </c>
      <c r="CT748">
        <v>0</v>
      </c>
      <c r="CY748">
        <v>0</v>
      </c>
      <c r="DD748">
        <v>0</v>
      </c>
      <c r="DI748">
        <v>0</v>
      </c>
      <c r="DN748">
        <v>0</v>
      </c>
      <c r="DS748">
        <v>0</v>
      </c>
      <c r="DV748" t="s">
        <v>349</v>
      </c>
      <c r="DW748">
        <v>0</v>
      </c>
      <c r="DX748">
        <v>0</v>
      </c>
      <c r="DY748">
        <v>0</v>
      </c>
      <c r="EF748">
        <v>0</v>
      </c>
      <c r="EM748">
        <v>0</v>
      </c>
      <c r="ET748">
        <v>0</v>
      </c>
      <c r="FA748">
        <v>0</v>
      </c>
      <c r="FH748">
        <v>0</v>
      </c>
      <c r="FK748">
        <v>0</v>
      </c>
      <c r="FL748">
        <v>0</v>
      </c>
      <c r="FM748">
        <v>0</v>
      </c>
      <c r="FN748">
        <v>0</v>
      </c>
      <c r="FO748">
        <v>0</v>
      </c>
      <c r="FP748">
        <v>0</v>
      </c>
      <c r="FQ748">
        <v>0</v>
      </c>
      <c r="FR748">
        <v>0</v>
      </c>
      <c r="FS748" t="s">
        <v>349</v>
      </c>
      <c r="FT748">
        <v>0</v>
      </c>
      <c r="FU748">
        <v>0</v>
      </c>
      <c r="FX748" t="s">
        <v>349</v>
      </c>
      <c r="FZ748" t="s">
        <v>349</v>
      </c>
      <c r="GA748">
        <v>0</v>
      </c>
      <c r="GB748">
        <v>0</v>
      </c>
      <c r="GC748" t="s">
        <v>487</v>
      </c>
      <c r="GD748" t="s">
        <v>408</v>
      </c>
      <c r="GE748" t="s">
        <v>408</v>
      </c>
      <c r="GF748" t="s">
        <v>408</v>
      </c>
      <c r="GG748">
        <v>14</v>
      </c>
      <c r="GH748" t="s">
        <v>356</v>
      </c>
    </row>
    <row r="749" spans="1:190" x14ac:dyDescent="0.35">
      <c r="A749" t="s">
        <v>55</v>
      </c>
      <c r="B749" t="s">
        <v>56</v>
      </c>
      <c r="C749" t="s">
        <v>2140</v>
      </c>
      <c r="D749" t="s">
        <v>496</v>
      </c>
      <c r="E749" t="s">
        <v>2164</v>
      </c>
      <c r="F749" t="s">
        <v>2165</v>
      </c>
      <c r="G749" t="s">
        <v>2186</v>
      </c>
      <c r="H749" t="s">
        <v>2187</v>
      </c>
      <c r="I749">
        <v>14</v>
      </c>
      <c r="J749">
        <v>4</v>
      </c>
      <c r="K749" t="s">
        <v>345</v>
      </c>
      <c r="L749">
        <v>6.2276300000000004</v>
      </c>
      <c r="M749">
        <v>31.558990000000001</v>
      </c>
      <c r="N749" t="s">
        <v>346</v>
      </c>
      <c r="O749" t="s">
        <v>349</v>
      </c>
      <c r="P749" s="133">
        <v>0</v>
      </c>
      <c r="Q749" s="133">
        <v>0</v>
      </c>
      <c r="R749" s="133">
        <v>0</v>
      </c>
      <c r="S749" s="133">
        <v>0</v>
      </c>
      <c r="T749" s="133">
        <v>0</v>
      </c>
      <c r="W749">
        <v>0</v>
      </c>
      <c r="Z749">
        <v>0</v>
      </c>
      <c r="AC749">
        <v>0</v>
      </c>
      <c r="AF749">
        <v>0</v>
      </c>
      <c r="AI749">
        <v>0</v>
      </c>
      <c r="AL749" t="s">
        <v>349</v>
      </c>
      <c r="AM749">
        <v>0</v>
      </c>
      <c r="AN749">
        <v>0</v>
      </c>
      <c r="AO749">
        <v>0</v>
      </c>
      <c r="AR749">
        <v>0</v>
      </c>
      <c r="AU749">
        <v>0</v>
      </c>
      <c r="AX749">
        <v>0</v>
      </c>
      <c r="BA749">
        <v>0</v>
      </c>
      <c r="BD749">
        <v>0</v>
      </c>
      <c r="BE749">
        <v>0</v>
      </c>
      <c r="BF749">
        <v>0</v>
      </c>
      <c r="BG749">
        <v>0</v>
      </c>
      <c r="BH749" t="s">
        <v>349</v>
      </c>
      <c r="BI749">
        <v>0</v>
      </c>
      <c r="BJ749">
        <v>0</v>
      </c>
      <c r="BK749">
        <v>0</v>
      </c>
      <c r="BL749">
        <v>0</v>
      </c>
      <c r="BM749">
        <v>0</v>
      </c>
      <c r="BN749" t="s">
        <v>349</v>
      </c>
      <c r="BO749">
        <v>0</v>
      </c>
      <c r="BP749">
        <v>0</v>
      </c>
      <c r="BQ749">
        <v>0</v>
      </c>
      <c r="BR749">
        <v>0</v>
      </c>
      <c r="BS749">
        <v>0</v>
      </c>
      <c r="BT749" t="s">
        <v>349</v>
      </c>
      <c r="BU749">
        <v>0</v>
      </c>
      <c r="BV749">
        <v>0</v>
      </c>
      <c r="BW749">
        <v>0</v>
      </c>
      <c r="BX749">
        <v>0</v>
      </c>
      <c r="BY749">
        <v>0</v>
      </c>
      <c r="BZ749" t="s">
        <v>349</v>
      </c>
      <c r="CA749">
        <v>0</v>
      </c>
      <c r="CB749">
        <v>0</v>
      </c>
      <c r="CC749">
        <v>0</v>
      </c>
      <c r="CD749">
        <v>0</v>
      </c>
      <c r="CE749">
        <v>0</v>
      </c>
      <c r="CF749" t="s">
        <v>349</v>
      </c>
      <c r="CG749">
        <v>0</v>
      </c>
      <c r="CH749">
        <v>0</v>
      </c>
      <c r="CI749">
        <v>0</v>
      </c>
      <c r="CJ749" t="s">
        <v>349</v>
      </c>
      <c r="CK749">
        <v>0</v>
      </c>
      <c r="CL749" t="s">
        <v>349</v>
      </c>
      <c r="CM749">
        <v>0</v>
      </c>
      <c r="CN749" s="133">
        <v>0</v>
      </c>
      <c r="CO749" s="133" t="s">
        <v>347</v>
      </c>
      <c r="CP749" s="133">
        <v>928</v>
      </c>
      <c r="CQ749" s="133">
        <v>5568</v>
      </c>
      <c r="CR749">
        <v>928</v>
      </c>
      <c r="CS749">
        <v>5568</v>
      </c>
      <c r="CT749">
        <v>0</v>
      </c>
      <c r="CY749">
        <v>0</v>
      </c>
      <c r="DD749">
        <v>0</v>
      </c>
      <c r="DI749">
        <v>5046</v>
      </c>
      <c r="DJ749" t="s">
        <v>56</v>
      </c>
      <c r="DK749" t="s">
        <v>496</v>
      </c>
      <c r="DL749" t="s">
        <v>405</v>
      </c>
      <c r="DN749">
        <v>522</v>
      </c>
      <c r="DO749" t="s">
        <v>56</v>
      </c>
      <c r="DP749" t="s">
        <v>496</v>
      </c>
      <c r="DQ749" t="s">
        <v>405</v>
      </c>
      <c r="DS749">
        <v>0</v>
      </c>
      <c r="DV749" t="s">
        <v>349</v>
      </c>
      <c r="DW749">
        <v>0</v>
      </c>
      <c r="DX749">
        <v>0</v>
      </c>
      <c r="DY749">
        <v>0</v>
      </c>
      <c r="EF749">
        <v>0</v>
      </c>
      <c r="EM749">
        <v>0</v>
      </c>
      <c r="ET749">
        <v>0</v>
      </c>
      <c r="FA749">
        <v>0</v>
      </c>
      <c r="FH749">
        <v>0</v>
      </c>
      <c r="FK749">
        <v>232</v>
      </c>
      <c r="FL749">
        <v>1392</v>
      </c>
      <c r="FM749">
        <v>334</v>
      </c>
      <c r="FN749">
        <v>2004</v>
      </c>
      <c r="FO749">
        <v>362</v>
      </c>
      <c r="FP749">
        <v>2172</v>
      </c>
      <c r="FQ749">
        <v>0</v>
      </c>
      <c r="FR749">
        <v>0</v>
      </c>
      <c r="FS749" t="s">
        <v>347</v>
      </c>
      <c r="FT749">
        <v>300</v>
      </c>
      <c r="FU749">
        <v>1800</v>
      </c>
      <c r="FV749" t="s">
        <v>56</v>
      </c>
      <c r="FW749" t="s">
        <v>496</v>
      </c>
      <c r="FX749" t="s">
        <v>349</v>
      </c>
      <c r="FZ749" t="s">
        <v>349</v>
      </c>
      <c r="GA749">
        <v>0</v>
      </c>
      <c r="GB749">
        <v>0</v>
      </c>
      <c r="GC749" t="s">
        <v>349</v>
      </c>
      <c r="GD749" t="s">
        <v>355</v>
      </c>
      <c r="GE749" t="s">
        <v>355</v>
      </c>
      <c r="GF749" t="s">
        <v>354</v>
      </c>
      <c r="GG749">
        <v>14</v>
      </c>
      <c r="GH749" t="s">
        <v>356</v>
      </c>
    </row>
    <row r="750" spans="1:190" x14ac:dyDescent="0.35">
      <c r="A750" t="s">
        <v>55</v>
      </c>
      <c r="B750" t="s">
        <v>56</v>
      </c>
      <c r="C750" t="s">
        <v>2140</v>
      </c>
      <c r="D750" t="s">
        <v>496</v>
      </c>
      <c r="E750" t="s">
        <v>2164</v>
      </c>
      <c r="F750" t="s">
        <v>2165</v>
      </c>
      <c r="G750" t="s">
        <v>2188</v>
      </c>
      <c r="H750" t="s">
        <v>9272</v>
      </c>
      <c r="I750">
        <v>14</v>
      </c>
      <c r="J750">
        <v>4</v>
      </c>
      <c r="K750" t="s">
        <v>345</v>
      </c>
      <c r="L750">
        <v>6.2121700000000004</v>
      </c>
      <c r="M750">
        <v>31.556329999999999</v>
      </c>
      <c r="N750" t="s">
        <v>346</v>
      </c>
      <c r="O750" t="s">
        <v>349</v>
      </c>
      <c r="P750" s="133">
        <v>0</v>
      </c>
      <c r="Q750" s="133">
        <v>0</v>
      </c>
      <c r="R750" s="133">
        <v>0</v>
      </c>
      <c r="S750" s="133">
        <v>0</v>
      </c>
      <c r="T750" s="133">
        <v>0</v>
      </c>
      <c r="W750">
        <v>0</v>
      </c>
      <c r="Z750">
        <v>0</v>
      </c>
      <c r="AC750">
        <v>0</v>
      </c>
      <c r="AF750">
        <v>0</v>
      </c>
      <c r="AI750">
        <v>0</v>
      </c>
      <c r="AL750" t="s">
        <v>349</v>
      </c>
      <c r="AM750">
        <v>0</v>
      </c>
      <c r="AN750">
        <v>0</v>
      </c>
      <c r="AO750">
        <v>0</v>
      </c>
      <c r="AR750">
        <v>0</v>
      </c>
      <c r="AU750">
        <v>0</v>
      </c>
      <c r="AX750">
        <v>0</v>
      </c>
      <c r="BA750">
        <v>0</v>
      </c>
      <c r="BD750">
        <v>0</v>
      </c>
      <c r="BE750">
        <v>0</v>
      </c>
      <c r="BF750">
        <v>0</v>
      </c>
      <c r="BG750">
        <v>0</v>
      </c>
      <c r="BH750" t="s">
        <v>349</v>
      </c>
      <c r="BI750">
        <v>0</v>
      </c>
      <c r="BJ750">
        <v>0</v>
      </c>
      <c r="BK750">
        <v>0</v>
      </c>
      <c r="BL750">
        <v>0</v>
      </c>
      <c r="BM750">
        <v>0</v>
      </c>
      <c r="BN750" t="s">
        <v>349</v>
      </c>
      <c r="BO750">
        <v>0</v>
      </c>
      <c r="BP750">
        <v>0</v>
      </c>
      <c r="BQ750">
        <v>0</v>
      </c>
      <c r="BR750">
        <v>0</v>
      </c>
      <c r="BS750">
        <v>0</v>
      </c>
      <c r="BT750" t="s">
        <v>349</v>
      </c>
      <c r="BU750">
        <v>0</v>
      </c>
      <c r="BV750">
        <v>0</v>
      </c>
      <c r="BW750">
        <v>0</v>
      </c>
      <c r="BX750">
        <v>0</v>
      </c>
      <c r="BY750">
        <v>0</v>
      </c>
      <c r="BZ750" t="s">
        <v>349</v>
      </c>
      <c r="CA750">
        <v>0</v>
      </c>
      <c r="CB750">
        <v>0</v>
      </c>
      <c r="CC750">
        <v>0</v>
      </c>
      <c r="CD750">
        <v>0</v>
      </c>
      <c r="CE750">
        <v>0</v>
      </c>
      <c r="CF750" t="s">
        <v>349</v>
      </c>
      <c r="CG750">
        <v>0</v>
      </c>
      <c r="CH750">
        <v>0</v>
      </c>
      <c r="CI750">
        <v>0</v>
      </c>
      <c r="CJ750" t="s">
        <v>349</v>
      </c>
      <c r="CK750">
        <v>0</v>
      </c>
      <c r="CL750" t="s">
        <v>349</v>
      </c>
      <c r="CM750">
        <v>0</v>
      </c>
      <c r="CN750" s="133">
        <v>0</v>
      </c>
      <c r="CO750" s="133" t="s">
        <v>349</v>
      </c>
      <c r="CP750" s="133">
        <v>0</v>
      </c>
      <c r="CQ750" s="133">
        <v>0</v>
      </c>
      <c r="CR750">
        <v>0</v>
      </c>
      <c r="CS750">
        <v>0</v>
      </c>
      <c r="CT750">
        <v>0</v>
      </c>
      <c r="CY750">
        <v>0</v>
      </c>
      <c r="DD750">
        <v>0</v>
      </c>
      <c r="DI750">
        <v>0</v>
      </c>
      <c r="DN750">
        <v>0</v>
      </c>
      <c r="DS750">
        <v>0</v>
      </c>
      <c r="DV750" t="s">
        <v>349</v>
      </c>
      <c r="DW750">
        <v>0</v>
      </c>
      <c r="DX750">
        <v>0</v>
      </c>
      <c r="DY750">
        <v>0</v>
      </c>
      <c r="EF750">
        <v>0</v>
      </c>
      <c r="EM750">
        <v>0</v>
      </c>
      <c r="ET750">
        <v>0</v>
      </c>
      <c r="FA750">
        <v>0</v>
      </c>
      <c r="FH750">
        <v>0</v>
      </c>
      <c r="FK750">
        <v>0</v>
      </c>
      <c r="FL750">
        <v>0</v>
      </c>
      <c r="FM750">
        <v>0</v>
      </c>
      <c r="FN750">
        <v>0</v>
      </c>
      <c r="FO750">
        <v>0</v>
      </c>
      <c r="FP750">
        <v>0</v>
      </c>
      <c r="FQ750">
        <v>0</v>
      </c>
      <c r="FR750">
        <v>0</v>
      </c>
      <c r="FS750" t="s">
        <v>349</v>
      </c>
      <c r="FT750">
        <v>0</v>
      </c>
      <c r="FU750">
        <v>0</v>
      </c>
      <c r="FX750" t="s">
        <v>349</v>
      </c>
      <c r="FZ750" t="s">
        <v>349</v>
      </c>
      <c r="GA750">
        <v>0</v>
      </c>
      <c r="GB750">
        <v>0</v>
      </c>
      <c r="GC750" t="s">
        <v>349</v>
      </c>
      <c r="GD750" t="s">
        <v>408</v>
      </c>
      <c r="GE750" t="s">
        <v>408</v>
      </c>
      <c r="GF750" t="s">
        <v>408</v>
      </c>
      <c r="GG750">
        <v>14</v>
      </c>
      <c r="GH750" t="s">
        <v>356</v>
      </c>
    </row>
    <row r="751" spans="1:190" x14ac:dyDescent="0.35">
      <c r="A751" t="s">
        <v>55</v>
      </c>
      <c r="B751" t="s">
        <v>56</v>
      </c>
      <c r="C751" t="s">
        <v>2140</v>
      </c>
      <c r="D751" t="s">
        <v>496</v>
      </c>
      <c r="E751" t="s">
        <v>2164</v>
      </c>
      <c r="F751" t="s">
        <v>2165</v>
      </c>
      <c r="G751" t="s">
        <v>2189</v>
      </c>
      <c r="H751" t="s">
        <v>2190</v>
      </c>
      <c r="I751">
        <v>14</v>
      </c>
      <c r="J751">
        <v>9</v>
      </c>
      <c r="K751" t="s">
        <v>413</v>
      </c>
      <c r="L751">
        <v>6.2247399999999997</v>
      </c>
      <c r="M751">
        <v>31.563559999999999</v>
      </c>
      <c r="N751" t="s">
        <v>8199</v>
      </c>
      <c r="O751" t="s">
        <v>349</v>
      </c>
      <c r="P751" s="133">
        <v>0</v>
      </c>
      <c r="Q751" s="133">
        <v>0</v>
      </c>
      <c r="R751" s="133">
        <v>0</v>
      </c>
      <c r="S751" s="133">
        <v>0</v>
      </c>
      <c r="T751" s="133">
        <v>0</v>
      </c>
      <c r="W751">
        <v>0</v>
      </c>
      <c r="Z751">
        <v>0</v>
      </c>
      <c r="AC751">
        <v>0</v>
      </c>
      <c r="AF751">
        <v>0</v>
      </c>
      <c r="AI751">
        <v>0</v>
      </c>
      <c r="AL751" t="s">
        <v>349</v>
      </c>
      <c r="AM751">
        <v>0</v>
      </c>
      <c r="AN751">
        <v>0</v>
      </c>
      <c r="AO751">
        <v>0</v>
      </c>
      <c r="AR751">
        <v>0</v>
      </c>
      <c r="AU751">
        <v>0</v>
      </c>
      <c r="AX751">
        <v>0</v>
      </c>
      <c r="BA751">
        <v>0</v>
      </c>
      <c r="BD751">
        <v>0</v>
      </c>
      <c r="BE751">
        <v>0</v>
      </c>
      <c r="BF751">
        <v>0</v>
      </c>
      <c r="BG751">
        <v>0</v>
      </c>
      <c r="BH751" t="s">
        <v>349</v>
      </c>
      <c r="BI751">
        <v>0</v>
      </c>
      <c r="BJ751">
        <v>0</v>
      </c>
      <c r="BK751">
        <v>0</v>
      </c>
      <c r="BL751">
        <v>0</v>
      </c>
      <c r="BM751">
        <v>0</v>
      </c>
      <c r="BN751" t="s">
        <v>349</v>
      </c>
      <c r="BO751">
        <v>0</v>
      </c>
      <c r="BP751">
        <v>0</v>
      </c>
      <c r="BQ751">
        <v>0</v>
      </c>
      <c r="BR751">
        <v>0</v>
      </c>
      <c r="BS751">
        <v>0</v>
      </c>
      <c r="BT751" t="s">
        <v>349</v>
      </c>
      <c r="BU751">
        <v>0</v>
      </c>
      <c r="BV751">
        <v>0</v>
      </c>
      <c r="BW751">
        <v>0</v>
      </c>
      <c r="BX751">
        <v>0</v>
      </c>
      <c r="BY751">
        <v>0</v>
      </c>
      <c r="BZ751" t="s">
        <v>349</v>
      </c>
      <c r="CA751">
        <v>0</v>
      </c>
      <c r="CB751">
        <v>0</v>
      </c>
      <c r="CC751">
        <v>0</v>
      </c>
      <c r="CD751">
        <v>0</v>
      </c>
      <c r="CE751">
        <v>0</v>
      </c>
      <c r="CF751" t="s">
        <v>349</v>
      </c>
      <c r="CG751">
        <v>0</v>
      </c>
      <c r="CH751">
        <v>0</v>
      </c>
      <c r="CI751">
        <v>0</v>
      </c>
      <c r="CJ751" t="s">
        <v>349</v>
      </c>
      <c r="CK751">
        <v>0</v>
      </c>
      <c r="CL751" t="s">
        <v>349</v>
      </c>
      <c r="CM751">
        <v>0</v>
      </c>
      <c r="CN751" s="133">
        <v>0</v>
      </c>
      <c r="CO751" s="133" t="s">
        <v>349</v>
      </c>
      <c r="CP751" s="133">
        <v>0</v>
      </c>
      <c r="CQ751" s="133">
        <v>0</v>
      </c>
      <c r="CR751">
        <v>0</v>
      </c>
      <c r="CS751">
        <v>0</v>
      </c>
      <c r="CT751">
        <v>0</v>
      </c>
      <c r="CY751">
        <v>0</v>
      </c>
      <c r="DD751">
        <v>0</v>
      </c>
      <c r="DI751">
        <v>0</v>
      </c>
      <c r="DN751">
        <v>0</v>
      </c>
      <c r="DS751">
        <v>0</v>
      </c>
      <c r="DV751" t="s">
        <v>349</v>
      </c>
      <c r="DW751">
        <v>0</v>
      </c>
      <c r="DX751">
        <v>0</v>
      </c>
      <c r="DY751">
        <v>0</v>
      </c>
      <c r="EF751">
        <v>0</v>
      </c>
      <c r="EM751">
        <v>0</v>
      </c>
      <c r="ET751">
        <v>0</v>
      </c>
      <c r="FA751">
        <v>0</v>
      </c>
      <c r="FH751">
        <v>0</v>
      </c>
      <c r="FK751">
        <v>0</v>
      </c>
      <c r="FL751">
        <v>0</v>
      </c>
      <c r="FM751">
        <v>0</v>
      </c>
      <c r="FN751">
        <v>0</v>
      </c>
      <c r="FO751">
        <v>0</v>
      </c>
      <c r="FP751">
        <v>0</v>
      </c>
      <c r="FQ751">
        <v>0</v>
      </c>
      <c r="FR751">
        <v>0</v>
      </c>
      <c r="FS751" t="s">
        <v>349</v>
      </c>
      <c r="FT751">
        <v>0</v>
      </c>
      <c r="FU751">
        <v>0</v>
      </c>
      <c r="FX751" t="s">
        <v>349</v>
      </c>
      <c r="FZ751" t="s">
        <v>349</v>
      </c>
      <c r="GA751">
        <v>0</v>
      </c>
      <c r="GB751">
        <v>0</v>
      </c>
      <c r="GC751" t="s">
        <v>349</v>
      </c>
      <c r="GD751" t="s">
        <v>408</v>
      </c>
      <c r="GE751" t="s">
        <v>408</v>
      </c>
      <c r="GF751" t="s">
        <v>408</v>
      </c>
      <c r="GG751">
        <v>14</v>
      </c>
      <c r="GH751" t="s">
        <v>356</v>
      </c>
    </row>
    <row r="752" spans="1:190" x14ac:dyDescent="0.35">
      <c r="A752" t="s">
        <v>55</v>
      </c>
      <c r="B752" t="s">
        <v>56</v>
      </c>
      <c r="C752" t="s">
        <v>2140</v>
      </c>
      <c r="D752" t="s">
        <v>496</v>
      </c>
      <c r="E752" t="s">
        <v>2191</v>
      </c>
      <c r="F752" t="s">
        <v>2192</v>
      </c>
      <c r="G752" t="s">
        <v>2193</v>
      </c>
      <c r="H752" t="s">
        <v>2194</v>
      </c>
      <c r="I752">
        <v>14</v>
      </c>
      <c r="J752">
        <v>4</v>
      </c>
      <c r="K752" t="s">
        <v>345</v>
      </c>
      <c r="L752">
        <v>6.5635590800000001</v>
      </c>
      <c r="M752">
        <v>31.529168500000001</v>
      </c>
      <c r="N752" t="s">
        <v>346</v>
      </c>
      <c r="O752" t="s">
        <v>347</v>
      </c>
      <c r="P752" s="133">
        <v>234</v>
      </c>
      <c r="Q752" s="133">
        <v>1404</v>
      </c>
      <c r="R752" s="133">
        <v>203</v>
      </c>
      <c r="S752" s="133">
        <v>1218</v>
      </c>
      <c r="T752" s="133">
        <v>38</v>
      </c>
      <c r="U752" t="s">
        <v>56</v>
      </c>
      <c r="V752" t="s">
        <v>496</v>
      </c>
      <c r="W752">
        <v>573</v>
      </c>
      <c r="X752" t="s">
        <v>56</v>
      </c>
      <c r="Y752" t="s">
        <v>496</v>
      </c>
      <c r="Z752">
        <v>14</v>
      </c>
      <c r="AA752" t="s">
        <v>56</v>
      </c>
      <c r="AB752" t="s">
        <v>496</v>
      </c>
      <c r="AC752">
        <v>168</v>
      </c>
      <c r="AD752" t="s">
        <v>348</v>
      </c>
      <c r="AE752" t="s">
        <v>348</v>
      </c>
      <c r="AF752">
        <v>402</v>
      </c>
      <c r="AG752" t="s">
        <v>52</v>
      </c>
      <c r="AH752" t="s">
        <v>340</v>
      </c>
      <c r="AI752">
        <v>23</v>
      </c>
      <c r="AJ752" t="s">
        <v>348</v>
      </c>
      <c r="AK752" t="s">
        <v>348</v>
      </c>
      <c r="AL752" t="s">
        <v>347</v>
      </c>
      <c r="AM752">
        <v>31</v>
      </c>
      <c r="AN752">
        <v>186</v>
      </c>
      <c r="AO752">
        <v>80</v>
      </c>
      <c r="AP752" t="s">
        <v>123</v>
      </c>
      <c r="AQ752" t="s">
        <v>360</v>
      </c>
      <c r="AR752">
        <v>82</v>
      </c>
      <c r="AS752" t="s">
        <v>123</v>
      </c>
      <c r="AT752" t="s">
        <v>360</v>
      </c>
      <c r="AU752">
        <v>0</v>
      </c>
      <c r="AX752">
        <v>18</v>
      </c>
      <c r="AY752" t="s">
        <v>123</v>
      </c>
      <c r="AZ752" t="s">
        <v>360</v>
      </c>
      <c r="BA752">
        <v>0</v>
      </c>
      <c r="BD752">
        <v>6</v>
      </c>
      <c r="BE752">
        <v>118</v>
      </c>
      <c r="BF752">
        <v>0</v>
      </c>
      <c r="BG752">
        <v>0</v>
      </c>
      <c r="BH752" t="s">
        <v>349</v>
      </c>
      <c r="BI752">
        <v>0</v>
      </c>
      <c r="BJ752">
        <v>0</v>
      </c>
      <c r="BK752">
        <v>87</v>
      </c>
      <c r="BL752">
        <v>0</v>
      </c>
      <c r="BM752">
        <v>568</v>
      </c>
      <c r="BN752" t="s">
        <v>349</v>
      </c>
      <c r="BO752">
        <v>0</v>
      </c>
      <c r="BP752">
        <v>0</v>
      </c>
      <c r="BQ752">
        <v>14</v>
      </c>
      <c r="BR752">
        <v>0</v>
      </c>
      <c r="BS752">
        <v>0</v>
      </c>
      <c r="BT752" t="s">
        <v>349</v>
      </c>
      <c r="BU752">
        <v>0</v>
      </c>
      <c r="BV752">
        <v>0</v>
      </c>
      <c r="BW752">
        <v>0</v>
      </c>
      <c r="BX752">
        <v>0</v>
      </c>
      <c r="BY752">
        <v>186</v>
      </c>
      <c r="BZ752" t="s">
        <v>349</v>
      </c>
      <c r="CA752">
        <v>0</v>
      </c>
      <c r="CB752">
        <v>0</v>
      </c>
      <c r="CC752">
        <v>0</v>
      </c>
      <c r="CD752">
        <v>0</v>
      </c>
      <c r="CE752">
        <v>0</v>
      </c>
      <c r="CF752" t="s">
        <v>347</v>
      </c>
      <c r="CG752">
        <v>0</v>
      </c>
      <c r="CH752">
        <v>402</v>
      </c>
      <c r="CI752">
        <v>29</v>
      </c>
      <c r="CJ752" t="s">
        <v>347</v>
      </c>
      <c r="CK752">
        <v>172</v>
      </c>
      <c r="CL752" t="s">
        <v>347</v>
      </c>
      <c r="CM752">
        <v>59</v>
      </c>
      <c r="CN752" s="133">
        <v>197</v>
      </c>
      <c r="CO752" s="133" t="s">
        <v>347</v>
      </c>
      <c r="CP752" s="133">
        <v>109</v>
      </c>
      <c r="CQ752" s="133">
        <v>654</v>
      </c>
      <c r="CR752">
        <v>109</v>
      </c>
      <c r="CS752">
        <v>654</v>
      </c>
      <c r="CT752">
        <v>0</v>
      </c>
      <c r="CY752">
        <v>0</v>
      </c>
      <c r="DD752">
        <v>58</v>
      </c>
      <c r="DE752" t="s">
        <v>58</v>
      </c>
      <c r="DF752" t="s">
        <v>1752</v>
      </c>
      <c r="DG752" t="s">
        <v>350</v>
      </c>
      <c r="DI752">
        <v>352</v>
      </c>
      <c r="DJ752" t="s">
        <v>56</v>
      </c>
      <c r="DK752" t="s">
        <v>496</v>
      </c>
      <c r="DL752" t="s">
        <v>587</v>
      </c>
      <c r="DM752" t="s">
        <v>2195</v>
      </c>
      <c r="DN752">
        <v>238</v>
      </c>
      <c r="DO752" t="s">
        <v>56</v>
      </c>
      <c r="DP752" t="s">
        <v>496</v>
      </c>
      <c r="DQ752" t="s">
        <v>587</v>
      </c>
      <c r="DS752">
        <v>6</v>
      </c>
      <c r="DT752" t="s">
        <v>348</v>
      </c>
      <c r="DU752" t="s">
        <v>348</v>
      </c>
      <c r="DV752" t="s">
        <v>349</v>
      </c>
      <c r="DW752">
        <v>0</v>
      </c>
      <c r="DX752">
        <v>0</v>
      </c>
      <c r="DY752">
        <v>0</v>
      </c>
      <c r="EF752">
        <v>0</v>
      </c>
      <c r="EM752">
        <v>0</v>
      </c>
      <c r="ET752">
        <v>0</v>
      </c>
      <c r="FA752">
        <v>0</v>
      </c>
      <c r="FH752">
        <v>0</v>
      </c>
      <c r="FK752">
        <v>28</v>
      </c>
      <c r="FL752">
        <v>168</v>
      </c>
      <c r="FM752">
        <v>32</v>
      </c>
      <c r="FN752">
        <v>192</v>
      </c>
      <c r="FO752">
        <v>49</v>
      </c>
      <c r="FP752">
        <v>294</v>
      </c>
      <c r="FQ752">
        <v>0</v>
      </c>
      <c r="FR752">
        <v>0</v>
      </c>
      <c r="FS752" t="s">
        <v>347</v>
      </c>
      <c r="FT752">
        <v>479</v>
      </c>
      <c r="FU752">
        <v>2874</v>
      </c>
      <c r="FV752" t="s">
        <v>56</v>
      </c>
      <c r="FW752" t="s">
        <v>496</v>
      </c>
      <c r="FX752" t="s">
        <v>347</v>
      </c>
      <c r="FY752" t="s">
        <v>123</v>
      </c>
      <c r="FZ752" t="s">
        <v>347</v>
      </c>
      <c r="GA752">
        <v>56</v>
      </c>
      <c r="GB752">
        <v>336</v>
      </c>
      <c r="GC752" t="s">
        <v>349</v>
      </c>
      <c r="GD752" t="s">
        <v>355</v>
      </c>
      <c r="GE752" t="s">
        <v>355</v>
      </c>
      <c r="GF752" t="s">
        <v>354</v>
      </c>
      <c r="GG752">
        <v>14</v>
      </c>
      <c r="GH752" t="s">
        <v>356</v>
      </c>
    </row>
    <row r="753" spans="1:190" x14ac:dyDescent="0.35">
      <c r="A753" t="s">
        <v>55</v>
      </c>
      <c r="B753" t="s">
        <v>56</v>
      </c>
      <c r="C753" t="s">
        <v>2140</v>
      </c>
      <c r="D753" t="s">
        <v>496</v>
      </c>
      <c r="E753" t="s">
        <v>2191</v>
      </c>
      <c r="F753" t="s">
        <v>2192</v>
      </c>
      <c r="G753" t="s">
        <v>2196</v>
      </c>
      <c r="H753" t="s">
        <v>2192</v>
      </c>
      <c r="I753">
        <v>14</v>
      </c>
      <c r="J753">
        <v>4</v>
      </c>
      <c r="K753" t="s">
        <v>345</v>
      </c>
      <c r="L753">
        <v>6.66993613</v>
      </c>
      <c r="M753">
        <v>31.476655560000001</v>
      </c>
      <c r="N753" t="s">
        <v>346</v>
      </c>
      <c r="O753" t="s">
        <v>347</v>
      </c>
      <c r="P753" s="133">
        <v>269</v>
      </c>
      <c r="Q753" s="133">
        <v>1016</v>
      </c>
      <c r="R753" s="133">
        <v>267</v>
      </c>
      <c r="S753" s="133">
        <v>1005</v>
      </c>
      <c r="T753" s="133">
        <v>0</v>
      </c>
      <c r="W753">
        <v>0</v>
      </c>
      <c r="Z753">
        <v>0</v>
      </c>
      <c r="AC753">
        <v>255</v>
      </c>
      <c r="AD753" t="s">
        <v>348</v>
      </c>
      <c r="AE753" t="s">
        <v>348</v>
      </c>
      <c r="AF753">
        <v>750</v>
      </c>
      <c r="AG753" t="s">
        <v>56</v>
      </c>
      <c r="AH753" t="s">
        <v>496</v>
      </c>
      <c r="AI753">
        <v>0</v>
      </c>
      <c r="AL753" t="s">
        <v>347</v>
      </c>
      <c r="AM753">
        <v>2</v>
      </c>
      <c r="AN753">
        <v>11</v>
      </c>
      <c r="AO753">
        <v>0</v>
      </c>
      <c r="AR753">
        <v>0</v>
      </c>
      <c r="AU753">
        <v>0</v>
      </c>
      <c r="AX753">
        <v>5</v>
      </c>
      <c r="AY753" t="s">
        <v>123</v>
      </c>
      <c r="AZ753" t="s">
        <v>360</v>
      </c>
      <c r="BA753">
        <v>6</v>
      </c>
      <c r="BB753" t="s">
        <v>123</v>
      </c>
      <c r="BC753" t="s">
        <v>360</v>
      </c>
      <c r="BD753">
        <v>0</v>
      </c>
      <c r="BE753">
        <v>0</v>
      </c>
      <c r="BF753">
        <v>0</v>
      </c>
      <c r="BG753">
        <v>0</v>
      </c>
      <c r="BH753" t="s">
        <v>349</v>
      </c>
      <c r="BI753">
        <v>0</v>
      </c>
      <c r="BJ753">
        <v>0</v>
      </c>
      <c r="BK753">
        <v>0</v>
      </c>
      <c r="BL753">
        <v>0</v>
      </c>
      <c r="BM753">
        <v>0</v>
      </c>
      <c r="BN753" t="s">
        <v>349</v>
      </c>
      <c r="BO753">
        <v>0</v>
      </c>
      <c r="BP753">
        <v>0</v>
      </c>
      <c r="BQ753">
        <v>0</v>
      </c>
      <c r="BR753">
        <v>0</v>
      </c>
      <c r="BS753">
        <v>0</v>
      </c>
      <c r="BT753" t="s">
        <v>349</v>
      </c>
      <c r="BU753">
        <v>0</v>
      </c>
      <c r="BV753">
        <v>0</v>
      </c>
      <c r="BW753">
        <v>0</v>
      </c>
      <c r="BX753">
        <v>0</v>
      </c>
      <c r="BY753">
        <v>0</v>
      </c>
      <c r="BZ753" t="s">
        <v>347</v>
      </c>
      <c r="CA753">
        <v>0</v>
      </c>
      <c r="CB753">
        <v>260</v>
      </c>
      <c r="CC753">
        <v>0</v>
      </c>
      <c r="CD753">
        <v>0</v>
      </c>
      <c r="CE753">
        <v>0</v>
      </c>
      <c r="CF753" t="s">
        <v>347</v>
      </c>
      <c r="CG753">
        <v>0</v>
      </c>
      <c r="CH753">
        <v>756</v>
      </c>
      <c r="CI753">
        <v>0</v>
      </c>
      <c r="CJ753" t="s">
        <v>347</v>
      </c>
      <c r="CK753">
        <v>86</v>
      </c>
      <c r="CL753" t="s">
        <v>349</v>
      </c>
      <c r="CM753">
        <v>0</v>
      </c>
      <c r="CN753" s="133">
        <v>0</v>
      </c>
      <c r="CO753" s="133" t="s">
        <v>347</v>
      </c>
      <c r="CP753" s="133">
        <v>63</v>
      </c>
      <c r="CQ753" s="133">
        <v>378</v>
      </c>
      <c r="CR753">
        <v>63</v>
      </c>
      <c r="CS753">
        <v>378</v>
      </c>
      <c r="CT753">
        <v>0</v>
      </c>
      <c r="CY753">
        <v>0</v>
      </c>
      <c r="DD753">
        <v>0</v>
      </c>
      <c r="DI753">
        <v>192</v>
      </c>
      <c r="DJ753" t="s">
        <v>56</v>
      </c>
      <c r="DK753" t="s">
        <v>496</v>
      </c>
      <c r="DL753" t="s">
        <v>587</v>
      </c>
      <c r="DM753" t="s">
        <v>2197</v>
      </c>
      <c r="DN753">
        <v>186</v>
      </c>
      <c r="DO753" t="s">
        <v>56</v>
      </c>
      <c r="DP753" t="s">
        <v>496</v>
      </c>
      <c r="DQ753" t="s">
        <v>587</v>
      </c>
      <c r="DS753">
        <v>0</v>
      </c>
      <c r="DV753" t="s">
        <v>349</v>
      </c>
      <c r="DW753">
        <v>0</v>
      </c>
      <c r="DX753">
        <v>0</v>
      </c>
      <c r="DY753">
        <v>0</v>
      </c>
      <c r="EF753">
        <v>0</v>
      </c>
      <c r="EM753">
        <v>0</v>
      </c>
      <c r="ET753">
        <v>0</v>
      </c>
      <c r="FA753">
        <v>0</v>
      </c>
      <c r="FH753">
        <v>0</v>
      </c>
      <c r="FK753">
        <v>7</v>
      </c>
      <c r="FL753">
        <v>42</v>
      </c>
      <c r="FM753">
        <v>5</v>
      </c>
      <c r="FN753">
        <v>30</v>
      </c>
      <c r="FO753">
        <v>51</v>
      </c>
      <c r="FP753">
        <v>306</v>
      </c>
      <c r="FQ753">
        <v>0</v>
      </c>
      <c r="FR753">
        <v>0</v>
      </c>
      <c r="FS753" t="s">
        <v>347</v>
      </c>
      <c r="FT753">
        <v>264</v>
      </c>
      <c r="FU753">
        <v>1584</v>
      </c>
      <c r="FV753" t="s">
        <v>56</v>
      </c>
      <c r="FW753" t="s">
        <v>496</v>
      </c>
      <c r="FX753" t="s">
        <v>347</v>
      </c>
      <c r="FY753" t="s">
        <v>123</v>
      </c>
      <c r="FZ753" t="s">
        <v>347</v>
      </c>
      <c r="GA753">
        <v>32</v>
      </c>
      <c r="GB753">
        <v>192</v>
      </c>
      <c r="GD753" t="s">
        <v>361</v>
      </c>
      <c r="GE753" t="s">
        <v>355</v>
      </c>
      <c r="GF753" t="s">
        <v>354</v>
      </c>
      <c r="GG753">
        <v>14</v>
      </c>
      <c r="GH753" t="s">
        <v>356</v>
      </c>
    </row>
    <row r="754" spans="1:190" x14ac:dyDescent="0.35">
      <c r="A754" t="s">
        <v>55</v>
      </c>
      <c r="B754" t="s">
        <v>56</v>
      </c>
      <c r="C754" t="s">
        <v>2140</v>
      </c>
      <c r="D754" t="s">
        <v>496</v>
      </c>
      <c r="E754" t="s">
        <v>2191</v>
      </c>
      <c r="F754" t="s">
        <v>2192</v>
      </c>
      <c r="G754" t="s">
        <v>2198</v>
      </c>
      <c r="H754" t="s">
        <v>2199</v>
      </c>
      <c r="I754">
        <v>14</v>
      </c>
      <c r="J754">
        <v>4</v>
      </c>
      <c r="K754" t="s">
        <v>345</v>
      </c>
      <c r="L754">
        <v>6.6273085099999998</v>
      </c>
      <c r="M754">
        <v>31.516640129999999</v>
      </c>
      <c r="N754" t="s">
        <v>346</v>
      </c>
      <c r="O754" t="s">
        <v>347</v>
      </c>
      <c r="P754" s="133">
        <v>191</v>
      </c>
      <c r="Q754" s="133">
        <v>646</v>
      </c>
      <c r="R754" s="133">
        <v>182</v>
      </c>
      <c r="S754" s="133">
        <v>592</v>
      </c>
      <c r="T754" s="133">
        <v>0</v>
      </c>
      <c r="W754">
        <v>0</v>
      </c>
      <c r="Z754">
        <v>0</v>
      </c>
      <c r="AC754">
        <v>295</v>
      </c>
      <c r="AD754" t="s">
        <v>348</v>
      </c>
      <c r="AE754" t="s">
        <v>348</v>
      </c>
      <c r="AF754">
        <v>297</v>
      </c>
      <c r="AG754" t="s">
        <v>56</v>
      </c>
      <c r="AH754" t="s">
        <v>496</v>
      </c>
      <c r="AI754">
        <v>0</v>
      </c>
      <c r="AL754" t="s">
        <v>347</v>
      </c>
      <c r="AM754">
        <v>9</v>
      </c>
      <c r="AN754">
        <v>54</v>
      </c>
      <c r="AO754">
        <v>0</v>
      </c>
      <c r="AR754">
        <v>0</v>
      </c>
      <c r="AU754">
        <v>0</v>
      </c>
      <c r="AX754">
        <v>18</v>
      </c>
      <c r="AY754" t="s">
        <v>123</v>
      </c>
      <c r="AZ754" t="s">
        <v>360</v>
      </c>
      <c r="BA754">
        <v>36</v>
      </c>
      <c r="BB754" t="s">
        <v>123</v>
      </c>
      <c r="BC754" t="s">
        <v>360</v>
      </c>
      <c r="BD754">
        <v>0</v>
      </c>
      <c r="BE754">
        <v>0</v>
      </c>
      <c r="BF754">
        <v>0</v>
      </c>
      <c r="BG754">
        <v>0</v>
      </c>
      <c r="BH754" t="s">
        <v>349</v>
      </c>
      <c r="BI754">
        <v>0</v>
      </c>
      <c r="BJ754">
        <v>0</v>
      </c>
      <c r="BK754">
        <v>0</v>
      </c>
      <c r="BL754">
        <v>0</v>
      </c>
      <c r="BM754">
        <v>0</v>
      </c>
      <c r="BN754" t="s">
        <v>349</v>
      </c>
      <c r="BO754">
        <v>0</v>
      </c>
      <c r="BP754">
        <v>0</v>
      </c>
      <c r="BQ754">
        <v>0</v>
      </c>
      <c r="BR754">
        <v>0</v>
      </c>
      <c r="BS754">
        <v>0</v>
      </c>
      <c r="BT754" t="s">
        <v>349</v>
      </c>
      <c r="BU754">
        <v>0</v>
      </c>
      <c r="BV754">
        <v>0</v>
      </c>
      <c r="BW754">
        <v>0</v>
      </c>
      <c r="BX754">
        <v>0</v>
      </c>
      <c r="BY754">
        <v>0</v>
      </c>
      <c r="BZ754" t="s">
        <v>347</v>
      </c>
      <c r="CA754">
        <v>0</v>
      </c>
      <c r="CB754">
        <v>313</v>
      </c>
      <c r="CC754">
        <v>0</v>
      </c>
      <c r="CD754">
        <v>0</v>
      </c>
      <c r="CE754">
        <v>0</v>
      </c>
      <c r="CF754" t="s">
        <v>347</v>
      </c>
      <c r="CG754">
        <v>0</v>
      </c>
      <c r="CH754">
        <v>333</v>
      </c>
      <c r="CI754">
        <v>0</v>
      </c>
      <c r="CJ754" t="s">
        <v>347</v>
      </c>
      <c r="CK754">
        <v>78</v>
      </c>
      <c r="CL754" t="s">
        <v>349</v>
      </c>
      <c r="CM754">
        <v>0</v>
      </c>
      <c r="CN754" s="133">
        <v>0</v>
      </c>
      <c r="CO754" s="133" t="s">
        <v>347</v>
      </c>
      <c r="CP754" s="133">
        <v>98</v>
      </c>
      <c r="CQ754" s="133">
        <v>588</v>
      </c>
      <c r="CR754">
        <v>98</v>
      </c>
      <c r="CS754">
        <v>588</v>
      </c>
      <c r="CT754">
        <v>0</v>
      </c>
      <c r="CY754">
        <v>0</v>
      </c>
      <c r="DD754">
        <v>0</v>
      </c>
      <c r="DI754">
        <v>331</v>
      </c>
      <c r="DJ754" t="s">
        <v>56</v>
      </c>
      <c r="DK754" t="s">
        <v>496</v>
      </c>
      <c r="DL754" t="s">
        <v>587</v>
      </c>
      <c r="DM754" t="s">
        <v>2200</v>
      </c>
      <c r="DN754">
        <v>257</v>
      </c>
      <c r="DO754" t="s">
        <v>56</v>
      </c>
      <c r="DP754" t="s">
        <v>496</v>
      </c>
      <c r="DQ754" t="s">
        <v>587</v>
      </c>
      <c r="DS754">
        <v>0</v>
      </c>
      <c r="DV754" t="s">
        <v>349</v>
      </c>
      <c r="DW754">
        <v>0</v>
      </c>
      <c r="DX754">
        <v>0</v>
      </c>
      <c r="DY754">
        <v>0</v>
      </c>
      <c r="EF754">
        <v>0</v>
      </c>
      <c r="EM754">
        <v>0</v>
      </c>
      <c r="ET754">
        <v>0</v>
      </c>
      <c r="FA754">
        <v>0</v>
      </c>
      <c r="FH754">
        <v>0</v>
      </c>
      <c r="FK754">
        <v>8</v>
      </c>
      <c r="FL754">
        <v>48</v>
      </c>
      <c r="FM754">
        <v>15</v>
      </c>
      <c r="FN754">
        <v>90</v>
      </c>
      <c r="FO754">
        <v>75</v>
      </c>
      <c r="FP754">
        <v>450</v>
      </c>
      <c r="FQ754">
        <v>0</v>
      </c>
      <c r="FR754">
        <v>0</v>
      </c>
      <c r="FS754" t="s">
        <v>347</v>
      </c>
      <c r="FT754">
        <v>658</v>
      </c>
      <c r="FU754">
        <v>3948</v>
      </c>
      <c r="FV754" t="s">
        <v>56</v>
      </c>
      <c r="FW754" t="s">
        <v>496</v>
      </c>
      <c r="FX754" t="s">
        <v>347</v>
      </c>
      <c r="FY754" t="s">
        <v>123</v>
      </c>
      <c r="FZ754" t="s">
        <v>347</v>
      </c>
      <c r="GA754">
        <v>20</v>
      </c>
      <c r="GB754">
        <v>120</v>
      </c>
      <c r="GD754" t="s">
        <v>361</v>
      </c>
      <c r="GE754" t="s">
        <v>354</v>
      </c>
      <c r="GF754" t="s">
        <v>354</v>
      </c>
      <c r="GG754">
        <v>14</v>
      </c>
      <c r="GH754" t="s">
        <v>356</v>
      </c>
    </row>
    <row r="755" spans="1:190" x14ac:dyDescent="0.35">
      <c r="A755" t="s">
        <v>55</v>
      </c>
      <c r="B755" t="s">
        <v>56</v>
      </c>
      <c r="C755" t="s">
        <v>2140</v>
      </c>
      <c r="D755" t="s">
        <v>496</v>
      </c>
      <c r="E755" t="s">
        <v>2191</v>
      </c>
      <c r="F755" t="s">
        <v>2192</v>
      </c>
      <c r="G755" t="s">
        <v>2201</v>
      </c>
      <c r="H755" t="s">
        <v>2202</v>
      </c>
      <c r="I755">
        <v>14</v>
      </c>
      <c r="J755">
        <v>5</v>
      </c>
      <c r="K755" t="s">
        <v>345</v>
      </c>
      <c r="L755">
        <v>6.6961517199999996</v>
      </c>
      <c r="M755">
        <v>31.380435739999999</v>
      </c>
      <c r="N755" t="s">
        <v>346</v>
      </c>
      <c r="O755" t="s">
        <v>347</v>
      </c>
      <c r="P755" s="133">
        <v>157</v>
      </c>
      <c r="Q755" s="133">
        <v>954</v>
      </c>
      <c r="R755" s="133">
        <v>147</v>
      </c>
      <c r="S755" s="133">
        <v>894</v>
      </c>
      <c r="T755" s="133">
        <v>43</v>
      </c>
      <c r="U755" t="s">
        <v>56</v>
      </c>
      <c r="V755" t="s">
        <v>496</v>
      </c>
      <c r="W755">
        <v>32</v>
      </c>
      <c r="X755" t="s">
        <v>56</v>
      </c>
      <c r="Y755" t="s">
        <v>496</v>
      </c>
      <c r="Z755">
        <v>38</v>
      </c>
      <c r="AA755" t="s">
        <v>56</v>
      </c>
      <c r="AB755" t="s">
        <v>496</v>
      </c>
      <c r="AC755">
        <v>62</v>
      </c>
      <c r="AD755" t="s">
        <v>56</v>
      </c>
      <c r="AE755" t="s">
        <v>496</v>
      </c>
      <c r="AF755">
        <v>686</v>
      </c>
      <c r="AG755" t="s">
        <v>56</v>
      </c>
      <c r="AH755" t="s">
        <v>496</v>
      </c>
      <c r="AI755">
        <v>33</v>
      </c>
      <c r="AJ755" t="s">
        <v>348</v>
      </c>
      <c r="AK755" t="s">
        <v>348</v>
      </c>
      <c r="AL755" t="s">
        <v>347</v>
      </c>
      <c r="AM755">
        <v>10</v>
      </c>
      <c r="AN755">
        <v>60</v>
      </c>
      <c r="AO755">
        <v>0</v>
      </c>
      <c r="AR755">
        <v>0</v>
      </c>
      <c r="AU755">
        <v>0</v>
      </c>
      <c r="AX755">
        <v>12</v>
      </c>
      <c r="AY755" t="s">
        <v>123</v>
      </c>
      <c r="AZ755" t="s">
        <v>360</v>
      </c>
      <c r="BA755">
        <v>48</v>
      </c>
      <c r="BB755" t="s">
        <v>123</v>
      </c>
      <c r="BC755" t="s">
        <v>360</v>
      </c>
      <c r="BD755">
        <v>0</v>
      </c>
      <c r="BE755">
        <v>43</v>
      </c>
      <c r="BF755">
        <v>0</v>
      </c>
      <c r="BG755">
        <v>0</v>
      </c>
      <c r="BH755" t="s">
        <v>349</v>
      </c>
      <c r="BI755">
        <v>0</v>
      </c>
      <c r="BJ755">
        <v>0</v>
      </c>
      <c r="BK755">
        <v>0</v>
      </c>
      <c r="BL755">
        <v>0</v>
      </c>
      <c r="BM755">
        <v>32</v>
      </c>
      <c r="BN755" t="s">
        <v>349</v>
      </c>
      <c r="BO755">
        <v>0</v>
      </c>
      <c r="BP755">
        <v>0</v>
      </c>
      <c r="BQ755">
        <v>0</v>
      </c>
      <c r="BR755">
        <v>0</v>
      </c>
      <c r="BS755">
        <v>38</v>
      </c>
      <c r="BT755" t="s">
        <v>349</v>
      </c>
      <c r="BU755">
        <v>0</v>
      </c>
      <c r="BV755">
        <v>0</v>
      </c>
      <c r="BW755">
        <v>0</v>
      </c>
      <c r="BX755">
        <v>0</v>
      </c>
      <c r="BY755">
        <v>74</v>
      </c>
      <c r="BZ755" t="s">
        <v>349</v>
      </c>
      <c r="CA755">
        <v>0</v>
      </c>
      <c r="CB755">
        <v>0</v>
      </c>
      <c r="CC755">
        <v>0</v>
      </c>
      <c r="CD755">
        <v>0</v>
      </c>
      <c r="CE755">
        <v>0</v>
      </c>
      <c r="CF755" t="s">
        <v>347</v>
      </c>
      <c r="CG755">
        <v>0</v>
      </c>
      <c r="CH755">
        <v>734</v>
      </c>
      <c r="CI755">
        <v>33</v>
      </c>
      <c r="CJ755" t="s">
        <v>347</v>
      </c>
      <c r="CK755">
        <v>50</v>
      </c>
      <c r="CL755" t="s">
        <v>349</v>
      </c>
      <c r="CM755">
        <v>0</v>
      </c>
      <c r="CN755" s="133">
        <v>0</v>
      </c>
      <c r="CO755" s="133" t="s">
        <v>347</v>
      </c>
      <c r="CP755" s="133">
        <v>48</v>
      </c>
      <c r="CQ755" s="133">
        <v>288</v>
      </c>
      <c r="CR755">
        <v>48</v>
      </c>
      <c r="CS755">
        <v>288</v>
      </c>
      <c r="CT755">
        <v>0</v>
      </c>
      <c r="CY755">
        <v>90</v>
      </c>
      <c r="CZ755" t="s">
        <v>56</v>
      </c>
      <c r="DA755" t="s">
        <v>496</v>
      </c>
      <c r="DB755" t="s">
        <v>350</v>
      </c>
      <c r="DD755">
        <v>42</v>
      </c>
      <c r="DE755" t="s">
        <v>58</v>
      </c>
      <c r="DF755" t="s">
        <v>1752</v>
      </c>
      <c r="DG755" t="s">
        <v>444</v>
      </c>
      <c r="DI755">
        <v>38</v>
      </c>
      <c r="DJ755" t="s">
        <v>52</v>
      </c>
      <c r="DK755" t="s">
        <v>340</v>
      </c>
      <c r="DL755" t="s">
        <v>444</v>
      </c>
      <c r="DN755">
        <v>54</v>
      </c>
      <c r="DO755" t="s">
        <v>56</v>
      </c>
      <c r="DP755" t="s">
        <v>496</v>
      </c>
      <c r="DQ755" t="s">
        <v>587</v>
      </c>
      <c r="DS755">
        <v>64</v>
      </c>
      <c r="DT755" t="s">
        <v>348</v>
      </c>
      <c r="DU755" t="s">
        <v>348</v>
      </c>
      <c r="DV755" t="s">
        <v>349</v>
      </c>
      <c r="DW755">
        <v>0</v>
      </c>
      <c r="DX755">
        <v>0</v>
      </c>
      <c r="DY755">
        <v>0</v>
      </c>
      <c r="EF755">
        <v>0</v>
      </c>
      <c r="EM755">
        <v>0</v>
      </c>
      <c r="ET755">
        <v>0</v>
      </c>
      <c r="FA755">
        <v>0</v>
      </c>
      <c r="FH755">
        <v>0</v>
      </c>
      <c r="FK755">
        <v>5</v>
      </c>
      <c r="FL755">
        <v>30</v>
      </c>
      <c r="FM755">
        <v>8</v>
      </c>
      <c r="FN755">
        <v>48</v>
      </c>
      <c r="FO755">
        <v>35</v>
      </c>
      <c r="FP755">
        <v>210</v>
      </c>
      <c r="FQ755">
        <v>0</v>
      </c>
      <c r="FR755">
        <v>0</v>
      </c>
      <c r="FS755" t="s">
        <v>347</v>
      </c>
      <c r="FT755">
        <v>245</v>
      </c>
      <c r="FU755">
        <v>1470</v>
      </c>
      <c r="FV755" t="s">
        <v>56</v>
      </c>
      <c r="FW755" t="s">
        <v>496</v>
      </c>
      <c r="FX755" t="s">
        <v>347</v>
      </c>
      <c r="FY755" t="s">
        <v>123</v>
      </c>
      <c r="FZ755" t="s">
        <v>347</v>
      </c>
      <c r="GA755">
        <v>18</v>
      </c>
      <c r="GB755">
        <v>108</v>
      </c>
      <c r="GC755" t="s">
        <v>349</v>
      </c>
      <c r="GD755" t="s">
        <v>355</v>
      </c>
      <c r="GE755" t="s">
        <v>355</v>
      </c>
      <c r="GF755" t="s">
        <v>354</v>
      </c>
      <c r="GG755">
        <v>14</v>
      </c>
      <c r="GH755" t="s">
        <v>356</v>
      </c>
    </row>
    <row r="756" spans="1:190" x14ac:dyDescent="0.35">
      <c r="A756" t="s">
        <v>55</v>
      </c>
      <c r="B756" t="s">
        <v>56</v>
      </c>
      <c r="C756" t="s">
        <v>2140</v>
      </c>
      <c r="D756" t="s">
        <v>496</v>
      </c>
      <c r="E756" t="s">
        <v>2191</v>
      </c>
      <c r="F756" t="s">
        <v>2192</v>
      </c>
      <c r="G756" t="s">
        <v>2203</v>
      </c>
      <c r="H756" t="s">
        <v>2204</v>
      </c>
      <c r="I756">
        <v>14</v>
      </c>
      <c r="J756">
        <v>14</v>
      </c>
      <c r="K756" t="s">
        <v>345</v>
      </c>
      <c r="L756">
        <v>6.6586518000000003</v>
      </c>
      <c r="M756">
        <v>31.492785699999999</v>
      </c>
      <c r="N756" t="s">
        <v>346</v>
      </c>
      <c r="O756" t="s">
        <v>347</v>
      </c>
      <c r="P756" s="133">
        <v>107</v>
      </c>
      <c r="Q756" s="133">
        <v>642</v>
      </c>
      <c r="R756" s="133">
        <v>107</v>
      </c>
      <c r="S756" s="133">
        <v>642</v>
      </c>
      <c r="T756" s="133">
        <v>0</v>
      </c>
      <c r="W756">
        <v>0</v>
      </c>
      <c r="Z756">
        <v>0</v>
      </c>
      <c r="AC756">
        <v>354</v>
      </c>
      <c r="AD756" t="s">
        <v>56</v>
      </c>
      <c r="AE756" t="s">
        <v>496</v>
      </c>
      <c r="AF756">
        <v>288</v>
      </c>
      <c r="AG756" t="s">
        <v>56</v>
      </c>
      <c r="AH756" t="s">
        <v>496</v>
      </c>
      <c r="AI756">
        <v>0</v>
      </c>
      <c r="AL756" t="s">
        <v>349</v>
      </c>
      <c r="AM756">
        <v>0</v>
      </c>
      <c r="AN756">
        <v>0</v>
      </c>
      <c r="AO756">
        <v>0</v>
      </c>
      <c r="AR756">
        <v>0</v>
      </c>
      <c r="AU756">
        <v>0</v>
      </c>
      <c r="AX756">
        <v>0</v>
      </c>
      <c r="BA756">
        <v>0</v>
      </c>
      <c r="BD756">
        <v>0</v>
      </c>
      <c r="BE756">
        <v>0</v>
      </c>
      <c r="BF756">
        <v>0</v>
      </c>
      <c r="BG756">
        <v>0</v>
      </c>
      <c r="BH756" t="s">
        <v>349</v>
      </c>
      <c r="BI756">
        <v>0</v>
      </c>
      <c r="BJ756">
        <v>0</v>
      </c>
      <c r="BK756">
        <v>0</v>
      </c>
      <c r="BL756">
        <v>0</v>
      </c>
      <c r="BM756">
        <v>0</v>
      </c>
      <c r="BN756" t="s">
        <v>349</v>
      </c>
      <c r="BO756">
        <v>0</v>
      </c>
      <c r="BP756">
        <v>0</v>
      </c>
      <c r="BQ756">
        <v>0</v>
      </c>
      <c r="BR756">
        <v>0</v>
      </c>
      <c r="BS756">
        <v>0</v>
      </c>
      <c r="BT756" t="s">
        <v>349</v>
      </c>
      <c r="BU756">
        <v>0</v>
      </c>
      <c r="BV756">
        <v>0</v>
      </c>
      <c r="BW756">
        <v>0</v>
      </c>
      <c r="BX756">
        <v>0</v>
      </c>
      <c r="BY756">
        <v>0</v>
      </c>
      <c r="BZ756" t="s">
        <v>347</v>
      </c>
      <c r="CA756">
        <v>0</v>
      </c>
      <c r="CB756">
        <v>354</v>
      </c>
      <c r="CC756">
        <v>0</v>
      </c>
      <c r="CD756">
        <v>0</v>
      </c>
      <c r="CE756">
        <v>0</v>
      </c>
      <c r="CF756" t="s">
        <v>347</v>
      </c>
      <c r="CG756">
        <v>0</v>
      </c>
      <c r="CH756">
        <v>288</v>
      </c>
      <c r="CI756">
        <v>0</v>
      </c>
      <c r="CJ756" t="s">
        <v>347</v>
      </c>
      <c r="CK756">
        <v>70</v>
      </c>
      <c r="CL756" t="s">
        <v>349</v>
      </c>
      <c r="CM756">
        <v>0</v>
      </c>
      <c r="CN756" s="133">
        <v>0</v>
      </c>
      <c r="CO756" s="133" t="s">
        <v>347</v>
      </c>
      <c r="CP756" s="133">
        <v>36</v>
      </c>
      <c r="CQ756" s="133">
        <v>216</v>
      </c>
      <c r="CR756">
        <v>36</v>
      </c>
      <c r="CS756">
        <v>216</v>
      </c>
      <c r="CT756">
        <v>0</v>
      </c>
      <c r="CY756">
        <v>0</v>
      </c>
      <c r="DD756">
        <v>54</v>
      </c>
      <c r="DE756" t="s">
        <v>56</v>
      </c>
      <c r="DF756" t="s">
        <v>496</v>
      </c>
      <c r="DG756" t="s">
        <v>405</v>
      </c>
      <c r="DI756">
        <v>60</v>
      </c>
      <c r="DJ756" t="s">
        <v>56</v>
      </c>
      <c r="DK756" t="s">
        <v>496</v>
      </c>
      <c r="DL756" t="s">
        <v>405</v>
      </c>
      <c r="DN756">
        <v>102</v>
      </c>
      <c r="DO756" t="s">
        <v>56</v>
      </c>
      <c r="DP756" t="s">
        <v>496</v>
      </c>
      <c r="DQ756" t="s">
        <v>587</v>
      </c>
      <c r="DS756">
        <v>0</v>
      </c>
      <c r="DV756" t="s">
        <v>349</v>
      </c>
      <c r="DW756">
        <v>0</v>
      </c>
      <c r="DX756">
        <v>0</v>
      </c>
      <c r="DY756">
        <v>0</v>
      </c>
      <c r="EF756">
        <v>0</v>
      </c>
      <c r="EM756">
        <v>0</v>
      </c>
      <c r="ET756">
        <v>0</v>
      </c>
      <c r="FA756">
        <v>0</v>
      </c>
      <c r="FH756">
        <v>0</v>
      </c>
      <c r="FK756">
        <v>4</v>
      </c>
      <c r="FL756">
        <v>24</v>
      </c>
      <c r="FM756">
        <v>9</v>
      </c>
      <c r="FN756">
        <v>54</v>
      </c>
      <c r="FO756">
        <v>23</v>
      </c>
      <c r="FP756">
        <v>138</v>
      </c>
      <c r="FQ756">
        <v>0</v>
      </c>
      <c r="FR756">
        <v>0</v>
      </c>
      <c r="FS756" t="s">
        <v>347</v>
      </c>
      <c r="FT756">
        <v>1600</v>
      </c>
      <c r="FU756">
        <v>9600</v>
      </c>
      <c r="FV756" t="s">
        <v>56</v>
      </c>
      <c r="FW756" t="s">
        <v>496</v>
      </c>
      <c r="FX756" t="s">
        <v>347</v>
      </c>
      <c r="FY756" t="s">
        <v>123</v>
      </c>
      <c r="FZ756" t="s">
        <v>347</v>
      </c>
      <c r="GA756">
        <v>15</v>
      </c>
      <c r="GB756">
        <v>90</v>
      </c>
      <c r="GC756" t="s">
        <v>349</v>
      </c>
      <c r="GD756" t="s">
        <v>355</v>
      </c>
      <c r="GE756" t="s">
        <v>355</v>
      </c>
      <c r="GF756" t="s">
        <v>355</v>
      </c>
      <c r="GG756">
        <v>14</v>
      </c>
      <c r="GH756" t="s">
        <v>451</v>
      </c>
    </row>
    <row r="757" spans="1:190" x14ac:dyDescent="0.35">
      <c r="A757" t="s">
        <v>55</v>
      </c>
      <c r="B757" t="s">
        <v>56</v>
      </c>
      <c r="C757" t="s">
        <v>2140</v>
      </c>
      <c r="D757" t="s">
        <v>496</v>
      </c>
      <c r="E757" t="s">
        <v>2205</v>
      </c>
      <c r="F757" t="s">
        <v>2206</v>
      </c>
      <c r="G757" t="s">
        <v>2207</v>
      </c>
      <c r="H757" t="s">
        <v>2208</v>
      </c>
      <c r="I757">
        <v>14</v>
      </c>
      <c r="J757">
        <v>4</v>
      </c>
      <c r="K757" t="s">
        <v>345</v>
      </c>
      <c r="L757">
        <v>5.9150299999999998</v>
      </c>
      <c r="M757">
        <v>31.709040000000002</v>
      </c>
      <c r="N757" t="s">
        <v>346</v>
      </c>
      <c r="O757" t="s">
        <v>349</v>
      </c>
      <c r="P757" s="133">
        <v>0</v>
      </c>
      <c r="Q757" s="133">
        <v>0</v>
      </c>
      <c r="R757" s="133">
        <v>0</v>
      </c>
      <c r="S757" s="133">
        <v>0</v>
      </c>
      <c r="T757" s="133">
        <v>0</v>
      </c>
      <c r="W757">
        <v>0</v>
      </c>
      <c r="Z757">
        <v>0</v>
      </c>
      <c r="AC757">
        <v>0</v>
      </c>
      <c r="AF757">
        <v>0</v>
      </c>
      <c r="AI757">
        <v>0</v>
      </c>
      <c r="AL757" t="s">
        <v>349</v>
      </c>
      <c r="AM757">
        <v>0</v>
      </c>
      <c r="AN757">
        <v>0</v>
      </c>
      <c r="AO757">
        <v>0</v>
      </c>
      <c r="AR757">
        <v>0</v>
      </c>
      <c r="AU757">
        <v>0</v>
      </c>
      <c r="AX757">
        <v>0</v>
      </c>
      <c r="BA757">
        <v>0</v>
      </c>
      <c r="BD757">
        <v>0</v>
      </c>
      <c r="BE757">
        <v>0</v>
      </c>
      <c r="BF757">
        <v>0</v>
      </c>
      <c r="BG757">
        <v>0</v>
      </c>
      <c r="BH757" t="s">
        <v>349</v>
      </c>
      <c r="BI757">
        <v>0</v>
      </c>
      <c r="BJ757">
        <v>0</v>
      </c>
      <c r="BK757">
        <v>0</v>
      </c>
      <c r="BL757">
        <v>0</v>
      </c>
      <c r="BM757">
        <v>0</v>
      </c>
      <c r="BN757" t="s">
        <v>349</v>
      </c>
      <c r="BO757">
        <v>0</v>
      </c>
      <c r="BP757">
        <v>0</v>
      </c>
      <c r="BQ757">
        <v>0</v>
      </c>
      <c r="BR757">
        <v>0</v>
      </c>
      <c r="BS757">
        <v>0</v>
      </c>
      <c r="BT757" t="s">
        <v>349</v>
      </c>
      <c r="BU757">
        <v>0</v>
      </c>
      <c r="BV757">
        <v>0</v>
      </c>
      <c r="BW757">
        <v>0</v>
      </c>
      <c r="BX757">
        <v>0</v>
      </c>
      <c r="BY757">
        <v>0</v>
      </c>
      <c r="BZ757" t="s">
        <v>349</v>
      </c>
      <c r="CA757">
        <v>0</v>
      </c>
      <c r="CB757">
        <v>0</v>
      </c>
      <c r="CC757">
        <v>0</v>
      </c>
      <c r="CD757">
        <v>0</v>
      </c>
      <c r="CE757">
        <v>0</v>
      </c>
      <c r="CF757" t="s">
        <v>349</v>
      </c>
      <c r="CG757">
        <v>0</v>
      </c>
      <c r="CH757">
        <v>0</v>
      </c>
      <c r="CI757">
        <v>0</v>
      </c>
      <c r="CJ757" t="s">
        <v>349</v>
      </c>
      <c r="CK757">
        <v>0</v>
      </c>
      <c r="CL757" t="s">
        <v>349</v>
      </c>
      <c r="CM757">
        <v>0</v>
      </c>
      <c r="CN757" s="133">
        <v>0</v>
      </c>
      <c r="CO757" s="133" t="s">
        <v>347</v>
      </c>
      <c r="CP757" s="133">
        <v>350</v>
      </c>
      <c r="CQ757" s="133">
        <v>2100</v>
      </c>
      <c r="CR757">
        <v>234</v>
      </c>
      <c r="CS757">
        <v>1404</v>
      </c>
      <c r="CT757">
        <v>468</v>
      </c>
      <c r="CU757" t="s">
        <v>58</v>
      </c>
      <c r="CV757" t="s">
        <v>1752</v>
      </c>
      <c r="CW757" t="s">
        <v>350</v>
      </c>
      <c r="CY757">
        <v>390</v>
      </c>
      <c r="CZ757" t="s">
        <v>58</v>
      </c>
      <c r="DA757" t="s">
        <v>1752</v>
      </c>
      <c r="DB757" t="s">
        <v>350</v>
      </c>
      <c r="DD757">
        <v>192</v>
      </c>
      <c r="DE757" t="s">
        <v>56</v>
      </c>
      <c r="DF757" t="s">
        <v>496</v>
      </c>
      <c r="DG757" t="s">
        <v>350</v>
      </c>
      <c r="DI757">
        <v>144</v>
      </c>
      <c r="DJ757" t="s">
        <v>56</v>
      </c>
      <c r="DK757" t="s">
        <v>496</v>
      </c>
      <c r="DL757" t="s">
        <v>405</v>
      </c>
      <c r="DN757">
        <v>210</v>
      </c>
      <c r="DO757" t="s">
        <v>58</v>
      </c>
      <c r="DP757" t="s">
        <v>1752</v>
      </c>
      <c r="DQ757" t="s">
        <v>350</v>
      </c>
      <c r="DS757">
        <v>0</v>
      </c>
      <c r="DV757" t="s">
        <v>347</v>
      </c>
      <c r="DW757">
        <v>116</v>
      </c>
      <c r="DX757">
        <v>696</v>
      </c>
      <c r="DY757">
        <v>0</v>
      </c>
      <c r="EF757">
        <v>0</v>
      </c>
      <c r="EM757">
        <v>0</v>
      </c>
      <c r="ET757">
        <v>0</v>
      </c>
      <c r="FA757">
        <v>696</v>
      </c>
      <c r="FB757" t="s">
        <v>123</v>
      </c>
      <c r="FD757" t="s">
        <v>360</v>
      </c>
      <c r="FF757" t="s">
        <v>350</v>
      </c>
      <c r="FH757">
        <v>0</v>
      </c>
      <c r="FK757">
        <v>69</v>
      </c>
      <c r="FL757">
        <v>414</v>
      </c>
      <c r="FM757">
        <v>82</v>
      </c>
      <c r="FN757">
        <v>492</v>
      </c>
      <c r="FO757">
        <v>199</v>
      </c>
      <c r="FP757">
        <v>1194</v>
      </c>
      <c r="FQ757">
        <v>0</v>
      </c>
      <c r="FR757">
        <v>0</v>
      </c>
      <c r="FS757" t="s">
        <v>347</v>
      </c>
      <c r="FT757">
        <v>392</v>
      </c>
      <c r="FU757">
        <v>2352</v>
      </c>
      <c r="FV757" t="s">
        <v>58</v>
      </c>
      <c r="FW757" t="s">
        <v>1752</v>
      </c>
      <c r="FX757" t="s">
        <v>347</v>
      </c>
      <c r="FY757" t="s">
        <v>123</v>
      </c>
      <c r="FZ757" t="s">
        <v>349</v>
      </c>
      <c r="GA757">
        <v>0</v>
      </c>
      <c r="GB757">
        <v>0</v>
      </c>
      <c r="GC757" t="s">
        <v>365</v>
      </c>
      <c r="GD757" t="s">
        <v>408</v>
      </c>
      <c r="GE757" t="s">
        <v>354</v>
      </c>
      <c r="GF757" t="s">
        <v>354</v>
      </c>
      <c r="GG757">
        <v>14</v>
      </c>
      <c r="GH757" t="s">
        <v>356</v>
      </c>
    </row>
    <row r="758" spans="1:190" x14ac:dyDescent="0.35">
      <c r="A758" t="s">
        <v>55</v>
      </c>
      <c r="B758" t="s">
        <v>56</v>
      </c>
      <c r="C758" t="s">
        <v>2140</v>
      </c>
      <c r="D758" t="s">
        <v>496</v>
      </c>
      <c r="E758" t="s">
        <v>2205</v>
      </c>
      <c r="F758" t="s">
        <v>2206</v>
      </c>
      <c r="G758" t="s">
        <v>2209</v>
      </c>
      <c r="H758" t="s">
        <v>2210</v>
      </c>
      <c r="I758">
        <v>14</v>
      </c>
      <c r="J758">
        <v>4</v>
      </c>
      <c r="K758" t="s">
        <v>345</v>
      </c>
      <c r="L758">
        <v>5.9623100000000004</v>
      </c>
      <c r="M758">
        <v>31.673580000000001</v>
      </c>
      <c r="N758" t="s">
        <v>346</v>
      </c>
      <c r="O758" t="s">
        <v>349</v>
      </c>
      <c r="P758" s="133">
        <v>0</v>
      </c>
      <c r="Q758" s="133">
        <v>0</v>
      </c>
      <c r="R758" s="133">
        <v>0</v>
      </c>
      <c r="S758" s="133">
        <v>0</v>
      </c>
      <c r="T758" s="133">
        <v>0</v>
      </c>
      <c r="W758">
        <v>0</v>
      </c>
      <c r="Z758">
        <v>0</v>
      </c>
      <c r="AC758">
        <v>0</v>
      </c>
      <c r="AF758">
        <v>0</v>
      </c>
      <c r="AI758">
        <v>0</v>
      </c>
      <c r="AL758" t="s">
        <v>349</v>
      </c>
      <c r="AM758">
        <v>0</v>
      </c>
      <c r="AN758">
        <v>0</v>
      </c>
      <c r="AO758">
        <v>0</v>
      </c>
      <c r="AR758">
        <v>0</v>
      </c>
      <c r="AU758">
        <v>0</v>
      </c>
      <c r="AX758">
        <v>0</v>
      </c>
      <c r="BA758">
        <v>0</v>
      </c>
      <c r="BD758">
        <v>0</v>
      </c>
      <c r="BE758">
        <v>0</v>
      </c>
      <c r="BF758">
        <v>0</v>
      </c>
      <c r="BG758">
        <v>0</v>
      </c>
      <c r="BH758" t="s">
        <v>349</v>
      </c>
      <c r="BI758">
        <v>0</v>
      </c>
      <c r="BJ758">
        <v>0</v>
      </c>
      <c r="BK758">
        <v>0</v>
      </c>
      <c r="BL758">
        <v>0</v>
      </c>
      <c r="BM758">
        <v>0</v>
      </c>
      <c r="BN758" t="s">
        <v>349</v>
      </c>
      <c r="BO758">
        <v>0</v>
      </c>
      <c r="BP758">
        <v>0</v>
      </c>
      <c r="BQ758">
        <v>0</v>
      </c>
      <c r="BR758">
        <v>0</v>
      </c>
      <c r="BS758">
        <v>0</v>
      </c>
      <c r="BT758" t="s">
        <v>349</v>
      </c>
      <c r="BU758">
        <v>0</v>
      </c>
      <c r="BV758">
        <v>0</v>
      </c>
      <c r="BW758">
        <v>0</v>
      </c>
      <c r="BX758">
        <v>0</v>
      </c>
      <c r="BY758">
        <v>0</v>
      </c>
      <c r="BZ758" t="s">
        <v>349</v>
      </c>
      <c r="CA758">
        <v>0</v>
      </c>
      <c r="CB758">
        <v>0</v>
      </c>
      <c r="CC758">
        <v>0</v>
      </c>
      <c r="CD758">
        <v>0</v>
      </c>
      <c r="CE758">
        <v>0</v>
      </c>
      <c r="CF758" t="s">
        <v>349</v>
      </c>
      <c r="CG758">
        <v>0</v>
      </c>
      <c r="CH758">
        <v>0</v>
      </c>
      <c r="CI758">
        <v>0</v>
      </c>
      <c r="CJ758" t="s">
        <v>349</v>
      </c>
      <c r="CK758">
        <v>0</v>
      </c>
      <c r="CL758" t="s">
        <v>349</v>
      </c>
      <c r="CM758">
        <v>0</v>
      </c>
      <c r="CN758" s="133">
        <v>0</v>
      </c>
      <c r="CO758" s="133" t="s">
        <v>347</v>
      </c>
      <c r="CP758" s="133">
        <v>352</v>
      </c>
      <c r="CQ758" s="133">
        <v>2112</v>
      </c>
      <c r="CR758">
        <v>315</v>
      </c>
      <c r="CS758">
        <v>1890</v>
      </c>
      <c r="CT758">
        <v>168</v>
      </c>
      <c r="CU758" t="s">
        <v>56</v>
      </c>
      <c r="CV758" t="s">
        <v>496</v>
      </c>
      <c r="CW758" t="s">
        <v>350</v>
      </c>
      <c r="CY758">
        <v>282</v>
      </c>
      <c r="CZ758" t="s">
        <v>56</v>
      </c>
      <c r="DA758" t="s">
        <v>496</v>
      </c>
      <c r="DB758" t="s">
        <v>350</v>
      </c>
      <c r="DD758">
        <v>222</v>
      </c>
      <c r="DE758" t="s">
        <v>58</v>
      </c>
      <c r="DF758" t="s">
        <v>1752</v>
      </c>
      <c r="DG758" t="s">
        <v>350</v>
      </c>
      <c r="DI758">
        <v>456</v>
      </c>
      <c r="DJ758" t="s">
        <v>58</v>
      </c>
      <c r="DK758" t="s">
        <v>1752</v>
      </c>
      <c r="DL758" t="s">
        <v>350</v>
      </c>
      <c r="DN758">
        <v>762</v>
      </c>
      <c r="DO758" t="s">
        <v>58</v>
      </c>
      <c r="DP758" t="s">
        <v>1752</v>
      </c>
      <c r="DQ758" t="s">
        <v>405</v>
      </c>
      <c r="DS758">
        <v>0</v>
      </c>
      <c r="DV758" t="s">
        <v>347</v>
      </c>
      <c r="DW758">
        <v>37</v>
      </c>
      <c r="DX758">
        <v>222</v>
      </c>
      <c r="DY758">
        <v>0</v>
      </c>
      <c r="EF758">
        <v>0</v>
      </c>
      <c r="EM758">
        <v>26</v>
      </c>
      <c r="EN758" t="s">
        <v>123</v>
      </c>
      <c r="EP758" t="s">
        <v>1164</v>
      </c>
      <c r="ER758" t="s">
        <v>350</v>
      </c>
      <c r="ET758">
        <v>30</v>
      </c>
      <c r="EU758" t="s">
        <v>119</v>
      </c>
      <c r="EW758" t="s">
        <v>373</v>
      </c>
      <c r="EY758" t="s">
        <v>350</v>
      </c>
      <c r="FA758">
        <v>84</v>
      </c>
      <c r="FB758" t="s">
        <v>123</v>
      </c>
      <c r="FD758" t="s">
        <v>360</v>
      </c>
      <c r="FF758" t="s">
        <v>350</v>
      </c>
      <c r="FH758">
        <v>82</v>
      </c>
      <c r="FK758">
        <v>98</v>
      </c>
      <c r="FL758">
        <v>588</v>
      </c>
      <c r="FM758">
        <v>76</v>
      </c>
      <c r="FN758">
        <v>456</v>
      </c>
      <c r="FO758">
        <v>178</v>
      </c>
      <c r="FP758">
        <v>1068</v>
      </c>
      <c r="FQ758">
        <v>0</v>
      </c>
      <c r="FR758">
        <v>0</v>
      </c>
      <c r="FS758" t="s">
        <v>347</v>
      </c>
      <c r="FT758">
        <v>262</v>
      </c>
      <c r="FU758">
        <v>1572</v>
      </c>
      <c r="FV758" t="s">
        <v>58</v>
      </c>
      <c r="FW758" t="s">
        <v>1752</v>
      </c>
      <c r="FX758" t="s">
        <v>347</v>
      </c>
      <c r="FY758" t="s">
        <v>123</v>
      </c>
      <c r="FZ758" t="s">
        <v>349</v>
      </c>
      <c r="GA758">
        <v>0</v>
      </c>
      <c r="GB758">
        <v>0</v>
      </c>
      <c r="GC758" t="s">
        <v>365</v>
      </c>
      <c r="GD758" t="s">
        <v>408</v>
      </c>
      <c r="GE758" t="s">
        <v>354</v>
      </c>
      <c r="GF758" t="s">
        <v>355</v>
      </c>
      <c r="GG758">
        <v>14</v>
      </c>
      <c r="GH758" t="s">
        <v>356</v>
      </c>
    </row>
    <row r="759" spans="1:190" x14ac:dyDescent="0.35">
      <c r="A759" t="s">
        <v>55</v>
      </c>
      <c r="B759" t="s">
        <v>56</v>
      </c>
      <c r="C759" t="s">
        <v>2140</v>
      </c>
      <c r="D759" t="s">
        <v>496</v>
      </c>
      <c r="E759" t="s">
        <v>2205</v>
      </c>
      <c r="F759" t="s">
        <v>2206</v>
      </c>
      <c r="G759" t="s">
        <v>2211</v>
      </c>
      <c r="H759" t="s">
        <v>2212</v>
      </c>
      <c r="I759">
        <v>14</v>
      </c>
      <c r="J759">
        <v>4</v>
      </c>
      <c r="K759" t="s">
        <v>413</v>
      </c>
      <c r="L759">
        <v>6.0678200000000002</v>
      </c>
      <c r="M759">
        <v>31.60181</v>
      </c>
      <c r="N759" t="s">
        <v>346</v>
      </c>
      <c r="O759" t="s">
        <v>347</v>
      </c>
      <c r="P759" s="133">
        <v>257</v>
      </c>
      <c r="Q759" s="133">
        <v>1542</v>
      </c>
      <c r="R759" s="133">
        <v>257</v>
      </c>
      <c r="S759" s="133">
        <v>1542</v>
      </c>
      <c r="T759" s="133">
        <v>0</v>
      </c>
      <c r="W759">
        <v>84</v>
      </c>
      <c r="X759" t="s">
        <v>56</v>
      </c>
      <c r="Y759" t="s">
        <v>496</v>
      </c>
      <c r="Z759">
        <v>0</v>
      </c>
      <c r="AC759">
        <v>0</v>
      </c>
      <c r="AF759">
        <v>0</v>
      </c>
      <c r="AI759">
        <v>1458</v>
      </c>
      <c r="AJ759" t="s">
        <v>348</v>
      </c>
      <c r="AK759" t="s">
        <v>348</v>
      </c>
      <c r="AL759" t="s">
        <v>349</v>
      </c>
      <c r="AM759">
        <v>0</v>
      </c>
      <c r="AN759">
        <v>0</v>
      </c>
      <c r="AO759">
        <v>0</v>
      </c>
      <c r="AR759">
        <v>0</v>
      </c>
      <c r="AU759">
        <v>0</v>
      </c>
      <c r="AX759">
        <v>0</v>
      </c>
      <c r="BA759">
        <v>0</v>
      </c>
      <c r="BD759">
        <v>0</v>
      </c>
      <c r="BE759">
        <v>0</v>
      </c>
      <c r="BF759">
        <v>0</v>
      </c>
      <c r="BG759">
        <v>0</v>
      </c>
      <c r="BH759" t="s">
        <v>349</v>
      </c>
      <c r="BI759">
        <v>0</v>
      </c>
      <c r="BJ759">
        <v>0</v>
      </c>
      <c r="BK759">
        <v>0</v>
      </c>
      <c r="BL759">
        <v>84</v>
      </c>
      <c r="BM759">
        <v>0</v>
      </c>
      <c r="BN759" t="s">
        <v>349</v>
      </c>
      <c r="BO759">
        <v>0</v>
      </c>
      <c r="BP759">
        <v>0</v>
      </c>
      <c r="BQ759">
        <v>0</v>
      </c>
      <c r="BR759">
        <v>0</v>
      </c>
      <c r="BS759">
        <v>0</v>
      </c>
      <c r="BT759" t="s">
        <v>349</v>
      </c>
      <c r="BU759">
        <v>0</v>
      </c>
      <c r="BV759">
        <v>0</v>
      </c>
      <c r="BW759">
        <v>0</v>
      </c>
      <c r="BX759">
        <v>0</v>
      </c>
      <c r="BY759">
        <v>0</v>
      </c>
      <c r="BZ759" t="s">
        <v>349</v>
      </c>
      <c r="CA759">
        <v>0</v>
      </c>
      <c r="CB759">
        <v>0</v>
      </c>
      <c r="CC759">
        <v>0</v>
      </c>
      <c r="CD759">
        <v>0</v>
      </c>
      <c r="CE759">
        <v>0</v>
      </c>
      <c r="CF759" t="s">
        <v>349</v>
      </c>
      <c r="CG759">
        <v>0</v>
      </c>
      <c r="CH759">
        <v>0</v>
      </c>
      <c r="CI759">
        <v>1458</v>
      </c>
      <c r="CJ759" t="s">
        <v>349</v>
      </c>
      <c r="CK759">
        <v>0</v>
      </c>
      <c r="CL759" t="s">
        <v>349</v>
      </c>
      <c r="CM759">
        <v>0</v>
      </c>
      <c r="CN759" s="133">
        <v>0</v>
      </c>
      <c r="CO759" s="133" t="s">
        <v>349</v>
      </c>
      <c r="CP759" s="133">
        <v>0</v>
      </c>
      <c r="CQ759" s="133">
        <v>0</v>
      </c>
      <c r="CR759">
        <v>0</v>
      </c>
      <c r="CS759">
        <v>0</v>
      </c>
      <c r="CT759">
        <v>0</v>
      </c>
      <c r="CY759">
        <v>0</v>
      </c>
      <c r="DD759">
        <v>0</v>
      </c>
      <c r="DI759">
        <v>0</v>
      </c>
      <c r="DN759">
        <v>0</v>
      </c>
      <c r="DS759">
        <v>0</v>
      </c>
      <c r="DV759" t="s">
        <v>349</v>
      </c>
      <c r="DW759">
        <v>0</v>
      </c>
      <c r="DX759">
        <v>0</v>
      </c>
      <c r="DY759">
        <v>0</v>
      </c>
      <c r="EF759">
        <v>0</v>
      </c>
      <c r="EM759">
        <v>0</v>
      </c>
      <c r="ET759">
        <v>0</v>
      </c>
      <c r="FA759">
        <v>0</v>
      </c>
      <c r="FH759">
        <v>0</v>
      </c>
      <c r="FK759">
        <v>0</v>
      </c>
      <c r="FL759">
        <v>0</v>
      </c>
      <c r="FM759">
        <v>0</v>
      </c>
      <c r="FN759">
        <v>0</v>
      </c>
      <c r="FO759">
        <v>0</v>
      </c>
      <c r="FP759">
        <v>0</v>
      </c>
      <c r="FQ759">
        <v>0</v>
      </c>
      <c r="FR759">
        <v>0</v>
      </c>
      <c r="FS759" t="s">
        <v>349</v>
      </c>
      <c r="FT759">
        <v>0</v>
      </c>
      <c r="FU759">
        <v>0</v>
      </c>
      <c r="FX759" t="s">
        <v>349</v>
      </c>
      <c r="FZ759" t="s">
        <v>349</v>
      </c>
      <c r="GA759">
        <v>0</v>
      </c>
      <c r="GB759">
        <v>0</v>
      </c>
      <c r="GC759" t="s">
        <v>349</v>
      </c>
      <c r="GD759" t="s">
        <v>354</v>
      </c>
      <c r="GE759" t="s">
        <v>354</v>
      </c>
      <c r="GF759" t="s">
        <v>354</v>
      </c>
      <c r="GG759">
        <v>14</v>
      </c>
      <c r="GH759" t="s">
        <v>356</v>
      </c>
    </row>
    <row r="760" spans="1:190" x14ac:dyDescent="0.35">
      <c r="A760" t="s">
        <v>55</v>
      </c>
      <c r="B760" t="s">
        <v>56</v>
      </c>
      <c r="C760" t="s">
        <v>2140</v>
      </c>
      <c r="D760" t="s">
        <v>496</v>
      </c>
      <c r="E760" t="s">
        <v>2205</v>
      </c>
      <c r="F760" t="s">
        <v>2206</v>
      </c>
      <c r="G760" t="s">
        <v>2213</v>
      </c>
      <c r="H760" t="s">
        <v>2214</v>
      </c>
      <c r="I760">
        <v>14</v>
      </c>
      <c r="J760">
        <v>10</v>
      </c>
      <c r="K760" t="s">
        <v>413</v>
      </c>
      <c r="L760">
        <v>6.1208</v>
      </c>
      <c r="M760">
        <v>31.57818</v>
      </c>
      <c r="N760" t="s">
        <v>346</v>
      </c>
      <c r="O760" t="s">
        <v>347</v>
      </c>
      <c r="P760" s="133">
        <v>1874</v>
      </c>
      <c r="Q760" s="133">
        <v>11244</v>
      </c>
      <c r="R760" s="133">
        <v>1874</v>
      </c>
      <c r="S760" s="133">
        <v>11244</v>
      </c>
      <c r="T760" s="133">
        <v>0</v>
      </c>
      <c r="W760">
        <v>1932</v>
      </c>
      <c r="X760" t="s">
        <v>56</v>
      </c>
      <c r="Y760" t="s">
        <v>496</v>
      </c>
      <c r="Z760">
        <v>162</v>
      </c>
      <c r="AA760" t="s">
        <v>56</v>
      </c>
      <c r="AB760" t="s">
        <v>496</v>
      </c>
      <c r="AC760">
        <v>4698</v>
      </c>
      <c r="AD760" t="s">
        <v>56</v>
      </c>
      <c r="AE760" t="s">
        <v>496</v>
      </c>
      <c r="AF760">
        <v>0</v>
      </c>
      <c r="AI760">
        <v>4452</v>
      </c>
      <c r="AJ760" t="s">
        <v>348</v>
      </c>
      <c r="AK760" t="s">
        <v>348</v>
      </c>
      <c r="AL760" t="s">
        <v>349</v>
      </c>
      <c r="AM760">
        <v>0</v>
      </c>
      <c r="AN760">
        <v>0</v>
      </c>
      <c r="AO760">
        <v>0</v>
      </c>
      <c r="AR760">
        <v>0</v>
      </c>
      <c r="AU760">
        <v>0</v>
      </c>
      <c r="AX760">
        <v>0</v>
      </c>
      <c r="BA760">
        <v>0</v>
      </c>
      <c r="BD760">
        <v>0</v>
      </c>
      <c r="BE760">
        <v>0</v>
      </c>
      <c r="BF760">
        <v>0</v>
      </c>
      <c r="BG760">
        <v>0</v>
      </c>
      <c r="BH760" t="s">
        <v>349</v>
      </c>
      <c r="BI760">
        <v>0</v>
      </c>
      <c r="BJ760">
        <v>0</v>
      </c>
      <c r="BK760">
        <v>0</v>
      </c>
      <c r="BL760">
        <v>0</v>
      </c>
      <c r="BM760">
        <v>1932</v>
      </c>
      <c r="BN760" t="s">
        <v>349</v>
      </c>
      <c r="BO760">
        <v>0</v>
      </c>
      <c r="BP760">
        <v>0</v>
      </c>
      <c r="BQ760">
        <v>0</v>
      </c>
      <c r="BR760">
        <v>0</v>
      </c>
      <c r="BS760">
        <v>162</v>
      </c>
      <c r="BT760" t="s">
        <v>349</v>
      </c>
      <c r="BU760">
        <v>0</v>
      </c>
      <c r="BV760">
        <v>0</v>
      </c>
      <c r="BW760">
        <v>0</v>
      </c>
      <c r="BX760">
        <v>0</v>
      </c>
      <c r="BY760">
        <v>4698</v>
      </c>
      <c r="BZ760" t="s">
        <v>349</v>
      </c>
      <c r="CA760">
        <v>0</v>
      </c>
      <c r="CB760">
        <v>0</v>
      </c>
      <c r="CC760">
        <v>0</v>
      </c>
      <c r="CD760">
        <v>0</v>
      </c>
      <c r="CE760">
        <v>0</v>
      </c>
      <c r="CF760" t="s">
        <v>349</v>
      </c>
      <c r="CG760">
        <v>0</v>
      </c>
      <c r="CH760">
        <v>0</v>
      </c>
      <c r="CI760">
        <v>4452</v>
      </c>
      <c r="CJ760" t="s">
        <v>347</v>
      </c>
      <c r="CK760">
        <v>4614</v>
      </c>
      <c r="CL760" t="s">
        <v>349</v>
      </c>
      <c r="CM760">
        <v>0</v>
      </c>
      <c r="CN760" s="133">
        <v>0</v>
      </c>
      <c r="CO760" s="133" t="s">
        <v>349</v>
      </c>
      <c r="CP760" s="133">
        <v>0</v>
      </c>
      <c r="CQ760" s="133">
        <v>0</v>
      </c>
      <c r="CR760">
        <v>0</v>
      </c>
      <c r="CS760">
        <v>0</v>
      </c>
      <c r="CT760">
        <v>0</v>
      </c>
      <c r="CY760">
        <v>0</v>
      </c>
      <c r="DD760">
        <v>0</v>
      </c>
      <c r="DI760">
        <v>0</v>
      </c>
      <c r="DN760">
        <v>0</v>
      </c>
      <c r="DS760">
        <v>0</v>
      </c>
      <c r="DV760" t="s">
        <v>349</v>
      </c>
      <c r="DW760">
        <v>0</v>
      </c>
      <c r="DX760">
        <v>0</v>
      </c>
      <c r="DY760">
        <v>0</v>
      </c>
      <c r="EF760">
        <v>0</v>
      </c>
      <c r="EM760">
        <v>0</v>
      </c>
      <c r="ET760">
        <v>0</v>
      </c>
      <c r="FA760">
        <v>0</v>
      </c>
      <c r="FH760">
        <v>0</v>
      </c>
      <c r="FK760">
        <v>0</v>
      </c>
      <c r="FL760">
        <v>0</v>
      </c>
      <c r="FM760">
        <v>0</v>
      </c>
      <c r="FN760">
        <v>0</v>
      </c>
      <c r="FO760">
        <v>0</v>
      </c>
      <c r="FP760">
        <v>0</v>
      </c>
      <c r="FQ760">
        <v>0</v>
      </c>
      <c r="FR760">
        <v>0</v>
      </c>
      <c r="FS760" t="s">
        <v>349</v>
      </c>
      <c r="FT760">
        <v>0</v>
      </c>
      <c r="FU760">
        <v>0</v>
      </c>
      <c r="FX760" t="s">
        <v>349</v>
      </c>
      <c r="FZ760" t="s">
        <v>349</v>
      </c>
      <c r="GA760">
        <v>0</v>
      </c>
      <c r="GB760">
        <v>0</v>
      </c>
      <c r="GC760" t="s">
        <v>349</v>
      </c>
      <c r="GD760" t="s">
        <v>354</v>
      </c>
      <c r="GE760" t="s">
        <v>355</v>
      </c>
      <c r="GF760" t="s">
        <v>355</v>
      </c>
      <c r="GG760">
        <v>14</v>
      </c>
      <c r="GH760" t="s">
        <v>356</v>
      </c>
    </row>
    <row r="761" spans="1:190" x14ac:dyDescent="0.35">
      <c r="A761" t="s">
        <v>55</v>
      </c>
      <c r="B761" t="s">
        <v>56</v>
      </c>
      <c r="C761" t="s">
        <v>2140</v>
      </c>
      <c r="D761" t="s">
        <v>496</v>
      </c>
      <c r="E761" t="s">
        <v>2205</v>
      </c>
      <c r="F761" t="s">
        <v>2206</v>
      </c>
      <c r="G761" t="s">
        <v>2215</v>
      </c>
      <c r="H761" t="s">
        <v>2216</v>
      </c>
      <c r="I761">
        <v>14</v>
      </c>
      <c r="J761">
        <v>10</v>
      </c>
      <c r="K761" t="s">
        <v>345</v>
      </c>
      <c r="L761">
        <v>5.9295299999999997</v>
      </c>
      <c r="M761">
        <v>31.700430000000001</v>
      </c>
      <c r="N761" t="s">
        <v>346</v>
      </c>
      <c r="O761" t="s">
        <v>349</v>
      </c>
      <c r="P761" s="133">
        <v>0</v>
      </c>
      <c r="Q761" s="133">
        <v>0</v>
      </c>
      <c r="R761" s="133">
        <v>0</v>
      </c>
      <c r="S761" s="133">
        <v>0</v>
      </c>
      <c r="T761" s="133">
        <v>0</v>
      </c>
      <c r="W761">
        <v>0</v>
      </c>
      <c r="Z761">
        <v>0</v>
      </c>
      <c r="AC761">
        <v>0</v>
      </c>
      <c r="AF761">
        <v>0</v>
      </c>
      <c r="AI761">
        <v>0</v>
      </c>
      <c r="AL761" t="s">
        <v>349</v>
      </c>
      <c r="AM761">
        <v>0</v>
      </c>
      <c r="AN761">
        <v>0</v>
      </c>
      <c r="AO761">
        <v>0</v>
      </c>
      <c r="AR761">
        <v>0</v>
      </c>
      <c r="AU761">
        <v>0</v>
      </c>
      <c r="AX761">
        <v>0</v>
      </c>
      <c r="BA761">
        <v>0</v>
      </c>
      <c r="BD761">
        <v>0</v>
      </c>
      <c r="BE761">
        <v>0</v>
      </c>
      <c r="BF761">
        <v>0</v>
      </c>
      <c r="BG761">
        <v>0</v>
      </c>
      <c r="BH761" t="s">
        <v>349</v>
      </c>
      <c r="BI761">
        <v>0</v>
      </c>
      <c r="BJ761">
        <v>0</v>
      </c>
      <c r="BK761">
        <v>0</v>
      </c>
      <c r="BL761">
        <v>0</v>
      </c>
      <c r="BM761">
        <v>0</v>
      </c>
      <c r="BN761" t="s">
        <v>349</v>
      </c>
      <c r="BO761">
        <v>0</v>
      </c>
      <c r="BP761">
        <v>0</v>
      </c>
      <c r="BQ761">
        <v>0</v>
      </c>
      <c r="BR761">
        <v>0</v>
      </c>
      <c r="BS761">
        <v>0</v>
      </c>
      <c r="BT761" t="s">
        <v>349</v>
      </c>
      <c r="BU761">
        <v>0</v>
      </c>
      <c r="BV761">
        <v>0</v>
      </c>
      <c r="BW761">
        <v>0</v>
      </c>
      <c r="BX761">
        <v>0</v>
      </c>
      <c r="BY761">
        <v>0</v>
      </c>
      <c r="BZ761" t="s">
        <v>349</v>
      </c>
      <c r="CA761">
        <v>0</v>
      </c>
      <c r="CB761">
        <v>0</v>
      </c>
      <c r="CC761">
        <v>0</v>
      </c>
      <c r="CD761">
        <v>0</v>
      </c>
      <c r="CE761">
        <v>0</v>
      </c>
      <c r="CF761" t="s">
        <v>349</v>
      </c>
      <c r="CG761">
        <v>0</v>
      </c>
      <c r="CH761">
        <v>0</v>
      </c>
      <c r="CI761">
        <v>0</v>
      </c>
      <c r="CJ761" t="s">
        <v>349</v>
      </c>
      <c r="CK761">
        <v>0</v>
      </c>
      <c r="CL761" t="s">
        <v>349</v>
      </c>
      <c r="CM761">
        <v>0</v>
      </c>
      <c r="CN761" s="133">
        <v>0</v>
      </c>
      <c r="CO761" s="133" t="s">
        <v>347</v>
      </c>
      <c r="CP761" s="133">
        <v>602</v>
      </c>
      <c r="CQ761" s="133">
        <v>3612</v>
      </c>
      <c r="CR761">
        <v>526</v>
      </c>
      <c r="CS761">
        <v>3156</v>
      </c>
      <c r="CT761">
        <v>288</v>
      </c>
      <c r="CU761" t="s">
        <v>56</v>
      </c>
      <c r="CV761" t="s">
        <v>496</v>
      </c>
      <c r="CW761" t="s">
        <v>350</v>
      </c>
      <c r="CY761">
        <v>749</v>
      </c>
      <c r="CZ761" t="s">
        <v>58</v>
      </c>
      <c r="DA761" t="s">
        <v>1752</v>
      </c>
      <c r="DB761" t="s">
        <v>350</v>
      </c>
      <c r="DD761">
        <v>1294</v>
      </c>
      <c r="DE761" t="s">
        <v>58</v>
      </c>
      <c r="DF761" t="s">
        <v>1752</v>
      </c>
      <c r="DG761" t="s">
        <v>350</v>
      </c>
      <c r="DI761">
        <v>276</v>
      </c>
      <c r="DJ761" t="s">
        <v>58</v>
      </c>
      <c r="DK761" t="s">
        <v>1752</v>
      </c>
      <c r="DL761" t="s">
        <v>405</v>
      </c>
      <c r="DN761">
        <v>348</v>
      </c>
      <c r="DO761" t="s">
        <v>56</v>
      </c>
      <c r="DP761" t="s">
        <v>496</v>
      </c>
      <c r="DQ761" t="s">
        <v>405</v>
      </c>
      <c r="DS761">
        <v>201</v>
      </c>
      <c r="DT761" t="s">
        <v>348</v>
      </c>
      <c r="DU761" t="s">
        <v>348</v>
      </c>
      <c r="DV761" t="s">
        <v>347</v>
      </c>
      <c r="DW761">
        <v>76</v>
      </c>
      <c r="DX761">
        <v>456</v>
      </c>
      <c r="DY761">
        <v>0</v>
      </c>
      <c r="EF761">
        <v>0</v>
      </c>
      <c r="EM761">
        <v>0</v>
      </c>
      <c r="ET761">
        <v>78</v>
      </c>
      <c r="EU761" t="s">
        <v>119</v>
      </c>
      <c r="EW761" t="s">
        <v>373</v>
      </c>
      <c r="EY761" t="s">
        <v>350</v>
      </c>
      <c r="FA761">
        <v>144</v>
      </c>
      <c r="FB761" t="s">
        <v>123</v>
      </c>
      <c r="FD761" t="s">
        <v>360</v>
      </c>
      <c r="FF761" t="s">
        <v>350</v>
      </c>
      <c r="FH761">
        <v>234</v>
      </c>
      <c r="FK761">
        <v>136</v>
      </c>
      <c r="FL761">
        <v>816</v>
      </c>
      <c r="FM761">
        <v>178</v>
      </c>
      <c r="FN761">
        <v>1068</v>
      </c>
      <c r="FO761">
        <v>288</v>
      </c>
      <c r="FP761">
        <v>1728</v>
      </c>
      <c r="FQ761">
        <v>0</v>
      </c>
      <c r="FR761">
        <v>0</v>
      </c>
      <c r="FS761" t="s">
        <v>347</v>
      </c>
      <c r="FT761">
        <v>372</v>
      </c>
      <c r="FU761">
        <v>2232</v>
      </c>
      <c r="FV761" t="s">
        <v>58</v>
      </c>
      <c r="FW761" t="s">
        <v>1752</v>
      </c>
      <c r="FX761" t="s">
        <v>347</v>
      </c>
      <c r="FY761" t="s">
        <v>123</v>
      </c>
      <c r="FZ761" t="s">
        <v>347</v>
      </c>
      <c r="GA761">
        <v>5</v>
      </c>
      <c r="GB761">
        <v>30</v>
      </c>
      <c r="GC761" t="s">
        <v>365</v>
      </c>
      <c r="GD761" t="s">
        <v>408</v>
      </c>
      <c r="GE761" t="s">
        <v>354</v>
      </c>
      <c r="GF761" t="s">
        <v>354</v>
      </c>
      <c r="GG761">
        <v>14</v>
      </c>
      <c r="GH761" t="s">
        <v>356</v>
      </c>
    </row>
    <row r="762" spans="1:190" x14ac:dyDescent="0.35">
      <c r="A762" t="s">
        <v>55</v>
      </c>
      <c r="B762" t="s">
        <v>56</v>
      </c>
      <c r="C762" t="s">
        <v>2140</v>
      </c>
      <c r="D762" t="s">
        <v>496</v>
      </c>
      <c r="E762" t="s">
        <v>2217</v>
      </c>
      <c r="F762" t="s">
        <v>2218</v>
      </c>
      <c r="G762" t="s">
        <v>2219</v>
      </c>
      <c r="H762" t="s">
        <v>2220</v>
      </c>
      <c r="I762">
        <v>14</v>
      </c>
      <c r="J762">
        <v>4</v>
      </c>
      <c r="K762" t="s">
        <v>345</v>
      </c>
      <c r="L762">
        <v>6.2740106100000004</v>
      </c>
      <c r="M762">
        <v>31.56520179</v>
      </c>
      <c r="N762" t="s">
        <v>346</v>
      </c>
      <c r="O762" t="s">
        <v>347</v>
      </c>
      <c r="P762" s="133">
        <v>235</v>
      </c>
      <c r="Q762" s="133">
        <v>1410</v>
      </c>
      <c r="R762" s="133">
        <v>235</v>
      </c>
      <c r="S762" s="133">
        <v>1410</v>
      </c>
      <c r="T762" s="133">
        <v>582</v>
      </c>
      <c r="U762" t="s">
        <v>56</v>
      </c>
      <c r="V762" t="s">
        <v>496</v>
      </c>
      <c r="W762">
        <v>219</v>
      </c>
      <c r="X762" t="s">
        <v>56</v>
      </c>
      <c r="Y762" t="s">
        <v>496</v>
      </c>
      <c r="Z762">
        <v>167</v>
      </c>
      <c r="AA762" t="s">
        <v>56</v>
      </c>
      <c r="AB762" t="s">
        <v>496</v>
      </c>
      <c r="AC762">
        <v>157</v>
      </c>
      <c r="AD762" t="s">
        <v>56</v>
      </c>
      <c r="AE762" t="s">
        <v>496</v>
      </c>
      <c r="AF762">
        <v>173</v>
      </c>
      <c r="AG762" t="s">
        <v>56</v>
      </c>
      <c r="AH762" t="s">
        <v>496</v>
      </c>
      <c r="AI762">
        <v>112</v>
      </c>
      <c r="AJ762" t="s">
        <v>348</v>
      </c>
      <c r="AK762" t="s">
        <v>348</v>
      </c>
      <c r="AL762" t="s">
        <v>349</v>
      </c>
      <c r="AM762">
        <v>0</v>
      </c>
      <c r="AN762">
        <v>0</v>
      </c>
      <c r="AO762">
        <v>0</v>
      </c>
      <c r="AR762">
        <v>0</v>
      </c>
      <c r="AU762">
        <v>0</v>
      </c>
      <c r="AX762">
        <v>0</v>
      </c>
      <c r="BA762">
        <v>0</v>
      </c>
      <c r="BD762">
        <v>0</v>
      </c>
      <c r="BE762">
        <v>582</v>
      </c>
      <c r="BF762">
        <v>0</v>
      </c>
      <c r="BG762">
        <v>0</v>
      </c>
      <c r="BH762" t="s">
        <v>349</v>
      </c>
      <c r="BI762">
        <v>0</v>
      </c>
      <c r="BJ762">
        <v>0</v>
      </c>
      <c r="BK762">
        <v>0</v>
      </c>
      <c r="BL762">
        <v>219</v>
      </c>
      <c r="BM762">
        <v>0</v>
      </c>
      <c r="BN762" t="s">
        <v>349</v>
      </c>
      <c r="BO762">
        <v>0</v>
      </c>
      <c r="BP762">
        <v>0</v>
      </c>
      <c r="BQ762">
        <v>0</v>
      </c>
      <c r="BR762">
        <v>0</v>
      </c>
      <c r="BS762">
        <v>167</v>
      </c>
      <c r="BT762" t="s">
        <v>349</v>
      </c>
      <c r="BU762">
        <v>0</v>
      </c>
      <c r="BV762">
        <v>0</v>
      </c>
      <c r="BW762">
        <v>0</v>
      </c>
      <c r="BX762">
        <v>157</v>
      </c>
      <c r="BY762">
        <v>0</v>
      </c>
      <c r="BZ762" t="s">
        <v>349</v>
      </c>
      <c r="CA762">
        <v>0</v>
      </c>
      <c r="CB762">
        <v>0</v>
      </c>
      <c r="CC762">
        <v>0</v>
      </c>
      <c r="CD762">
        <v>173</v>
      </c>
      <c r="CE762">
        <v>0</v>
      </c>
      <c r="CF762" t="s">
        <v>349</v>
      </c>
      <c r="CG762">
        <v>0</v>
      </c>
      <c r="CH762">
        <v>0</v>
      </c>
      <c r="CI762">
        <v>112</v>
      </c>
      <c r="CJ762" t="s">
        <v>349</v>
      </c>
      <c r="CK762">
        <v>0</v>
      </c>
      <c r="CL762" t="s">
        <v>349</v>
      </c>
      <c r="CM762">
        <v>0</v>
      </c>
      <c r="CN762" s="133">
        <v>0</v>
      </c>
      <c r="CO762" s="133" t="s">
        <v>347</v>
      </c>
      <c r="CP762" s="133">
        <v>1025</v>
      </c>
      <c r="CQ762" s="133">
        <v>6150</v>
      </c>
      <c r="CR762">
        <v>1018</v>
      </c>
      <c r="CS762">
        <v>6108</v>
      </c>
      <c r="CT762">
        <v>562</v>
      </c>
      <c r="CU762" t="s">
        <v>58</v>
      </c>
      <c r="CV762" t="s">
        <v>1752</v>
      </c>
      <c r="CW762" t="s">
        <v>350</v>
      </c>
      <c r="CY762">
        <v>164</v>
      </c>
      <c r="CZ762" t="s">
        <v>58</v>
      </c>
      <c r="DA762" t="s">
        <v>1752</v>
      </c>
      <c r="DB762" t="s">
        <v>350</v>
      </c>
      <c r="DD762">
        <v>136</v>
      </c>
      <c r="DE762" t="s">
        <v>58</v>
      </c>
      <c r="DF762" t="s">
        <v>1752</v>
      </c>
      <c r="DG762" t="s">
        <v>350</v>
      </c>
      <c r="DI762">
        <v>268</v>
      </c>
      <c r="DJ762" t="s">
        <v>58</v>
      </c>
      <c r="DK762" t="s">
        <v>1752</v>
      </c>
      <c r="DL762" t="s">
        <v>350</v>
      </c>
      <c r="DN762">
        <v>4978</v>
      </c>
      <c r="DO762" t="s">
        <v>58</v>
      </c>
      <c r="DP762" t="s">
        <v>1752</v>
      </c>
      <c r="DQ762" t="s">
        <v>350</v>
      </c>
      <c r="DS762">
        <v>0</v>
      </c>
      <c r="DV762" t="s">
        <v>347</v>
      </c>
      <c r="DW762">
        <v>7</v>
      </c>
      <c r="DX762">
        <v>42</v>
      </c>
      <c r="DY762">
        <v>0</v>
      </c>
      <c r="EF762">
        <v>0</v>
      </c>
      <c r="EM762">
        <v>0</v>
      </c>
      <c r="ET762">
        <v>11</v>
      </c>
      <c r="EU762" t="s">
        <v>123</v>
      </c>
      <c r="EW762" t="s">
        <v>360</v>
      </c>
      <c r="EY762" t="s">
        <v>350</v>
      </c>
      <c r="FA762">
        <v>21</v>
      </c>
      <c r="FB762" t="s">
        <v>123</v>
      </c>
      <c r="FD762" t="s">
        <v>360</v>
      </c>
      <c r="FF762" t="s">
        <v>350</v>
      </c>
      <c r="FH762">
        <v>10</v>
      </c>
      <c r="FK762">
        <v>19</v>
      </c>
      <c r="FL762">
        <v>114</v>
      </c>
      <c r="FM762">
        <v>208</v>
      </c>
      <c r="FN762">
        <v>1248</v>
      </c>
      <c r="FO762">
        <v>798</v>
      </c>
      <c r="FP762">
        <v>4788</v>
      </c>
      <c r="FQ762">
        <v>0</v>
      </c>
      <c r="FR762">
        <v>0</v>
      </c>
      <c r="FS762" t="s">
        <v>347</v>
      </c>
      <c r="FT762">
        <v>513</v>
      </c>
      <c r="FU762">
        <v>3078</v>
      </c>
      <c r="FV762" t="s">
        <v>58</v>
      </c>
      <c r="FW762" t="s">
        <v>1752</v>
      </c>
      <c r="FX762" t="s">
        <v>347</v>
      </c>
      <c r="FY762" t="s">
        <v>123</v>
      </c>
      <c r="FZ762" t="s">
        <v>347</v>
      </c>
      <c r="GA762">
        <v>3</v>
      </c>
      <c r="GB762">
        <v>18</v>
      </c>
      <c r="GC762" t="s">
        <v>365</v>
      </c>
      <c r="GD762" t="s">
        <v>408</v>
      </c>
      <c r="GE762" t="s">
        <v>408</v>
      </c>
      <c r="GF762" t="s">
        <v>361</v>
      </c>
      <c r="GG762">
        <v>14</v>
      </c>
      <c r="GH762" t="s">
        <v>356</v>
      </c>
    </row>
    <row r="763" spans="1:190" x14ac:dyDescent="0.35">
      <c r="A763" t="s">
        <v>55</v>
      </c>
      <c r="B763" t="s">
        <v>56</v>
      </c>
      <c r="C763" t="s">
        <v>2140</v>
      </c>
      <c r="D763" t="s">
        <v>496</v>
      </c>
      <c r="E763" t="s">
        <v>2217</v>
      </c>
      <c r="F763" t="s">
        <v>2218</v>
      </c>
      <c r="G763" t="s">
        <v>2221</v>
      </c>
      <c r="H763" t="s">
        <v>2222</v>
      </c>
      <c r="I763">
        <v>14</v>
      </c>
      <c r="J763">
        <v>4</v>
      </c>
      <c r="K763" t="s">
        <v>345</v>
      </c>
      <c r="L763">
        <v>6.2577600000000002</v>
      </c>
      <c r="M763">
        <v>31.572099999999999</v>
      </c>
      <c r="N763" t="s">
        <v>346</v>
      </c>
      <c r="O763" t="s">
        <v>347</v>
      </c>
      <c r="P763" s="133">
        <v>166</v>
      </c>
      <c r="Q763" s="133">
        <v>996</v>
      </c>
      <c r="R763" s="133">
        <v>166</v>
      </c>
      <c r="S763" s="133">
        <v>996</v>
      </c>
      <c r="T763" s="133">
        <v>456</v>
      </c>
      <c r="U763" t="s">
        <v>56</v>
      </c>
      <c r="V763" t="s">
        <v>496</v>
      </c>
      <c r="W763">
        <v>168</v>
      </c>
      <c r="X763" t="s">
        <v>56</v>
      </c>
      <c r="Y763" t="s">
        <v>496</v>
      </c>
      <c r="Z763">
        <v>78</v>
      </c>
      <c r="AA763" t="s">
        <v>56</v>
      </c>
      <c r="AB763" t="s">
        <v>496</v>
      </c>
      <c r="AC763">
        <v>98</v>
      </c>
      <c r="AD763" t="s">
        <v>56</v>
      </c>
      <c r="AE763" t="s">
        <v>496</v>
      </c>
      <c r="AF763">
        <v>0</v>
      </c>
      <c r="AI763">
        <v>196</v>
      </c>
      <c r="AJ763" t="s">
        <v>348</v>
      </c>
      <c r="AK763" t="s">
        <v>348</v>
      </c>
      <c r="AL763" t="s">
        <v>349</v>
      </c>
      <c r="AM763">
        <v>0</v>
      </c>
      <c r="AN763">
        <v>0</v>
      </c>
      <c r="AO763">
        <v>0</v>
      </c>
      <c r="AR763">
        <v>0</v>
      </c>
      <c r="AU763">
        <v>0</v>
      </c>
      <c r="AX763">
        <v>0</v>
      </c>
      <c r="BA763">
        <v>0</v>
      </c>
      <c r="BD763">
        <v>0</v>
      </c>
      <c r="BE763">
        <v>0</v>
      </c>
      <c r="BF763">
        <v>0</v>
      </c>
      <c r="BG763">
        <v>456</v>
      </c>
      <c r="BH763" t="s">
        <v>349</v>
      </c>
      <c r="BI763">
        <v>0</v>
      </c>
      <c r="BJ763">
        <v>0</v>
      </c>
      <c r="BK763">
        <v>0</v>
      </c>
      <c r="BL763">
        <v>0</v>
      </c>
      <c r="BM763">
        <v>168</v>
      </c>
      <c r="BN763" t="s">
        <v>349</v>
      </c>
      <c r="BO763">
        <v>0</v>
      </c>
      <c r="BP763">
        <v>0</v>
      </c>
      <c r="BQ763">
        <v>0</v>
      </c>
      <c r="BR763">
        <v>0</v>
      </c>
      <c r="BS763">
        <v>78</v>
      </c>
      <c r="BT763" t="s">
        <v>349</v>
      </c>
      <c r="BU763">
        <v>0</v>
      </c>
      <c r="BV763">
        <v>0</v>
      </c>
      <c r="BW763">
        <v>0</v>
      </c>
      <c r="BX763">
        <v>98</v>
      </c>
      <c r="BY763">
        <v>0</v>
      </c>
      <c r="BZ763" t="s">
        <v>349</v>
      </c>
      <c r="CA763">
        <v>0</v>
      </c>
      <c r="CB763">
        <v>0</v>
      </c>
      <c r="CC763">
        <v>0</v>
      </c>
      <c r="CD763">
        <v>0</v>
      </c>
      <c r="CE763">
        <v>0</v>
      </c>
      <c r="CF763" t="s">
        <v>349</v>
      </c>
      <c r="CG763">
        <v>0</v>
      </c>
      <c r="CH763">
        <v>0</v>
      </c>
      <c r="CI763">
        <v>196</v>
      </c>
      <c r="CJ763" t="s">
        <v>349</v>
      </c>
      <c r="CK763">
        <v>0</v>
      </c>
      <c r="CL763" t="s">
        <v>349</v>
      </c>
      <c r="CM763">
        <v>0</v>
      </c>
      <c r="CN763" s="133">
        <v>0</v>
      </c>
      <c r="CO763" s="133" t="s">
        <v>347</v>
      </c>
      <c r="CP763" s="133">
        <v>1264</v>
      </c>
      <c r="CQ763" s="133">
        <v>7584</v>
      </c>
      <c r="CR763">
        <v>1258</v>
      </c>
      <c r="CS763">
        <v>7548</v>
      </c>
      <c r="CT763">
        <v>1231</v>
      </c>
      <c r="CU763" t="s">
        <v>58</v>
      </c>
      <c r="CV763" t="s">
        <v>1752</v>
      </c>
      <c r="CW763" t="s">
        <v>350</v>
      </c>
      <c r="CY763">
        <v>1152</v>
      </c>
      <c r="CZ763" t="s">
        <v>58</v>
      </c>
      <c r="DA763" t="s">
        <v>1752</v>
      </c>
      <c r="DB763" t="s">
        <v>350</v>
      </c>
      <c r="DD763">
        <v>428</v>
      </c>
      <c r="DE763" t="s">
        <v>58</v>
      </c>
      <c r="DF763" t="s">
        <v>1752</v>
      </c>
      <c r="DG763" t="s">
        <v>350</v>
      </c>
      <c r="DI763">
        <v>1124</v>
      </c>
      <c r="DJ763" t="s">
        <v>58</v>
      </c>
      <c r="DK763" t="s">
        <v>1752</v>
      </c>
      <c r="DL763" t="s">
        <v>350</v>
      </c>
      <c r="DN763">
        <v>2318</v>
      </c>
      <c r="DO763" t="s">
        <v>58</v>
      </c>
      <c r="DP763" t="s">
        <v>1752</v>
      </c>
      <c r="DQ763" t="s">
        <v>350</v>
      </c>
      <c r="DS763">
        <v>1295</v>
      </c>
      <c r="DT763" t="s">
        <v>348</v>
      </c>
      <c r="DU763" t="s">
        <v>348</v>
      </c>
      <c r="DV763" t="s">
        <v>347</v>
      </c>
      <c r="DW763">
        <v>6</v>
      </c>
      <c r="DX763">
        <v>36</v>
      </c>
      <c r="DY763">
        <v>0</v>
      </c>
      <c r="EF763">
        <v>0</v>
      </c>
      <c r="EM763">
        <v>0</v>
      </c>
      <c r="ET763">
        <v>15</v>
      </c>
      <c r="EU763" t="s">
        <v>123</v>
      </c>
      <c r="EW763" t="s">
        <v>360</v>
      </c>
      <c r="EY763" t="s">
        <v>350</v>
      </c>
      <c r="FA763">
        <v>21</v>
      </c>
      <c r="FB763" t="s">
        <v>123</v>
      </c>
      <c r="FD763" t="s">
        <v>1164</v>
      </c>
      <c r="FF763" t="s">
        <v>350</v>
      </c>
      <c r="FH763">
        <v>0</v>
      </c>
      <c r="FK763">
        <v>17</v>
      </c>
      <c r="FL763">
        <v>102</v>
      </c>
      <c r="FM763">
        <v>356</v>
      </c>
      <c r="FN763">
        <v>2136</v>
      </c>
      <c r="FO763">
        <v>891</v>
      </c>
      <c r="FP763">
        <v>5346</v>
      </c>
      <c r="FQ763">
        <v>0</v>
      </c>
      <c r="FR763">
        <v>0</v>
      </c>
      <c r="FS763" t="s">
        <v>347</v>
      </c>
      <c r="FT763">
        <v>327</v>
      </c>
      <c r="FU763">
        <v>1962</v>
      </c>
      <c r="FV763" t="s">
        <v>58</v>
      </c>
      <c r="FW763" t="s">
        <v>1752</v>
      </c>
      <c r="FX763" t="s">
        <v>347</v>
      </c>
      <c r="FY763" t="s">
        <v>123</v>
      </c>
      <c r="FZ763" t="s">
        <v>349</v>
      </c>
      <c r="GA763">
        <v>0</v>
      </c>
      <c r="GB763">
        <v>0</v>
      </c>
      <c r="GC763" t="s">
        <v>365</v>
      </c>
      <c r="GD763" t="s">
        <v>408</v>
      </c>
      <c r="GE763" t="s">
        <v>361</v>
      </c>
      <c r="GF763" t="s">
        <v>361</v>
      </c>
      <c r="GG763">
        <v>14</v>
      </c>
      <c r="GH763" t="s">
        <v>356</v>
      </c>
    </row>
    <row r="764" spans="1:190" x14ac:dyDescent="0.35">
      <c r="A764" t="s">
        <v>55</v>
      </c>
      <c r="B764" t="s">
        <v>56</v>
      </c>
      <c r="C764" t="s">
        <v>2140</v>
      </c>
      <c r="D764" t="s">
        <v>496</v>
      </c>
      <c r="E764" t="s">
        <v>2217</v>
      </c>
      <c r="F764" t="s">
        <v>2218</v>
      </c>
      <c r="G764" t="s">
        <v>2223</v>
      </c>
      <c r="H764" t="s">
        <v>2224</v>
      </c>
      <c r="I764">
        <v>14</v>
      </c>
      <c r="J764">
        <v>10</v>
      </c>
      <c r="K764" t="s">
        <v>413</v>
      </c>
      <c r="L764">
        <v>6.2577600000000002</v>
      </c>
      <c r="M764">
        <v>31.572099999999999</v>
      </c>
      <c r="N764" t="s">
        <v>346</v>
      </c>
      <c r="O764" t="s">
        <v>347</v>
      </c>
      <c r="P764" s="133">
        <v>2120</v>
      </c>
      <c r="Q764" s="133">
        <v>12720</v>
      </c>
      <c r="R764" s="133">
        <v>2120</v>
      </c>
      <c r="S764" s="133">
        <v>12720</v>
      </c>
      <c r="T764" s="133">
        <v>9876</v>
      </c>
      <c r="U764" t="s">
        <v>56</v>
      </c>
      <c r="V764" t="s">
        <v>496</v>
      </c>
      <c r="W764">
        <v>648</v>
      </c>
      <c r="X764" t="s">
        <v>56</v>
      </c>
      <c r="Y764" t="s">
        <v>496</v>
      </c>
      <c r="Z764">
        <v>1548</v>
      </c>
      <c r="AA764" t="s">
        <v>56</v>
      </c>
      <c r="AB764" t="s">
        <v>496</v>
      </c>
      <c r="AC764">
        <v>648</v>
      </c>
      <c r="AD764" t="s">
        <v>56</v>
      </c>
      <c r="AE764" t="s">
        <v>496</v>
      </c>
      <c r="AF764">
        <v>0</v>
      </c>
      <c r="AI764">
        <v>0</v>
      </c>
      <c r="AL764" t="s">
        <v>349</v>
      </c>
      <c r="AM764">
        <v>0</v>
      </c>
      <c r="AN764">
        <v>0</v>
      </c>
      <c r="AO764">
        <v>0</v>
      </c>
      <c r="AR764">
        <v>0</v>
      </c>
      <c r="AU764">
        <v>0</v>
      </c>
      <c r="AX764">
        <v>0</v>
      </c>
      <c r="BA764">
        <v>0</v>
      </c>
      <c r="BD764">
        <v>0</v>
      </c>
      <c r="BE764">
        <v>9876</v>
      </c>
      <c r="BF764">
        <v>0</v>
      </c>
      <c r="BG764">
        <v>0</v>
      </c>
      <c r="BH764" t="s">
        <v>349</v>
      </c>
      <c r="BI764">
        <v>0</v>
      </c>
      <c r="BJ764">
        <v>0</v>
      </c>
      <c r="BK764">
        <v>0</v>
      </c>
      <c r="BL764">
        <v>0</v>
      </c>
      <c r="BM764">
        <v>648</v>
      </c>
      <c r="BN764" t="s">
        <v>349</v>
      </c>
      <c r="BO764">
        <v>0</v>
      </c>
      <c r="BP764">
        <v>0</v>
      </c>
      <c r="BQ764">
        <v>0</v>
      </c>
      <c r="BR764">
        <v>0</v>
      </c>
      <c r="BS764">
        <v>1548</v>
      </c>
      <c r="BT764" t="s">
        <v>349</v>
      </c>
      <c r="BU764">
        <v>0</v>
      </c>
      <c r="BV764">
        <v>0</v>
      </c>
      <c r="BW764">
        <v>0</v>
      </c>
      <c r="BX764">
        <v>648</v>
      </c>
      <c r="BY764">
        <v>0</v>
      </c>
      <c r="BZ764" t="s">
        <v>349</v>
      </c>
      <c r="CA764">
        <v>0</v>
      </c>
      <c r="CB764">
        <v>0</v>
      </c>
      <c r="CC764">
        <v>0</v>
      </c>
      <c r="CD764">
        <v>0</v>
      </c>
      <c r="CE764">
        <v>0</v>
      </c>
      <c r="CF764" t="s">
        <v>349</v>
      </c>
      <c r="CG764">
        <v>0</v>
      </c>
      <c r="CH764">
        <v>0</v>
      </c>
      <c r="CI764">
        <v>0</v>
      </c>
      <c r="CJ764" t="s">
        <v>349</v>
      </c>
      <c r="CK764">
        <v>0</v>
      </c>
      <c r="CL764" t="s">
        <v>349</v>
      </c>
      <c r="CM764">
        <v>0</v>
      </c>
      <c r="CN764" s="133">
        <v>0</v>
      </c>
      <c r="CO764" s="133" t="s">
        <v>349</v>
      </c>
      <c r="CP764" s="133">
        <v>0</v>
      </c>
      <c r="CQ764" s="133">
        <v>0</v>
      </c>
      <c r="CR764">
        <v>0</v>
      </c>
      <c r="CS764">
        <v>0</v>
      </c>
      <c r="CT764">
        <v>0</v>
      </c>
      <c r="CY764">
        <v>0</v>
      </c>
      <c r="DD764">
        <v>0</v>
      </c>
      <c r="DI764">
        <v>0</v>
      </c>
      <c r="DN764">
        <v>0</v>
      </c>
      <c r="DS764">
        <v>0</v>
      </c>
      <c r="DV764" t="s">
        <v>349</v>
      </c>
      <c r="DW764">
        <v>0</v>
      </c>
      <c r="DX764">
        <v>0</v>
      </c>
      <c r="DY764">
        <v>0</v>
      </c>
      <c r="EF764">
        <v>0</v>
      </c>
      <c r="EM764">
        <v>0</v>
      </c>
      <c r="ET764">
        <v>0</v>
      </c>
      <c r="FA764">
        <v>0</v>
      </c>
      <c r="FH764">
        <v>0</v>
      </c>
      <c r="FK764">
        <v>0</v>
      </c>
      <c r="FL764">
        <v>0</v>
      </c>
      <c r="FM764">
        <v>0</v>
      </c>
      <c r="FN764">
        <v>0</v>
      </c>
      <c r="FO764">
        <v>0</v>
      </c>
      <c r="FP764">
        <v>0</v>
      </c>
      <c r="FQ764">
        <v>0</v>
      </c>
      <c r="FR764">
        <v>0</v>
      </c>
      <c r="FS764" t="s">
        <v>349</v>
      </c>
      <c r="FT764">
        <v>0</v>
      </c>
      <c r="FU764">
        <v>0</v>
      </c>
      <c r="FX764" t="s">
        <v>349</v>
      </c>
      <c r="FZ764" t="s">
        <v>349</v>
      </c>
      <c r="GA764">
        <v>0</v>
      </c>
      <c r="GB764">
        <v>0</v>
      </c>
      <c r="GC764" t="s">
        <v>349</v>
      </c>
      <c r="GD764" t="s">
        <v>408</v>
      </c>
      <c r="GE764" t="s">
        <v>355</v>
      </c>
      <c r="GF764" t="s">
        <v>361</v>
      </c>
      <c r="GG764">
        <v>14</v>
      </c>
      <c r="GH764" t="s">
        <v>451</v>
      </c>
    </row>
    <row r="765" spans="1:190" x14ac:dyDescent="0.35">
      <c r="A765" t="s">
        <v>55</v>
      </c>
      <c r="B765" t="s">
        <v>56</v>
      </c>
      <c r="C765" t="s">
        <v>2140</v>
      </c>
      <c r="D765" t="s">
        <v>496</v>
      </c>
      <c r="E765" t="s">
        <v>2217</v>
      </c>
      <c r="F765" t="s">
        <v>2218</v>
      </c>
      <c r="G765" t="s">
        <v>2225</v>
      </c>
      <c r="H765" t="s">
        <v>2226</v>
      </c>
      <c r="I765">
        <v>14</v>
      </c>
      <c r="J765">
        <v>4</v>
      </c>
      <c r="K765" t="s">
        <v>345</v>
      </c>
      <c r="L765">
        <v>6.2363200000000001</v>
      </c>
      <c r="M765">
        <v>31.610399999999998</v>
      </c>
      <c r="N765" t="s">
        <v>346</v>
      </c>
      <c r="O765" t="s">
        <v>347</v>
      </c>
      <c r="P765" s="133">
        <v>240</v>
      </c>
      <c r="Q765" s="133">
        <v>1440</v>
      </c>
      <c r="R765" s="133">
        <v>240</v>
      </c>
      <c r="S765" s="133">
        <v>1440</v>
      </c>
      <c r="T765" s="133">
        <v>0</v>
      </c>
      <c r="W765">
        <v>455</v>
      </c>
      <c r="X765" t="s">
        <v>56</v>
      </c>
      <c r="Y765" t="s">
        <v>496</v>
      </c>
      <c r="Z765">
        <v>371</v>
      </c>
      <c r="AA765" t="s">
        <v>56</v>
      </c>
      <c r="AB765" t="s">
        <v>496</v>
      </c>
      <c r="AC765">
        <v>198</v>
      </c>
      <c r="AD765" t="s">
        <v>348</v>
      </c>
      <c r="AE765" t="s">
        <v>348</v>
      </c>
      <c r="AF765">
        <v>0</v>
      </c>
      <c r="AI765">
        <v>416</v>
      </c>
      <c r="AJ765" t="s">
        <v>348</v>
      </c>
      <c r="AK765" t="s">
        <v>348</v>
      </c>
      <c r="AL765" t="s">
        <v>349</v>
      </c>
      <c r="AM765">
        <v>0</v>
      </c>
      <c r="AN765">
        <v>0</v>
      </c>
      <c r="AO765">
        <v>0</v>
      </c>
      <c r="AR765">
        <v>0</v>
      </c>
      <c r="AU765">
        <v>0</v>
      </c>
      <c r="AX765">
        <v>0</v>
      </c>
      <c r="BA765">
        <v>0</v>
      </c>
      <c r="BD765">
        <v>0</v>
      </c>
      <c r="BE765">
        <v>0</v>
      </c>
      <c r="BF765">
        <v>0</v>
      </c>
      <c r="BG765">
        <v>0</v>
      </c>
      <c r="BH765" t="s">
        <v>349</v>
      </c>
      <c r="BI765">
        <v>0</v>
      </c>
      <c r="BJ765">
        <v>0</v>
      </c>
      <c r="BK765">
        <v>455</v>
      </c>
      <c r="BL765">
        <v>0</v>
      </c>
      <c r="BM765">
        <v>0</v>
      </c>
      <c r="BN765" t="s">
        <v>349</v>
      </c>
      <c r="BO765">
        <v>0</v>
      </c>
      <c r="BP765">
        <v>0</v>
      </c>
      <c r="BQ765">
        <v>0</v>
      </c>
      <c r="BR765">
        <v>371</v>
      </c>
      <c r="BS765">
        <v>0</v>
      </c>
      <c r="BT765" t="s">
        <v>349</v>
      </c>
      <c r="BU765">
        <v>0</v>
      </c>
      <c r="BV765">
        <v>0</v>
      </c>
      <c r="BW765">
        <v>0</v>
      </c>
      <c r="BX765">
        <v>198</v>
      </c>
      <c r="BY765">
        <v>0</v>
      </c>
      <c r="BZ765" t="s">
        <v>349</v>
      </c>
      <c r="CA765">
        <v>0</v>
      </c>
      <c r="CB765">
        <v>0</v>
      </c>
      <c r="CC765">
        <v>0</v>
      </c>
      <c r="CD765">
        <v>0</v>
      </c>
      <c r="CE765">
        <v>0</v>
      </c>
      <c r="CF765" t="s">
        <v>349</v>
      </c>
      <c r="CG765">
        <v>0</v>
      </c>
      <c r="CH765">
        <v>0</v>
      </c>
      <c r="CI765">
        <v>416</v>
      </c>
      <c r="CJ765" t="s">
        <v>349</v>
      </c>
      <c r="CK765">
        <v>0</v>
      </c>
      <c r="CL765" t="s">
        <v>349</v>
      </c>
      <c r="CM765">
        <v>0</v>
      </c>
      <c r="CN765" s="133">
        <v>0</v>
      </c>
      <c r="CO765" s="133" t="s">
        <v>347</v>
      </c>
      <c r="CP765" s="133">
        <v>1169</v>
      </c>
      <c r="CQ765" s="133">
        <v>7014</v>
      </c>
      <c r="CR765">
        <v>1160</v>
      </c>
      <c r="CS765">
        <v>6960</v>
      </c>
      <c r="CT765">
        <v>1721</v>
      </c>
      <c r="CU765" t="s">
        <v>58</v>
      </c>
      <c r="CV765" t="s">
        <v>1752</v>
      </c>
      <c r="CW765" t="s">
        <v>350</v>
      </c>
      <c r="CY765">
        <v>187</v>
      </c>
      <c r="CZ765" t="s">
        <v>58</v>
      </c>
      <c r="DA765" t="s">
        <v>1752</v>
      </c>
      <c r="DB765" t="s">
        <v>350</v>
      </c>
      <c r="DD765">
        <v>1346</v>
      </c>
      <c r="DE765" t="s">
        <v>58</v>
      </c>
      <c r="DF765" t="s">
        <v>1752</v>
      </c>
      <c r="DG765" t="s">
        <v>350</v>
      </c>
      <c r="DI765">
        <v>1514</v>
      </c>
      <c r="DJ765" t="s">
        <v>58</v>
      </c>
      <c r="DK765" t="s">
        <v>1752</v>
      </c>
      <c r="DL765" t="s">
        <v>350</v>
      </c>
      <c r="DN765">
        <v>1516</v>
      </c>
      <c r="DO765" t="s">
        <v>58</v>
      </c>
      <c r="DP765" t="s">
        <v>1752</v>
      </c>
      <c r="DQ765" t="s">
        <v>350</v>
      </c>
      <c r="DS765">
        <v>676</v>
      </c>
      <c r="DT765" t="s">
        <v>348</v>
      </c>
      <c r="DU765" t="s">
        <v>348</v>
      </c>
      <c r="DV765" t="s">
        <v>347</v>
      </c>
      <c r="DW765">
        <v>9</v>
      </c>
      <c r="DX765">
        <v>54</v>
      </c>
      <c r="DY765">
        <v>0</v>
      </c>
      <c r="EF765">
        <v>0</v>
      </c>
      <c r="EM765">
        <v>0</v>
      </c>
      <c r="ET765">
        <v>13</v>
      </c>
      <c r="EU765" t="s">
        <v>119</v>
      </c>
      <c r="EW765" t="s">
        <v>373</v>
      </c>
      <c r="EY765" t="s">
        <v>350</v>
      </c>
      <c r="FA765">
        <v>22</v>
      </c>
      <c r="FB765" t="s">
        <v>123</v>
      </c>
      <c r="FD765" t="s">
        <v>1164</v>
      </c>
      <c r="FF765" t="s">
        <v>350</v>
      </c>
      <c r="FH765">
        <v>19</v>
      </c>
      <c r="FK765">
        <v>16</v>
      </c>
      <c r="FL765">
        <v>96</v>
      </c>
      <c r="FM765">
        <v>819</v>
      </c>
      <c r="FN765">
        <v>4914</v>
      </c>
      <c r="FO765">
        <v>334</v>
      </c>
      <c r="FP765">
        <v>2004</v>
      </c>
      <c r="FQ765">
        <v>0</v>
      </c>
      <c r="FR765">
        <v>0</v>
      </c>
      <c r="FS765" t="s">
        <v>347</v>
      </c>
      <c r="FT765">
        <v>611</v>
      </c>
      <c r="FU765">
        <v>3666</v>
      </c>
      <c r="FV765" t="s">
        <v>58</v>
      </c>
      <c r="FW765" t="s">
        <v>1752</v>
      </c>
      <c r="FX765" t="s">
        <v>347</v>
      </c>
      <c r="FY765" t="s">
        <v>123</v>
      </c>
      <c r="FZ765" t="s">
        <v>347</v>
      </c>
      <c r="GA765">
        <v>8</v>
      </c>
      <c r="GB765">
        <v>48</v>
      </c>
      <c r="GC765" t="s">
        <v>365</v>
      </c>
      <c r="GD765" t="s">
        <v>408</v>
      </c>
      <c r="GE765" t="s">
        <v>361</v>
      </c>
      <c r="GF765" t="s">
        <v>361</v>
      </c>
      <c r="GG765">
        <v>14</v>
      </c>
      <c r="GH765" t="s">
        <v>356</v>
      </c>
    </row>
    <row r="766" spans="1:190" x14ac:dyDescent="0.35">
      <c r="A766" t="s">
        <v>55</v>
      </c>
      <c r="B766" t="s">
        <v>56</v>
      </c>
      <c r="C766" t="s">
        <v>2140</v>
      </c>
      <c r="D766" t="s">
        <v>496</v>
      </c>
      <c r="E766" t="s">
        <v>2217</v>
      </c>
      <c r="F766" t="s">
        <v>2218</v>
      </c>
      <c r="G766" t="s">
        <v>2227</v>
      </c>
      <c r="H766" t="s">
        <v>2228</v>
      </c>
      <c r="I766">
        <v>14</v>
      </c>
      <c r="J766">
        <v>13</v>
      </c>
      <c r="K766" t="s">
        <v>345</v>
      </c>
      <c r="L766">
        <v>6.2249132600000001</v>
      </c>
      <c r="M766">
        <v>31.60100894</v>
      </c>
      <c r="N766" t="s">
        <v>346</v>
      </c>
      <c r="O766" t="s">
        <v>347</v>
      </c>
      <c r="P766" s="133">
        <v>290</v>
      </c>
      <c r="Q766" s="133">
        <v>1740</v>
      </c>
      <c r="R766" s="133">
        <v>290</v>
      </c>
      <c r="S766" s="133">
        <v>1740</v>
      </c>
      <c r="T766" s="133">
        <v>890</v>
      </c>
      <c r="U766" t="s">
        <v>56</v>
      </c>
      <c r="V766" t="s">
        <v>496</v>
      </c>
      <c r="W766">
        <v>511</v>
      </c>
      <c r="X766" t="s">
        <v>56</v>
      </c>
      <c r="Y766" t="s">
        <v>496</v>
      </c>
      <c r="Z766">
        <v>84</v>
      </c>
      <c r="AA766" t="s">
        <v>56</v>
      </c>
      <c r="AB766" t="s">
        <v>496</v>
      </c>
      <c r="AC766">
        <v>255</v>
      </c>
      <c r="AD766" t="s">
        <v>56</v>
      </c>
      <c r="AE766" t="s">
        <v>496</v>
      </c>
      <c r="AF766">
        <v>0</v>
      </c>
      <c r="AI766">
        <v>0</v>
      </c>
      <c r="AL766" t="s">
        <v>349</v>
      </c>
      <c r="AM766">
        <v>0</v>
      </c>
      <c r="AN766">
        <v>0</v>
      </c>
      <c r="AO766">
        <v>0</v>
      </c>
      <c r="AR766">
        <v>0</v>
      </c>
      <c r="AU766">
        <v>0</v>
      </c>
      <c r="AX766">
        <v>0</v>
      </c>
      <c r="BA766">
        <v>0</v>
      </c>
      <c r="BD766">
        <v>0</v>
      </c>
      <c r="BE766">
        <v>890</v>
      </c>
      <c r="BF766">
        <v>0</v>
      </c>
      <c r="BG766">
        <v>0</v>
      </c>
      <c r="BH766" t="s">
        <v>349</v>
      </c>
      <c r="BI766">
        <v>0</v>
      </c>
      <c r="BJ766">
        <v>0</v>
      </c>
      <c r="BK766">
        <v>0</v>
      </c>
      <c r="BL766">
        <v>511</v>
      </c>
      <c r="BM766">
        <v>0</v>
      </c>
      <c r="BN766" t="s">
        <v>349</v>
      </c>
      <c r="BO766">
        <v>0</v>
      </c>
      <c r="BP766">
        <v>0</v>
      </c>
      <c r="BQ766">
        <v>0</v>
      </c>
      <c r="BR766">
        <v>84</v>
      </c>
      <c r="BS766">
        <v>0</v>
      </c>
      <c r="BT766" t="s">
        <v>349</v>
      </c>
      <c r="BU766">
        <v>0</v>
      </c>
      <c r="BV766">
        <v>0</v>
      </c>
      <c r="BW766">
        <v>0</v>
      </c>
      <c r="BX766">
        <v>0</v>
      </c>
      <c r="BY766">
        <v>255</v>
      </c>
      <c r="BZ766" t="s">
        <v>349</v>
      </c>
      <c r="CA766">
        <v>0</v>
      </c>
      <c r="CB766">
        <v>0</v>
      </c>
      <c r="CC766">
        <v>0</v>
      </c>
      <c r="CD766">
        <v>0</v>
      </c>
      <c r="CE766">
        <v>0</v>
      </c>
      <c r="CF766" t="s">
        <v>349</v>
      </c>
      <c r="CG766">
        <v>0</v>
      </c>
      <c r="CH766">
        <v>0</v>
      </c>
      <c r="CI766">
        <v>0</v>
      </c>
      <c r="CJ766" t="s">
        <v>349</v>
      </c>
      <c r="CK766">
        <v>0</v>
      </c>
      <c r="CL766" t="s">
        <v>349</v>
      </c>
      <c r="CM766">
        <v>0</v>
      </c>
      <c r="CN766" s="133">
        <v>0</v>
      </c>
      <c r="CO766" s="133" t="s">
        <v>347</v>
      </c>
      <c r="CP766" s="133">
        <v>1133</v>
      </c>
      <c r="CQ766" s="133">
        <v>6798</v>
      </c>
      <c r="CR766">
        <v>1123</v>
      </c>
      <c r="CS766">
        <v>6738</v>
      </c>
      <c r="CT766">
        <v>3017</v>
      </c>
      <c r="CU766" t="s">
        <v>58</v>
      </c>
      <c r="CV766" t="s">
        <v>1752</v>
      </c>
      <c r="CW766" t="s">
        <v>350</v>
      </c>
      <c r="CY766">
        <v>328</v>
      </c>
      <c r="CZ766" t="s">
        <v>58</v>
      </c>
      <c r="DA766" t="s">
        <v>1752</v>
      </c>
      <c r="DB766" t="s">
        <v>350</v>
      </c>
      <c r="DD766">
        <v>3082</v>
      </c>
      <c r="DE766" t="s">
        <v>58</v>
      </c>
      <c r="DF766" t="s">
        <v>1752</v>
      </c>
      <c r="DG766" t="s">
        <v>405</v>
      </c>
      <c r="DI766">
        <v>131</v>
      </c>
      <c r="DJ766" t="s">
        <v>58</v>
      </c>
      <c r="DK766" t="s">
        <v>1752</v>
      </c>
      <c r="DL766" t="s">
        <v>350</v>
      </c>
      <c r="DN766">
        <v>180</v>
      </c>
      <c r="DO766" t="s">
        <v>58</v>
      </c>
      <c r="DP766" t="s">
        <v>1752</v>
      </c>
      <c r="DQ766" t="s">
        <v>405</v>
      </c>
      <c r="DS766">
        <v>0</v>
      </c>
      <c r="DV766" t="s">
        <v>347</v>
      </c>
      <c r="DW766">
        <v>10</v>
      </c>
      <c r="DX766">
        <v>60</v>
      </c>
      <c r="DY766">
        <v>0</v>
      </c>
      <c r="EF766">
        <v>30</v>
      </c>
      <c r="EG766" t="s">
        <v>123</v>
      </c>
      <c r="EI766" t="s">
        <v>360</v>
      </c>
      <c r="EK766" t="s">
        <v>350</v>
      </c>
      <c r="EM766">
        <v>0</v>
      </c>
      <c r="ET766">
        <v>0</v>
      </c>
      <c r="FA766">
        <v>30</v>
      </c>
      <c r="FB766" t="s">
        <v>123</v>
      </c>
      <c r="FD766" t="s">
        <v>360</v>
      </c>
      <c r="FF766" t="s">
        <v>350</v>
      </c>
      <c r="FH766">
        <v>0</v>
      </c>
      <c r="FK766">
        <v>19</v>
      </c>
      <c r="FL766">
        <v>114</v>
      </c>
      <c r="FM766">
        <v>253</v>
      </c>
      <c r="FN766">
        <v>1518</v>
      </c>
      <c r="FO766">
        <v>861</v>
      </c>
      <c r="FP766">
        <v>5166</v>
      </c>
      <c r="FQ766">
        <v>0</v>
      </c>
      <c r="FR766">
        <v>0</v>
      </c>
      <c r="FS766" t="s">
        <v>347</v>
      </c>
      <c r="FT766">
        <v>347</v>
      </c>
      <c r="FU766">
        <v>2082</v>
      </c>
      <c r="FV766" t="s">
        <v>58</v>
      </c>
      <c r="FW766" t="s">
        <v>1752</v>
      </c>
      <c r="FX766" t="s">
        <v>347</v>
      </c>
      <c r="FY766" t="s">
        <v>123</v>
      </c>
      <c r="FZ766" t="s">
        <v>347</v>
      </c>
      <c r="GA766">
        <v>8</v>
      </c>
      <c r="GB766">
        <v>48</v>
      </c>
      <c r="GC766" t="s">
        <v>365</v>
      </c>
      <c r="GD766" t="s">
        <v>408</v>
      </c>
      <c r="GE766" t="s">
        <v>408</v>
      </c>
      <c r="GF766" t="s">
        <v>361</v>
      </c>
      <c r="GG766">
        <v>14</v>
      </c>
      <c r="GH766" t="s">
        <v>356</v>
      </c>
    </row>
    <row r="767" spans="1:190" x14ac:dyDescent="0.35">
      <c r="A767" t="s">
        <v>55</v>
      </c>
      <c r="B767" t="s">
        <v>56</v>
      </c>
      <c r="C767" t="s">
        <v>2229</v>
      </c>
      <c r="D767" t="s">
        <v>1868</v>
      </c>
      <c r="E767" t="s">
        <v>2230</v>
      </c>
      <c r="F767" t="s">
        <v>2231</v>
      </c>
      <c r="G767" t="s">
        <v>2232</v>
      </c>
      <c r="H767" t="s">
        <v>2231</v>
      </c>
      <c r="I767">
        <v>14</v>
      </c>
      <c r="J767">
        <v>4</v>
      </c>
      <c r="K767" t="s">
        <v>345</v>
      </c>
      <c r="L767">
        <v>9.3374595639999995</v>
      </c>
      <c r="M767">
        <v>31.407899860000001</v>
      </c>
      <c r="N767" t="s">
        <v>346</v>
      </c>
      <c r="O767" t="s">
        <v>347</v>
      </c>
      <c r="P767" s="133">
        <v>649</v>
      </c>
      <c r="Q767" s="133">
        <v>3515</v>
      </c>
      <c r="R767" s="133">
        <v>437</v>
      </c>
      <c r="S767" s="133">
        <v>2389</v>
      </c>
      <c r="T767" s="133">
        <v>12</v>
      </c>
      <c r="U767" t="s">
        <v>56</v>
      </c>
      <c r="V767" t="s">
        <v>1868</v>
      </c>
      <c r="W767">
        <v>42</v>
      </c>
      <c r="X767" t="s">
        <v>56</v>
      </c>
      <c r="Y767" t="s">
        <v>1868</v>
      </c>
      <c r="Z767">
        <v>40</v>
      </c>
      <c r="AA767" t="s">
        <v>56</v>
      </c>
      <c r="AB767" t="s">
        <v>1868</v>
      </c>
      <c r="AC767">
        <v>1326</v>
      </c>
      <c r="AD767" t="s">
        <v>56</v>
      </c>
      <c r="AE767" t="s">
        <v>1868</v>
      </c>
      <c r="AF767">
        <v>969</v>
      </c>
      <c r="AG767" t="s">
        <v>56</v>
      </c>
      <c r="AH767" t="s">
        <v>1827</v>
      </c>
      <c r="AI767">
        <v>0</v>
      </c>
      <c r="AL767" t="s">
        <v>347</v>
      </c>
      <c r="AM767">
        <v>212</v>
      </c>
      <c r="AN767">
        <v>1126</v>
      </c>
      <c r="AO767">
        <v>148</v>
      </c>
      <c r="AP767" t="s">
        <v>123</v>
      </c>
      <c r="AQ767" t="s">
        <v>360</v>
      </c>
      <c r="AR767">
        <v>135</v>
      </c>
      <c r="AS767" t="s">
        <v>119</v>
      </c>
      <c r="AT767" t="s">
        <v>1717</v>
      </c>
      <c r="AU767">
        <v>226</v>
      </c>
      <c r="AV767" t="s">
        <v>121</v>
      </c>
      <c r="AW767" t="s">
        <v>359</v>
      </c>
      <c r="AX767">
        <v>497</v>
      </c>
      <c r="AY767" t="s">
        <v>123</v>
      </c>
      <c r="AZ767" t="s">
        <v>360</v>
      </c>
      <c r="BA767">
        <v>120</v>
      </c>
      <c r="BB767" t="s">
        <v>123</v>
      </c>
      <c r="BC767" t="s">
        <v>360</v>
      </c>
      <c r="BD767">
        <v>0</v>
      </c>
      <c r="BE767">
        <v>50</v>
      </c>
      <c r="BF767">
        <v>38</v>
      </c>
      <c r="BG767">
        <v>56</v>
      </c>
      <c r="BH767" t="s">
        <v>347</v>
      </c>
      <c r="BI767">
        <v>0</v>
      </c>
      <c r="BJ767">
        <v>16</v>
      </c>
      <c r="BK767">
        <v>27</v>
      </c>
      <c r="BL767">
        <v>32</v>
      </c>
      <c r="BM767">
        <v>38</v>
      </c>
      <c r="BN767" t="s">
        <v>347</v>
      </c>
      <c r="BO767">
        <v>0</v>
      </c>
      <c r="BP767">
        <v>80</v>
      </c>
      <c r="BQ767">
        <v>52</v>
      </c>
      <c r="BR767">
        <v>64</v>
      </c>
      <c r="BS767">
        <v>150</v>
      </c>
      <c r="BT767" t="s">
        <v>349</v>
      </c>
      <c r="BU767">
        <v>0</v>
      </c>
      <c r="BV767">
        <v>0</v>
      </c>
      <c r="BW767">
        <v>1698</v>
      </c>
      <c r="BX767">
        <v>39</v>
      </c>
      <c r="BY767">
        <v>86</v>
      </c>
      <c r="BZ767" t="s">
        <v>349</v>
      </c>
      <c r="CA767">
        <v>0</v>
      </c>
      <c r="CB767">
        <v>0</v>
      </c>
      <c r="CC767">
        <v>450</v>
      </c>
      <c r="CD767">
        <v>400</v>
      </c>
      <c r="CE767">
        <v>239</v>
      </c>
      <c r="CF767" t="s">
        <v>349</v>
      </c>
      <c r="CG767">
        <v>0</v>
      </c>
      <c r="CH767">
        <v>0</v>
      </c>
      <c r="CI767">
        <v>0</v>
      </c>
      <c r="CJ767" t="s">
        <v>349</v>
      </c>
      <c r="CK767">
        <v>0</v>
      </c>
      <c r="CL767" t="s">
        <v>349</v>
      </c>
      <c r="CM767">
        <v>0</v>
      </c>
      <c r="CN767" s="133">
        <v>0</v>
      </c>
      <c r="CO767" s="133" t="s">
        <v>347</v>
      </c>
      <c r="CP767" s="133">
        <v>670</v>
      </c>
      <c r="CQ767" s="133">
        <v>3646</v>
      </c>
      <c r="CR767">
        <v>412</v>
      </c>
      <c r="CS767">
        <v>2263</v>
      </c>
      <c r="CT767">
        <v>236</v>
      </c>
      <c r="CU767" t="s">
        <v>52</v>
      </c>
      <c r="CV767" t="s">
        <v>418</v>
      </c>
      <c r="CW767" t="s">
        <v>350</v>
      </c>
      <c r="CY767">
        <v>353</v>
      </c>
      <c r="CZ767" t="s">
        <v>56</v>
      </c>
      <c r="DA767" t="s">
        <v>1827</v>
      </c>
      <c r="DB767" t="s">
        <v>405</v>
      </c>
      <c r="DD767">
        <v>258</v>
      </c>
      <c r="DE767" t="s">
        <v>54</v>
      </c>
      <c r="DF767" t="s">
        <v>1162</v>
      </c>
      <c r="DG767" t="s">
        <v>444</v>
      </c>
      <c r="DI767">
        <v>1276</v>
      </c>
      <c r="DJ767" t="s">
        <v>64</v>
      </c>
      <c r="DK767" t="s">
        <v>1830</v>
      </c>
      <c r="DL767" t="s">
        <v>587</v>
      </c>
      <c r="DN767">
        <v>140</v>
      </c>
      <c r="DO767" t="s">
        <v>56</v>
      </c>
      <c r="DP767" t="s">
        <v>1827</v>
      </c>
      <c r="DQ767" t="s">
        <v>405</v>
      </c>
      <c r="DS767">
        <v>0</v>
      </c>
      <c r="DV767" t="s">
        <v>347</v>
      </c>
      <c r="DW767">
        <v>258</v>
      </c>
      <c r="DX767">
        <v>1383</v>
      </c>
      <c r="DY767">
        <v>0</v>
      </c>
      <c r="EF767">
        <v>0</v>
      </c>
      <c r="EM767">
        <v>340</v>
      </c>
      <c r="EN767" t="s">
        <v>121</v>
      </c>
      <c r="EP767" t="s">
        <v>1840</v>
      </c>
      <c r="ER767" t="s">
        <v>350</v>
      </c>
      <c r="ET767">
        <v>639</v>
      </c>
      <c r="EU767" t="s">
        <v>123</v>
      </c>
      <c r="EW767" t="s">
        <v>360</v>
      </c>
      <c r="EY767" t="s">
        <v>350</v>
      </c>
      <c r="FA767">
        <v>316</v>
      </c>
      <c r="FB767" t="s">
        <v>121</v>
      </c>
      <c r="FD767" t="s">
        <v>1840</v>
      </c>
      <c r="FF767" t="s">
        <v>350</v>
      </c>
      <c r="FH767">
        <v>88</v>
      </c>
      <c r="FK767">
        <v>432</v>
      </c>
      <c r="FL767">
        <v>2376</v>
      </c>
      <c r="FM767">
        <v>165</v>
      </c>
      <c r="FN767">
        <v>365</v>
      </c>
      <c r="FO767">
        <v>73</v>
      </c>
      <c r="FP767">
        <v>905</v>
      </c>
      <c r="FQ767">
        <v>0</v>
      </c>
      <c r="FR767">
        <v>0</v>
      </c>
      <c r="FS767" t="s">
        <v>347</v>
      </c>
      <c r="FT767">
        <v>110</v>
      </c>
      <c r="FU767">
        <v>605</v>
      </c>
      <c r="FV767" t="s">
        <v>64</v>
      </c>
      <c r="FW767" t="s">
        <v>1830</v>
      </c>
      <c r="FX767" t="s">
        <v>347</v>
      </c>
      <c r="FY767" t="s">
        <v>123</v>
      </c>
      <c r="FZ767" t="s">
        <v>349</v>
      </c>
      <c r="GA767">
        <v>0</v>
      </c>
      <c r="GB767">
        <v>0</v>
      </c>
      <c r="GC767" t="s">
        <v>349</v>
      </c>
      <c r="GD767" t="s">
        <v>361</v>
      </c>
      <c r="GE767" t="s">
        <v>361</v>
      </c>
      <c r="GF767" t="s">
        <v>361</v>
      </c>
      <c r="GG767">
        <v>14</v>
      </c>
      <c r="GH767" t="s">
        <v>356</v>
      </c>
    </row>
    <row r="768" spans="1:190" x14ac:dyDescent="0.35">
      <c r="A768" t="s">
        <v>55</v>
      </c>
      <c r="B768" t="s">
        <v>56</v>
      </c>
      <c r="C768" t="s">
        <v>2229</v>
      </c>
      <c r="D768" t="s">
        <v>1868</v>
      </c>
      <c r="E768" t="s">
        <v>2233</v>
      </c>
      <c r="F768" t="s">
        <v>2234</v>
      </c>
      <c r="G768" t="s">
        <v>2235</v>
      </c>
      <c r="H768" t="s">
        <v>2236</v>
      </c>
      <c r="I768">
        <v>14</v>
      </c>
      <c r="J768">
        <v>9</v>
      </c>
      <c r="K768" t="s">
        <v>345</v>
      </c>
      <c r="L768">
        <v>9.3650197980000005</v>
      </c>
      <c r="M768">
        <v>31.548500059999999</v>
      </c>
      <c r="N768" t="s">
        <v>346</v>
      </c>
      <c r="O768" t="s">
        <v>347</v>
      </c>
      <c r="P768" s="133">
        <v>759</v>
      </c>
      <c r="Q768" s="133">
        <v>4027</v>
      </c>
      <c r="R768" s="133">
        <v>613</v>
      </c>
      <c r="S768" s="133">
        <v>3249</v>
      </c>
      <c r="T768" s="133">
        <v>127</v>
      </c>
      <c r="U768" t="s">
        <v>56</v>
      </c>
      <c r="V768" t="s">
        <v>1868</v>
      </c>
      <c r="W768">
        <v>329</v>
      </c>
      <c r="X768" t="s">
        <v>56</v>
      </c>
      <c r="Y768" t="s">
        <v>1868</v>
      </c>
      <c r="Z768">
        <v>468</v>
      </c>
      <c r="AA768" t="s">
        <v>56</v>
      </c>
      <c r="AB768" t="s">
        <v>1868</v>
      </c>
      <c r="AC768">
        <v>1472</v>
      </c>
      <c r="AD768" t="s">
        <v>56</v>
      </c>
      <c r="AE768" t="s">
        <v>1868</v>
      </c>
      <c r="AF768">
        <v>735</v>
      </c>
      <c r="AG768" t="s">
        <v>64</v>
      </c>
      <c r="AH768" t="s">
        <v>1830</v>
      </c>
      <c r="AI768">
        <v>118</v>
      </c>
      <c r="AJ768" t="s">
        <v>348</v>
      </c>
      <c r="AK768" t="s">
        <v>348</v>
      </c>
      <c r="AL768" t="s">
        <v>347</v>
      </c>
      <c r="AM768">
        <v>146</v>
      </c>
      <c r="AN768">
        <v>778</v>
      </c>
      <c r="AO768">
        <v>0</v>
      </c>
      <c r="AR768">
        <v>0</v>
      </c>
      <c r="AU768">
        <v>0</v>
      </c>
      <c r="AX768">
        <v>162</v>
      </c>
      <c r="AY768" t="s">
        <v>123</v>
      </c>
      <c r="AZ768" t="s">
        <v>352</v>
      </c>
      <c r="BA768">
        <v>157</v>
      </c>
      <c r="BB768" t="s">
        <v>123</v>
      </c>
      <c r="BC768" t="s">
        <v>352</v>
      </c>
      <c r="BD768">
        <v>459</v>
      </c>
      <c r="BE768">
        <v>44</v>
      </c>
      <c r="BF768">
        <v>43</v>
      </c>
      <c r="BG768">
        <v>40</v>
      </c>
      <c r="BH768" t="s">
        <v>349</v>
      </c>
      <c r="BI768">
        <v>0</v>
      </c>
      <c r="BJ768">
        <v>0</v>
      </c>
      <c r="BK768">
        <v>59</v>
      </c>
      <c r="BL768">
        <v>66</v>
      </c>
      <c r="BM768">
        <v>204</v>
      </c>
      <c r="BN768" t="s">
        <v>349</v>
      </c>
      <c r="BO768">
        <v>0</v>
      </c>
      <c r="BP768">
        <v>0</v>
      </c>
      <c r="BQ768">
        <v>62</v>
      </c>
      <c r="BR768">
        <v>54</v>
      </c>
      <c r="BS768">
        <v>291</v>
      </c>
      <c r="BT768" t="s">
        <v>347</v>
      </c>
      <c r="BU768">
        <v>0</v>
      </c>
      <c r="BV768">
        <v>61</v>
      </c>
      <c r="BW768">
        <v>107</v>
      </c>
      <c r="BX768">
        <v>87</v>
      </c>
      <c r="BY768">
        <v>1346</v>
      </c>
      <c r="BZ768" t="s">
        <v>347</v>
      </c>
      <c r="CA768">
        <v>0</v>
      </c>
      <c r="CB768">
        <v>94</v>
      </c>
      <c r="CC768">
        <v>194</v>
      </c>
      <c r="CD768">
        <v>93</v>
      </c>
      <c r="CE768">
        <v>590</v>
      </c>
      <c r="CF768" t="s">
        <v>347</v>
      </c>
      <c r="CG768">
        <v>0</v>
      </c>
      <c r="CH768">
        <v>15</v>
      </c>
      <c r="CI768">
        <v>577</v>
      </c>
      <c r="CJ768" t="s">
        <v>347</v>
      </c>
      <c r="CK768">
        <v>120</v>
      </c>
      <c r="CL768" t="s">
        <v>349</v>
      </c>
      <c r="CM768">
        <v>0</v>
      </c>
      <c r="CN768" s="133">
        <v>0</v>
      </c>
      <c r="CO768" s="133" t="s">
        <v>347</v>
      </c>
      <c r="CP768" s="133">
        <v>38</v>
      </c>
      <c r="CQ768" s="133">
        <v>193</v>
      </c>
      <c r="CR768">
        <v>32</v>
      </c>
      <c r="CS768">
        <v>172</v>
      </c>
      <c r="CT768">
        <v>0</v>
      </c>
      <c r="CY768">
        <v>8</v>
      </c>
      <c r="CZ768" t="s">
        <v>56</v>
      </c>
      <c r="DA768" t="s">
        <v>1868</v>
      </c>
      <c r="DB768" t="s">
        <v>350</v>
      </c>
      <c r="DD768">
        <v>10</v>
      </c>
      <c r="DE768" t="s">
        <v>64</v>
      </c>
      <c r="DF768" t="s">
        <v>1830</v>
      </c>
      <c r="DG768" t="s">
        <v>350</v>
      </c>
      <c r="DI768">
        <v>74</v>
      </c>
      <c r="DJ768" t="s">
        <v>64</v>
      </c>
      <c r="DK768" t="s">
        <v>1830</v>
      </c>
      <c r="DL768" t="s">
        <v>350</v>
      </c>
      <c r="DN768">
        <v>18</v>
      </c>
      <c r="DO768" t="s">
        <v>56</v>
      </c>
      <c r="DP768" t="s">
        <v>1868</v>
      </c>
      <c r="DQ768" t="s">
        <v>350</v>
      </c>
      <c r="DS768">
        <v>62</v>
      </c>
      <c r="DT768" t="s">
        <v>348</v>
      </c>
      <c r="DU768" t="s">
        <v>348</v>
      </c>
      <c r="DV768" t="s">
        <v>347</v>
      </c>
      <c r="DW768">
        <v>6</v>
      </c>
      <c r="DX768">
        <v>21</v>
      </c>
      <c r="DY768">
        <v>0</v>
      </c>
      <c r="EF768">
        <v>0</v>
      </c>
      <c r="EM768">
        <v>0</v>
      </c>
      <c r="ET768">
        <v>17</v>
      </c>
      <c r="EU768" t="s">
        <v>121</v>
      </c>
      <c r="EW768" t="s">
        <v>1840</v>
      </c>
      <c r="EY768" t="s">
        <v>350</v>
      </c>
      <c r="FA768">
        <v>3</v>
      </c>
      <c r="FB768" t="s">
        <v>123</v>
      </c>
      <c r="FD768" t="s">
        <v>352</v>
      </c>
      <c r="FF768" t="s">
        <v>350</v>
      </c>
      <c r="FH768">
        <v>1</v>
      </c>
      <c r="FK768">
        <v>26</v>
      </c>
      <c r="FL768">
        <v>135</v>
      </c>
      <c r="FM768">
        <v>8</v>
      </c>
      <c r="FN768">
        <v>42</v>
      </c>
      <c r="FO768">
        <v>4</v>
      </c>
      <c r="FP768">
        <v>16</v>
      </c>
      <c r="FQ768">
        <v>0</v>
      </c>
      <c r="FR768">
        <v>0</v>
      </c>
      <c r="FS768" t="s">
        <v>347</v>
      </c>
      <c r="FT768">
        <v>123</v>
      </c>
      <c r="FU768">
        <v>715</v>
      </c>
      <c r="FV768" t="s">
        <v>52</v>
      </c>
      <c r="FW768" t="s">
        <v>418</v>
      </c>
      <c r="FX768" t="s">
        <v>347</v>
      </c>
      <c r="FY768" t="s">
        <v>123</v>
      </c>
      <c r="FZ768" t="s">
        <v>347</v>
      </c>
      <c r="GA768">
        <v>26</v>
      </c>
      <c r="GB768">
        <v>143</v>
      </c>
      <c r="GC768" t="s">
        <v>349</v>
      </c>
      <c r="GD768" t="s">
        <v>361</v>
      </c>
      <c r="GE768" t="s">
        <v>361</v>
      </c>
      <c r="GF768" t="s">
        <v>361</v>
      </c>
      <c r="GG768">
        <v>14</v>
      </c>
      <c r="GH768" t="s">
        <v>356</v>
      </c>
    </row>
    <row r="769" spans="1:191" x14ac:dyDescent="0.35">
      <c r="A769" t="s">
        <v>55</v>
      </c>
      <c r="B769" t="s">
        <v>56</v>
      </c>
      <c r="C769" t="s">
        <v>2229</v>
      </c>
      <c r="D769" t="s">
        <v>1868</v>
      </c>
      <c r="E769" t="s">
        <v>2237</v>
      </c>
      <c r="F769" t="s">
        <v>2238</v>
      </c>
      <c r="G769" t="s">
        <v>2239</v>
      </c>
      <c r="H769" t="s">
        <v>2240</v>
      </c>
      <c r="I769">
        <v>14</v>
      </c>
      <c r="J769">
        <v>11</v>
      </c>
      <c r="K769" t="s">
        <v>345</v>
      </c>
      <c r="L769">
        <v>9.2479999999999993</v>
      </c>
      <c r="M769">
        <v>31.204000000000001</v>
      </c>
      <c r="N769" t="s">
        <v>346</v>
      </c>
      <c r="O769" t="s">
        <v>347</v>
      </c>
      <c r="P769" s="133">
        <v>320</v>
      </c>
      <c r="Q769" s="133">
        <v>1583</v>
      </c>
      <c r="R769" s="133">
        <v>320</v>
      </c>
      <c r="S769" s="133">
        <v>1583</v>
      </c>
      <c r="T769" s="133">
        <v>672</v>
      </c>
      <c r="U769" t="s">
        <v>56</v>
      </c>
      <c r="V769" t="s">
        <v>1868</v>
      </c>
      <c r="W769">
        <v>0</v>
      </c>
      <c r="Z769">
        <v>758</v>
      </c>
      <c r="AA769" t="s">
        <v>56</v>
      </c>
      <c r="AB769" t="s">
        <v>1868</v>
      </c>
      <c r="AC769">
        <v>153</v>
      </c>
      <c r="AD769" t="s">
        <v>56</v>
      </c>
      <c r="AE769" t="s">
        <v>1868</v>
      </c>
      <c r="AF769">
        <v>0</v>
      </c>
      <c r="AI769">
        <v>0</v>
      </c>
      <c r="AL769" t="s">
        <v>349</v>
      </c>
      <c r="AM769">
        <v>0</v>
      </c>
      <c r="AN769">
        <v>0</v>
      </c>
      <c r="AO769">
        <v>0</v>
      </c>
      <c r="AR769">
        <v>0</v>
      </c>
      <c r="AU769">
        <v>0</v>
      </c>
      <c r="AX769">
        <v>0</v>
      </c>
      <c r="BA769">
        <v>0</v>
      </c>
      <c r="BD769">
        <v>0</v>
      </c>
      <c r="BE769">
        <v>672</v>
      </c>
      <c r="BF769">
        <v>0</v>
      </c>
      <c r="BG769">
        <v>0</v>
      </c>
      <c r="BH769" t="s">
        <v>349</v>
      </c>
      <c r="BI769">
        <v>0</v>
      </c>
      <c r="BJ769">
        <v>0</v>
      </c>
      <c r="BK769">
        <v>0</v>
      </c>
      <c r="BL769">
        <v>0</v>
      </c>
      <c r="BM769">
        <v>0</v>
      </c>
      <c r="BN769" t="s">
        <v>349</v>
      </c>
      <c r="BO769">
        <v>0</v>
      </c>
      <c r="BP769">
        <v>0</v>
      </c>
      <c r="BQ769">
        <v>0</v>
      </c>
      <c r="BR769">
        <v>0</v>
      </c>
      <c r="BS769">
        <v>758</v>
      </c>
      <c r="BT769" t="s">
        <v>349</v>
      </c>
      <c r="BU769">
        <v>0</v>
      </c>
      <c r="BV769">
        <v>0</v>
      </c>
      <c r="BW769">
        <v>0</v>
      </c>
      <c r="BX769">
        <v>0</v>
      </c>
      <c r="BY769">
        <v>153</v>
      </c>
      <c r="BZ769" t="s">
        <v>349</v>
      </c>
      <c r="CA769">
        <v>0</v>
      </c>
      <c r="CB769">
        <v>0</v>
      </c>
      <c r="CC769">
        <v>0</v>
      </c>
      <c r="CD769">
        <v>0</v>
      </c>
      <c r="CE769">
        <v>0</v>
      </c>
      <c r="CF769" t="s">
        <v>349</v>
      </c>
      <c r="CG769">
        <v>0</v>
      </c>
      <c r="CH769">
        <v>0</v>
      </c>
      <c r="CI769">
        <v>0</v>
      </c>
      <c r="CJ769" t="s">
        <v>349</v>
      </c>
      <c r="CK769">
        <v>0</v>
      </c>
      <c r="CL769" t="s">
        <v>349</v>
      </c>
      <c r="CM769">
        <v>0</v>
      </c>
      <c r="CN769" s="133">
        <v>0</v>
      </c>
      <c r="CO769" s="133" t="s">
        <v>347</v>
      </c>
      <c r="CP769" s="133">
        <v>512</v>
      </c>
      <c r="CQ769" s="133">
        <v>3558</v>
      </c>
      <c r="CR769">
        <v>512</v>
      </c>
      <c r="CS769">
        <v>3558</v>
      </c>
      <c r="CT769">
        <v>0</v>
      </c>
      <c r="CY769">
        <v>0</v>
      </c>
      <c r="DD769">
        <v>65</v>
      </c>
      <c r="DE769" t="s">
        <v>64</v>
      </c>
      <c r="DF769" t="s">
        <v>1842</v>
      </c>
      <c r="DG769" t="s">
        <v>405</v>
      </c>
      <c r="DI769">
        <v>493</v>
      </c>
      <c r="DJ769" t="s">
        <v>56</v>
      </c>
      <c r="DK769" t="s">
        <v>1868</v>
      </c>
      <c r="DL769" t="s">
        <v>405</v>
      </c>
      <c r="DN769">
        <v>0</v>
      </c>
      <c r="DS769">
        <v>3000</v>
      </c>
      <c r="DT769" t="s">
        <v>348</v>
      </c>
      <c r="DU769" t="s">
        <v>348</v>
      </c>
      <c r="DV769" t="s">
        <v>349</v>
      </c>
      <c r="DW769">
        <v>0</v>
      </c>
      <c r="DX769">
        <v>0</v>
      </c>
      <c r="DY769">
        <v>0</v>
      </c>
      <c r="EF769">
        <v>0</v>
      </c>
      <c r="EM769">
        <v>0</v>
      </c>
      <c r="ET769">
        <v>0</v>
      </c>
      <c r="FA769">
        <v>0</v>
      </c>
      <c r="FH769">
        <v>0</v>
      </c>
      <c r="FK769">
        <v>343</v>
      </c>
      <c r="FL769">
        <v>2627</v>
      </c>
      <c r="FM769">
        <v>105</v>
      </c>
      <c r="FN769">
        <v>579</v>
      </c>
      <c r="FO769">
        <v>64</v>
      </c>
      <c r="FP769">
        <v>352</v>
      </c>
      <c r="FQ769">
        <v>0</v>
      </c>
      <c r="FR769">
        <v>0</v>
      </c>
      <c r="FS769" t="s">
        <v>349</v>
      </c>
      <c r="FT769">
        <v>0</v>
      </c>
      <c r="FU769">
        <v>0</v>
      </c>
      <c r="FX769" t="s">
        <v>349</v>
      </c>
      <c r="FZ769" t="s">
        <v>349</v>
      </c>
      <c r="GA769">
        <v>0</v>
      </c>
      <c r="GB769">
        <v>0</v>
      </c>
      <c r="GC769" t="s">
        <v>353</v>
      </c>
      <c r="GD769" t="s">
        <v>408</v>
      </c>
      <c r="GE769" t="s">
        <v>355</v>
      </c>
      <c r="GF769" t="s">
        <v>355</v>
      </c>
      <c r="GG769">
        <v>14</v>
      </c>
      <c r="GH769" t="s">
        <v>356</v>
      </c>
    </row>
    <row r="770" spans="1:191" x14ac:dyDescent="0.35">
      <c r="A770" t="s">
        <v>55</v>
      </c>
      <c r="B770" t="s">
        <v>56</v>
      </c>
      <c r="C770" t="s">
        <v>2229</v>
      </c>
      <c r="D770" t="s">
        <v>1868</v>
      </c>
      <c r="E770" t="s">
        <v>2237</v>
      </c>
      <c r="F770" t="s">
        <v>2238</v>
      </c>
      <c r="G770" t="s">
        <v>2241</v>
      </c>
      <c r="H770" t="s">
        <v>2242</v>
      </c>
      <c r="I770">
        <v>14</v>
      </c>
      <c r="J770">
        <v>13</v>
      </c>
      <c r="K770" t="s">
        <v>345</v>
      </c>
      <c r="L770">
        <v>9.2439228999999994</v>
      </c>
      <c r="M770">
        <v>31.1811948</v>
      </c>
      <c r="N770" t="s">
        <v>346</v>
      </c>
      <c r="O770" t="s">
        <v>347</v>
      </c>
      <c r="P770" s="133">
        <v>950</v>
      </c>
      <c r="Q770" s="133">
        <v>4750</v>
      </c>
      <c r="R770" s="133">
        <v>900</v>
      </c>
      <c r="S770" s="133">
        <v>4500</v>
      </c>
      <c r="T770" s="133">
        <v>0</v>
      </c>
      <c r="W770">
        <v>1000</v>
      </c>
      <c r="X770" t="s">
        <v>56</v>
      </c>
      <c r="Y770" t="s">
        <v>1868</v>
      </c>
      <c r="Z770">
        <v>2500</v>
      </c>
      <c r="AA770" t="s">
        <v>56</v>
      </c>
      <c r="AB770" t="s">
        <v>1868</v>
      </c>
      <c r="AC770">
        <v>1000</v>
      </c>
      <c r="AD770" t="s">
        <v>56</v>
      </c>
      <c r="AE770" t="s">
        <v>1868</v>
      </c>
      <c r="AF770">
        <v>0</v>
      </c>
      <c r="AI770">
        <v>0</v>
      </c>
      <c r="AL770" t="s">
        <v>347</v>
      </c>
      <c r="AM770">
        <v>50</v>
      </c>
      <c r="AN770">
        <v>250</v>
      </c>
      <c r="AO770">
        <v>70</v>
      </c>
      <c r="AP770" t="s">
        <v>123</v>
      </c>
      <c r="AQ770" t="s">
        <v>360</v>
      </c>
      <c r="AR770">
        <v>100</v>
      </c>
      <c r="AS770" t="s">
        <v>123</v>
      </c>
      <c r="AT770" t="s">
        <v>360</v>
      </c>
      <c r="AU770">
        <v>60</v>
      </c>
      <c r="AV770" t="s">
        <v>119</v>
      </c>
      <c r="AW770" t="s">
        <v>530</v>
      </c>
      <c r="AX770">
        <v>20</v>
      </c>
      <c r="AY770" t="s">
        <v>121</v>
      </c>
      <c r="AZ770" t="s">
        <v>2061</v>
      </c>
      <c r="BA770">
        <v>0</v>
      </c>
      <c r="BD770">
        <v>0</v>
      </c>
      <c r="BE770">
        <v>70</v>
      </c>
      <c r="BF770">
        <v>0</v>
      </c>
      <c r="BG770">
        <v>0</v>
      </c>
      <c r="BH770" t="s">
        <v>349</v>
      </c>
      <c r="BI770">
        <v>0</v>
      </c>
      <c r="BJ770">
        <v>0</v>
      </c>
      <c r="BK770">
        <v>1100</v>
      </c>
      <c r="BL770">
        <v>0</v>
      </c>
      <c r="BM770">
        <v>0</v>
      </c>
      <c r="BN770" t="s">
        <v>349</v>
      </c>
      <c r="BO770">
        <v>0</v>
      </c>
      <c r="BP770">
        <v>0</v>
      </c>
      <c r="BQ770">
        <v>0</v>
      </c>
      <c r="BR770">
        <v>0</v>
      </c>
      <c r="BS770">
        <v>2560</v>
      </c>
      <c r="BT770" t="s">
        <v>349</v>
      </c>
      <c r="BU770">
        <v>0</v>
      </c>
      <c r="BV770">
        <v>0</v>
      </c>
      <c r="BW770">
        <v>0</v>
      </c>
      <c r="BX770">
        <v>0</v>
      </c>
      <c r="BY770">
        <v>1020</v>
      </c>
      <c r="BZ770" t="s">
        <v>349</v>
      </c>
      <c r="CA770">
        <v>0</v>
      </c>
      <c r="CB770">
        <v>0</v>
      </c>
      <c r="CC770">
        <v>0</v>
      </c>
      <c r="CD770">
        <v>0</v>
      </c>
      <c r="CE770">
        <v>0</v>
      </c>
      <c r="CF770" t="s">
        <v>349</v>
      </c>
      <c r="CG770">
        <v>0</v>
      </c>
      <c r="CH770">
        <v>0</v>
      </c>
      <c r="CI770">
        <v>0</v>
      </c>
      <c r="CJ770" t="s">
        <v>347</v>
      </c>
      <c r="CK770">
        <v>200</v>
      </c>
      <c r="CL770" t="s">
        <v>347</v>
      </c>
      <c r="CM770">
        <v>50</v>
      </c>
      <c r="CN770" s="133">
        <v>200</v>
      </c>
      <c r="CO770" s="133" t="s">
        <v>347</v>
      </c>
      <c r="CP770" s="133">
        <v>35</v>
      </c>
      <c r="CQ770" s="133">
        <v>175</v>
      </c>
      <c r="CR770">
        <v>25</v>
      </c>
      <c r="CS770">
        <v>125</v>
      </c>
      <c r="CT770">
        <v>0</v>
      </c>
      <c r="CY770">
        <v>70</v>
      </c>
      <c r="CZ770" t="s">
        <v>64</v>
      </c>
      <c r="DA770" t="s">
        <v>1830</v>
      </c>
      <c r="DB770" t="s">
        <v>587</v>
      </c>
      <c r="DD770">
        <v>20</v>
      </c>
      <c r="DE770" t="s">
        <v>56</v>
      </c>
      <c r="DF770" t="s">
        <v>1868</v>
      </c>
      <c r="DG770" t="s">
        <v>587</v>
      </c>
      <c r="DI770">
        <v>35</v>
      </c>
      <c r="DJ770" t="s">
        <v>56</v>
      </c>
      <c r="DK770" t="s">
        <v>1868</v>
      </c>
      <c r="DL770" t="s">
        <v>587</v>
      </c>
      <c r="DN770">
        <v>0</v>
      </c>
      <c r="DS770">
        <v>0</v>
      </c>
      <c r="DV770" t="s">
        <v>347</v>
      </c>
      <c r="DW770">
        <v>10</v>
      </c>
      <c r="DX770">
        <v>50</v>
      </c>
      <c r="DY770">
        <v>0</v>
      </c>
      <c r="EF770">
        <v>15</v>
      </c>
      <c r="EG770" t="s">
        <v>123</v>
      </c>
      <c r="EI770" t="s">
        <v>360</v>
      </c>
      <c r="EK770" t="s">
        <v>587</v>
      </c>
      <c r="EM770">
        <v>20</v>
      </c>
      <c r="EN770" t="s">
        <v>123</v>
      </c>
      <c r="EP770" t="s">
        <v>360</v>
      </c>
      <c r="ER770" t="s">
        <v>587</v>
      </c>
      <c r="ET770">
        <v>15</v>
      </c>
      <c r="EU770" t="s">
        <v>119</v>
      </c>
      <c r="EW770" t="s">
        <v>530</v>
      </c>
      <c r="EY770" t="s">
        <v>587</v>
      </c>
      <c r="FA770">
        <v>0</v>
      </c>
      <c r="FH770">
        <v>0</v>
      </c>
      <c r="FK770">
        <v>20</v>
      </c>
      <c r="FL770">
        <v>100</v>
      </c>
      <c r="FM770">
        <v>10</v>
      </c>
      <c r="FN770">
        <v>50</v>
      </c>
      <c r="FO770">
        <v>5</v>
      </c>
      <c r="FP770">
        <v>25</v>
      </c>
      <c r="FQ770">
        <v>0</v>
      </c>
      <c r="FR770">
        <v>0</v>
      </c>
      <c r="FS770" t="s">
        <v>347</v>
      </c>
      <c r="FT770">
        <v>60</v>
      </c>
      <c r="FU770">
        <v>300</v>
      </c>
      <c r="FV770" t="s">
        <v>64</v>
      </c>
      <c r="FW770" t="s">
        <v>1830</v>
      </c>
      <c r="FX770" t="s">
        <v>347</v>
      </c>
      <c r="FY770" t="s">
        <v>123</v>
      </c>
      <c r="FZ770" t="s">
        <v>347</v>
      </c>
      <c r="GA770">
        <v>15</v>
      </c>
      <c r="GB770">
        <v>75</v>
      </c>
      <c r="GC770" t="s">
        <v>349</v>
      </c>
      <c r="GD770" t="s">
        <v>408</v>
      </c>
      <c r="GE770" t="s">
        <v>354</v>
      </c>
      <c r="GF770" t="s">
        <v>354</v>
      </c>
      <c r="GG770">
        <v>13</v>
      </c>
      <c r="GH770" t="s">
        <v>370</v>
      </c>
      <c r="GI770" t="s">
        <v>9239</v>
      </c>
    </row>
    <row r="771" spans="1:191" x14ac:dyDescent="0.35">
      <c r="A771" t="s">
        <v>55</v>
      </c>
      <c r="B771" t="s">
        <v>56</v>
      </c>
      <c r="C771" t="s">
        <v>2229</v>
      </c>
      <c r="D771" t="s">
        <v>1868</v>
      </c>
      <c r="E771" t="s">
        <v>2237</v>
      </c>
      <c r="F771" t="s">
        <v>2238</v>
      </c>
      <c r="G771" t="s">
        <v>2243</v>
      </c>
      <c r="H771" t="s">
        <v>2244</v>
      </c>
      <c r="I771">
        <v>14</v>
      </c>
      <c r="J771">
        <v>11</v>
      </c>
      <c r="K771" t="s">
        <v>345</v>
      </c>
      <c r="L771">
        <v>9.2309999999999999</v>
      </c>
      <c r="M771">
        <v>31.138999999999999</v>
      </c>
      <c r="N771" t="s">
        <v>346</v>
      </c>
      <c r="O771" t="s">
        <v>347</v>
      </c>
      <c r="P771" s="133">
        <v>2018</v>
      </c>
      <c r="Q771" s="133">
        <v>14046</v>
      </c>
      <c r="R771" s="133">
        <v>1950</v>
      </c>
      <c r="S771" s="133">
        <v>13650</v>
      </c>
      <c r="T771" s="133">
        <v>0</v>
      </c>
      <c r="W771">
        <v>0</v>
      </c>
      <c r="Z771">
        <v>3600</v>
      </c>
      <c r="AA771" t="s">
        <v>56</v>
      </c>
      <c r="AB771" t="s">
        <v>1868</v>
      </c>
      <c r="AC771">
        <v>3650</v>
      </c>
      <c r="AD771" t="s">
        <v>56</v>
      </c>
      <c r="AE771" t="s">
        <v>1868</v>
      </c>
      <c r="AF771">
        <v>0</v>
      </c>
      <c r="AI771">
        <v>6400</v>
      </c>
      <c r="AJ771" t="s">
        <v>348</v>
      </c>
      <c r="AK771" t="s">
        <v>348</v>
      </c>
      <c r="AL771" t="s">
        <v>347</v>
      </c>
      <c r="AM771">
        <v>68</v>
      </c>
      <c r="AN771">
        <v>396</v>
      </c>
      <c r="AO771">
        <v>0</v>
      </c>
      <c r="AR771">
        <v>160</v>
      </c>
      <c r="AS771" t="s">
        <v>123</v>
      </c>
      <c r="AT771" t="s">
        <v>360</v>
      </c>
      <c r="AU771">
        <v>130</v>
      </c>
      <c r="AV771" t="s">
        <v>123</v>
      </c>
      <c r="AW771" t="s">
        <v>360</v>
      </c>
      <c r="AX771">
        <v>40</v>
      </c>
      <c r="AY771" t="s">
        <v>121</v>
      </c>
      <c r="AZ771" t="s">
        <v>1840</v>
      </c>
      <c r="BA771">
        <v>26</v>
      </c>
      <c r="BB771" t="s">
        <v>121</v>
      </c>
      <c r="BC771" t="s">
        <v>1840</v>
      </c>
      <c r="BD771">
        <v>40</v>
      </c>
      <c r="BE771">
        <v>0</v>
      </c>
      <c r="BF771">
        <v>0</v>
      </c>
      <c r="BG771">
        <v>0</v>
      </c>
      <c r="BH771" t="s">
        <v>349</v>
      </c>
      <c r="BI771">
        <v>0</v>
      </c>
      <c r="BJ771">
        <v>0</v>
      </c>
      <c r="BK771">
        <v>0</v>
      </c>
      <c r="BL771">
        <v>0</v>
      </c>
      <c r="BM771">
        <v>160</v>
      </c>
      <c r="BN771" t="s">
        <v>349</v>
      </c>
      <c r="BO771">
        <v>0</v>
      </c>
      <c r="BP771">
        <v>0</v>
      </c>
      <c r="BQ771">
        <v>2006</v>
      </c>
      <c r="BR771">
        <v>454</v>
      </c>
      <c r="BS771">
        <v>1270</v>
      </c>
      <c r="BT771" t="s">
        <v>349</v>
      </c>
      <c r="BU771">
        <v>0</v>
      </c>
      <c r="BV771">
        <v>0</v>
      </c>
      <c r="BW771">
        <v>0</v>
      </c>
      <c r="BX771">
        <v>0</v>
      </c>
      <c r="BY771">
        <v>3690</v>
      </c>
      <c r="BZ771" t="s">
        <v>349</v>
      </c>
      <c r="CA771">
        <v>0</v>
      </c>
      <c r="CB771">
        <v>0</v>
      </c>
      <c r="CC771">
        <v>0</v>
      </c>
      <c r="CD771">
        <v>0</v>
      </c>
      <c r="CE771">
        <v>0</v>
      </c>
      <c r="CF771" t="s">
        <v>347</v>
      </c>
      <c r="CG771">
        <v>0</v>
      </c>
      <c r="CH771">
        <v>26</v>
      </c>
      <c r="CI771">
        <v>6440</v>
      </c>
      <c r="CJ771" t="s">
        <v>347</v>
      </c>
      <c r="CK771">
        <v>3425</v>
      </c>
      <c r="CL771" t="s">
        <v>349</v>
      </c>
      <c r="CM771">
        <v>0</v>
      </c>
      <c r="CN771" s="133">
        <v>0</v>
      </c>
      <c r="CO771" s="133" t="s">
        <v>349</v>
      </c>
      <c r="CP771" s="133">
        <v>0</v>
      </c>
      <c r="CQ771" s="133">
        <v>0</v>
      </c>
      <c r="CR771">
        <v>0</v>
      </c>
      <c r="CS771">
        <v>0</v>
      </c>
      <c r="CT771">
        <v>0</v>
      </c>
      <c r="CY771">
        <v>0</v>
      </c>
      <c r="DD771">
        <v>0</v>
      </c>
      <c r="DI771">
        <v>0</v>
      </c>
      <c r="DN771">
        <v>0</v>
      </c>
      <c r="DS771">
        <v>0</v>
      </c>
      <c r="DV771" t="s">
        <v>349</v>
      </c>
      <c r="DW771">
        <v>0</v>
      </c>
      <c r="DX771">
        <v>0</v>
      </c>
      <c r="DY771">
        <v>0</v>
      </c>
      <c r="EF771">
        <v>0</v>
      </c>
      <c r="EM771">
        <v>0</v>
      </c>
      <c r="ET771">
        <v>0</v>
      </c>
      <c r="FA771">
        <v>0</v>
      </c>
      <c r="FH771">
        <v>0</v>
      </c>
      <c r="FK771">
        <v>0</v>
      </c>
      <c r="FL771">
        <v>0</v>
      </c>
      <c r="FM771">
        <v>0</v>
      </c>
      <c r="FN771">
        <v>0</v>
      </c>
      <c r="FO771">
        <v>0</v>
      </c>
      <c r="FP771">
        <v>0</v>
      </c>
      <c r="FQ771">
        <v>0</v>
      </c>
      <c r="FR771">
        <v>0</v>
      </c>
      <c r="FS771" t="s">
        <v>349</v>
      </c>
      <c r="FT771">
        <v>0</v>
      </c>
      <c r="FU771">
        <v>0</v>
      </c>
      <c r="FX771" t="s">
        <v>349</v>
      </c>
      <c r="FZ771" t="s">
        <v>349</v>
      </c>
      <c r="GA771">
        <v>0</v>
      </c>
      <c r="GB771">
        <v>0</v>
      </c>
      <c r="GC771" t="s">
        <v>349</v>
      </c>
      <c r="GD771" t="s">
        <v>408</v>
      </c>
      <c r="GE771" t="s">
        <v>354</v>
      </c>
      <c r="GF771" t="s">
        <v>354</v>
      </c>
      <c r="GG771">
        <v>14</v>
      </c>
      <c r="GH771" t="s">
        <v>356</v>
      </c>
    </row>
    <row r="772" spans="1:191" x14ac:dyDescent="0.35">
      <c r="A772" t="s">
        <v>55</v>
      </c>
      <c r="B772" t="s">
        <v>56</v>
      </c>
      <c r="C772" t="s">
        <v>2229</v>
      </c>
      <c r="D772" t="s">
        <v>1868</v>
      </c>
      <c r="E772" t="s">
        <v>2237</v>
      </c>
      <c r="F772" t="s">
        <v>2238</v>
      </c>
      <c r="G772" t="s">
        <v>2245</v>
      </c>
      <c r="H772" t="s">
        <v>2246</v>
      </c>
      <c r="I772">
        <v>14</v>
      </c>
      <c r="J772">
        <v>6</v>
      </c>
      <c r="K772" t="s">
        <v>345</v>
      </c>
      <c r="L772">
        <v>9.11</v>
      </c>
      <c r="M772">
        <v>31.65</v>
      </c>
      <c r="N772" t="s">
        <v>346</v>
      </c>
      <c r="O772" t="s">
        <v>347</v>
      </c>
      <c r="P772" s="133">
        <v>186</v>
      </c>
      <c r="Q772" s="133">
        <v>1007</v>
      </c>
      <c r="R772" s="133">
        <v>168</v>
      </c>
      <c r="S772" s="133">
        <v>923</v>
      </c>
      <c r="T772" s="133">
        <v>0</v>
      </c>
      <c r="W772">
        <v>0</v>
      </c>
      <c r="Z772">
        <v>250</v>
      </c>
      <c r="AA772" t="s">
        <v>56</v>
      </c>
      <c r="AB772" t="s">
        <v>1868</v>
      </c>
      <c r="AC772">
        <v>351</v>
      </c>
      <c r="AD772" t="s">
        <v>56</v>
      </c>
      <c r="AE772" t="s">
        <v>1868</v>
      </c>
      <c r="AF772">
        <v>0</v>
      </c>
      <c r="AI772">
        <v>322</v>
      </c>
      <c r="AJ772" t="s">
        <v>348</v>
      </c>
      <c r="AK772" t="s">
        <v>348</v>
      </c>
      <c r="AL772" t="s">
        <v>347</v>
      </c>
      <c r="AM772">
        <v>18</v>
      </c>
      <c r="AN772">
        <v>84</v>
      </c>
      <c r="AO772">
        <v>0</v>
      </c>
      <c r="AR772">
        <v>23</v>
      </c>
      <c r="AS772" t="s">
        <v>121</v>
      </c>
      <c r="AT772" t="s">
        <v>1840</v>
      </c>
      <c r="AU772">
        <v>5</v>
      </c>
      <c r="AV772" t="s">
        <v>123</v>
      </c>
      <c r="AW772" t="s">
        <v>352</v>
      </c>
      <c r="AX772">
        <v>46</v>
      </c>
      <c r="AY772" t="s">
        <v>121</v>
      </c>
      <c r="AZ772" t="s">
        <v>1840</v>
      </c>
      <c r="BA772">
        <v>0</v>
      </c>
      <c r="BD772">
        <v>10</v>
      </c>
      <c r="BE772">
        <v>0</v>
      </c>
      <c r="BF772">
        <v>0</v>
      </c>
      <c r="BG772">
        <v>0</v>
      </c>
      <c r="BH772" t="s">
        <v>349</v>
      </c>
      <c r="BI772">
        <v>0</v>
      </c>
      <c r="BJ772">
        <v>0</v>
      </c>
      <c r="BK772">
        <v>23</v>
      </c>
      <c r="BL772">
        <v>0</v>
      </c>
      <c r="BM772">
        <v>0</v>
      </c>
      <c r="BN772" t="s">
        <v>349</v>
      </c>
      <c r="BO772">
        <v>0</v>
      </c>
      <c r="BP772">
        <v>0</v>
      </c>
      <c r="BQ772">
        <v>0</v>
      </c>
      <c r="BR772">
        <v>0</v>
      </c>
      <c r="BS772">
        <v>255</v>
      </c>
      <c r="BT772" t="s">
        <v>349</v>
      </c>
      <c r="BU772">
        <v>0</v>
      </c>
      <c r="BV772">
        <v>0</v>
      </c>
      <c r="BW772">
        <v>0</v>
      </c>
      <c r="BX772">
        <v>0</v>
      </c>
      <c r="BY772">
        <v>397</v>
      </c>
      <c r="BZ772" t="s">
        <v>349</v>
      </c>
      <c r="CA772">
        <v>0</v>
      </c>
      <c r="CB772">
        <v>0</v>
      </c>
      <c r="CC772">
        <v>0</v>
      </c>
      <c r="CD772">
        <v>0</v>
      </c>
      <c r="CE772">
        <v>0</v>
      </c>
      <c r="CF772" t="s">
        <v>349</v>
      </c>
      <c r="CG772">
        <v>0</v>
      </c>
      <c r="CH772">
        <v>0</v>
      </c>
      <c r="CI772">
        <v>332</v>
      </c>
      <c r="CJ772" t="s">
        <v>347</v>
      </c>
      <c r="CK772">
        <v>250</v>
      </c>
      <c r="CL772" t="s">
        <v>349</v>
      </c>
      <c r="CM772">
        <v>0</v>
      </c>
      <c r="CN772" s="133">
        <v>0</v>
      </c>
      <c r="CO772" s="133" t="s">
        <v>347</v>
      </c>
      <c r="CP772" s="133">
        <v>57</v>
      </c>
      <c r="CQ772" s="133">
        <v>394</v>
      </c>
      <c r="CR772">
        <v>57</v>
      </c>
      <c r="CS772">
        <v>394</v>
      </c>
      <c r="CT772">
        <v>0</v>
      </c>
      <c r="CY772">
        <v>0</v>
      </c>
      <c r="DD772">
        <v>0</v>
      </c>
      <c r="DI772">
        <v>0</v>
      </c>
      <c r="DN772">
        <v>394</v>
      </c>
      <c r="DO772" t="s">
        <v>56</v>
      </c>
      <c r="DP772" t="s">
        <v>1868</v>
      </c>
      <c r="DQ772" t="s">
        <v>587</v>
      </c>
      <c r="DS772">
        <v>0</v>
      </c>
      <c r="DV772" t="s">
        <v>349</v>
      </c>
      <c r="DW772">
        <v>0</v>
      </c>
      <c r="DX772">
        <v>0</v>
      </c>
      <c r="DY772">
        <v>0</v>
      </c>
      <c r="EF772">
        <v>0</v>
      </c>
      <c r="EM772">
        <v>0</v>
      </c>
      <c r="ET772">
        <v>0</v>
      </c>
      <c r="FA772">
        <v>0</v>
      </c>
      <c r="FH772">
        <v>0</v>
      </c>
      <c r="FK772">
        <v>32</v>
      </c>
      <c r="FL772">
        <v>274</v>
      </c>
      <c r="FM772">
        <v>17</v>
      </c>
      <c r="FN772">
        <v>86</v>
      </c>
      <c r="FO772">
        <v>8</v>
      </c>
      <c r="FP772">
        <v>34</v>
      </c>
      <c r="FQ772">
        <v>0</v>
      </c>
      <c r="FR772">
        <v>0</v>
      </c>
      <c r="FS772" t="s">
        <v>347</v>
      </c>
      <c r="FT772">
        <v>11</v>
      </c>
      <c r="FU772">
        <v>55</v>
      </c>
      <c r="FV772" t="s">
        <v>64</v>
      </c>
      <c r="FW772" t="s">
        <v>1830</v>
      </c>
      <c r="FX772" t="s">
        <v>347</v>
      </c>
      <c r="FY772" t="s">
        <v>121</v>
      </c>
      <c r="FZ772" t="s">
        <v>349</v>
      </c>
      <c r="GA772">
        <v>0</v>
      </c>
      <c r="GB772">
        <v>0</v>
      </c>
      <c r="GC772" t="s">
        <v>349</v>
      </c>
      <c r="GD772" t="s">
        <v>408</v>
      </c>
      <c r="GE772" t="s">
        <v>355</v>
      </c>
      <c r="GF772" t="s">
        <v>361</v>
      </c>
      <c r="GG772">
        <v>14</v>
      </c>
      <c r="GH772" t="s">
        <v>356</v>
      </c>
    </row>
    <row r="773" spans="1:191" x14ac:dyDescent="0.35">
      <c r="A773" t="s">
        <v>55</v>
      </c>
      <c r="B773" t="s">
        <v>56</v>
      </c>
      <c r="C773" t="s">
        <v>2229</v>
      </c>
      <c r="D773" t="s">
        <v>1868</v>
      </c>
      <c r="E773" t="s">
        <v>2237</v>
      </c>
      <c r="F773" t="s">
        <v>2238</v>
      </c>
      <c r="G773" t="s">
        <v>2247</v>
      </c>
      <c r="H773" t="s">
        <v>2248</v>
      </c>
      <c r="I773">
        <v>14</v>
      </c>
      <c r="J773">
        <v>11</v>
      </c>
      <c r="K773" t="s">
        <v>345</v>
      </c>
      <c r="L773">
        <v>9.2330000000000005</v>
      </c>
      <c r="M773">
        <v>31.16</v>
      </c>
      <c r="N773" t="s">
        <v>346</v>
      </c>
      <c r="O773" t="s">
        <v>347</v>
      </c>
      <c r="P773" s="133">
        <v>152</v>
      </c>
      <c r="Q773" s="133">
        <v>825</v>
      </c>
      <c r="R773" s="133">
        <v>152</v>
      </c>
      <c r="S773" s="133">
        <v>825</v>
      </c>
      <c r="T773" s="133">
        <v>38</v>
      </c>
      <c r="U773" t="s">
        <v>56</v>
      </c>
      <c r="V773" t="s">
        <v>1868</v>
      </c>
      <c r="W773">
        <v>90</v>
      </c>
      <c r="X773" t="s">
        <v>56</v>
      </c>
      <c r="Y773" t="s">
        <v>1868</v>
      </c>
      <c r="Z773">
        <v>100</v>
      </c>
      <c r="AA773" t="s">
        <v>56</v>
      </c>
      <c r="AB773" t="s">
        <v>1868</v>
      </c>
      <c r="AC773">
        <v>128</v>
      </c>
      <c r="AD773" t="s">
        <v>56</v>
      </c>
      <c r="AE773" t="s">
        <v>1868</v>
      </c>
      <c r="AF773">
        <v>0</v>
      </c>
      <c r="AI773">
        <v>469</v>
      </c>
      <c r="AJ773" t="s">
        <v>348</v>
      </c>
      <c r="AK773" t="s">
        <v>348</v>
      </c>
      <c r="AL773" t="s">
        <v>349</v>
      </c>
      <c r="AM773">
        <v>0</v>
      </c>
      <c r="AN773">
        <v>0</v>
      </c>
      <c r="AO773">
        <v>0</v>
      </c>
      <c r="AR773">
        <v>0</v>
      </c>
      <c r="AU773">
        <v>0</v>
      </c>
      <c r="AX773">
        <v>0</v>
      </c>
      <c r="BA773">
        <v>0</v>
      </c>
      <c r="BD773">
        <v>0</v>
      </c>
      <c r="BE773">
        <v>38</v>
      </c>
      <c r="BF773">
        <v>0</v>
      </c>
      <c r="BG773">
        <v>0</v>
      </c>
      <c r="BH773" t="s">
        <v>349</v>
      </c>
      <c r="BI773">
        <v>0</v>
      </c>
      <c r="BJ773">
        <v>0</v>
      </c>
      <c r="BK773">
        <v>0</v>
      </c>
      <c r="BL773">
        <v>90</v>
      </c>
      <c r="BM773">
        <v>0</v>
      </c>
      <c r="BN773" t="s">
        <v>349</v>
      </c>
      <c r="BO773">
        <v>0</v>
      </c>
      <c r="BP773">
        <v>0</v>
      </c>
      <c r="BQ773">
        <v>0</v>
      </c>
      <c r="BR773">
        <v>0</v>
      </c>
      <c r="BS773">
        <v>100</v>
      </c>
      <c r="BT773" t="s">
        <v>349</v>
      </c>
      <c r="BU773">
        <v>0</v>
      </c>
      <c r="BV773">
        <v>0</v>
      </c>
      <c r="BW773">
        <v>0</v>
      </c>
      <c r="BX773">
        <v>0</v>
      </c>
      <c r="BY773">
        <v>128</v>
      </c>
      <c r="BZ773" t="s">
        <v>349</v>
      </c>
      <c r="CA773">
        <v>0</v>
      </c>
      <c r="CB773">
        <v>0</v>
      </c>
      <c r="CC773">
        <v>0</v>
      </c>
      <c r="CD773">
        <v>0</v>
      </c>
      <c r="CE773">
        <v>0</v>
      </c>
      <c r="CF773" t="s">
        <v>349</v>
      </c>
      <c r="CG773">
        <v>0</v>
      </c>
      <c r="CH773">
        <v>0</v>
      </c>
      <c r="CI773">
        <v>469</v>
      </c>
      <c r="CJ773" t="s">
        <v>349</v>
      </c>
      <c r="CK773">
        <v>0</v>
      </c>
      <c r="CL773" t="s">
        <v>349</v>
      </c>
      <c r="CM773">
        <v>0</v>
      </c>
      <c r="CN773" s="133">
        <v>0</v>
      </c>
      <c r="CO773" s="133" t="s">
        <v>347</v>
      </c>
      <c r="CP773" s="133">
        <v>56</v>
      </c>
      <c r="CQ773" s="133">
        <v>284</v>
      </c>
      <c r="CR773">
        <v>56</v>
      </c>
      <c r="CS773">
        <v>284</v>
      </c>
      <c r="CT773">
        <v>0</v>
      </c>
      <c r="CY773">
        <v>60</v>
      </c>
      <c r="CZ773" t="s">
        <v>64</v>
      </c>
      <c r="DA773" t="s">
        <v>1842</v>
      </c>
      <c r="DB773" t="s">
        <v>444</v>
      </c>
      <c r="DD773">
        <v>30</v>
      </c>
      <c r="DE773" t="s">
        <v>56</v>
      </c>
      <c r="DF773" t="s">
        <v>1868</v>
      </c>
      <c r="DG773" t="s">
        <v>405</v>
      </c>
      <c r="DI773">
        <v>142</v>
      </c>
      <c r="DJ773" t="s">
        <v>56</v>
      </c>
      <c r="DK773" t="s">
        <v>1868</v>
      </c>
      <c r="DL773" t="s">
        <v>405</v>
      </c>
      <c r="DN773">
        <v>0</v>
      </c>
      <c r="DS773">
        <v>52</v>
      </c>
      <c r="DT773" t="s">
        <v>348</v>
      </c>
      <c r="DU773" t="s">
        <v>348</v>
      </c>
      <c r="DV773" t="s">
        <v>349</v>
      </c>
      <c r="DW773">
        <v>0</v>
      </c>
      <c r="DX773">
        <v>0</v>
      </c>
      <c r="DY773">
        <v>0</v>
      </c>
      <c r="EF773">
        <v>0</v>
      </c>
      <c r="EM773">
        <v>0</v>
      </c>
      <c r="ET773">
        <v>0</v>
      </c>
      <c r="FA773">
        <v>0</v>
      </c>
      <c r="FH773">
        <v>0</v>
      </c>
      <c r="FK773">
        <v>34</v>
      </c>
      <c r="FL773">
        <v>187</v>
      </c>
      <c r="FM773">
        <v>13</v>
      </c>
      <c r="FN773">
        <v>61</v>
      </c>
      <c r="FO773">
        <v>9</v>
      </c>
      <c r="FP773">
        <v>36</v>
      </c>
      <c r="FQ773">
        <v>0</v>
      </c>
      <c r="FR773">
        <v>0</v>
      </c>
      <c r="FS773" t="s">
        <v>349</v>
      </c>
      <c r="FT773">
        <v>0</v>
      </c>
      <c r="FU773">
        <v>0</v>
      </c>
      <c r="FX773" t="s">
        <v>349</v>
      </c>
      <c r="FZ773" t="s">
        <v>349</v>
      </c>
      <c r="GA773">
        <v>0</v>
      </c>
      <c r="GB773">
        <v>0</v>
      </c>
      <c r="GC773" t="s">
        <v>349</v>
      </c>
      <c r="GD773" t="s">
        <v>355</v>
      </c>
      <c r="GE773" t="s">
        <v>354</v>
      </c>
      <c r="GF773" t="s">
        <v>354</v>
      </c>
      <c r="GG773">
        <v>14</v>
      </c>
      <c r="GH773" t="s">
        <v>356</v>
      </c>
    </row>
    <row r="774" spans="1:191" x14ac:dyDescent="0.35">
      <c r="A774" t="s">
        <v>55</v>
      </c>
      <c r="B774" t="s">
        <v>56</v>
      </c>
      <c r="C774" t="s">
        <v>2229</v>
      </c>
      <c r="D774" t="s">
        <v>1868</v>
      </c>
      <c r="E774" t="s">
        <v>2237</v>
      </c>
      <c r="F774" t="s">
        <v>2238</v>
      </c>
      <c r="G774" t="s">
        <v>2249</v>
      </c>
      <c r="H774" t="s">
        <v>2250</v>
      </c>
      <c r="I774">
        <v>14</v>
      </c>
      <c r="J774">
        <v>6</v>
      </c>
      <c r="K774" t="s">
        <v>345</v>
      </c>
      <c r="L774">
        <v>9.2590500000000002</v>
      </c>
      <c r="M774">
        <v>31.670069999999999</v>
      </c>
      <c r="N774" t="s">
        <v>346</v>
      </c>
      <c r="O774" t="s">
        <v>347</v>
      </c>
      <c r="P774" s="133">
        <v>697</v>
      </c>
      <c r="Q774" s="133">
        <v>3828</v>
      </c>
      <c r="R774" s="133">
        <v>674</v>
      </c>
      <c r="S774" s="133">
        <v>3707</v>
      </c>
      <c r="T774" s="133">
        <v>0</v>
      </c>
      <c r="W774">
        <v>200</v>
      </c>
      <c r="X774" t="s">
        <v>56</v>
      </c>
      <c r="Y774" t="s">
        <v>1868</v>
      </c>
      <c r="Z774">
        <v>900</v>
      </c>
      <c r="AA774" t="s">
        <v>56</v>
      </c>
      <c r="AB774" t="s">
        <v>1868</v>
      </c>
      <c r="AC774">
        <v>1137</v>
      </c>
      <c r="AD774" t="s">
        <v>56</v>
      </c>
      <c r="AE774" t="s">
        <v>1868</v>
      </c>
      <c r="AF774">
        <v>0</v>
      </c>
      <c r="AI774">
        <v>1470</v>
      </c>
      <c r="AJ774" t="s">
        <v>348</v>
      </c>
      <c r="AK774" t="s">
        <v>348</v>
      </c>
      <c r="AL774" t="s">
        <v>347</v>
      </c>
      <c r="AM774">
        <v>23</v>
      </c>
      <c r="AN774">
        <v>121</v>
      </c>
      <c r="AO774">
        <v>0</v>
      </c>
      <c r="AR774">
        <v>20</v>
      </c>
      <c r="AS774" t="s">
        <v>121</v>
      </c>
      <c r="AT774" t="s">
        <v>1840</v>
      </c>
      <c r="AU774">
        <v>10</v>
      </c>
      <c r="AV774" t="s">
        <v>121</v>
      </c>
      <c r="AW774" t="s">
        <v>1840</v>
      </c>
      <c r="AX774">
        <v>37</v>
      </c>
      <c r="AY774" t="s">
        <v>123</v>
      </c>
      <c r="AZ774" t="s">
        <v>352</v>
      </c>
      <c r="BA774">
        <v>0</v>
      </c>
      <c r="BD774">
        <v>54</v>
      </c>
      <c r="BE774">
        <v>0</v>
      </c>
      <c r="BF774">
        <v>0</v>
      </c>
      <c r="BG774">
        <v>0</v>
      </c>
      <c r="BH774" t="s">
        <v>349</v>
      </c>
      <c r="BI774">
        <v>0</v>
      </c>
      <c r="BJ774">
        <v>0</v>
      </c>
      <c r="BK774">
        <v>0</v>
      </c>
      <c r="BL774">
        <v>220</v>
      </c>
      <c r="BM774">
        <v>0</v>
      </c>
      <c r="BN774" t="s">
        <v>349</v>
      </c>
      <c r="BO774">
        <v>0</v>
      </c>
      <c r="BP774">
        <v>0</v>
      </c>
      <c r="BQ774">
        <v>0</v>
      </c>
      <c r="BR774">
        <v>910</v>
      </c>
      <c r="BS774">
        <v>0</v>
      </c>
      <c r="BT774" t="s">
        <v>349</v>
      </c>
      <c r="BU774">
        <v>0</v>
      </c>
      <c r="BV774">
        <v>0</v>
      </c>
      <c r="BW774">
        <v>0</v>
      </c>
      <c r="BX774">
        <v>0</v>
      </c>
      <c r="BY774">
        <v>1174</v>
      </c>
      <c r="BZ774" t="s">
        <v>349</v>
      </c>
      <c r="CA774">
        <v>0</v>
      </c>
      <c r="CB774">
        <v>0</v>
      </c>
      <c r="CC774">
        <v>0</v>
      </c>
      <c r="CD774">
        <v>0</v>
      </c>
      <c r="CE774">
        <v>0</v>
      </c>
      <c r="CF774" t="s">
        <v>349</v>
      </c>
      <c r="CG774">
        <v>0</v>
      </c>
      <c r="CH774">
        <v>0</v>
      </c>
      <c r="CI774">
        <v>1524</v>
      </c>
      <c r="CJ774" t="s">
        <v>349</v>
      </c>
      <c r="CK774">
        <v>0</v>
      </c>
      <c r="CL774" t="s">
        <v>349</v>
      </c>
      <c r="CM774">
        <v>0</v>
      </c>
      <c r="CN774" s="133">
        <v>0</v>
      </c>
      <c r="CO774" s="133" t="s">
        <v>347</v>
      </c>
      <c r="CP774" s="133">
        <v>237</v>
      </c>
      <c r="CQ774" s="133">
        <v>1286</v>
      </c>
      <c r="CR774">
        <v>220</v>
      </c>
      <c r="CS774">
        <v>1208</v>
      </c>
      <c r="CT774">
        <v>0</v>
      </c>
      <c r="CY774">
        <v>0</v>
      </c>
      <c r="DD774">
        <v>230</v>
      </c>
      <c r="DE774" t="s">
        <v>56</v>
      </c>
      <c r="DF774" t="s">
        <v>1868</v>
      </c>
      <c r="DG774" t="s">
        <v>587</v>
      </c>
      <c r="DI774">
        <v>468</v>
      </c>
      <c r="DJ774" t="s">
        <v>56</v>
      </c>
      <c r="DK774" t="s">
        <v>1868</v>
      </c>
      <c r="DL774" t="s">
        <v>587</v>
      </c>
      <c r="DN774">
        <v>0</v>
      </c>
      <c r="DS774">
        <v>510</v>
      </c>
      <c r="DT774" t="s">
        <v>348</v>
      </c>
      <c r="DU774" t="s">
        <v>348</v>
      </c>
      <c r="DV774" t="s">
        <v>347</v>
      </c>
      <c r="DW774">
        <v>17</v>
      </c>
      <c r="DX774">
        <v>78</v>
      </c>
      <c r="DY774">
        <v>0</v>
      </c>
      <c r="EF774">
        <v>0</v>
      </c>
      <c r="EM774">
        <v>23</v>
      </c>
      <c r="EN774" t="s">
        <v>121</v>
      </c>
      <c r="EP774" t="s">
        <v>1840</v>
      </c>
      <c r="ER774" t="s">
        <v>350</v>
      </c>
      <c r="ET774">
        <v>55</v>
      </c>
      <c r="EU774" t="s">
        <v>121</v>
      </c>
      <c r="EW774" t="s">
        <v>1840</v>
      </c>
      <c r="EY774" t="s">
        <v>350</v>
      </c>
      <c r="FA774">
        <v>0</v>
      </c>
      <c r="FH774">
        <v>0</v>
      </c>
      <c r="FK774">
        <v>186</v>
      </c>
      <c r="FL774">
        <v>1027</v>
      </c>
      <c r="FM774">
        <v>37</v>
      </c>
      <c r="FN774">
        <v>192</v>
      </c>
      <c r="FO774">
        <v>14</v>
      </c>
      <c r="FP774">
        <v>67</v>
      </c>
      <c r="FQ774">
        <v>0</v>
      </c>
      <c r="FR774">
        <v>0</v>
      </c>
      <c r="FS774" t="s">
        <v>349</v>
      </c>
      <c r="FT774">
        <v>0</v>
      </c>
      <c r="FU774">
        <v>0</v>
      </c>
      <c r="FX774" t="s">
        <v>349</v>
      </c>
      <c r="FZ774" t="s">
        <v>349</v>
      </c>
      <c r="GA774">
        <v>0</v>
      </c>
      <c r="GB774">
        <v>0</v>
      </c>
      <c r="GD774" t="s">
        <v>355</v>
      </c>
      <c r="GE774" t="s">
        <v>354</v>
      </c>
      <c r="GF774" t="s">
        <v>355</v>
      </c>
      <c r="GG774">
        <v>14</v>
      </c>
      <c r="GH774" t="s">
        <v>356</v>
      </c>
    </row>
    <row r="775" spans="1:191" x14ac:dyDescent="0.35">
      <c r="A775" t="s">
        <v>55</v>
      </c>
      <c r="B775" t="s">
        <v>56</v>
      </c>
      <c r="C775" t="s">
        <v>2229</v>
      </c>
      <c r="D775" t="s">
        <v>1868</v>
      </c>
      <c r="E775" t="s">
        <v>2251</v>
      </c>
      <c r="F775" t="s">
        <v>2252</v>
      </c>
      <c r="G775" t="s">
        <v>2253</v>
      </c>
      <c r="H775" t="s">
        <v>2252</v>
      </c>
      <c r="I775">
        <v>14</v>
      </c>
      <c r="J775">
        <v>14</v>
      </c>
      <c r="K775" t="s">
        <v>345</v>
      </c>
      <c r="L775">
        <v>9.2828236000000004</v>
      </c>
      <c r="M775">
        <v>31.714720499999999</v>
      </c>
      <c r="N775" t="s">
        <v>346</v>
      </c>
      <c r="O775" t="s">
        <v>347</v>
      </c>
      <c r="P775" s="133">
        <v>11200</v>
      </c>
      <c r="Q775" s="133">
        <v>61600</v>
      </c>
      <c r="R775" s="133">
        <v>11200</v>
      </c>
      <c r="S775" s="133">
        <v>61600</v>
      </c>
      <c r="T775" s="133">
        <v>0</v>
      </c>
      <c r="W775">
        <v>0</v>
      </c>
      <c r="Z775">
        <v>0</v>
      </c>
      <c r="AC775">
        <v>125</v>
      </c>
      <c r="AD775" t="s">
        <v>56</v>
      </c>
      <c r="AE775" t="s">
        <v>1868</v>
      </c>
      <c r="AF775">
        <v>61475</v>
      </c>
      <c r="AG775" t="s">
        <v>56</v>
      </c>
      <c r="AH775" t="s">
        <v>1801</v>
      </c>
      <c r="AI775">
        <v>0</v>
      </c>
      <c r="AL775" t="s">
        <v>349</v>
      </c>
      <c r="AM775">
        <v>0</v>
      </c>
      <c r="AN775">
        <v>0</v>
      </c>
      <c r="AO775">
        <v>0</v>
      </c>
      <c r="AR775">
        <v>0</v>
      </c>
      <c r="AU775">
        <v>0</v>
      </c>
      <c r="AX775">
        <v>0</v>
      </c>
      <c r="BA775">
        <v>0</v>
      </c>
      <c r="BD775">
        <v>0</v>
      </c>
      <c r="BE775">
        <v>0</v>
      </c>
      <c r="BF775">
        <v>0</v>
      </c>
      <c r="BG775">
        <v>0</v>
      </c>
      <c r="BH775" t="s">
        <v>349</v>
      </c>
      <c r="BI775">
        <v>0</v>
      </c>
      <c r="BJ775">
        <v>0</v>
      </c>
      <c r="BK775">
        <v>0</v>
      </c>
      <c r="BL775">
        <v>0</v>
      </c>
      <c r="BM775">
        <v>0</v>
      </c>
      <c r="BN775" t="s">
        <v>349</v>
      </c>
      <c r="BO775">
        <v>0</v>
      </c>
      <c r="BP775">
        <v>0</v>
      </c>
      <c r="BQ775">
        <v>0</v>
      </c>
      <c r="BR775">
        <v>0</v>
      </c>
      <c r="BS775">
        <v>0</v>
      </c>
      <c r="BT775" t="s">
        <v>349</v>
      </c>
      <c r="BU775">
        <v>0</v>
      </c>
      <c r="BV775">
        <v>0</v>
      </c>
      <c r="BW775">
        <v>0</v>
      </c>
      <c r="BX775">
        <v>0</v>
      </c>
      <c r="BY775">
        <v>125</v>
      </c>
      <c r="BZ775" t="s">
        <v>349</v>
      </c>
      <c r="CA775">
        <v>0</v>
      </c>
      <c r="CB775">
        <v>0</v>
      </c>
      <c r="CC775">
        <v>17875</v>
      </c>
      <c r="CD775">
        <v>0</v>
      </c>
      <c r="CE775">
        <v>31257</v>
      </c>
      <c r="CF775" t="s">
        <v>347</v>
      </c>
      <c r="CG775">
        <v>0</v>
      </c>
      <c r="CH775">
        <v>12343</v>
      </c>
      <c r="CI775">
        <v>0</v>
      </c>
      <c r="CJ775" t="s">
        <v>347</v>
      </c>
      <c r="CK775">
        <v>6562</v>
      </c>
      <c r="CL775" t="s">
        <v>349</v>
      </c>
      <c r="CM775">
        <v>0</v>
      </c>
      <c r="CN775" s="133">
        <v>0</v>
      </c>
      <c r="CO775" s="133" t="s">
        <v>349</v>
      </c>
      <c r="CP775" s="133">
        <v>0</v>
      </c>
      <c r="CQ775" s="133">
        <v>0</v>
      </c>
      <c r="CR775">
        <v>0</v>
      </c>
      <c r="CS775">
        <v>0</v>
      </c>
      <c r="CT775">
        <v>0</v>
      </c>
      <c r="CY775">
        <v>0</v>
      </c>
      <c r="DD775">
        <v>0</v>
      </c>
      <c r="DI775">
        <v>0</v>
      </c>
      <c r="DN775">
        <v>0</v>
      </c>
      <c r="DS775">
        <v>0</v>
      </c>
      <c r="DV775" t="s">
        <v>349</v>
      </c>
      <c r="DW775">
        <v>0</v>
      </c>
      <c r="DX775">
        <v>0</v>
      </c>
      <c r="DY775">
        <v>0</v>
      </c>
      <c r="EF775">
        <v>0</v>
      </c>
      <c r="EM775">
        <v>0</v>
      </c>
      <c r="ET775">
        <v>0</v>
      </c>
      <c r="FA775">
        <v>0</v>
      </c>
      <c r="FH775">
        <v>0</v>
      </c>
      <c r="FK775">
        <v>0</v>
      </c>
      <c r="FL775">
        <v>0</v>
      </c>
      <c r="FM775">
        <v>0</v>
      </c>
      <c r="FN775">
        <v>0</v>
      </c>
      <c r="FO775">
        <v>0</v>
      </c>
      <c r="FP775">
        <v>0</v>
      </c>
      <c r="FQ775">
        <v>0</v>
      </c>
      <c r="FR775">
        <v>0</v>
      </c>
      <c r="FS775" t="s">
        <v>349</v>
      </c>
      <c r="FT775">
        <v>0</v>
      </c>
      <c r="FU775">
        <v>0</v>
      </c>
      <c r="FX775" t="s">
        <v>349</v>
      </c>
      <c r="FZ775" t="s">
        <v>349</v>
      </c>
      <c r="GA775">
        <v>0</v>
      </c>
      <c r="GB775">
        <v>0</v>
      </c>
      <c r="GC775" t="s">
        <v>349</v>
      </c>
      <c r="GD775" t="s">
        <v>354</v>
      </c>
      <c r="GE775" t="s">
        <v>355</v>
      </c>
      <c r="GF775" t="s">
        <v>361</v>
      </c>
      <c r="GG775">
        <v>14</v>
      </c>
      <c r="GH775" t="s">
        <v>451</v>
      </c>
    </row>
    <row r="776" spans="1:191" x14ac:dyDescent="0.35">
      <c r="A776" t="s">
        <v>55</v>
      </c>
      <c r="B776" t="s">
        <v>56</v>
      </c>
      <c r="C776" t="s">
        <v>2229</v>
      </c>
      <c r="D776" t="s">
        <v>1868</v>
      </c>
      <c r="E776" t="s">
        <v>2251</v>
      </c>
      <c r="F776" t="s">
        <v>2252</v>
      </c>
      <c r="G776" t="s">
        <v>2254</v>
      </c>
      <c r="H776" t="s">
        <v>2255</v>
      </c>
      <c r="I776">
        <v>14</v>
      </c>
      <c r="J776">
        <v>13</v>
      </c>
      <c r="K776" t="s">
        <v>345</v>
      </c>
      <c r="L776">
        <v>9.2453804020000003</v>
      </c>
      <c r="M776">
        <v>31.681999210000001</v>
      </c>
      <c r="N776" t="s">
        <v>346</v>
      </c>
      <c r="O776" t="s">
        <v>347</v>
      </c>
      <c r="P776" s="133">
        <v>94</v>
      </c>
      <c r="Q776" s="133">
        <v>517</v>
      </c>
      <c r="R776" s="133">
        <v>94</v>
      </c>
      <c r="S776" s="133">
        <v>517</v>
      </c>
      <c r="T776" s="133">
        <v>0</v>
      </c>
      <c r="W776">
        <v>0</v>
      </c>
      <c r="Z776">
        <v>242</v>
      </c>
      <c r="AA776" t="s">
        <v>56</v>
      </c>
      <c r="AB776" t="s">
        <v>1868</v>
      </c>
      <c r="AC776">
        <v>275</v>
      </c>
      <c r="AD776" t="s">
        <v>56</v>
      </c>
      <c r="AE776" t="s">
        <v>1868</v>
      </c>
      <c r="AF776">
        <v>0</v>
      </c>
      <c r="AI776">
        <v>0</v>
      </c>
      <c r="AL776" t="s">
        <v>349</v>
      </c>
      <c r="AM776">
        <v>0</v>
      </c>
      <c r="AN776">
        <v>0</v>
      </c>
      <c r="AO776">
        <v>0</v>
      </c>
      <c r="AR776">
        <v>0</v>
      </c>
      <c r="AU776">
        <v>0</v>
      </c>
      <c r="AX776">
        <v>0</v>
      </c>
      <c r="BA776">
        <v>0</v>
      </c>
      <c r="BD776">
        <v>0</v>
      </c>
      <c r="BE776">
        <v>0</v>
      </c>
      <c r="BF776">
        <v>0</v>
      </c>
      <c r="BG776">
        <v>0</v>
      </c>
      <c r="BH776" t="s">
        <v>349</v>
      </c>
      <c r="BI776">
        <v>0</v>
      </c>
      <c r="BJ776">
        <v>0</v>
      </c>
      <c r="BK776">
        <v>0</v>
      </c>
      <c r="BL776">
        <v>0</v>
      </c>
      <c r="BM776">
        <v>0</v>
      </c>
      <c r="BN776" t="s">
        <v>349</v>
      </c>
      <c r="BO776">
        <v>0</v>
      </c>
      <c r="BP776">
        <v>0</v>
      </c>
      <c r="BQ776">
        <v>0</v>
      </c>
      <c r="BR776">
        <v>0</v>
      </c>
      <c r="BS776">
        <v>242</v>
      </c>
      <c r="BT776" t="s">
        <v>349</v>
      </c>
      <c r="BU776">
        <v>0</v>
      </c>
      <c r="BV776">
        <v>0</v>
      </c>
      <c r="BW776">
        <v>0</v>
      </c>
      <c r="BX776">
        <v>0</v>
      </c>
      <c r="BY776">
        <v>275</v>
      </c>
      <c r="BZ776" t="s">
        <v>349</v>
      </c>
      <c r="CA776">
        <v>0</v>
      </c>
      <c r="CB776">
        <v>0</v>
      </c>
      <c r="CC776">
        <v>0</v>
      </c>
      <c r="CD776">
        <v>0</v>
      </c>
      <c r="CE776">
        <v>0</v>
      </c>
      <c r="CF776" t="s">
        <v>349</v>
      </c>
      <c r="CG776">
        <v>0</v>
      </c>
      <c r="CH776">
        <v>0</v>
      </c>
      <c r="CI776">
        <v>0</v>
      </c>
      <c r="CJ776" t="s">
        <v>347</v>
      </c>
      <c r="CK776">
        <v>33</v>
      </c>
      <c r="CL776" t="s">
        <v>349</v>
      </c>
      <c r="CM776">
        <v>0</v>
      </c>
      <c r="CN776" s="133">
        <v>0</v>
      </c>
      <c r="CO776" s="133" t="s">
        <v>349</v>
      </c>
      <c r="CP776" s="133">
        <v>0</v>
      </c>
      <c r="CQ776" s="133">
        <v>0</v>
      </c>
      <c r="CR776">
        <v>0</v>
      </c>
      <c r="CS776">
        <v>0</v>
      </c>
      <c r="CT776">
        <v>0</v>
      </c>
      <c r="CY776">
        <v>0</v>
      </c>
      <c r="DD776">
        <v>0</v>
      </c>
      <c r="DI776">
        <v>0</v>
      </c>
      <c r="DN776">
        <v>0</v>
      </c>
      <c r="DS776">
        <v>0</v>
      </c>
      <c r="DV776" t="s">
        <v>349</v>
      </c>
      <c r="DW776">
        <v>0</v>
      </c>
      <c r="DX776">
        <v>0</v>
      </c>
      <c r="DY776">
        <v>0</v>
      </c>
      <c r="EF776">
        <v>0</v>
      </c>
      <c r="EM776">
        <v>0</v>
      </c>
      <c r="ET776">
        <v>0</v>
      </c>
      <c r="FA776">
        <v>0</v>
      </c>
      <c r="FH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0</v>
      </c>
      <c r="FQ776">
        <v>0</v>
      </c>
      <c r="FR776">
        <v>0</v>
      </c>
      <c r="FS776" t="s">
        <v>349</v>
      </c>
      <c r="FT776">
        <v>0</v>
      </c>
      <c r="FU776">
        <v>0</v>
      </c>
      <c r="FX776" t="s">
        <v>349</v>
      </c>
      <c r="FZ776" t="s">
        <v>347</v>
      </c>
      <c r="GA776">
        <v>12</v>
      </c>
      <c r="GB776">
        <v>66</v>
      </c>
      <c r="GC776" t="s">
        <v>349</v>
      </c>
      <c r="GD776" t="s">
        <v>361</v>
      </c>
      <c r="GE776" t="s">
        <v>354</v>
      </c>
      <c r="GF776" t="s">
        <v>355</v>
      </c>
      <c r="GG776">
        <v>13</v>
      </c>
      <c r="GH776" t="s">
        <v>370</v>
      </c>
      <c r="GI776" t="s">
        <v>9244</v>
      </c>
    </row>
    <row r="777" spans="1:191" x14ac:dyDescent="0.35">
      <c r="A777" t="s">
        <v>55</v>
      </c>
      <c r="B777" t="s">
        <v>56</v>
      </c>
      <c r="C777" t="s">
        <v>2229</v>
      </c>
      <c r="D777" t="s">
        <v>1868</v>
      </c>
      <c r="E777" t="s">
        <v>2256</v>
      </c>
      <c r="F777" t="s">
        <v>2257</v>
      </c>
      <c r="G777" t="s">
        <v>2258</v>
      </c>
      <c r="H777" t="s">
        <v>2259</v>
      </c>
      <c r="I777">
        <v>14</v>
      </c>
      <c r="J777">
        <v>4</v>
      </c>
      <c r="K777" t="s">
        <v>345</v>
      </c>
      <c r="L777">
        <v>9.3168900000000008</v>
      </c>
      <c r="M777">
        <v>31.599799999999998</v>
      </c>
      <c r="N777" t="s">
        <v>346</v>
      </c>
      <c r="O777" t="s">
        <v>347</v>
      </c>
      <c r="P777" s="133">
        <v>191</v>
      </c>
      <c r="Q777" s="133">
        <v>1029</v>
      </c>
      <c r="R777" s="133">
        <v>164</v>
      </c>
      <c r="S777" s="133">
        <v>882</v>
      </c>
      <c r="T777" s="133">
        <v>0</v>
      </c>
      <c r="W777">
        <v>128</v>
      </c>
      <c r="X777" t="s">
        <v>56</v>
      </c>
      <c r="Y777" t="s">
        <v>1868</v>
      </c>
      <c r="Z777">
        <v>174</v>
      </c>
      <c r="AA777" t="s">
        <v>56</v>
      </c>
      <c r="AB777" t="s">
        <v>1868</v>
      </c>
      <c r="AC777">
        <v>163</v>
      </c>
      <c r="AD777" t="s">
        <v>56</v>
      </c>
      <c r="AE777" t="s">
        <v>1868</v>
      </c>
      <c r="AF777">
        <v>137</v>
      </c>
      <c r="AG777" t="s">
        <v>56</v>
      </c>
      <c r="AH777" t="s">
        <v>1868</v>
      </c>
      <c r="AI777">
        <v>280</v>
      </c>
      <c r="AJ777" t="s">
        <v>348</v>
      </c>
      <c r="AK777" t="s">
        <v>348</v>
      </c>
      <c r="AL777" t="s">
        <v>347</v>
      </c>
      <c r="AM777">
        <v>27</v>
      </c>
      <c r="AN777">
        <v>147</v>
      </c>
      <c r="AO777">
        <v>23</v>
      </c>
      <c r="AP777" t="s">
        <v>123</v>
      </c>
      <c r="AQ777" t="s">
        <v>360</v>
      </c>
      <c r="AR777">
        <v>18</v>
      </c>
      <c r="AS777" t="s">
        <v>123</v>
      </c>
      <c r="AT777" t="s">
        <v>360</v>
      </c>
      <c r="AU777">
        <v>50</v>
      </c>
      <c r="AV777" t="s">
        <v>123</v>
      </c>
      <c r="AW777" t="s">
        <v>360</v>
      </c>
      <c r="AX777">
        <v>23</v>
      </c>
      <c r="AY777" t="s">
        <v>119</v>
      </c>
      <c r="AZ777" t="s">
        <v>1677</v>
      </c>
      <c r="BA777">
        <v>13</v>
      </c>
      <c r="BB777" t="s">
        <v>121</v>
      </c>
      <c r="BC777" t="s">
        <v>2078</v>
      </c>
      <c r="BD777">
        <v>20</v>
      </c>
      <c r="BE777">
        <v>0</v>
      </c>
      <c r="BF777">
        <v>0</v>
      </c>
      <c r="BG777">
        <v>17</v>
      </c>
      <c r="BH777" t="s">
        <v>347</v>
      </c>
      <c r="BI777">
        <v>0</v>
      </c>
      <c r="BJ777">
        <v>6</v>
      </c>
      <c r="BK777">
        <v>0</v>
      </c>
      <c r="BL777">
        <v>0</v>
      </c>
      <c r="BM777">
        <v>146</v>
      </c>
      <c r="BN777" t="s">
        <v>349</v>
      </c>
      <c r="BO777">
        <v>0</v>
      </c>
      <c r="BP777">
        <v>0</v>
      </c>
      <c r="BQ777">
        <v>0</v>
      </c>
      <c r="BR777">
        <v>45</v>
      </c>
      <c r="BS777">
        <v>131</v>
      </c>
      <c r="BT777" t="s">
        <v>347</v>
      </c>
      <c r="BU777">
        <v>0</v>
      </c>
      <c r="BV777">
        <v>48</v>
      </c>
      <c r="BW777">
        <v>0</v>
      </c>
      <c r="BX777">
        <v>0</v>
      </c>
      <c r="BY777">
        <v>186</v>
      </c>
      <c r="BZ777" t="s">
        <v>349</v>
      </c>
      <c r="CA777">
        <v>0</v>
      </c>
      <c r="CB777">
        <v>0</v>
      </c>
      <c r="CC777">
        <v>0</v>
      </c>
      <c r="CD777">
        <v>43</v>
      </c>
      <c r="CE777">
        <v>21</v>
      </c>
      <c r="CF777" t="s">
        <v>347</v>
      </c>
      <c r="CG777">
        <v>0</v>
      </c>
      <c r="CH777">
        <v>86</v>
      </c>
      <c r="CI777">
        <v>300</v>
      </c>
      <c r="CJ777" t="s">
        <v>347</v>
      </c>
      <c r="CK777">
        <v>704</v>
      </c>
      <c r="CL777" t="s">
        <v>349</v>
      </c>
      <c r="CM777">
        <v>0</v>
      </c>
      <c r="CN777" s="133">
        <v>0</v>
      </c>
      <c r="CO777" s="133" t="s">
        <v>347</v>
      </c>
      <c r="CP777" s="133">
        <v>84</v>
      </c>
      <c r="CQ777" s="133">
        <v>549</v>
      </c>
      <c r="CR777">
        <v>52</v>
      </c>
      <c r="CS777">
        <v>380</v>
      </c>
      <c r="CT777">
        <v>30</v>
      </c>
      <c r="CU777" t="s">
        <v>64</v>
      </c>
      <c r="CV777" t="s">
        <v>1842</v>
      </c>
      <c r="CW777" t="s">
        <v>405</v>
      </c>
      <c r="CY777">
        <v>26</v>
      </c>
      <c r="CZ777" t="s">
        <v>64</v>
      </c>
      <c r="DA777" t="s">
        <v>1830</v>
      </c>
      <c r="DB777" t="s">
        <v>587</v>
      </c>
      <c r="DC777" t="s">
        <v>1941</v>
      </c>
      <c r="DD777">
        <v>24</v>
      </c>
      <c r="DE777" t="s">
        <v>64</v>
      </c>
      <c r="DF777" t="s">
        <v>2260</v>
      </c>
      <c r="DG777" t="s">
        <v>587</v>
      </c>
      <c r="DH777" t="s">
        <v>1941</v>
      </c>
      <c r="DI777">
        <v>16</v>
      </c>
      <c r="DJ777" t="s">
        <v>56</v>
      </c>
      <c r="DK777" t="s">
        <v>1868</v>
      </c>
      <c r="DL777" t="s">
        <v>405</v>
      </c>
      <c r="DN777">
        <v>76</v>
      </c>
      <c r="DO777" t="s">
        <v>56</v>
      </c>
      <c r="DP777" t="s">
        <v>1801</v>
      </c>
      <c r="DQ777" t="s">
        <v>444</v>
      </c>
      <c r="DS777">
        <v>208</v>
      </c>
      <c r="DT777" t="s">
        <v>348</v>
      </c>
      <c r="DU777" t="s">
        <v>348</v>
      </c>
      <c r="DV777" t="s">
        <v>347</v>
      </c>
      <c r="DW777">
        <v>32</v>
      </c>
      <c r="DX777">
        <v>169</v>
      </c>
      <c r="DY777">
        <v>0</v>
      </c>
      <c r="EF777">
        <v>0</v>
      </c>
      <c r="EM777">
        <v>0</v>
      </c>
      <c r="ET777">
        <v>18</v>
      </c>
      <c r="EU777" t="s">
        <v>121</v>
      </c>
      <c r="EW777" t="s">
        <v>541</v>
      </c>
      <c r="EY777" t="s">
        <v>405</v>
      </c>
      <c r="FA777">
        <v>59</v>
      </c>
      <c r="FB777" t="s">
        <v>119</v>
      </c>
      <c r="FD777" t="s">
        <v>1677</v>
      </c>
      <c r="FF777" t="s">
        <v>587</v>
      </c>
      <c r="FG777" t="s">
        <v>1941</v>
      </c>
      <c r="FH777">
        <v>92</v>
      </c>
      <c r="FK777">
        <v>84</v>
      </c>
      <c r="FL777">
        <v>549</v>
      </c>
      <c r="FM777">
        <v>0</v>
      </c>
      <c r="FN777">
        <v>0</v>
      </c>
      <c r="FO777">
        <v>0</v>
      </c>
      <c r="FP777">
        <v>0</v>
      </c>
      <c r="FQ777">
        <v>0</v>
      </c>
      <c r="FR777">
        <v>0</v>
      </c>
      <c r="FS777" t="s">
        <v>347</v>
      </c>
      <c r="FT777">
        <v>78</v>
      </c>
      <c r="FU777">
        <v>429</v>
      </c>
      <c r="FV777" t="s">
        <v>52</v>
      </c>
      <c r="FW777" t="s">
        <v>340</v>
      </c>
      <c r="FX777" t="s">
        <v>347</v>
      </c>
      <c r="FY777" t="s">
        <v>119</v>
      </c>
      <c r="FZ777" t="s">
        <v>347</v>
      </c>
      <c r="GA777">
        <v>44</v>
      </c>
      <c r="GB777">
        <v>238</v>
      </c>
      <c r="GC777" t="s">
        <v>349</v>
      </c>
      <c r="GD777" t="s">
        <v>355</v>
      </c>
      <c r="GE777" t="s">
        <v>354</v>
      </c>
      <c r="GF777" t="s">
        <v>361</v>
      </c>
      <c r="GG777">
        <v>14</v>
      </c>
      <c r="GH777" t="s">
        <v>356</v>
      </c>
    </row>
    <row r="778" spans="1:191" x14ac:dyDescent="0.35">
      <c r="A778" t="s">
        <v>55</v>
      </c>
      <c r="B778" t="s">
        <v>56</v>
      </c>
      <c r="C778" t="s">
        <v>2229</v>
      </c>
      <c r="D778" t="s">
        <v>1868</v>
      </c>
      <c r="E778" t="s">
        <v>2256</v>
      </c>
      <c r="F778" t="s">
        <v>2257</v>
      </c>
      <c r="G778" t="s">
        <v>2261</v>
      </c>
      <c r="H778" t="s">
        <v>2262</v>
      </c>
      <c r="I778">
        <v>14</v>
      </c>
      <c r="J778">
        <v>8</v>
      </c>
      <c r="K778" t="s">
        <v>345</v>
      </c>
      <c r="L778">
        <v>9.3145614000000005</v>
      </c>
      <c r="M778">
        <v>31.584745600000002</v>
      </c>
      <c r="N778" t="s">
        <v>346</v>
      </c>
      <c r="O778" t="s">
        <v>347</v>
      </c>
      <c r="P778" s="133">
        <v>265</v>
      </c>
      <c r="Q778" s="133">
        <v>1292</v>
      </c>
      <c r="R778" s="133">
        <v>240</v>
      </c>
      <c r="S778" s="133">
        <v>1154</v>
      </c>
      <c r="T778" s="133">
        <v>82</v>
      </c>
      <c r="U778" t="s">
        <v>56</v>
      </c>
      <c r="V778" t="s">
        <v>1868</v>
      </c>
      <c r="W778">
        <v>200</v>
      </c>
      <c r="X778" t="s">
        <v>56</v>
      </c>
      <c r="Y778" t="s">
        <v>1868</v>
      </c>
      <c r="Z778">
        <v>124</v>
      </c>
      <c r="AA778" t="s">
        <v>56</v>
      </c>
      <c r="AB778" t="s">
        <v>1868</v>
      </c>
      <c r="AC778">
        <v>315</v>
      </c>
      <c r="AD778" t="s">
        <v>56</v>
      </c>
      <c r="AE778" t="s">
        <v>1868</v>
      </c>
      <c r="AF778">
        <v>155</v>
      </c>
      <c r="AG778" t="s">
        <v>56</v>
      </c>
      <c r="AH778" t="s">
        <v>1261</v>
      </c>
      <c r="AI778">
        <v>278</v>
      </c>
      <c r="AJ778" t="s">
        <v>348</v>
      </c>
      <c r="AK778" t="s">
        <v>348</v>
      </c>
      <c r="AL778" t="s">
        <v>347</v>
      </c>
      <c r="AM778">
        <v>25</v>
      </c>
      <c r="AN778">
        <v>138</v>
      </c>
      <c r="AO778">
        <v>0</v>
      </c>
      <c r="AR778">
        <v>0</v>
      </c>
      <c r="AU778">
        <v>30</v>
      </c>
      <c r="AV778" t="s">
        <v>121</v>
      </c>
      <c r="AW778" t="s">
        <v>2078</v>
      </c>
      <c r="AX778">
        <v>10</v>
      </c>
      <c r="AY778" t="s">
        <v>116</v>
      </c>
      <c r="AZ778" t="s">
        <v>1165</v>
      </c>
      <c r="BA778">
        <v>0</v>
      </c>
      <c r="BD778">
        <v>98</v>
      </c>
      <c r="BE778">
        <v>20</v>
      </c>
      <c r="BF778">
        <v>25</v>
      </c>
      <c r="BG778">
        <v>31</v>
      </c>
      <c r="BH778" t="s">
        <v>347</v>
      </c>
      <c r="BI778">
        <v>0</v>
      </c>
      <c r="BJ778">
        <v>6</v>
      </c>
      <c r="BK778">
        <v>18</v>
      </c>
      <c r="BL778">
        <v>99</v>
      </c>
      <c r="BM778">
        <v>82</v>
      </c>
      <c r="BN778" t="s">
        <v>347</v>
      </c>
      <c r="BO778">
        <v>0</v>
      </c>
      <c r="BP778">
        <v>1</v>
      </c>
      <c r="BQ778">
        <v>0</v>
      </c>
      <c r="BR778">
        <v>32</v>
      </c>
      <c r="BS778">
        <v>67</v>
      </c>
      <c r="BT778" t="s">
        <v>347</v>
      </c>
      <c r="BU778">
        <v>0</v>
      </c>
      <c r="BV778">
        <v>55</v>
      </c>
      <c r="BW778">
        <v>0</v>
      </c>
      <c r="BX778">
        <v>0</v>
      </c>
      <c r="BY778">
        <v>225</v>
      </c>
      <c r="BZ778" t="s">
        <v>347</v>
      </c>
      <c r="CA778">
        <v>0</v>
      </c>
      <c r="CB778">
        <v>100</v>
      </c>
      <c r="CC778">
        <v>60</v>
      </c>
      <c r="CD778">
        <v>19</v>
      </c>
      <c r="CE778">
        <v>56</v>
      </c>
      <c r="CF778" t="s">
        <v>347</v>
      </c>
      <c r="CG778">
        <v>0</v>
      </c>
      <c r="CH778">
        <v>20</v>
      </c>
      <c r="CI778">
        <v>376</v>
      </c>
      <c r="CJ778" t="s">
        <v>347</v>
      </c>
      <c r="CK778">
        <v>20</v>
      </c>
      <c r="CL778" t="s">
        <v>349</v>
      </c>
      <c r="CM778">
        <v>0</v>
      </c>
      <c r="CN778" s="133">
        <v>0</v>
      </c>
      <c r="CO778" s="133" t="s">
        <v>347</v>
      </c>
      <c r="CP778" s="133">
        <v>181</v>
      </c>
      <c r="CQ778" s="133">
        <v>979</v>
      </c>
      <c r="CR778">
        <v>176</v>
      </c>
      <c r="CS778">
        <v>963</v>
      </c>
      <c r="CT778">
        <v>43</v>
      </c>
      <c r="CU778" t="s">
        <v>56</v>
      </c>
      <c r="CV778" t="s">
        <v>1868</v>
      </c>
      <c r="CW778" t="s">
        <v>587</v>
      </c>
      <c r="CX778" t="s">
        <v>1941</v>
      </c>
      <c r="CY778">
        <v>23</v>
      </c>
      <c r="CZ778" t="s">
        <v>56</v>
      </c>
      <c r="DA778" t="s">
        <v>1868</v>
      </c>
      <c r="DB778" t="s">
        <v>587</v>
      </c>
      <c r="DC778" t="s">
        <v>1941</v>
      </c>
      <c r="DD778">
        <v>21</v>
      </c>
      <c r="DE778" t="s">
        <v>52</v>
      </c>
      <c r="DF778" t="s">
        <v>340</v>
      </c>
      <c r="DG778" t="s">
        <v>587</v>
      </c>
      <c r="DH778" t="s">
        <v>1941</v>
      </c>
      <c r="DI778">
        <v>7</v>
      </c>
      <c r="DJ778" t="s">
        <v>64</v>
      </c>
      <c r="DK778" t="s">
        <v>1843</v>
      </c>
      <c r="DL778" t="s">
        <v>405</v>
      </c>
      <c r="DN778">
        <v>12</v>
      </c>
      <c r="DO778" t="s">
        <v>56</v>
      </c>
      <c r="DP778" t="s">
        <v>1839</v>
      </c>
      <c r="DQ778" t="s">
        <v>405</v>
      </c>
      <c r="DS778">
        <v>857</v>
      </c>
      <c r="DT778" t="s">
        <v>348</v>
      </c>
      <c r="DU778" t="s">
        <v>348</v>
      </c>
      <c r="DV778" t="s">
        <v>347</v>
      </c>
      <c r="DW778">
        <v>5</v>
      </c>
      <c r="DX778">
        <v>16</v>
      </c>
      <c r="DY778">
        <v>0</v>
      </c>
      <c r="EF778">
        <v>0</v>
      </c>
      <c r="EM778">
        <v>7</v>
      </c>
      <c r="EN778" t="s">
        <v>123</v>
      </c>
      <c r="EP778" t="s">
        <v>360</v>
      </c>
      <c r="ER778" t="s">
        <v>587</v>
      </c>
      <c r="ES778" t="s">
        <v>1941</v>
      </c>
      <c r="ET778">
        <v>0</v>
      </c>
      <c r="FA778">
        <v>0</v>
      </c>
      <c r="FH778">
        <v>9</v>
      </c>
      <c r="FK778">
        <v>181</v>
      </c>
      <c r="FL778">
        <v>979</v>
      </c>
      <c r="FM778">
        <v>0</v>
      </c>
      <c r="FN778">
        <v>0</v>
      </c>
      <c r="FO778">
        <v>0</v>
      </c>
      <c r="FP778">
        <v>0</v>
      </c>
      <c r="FQ778">
        <v>0</v>
      </c>
      <c r="FR778">
        <v>0</v>
      </c>
      <c r="FS778" t="s">
        <v>347</v>
      </c>
      <c r="FT778">
        <v>286</v>
      </c>
      <c r="FU778">
        <v>1573</v>
      </c>
      <c r="FV778" t="s">
        <v>56</v>
      </c>
      <c r="FW778" t="s">
        <v>1801</v>
      </c>
      <c r="FX778" t="s">
        <v>349</v>
      </c>
      <c r="FZ778" t="s">
        <v>349</v>
      </c>
      <c r="GA778">
        <v>0</v>
      </c>
      <c r="GB778">
        <v>0</v>
      </c>
      <c r="GC778" t="s">
        <v>349</v>
      </c>
      <c r="GD778" t="s">
        <v>355</v>
      </c>
      <c r="GE778" t="s">
        <v>355</v>
      </c>
      <c r="GF778" t="s">
        <v>361</v>
      </c>
      <c r="GG778">
        <v>14</v>
      </c>
      <c r="GH778" t="s">
        <v>356</v>
      </c>
    </row>
    <row r="779" spans="1:191" x14ac:dyDescent="0.35">
      <c r="A779" t="s">
        <v>55</v>
      </c>
      <c r="B779" t="s">
        <v>56</v>
      </c>
      <c r="C779" t="s">
        <v>2229</v>
      </c>
      <c r="D779" t="s">
        <v>1868</v>
      </c>
      <c r="E779" t="s">
        <v>2256</v>
      </c>
      <c r="F779" t="s">
        <v>2257</v>
      </c>
      <c r="G779" t="s">
        <v>2263</v>
      </c>
      <c r="H779" t="s">
        <v>2264</v>
      </c>
      <c r="I779">
        <v>14</v>
      </c>
      <c r="J779">
        <v>13</v>
      </c>
      <c r="K779" t="s">
        <v>345</v>
      </c>
      <c r="L779">
        <v>9.3582801799999995</v>
      </c>
      <c r="M779">
        <v>31.558599470000001</v>
      </c>
      <c r="N779" t="s">
        <v>346</v>
      </c>
      <c r="O779" t="s">
        <v>347</v>
      </c>
      <c r="P779" s="133">
        <v>104</v>
      </c>
      <c r="Q779" s="133">
        <v>572</v>
      </c>
      <c r="R779" s="133">
        <v>64</v>
      </c>
      <c r="S779" s="133">
        <v>352</v>
      </c>
      <c r="T779" s="133">
        <v>0</v>
      </c>
      <c r="W779">
        <v>0</v>
      </c>
      <c r="Z779">
        <v>172</v>
      </c>
      <c r="AA779" t="s">
        <v>56</v>
      </c>
      <c r="AB779" t="s">
        <v>1868</v>
      </c>
      <c r="AC779">
        <v>180</v>
      </c>
      <c r="AD779" t="s">
        <v>56</v>
      </c>
      <c r="AE779" t="s">
        <v>1868</v>
      </c>
      <c r="AF779">
        <v>0</v>
      </c>
      <c r="AI779">
        <v>0</v>
      </c>
      <c r="AL779" t="s">
        <v>347</v>
      </c>
      <c r="AM779">
        <v>40</v>
      </c>
      <c r="AN779">
        <v>220</v>
      </c>
      <c r="AO779">
        <v>0</v>
      </c>
      <c r="AR779">
        <v>0</v>
      </c>
      <c r="AU779">
        <v>20</v>
      </c>
      <c r="AV779" t="s">
        <v>119</v>
      </c>
      <c r="AW779" t="s">
        <v>530</v>
      </c>
      <c r="AX779">
        <v>200</v>
      </c>
      <c r="AY779" t="s">
        <v>119</v>
      </c>
      <c r="AZ779" t="s">
        <v>530</v>
      </c>
      <c r="BA779">
        <v>0</v>
      </c>
      <c r="BD779">
        <v>0</v>
      </c>
      <c r="BE779">
        <v>0</v>
      </c>
      <c r="BF779">
        <v>0</v>
      </c>
      <c r="BG779">
        <v>0</v>
      </c>
      <c r="BH779" t="s">
        <v>349</v>
      </c>
      <c r="BI779">
        <v>0</v>
      </c>
      <c r="BJ779">
        <v>0</v>
      </c>
      <c r="BK779">
        <v>0</v>
      </c>
      <c r="BL779">
        <v>0</v>
      </c>
      <c r="BM779">
        <v>0</v>
      </c>
      <c r="BN779" t="s">
        <v>349</v>
      </c>
      <c r="BO779">
        <v>0</v>
      </c>
      <c r="BP779">
        <v>0</v>
      </c>
      <c r="BQ779">
        <v>192</v>
      </c>
      <c r="BR779">
        <v>0</v>
      </c>
      <c r="BS779">
        <v>0</v>
      </c>
      <c r="BT779" t="s">
        <v>349</v>
      </c>
      <c r="BU779">
        <v>0</v>
      </c>
      <c r="BV779">
        <v>0</v>
      </c>
      <c r="BW779">
        <v>0</v>
      </c>
      <c r="BX779">
        <v>147</v>
      </c>
      <c r="BY779">
        <v>126</v>
      </c>
      <c r="BZ779" t="s">
        <v>347</v>
      </c>
      <c r="CA779">
        <v>0</v>
      </c>
      <c r="CB779">
        <v>107</v>
      </c>
      <c r="CC779">
        <v>0</v>
      </c>
      <c r="CD779">
        <v>0</v>
      </c>
      <c r="CE779">
        <v>0</v>
      </c>
      <c r="CF779" t="s">
        <v>349</v>
      </c>
      <c r="CG779">
        <v>0</v>
      </c>
      <c r="CH779">
        <v>0</v>
      </c>
      <c r="CI779">
        <v>0</v>
      </c>
      <c r="CJ779" t="s">
        <v>349</v>
      </c>
      <c r="CK779">
        <v>0</v>
      </c>
      <c r="CL779" t="s">
        <v>349</v>
      </c>
      <c r="CM779">
        <v>0</v>
      </c>
      <c r="CN779" s="133">
        <v>0</v>
      </c>
      <c r="CO779" s="133" t="s">
        <v>349</v>
      </c>
      <c r="CP779" s="133">
        <v>0</v>
      </c>
      <c r="CQ779" s="133">
        <v>0</v>
      </c>
      <c r="CR779">
        <v>0</v>
      </c>
      <c r="CS779">
        <v>0</v>
      </c>
      <c r="CT779">
        <v>0</v>
      </c>
      <c r="CY779">
        <v>0</v>
      </c>
      <c r="DD779">
        <v>0</v>
      </c>
      <c r="DI779">
        <v>0</v>
      </c>
      <c r="DN779">
        <v>0</v>
      </c>
      <c r="DS779">
        <v>0</v>
      </c>
      <c r="DV779" t="s">
        <v>349</v>
      </c>
      <c r="DW779">
        <v>0</v>
      </c>
      <c r="DX779">
        <v>0</v>
      </c>
      <c r="DY779">
        <v>0</v>
      </c>
      <c r="EF779">
        <v>0</v>
      </c>
      <c r="EM779">
        <v>0</v>
      </c>
      <c r="ET779">
        <v>0</v>
      </c>
      <c r="FA779">
        <v>0</v>
      </c>
      <c r="FH779">
        <v>0</v>
      </c>
      <c r="FK779">
        <v>0</v>
      </c>
      <c r="FL779">
        <v>0</v>
      </c>
      <c r="FM779">
        <v>0</v>
      </c>
      <c r="FN779">
        <v>0</v>
      </c>
      <c r="FO779">
        <v>0</v>
      </c>
      <c r="FP779">
        <v>0</v>
      </c>
      <c r="FQ779">
        <v>0</v>
      </c>
      <c r="FR779">
        <v>0</v>
      </c>
      <c r="FS779" t="s">
        <v>349</v>
      </c>
      <c r="FT779">
        <v>0</v>
      </c>
      <c r="FU779">
        <v>0</v>
      </c>
      <c r="FX779" t="s">
        <v>349</v>
      </c>
      <c r="FZ779" t="s">
        <v>349</v>
      </c>
      <c r="GA779">
        <v>0</v>
      </c>
      <c r="GB779">
        <v>0</v>
      </c>
      <c r="GC779" t="s">
        <v>349</v>
      </c>
      <c r="GD779" t="s">
        <v>361</v>
      </c>
      <c r="GE779" t="s">
        <v>354</v>
      </c>
      <c r="GF779" t="s">
        <v>355</v>
      </c>
      <c r="GG779">
        <v>13</v>
      </c>
      <c r="GH779" t="s">
        <v>370</v>
      </c>
      <c r="GI779" t="s">
        <v>9244</v>
      </c>
    </row>
    <row r="780" spans="1:191" x14ac:dyDescent="0.35">
      <c r="A780" t="s">
        <v>55</v>
      </c>
      <c r="B780" t="s">
        <v>56</v>
      </c>
      <c r="C780" t="s">
        <v>2229</v>
      </c>
      <c r="D780" t="s">
        <v>1868</v>
      </c>
      <c r="E780" t="s">
        <v>2256</v>
      </c>
      <c r="F780" t="s">
        <v>2257</v>
      </c>
      <c r="G780" t="s">
        <v>2265</v>
      </c>
      <c r="H780" t="s">
        <v>2266</v>
      </c>
      <c r="I780">
        <v>14</v>
      </c>
      <c r="J780">
        <v>5</v>
      </c>
      <c r="K780" t="s">
        <v>345</v>
      </c>
      <c r="L780">
        <v>9.3112100000000009</v>
      </c>
      <c r="M780">
        <v>31.59686</v>
      </c>
      <c r="N780" t="s">
        <v>346</v>
      </c>
      <c r="O780" t="s">
        <v>347</v>
      </c>
      <c r="P780" s="133">
        <v>118</v>
      </c>
      <c r="Q780" s="133">
        <v>642</v>
      </c>
      <c r="R780" s="133">
        <v>90</v>
      </c>
      <c r="S780" s="133">
        <v>486</v>
      </c>
      <c r="T780" s="133">
        <v>35</v>
      </c>
      <c r="U780" t="s">
        <v>56</v>
      </c>
      <c r="V780" t="s">
        <v>1868</v>
      </c>
      <c r="W780">
        <v>45</v>
      </c>
      <c r="X780" t="s">
        <v>56</v>
      </c>
      <c r="Y780" t="s">
        <v>1868</v>
      </c>
      <c r="Z780">
        <v>55</v>
      </c>
      <c r="AA780" t="s">
        <v>56</v>
      </c>
      <c r="AB780" t="s">
        <v>1868</v>
      </c>
      <c r="AC780">
        <v>204</v>
      </c>
      <c r="AD780" t="s">
        <v>56</v>
      </c>
      <c r="AE780" t="s">
        <v>1868</v>
      </c>
      <c r="AF780">
        <v>79</v>
      </c>
      <c r="AG780" t="s">
        <v>54</v>
      </c>
      <c r="AH780" t="s">
        <v>429</v>
      </c>
      <c r="AI780">
        <v>68</v>
      </c>
      <c r="AJ780" t="s">
        <v>348</v>
      </c>
      <c r="AK780" t="s">
        <v>348</v>
      </c>
      <c r="AL780" t="s">
        <v>347</v>
      </c>
      <c r="AM780">
        <v>28</v>
      </c>
      <c r="AN780">
        <v>156</v>
      </c>
      <c r="AO780">
        <v>0</v>
      </c>
      <c r="AR780">
        <v>11</v>
      </c>
      <c r="AS780" t="s">
        <v>123</v>
      </c>
      <c r="AT780" t="s">
        <v>360</v>
      </c>
      <c r="AU780">
        <v>0</v>
      </c>
      <c r="AX780">
        <v>0</v>
      </c>
      <c r="BA780">
        <v>32</v>
      </c>
      <c r="BB780" t="s">
        <v>116</v>
      </c>
      <c r="BC780" t="s">
        <v>1465</v>
      </c>
      <c r="BD780">
        <v>113</v>
      </c>
      <c r="BE780">
        <v>0</v>
      </c>
      <c r="BF780">
        <v>0</v>
      </c>
      <c r="BG780">
        <v>35</v>
      </c>
      <c r="BH780" t="s">
        <v>349</v>
      </c>
      <c r="BI780">
        <v>0</v>
      </c>
      <c r="BJ780">
        <v>0</v>
      </c>
      <c r="BK780">
        <v>0</v>
      </c>
      <c r="BL780">
        <v>16</v>
      </c>
      <c r="BM780">
        <v>31</v>
      </c>
      <c r="BN780" t="s">
        <v>347</v>
      </c>
      <c r="BO780">
        <v>0</v>
      </c>
      <c r="BP780">
        <v>9</v>
      </c>
      <c r="BQ780">
        <v>0</v>
      </c>
      <c r="BR780">
        <v>0</v>
      </c>
      <c r="BS780">
        <v>55</v>
      </c>
      <c r="BT780" t="s">
        <v>349</v>
      </c>
      <c r="BU780">
        <v>0</v>
      </c>
      <c r="BV780">
        <v>0</v>
      </c>
      <c r="BW780">
        <v>0</v>
      </c>
      <c r="BX780">
        <v>0</v>
      </c>
      <c r="BY780">
        <v>0</v>
      </c>
      <c r="BZ780" t="s">
        <v>347</v>
      </c>
      <c r="CA780">
        <v>0</v>
      </c>
      <c r="CB780">
        <v>204</v>
      </c>
      <c r="CC780">
        <v>0</v>
      </c>
      <c r="CD780">
        <v>0</v>
      </c>
      <c r="CE780">
        <v>0</v>
      </c>
      <c r="CF780" t="s">
        <v>347</v>
      </c>
      <c r="CG780">
        <v>0</v>
      </c>
      <c r="CH780">
        <v>111</v>
      </c>
      <c r="CI780">
        <v>181</v>
      </c>
      <c r="CJ780" t="s">
        <v>349</v>
      </c>
      <c r="CK780">
        <v>0</v>
      </c>
      <c r="CL780" t="s">
        <v>349</v>
      </c>
      <c r="CM780">
        <v>0</v>
      </c>
      <c r="CN780" s="133">
        <v>0</v>
      </c>
      <c r="CO780" s="133" t="s">
        <v>347</v>
      </c>
      <c r="CP780" s="133">
        <v>38</v>
      </c>
      <c r="CQ780" s="133">
        <v>209</v>
      </c>
      <c r="CR780">
        <v>38</v>
      </c>
      <c r="CS780">
        <v>209</v>
      </c>
      <c r="CT780">
        <v>0</v>
      </c>
      <c r="CY780">
        <v>0</v>
      </c>
      <c r="DD780">
        <v>0</v>
      </c>
      <c r="DI780">
        <v>46</v>
      </c>
      <c r="DJ780" t="s">
        <v>56</v>
      </c>
      <c r="DK780" t="s">
        <v>1868</v>
      </c>
      <c r="DL780" t="s">
        <v>587</v>
      </c>
      <c r="DM780" t="s">
        <v>1941</v>
      </c>
      <c r="DN780">
        <v>65</v>
      </c>
      <c r="DO780" t="s">
        <v>64</v>
      </c>
      <c r="DP780" t="s">
        <v>1842</v>
      </c>
      <c r="DQ780" t="s">
        <v>587</v>
      </c>
      <c r="DR780" t="s">
        <v>1941</v>
      </c>
      <c r="DS780">
        <v>98</v>
      </c>
      <c r="DT780" t="s">
        <v>348</v>
      </c>
      <c r="DU780" t="s">
        <v>348</v>
      </c>
      <c r="DV780" t="s">
        <v>349</v>
      </c>
      <c r="DW780">
        <v>0</v>
      </c>
      <c r="DX780">
        <v>0</v>
      </c>
      <c r="DY780">
        <v>0</v>
      </c>
      <c r="EF780">
        <v>0</v>
      </c>
      <c r="EM780">
        <v>0</v>
      </c>
      <c r="ET780">
        <v>0</v>
      </c>
      <c r="FA780">
        <v>0</v>
      </c>
      <c r="FH780">
        <v>0</v>
      </c>
      <c r="FK780">
        <v>38</v>
      </c>
      <c r="FL780">
        <v>209</v>
      </c>
      <c r="FM780">
        <v>0</v>
      </c>
      <c r="FN780">
        <v>0</v>
      </c>
      <c r="FO780">
        <v>0</v>
      </c>
      <c r="FP780">
        <v>0</v>
      </c>
      <c r="FQ780">
        <v>0</v>
      </c>
      <c r="FR780">
        <v>0</v>
      </c>
      <c r="FS780" t="s">
        <v>347</v>
      </c>
      <c r="FT780">
        <v>310</v>
      </c>
      <c r="FU780">
        <v>1674</v>
      </c>
      <c r="FV780" t="s">
        <v>56</v>
      </c>
      <c r="FW780" t="s">
        <v>1801</v>
      </c>
      <c r="FX780" t="s">
        <v>349</v>
      </c>
      <c r="FZ780" t="s">
        <v>347</v>
      </c>
      <c r="GA780">
        <v>20</v>
      </c>
      <c r="GB780">
        <v>110</v>
      </c>
      <c r="GC780" t="s">
        <v>349</v>
      </c>
      <c r="GD780" t="s">
        <v>354</v>
      </c>
      <c r="GE780" t="s">
        <v>355</v>
      </c>
      <c r="GF780" t="s">
        <v>361</v>
      </c>
      <c r="GG780">
        <v>14</v>
      </c>
      <c r="GH780" t="s">
        <v>356</v>
      </c>
    </row>
    <row r="781" spans="1:191" x14ac:dyDescent="0.35">
      <c r="A781" t="s">
        <v>55</v>
      </c>
      <c r="B781" t="s">
        <v>56</v>
      </c>
      <c r="C781" t="s">
        <v>2229</v>
      </c>
      <c r="D781" t="s">
        <v>1868</v>
      </c>
      <c r="E781" t="s">
        <v>2256</v>
      </c>
      <c r="F781" t="s">
        <v>2257</v>
      </c>
      <c r="G781" t="s">
        <v>2267</v>
      </c>
      <c r="H781" t="s">
        <v>2268</v>
      </c>
      <c r="I781">
        <v>14</v>
      </c>
      <c r="J781">
        <v>4</v>
      </c>
      <c r="K781" t="s">
        <v>413</v>
      </c>
      <c r="L781">
        <v>9.3101060429999993</v>
      </c>
      <c r="M781">
        <v>31.571354039999999</v>
      </c>
      <c r="N781" t="s">
        <v>346</v>
      </c>
      <c r="O781" t="s">
        <v>347</v>
      </c>
      <c r="P781" s="133">
        <v>460</v>
      </c>
      <c r="Q781" s="133">
        <v>2572</v>
      </c>
      <c r="R781" s="133">
        <v>460</v>
      </c>
      <c r="S781" s="133">
        <v>2572</v>
      </c>
      <c r="T781" s="133">
        <v>68</v>
      </c>
      <c r="U781" t="s">
        <v>56</v>
      </c>
      <c r="V781" t="s">
        <v>1868</v>
      </c>
      <c r="W781">
        <v>296</v>
      </c>
      <c r="X781" t="s">
        <v>56</v>
      </c>
      <c r="Y781" t="s">
        <v>1868</v>
      </c>
      <c r="Z781">
        <v>485</v>
      </c>
      <c r="AA781" t="s">
        <v>56</v>
      </c>
      <c r="AB781" t="s">
        <v>1868</v>
      </c>
      <c r="AC781">
        <v>347</v>
      </c>
      <c r="AD781" t="s">
        <v>56</v>
      </c>
      <c r="AE781" t="s">
        <v>1868</v>
      </c>
      <c r="AF781">
        <v>1264</v>
      </c>
      <c r="AG781" t="s">
        <v>56</v>
      </c>
      <c r="AH781" t="s">
        <v>1801</v>
      </c>
      <c r="AI781">
        <v>112</v>
      </c>
      <c r="AJ781" t="s">
        <v>348</v>
      </c>
      <c r="AK781" t="s">
        <v>348</v>
      </c>
      <c r="AL781" t="s">
        <v>349</v>
      </c>
      <c r="AM781">
        <v>0</v>
      </c>
      <c r="AN781">
        <v>0</v>
      </c>
      <c r="AO781">
        <v>0</v>
      </c>
      <c r="AR781">
        <v>0</v>
      </c>
      <c r="AU781">
        <v>0</v>
      </c>
      <c r="AX781">
        <v>0</v>
      </c>
      <c r="BA781">
        <v>0</v>
      </c>
      <c r="BD781">
        <v>0</v>
      </c>
      <c r="BE781">
        <v>0</v>
      </c>
      <c r="BF781">
        <v>0</v>
      </c>
      <c r="BG781">
        <v>68</v>
      </c>
      <c r="BH781" t="s">
        <v>349</v>
      </c>
      <c r="BI781">
        <v>0</v>
      </c>
      <c r="BJ781">
        <v>0</v>
      </c>
      <c r="BK781">
        <v>0</v>
      </c>
      <c r="BL781">
        <v>0</v>
      </c>
      <c r="BM781">
        <v>223</v>
      </c>
      <c r="BN781" t="s">
        <v>347</v>
      </c>
      <c r="BO781">
        <v>0</v>
      </c>
      <c r="BP781">
        <v>73</v>
      </c>
      <c r="BQ781">
        <v>0</v>
      </c>
      <c r="BR781">
        <v>0</v>
      </c>
      <c r="BS781">
        <v>381</v>
      </c>
      <c r="BT781" t="s">
        <v>347</v>
      </c>
      <c r="BU781">
        <v>0</v>
      </c>
      <c r="BV781">
        <v>104</v>
      </c>
      <c r="BW781">
        <v>0</v>
      </c>
      <c r="BX781">
        <v>51</v>
      </c>
      <c r="BY781">
        <v>257</v>
      </c>
      <c r="BZ781" t="s">
        <v>347</v>
      </c>
      <c r="CA781">
        <v>0</v>
      </c>
      <c r="CB781">
        <v>39</v>
      </c>
      <c r="CC781">
        <v>0</v>
      </c>
      <c r="CD781">
        <v>572</v>
      </c>
      <c r="CE781">
        <v>692</v>
      </c>
      <c r="CF781" t="s">
        <v>349</v>
      </c>
      <c r="CG781">
        <v>0</v>
      </c>
      <c r="CH781">
        <v>0</v>
      </c>
      <c r="CI781">
        <v>112</v>
      </c>
      <c r="CJ781" t="s">
        <v>347</v>
      </c>
      <c r="CK781">
        <v>13</v>
      </c>
      <c r="CL781" t="s">
        <v>349</v>
      </c>
      <c r="CM781">
        <v>0</v>
      </c>
      <c r="CN781" s="133">
        <v>0</v>
      </c>
      <c r="CO781" s="133" t="s">
        <v>349</v>
      </c>
      <c r="CP781" s="133">
        <v>0</v>
      </c>
      <c r="CQ781" s="133">
        <v>0</v>
      </c>
      <c r="CR781">
        <v>0</v>
      </c>
      <c r="CS781">
        <v>0</v>
      </c>
      <c r="CT781">
        <v>0</v>
      </c>
      <c r="CY781">
        <v>0</v>
      </c>
      <c r="DD781">
        <v>0</v>
      </c>
      <c r="DI781">
        <v>0</v>
      </c>
      <c r="DN781">
        <v>0</v>
      </c>
      <c r="DS781">
        <v>0</v>
      </c>
      <c r="DV781" t="s">
        <v>349</v>
      </c>
      <c r="DW781">
        <v>0</v>
      </c>
      <c r="DX781">
        <v>0</v>
      </c>
      <c r="DY781">
        <v>0</v>
      </c>
      <c r="EF781">
        <v>0</v>
      </c>
      <c r="EM781">
        <v>0</v>
      </c>
      <c r="ET781">
        <v>0</v>
      </c>
      <c r="FA781">
        <v>0</v>
      </c>
      <c r="FH781">
        <v>0</v>
      </c>
      <c r="FK781">
        <v>0</v>
      </c>
      <c r="FL781">
        <v>0</v>
      </c>
      <c r="FM781">
        <v>0</v>
      </c>
      <c r="FN781">
        <v>0</v>
      </c>
      <c r="FO781">
        <v>0</v>
      </c>
      <c r="FP781">
        <v>0</v>
      </c>
      <c r="FQ781">
        <v>0</v>
      </c>
      <c r="FR781">
        <v>0</v>
      </c>
      <c r="FS781" t="s">
        <v>349</v>
      </c>
      <c r="FT781">
        <v>0</v>
      </c>
      <c r="FU781">
        <v>0</v>
      </c>
      <c r="FX781" t="s">
        <v>349</v>
      </c>
      <c r="FZ781" t="s">
        <v>349</v>
      </c>
      <c r="GA781">
        <v>0</v>
      </c>
      <c r="GB781">
        <v>0</v>
      </c>
      <c r="GC781" t="s">
        <v>349</v>
      </c>
      <c r="GD781" t="s">
        <v>361</v>
      </c>
      <c r="GE781" t="s">
        <v>354</v>
      </c>
      <c r="GF781" t="s">
        <v>355</v>
      </c>
      <c r="GG781">
        <v>14</v>
      </c>
      <c r="GH781" t="s">
        <v>356</v>
      </c>
    </row>
    <row r="782" spans="1:191" x14ac:dyDescent="0.35">
      <c r="A782" t="s">
        <v>55</v>
      </c>
      <c r="B782" t="s">
        <v>56</v>
      </c>
      <c r="C782" t="s">
        <v>2229</v>
      </c>
      <c r="D782" t="s">
        <v>1868</v>
      </c>
      <c r="E782" t="s">
        <v>2269</v>
      </c>
      <c r="F782" t="s">
        <v>2270</v>
      </c>
      <c r="G782" t="s">
        <v>2271</v>
      </c>
      <c r="H782" t="s">
        <v>2272</v>
      </c>
      <c r="I782">
        <v>14</v>
      </c>
      <c r="J782">
        <v>4</v>
      </c>
      <c r="K782" t="s">
        <v>345</v>
      </c>
      <c r="L782">
        <v>9.0994973310000002</v>
      </c>
      <c r="M782">
        <v>31.463323020000001</v>
      </c>
      <c r="N782" t="s">
        <v>346</v>
      </c>
      <c r="O782" t="s">
        <v>347</v>
      </c>
      <c r="P782" s="133">
        <v>249</v>
      </c>
      <c r="Q782" s="133">
        <v>1385</v>
      </c>
      <c r="R782" s="133">
        <v>153</v>
      </c>
      <c r="S782" s="133">
        <v>842</v>
      </c>
      <c r="T782" s="133">
        <v>183</v>
      </c>
      <c r="U782" t="s">
        <v>56</v>
      </c>
      <c r="V782" t="s">
        <v>1868</v>
      </c>
      <c r="W782">
        <v>162</v>
      </c>
      <c r="X782" t="s">
        <v>56</v>
      </c>
      <c r="Y782" t="s">
        <v>1868</v>
      </c>
      <c r="Z782">
        <v>158</v>
      </c>
      <c r="AA782" t="s">
        <v>56</v>
      </c>
      <c r="AB782" t="s">
        <v>1868</v>
      </c>
      <c r="AC782">
        <v>162</v>
      </c>
      <c r="AD782" t="s">
        <v>56</v>
      </c>
      <c r="AE782" t="s">
        <v>1868</v>
      </c>
      <c r="AF782">
        <v>177</v>
      </c>
      <c r="AG782" t="s">
        <v>64</v>
      </c>
      <c r="AH782" t="s">
        <v>1830</v>
      </c>
      <c r="AI782">
        <v>0</v>
      </c>
      <c r="AL782" t="s">
        <v>347</v>
      </c>
      <c r="AM782">
        <v>96</v>
      </c>
      <c r="AN782">
        <v>543</v>
      </c>
      <c r="AO782">
        <v>100</v>
      </c>
      <c r="AP782" t="s">
        <v>121</v>
      </c>
      <c r="AQ782" t="s">
        <v>359</v>
      </c>
      <c r="AR782">
        <v>100</v>
      </c>
      <c r="AS782" t="s">
        <v>123</v>
      </c>
      <c r="AT782" t="s">
        <v>360</v>
      </c>
      <c r="AU782">
        <v>110</v>
      </c>
      <c r="AV782" t="s">
        <v>119</v>
      </c>
      <c r="AW782" t="s">
        <v>373</v>
      </c>
      <c r="AX782">
        <v>115</v>
      </c>
      <c r="AY782" t="s">
        <v>123</v>
      </c>
      <c r="AZ782" t="s">
        <v>360</v>
      </c>
      <c r="BA782">
        <v>114</v>
      </c>
      <c r="BB782" t="s">
        <v>123</v>
      </c>
      <c r="BC782" t="s">
        <v>360</v>
      </c>
      <c r="BD782">
        <v>4</v>
      </c>
      <c r="BE782">
        <v>59</v>
      </c>
      <c r="BF782">
        <v>75</v>
      </c>
      <c r="BG782">
        <v>149</v>
      </c>
      <c r="BH782" t="s">
        <v>349</v>
      </c>
      <c r="BI782">
        <v>0</v>
      </c>
      <c r="BJ782">
        <v>0</v>
      </c>
      <c r="BK782">
        <v>52</v>
      </c>
      <c r="BL782">
        <v>73</v>
      </c>
      <c r="BM782">
        <v>136</v>
      </c>
      <c r="BN782" t="s">
        <v>347</v>
      </c>
      <c r="BO782">
        <v>0</v>
      </c>
      <c r="BP782">
        <v>1</v>
      </c>
      <c r="BQ782">
        <v>52</v>
      </c>
      <c r="BR782">
        <v>65</v>
      </c>
      <c r="BS782">
        <v>151</v>
      </c>
      <c r="BT782" t="s">
        <v>349</v>
      </c>
      <c r="BU782">
        <v>0</v>
      </c>
      <c r="BV782" s="167">
        <v>0</v>
      </c>
      <c r="BW782">
        <v>56</v>
      </c>
      <c r="BX782">
        <v>67</v>
      </c>
      <c r="BY782">
        <v>154</v>
      </c>
      <c r="BZ782" t="s">
        <v>349</v>
      </c>
      <c r="CA782">
        <v>0</v>
      </c>
      <c r="CB782">
        <v>0</v>
      </c>
      <c r="CC782">
        <v>51</v>
      </c>
      <c r="CD782">
        <v>68</v>
      </c>
      <c r="CE782">
        <v>172</v>
      </c>
      <c r="CF782" t="s">
        <v>349</v>
      </c>
      <c r="CG782">
        <v>0</v>
      </c>
      <c r="CH782">
        <v>0</v>
      </c>
      <c r="CI782">
        <v>4</v>
      </c>
      <c r="CJ782" t="s">
        <v>347</v>
      </c>
      <c r="CK782">
        <v>120</v>
      </c>
      <c r="CL782" t="s">
        <v>349</v>
      </c>
      <c r="CM782">
        <v>0</v>
      </c>
      <c r="CN782" s="133">
        <v>0</v>
      </c>
      <c r="CO782" s="133" t="s">
        <v>349</v>
      </c>
      <c r="CP782" s="133">
        <v>0</v>
      </c>
      <c r="CQ782" s="133">
        <v>0</v>
      </c>
      <c r="CR782">
        <v>0</v>
      </c>
      <c r="CS782">
        <v>0</v>
      </c>
      <c r="CT782">
        <v>0</v>
      </c>
      <c r="CY782">
        <v>0</v>
      </c>
      <c r="DD782">
        <v>0</v>
      </c>
      <c r="DI782">
        <v>0</v>
      </c>
      <c r="DN782">
        <v>0</v>
      </c>
      <c r="DS782">
        <v>0</v>
      </c>
      <c r="DV782" t="s">
        <v>349</v>
      </c>
      <c r="DW782">
        <v>0</v>
      </c>
      <c r="DX782">
        <v>0</v>
      </c>
      <c r="DY782">
        <v>0</v>
      </c>
      <c r="EF782">
        <v>0</v>
      </c>
      <c r="EM782">
        <v>0</v>
      </c>
      <c r="ET782">
        <v>0</v>
      </c>
      <c r="FA782">
        <v>0</v>
      </c>
      <c r="FH782">
        <v>0</v>
      </c>
      <c r="FK782">
        <v>0</v>
      </c>
      <c r="FL782">
        <v>0</v>
      </c>
      <c r="FM782">
        <v>0</v>
      </c>
      <c r="FN782">
        <v>0</v>
      </c>
      <c r="FO782">
        <v>0</v>
      </c>
      <c r="FP782">
        <v>0</v>
      </c>
      <c r="FQ782">
        <v>0</v>
      </c>
      <c r="FR782">
        <v>0</v>
      </c>
      <c r="FS782" t="s">
        <v>347</v>
      </c>
      <c r="FT782">
        <v>250</v>
      </c>
      <c r="FU782">
        <v>1478</v>
      </c>
      <c r="FV782" t="s">
        <v>64</v>
      </c>
      <c r="FW782" t="s">
        <v>1830</v>
      </c>
      <c r="FX782" t="s">
        <v>347</v>
      </c>
      <c r="FY782" t="s">
        <v>121</v>
      </c>
      <c r="FZ782" t="s">
        <v>349</v>
      </c>
      <c r="GA782">
        <v>0</v>
      </c>
      <c r="GB782">
        <v>0</v>
      </c>
      <c r="GC782" t="s">
        <v>365</v>
      </c>
      <c r="GD782" t="s">
        <v>355</v>
      </c>
      <c r="GE782" t="s">
        <v>355</v>
      </c>
      <c r="GF782" t="s">
        <v>355</v>
      </c>
      <c r="GG782">
        <v>14</v>
      </c>
      <c r="GH782" t="s">
        <v>356</v>
      </c>
    </row>
    <row r="783" spans="1:191" x14ac:dyDescent="0.35">
      <c r="A783" t="s">
        <v>55</v>
      </c>
      <c r="B783" t="s">
        <v>56</v>
      </c>
      <c r="C783" t="s">
        <v>2229</v>
      </c>
      <c r="D783" t="s">
        <v>1868</v>
      </c>
      <c r="E783" t="s">
        <v>2269</v>
      </c>
      <c r="F783" t="s">
        <v>2270</v>
      </c>
      <c r="G783" t="s">
        <v>2273</v>
      </c>
      <c r="H783" t="s">
        <v>2274</v>
      </c>
      <c r="I783">
        <v>14</v>
      </c>
      <c r="J783">
        <v>4</v>
      </c>
      <c r="K783" t="s">
        <v>345</v>
      </c>
      <c r="L783">
        <v>9.0897659999999991</v>
      </c>
      <c r="M783">
        <v>31.724530000000001</v>
      </c>
      <c r="N783" t="s">
        <v>346</v>
      </c>
      <c r="O783" t="s">
        <v>349</v>
      </c>
      <c r="P783" s="133">
        <v>0</v>
      </c>
      <c r="Q783" s="133">
        <v>0</v>
      </c>
      <c r="R783" s="133">
        <v>0</v>
      </c>
      <c r="S783" s="133">
        <v>0</v>
      </c>
      <c r="T783" s="133">
        <v>0</v>
      </c>
      <c r="W783">
        <v>0</v>
      </c>
      <c r="Z783">
        <v>0</v>
      </c>
      <c r="AC783">
        <v>0</v>
      </c>
      <c r="AF783">
        <v>0</v>
      </c>
      <c r="AI783">
        <v>0</v>
      </c>
      <c r="AL783" t="s">
        <v>349</v>
      </c>
      <c r="AM783">
        <v>0</v>
      </c>
      <c r="AN783">
        <v>0</v>
      </c>
      <c r="AO783">
        <v>0</v>
      </c>
      <c r="AR783">
        <v>0</v>
      </c>
      <c r="AU783">
        <v>0</v>
      </c>
      <c r="AX783">
        <v>0</v>
      </c>
      <c r="BA783">
        <v>0</v>
      </c>
      <c r="BD783">
        <v>0</v>
      </c>
      <c r="BE783">
        <v>0</v>
      </c>
      <c r="BF783">
        <v>0</v>
      </c>
      <c r="BG783">
        <v>0</v>
      </c>
      <c r="BH783" t="s">
        <v>349</v>
      </c>
      <c r="BI783">
        <v>0</v>
      </c>
      <c r="BJ783">
        <v>0</v>
      </c>
      <c r="BK783">
        <v>0</v>
      </c>
      <c r="BL783">
        <v>0</v>
      </c>
      <c r="BM783">
        <v>0</v>
      </c>
      <c r="BN783" t="s">
        <v>349</v>
      </c>
      <c r="BO783">
        <v>0</v>
      </c>
      <c r="BP783">
        <v>0</v>
      </c>
      <c r="BQ783">
        <v>0</v>
      </c>
      <c r="BR783">
        <v>0</v>
      </c>
      <c r="BS783">
        <v>0</v>
      </c>
      <c r="BT783" t="s">
        <v>349</v>
      </c>
      <c r="BU783">
        <v>0</v>
      </c>
      <c r="BV783">
        <v>0</v>
      </c>
      <c r="BW783">
        <v>0</v>
      </c>
      <c r="BX783">
        <v>0</v>
      </c>
      <c r="BY783">
        <v>0</v>
      </c>
      <c r="BZ783" t="s">
        <v>349</v>
      </c>
      <c r="CA783">
        <v>0</v>
      </c>
      <c r="CB783">
        <v>0</v>
      </c>
      <c r="CC783">
        <v>0</v>
      </c>
      <c r="CD783">
        <v>0</v>
      </c>
      <c r="CE783">
        <v>0</v>
      </c>
      <c r="CF783" t="s">
        <v>349</v>
      </c>
      <c r="CG783">
        <v>0</v>
      </c>
      <c r="CH783">
        <v>0</v>
      </c>
      <c r="CI783">
        <v>0</v>
      </c>
      <c r="CJ783" t="s">
        <v>349</v>
      </c>
      <c r="CK783">
        <v>0</v>
      </c>
      <c r="CL783" t="s">
        <v>349</v>
      </c>
      <c r="CM783">
        <v>0</v>
      </c>
      <c r="CN783" s="133">
        <v>0</v>
      </c>
      <c r="CO783" s="133" t="s">
        <v>349</v>
      </c>
      <c r="CP783" s="133">
        <v>0</v>
      </c>
      <c r="CQ783" s="133">
        <v>0</v>
      </c>
      <c r="CR783">
        <v>0</v>
      </c>
      <c r="CS783">
        <v>0</v>
      </c>
      <c r="CT783">
        <v>0</v>
      </c>
      <c r="CY783">
        <v>0</v>
      </c>
      <c r="DD783">
        <v>0</v>
      </c>
      <c r="DI783">
        <v>0</v>
      </c>
      <c r="DN783">
        <v>0</v>
      </c>
      <c r="DS783">
        <v>0</v>
      </c>
      <c r="DV783" t="s">
        <v>349</v>
      </c>
      <c r="DW783">
        <v>0</v>
      </c>
      <c r="DX783">
        <v>0</v>
      </c>
      <c r="DY783">
        <v>0</v>
      </c>
      <c r="EF783">
        <v>0</v>
      </c>
      <c r="EM783">
        <v>0</v>
      </c>
      <c r="ET783">
        <v>0</v>
      </c>
      <c r="FA783">
        <v>0</v>
      </c>
      <c r="FH783">
        <v>0</v>
      </c>
      <c r="FK783">
        <v>0</v>
      </c>
      <c r="FL783">
        <v>0</v>
      </c>
      <c r="FM783">
        <v>0</v>
      </c>
      <c r="FN783">
        <v>0</v>
      </c>
      <c r="FO783">
        <v>0</v>
      </c>
      <c r="FP783">
        <v>0</v>
      </c>
      <c r="FQ783">
        <v>0</v>
      </c>
      <c r="FR783">
        <v>0</v>
      </c>
      <c r="FS783" t="s">
        <v>349</v>
      </c>
      <c r="FT783">
        <v>0</v>
      </c>
      <c r="FU783">
        <v>0</v>
      </c>
      <c r="FX783" t="s">
        <v>349</v>
      </c>
      <c r="FZ783" t="s">
        <v>349</v>
      </c>
      <c r="GA783">
        <v>0</v>
      </c>
      <c r="GB783">
        <v>0</v>
      </c>
      <c r="GG783">
        <v>14</v>
      </c>
      <c r="GH783" t="s">
        <v>356</v>
      </c>
      <c r="GI783" t="s">
        <v>9241</v>
      </c>
    </row>
    <row r="784" spans="1:191" x14ac:dyDescent="0.35">
      <c r="A784" t="s">
        <v>55</v>
      </c>
      <c r="B784" t="s">
        <v>56</v>
      </c>
      <c r="C784" t="s">
        <v>2229</v>
      </c>
      <c r="D784" t="s">
        <v>1868</v>
      </c>
      <c r="E784" t="s">
        <v>2269</v>
      </c>
      <c r="F784" t="s">
        <v>2270</v>
      </c>
      <c r="G784" t="s">
        <v>2275</v>
      </c>
      <c r="H784" t="s">
        <v>2270</v>
      </c>
      <c r="I784">
        <v>14</v>
      </c>
      <c r="J784">
        <v>4</v>
      </c>
      <c r="K784" t="s">
        <v>345</v>
      </c>
      <c r="L784">
        <v>9.3694900000000008</v>
      </c>
      <c r="M784">
        <v>31.334309999999999</v>
      </c>
      <c r="N784" t="s">
        <v>346</v>
      </c>
      <c r="O784" t="s">
        <v>347</v>
      </c>
      <c r="P784" s="133">
        <v>285</v>
      </c>
      <c r="Q784" s="133">
        <v>1589</v>
      </c>
      <c r="R784" s="133">
        <v>140</v>
      </c>
      <c r="S784" s="133">
        <v>792</v>
      </c>
      <c r="T784" s="133">
        <v>16</v>
      </c>
      <c r="U784" t="s">
        <v>56</v>
      </c>
      <c r="V784" t="s">
        <v>1868</v>
      </c>
      <c r="W784">
        <v>135</v>
      </c>
      <c r="X784" t="s">
        <v>56</v>
      </c>
      <c r="Y784" t="s">
        <v>1868</v>
      </c>
      <c r="Z784">
        <v>136</v>
      </c>
      <c r="AA784" t="s">
        <v>56</v>
      </c>
      <c r="AB784" t="s">
        <v>1868</v>
      </c>
      <c r="AC784">
        <v>250</v>
      </c>
      <c r="AD784" t="s">
        <v>56</v>
      </c>
      <c r="AE784" t="s">
        <v>1868</v>
      </c>
      <c r="AF784">
        <v>255</v>
      </c>
      <c r="AG784" t="s">
        <v>64</v>
      </c>
      <c r="AH784" t="s">
        <v>1830</v>
      </c>
      <c r="AI784">
        <v>0</v>
      </c>
      <c r="AL784" t="s">
        <v>347</v>
      </c>
      <c r="AM784">
        <v>145</v>
      </c>
      <c r="AN784">
        <v>797</v>
      </c>
      <c r="AO784">
        <v>28</v>
      </c>
      <c r="AP784" t="s">
        <v>121</v>
      </c>
      <c r="AQ784" t="s">
        <v>2276</v>
      </c>
      <c r="AR784">
        <v>155</v>
      </c>
      <c r="AS784" t="s">
        <v>119</v>
      </c>
      <c r="AT784" t="s">
        <v>373</v>
      </c>
      <c r="AU784">
        <v>280</v>
      </c>
      <c r="AV784" t="s">
        <v>123</v>
      </c>
      <c r="AW784" t="s">
        <v>360</v>
      </c>
      <c r="AX784">
        <v>174</v>
      </c>
      <c r="AY784" t="s">
        <v>123</v>
      </c>
      <c r="AZ784" t="s">
        <v>360</v>
      </c>
      <c r="BA784">
        <v>160</v>
      </c>
      <c r="BB784" t="s">
        <v>123</v>
      </c>
      <c r="BC784" t="s">
        <v>360</v>
      </c>
      <c r="BD784">
        <v>0</v>
      </c>
      <c r="BE784">
        <v>12</v>
      </c>
      <c r="BF784">
        <v>10</v>
      </c>
      <c r="BG784">
        <v>13</v>
      </c>
      <c r="BH784" t="s">
        <v>347</v>
      </c>
      <c r="BI784">
        <v>0</v>
      </c>
      <c r="BJ784">
        <v>9</v>
      </c>
      <c r="BK784">
        <v>70</v>
      </c>
      <c r="BL784">
        <v>64</v>
      </c>
      <c r="BM784">
        <v>76</v>
      </c>
      <c r="BN784" t="s">
        <v>347</v>
      </c>
      <c r="BO784">
        <v>0</v>
      </c>
      <c r="BP784">
        <v>80</v>
      </c>
      <c r="BQ784">
        <v>134</v>
      </c>
      <c r="BR784">
        <v>101</v>
      </c>
      <c r="BS784">
        <v>84</v>
      </c>
      <c r="BT784" t="s">
        <v>347</v>
      </c>
      <c r="BU784">
        <v>0</v>
      </c>
      <c r="BV784">
        <v>97</v>
      </c>
      <c r="BW784">
        <v>104</v>
      </c>
      <c r="BX784">
        <v>98</v>
      </c>
      <c r="BY784">
        <v>109</v>
      </c>
      <c r="BZ784" t="s">
        <v>347</v>
      </c>
      <c r="CA784">
        <v>0</v>
      </c>
      <c r="CB784">
        <v>113</v>
      </c>
      <c r="CC784">
        <v>98</v>
      </c>
      <c r="CD784">
        <v>109</v>
      </c>
      <c r="CE784">
        <v>115</v>
      </c>
      <c r="CF784" t="s">
        <v>347</v>
      </c>
      <c r="CG784">
        <v>0</v>
      </c>
      <c r="CH784">
        <v>93</v>
      </c>
      <c r="CI784">
        <v>0</v>
      </c>
      <c r="CJ784" t="s">
        <v>347</v>
      </c>
      <c r="CK784">
        <v>120</v>
      </c>
      <c r="CL784" t="s">
        <v>347</v>
      </c>
      <c r="CM784">
        <v>60</v>
      </c>
      <c r="CN784" s="133">
        <v>77</v>
      </c>
      <c r="CO784" s="133" t="s">
        <v>347</v>
      </c>
      <c r="CP784" s="133">
        <v>141</v>
      </c>
      <c r="CQ784" s="133">
        <v>795</v>
      </c>
      <c r="CR784">
        <v>26</v>
      </c>
      <c r="CS784">
        <v>163</v>
      </c>
      <c r="CT784">
        <v>28</v>
      </c>
      <c r="CU784" t="s">
        <v>52</v>
      </c>
      <c r="CV784" t="s">
        <v>340</v>
      </c>
      <c r="CW784" t="s">
        <v>350</v>
      </c>
      <c r="CY784">
        <v>26</v>
      </c>
      <c r="CZ784" t="s">
        <v>56</v>
      </c>
      <c r="DA784" t="s">
        <v>1839</v>
      </c>
      <c r="DB784" t="s">
        <v>405</v>
      </c>
      <c r="DD784">
        <v>31</v>
      </c>
      <c r="DE784" t="s">
        <v>64</v>
      </c>
      <c r="DF784" t="s">
        <v>1830</v>
      </c>
      <c r="DG784" t="s">
        <v>405</v>
      </c>
      <c r="DI784">
        <v>37</v>
      </c>
      <c r="DJ784" t="s">
        <v>56</v>
      </c>
      <c r="DK784" t="s">
        <v>1827</v>
      </c>
      <c r="DL784" t="s">
        <v>405</v>
      </c>
      <c r="DN784">
        <v>41</v>
      </c>
      <c r="DO784" t="s">
        <v>64</v>
      </c>
      <c r="DP784" t="s">
        <v>1830</v>
      </c>
      <c r="DQ784" t="s">
        <v>587</v>
      </c>
      <c r="DR784" t="s">
        <v>2277</v>
      </c>
      <c r="DS784">
        <v>0</v>
      </c>
      <c r="DV784" t="s">
        <v>347</v>
      </c>
      <c r="DW784">
        <v>115</v>
      </c>
      <c r="DX784">
        <v>632</v>
      </c>
      <c r="DY784">
        <v>108</v>
      </c>
      <c r="DZ784" t="s">
        <v>123</v>
      </c>
      <c r="EB784" t="s">
        <v>360</v>
      </c>
      <c r="ED784" t="s">
        <v>587</v>
      </c>
      <c r="EF784">
        <v>136</v>
      </c>
      <c r="EG784" t="s">
        <v>123</v>
      </c>
      <c r="EI784" t="s">
        <v>360</v>
      </c>
      <c r="EK784" t="s">
        <v>587</v>
      </c>
      <c r="EM784">
        <v>160</v>
      </c>
      <c r="EN784" t="s">
        <v>119</v>
      </c>
      <c r="EP784" t="s">
        <v>373</v>
      </c>
      <c r="ER784" t="s">
        <v>587</v>
      </c>
      <c r="ET784">
        <v>112</v>
      </c>
      <c r="EU784" t="s">
        <v>121</v>
      </c>
      <c r="EW784" t="s">
        <v>2276</v>
      </c>
      <c r="EY784" t="s">
        <v>444</v>
      </c>
      <c r="FA784">
        <v>116</v>
      </c>
      <c r="FB784" t="s">
        <v>123</v>
      </c>
      <c r="FD784" t="s">
        <v>360</v>
      </c>
      <c r="FF784" t="s">
        <v>405</v>
      </c>
      <c r="FH784">
        <v>0</v>
      </c>
      <c r="FK784">
        <v>80</v>
      </c>
      <c r="FL784">
        <v>482</v>
      </c>
      <c r="FM784">
        <v>38</v>
      </c>
      <c r="FN784">
        <v>198</v>
      </c>
      <c r="FO784">
        <v>23</v>
      </c>
      <c r="FP784">
        <v>115</v>
      </c>
      <c r="FQ784">
        <v>0</v>
      </c>
      <c r="FR784">
        <v>0</v>
      </c>
      <c r="FS784" t="s">
        <v>347</v>
      </c>
      <c r="FT784">
        <v>86</v>
      </c>
      <c r="FU784">
        <v>120</v>
      </c>
      <c r="FV784" t="s">
        <v>52</v>
      </c>
      <c r="FW784" t="s">
        <v>340</v>
      </c>
      <c r="FX784" t="s">
        <v>347</v>
      </c>
      <c r="FY784" t="s">
        <v>123</v>
      </c>
      <c r="FZ784" t="s">
        <v>347</v>
      </c>
      <c r="GA784">
        <v>47</v>
      </c>
      <c r="GB784">
        <v>52</v>
      </c>
      <c r="GC784" t="s">
        <v>349</v>
      </c>
      <c r="GD784" t="s">
        <v>408</v>
      </c>
      <c r="GE784" t="s">
        <v>355</v>
      </c>
      <c r="GF784" t="s">
        <v>361</v>
      </c>
      <c r="GG784">
        <v>14</v>
      </c>
      <c r="GH784" t="s">
        <v>356</v>
      </c>
    </row>
    <row r="785" spans="1:190" x14ac:dyDescent="0.35">
      <c r="A785" t="s">
        <v>55</v>
      </c>
      <c r="B785" t="s">
        <v>56</v>
      </c>
      <c r="C785" t="s">
        <v>2278</v>
      </c>
      <c r="D785" t="s">
        <v>1964</v>
      </c>
      <c r="E785" t="s">
        <v>2279</v>
      </c>
      <c r="F785" t="s">
        <v>2280</v>
      </c>
      <c r="G785" t="s">
        <v>2281</v>
      </c>
      <c r="H785" t="s">
        <v>2282</v>
      </c>
      <c r="I785">
        <v>14</v>
      </c>
      <c r="J785">
        <v>1</v>
      </c>
      <c r="K785" t="s">
        <v>345</v>
      </c>
      <c r="L785">
        <v>7.4600000380000004</v>
      </c>
      <c r="M785">
        <v>31.420000080000001</v>
      </c>
      <c r="N785" t="s">
        <v>346</v>
      </c>
      <c r="O785" t="s">
        <v>347</v>
      </c>
      <c r="P785" s="133">
        <v>248</v>
      </c>
      <c r="Q785" s="133">
        <v>1488</v>
      </c>
      <c r="R785" s="133">
        <v>248</v>
      </c>
      <c r="S785" s="133">
        <v>1488</v>
      </c>
      <c r="T785" s="133">
        <v>0</v>
      </c>
      <c r="W785">
        <v>270</v>
      </c>
      <c r="X785" t="s">
        <v>56</v>
      </c>
      <c r="Y785" t="s">
        <v>1964</v>
      </c>
      <c r="Z785">
        <v>276</v>
      </c>
      <c r="AA785" t="s">
        <v>56</v>
      </c>
      <c r="AB785" t="s">
        <v>1964</v>
      </c>
      <c r="AC785">
        <v>0</v>
      </c>
      <c r="AF785">
        <v>732</v>
      </c>
      <c r="AG785" t="s">
        <v>56</v>
      </c>
      <c r="AH785" t="s">
        <v>1822</v>
      </c>
      <c r="AI785">
        <v>210</v>
      </c>
      <c r="AJ785" t="s">
        <v>348</v>
      </c>
      <c r="AK785" t="s">
        <v>348</v>
      </c>
      <c r="AL785" t="s">
        <v>349</v>
      </c>
      <c r="AM785">
        <v>0</v>
      </c>
      <c r="AN785">
        <v>0</v>
      </c>
      <c r="AO785">
        <v>0</v>
      </c>
      <c r="AR785">
        <v>0</v>
      </c>
      <c r="AU785">
        <v>0</v>
      </c>
      <c r="AX785">
        <v>0</v>
      </c>
      <c r="BA785">
        <v>0</v>
      </c>
      <c r="BD785">
        <v>0</v>
      </c>
      <c r="BE785">
        <v>0</v>
      </c>
      <c r="BF785">
        <v>0</v>
      </c>
      <c r="BG785">
        <v>0</v>
      </c>
      <c r="BH785" t="s">
        <v>349</v>
      </c>
      <c r="BI785">
        <v>0</v>
      </c>
      <c r="BJ785">
        <v>0</v>
      </c>
      <c r="BK785">
        <v>0</v>
      </c>
      <c r="BL785">
        <v>0</v>
      </c>
      <c r="BM785">
        <v>270</v>
      </c>
      <c r="BN785" t="s">
        <v>349</v>
      </c>
      <c r="BO785">
        <v>0</v>
      </c>
      <c r="BP785">
        <v>0</v>
      </c>
      <c r="BQ785">
        <v>0</v>
      </c>
      <c r="BR785">
        <v>0</v>
      </c>
      <c r="BS785">
        <v>276</v>
      </c>
      <c r="BT785" t="s">
        <v>349</v>
      </c>
      <c r="BU785">
        <v>0</v>
      </c>
      <c r="BV785">
        <v>0</v>
      </c>
      <c r="BW785">
        <v>0</v>
      </c>
      <c r="BX785">
        <v>0</v>
      </c>
      <c r="BY785">
        <v>0</v>
      </c>
      <c r="BZ785" t="s">
        <v>349</v>
      </c>
      <c r="CA785">
        <v>0</v>
      </c>
      <c r="CB785">
        <v>0</v>
      </c>
      <c r="CC785">
        <v>0</v>
      </c>
      <c r="CD785">
        <v>0</v>
      </c>
      <c r="CE785">
        <v>0</v>
      </c>
      <c r="CF785" t="s">
        <v>347</v>
      </c>
      <c r="CG785">
        <v>0</v>
      </c>
      <c r="CH785">
        <v>732</v>
      </c>
      <c r="CI785">
        <v>210</v>
      </c>
      <c r="CJ785" t="s">
        <v>349</v>
      </c>
      <c r="CK785">
        <v>0</v>
      </c>
      <c r="CL785" t="s">
        <v>349</v>
      </c>
      <c r="CM785">
        <v>0</v>
      </c>
      <c r="CN785" s="133">
        <v>0</v>
      </c>
      <c r="CO785" s="133" t="s">
        <v>349</v>
      </c>
      <c r="CP785" s="133">
        <v>0</v>
      </c>
      <c r="CQ785" s="133">
        <v>0</v>
      </c>
      <c r="CR785">
        <v>0</v>
      </c>
      <c r="CS785">
        <v>0</v>
      </c>
      <c r="CT785">
        <v>0</v>
      </c>
      <c r="CY785">
        <v>0</v>
      </c>
      <c r="DD785">
        <v>0</v>
      </c>
      <c r="DI785">
        <v>0</v>
      </c>
      <c r="DN785">
        <v>0</v>
      </c>
      <c r="DS785">
        <v>0</v>
      </c>
      <c r="DV785" t="s">
        <v>349</v>
      </c>
      <c r="DW785">
        <v>0</v>
      </c>
      <c r="DX785">
        <v>0</v>
      </c>
      <c r="DY785">
        <v>0</v>
      </c>
      <c r="EF785">
        <v>0</v>
      </c>
      <c r="EM785">
        <v>0</v>
      </c>
      <c r="ET785">
        <v>0</v>
      </c>
      <c r="FA785">
        <v>0</v>
      </c>
      <c r="FH785">
        <v>0</v>
      </c>
      <c r="FK785">
        <v>0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0</v>
      </c>
      <c r="FS785" t="s">
        <v>347</v>
      </c>
      <c r="FT785">
        <v>305</v>
      </c>
      <c r="FU785">
        <v>1830</v>
      </c>
      <c r="FV785" t="s">
        <v>58</v>
      </c>
      <c r="FW785" t="s">
        <v>1752</v>
      </c>
      <c r="FX785" t="s">
        <v>347</v>
      </c>
      <c r="FY785" t="s">
        <v>123</v>
      </c>
      <c r="FZ785" t="s">
        <v>349</v>
      </c>
      <c r="GA785">
        <v>0</v>
      </c>
      <c r="GB785">
        <v>0</v>
      </c>
      <c r="GC785" t="s">
        <v>349</v>
      </c>
      <c r="GD785" t="s">
        <v>355</v>
      </c>
      <c r="GE785" t="s">
        <v>361</v>
      </c>
      <c r="GF785" t="s">
        <v>361</v>
      </c>
      <c r="GG785">
        <v>14</v>
      </c>
      <c r="GH785" t="s">
        <v>356</v>
      </c>
    </row>
    <row r="786" spans="1:190" x14ac:dyDescent="0.35">
      <c r="A786" t="s">
        <v>55</v>
      </c>
      <c r="B786" t="s">
        <v>56</v>
      </c>
      <c r="C786" t="s">
        <v>2278</v>
      </c>
      <c r="D786" t="s">
        <v>1964</v>
      </c>
      <c r="E786" t="s">
        <v>2279</v>
      </c>
      <c r="F786" t="s">
        <v>2280</v>
      </c>
      <c r="G786" t="s">
        <v>2283</v>
      </c>
      <c r="H786" t="s">
        <v>9273</v>
      </c>
      <c r="I786">
        <v>14</v>
      </c>
      <c r="J786">
        <v>4</v>
      </c>
      <c r="K786" t="s">
        <v>345</v>
      </c>
      <c r="L786">
        <v>7.4528600000000003</v>
      </c>
      <c r="M786">
        <v>31.41262</v>
      </c>
      <c r="N786" t="s">
        <v>346</v>
      </c>
      <c r="O786" t="s">
        <v>347</v>
      </c>
      <c r="P786" s="133">
        <v>292</v>
      </c>
      <c r="Q786" s="133">
        <v>1752</v>
      </c>
      <c r="R786" s="133">
        <v>292</v>
      </c>
      <c r="S786" s="133">
        <v>1752</v>
      </c>
      <c r="T786" s="133">
        <v>282</v>
      </c>
      <c r="U786" t="s">
        <v>56</v>
      </c>
      <c r="V786" t="s">
        <v>1964</v>
      </c>
      <c r="W786">
        <v>272</v>
      </c>
      <c r="X786" t="s">
        <v>56</v>
      </c>
      <c r="Y786" t="s">
        <v>1964</v>
      </c>
      <c r="Z786">
        <v>0</v>
      </c>
      <c r="AC786">
        <v>400</v>
      </c>
      <c r="AD786" t="s">
        <v>348</v>
      </c>
      <c r="AE786" t="s">
        <v>348</v>
      </c>
      <c r="AF786">
        <v>506</v>
      </c>
      <c r="AG786" t="s">
        <v>56</v>
      </c>
      <c r="AH786" t="s">
        <v>1822</v>
      </c>
      <c r="AI786">
        <v>292</v>
      </c>
      <c r="AJ786" t="s">
        <v>348</v>
      </c>
      <c r="AK786" t="s">
        <v>348</v>
      </c>
      <c r="AL786" t="s">
        <v>349</v>
      </c>
      <c r="AM786">
        <v>0</v>
      </c>
      <c r="AN786">
        <v>0</v>
      </c>
      <c r="AO786">
        <v>0</v>
      </c>
      <c r="AR786">
        <v>0</v>
      </c>
      <c r="AU786">
        <v>0</v>
      </c>
      <c r="AX786">
        <v>0</v>
      </c>
      <c r="BA786">
        <v>0</v>
      </c>
      <c r="BD786">
        <v>0</v>
      </c>
      <c r="BE786">
        <v>282</v>
      </c>
      <c r="BF786">
        <v>0</v>
      </c>
      <c r="BG786">
        <v>0</v>
      </c>
      <c r="BH786" t="s">
        <v>349</v>
      </c>
      <c r="BI786">
        <v>0</v>
      </c>
      <c r="BJ786">
        <v>0</v>
      </c>
      <c r="BK786">
        <v>0</v>
      </c>
      <c r="BL786">
        <v>0</v>
      </c>
      <c r="BM786">
        <v>272</v>
      </c>
      <c r="BN786" t="s">
        <v>349</v>
      </c>
      <c r="BO786">
        <v>0</v>
      </c>
      <c r="BP786">
        <v>0</v>
      </c>
      <c r="BQ786">
        <v>0</v>
      </c>
      <c r="BR786">
        <v>0</v>
      </c>
      <c r="BS786">
        <v>0</v>
      </c>
      <c r="BT786" t="s">
        <v>349</v>
      </c>
      <c r="BU786">
        <v>0</v>
      </c>
      <c r="BV786">
        <v>0</v>
      </c>
      <c r="BW786">
        <v>0</v>
      </c>
      <c r="BX786">
        <v>0</v>
      </c>
      <c r="BY786">
        <v>0</v>
      </c>
      <c r="BZ786" t="s">
        <v>347</v>
      </c>
      <c r="CA786">
        <v>0</v>
      </c>
      <c r="CB786">
        <v>400</v>
      </c>
      <c r="CC786">
        <v>0</v>
      </c>
      <c r="CD786">
        <v>0</v>
      </c>
      <c r="CE786">
        <v>0</v>
      </c>
      <c r="CF786" t="s">
        <v>347</v>
      </c>
      <c r="CG786">
        <v>0</v>
      </c>
      <c r="CH786">
        <v>506</v>
      </c>
      <c r="CI786">
        <v>292</v>
      </c>
      <c r="CJ786" t="s">
        <v>349</v>
      </c>
      <c r="CK786">
        <v>0</v>
      </c>
      <c r="CL786" t="s">
        <v>349</v>
      </c>
      <c r="CM786">
        <v>0</v>
      </c>
      <c r="CN786" s="133">
        <v>0</v>
      </c>
      <c r="CO786" s="133" t="s">
        <v>347</v>
      </c>
      <c r="CP786" s="133">
        <v>146</v>
      </c>
      <c r="CQ786" s="133">
        <v>876</v>
      </c>
      <c r="CR786">
        <v>146</v>
      </c>
      <c r="CS786">
        <v>876</v>
      </c>
      <c r="CT786">
        <v>252</v>
      </c>
      <c r="CU786" t="s">
        <v>58</v>
      </c>
      <c r="CV786" t="s">
        <v>1752</v>
      </c>
      <c r="CW786" t="s">
        <v>350</v>
      </c>
      <c r="CY786">
        <v>162</v>
      </c>
      <c r="CZ786" t="s">
        <v>58</v>
      </c>
      <c r="DA786" t="s">
        <v>1752</v>
      </c>
      <c r="DB786" t="s">
        <v>350</v>
      </c>
      <c r="DD786">
        <v>0</v>
      </c>
      <c r="DI786">
        <v>0</v>
      </c>
      <c r="DN786">
        <v>342</v>
      </c>
      <c r="DO786" t="s">
        <v>58</v>
      </c>
      <c r="DP786" t="s">
        <v>1752</v>
      </c>
      <c r="DQ786" t="s">
        <v>350</v>
      </c>
      <c r="DS786">
        <v>120</v>
      </c>
      <c r="DT786" t="s">
        <v>348</v>
      </c>
      <c r="DU786" t="s">
        <v>348</v>
      </c>
      <c r="DV786" t="s">
        <v>349</v>
      </c>
      <c r="DW786">
        <v>0</v>
      </c>
      <c r="DX786">
        <v>0</v>
      </c>
      <c r="DY786">
        <v>0</v>
      </c>
      <c r="EF786">
        <v>0</v>
      </c>
      <c r="EM786">
        <v>0</v>
      </c>
      <c r="ET786">
        <v>0</v>
      </c>
      <c r="FA786">
        <v>0</v>
      </c>
      <c r="FH786">
        <v>0</v>
      </c>
      <c r="FK786">
        <v>0</v>
      </c>
      <c r="FL786">
        <v>0</v>
      </c>
      <c r="FM786">
        <v>0</v>
      </c>
      <c r="FN786">
        <v>0</v>
      </c>
      <c r="FO786">
        <v>146</v>
      </c>
      <c r="FP786">
        <v>876</v>
      </c>
      <c r="FQ786">
        <v>0</v>
      </c>
      <c r="FR786">
        <v>0</v>
      </c>
      <c r="FS786" t="s">
        <v>347</v>
      </c>
      <c r="FT786">
        <v>1928</v>
      </c>
      <c r="FU786">
        <v>11568</v>
      </c>
      <c r="FV786" t="s">
        <v>58</v>
      </c>
      <c r="FW786" t="s">
        <v>1752</v>
      </c>
      <c r="FX786" t="s">
        <v>347</v>
      </c>
      <c r="FY786" t="s">
        <v>123</v>
      </c>
      <c r="FZ786" t="s">
        <v>349</v>
      </c>
      <c r="GA786">
        <v>0</v>
      </c>
      <c r="GB786">
        <v>0</v>
      </c>
      <c r="GC786" t="s">
        <v>349</v>
      </c>
      <c r="GD786" t="s">
        <v>355</v>
      </c>
      <c r="GE786" t="s">
        <v>361</v>
      </c>
      <c r="GF786" t="s">
        <v>361</v>
      </c>
      <c r="GG786">
        <v>14</v>
      </c>
      <c r="GH786" t="s">
        <v>356</v>
      </c>
    </row>
    <row r="787" spans="1:190" x14ac:dyDescent="0.35">
      <c r="A787" t="s">
        <v>55</v>
      </c>
      <c r="B787" t="s">
        <v>56</v>
      </c>
      <c r="C787" t="s">
        <v>2278</v>
      </c>
      <c r="D787" t="s">
        <v>1964</v>
      </c>
      <c r="E787" t="s">
        <v>2279</v>
      </c>
      <c r="F787" t="s">
        <v>2280</v>
      </c>
      <c r="G787" t="s">
        <v>2284</v>
      </c>
      <c r="H787" t="s">
        <v>2285</v>
      </c>
      <c r="I787">
        <v>14</v>
      </c>
      <c r="J787">
        <v>9</v>
      </c>
      <c r="K787" t="s">
        <v>345</v>
      </c>
      <c r="L787">
        <v>7.4571100000000001</v>
      </c>
      <c r="M787">
        <v>31.41283</v>
      </c>
      <c r="N787" t="s">
        <v>346</v>
      </c>
      <c r="O787" t="s">
        <v>347</v>
      </c>
      <c r="P787" s="133">
        <v>1326</v>
      </c>
      <c r="Q787" s="133">
        <v>7956</v>
      </c>
      <c r="R787" s="133">
        <v>1326</v>
      </c>
      <c r="S787" s="133">
        <v>7956</v>
      </c>
      <c r="T787" s="133">
        <v>0</v>
      </c>
      <c r="W787">
        <v>3084</v>
      </c>
      <c r="X787" t="s">
        <v>56</v>
      </c>
      <c r="Y787" t="s">
        <v>1964</v>
      </c>
      <c r="Z787">
        <v>2690</v>
      </c>
      <c r="AA787" t="s">
        <v>56</v>
      </c>
      <c r="AB787" t="s">
        <v>1964</v>
      </c>
      <c r="AC787">
        <v>142</v>
      </c>
      <c r="AD787" t="s">
        <v>56</v>
      </c>
      <c r="AE787" t="s">
        <v>1964</v>
      </c>
      <c r="AF787">
        <v>1296</v>
      </c>
      <c r="AG787" t="s">
        <v>56</v>
      </c>
      <c r="AH787" t="s">
        <v>1822</v>
      </c>
      <c r="AI787">
        <v>744</v>
      </c>
      <c r="AJ787" t="s">
        <v>348</v>
      </c>
      <c r="AK787" t="s">
        <v>348</v>
      </c>
      <c r="AL787" t="s">
        <v>349</v>
      </c>
      <c r="AM787">
        <v>0</v>
      </c>
      <c r="AN787">
        <v>0</v>
      </c>
      <c r="AO787">
        <v>0</v>
      </c>
      <c r="AR787">
        <v>0</v>
      </c>
      <c r="AU787">
        <v>0</v>
      </c>
      <c r="AX787">
        <v>0</v>
      </c>
      <c r="BA787">
        <v>0</v>
      </c>
      <c r="BD787">
        <v>0</v>
      </c>
      <c r="BE787">
        <v>0</v>
      </c>
      <c r="BF787">
        <v>0</v>
      </c>
      <c r="BG787">
        <v>0</v>
      </c>
      <c r="BH787" t="s">
        <v>349</v>
      </c>
      <c r="BI787">
        <v>0</v>
      </c>
      <c r="BJ787">
        <v>0</v>
      </c>
      <c r="BK787">
        <v>0</v>
      </c>
      <c r="BL787">
        <v>0</v>
      </c>
      <c r="BM787">
        <v>3084</v>
      </c>
      <c r="BN787" t="s">
        <v>349</v>
      </c>
      <c r="BO787">
        <v>0</v>
      </c>
      <c r="BP787">
        <v>0</v>
      </c>
      <c r="BQ787">
        <v>0</v>
      </c>
      <c r="BR787">
        <v>0</v>
      </c>
      <c r="BS787">
        <v>2690</v>
      </c>
      <c r="BT787" t="s">
        <v>349</v>
      </c>
      <c r="BU787">
        <v>0</v>
      </c>
      <c r="BV787">
        <v>0</v>
      </c>
      <c r="BW787">
        <v>0</v>
      </c>
      <c r="BX787">
        <v>0</v>
      </c>
      <c r="BY787">
        <v>142</v>
      </c>
      <c r="BZ787" t="s">
        <v>349</v>
      </c>
      <c r="CA787">
        <v>0</v>
      </c>
      <c r="CB787">
        <v>0</v>
      </c>
      <c r="CC787">
        <v>0</v>
      </c>
      <c r="CD787">
        <v>0</v>
      </c>
      <c r="CE787">
        <v>0</v>
      </c>
      <c r="CF787" t="s">
        <v>347</v>
      </c>
      <c r="CG787">
        <v>0</v>
      </c>
      <c r="CH787">
        <v>1296</v>
      </c>
      <c r="CI787">
        <v>744</v>
      </c>
      <c r="CJ787" t="s">
        <v>347</v>
      </c>
      <c r="CK787">
        <v>133</v>
      </c>
      <c r="CL787" t="s">
        <v>349</v>
      </c>
      <c r="CM787">
        <v>0</v>
      </c>
      <c r="CN787" s="133">
        <v>0</v>
      </c>
      <c r="CO787" s="133" t="s">
        <v>349</v>
      </c>
      <c r="CP787" s="133">
        <v>0</v>
      </c>
      <c r="CQ787" s="133">
        <v>0</v>
      </c>
      <c r="CR787">
        <v>0</v>
      </c>
      <c r="CS787">
        <v>0</v>
      </c>
      <c r="CT787">
        <v>0</v>
      </c>
      <c r="CY787">
        <v>0</v>
      </c>
      <c r="DD787">
        <v>0</v>
      </c>
      <c r="DI787">
        <v>0</v>
      </c>
      <c r="DN787">
        <v>0</v>
      </c>
      <c r="DS787">
        <v>0</v>
      </c>
      <c r="DV787" t="s">
        <v>349</v>
      </c>
      <c r="DW787">
        <v>0</v>
      </c>
      <c r="DX787">
        <v>0</v>
      </c>
      <c r="DY787">
        <v>0</v>
      </c>
      <c r="EF787">
        <v>0</v>
      </c>
      <c r="EM787">
        <v>0</v>
      </c>
      <c r="ET787">
        <v>0</v>
      </c>
      <c r="FA787">
        <v>0</v>
      </c>
      <c r="FH787">
        <v>0</v>
      </c>
      <c r="FK787">
        <v>0</v>
      </c>
      <c r="FL787">
        <v>0</v>
      </c>
      <c r="FM787">
        <v>0</v>
      </c>
      <c r="FN787">
        <v>0</v>
      </c>
      <c r="FO787">
        <v>0</v>
      </c>
      <c r="FP787">
        <v>0</v>
      </c>
      <c r="FQ787">
        <v>0</v>
      </c>
      <c r="FR787">
        <v>0</v>
      </c>
      <c r="FS787" t="s">
        <v>347</v>
      </c>
      <c r="FT787">
        <v>301</v>
      </c>
      <c r="FU787">
        <v>1778</v>
      </c>
      <c r="FV787" t="s">
        <v>58</v>
      </c>
      <c r="FW787" t="s">
        <v>1752</v>
      </c>
      <c r="FX787" t="s">
        <v>347</v>
      </c>
      <c r="FY787" t="s">
        <v>123</v>
      </c>
      <c r="FZ787" t="s">
        <v>349</v>
      </c>
      <c r="GA787">
        <v>0</v>
      </c>
      <c r="GB787">
        <v>0</v>
      </c>
      <c r="GC787" t="s">
        <v>349</v>
      </c>
      <c r="GD787" t="s">
        <v>355</v>
      </c>
      <c r="GE787" t="s">
        <v>361</v>
      </c>
      <c r="GF787" t="s">
        <v>361</v>
      </c>
      <c r="GG787">
        <v>14</v>
      </c>
      <c r="GH787" t="s">
        <v>356</v>
      </c>
    </row>
    <row r="788" spans="1:190" x14ac:dyDescent="0.35">
      <c r="A788" t="s">
        <v>55</v>
      </c>
      <c r="B788" t="s">
        <v>56</v>
      </c>
      <c r="C788" t="s">
        <v>2278</v>
      </c>
      <c r="D788" t="s">
        <v>1964</v>
      </c>
      <c r="E788" t="s">
        <v>2279</v>
      </c>
      <c r="F788" t="s">
        <v>2280</v>
      </c>
      <c r="G788" t="s">
        <v>2286</v>
      </c>
      <c r="H788" t="s">
        <v>2287</v>
      </c>
      <c r="I788">
        <v>14</v>
      </c>
      <c r="J788">
        <v>4</v>
      </c>
      <c r="K788" t="s">
        <v>345</v>
      </c>
      <c r="L788">
        <v>7.4552998539999997</v>
      </c>
      <c r="M788">
        <v>31.408700939999999</v>
      </c>
      <c r="N788" t="s">
        <v>346</v>
      </c>
      <c r="O788" t="s">
        <v>349</v>
      </c>
      <c r="P788" s="133">
        <v>0</v>
      </c>
      <c r="Q788" s="133">
        <v>0</v>
      </c>
      <c r="R788" s="133">
        <v>0</v>
      </c>
      <c r="S788" s="133">
        <v>0</v>
      </c>
      <c r="T788" s="133">
        <v>0</v>
      </c>
      <c r="W788">
        <v>0</v>
      </c>
      <c r="Z788">
        <v>0</v>
      </c>
      <c r="AC788">
        <v>0</v>
      </c>
      <c r="AF788">
        <v>0</v>
      </c>
      <c r="AI788">
        <v>0</v>
      </c>
      <c r="AL788" t="s">
        <v>349</v>
      </c>
      <c r="AM788">
        <v>0</v>
      </c>
      <c r="AN788">
        <v>0</v>
      </c>
      <c r="AO788">
        <v>0</v>
      </c>
      <c r="AR788">
        <v>0</v>
      </c>
      <c r="AU788">
        <v>0</v>
      </c>
      <c r="AX788">
        <v>0</v>
      </c>
      <c r="BA788">
        <v>0</v>
      </c>
      <c r="BD788">
        <v>0</v>
      </c>
      <c r="BE788">
        <v>0</v>
      </c>
      <c r="BF788">
        <v>0</v>
      </c>
      <c r="BG788">
        <v>0</v>
      </c>
      <c r="BH788" t="s">
        <v>349</v>
      </c>
      <c r="BI788">
        <v>0</v>
      </c>
      <c r="BJ788">
        <v>0</v>
      </c>
      <c r="BK788">
        <v>0</v>
      </c>
      <c r="BL788">
        <v>0</v>
      </c>
      <c r="BM788">
        <v>0</v>
      </c>
      <c r="BN788" t="s">
        <v>349</v>
      </c>
      <c r="BO788">
        <v>0</v>
      </c>
      <c r="BP788">
        <v>0</v>
      </c>
      <c r="BQ788">
        <v>0</v>
      </c>
      <c r="BR788">
        <v>0</v>
      </c>
      <c r="BS788">
        <v>0</v>
      </c>
      <c r="BT788" t="s">
        <v>349</v>
      </c>
      <c r="BU788">
        <v>0</v>
      </c>
      <c r="BV788">
        <v>0</v>
      </c>
      <c r="BW788">
        <v>0</v>
      </c>
      <c r="BX788">
        <v>0</v>
      </c>
      <c r="BY788">
        <v>0</v>
      </c>
      <c r="BZ788" t="s">
        <v>349</v>
      </c>
      <c r="CA788">
        <v>0</v>
      </c>
      <c r="CB788">
        <v>0</v>
      </c>
      <c r="CC788">
        <v>0</v>
      </c>
      <c r="CD788">
        <v>0</v>
      </c>
      <c r="CE788">
        <v>0</v>
      </c>
      <c r="CF788" t="s">
        <v>349</v>
      </c>
      <c r="CG788">
        <v>0</v>
      </c>
      <c r="CH788">
        <v>0</v>
      </c>
      <c r="CI788">
        <v>0</v>
      </c>
      <c r="CJ788" t="s">
        <v>349</v>
      </c>
      <c r="CK788">
        <v>0</v>
      </c>
      <c r="CL788" t="s">
        <v>349</v>
      </c>
      <c r="CM788">
        <v>0</v>
      </c>
      <c r="CN788" s="133">
        <v>0</v>
      </c>
      <c r="CO788" s="133" t="s">
        <v>349</v>
      </c>
      <c r="CP788" s="133">
        <v>0</v>
      </c>
      <c r="CQ788" s="133">
        <v>0</v>
      </c>
      <c r="CR788">
        <v>0</v>
      </c>
      <c r="CS788">
        <v>0</v>
      </c>
      <c r="CT788">
        <v>0</v>
      </c>
      <c r="CY788">
        <v>0</v>
      </c>
      <c r="DD788">
        <v>0</v>
      </c>
      <c r="DI788">
        <v>0</v>
      </c>
      <c r="DN788">
        <v>0</v>
      </c>
      <c r="DS788">
        <v>0</v>
      </c>
      <c r="DV788" t="s">
        <v>349</v>
      </c>
      <c r="DW788">
        <v>0</v>
      </c>
      <c r="DX788">
        <v>0</v>
      </c>
      <c r="DY788">
        <v>0</v>
      </c>
      <c r="EF788">
        <v>0</v>
      </c>
      <c r="EM788">
        <v>0</v>
      </c>
      <c r="ET788">
        <v>0</v>
      </c>
      <c r="FA788">
        <v>0</v>
      </c>
      <c r="FH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0</v>
      </c>
      <c r="FQ788">
        <v>0</v>
      </c>
      <c r="FR788">
        <v>0</v>
      </c>
      <c r="FS788" t="s">
        <v>349</v>
      </c>
      <c r="FT788">
        <v>0</v>
      </c>
      <c r="FU788">
        <v>0</v>
      </c>
      <c r="FX788" t="s">
        <v>349</v>
      </c>
      <c r="FZ788" t="s">
        <v>349</v>
      </c>
      <c r="GA788">
        <v>0</v>
      </c>
      <c r="GB788">
        <v>0</v>
      </c>
      <c r="GC788" t="s">
        <v>349</v>
      </c>
      <c r="GD788" t="s">
        <v>408</v>
      </c>
      <c r="GE788" t="s">
        <v>408</v>
      </c>
      <c r="GF788" t="s">
        <v>408</v>
      </c>
      <c r="GG788">
        <v>14</v>
      </c>
      <c r="GH788" t="s">
        <v>356</v>
      </c>
    </row>
    <row r="789" spans="1:190" x14ac:dyDescent="0.35">
      <c r="A789" t="s">
        <v>55</v>
      </c>
      <c r="B789" t="s">
        <v>56</v>
      </c>
      <c r="C789" t="s">
        <v>2278</v>
      </c>
      <c r="D789" t="s">
        <v>1964</v>
      </c>
      <c r="E789" t="s">
        <v>2279</v>
      </c>
      <c r="F789" t="s">
        <v>2280</v>
      </c>
      <c r="G789" t="s">
        <v>2288</v>
      </c>
      <c r="H789" t="s">
        <v>2289</v>
      </c>
      <c r="I789">
        <v>14</v>
      </c>
      <c r="J789">
        <v>4</v>
      </c>
      <c r="K789" t="s">
        <v>345</v>
      </c>
      <c r="L789">
        <v>7.4537300000000002</v>
      </c>
      <c r="M789">
        <v>31.40981</v>
      </c>
      <c r="N789" t="s">
        <v>346</v>
      </c>
      <c r="O789" t="s">
        <v>349</v>
      </c>
      <c r="P789" s="133">
        <v>0</v>
      </c>
      <c r="Q789" s="133">
        <v>0</v>
      </c>
      <c r="R789" s="133">
        <v>0</v>
      </c>
      <c r="S789" s="133">
        <v>0</v>
      </c>
      <c r="T789" s="133">
        <v>0</v>
      </c>
      <c r="W789">
        <v>0</v>
      </c>
      <c r="Z789">
        <v>0</v>
      </c>
      <c r="AC789">
        <v>0</v>
      </c>
      <c r="AF789">
        <v>0</v>
      </c>
      <c r="AI789">
        <v>0</v>
      </c>
      <c r="AL789" t="s">
        <v>349</v>
      </c>
      <c r="AM789">
        <v>0</v>
      </c>
      <c r="AN789">
        <v>0</v>
      </c>
      <c r="AO789">
        <v>0</v>
      </c>
      <c r="AR789">
        <v>0</v>
      </c>
      <c r="AU789">
        <v>0</v>
      </c>
      <c r="AX789">
        <v>0</v>
      </c>
      <c r="BA789">
        <v>0</v>
      </c>
      <c r="BD789">
        <v>0</v>
      </c>
      <c r="BE789">
        <v>0</v>
      </c>
      <c r="BF789">
        <v>0</v>
      </c>
      <c r="BG789">
        <v>0</v>
      </c>
      <c r="BH789" t="s">
        <v>349</v>
      </c>
      <c r="BI789">
        <v>0</v>
      </c>
      <c r="BJ789">
        <v>0</v>
      </c>
      <c r="BK789">
        <v>0</v>
      </c>
      <c r="BL789">
        <v>0</v>
      </c>
      <c r="BM789">
        <v>0</v>
      </c>
      <c r="BN789" t="s">
        <v>349</v>
      </c>
      <c r="BO789">
        <v>0</v>
      </c>
      <c r="BP789">
        <v>0</v>
      </c>
      <c r="BQ789">
        <v>0</v>
      </c>
      <c r="BR789">
        <v>0</v>
      </c>
      <c r="BS789">
        <v>0</v>
      </c>
      <c r="BT789" t="s">
        <v>349</v>
      </c>
      <c r="BU789">
        <v>0</v>
      </c>
      <c r="BV789">
        <v>0</v>
      </c>
      <c r="BW789">
        <v>0</v>
      </c>
      <c r="BX789">
        <v>0</v>
      </c>
      <c r="BY789">
        <v>0</v>
      </c>
      <c r="BZ789" t="s">
        <v>349</v>
      </c>
      <c r="CA789">
        <v>0</v>
      </c>
      <c r="CB789">
        <v>0</v>
      </c>
      <c r="CC789">
        <v>0</v>
      </c>
      <c r="CD789">
        <v>0</v>
      </c>
      <c r="CE789">
        <v>0</v>
      </c>
      <c r="CF789" t="s">
        <v>349</v>
      </c>
      <c r="CG789">
        <v>0</v>
      </c>
      <c r="CH789">
        <v>0</v>
      </c>
      <c r="CI789">
        <v>0</v>
      </c>
      <c r="CJ789" t="s">
        <v>349</v>
      </c>
      <c r="CK789">
        <v>0</v>
      </c>
      <c r="CL789" t="s">
        <v>349</v>
      </c>
      <c r="CM789">
        <v>0</v>
      </c>
      <c r="CN789" s="133">
        <v>0</v>
      </c>
      <c r="CO789" s="133" t="s">
        <v>349</v>
      </c>
      <c r="CP789" s="133">
        <v>0</v>
      </c>
      <c r="CQ789" s="133">
        <v>0</v>
      </c>
      <c r="CR789">
        <v>0</v>
      </c>
      <c r="CS789">
        <v>0</v>
      </c>
      <c r="CT789">
        <v>0</v>
      </c>
      <c r="CY789">
        <v>0</v>
      </c>
      <c r="DD789">
        <v>0</v>
      </c>
      <c r="DI789">
        <v>0</v>
      </c>
      <c r="DN789">
        <v>0</v>
      </c>
      <c r="DS789">
        <v>0</v>
      </c>
      <c r="DV789" t="s">
        <v>349</v>
      </c>
      <c r="DW789">
        <v>0</v>
      </c>
      <c r="DX789">
        <v>0</v>
      </c>
      <c r="DY789">
        <v>0</v>
      </c>
      <c r="EF789">
        <v>0</v>
      </c>
      <c r="EM789">
        <v>0</v>
      </c>
      <c r="ET789">
        <v>0</v>
      </c>
      <c r="FA789">
        <v>0</v>
      </c>
      <c r="FH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 t="s">
        <v>349</v>
      </c>
      <c r="FT789">
        <v>0</v>
      </c>
      <c r="FU789">
        <v>0</v>
      </c>
      <c r="FX789" t="s">
        <v>349</v>
      </c>
      <c r="FZ789" t="s">
        <v>349</v>
      </c>
      <c r="GA789">
        <v>0</v>
      </c>
      <c r="GB789">
        <v>0</v>
      </c>
      <c r="GC789" t="s">
        <v>349</v>
      </c>
      <c r="GD789" t="s">
        <v>408</v>
      </c>
      <c r="GE789" t="s">
        <v>408</v>
      </c>
      <c r="GF789" t="s">
        <v>408</v>
      </c>
      <c r="GG789">
        <v>14</v>
      </c>
      <c r="GH789" t="s">
        <v>356</v>
      </c>
    </row>
    <row r="790" spans="1:190" x14ac:dyDescent="0.35">
      <c r="A790" t="s">
        <v>55</v>
      </c>
      <c r="B790" t="s">
        <v>56</v>
      </c>
      <c r="C790" t="s">
        <v>2278</v>
      </c>
      <c r="D790" t="s">
        <v>1964</v>
      </c>
      <c r="E790" t="s">
        <v>2279</v>
      </c>
      <c r="F790" t="s">
        <v>2280</v>
      </c>
      <c r="G790" t="s">
        <v>2290</v>
      </c>
      <c r="H790" t="s">
        <v>2291</v>
      </c>
      <c r="I790">
        <v>14</v>
      </c>
      <c r="J790">
        <v>4</v>
      </c>
      <c r="K790" t="s">
        <v>345</v>
      </c>
      <c r="L790">
        <v>7.4527999999999999</v>
      </c>
      <c r="M790">
        <v>31.412500000000001</v>
      </c>
      <c r="N790" t="s">
        <v>346</v>
      </c>
      <c r="O790" t="s">
        <v>347</v>
      </c>
      <c r="P790" s="133">
        <v>331</v>
      </c>
      <c r="Q790" s="133">
        <v>1986</v>
      </c>
      <c r="R790" s="133">
        <v>331</v>
      </c>
      <c r="S790" s="133">
        <v>1986</v>
      </c>
      <c r="T790" s="133">
        <v>246</v>
      </c>
      <c r="U790" t="s">
        <v>56</v>
      </c>
      <c r="V790" t="s">
        <v>1964</v>
      </c>
      <c r="W790">
        <v>324</v>
      </c>
      <c r="X790" t="s">
        <v>56</v>
      </c>
      <c r="Y790" t="s">
        <v>1964</v>
      </c>
      <c r="Z790">
        <v>226</v>
      </c>
      <c r="AA790" t="s">
        <v>56</v>
      </c>
      <c r="AB790" t="s">
        <v>1964</v>
      </c>
      <c r="AC790">
        <v>454</v>
      </c>
      <c r="AD790" t="s">
        <v>348</v>
      </c>
      <c r="AE790" t="s">
        <v>348</v>
      </c>
      <c r="AF790">
        <v>502</v>
      </c>
      <c r="AG790" t="s">
        <v>56</v>
      </c>
      <c r="AH790" t="s">
        <v>1801</v>
      </c>
      <c r="AI790">
        <v>234</v>
      </c>
      <c r="AJ790" t="s">
        <v>348</v>
      </c>
      <c r="AK790" t="s">
        <v>348</v>
      </c>
      <c r="AL790" t="s">
        <v>349</v>
      </c>
      <c r="AM790">
        <v>0</v>
      </c>
      <c r="AN790">
        <v>0</v>
      </c>
      <c r="AO790">
        <v>0</v>
      </c>
      <c r="AR790">
        <v>0</v>
      </c>
      <c r="AU790">
        <v>0</v>
      </c>
      <c r="AX790">
        <v>0</v>
      </c>
      <c r="BA790">
        <v>0</v>
      </c>
      <c r="BD790">
        <v>0</v>
      </c>
      <c r="BE790">
        <v>246</v>
      </c>
      <c r="BF790">
        <v>0</v>
      </c>
      <c r="BG790">
        <v>0</v>
      </c>
      <c r="BH790" t="s">
        <v>349</v>
      </c>
      <c r="BI790">
        <v>0</v>
      </c>
      <c r="BJ790">
        <v>0</v>
      </c>
      <c r="BK790">
        <v>0</v>
      </c>
      <c r="BL790">
        <v>0</v>
      </c>
      <c r="BM790">
        <v>324</v>
      </c>
      <c r="BN790" t="s">
        <v>349</v>
      </c>
      <c r="BO790">
        <v>0</v>
      </c>
      <c r="BP790">
        <v>0</v>
      </c>
      <c r="BQ790">
        <v>0</v>
      </c>
      <c r="BR790">
        <v>0</v>
      </c>
      <c r="BS790">
        <v>226</v>
      </c>
      <c r="BT790" t="s">
        <v>349</v>
      </c>
      <c r="BU790">
        <v>0</v>
      </c>
      <c r="BV790">
        <v>0</v>
      </c>
      <c r="BW790">
        <v>0</v>
      </c>
      <c r="BX790">
        <v>0</v>
      </c>
      <c r="BY790">
        <v>0</v>
      </c>
      <c r="BZ790" t="s">
        <v>347</v>
      </c>
      <c r="CA790">
        <v>0</v>
      </c>
      <c r="CB790">
        <v>454</v>
      </c>
      <c r="CC790">
        <v>0</v>
      </c>
      <c r="CD790">
        <v>0</v>
      </c>
      <c r="CE790">
        <v>0</v>
      </c>
      <c r="CF790" t="s">
        <v>347</v>
      </c>
      <c r="CG790">
        <v>0</v>
      </c>
      <c r="CH790">
        <v>502</v>
      </c>
      <c r="CI790">
        <v>234</v>
      </c>
      <c r="CJ790" t="s">
        <v>347</v>
      </c>
      <c r="CK790">
        <v>356</v>
      </c>
      <c r="CL790" t="s">
        <v>347</v>
      </c>
      <c r="CM790">
        <v>272</v>
      </c>
      <c r="CN790" s="133">
        <v>0</v>
      </c>
      <c r="CO790" s="133" t="s">
        <v>347</v>
      </c>
      <c r="CP790" s="133">
        <v>148</v>
      </c>
      <c r="CQ790" s="133">
        <v>888</v>
      </c>
      <c r="CR790">
        <v>148</v>
      </c>
      <c r="CS790">
        <v>888</v>
      </c>
      <c r="CT790">
        <v>162</v>
      </c>
      <c r="CU790" t="s">
        <v>58</v>
      </c>
      <c r="CV790" t="s">
        <v>1752</v>
      </c>
      <c r="CW790" t="s">
        <v>350</v>
      </c>
      <c r="CY790">
        <v>245</v>
      </c>
      <c r="CZ790" t="s">
        <v>58</v>
      </c>
      <c r="DA790" t="s">
        <v>1752</v>
      </c>
      <c r="DB790" t="s">
        <v>405</v>
      </c>
      <c r="DD790">
        <v>0</v>
      </c>
      <c r="DI790">
        <v>0</v>
      </c>
      <c r="DN790">
        <v>342</v>
      </c>
      <c r="DO790" t="s">
        <v>58</v>
      </c>
      <c r="DP790" t="s">
        <v>1752</v>
      </c>
      <c r="DQ790" t="s">
        <v>405</v>
      </c>
      <c r="DS790">
        <v>139</v>
      </c>
      <c r="DT790" t="s">
        <v>348</v>
      </c>
      <c r="DU790" t="s">
        <v>348</v>
      </c>
      <c r="DV790" t="s">
        <v>349</v>
      </c>
      <c r="DW790">
        <v>0</v>
      </c>
      <c r="DX790">
        <v>0</v>
      </c>
      <c r="DY790">
        <v>0</v>
      </c>
      <c r="EF790">
        <v>0</v>
      </c>
      <c r="EM790">
        <v>0</v>
      </c>
      <c r="ET790">
        <v>0</v>
      </c>
      <c r="FA790">
        <v>0</v>
      </c>
      <c r="FH790">
        <v>0</v>
      </c>
      <c r="FK790">
        <v>0</v>
      </c>
      <c r="FL790">
        <v>0</v>
      </c>
      <c r="FM790">
        <v>0</v>
      </c>
      <c r="FN790">
        <v>0</v>
      </c>
      <c r="FO790">
        <v>148</v>
      </c>
      <c r="FP790">
        <v>888</v>
      </c>
      <c r="FQ790">
        <v>0</v>
      </c>
      <c r="FR790">
        <v>0</v>
      </c>
      <c r="FS790" t="s">
        <v>347</v>
      </c>
      <c r="FT790">
        <v>321</v>
      </c>
      <c r="FU790">
        <v>1928</v>
      </c>
      <c r="FV790" t="s">
        <v>58</v>
      </c>
      <c r="FW790" t="s">
        <v>1752</v>
      </c>
      <c r="FX790" t="s">
        <v>347</v>
      </c>
      <c r="FY790" t="s">
        <v>123</v>
      </c>
      <c r="FZ790" t="s">
        <v>349</v>
      </c>
      <c r="GA790">
        <v>0</v>
      </c>
      <c r="GB790">
        <v>0</v>
      </c>
      <c r="GC790" t="s">
        <v>349</v>
      </c>
      <c r="GD790" t="s">
        <v>355</v>
      </c>
      <c r="GE790" t="s">
        <v>361</v>
      </c>
      <c r="GF790" t="s">
        <v>361</v>
      </c>
      <c r="GG790">
        <v>14</v>
      </c>
      <c r="GH790" t="s">
        <v>356</v>
      </c>
    </row>
    <row r="791" spans="1:190" x14ac:dyDescent="0.35">
      <c r="A791" t="s">
        <v>55</v>
      </c>
      <c r="B791" t="s">
        <v>56</v>
      </c>
      <c r="C791" t="s">
        <v>2278</v>
      </c>
      <c r="D791" t="s">
        <v>1964</v>
      </c>
      <c r="E791" t="s">
        <v>2292</v>
      </c>
      <c r="F791" t="s">
        <v>2293</v>
      </c>
      <c r="G791" t="s">
        <v>2294</v>
      </c>
      <c r="H791" t="s">
        <v>2295</v>
      </c>
      <c r="I791">
        <v>14</v>
      </c>
      <c r="J791">
        <v>11</v>
      </c>
      <c r="K791" t="s">
        <v>345</v>
      </c>
      <c r="L791">
        <v>7.6929999999999996</v>
      </c>
      <c r="M791">
        <v>31.33</v>
      </c>
      <c r="N791" t="s">
        <v>346</v>
      </c>
      <c r="O791" t="s">
        <v>347</v>
      </c>
      <c r="P791" s="133">
        <v>137</v>
      </c>
      <c r="Q791" s="133">
        <v>822</v>
      </c>
      <c r="R791" s="133">
        <v>137</v>
      </c>
      <c r="S791" s="133">
        <v>822</v>
      </c>
      <c r="T791" s="133">
        <v>0</v>
      </c>
      <c r="W791">
        <v>0</v>
      </c>
      <c r="Z791">
        <v>104</v>
      </c>
      <c r="AA791" t="s">
        <v>56</v>
      </c>
      <c r="AB791" t="s">
        <v>1964</v>
      </c>
      <c r="AC791">
        <v>105</v>
      </c>
      <c r="AD791" t="s">
        <v>56</v>
      </c>
      <c r="AE791" t="s">
        <v>1964</v>
      </c>
      <c r="AF791">
        <v>359</v>
      </c>
      <c r="AG791" t="s">
        <v>56</v>
      </c>
      <c r="AH791" t="s">
        <v>1964</v>
      </c>
      <c r="AI791">
        <v>254</v>
      </c>
      <c r="AJ791" t="s">
        <v>348</v>
      </c>
      <c r="AK791" t="s">
        <v>348</v>
      </c>
      <c r="AL791" t="s">
        <v>349</v>
      </c>
      <c r="AM791">
        <v>0</v>
      </c>
      <c r="AN791">
        <v>0</v>
      </c>
      <c r="AO791">
        <v>0</v>
      </c>
      <c r="AR791">
        <v>0</v>
      </c>
      <c r="AU791">
        <v>0</v>
      </c>
      <c r="AX791">
        <v>0</v>
      </c>
      <c r="BA791">
        <v>0</v>
      </c>
      <c r="BD791">
        <v>0</v>
      </c>
      <c r="BE791">
        <v>0</v>
      </c>
      <c r="BF791">
        <v>0</v>
      </c>
      <c r="BG791">
        <v>0</v>
      </c>
      <c r="BH791" t="s">
        <v>349</v>
      </c>
      <c r="BI791">
        <v>0</v>
      </c>
      <c r="BJ791">
        <v>0</v>
      </c>
      <c r="BK791">
        <v>0</v>
      </c>
      <c r="BL791">
        <v>0</v>
      </c>
      <c r="BM791">
        <v>0</v>
      </c>
      <c r="BN791" t="s">
        <v>349</v>
      </c>
      <c r="BO791">
        <v>0</v>
      </c>
      <c r="BP791">
        <v>0</v>
      </c>
      <c r="BQ791">
        <v>0</v>
      </c>
      <c r="BR791">
        <v>0</v>
      </c>
      <c r="BS791">
        <v>104</v>
      </c>
      <c r="BT791" t="s">
        <v>349</v>
      </c>
      <c r="BU791">
        <v>0</v>
      </c>
      <c r="BV791">
        <v>0</v>
      </c>
      <c r="BW791">
        <v>0</v>
      </c>
      <c r="BX791">
        <v>0</v>
      </c>
      <c r="BY791">
        <v>105</v>
      </c>
      <c r="BZ791" t="s">
        <v>349</v>
      </c>
      <c r="CA791">
        <v>0</v>
      </c>
      <c r="CB791">
        <v>0</v>
      </c>
      <c r="CC791">
        <v>0</v>
      </c>
      <c r="CD791">
        <v>0</v>
      </c>
      <c r="CE791">
        <v>0</v>
      </c>
      <c r="CF791" t="s">
        <v>347</v>
      </c>
      <c r="CG791">
        <v>0</v>
      </c>
      <c r="CH791">
        <v>359</v>
      </c>
      <c r="CI791">
        <v>254</v>
      </c>
      <c r="CJ791" t="s">
        <v>349</v>
      </c>
      <c r="CK791">
        <v>0</v>
      </c>
      <c r="CL791" t="s">
        <v>349</v>
      </c>
      <c r="CM791">
        <v>0</v>
      </c>
      <c r="CN791" s="133">
        <v>0</v>
      </c>
      <c r="CO791" s="133" t="s">
        <v>349</v>
      </c>
      <c r="CP791" s="133">
        <v>0</v>
      </c>
      <c r="CQ791" s="133">
        <v>0</v>
      </c>
      <c r="CR791">
        <v>0</v>
      </c>
      <c r="CS791">
        <v>0</v>
      </c>
      <c r="CT791">
        <v>0</v>
      </c>
      <c r="CY791">
        <v>0</v>
      </c>
      <c r="DD791">
        <v>0</v>
      </c>
      <c r="DI791">
        <v>0</v>
      </c>
      <c r="DN791">
        <v>0</v>
      </c>
      <c r="DS791">
        <v>0</v>
      </c>
      <c r="DV791" t="s">
        <v>349</v>
      </c>
      <c r="DW791">
        <v>0</v>
      </c>
      <c r="DX791">
        <v>0</v>
      </c>
      <c r="DY791">
        <v>0</v>
      </c>
      <c r="EF791">
        <v>0</v>
      </c>
      <c r="EM791">
        <v>0</v>
      </c>
      <c r="ET791">
        <v>0</v>
      </c>
      <c r="FA791">
        <v>0</v>
      </c>
      <c r="FH791">
        <v>0</v>
      </c>
      <c r="FK791">
        <v>0</v>
      </c>
      <c r="FL791">
        <v>0</v>
      </c>
      <c r="FM791">
        <v>0</v>
      </c>
      <c r="FN791">
        <v>0</v>
      </c>
      <c r="FO791">
        <v>0</v>
      </c>
      <c r="FP791">
        <v>0</v>
      </c>
      <c r="FQ791">
        <v>0</v>
      </c>
      <c r="FR791">
        <v>0</v>
      </c>
      <c r="FS791" t="s">
        <v>349</v>
      </c>
      <c r="FT791">
        <v>0</v>
      </c>
      <c r="FU791">
        <v>0</v>
      </c>
      <c r="FX791" t="s">
        <v>349</v>
      </c>
      <c r="FZ791" t="s">
        <v>349</v>
      </c>
      <c r="GA791">
        <v>0</v>
      </c>
      <c r="GB791">
        <v>0</v>
      </c>
      <c r="GC791" t="s">
        <v>487</v>
      </c>
      <c r="GD791" t="s">
        <v>355</v>
      </c>
      <c r="GE791" t="s">
        <v>361</v>
      </c>
      <c r="GF791" t="s">
        <v>361</v>
      </c>
      <c r="GG791">
        <v>14</v>
      </c>
      <c r="GH791" t="s">
        <v>356</v>
      </c>
    </row>
    <row r="792" spans="1:190" x14ac:dyDescent="0.35">
      <c r="A792" t="s">
        <v>55</v>
      </c>
      <c r="B792" t="s">
        <v>56</v>
      </c>
      <c r="C792" t="s">
        <v>2278</v>
      </c>
      <c r="D792" t="s">
        <v>1964</v>
      </c>
      <c r="E792" t="s">
        <v>2292</v>
      </c>
      <c r="F792" t="s">
        <v>2293</v>
      </c>
      <c r="G792" t="s">
        <v>2296</v>
      </c>
      <c r="H792" t="s">
        <v>2297</v>
      </c>
      <c r="I792">
        <v>14</v>
      </c>
      <c r="J792">
        <v>4</v>
      </c>
      <c r="K792" t="s">
        <v>345</v>
      </c>
      <c r="L792">
        <v>7.7107480510000004</v>
      </c>
      <c r="M792">
        <v>31.308878320000002</v>
      </c>
      <c r="N792" t="s">
        <v>346</v>
      </c>
      <c r="O792" t="s">
        <v>347</v>
      </c>
      <c r="P792" s="133">
        <v>231</v>
      </c>
      <c r="Q792" s="133">
        <v>1155</v>
      </c>
      <c r="R792" s="133">
        <v>231</v>
      </c>
      <c r="S792" s="133">
        <v>1155</v>
      </c>
      <c r="T792" s="133">
        <v>0</v>
      </c>
      <c r="W792">
        <v>0</v>
      </c>
      <c r="Z792">
        <v>0</v>
      </c>
      <c r="AC792">
        <v>200</v>
      </c>
      <c r="AD792" t="s">
        <v>56</v>
      </c>
      <c r="AE792" t="s">
        <v>1964</v>
      </c>
      <c r="AF792">
        <v>393</v>
      </c>
      <c r="AG792" t="s">
        <v>56</v>
      </c>
      <c r="AH792" t="s">
        <v>1822</v>
      </c>
      <c r="AI792">
        <v>562</v>
      </c>
      <c r="AJ792" t="s">
        <v>348</v>
      </c>
      <c r="AK792" t="s">
        <v>348</v>
      </c>
      <c r="AL792" t="s">
        <v>349</v>
      </c>
      <c r="AM792">
        <v>0</v>
      </c>
      <c r="AN792">
        <v>0</v>
      </c>
      <c r="AO792">
        <v>0</v>
      </c>
      <c r="AR792">
        <v>0</v>
      </c>
      <c r="AU792">
        <v>0</v>
      </c>
      <c r="AX792">
        <v>0</v>
      </c>
      <c r="BA792">
        <v>0</v>
      </c>
      <c r="BD792">
        <v>0</v>
      </c>
      <c r="BE792">
        <v>0</v>
      </c>
      <c r="BF792">
        <v>0</v>
      </c>
      <c r="BG792">
        <v>0</v>
      </c>
      <c r="BH792" t="s">
        <v>349</v>
      </c>
      <c r="BI792">
        <v>0</v>
      </c>
      <c r="BJ792">
        <v>0</v>
      </c>
      <c r="BK792">
        <v>0</v>
      </c>
      <c r="BL792">
        <v>0</v>
      </c>
      <c r="BM792">
        <v>0</v>
      </c>
      <c r="BN792" t="s">
        <v>349</v>
      </c>
      <c r="BO792">
        <v>0</v>
      </c>
      <c r="BP792">
        <v>0</v>
      </c>
      <c r="BQ792">
        <v>0</v>
      </c>
      <c r="BR792">
        <v>0</v>
      </c>
      <c r="BS792">
        <v>0</v>
      </c>
      <c r="BT792" t="s">
        <v>349</v>
      </c>
      <c r="BU792">
        <v>0</v>
      </c>
      <c r="BV792">
        <v>0</v>
      </c>
      <c r="BW792">
        <v>0</v>
      </c>
      <c r="BX792">
        <v>0</v>
      </c>
      <c r="BY792">
        <v>200</v>
      </c>
      <c r="BZ792" t="s">
        <v>349</v>
      </c>
      <c r="CA792">
        <v>0</v>
      </c>
      <c r="CB792">
        <v>0</v>
      </c>
      <c r="CC792">
        <v>0</v>
      </c>
      <c r="CD792">
        <v>0</v>
      </c>
      <c r="CE792">
        <v>0</v>
      </c>
      <c r="CF792" t="s">
        <v>347</v>
      </c>
      <c r="CG792">
        <v>0</v>
      </c>
      <c r="CH792">
        <v>393</v>
      </c>
      <c r="CI792">
        <v>562</v>
      </c>
      <c r="CJ792" t="s">
        <v>349</v>
      </c>
      <c r="CK792">
        <v>0</v>
      </c>
      <c r="CL792" t="s">
        <v>349</v>
      </c>
      <c r="CM792">
        <v>0</v>
      </c>
      <c r="CN792" s="133">
        <v>0</v>
      </c>
      <c r="CO792" s="133" t="s">
        <v>349</v>
      </c>
      <c r="CP792" s="133">
        <v>0</v>
      </c>
      <c r="CQ792" s="133">
        <v>0</v>
      </c>
      <c r="CR792">
        <v>0</v>
      </c>
      <c r="CS792">
        <v>0</v>
      </c>
      <c r="CT792">
        <v>0</v>
      </c>
      <c r="CY792">
        <v>0</v>
      </c>
      <c r="DD792">
        <v>0</v>
      </c>
      <c r="DI792">
        <v>0</v>
      </c>
      <c r="DN792">
        <v>0</v>
      </c>
      <c r="DS792">
        <v>0</v>
      </c>
      <c r="DV792" t="s">
        <v>349</v>
      </c>
      <c r="DW792">
        <v>0</v>
      </c>
      <c r="DX792">
        <v>0</v>
      </c>
      <c r="DY792">
        <v>0</v>
      </c>
      <c r="EF792">
        <v>0</v>
      </c>
      <c r="EM792">
        <v>0</v>
      </c>
      <c r="ET792">
        <v>0</v>
      </c>
      <c r="FA792">
        <v>0</v>
      </c>
      <c r="FH792">
        <v>0</v>
      </c>
      <c r="FK792">
        <v>0</v>
      </c>
      <c r="FL792">
        <v>0</v>
      </c>
      <c r="FM792">
        <v>0</v>
      </c>
      <c r="FN792">
        <v>0</v>
      </c>
      <c r="FO792">
        <v>0</v>
      </c>
      <c r="FP792">
        <v>0</v>
      </c>
      <c r="FQ792">
        <v>0</v>
      </c>
      <c r="FR792">
        <v>0</v>
      </c>
      <c r="FS792" t="s">
        <v>349</v>
      </c>
      <c r="FT792">
        <v>0</v>
      </c>
      <c r="FU792">
        <v>0</v>
      </c>
      <c r="FX792" t="s">
        <v>349</v>
      </c>
      <c r="FZ792" t="s">
        <v>349</v>
      </c>
      <c r="GA792">
        <v>0</v>
      </c>
      <c r="GB792">
        <v>0</v>
      </c>
      <c r="GC792" t="s">
        <v>353</v>
      </c>
      <c r="GD792" t="s">
        <v>355</v>
      </c>
      <c r="GE792" t="s">
        <v>355</v>
      </c>
      <c r="GF792" t="s">
        <v>355</v>
      </c>
      <c r="GG792">
        <v>14</v>
      </c>
      <c r="GH792" t="s">
        <v>356</v>
      </c>
    </row>
    <row r="793" spans="1:190" x14ac:dyDescent="0.35">
      <c r="A793" t="s">
        <v>55</v>
      </c>
      <c r="B793" t="s">
        <v>56</v>
      </c>
      <c r="C793" t="s">
        <v>2278</v>
      </c>
      <c r="D793" t="s">
        <v>1964</v>
      </c>
      <c r="E793" t="s">
        <v>2292</v>
      </c>
      <c r="F793" t="s">
        <v>2293</v>
      </c>
      <c r="G793" t="s">
        <v>2298</v>
      </c>
      <c r="H793" t="s">
        <v>2299</v>
      </c>
      <c r="I793">
        <v>14</v>
      </c>
      <c r="J793">
        <v>4</v>
      </c>
      <c r="K793" t="s">
        <v>345</v>
      </c>
      <c r="L793">
        <v>7.6822400000000002</v>
      </c>
      <c r="M793">
        <v>31.4148</v>
      </c>
      <c r="N793" t="s">
        <v>346</v>
      </c>
      <c r="O793" t="s">
        <v>347</v>
      </c>
      <c r="P793" s="133">
        <v>92</v>
      </c>
      <c r="Q793" s="133">
        <v>552</v>
      </c>
      <c r="R793" s="133">
        <v>92</v>
      </c>
      <c r="S793" s="133">
        <v>552</v>
      </c>
      <c r="T793" s="133">
        <v>0</v>
      </c>
      <c r="W793">
        <v>0</v>
      </c>
      <c r="Z793">
        <v>0</v>
      </c>
      <c r="AC793">
        <v>233</v>
      </c>
      <c r="AD793" t="s">
        <v>56</v>
      </c>
      <c r="AE793" t="s">
        <v>1964</v>
      </c>
      <c r="AF793">
        <v>280</v>
      </c>
      <c r="AG793" t="s">
        <v>56</v>
      </c>
      <c r="AH793" t="s">
        <v>1964</v>
      </c>
      <c r="AI793">
        <v>39</v>
      </c>
      <c r="AJ793" t="s">
        <v>348</v>
      </c>
      <c r="AK793" t="s">
        <v>348</v>
      </c>
      <c r="AL793" t="s">
        <v>349</v>
      </c>
      <c r="AM793">
        <v>0</v>
      </c>
      <c r="AN793">
        <v>0</v>
      </c>
      <c r="AO793">
        <v>0</v>
      </c>
      <c r="AR793">
        <v>0</v>
      </c>
      <c r="AU793">
        <v>0</v>
      </c>
      <c r="AX793">
        <v>0</v>
      </c>
      <c r="BA793">
        <v>0</v>
      </c>
      <c r="BD793">
        <v>0</v>
      </c>
      <c r="BE793">
        <v>0</v>
      </c>
      <c r="BF793">
        <v>0</v>
      </c>
      <c r="BG793">
        <v>0</v>
      </c>
      <c r="BH793" t="s">
        <v>349</v>
      </c>
      <c r="BI793">
        <v>0</v>
      </c>
      <c r="BJ793">
        <v>0</v>
      </c>
      <c r="BK793">
        <v>0</v>
      </c>
      <c r="BL793">
        <v>0</v>
      </c>
      <c r="BM793">
        <v>0</v>
      </c>
      <c r="BN793" t="s">
        <v>349</v>
      </c>
      <c r="BO793">
        <v>0</v>
      </c>
      <c r="BP793">
        <v>0</v>
      </c>
      <c r="BQ793">
        <v>0</v>
      </c>
      <c r="BR793">
        <v>0</v>
      </c>
      <c r="BS793">
        <v>0</v>
      </c>
      <c r="BT793" t="s">
        <v>349</v>
      </c>
      <c r="BU793">
        <v>0</v>
      </c>
      <c r="BV793">
        <v>0</v>
      </c>
      <c r="BW793">
        <v>0</v>
      </c>
      <c r="BX793">
        <v>0</v>
      </c>
      <c r="BY793">
        <v>233</v>
      </c>
      <c r="BZ793" t="s">
        <v>349</v>
      </c>
      <c r="CA793">
        <v>0</v>
      </c>
      <c r="CB793">
        <v>0</v>
      </c>
      <c r="CC793">
        <v>0</v>
      </c>
      <c r="CD793">
        <v>0</v>
      </c>
      <c r="CE793">
        <v>280</v>
      </c>
      <c r="CF793" t="s">
        <v>349</v>
      </c>
      <c r="CG793">
        <v>0</v>
      </c>
      <c r="CH793">
        <v>0</v>
      </c>
      <c r="CI793">
        <v>39</v>
      </c>
      <c r="CJ793" t="s">
        <v>349</v>
      </c>
      <c r="CK793">
        <v>0</v>
      </c>
      <c r="CL793" t="s">
        <v>349</v>
      </c>
      <c r="CM793">
        <v>0</v>
      </c>
      <c r="CN793" s="133">
        <v>0</v>
      </c>
      <c r="CO793" s="133" t="s">
        <v>349</v>
      </c>
      <c r="CP793" s="133">
        <v>0</v>
      </c>
      <c r="CQ793" s="133">
        <v>0</v>
      </c>
      <c r="CR793">
        <v>0</v>
      </c>
      <c r="CS793">
        <v>0</v>
      </c>
      <c r="CT793">
        <v>0</v>
      </c>
      <c r="CY793">
        <v>0</v>
      </c>
      <c r="DD793">
        <v>0</v>
      </c>
      <c r="DI793">
        <v>0</v>
      </c>
      <c r="DN793">
        <v>0</v>
      </c>
      <c r="DS793">
        <v>0</v>
      </c>
      <c r="DV793" t="s">
        <v>349</v>
      </c>
      <c r="DW793">
        <v>0</v>
      </c>
      <c r="DX793">
        <v>0</v>
      </c>
      <c r="DY793">
        <v>0</v>
      </c>
      <c r="EF793">
        <v>0</v>
      </c>
      <c r="EM793">
        <v>0</v>
      </c>
      <c r="ET793">
        <v>0</v>
      </c>
      <c r="FA793">
        <v>0</v>
      </c>
      <c r="FH793">
        <v>0</v>
      </c>
      <c r="FK793">
        <v>0</v>
      </c>
      <c r="FL793">
        <v>0</v>
      </c>
      <c r="FM793">
        <v>0</v>
      </c>
      <c r="FN793">
        <v>0</v>
      </c>
      <c r="FO793">
        <v>0</v>
      </c>
      <c r="FP793">
        <v>0</v>
      </c>
      <c r="FQ793">
        <v>0</v>
      </c>
      <c r="FR793">
        <v>0</v>
      </c>
      <c r="FS793" t="s">
        <v>349</v>
      </c>
      <c r="FT793">
        <v>0</v>
      </c>
      <c r="FU793">
        <v>0</v>
      </c>
      <c r="FX793" t="s">
        <v>349</v>
      </c>
      <c r="FZ793" t="s">
        <v>349</v>
      </c>
      <c r="GA793">
        <v>0</v>
      </c>
      <c r="GB793">
        <v>0</v>
      </c>
      <c r="GC793" t="s">
        <v>353</v>
      </c>
      <c r="GD793" t="s">
        <v>355</v>
      </c>
      <c r="GE793" t="s">
        <v>355</v>
      </c>
      <c r="GF793" t="s">
        <v>355</v>
      </c>
      <c r="GG793">
        <v>14</v>
      </c>
      <c r="GH793" t="s">
        <v>356</v>
      </c>
    </row>
    <row r="794" spans="1:190" x14ac:dyDescent="0.35">
      <c r="A794" t="s">
        <v>55</v>
      </c>
      <c r="B794" t="s">
        <v>56</v>
      </c>
      <c r="C794" t="s">
        <v>2278</v>
      </c>
      <c r="D794" t="s">
        <v>1964</v>
      </c>
      <c r="E794" t="s">
        <v>2300</v>
      </c>
      <c r="F794" t="s">
        <v>2301</v>
      </c>
      <c r="G794" t="s">
        <v>2302</v>
      </c>
      <c r="H794" t="s">
        <v>2303</v>
      </c>
      <c r="I794">
        <v>14</v>
      </c>
      <c r="J794">
        <v>4</v>
      </c>
      <c r="K794" t="s">
        <v>345</v>
      </c>
      <c r="L794">
        <v>7.7516899109999997</v>
      </c>
      <c r="M794">
        <v>31.393899919999999</v>
      </c>
      <c r="N794" t="s">
        <v>346</v>
      </c>
      <c r="O794" t="s">
        <v>347</v>
      </c>
      <c r="P794" s="133">
        <v>160</v>
      </c>
      <c r="Q794" s="133">
        <v>960</v>
      </c>
      <c r="R794" s="133">
        <v>160</v>
      </c>
      <c r="S794" s="133">
        <v>960</v>
      </c>
      <c r="T794" s="133">
        <v>0</v>
      </c>
      <c r="W794">
        <v>0</v>
      </c>
      <c r="Z794">
        <v>0</v>
      </c>
      <c r="AC794">
        <v>672</v>
      </c>
      <c r="AD794" t="s">
        <v>56</v>
      </c>
      <c r="AE794" t="s">
        <v>1964</v>
      </c>
      <c r="AF794">
        <v>288</v>
      </c>
      <c r="AG794" t="s">
        <v>56</v>
      </c>
      <c r="AH794" t="s">
        <v>1964</v>
      </c>
      <c r="AI794">
        <v>0</v>
      </c>
      <c r="AL794" t="s">
        <v>349</v>
      </c>
      <c r="AM794">
        <v>0</v>
      </c>
      <c r="AN794">
        <v>0</v>
      </c>
      <c r="AO794">
        <v>0</v>
      </c>
      <c r="AR794">
        <v>0</v>
      </c>
      <c r="AU794">
        <v>0</v>
      </c>
      <c r="AX794">
        <v>0</v>
      </c>
      <c r="BA794">
        <v>0</v>
      </c>
      <c r="BD794">
        <v>0</v>
      </c>
      <c r="BE794">
        <v>0</v>
      </c>
      <c r="BF794">
        <v>0</v>
      </c>
      <c r="BG794">
        <v>0</v>
      </c>
      <c r="BH794" t="s">
        <v>349</v>
      </c>
      <c r="BI794">
        <v>0</v>
      </c>
      <c r="BJ794">
        <v>0</v>
      </c>
      <c r="BK794">
        <v>0</v>
      </c>
      <c r="BL794">
        <v>0</v>
      </c>
      <c r="BM794">
        <v>0</v>
      </c>
      <c r="BN794" t="s">
        <v>349</v>
      </c>
      <c r="BO794">
        <v>0</v>
      </c>
      <c r="BP794">
        <v>0</v>
      </c>
      <c r="BQ794">
        <v>0</v>
      </c>
      <c r="BR794">
        <v>0</v>
      </c>
      <c r="BS794">
        <v>0</v>
      </c>
      <c r="BT794" t="s">
        <v>349</v>
      </c>
      <c r="BU794">
        <v>0</v>
      </c>
      <c r="BV794">
        <v>0</v>
      </c>
      <c r="BW794">
        <v>0</v>
      </c>
      <c r="BX794">
        <v>0</v>
      </c>
      <c r="BY794">
        <v>672</v>
      </c>
      <c r="BZ794" t="s">
        <v>349</v>
      </c>
      <c r="CA794">
        <v>0</v>
      </c>
      <c r="CB794">
        <v>0</v>
      </c>
      <c r="CC794">
        <v>0</v>
      </c>
      <c r="CD794">
        <v>0</v>
      </c>
      <c r="CE794">
        <v>288</v>
      </c>
      <c r="CF794" t="s">
        <v>349</v>
      </c>
      <c r="CG794">
        <v>0</v>
      </c>
      <c r="CH794">
        <v>0</v>
      </c>
      <c r="CI794">
        <v>0</v>
      </c>
      <c r="CJ794" t="s">
        <v>349</v>
      </c>
      <c r="CK794">
        <v>0</v>
      </c>
      <c r="CL794" t="s">
        <v>349</v>
      </c>
      <c r="CM794">
        <v>0</v>
      </c>
      <c r="CN794" s="133">
        <v>0</v>
      </c>
      <c r="CO794" s="133" t="s">
        <v>349</v>
      </c>
      <c r="CP794" s="133">
        <v>0</v>
      </c>
      <c r="CQ794" s="133">
        <v>0</v>
      </c>
      <c r="CR794">
        <v>0</v>
      </c>
      <c r="CS794">
        <v>0</v>
      </c>
      <c r="CT794">
        <v>0</v>
      </c>
      <c r="CY794">
        <v>0</v>
      </c>
      <c r="DD794">
        <v>0</v>
      </c>
      <c r="DI794">
        <v>0</v>
      </c>
      <c r="DN794">
        <v>0</v>
      </c>
      <c r="DS794">
        <v>0</v>
      </c>
      <c r="DV794" t="s">
        <v>349</v>
      </c>
      <c r="DW794">
        <v>0</v>
      </c>
      <c r="DX794">
        <v>0</v>
      </c>
      <c r="DY794">
        <v>0</v>
      </c>
      <c r="EF794">
        <v>0</v>
      </c>
      <c r="EM794">
        <v>0</v>
      </c>
      <c r="ET794">
        <v>0</v>
      </c>
      <c r="FA794">
        <v>0</v>
      </c>
      <c r="FH794">
        <v>0</v>
      </c>
      <c r="FK794">
        <v>0</v>
      </c>
      <c r="FL794">
        <v>0</v>
      </c>
      <c r="FM794">
        <v>0</v>
      </c>
      <c r="FN794">
        <v>0</v>
      </c>
      <c r="FO794">
        <v>0</v>
      </c>
      <c r="FP794">
        <v>0</v>
      </c>
      <c r="FQ794">
        <v>0</v>
      </c>
      <c r="FR794">
        <v>0</v>
      </c>
      <c r="FS794" t="s">
        <v>349</v>
      </c>
      <c r="FT794">
        <v>0</v>
      </c>
      <c r="FU794">
        <v>0</v>
      </c>
      <c r="FX794" t="s">
        <v>349</v>
      </c>
      <c r="FZ794" t="s">
        <v>349</v>
      </c>
      <c r="GA794">
        <v>0</v>
      </c>
      <c r="GB794">
        <v>0</v>
      </c>
      <c r="GC794" t="s">
        <v>353</v>
      </c>
      <c r="GD794" t="s">
        <v>355</v>
      </c>
      <c r="GE794" t="s">
        <v>355</v>
      </c>
      <c r="GF794" t="s">
        <v>361</v>
      </c>
      <c r="GG794">
        <v>14</v>
      </c>
      <c r="GH794" t="s">
        <v>356</v>
      </c>
    </row>
    <row r="795" spans="1:190" x14ac:dyDescent="0.35">
      <c r="A795" t="s">
        <v>55</v>
      </c>
      <c r="B795" t="s">
        <v>56</v>
      </c>
      <c r="C795" t="s">
        <v>2278</v>
      </c>
      <c r="D795" t="s">
        <v>1964</v>
      </c>
      <c r="E795" t="s">
        <v>2300</v>
      </c>
      <c r="F795" t="s">
        <v>2301</v>
      </c>
      <c r="G795" t="s">
        <v>2304</v>
      </c>
      <c r="H795" t="s">
        <v>2305</v>
      </c>
      <c r="I795">
        <v>14</v>
      </c>
      <c r="J795">
        <v>4</v>
      </c>
      <c r="K795" t="s">
        <v>345</v>
      </c>
      <c r="L795">
        <v>7.7336101529999999</v>
      </c>
      <c r="M795">
        <v>31.3321991</v>
      </c>
      <c r="N795" t="s">
        <v>346</v>
      </c>
      <c r="O795" t="s">
        <v>347</v>
      </c>
      <c r="P795" s="133">
        <v>567</v>
      </c>
      <c r="Q795" s="133">
        <v>2835</v>
      </c>
      <c r="R795" s="133">
        <v>567</v>
      </c>
      <c r="S795" s="133">
        <v>2835</v>
      </c>
      <c r="T795" s="133">
        <v>943</v>
      </c>
      <c r="U795" t="s">
        <v>56</v>
      </c>
      <c r="V795" t="s">
        <v>1964</v>
      </c>
      <c r="W795">
        <v>0</v>
      </c>
      <c r="Z795">
        <v>570</v>
      </c>
      <c r="AA795" t="s">
        <v>56</v>
      </c>
      <c r="AB795" t="s">
        <v>1964</v>
      </c>
      <c r="AC795">
        <v>654</v>
      </c>
      <c r="AD795" t="s">
        <v>56</v>
      </c>
      <c r="AE795" t="s">
        <v>1964</v>
      </c>
      <c r="AF795">
        <v>376</v>
      </c>
      <c r="AG795" t="s">
        <v>56</v>
      </c>
      <c r="AH795" t="s">
        <v>1822</v>
      </c>
      <c r="AI795">
        <v>292</v>
      </c>
      <c r="AJ795" t="s">
        <v>348</v>
      </c>
      <c r="AK795" t="s">
        <v>348</v>
      </c>
      <c r="AL795" t="s">
        <v>349</v>
      </c>
      <c r="AM795">
        <v>0</v>
      </c>
      <c r="AN795">
        <v>0</v>
      </c>
      <c r="AO795">
        <v>0</v>
      </c>
      <c r="AR795">
        <v>0</v>
      </c>
      <c r="AU795">
        <v>0</v>
      </c>
      <c r="AX795">
        <v>0</v>
      </c>
      <c r="BA795">
        <v>0</v>
      </c>
      <c r="BD795">
        <v>0</v>
      </c>
      <c r="BE795">
        <v>943</v>
      </c>
      <c r="BF795">
        <v>0</v>
      </c>
      <c r="BG795">
        <v>0</v>
      </c>
      <c r="BH795" t="s">
        <v>349</v>
      </c>
      <c r="BI795">
        <v>0</v>
      </c>
      <c r="BJ795">
        <v>0</v>
      </c>
      <c r="BK795">
        <v>0</v>
      </c>
      <c r="BL795">
        <v>0</v>
      </c>
      <c r="BM795">
        <v>0</v>
      </c>
      <c r="BN795" t="s">
        <v>349</v>
      </c>
      <c r="BO795">
        <v>0</v>
      </c>
      <c r="BP795">
        <v>0</v>
      </c>
      <c r="BQ795">
        <v>0</v>
      </c>
      <c r="BR795">
        <v>0</v>
      </c>
      <c r="BS795">
        <v>570</v>
      </c>
      <c r="BT795" t="s">
        <v>349</v>
      </c>
      <c r="BU795">
        <v>0</v>
      </c>
      <c r="BV795">
        <v>0</v>
      </c>
      <c r="BW795">
        <v>0</v>
      </c>
      <c r="BX795">
        <v>0</v>
      </c>
      <c r="BY795">
        <v>654</v>
      </c>
      <c r="BZ795" t="s">
        <v>349</v>
      </c>
      <c r="CA795">
        <v>0</v>
      </c>
      <c r="CB795">
        <v>0</v>
      </c>
      <c r="CC795">
        <v>0</v>
      </c>
      <c r="CD795">
        <v>0</v>
      </c>
      <c r="CE795">
        <v>376</v>
      </c>
      <c r="CF795" t="s">
        <v>349</v>
      </c>
      <c r="CG795">
        <v>0</v>
      </c>
      <c r="CH795">
        <v>0</v>
      </c>
      <c r="CI795">
        <v>292</v>
      </c>
      <c r="CJ795" t="s">
        <v>349</v>
      </c>
      <c r="CK795">
        <v>0</v>
      </c>
      <c r="CL795" t="s">
        <v>349</v>
      </c>
      <c r="CM795">
        <v>0</v>
      </c>
      <c r="CN795" s="133">
        <v>0</v>
      </c>
      <c r="CO795" s="133" t="s">
        <v>349</v>
      </c>
      <c r="CP795" s="133">
        <v>0</v>
      </c>
      <c r="CQ795" s="133">
        <v>0</v>
      </c>
      <c r="CR795">
        <v>0</v>
      </c>
      <c r="CS795">
        <v>0</v>
      </c>
      <c r="CT795">
        <v>0</v>
      </c>
      <c r="CY795">
        <v>0</v>
      </c>
      <c r="DD795">
        <v>0</v>
      </c>
      <c r="DI795">
        <v>0</v>
      </c>
      <c r="DN795">
        <v>0</v>
      </c>
      <c r="DS795">
        <v>0</v>
      </c>
      <c r="DV795" t="s">
        <v>349</v>
      </c>
      <c r="DW795">
        <v>0</v>
      </c>
      <c r="DX795">
        <v>0</v>
      </c>
      <c r="DY795">
        <v>0</v>
      </c>
      <c r="EF795">
        <v>0</v>
      </c>
      <c r="EM795">
        <v>0</v>
      </c>
      <c r="ET795">
        <v>0</v>
      </c>
      <c r="FA795">
        <v>0</v>
      </c>
      <c r="FH795">
        <v>0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0</v>
      </c>
      <c r="FQ795">
        <v>0</v>
      </c>
      <c r="FR795">
        <v>0</v>
      </c>
      <c r="FS795" t="s">
        <v>347</v>
      </c>
      <c r="FT795">
        <v>68</v>
      </c>
      <c r="FU795">
        <v>340</v>
      </c>
      <c r="FV795" t="s">
        <v>58</v>
      </c>
      <c r="FW795" t="s">
        <v>1752</v>
      </c>
      <c r="FX795" t="s">
        <v>349</v>
      </c>
      <c r="FZ795" t="s">
        <v>349</v>
      </c>
      <c r="GA795">
        <v>0</v>
      </c>
      <c r="GB795">
        <v>0</v>
      </c>
      <c r="GC795" t="s">
        <v>353</v>
      </c>
      <c r="GD795" t="s">
        <v>355</v>
      </c>
      <c r="GE795" t="s">
        <v>355</v>
      </c>
      <c r="GF795" t="s">
        <v>355</v>
      </c>
      <c r="GG795">
        <v>14</v>
      </c>
      <c r="GH795" t="s">
        <v>356</v>
      </c>
    </row>
    <row r="796" spans="1:190" x14ac:dyDescent="0.35">
      <c r="A796" t="s">
        <v>55</v>
      </c>
      <c r="B796" t="s">
        <v>56</v>
      </c>
      <c r="C796" t="s">
        <v>2278</v>
      </c>
      <c r="D796" t="s">
        <v>1964</v>
      </c>
      <c r="E796" t="s">
        <v>2300</v>
      </c>
      <c r="F796" t="s">
        <v>2301</v>
      </c>
      <c r="G796" t="s">
        <v>2306</v>
      </c>
      <c r="H796" t="s">
        <v>2307</v>
      </c>
      <c r="I796">
        <v>14</v>
      </c>
      <c r="J796">
        <v>4</v>
      </c>
      <c r="K796" t="s">
        <v>345</v>
      </c>
      <c r="L796">
        <v>7.7277197839999996</v>
      </c>
      <c r="M796">
        <v>31.341199870000001</v>
      </c>
      <c r="N796" t="s">
        <v>346</v>
      </c>
      <c r="O796" t="s">
        <v>347</v>
      </c>
      <c r="P796" s="133">
        <v>521</v>
      </c>
      <c r="Q796" s="133">
        <v>2605</v>
      </c>
      <c r="R796" s="133">
        <v>521</v>
      </c>
      <c r="S796" s="133">
        <v>2605</v>
      </c>
      <c r="T796" s="133">
        <v>757</v>
      </c>
      <c r="U796" t="s">
        <v>56</v>
      </c>
      <c r="V796" t="s">
        <v>1964</v>
      </c>
      <c r="W796">
        <v>0</v>
      </c>
      <c r="Z796">
        <v>655</v>
      </c>
      <c r="AA796" t="s">
        <v>56</v>
      </c>
      <c r="AB796" t="s">
        <v>1964</v>
      </c>
      <c r="AC796">
        <v>651</v>
      </c>
      <c r="AD796" t="s">
        <v>56</v>
      </c>
      <c r="AE796" t="s">
        <v>1964</v>
      </c>
      <c r="AF796">
        <v>542</v>
      </c>
      <c r="AG796" t="s">
        <v>56</v>
      </c>
      <c r="AH796" t="s">
        <v>1964</v>
      </c>
      <c r="AI796">
        <v>0</v>
      </c>
      <c r="AL796" t="s">
        <v>349</v>
      </c>
      <c r="AM796">
        <v>0</v>
      </c>
      <c r="AN796">
        <v>0</v>
      </c>
      <c r="AO796">
        <v>0</v>
      </c>
      <c r="AR796">
        <v>0</v>
      </c>
      <c r="AU796">
        <v>0</v>
      </c>
      <c r="AX796">
        <v>0</v>
      </c>
      <c r="BA796">
        <v>0</v>
      </c>
      <c r="BD796">
        <v>0</v>
      </c>
      <c r="BE796">
        <v>757</v>
      </c>
      <c r="BF796">
        <v>0</v>
      </c>
      <c r="BG796">
        <v>0</v>
      </c>
      <c r="BH796" t="s">
        <v>349</v>
      </c>
      <c r="BI796">
        <v>0</v>
      </c>
      <c r="BJ796">
        <v>0</v>
      </c>
      <c r="BK796">
        <v>0</v>
      </c>
      <c r="BL796">
        <v>0</v>
      </c>
      <c r="BM796">
        <v>0</v>
      </c>
      <c r="BN796" t="s">
        <v>349</v>
      </c>
      <c r="BO796">
        <v>0</v>
      </c>
      <c r="BP796">
        <v>0</v>
      </c>
      <c r="BQ796">
        <v>0</v>
      </c>
      <c r="BR796">
        <v>0</v>
      </c>
      <c r="BS796">
        <v>655</v>
      </c>
      <c r="BT796" t="s">
        <v>349</v>
      </c>
      <c r="BU796">
        <v>0</v>
      </c>
      <c r="BV796">
        <v>0</v>
      </c>
      <c r="BW796">
        <v>0</v>
      </c>
      <c r="BX796">
        <v>0</v>
      </c>
      <c r="BY796">
        <v>651</v>
      </c>
      <c r="BZ796" t="s">
        <v>349</v>
      </c>
      <c r="CA796">
        <v>0</v>
      </c>
      <c r="CB796">
        <v>0</v>
      </c>
      <c r="CC796">
        <v>0</v>
      </c>
      <c r="CD796">
        <v>0</v>
      </c>
      <c r="CE796">
        <v>0</v>
      </c>
      <c r="CF796" t="s">
        <v>347</v>
      </c>
      <c r="CG796">
        <v>0</v>
      </c>
      <c r="CH796">
        <v>542</v>
      </c>
      <c r="CI796">
        <v>0</v>
      </c>
      <c r="CJ796" t="s">
        <v>349</v>
      </c>
      <c r="CK796">
        <v>0</v>
      </c>
      <c r="CL796" t="s">
        <v>349</v>
      </c>
      <c r="CM796">
        <v>0</v>
      </c>
      <c r="CN796" s="133">
        <v>0</v>
      </c>
      <c r="CO796" s="133" t="s">
        <v>349</v>
      </c>
      <c r="CP796" s="133">
        <v>0</v>
      </c>
      <c r="CQ796" s="133">
        <v>0</v>
      </c>
      <c r="CR796">
        <v>0</v>
      </c>
      <c r="CS796">
        <v>0</v>
      </c>
      <c r="CT796">
        <v>0</v>
      </c>
      <c r="CY796">
        <v>0</v>
      </c>
      <c r="DD796">
        <v>0</v>
      </c>
      <c r="DI796">
        <v>0</v>
      </c>
      <c r="DN796">
        <v>0</v>
      </c>
      <c r="DS796">
        <v>0</v>
      </c>
      <c r="DV796" t="s">
        <v>349</v>
      </c>
      <c r="DW796">
        <v>0</v>
      </c>
      <c r="DX796">
        <v>0</v>
      </c>
      <c r="DY796">
        <v>0</v>
      </c>
      <c r="EF796">
        <v>0</v>
      </c>
      <c r="EM796">
        <v>0</v>
      </c>
      <c r="ET796">
        <v>0</v>
      </c>
      <c r="FA796">
        <v>0</v>
      </c>
      <c r="FH796">
        <v>0</v>
      </c>
      <c r="FK796">
        <v>0</v>
      </c>
      <c r="FL796">
        <v>0</v>
      </c>
      <c r="FM796">
        <v>0</v>
      </c>
      <c r="FN796">
        <v>0</v>
      </c>
      <c r="FO796">
        <v>0</v>
      </c>
      <c r="FP796">
        <v>0</v>
      </c>
      <c r="FQ796">
        <v>0</v>
      </c>
      <c r="FR796">
        <v>0</v>
      </c>
      <c r="FS796" t="s">
        <v>347</v>
      </c>
      <c r="FT796">
        <v>74</v>
      </c>
      <c r="FU796">
        <v>370</v>
      </c>
      <c r="FV796" t="s">
        <v>58</v>
      </c>
      <c r="FW796" t="s">
        <v>1752</v>
      </c>
      <c r="FX796" t="s">
        <v>349</v>
      </c>
      <c r="FZ796" t="s">
        <v>349</v>
      </c>
      <c r="GA796">
        <v>0</v>
      </c>
      <c r="GB796">
        <v>0</v>
      </c>
      <c r="GC796" t="s">
        <v>353</v>
      </c>
      <c r="GD796" t="s">
        <v>355</v>
      </c>
      <c r="GE796" t="s">
        <v>355</v>
      </c>
      <c r="GF796" t="s">
        <v>355</v>
      </c>
      <c r="GG796">
        <v>14</v>
      </c>
      <c r="GH796" t="s">
        <v>356</v>
      </c>
    </row>
    <row r="797" spans="1:190" x14ac:dyDescent="0.35">
      <c r="A797" t="s">
        <v>55</v>
      </c>
      <c r="B797" t="s">
        <v>56</v>
      </c>
      <c r="C797" t="s">
        <v>2278</v>
      </c>
      <c r="D797" t="s">
        <v>1964</v>
      </c>
      <c r="E797" t="s">
        <v>2300</v>
      </c>
      <c r="F797" t="s">
        <v>2301</v>
      </c>
      <c r="G797" t="s">
        <v>2308</v>
      </c>
      <c r="H797" t="s">
        <v>2309</v>
      </c>
      <c r="I797">
        <v>14</v>
      </c>
      <c r="J797">
        <v>12</v>
      </c>
      <c r="K797" t="s">
        <v>345</v>
      </c>
      <c r="L797">
        <v>7.7469999999999999</v>
      </c>
      <c r="M797">
        <v>31.396999999999998</v>
      </c>
      <c r="N797" t="s">
        <v>346</v>
      </c>
      <c r="O797" t="s">
        <v>347</v>
      </c>
      <c r="P797" s="133">
        <v>123</v>
      </c>
      <c r="Q797" s="133">
        <v>738</v>
      </c>
      <c r="R797" s="133">
        <v>123</v>
      </c>
      <c r="S797" s="133">
        <v>738</v>
      </c>
      <c r="T797" s="133">
        <v>0</v>
      </c>
      <c r="W797">
        <v>0</v>
      </c>
      <c r="Z797">
        <v>0</v>
      </c>
      <c r="AC797">
        <v>0</v>
      </c>
      <c r="AF797">
        <v>738</v>
      </c>
      <c r="AG797" t="s">
        <v>56</v>
      </c>
      <c r="AH797" t="s">
        <v>1822</v>
      </c>
      <c r="AI797">
        <v>0</v>
      </c>
      <c r="AL797" t="s">
        <v>349</v>
      </c>
      <c r="AM797">
        <v>0</v>
      </c>
      <c r="AN797">
        <v>0</v>
      </c>
      <c r="AO797">
        <v>0</v>
      </c>
      <c r="AR797">
        <v>0</v>
      </c>
      <c r="AU797">
        <v>0</v>
      </c>
      <c r="AX797">
        <v>0</v>
      </c>
      <c r="BA797">
        <v>0</v>
      </c>
      <c r="BD797">
        <v>0</v>
      </c>
      <c r="BE797">
        <v>0</v>
      </c>
      <c r="BF797">
        <v>0</v>
      </c>
      <c r="BG797">
        <v>0</v>
      </c>
      <c r="BH797" t="s">
        <v>349</v>
      </c>
      <c r="BI797">
        <v>0</v>
      </c>
      <c r="BJ797">
        <v>0</v>
      </c>
      <c r="BK797">
        <v>0</v>
      </c>
      <c r="BL797">
        <v>0</v>
      </c>
      <c r="BM797">
        <v>0</v>
      </c>
      <c r="BN797" t="s">
        <v>349</v>
      </c>
      <c r="BO797">
        <v>0</v>
      </c>
      <c r="BP797">
        <v>0</v>
      </c>
      <c r="BQ797">
        <v>0</v>
      </c>
      <c r="BR797">
        <v>0</v>
      </c>
      <c r="BS797">
        <v>0</v>
      </c>
      <c r="BT797" t="s">
        <v>349</v>
      </c>
      <c r="BU797">
        <v>0</v>
      </c>
      <c r="BV797">
        <v>0</v>
      </c>
      <c r="BW797">
        <v>0</v>
      </c>
      <c r="BX797">
        <v>0</v>
      </c>
      <c r="BY797">
        <v>0</v>
      </c>
      <c r="BZ797" t="s">
        <v>349</v>
      </c>
      <c r="CA797">
        <v>0</v>
      </c>
      <c r="CB797">
        <v>0</v>
      </c>
      <c r="CC797">
        <v>0</v>
      </c>
      <c r="CD797">
        <v>0</v>
      </c>
      <c r="CE797">
        <v>738</v>
      </c>
      <c r="CF797" t="s">
        <v>349</v>
      </c>
      <c r="CG797">
        <v>0</v>
      </c>
      <c r="CH797">
        <v>0</v>
      </c>
      <c r="CI797">
        <v>0</v>
      </c>
      <c r="CJ797" t="s">
        <v>349</v>
      </c>
      <c r="CK797">
        <v>0</v>
      </c>
      <c r="CL797" t="s">
        <v>349</v>
      </c>
      <c r="CM797">
        <v>0</v>
      </c>
      <c r="CN797" s="133">
        <v>0</v>
      </c>
      <c r="CO797" s="133" t="s">
        <v>349</v>
      </c>
      <c r="CP797" s="133">
        <v>0</v>
      </c>
      <c r="CQ797" s="133">
        <v>0</v>
      </c>
      <c r="CR797">
        <v>0</v>
      </c>
      <c r="CS797">
        <v>0</v>
      </c>
      <c r="CT797">
        <v>0</v>
      </c>
      <c r="CY797">
        <v>0</v>
      </c>
      <c r="DD797">
        <v>0</v>
      </c>
      <c r="DI797">
        <v>0</v>
      </c>
      <c r="DN797">
        <v>0</v>
      </c>
      <c r="DS797">
        <v>0</v>
      </c>
      <c r="DV797" t="s">
        <v>349</v>
      </c>
      <c r="DW797">
        <v>0</v>
      </c>
      <c r="DX797">
        <v>0</v>
      </c>
      <c r="DY797">
        <v>0</v>
      </c>
      <c r="EF797">
        <v>0</v>
      </c>
      <c r="EM797">
        <v>0</v>
      </c>
      <c r="ET797">
        <v>0</v>
      </c>
      <c r="FA797">
        <v>0</v>
      </c>
      <c r="FH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0</v>
      </c>
      <c r="FQ797">
        <v>0</v>
      </c>
      <c r="FR797">
        <v>0</v>
      </c>
      <c r="FS797" t="s">
        <v>347</v>
      </c>
      <c r="FT797">
        <v>94</v>
      </c>
      <c r="FU797">
        <v>470</v>
      </c>
      <c r="FV797" t="s">
        <v>58</v>
      </c>
      <c r="FW797" t="s">
        <v>1752</v>
      </c>
      <c r="FX797" t="s">
        <v>349</v>
      </c>
      <c r="FZ797" t="s">
        <v>349</v>
      </c>
      <c r="GA797">
        <v>0</v>
      </c>
      <c r="GB797">
        <v>0</v>
      </c>
      <c r="GC797" t="s">
        <v>353</v>
      </c>
      <c r="GD797" t="s">
        <v>355</v>
      </c>
      <c r="GE797" t="s">
        <v>355</v>
      </c>
      <c r="GF797" t="s">
        <v>354</v>
      </c>
      <c r="GG797">
        <v>14</v>
      </c>
      <c r="GH797" t="s">
        <v>356</v>
      </c>
    </row>
    <row r="798" spans="1:190" x14ac:dyDescent="0.35">
      <c r="A798" t="s">
        <v>55</v>
      </c>
      <c r="B798" t="s">
        <v>56</v>
      </c>
      <c r="C798" t="s">
        <v>2278</v>
      </c>
      <c r="D798" t="s">
        <v>1964</v>
      </c>
      <c r="E798" t="s">
        <v>2310</v>
      </c>
      <c r="F798" t="s">
        <v>2311</v>
      </c>
      <c r="G798" t="s">
        <v>2312</v>
      </c>
      <c r="H798" t="s">
        <v>2313</v>
      </c>
      <c r="I798">
        <v>14</v>
      </c>
      <c r="J798">
        <v>4</v>
      </c>
      <c r="K798" t="s">
        <v>345</v>
      </c>
      <c r="L798">
        <v>7.4858093999999999</v>
      </c>
      <c r="M798">
        <v>31.512845800000001</v>
      </c>
      <c r="N798" t="s">
        <v>346</v>
      </c>
      <c r="O798" t="s">
        <v>347</v>
      </c>
      <c r="P798" s="133">
        <v>36</v>
      </c>
      <c r="Q798" s="133">
        <v>216</v>
      </c>
      <c r="R798" s="133">
        <v>36</v>
      </c>
      <c r="S798" s="133">
        <v>216</v>
      </c>
      <c r="T798" s="133">
        <v>0</v>
      </c>
      <c r="W798">
        <v>0</v>
      </c>
      <c r="Z798">
        <v>0</v>
      </c>
      <c r="AC798">
        <v>0</v>
      </c>
      <c r="AF798">
        <v>216</v>
      </c>
      <c r="AG798" t="s">
        <v>56</v>
      </c>
      <c r="AH798" t="s">
        <v>1822</v>
      </c>
      <c r="AI798">
        <v>0</v>
      </c>
      <c r="AL798" t="s">
        <v>349</v>
      </c>
      <c r="AM798">
        <v>0</v>
      </c>
      <c r="AN798">
        <v>0</v>
      </c>
      <c r="AO798">
        <v>0</v>
      </c>
      <c r="AR798">
        <v>0</v>
      </c>
      <c r="AU798">
        <v>0</v>
      </c>
      <c r="AX798">
        <v>0</v>
      </c>
      <c r="BA798">
        <v>0</v>
      </c>
      <c r="BD798">
        <v>0</v>
      </c>
      <c r="BE798">
        <v>0</v>
      </c>
      <c r="BF798">
        <v>0</v>
      </c>
      <c r="BG798">
        <v>0</v>
      </c>
      <c r="BH798" t="s">
        <v>349</v>
      </c>
      <c r="BI798">
        <v>0</v>
      </c>
      <c r="BJ798">
        <v>0</v>
      </c>
      <c r="BK798">
        <v>0</v>
      </c>
      <c r="BL798">
        <v>0</v>
      </c>
      <c r="BM798">
        <v>0</v>
      </c>
      <c r="BN798" t="s">
        <v>349</v>
      </c>
      <c r="BO798">
        <v>0</v>
      </c>
      <c r="BP798">
        <v>0</v>
      </c>
      <c r="BQ798">
        <v>0</v>
      </c>
      <c r="BR798">
        <v>0</v>
      </c>
      <c r="BS798">
        <v>0</v>
      </c>
      <c r="BT798" t="s">
        <v>349</v>
      </c>
      <c r="BU798">
        <v>0</v>
      </c>
      <c r="BV798">
        <v>0</v>
      </c>
      <c r="BW798">
        <v>0</v>
      </c>
      <c r="BX798">
        <v>0</v>
      </c>
      <c r="BY798">
        <v>0</v>
      </c>
      <c r="BZ798" t="s">
        <v>349</v>
      </c>
      <c r="CA798">
        <v>0</v>
      </c>
      <c r="CB798">
        <v>0</v>
      </c>
      <c r="CC798">
        <v>0</v>
      </c>
      <c r="CD798">
        <v>0</v>
      </c>
      <c r="CE798">
        <v>0</v>
      </c>
      <c r="CF798" t="s">
        <v>347</v>
      </c>
      <c r="CG798">
        <v>0</v>
      </c>
      <c r="CH798">
        <v>216</v>
      </c>
      <c r="CI798">
        <v>0</v>
      </c>
      <c r="CJ798" t="s">
        <v>349</v>
      </c>
      <c r="CK798">
        <v>0</v>
      </c>
      <c r="CL798" t="s">
        <v>349</v>
      </c>
      <c r="CM798">
        <v>0</v>
      </c>
      <c r="CN798" s="133">
        <v>0</v>
      </c>
      <c r="CO798" s="133" t="s">
        <v>347</v>
      </c>
      <c r="CP798" s="133">
        <v>217</v>
      </c>
      <c r="CQ798" s="133">
        <v>1302</v>
      </c>
      <c r="CR798">
        <v>217</v>
      </c>
      <c r="CS798">
        <v>1302</v>
      </c>
      <c r="CT798">
        <v>342</v>
      </c>
      <c r="CU798" t="s">
        <v>58</v>
      </c>
      <c r="CV798" t="s">
        <v>1752</v>
      </c>
      <c r="CW798" t="s">
        <v>350</v>
      </c>
      <c r="CY798">
        <v>450</v>
      </c>
      <c r="CZ798" t="s">
        <v>58</v>
      </c>
      <c r="DA798" t="s">
        <v>1752</v>
      </c>
      <c r="DB798" t="s">
        <v>405</v>
      </c>
      <c r="DD798">
        <v>0</v>
      </c>
      <c r="DI798">
        <v>0</v>
      </c>
      <c r="DN798">
        <v>0</v>
      </c>
      <c r="DS798">
        <v>510</v>
      </c>
      <c r="DT798" t="s">
        <v>348</v>
      </c>
      <c r="DU798" t="s">
        <v>348</v>
      </c>
      <c r="DV798" t="s">
        <v>349</v>
      </c>
      <c r="DW798">
        <v>0</v>
      </c>
      <c r="DX798">
        <v>0</v>
      </c>
      <c r="DY798">
        <v>0</v>
      </c>
      <c r="EF798">
        <v>0</v>
      </c>
      <c r="EM798">
        <v>0</v>
      </c>
      <c r="ET798">
        <v>0</v>
      </c>
      <c r="FA798">
        <v>0</v>
      </c>
      <c r="FH798">
        <v>0</v>
      </c>
      <c r="FK798">
        <v>0</v>
      </c>
      <c r="FL798">
        <v>0</v>
      </c>
      <c r="FM798">
        <v>63</v>
      </c>
      <c r="FN798">
        <v>378</v>
      </c>
      <c r="FO798">
        <v>154</v>
      </c>
      <c r="FP798">
        <v>924</v>
      </c>
      <c r="FQ798">
        <v>0</v>
      </c>
      <c r="FR798">
        <v>0</v>
      </c>
      <c r="FS798" t="s">
        <v>347</v>
      </c>
      <c r="FT798">
        <v>1000</v>
      </c>
      <c r="FU798">
        <v>6000</v>
      </c>
      <c r="FV798" t="s">
        <v>58</v>
      </c>
      <c r="FW798" t="s">
        <v>1752</v>
      </c>
      <c r="FX798" t="s">
        <v>347</v>
      </c>
      <c r="FY798" t="s">
        <v>123</v>
      </c>
      <c r="FZ798" t="s">
        <v>349</v>
      </c>
      <c r="GA798">
        <v>0</v>
      </c>
      <c r="GB798">
        <v>0</v>
      </c>
      <c r="GC798" t="s">
        <v>349</v>
      </c>
      <c r="GD798" t="s">
        <v>355</v>
      </c>
      <c r="GE798" t="s">
        <v>361</v>
      </c>
      <c r="GF798" t="s">
        <v>361</v>
      </c>
      <c r="GG798">
        <v>14</v>
      </c>
      <c r="GH798" t="s">
        <v>356</v>
      </c>
    </row>
    <row r="799" spans="1:190" x14ac:dyDescent="0.35">
      <c r="A799" t="s">
        <v>55</v>
      </c>
      <c r="B799" t="s">
        <v>56</v>
      </c>
      <c r="C799" t="s">
        <v>2278</v>
      </c>
      <c r="D799" t="s">
        <v>1964</v>
      </c>
      <c r="E799" t="s">
        <v>2310</v>
      </c>
      <c r="F799" t="s">
        <v>2311</v>
      </c>
      <c r="G799" t="s">
        <v>2314</v>
      </c>
      <c r="H799" t="s">
        <v>2315</v>
      </c>
      <c r="I799">
        <v>14</v>
      </c>
      <c r="J799">
        <v>1</v>
      </c>
      <c r="K799" t="s">
        <v>345</v>
      </c>
      <c r="L799">
        <v>7.4828600879999998</v>
      </c>
      <c r="M799">
        <v>31.514799119999999</v>
      </c>
      <c r="N799" t="s">
        <v>346</v>
      </c>
      <c r="O799" t="s">
        <v>347</v>
      </c>
      <c r="P799" s="133">
        <v>130</v>
      </c>
      <c r="Q799" s="133">
        <v>780</v>
      </c>
      <c r="R799" s="133">
        <v>130</v>
      </c>
      <c r="S799" s="133">
        <v>780</v>
      </c>
      <c r="T799" s="133">
        <v>0</v>
      </c>
      <c r="W799">
        <v>346</v>
      </c>
      <c r="X799" t="s">
        <v>56</v>
      </c>
      <c r="Y799" t="s">
        <v>1964</v>
      </c>
      <c r="Z799">
        <v>186</v>
      </c>
      <c r="AA799" t="s">
        <v>56</v>
      </c>
      <c r="AB799" t="s">
        <v>1964</v>
      </c>
      <c r="AC799">
        <v>0</v>
      </c>
      <c r="AF799">
        <v>168</v>
      </c>
      <c r="AG799" t="s">
        <v>56</v>
      </c>
      <c r="AH799" t="s">
        <v>1822</v>
      </c>
      <c r="AI799">
        <v>80</v>
      </c>
      <c r="AJ799" t="s">
        <v>348</v>
      </c>
      <c r="AK799" t="s">
        <v>348</v>
      </c>
      <c r="AL799" t="s">
        <v>349</v>
      </c>
      <c r="AM799">
        <v>0</v>
      </c>
      <c r="AN799">
        <v>0</v>
      </c>
      <c r="AO799">
        <v>0</v>
      </c>
      <c r="AR799">
        <v>0</v>
      </c>
      <c r="AU799">
        <v>0</v>
      </c>
      <c r="AX799">
        <v>0</v>
      </c>
      <c r="BA799">
        <v>0</v>
      </c>
      <c r="BD799">
        <v>0</v>
      </c>
      <c r="BE799">
        <v>0</v>
      </c>
      <c r="BF799">
        <v>0</v>
      </c>
      <c r="BG799">
        <v>0</v>
      </c>
      <c r="BH799" t="s">
        <v>349</v>
      </c>
      <c r="BI799">
        <v>0</v>
      </c>
      <c r="BJ799">
        <v>0</v>
      </c>
      <c r="BK799">
        <v>0</v>
      </c>
      <c r="BL799">
        <v>0</v>
      </c>
      <c r="BM799">
        <v>346</v>
      </c>
      <c r="BN799" t="s">
        <v>349</v>
      </c>
      <c r="BO799">
        <v>0</v>
      </c>
      <c r="BP799">
        <v>0</v>
      </c>
      <c r="BQ799">
        <v>0</v>
      </c>
      <c r="BR799">
        <v>0</v>
      </c>
      <c r="BS799">
        <v>186</v>
      </c>
      <c r="BT799" t="s">
        <v>349</v>
      </c>
      <c r="BU799">
        <v>0</v>
      </c>
      <c r="BV799">
        <v>0</v>
      </c>
      <c r="BW799">
        <v>0</v>
      </c>
      <c r="BX799">
        <v>0</v>
      </c>
      <c r="BY799">
        <v>0</v>
      </c>
      <c r="BZ799" t="s">
        <v>349</v>
      </c>
      <c r="CA799">
        <v>0</v>
      </c>
      <c r="CB799">
        <v>0</v>
      </c>
      <c r="CC799">
        <v>0</v>
      </c>
      <c r="CD799">
        <v>0</v>
      </c>
      <c r="CE799">
        <v>0</v>
      </c>
      <c r="CF799" t="s">
        <v>347</v>
      </c>
      <c r="CG799">
        <v>0</v>
      </c>
      <c r="CH799">
        <v>168</v>
      </c>
      <c r="CI799">
        <v>80</v>
      </c>
      <c r="CJ799" t="s">
        <v>349</v>
      </c>
      <c r="CK799">
        <v>0</v>
      </c>
      <c r="CL799" t="s">
        <v>349</v>
      </c>
      <c r="CM799">
        <v>0</v>
      </c>
      <c r="CN799" s="133">
        <v>0</v>
      </c>
      <c r="CO799" s="133" t="s">
        <v>349</v>
      </c>
      <c r="CP799" s="133">
        <v>0</v>
      </c>
      <c r="CQ799" s="133">
        <v>0</v>
      </c>
      <c r="CR799">
        <v>0</v>
      </c>
      <c r="CS799">
        <v>0</v>
      </c>
      <c r="CT799">
        <v>0</v>
      </c>
      <c r="CY799">
        <v>0</v>
      </c>
      <c r="DD799">
        <v>0</v>
      </c>
      <c r="DI799">
        <v>0</v>
      </c>
      <c r="DN799">
        <v>0</v>
      </c>
      <c r="DS799">
        <v>0</v>
      </c>
      <c r="DV799" t="s">
        <v>349</v>
      </c>
      <c r="DW799">
        <v>0</v>
      </c>
      <c r="DX799">
        <v>0</v>
      </c>
      <c r="DY799">
        <v>0</v>
      </c>
      <c r="EF799">
        <v>0</v>
      </c>
      <c r="EM799">
        <v>0</v>
      </c>
      <c r="ET799">
        <v>0</v>
      </c>
      <c r="FA799">
        <v>0</v>
      </c>
      <c r="FH799">
        <v>0</v>
      </c>
      <c r="FK799">
        <v>0</v>
      </c>
      <c r="FL799">
        <v>0</v>
      </c>
      <c r="FM799">
        <v>0</v>
      </c>
      <c r="FN799">
        <v>0</v>
      </c>
      <c r="FO799">
        <v>0</v>
      </c>
      <c r="FP799">
        <v>0</v>
      </c>
      <c r="FQ799">
        <v>0</v>
      </c>
      <c r="FR799">
        <v>0</v>
      </c>
      <c r="FS799" t="s">
        <v>347</v>
      </c>
      <c r="FT799">
        <v>1137</v>
      </c>
      <c r="FU799">
        <v>6822</v>
      </c>
      <c r="FV799" t="s">
        <v>58</v>
      </c>
      <c r="FW799" t="s">
        <v>1752</v>
      </c>
      <c r="FX799" t="s">
        <v>347</v>
      </c>
      <c r="FY799" t="s">
        <v>123</v>
      </c>
      <c r="FZ799" t="s">
        <v>349</v>
      </c>
      <c r="GA799">
        <v>0</v>
      </c>
      <c r="GB799">
        <v>0</v>
      </c>
      <c r="GC799" t="s">
        <v>349</v>
      </c>
      <c r="GD799" t="s">
        <v>355</v>
      </c>
      <c r="GE799" t="s">
        <v>361</v>
      </c>
      <c r="GF799" t="s">
        <v>361</v>
      </c>
      <c r="GG799">
        <v>14</v>
      </c>
      <c r="GH799" t="s">
        <v>356</v>
      </c>
    </row>
    <row r="800" spans="1:190" x14ac:dyDescent="0.35">
      <c r="A800" t="s">
        <v>55</v>
      </c>
      <c r="B800" t="s">
        <v>56</v>
      </c>
      <c r="C800" t="s">
        <v>2278</v>
      </c>
      <c r="D800" t="s">
        <v>1964</v>
      </c>
      <c r="E800" t="s">
        <v>2316</v>
      </c>
      <c r="F800" t="s">
        <v>2317</v>
      </c>
      <c r="G800" t="s">
        <v>2318</v>
      </c>
      <c r="H800" t="s">
        <v>2319</v>
      </c>
      <c r="I800">
        <v>14</v>
      </c>
      <c r="J800">
        <v>12</v>
      </c>
      <c r="K800" t="s">
        <v>345</v>
      </c>
      <c r="L800">
        <v>7.9809999999999999</v>
      </c>
      <c r="M800">
        <v>31.469000000000001</v>
      </c>
      <c r="N800" t="s">
        <v>346</v>
      </c>
      <c r="O800" t="s">
        <v>347</v>
      </c>
      <c r="P800" s="133">
        <v>78</v>
      </c>
      <c r="Q800" s="133">
        <v>390</v>
      </c>
      <c r="R800" s="133">
        <v>49</v>
      </c>
      <c r="S800" s="133">
        <v>245</v>
      </c>
      <c r="T800" s="133">
        <v>215</v>
      </c>
      <c r="U800" t="s">
        <v>56</v>
      </c>
      <c r="V800" t="s">
        <v>1964</v>
      </c>
      <c r="W800">
        <v>30</v>
      </c>
      <c r="X800" t="s">
        <v>56</v>
      </c>
      <c r="Y800" t="s">
        <v>1822</v>
      </c>
      <c r="Z800">
        <v>0</v>
      </c>
      <c r="AC800">
        <v>0</v>
      </c>
      <c r="AF800">
        <v>0</v>
      </c>
      <c r="AI800">
        <v>0</v>
      </c>
      <c r="AL800" t="s">
        <v>347</v>
      </c>
      <c r="AM800">
        <v>29</v>
      </c>
      <c r="AN800">
        <v>145</v>
      </c>
      <c r="AO800">
        <v>86</v>
      </c>
      <c r="AP800" t="s">
        <v>123</v>
      </c>
      <c r="AQ800" t="s">
        <v>360</v>
      </c>
      <c r="AR800">
        <v>59</v>
      </c>
      <c r="AS800" t="s">
        <v>123</v>
      </c>
      <c r="AT800" t="s">
        <v>364</v>
      </c>
      <c r="AU800">
        <v>0</v>
      </c>
      <c r="AX800">
        <v>0</v>
      </c>
      <c r="BA800">
        <v>0</v>
      </c>
      <c r="BD800">
        <v>0</v>
      </c>
      <c r="BE800">
        <v>215</v>
      </c>
      <c r="BF800">
        <v>0</v>
      </c>
      <c r="BG800">
        <v>86</v>
      </c>
      <c r="BH800" t="s">
        <v>349</v>
      </c>
      <c r="BI800">
        <v>0</v>
      </c>
      <c r="BJ800">
        <v>0</v>
      </c>
      <c r="BK800">
        <v>89</v>
      </c>
      <c r="BL800">
        <v>0</v>
      </c>
      <c r="BM800">
        <v>0</v>
      </c>
      <c r="BN800" t="s">
        <v>349</v>
      </c>
      <c r="BO800">
        <v>0</v>
      </c>
      <c r="BP800">
        <v>0</v>
      </c>
      <c r="BQ800">
        <v>0</v>
      </c>
      <c r="BR800">
        <v>0</v>
      </c>
      <c r="BS800">
        <v>0</v>
      </c>
      <c r="BT800" t="s">
        <v>349</v>
      </c>
      <c r="BU800">
        <v>0</v>
      </c>
      <c r="BV800">
        <v>0</v>
      </c>
      <c r="BW800">
        <v>0</v>
      </c>
      <c r="BX800">
        <v>0</v>
      </c>
      <c r="BY800">
        <v>0</v>
      </c>
      <c r="BZ800" t="s">
        <v>349</v>
      </c>
      <c r="CA800">
        <v>0</v>
      </c>
      <c r="CB800">
        <v>0</v>
      </c>
      <c r="CC800">
        <v>0</v>
      </c>
      <c r="CD800">
        <v>0</v>
      </c>
      <c r="CE800">
        <v>0</v>
      </c>
      <c r="CF800" t="s">
        <v>349</v>
      </c>
      <c r="CG800">
        <v>0</v>
      </c>
      <c r="CH800">
        <v>0</v>
      </c>
      <c r="CI800">
        <v>0</v>
      </c>
      <c r="CJ800" t="s">
        <v>349</v>
      </c>
      <c r="CK800">
        <v>0</v>
      </c>
      <c r="CL800" t="s">
        <v>349</v>
      </c>
      <c r="CM800">
        <v>0</v>
      </c>
      <c r="CN800" s="133">
        <v>0</v>
      </c>
      <c r="CO800" s="133" t="s">
        <v>347</v>
      </c>
      <c r="CP800" s="133">
        <v>49</v>
      </c>
      <c r="CQ800" s="133">
        <v>245</v>
      </c>
      <c r="CR800">
        <v>30</v>
      </c>
      <c r="CS800">
        <v>150</v>
      </c>
      <c r="CT800">
        <v>67</v>
      </c>
      <c r="CU800" t="s">
        <v>58</v>
      </c>
      <c r="CV800" t="s">
        <v>1752</v>
      </c>
      <c r="CW800" t="s">
        <v>350</v>
      </c>
      <c r="CY800">
        <v>83</v>
      </c>
      <c r="CZ800" t="s">
        <v>58</v>
      </c>
      <c r="DA800" t="s">
        <v>1752</v>
      </c>
      <c r="DB800" t="s">
        <v>405</v>
      </c>
      <c r="DD800">
        <v>0</v>
      </c>
      <c r="DI800">
        <v>0</v>
      </c>
      <c r="DN800">
        <v>0</v>
      </c>
      <c r="DS800">
        <v>0</v>
      </c>
      <c r="DV800" t="s">
        <v>347</v>
      </c>
      <c r="DW800">
        <v>19</v>
      </c>
      <c r="DX800">
        <v>95</v>
      </c>
      <c r="DY800">
        <v>41</v>
      </c>
      <c r="DZ800" t="s">
        <v>123</v>
      </c>
      <c r="EB800" t="s">
        <v>360</v>
      </c>
      <c r="ED800" t="s">
        <v>350</v>
      </c>
      <c r="EF800">
        <v>23</v>
      </c>
      <c r="EG800" t="s">
        <v>123</v>
      </c>
      <c r="EI800" t="s">
        <v>364</v>
      </c>
      <c r="EK800" t="s">
        <v>405</v>
      </c>
      <c r="EM800">
        <v>31</v>
      </c>
      <c r="EN800" t="s">
        <v>123</v>
      </c>
      <c r="EP800" t="s">
        <v>360</v>
      </c>
      <c r="ER800" t="s">
        <v>405</v>
      </c>
      <c r="ET800">
        <v>0</v>
      </c>
      <c r="FA800">
        <v>0</v>
      </c>
      <c r="FH800">
        <v>0</v>
      </c>
      <c r="FK800">
        <v>11</v>
      </c>
      <c r="FL800">
        <v>55</v>
      </c>
      <c r="FM800">
        <v>20</v>
      </c>
      <c r="FN800">
        <v>100</v>
      </c>
      <c r="FO800">
        <v>18</v>
      </c>
      <c r="FP800">
        <v>90</v>
      </c>
      <c r="FQ800">
        <v>0</v>
      </c>
      <c r="FR800">
        <v>0</v>
      </c>
      <c r="FS800" t="s">
        <v>347</v>
      </c>
      <c r="FT800">
        <v>274</v>
      </c>
      <c r="FU800">
        <v>1370</v>
      </c>
      <c r="FV800" t="s">
        <v>58</v>
      </c>
      <c r="FW800" t="s">
        <v>1752</v>
      </c>
      <c r="FX800" t="s">
        <v>347</v>
      </c>
      <c r="FY800" t="s">
        <v>123</v>
      </c>
      <c r="FZ800" t="s">
        <v>347</v>
      </c>
      <c r="GA800">
        <v>24</v>
      </c>
      <c r="GB800">
        <v>120</v>
      </c>
      <c r="GC800" t="s">
        <v>353</v>
      </c>
      <c r="GD800" t="s">
        <v>355</v>
      </c>
      <c r="GE800" t="s">
        <v>354</v>
      </c>
      <c r="GF800" t="s">
        <v>354</v>
      </c>
      <c r="GG800">
        <v>14</v>
      </c>
      <c r="GH800" t="s">
        <v>451</v>
      </c>
    </row>
    <row r="801" spans="1:191" x14ac:dyDescent="0.35">
      <c r="A801" t="s">
        <v>55</v>
      </c>
      <c r="B801" t="s">
        <v>56</v>
      </c>
      <c r="C801" t="s">
        <v>2278</v>
      </c>
      <c r="D801" t="s">
        <v>1964</v>
      </c>
      <c r="E801" t="s">
        <v>2316</v>
      </c>
      <c r="F801" t="s">
        <v>2317</v>
      </c>
      <c r="G801" t="s">
        <v>2320</v>
      </c>
      <c r="H801" t="s">
        <v>2321</v>
      </c>
      <c r="I801">
        <v>14</v>
      </c>
      <c r="J801">
        <v>4</v>
      </c>
      <c r="K801" t="s">
        <v>345</v>
      </c>
      <c r="L801">
        <v>7.8689999999999998</v>
      </c>
      <c r="M801">
        <v>31.684999999999999</v>
      </c>
      <c r="N801" t="s">
        <v>346</v>
      </c>
      <c r="O801" t="s">
        <v>347</v>
      </c>
      <c r="P801" s="133">
        <v>52</v>
      </c>
      <c r="Q801" s="133">
        <v>260</v>
      </c>
      <c r="R801" s="133">
        <v>29</v>
      </c>
      <c r="S801" s="133">
        <v>145</v>
      </c>
      <c r="T801" s="133">
        <v>98</v>
      </c>
      <c r="U801" t="s">
        <v>56</v>
      </c>
      <c r="V801" t="s">
        <v>1964</v>
      </c>
      <c r="W801">
        <v>47</v>
      </c>
      <c r="X801" t="s">
        <v>56</v>
      </c>
      <c r="Y801" t="s">
        <v>1964</v>
      </c>
      <c r="Z801">
        <v>0</v>
      </c>
      <c r="AC801">
        <v>0</v>
      </c>
      <c r="AF801">
        <v>0</v>
      </c>
      <c r="AI801">
        <v>0</v>
      </c>
      <c r="AL801" t="s">
        <v>347</v>
      </c>
      <c r="AM801">
        <v>23</v>
      </c>
      <c r="AN801">
        <v>115</v>
      </c>
      <c r="AO801">
        <v>0</v>
      </c>
      <c r="AR801">
        <v>0</v>
      </c>
      <c r="AU801">
        <v>0</v>
      </c>
      <c r="AX801">
        <v>0</v>
      </c>
      <c r="BA801">
        <v>0</v>
      </c>
      <c r="BD801">
        <v>115</v>
      </c>
      <c r="BE801">
        <v>47</v>
      </c>
      <c r="BF801">
        <v>0</v>
      </c>
      <c r="BG801">
        <v>51</v>
      </c>
      <c r="BH801" t="s">
        <v>349</v>
      </c>
      <c r="BI801">
        <v>0</v>
      </c>
      <c r="BJ801">
        <v>0</v>
      </c>
      <c r="BK801">
        <v>47</v>
      </c>
      <c r="BL801">
        <v>0</v>
      </c>
      <c r="BM801">
        <v>0</v>
      </c>
      <c r="BN801" t="s">
        <v>349</v>
      </c>
      <c r="BO801">
        <v>0</v>
      </c>
      <c r="BP801">
        <v>0</v>
      </c>
      <c r="BQ801">
        <v>0</v>
      </c>
      <c r="BR801">
        <v>0</v>
      </c>
      <c r="BS801">
        <v>0</v>
      </c>
      <c r="BT801" t="s">
        <v>349</v>
      </c>
      <c r="BU801">
        <v>0</v>
      </c>
      <c r="BV801">
        <v>0</v>
      </c>
      <c r="BW801">
        <v>0</v>
      </c>
      <c r="BX801">
        <v>0</v>
      </c>
      <c r="BY801">
        <v>0</v>
      </c>
      <c r="BZ801" t="s">
        <v>349</v>
      </c>
      <c r="CA801">
        <v>0</v>
      </c>
      <c r="CB801">
        <v>0</v>
      </c>
      <c r="CC801">
        <v>0</v>
      </c>
      <c r="CD801">
        <v>0</v>
      </c>
      <c r="CE801">
        <v>0</v>
      </c>
      <c r="CF801" t="s">
        <v>349</v>
      </c>
      <c r="CG801">
        <v>0</v>
      </c>
      <c r="CH801">
        <v>0</v>
      </c>
      <c r="CI801">
        <v>115</v>
      </c>
      <c r="CJ801" t="s">
        <v>347</v>
      </c>
      <c r="CK801">
        <v>26</v>
      </c>
      <c r="CL801" t="s">
        <v>349</v>
      </c>
      <c r="CM801">
        <v>0</v>
      </c>
      <c r="CN801" s="133">
        <v>0</v>
      </c>
      <c r="CO801" s="133" t="s">
        <v>347</v>
      </c>
      <c r="CP801" s="133">
        <v>58</v>
      </c>
      <c r="CQ801" s="133">
        <v>290</v>
      </c>
      <c r="CR801">
        <v>39</v>
      </c>
      <c r="CS801">
        <v>195</v>
      </c>
      <c r="CT801">
        <v>0</v>
      </c>
      <c r="CY801">
        <v>0</v>
      </c>
      <c r="DD801">
        <v>0</v>
      </c>
      <c r="DI801">
        <v>0</v>
      </c>
      <c r="DN801">
        <v>0</v>
      </c>
      <c r="DS801">
        <v>195</v>
      </c>
      <c r="DT801" t="s">
        <v>348</v>
      </c>
      <c r="DU801" t="s">
        <v>348</v>
      </c>
      <c r="DV801" t="s">
        <v>347</v>
      </c>
      <c r="DW801">
        <v>19</v>
      </c>
      <c r="DX801">
        <v>95</v>
      </c>
      <c r="DY801">
        <v>0</v>
      </c>
      <c r="EF801">
        <v>0</v>
      </c>
      <c r="EM801">
        <v>0</v>
      </c>
      <c r="ET801">
        <v>0</v>
      </c>
      <c r="FA801">
        <v>0</v>
      </c>
      <c r="FH801">
        <v>95</v>
      </c>
      <c r="FK801">
        <v>9</v>
      </c>
      <c r="FL801">
        <v>45</v>
      </c>
      <c r="FM801">
        <v>23</v>
      </c>
      <c r="FN801">
        <v>115</v>
      </c>
      <c r="FO801">
        <v>26</v>
      </c>
      <c r="FP801">
        <v>130</v>
      </c>
      <c r="FQ801">
        <v>0</v>
      </c>
      <c r="FR801">
        <v>0</v>
      </c>
      <c r="FS801" t="s">
        <v>347</v>
      </c>
      <c r="FT801">
        <v>137</v>
      </c>
      <c r="FU801">
        <v>685</v>
      </c>
      <c r="FV801" t="s">
        <v>58</v>
      </c>
      <c r="FW801" t="s">
        <v>1752</v>
      </c>
      <c r="FX801" t="s">
        <v>347</v>
      </c>
      <c r="FY801" t="s">
        <v>123</v>
      </c>
      <c r="FZ801" t="s">
        <v>347</v>
      </c>
      <c r="GA801">
        <v>15</v>
      </c>
      <c r="GB801">
        <v>75</v>
      </c>
      <c r="GC801" t="s">
        <v>353</v>
      </c>
      <c r="GD801" t="s">
        <v>408</v>
      </c>
      <c r="GE801" t="s">
        <v>354</v>
      </c>
      <c r="GF801" t="s">
        <v>354</v>
      </c>
      <c r="GG801">
        <v>14</v>
      </c>
      <c r="GH801" t="s">
        <v>356</v>
      </c>
    </row>
    <row r="802" spans="1:191" x14ac:dyDescent="0.35">
      <c r="A802" t="s">
        <v>55</v>
      </c>
      <c r="B802" t="s">
        <v>56</v>
      </c>
      <c r="C802" t="s">
        <v>2278</v>
      </c>
      <c r="D802" t="s">
        <v>1964</v>
      </c>
      <c r="E802" t="s">
        <v>2316</v>
      </c>
      <c r="F802" t="s">
        <v>2317</v>
      </c>
      <c r="G802" t="s">
        <v>2322</v>
      </c>
      <c r="H802" t="s">
        <v>2317</v>
      </c>
      <c r="I802">
        <v>14</v>
      </c>
      <c r="J802">
        <v>4</v>
      </c>
      <c r="K802" t="s">
        <v>345</v>
      </c>
      <c r="L802">
        <v>7.9284801480000002</v>
      </c>
      <c r="M802">
        <v>31.495800020000001</v>
      </c>
      <c r="N802" t="s">
        <v>346</v>
      </c>
      <c r="O802" t="s">
        <v>347</v>
      </c>
      <c r="P802" s="133">
        <v>93</v>
      </c>
      <c r="Q802" s="133">
        <v>465</v>
      </c>
      <c r="R802" s="133">
        <v>68</v>
      </c>
      <c r="S802" s="133">
        <v>340</v>
      </c>
      <c r="T802" s="133">
        <v>196</v>
      </c>
      <c r="U802" t="s">
        <v>56</v>
      </c>
      <c r="V802" t="s">
        <v>1964</v>
      </c>
      <c r="W802">
        <v>59</v>
      </c>
      <c r="X802" t="s">
        <v>56</v>
      </c>
      <c r="Y802" t="s">
        <v>1964</v>
      </c>
      <c r="Z802">
        <v>85</v>
      </c>
      <c r="AA802" t="s">
        <v>56</v>
      </c>
      <c r="AB802" t="s">
        <v>1964</v>
      </c>
      <c r="AC802">
        <v>0</v>
      </c>
      <c r="AF802">
        <v>0</v>
      </c>
      <c r="AI802">
        <v>0</v>
      </c>
      <c r="AL802" t="s">
        <v>347</v>
      </c>
      <c r="AM802">
        <v>25</v>
      </c>
      <c r="AN802">
        <v>125</v>
      </c>
      <c r="AO802">
        <v>0</v>
      </c>
      <c r="AR802">
        <v>0</v>
      </c>
      <c r="AU802">
        <v>0</v>
      </c>
      <c r="AX802">
        <v>0</v>
      </c>
      <c r="BA802">
        <v>0</v>
      </c>
      <c r="BD802">
        <v>125</v>
      </c>
      <c r="BE802">
        <v>196</v>
      </c>
      <c r="BF802">
        <v>0</v>
      </c>
      <c r="BG802">
        <v>0</v>
      </c>
      <c r="BH802" t="s">
        <v>349</v>
      </c>
      <c r="BI802">
        <v>0</v>
      </c>
      <c r="BJ802">
        <v>0</v>
      </c>
      <c r="BK802">
        <v>0</v>
      </c>
      <c r="BL802">
        <v>0</v>
      </c>
      <c r="BM802">
        <v>59</v>
      </c>
      <c r="BN802" t="s">
        <v>349</v>
      </c>
      <c r="BO802">
        <v>0</v>
      </c>
      <c r="BP802">
        <v>0</v>
      </c>
      <c r="BQ802">
        <v>0</v>
      </c>
      <c r="BR802">
        <v>0</v>
      </c>
      <c r="BS802">
        <v>85</v>
      </c>
      <c r="BT802" t="s">
        <v>349</v>
      </c>
      <c r="BU802">
        <v>0</v>
      </c>
      <c r="BV802">
        <v>0</v>
      </c>
      <c r="BW802">
        <v>0</v>
      </c>
      <c r="BX802">
        <v>0</v>
      </c>
      <c r="BY802">
        <v>0</v>
      </c>
      <c r="BZ802" t="s">
        <v>349</v>
      </c>
      <c r="CA802">
        <v>0</v>
      </c>
      <c r="CB802">
        <v>0</v>
      </c>
      <c r="CC802">
        <v>0</v>
      </c>
      <c r="CD802">
        <v>0</v>
      </c>
      <c r="CE802">
        <v>0</v>
      </c>
      <c r="CF802" t="s">
        <v>349</v>
      </c>
      <c r="CG802">
        <v>0</v>
      </c>
      <c r="CH802">
        <v>0</v>
      </c>
      <c r="CI802">
        <v>125</v>
      </c>
      <c r="CJ802" t="s">
        <v>347</v>
      </c>
      <c r="CK802">
        <v>53</v>
      </c>
      <c r="CL802" t="s">
        <v>349</v>
      </c>
      <c r="CM802">
        <v>0</v>
      </c>
      <c r="CN802" s="133">
        <v>0</v>
      </c>
      <c r="CO802" s="133" t="s">
        <v>347</v>
      </c>
      <c r="CP802" s="133">
        <v>78</v>
      </c>
      <c r="CQ802" s="133">
        <v>390</v>
      </c>
      <c r="CR802">
        <v>31</v>
      </c>
      <c r="CS802">
        <v>155</v>
      </c>
      <c r="CT802">
        <v>0</v>
      </c>
      <c r="CY802">
        <v>0</v>
      </c>
      <c r="DD802">
        <v>0</v>
      </c>
      <c r="DI802">
        <v>0</v>
      </c>
      <c r="DN802">
        <v>0</v>
      </c>
      <c r="DS802">
        <v>155</v>
      </c>
      <c r="DT802" t="s">
        <v>348</v>
      </c>
      <c r="DU802" t="s">
        <v>348</v>
      </c>
      <c r="DV802" t="s">
        <v>347</v>
      </c>
      <c r="DW802">
        <v>47</v>
      </c>
      <c r="DX802">
        <v>235</v>
      </c>
      <c r="DY802">
        <v>0</v>
      </c>
      <c r="EF802">
        <v>0</v>
      </c>
      <c r="EM802">
        <v>0</v>
      </c>
      <c r="ET802">
        <v>0</v>
      </c>
      <c r="FA802">
        <v>0</v>
      </c>
      <c r="FH802">
        <v>235</v>
      </c>
      <c r="FK802">
        <v>12</v>
      </c>
      <c r="FL802">
        <v>60</v>
      </c>
      <c r="FM802">
        <v>29</v>
      </c>
      <c r="FN802">
        <v>145</v>
      </c>
      <c r="FO802">
        <v>37</v>
      </c>
      <c r="FP802">
        <v>185</v>
      </c>
      <c r="FQ802">
        <v>0</v>
      </c>
      <c r="FR802">
        <v>0</v>
      </c>
      <c r="FS802" t="s">
        <v>347</v>
      </c>
      <c r="FT802">
        <v>308</v>
      </c>
      <c r="FU802">
        <v>1540</v>
      </c>
      <c r="FV802" t="s">
        <v>58</v>
      </c>
      <c r="FW802" t="s">
        <v>1752</v>
      </c>
      <c r="FX802" t="s">
        <v>347</v>
      </c>
      <c r="FY802" t="s">
        <v>123</v>
      </c>
      <c r="FZ802" t="s">
        <v>347</v>
      </c>
      <c r="GA802">
        <v>23</v>
      </c>
      <c r="GB802">
        <v>115</v>
      </c>
      <c r="GC802" t="s">
        <v>365</v>
      </c>
      <c r="GD802" t="s">
        <v>361</v>
      </c>
      <c r="GE802" t="s">
        <v>361</v>
      </c>
      <c r="GF802" t="s">
        <v>361</v>
      </c>
      <c r="GG802">
        <v>14</v>
      </c>
      <c r="GH802" t="s">
        <v>356</v>
      </c>
    </row>
    <row r="803" spans="1:191" x14ac:dyDescent="0.35">
      <c r="A803" t="s">
        <v>55</v>
      </c>
      <c r="B803" t="s">
        <v>56</v>
      </c>
      <c r="C803" t="s">
        <v>2278</v>
      </c>
      <c r="D803" t="s">
        <v>1964</v>
      </c>
      <c r="E803" t="s">
        <v>2316</v>
      </c>
      <c r="F803" t="s">
        <v>2317</v>
      </c>
      <c r="G803" t="s">
        <v>2323</v>
      </c>
      <c r="H803" t="s">
        <v>2324</v>
      </c>
      <c r="I803">
        <v>14</v>
      </c>
      <c r="J803">
        <v>12</v>
      </c>
      <c r="K803" t="s">
        <v>345</v>
      </c>
      <c r="L803">
        <v>7.8611364000000004</v>
      </c>
      <c r="M803">
        <v>31.6532844</v>
      </c>
      <c r="N803" t="s">
        <v>346</v>
      </c>
      <c r="O803" t="s">
        <v>347</v>
      </c>
      <c r="P803" s="133">
        <v>126</v>
      </c>
      <c r="Q803" s="133">
        <v>630</v>
      </c>
      <c r="R803" s="133">
        <v>92</v>
      </c>
      <c r="S803" s="133">
        <v>460</v>
      </c>
      <c r="T803" s="133">
        <v>308</v>
      </c>
      <c r="U803" t="s">
        <v>56</v>
      </c>
      <c r="V803" t="s">
        <v>1964</v>
      </c>
      <c r="W803">
        <v>152</v>
      </c>
      <c r="X803" t="s">
        <v>56</v>
      </c>
      <c r="Y803" t="s">
        <v>1964</v>
      </c>
      <c r="Z803">
        <v>0</v>
      </c>
      <c r="AC803">
        <v>0</v>
      </c>
      <c r="AF803">
        <v>0</v>
      </c>
      <c r="AI803">
        <v>0</v>
      </c>
      <c r="AL803" t="s">
        <v>347</v>
      </c>
      <c r="AM803">
        <v>34</v>
      </c>
      <c r="AN803">
        <v>170</v>
      </c>
      <c r="AO803">
        <v>0</v>
      </c>
      <c r="AR803">
        <v>0</v>
      </c>
      <c r="AU803">
        <v>0</v>
      </c>
      <c r="AX803">
        <v>0</v>
      </c>
      <c r="BA803">
        <v>0</v>
      </c>
      <c r="BD803">
        <v>170</v>
      </c>
      <c r="BE803">
        <v>308</v>
      </c>
      <c r="BF803">
        <v>0</v>
      </c>
      <c r="BG803">
        <v>0</v>
      </c>
      <c r="BH803" t="s">
        <v>349</v>
      </c>
      <c r="BI803">
        <v>0</v>
      </c>
      <c r="BJ803">
        <v>0</v>
      </c>
      <c r="BK803">
        <v>152</v>
      </c>
      <c r="BL803">
        <v>0</v>
      </c>
      <c r="BM803">
        <v>0</v>
      </c>
      <c r="BN803" t="s">
        <v>349</v>
      </c>
      <c r="BO803">
        <v>0</v>
      </c>
      <c r="BP803">
        <v>0</v>
      </c>
      <c r="BQ803">
        <v>0</v>
      </c>
      <c r="BR803">
        <v>0</v>
      </c>
      <c r="BS803">
        <v>0</v>
      </c>
      <c r="BT803" t="s">
        <v>349</v>
      </c>
      <c r="BU803">
        <v>0</v>
      </c>
      <c r="BV803">
        <v>0</v>
      </c>
      <c r="BW803">
        <v>0</v>
      </c>
      <c r="BX803">
        <v>0</v>
      </c>
      <c r="BY803">
        <v>0</v>
      </c>
      <c r="BZ803" t="s">
        <v>349</v>
      </c>
      <c r="CA803">
        <v>0</v>
      </c>
      <c r="CB803">
        <v>0</v>
      </c>
      <c r="CC803">
        <v>0</v>
      </c>
      <c r="CD803">
        <v>0</v>
      </c>
      <c r="CE803">
        <v>0</v>
      </c>
      <c r="CF803" t="s">
        <v>349</v>
      </c>
      <c r="CG803">
        <v>0</v>
      </c>
      <c r="CH803">
        <v>0</v>
      </c>
      <c r="CI803">
        <v>170</v>
      </c>
      <c r="CJ803" t="s">
        <v>347</v>
      </c>
      <c r="CK803">
        <v>26</v>
      </c>
      <c r="CL803" t="s">
        <v>349</v>
      </c>
      <c r="CM803">
        <v>0</v>
      </c>
      <c r="CN803" s="133">
        <v>0</v>
      </c>
      <c r="CO803" s="133" t="s">
        <v>347</v>
      </c>
      <c r="CP803" s="133">
        <v>99</v>
      </c>
      <c r="CQ803" s="133">
        <v>495</v>
      </c>
      <c r="CR803">
        <v>45</v>
      </c>
      <c r="CS803">
        <v>225</v>
      </c>
      <c r="CT803">
        <v>0</v>
      </c>
      <c r="CY803">
        <v>0</v>
      </c>
      <c r="DD803">
        <v>0</v>
      </c>
      <c r="DI803">
        <v>0</v>
      </c>
      <c r="DN803">
        <v>0</v>
      </c>
      <c r="DS803">
        <v>225</v>
      </c>
      <c r="DT803" t="s">
        <v>348</v>
      </c>
      <c r="DU803" t="s">
        <v>348</v>
      </c>
      <c r="DV803" t="s">
        <v>347</v>
      </c>
      <c r="DW803">
        <v>54</v>
      </c>
      <c r="DX803">
        <v>270</v>
      </c>
      <c r="DY803">
        <v>0</v>
      </c>
      <c r="EF803">
        <v>0</v>
      </c>
      <c r="EM803">
        <v>0</v>
      </c>
      <c r="ET803">
        <v>0</v>
      </c>
      <c r="FA803">
        <v>0</v>
      </c>
      <c r="FH803">
        <v>270</v>
      </c>
      <c r="FK803">
        <v>13</v>
      </c>
      <c r="FL803">
        <v>65</v>
      </c>
      <c r="FM803">
        <v>30</v>
      </c>
      <c r="FN803">
        <v>150</v>
      </c>
      <c r="FO803">
        <v>56</v>
      </c>
      <c r="FP803">
        <v>280</v>
      </c>
      <c r="FQ803">
        <v>0</v>
      </c>
      <c r="FR803">
        <v>0</v>
      </c>
      <c r="FS803" t="s">
        <v>347</v>
      </c>
      <c r="FT803">
        <v>518</v>
      </c>
      <c r="FU803">
        <v>2590</v>
      </c>
      <c r="FV803" t="s">
        <v>58</v>
      </c>
      <c r="FW803" t="s">
        <v>1752</v>
      </c>
      <c r="FX803" t="s">
        <v>347</v>
      </c>
      <c r="FY803" t="s">
        <v>123</v>
      </c>
      <c r="FZ803" t="s">
        <v>347</v>
      </c>
      <c r="GA803">
        <v>13</v>
      </c>
      <c r="GB803">
        <v>65</v>
      </c>
      <c r="GC803" t="s">
        <v>353</v>
      </c>
      <c r="GD803" t="s">
        <v>355</v>
      </c>
      <c r="GE803" t="s">
        <v>354</v>
      </c>
      <c r="GF803" t="s">
        <v>355</v>
      </c>
      <c r="GG803">
        <v>14</v>
      </c>
      <c r="GH803" t="s">
        <v>356</v>
      </c>
    </row>
    <row r="804" spans="1:191" x14ac:dyDescent="0.35">
      <c r="A804" t="s">
        <v>55</v>
      </c>
      <c r="B804" t="s">
        <v>56</v>
      </c>
      <c r="C804" t="s">
        <v>2278</v>
      </c>
      <c r="D804" t="s">
        <v>1964</v>
      </c>
      <c r="E804" t="s">
        <v>2325</v>
      </c>
      <c r="F804" t="s">
        <v>2037</v>
      </c>
      <c r="G804" t="s">
        <v>2326</v>
      </c>
      <c r="H804" t="s">
        <v>2327</v>
      </c>
      <c r="I804">
        <v>14</v>
      </c>
      <c r="J804">
        <v>5</v>
      </c>
      <c r="K804" t="s">
        <v>345</v>
      </c>
      <c r="L804">
        <v>7.8322401050000003</v>
      </c>
      <c r="M804">
        <v>31.706100459999998</v>
      </c>
      <c r="N804" t="s">
        <v>346</v>
      </c>
      <c r="O804" t="s">
        <v>347</v>
      </c>
      <c r="P804" s="133">
        <v>346</v>
      </c>
      <c r="Q804" s="133">
        <v>1576</v>
      </c>
      <c r="R804" s="133">
        <v>346</v>
      </c>
      <c r="S804" s="133">
        <v>1576</v>
      </c>
      <c r="T804" s="133">
        <v>78</v>
      </c>
      <c r="U804" t="s">
        <v>56</v>
      </c>
      <c r="V804" t="s">
        <v>1964</v>
      </c>
      <c r="W804">
        <v>108</v>
      </c>
      <c r="X804" t="s">
        <v>56</v>
      </c>
      <c r="Y804" t="s">
        <v>1964</v>
      </c>
      <c r="Z804">
        <v>72</v>
      </c>
      <c r="AA804" t="s">
        <v>56</v>
      </c>
      <c r="AB804" t="s">
        <v>1964</v>
      </c>
      <c r="AC804">
        <v>808</v>
      </c>
      <c r="AD804" t="s">
        <v>56</v>
      </c>
      <c r="AE804" t="s">
        <v>1964</v>
      </c>
      <c r="AF804">
        <v>456</v>
      </c>
      <c r="AG804" t="s">
        <v>56</v>
      </c>
      <c r="AH804" t="s">
        <v>1964</v>
      </c>
      <c r="AI804">
        <v>54</v>
      </c>
      <c r="AJ804" t="s">
        <v>348</v>
      </c>
      <c r="AK804" t="s">
        <v>348</v>
      </c>
      <c r="AL804" t="s">
        <v>349</v>
      </c>
      <c r="AM804">
        <v>0</v>
      </c>
      <c r="AN804">
        <v>0</v>
      </c>
      <c r="AO804">
        <v>0</v>
      </c>
      <c r="AR804">
        <v>0</v>
      </c>
      <c r="AU804">
        <v>0</v>
      </c>
      <c r="AX804">
        <v>0</v>
      </c>
      <c r="BA804">
        <v>0</v>
      </c>
      <c r="BD804">
        <v>0</v>
      </c>
      <c r="BE804">
        <v>68</v>
      </c>
      <c r="BF804">
        <v>0</v>
      </c>
      <c r="BG804">
        <v>10</v>
      </c>
      <c r="BH804" t="s">
        <v>349</v>
      </c>
      <c r="BI804">
        <v>0</v>
      </c>
      <c r="BJ804">
        <v>0</v>
      </c>
      <c r="BK804">
        <v>0</v>
      </c>
      <c r="BL804">
        <v>41</v>
      </c>
      <c r="BM804">
        <v>67</v>
      </c>
      <c r="BN804" t="s">
        <v>349</v>
      </c>
      <c r="BO804">
        <v>0</v>
      </c>
      <c r="BP804">
        <v>0</v>
      </c>
      <c r="BQ804">
        <v>0</v>
      </c>
      <c r="BR804">
        <v>18</v>
      </c>
      <c r="BS804">
        <v>54</v>
      </c>
      <c r="BT804" t="s">
        <v>349</v>
      </c>
      <c r="BU804">
        <v>0</v>
      </c>
      <c r="BV804">
        <v>0</v>
      </c>
      <c r="BW804">
        <v>76</v>
      </c>
      <c r="BX804">
        <v>214</v>
      </c>
      <c r="BY804">
        <v>302</v>
      </c>
      <c r="BZ804" t="s">
        <v>347</v>
      </c>
      <c r="CA804">
        <v>0</v>
      </c>
      <c r="CB804">
        <v>216</v>
      </c>
      <c r="CC804">
        <v>0</v>
      </c>
      <c r="CD804">
        <v>0</v>
      </c>
      <c r="CE804">
        <v>76</v>
      </c>
      <c r="CF804" t="s">
        <v>347</v>
      </c>
      <c r="CG804">
        <v>0</v>
      </c>
      <c r="CH804">
        <v>380</v>
      </c>
      <c r="CI804">
        <v>54</v>
      </c>
      <c r="CJ804" t="s">
        <v>347</v>
      </c>
      <c r="CK804">
        <v>756</v>
      </c>
      <c r="CL804" t="s">
        <v>349</v>
      </c>
      <c r="CM804">
        <v>0</v>
      </c>
      <c r="CN804" s="133">
        <v>0</v>
      </c>
      <c r="CO804" s="133" t="s">
        <v>347</v>
      </c>
      <c r="CP804" s="133">
        <v>116</v>
      </c>
      <c r="CQ804" s="133">
        <v>696</v>
      </c>
      <c r="CR804">
        <v>108</v>
      </c>
      <c r="CS804">
        <v>648</v>
      </c>
      <c r="CT804">
        <v>120</v>
      </c>
      <c r="CU804" t="s">
        <v>58</v>
      </c>
      <c r="CV804" t="s">
        <v>1752</v>
      </c>
      <c r="CW804" t="s">
        <v>350</v>
      </c>
      <c r="CY804">
        <v>156</v>
      </c>
      <c r="CZ804" t="s">
        <v>56</v>
      </c>
      <c r="DA804" t="s">
        <v>1964</v>
      </c>
      <c r="DB804" t="s">
        <v>405</v>
      </c>
      <c r="DD804">
        <v>78</v>
      </c>
      <c r="DE804" t="s">
        <v>58</v>
      </c>
      <c r="DF804" t="s">
        <v>1752</v>
      </c>
      <c r="DG804" t="s">
        <v>350</v>
      </c>
      <c r="DI804">
        <v>96</v>
      </c>
      <c r="DJ804" t="s">
        <v>56</v>
      </c>
      <c r="DK804" t="s">
        <v>496</v>
      </c>
      <c r="DL804" t="s">
        <v>444</v>
      </c>
      <c r="DN804">
        <v>6</v>
      </c>
      <c r="DO804" t="s">
        <v>56</v>
      </c>
      <c r="DP804" t="s">
        <v>1964</v>
      </c>
      <c r="DQ804" t="s">
        <v>405</v>
      </c>
      <c r="DS804">
        <v>192</v>
      </c>
      <c r="DT804" t="s">
        <v>348</v>
      </c>
      <c r="DU804" t="s">
        <v>348</v>
      </c>
      <c r="DV804" t="s">
        <v>347</v>
      </c>
      <c r="DW804">
        <v>8</v>
      </c>
      <c r="DX804">
        <v>48</v>
      </c>
      <c r="DY804">
        <v>0</v>
      </c>
      <c r="EF804">
        <v>0</v>
      </c>
      <c r="EM804">
        <v>0</v>
      </c>
      <c r="ET804">
        <v>18</v>
      </c>
      <c r="EU804" t="s">
        <v>123</v>
      </c>
      <c r="EW804" t="s">
        <v>360</v>
      </c>
      <c r="EY804" t="s">
        <v>350</v>
      </c>
      <c r="FA804">
        <v>30</v>
      </c>
      <c r="FB804" t="s">
        <v>116</v>
      </c>
      <c r="FD804" t="s">
        <v>1165</v>
      </c>
      <c r="FF804" t="s">
        <v>350</v>
      </c>
      <c r="FH804">
        <v>0</v>
      </c>
      <c r="FK804">
        <v>32</v>
      </c>
      <c r="FL804">
        <v>192</v>
      </c>
      <c r="FM804">
        <v>29</v>
      </c>
      <c r="FN804">
        <v>174</v>
      </c>
      <c r="FO804">
        <v>55</v>
      </c>
      <c r="FP804">
        <v>330</v>
      </c>
      <c r="FQ804">
        <v>0</v>
      </c>
      <c r="FR804">
        <v>0</v>
      </c>
      <c r="FS804" t="s">
        <v>347</v>
      </c>
      <c r="FT804">
        <v>169</v>
      </c>
      <c r="FU804">
        <v>1014</v>
      </c>
      <c r="FV804" t="s">
        <v>52</v>
      </c>
      <c r="FW804" t="s">
        <v>340</v>
      </c>
      <c r="FX804" t="s">
        <v>347</v>
      </c>
      <c r="FY804" t="s">
        <v>123</v>
      </c>
      <c r="FZ804" t="s">
        <v>349</v>
      </c>
      <c r="GA804">
        <v>0</v>
      </c>
      <c r="GB804">
        <v>0</v>
      </c>
      <c r="GC804" t="s">
        <v>365</v>
      </c>
      <c r="GD804" t="s">
        <v>355</v>
      </c>
      <c r="GE804" t="s">
        <v>355</v>
      </c>
      <c r="GF804" t="s">
        <v>354</v>
      </c>
      <c r="GG804">
        <v>14</v>
      </c>
      <c r="GH804" t="s">
        <v>356</v>
      </c>
    </row>
    <row r="805" spans="1:191" x14ac:dyDescent="0.35">
      <c r="A805" t="s">
        <v>55</v>
      </c>
      <c r="B805" t="s">
        <v>56</v>
      </c>
      <c r="C805" t="s">
        <v>2278</v>
      </c>
      <c r="D805" t="s">
        <v>1964</v>
      </c>
      <c r="E805" t="s">
        <v>2325</v>
      </c>
      <c r="F805" t="s">
        <v>2037</v>
      </c>
      <c r="G805" t="s">
        <v>2328</v>
      </c>
      <c r="H805" t="s">
        <v>2329</v>
      </c>
      <c r="I805">
        <v>14</v>
      </c>
      <c r="J805">
        <v>14</v>
      </c>
      <c r="K805" t="s">
        <v>345</v>
      </c>
      <c r="L805">
        <v>7.8769999999999998</v>
      </c>
      <c r="M805">
        <v>31.709</v>
      </c>
      <c r="N805" t="s">
        <v>346</v>
      </c>
      <c r="O805" t="s">
        <v>347</v>
      </c>
      <c r="P805" s="133">
        <v>35</v>
      </c>
      <c r="Q805" s="133">
        <v>415</v>
      </c>
      <c r="R805" s="133">
        <v>35</v>
      </c>
      <c r="S805" s="133">
        <v>415</v>
      </c>
      <c r="T805" s="133">
        <v>0</v>
      </c>
      <c r="W805">
        <v>0</v>
      </c>
      <c r="Z805">
        <v>0</v>
      </c>
      <c r="AC805">
        <v>52</v>
      </c>
      <c r="AD805" t="s">
        <v>56</v>
      </c>
      <c r="AE805" t="s">
        <v>1964</v>
      </c>
      <c r="AF805">
        <v>363</v>
      </c>
      <c r="AG805" t="s">
        <v>56</v>
      </c>
      <c r="AH805" t="s">
        <v>1964</v>
      </c>
      <c r="AI805">
        <v>0</v>
      </c>
      <c r="AL805" t="s">
        <v>349</v>
      </c>
      <c r="AM805">
        <v>0</v>
      </c>
      <c r="AN805">
        <v>0</v>
      </c>
      <c r="AO805">
        <v>0</v>
      </c>
      <c r="AR805">
        <v>0</v>
      </c>
      <c r="AU805">
        <v>0</v>
      </c>
      <c r="AX805">
        <v>0</v>
      </c>
      <c r="BA805">
        <v>0</v>
      </c>
      <c r="BD805">
        <v>0</v>
      </c>
      <c r="BE805">
        <v>0</v>
      </c>
      <c r="BF805">
        <v>0</v>
      </c>
      <c r="BG805">
        <v>0</v>
      </c>
      <c r="BH805" t="s">
        <v>349</v>
      </c>
      <c r="BI805">
        <v>0</v>
      </c>
      <c r="BJ805">
        <v>0</v>
      </c>
      <c r="BK805">
        <v>0</v>
      </c>
      <c r="BL805">
        <v>0</v>
      </c>
      <c r="BM805">
        <v>0</v>
      </c>
      <c r="BN805" t="s">
        <v>349</v>
      </c>
      <c r="BO805">
        <v>0</v>
      </c>
      <c r="BP805">
        <v>0</v>
      </c>
      <c r="BQ805">
        <v>0</v>
      </c>
      <c r="BR805">
        <v>0</v>
      </c>
      <c r="BS805">
        <v>0</v>
      </c>
      <c r="BT805" t="s">
        <v>349</v>
      </c>
      <c r="BU805">
        <v>0</v>
      </c>
      <c r="BV805">
        <v>0</v>
      </c>
      <c r="BW805">
        <v>0</v>
      </c>
      <c r="BX805">
        <v>0</v>
      </c>
      <c r="BY805">
        <v>0</v>
      </c>
      <c r="BZ805" t="s">
        <v>347</v>
      </c>
      <c r="CA805">
        <v>0</v>
      </c>
      <c r="CB805">
        <v>52</v>
      </c>
      <c r="CC805">
        <v>0</v>
      </c>
      <c r="CD805">
        <v>0</v>
      </c>
      <c r="CE805">
        <v>0</v>
      </c>
      <c r="CF805" t="s">
        <v>347</v>
      </c>
      <c r="CG805">
        <v>0</v>
      </c>
      <c r="CH805">
        <v>363</v>
      </c>
      <c r="CI805">
        <v>0</v>
      </c>
      <c r="CJ805" t="s">
        <v>349</v>
      </c>
      <c r="CK805">
        <v>0</v>
      </c>
      <c r="CL805" t="s">
        <v>349</v>
      </c>
      <c r="CM805">
        <v>0</v>
      </c>
      <c r="CN805" s="133">
        <v>0</v>
      </c>
      <c r="CO805" s="133" t="s">
        <v>347</v>
      </c>
      <c r="CP805" s="133">
        <v>16</v>
      </c>
      <c r="CQ805" s="133">
        <v>96</v>
      </c>
      <c r="CR805">
        <v>16</v>
      </c>
      <c r="CS805">
        <v>96</v>
      </c>
      <c r="CT805">
        <v>12</v>
      </c>
      <c r="CU805" t="s">
        <v>56</v>
      </c>
      <c r="CV805" t="s">
        <v>1964</v>
      </c>
      <c r="CW805" t="s">
        <v>350</v>
      </c>
      <c r="CY805">
        <v>36</v>
      </c>
      <c r="CZ805" t="s">
        <v>58</v>
      </c>
      <c r="DA805" t="s">
        <v>1752</v>
      </c>
      <c r="DB805" t="s">
        <v>405</v>
      </c>
      <c r="DD805">
        <v>24</v>
      </c>
      <c r="DE805" t="s">
        <v>52</v>
      </c>
      <c r="DF805" t="s">
        <v>340</v>
      </c>
      <c r="DG805" t="s">
        <v>405</v>
      </c>
      <c r="DI805">
        <v>6</v>
      </c>
      <c r="DJ805" t="s">
        <v>56</v>
      </c>
      <c r="DK805" t="s">
        <v>1801</v>
      </c>
      <c r="DL805" t="s">
        <v>444</v>
      </c>
      <c r="DN805">
        <v>18</v>
      </c>
      <c r="DO805" t="s">
        <v>56</v>
      </c>
      <c r="DP805" t="s">
        <v>1964</v>
      </c>
      <c r="DQ805" t="s">
        <v>350</v>
      </c>
      <c r="DS805">
        <v>0</v>
      </c>
      <c r="DV805" t="s">
        <v>349</v>
      </c>
      <c r="DW805">
        <v>0</v>
      </c>
      <c r="DX805">
        <v>0</v>
      </c>
      <c r="DY805">
        <v>0</v>
      </c>
      <c r="EF805">
        <v>0</v>
      </c>
      <c r="EM805">
        <v>0</v>
      </c>
      <c r="ET805">
        <v>0</v>
      </c>
      <c r="FA805">
        <v>0</v>
      </c>
      <c r="FH805">
        <v>0</v>
      </c>
      <c r="FK805">
        <v>6</v>
      </c>
      <c r="FL805">
        <v>36</v>
      </c>
      <c r="FM805">
        <v>4</v>
      </c>
      <c r="FN805">
        <v>24</v>
      </c>
      <c r="FO805">
        <v>6</v>
      </c>
      <c r="FP805">
        <v>36</v>
      </c>
      <c r="FQ805">
        <v>0</v>
      </c>
      <c r="FR805">
        <v>0</v>
      </c>
      <c r="FS805" t="s">
        <v>347</v>
      </c>
      <c r="FT805">
        <v>18</v>
      </c>
      <c r="FU805">
        <v>108</v>
      </c>
      <c r="FV805" t="s">
        <v>56</v>
      </c>
      <c r="FW805" t="s">
        <v>1822</v>
      </c>
      <c r="FX805" t="s">
        <v>349</v>
      </c>
      <c r="FZ805" t="s">
        <v>347</v>
      </c>
      <c r="GA805">
        <v>12</v>
      </c>
      <c r="GB805">
        <v>42</v>
      </c>
      <c r="GC805" t="s">
        <v>365</v>
      </c>
      <c r="GD805" t="s">
        <v>408</v>
      </c>
      <c r="GE805" t="s">
        <v>355</v>
      </c>
      <c r="GF805" t="s">
        <v>355</v>
      </c>
      <c r="GG805">
        <v>14</v>
      </c>
      <c r="GH805" t="s">
        <v>451</v>
      </c>
    </row>
    <row r="806" spans="1:191" x14ac:dyDescent="0.35">
      <c r="A806" t="s">
        <v>55</v>
      </c>
      <c r="B806" t="s">
        <v>56</v>
      </c>
      <c r="C806" t="s">
        <v>2278</v>
      </c>
      <c r="D806" t="s">
        <v>1964</v>
      </c>
      <c r="E806" t="s">
        <v>2325</v>
      </c>
      <c r="F806" t="s">
        <v>2037</v>
      </c>
      <c r="G806" t="s">
        <v>2330</v>
      </c>
      <c r="H806" t="s">
        <v>2331</v>
      </c>
      <c r="I806">
        <v>14</v>
      </c>
      <c r="J806">
        <v>14</v>
      </c>
      <c r="K806" t="s">
        <v>345</v>
      </c>
      <c r="L806">
        <v>7.851</v>
      </c>
      <c r="M806">
        <v>31.696000000000002</v>
      </c>
      <c r="N806" t="s">
        <v>346</v>
      </c>
      <c r="O806" t="s">
        <v>347</v>
      </c>
      <c r="P806" s="133">
        <v>50</v>
      </c>
      <c r="Q806" s="133">
        <v>280</v>
      </c>
      <c r="R806" s="133">
        <v>38</v>
      </c>
      <c r="S806" s="133">
        <v>228</v>
      </c>
      <c r="T806" s="133">
        <v>0</v>
      </c>
      <c r="W806">
        <v>0</v>
      </c>
      <c r="Z806">
        <v>0</v>
      </c>
      <c r="AC806">
        <v>38</v>
      </c>
      <c r="AD806" t="s">
        <v>56</v>
      </c>
      <c r="AE806" t="s">
        <v>1964</v>
      </c>
      <c r="AF806">
        <v>190</v>
      </c>
      <c r="AG806" t="s">
        <v>56</v>
      </c>
      <c r="AH806" t="s">
        <v>1964</v>
      </c>
      <c r="AI806">
        <v>0</v>
      </c>
      <c r="AL806" t="s">
        <v>347</v>
      </c>
      <c r="AM806">
        <v>12</v>
      </c>
      <c r="AN806">
        <v>52</v>
      </c>
      <c r="AO806">
        <v>0</v>
      </c>
      <c r="AR806">
        <v>0</v>
      </c>
      <c r="AU806">
        <v>0</v>
      </c>
      <c r="AX806">
        <v>0</v>
      </c>
      <c r="BA806">
        <v>52</v>
      </c>
      <c r="BB806" t="s">
        <v>123</v>
      </c>
      <c r="BC806" t="s">
        <v>360</v>
      </c>
      <c r="BD806">
        <v>0</v>
      </c>
      <c r="BE806">
        <v>0</v>
      </c>
      <c r="BF806">
        <v>0</v>
      </c>
      <c r="BG806">
        <v>0</v>
      </c>
      <c r="BH806" t="s">
        <v>349</v>
      </c>
      <c r="BI806">
        <v>0</v>
      </c>
      <c r="BJ806">
        <v>0</v>
      </c>
      <c r="BK806">
        <v>0</v>
      </c>
      <c r="BL806">
        <v>0</v>
      </c>
      <c r="BM806">
        <v>0</v>
      </c>
      <c r="BN806" t="s">
        <v>349</v>
      </c>
      <c r="BO806">
        <v>0</v>
      </c>
      <c r="BP806">
        <v>0</v>
      </c>
      <c r="BQ806">
        <v>0</v>
      </c>
      <c r="BR806">
        <v>0</v>
      </c>
      <c r="BS806">
        <v>0</v>
      </c>
      <c r="BT806" t="s">
        <v>349</v>
      </c>
      <c r="BU806">
        <v>0</v>
      </c>
      <c r="BV806">
        <v>0</v>
      </c>
      <c r="BW806">
        <v>0</v>
      </c>
      <c r="BX806">
        <v>38</v>
      </c>
      <c r="BY806">
        <v>0</v>
      </c>
      <c r="BZ806" t="s">
        <v>349</v>
      </c>
      <c r="CA806">
        <v>0</v>
      </c>
      <c r="CB806">
        <v>0</v>
      </c>
      <c r="CC806">
        <v>0</v>
      </c>
      <c r="CD806">
        <v>0</v>
      </c>
      <c r="CE806">
        <v>38</v>
      </c>
      <c r="CF806" t="s">
        <v>347</v>
      </c>
      <c r="CG806">
        <v>0</v>
      </c>
      <c r="CH806">
        <v>204</v>
      </c>
      <c r="CI806">
        <v>0</v>
      </c>
      <c r="CJ806" t="s">
        <v>347</v>
      </c>
      <c r="CK806">
        <v>112</v>
      </c>
      <c r="CL806" t="s">
        <v>349</v>
      </c>
      <c r="CM806">
        <v>0</v>
      </c>
      <c r="CN806" s="133">
        <v>0</v>
      </c>
      <c r="CO806" s="133" t="s">
        <v>347</v>
      </c>
      <c r="CP806" s="133">
        <v>124</v>
      </c>
      <c r="CQ806" s="133">
        <v>744</v>
      </c>
      <c r="CR806">
        <v>124</v>
      </c>
      <c r="CS806">
        <v>744</v>
      </c>
      <c r="CT806">
        <v>154</v>
      </c>
      <c r="CU806" t="s">
        <v>56</v>
      </c>
      <c r="CV806" t="s">
        <v>1839</v>
      </c>
      <c r="CW806" t="s">
        <v>350</v>
      </c>
      <c r="CY806">
        <v>232</v>
      </c>
      <c r="CZ806" t="s">
        <v>56</v>
      </c>
      <c r="DA806" t="s">
        <v>1822</v>
      </c>
      <c r="DB806" t="s">
        <v>405</v>
      </c>
      <c r="DD806">
        <v>180</v>
      </c>
      <c r="DE806" t="s">
        <v>56</v>
      </c>
      <c r="DF806" t="s">
        <v>1964</v>
      </c>
      <c r="DG806" t="s">
        <v>405</v>
      </c>
      <c r="DI806">
        <v>96</v>
      </c>
      <c r="DJ806" t="s">
        <v>56</v>
      </c>
      <c r="DK806" t="s">
        <v>497</v>
      </c>
      <c r="DL806" t="s">
        <v>405</v>
      </c>
      <c r="DN806">
        <v>82</v>
      </c>
      <c r="DO806" t="s">
        <v>56</v>
      </c>
      <c r="DP806" t="s">
        <v>1964</v>
      </c>
      <c r="DQ806" t="s">
        <v>587</v>
      </c>
      <c r="DR806" t="s">
        <v>1418</v>
      </c>
      <c r="DS806">
        <v>0</v>
      </c>
      <c r="DV806" t="s">
        <v>349</v>
      </c>
      <c r="DW806">
        <v>0</v>
      </c>
      <c r="DX806">
        <v>0</v>
      </c>
      <c r="DY806">
        <v>0</v>
      </c>
      <c r="EF806">
        <v>0</v>
      </c>
      <c r="EM806">
        <v>0</v>
      </c>
      <c r="ET806">
        <v>0</v>
      </c>
      <c r="FA806">
        <v>0</v>
      </c>
      <c r="FH806">
        <v>0</v>
      </c>
      <c r="FK806">
        <v>45</v>
      </c>
      <c r="FL806">
        <v>270</v>
      </c>
      <c r="FM806">
        <v>32</v>
      </c>
      <c r="FN806">
        <v>192</v>
      </c>
      <c r="FO806">
        <v>47</v>
      </c>
      <c r="FP806">
        <v>282</v>
      </c>
      <c r="FQ806">
        <v>0</v>
      </c>
      <c r="FR806">
        <v>0</v>
      </c>
      <c r="FS806" t="s">
        <v>349</v>
      </c>
      <c r="FT806">
        <v>0</v>
      </c>
      <c r="FU806">
        <v>0</v>
      </c>
      <c r="FX806" t="s">
        <v>349</v>
      </c>
      <c r="FZ806" t="s">
        <v>347</v>
      </c>
      <c r="GA806">
        <v>14</v>
      </c>
      <c r="GB806">
        <v>84</v>
      </c>
      <c r="GC806" t="s">
        <v>365</v>
      </c>
      <c r="GD806" t="s">
        <v>408</v>
      </c>
      <c r="GE806" t="s">
        <v>355</v>
      </c>
      <c r="GF806" t="s">
        <v>355</v>
      </c>
      <c r="GG806">
        <v>14</v>
      </c>
      <c r="GH806" t="s">
        <v>451</v>
      </c>
    </row>
    <row r="807" spans="1:191" x14ac:dyDescent="0.35">
      <c r="A807" t="s">
        <v>55</v>
      </c>
      <c r="B807" t="s">
        <v>56</v>
      </c>
      <c r="C807" t="s">
        <v>2278</v>
      </c>
      <c r="D807" t="s">
        <v>1964</v>
      </c>
      <c r="E807" t="s">
        <v>2325</v>
      </c>
      <c r="F807" t="s">
        <v>2037</v>
      </c>
      <c r="G807" t="s">
        <v>2332</v>
      </c>
      <c r="H807" t="s">
        <v>2333</v>
      </c>
      <c r="I807">
        <v>14</v>
      </c>
      <c r="J807">
        <v>5</v>
      </c>
      <c r="K807" t="s">
        <v>345</v>
      </c>
      <c r="L807">
        <v>7.7368998529999997</v>
      </c>
      <c r="M807">
        <v>31.68309975</v>
      </c>
      <c r="N807" t="s">
        <v>346</v>
      </c>
      <c r="O807" t="s">
        <v>347</v>
      </c>
      <c r="P807" s="133">
        <v>314</v>
      </c>
      <c r="Q807" s="133">
        <v>1384</v>
      </c>
      <c r="R807" s="133">
        <v>302</v>
      </c>
      <c r="S807" s="133">
        <v>1312</v>
      </c>
      <c r="T807" s="133">
        <v>126</v>
      </c>
      <c r="U807" t="s">
        <v>56</v>
      </c>
      <c r="V807" t="s">
        <v>1964</v>
      </c>
      <c r="W807">
        <v>122</v>
      </c>
      <c r="X807" t="s">
        <v>56</v>
      </c>
      <c r="Y807" t="s">
        <v>1964</v>
      </c>
      <c r="Z807">
        <v>36</v>
      </c>
      <c r="AA807" t="s">
        <v>56</v>
      </c>
      <c r="AB807" t="s">
        <v>1964</v>
      </c>
      <c r="AC807">
        <v>192</v>
      </c>
      <c r="AD807" t="s">
        <v>56</v>
      </c>
      <c r="AE807" t="s">
        <v>1964</v>
      </c>
      <c r="AF807">
        <v>500</v>
      </c>
      <c r="AG807" t="s">
        <v>56</v>
      </c>
      <c r="AH807" t="s">
        <v>1822</v>
      </c>
      <c r="AI807">
        <v>336</v>
      </c>
      <c r="AJ807" t="s">
        <v>348</v>
      </c>
      <c r="AK807" t="s">
        <v>348</v>
      </c>
      <c r="AL807" t="s">
        <v>347</v>
      </c>
      <c r="AM807">
        <v>12</v>
      </c>
      <c r="AN807">
        <v>72</v>
      </c>
      <c r="AO807">
        <v>0</v>
      </c>
      <c r="AR807">
        <v>0</v>
      </c>
      <c r="AU807">
        <v>0</v>
      </c>
      <c r="AX807">
        <v>24</v>
      </c>
      <c r="AY807" t="s">
        <v>119</v>
      </c>
      <c r="AZ807" t="s">
        <v>373</v>
      </c>
      <c r="BA807">
        <v>48</v>
      </c>
      <c r="BB807" t="s">
        <v>123</v>
      </c>
      <c r="BC807" t="s">
        <v>352</v>
      </c>
      <c r="BD807">
        <v>0</v>
      </c>
      <c r="BE807">
        <v>126</v>
      </c>
      <c r="BF807">
        <v>0</v>
      </c>
      <c r="BG807">
        <v>0</v>
      </c>
      <c r="BH807" t="s">
        <v>349</v>
      </c>
      <c r="BI807">
        <v>0</v>
      </c>
      <c r="BJ807">
        <v>0</v>
      </c>
      <c r="BK807">
        <v>0</v>
      </c>
      <c r="BL807">
        <v>19</v>
      </c>
      <c r="BM807">
        <v>91</v>
      </c>
      <c r="BN807" t="s">
        <v>347</v>
      </c>
      <c r="BO807">
        <v>0</v>
      </c>
      <c r="BP807">
        <v>12</v>
      </c>
      <c r="BQ807">
        <v>2</v>
      </c>
      <c r="BR807">
        <v>30</v>
      </c>
      <c r="BS807">
        <v>4</v>
      </c>
      <c r="BT807" t="s">
        <v>349</v>
      </c>
      <c r="BU807">
        <v>0</v>
      </c>
      <c r="BV807">
        <v>0</v>
      </c>
      <c r="BW807">
        <v>0</v>
      </c>
      <c r="BX807">
        <v>168</v>
      </c>
      <c r="BY807">
        <v>18</v>
      </c>
      <c r="BZ807" t="s">
        <v>347</v>
      </c>
      <c r="CA807">
        <v>0</v>
      </c>
      <c r="CB807">
        <v>30</v>
      </c>
      <c r="CC807">
        <v>0</v>
      </c>
      <c r="CD807">
        <v>0</v>
      </c>
      <c r="CE807">
        <v>500</v>
      </c>
      <c r="CF807" t="s">
        <v>347</v>
      </c>
      <c r="CG807">
        <v>0</v>
      </c>
      <c r="CH807">
        <v>48</v>
      </c>
      <c r="CI807">
        <v>336</v>
      </c>
      <c r="CJ807" t="s">
        <v>347</v>
      </c>
      <c r="CK807">
        <v>913</v>
      </c>
      <c r="CL807" t="s">
        <v>347</v>
      </c>
      <c r="CM807">
        <v>0</v>
      </c>
      <c r="CN807" s="133">
        <v>48</v>
      </c>
      <c r="CO807" s="133" t="s">
        <v>347</v>
      </c>
      <c r="CP807" s="133">
        <v>290</v>
      </c>
      <c r="CQ807" s="133">
        <v>1740</v>
      </c>
      <c r="CR807">
        <v>288</v>
      </c>
      <c r="CS807">
        <v>1728</v>
      </c>
      <c r="CT807">
        <v>168</v>
      </c>
      <c r="CU807" t="s">
        <v>58</v>
      </c>
      <c r="CV807" t="s">
        <v>1752</v>
      </c>
      <c r="CW807" t="s">
        <v>350</v>
      </c>
      <c r="CY807">
        <v>81</v>
      </c>
      <c r="CZ807" t="s">
        <v>56</v>
      </c>
      <c r="DA807" t="s">
        <v>496</v>
      </c>
      <c r="DB807" t="s">
        <v>405</v>
      </c>
      <c r="DD807">
        <v>138</v>
      </c>
      <c r="DE807" t="s">
        <v>56</v>
      </c>
      <c r="DF807" t="s">
        <v>1822</v>
      </c>
      <c r="DG807" t="s">
        <v>405</v>
      </c>
      <c r="DI807">
        <v>468</v>
      </c>
      <c r="DJ807" t="s">
        <v>52</v>
      </c>
      <c r="DK807" t="s">
        <v>340</v>
      </c>
      <c r="DL807" t="s">
        <v>405</v>
      </c>
      <c r="DN807">
        <v>336</v>
      </c>
      <c r="DO807" t="s">
        <v>56</v>
      </c>
      <c r="DP807" t="s">
        <v>1964</v>
      </c>
      <c r="DQ807" t="s">
        <v>587</v>
      </c>
      <c r="DR807" t="s">
        <v>2334</v>
      </c>
      <c r="DS807">
        <v>537</v>
      </c>
      <c r="DT807" t="s">
        <v>348</v>
      </c>
      <c r="DU807" t="s">
        <v>348</v>
      </c>
      <c r="DV807" t="s">
        <v>347</v>
      </c>
      <c r="DW807">
        <v>2</v>
      </c>
      <c r="DX807">
        <v>12</v>
      </c>
      <c r="DY807">
        <v>0</v>
      </c>
      <c r="EF807">
        <v>0</v>
      </c>
      <c r="EM807">
        <v>0</v>
      </c>
      <c r="ET807">
        <v>0</v>
      </c>
      <c r="FA807">
        <v>12</v>
      </c>
      <c r="FB807" t="s">
        <v>123</v>
      </c>
      <c r="FD807" t="s">
        <v>352</v>
      </c>
      <c r="FF807" t="s">
        <v>587</v>
      </c>
      <c r="FG807" t="s">
        <v>2335</v>
      </c>
      <c r="FH807">
        <v>0</v>
      </c>
      <c r="FK807">
        <v>102</v>
      </c>
      <c r="FL807">
        <v>612</v>
      </c>
      <c r="FM807">
        <v>84</v>
      </c>
      <c r="FN807">
        <v>504</v>
      </c>
      <c r="FO807">
        <v>104</v>
      </c>
      <c r="FP807">
        <v>624</v>
      </c>
      <c r="FQ807">
        <v>0</v>
      </c>
      <c r="FR807">
        <v>0</v>
      </c>
      <c r="FS807" t="s">
        <v>347</v>
      </c>
      <c r="FT807">
        <v>125</v>
      </c>
      <c r="FU807">
        <v>750</v>
      </c>
      <c r="FV807" t="s">
        <v>58</v>
      </c>
      <c r="FW807" t="s">
        <v>1752</v>
      </c>
      <c r="FX807" t="s">
        <v>347</v>
      </c>
      <c r="FY807" t="s">
        <v>123</v>
      </c>
      <c r="FZ807" t="s">
        <v>347</v>
      </c>
      <c r="GA807">
        <v>18</v>
      </c>
      <c r="GB807">
        <v>108</v>
      </c>
      <c r="GC807" t="s">
        <v>365</v>
      </c>
      <c r="GD807" t="s">
        <v>355</v>
      </c>
      <c r="GE807" t="s">
        <v>354</v>
      </c>
      <c r="GF807" t="s">
        <v>354</v>
      </c>
      <c r="GG807">
        <v>14</v>
      </c>
      <c r="GH807" t="s">
        <v>356</v>
      </c>
    </row>
    <row r="808" spans="1:191" x14ac:dyDescent="0.35">
      <c r="A808" t="s">
        <v>55</v>
      </c>
      <c r="B808" t="s">
        <v>56</v>
      </c>
      <c r="C808" t="s">
        <v>2278</v>
      </c>
      <c r="D808" t="s">
        <v>1964</v>
      </c>
      <c r="E808" t="s">
        <v>2325</v>
      </c>
      <c r="F808" t="s">
        <v>2037</v>
      </c>
      <c r="G808" t="s">
        <v>2336</v>
      </c>
      <c r="H808" t="s">
        <v>2337</v>
      </c>
      <c r="I808">
        <v>14</v>
      </c>
      <c r="J808">
        <v>5</v>
      </c>
      <c r="K808" t="s">
        <v>345</v>
      </c>
      <c r="L808">
        <v>7.7480428999999997</v>
      </c>
      <c r="M808">
        <v>31.691996799999998</v>
      </c>
      <c r="N808" t="s">
        <v>346</v>
      </c>
      <c r="O808" t="s">
        <v>347</v>
      </c>
      <c r="P808" s="133">
        <v>145</v>
      </c>
      <c r="Q808" s="133">
        <v>870</v>
      </c>
      <c r="R808" s="133">
        <v>127</v>
      </c>
      <c r="S808" s="133">
        <v>762</v>
      </c>
      <c r="T808" s="133">
        <v>282</v>
      </c>
      <c r="U808" t="s">
        <v>56</v>
      </c>
      <c r="V808" t="s">
        <v>1964</v>
      </c>
      <c r="W808">
        <v>190</v>
      </c>
      <c r="X808" t="s">
        <v>56</v>
      </c>
      <c r="Y808" t="s">
        <v>1964</v>
      </c>
      <c r="Z808">
        <v>54</v>
      </c>
      <c r="AA808" t="s">
        <v>56</v>
      </c>
      <c r="AB808" t="s">
        <v>1964</v>
      </c>
      <c r="AC808">
        <v>66</v>
      </c>
      <c r="AD808" t="s">
        <v>56</v>
      </c>
      <c r="AE808" t="s">
        <v>1964</v>
      </c>
      <c r="AF808">
        <v>72</v>
      </c>
      <c r="AG808" t="s">
        <v>56</v>
      </c>
      <c r="AH808" t="s">
        <v>1822</v>
      </c>
      <c r="AI808">
        <v>98</v>
      </c>
      <c r="AJ808" t="s">
        <v>348</v>
      </c>
      <c r="AK808" t="s">
        <v>348</v>
      </c>
      <c r="AL808" t="s">
        <v>347</v>
      </c>
      <c r="AM808">
        <v>18</v>
      </c>
      <c r="AN808">
        <v>108</v>
      </c>
      <c r="AO808">
        <v>0</v>
      </c>
      <c r="AR808">
        <v>0</v>
      </c>
      <c r="AU808">
        <v>0</v>
      </c>
      <c r="AX808">
        <v>0</v>
      </c>
      <c r="BA808">
        <v>108</v>
      </c>
      <c r="BB808" t="s">
        <v>119</v>
      </c>
      <c r="BC808" t="s">
        <v>373</v>
      </c>
      <c r="BD808">
        <v>0</v>
      </c>
      <c r="BE808">
        <v>132</v>
      </c>
      <c r="BF808">
        <v>0</v>
      </c>
      <c r="BG808">
        <v>0</v>
      </c>
      <c r="BH808" t="s">
        <v>347</v>
      </c>
      <c r="BI808">
        <v>0</v>
      </c>
      <c r="BJ808">
        <v>150</v>
      </c>
      <c r="BK808">
        <v>0</v>
      </c>
      <c r="BL808">
        <v>99</v>
      </c>
      <c r="BM808">
        <v>0</v>
      </c>
      <c r="BN808" t="s">
        <v>347</v>
      </c>
      <c r="BO808">
        <v>0</v>
      </c>
      <c r="BP808">
        <v>91</v>
      </c>
      <c r="BQ808">
        <v>0</v>
      </c>
      <c r="BR808">
        <v>54</v>
      </c>
      <c r="BS808">
        <v>0</v>
      </c>
      <c r="BT808" t="s">
        <v>349</v>
      </c>
      <c r="BU808">
        <v>0</v>
      </c>
      <c r="BV808">
        <v>0</v>
      </c>
      <c r="BW808">
        <v>0</v>
      </c>
      <c r="BX808">
        <v>66</v>
      </c>
      <c r="BY808">
        <v>0</v>
      </c>
      <c r="BZ808" t="s">
        <v>349</v>
      </c>
      <c r="CA808">
        <v>0</v>
      </c>
      <c r="CB808">
        <v>0</v>
      </c>
      <c r="CC808">
        <v>0</v>
      </c>
      <c r="CD808">
        <v>180</v>
      </c>
      <c r="CE808">
        <v>0</v>
      </c>
      <c r="CF808" t="s">
        <v>349</v>
      </c>
      <c r="CG808">
        <v>0</v>
      </c>
      <c r="CH808">
        <v>0</v>
      </c>
      <c r="CI808">
        <v>98</v>
      </c>
      <c r="CJ808" t="s">
        <v>347</v>
      </c>
      <c r="CK808">
        <v>654</v>
      </c>
      <c r="CL808" t="s">
        <v>349</v>
      </c>
      <c r="CM808">
        <v>0</v>
      </c>
      <c r="CN808" s="133">
        <v>0</v>
      </c>
      <c r="CO808" s="133" t="s">
        <v>347</v>
      </c>
      <c r="CP808" s="133">
        <v>151</v>
      </c>
      <c r="CQ808" s="133">
        <v>900</v>
      </c>
      <c r="CR808">
        <v>138</v>
      </c>
      <c r="CS808">
        <v>822</v>
      </c>
      <c r="CT808">
        <v>415</v>
      </c>
      <c r="CU808" t="s">
        <v>56</v>
      </c>
      <c r="CV808" t="s">
        <v>1964</v>
      </c>
      <c r="CW808" t="s">
        <v>350</v>
      </c>
      <c r="CY808">
        <v>227</v>
      </c>
      <c r="CZ808" t="s">
        <v>56</v>
      </c>
      <c r="DA808" t="s">
        <v>1822</v>
      </c>
      <c r="DB808" t="s">
        <v>350</v>
      </c>
      <c r="DD808">
        <v>18</v>
      </c>
      <c r="DE808" t="s">
        <v>58</v>
      </c>
      <c r="DF808" t="s">
        <v>1752</v>
      </c>
      <c r="DG808" t="s">
        <v>350</v>
      </c>
      <c r="DI808">
        <v>30</v>
      </c>
      <c r="DJ808" t="s">
        <v>52</v>
      </c>
      <c r="DK808" t="s">
        <v>340</v>
      </c>
      <c r="DL808" t="s">
        <v>350</v>
      </c>
      <c r="DN808">
        <v>54</v>
      </c>
      <c r="DO808" t="s">
        <v>56</v>
      </c>
      <c r="DP808" t="s">
        <v>496</v>
      </c>
      <c r="DQ808" t="s">
        <v>350</v>
      </c>
      <c r="DS808">
        <v>78</v>
      </c>
      <c r="DT808" t="s">
        <v>348</v>
      </c>
      <c r="DU808" t="s">
        <v>348</v>
      </c>
      <c r="DV808" t="s">
        <v>347</v>
      </c>
      <c r="DW808">
        <v>13</v>
      </c>
      <c r="DX808">
        <v>78</v>
      </c>
      <c r="DY808">
        <v>0</v>
      </c>
      <c r="EF808">
        <v>0</v>
      </c>
      <c r="EM808">
        <v>0</v>
      </c>
      <c r="ET808">
        <v>0</v>
      </c>
      <c r="FA808">
        <v>78</v>
      </c>
      <c r="FB808" t="s">
        <v>123</v>
      </c>
      <c r="FD808" t="s">
        <v>352</v>
      </c>
      <c r="FF808" t="s">
        <v>350</v>
      </c>
      <c r="FH808">
        <v>0</v>
      </c>
      <c r="FK808">
        <v>24</v>
      </c>
      <c r="FL808">
        <v>144</v>
      </c>
      <c r="FM808">
        <v>17</v>
      </c>
      <c r="FN808">
        <v>102</v>
      </c>
      <c r="FO808">
        <v>110</v>
      </c>
      <c r="FP808">
        <v>654</v>
      </c>
      <c r="FQ808">
        <v>0</v>
      </c>
      <c r="FR808">
        <v>0</v>
      </c>
      <c r="FS808" t="s">
        <v>347</v>
      </c>
      <c r="FT808">
        <v>52</v>
      </c>
      <c r="FU808">
        <v>312</v>
      </c>
      <c r="FV808" t="s">
        <v>56</v>
      </c>
      <c r="FW808" t="s">
        <v>1964</v>
      </c>
      <c r="FX808" t="s">
        <v>347</v>
      </c>
      <c r="FY808" t="s">
        <v>123</v>
      </c>
      <c r="FZ808" t="s">
        <v>347</v>
      </c>
      <c r="GA808">
        <v>7</v>
      </c>
      <c r="GB808">
        <v>42</v>
      </c>
      <c r="GC808" t="s">
        <v>353</v>
      </c>
      <c r="GD808" t="s">
        <v>354</v>
      </c>
      <c r="GE808" t="s">
        <v>355</v>
      </c>
      <c r="GF808" t="s">
        <v>355</v>
      </c>
      <c r="GG808">
        <v>14</v>
      </c>
      <c r="GH808" t="s">
        <v>356</v>
      </c>
    </row>
    <row r="809" spans="1:191" x14ac:dyDescent="0.35">
      <c r="A809" t="s">
        <v>55</v>
      </c>
      <c r="B809" t="s">
        <v>56</v>
      </c>
      <c r="C809" t="s">
        <v>2278</v>
      </c>
      <c r="D809" t="s">
        <v>1964</v>
      </c>
      <c r="E809" t="s">
        <v>2325</v>
      </c>
      <c r="F809" t="s">
        <v>2037</v>
      </c>
      <c r="G809" t="s">
        <v>2338</v>
      </c>
      <c r="H809" t="s">
        <v>2339</v>
      </c>
      <c r="I809">
        <v>14</v>
      </c>
      <c r="J809">
        <v>5</v>
      </c>
      <c r="K809" t="s">
        <v>345</v>
      </c>
      <c r="L809">
        <v>7.7355599399999999</v>
      </c>
      <c r="M809">
        <v>31.68580055</v>
      </c>
      <c r="N809" t="s">
        <v>346</v>
      </c>
      <c r="O809" t="s">
        <v>347</v>
      </c>
      <c r="P809" s="133">
        <v>146</v>
      </c>
      <c r="Q809" s="133">
        <v>876</v>
      </c>
      <c r="R809" s="133">
        <v>142</v>
      </c>
      <c r="S809" s="133">
        <v>852</v>
      </c>
      <c r="T809" s="133">
        <v>228</v>
      </c>
      <c r="U809" t="s">
        <v>56</v>
      </c>
      <c r="V809" t="s">
        <v>1964</v>
      </c>
      <c r="W809">
        <v>68</v>
      </c>
      <c r="X809" t="s">
        <v>56</v>
      </c>
      <c r="Y809" t="s">
        <v>1964</v>
      </c>
      <c r="Z809">
        <v>54</v>
      </c>
      <c r="AA809" t="s">
        <v>56</v>
      </c>
      <c r="AB809" t="s">
        <v>1964</v>
      </c>
      <c r="AC809">
        <v>62</v>
      </c>
      <c r="AD809" t="s">
        <v>56</v>
      </c>
      <c r="AE809" t="s">
        <v>1964</v>
      </c>
      <c r="AF809">
        <v>422</v>
      </c>
      <c r="AG809" t="s">
        <v>56</v>
      </c>
      <c r="AH809" t="s">
        <v>1964</v>
      </c>
      <c r="AI809">
        <v>18</v>
      </c>
      <c r="AJ809" t="s">
        <v>348</v>
      </c>
      <c r="AK809" t="s">
        <v>348</v>
      </c>
      <c r="AL809" t="s">
        <v>347</v>
      </c>
      <c r="AM809">
        <v>4</v>
      </c>
      <c r="AN809">
        <v>24</v>
      </c>
      <c r="AO809">
        <v>0</v>
      </c>
      <c r="AR809">
        <v>0</v>
      </c>
      <c r="AU809">
        <v>0</v>
      </c>
      <c r="AX809">
        <v>0</v>
      </c>
      <c r="BA809">
        <v>24</v>
      </c>
      <c r="BB809" t="s">
        <v>123</v>
      </c>
      <c r="BC809" t="s">
        <v>360</v>
      </c>
      <c r="BD809">
        <v>0</v>
      </c>
      <c r="BE809">
        <v>228</v>
      </c>
      <c r="BF809">
        <v>0</v>
      </c>
      <c r="BG809">
        <v>0</v>
      </c>
      <c r="BH809" t="s">
        <v>349</v>
      </c>
      <c r="BI809">
        <v>0</v>
      </c>
      <c r="BJ809">
        <v>0</v>
      </c>
      <c r="BK809">
        <v>18</v>
      </c>
      <c r="BL809">
        <v>0</v>
      </c>
      <c r="BM809">
        <v>50</v>
      </c>
      <c r="BN809" t="s">
        <v>349</v>
      </c>
      <c r="BO809">
        <v>0</v>
      </c>
      <c r="BP809">
        <v>0</v>
      </c>
      <c r="BQ809">
        <v>0</v>
      </c>
      <c r="BR809">
        <v>24</v>
      </c>
      <c r="BS809">
        <v>30</v>
      </c>
      <c r="BT809" t="s">
        <v>349</v>
      </c>
      <c r="BU809">
        <v>0</v>
      </c>
      <c r="BV809">
        <v>0</v>
      </c>
      <c r="BW809">
        <v>0</v>
      </c>
      <c r="BX809">
        <v>0</v>
      </c>
      <c r="BY809">
        <v>32</v>
      </c>
      <c r="BZ809" t="s">
        <v>347</v>
      </c>
      <c r="CA809">
        <v>0</v>
      </c>
      <c r="CB809">
        <v>30</v>
      </c>
      <c r="CC809">
        <v>312</v>
      </c>
      <c r="CD809">
        <v>24</v>
      </c>
      <c r="CE809">
        <v>0</v>
      </c>
      <c r="CF809" t="s">
        <v>347</v>
      </c>
      <c r="CG809">
        <v>0</v>
      </c>
      <c r="CH809">
        <v>110</v>
      </c>
      <c r="CI809">
        <v>18</v>
      </c>
      <c r="CJ809" t="s">
        <v>347</v>
      </c>
      <c r="CK809">
        <v>852</v>
      </c>
      <c r="CL809" t="s">
        <v>349</v>
      </c>
      <c r="CM809">
        <v>0</v>
      </c>
      <c r="CN809" s="133">
        <v>0</v>
      </c>
      <c r="CO809" s="133" t="s">
        <v>347</v>
      </c>
      <c r="CP809" s="133">
        <v>222</v>
      </c>
      <c r="CQ809" s="133">
        <v>1332</v>
      </c>
      <c r="CR809">
        <v>216</v>
      </c>
      <c r="CS809">
        <v>1296</v>
      </c>
      <c r="CT809">
        <v>168</v>
      </c>
      <c r="CU809" t="s">
        <v>58</v>
      </c>
      <c r="CV809" t="s">
        <v>1752</v>
      </c>
      <c r="CW809" t="s">
        <v>350</v>
      </c>
      <c r="CY809">
        <v>282</v>
      </c>
      <c r="CZ809" t="s">
        <v>56</v>
      </c>
      <c r="DA809" t="s">
        <v>496</v>
      </c>
      <c r="DB809" t="s">
        <v>405</v>
      </c>
      <c r="DD809">
        <v>60</v>
      </c>
      <c r="DE809" t="s">
        <v>56</v>
      </c>
      <c r="DF809" t="s">
        <v>1964</v>
      </c>
      <c r="DG809" t="s">
        <v>405</v>
      </c>
      <c r="DI809">
        <v>184</v>
      </c>
      <c r="DJ809" t="s">
        <v>56</v>
      </c>
      <c r="DK809" t="s">
        <v>1822</v>
      </c>
      <c r="DL809" t="s">
        <v>444</v>
      </c>
      <c r="DN809">
        <v>96</v>
      </c>
      <c r="DO809" t="s">
        <v>56</v>
      </c>
      <c r="DP809" t="s">
        <v>496</v>
      </c>
      <c r="DQ809" t="s">
        <v>587</v>
      </c>
      <c r="DR809" t="s">
        <v>1418</v>
      </c>
      <c r="DS809">
        <v>506</v>
      </c>
      <c r="DT809" t="s">
        <v>348</v>
      </c>
      <c r="DU809" t="s">
        <v>348</v>
      </c>
      <c r="DV809" t="s">
        <v>347</v>
      </c>
      <c r="DW809">
        <v>6</v>
      </c>
      <c r="DX809">
        <v>36</v>
      </c>
      <c r="DY809">
        <v>0</v>
      </c>
      <c r="EF809">
        <v>0</v>
      </c>
      <c r="EM809">
        <v>0</v>
      </c>
      <c r="ET809">
        <v>12</v>
      </c>
      <c r="EU809" t="s">
        <v>121</v>
      </c>
      <c r="EW809" t="s">
        <v>359</v>
      </c>
      <c r="EY809" t="s">
        <v>587</v>
      </c>
      <c r="EZ809" t="s">
        <v>2340</v>
      </c>
      <c r="FA809">
        <v>24</v>
      </c>
      <c r="FB809" t="s">
        <v>123</v>
      </c>
      <c r="FD809" t="s">
        <v>360</v>
      </c>
      <c r="FF809" t="s">
        <v>444</v>
      </c>
      <c r="FH809">
        <v>0</v>
      </c>
      <c r="FK809">
        <v>37</v>
      </c>
      <c r="FL809">
        <v>222</v>
      </c>
      <c r="FM809">
        <v>106</v>
      </c>
      <c r="FN809">
        <v>636</v>
      </c>
      <c r="FO809">
        <v>79</v>
      </c>
      <c r="FP809">
        <v>474</v>
      </c>
      <c r="FQ809">
        <v>0</v>
      </c>
      <c r="FR809">
        <v>0</v>
      </c>
      <c r="FS809" t="s">
        <v>347</v>
      </c>
      <c r="FT809">
        <v>102</v>
      </c>
      <c r="FU809">
        <v>612</v>
      </c>
      <c r="FV809" t="s">
        <v>58</v>
      </c>
      <c r="FW809" t="s">
        <v>1752</v>
      </c>
      <c r="FX809" t="s">
        <v>347</v>
      </c>
      <c r="FY809" t="s">
        <v>123</v>
      </c>
      <c r="FZ809" t="s">
        <v>347</v>
      </c>
      <c r="GA809">
        <v>14</v>
      </c>
      <c r="GB809">
        <v>84</v>
      </c>
      <c r="GC809" t="s">
        <v>365</v>
      </c>
      <c r="GD809" t="s">
        <v>408</v>
      </c>
      <c r="GE809" t="s">
        <v>355</v>
      </c>
      <c r="GF809" t="s">
        <v>354</v>
      </c>
      <c r="GG809">
        <v>14</v>
      </c>
      <c r="GH809" t="s">
        <v>356</v>
      </c>
    </row>
    <row r="810" spans="1:191" x14ac:dyDescent="0.35">
      <c r="A810" t="s">
        <v>55</v>
      </c>
      <c r="B810" t="s">
        <v>56</v>
      </c>
      <c r="C810" t="s">
        <v>2341</v>
      </c>
      <c r="D810" t="s">
        <v>1839</v>
      </c>
      <c r="E810" t="s">
        <v>2342</v>
      </c>
      <c r="F810" t="s">
        <v>2343</v>
      </c>
      <c r="G810" t="s">
        <v>2344</v>
      </c>
      <c r="H810" t="s">
        <v>2345</v>
      </c>
      <c r="I810">
        <v>14</v>
      </c>
      <c r="J810">
        <v>4</v>
      </c>
      <c r="K810" t="s">
        <v>345</v>
      </c>
      <c r="L810">
        <v>9.3843402860000005</v>
      </c>
      <c r="M810">
        <v>30.83959961</v>
      </c>
      <c r="N810" t="s">
        <v>346</v>
      </c>
      <c r="O810" t="s">
        <v>347</v>
      </c>
      <c r="P810" s="133">
        <v>415</v>
      </c>
      <c r="Q810" s="133">
        <v>2497</v>
      </c>
      <c r="R810" s="133">
        <v>384</v>
      </c>
      <c r="S810" s="133">
        <v>2307</v>
      </c>
      <c r="T810" s="133">
        <v>35</v>
      </c>
      <c r="U810" t="s">
        <v>56</v>
      </c>
      <c r="V810" t="s">
        <v>1839</v>
      </c>
      <c r="W810">
        <v>40</v>
      </c>
      <c r="X810" t="s">
        <v>56</v>
      </c>
      <c r="Y810" t="s">
        <v>1839</v>
      </c>
      <c r="Z810">
        <v>120</v>
      </c>
      <c r="AA810" t="s">
        <v>56</v>
      </c>
      <c r="AB810" t="s">
        <v>1839</v>
      </c>
      <c r="AC810">
        <v>764</v>
      </c>
      <c r="AD810" t="s">
        <v>56</v>
      </c>
      <c r="AE810" t="s">
        <v>1839</v>
      </c>
      <c r="AF810">
        <v>116</v>
      </c>
      <c r="AG810" t="s">
        <v>56</v>
      </c>
      <c r="AH810" t="s">
        <v>1839</v>
      </c>
      <c r="AI810">
        <v>1232</v>
      </c>
      <c r="AJ810" t="s">
        <v>348</v>
      </c>
      <c r="AK810" t="s">
        <v>348</v>
      </c>
      <c r="AL810" t="s">
        <v>347</v>
      </c>
      <c r="AM810">
        <v>31</v>
      </c>
      <c r="AN810">
        <v>190</v>
      </c>
      <c r="AO810">
        <v>11</v>
      </c>
      <c r="AP810" t="s">
        <v>121</v>
      </c>
      <c r="AQ810" t="s">
        <v>359</v>
      </c>
      <c r="AR810">
        <v>56</v>
      </c>
      <c r="AS810" t="s">
        <v>121</v>
      </c>
      <c r="AT810" t="s">
        <v>359</v>
      </c>
      <c r="AU810">
        <v>37</v>
      </c>
      <c r="AV810" t="s">
        <v>116</v>
      </c>
      <c r="AW810" t="s">
        <v>1165</v>
      </c>
      <c r="AX810">
        <v>43</v>
      </c>
      <c r="AY810" t="s">
        <v>121</v>
      </c>
      <c r="AZ810" t="s">
        <v>1840</v>
      </c>
      <c r="BA810">
        <v>9</v>
      </c>
      <c r="BB810" t="s">
        <v>119</v>
      </c>
      <c r="BC810" t="s">
        <v>373</v>
      </c>
      <c r="BD810">
        <v>34</v>
      </c>
      <c r="BE810">
        <v>26</v>
      </c>
      <c r="BF810">
        <v>6</v>
      </c>
      <c r="BG810">
        <v>11</v>
      </c>
      <c r="BH810" t="s">
        <v>347</v>
      </c>
      <c r="BI810">
        <v>0</v>
      </c>
      <c r="BJ810">
        <v>3</v>
      </c>
      <c r="BK810">
        <v>42</v>
      </c>
      <c r="BL810">
        <v>4</v>
      </c>
      <c r="BM810">
        <v>47</v>
      </c>
      <c r="BN810" t="s">
        <v>347</v>
      </c>
      <c r="BO810">
        <v>0</v>
      </c>
      <c r="BP810">
        <v>3</v>
      </c>
      <c r="BQ810">
        <v>12</v>
      </c>
      <c r="BR810">
        <v>12</v>
      </c>
      <c r="BS810">
        <v>129</v>
      </c>
      <c r="BT810" t="s">
        <v>347</v>
      </c>
      <c r="BU810">
        <v>0</v>
      </c>
      <c r="BV810">
        <v>4</v>
      </c>
      <c r="BW810">
        <v>451</v>
      </c>
      <c r="BX810">
        <v>45</v>
      </c>
      <c r="BY810">
        <v>295</v>
      </c>
      <c r="BZ810" t="s">
        <v>347</v>
      </c>
      <c r="CA810">
        <v>0</v>
      </c>
      <c r="CB810">
        <v>16</v>
      </c>
      <c r="CC810">
        <v>69</v>
      </c>
      <c r="CD810">
        <v>9</v>
      </c>
      <c r="CE810">
        <v>42</v>
      </c>
      <c r="CF810" t="s">
        <v>347</v>
      </c>
      <c r="CG810">
        <v>0</v>
      </c>
      <c r="CH810">
        <v>5</v>
      </c>
      <c r="CI810">
        <v>1266</v>
      </c>
      <c r="CJ810" t="s">
        <v>347</v>
      </c>
      <c r="CK810">
        <v>235</v>
      </c>
      <c r="CL810" t="s">
        <v>347</v>
      </c>
      <c r="CM810">
        <v>0</v>
      </c>
      <c r="CN810" s="133">
        <v>96</v>
      </c>
      <c r="CO810" s="133" t="s">
        <v>347</v>
      </c>
      <c r="CP810" s="133">
        <v>71</v>
      </c>
      <c r="CQ810" s="133">
        <v>430</v>
      </c>
      <c r="CR810">
        <v>45</v>
      </c>
      <c r="CS810">
        <v>270</v>
      </c>
      <c r="CT810">
        <v>35</v>
      </c>
      <c r="CU810" t="s">
        <v>64</v>
      </c>
      <c r="CV810" t="s">
        <v>1856</v>
      </c>
      <c r="CW810" t="s">
        <v>350</v>
      </c>
      <c r="CY810">
        <v>27</v>
      </c>
      <c r="CZ810" t="s">
        <v>56</v>
      </c>
      <c r="DA810" t="s">
        <v>1827</v>
      </c>
      <c r="DB810" t="s">
        <v>444</v>
      </c>
      <c r="DD810">
        <v>50</v>
      </c>
      <c r="DE810" t="s">
        <v>62</v>
      </c>
      <c r="DF810" t="s">
        <v>550</v>
      </c>
      <c r="DG810" t="s">
        <v>405</v>
      </c>
      <c r="DI810">
        <v>82</v>
      </c>
      <c r="DJ810" t="s">
        <v>64</v>
      </c>
      <c r="DK810" t="s">
        <v>1830</v>
      </c>
      <c r="DL810" t="s">
        <v>350</v>
      </c>
      <c r="DN810">
        <v>53</v>
      </c>
      <c r="DO810" t="s">
        <v>52</v>
      </c>
      <c r="DP810" t="s">
        <v>340</v>
      </c>
      <c r="DQ810" t="s">
        <v>405</v>
      </c>
      <c r="DS810">
        <v>23</v>
      </c>
      <c r="DT810" t="s">
        <v>348</v>
      </c>
      <c r="DU810" t="s">
        <v>348</v>
      </c>
      <c r="DV810" t="s">
        <v>347</v>
      </c>
      <c r="DW810">
        <v>26</v>
      </c>
      <c r="DX810">
        <v>160</v>
      </c>
      <c r="DY810">
        <v>0</v>
      </c>
      <c r="EF810">
        <v>0</v>
      </c>
      <c r="EM810">
        <v>0</v>
      </c>
      <c r="ET810">
        <v>0</v>
      </c>
      <c r="FA810">
        <v>0</v>
      </c>
      <c r="FH810">
        <v>160</v>
      </c>
      <c r="FK810">
        <v>11</v>
      </c>
      <c r="FL810">
        <v>64</v>
      </c>
      <c r="FM810">
        <v>26</v>
      </c>
      <c r="FN810">
        <v>159</v>
      </c>
      <c r="FO810">
        <v>34</v>
      </c>
      <c r="FP810">
        <v>207</v>
      </c>
      <c r="FQ810">
        <v>0</v>
      </c>
      <c r="FR810">
        <v>0</v>
      </c>
      <c r="FS810" t="s">
        <v>347</v>
      </c>
      <c r="FT810">
        <v>6</v>
      </c>
      <c r="FU810">
        <v>40</v>
      </c>
      <c r="FV810" t="s">
        <v>62</v>
      </c>
      <c r="FW810" t="s">
        <v>550</v>
      </c>
      <c r="FX810" t="s">
        <v>347</v>
      </c>
      <c r="FY810" t="s">
        <v>121</v>
      </c>
      <c r="FZ810" t="s">
        <v>349</v>
      </c>
      <c r="GA810">
        <v>0</v>
      </c>
      <c r="GB810">
        <v>0</v>
      </c>
      <c r="GC810" t="s">
        <v>349</v>
      </c>
      <c r="GD810" t="s">
        <v>361</v>
      </c>
      <c r="GE810" t="s">
        <v>361</v>
      </c>
      <c r="GF810" t="s">
        <v>361</v>
      </c>
      <c r="GG810">
        <v>14</v>
      </c>
      <c r="GH810" t="s">
        <v>356</v>
      </c>
    </row>
    <row r="811" spans="1:191" x14ac:dyDescent="0.35">
      <c r="A811" t="s">
        <v>55</v>
      </c>
      <c r="B811" t="s">
        <v>56</v>
      </c>
      <c r="C811" t="s">
        <v>2341</v>
      </c>
      <c r="D811" t="s">
        <v>1839</v>
      </c>
      <c r="E811" t="s">
        <v>2342</v>
      </c>
      <c r="F811" t="s">
        <v>2343</v>
      </c>
      <c r="G811" t="s">
        <v>2346</v>
      </c>
      <c r="H811" t="s">
        <v>2347</v>
      </c>
      <c r="I811">
        <v>14</v>
      </c>
      <c r="J811">
        <v>3</v>
      </c>
      <c r="K811" t="s">
        <v>345</v>
      </c>
      <c r="L811">
        <v>9.3849999999999998</v>
      </c>
      <c r="M811">
        <v>30.6478</v>
      </c>
      <c r="N811" t="s">
        <v>346</v>
      </c>
      <c r="O811" t="s">
        <v>347</v>
      </c>
      <c r="P811" s="133">
        <v>38</v>
      </c>
      <c r="Q811" s="133">
        <v>222</v>
      </c>
      <c r="R811" s="133">
        <v>23</v>
      </c>
      <c r="S811" s="133">
        <v>135</v>
      </c>
      <c r="T811" s="133">
        <v>43</v>
      </c>
      <c r="U811" t="s">
        <v>56</v>
      </c>
      <c r="V811" t="s">
        <v>1839</v>
      </c>
      <c r="W811">
        <v>35</v>
      </c>
      <c r="X811" t="s">
        <v>56</v>
      </c>
      <c r="Y811" t="s">
        <v>1839</v>
      </c>
      <c r="Z811">
        <v>28</v>
      </c>
      <c r="AA811" t="s">
        <v>56</v>
      </c>
      <c r="AB811" t="s">
        <v>1839</v>
      </c>
      <c r="AC811">
        <v>29</v>
      </c>
      <c r="AD811" t="s">
        <v>56</v>
      </c>
      <c r="AE811" t="s">
        <v>1839</v>
      </c>
      <c r="AF811">
        <v>0</v>
      </c>
      <c r="AI811">
        <v>0</v>
      </c>
      <c r="AL811" t="s">
        <v>347</v>
      </c>
      <c r="AM811">
        <v>15</v>
      </c>
      <c r="AN811">
        <v>87</v>
      </c>
      <c r="AO811">
        <v>18</v>
      </c>
      <c r="AP811" t="s">
        <v>121</v>
      </c>
      <c r="AQ811" t="s">
        <v>359</v>
      </c>
      <c r="AR811">
        <v>22</v>
      </c>
      <c r="AS811" t="s">
        <v>119</v>
      </c>
      <c r="AT811" t="s">
        <v>373</v>
      </c>
      <c r="AU811">
        <v>17</v>
      </c>
      <c r="AV811" t="s">
        <v>116</v>
      </c>
      <c r="AW811" t="s">
        <v>1165</v>
      </c>
      <c r="AX811">
        <v>30</v>
      </c>
      <c r="AY811" t="s">
        <v>123</v>
      </c>
      <c r="AZ811" t="s">
        <v>352</v>
      </c>
      <c r="BA811">
        <v>0</v>
      </c>
      <c r="BD811">
        <v>0</v>
      </c>
      <c r="BE811">
        <v>23</v>
      </c>
      <c r="BF811">
        <v>15</v>
      </c>
      <c r="BG811">
        <v>10</v>
      </c>
      <c r="BH811" t="s">
        <v>347</v>
      </c>
      <c r="BI811">
        <v>0</v>
      </c>
      <c r="BJ811">
        <v>13</v>
      </c>
      <c r="BK811">
        <v>18</v>
      </c>
      <c r="BL811">
        <v>12</v>
      </c>
      <c r="BM811">
        <v>13</v>
      </c>
      <c r="BN811" t="s">
        <v>347</v>
      </c>
      <c r="BO811">
        <v>0</v>
      </c>
      <c r="BP811">
        <v>14</v>
      </c>
      <c r="BQ811">
        <v>15</v>
      </c>
      <c r="BR811">
        <v>6</v>
      </c>
      <c r="BS811">
        <v>17</v>
      </c>
      <c r="BT811" t="s">
        <v>347</v>
      </c>
      <c r="BU811">
        <v>0</v>
      </c>
      <c r="BV811">
        <v>7</v>
      </c>
      <c r="BW811">
        <v>12</v>
      </c>
      <c r="BX811">
        <v>19</v>
      </c>
      <c r="BY811">
        <v>8</v>
      </c>
      <c r="BZ811" t="s">
        <v>347</v>
      </c>
      <c r="CA811">
        <v>0</v>
      </c>
      <c r="CB811">
        <v>20</v>
      </c>
      <c r="CC811">
        <v>0</v>
      </c>
      <c r="CD811">
        <v>0</v>
      </c>
      <c r="CE811">
        <v>0</v>
      </c>
      <c r="CF811" t="s">
        <v>349</v>
      </c>
      <c r="CG811">
        <v>0</v>
      </c>
      <c r="CH811">
        <v>0</v>
      </c>
      <c r="CI811">
        <v>0</v>
      </c>
      <c r="CJ811" t="s">
        <v>347</v>
      </c>
      <c r="CK811">
        <v>24</v>
      </c>
      <c r="CL811" t="s">
        <v>347</v>
      </c>
      <c r="CM811">
        <v>57</v>
      </c>
      <c r="CN811" s="133">
        <v>0</v>
      </c>
      <c r="CO811" s="133" t="s">
        <v>347</v>
      </c>
      <c r="CP811" s="133">
        <v>53</v>
      </c>
      <c r="CQ811" s="133">
        <v>319</v>
      </c>
      <c r="CR811">
        <v>39</v>
      </c>
      <c r="CS811">
        <v>235</v>
      </c>
      <c r="CT811">
        <v>47</v>
      </c>
      <c r="CU811" t="s">
        <v>56</v>
      </c>
      <c r="CV811" t="s">
        <v>1839</v>
      </c>
      <c r="CW811" t="s">
        <v>350</v>
      </c>
      <c r="CY811">
        <v>50</v>
      </c>
      <c r="CZ811" t="s">
        <v>56</v>
      </c>
      <c r="DA811" t="s">
        <v>1839</v>
      </c>
      <c r="DB811" t="s">
        <v>350</v>
      </c>
      <c r="DD811">
        <v>30</v>
      </c>
      <c r="DE811" t="s">
        <v>62</v>
      </c>
      <c r="DF811" t="s">
        <v>1969</v>
      </c>
      <c r="DG811" t="s">
        <v>405</v>
      </c>
      <c r="DI811">
        <v>108</v>
      </c>
      <c r="DJ811" t="s">
        <v>52</v>
      </c>
      <c r="DK811" t="s">
        <v>340</v>
      </c>
      <c r="DL811" t="s">
        <v>444</v>
      </c>
      <c r="DN811">
        <v>0</v>
      </c>
      <c r="DS811">
        <v>0</v>
      </c>
      <c r="DV811" t="s">
        <v>347</v>
      </c>
      <c r="DW811">
        <v>14</v>
      </c>
      <c r="DX811">
        <v>84</v>
      </c>
      <c r="DY811">
        <v>10</v>
      </c>
      <c r="DZ811" t="s">
        <v>121</v>
      </c>
      <c r="EB811" t="s">
        <v>1840</v>
      </c>
      <c r="ED811" t="s">
        <v>350</v>
      </c>
      <c r="EF811">
        <v>21</v>
      </c>
      <c r="EG811" t="s">
        <v>116</v>
      </c>
      <c r="EI811" t="s">
        <v>1165</v>
      </c>
      <c r="EK811" t="s">
        <v>350</v>
      </c>
      <c r="EM811">
        <v>39</v>
      </c>
      <c r="EN811" t="s">
        <v>123</v>
      </c>
      <c r="EP811" t="s">
        <v>486</v>
      </c>
      <c r="ER811" t="s">
        <v>444</v>
      </c>
      <c r="ET811">
        <v>14</v>
      </c>
      <c r="EU811" t="s">
        <v>119</v>
      </c>
      <c r="EW811" t="s">
        <v>373</v>
      </c>
      <c r="EY811" t="s">
        <v>405</v>
      </c>
      <c r="FA811">
        <v>0</v>
      </c>
      <c r="FH811">
        <v>0</v>
      </c>
      <c r="FK811">
        <v>7</v>
      </c>
      <c r="FL811">
        <v>42</v>
      </c>
      <c r="FM811">
        <v>16</v>
      </c>
      <c r="FN811">
        <v>96</v>
      </c>
      <c r="FO811">
        <v>30</v>
      </c>
      <c r="FP811">
        <v>181</v>
      </c>
      <c r="FQ811">
        <v>0</v>
      </c>
      <c r="FR811">
        <v>0</v>
      </c>
      <c r="FS811" t="s">
        <v>347</v>
      </c>
      <c r="FT811">
        <v>9</v>
      </c>
      <c r="FU811">
        <v>51</v>
      </c>
      <c r="FV811" t="s">
        <v>64</v>
      </c>
      <c r="FW811" t="s">
        <v>1830</v>
      </c>
      <c r="FX811" t="s">
        <v>347</v>
      </c>
      <c r="FY811" t="s">
        <v>121</v>
      </c>
      <c r="FZ811" t="s">
        <v>349</v>
      </c>
      <c r="GA811">
        <v>0</v>
      </c>
      <c r="GB811">
        <v>0</v>
      </c>
      <c r="GC811" t="s">
        <v>365</v>
      </c>
      <c r="GD811" t="s">
        <v>354</v>
      </c>
      <c r="GE811" t="s">
        <v>354</v>
      </c>
      <c r="GF811" t="s">
        <v>354</v>
      </c>
      <c r="GG811">
        <v>13</v>
      </c>
      <c r="GH811" t="s">
        <v>370</v>
      </c>
      <c r="GI811" t="s">
        <v>9244</v>
      </c>
    </row>
    <row r="812" spans="1:191" x14ac:dyDescent="0.35">
      <c r="A812" t="s">
        <v>55</v>
      </c>
      <c r="B812" t="s">
        <v>56</v>
      </c>
      <c r="C812" t="s">
        <v>2341</v>
      </c>
      <c r="D812" t="s">
        <v>1839</v>
      </c>
      <c r="E812" t="s">
        <v>2342</v>
      </c>
      <c r="F812" t="s">
        <v>2343</v>
      </c>
      <c r="G812" t="s">
        <v>2348</v>
      </c>
      <c r="H812" t="s">
        <v>2349</v>
      </c>
      <c r="I812">
        <v>14</v>
      </c>
      <c r="J812">
        <v>4</v>
      </c>
      <c r="K812" t="s">
        <v>345</v>
      </c>
      <c r="L812">
        <v>9.3833300000000008</v>
      </c>
      <c r="M812">
        <v>30.7</v>
      </c>
      <c r="N812" t="s">
        <v>346</v>
      </c>
      <c r="O812" t="s">
        <v>347</v>
      </c>
      <c r="P812" s="133">
        <v>344</v>
      </c>
      <c r="Q812" s="133">
        <v>2064</v>
      </c>
      <c r="R812" s="133">
        <v>226</v>
      </c>
      <c r="S812" s="133">
        <v>1356</v>
      </c>
      <c r="T812" s="133">
        <v>110</v>
      </c>
      <c r="U812" t="s">
        <v>56</v>
      </c>
      <c r="V812" t="s">
        <v>1839</v>
      </c>
      <c r="W812">
        <v>140</v>
      </c>
      <c r="X812" t="s">
        <v>56</v>
      </c>
      <c r="Y812" t="s">
        <v>1839</v>
      </c>
      <c r="Z812">
        <v>80</v>
      </c>
      <c r="AA812" t="s">
        <v>56</v>
      </c>
      <c r="AB812" t="s">
        <v>1839</v>
      </c>
      <c r="AC812">
        <v>125</v>
      </c>
      <c r="AD812" t="s">
        <v>56</v>
      </c>
      <c r="AE812" t="s">
        <v>1839</v>
      </c>
      <c r="AF812">
        <v>476</v>
      </c>
      <c r="AG812" t="s">
        <v>56</v>
      </c>
      <c r="AH812" t="s">
        <v>1839</v>
      </c>
      <c r="AI812">
        <v>425</v>
      </c>
      <c r="AJ812" t="s">
        <v>348</v>
      </c>
      <c r="AK812" t="s">
        <v>348</v>
      </c>
      <c r="AL812" t="s">
        <v>347</v>
      </c>
      <c r="AM812">
        <v>118</v>
      </c>
      <c r="AN812">
        <v>708</v>
      </c>
      <c r="AO812">
        <v>56</v>
      </c>
      <c r="AP812" t="s">
        <v>123</v>
      </c>
      <c r="AQ812" t="s">
        <v>352</v>
      </c>
      <c r="AR812">
        <v>60</v>
      </c>
      <c r="AS812" t="s">
        <v>119</v>
      </c>
      <c r="AT812" t="s">
        <v>373</v>
      </c>
      <c r="AU812">
        <v>70</v>
      </c>
      <c r="AV812" t="s">
        <v>113</v>
      </c>
      <c r="AW812" t="s">
        <v>2350</v>
      </c>
      <c r="AX812">
        <v>30</v>
      </c>
      <c r="AY812" t="s">
        <v>121</v>
      </c>
      <c r="AZ812" t="s">
        <v>359</v>
      </c>
      <c r="BA812">
        <v>250</v>
      </c>
      <c r="BB812" t="s">
        <v>116</v>
      </c>
      <c r="BC812" t="s">
        <v>1165</v>
      </c>
      <c r="BD812">
        <v>242</v>
      </c>
      <c r="BE812">
        <v>74</v>
      </c>
      <c r="BF812">
        <v>46</v>
      </c>
      <c r="BG812">
        <v>25</v>
      </c>
      <c r="BH812" t="s">
        <v>347</v>
      </c>
      <c r="BI812">
        <v>0</v>
      </c>
      <c r="BJ812">
        <v>21</v>
      </c>
      <c r="BK812">
        <v>85</v>
      </c>
      <c r="BL812">
        <v>55</v>
      </c>
      <c r="BM812">
        <v>32</v>
      </c>
      <c r="BN812" t="s">
        <v>347</v>
      </c>
      <c r="BO812">
        <v>0</v>
      </c>
      <c r="BP812">
        <v>28</v>
      </c>
      <c r="BQ812">
        <v>20</v>
      </c>
      <c r="BR812">
        <v>30</v>
      </c>
      <c r="BS812">
        <v>70</v>
      </c>
      <c r="BT812" t="s">
        <v>347</v>
      </c>
      <c r="BU812">
        <v>0</v>
      </c>
      <c r="BV812">
        <v>30</v>
      </c>
      <c r="BW812">
        <v>11</v>
      </c>
      <c r="BX812">
        <v>20</v>
      </c>
      <c r="BY812">
        <v>84</v>
      </c>
      <c r="BZ812" t="s">
        <v>347</v>
      </c>
      <c r="CA812">
        <v>0</v>
      </c>
      <c r="CB812">
        <v>40</v>
      </c>
      <c r="CC812">
        <v>250</v>
      </c>
      <c r="CD812">
        <v>100</v>
      </c>
      <c r="CE812">
        <v>320</v>
      </c>
      <c r="CF812" t="s">
        <v>347</v>
      </c>
      <c r="CG812">
        <v>0</v>
      </c>
      <c r="CH812">
        <v>56</v>
      </c>
      <c r="CI812">
        <v>667</v>
      </c>
      <c r="CJ812" t="s">
        <v>347</v>
      </c>
      <c r="CK812">
        <v>174</v>
      </c>
      <c r="CL812" t="s">
        <v>347</v>
      </c>
      <c r="CM812">
        <v>33</v>
      </c>
      <c r="CN812" s="133">
        <v>0</v>
      </c>
      <c r="CO812" s="133" t="s">
        <v>347</v>
      </c>
      <c r="CP812" s="133">
        <v>121</v>
      </c>
      <c r="CQ812" s="133">
        <v>726</v>
      </c>
      <c r="CR812">
        <v>77</v>
      </c>
      <c r="CS812">
        <v>462</v>
      </c>
      <c r="CT812">
        <v>45</v>
      </c>
      <c r="CU812" t="s">
        <v>56</v>
      </c>
      <c r="CV812" t="s">
        <v>1839</v>
      </c>
      <c r="CW812" t="s">
        <v>350</v>
      </c>
      <c r="CY812">
        <v>100</v>
      </c>
      <c r="CZ812" t="s">
        <v>56</v>
      </c>
      <c r="DA812" t="s">
        <v>1839</v>
      </c>
      <c r="DB812" t="s">
        <v>444</v>
      </c>
      <c r="DD812">
        <v>46</v>
      </c>
      <c r="DE812" t="s">
        <v>56</v>
      </c>
      <c r="DF812" t="s">
        <v>1839</v>
      </c>
      <c r="DG812" t="s">
        <v>587</v>
      </c>
      <c r="DI812">
        <v>110</v>
      </c>
      <c r="DJ812" t="s">
        <v>56</v>
      </c>
      <c r="DK812" t="s">
        <v>1839</v>
      </c>
      <c r="DL812" t="s">
        <v>405</v>
      </c>
      <c r="DN812">
        <v>138</v>
      </c>
      <c r="DO812" t="s">
        <v>56</v>
      </c>
      <c r="DP812" t="s">
        <v>1839</v>
      </c>
      <c r="DQ812" t="s">
        <v>444</v>
      </c>
      <c r="DS812">
        <v>23</v>
      </c>
      <c r="DT812" t="s">
        <v>348</v>
      </c>
      <c r="DU812" t="s">
        <v>348</v>
      </c>
      <c r="DV812" t="s">
        <v>347</v>
      </c>
      <c r="DW812">
        <v>44</v>
      </c>
      <c r="DX812">
        <v>264</v>
      </c>
      <c r="DY812">
        <v>0</v>
      </c>
      <c r="EF812">
        <v>0</v>
      </c>
      <c r="EM812">
        <v>0</v>
      </c>
      <c r="ET812">
        <v>0</v>
      </c>
      <c r="FA812">
        <v>0</v>
      </c>
      <c r="FH812">
        <v>264</v>
      </c>
      <c r="FK812">
        <v>21</v>
      </c>
      <c r="FL812">
        <v>126</v>
      </c>
      <c r="FM812">
        <v>29</v>
      </c>
      <c r="FN812">
        <v>174</v>
      </c>
      <c r="FO812">
        <v>71</v>
      </c>
      <c r="FP812">
        <v>426</v>
      </c>
      <c r="FQ812">
        <v>0</v>
      </c>
      <c r="FR812">
        <v>0</v>
      </c>
      <c r="FS812" t="s">
        <v>347</v>
      </c>
      <c r="FT812">
        <v>24</v>
      </c>
      <c r="FU812">
        <v>144</v>
      </c>
      <c r="FV812" t="s">
        <v>62</v>
      </c>
      <c r="FW812" t="s">
        <v>2351</v>
      </c>
      <c r="FX812" t="s">
        <v>347</v>
      </c>
      <c r="FY812" t="s">
        <v>121</v>
      </c>
      <c r="FZ812" t="s">
        <v>349</v>
      </c>
      <c r="GA812">
        <v>0</v>
      </c>
      <c r="GB812">
        <v>0</v>
      </c>
      <c r="GC812" t="s">
        <v>353</v>
      </c>
      <c r="GD812" t="s">
        <v>354</v>
      </c>
      <c r="GE812" t="s">
        <v>355</v>
      </c>
      <c r="GF812" t="s">
        <v>354</v>
      </c>
      <c r="GG812">
        <v>14</v>
      </c>
      <c r="GH812" t="s">
        <v>356</v>
      </c>
    </row>
    <row r="813" spans="1:191" x14ac:dyDescent="0.35">
      <c r="A813" t="s">
        <v>55</v>
      </c>
      <c r="B813" t="s">
        <v>56</v>
      </c>
      <c r="C813" t="s">
        <v>2341</v>
      </c>
      <c r="D813" t="s">
        <v>1839</v>
      </c>
      <c r="E813" t="s">
        <v>2342</v>
      </c>
      <c r="F813" t="s">
        <v>2343</v>
      </c>
      <c r="G813" t="s">
        <v>2352</v>
      </c>
      <c r="H813" t="s">
        <v>2353</v>
      </c>
      <c r="I813">
        <v>14</v>
      </c>
      <c r="J813">
        <v>5</v>
      </c>
      <c r="K813" t="s">
        <v>345</v>
      </c>
      <c r="L813">
        <v>9.2651699999999995</v>
      </c>
      <c r="M813">
        <v>31.033930000000002</v>
      </c>
      <c r="N813" t="s">
        <v>346</v>
      </c>
      <c r="O813" t="s">
        <v>347</v>
      </c>
      <c r="P813" s="133">
        <v>592</v>
      </c>
      <c r="Q813" s="133">
        <v>2666</v>
      </c>
      <c r="R813" s="133">
        <v>572</v>
      </c>
      <c r="S813" s="133">
        <v>2543</v>
      </c>
      <c r="T813" s="133">
        <v>47</v>
      </c>
      <c r="U813" t="s">
        <v>56</v>
      </c>
      <c r="V813" t="s">
        <v>1839</v>
      </c>
      <c r="W813">
        <v>60</v>
      </c>
      <c r="X813" t="s">
        <v>56</v>
      </c>
      <c r="Y813" t="s">
        <v>1839</v>
      </c>
      <c r="Z813">
        <v>100</v>
      </c>
      <c r="AA813" t="s">
        <v>56</v>
      </c>
      <c r="AB813" t="s">
        <v>1839</v>
      </c>
      <c r="AC813">
        <v>476</v>
      </c>
      <c r="AD813" t="s">
        <v>56</v>
      </c>
      <c r="AE813" t="s">
        <v>1839</v>
      </c>
      <c r="AF813">
        <v>50</v>
      </c>
      <c r="AG813" t="s">
        <v>64</v>
      </c>
      <c r="AH813" t="s">
        <v>1856</v>
      </c>
      <c r="AI813">
        <v>1810</v>
      </c>
      <c r="AJ813" t="s">
        <v>348</v>
      </c>
      <c r="AK813" t="s">
        <v>348</v>
      </c>
      <c r="AL813" t="s">
        <v>347</v>
      </c>
      <c r="AM813">
        <v>20</v>
      </c>
      <c r="AN813">
        <v>123</v>
      </c>
      <c r="AO813">
        <v>16</v>
      </c>
      <c r="AP813" t="s">
        <v>121</v>
      </c>
      <c r="AQ813" t="s">
        <v>359</v>
      </c>
      <c r="AR813">
        <v>28</v>
      </c>
      <c r="AS813" t="s">
        <v>121</v>
      </c>
      <c r="AT813" t="s">
        <v>1840</v>
      </c>
      <c r="AU813">
        <v>14</v>
      </c>
      <c r="AV813" t="s">
        <v>123</v>
      </c>
      <c r="AW813" t="s">
        <v>486</v>
      </c>
      <c r="AX813">
        <v>16</v>
      </c>
      <c r="AY813" t="s">
        <v>116</v>
      </c>
      <c r="AZ813" t="s">
        <v>1165</v>
      </c>
      <c r="BA813">
        <v>48</v>
      </c>
      <c r="BB813" t="s">
        <v>121</v>
      </c>
      <c r="BC813" t="s">
        <v>359</v>
      </c>
      <c r="BD813">
        <v>1</v>
      </c>
      <c r="BE813">
        <v>40</v>
      </c>
      <c r="BF813">
        <v>6</v>
      </c>
      <c r="BG813">
        <v>17</v>
      </c>
      <c r="BH813" t="s">
        <v>349</v>
      </c>
      <c r="BI813">
        <v>0</v>
      </c>
      <c r="BJ813">
        <v>0</v>
      </c>
      <c r="BK813">
        <v>35</v>
      </c>
      <c r="BL813">
        <v>7</v>
      </c>
      <c r="BM813">
        <v>46</v>
      </c>
      <c r="BN813" t="s">
        <v>349</v>
      </c>
      <c r="BO813">
        <v>0</v>
      </c>
      <c r="BP813">
        <v>0</v>
      </c>
      <c r="BQ813">
        <v>30</v>
      </c>
      <c r="BR813">
        <v>21</v>
      </c>
      <c r="BS813">
        <v>61</v>
      </c>
      <c r="BT813" t="s">
        <v>347</v>
      </c>
      <c r="BU813">
        <v>0</v>
      </c>
      <c r="BV813">
        <v>2</v>
      </c>
      <c r="BW813">
        <v>177</v>
      </c>
      <c r="BX813">
        <v>40</v>
      </c>
      <c r="BY813">
        <v>275</v>
      </c>
      <c r="BZ813" t="s">
        <v>349</v>
      </c>
      <c r="CA813">
        <v>0</v>
      </c>
      <c r="CB813">
        <v>0</v>
      </c>
      <c r="CC813">
        <v>52</v>
      </c>
      <c r="CD813">
        <v>20</v>
      </c>
      <c r="CE813">
        <v>26</v>
      </c>
      <c r="CF813" t="s">
        <v>349</v>
      </c>
      <c r="CG813">
        <v>0</v>
      </c>
      <c r="CH813">
        <v>0</v>
      </c>
      <c r="CI813">
        <v>1811</v>
      </c>
      <c r="CJ813" t="s">
        <v>347</v>
      </c>
      <c r="CK813">
        <v>1857</v>
      </c>
      <c r="CL813" t="s">
        <v>347</v>
      </c>
      <c r="CM813">
        <v>0</v>
      </c>
      <c r="CN813" s="133">
        <v>20</v>
      </c>
      <c r="CO813" s="133" t="s">
        <v>347</v>
      </c>
      <c r="CP813" s="133">
        <v>47</v>
      </c>
      <c r="CQ813" s="133">
        <v>286</v>
      </c>
      <c r="CR813">
        <v>28</v>
      </c>
      <c r="CS813">
        <v>170</v>
      </c>
      <c r="CT813">
        <v>14</v>
      </c>
      <c r="CU813" t="s">
        <v>56</v>
      </c>
      <c r="CV813" t="s">
        <v>1827</v>
      </c>
      <c r="CW813" t="s">
        <v>350</v>
      </c>
      <c r="CY813">
        <v>24</v>
      </c>
      <c r="CZ813" t="s">
        <v>64</v>
      </c>
      <c r="DA813" t="s">
        <v>1830</v>
      </c>
      <c r="DB813" t="s">
        <v>405</v>
      </c>
      <c r="DD813">
        <v>39</v>
      </c>
      <c r="DE813" t="s">
        <v>64</v>
      </c>
      <c r="DF813" t="s">
        <v>1856</v>
      </c>
      <c r="DG813" t="s">
        <v>405</v>
      </c>
      <c r="DI813">
        <v>40</v>
      </c>
      <c r="DJ813" t="s">
        <v>64</v>
      </c>
      <c r="DK813" t="s">
        <v>1856</v>
      </c>
      <c r="DL813" t="s">
        <v>405</v>
      </c>
      <c r="DN813">
        <v>53</v>
      </c>
      <c r="DO813" t="s">
        <v>56</v>
      </c>
      <c r="DP813" t="s">
        <v>1868</v>
      </c>
      <c r="DQ813" t="s">
        <v>587</v>
      </c>
      <c r="DS813">
        <v>0</v>
      </c>
      <c r="DV813" t="s">
        <v>347</v>
      </c>
      <c r="DW813">
        <v>19</v>
      </c>
      <c r="DX813">
        <v>116</v>
      </c>
      <c r="DY813">
        <v>0</v>
      </c>
      <c r="EF813">
        <v>0</v>
      </c>
      <c r="EM813">
        <v>0</v>
      </c>
      <c r="ET813">
        <v>0</v>
      </c>
      <c r="FA813">
        <v>0</v>
      </c>
      <c r="FH813">
        <v>116</v>
      </c>
      <c r="FK813">
        <v>6</v>
      </c>
      <c r="FL813">
        <v>36</v>
      </c>
      <c r="FM813">
        <v>12</v>
      </c>
      <c r="FN813">
        <v>76</v>
      </c>
      <c r="FO813">
        <v>29</v>
      </c>
      <c r="FP813">
        <v>174</v>
      </c>
      <c r="FQ813">
        <v>0</v>
      </c>
      <c r="FR813">
        <v>0</v>
      </c>
      <c r="FS813" t="s">
        <v>347</v>
      </c>
      <c r="FT813">
        <v>799</v>
      </c>
      <c r="FU813">
        <v>4795</v>
      </c>
      <c r="FV813" t="s">
        <v>64</v>
      </c>
      <c r="FW813" t="s">
        <v>1830</v>
      </c>
      <c r="FX813" t="s">
        <v>347</v>
      </c>
      <c r="FY813" t="s">
        <v>121</v>
      </c>
      <c r="FZ813" t="s">
        <v>349</v>
      </c>
      <c r="GA813">
        <v>0</v>
      </c>
      <c r="GB813">
        <v>0</v>
      </c>
      <c r="GD813" t="s">
        <v>361</v>
      </c>
      <c r="GE813" t="s">
        <v>361</v>
      </c>
      <c r="GF813" t="s">
        <v>361</v>
      </c>
      <c r="GG813">
        <v>14</v>
      </c>
      <c r="GH813" t="s">
        <v>356</v>
      </c>
    </row>
    <row r="814" spans="1:191" x14ac:dyDescent="0.35">
      <c r="A814" t="s">
        <v>55</v>
      </c>
      <c r="B814" t="s">
        <v>56</v>
      </c>
      <c r="C814" t="s">
        <v>2341</v>
      </c>
      <c r="D814" t="s">
        <v>1839</v>
      </c>
      <c r="E814" t="s">
        <v>2342</v>
      </c>
      <c r="F814" t="s">
        <v>2343</v>
      </c>
      <c r="G814" t="s">
        <v>2354</v>
      </c>
      <c r="H814" t="s">
        <v>2355</v>
      </c>
      <c r="I814">
        <v>14</v>
      </c>
      <c r="J814">
        <v>4</v>
      </c>
      <c r="K814" t="s">
        <v>345</v>
      </c>
      <c r="L814">
        <v>9.3118280000000002</v>
      </c>
      <c r="M814">
        <v>30.683091000000001</v>
      </c>
      <c r="N814" t="s">
        <v>346</v>
      </c>
      <c r="O814" t="s">
        <v>347</v>
      </c>
      <c r="P814" s="133">
        <v>96</v>
      </c>
      <c r="Q814" s="133">
        <v>576</v>
      </c>
      <c r="R814" s="133">
        <v>72</v>
      </c>
      <c r="S814" s="133">
        <v>432</v>
      </c>
      <c r="T814" s="133">
        <v>130</v>
      </c>
      <c r="U814" t="s">
        <v>56</v>
      </c>
      <c r="V814" t="s">
        <v>1839</v>
      </c>
      <c r="W814">
        <v>79</v>
      </c>
      <c r="X814" t="s">
        <v>56</v>
      </c>
      <c r="Y814" t="s">
        <v>1839</v>
      </c>
      <c r="Z814">
        <v>58</v>
      </c>
      <c r="AA814" t="s">
        <v>56</v>
      </c>
      <c r="AB814" t="s">
        <v>1839</v>
      </c>
      <c r="AC814">
        <v>40</v>
      </c>
      <c r="AD814" t="s">
        <v>56</v>
      </c>
      <c r="AE814" t="s">
        <v>1839</v>
      </c>
      <c r="AF814">
        <v>125</v>
      </c>
      <c r="AG814" t="s">
        <v>56</v>
      </c>
      <c r="AH814" t="s">
        <v>1839</v>
      </c>
      <c r="AI814">
        <v>0</v>
      </c>
      <c r="AL814" t="s">
        <v>347</v>
      </c>
      <c r="AM814">
        <v>24</v>
      </c>
      <c r="AN814">
        <v>144</v>
      </c>
      <c r="AO814">
        <v>20</v>
      </c>
      <c r="AP814" t="s">
        <v>116</v>
      </c>
      <c r="AQ814" t="s">
        <v>1465</v>
      </c>
      <c r="AR814">
        <v>21</v>
      </c>
      <c r="AS814" t="s">
        <v>121</v>
      </c>
      <c r="AT814" t="s">
        <v>359</v>
      </c>
      <c r="AU814">
        <v>26</v>
      </c>
      <c r="AV814" t="s">
        <v>119</v>
      </c>
      <c r="AW814" t="s">
        <v>1677</v>
      </c>
      <c r="AX814">
        <v>30</v>
      </c>
      <c r="AY814" t="s">
        <v>123</v>
      </c>
      <c r="AZ814" t="s">
        <v>352</v>
      </c>
      <c r="BA814">
        <v>47</v>
      </c>
      <c r="BB814" t="s">
        <v>113</v>
      </c>
      <c r="BC814" t="s">
        <v>2350</v>
      </c>
      <c r="BD814">
        <v>0</v>
      </c>
      <c r="BE814">
        <v>50</v>
      </c>
      <c r="BF814">
        <v>37</v>
      </c>
      <c r="BG814">
        <v>30</v>
      </c>
      <c r="BH814" t="s">
        <v>347</v>
      </c>
      <c r="BI814">
        <v>0</v>
      </c>
      <c r="BJ814">
        <v>33</v>
      </c>
      <c r="BK814">
        <v>15</v>
      </c>
      <c r="BL814">
        <v>23</v>
      </c>
      <c r="BM814">
        <v>24</v>
      </c>
      <c r="BN814" t="s">
        <v>347</v>
      </c>
      <c r="BO814">
        <v>0</v>
      </c>
      <c r="BP814">
        <v>38</v>
      </c>
      <c r="BQ814">
        <v>5</v>
      </c>
      <c r="BR814">
        <v>30</v>
      </c>
      <c r="BS814">
        <v>31</v>
      </c>
      <c r="BT814" t="s">
        <v>347</v>
      </c>
      <c r="BU814">
        <v>0</v>
      </c>
      <c r="BV814">
        <v>18</v>
      </c>
      <c r="BW814">
        <v>10</v>
      </c>
      <c r="BX814">
        <v>16</v>
      </c>
      <c r="BY814">
        <v>35</v>
      </c>
      <c r="BZ814" t="s">
        <v>347</v>
      </c>
      <c r="CA814">
        <v>0</v>
      </c>
      <c r="CB814">
        <v>9</v>
      </c>
      <c r="CC814">
        <v>47</v>
      </c>
      <c r="CD814">
        <v>30</v>
      </c>
      <c r="CE814">
        <v>60</v>
      </c>
      <c r="CF814" t="s">
        <v>347</v>
      </c>
      <c r="CG814">
        <v>0</v>
      </c>
      <c r="CH814">
        <v>35</v>
      </c>
      <c r="CI814">
        <v>0</v>
      </c>
      <c r="CJ814" t="s">
        <v>347</v>
      </c>
      <c r="CK814">
        <v>40</v>
      </c>
      <c r="CL814" t="s">
        <v>347</v>
      </c>
      <c r="CM814">
        <v>0</v>
      </c>
      <c r="CN814" s="133">
        <v>70</v>
      </c>
      <c r="CO814" s="133" t="s">
        <v>347</v>
      </c>
      <c r="CP814" s="133">
        <v>35</v>
      </c>
      <c r="CQ814" s="133">
        <v>207</v>
      </c>
      <c r="CR814">
        <v>19</v>
      </c>
      <c r="CS814">
        <v>114</v>
      </c>
      <c r="CT814">
        <v>20</v>
      </c>
      <c r="CU814" t="s">
        <v>56</v>
      </c>
      <c r="CV814" t="s">
        <v>1839</v>
      </c>
      <c r="CW814" t="s">
        <v>350</v>
      </c>
      <c r="CY814">
        <v>24</v>
      </c>
      <c r="CZ814" t="s">
        <v>56</v>
      </c>
      <c r="DA814" t="s">
        <v>1839</v>
      </c>
      <c r="DB814" t="s">
        <v>444</v>
      </c>
      <c r="DD814">
        <v>19</v>
      </c>
      <c r="DE814" t="s">
        <v>56</v>
      </c>
      <c r="DF814" t="s">
        <v>1839</v>
      </c>
      <c r="DG814" t="s">
        <v>405</v>
      </c>
      <c r="DI814">
        <v>21</v>
      </c>
      <c r="DJ814" t="s">
        <v>56</v>
      </c>
      <c r="DK814" t="s">
        <v>1839</v>
      </c>
      <c r="DL814" t="s">
        <v>587</v>
      </c>
      <c r="DN814">
        <v>30</v>
      </c>
      <c r="DO814" t="s">
        <v>56</v>
      </c>
      <c r="DP814" t="s">
        <v>1839</v>
      </c>
      <c r="DQ814" t="s">
        <v>444</v>
      </c>
      <c r="DS814">
        <v>0</v>
      </c>
      <c r="DV814" t="s">
        <v>347</v>
      </c>
      <c r="DW814">
        <v>16</v>
      </c>
      <c r="DX814">
        <v>93</v>
      </c>
      <c r="DY814">
        <v>0</v>
      </c>
      <c r="EF814">
        <v>0</v>
      </c>
      <c r="EM814">
        <v>0</v>
      </c>
      <c r="ET814">
        <v>0</v>
      </c>
      <c r="FA814">
        <v>0</v>
      </c>
      <c r="FH814">
        <v>93</v>
      </c>
      <c r="FK814">
        <v>7</v>
      </c>
      <c r="FL814">
        <v>42</v>
      </c>
      <c r="FM814">
        <v>12</v>
      </c>
      <c r="FN814">
        <v>72</v>
      </c>
      <c r="FO814">
        <v>16</v>
      </c>
      <c r="FP814">
        <v>93</v>
      </c>
      <c r="FQ814">
        <v>0</v>
      </c>
      <c r="FR814">
        <v>0</v>
      </c>
      <c r="FS814" t="s">
        <v>347</v>
      </c>
      <c r="FT814">
        <v>13</v>
      </c>
      <c r="FU814">
        <v>75</v>
      </c>
      <c r="FV814" t="s">
        <v>64</v>
      </c>
      <c r="FW814" t="s">
        <v>1843</v>
      </c>
      <c r="FX814" t="s">
        <v>347</v>
      </c>
      <c r="FY814" t="s">
        <v>121</v>
      </c>
      <c r="FZ814" t="s">
        <v>349</v>
      </c>
      <c r="GA814">
        <v>0</v>
      </c>
      <c r="GB814">
        <v>0</v>
      </c>
      <c r="GC814" t="s">
        <v>365</v>
      </c>
      <c r="GD814" t="s">
        <v>355</v>
      </c>
      <c r="GE814" t="s">
        <v>355</v>
      </c>
      <c r="GF814" t="s">
        <v>354</v>
      </c>
      <c r="GG814">
        <v>14</v>
      </c>
      <c r="GH814" t="s">
        <v>356</v>
      </c>
    </row>
    <row r="815" spans="1:191" x14ac:dyDescent="0.35">
      <c r="A815" t="s">
        <v>55</v>
      </c>
      <c r="B815" t="s">
        <v>56</v>
      </c>
      <c r="C815" t="s">
        <v>2341</v>
      </c>
      <c r="D815" t="s">
        <v>1839</v>
      </c>
      <c r="E815" t="s">
        <v>2342</v>
      </c>
      <c r="F815" t="s">
        <v>2343</v>
      </c>
      <c r="G815" t="s">
        <v>2356</v>
      </c>
      <c r="H815" t="s">
        <v>2357</v>
      </c>
      <c r="I815">
        <v>14</v>
      </c>
      <c r="J815">
        <v>7</v>
      </c>
      <c r="K815" t="s">
        <v>345</v>
      </c>
      <c r="L815">
        <v>9.3554890000000004</v>
      </c>
      <c r="M815">
        <v>31.043406999999998</v>
      </c>
      <c r="N815" t="s">
        <v>346</v>
      </c>
      <c r="O815" t="s">
        <v>347</v>
      </c>
      <c r="P815" s="133">
        <v>59</v>
      </c>
      <c r="Q815" s="133">
        <v>354</v>
      </c>
      <c r="R815" s="133">
        <v>33</v>
      </c>
      <c r="S815" s="133">
        <v>198</v>
      </c>
      <c r="T815" s="133">
        <v>31</v>
      </c>
      <c r="U815" t="s">
        <v>56</v>
      </c>
      <c r="V815" t="s">
        <v>1839</v>
      </c>
      <c r="W815">
        <v>35</v>
      </c>
      <c r="X815" t="s">
        <v>56</v>
      </c>
      <c r="Y815" t="s">
        <v>1839</v>
      </c>
      <c r="Z815">
        <v>15</v>
      </c>
      <c r="AA815" t="s">
        <v>56</v>
      </c>
      <c r="AB815" t="s">
        <v>1839</v>
      </c>
      <c r="AC815">
        <v>30</v>
      </c>
      <c r="AD815" t="s">
        <v>56</v>
      </c>
      <c r="AE815" t="s">
        <v>1839</v>
      </c>
      <c r="AF815">
        <v>84</v>
      </c>
      <c r="AG815" t="s">
        <v>56</v>
      </c>
      <c r="AH815" t="s">
        <v>1839</v>
      </c>
      <c r="AI815">
        <v>3</v>
      </c>
      <c r="AJ815" t="s">
        <v>348</v>
      </c>
      <c r="AK815" t="s">
        <v>348</v>
      </c>
      <c r="AL815" t="s">
        <v>347</v>
      </c>
      <c r="AM815">
        <v>26</v>
      </c>
      <c r="AN815">
        <v>156</v>
      </c>
      <c r="AO815">
        <v>17</v>
      </c>
      <c r="AP815" t="s">
        <v>119</v>
      </c>
      <c r="AQ815" t="s">
        <v>373</v>
      </c>
      <c r="AR815">
        <v>40</v>
      </c>
      <c r="AS815" t="s">
        <v>123</v>
      </c>
      <c r="AT815" t="s">
        <v>352</v>
      </c>
      <c r="AU815">
        <v>10</v>
      </c>
      <c r="AV815" t="s">
        <v>121</v>
      </c>
      <c r="AW815" t="s">
        <v>359</v>
      </c>
      <c r="AX815">
        <v>14</v>
      </c>
      <c r="AY815" t="s">
        <v>116</v>
      </c>
      <c r="AZ815" t="s">
        <v>1165</v>
      </c>
      <c r="BA815">
        <v>50</v>
      </c>
      <c r="BB815" t="s">
        <v>113</v>
      </c>
      <c r="BC815" t="s">
        <v>2350</v>
      </c>
      <c r="BD815">
        <v>25</v>
      </c>
      <c r="BE815">
        <v>21</v>
      </c>
      <c r="BF815">
        <v>7</v>
      </c>
      <c r="BG815">
        <v>14</v>
      </c>
      <c r="BH815" t="s">
        <v>347</v>
      </c>
      <c r="BI815">
        <v>0</v>
      </c>
      <c r="BJ815">
        <v>6</v>
      </c>
      <c r="BK815">
        <v>17</v>
      </c>
      <c r="BL815">
        <v>26</v>
      </c>
      <c r="BM815">
        <v>20</v>
      </c>
      <c r="BN815" t="s">
        <v>347</v>
      </c>
      <c r="BO815">
        <v>0</v>
      </c>
      <c r="BP815">
        <v>12</v>
      </c>
      <c r="BQ815">
        <v>4</v>
      </c>
      <c r="BR815">
        <v>5</v>
      </c>
      <c r="BS815">
        <v>11</v>
      </c>
      <c r="BT815" t="s">
        <v>347</v>
      </c>
      <c r="BU815">
        <v>0</v>
      </c>
      <c r="BV815">
        <v>5</v>
      </c>
      <c r="BW815">
        <v>10</v>
      </c>
      <c r="BX815">
        <v>10</v>
      </c>
      <c r="BY815">
        <v>20</v>
      </c>
      <c r="BZ815" t="s">
        <v>347</v>
      </c>
      <c r="CA815">
        <v>0</v>
      </c>
      <c r="CB815">
        <v>4</v>
      </c>
      <c r="CC815">
        <v>50</v>
      </c>
      <c r="CD815">
        <v>22</v>
      </c>
      <c r="CE815">
        <v>52</v>
      </c>
      <c r="CF815" t="s">
        <v>347</v>
      </c>
      <c r="CG815">
        <v>0</v>
      </c>
      <c r="CH815">
        <v>10</v>
      </c>
      <c r="CI815">
        <v>28</v>
      </c>
      <c r="CJ815" t="s">
        <v>347</v>
      </c>
      <c r="CK815">
        <v>32</v>
      </c>
      <c r="CL815" t="s">
        <v>347</v>
      </c>
      <c r="CM815">
        <v>0</v>
      </c>
      <c r="CN815" s="133">
        <v>33</v>
      </c>
      <c r="CO815" s="133" t="s">
        <v>347</v>
      </c>
      <c r="CP815" s="133">
        <v>32</v>
      </c>
      <c r="CQ815" s="133">
        <v>189</v>
      </c>
      <c r="CR815">
        <v>18</v>
      </c>
      <c r="CS815">
        <v>108</v>
      </c>
      <c r="CT815">
        <v>18</v>
      </c>
      <c r="CU815" t="s">
        <v>56</v>
      </c>
      <c r="CV815" t="s">
        <v>1839</v>
      </c>
      <c r="CW815" t="s">
        <v>350</v>
      </c>
      <c r="CY815">
        <v>18</v>
      </c>
      <c r="CZ815" t="s">
        <v>56</v>
      </c>
      <c r="DA815" t="s">
        <v>1839</v>
      </c>
      <c r="DB815" t="s">
        <v>444</v>
      </c>
      <c r="DD815">
        <v>17</v>
      </c>
      <c r="DE815" t="s">
        <v>56</v>
      </c>
      <c r="DF815" t="s">
        <v>1839</v>
      </c>
      <c r="DG815" t="s">
        <v>405</v>
      </c>
      <c r="DI815">
        <v>20</v>
      </c>
      <c r="DJ815" t="s">
        <v>56</v>
      </c>
      <c r="DK815" t="s">
        <v>1839</v>
      </c>
      <c r="DL815" t="s">
        <v>587</v>
      </c>
      <c r="DN815">
        <v>35</v>
      </c>
      <c r="DO815" t="s">
        <v>56</v>
      </c>
      <c r="DP815" t="s">
        <v>1839</v>
      </c>
      <c r="DQ815" t="s">
        <v>405</v>
      </c>
      <c r="DS815">
        <v>0</v>
      </c>
      <c r="DV815" t="s">
        <v>347</v>
      </c>
      <c r="DW815">
        <v>14</v>
      </c>
      <c r="DX815">
        <v>81</v>
      </c>
      <c r="DY815">
        <v>0</v>
      </c>
      <c r="EF815">
        <v>0</v>
      </c>
      <c r="EM815">
        <v>0</v>
      </c>
      <c r="ET815">
        <v>0</v>
      </c>
      <c r="FA815">
        <v>0</v>
      </c>
      <c r="FH815">
        <v>81</v>
      </c>
      <c r="FK815">
        <v>5</v>
      </c>
      <c r="FL815">
        <v>26</v>
      </c>
      <c r="FM815">
        <v>11</v>
      </c>
      <c r="FN815">
        <v>70</v>
      </c>
      <c r="FO815">
        <v>16</v>
      </c>
      <c r="FP815">
        <v>93</v>
      </c>
      <c r="FQ815">
        <v>0</v>
      </c>
      <c r="FR815">
        <v>0</v>
      </c>
      <c r="FS815" t="s">
        <v>347</v>
      </c>
      <c r="FT815">
        <v>11</v>
      </c>
      <c r="FU815">
        <v>66</v>
      </c>
      <c r="FV815" t="s">
        <v>64</v>
      </c>
      <c r="FW815" t="s">
        <v>1830</v>
      </c>
      <c r="FX815" t="s">
        <v>347</v>
      </c>
      <c r="FY815" t="s">
        <v>121</v>
      </c>
      <c r="FZ815" t="s">
        <v>349</v>
      </c>
      <c r="GA815">
        <v>0</v>
      </c>
      <c r="GB815">
        <v>0</v>
      </c>
      <c r="GC815" t="s">
        <v>353</v>
      </c>
      <c r="GD815" t="s">
        <v>354</v>
      </c>
      <c r="GE815" t="s">
        <v>355</v>
      </c>
      <c r="GF815" t="s">
        <v>361</v>
      </c>
      <c r="GG815">
        <v>14</v>
      </c>
      <c r="GH815" t="s">
        <v>356</v>
      </c>
    </row>
    <row r="816" spans="1:191" x14ac:dyDescent="0.35">
      <c r="A816" t="s">
        <v>55</v>
      </c>
      <c r="B816" t="s">
        <v>56</v>
      </c>
      <c r="C816" t="s">
        <v>2341</v>
      </c>
      <c r="D816" t="s">
        <v>1839</v>
      </c>
      <c r="E816" t="s">
        <v>2342</v>
      </c>
      <c r="F816" t="s">
        <v>2343</v>
      </c>
      <c r="G816" t="s">
        <v>2358</v>
      </c>
      <c r="H816" t="s">
        <v>2359</v>
      </c>
      <c r="I816">
        <v>14</v>
      </c>
      <c r="J816">
        <v>7</v>
      </c>
      <c r="K816" t="s">
        <v>345</v>
      </c>
      <c r="L816">
        <v>9.2720003129999995</v>
      </c>
      <c r="M816">
        <v>30.827999120000001</v>
      </c>
      <c r="N816" t="s">
        <v>346</v>
      </c>
      <c r="O816" t="s">
        <v>347</v>
      </c>
      <c r="P816" s="133">
        <v>458</v>
      </c>
      <c r="Q816" s="133">
        <v>2753</v>
      </c>
      <c r="R816" s="133">
        <v>445</v>
      </c>
      <c r="S816" s="133">
        <v>2673</v>
      </c>
      <c r="T816" s="133">
        <v>50</v>
      </c>
      <c r="U816" t="s">
        <v>56</v>
      </c>
      <c r="V816" t="s">
        <v>1839</v>
      </c>
      <c r="W816">
        <v>280</v>
      </c>
      <c r="X816" t="s">
        <v>56</v>
      </c>
      <c r="Y816" t="s">
        <v>1839</v>
      </c>
      <c r="Z816">
        <v>200</v>
      </c>
      <c r="AA816" t="s">
        <v>56</v>
      </c>
      <c r="AB816" t="s">
        <v>1839</v>
      </c>
      <c r="AC816">
        <v>975</v>
      </c>
      <c r="AD816" t="s">
        <v>56</v>
      </c>
      <c r="AE816" t="s">
        <v>1839</v>
      </c>
      <c r="AF816">
        <v>163</v>
      </c>
      <c r="AG816" t="s">
        <v>56</v>
      </c>
      <c r="AH816" t="s">
        <v>1868</v>
      </c>
      <c r="AI816">
        <v>1005</v>
      </c>
      <c r="AJ816" t="s">
        <v>348</v>
      </c>
      <c r="AK816" t="s">
        <v>348</v>
      </c>
      <c r="AL816" t="s">
        <v>347</v>
      </c>
      <c r="AM816">
        <v>13</v>
      </c>
      <c r="AN816">
        <v>80</v>
      </c>
      <c r="AO816">
        <v>10</v>
      </c>
      <c r="AP816" t="s">
        <v>121</v>
      </c>
      <c r="AQ816" t="s">
        <v>1840</v>
      </c>
      <c r="AR816">
        <v>23</v>
      </c>
      <c r="AS816" t="s">
        <v>121</v>
      </c>
      <c r="AT816" t="s">
        <v>359</v>
      </c>
      <c r="AU816">
        <v>18</v>
      </c>
      <c r="AV816" t="s">
        <v>116</v>
      </c>
      <c r="AW816" t="s">
        <v>1165</v>
      </c>
      <c r="AX816">
        <v>16</v>
      </c>
      <c r="AY816" t="s">
        <v>121</v>
      </c>
      <c r="AZ816" t="s">
        <v>359</v>
      </c>
      <c r="BA816">
        <v>13</v>
      </c>
      <c r="BB816" t="s">
        <v>121</v>
      </c>
      <c r="BC816" t="s">
        <v>359</v>
      </c>
      <c r="BD816">
        <v>0</v>
      </c>
      <c r="BE816">
        <v>28</v>
      </c>
      <c r="BF816">
        <v>4</v>
      </c>
      <c r="BG816">
        <v>19</v>
      </c>
      <c r="BH816" t="s">
        <v>347</v>
      </c>
      <c r="BI816">
        <v>0</v>
      </c>
      <c r="BJ816">
        <v>9</v>
      </c>
      <c r="BK816">
        <v>151</v>
      </c>
      <c r="BL816">
        <v>9</v>
      </c>
      <c r="BM816">
        <v>80</v>
      </c>
      <c r="BN816" t="s">
        <v>347</v>
      </c>
      <c r="BO816">
        <v>0</v>
      </c>
      <c r="BP816">
        <v>63</v>
      </c>
      <c r="BQ816">
        <v>51</v>
      </c>
      <c r="BR816">
        <v>32</v>
      </c>
      <c r="BS816">
        <v>123</v>
      </c>
      <c r="BT816" t="s">
        <v>347</v>
      </c>
      <c r="BU816">
        <v>0</v>
      </c>
      <c r="BV816">
        <v>12</v>
      </c>
      <c r="BW816">
        <v>617</v>
      </c>
      <c r="BX816">
        <v>61</v>
      </c>
      <c r="BY816">
        <v>220</v>
      </c>
      <c r="BZ816" t="s">
        <v>347</v>
      </c>
      <c r="CA816">
        <v>0</v>
      </c>
      <c r="CB816">
        <v>93</v>
      </c>
      <c r="CC816">
        <v>80</v>
      </c>
      <c r="CD816">
        <v>30</v>
      </c>
      <c r="CE816">
        <v>51</v>
      </c>
      <c r="CF816" t="s">
        <v>347</v>
      </c>
      <c r="CG816">
        <v>0</v>
      </c>
      <c r="CH816">
        <v>15</v>
      </c>
      <c r="CI816">
        <v>1005</v>
      </c>
      <c r="CJ816" t="s">
        <v>347</v>
      </c>
      <c r="CK816">
        <v>281</v>
      </c>
      <c r="CL816" t="s">
        <v>347</v>
      </c>
      <c r="CM816">
        <v>41</v>
      </c>
      <c r="CN816" s="133">
        <v>0</v>
      </c>
      <c r="CO816" s="133" t="s">
        <v>347</v>
      </c>
      <c r="CP816" s="133">
        <v>19</v>
      </c>
      <c r="CQ816" s="133">
        <v>115</v>
      </c>
      <c r="CR816">
        <v>11</v>
      </c>
      <c r="CS816">
        <v>65</v>
      </c>
      <c r="CT816">
        <v>8</v>
      </c>
      <c r="CU816" t="s">
        <v>64</v>
      </c>
      <c r="CV816" t="s">
        <v>1830</v>
      </c>
      <c r="CW816" t="s">
        <v>350</v>
      </c>
      <c r="CY816">
        <v>22</v>
      </c>
      <c r="CZ816" t="s">
        <v>56</v>
      </c>
      <c r="DA816" t="s">
        <v>1801</v>
      </c>
      <c r="DB816" t="s">
        <v>350</v>
      </c>
      <c r="DD816">
        <v>14</v>
      </c>
      <c r="DE816" t="s">
        <v>62</v>
      </c>
      <c r="DF816" t="s">
        <v>550</v>
      </c>
      <c r="DG816" t="s">
        <v>405</v>
      </c>
      <c r="DI816">
        <v>15</v>
      </c>
      <c r="DJ816" t="s">
        <v>52</v>
      </c>
      <c r="DK816" t="s">
        <v>340</v>
      </c>
      <c r="DL816" t="s">
        <v>405</v>
      </c>
      <c r="DN816">
        <v>6</v>
      </c>
      <c r="DO816" t="s">
        <v>64</v>
      </c>
      <c r="DP816" t="s">
        <v>1856</v>
      </c>
      <c r="DQ816" t="s">
        <v>405</v>
      </c>
      <c r="DS816">
        <v>0</v>
      </c>
      <c r="DV816" t="s">
        <v>347</v>
      </c>
      <c r="DW816">
        <v>8</v>
      </c>
      <c r="DX816">
        <v>50</v>
      </c>
      <c r="DY816">
        <v>0</v>
      </c>
      <c r="EF816">
        <v>0</v>
      </c>
      <c r="EM816">
        <v>0</v>
      </c>
      <c r="ET816">
        <v>0</v>
      </c>
      <c r="FA816">
        <v>0</v>
      </c>
      <c r="FH816">
        <v>50</v>
      </c>
      <c r="FK816">
        <v>7</v>
      </c>
      <c r="FL816">
        <v>43</v>
      </c>
      <c r="FM816">
        <v>2</v>
      </c>
      <c r="FN816">
        <v>12</v>
      </c>
      <c r="FO816">
        <v>10</v>
      </c>
      <c r="FP816">
        <v>60</v>
      </c>
      <c r="FQ816">
        <v>0</v>
      </c>
      <c r="FR816">
        <v>0</v>
      </c>
      <c r="FS816" t="s">
        <v>347</v>
      </c>
      <c r="FT816">
        <v>31</v>
      </c>
      <c r="FU816">
        <v>186</v>
      </c>
      <c r="FV816" t="s">
        <v>52</v>
      </c>
      <c r="FW816" t="s">
        <v>340</v>
      </c>
      <c r="FX816" t="s">
        <v>347</v>
      </c>
      <c r="FY816" t="s">
        <v>121</v>
      </c>
      <c r="FZ816" t="s">
        <v>349</v>
      </c>
      <c r="GA816">
        <v>0</v>
      </c>
      <c r="GB816">
        <v>0</v>
      </c>
      <c r="GC816" t="s">
        <v>349</v>
      </c>
      <c r="GD816" t="s">
        <v>361</v>
      </c>
      <c r="GE816" t="s">
        <v>361</v>
      </c>
      <c r="GF816" t="s">
        <v>361</v>
      </c>
      <c r="GG816">
        <v>14</v>
      </c>
      <c r="GH816" t="s">
        <v>356</v>
      </c>
    </row>
    <row r="817" spans="1:191" x14ac:dyDescent="0.35">
      <c r="A817" t="s">
        <v>55</v>
      </c>
      <c r="B817" t="s">
        <v>56</v>
      </c>
      <c r="C817" t="s">
        <v>2341</v>
      </c>
      <c r="D817" t="s">
        <v>1839</v>
      </c>
      <c r="E817" t="s">
        <v>2342</v>
      </c>
      <c r="F817" t="s">
        <v>2343</v>
      </c>
      <c r="G817" t="s">
        <v>2360</v>
      </c>
      <c r="H817" t="s">
        <v>2361</v>
      </c>
      <c r="I817">
        <v>14</v>
      </c>
      <c r="J817">
        <v>4</v>
      </c>
      <c r="K817" t="s">
        <v>345</v>
      </c>
      <c r="L817">
        <v>9.3939400000000006</v>
      </c>
      <c r="M817">
        <v>30.6645</v>
      </c>
      <c r="N817" t="s">
        <v>346</v>
      </c>
      <c r="O817" t="s">
        <v>347</v>
      </c>
      <c r="P817" s="133">
        <v>47</v>
      </c>
      <c r="Q817" s="133">
        <v>282</v>
      </c>
      <c r="R817" s="133">
        <v>25</v>
      </c>
      <c r="S817" s="133">
        <v>150</v>
      </c>
      <c r="T817" s="133">
        <v>30</v>
      </c>
      <c r="U817" t="s">
        <v>56</v>
      </c>
      <c r="V817" t="s">
        <v>1839</v>
      </c>
      <c r="W817">
        <v>47</v>
      </c>
      <c r="X817" t="s">
        <v>56</v>
      </c>
      <c r="Y817" t="s">
        <v>1839</v>
      </c>
      <c r="Z817">
        <v>18</v>
      </c>
      <c r="AA817" t="s">
        <v>56</v>
      </c>
      <c r="AB817" t="s">
        <v>1839</v>
      </c>
      <c r="AC817">
        <v>21</v>
      </c>
      <c r="AD817" t="s">
        <v>56</v>
      </c>
      <c r="AE817" t="s">
        <v>1839</v>
      </c>
      <c r="AF817">
        <v>34</v>
      </c>
      <c r="AG817" t="s">
        <v>56</v>
      </c>
      <c r="AH817" t="s">
        <v>1839</v>
      </c>
      <c r="AI817">
        <v>0</v>
      </c>
      <c r="AL817" t="s">
        <v>347</v>
      </c>
      <c r="AM817">
        <v>22</v>
      </c>
      <c r="AN817">
        <v>132</v>
      </c>
      <c r="AO817">
        <v>22</v>
      </c>
      <c r="AP817" t="s">
        <v>116</v>
      </c>
      <c r="AQ817" t="s">
        <v>1165</v>
      </c>
      <c r="AR817">
        <v>35</v>
      </c>
      <c r="AS817" t="s">
        <v>121</v>
      </c>
      <c r="AT817" t="s">
        <v>359</v>
      </c>
      <c r="AU817">
        <v>13</v>
      </c>
      <c r="AV817" t="s">
        <v>119</v>
      </c>
      <c r="AW817" t="s">
        <v>373</v>
      </c>
      <c r="AX817">
        <v>24</v>
      </c>
      <c r="AY817" t="s">
        <v>113</v>
      </c>
      <c r="AZ817" t="s">
        <v>2350</v>
      </c>
      <c r="BA817">
        <v>30</v>
      </c>
      <c r="BB817" t="s">
        <v>123</v>
      </c>
      <c r="BC817" t="s">
        <v>486</v>
      </c>
      <c r="BD817">
        <v>8</v>
      </c>
      <c r="BE817">
        <v>20</v>
      </c>
      <c r="BF817">
        <v>17</v>
      </c>
      <c r="BG817">
        <v>8</v>
      </c>
      <c r="BH817" t="s">
        <v>347</v>
      </c>
      <c r="BI817">
        <v>0</v>
      </c>
      <c r="BJ817">
        <v>7</v>
      </c>
      <c r="BK817">
        <v>22</v>
      </c>
      <c r="BL817">
        <v>28</v>
      </c>
      <c r="BM817">
        <v>22</v>
      </c>
      <c r="BN817" t="s">
        <v>347</v>
      </c>
      <c r="BO817">
        <v>0</v>
      </c>
      <c r="BP817">
        <v>10</v>
      </c>
      <c r="BQ817">
        <v>8</v>
      </c>
      <c r="BR817">
        <v>12</v>
      </c>
      <c r="BS817">
        <v>6</v>
      </c>
      <c r="BT817" t="s">
        <v>347</v>
      </c>
      <c r="BU817">
        <v>0</v>
      </c>
      <c r="BV817">
        <v>5</v>
      </c>
      <c r="BW817">
        <v>10</v>
      </c>
      <c r="BX817">
        <v>12</v>
      </c>
      <c r="BY817">
        <v>13</v>
      </c>
      <c r="BZ817" t="s">
        <v>347</v>
      </c>
      <c r="CA817">
        <v>0</v>
      </c>
      <c r="CB817">
        <v>10</v>
      </c>
      <c r="CC817">
        <v>18</v>
      </c>
      <c r="CD817">
        <v>18</v>
      </c>
      <c r="CE817">
        <v>20</v>
      </c>
      <c r="CF817" t="s">
        <v>347</v>
      </c>
      <c r="CG817">
        <v>0</v>
      </c>
      <c r="CH817">
        <v>8</v>
      </c>
      <c r="CI817">
        <v>8</v>
      </c>
      <c r="CJ817" t="s">
        <v>347</v>
      </c>
      <c r="CK817">
        <v>37</v>
      </c>
      <c r="CL817" t="s">
        <v>347</v>
      </c>
      <c r="CM817">
        <v>0</v>
      </c>
      <c r="CN817" s="133">
        <v>50</v>
      </c>
      <c r="CO817" s="133" t="s">
        <v>347</v>
      </c>
      <c r="CP817" s="133">
        <v>39</v>
      </c>
      <c r="CQ817" s="133">
        <v>228</v>
      </c>
      <c r="CR817">
        <v>21</v>
      </c>
      <c r="CS817">
        <v>123</v>
      </c>
      <c r="CT817">
        <v>26</v>
      </c>
      <c r="CU817" t="s">
        <v>56</v>
      </c>
      <c r="CV817" t="s">
        <v>1839</v>
      </c>
      <c r="CW817" t="s">
        <v>350</v>
      </c>
      <c r="CY817">
        <v>24</v>
      </c>
      <c r="CZ817" t="s">
        <v>56</v>
      </c>
      <c r="DA817" t="s">
        <v>1839</v>
      </c>
      <c r="DB817" t="s">
        <v>444</v>
      </c>
      <c r="DD817">
        <v>27</v>
      </c>
      <c r="DE817" t="s">
        <v>56</v>
      </c>
      <c r="DF817" t="s">
        <v>1839</v>
      </c>
      <c r="DG817" t="s">
        <v>405</v>
      </c>
      <c r="DI817">
        <v>16</v>
      </c>
      <c r="DJ817" t="s">
        <v>56</v>
      </c>
      <c r="DK817" t="s">
        <v>1839</v>
      </c>
      <c r="DL817" t="s">
        <v>587</v>
      </c>
      <c r="DN817">
        <v>30</v>
      </c>
      <c r="DO817" t="s">
        <v>56</v>
      </c>
      <c r="DP817" t="s">
        <v>1839</v>
      </c>
      <c r="DQ817" t="s">
        <v>587</v>
      </c>
      <c r="DS817">
        <v>0</v>
      </c>
      <c r="DV817" t="s">
        <v>347</v>
      </c>
      <c r="DW817">
        <v>18</v>
      </c>
      <c r="DX817">
        <v>105</v>
      </c>
      <c r="DY817">
        <v>0</v>
      </c>
      <c r="EF817">
        <v>0</v>
      </c>
      <c r="EM817">
        <v>0</v>
      </c>
      <c r="ET817">
        <v>0</v>
      </c>
      <c r="FA817">
        <v>0</v>
      </c>
      <c r="FH817">
        <v>105</v>
      </c>
      <c r="FK817">
        <v>7</v>
      </c>
      <c r="FL817">
        <v>32</v>
      </c>
      <c r="FM817">
        <v>12</v>
      </c>
      <c r="FN817">
        <v>70</v>
      </c>
      <c r="FO817">
        <v>20</v>
      </c>
      <c r="FP817">
        <v>126</v>
      </c>
      <c r="FQ817">
        <v>0</v>
      </c>
      <c r="FR817">
        <v>0</v>
      </c>
      <c r="FS817" t="s">
        <v>347</v>
      </c>
      <c r="FT817">
        <v>9</v>
      </c>
      <c r="FU817">
        <v>54</v>
      </c>
      <c r="FV817" t="s">
        <v>62</v>
      </c>
      <c r="FW817" t="s">
        <v>2351</v>
      </c>
      <c r="FX817" t="s">
        <v>347</v>
      </c>
      <c r="FY817" t="s">
        <v>121</v>
      </c>
      <c r="FZ817" t="s">
        <v>349</v>
      </c>
      <c r="GA817">
        <v>0</v>
      </c>
      <c r="GB817">
        <v>0</v>
      </c>
      <c r="GC817" t="s">
        <v>487</v>
      </c>
      <c r="GD817" t="s">
        <v>354</v>
      </c>
      <c r="GE817" t="s">
        <v>355</v>
      </c>
      <c r="GF817" t="s">
        <v>361</v>
      </c>
      <c r="GG817">
        <v>14</v>
      </c>
      <c r="GH817" t="s">
        <v>356</v>
      </c>
    </row>
    <row r="818" spans="1:191" x14ac:dyDescent="0.35">
      <c r="A818" t="s">
        <v>55</v>
      </c>
      <c r="B818" t="s">
        <v>56</v>
      </c>
      <c r="C818" t="s">
        <v>2341</v>
      </c>
      <c r="D818" t="s">
        <v>1839</v>
      </c>
      <c r="E818" t="s">
        <v>2342</v>
      </c>
      <c r="F818" t="s">
        <v>2343</v>
      </c>
      <c r="G818" t="s">
        <v>2362</v>
      </c>
      <c r="H818" t="s">
        <v>2343</v>
      </c>
      <c r="I818">
        <v>14</v>
      </c>
      <c r="J818">
        <v>1</v>
      </c>
      <c r="K818" t="s">
        <v>345</v>
      </c>
      <c r="L818">
        <v>9.3247900010000002</v>
      </c>
      <c r="M818">
        <v>30.722400669999999</v>
      </c>
      <c r="N818" t="s">
        <v>346</v>
      </c>
      <c r="O818" t="s">
        <v>347</v>
      </c>
      <c r="P818" s="133">
        <v>590</v>
      </c>
      <c r="Q818" s="133">
        <v>3540</v>
      </c>
      <c r="R818" s="133">
        <v>450</v>
      </c>
      <c r="S818" s="133">
        <v>2700</v>
      </c>
      <c r="T818" s="133">
        <v>33</v>
      </c>
      <c r="U818" t="s">
        <v>56</v>
      </c>
      <c r="V818" t="s">
        <v>1839</v>
      </c>
      <c r="W818">
        <v>47</v>
      </c>
      <c r="X818" t="s">
        <v>56</v>
      </c>
      <c r="Y818" t="s">
        <v>1839</v>
      </c>
      <c r="Z818">
        <v>254</v>
      </c>
      <c r="AA818" t="s">
        <v>56</v>
      </c>
      <c r="AB818" t="s">
        <v>1839</v>
      </c>
      <c r="AC818">
        <v>700</v>
      </c>
      <c r="AD818" t="s">
        <v>56</v>
      </c>
      <c r="AE818" t="s">
        <v>1839</v>
      </c>
      <c r="AF818">
        <v>850</v>
      </c>
      <c r="AG818" t="s">
        <v>56</v>
      </c>
      <c r="AH818" t="s">
        <v>1839</v>
      </c>
      <c r="AI818">
        <v>816</v>
      </c>
      <c r="AJ818" t="s">
        <v>348</v>
      </c>
      <c r="AK818" t="s">
        <v>348</v>
      </c>
      <c r="AL818" t="s">
        <v>347</v>
      </c>
      <c r="AM818">
        <v>140</v>
      </c>
      <c r="AN818">
        <v>840</v>
      </c>
      <c r="AO818">
        <v>23</v>
      </c>
      <c r="AP818" t="s">
        <v>121</v>
      </c>
      <c r="AQ818" t="s">
        <v>1840</v>
      </c>
      <c r="AR818">
        <v>54</v>
      </c>
      <c r="AS818" t="s">
        <v>116</v>
      </c>
      <c r="AT818" t="s">
        <v>1165</v>
      </c>
      <c r="AU818">
        <v>102</v>
      </c>
      <c r="AV818" t="s">
        <v>123</v>
      </c>
      <c r="AW818" t="s">
        <v>352</v>
      </c>
      <c r="AX818">
        <v>148</v>
      </c>
      <c r="AY818" t="s">
        <v>119</v>
      </c>
      <c r="AZ818" t="s">
        <v>373</v>
      </c>
      <c r="BA818">
        <v>325</v>
      </c>
      <c r="BB818" t="s">
        <v>348</v>
      </c>
      <c r="BC818" t="s">
        <v>348</v>
      </c>
      <c r="BD818">
        <v>188</v>
      </c>
      <c r="BE818">
        <v>23</v>
      </c>
      <c r="BF818">
        <v>20</v>
      </c>
      <c r="BG818">
        <v>5</v>
      </c>
      <c r="BH818" t="s">
        <v>347</v>
      </c>
      <c r="BI818">
        <v>0</v>
      </c>
      <c r="BJ818">
        <v>8</v>
      </c>
      <c r="BK818">
        <v>24</v>
      </c>
      <c r="BL818">
        <v>26</v>
      </c>
      <c r="BM818">
        <v>39</v>
      </c>
      <c r="BN818" t="s">
        <v>347</v>
      </c>
      <c r="BO818">
        <v>0</v>
      </c>
      <c r="BP818">
        <v>12</v>
      </c>
      <c r="BQ818">
        <v>95</v>
      </c>
      <c r="BR818">
        <v>89</v>
      </c>
      <c r="BS818">
        <v>142</v>
      </c>
      <c r="BT818" t="s">
        <v>347</v>
      </c>
      <c r="BU818">
        <v>0</v>
      </c>
      <c r="BV818">
        <v>30</v>
      </c>
      <c r="BW818">
        <v>105</v>
      </c>
      <c r="BX818">
        <v>125</v>
      </c>
      <c r="BY818">
        <v>548</v>
      </c>
      <c r="BZ818" t="s">
        <v>347</v>
      </c>
      <c r="CA818">
        <v>0</v>
      </c>
      <c r="CB818">
        <v>70</v>
      </c>
      <c r="CC818">
        <v>100</v>
      </c>
      <c r="CD818">
        <v>175</v>
      </c>
      <c r="CE818">
        <v>750</v>
      </c>
      <c r="CF818" t="s">
        <v>347</v>
      </c>
      <c r="CG818">
        <v>0</v>
      </c>
      <c r="CH818">
        <v>150</v>
      </c>
      <c r="CI818">
        <v>1004</v>
      </c>
      <c r="CJ818" t="s">
        <v>347</v>
      </c>
      <c r="CK818">
        <v>300</v>
      </c>
      <c r="CL818" t="s">
        <v>347</v>
      </c>
      <c r="CM818">
        <v>0</v>
      </c>
      <c r="CN818" s="133">
        <v>69</v>
      </c>
      <c r="CO818" s="133" t="s">
        <v>347</v>
      </c>
      <c r="CP818" s="133">
        <v>208</v>
      </c>
      <c r="CQ818" s="133">
        <v>1250</v>
      </c>
      <c r="CR818">
        <v>120</v>
      </c>
      <c r="CS818">
        <v>720</v>
      </c>
      <c r="CT818">
        <v>39</v>
      </c>
      <c r="CU818" t="s">
        <v>56</v>
      </c>
      <c r="CV818" t="s">
        <v>1839</v>
      </c>
      <c r="CW818" t="s">
        <v>350</v>
      </c>
      <c r="CY818">
        <v>55</v>
      </c>
      <c r="CZ818" t="s">
        <v>56</v>
      </c>
      <c r="DA818" t="s">
        <v>1839</v>
      </c>
      <c r="DB818" t="s">
        <v>444</v>
      </c>
      <c r="DD818">
        <v>68</v>
      </c>
      <c r="DE818" t="s">
        <v>56</v>
      </c>
      <c r="DF818" t="s">
        <v>1839</v>
      </c>
      <c r="DG818" t="s">
        <v>405</v>
      </c>
      <c r="DI818">
        <v>134</v>
      </c>
      <c r="DJ818" t="s">
        <v>56</v>
      </c>
      <c r="DK818" t="s">
        <v>1839</v>
      </c>
      <c r="DL818" t="s">
        <v>405</v>
      </c>
      <c r="DN818">
        <v>370</v>
      </c>
      <c r="DO818" t="s">
        <v>56</v>
      </c>
      <c r="DP818" t="s">
        <v>1839</v>
      </c>
      <c r="DQ818" t="s">
        <v>350</v>
      </c>
      <c r="DS818">
        <v>54</v>
      </c>
      <c r="DT818" t="s">
        <v>348</v>
      </c>
      <c r="DU818" t="s">
        <v>348</v>
      </c>
      <c r="DV818" t="s">
        <v>347</v>
      </c>
      <c r="DW818">
        <v>88</v>
      </c>
      <c r="DX818">
        <v>530</v>
      </c>
      <c r="DY818">
        <v>0</v>
      </c>
      <c r="EF818">
        <v>0</v>
      </c>
      <c r="EM818">
        <v>0</v>
      </c>
      <c r="ET818">
        <v>0</v>
      </c>
      <c r="FA818">
        <v>0</v>
      </c>
      <c r="FH818">
        <v>530</v>
      </c>
      <c r="FK818">
        <v>53</v>
      </c>
      <c r="FL818">
        <v>320</v>
      </c>
      <c r="FM818">
        <v>67</v>
      </c>
      <c r="FN818">
        <v>400</v>
      </c>
      <c r="FO818">
        <v>88</v>
      </c>
      <c r="FP818">
        <v>530</v>
      </c>
      <c r="FQ818">
        <v>0</v>
      </c>
      <c r="FR818">
        <v>0</v>
      </c>
      <c r="FS818" t="s">
        <v>347</v>
      </c>
      <c r="FT818">
        <v>44</v>
      </c>
      <c r="FU818">
        <v>264</v>
      </c>
      <c r="FV818" t="s">
        <v>62</v>
      </c>
      <c r="FW818" t="s">
        <v>550</v>
      </c>
      <c r="FX818" t="s">
        <v>347</v>
      </c>
      <c r="FY818" t="s">
        <v>121</v>
      </c>
      <c r="FZ818" t="s">
        <v>349</v>
      </c>
      <c r="GA818">
        <v>0</v>
      </c>
      <c r="GB818">
        <v>0</v>
      </c>
      <c r="GC818" t="s">
        <v>353</v>
      </c>
      <c r="GD818" t="s">
        <v>354</v>
      </c>
      <c r="GE818" t="s">
        <v>355</v>
      </c>
      <c r="GF818" t="s">
        <v>355</v>
      </c>
      <c r="GG818">
        <v>14</v>
      </c>
      <c r="GH818" t="s">
        <v>356</v>
      </c>
    </row>
    <row r="819" spans="1:191" x14ac:dyDescent="0.35">
      <c r="A819" t="s">
        <v>55</v>
      </c>
      <c r="B819" t="s">
        <v>56</v>
      </c>
      <c r="C819" t="s">
        <v>2341</v>
      </c>
      <c r="D819" t="s">
        <v>1839</v>
      </c>
      <c r="E819" t="s">
        <v>2342</v>
      </c>
      <c r="F819" t="s">
        <v>2343</v>
      </c>
      <c r="G819" t="s">
        <v>2363</v>
      </c>
      <c r="H819" t="s">
        <v>2364</v>
      </c>
      <c r="I819">
        <v>14</v>
      </c>
      <c r="J819">
        <v>13</v>
      </c>
      <c r="K819" t="s">
        <v>345</v>
      </c>
      <c r="L819">
        <v>9.3230000000000004</v>
      </c>
      <c r="M819">
        <v>30.73</v>
      </c>
      <c r="N819" t="s">
        <v>346</v>
      </c>
      <c r="O819" t="s">
        <v>347</v>
      </c>
      <c r="P819" s="133">
        <v>87</v>
      </c>
      <c r="Q819" s="133">
        <v>519</v>
      </c>
      <c r="R819" s="133">
        <v>75</v>
      </c>
      <c r="S819" s="133">
        <v>447</v>
      </c>
      <c r="T819" s="133">
        <v>60</v>
      </c>
      <c r="U819" t="s">
        <v>56</v>
      </c>
      <c r="V819" t="s">
        <v>1839</v>
      </c>
      <c r="W819">
        <v>157</v>
      </c>
      <c r="X819" t="s">
        <v>56</v>
      </c>
      <c r="Y819" t="s">
        <v>1839</v>
      </c>
      <c r="Z819">
        <v>143</v>
      </c>
      <c r="AA819" t="s">
        <v>56</v>
      </c>
      <c r="AB819" t="s">
        <v>1839</v>
      </c>
      <c r="AC819">
        <v>87</v>
      </c>
      <c r="AD819" t="s">
        <v>56</v>
      </c>
      <c r="AE819" t="s">
        <v>1839</v>
      </c>
      <c r="AF819">
        <v>0</v>
      </c>
      <c r="AI819">
        <v>0</v>
      </c>
      <c r="AL819" t="s">
        <v>347</v>
      </c>
      <c r="AM819">
        <v>12</v>
      </c>
      <c r="AN819">
        <v>72</v>
      </c>
      <c r="AO819">
        <v>24</v>
      </c>
      <c r="AP819" t="s">
        <v>119</v>
      </c>
      <c r="AQ819" t="s">
        <v>373</v>
      </c>
      <c r="AR819">
        <v>30</v>
      </c>
      <c r="AS819" t="s">
        <v>123</v>
      </c>
      <c r="AT819" t="s">
        <v>352</v>
      </c>
      <c r="AU819">
        <v>7</v>
      </c>
      <c r="AV819" t="s">
        <v>116</v>
      </c>
      <c r="AW819" t="s">
        <v>1165</v>
      </c>
      <c r="AX819">
        <v>11</v>
      </c>
      <c r="AY819" t="s">
        <v>121</v>
      </c>
      <c r="AZ819" t="s">
        <v>359</v>
      </c>
      <c r="BA819">
        <v>0</v>
      </c>
      <c r="BD819">
        <v>0</v>
      </c>
      <c r="BE819">
        <v>34</v>
      </c>
      <c r="BF819">
        <v>16</v>
      </c>
      <c r="BG819">
        <v>18</v>
      </c>
      <c r="BH819" t="s">
        <v>347</v>
      </c>
      <c r="BI819">
        <v>0</v>
      </c>
      <c r="BJ819">
        <v>16</v>
      </c>
      <c r="BK819">
        <v>30</v>
      </c>
      <c r="BL819">
        <v>47</v>
      </c>
      <c r="BM819">
        <v>35</v>
      </c>
      <c r="BN819" t="s">
        <v>347</v>
      </c>
      <c r="BO819">
        <v>0</v>
      </c>
      <c r="BP819">
        <v>75</v>
      </c>
      <c r="BQ819">
        <v>22</v>
      </c>
      <c r="BR819">
        <v>34</v>
      </c>
      <c r="BS819">
        <v>50</v>
      </c>
      <c r="BT819" t="s">
        <v>347</v>
      </c>
      <c r="BU819">
        <v>0</v>
      </c>
      <c r="BV819">
        <v>44</v>
      </c>
      <c r="BW819">
        <v>14</v>
      </c>
      <c r="BX819">
        <v>23</v>
      </c>
      <c r="BY819">
        <v>26</v>
      </c>
      <c r="BZ819" t="s">
        <v>347</v>
      </c>
      <c r="CA819">
        <v>0</v>
      </c>
      <c r="CB819">
        <v>35</v>
      </c>
      <c r="CC819">
        <v>0</v>
      </c>
      <c r="CD819">
        <v>0</v>
      </c>
      <c r="CE819">
        <v>0</v>
      </c>
      <c r="CF819" t="s">
        <v>349</v>
      </c>
      <c r="CG819">
        <v>0</v>
      </c>
      <c r="CH819">
        <v>0</v>
      </c>
      <c r="CI819">
        <v>0</v>
      </c>
      <c r="CJ819" t="s">
        <v>347</v>
      </c>
      <c r="CK819">
        <v>319</v>
      </c>
      <c r="CL819" t="s">
        <v>347</v>
      </c>
      <c r="CM819">
        <v>0</v>
      </c>
      <c r="CN819" s="133">
        <v>93</v>
      </c>
      <c r="CO819" s="133" t="s">
        <v>347</v>
      </c>
      <c r="CP819" s="133">
        <v>104</v>
      </c>
      <c r="CQ819" s="133">
        <v>618</v>
      </c>
      <c r="CR819">
        <v>79</v>
      </c>
      <c r="CS819">
        <v>471</v>
      </c>
      <c r="CT819">
        <v>94</v>
      </c>
      <c r="CU819" t="s">
        <v>56</v>
      </c>
      <c r="CV819" t="s">
        <v>496</v>
      </c>
      <c r="CW819" t="s">
        <v>350</v>
      </c>
      <c r="CY819">
        <v>116</v>
      </c>
      <c r="CZ819" t="s">
        <v>62</v>
      </c>
      <c r="DA819" t="s">
        <v>2351</v>
      </c>
      <c r="DB819" t="s">
        <v>350</v>
      </c>
      <c r="DD819">
        <v>135</v>
      </c>
      <c r="DE819" t="s">
        <v>56</v>
      </c>
      <c r="DF819" t="s">
        <v>1839</v>
      </c>
      <c r="DG819" t="s">
        <v>405</v>
      </c>
      <c r="DI819">
        <v>126</v>
      </c>
      <c r="DJ819" t="s">
        <v>64</v>
      </c>
      <c r="DK819" t="s">
        <v>1830</v>
      </c>
      <c r="DL819" t="s">
        <v>587</v>
      </c>
      <c r="DN819">
        <v>0</v>
      </c>
      <c r="DS819">
        <v>0</v>
      </c>
      <c r="DV819" t="s">
        <v>347</v>
      </c>
      <c r="DW819">
        <v>25</v>
      </c>
      <c r="DX819">
        <v>147</v>
      </c>
      <c r="DY819">
        <v>48</v>
      </c>
      <c r="DZ819" t="s">
        <v>123</v>
      </c>
      <c r="EB819" t="s">
        <v>486</v>
      </c>
      <c r="ED819" t="s">
        <v>350</v>
      </c>
      <c r="EF819">
        <v>52</v>
      </c>
      <c r="EG819" t="s">
        <v>119</v>
      </c>
      <c r="EI819" t="s">
        <v>373</v>
      </c>
      <c r="EK819" t="s">
        <v>444</v>
      </c>
      <c r="EM819">
        <v>28</v>
      </c>
      <c r="EN819" t="s">
        <v>121</v>
      </c>
      <c r="EP819" t="s">
        <v>359</v>
      </c>
      <c r="ER819" t="s">
        <v>405</v>
      </c>
      <c r="ET819">
        <v>19</v>
      </c>
      <c r="EU819" t="s">
        <v>116</v>
      </c>
      <c r="EW819" t="s">
        <v>1165</v>
      </c>
      <c r="EY819" t="s">
        <v>587</v>
      </c>
      <c r="FA819">
        <v>0</v>
      </c>
      <c r="FH819">
        <v>0</v>
      </c>
      <c r="FK819">
        <v>6</v>
      </c>
      <c r="FL819">
        <v>36</v>
      </c>
      <c r="FM819">
        <v>40</v>
      </c>
      <c r="FN819">
        <v>240</v>
      </c>
      <c r="FO819">
        <v>58</v>
      </c>
      <c r="FP819">
        <v>342</v>
      </c>
      <c r="FQ819">
        <v>0</v>
      </c>
      <c r="FR819">
        <v>0</v>
      </c>
      <c r="FS819" t="s">
        <v>347</v>
      </c>
      <c r="FT819">
        <v>14</v>
      </c>
      <c r="FU819">
        <v>84</v>
      </c>
      <c r="FV819" t="s">
        <v>64</v>
      </c>
      <c r="FW819" t="s">
        <v>1830</v>
      </c>
      <c r="FX819" t="s">
        <v>347</v>
      </c>
      <c r="FY819" t="s">
        <v>121</v>
      </c>
      <c r="FZ819" t="s">
        <v>349</v>
      </c>
      <c r="GA819">
        <v>0</v>
      </c>
      <c r="GB819">
        <v>0</v>
      </c>
      <c r="GC819" t="s">
        <v>365</v>
      </c>
      <c r="GD819" t="s">
        <v>354</v>
      </c>
      <c r="GE819" t="s">
        <v>354</v>
      </c>
      <c r="GF819" t="s">
        <v>354</v>
      </c>
      <c r="GG819">
        <v>13</v>
      </c>
      <c r="GH819" t="s">
        <v>370</v>
      </c>
      <c r="GI819" t="s">
        <v>9244</v>
      </c>
    </row>
    <row r="820" spans="1:191" x14ac:dyDescent="0.35">
      <c r="A820" t="s">
        <v>55</v>
      </c>
      <c r="B820" t="s">
        <v>56</v>
      </c>
      <c r="C820" t="s">
        <v>2341</v>
      </c>
      <c r="D820" t="s">
        <v>1839</v>
      </c>
      <c r="E820" t="s">
        <v>2342</v>
      </c>
      <c r="F820" t="s">
        <v>2343</v>
      </c>
      <c r="G820" t="s">
        <v>2365</v>
      </c>
      <c r="H820" t="s">
        <v>2366</v>
      </c>
      <c r="I820">
        <v>14</v>
      </c>
      <c r="J820">
        <v>11</v>
      </c>
      <c r="K820" t="s">
        <v>345</v>
      </c>
      <c r="L820">
        <v>9.2379999999999995</v>
      </c>
      <c r="M820">
        <v>30.734999999999999</v>
      </c>
      <c r="N820" t="s">
        <v>346</v>
      </c>
      <c r="O820" t="s">
        <v>347</v>
      </c>
      <c r="P820" s="133">
        <v>135</v>
      </c>
      <c r="Q820" s="133">
        <v>807</v>
      </c>
      <c r="R820" s="133">
        <v>109</v>
      </c>
      <c r="S820" s="133">
        <v>654</v>
      </c>
      <c r="T820" s="133">
        <v>35</v>
      </c>
      <c r="U820" t="s">
        <v>56</v>
      </c>
      <c r="V820" t="s">
        <v>1839</v>
      </c>
      <c r="W820">
        <v>55</v>
      </c>
      <c r="X820" t="s">
        <v>56</v>
      </c>
      <c r="Y820" t="s">
        <v>1839</v>
      </c>
      <c r="Z820">
        <v>85</v>
      </c>
      <c r="AA820" t="s">
        <v>56</v>
      </c>
      <c r="AB820" t="s">
        <v>1839</v>
      </c>
      <c r="AC820">
        <v>140</v>
      </c>
      <c r="AD820" t="s">
        <v>56</v>
      </c>
      <c r="AE820" t="s">
        <v>1839</v>
      </c>
      <c r="AF820">
        <v>189</v>
      </c>
      <c r="AG820" t="s">
        <v>56</v>
      </c>
      <c r="AH820" t="s">
        <v>1839</v>
      </c>
      <c r="AI820">
        <v>150</v>
      </c>
      <c r="AJ820" t="s">
        <v>348</v>
      </c>
      <c r="AK820" t="s">
        <v>348</v>
      </c>
      <c r="AL820" t="s">
        <v>347</v>
      </c>
      <c r="AM820">
        <v>26</v>
      </c>
      <c r="AN820">
        <v>153</v>
      </c>
      <c r="AO820">
        <v>21</v>
      </c>
      <c r="AP820" t="s">
        <v>119</v>
      </c>
      <c r="AQ820" t="s">
        <v>373</v>
      </c>
      <c r="AR820">
        <v>15</v>
      </c>
      <c r="AS820" t="s">
        <v>116</v>
      </c>
      <c r="AT820" t="s">
        <v>1165</v>
      </c>
      <c r="AU820">
        <v>23</v>
      </c>
      <c r="AV820" t="s">
        <v>121</v>
      </c>
      <c r="AW820" t="s">
        <v>1840</v>
      </c>
      <c r="AX820">
        <v>31</v>
      </c>
      <c r="AY820" t="s">
        <v>123</v>
      </c>
      <c r="AZ820" t="s">
        <v>352</v>
      </c>
      <c r="BA820">
        <v>52</v>
      </c>
      <c r="BB820" t="s">
        <v>348</v>
      </c>
      <c r="BC820" t="s">
        <v>348</v>
      </c>
      <c r="BD820">
        <v>11</v>
      </c>
      <c r="BE820">
        <v>12</v>
      </c>
      <c r="BF820">
        <v>10</v>
      </c>
      <c r="BG820">
        <v>28</v>
      </c>
      <c r="BH820" t="s">
        <v>347</v>
      </c>
      <c r="BI820">
        <v>0</v>
      </c>
      <c r="BJ820">
        <v>6</v>
      </c>
      <c r="BK820">
        <v>15</v>
      </c>
      <c r="BL820">
        <v>10</v>
      </c>
      <c r="BM820">
        <v>31</v>
      </c>
      <c r="BN820" t="s">
        <v>347</v>
      </c>
      <c r="BO820">
        <v>0</v>
      </c>
      <c r="BP820">
        <v>14</v>
      </c>
      <c r="BQ820">
        <v>14</v>
      </c>
      <c r="BR820">
        <v>18</v>
      </c>
      <c r="BS820">
        <v>57</v>
      </c>
      <c r="BT820" t="s">
        <v>347</v>
      </c>
      <c r="BU820">
        <v>0</v>
      </c>
      <c r="BV820">
        <v>19</v>
      </c>
      <c r="BW820">
        <v>30</v>
      </c>
      <c r="BX820">
        <v>38</v>
      </c>
      <c r="BY820">
        <v>70</v>
      </c>
      <c r="BZ820" t="s">
        <v>347</v>
      </c>
      <c r="CA820">
        <v>0</v>
      </c>
      <c r="CB820">
        <v>33</v>
      </c>
      <c r="CC820">
        <v>36</v>
      </c>
      <c r="CD820">
        <v>32</v>
      </c>
      <c r="CE820">
        <v>150</v>
      </c>
      <c r="CF820" t="s">
        <v>347</v>
      </c>
      <c r="CG820">
        <v>0</v>
      </c>
      <c r="CH820">
        <v>23</v>
      </c>
      <c r="CI820">
        <v>161</v>
      </c>
      <c r="CJ820" t="s">
        <v>347</v>
      </c>
      <c r="CK820">
        <v>70</v>
      </c>
      <c r="CL820" t="s">
        <v>347</v>
      </c>
      <c r="CM820">
        <v>51</v>
      </c>
      <c r="CN820" s="133">
        <v>0</v>
      </c>
      <c r="CO820" s="133" t="s">
        <v>347</v>
      </c>
      <c r="CP820" s="133">
        <v>115</v>
      </c>
      <c r="CQ820" s="133">
        <v>690</v>
      </c>
      <c r="CR820">
        <v>75</v>
      </c>
      <c r="CS820">
        <v>450</v>
      </c>
      <c r="CT820">
        <v>45</v>
      </c>
      <c r="CU820" t="s">
        <v>56</v>
      </c>
      <c r="CV820" t="s">
        <v>1839</v>
      </c>
      <c r="CW820" t="s">
        <v>587</v>
      </c>
      <c r="CY820">
        <v>70</v>
      </c>
      <c r="CZ820" t="s">
        <v>56</v>
      </c>
      <c r="DA820" t="s">
        <v>1839</v>
      </c>
      <c r="DB820" t="s">
        <v>350</v>
      </c>
      <c r="DD820">
        <v>50</v>
      </c>
      <c r="DE820" t="s">
        <v>56</v>
      </c>
      <c r="DF820" t="s">
        <v>1839</v>
      </c>
      <c r="DG820" t="s">
        <v>405</v>
      </c>
      <c r="DI820">
        <v>80</v>
      </c>
      <c r="DJ820" t="s">
        <v>56</v>
      </c>
      <c r="DK820" t="s">
        <v>1839</v>
      </c>
      <c r="DL820" t="s">
        <v>444</v>
      </c>
      <c r="DN820">
        <v>170</v>
      </c>
      <c r="DO820" t="s">
        <v>56</v>
      </c>
      <c r="DP820" t="s">
        <v>1839</v>
      </c>
      <c r="DQ820" t="s">
        <v>350</v>
      </c>
      <c r="DS820">
        <v>35</v>
      </c>
      <c r="DT820" t="s">
        <v>348</v>
      </c>
      <c r="DU820" t="s">
        <v>348</v>
      </c>
      <c r="DV820" t="s">
        <v>347</v>
      </c>
      <c r="DW820">
        <v>40</v>
      </c>
      <c r="DX820">
        <v>240</v>
      </c>
      <c r="DY820">
        <v>0</v>
      </c>
      <c r="EF820">
        <v>0</v>
      </c>
      <c r="EM820">
        <v>0</v>
      </c>
      <c r="ET820">
        <v>0</v>
      </c>
      <c r="FA820">
        <v>0</v>
      </c>
      <c r="FH820">
        <v>240</v>
      </c>
      <c r="FK820">
        <v>15</v>
      </c>
      <c r="FL820">
        <v>90</v>
      </c>
      <c r="FM820">
        <v>40</v>
      </c>
      <c r="FN820">
        <v>240</v>
      </c>
      <c r="FO820">
        <v>60</v>
      </c>
      <c r="FP820">
        <v>360</v>
      </c>
      <c r="FQ820">
        <v>0</v>
      </c>
      <c r="FR820">
        <v>0</v>
      </c>
      <c r="FS820" t="s">
        <v>347</v>
      </c>
      <c r="FT820">
        <v>16</v>
      </c>
      <c r="FU820">
        <v>100</v>
      </c>
      <c r="FV820" t="s">
        <v>64</v>
      </c>
      <c r="FW820" t="s">
        <v>1830</v>
      </c>
      <c r="FX820" t="s">
        <v>347</v>
      </c>
      <c r="FY820" t="s">
        <v>121</v>
      </c>
      <c r="FZ820" t="s">
        <v>349</v>
      </c>
      <c r="GA820">
        <v>0</v>
      </c>
      <c r="GB820">
        <v>0</v>
      </c>
      <c r="GC820" t="s">
        <v>365</v>
      </c>
      <c r="GD820" t="s">
        <v>354</v>
      </c>
      <c r="GE820" t="s">
        <v>355</v>
      </c>
      <c r="GF820" t="s">
        <v>354</v>
      </c>
      <c r="GG820">
        <v>14</v>
      </c>
      <c r="GH820" t="s">
        <v>356</v>
      </c>
    </row>
    <row r="821" spans="1:191" x14ac:dyDescent="0.35">
      <c r="A821" t="s">
        <v>55</v>
      </c>
      <c r="B821" t="s">
        <v>56</v>
      </c>
      <c r="C821" t="s">
        <v>2341</v>
      </c>
      <c r="D821" t="s">
        <v>1839</v>
      </c>
      <c r="E821" t="s">
        <v>2342</v>
      </c>
      <c r="F821" t="s">
        <v>2343</v>
      </c>
      <c r="G821" t="s">
        <v>2367</v>
      </c>
      <c r="H821" t="s">
        <v>2368</v>
      </c>
      <c r="I821">
        <v>14</v>
      </c>
      <c r="J821">
        <v>3</v>
      </c>
      <c r="K821" t="s">
        <v>345</v>
      </c>
      <c r="L821">
        <v>9.3859999999999992</v>
      </c>
      <c r="M821">
        <v>30.635999999999999</v>
      </c>
      <c r="N821" t="s">
        <v>346</v>
      </c>
      <c r="O821" t="s">
        <v>347</v>
      </c>
      <c r="P821" s="133">
        <v>51</v>
      </c>
      <c r="Q821" s="133">
        <v>310</v>
      </c>
      <c r="R821" s="133">
        <v>31</v>
      </c>
      <c r="S821" s="133">
        <v>190</v>
      </c>
      <c r="T821" s="133">
        <v>36</v>
      </c>
      <c r="U821" t="s">
        <v>56</v>
      </c>
      <c r="V821" t="s">
        <v>1839</v>
      </c>
      <c r="W821">
        <v>28</v>
      </c>
      <c r="X821" t="s">
        <v>56</v>
      </c>
      <c r="Y821" t="s">
        <v>1839</v>
      </c>
      <c r="Z821">
        <v>21</v>
      </c>
      <c r="AA821" t="s">
        <v>56</v>
      </c>
      <c r="AB821" t="s">
        <v>1839</v>
      </c>
      <c r="AC821">
        <v>30</v>
      </c>
      <c r="AD821" t="s">
        <v>56</v>
      </c>
      <c r="AE821" t="s">
        <v>1839</v>
      </c>
      <c r="AF821">
        <v>75</v>
      </c>
      <c r="AG821" t="s">
        <v>56</v>
      </c>
      <c r="AH821" t="s">
        <v>1839</v>
      </c>
      <c r="AI821">
        <v>0</v>
      </c>
      <c r="AL821" t="s">
        <v>347</v>
      </c>
      <c r="AM821">
        <v>20</v>
      </c>
      <c r="AN821">
        <v>120</v>
      </c>
      <c r="AO821">
        <v>11</v>
      </c>
      <c r="AP821" t="s">
        <v>121</v>
      </c>
      <c r="AQ821" t="s">
        <v>359</v>
      </c>
      <c r="AR821">
        <v>16</v>
      </c>
      <c r="AS821" t="s">
        <v>116</v>
      </c>
      <c r="AT821" t="s">
        <v>1165</v>
      </c>
      <c r="AU821">
        <v>15</v>
      </c>
      <c r="AV821" t="s">
        <v>119</v>
      </c>
      <c r="AW821" t="s">
        <v>373</v>
      </c>
      <c r="AX821">
        <v>22</v>
      </c>
      <c r="AY821" t="s">
        <v>123</v>
      </c>
      <c r="AZ821" t="s">
        <v>352</v>
      </c>
      <c r="BA821">
        <v>56</v>
      </c>
      <c r="BB821" t="s">
        <v>348</v>
      </c>
      <c r="BC821" t="s">
        <v>348</v>
      </c>
      <c r="BD821">
        <v>0</v>
      </c>
      <c r="BE821">
        <v>10</v>
      </c>
      <c r="BF821">
        <v>10</v>
      </c>
      <c r="BG821">
        <v>20</v>
      </c>
      <c r="BH821" t="s">
        <v>347</v>
      </c>
      <c r="BI821">
        <v>0</v>
      </c>
      <c r="BJ821">
        <v>7</v>
      </c>
      <c r="BK821">
        <v>6</v>
      </c>
      <c r="BL821">
        <v>10</v>
      </c>
      <c r="BM821">
        <v>18</v>
      </c>
      <c r="BN821" t="s">
        <v>347</v>
      </c>
      <c r="BO821">
        <v>0</v>
      </c>
      <c r="BP821">
        <v>10</v>
      </c>
      <c r="BQ821">
        <v>7</v>
      </c>
      <c r="BR821">
        <v>5</v>
      </c>
      <c r="BS821">
        <v>19</v>
      </c>
      <c r="BT821" t="s">
        <v>347</v>
      </c>
      <c r="BU821">
        <v>0</v>
      </c>
      <c r="BV821">
        <v>5</v>
      </c>
      <c r="BW821">
        <v>10</v>
      </c>
      <c r="BX821">
        <v>11</v>
      </c>
      <c r="BY821">
        <v>23</v>
      </c>
      <c r="BZ821" t="s">
        <v>347</v>
      </c>
      <c r="CA821">
        <v>0</v>
      </c>
      <c r="CB821">
        <v>8</v>
      </c>
      <c r="CC821">
        <v>16</v>
      </c>
      <c r="CD821">
        <v>15</v>
      </c>
      <c r="CE821">
        <v>80</v>
      </c>
      <c r="CF821" t="s">
        <v>347</v>
      </c>
      <c r="CG821">
        <v>0</v>
      </c>
      <c r="CH821">
        <v>20</v>
      </c>
      <c r="CI821">
        <v>0</v>
      </c>
      <c r="CJ821" t="s">
        <v>347</v>
      </c>
      <c r="CK821">
        <v>80</v>
      </c>
      <c r="CL821" t="s">
        <v>347</v>
      </c>
      <c r="CM821">
        <v>12</v>
      </c>
      <c r="CN821" s="133">
        <v>0</v>
      </c>
      <c r="CO821" s="133" t="s">
        <v>347</v>
      </c>
      <c r="CP821" s="133">
        <v>37</v>
      </c>
      <c r="CQ821" s="133">
        <v>222</v>
      </c>
      <c r="CR821">
        <v>23</v>
      </c>
      <c r="CS821">
        <v>138</v>
      </c>
      <c r="CT821">
        <v>21</v>
      </c>
      <c r="CU821" t="s">
        <v>56</v>
      </c>
      <c r="CV821" t="s">
        <v>1839</v>
      </c>
      <c r="CW821" t="s">
        <v>350</v>
      </c>
      <c r="CY821">
        <v>20</v>
      </c>
      <c r="CZ821" t="s">
        <v>56</v>
      </c>
      <c r="DA821" t="s">
        <v>1839</v>
      </c>
      <c r="DB821" t="s">
        <v>350</v>
      </c>
      <c r="DD821">
        <v>17</v>
      </c>
      <c r="DE821" t="s">
        <v>56</v>
      </c>
      <c r="DF821" t="s">
        <v>1839</v>
      </c>
      <c r="DG821" t="s">
        <v>444</v>
      </c>
      <c r="DI821">
        <v>22</v>
      </c>
      <c r="DJ821" t="s">
        <v>56</v>
      </c>
      <c r="DK821" t="s">
        <v>1839</v>
      </c>
      <c r="DL821" t="s">
        <v>405</v>
      </c>
      <c r="DN821">
        <v>58</v>
      </c>
      <c r="DO821" t="s">
        <v>56</v>
      </c>
      <c r="DP821" t="s">
        <v>1839</v>
      </c>
      <c r="DQ821" t="s">
        <v>587</v>
      </c>
      <c r="DS821">
        <v>0</v>
      </c>
      <c r="DV821" t="s">
        <v>347</v>
      </c>
      <c r="DW821">
        <v>14</v>
      </c>
      <c r="DX821">
        <v>84</v>
      </c>
      <c r="DY821">
        <v>0</v>
      </c>
      <c r="EF821">
        <v>0</v>
      </c>
      <c r="EM821">
        <v>0</v>
      </c>
      <c r="ET821">
        <v>0</v>
      </c>
      <c r="FA821">
        <v>0</v>
      </c>
      <c r="FH821">
        <v>84</v>
      </c>
      <c r="FK821">
        <v>7</v>
      </c>
      <c r="FL821">
        <v>42</v>
      </c>
      <c r="FM821">
        <v>10</v>
      </c>
      <c r="FN821">
        <v>60</v>
      </c>
      <c r="FO821">
        <v>20</v>
      </c>
      <c r="FP821">
        <v>120</v>
      </c>
      <c r="FQ821">
        <v>0</v>
      </c>
      <c r="FR821">
        <v>0</v>
      </c>
      <c r="FS821" t="s">
        <v>347</v>
      </c>
      <c r="FT821">
        <v>10</v>
      </c>
      <c r="FU821">
        <v>60</v>
      </c>
      <c r="FV821" t="s">
        <v>64</v>
      </c>
      <c r="FW821" t="s">
        <v>1830</v>
      </c>
      <c r="FX821" t="s">
        <v>347</v>
      </c>
      <c r="FY821" t="s">
        <v>121</v>
      </c>
      <c r="FZ821" t="s">
        <v>349</v>
      </c>
      <c r="GA821">
        <v>0</v>
      </c>
      <c r="GB821">
        <v>0</v>
      </c>
      <c r="GC821" t="s">
        <v>353</v>
      </c>
      <c r="GD821" t="s">
        <v>355</v>
      </c>
      <c r="GE821" t="s">
        <v>354</v>
      </c>
      <c r="GF821" t="s">
        <v>354</v>
      </c>
      <c r="GG821">
        <v>14</v>
      </c>
      <c r="GH821" t="s">
        <v>356</v>
      </c>
    </row>
    <row r="822" spans="1:191" x14ac:dyDescent="0.35">
      <c r="A822" t="s">
        <v>55</v>
      </c>
      <c r="B822" t="s">
        <v>56</v>
      </c>
      <c r="C822" t="s">
        <v>2341</v>
      </c>
      <c r="D822" t="s">
        <v>1839</v>
      </c>
      <c r="E822" t="s">
        <v>2342</v>
      </c>
      <c r="F822" t="s">
        <v>2343</v>
      </c>
      <c r="G822" t="s">
        <v>2369</v>
      </c>
      <c r="H822" t="s">
        <v>2370</v>
      </c>
      <c r="I822">
        <v>14</v>
      </c>
      <c r="J822">
        <v>9</v>
      </c>
      <c r="K822" t="s">
        <v>345</v>
      </c>
      <c r="L822">
        <v>9.4340553000000007</v>
      </c>
      <c r="M822">
        <v>31.133487200000001</v>
      </c>
      <c r="N822" t="s">
        <v>346</v>
      </c>
      <c r="O822" t="s">
        <v>347</v>
      </c>
      <c r="P822" s="133">
        <v>39</v>
      </c>
      <c r="Q822" s="133">
        <v>235</v>
      </c>
      <c r="R822" s="133">
        <v>23</v>
      </c>
      <c r="S822" s="133">
        <v>139</v>
      </c>
      <c r="T822" s="133">
        <v>23</v>
      </c>
      <c r="U822" t="s">
        <v>56</v>
      </c>
      <c r="V822" t="s">
        <v>1839</v>
      </c>
      <c r="W822">
        <v>15</v>
      </c>
      <c r="X822" t="s">
        <v>56</v>
      </c>
      <c r="Y822" t="s">
        <v>1839</v>
      </c>
      <c r="Z822">
        <v>30</v>
      </c>
      <c r="AA822" t="s">
        <v>56</v>
      </c>
      <c r="AB822" t="s">
        <v>1839</v>
      </c>
      <c r="AC822">
        <v>27</v>
      </c>
      <c r="AD822" t="s">
        <v>56</v>
      </c>
      <c r="AE822" t="s">
        <v>1839</v>
      </c>
      <c r="AF822">
        <v>44</v>
      </c>
      <c r="AG822" t="s">
        <v>56</v>
      </c>
      <c r="AH822" t="s">
        <v>1839</v>
      </c>
      <c r="AI822">
        <v>0</v>
      </c>
      <c r="AL822" t="s">
        <v>347</v>
      </c>
      <c r="AM822">
        <v>16</v>
      </c>
      <c r="AN822">
        <v>96</v>
      </c>
      <c r="AO822">
        <v>17</v>
      </c>
      <c r="AP822" t="s">
        <v>121</v>
      </c>
      <c r="AQ822" t="s">
        <v>359</v>
      </c>
      <c r="AR822">
        <v>12</v>
      </c>
      <c r="AS822" t="s">
        <v>119</v>
      </c>
      <c r="AT822" t="s">
        <v>373</v>
      </c>
      <c r="AU822">
        <v>18</v>
      </c>
      <c r="AV822" t="s">
        <v>123</v>
      </c>
      <c r="AW822" t="s">
        <v>352</v>
      </c>
      <c r="AX822">
        <v>15</v>
      </c>
      <c r="AY822" t="s">
        <v>116</v>
      </c>
      <c r="AZ822" t="s">
        <v>1841</v>
      </c>
      <c r="BA822">
        <v>34</v>
      </c>
      <c r="BB822" t="s">
        <v>348</v>
      </c>
      <c r="BC822" t="s">
        <v>348</v>
      </c>
      <c r="BD822">
        <v>0</v>
      </c>
      <c r="BE822">
        <v>8</v>
      </c>
      <c r="BF822">
        <v>13</v>
      </c>
      <c r="BG822">
        <v>9</v>
      </c>
      <c r="BH822" t="s">
        <v>347</v>
      </c>
      <c r="BI822">
        <v>0</v>
      </c>
      <c r="BJ822">
        <v>10</v>
      </c>
      <c r="BK822">
        <v>5</v>
      </c>
      <c r="BL822">
        <v>5</v>
      </c>
      <c r="BM822">
        <v>11</v>
      </c>
      <c r="BN822" t="s">
        <v>347</v>
      </c>
      <c r="BO822">
        <v>0</v>
      </c>
      <c r="BP822">
        <v>6</v>
      </c>
      <c r="BQ822">
        <v>10</v>
      </c>
      <c r="BR822">
        <v>5</v>
      </c>
      <c r="BS822">
        <v>20</v>
      </c>
      <c r="BT822" t="s">
        <v>347</v>
      </c>
      <c r="BU822">
        <v>0</v>
      </c>
      <c r="BV822">
        <v>13</v>
      </c>
      <c r="BW822">
        <v>3</v>
      </c>
      <c r="BX822">
        <v>10</v>
      </c>
      <c r="BY822">
        <v>17</v>
      </c>
      <c r="BZ822" t="s">
        <v>347</v>
      </c>
      <c r="CA822">
        <v>0</v>
      </c>
      <c r="CB822">
        <v>12</v>
      </c>
      <c r="CC822">
        <v>28</v>
      </c>
      <c r="CD822">
        <v>12</v>
      </c>
      <c r="CE822">
        <v>20</v>
      </c>
      <c r="CF822" t="s">
        <v>347</v>
      </c>
      <c r="CG822">
        <v>0</v>
      </c>
      <c r="CH822">
        <v>18</v>
      </c>
      <c r="CI822">
        <v>0</v>
      </c>
      <c r="CJ822" t="s">
        <v>347</v>
      </c>
      <c r="CK822">
        <v>80</v>
      </c>
      <c r="CL822" t="s">
        <v>347</v>
      </c>
      <c r="CM822">
        <v>0</v>
      </c>
      <c r="CN822" s="133">
        <v>10</v>
      </c>
      <c r="CO822" s="133" t="s">
        <v>347</v>
      </c>
      <c r="CP822" s="133">
        <v>34</v>
      </c>
      <c r="CQ822" s="133">
        <v>201</v>
      </c>
      <c r="CR822">
        <v>19</v>
      </c>
      <c r="CS822">
        <v>114</v>
      </c>
      <c r="CT822">
        <v>10</v>
      </c>
      <c r="CU822" t="s">
        <v>56</v>
      </c>
      <c r="CV822" t="s">
        <v>1839</v>
      </c>
      <c r="CW822" t="s">
        <v>350</v>
      </c>
      <c r="CY822">
        <v>10</v>
      </c>
      <c r="CZ822" t="s">
        <v>56</v>
      </c>
      <c r="DA822" t="s">
        <v>1839</v>
      </c>
      <c r="DB822" t="s">
        <v>444</v>
      </c>
      <c r="DD822">
        <v>18</v>
      </c>
      <c r="DE822" t="s">
        <v>56</v>
      </c>
      <c r="DF822" t="s">
        <v>1839</v>
      </c>
      <c r="DG822" t="s">
        <v>405</v>
      </c>
      <c r="DI822">
        <v>22</v>
      </c>
      <c r="DJ822" t="s">
        <v>56</v>
      </c>
      <c r="DK822" t="s">
        <v>1839</v>
      </c>
      <c r="DL822" t="s">
        <v>405</v>
      </c>
      <c r="DN822">
        <v>54</v>
      </c>
      <c r="DO822" t="s">
        <v>56</v>
      </c>
      <c r="DP822" t="s">
        <v>1839</v>
      </c>
      <c r="DQ822" t="s">
        <v>587</v>
      </c>
      <c r="DS822">
        <v>0</v>
      </c>
      <c r="DV822" t="s">
        <v>347</v>
      </c>
      <c r="DW822">
        <v>15</v>
      </c>
      <c r="DX822">
        <v>87</v>
      </c>
      <c r="DY822">
        <v>0</v>
      </c>
      <c r="EF822">
        <v>0</v>
      </c>
      <c r="EM822">
        <v>0</v>
      </c>
      <c r="ET822">
        <v>0</v>
      </c>
      <c r="FA822">
        <v>0</v>
      </c>
      <c r="FH822">
        <v>87</v>
      </c>
      <c r="FK822">
        <v>6</v>
      </c>
      <c r="FL822">
        <v>41</v>
      </c>
      <c r="FM822">
        <v>8</v>
      </c>
      <c r="FN822">
        <v>48</v>
      </c>
      <c r="FO822">
        <v>20</v>
      </c>
      <c r="FP822">
        <v>112</v>
      </c>
      <c r="FQ822">
        <v>0</v>
      </c>
      <c r="FR822">
        <v>0</v>
      </c>
      <c r="FS822" t="s">
        <v>347</v>
      </c>
      <c r="FT822">
        <v>11</v>
      </c>
      <c r="FU822">
        <v>66</v>
      </c>
      <c r="FV822" t="s">
        <v>64</v>
      </c>
      <c r="FW822" t="s">
        <v>1830</v>
      </c>
      <c r="FX822" t="s">
        <v>347</v>
      </c>
      <c r="FY822" t="s">
        <v>121</v>
      </c>
      <c r="FZ822" t="s">
        <v>349</v>
      </c>
      <c r="GA822">
        <v>0</v>
      </c>
      <c r="GB822">
        <v>0</v>
      </c>
      <c r="GC822" t="s">
        <v>353</v>
      </c>
      <c r="GD822" t="s">
        <v>354</v>
      </c>
      <c r="GE822" t="s">
        <v>355</v>
      </c>
      <c r="GF822" t="s">
        <v>355</v>
      </c>
      <c r="GG822">
        <v>14</v>
      </c>
      <c r="GH822" t="s">
        <v>356</v>
      </c>
    </row>
    <row r="823" spans="1:191" x14ac:dyDescent="0.35">
      <c r="A823" t="s">
        <v>55</v>
      </c>
      <c r="B823" t="s">
        <v>56</v>
      </c>
      <c r="C823" t="s">
        <v>2341</v>
      </c>
      <c r="D823" t="s">
        <v>1839</v>
      </c>
      <c r="E823" t="s">
        <v>2342</v>
      </c>
      <c r="F823" t="s">
        <v>2343</v>
      </c>
      <c r="G823" t="s">
        <v>2371</v>
      </c>
      <c r="H823" t="s">
        <v>2372</v>
      </c>
      <c r="I823">
        <v>14</v>
      </c>
      <c r="J823">
        <v>7</v>
      </c>
      <c r="K823" t="s">
        <v>345</v>
      </c>
      <c r="L823">
        <v>9.3628101350000001</v>
      </c>
      <c r="M823">
        <v>30.677700040000001</v>
      </c>
      <c r="N823" t="s">
        <v>346</v>
      </c>
      <c r="O823" t="s">
        <v>347</v>
      </c>
      <c r="P823" s="133">
        <v>75</v>
      </c>
      <c r="Q823" s="133">
        <v>450</v>
      </c>
      <c r="R823" s="133">
        <v>45</v>
      </c>
      <c r="S823" s="133">
        <v>270</v>
      </c>
      <c r="T823" s="133">
        <v>56</v>
      </c>
      <c r="U823" t="s">
        <v>56</v>
      </c>
      <c r="V823" t="s">
        <v>1839</v>
      </c>
      <c r="W823">
        <v>67</v>
      </c>
      <c r="X823" t="s">
        <v>56</v>
      </c>
      <c r="Y823" t="s">
        <v>1839</v>
      </c>
      <c r="Z823">
        <v>40</v>
      </c>
      <c r="AA823" t="s">
        <v>56</v>
      </c>
      <c r="AB823" t="s">
        <v>1839</v>
      </c>
      <c r="AC823">
        <v>34</v>
      </c>
      <c r="AD823" t="s">
        <v>56</v>
      </c>
      <c r="AE823" t="s">
        <v>1839</v>
      </c>
      <c r="AF823">
        <v>68</v>
      </c>
      <c r="AG823" t="s">
        <v>56</v>
      </c>
      <c r="AH823" t="s">
        <v>1839</v>
      </c>
      <c r="AI823">
        <v>5</v>
      </c>
      <c r="AJ823" t="s">
        <v>348</v>
      </c>
      <c r="AK823" t="s">
        <v>348</v>
      </c>
      <c r="AL823" t="s">
        <v>347</v>
      </c>
      <c r="AM823">
        <v>30</v>
      </c>
      <c r="AN823">
        <v>180</v>
      </c>
      <c r="AO823">
        <v>30</v>
      </c>
      <c r="AP823" t="s">
        <v>121</v>
      </c>
      <c r="AQ823" t="s">
        <v>395</v>
      </c>
      <c r="AR823">
        <v>33</v>
      </c>
      <c r="AS823" t="s">
        <v>348</v>
      </c>
      <c r="AT823" t="s">
        <v>348</v>
      </c>
      <c r="AU823">
        <v>20</v>
      </c>
      <c r="AV823" t="s">
        <v>116</v>
      </c>
      <c r="AW823" t="s">
        <v>1165</v>
      </c>
      <c r="AX823">
        <v>21</v>
      </c>
      <c r="AY823" t="s">
        <v>123</v>
      </c>
      <c r="AZ823" t="s">
        <v>352</v>
      </c>
      <c r="BA823">
        <v>76</v>
      </c>
      <c r="BB823" t="s">
        <v>119</v>
      </c>
      <c r="BC823" t="s">
        <v>1612</v>
      </c>
      <c r="BD823">
        <v>0</v>
      </c>
      <c r="BE823">
        <v>19</v>
      </c>
      <c r="BF823">
        <v>33</v>
      </c>
      <c r="BG823">
        <v>19</v>
      </c>
      <c r="BH823" t="s">
        <v>347</v>
      </c>
      <c r="BI823">
        <v>0</v>
      </c>
      <c r="BJ823">
        <v>15</v>
      </c>
      <c r="BK823">
        <v>15</v>
      </c>
      <c r="BL823">
        <v>27</v>
      </c>
      <c r="BM823">
        <v>38</v>
      </c>
      <c r="BN823" t="s">
        <v>347</v>
      </c>
      <c r="BO823">
        <v>0</v>
      </c>
      <c r="BP823">
        <v>20</v>
      </c>
      <c r="BQ823">
        <v>17</v>
      </c>
      <c r="BR823">
        <v>7</v>
      </c>
      <c r="BS823">
        <v>26</v>
      </c>
      <c r="BT823" t="s">
        <v>347</v>
      </c>
      <c r="BU823">
        <v>0</v>
      </c>
      <c r="BV823">
        <v>10</v>
      </c>
      <c r="BW823">
        <v>7</v>
      </c>
      <c r="BX823">
        <v>13</v>
      </c>
      <c r="BY823">
        <v>30</v>
      </c>
      <c r="BZ823" t="s">
        <v>347</v>
      </c>
      <c r="CA823">
        <v>0</v>
      </c>
      <c r="CB823">
        <v>5</v>
      </c>
      <c r="CC823">
        <v>23</v>
      </c>
      <c r="CD823">
        <v>37</v>
      </c>
      <c r="CE823">
        <v>64</v>
      </c>
      <c r="CF823" t="s">
        <v>347</v>
      </c>
      <c r="CG823">
        <v>0</v>
      </c>
      <c r="CH823">
        <v>20</v>
      </c>
      <c r="CI823">
        <v>5</v>
      </c>
      <c r="CJ823" t="s">
        <v>347</v>
      </c>
      <c r="CK823">
        <v>70</v>
      </c>
      <c r="CL823" t="s">
        <v>347</v>
      </c>
      <c r="CM823">
        <v>0</v>
      </c>
      <c r="CN823" s="133">
        <v>40</v>
      </c>
      <c r="CO823" s="133" t="s">
        <v>347</v>
      </c>
      <c r="CP823" s="133">
        <v>60</v>
      </c>
      <c r="CQ823" s="133">
        <v>360</v>
      </c>
      <c r="CR823">
        <v>36</v>
      </c>
      <c r="CS823">
        <v>216</v>
      </c>
      <c r="CT823">
        <v>57</v>
      </c>
      <c r="CU823" t="s">
        <v>56</v>
      </c>
      <c r="CV823" t="s">
        <v>1839</v>
      </c>
      <c r="CW823" t="s">
        <v>350</v>
      </c>
      <c r="CY823">
        <v>60</v>
      </c>
      <c r="CZ823" t="s">
        <v>56</v>
      </c>
      <c r="DA823" t="s">
        <v>1839</v>
      </c>
      <c r="DB823" t="s">
        <v>444</v>
      </c>
      <c r="DD823">
        <v>13</v>
      </c>
      <c r="DE823" t="s">
        <v>56</v>
      </c>
      <c r="DF823" t="s">
        <v>1839</v>
      </c>
      <c r="DG823" t="s">
        <v>350</v>
      </c>
      <c r="DI823">
        <v>20</v>
      </c>
      <c r="DJ823" t="s">
        <v>56</v>
      </c>
      <c r="DK823" t="s">
        <v>1839</v>
      </c>
      <c r="DL823" t="s">
        <v>587</v>
      </c>
      <c r="DN823">
        <v>54</v>
      </c>
      <c r="DO823" t="s">
        <v>56</v>
      </c>
      <c r="DP823" t="s">
        <v>1839</v>
      </c>
      <c r="DQ823" t="s">
        <v>405</v>
      </c>
      <c r="DS823">
        <v>12</v>
      </c>
      <c r="DT823" t="s">
        <v>348</v>
      </c>
      <c r="DU823" t="s">
        <v>348</v>
      </c>
      <c r="DV823" t="s">
        <v>347</v>
      </c>
      <c r="DW823">
        <v>24</v>
      </c>
      <c r="DX823">
        <v>144</v>
      </c>
      <c r="DY823">
        <v>0</v>
      </c>
      <c r="EF823">
        <v>0</v>
      </c>
      <c r="EM823">
        <v>0</v>
      </c>
      <c r="ET823">
        <v>0</v>
      </c>
      <c r="FA823">
        <v>0</v>
      </c>
      <c r="FH823">
        <v>144</v>
      </c>
      <c r="FK823">
        <v>10</v>
      </c>
      <c r="FL823">
        <v>60</v>
      </c>
      <c r="FM823">
        <v>20</v>
      </c>
      <c r="FN823">
        <v>120</v>
      </c>
      <c r="FO823">
        <v>30</v>
      </c>
      <c r="FP823">
        <v>180</v>
      </c>
      <c r="FQ823">
        <v>0</v>
      </c>
      <c r="FR823">
        <v>0</v>
      </c>
      <c r="FS823" t="s">
        <v>347</v>
      </c>
      <c r="FT823">
        <v>12</v>
      </c>
      <c r="FU823">
        <v>72</v>
      </c>
      <c r="FV823" t="s">
        <v>62</v>
      </c>
      <c r="FW823" t="s">
        <v>550</v>
      </c>
      <c r="FX823" t="s">
        <v>347</v>
      </c>
      <c r="FY823" t="s">
        <v>121</v>
      </c>
      <c r="FZ823" t="s">
        <v>349</v>
      </c>
      <c r="GA823">
        <v>0</v>
      </c>
      <c r="GB823">
        <v>0</v>
      </c>
      <c r="GC823" t="s">
        <v>353</v>
      </c>
      <c r="GD823" t="s">
        <v>354</v>
      </c>
      <c r="GE823" t="s">
        <v>354</v>
      </c>
      <c r="GF823" t="s">
        <v>355</v>
      </c>
      <c r="GG823">
        <v>14</v>
      </c>
      <c r="GH823" t="s">
        <v>356</v>
      </c>
    </row>
    <row r="824" spans="1:191" x14ac:dyDescent="0.35">
      <c r="A824" t="s">
        <v>55</v>
      </c>
      <c r="B824" t="s">
        <v>56</v>
      </c>
      <c r="C824" t="s">
        <v>2341</v>
      </c>
      <c r="D824" t="s">
        <v>1839</v>
      </c>
      <c r="E824" t="s">
        <v>2342</v>
      </c>
      <c r="F824" t="s">
        <v>2343</v>
      </c>
      <c r="G824" t="s">
        <v>2373</v>
      </c>
      <c r="H824" t="s">
        <v>2374</v>
      </c>
      <c r="I824">
        <v>14</v>
      </c>
      <c r="J824">
        <v>7</v>
      </c>
      <c r="K824" t="s">
        <v>345</v>
      </c>
      <c r="L824">
        <v>9.3945509999999999</v>
      </c>
      <c r="M824">
        <v>30.976899</v>
      </c>
      <c r="N824" t="s">
        <v>346</v>
      </c>
      <c r="O824" t="s">
        <v>347</v>
      </c>
      <c r="P824" s="133">
        <v>673</v>
      </c>
      <c r="Q824" s="133">
        <v>4039</v>
      </c>
      <c r="R824" s="133">
        <v>442</v>
      </c>
      <c r="S824" s="133">
        <v>2652</v>
      </c>
      <c r="T824" s="133">
        <v>207</v>
      </c>
      <c r="U824" t="s">
        <v>56</v>
      </c>
      <c r="V824" t="s">
        <v>1839</v>
      </c>
      <c r="W824">
        <v>463</v>
      </c>
      <c r="X824" t="s">
        <v>64</v>
      </c>
      <c r="Y824" t="s">
        <v>1856</v>
      </c>
      <c r="Z824">
        <v>742</v>
      </c>
      <c r="AA824" t="s">
        <v>56</v>
      </c>
      <c r="AB824" t="s">
        <v>1839</v>
      </c>
      <c r="AC824">
        <v>938</v>
      </c>
      <c r="AD824" t="s">
        <v>64</v>
      </c>
      <c r="AE824" t="s">
        <v>1856</v>
      </c>
      <c r="AF824">
        <v>302</v>
      </c>
      <c r="AG824" t="s">
        <v>64</v>
      </c>
      <c r="AH824" t="s">
        <v>1830</v>
      </c>
      <c r="AI824">
        <v>0</v>
      </c>
      <c r="AL824" t="s">
        <v>347</v>
      </c>
      <c r="AM824">
        <v>231</v>
      </c>
      <c r="AN824">
        <v>1387</v>
      </c>
      <c r="AO824">
        <v>145</v>
      </c>
      <c r="AP824" t="s">
        <v>121</v>
      </c>
      <c r="AQ824" t="s">
        <v>359</v>
      </c>
      <c r="AR824">
        <v>109</v>
      </c>
      <c r="AS824" t="s">
        <v>123</v>
      </c>
      <c r="AT824" t="s">
        <v>486</v>
      </c>
      <c r="AU824">
        <v>491</v>
      </c>
      <c r="AV824" t="s">
        <v>116</v>
      </c>
      <c r="AW824" t="s">
        <v>1165</v>
      </c>
      <c r="AX824">
        <v>470</v>
      </c>
      <c r="AY824" t="s">
        <v>121</v>
      </c>
      <c r="AZ824" t="s">
        <v>1840</v>
      </c>
      <c r="BA824">
        <v>172</v>
      </c>
      <c r="BB824" t="s">
        <v>121</v>
      </c>
      <c r="BC824" t="s">
        <v>1840</v>
      </c>
      <c r="BD824">
        <v>0</v>
      </c>
      <c r="BE824">
        <v>200</v>
      </c>
      <c r="BF824">
        <v>60</v>
      </c>
      <c r="BG824">
        <v>58</v>
      </c>
      <c r="BH824" t="s">
        <v>347</v>
      </c>
      <c r="BI824">
        <v>0</v>
      </c>
      <c r="BJ824">
        <v>34</v>
      </c>
      <c r="BK824">
        <v>235</v>
      </c>
      <c r="BL824">
        <v>70</v>
      </c>
      <c r="BM824">
        <v>253</v>
      </c>
      <c r="BN824" t="s">
        <v>347</v>
      </c>
      <c r="BO824">
        <v>0</v>
      </c>
      <c r="BP824">
        <v>14</v>
      </c>
      <c r="BQ824">
        <v>267</v>
      </c>
      <c r="BR824">
        <v>44</v>
      </c>
      <c r="BS824">
        <v>851</v>
      </c>
      <c r="BT824" t="s">
        <v>347</v>
      </c>
      <c r="BU824">
        <v>0</v>
      </c>
      <c r="BV824">
        <v>71</v>
      </c>
      <c r="BW824">
        <v>963</v>
      </c>
      <c r="BX824">
        <v>75</v>
      </c>
      <c r="BY824">
        <v>307</v>
      </c>
      <c r="BZ824" t="s">
        <v>347</v>
      </c>
      <c r="CA824">
        <v>0</v>
      </c>
      <c r="CB824">
        <v>63</v>
      </c>
      <c r="CC824">
        <v>241</v>
      </c>
      <c r="CD824">
        <v>0</v>
      </c>
      <c r="CE824">
        <v>233</v>
      </c>
      <c r="CF824" t="s">
        <v>349</v>
      </c>
      <c r="CG824">
        <v>0</v>
      </c>
      <c r="CH824">
        <v>0</v>
      </c>
      <c r="CI824">
        <v>0</v>
      </c>
      <c r="CJ824" t="s">
        <v>347</v>
      </c>
      <c r="CK824">
        <v>1726</v>
      </c>
      <c r="CL824" t="s">
        <v>347</v>
      </c>
      <c r="CM824">
        <v>223</v>
      </c>
      <c r="CN824" s="133">
        <v>341</v>
      </c>
      <c r="CO824" s="133" t="s">
        <v>347</v>
      </c>
      <c r="CP824" s="133">
        <v>54</v>
      </c>
      <c r="CQ824" s="133">
        <v>329</v>
      </c>
      <c r="CR824">
        <v>33</v>
      </c>
      <c r="CS824">
        <v>200</v>
      </c>
      <c r="CT824">
        <v>19</v>
      </c>
      <c r="CU824" t="s">
        <v>52</v>
      </c>
      <c r="CV824" t="s">
        <v>340</v>
      </c>
      <c r="CW824" t="s">
        <v>350</v>
      </c>
      <c r="CY824">
        <v>30</v>
      </c>
      <c r="CZ824" t="s">
        <v>64</v>
      </c>
      <c r="DA824" t="s">
        <v>1830</v>
      </c>
      <c r="DB824" t="s">
        <v>350</v>
      </c>
      <c r="DD824">
        <v>36</v>
      </c>
      <c r="DE824" t="s">
        <v>62</v>
      </c>
      <c r="DF824" t="s">
        <v>550</v>
      </c>
      <c r="DG824" t="s">
        <v>405</v>
      </c>
      <c r="DI824">
        <v>75</v>
      </c>
      <c r="DJ824" t="s">
        <v>64</v>
      </c>
      <c r="DK824" t="s">
        <v>1856</v>
      </c>
      <c r="DL824" t="s">
        <v>405</v>
      </c>
      <c r="DN824">
        <v>40</v>
      </c>
      <c r="DO824" t="s">
        <v>64</v>
      </c>
      <c r="DP824" t="s">
        <v>1856</v>
      </c>
      <c r="DQ824" t="s">
        <v>405</v>
      </c>
      <c r="DS824">
        <v>0</v>
      </c>
      <c r="DV824" t="s">
        <v>347</v>
      </c>
      <c r="DW824">
        <v>21</v>
      </c>
      <c r="DX824">
        <v>129</v>
      </c>
      <c r="DY824">
        <v>0</v>
      </c>
      <c r="EF824">
        <v>0</v>
      </c>
      <c r="EM824">
        <v>0</v>
      </c>
      <c r="ET824">
        <v>0</v>
      </c>
      <c r="FA824">
        <v>0</v>
      </c>
      <c r="FH824">
        <v>129</v>
      </c>
      <c r="FK824">
        <v>8</v>
      </c>
      <c r="FL824">
        <v>53</v>
      </c>
      <c r="FM824">
        <v>14</v>
      </c>
      <c r="FN824">
        <v>84</v>
      </c>
      <c r="FO824">
        <v>32</v>
      </c>
      <c r="FP824">
        <v>192</v>
      </c>
      <c r="FQ824">
        <v>0</v>
      </c>
      <c r="FR824">
        <v>0</v>
      </c>
      <c r="FS824" t="s">
        <v>347</v>
      </c>
      <c r="FT824">
        <v>11</v>
      </c>
      <c r="FU824">
        <v>70</v>
      </c>
      <c r="FV824" t="s">
        <v>52</v>
      </c>
      <c r="FW824" t="s">
        <v>340</v>
      </c>
      <c r="FX824" t="s">
        <v>347</v>
      </c>
      <c r="FY824" t="s">
        <v>121</v>
      </c>
      <c r="FZ824" t="s">
        <v>349</v>
      </c>
      <c r="GA824">
        <v>0</v>
      </c>
      <c r="GB824">
        <v>0</v>
      </c>
      <c r="GC824" t="s">
        <v>349</v>
      </c>
      <c r="GD824" t="s">
        <v>361</v>
      </c>
      <c r="GE824" t="s">
        <v>361</v>
      </c>
      <c r="GF824" t="s">
        <v>361</v>
      </c>
      <c r="GG824">
        <v>14</v>
      </c>
      <c r="GH824" t="s">
        <v>451</v>
      </c>
    </row>
    <row r="825" spans="1:191" x14ac:dyDescent="0.35">
      <c r="A825" t="s">
        <v>55</v>
      </c>
      <c r="B825" t="s">
        <v>56</v>
      </c>
      <c r="C825" t="s">
        <v>2341</v>
      </c>
      <c r="D825" t="s">
        <v>1839</v>
      </c>
      <c r="E825" t="s">
        <v>2342</v>
      </c>
      <c r="F825" t="s">
        <v>2343</v>
      </c>
      <c r="G825" t="s">
        <v>2375</v>
      </c>
      <c r="H825" t="s">
        <v>2376</v>
      </c>
      <c r="I825">
        <v>14</v>
      </c>
      <c r="J825">
        <v>7</v>
      </c>
      <c r="K825" t="s">
        <v>345</v>
      </c>
      <c r="L825">
        <v>9.3797130000000006</v>
      </c>
      <c r="M825">
        <v>31.056570000000001</v>
      </c>
      <c r="N825" t="s">
        <v>346</v>
      </c>
      <c r="O825" t="s">
        <v>347</v>
      </c>
      <c r="P825" s="133">
        <v>92</v>
      </c>
      <c r="Q825" s="133">
        <v>552</v>
      </c>
      <c r="R825" s="133">
        <v>54</v>
      </c>
      <c r="S825" s="133">
        <v>324</v>
      </c>
      <c r="T825" s="133">
        <v>50</v>
      </c>
      <c r="U825" t="s">
        <v>56</v>
      </c>
      <c r="V825" t="s">
        <v>1839</v>
      </c>
      <c r="W825">
        <v>50</v>
      </c>
      <c r="X825" t="s">
        <v>56</v>
      </c>
      <c r="Y825" t="s">
        <v>1839</v>
      </c>
      <c r="Z825">
        <v>34</v>
      </c>
      <c r="AA825" t="s">
        <v>56</v>
      </c>
      <c r="AB825" t="s">
        <v>1839</v>
      </c>
      <c r="AC825">
        <v>40</v>
      </c>
      <c r="AD825" t="s">
        <v>56</v>
      </c>
      <c r="AE825" t="s">
        <v>1839</v>
      </c>
      <c r="AF825">
        <v>76</v>
      </c>
      <c r="AG825" t="s">
        <v>56</v>
      </c>
      <c r="AH825" t="s">
        <v>1839</v>
      </c>
      <c r="AI825">
        <v>74</v>
      </c>
      <c r="AJ825" t="s">
        <v>348</v>
      </c>
      <c r="AK825" t="s">
        <v>348</v>
      </c>
      <c r="AL825" t="s">
        <v>347</v>
      </c>
      <c r="AM825">
        <v>38</v>
      </c>
      <c r="AN825">
        <v>228</v>
      </c>
      <c r="AO825">
        <v>27</v>
      </c>
      <c r="AP825" t="s">
        <v>123</v>
      </c>
      <c r="AQ825" t="s">
        <v>486</v>
      </c>
      <c r="AR825">
        <v>47</v>
      </c>
      <c r="AS825" t="s">
        <v>119</v>
      </c>
      <c r="AT825" t="s">
        <v>1677</v>
      </c>
      <c r="AU825">
        <v>20</v>
      </c>
      <c r="AV825" t="s">
        <v>113</v>
      </c>
      <c r="AW825" t="s">
        <v>2350</v>
      </c>
      <c r="AX825">
        <v>37</v>
      </c>
      <c r="AY825" t="s">
        <v>116</v>
      </c>
      <c r="AZ825" t="s">
        <v>1165</v>
      </c>
      <c r="BA825">
        <v>43</v>
      </c>
      <c r="BB825" t="s">
        <v>121</v>
      </c>
      <c r="BC825" t="s">
        <v>359</v>
      </c>
      <c r="BD825">
        <v>54</v>
      </c>
      <c r="BE825">
        <v>34</v>
      </c>
      <c r="BF825">
        <v>13</v>
      </c>
      <c r="BG825">
        <v>14</v>
      </c>
      <c r="BH825" t="s">
        <v>347</v>
      </c>
      <c r="BI825">
        <v>0</v>
      </c>
      <c r="BJ825">
        <v>16</v>
      </c>
      <c r="BK825">
        <v>28</v>
      </c>
      <c r="BL825">
        <v>31</v>
      </c>
      <c r="BM825">
        <v>22</v>
      </c>
      <c r="BN825" t="s">
        <v>347</v>
      </c>
      <c r="BO825">
        <v>0</v>
      </c>
      <c r="BP825">
        <v>16</v>
      </c>
      <c r="BQ825">
        <v>12</v>
      </c>
      <c r="BR825">
        <v>14</v>
      </c>
      <c r="BS825">
        <v>15</v>
      </c>
      <c r="BT825" t="s">
        <v>347</v>
      </c>
      <c r="BU825">
        <v>0</v>
      </c>
      <c r="BV825">
        <v>13</v>
      </c>
      <c r="BW825">
        <v>19</v>
      </c>
      <c r="BX825">
        <v>20</v>
      </c>
      <c r="BY825">
        <v>28</v>
      </c>
      <c r="BZ825" t="s">
        <v>347</v>
      </c>
      <c r="CA825">
        <v>0</v>
      </c>
      <c r="CB825">
        <v>10</v>
      </c>
      <c r="CC825">
        <v>20</v>
      </c>
      <c r="CD825">
        <v>12</v>
      </c>
      <c r="CE825">
        <v>48</v>
      </c>
      <c r="CF825" t="s">
        <v>347</v>
      </c>
      <c r="CG825">
        <v>0</v>
      </c>
      <c r="CH825">
        <v>39</v>
      </c>
      <c r="CI825">
        <v>128</v>
      </c>
      <c r="CJ825" t="s">
        <v>347</v>
      </c>
      <c r="CK825">
        <v>78</v>
      </c>
      <c r="CL825" t="s">
        <v>347</v>
      </c>
      <c r="CM825">
        <v>0</v>
      </c>
      <c r="CN825" s="133">
        <v>60</v>
      </c>
      <c r="CO825" s="133" t="s">
        <v>347</v>
      </c>
      <c r="CP825" s="133">
        <v>53</v>
      </c>
      <c r="CQ825" s="133">
        <v>318</v>
      </c>
      <c r="CR825">
        <v>36</v>
      </c>
      <c r="CS825">
        <v>216</v>
      </c>
      <c r="CT825">
        <v>40</v>
      </c>
      <c r="CU825" t="s">
        <v>56</v>
      </c>
      <c r="CV825" t="s">
        <v>1839</v>
      </c>
      <c r="CW825" t="s">
        <v>350</v>
      </c>
      <c r="CY825">
        <v>23</v>
      </c>
      <c r="CZ825" t="s">
        <v>56</v>
      </c>
      <c r="DA825" t="s">
        <v>1839</v>
      </c>
      <c r="DB825" t="s">
        <v>444</v>
      </c>
      <c r="DD825">
        <v>18</v>
      </c>
      <c r="DE825" t="s">
        <v>56</v>
      </c>
      <c r="DF825" t="s">
        <v>1839</v>
      </c>
      <c r="DG825" t="s">
        <v>587</v>
      </c>
      <c r="DI825">
        <v>30</v>
      </c>
      <c r="DJ825" t="s">
        <v>56</v>
      </c>
      <c r="DK825" t="s">
        <v>1839</v>
      </c>
      <c r="DL825" t="s">
        <v>405</v>
      </c>
      <c r="DN825">
        <v>38</v>
      </c>
      <c r="DO825" t="s">
        <v>56</v>
      </c>
      <c r="DP825" t="s">
        <v>1839</v>
      </c>
      <c r="DQ825" t="s">
        <v>350</v>
      </c>
      <c r="DS825">
        <v>67</v>
      </c>
      <c r="DT825" t="s">
        <v>348</v>
      </c>
      <c r="DU825" t="s">
        <v>348</v>
      </c>
      <c r="DV825" t="s">
        <v>347</v>
      </c>
      <c r="DW825">
        <v>17</v>
      </c>
      <c r="DX825">
        <v>102</v>
      </c>
      <c r="DY825">
        <v>0</v>
      </c>
      <c r="EF825">
        <v>0</v>
      </c>
      <c r="EM825">
        <v>0</v>
      </c>
      <c r="ET825">
        <v>0</v>
      </c>
      <c r="FA825">
        <v>0</v>
      </c>
      <c r="FH825">
        <v>102</v>
      </c>
      <c r="FK825">
        <v>9</v>
      </c>
      <c r="FL825">
        <v>54</v>
      </c>
      <c r="FM825">
        <v>14</v>
      </c>
      <c r="FN825">
        <v>84</v>
      </c>
      <c r="FO825">
        <v>30</v>
      </c>
      <c r="FP825">
        <v>180</v>
      </c>
      <c r="FQ825">
        <v>0</v>
      </c>
      <c r="FR825">
        <v>0</v>
      </c>
      <c r="FS825" t="s">
        <v>347</v>
      </c>
      <c r="FT825">
        <v>9</v>
      </c>
      <c r="FU825">
        <v>54</v>
      </c>
      <c r="FV825" t="s">
        <v>62</v>
      </c>
      <c r="FW825" t="s">
        <v>2351</v>
      </c>
      <c r="FX825" t="s">
        <v>347</v>
      </c>
      <c r="FY825" t="s">
        <v>123</v>
      </c>
      <c r="FZ825" t="s">
        <v>349</v>
      </c>
      <c r="GA825">
        <v>0</v>
      </c>
      <c r="GB825">
        <v>0</v>
      </c>
      <c r="GC825" t="s">
        <v>353</v>
      </c>
      <c r="GD825" t="s">
        <v>354</v>
      </c>
      <c r="GE825" t="s">
        <v>355</v>
      </c>
      <c r="GF825" t="s">
        <v>354</v>
      </c>
      <c r="GG825">
        <v>14</v>
      </c>
      <c r="GH825" t="s">
        <v>356</v>
      </c>
    </row>
    <row r="826" spans="1:191" x14ac:dyDescent="0.35">
      <c r="A826" t="s">
        <v>55</v>
      </c>
      <c r="B826" t="s">
        <v>56</v>
      </c>
      <c r="C826" t="s">
        <v>2341</v>
      </c>
      <c r="D826" t="s">
        <v>1839</v>
      </c>
      <c r="E826" t="s">
        <v>2342</v>
      </c>
      <c r="F826" t="s">
        <v>2343</v>
      </c>
      <c r="G826" t="s">
        <v>2377</v>
      </c>
      <c r="H826" t="s">
        <v>2378</v>
      </c>
      <c r="I826">
        <v>14</v>
      </c>
      <c r="J826">
        <v>4</v>
      </c>
      <c r="K826" t="s">
        <v>345</v>
      </c>
      <c r="L826">
        <v>9.4051521190000003</v>
      </c>
      <c r="M826">
        <v>30.821311649999998</v>
      </c>
      <c r="N826" t="s">
        <v>346</v>
      </c>
      <c r="O826" t="s">
        <v>347</v>
      </c>
      <c r="P826" s="133">
        <v>46</v>
      </c>
      <c r="Q826" s="133">
        <v>270</v>
      </c>
      <c r="R826" s="133">
        <v>29</v>
      </c>
      <c r="S826" s="133">
        <v>171</v>
      </c>
      <c r="T826" s="133">
        <v>25</v>
      </c>
      <c r="U826" t="s">
        <v>56</v>
      </c>
      <c r="V826" t="s">
        <v>1839</v>
      </c>
      <c r="W826">
        <v>25</v>
      </c>
      <c r="X826" t="s">
        <v>56</v>
      </c>
      <c r="Y826" t="s">
        <v>1839</v>
      </c>
      <c r="Z826">
        <v>20</v>
      </c>
      <c r="AA826" t="s">
        <v>56</v>
      </c>
      <c r="AB826" t="s">
        <v>1839</v>
      </c>
      <c r="AC826">
        <v>31</v>
      </c>
      <c r="AD826" t="s">
        <v>56</v>
      </c>
      <c r="AE826" t="s">
        <v>1839</v>
      </c>
      <c r="AF826">
        <v>70</v>
      </c>
      <c r="AG826" t="s">
        <v>56</v>
      </c>
      <c r="AH826" t="s">
        <v>1839</v>
      </c>
      <c r="AI826">
        <v>0</v>
      </c>
      <c r="AL826" t="s">
        <v>347</v>
      </c>
      <c r="AM826">
        <v>17</v>
      </c>
      <c r="AN826">
        <v>99</v>
      </c>
      <c r="AO826">
        <v>10</v>
      </c>
      <c r="AP826" t="s">
        <v>123</v>
      </c>
      <c r="AQ826" t="s">
        <v>486</v>
      </c>
      <c r="AR826">
        <v>19</v>
      </c>
      <c r="AS826" t="s">
        <v>119</v>
      </c>
      <c r="AT826" t="s">
        <v>373</v>
      </c>
      <c r="AU826">
        <v>16</v>
      </c>
      <c r="AV826" t="s">
        <v>121</v>
      </c>
      <c r="AW826" t="s">
        <v>395</v>
      </c>
      <c r="AX826">
        <v>18</v>
      </c>
      <c r="AY826" t="s">
        <v>116</v>
      </c>
      <c r="AZ826" t="s">
        <v>1465</v>
      </c>
      <c r="BA826">
        <v>30</v>
      </c>
      <c r="BB826" t="s">
        <v>113</v>
      </c>
      <c r="BC826" t="s">
        <v>2379</v>
      </c>
      <c r="BD826">
        <v>6</v>
      </c>
      <c r="BE826">
        <v>15</v>
      </c>
      <c r="BF826">
        <v>7</v>
      </c>
      <c r="BG826">
        <v>8</v>
      </c>
      <c r="BH826" t="s">
        <v>347</v>
      </c>
      <c r="BI826">
        <v>0</v>
      </c>
      <c r="BJ826">
        <v>5</v>
      </c>
      <c r="BK826">
        <v>10</v>
      </c>
      <c r="BL826">
        <v>18</v>
      </c>
      <c r="BM826">
        <v>6</v>
      </c>
      <c r="BN826" t="s">
        <v>347</v>
      </c>
      <c r="BO826">
        <v>0</v>
      </c>
      <c r="BP826">
        <v>10</v>
      </c>
      <c r="BQ826">
        <v>5</v>
      </c>
      <c r="BR826">
        <v>5</v>
      </c>
      <c r="BS826">
        <v>17</v>
      </c>
      <c r="BT826" t="s">
        <v>347</v>
      </c>
      <c r="BU826">
        <v>0</v>
      </c>
      <c r="BV826">
        <v>9</v>
      </c>
      <c r="BW826">
        <v>6</v>
      </c>
      <c r="BX826">
        <v>4</v>
      </c>
      <c r="BY826">
        <v>30</v>
      </c>
      <c r="BZ826" t="s">
        <v>347</v>
      </c>
      <c r="CA826">
        <v>0</v>
      </c>
      <c r="CB826">
        <v>9</v>
      </c>
      <c r="CC826">
        <v>20</v>
      </c>
      <c r="CD826">
        <v>10</v>
      </c>
      <c r="CE826">
        <v>50</v>
      </c>
      <c r="CF826" t="s">
        <v>347</v>
      </c>
      <c r="CG826">
        <v>0</v>
      </c>
      <c r="CH826">
        <v>20</v>
      </c>
      <c r="CI826">
        <v>6</v>
      </c>
      <c r="CJ826" t="s">
        <v>347</v>
      </c>
      <c r="CK826">
        <v>23</v>
      </c>
      <c r="CL826" t="s">
        <v>347</v>
      </c>
      <c r="CM826">
        <v>15</v>
      </c>
      <c r="CN826" s="133">
        <v>0</v>
      </c>
      <c r="CO826" s="133" t="s">
        <v>347</v>
      </c>
      <c r="CP826" s="133">
        <v>36</v>
      </c>
      <c r="CQ826" s="133">
        <v>216</v>
      </c>
      <c r="CR826">
        <v>21</v>
      </c>
      <c r="CS826">
        <v>126</v>
      </c>
      <c r="CT826">
        <v>30</v>
      </c>
      <c r="CU826" t="s">
        <v>56</v>
      </c>
      <c r="CV826" t="s">
        <v>1839</v>
      </c>
      <c r="CW826" t="s">
        <v>350</v>
      </c>
      <c r="CY826">
        <v>26</v>
      </c>
      <c r="CZ826" t="s">
        <v>56</v>
      </c>
      <c r="DA826" t="s">
        <v>1839</v>
      </c>
      <c r="DB826" t="s">
        <v>587</v>
      </c>
      <c r="DD826">
        <v>19</v>
      </c>
      <c r="DE826" t="s">
        <v>56</v>
      </c>
      <c r="DF826" t="s">
        <v>1839</v>
      </c>
      <c r="DG826" t="s">
        <v>350</v>
      </c>
      <c r="DI826">
        <v>21</v>
      </c>
      <c r="DJ826" t="s">
        <v>56</v>
      </c>
      <c r="DK826" t="s">
        <v>1839</v>
      </c>
      <c r="DL826" t="s">
        <v>350</v>
      </c>
      <c r="DN826">
        <v>30</v>
      </c>
      <c r="DO826" t="s">
        <v>56</v>
      </c>
      <c r="DP826" t="s">
        <v>1839</v>
      </c>
      <c r="DQ826" t="s">
        <v>405</v>
      </c>
      <c r="DS826">
        <v>0</v>
      </c>
      <c r="DV826" t="s">
        <v>347</v>
      </c>
      <c r="DW826">
        <v>15</v>
      </c>
      <c r="DX826">
        <v>90</v>
      </c>
      <c r="DY826">
        <v>0</v>
      </c>
      <c r="EF826">
        <v>0</v>
      </c>
      <c r="EM826">
        <v>0</v>
      </c>
      <c r="ET826">
        <v>0</v>
      </c>
      <c r="FA826">
        <v>0</v>
      </c>
      <c r="FH826">
        <v>90</v>
      </c>
      <c r="FK826">
        <v>6</v>
      </c>
      <c r="FL826">
        <v>36</v>
      </c>
      <c r="FM826">
        <v>10</v>
      </c>
      <c r="FN826">
        <v>60</v>
      </c>
      <c r="FO826">
        <v>20</v>
      </c>
      <c r="FP826">
        <v>120</v>
      </c>
      <c r="FQ826">
        <v>0</v>
      </c>
      <c r="FR826">
        <v>0</v>
      </c>
      <c r="FS826" t="s">
        <v>347</v>
      </c>
      <c r="FT826">
        <v>12</v>
      </c>
      <c r="FU826">
        <v>72</v>
      </c>
      <c r="FV826" t="s">
        <v>64</v>
      </c>
      <c r="FW826" t="s">
        <v>1830</v>
      </c>
      <c r="FX826" t="s">
        <v>347</v>
      </c>
      <c r="FY826" t="s">
        <v>121</v>
      </c>
      <c r="FZ826" t="s">
        <v>349</v>
      </c>
      <c r="GA826">
        <v>0</v>
      </c>
      <c r="GB826">
        <v>0</v>
      </c>
      <c r="GC826" t="s">
        <v>353</v>
      </c>
      <c r="GD826" t="s">
        <v>354</v>
      </c>
      <c r="GE826" t="s">
        <v>355</v>
      </c>
      <c r="GF826" t="s">
        <v>354</v>
      </c>
      <c r="GG826">
        <v>14</v>
      </c>
      <c r="GH826" t="s">
        <v>356</v>
      </c>
    </row>
    <row r="827" spans="1:191" x14ac:dyDescent="0.35">
      <c r="A827" t="s">
        <v>55</v>
      </c>
      <c r="B827" t="s">
        <v>56</v>
      </c>
      <c r="C827" t="s">
        <v>2341</v>
      </c>
      <c r="D827" t="s">
        <v>1839</v>
      </c>
      <c r="E827" t="s">
        <v>2342</v>
      </c>
      <c r="F827" t="s">
        <v>2343</v>
      </c>
      <c r="G827" t="s">
        <v>2380</v>
      </c>
      <c r="H827" t="s">
        <v>2381</v>
      </c>
      <c r="I827">
        <v>14</v>
      </c>
      <c r="J827">
        <v>8</v>
      </c>
      <c r="K827" t="s">
        <v>345</v>
      </c>
      <c r="L827">
        <v>9.4013996120000005</v>
      </c>
      <c r="M827">
        <v>30.893100740000001</v>
      </c>
      <c r="N827" t="s">
        <v>346</v>
      </c>
      <c r="O827" t="s">
        <v>347</v>
      </c>
      <c r="P827" s="133">
        <v>38</v>
      </c>
      <c r="Q827" s="133">
        <v>228</v>
      </c>
      <c r="R827" s="133">
        <v>24</v>
      </c>
      <c r="S827" s="133">
        <v>143</v>
      </c>
      <c r="T827" s="133">
        <v>20</v>
      </c>
      <c r="U827" t="s">
        <v>56</v>
      </c>
      <c r="V827" t="s">
        <v>1839</v>
      </c>
      <c r="W827">
        <v>49</v>
      </c>
      <c r="X827" t="s">
        <v>56</v>
      </c>
      <c r="Y827" t="s">
        <v>1839</v>
      </c>
      <c r="Z827">
        <v>31</v>
      </c>
      <c r="AA827" t="s">
        <v>56</v>
      </c>
      <c r="AB827" t="s">
        <v>1839</v>
      </c>
      <c r="AC827">
        <v>43</v>
      </c>
      <c r="AD827" t="s">
        <v>56</v>
      </c>
      <c r="AE827" t="s">
        <v>1839</v>
      </c>
      <c r="AF827">
        <v>0</v>
      </c>
      <c r="AI827">
        <v>0</v>
      </c>
      <c r="AL827" t="s">
        <v>347</v>
      </c>
      <c r="AM827">
        <v>14</v>
      </c>
      <c r="AN827">
        <v>85</v>
      </c>
      <c r="AO827">
        <v>13</v>
      </c>
      <c r="AP827" t="s">
        <v>121</v>
      </c>
      <c r="AQ827" t="s">
        <v>359</v>
      </c>
      <c r="AR827">
        <v>20</v>
      </c>
      <c r="AS827" t="s">
        <v>116</v>
      </c>
      <c r="AT827" t="s">
        <v>1165</v>
      </c>
      <c r="AU827">
        <v>22</v>
      </c>
      <c r="AV827" t="s">
        <v>119</v>
      </c>
      <c r="AW827" t="s">
        <v>373</v>
      </c>
      <c r="AX827">
        <v>30</v>
      </c>
      <c r="AY827" t="s">
        <v>123</v>
      </c>
      <c r="AZ827" t="s">
        <v>352</v>
      </c>
      <c r="BA827">
        <v>0</v>
      </c>
      <c r="BD827">
        <v>0</v>
      </c>
      <c r="BE827">
        <v>15</v>
      </c>
      <c r="BF827">
        <v>7</v>
      </c>
      <c r="BG827">
        <v>4</v>
      </c>
      <c r="BH827" t="s">
        <v>347</v>
      </c>
      <c r="BI827">
        <v>0</v>
      </c>
      <c r="BJ827">
        <v>7</v>
      </c>
      <c r="BK827">
        <v>21</v>
      </c>
      <c r="BL827">
        <v>19</v>
      </c>
      <c r="BM827">
        <v>13</v>
      </c>
      <c r="BN827" t="s">
        <v>347</v>
      </c>
      <c r="BO827">
        <v>0</v>
      </c>
      <c r="BP827">
        <v>16</v>
      </c>
      <c r="BQ827">
        <v>14</v>
      </c>
      <c r="BR827">
        <v>18</v>
      </c>
      <c r="BS827">
        <v>20</v>
      </c>
      <c r="BT827" t="s">
        <v>347</v>
      </c>
      <c r="BU827">
        <v>0</v>
      </c>
      <c r="BV827">
        <v>1</v>
      </c>
      <c r="BW827">
        <v>12</v>
      </c>
      <c r="BX827">
        <v>18</v>
      </c>
      <c r="BY827">
        <v>20</v>
      </c>
      <c r="BZ827" t="s">
        <v>347</v>
      </c>
      <c r="CA827">
        <v>0</v>
      </c>
      <c r="CB827">
        <v>23</v>
      </c>
      <c r="CC827">
        <v>0</v>
      </c>
      <c r="CD827">
        <v>0</v>
      </c>
      <c r="CE827">
        <v>0</v>
      </c>
      <c r="CF827" t="s">
        <v>349</v>
      </c>
      <c r="CG827">
        <v>0</v>
      </c>
      <c r="CH827">
        <v>0</v>
      </c>
      <c r="CI827">
        <v>0</v>
      </c>
      <c r="CJ827" t="s">
        <v>347</v>
      </c>
      <c r="CK827">
        <v>121</v>
      </c>
      <c r="CL827" t="s">
        <v>347</v>
      </c>
      <c r="CM827">
        <v>0</v>
      </c>
      <c r="CN827" s="133">
        <v>69</v>
      </c>
      <c r="CO827" s="133" t="s">
        <v>347</v>
      </c>
      <c r="CP827" s="133">
        <v>28</v>
      </c>
      <c r="CQ827" s="133">
        <v>167</v>
      </c>
      <c r="CR827">
        <v>15</v>
      </c>
      <c r="CS827">
        <v>92</v>
      </c>
      <c r="CT827">
        <v>31</v>
      </c>
      <c r="CU827" t="s">
        <v>52</v>
      </c>
      <c r="CV827" t="s">
        <v>340</v>
      </c>
      <c r="CW827" t="s">
        <v>350</v>
      </c>
      <c r="CY827">
        <v>13</v>
      </c>
      <c r="CZ827" t="s">
        <v>62</v>
      </c>
      <c r="DA827" t="s">
        <v>2351</v>
      </c>
      <c r="DB827" t="s">
        <v>350</v>
      </c>
      <c r="DD827">
        <v>13</v>
      </c>
      <c r="DE827" t="s">
        <v>56</v>
      </c>
      <c r="DF827" t="s">
        <v>1839</v>
      </c>
      <c r="DG827" t="s">
        <v>444</v>
      </c>
      <c r="DI827">
        <v>35</v>
      </c>
      <c r="DJ827" t="s">
        <v>64</v>
      </c>
      <c r="DK827" t="s">
        <v>1830</v>
      </c>
      <c r="DL827" t="s">
        <v>405</v>
      </c>
      <c r="DN827">
        <v>0</v>
      </c>
      <c r="DS827">
        <v>0</v>
      </c>
      <c r="DV827" t="s">
        <v>347</v>
      </c>
      <c r="DW827">
        <v>13</v>
      </c>
      <c r="DX827">
        <v>75</v>
      </c>
      <c r="DY827">
        <v>20</v>
      </c>
      <c r="DZ827" t="s">
        <v>119</v>
      </c>
      <c r="EB827" t="s">
        <v>2382</v>
      </c>
      <c r="ED827" t="s">
        <v>350</v>
      </c>
      <c r="EF827">
        <v>23</v>
      </c>
      <c r="EG827" t="s">
        <v>123</v>
      </c>
      <c r="EI827" t="s">
        <v>364</v>
      </c>
      <c r="EK827" t="s">
        <v>350</v>
      </c>
      <c r="EM827">
        <v>3</v>
      </c>
      <c r="EN827" t="s">
        <v>121</v>
      </c>
      <c r="EP827" t="s">
        <v>359</v>
      </c>
      <c r="ER827" t="s">
        <v>405</v>
      </c>
      <c r="ET827">
        <v>29</v>
      </c>
      <c r="EU827" t="s">
        <v>116</v>
      </c>
      <c r="EW827" t="s">
        <v>1165</v>
      </c>
      <c r="EY827" t="s">
        <v>444</v>
      </c>
      <c r="FA827">
        <v>0</v>
      </c>
      <c r="FH827">
        <v>0</v>
      </c>
      <c r="FK827">
        <v>3</v>
      </c>
      <c r="FL827">
        <v>18</v>
      </c>
      <c r="FM827">
        <v>10</v>
      </c>
      <c r="FN827">
        <v>60</v>
      </c>
      <c r="FO827">
        <v>15</v>
      </c>
      <c r="FP827">
        <v>89</v>
      </c>
      <c r="FQ827">
        <v>0</v>
      </c>
      <c r="FR827">
        <v>0</v>
      </c>
      <c r="FS827" t="s">
        <v>347</v>
      </c>
      <c r="FT827">
        <v>10</v>
      </c>
      <c r="FU827">
        <v>58</v>
      </c>
      <c r="FV827" t="s">
        <v>64</v>
      </c>
      <c r="FW827" t="s">
        <v>1830</v>
      </c>
      <c r="FX827" t="s">
        <v>349</v>
      </c>
      <c r="FZ827" t="s">
        <v>349</v>
      </c>
      <c r="GA827">
        <v>0</v>
      </c>
      <c r="GB827">
        <v>0</v>
      </c>
      <c r="GC827" t="s">
        <v>365</v>
      </c>
      <c r="GD827" t="s">
        <v>354</v>
      </c>
      <c r="GE827" t="s">
        <v>354</v>
      </c>
      <c r="GF827" t="s">
        <v>354</v>
      </c>
      <c r="GG827">
        <v>13</v>
      </c>
      <c r="GH827" t="s">
        <v>370</v>
      </c>
      <c r="GI827" t="s">
        <v>9244</v>
      </c>
    </row>
    <row r="828" spans="1:191" x14ac:dyDescent="0.35">
      <c r="A828" t="s">
        <v>55</v>
      </c>
      <c r="B828" t="s">
        <v>56</v>
      </c>
      <c r="C828" t="s">
        <v>2341</v>
      </c>
      <c r="D828" t="s">
        <v>1839</v>
      </c>
      <c r="E828" t="s">
        <v>2383</v>
      </c>
      <c r="F828" t="s">
        <v>2384</v>
      </c>
      <c r="G828" t="s">
        <v>2385</v>
      </c>
      <c r="H828" t="s">
        <v>2386</v>
      </c>
      <c r="I828">
        <v>14</v>
      </c>
      <c r="J828">
        <v>4</v>
      </c>
      <c r="K828" t="s">
        <v>345</v>
      </c>
      <c r="L828">
        <v>8.9365300560000005</v>
      </c>
      <c r="M828">
        <v>30.73691517</v>
      </c>
      <c r="N828" t="s">
        <v>346</v>
      </c>
      <c r="O828" t="s">
        <v>347</v>
      </c>
      <c r="P828" s="133">
        <v>328</v>
      </c>
      <c r="Q828" s="133">
        <v>1975</v>
      </c>
      <c r="R828" s="133">
        <v>123</v>
      </c>
      <c r="S828" s="133">
        <v>740</v>
      </c>
      <c r="T828" s="133">
        <v>50</v>
      </c>
      <c r="U828" t="s">
        <v>56</v>
      </c>
      <c r="V828" t="s">
        <v>1839</v>
      </c>
      <c r="W828">
        <v>40</v>
      </c>
      <c r="X828" t="s">
        <v>56</v>
      </c>
      <c r="Y828" t="s">
        <v>1839</v>
      </c>
      <c r="Z828">
        <v>172</v>
      </c>
      <c r="AA828" t="s">
        <v>56</v>
      </c>
      <c r="AB828" t="s">
        <v>1839</v>
      </c>
      <c r="AC828">
        <v>200</v>
      </c>
      <c r="AD828" t="s">
        <v>56</v>
      </c>
      <c r="AE828" t="s">
        <v>1839</v>
      </c>
      <c r="AF828">
        <v>250</v>
      </c>
      <c r="AG828" t="s">
        <v>56</v>
      </c>
      <c r="AH828" t="s">
        <v>1827</v>
      </c>
      <c r="AI828">
        <v>28</v>
      </c>
      <c r="AJ828" t="s">
        <v>348</v>
      </c>
      <c r="AK828" t="s">
        <v>348</v>
      </c>
      <c r="AL828" t="s">
        <v>347</v>
      </c>
      <c r="AM828">
        <v>205</v>
      </c>
      <c r="AN828">
        <v>1235</v>
      </c>
      <c r="AO828">
        <v>123</v>
      </c>
      <c r="AP828" t="s">
        <v>119</v>
      </c>
      <c r="AQ828" t="s">
        <v>373</v>
      </c>
      <c r="AR828">
        <v>70</v>
      </c>
      <c r="AS828" t="s">
        <v>121</v>
      </c>
      <c r="AT828" t="s">
        <v>359</v>
      </c>
      <c r="AU828">
        <v>153</v>
      </c>
      <c r="AV828" t="s">
        <v>123</v>
      </c>
      <c r="AW828" t="s">
        <v>486</v>
      </c>
      <c r="AX828">
        <v>500</v>
      </c>
      <c r="AY828" t="s">
        <v>121</v>
      </c>
      <c r="AZ828" t="s">
        <v>359</v>
      </c>
      <c r="BA828">
        <v>35</v>
      </c>
      <c r="BB828" t="s">
        <v>119</v>
      </c>
      <c r="BC828" t="s">
        <v>373</v>
      </c>
      <c r="BD828">
        <v>354</v>
      </c>
      <c r="BE828">
        <v>43</v>
      </c>
      <c r="BF828">
        <v>35</v>
      </c>
      <c r="BG828">
        <v>43</v>
      </c>
      <c r="BH828" t="s">
        <v>347</v>
      </c>
      <c r="BI828">
        <v>0</v>
      </c>
      <c r="BJ828">
        <v>52</v>
      </c>
      <c r="BK828">
        <v>38</v>
      </c>
      <c r="BL828">
        <v>15</v>
      </c>
      <c r="BM828">
        <v>19</v>
      </c>
      <c r="BN828" t="s">
        <v>347</v>
      </c>
      <c r="BO828">
        <v>0</v>
      </c>
      <c r="BP828">
        <v>38</v>
      </c>
      <c r="BQ828">
        <v>98</v>
      </c>
      <c r="BR828">
        <v>162</v>
      </c>
      <c r="BS828">
        <v>32</v>
      </c>
      <c r="BT828" t="s">
        <v>347</v>
      </c>
      <c r="BU828">
        <v>0</v>
      </c>
      <c r="BV828">
        <v>33</v>
      </c>
      <c r="BW828">
        <v>100</v>
      </c>
      <c r="BX828">
        <v>150</v>
      </c>
      <c r="BY828">
        <v>200</v>
      </c>
      <c r="BZ828" t="s">
        <v>347</v>
      </c>
      <c r="CA828">
        <v>0</v>
      </c>
      <c r="CB828">
        <v>250</v>
      </c>
      <c r="CC828">
        <v>85</v>
      </c>
      <c r="CD828">
        <v>100</v>
      </c>
      <c r="CE828">
        <v>50</v>
      </c>
      <c r="CF828" t="s">
        <v>347</v>
      </c>
      <c r="CG828">
        <v>0</v>
      </c>
      <c r="CH828">
        <v>50</v>
      </c>
      <c r="CI828">
        <v>382</v>
      </c>
      <c r="CJ828" t="s">
        <v>349</v>
      </c>
      <c r="CK828">
        <v>0</v>
      </c>
      <c r="CL828" t="s">
        <v>347</v>
      </c>
      <c r="CM828">
        <v>8</v>
      </c>
      <c r="CN828" s="133">
        <v>10</v>
      </c>
      <c r="CO828" s="133" t="s">
        <v>347</v>
      </c>
      <c r="CP828" s="133">
        <v>181</v>
      </c>
      <c r="CQ828" s="133">
        <v>1094</v>
      </c>
      <c r="CR828">
        <v>75</v>
      </c>
      <c r="CS828">
        <v>455</v>
      </c>
      <c r="CT828">
        <v>55</v>
      </c>
      <c r="CU828" t="s">
        <v>64</v>
      </c>
      <c r="CV828" t="s">
        <v>1830</v>
      </c>
      <c r="CW828" t="s">
        <v>350</v>
      </c>
      <c r="CY828">
        <v>64</v>
      </c>
      <c r="CZ828" t="s">
        <v>56</v>
      </c>
      <c r="DA828" t="s">
        <v>496</v>
      </c>
      <c r="DB828" t="s">
        <v>444</v>
      </c>
      <c r="DD828">
        <v>100</v>
      </c>
      <c r="DE828" t="s">
        <v>52</v>
      </c>
      <c r="DF828" t="s">
        <v>340</v>
      </c>
      <c r="DG828" t="s">
        <v>405</v>
      </c>
      <c r="DI828">
        <v>150</v>
      </c>
      <c r="DJ828" t="s">
        <v>62</v>
      </c>
      <c r="DK828" t="s">
        <v>550</v>
      </c>
      <c r="DL828" t="s">
        <v>405</v>
      </c>
      <c r="DN828">
        <v>50</v>
      </c>
      <c r="DO828" t="s">
        <v>52</v>
      </c>
      <c r="DP828" t="s">
        <v>582</v>
      </c>
      <c r="DQ828" t="s">
        <v>350</v>
      </c>
      <c r="DS828">
        <v>36</v>
      </c>
      <c r="DT828" t="s">
        <v>348</v>
      </c>
      <c r="DU828" t="s">
        <v>348</v>
      </c>
      <c r="DV828" t="s">
        <v>347</v>
      </c>
      <c r="DW828">
        <v>106</v>
      </c>
      <c r="DX828">
        <v>639</v>
      </c>
      <c r="DY828">
        <v>0</v>
      </c>
      <c r="EF828">
        <v>0</v>
      </c>
      <c r="EM828">
        <v>0</v>
      </c>
      <c r="ET828">
        <v>0</v>
      </c>
      <c r="FA828">
        <v>0</v>
      </c>
      <c r="FH828">
        <v>639</v>
      </c>
      <c r="FK828">
        <v>60</v>
      </c>
      <c r="FL828">
        <v>360</v>
      </c>
      <c r="FM828">
        <v>40</v>
      </c>
      <c r="FN828">
        <v>240</v>
      </c>
      <c r="FO828">
        <v>81</v>
      </c>
      <c r="FP828">
        <v>494</v>
      </c>
      <c r="FQ828">
        <v>0</v>
      </c>
      <c r="FR828">
        <v>0</v>
      </c>
      <c r="FS828" t="s">
        <v>347</v>
      </c>
      <c r="FT828">
        <v>136</v>
      </c>
      <c r="FU828">
        <v>819</v>
      </c>
      <c r="FV828" t="s">
        <v>64</v>
      </c>
      <c r="FW828" t="s">
        <v>1830</v>
      </c>
      <c r="FX828" t="s">
        <v>347</v>
      </c>
      <c r="FY828" t="s">
        <v>121</v>
      </c>
      <c r="FZ828" t="s">
        <v>349</v>
      </c>
      <c r="GA828">
        <v>0</v>
      </c>
      <c r="GB828">
        <v>0</v>
      </c>
      <c r="GC828" t="s">
        <v>353</v>
      </c>
      <c r="GD828" t="s">
        <v>354</v>
      </c>
      <c r="GE828" t="s">
        <v>361</v>
      </c>
      <c r="GF828" t="s">
        <v>354</v>
      </c>
      <c r="GG828">
        <v>14</v>
      </c>
      <c r="GH828" t="s">
        <v>356</v>
      </c>
    </row>
    <row r="829" spans="1:191" x14ac:dyDescent="0.35">
      <c r="A829" t="s">
        <v>55</v>
      </c>
      <c r="B829" t="s">
        <v>56</v>
      </c>
      <c r="C829" t="s">
        <v>2341</v>
      </c>
      <c r="D829" t="s">
        <v>1839</v>
      </c>
      <c r="E829" t="s">
        <v>2383</v>
      </c>
      <c r="F829" t="s">
        <v>2384</v>
      </c>
      <c r="G829" t="s">
        <v>2387</v>
      </c>
      <c r="H829" t="s">
        <v>2058</v>
      </c>
      <c r="I829">
        <v>14</v>
      </c>
      <c r="J829">
        <v>11</v>
      </c>
      <c r="K829" t="s">
        <v>345</v>
      </c>
      <c r="L829">
        <v>8.7799999999999994</v>
      </c>
      <c r="M829">
        <v>30.663</v>
      </c>
      <c r="N829" t="s">
        <v>346</v>
      </c>
      <c r="O829" t="s">
        <v>347</v>
      </c>
      <c r="P829" s="133">
        <v>27</v>
      </c>
      <c r="Q829" s="133">
        <v>160</v>
      </c>
      <c r="R829" s="133">
        <v>20</v>
      </c>
      <c r="S829" s="133">
        <v>120</v>
      </c>
      <c r="T829" s="133">
        <v>40</v>
      </c>
      <c r="U829" t="s">
        <v>56</v>
      </c>
      <c r="V829" t="s">
        <v>1839</v>
      </c>
      <c r="W829">
        <v>23</v>
      </c>
      <c r="X829" t="s">
        <v>56</v>
      </c>
      <c r="Y829" t="s">
        <v>1839</v>
      </c>
      <c r="Z829">
        <v>25</v>
      </c>
      <c r="AA829" t="s">
        <v>56</v>
      </c>
      <c r="AB829" t="s">
        <v>1839</v>
      </c>
      <c r="AC829">
        <v>20</v>
      </c>
      <c r="AD829" t="s">
        <v>56</v>
      </c>
      <c r="AE829" t="s">
        <v>1839</v>
      </c>
      <c r="AF829">
        <v>12</v>
      </c>
      <c r="AG829" t="s">
        <v>56</v>
      </c>
      <c r="AH829" t="s">
        <v>1839</v>
      </c>
      <c r="AI829">
        <v>0</v>
      </c>
      <c r="AL829" t="s">
        <v>347</v>
      </c>
      <c r="AM829">
        <v>7</v>
      </c>
      <c r="AN829">
        <v>40</v>
      </c>
      <c r="AO829">
        <v>0</v>
      </c>
      <c r="AR829">
        <v>10</v>
      </c>
      <c r="AS829" t="s">
        <v>119</v>
      </c>
      <c r="AT829" t="s">
        <v>373</v>
      </c>
      <c r="AU829">
        <v>8</v>
      </c>
      <c r="AV829" t="s">
        <v>121</v>
      </c>
      <c r="AW829" t="s">
        <v>359</v>
      </c>
      <c r="AX829">
        <v>12</v>
      </c>
      <c r="AY829" t="s">
        <v>123</v>
      </c>
      <c r="AZ829" t="s">
        <v>352</v>
      </c>
      <c r="BA829">
        <v>10</v>
      </c>
      <c r="BB829" t="s">
        <v>116</v>
      </c>
      <c r="BC829" t="s">
        <v>1165</v>
      </c>
      <c r="BD829">
        <v>0</v>
      </c>
      <c r="BE829">
        <v>12</v>
      </c>
      <c r="BF829">
        <v>9</v>
      </c>
      <c r="BG829">
        <v>10</v>
      </c>
      <c r="BH829" t="s">
        <v>347</v>
      </c>
      <c r="BI829">
        <v>0</v>
      </c>
      <c r="BJ829">
        <v>9</v>
      </c>
      <c r="BK829">
        <v>11</v>
      </c>
      <c r="BL829">
        <v>9</v>
      </c>
      <c r="BM829">
        <v>8</v>
      </c>
      <c r="BN829" t="s">
        <v>347</v>
      </c>
      <c r="BO829">
        <v>0</v>
      </c>
      <c r="BP829">
        <v>5</v>
      </c>
      <c r="BQ829">
        <v>15</v>
      </c>
      <c r="BR829">
        <v>10</v>
      </c>
      <c r="BS829">
        <v>2</v>
      </c>
      <c r="BT829" t="s">
        <v>347</v>
      </c>
      <c r="BU829">
        <v>0</v>
      </c>
      <c r="BV829">
        <v>6</v>
      </c>
      <c r="BW829">
        <v>7</v>
      </c>
      <c r="BX829">
        <v>6</v>
      </c>
      <c r="BY829">
        <v>14</v>
      </c>
      <c r="BZ829" t="s">
        <v>347</v>
      </c>
      <c r="CA829">
        <v>0</v>
      </c>
      <c r="CB829">
        <v>5</v>
      </c>
      <c r="CC829">
        <v>8</v>
      </c>
      <c r="CD829">
        <v>6</v>
      </c>
      <c r="CE829">
        <v>5</v>
      </c>
      <c r="CF829" t="s">
        <v>347</v>
      </c>
      <c r="CG829">
        <v>0</v>
      </c>
      <c r="CH829">
        <v>3</v>
      </c>
      <c r="CI829">
        <v>0</v>
      </c>
      <c r="CJ829" t="s">
        <v>349</v>
      </c>
      <c r="CK829">
        <v>0</v>
      </c>
      <c r="CL829" t="s">
        <v>347</v>
      </c>
      <c r="CM829">
        <v>6</v>
      </c>
      <c r="CN829" s="133">
        <v>10</v>
      </c>
      <c r="CO829" s="133" t="s">
        <v>347</v>
      </c>
      <c r="CP829" s="133">
        <v>32</v>
      </c>
      <c r="CQ829" s="133">
        <v>198</v>
      </c>
      <c r="CR829">
        <v>26</v>
      </c>
      <c r="CS829">
        <v>160</v>
      </c>
      <c r="CT829">
        <v>35</v>
      </c>
      <c r="CU829" t="s">
        <v>52</v>
      </c>
      <c r="CV829" t="s">
        <v>340</v>
      </c>
      <c r="CW829" t="s">
        <v>350</v>
      </c>
      <c r="CY829">
        <v>35</v>
      </c>
      <c r="CZ829" t="s">
        <v>64</v>
      </c>
      <c r="DA829" t="s">
        <v>1830</v>
      </c>
      <c r="DB829" t="s">
        <v>444</v>
      </c>
      <c r="DD829">
        <v>30</v>
      </c>
      <c r="DE829" t="s">
        <v>56</v>
      </c>
      <c r="DF829" t="s">
        <v>1839</v>
      </c>
      <c r="DG829" t="s">
        <v>444</v>
      </c>
      <c r="DI829">
        <v>25</v>
      </c>
      <c r="DJ829" t="s">
        <v>64</v>
      </c>
      <c r="DK829" t="s">
        <v>1843</v>
      </c>
      <c r="DL829" t="s">
        <v>444</v>
      </c>
      <c r="DN829">
        <v>35</v>
      </c>
      <c r="DO829" t="s">
        <v>56</v>
      </c>
      <c r="DP829" t="s">
        <v>1839</v>
      </c>
      <c r="DQ829" t="s">
        <v>405</v>
      </c>
      <c r="DS829">
        <v>0</v>
      </c>
      <c r="DV829" t="s">
        <v>347</v>
      </c>
      <c r="DW829">
        <v>6</v>
      </c>
      <c r="DX829">
        <v>38</v>
      </c>
      <c r="DY829">
        <v>0</v>
      </c>
      <c r="EF829">
        <v>0</v>
      </c>
      <c r="EM829">
        <v>0</v>
      </c>
      <c r="ET829">
        <v>0</v>
      </c>
      <c r="FA829">
        <v>0</v>
      </c>
      <c r="FH829">
        <v>38</v>
      </c>
      <c r="FK829">
        <v>11</v>
      </c>
      <c r="FL829">
        <v>66</v>
      </c>
      <c r="FM829">
        <v>12</v>
      </c>
      <c r="FN829">
        <v>72</v>
      </c>
      <c r="FO829">
        <v>9</v>
      </c>
      <c r="FP829">
        <v>60</v>
      </c>
      <c r="FQ829">
        <v>0</v>
      </c>
      <c r="FR829">
        <v>0</v>
      </c>
      <c r="FS829" t="s">
        <v>347</v>
      </c>
      <c r="FT829">
        <v>33</v>
      </c>
      <c r="FU829">
        <v>198</v>
      </c>
      <c r="FV829" t="s">
        <v>56</v>
      </c>
      <c r="FW829" t="s">
        <v>1839</v>
      </c>
      <c r="FX829" t="s">
        <v>347</v>
      </c>
      <c r="FY829" t="s">
        <v>116</v>
      </c>
      <c r="FZ829" t="s">
        <v>349</v>
      </c>
      <c r="GA829">
        <v>0</v>
      </c>
      <c r="GB829">
        <v>0</v>
      </c>
      <c r="GC829" t="s">
        <v>365</v>
      </c>
      <c r="GD829" t="s">
        <v>355</v>
      </c>
      <c r="GE829" t="s">
        <v>361</v>
      </c>
      <c r="GF829" t="s">
        <v>361</v>
      </c>
      <c r="GG829">
        <v>14</v>
      </c>
      <c r="GH829" t="s">
        <v>356</v>
      </c>
    </row>
    <row r="830" spans="1:191" x14ac:dyDescent="0.35">
      <c r="A830" t="s">
        <v>55</v>
      </c>
      <c r="B830" t="s">
        <v>56</v>
      </c>
      <c r="C830" t="s">
        <v>2341</v>
      </c>
      <c r="D830" t="s">
        <v>1839</v>
      </c>
      <c r="E830" t="s">
        <v>2383</v>
      </c>
      <c r="F830" t="s">
        <v>2384</v>
      </c>
      <c r="G830" t="s">
        <v>2388</v>
      </c>
      <c r="H830" t="s">
        <v>2389</v>
      </c>
      <c r="I830">
        <v>14</v>
      </c>
      <c r="J830">
        <v>5</v>
      </c>
      <c r="K830" t="s">
        <v>345</v>
      </c>
      <c r="L830">
        <v>8.8302899999999998</v>
      </c>
      <c r="M830">
        <v>30.702072000000001</v>
      </c>
      <c r="N830" t="s">
        <v>346</v>
      </c>
      <c r="O830" t="s">
        <v>347</v>
      </c>
      <c r="P830" s="133">
        <v>124</v>
      </c>
      <c r="Q830" s="133">
        <v>748</v>
      </c>
      <c r="R830" s="133">
        <v>108</v>
      </c>
      <c r="S830" s="133">
        <v>650</v>
      </c>
      <c r="T830" s="133">
        <v>63</v>
      </c>
      <c r="U830" t="s">
        <v>56</v>
      </c>
      <c r="V830" t="s">
        <v>1839</v>
      </c>
      <c r="W830">
        <v>130</v>
      </c>
      <c r="X830" t="s">
        <v>56</v>
      </c>
      <c r="Y830" t="s">
        <v>1839</v>
      </c>
      <c r="Z830">
        <v>184</v>
      </c>
      <c r="AA830" t="s">
        <v>56</v>
      </c>
      <c r="AB830" t="s">
        <v>1839</v>
      </c>
      <c r="AC830">
        <v>273</v>
      </c>
      <c r="AD830" t="s">
        <v>56</v>
      </c>
      <c r="AE830" t="s">
        <v>1839</v>
      </c>
      <c r="AF830">
        <v>0</v>
      </c>
      <c r="AI830">
        <v>0</v>
      </c>
      <c r="AL830" t="s">
        <v>347</v>
      </c>
      <c r="AM830">
        <v>16</v>
      </c>
      <c r="AN830">
        <v>98</v>
      </c>
      <c r="AO830">
        <v>24</v>
      </c>
      <c r="AP830" t="s">
        <v>123</v>
      </c>
      <c r="AQ830" t="s">
        <v>352</v>
      </c>
      <c r="AR830">
        <v>18</v>
      </c>
      <c r="AS830" t="s">
        <v>116</v>
      </c>
      <c r="AT830" t="s">
        <v>1165</v>
      </c>
      <c r="AU830">
        <v>26</v>
      </c>
      <c r="AV830" t="s">
        <v>119</v>
      </c>
      <c r="AW830" t="s">
        <v>373</v>
      </c>
      <c r="AX830">
        <v>30</v>
      </c>
      <c r="AY830" t="s">
        <v>119</v>
      </c>
      <c r="AZ830" t="s">
        <v>373</v>
      </c>
      <c r="BA830">
        <v>0</v>
      </c>
      <c r="BD830">
        <v>0</v>
      </c>
      <c r="BE830">
        <v>45</v>
      </c>
      <c r="BF830">
        <v>12</v>
      </c>
      <c r="BG830">
        <v>25</v>
      </c>
      <c r="BH830" t="s">
        <v>347</v>
      </c>
      <c r="BI830">
        <v>0</v>
      </c>
      <c r="BJ830">
        <v>5</v>
      </c>
      <c r="BK830">
        <v>23</v>
      </c>
      <c r="BL830">
        <v>46</v>
      </c>
      <c r="BM830">
        <v>27</v>
      </c>
      <c r="BN830" t="s">
        <v>347</v>
      </c>
      <c r="BO830">
        <v>0</v>
      </c>
      <c r="BP830">
        <v>52</v>
      </c>
      <c r="BQ830">
        <v>15</v>
      </c>
      <c r="BR830">
        <v>25</v>
      </c>
      <c r="BS830">
        <v>100</v>
      </c>
      <c r="BT830" t="s">
        <v>347</v>
      </c>
      <c r="BU830">
        <v>0</v>
      </c>
      <c r="BV830">
        <v>70</v>
      </c>
      <c r="BW830">
        <v>75</v>
      </c>
      <c r="BX830">
        <v>45</v>
      </c>
      <c r="BY830">
        <v>130</v>
      </c>
      <c r="BZ830" t="s">
        <v>347</v>
      </c>
      <c r="CA830">
        <v>0</v>
      </c>
      <c r="CB830">
        <v>53</v>
      </c>
      <c r="CC830">
        <v>0</v>
      </c>
      <c r="CD830">
        <v>0</v>
      </c>
      <c r="CE830">
        <v>0</v>
      </c>
      <c r="CF830" t="s">
        <v>349</v>
      </c>
      <c r="CG830">
        <v>0</v>
      </c>
      <c r="CH830">
        <v>0</v>
      </c>
      <c r="CI830">
        <v>0</v>
      </c>
      <c r="CJ830" t="s">
        <v>347</v>
      </c>
      <c r="CK830">
        <v>250</v>
      </c>
      <c r="CL830" t="s">
        <v>347</v>
      </c>
      <c r="CM830">
        <v>18</v>
      </c>
      <c r="CN830" s="133">
        <v>72</v>
      </c>
      <c r="CO830" s="133" t="s">
        <v>347</v>
      </c>
      <c r="CP830" s="133">
        <v>213</v>
      </c>
      <c r="CQ830" s="133">
        <v>1300</v>
      </c>
      <c r="CR830">
        <v>123</v>
      </c>
      <c r="CS830">
        <v>740</v>
      </c>
      <c r="CT830">
        <v>110</v>
      </c>
      <c r="CU830" t="s">
        <v>56</v>
      </c>
      <c r="CV830" t="s">
        <v>1827</v>
      </c>
      <c r="CW830" t="s">
        <v>350</v>
      </c>
      <c r="CY830">
        <v>120</v>
      </c>
      <c r="CZ830" t="s">
        <v>64</v>
      </c>
      <c r="DA830" t="s">
        <v>1852</v>
      </c>
      <c r="DB830" t="s">
        <v>350</v>
      </c>
      <c r="DD830">
        <v>200</v>
      </c>
      <c r="DE830" t="s">
        <v>56</v>
      </c>
      <c r="DF830" t="s">
        <v>1839</v>
      </c>
      <c r="DG830" t="s">
        <v>405</v>
      </c>
      <c r="DI830">
        <v>310</v>
      </c>
      <c r="DJ830" t="s">
        <v>56</v>
      </c>
      <c r="DK830" t="s">
        <v>1839</v>
      </c>
      <c r="DL830" t="s">
        <v>405</v>
      </c>
      <c r="DN830">
        <v>0</v>
      </c>
      <c r="DS830">
        <v>0</v>
      </c>
      <c r="DV830" t="s">
        <v>347</v>
      </c>
      <c r="DW830">
        <v>90</v>
      </c>
      <c r="DX830">
        <v>560</v>
      </c>
      <c r="DY830">
        <v>58</v>
      </c>
      <c r="DZ830" t="s">
        <v>119</v>
      </c>
      <c r="EB830" t="s">
        <v>373</v>
      </c>
      <c r="ED830" t="s">
        <v>350</v>
      </c>
      <c r="EF830">
        <v>78</v>
      </c>
      <c r="EG830" t="s">
        <v>121</v>
      </c>
      <c r="EI830" t="s">
        <v>1840</v>
      </c>
      <c r="EK830" t="s">
        <v>444</v>
      </c>
      <c r="EM830">
        <v>184</v>
      </c>
      <c r="EN830" t="s">
        <v>123</v>
      </c>
      <c r="EP830" t="s">
        <v>486</v>
      </c>
      <c r="ER830" t="s">
        <v>405</v>
      </c>
      <c r="ET830">
        <v>240</v>
      </c>
      <c r="EU830" t="s">
        <v>121</v>
      </c>
      <c r="EW830" t="s">
        <v>1840</v>
      </c>
      <c r="EY830" t="s">
        <v>405</v>
      </c>
      <c r="FA830">
        <v>0</v>
      </c>
      <c r="FH830">
        <v>0</v>
      </c>
      <c r="FK830">
        <v>30</v>
      </c>
      <c r="FL830">
        <v>200</v>
      </c>
      <c r="FM830">
        <v>32</v>
      </c>
      <c r="FN830">
        <v>300</v>
      </c>
      <c r="FO830">
        <v>151</v>
      </c>
      <c r="FP830">
        <v>800</v>
      </c>
      <c r="FQ830">
        <v>0</v>
      </c>
      <c r="FR830">
        <v>0</v>
      </c>
      <c r="FS830" t="s">
        <v>347</v>
      </c>
      <c r="FT830">
        <v>30</v>
      </c>
      <c r="FU830">
        <v>180</v>
      </c>
      <c r="FV830" t="s">
        <v>64</v>
      </c>
      <c r="FW830" t="s">
        <v>1843</v>
      </c>
      <c r="FX830" t="s">
        <v>347</v>
      </c>
      <c r="FY830" t="s">
        <v>123</v>
      </c>
      <c r="FZ830" t="s">
        <v>349</v>
      </c>
      <c r="GA830">
        <v>0</v>
      </c>
      <c r="GB830">
        <v>0</v>
      </c>
      <c r="GC830" t="s">
        <v>353</v>
      </c>
      <c r="GD830" t="s">
        <v>355</v>
      </c>
      <c r="GE830" t="s">
        <v>354</v>
      </c>
      <c r="GF830" t="s">
        <v>354</v>
      </c>
      <c r="GG830">
        <v>13</v>
      </c>
      <c r="GH830" t="s">
        <v>370</v>
      </c>
      <c r="GI830" t="s">
        <v>9244</v>
      </c>
    </row>
    <row r="831" spans="1:191" x14ac:dyDescent="0.35">
      <c r="A831" t="s">
        <v>55</v>
      </c>
      <c r="B831" t="s">
        <v>56</v>
      </c>
      <c r="C831" t="s">
        <v>2341</v>
      </c>
      <c r="D831" t="s">
        <v>1839</v>
      </c>
      <c r="E831" t="s">
        <v>2383</v>
      </c>
      <c r="F831" t="s">
        <v>2384</v>
      </c>
      <c r="G831" t="s">
        <v>2390</v>
      </c>
      <c r="H831" t="s">
        <v>2391</v>
      </c>
      <c r="I831">
        <v>14</v>
      </c>
      <c r="J831">
        <v>11</v>
      </c>
      <c r="K831" t="s">
        <v>345</v>
      </c>
      <c r="L831">
        <v>8.8130000000000006</v>
      </c>
      <c r="M831">
        <v>30.696999999999999</v>
      </c>
      <c r="N831" t="s">
        <v>346</v>
      </c>
      <c r="O831" t="s">
        <v>347</v>
      </c>
      <c r="P831" s="133">
        <v>113</v>
      </c>
      <c r="Q831" s="133">
        <v>480</v>
      </c>
      <c r="R831" s="133">
        <v>90</v>
      </c>
      <c r="S831" s="133">
        <v>340</v>
      </c>
      <c r="T831" s="133">
        <v>120</v>
      </c>
      <c r="U831" t="s">
        <v>56</v>
      </c>
      <c r="V831" t="s">
        <v>1839</v>
      </c>
      <c r="W831">
        <v>54</v>
      </c>
      <c r="X831" t="s">
        <v>56</v>
      </c>
      <c r="Y831" t="s">
        <v>1839</v>
      </c>
      <c r="Z831">
        <v>104</v>
      </c>
      <c r="AA831" t="s">
        <v>56</v>
      </c>
      <c r="AB831" t="s">
        <v>1839</v>
      </c>
      <c r="AC831">
        <v>62</v>
      </c>
      <c r="AD831" t="s">
        <v>56</v>
      </c>
      <c r="AE831" t="s">
        <v>1839</v>
      </c>
      <c r="AF831">
        <v>0</v>
      </c>
      <c r="AI831">
        <v>0</v>
      </c>
      <c r="AL831" t="s">
        <v>347</v>
      </c>
      <c r="AM831">
        <v>23</v>
      </c>
      <c r="AN831">
        <v>140</v>
      </c>
      <c r="AO831">
        <v>31</v>
      </c>
      <c r="AP831" t="s">
        <v>123</v>
      </c>
      <c r="AQ831" t="s">
        <v>486</v>
      </c>
      <c r="AR831">
        <v>58</v>
      </c>
      <c r="AS831" t="s">
        <v>121</v>
      </c>
      <c r="AT831" t="s">
        <v>1840</v>
      </c>
      <c r="AU831">
        <v>20</v>
      </c>
      <c r="AV831" t="s">
        <v>123</v>
      </c>
      <c r="AW831" t="s">
        <v>1164</v>
      </c>
      <c r="AX831">
        <v>31</v>
      </c>
      <c r="AY831" t="s">
        <v>116</v>
      </c>
      <c r="AZ831" t="s">
        <v>1165</v>
      </c>
      <c r="BA831">
        <v>0</v>
      </c>
      <c r="BD831">
        <v>0</v>
      </c>
      <c r="BE831">
        <v>20</v>
      </c>
      <c r="BF831">
        <v>19</v>
      </c>
      <c r="BG831">
        <v>100</v>
      </c>
      <c r="BH831" t="s">
        <v>347</v>
      </c>
      <c r="BI831">
        <v>0</v>
      </c>
      <c r="BJ831">
        <v>12</v>
      </c>
      <c r="BK831">
        <v>44</v>
      </c>
      <c r="BL831">
        <v>25</v>
      </c>
      <c r="BM831">
        <v>40</v>
      </c>
      <c r="BN831" t="s">
        <v>347</v>
      </c>
      <c r="BO831">
        <v>0</v>
      </c>
      <c r="BP831">
        <v>3</v>
      </c>
      <c r="BQ831">
        <v>42</v>
      </c>
      <c r="BR831">
        <v>18</v>
      </c>
      <c r="BS831">
        <v>61</v>
      </c>
      <c r="BT831" t="s">
        <v>347</v>
      </c>
      <c r="BU831">
        <v>0</v>
      </c>
      <c r="BV831">
        <v>3</v>
      </c>
      <c r="BW831">
        <v>7</v>
      </c>
      <c r="BX831">
        <v>50</v>
      </c>
      <c r="BY831">
        <v>10</v>
      </c>
      <c r="BZ831" t="s">
        <v>347</v>
      </c>
      <c r="CA831">
        <v>0</v>
      </c>
      <c r="CB831">
        <v>26</v>
      </c>
      <c r="CC831">
        <v>0</v>
      </c>
      <c r="CD831">
        <v>0</v>
      </c>
      <c r="CE831">
        <v>0</v>
      </c>
      <c r="CF831" t="s">
        <v>349</v>
      </c>
      <c r="CG831">
        <v>0</v>
      </c>
      <c r="CH831">
        <v>0</v>
      </c>
      <c r="CI831">
        <v>0</v>
      </c>
      <c r="CJ831" t="s">
        <v>349</v>
      </c>
      <c r="CK831">
        <v>0</v>
      </c>
      <c r="CL831" t="s">
        <v>347</v>
      </c>
      <c r="CM831">
        <v>54</v>
      </c>
      <c r="CN831" s="133">
        <v>55</v>
      </c>
      <c r="CO831" s="133" t="s">
        <v>347</v>
      </c>
      <c r="CP831" s="133">
        <v>25</v>
      </c>
      <c r="CQ831" s="133">
        <v>150</v>
      </c>
      <c r="CR831">
        <v>20</v>
      </c>
      <c r="CS831">
        <v>120</v>
      </c>
      <c r="CT831">
        <v>15</v>
      </c>
      <c r="CU831" t="s">
        <v>56</v>
      </c>
      <c r="CV831" t="s">
        <v>496</v>
      </c>
      <c r="CW831" t="s">
        <v>350</v>
      </c>
      <c r="CY831">
        <v>25</v>
      </c>
      <c r="CZ831" t="s">
        <v>64</v>
      </c>
      <c r="DA831" t="s">
        <v>1830</v>
      </c>
      <c r="DB831" t="s">
        <v>350</v>
      </c>
      <c r="DD831">
        <v>30</v>
      </c>
      <c r="DE831" t="s">
        <v>62</v>
      </c>
      <c r="DF831" t="s">
        <v>1757</v>
      </c>
      <c r="DG831" t="s">
        <v>444</v>
      </c>
      <c r="DI831">
        <v>50</v>
      </c>
      <c r="DJ831" t="s">
        <v>56</v>
      </c>
      <c r="DK831" t="s">
        <v>1827</v>
      </c>
      <c r="DL831" t="s">
        <v>405</v>
      </c>
      <c r="DN831">
        <v>0</v>
      </c>
      <c r="DS831">
        <v>0</v>
      </c>
      <c r="DV831" t="s">
        <v>347</v>
      </c>
      <c r="DW831">
        <v>5</v>
      </c>
      <c r="DX831">
        <v>30</v>
      </c>
      <c r="DY831">
        <v>5</v>
      </c>
      <c r="DZ831" t="s">
        <v>119</v>
      </c>
      <c r="EB831" t="s">
        <v>373</v>
      </c>
      <c r="ED831" t="s">
        <v>350</v>
      </c>
      <c r="EF831">
        <v>7</v>
      </c>
      <c r="EG831" t="s">
        <v>116</v>
      </c>
      <c r="EI831" t="s">
        <v>1165</v>
      </c>
      <c r="EK831" t="s">
        <v>350</v>
      </c>
      <c r="EM831">
        <v>8</v>
      </c>
      <c r="EN831" t="s">
        <v>121</v>
      </c>
      <c r="EP831" t="s">
        <v>359</v>
      </c>
      <c r="ER831" t="s">
        <v>405</v>
      </c>
      <c r="ET831">
        <v>10</v>
      </c>
      <c r="EU831" t="s">
        <v>123</v>
      </c>
      <c r="EW831" t="s">
        <v>1164</v>
      </c>
      <c r="EY831" t="s">
        <v>405</v>
      </c>
      <c r="FA831">
        <v>0</v>
      </c>
      <c r="FH831">
        <v>0</v>
      </c>
      <c r="FK831">
        <v>5</v>
      </c>
      <c r="FL831">
        <v>30</v>
      </c>
      <c r="FM831">
        <v>6</v>
      </c>
      <c r="FN831">
        <v>36</v>
      </c>
      <c r="FO831">
        <v>14</v>
      </c>
      <c r="FP831">
        <v>84</v>
      </c>
      <c r="FQ831">
        <v>0</v>
      </c>
      <c r="FR831">
        <v>0</v>
      </c>
      <c r="FS831" t="s">
        <v>347</v>
      </c>
      <c r="FT831">
        <v>60</v>
      </c>
      <c r="FU831">
        <v>360</v>
      </c>
      <c r="FV831" t="s">
        <v>52</v>
      </c>
      <c r="FW831" t="s">
        <v>340</v>
      </c>
      <c r="FX831" t="s">
        <v>347</v>
      </c>
      <c r="FY831" t="s">
        <v>119</v>
      </c>
      <c r="FZ831" t="s">
        <v>349</v>
      </c>
      <c r="GA831">
        <v>0</v>
      </c>
      <c r="GB831">
        <v>0</v>
      </c>
      <c r="GC831" t="s">
        <v>353</v>
      </c>
      <c r="GD831" t="s">
        <v>355</v>
      </c>
      <c r="GE831" t="s">
        <v>354</v>
      </c>
      <c r="GF831" t="s">
        <v>354</v>
      </c>
      <c r="GG831">
        <v>13</v>
      </c>
      <c r="GH831" t="s">
        <v>370</v>
      </c>
      <c r="GI831" t="s">
        <v>9239</v>
      </c>
    </row>
    <row r="832" spans="1:191" x14ac:dyDescent="0.35">
      <c r="A832" t="s">
        <v>55</v>
      </c>
      <c r="B832" t="s">
        <v>56</v>
      </c>
      <c r="C832" t="s">
        <v>2341</v>
      </c>
      <c r="D832" t="s">
        <v>1839</v>
      </c>
      <c r="E832" t="s">
        <v>2383</v>
      </c>
      <c r="F832" t="s">
        <v>2384</v>
      </c>
      <c r="G832" t="s">
        <v>2392</v>
      </c>
      <c r="H832" t="s">
        <v>2393</v>
      </c>
      <c r="I832">
        <v>14</v>
      </c>
      <c r="J832">
        <v>11</v>
      </c>
      <c r="K832" t="s">
        <v>345</v>
      </c>
      <c r="L832">
        <v>8.8930000000000007</v>
      </c>
      <c r="M832">
        <v>30.742999999999999</v>
      </c>
      <c r="N832" t="s">
        <v>346</v>
      </c>
      <c r="O832" t="s">
        <v>347</v>
      </c>
      <c r="P832" s="133">
        <v>51</v>
      </c>
      <c r="Q832" s="133">
        <v>310</v>
      </c>
      <c r="R832" s="133">
        <v>30</v>
      </c>
      <c r="S832" s="133">
        <v>180</v>
      </c>
      <c r="T832" s="133">
        <v>50</v>
      </c>
      <c r="U832" t="s">
        <v>56</v>
      </c>
      <c r="V832" t="s">
        <v>1839</v>
      </c>
      <c r="W832">
        <v>40</v>
      </c>
      <c r="X832" t="s">
        <v>56</v>
      </c>
      <c r="Y832" t="s">
        <v>1839</v>
      </c>
      <c r="Z832">
        <v>30</v>
      </c>
      <c r="AA832" t="s">
        <v>56</v>
      </c>
      <c r="AB832" t="s">
        <v>1839</v>
      </c>
      <c r="AC832">
        <v>40</v>
      </c>
      <c r="AD832" t="s">
        <v>56</v>
      </c>
      <c r="AE832" t="s">
        <v>1839</v>
      </c>
      <c r="AF832">
        <v>20</v>
      </c>
      <c r="AG832" t="s">
        <v>56</v>
      </c>
      <c r="AH832" t="s">
        <v>1839</v>
      </c>
      <c r="AI832">
        <v>0</v>
      </c>
      <c r="AL832" t="s">
        <v>347</v>
      </c>
      <c r="AM832">
        <v>21</v>
      </c>
      <c r="AN832">
        <v>130</v>
      </c>
      <c r="AO832">
        <v>10</v>
      </c>
      <c r="AP832" t="s">
        <v>119</v>
      </c>
      <c r="AQ832" t="s">
        <v>373</v>
      </c>
      <c r="AR832">
        <v>8</v>
      </c>
      <c r="AS832" t="s">
        <v>121</v>
      </c>
      <c r="AT832" t="s">
        <v>359</v>
      </c>
      <c r="AU832">
        <v>10</v>
      </c>
      <c r="AV832" t="s">
        <v>123</v>
      </c>
      <c r="AW832" t="s">
        <v>486</v>
      </c>
      <c r="AX832">
        <v>19</v>
      </c>
      <c r="AY832" t="s">
        <v>116</v>
      </c>
      <c r="AZ832" t="s">
        <v>1165</v>
      </c>
      <c r="BA832">
        <v>11</v>
      </c>
      <c r="BB832" t="s">
        <v>121</v>
      </c>
      <c r="BC832" t="s">
        <v>359</v>
      </c>
      <c r="BD832">
        <v>72</v>
      </c>
      <c r="BE832">
        <v>6</v>
      </c>
      <c r="BF832">
        <v>11</v>
      </c>
      <c r="BG832">
        <v>7</v>
      </c>
      <c r="BH832" t="s">
        <v>347</v>
      </c>
      <c r="BI832">
        <v>0</v>
      </c>
      <c r="BJ832">
        <v>36</v>
      </c>
      <c r="BK832">
        <v>14</v>
      </c>
      <c r="BL832">
        <v>7</v>
      </c>
      <c r="BM832">
        <v>17</v>
      </c>
      <c r="BN832" t="s">
        <v>347</v>
      </c>
      <c r="BO832">
        <v>0</v>
      </c>
      <c r="BP832">
        <v>10</v>
      </c>
      <c r="BQ832">
        <v>12</v>
      </c>
      <c r="BR832">
        <v>8</v>
      </c>
      <c r="BS832">
        <v>16</v>
      </c>
      <c r="BT832" t="s">
        <v>347</v>
      </c>
      <c r="BU832">
        <v>0</v>
      </c>
      <c r="BV832">
        <v>4</v>
      </c>
      <c r="BW832">
        <v>19</v>
      </c>
      <c r="BX832">
        <v>10</v>
      </c>
      <c r="BY832">
        <v>19</v>
      </c>
      <c r="BZ832" t="s">
        <v>347</v>
      </c>
      <c r="CA832">
        <v>0</v>
      </c>
      <c r="CB832">
        <v>11</v>
      </c>
      <c r="CC832">
        <v>11</v>
      </c>
      <c r="CD832">
        <v>10</v>
      </c>
      <c r="CE832">
        <v>6</v>
      </c>
      <c r="CF832" t="s">
        <v>347</v>
      </c>
      <c r="CG832">
        <v>0</v>
      </c>
      <c r="CH832">
        <v>4</v>
      </c>
      <c r="CI832">
        <v>72</v>
      </c>
      <c r="CJ832" t="s">
        <v>349</v>
      </c>
      <c r="CK832">
        <v>0</v>
      </c>
      <c r="CL832" t="s">
        <v>347</v>
      </c>
      <c r="CM832">
        <v>8</v>
      </c>
      <c r="CN832" s="133">
        <v>8</v>
      </c>
      <c r="CO832" s="133" t="s">
        <v>347</v>
      </c>
      <c r="CP832" s="133">
        <v>46</v>
      </c>
      <c r="CQ832" s="133">
        <v>280</v>
      </c>
      <c r="CR832">
        <v>26</v>
      </c>
      <c r="CS832">
        <v>160</v>
      </c>
      <c r="CT832">
        <v>40</v>
      </c>
      <c r="CU832" t="s">
        <v>56</v>
      </c>
      <c r="CV832" t="s">
        <v>1839</v>
      </c>
      <c r="CW832" t="s">
        <v>350</v>
      </c>
      <c r="CY832">
        <v>35</v>
      </c>
      <c r="CZ832" t="s">
        <v>62</v>
      </c>
      <c r="DA832" t="s">
        <v>550</v>
      </c>
      <c r="DB832" t="s">
        <v>444</v>
      </c>
      <c r="DD832">
        <v>30</v>
      </c>
      <c r="DE832" t="s">
        <v>64</v>
      </c>
      <c r="DF832" t="s">
        <v>1843</v>
      </c>
      <c r="DG832" t="s">
        <v>405</v>
      </c>
      <c r="DI832">
        <v>25</v>
      </c>
      <c r="DJ832" t="s">
        <v>56</v>
      </c>
      <c r="DK832" t="s">
        <v>1839</v>
      </c>
      <c r="DL832" t="s">
        <v>587</v>
      </c>
      <c r="DM832" t="s">
        <v>1418</v>
      </c>
      <c r="DN832">
        <v>30</v>
      </c>
      <c r="DO832" t="s">
        <v>62</v>
      </c>
      <c r="DP832" t="s">
        <v>550</v>
      </c>
      <c r="DQ832" t="s">
        <v>405</v>
      </c>
      <c r="DS832">
        <v>0</v>
      </c>
      <c r="DV832" t="s">
        <v>347</v>
      </c>
      <c r="DW832">
        <v>20</v>
      </c>
      <c r="DX832">
        <v>120</v>
      </c>
      <c r="DY832">
        <v>0</v>
      </c>
      <c r="EF832">
        <v>0</v>
      </c>
      <c r="EM832">
        <v>0</v>
      </c>
      <c r="ET832">
        <v>0</v>
      </c>
      <c r="FA832">
        <v>0</v>
      </c>
      <c r="FH832">
        <v>120</v>
      </c>
      <c r="FK832">
        <v>20</v>
      </c>
      <c r="FL832">
        <v>120</v>
      </c>
      <c r="FM832">
        <v>15</v>
      </c>
      <c r="FN832">
        <v>90</v>
      </c>
      <c r="FO832">
        <v>11</v>
      </c>
      <c r="FP832">
        <v>70</v>
      </c>
      <c r="FQ832">
        <v>0</v>
      </c>
      <c r="FR832">
        <v>0</v>
      </c>
      <c r="FS832" t="s">
        <v>347</v>
      </c>
      <c r="FT832">
        <v>30</v>
      </c>
      <c r="FU832">
        <v>190</v>
      </c>
      <c r="FV832" t="s">
        <v>56</v>
      </c>
      <c r="FW832" t="s">
        <v>1839</v>
      </c>
      <c r="FX832" t="s">
        <v>347</v>
      </c>
      <c r="FY832" t="s">
        <v>116</v>
      </c>
      <c r="FZ832" t="s">
        <v>349</v>
      </c>
      <c r="GA832">
        <v>0</v>
      </c>
      <c r="GB832">
        <v>0</v>
      </c>
      <c r="GC832" t="s">
        <v>365</v>
      </c>
      <c r="GD832" t="s">
        <v>361</v>
      </c>
      <c r="GE832" t="s">
        <v>354</v>
      </c>
      <c r="GF832" t="s">
        <v>355</v>
      </c>
      <c r="GG832">
        <v>14</v>
      </c>
      <c r="GH832" t="s">
        <v>356</v>
      </c>
    </row>
    <row r="833" spans="1:191" x14ac:dyDescent="0.35">
      <c r="A833" t="s">
        <v>55</v>
      </c>
      <c r="B833" t="s">
        <v>56</v>
      </c>
      <c r="C833" t="s">
        <v>2341</v>
      </c>
      <c r="D833" t="s">
        <v>1839</v>
      </c>
      <c r="E833" t="s">
        <v>2383</v>
      </c>
      <c r="F833" t="s">
        <v>2384</v>
      </c>
      <c r="G833" t="s">
        <v>2394</v>
      </c>
      <c r="H833" t="s">
        <v>2395</v>
      </c>
      <c r="I833">
        <v>14</v>
      </c>
      <c r="J833">
        <v>4</v>
      </c>
      <c r="K833" t="s">
        <v>345</v>
      </c>
      <c r="L833">
        <v>8.7511530000000004</v>
      </c>
      <c r="M833">
        <v>30.775510000000001</v>
      </c>
      <c r="N833" t="s">
        <v>346</v>
      </c>
      <c r="O833" t="s">
        <v>347</v>
      </c>
      <c r="P833" s="133">
        <v>207</v>
      </c>
      <c r="Q833" s="133">
        <v>1247</v>
      </c>
      <c r="R833" s="133">
        <v>95</v>
      </c>
      <c r="S833" s="133">
        <v>572</v>
      </c>
      <c r="T833" s="133">
        <v>100</v>
      </c>
      <c r="U833" t="s">
        <v>56</v>
      </c>
      <c r="V833" t="s">
        <v>1839</v>
      </c>
      <c r="W833">
        <v>150</v>
      </c>
      <c r="X833" t="s">
        <v>56</v>
      </c>
      <c r="Y833" t="s">
        <v>1839</v>
      </c>
      <c r="Z833">
        <v>50</v>
      </c>
      <c r="AA833" t="s">
        <v>56</v>
      </c>
      <c r="AB833" t="s">
        <v>1839</v>
      </c>
      <c r="AC833">
        <v>100</v>
      </c>
      <c r="AD833" t="s">
        <v>56</v>
      </c>
      <c r="AE833" t="s">
        <v>1839</v>
      </c>
      <c r="AF833">
        <v>150</v>
      </c>
      <c r="AG833" t="s">
        <v>56</v>
      </c>
      <c r="AH833" t="s">
        <v>1839</v>
      </c>
      <c r="AI833">
        <v>22</v>
      </c>
      <c r="AJ833" t="s">
        <v>348</v>
      </c>
      <c r="AK833" t="s">
        <v>348</v>
      </c>
      <c r="AL833" t="s">
        <v>347</v>
      </c>
      <c r="AM833">
        <v>112</v>
      </c>
      <c r="AN833">
        <v>675</v>
      </c>
      <c r="AO833">
        <v>116</v>
      </c>
      <c r="AP833" t="s">
        <v>123</v>
      </c>
      <c r="AQ833" t="s">
        <v>486</v>
      </c>
      <c r="AR833">
        <v>80</v>
      </c>
      <c r="AS833" t="s">
        <v>119</v>
      </c>
      <c r="AT833" t="s">
        <v>373</v>
      </c>
      <c r="AU833">
        <v>100</v>
      </c>
      <c r="AV833" t="s">
        <v>121</v>
      </c>
      <c r="AW833" t="s">
        <v>359</v>
      </c>
      <c r="AX833">
        <v>75</v>
      </c>
      <c r="AY833" t="s">
        <v>119</v>
      </c>
      <c r="AZ833" t="s">
        <v>373</v>
      </c>
      <c r="BA833">
        <v>100</v>
      </c>
      <c r="BB833" t="s">
        <v>121</v>
      </c>
      <c r="BC833" t="s">
        <v>359</v>
      </c>
      <c r="BD833">
        <v>204</v>
      </c>
      <c r="BE833">
        <v>14</v>
      </c>
      <c r="BF833">
        <v>58</v>
      </c>
      <c r="BG833">
        <v>72</v>
      </c>
      <c r="BH833" t="s">
        <v>347</v>
      </c>
      <c r="BI833">
        <v>0</v>
      </c>
      <c r="BJ833">
        <v>72</v>
      </c>
      <c r="BK833">
        <v>33</v>
      </c>
      <c r="BL833">
        <v>26</v>
      </c>
      <c r="BM833">
        <v>33</v>
      </c>
      <c r="BN833" t="s">
        <v>347</v>
      </c>
      <c r="BO833">
        <v>0</v>
      </c>
      <c r="BP833">
        <v>138</v>
      </c>
      <c r="BQ833">
        <v>17</v>
      </c>
      <c r="BR833">
        <v>44</v>
      </c>
      <c r="BS833">
        <v>45</v>
      </c>
      <c r="BT833" t="s">
        <v>347</v>
      </c>
      <c r="BU833">
        <v>0</v>
      </c>
      <c r="BV833">
        <v>44</v>
      </c>
      <c r="BW833">
        <v>40</v>
      </c>
      <c r="BX833">
        <v>50</v>
      </c>
      <c r="BY833">
        <v>37</v>
      </c>
      <c r="BZ833" t="s">
        <v>347</v>
      </c>
      <c r="CA833">
        <v>0</v>
      </c>
      <c r="CB833">
        <v>48</v>
      </c>
      <c r="CC833">
        <v>40</v>
      </c>
      <c r="CD833">
        <v>60</v>
      </c>
      <c r="CE833">
        <v>50</v>
      </c>
      <c r="CF833" t="s">
        <v>347</v>
      </c>
      <c r="CG833">
        <v>0</v>
      </c>
      <c r="CH833">
        <v>100</v>
      </c>
      <c r="CI833">
        <v>226</v>
      </c>
      <c r="CJ833" t="s">
        <v>347</v>
      </c>
      <c r="CK833">
        <v>140</v>
      </c>
      <c r="CL833" t="s">
        <v>349</v>
      </c>
      <c r="CM833">
        <v>0</v>
      </c>
      <c r="CN833" s="133">
        <v>0</v>
      </c>
      <c r="CO833" s="133" t="s">
        <v>347</v>
      </c>
      <c r="CP833" s="133">
        <v>274</v>
      </c>
      <c r="CQ833" s="133">
        <v>1651</v>
      </c>
      <c r="CR833">
        <v>139</v>
      </c>
      <c r="CS833">
        <v>836</v>
      </c>
      <c r="CT833">
        <v>100</v>
      </c>
      <c r="CU833" t="s">
        <v>62</v>
      </c>
      <c r="CV833" t="s">
        <v>550</v>
      </c>
      <c r="CW833" t="s">
        <v>350</v>
      </c>
      <c r="CY833">
        <v>40</v>
      </c>
      <c r="CZ833" t="s">
        <v>64</v>
      </c>
      <c r="DA833" t="s">
        <v>1830</v>
      </c>
      <c r="DB833" t="s">
        <v>444</v>
      </c>
      <c r="DD833">
        <v>36</v>
      </c>
      <c r="DE833" t="s">
        <v>56</v>
      </c>
      <c r="DF833" t="s">
        <v>1839</v>
      </c>
      <c r="DG833" t="s">
        <v>405</v>
      </c>
      <c r="DI833">
        <v>250</v>
      </c>
      <c r="DJ833" t="s">
        <v>56</v>
      </c>
      <c r="DK833" t="s">
        <v>496</v>
      </c>
      <c r="DL833" t="s">
        <v>405</v>
      </c>
      <c r="DN833">
        <v>250</v>
      </c>
      <c r="DO833" t="s">
        <v>64</v>
      </c>
      <c r="DP833" t="s">
        <v>1830</v>
      </c>
      <c r="DQ833" t="s">
        <v>444</v>
      </c>
      <c r="DS833">
        <v>160</v>
      </c>
      <c r="DT833" t="s">
        <v>348</v>
      </c>
      <c r="DU833" t="s">
        <v>348</v>
      </c>
      <c r="DV833" t="s">
        <v>347</v>
      </c>
      <c r="DW833">
        <v>135</v>
      </c>
      <c r="DX833">
        <v>815</v>
      </c>
      <c r="DY833">
        <v>0</v>
      </c>
      <c r="EF833">
        <v>0</v>
      </c>
      <c r="EM833">
        <v>0</v>
      </c>
      <c r="ET833">
        <v>0</v>
      </c>
      <c r="FA833">
        <v>0</v>
      </c>
      <c r="FH833">
        <v>815</v>
      </c>
      <c r="FK833">
        <v>100</v>
      </c>
      <c r="FL833">
        <v>450</v>
      </c>
      <c r="FM833">
        <v>74</v>
      </c>
      <c r="FN833">
        <v>750</v>
      </c>
      <c r="FO833">
        <v>100</v>
      </c>
      <c r="FP833">
        <v>451</v>
      </c>
      <c r="FQ833">
        <v>0</v>
      </c>
      <c r="FR833">
        <v>0</v>
      </c>
      <c r="FS833" t="s">
        <v>347</v>
      </c>
      <c r="FT833">
        <v>78</v>
      </c>
      <c r="FU833">
        <v>472</v>
      </c>
      <c r="FV833" t="s">
        <v>64</v>
      </c>
      <c r="FW833" t="s">
        <v>1830</v>
      </c>
      <c r="FX833" t="s">
        <v>347</v>
      </c>
      <c r="FY833" t="s">
        <v>121</v>
      </c>
      <c r="FZ833" t="s">
        <v>349</v>
      </c>
      <c r="GA833">
        <v>0</v>
      </c>
      <c r="GB833">
        <v>0</v>
      </c>
      <c r="GC833" t="s">
        <v>353</v>
      </c>
      <c r="GD833" t="s">
        <v>354</v>
      </c>
      <c r="GE833" t="s">
        <v>355</v>
      </c>
      <c r="GF833" t="s">
        <v>355</v>
      </c>
      <c r="GG833">
        <v>14</v>
      </c>
      <c r="GH833" t="s">
        <v>356</v>
      </c>
    </row>
    <row r="834" spans="1:191" x14ac:dyDescent="0.35">
      <c r="A834" t="s">
        <v>55</v>
      </c>
      <c r="B834" t="s">
        <v>56</v>
      </c>
      <c r="C834" t="s">
        <v>2341</v>
      </c>
      <c r="D834" t="s">
        <v>1839</v>
      </c>
      <c r="E834" t="s">
        <v>2383</v>
      </c>
      <c r="F834" t="s">
        <v>2384</v>
      </c>
      <c r="G834" t="s">
        <v>2396</v>
      </c>
      <c r="H834" t="s">
        <v>2397</v>
      </c>
      <c r="I834">
        <v>14</v>
      </c>
      <c r="J834">
        <v>11</v>
      </c>
      <c r="K834" t="s">
        <v>345</v>
      </c>
      <c r="L834">
        <v>8.8070000000000004</v>
      </c>
      <c r="M834">
        <v>30.649000000000001</v>
      </c>
      <c r="N834" t="s">
        <v>346</v>
      </c>
      <c r="O834" t="s">
        <v>347</v>
      </c>
      <c r="P834" s="133">
        <v>35</v>
      </c>
      <c r="Q834" s="133">
        <v>210</v>
      </c>
      <c r="R834" s="133">
        <v>20</v>
      </c>
      <c r="S834" s="133">
        <v>120</v>
      </c>
      <c r="T834" s="133">
        <v>30</v>
      </c>
      <c r="U834" t="s">
        <v>56</v>
      </c>
      <c r="V834" t="s">
        <v>1839</v>
      </c>
      <c r="W834">
        <v>29</v>
      </c>
      <c r="X834" t="s">
        <v>56</v>
      </c>
      <c r="Y834" t="s">
        <v>1839</v>
      </c>
      <c r="Z834">
        <v>25</v>
      </c>
      <c r="AA834" t="s">
        <v>56</v>
      </c>
      <c r="AB834" t="s">
        <v>1839</v>
      </c>
      <c r="AC834">
        <v>23</v>
      </c>
      <c r="AD834" t="s">
        <v>56</v>
      </c>
      <c r="AE834" t="s">
        <v>1839</v>
      </c>
      <c r="AF834">
        <v>13</v>
      </c>
      <c r="AG834" t="s">
        <v>64</v>
      </c>
      <c r="AH834" t="s">
        <v>1830</v>
      </c>
      <c r="AI834">
        <v>0</v>
      </c>
      <c r="AL834" t="s">
        <v>347</v>
      </c>
      <c r="AM834">
        <v>15</v>
      </c>
      <c r="AN834">
        <v>90</v>
      </c>
      <c r="AO834">
        <v>10</v>
      </c>
      <c r="AP834" t="s">
        <v>123</v>
      </c>
      <c r="AQ834" t="s">
        <v>352</v>
      </c>
      <c r="AR834">
        <v>15</v>
      </c>
      <c r="AS834" t="s">
        <v>121</v>
      </c>
      <c r="AT834" t="s">
        <v>359</v>
      </c>
      <c r="AU834">
        <v>13</v>
      </c>
      <c r="AV834" t="s">
        <v>116</v>
      </c>
      <c r="AW834" t="s">
        <v>1465</v>
      </c>
      <c r="AX834">
        <v>21</v>
      </c>
      <c r="AY834" t="s">
        <v>119</v>
      </c>
      <c r="AZ834" t="s">
        <v>373</v>
      </c>
      <c r="BA834">
        <v>19</v>
      </c>
      <c r="BB834" t="s">
        <v>116</v>
      </c>
      <c r="BC834" t="s">
        <v>1465</v>
      </c>
      <c r="BD834">
        <v>12</v>
      </c>
      <c r="BE834">
        <v>12</v>
      </c>
      <c r="BF834">
        <v>7</v>
      </c>
      <c r="BG834">
        <v>10</v>
      </c>
      <c r="BH834" t="s">
        <v>347</v>
      </c>
      <c r="BI834">
        <v>0</v>
      </c>
      <c r="BJ834">
        <v>11</v>
      </c>
      <c r="BK834">
        <v>12</v>
      </c>
      <c r="BL834">
        <v>11</v>
      </c>
      <c r="BM834">
        <v>11</v>
      </c>
      <c r="BN834" t="s">
        <v>347</v>
      </c>
      <c r="BO834">
        <v>0</v>
      </c>
      <c r="BP834">
        <v>10</v>
      </c>
      <c r="BQ834">
        <v>14</v>
      </c>
      <c r="BR834">
        <v>11</v>
      </c>
      <c r="BS834">
        <v>9</v>
      </c>
      <c r="BT834" t="s">
        <v>347</v>
      </c>
      <c r="BU834">
        <v>0</v>
      </c>
      <c r="BV834">
        <v>4</v>
      </c>
      <c r="BW834">
        <v>12</v>
      </c>
      <c r="BX834">
        <v>20</v>
      </c>
      <c r="BY834">
        <v>10</v>
      </c>
      <c r="BZ834" t="s">
        <v>347</v>
      </c>
      <c r="CA834">
        <v>0</v>
      </c>
      <c r="CB834">
        <v>2</v>
      </c>
      <c r="CC834">
        <v>12</v>
      </c>
      <c r="CD834">
        <v>9</v>
      </c>
      <c r="CE834">
        <v>6</v>
      </c>
      <c r="CF834" t="s">
        <v>347</v>
      </c>
      <c r="CG834">
        <v>0</v>
      </c>
      <c r="CH834">
        <v>5</v>
      </c>
      <c r="CI834">
        <v>12</v>
      </c>
      <c r="CJ834" t="s">
        <v>349</v>
      </c>
      <c r="CK834">
        <v>0</v>
      </c>
      <c r="CL834" t="s">
        <v>347</v>
      </c>
      <c r="CM834">
        <v>8</v>
      </c>
      <c r="CN834" s="133">
        <v>10</v>
      </c>
      <c r="CO834" s="133" t="s">
        <v>347</v>
      </c>
      <c r="CP834" s="133">
        <v>46</v>
      </c>
      <c r="CQ834" s="133">
        <v>280</v>
      </c>
      <c r="CR834">
        <v>25</v>
      </c>
      <c r="CS834">
        <v>150</v>
      </c>
      <c r="CT834">
        <v>36</v>
      </c>
      <c r="CU834" t="s">
        <v>56</v>
      </c>
      <c r="CV834" t="s">
        <v>1839</v>
      </c>
      <c r="CW834" t="s">
        <v>350</v>
      </c>
      <c r="CY834">
        <v>30</v>
      </c>
      <c r="CZ834" t="s">
        <v>64</v>
      </c>
      <c r="DA834" t="s">
        <v>1830</v>
      </c>
      <c r="DB834" t="s">
        <v>444</v>
      </c>
      <c r="DD834">
        <v>29</v>
      </c>
      <c r="DE834" t="s">
        <v>56</v>
      </c>
      <c r="DF834" t="s">
        <v>1839</v>
      </c>
      <c r="DG834" t="s">
        <v>405</v>
      </c>
      <c r="DI834">
        <v>28</v>
      </c>
      <c r="DJ834" t="s">
        <v>52</v>
      </c>
      <c r="DK834" t="s">
        <v>340</v>
      </c>
      <c r="DL834" t="s">
        <v>350</v>
      </c>
      <c r="DN834">
        <v>27</v>
      </c>
      <c r="DO834" t="s">
        <v>52</v>
      </c>
      <c r="DP834" t="s">
        <v>340</v>
      </c>
      <c r="DQ834" t="s">
        <v>444</v>
      </c>
      <c r="DS834">
        <v>0</v>
      </c>
      <c r="DV834" t="s">
        <v>347</v>
      </c>
      <c r="DW834">
        <v>21</v>
      </c>
      <c r="DX834">
        <v>130</v>
      </c>
      <c r="DY834">
        <v>0</v>
      </c>
      <c r="EF834">
        <v>0</v>
      </c>
      <c r="EM834">
        <v>0</v>
      </c>
      <c r="ET834">
        <v>0</v>
      </c>
      <c r="FA834">
        <v>0</v>
      </c>
      <c r="FH834">
        <v>130</v>
      </c>
      <c r="FK834">
        <v>20</v>
      </c>
      <c r="FL834">
        <v>100</v>
      </c>
      <c r="FM834">
        <v>16</v>
      </c>
      <c r="FN834">
        <v>80</v>
      </c>
      <c r="FO834">
        <v>10</v>
      </c>
      <c r="FP834">
        <v>100</v>
      </c>
      <c r="FQ834">
        <v>0</v>
      </c>
      <c r="FR834">
        <v>0</v>
      </c>
      <c r="FS834" t="s">
        <v>347</v>
      </c>
      <c r="FT834">
        <v>64</v>
      </c>
      <c r="FU834">
        <v>384</v>
      </c>
      <c r="FV834" t="s">
        <v>56</v>
      </c>
      <c r="FW834" t="s">
        <v>1839</v>
      </c>
      <c r="FX834" t="s">
        <v>347</v>
      </c>
      <c r="FY834" t="s">
        <v>121</v>
      </c>
      <c r="FZ834" t="s">
        <v>349</v>
      </c>
      <c r="GA834">
        <v>0</v>
      </c>
      <c r="GB834">
        <v>0</v>
      </c>
      <c r="GC834" t="s">
        <v>365</v>
      </c>
      <c r="GD834" t="s">
        <v>354</v>
      </c>
      <c r="GE834" t="s">
        <v>354</v>
      </c>
      <c r="GF834" t="s">
        <v>354</v>
      </c>
      <c r="GG834">
        <v>14</v>
      </c>
      <c r="GH834" t="s">
        <v>356</v>
      </c>
    </row>
    <row r="835" spans="1:191" x14ac:dyDescent="0.35">
      <c r="A835" t="s">
        <v>55</v>
      </c>
      <c r="B835" t="s">
        <v>56</v>
      </c>
      <c r="C835" t="s">
        <v>2341</v>
      </c>
      <c r="D835" t="s">
        <v>1839</v>
      </c>
      <c r="E835" t="s">
        <v>2383</v>
      </c>
      <c r="F835" t="s">
        <v>2384</v>
      </c>
      <c r="G835" t="s">
        <v>2398</v>
      </c>
      <c r="H835" t="s">
        <v>2399</v>
      </c>
      <c r="I835">
        <v>14</v>
      </c>
      <c r="J835">
        <v>11</v>
      </c>
      <c r="K835" t="s">
        <v>345</v>
      </c>
      <c r="L835">
        <v>8.8330000000000002</v>
      </c>
      <c r="M835">
        <v>30.715</v>
      </c>
      <c r="N835" t="s">
        <v>346</v>
      </c>
      <c r="O835" t="s">
        <v>349</v>
      </c>
      <c r="P835" s="133">
        <v>0</v>
      </c>
      <c r="Q835" s="133">
        <v>0</v>
      </c>
      <c r="R835" s="133">
        <v>0</v>
      </c>
      <c r="S835" s="133">
        <v>0</v>
      </c>
      <c r="T835" s="133">
        <v>0</v>
      </c>
      <c r="W835">
        <v>0</v>
      </c>
      <c r="Z835">
        <v>0</v>
      </c>
      <c r="AC835">
        <v>0</v>
      </c>
      <c r="AF835">
        <v>0</v>
      </c>
      <c r="AI835">
        <v>0</v>
      </c>
      <c r="AL835" t="s">
        <v>349</v>
      </c>
      <c r="AM835">
        <v>0</v>
      </c>
      <c r="AN835">
        <v>0</v>
      </c>
      <c r="AO835">
        <v>0</v>
      </c>
      <c r="AR835">
        <v>0</v>
      </c>
      <c r="AU835">
        <v>0</v>
      </c>
      <c r="AX835">
        <v>0</v>
      </c>
      <c r="BA835">
        <v>0</v>
      </c>
      <c r="BD835">
        <v>0</v>
      </c>
      <c r="BE835">
        <v>0</v>
      </c>
      <c r="BF835">
        <v>0</v>
      </c>
      <c r="BG835">
        <v>0</v>
      </c>
      <c r="BH835" t="s">
        <v>349</v>
      </c>
      <c r="BI835">
        <v>0</v>
      </c>
      <c r="BJ835">
        <v>0</v>
      </c>
      <c r="BK835">
        <v>0</v>
      </c>
      <c r="BL835">
        <v>0</v>
      </c>
      <c r="BM835">
        <v>0</v>
      </c>
      <c r="BN835" t="s">
        <v>349</v>
      </c>
      <c r="BO835">
        <v>0</v>
      </c>
      <c r="BP835">
        <v>0</v>
      </c>
      <c r="BQ835">
        <v>0</v>
      </c>
      <c r="BR835">
        <v>0</v>
      </c>
      <c r="BS835">
        <v>0</v>
      </c>
      <c r="BT835" t="s">
        <v>349</v>
      </c>
      <c r="BU835">
        <v>0</v>
      </c>
      <c r="BV835">
        <v>0</v>
      </c>
      <c r="BW835">
        <v>0</v>
      </c>
      <c r="BX835">
        <v>0</v>
      </c>
      <c r="BY835">
        <v>0</v>
      </c>
      <c r="BZ835" t="s">
        <v>349</v>
      </c>
      <c r="CA835">
        <v>0</v>
      </c>
      <c r="CB835">
        <v>0</v>
      </c>
      <c r="CC835">
        <v>0</v>
      </c>
      <c r="CD835">
        <v>0</v>
      </c>
      <c r="CE835">
        <v>0</v>
      </c>
      <c r="CF835" t="s">
        <v>349</v>
      </c>
      <c r="CG835">
        <v>0</v>
      </c>
      <c r="CH835">
        <v>0</v>
      </c>
      <c r="CI835">
        <v>0</v>
      </c>
      <c r="CJ835" t="s">
        <v>349</v>
      </c>
      <c r="CK835">
        <v>0</v>
      </c>
      <c r="CL835" t="s">
        <v>349</v>
      </c>
      <c r="CM835">
        <v>0</v>
      </c>
      <c r="CN835" s="133">
        <v>0</v>
      </c>
      <c r="CO835" s="133" t="s">
        <v>349</v>
      </c>
      <c r="CP835" s="133">
        <v>0</v>
      </c>
      <c r="CQ835" s="133">
        <v>0</v>
      </c>
      <c r="CR835">
        <v>0</v>
      </c>
      <c r="CS835">
        <v>0</v>
      </c>
      <c r="CT835">
        <v>0</v>
      </c>
      <c r="CY835">
        <v>0</v>
      </c>
      <c r="DD835">
        <v>0</v>
      </c>
      <c r="DI835">
        <v>0</v>
      </c>
      <c r="DN835">
        <v>0</v>
      </c>
      <c r="DS835">
        <v>0</v>
      </c>
      <c r="DV835" t="s">
        <v>349</v>
      </c>
      <c r="DW835">
        <v>0</v>
      </c>
      <c r="DX835">
        <v>0</v>
      </c>
      <c r="DY835">
        <v>0</v>
      </c>
      <c r="EF835">
        <v>0</v>
      </c>
      <c r="EM835">
        <v>0</v>
      </c>
      <c r="ET835">
        <v>0</v>
      </c>
      <c r="FA835">
        <v>0</v>
      </c>
      <c r="FH835">
        <v>0</v>
      </c>
      <c r="FK835">
        <v>0</v>
      </c>
      <c r="FL835">
        <v>0</v>
      </c>
      <c r="FM835">
        <v>0</v>
      </c>
      <c r="FN835">
        <v>0</v>
      </c>
      <c r="FO835">
        <v>0</v>
      </c>
      <c r="FP835">
        <v>0</v>
      </c>
      <c r="FQ835">
        <v>0</v>
      </c>
      <c r="FR835">
        <v>0</v>
      </c>
      <c r="FS835" t="s">
        <v>349</v>
      </c>
      <c r="FT835">
        <v>0</v>
      </c>
      <c r="FU835">
        <v>0</v>
      </c>
      <c r="FX835" t="s">
        <v>349</v>
      </c>
      <c r="FZ835" t="s">
        <v>349</v>
      </c>
      <c r="GA835">
        <v>0</v>
      </c>
      <c r="GB835">
        <v>0</v>
      </c>
      <c r="GG835">
        <v>14</v>
      </c>
      <c r="GH835" t="s">
        <v>356</v>
      </c>
      <c r="GI835" t="s">
        <v>9245</v>
      </c>
    </row>
    <row r="836" spans="1:191" x14ac:dyDescent="0.35">
      <c r="A836" t="s">
        <v>55</v>
      </c>
      <c r="B836" t="s">
        <v>56</v>
      </c>
      <c r="C836" t="s">
        <v>2341</v>
      </c>
      <c r="D836" t="s">
        <v>1839</v>
      </c>
      <c r="E836" t="s">
        <v>2383</v>
      </c>
      <c r="F836" t="s">
        <v>2384</v>
      </c>
      <c r="G836" t="s">
        <v>2400</v>
      </c>
      <c r="H836" t="s">
        <v>2401</v>
      </c>
      <c r="I836">
        <v>14</v>
      </c>
      <c r="J836">
        <v>5</v>
      </c>
      <c r="K836" t="s">
        <v>345</v>
      </c>
      <c r="L836">
        <v>8.7978496550000003</v>
      </c>
      <c r="M836">
        <v>30.66839981</v>
      </c>
      <c r="N836" t="s">
        <v>346</v>
      </c>
      <c r="O836" t="s">
        <v>347</v>
      </c>
      <c r="P836" s="133">
        <v>23</v>
      </c>
      <c r="Q836" s="133">
        <v>138</v>
      </c>
      <c r="R836" s="133">
        <v>15</v>
      </c>
      <c r="S836" s="133">
        <v>90</v>
      </c>
      <c r="T836" s="133">
        <v>13</v>
      </c>
      <c r="U836" t="s">
        <v>56</v>
      </c>
      <c r="V836" t="s">
        <v>1839</v>
      </c>
      <c r="W836">
        <v>22</v>
      </c>
      <c r="X836" t="s">
        <v>56</v>
      </c>
      <c r="Y836" t="s">
        <v>1839</v>
      </c>
      <c r="Z836">
        <v>20</v>
      </c>
      <c r="AA836" t="s">
        <v>56</v>
      </c>
      <c r="AB836" t="s">
        <v>1839</v>
      </c>
      <c r="AC836">
        <v>10</v>
      </c>
      <c r="AD836" t="s">
        <v>56</v>
      </c>
      <c r="AE836" t="s">
        <v>1839</v>
      </c>
      <c r="AF836">
        <v>25</v>
      </c>
      <c r="AG836" t="s">
        <v>64</v>
      </c>
      <c r="AH836" t="s">
        <v>1830</v>
      </c>
      <c r="AI836">
        <v>0</v>
      </c>
      <c r="AL836" t="s">
        <v>347</v>
      </c>
      <c r="AM836">
        <v>8</v>
      </c>
      <c r="AN836">
        <v>48</v>
      </c>
      <c r="AO836">
        <v>0</v>
      </c>
      <c r="AR836">
        <v>10</v>
      </c>
      <c r="AS836" t="s">
        <v>123</v>
      </c>
      <c r="AT836" t="s">
        <v>486</v>
      </c>
      <c r="AU836">
        <v>9</v>
      </c>
      <c r="AV836" t="s">
        <v>119</v>
      </c>
      <c r="AW836" t="s">
        <v>373</v>
      </c>
      <c r="AX836">
        <v>12</v>
      </c>
      <c r="AY836" t="s">
        <v>121</v>
      </c>
      <c r="AZ836" t="s">
        <v>359</v>
      </c>
      <c r="BA836">
        <v>17</v>
      </c>
      <c r="BB836" t="s">
        <v>116</v>
      </c>
      <c r="BC836" t="s">
        <v>1165</v>
      </c>
      <c r="BD836">
        <v>0</v>
      </c>
      <c r="BE836">
        <v>5</v>
      </c>
      <c r="BF836">
        <v>4</v>
      </c>
      <c r="BG836">
        <v>3</v>
      </c>
      <c r="BH836" t="s">
        <v>347</v>
      </c>
      <c r="BI836">
        <v>0</v>
      </c>
      <c r="BJ836">
        <v>1</v>
      </c>
      <c r="BK836">
        <v>6</v>
      </c>
      <c r="BL836">
        <v>9</v>
      </c>
      <c r="BM836">
        <v>9</v>
      </c>
      <c r="BN836" t="s">
        <v>347</v>
      </c>
      <c r="BO836">
        <v>0</v>
      </c>
      <c r="BP836">
        <v>8</v>
      </c>
      <c r="BQ836">
        <v>5</v>
      </c>
      <c r="BR836">
        <v>6</v>
      </c>
      <c r="BS836">
        <v>12</v>
      </c>
      <c r="BT836" t="s">
        <v>347</v>
      </c>
      <c r="BU836">
        <v>0</v>
      </c>
      <c r="BV836">
        <v>6</v>
      </c>
      <c r="BW836">
        <v>0</v>
      </c>
      <c r="BX836">
        <v>8</v>
      </c>
      <c r="BY836">
        <v>10</v>
      </c>
      <c r="BZ836" t="s">
        <v>347</v>
      </c>
      <c r="CA836">
        <v>0</v>
      </c>
      <c r="CB836">
        <v>4</v>
      </c>
      <c r="CC836">
        <v>7</v>
      </c>
      <c r="CD836">
        <v>20</v>
      </c>
      <c r="CE836">
        <v>10</v>
      </c>
      <c r="CF836" t="s">
        <v>347</v>
      </c>
      <c r="CG836">
        <v>0</v>
      </c>
      <c r="CH836">
        <v>5</v>
      </c>
      <c r="CI836">
        <v>0</v>
      </c>
      <c r="CJ836" t="s">
        <v>347</v>
      </c>
      <c r="CK836">
        <v>100</v>
      </c>
      <c r="CL836" t="s">
        <v>347</v>
      </c>
      <c r="CM836">
        <v>8</v>
      </c>
      <c r="CN836" s="133">
        <v>12</v>
      </c>
      <c r="CO836" s="133" t="s">
        <v>347</v>
      </c>
      <c r="CP836" s="133">
        <v>29</v>
      </c>
      <c r="CQ836" s="133">
        <v>178</v>
      </c>
      <c r="CR836">
        <v>25</v>
      </c>
      <c r="CS836">
        <v>150</v>
      </c>
      <c r="CT836">
        <v>12</v>
      </c>
      <c r="CU836" t="s">
        <v>52</v>
      </c>
      <c r="CV836" t="s">
        <v>340</v>
      </c>
      <c r="CW836" t="s">
        <v>350</v>
      </c>
      <c r="CY836">
        <v>40</v>
      </c>
      <c r="CZ836" t="s">
        <v>64</v>
      </c>
      <c r="DA836" t="s">
        <v>1830</v>
      </c>
      <c r="DB836" t="s">
        <v>444</v>
      </c>
      <c r="DD836">
        <v>38</v>
      </c>
      <c r="DE836" t="s">
        <v>64</v>
      </c>
      <c r="DF836" t="s">
        <v>1843</v>
      </c>
      <c r="DG836" t="s">
        <v>444</v>
      </c>
      <c r="DI836">
        <v>15</v>
      </c>
      <c r="DJ836" t="s">
        <v>56</v>
      </c>
      <c r="DK836" t="s">
        <v>1839</v>
      </c>
      <c r="DL836" t="s">
        <v>444</v>
      </c>
      <c r="DN836">
        <v>45</v>
      </c>
      <c r="DO836" t="s">
        <v>62</v>
      </c>
      <c r="DP836" t="s">
        <v>550</v>
      </c>
      <c r="DQ836" t="s">
        <v>350</v>
      </c>
      <c r="DS836">
        <v>0</v>
      </c>
      <c r="DV836" t="s">
        <v>347</v>
      </c>
      <c r="DW836">
        <v>4</v>
      </c>
      <c r="DX836">
        <v>28</v>
      </c>
      <c r="DY836">
        <v>0</v>
      </c>
      <c r="EF836">
        <v>0</v>
      </c>
      <c r="EM836">
        <v>0</v>
      </c>
      <c r="ET836">
        <v>0</v>
      </c>
      <c r="FA836">
        <v>0</v>
      </c>
      <c r="FH836">
        <v>28</v>
      </c>
      <c r="FK836">
        <v>4</v>
      </c>
      <c r="FL836">
        <v>24</v>
      </c>
      <c r="FM836">
        <v>5</v>
      </c>
      <c r="FN836">
        <v>34</v>
      </c>
      <c r="FO836">
        <v>20</v>
      </c>
      <c r="FP836">
        <v>120</v>
      </c>
      <c r="FQ836">
        <v>0</v>
      </c>
      <c r="FR836">
        <v>0</v>
      </c>
      <c r="FS836" t="s">
        <v>347</v>
      </c>
      <c r="FT836">
        <v>20</v>
      </c>
      <c r="FU836">
        <v>120</v>
      </c>
      <c r="FV836" t="s">
        <v>348</v>
      </c>
      <c r="FW836" t="s">
        <v>348</v>
      </c>
      <c r="FX836" t="s">
        <v>347</v>
      </c>
      <c r="FY836" t="s">
        <v>121</v>
      </c>
      <c r="FZ836" t="s">
        <v>349</v>
      </c>
      <c r="GA836">
        <v>0</v>
      </c>
      <c r="GB836">
        <v>0</v>
      </c>
      <c r="GC836" t="s">
        <v>365</v>
      </c>
      <c r="GD836" t="s">
        <v>354</v>
      </c>
      <c r="GE836" t="s">
        <v>361</v>
      </c>
      <c r="GF836" t="s">
        <v>361</v>
      </c>
      <c r="GG836">
        <v>14</v>
      </c>
      <c r="GH836" t="s">
        <v>356</v>
      </c>
    </row>
    <row r="837" spans="1:191" x14ac:dyDescent="0.35">
      <c r="A837" t="s">
        <v>55</v>
      </c>
      <c r="B837" t="s">
        <v>56</v>
      </c>
      <c r="C837" t="s">
        <v>2341</v>
      </c>
      <c r="D837" t="s">
        <v>1839</v>
      </c>
      <c r="E837" t="s">
        <v>2383</v>
      </c>
      <c r="F837" t="s">
        <v>2384</v>
      </c>
      <c r="G837" t="s">
        <v>2402</v>
      </c>
      <c r="H837" t="s">
        <v>2403</v>
      </c>
      <c r="I837">
        <v>14</v>
      </c>
      <c r="J837">
        <v>4</v>
      </c>
      <c r="K837" t="s">
        <v>345</v>
      </c>
      <c r="L837">
        <v>8.9186200000000007</v>
      </c>
      <c r="M837">
        <v>30.744399999999999</v>
      </c>
      <c r="N837" t="s">
        <v>346</v>
      </c>
      <c r="O837" t="s">
        <v>347</v>
      </c>
      <c r="P837" s="133">
        <v>160</v>
      </c>
      <c r="Q837" s="133">
        <v>964</v>
      </c>
      <c r="R837" s="133">
        <v>98</v>
      </c>
      <c r="S837" s="133">
        <v>590</v>
      </c>
      <c r="T837" s="133">
        <v>50</v>
      </c>
      <c r="U837" t="s">
        <v>56</v>
      </c>
      <c r="V837" t="s">
        <v>1839</v>
      </c>
      <c r="W837">
        <v>100</v>
      </c>
      <c r="X837" t="s">
        <v>56</v>
      </c>
      <c r="Y837" t="s">
        <v>1839</v>
      </c>
      <c r="Z837">
        <v>140</v>
      </c>
      <c r="AA837" t="s">
        <v>56</v>
      </c>
      <c r="AB837" t="s">
        <v>1839</v>
      </c>
      <c r="AC837">
        <v>300</v>
      </c>
      <c r="AD837" t="s">
        <v>56</v>
      </c>
      <c r="AE837" t="s">
        <v>1839</v>
      </c>
      <c r="AF837">
        <v>0</v>
      </c>
      <c r="AI837">
        <v>0</v>
      </c>
      <c r="AL837" t="s">
        <v>347</v>
      </c>
      <c r="AM837">
        <v>62</v>
      </c>
      <c r="AN837">
        <v>374</v>
      </c>
      <c r="AO837">
        <v>50</v>
      </c>
      <c r="AP837" t="s">
        <v>119</v>
      </c>
      <c r="AQ837" t="s">
        <v>373</v>
      </c>
      <c r="AR837">
        <v>100</v>
      </c>
      <c r="AS837" t="s">
        <v>123</v>
      </c>
      <c r="AT837" t="s">
        <v>486</v>
      </c>
      <c r="AU837">
        <v>124</v>
      </c>
      <c r="AV837" t="s">
        <v>121</v>
      </c>
      <c r="AW837" t="s">
        <v>359</v>
      </c>
      <c r="AX837">
        <v>100</v>
      </c>
      <c r="AY837" t="s">
        <v>121</v>
      </c>
      <c r="AZ837" t="s">
        <v>359</v>
      </c>
      <c r="BA837">
        <v>0</v>
      </c>
      <c r="BD837">
        <v>0</v>
      </c>
      <c r="BE837">
        <v>20</v>
      </c>
      <c r="BF837">
        <v>10</v>
      </c>
      <c r="BG837">
        <v>35</v>
      </c>
      <c r="BH837" t="s">
        <v>347</v>
      </c>
      <c r="BI837">
        <v>0</v>
      </c>
      <c r="BJ837">
        <v>35</v>
      </c>
      <c r="BK837">
        <v>25</v>
      </c>
      <c r="BL837">
        <v>25</v>
      </c>
      <c r="BM837">
        <v>50</v>
      </c>
      <c r="BN837" t="s">
        <v>347</v>
      </c>
      <c r="BO837">
        <v>0</v>
      </c>
      <c r="BP837">
        <v>100</v>
      </c>
      <c r="BQ837">
        <v>64</v>
      </c>
      <c r="BR837">
        <v>50</v>
      </c>
      <c r="BS837">
        <v>100</v>
      </c>
      <c r="BT837" t="s">
        <v>347</v>
      </c>
      <c r="BU837">
        <v>0</v>
      </c>
      <c r="BV837">
        <v>50</v>
      </c>
      <c r="BW837">
        <v>40</v>
      </c>
      <c r="BX837">
        <v>100</v>
      </c>
      <c r="BY837">
        <v>200</v>
      </c>
      <c r="BZ837" t="s">
        <v>347</v>
      </c>
      <c r="CA837">
        <v>0</v>
      </c>
      <c r="CB837">
        <v>60</v>
      </c>
      <c r="CC837">
        <v>0</v>
      </c>
      <c r="CD837">
        <v>0</v>
      </c>
      <c r="CE837">
        <v>0</v>
      </c>
      <c r="CF837" t="s">
        <v>349</v>
      </c>
      <c r="CG837">
        <v>0</v>
      </c>
      <c r="CH837">
        <v>0</v>
      </c>
      <c r="CI837">
        <v>0</v>
      </c>
      <c r="CJ837" t="s">
        <v>347</v>
      </c>
      <c r="CK837">
        <v>35</v>
      </c>
      <c r="CL837" t="s">
        <v>347</v>
      </c>
      <c r="CM837">
        <v>100</v>
      </c>
      <c r="CN837" s="133">
        <v>100</v>
      </c>
      <c r="CO837" s="133" t="s">
        <v>347</v>
      </c>
      <c r="CP837" s="133">
        <v>120</v>
      </c>
      <c r="CQ837" s="133">
        <v>720</v>
      </c>
      <c r="CR837">
        <v>70</v>
      </c>
      <c r="CS837">
        <v>420</v>
      </c>
      <c r="CT837">
        <v>60</v>
      </c>
      <c r="CU837" t="s">
        <v>56</v>
      </c>
      <c r="CV837" t="s">
        <v>496</v>
      </c>
      <c r="CW837" t="s">
        <v>350</v>
      </c>
      <c r="CY837">
        <v>40</v>
      </c>
      <c r="CZ837" t="s">
        <v>52</v>
      </c>
      <c r="DA837" t="s">
        <v>340</v>
      </c>
      <c r="DB837" t="s">
        <v>350</v>
      </c>
      <c r="DD837">
        <v>200</v>
      </c>
      <c r="DE837" t="s">
        <v>64</v>
      </c>
      <c r="DF837" t="s">
        <v>1851</v>
      </c>
      <c r="DG837" t="s">
        <v>405</v>
      </c>
      <c r="DI837">
        <v>120</v>
      </c>
      <c r="DJ837" t="s">
        <v>62</v>
      </c>
      <c r="DK837" t="s">
        <v>1969</v>
      </c>
      <c r="DL837" t="s">
        <v>405</v>
      </c>
      <c r="DN837">
        <v>0</v>
      </c>
      <c r="DS837">
        <v>0</v>
      </c>
      <c r="DV837" t="s">
        <v>347</v>
      </c>
      <c r="DW837">
        <v>50</v>
      </c>
      <c r="DX837">
        <v>300</v>
      </c>
      <c r="DY837">
        <v>40</v>
      </c>
      <c r="DZ837" t="s">
        <v>119</v>
      </c>
      <c r="EB837" t="s">
        <v>373</v>
      </c>
      <c r="ED837" t="s">
        <v>350</v>
      </c>
      <c r="EF837">
        <v>60</v>
      </c>
      <c r="EG837" t="s">
        <v>121</v>
      </c>
      <c r="EI837" t="s">
        <v>359</v>
      </c>
      <c r="EK837" t="s">
        <v>350</v>
      </c>
      <c r="EM837">
        <v>50</v>
      </c>
      <c r="EN837" t="s">
        <v>123</v>
      </c>
      <c r="EP837" t="s">
        <v>486</v>
      </c>
      <c r="ER837" t="s">
        <v>444</v>
      </c>
      <c r="ET837">
        <v>150</v>
      </c>
      <c r="EU837" t="s">
        <v>121</v>
      </c>
      <c r="EW837" t="s">
        <v>359</v>
      </c>
      <c r="EY837" t="s">
        <v>405</v>
      </c>
      <c r="FA837">
        <v>0</v>
      </c>
      <c r="FH837">
        <v>0</v>
      </c>
      <c r="FK837">
        <v>50</v>
      </c>
      <c r="FL837">
        <v>120</v>
      </c>
      <c r="FM837">
        <v>20</v>
      </c>
      <c r="FN837">
        <v>200</v>
      </c>
      <c r="FO837">
        <v>50</v>
      </c>
      <c r="FP837">
        <v>400</v>
      </c>
      <c r="FQ837">
        <v>0</v>
      </c>
      <c r="FR837">
        <v>0</v>
      </c>
      <c r="FS837" t="s">
        <v>347</v>
      </c>
      <c r="FT837">
        <v>64</v>
      </c>
      <c r="FU837">
        <v>384</v>
      </c>
      <c r="FV837" t="s">
        <v>52</v>
      </c>
      <c r="FW837" t="s">
        <v>340</v>
      </c>
      <c r="FX837" t="s">
        <v>347</v>
      </c>
      <c r="FY837" t="s">
        <v>121</v>
      </c>
      <c r="FZ837" t="s">
        <v>349</v>
      </c>
      <c r="GA837">
        <v>0</v>
      </c>
      <c r="GB837">
        <v>0</v>
      </c>
      <c r="GC837" t="s">
        <v>353</v>
      </c>
      <c r="GD837" t="s">
        <v>355</v>
      </c>
      <c r="GE837" t="s">
        <v>361</v>
      </c>
      <c r="GF837" t="s">
        <v>354</v>
      </c>
      <c r="GG837">
        <v>13</v>
      </c>
      <c r="GH837" t="s">
        <v>370</v>
      </c>
      <c r="GI837" t="s">
        <v>9244</v>
      </c>
    </row>
    <row r="838" spans="1:191" x14ac:dyDescent="0.35">
      <c r="A838" t="s">
        <v>55</v>
      </c>
      <c r="B838" t="s">
        <v>56</v>
      </c>
      <c r="C838" t="s">
        <v>2341</v>
      </c>
      <c r="D838" t="s">
        <v>1839</v>
      </c>
      <c r="E838" t="s">
        <v>2383</v>
      </c>
      <c r="F838" t="s">
        <v>2384</v>
      </c>
      <c r="G838" t="s">
        <v>2404</v>
      </c>
      <c r="H838" t="s">
        <v>2405</v>
      </c>
      <c r="I838">
        <v>14</v>
      </c>
      <c r="J838">
        <v>4</v>
      </c>
      <c r="K838" t="s">
        <v>345</v>
      </c>
      <c r="L838">
        <v>8.9173500000000008</v>
      </c>
      <c r="M838">
        <v>30.747399999999999</v>
      </c>
      <c r="N838" t="s">
        <v>346</v>
      </c>
      <c r="O838" t="s">
        <v>347</v>
      </c>
      <c r="P838" s="133">
        <v>41</v>
      </c>
      <c r="Q838" s="133">
        <v>250</v>
      </c>
      <c r="R838" s="133">
        <v>28</v>
      </c>
      <c r="S838" s="133">
        <v>170</v>
      </c>
      <c r="T838" s="133">
        <v>50</v>
      </c>
      <c r="U838" t="s">
        <v>56</v>
      </c>
      <c r="V838" t="s">
        <v>1839</v>
      </c>
      <c r="W838">
        <v>40</v>
      </c>
      <c r="X838" t="s">
        <v>56</v>
      </c>
      <c r="Y838" t="s">
        <v>1839</v>
      </c>
      <c r="Z838">
        <v>40</v>
      </c>
      <c r="AA838" t="s">
        <v>56</v>
      </c>
      <c r="AB838" t="s">
        <v>1839</v>
      </c>
      <c r="AC838">
        <v>22</v>
      </c>
      <c r="AD838" t="s">
        <v>56</v>
      </c>
      <c r="AE838" t="s">
        <v>1839</v>
      </c>
      <c r="AF838">
        <v>18</v>
      </c>
      <c r="AG838" t="s">
        <v>56</v>
      </c>
      <c r="AH838" t="s">
        <v>1839</v>
      </c>
      <c r="AI838">
        <v>0</v>
      </c>
      <c r="AL838" t="s">
        <v>347</v>
      </c>
      <c r="AM838">
        <v>13</v>
      </c>
      <c r="AN838">
        <v>80</v>
      </c>
      <c r="AO838">
        <v>12</v>
      </c>
      <c r="AP838" t="s">
        <v>121</v>
      </c>
      <c r="AQ838" t="s">
        <v>359</v>
      </c>
      <c r="AR838">
        <v>18</v>
      </c>
      <c r="AS838" t="s">
        <v>123</v>
      </c>
      <c r="AT838" t="s">
        <v>352</v>
      </c>
      <c r="AU838">
        <v>13</v>
      </c>
      <c r="AV838" t="s">
        <v>116</v>
      </c>
      <c r="AW838" t="s">
        <v>1165</v>
      </c>
      <c r="AX838">
        <v>20</v>
      </c>
      <c r="AY838" t="s">
        <v>119</v>
      </c>
      <c r="AZ838" t="s">
        <v>373</v>
      </c>
      <c r="BA838">
        <v>17</v>
      </c>
      <c r="BB838" t="s">
        <v>121</v>
      </c>
      <c r="BC838" t="s">
        <v>359</v>
      </c>
      <c r="BD838">
        <v>0</v>
      </c>
      <c r="BE838">
        <v>31</v>
      </c>
      <c r="BF838">
        <v>11</v>
      </c>
      <c r="BG838">
        <v>10</v>
      </c>
      <c r="BH838" t="s">
        <v>347</v>
      </c>
      <c r="BI838">
        <v>0</v>
      </c>
      <c r="BJ838">
        <v>10</v>
      </c>
      <c r="BK838">
        <v>22</v>
      </c>
      <c r="BL838">
        <v>10</v>
      </c>
      <c r="BM838">
        <v>15</v>
      </c>
      <c r="BN838" t="s">
        <v>347</v>
      </c>
      <c r="BO838">
        <v>0</v>
      </c>
      <c r="BP838">
        <v>11</v>
      </c>
      <c r="BQ838">
        <v>13</v>
      </c>
      <c r="BR838">
        <v>19</v>
      </c>
      <c r="BS838">
        <v>11</v>
      </c>
      <c r="BT838" t="s">
        <v>347</v>
      </c>
      <c r="BU838">
        <v>0</v>
      </c>
      <c r="BV838">
        <v>10</v>
      </c>
      <c r="BW838">
        <v>15</v>
      </c>
      <c r="BX838">
        <v>12</v>
      </c>
      <c r="BY838">
        <v>8</v>
      </c>
      <c r="BZ838" t="s">
        <v>347</v>
      </c>
      <c r="CA838">
        <v>0</v>
      </c>
      <c r="CB838">
        <v>7</v>
      </c>
      <c r="CC838">
        <v>15</v>
      </c>
      <c r="CD838">
        <v>9</v>
      </c>
      <c r="CE838">
        <v>8</v>
      </c>
      <c r="CF838" t="s">
        <v>347</v>
      </c>
      <c r="CG838">
        <v>0</v>
      </c>
      <c r="CH838">
        <v>3</v>
      </c>
      <c r="CI838">
        <v>0</v>
      </c>
      <c r="CJ838" t="s">
        <v>349</v>
      </c>
      <c r="CK838">
        <v>0</v>
      </c>
      <c r="CL838" t="s">
        <v>347</v>
      </c>
      <c r="CM838">
        <v>8</v>
      </c>
      <c r="CN838" s="133">
        <v>10</v>
      </c>
      <c r="CO838" s="133" t="s">
        <v>347</v>
      </c>
      <c r="CP838" s="133">
        <v>13</v>
      </c>
      <c r="CQ838" s="133">
        <v>78</v>
      </c>
      <c r="CR838">
        <v>8</v>
      </c>
      <c r="CS838">
        <v>48</v>
      </c>
      <c r="CT838">
        <v>8</v>
      </c>
      <c r="CU838" t="s">
        <v>62</v>
      </c>
      <c r="CV838" t="s">
        <v>550</v>
      </c>
      <c r="CW838" t="s">
        <v>350</v>
      </c>
      <c r="CY838">
        <v>19</v>
      </c>
      <c r="CZ838" t="s">
        <v>56</v>
      </c>
      <c r="DA838" t="s">
        <v>1839</v>
      </c>
      <c r="DB838" t="s">
        <v>444</v>
      </c>
      <c r="DD838">
        <v>11</v>
      </c>
      <c r="DE838" t="s">
        <v>56</v>
      </c>
      <c r="DF838" t="s">
        <v>496</v>
      </c>
      <c r="DG838" t="s">
        <v>405</v>
      </c>
      <c r="DI838">
        <v>6</v>
      </c>
      <c r="DJ838" t="s">
        <v>56</v>
      </c>
      <c r="DK838" t="s">
        <v>1839</v>
      </c>
      <c r="DL838" t="s">
        <v>444</v>
      </c>
      <c r="DN838">
        <v>4</v>
      </c>
      <c r="DO838" t="s">
        <v>62</v>
      </c>
      <c r="DP838" t="s">
        <v>550</v>
      </c>
      <c r="DQ838" t="s">
        <v>587</v>
      </c>
      <c r="DR838" t="s">
        <v>1941</v>
      </c>
      <c r="DS838">
        <v>0</v>
      </c>
      <c r="DV838" t="s">
        <v>347</v>
      </c>
      <c r="DW838">
        <v>5</v>
      </c>
      <c r="DX838">
        <v>30</v>
      </c>
      <c r="DY838">
        <v>0</v>
      </c>
      <c r="EF838">
        <v>0</v>
      </c>
      <c r="EM838">
        <v>0</v>
      </c>
      <c r="ET838">
        <v>0</v>
      </c>
      <c r="FA838">
        <v>0</v>
      </c>
      <c r="FH838">
        <v>30</v>
      </c>
      <c r="FK838">
        <v>2</v>
      </c>
      <c r="FL838">
        <v>12</v>
      </c>
      <c r="FM838">
        <v>4</v>
      </c>
      <c r="FN838">
        <v>24</v>
      </c>
      <c r="FO838">
        <v>7</v>
      </c>
      <c r="FP838">
        <v>42</v>
      </c>
      <c r="FQ838">
        <v>0</v>
      </c>
      <c r="FR838">
        <v>0</v>
      </c>
      <c r="FS838" t="s">
        <v>347</v>
      </c>
      <c r="FT838">
        <v>15</v>
      </c>
      <c r="FU838">
        <v>90</v>
      </c>
      <c r="FV838" t="s">
        <v>56</v>
      </c>
      <c r="FW838" t="s">
        <v>1839</v>
      </c>
      <c r="FX838" t="s">
        <v>347</v>
      </c>
      <c r="FY838" t="s">
        <v>119</v>
      </c>
      <c r="FZ838" t="s">
        <v>349</v>
      </c>
      <c r="GA838">
        <v>0</v>
      </c>
      <c r="GB838">
        <v>0</v>
      </c>
      <c r="GC838" t="s">
        <v>365</v>
      </c>
      <c r="GD838" t="s">
        <v>361</v>
      </c>
      <c r="GE838" t="s">
        <v>354</v>
      </c>
      <c r="GF838" t="s">
        <v>354</v>
      </c>
      <c r="GG838">
        <v>14</v>
      </c>
      <c r="GH838" t="s">
        <v>356</v>
      </c>
    </row>
    <row r="839" spans="1:191" x14ac:dyDescent="0.35">
      <c r="A839" t="s">
        <v>55</v>
      </c>
      <c r="B839" t="s">
        <v>56</v>
      </c>
      <c r="C839" t="s">
        <v>2341</v>
      </c>
      <c r="D839" t="s">
        <v>1839</v>
      </c>
      <c r="E839" t="s">
        <v>2383</v>
      </c>
      <c r="F839" t="s">
        <v>2384</v>
      </c>
      <c r="G839" t="s">
        <v>2406</v>
      </c>
      <c r="H839" t="s">
        <v>2407</v>
      </c>
      <c r="I839">
        <v>14</v>
      </c>
      <c r="J839">
        <v>4</v>
      </c>
      <c r="K839" t="s">
        <v>345</v>
      </c>
      <c r="L839">
        <v>8.9688499999999998</v>
      </c>
      <c r="M839">
        <v>30.703499999999998</v>
      </c>
      <c r="N839" t="s">
        <v>346</v>
      </c>
      <c r="O839" t="s">
        <v>347</v>
      </c>
      <c r="P839" s="133">
        <v>152</v>
      </c>
      <c r="Q839" s="133">
        <v>913</v>
      </c>
      <c r="R839" s="133">
        <v>90</v>
      </c>
      <c r="S839" s="133">
        <v>540</v>
      </c>
      <c r="T839" s="133">
        <v>79</v>
      </c>
      <c r="U839" t="s">
        <v>56</v>
      </c>
      <c r="V839" t="s">
        <v>1839</v>
      </c>
      <c r="W839">
        <v>81</v>
      </c>
      <c r="X839" t="s">
        <v>56</v>
      </c>
      <c r="Y839" t="s">
        <v>1839</v>
      </c>
      <c r="Z839">
        <v>170</v>
      </c>
      <c r="AA839" t="s">
        <v>56</v>
      </c>
      <c r="AB839" t="s">
        <v>1839</v>
      </c>
      <c r="AC839">
        <v>210</v>
      </c>
      <c r="AD839" t="s">
        <v>56</v>
      </c>
      <c r="AE839" t="s">
        <v>1839</v>
      </c>
      <c r="AF839">
        <v>0</v>
      </c>
      <c r="AI839">
        <v>0</v>
      </c>
      <c r="AL839" t="s">
        <v>347</v>
      </c>
      <c r="AM839">
        <v>62</v>
      </c>
      <c r="AN839">
        <v>373</v>
      </c>
      <c r="AO839">
        <v>57</v>
      </c>
      <c r="AP839" t="s">
        <v>121</v>
      </c>
      <c r="AQ839" t="s">
        <v>1840</v>
      </c>
      <c r="AR839">
        <v>72</v>
      </c>
      <c r="AS839" t="s">
        <v>116</v>
      </c>
      <c r="AT839" t="s">
        <v>1165</v>
      </c>
      <c r="AU839">
        <v>114</v>
      </c>
      <c r="AV839" t="s">
        <v>123</v>
      </c>
      <c r="AW839" t="s">
        <v>486</v>
      </c>
      <c r="AX839">
        <v>130</v>
      </c>
      <c r="AY839" t="s">
        <v>121</v>
      </c>
      <c r="AZ839" t="s">
        <v>1840</v>
      </c>
      <c r="BA839">
        <v>0</v>
      </c>
      <c r="BD839">
        <v>0</v>
      </c>
      <c r="BE839">
        <v>56</v>
      </c>
      <c r="BF839">
        <v>18</v>
      </c>
      <c r="BG839">
        <v>60</v>
      </c>
      <c r="BH839" t="s">
        <v>347</v>
      </c>
      <c r="BI839">
        <v>0</v>
      </c>
      <c r="BJ839">
        <v>2</v>
      </c>
      <c r="BK839">
        <v>30</v>
      </c>
      <c r="BL839">
        <v>20</v>
      </c>
      <c r="BM839">
        <v>100</v>
      </c>
      <c r="BN839" t="s">
        <v>347</v>
      </c>
      <c r="BO839">
        <v>0</v>
      </c>
      <c r="BP839">
        <v>3</v>
      </c>
      <c r="BQ839">
        <v>44</v>
      </c>
      <c r="BR839">
        <v>33</v>
      </c>
      <c r="BS839">
        <v>200</v>
      </c>
      <c r="BT839" t="s">
        <v>347</v>
      </c>
      <c r="BU839">
        <v>0</v>
      </c>
      <c r="BV839">
        <v>7</v>
      </c>
      <c r="BW839">
        <v>45</v>
      </c>
      <c r="BX839">
        <v>55</v>
      </c>
      <c r="BY839">
        <v>210</v>
      </c>
      <c r="BZ839" t="s">
        <v>347</v>
      </c>
      <c r="CA839">
        <v>0</v>
      </c>
      <c r="CB839">
        <v>30</v>
      </c>
      <c r="CC839">
        <v>0</v>
      </c>
      <c r="CD839">
        <v>0</v>
      </c>
      <c r="CE839">
        <v>0</v>
      </c>
      <c r="CF839" t="s">
        <v>349</v>
      </c>
      <c r="CG839">
        <v>0</v>
      </c>
      <c r="CH839">
        <v>0</v>
      </c>
      <c r="CI839">
        <v>0</v>
      </c>
      <c r="CJ839" t="s">
        <v>349</v>
      </c>
      <c r="CK839">
        <v>0</v>
      </c>
      <c r="CL839" t="s">
        <v>347</v>
      </c>
      <c r="CM839">
        <v>81</v>
      </c>
      <c r="CN839" s="133">
        <v>72</v>
      </c>
      <c r="CO839" s="133" t="s">
        <v>347</v>
      </c>
      <c r="CP839" s="133">
        <v>113</v>
      </c>
      <c r="CQ839" s="133">
        <v>680</v>
      </c>
      <c r="CR839">
        <v>60</v>
      </c>
      <c r="CS839">
        <v>360</v>
      </c>
      <c r="CT839">
        <v>74</v>
      </c>
      <c r="CU839" t="s">
        <v>52</v>
      </c>
      <c r="CV839" t="s">
        <v>340</v>
      </c>
      <c r="CW839" t="s">
        <v>350</v>
      </c>
      <c r="CY839">
        <v>70</v>
      </c>
      <c r="CZ839" t="s">
        <v>62</v>
      </c>
      <c r="DA839" t="s">
        <v>1757</v>
      </c>
      <c r="DB839" t="s">
        <v>350</v>
      </c>
      <c r="DD839">
        <v>88</v>
      </c>
      <c r="DE839" t="s">
        <v>56</v>
      </c>
      <c r="DF839" t="s">
        <v>1839</v>
      </c>
      <c r="DG839" t="s">
        <v>405</v>
      </c>
      <c r="DI839">
        <v>128</v>
      </c>
      <c r="DJ839" t="s">
        <v>52</v>
      </c>
      <c r="DK839" t="s">
        <v>340</v>
      </c>
      <c r="DL839" t="s">
        <v>405</v>
      </c>
      <c r="DN839">
        <v>0</v>
      </c>
      <c r="DS839">
        <v>0</v>
      </c>
      <c r="DV839" t="s">
        <v>347</v>
      </c>
      <c r="DW839">
        <v>53</v>
      </c>
      <c r="DX839">
        <v>320</v>
      </c>
      <c r="DY839">
        <v>45</v>
      </c>
      <c r="DZ839" t="s">
        <v>123</v>
      </c>
      <c r="EB839" t="s">
        <v>1164</v>
      </c>
      <c r="ED839" t="s">
        <v>350</v>
      </c>
      <c r="EF839">
        <v>40</v>
      </c>
      <c r="EG839" t="s">
        <v>123</v>
      </c>
      <c r="EI839" t="s">
        <v>486</v>
      </c>
      <c r="EK839" t="s">
        <v>350</v>
      </c>
      <c r="EM839">
        <v>82</v>
      </c>
      <c r="EN839" t="s">
        <v>119</v>
      </c>
      <c r="EP839" t="s">
        <v>373</v>
      </c>
      <c r="ER839" t="s">
        <v>444</v>
      </c>
      <c r="ET839">
        <v>153</v>
      </c>
      <c r="EU839" t="s">
        <v>121</v>
      </c>
      <c r="EW839" t="s">
        <v>1840</v>
      </c>
      <c r="EY839" t="s">
        <v>405</v>
      </c>
      <c r="FA839">
        <v>0</v>
      </c>
      <c r="FH839">
        <v>0</v>
      </c>
      <c r="FK839">
        <v>16</v>
      </c>
      <c r="FL839">
        <v>140</v>
      </c>
      <c r="FM839">
        <v>45</v>
      </c>
      <c r="FN839">
        <v>252</v>
      </c>
      <c r="FO839">
        <v>52</v>
      </c>
      <c r="FP839">
        <v>288</v>
      </c>
      <c r="FQ839">
        <v>0</v>
      </c>
      <c r="FR839">
        <v>0</v>
      </c>
      <c r="FS839" t="s">
        <v>347</v>
      </c>
      <c r="FT839">
        <v>40</v>
      </c>
      <c r="FU839">
        <v>240</v>
      </c>
      <c r="FV839" t="s">
        <v>56</v>
      </c>
      <c r="FW839" t="s">
        <v>496</v>
      </c>
      <c r="FX839" t="s">
        <v>347</v>
      </c>
      <c r="FY839" t="s">
        <v>119</v>
      </c>
      <c r="FZ839" t="s">
        <v>349</v>
      </c>
      <c r="GA839">
        <v>0</v>
      </c>
      <c r="GB839">
        <v>0</v>
      </c>
      <c r="GC839" t="s">
        <v>353</v>
      </c>
      <c r="GD839" t="s">
        <v>354</v>
      </c>
      <c r="GE839" t="s">
        <v>354</v>
      </c>
      <c r="GF839" t="s">
        <v>408</v>
      </c>
      <c r="GG839">
        <v>13</v>
      </c>
      <c r="GH839" t="s">
        <v>370</v>
      </c>
      <c r="GI839" t="s">
        <v>9244</v>
      </c>
    </row>
    <row r="840" spans="1:191" x14ac:dyDescent="0.35">
      <c r="A840" t="s">
        <v>55</v>
      </c>
      <c r="B840" t="s">
        <v>56</v>
      </c>
      <c r="C840" t="s">
        <v>2341</v>
      </c>
      <c r="D840" t="s">
        <v>1839</v>
      </c>
      <c r="E840" t="s">
        <v>2383</v>
      </c>
      <c r="F840" t="s">
        <v>2384</v>
      </c>
      <c r="G840" t="s">
        <v>2408</v>
      </c>
      <c r="H840" t="s">
        <v>2409</v>
      </c>
      <c r="I840">
        <v>14</v>
      </c>
      <c r="J840">
        <v>4</v>
      </c>
      <c r="K840" t="s">
        <v>345</v>
      </c>
      <c r="L840">
        <v>8.9114299999999993</v>
      </c>
      <c r="M840">
        <v>30.744399999999999</v>
      </c>
      <c r="N840" t="s">
        <v>346</v>
      </c>
      <c r="O840" t="s">
        <v>347</v>
      </c>
      <c r="P840" s="133">
        <v>78</v>
      </c>
      <c r="Q840" s="133">
        <v>468</v>
      </c>
      <c r="R840" s="133">
        <v>54</v>
      </c>
      <c r="S840" s="133">
        <v>324</v>
      </c>
      <c r="T840" s="133">
        <v>40</v>
      </c>
      <c r="U840" t="s">
        <v>56</v>
      </c>
      <c r="V840" t="s">
        <v>1839</v>
      </c>
      <c r="W840">
        <v>20</v>
      </c>
      <c r="X840" t="s">
        <v>56</v>
      </c>
      <c r="Y840" t="s">
        <v>1839</v>
      </c>
      <c r="Z840">
        <v>40</v>
      </c>
      <c r="AA840" t="s">
        <v>56</v>
      </c>
      <c r="AB840" t="s">
        <v>1839</v>
      </c>
      <c r="AC840">
        <v>100</v>
      </c>
      <c r="AD840" t="s">
        <v>56</v>
      </c>
      <c r="AE840" t="s">
        <v>1839</v>
      </c>
      <c r="AF840">
        <v>124</v>
      </c>
      <c r="AG840" t="s">
        <v>62</v>
      </c>
      <c r="AH840" t="s">
        <v>1969</v>
      </c>
      <c r="AI840">
        <v>0</v>
      </c>
      <c r="AL840" t="s">
        <v>347</v>
      </c>
      <c r="AM840">
        <v>24</v>
      </c>
      <c r="AN840">
        <v>144</v>
      </c>
      <c r="AO840">
        <v>10</v>
      </c>
      <c r="AP840" t="s">
        <v>119</v>
      </c>
      <c r="AQ840" t="s">
        <v>373</v>
      </c>
      <c r="AR840">
        <v>90</v>
      </c>
      <c r="AS840" t="s">
        <v>121</v>
      </c>
      <c r="AT840" t="s">
        <v>359</v>
      </c>
      <c r="AU840">
        <v>20</v>
      </c>
      <c r="AV840" t="s">
        <v>123</v>
      </c>
      <c r="AW840" t="s">
        <v>486</v>
      </c>
      <c r="AX840">
        <v>4</v>
      </c>
      <c r="AY840" t="s">
        <v>116</v>
      </c>
      <c r="AZ840" t="s">
        <v>1465</v>
      </c>
      <c r="BA840">
        <v>20</v>
      </c>
      <c r="BB840" t="s">
        <v>119</v>
      </c>
      <c r="BC840" t="s">
        <v>1677</v>
      </c>
      <c r="BD840">
        <v>0</v>
      </c>
      <c r="BE840">
        <v>10</v>
      </c>
      <c r="BF840">
        <v>15</v>
      </c>
      <c r="BG840">
        <v>10</v>
      </c>
      <c r="BH840" t="s">
        <v>347</v>
      </c>
      <c r="BI840">
        <v>0</v>
      </c>
      <c r="BJ840">
        <v>15</v>
      </c>
      <c r="BK840">
        <v>10</v>
      </c>
      <c r="BL840">
        <v>20</v>
      </c>
      <c r="BM840">
        <v>40</v>
      </c>
      <c r="BN840" t="s">
        <v>347</v>
      </c>
      <c r="BO840">
        <v>0</v>
      </c>
      <c r="BP840">
        <v>40</v>
      </c>
      <c r="BQ840">
        <v>15</v>
      </c>
      <c r="BR840">
        <v>15</v>
      </c>
      <c r="BS840">
        <v>15</v>
      </c>
      <c r="BT840" t="s">
        <v>347</v>
      </c>
      <c r="BU840">
        <v>0</v>
      </c>
      <c r="BV840">
        <v>15</v>
      </c>
      <c r="BW840">
        <v>0</v>
      </c>
      <c r="BX840">
        <v>50</v>
      </c>
      <c r="BY840">
        <v>4</v>
      </c>
      <c r="BZ840" t="s">
        <v>347</v>
      </c>
      <c r="CA840">
        <v>0</v>
      </c>
      <c r="CB840">
        <v>50</v>
      </c>
      <c r="CC840">
        <v>50</v>
      </c>
      <c r="CD840">
        <v>40</v>
      </c>
      <c r="CE840">
        <v>4</v>
      </c>
      <c r="CF840" t="s">
        <v>347</v>
      </c>
      <c r="CG840">
        <v>0</v>
      </c>
      <c r="CH840">
        <v>50</v>
      </c>
      <c r="CI840">
        <v>0</v>
      </c>
      <c r="CJ840" t="s">
        <v>349</v>
      </c>
      <c r="CK840">
        <v>0</v>
      </c>
      <c r="CL840" t="s">
        <v>347</v>
      </c>
      <c r="CM840">
        <v>10</v>
      </c>
      <c r="CN840" s="133">
        <v>74</v>
      </c>
      <c r="CO840" s="133" t="s">
        <v>347</v>
      </c>
      <c r="CP840" s="133">
        <v>60</v>
      </c>
      <c r="CQ840" s="133">
        <v>363</v>
      </c>
      <c r="CR840">
        <v>44</v>
      </c>
      <c r="CS840">
        <v>265</v>
      </c>
      <c r="CT840">
        <v>50</v>
      </c>
      <c r="CU840" t="s">
        <v>64</v>
      </c>
      <c r="CV840" t="s">
        <v>1830</v>
      </c>
      <c r="CW840" t="s">
        <v>350</v>
      </c>
      <c r="CY840">
        <v>25</v>
      </c>
      <c r="CZ840" t="s">
        <v>52</v>
      </c>
      <c r="DA840" t="s">
        <v>340</v>
      </c>
      <c r="DB840" t="s">
        <v>444</v>
      </c>
      <c r="DD840">
        <v>40</v>
      </c>
      <c r="DE840" t="s">
        <v>56</v>
      </c>
      <c r="DF840" t="s">
        <v>1839</v>
      </c>
      <c r="DG840" t="s">
        <v>405</v>
      </c>
      <c r="DI840">
        <v>100</v>
      </c>
      <c r="DJ840" t="s">
        <v>62</v>
      </c>
      <c r="DK840" t="s">
        <v>1969</v>
      </c>
      <c r="DL840" t="s">
        <v>405</v>
      </c>
      <c r="DN840">
        <v>50</v>
      </c>
      <c r="DO840" t="s">
        <v>56</v>
      </c>
      <c r="DP840" t="s">
        <v>496</v>
      </c>
      <c r="DQ840" t="s">
        <v>444</v>
      </c>
      <c r="DS840">
        <v>0</v>
      </c>
      <c r="DV840" t="s">
        <v>347</v>
      </c>
      <c r="DW840">
        <v>16</v>
      </c>
      <c r="DX840">
        <v>98</v>
      </c>
      <c r="DY840">
        <v>0</v>
      </c>
      <c r="EF840">
        <v>0</v>
      </c>
      <c r="EM840">
        <v>0</v>
      </c>
      <c r="ET840">
        <v>0</v>
      </c>
      <c r="FA840">
        <v>0</v>
      </c>
      <c r="FH840">
        <v>98</v>
      </c>
      <c r="FK840">
        <v>20</v>
      </c>
      <c r="FL840">
        <v>120</v>
      </c>
      <c r="FM840">
        <v>10</v>
      </c>
      <c r="FN840">
        <v>60</v>
      </c>
      <c r="FO840">
        <v>30</v>
      </c>
      <c r="FP840">
        <v>183</v>
      </c>
      <c r="FQ840">
        <v>0</v>
      </c>
      <c r="FR840">
        <v>0</v>
      </c>
      <c r="FS840" t="s">
        <v>347</v>
      </c>
      <c r="FT840">
        <v>17</v>
      </c>
      <c r="FU840">
        <v>104</v>
      </c>
      <c r="FV840" t="s">
        <v>56</v>
      </c>
      <c r="FW840" t="s">
        <v>1827</v>
      </c>
      <c r="FX840" t="s">
        <v>347</v>
      </c>
      <c r="FY840" t="s">
        <v>121</v>
      </c>
      <c r="FZ840" t="s">
        <v>349</v>
      </c>
      <c r="GA840">
        <v>0</v>
      </c>
      <c r="GB840">
        <v>0</v>
      </c>
      <c r="GC840" t="s">
        <v>353</v>
      </c>
      <c r="GD840" t="s">
        <v>354</v>
      </c>
      <c r="GE840" t="s">
        <v>354</v>
      </c>
      <c r="GF840" t="s">
        <v>355</v>
      </c>
      <c r="GG840">
        <v>14</v>
      </c>
      <c r="GH840" t="s">
        <v>356</v>
      </c>
    </row>
    <row r="841" spans="1:191" x14ac:dyDescent="0.35">
      <c r="A841" t="s">
        <v>55</v>
      </c>
      <c r="B841" t="s">
        <v>56</v>
      </c>
      <c r="C841" t="s">
        <v>2341</v>
      </c>
      <c r="D841" t="s">
        <v>1839</v>
      </c>
      <c r="E841" t="s">
        <v>2383</v>
      </c>
      <c r="F841" t="s">
        <v>2384</v>
      </c>
      <c r="G841" t="s">
        <v>2410</v>
      </c>
      <c r="H841" t="s">
        <v>2411</v>
      </c>
      <c r="I841">
        <v>14</v>
      </c>
      <c r="J841">
        <v>4</v>
      </c>
      <c r="K841" t="s">
        <v>345</v>
      </c>
      <c r="L841">
        <v>8.9077400000000004</v>
      </c>
      <c r="M841">
        <v>30.7438</v>
      </c>
      <c r="N841" t="s">
        <v>346</v>
      </c>
      <c r="O841" t="s">
        <v>347</v>
      </c>
      <c r="P841" s="133">
        <v>153</v>
      </c>
      <c r="Q841" s="133">
        <v>923</v>
      </c>
      <c r="R841" s="133">
        <v>82</v>
      </c>
      <c r="S841" s="133">
        <v>493</v>
      </c>
      <c r="T841" s="133">
        <v>100</v>
      </c>
      <c r="U841" t="s">
        <v>56</v>
      </c>
      <c r="V841" t="s">
        <v>1839</v>
      </c>
      <c r="W841">
        <v>33</v>
      </c>
      <c r="X841" t="s">
        <v>56</v>
      </c>
      <c r="Y841" t="s">
        <v>1839</v>
      </c>
      <c r="Z841">
        <v>172</v>
      </c>
      <c r="AA841" t="s">
        <v>56</v>
      </c>
      <c r="AB841" t="s">
        <v>1839</v>
      </c>
      <c r="AC841">
        <v>188</v>
      </c>
      <c r="AD841" t="s">
        <v>56</v>
      </c>
      <c r="AE841" t="s">
        <v>1839</v>
      </c>
      <c r="AF841">
        <v>0</v>
      </c>
      <c r="AI841">
        <v>0</v>
      </c>
      <c r="AL841" t="s">
        <v>347</v>
      </c>
      <c r="AM841">
        <v>71</v>
      </c>
      <c r="AN841">
        <v>430</v>
      </c>
      <c r="AO841">
        <v>71</v>
      </c>
      <c r="AP841" t="s">
        <v>119</v>
      </c>
      <c r="AQ841" t="s">
        <v>373</v>
      </c>
      <c r="AR841">
        <v>25</v>
      </c>
      <c r="AS841" t="s">
        <v>121</v>
      </c>
      <c r="AT841" t="s">
        <v>1840</v>
      </c>
      <c r="AU841">
        <v>158</v>
      </c>
      <c r="AV841" t="s">
        <v>123</v>
      </c>
      <c r="AW841" t="s">
        <v>1164</v>
      </c>
      <c r="AX841">
        <v>176</v>
      </c>
      <c r="AY841" t="s">
        <v>121</v>
      </c>
      <c r="AZ841" t="s">
        <v>1840</v>
      </c>
      <c r="BA841">
        <v>0</v>
      </c>
      <c r="BD841">
        <v>0</v>
      </c>
      <c r="BE841">
        <v>66</v>
      </c>
      <c r="BF841">
        <v>42</v>
      </c>
      <c r="BG841">
        <v>63</v>
      </c>
      <c r="BH841" t="s">
        <v>349</v>
      </c>
      <c r="BI841">
        <v>0</v>
      </c>
      <c r="BJ841">
        <v>0</v>
      </c>
      <c r="BK841">
        <v>15</v>
      </c>
      <c r="BL841">
        <v>7</v>
      </c>
      <c r="BM841">
        <v>33</v>
      </c>
      <c r="BN841" t="s">
        <v>347</v>
      </c>
      <c r="BO841">
        <v>0</v>
      </c>
      <c r="BP841">
        <v>3</v>
      </c>
      <c r="BQ841">
        <v>58</v>
      </c>
      <c r="BR841">
        <v>58</v>
      </c>
      <c r="BS841">
        <v>210</v>
      </c>
      <c r="BT841" t="s">
        <v>347</v>
      </c>
      <c r="BU841">
        <v>0</v>
      </c>
      <c r="BV841">
        <v>4</v>
      </c>
      <c r="BW841">
        <v>10</v>
      </c>
      <c r="BX841">
        <v>100</v>
      </c>
      <c r="BY841">
        <v>252</v>
      </c>
      <c r="BZ841" t="s">
        <v>347</v>
      </c>
      <c r="CA841">
        <v>0</v>
      </c>
      <c r="CB841">
        <v>2</v>
      </c>
      <c r="CC841">
        <v>0</v>
      </c>
      <c r="CD841">
        <v>0</v>
      </c>
      <c r="CE841">
        <v>0</v>
      </c>
      <c r="CF841" t="s">
        <v>349</v>
      </c>
      <c r="CG841">
        <v>0</v>
      </c>
      <c r="CH841">
        <v>0</v>
      </c>
      <c r="CI841">
        <v>0</v>
      </c>
      <c r="CJ841" t="s">
        <v>349</v>
      </c>
      <c r="CK841">
        <v>0</v>
      </c>
      <c r="CL841" t="s">
        <v>347</v>
      </c>
      <c r="CM841">
        <v>3</v>
      </c>
      <c r="CN841" s="133">
        <v>15</v>
      </c>
      <c r="CO841" s="133" t="s">
        <v>347</v>
      </c>
      <c r="CP841" s="133">
        <v>153</v>
      </c>
      <c r="CQ841" s="133">
        <v>1020</v>
      </c>
      <c r="CR841">
        <v>85</v>
      </c>
      <c r="CS841">
        <v>610</v>
      </c>
      <c r="CT841">
        <v>128</v>
      </c>
      <c r="CU841" t="s">
        <v>56</v>
      </c>
      <c r="CV841" t="s">
        <v>1839</v>
      </c>
      <c r="CW841" t="s">
        <v>350</v>
      </c>
      <c r="CY841">
        <v>45</v>
      </c>
      <c r="CZ841" t="s">
        <v>64</v>
      </c>
      <c r="DA841" t="s">
        <v>1830</v>
      </c>
      <c r="DB841" t="s">
        <v>350</v>
      </c>
      <c r="DD841">
        <v>147</v>
      </c>
      <c r="DE841" t="s">
        <v>52</v>
      </c>
      <c r="DF841" t="s">
        <v>340</v>
      </c>
      <c r="DG841" t="s">
        <v>405</v>
      </c>
      <c r="DI841">
        <v>290</v>
      </c>
      <c r="DJ841" t="s">
        <v>56</v>
      </c>
      <c r="DK841" t="s">
        <v>1839</v>
      </c>
      <c r="DL841" t="s">
        <v>405</v>
      </c>
      <c r="DN841">
        <v>0</v>
      </c>
      <c r="DS841">
        <v>0</v>
      </c>
      <c r="DV841" t="s">
        <v>347</v>
      </c>
      <c r="DW841">
        <v>68</v>
      </c>
      <c r="DX841">
        <v>410</v>
      </c>
      <c r="DY841">
        <v>75</v>
      </c>
      <c r="DZ841" t="s">
        <v>119</v>
      </c>
      <c r="EB841" t="s">
        <v>373</v>
      </c>
      <c r="ED841" t="s">
        <v>350</v>
      </c>
      <c r="EF841">
        <v>60</v>
      </c>
      <c r="EG841" t="s">
        <v>116</v>
      </c>
      <c r="EI841" t="s">
        <v>1165</v>
      </c>
      <c r="EK841" t="s">
        <v>350</v>
      </c>
      <c r="EM841">
        <v>125</v>
      </c>
      <c r="EN841" t="s">
        <v>119</v>
      </c>
      <c r="EP841" t="s">
        <v>373</v>
      </c>
      <c r="ER841" t="s">
        <v>444</v>
      </c>
      <c r="ET841">
        <v>150</v>
      </c>
      <c r="EU841" t="s">
        <v>121</v>
      </c>
      <c r="EW841" t="s">
        <v>359</v>
      </c>
      <c r="EY841" t="s">
        <v>405</v>
      </c>
      <c r="FA841">
        <v>0</v>
      </c>
      <c r="FH841">
        <v>0</v>
      </c>
      <c r="FK841">
        <v>35</v>
      </c>
      <c r="FL841">
        <v>230</v>
      </c>
      <c r="FM841">
        <v>53</v>
      </c>
      <c r="FN841">
        <v>340</v>
      </c>
      <c r="FO841">
        <v>65</v>
      </c>
      <c r="FP841">
        <v>450</v>
      </c>
      <c r="FQ841">
        <v>0</v>
      </c>
      <c r="FR841">
        <v>0</v>
      </c>
      <c r="FS841" t="s">
        <v>347</v>
      </c>
      <c r="FT841">
        <v>40</v>
      </c>
      <c r="FU841">
        <v>240</v>
      </c>
      <c r="FV841" t="s">
        <v>64</v>
      </c>
      <c r="FW841" t="s">
        <v>1830</v>
      </c>
      <c r="FX841" t="s">
        <v>347</v>
      </c>
      <c r="FY841" t="s">
        <v>121</v>
      </c>
      <c r="FZ841" t="s">
        <v>349</v>
      </c>
      <c r="GA841">
        <v>0</v>
      </c>
      <c r="GB841">
        <v>0</v>
      </c>
      <c r="GC841" t="s">
        <v>353</v>
      </c>
      <c r="GD841" t="s">
        <v>354</v>
      </c>
      <c r="GE841" t="s">
        <v>354</v>
      </c>
      <c r="GF841" t="s">
        <v>354</v>
      </c>
      <c r="GG841">
        <v>13</v>
      </c>
      <c r="GH841" t="s">
        <v>370</v>
      </c>
      <c r="GI841" t="s">
        <v>9244</v>
      </c>
    </row>
    <row r="842" spans="1:191" x14ac:dyDescent="0.35">
      <c r="A842" t="s">
        <v>55</v>
      </c>
      <c r="B842" t="s">
        <v>56</v>
      </c>
      <c r="C842" t="s">
        <v>2341</v>
      </c>
      <c r="D842" t="s">
        <v>1839</v>
      </c>
      <c r="E842" t="s">
        <v>2412</v>
      </c>
      <c r="F842" t="s">
        <v>2413</v>
      </c>
      <c r="G842" t="s">
        <v>2414</v>
      </c>
      <c r="H842" t="s">
        <v>2415</v>
      </c>
      <c r="I842">
        <v>14</v>
      </c>
      <c r="J842">
        <v>4</v>
      </c>
      <c r="K842" t="s">
        <v>345</v>
      </c>
      <c r="L842">
        <v>9.1250200269999997</v>
      </c>
      <c r="M842">
        <v>30.920400619999999</v>
      </c>
      <c r="N842" t="s">
        <v>346</v>
      </c>
      <c r="O842" t="s">
        <v>347</v>
      </c>
      <c r="P842" s="133">
        <v>88</v>
      </c>
      <c r="Q842" s="133">
        <v>527</v>
      </c>
      <c r="R842" s="133">
        <v>76</v>
      </c>
      <c r="S842" s="133">
        <v>455</v>
      </c>
      <c r="T842" s="133">
        <v>35</v>
      </c>
      <c r="U842" t="s">
        <v>56</v>
      </c>
      <c r="V842" t="s">
        <v>1839</v>
      </c>
      <c r="W842">
        <v>22</v>
      </c>
      <c r="X842" t="s">
        <v>56</v>
      </c>
      <c r="Y842" t="s">
        <v>1839</v>
      </c>
      <c r="Z842">
        <v>40</v>
      </c>
      <c r="AA842" t="s">
        <v>56</v>
      </c>
      <c r="AB842" t="s">
        <v>1839</v>
      </c>
      <c r="AC842">
        <v>78</v>
      </c>
      <c r="AD842" t="s">
        <v>56</v>
      </c>
      <c r="AE842" t="s">
        <v>1839</v>
      </c>
      <c r="AF842">
        <v>94</v>
      </c>
      <c r="AG842" t="s">
        <v>64</v>
      </c>
      <c r="AH842" t="s">
        <v>1830</v>
      </c>
      <c r="AI842">
        <v>186</v>
      </c>
      <c r="AJ842" t="s">
        <v>348</v>
      </c>
      <c r="AK842" t="s">
        <v>348</v>
      </c>
      <c r="AL842" t="s">
        <v>347</v>
      </c>
      <c r="AM842">
        <v>12</v>
      </c>
      <c r="AN842">
        <v>72</v>
      </c>
      <c r="AO842">
        <v>10</v>
      </c>
      <c r="AP842" t="s">
        <v>121</v>
      </c>
      <c r="AQ842" t="s">
        <v>359</v>
      </c>
      <c r="AR842">
        <v>11</v>
      </c>
      <c r="AS842" t="s">
        <v>123</v>
      </c>
      <c r="AT842" t="s">
        <v>1164</v>
      </c>
      <c r="AU842">
        <v>14</v>
      </c>
      <c r="AV842" t="s">
        <v>119</v>
      </c>
      <c r="AW842" t="s">
        <v>1612</v>
      </c>
      <c r="AX842">
        <v>16</v>
      </c>
      <c r="AY842" t="s">
        <v>116</v>
      </c>
      <c r="AZ842" t="s">
        <v>1465</v>
      </c>
      <c r="BA842">
        <v>19</v>
      </c>
      <c r="BB842" t="s">
        <v>348</v>
      </c>
      <c r="BC842" t="s">
        <v>348</v>
      </c>
      <c r="BD842">
        <v>2</v>
      </c>
      <c r="BE842">
        <v>10</v>
      </c>
      <c r="BF842">
        <v>12</v>
      </c>
      <c r="BG842">
        <v>14</v>
      </c>
      <c r="BH842" t="s">
        <v>347</v>
      </c>
      <c r="BI842">
        <v>0</v>
      </c>
      <c r="BJ842">
        <v>9</v>
      </c>
      <c r="BK842">
        <v>7</v>
      </c>
      <c r="BL842">
        <v>6</v>
      </c>
      <c r="BM842">
        <v>10</v>
      </c>
      <c r="BN842" t="s">
        <v>347</v>
      </c>
      <c r="BO842">
        <v>0</v>
      </c>
      <c r="BP842">
        <v>10</v>
      </c>
      <c r="BQ842">
        <v>12</v>
      </c>
      <c r="BR842">
        <v>16</v>
      </c>
      <c r="BS842">
        <v>15</v>
      </c>
      <c r="BT842" t="s">
        <v>347</v>
      </c>
      <c r="BU842">
        <v>0</v>
      </c>
      <c r="BV842">
        <v>11</v>
      </c>
      <c r="BW842">
        <v>21</v>
      </c>
      <c r="BX842">
        <v>22</v>
      </c>
      <c r="BY842">
        <v>35</v>
      </c>
      <c r="BZ842" t="s">
        <v>347</v>
      </c>
      <c r="CA842">
        <v>0</v>
      </c>
      <c r="CB842">
        <v>16</v>
      </c>
      <c r="CC842">
        <v>20</v>
      </c>
      <c r="CD842">
        <v>23</v>
      </c>
      <c r="CE842">
        <v>30</v>
      </c>
      <c r="CF842" t="s">
        <v>347</v>
      </c>
      <c r="CG842">
        <v>0</v>
      </c>
      <c r="CH842">
        <v>40</v>
      </c>
      <c r="CI842">
        <v>188</v>
      </c>
      <c r="CJ842" t="s">
        <v>347</v>
      </c>
      <c r="CK842">
        <v>30</v>
      </c>
      <c r="CL842" t="s">
        <v>347</v>
      </c>
      <c r="CM842">
        <v>0</v>
      </c>
      <c r="CN842" s="133">
        <v>32</v>
      </c>
      <c r="CO842" s="133" t="s">
        <v>347</v>
      </c>
      <c r="CP842" s="133">
        <v>12</v>
      </c>
      <c r="CQ842" s="133">
        <v>72</v>
      </c>
      <c r="CR842">
        <v>8</v>
      </c>
      <c r="CS842">
        <v>47</v>
      </c>
      <c r="CT842">
        <v>7</v>
      </c>
      <c r="CU842" t="s">
        <v>62</v>
      </c>
      <c r="CV842" t="s">
        <v>2021</v>
      </c>
      <c r="CW842" t="s">
        <v>350</v>
      </c>
      <c r="CY842">
        <v>9</v>
      </c>
      <c r="CZ842" t="s">
        <v>64</v>
      </c>
      <c r="DA842" t="s">
        <v>1843</v>
      </c>
      <c r="DB842" t="s">
        <v>444</v>
      </c>
      <c r="DD842">
        <v>8</v>
      </c>
      <c r="DE842" t="s">
        <v>52</v>
      </c>
      <c r="DF842" t="s">
        <v>340</v>
      </c>
      <c r="DG842" t="s">
        <v>587</v>
      </c>
      <c r="DH842" t="s">
        <v>1941</v>
      </c>
      <c r="DI842">
        <v>13</v>
      </c>
      <c r="DJ842" t="s">
        <v>56</v>
      </c>
      <c r="DK842" t="s">
        <v>1839</v>
      </c>
      <c r="DL842" t="s">
        <v>405</v>
      </c>
      <c r="DN842">
        <v>10</v>
      </c>
      <c r="DO842" t="s">
        <v>56</v>
      </c>
      <c r="DP842" t="s">
        <v>1839</v>
      </c>
      <c r="DQ842" t="s">
        <v>405</v>
      </c>
      <c r="DS842">
        <v>0</v>
      </c>
      <c r="DV842" t="s">
        <v>347</v>
      </c>
      <c r="DW842">
        <v>4</v>
      </c>
      <c r="DX842">
        <v>25</v>
      </c>
      <c r="DY842">
        <v>0</v>
      </c>
      <c r="EF842">
        <v>0</v>
      </c>
      <c r="EM842">
        <v>0</v>
      </c>
      <c r="ET842">
        <v>0</v>
      </c>
      <c r="FA842">
        <v>0</v>
      </c>
      <c r="FH842">
        <v>25</v>
      </c>
      <c r="FK842">
        <v>3</v>
      </c>
      <c r="FL842">
        <v>23</v>
      </c>
      <c r="FM842">
        <v>4</v>
      </c>
      <c r="FN842">
        <v>24</v>
      </c>
      <c r="FO842">
        <v>5</v>
      </c>
      <c r="FP842">
        <v>25</v>
      </c>
      <c r="FQ842">
        <v>0</v>
      </c>
      <c r="FR842">
        <v>0</v>
      </c>
      <c r="FS842" t="s">
        <v>347</v>
      </c>
      <c r="FT842">
        <v>3</v>
      </c>
      <c r="FU842">
        <v>20</v>
      </c>
      <c r="FV842" t="s">
        <v>62</v>
      </c>
      <c r="FW842" t="s">
        <v>550</v>
      </c>
      <c r="FX842" t="s">
        <v>347</v>
      </c>
      <c r="FY842" t="s">
        <v>123</v>
      </c>
      <c r="FZ842" t="s">
        <v>349</v>
      </c>
      <c r="GA842">
        <v>0</v>
      </c>
      <c r="GB842">
        <v>0</v>
      </c>
      <c r="GC842" t="s">
        <v>365</v>
      </c>
      <c r="GD842" t="s">
        <v>355</v>
      </c>
      <c r="GE842" t="s">
        <v>354</v>
      </c>
      <c r="GF842" t="s">
        <v>355</v>
      </c>
      <c r="GG842">
        <v>14</v>
      </c>
      <c r="GH842" t="s">
        <v>356</v>
      </c>
    </row>
    <row r="843" spans="1:191" x14ac:dyDescent="0.35">
      <c r="A843" t="s">
        <v>55</v>
      </c>
      <c r="B843" t="s">
        <v>56</v>
      </c>
      <c r="C843" t="s">
        <v>2341</v>
      </c>
      <c r="D843" t="s">
        <v>1839</v>
      </c>
      <c r="E843" t="s">
        <v>2412</v>
      </c>
      <c r="F843" t="s">
        <v>2413</v>
      </c>
      <c r="G843" t="s">
        <v>2416</v>
      </c>
      <c r="H843" t="s">
        <v>2417</v>
      </c>
      <c r="I843">
        <v>14</v>
      </c>
      <c r="J843">
        <v>11</v>
      </c>
      <c r="K843" t="s">
        <v>345</v>
      </c>
      <c r="L843">
        <v>8.89</v>
      </c>
      <c r="M843">
        <v>30.97</v>
      </c>
      <c r="N843" t="s">
        <v>346</v>
      </c>
      <c r="O843" t="s">
        <v>347</v>
      </c>
      <c r="P843" s="133">
        <v>25</v>
      </c>
      <c r="Q843" s="133">
        <v>154</v>
      </c>
      <c r="R843" s="133">
        <v>14</v>
      </c>
      <c r="S843" s="133">
        <v>86</v>
      </c>
      <c r="T843" s="133">
        <v>26</v>
      </c>
      <c r="U843" t="s">
        <v>56</v>
      </c>
      <c r="V843" t="s">
        <v>1839</v>
      </c>
      <c r="W843">
        <v>16</v>
      </c>
      <c r="X843" t="s">
        <v>56</v>
      </c>
      <c r="Y843" t="s">
        <v>1839</v>
      </c>
      <c r="Z843">
        <v>23</v>
      </c>
      <c r="AA843" t="s">
        <v>56</v>
      </c>
      <c r="AB843" t="s">
        <v>1839</v>
      </c>
      <c r="AC843">
        <v>21</v>
      </c>
      <c r="AD843" t="s">
        <v>56</v>
      </c>
      <c r="AE843" t="s">
        <v>1839</v>
      </c>
      <c r="AF843">
        <v>0</v>
      </c>
      <c r="AI843">
        <v>0</v>
      </c>
      <c r="AL843" t="s">
        <v>347</v>
      </c>
      <c r="AM843">
        <v>11</v>
      </c>
      <c r="AN843">
        <v>68</v>
      </c>
      <c r="AO843">
        <v>19</v>
      </c>
      <c r="AP843" t="s">
        <v>121</v>
      </c>
      <c r="AQ843" t="s">
        <v>1840</v>
      </c>
      <c r="AR843">
        <v>14</v>
      </c>
      <c r="AS843" t="s">
        <v>119</v>
      </c>
      <c r="AT843" t="s">
        <v>1612</v>
      </c>
      <c r="AU843">
        <v>20</v>
      </c>
      <c r="AV843" t="s">
        <v>123</v>
      </c>
      <c r="AW843" t="s">
        <v>486</v>
      </c>
      <c r="AX843">
        <v>15</v>
      </c>
      <c r="AY843" t="s">
        <v>348</v>
      </c>
      <c r="AZ843" t="s">
        <v>348</v>
      </c>
      <c r="BA843">
        <v>0</v>
      </c>
      <c r="BD843">
        <v>0</v>
      </c>
      <c r="BE843">
        <v>13</v>
      </c>
      <c r="BF843">
        <v>8</v>
      </c>
      <c r="BG843">
        <v>14</v>
      </c>
      <c r="BH843" t="s">
        <v>347</v>
      </c>
      <c r="BI843">
        <v>0</v>
      </c>
      <c r="BJ843">
        <v>10</v>
      </c>
      <c r="BK843">
        <v>8</v>
      </c>
      <c r="BL843">
        <v>5</v>
      </c>
      <c r="BM843">
        <v>9</v>
      </c>
      <c r="BN843" t="s">
        <v>347</v>
      </c>
      <c r="BO843">
        <v>0</v>
      </c>
      <c r="BP843">
        <v>8</v>
      </c>
      <c r="BQ843">
        <v>12</v>
      </c>
      <c r="BR843">
        <v>9</v>
      </c>
      <c r="BS843">
        <v>12</v>
      </c>
      <c r="BT843" t="s">
        <v>347</v>
      </c>
      <c r="BU843">
        <v>0</v>
      </c>
      <c r="BV843">
        <v>10</v>
      </c>
      <c r="BW843">
        <v>10</v>
      </c>
      <c r="BX843">
        <v>7</v>
      </c>
      <c r="BY843">
        <v>11</v>
      </c>
      <c r="BZ843" t="s">
        <v>347</v>
      </c>
      <c r="CA843">
        <v>0</v>
      </c>
      <c r="CB843">
        <v>8</v>
      </c>
      <c r="CC843">
        <v>0</v>
      </c>
      <c r="CD843">
        <v>0</v>
      </c>
      <c r="CE843">
        <v>0</v>
      </c>
      <c r="CF843" t="s">
        <v>349</v>
      </c>
      <c r="CG843">
        <v>0</v>
      </c>
      <c r="CH843">
        <v>0</v>
      </c>
      <c r="CI843">
        <v>0</v>
      </c>
      <c r="CJ843" t="s">
        <v>347</v>
      </c>
      <c r="CK843">
        <v>31</v>
      </c>
      <c r="CL843" t="s">
        <v>347</v>
      </c>
      <c r="CM843">
        <v>0</v>
      </c>
      <c r="CN843" s="133">
        <v>30</v>
      </c>
      <c r="CO843" s="133" t="s">
        <v>347</v>
      </c>
      <c r="CP843" s="133">
        <v>18</v>
      </c>
      <c r="CQ843" s="133">
        <v>105</v>
      </c>
      <c r="CR843">
        <v>10</v>
      </c>
      <c r="CS843">
        <v>57</v>
      </c>
      <c r="CT843">
        <v>17</v>
      </c>
      <c r="CU843" t="s">
        <v>56</v>
      </c>
      <c r="CV843" t="s">
        <v>1839</v>
      </c>
      <c r="CW843" t="s">
        <v>350</v>
      </c>
      <c r="CY843">
        <v>10</v>
      </c>
      <c r="CZ843" t="s">
        <v>62</v>
      </c>
      <c r="DA843" t="s">
        <v>550</v>
      </c>
      <c r="DB843" t="s">
        <v>587</v>
      </c>
      <c r="DC843" t="s">
        <v>2418</v>
      </c>
      <c r="DD843">
        <v>18</v>
      </c>
      <c r="DE843" t="s">
        <v>52</v>
      </c>
      <c r="DF843" t="s">
        <v>340</v>
      </c>
      <c r="DG843" t="s">
        <v>405</v>
      </c>
      <c r="DI843">
        <v>12</v>
      </c>
      <c r="DJ843" t="s">
        <v>64</v>
      </c>
      <c r="DK843" t="s">
        <v>1830</v>
      </c>
      <c r="DL843" t="s">
        <v>405</v>
      </c>
      <c r="DN843">
        <v>0</v>
      </c>
      <c r="DS843">
        <v>0</v>
      </c>
      <c r="DV843" t="s">
        <v>347</v>
      </c>
      <c r="DW843">
        <v>8</v>
      </c>
      <c r="DX843">
        <v>48</v>
      </c>
      <c r="DY843">
        <v>15</v>
      </c>
      <c r="DZ843" t="s">
        <v>121</v>
      </c>
      <c r="EB843" t="s">
        <v>1840</v>
      </c>
      <c r="ED843" t="s">
        <v>350</v>
      </c>
      <c r="EF843">
        <v>9</v>
      </c>
      <c r="EG843" t="s">
        <v>119</v>
      </c>
      <c r="EI843" t="s">
        <v>373</v>
      </c>
      <c r="EK843" t="s">
        <v>587</v>
      </c>
      <c r="EL843" t="s">
        <v>2418</v>
      </c>
      <c r="EM843">
        <v>14</v>
      </c>
      <c r="EN843" t="s">
        <v>348</v>
      </c>
      <c r="EP843" t="s">
        <v>348</v>
      </c>
      <c r="ER843" t="s">
        <v>405</v>
      </c>
      <c r="ET843">
        <v>10</v>
      </c>
      <c r="EU843" t="s">
        <v>116</v>
      </c>
      <c r="EW843" t="s">
        <v>1165</v>
      </c>
      <c r="EY843" t="s">
        <v>405</v>
      </c>
      <c r="FA843">
        <v>0</v>
      </c>
      <c r="FH843">
        <v>0</v>
      </c>
      <c r="FK843">
        <v>3</v>
      </c>
      <c r="FL843">
        <v>25</v>
      </c>
      <c r="FM843">
        <v>5</v>
      </c>
      <c r="FN843">
        <v>35</v>
      </c>
      <c r="FO843">
        <v>10</v>
      </c>
      <c r="FP843">
        <v>45</v>
      </c>
      <c r="FQ843">
        <v>0</v>
      </c>
      <c r="FR843">
        <v>0</v>
      </c>
      <c r="FS843" t="s">
        <v>347</v>
      </c>
      <c r="FT843">
        <v>6</v>
      </c>
      <c r="FU843">
        <v>34</v>
      </c>
      <c r="FV843" t="s">
        <v>64</v>
      </c>
      <c r="FW843" t="s">
        <v>1830</v>
      </c>
      <c r="FX843" t="s">
        <v>347</v>
      </c>
      <c r="FY843" t="s">
        <v>121</v>
      </c>
      <c r="FZ843" t="s">
        <v>349</v>
      </c>
      <c r="GA843">
        <v>0</v>
      </c>
      <c r="GB843">
        <v>0</v>
      </c>
      <c r="GC843" t="s">
        <v>365</v>
      </c>
      <c r="GD843" t="s">
        <v>355</v>
      </c>
      <c r="GE843" t="s">
        <v>355</v>
      </c>
      <c r="GF843" t="s">
        <v>355</v>
      </c>
      <c r="GG843">
        <v>13</v>
      </c>
      <c r="GH843" t="s">
        <v>370</v>
      </c>
      <c r="GI843" t="s">
        <v>9239</v>
      </c>
    </row>
    <row r="844" spans="1:191" x14ac:dyDescent="0.35">
      <c r="A844" t="s">
        <v>55</v>
      </c>
      <c r="B844" t="s">
        <v>56</v>
      </c>
      <c r="C844" t="s">
        <v>2341</v>
      </c>
      <c r="D844" t="s">
        <v>1839</v>
      </c>
      <c r="E844" t="s">
        <v>2412</v>
      </c>
      <c r="F844" t="s">
        <v>2413</v>
      </c>
      <c r="G844" t="s">
        <v>2419</v>
      </c>
      <c r="H844" t="s">
        <v>2420</v>
      </c>
      <c r="I844">
        <v>14</v>
      </c>
      <c r="J844">
        <v>4</v>
      </c>
      <c r="K844" t="s">
        <v>345</v>
      </c>
      <c r="L844">
        <v>9.0716800000000006</v>
      </c>
      <c r="M844">
        <v>30.882899999999999</v>
      </c>
      <c r="N844" t="s">
        <v>346</v>
      </c>
      <c r="O844" t="s">
        <v>347</v>
      </c>
      <c r="P844" s="133">
        <v>227</v>
      </c>
      <c r="Q844" s="133">
        <v>1359</v>
      </c>
      <c r="R844" s="133">
        <v>146</v>
      </c>
      <c r="S844" s="133">
        <v>875</v>
      </c>
      <c r="T844" s="133">
        <v>48</v>
      </c>
      <c r="U844" t="s">
        <v>56</v>
      </c>
      <c r="V844" t="s">
        <v>1839</v>
      </c>
      <c r="W844">
        <v>23</v>
      </c>
      <c r="X844" t="s">
        <v>56</v>
      </c>
      <c r="Y844" t="s">
        <v>1839</v>
      </c>
      <c r="Z844">
        <v>59</v>
      </c>
      <c r="AA844" t="s">
        <v>56</v>
      </c>
      <c r="AB844" t="s">
        <v>1839</v>
      </c>
      <c r="AC844">
        <v>200</v>
      </c>
      <c r="AD844" t="s">
        <v>56</v>
      </c>
      <c r="AE844" t="s">
        <v>1839</v>
      </c>
      <c r="AF844">
        <v>235</v>
      </c>
      <c r="AG844" t="s">
        <v>56</v>
      </c>
      <c r="AH844" t="s">
        <v>1868</v>
      </c>
      <c r="AI844">
        <v>310</v>
      </c>
      <c r="AJ844" t="s">
        <v>348</v>
      </c>
      <c r="AK844" t="s">
        <v>348</v>
      </c>
      <c r="AL844" t="s">
        <v>347</v>
      </c>
      <c r="AM844">
        <v>81</v>
      </c>
      <c r="AN844">
        <v>484</v>
      </c>
      <c r="AO844">
        <v>42</v>
      </c>
      <c r="AP844" t="s">
        <v>121</v>
      </c>
      <c r="AQ844" t="s">
        <v>1840</v>
      </c>
      <c r="AR844">
        <v>10</v>
      </c>
      <c r="AS844" t="s">
        <v>116</v>
      </c>
      <c r="AT844" t="s">
        <v>1165</v>
      </c>
      <c r="AU844">
        <v>47</v>
      </c>
      <c r="AV844" t="s">
        <v>119</v>
      </c>
      <c r="AW844" t="s">
        <v>373</v>
      </c>
      <c r="AX844">
        <v>93</v>
      </c>
      <c r="AY844" t="s">
        <v>123</v>
      </c>
      <c r="AZ844" t="s">
        <v>352</v>
      </c>
      <c r="BA844">
        <v>120</v>
      </c>
      <c r="BB844" t="s">
        <v>123</v>
      </c>
      <c r="BC844" t="s">
        <v>486</v>
      </c>
      <c r="BD844">
        <v>172</v>
      </c>
      <c r="BE844">
        <v>20</v>
      </c>
      <c r="BF844">
        <v>21</v>
      </c>
      <c r="BG844">
        <v>23</v>
      </c>
      <c r="BH844" t="s">
        <v>347</v>
      </c>
      <c r="BI844">
        <v>0</v>
      </c>
      <c r="BJ844">
        <v>26</v>
      </c>
      <c r="BK844">
        <v>6</v>
      </c>
      <c r="BL844">
        <v>8</v>
      </c>
      <c r="BM844">
        <v>9</v>
      </c>
      <c r="BN844" t="s">
        <v>347</v>
      </c>
      <c r="BO844">
        <v>0</v>
      </c>
      <c r="BP844">
        <v>10</v>
      </c>
      <c r="BQ844">
        <v>18</v>
      </c>
      <c r="BR844">
        <v>24</v>
      </c>
      <c r="BS844">
        <v>28</v>
      </c>
      <c r="BT844" t="s">
        <v>347</v>
      </c>
      <c r="BU844">
        <v>0</v>
      </c>
      <c r="BV844">
        <v>36</v>
      </c>
      <c r="BW844">
        <v>62</v>
      </c>
      <c r="BX844">
        <v>75</v>
      </c>
      <c r="BY844">
        <v>83</v>
      </c>
      <c r="BZ844" t="s">
        <v>347</v>
      </c>
      <c r="CA844">
        <v>0</v>
      </c>
      <c r="CB844">
        <v>73</v>
      </c>
      <c r="CC844">
        <v>73</v>
      </c>
      <c r="CD844">
        <v>84</v>
      </c>
      <c r="CE844">
        <v>95</v>
      </c>
      <c r="CF844" t="s">
        <v>347</v>
      </c>
      <c r="CG844">
        <v>0</v>
      </c>
      <c r="CH844">
        <v>103</v>
      </c>
      <c r="CI844">
        <v>482</v>
      </c>
      <c r="CJ844" t="s">
        <v>347</v>
      </c>
      <c r="CK844">
        <v>205</v>
      </c>
      <c r="CL844" t="s">
        <v>347</v>
      </c>
      <c r="CM844">
        <v>0</v>
      </c>
      <c r="CN844" s="133">
        <v>20</v>
      </c>
      <c r="CO844" s="133" t="s">
        <v>347</v>
      </c>
      <c r="CP844" s="133">
        <v>57</v>
      </c>
      <c r="CQ844" s="133">
        <v>338</v>
      </c>
      <c r="CR844">
        <v>42</v>
      </c>
      <c r="CS844">
        <v>250</v>
      </c>
      <c r="CT844">
        <v>31</v>
      </c>
      <c r="CU844" t="s">
        <v>62</v>
      </c>
      <c r="CV844" t="s">
        <v>2021</v>
      </c>
      <c r="CW844" t="s">
        <v>350</v>
      </c>
      <c r="CY844">
        <v>19</v>
      </c>
      <c r="CZ844" t="s">
        <v>64</v>
      </c>
      <c r="DA844" t="s">
        <v>1843</v>
      </c>
      <c r="DB844" t="s">
        <v>444</v>
      </c>
      <c r="DD844">
        <v>30</v>
      </c>
      <c r="DE844" t="s">
        <v>64</v>
      </c>
      <c r="DF844" t="s">
        <v>1851</v>
      </c>
      <c r="DG844" t="s">
        <v>405</v>
      </c>
      <c r="DI844">
        <v>52</v>
      </c>
      <c r="DJ844" t="s">
        <v>56</v>
      </c>
      <c r="DK844" t="s">
        <v>1839</v>
      </c>
      <c r="DL844" t="s">
        <v>587</v>
      </c>
      <c r="DM844" t="s">
        <v>1429</v>
      </c>
      <c r="DN844">
        <v>54</v>
      </c>
      <c r="DO844" t="s">
        <v>56</v>
      </c>
      <c r="DP844" t="s">
        <v>1868</v>
      </c>
      <c r="DQ844" t="s">
        <v>350</v>
      </c>
      <c r="DS844">
        <v>64</v>
      </c>
      <c r="DT844" t="s">
        <v>348</v>
      </c>
      <c r="DU844" t="s">
        <v>348</v>
      </c>
      <c r="DV844" t="s">
        <v>347</v>
      </c>
      <c r="DW844">
        <v>15</v>
      </c>
      <c r="DX844">
        <v>88</v>
      </c>
      <c r="DY844">
        <v>0</v>
      </c>
      <c r="EF844">
        <v>0</v>
      </c>
      <c r="EM844">
        <v>0</v>
      </c>
      <c r="ET844">
        <v>0</v>
      </c>
      <c r="FA844">
        <v>0</v>
      </c>
      <c r="FH844">
        <v>88</v>
      </c>
      <c r="FK844">
        <v>10</v>
      </c>
      <c r="FL844">
        <v>103</v>
      </c>
      <c r="FM844">
        <v>18</v>
      </c>
      <c r="FN844">
        <v>120</v>
      </c>
      <c r="FO844">
        <v>29</v>
      </c>
      <c r="FP844">
        <v>115</v>
      </c>
      <c r="FQ844">
        <v>0</v>
      </c>
      <c r="FR844">
        <v>0</v>
      </c>
      <c r="FS844" t="s">
        <v>347</v>
      </c>
      <c r="FT844">
        <v>12</v>
      </c>
      <c r="FU844">
        <v>74</v>
      </c>
      <c r="FV844" t="s">
        <v>52</v>
      </c>
      <c r="FW844" t="s">
        <v>340</v>
      </c>
      <c r="FX844" t="s">
        <v>347</v>
      </c>
      <c r="FY844" t="s">
        <v>123</v>
      </c>
      <c r="FZ844" t="s">
        <v>349</v>
      </c>
      <c r="GA844">
        <v>0</v>
      </c>
      <c r="GB844">
        <v>0</v>
      </c>
      <c r="GC844" t="s">
        <v>365</v>
      </c>
      <c r="GD844" t="s">
        <v>355</v>
      </c>
      <c r="GE844" t="s">
        <v>354</v>
      </c>
      <c r="GF844" t="s">
        <v>354</v>
      </c>
      <c r="GG844">
        <v>14</v>
      </c>
      <c r="GH844" t="s">
        <v>356</v>
      </c>
    </row>
    <row r="845" spans="1:191" x14ac:dyDescent="0.35">
      <c r="A845" t="s">
        <v>55</v>
      </c>
      <c r="B845" t="s">
        <v>56</v>
      </c>
      <c r="C845" t="s">
        <v>2341</v>
      </c>
      <c r="D845" t="s">
        <v>1839</v>
      </c>
      <c r="E845" t="s">
        <v>2412</v>
      </c>
      <c r="F845" t="s">
        <v>2413</v>
      </c>
      <c r="G845" t="s">
        <v>2421</v>
      </c>
      <c r="H845" t="s">
        <v>2422</v>
      </c>
      <c r="I845">
        <v>14</v>
      </c>
      <c r="J845">
        <v>4</v>
      </c>
      <c r="K845" t="s">
        <v>345</v>
      </c>
      <c r="L845">
        <v>9.0707599999999999</v>
      </c>
      <c r="M845">
        <v>30.8871</v>
      </c>
      <c r="N845" t="s">
        <v>346</v>
      </c>
      <c r="O845" t="s">
        <v>347</v>
      </c>
      <c r="P845" s="133">
        <v>256</v>
      </c>
      <c r="Q845" s="133">
        <v>1531</v>
      </c>
      <c r="R845" s="133">
        <v>165</v>
      </c>
      <c r="S845" s="133">
        <v>988</v>
      </c>
      <c r="T845" s="133">
        <v>62</v>
      </c>
      <c r="U845" t="s">
        <v>56</v>
      </c>
      <c r="V845" t="s">
        <v>1839</v>
      </c>
      <c r="W845">
        <v>31</v>
      </c>
      <c r="X845" t="s">
        <v>56</v>
      </c>
      <c r="Y845" t="s">
        <v>1839</v>
      </c>
      <c r="Z845">
        <v>84</v>
      </c>
      <c r="AA845" t="s">
        <v>56</v>
      </c>
      <c r="AB845" t="s">
        <v>1839</v>
      </c>
      <c r="AC845">
        <v>243</v>
      </c>
      <c r="AD845" t="s">
        <v>56</v>
      </c>
      <c r="AE845" t="s">
        <v>1839</v>
      </c>
      <c r="AF845">
        <v>255</v>
      </c>
      <c r="AG845" t="s">
        <v>56</v>
      </c>
      <c r="AH845" t="s">
        <v>1868</v>
      </c>
      <c r="AI845">
        <v>313</v>
      </c>
      <c r="AJ845" t="s">
        <v>348</v>
      </c>
      <c r="AK845" t="s">
        <v>348</v>
      </c>
      <c r="AL845" t="s">
        <v>347</v>
      </c>
      <c r="AM845">
        <v>91</v>
      </c>
      <c r="AN845">
        <v>543</v>
      </c>
      <c r="AO845">
        <v>43</v>
      </c>
      <c r="AP845" t="s">
        <v>121</v>
      </c>
      <c r="AQ845" t="s">
        <v>359</v>
      </c>
      <c r="AR845">
        <v>12</v>
      </c>
      <c r="AS845" t="s">
        <v>116</v>
      </c>
      <c r="AT845" t="s">
        <v>1165</v>
      </c>
      <c r="AU845">
        <v>45</v>
      </c>
      <c r="AV845" t="s">
        <v>119</v>
      </c>
      <c r="AW845" t="s">
        <v>1612</v>
      </c>
      <c r="AX845">
        <v>126</v>
      </c>
      <c r="AY845" t="s">
        <v>123</v>
      </c>
      <c r="AZ845" t="s">
        <v>486</v>
      </c>
      <c r="BA845">
        <v>124</v>
      </c>
      <c r="BB845" t="s">
        <v>121</v>
      </c>
      <c r="BC845" t="s">
        <v>1840</v>
      </c>
      <c r="BD845">
        <v>193</v>
      </c>
      <c r="BE845">
        <v>18</v>
      </c>
      <c r="BF845">
        <v>24</v>
      </c>
      <c r="BG845">
        <v>32</v>
      </c>
      <c r="BH845" t="s">
        <v>347</v>
      </c>
      <c r="BI845">
        <v>0</v>
      </c>
      <c r="BJ845">
        <v>31</v>
      </c>
      <c r="BK845">
        <v>9</v>
      </c>
      <c r="BL845">
        <v>10</v>
      </c>
      <c r="BM845">
        <v>10</v>
      </c>
      <c r="BN845" t="s">
        <v>347</v>
      </c>
      <c r="BO845">
        <v>0</v>
      </c>
      <c r="BP845">
        <v>14</v>
      </c>
      <c r="BQ845">
        <v>24</v>
      </c>
      <c r="BR845">
        <v>29</v>
      </c>
      <c r="BS845">
        <v>39</v>
      </c>
      <c r="BT845" t="s">
        <v>347</v>
      </c>
      <c r="BU845">
        <v>0</v>
      </c>
      <c r="BV845">
        <v>37</v>
      </c>
      <c r="BW845">
        <v>72</v>
      </c>
      <c r="BX845">
        <v>84</v>
      </c>
      <c r="BY845">
        <v>99</v>
      </c>
      <c r="BZ845" t="s">
        <v>347</v>
      </c>
      <c r="CA845">
        <v>0</v>
      </c>
      <c r="CB845">
        <v>114</v>
      </c>
      <c r="CC845">
        <v>61</v>
      </c>
      <c r="CD845">
        <v>87</v>
      </c>
      <c r="CE845">
        <v>98</v>
      </c>
      <c r="CF845" t="s">
        <v>347</v>
      </c>
      <c r="CG845">
        <v>0</v>
      </c>
      <c r="CH845">
        <v>133</v>
      </c>
      <c r="CI845">
        <v>506</v>
      </c>
      <c r="CJ845" t="s">
        <v>347</v>
      </c>
      <c r="CK845">
        <v>400</v>
      </c>
      <c r="CL845" t="s">
        <v>347</v>
      </c>
      <c r="CM845">
        <v>0</v>
      </c>
      <c r="CN845" s="133">
        <v>18</v>
      </c>
      <c r="CO845" s="133" t="s">
        <v>347</v>
      </c>
      <c r="CP845" s="133">
        <v>93</v>
      </c>
      <c r="CQ845" s="133">
        <v>561</v>
      </c>
      <c r="CR845">
        <v>54</v>
      </c>
      <c r="CS845">
        <v>325</v>
      </c>
      <c r="CT845">
        <v>31</v>
      </c>
      <c r="CU845" t="s">
        <v>52</v>
      </c>
      <c r="CV845" t="s">
        <v>340</v>
      </c>
      <c r="CW845" t="s">
        <v>350</v>
      </c>
      <c r="CY845">
        <v>13</v>
      </c>
      <c r="CZ845" t="s">
        <v>56</v>
      </c>
      <c r="DA845" t="s">
        <v>1839</v>
      </c>
      <c r="DB845" t="s">
        <v>350</v>
      </c>
      <c r="DD845">
        <v>29</v>
      </c>
      <c r="DE845" t="s">
        <v>64</v>
      </c>
      <c r="DF845" t="s">
        <v>1830</v>
      </c>
      <c r="DG845" t="s">
        <v>405</v>
      </c>
      <c r="DI845">
        <v>68</v>
      </c>
      <c r="DJ845" t="s">
        <v>54</v>
      </c>
      <c r="DK845" t="s">
        <v>429</v>
      </c>
      <c r="DL845" t="s">
        <v>444</v>
      </c>
      <c r="DN845">
        <v>108</v>
      </c>
      <c r="DO845" t="s">
        <v>62</v>
      </c>
      <c r="DP845" t="s">
        <v>1720</v>
      </c>
      <c r="DQ845" t="s">
        <v>350</v>
      </c>
      <c r="DS845">
        <v>76</v>
      </c>
      <c r="DT845" t="s">
        <v>348</v>
      </c>
      <c r="DU845" t="s">
        <v>348</v>
      </c>
      <c r="DV845" t="s">
        <v>347</v>
      </c>
      <c r="DW845">
        <v>39</v>
      </c>
      <c r="DX845">
        <v>236</v>
      </c>
      <c r="DY845">
        <v>0</v>
      </c>
      <c r="EF845">
        <v>0</v>
      </c>
      <c r="EM845">
        <v>0</v>
      </c>
      <c r="ET845">
        <v>0</v>
      </c>
      <c r="FA845">
        <v>0</v>
      </c>
      <c r="FH845">
        <v>236</v>
      </c>
      <c r="FK845">
        <v>21</v>
      </c>
      <c r="FL845">
        <v>148</v>
      </c>
      <c r="FM845">
        <v>35</v>
      </c>
      <c r="FN845">
        <v>190</v>
      </c>
      <c r="FO845">
        <v>37</v>
      </c>
      <c r="FP845">
        <v>223</v>
      </c>
      <c r="FQ845">
        <v>0</v>
      </c>
      <c r="FR845">
        <v>0</v>
      </c>
      <c r="FS845" t="s">
        <v>347</v>
      </c>
      <c r="FT845">
        <v>17</v>
      </c>
      <c r="FU845">
        <v>100</v>
      </c>
      <c r="FV845" t="s">
        <v>64</v>
      </c>
      <c r="FW845" t="s">
        <v>1830</v>
      </c>
      <c r="FX845" t="s">
        <v>347</v>
      </c>
      <c r="FY845" t="s">
        <v>123</v>
      </c>
      <c r="FZ845" t="s">
        <v>349</v>
      </c>
      <c r="GA845">
        <v>0</v>
      </c>
      <c r="GB845">
        <v>0</v>
      </c>
      <c r="GC845" t="s">
        <v>365</v>
      </c>
      <c r="GD845" t="s">
        <v>355</v>
      </c>
      <c r="GE845" t="s">
        <v>355</v>
      </c>
      <c r="GF845" t="s">
        <v>354</v>
      </c>
      <c r="GG845">
        <v>14</v>
      </c>
      <c r="GH845" t="s">
        <v>356</v>
      </c>
    </row>
    <row r="846" spans="1:191" x14ac:dyDescent="0.35">
      <c r="A846" t="s">
        <v>55</v>
      </c>
      <c r="B846" t="s">
        <v>56</v>
      </c>
      <c r="C846" t="s">
        <v>2341</v>
      </c>
      <c r="D846" t="s">
        <v>1839</v>
      </c>
      <c r="E846" t="s">
        <v>2412</v>
      </c>
      <c r="F846" t="s">
        <v>2413</v>
      </c>
      <c r="G846" t="s">
        <v>2423</v>
      </c>
      <c r="H846" t="s">
        <v>2424</v>
      </c>
      <c r="I846">
        <v>14</v>
      </c>
      <c r="J846">
        <v>4</v>
      </c>
      <c r="K846" t="s">
        <v>345</v>
      </c>
      <c r="L846">
        <v>9.0658899999999996</v>
      </c>
      <c r="M846">
        <v>30.883600000000001</v>
      </c>
      <c r="N846" t="s">
        <v>346</v>
      </c>
      <c r="O846" t="s">
        <v>347</v>
      </c>
      <c r="P846" s="133">
        <v>206</v>
      </c>
      <c r="Q846" s="133">
        <v>1235</v>
      </c>
      <c r="R846" s="133">
        <v>166</v>
      </c>
      <c r="S846" s="133">
        <v>993</v>
      </c>
      <c r="T846" s="133">
        <v>82</v>
      </c>
      <c r="U846" t="s">
        <v>56</v>
      </c>
      <c r="V846" t="s">
        <v>1839</v>
      </c>
      <c r="W846">
        <v>40</v>
      </c>
      <c r="X846" t="s">
        <v>56</v>
      </c>
      <c r="Y846" t="s">
        <v>1839</v>
      </c>
      <c r="Z846">
        <v>93</v>
      </c>
      <c r="AA846" t="s">
        <v>56</v>
      </c>
      <c r="AB846" t="s">
        <v>1839</v>
      </c>
      <c r="AC846">
        <v>204</v>
      </c>
      <c r="AD846" t="s">
        <v>56</v>
      </c>
      <c r="AE846" t="s">
        <v>1839</v>
      </c>
      <c r="AF846">
        <v>291</v>
      </c>
      <c r="AG846" t="s">
        <v>62</v>
      </c>
      <c r="AH846" t="s">
        <v>1897</v>
      </c>
      <c r="AI846">
        <v>283</v>
      </c>
      <c r="AJ846" t="s">
        <v>348</v>
      </c>
      <c r="AK846" t="s">
        <v>348</v>
      </c>
      <c r="AL846" t="s">
        <v>347</v>
      </c>
      <c r="AM846">
        <v>40</v>
      </c>
      <c r="AN846">
        <v>242</v>
      </c>
      <c r="AO846">
        <v>33</v>
      </c>
      <c r="AP846" t="s">
        <v>348</v>
      </c>
      <c r="AQ846" t="s">
        <v>348</v>
      </c>
      <c r="AR846">
        <v>12</v>
      </c>
      <c r="AS846" t="s">
        <v>121</v>
      </c>
      <c r="AT846" t="s">
        <v>2276</v>
      </c>
      <c r="AU846">
        <v>35</v>
      </c>
      <c r="AV846" t="s">
        <v>116</v>
      </c>
      <c r="AW846" t="s">
        <v>1465</v>
      </c>
      <c r="AX846">
        <v>49</v>
      </c>
      <c r="AY846" t="s">
        <v>119</v>
      </c>
      <c r="AZ846" t="s">
        <v>1726</v>
      </c>
      <c r="BA846">
        <v>76</v>
      </c>
      <c r="BB846" t="s">
        <v>123</v>
      </c>
      <c r="BC846" t="s">
        <v>486</v>
      </c>
      <c r="BD846">
        <v>37</v>
      </c>
      <c r="BE846">
        <v>23</v>
      </c>
      <c r="BF846">
        <v>30</v>
      </c>
      <c r="BG846">
        <v>27</v>
      </c>
      <c r="BH846" t="s">
        <v>347</v>
      </c>
      <c r="BI846">
        <v>0</v>
      </c>
      <c r="BJ846">
        <v>35</v>
      </c>
      <c r="BK846">
        <v>10</v>
      </c>
      <c r="BL846">
        <v>10</v>
      </c>
      <c r="BM846">
        <v>13</v>
      </c>
      <c r="BN846" t="s">
        <v>347</v>
      </c>
      <c r="BO846">
        <v>0</v>
      </c>
      <c r="BP846">
        <v>19</v>
      </c>
      <c r="BQ846">
        <v>28</v>
      </c>
      <c r="BR846">
        <v>30</v>
      </c>
      <c r="BS846">
        <v>37</v>
      </c>
      <c r="BT846" t="s">
        <v>347</v>
      </c>
      <c r="BU846">
        <v>0</v>
      </c>
      <c r="BV846">
        <v>33</v>
      </c>
      <c r="BW846">
        <v>60</v>
      </c>
      <c r="BX846">
        <v>59</v>
      </c>
      <c r="BY846">
        <v>62</v>
      </c>
      <c r="BZ846" t="s">
        <v>347</v>
      </c>
      <c r="CA846">
        <v>0</v>
      </c>
      <c r="CB846">
        <v>72</v>
      </c>
      <c r="CC846">
        <v>88</v>
      </c>
      <c r="CD846">
        <v>94</v>
      </c>
      <c r="CE846">
        <v>107</v>
      </c>
      <c r="CF846" t="s">
        <v>347</v>
      </c>
      <c r="CG846">
        <v>0</v>
      </c>
      <c r="CH846">
        <v>78</v>
      </c>
      <c r="CI846">
        <v>320</v>
      </c>
      <c r="CJ846" t="s">
        <v>347</v>
      </c>
      <c r="CK846">
        <v>40</v>
      </c>
      <c r="CL846" t="s">
        <v>347</v>
      </c>
      <c r="CM846">
        <v>0</v>
      </c>
      <c r="CN846" s="133">
        <v>38</v>
      </c>
      <c r="CO846" s="133" t="s">
        <v>347</v>
      </c>
      <c r="CP846" s="133">
        <v>73</v>
      </c>
      <c r="CQ846" s="133">
        <v>434</v>
      </c>
      <c r="CR846">
        <v>43</v>
      </c>
      <c r="CS846">
        <v>256</v>
      </c>
      <c r="CT846">
        <v>48</v>
      </c>
      <c r="CU846" t="s">
        <v>64</v>
      </c>
      <c r="CV846" t="s">
        <v>1843</v>
      </c>
      <c r="CW846" t="s">
        <v>350</v>
      </c>
      <c r="CY846">
        <v>43</v>
      </c>
      <c r="CZ846" t="s">
        <v>56</v>
      </c>
      <c r="DA846" t="s">
        <v>1868</v>
      </c>
      <c r="DB846" t="s">
        <v>444</v>
      </c>
      <c r="DD846">
        <v>49</v>
      </c>
      <c r="DE846" t="s">
        <v>62</v>
      </c>
      <c r="DF846" t="s">
        <v>2021</v>
      </c>
      <c r="DG846" t="s">
        <v>350</v>
      </c>
      <c r="DI846">
        <v>50</v>
      </c>
      <c r="DJ846" t="s">
        <v>56</v>
      </c>
      <c r="DK846" t="s">
        <v>1839</v>
      </c>
      <c r="DL846" t="s">
        <v>405</v>
      </c>
      <c r="DN846">
        <v>62</v>
      </c>
      <c r="DO846" t="s">
        <v>56</v>
      </c>
      <c r="DP846" t="s">
        <v>1839</v>
      </c>
      <c r="DQ846" t="s">
        <v>444</v>
      </c>
      <c r="DS846">
        <v>4</v>
      </c>
      <c r="DT846" t="s">
        <v>348</v>
      </c>
      <c r="DU846" t="s">
        <v>348</v>
      </c>
      <c r="DV846" t="s">
        <v>347</v>
      </c>
      <c r="DW846">
        <v>30</v>
      </c>
      <c r="DX846">
        <v>178</v>
      </c>
      <c r="DY846">
        <v>0</v>
      </c>
      <c r="EF846">
        <v>0</v>
      </c>
      <c r="EM846">
        <v>0</v>
      </c>
      <c r="ET846">
        <v>0</v>
      </c>
      <c r="FA846">
        <v>0</v>
      </c>
      <c r="FH846">
        <v>178</v>
      </c>
      <c r="FK846">
        <v>20</v>
      </c>
      <c r="FL846">
        <v>112</v>
      </c>
      <c r="FM846">
        <v>23</v>
      </c>
      <c r="FN846">
        <v>143</v>
      </c>
      <c r="FO846">
        <v>30</v>
      </c>
      <c r="FP846">
        <v>179</v>
      </c>
      <c r="FQ846">
        <v>0</v>
      </c>
      <c r="FR846">
        <v>0</v>
      </c>
      <c r="FS846" t="s">
        <v>347</v>
      </c>
      <c r="FT846">
        <v>9</v>
      </c>
      <c r="FU846">
        <v>53</v>
      </c>
      <c r="FV846" t="s">
        <v>64</v>
      </c>
      <c r="FW846" t="s">
        <v>1830</v>
      </c>
      <c r="FX846" t="s">
        <v>347</v>
      </c>
      <c r="FY846" t="s">
        <v>116</v>
      </c>
      <c r="FZ846" t="s">
        <v>349</v>
      </c>
      <c r="GA846">
        <v>0</v>
      </c>
      <c r="GB846">
        <v>0</v>
      </c>
      <c r="GC846" t="s">
        <v>365</v>
      </c>
      <c r="GD846" t="s">
        <v>355</v>
      </c>
      <c r="GE846" t="s">
        <v>355</v>
      </c>
      <c r="GF846" t="s">
        <v>355</v>
      </c>
      <c r="GG846">
        <v>14</v>
      </c>
      <c r="GH846" t="s">
        <v>356</v>
      </c>
    </row>
    <row r="847" spans="1:191" x14ac:dyDescent="0.35">
      <c r="A847" t="s">
        <v>55</v>
      </c>
      <c r="B847" t="s">
        <v>56</v>
      </c>
      <c r="C847" t="s">
        <v>2341</v>
      </c>
      <c r="D847" t="s">
        <v>1839</v>
      </c>
      <c r="E847" t="s">
        <v>2412</v>
      </c>
      <c r="F847" t="s">
        <v>2413</v>
      </c>
      <c r="G847" t="s">
        <v>2425</v>
      </c>
      <c r="H847" t="s">
        <v>2426</v>
      </c>
      <c r="I847">
        <v>14</v>
      </c>
      <c r="J847">
        <v>11</v>
      </c>
      <c r="K847" t="s">
        <v>345</v>
      </c>
      <c r="L847">
        <v>9.0890000000000004</v>
      </c>
      <c r="M847">
        <v>30.957000000000001</v>
      </c>
      <c r="N847" t="s">
        <v>346</v>
      </c>
      <c r="O847" t="s">
        <v>347</v>
      </c>
      <c r="P847" s="133">
        <v>71</v>
      </c>
      <c r="Q847" s="133">
        <v>425</v>
      </c>
      <c r="R847" s="133">
        <v>63</v>
      </c>
      <c r="S847" s="133">
        <v>380</v>
      </c>
      <c r="T847" s="133">
        <v>70</v>
      </c>
      <c r="U847" t="s">
        <v>56</v>
      </c>
      <c r="V847" t="s">
        <v>1839</v>
      </c>
      <c r="W847">
        <v>62</v>
      </c>
      <c r="X847" t="s">
        <v>56</v>
      </c>
      <c r="Y847" t="s">
        <v>1839</v>
      </c>
      <c r="Z847">
        <v>70</v>
      </c>
      <c r="AA847" t="s">
        <v>56</v>
      </c>
      <c r="AB847" t="s">
        <v>1839</v>
      </c>
      <c r="AC847">
        <v>83</v>
      </c>
      <c r="AD847" t="s">
        <v>56</v>
      </c>
      <c r="AE847" t="s">
        <v>1839</v>
      </c>
      <c r="AF847">
        <v>72</v>
      </c>
      <c r="AG847" t="s">
        <v>56</v>
      </c>
      <c r="AH847" t="s">
        <v>1827</v>
      </c>
      <c r="AI847">
        <v>23</v>
      </c>
      <c r="AJ847" t="s">
        <v>348</v>
      </c>
      <c r="AK847" t="s">
        <v>348</v>
      </c>
      <c r="AL847" t="s">
        <v>347</v>
      </c>
      <c r="AM847">
        <v>8</v>
      </c>
      <c r="AN847">
        <v>45</v>
      </c>
      <c r="AO847">
        <v>7</v>
      </c>
      <c r="AP847" t="s">
        <v>123</v>
      </c>
      <c r="AQ847" t="s">
        <v>486</v>
      </c>
      <c r="AR847">
        <v>8</v>
      </c>
      <c r="AS847" t="s">
        <v>121</v>
      </c>
      <c r="AT847" t="s">
        <v>359</v>
      </c>
      <c r="AU847">
        <v>8</v>
      </c>
      <c r="AV847" t="s">
        <v>119</v>
      </c>
      <c r="AW847" t="s">
        <v>1612</v>
      </c>
      <c r="AX847">
        <v>10</v>
      </c>
      <c r="AY847" t="s">
        <v>116</v>
      </c>
      <c r="AZ847" t="s">
        <v>1165</v>
      </c>
      <c r="BA847">
        <v>12</v>
      </c>
      <c r="BB847" t="s">
        <v>121</v>
      </c>
      <c r="BC847" t="s">
        <v>359</v>
      </c>
      <c r="BD847">
        <v>0</v>
      </c>
      <c r="BE847">
        <v>14</v>
      </c>
      <c r="BF847">
        <v>18</v>
      </c>
      <c r="BG847">
        <v>24</v>
      </c>
      <c r="BH847" t="s">
        <v>347</v>
      </c>
      <c r="BI847">
        <v>0</v>
      </c>
      <c r="BJ847">
        <v>21</v>
      </c>
      <c r="BK847">
        <v>11</v>
      </c>
      <c r="BL847">
        <v>15</v>
      </c>
      <c r="BM847">
        <v>21</v>
      </c>
      <c r="BN847" t="s">
        <v>347</v>
      </c>
      <c r="BO847">
        <v>0</v>
      </c>
      <c r="BP847">
        <v>23</v>
      </c>
      <c r="BQ847">
        <v>13</v>
      </c>
      <c r="BR847">
        <v>17</v>
      </c>
      <c r="BS847">
        <v>23</v>
      </c>
      <c r="BT847" t="s">
        <v>347</v>
      </c>
      <c r="BU847">
        <v>0</v>
      </c>
      <c r="BV847">
        <v>25</v>
      </c>
      <c r="BW847">
        <v>20</v>
      </c>
      <c r="BX847">
        <v>25</v>
      </c>
      <c r="BY847">
        <v>30</v>
      </c>
      <c r="BZ847" t="s">
        <v>347</v>
      </c>
      <c r="CA847">
        <v>0</v>
      </c>
      <c r="CB847">
        <v>18</v>
      </c>
      <c r="CC847">
        <v>18</v>
      </c>
      <c r="CD847">
        <v>20</v>
      </c>
      <c r="CE847">
        <v>28</v>
      </c>
      <c r="CF847" t="s">
        <v>347</v>
      </c>
      <c r="CG847">
        <v>0</v>
      </c>
      <c r="CH847">
        <v>18</v>
      </c>
      <c r="CI847">
        <v>23</v>
      </c>
      <c r="CJ847" t="s">
        <v>347</v>
      </c>
      <c r="CK847">
        <v>21</v>
      </c>
      <c r="CL847" t="s">
        <v>347</v>
      </c>
      <c r="CM847">
        <v>0</v>
      </c>
      <c r="CN847" s="133">
        <v>28</v>
      </c>
      <c r="CO847" s="133" t="s">
        <v>347</v>
      </c>
      <c r="CP847" s="133">
        <v>8</v>
      </c>
      <c r="CQ847" s="133">
        <v>50</v>
      </c>
      <c r="CR847">
        <v>6</v>
      </c>
      <c r="CS847">
        <v>38</v>
      </c>
      <c r="CT847">
        <v>5</v>
      </c>
      <c r="CU847" t="s">
        <v>56</v>
      </c>
      <c r="CV847" t="s">
        <v>1839</v>
      </c>
      <c r="CW847" t="s">
        <v>350</v>
      </c>
      <c r="CY847">
        <v>7</v>
      </c>
      <c r="CZ847" t="s">
        <v>62</v>
      </c>
      <c r="DA847" t="s">
        <v>2021</v>
      </c>
      <c r="DB847" t="s">
        <v>587</v>
      </c>
      <c r="DC847" t="s">
        <v>1941</v>
      </c>
      <c r="DD847">
        <v>9</v>
      </c>
      <c r="DE847" t="s">
        <v>52</v>
      </c>
      <c r="DF847" t="s">
        <v>340</v>
      </c>
      <c r="DG847" t="s">
        <v>405</v>
      </c>
      <c r="DI847">
        <v>8</v>
      </c>
      <c r="DJ847" t="s">
        <v>64</v>
      </c>
      <c r="DK847" t="s">
        <v>2260</v>
      </c>
      <c r="DL847" t="s">
        <v>350</v>
      </c>
      <c r="DN847">
        <v>9</v>
      </c>
      <c r="DO847" t="s">
        <v>56</v>
      </c>
      <c r="DP847" t="s">
        <v>1827</v>
      </c>
      <c r="DQ847" t="s">
        <v>587</v>
      </c>
      <c r="DR847" t="s">
        <v>1941</v>
      </c>
      <c r="DS847">
        <v>0</v>
      </c>
      <c r="DV847" t="s">
        <v>347</v>
      </c>
      <c r="DW847">
        <v>2</v>
      </c>
      <c r="DX847">
        <v>12</v>
      </c>
      <c r="DY847">
        <v>0</v>
      </c>
      <c r="EF847">
        <v>0</v>
      </c>
      <c r="EM847">
        <v>0</v>
      </c>
      <c r="ET847">
        <v>0</v>
      </c>
      <c r="FA847">
        <v>0</v>
      </c>
      <c r="FH847">
        <v>12</v>
      </c>
      <c r="FK847">
        <v>2</v>
      </c>
      <c r="FL847">
        <v>5</v>
      </c>
      <c r="FM847">
        <v>3</v>
      </c>
      <c r="FN847">
        <v>20</v>
      </c>
      <c r="FO847">
        <v>3</v>
      </c>
      <c r="FP847">
        <v>25</v>
      </c>
      <c r="FQ847">
        <v>0</v>
      </c>
      <c r="FR847">
        <v>0</v>
      </c>
      <c r="FS847" t="s">
        <v>347</v>
      </c>
      <c r="FT847">
        <v>2</v>
      </c>
      <c r="FU847">
        <v>10</v>
      </c>
      <c r="FV847" t="s">
        <v>64</v>
      </c>
      <c r="FW847" t="s">
        <v>1830</v>
      </c>
      <c r="FX847" t="s">
        <v>347</v>
      </c>
      <c r="FY847" t="s">
        <v>121</v>
      </c>
      <c r="FZ847" t="s">
        <v>349</v>
      </c>
      <c r="GA847">
        <v>0</v>
      </c>
      <c r="GB847">
        <v>0</v>
      </c>
      <c r="GC847" t="s">
        <v>365</v>
      </c>
      <c r="GD847" t="s">
        <v>355</v>
      </c>
      <c r="GE847" t="s">
        <v>355</v>
      </c>
      <c r="GF847" t="s">
        <v>354</v>
      </c>
      <c r="GG847">
        <v>14</v>
      </c>
      <c r="GH847" t="s">
        <v>356</v>
      </c>
    </row>
    <row r="848" spans="1:191" x14ac:dyDescent="0.35">
      <c r="A848" t="s">
        <v>55</v>
      </c>
      <c r="B848" t="s">
        <v>56</v>
      </c>
      <c r="C848" t="s">
        <v>2341</v>
      </c>
      <c r="D848" t="s">
        <v>1839</v>
      </c>
      <c r="E848" t="s">
        <v>2412</v>
      </c>
      <c r="F848" t="s">
        <v>2413</v>
      </c>
      <c r="G848" t="s">
        <v>2427</v>
      </c>
      <c r="H848" t="s">
        <v>2428</v>
      </c>
      <c r="I848">
        <v>14</v>
      </c>
      <c r="J848">
        <v>11</v>
      </c>
      <c r="K848" t="s">
        <v>345</v>
      </c>
      <c r="L848">
        <v>9.14</v>
      </c>
      <c r="M848">
        <v>30.86</v>
      </c>
      <c r="N848" t="s">
        <v>346</v>
      </c>
      <c r="O848" t="s">
        <v>347</v>
      </c>
      <c r="P848" s="133">
        <v>64</v>
      </c>
      <c r="Q848" s="133">
        <v>388</v>
      </c>
      <c r="R848" s="133">
        <v>53</v>
      </c>
      <c r="S848" s="133">
        <v>320</v>
      </c>
      <c r="T848" s="133">
        <v>56</v>
      </c>
      <c r="U848" t="s">
        <v>56</v>
      </c>
      <c r="V848" t="s">
        <v>1839</v>
      </c>
      <c r="W848">
        <v>60</v>
      </c>
      <c r="X848" t="s">
        <v>56</v>
      </c>
      <c r="Y848" t="s">
        <v>1839</v>
      </c>
      <c r="Z848">
        <v>67</v>
      </c>
      <c r="AA848" t="s">
        <v>56</v>
      </c>
      <c r="AB848" t="s">
        <v>1839</v>
      </c>
      <c r="AC848">
        <v>73</v>
      </c>
      <c r="AD848" t="s">
        <v>56</v>
      </c>
      <c r="AE848" t="s">
        <v>1839</v>
      </c>
      <c r="AF848">
        <v>59</v>
      </c>
      <c r="AG848" t="s">
        <v>56</v>
      </c>
      <c r="AH848" t="s">
        <v>1839</v>
      </c>
      <c r="AI848">
        <v>5</v>
      </c>
      <c r="AJ848" t="s">
        <v>348</v>
      </c>
      <c r="AK848" t="s">
        <v>348</v>
      </c>
      <c r="AL848" t="s">
        <v>347</v>
      </c>
      <c r="AM848">
        <v>11</v>
      </c>
      <c r="AN848">
        <v>68</v>
      </c>
      <c r="AO848">
        <v>10</v>
      </c>
      <c r="AP848" t="s">
        <v>121</v>
      </c>
      <c r="AQ848" t="s">
        <v>359</v>
      </c>
      <c r="AR848">
        <v>12</v>
      </c>
      <c r="AS848" t="s">
        <v>116</v>
      </c>
      <c r="AT848" t="s">
        <v>1165</v>
      </c>
      <c r="AU848">
        <v>16</v>
      </c>
      <c r="AV848" t="s">
        <v>123</v>
      </c>
      <c r="AW848" t="s">
        <v>486</v>
      </c>
      <c r="AX848">
        <v>18</v>
      </c>
      <c r="AY848" t="s">
        <v>119</v>
      </c>
      <c r="AZ848" t="s">
        <v>1612</v>
      </c>
      <c r="BA848">
        <v>12</v>
      </c>
      <c r="BB848" t="s">
        <v>123</v>
      </c>
      <c r="BC848" t="s">
        <v>1164</v>
      </c>
      <c r="BD848">
        <v>0</v>
      </c>
      <c r="BE848">
        <v>13</v>
      </c>
      <c r="BF848">
        <v>18</v>
      </c>
      <c r="BG848">
        <v>14</v>
      </c>
      <c r="BH848" t="s">
        <v>347</v>
      </c>
      <c r="BI848">
        <v>0</v>
      </c>
      <c r="BJ848">
        <v>21</v>
      </c>
      <c r="BK848">
        <v>14</v>
      </c>
      <c r="BL848">
        <v>18</v>
      </c>
      <c r="BM848">
        <v>38</v>
      </c>
      <c r="BN848" t="s">
        <v>347</v>
      </c>
      <c r="BO848">
        <v>0</v>
      </c>
      <c r="BP848">
        <v>2</v>
      </c>
      <c r="BQ848">
        <v>18</v>
      </c>
      <c r="BR848">
        <v>18</v>
      </c>
      <c r="BS848">
        <v>23</v>
      </c>
      <c r="BT848" t="s">
        <v>347</v>
      </c>
      <c r="BU848">
        <v>0</v>
      </c>
      <c r="BV848">
        <v>24</v>
      </c>
      <c r="BW848">
        <v>19</v>
      </c>
      <c r="BX848">
        <v>21</v>
      </c>
      <c r="BY848">
        <v>24</v>
      </c>
      <c r="BZ848" t="s">
        <v>347</v>
      </c>
      <c r="CA848">
        <v>0</v>
      </c>
      <c r="CB848">
        <v>27</v>
      </c>
      <c r="CC848">
        <v>15</v>
      </c>
      <c r="CD848">
        <v>16</v>
      </c>
      <c r="CE848">
        <v>18</v>
      </c>
      <c r="CF848" t="s">
        <v>347</v>
      </c>
      <c r="CG848">
        <v>0</v>
      </c>
      <c r="CH848">
        <v>22</v>
      </c>
      <c r="CI848">
        <v>5</v>
      </c>
      <c r="CJ848" t="s">
        <v>347</v>
      </c>
      <c r="CK848">
        <v>23</v>
      </c>
      <c r="CL848" t="s">
        <v>347</v>
      </c>
      <c r="CM848">
        <v>0</v>
      </c>
      <c r="CN848" s="133">
        <v>20</v>
      </c>
      <c r="CO848" s="133" t="s">
        <v>347</v>
      </c>
      <c r="CP848" s="133">
        <v>10</v>
      </c>
      <c r="CQ848" s="133">
        <v>64</v>
      </c>
      <c r="CR848">
        <v>6</v>
      </c>
      <c r="CS848">
        <v>38</v>
      </c>
      <c r="CT848">
        <v>6</v>
      </c>
      <c r="CU848" t="s">
        <v>56</v>
      </c>
      <c r="CV848" t="s">
        <v>1868</v>
      </c>
      <c r="CW848" t="s">
        <v>350</v>
      </c>
      <c r="CY848">
        <v>5</v>
      </c>
      <c r="CZ848" t="s">
        <v>56</v>
      </c>
      <c r="DA848" t="s">
        <v>1839</v>
      </c>
      <c r="DB848" t="s">
        <v>444</v>
      </c>
      <c r="DD848">
        <v>4</v>
      </c>
      <c r="DE848" t="s">
        <v>62</v>
      </c>
      <c r="DF848" t="s">
        <v>1757</v>
      </c>
      <c r="DG848" t="s">
        <v>405</v>
      </c>
      <c r="DI848">
        <v>8</v>
      </c>
      <c r="DJ848" t="s">
        <v>64</v>
      </c>
      <c r="DK848" t="s">
        <v>2429</v>
      </c>
      <c r="DL848" t="s">
        <v>405</v>
      </c>
      <c r="DN848">
        <v>15</v>
      </c>
      <c r="DO848" t="s">
        <v>64</v>
      </c>
      <c r="DP848" t="s">
        <v>1830</v>
      </c>
      <c r="DQ848" t="s">
        <v>350</v>
      </c>
      <c r="DS848">
        <v>0</v>
      </c>
      <c r="DV848" t="s">
        <v>347</v>
      </c>
      <c r="DW848">
        <v>4</v>
      </c>
      <c r="DX848">
        <v>26</v>
      </c>
      <c r="DY848">
        <v>0</v>
      </c>
      <c r="EF848">
        <v>0</v>
      </c>
      <c r="EM848">
        <v>0</v>
      </c>
      <c r="ET848">
        <v>0</v>
      </c>
      <c r="FA848">
        <v>0</v>
      </c>
      <c r="FH848">
        <v>26</v>
      </c>
      <c r="FK848">
        <v>1</v>
      </c>
      <c r="FL848">
        <v>19</v>
      </c>
      <c r="FM848">
        <v>4</v>
      </c>
      <c r="FN848">
        <v>21</v>
      </c>
      <c r="FO848">
        <v>5</v>
      </c>
      <c r="FP848">
        <v>24</v>
      </c>
      <c r="FQ848">
        <v>0</v>
      </c>
      <c r="FR848">
        <v>0</v>
      </c>
      <c r="FS848" t="s">
        <v>347</v>
      </c>
      <c r="FT848">
        <v>3</v>
      </c>
      <c r="FU848">
        <v>20</v>
      </c>
      <c r="FV848" t="s">
        <v>64</v>
      </c>
      <c r="FW848" t="s">
        <v>1830</v>
      </c>
      <c r="FX848" t="s">
        <v>347</v>
      </c>
      <c r="FY848" t="s">
        <v>121</v>
      </c>
      <c r="FZ848" t="s">
        <v>349</v>
      </c>
      <c r="GA848">
        <v>0</v>
      </c>
      <c r="GB848">
        <v>0</v>
      </c>
      <c r="GC848" t="s">
        <v>365</v>
      </c>
      <c r="GD848" t="s">
        <v>355</v>
      </c>
      <c r="GE848" t="s">
        <v>355</v>
      </c>
      <c r="GF848" t="s">
        <v>354</v>
      </c>
      <c r="GG848">
        <v>14</v>
      </c>
      <c r="GH848" t="s">
        <v>356</v>
      </c>
    </row>
    <row r="849" spans="1:191" x14ac:dyDescent="0.35">
      <c r="A849" t="s">
        <v>55</v>
      </c>
      <c r="B849" t="s">
        <v>56</v>
      </c>
      <c r="C849" t="s">
        <v>2341</v>
      </c>
      <c r="D849" t="s">
        <v>1839</v>
      </c>
      <c r="E849" t="s">
        <v>2412</v>
      </c>
      <c r="F849" t="s">
        <v>2413</v>
      </c>
      <c r="G849" t="s">
        <v>2430</v>
      </c>
      <c r="H849" t="s">
        <v>2431</v>
      </c>
      <c r="I849">
        <v>14</v>
      </c>
      <c r="J849">
        <v>1</v>
      </c>
      <c r="K849" t="s">
        <v>345</v>
      </c>
      <c r="L849">
        <v>9.0505099999999992</v>
      </c>
      <c r="M849">
        <v>30.884799999999998</v>
      </c>
      <c r="N849" t="s">
        <v>346</v>
      </c>
      <c r="O849" t="s">
        <v>347</v>
      </c>
      <c r="P849" s="133">
        <v>14</v>
      </c>
      <c r="Q849" s="133">
        <v>84</v>
      </c>
      <c r="R849" s="133">
        <v>10</v>
      </c>
      <c r="S849" s="133">
        <v>59</v>
      </c>
      <c r="T849" s="133">
        <v>6</v>
      </c>
      <c r="U849" t="s">
        <v>56</v>
      </c>
      <c r="V849" t="s">
        <v>1839</v>
      </c>
      <c r="W849">
        <v>8</v>
      </c>
      <c r="X849" t="s">
        <v>56</v>
      </c>
      <c r="Y849" t="s">
        <v>1839</v>
      </c>
      <c r="Z849">
        <v>10</v>
      </c>
      <c r="AA849" t="s">
        <v>56</v>
      </c>
      <c r="AB849" t="s">
        <v>1839</v>
      </c>
      <c r="AC849">
        <v>12</v>
      </c>
      <c r="AD849" t="s">
        <v>56</v>
      </c>
      <c r="AE849" t="s">
        <v>1839</v>
      </c>
      <c r="AF849">
        <v>23</v>
      </c>
      <c r="AG849" t="s">
        <v>64</v>
      </c>
      <c r="AH849" t="s">
        <v>1843</v>
      </c>
      <c r="AI849">
        <v>0</v>
      </c>
      <c r="AL849" t="s">
        <v>347</v>
      </c>
      <c r="AM849">
        <v>4</v>
      </c>
      <c r="AN849">
        <v>25</v>
      </c>
      <c r="AO849">
        <v>3</v>
      </c>
      <c r="AP849" t="s">
        <v>119</v>
      </c>
      <c r="AQ849" t="s">
        <v>1612</v>
      </c>
      <c r="AR849">
        <v>4</v>
      </c>
      <c r="AS849" t="s">
        <v>121</v>
      </c>
      <c r="AT849" t="s">
        <v>2061</v>
      </c>
      <c r="AU849">
        <v>5</v>
      </c>
      <c r="AV849" t="s">
        <v>116</v>
      </c>
      <c r="AW849" t="s">
        <v>1165</v>
      </c>
      <c r="AX849">
        <v>7</v>
      </c>
      <c r="AY849" t="s">
        <v>121</v>
      </c>
      <c r="AZ849" t="s">
        <v>1840</v>
      </c>
      <c r="BA849">
        <v>6</v>
      </c>
      <c r="BB849" t="s">
        <v>123</v>
      </c>
      <c r="BC849" t="s">
        <v>486</v>
      </c>
      <c r="BD849">
        <v>0</v>
      </c>
      <c r="BE849">
        <v>1</v>
      </c>
      <c r="BF849">
        <v>3</v>
      </c>
      <c r="BG849">
        <v>2</v>
      </c>
      <c r="BH849" t="s">
        <v>347</v>
      </c>
      <c r="BI849">
        <v>0</v>
      </c>
      <c r="BJ849">
        <v>3</v>
      </c>
      <c r="BK849">
        <v>4</v>
      </c>
      <c r="BL849">
        <v>3</v>
      </c>
      <c r="BM849">
        <v>2</v>
      </c>
      <c r="BN849" t="s">
        <v>347</v>
      </c>
      <c r="BO849">
        <v>0</v>
      </c>
      <c r="BP849">
        <v>3</v>
      </c>
      <c r="BQ849">
        <v>5</v>
      </c>
      <c r="BR849">
        <v>3</v>
      </c>
      <c r="BS849">
        <v>5</v>
      </c>
      <c r="BT849" t="s">
        <v>347</v>
      </c>
      <c r="BU849">
        <v>0</v>
      </c>
      <c r="BV849">
        <v>2</v>
      </c>
      <c r="BW849">
        <v>4</v>
      </c>
      <c r="BX849">
        <v>2</v>
      </c>
      <c r="BY849">
        <v>5</v>
      </c>
      <c r="BZ849" t="s">
        <v>347</v>
      </c>
      <c r="CA849">
        <v>0</v>
      </c>
      <c r="CB849">
        <v>8</v>
      </c>
      <c r="CC849">
        <v>3</v>
      </c>
      <c r="CD849">
        <v>6</v>
      </c>
      <c r="CE849">
        <v>8</v>
      </c>
      <c r="CF849" t="s">
        <v>347</v>
      </c>
      <c r="CG849">
        <v>0</v>
      </c>
      <c r="CH849">
        <v>12</v>
      </c>
      <c r="CI849">
        <v>0</v>
      </c>
      <c r="CJ849" t="s">
        <v>347</v>
      </c>
      <c r="CK849">
        <v>5</v>
      </c>
      <c r="CL849" t="s">
        <v>347</v>
      </c>
      <c r="CM849">
        <v>0</v>
      </c>
      <c r="CN849" s="133">
        <v>7</v>
      </c>
      <c r="CO849" s="133" t="s">
        <v>347</v>
      </c>
      <c r="CP849" s="133">
        <v>5</v>
      </c>
      <c r="CQ849" s="133">
        <v>25</v>
      </c>
      <c r="CR849">
        <v>3</v>
      </c>
      <c r="CS849">
        <v>15</v>
      </c>
      <c r="CT849">
        <v>3</v>
      </c>
      <c r="CU849" t="s">
        <v>54</v>
      </c>
      <c r="CV849" t="s">
        <v>429</v>
      </c>
      <c r="CW849" t="s">
        <v>350</v>
      </c>
      <c r="CY849">
        <v>1</v>
      </c>
      <c r="CZ849" t="s">
        <v>56</v>
      </c>
      <c r="DA849" t="s">
        <v>1827</v>
      </c>
      <c r="DB849" t="s">
        <v>587</v>
      </c>
      <c r="DD849">
        <v>3</v>
      </c>
      <c r="DE849" t="s">
        <v>62</v>
      </c>
      <c r="DF849" t="s">
        <v>2021</v>
      </c>
      <c r="DG849" t="s">
        <v>405</v>
      </c>
      <c r="DI849">
        <v>4</v>
      </c>
      <c r="DJ849" t="s">
        <v>64</v>
      </c>
      <c r="DK849" t="s">
        <v>1830</v>
      </c>
      <c r="DL849" t="s">
        <v>444</v>
      </c>
      <c r="DN849">
        <v>4</v>
      </c>
      <c r="DO849" t="s">
        <v>56</v>
      </c>
      <c r="DP849" t="s">
        <v>1827</v>
      </c>
      <c r="DQ849" t="s">
        <v>444</v>
      </c>
      <c r="DS849">
        <v>0</v>
      </c>
      <c r="DV849" t="s">
        <v>347</v>
      </c>
      <c r="DW849">
        <v>2</v>
      </c>
      <c r="DX849">
        <v>10</v>
      </c>
      <c r="DY849">
        <v>0</v>
      </c>
      <c r="EF849">
        <v>0</v>
      </c>
      <c r="EM849">
        <v>0</v>
      </c>
      <c r="ET849">
        <v>0</v>
      </c>
      <c r="FA849">
        <v>0</v>
      </c>
      <c r="FH849">
        <v>10</v>
      </c>
      <c r="FK849">
        <v>1</v>
      </c>
      <c r="FL849">
        <v>3</v>
      </c>
      <c r="FM849">
        <v>2</v>
      </c>
      <c r="FN849">
        <v>9</v>
      </c>
      <c r="FO849">
        <v>2</v>
      </c>
      <c r="FP849">
        <v>13</v>
      </c>
      <c r="FQ849">
        <v>0</v>
      </c>
      <c r="FR849">
        <v>0</v>
      </c>
      <c r="FS849" t="s">
        <v>347</v>
      </c>
      <c r="FT849">
        <v>2</v>
      </c>
      <c r="FU849">
        <v>12</v>
      </c>
      <c r="FV849" t="s">
        <v>62</v>
      </c>
      <c r="FW849" t="s">
        <v>1969</v>
      </c>
      <c r="FX849" t="s">
        <v>347</v>
      </c>
      <c r="FY849" t="s">
        <v>119</v>
      </c>
      <c r="FZ849" t="s">
        <v>349</v>
      </c>
      <c r="GA849">
        <v>0</v>
      </c>
      <c r="GB849">
        <v>0</v>
      </c>
      <c r="GC849" t="s">
        <v>365</v>
      </c>
      <c r="GD849" t="s">
        <v>354</v>
      </c>
      <c r="GE849" t="s">
        <v>355</v>
      </c>
      <c r="GF849" t="s">
        <v>355</v>
      </c>
      <c r="GG849">
        <v>14</v>
      </c>
      <c r="GH849" t="s">
        <v>356</v>
      </c>
    </row>
    <row r="850" spans="1:191" x14ac:dyDescent="0.35">
      <c r="A850" t="s">
        <v>55</v>
      </c>
      <c r="B850" t="s">
        <v>56</v>
      </c>
      <c r="C850" t="s">
        <v>2341</v>
      </c>
      <c r="D850" t="s">
        <v>1839</v>
      </c>
      <c r="E850" t="s">
        <v>2412</v>
      </c>
      <c r="F850" t="s">
        <v>2413</v>
      </c>
      <c r="G850" t="s">
        <v>2432</v>
      </c>
      <c r="H850" t="s">
        <v>2433</v>
      </c>
      <c r="I850">
        <v>14</v>
      </c>
      <c r="J850">
        <v>11</v>
      </c>
      <c r="K850" t="s">
        <v>345</v>
      </c>
      <c r="L850">
        <v>9.0410000000000004</v>
      </c>
      <c r="M850">
        <v>30.890999999999998</v>
      </c>
      <c r="N850" t="s">
        <v>346</v>
      </c>
      <c r="O850" t="s">
        <v>349</v>
      </c>
      <c r="P850" s="133">
        <v>0</v>
      </c>
      <c r="Q850" s="133">
        <v>0</v>
      </c>
      <c r="R850" s="133">
        <v>0</v>
      </c>
      <c r="S850" s="133">
        <v>0</v>
      </c>
      <c r="T850" s="133">
        <v>0</v>
      </c>
      <c r="W850">
        <v>0</v>
      </c>
      <c r="Z850">
        <v>0</v>
      </c>
      <c r="AC850">
        <v>0</v>
      </c>
      <c r="AF850">
        <v>0</v>
      </c>
      <c r="AI850">
        <v>0</v>
      </c>
      <c r="AL850" t="s">
        <v>349</v>
      </c>
      <c r="AM850">
        <v>0</v>
      </c>
      <c r="AN850">
        <v>0</v>
      </c>
      <c r="AO850">
        <v>0</v>
      </c>
      <c r="AR850">
        <v>0</v>
      </c>
      <c r="AU850">
        <v>0</v>
      </c>
      <c r="AX850">
        <v>0</v>
      </c>
      <c r="BA850">
        <v>0</v>
      </c>
      <c r="BD850">
        <v>0</v>
      </c>
      <c r="BE850">
        <v>0</v>
      </c>
      <c r="BF850">
        <v>0</v>
      </c>
      <c r="BG850">
        <v>0</v>
      </c>
      <c r="BH850" t="s">
        <v>349</v>
      </c>
      <c r="BI850">
        <v>0</v>
      </c>
      <c r="BJ850">
        <v>0</v>
      </c>
      <c r="BK850">
        <v>0</v>
      </c>
      <c r="BL850">
        <v>0</v>
      </c>
      <c r="BM850">
        <v>0</v>
      </c>
      <c r="BN850" t="s">
        <v>349</v>
      </c>
      <c r="BO850">
        <v>0</v>
      </c>
      <c r="BP850">
        <v>0</v>
      </c>
      <c r="BQ850">
        <v>0</v>
      </c>
      <c r="BR850">
        <v>0</v>
      </c>
      <c r="BS850">
        <v>0</v>
      </c>
      <c r="BT850" t="s">
        <v>349</v>
      </c>
      <c r="BU850">
        <v>0</v>
      </c>
      <c r="BV850">
        <v>0</v>
      </c>
      <c r="BW850">
        <v>0</v>
      </c>
      <c r="BX850">
        <v>0</v>
      </c>
      <c r="BY850">
        <v>0</v>
      </c>
      <c r="BZ850" t="s">
        <v>349</v>
      </c>
      <c r="CA850">
        <v>0</v>
      </c>
      <c r="CB850">
        <v>0</v>
      </c>
      <c r="CC850">
        <v>0</v>
      </c>
      <c r="CD850">
        <v>0</v>
      </c>
      <c r="CE850">
        <v>0</v>
      </c>
      <c r="CF850" t="s">
        <v>349</v>
      </c>
      <c r="CG850">
        <v>0</v>
      </c>
      <c r="CH850">
        <v>0</v>
      </c>
      <c r="CI850">
        <v>0</v>
      </c>
      <c r="CJ850" t="s">
        <v>349</v>
      </c>
      <c r="CK850">
        <v>0</v>
      </c>
      <c r="CL850" t="s">
        <v>349</v>
      </c>
      <c r="CM850">
        <v>0</v>
      </c>
      <c r="CN850" s="133">
        <v>0</v>
      </c>
      <c r="CO850" s="133" t="s">
        <v>349</v>
      </c>
      <c r="CP850" s="133">
        <v>0</v>
      </c>
      <c r="CQ850" s="133">
        <v>0</v>
      </c>
      <c r="CR850">
        <v>0</v>
      </c>
      <c r="CS850">
        <v>0</v>
      </c>
      <c r="CT850">
        <v>0</v>
      </c>
      <c r="CY850">
        <v>0</v>
      </c>
      <c r="DD850">
        <v>0</v>
      </c>
      <c r="DI850">
        <v>0</v>
      </c>
      <c r="DN850">
        <v>0</v>
      </c>
      <c r="DS850">
        <v>0</v>
      </c>
      <c r="DV850" t="s">
        <v>349</v>
      </c>
      <c r="DW850">
        <v>0</v>
      </c>
      <c r="DX850">
        <v>0</v>
      </c>
      <c r="DY850">
        <v>0</v>
      </c>
      <c r="EF850">
        <v>0</v>
      </c>
      <c r="EM850">
        <v>0</v>
      </c>
      <c r="ET850">
        <v>0</v>
      </c>
      <c r="FA850">
        <v>0</v>
      </c>
      <c r="FH850">
        <v>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0</v>
      </c>
      <c r="FS850" t="s">
        <v>349</v>
      </c>
      <c r="FT850">
        <v>0</v>
      </c>
      <c r="FU850">
        <v>0</v>
      </c>
      <c r="FX850" t="s">
        <v>349</v>
      </c>
      <c r="FZ850" t="s">
        <v>349</v>
      </c>
      <c r="GA850">
        <v>0</v>
      </c>
      <c r="GB850">
        <v>0</v>
      </c>
      <c r="GG850">
        <v>14</v>
      </c>
      <c r="GH850" t="s">
        <v>356</v>
      </c>
      <c r="GI850" t="s">
        <v>9245</v>
      </c>
    </row>
    <row r="851" spans="1:191" x14ac:dyDescent="0.35">
      <c r="A851" t="s">
        <v>55</v>
      </c>
      <c r="B851" t="s">
        <v>56</v>
      </c>
      <c r="C851" t="s">
        <v>2341</v>
      </c>
      <c r="D851" t="s">
        <v>1839</v>
      </c>
      <c r="E851" t="s">
        <v>2412</v>
      </c>
      <c r="F851" t="s">
        <v>2413</v>
      </c>
      <c r="G851" t="s">
        <v>2434</v>
      </c>
      <c r="H851" t="s">
        <v>2435</v>
      </c>
      <c r="I851">
        <v>14</v>
      </c>
      <c r="J851">
        <v>4</v>
      </c>
      <c r="K851" t="s">
        <v>345</v>
      </c>
      <c r="L851">
        <v>9.0885896679999991</v>
      </c>
      <c r="M851">
        <v>30.896999359999999</v>
      </c>
      <c r="N851" t="s">
        <v>346</v>
      </c>
      <c r="O851" t="s">
        <v>347</v>
      </c>
      <c r="P851" s="133">
        <v>31</v>
      </c>
      <c r="Q851" s="133">
        <v>182</v>
      </c>
      <c r="R851" s="133">
        <v>26</v>
      </c>
      <c r="S851" s="133">
        <v>150</v>
      </c>
      <c r="T851" s="133">
        <v>20</v>
      </c>
      <c r="U851" t="s">
        <v>56</v>
      </c>
      <c r="V851" t="s">
        <v>1839</v>
      </c>
      <c r="W851">
        <v>26</v>
      </c>
      <c r="X851" t="s">
        <v>56</v>
      </c>
      <c r="Y851" t="s">
        <v>1839</v>
      </c>
      <c r="Z851">
        <v>35</v>
      </c>
      <c r="AA851" t="s">
        <v>56</v>
      </c>
      <c r="AB851" t="s">
        <v>1839</v>
      </c>
      <c r="AC851">
        <v>33</v>
      </c>
      <c r="AD851" t="s">
        <v>56</v>
      </c>
      <c r="AE851" t="s">
        <v>1839</v>
      </c>
      <c r="AF851">
        <v>36</v>
      </c>
      <c r="AG851" t="s">
        <v>56</v>
      </c>
      <c r="AH851" t="s">
        <v>1839</v>
      </c>
      <c r="AI851">
        <v>0</v>
      </c>
      <c r="AL851" t="s">
        <v>347</v>
      </c>
      <c r="AM851">
        <v>5</v>
      </c>
      <c r="AN851">
        <v>32</v>
      </c>
      <c r="AO851">
        <v>3</v>
      </c>
      <c r="AP851" t="s">
        <v>123</v>
      </c>
      <c r="AQ851" t="s">
        <v>486</v>
      </c>
      <c r="AR851">
        <v>4</v>
      </c>
      <c r="AS851" t="s">
        <v>119</v>
      </c>
      <c r="AT851" t="s">
        <v>1726</v>
      </c>
      <c r="AU851">
        <v>6</v>
      </c>
      <c r="AV851" t="s">
        <v>121</v>
      </c>
      <c r="AW851" t="s">
        <v>359</v>
      </c>
      <c r="AX851">
        <v>9</v>
      </c>
      <c r="AY851" t="s">
        <v>116</v>
      </c>
      <c r="AZ851" t="s">
        <v>1165</v>
      </c>
      <c r="BA851">
        <v>10</v>
      </c>
      <c r="BB851" t="s">
        <v>348</v>
      </c>
      <c r="BC851" t="s">
        <v>348</v>
      </c>
      <c r="BD851">
        <v>0</v>
      </c>
      <c r="BE851">
        <v>4</v>
      </c>
      <c r="BF851">
        <v>3</v>
      </c>
      <c r="BG851">
        <v>7</v>
      </c>
      <c r="BH851" t="s">
        <v>347</v>
      </c>
      <c r="BI851">
        <v>0</v>
      </c>
      <c r="BJ851">
        <v>9</v>
      </c>
      <c r="BK851">
        <v>5</v>
      </c>
      <c r="BL851">
        <v>7</v>
      </c>
      <c r="BM851">
        <v>8</v>
      </c>
      <c r="BN851" t="s">
        <v>347</v>
      </c>
      <c r="BO851">
        <v>0</v>
      </c>
      <c r="BP851">
        <v>10</v>
      </c>
      <c r="BQ851">
        <v>8</v>
      </c>
      <c r="BR851">
        <v>10</v>
      </c>
      <c r="BS851">
        <v>14</v>
      </c>
      <c r="BT851" t="s">
        <v>347</v>
      </c>
      <c r="BU851">
        <v>0</v>
      </c>
      <c r="BV851">
        <v>9</v>
      </c>
      <c r="BW851">
        <v>4</v>
      </c>
      <c r="BX851">
        <v>9</v>
      </c>
      <c r="BY851">
        <v>12</v>
      </c>
      <c r="BZ851" t="s">
        <v>347</v>
      </c>
      <c r="CA851">
        <v>0</v>
      </c>
      <c r="CB851">
        <v>17</v>
      </c>
      <c r="CC851">
        <v>9</v>
      </c>
      <c r="CD851">
        <v>10</v>
      </c>
      <c r="CE851">
        <v>12</v>
      </c>
      <c r="CF851" t="s">
        <v>347</v>
      </c>
      <c r="CG851">
        <v>0</v>
      </c>
      <c r="CH851">
        <v>15</v>
      </c>
      <c r="CI851">
        <v>0</v>
      </c>
      <c r="CJ851" t="s">
        <v>347</v>
      </c>
      <c r="CK851">
        <v>20</v>
      </c>
      <c r="CL851" t="s">
        <v>347</v>
      </c>
      <c r="CM851">
        <v>0</v>
      </c>
      <c r="CN851" s="133">
        <v>15</v>
      </c>
      <c r="CO851" s="133" t="s">
        <v>347</v>
      </c>
      <c r="CP851" s="133">
        <v>9</v>
      </c>
      <c r="CQ851" s="133">
        <v>54</v>
      </c>
      <c r="CR851">
        <v>6</v>
      </c>
      <c r="CS851">
        <v>36</v>
      </c>
      <c r="CT851">
        <v>4</v>
      </c>
      <c r="CU851" t="s">
        <v>64</v>
      </c>
      <c r="CV851" t="s">
        <v>2429</v>
      </c>
      <c r="CW851" t="s">
        <v>350</v>
      </c>
      <c r="CY851">
        <v>5</v>
      </c>
      <c r="CZ851" t="s">
        <v>56</v>
      </c>
      <c r="DA851" t="s">
        <v>1839</v>
      </c>
      <c r="DB851" t="s">
        <v>444</v>
      </c>
      <c r="DD851">
        <v>8</v>
      </c>
      <c r="DE851" t="s">
        <v>52</v>
      </c>
      <c r="DF851" t="s">
        <v>340</v>
      </c>
      <c r="DG851" t="s">
        <v>350</v>
      </c>
      <c r="DI851">
        <v>12</v>
      </c>
      <c r="DJ851" t="s">
        <v>62</v>
      </c>
      <c r="DK851" t="s">
        <v>2021</v>
      </c>
      <c r="DL851" t="s">
        <v>444</v>
      </c>
      <c r="DN851">
        <v>7</v>
      </c>
      <c r="DO851" t="s">
        <v>56</v>
      </c>
      <c r="DP851" t="s">
        <v>1827</v>
      </c>
      <c r="DQ851" t="s">
        <v>405</v>
      </c>
      <c r="DS851">
        <v>0</v>
      </c>
      <c r="DV851" t="s">
        <v>347</v>
      </c>
      <c r="DW851">
        <v>3</v>
      </c>
      <c r="DX851">
        <v>18</v>
      </c>
      <c r="DY851">
        <v>0</v>
      </c>
      <c r="EF851">
        <v>0</v>
      </c>
      <c r="EM851">
        <v>0</v>
      </c>
      <c r="ET851">
        <v>0</v>
      </c>
      <c r="FA851">
        <v>0</v>
      </c>
      <c r="FH851">
        <v>18</v>
      </c>
      <c r="FK851">
        <v>2</v>
      </c>
      <c r="FL851">
        <v>14</v>
      </c>
      <c r="FM851">
        <v>3</v>
      </c>
      <c r="FN851">
        <v>16</v>
      </c>
      <c r="FO851">
        <v>4</v>
      </c>
      <c r="FP851">
        <v>24</v>
      </c>
      <c r="FQ851">
        <v>0</v>
      </c>
      <c r="FR851">
        <v>0</v>
      </c>
      <c r="FS851" t="s">
        <v>347</v>
      </c>
      <c r="FT851">
        <v>2</v>
      </c>
      <c r="FU851">
        <v>12</v>
      </c>
      <c r="FV851" t="s">
        <v>64</v>
      </c>
      <c r="FW851" t="s">
        <v>1830</v>
      </c>
      <c r="FX851" t="s">
        <v>347</v>
      </c>
      <c r="FY851" t="s">
        <v>116</v>
      </c>
      <c r="FZ851" t="s">
        <v>349</v>
      </c>
      <c r="GA851">
        <v>0</v>
      </c>
      <c r="GB851">
        <v>0</v>
      </c>
      <c r="GC851" t="s">
        <v>365</v>
      </c>
      <c r="GD851" t="s">
        <v>355</v>
      </c>
      <c r="GE851" t="s">
        <v>354</v>
      </c>
      <c r="GF851" t="s">
        <v>355</v>
      </c>
      <c r="GG851">
        <v>14</v>
      </c>
      <c r="GH851" t="s">
        <v>356</v>
      </c>
    </row>
    <row r="852" spans="1:191" x14ac:dyDescent="0.35">
      <c r="A852" t="s">
        <v>55</v>
      </c>
      <c r="B852" t="s">
        <v>56</v>
      </c>
      <c r="C852" t="s">
        <v>2341</v>
      </c>
      <c r="D852" t="s">
        <v>1839</v>
      </c>
      <c r="E852" t="s">
        <v>2412</v>
      </c>
      <c r="F852" t="s">
        <v>2413</v>
      </c>
      <c r="G852" t="s">
        <v>2436</v>
      </c>
      <c r="H852" t="s">
        <v>2437</v>
      </c>
      <c r="I852">
        <v>14</v>
      </c>
      <c r="J852">
        <v>5</v>
      </c>
      <c r="K852" t="s">
        <v>345</v>
      </c>
      <c r="L852">
        <v>9.0668897630000007</v>
      </c>
      <c r="M852">
        <v>30.879999160000001</v>
      </c>
      <c r="N852" t="s">
        <v>346</v>
      </c>
      <c r="O852" t="s">
        <v>347</v>
      </c>
      <c r="P852" s="133">
        <v>645</v>
      </c>
      <c r="Q852" s="133">
        <v>3865</v>
      </c>
      <c r="R852" s="133">
        <v>387</v>
      </c>
      <c r="S852" s="133">
        <v>2320</v>
      </c>
      <c r="T852" s="133">
        <v>80</v>
      </c>
      <c r="U852" t="s">
        <v>56</v>
      </c>
      <c r="V852" t="s">
        <v>1839</v>
      </c>
      <c r="W852">
        <v>73</v>
      </c>
      <c r="X852" t="s">
        <v>56</v>
      </c>
      <c r="Y852" t="s">
        <v>1839</v>
      </c>
      <c r="Z852">
        <v>150</v>
      </c>
      <c r="AA852" t="s">
        <v>56</v>
      </c>
      <c r="AB852" t="s">
        <v>1839</v>
      </c>
      <c r="AC852">
        <v>424</v>
      </c>
      <c r="AD852" t="s">
        <v>56</v>
      </c>
      <c r="AE852" t="s">
        <v>1839</v>
      </c>
      <c r="AF852">
        <v>857</v>
      </c>
      <c r="AG852" t="s">
        <v>56</v>
      </c>
      <c r="AH852" t="s">
        <v>1839</v>
      </c>
      <c r="AI852">
        <v>736</v>
      </c>
      <c r="AJ852" t="s">
        <v>348</v>
      </c>
      <c r="AK852" t="s">
        <v>348</v>
      </c>
      <c r="AL852" t="s">
        <v>347</v>
      </c>
      <c r="AM852">
        <v>258</v>
      </c>
      <c r="AN852">
        <v>1545</v>
      </c>
      <c r="AO852">
        <v>62</v>
      </c>
      <c r="AP852" t="s">
        <v>123</v>
      </c>
      <c r="AQ852" t="s">
        <v>486</v>
      </c>
      <c r="AR852">
        <v>26</v>
      </c>
      <c r="AS852" t="s">
        <v>121</v>
      </c>
      <c r="AT852" t="s">
        <v>359</v>
      </c>
      <c r="AU852">
        <v>75</v>
      </c>
      <c r="AV852" t="s">
        <v>121</v>
      </c>
      <c r="AW852" t="s">
        <v>1840</v>
      </c>
      <c r="AX852">
        <v>357</v>
      </c>
      <c r="AY852" t="s">
        <v>116</v>
      </c>
      <c r="AZ852" t="s">
        <v>1465</v>
      </c>
      <c r="BA852">
        <v>400</v>
      </c>
      <c r="BB852" t="s">
        <v>123</v>
      </c>
      <c r="BC852" t="s">
        <v>2438</v>
      </c>
      <c r="BD852">
        <v>625</v>
      </c>
      <c r="BE852">
        <v>20</v>
      </c>
      <c r="BF852">
        <v>24</v>
      </c>
      <c r="BG852">
        <v>50</v>
      </c>
      <c r="BH852" t="s">
        <v>347</v>
      </c>
      <c r="BI852">
        <v>0</v>
      </c>
      <c r="BJ852">
        <v>48</v>
      </c>
      <c r="BK852">
        <v>15</v>
      </c>
      <c r="BL852">
        <v>17</v>
      </c>
      <c r="BM852">
        <v>25</v>
      </c>
      <c r="BN852" t="s">
        <v>347</v>
      </c>
      <c r="BO852">
        <v>0</v>
      </c>
      <c r="BP852">
        <v>42</v>
      </c>
      <c r="BQ852">
        <v>29</v>
      </c>
      <c r="BR852">
        <v>51</v>
      </c>
      <c r="BS852">
        <v>70</v>
      </c>
      <c r="BT852" t="s">
        <v>347</v>
      </c>
      <c r="BU852">
        <v>0</v>
      </c>
      <c r="BV852">
        <v>75</v>
      </c>
      <c r="BW852">
        <v>98</v>
      </c>
      <c r="BX852">
        <v>185</v>
      </c>
      <c r="BY852">
        <v>243</v>
      </c>
      <c r="BZ852" t="s">
        <v>347</v>
      </c>
      <c r="CA852">
        <v>0</v>
      </c>
      <c r="CB852">
        <v>255</v>
      </c>
      <c r="CC852">
        <v>289</v>
      </c>
      <c r="CD852">
        <v>272</v>
      </c>
      <c r="CE852">
        <v>343</v>
      </c>
      <c r="CF852" t="s">
        <v>347</v>
      </c>
      <c r="CG852">
        <v>0</v>
      </c>
      <c r="CH852">
        <v>353</v>
      </c>
      <c r="CI852">
        <v>1361</v>
      </c>
      <c r="CJ852" t="s">
        <v>347</v>
      </c>
      <c r="CK852">
        <v>920</v>
      </c>
      <c r="CL852" t="s">
        <v>347</v>
      </c>
      <c r="CM852">
        <v>0</v>
      </c>
      <c r="CN852" s="133">
        <v>20</v>
      </c>
      <c r="CO852" s="133" t="s">
        <v>347</v>
      </c>
      <c r="CP852" s="133">
        <v>372</v>
      </c>
      <c r="CQ852" s="133">
        <v>2235</v>
      </c>
      <c r="CR852">
        <v>205</v>
      </c>
      <c r="CS852">
        <v>1235</v>
      </c>
      <c r="CT852">
        <v>70</v>
      </c>
      <c r="CU852" t="s">
        <v>62</v>
      </c>
      <c r="CV852" t="s">
        <v>1897</v>
      </c>
      <c r="CW852" t="s">
        <v>350</v>
      </c>
      <c r="CY852">
        <v>35</v>
      </c>
      <c r="CZ852" t="s">
        <v>64</v>
      </c>
      <c r="DA852" t="s">
        <v>1830</v>
      </c>
      <c r="DB852" t="s">
        <v>444</v>
      </c>
      <c r="DD852">
        <v>120</v>
      </c>
      <c r="DE852" t="s">
        <v>52</v>
      </c>
      <c r="DF852" t="s">
        <v>340</v>
      </c>
      <c r="DG852" t="s">
        <v>587</v>
      </c>
      <c r="DI852">
        <v>256</v>
      </c>
      <c r="DJ852" t="s">
        <v>56</v>
      </c>
      <c r="DK852" t="s">
        <v>496</v>
      </c>
      <c r="DL852" t="s">
        <v>405</v>
      </c>
      <c r="DN852">
        <v>407</v>
      </c>
      <c r="DO852" t="s">
        <v>64</v>
      </c>
      <c r="DP852" t="s">
        <v>1830</v>
      </c>
      <c r="DQ852" t="s">
        <v>405</v>
      </c>
      <c r="DS852">
        <v>347</v>
      </c>
      <c r="DT852" t="s">
        <v>348</v>
      </c>
      <c r="DU852" t="s">
        <v>348</v>
      </c>
      <c r="DV852" t="s">
        <v>347</v>
      </c>
      <c r="DW852">
        <v>167</v>
      </c>
      <c r="DX852">
        <v>1000</v>
      </c>
      <c r="DY852">
        <v>0</v>
      </c>
      <c r="EF852">
        <v>0</v>
      </c>
      <c r="EM852">
        <v>0</v>
      </c>
      <c r="ET852">
        <v>0</v>
      </c>
      <c r="FA852">
        <v>0</v>
      </c>
      <c r="FH852">
        <v>1000</v>
      </c>
      <c r="FK852">
        <v>97</v>
      </c>
      <c r="FL852">
        <v>445</v>
      </c>
      <c r="FM852">
        <v>131</v>
      </c>
      <c r="FN852">
        <v>769</v>
      </c>
      <c r="FO852">
        <v>144</v>
      </c>
      <c r="FP852">
        <v>1021</v>
      </c>
      <c r="FQ852">
        <v>0</v>
      </c>
      <c r="FR852">
        <v>0</v>
      </c>
      <c r="FS852" t="s">
        <v>347</v>
      </c>
      <c r="FT852">
        <v>99</v>
      </c>
      <c r="FU852">
        <v>595</v>
      </c>
      <c r="FV852" t="s">
        <v>64</v>
      </c>
      <c r="FW852" t="s">
        <v>1830</v>
      </c>
      <c r="FX852" t="s">
        <v>347</v>
      </c>
      <c r="FY852" t="s">
        <v>121</v>
      </c>
      <c r="FZ852" t="s">
        <v>349</v>
      </c>
      <c r="GA852">
        <v>0</v>
      </c>
      <c r="GB852">
        <v>0</v>
      </c>
      <c r="GC852" t="s">
        <v>365</v>
      </c>
      <c r="GD852" t="s">
        <v>355</v>
      </c>
      <c r="GE852" t="s">
        <v>354</v>
      </c>
      <c r="GF852" t="s">
        <v>354</v>
      </c>
      <c r="GG852">
        <v>14</v>
      </c>
      <c r="GH852" t="s">
        <v>356</v>
      </c>
    </row>
    <row r="853" spans="1:191" x14ac:dyDescent="0.35">
      <c r="A853" t="s">
        <v>55</v>
      </c>
      <c r="B853" t="s">
        <v>56</v>
      </c>
      <c r="C853" t="s">
        <v>2341</v>
      </c>
      <c r="D853" t="s">
        <v>1839</v>
      </c>
      <c r="E853" t="s">
        <v>2412</v>
      </c>
      <c r="F853" t="s">
        <v>2413</v>
      </c>
      <c r="G853" t="s">
        <v>2439</v>
      </c>
      <c r="H853" t="s">
        <v>2440</v>
      </c>
      <c r="I853">
        <v>14</v>
      </c>
      <c r="J853">
        <v>3</v>
      </c>
      <c r="K853" t="s">
        <v>345</v>
      </c>
      <c r="L853">
        <v>9.0252599999999994</v>
      </c>
      <c r="M853">
        <v>30.999199999999998</v>
      </c>
      <c r="N853" t="s">
        <v>346</v>
      </c>
      <c r="O853" t="s">
        <v>347</v>
      </c>
      <c r="P853" s="133">
        <v>20</v>
      </c>
      <c r="Q853" s="133">
        <v>120</v>
      </c>
      <c r="R853" s="133">
        <v>13</v>
      </c>
      <c r="S853" s="133">
        <v>80</v>
      </c>
      <c r="T853" s="133">
        <v>22</v>
      </c>
      <c r="U853" t="s">
        <v>56</v>
      </c>
      <c r="V853" t="s">
        <v>1839</v>
      </c>
      <c r="W853">
        <v>16</v>
      </c>
      <c r="X853" t="s">
        <v>56</v>
      </c>
      <c r="Y853" t="s">
        <v>1839</v>
      </c>
      <c r="Z853">
        <v>23</v>
      </c>
      <c r="AA853" t="s">
        <v>56</v>
      </c>
      <c r="AB853" t="s">
        <v>1839</v>
      </c>
      <c r="AC853">
        <v>19</v>
      </c>
      <c r="AD853" t="s">
        <v>56</v>
      </c>
      <c r="AE853" t="s">
        <v>1839</v>
      </c>
      <c r="AF853">
        <v>0</v>
      </c>
      <c r="AI853">
        <v>0</v>
      </c>
      <c r="AL853" t="s">
        <v>347</v>
      </c>
      <c r="AM853">
        <v>7</v>
      </c>
      <c r="AN853">
        <v>40</v>
      </c>
      <c r="AO853">
        <v>11</v>
      </c>
      <c r="AP853" t="s">
        <v>121</v>
      </c>
      <c r="AQ853" t="s">
        <v>1840</v>
      </c>
      <c r="AR853">
        <v>8</v>
      </c>
      <c r="AS853" t="s">
        <v>123</v>
      </c>
      <c r="AT853" t="s">
        <v>486</v>
      </c>
      <c r="AU853">
        <v>12</v>
      </c>
      <c r="AV853" t="s">
        <v>121</v>
      </c>
      <c r="AW853" t="s">
        <v>359</v>
      </c>
      <c r="AX853">
        <v>9</v>
      </c>
      <c r="AY853" t="s">
        <v>121</v>
      </c>
      <c r="AZ853" t="s">
        <v>359</v>
      </c>
      <c r="BA853">
        <v>0</v>
      </c>
      <c r="BD853">
        <v>0</v>
      </c>
      <c r="BE853">
        <v>10</v>
      </c>
      <c r="BF853">
        <v>7</v>
      </c>
      <c r="BG853">
        <v>9</v>
      </c>
      <c r="BH853" t="s">
        <v>347</v>
      </c>
      <c r="BI853">
        <v>0</v>
      </c>
      <c r="BJ853">
        <v>7</v>
      </c>
      <c r="BK853">
        <v>7</v>
      </c>
      <c r="BL853">
        <v>4</v>
      </c>
      <c r="BM853">
        <v>7</v>
      </c>
      <c r="BN853" t="s">
        <v>347</v>
      </c>
      <c r="BO853">
        <v>0</v>
      </c>
      <c r="BP853">
        <v>6</v>
      </c>
      <c r="BQ853">
        <v>10</v>
      </c>
      <c r="BR853">
        <v>8</v>
      </c>
      <c r="BS853">
        <v>8</v>
      </c>
      <c r="BT853" t="s">
        <v>347</v>
      </c>
      <c r="BU853">
        <v>0</v>
      </c>
      <c r="BV853">
        <v>9</v>
      </c>
      <c r="BW853">
        <v>7</v>
      </c>
      <c r="BX853">
        <v>5</v>
      </c>
      <c r="BY853">
        <v>6</v>
      </c>
      <c r="BZ853" t="s">
        <v>347</v>
      </c>
      <c r="CA853">
        <v>0</v>
      </c>
      <c r="CB853">
        <v>10</v>
      </c>
      <c r="CC853">
        <v>0</v>
      </c>
      <c r="CD853">
        <v>0</v>
      </c>
      <c r="CE853">
        <v>0</v>
      </c>
      <c r="CF853" t="s">
        <v>349</v>
      </c>
      <c r="CG853">
        <v>0</v>
      </c>
      <c r="CH853">
        <v>0</v>
      </c>
      <c r="CI853">
        <v>0</v>
      </c>
      <c r="CJ853" t="s">
        <v>347</v>
      </c>
      <c r="CK853">
        <v>29</v>
      </c>
      <c r="CL853" t="s">
        <v>347</v>
      </c>
      <c r="CM853">
        <v>0</v>
      </c>
      <c r="CN853" s="133">
        <v>24</v>
      </c>
      <c r="CO853" s="133" t="s">
        <v>347</v>
      </c>
      <c r="CP853" s="133">
        <v>13</v>
      </c>
      <c r="CQ853" s="133">
        <v>72</v>
      </c>
      <c r="CR853">
        <v>7</v>
      </c>
      <c r="CS853">
        <v>39</v>
      </c>
      <c r="CT853">
        <v>11</v>
      </c>
      <c r="CU853" t="s">
        <v>64</v>
      </c>
      <c r="CV853" t="s">
        <v>1830</v>
      </c>
      <c r="CW853" t="s">
        <v>350</v>
      </c>
      <c r="CY853">
        <v>9</v>
      </c>
      <c r="CZ853" t="s">
        <v>62</v>
      </c>
      <c r="DA853" t="s">
        <v>550</v>
      </c>
      <c r="DB853" t="s">
        <v>350</v>
      </c>
      <c r="DD853">
        <v>10</v>
      </c>
      <c r="DE853" t="s">
        <v>56</v>
      </c>
      <c r="DF853" t="s">
        <v>1839</v>
      </c>
      <c r="DG853" t="s">
        <v>405</v>
      </c>
      <c r="DI853">
        <v>9</v>
      </c>
      <c r="DJ853" t="s">
        <v>54</v>
      </c>
      <c r="DK853" t="s">
        <v>429</v>
      </c>
      <c r="DL853" t="s">
        <v>405</v>
      </c>
      <c r="DN853">
        <v>0</v>
      </c>
      <c r="DS853">
        <v>0</v>
      </c>
      <c r="DV853" t="s">
        <v>347</v>
      </c>
      <c r="DW853">
        <v>6</v>
      </c>
      <c r="DX853">
        <v>33</v>
      </c>
      <c r="DY853">
        <v>10</v>
      </c>
      <c r="DZ853" t="s">
        <v>348</v>
      </c>
      <c r="EB853" t="s">
        <v>348</v>
      </c>
      <c r="ED853" t="s">
        <v>350</v>
      </c>
      <c r="EF853">
        <v>6</v>
      </c>
      <c r="EG853" t="s">
        <v>116</v>
      </c>
      <c r="EI853" t="s">
        <v>1165</v>
      </c>
      <c r="EK853" t="s">
        <v>444</v>
      </c>
      <c r="EM853">
        <v>9</v>
      </c>
      <c r="EN853" t="s">
        <v>119</v>
      </c>
      <c r="EP853" t="s">
        <v>373</v>
      </c>
      <c r="ER853" t="s">
        <v>405</v>
      </c>
      <c r="ET853">
        <v>8</v>
      </c>
      <c r="EU853" t="s">
        <v>121</v>
      </c>
      <c r="EW853" t="s">
        <v>359</v>
      </c>
      <c r="EY853" t="s">
        <v>405</v>
      </c>
      <c r="FA853">
        <v>0</v>
      </c>
      <c r="FH853">
        <v>0</v>
      </c>
      <c r="FK853">
        <v>2</v>
      </c>
      <c r="FL853">
        <v>12</v>
      </c>
      <c r="FM853">
        <v>4</v>
      </c>
      <c r="FN853">
        <v>25</v>
      </c>
      <c r="FO853">
        <v>7</v>
      </c>
      <c r="FP853">
        <v>35</v>
      </c>
      <c r="FQ853">
        <v>0</v>
      </c>
      <c r="FR853">
        <v>0</v>
      </c>
      <c r="FS853" t="s">
        <v>347</v>
      </c>
      <c r="FT853">
        <v>5</v>
      </c>
      <c r="FU853">
        <v>28</v>
      </c>
      <c r="FV853" t="s">
        <v>52</v>
      </c>
      <c r="FW853" t="s">
        <v>340</v>
      </c>
      <c r="FX853" t="s">
        <v>347</v>
      </c>
      <c r="FY853" t="s">
        <v>123</v>
      </c>
      <c r="FZ853" t="s">
        <v>349</v>
      </c>
      <c r="GA853">
        <v>0</v>
      </c>
      <c r="GB853">
        <v>0</v>
      </c>
      <c r="GC853" t="s">
        <v>365</v>
      </c>
      <c r="GD853" t="s">
        <v>355</v>
      </c>
      <c r="GE853" t="s">
        <v>355</v>
      </c>
      <c r="GF853" t="s">
        <v>355</v>
      </c>
      <c r="GG853">
        <v>13</v>
      </c>
      <c r="GH853" t="s">
        <v>370</v>
      </c>
      <c r="GI853" t="s">
        <v>9244</v>
      </c>
    </row>
    <row r="854" spans="1:191" x14ac:dyDescent="0.35">
      <c r="A854" t="s">
        <v>55</v>
      </c>
      <c r="B854" t="s">
        <v>56</v>
      </c>
      <c r="C854" t="s">
        <v>2341</v>
      </c>
      <c r="D854" t="s">
        <v>1839</v>
      </c>
      <c r="E854" t="s">
        <v>2412</v>
      </c>
      <c r="F854" t="s">
        <v>2413</v>
      </c>
      <c r="G854" t="s">
        <v>2441</v>
      </c>
      <c r="H854" t="s">
        <v>2442</v>
      </c>
      <c r="I854">
        <v>14</v>
      </c>
      <c r="J854">
        <v>4</v>
      </c>
      <c r="K854" t="s">
        <v>345</v>
      </c>
      <c r="L854">
        <v>9.0858699999999999</v>
      </c>
      <c r="M854">
        <v>30.900790000000001</v>
      </c>
      <c r="N854" t="s">
        <v>346</v>
      </c>
      <c r="O854" t="s">
        <v>347</v>
      </c>
      <c r="P854" s="133">
        <v>9</v>
      </c>
      <c r="Q854" s="133">
        <v>53</v>
      </c>
      <c r="R854" s="133">
        <v>7</v>
      </c>
      <c r="S854" s="133">
        <v>40</v>
      </c>
      <c r="T854" s="133">
        <v>6</v>
      </c>
      <c r="U854" t="s">
        <v>56</v>
      </c>
      <c r="V854" t="s">
        <v>1839</v>
      </c>
      <c r="W854">
        <v>7</v>
      </c>
      <c r="X854" t="s">
        <v>56</v>
      </c>
      <c r="Y854" t="s">
        <v>1839</v>
      </c>
      <c r="Z854">
        <v>9</v>
      </c>
      <c r="AA854" t="s">
        <v>56</v>
      </c>
      <c r="AB854" t="s">
        <v>1839</v>
      </c>
      <c r="AC854">
        <v>8</v>
      </c>
      <c r="AD854" t="s">
        <v>56</v>
      </c>
      <c r="AE854" t="s">
        <v>1839</v>
      </c>
      <c r="AF854">
        <v>10</v>
      </c>
      <c r="AG854" t="s">
        <v>56</v>
      </c>
      <c r="AH854" t="s">
        <v>1839</v>
      </c>
      <c r="AI854">
        <v>0</v>
      </c>
      <c r="AL854" t="s">
        <v>347</v>
      </c>
      <c r="AM854">
        <v>2</v>
      </c>
      <c r="AN854">
        <v>13</v>
      </c>
      <c r="AO854">
        <v>2</v>
      </c>
      <c r="AP854" t="s">
        <v>121</v>
      </c>
      <c r="AQ854" t="s">
        <v>359</v>
      </c>
      <c r="AR854">
        <v>1</v>
      </c>
      <c r="AS854" t="s">
        <v>123</v>
      </c>
      <c r="AT854" t="s">
        <v>352</v>
      </c>
      <c r="AU854">
        <v>3</v>
      </c>
      <c r="AV854" t="s">
        <v>348</v>
      </c>
      <c r="AW854" t="s">
        <v>348</v>
      </c>
      <c r="AX854">
        <v>3</v>
      </c>
      <c r="AY854" t="s">
        <v>119</v>
      </c>
      <c r="AZ854" t="s">
        <v>373</v>
      </c>
      <c r="BA854">
        <v>4</v>
      </c>
      <c r="BB854" t="s">
        <v>116</v>
      </c>
      <c r="BC854" t="s">
        <v>1165</v>
      </c>
      <c r="BD854">
        <v>0</v>
      </c>
      <c r="BE854">
        <v>1</v>
      </c>
      <c r="BF854">
        <v>3</v>
      </c>
      <c r="BG854">
        <v>1</v>
      </c>
      <c r="BH854" t="s">
        <v>347</v>
      </c>
      <c r="BI854">
        <v>0</v>
      </c>
      <c r="BJ854">
        <v>3</v>
      </c>
      <c r="BK854">
        <v>1</v>
      </c>
      <c r="BL854">
        <v>2</v>
      </c>
      <c r="BM854">
        <v>4</v>
      </c>
      <c r="BN854" t="s">
        <v>347</v>
      </c>
      <c r="BO854">
        <v>0</v>
      </c>
      <c r="BP854">
        <v>1</v>
      </c>
      <c r="BQ854">
        <v>2</v>
      </c>
      <c r="BR854">
        <v>2</v>
      </c>
      <c r="BS854">
        <v>3</v>
      </c>
      <c r="BT854" t="s">
        <v>347</v>
      </c>
      <c r="BU854">
        <v>0</v>
      </c>
      <c r="BV854">
        <v>5</v>
      </c>
      <c r="BW854">
        <v>1</v>
      </c>
      <c r="BX854">
        <v>3</v>
      </c>
      <c r="BY854">
        <v>4</v>
      </c>
      <c r="BZ854" t="s">
        <v>347</v>
      </c>
      <c r="CA854">
        <v>0</v>
      </c>
      <c r="CB854">
        <v>3</v>
      </c>
      <c r="CC854">
        <v>2</v>
      </c>
      <c r="CD854">
        <v>3</v>
      </c>
      <c r="CE854">
        <v>3</v>
      </c>
      <c r="CF854" t="s">
        <v>347</v>
      </c>
      <c r="CG854">
        <v>0</v>
      </c>
      <c r="CH854">
        <v>6</v>
      </c>
      <c r="CI854">
        <v>0</v>
      </c>
      <c r="CJ854" t="s">
        <v>347</v>
      </c>
      <c r="CK854">
        <v>8</v>
      </c>
      <c r="CL854" t="s">
        <v>347</v>
      </c>
      <c r="CM854">
        <v>0</v>
      </c>
      <c r="CN854" s="133">
        <v>7</v>
      </c>
      <c r="CO854" s="133" t="s">
        <v>347</v>
      </c>
      <c r="CP854" s="133">
        <v>6</v>
      </c>
      <c r="CQ854" s="133">
        <v>35</v>
      </c>
      <c r="CR854">
        <v>4</v>
      </c>
      <c r="CS854">
        <v>23</v>
      </c>
      <c r="CT854">
        <v>3</v>
      </c>
      <c r="CU854" t="s">
        <v>56</v>
      </c>
      <c r="CV854" t="s">
        <v>1827</v>
      </c>
      <c r="CW854" t="s">
        <v>350</v>
      </c>
      <c r="CY854">
        <v>4</v>
      </c>
      <c r="CZ854" t="s">
        <v>56</v>
      </c>
      <c r="DA854" t="s">
        <v>1839</v>
      </c>
      <c r="DB854" t="s">
        <v>444</v>
      </c>
      <c r="DD854">
        <v>2</v>
      </c>
      <c r="DE854" t="s">
        <v>62</v>
      </c>
      <c r="DF854" t="s">
        <v>1969</v>
      </c>
      <c r="DG854" t="s">
        <v>405</v>
      </c>
      <c r="DI854">
        <v>5</v>
      </c>
      <c r="DJ854" t="s">
        <v>64</v>
      </c>
      <c r="DK854" t="s">
        <v>1830</v>
      </c>
      <c r="DL854" t="s">
        <v>350</v>
      </c>
      <c r="DN854">
        <v>9</v>
      </c>
      <c r="DO854" t="s">
        <v>52</v>
      </c>
      <c r="DP854" t="s">
        <v>340</v>
      </c>
      <c r="DQ854" t="s">
        <v>444</v>
      </c>
      <c r="DS854">
        <v>0</v>
      </c>
      <c r="DV854" t="s">
        <v>347</v>
      </c>
      <c r="DW854">
        <v>2</v>
      </c>
      <c r="DX854">
        <v>12</v>
      </c>
      <c r="DY854">
        <v>0</v>
      </c>
      <c r="EF854">
        <v>0</v>
      </c>
      <c r="EM854">
        <v>0</v>
      </c>
      <c r="ET854">
        <v>0</v>
      </c>
      <c r="FA854">
        <v>0</v>
      </c>
      <c r="FH854">
        <v>12</v>
      </c>
      <c r="FK854">
        <v>1</v>
      </c>
      <c r="FL854">
        <v>10</v>
      </c>
      <c r="FM854">
        <v>2</v>
      </c>
      <c r="FN854">
        <v>12</v>
      </c>
      <c r="FO854">
        <v>3</v>
      </c>
      <c r="FP854">
        <v>13</v>
      </c>
      <c r="FQ854">
        <v>0</v>
      </c>
      <c r="FR854">
        <v>0</v>
      </c>
      <c r="FS854" t="s">
        <v>347</v>
      </c>
      <c r="FT854">
        <v>2</v>
      </c>
      <c r="FU854">
        <v>9</v>
      </c>
      <c r="FV854" t="s">
        <v>52</v>
      </c>
      <c r="FW854" t="s">
        <v>340</v>
      </c>
      <c r="FX854" t="s">
        <v>347</v>
      </c>
      <c r="FY854" t="s">
        <v>123</v>
      </c>
      <c r="FZ854" t="s">
        <v>349</v>
      </c>
      <c r="GA854">
        <v>0</v>
      </c>
      <c r="GB854">
        <v>0</v>
      </c>
      <c r="GC854" t="s">
        <v>365</v>
      </c>
      <c r="GD854" t="s">
        <v>355</v>
      </c>
      <c r="GE854" t="s">
        <v>355</v>
      </c>
      <c r="GF854" t="s">
        <v>354</v>
      </c>
      <c r="GG854">
        <v>14</v>
      </c>
      <c r="GH854" t="s">
        <v>356</v>
      </c>
    </row>
    <row r="855" spans="1:191" x14ac:dyDescent="0.35">
      <c r="A855" t="s">
        <v>55</v>
      </c>
      <c r="B855" t="s">
        <v>56</v>
      </c>
      <c r="C855" t="s">
        <v>2341</v>
      </c>
      <c r="D855" t="s">
        <v>1839</v>
      </c>
      <c r="E855" t="s">
        <v>2412</v>
      </c>
      <c r="F855" t="s">
        <v>2413</v>
      </c>
      <c r="G855" t="s">
        <v>2443</v>
      </c>
      <c r="H855" t="s">
        <v>2444</v>
      </c>
      <c r="I855">
        <v>14</v>
      </c>
      <c r="J855">
        <v>11</v>
      </c>
      <c r="K855" t="s">
        <v>345</v>
      </c>
      <c r="L855">
        <v>9.1549999999999994</v>
      </c>
      <c r="M855">
        <v>30.908999999999999</v>
      </c>
      <c r="N855" t="s">
        <v>346</v>
      </c>
      <c r="O855" t="s">
        <v>347</v>
      </c>
      <c r="P855" s="133">
        <v>26</v>
      </c>
      <c r="Q855" s="133">
        <v>155</v>
      </c>
      <c r="R855" s="133">
        <v>15</v>
      </c>
      <c r="S855" s="133">
        <v>92</v>
      </c>
      <c r="T855" s="133">
        <v>25</v>
      </c>
      <c r="U855" t="s">
        <v>56</v>
      </c>
      <c r="V855" t="s">
        <v>1839</v>
      </c>
      <c r="W855">
        <v>20</v>
      </c>
      <c r="X855" t="s">
        <v>56</v>
      </c>
      <c r="Y855" t="s">
        <v>1839</v>
      </c>
      <c r="Z855">
        <v>24</v>
      </c>
      <c r="AA855" t="s">
        <v>56</v>
      </c>
      <c r="AB855" t="s">
        <v>1839</v>
      </c>
      <c r="AC855">
        <v>23</v>
      </c>
      <c r="AD855" t="s">
        <v>56</v>
      </c>
      <c r="AE855" t="s">
        <v>1839</v>
      </c>
      <c r="AF855">
        <v>0</v>
      </c>
      <c r="AI855">
        <v>0</v>
      </c>
      <c r="AL855" t="s">
        <v>347</v>
      </c>
      <c r="AM855">
        <v>11</v>
      </c>
      <c r="AN855">
        <v>63</v>
      </c>
      <c r="AO855">
        <v>18</v>
      </c>
      <c r="AP855" t="s">
        <v>121</v>
      </c>
      <c r="AQ855" t="s">
        <v>359</v>
      </c>
      <c r="AR855">
        <v>13</v>
      </c>
      <c r="AS855" t="s">
        <v>348</v>
      </c>
      <c r="AT855" t="s">
        <v>348</v>
      </c>
      <c r="AU855">
        <v>16</v>
      </c>
      <c r="AV855" t="s">
        <v>116</v>
      </c>
      <c r="AW855" t="s">
        <v>1165</v>
      </c>
      <c r="AX855">
        <v>16</v>
      </c>
      <c r="AY855" t="s">
        <v>123</v>
      </c>
      <c r="AZ855" t="s">
        <v>352</v>
      </c>
      <c r="BA855">
        <v>0</v>
      </c>
      <c r="BD855">
        <v>0</v>
      </c>
      <c r="BE855">
        <v>14</v>
      </c>
      <c r="BF855">
        <v>6</v>
      </c>
      <c r="BG855">
        <v>13</v>
      </c>
      <c r="BH855" t="s">
        <v>347</v>
      </c>
      <c r="BI855">
        <v>0</v>
      </c>
      <c r="BJ855">
        <v>10</v>
      </c>
      <c r="BK855">
        <v>10</v>
      </c>
      <c r="BL855">
        <v>4</v>
      </c>
      <c r="BM855">
        <v>9</v>
      </c>
      <c r="BN855" t="s">
        <v>347</v>
      </c>
      <c r="BO855">
        <v>0</v>
      </c>
      <c r="BP855">
        <v>10</v>
      </c>
      <c r="BQ855">
        <v>11</v>
      </c>
      <c r="BR855">
        <v>7</v>
      </c>
      <c r="BS855">
        <v>10</v>
      </c>
      <c r="BT855" t="s">
        <v>347</v>
      </c>
      <c r="BU855">
        <v>0</v>
      </c>
      <c r="BV855">
        <v>12</v>
      </c>
      <c r="BW855">
        <v>12</v>
      </c>
      <c r="BX855">
        <v>8</v>
      </c>
      <c r="BY855">
        <v>9</v>
      </c>
      <c r="BZ855" t="s">
        <v>347</v>
      </c>
      <c r="CA855">
        <v>0</v>
      </c>
      <c r="CB855">
        <v>10</v>
      </c>
      <c r="CC855">
        <v>0</v>
      </c>
      <c r="CD855">
        <v>0</v>
      </c>
      <c r="CE855">
        <v>0</v>
      </c>
      <c r="CF855" t="s">
        <v>349</v>
      </c>
      <c r="CG855">
        <v>0</v>
      </c>
      <c r="CH855">
        <v>0</v>
      </c>
      <c r="CI855">
        <v>0</v>
      </c>
      <c r="CJ855" t="s">
        <v>347</v>
      </c>
      <c r="CK855">
        <v>20</v>
      </c>
      <c r="CL855" t="s">
        <v>347</v>
      </c>
      <c r="CM855">
        <v>0</v>
      </c>
      <c r="CN855" s="133">
        <v>15</v>
      </c>
      <c r="CO855" s="133" t="s">
        <v>347</v>
      </c>
      <c r="CP855" s="133">
        <v>15</v>
      </c>
      <c r="CQ855" s="133">
        <v>92</v>
      </c>
      <c r="CR855">
        <v>9</v>
      </c>
      <c r="CS855">
        <v>54</v>
      </c>
      <c r="CT855">
        <v>16</v>
      </c>
      <c r="CU855" t="s">
        <v>64</v>
      </c>
      <c r="CV855" t="s">
        <v>1830</v>
      </c>
      <c r="CW855" t="s">
        <v>350</v>
      </c>
      <c r="CY855">
        <v>10</v>
      </c>
      <c r="CZ855" t="s">
        <v>56</v>
      </c>
      <c r="DA855" t="s">
        <v>1839</v>
      </c>
      <c r="DB855" t="s">
        <v>444</v>
      </c>
      <c r="DD855">
        <v>17</v>
      </c>
      <c r="DE855" t="s">
        <v>52</v>
      </c>
      <c r="DF855" t="s">
        <v>340</v>
      </c>
      <c r="DG855" t="s">
        <v>405</v>
      </c>
      <c r="DI855">
        <v>11</v>
      </c>
      <c r="DJ855" t="s">
        <v>56</v>
      </c>
      <c r="DK855" t="s">
        <v>1827</v>
      </c>
      <c r="DL855" t="s">
        <v>405</v>
      </c>
      <c r="DN855">
        <v>0</v>
      </c>
      <c r="DS855">
        <v>0</v>
      </c>
      <c r="DV855" t="s">
        <v>347</v>
      </c>
      <c r="DW855">
        <v>6</v>
      </c>
      <c r="DX855">
        <v>38</v>
      </c>
      <c r="DY855">
        <v>10</v>
      </c>
      <c r="DZ855" t="s">
        <v>119</v>
      </c>
      <c r="EB855" t="s">
        <v>373</v>
      </c>
      <c r="ED855" t="s">
        <v>350</v>
      </c>
      <c r="EF855">
        <v>8</v>
      </c>
      <c r="EG855" t="s">
        <v>123</v>
      </c>
      <c r="EI855" t="s">
        <v>1164</v>
      </c>
      <c r="EK855" t="s">
        <v>587</v>
      </c>
      <c r="EL855" t="s">
        <v>2418</v>
      </c>
      <c r="EM855">
        <v>11</v>
      </c>
      <c r="EN855" t="s">
        <v>121</v>
      </c>
      <c r="EP855" t="s">
        <v>1840</v>
      </c>
      <c r="ER855" t="s">
        <v>405</v>
      </c>
      <c r="ET855">
        <v>9</v>
      </c>
      <c r="EU855" t="s">
        <v>116</v>
      </c>
      <c r="EW855" t="s">
        <v>1465</v>
      </c>
      <c r="EY855" t="s">
        <v>405</v>
      </c>
      <c r="FA855">
        <v>0</v>
      </c>
      <c r="FH855">
        <v>0</v>
      </c>
      <c r="FK855">
        <v>2</v>
      </c>
      <c r="FL855">
        <v>20</v>
      </c>
      <c r="FM855">
        <v>4</v>
      </c>
      <c r="FN855">
        <v>31</v>
      </c>
      <c r="FO855">
        <v>9</v>
      </c>
      <c r="FP855">
        <v>41</v>
      </c>
      <c r="FQ855">
        <v>0</v>
      </c>
      <c r="FR855">
        <v>0</v>
      </c>
      <c r="FS855" t="s">
        <v>347</v>
      </c>
      <c r="FT855">
        <v>5</v>
      </c>
      <c r="FU855">
        <v>32</v>
      </c>
      <c r="FV855" t="s">
        <v>64</v>
      </c>
      <c r="FW855" t="s">
        <v>1830</v>
      </c>
      <c r="FX855" t="s">
        <v>347</v>
      </c>
      <c r="FY855" t="s">
        <v>116</v>
      </c>
      <c r="FZ855" t="s">
        <v>349</v>
      </c>
      <c r="GA855">
        <v>0</v>
      </c>
      <c r="GB855">
        <v>0</v>
      </c>
      <c r="GC855" t="s">
        <v>365</v>
      </c>
      <c r="GD855" t="s">
        <v>355</v>
      </c>
      <c r="GE855" t="s">
        <v>355</v>
      </c>
      <c r="GF855" t="s">
        <v>355</v>
      </c>
      <c r="GG855">
        <v>13</v>
      </c>
      <c r="GH855" t="s">
        <v>370</v>
      </c>
      <c r="GI855" t="s">
        <v>9239</v>
      </c>
    </row>
    <row r="856" spans="1:191" x14ac:dyDescent="0.35">
      <c r="A856" t="s">
        <v>55</v>
      </c>
      <c r="B856" t="s">
        <v>56</v>
      </c>
      <c r="C856" t="s">
        <v>2341</v>
      </c>
      <c r="D856" t="s">
        <v>1839</v>
      </c>
      <c r="E856" t="s">
        <v>2412</v>
      </c>
      <c r="F856" t="s">
        <v>2413</v>
      </c>
      <c r="G856" t="s">
        <v>2445</v>
      </c>
      <c r="H856" t="s">
        <v>2446</v>
      </c>
      <c r="I856">
        <v>14</v>
      </c>
      <c r="J856">
        <v>11</v>
      </c>
      <c r="K856" t="s">
        <v>345</v>
      </c>
      <c r="L856">
        <v>9.0709999999999997</v>
      </c>
      <c r="M856">
        <v>30.898</v>
      </c>
      <c r="N856" t="s">
        <v>346</v>
      </c>
      <c r="O856" t="s">
        <v>347</v>
      </c>
      <c r="P856" s="133">
        <v>8</v>
      </c>
      <c r="Q856" s="133">
        <v>47</v>
      </c>
      <c r="R856" s="133">
        <v>6</v>
      </c>
      <c r="S856" s="133">
        <v>34</v>
      </c>
      <c r="T856" s="133">
        <v>4</v>
      </c>
      <c r="U856" t="s">
        <v>56</v>
      </c>
      <c r="V856" t="s">
        <v>1839</v>
      </c>
      <c r="W856">
        <v>6</v>
      </c>
      <c r="X856" t="s">
        <v>56</v>
      </c>
      <c r="Y856" t="s">
        <v>1839</v>
      </c>
      <c r="Z856">
        <v>8</v>
      </c>
      <c r="AA856" t="s">
        <v>56</v>
      </c>
      <c r="AB856" t="s">
        <v>1839</v>
      </c>
      <c r="AC856">
        <v>6</v>
      </c>
      <c r="AD856" t="s">
        <v>56</v>
      </c>
      <c r="AE856" t="s">
        <v>1839</v>
      </c>
      <c r="AF856">
        <v>10</v>
      </c>
      <c r="AG856" t="s">
        <v>56</v>
      </c>
      <c r="AH856" t="s">
        <v>1839</v>
      </c>
      <c r="AI856">
        <v>0</v>
      </c>
      <c r="AL856" t="s">
        <v>347</v>
      </c>
      <c r="AM856">
        <v>2</v>
      </c>
      <c r="AN856">
        <v>13</v>
      </c>
      <c r="AO856">
        <v>1</v>
      </c>
      <c r="AP856" t="s">
        <v>121</v>
      </c>
      <c r="AQ856" t="s">
        <v>359</v>
      </c>
      <c r="AR856">
        <v>3</v>
      </c>
      <c r="AS856" t="s">
        <v>116</v>
      </c>
      <c r="AT856" t="s">
        <v>1165</v>
      </c>
      <c r="AU856">
        <v>2</v>
      </c>
      <c r="AV856" t="s">
        <v>348</v>
      </c>
      <c r="AW856" t="s">
        <v>348</v>
      </c>
      <c r="AX856">
        <v>4</v>
      </c>
      <c r="AY856" t="s">
        <v>123</v>
      </c>
      <c r="AZ856" t="s">
        <v>486</v>
      </c>
      <c r="BA856">
        <v>3</v>
      </c>
      <c r="BB856" t="s">
        <v>121</v>
      </c>
      <c r="BC856" t="s">
        <v>1840</v>
      </c>
      <c r="BD856">
        <v>0</v>
      </c>
      <c r="BE856">
        <v>2</v>
      </c>
      <c r="BF856">
        <v>0</v>
      </c>
      <c r="BG856">
        <v>2</v>
      </c>
      <c r="BH856" t="s">
        <v>347</v>
      </c>
      <c r="BI856">
        <v>0</v>
      </c>
      <c r="BJ856">
        <v>1</v>
      </c>
      <c r="BK856">
        <v>0</v>
      </c>
      <c r="BL856">
        <v>3</v>
      </c>
      <c r="BM856">
        <v>2</v>
      </c>
      <c r="BN856" t="s">
        <v>347</v>
      </c>
      <c r="BO856">
        <v>0</v>
      </c>
      <c r="BP856">
        <v>4</v>
      </c>
      <c r="BQ856">
        <v>2</v>
      </c>
      <c r="BR856">
        <v>0</v>
      </c>
      <c r="BS856">
        <v>4</v>
      </c>
      <c r="BT856" t="s">
        <v>347</v>
      </c>
      <c r="BU856">
        <v>0</v>
      </c>
      <c r="BV856">
        <v>4</v>
      </c>
      <c r="BW856">
        <v>5</v>
      </c>
      <c r="BX856">
        <v>2</v>
      </c>
      <c r="BY856">
        <v>3</v>
      </c>
      <c r="BZ856" t="s">
        <v>349</v>
      </c>
      <c r="CA856">
        <v>0</v>
      </c>
      <c r="CB856">
        <v>0</v>
      </c>
      <c r="CC856">
        <v>3</v>
      </c>
      <c r="CD856">
        <v>4</v>
      </c>
      <c r="CE856">
        <v>2</v>
      </c>
      <c r="CF856" t="s">
        <v>347</v>
      </c>
      <c r="CG856">
        <v>0</v>
      </c>
      <c r="CH856">
        <v>4</v>
      </c>
      <c r="CI856">
        <v>0</v>
      </c>
      <c r="CJ856" t="s">
        <v>347</v>
      </c>
      <c r="CK856">
        <v>7</v>
      </c>
      <c r="CL856" t="s">
        <v>347</v>
      </c>
      <c r="CM856">
        <v>0</v>
      </c>
      <c r="CN856" s="133">
        <v>4</v>
      </c>
      <c r="CO856" s="133" t="s">
        <v>347</v>
      </c>
      <c r="CP856" s="133">
        <v>4</v>
      </c>
      <c r="CQ856" s="133">
        <v>24</v>
      </c>
      <c r="CR856">
        <v>2</v>
      </c>
      <c r="CS856">
        <v>14</v>
      </c>
      <c r="CT856">
        <v>2</v>
      </c>
      <c r="CU856" t="s">
        <v>56</v>
      </c>
      <c r="CV856" t="s">
        <v>1839</v>
      </c>
      <c r="CW856" t="s">
        <v>350</v>
      </c>
      <c r="CY856">
        <v>1</v>
      </c>
      <c r="CZ856" t="s">
        <v>56</v>
      </c>
      <c r="DA856" t="s">
        <v>1868</v>
      </c>
      <c r="DB856" t="s">
        <v>444</v>
      </c>
      <c r="DD856">
        <v>4</v>
      </c>
      <c r="DE856" t="s">
        <v>64</v>
      </c>
      <c r="DF856" t="s">
        <v>1830</v>
      </c>
      <c r="DG856" t="s">
        <v>350</v>
      </c>
      <c r="DI856">
        <v>3</v>
      </c>
      <c r="DJ856" t="s">
        <v>64</v>
      </c>
      <c r="DK856" t="s">
        <v>1843</v>
      </c>
      <c r="DL856" t="s">
        <v>405</v>
      </c>
      <c r="DN856">
        <v>4</v>
      </c>
      <c r="DO856" t="s">
        <v>62</v>
      </c>
      <c r="DP856" t="s">
        <v>2021</v>
      </c>
      <c r="DQ856" t="s">
        <v>444</v>
      </c>
      <c r="DS856">
        <v>0</v>
      </c>
      <c r="DV856" t="s">
        <v>347</v>
      </c>
      <c r="DW856">
        <v>2</v>
      </c>
      <c r="DX856">
        <v>10</v>
      </c>
      <c r="DY856">
        <v>0</v>
      </c>
      <c r="EF856">
        <v>0</v>
      </c>
      <c r="EM856">
        <v>0</v>
      </c>
      <c r="ET856">
        <v>0</v>
      </c>
      <c r="FA856">
        <v>0</v>
      </c>
      <c r="FH856">
        <v>10</v>
      </c>
      <c r="FK856">
        <v>1</v>
      </c>
      <c r="FL856">
        <v>6</v>
      </c>
      <c r="FM856">
        <v>1</v>
      </c>
      <c r="FN856">
        <v>7</v>
      </c>
      <c r="FO856">
        <v>2</v>
      </c>
      <c r="FP856">
        <v>11</v>
      </c>
      <c r="FQ856">
        <v>0</v>
      </c>
      <c r="FR856">
        <v>0</v>
      </c>
      <c r="FS856" t="s">
        <v>347</v>
      </c>
      <c r="FT856">
        <v>2</v>
      </c>
      <c r="FU856">
        <v>11</v>
      </c>
      <c r="FV856" t="s">
        <v>64</v>
      </c>
      <c r="FW856" t="s">
        <v>1830</v>
      </c>
      <c r="FX856" t="s">
        <v>347</v>
      </c>
      <c r="FY856" t="s">
        <v>121</v>
      </c>
      <c r="FZ856" t="s">
        <v>349</v>
      </c>
      <c r="GA856">
        <v>0</v>
      </c>
      <c r="GB856">
        <v>0</v>
      </c>
      <c r="GC856" t="s">
        <v>365</v>
      </c>
      <c r="GD856" t="s">
        <v>355</v>
      </c>
      <c r="GE856" t="s">
        <v>354</v>
      </c>
      <c r="GF856" t="s">
        <v>354</v>
      </c>
      <c r="GG856">
        <v>14</v>
      </c>
      <c r="GH856" t="s">
        <v>356</v>
      </c>
    </row>
    <row r="857" spans="1:191" x14ac:dyDescent="0.35">
      <c r="A857" t="s">
        <v>55</v>
      </c>
      <c r="B857" t="s">
        <v>56</v>
      </c>
      <c r="C857" t="s">
        <v>2341</v>
      </c>
      <c r="D857" t="s">
        <v>1839</v>
      </c>
      <c r="E857" t="s">
        <v>2412</v>
      </c>
      <c r="F857" t="s">
        <v>2413</v>
      </c>
      <c r="G857" t="s">
        <v>2447</v>
      </c>
      <c r="H857" t="s">
        <v>2448</v>
      </c>
      <c r="I857">
        <v>14</v>
      </c>
      <c r="J857">
        <v>11</v>
      </c>
      <c r="K857" t="s">
        <v>345</v>
      </c>
      <c r="L857">
        <v>9.4910700000000006</v>
      </c>
      <c r="M857">
        <v>31.022600000000001</v>
      </c>
      <c r="N857" t="s">
        <v>346</v>
      </c>
      <c r="O857" t="s">
        <v>347</v>
      </c>
      <c r="P857" s="133">
        <v>19</v>
      </c>
      <c r="Q857" s="133">
        <v>114</v>
      </c>
      <c r="R857" s="133">
        <v>12</v>
      </c>
      <c r="S857" s="133">
        <v>70</v>
      </c>
      <c r="T857" s="133">
        <v>20</v>
      </c>
      <c r="U857" t="s">
        <v>56</v>
      </c>
      <c r="V857" t="s">
        <v>1839</v>
      </c>
      <c r="W857">
        <v>17</v>
      </c>
      <c r="X857" t="s">
        <v>56</v>
      </c>
      <c r="Y857" t="s">
        <v>1839</v>
      </c>
      <c r="Z857">
        <v>18</v>
      </c>
      <c r="AA857" t="s">
        <v>56</v>
      </c>
      <c r="AB857" t="s">
        <v>1839</v>
      </c>
      <c r="AC857">
        <v>15</v>
      </c>
      <c r="AD857" t="s">
        <v>56</v>
      </c>
      <c r="AE857" t="s">
        <v>1839</v>
      </c>
      <c r="AF857">
        <v>0</v>
      </c>
      <c r="AI857">
        <v>0</v>
      </c>
      <c r="AL857" t="s">
        <v>347</v>
      </c>
      <c r="AM857">
        <v>7</v>
      </c>
      <c r="AN857">
        <v>44</v>
      </c>
      <c r="AO857">
        <v>12</v>
      </c>
      <c r="AP857" t="s">
        <v>121</v>
      </c>
      <c r="AQ857" t="s">
        <v>359</v>
      </c>
      <c r="AR857">
        <v>6</v>
      </c>
      <c r="AS857" t="s">
        <v>119</v>
      </c>
      <c r="AT857" t="s">
        <v>1612</v>
      </c>
      <c r="AU857">
        <v>19</v>
      </c>
      <c r="AV857" t="s">
        <v>116</v>
      </c>
      <c r="AW857" t="s">
        <v>1165</v>
      </c>
      <c r="AX857">
        <v>7</v>
      </c>
      <c r="AY857" t="s">
        <v>119</v>
      </c>
      <c r="AZ857" t="s">
        <v>373</v>
      </c>
      <c r="BA857">
        <v>0</v>
      </c>
      <c r="BD857">
        <v>0</v>
      </c>
      <c r="BE857">
        <v>19</v>
      </c>
      <c r="BF857">
        <v>2</v>
      </c>
      <c r="BG857">
        <v>7</v>
      </c>
      <c r="BH857" t="s">
        <v>347</v>
      </c>
      <c r="BI857">
        <v>0</v>
      </c>
      <c r="BJ857">
        <v>4</v>
      </c>
      <c r="BK857">
        <v>6</v>
      </c>
      <c r="BL857">
        <v>3</v>
      </c>
      <c r="BM857">
        <v>10</v>
      </c>
      <c r="BN857" t="s">
        <v>347</v>
      </c>
      <c r="BO857">
        <v>0</v>
      </c>
      <c r="BP857">
        <v>4</v>
      </c>
      <c r="BQ857">
        <v>10</v>
      </c>
      <c r="BR857">
        <v>8</v>
      </c>
      <c r="BS857">
        <v>9</v>
      </c>
      <c r="BT857" t="s">
        <v>347</v>
      </c>
      <c r="BU857">
        <v>0</v>
      </c>
      <c r="BV857">
        <v>10</v>
      </c>
      <c r="BW857">
        <v>9</v>
      </c>
      <c r="BX857">
        <v>2</v>
      </c>
      <c r="BY857">
        <v>7</v>
      </c>
      <c r="BZ857" t="s">
        <v>347</v>
      </c>
      <c r="CA857">
        <v>0</v>
      </c>
      <c r="CB857">
        <v>4</v>
      </c>
      <c r="CC857">
        <v>0</v>
      </c>
      <c r="CD857">
        <v>0</v>
      </c>
      <c r="CE857">
        <v>0</v>
      </c>
      <c r="CF857" t="s">
        <v>349</v>
      </c>
      <c r="CG857">
        <v>0</v>
      </c>
      <c r="CH857">
        <v>0</v>
      </c>
      <c r="CI857">
        <v>0</v>
      </c>
      <c r="CJ857" t="s">
        <v>347</v>
      </c>
      <c r="CK857">
        <v>20</v>
      </c>
      <c r="CL857" t="s">
        <v>347</v>
      </c>
      <c r="CM857">
        <v>0</v>
      </c>
      <c r="CN857" s="133">
        <v>23</v>
      </c>
      <c r="CO857" s="133" t="s">
        <v>347</v>
      </c>
      <c r="CP857" s="133">
        <v>13</v>
      </c>
      <c r="CQ857" s="133">
        <v>77</v>
      </c>
      <c r="CR857">
        <v>8</v>
      </c>
      <c r="CS857">
        <v>50</v>
      </c>
      <c r="CT857">
        <v>12</v>
      </c>
      <c r="CU857" t="s">
        <v>64</v>
      </c>
      <c r="CV857" t="s">
        <v>1830</v>
      </c>
      <c r="CW857" t="s">
        <v>350</v>
      </c>
      <c r="CY857">
        <v>10</v>
      </c>
      <c r="CZ857" t="s">
        <v>56</v>
      </c>
      <c r="DA857" t="s">
        <v>1827</v>
      </c>
      <c r="DB857" t="s">
        <v>587</v>
      </c>
      <c r="DC857" t="s">
        <v>2449</v>
      </c>
      <c r="DD857">
        <v>16</v>
      </c>
      <c r="DE857" t="s">
        <v>64</v>
      </c>
      <c r="DF857" t="s">
        <v>1830</v>
      </c>
      <c r="DG857" t="s">
        <v>405</v>
      </c>
      <c r="DI857">
        <v>12</v>
      </c>
      <c r="DJ857" t="s">
        <v>56</v>
      </c>
      <c r="DK857" t="s">
        <v>1839</v>
      </c>
      <c r="DL857" t="s">
        <v>405</v>
      </c>
      <c r="DN857">
        <v>0</v>
      </c>
      <c r="DS857">
        <v>0</v>
      </c>
      <c r="DV857" t="s">
        <v>347</v>
      </c>
      <c r="DW857">
        <v>5</v>
      </c>
      <c r="DX857">
        <v>27</v>
      </c>
      <c r="DY857">
        <v>8</v>
      </c>
      <c r="DZ857" t="s">
        <v>348</v>
      </c>
      <c r="EB857" t="s">
        <v>348</v>
      </c>
      <c r="ED857" t="s">
        <v>350</v>
      </c>
      <c r="EF857">
        <v>4</v>
      </c>
      <c r="EG857" t="s">
        <v>116</v>
      </c>
      <c r="EI857" t="s">
        <v>1165</v>
      </c>
      <c r="EK857" t="s">
        <v>444</v>
      </c>
      <c r="EM857">
        <v>9</v>
      </c>
      <c r="EN857" t="s">
        <v>121</v>
      </c>
      <c r="EP857" t="s">
        <v>359</v>
      </c>
      <c r="ER857" t="s">
        <v>405</v>
      </c>
      <c r="ET857">
        <v>6</v>
      </c>
      <c r="EU857" t="s">
        <v>123</v>
      </c>
      <c r="EW857" t="s">
        <v>486</v>
      </c>
      <c r="EY857" t="s">
        <v>405</v>
      </c>
      <c r="FA857">
        <v>0</v>
      </c>
      <c r="FH857">
        <v>0</v>
      </c>
      <c r="FK857">
        <v>2</v>
      </c>
      <c r="FL857">
        <v>10</v>
      </c>
      <c r="FM857">
        <v>5</v>
      </c>
      <c r="FN857">
        <v>17</v>
      </c>
      <c r="FO857">
        <v>6</v>
      </c>
      <c r="FP857">
        <v>50</v>
      </c>
      <c r="FQ857">
        <v>0</v>
      </c>
      <c r="FR857">
        <v>0</v>
      </c>
      <c r="FS857" t="s">
        <v>347</v>
      </c>
      <c r="FT857">
        <v>4</v>
      </c>
      <c r="FU857">
        <v>25</v>
      </c>
      <c r="FV857" t="s">
        <v>64</v>
      </c>
      <c r="FW857" t="s">
        <v>1830</v>
      </c>
      <c r="FX857" t="s">
        <v>347</v>
      </c>
      <c r="FY857" t="s">
        <v>121</v>
      </c>
      <c r="FZ857" t="s">
        <v>349</v>
      </c>
      <c r="GA857">
        <v>0</v>
      </c>
      <c r="GB857">
        <v>0</v>
      </c>
      <c r="GC857" t="s">
        <v>365</v>
      </c>
      <c r="GD857" t="s">
        <v>355</v>
      </c>
      <c r="GE857" t="s">
        <v>355</v>
      </c>
      <c r="GF857" t="s">
        <v>355</v>
      </c>
      <c r="GG857">
        <v>13</v>
      </c>
      <c r="GH857" t="s">
        <v>370</v>
      </c>
      <c r="GI857" t="s">
        <v>9239</v>
      </c>
    </row>
    <row r="858" spans="1:191" x14ac:dyDescent="0.35">
      <c r="A858" t="s">
        <v>55</v>
      </c>
      <c r="B858" t="s">
        <v>56</v>
      </c>
      <c r="C858" t="s">
        <v>2341</v>
      </c>
      <c r="D858" t="s">
        <v>1839</v>
      </c>
      <c r="E858" t="s">
        <v>2412</v>
      </c>
      <c r="F858" t="s">
        <v>2413</v>
      </c>
      <c r="G858" t="s">
        <v>2450</v>
      </c>
      <c r="H858" t="s">
        <v>2451</v>
      </c>
      <c r="I858">
        <v>14</v>
      </c>
      <c r="J858">
        <v>11</v>
      </c>
      <c r="K858" t="s">
        <v>345</v>
      </c>
      <c r="L858">
        <v>9.1690000000000005</v>
      </c>
      <c r="M858">
        <v>30.905000000000001</v>
      </c>
      <c r="N858" t="s">
        <v>346</v>
      </c>
      <c r="O858" t="s">
        <v>347</v>
      </c>
      <c r="P858" s="133">
        <v>121</v>
      </c>
      <c r="Q858" s="133">
        <v>724</v>
      </c>
      <c r="R858" s="133">
        <v>101</v>
      </c>
      <c r="S858" s="133">
        <v>606</v>
      </c>
      <c r="T858" s="133">
        <v>160</v>
      </c>
      <c r="U858" t="s">
        <v>56</v>
      </c>
      <c r="V858" t="s">
        <v>1839</v>
      </c>
      <c r="W858">
        <v>136</v>
      </c>
      <c r="X858" t="s">
        <v>56</v>
      </c>
      <c r="Y858" t="s">
        <v>1839</v>
      </c>
      <c r="Z858">
        <v>167</v>
      </c>
      <c r="AA858" t="s">
        <v>56</v>
      </c>
      <c r="AB858" t="s">
        <v>1839</v>
      </c>
      <c r="AC858">
        <v>143</v>
      </c>
      <c r="AD858" t="s">
        <v>56</v>
      </c>
      <c r="AE858" t="s">
        <v>1839</v>
      </c>
      <c r="AF858">
        <v>0</v>
      </c>
      <c r="AI858">
        <v>0</v>
      </c>
      <c r="AL858" t="s">
        <v>347</v>
      </c>
      <c r="AM858">
        <v>20</v>
      </c>
      <c r="AN858">
        <v>118</v>
      </c>
      <c r="AO858">
        <v>33</v>
      </c>
      <c r="AP858" t="s">
        <v>121</v>
      </c>
      <c r="AQ858" t="s">
        <v>1840</v>
      </c>
      <c r="AR858">
        <v>20</v>
      </c>
      <c r="AS858" t="s">
        <v>348</v>
      </c>
      <c r="AT858" t="s">
        <v>348</v>
      </c>
      <c r="AU858">
        <v>41</v>
      </c>
      <c r="AV858" t="s">
        <v>121</v>
      </c>
      <c r="AW858" t="s">
        <v>359</v>
      </c>
      <c r="AX858">
        <v>24</v>
      </c>
      <c r="AY858" t="s">
        <v>116</v>
      </c>
      <c r="AZ858" t="s">
        <v>1465</v>
      </c>
      <c r="BA858">
        <v>0</v>
      </c>
      <c r="BD858">
        <v>0</v>
      </c>
      <c r="BE858">
        <v>51</v>
      </c>
      <c r="BF858">
        <v>47</v>
      </c>
      <c r="BG858">
        <v>48</v>
      </c>
      <c r="BH858" t="s">
        <v>347</v>
      </c>
      <c r="BI858">
        <v>0</v>
      </c>
      <c r="BJ858">
        <v>47</v>
      </c>
      <c r="BK858">
        <v>42</v>
      </c>
      <c r="BL858">
        <v>35</v>
      </c>
      <c r="BM858">
        <v>40</v>
      </c>
      <c r="BN858" t="s">
        <v>347</v>
      </c>
      <c r="BO858">
        <v>0</v>
      </c>
      <c r="BP858">
        <v>39</v>
      </c>
      <c r="BQ858">
        <v>61</v>
      </c>
      <c r="BR858">
        <v>41</v>
      </c>
      <c r="BS858">
        <v>58</v>
      </c>
      <c r="BT858" t="s">
        <v>347</v>
      </c>
      <c r="BU858">
        <v>0</v>
      </c>
      <c r="BV858">
        <v>48</v>
      </c>
      <c r="BW858">
        <v>48</v>
      </c>
      <c r="BX858">
        <v>24</v>
      </c>
      <c r="BY858">
        <v>52</v>
      </c>
      <c r="BZ858" t="s">
        <v>347</v>
      </c>
      <c r="CA858">
        <v>0</v>
      </c>
      <c r="CB858">
        <v>43</v>
      </c>
      <c r="CC858">
        <v>0</v>
      </c>
      <c r="CD858">
        <v>0</v>
      </c>
      <c r="CE858">
        <v>0</v>
      </c>
      <c r="CF858" t="s">
        <v>349</v>
      </c>
      <c r="CG858">
        <v>0</v>
      </c>
      <c r="CH858">
        <v>0</v>
      </c>
      <c r="CI858">
        <v>0</v>
      </c>
      <c r="CJ858" t="s">
        <v>347</v>
      </c>
      <c r="CK858">
        <v>57</v>
      </c>
      <c r="CL858" t="s">
        <v>347</v>
      </c>
      <c r="CM858">
        <v>0</v>
      </c>
      <c r="CN858" s="133">
        <v>39</v>
      </c>
      <c r="CO858" s="133" t="s">
        <v>347</v>
      </c>
      <c r="CP858" s="133">
        <v>25</v>
      </c>
      <c r="CQ858" s="133">
        <v>148</v>
      </c>
      <c r="CR858">
        <v>14</v>
      </c>
      <c r="CS858">
        <v>81</v>
      </c>
      <c r="CT858">
        <v>28</v>
      </c>
      <c r="CU858" t="s">
        <v>64</v>
      </c>
      <c r="CV858" t="s">
        <v>1830</v>
      </c>
      <c r="CW858" t="s">
        <v>350</v>
      </c>
      <c r="CY858">
        <v>11</v>
      </c>
      <c r="CZ858" t="s">
        <v>56</v>
      </c>
      <c r="DA858" t="s">
        <v>1839</v>
      </c>
      <c r="DB858" t="s">
        <v>350</v>
      </c>
      <c r="DD858">
        <v>26</v>
      </c>
      <c r="DE858" t="s">
        <v>62</v>
      </c>
      <c r="DF858" t="s">
        <v>1757</v>
      </c>
      <c r="DG858" t="s">
        <v>405</v>
      </c>
      <c r="DI858">
        <v>16</v>
      </c>
      <c r="DJ858" t="s">
        <v>64</v>
      </c>
      <c r="DK858" t="s">
        <v>1830</v>
      </c>
      <c r="DL858" t="s">
        <v>405</v>
      </c>
      <c r="DN858">
        <v>0</v>
      </c>
      <c r="DS858">
        <v>0</v>
      </c>
      <c r="DV858" t="s">
        <v>347</v>
      </c>
      <c r="DW858">
        <v>11</v>
      </c>
      <c r="DX858">
        <v>67</v>
      </c>
      <c r="DY858">
        <v>24</v>
      </c>
      <c r="DZ858" t="s">
        <v>121</v>
      </c>
      <c r="EB858" t="s">
        <v>359</v>
      </c>
      <c r="ED858" t="s">
        <v>350</v>
      </c>
      <c r="EF858">
        <v>9</v>
      </c>
      <c r="EG858" t="s">
        <v>119</v>
      </c>
      <c r="EI858" t="s">
        <v>373</v>
      </c>
      <c r="EK858" t="s">
        <v>350</v>
      </c>
      <c r="EM858">
        <v>22</v>
      </c>
      <c r="EN858" t="s">
        <v>123</v>
      </c>
      <c r="EP858" t="s">
        <v>1164</v>
      </c>
      <c r="ER858" t="s">
        <v>405</v>
      </c>
      <c r="ET858">
        <v>12</v>
      </c>
      <c r="EU858" t="s">
        <v>116</v>
      </c>
      <c r="EW858" t="s">
        <v>1165</v>
      </c>
      <c r="EY858" t="s">
        <v>405</v>
      </c>
      <c r="FA858">
        <v>0</v>
      </c>
      <c r="FH858">
        <v>0</v>
      </c>
      <c r="FK858">
        <v>5</v>
      </c>
      <c r="FL858">
        <v>30</v>
      </c>
      <c r="FM858">
        <v>7</v>
      </c>
      <c r="FN858">
        <v>39</v>
      </c>
      <c r="FO858">
        <v>13</v>
      </c>
      <c r="FP858">
        <v>79</v>
      </c>
      <c r="FQ858">
        <v>0</v>
      </c>
      <c r="FR858">
        <v>0</v>
      </c>
      <c r="FS858" t="s">
        <v>347</v>
      </c>
      <c r="FT858">
        <v>12</v>
      </c>
      <c r="FU858">
        <v>70</v>
      </c>
      <c r="FV858" t="s">
        <v>64</v>
      </c>
      <c r="FW858" t="s">
        <v>1830</v>
      </c>
      <c r="FX858" t="s">
        <v>347</v>
      </c>
      <c r="FY858" t="s">
        <v>116</v>
      </c>
      <c r="FZ858" t="s">
        <v>349</v>
      </c>
      <c r="GA858">
        <v>0</v>
      </c>
      <c r="GB858">
        <v>0</v>
      </c>
      <c r="GC858" t="s">
        <v>365</v>
      </c>
      <c r="GD858" t="s">
        <v>355</v>
      </c>
      <c r="GE858" t="s">
        <v>355</v>
      </c>
      <c r="GF858" t="s">
        <v>355</v>
      </c>
      <c r="GG858">
        <v>13</v>
      </c>
      <c r="GH858" t="s">
        <v>370</v>
      </c>
      <c r="GI858" t="s">
        <v>9239</v>
      </c>
    </row>
    <row r="859" spans="1:191" x14ac:dyDescent="0.35">
      <c r="A859" t="s">
        <v>55</v>
      </c>
      <c r="B859" t="s">
        <v>56</v>
      </c>
      <c r="C859" t="s">
        <v>2341</v>
      </c>
      <c r="D859" t="s">
        <v>1839</v>
      </c>
      <c r="E859" t="s">
        <v>2452</v>
      </c>
      <c r="F859" t="s">
        <v>2453</v>
      </c>
      <c r="G859" t="s">
        <v>2454</v>
      </c>
      <c r="H859" t="s">
        <v>2455</v>
      </c>
      <c r="I859">
        <v>14</v>
      </c>
      <c r="J859">
        <v>5</v>
      </c>
      <c r="K859" t="s">
        <v>345</v>
      </c>
      <c r="L859">
        <v>9.1363099999999999</v>
      </c>
      <c r="M859">
        <v>30.696290000000001</v>
      </c>
      <c r="N859" t="s">
        <v>346</v>
      </c>
      <c r="O859" t="s">
        <v>347</v>
      </c>
      <c r="P859" s="133">
        <v>85</v>
      </c>
      <c r="Q859" s="133">
        <v>498</v>
      </c>
      <c r="R859" s="133">
        <v>74</v>
      </c>
      <c r="S859" s="133">
        <v>432</v>
      </c>
      <c r="T859" s="133">
        <v>200</v>
      </c>
      <c r="U859" t="s">
        <v>56</v>
      </c>
      <c r="V859" t="s">
        <v>1839</v>
      </c>
      <c r="W859">
        <v>100</v>
      </c>
      <c r="X859" t="s">
        <v>56</v>
      </c>
      <c r="Y859" t="s">
        <v>1839</v>
      </c>
      <c r="Z859">
        <v>82</v>
      </c>
      <c r="AA859" t="s">
        <v>56</v>
      </c>
      <c r="AB859" t="s">
        <v>1839</v>
      </c>
      <c r="AC859">
        <v>50</v>
      </c>
      <c r="AD859" t="s">
        <v>56</v>
      </c>
      <c r="AE859" t="s">
        <v>1839</v>
      </c>
      <c r="AF859">
        <v>0</v>
      </c>
      <c r="AI859">
        <v>0</v>
      </c>
      <c r="AL859" t="s">
        <v>347</v>
      </c>
      <c r="AM859">
        <v>11</v>
      </c>
      <c r="AN859">
        <v>66</v>
      </c>
      <c r="AO859">
        <v>30</v>
      </c>
      <c r="AP859" t="s">
        <v>123</v>
      </c>
      <c r="AQ859" t="s">
        <v>486</v>
      </c>
      <c r="AR859">
        <v>20</v>
      </c>
      <c r="AS859" t="s">
        <v>121</v>
      </c>
      <c r="AT859" t="s">
        <v>359</v>
      </c>
      <c r="AU859">
        <v>10</v>
      </c>
      <c r="AV859" t="s">
        <v>348</v>
      </c>
      <c r="AW859" t="s">
        <v>348</v>
      </c>
      <c r="AX859">
        <v>6</v>
      </c>
      <c r="AY859" t="s">
        <v>116</v>
      </c>
      <c r="AZ859" t="s">
        <v>1165</v>
      </c>
      <c r="BA859">
        <v>0</v>
      </c>
      <c r="BD859">
        <v>0</v>
      </c>
      <c r="BE859">
        <v>100</v>
      </c>
      <c r="BF859">
        <v>50</v>
      </c>
      <c r="BG859">
        <v>45</v>
      </c>
      <c r="BH859" t="s">
        <v>347</v>
      </c>
      <c r="BI859">
        <v>0</v>
      </c>
      <c r="BJ859">
        <v>35</v>
      </c>
      <c r="BK859">
        <v>60</v>
      </c>
      <c r="BL859">
        <v>35</v>
      </c>
      <c r="BM859">
        <v>20</v>
      </c>
      <c r="BN859" t="s">
        <v>347</v>
      </c>
      <c r="BO859">
        <v>0</v>
      </c>
      <c r="BP859">
        <v>5</v>
      </c>
      <c r="BQ859">
        <v>40</v>
      </c>
      <c r="BR859">
        <v>27</v>
      </c>
      <c r="BS859">
        <v>15</v>
      </c>
      <c r="BT859" t="s">
        <v>347</v>
      </c>
      <c r="BU859">
        <v>0</v>
      </c>
      <c r="BV859">
        <v>10</v>
      </c>
      <c r="BW859">
        <v>20</v>
      </c>
      <c r="BX859">
        <v>17</v>
      </c>
      <c r="BY859">
        <v>10</v>
      </c>
      <c r="BZ859" t="s">
        <v>347</v>
      </c>
      <c r="CA859">
        <v>0</v>
      </c>
      <c r="CB859">
        <v>9</v>
      </c>
      <c r="CC859">
        <v>0</v>
      </c>
      <c r="CD859">
        <v>0</v>
      </c>
      <c r="CE859">
        <v>0</v>
      </c>
      <c r="CF859" t="s">
        <v>349</v>
      </c>
      <c r="CG859">
        <v>0</v>
      </c>
      <c r="CH859">
        <v>0</v>
      </c>
      <c r="CI859">
        <v>0</v>
      </c>
      <c r="CJ859" t="s">
        <v>347</v>
      </c>
      <c r="CK859">
        <v>50</v>
      </c>
      <c r="CL859" t="s">
        <v>347</v>
      </c>
      <c r="CM859">
        <v>70</v>
      </c>
      <c r="CN859" s="133">
        <v>42</v>
      </c>
      <c r="CO859" s="133" t="s">
        <v>347</v>
      </c>
      <c r="CP859" s="133">
        <v>33</v>
      </c>
      <c r="CQ859" s="133">
        <v>198</v>
      </c>
      <c r="CR859">
        <v>13</v>
      </c>
      <c r="CS859">
        <v>78</v>
      </c>
      <c r="CT859">
        <v>40</v>
      </c>
      <c r="CU859" t="s">
        <v>56</v>
      </c>
      <c r="CV859" t="s">
        <v>496</v>
      </c>
      <c r="CW859" t="s">
        <v>350</v>
      </c>
      <c r="CY859">
        <v>20</v>
      </c>
      <c r="CZ859" t="s">
        <v>56</v>
      </c>
      <c r="DA859" t="s">
        <v>1839</v>
      </c>
      <c r="DB859" t="s">
        <v>444</v>
      </c>
      <c r="DD859">
        <v>10</v>
      </c>
      <c r="DE859" t="s">
        <v>64</v>
      </c>
      <c r="DF859" t="s">
        <v>1830</v>
      </c>
      <c r="DG859" t="s">
        <v>405</v>
      </c>
      <c r="DI859">
        <v>8</v>
      </c>
      <c r="DJ859" t="s">
        <v>62</v>
      </c>
      <c r="DK859" t="s">
        <v>1969</v>
      </c>
      <c r="DL859" t="s">
        <v>587</v>
      </c>
      <c r="DM859" t="s">
        <v>1429</v>
      </c>
      <c r="DN859">
        <v>0</v>
      </c>
      <c r="DS859">
        <v>0</v>
      </c>
      <c r="DV859" t="s">
        <v>347</v>
      </c>
      <c r="DW859">
        <v>20</v>
      </c>
      <c r="DX859">
        <v>120</v>
      </c>
      <c r="DY859">
        <v>50</v>
      </c>
      <c r="DZ859" t="s">
        <v>119</v>
      </c>
      <c r="EB859" t="s">
        <v>373</v>
      </c>
      <c r="ED859" t="s">
        <v>350</v>
      </c>
      <c r="EF859">
        <v>35</v>
      </c>
      <c r="EG859" t="s">
        <v>116</v>
      </c>
      <c r="EI859" t="s">
        <v>1165</v>
      </c>
      <c r="EK859" t="s">
        <v>444</v>
      </c>
      <c r="EM859">
        <v>20</v>
      </c>
      <c r="EN859" t="s">
        <v>123</v>
      </c>
      <c r="EP859" t="s">
        <v>352</v>
      </c>
      <c r="ER859" t="s">
        <v>405</v>
      </c>
      <c r="ET859">
        <v>15</v>
      </c>
      <c r="EU859" t="s">
        <v>121</v>
      </c>
      <c r="EW859" t="s">
        <v>1840</v>
      </c>
      <c r="EY859" t="s">
        <v>587</v>
      </c>
      <c r="EZ859" t="s">
        <v>2456</v>
      </c>
      <c r="FA859">
        <v>0</v>
      </c>
      <c r="FH859">
        <v>0</v>
      </c>
      <c r="FK859">
        <v>10</v>
      </c>
      <c r="FL859">
        <v>28</v>
      </c>
      <c r="FM859">
        <v>10</v>
      </c>
      <c r="FN859">
        <v>70</v>
      </c>
      <c r="FO859">
        <v>13</v>
      </c>
      <c r="FP859">
        <v>100</v>
      </c>
      <c r="FQ859">
        <v>0</v>
      </c>
      <c r="FR859">
        <v>0</v>
      </c>
      <c r="FS859" t="s">
        <v>349</v>
      </c>
      <c r="FT859">
        <v>0</v>
      </c>
      <c r="FU859">
        <v>0</v>
      </c>
      <c r="FX859" t="s">
        <v>349</v>
      </c>
      <c r="FZ859" t="s">
        <v>349</v>
      </c>
      <c r="GA859">
        <v>0</v>
      </c>
      <c r="GB859">
        <v>0</v>
      </c>
      <c r="GC859" t="s">
        <v>349</v>
      </c>
      <c r="GD859" t="s">
        <v>355</v>
      </c>
      <c r="GE859" t="s">
        <v>355</v>
      </c>
      <c r="GF859" t="s">
        <v>355</v>
      </c>
      <c r="GG859">
        <v>13</v>
      </c>
      <c r="GH859" t="s">
        <v>370</v>
      </c>
      <c r="GI859" t="s">
        <v>9244</v>
      </c>
    </row>
    <row r="860" spans="1:191" x14ac:dyDescent="0.35">
      <c r="A860" t="s">
        <v>55</v>
      </c>
      <c r="B860" t="s">
        <v>56</v>
      </c>
      <c r="C860" t="s">
        <v>2341</v>
      </c>
      <c r="D860" t="s">
        <v>1839</v>
      </c>
      <c r="E860" t="s">
        <v>2452</v>
      </c>
      <c r="F860" t="s">
        <v>2453</v>
      </c>
      <c r="G860" t="s">
        <v>2457</v>
      </c>
      <c r="H860" t="s">
        <v>2458</v>
      </c>
      <c r="I860">
        <v>14</v>
      </c>
      <c r="J860">
        <v>7</v>
      </c>
      <c r="K860" t="s">
        <v>345</v>
      </c>
      <c r="L860">
        <v>9.1936579999999992</v>
      </c>
      <c r="M860">
        <v>30.429817</v>
      </c>
      <c r="N860" t="s">
        <v>346</v>
      </c>
      <c r="O860" t="s">
        <v>347</v>
      </c>
      <c r="P860" s="133">
        <v>34</v>
      </c>
      <c r="Q860" s="133">
        <v>204</v>
      </c>
      <c r="R860" s="133">
        <v>30</v>
      </c>
      <c r="S860" s="133">
        <v>180</v>
      </c>
      <c r="T860" s="133">
        <v>20</v>
      </c>
      <c r="U860" t="s">
        <v>56</v>
      </c>
      <c r="V860" t="s">
        <v>1839</v>
      </c>
      <c r="W860">
        <v>30</v>
      </c>
      <c r="X860" t="s">
        <v>56</v>
      </c>
      <c r="Y860" t="s">
        <v>1839</v>
      </c>
      <c r="Z860">
        <v>40</v>
      </c>
      <c r="AA860" t="s">
        <v>56</v>
      </c>
      <c r="AB860" t="s">
        <v>1839</v>
      </c>
      <c r="AC860">
        <v>40</v>
      </c>
      <c r="AD860" t="s">
        <v>56</v>
      </c>
      <c r="AE860" t="s">
        <v>1839</v>
      </c>
      <c r="AF860">
        <v>50</v>
      </c>
      <c r="AG860" t="s">
        <v>56</v>
      </c>
      <c r="AH860" t="s">
        <v>1839</v>
      </c>
      <c r="AI860">
        <v>0</v>
      </c>
      <c r="AL860" t="s">
        <v>347</v>
      </c>
      <c r="AM860">
        <v>4</v>
      </c>
      <c r="AN860">
        <v>24</v>
      </c>
      <c r="AO860">
        <v>4</v>
      </c>
      <c r="AP860" t="s">
        <v>121</v>
      </c>
      <c r="AQ860" t="s">
        <v>359</v>
      </c>
      <c r="AR860">
        <v>3</v>
      </c>
      <c r="AS860" t="s">
        <v>121</v>
      </c>
      <c r="AT860" t="s">
        <v>1840</v>
      </c>
      <c r="AU860">
        <v>5</v>
      </c>
      <c r="AV860" t="s">
        <v>116</v>
      </c>
      <c r="AW860" t="s">
        <v>1165</v>
      </c>
      <c r="AX860">
        <v>5</v>
      </c>
      <c r="AY860" t="s">
        <v>119</v>
      </c>
      <c r="AZ860" t="s">
        <v>373</v>
      </c>
      <c r="BA860">
        <v>7</v>
      </c>
      <c r="BB860" t="s">
        <v>123</v>
      </c>
      <c r="BC860" t="s">
        <v>1164</v>
      </c>
      <c r="BD860">
        <v>0</v>
      </c>
      <c r="BE860">
        <v>5</v>
      </c>
      <c r="BF860">
        <v>4</v>
      </c>
      <c r="BG860">
        <v>10</v>
      </c>
      <c r="BH860" t="s">
        <v>347</v>
      </c>
      <c r="BI860">
        <v>0</v>
      </c>
      <c r="BJ860">
        <v>5</v>
      </c>
      <c r="BK860">
        <v>8</v>
      </c>
      <c r="BL860">
        <v>6</v>
      </c>
      <c r="BM860">
        <v>13</v>
      </c>
      <c r="BN860" t="s">
        <v>347</v>
      </c>
      <c r="BO860">
        <v>0</v>
      </c>
      <c r="BP860">
        <v>6</v>
      </c>
      <c r="BQ860">
        <v>13</v>
      </c>
      <c r="BR860">
        <v>10</v>
      </c>
      <c r="BS860">
        <v>15</v>
      </c>
      <c r="BT860" t="s">
        <v>347</v>
      </c>
      <c r="BU860">
        <v>0</v>
      </c>
      <c r="BV860">
        <v>7</v>
      </c>
      <c r="BW860">
        <v>10</v>
      </c>
      <c r="BX860">
        <v>12</v>
      </c>
      <c r="BY860">
        <v>18</v>
      </c>
      <c r="BZ860" t="s">
        <v>347</v>
      </c>
      <c r="CA860">
        <v>0</v>
      </c>
      <c r="CB860">
        <v>5</v>
      </c>
      <c r="CC860">
        <v>15</v>
      </c>
      <c r="CD860">
        <v>10</v>
      </c>
      <c r="CE860">
        <v>22</v>
      </c>
      <c r="CF860" t="s">
        <v>347</v>
      </c>
      <c r="CG860">
        <v>0</v>
      </c>
      <c r="CH860">
        <v>10</v>
      </c>
      <c r="CI860">
        <v>0</v>
      </c>
      <c r="CJ860" t="s">
        <v>347</v>
      </c>
      <c r="CK860">
        <v>6</v>
      </c>
      <c r="CL860" t="s">
        <v>347</v>
      </c>
      <c r="CM860">
        <v>4</v>
      </c>
      <c r="CN860" s="133">
        <v>24</v>
      </c>
      <c r="CO860" s="133" t="s">
        <v>347</v>
      </c>
      <c r="CP860" s="133">
        <v>9</v>
      </c>
      <c r="CQ860" s="133">
        <v>54</v>
      </c>
      <c r="CR860">
        <v>3</v>
      </c>
      <c r="CS860">
        <v>18</v>
      </c>
      <c r="CT860">
        <v>2</v>
      </c>
      <c r="CU860" t="s">
        <v>64</v>
      </c>
      <c r="CV860" t="s">
        <v>1856</v>
      </c>
      <c r="CW860" t="s">
        <v>350</v>
      </c>
      <c r="CY860">
        <v>4</v>
      </c>
      <c r="CZ860" t="s">
        <v>64</v>
      </c>
      <c r="DA860" t="s">
        <v>1830</v>
      </c>
      <c r="DB860" t="s">
        <v>444</v>
      </c>
      <c r="DD860">
        <v>2</v>
      </c>
      <c r="DE860" t="s">
        <v>56</v>
      </c>
      <c r="DF860" t="s">
        <v>1261</v>
      </c>
      <c r="DG860" t="s">
        <v>587</v>
      </c>
      <c r="DH860" t="s">
        <v>1429</v>
      </c>
      <c r="DI860">
        <v>3</v>
      </c>
      <c r="DJ860" t="s">
        <v>62</v>
      </c>
      <c r="DK860" t="s">
        <v>2351</v>
      </c>
      <c r="DL860" t="s">
        <v>405</v>
      </c>
      <c r="DN860">
        <v>7</v>
      </c>
      <c r="DO860" t="s">
        <v>56</v>
      </c>
      <c r="DP860" t="s">
        <v>1839</v>
      </c>
      <c r="DQ860" t="s">
        <v>350</v>
      </c>
      <c r="DS860">
        <v>0</v>
      </c>
      <c r="DV860" t="s">
        <v>347</v>
      </c>
      <c r="DW860">
        <v>6</v>
      </c>
      <c r="DX860">
        <v>36</v>
      </c>
      <c r="DY860">
        <v>0</v>
      </c>
      <c r="EF860">
        <v>0</v>
      </c>
      <c r="EM860">
        <v>0</v>
      </c>
      <c r="ET860">
        <v>0</v>
      </c>
      <c r="FA860">
        <v>0</v>
      </c>
      <c r="FH860">
        <v>36</v>
      </c>
      <c r="FK860">
        <v>2</v>
      </c>
      <c r="FL860">
        <v>12</v>
      </c>
      <c r="FM860">
        <v>4</v>
      </c>
      <c r="FN860">
        <v>24</v>
      </c>
      <c r="FO860">
        <v>3</v>
      </c>
      <c r="FP860">
        <v>18</v>
      </c>
      <c r="FQ860">
        <v>0</v>
      </c>
      <c r="FR860">
        <v>0</v>
      </c>
      <c r="FS860" t="s">
        <v>347</v>
      </c>
      <c r="FT860">
        <v>10</v>
      </c>
      <c r="FU860">
        <v>60</v>
      </c>
      <c r="FV860" t="s">
        <v>64</v>
      </c>
      <c r="FW860" t="s">
        <v>1856</v>
      </c>
      <c r="FX860" t="s">
        <v>347</v>
      </c>
      <c r="FY860" t="s">
        <v>123</v>
      </c>
      <c r="FZ860" t="s">
        <v>349</v>
      </c>
      <c r="GA860">
        <v>0</v>
      </c>
      <c r="GB860">
        <v>0</v>
      </c>
      <c r="GC860" t="s">
        <v>349</v>
      </c>
      <c r="GD860" t="s">
        <v>354</v>
      </c>
      <c r="GE860" t="s">
        <v>355</v>
      </c>
      <c r="GF860" t="s">
        <v>355</v>
      </c>
      <c r="GG860">
        <v>14</v>
      </c>
      <c r="GH860" t="s">
        <v>356</v>
      </c>
    </row>
    <row r="861" spans="1:191" x14ac:dyDescent="0.35">
      <c r="A861" t="s">
        <v>55</v>
      </c>
      <c r="B861" t="s">
        <v>56</v>
      </c>
      <c r="C861" t="s">
        <v>2341</v>
      </c>
      <c r="D861" t="s">
        <v>1839</v>
      </c>
      <c r="E861" t="s">
        <v>2452</v>
      </c>
      <c r="F861" t="s">
        <v>2453</v>
      </c>
      <c r="G861" t="s">
        <v>2459</v>
      </c>
      <c r="H861" t="s">
        <v>2460</v>
      </c>
      <c r="I861">
        <v>14</v>
      </c>
      <c r="J861">
        <v>4</v>
      </c>
      <c r="K861" t="s">
        <v>345</v>
      </c>
      <c r="L861">
        <v>9.1316100000000002</v>
      </c>
      <c r="M861">
        <v>30.767499999999998</v>
      </c>
      <c r="N861" t="s">
        <v>346</v>
      </c>
      <c r="O861" t="s">
        <v>347</v>
      </c>
      <c r="P861" s="133">
        <v>70</v>
      </c>
      <c r="Q861" s="133">
        <v>420</v>
      </c>
      <c r="R861" s="133">
        <v>50</v>
      </c>
      <c r="S861" s="133">
        <v>300</v>
      </c>
      <c r="T861" s="133">
        <v>22</v>
      </c>
      <c r="U861" t="s">
        <v>56</v>
      </c>
      <c r="V861" t="s">
        <v>1839</v>
      </c>
      <c r="W861">
        <v>20</v>
      </c>
      <c r="X861" t="s">
        <v>56</v>
      </c>
      <c r="Y861" t="s">
        <v>1839</v>
      </c>
      <c r="Z861">
        <v>57</v>
      </c>
      <c r="AA861" t="s">
        <v>56</v>
      </c>
      <c r="AB861" t="s">
        <v>1839</v>
      </c>
      <c r="AC861">
        <v>60</v>
      </c>
      <c r="AD861" t="s">
        <v>56</v>
      </c>
      <c r="AE861" t="s">
        <v>1839</v>
      </c>
      <c r="AF861">
        <v>100</v>
      </c>
      <c r="AG861" t="s">
        <v>56</v>
      </c>
      <c r="AH861" t="s">
        <v>1868</v>
      </c>
      <c r="AI861">
        <v>41</v>
      </c>
      <c r="AJ861" t="s">
        <v>348</v>
      </c>
      <c r="AK861" t="s">
        <v>348</v>
      </c>
      <c r="AL861" t="s">
        <v>347</v>
      </c>
      <c r="AM861">
        <v>20</v>
      </c>
      <c r="AN861">
        <v>120</v>
      </c>
      <c r="AO861">
        <v>15</v>
      </c>
      <c r="AP861" t="s">
        <v>121</v>
      </c>
      <c r="AQ861" t="s">
        <v>1840</v>
      </c>
      <c r="AR861">
        <v>20</v>
      </c>
      <c r="AS861" t="s">
        <v>123</v>
      </c>
      <c r="AT861" t="s">
        <v>486</v>
      </c>
      <c r="AU861">
        <v>10</v>
      </c>
      <c r="AV861" t="s">
        <v>119</v>
      </c>
      <c r="AW861" t="s">
        <v>373</v>
      </c>
      <c r="AX861">
        <v>30</v>
      </c>
      <c r="AY861" t="s">
        <v>121</v>
      </c>
      <c r="AZ861" t="s">
        <v>359</v>
      </c>
      <c r="BA861">
        <v>45</v>
      </c>
      <c r="BB861" t="s">
        <v>116</v>
      </c>
      <c r="BC861" t="s">
        <v>2461</v>
      </c>
      <c r="BD861">
        <v>0</v>
      </c>
      <c r="BE861">
        <v>10</v>
      </c>
      <c r="BF861">
        <v>7</v>
      </c>
      <c r="BG861">
        <v>17</v>
      </c>
      <c r="BH861" t="s">
        <v>347</v>
      </c>
      <c r="BI861">
        <v>0</v>
      </c>
      <c r="BJ861">
        <v>3</v>
      </c>
      <c r="BK861">
        <v>8</v>
      </c>
      <c r="BL861">
        <v>10</v>
      </c>
      <c r="BM861">
        <v>19</v>
      </c>
      <c r="BN861" t="s">
        <v>347</v>
      </c>
      <c r="BO861">
        <v>0</v>
      </c>
      <c r="BP861">
        <v>3</v>
      </c>
      <c r="BQ861">
        <v>10</v>
      </c>
      <c r="BR861">
        <v>20</v>
      </c>
      <c r="BS861">
        <v>32</v>
      </c>
      <c r="BT861" t="s">
        <v>347</v>
      </c>
      <c r="BU861">
        <v>0</v>
      </c>
      <c r="BV861">
        <v>5</v>
      </c>
      <c r="BW861">
        <v>20</v>
      </c>
      <c r="BX861">
        <v>15</v>
      </c>
      <c r="BY861">
        <v>45</v>
      </c>
      <c r="BZ861" t="s">
        <v>347</v>
      </c>
      <c r="CA861">
        <v>0</v>
      </c>
      <c r="CB861">
        <v>10</v>
      </c>
      <c r="CC861">
        <v>70</v>
      </c>
      <c r="CD861">
        <v>20</v>
      </c>
      <c r="CE861">
        <v>45</v>
      </c>
      <c r="CF861" t="s">
        <v>347</v>
      </c>
      <c r="CG861">
        <v>0</v>
      </c>
      <c r="CH861">
        <v>10</v>
      </c>
      <c r="CI861">
        <v>41</v>
      </c>
      <c r="CJ861" t="s">
        <v>349</v>
      </c>
      <c r="CK861">
        <v>0</v>
      </c>
      <c r="CL861" t="s">
        <v>349</v>
      </c>
      <c r="CM861">
        <v>0</v>
      </c>
      <c r="CN861" s="133">
        <v>0</v>
      </c>
      <c r="CO861" s="133" t="s">
        <v>347</v>
      </c>
      <c r="CP861" s="133">
        <v>22</v>
      </c>
      <c r="CQ861" s="133">
        <v>132</v>
      </c>
      <c r="CR861">
        <v>10</v>
      </c>
      <c r="CS861">
        <v>60</v>
      </c>
      <c r="CT861">
        <v>10</v>
      </c>
      <c r="CU861" t="s">
        <v>56</v>
      </c>
      <c r="CV861" t="s">
        <v>1261</v>
      </c>
      <c r="CW861" t="s">
        <v>444</v>
      </c>
      <c r="CY861">
        <v>12</v>
      </c>
      <c r="CZ861" t="s">
        <v>62</v>
      </c>
      <c r="DA861" t="s">
        <v>2351</v>
      </c>
      <c r="DB861" t="s">
        <v>444</v>
      </c>
      <c r="DD861">
        <v>5</v>
      </c>
      <c r="DE861" t="s">
        <v>52</v>
      </c>
      <c r="DF861" t="s">
        <v>418</v>
      </c>
      <c r="DG861" t="s">
        <v>444</v>
      </c>
      <c r="DI861">
        <v>15</v>
      </c>
      <c r="DJ861" t="s">
        <v>64</v>
      </c>
      <c r="DK861" t="s">
        <v>1843</v>
      </c>
      <c r="DL861" t="s">
        <v>350</v>
      </c>
      <c r="DN861">
        <v>18</v>
      </c>
      <c r="DO861" t="s">
        <v>56</v>
      </c>
      <c r="DP861" t="s">
        <v>496</v>
      </c>
      <c r="DQ861" t="s">
        <v>405</v>
      </c>
      <c r="DS861">
        <v>0</v>
      </c>
      <c r="DV861" t="s">
        <v>347</v>
      </c>
      <c r="DW861">
        <v>12</v>
      </c>
      <c r="DX861">
        <v>72</v>
      </c>
      <c r="DY861">
        <v>0</v>
      </c>
      <c r="EF861">
        <v>0</v>
      </c>
      <c r="EM861">
        <v>0</v>
      </c>
      <c r="ET861">
        <v>0</v>
      </c>
      <c r="FA861">
        <v>0</v>
      </c>
      <c r="FH861">
        <v>72</v>
      </c>
      <c r="FK861">
        <v>7</v>
      </c>
      <c r="FL861">
        <v>42</v>
      </c>
      <c r="FM861">
        <v>10</v>
      </c>
      <c r="FN861">
        <v>60</v>
      </c>
      <c r="FO861">
        <v>5</v>
      </c>
      <c r="FP861">
        <v>30</v>
      </c>
      <c r="FQ861">
        <v>0</v>
      </c>
      <c r="FR861">
        <v>0</v>
      </c>
      <c r="FS861" t="s">
        <v>347</v>
      </c>
      <c r="FT861">
        <v>3</v>
      </c>
      <c r="FU861">
        <v>18</v>
      </c>
      <c r="FV861" t="s">
        <v>56</v>
      </c>
      <c r="FW861" t="s">
        <v>1839</v>
      </c>
      <c r="FX861" t="s">
        <v>347</v>
      </c>
      <c r="FY861" t="s">
        <v>123</v>
      </c>
      <c r="FZ861" t="s">
        <v>349</v>
      </c>
      <c r="GA861">
        <v>0</v>
      </c>
      <c r="GB861">
        <v>0</v>
      </c>
      <c r="GC861" t="s">
        <v>365</v>
      </c>
      <c r="GD861" t="s">
        <v>361</v>
      </c>
      <c r="GE861" t="s">
        <v>354</v>
      </c>
      <c r="GF861" t="s">
        <v>354</v>
      </c>
      <c r="GG861">
        <v>14</v>
      </c>
      <c r="GH861" t="s">
        <v>356</v>
      </c>
    </row>
    <row r="862" spans="1:191" x14ac:dyDescent="0.35">
      <c r="A862" t="s">
        <v>55</v>
      </c>
      <c r="B862" t="s">
        <v>56</v>
      </c>
      <c r="C862" t="s">
        <v>2341</v>
      </c>
      <c r="D862" t="s">
        <v>1839</v>
      </c>
      <c r="E862" t="s">
        <v>2452</v>
      </c>
      <c r="F862" t="s">
        <v>2453</v>
      </c>
      <c r="G862" t="s">
        <v>2462</v>
      </c>
      <c r="H862" t="s">
        <v>2463</v>
      </c>
      <c r="I862">
        <v>14</v>
      </c>
      <c r="J862">
        <v>4</v>
      </c>
      <c r="K862" t="s">
        <v>345</v>
      </c>
      <c r="L862">
        <v>9.1316100000000002</v>
      </c>
      <c r="M862">
        <v>30.760120000000001</v>
      </c>
      <c r="N862" t="s">
        <v>346</v>
      </c>
      <c r="O862" t="s">
        <v>347</v>
      </c>
      <c r="P862" s="133">
        <v>130</v>
      </c>
      <c r="Q862" s="133">
        <v>780</v>
      </c>
      <c r="R862" s="133">
        <v>30</v>
      </c>
      <c r="S862" s="133">
        <v>180</v>
      </c>
      <c r="T862" s="133">
        <v>10</v>
      </c>
      <c r="U862" t="s">
        <v>56</v>
      </c>
      <c r="V862" t="s">
        <v>1839</v>
      </c>
      <c r="W862">
        <v>20</v>
      </c>
      <c r="X862" t="s">
        <v>56</v>
      </c>
      <c r="Y862" t="s">
        <v>1839</v>
      </c>
      <c r="Z862">
        <v>15</v>
      </c>
      <c r="AA862" t="s">
        <v>56</v>
      </c>
      <c r="AB862" t="s">
        <v>1839</v>
      </c>
      <c r="AC862">
        <v>50</v>
      </c>
      <c r="AD862" t="s">
        <v>56</v>
      </c>
      <c r="AE862" t="s">
        <v>1839</v>
      </c>
      <c r="AF862">
        <v>80</v>
      </c>
      <c r="AG862" t="s">
        <v>64</v>
      </c>
      <c r="AH862" t="s">
        <v>1830</v>
      </c>
      <c r="AI862">
        <v>5</v>
      </c>
      <c r="AJ862" t="s">
        <v>348</v>
      </c>
      <c r="AK862" t="s">
        <v>348</v>
      </c>
      <c r="AL862" t="s">
        <v>347</v>
      </c>
      <c r="AM862">
        <v>100</v>
      </c>
      <c r="AN862">
        <v>600</v>
      </c>
      <c r="AO862">
        <v>20</v>
      </c>
      <c r="AP862" t="s">
        <v>123</v>
      </c>
      <c r="AQ862" t="s">
        <v>352</v>
      </c>
      <c r="AR862">
        <v>15</v>
      </c>
      <c r="AS862" t="s">
        <v>119</v>
      </c>
      <c r="AT862" t="s">
        <v>373</v>
      </c>
      <c r="AU862">
        <v>50</v>
      </c>
      <c r="AV862" t="s">
        <v>121</v>
      </c>
      <c r="AW862" t="s">
        <v>541</v>
      </c>
      <c r="AX862">
        <v>100</v>
      </c>
      <c r="AY862" t="s">
        <v>116</v>
      </c>
      <c r="AZ862" t="s">
        <v>1465</v>
      </c>
      <c r="BA862">
        <v>350</v>
      </c>
      <c r="BB862" t="s">
        <v>123</v>
      </c>
      <c r="BC862" t="s">
        <v>1164</v>
      </c>
      <c r="BD862">
        <v>65</v>
      </c>
      <c r="BE862">
        <v>8</v>
      </c>
      <c r="BF862">
        <v>6</v>
      </c>
      <c r="BG862">
        <v>11</v>
      </c>
      <c r="BH862" t="s">
        <v>347</v>
      </c>
      <c r="BI862">
        <v>0</v>
      </c>
      <c r="BJ862">
        <v>5</v>
      </c>
      <c r="BK862">
        <v>15</v>
      </c>
      <c r="BL862">
        <v>4</v>
      </c>
      <c r="BM862">
        <v>11</v>
      </c>
      <c r="BN862" t="s">
        <v>347</v>
      </c>
      <c r="BO862">
        <v>0</v>
      </c>
      <c r="BP862">
        <v>5</v>
      </c>
      <c r="BQ862">
        <v>10</v>
      </c>
      <c r="BR862">
        <v>4</v>
      </c>
      <c r="BS862">
        <v>30</v>
      </c>
      <c r="BT862" t="s">
        <v>347</v>
      </c>
      <c r="BU862">
        <v>0</v>
      </c>
      <c r="BV862">
        <v>21</v>
      </c>
      <c r="BW862">
        <v>50</v>
      </c>
      <c r="BX862">
        <v>30</v>
      </c>
      <c r="BY862">
        <v>60</v>
      </c>
      <c r="BZ862" t="s">
        <v>347</v>
      </c>
      <c r="CA862">
        <v>0</v>
      </c>
      <c r="CB862">
        <v>10</v>
      </c>
      <c r="CC862">
        <v>40</v>
      </c>
      <c r="CD862">
        <v>90</v>
      </c>
      <c r="CE862">
        <v>120</v>
      </c>
      <c r="CF862" t="s">
        <v>347</v>
      </c>
      <c r="CG862">
        <v>0</v>
      </c>
      <c r="CH862">
        <v>180</v>
      </c>
      <c r="CI862">
        <v>70</v>
      </c>
      <c r="CJ862" t="s">
        <v>349</v>
      </c>
      <c r="CK862">
        <v>0</v>
      </c>
      <c r="CL862" t="s">
        <v>349</v>
      </c>
      <c r="CM862">
        <v>0</v>
      </c>
      <c r="CN862" s="133">
        <v>0</v>
      </c>
      <c r="CO862" s="133" t="s">
        <v>347</v>
      </c>
      <c r="CP862" s="133">
        <v>5</v>
      </c>
      <c r="CQ862" s="133">
        <v>30</v>
      </c>
      <c r="CR862">
        <v>5</v>
      </c>
      <c r="CS862">
        <v>30</v>
      </c>
      <c r="CT862">
        <v>5</v>
      </c>
      <c r="CU862" t="s">
        <v>56</v>
      </c>
      <c r="CV862" t="s">
        <v>496</v>
      </c>
      <c r="CW862" t="s">
        <v>444</v>
      </c>
      <c r="CY862">
        <v>3</v>
      </c>
      <c r="CZ862" t="s">
        <v>56</v>
      </c>
      <c r="DA862" t="s">
        <v>1827</v>
      </c>
      <c r="DB862" t="s">
        <v>405</v>
      </c>
      <c r="DD862">
        <v>5</v>
      </c>
      <c r="DE862" t="s">
        <v>56</v>
      </c>
      <c r="DF862" t="s">
        <v>1839</v>
      </c>
      <c r="DG862" t="s">
        <v>350</v>
      </c>
      <c r="DI862">
        <v>7</v>
      </c>
      <c r="DJ862" t="s">
        <v>62</v>
      </c>
      <c r="DK862" t="s">
        <v>1969</v>
      </c>
      <c r="DL862" t="s">
        <v>444</v>
      </c>
      <c r="DN862">
        <v>10</v>
      </c>
      <c r="DO862" t="s">
        <v>64</v>
      </c>
      <c r="DP862" t="s">
        <v>1830</v>
      </c>
      <c r="DQ862" t="s">
        <v>350</v>
      </c>
      <c r="DS862">
        <v>0</v>
      </c>
      <c r="DV862" t="s">
        <v>349</v>
      </c>
      <c r="DW862">
        <v>0</v>
      </c>
      <c r="DX862">
        <v>0</v>
      </c>
      <c r="DY862">
        <v>0</v>
      </c>
      <c r="EF862">
        <v>0</v>
      </c>
      <c r="EM862">
        <v>0</v>
      </c>
      <c r="ET862">
        <v>0</v>
      </c>
      <c r="FA862">
        <v>0</v>
      </c>
      <c r="FH862">
        <v>0</v>
      </c>
      <c r="FK862">
        <v>1</v>
      </c>
      <c r="FL862">
        <v>6</v>
      </c>
      <c r="FM862">
        <v>2</v>
      </c>
      <c r="FN862">
        <v>12</v>
      </c>
      <c r="FO862">
        <v>2</v>
      </c>
      <c r="FP862">
        <v>12</v>
      </c>
      <c r="FQ862">
        <v>0</v>
      </c>
      <c r="FR862">
        <v>0</v>
      </c>
      <c r="FS862" t="s">
        <v>347</v>
      </c>
      <c r="FT862">
        <v>50</v>
      </c>
      <c r="FU862">
        <v>300</v>
      </c>
      <c r="FV862" t="s">
        <v>52</v>
      </c>
      <c r="FW862" t="s">
        <v>340</v>
      </c>
      <c r="FX862" t="s">
        <v>347</v>
      </c>
      <c r="FY862" t="s">
        <v>123</v>
      </c>
      <c r="FZ862" t="s">
        <v>349</v>
      </c>
      <c r="GA862">
        <v>0</v>
      </c>
      <c r="GB862">
        <v>0</v>
      </c>
      <c r="GD862" t="s">
        <v>355</v>
      </c>
      <c r="GE862" t="s">
        <v>355</v>
      </c>
      <c r="GF862" t="s">
        <v>355</v>
      </c>
      <c r="GG862">
        <v>14</v>
      </c>
      <c r="GH862" t="s">
        <v>356</v>
      </c>
    </row>
    <row r="863" spans="1:191" x14ac:dyDescent="0.35">
      <c r="A863" t="s">
        <v>55</v>
      </c>
      <c r="B863" t="s">
        <v>56</v>
      </c>
      <c r="C863" t="s">
        <v>2341</v>
      </c>
      <c r="D863" t="s">
        <v>1839</v>
      </c>
      <c r="E863" t="s">
        <v>2452</v>
      </c>
      <c r="F863" t="s">
        <v>2453</v>
      </c>
      <c r="G863" t="s">
        <v>2464</v>
      </c>
      <c r="H863" t="s">
        <v>2465</v>
      </c>
      <c r="I863">
        <v>14</v>
      </c>
      <c r="J863">
        <v>5</v>
      </c>
      <c r="K863" t="s">
        <v>345</v>
      </c>
      <c r="L863">
        <v>9.2122100000000007</v>
      </c>
      <c r="M863">
        <v>30.52308</v>
      </c>
      <c r="N863" t="s">
        <v>346</v>
      </c>
      <c r="O863" t="s">
        <v>347</v>
      </c>
      <c r="P863" s="133">
        <v>25</v>
      </c>
      <c r="Q863" s="133">
        <v>150</v>
      </c>
      <c r="R863" s="133">
        <v>15</v>
      </c>
      <c r="S863" s="133">
        <v>90</v>
      </c>
      <c r="T863" s="133">
        <v>10</v>
      </c>
      <c r="U863" t="s">
        <v>56</v>
      </c>
      <c r="V863" t="s">
        <v>1839</v>
      </c>
      <c r="W863">
        <v>14</v>
      </c>
      <c r="X863" t="s">
        <v>56</v>
      </c>
      <c r="Y863" t="s">
        <v>1839</v>
      </c>
      <c r="Z863">
        <v>16</v>
      </c>
      <c r="AA863" t="s">
        <v>56</v>
      </c>
      <c r="AB863" t="s">
        <v>1839</v>
      </c>
      <c r="AC863">
        <v>20</v>
      </c>
      <c r="AD863" t="s">
        <v>56</v>
      </c>
      <c r="AE863" t="s">
        <v>1839</v>
      </c>
      <c r="AF863">
        <v>30</v>
      </c>
      <c r="AG863" t="s">
        <v>64</v>
      </c>
      <c r="AH863" t="s">
        <v>1856</v>
      </c>
      <c r="AI863">
        <v>0</v>
      </c>
      <c r="AL863" t="s">
        <v>347</v>
      </c>
      <c r="AM863">
        <v>10</v>
      </c>
      <c r="AN863">
        <v>60</v>
      </c>
      <c r="AO863">
        <v>5</v>
      </c>
      <c r="AP863" t="s">
        <v>121</v>
      </c>
      <c r="AQ863" t="s">
        <v>359</v>
      </c>
      <c r="AR863">
        <v>7</v>
      </c>
      <c r="AS863" t="s">
        <v>121</v>
      </c>
      <c r="AT863" t="s">
        <v>1840</v>
      </c>
      <c r="AU863">
        <v>13</v>
      </c>
      <c r="AV863" t="s">
        <v>119</v>
      </c>
      <c r="AW863" t="s">
        <v>373</v>
      </c>
      <c r="AX863">
        <v>15</v>
      </c>
      <c r="AY863" t="s">
        <v>123</v>
      </c>
      <c r="AZ863" t="s">
        <v>1164</v>
      </c>
      <c r="BA863">
        <v>20</v>
      </c>
      <c r="BB863" t="s">
        <v>116</v>
      </c>
      <c r="BC863" t="s">
        <v>1165</v>
      </c>
      <c r="BD863">
        <v>0</v>
      </c>
      <c r="BE863">
        <v>5</v>
      </c>
      <c r="BF863">
        <v>2</v>
      </c>
      <c r="BG863">
        <v>5</v>
      </c>
      <c r="BH863" t="s">
        <v>347</v>
      </c>
      <c r="BI863">
        <v>0</v>
      </c>
      <c r="BJ863">
        <v>3</v>
      </c>
      <c r="BK863">
        <v>7</v>
      </c>
      <c r="BL863">
        <v>3</v>
      </c>
      <c r="BM863">
        <v>9</v>
      </c>
      <c r="BN863" t="s">
        <v>347</v>
      </c>
      <c r="BO863">
        <v>0</v>
      </c>
      <c r="BP863">
        <v>2</v>
      </c>
      <c r="BQ863">
        <v>6</v>
      </c>
      <c r="BR863">
        <v>7</v>
      </c>
      <c r="BS863">
        <v>10</v>
      </c>
      <c r="BT863" t="s">
        <v>347</v>
      </c>
      <c r="BU863">
        <v>0</v>
      </c>
      <c r="BV863">
        <v>6</v>
      </c>
      <c r="BW863">
        <v>9</v>
      </c>
      <c r="BX863">
        <v>6</v>
      </c>
      <c r="BY863">
        <v>15</v>
      </c>
      <c r="BZ863" t="s">
        <v>347</v>
      </c>
      <c r="CA863">
        <v>0</v>
      </c>
      <c r="CB863">
        <v>5</v>
      </c>
      <c r="CC863">
        <v>10</v>
      </c>
      <c r="CD863">
        <v>10</v>
      </c>
      <c r="CE863">
        <v>20</v>
      </c>
      <c r="CF863" t="s">
        <v>347</v>
      </c>
      <c r="CG863">
        <v>0</v>
      </c>
      <c r="CH863">
        <v>10</v>
      </c>
      <c r="CI863">
        <v>0</v>
      </c>
      <c r="CJ863" t="s">
        <v>349</v>
      </c>
      <c r="CK863">
        <v>0</v>
      </c>
      <c r="CL863" t="s">
        <v>349</v>
      </c>
      <c r="CM863">
        <v>0</v>
      </c>
      <c r="CN863" s="133">
        <v>0</v>
      </c>
      <c r="CO863" s="133" t="s">
        <v>347</v>
      </c>
      <c r="CP863" s="133">
        <v>8</v>
      </c>
      <c r="CQ863" s="133">
        <v>48</v>
      </c>
      <c r="CR863">
        <v>5</v>
      </c>
      <c r="CS863">
        <v>30</v>
      </c>
      <c r="CT863">
        <v>5</v>
      </c>
      <c r="CU863" t="s">
        <v>56</v>
      </c>
      <c r="CV863" t="s">
        <v>1839</v>
      </c>
      <c r="CW863" t="s">
        <v>350</v>
      </c>
      <c r="CY863">
        <v>6</v>
      </c>
      <c r="CZ863" t="s">
        <v>64</v>
      </c>
      <c r="DA863" t="s">
        <v>1856</v>
      </c>
      <c r="DB863" t="s">
        <v>444</v>
      </c>
      <c r="DD863">
        <v>4</v>
      </c>
      <c r="DE863" t="s">
        <v>56</v>
      </c>
      <c r="DF863" t="s">
        <v>1827</v>
      </c>
      <c r="DG863" t="s">
        <v>405</v>
      </c>
      <c r="DI863">
        <v>5</v>
      </c>
      <c r="DJ863" t="s">
        <v>56</v>
      </c>
      <c r="DK863" t="s">
        <v>1868</v>
      </c>
      <c r="DL863" t="s">
        <v>587</v>
      </c>
      <c r="DM863" t="s">
        <v>1941</v>
      </c>
      <c r="DN863">
        <v>10</v>
      </c>
      <c r="DO863" t="s">
        <v>62</v>
      </c>
      <c r="DP863" t="s">
        <v>1969</v>
      </c>
      <c r="DQ863" t="s">
        <v>405</v>
      </c>
      <c r="DS863">
        <v>0</v>
      </c>
      <c r="DV863" t="s">
        <v>347</v>
      </c>
      <c r="DW863">
        <v>3</v>
      </c>
      <c r="DX863">
        <v>18</v>
      </c>
      <c r="DY863">
        <v>0</v>
      </c>
      <c r="EF863">
        <v>0</v>
      </c>
      <c r="EM863">
        <v>0</v>
      </c>
      <c r="ET863">
        <v>0</v>
      </c>
      <c r="FA863">
        <v>0</v>
      </c>
      <c r="FH863">
        <v>18</v>
      </c>
      <c r="FK863">
        <v>3</v>
      </c>
      <c r="FL863">
        <v>18</v>
      </c>
      <c r="FM863">
        <v>2</v>
      </c>
      <c r="FN863">
        <v>12</v>
      </c>
      <c r="FO863">
        <v>3</v>
      </c>
      <c r="FP863">
        <v>18</v>
      </c>
      <c r="FQ863">
        <v>0</v>
      </c>
      <c r="FR863">
        <v>0</v>
      </c>
      <c r="FS863" t="s">
        <v>349</v>
      </c>
      <c r="FT863">
        <v>0</v>
      </c>
      <c r="FU863">
        <v>0</v>
      </c>
      <c r="FX863" t="s">
        <v>349</v>
      </c>
      <c r="FZ863" t="s">
        <v>349</v>
      </c>
      <c r="GA863">
        <v>0</v>
      </c>
      <c r="GB863">
        <v>0</v>
      </c>
      <c r="GC863" t="s">
        <v>349</v>
      </c>
      <c r="GD863" t="s">
        <v>361</v>
      </c>
      <c r="GE863" t="s">
        <v>361</v>
      </c>
      <c r="GF863" t="s">
        <v>361</v>
      </c>
      <c r="GG863">
        <v>14</v>
      </c>
      <c r="GH863" t="s">
        <v>356</v>
      </c>
    </row>
    <row r="864" spans="1:191" x14ac:dyDescent="0.35">
      <c r="A864" t="s">
        <v>55</v>
      </c>
      <c r="B864" t="s">
        <v>56</v>
      </c>
      <c r="C864" t="s">
        <v>2341</v>
      </c>
      <c r="D864" t="s">
        <v>1839</v>
      </c>
      <c r="E864" t="s">
        <v>2452</v>
      </c>
      <c r="F864" t="s">
        <v>2453</v>
      </c>
      <c r="G864" t="s">
        <v>2466</v>
      </c>
      <c r="H864" t="s">
        <v>2467</v>
      </c>
      <c r="I864">
        <v>14</v>
      </c>
      <c r="J864">
        <v>5</v>
      </c>
      <c r="K864" t="s">
        <v>345</v>
      </c>
      <c r="L864">
        <v>9.1248900000000006</v>
      </c>
      <c r="M864">
        <v>30.76163</v>
      </c>
      <c r="N864" t="s">
        <v>346</v>
      </c>
      <c r="O864" t="s">
        <v>347</v>
      </c>
      <c r="P864" s="133">
        <v>60</v>
      </c>
      <c r="Q864" s="133">
        <v>360</v>
      </c>
      <c r="R864" s="133">
        <v>40</v>
      </c>
      <c r="S864" s="133">
        <v>240</v>
      </c>
      <c r="T864" s="133">
        <v>20</v>
      </c>
      <c r="U864" t="s">
        <v>64</v>
      </c>
      <c r="V864" t="s">
        <v>1852</v>
      </c>
      <c r="W864">
        <v>30</v>
      </c>
      <c r="X864" t="s">
        <v>56</v>
      </c>
      <c r="Y864" t="s">
        <v>496</v>
      </c>
      <c r="Z864">
        <v>40</v>
      </c>
      <c r="AA864" t="s">
        <v>62</v>
      </c>
      <c r="AB864" t="s">
        <v>1969</v>
      </c>
      <c r="AC864">
        <v>50</v>
      </c>
      <c r="AD864" t="s">
        <v>62</v>
      </c>
      <c r="AE864" t="s">
        <v>1757</v>
      </c>
      <c r="AF864">
        <v>100</v>
      </c>
      <c r="AG864" t="s">
        <v>64</v>
      </c>
      <c r="AH864" t="s">
        <v>1856</v>
      </c>
      <c r="AI864">
        <v>0</v>
      </c>
      <c r="AL864" t="s">
        <v>347</v>
      </c>
      <c r="AM864">
        <v>20</v>
      </c>
      <c r="AN864">
        <v>120</v>
      </c>
      <c r="AO864">
        <v>10</v>
      </c>
      <c r="AP864" t="s">
        <v>119</v>
      </c>
      <c r="AQ864" t="s">
        <v>373</v>
      </c>
      <c r="AR864">
        <v>20</v>
      </c>
      <c r="AS864" t="s">
        <v>121</v>
      </c>
      <c r="AT864" t="s">
        <v>359</v>
      </c>
      <c r="AU864">
        <v>25</v>
      </c>
      <c r="AV864" t="s">
        <v>123</v>
      </c>
      <c r="AW864" t="s">
        <v>352</v>
      </c>
      <c r="AX864">
        <v>20</v>
      </c>
      <c r="AY864" t="s">
        <v>116</v>
      </c>
      <c r="AZ864" t="s">
        <v>1165</v>
      </c>
      <c r="BA864">
        <v>45</v>
      </c>
      <c r="BB864" t="s">
        <v>119</v>
      </c>
      <c r="BC864" t="s">
        <v>373</v>
      </c>
      <c r="BD864">
        <v>0</v>
      </c>
      <c r="BE864">
        <v>7</v>
      </c>
      <c r="BF864">
        <v>10</v>
      </c>
      <c r="BG864">
        <v>10</v>
      </c>
      <c r="BH864" t="s">
        <v>347</v>
      </c>
      <c r="BI864">
        <v>0</v>
      </c>
      <c r="BJ864">
        <v>3</v>
      </c>
      <c r="BK864">
        <v>10</v>
      </c>
      <c r="BL864">
        <v>10</v>
      </c>
      <c r="BM864">
        <v>20</v>
      </c>
      <c r="BN864" t="s">
        <v>347</v>
      </c>
      <c r="BO864">
        <v>0</v>
      </c>
      <c r="BP864">
        <v>10</v>
      </c>
      <c r="BQ864">
        <v>10</v>
      </c>
      <c r="BR864">
        <v>20</v>
      </c>
      <c r="BS864">
        <v>30</v>
      </c>
      <c r="BT864" t="s">
        <v>347</v>
      </c>
      <c r="BU864">
        <v>0</v>
      </c>
      <c r="BV864">
        <v>5</v>
      </c>
      <c r="BW864">
        <v>20</v>
      </c>
      <c r="BX864">
        <v>10</v>
      </c>
      <c r="BY864">
        <v>30</v>
      </c>
      <c r="BZ864" t="s">
        <v>347</v>
      </c>
      <c r="CA864">
        <v>0</v>
      </c>
      <c r="CB864">
        <v>10</v>
      </c>
      <c r="CC864">
        <v>40</v>
      </c>
      <c r="CD864">
        <v>20</v>
      </c>
      <c r="CE864">
        <v>55</v>
      </c>
      <c r="CF864" t="s">
        <v>347</v>
      </c>
      <c r="CG864">
        <v>0</v>
      </c>
      <c r="CH864">
        <v>30</v>
      </c>
      <c r="CI864">
        <v>0</v>
      </c>
      <c r="CJ864" t="s">
        <v>349</v>
      </c>
      <c r="CK864">
        <v>0</v>
      </c>
      <c r="CL864" t="s">
        <v>349</v>
      </c>
      <c r="CM864">
        <v>0</v>
      </c>
      <c r="CN864" s="133">
        <v>0</v>
      </c>
      <c r="CO864" s="133" t="s">
        <v>347</v>
      </c>
      <c r="CP864" s="133">
        <v>10</v>
      </c>
      <c r="CQ864" s="133">
        <v>60</v>
      </c>
      <c r="CR864">
        <v>10</v>
      </c>
      <c r="CS864">
        <v>60</v>
      </c>
      <c r="CT864">
        <v>10</v>
      </c>
      <c r="CU864" t="s">
        <v>64</v>
      </c>
      <c r="CV864" t="s">
        <v>1851</v>
      </c>
      <c r="CW864" t="s">
        <v>444</v>
      </c>
      <c r="CY864">
        <v>10</v>
      </c>
      <c r="CZ864" t="s">
        <v>56</v>
      </c>
      <c r="DA864" t="s">
        <v>1839</v>
      </c>
      <c r="DB864" t="s">
        <v>405</v>
      </c>
      <c r="DD864">
        <v>10</v>
      </c>
      <c r="DE864" t="s">
        <v>62</v>
      </c>
      <c r="DF864" t="s">
        <v>550</v>
      </c>
      <c r="DG864" t="s">
        <v>587</v>
      </c>
      <c r="DH864" t="s">
        <v>1418</v>
      </c>
      <c r="DI864">
        <v>10</v>
      </c>
      <c r="DJ864" t="s">
        <v>56</v>
      </c>
      <c r="DK864" t="s">
        <v>1827</v>
      </c>
      <c r="DL864" t="s">
        <v>405</v>
      </c>
      <c r="DN864">
        <v>20</v>
      </c>
      <c r="DO864" t="s">
        <v>64</v>
      </c>
      <c r="DP864" t="s">
        <v>1830</v>
      </c>
      <c r="DQ864" t="s">
        <v>350</v>
      </c>
      <c r="DS864">
        <v>0</v>
      </c>
      <c r="DV864" t="s">
        <v>349</v>
      </c>
      <c r="DW864">
        <v>0</v>
      </c>
      <c r="DX864">
        <v>0</v>
      </c>
      <c r="DY864">
        <v>0</v>
      </c>
      <c r="EF864">
        <v>0</v>
      </c>
      <c r="EM864">
        <v>0</v>
      </c>
      <c r="ET864">
        <v>0</v>
      </c>
      <c r="FA864">
        <v>0</v>
      </c>
      <c r="FH864">
        <v>0</v>
      </c>
      <c r="FK864">
        <v>1</v>
      </c>
      <c r="FL864">
        <v>6</v>
      </c>
      <c r="FM864">
        <v>2</v>
      </c>
      <c r="FN864">
        <v>12</v>
      </c>
      <c r="FO864">
        <v>7</v>
      </c>
      <c r="FP864">
        <v>42</v>
      </c>
      <c r="FQ864">
        <v>0</v>
      </c>
      <c r="FR864">
        <v>0</v>
      </c>
      <c r="FS864" t="s">
        <v>347</v>
      </c>
      <c r="FT864">
        <v>50</v>
      </c>
      <c r="FU864">
        <v>300</v>
      </c>
      <c r="FV864" t="s">
        <v>52</v>
      </c>
      <c r="FW864" t="s">
        <v>340</v>
      </c>
      <c r="FX864" t="s">
        <v>347</v>
      </c>
      <c r="FY864" t="s">
        <v>121</v>
      </c>
      <c r="FZ864" t="s">
        <v>349</v>
      </c>
      <c r="GA864">
        <v>0</v>
      </c>
      <c r="GB864">
        <v>0</v>
      </c>
      <c r="GC864" t="s">
        <v>349</v>
      </c>
      <c r="GD864" t="s">
        <v>355</v>
      </c>
      <c r="GE864" t="s">
        <v>354</v>
      </c>
      <c r="GF864" t="s">
        <v>354</v>
      </c>
      <c r="GG864">
        <v>14</v>
      </c>
      <c r="GH864" t="s">
        <v>451</v>
      </c>
    </row>
    <row r="865" spans="1:191" x14ac:dyDescent="0.35">
      <c r="A865" t="s">
        <v>55</v>
      </c>
      <c r="B865" t="s">
        <v>56</v>
      </c>
      <c r="C865" t="s">
        <v>2341</v>
      </c>
      <c r="D865" t="s">
        <v>1839</v>
      </c>
      <c r="E865" t="s">
        <v>2452</v>
      </c>
      <c r="F865" t="s">
        <v>2453</v>
      </c>
      <c r="G865" t="s">
        <v>2468</v>
      </c>
      <c r="H865" t="s">
        <v>2469</v>
      </c>
      <c r="I865">
        <v>14</v>
      </c>
      <c r="J865">
        <v>4</v>
      </c>
      <c r="K865" t="s">
        <v>345</v>
      </c>
      <c r="L865">
        <v>9.2545700069999999</v>
      </c>
      <c r="M865">
        <v>30.64579964</v>
      </c>
      <c r="N865" t="s">
        <v>346</v>
      </c>
      <c r="O865" t="s">
        <v>347</v>
      </c>
      <c r="P865" s="133">
        <v>56</v>
      </c>
      <c r="Q865" s="133">
        <v>336</v>
      </c>
      <c r="R865" s="133">
        <v>35</v>
      </c>
      <c r="S865" s="133">
        <v>210</v>
      </c>
      <c r="T865" s="133">
        <v>10</v>
      </c>
      <c r="U865" t="s">
        <v>56</v>
      </c>
      <c r="V865" t="s">
        <v>1839</v>
      </c>
      <c r="W865">
        <v>5</v>
      </c>
      <c r="X865" t="s">
        <v>56</v>
      </c>
      <c r="Y865" t="s">
        <v>1839</v>
      </c>
      <c r="Z865">
        <v>35</v>
      </c>
      <c r="AA865" t="s">
        <v>56</v>
      </c>
      <c r="AB865" t="s">
        <v>1839</v>
      </c>
      <c r="AC865">
        <v>60</v>
      </c>
      <c r="AD865" t="s">
        <v>56</v>
      </c>
      <c r="AE865" t="s">
        <v>1839</v>
      </c>
      <c r="AF865">
        <v>100</v>
      </c>
      <c r="AG865" t="s">
        <v>56</v>
      </c>
      <c r="AH865" t="s">
        <v>1839</v>
      </c>
      <c r="AI865">
        <v>0</v>
      </c>
      <c r="AL865" t="s">
        <v>347</v>
      </c>
      <c r="AM865">
        <v>21</v>
      </c>
      <c r="AN865">
        <v>126</v>
      </c>
      <c r="AO865">
        <v>6</v>
      </c>
      <c r="AP865" t="s">
        <v>123</v>
      </c>
      <c r="AQ865" t="s">
        <v>352</v>
      </c>
      <c r="AR865">
        <v>10</v>
      </c>
      <c r="AS865" t="s">
        <v>123</v>
      </c>
      <c r="AT865" t="s">
        <v>352</v>
      </c>
      <c r="AU865">
        <v>20</v>
      </c>
      <c r="AV865" t="s">
        <v>116</v>
      </c>
      <c r="AW865" t="s">
        <v>1165</v>
      </c>
      <c r="AX865">
        <v>30</v>
      </c>
      <c r="AY865" t="s">
        <v>121</v>
      </c>
      <c r="AZ865" t="s">
        <v>1840</v>
      </c>
      <c r="BA865">
        <v>60</v>
      </c>
      <c r="BB865" t="s">
        <v>119</v>
      </c>
      <c r="BC865" t="s">
        <v>373</v>
      </c>
      <c r="BD865">
        <v>0</v>
      </c>
      <c r="BE865">
        <v>3</v>
      </c>
      <c r="BF865">
        <v>3</v>
      </c>
      <c r="BG865">
        <v>4</v>
      </c>
      <c r="BH865" t="s">
        <v>347</v>
      </c>
      <c r="BI865">
        <v>0</v>
      </c>
      <c r="BJ865">
        <v>6</v>
      </c>
      <c r="BK865">
        <v>1</v>
      </c>
      <c r="BL865">
        <v>2</v>
      </c>
      <c r="BM865">
        <v>5</v>
      </c>
      <c r="BN865" t="s">
        <v>347</v>
      </c>
      <c r="BO865">
        <v>0</v>
      </c>
      <c r="BP865">
        <v>7</v>
      </c>
      <c r="BQ865">
        <v>0</v>
      </c>
      <c r="BR865">
        <v>5</v>
      </c>
      <c r="BS865">
        <v>15</v>
      </c>
      <c r="BT865" t="s">
        <v>347</v>
      </c>
      <c r="BU865">
        <v>0</v>
      </c>
      <c r="BV865">
        <v>35</v>
      </c>
      <c r="BW865">
        <v>5</v>
      </c>
      <c r="BX865">
        <v>15</v>
      </c>
      <c r="BY865">
        <v>30</v>
      </c>
      <c r="BZ865" t="s">
        <v>347</v>
      </c>
      <c r="CA865">
        <v>0</v>
      </c>
      <c r="CB865">
        <v>40</v>
      </c>
      <c r="CC865">
        <v>20</v>
      </c>
      <c r="CD865">
        <v>20</v>
      </c>
      <c r="CE865">
        <v>50</v>
      </c>
      <c r="CF865" t="s">
        <v>347</v>
      </c>
      <c r="CG865">
        <v>0</v>
      </c>
      <c r="CH865">
        <v>70</v>
      </c>
      <c r="CI865">
        <v>0</v>
      </c>
      <c r="CJ865" t="s">
        <v>349</v>
      </c>
      <c r="CK865">
        <v>0</v>
      </c>
      <c r="CL865" t="s">
        <v>347</v>
      </c>
      <c r="CM865">
        <v>10</v>
      </c>
      <c r="CN865" s="133">
        <v>5</v>
      </c>
      <c r="CO865" s="133" t="s">
        <v>347</v>
      </c>
      <c r="CP865" s="133">
        <v>43</v>
      </c>
      <c r="CQ865" s="133">
        <v>258</v>
      </c>
      <c r="CR865">
        <v>26</v>
      </c>
      <c r="CS865">
        <v>156</v>
      </c>
      <c r="CT865">
        <v>5</v>
      </c>
      <c r="CU865" t="s">
        <v>56</v>
      </c>
      <c r="CV865" t="s">
        <v>496</v>
      </c>
      <c r="CW865" t="s">
        <v>350</v>
      </c>
      <c r="CY865">
        <v>15</v>
      </c>
      <c r="CZ865" t="s">
        <v>56</v>
      </c>
      <c r="DA865" t="s">
        <v>1827</v>
      </c>
      <c r="DB865" t="s">
        <v>444</v>
      </c>
      <c r="DD865">
        <v>30</v>
      </c>
      <c r="DE865" t="s">
        <v>56</v>
      </c>
      <c r="DF865" t="s">
        <v>1839</v>
      </c>
      <c r="DG865" t="s">
        <v>444</v>
      </c>
      <c r="DI865">
        <v>50</v>
      </c>
      <c r="DJ865" t="s">
        <v>56</v>
      </c>
      <c r="DK865" t="s">
        <v>1839</v>
      </c>
      <c r="DL865" t="s">
        <v>405</v>
      </c>
      <c r="DN865">
        <v>56</v>
      </c>
      <c r="DO865" t="s">
        <v>56</v>
      </c>
      <c r="DP865" t="s">
        <v>1827</v>
      </c>
      <c r="DQ865" t="s">
        <v>405</v>
      </c>
      <c r="DS865">
        <v>0</v>
      </c>
      <c r="DV865" t="s">
        <v>347</v>
      </c>
      <c r="DW865">
        <v>17</v>
      </c>
      <c r="DX865">
        <v>102</v>
      </c>
      <c r="DY865">
        <v>0</v>
      </c>
      <c r="EF865">
        <v>0</v>
      </c>
      <c r="EM865">
        <v>0</v>
      </c>
      <c r="ET865">
        <v>0</v>
      </c>
      <c r="FA865">
        <v>0</v>
      </c>
      <c r="FH865">
        <v>102</v>
      </c>
      <c r="FK865">
        <v>5</v>
      </c>
      <c r="FL865">
        <v>26</v>
      </c>
      <c r="FM865">
        <v>15</v>
      </c>
      <c r="FN865">
        <v>80</v>
      </c>
      <c r="FO865">
        <v>23</v>
      </c>
      <c r="FP865">
        <v>152</v>
      </c>
      <c r="FQ865">
        <v>0</v>
      </c>
      <c r="FR865">
        <v>0</v>
      </c>
      <c r="FS865" t="s">
        <v>347</v>
      </c>
      <c r="FT865">
        <v>12</v>
      </c>
      <c r="FU865">
        <v>72</v>
      </c>
      <c r="FV865" t="s">
        <v>62</v>
      </c>
      <c r="FW865" t="s">
        <v>1897</v>
      </c>
      <c r="FX865" t="s">
        <v>347</v>
      </c>
      <c r="FY865" t="s">
        <v>121</v>
      </c>
      <c r="FZ865" t="s">
        <v>349</v>
      </c>
      <c r="GA865">
        <v>0</v>
      </c>
      <c r="GB865">
        <v>0</v>
      </c>
      <c r="GC865" t="s">
        <v>353</v>
      </c>
      <c r="GD865" t="s">
        <v>354</v>
      </c>
      <c r="GE865" t="s">
        <v>355</v>
      </c>
      <c r="GF865" t="s">
        <v>355</v>
      </c>
      <c r="GG865">
        <v>14</v>
      </c>
      <c r="GH865" t="s">
        <v>356</v>
      </c>
    </row>
    <row r="866" spans="1:191" x14ac:dyDescent="0.35">
      <c r="A866" t="s">
        <v>55</v>
      </c>
      <c r="B866" t="s">
        <v>56</v>
      </c>
      <c r="C866" t="s">
        <v>2341</v>
      </c>
      <c r="D866" t="s">
        <v>1839</v>
      </c>
      <c r="E866" t="s">
        <v>2452</v>
      </c>
      <c r="F866" t="s">
        <v>2453</v>
      </c>
      <c r="G866" t="s">
        <v>2470</v>
      </c>
      <c r="H866" t="s">
        <v>2471</v>
      </c>
      <c r="I866">
        <v>14</v>
      </c>
      <c r="J866">
        <v>4</v>
      </c>
      <c r="K866" t="s">
        <v>345</v>
      </c>
      <c r="L866">
        <v>9.2409999999999997</v>
      </c>
      <c r="M866">
        <v>30.398</v>
      </c>
      <c r="N866" t="s">
        <v>346</v>
      </c>
      <c r="O866" t="s">
        <v>347</v>
      </c>
      <c r="P866" s="133">
        <v>50</v>
      </c>
      <c r="Q866" s="133">
        <v>298</v>
      </c>
      <c r="R866" s="133">
        <v>27</v>
      </c>
      <c r="S866" s="133">
        <v>162</v>
      </c>
      <c r="T866" s="133">
        <v>12</v>
      </c>
      <c r="U866" t="s">
        <v>56</v>
      </c>
      <c r="V866" t="s">
        <v>1839</v>
      </c>
      <c r="W866">
        <v>20</v>
      </c>
      <c r="X866" t="s">
        <v>56</v>
      </c>
      <c r="Y866" t="s">
        <v>1839</v>
      </c>
      <c r="Z866">
        <v>25</v>
      </c>
      <c r="AA866" t="s">
        <v>56</v>
      </c>
      <c r="AB866" t="s">
        <v>1839</v>
      </c>
      <c r="AC866">
        <v>45</v>
      </c>
      <c r="AD866" t="s">
        <v>56</v>
      </c>
      <c r="AE866" t="s">
        <v>1839</v>
      </c>
      <c r="AF866">
        <v>60</v>
      </c>
      <c r="AG866" t="s">
        <v>56</v>
      </c>
      <c r="AH866" t="s">
        <v>1839</v>
      </c>
      <c r="AI866">
        <v>0</v>
      </c>
      <c r="AL866" t="s">
        <v>347</v>
      </c>
      <c r="AM866">
        <v>23</v>
      </c>
      <c r="AN866">
        <v>136</v>
      </c>
      <c r="AO866">
        <v>10</v>
      </c>
      <c r="AP866" t="s">
        <v>123</v>
      </c>
      <c r="AQ866" t="s">
        <v>352</v>
      </c>
      <c r="AR866">
        <v>26</v>
      </c>
      <c r="AS866" t="s">
        <v>119</v>
      </c>
      <c r="AT866" t="s">
        <v>373</v>
      </c>
      <c r="AU866">
        <v>23</v>
      </c>
      <c r="AV866" t="s">
        <v>121</v>
      </c>
      <c r="AW866" t="s">
        <v>1840</v>
      </c>
      <c r="AX866">
        <v>30</v>
      </c>
      <c r="AY866" t="s">
        <v>121</v>
      </c>
      <c r="AZ866" t="s">
        <v>359</v>
      </c>
      <c r="BA866">
        <v>47</v>
      </c>
      <c r="BB866" t="s">
        <v>123</v>
      </c>
      <c r="BC866" t="s">
        <v>352</v>
      </c>
      <c r="BD866">
        <v>0</v>
      </c>
      <c r="BE866">
        <v>5</v>
      </c>
      <c r="BF866">
        <v>5</v>
      </c>
      <c r="BG866">
        <v>12</v>
      </c>
      <c r="BH866" t="s">
        <v>349</v>
      </c>
      <c r="BI866">
        <v>0</v>
      </c>
      <c r="BJ866">
        <v>0</v>
      </c>
      <c r="BK866">
        <v>10</v>
      </c>
      <c r="BL866">
        <v>5</v>
      </c>
      <c r="BM866">
        <v>26</v>
      </c>
      <c r="BN866" t="s">
        <v>347</v>
      </c>
      <c r="BO866">
        <v>0</v>
      </c>
      <c r="BP866">
        <v>5</v>
      </c>
      <c r="BQ866">
        <v>15</v>
      </c>
      <c r="BR866">
        <v>5</v>
      </c>
      <c r="BS866">
        <v>28</v>
      </c>
      <c r="BT866" t="s">
        <v>349</v>
      </c>
      <c r="BU866">
        <v>0</v>
      </c>
      <c r="BV866">
        <v>0</v>
      </c>
      <c r="BW866">
        <v>10</v>
      </c>
      <c r="BX866">
        <v>7</v>
      </c>
      <c r="BY866">
        <v>55</v>
      </c>
      <c r="BZ866" t="s">
        <v>347</v>
      </c>
      <c r="CA866">
        <v>0</v>
      </c>
      <c r="CB866">
        <v>3</v>
      </c>
      <c r="CC866">
        <v>27</v>
      </c>
      <c r="CD866">
        <v>5</v>
      </c>
      <c r="CE866">
        <v>75</v>
      </c>
      <c r="CF866" t="s">
        <v>349</v>
      </c>
      <c r="CG866">
        <v>0</v>
      </c>
      <c r="CH866">
        <v>0</v>
      </c>
      <c r="CI866">
        <v>0</v>
      </c>
      <c r="CJ866" t="s">
        <v>347</v>
      </c>
      <c r="CK866">
        <v>70</v>
      </c>
      <c r="CL866" t="s">
        <v>347</v>
      </c>
      <c r="CM866">
        <v>10</v>
      </c>
      <c r="CN866" s="133">
        <v>30</v>
      </c>
      <c r="CO866" s="133" t="s">
        <v>347</v>
      </c>
      <c r="CP866" s="133">
        <v>40</v>
      </c>
      <c r="CQ866" s="133">
        <v>300</v>
      </c>
      <c r="CR866">
        <v>24</v>
      </c>
      <c r="CS866">
        <v>144</v>
      </c>
      <c r="CT866">
        <v>10</v>
      </c>
      <c r="CU866" t="s">
        <v>62</v>
      </c>
      <c r="CV866" t="s">
        <v>2351</v>
      </c>
      <c r="CW866" t="s">
        <v>405</v>
      </c>
      <c r="CY866">
        <v>21</v>
      </c>
      <c r="CZ866" t="s">
        <v>56</v>
      </c>
      <c r="DA866" t="s">
        <v>497</v>
      </c>
      <c r="DB866" t="s">
        <v>444</v>
      </c>
      <c r="DD866">
        <v>23</v>
      </c>
      <c r="DE866" t="s">
        <v>56</v>
      </c>
      <c r="DF866" t="s">
        <v>1839</v>
      </c>
      <c r="DG866" t="s">
        <v>405</v>
      </c>
      <c r="DI866">
        <v>35</v>
      </c>
      <c r="DJ866" t="s">
        <v>56</v>
      </c>
      <c r="DK866" t="s">
        <v>1839</v>
      </c>
      <c r="DL866" t="s">
        <v>405</v>
      </c>
      <c r="DN866">
        <v>55</v>
      </c>
      <c r="DO866" t="s">
        <v>56</v>
      </c>
      <c r="DP866" t="s">
        <v>1839</v>
      </c>
      <c r="DQ866" t="s">
        <v>350</v>
      </c>
      <c r="DS866">
        <v>0</v>
      </c>
      <c r="DV866" t="s">
        <v>347</v>
      </c>
      <c r="DW866">
        <v>16</v>
      </c>
      <c r="DX866">
        <v>156</v>
      </c>
      <c r="DY866">
        <v>0</v>
      </c>
      <c r="EF866">
        <v>0</v>
      </c>
      <c r="EM866">
        <v>0</v>
      </c>
      <c r="ET866">
        <v>0</v>
      </c>
      <c r="FA866">
        <v>0</v>
      </c>
      <c r="FH866">
        <v>156</v>
      </c>
      <c r="FK866">
        <v>5</v>
      </c>
      <c r="FL866">
        <v>10</v>
      </c>
      <c r="FM866">
        <v>10</v>
      </c>
      <c r="FN866">
        <v>120</v>
      </c>
      <c r="FO866">
        <v>25</v>
      </c>
      <c r="FP866">
        <v>170</v>
      </c>
      <c r="FQ866">
        <v>0</v>
      </c>
      <c r="FR866">
        <v>0</v>
      </c>
      <c r="FS866" t="s">
        <v>347</v>
      </c>
      <c r="FT866">
        <v>12</v>
      </c>
      <c r="FU866">
        <v>72</v>
      </c>
      <c r="FV866" t="s">
        <v>64</v>
      </c>
      <c r="FW866" t="s">
        <v>1830</v>
      </c>
      <c r="FX866" t="s">
        <v>347</v>
      </c>
      <c r="FY866" t="s">
        <v>121</v>
      </c>
      <c r="FZ866" t="s">
        <v>349</v>
      </c>
      <c r="GA866">
        <v>0</v>
      </c>
      <c r="GB866">
        <v>0</v>
      </c>
      <c r="GC866" t="s">
        <v>365</v>
      </c>
      <c r="GD866" t="s">
        <v>354</v>
      </c>
      <c r="GE866" t="s">
        <v>355</v>
      </c>
      <c r="GF866" t="s">
        <v>354</v>
      </c>
      <c r="GG866">
        <v>14</v>
      </c>
      <c r="GH866" t="s">
        <v>356</v>
      </c>
    </row>
    <row r="867" spans="1:191" x14ac:dyDescent="0.35">
      <c r="A867" t="s">
        <v>55</v>
      </c>
      <c r="B867" t="s">
        <v>56</v>
      </c>
      <c r="C867" t="s">
        <v>2341</v>
      </c>
      <c r="D867" t="s">
        <v>1839</v>
      </c>
      <c r="E867" t="s">
        <v>2452</v>
      </c>
      <c r="F867" t="s">
        <v>2453</v>
      </c>
      <c r="G867" t="s">
        <v>2472</v>
      </c>
      <c r="H867" t="s">
        <v>2473</v>
      </c>
      <c r="I867">
        <v>14</v>
      </c>
      <c r="J867">
        <v>7</v>
      </c>
      <c r="K867" t="s">
        <v>345</v>
      </c>
      <c r="L867">
        <v>9.2466050000000006</v>
      </c>
      <c r="M867">
        <v>30.688409</v>
      </c>
      <c r="N867" t="s">
        <v>346</v>
      </c>
      <c r="O867" t="s">
        <v>347</v>
      </c>
      <c r="P867" s="133">
        <v>152</v>
      </c>
      <c r="Q867" s="133">
        <v>812</v>
      </c>
      <c r="R867" s="133">
        <v>72</v>
      </c>
      <c r="S867" s="133">
        <v>332</v>
      </c>
      <c r="T867" s="133">
        <v>150</v>
      </c>
      <c r="U867" t="s">
        <v>56</v>
      </c>
      <c r="V867" t="s">
        <v>1839</v>
      </c>
      <c r="W867">
        <v>80</v>
      </c>
      <c r="X867" t="s">
        <v>56</v>
      </c>
      <c r="Y867" t="s">
        <v>1839</v>
      </c>
      <c r="Z867">
        <v>60</v>
      </c>
      <c r="AA867" t="s">
        <v>56</v>
      </c>
      <c r="AB867" t="s">
        <v>1839</v>
      </c>
      <c r="AC867">
        <v>42</v>
      </c>
      <c r="AD867" t="s">
        <v>56</v>
      </c>
      <c r="AE867" t="s">
        <v>1839</v>
      </c>
      <c r="AF867">
        <v>0</v>
      </c>
      <c r="AI867">
        <v>0</v>
      </c>
      <c r="AL867" t="s">
        <v>347</v>
      </c>
      <c r="AM867">
        <v>80</v>
      </c>
      <c r="AN867">
        <v>480</v>
      </c>
      <c r="AO867">
        <v>280</v>
      </c>
      <c r="AP867" t="s">
        <v>121</v>
      </c>
      <c r="AQ867" t="s">
        <v>1840</v>
      </c>
      <c r="AR867">
        <v>100</v>
      </c>
      <c r="AS867" t="s">
        <v>116</v>
      </c>
      <c r="AT867" t="s">
        <v>1165</v>
      </c>
      <c r="AU867">
        <v>60</v>
      </c>
      <c r="AV867" t="s">
        <v>123</v>
      </c>
      <c r="AW867" t="s">
        <v>486</v>
      </c>
      <c r="AX867">
        <v>40</v>
      </c>
      <c r="AY867" t="s">
        <v>119</v>
      </c>
      <c r="AZ867" t="s">
        <v>373</v>
      </c>
      <c r="BA867">
        <v>0</v>
      </c>
      <c r="BD867">
        <v>0</v>
      </c>
      <c r="BE867">
        <v>230</v>
      </c>
      <c r="BF867">
        <v>100</v>
      </c>
      <c r="BG867">
        <v>60</v>
      </c>
      <c r="BH867" t="s">
        <v>347</v>
      </c>
      <c r="BI867">
        <v>0</v>
      </c>
      <c r="BJ867">
        <v>40</v>
      </c>
      <c r="BK867">
        <v>80</v>
      </c>
      <c r="BL867">
        <v>40</v>
      </c>
      <c r="BM867">
        <v>40</v>
      </c>
      <c r="BN867" t="s">
        <v>347</v>
      </c>
      <c r="BO867">
        <v>0</v>
      </c>
      <c r="BP867">
        <v>20</v>
      </c>
      <c r="BQ867">
        <v>30</v>
      </c>
      <c r="BR867">
        <v>40</v>
      </c>
      <c r="BS867">
        <v>30</v>
      </c>
      <c r="BT867" t="s">
        <v>347</v>
      </c>
      <c r="BU867">
        <v>0</v>
      </c>
      <c r="BV867">
        <v>20</v>
      </c>
      <c r="BW867">
        <v>30</v>
      </c>
      <c r="BX867">
        <v>20</v>
      </c>
      <c r="BY867">
        <v>17</v>
      </c>
      <c r="BZ867" t="s">
        <v>347</v>
      </c>
      <c r="CA867">
        <v>0</v>
      </c>
      <c r="CB867">
        <v>15</v>
      </c>
      <c r="CC867">
        <v>0</v>
      </c>
      <c r="CD867">
        <v>0</v>
      </c>
      <c r="CE867">
        <v>0</v>
      </c>
      <c r="CF867" t="s">
        <v>349</v>
      </c>
      <c r="CG867">
        <v>0</v>
      </c>
      <c r="CH867">
        <v>0</v>
      </c>
      <c r="CI867">
        <v>0</v>
      </c>
      <c r="CJ867" t="s">
        <v>347</v>
      </c>
      <c r="CK867">
        <v>50</v>
      </c>
      <c r="CL867" t="s">
        <v>347</v>
      </c>
      <c r="CM867">
        <v>0</v>
      </c>
      <c r="CN867" s="133">
        <v>60</v>
      </c>
      <c r="CO867" s="133" t="s">
        <v>347</v>
      </c>
      <c r="CP867" s="133">
        <v>25</v>
      </c>
      <c r="CQ867" s="133">
        <v>150</v>
      </c>
      <c r="CR867">
        <v>15</v>
      </c>
      <c r="CS867">
        <v>90</v>
      </c>
      <c r="CT867">
        <v>30</v>
      </c>
      <c r="CU867" t="s">
        <v>64</v>
      </c>
      <c r="CV867" t="s">
        <v>1830</v>
      </c>
      <c r="CW867" t="s">
        <v>350</v>
      </c>
      <c r="CY867">
        <v>25</v>
      </c>
      <c r="CZ867" t="s">
        <v>52</v>
      </c>
      <c r="DA867" t="s">
        <v>340</v>
      </c>
      <c r="DB867" t="s">
        <v>350</v>
      </c>
      <c r="DD867">
        <v>20</v>
      </c>
      <c r="DE867" t="s">
        <v>56</v>
      </c>
      <c r="DF867" t="s">
        <v>1839</v>
      </c>
      <c r="DG867" t="s">
        <v>444</v>
      </c>
      <c r="DI867">
        <v>15</v>
      </c>
      <c r="DJ867" t="s">
        <v>56</v>
      </c>
      <c r="DK867" t="s">
        <v>1839</v>
      </c>
      <c r="DL867" t="s">
        <v>405</v>
      </c>
      <c r="DN867">
        <v>0</v>
      </c>
      <c r="DS867">
        <v>0</v>
      </c>
      <c r="DV867" t="s">
        <v>347</v>
      </c>
      <c r="DW867">
        <v>10</v>
      </c>
      <c r="DX867">
        <v>60</v>
      </c>
      <c r="DY867">
        <v>25</v>
      </c>
      <c r="DZ867" t="s">
        <v>121</v>
      </c>
      <c r="EB867" t="s">
        <v>359</v>
      </c>
      <c r="ED867" t="s">
        <v>350</v>
      </c>
      <c r="EF867">
        <v>18</v>
      </c>
      <c r="EG867" t="s">
        <v>123</v>
      </c>
      <c r="EI867" t="s">
        <v>486</v>
      </c>
      <c r="EK867" t="s">
        <v>444</v>
      </c>
      <c r="EM867">
        <v>14</v>
      </c>
      <c r="EN867" t="s">
        <v>119</v>
      </c>
      <c r="EP867" t="s">
        <v>373</v>
      </c>
      <c r="ER867" t="s">
        <v>444</v>
      </c>
      <c r="ET867">
        <v>3</v>
      </c>
      <c r="EU867" t="s">
        <v>121</v>
      </c>
      <c r="EW867" t="s">
        <v>1840</v>
      </c>
      <c r="EY867" t="s">
        <v>350</v>
      </c>
      <c r="FA867">
        <v>0</v>
      </c>
      <c r="FH867">
        <v>0</v>
      </c>
      <c r="FK867">
        <v>5</v>
      </c>
      <c r="FL867">
        <v>30</v>
      </c>
      <c r="FM867">
        <v>10</v>
      </c>
      <c r="FN867">
        <v>60</v>
      </c>
      <c r="FO867">
        <v>10</v>
      </c>
      <c r="FP867">
        <v>60</v>
      </c>
      <c r="FQ867">
        <v>0</v>
      </c>
      <c r="FR867">
        <v>0</v>
      </c>
      <c r="FS867" t="s">
        <v>349</v>
      </c>
      <c r="FT867">
        <v>0</v>
      </c>
      <c r="FU867">
        <v>0</v>
      </c>
      <c r="FX867" t="s">
        <v>349</v>
      </c>
      <c r="FZ867" t="s">
        <v>349</v>
      </c>
      <c r="GA867">
        <v>0</v>
      </c>
      <c r="GB867">
        <v>0</v>
      </c>
      <c r="GC867" t="s">
        <v>365</v>
      </c>
      <c r="GD867" t="s">
        <v>355</v>
      </c>
      <c r="GE867" t="s">
        <v>355</v>
      </c>
      <c r="GF867" t="s">
        <v>354</v>
      </c>
      <c r="GG867">
        <v>13</v>
      </c>
      <c r="GH867" t="s">
        <v>370</v>
      </c>
      <c r="GI867" t="s">
        <v>9244</v>
      </c>
    </row>
    <row r="868" spans="1:191" x14ac:dyDescent="0.35">
      <c r="A868" t="s">
        <v>55</v>
      </c>
      <c r="B868" t="s">
        <v>56</v>
      </c>
      <c r="C868" t="s">
        <v>2341</v>
      </c>
      <c r="D868" t="s">
        <v>1839</v>
      </c>
      <c r="E868" t="s">
        <v>2452</v>
      </c>
      <c r="F868" t="s">
        <v>2453</v>
      </c>
      <c r="G868" t="s">
        <v>2474</v>
      </c>
      <c r="H868" t="s">
        <v>2475</v>
      </c>
      <c r="I868">
        <v>14</v>
      </c>
      <c r="J868">
        <v>4</v>
      </c>
      <c r="K868" t="s">
        <v>345</v>
      </c>
      <c r="L868">
        <v>9.1549999999999994</v>
      </c>
      <c r="M868">
        <v>30.422000000000001</v>
      </c>
      <c r="N868" t="s">
        <v>346</v>
      </c>
      <c r="O868" t="s">
        <v>347</v>
      </c>
      <c r="P868" s="133">
        <v>50</v>
      </c>
      <c r="Q868" s="133">
        <v>300</v>
      </c>
      <c r="R868" s="133">
        <v>35</v>
      </c>
      <c r="S868" s="133">
        <v>210</v>
      </c>
      <c r="T868" s="133">
        <v>10</v>
      </c>
      <c r="U868" t="s">
        <v>56</v>
      </c>
      <c r="V868" t="s">
        <v>1839</v>
      </c>
      <c r="W868">
        <v>30</v>
      </c>
      <c r="X868" t="s">
        <v>56</v>
      </c>
      <c r="Y868" t="s">
        <v>1839</v>
      </c>
      <c r="Z868">
        <v>50</v>
      </c>
      <c r="AA868" t="s">
        <v>56</v>
      </c>
      <c r="AB868" t="s">
        <v>1839</v>
      </c>
      <c r="AC868">
        <v>20</v>
      </c>
      <c r="AD868" t="s">
        <v>56</v>
      </c>
      <c r="AE868" t="s">
        <v>1839</v>
      </c>
      <c r="AF868">
        <v>100</v>
      </c>
      <c r="AG868" t="s">
        <v>64</v>
      </c>
      <c r="AH868" t="s">
        <v>1830</v>
      </c>
      <c r="AI868">
        <v>0</v>
      </c>
      <c r="AL868" t="s">
        <v>347</v>
      </c>
      <c r="AM868">
        <v>15</v>
      </c>
      <c r="AN868">
        <v>90</v>
      </c>
      <c r="AO868">
        <v>5</v>
      </c>
      <c r="AP868" t="s">
        <v>123</v>
      </c>
      <c r="AQ868" t="s">
        <v>352</v>
      </c>
      <c r="AR868">
        <v>15</v>
      </c>
      <c r="AS868" t="s">
        <v>121</v>
      </c>
      <c r="AT868" t="s">
        <v>359</v>
      </c>
      <c r="AU868">
        <v>10</v>
      </c>
      <c r="AV868" t="s">
        <v>121</v>
      </c>
      <c r="AW868" t="s">
        <v>359</v>
      </c>
      <c r="AX868">
        <v>20</v>
      </c>
      <c r="AY868" t="s">
        <v>116</v>
      </c>
      <c r="AZ868" t="s">
        <v>1165</v>
      </c>
      <c r="BA868">
        <v>40</v>
      </c>
      <c r="BB868" t="s">
        <v>119</v>
      </c>
      <c r="BC868" t="s">
        <v>373</v>
      </c>
      <c r="BD868">
        <v>0</v>
      </c>
      <c r="BE868">
        <v>5</v>
      </c>
      <c r="BF868">
        <v>3</v>
      </c>
      <c r="BG868">
        <v>7</v>
      </c>
      <c r="BH868" t="s">
        <v>349</v>
      </c>
      <c r="BI868">
        <v>0</v>
      </c>
      <c r="BJ868">
        <v>0</v>
      </c>
      <c r="BK868">
        <v>15</v>
      </c>
      <c r="BL868">
        <v>5</v>
      </c>
      <c r="BM868">
        <v>22</v>
      </c>
      <c r="BN868" t="s">
        <v>347</v>
      </c>
      <c r="BO868">
        <v>0</v>
      </c>
      <c r="BP868">
        <v>3</v>
      </c>
      <c r="BQ868">
        <v>15</v>
      </c>
      <c r="BR868">
        <v>5</v>
      </c>
      <c r="BS868">
        <v>35</v>
      </c>
      <c r="BT868" t="s">
        <v>347</v>
      </c>
      <c r="BU868">
        <v>0</v>
      </c>
      <c r="BV868">
        <v>5</v>
      </c>
      <c r="BW868">
        <v>23</v>
      </c>
      <c r="BX868">
        <v>5</v>
      </c>
      <c r="BY868">
        <v>10</v>
      </c>
      <c r="BZ868" t="s">
        <v>347</v>
      </c>
      <c r="CA868">
        <v>0</v>
      </c>
      <c r="CB868">
        <v>2</v>
      </c>
      <c r="CC868">
        <v>50</v>
      </c>
      <c r="CD868">
        <v>10</v>
      </c>
      <c r="CE868">
        <v>70</v>
      </c>
      <c r="CF868" t="s">
        <v>347</v>
      </c>
      <c r="CG868">
        <v>0</v>
      </c>
      <c r="CH868">
        <v>10</v>
      </c>
      <c r="CI868">
        <v>0</v>
      </c>
      <c r="CJ868" t="s">
        <v>349</v>
      </c>
      <c r="CK868">
        <v>0</v>
      </c>
      <c r="CL868" t="s">
        <v>347</v>
      </c>
      <c r="CM868">
        <v>15</v>
      </c>
      <c r="CN868" s="133">
        <v>30</v>
      </c>
      <c r="CO868" s="133" t="s">
        <v>347</v>
      </c>
      <c r="CP868" s="133">
        <v>40</v>
      </c>
      <c r="CQ868" s="133">
        <v>240</v>
      </c>
      <c r="CR868">
        <v>26</v>
      </c>
      <c r="CS868">
        <v>156</v>
      </c>
      <c r="CT868">
        <v>26</v>
      </c>
      <c r="CU868" t="s">
        <v>56</v>
      </c>
      <c r="CV868" t="s">
        <v>496</v>
      </c>
      <c r="CW868" t="s">
        <v>350</v>
      </c>
      <c r="CY868">
        <v>10</v>
      </c>
      <c r="CZ868" t="s">
        <v>56</v>
      </c>
      <c r="DA868" t="s">
        <v>1480</v>
      </c>
      <c r="DB868" t="s">
        <v>405</v>
      </c>
      <c r="DD868">
        <v>20</v>
      </c>
      <c r="DE868" t="s">
        <v>56</v>
      </c>
      <c r="DF868" t="s">
        <v>1827</v>
      </c>
      <c r="DG868" t="s">
        <v>350</v>
      </c>
      <c r="DI868">
        <v>35</v>
      </c>
      <c r="DJ868" t="s">
        <v>56</v>
      </c>
      <c r="DK868" t="s">
        <v>1839</v>
      </c>
      <c r="DL868" t="s">
        <v>405</v>
      </c>
      <c r="DN868">
        <v>45</v>
      </c>
      <c r="DO868" t="s">
        <v>56</v>
      </c>
      <c r="DP868" t="s">
        <v>1839</v>
      </c>
      <c r="DQ868" t="s">
        <v>405</v>
      </c>
      <c r="DS868">
        <v>20</v>
      </c>
      <c r="DT868" t="s">
        <v>348</v>
      </c>
      <c r="DU868" t="s">
        <v>348</v>
      </c>
      <c r="DV868" t="s">
        <v>347</v>
      </c>
      <c r="DW868">
        <v>14</v>
      </c>
      <c r="DX868">
        <v>84</v>
      </c>
      <c r="DY868">
        <v>0</v>
      </c>
      <c r="EF868">
        <v>0</v>
      </c>
      <c r="EM868">
        <v>0</v>
      </c>
      <c r="ET868">
        <v>0</v>
      </c>
      <c r="FA868">
        <v>0</v>
      </c>
      <c r="FH868">
        <v>84</v>
      </c>
      <c r="FK868">
        <v>5</v>
      </c>
      <c r="FL868">
        <v>20</v>
      </c>
      <c r="FM868">
        <v>15</v>
      </c>
      <c r="FN868">
        <v>80</v>
      </c>
      <c r="FO868">
        <v>20</v>
      </c>
      <c r="FP868">
        <v>140</v>
      </c>
      <c r="FQ868">
        <v>0</v>
      </c>
      <c r="FR868">
        <v>0</v>
      </c>
      <c r="FS868" t="s">
        <v>347</v>
      </c>
      <c r="FT868">
        <v>12</v>
      </c>
      <c r="FU868">
        <v>72</v>
      </c>
      <c r="FV868" t="s">
        <v>56</v>
      </c>
      <c r="FW868" t="s">
        <v>1868</v>
      </c>
      <c r="FX868" t="s">
        <v>347</v>
      </c>
      <c r="FY868" t="s">
        <v>121</v>
      </c>
      <c r="FZ868" t="s">
        <v>349</v>
      </c>
      <c r="GA868">
        <v>0</v>
      </c>
      <c r="GB868">
        <v>0</v>
      </c>
      <c r="GC868" t="s">
        <v>353</v>
      </c>
      <c r="GD868" t="s">
        <v>354</v>
      </c>
      <c r="GE868" t="s">
        <v>354</v>
      </c>
      <c r="GF868" t="s">
        <v>355</v>
      </c>
      <c r="GG868">
        <v>14</v>
      </c>
      <c r="GH868" t="s">
        <v>356</v>
      </c>
    </row>
    <row r="869" spans="1:191" x14ac:dyDescent="0.35">
      <c r="A869" t="s">
        <v>55</v>
      </c>
      <c r="B869" t="s">
        <v>56</v>
      </c>
      <c r="C869" t="s">
        <v>2341</v>
      </c>
      <c r="D869" t="s">
        <v>1839</v>
      </c>
      <c r="E869" t="s">
        <v>2452</v>
      </c>
      <c r="F869" t="s">
        <v>2453</v>
      </c>
      <c r="G869" t="s">
        <v>2476</v>
      </c>
      <c r="H869" t="s">
        <v>2477</v>
      </c>
      <c r="I869">
        <v>14</v>
      </c>
      <c r="J869">
        <v>4</v>
      </c>
      <c r="K869" t="s">
        <v>345</v>
      </c>
      <c r="L869">
        <v>9.2631139999999998</v>
      </c>
      <c r="M869">
        <v>30.436170000000001</v>
      </c>
      <c r="N869" t="s">
        <v>346</v>
      </c>
      <c r="O869" t="s">
        <v>347</v>
      </c>
      <c r="P869" s="133">
        <v>81</v>
      </c>
      <c r="Q869" s="133">
        <v>486</v>
      </c>
      <c r="R869" s="133">
        <v>29</v>
      </c>
      <c r="S869" s="133">
        <v>174</v>
      </c>
      <c r="T869" s="133">
        <v>20</v>
      </c>
      <c r="U869" t="s">
        <v>56</v>
      </c>
      <c r="V869" t="s">
        <v>1839</v>
      </c>
      <c r="W869">
        <v>10</v>
      </c>
      <c r="X869" t="s">
        <v>56</v>
      </c>
      <c r="Y869" t="s">
        <v>1839</v>
      </c>
      <c r="Z869">
        <v>30</v>
      </c>
      <c r="AA869" t="s">
        <v>56</v>
      </c>
      <c r="AB869" t="s">
        <v>1839</v>
      </c>
      <c r="AC869">
        <v>44</v>
      </c>
      <c r="AD869" t="s">
        <v>56</v>
      </c>
      <c r="AE869" t="s">
        <v>1839</v>
      </c>
      <c r="AF869">
        <v>50</v>
      </c>
      <c r="AG869" t="s">
        <v>56</v>
      </c>
      <c r="AH869" t="s">
        <v>1868</v>
      </c>
      <c r="AI869">
        <v>20</v>
      </c>
      <c r="AJ869" t="s">
        <v>348</v>
      </c>
      <c r="AK869" t="s">
        <v>348</v>
      </c>
      <c r="AL869" t="s">
        <v>347</v>
      </c>
      <c r="AM869">
        <v>52</v>
      </c>
      <c r="AN869">
        <v>312</v>
      </c>
      <c r="AO869">
        <v>28</v>
      </c>
      <c r="AP869" t="s">
        <v>121</v>
      </c>
      <c r="AQ869" t="s">
        <v>1840</v>
      </c>
      <c r="AR869">
        <v>10</v>
      </c>
      <c r="AS869" t="s">
        <v>121</v>
      </c>
      <c r="AT869" t="s">
        <v>359</v>
      </c>
      <c r="AU869">
        <v>40</v>
      </c>
      <c r="AV869" t="s">
        <v>119</v>
      </c>
      <c r="AW869" t="s">
        <v>373</v>
      </c>
      <c r="AX869">
        <v>70</v>
      </c>
      <c r="AY869" t="s">
        <v>119</v>
      </c>
      <c r="AZ869" t="s">
        <v>373</v>
      </c>
      <c r="BA869">
        <v>80</v>
      </c>
      <c r="BB869" t="s">
        <v>123</v>
      </c>
      <c r="BC869" t="s">
        <v>1164</v>
      </c>
      <c r="BD869">
        <v>84</v>
      </c>
      <c r="BE869">
        <v>8</v>
      </c>
      <c r="BF869">
        <v>12</v>
      </c>
      <c r="BG869">
        <v>24</v>
      </c>
      <c r="BH869" t="s">
        <v>347</v>
      </c>
      <c r="BI869">
        <v>0</v>
      </c>
      <c r="BJ869">
        <v>4</v>
      </c>
      <c r="BK869">
        <v>6</v>
      </c>
      <c r="BL869">
        <v>4</v>
      </c>
      <c r="BM869">
        <v>7</v>
      </c>
      <c r="BN869" t="s">
        <v>347</v>
      </c>
      <c r="BO869">
        <v>0</v>
      </c>
      <c r="BP869">
        <v>3</v>
      </c>
      <c r="BQ869">
        <v>15</v>
      </c>
      <c r="BR869">
        <v>15</v>
      </c>
      <c r="BS869">
        <v>30</v>
      </c>
      <c r="BT869" t="s">
        <v>347</v>
      </c>
      <c r="BU869">
        <v>0</v>
      </c>
      <c r="BV869">
        <v>10</v>
      </c>
      <c r="BW869">
        <v>24</v>
      </c>
      <c r="BX869">
        <v>30</v>
      </c>
      <c r="BY869">
        <v>45</v>
      </c>
      <c r="BZ869" t="s">
        <v>347</v>
      </c>
      <c r="CA869">
        <v>0</v>
      </c>
      <c r="CB869">
        <v>15</v>
      </c>
      <c r="CC869">
        <v>30</v>
      </c>
      <c r="CD869">
        <v>20</v>
      </c>
      <c r="CE869">
        <v>50</v>
      </c>
      <c r="CF869" t="s">
        <v>347</v>
      </c>
      <c r="CG869">
        <v>0</v>
      </c>
      <c r="CH869">
        <v>30</v>
      </c>
      <c r="CI869">
        <v>104</v>
      </c>
      <c r="CJ869" t="s">
        <v>349</v>
      </c>
      <c r="CK869">
        <v>0</v>
      </c>
      <c r="CL869" t="s">
        <v>349</v>
      </c>
      <c r="CM869">
        <v>0</v>
      </c>
      <c r="CN869" s="133">
        <v>0</v>
      </c>
      <c r="CO869" s="133" t="s">
        <v>347</v>
      </c>
      <c r="CP869" s="133">
        <v>32</v>
      </c>
      <c r="CQ869" s="133">
        <v>192</v>
      </c>
      <c r="CR869">
        <v>19</v>
      </c>
      <c r="CS869">
        <v>114</v>
      </c>
      <c r="CT869">
        <v>15</v>
      </c>
      <c r="CU869" t="s">
        <v>64</v>
      </c>
      <c r="CV869" t="s">
        <v>1830</v>
      </c>
      <c r="CW869" t="s">
        <v>444</v>
      </c>
      <c r="CY869">
        <v>10</v>
      </c>
      <c r="CZ869" t="s">
        <v>64</v>
      </c>
      <c r="DA869" t="s">
        <v>1856</v>
      </c>
      <c r="DB869" t="s">
        <v>405</v>
      </c>
      <c r="DD869">
        <v>17</v>
      </c>
      <c r="DE869" t="s">
        <v>62</v>
      </c>
      <c r="DF869" t="s">
        <v>2021</v>
      </c>
      <c r="DG869" t="s">
        <v>444</v>
      </c>
      <c r="DI869">
        <v>23</v>
      </c>
      <c r="DJ869" t="s">
        <v>62</v>
      </c>
      <c r="DK869" t="s">
        <v>550</v>
      </c>
      <c r="DL869" t="s">
        <v>405</v>
      </c>
      <c r="DN869">
        <v>34</v>
      </c>
      <c r="DO869" t="s">
        <v>56</v>
      </c>
      <c r="DP869" t="s">
        <v>1261</v>
      </c>
      <c r="DQ869" t="s">
        <v>587</v>
      </c>
      <c r="DR869" t="s">
        <v>1941</v>
      </c>
      <c r="DS869">
        <v>15</v>
      </c>
      <c r="DT869" t="s">
        <v>348</v>
      </c>
      <c r="DU869" t="s">
        <v>348</v>
      </c>
      <c r="DV869" t="s">
        <v>347</v>
      </c>
      <c r="DW869">
        <v>13</v>
      </c>
      <c r="DX869">
        <v>78</v>
      </c>
      <c r="DY869">
        <v>0</v>
      </c>
      <c r="EF869">
        <v>0</v>
      </c>
      <c r="EM869">
        <v>0</v>
      </c>
      <c r="ET869">
        <v>0</v>
      </c>
      <c r="FA869">
        <v>0</v>
      </c>
      <c r="FH869">
        <v>78</v>
      </c>
      <c r="FK869">
        <v>2</v>
      </c>
      <c r="FL869">
        <v>12</v>
      </c>
      <c r="FM869">
        <v>10</v>
      </c>
      <c r="FN869">
        <v>60</v>
      </c>
      <c r="FO869">
        <v>20</v>
      </c>
      <c r="FP869">
        <v>120</v>
      </c>
      <c r="FQ869">
        <v>0</v>
      </c>
      <c r="FR869">
        <v>0</v>
      </c>
      <c r="FS869" t="s">
        <v>347</v>
      </c>
      <c r="FT869">
        <v>30</v>
      </c>
      <c r="FU869">
        <v>180</v>
      </c>
      <c r="FV869" t="s">
        <v>56</v>
      </c>
      <c r="FW869" t="s">
        <v>1839</v>
      </c>
      <c r="FX869" t="s">
        <v>347</v>
      </c>
      <c r="FY869" t="s">
        <v>121</v>
      </c>
      <c r="FZ869" t="s">
        <v>349</v>
      </c>
      <c r="GA869">
        <v>0</v>
      </c>
      <c r="GB869">
        <v>0</v>
      </c>
      <c r="GC869" t="s">
        <v>349</v>
      </c>
      <c r="GD869" t="s">
        <v>355</v>
      </c>
      <c r="GE869" t="s">
        <v>361</v>
      </c>
      <c r="GF869" t="s">
        <v>354</v>
      </c>
      <c r="GG869">
        <v>14</v>
      </c>
      <c r="GH869" t="s">
        <v>356</v>
      </c>
    </row>
    <row r="870" spans="1:191" x14ac:dyDescent="0.35">
      <c r="A870" t="s">
        <v>55</v>
      </c>
      <c r="B870" t="s">
        <v>56</v>
      </c>
      <c r="C870" t="s">
        <v>2341</v>
      </c>
      <c r="D870" t="s">
        <v>1839</v>
      </c>
      <c r="E870" t="s">
        <v>2452</v>
      </c>
      <c r="F870" t="s">
        <v>2453</v>
      </c>
      <c r="G870" t="s">
        <v>2478</v>
      </c>
      <c r="H870" t="s">
        <v>2479</v>
      </c>
      <c r="I870">
        <v>14</v>
      </c>
      <c r="J870">
        <v>7</v>
      </c>
      <c r="K870" t="s">
        <v>345</v>
      </c>
      <c r="L870">
        <v>9.1322620000000008</v>
      </c>
      <c r="M870">
        <v>30.601914000000001</v>
      </c>
      <c r="N870" t="s">
        <v>346</v>
      </c>
      <c r="O870" t="s">
        <v>347</v>
      </c>
      <c r="P870" s="133">
        <v>87</v>
      </c>
      <c r="Q870" s="133">
        <v>522</v>
      </c>
      <c r="R870" s="133">
        <v>55</v>
      </c>
      <c r="S870" s="133">
        <v>330</v>
      </c>
      <c r="T870" s="133">
        <v>120</v>
      </c>
      <c r="U870" t="s">
        <v>56</v>
      </c>
      <c r="V870" t="s">
        <v>1839</v>
      </c>
      <c r="W870">
        <v>140</v>
      </c>
      <c r="X870" t="s">
        <v>56</v>
      </c>
      <c r="Y870" t="s">
        <v>1839</v>
      </c>
      <c r="Z870">
        <v>60</v>
      </c>
      <c r="AA870" t="s">
        <v>56</v>
      </c>
      <c r="AB870" t="s">
        <v>1839</v>
      </c>
      <c r="AC870">
        <v>10</v>
      </c>
      <c r="AD870" t="s">
        <v>56</v>
      </c>
      <c r="AE870" t="s">
        <v>1839</v>
      </c>
      <c r="AF870">
        <v>0</v>
      </c>
      <c r="AI870">
        <v>0</v>
      </c>
      <c r="AL870" t="s">
        <v>347</v>
      </c>
      <c r="AM870">
        <v>32</v>
      </c>
      <c r="AN870">
        <v>192</v>
      </c>
      <c r="AO870">
        <v>100</v>
      </c>
      <c r="AP870" t="s">
        <v>121</v>
      </c>
      <c r="AQ870" t="s">
        <v>1840</v>
      </c>
      <c r="AR870">
        <v>42</v>
      </c>
      <c r="AS870" t="s">
        <v>116</v>
      </c>
      <c r="AT870" t="s">
        <v>1165</v>
      </c>
      <c r="AU870">
        <v>30</v>
      </c>
      <c r="AV870" t="s">
        <v>119</v>
      </c>
      <c r="AW870" t="s">
        <v>373</v>
      </c>
      <c r="AX870">
        <v>20</v>
      </c>
      <c r="AY870" t="s">
        <v>123</v>
      </c>
      <c r="AZ870" t="s">
        <v>352</v>
      </c>
      <c r="BA870">
        <v>0</v>
      </c>
      <c r="BD870">
        <v>0</v>
      </c>
      <c r="BE870">
        <v>100</v>
      </c>
      <c r="BF870">
        <v>30</v>
      </c>
      <c r="BG870">
        <v>50</v>
      </c>
      <c r="BH870" t="s">
        <v>347</v>
      </c>
      <c r="BI870">
        <v>0</v>
      </c>
      <c r="BJ870">
        <v>40</v>
      </c>
      <c r="BK870">
        <v>102</v>
      </c>
      <c r="BL870">
        <v>30</v>
      </c>
      <c r="BM870">
        <v>40</v>
      </c>
      <c r="BN870" t="s">
        <v>347</v>
      </c>
      <c r="BO870">
        <v>0</v>
      </c>
      <c r="BP870">
        <v>10</v>
      </c>
      <c r="BQ870">
        <v>30</v>
      </c>
      <c r="BR870">
        <v>24</v>
      </c>
      <c r="BS870">
        <v>20</v>
      </c>
      <c r="BT870" t="s">
        <v>347</v>
      </c>
      <c r="BU870">
        <v>0</v>
      </c>
      <c r="BV870">
        <v>16</v>
      </c>
      <c r="BW870">
        <v>10</v>
      </c>
      <c r="BX870">
        <v>9</v>
      </c>
      <c r="BY870">
        <v>6</v>
      </c>
      <c r="BZ870" t="s">
        <v>347</v>
      </c>
      <c r="CA870">
        <v>0</v>
      </c>
      <c r="CB870">
        <v>5</v>
      </c>
      <c r="CC870">
        <v>0</v>
      </c>
      <c r="CD870">
        <v>0</v>
      </c>
      <c r="CE870">
        <v>0</v>
      </c>
      <c r="CF870" t="s">
        <v>349</v>
      </c>
      <c r="CG870">
        <v>0</v>
      </c>
      <c r="CH870">
        <v>0</v>
      </c>
      <c r="CI870">
        <v>0</v>
      </c>
      <c r="CJ870" t="s">
        <v>347</v>
      </c>
      <c r="CK870">
        <v>300</v>
      </c>
      <c r="CL870" t="s">
        <v>347</v>
      </c>
      <c r="CM870">
        <v>7</v>
      </c>
      <c r="CN870" s="133">
        <v>42</v>
      </c>
      <c r="CO870" s="133" t="s">
        <v>347</v>
      </c>
      <c r="CP870" s="133">
        <v>35</v>
      </c>
      <c r="CQ870" s="133">
        <v>210</v>
      </c>
      <c r="CR870">
        <v>25</v>
      </c>
      <c r="CS870">
        <v>150</v>
      </c>
      <c r="CT870">
        <v>60</v>
      </c>
      <c r="CU870" t="s">
        <v>62</v>
      </c>
      <c r="CV870" t="s">
        <v>1969</v>
      </c>
      <c r="CW870" t="s">
        <v>350</v>
      </c>
      <c r="CY870">
        <v>30</v>
      </c>
      <c r="CZ870" t="s">
        <v>62</v>
      </c>
      <c r="DA870" t="s">
        <v>550</v>
      </c>
      <c r="DB870" t="s">
        <v>444</v>
      </c>
      <c r="DD870">
        <v>40</v>
      </c>
      <c r="DE870" t="s">
        <v>64</v>
      </c>
      <c r="DF870" t="s">
        <v>1830</v>
      </c>
      <c r="DG870" t="s">
        <v>405</v>
      </c>
      <c r="DI870">
        <v>20</v>
      </c>
      <c r="DJ870" t="s">
        <v>64</v>
      </c>
      <c r="DK870" t="s">
        <v>1830</v>
      </c>
      <c r="DL870" t="s">
        <v>587</v>
      </c>
      <c r="DM870" t="s">
        <v>2449</v>
      </c>
      <c r="DN870">
        <v>0</v>
      </c>
      <c r="DS870">
        <v>0</v>
      </c>
      <c r="DV870" t="s">
        <v>347</v>
      </c>
      <c r="DW870">
        <v>10</v>
      </c>
      <c r="DX870">
        <v>60</v>
      </c>
      <c r="DY870">
        <v>25</v>
      </c>
      <c r="DZ870" t="s">
        <v>116</v>
      </c>
      <c r="EB870" t="s">
        <v>1165</v>
      </c>
      <c r="ED870" t="s">
        <v>350</v>
      </c>
      <c r="EF870">
        <v>20</v>
      </c>
      <c r="EG870" t="s">
        <v>121</v>
      </c>
      <c r="EI870" t="s">
        <v>359</v>
      </c>
      <c r="EK870" t="s">
        <v>444</v>
      </c>
      <c r="EM870">
        <v>10</v>
      </c>
      <c r="EN870" t="s">
        <v>123</v>
      </c>
      <c r="EP870" t="s">
        <v>1164</v>
      </c>
      <c r="ER870" t="s">
        <v>405</v>
      </c>
      <c r="ET870">
        <v>5</v>
      </c>
      <c r="EU870" t="s">
        <v>119</v>
      </c>
      <c r="EW870" t="s">
        <v>373</v>
      </c>
      <c r="EY870" t="s">
        <v>587</v>
      </c>
      <c r="EZ870" t="s">
        <v>1941</v>
      </c>
      <c r="FA870">
        <v>0</v>
      </c>
      <c r="FH870">
        <v>0</v>
      </c>
      <c r="FK870">
        <v>10</v>
      </c>
      <c r="FL870">
        <v>60</v>
      </c>
      <c r="FM870">
        <v>10</v>
      </c>
      <c r="FN870">
        <v>60</v>
      </c>
      <c r="FO870">
        <v>15</v>
      </c>
      <c r="FP870">
        <v>90</v>
      </c>
      <c r="FQ870">
        <v>0</v>
      </c>
      <c r="FR870">
        <v>0</v>
      </c>
      <c r="FS870" t="s">
        <v>347</v>
      </c>
      <c r="FT870">
        <v>50</v>
      </c>
      <c r="FU870">
        <v>300</v>
      </c>
      <c r="FV870" t="s">
        <v>64</v>
      </c>
      <c r="FW870" t="s">
        <v>1830</v>
      </c>
      <c r="FX870" t="s">
        <v>347</v>
      </c>
      <c r="FY870" t="s">
        <v>121</v>
      </c>
      <c r="FZ870" t="s">
        <v>349</v>
      </c>
      <c r="GA870">
        <v>0</v>
      </c>
      <c r="GB870">
        <v>0</v>
      </c>
      <c r="GC870" t="s">
        <v>349</v>
      </c>
      <c r="GD870" t="s">
        <v>354</v>
      </c>
      <c r="GE870" t="s">
        <v>355</v>
      </c>
      <c r="GF870" t="s">
        <v>354</v>
      </c>
      <c r="GG870">
        <v>13</v>
      </c>
      <c r="GH870" t="s">
        <v>370</v>
      </c>
      <c r="GI870" t="s">
        <v>9244</v>
      </c>
    </row>
    <row r="871" spans="1:191" x14ac:dyDescent="0.35">
      <c r="A871" t="s">
        <v>55</v>
      </c>
      <c r="B871" t="s">
        <v>56</v>
      </c>
      <c r="C871" t="s">
        <v>2341</v>
      </c>
      <c r="D871" t="s">
        <v>1839</v>
      </c>
      <c r="E871" t="s">
        <v>2452</v>
      </c>
      <c r="F871" t="s">
        <v>2453</v>
      </c>
      <c r="G871" t="s">
        <v>2480</v>
      </c>
      <c r="H871" t="s">
        <v>2481</v>
      </c>
      <c r="I871">
        <v>14</v>
      </c>
      <c r="J871">
        <v>4</v>
      </c>
      <c r="K871" t="s">
        <v>345</v>
      </c>
      <c r="L871">
        <v>9.1040899999999993</v>
      </c>
      <c r="M871">
        <v>30.753900000000002</v>
      </c>
      <c r="N871" t="s">
        <v>346</v>
      </c>
      <c r="O871" t="s">
        <v>347</v>
      </c>
      <c r="P871" s="133">
        <v>70</v>
      </c>
      <c r="Q871" s="133">
        <v>420</v>
      </c>
      <c r="R871" s="133">
        <v>40</v>
      </c>
      <c r="S871" s="133">
        <v>240</v>
      </c>
      <c r="T871" s="133">
        <v>30</v>
      </c>
      <c r="U871" t="s">
        <v>56</v>
      </c>
      <c r="V871" t="s">
        <v>1839</v>
      </c>
      <c r="W871">
        <v>10</v>
      </c>
      <c r="X871" t="s">
        <v>56</v>
      </c>
      <c r="Y871" t="s">
        <v>1839</v>
      </c>
      <c r="Z871">
        <v>70</v>
      </c>
      <c r="AA871" t="s">
        <v>56</v>
      </c>
      <c r="AB871" t="s">
        <v>1839</v>
      </c>
      <c r="AC871">
        <v>130</v>
      </c>
      <c r="AD871" t="s">
        <v>56</v>
      </c>
      <c r="AE871" t="s">
        <v>1839</v>
      </c>
      <c r="AF871">
        <v>0</v>
      </c>
      <c r="AI871">
        <v>0</v>
      </c>
      <c r="AL871" t="s">
        <v>347</v>
      </c>
      <c r="AM871">
        <v>30</v>
      </c>
      <c r="AN871">
        <v>180</v>
      </c>
      <c r="AO871">
        <v>25</v>
      </c>
      <c r="AP871" t="s">
        <v>116</v>
      </c>
      <c r="AQ871" t="s">
        <v>1465</v>
      </c>
      <c r="AR871">
        <v>15</v>
      </c>
      <c r="AS871" t="s">
        <v>123</v>
      </c>
      <c r="AT871" t="s">
        <v>352</v>
      </c>
      <c r="AU871">
        <v>60</v>
      </c>
      <c r="AV871" t="s">
        <v>116</v>
      </c>
      <c r="AW871" t="s">
        <v>1165</v>
      </c>
      <c r="AX871">
        <v>80</v>
      </c>
      <c r="AY871" t="s">
        <v>121</v>
      </c>
      <c r="AZ871" t="s">
        <v>359</v>
      </c>
      <c r="BA871">
        <v>0</v>
      </c>
      <c r="BD871">
        <v>0</v>
      </c>
      <c r="BE871">
        <v>15</v>
      </c>
      <c r="BF871">
        <v>5</v>
      </c>
      <c r="BG871">
        <v>20</v>
      </c>
      <c r="BH871" t="s">
        <v>347</v>
      </c>
      <c r="BI871">
        <v>0</v>
      </c>
      <c r="BJ871">
        <v>15</v>
      </c>
      <c r="BK871">
        <v>7</v>
      </c>
      <c r="BL871">
        <v>5</v>
      </c>
      <c r="BM871">
        <v>7</v>
      </c>
      <c r="BN871" t="s">
        <v>347</v>
      </c>
      <c r="BO871">
        <v>0</v>
      </c>
      <c r="BP871">
        <v>6</v>
      </c>
      <c r="BQ871">
        <v>40</v>
      </c>
      <c r="BR871">
        <v>10</v>
      </c>
      <c r="BS871">
        <v>50</v>
      </c>
      <c r="BT871" t="s">
        <v>347</v>
      </c>
      <c r="BU871">
        <v>0</v>
      </c>
      <c r="BV871">
        <v>30</v>
      </c>
      <c r="BW871">
        <v>50</v>
      </c>
      <c r="BX871">
        <v>20</v>
      </c>
      <c r="BY871">
        <v>80</v>
      </c>
      <c r="BZ871" t="s">
        <v>347</v>
      </c>
      <c r="CA871">
        <v>0</v>
      </c>
      <c r="CB871">
        <v>60</v>
      </c>
      <c r="CC871">
        <v>0</v>
      </c>
      <c r="CD871">
        <v>0</v>
      </c>
      <c r="CE871">
        <v>0</v>
      </c>
      <c r="CF871" t="s">
        <v>349</v>
      </c>
      <c r="CG871">
        <v>0</v>
      </c>
      <c r="CH871">
        <v>0</v>
      </c>
      <c r="CI871">
        <v>0</v>
      </c>
      <c r="CJ871" t="s">
        <v>347</v>
      </c>
      <c r="CK871">
        <v>20</v>
      </c>
      <c r="CL871" t="s">
        <v>347</v>
      </c>
      <c r="CM871">
        <v>25</v>
      </c>
      <c r="CN871" s="133">
        <v>0</v>
      </c>
      <c r="CO871" s="133" t="s">
        <v>347</v>
      </c>
      <c r="CP871" s="133">
        <v>47</v>
      </c>
      <c r="CQ871" s="133">
        <v>282</v>
      </c>
      <c r="CR871">
        <v>27</v>
      </c>
      <c r="CS871">
        <v>162</v>
      </c>
      <c r="CT871">
        <v>32</v>
      </c>
      <c r="CU871" t="s">
        <v>52</v>
      </c>
      <c r="CV871" t="s">
        <v>340</v>
      </c>
      <c r="CW871" t="s">
        <v>350</v>
      </c>
      <c r="CY871">
        <v>10</v>
      </c>
      <c r="CZ871" t="s">
        <v>64</v>
      </c>
      <c r="DA871" t="s">
        <v>1856</v>
      </c>
      <c r="DB871" t="s">
        <v>405</v>
      </c>
      <c r="DD871">
        <v>80</v>
      </c>
      <c r="DE871" t="s">
        <v>62</v>
      </c>
      <c r="DF871" t="s">
        <v>1897</v>
      </c>
      <c r="DG871" t="s">
        <v>444</v>
      </c>
      <c r="DI871">
        <v>40</v>
      </c>
      <c r="DJ871" t="s">
        <v>52</v>
      </c>
      <c r="DK871" t="s">
        <v>340</v>
      </c>
      <c r="DL871" t="s">
        <v>405</v>
      </c>
      <c r="DN871">
        <v>0</v>
      </c>
      <c r="DS871">
        <v>0</v>
      </c>
      <c r="DV871" t="s">
        <v>347</v>
      </c>
      <c r="DW871">
        <v>20</v>
      </c>
      <c r="DX871">
        <v>120</v>
      </c>
      <c r="DY871">
        <v>20</v>
      </c>
      <c r="DZ871" t="s">
        <v>121</v>
      </c>
      <c r="EB871" t="s">
        <v>1840</v>
      </c>
      <c r="ED871" t="s">
        <v>350</v>
      </c>
      <c r="EF871">
        <v>10</v>
      </c>
      <c r="EG871" t="s">
        <v>123</v>
      </c>
      <c r="EI871" t="s">
        <v>352</v>
      </c>
      <c r="EK871" t="s">
        <v>444</v>
      </c>
      <c r="EM871">
        <v>60</v>
      </c>
      <c r="EN871" t="s">
        <v>116</v>
      </c>
      <c r="EP871" t="s">
        <v>1165</v>
      </c>
      <c r="ER871" t="s">
        <v>405</v>
      </c>
      <c r="ET871">
        <v>30</v>
      </c>
      <c r="EU871" t="s">
        <v>121</v>
      </c>
      <c r="EW871" t="s">
        <v>395</v>
      </c>
      <c r="EY871" t="s">
        <v>444</v>
      </c>
      <c r="FA871">
        <v>0</v>
      </c>
      <c r="FH871">
        <v>0</v>
      </c>
      <c r="FK871">
        <v>17</v>
      </c>
      <c r="FL871">
        <v>102</v>
      </c>
      <c r="FM871">
        <v>10</v>
      </c>
      <c r="FN871">
        <v>60</v>
      </c>
      <c r="FO871">
        <v>20</v>
      </c>
      <c r="FP871">
        <v>120</v>
      </c>
      <c r="FQ871">
        <v>0</v>
      </c>
      <c r="FR871">
        <v>0</v>
      </c>
      <c r="FS871" t="s">
        <v>347</v>
      </c>
      <c r="FT871">
        <v>16</v>
      </c>
      <c r="FU871">
        <v>96</v>
      </c>
      <c r="FV871" t="s">
        <v>64</v>
      </c>
      <c r="FW871" t="s">
        <v>1830</v>
      </c>
      <c r="FX871" t="s">
        <v>347</v>
      </c>
      <c r="FY871" t="s">
        <v>121</v>
      </c>
      <c r="FZ871" t="s">
        <v>349</v>
      </c>
      <c r="GA871">
        <v>0</v>
      </c>
      <c r="GB871">
        <v>0</v>
      </c>
      <c r="GC871" t="s">
        <v>365</v>
      </c>
      <c r="GD871" t="s">
        <v>354</v>
      </c>
      <c r="GE871" t="s">
        <v>355</v>
      </c>
      <c r="GF871" t="s">
        <v>355</v>
      </c>
      <c r="GG871">
        <v>13</v>
      </c>
      <c r="GH871" t="s">
        <v>370</v>
      </c>
      <c r="GI871" t="s">
        <v>9244</v>
      </c>
    </row>
    <row r="872" spans="1:191" x14ac:dyDescent="0.35">
      <c r="A872" t="s">
        <v>55</v>
      </c>
      <c r="B872" t="s">
        <v>56</v>
      </c>
      <c r="C872" t="s">
        <v>2341</v>
      </c>
      <c r="D872" t="s">
        <v>1839</v>
      </c>
      <c r="E872" t="s">
        <v>2452</v>
      </c>
      <c r="F872" t="s">
        <v>2453</v>
      </c>
      <c r="G872" t="s">
        <v>2482</v>
      </c>
      <c r="H872" t="s">
        <v>2483</v>
      </c>
      <c r="I872">
        <v>14</v>
      </c>
      <c r="J872">
        <v>4</v>
      </c>
      <c r="K872" t="s">
        <v>345</v>
      </c>
      <c r="L872">
        <v>9.1732800000000001</v>
      </c>
      <c r="M872">
        <v>30.755800000000001</v>
      </c>
      <c r="N872" t="s">
        <v>346</v>
      </c>
      <c r="O872" t="s">
        <v>347</v>
      </c>
      <c r="P872" s="133">
        <v>75</v>
      </c>
      <c r="Q872" s="133">
        <v>450</v>
      </c>
      <c r="R872" s="133">
        <v>40</v>
      </c>
      <c r="S872" s="133">
        <v>240</v>
      </c>
      <c r="T872" s="133">
        <v>30</v>
      </c>
      <c r="U872" t="s">
        <v>56</v>
      </c>
      <c r="V872" t="s">
        <v>1839</v>
      </c>
      <c r="W872">
        <v>30</v>
      </c>
      <c r="X872" t="s">
        <v>56</v>
      </c>
      <c r="Y872" t="s">
        <v>1839</v>
      </c>
      <c r="Z872">
        <v>40</v>
      </c>
      <c r="AA872" t="s">
        <v>56</v>
      </c>
      <c r="AB872" t="s">
        <v>1839</v>
      </c>
      <c r="AC872">
        <v>140</v>
      </c>
      <c r="AD872" t="s">
        <v>56</v>
      </c>
      <c r="AE872" t="s">
        <v>1839</v>
      </c>
      <c r="AF872">
        <v>0</v>
      </c>
      <c r="AI872">
        <v>0</v>
      </c>
      <c r="AL872" t="s">
        <v>347</v>
      </c>
      <c r="AM872">
        <v>35</v>
      </c>
      <c r="AN872">
        <v>210</v>
      </c>
      <c r="AO872">
        <v>25</v>
      </c>
      <c r="AP872" t="s">
        <v>123</v>
      </c>
      <c r="AQ872" t="s">
        <v>352</v>
      </c>
      <c r="AR872">
        <v>15</v>
      </c>
      <c r="AS872" t="s">
        <v>119</v>
      </c>
      <c r="AT872" t="s">
        <v>373</v>
      </c>
      <c r="AU872">
        <v>70</v>
      </c>
      <c r="AV872" t="s">
        <v>121</v>
      </c>
      <c r="AW872" t="s">
        <v>1840</v>
      </c>
      <c r="AX872">
        <v>100</v>
      </c>
      <c r="AY872" t="s">
        <v>121</v>
      </c>
      <c r="AZ872" t="s">
        <v>359</v>
      </c>
      <c r="BA872">
        <v>0</v>
      </c>
      <c r="BD872">
        <v>0</v>
      </c>
      <c r="BE872">
        <v>15</v>
      </c>
      <c r="BF872">
        <v>10</v>
      </c>
      <c r="BG872">
        <v>25</v>
      </c>
      <c r="BH872" t="s">
        <v>347</v>
      </c>
      <c r="BI872">
        <v>0</v>
      </c>
      <c r="BJ872">
        <v>5</v>
      </c>
      <c r="BK872">
        <v>10</v>
      </c>
      <c r="BL872">
        <v>5</v>
      </c>
      <c r="BM872">
        <v>27</v>
      </c>
      <c r="BN872" t="s">
        <v>347</v>
      </c>
      <c r="BO872">
        <v>0</v>
      </c>
      <c r="BP872">
        <v>3</v>
      </c>
      <c r="BQ872">
        <v>40</v>
      </c>
      <c r="BR872">
        <v>10</v>
      </c>
      <c r="BS872">
        <v>43</v>
      </c>
      <c r="BT872" t="s">
        <v>347</v>
      </c>
      <c r="BU872">
        <v>0</v>
      </c>
      <c r="BV872">
        <v>17</v>
      </c>
      <c r="BW872">
        <v>50</v>
      </c>
      <c r="BX872">
        <v>10</v>
      </c>
      <c r="BY872">
        <v>160</v>
      </c>
      <c r="BZ872" t="s">
        <v>347</v>
      </c>
      <c r="CA872">
        <v>0</v>
      </c>
      <c r="CB872">
        <v>20</v>
      </c>
      <c r="CC872">
        <v>0</v>
      </c>
      <c r="CD872">
        <v>0</v>
      </c>
      <c r="CE872">
        <v>0</v>
      </c>
      <c r="CF872" t="s">
        <v>349</v>
      </c>
      <c r="CG872">
        <v>0</v>
      </c>
      <c r="CH872">
        <v>0</v>
      </c>
      <c r="CI872">
        <v>0</v>
      </c>
      <c r="CJ872" t="s">
        <v>347</v>
      </c>
      <c r="CK872">
        <v>28</v>
      </c>
      <c r="CL872" t="s">
        <v>347</v>
      </c>
      <c r="CM872">
        <v>15</v>
      </c>
      <c r="CN872" s="133">
        <v>30</v>
      </c>
      <c r="CO872" s="133" t="s">
        <v>347</v>
      </c>
      <c r="CP872" s="133">
        <v>61</v>
      </c>
      <c r="CQ872" s="133">
        <v>360</v>
      </c>
      <c r="CR872">
        <v>32</v>
      </c>
      <c r="CS872">
        <v>186</v>
      </c>
      <c r="CT872">
        <v>32</v>
      </c>
      <c r="CU872" t="s">
        <v>64</v>
      </c>
      <c r="CV872" t="s">
        <v>1830</v>
      </c>
      <c r="CW872" t="s">
        <v>350</v>
      </c>
      <c r="CY872">
        <v>20</v>
      </c>
      <c r="CZ872" t="s">
        <v>62</v>
      </c>
      <c r="DA872" t="s">
        <v>2351</v>
      </c>
      <c r="DB872" t="s">
        <v>405</v>
      </c>
      <c r="DD872">
        <v>54</v>
      </c>
      <c r="DE872" t="s">
        <v>56</v>
      </c>
      <c r="DF872" t="s">
        <v>1827</v>
      </c>
      <c r="DG872" t="s">
        <v>444</v>
      </c>
      <c r="DI872">
        <v>80</v>
      </c>
      <c r="DJ872" t="s">
        <v>52</v>
      </c>
      <c r="DK872" t="s">
        <v>340</v>
      </c>
      <c r="DL872" t="s">
        <v>405</v>
      </c>
      <c r="DN872">
        <v>0</v>
      </c>
      <c r="DS872">
        <v>0</v>
      </c>
      <c r="DV872" t="s">
        <v>347</v>
      </c>
      <c r="DW872">
        <v>29</v>
      </c>
      <c r="DX872">
        <v>174</v>
      </c>
      <c r="DY872">
        <v>24</v>
      </c>
      <c r="DZ872" t="s">
        <v>121</v>
      </c>
      <c r="EB872" t="s">
        <v>1840</v>
      </c>
      <c r="ED872" t="s">
        <v>350</v>
      </c>
      <c r="EF872">
        <v>20</v>
      </c>
      <c r="EG872" t="s">
        <v>119</v>
      </c>
      <c r="EI872" t="s">
        <v>373</v>
      </c>
      <c r="EK872" t="s">
        <v>405</v>
      </c>
      <c r="EM872">
        <v>50</v>
      </c>
      <c r="EN872" t="s">
        <v>123</v>
      </c>
      <c r="EP872" t="s">
        <v>352</v>
      </c>
      <c r="ER872" t="s">
        <v>350</v>
      </c>
      <c r="ET872">
        <v>80</v>
      </c>
      <c r="EU872" t="s">
        <v>121</v>
      </c>
      <c r="EW872" t="s">
        <v>359</v>
      </c>
      <c r="EY872" t="s">
        <v>444</v>
      </c>
      <c r="FA872">
        <v>0</v>
      </c>
      <c r="FH872">
        <v>0</v>
      </c>
      <c r="FK872">
        <v>11</v>
      </c>
      <c r="FL872">
        <v>60</v>
      </c>
      <c r="FM872">
        <v>20</v>
      </c>
      <c r="FN872">
        <v>120</v>
      </c>
      <c r="FO872">
        <v>30</v>
      </c>
      <c r="FP872">
        <v>180</v>
      </c>
      <c r="FQ872">
        <v>0</v>
      </c>
      <c r="FR872">
        <v>0</v>
      </c>
      <c r="FS872" t="s">
        <v>347</v>
      </c>
      <c r="FT872">
        <v>21</v>
      </c>
      <c r="FU872">
        <v>126</v>
      </c>
      <c r="FV872" t="s">
        <v>64</v>
      </c>
      <c r="FW872" t="s">
        <v>1830</v>
      </c>
      <c r="FX872" t="s">
        <v>347</v>
      </c>
      <c r="FY872" t="s">
        <v>121</v>
      </c>
      <c r="FZ872" t="s">
        <v>349</v>
      </c>
      <c r="GA872">
        <v>0</v>
      </c>
      <c r="GB872">
        <v>0</v>
      </c>
      <c r="GC872" t="s">
        <v>365</v>
      </c>
      <c r="GD872" t="s">
        <v>355</v>
      </c>
      <c r="GE872" t="s">
        <v>355</v>
      </c>
      <c r="GF872" t="s">
        <v>355</v>
      </c>
      <c r="GG872">
        <v>13</v>
      </c>
      <c r="GH872" t="s">
        <v>370</v>
      </c>
      <c r="GI872" t="s">
        <v>9244</v>
      </c>
    </row>
    <row r="873" spans="1:191" x14ac:dyDescent="0.35">
      <c r="A873" t="s">
        <v>55</v>
      </c>
      <c r="B873" t="s">
        <v>56</v>
      </c>
      <c r="C873" t="s">
        <v>2341</v>
      </c>
      <c r="D873" t="s">
        <v>1839</v>
      </c>
      <c r="E873" t="s">
        <v>2452</v>
      </c>
      <c r="F873" t="s">
        <v>2453</v>
      </c>
      <c r="G873" t="s">
        <v>2484</v>
      </c>
      <c r="H873" t="s">
        <v>2485</v>
      </c>
      <c r="I873">
        <v>14</v>
      </c>
      <c r="J873">
        <v>4</v>
      </c>
      <c r="K873" t="s">
        <v>345</v>
      </c>
      <c r="L873">
        <v>9.0834557619999998</v>
      </c>
      <c r="M873">
        <v>30.422491099999998</v>
      </c>
      <c r="N873" t="s">
        <v>346</v>
      </c>
      <c r="O873" t="s">
        <v>347</v>
      </c>
      <c r="P873" s="133">
        <v>54</v>
      </c>
      <c r="Q873" s="133">
        <v>324</v>
      </c>
      <c r="R873" s="133">
        <v>31</v>
      </c>
      <c r="S873" s="133">
        <v>186</v>
      </c>
      <c r="T873" s="133">
        <v>5</v>
      </c>
      <c r="U873" t="s">
        <v>56</v>
      </c>
      <c r="V873" t="s">
        <v>1839</v>
      </c>
      <c r="W873">
        <v>15</v>
      </c>
      <c r="X873" t="s">
        <v>56</v>
      </c>
      <c r="Y873" t="s">
        <v>1839</v>
      </c>
      <c r="Z873">
        <v>30</v>
      </c>
      <c r="AA873" t="s">
        <v>56</v>
      </c>
      <c r="AB873" t="s">
        <v>1839</v>
      </c>
      <c r="AC873">
        <v>56</v>
      </c>
      <c r="AD873" t="s">
        <v>56</v>
      </c>
      <c r="AE873" t="s">
        <v>1839</v>
      </c>
      <c r="AF873">
        <v>80</v>
      </c>
      <c r="AG873" t="s">
        <v>56</v>
      </c>
      <c r="AH873" t="s">
        <v>1839</v>
      </c>
      <c r="AI873">
        <v>0</v>
      </c>
      <c r="AL873" t="s">
        <v>347</v>
      </c>
      <c r="AM873">
        <v>23</v>
      </c>
      <c r="AN873">
        <v>138</v>
      </c>
      <c r="AO873">
        <v>8</v>
      </c>
      <c r="AP873" t="s">
        <v>116</v>
      </c>
      <c r="AQ873" t="s">
        <v>1165</v>
      </c>
      <c r="AR873">
        <v>20</v>
      </c>
      <c r="AS873" t="s">
        <v>119</v>
      </c>
      <c r="AT873" t="s">
        <v>2486</v>
      </c>
      <c r="AU873">
        <v>10</v>
      </c>
      <c r="AV873" t="s">
        <v>121</v>
      </c>
      <c r="AW873" t="s">
        <v>1840</v>
      </c>
      <c r="AX873">
        <v>40</v>
      </c>
      <c r="AY873" t="s">
        <v>119</v>
      </c>
      <c r="AZ873" t="s">
        <v>373</v>
      </c>
      <c r="BA873">
        <v>60</v>
      </c>
      <c r="BB873" t="s">
        <v>121</v>
      </c>
      <c r="BC873" t="s">
        <v>1840</v>
      </c>
      <c r="BD873">
        <v>0</v>
      </c>
      <c r="BE873">
        <v>2</v>
      </c>
      <c r="BF873">
        <v>1</v>
      </c>
      <c r="BG873">
        <v>7</v>
      </c>
      <c r="BH873" t="s">
        <v>347</v>
      </c>
      <c r="BI873">
        <v>0</v>
      </c>
      <c r="BJ873">
        <v>3</v>
      </c>
      <c r="BK873">
        <v>7</v>
      </c>
      <c r="BL873">
        <v>3</v>
      </c>
      <c r="BM873">
        <v>20</v>
      </c>
      <c r="BN873" t="s">
        <v>347</v>
      </c>
      <c r="BO873">
        <v>0</v>
      </c>
      <c r="BP873">
        <v>5</v>
      </c>
      <c r="BQ873">
        <v>8</v>
      </c>
      <c r="BR873">
        <v>2</v>
      </c>
      <c r="BS873">
        <v>25</v>
      </c>
      <c r="BT873" t="s">
        <v>347</v>
      </c>
      <c r="BU873">
        <v>0</v>
      </c>
      <c r="BV873">
        <v>5</v>
      </c>
      <c r="BW873">
        <v>20</v>
      </c>
      <c r="BX873">
        <v>10</v>
      </c>
      <c r="BY873">
        <v>50</v>
      </c>
      <c r="BZ873" t="s">
        <v>347</v>
      </c>
      <c r="CA873">
        <v>0</v>
      </c>
      <c r="CB873">
        <v>16</v>
      </c>
      <c r="CC873">
        <v>30</v>
      </c>
      <c r="CD873">
        <v>10</v>
      </c>
      <c r="CE873">
        <v>80</v>
      </c>
      <c r="CF873" t="s">
        <v>347</v>
      </c>
      <c r="CG873">
        <v>0</v>
      </c>
      <c r="CH873">
        <v>20</v>
      </c>
      <c r="CI873">
        <v>0</v>
      </c>
      <c r="CJ873" t="s">
        <v>347</v>
      </c>
      <c r="CK873">
        <v>70</v>
      </c>
      <c r="CL873" t="s">
        <v>347</v>
      </c>
      <c r="CM873">
        <v>18</v>
      </c>
      <c r="CN873" s="133">
        <v>15</v>
      </c>
      <c r="CO873" s="133" t="s">
        <v>347</v>
      </c>
      <c r="CP873" s="133">
        <v>40</v>
      </c>
      <c r="CQ873" s="133">
        <v>240</v>
      </c>
      <c r="CR873">
        <v>27</v>
      </c>
      <c r="CS873">
        <v>162</v>
      </c>
      <c r="CT873">
        <v>10</v>
      </c>
      <c r="CU873" t="s">
        <v>56</v>
      </c>
      <c r="CV873" t="s">
        <v>1839</v>
      </c>
      <c r="CW873" t="s">
        <v>350</v>
      </c>
      <c r="CY873">
        <v>10</v>
      </c>
      <c r="CZ873" t="s">
        <v>56</v>
      </c>
      <c r="DA873" t="s">
        <v>1839</v>
      </c>
      <c r="DB873" t="s">
        <v>405</v>
      </c>
      <c r="DD873">
        <v>30</v>
      </c>
      <c r="DE873" t="s">
        <v>56</v>
      </c>
      <c r="DF873" t="s">
        <v>1839</v>
      </c>
      <c r="DG873" t="s">
        <v>350</v>
      </c>
      <c r="DI873">
        <v>40</v>
      </c>
      <c r="DJ873" t="s">
        <v>56</v>
      </c>
      <c r="DK873" t="s">
        <v>1839</v>
      </c>
      <c r="DL873" t="s">
        <v>350</v>
      </c>
      <c r="DN873">
        <v>62</v>
      </c>
      <c r="DO873" t="s">
        <v>56</v>
      </c>
      <c r="DP873" t="s">
        <v>1839</v>
      </c>
      <c r="DQ873" t="s">
        <v>405</v>
      </c>
      <c r="DS873">
        <v>10</v>
      </c>
      <c r="DT873" t="s">
        <v>348</v>
      </c>
      <c r="DU873" t="s">
        <v>348</v>
      </c>
      <c r="DV873" t="s">
        <v>347</v>
      </c>
      <c r="DW873">
        <v>13</v>
      </c>
      <c r="DX873">
        <v>78</v>
      </c>
      <c r="DY873">
        <v>0</v>
      </c>
      <c r="EF873">
        <v>0</v>
      </c>
      <c r="EM873">
        <v>0</v>
      </c>
      <c r="ET873">
        <v>0</v>
      </c>
      <c r="FA873">
        <v>0</v>
      </c>
      <c r="FH873">
        <v>78</v>
      </c>
      <c r="FK873">
        <v>5</v>
      </c>
      <c r="FL873">
        <v>30</v>
      </c>
      <c r="FM873">
        <v>10</v>
      </c>
      <c r="FN873">
        <v>70</v>
      </c>
      <c r="FO873">
        <v>25</v>
      </c>
      <c r="FP873">
        <v>140</v>
      </c>
      <c r="FQ873">
        <v>0</v>
      </c>
      <c r="FR873">
        <v>0</v>
      </c>
      <c r="FS873" t="s">
        <v>347</v>
      </c>
      <c r="FT873">
        <v>12</v>
      </c>
      <c r="FU873">
        <v>72</v>
      </c>
      <c r="FV873" t="s">
        <v>64</v>
      </c>
      <c r="FW873" t="s">
        <v>2487</v>
      </c>
      <c r="FX873" t="s">
        <v>347</v>
      </c>
      <c r="FY873" t="s">
        <v>116</v>
      </c>
      <c r="FZ873" t="s">
        <v>349</v>
      </c>
      <c r="GA873">
        <v>0</v>
      </c>
      <c r="GB873">
        <v>0</v>
      </c>
      <c r="GC873" t="s">
        <v>353</v>
      </c>
      <c r="GD873" t="s">
        <v>355</v>
      </c>
      <c r="GE873" t="s">
        <v>355</v>
      </c>
      <c r="GF873" t="s">
        <v>354</v>
      </c>
      <c r="GG873">
        <v>14</v>
      </c>
      <c r="GH873" t="s">
        <v>356</v>
      </c>
    </row>
    <row r="874" spans="1:191" x14ac:dyDescent="0.35">
      <c r="A874" t="s">
        <v>55</v>
      </c>
      <c r="B874" t="s">
        <v>56</v>
      </c>
      <c r="C874" t="s">
        <v>2341</v>
      </c>
      <c r="D874" t="s">
        <v>1839</v>
      </c>
      <c r="E874" t="s">
        <v>2452</v>
      </c>
      <c r="F874" t="s">
        <v>2453</v>
      </c>
      <c r="G874" t="s">
        <v>2488</v>
      </c>
      <c r="H874" t="s">
        <v>2489</v>
      </c>
      <c r="I874">
        <v>14</v>
      </c>
      <c r="J874">
        <v>4</v>
      </c>
      <c r="K874" t="s">
        <v>345</v>
      </c>
      <c r="L874">
        <v>9.1316900000000008</v>
      </c>
      <c r="M874">
        <v>30.767499999999998</v>
      </c>
      <c r="N874" t="s">
        <v>346</v>
      </c>
      <c r="O874" t="s">
        <v>347</v>
      </c>
      <c r="P874" s="133">
        <v>120</v>
      </c>
      <c r="Q874" s="133">
        <v>720</v>
      </c>
      <c r="R874" s="133">
        <v>80</v>
      </c>
      <c r="S874" s="133">
        <v>480</v>
      </c>
      <c r="T874" s="133">
        <v>50</v>
      </c>
      <c r="U874" t="s">
        <v>56</v>
      </c>
      <c r="V874" t="s">
        <v>1839</v>
      </c>
      <c r="W874">
        <v>30</v>
      </c>
      <c r="X874" t="s">
        <v>56</v>
      </c>
      <c r="Y874" t="s">
        <v>1839</v>
      </c>
      <c r="Z874">
        <v>40</v>
      </c>
      <c r="AA874" t="s">
        <v>56</v>
      </c>
      <c r="AB874" t="s">
        <v>1839</v>
      </c>
      <c r="AC874">
        <v>100</v>
      </c>
      <c r="AD874" t="s">
        <v>56</v>
      </c>
      <c r="AE874" t="s">
        <v>1839</v>
      </c>
      <c r="AF874">
        <v>180</v>
      </c>
      <c r="AG874" t="s">
        <v>64</v>
      </c>
      <c r="AH874" t="s">
        <v>1851</v>
      </c>
      <c r="AI874">
        <v>80</v>
      </c>
      <c r="AJ874" t="s">
        <v>348</v>
      </c>
      <c r="AK874" t="s">
        <v>348</v>
      </c>
      <c r="AL874" t="s">
        <v>347</v>
      </c>
      <c r="AM874">
        <v>40</v>
      </c>
      <c r="AN874">
        <v>240</v>
      </c>
      <c r="AO874">
        <v>10</v>
      </c>
      <c r="AP874" t="s">
        <v>119</v>
      </c>
      <c r="AQ874" t="s">
        <v>373</v>
      </c>
      <c r="AR874">
        <v>23</v>
      </c>
      <c r="AS874" t="s">
        <v>123</v>
      </c>
      <c r="AT874" t="s">
        <v>1164</v>
      </c>
      <c r="AU874">
        <v>15</v>
      </c>
      <c r="AV874" t="s">
        <v>121</v>
      </c>
      <c r="AW874" t="s">
        <v>359</v>
      </c>
      <c r="AX874">
        <v>50</v>
      </c>
      <c r="AY874" t="s">
        <v>121</v>
      </c>
      <c r="AZ874" t="s">
        <v>2490</v>
      </c>
      <c r="BA874">
        <v>90</v>
      </c>
      <c r="BB874" t="s">
        <v>119</v>
      </c>
      <c r="BC874" t="s">
        <v>373</v>
      </c>
      <c r="BD874">
        <v>52</v>
      </c>
      <c r="BE874">
        <v>20</v>
      </c>
      <c r="BF874">
        <v>17</v>
      </c>
      <c r="BG874">
        <v>13</v>
      </c>
      <c r="BH874" t="s">
        <v>347</v>
      </c>
      <c r="BI874">
        <v>0</v>
      </c>
      <c r="BJ874">
        <v>10</v>
      </c>
      <c r="BK874">
        <v>15</v>
      </c>
      <c r="BL874">
        <v>7</v>
      </c>
      <c r="BM874">
        <v>19</v>
      </c>
      <c r="BN874" t="s">
        <v>347</v>
      </c>
      <c r="BO874">
        <v>0</v>
      </c>
      <c r="BP874">
        <v>12</v>
      </c>
      <c r="BQ874">
        <v>12</v>
      </c>
      <c r="BR874">
        <v>8</v>
      </c>
      <c r="BS874">
        <v>20</v>
      </c>
      <c r="BT874" t="s">
        <v>347</v>
      </c>
      <c r="BU874">
        <v>0</v>
      </c>
      <c r="BV874">
        <v>15</v>
      </c>
      <c r="BW874">
        <v>50</v>
      </c>
      <c r="BX874">
        <v>30</v>
      </c>
      <c r="BY874">
        <v>50</v>
      </c>
      <c r="BZ874" t="s">
        <v>347</v>
      </c>
      <c r="CA874">
        <v>0</v>
      </c>
      <c r="CB874">
        <v>20</v>
      </c>
      <c r="CC874">
        <v>70</v>
      </c>
      <c r="CD874">
        <v>50</v>
      </c>
      <c r="CE874">
        <v>90</v>
      </c>
      <c r="CF874" t="s">
        <v>347</v>
      </c>
      <c r="CG874">
        <v>0</v>
      </c>
      <c r="CH874">
        <v>60</v>
      </c>
      <c r="CI874">
        <v>132</v>
      </c>
      <c r="CJ874" t="s">
        <v>349</v>
      </c>
      <c r="CK874">
        <v>0</v>
      </c>
      <c r="CL874" t="s">
        <v>347</v>
      </c>
      <c r="CM874">
        <v>39</v>
      </c>
      <c r="CN874" s="133">
        <v>6</v>
      </c>
      <c r="CO874" s="133" t="s">
        <v>347</v>
      </c>
      <c r="CP874" s="133">
        <v>50</v>
      </c>
      <c r="CQ874" s="133">
        <v>300</v>
      </c>
      <c r="CR874">
        <v>30</v>
      </c>
      <c r="CS874">
        <v>180</v>
      </c>
      <c r="CT874">
        <v>5</v>
      </c>
      <c r="CU874" t="s">
        <v>56</v>
      </c>
      <c r="CV874" t="s">
        <v>1839</v>
      </c>
      <c r="CW874" t="s">
        <v>444</v>
      </c>
      <c r="CY874">
        <v>20</v>
      </c>
      <c r="CZ874" t="s">
        <v>64</v>
      </c>
      <c r="DA874" t="s">
        <v>1856</v>
      </c>
      <c r="DB874" t="s">
        <v>405</v>
      </c>
      <c r="DD874">
        <v>25</v>
      </c>
      <c r="DE874" t="s">
        <v>64</v>
      </c>
      <c r="DF874" t="s">
        <v>1830</v>
      </c>
      <c r="DG874" t="s">
        <v>444</v>
      </c>
      <c r="DI874">
        <v>30</v>
      </c>
      <c r="DJ874" t="s">
        <v>56</v>
      </c>
      <c r="DK874" t="s">
        <v>1868</v>
      </c>
      <c r="DL874" t="s">
        <v>405</v>
      </c>
      <c r="DN874">
        <v>100</v>
      </c>
      <c r="DO874" t="s">
        <v>52</v>
      </c>
      <c r="DP874" t="s">
        <v>340</v>
      </c>
      <c r="DQ874" t="s">
        <v>587</v>
      </c>
      <c r="DR874" t="s">
        <v>1941</v>
      </c>
      <c r="DS874">
        <v>0</v>
      </c>
      <c r="DV874" t="s">
        <v>347</v>
      </c>
      <c r="DW874">
        <v>20</v>
      </c>
      <c r="DX874">
        <v>120</v>
      </c>
      <c r="DY874">
        <v>0</v>
      </c>
      <c r="EF874">
        <v>0</v>
      </c>
      <c r="EM874">
        <v>0</v>
      </c>
      <c r="ET874">
        <v>0</v>
      </c>
      <c r="FA874">
        <v>0</v>
      </c>
      <c r="FH874">
        <v>120</v>
      </c>
      <c r="FK874">
        <v>5</v>
      </c>
      <c r="FL874">
        <v>30</v>
      </c>
      <c r="FM874">
        <v>15</v>
      </c>
      <c r="FN874">
        <v>90</v>
      </c>
      <c r="FO874">
        <v>30</v>
      </c>
      <c r="FP874">
        <v>180</v>
      </c>
      <c r="FQ874">
        <v>0</v>
      </c>
      <c r="FR874">
        <v>0</v>
      </c>
      <c r="FS874" t="s">
        <v>347</v>
      </c>
      <c r="FT874">
        <v>5</v>
      </c>
      <c r="FU874">
        <v>30</v>
      </c>
      <c r="FV874" t="s">
        <v>56</v>
      </c>
      <c r="FW874" t="s">
        <v>1839</v>
      </c>
      <c r="FX874" t="s">
        <v>347</v>
      </c>
      <c r="FY874" t="s">
        <v>123</v>
      </c>
      <c r="FZ874" t="s">
        <v>349</v>
      </c>
      <c r="GA874">
        <v>0</v>
      </c>
      <c r="GB874">
        <v>0</v>
      </c>
      <c r="GD874" t="s">
        <v>355</v>
      </c>
      <c r="GE874" t="s">
        <v>355</v>
      </c>
      <c r="GF874" t="s">
        <v>355</v>
      </c>
      <c r="GG874">
        <v>14</v>
      </c>
      <c r="GH874" t="s">
        <v>356</v>
      </c>
    </row>
    <row r="875" spans="1:191" x14ac:dyDescent="0.35">
      <c r="A875" t="s">
        <v>55</v>
      </c>
      <c r="B875" t="s">
        <v>56</v>
      </c>
      <c r="C875" t="s">
        <v>2341</v>
      </c>
      <c r="D875" t="s">
        <v>1839</v>
      </c>
      <c r="E875" t="s">
        <v>2452</v>
      </c>
      <c r="F875" t="s">
        <v>2453</v>
      </c>
      <c r="G875" t="s">
        <v>2491</v>
      </c>
      <c r="H875" t="s">
        <v>2492</v>
      </c>
      <c r="I875">
        <v>14</v>
      </c>
      <c r="J875">
        <v>4</v>
      </c>
      <c r="K875" t="s">
        <v>345</v>
      </c>
      <c r="L875">
        <v>9.1162700000000001</v>
      </c>
      <c r="M875">
        <v>30.768599999999999</v>
      </c>
      <c r="N875" t="s">
        <v>346</v>
      </c>
      <c r="O875" t="s">
        <v>347</v>
      </c>
      <c r="P875" s="133">
        <v>80</v>
      </c>
      <c r="Q875" s="133">
        <v>480</v>
      </c>
      <c r="R875" s="133">
        <v>60</v>
      </c>
      <c r="S875" s="133">
        <v>360</v>
      </c>
      <c r="T875" s="133">
        <v>200</v>
      </c>
      <c r="U875" t="s">
        <v>56</v>
      </c>
      <c r="V875" t="s">
        <v>1839</v>
      </c>
      <c r="W875">
        <v>80</v>
      </c>
      <c r="X875" t="s">
        <v>56</v>
      </c>
      <c r="Y875" t="s">
        <v>1839</v>
      </c>
      <c r="Z875">
        <v>70</v>
      </c>
      <c r="AA875" t="s">
        <v>56</v>
      </c>
      <c r="AB875" t="s">
        <v>1839</v>
      </c>
      <c r="AC875">
        <v>10</v>
      </c>
      <c r="AD875" t="s">
        <v>56</v>
      </c>
      <c r="AE875" t="s">
        <v>1839</v>
      </c>
      <c r="AF875">
        <v>0</v>
      </c>
      <c r="AI875">
        <v>0</v>
      </c>
      <c r="AL875" t="s">
        <v>347</v>
      </c>
      <c r="AM875">
        <v>20</v>
      </c>
      <c r="AN875">
        <v>120</v>
      </c>
      <c r="AO875">
        <v>50</v>
      </c>
      <c r="AP875" t="s">
        <v>121</v>
      </c>
      <c r="AQ875" t="s">
        <v>359</v>
      </c>
      <c r="AR875">
        <v>30</v>
      </c>
      <c r="AS875" t="s">
        <v>123</v>
      </c>
      <c r="AT875" t="s">
        <v>486</v>
      </c>
      <c r="AU875">
        <v>25</v>
      </c>
      <c r="AV875" t="s">
        <v>119</v>
      </c>
      <c r="AW875" t="s">
        <v>1612</v>
      </c>
      <c r="AX875">
        <v>15</v>
      </c>
      <c r="AY875" t="s">
        <v>116</v>
      </c>
      <c r="AZ875" t="s">
        <v>1165</v>
      </c>
      <c r="BA875">
        <v>0</v>
      </c>
      <c r="BD875">
        <v>0</v>
      </c>
      <c r="BE875">
        <v>100</v>
      </c>
      <c r="BF875">
        <v>60</v>
      </c>
      <c r="BG875">
        <v>50</v>
      </c>
      <c r="BH875" t="s">
        <v>347</v>
      </c>
      <c r="BI875">
        <v>0</v>
      </c>
      <c r="BJ875">
        <v>40</v>
      </c>
      <c r="BK875">
        <v>30</v>
      </c>
      <c r="BL875">
        <v>40</v>
      </c>
      <c r="BM875">
        <v>30</v>
      </c>
      <c r="BN875" t="s">
        <v>347</v>
      </c>
      <c r="BO875">
        <v>0</v>
      </c>
      <c r="BP875">
        <v>10</v>
      </c>
      <c r="BQ875">
        <v>40</v>
      </c>
      <c r="BR875">
        <v>25</v>
      </c>
      <c r="BS875">
        <v>20</v>
      </c>
      <c r="BT875" t="s">
        <v>347</v>
      </c>
      <c r="BU875">
        <v>0</v>
      </c>
      <c r="BV875">
        <v>10</v>
      </c>
      <c r="BW875">
        <v>10</v>
      </c>
      <c r="BX875">
        <v>5</v>
      </c>
      <c r="BY875">
        <v>6</v>
      </c>
      <c r="BZ875" t="s">
        <v>347</v>
      </c>
      <c r="CA875">
        <v>0</v>
      </c>
      <c r="CB875">
        <v>4</v>
      </c>
      <c r="CC875">
        <v>0</v>
      </c>
      <c r="CD875">
        <v>0</v>
      </c>
      <c r="CE875">
        <v>0</v>
      </c>
      <c r="CF875" t="s">
        <v>349</v>
      </c>
      <c r="CG875">
        <v>0</v>
      </c>
      <c r="CH875">
        <v>0</v>
      </c>
      <c r="CI875">
        <v>0</v>
      </c>
      <c r="CJ875" t="s">
        <v>347</v>
      </c>
      <c r="CK875">
        <v>350</v>
      </c>
      <c r="CL875" t="s">
        <v>347</v>
      </c>
      <c r="CM875">
        <v>10</v>
      </c>
      <c r="CN875" s="133">
        <v>100</v>
      </c>
      <c r="CO875" s="133" t="s">
        <v>347</v>
      </c>
      <c r="CP875" s="133">
        <v>73</v>
      </c>
      <c r="CQ875" s="133">
        <v>540</v>
      </c>
      <c r="CR875">
        <v>40</v>
      </c>
      <c r="CS875">
        <v>240</v>
      </c>
      <c r="CT875">
        <v>100</v>
      </c>
      <c r="CU875" t="s">
        <v>56</v>
      </c>
      <c r="CV875" t="s">
        <v>1839</v>
      </c>
      <c r="CW875" t="s">
        <v>350</v>
      </c>
      <c r="CY875">
        <v>50</v>
      </c>
      <c r="CZ875" t="s">
        <v>62</v>
      </c>
      <c r="DA875" t="s">
        <v>2351</v>
      </c>
      <c r="DB875" t="s">
        <v>444</v>
      </c>
      <c r="DD875">
        <v>10</v>
      </c>
      <c r="DE875" t="s">
        <v>64</v>
      </c>
      <c r="DF875" t="s">
        <v>1851</v>
      </c>
      <c r="DG875" t="s">
        <v>444</v>
      </c>
      <c r="DI875">
        <v>80</v>
      </c>
      <c r="DJ875" t="s">
        <v>56</v>
      </c>
      <c r="DK875" t="s">
        <v>1827</v>
      </c>
      <c r="DL875" t="s">
        <v>405</v>
      </c>
      <c r="DN875">
        <v>0</v>
      </c>
      <c r="DS875">
        <v>0</v>
      </c>
      <c r="DV875" t="s">
        <v>347</v>
      </c>
      <c r="DW875">
        <v>33</v>
      </c>
      <c r="DX875">
        <v>300</v>
      </c>
      <c r="DY875">
        <v>50</v>
      </c>
      <c r="DZ875" t="s">
        <v>121</v>
      </c>
      <c r="EB875" t="s">
        <v>359</v>
      </c>
      <c r="ED875" t="s">
        <v>350</v>
      </c>
      <c r="EF875">
        <v>70</v>
      </c>
      <c r="EG875" t="s">
        <v>348</v>
      </c>
      <c r="EI875" t="s">
        <v>348</v>
      </c>
      <c r="EK875" t="s">
        <v>444</v>
      </c>
      <c r="EM875">
        <v>80</v>
      </c>
      <c r="EN875" t="s">
        <v>123</v>
      </c>
      <c r="EP875" t="s">
        <v>486</v>
      </c>
      <c r="ER875" t="s">
        <v>444</v>
      </c>
      <c r="ET875">
        <v>100</v>
      </c>
      <c r="EU875" t="s">
        <v>119</v>
      </c>
      <c r="EW875" t="s">
        <v>373</v>
      </c>
      <c r="EY875" t="s">
        <v>587</v>
      </c>
      <c r="EZ875" t="s">
        <v>1941</v>
      </c>
      <c r="FA875">
        <v>0</v>
      </c>
      <c r="FH875">
        <v>0</v>
      </c>
      <c r="FK875">
        <v>30</v>
      </c>
      <c r="FL875">
        <v>180</v>
      </c>
      <c r="FM875">
        <v>20</v>
      </c>
      <c r="FN875">
        <v>120</v>
      </c>
      <c r="FO875">
        <v>23</v>
      </c>
      <c r="FP875">
        <v>240</v>
      </c>
      <c r="FQ875">
        <v>0</v>
      </c>
      <c r="FR875">
        <v>0</v>
      </c>
      <c r="FS875" t="s">
        <v>347</v>
      </c>
      <c r="FT875">
        <v>60</v>
      </c>
      <c r="FU875">
        <v>180</v>
      </c>
      <c r="FV875" t="s">
        <v>64</v>
      </c>
      <c r="FW875" t="s">
        <v>1830</v>
      </c>
      <c r="FX875" t="s">
        <v>347</v>
      </c>
      <c r="FY875" t="s">
        <v>123</v>
      </c>
      <c r="FZ875" t="s">
        <v>349</v>
      </c>
      <c r="GA875">
        <v>0</v>
      </c>
      <c r="GB875">
        <v>0</v>
      </c>
      <c r="GC875" t="s">
        <v>353</v>
      </c>
      <c r="GD875" t="s">
        <v>355</v>
      </c>
      <c r="GE875" t="s">
        <v>354</v>
      </c>
      <c r="GF875" t="s">
        <v>354</v>
      </c>
      <c r="GG875">
        <v>13</v>
      </c>
      <c r="GH875" t="s">
        <v>370</v>
      </c>
      <c r="GI875" t="s">
        <v>9244</v>
      </c>
    </row>
    <row r="876" spans="1:191" x14ac:dyDescent="0.35">
      <c r="A876" t="s">
        <v>55</v>
      </c>
      <c r="B876" t="s">
        <v>56</v>
      </c>
      <c r="C876" t="s">
        <v>2341</v>
      </c>
      <c r="D876" t="s">
        <v>1839</v>
      </c>
      <c r="E876" t="s">
        <v>2452</v>
      </c>
      <c r="F876" t="s">
        <v>2453</v>
      </c>
      <c r="G876" t="s">
        <v>2493</v>
      </c>
      <c r="H876" t="s">
        <v>2037</v>
      </c>
      <c r="I876">
        <v>14</v>
      </c>
      <c r="J876">
        <v>4</v>
      </c>
      <c r="K876" t="s">
        <v>345</v>
      </c>
      <c r="L876">
        <v>9.2400300000000009</v>
      </c>
      <c r="M876">
        <v>30.401900000000001</v>
      </c>
      <c r="N876" t="s">
        <v>346</v>
      </c>
      <c r="O876" t="s">
        <v>347</v>
      </c>
      <c r="P876" s="133">
        <v>83</v>
      </c>
      <c r="Q876" s="133">
        <v>498</v>
      </c>
      <c r="R876" s="133">
        <v>52</v>
      </c>
      <c r="S876" s="133">
        <v>312</v>
      </c>
      <c r="T876" s="133">
        <v>12</v>
      </c>
      <c r="U876" t="s">
        <v>56</v>
      </c>
      <c r="V876" t="s">
        <v>1839</v>
      </c>
      <c r="W876">
        <v>30</v>
      </c>
      <c r="X876" t="s">
        <v>56</v>
      </c>
      <c r="Y876" t="s">
        <v>1839</v>
      </c>
      <c r="Z876">
        <v>40</v>
      </c>
      <c r="AA876" t="s">
        <v>56</v>
      </c>
      <c r="AB876" t="s">
        <v>1839</v>
      </c>
      <c r="AC876">
        <v>100</v>
      </c>
      <c r="AD876" t="s">
        <v>56</v>
      </c>
      <c r="AE876" t="s">
        <v>1839</v>
      </c>
      <c r="AF876">
        <v>130</v>
      </c>
      <c r="AG876" t="s">
        <v>56</v>
      </c>
      <c r="AH876" t="s">
        <v>1839</v>
      </c>
      <c r="AI876">
        <v>0</v>
      </c>
      <c r="AL876" t="s">
        <v>347</v>
      </c>
      <c r="AM876">
        <v>31</v>
      </c>
      <c r="AN876">
        <v>186</v>
      </c>
      <c r="AO876">
        <v>6</v>
      </c>
      <c r="AP876" t="s">
        <v>121</v>
      </c>
      <c r="AQ876" t="s">
        <v>1840</v>
      </c>
      <c r="AR876">
        <v>10</v>
      </c>
      <c r="AS876" t="s">
        <v>116</v>
      </c>
      <c r="AT876" t="s">
        <v>1165</v>
      </c>
      <c r="AU876">
        <v>30</v>
      </c>
      <c r="AV876" t="s">
        <v>121</v>
      </c>
      <c r="AW876" t="s">
        <v>1840</v>
      </c>
      <c r="AX876">
        <v>60</v>
      </c>
      <c r="AY876" t="s">
        <v>123</v>
      </c>
      <c r="AZ876" t="s">
        <v>352</v>
      </c>
      <c r="BA876">
        <v>80</v>
      </c>
      <c r="BB876" t="s">
        <v>116</v>
      </c>
      <c r="BC876" t="s">
        <v>1165</v>
      </c>
      <c r="BD876">
        <v>0</v>
      </c>
      <c r="BE876">
        <v>5</v>
      </c>
      <c r="BF876">
        <v>1</v>
      </c>
      <c r="BG876">
        <v>10</v>
      </c>
      <c r="BH876" t="s">
        <v>347</v>
      </c>
      <c r="BI876">
        <v>0</v>
      </c>
      <c r="BJ876">
        <v>2</v>
      </c>
      <c r="BK876">
        <v>7</v>
      </c>
      <c r="BL876">
        <v>3</v>
      </c>
      <c r="BM876">
        <v>25</v>
      </c>
      <c r="BN876" t="s">
        <v>347</v>
      </c>
      <c r="BO876">
        <v>0</v>
      </c>
      <c r="BP876">
        <v>5</v>
      </c>
      <c r="BQ876">
        <v>15</v>
      </c>
      <c r="BR876">
        <v>5</v>
      </c>
      <c r="BS876">
        <v>30</v>
      </c>
      <c r="BT876" t="s">
        <v>347</v>
      </c>
      <c r="BU876">
        <v>0</v>
      </c>
      <c r="BV876">
        <v>20</v>
      </c>
      <c r="BW876">
        <v>25</v>
      </c>
      <c r="BX876">
        <v>15</v>
      </c>
      <c r="BY876">
        <v>90</v>
      </c>
      <c r="BZ876" t="s">
        <v>347</v>
      </c>
      <c r="CA876">
        <v>0</v>
      </c>
      <c r="CB876">
        <v>30</v>
      </c>
      <c r="CC876">
        <v>35</v>
      </c>
      <c r="CD876">
        <v>15</v>
      </c>
      <c r="CE876">
        <v>120</v>
      </c>
      <c r="CF876" t="s">
        <v>347</v>
      </c>
      <c r="CG876">
        <v>0</v>
      </c>
      <c r="CH876">
        <v>40</v>
      </c>
      <c r="CI876">
        <v>0</v>
      </c>
      <c r="CJ876" t="s">
        <v>349</v>
      </c>
      <c r="CK876">
        <v>0</v>
      </c>
      <c r="CL876" t="s">
        <v>347</v>
      </c>
      <c r="CM876">
        <v>15</v>
      </c>
      <c r="CN876" s="133">
        <v>20</v>
      </c>
      <c r="CO876" s="133" t="s">
        <v>347</v>
      </c>
      <c r="CP876" s="133">
        <v>40</v>
      </c>
      <c r="CQ876" s="133">
        <v>240</v>
      </c>
      <c r="CR876">
        <v>25</v>
      </c>
      <c r="CS876">
        <v>150</v>
      </c>
      <c r="CT876">
        <v>5</v>
      </c>
      <c r="CU876" t="s">
        <v>56</v>
      </c>
      <c r="CV876" t="s">
        <v>496</v>
      </c>
      <c r="CW876" t="s">
        <v>405</v>
      </c>
      <c r="CY876">
        <v>15</v>
      </c>
      <c r="CZ876" t="s">
        <v>56</v>
      </c>
      <c r="DA876" t="s">
        <v>1839</v>
      </c>
      <c r="DB876" t="s">
        <v>405</v>
      </c>
      <c r="DD876">
        <v>30</v>
      </c>
      <c r="DE876" t="s">
        <v>56</v>
      </c>
      <c r="DF876" t="s">
        <v>1839</v>
      </c>
      <c r="DG876" t="s">
        <v>350</v>
      </c>
      <c r="DI876">
        <v>35</v>
      </c>
      <c r="DJ876" t="s">
        <v>56</v>
      </c>
      <c r="DK876" t="s">
        <v>1839</v>
      </c>
      <c r="DL876" t="s">
        <v>350</v>
      </c>
      <c r="DN876">
        <v>65</v>
      </c>
      <c r="DO876" t="s">
        <v>56</v>
      </c>
      <c r="DP876" t="s">
        <v>1868</v>
      </c>
      <c r="DQ876" t="s">
        <v>350</v>
      </c>
      <c r="DS876">
        <v>0</v>
      </c>
      <c r="DV876" t="s">
        <v>347</v>
      </c>
      <c r="DW876">
        <v>15</v>
      </c>
      <c r="DX876">
        <v>90</v>
      </c>
      <c r="DY876">
        <v>0</v>
      </c>
      <c r="EF876">
        <v>0</v>
      </c>
      <c r="EM876">
        <v>0</v>
      </c>
      <c r="ET876">
        <v>0</v>
      </c>
      <c r="FA876">
        <v>0</v>
      </c>
      <c r="FH876">
        <v>90</v>
      </c>
      <c r="FK876">
        <v>5</v>
      </c>
      <c r="FL876">
        <v>35</v>
      </c>
      <c r="FM876">
        <v>15</v>
      </c>
      <c r="FN876">
        <v>70</v>
      </c>
      <c r="FO876">
        <v>20</v>
      </c>
      <c r="FP876">
        <v>135</v>
      </c>
      <c r="FQ876">
        <v>0</v>
      </c>
      <c r="FR876">
        <v>0</v>
      </c>
      <c r="FS876" t="s">
        <v>347</v>
      </c>
      <c r="FT876">
        <v>14</v>
      </c>
      <c r="FU876">
        <v>84</v>
      </c>
      <c r="FV876" t="s">
        <v>56</v>
      </c>
      <c r="FW876" t="s">
        <v>1839</v>
      </c>
      <c r="FX876" t="s">
        <v>347</v>
      </c>
      <c r="FY876" t="s">
        <v>121</v>
      </c>
      <c r="FZ876" t="s">
        <v>349</v>
      </c>
      <c r="GA876">
        <v>0</v>
      </c>
      <c r="GB876">
        <v>0</v>
      </c>
      <c r="GC876" t="s">
        <v>365</v>
      </c>
      <c r="GD876" t="s">
        <v>354</v>
      </c>
      <c r="GE876" t="s">
        <v>355</v>
      </c>
      <c r="GF876" t="s">
        <v>354</v>
      </c>
      <c r="GG876">
        <v>14</v>
      </c>
      <c r="GH876" t="s">
        <v>356</v>
      </c>
    </row>
    <row r="877" spans="1:191" x14ac:dyDescent="0.35">
      <c r="A877" t="s">
        <v>55</v>
      </c>
      <c r="B877" t="s">
        <v>56</v>
      </c>
      <c r="C877" t="s">
        <v>2341</v>
      </c>
      <c r="D877" t="s">
        <v>1839</v>
      </c>
      <c r="E877" t="s">
        <v>2452</v>
      </c>
      <c r="F877" t="s">
        <v>2453</v>
      </c>
      <c r="G877" t="s">
        <v>2494</v>
      </c>
      <c r="H877" t="s">
        <v>1480</v>
      </c>
      <c r="I877">
        <v>14</v>
      </c>
      <c r="J877">
        <v>7</v>
      </c>
      <c r="K877" t="s">
        <v>345</v>
      </c>
      <c r="L877">
        <v>9.0891280000000005</v>
      </c>
      <c r="M877">
        <v>30.621352999999999</v>
      </c>
      <c r="N877" t="s">
        <v>346</v>
      </c>
      <c r="O877" t="s">
        <v>347</v>
      </c>
      <c r="P877" s="133">
        <v>60</v>
      </c>
      <c r="Q877" s="133">
        <v>300</v>
      </c>
      <c r="R877" s="133">
        <v>37</v>
      </c>
      <c r="S877" s="133">
        <v>222</v>
      </c>
      <c r="T877" s="133">
        <v>100</v>
      </c>
      <c r="U877" t="s">
        <v>56</v>
      </c>
      <c r="V877" t="s">
        <v>1839</v>
      </c>
      <c r="W877">
        <v>70</v>
      </c>
      <c r="X877" t="s">
        <v>56</v>
      </c>
      <c r="Y877" t="s">
        <v>1839</v>
      </c>
      <c r="Z877">
        <v>32</v>
      </c>
      <c r="AA877" t="s">
        <v>56</v>
      </c>
      <c r="AB877" t="s">
        <v>1839</v>
      </c>
      <c r="AC877">
        <v>20</v>
      </c>
      <c r="AD877" t="s">
        <v>56</v>
      </c>
      <c r="AE877" t="s">
        <v>1839</v>
      </c>
      <c r="AF877">
        <v>0</v>
      </c>
      <c r="AI877">
        <v>0</v>
      </c>
      <c r="AL877" t="s">
        <v>347</v>
      </c>
      <c r="AM877">
        <v>23</v>
      </c>
      <c r="AN877">
        <v>78</v>
      </c>
      <c r="AO877">
        <v>30</v>
      </c>
      <c r="AP877" t="s">
        <v>121</v>
      </c>
      <c r="AQ877" t="s">
        <v>359</v>
      </c>
      <c r="AR877">
        <v>28</v>
      </c>
      <c r="AS877" t="s">
        <v>123</v>
      </c>
      <c r="AT877" t="s">
        <v>486</v>
      </c>
      <c r="AU877">
        <v>15</v>
      </c>
      <c r="AV877" t="s">
        <v>119</v>
      </c>
      <c r="AW877" t="s">
        <v>373</v>
      </c>
      <c r="AX877">
        <v>5</v>
      </c>
      <c r="AY877" t="s">
        <v>116</v>
      </c>
      <c r="AZ877" t="s">
        <v>1165</v>
      </c>
      <c r="BA877">
        <v>0</v>
      </c>
      <c r="BD877">
        <v>0</v>
      </c>
      <c r="BE877">
        <v>50</v>
      </c>
      <c r="BF877">
        <v>40</v>
      </c>
      <c r="BG877">
        <v>30</v>
      </c>
      <c r="BH877" t="s">
        <v>347</v>
      </c>
      <c r="BI877">
        <v>0</v>
      </c>
      <c r="BJ877">
        <v>10</v>
      </c>
      <c r="BK877">
        <v>40</v>
      </c>
      <c r="BL877">
        <v>30</v>
      </c>
      <c r="BM877">
        <v>18</v>
      </c>
      <c r="BN877" t="s">
        <v>347</v>
      </c>
      <c r="BO877">
        <v>0</v>
      </c>
      <c r="BP877">
        <v>10</v>
      </c>
      <c r="BQ877">
        <v>20</v>
      </c>
      <c r="BR877">
        <v>13</v>
      </c>
      <c r="BS877">
        <v>8</v>
      </c>
      <c r="BT877" t="s">
        <v>347</v>
      </c>
      <c r="BU877">
        <v>0</v>
      </c>
      <c r="BV877">
        <v>6</v>
      </c>
      <c r="BW877">
        <v>8</v>
      </c>
      <c r="BX877">
        <v>7</v>
      </c>
      <c r="BY877">
        <v>6</v>
      </c>
      <c r="BZ877" t="s">
        <v>347</v>
      </c>
      <c r="CA877">
        <v>0</v>
      </c>
      <c r="CB877">
        <v>4</v>
      </c>
      <c r="CC877">
        <v>0</v>
      </c>
      <c r="CD877">
        <v>0</v>
      </c>
      <c r="CE877">
        <v>0</v>
      </c>
      <c r="CF877" t="s">
        <v>349</v>
      </c>
      <c r="CG877">
        <v>0</v>
      </c>
      <c r="CH877">
        <v>0</v>
      </c>
      <c r="CI877">
        <v>0</v>
      </c>
      <c r="CJ877" t="s">
        <v>349</v>
      </c>
      <c r="CK877">
        <v>0</v>
      </c>
      <c r="CL877" t="s">
        <v>347</v>
      </c>
      <c r="CM877">
        <v>0</v>
      </c>
      <c r="CN877" s="133">
        <v>98</v>
      </c>
      <c r="CO877" s="133" t="s">
        <v>347</v>
      </c>
      <c r="CP877" s="133">
        <v>80</v>
      </c>
      <c r="CQ877" s="133">
        <v>480</v>
      </c>
      <c r="CR877">
        <v>30</v>
      </c>
      <c r="CS877">
        <v>180</v>
      </c>
      <c r="CT877">
        <v>80</v>
      </c>
      <c r="CU877" t="s">
        <v>56</v>
      </c>
      <c r="CV877" t="s">
        <v>1839</v>
      </c>
      <c r="CW877" t="s">
        <v>350</v>
      </c>
      <c r="CY877">
        <v>50</v>
      </c>
      <c r="CZ877" t="s">
        <v>64</v>
      </c>
      <c r="DA877" t="s">
        <v>1830</v>
      </c>
      <c r="DB877" t="s">
        <v>350</v>
      </c>
      <c r="DD877">
        <v>30</v>
      </c>
      <c r="DE877" t="s">
        <v>62</v>
      </c>
      <c r="DF877" t="s">
        <v>1757</v>
      </c>
      <c r="DG877" t="s">
        <v>405</v>
      </c>
      <c r="DI877">
        <v>20</v>
      </c>
      <c r="DJ877" t="s">
        <v>56</v>
      </c>
      <c r="DK877" t="s">
        <v>496</v>
      </c>
      <c r="DL877" t="s">
        <v>587</v>
      </c>
      <c r="DM877" t="s">
        <v>2449</v>
      </c>
      <c r="DN877">
        <v>0</v>
      </c>
      <c r="DS877">
        <v>0</v>
      </c>
      <c r="DV877" t="s">
        <v>347</v>
      </c>
      <c r="DW877">
        <v>50</v>
      </c>
      <c r="DX877">
        <v>300</v>
      </c>
      <c r="DY877">
        <v>150</v>
      </c>
      <c r="DZ877" t="s">
        <v>121</v>
      </c>
      <c r="EB877" t="s">
        <v>1840</v>
      </c>
      <c r="ED877" t="s">
        <v>350</v>
      </c>
      <c r="EF877">
        <v>100</v>
      </c>
      <c r="EG877" t="s">
        <v>119</v>
      </c>
      <c r="EI877" t="s">
        <v>373</v>
      </c>
      <c r="EK877" t="s">
        <v>444</v>
      </c>
      <c r="EM877">
        <v>30</v>
      </c>
      <c r="EN877" t="s">
        <v>123</v>
      </c>
      <c r="EP877" t="s">
        <v>1164</v>
      </c>
      <c r="ER877" t="s">
        <v>405</v>
      </c>
      <c r="ET877">
        <v>20</v>
      </c>
      <c r="EU877" t="s">
        <v>121</v>
      </c>
      <c r="EW877" t="s">
        <v>1840</v>
      </c>
      <c r="EY877" t="s">
        <v>587</v>
      </c>
      <c r="EZ877" t="s">
        <v>2449</v>
      </c>
      <c r="FA877">
        <v>0</v>
      </c>
      <c r="FH877">
        <v>0</v>
      </c>
      <c r="FK877">
        <v>10</v>
      </c>
      <c r="FL877">
        <v>60</v>
      </c>
      <c r="FM877">
        <v>30</v>
      </c>
      <c r="FN877">
        <v>180</v>
      </c>
      <c r="FO877">
        <v>40</v>
      </c>
      <c r="FP877">
        <v>240</v>
      </c>
      <c r="FQ877">
        <v>0</v>
      </c>
      <c r="FR877">
        <v>0</v>
      </c>
      <c r="FS877" t="s">
        <v>349</v>
      </c>
      <c r="FT877">
        <v>0</v>
      </c>
      <c r="FU877">
        <v>0</v>
      </c>
      <c r="FX877" t="s">
        <v>349</v>
      </c>
      <c r="FZ877" t="s">
        <v>349</v>
      </c>
      <c r="GA877">
        <v>0</v>
      </c>
      <c r="GB877">
        <v>0</v>
      </c>
      <c r="GC877" t="s">
        <v>365</v>
      </c>
      <c r="GD877" t="s">
        <v>354</v>
      </c>
      <c r="GE877" t="s">
        <v>354</v>
      </c>
      <c r="GF877" t="s">
        <v>354</v>
      </c>
      <c r="GG877">
        <v>13</v>
      </c>
      <c r="GH877" t="s">
        <v>370</v>
      </c>
      <c r="GI877" t="s">
        <v>9244</v>
      </c>
    </row>
    <row r="878" spans="1:191" x14ac:dyDescent="0.35">
      <c r="A878" t="s">
        <v>55</v>
      </c>
      <c r="B878" t="s">
        <v>56</v>
      </c>
      <c r="C878" t="s">
        <v>2341</v>
      </c>
      <c r="D878" t="s">
        <v>1839</v>
      </c>
      <c r="E878" t="s">
        <v>2452</v>
      </c>
      <c r="F878" t="s">
        <v>2453</v>
      </c>
      <c r="G878" t="s">
        <v>2495</v>
      </c>
      <c r="H878" t="s">
        <v>2496</v>
      </c>
      <c r="I878">
        <v>14</v>
      </c>
      <c r="J878">
        <v>4</v>
      </c>
      <c r="K878" t="s">
        <v>345</v>
      </c>
      <c r="L878">
        <v>9.2562010000000008</v>
      </c>
      <c r="M878">
        <v>30.433810000000001</v>
      </c>
      <c r="N878" t="s">
        <v>346</v>
      </c>
      <c r="O878" t="s">
        <v>347</v>
      </c>
      <c r="P878" s="133">
        <v>130</v>
      </c>
      <c r="Q878" s="133">
        <v>840</v>
      </c>
      <c r="R878" s="133">
        <v>80</v>
      </c>
      <c r="S878" s="133">
        <v>540</v>
      </c>
      <c r="T878" s="133">
        <v>40</v>
      </c>
      <c r="U878" t="s">
        <v>56</v>
      </c>
      <c r="V878" t="s">
        <v>1839</v>
      </c>
      <c r="W878">
        <v>130</v>
      </c>
      <c r="X878" t="s">
        <v>56</v>
      </c>
      <c r="Y878" t="s">
        <v>1839</v>
      </c>
      <c r="Z878">
        <v>170</v>
      </c>
      <c r="AA878" t="s">
        <v>56</v>
      </c>
      <c r="AB878" t="s">
        <v>1839</v>
      </c>
      <c r="AC878">
        <v>200</v>
      </c>
      <c r="AD878" t="s">
        <v>56</v>
      </c>
      <c r="AE878" t="s">
        <v>1839</v>
      </c>
      <c r="AF878">
        <v>0</v>
      </c>
      <c r="AI878">
        <v>0</v>
      </c>
      <c r="AL878" t="s">
        <v>347</v>
      </c>
      <c r="AM878">
        <v>50</v>
      </c>
      <c r="AN878">
        <v>300</v>
      </c>
      <c r="AO878">
        <v>40</v>
      </c>
      <c r="AP878" t="s">
        <v>121</v>
      </c>
      <c r="AQ878" t="s">
        <v>359</v>
      </c>
      <c r="AR878">
        <v>20</v>
      </c>
      <c r="AS878" t="s">
        <v>123</v>
      </c>
      <c r="AT878" t="s">
        <v>486</v>
      </c>
      <c r="AU878">
        <v>80</v>
      </c>
      <c r="AV878" t="s">
        <v>119</v>
      </c>
      <c r="AW878" t="s">
        <v>373</v>
      </c>
      <c r="AX878">
        <v>160</v>
      </c>
      <c r="AY878" t="s">
        <v>121</v>
      </c>
      <c r="AZ878" t="s">
        <v>1840</v>
      </c>
      <c r="BA878">
        <v>0</v>
      </c>
      <c r="BD878">
        <v>0</v>
      </c>
      <c r="BE878">
        <v>25</v>
      </c>
      <c r="BF878">
        <v>15</v>
      </c>
      <c r="BG878">
        <v>22</v>
      </c>
      <c r="BH878" t="s">
        <v>347</v>
      </c>
      <c r="BI878">
        <v>0</v>
      </c>
      <c r="BJ878">
        <v>18</v>
      </c>
      <c r="BK878">
        <v>100</v>
      </c>
      <c r="BL878">
        <v>8</v>
      </c>
      <c r="BM878">
        <v>12</v>
      </c>
      <c r="BN878" t="s">
        <v>347</v>
      </c>
      <c r="BO878">
        <v>0</v>
      </c>
      <c r="BP878">
        <v>30</v>
      </c>
      <c r="BQ878">
        <v>30</v>
      </c>
      <c r="BR878">
        <v>20</v>
      </c>
      <c r="BS878">
        <v>70</v>
      </c>
      <c r="BT878" t="s">
        <v>347</v>
      </c>
      <c r="BU878">
        <v>0</v>
      </c>
      <c r="BV878">
        <v>130</v>
      </c>
      <c r="BW878">
        <v>40</v>
      </c>
      <c r="BX878">
        <v>20</v>
      </c>
      <c r="BY878">
        <v>80</v>
      </c>
      <c r="BZ878" t="s">
        <v>347</v>
      </c>
      <c r="CA878">
        <v>0</v>
      </c>
      <c r="CB878">
        <v>220</v>
      </c>
      <c r="CC878">
        <v>0</v>
      </c>
      <c r="CD878">
        <v>0</v>
      </c>
      <c r="CE878">
        <v>0</v>
      </c>
      <c r="CF878" t="s">
        <v>349</v>
      </c>
      <c r="CG878">
        <v>0</v>
      </c>
      <c r="CH878">
        <v>0</v>
      </c>
      <c r="CI878">
        <v>0</v>
      </c>
      <c r="CJ878" t="s">
        <v>347</v>
      </c>
      <c r="CK878">
        <v>35</v>
      </c>
      <c r="CL878" t="s">
        <v>347</v>
      </c>
      <c r="CM878">
        <v>30</v>
      </c>
      <c r="CN878" s="133">
        <v>20</v>
      </c>
      <c r="CO878" s="133" t="s">
        <v>347</v>
      </c>
      <c r="CP878" s="133">
        <v>74</v>
      </c>
      <c r="CQ878" s="133">
        <v>444</v>
      </c>
      <c r="CR878">
        <v>40</v>
      </c>
      <c r="CS878">
        <v>240</v>
      </c>
      <c r="CT878">
        <v>25</v>
      </c>
      <c r="CU878" t="s">
        <v>56</v>
      </c>
      <c r="CV878" t="s">
        <v>1839</v>
      </c>
      <c r="CW878" t="s">
        <v>350</v>
      </c>
      <c r="CY878">
        <v>15</v>
      </c>
      <c r="CZ878" t="s">
        <v>64</v>
      </c>
      <c r="DA878" t="s">
        <v>1830</v>
      </c>
      <c r="DB878" t="s">
        <v>405</v>
      </c>
      <c r="DD878">
        <v>90</v>
      </c>
      <c r="DE878" t="s">
        <v>62</v>
      </c>
      <c r="DF878" t="s">
        <v>2351</v>
      </c>
      <c r="DG878" t="s">
        <v>444</v>
      </c>
      <c r="DI878">
        <v>110</v>
      </c>
      <c r="DJ878" t="s">
        <v>62</v>
      </c>
      <c r="DK878" t="s">
        <v>1757</v>
      </c>
      <c r="DL878" t="s">
        <v>405</v>
      </c>
      <c r="DN878">
        <v>0</v>
      </c>
      <c r="DS878">
        <v>0</v>
      </c>
      <c r="DV878" t="s">
        <v>347</v>
      </c>
      <c r="DW878">
        <v>34</v>
      </c>
      <c r="DX878">
        <v>204</v>
      </c>
      <c r="DY878">
        <v>24</v>
      </c>
      <c r="DZ878" t="s">
        <v>121</v>
      </c>
      <c r="EB878" t="s">
        <v>359</v>
      </c>
      <c r="ED878" t="s">
        <v>350</v>
      </c>
      <c r="EF878">
        <v>10</v>
      </c>
      <c r="EG878" t="s">
        <v>119</v>
      </c>
      <c r="EI878" t="s">
        <v>373</v>
      </c>
      <c r="EK878" t="s">
        <v>405</v>
      </c>
      <c r="EM878">
        <v>70</v>
      </c>
      <c r="EN878" t="s">
        <v>123</v>
      </c>
      <c r="EP878" t="s">
        <v>486</v>
      </c>
      <c r="ER878" t="s">
        <v>444</v>
      </c>
      <c r="ET878">
        <v>100</v>
      </c>
      <c r="EU878" t="s">
        <v>116</v>
      </c>
      <c r="EW878" t="s">
        <v>1165</v>
      </c>
      <c r="EY878" t="s">
        <v>405</v>
      </c>
      <c r="FA878">
        <v>0</v>
      </c>
      <c r="FH878">
        <v>0</v>
      </c>
      <c r="FK878">
        <v>24</v>
      </c>
      <c r="FL878">
        <v>144</v>
      </c>
      <c r="FM878">
        <v>15</v>
      </c>
      <c r="FN878">
        <v>90</v>
      </c>
      <c r="FO878">
        <v>35</v>
      </c>
      <c r="FP878">
        <v>210</v>
      </c>
      <c r="FQ878">
        <v>0</v>
      </c>
      <c r="FR878">
        <v>0</v>
      </c>
      <c r="FS878" t="s">
        <v>347</v>
      </c>
      <c r="FT878">
        <v>32</v>
      </c>
      <c r="FU878">
        <v>192</v>
      </c>
      <c r="FV878" t="s">
        <v>64</v>
      </c>
      <c r="FW878" t="s">
        <v>1830</v>
      </c>
      <c r="FX878" t="s">
        <v>347</v>
      </c>
      <c r="FY878" t="s">
        <v>121</v>
      </c>
      <c r="FZ878" t="s">
        <v>349</v>
      </c>
      <c r="GA878">
        <v>0</v>
      </c>
      <c r="GB878">
        <v>0</v>
      </c>
      <c r="GC878" t="s">
        <v>353</v>
      </c>
      <c r="GD878" t="s">
        <v>354</v>
      </c>
      <c r="GE878" t="s">
        <v>355</v>
      </c>
      <c r="GF878" t="s">
        <v>355</v>
      </c>
      <c r="GG878">
        <v>13</v>
      </c>
      <c r="GH878" t="s">
        <v>370</v>
      </c>
      <c r="GI878" t="s">
        <v>9244</v>
      </c>
    </row>
    <row r="879" spans="1:191" x14ac:dyDescent="0.35">
      <c r="A879" t="s">
        <v>55</v>
      </c>
      <c r="B879" t="s">
        <v>56</v>
      </c>
      <c r="C879" t="s">
        <v>2341</v>
      </c>
      <c r="D879" t="s">
        <v>1839</v>
      </c>
      <c r="E879" t="s">
        <v>2452</v>
      </c>
      <c r="F879" t="s">
        <v>2453</v>
      </c>
      <c r="G879" t="s">
        <v>2497</v>
      </c>
      <c r="H879" t="s">
        <v>2498</v>
      </c>
      <c r="I879">
        <v>14</v>
      </c>
      <c r="J879">
        <v>5</v>
      </c>
      <c r="K879" t="s">
        <v>345</v>
      </c>
      <c r="L879">
        <v>8.9556299999999993</v>
      </c>
      <c r="M879">
        <v>30.401900000000001</v>
      </c>
      <c r="N879" t="s">
        <v>346</v>
      </c>
      <c r="O879" t="s">
        <v>347</v>
      </c>
      <c r="P879" s="133">
        <v>78</v>
      </c>
      <c r="Q879" s="133">
        <v>445</v>
      </c>
      <c r="R879" s="133">
        <v>60</v>
      </c>
      <c r="S879" s="133">
        <v>360</v>
      </c>
      <c r="T879" s="133">
        <v>120</v>
      </c>
      <c r="U879" t="s">
        <v>56</v>
      </c>
      <c r="V879" t="s">
        <v>1839</v>
      </c>
      <c r="W879">
        <v>40</v>
      </c>
      <c r="X879" t="s">
        <v>56</v>
      </c>
      <c r="Y879" t="s">
        <v>1839</v>
      </c>
      <c r="Z879">
        <v>50</v>
      </c>
      <c r="AA879" t="s">
        <v>56</v>
      </c>
      <c r="AB879" t="s">
        <v>1839</v>
      </c>
      <c r="AC879">
        <v>150</v>
      </c>
      <c r="AD879" t="s">
        <v>56</v>
      </c>
      <c r="AE879" t="s">
        <v>1839</v>
      </c>
      <c r="AF879">
        <v>0</v>
      </c>
      <c r="AI879">
        <v>0</v>
      </c>
      <c r="AL879" t="s">
        <v>347</v>
      </c>
      <c r="AM879">
        <v>18</v>
      </c>
      <c r="AN879">
        <v>85</v>
      </c>
      <c r="AO879">
        <v>18</v>
      </c>
      <c r="AP879" t="s">
        <v>116</v>
      </c>
      <c r="AQ879" t="s">
        <v>1165</v>
      </c>
      <c r="AR879">
        <v>16</v>
      </c>
      <c r="AS879" t="s">
        <v>123</v>
      </c>
      <c r="AT879" t="s">
        <v>1164</v>
      </c>
      <c r="AU879">
        <v>26</v>
      </c>
      <c r="AV879" t="s">
        <v>119</v>
      </c>
      <c r="AW879" t="s">
        <v>373</v>
      </c>
      <c r="AX879">
        <v>25</v>
      </c>
      <c r="AY879" t="s">
        <v>121</v>
      </c>
      <c r="AZ879" t="s">
        <v>1840</v>
      </c>
      <c r="BA879">
        <v>0</v>
      </c>
      <c r="BD879">
        <v>0</v>
      </c>
      <c r="BE879">
        <v>50</v>
      </c>
      <c r="BF879">
        <v>38</v>
      </c>
      <c r="BG879">
        <v>30</v>
      </c>
      <c r="BH879" t="s">
        <v>347</v>
      </c>
      <c r="BI879">
        <v>0</v>
      </c>
      <c r="BJ879">
        <v>20</v>
      </c>
      <c r="BK879">
        <v>26</v>
      </c>
      <c r="BL879">
        <v>15</v>
      </c>
      <c r="BM879">
        <v>10</v>
      </c>
      <c r="BN879" t="s">
        <v>347</v>
      </c>
      <c r="BO879">
        <v>0</v>
      </c>
      <c r="BP879">
        <v>5</v>
      </c>
      <c r="BQ879">
        <v>26</v>
      </c>
      <c r="BR879">
        <v>20</v>
      </c>
      <c r="BS879">
        <v>20</v>
      </c>
      <c r="BT879" t="s">
        <v>347</v>
      </c>
      <c r="BU879">
        <v>0</v>
      </c>
      <c r="BV879">
        <v>10</v>
      </c>
      <c r="BW879">
        <v>65</v>
      </c>
      <c r="BX879">
        <v>55</v>
      </c>
      <c r="BY879">
        <v>35</v>
      </c>
      <c r="BZ879" t="s">
        <v>347</v>
      </c>
      <c r="CA879">
        <v>0</v>
      </c>
      <c r="CB879">
        <v>20</v>
      </c>
      <c r="CC879">
        <v>0</v>
      </c>
      <c r="CD879">
        <v>0</v>
      </c>
      <c r="CE879">
        <v>0</v>
      </c>
      <c r="CF879" t="s">
        <v>349</v>
      </c>
      <c r="CG879">
        <v>0</v>
      </c>
      <c r="CH879">
        <v>0</v>
      </c>
      <c r="CI879">
        <v>0</v>
      </c>
      <c r="CJ879" t="s">
        <v>349</v>
      </c>
      <c r="CK879">
        <v>0</v>
      </c>
      <c r="CL879" t="s">
        <v>347</v>
      </c>
      <c r="CM879">
        <v>0</v>
      </c>
      <c r="CN879" s="133">
        <v>56</v>
      </c>
      <c r="CO879" s="133" t="s">
        <v>347</v>
      </c>
      <c r="CP879" s="133">
        <v>60</v>
      </c>
      <c r="CQ879" s="133">
        <v>369</v>
      </c>
      <c r="CR879">
        <v>46</v>
      </c>
      <c r="CS879">
        <v>280</v>
      </c>
      <c r="CT879">
        <v>48</v>
      </c>
      <c r="CU879" t="s">
        <v>52</v>
      </c>
      <c r="CV879" t="s">
        <v>340</v>
      </c>
      <c r="CW879" t="s">
        <v>350</v>
      </c>
      <c r="CY879">
        <v>64</v>
      </c>
      <c r="CZ879" t="s">
        <v>64</v>
      </c>
      <c r="DA879" t="s">
        <v>1856</v>
      </c>
      <c r="DB879" t="s">
        <v>444</v>
      </c>
      <c r="DD879">
        <v>78</v>
      </c>
      <c r="DE879" t="s">
        <v>56</v>
      </c>
      <c r="DF879" t="s">
        <v>1827</v>
      </c>
      <c r="DG879" t="s">
        <v>587</v>
      </c>
      <c r="DH879" t="s">
        <v>1941</v>
      </c>
      <c r="DI879">
        <v>90</v>
      </c>
      <c r="DJ879" t="s">
        <v>62</v>
      </c>
      <c r="DK879" t="s">
        <v>1757</v>
      </c>
      <c r="DL879" t="s">
        <v>405</v>
      </c>
      <c r="DN879">
        <v>0</v>
      </c>
      <c r="DS879">
        <v>0</v>
      </c>
      <c r="DV879" t="s">
        <v>347</v>
      </c>
      <c r="DW879">
        <v>14</v>
      </c>
      <c r="DX879">
        <v>89</v>
      </c>
      <c r="DY879">
        <v>15</v>
      </c>
      <c r="DZ879" t="s">
        <v>123</v>
      </c>
      <c r="EB879" t="s">
        <v>352</v>
      </c>
      <c r="ED879" t="s">
        <v>587</v>
      </c>
      <c r="EE879" t="s">
        <v>1941</v>
      </c>
      <c r="EF879">
        <v>20</v>
      </c>
      <c r="EG879" t="s">
        <v>119</v>
      </c>
      <c r="EI879" t="s">
        <v>373</v>
      </c>
      <c r="EK879" t="s">
        <v>350</v>
      </c>
      <c r="EM879">
        <v>30</v>
      </c>
      <c r="EN879" t="s">
        <v>121</v>
      </c>
      <c r="EP879" t="s">
        <v>1840</v>
      </c>
      <c r="ER879" t="s">
        <v>444</v>
      </c>
      <c r="ET879">
        <v>24</v>
      </c>
      <c r="EU879" t="s">
        <v>116</v>
      </c>
      <c r="EW879" t="s">
        <v>1165</v>
      </c>
      <c r="EY879" t="s">
        <v>405</v>
      </c>
      <c r="FA879">
        <v>0</v>
      </c>
      <c r="FH879">
        <v>0</v>
      </c>
      <c r="FK879">
        <v>10</v>
      </c>
      <c r="FL879">
        <v>60</v>
      </c>
      <c r="FM879">
        <v>20</v>
      </c>
      <c r="FN879">
        <v>120</v>
      </c>
      <c r="FO879">
        <v>30</v>
      </c>
      <c r="FP879">
        <v>189</v>
      </c>
      <c r="FQ879">
        <v>0</v>
      </c>
      <c r="FR879">
        <v>0</v>
      </c>
      <c r="FS879" t="s">
        <v>347</v>
      </c>
      <c r="FT879">
        <v>15</v>
      </c>
      <c r="FU879">
        <v>90</v>
      </c>
      <c r="FV879" t="s">
        <v>64</v>
      </c>
      <c r="FW879" t="s">
        <v>1830</v>
      </c>
      <c r="FX879" t="s">
        <v>347</v>
      </c>
      <c r="FY879" t="s">
        <v>123</v>
      </c>
      <c r="FZ879" t="s">
        <v>349</v>
      </c>
      <c r="GA879">
        <v>0</v>
      </c>
      <c r="GB879">
        <v>0</v>
      </c>
      <c r="GC879" t="s">
        <v>365</v>
      </c>
      <c r="GD879" t="s">
        <v>354</v>
      </c>
      <c r="GE879" t="s">
        <v>354</v>
      </c>
      <c r="GF879" t="s">
        <v>354</v>
      </c>
      <c r="GG879">
        <v>13</v>
      </c>
      <c r="GH879" t="s">
        <v>370</v>
      </c>
      <c r="GI879" t="s">
        <v>9244</v>
      </c>
    </row>
    <row r="880" spans="1:191" x14ac:dyDescent="0.35">
      <c r="A880" t="s">
        <v>55</v>
      </c>
      <c r="B880" t="s">
        <v>56</v>
      </c>
      <c r="C880" t="s">
        <v>2341</v>
      </c>
      <c r="D880" t="s">
        <v>1839</v>
      </c>
      <c r="E880" t="s">
        <v>2452</v>
      </c>
      <c r="F880" t="s">
        <v>2453</v>
      </c>
      <c r="G880" t="s">
        <v>2499</v>
      </c>
      <c r="H880" t="s">
        <v>2500</v>
      </c>
      <c r="I880">
        <v>14</v>
      </c>
      <c r="J880">
        <v>7</v>
      </c>
      <c r="K880" t="s">
        <v>345</v>
      </c>
      <c r="L880">
        <v>9.1881459999999997</v>
      </c>
      <c r="M880">
        <v>30.430364999999998</v>
      </c>
      <c r="N880" t="s">
        <v>346</v>
      </c>
      <c r="O880" t="s">
        <v>347</v>
      </c>
      <c r="P880" s="133">
        <v>60</v>
      </c>
      <c r="Q880" s="133">
        <v>360</v>
      </c>
      <c r="R880" s="133">
        <v>35</v>
      </c>
      <c r="S880" s="133">
        <v>210</v>
      </c>
      <c r="T880" s="133">
        <v>40</v>
      </c>
      <c r="U880" t="s">
        <v>56</v>
      </c>
      <c r="V880" t="s">
        <v>1839</v>
      </c>
      <c r="W880">
        <v>25</v>
      </c>
      <c r="X880" t="s">
        <v>56</v>
      </c>
      <c r="Y880" t="s">
        <v>1839</v>
      </c>
      <c r="Z880">
        <v>60</v>
      </c>
      <c r="AA880" t="s">
        <v>56</v>
      </c>
      <c r="AB880" t="s">
        <v>1839</v>
      </c>
      <c r="AC880">
        <v>85</v>
      </c>
      <c r="AD880" t="s">
        <v>56</v>
      </c>
      <c r="AE880" t="s">
        <v>1839</v>
      </c>
      <c r="AF880">
        <v>0</v>
      </c>
      <c r="AI880">
        <v>0</v>
      </c>
      <c r="AL880" t="s">
        <v>347</v>
      </c>
      <c r="AM880">
        <v>25</v>
      </c>
      <c r="AN880">
        <v>150</v>
      </c>
      <c r="AO880">
        <v>20</v>
      </c>
      <c r="AP880" t="s">
        <v>121</v>
      </c>
      <c r="AQ880" t="s">
        <v>395</v>
      </c>
      <c r="AR880">
        <v>10</v>
      </c>
      <c r="AS880" t="s">
        <v>123</v>
      </c>
      <c r="AT880" t="s">
        <v>352</v>
      </c>
      <c r="AU880">
        <v>50</v>
      </c>
      <c r="AV880" t="s">
        <v>116</v>
      </c>
      <c r="AW880" t="s">
        <v>1165</v>
      </c>
      <c r="AX880">
        <v>70</v>
      </c>
      <c r="AY880" t="s">
        <v>119</v>
      </c>
      <c r="AZ880" t="s">
        <v>373</v>
      </c>
      <c r="BA880">
        <v>0</v>
      </c>
      <c r="BD880">
        <v>0</v>
      </c>
      <c r="BE880">
        <v>15</v>
      </c>
      <c r="BF880">
        <v>7</v>
      </c>
      <c r="BG880">
        <v>13</v>
      </c>
      <c r="BH880" t="s">
        <v>347</v>
      </c>
      <c r="BI880">
        <v>0</v>
      </c>
      <c r="BJ880">
        <v>25</v>
      </c>
      <c r="BK880">
        <v>8</v>
      </c>
      <c r="BL880">
        <v>5</v>
      </c>
      <c r="BM880">
        <v>10</v>
      </c>
      <c r="BN880" t="s">
        <v>347</v>
      </c>
      <c r="BO880">
        <v>0</v>
      </c>
      <c r="BP880">
        <v>12</v>
      </c>
      <c r="BQ880">
        <v>20</v>
      </c>
      <c r="BR880">
        <v>10</v>
      </c>
      <c r="BS880">
        <v>30</v>
      </c>
      <c r="BT880" t="s">
        <v>347</v>
      </c>
      <c r="BU880">
        <v>0</v>
      </c>
      <c r="BV880">
        <v>50</v>
      </c>
      <c r="BW880">
        <v>25</v>
      </c>
      <c r="BX880">
        <v>20</v>
      </c>
      <c r="BY880">
        <v>50</v>
      </c>
      <c r="BZ880" t="s">
        <v>347</v>
      </c>
      <c r="CA880">
        <v>0</v>
      </c>
      <c r="CB880">
        <v>60</v>
      </c>
      <c r="CC880">
        <v>0</v>
      </c>
      <c r="CD880">
        <v>0</v>
      </c>
      <c r="CE880">
        <v>0</v>
      </c>
      <c r="CF880" t="s">
        <v>349</v>
      </c>
      <c r="CG880">
        <v>0</v>
      </c>
      <c r="CH880">
        <v>0</v>
      </c>
      <c r="CI880">
        <v>0</v>
      </c>
      <c r="CJ880" t="s">
        <v>347</v>
      </c>
      <c r="CK880">
        <v>20</v>
      </c>
      <c r="CL880" t="s">
        <v>347</v>
      </c>
      <c r="CM880">
        <v>25</v>
      </c>
      <c r="CN880" s="133">
        <v>10</v>
      </c>
      <c r="CO880" s="133" t="s">
        <v>347</v>
      </c>
      <c r="CP880" s="133">
        <v>37</v>
      </c>
      <c r="CQ880" s="133">
        <v>222</v>
      </c>
      <c r="CR880">
        <v>20</v>
      </c>
      <c r="CS880">
        <v>120</v>
      </c>
      <c r="CT880">
        <v>20</v>
      </c>
      <c r="CU880" t="s">
        <v>56</v>
      </c>
      <c r="CV880" t="s">
        <v>1868</v>
      </c>
      <c r="CW880" t="s">
        <v>444</v>
      </c>
      <c r="CY880">
        <v>10</v>
      </c>
      <c r="CZ880" t="s">
        <v>62</v>
      </c>
      <c r="DA880" t="s">
        <v>2351</v>
      </c>
      <c r="DB880" t="s">
        <v>405</v>
      </c>
      <c r="DD880">
        <v>30</v>
      </c>
      <c r="DE880" t="s">
        <v>64</v>
      </c>
      <c r="DF880" t="s">
        <v>1830</v>
      </c>
      <c r="DG880" t="s">
        <v>350</v>
      </c>
      <c r="DI880">
        <v>60</v>
      </c>
      <c r="DJ880" t="s">
        <v>52</v>
      </c>
      <c r="DK880" t="s">
        <v>340</v>
      </c>
      <c r="DL880" t="s">
        <v>405</v>
      </c>
      <c r="DN880">
        <v>0</v>
      </c>
      <c r="DS880">
        <v>0</v>
      </c>
      <c r="DV880" t="s">
        <v>347</v>
      </c>
      <c r="DW880">
        <v>17</v>
      </c>
      <c r="DX880">
        <v>102</v>
      </c>
      <c r="DY880">
        <v>22</v>
      </c>
      <c r="DZ880" t="s">
        <v>119</v>
      </c>
      <c r="EB880" t="s">
        <v>1612</v>
      </c>
      <c r="ED880" t="s">
        <v>350</v>
      </c>
      <c r="EF880">
        <v>10</v>
      </c>
      <c r="EG880" t="s">
        <v>116</v>
      </c>
      <c r="EI880" t="s">
        <v>1165</v>
      </c>
      <c r="EK880" t="s">
        <v>350</v>
      </c>
      <c r="EM880">
        <v>30</v>
      </c>
      <c r="EN880" t="s">
        <v>121</v>
      </c>
      <c r="EP880" t="s">
        <v>359</v>
      </c>
      <c r="ER880" t="s">
        <v>444</v>
      </c>
      <c r="ET880">
        <v>40</v>
      </c>
      <c r="EU880" t="s">
        <v>123</v>
      </c>
      <c r="EW880" t="s">
        <v>486</v>
      </c>
      <c r="EY880" t="s">
        <v>444</v>
      </c>
      <c r="FA880">
        <v>0</v>
      </c>
      <c r="FH880">
        <v>0</v>
      </c>
      <c r="FK880">
        <v>10</v>
      </c>
      <c r="FL880">
        <v>60</v>
      </c>
      <c r="FM880">
        <v>7</v>
      </c>
      <c r="FN880">
        <v>42</v>
      </c>
      <c r="FO880">
        <v>20</v>
      </c>
      <c r="FP880">
        <v>120</v>
      </c>
      <c r="FQ880">
        <v>0</v>
      </c>
      <c r="FR880">
        <v>0</v>
      </c>
      <c r="FS880" t="s">
        <v>347</v>
      </c>
      <c r="FT880">
        <v>15</v>
      </c>
      <c r="FU880">
        <v>90</v>
      </c>
      <c r="FV880" t="s">
        <v>64</v>
      </c>
      <c r="FW880" t="s">
        <v>1830</v>
      </c>
      <c r="FX880" t="s">
        <v>347</v>
      </c>
      <c r="FY880" t="s">
        <v>121</v>
      </c>
      <c r="FZ880" t="s">
        <v>349</v>
      </c>
      <c r="GA880">
        <v>0</v>
      </c>
      <c r="GB880">
        <v>0</v>
      </c>
      <c r="GC880" t="s">
        <v>353</v>
      </c>
      <c r="GD880" t="s">
        <v>354</v>
      </c>
      <c r="GE880" t="s">
        <v>354</v>
      </c>
      <c r="GF880" t="s">
        <v>355</v>
      </c>
      <c r="GG880">
        <v>13</v>
      </c>
      <c r="GH880" t="s">
        <v>370</v>
      </c>
      <c r="GI880" t="s">
        <v>9244</v>
      </c>
    </row>
    <row r="881" spans="1:191" x14ac:dyDescent="0.35">
      <c r="A881" t="s">
        <v>55</v>
      </c>
      <c r="B881" t="s">
        <v>56</v>
      </c>
      <c r="C881" t="s">
        <v>2341</v>
      </c>
      <c r="D881" t="s">
        <v>1839</v>
      </c>
      <c r="E881" t="s">
        <v>2452</v>
      </c>
      <c r="F881" t="s">
        <v>2453</v>
      </c>
      <c r="G881" t="s">
        <v>2501</v>
      </c>
      <c r="H881" t="s">
        <v>2502</v>
      </c>
      <c r="I881">
        <v>14</v>
      </c>
      <c r="J881">
        <v>4</v>
      </c>
      <c r="K881" t="s">
        <v>345</v>
      </c>
      <c r="L881">
        <v>9.16615</v>
      </c>
      <c r="M881">
        <v>30.753060000000001</v>
      </c>
      <c r="N881" t="s">
        <v>346</v>
      </c>
      <c r="O881" t="s">
        <v>347</v>
      </c>
      <c r="P881" s="133">
        <v>109</v>
      </c>
      <c r="Q881" s="133">
        <v>654</v>
      </c>
      <c r="R881" s="133">
        <v>74</v>
      </c>
      <c r="S881" s="133">
        <v>444</v>
      </c>
      <c r="T881" s="133">
        <v>240</v>
      </c>
      <c r="U881" t="s">
        <v>56</v>
      </c>
      <c r="V881" t="s">
        <v>1839</v>
      </c>
      <c r="W881">
        <v>64</v>
      </c>
      <c r="X881" t="s">
        <v>56</v>
      </c>
      <c r="Y881" t="s">
        <v>1839</v>
      </c>
      <c r="Z881">
        <v>70</v>
      </c>
      <c r="AA881" t="s">
        <v>56</v>
      </c>
      <c r="AB881" t="s">
        <v>1839</v>
      </c>
      <c r="AC881">
        <v>70</v>
      </c>
      <c r="AD881" t="s">
        <v>56</v>
      </c>
      <c r="AE881" t="s">
        <v>1839</v>
      </c>
      <c r="AF881">
        <v>0</v>
      </c>
      <c r="AI881">
        <v>0</v>
      </c>
      <c r="AL881" t="s">
        <v>347</v>
      </c>
      <c r="AM881">
        <v>35</v>
      </c>
      <c r="AN881">
        <v>210</v>
      </c>
      <c r="AO881">
        <v>100</v>
      </c>
      <c r="AP881" t="s">
        <v>121</v>
      </c>
      <c r="AQ881" t="s">
        <v>1840</v>
      </c>
      <c r="AR881">
        <v>60</v>
      </c>
      <c r="AS881" t="s">
        <v>123</v>
      </c>
      <c r="AT881" t="s">
        <v>486</v>
      </c>
      <c r="AU881">
        <v>35</v>
      </c>
      <c r="AV881" t="s">
        <v>119</v>
      </c>
      <c r="AW881" t="s">
        <v>373</v>
      </c>
      <c r="AX881">
        <v>15</v>
      </c>
      <c r="AY881" t="s">
        <v>116</v>
      </c>
      <c r="AZ881" t="s">
        <v>1165</v>
      </c>
      <c r="BA881">
        <v>0</v>
      </c>
      <c r="BD881">
        <v>0</v>
      </c>
      <c r="BE881">
        <v>200</v>
      </c>
      <c r="BF881">
        <v>70</v>
      </c>
      <c r="BG881">
        <v>40</v>
      </c>
      <c r="BH881" t="s">
        <v>347</v>
      </c>
      <c r="BI881">
        <v>0</v>
      </c>
      <c r="BJ881">
        <v>30</v>
      </c>
      <c r="BK881">
        <v>70</v>
      </c>
      <c r="BL881">
        <v>30</v>
      </c>
      <c r="BM881">
        <v>20</v>
      </c>
      <c r="BN881" t="s">
        <v>347</v>
      </c>
      <c r="BO881">
        <v>0</v>
      </c>
      <c r="BP881">
        <v>4</v>
      </c>
      <c r="BQ881">
        <v>50</v>
      </c>
      <c r="BR881">
        <v>30</v>
      </c>
      <c r="BS881">
        <v>20</v>
      </c>
      <c r="BT881" t="s">
        <v>347</v>
      </c>
      <c r="BU881">
        <v>0</v>
      </c>
      <c r="BV881">
        <v>5</v>
      </c>
      <c r="BW881">
        <v>20</v>
      </c>
      <c r="BX881">
        <v>10</v>
      </c>
      <c r="BY881">
        <v>10</v>
      </c>
      <c r="BZ881" t="s">
        <v>347</v>
      </c>
      <c r="CA881">
        <v>0</v>
      </c>
      <c r="CB881">
        <v>45</v>
      </c>
      <c r="CC881">
        <v>0</v>
      </c>
      <c r="CD881">
        <v>0</v>
      </c>
      <c r="CE881">
        <v>0</v>
      </c>
      <c r="CF881" t="s">
        <v>349</v>
      </c>
      <c r="CG881">
        <v>0</v>
      </c>
      <c r="CH881">
        <v>0</v>
      </c>
      <c r="CI881">
        <v>0</v>
      </c>
      <c r="CJ881" t="s">
        <v>347</v>
      </c>
      <c r="CK881">
        <v>40</v>
      </c>
      <c r="CL881" t="s">
        <v>347</v>
      </c>
      <c r="CM881">
        <v>50</v>
      </c>
      <c r="CN881" s="133">
        <v>74</v>
      </c>
      <c r="CO881" s="133" t="s">
        <v>347</v>
      </c>
      <c r="CP881" s="133">
        <v>35</v>
      </c>
      <c r="CQ881" s="133">
        <v>210</v>
      </c>
      <c r="CR881">
        <v>20</v>
      </c>
      <c r="CS881">
        <v>120</v>
      </c>
      <c r="CT881">
        <v>50</v>
      </c>
      <c r="CU881" t="s">
        <v>62</v>
      </c>
      <c r="CV881" t="s">
        <v>2351</v>
      </c>
      <c r="CW881" t="s">
        <v>350</v>
      </c>
      <c r="CY881">
        <v>40</v>
      </c>
      <c r="CZ881" t="s">
        <v>64</v>
      </c>
      <c r="DA881" t="s">
        <v>1856</v>
      </c>
      <c r="DB881" t="s">
        <v>444</v>
      </c>
      <c r="DD881">
        <v>20</v>
      </c>
      <c r="DE881" t="s">
        <v>64</v>
      </c>
      <c r="DF881" t="s">
        <v>1851</v>
      </c>
      <c r="DG881" t="s">
        <v>444</v>
      </c>
      <c r="DI881">
        <v>10</v>
      </c>
      <c r="DJ881" t="s">
        <v>56</v>
      </c>
      <c r="DK881" t="s">
        <v>1868</v>
      </c>
      <c r="DL881" t="s">
        <v>587</v>
      </c>
      <c r="DM881" t="s">
        <v>2449</v>
      </c>
      <c r="DN881">
        <v>0</v>
      </c>
      <c r="DS881">
        <v>0</v>
      </c>
      <c r="DV881" t="s">
        <v>347</v>
      </c>
      <c r="DW881">
        <v>15</v>
      </c>
      <c r="DX881">
        <v>90</v>
      </c>
      <c r="DY881">
        <v>40</v>
      </c>
      <c r="DZ881" t="s">
        <v>119</v>
      </c>
      <c r="EB881" t="s">
        <v>373</v>
      </c>
      <c r="ED881" t="s">
        <v>350</v>
      </c>
      <c r="EF881">
        <v>25</v>
      </c>
      <c r="EG881" t="s">
        <v>123</v>
      </c>
      <c r="EI881" t="s">
        <v>1164</v>
      </c>
      <c r="EK881" t="s">
        <v>444</v>
      </c>
      <c r="EM881">
        <v>20</v>
      </c>
      <c r="EN881" t="s">
        <v>116</v>
      </c>
      <c r="EP881" t="s">
        <v>1165</v>
      </c>
      <c r="ER881" t="s">
        <v>405</v>
      </c>
      <c r="ET881">
        <v>5</v>
      </c>
      <c r="EU881" t="s">
        <v>121</v>
      </c>
      <c r="EW881" t="s">
        <v>359</v>
      </c>
      <c r="EY881" t="s">
        <v>587</v>
      </c>
      <c r="EZ881" t="s">
        <v>2418</v>
      </c>
      <c r="FA881">
        <v>0</v>
      </c>
      <c r="FH881">
        <v>0</v>
      </c>
      <c r="FK881">
        <v>5</v>
      </c>
      <c r="FL881">
        <v>30</v>
      </c>
      <c r="FM881">
        <v>10</v>
      </c>
      <c r="FN881">
        <v>60</v>
      </c>
      <c r="FO881">
        <v>20</v>
      </c>
      <c r="FP881">
        <v>120</v>
      </c>
      <c r="FQ881">
        <v>0</v>
      </c>
      <c r="FR881">
        <v>0</v>
      </c>
      <c r="FS881" t="s">
        <v>347</v>
      </c>
      <c r="FT881">
        <v>50</v>
      </c>
      <c r="FU881">
        <v>300</v>
      </c>
      <c r="FV881" t="s">
        <v>56</v>
      </c>
      <c r="FW881" t="s">
        <v>1839</v>
      </c>
      <c r="FX881" t="s">
        <v>347</v>
      </c>
      <c r="FY881" t="s">
        <v>121</v>
      </c>
      <c r="FZ881" t="s">
        <v>349</v>
      </c>
      <c r="GA881">
        <v>0</v>
      </c>
      <c r="GB881">
        <v>0</v>
      </c>
      <c r="GC881" t="s">
        <v>349</v>
      </c>
      <c r="GD881" t="s">
        <v>355</v>
      </c>
      <c r="GE881" t="s">
        <v>354</v>
      </c>
      <c r="GF881" t="s">
        <v>355</v>
      </c>
      <c r="GG881">
        <v>13</v>
      </c>
      <c r="GH881" t="s">
        <v>370</v>
      </c>
      <c r="GI881" t="s">
        <v>9244</v>
      </c>
    </row>
    <row r="882" spans="1:191" x14ac:dyDescent="0.35">
      <c r="A882" t="s">
        <v>55</v>
      </c>
      <c r="B882" t="s">
        <v>56</v>
      </c>
      <c r="C882" t="s">
        <v>2341</v>
      </c>
      <c r="D882" t="s">
        <v>1839</v>
      </c>
      <c r="E882" t="s">
        <v>2452</v>
      </c>
      <c r="F882" t="s">
        <v>2453</v>
      </c>
      <c r="G882" t="s">
        <v>2503</v>
      </c>
      <c r="H882" t="s">
        <v>2504</v>
      </c>
      <c r="I882">
        <v>14</v>
      </c>
      <c r="J882">
        <v>4</v>
      </c>
      <c r="K882" t="s">
        <v>345</v>
      </c>
      <c r="L882">
        <v>9.1102600000000002</v>
      </c>
      <c r="M882">
        <v>30.762499999999999</v>
      </c>
      <c r="N882" t="s">
        <v>346</v>
      </c>
      <c r="O882" t="s">
        <v>347</v>
      </c>
      <c r="P882" s="133">
        <v>100</v>
      </c>
      <c r="Q882" s="133">
        <v>600</v>
      </c>
      <c r="R882" s="133">
        <v>70</v>
      </c>
      <c r="S882" s="133">
        <v>420</v>
      </c>
      <c r="T882" s="133">
        <v>20</v>
      </c>
      <c r="U882" t="s">
        <v>56</v>
      </c>
      <c r="V882" t="s">
        <v>1839</v>
      </c>
      <c r="W882">
        <v>50</v>
      </c>
      <c r="X882" t="s">
        <v>56</v>
      </c>
      <c r="Y882" t="s">
        <v>1839</v>
      </c>
      <c r="Z882">
        <v>60</v>
      </c>
      <c r="AA882" t="s">
        <v>56</v>
      </c>
      <c r="AB882" t="s">
        <v>1839</v>
      </c>
      <c r="AC882">
        <v>100</v>
      </c>
      <c r="AD882" t="s">
        <v>56</v>
      </c>
      <c r="AE882" t="s">
        <v>1839</v>
      </c>
      <c r="AF882">
        <v>150</v>
      </c>
      <c r="AG882" t="s">
        <v>64</v>
      </c>
      <c r="AH882" t="s">
        <v>1830</v>
      </c>
      <c r="AI882">
        <v>40</v>
      </c>
      <c r="AJ882" t="s">
        <v>348</v>
      </c>
      <c r="AK882" t="s">
        <v>348</v>
      </c>
      <c r="AL882" t="s">
        <v>347</v>
      </c>
      <c r="AM882">
        <v>30</v>
      </c>
      <c r="AN882">
        <v>180</v>
      </c>
      <c r="AO882">
        <v>30</v>
      </c>
      <c r="AP882" t="s">
        <v>121</v>
      </c>
      <c r="AQ882" t="s">
        <v>2490</v>
      </c>
      <c r="AR882">
        <v>20</v>
      </c>
      <c r="AS882" t="s">
        <v>123</v>
      </c>
      <c r="AT882" t="s">
        <v>1164</v>
      </c>
      <c r="AU882">
        <v>30</v>
      </c>
      <c r="AV882" t="s">
        <v>119</v>
      </c>
      <c r="AW882" t="s">
        <v>373</v>
      </c>
      <c r="AX882">
        <v>40</v>
      </c>
      <c r="AY882" t="s">
        <v>121</v>
      </c>
      <c r="AZ882" t="s">
        <v>1840</v>
      </c>
      <c r="BA882">
        <v>60</v>
      </c>
      <c r="BB882" t="s">
        <v>116</v>
      </c>
      <c r="BC882" t="s">
        <v>1165</v>
      </c>
      <c r="BD882">
        <v>0</v>
      </c>
      <c r="BE882">
        <v>10</v>
      </c>
      <c r="BF882">
        <v>15</v>
      </c>
      <c r="BG882">
        <v>13</v>
      </c>
      <c r="BH882" t="s">
        <v>347</v>
      </c>
      <c r="BI882">
        <v>0</v>
      </c>
      <c r="BJ882">
        <v>12</v>
      </c>
      <c r="BK882">
        <v>10</v>
      </c>
      <c r="BL882">
        <v>9</v>
      </c>
      <c r="BM882">
        <v>20</v>
      </c>
      <c r="BN882" t="s">
        <v>347</v>
      </c>
      <c r="BO882">
        <v>0</v>
      </c>
      <c r="BP882">
        <v>31</v>
      </c>
      <c r="BQ882">
        <v>14</v>
      </c>
      <c r="BR882">
        <v>21</v>
      </c>
      <c r="BS882">
        <v>21</v>
      </c>
      <c r="BT882" t="s">
        <v>347</v>
      </c>
      <c r="BU882">
        <v>0</v>
      </c>
      <c r="BV882">
        <v>34</v>
      </c>
      <c r="BW882">
        <v>20</v>
      </c>
      <c r="BX882">
        <v>30</v>
      </c>
      <c r="BY882">
        <v>40</v>
      </c>
      <c r="BZ882" t="s">
        <v>347</v>
      </c>
      <c r="CA882">
        <v>0</v>
      </c>
      <c r="CB882">
        <v>50</v>
      </c>
      <c r="CC882">
        <v>30</v>
      </c>
      <c r="CD882">
        <v>40</v>
      </c>
      <c r="CE882">
        <v>60</v>
      </c>
      <c r="CF882" t="s">
        <v>347</v>
      </c>
      <c r="CG882">
        <v>0</v>
      </c>
      <c r="CH882">
        <v>80</v>
      </c>
      <c r="CI882">
        <v>40</v>
      </c>
      <c r="CJ882" t="s">
        <v>349</v>
      </c>
      <c r="CK882">
        <v>0</v>
      </c>
      <c r="CL882" t="s">
        <v>349</v>
      </c>
      <c r="CM882">
        <v>0</v>
      </c>
      <c r="CN882" s="133">
        <v>0</v>
      </c>
      <c r="CO882" s="133" t="s">
        <v>347</v>
      </c>
      <c r="CP882" s="133">
        <v>55</v>
      </c>
      <c r="CQ882" s="133">
        <v>330</v>
      </c>
      <c r="CR882">
        <v>50</v>
      </c>
      <c r="CS882">
        <v>300</v>
      </c>
      <c r="CT882">
        <v>50</v>
      </c>
      <c r="CU882" t="s">
        <v>64</v>
      </c>
      <c r="CV882" t="s">
        <v>1851</v>
      </c>
      <c r="CW882" t="s">
        <v>350</v>
      </c>
      <c r="CY882">
        <v>70</v>
      </c>
      <c r="CZ882" t="s">
        <v>64</v>
      </c>
      <c r="DA882" t="s">
        <v>1856</v>
      </c>
      <c r="DB882" t="s">
        <v>405</v>
      </c>
      <c r="DD882">
        <v>30</v>
      </c>
      <c r="DE882" t="s">
        <v>56</v>
      </c>
      <c r="DF882" t="s">
        <v>1839</v>
      </c>
      <c r="DG882" t="s">
        <v>350</v>
      </c>
      <c r="DI882">
        <v>50</v>
      </c>
      <c r="DJ882" t="s">
        <v>56</v>
      </c>
      <c r="DK882" t="s">
        <v>1839</v>
      </c>
      <c r="DL882" t="s">
        <v>587</v>
      </c>
      <c r="DM882" t="s">
        <v>1941</v>
      </c>
      <c r="DN882">
        <v>100</v>
      </c>
      <c r="DO882" t="s">
        <v>62</v>
      </c>
      <c r="DP882" t="s">
        <v>550</v>
      </c>
      <c r="DQ882" t="s">
        <v>444</v>
      </c>
      <c r="DS882">
        <v>0</v>
      </c>
      <c r="DV882" t="s">
        <v>347</v>
      </c>
      <c r="DW882">
        <v>5</v>
      </c>
      <c r="DX882">
        <v>30</v>
      </c>
      <c r="DY882">
        <v>3</v>
      </c>
      <c r="DZ882" t="s">
        <v>123</v>
      </c>
      <c r="EB882" t="s">
        <v>352</v>
      </c>
      <c r="ED882" t="s">
        <v>444</v>
      </c>
      <c r="EF882">
        <v>4</v>
      </c>
      <c r="EG882" t="s">
        <v>121</v>
      </c>
      <c r="EI882" t="s">
        <v>359</v>
      </c>
      <c r="EK882" t="s">
        <v>405</v>
      </c>
      <c r="EM882">
        <v>4</v>
      </c>
      <c r="EN882" t="s">
        <v>119</v>
      </c>
      <c r="EP882" t="s">
        <v>373</v>
      </c>
      <c r="ER882" t="s">
        <v>444</v>
      </c>
      <c r="ET882">
        <v>9</v>
      </c>
      <c r="EU882" t="s">
        <v>116</v>
      </c>
      <c r="EW882" t="s">
        <v>1165</v>
      </c>
      <c r="EY882" t="s">
        <v>587</v>
      </c>
      <c r="EZ882" t="s">
        <v>1941</v>
      </c>
      <c r="FA882">
        <v>10</v>
      </c>
      <c r="FB882" t="s">
        <v>121</v>
      </c>
      <c r="FD882" t="s">
        <v>359</v>
      </c>
      <c r="FF882" t="s">
        <v>350</v>
      </c>
      <c r="FH882">
        <v>0</v>
      </c>
      <c r="FK882">
        <v>15</v>
      </c>
      <c r="FL882">
        <v>90</v>
      </c>
      <c r="FM882">
        <v>20</v>
      </c>
      <c r="FN882">
        <v>120</v>
      </c>
      <c r="FO882">
        <v>20</v>
      </c>
      <c r="FP882">
        <v>120</v>
      </c>
      <c r="FQ882">
        <v>0</v>
      </c>
      <c r="FR882">
        <v>0</v>
      </c>
      <c r="FS882" t="s">
        <v>347</v>
      </c>
      <c r="FT882">
        <v>50</v>
      </c>
      <c r="FU882">
        <v>300</v>
      </c>
      <c r="FV882" t="s">
        <v>52</v>
      </c>
      <c r="FW882" t="s">
        <v>340</v>
      </c>
      <c r="FX882" t="s">
        <v>347</v>
      </c>
      <c r="FY882" t="s">
        <v>123</v>
      </c>
      <c r="FZ882" t="s">
        <v>349</v>
      </c>
      <c r="GA882">
        <v>0</v>
      </c>
      <c r="GB882">
        <v>0</v>
      </c>
      <c r="GC882" t="s">
        <v>353</v>
      </c>
      <c r="GD882" t="s">
        <v>354</v>
      </c>
      <c r="GE882" t="s">
        <v>355</v>
      </c>
      <c r="GF882" t="s">
        <v>355</v>
      </c>
      <c r="GG882">
        <v>14</v>
      </c>
      <c r="GH882" t="s">
        <v>356</v>
      </c>
    </row>
    <row r="883" spans="1:191" x14ac:dyDescent="0.35">
      <c r="A883" t="s">
        <v>55</v>
      </c>
      <c r="B883" t="s">
        <v>56</v>
      </c>
      <c r="C883" t="s">
        <v>2341</v>
      </c>
      <c r="D883" t="s">
        <v>1839</v>
      </c>
      <c r="E883" t="s">
        <v>2452</v>
      </c>
      <c r="F883" t="s">
        <v>2453</v>
      </c>
      <c r="G883" t="s">
        <v>2505</v>
      </c>
      <c r="H883" t="s">
        <v>2506</v>
      </c>
      <c r="I883">
        <v>14</v>
      </c>
      <c r="J883">
        <v>7</v>
      </c>
      <c r="K883" t="s">
        <v>345</v>
      </c>
      <c r="L883">
        <v>9.2446859999999997</v>
      </c>
      <c r="M883">
        <v>30.614713999999999</v>
      </c>
      <c r="N883" t="s">
        <v>346</v>
      </c>
      <c r="O883" t="s">
        <v>347</v>
      </c>
      <c r="P883" s="133">
        <v>65</v>
      </c>
      <c r="Q883" s="133">
        <v>390</v>
      </c>
      <c r="R883" s="133">
        <v>35</v>
      </c>
      <c r="S883" s="133">
        <v>210</v>
      </c>
      <c r="T883" s="133">
        <v>30</v>
      </c>
      <c r="U883" t="s">
        <v>56</v>
      </c>
      <c r="V883" t="s">
        <v>1839</v>
      </c>
      <c r="W883">
        <v>20</v>
      </c>
      <c r="X883" t="s">
        <v>56</v>
      </c>
      <c r="Y883" t="s">
        <v>1839</v>
      </c>
      <c r="Z883">
        <v>110</v>
      </c>
      <c r="AA883" t="s">
        <v>56</v>
      </c>
      <c r="AB883" t="s">
        <v>1839</v>
      </c>
      <c r="AC883">
        <v>50</v>
      </c>
      <c r="AD883" t="s">
        <v>56</v>
      </c>
      <c r="AE883" t="s">
        <v>1839</v>
      </c>
      <c r="AF883">
        <v>0</v>
      </c>
      <c r="AI883">
        <v>0</v>
      </c>
      <c r="AL883" t="s">
        <v>347</v>
      </c>
      <c r="AM883">
        <v>30</v>
      </c>
      <c r="AN883">
        <v>180</v>
      </c>
      <c r="AO883">
        <v>25</v>
      </c>
      <c r="AP883" t="s">
        <v>121</v>
      </c>
      <c r="AQ883" t="s">
        <v>359</v>
      </c>
      <c r="AR883">
        <v>15</v>
      </c>
      <c r="AS883" t="s">
        <v>123</v>
      </c>
      <c r="AT883" t="s">
        <v>352</v>
      </c>
      <c r="AU883">
        <v>80</v>
      </c>
      <c r="AV883" t="s">
        <v>119</v>
      </c>
      <c r="AW883" t="s">
        <v>373</v>
      </c>
      <c r="AX883">
        <v>60</v>
      </c>
      <c r="AY883" t="s">
        <v>121</v>
      </c>
      <c r="AZ883" t="s">
        <v>1840</v>
      </c>
      <c r="BA883">
        <v>0</v>
      </c>
      <c r="BD883">
        <v>0</v>
      </c>
      <c r="BE883">
        <v>10</v>
      </c>
      <c r="BF883">
        <v>8</v>
      </c>
      <c r="BG883">
        <v>22</v>
      </c>
      <c r="BH883" t="s">
        <v>347</v>
      </c>
      <c r="BI883">
        <v>0</v>
      </c>
      <c r="BJ883">
        <v>15</v>
      </c>
      <c r="BK883">
        <v>9</v>
      </c>
      <c r="BL883">
        <v>3</v>
      </c>
      <c r="BM883">
        <v>12</v>
      </c>
      <c r="BN883" t="s">
        <v>347</v>
      </c>
      <c r="BO883">
        <v>0</v>
      </c>
      <c r="BP883">
        <v>11</v>
      </c>
      <c r="BQ883">
        <v>50</v>
      </c>
      <c r="BR883">
        <v>40</v>
      </c>
      <c r="BS883">
        <v>60</v>
      </c>
      <c r="BT883" t="s">
        <v>347</v>
      </c>
      <c r="BU883">
        <v>0</v>
      </c>
      <c r="BV883">
        <v>40</v>
      </c>
      <c r="BW883">
        <v>20</v>
      </c>
      <c r="BX883">
        <v>15</v>
      </c>
      <c r="BY883">
        <v>40</v>
      </c>
      <c r="BZ883" t="s">
        <v>347</v>
      </c>
      <c r="CA883">
        <v>0</v>
      </c>
      <c r="CB883">
        <v>35</v>
      </c>
      <c r="CC883">
        <v>0</v>
      </c>
      <c r="CD883">
        <v>0</v>
      </c>
      <c r="CE883">
        <v>0</v>
      </c>
      <c r="CF883" t="s">
        <v>349</v>
      </c>
      <c r="CG883">
        <v>0</v>
      </c>
      <c r="CH883">
        <v>0</v>
      </c>
      <c r="CI883">
        <v>0</v>
      </c>
      <c r="CJ883" t="s">
        <v>347</v>
      </c>
      <c r="CK883">
        <v>30</v>
      </c>
      <c r="CL883" t="s">
        <v>347</v>
      </c>
      <c r="CM883">
        <v>30</v>
      </c>
      <c r="CN883" s="133">
        <v>5</v>
      </c>
      <c r="CO883" s="133" t="s">
        <v>347</v>
      </c>
      <c r="CP883" s="133">
        <v>72</v>
      </c>
      <c r="CQ883" s="133">
        <v>432</v>
      </c>
      <c r="CR883">
        <v>42</v>
      </c>
      <c r="CS883">
        <v>252</v>
      </c>
      <c r="CT883">
        <v>32</v>
      </c>
      <c r="CU883" t="s">
        <v>56</v>
      </c>
      <c r="CV883" t="s">
        <v>1839</v>
      </c>
      <c r="CW883" t="s">
        <v>405</v>
      </c>
      <c r="CY883">
        <v>20</v>
      </c>
      <c r="CZ883" t="s">
        <v>62</v>
      </c>
      <c r="DA883" t="s">
        <v>1969</v>
      </c>
      <c r="DB883" t="s">
        <v>350</v>
      </c>
      <c r="DD883">
        <v>120</v>
      </c>
      <c r="DE883" t="s">
        <v>64</v>
      </c>
      <c r="DF883" t="s">
        <v>1830</v>
      </c>
      <c r="DG883" t="s">
        <v>587</v>
      </c>
      <c r="DH883" t="s">
        <v>2507</v>
      </c>
      <c r="DI883">
        <v>80</v>
      </c>
      <c r="DJ883" t="s">
        <v>56</v>
      </c>
      <c r="DK883" t="s">
        <v>1868</v>
      </c>
      <c r="DL883" t="s">
        <v>444</v>
      </c>
      <c r="DN883">
        <v>0</v>
      </c>
      <c r="DS883">
        <v>0</v>
      </c>
      <c r="DV883" t="s">
        <v>347</v>
      </c>
      <c r="DW883">
        <v>30</v>
      </c>
      <c r="DX883">
        <v>180</v>
      </c>
      <c r="DY883">
        <v>25</v>
      </c>
      <c r="DZ883" t="s">
        <v>121</v>
      </c>
      <c r="EB883" t="s">
        <v>1840</v>
      </c>
      <c r="ED883" t="s">
        <v>350</v>
      </c>
      <c r="EF883">
        <v>15</v>
      </c>
      <c r="EG883" t="s">
        <v>119</v>
      </c>
      <c r="EI883" t="s">
        <v>373</v>
      </c>
      <c r="EK883" t="s">
        <v>405</v>
      </c>
      <c r="EM883">
        <v>80</v>
      </c>
      <c r="EN883" t="s">
        <v>123</v>
      </c>
      <c r="EP883" t="s">
        <v>486</v>
      </c>
      <c r="ER883" t="s">
        <v>587</v>
      </c>
      <c r="ES883" t="s">
        <v>2508</v>
      </c>
      <c r="ET883">
        <v>60</v>
      </c>
      <c r="EU883" t="s">
        <v>121</v>
      </c>
      <c r="EW883" t="s">
        <v>359</v>
      </c>
      <c r="EY883" t="s">
        <v>444</v>
      </c>
      <c r="FA883">
        <v>0</v>
      </c>
      <c r="FH883">
        <v>0</v>
      </c>
      <c r="FK883">
        <v>22</v>
      </c>
      <c r="FL883">
        <v>132</v>
      </c>
      <c r="FM883">
        <v>15</v>
      </c>
      <c r="FN883">
        <v>90</v>
      </c>
      <c r="FO883">
        <v>35</v>
      </c>
      <c r="FP883">
        <v>210</v>
      </c>
      <c r="FQ883">
        <v>0</v>
      </c>
      <c r="FR883">
        <v>0</v>
      </c>
      <c r="FS883" t="s">
        <v>347</v>
      </c>
      <c r="FT883">
        <v>40</v>
      </c>
      <c r="FU883">
        <v>240</v>
      </c>
      <c r="FV883" t="s">
        <v>64</v>
      </c>
      <c r="FW883" t="s">
        <v>1830</v>
      </c>
      <c r="FX883" t="s">
        <v>347</v>
      </c>
      <c r="FY883" t="s">
        <v>121</v>
      </c>
      <c r="FZ883" t="s">
        <v>349</v>
      </c>
      <c r="GA883">
        <v>0</v>
      </c>
      <c r="GB883">
        <v>0</v>
      </c>
      <c r="GC883" t="s">
        <v>353</v>
      </c>
      <c r="GD883" t="s">
        <v>355</v>
      </c>
      <c r="GE883" t="s">
        <v>355</v>
      </c>
      <c r="GF883" t="s">
        <v>355</v>
      </c>
      <c r="GG883">
        <v>13</v>
      </c>
      <c r="GH883" t="s">
        <v>370</v>
      </c>
      <c r="GI883" t="s">
        <v>9244</v>
      </c>
    </row>
    <row r="884" spans="1:191" x14ac:dyDescent="0.35">
      <c r="A884" t="s">
        <v>55</v>
      </c>
      <c r="B884" t="s">
        <v>56</v>
      </c>
      <c r="C884" t="s">
        <v>2341</v>
      </c>
      <c r="D884" t="s">
        <v>1839</v>
      </c>
      <c r="E884" t="s">
        <v>2452</v>
      </c>
      <c r="F884" t="s">
        <v>2453</v>
      </c>
      <c r="G884" t="s">
        <v>2509</v>
      </c>
      <c r="H884" t="s">
        <v>2510</v>
      </c>
      <c r="I884">
        <v>14</v>
      </c>
      <c r="J884">
        <v>4</v>
      </c>
      <c r="K884" t="s">
        <v>345</v>
      </c>
      <c r="L884">
        <v>9.1774699999999996</v>
      </c>
      <c r="M884">
        <v>30.748899999999999</v>
      </c>
      <c r="N884" t="s">
        <v>346</v>
      </c>
      <c r="O884" t="s">
        <v>347</v>
      </c>
      <c r="P884" s="133">
        <v>105</v>
      </c>
      <c r="Q884" s="133">
        <v>640</v>
      </c>
      <c r="R884" s="133">
        <v>75</v>
      </c>
      <c r="S884" s="133">
        <v>460</v>
      </c>
      <c r="T884" s="133">
        <v>200</v>
      </c>
      <c r="U884" t="s">
        <v>56</v>
      </c>
      <c r="V884" t="s">
        <v>1839</v>
      </c>
      <c r="W884">
        <v>160</v>
      </c>
      <c r="X884" t="s">
        <v>56</v>
      </c>
      <c r="Y884" t="s">
        <v>1839</v>
      </c>
      <c r="Z884">
        <v>55</v>
      </c>
      <c r="AA884" t="s">
        <v>56</v>
      </c>
      <c r="AB884" t="s">
        <v>1839</v>
      </c>
      <c r="AC884">
        <v>45</v>
      </c>
      <c r="AD884" t="s">
        <v>56</v>
      </c>
      <c r="AE884" t="s">
        <v>1839</v>
      </c>
      <c r="AF884">
        <v>0</v>
      </c>
      <c r="AI884">
        <v>0</v>
      </c>
      <c r="AL884" t="s">
        <v>347</v>
      </c>
      <c r="AM884">
        <v>30</v>
      </c>
      <c r="AN884">
        <v>180</v>
      </c>
      <c r="AO884">
        <v>80</v>
      </c>
      <c r="AP884" t="s">
        <v>121</v>
      </c>
      <c r="AQ884" t="s">
        <v>359</v>
      </c>
      <c r="AR884">
        <v>60</v>
      </c>
      <c r="AS884" t="s">
        <v>119</v>
      </c>
      <c r="AT884" t="s">
        <v>373</v>
      </c>
      <c r="AU884">
        <v>30</v>
      </c>
      <c r="AV884" t="s">
        <v>123</v>
      </c>
      <c r="AW884" t="s">
        <v>1164</v>
      </c>
      <c r="AX884">
        <v>10</v>
      </c>
      <c r="AY884" t="s">
        <v>116</v>
      </c>
      <c r="AZ884" t="s">
        <v>1165</v>
      </c>
      <c r="BA884">
        <v>0</v>
      </c>
      <c r="BD884">
        <v>0</v>
      </c>
      <c r="BE884">
        <v>180</v>
      </c>
      <c r="BF884">
        <v>50</v>
      </c>
      <c r="BG884">
        <v>30</v>
      </c>
      <c r="BH884" t="s">
        <v>347</v>
      </c>
      <c r="BI884">
        <v>0</v>
      </c>
      <c r="BJ884">
        <v>20</v>
      </c>
      <c r="BK884">
        <v>120</v>
      </c>
      <c r="BL884">
        <v>60</v>
      </c>
      <c r="BM884">
        <v>30</v>
      </c>
      <c r="BN884" t="s">
        <v>347</v>
      </c>
      <c r="BO884">
        <v>0</v>
      </c>
      <c r="BP884">
        <v>10</v>
      </c>
      <c r="BQ884">
        <v>30</v>
      </c>
      <c r="BR884">
        <v>45</v>
      </c>
      <c r="BS884">
        <v>10</v>
      </c>
      <c r="BT884" t="s">
        <v>349</v>
      </c>
      <c r="BU884">
        <v>0</v>
      </c>
      <c r="BV884">
        <v>0</v>
      </c>
      <c r="BW884">
        <v>25</v>
      </c>
      <c r="BX884">
        <v>15</v>
      </c>
      <c r="BY884">
        <v>10</v>
      </c>
      <c r="BZ884" t="s">
        <v>347</v>
      </c>
      <c r="CA884">
        <v>0</v>
      </c>
      <c r="CB884">
        <v>5</v>
      </c>
      <c r="CC884">
        <v>0</v>
      </c>
      <c r="CD884">
        <v>0</v>
      </c>
      <c r="CE884">
        <v>0</v>
      </c>
      <c r="CF884" t="s">
        <v>349</v>
      </c>
      <c r="CG884">
        <v>0</v>
      </c>
      <c r="CH884">
        <v>0</v>
      </c>
      <c r="CI884">
        <v>0</v>
      </c>
      <c r="CJ884" t="s">
        <v>347</v>
      </c>
      <c r="CK884">
        <v>370</v>
      </c>
      <c r="CL884" t="s">
        <v>347</v>
      </c>
      <c r="CM884">
        <v>20</v>
      </c>
      <c r="CN884" s="133">
        <v>200</v>
      </c>
      <c r="CO884" s="133" t="s">
        <v>347</v>
      </c>
      <c r="CP884" s="133">
        <v>70</v>
      </c>
      <c r="CQ884" s="133">
        <v>420</v>
      </c>
      <c r="CR884">
        <v>40</v>
      </c>
      <c r="CS884">
        <v>240</v>
      </c>
      <c r="CT884">
        <v>160</v>
      </c>
      <c r="CU884" t="s">
        <v>64</v>
      </c>
      <c r="CV884" t="s">
        <v>1856</v>
      </c>
      <c r="CW884" t="s">
        <v>350</v>
      </c>
      <c r="CY884">
        <v>40</v>
      </c>
      <c r="CZ884" t="s">
        <v>56</v>
      </c>
      <c r="DA884" t="s">
        <v>1839</v>
      </c>
      <c r="DB884" t="s">
        <v>444</v>
      </c>
      <c r="DD884">
        <v>30</v>
      </c>
      <c r="DE884" t="s">
        <v>62</v>
      </c>
      <c r="DF884" t="s">
        <v>1757</v>
      </c>
      <c r="DG884" t="s">
        <v>405</v>
      </c>
      <c r="DI884">
        <v>10</v>
      </c>
      <c r="DJ884" t="s">
        <v>56</v>
      </c>
      <c r="DK884" t="s">
        <v>1839</v>
      </c>
      <c r="DL884" t="s">
        <v>587</v>
      </c>
      <c r="DM884" t="s">
        <v>1429</v>
      </c>
      <c r="DN884">
        <v>0</v>
      </c>
      <c r="DS884">
        <v>0</v>
      </c>
      <c r="DV884" t="s">
        <v>347</v>
      </c>
      <c r="DW884">
        <v>30</v>
      </c>
      <c r="DX884">
        <v>180</v>
      </c>
      <c r="DY884">
        <v>80</v>
      </c>
      <c r="DZ884" t="s">
        <v>121</v>
      </c>
      <c r="EB884" t="s">
        <v>1840</v>
      </c>
      <c r="ED884" t="s">
        <v>444</v>
      </c>
      <c r="EF884">
        <v>50</v>
      </c>
      <c r="EG884" t="s">
        <v>123</v>
      </c>
      <c r="EI884" t="s">
        <v>486</v>
      </c>
      <c r="EK884" t="s">
        <v>444</v>
      </c>
      <c r="EM884">
        <v>30</v>
      </c>
      <c r="EN884" t="s">
        <v>119</v>
      </c>
      <c r="EP884" t="s">
        <v>373</v>
      </c>
      <c r="ER884" t="s">
        <v>405</v>
      </c>
      <c r="ET884">
        <v>20</v>
      </c>
      <c r="EU884" t="s">
        <v>121</v>
      </c>
      <c r="EW884" t="s">
        <v>359</v>
      </c>
      <c r="EY884" t="s">
        <v>587</v>
      </c>
      <c r="EZ884" t="s">
        <v>1429</v>
      </c>
      <c r="FA884">
        <v>0</v>
      </c>
      <c r="FH884">
        <v>0</v>
      </c>
      <c r="FK884">
        <v>10</v>
      </c>
      <c r="FL884">
        <v>60</v>
      </c>
      <c r="FM884">
        <v>20</v>
      </c>
      <c r="FN884">
        <v>120</v>
      </c>
      <c r="FO884">
        <v>40</v>
      </c>
      <c r="FP884">
        <v>240</v>
      </c>
      <c r="FQ884">
        <v>0</v>
      </c>
      <c r="FR884">
        <v>0</v>
      </c>
      <c r="FS884" t="s">
        <v>347</v>
      </c>
      <c r="FT884">
        <v>17</v>
      </c>
      <c r="FU884">
        <v>85</v>
      </c>
      <c r="FV884" t="s">
        <v>56</v>
      </c>
      <c r="FW884" t="s">
        <v>1839</v>
      </c>
      <c r="FX884" t="s">
        <v>347</v>
      </c>
      <c r="FY884" t="s">
        <v>121</v>
      </c>
      <c r="FZ884" t="s">
        <v>349</v>
      </c>
      <c r="GA884">
        <v>0</v>
      </c>
      <c r="GB884">
        <v>0</v>
      </c>
      <c r="GC884" t="s">
        <v>365</v>
      </c>
      <c r="GD884" t="s">
        <v>355</v>
      </c>
      <c r="GE884" t="s">
        <v>354</v>
      </c>
      <c r="GF884" t="s">
        <v>354</v>
      </c>
      <c r="GG884">
        <v>13</v>
      </c>
      <c r="GH884" t="s">
        <v>370</v>
      </c>
      <c r="GI884" t="s">
        <v>9244</v>
      </c>
    </row>
    <row r="885" spans="1:191" x14ac:dyDescent="0.35">
      <c r="A885" t="s">
        <v>55</v>
      </c>
      <c r="B885" t="s">
        <v>56</v>
      </c>
      <c r="C885" t="s">
        <v>2341</v>
      </c>
      <c r="D885" t="s">
        <v>1839</v>
      </c>
      <c r="E885" t="s">
        <v>2511</v>
      </c>
      <c r="F885" t="s">
        <v>2512</v>
      </c>
      <c r="G885" t="s">
        <v>2513</v>
      </c>
      <c r="H885" t="s">
        <v>2514</v>
      </c>
      <c r="I885">
        <v>14</v>
      </c>
      <c r="J885">
        <v>7</v>
      </c>
      <c r="K885" t="s">
        <v>345</v>
      </c>
      <c r="L885">
        <v>9.4001669999999997</v>
      </c>
      <c r="M885">
        <v>31.157703000000001</v>
      </c>
      <c r="N885" t="s">
        <v>346</v>
      </c>
      <c r="O885" t="s">
        <v>347</v>
      </c>
      <c r="P885" s="133">
        <v>45</v>
      </c>
      <c r="Q885" s="133">
        <v>270</v>
      </c>
      <c r="R885" s="133">
        <v>25</v>
      </c>
      <c r="S885" s="133">
        <v>150</v>
      </c>
      <c r="T885" s="133">
        <v>15</v>
      </c>
      <c r="U885" t="s">
        <v>56</v>
      </c>
      <c r="V885" t="s">
        <v>1839</v>
      </c>
      <c r="W885">
        <v>38</v>
      </c>
      <c r="X885" t="s">
        <v>56</v>
      </c>
      <c r="Y885" t="s">
        <v>1839</v>
      </c>
      <c r="Z885">
        <v>40</v>
      </c>
      <c r="AA885" t="s">
        <v>56</v>
      </c>
      <c r="AB885" t="s">
        <v>1839</v>
      </c>
      <c r="AC885">
        <v>12</v>
      </c>
      <c r="AD885" t="s">
        <v>56</v>
      </c>
      <c r="AE885" t="s">
        <v>1839</v>
      </c>
      <c r="AF885">
        <v>45</v>
      </c>
      <c r="AG885" t="s">
        <v>52</v>
      </c>
      <c r="AH885" t="s">
        <v>340</v>
      </c>
      <c r="AI885">
        <v>0</v>
      </c>
      <c r="AL885" t="s">
        <v>347</v>
      </c>
      <c r="AM885">
        <v>20</v>
      </c>
      <c r="AN885">
        <v>120</v>
      </c>
      <c r="AO885">
        <v>10</v>
      </c>
      <c r="AP885" t="s">
        <v>123</v>
      </c>
      <c r="AQ885" t="s">
        <v>352</v>
      </c>
      <c r="AR885">
        <v>30</v>
      </c>
      <c r="AS885" t="s">
        <v>119</v>
      </c>
      <c r="AT885" t="s">
        <v>373</v>
      </c>
      <c r="AU885">
        <v>20</v>
      </c>
      <c r="AV885" t="s">
        <v>121</v>
      </c>
      <c r="AW885" t="s">
        <v>359</v>
      </c>
      <c r="AX885">
        <v>50</v>
      </c>
      <c r="AY885" t="s">
        <v>116</v>
      </c>
      <c r="AZ885" t="s">
        <v>1165</v>
      </c>
      <c r="BA885">
        <v>10</v>
      </c>
      <c r="BB885" t="s">
        <v>123</v>
      </c>
      <c r="BC885" t="s">
        <v>1164</v>
      </c>
      <c r="BD885">
        <v>0</v>
      </c>
      <c r="BE885">
        <v>10</v>
      </c>
      <c r="BF885">
        <v>5</v>
      </c>
      <c r="BG885">
        <v>5</v>
      </c>
      <c r="BH885" t="s">
        <v>347</v>
      </c>
      <c r="BI885">
        <v>0</v>
      </c>
      <c r="BJ885">
        <v>5</v>
      </c>
      <c r="BK885">
        <v>28</v>
      </c>
      <c r="BL885">
        <v>20</v>
      </c>
      <c r="BM885">
        <v>10</v>
      </c>
      <c r="BN885" t="s">
        <v>347</v>
      </c>
      <c r="BO885">
        <v>0</v>
      </c>
      <c r="BP885">
        <v>10</v>
      </c>
      <c r="BQ885">
        <v>20</v>
      </c>
      <c r="BR885">
        <v>20</v>
      </c>
      <c r="BS885">
        <v>10</v>
      </c>
      <c r="BT885" t="s">
        <v>347</v>
      </c>
      <c r="BU885">
        <v>0</v>
      </c>
      <c r="BV885">
        <v>10</v>
      </c>
      <c r="BW885">
        <v>22</v>
      </c>
      <c r="BX885">
        <v>20</v>
      </c>
      <c r="BY885">
        <v>10</v>
      </c>
      <c r="BZ885" t="s">
        <v>347</v>
      </c>
      <c r="CA885">
        <v>0</v>
      </c>
      <c r="CB885">
        <v>10</v>
      </c>
      <c r="CC885">
        <v>15</v>
      </c>
      <c r="CD885">
        <v>20</v>
      </c>
      <c r="CE885">
        <v>10</v>
      </c>
      <c r="CF885" t="s">
        <v>347</v>
      </c>
      <c r="CG885">
        <v>0</v>
      </c>
      <c r="CH885">
        <v>10</v>
      </c>
      <c r="CI885">
        <v>0</v>
      </c>
      <c r="CJ885" t="s">
        <v>347</v>
      </c>
      <c r="CK885">
        <v>120</v>
      </c>
      <c r="CL885" t="s">
        <v>347</v>
      </c>
      <c r="CM885">
        <v>10</v>
      </c>
      <c r="CN885" s="133">
        <v>14</v>
      </c>
      <c r="CO885" s="133" t="s">
        <v>347</v>
      </c>
      <c r="CP885" s="133">
        <v>49</v>
      </c>
      <c r="CQ885" s="133">
        <v>300</v>
      </c>
      <c r="CR885">
        <v>33</v>
      </c>
      <c r="CS885">
        <v>200</v>
      </c>
      <c r="CT885">
        <v>20</v>
      </c>
      <c r="CU885" t="s">
        <v>52</v>
      </c>
      <c r="CV885" t="s">
        <v>340</v>
      </c>
      <c r="CW885" t="s">
        <v>350</v>
      </c>
      <c r="CY885">
        <v>40</v>
      </c>
      <c r="CZ885" t="s">
        <v>64</v>
      </c>
      <c r="DA885" t="s">
        <v>1830</v>
      </c>
      <c r="DB885" t="s">
        <v>350</v>
      </c>
      <c r="DD885">
        <v>40</v>
      </c>
      <c r="DE885" t="s">
        <v>56</v>
      </c>
      <c r="DF885" t="s">
        <v>1839</v>
      </c>
      <c r="DG885" t="s">
        <v>444</v>
      </c>
      <c r="DI885">
        <v>50</v>
      </c>
      <c r="DJ885" t="s">
        <v>56</v>
      </c>
      <c r="DK885" t="s">
        <v>1839</v>
      </c>
      <c r="DL885" t="s">
        <v>405</v>
      </c>
      <c r="DN885">
        <v>50</v>
      </c>
      <c r="DO885" t="s">
        <v>56</v>
      </c>
      <c r="DP885" t="s">
        <v>1839</v>
      </c>
      <c r="DQ885" t="s">
        <v>405</v>
      </c>
      <c r="DS885">
        <v>0</v>
      </c>
      <c r="DV885" t="s">
        <v>347</v>
      </c>
      <c r="DW885">
        <v>16</v>
      </c>
      <c r="DX885">
        <v>100</v>
      </c>
      <c r="DY885">
        <v>0</v>
      </c>
      <c r="EF885">
        <v>0</v>
      </c>
      <c r="EM885">
        <v>0</v>
      </c>
      <c r="ET885">
        <v>0</v>
      </c>
      <c r="FA885">
        <v>0</v>
      </c>
      <c r="FH885">
        <v>100</v>
      </c>
      <c r="FK885">
        <v>8</v>
      </c>
      <c r="FL885">
        <v>50</v>
      </c>
      <c r="FM885">
        <v>8</v>
      </c>
      <c r="FN885">
        <v>50</v>
      </c>
      <c r="FO885">
        <v>33</v>
      </c>
      <c r="FP885">
        <v>200</v>
      </c>
      <c r="FQ885">
        <v>0</v>
      </c>
      <c r="FR885">
        <v>0</v>
      </c>
      <c r="FS885" t="s">
        <v>347</v>
      </c>
      <c r="FT885">
        <v>30</v>
      </c>
      <c r="FU885">
        <v>180</v>
      </c>
      <c r="FV885" t="s">
        <v>62</v>
      </c>
      <c r="FW885" t="s">
        <v>2351</v>
      </c>
      <c r="FX885" t="s">
        <v>347</v>
      </c>
      <c r="FY885" t="s">
        <v>123</v>
      </c>
      <c r="FZ885" t="s">
        <v>349</v>
      </c>
      <c r="GA885">
        <v>0</v>
      </c>
      <c r="GB885">
        <v>0</v>
      </c>
      <c r="GC885" t="s">
        <v>353</v>
      </c>
      <c r="GD885" t="s">
        <v>355</v>
      </c>
      <c r="GE885" t="s">
        <v>354</v>
      </c>
      <c r="GF885" t="s">
        <v>354</v>
      </c>
      <c r="GG885">
        <v>14</v>
      </c>
      <c r="GH885" t="s">
        <v>356</v>
      </c>
    </row>
    <row r="886" spans="1:191" x14ac:dyDescent="0.35">
      <c r="A886" t="s">
        <v>55</v>
      </c>
      <c r="B886" t="s">
        <v>56</v>
      </c>
      <c r="C886" t="s">
        <v>2341</v>
      </c>
      <c r="D886" t="s">
        <v>1839</v>
      </c>
      <c r="E886" t="s">
        <v>2511</v>
      </c>
      <c r="F886" t="s">
        <v>2512</v>
      </c>
      <c r="G886" t="s">
        <v>2515</v>
      </c>
      <c r="H886" t="s">
        <v>2516</v>
      </c>
      <c r="I886">
        <v>14</v>
      </c>
      <c r="J886">
        <v>11</v>
      </c>
      <c r="K886" t="s">
        <v>345</v>
      </c>
      <c r="L886">
        <v>9.2370000000000001</v>
      </c>
      <c r="M886">
        <v>31.097000000000001</v>
      </c>
      <c r="N886" t="s">
        <v>346</v>
      </c>
      <c r="O886" t="s">
        <v>347</v>
      </c>
      <c r="P886" s="133">
        <v>44</v>
      </c>
      <c r="Q886" s="133">
        <v>268</v>
      </c>
      <c r="R886" s="133">
        <v>24</v>
      </c>
      <c r="S886" s="133">
        <v>148</v>
      </c>
      <c r="T886" s="133">
        <v>24</v>
      </c>
      <c r="U886" t="s">
        <v>56</v>
      </c>
      <c r="V886" t="s">
        <v>1839</v>
      </c>
      <c r="W886">
        <v>24</v>
      </c>
      <c r="X886" t="s">
        <v>56</v>
      </c>
      <c r="Y886" t="s">
        <v>1839</v>
      </c>
      <c r="Z886">
        <v>25</v>
      </c>
      <c r="AA886" t="s">
        <v>56</v>
      </c>
      <c r="AB886" t="s">
        <v>1839</v>
      </c>
      <c r="AC886">
        <v>45</v>
      </c>
      <c r="AD886" t="s">
        <v>56</v>
      </c>
      <c r="AE886" t="s">
        <v>1839</v>
      </c>
      <c r="AF886">
        <v>30</v>
      </c>
      <c r="AG886" t="s">
        <v>56</v>
      </c>
      <c r="AH886" t="s">
        <v>1839</v>
      </c>
      <c r="AI886">
        <v>0</v>
      </c>
      <c r="AL886" t="s">
        <v>347</v>
      </c>
      <c r="AM886">
        <v>20</v>
      </c>
      <c r="AN886">
        <v>120</v>
      </c>
      <c r="AO886">
        <v>20</v>
      </c>
      <c r="AP886" t="s">
        <v>119</v>
      </c>
      <c r="AQ886" t="s">
        <v>1612</v>
      </c>
      <c r="AR886">
        <v>15</v>
      </c>
      <c r="AS886" t="s">
        <v>123</v>
      </c>
      <c r="AT886" t="s">
        <v>352</v>
      </c>
      <c r="AU886">
        <v>25</v>
      </c>
      <c r="AV886" t="s">
        <v>119</v>
      </c>
      <c r="AW886" t="s">
        <v>373</v>
      </c>
      <c r="AX886">
        <v>30</v>
      </c>
      <c r="AY886" t="s">
        <v>116</v>
      </c>
      <c r="AZ886" t="s">
        <v>1165</v>
      </c>
      <c r="BA886">
        <v>30</v>
      </c>
      <c r="BB886" t="s">
        <v>121</v>
      </c>
      <c r="BC886" t="s">
        <v>359</v>
      </c>
      <c r="BD886">
        <v>0</v>
      </c>
      <c r="BE886">
        <v>14</v>
      </c>
      <c r="BF886">
        <v>10</v>
      </c>
      <c r="BG886">
        <v>10</v>
      </c>
      <c r="BH886" t="s">
        <v>347</v>
      </c>
      <c r="BI886">
        <v>0</v>
      </c>
      <c r="BJ886">
        <v>10</v>
      </c>
      <c r="BK886">
        <v>19</v>
      </c>
      <c r="BL886">
        <v>10</v>
      </c>
      <c r="BM886">
        <v>5</v>
      </c>
      <c r="BN886" t="s">
        <v>347</v>
      </c>
      <c r="BO886">
        <v>0</v>
      </c>
      <c r="BP886">
        <v>5</v>
      </c>
      <c r="BQ886">
        <v>20</v>
      </c>
      <c r="BR886">
        <v>10</v>
      </c>
      <c r="BS886">
        <v>10</v>
      </c>
      <c r="BT886" t="s">
        <v>347</v>
      </c>
      <c r="BU886">
        <v>0</v>
      </c>
      <c r="BV886">
        <v>10</v>
      </c>
      <c r="BW886">
        <v>15</v>
      </c>
      <c r="BX886">
        <v>20</v>
      </c>
      <c r="BY886">
        <v>20</v>
      </c>
      <c r="BZ886" t="s">
        <v>347</v>
      </c>
      <c r="CA886">
        <v>0</v>
      </c>
      <c r="CB886">
        <v>20</v>
      </c>
      <c r="CC886">
        <v>20</v>
      </c>
      <c r="CD886">
        <v>20</v>
      </c>
      <c r="CE886">
        <v>10</v>
      </c>
      <c r="CF886" t="s">
        <v>347</v>
      </c>
      <c r="CG886">
        <v>0</v>
      </c>
      <c r="CH886">
        <v>10</v>
      </c>
      <c r="CI886">
        <v>0</v>
      </c>
      <c r="CJ886" t="s">
        <v>347</v>
      </c>
      <c r="CK886">
        <v>100</v>
      </c>
      <c r="CL886" t="s">
        <v>347</v>
      </c>
      <c r="CM886">
        <v>13</v>
      </c>
      <c r="CN886" s="133">
        <v>15</v>
      </c>
      <c r="CO886" s="133" t="s">
        <v>347</v>
      </c>
      <c r="CP886" s="133">
        <v>44</v>
      </c>
      <c r="CQ886" s="133">
        <v>296</v>
      </c>
      <c r="CR886">
        <v>23</v>
      </c>
      <c r="CS886">
        <v>170</v>
      </c>
      <c r="CT886">
        <v>20</v>
      </c>
      <c r="CU886" t="s">
        <v>64</v>
      </c>
      <c r="CV886" t="s">
        <v>1830</v>
      </c>
      <c r="CW886" t="s">
        <v>350</v>
      </c>
      <c r="CY886">
        <v>20</v>
      </c>
      <c r="CZ886" t="s">
        <v>56</v>
      </c>
      <c r="DA886" t="s">
        <v>1839</v>
      </c>
      <c r="DB886" t="s">
        <v>350</v>
      </c>
      <c r="DD886">
        <v>20</v>
      </c>
      <c r="DE886" t="s">
        <v>56</v>
      </c>
      <c r="DF886" t="s">
        <v>1839</v>
      </c>
      <c r="DG886" t="s">
        <v>405</v>
      </c>
      <c r="DI886">
        <v>50</v>
      </c>
      <c r="DJ886" t="s">
        <v>52</v>
      </c>
      <c r="DK886" t="s">
        <v>340</v>
      </c>
      <c r="DL886" t="s">
        <v>405</v>
      </c>
      <c r="DN886">
        <v>60</v>
      </c>
      <c r="DO886" t="s">
        <v>64</v>
      </c>
      <c r="DP886" t="s">
        <v>1830</v>
      </c>
      <c r="DQ886" t="s">
        <v>587</v>
      </c>
      <c r="DS886">
        <v>0</v>
      </c>
      <c r="DV886" t="s">
        <v>347</v>
      </c>
      <c r="DW886">
        <v>21</v>
      </c>
      <c r="DX886">
        <v>126</v>
      </c>
      <c r="DY886">
        <v>0</v>
      </c>
      <c r="EF886">
        <v>0</v>
      </c>
      <c r="EM886">
        <v>0</v>
      </c>
      <c r="ET886">
        <v>0</v>
      </c>
      <c r="FA886">
        <v>0</v>
      </c>
      <c r="FH886">
        <v>126</v>
      </c>
      <c r="FK886">
        <v>17</v>
      </c>
      <c r="FL886">
        <v>106</v>
      </c>
      <c r="FM886">
        <v>15</v>
      </c>
      <c r="FN886">
        <v>90</v>
      </c>
      <c r="FO886">
        <v>12</v>
      </c>
      <c r="FP886">
        <v>100</v>
      </c>
      <c r="FQ886">
        <v>0</v>
      </c>
      <c r="FR886">
        <v>0</v>
      </c>
      <c r="FS886" t="s">
        <v>347</v>
      </c>
      <c r="FT886">
        <v>23</v>
      </c>
      <c r="FU886">
        <v>140</v>
      </c>
      <c r="FV886" t="s">
        <v>52</v>
      </c>
      <c r="FW886" t="s">
        <v>340</v>
      </c>
      <c r="FX886" t="s">
        <v>347</v>
      </c>
      <c r="FY886" t="s">
        <v>119</v>
      </c>
      <c r="FZ886" t="s">
        <v>349</v>
      </c>
      <c r="GA886">
        <v>0</v>
      </c>
      <c r="GB886">
        <v>0</v>
      </c>
      <c r="GC886" t="s">
        <v>353</v>
      </c>
      <c r="GD886" t="s">
        <v>355</v>
      </c>
      <c r="GE886" t="s">
        <v>355</v>
      </c>
      <c r="GF886" t="s">
        <v>354</v>
      </c>
      <c r="GG886">
        <v>14</v>
      </c>
      <c r="GH886" t="s">
        <v>356</v>
      </c>
    </row>
    <row r="887" spans="1:191" x14ac:dyDescent="0.35">
      <c r="A887" t="s">
        <v>55</v>
      </c>
      <c r="B887" t="s">
        <v>56</v>
      </c>
      <c r="C887" t="s">
        <v>2341</v>
      </c>
      <c r="D887" t="s">
        <v>1839</v>
      </c>
      <c r="E887" t="s">
        <v>2511</v>
      </c>
      <c r="F887" t="s">
        <v>2512</v>
      </c>
      <c r="G887" t="s">
        <v>2517</v>
      </c>
      <c r="H887" t="s">
        <v>2518</v>
      </c>
      <c r="I887">
        <v>14</v>
      </c>
      <c r="J887">
        <v>5</v>
      </c>
      <c r="K887" t="s">
        <v>345</v>
      </c>
      <c r="L887">
        <v>9.4097221999999991</v>
      </c>
      <c r="M887">
        <v>31.153611099999999</v>
      </c>
      <c r="N887" t="s">
        <v>346</v>
      </c>
      <c r="O887" t="s">
        <v>347</v>
      </c>
      <c r="P887" s="133">
        <v>68</v>
      </c>
      <c r="Q887" s="133">
        <v>310</v>
      </c>
      <c r="R887" s="133">
        <v>45</v>
      </c>
      <c r="S887" s="133">
        <v>170</v>
      </c>
      <c r="T887" s="133">
        <v>70</v>
      </c>
      <c r="U887" t="s">
        <v>56</v>
      </c>
      <c r="V887" t="s">
        <v>1839</v>
      </c>
      <c r="W887">
        <v>25</v>
      </c>
      <c r="X887" t="s">
        <v>56</v>
      </c>
      <c r="Y887" t="s">
        <v>1839</v>
      </c>
      <c r="Z887">
        <v>25</v>
      </c>
      <c r="AA887" t="s">
        <v>56</v>
      </c>
      <c r="AB887" t="s">
        <v>1839</v>
      </c>
      <c r="AC887">
        <v>25</v>
      </c>
      <c r="AD887" t="s">
        <v>56</v>
      </c>
      <c r="AE887" t="s">
        <v>1839</v>
      </c>
      <c r="AF887">
        <v>25</v>
      </c>
      <c r="AG887" t="s">
        <v>62</v>
      </c>
      <c r="AH887" t="s">
        <v>2351</v>
      </c>
      <c r="AI887">
        <v>0</v>
      </c>
      <c r="AL887" t="s">
        <v>347</v>
      </c>
      <c r="AM887">
        <v>23</v>
      </c>
      <c r="AN887">
        <v>140</v>
      </c>
      <c r="AO887">
        <v>50</v>
      </c>
      <c r="AP887" t="s">
        <v>119</v>
      </c>
      <c r="AQ887" t="s">
        <v>373</v>
      </c>
      <c r="AR887">
        <v>30</v>
      </c>
      <c r="AS887" t="s">
        <v>116</v>
      </c>
      <c r="AT887" t="s">
        <v>1165</v>
      </c>
      <c r="AU887">
        <v>20</v>
      </c>
      <c r="AV887" t="s">
        <v>123</v>
      </c>
      <c r="AW887" t="s">
        <v>352</v>
      </c>
      <c r="AX887">
        <v>20</v>
      </c>
      <c r="AY887" t="s">
        <v>119</v>
      </c>
      <c r="AZ887" t="s">
        <v>373</v>
      </c>
      <c r="BA887">
        <v>20</v>
      </c>
      <c r="BB887" t="s">
        <v>121</v>
      </c>
      <c r="BC887" t="s">
        <v>359</v>
      </c>
      <c r="BD887">
        <v>0</v>
      </c>
      <c r="BE887">
        <v>40</v>
      </c>
      <c r="BF887">
        <v>20</v>
      </c>
      <c r="BG887">
        <v>30</v>
      </c>
      <c r="BH887" t="s">
        <v>347</v>
      </c>
      <c r="BI887">
        <v>0</v>
      </c>
      <c r="BJ887">
        <v>30</v>
      </c>
      <c r="BK887">
        <v>30</v>
      </c>
      <c r="BL887">
        <v>10</v>
      </c>
      <c r="BM887">
        <v>10</v>
      </c>
      <c r="BN887" t="s">
        <v>347</v>
      </c>
      <c r="BO887">
        <v>0</v>
      </c>
      <c r="BP887">
        <v>5</v>
      </c>
      <c r="BQ887">
        <v>15</v>
      </c>
      <c r="BR887">
        <v>10</v>
      </c>
      <c r="BS887">
        <v>10</v>
      </c>
      <c r="BT887" t="s">
        <v>347</v>
      </c>
      <c r="BU887">
        <v>0</v>
      </c>
      <c r="BV887">
        <v>10</v>
      </c>
      <c r="BW887">
        <v>10</v>
      </c>
      <c r="BX887">
        <v>15</v>
      </c>
      <c r="BY887">
        <v>10</v>
      </c>
      <c r="BZ887" t="s">
        <v>347</v>
      </c>
      <c r="CA887">
        <v>0</v>
      </c>
      <c r="CB887">
        <v>10</v>
      </c>
      <c r="CC887">
        <v>15</v>
      </c>
      <c r="CD887">
        <v>10</v>
      </c>
      <c r="CE887">
        <v>10</v>
      </c>
      <c r="CF887" t="s">
        <v>347</v>
      </c>
      <c r="CG887">
        <v>0</v>
      </c>
      <c r="CH887">
        <v>10</v>
      </c>
      <c r="CI887">
        <v>0</v>
      </c>
      <c r="CJ887" t="s">
        <v>347</v>
      </c>
      <c r="CK887">
        <v>80</v>
      </c>
      <c r="CL887" t="s">
        <v>347</v>
      </c>
      <c r="CM887">
        <v>12</v>
      </c>
      <c r="CN887" s="133">
        <v>13</v>
      </c>
      <c r="CO887" s="133" t="s">
        <v>347</v>
      </c>
      <c r="CP887" s="133">
        <v>69</v>
      </c>
      <c r="CQ887" s="133">
        <v>420</v>
      </c>
      <c r="CR887">
        <v>53</v>
      </c>
      <c r="CS887">
        <v>320</v>
      </c>
      <c r="CT887">
        <v>60</v>
      </c>
      <c r="CU887" t="s">
        <v>62</v>
      </c>
      <c r="CV887" t="s">
        <v>550</v>
      </c>
      <c r="CW887" t="s">
        <v>350</v>
      </c>
      <c r="CY887">
        <v>60</v>
      </c>
      <c r="CZ887" t="s">
        <v>64</v>
      </c>
      <c r="DA887" t="s">
        <v>1856</v>
      </c>
      <c r="DB887" t="s">
        <v>350</v>
      </c>
      <c r="DD887">
        <v>80</v>
      </c>
      <c r="DE887" t="s">
        <v>56</v>
      </c>
      <c r="DF887" t="s">
        <v>1839</v>
      </c>
      <c r="DG887" t="s">
        <v>405</v>
      </c>
      <c r="DI887">
        <v>55</v>
      </c>
      <c r="DJ887" t="s">
        <v>52</v>
      </c>
      <c r="DK887" t="s">
        <v>340</v>
      </c>
      <c r="DL887" t="s">
        <v>405</v>
      </c>
      <c r="DN887">
        <v>65</v>
      </c>
      <c r="DO887" t="s">
        <v>64</v>
      </c>
      <c r="DP887" t="s">
        <v>1830</v>
      </c>
      <c r="DQ887" t="s">
        <v>587</v>
      </c>
      <c r="DS887">
        <v>0</v>
      </c>
      <c r="DV887" t="s">
        <v>347</v>
      </c>
      <c r="DW887">
        <v>16</v>
      </c>
      <c r="DX887">
        <v>100</v>
      </c>
      <c r="DY887">
        <v>0</v>
      </c>
      <c r="EF887">
        <v>0</v>
      </c>
      <c r="EM887">
        <v>0</v>
      </c>
      <c r="ET887">
        <v>0</v>
      </c>
      <c r="FA887">
        <v>0</v>
      </c>
      <c r="FH887">
        <v>100</v>
      </c>
      <c r="FK887">
        <v>20</v>
      </c>
      <c r="FL887">
        <v>120</v>
      </c>
      <c r="FM887">
        <v>33</v>
      </c>
      <c r="FN887">
        <v>200</v>
      </c>
      <c r="FO887">
        <v>16</v>
      </c>
      <c r="FP887">
        <v>100</v>
      </c>
      <c r="FQ887">
        <v>0</v>
      </c>
      <c r="FR887">
        <v>0</v>
      </c>
      <c r="FS887" t="s">
        <v>347</v>
      </c>
      <c r="FT887">
        <v>24</v>
      </c>
      <c r="FU887">
        <v>148</v>
      </c>
      <c r="FV887" t="s">
        <v>64</v>
      </c>
      <c r="FW887" t="s">
        <v>1856</v>
      </c>
      <c r="FX887" t="s">
        <v>347</v>
      </c>
      <c r="FY887" t="s">
        <v>121</v>
      </c>
      <c r="FZ887" t="s">
        <v>349</v>
      </c>
      <c r="GA887">
        <v>0</v>
      </c>
      <c r="GB887">
        <v>0</v>
      </c>
      <c r="GC887" t="s">
        <v>353</v>
      </c>
      <c r="GD887" t="s">
        <v>354</v>
      </c>
      <c r="GE887" t="s">
        <v>355</v>
      </c>
      <c r="GF887" t="s">
        <v>354</v>
      </c>
      <c r="GG887">
        <v>14</v>
      </c>
      <c r="GH887" t="s">
        <v>356</v>
      </c>
    </row>
    <row r="888" spans="1:191" x14ac:dyDescent="0.35">
      <c r="A888" t="s">
        <v>55</v>
      </c>
      <c r="B888" t="s">
        <v>56</v>
      </c>
      <c r="C888" t="s">
        <v>2341</v>
      </c>
      <c r="D888" t="s">
        <v>1839</v>
      </c>
      <c r="E888" t="s">
        <v>2511</v>
      </c>
      <c r="F888" t="s">
        <v>2512</v>
      </c>
      <c r="G888" t="s">
        <v>2519</v>
      </c>
      <c r="H888" t="s">
        <v>2520</v>
      </c>
      <c r="I888">
        <v>14</v>
      </c>
      <c r="J888">
        <v>5</v>
      </c>
      <c r="K888" t="s">
        <v>345</v>
      </c>
      <c r="L888">
        <v>9.4042499999999993</v>
      </c>
      <c r="M888">
        <v>31.167590000000001</v>
      </c>
      <c r="N888" t="s">
        <v>346</v>
      </c>
      <c r="O888" t="s">
        <v>347</v>
      </c>
      <c r="P888" s="133">
        <v>63</v>
      </c>
      <c r="Q888" s="133">
        <v>384</v>
      </c>
      <c r="R888" s="133">
        <v>33</v>
      </c>
      <c r="S888" s="133">
        <v>200</v>
      </c>
      <c r="T888" s="133">
        <v>20</v>
      </c>
      <c r="U888" t="s">
        <v>56</v>
      </c>
      <c r="V888" t="s">
        <v>1839</v>
      </c>
      <c r="W888">
        <v>50</v>
      </c>
      <c r="X888" t="s">
        <v>56</v>
      </c>
      <c r="Y888" t="s">
        <v>1839</v>
      </c>
      <c r="Z888">
        <v>30</v>
      </c>
      <c r="AA888" t="s">
        <v>56</v>
      </c>
      <c r="AB888" t="s">
        <v>1839</v>
      </c>
      <c r="AC888">
        <v>55</v>
      </c>
      <c r="AD888" t="s">
        <v>56</v>
      </c>
      <c r="AE888" t="s">
        <v>1839</v>
      </c>
      <c r="AF888">
        <v>45</v>
      </c>
      <c r="AG888" t="s">
        <v>64</v>
      </c>
      <c r="AH888" t="s">
        <v>1830</v>
      </c>
      <c r="AI888">
        <v>0</v>
      </c>
      <c r="AL888" t="s">
        <v>347</v>
      </c>
      <c r="AM888">
        <v>30</v>
      </c>
      <c r="AN888">
        <v>184</v>
      </c>
      <c r="AO888">
        <v>50</v>
      </c>
      <c r="AP888" t="s">
        <v>123</v>
      </c>
      <c r="AQ888" t="s">
        <v>352</v>
      </c>
      <c r="AR888">
        <v>50</v>
      </c>
      <c r="AS888" t="s">
        <v>119</v>
      </c>
      <c r="AT888" t="s">
        <v>373</v>
      </c>
      <c r="AU888">
        <v>30</v>
      </c>
      <c r="AV888" t="s">
        <v>116</v>
      </c>
      <c r="AW888" t="s">
        <v>1165</v>
      </c>
      <c r="AX888">
        <v>30</v>
      </c>
      <c r="AY888" t="s">
        <v>123</v>
      </c>
      <c r="AZ888" t="s">
        <v>352</v>
      </c>
      <c r="BA888">
        <v>24</v>
      </c>
      <c r="BB888" t="s">
        <v>121</v>
      </c>
      <c r="BC888" t="s">
        <v>359</v>
      </c>
      <c r="BD888">
        <v>0</v>
      </c>
      <c r="BE888">
        <v>30</v>
      </c>
      <c r="BF888">
        <v>20</v>
      </c>
      <c r="BG888">
        <v>10</v>
      </c>
      <c r="BH888" t="s">
        <v>347</v>
      </c>
      <c r="BI888">
        <v>0</v>
      </c>
      <c r="BJ888">
        <v>10</v>
      </c>
      <c r="BK888">
        <v>30</v>
      </c>
      <c r="BL888">
        <v>20</v>
      </c>
      <c r="BM888">
        <v>30</v>
      </c>
      <c r="BN888" t="s">
        <v>347</v>
      </c>
      <c r="BO888">
        <v>0</v>
      </c>
      <c r="BP888">
        <v>20</v>
      </c>
      <c r="BQ888">
        <v>20</v>
      </c>
      <c r="BR888">
        <v>20</v>
      </c>
      <c r="BS888">
        <v>10</v>
      </c>
      <c r="BT888" t="s">
        <v>347</v>
      </c>
      <c r="BU888">
        <v>0</v>
      </c>
      <c r="BV888">
        <v>10</v>
      </c>
      <c r="BW888">
        <v>25</v>
      </c>
      <c r="BX888">
        <v>20</v>
      </c>
      <c r="BY888">
        <v>20</v>
      </c>
      <c r="BZ888" t="s">
        <v>347</v>
      </c>
      <c r="CA888">
        <v>0</v>
      </c>
      <c r="CB888">
        <v>20</v>
      </c>
      <c r="CC888">
        <v>19</v>
      </c>
      <c r="CD888">
        <v>10</v>
      </c>
      <c r="CE888">
        <v>20</v>
      </c>
      <c r="CF888" t="s">
        <v>347</v>
      </c>
      <c r="CG888">
        <v>0</v>
      </c>
      <c r="CH888">
        <v>20</v>
      </c>
      <c r="CI888">
        <v>0</v>
      </c>
      <c r="CJ888" t="s">
        <v>347</v>
      </c>
      <c r="CK888">
        <v>100</v>
      </c>
      <c r="CL888" t="s">
        <v>347</v>
      </c>
      <c r="CM888">
        <v>12</v>
      </c>
      <c r="CN888" s="133">
        <v>14</v>
      </c>
      <c r="CO888" s="133" t="s">
        <v>347</v>
      </c>
      <c r="CP888" s="133">
        <v>72</v>
      </c>
      <c r="CQ888" s="133">
        <v>440</v>
      </c>
      <c r="CR888">
        <v>41</v>
      </c>
      <c r="CS888">
        <v>250</v>
      </c>
      <c r="CT888">
        <v>50</v>
      </c>
      <c r="CU888" t="s">
        <v>52</v>
      </c>
      <c r="CV888" t="s">
        <v>340</v>
      </c>
      <c r="CW888" t="s">
        <v>350</v>
      </c>
      <c r="CY888">
        <v>55</v>
      </c>
      <c r="CZ888" t="s">
        <v>56</v>
      </c>
      <c r="DA888" t="s">
        <v>1868</v>
      </c>
      <c r="DB888" t="s">
        <v>350</v>
      </c>
      <c r="DD888">
        <v>40</v>
      </c>
      <c r="DE888" t="s">
        <v>56</v>
      </c>
      <c r="DF888" t="s">
        <v>1839</v>
      </c>
      <c r="DG888" t="s">
        <v>405</v>
      </c>
      <c r="DI888">
        <v>60</v>
      </c>
      <c r="DJ888" t="s">
        <v>64</v>
      </c>
      <c r="DK888" t="s">
        <v>1830</v>
      </c>
      <c r="DL888" t="s">
        <v>405</v>
      </c>
      <c r="DN888">
        <v>45</v>
      </c>
      <c r="DO888" t="s">
        <v>56</v>
      </c>
      <c r="DP888" t="s">
        <v>1827</v>
      </c>
      <c r="DQ888" t="s">
        <v>587</v>
      </c>
      <c r="DS888">
        <v>0</v>
      </c>
      <c r="DV888" t="s">
        <v>347</v>
      </c>
      <c r="DW888">
        <v>31</v>
      </c>
      <c r="DX888">
        <v>190</v>
      </c>
      <c r="DY888">
        <v>0</v>
      </c>
      <c r="EF888">
        <v>0</v>
      </c>
      <c r="EM888">
        <v>0</v>
      </c>
      <c r="ET888">
        <v>0</v>
      </c>
      <c r="FA888">
        <v>0</v>
      </c>
      <c r="FH888">
        <v>190</v>
      </c>
      <c r="FK888">
        <v>23</v>
      </c>
      <c r="FL888">
        <v>140</v>
      </c>
      <c r="FM888">
        <v>16</v>
      </c>
      <c r="FN888">
        <v>100</v>
      </c>
      <c r="FO888">
        <v>33</v>
      </c>
      <c r="FP888">
        <v>200</v>
      </c>
      <c r="FQ888">
        <v>0</v>
      </c>
      <c r="FR888">
        <v>0</v>
      </c>
      <c r="FS888" t="s">
        <v>347</v>
      </c>
      <c r="FT888">
        <v>28</v>
      </c>
      <c r="FU888">
        <v>169</v>
      </c>
      <c r="FV888" t="s">
        <v>52</v>
      </c>
      <c r="FW888" t="s">
        <v>340</v>
      </c>
      <c r="FX888" t="s">
        <v>347</v>
      </c>
      <c r="FY888" t="s">
        <v>123</v>
      </c>
      <c r="FZ888" t="s">
        <v>349</v>
      </c>
      <c r="GA888">
        <v>0</v>
      </c>
      <c r="GB888">
        <v>0</v>
      </c>
      <c r="GC888" t="s">
        <v>365</v>
      </c>
      <c r="GD888" t="s">
        <v>355</v>
      </c>
      <c r="GE888" t="s">
        <v>355</v>
      </c>
      <c r="GF888" t="s">
        <v>355</v>
      </c>
      <c r="GG888">
        <v>14</v>
      </c>
      <c r="GH888" t="s">
        <v>356</v>
      </c>
    </row>
    <row r="889" spans="1:191" x14ac:dyDescent="0.35">
      <c r="A889" t="s">
        <v>55</v>
      </c>
      <c r="B889" t="s">
        <v>56</v>
      </c>
      <c r="C889" t="s">
        <v>2341</v>
      </c>
      <c r="D889" t="s">
        <v>1839</v>
      </c>
      <c r="E889" t="s">
        <v>2511</v>
      </c>
      <c r="F889" t="s">
        <v>2512</v>
      </c>
      <c r="G889" t="s">
        <v>2521</v>
      </c>
      <c r="H889" t="s">
        <v>2522</v>
      </c>
      <c r="I889">
        <v>14</v>
      </c>
      <c r="J889">
        <v>7</v>
      </c>
      <c r="K889" t="s">
        <v>345</v>
      </c>
      <c r="L889">
        <v>9.4039235819999991</v>
      </c>
      <c r="M889">
        <v>31.134297</v>
      </c>
      <c r="N889" t="s">
        <v>346</v>
      </c>
      <c r="O889" t="s">
        <v>347</v>
      </c>
      <c r="P889" s="133">
        <v>128</v>
      </c>
      <c r="Q889" s="133">
        <v>768</v>
      </c>
      <c r="R889" s="133">
        <v>114</v>
      </c>
      <c r="S889" s="133">
        <v>685</v>
      </c>
      <c r="T889" s="133">
        <v>190</v>
      </c>
      <c r="U889" t="s">
        <v>56</v>
      </c>
      <c r="V889" t="s">
        <v>1839</v>
      </c>
      <c r="W889">
        <v>153</v>
      </c>
      <c r="X889" t="s">
        <v>56</v>
      </c>
      <c r="Y889" t="s">
        <v>1839</v>
      </c>
      <c r="Z889">
        <v>176</v>
      </c>
      <c r="AA889" t="s">
        <v>56</v>
      </c>
      <c r="AB889" t="s">
        <v>1839</v>
      </c>
      <c r="AC889">
        <v>166</v>
      </c>
      <c r="AD889" t="s">
        <v>56</v>
      </c>
      <c r="AE889" t="s">
        <v>1839</v>
      </c>
      <c r="AF889">
        <v>0</v>
      </c>
      <c r="AI889">
        <v>0</v>
      </c>
      <c r="AL889" t="s">
        <v>347</v>
      </c>
      <c r="AM889">
        <v>14</v>
      </c>
      <c r="AN889">
        <v>83</v>
      </c>
      <c r="AO889">
        <v>23</v>
      </c>
      <c r="AP889" t="s">
        <v>116</v>
      </c>
      <c r="AQ889" t="s">
        <v>1165</v>
      </c>
      <c r="AR889">
        <v>16</v>
      </c>
      <c r="AS889" t="s">
        <v>123</v>
      </c>
      <c r="AT889" t="s">
        <v>352</v>
      </c>
      <c r="AU889">
        <v>27</v>
      </c>
      <c r="AV889" t="s">
        <v>119</v>
      </c>
      <c r="AW889" t="s">
        <v>1612</v>
      </c>
      <c r="AX889">
        <v>17</v>
      </c>
      <c r="AY889" t="s">
        <v>121</v>
      </c>
      <c r="AZ889" t="s">
        <v>1840</v>
      </c>
      <c r="BA889">
        <v>0</v>
      </c>
      <c r="BD889">
        <v>0</v>
      </c>
      <c r="BE889">
        <v>95</v>
      </c>
      <c r="BF889">
        <v>23</v>
      </c>
      <c r="BG889">
        <v>68</v>
      </c>
      <c r="BH889" t="s">
        <v>347</v>
      </c>
      <c r="BI889">
        <v>0</v>
      </c>
      <c r="BJ889">
        <v>27</v>
      </c>
      <c r="BK889">
        <v>69</v>
      </c>
      <c r="BL889">
        <v>25</v>
      </c>
      <c r="BM889">
        <v>40</v>
      </c>
      <c r="BN889" t="s">
        <v>347</v>
      </c>
      <c r="BO889">
        <v>0</v>
      </c>
      <c r="BP889">
        <v>35</v>
      </c>
      <c r="BQ889">
        <v>91</v>
      </c>
      <c r="BR889">
        <v>16</v>
      </c>
      <c r="BS889">
        <v>76</v>
      </c>
      <c r="BT889" t="s">
        <v>347</v>
      </c>
      <c r="BU889">
        <v>0</v>
      </c>
      <c r="BV889">
        <v>20</v>
      </c>
      <c r="BW889">
        <v>63</v>
      </c>
      <c r="BX889">
        <v>20</v>
      </c>
      <c r="BY889">
        <v>70</v>
      </c>
      <c r="BZ889" t="s">
        <v>347</v>
      </c>
      <c r="CA889">
        <v>0</v>
      </c>
      <c r="CB889">
        <v>30</v>
      </c>
      <c r="CC889">
        <v>0</v>
      </c>
      <c r="CD889">
        <v>0</v>
      </c>
      <c r="CE889">
        <v>0</v>
      </c>
      <c r="CF889" t="s">
        <v>349</v>
      </c>
      <c r="CG889">
        <v>0</v>
      </c>
      <c r="CH889">
        <v>0</v>
      </c>
      <c r="CI889">
        <v>0</v>
      </c>
      <c r="CJ889" t="s">
        <v>347</v>
      </c>
      <c r="CK889">
        <v>40</v>
      </c>
      <c r="CL889" t="s">
        <v>347</v>
      </c>
      <c r="CM889">
        <v>153</v>
      </c>
      <c r="CN889" s="133">
        <v>16</v>
      </c>
      <c r="CO889" s="133" t="s">
        <v>347</v>
      </c>
      <c r="CP889" s="133">
        <v>43</v>
      </c>
      <c r="CQ889" s="133">
        <v>256</v>
      </c>
      <c r="CR889">
        <v>32</v>
      </c>
      <c r="CS889">
        <v>192</v>
      </c>
      <c r="CT889">
        <v>88</v>
      </c>
      <c r="CU889" t="s">
        <v>56</v>
      </c>
      <c r="CV889" t="s">
        <v>496</v>
      </c>
      <c r="CW889" t="s">
        <v>350</v>
      </c>
      <c r="CY889">
        <v>15</v>
      </c>
      <c r="CZ889" t="s">
        <v>62</v>
      </c>
      <c r="DA889" t="s">
        <v>550</v>
      </c>
      <c r="DB889" t="s">
        <v>405</v>
      </c>
      <c r="DD889">
        <v>64</v>
      </c>
      <c r="DE889" t="s">
        <v>56</v>
      </c>
      <c r="DF889" t="s">
        <v>1827</v>
      </c>
      <c r="DG889" t="s">
        <v>587</v>
      </c>
      <c r="DH889" t="s">
        <v>2418</v>
      </c>
      <c r="DI889">
        <v>25</v>
      </c>
      <c r="DJ889" t="s">
        <v>64</v>
      </c>
      <c r="DK889" t="s">
        <v>1856</v>
      </c>
      <c r="DL889" t="s">
        <v>405</v>
      </c>
      <c r="DN889">
        <v>0</v>
      </c>
      <c r="DS889">
        <v>0</v>
      </c>
      <c r="DV889" t="s">
        <v>347</v>
      </c>
      <c r="DW889">
        <v>11</v>
      </c>
      <c r="DX889">
        <v>64</v>
      </c>
      <c r="DY889">
        <v>24</v>
      </c>
      <c r="DZ889" t="s">
        <v>119</v>
      </c>
      <c r="EB889" t="s">
        <v>373</v>
      </c>
      <c r="ED889" t="s">
        <v>444</v>
      </c>
      <c r="EF889">
        <v>10</v>
      </c>
      <c r="EG889" t="s">
        <v>123</v>
      </c>
      <c r="EI889" t="s">
        <v>1164</v>
      </c>
      <c r="EK889" t="s">
        <v>587</v>
      </c>
      <c r="EL889" t="s">
        <v>2523</v>
      </c>
      <c r="EM889">
        <v>18</v>
      </c>
      <c r="EN889" t="s">
        <v>116</v>
      </c>
      <c r="EP889" t="s">
        <v>1165</v>
      </c>
      <c r="ER889" t="s">
        <v>444</v>
      </c>
      <c r="ET889">
        <v>12</v>
      </c>
      <c r="EU889" t="s">
        <v>121</v>
      </c>
      <c r="EW889" t="s">
        <v>359</v>
      </c>
      <c r="EY889" t="s">
        <v>405</v>
      </c>
      <c r="FA889">
        <v>0</v>
      </c>
      <c r="FH889">
        <v>0</v>
      </c>
      <c r="FK889">
        <v>10</v>
      </c>
      <c r="FL889">
        <v>36</v>
      </c>
      <c r="FM889">
        <v>13</v>
      </c>
      <c r="FN889">
        <v>75</v>
      </c>
      <c r="FO889">
        <v>20</v>
      </c>
      <c r="FP889">
        <v>145</v>
      </c>
      <c r="FQ889">
        <v>0</v>
      </c>
      <c r="FR889">
        <v>0</v>
      </c>
      <c r="FS889" t="s">
        <v>347</v>
      </c>
      <c r="FT889">
        <v>9</v>
      </c>
      <c r="FU889">
        <v>55</v>
      </c>
      <c r="FV889" t="s">
        <v>52</v>
      </c>
      <c r="FW889" t="s">
        <v>340</v>
      </c>
      <c r="FX889" t="s">
        <v>347</v>
      </c>
      <c r="FY889" t="s">
        <v>123</v>
      </c>
      <c r="FZ889" t="s">
        <v>349</v>
      </c>
      <c r="GA889">
        <v>0</v>
      </c>
      <c r="GB889">
        <v>0</v>
      </c>
      <c r="GC889" t="s">
        <v>365</v>
      </c>
      <c r="GD889" t="s">
        <v>354</v>
      </c>
      <c r="GE889" t="s">
        <v>354</v>
      </c>
      <c r="GF889" t="s">
        <v>354</v>
      </c>
      <c r="GG889">
        <v>13</v>
      </c>
      <c r="GH889" t="s">
        <v>370</v>
      </c>
      <c r="GI889" t="s">
        <v>9244</v>
      </c>
    </row>
    <row r="890" spans="1:191" x14ac:dyDescent="0.35">
      <c r="A890" t="s">
        <v>55</v>
      </c>
      <c r="B890" t="s">
        <v>56</v>
      </c>
      <c r="C890" t="s">
        <v>2341</v>
      </c>
      <c r="D890" t="s">
        <v>1839</v>
      </c>
      <c r="E890" t="s">
        <v>2511</v>
      </c>
      <c r="F890" t="s">
        <v>2512</v>
      </c>
      <c r="G890" t="s">
        <v>2524</v>
      </c>
      <c r="H890" t="s">
        <v>2525</v>
      </c>
      <c r="I890">
        <v>14</v>
      </c>
      <c r="J890">
        <v>7</v>
      </c>
      <c r="K890" t="s">
        <v>345</v>
      </c>
      <c r="L890">
        <v>9.4084000000000003</v>
      </c>
      <c r="M890">
        <v>31.150690000000001</v>
      </c>
      <c r="N890" t="s">
        <v>346</v>
      </c>
      <c r="O890" t="s">
        <v>347</v>
      </c>
      <c r="P890" s="133">
        <v>47</v>
      </c>
      <c r="Q890" s="133">
        <v>291</v>
      </c>
      <c r="R890" s="133">
        <v>27</v>
      </c>
      <c r="S890" s="133">
        <v>166</v>
      </c>
      <c r="T890" s="133">
        <v>50</v>
      </c>
      <c r="U890" t="s">
        <v>56</v>
      </c>
      <c r="V890" t="s">
        <v>1839</v>
      </c>
      <c r="W890">
        <v>47</v>
      </c>
      <c r="X890" t="s">
        <v>56</v>
      </c>
      <c r="Y890" t="s">
        <v>1839</v>
      </c>
      <c r="Z890">
        <v>25</v>
      </c>
      <c r="AA890" t="s">
        <v>56</v>
      </c>
      <c r="AB890" t="s">
        <v>1839</v>
      </c>
      <c r="AC890">
        <v>20</v>
      </c>
      <c r="AD890" t="s">
        <v>56</v>
      </c>
      <c r="AE890" t="s">
        <v>1839</v>
      </c>
      <c r="AF890">
        <v>11</v>
      </c>
      <c r="AG890" t="s">
        <v>56</v>
      </c>
      <c r="AH890" t="s">
        <v>1868</v>
      </c>
      <c r="AI890">
        <v>13</v>
      </c>
      <c r="AJ890" t="s">
        <v>348</v>
      </c>
      <c r="AK890" t="s">
        <v>348</v>
      </c>
      <c r="AL890" t="s">
        <v>347</v>
      </c>
      <c r="AM890">
        <v>20</v>
      </c>
      <c r="AN890">
        <v>125</v>
      </c>
      <c r="AO890">
        <v>5</v>
      </c>
      <c r="AP890" t="s">
        <v>116</v>
      </c>
      <c r="AQ890" t="s">
        <v>1165</v>
      </c>
      <c r="AR890">
        <v>20</v>
      </c>
      <c r="AS890" t="s">
        <v>119</v>
      </c>
      <c r="AT890" t="s">
        <v>373</v>
      </c>
      <c r="AU890">
        <v>30</v>
      </c>
      <c r="AV890" t="s">
        <v>119</v>
      </c>
      <c r="AW890" t="s">
        <v>373</v>
      </c>
      <c r="AX890">
        <v>50</v>
      </c>
      <c r="AY890" t="s">
        <v>123</v>
      </c>
      <c r="AZ890" t="s">
        <v>352</v>
      </c>
      <c r="BA890">
        <v>20</v>
      </c>
      <c r="BB890" t="s">
        <v>121</v>
      </c>
      <c r="BC890" t="s">
        <v>359</v>
      </c>
      <c r="BD890">
        <v>0</v>
      </c>
      <c r="BE890">
        <v>15</v>
      </c>
      <c r="BF890">
        <v>20</v>
      </c>
      <c r="BG890">
        <v>10</v>
      </c>
      <c r="BH890" t="s">
        <v>347</v>
      </c>
      <c r="BI890">
        <v>0</v>
      </c>
      <c r="BJ890">
        <v>10</v>
      </c>
      <c r="BK890">
        <v>25</v>
      </c>
      <c r="BL890">
        <v>17</v>
      </c>
      <c r="BM890">
        <v>17</v>
      </c>
      <c r="BN890" t="s">
        <v>347</v>
      </c>
      <c r="BO890">
        <v>0</v>
      </c>
      <c r="BP890">
        <v>8</v>
      </c>
      <c r="BQ890">
        <v>15</v>
      </c>
      <c r="BR890">
        <v>20</v>
      </c>
      <c r="BS890">
        <v>10</v>
      </c>
      <c r="BT890" t="s">
        <v>347</v>
      </c>
      <c r="BU890">
        <v>0</v>
      </c>
      <c r="BV890">
        <v>10</v>
      </c>
      <c r="BW890">
        <v>10</v>
      </c>
      <c r="BX890">
        <v>10</v>
      </c>
      <c r="BY890">
        <v>20</v>
      </c>
      <c r="BZ890" t="s">
        <v>347</v>
      </c>
      <c r="CA890">
        <v>0</v>
      </c>
      <c r="CB890">
        <v>30</v>
      </c>
      <c r="CC890">
        <v>11</v>
      </c>
      <c r="CD890">
        <v>10</v>
      </c>
      <c r="CE890">
        <v>5</v>
      </c>
      <c r="CF890" t="s">
        <v>347</v>
      </c>
      <c r="CG890">
        <v>0</v>
      </c>
      <c r="CH890">
        <v>5</v>
      </c>
      <c r="CI890">
        <v>13</v>
      </c>
      <c r="CJ890" t="s">
        <v>347</v>
      </c>
      <c r="CK890">
        <v>120</v>
      </c>
      <c r="CL890" t="s">
        <v>347</v>
      </c>
      <c r="CM890">
        <v>15</v>
      </c>
      <c r="CN890" s="133">
        <v>18</v>
      </c>
      <c r="CO890" s="133" t="s">
        <v>347</v>
      </c>
      <c r="CP890" s="133">
        <v>52</v>
      </c>
      <c r="CQ890" s="133">
        <v>316</v>
      </c>
      <c r="CR890">
        <v>31</v>
      </c>
      <c r="CS890">
        <v>190</v>
      </c>
      <c r="CT890">
        <v>45</v>
      </c>
      <c r="CU890" t="s">
        <v>64</v>
      </c>
      <c r="CV890" t="s">
        <v>1856</v>
      </c>
      <c r="CW890" t="s">
        <v>350</v>
      </c>
      <c r="CY890">
        <v>30</v>
      </c>
      <c r="CZ890" t="s">
        <v>64</v>
      </c>
      <c r="DA890" t="s">
        <v>1830</v>
      </c>
      <c r="DB890" t="s">
        <v>350</v>
      </c>
      <c r="DD890">
        <v>10</v>
      </c>
      <c r="DE890" t="s">
        <v>56</v>
      </c>
      <c r="DF890" t="s">
        <v>1839</v>
      </c>
      <c r="DG890" t="s">
        <v>405</v>
      </c>
      <c r="DI890">
        <v>45</v>
      </c>
      <c r="DJ890" t="s">
        <v>56</v>
      </c>
      <c r="DK890" t="s">
        <v>1839</v>
      </c>
      <c r="DL890" t="s">
        <v>405</v>
      </c>
      <c r="DN890">
        <v>45</v>
      </c>
      <c r="DO890" t="s">
        <v>64</v>
      </c>
      <c r="DP890" t="s">
        <v>1843</v>
      </c>
      <c r="DQ890" t="s">
        <v>587</v>
      </c>
      <c r="DS890">
        <v>15</v>
      </c>
      <c r="DT890" t="s">
        <v>348</v>
      </c>
      <c r="DU890" t="s">
        <v>348</v>
      </c>
      <c r="DV890" t="s">
        <v>347</v>
      </c>
      <c r="DW890">
        <v>21</v>
      </c>
      <c r="DX890">
        <v>126</v>
      </c>
      <c r="DY890">
        <v>0</v>
      </c>
      <c r="EF890">
        <v>0</v>
      </c>
      <c r="EM890">
        <v>0</v>
      </c>
      <c r="ET890">
        <v>0</v>
      </c>
      <c r="FA890">
        <v>0</v>
      </c>
      <c r="FH890">
        <v>126</v>
      </c>
      <c r="FK890">
        <v>17</v>
      </c>
      <c r="FL890">
        <v>116</v>
      </c>
      <c r="FM890">
        <v>17</v>
      </c>
      <c r="FN890">
        <v>100</v>
      </c>
      <c r="FO890">
        <v>18</v>
      </c>
      <c r="FP890">
        <v>100</v>
      </c>
      <c r="FQ890">
        <v>0</v>
      </c>
      <c r="FR890">
        <v>0</v>
      </c>
      <c r="FS890" t="s">
        <v>347</v>
      </c>
      <c r="FT890">
        <v>31</v>
      </c>
      <c r="FU890">
        <v>186</v>
      </c>
      <c r="FV890" t="s">
        <v>64</v>
      </c>
      <c r="FW890" t="s">
        <v>1856</v>
      </c>
      <c r="FX890" t="s">
        <v>347</v>
      </c>
      <c r="FY890" t="s">
        <v>121</v>
      </c>
      <c r="FZ890" t="s">
        <v>349</v>
      </c>
      <c r="GA890">
        <v>0</v>
      </c>
      <c r="GB890">
        <v>0</v>
      </c>
      <c r="GC890" t="s">
        <v>353</v>
      </c>
      <c r="GD890" t="s">
        <v>355</v>
      </c>
      <c r="GE890" t="s">
        <v>354</v>
      </c>
      <c r="GF890" t="s">
        <v>355</v>
      </c>
      <c r="GG890">
        <v>14</v>
      </c>
      <c r="GH890" t="s">
        <v>356</v>
      </c>
    </row>
    <row r="891" spans="1:191" x14ac:dyDescent="0.35">
      <c r="A891" t="s">
        <v>55</v>
      </c>
      <c r="B891" t="s">
        <v>56</v>
      </c>
      <c r="C891" t="s">
        <v>2341</v>
      </c>
      <c r="D891" t="s">
        <v>1839</v>
      </c>
      <c r="E891" t="s">
        <v>2511</v>
      </c>
      <c r="F891" t="s">
        <v>2512</v>
      </c>
      <c r="G891" t="s">
        <v>2526</v>
      </c>
      <c r="H891" t="s">
        <v>2527</v>
      </c>
      <c r="I891">
        <v>14</v>
      </c>
      <c r="J891">
        <v>7</v>
      </c>
      <c r="K891" t="s">
        <v>345</v>
      </c>
      <c r="L891">
        <v>9.4039235819999991</v>
      </c>
      <c r="M891">
        <v>31.126307709999999</v>
      </c>
      <c r="N891" t="s">
        <v>346</v>
      </c>
      <c r="O891" t="s">
        <v>347</v>
      </c>
      <c r="P891" s="133">
        <v>80</v>
      </c>
      <c r="Q891" s="133">
        <v>480</v>
      </c>
      <c r="R891" s="133">
        <v>50</v>
      </c>
      <c r="S891" s="133">
        <v>300</v>
      </c>
      <c r="T891" s="133">
        <v>80</v>
      </c>
      <c r="U891" t="s">
        <v>56</v>
      </c>
      <c r="V891" t="s">
        <v>1839</v>
      </c>
      <c r="W891">
        <v>61</v>
      </c>
      <c r="X891" t="s">
        <v>56</v>
      </c>
      <c r="Y891" t="s">
        <v>1839</v>
      </c>
      <c r="Z891">
        <v>54</v>
      </c>
      <c r="AA891" t="s">
        <v>56</v>
      </c>
      <c r="AB891" t="s">
        <v>1839</v>
      </c>
      <c r="AC891">
        <v>55</v>
      </c>
      <c r="AD891" t="s">
        <v>56</v>
      </c>
      <c r="AE891" t="s">
        <v>1839</v>
      </c>
      <c r="AF891">
        <v>50</v>
      </c>
      <c r="AG891" t="s">
        <v>64</v>
      </c>
      <c r="AH891" t="s">
        <v>1856</v>
      </c>
      <c r="AI891">
        <v>0</v>
      </c>
      <c r="AL891" t="s">
        <v>347</v>
      </c>
      <c r="AM891">
        <v>30</v>
      </c>
      <c r="AN891">
        <v>180</v>
      </c>
      <c r="AO891">
        <v>10</v>
      </c>
      <c r="AP891" t="s">
        <v>121</v>
      </c>
      <c r="AQ891" t="s">
        <v>359</v>
      </c>
      <c r="AR891">
        <v>20</v>
      </c>
      <c r="AS891" t="s">
        <v>119</v>
      </c>
      <c r="AT891" t="s">
        <v>373</v>
      </c>
      <c r="AU891">
        <v>17</v>
      </c>
      <c r="AV891" t="s">
        <v>123</v>
      </c>
      <c r="AW891" t="s">
        <v>352</v>
      </c>
      <c r="AX891">
        <v>30</v>
      </c>
      <c r="AY891" t="s">
        <v>121</v>
      </c>
      <c r="AZ891" t="s">
        <v>359</v>
      </c>
      <c r="BA891">
        <v>30</v>
      </c>
      <c r="BB891" t="s">
        <v>119</v>
      </c>
      <c r="BC891" t="s">
        <v>373</v>
      </c>
      <c r="BD891">
        <v>73</v>
      </c>
      <c r="BE891">
        <v>27</v>
      </c>
      <c r="BF891">
        <v>27</v>
      </c>
      <c r="BG891">
        <v>18</v>
      </c>
      <c r="BH891" t="s">
        <v>347</v>
      </c>
      <c r="BI891">
        <v>0</v>
      </c>
      <c r="BJ891">
        <v>18</v>
      </c>
      <c r="BK891">
        <v>15</v>
      </c>
      <c r="BL891">
        <v>15</v>
      </c>
      <c r="BM891">
        <v>15</v>
      </c>
      <c r="BN891" t="s">
        <v>347</v>
      </c>
      <c r="BO891">
        <v>0</v>
      </c>
      <c r="BP891">
        <v>36</v>
      </c>
      <c r="BQ891">
        <v>14</v>
      </c>
      <c r="BR891">
        <v>15</v>
      </c>
      <c r="BS891">
        <v>14</v>
      </c>
      <c r="BT891" t="s">
        <v>347</v>
      </c>
      <c r="BU891">
        <v>0</v>
      </c>
      <c r="BV891">
        <v>28</v>
      </c>
      <c r="BW891">
        <v>25</v>
      </c>
      <c r="BX891">
        <v>20</v>
      </c>
      <c r="BY891">
        <v>20</v>
      </c>
      <c r="BZ891" t="s">
        <v>347</v>
      </c>
      <c r="CA891">
        <v>0</v>
      </c>
      <c r="CB891">
        <v>20</v>
      </c>
      <c r="CC891">
        <v>20</v>
      </c>
      <c r="CD891">
        <v>20</v>
      </c>
      <c r="CE891">
        <v>20</v>
      </c>
      <c r="CF891" t="s">
        <v>347</v>
      </c>
      <c r="CG891">
        <v>0</v>
      </c>
      <c r="CH891">
        <v>20</v>
      </c>
      <c r="CI891">
        <v>73</v>
      </c>
      <c r="CJ891" t="s">
        <v>347</v>
      </c>
      <c r="CK891">
        <v>130</v>
      </c>
      <c r="CL891" t="s">
        <v>347</v>
      </c>
      <c r="CM891">
        <v>14</v>
      </c>
      <c r="CN891" s="133">
        <v>16</v>
      </c>
      <c r="CO891" s="133" t="s">
        <v>347</v>
      </c>
      <c r="CP891" s="133">
        <v>99</v>
      </c>
      <c r="CQ891" s="133">
        <v>600</v>
      </c>
      <c r="CR891">
        <v>66</v>
      </c>
      <c r="CS891">
        <v>400</v>
      </c>
      <c r="CT891">
        <v>80</v>
      </c>
      <c r="CU891" t="s">
        <v>64</v>
      </c>
      <c r="CV891" t="s">
        <v>1856</v>
      </c>
      <c r="CW891" t="s">
        <v>350</v>
      </c>
      <c r="CY891">
        <v>40</v>
      </c>
      <c r="CZ891" t="s">
        <v>52</v>
      </c>
      <c r="DA891" t="s">
        <v>340</v>
      </c>
      <c r="DB891" t="s">
        <v>350</v>
      </c>
      <c r="DD891">
        <v>43</v>
      </c>
      <c r="DE891" t="s">
        <v>52</v>
      </c>
      <c r="DF891" t="s">
        <v>340</v>
      </c>
      <c r="DG891" t="s">
        <v>405</v>
      </c>
      <c r="DI891">
        <v>55</v>
      </c>
      <c r="DJ891" t="s">
        <v>62</v>
      </c>
      <c r="DK891" t="s">
        <v>2351</v>
      </c>
      <c r="DL891" t="s">
        <v>405</v>
      </c>
      <c r="DN891">
        <v>55</v>
      </c>
      <c r="DO891" t="s">
        <v>56</v>
      </c>
      <c r="DP891" t="s">
        <v>1827</v>
      </c>
      <c r="DQ891" t="s">
        <v>587</v>
      </c>
      <c r="DS891">
        <v>127</v>
      </c>
      <c r="DT891" t="s">
        <v>348</v>
      </c>
      <c r="DU891" t="s">
        <v>348</v>
      </c>
      <c r="DV891" t="s">
        <v>347</v>
      </c>
      <c r="DW891">
        <v>33</v>
      </c>
      <c r="DX891">
        <v>200</v>
      </c>
      <c r="DY891">
        <v>0</v>
      </c>
      <c r="EF891">
        <v>0</v>
      </c>
      <c r="EM891">
        <v>0</v>
      </c>
      <c r="ET891">
        <v>0</v>
      </c>
      <c r="FA891">
        <v>0</v>
      </c>
      <c r="FH891">
        <v>200</v>
      </c>
      <c r="FK891">
        <v>33</v>
      </c>
      <c r="FL891">
        <v>200</v>
      </c>
      <c r="FM891">
        <v>41</v>
      </c>
      <c r="FN891">
        <v>250</v>
      </c>
      <c r="FO891">
        <v>25</v>
      </c>
      <c r="FP891">
        <v>150</v>
      </c>
      <c r="FQ891">
        <v>0</v>
      </c>
      <c r="FR891">
        <v>0</v>
      </c>
      <c r="FS891" t="s">
        <v>347</v>
      </c>
      <c r="FT891">
        <v>20</v>
      </c>
      <c r="FU891">
        <v>120</v>
      </c>
      <c r="FV891" t="s">
        <v>64</v>
      </c>
      <c r="FW891" t="s">
        <v>1830</v>
      </c>
      <c r="FX891" t="s">
        <v>347</v>
      </c>
      <c r="FY891" t="s">
        <v>121</v>
      </c>
      <c r="FZ891" t="s">
        <v>349</v>
      </c>
      <c r="GA891">
        <v>0</v>
      </c>
      <c r="GB891">
        <v>0</v>
      </c>
      <c r="GC891" t="s">
        <v>353</v>
      </c>
      <c r="GD891" t="s">
        <v>355</v>
      </c>
      <c r="GE891" t="s">
        <v>354</v>
      </c>
      <c r="GF891" t="s">
        <v>355</v>
      </c>
      <c r="GG891">
        <v>14</v>
      </c>
      <c r="GH891" t="s">
        <v>356</v>
      </c>
    </row>
    <row r="892" spans="1:191" x14ac:dyDescent="0.35">
      <c r="A892" t="s">
        <v>55</v>
      </c>
      <c r="B892" t="s">
        <v>56</v>
      </c>
      <c r="C892" t="s">
        <v>2341</v>
      </c>
      <c r="D892" t="s">
        <v>1839</v>
      </c>
      <c r="E892" t="s">
        <v>2511</v>
      </c>
      <c r="F892" t="s">
        <v>2512</v>
      </c>
      <c r="G892" t="s">
        <v>2528</v>
      </c>
      <c r="H892" t="s">
        <v>2512</v>
      </c>
      <c r="I892">
        <v>14</v>
      </c>
      <c r="J892">
        <v>5</v>
      </c>
      <c r="K892" t="s">
        <v>345</v>
      </c>
      <c r="L892">
        <v>9.4039235819999991</v>
      </c>
      <c r="M892">
        <v>31.126307709999999</v>
      </c>
      <c r="N892" t="s">
        <v>346</v>
      </c>
      <c r="O892" t="s">
        <v>347</v>
      </c>
      <c r="P892" s="133">
        <v>200</v>
      </c>
      <c r="Q892" s="133">
        <v>1200</v>
      </c>
      <c r="R892" s="133">
        <v>150</v>
      </c>
      <c r="S892" s="133">
        <v>900</v>
      </c>
      <c r="T892" s="133">
        <v>100</v>
      </c>
      <c r="U892" t="s">
        <v>56</v>
      </c>
      <c r="V892" t="s">
        <v>1839</v>
      </c>
      <c r="W892">
        <v>32</v>
      </c>
      <c r="X892" t="s">
        <v>56</v>
      </c>
      <c r="Y892" t="s">
        <v>1839</v>
      </c>
      <c r="Z892">
        <v>100</v>
      </c>
      <c r="AA892" t="s">
        <v>56</v>
      </c>
      <c r="AB892" t="s">
        <v>1839</v>
      </c>
      <c r="AC892">
        <v>100</v>
      </c>
      <c r="AD892" t="s">
        <v>56</v>
      </c>
      <c r="AE892" t="s">
        <v>1839</v>
      </c>
      <c r="AF892">
        <v>300</v>
      </c>
      <c r="AG892" t="s">
        <v>62</v>
      </c>
      <c r="AH892" t="s">
        <v>1897</v>
      </c>
      <c r="AI892">
        <v>268</v>
      </c>
      <c r="AJ892" t="s">
        <v>348</v>
      </c>
      <c r="AK892" t="s">
        <v>348</v>
      </c>
      <c r="AL892" t="s">
        <v>347</v>
      </c>
      <c r="AM892">
        <v>50</v>
      </c>
      <c r="AN892">
        <v>300</v>
      </c>
      <c r="AO892">
        <v>20</v>
      </c>
      <c r="AP892" t="s">
        <v>119</v>
      </c>
      <c r="AQ892" t="s">
        <v>1612</v>
      </c>
      <c r="AR892">
        <v>30</v>
      </c>
      <c r="AS892" t="s">
        <v>119</v>
      </c>
      <c r="AT892" t="s">
        <v>373</v>
      </c>
      <c r="AU892">
        <v>30</v>
      </c>
      <c r="AV892" t="s">
        <v>123</v>
      </c>
      <c r="AW892" t="s">
        <v>352</v>
      </c>
      <c r="AX892">
        <v>100</v>
      </c>
      <c r="AY892" t="s">
        <v>121</v>
      </c>
      <c r="AZ892" t="s">
        <v>359</v>
      </c>
      <c r="BA892">
        <v>120</v>
      </c>
      <c r="BB892" t="s">
        <v>116</v>
      </c>
      <c r="BC892" t="s">
        <v>1165</v>
      </c>
      <c r="BD892">
        <v>0</v>
      </c>
      <c r="BE892">
        <v>55</v>
      </c>
      <c r="BF892">
        <v>27</v>
      </c>
      <c r="BG892">
        <v>27</v>
      </c>
      <c r="BH892" t="s">
        <v>347</v>
      </c>
      <c r="BI892">
        <v>0</v>
      </c>
      <c r="BJ892">
        <v>11</v>
      </c>
      <c r="BK892">
        <v>27</v>
      </c>
      <c r="BL892">
        <v>13</v>
      </c>
      <c r="BM892">
        <v>13</v>
      </c>
      <c r="BN892" t="s">
        <v>347</v>
      </c>
      <c r="BO892">
        <v>0</v>
      </c>
      <c r="BP892">
        <v>9</v>
      </c>
      <c r="BQ892">
        <v>50</v>
      </c>
      <c r="BR892">
        <v>50</v>
      </c>
      <c r="BS892">
        <v>20</v>
      </c>
      <c r="BT892" t="s">
        <v>347</v>
      </c>
      <c r="BU892">
        <v>0</v>
      </c>
      <c r="BV892">
        <v>10</v>
      </c>
      <c r="BW892">
        <v>50</v>
      </c>
      <c r="BX892">
        <v>50</v>
      </c>
      <c r="BY892">
        <v>50</v>
      </c>
      <c r="BZ892" t="s">
        <v>347</v>
      </c>
      <c r="CA892">
        <v>0</v>
      </c>
      <c r="CB892">
        <v>50</v>
      </c>
      <c r="CC892">
        <v>100</v>
      </c>
      <c r="CD892">
        <v>100</v>
      </c>
      <c r="CE892">
        <v>110</v>
      </c>
      <c r="CF892" t="s">
        <v>347</v>
      </c>
      <c r="CG892">
        <v>0</v>
      </c>
      <c r="CH892">
        <v>110</v>
      </c>
      <c r="CI892">
        <v>268</v>
      </c>
      <c r="CJ892" t="s">
        <v>347</v>
      </c>
      <c r="CK892">
        <v>200</v>
      </c>
      <c r="CL892" t="s">
        <v>347</v>
      </c>
      <c r="CM892">
        <v>14</v>
      </c>
      <c r="CN892" s="133">
        <v>18</v>
      </c>
      <c r="CO892" s="133" t="s">
        <v>347</v>
      </c>
      <c r="CP892" s="133">
        <v>31</v>
      </c>
      <c r="CQ892" s="133">
        <v>190</v>
      </c>
      <c r="CR892">
        <v>21</v>
      </c>
      <c r="CS892">
        <v>130</v>
      </c>
      <c r="CT892">
        <v>20</v>
      </c>
      <c r="CU892" t="s">
        <v>56</v>
      </c>
      <c r="CV892" t="s">
        <v>1839</v>
      </c>
      <c r="CW892" t="s">
        <v>350</v>
      </c>
      <c r="CY892">
        <v>30</v>
      </c>
      <c r="CZ892" t="s">
        <v>56</v>
      </c>
      <c r="DA892" t="s">
        <v>1839</v>
      </c>
      <c r="DB892" t="s">
        <v>350</v>
      </c>
      <c r="DD892">
        <v>30</v>
      </c>
      <c r="DE892" t="s">
        <v>64</v>
      </c>
      <c r="DF892" t="s">
        <v>1830</v>
      </c>
      <c r="DG892" t="s">
        <v>405</v>
      </c>
      <c r="DI892">
        <v>40</v>
      </c>
      <c r="DJ892" t="s">
        <v>52</v>
      </c>
      <c r="DK892" t="s">
        <v>340</v>
      </c>
      <c r="DL892" t="s">
        <v>405</v>
      </c>
      <c r="DN892">
        <v>10</v>
      </c>
      <c r="DO892" t="s">
        <v>64</v>
      </c>
      <c r="DP892" t="s">
        <v>1830</v>
      </c>
      <c r="DQ892" t="s">
        <v>587</v>
      </c>
      <c r="DS892">
        <v>0</v>
      </c>
      <c r="DV892" t="s">
        <v>347</v>
      </c>
      <c r="DW892">
        <v>10</v>
      </c>
      <c r="DX892">
        <v>60</v>
      </c>
      <c r="DY892">
        <v>0</v>
      </c>
      <c r="EF892">
        <v>0</v>
      </c>
      <c r="EM892">
        <v>0</v>
      </c>
      <c r="ET892">
        <v>0</v>
      </c>
      <c r="FA892">
        <v>0</v>
      </c>
      <c r="FH892">
        <v>60</v>
      </c>
      <c r="FK892">
        <v>10</v>
      </c>
      <c r="FL892">
        <v>120</v>
      </c>
      <c r="FM892">
        <v>10</v>
      </c>
      <c r="FN892">
        <v>50</v>
      </c>
      <c r="FO892">
        <v>11</v>
      </c>
      <c r="FP892">
        <v>20</v>
      </c>
      <c r="FQ892">
        <v>0</v>
      </c>
      <c r="FR892">
        <v>0</v>
      </c>
      <c r="FS892" t="s">
        <v>347</v>
      </c>
      <c r="FT892">
        <v>21</v>
      </c>
      <c r="FU892">
        <v>130</v>
      </c>
      <c r="FV892" t="s">
        <v>64</v>
      </c>
      <c r="FW892" t="s">
        <v>1830</v>
      </c>
      <c r="FX892" t="s">
        <v>347</v>
      </c>
      <c r="FY892" t="s">
        <v>121</v>
      </c>
      <c r="FZ892" t="s">
        <v>349</v>
      </c>
      <c r="GA892">
        <v>0</v>
      </c>
      <c r="GB892">
        <v>0</v>
      </c>
      <c r="GC892" t="s">
        <v>353</v>
      </c>
      <c r="GD892" t="s">
        <v>355</v>
      </c>
      <c r="GE892" t="s">
        <v>355</v>
      </c>
      <c r="GF892" t="s">
        <v>354</v>
      </c>
      <c r="GG892">
        <v>14</v>
      </c>
      <c r="GH892" t="s">
        <v>356</v>
      </c>
    </row>
    <row r="893" spans="1:191" x14ac:dyDescent="0.35">
      <c r="A893" t="s">
        <v>55</v>
      </c>
      <c r="B893" t="s">
        <v>56</v>
      </c>
      <c r="C893" t="s">
        <v>2341</v>
      </c>
      <c r="D893" t="s">
        <v>1839</v>
      </c>
      <c r="E893" t="s">
        <v>2511</v>
      </c>
      <c r="F893" t="s">
        <v>2512</v>
      </c>
      <c r="G893" t="s">
        <v>2529</v>
      </c>
      <c r="H893" t="s">
        <v>2530</v>
      </c>
      <c r="I893">
        <v>14</v>
      </c>
      <c r="J893">
        <v>7</v>
      </c>
      <c r="K893" t="s">
        <v>345</v>
      </c>
      <c r="L893">
        <v>9.4006679999999996</v>
      </c>
      <c r="M893">
        <v>31.160799000000001</v>
      </c>
      <c r="N893" t="s">
        <v>346</v>
      </c>
      <c r="O893" t="s">
        <v>347</v>
      </c>
      <c r="P893" s="133">
        <v>91</v>
      </c>
      <c r="Q893" s="133">
        <v>547</v>
      </c>
      <c r="R893" s="133">
        <v>75</v>
      </c>
      <c r="S893" s="133">
        <v>450</v>
      </c>
      <c r="T893" s="133">
        <v>46</v>
      </c>
      <c r="U893" t="s">
        <v>56</v>
      </c>
      <c r="V893" t="s">
        <v>1839</v>
      </c>
      <c r="W893">
        <v>112</v>
      </c>
      <c r="X893" t="s">
        <v>56</v>
      </c>
      <c r="Y893" t="s">
        <v>1839</v>
      </c>
      <c r="Z893">
        <v>214</v>
      </c>
      <c r="AA893" t="s">
        <v>56</v>
      </c>
      <c r="AB893" t="s">
        <v>1839</v>
      </c>
      <c r="AC893">
        <v>78</v>
      </c>
      <c r="AD893" t="s">
        <v>56</v>
      </c>
      <c r="AE893" t="s">
        <v>1839</v>
      </c>
      <c r="AF893">
        <v>0</v>
      </c>
      <c r="AI893">
        <v>0</v>
      </c>
      <c r="AL893" t="s">
        <v>347</v>
      </c>
      <c r="AM893">
        <v>16</v>
      </c>
      <c r="AN893">
        <v>97</v>
      </c>
      <c r="AO893">
        <v>13</v>
      </c>
      <c r="AP893" t="s">
        <v>121</v>
      </c>
      <c r="AQ893" t="s">
        <v>359</v>
      </c>
      <c r="AR893">
        <v>45</v>
      </c>
      <c r="AS893" t="s">
        <v>123</v>
      </c>
      <c r="AT893" t="s">
        <v>486</v>
      </c>
      <c r="AU893">
        <v>20</v>
      </c>
      <c r="AV893" t="s">
        <v>119</v>
      </c>
      <c r="AW893" t="s">
        <v>373</v>
      </c>
      <c r="AX893">
        <v>19</v>
      </c>
      <c r="AY893" t="s">
        <v>116</v>
      </c>
      <c r="AZ893" t="s">
        <v>1165</v>
      </c>
      <c r="BA893">
        <v>0</v>
      </c>
      <c r="BD893">
        <v>0</v>
      </c>
      <c r="BE893">
        <v>30</v>
      </c>
      <c r="BF893">
        <v>15</v>
      </c>
      <c r="BG893">
        <v>11</v>
      </c>
      <c r="BH893" t="s">
        <v>347</v>
      </c>
      <c r="BI893">
        <v>0</v>
      </c>
      <c r="BJ893">
        <v>3</v>
      </c>
      <c r="BK893">
        <v>25</v>
      </c>
      <c r="BL893">
        <v>29</v>
      </c>
      <c r="BM893">
        <v>95</v>
      </c>
      <c r="BN893" t="s">
        <v>347</v>
      </c>
      <c r="BO893">
        <v>0</v>
      </c>
      <c r="BP893">
        <v>8</v>
      </c>
      <c r="BQ893">
        <v>11</v>
      </c>
      <c r="BR893">
        <v>32</v>
      </c>
      <c r="BS893">
        <v>185</v>
      </c>
      <c r="BT893" t="s">
        <v>347</v>
      </c>
      <c r="BU893">
        <v>0</v>
      </c>
      <c r="BV893">
        <v>6</v>
      </c>
      <c r="BW893">
        <v>8</v>
      </c>
      <c r="BX893">
        <v>14</v>
      </c>
      <c r="BY893">
        <v>17</v>
      </c>
      <c r="BZ893" t="s">
        <v>347</v>
      </c>
      <c r="CA893">
        <v>0</v>
      </c>
      <c r="CB893">
        <v>58</v>
      </c>
      <c r="CC893">
        <v>0</v>
      </c>
      <c r="CD893">
        <v>0</v>
      </c>
      <c r="CE893">
        <v>0</v>
      </c>
      <c r="CF893" t="s">
        <v>349</v>
      </c>
      <c r="CG893">
        <v>0</v>
      </c>
      <c r="CH893">
        <v>0</v>
      </c>
      <c r="CI893">
        <v>0</v>
      </c>
      <c r="CJ893" t="s">
        <v>347</v>
      </c>
      <c r="CK893">
        <v>415</v>
      </c>
      <c r="CL893" t="s">
        <v>347</v>
      </c>
      <c r="CM893">
        <v>112</v>
      </c>
      <c r="CN893" s="133">
        <v>45</v>
      </c>
      <c r="CO893" s="133" t="s">
        <v>347</v>
      </c>
      <c r="CP893" s="133">
        <v>101</v>
      </c>
      <c r="CQ893" s="133">
        <v>604</v>
      </c>
      <c r="CR893">
        <v>86</v>
      </c>
      <c r="CS893">
        <v>516</v>
      </c>
      <c r="CT893">
        <v>100</v>
      </c>
      <c r="CU893" t="s">
        <v>52</v>
      </c>
      <c r="CV893" t="s">
        <v>340</v>
      </c>
      <c r="CW893" t="s">
        <v>350</v>
      </c>
      <c r="CY893">
        <v>210</v>
      </c>
      <c r="CZ893" t="s">
        <v>56</v>
      </c>
      <c r="DA893" t="s">
        <v>496</v>
      </c>
      <c r="DB893" t="s">
        <v>350</v>
      </c>
      <c r="DD893">
        <v>98</v>
      </c>
      <c r="DE893" t="s">
        <v>64</v>
      </c>
      <c r="DF893" t="s">
        <v>1830</v>
      </c>
      <c r="DG893" t="s">
        <v>444</v>
      </c>
      <c r="DI893">
        <v>108</v>
      </c>
      <c r="DJ893" t="s">
        <v>56</v>
      </c>
      <c r="DK893" t="s">
        <v>1839</v>
      </c>
      <c r="DL893" t="s">
        <v>405</v>
      </c>
      <c r="DN893">
        <v>0</v>
      </c>
      <c r="DS893">
        <v>0</v>
      </c>
      <c r="DV893" t="s">
        <v>347</v>
      </c>
      <c r="DW893">
        <v>15</v>
      </c>
      <c r="DX893">
        <v>88</v>
      </c>
      <c r="DY893">
        <v>9</v>
      </c>
      <c r="DZ893" t="s">
        <v>119</v>
      </c>
      <c r="EB893" t="s">
        <v>373</v>
      </c>
      <c r="ED893" t="s">
        <v>350</v>
      </c>
      <c r="EF893">
        <v>11</v>
      </c>
      <c r="EG893" t="s">
        <v>121</v>
      </c>
      <c r="EI893" t="s">
        <v>359</v>
      </c>
      <c r="EK893" t="s">
        <v>350</v>
      </c>
      <c r="EM893">
        <v>43</v>
      </c>
      <c r="EN893" t="s">
        <v>348</v>
      </c>
      <c r="EP893" t="s">
        <v>348</v>
      </c>
      <c r="ER893" t="s">
        <v>444</v>
      </c>
      <c r="ET893">
        <v>25</v>
      </c>
      <c r="EU893" t="s">
        <v>116</v>
      </c>
      <c r="EW893" t="s">
        <v>1165</v>
      </c>
      <c r="EY893" t="s">
        <v>405</v>
      </c>
      <c r="FA893">
        <v>0</v>
      </c>
      <c r="FH893">
        <v>0</v>
      </c>
      <c r="FK893">
        <v>20</v>
      </c>
      <c r="FL893">
        <v>120</v>
      </c>
      <c r="FM893">
        <v>42</v>
      </c>
      <c r="FN893">
        <v>252</v>
      </c>
      <c r="FO893">
        <v>39</v>
      </c>
      <c r="FP893">
        <v>232</v>
      </c>
      <c r="FQ893">
        <v>0</v>
      </c>
      <c r="FR893">
        <v>0</v>
      </c>
      <c r="FS893" t="s">
        <v>347</v>
      </c>
      <c r="FT893">
        <v>13</v>
      </c>
      <c r="FU893">
        <v>76</v>
      </c>
      <c r="FV893" t="s">
        <v>64</v>
      </c>
      <c r="FW893" t="s">
        <v>1830</v>
      </c>
      <c r="FX893" t="s">
        <v>347</v>
      </c>
      <c r="FY893" t="s">
        <v>121</v>
      </c>
      <c r="FZ893" t="s">
        <v>349</v>
      </c>
      <c r="GA893">
        <v>0</v>
      </c>
      <c r="GB893">
        <v>0</v>
      </c>
      <c r="GC893" t="s">
        <v>365</v>
      </c>
      <c r="GD893" t="s">
        <v>361</v>
      </c>
      <c r="GE893" t="s">
        <v>361</v>
      </c>
      <c r="GF893" t="s">
        <v>361</v>
      </c>
      <c r="GG893">
        <v>13</v>
      </c>
      <c r="GH893" t="s">
        <v>370</v>
      </c>
      <c r="GI893" t="s">
        <v>9244</v>
      </c>
    </row>
    <row r="894" spans="1:191" x14ac:dyDescent="0.35">
      <c r="A894" t="s">
        <v>55</v>
      </c>
      <c r="B894" t="s">
        <v>56</v>
      </c>
      <c r="C894" t="s">
        <v>2341</v>
      </c>
      <c r="D894" t="s">
        <v>1839</v>
      </c>
      <c r="E894" t="s">
        <v>2511</v>
      </c>
      <c r="F894" t="s">
        <v>2512</v>
      </c>
      <c r="G894" t="s">
        <v>2531</v>
      </c>
      <c r="H894" t="s">
        <v>2532</v>
      </c>
      <c r="I894">
        <v>14</v>
      </c>
      <c r="J894">
        <v>5</v>
      </c>
      <c r="K894" t="s">
        <v>345</v>
      </c>
      <c r="L894">
        <v>9.3777776419999999</v>
      </c>
      <c r="M894">
        <v>31.13536766</v>
      </c>
      <c r="N894" t="s">
        <v>346</v>
      </c>
      <c r="O894" t="s">
        <v>347</v>
      </c>
      <c r="P894" s="133">
        <v>58</v>
      </c>
      <c r="Q894" s="133">
        <v>350</v>
      </c>
      <c r="R894" s="133">
        <v>33</v>
      </c>
      <c r="S894" s="133">
        <v>200</v>
      </c>
      <c r="T894" s="133">
        <v>40</v>
      </c>
      <c r="U894" t="s">
        <v>56</v>
      </c>
      <c r="V894" t="s">
        <v>1839</v>
      </c>
      <c r="W894">
        <v>50</v>
      </c>
      <c r="X894" t="s">
        <v>56</v>
      </c>
      <c r="Y894" t="s">
        <v>1839</v>
      </c>
      <c r="Z894">
        <v>45</v>
      </c>
      <c r="AA894" t="s">
        <v>56</v>
      </c>
      <c r="AB894" t="s">
        <v>1839</v>
      </c>
      <c r="AC894">
        <v>55</v>
      </c>
      <c r="AD894" t="s">
        <v>56</v>
      </c>
      <c r="AE894" t="s">
        <v>1839</v>
      </c>
      <c r="AF894">
        <v>10</v>
      </c>
      <c r="AG894" t="s">
        <v>56</v>
      </c>
      <c r="AH894" t="s">
        <v>1868</v>
      </c>
      <c r="AI894">
        <v>0</v>
      </c>
      <c r="AL894" t="s">
        <v>347</v>
      </c>
      <c r="AM894">
        <v>25</v>
      </c>
      <c r="AN894">
        <v>150</v>
      </c>
      <c r="AO894">
        <v>10</v>
      </c>
      <c r="AP894" t="s">
        <v>123</v>
      </c>
      <c r="AQ894" t="s">
        <v>352</v>
      </c>
      <c r="AR894">
        <v>30</v>
      </c>
      <c r="AS894" t="s">
        <v>119</v>
      </c>
      <c r="AT894" t="s">
        <v>373</v>
      </c>
      <c r="AU894">
        <v>25</v>
      </c>
      <c r="AV894" t="s">
        <v>116</v>
      </c>
      <c r="AW894" t="s">
        <v>1165</v>
      </c>
      <c r="AX894">
        <v>25</v>
      </c>
      <c r="AY894" t="s">
        <v>121</v>
      </c>
      <c r="AZ894" t="s">
        <v>359</v>
      </c>
      <c r="BA894">
        <v>60</v>
      </c>
      <c r="BB894" t="s">
        <v>119</v>
      </c>
      <c r="BC894" t="s">
        <v>373</v>
      </c>
      <c r="BD894">
        <v>0</v>
      </c>
      <c r="BE894">
        <v>20</v>
      </c>
      <c r="BF894">
        <v>10</v>
      </c>
      <c r="BG894">
        <v>10</v>
      </c>
      <c r="BH894" t="s">
        <v>347</v>
      </c>
      <c r="BI894">
        <v>0</v>
      </c>
      <c r="BJ894">
        <v>10</v>
      </c>
      <c r="BK894">
        <v>20</v>
      </c>
      <c r="BL894">
        <v>20</v>
      </c>
      <c r="BM894">
        <v>20</v>
      </c>
      <c r="BN894" t="s">
        <v>347</v>
      </c>
      <c r="BO894">
        <v>0</v>
      </c>
      <c r="BP894">
        <v>20</v>
      </c>
      <c r="BQ894">
        <v>20</v>
      </c>
      <c r="BR894">
        <v>20</v>
      </c>
      <c r="BS894">
        <v>20</v>
      </c>
      <c r="BT894" t="s">
        <v>347</v>
      </c>
      <c r="BU894">
        <v>0</v>
      </c>
      <c r="BV894">
        <v>10</v>
      </c>
      <c r="BW894">
        <v>20</v>
      </c>
      <c r="BX894">
        <v>20</v>
      </c>
      <c r="BY894">
        <v>20</v>
      </c>
      <c r="BZ894" t="s">
        <v>347</v>
      </c>
      <c r="CA894">
        <v>0</v>
      </c>
      <c r="CB894">
        <v>20</v>
      </c>
      <c r="CC894">
        <v>20</v>
      </c>
      <c r="CD894">
        <v>20</v>
      </c>
      <c r="CE894">
        <v>20</v>
      </c>
      <c r="CF894" t="s">
        <v>347</v>
      </c>
      <c r="CG894">
        <v>0</v>
      </c>
      <c r="CH894">
        <v>10</v>
      </c>
      <c r="CI894">
        <v>0</v>
      </c>
      <c r="CJ894" t="s">
        <v>347</v>
      </c>
      <c r="CK894">
        <v>50</v>
      </c>
      <c r="CL894" t="s">
        <v>347</v>
      </c>
      <c r="CM894">
        <v>13</v>
      </c>
      <c r="CN894" s="133">
        <v>16</v>
      </c>
      <c r="CO894" s="133" t="s">
        <v>347</v>
      </c>
      <c r="CP894" s="133">
        <v>78</v>
      </c>
      <c r="CQ894" s="133">
        <v>468</v>
      </c>
      <c r="CR894">
        <v>50</v>
      </c>
      <c r="CS894">
        <v>300</v>
      </c>
      <c r="CT894">
        <v>20</v>
      </c>
      <c r="CU894" t="s">
        <v>52</v>
      </c>
      <c r="CV894" t="s">
        <v>340</v>
      </c>
      <c r="CW894" t="s">
        <v>350</v>
      </c>
      <c r="CY894">
        <v>60</v>
      </c>
      <c r="CZ894" t="s">
        <v>64</v>
      </c>
      <c r="DA894" t="s">
        <v>1830</v>
      </c>
      <c r="DB894" t="s">
        <v>350</v>
      </c>
      <c r="DD894">
        <v>50</v>
      </c>
      <c r="DE894" t="s">
        <v>56</v>
      </c>
      <c r="DF894" t="s">
        <v>1839</v>
      </c>
      <c r="DG894" t="s">
        <v>405</v>
      </c>
      <c r="DI894">
        <v>65</v>
      </c>
      <c r="DJ894" t="s">
        <v>56</v>
      </c>
      <c r="DK894" t="s">
        <v>1839</v>
      </c>
      <c r="DL894" t="s">
        <v>405</v>
      </c>
      <c r="DN894">
        <v>75</v>
      </c>
      <c r="DO894" t="s">
        <v>64</v>
      </c>
      <c r="DP894" t="s">
        <v>1843</v>
      </c>
      <c r="DQ894" t="s">
        <v>405</v>
      </c>
      <c r="DS894">
        <v>30</v>
      </c>
      <c r="DT894" t="s">
        <v>348</v>
      </c>
      <c r="DU894" t="s">
        <v>348</v>
      </c>
      <c r="DV894" t="s">
        <v>347</v>
      </c>
      <c r="DW894">
        <v>28</v>
      </c>
      <c r="DX894">
        <v>168</v>
      </c>
      <c r="DY894">
        <v>0</v>
      </c>
      <c r="EF894">
        <v>0</v>
      </c>
      <c r="EM894">
        <v>0</v>
      </c>
      <c r="ET894">
        <v>0</v>
      </c>
      <c r="FA894">
        <v>0</v>
      </c>
      <c r="FH894">
        <v>168</v>
      </c>
      <c r="FK894">
        <v>20</v>
      </c>
      <c r="FL894">
        <v>100</v>
      </c>
      <c r="FM894">
        <v>20</v>
      </c>
      <c r="FN894">
        <v>138</v>
      </c>
      <c r="FO894">
        <v>38</v>
      </c>
      <c r="FP894">
        <v>230</v>
      </c>
      <c r="FQ894">
        <v>0</v>
      </c>
      <c r="FR894">
        <v>0</v>
      </c>
      <c r="FS894" t="s">
        <v>347</v>
      </c>
      <c r="FT894">
        <v>41</v>
      </c>
      <c r="FU894">
        <v>250</v>
      </c>
      <c r="FV894" t="s">
        <v>64</v>
      </c>
      <c r="FW894" t="s">
        <v>1856</v>
      </c>
      <c r="FX894" t="s">
        <v>347</v>
      </c>
      <c r="FY894" t="s">
        <v>121</v>
      </c>
      <c r="FZ894" t="s">
        <v>349</v>
      </c>
      <c r="GA894">
        <v>0</v>
      </c>
      <c r="GB894">
        <v>0</v>
      </c>
      <c r="GC894" t="s">
        <v>353</v>
      </c>
      <c r="GD894" t="s">
        <v>355</v>
      </c>
      <c r="GE894" t="s">
        <v>355</v>
      </c>
      <c r="GF894" t="s">
        <v>354</v>
      </c>
      <c r="GG894">
        <v>14</v>
      </c>
      <c r="GH894" t="s">
        <v>356</v>
      </c>
    </row>
    <row r="895" spans="1:191" x14ac:dyDescent="0.35">
      <c r="A895" t="s">
        <v>55</v>
      </c>
      <c r="B895" t="s">
        <v>56</v>
      </c>
      <c r="C895" t="s">
        <v>2341</v>
      </c>
      <c r="D895" t="s">
        <v>1839</v>
      </c>
      <c r="E895" t="s">
        <v>2511</v>
      </c>
      <c r="F895" t="s">
        <v>2512</v>
      </c>
      <c r="G895" t="s">
        <v>2533</v>
      </c>
      <c r="H895" t="s">
        <v>2534</v>
      </c>
      <c r="I895">
        <v>14</v>
      </c>
      <c r="J895">
        <v>5</v>
      </c>
      <c r="K895" t="s">
        <v>345</v>
      </c>
      <c r="L895">
        <v>9.4058208949999997</v>
      </c>
      <c r="M895">
        <v>31.164265530000002</v>
      </c>
      <c r="N895" t="s">
        <v>346</v>
      </c>
      <c r="O895" t="s">
        <v>347</v>
      </c>
      <c r="P895" s="133">
        <v>141</v>
      </c>
      <c r="Q895" s="133">
        <v>848</v>
      </c>
      <c r="R895" s="133">
        <v>83</v>
      </c>
      <c r="S895" s="133">
        <v>498</v>
      </c>
      <c r="T895" s="133">
        <v>59</v>
      </c>
      <c r="U895" t="s">
        <v>56</v>
      </c>
      <c r="V895" t="s">
        <v>1839</v>
      </c>
      <c r="W895">
        <v>124</v>
      </c>
      <c r="X895" t="s">
        <v>56</v>
      </c>
      <c r="Y895" t="s">
        <v>1839</v>
      </c>
      <c r="Z895">
        <v>105</v>
      </c>
      <c r="AA895" t="s">
        <v>56</v>
      </c>
      <c r="AB895" t="s">
        <v>1839</v>
      </c>
      <c r="AC895">
        <v>210</v>
      </c>
      <c r="AD895" t="s">
        <v>56</v>
      </c>
      <c r="AE895" t="s">
        <v>1839</v>
      </c>
      <c r="AF895">
        <v>0</v>
      </c>
      <c r="AI895">
        <v>0</v>
      </c>
      <c r="AL895" t="s">
        <v>347</v>
      </c>
      <c r="AM895">
        <v>58</v>
      </c>
      <c r="AN895">
        <v>350</v>
      </c>
      <c r="AO895">
        <v>85</v>
      </c>
      <c r="AP895" t="s">
        <v>123</v>
      </c>
      <c r="AQ895" t="s">
        <v>1164</v>
      </c>
      <c r="AR895">
        <v>70</v>
      </c>
      <c r="AS895" t="s">
        <v>116</v>
      </c>
      <c r="AT895" t="s">
        <v>1165</v>
      </c>
      <c r="AU895">
        <v>72</v>
      </c>
      <c r="AV895" t="s">
        <v>119</v>
      </c>
      <c r="AW895" t="s">
        <v>373</v>
      </c>
      <c r="AX895">
        <v>123</v>
      </c>
      <c r="AY895" t="s">
        <v>121</v>
      </c>
      <c r="AZ895" t="s">
        <v>359</v>
      </c>
      <c r="BA895">
        <v>0</v>
      </c>
      <c r="BD895">
        <v>0</v>
      </c>
      <c r="BE895">
        <v>70</v>
      </c>
      <c r="BF895">
        <v>25</v>
      </c>
      <c r="BG895">
        <v>45</v>
      </c>
      <c r="BH895" t="s">
        <v>347</v>
      </c>
      <c r="BI895">
        <v>0</v>
      </c>
      <c r="BJ895">
        <v>4</v>
      </c>
      <c r="BK895">
        <v>130</v>
      </c>
      <c r="BL895">
        <v>20</v>
      </c>
      <c r="BM895">
        <v>30</v>
      </c>
      <c r="BN895" t="s">
        <v>347</v>
      </c>
      <c r="BO895">
        <v>0</v>
      </c>
      <c r="BP895">
        <v>14</v>
      </c>
      <c r="BQ895">
        <v>12</v>
      </c>
      <c r="BR895">
        <v>22</v>
      </c>
      <c r="BS895">
        <v>140</v>
      </c>
      <c r="BT895" t="s">
        <v>347</v>
      </c>
      <c r="BU895">
        <v>0</v>
      </c>
      <c r="BV895">
        <v>3</v>
      </c>
      <c r="BW895">
        <v>15</v>
      </c>
      <c r="BX895">
        <v>54</v>
      </c>
      <c r="BY895">
        <v>251</v>
      </c>
      <c r="BZ895" t="s">
        <v>347</v>
      </c>
      <c r="CA895">
        <v>0</v>
      </c>
      <c r="CB895">
        <v>13</v>
      </c>
      <c r="CC895">
        <v>0</v>
      </c>
      <c r="CD895">
        <v>0</v>
      </c>
      <c r="CE895">
        <v>0</v>
      </c>
      <c r="CF895" t="s">
        <v>349</v>
      </c>
      <c r="CG895">
        <v>0</v>
      </c>
      <c r="CH895">
        <v>0</v>
      </c>
      <c r="CI895">
        <v>0</v>
      </c>
      <c r="CJ895" t="s">
        <v>349</v>
      </c>
      <c r="CK895">
        <v>0</v>
      </c>
      <c r="CL895" t="s">
        <v>347</v>
      </c>
      <c r="CM895">
        <v>69</v>
      </c>
      <c r="CN895" s="133">
        <v>85</v>
      </c>
      <c r="CO895" s="133" t="s">
        <v>347</v>
      </c>
      <c r="CP895" s="133">
        <v>118</v>
      </c>
      <c r="CQ895" s="133">
        <v>710</v>
      </c>
      <c r="CR895">
        <v>63</v>
      </c>
      <c r="CS895">
        <v>380</v>
      </c>
      <c r="CT895">
        <v>84</v>
      </c>
      <c r="CU895" t="s">
        <v>52</v>
      </c>
      <c r="CV895" t="s">
        <v>340</v>
      </c>
      <c r="CW895" t="s">
        <v>350</v>
      </c>
      <c r="CY895">
        <v>44</v>
      </c>
      <c r="CZ895" t="s">
        <v>62</v>
      </c>
      <c r="DA895" t="s">
        <v>1757</v>
      </c>
      <c r="DB895" t="s">
        <v>350</v>
      </c>
      <c r="DD895">
        <v>100</v>
      </c>
      <c r="DE895" t="s">
        <v>52</v>
      </c>
      <c r="DF895" t="s">
        <v>340</v>
      </c>
      <c r="DG895" t="s">
        <v>444</v>
      </c>
      <c r="DI895">
        <v>152</v>
      </c>
      <c r="DJ895" t="s">
        <v>56</v>
      </c>
      <c r="DK895" t="s">
        <v>496</v>
      </c>
      <c r="DL895" t="s">
        <v>405</v>
      </c>
      <c r="DN895">
        <v>0</v>
      </c>
      <c r="DS895">
        <v>0</v>
      </c>
      <c r="DV895" t="s">
        <v>347</v>
      </c>
      <c r="DW895">
        <v>55</v>
      </c>
      <c r="DX895">
        <v>330</v>
      </c>
      <c r="DY895">
        <v>43</v>
      </c>
      <c r="DZ895" t="s">
        <v>121</v>
      </c>
      <c r="EB895" t="s">
        <v>1840</v>
      </c>
      <c r="ED895" t="s">
        <v>350</v>
      </c>
      <c r="EF895">
        <v>62</v>
      </c>
      <c r="EG895" t="s">
        <v>119</v>
      </c>
      <c r="EI895" t="s">
        <v>373</v>
      </c>
      <c r="EK895" t="s">
        <v>350</v>
      </c>
      <c r="EM895">
        <v>55</v>
      </c>
      <c r="EN895" t="s">
        <v>123</v>
      </c>
      <c r="EP895" t="s">
        <v>1164</v>
      </c>
      <c r="ER895" t="s">
        <v>405</v>
      </c>
      <c r="ET895">
        <v>170</v>
      </c>
      <c r="EU895" t="s">
        <v>121</v>
      </c>
      <c r="EW895" t="s">
        <v>359</v>
      </c>
      <c r="EY895" t="s">
        <v>405</v>
      </c>
      <c r="FA895">
        <v>0</v>
      </c>
      <c r="FH895">
        <v>0</v>
      </c>
      <c r="FK895">
        <v>40</v>
      </c>
      <c r="FL895">
        <v>136</v>
      </c>
      <c r="FM895">
        <v>34</v>
      </c>
      <c r="FN895">
        <v>174</v>
      </c>
      <c r="FO895">
        <v>44</v>
      </c>
      <c r="FP895">
        <v>400</v>
      </c>
      <c r="FQ895">
        <v>0</v>
      </c>
      <c r="FR895">
        <v>0</v>
      </c>
      <c r="FS895" t="s">
        <v>347</v>
      </c>
      <c r="FT895">
        <v>98</v>
      </c>
      <c r="FU895">
        <v>587</v>
      </c>
      <c r="FV895" t="s">
        <v>52</v>
      </c>
      <c r="FW895" t="s">
        <v>340</v>
      </c>
      <c r="FX895" t="s">
        <v>347</v>
      </c>
      <c r="FY895" t="s">
        <v>121</v>
      </c>
      <c r="FZ895" t="s">
        <v>349</v>
      </c>
      <c r="GA895">
        <v>0</v>
      </c>
      <c r="GB895">
        <v>0</v>
      </c>
      <c r="GC895" t="s">
        <v>365</v>
      </c>
      <c r="GD895" t="s">
        <v>361</v>
      </c>
      <c r="GE895" t="s">
        <v>361</v>
      </c>
      <c r="GF895" t="s">
        <v>361</v>
      </c>
      <c r="GG895">
        <v>13</v>
      </c>
      <c r="GH895" t="s">
        <v>370</v>
      </c>
      <c r="GI895" t="s">
        <v>9343</v>
      </c>
    </row>
    <row r="896" spans="1:191" x14ac:dyDescent="0.35">
      <c r="A896" t="s">
        <v>55</v>
      </c>
      <c r="B896" t="s">
        <v>56</v>
      </c>
      <c r="C896" t="s">
        <v>2341</v>
      </c>
      <c r="D896" t="s">
        <v>1839</v>
      </c>
      <c r="E896" t="s">
        <v>2511</v>
      </c>
      <c r="F896" t="s">
        <v>2512</v>
      </c>
      <c r="G896" t="s">
        <v>2535</v>
      </c>
      <c r="H896" t="s">
        <v>2536</v>
      </c>
      <c r="I896">
        <v>14</v>
      </c>
      <c r="J896">
        <v>5</v>
      </c>
      <c r="K896" t="s">
        <v>345</v>
      </c>
      <c r="L896">
        <v>9.4058208949999997</v>
      </c>
      <c r="M896">
        <v>31.164265530000002</v>
      </c>
      <c r="N896" t="s">
        <v>346</v>
      </c>
      <c r="O896" t="s">
        <v>347</v>
      </c>
      <c r="P896" s="133">
        <v>63</v>
      </c>
      <c r="Q896" s="133">
        <v>380</v>
      </c>
      <c r="R896" s="133">
        <v>33</v>
      </c>
      <c r="S896" s="133">
        <v>200</v>
      </c>
      <c r="T896" s="133">
        <v>20</v>
      </c>
      <c r="U896" t="s">
        <v>56</v>
      </c>
      <c r="V896" t="s">
        <v>1839</v>
      </c>
      <c r="W896">
        <v>65</v>
      </c>
      <c r="X896" t="s">
        <v>56</v>
      </c>
      <c r="Y896" t="s">
        <v>1839</v>
      </c>
      <c r="Z896">
        <v>30</v>
      </c>
      <c r="AA896" t="s">
        <v>56</v>
      </c>
      <c r="AB896" t="s">
        <v>1839</v>
      </c>
      <c r="AC896">
        <v>50</v>
      </c>
      <c r="AD896" t="s">
        <v>56</v>
      </c>
      <c r="AE896" t="s">
        <v>1839</v>
      </c>
      <c r="AF896">
        <v>35</v>
      </c>
      <c r="AG896" t="s">
        <v>56</v>
      </c>
      <c r="AH896" t="s">
        <v>1827</v>
      </c>
      <c r="AI896">
        <v>0</v>
      </c>
      <c r="AL896" t="s">
        <v>347</v>
      </c>
      <c r="AM896">
        <v>30</v>
      </c>
      <c r="AN896">
        <v>180</v>
      </c>
      <c r="AO896">
        <v>50</v>
      </c>
      <c r="AP896" t="s">
        <v>121</v>
      </c>
      <c r="AQ896" t="s">
        <v>359</v>
      </c>
      <c r="AR896">
        <v>50</v>
      </c>
      <c r="AS896" t="s">
        <v>119</v>
      </c>
      <c r="AT896" t="s">
        <v>373</v>
      </c>
      <c r="AU896">
        <v>30</v>
      </c>
      <c r="AV896" t="s">
        <v>123</v>
      </c>
      <c r="AW896" t="s">
        <v>352</v>
      </c>
      <c r="AX896">
        <v>25</v>
      </c>
      <c r="AY896" t="s">
        <v>116</v>
      </c>
      <c r="AZ896" t="s">
        <v>1165</v>
      </c>
      <c r="BA896">
        <v>25</v>
      </c>
      <c r="BB896" t="s">
        <v>119</v>
      </c>
      <c r="BC896" t="s">
        <v>373</v>
      </c>
      <c r="BD896">
        <v>0</v>
      </c>
      <c r="BE896">
        <v>20</v>
      </c>
      <c r="BF896">
        <v>10</v>
      </c>
      <c r="BG896">
        <v>20</v>
      </c>
      <c r="BH896" t="s">
        <v>347</v>
      </c>
      <c r="BI896">
        <v>0</v>
      </c>
      <c r="BJ896">
        <v>20</v>
      </c>
      <c r="BK896">
        <v>25</v>
      </c>
      <c r="BL896">
        <v>30</v>
      </c>
      <c r="BM896">
        <v>30</v>
      </c>
      <c r="BN896" t="s">
        <v>347</v>
      </c>
      <c r="BO896">
        <v>0</v>
      </c>
      <c r="BP896">
        <v>30</v>
      </c>
      <c r="BQ896">
        <v>20</v>
      </c>
      <c r="BR896">
        <v>20</v>
      </c>
      <c r="BS896">
        <v>10</v>
      </c>
      <c r="BT896" t="s">
        <v>347</v>
      </c>
      <c r="BU896">
        <v>0</v>
      </c>
      <c r="BV896">
        <v>10</v>
      </c>
      <c r="BW896">
        <v>15</v>
      </c>
      <c r="BX896">
        <v>20</v>
      </c>
      <c r="BY896">
        <v>20</v>
      </c>
      <c r="BZ896" t="s">
        <v>347</v>
      </c>
      <c r="CA896">
        <v>0</v>
      </c>
      <c r="CB896">
        <v>20</v>
      </c>
      <c r="CC896">
        <v>20</v>
      </c>
      <c r="CD896">
        <v>20</v>
      </c>
      <c r="CE896">
        <v>10</v>
      </c>
      <c r="CF896" t="s">
        <v>347</v>
      </c>
      <c r="CG896">
        <v>0</v>
      </c>
      <c r="CH896">
        <v>10</v>
      </c>
      <c r="CI896">
        <v>0</v>
      </c>
      <c r="CJ896" t="s">
        <v>347</v>
      </c>
      <c r="CK896">
        <v>130</v>
      </c>
      <c r="CL896" t="s">
        <v>347</v>
      </c>
      <c r="CM896">
        <v>18</v>
      </c>
      <c r="CN896" s="133">
        <v>20</v>
      </c>
      <c r="CO896" s="133" t="s">
        <v>347</v>
      </c>
      <c r="CP896" s="133">
        <v>89</v>
      </c>
      <c r="CQ896" s="133">
        <v>536</v>
      </c>
      <c r="CR896">
        <v>58</v>
      </c>
      <c r="CS896">
        <v>350</v>
      </c>
      <c r="CT896">
        <v>100</v>
      </c>
      <c r="CU896" t="s">
        <v>56</v>
      </c>
      <c r="CV896" t="s">
        <v>1827</v>
      </c>
      <c r="CW896" t="s">
        <v>350</v>
      </c>
      <c r="CY896">
        <v>77</v>
      </c>
      <c r="CZ896" t="s">
        <v>64</v>
      </c>
      <c r="DA896" t="s">
        <v>1830</v>
      </c>
      <c r="DB896" t="s">
        <v>350</v>
      </c>
      <c r="DD896">
        <v>100</v>
      </c>
      <c r="DE896" t="s">
        <v>64</v>
      </c>
      <c r="DF896" t="s">
        <v>1830</v>
      </c>
      <c r="DG896" t="s">
        <v>405</v>
      </c>
      <c r="DI896">
        <v>25</v>
      </c>
      <c r="DJ896" t="s">
        <v>56</v>
      </c>
      <c r="DK896" t="s">
        <v>1839</v>
      </c>
      <c r="DL896" t="s">
        <v>405</v>
      </c>
      <c r="DN896">
        <v>25</v>
      </c>
      <c r="DO896" t="s">
        <v>56</v>
      </c>
      <c r="DP896" t="s">
        <v>1839</v>
      </c>
      <c r="DQ896" t="s">
        <v>587</v>
      </c>
      <c r="DS896">
        <v>23</v>
      </c>
      <c r="DT896" t="s">
        <v>348</v>
      </c>
      <c r="DU896" t="s">
        <v>348</v>
      </c>
      <c r="DV896" t="s">
        <v>347</v>
      </c>
      <c r="DW896">
        <v>31</v>
      </c>
      <c r="DX896">
        <v>186</v>
      </c>
      <c r="DY896">
        <v>0</v>
      </c>
      <c r="EF896">
        <v>0</v>
      </c>
      <c r="EM896">
        <v>0</v>
      </c>
      <c r="ET896">
        <v>0</v>
      </c>
      <c r="FA896">
        <v>0</v>
      </c>
      <c r="FH896">
        <v>186</v>
      </c>
      <c r="FK896">
        <v>33</v>
      </c>
      <c r="FL896">
        <v>200</v>
      </c>
      <c r="FM896">
        <v>23</v>
      </c>
      <c r="FN896">
        <v>136</v>
      </c>
      <c r="FO896">
        <v>33</v>
      </c>
      <c r="FP896">
        <v>200</v>
      </c>
      <c r="FQ896">
        <v>0</v>
      </c>
      <c r="FR896">
        <v>0</v>
      </c>
      <c r="FS896" t="s">
        <v>347</v>
      </c>
      <c r="FT896">
        <v>31</v>
      </c>
      <c r="FU896">
        <v>189</v>
      </c>
      <c r="FV896" t="s">
        <v>56</v>
      </c>
      <c r="FW896" t="s">
        <v>1839</v>
      </c>
      <c r="FX896" t="s">
        <v>347</v>
      </c>
      <c r="FY896" t="s">
        <v>119</v>
      </c>
      <c r="FZ896" t="s">
        <v>349</v>
      </c>
      <c r="GA896">
        <v>0</v>
      </c>
      <c r="GB896">
        <v>0</v>
      </c>
      <c r="GC896" t="s">
        <v>365</v>
      </c>
      <c r="GD896" t="s">
        <v>355</v>
      </c>
      <c r="GE896" t="s">
        <v>354</v>
      </c>
      <c r="GF896" t="s">
        <v>355</v>
      </c>
      <c r="GG896">
        <v>14</v>
      </c>
      <c r="GH896" t="s">
        <v>356</v>
      </c>
    </row>
    <row r="897" spans="1:190" x14ac:dyDescent="0.35">
      <c r="A897" t="s">
        <v>55</v>
      </c>
      <c r="B897" t="s">
        <v>56</v>
      </c>
      <c r="C897" t="s">
        <v>2537</v>
      </c>
      <c r="D897" t="s">
        <v>1801</v>
      </c>
      <c r="E897" t="s">
        <v>2538</v>
      </c>
      <c r="F897" t="s">
        <v>2539</v>
      </c>
      <c r="G897" t="s">
        <v>2540</v>
      </c>
      <c r="H897" t="s">
        <v>2539</v>
      </c>
      <c r="I897">
        <v>14</v>
      </c>
      <c r="J897">
        <v>8</v>
      </c>
      <c r="K897" t="s">
        <v>345</v>
      </c>
      <c r="L897">
        <v>8.9872903819999994</v>
      </c>
      <c r="M897">
        <v>32.420101170000002</v>
      </c>
      <c r="N897" t="s">
        <v>346</v>
      </c>
      <c r="O897" t="s">
        <v>347</v>
      </c>
      <c r="P897" s="133">
        <v>750</v>
      </c>
      <c r="Q897" s="133">
        <v>3500</v>
      </c>
      <c r="R897" s="133">
        <v>650</v>
      </c>
      <c r="S897" s="133">
        <v>3000</v>
      </c>
      <c r="T897" s="133">
        <v>220</v>
      </c>
      <c r="U897" t="s">
        <v>56</v>
      </c>
      <c r="V897" t="s">
        <v>1801</v>
      </c>
      <c r="W897">
        <v>180</v>
      </c>
      <c r="X897" t="s">
        <v>56</v>
      </c>
      <c r="Y897" t="s">
        <v>1801</v>
      </c>
      <c r="Z897">
        <v>200</v>
      </c>
      <c r="AA897" t="s">
        <v>56</v>
      </c>
      <c r="AB897" t="s">
        <v>1801</v>
      </c>
      <c r="AC897">
        <v>500</v>
      </c>
      <c r="AD897" t="s">
        <v>56</v>
      </c>
      <c r="AE897" t="s">
        <v>1801</v>
      </c>
      <c r="AF897">
        <v>1000</v>
      </c>
      <c r="AG897" t="s">
        <v>56</v>
      </c>
      <c r="AH897" t="s">
        <v>1822</v>
      </c>
      <c r="AI897">
        <v>900</v>
      </c>
      <c r="AJ897" t="s">
        <v>348</v>
      </c>
      <c r="AK897" t="s">
        <v>348</v>
      </c>
      <c r="AL897" t="s">
        <v>347</v>
      </c>
      <c r="AM897">
        <v>100</v>
      </c>
      <c r="AN897">
        <v>500</v>
      </c>
      <c r="AO897">
        <v>0</v>
      </c>
      <c r="AR897">
        <v>0</v>
      </c>
      <c r="AU897">
        <v>38</v>
      </c>
      <c r="AV897" t="s">
        <v>116</v>
      </c>
      <c r="AW897" t="s">
        <v>1165</v>
      </c>
      <c r="AX897">
        <v>100</v>
      </c>
      <c r="AY897" t="s">
        <v>116</v>
      </c>
      <c r="AZ897" t="s">
        <v>1165</v>
      </c>
      <c r="BA897">
        <v>200</v>
      </c>
      <c r="BB897" t="s">
        <v>116</v>
      </c>
      <c r="BC897" t="s">
        <v>1165</v>
      </c>
      <c r="BD897">
        <v>162</v>
      </c>
      <c r="BE897">
        <v>55</v>
      </c>
      <c r="BF897">
        <v>82</v>
      </c>
      <c r="BG897">
        <v>55</v>
      </c>
      <c r="BH897" t="s">
        <v>347</v>
      </c>
      <c r="BI897">
        <v>0</v>
      </c>
      <c r="BJ897">
        <v>28</v>
      </c>
      <c r="BK897">
        <v>51</v>
      </c>
      <c r="BL897">
        <v>51</v>
      </c>
      <c r="BM897">
        <v>26</v>
      </c>
      <c r="BN897" t="s">
        <v>347</v>
      </c>
      <c r="BO897">
        <v>0</v>
      </c>
      <c r="BP897">
        <v>52</v>
      </c>
      <c r="BQ897">
        <v>130</v>
      </c>
      <c r="BR897">
        <v>43</v>
      </c>
      <c r="BS897">
        <v>43</v>
      </c>
      <c r="BT897" t="s">
        <v>347</v>
      </c>
      <c r="BU897">
        <v>0</v>
      </c>
      <c r="BV897">
        <v>22</v>
      </c>
      <c r="BW897">
        <v>200</v>
      </c>
      <c r="BX897">
        <v>200</v>
      </c>
      <c r="BY897">
        <v>100</v>
      </c>
      <c r="BZ897" t="s">
        <v>347</v>
      </c>
      <c r="CA897">
        <v>0</v>
      </c>
      <c r="CB897">
        <v>100</v>
      </c>
      <c r="CC897">
        <v>500</v>
      </c>
      <c r="CD897">
        <v>300</v>
      </c>
      <c r="CE897">
        <v>200</v>
      </c>
      <c r="CF897" t="s">
        <v>347</v>
      </c>
      <c r="CG897">
        <v>0</v>
      </c>
      <c r="CH897">
        <v>200</v>
      </c>
      <c r="CI897">
        <v>1062</v>
      </c>
      <c r="CJ897" t="s">
        <v>349</v>
      </c>
      <c r="CK897">
        <v>0</v>
      </c>
      <c r="CL897" t="s">
        <v>349</v>
      </c>
      <c r="CM897">
        <v>0</v>
      </c>
      <c r="CN897" s="133">
        <v>0</v>
      </c>
      <c r="CO897" s="133" t="s">
        <v>347</v>
      </c>
      <c r="CP897" s="133">
        <v>300</v>
      </c>
      <c r="CQ897" s="133">
        <v>1500</v>
      </c>
      <c r="CR897">
        <v>160</v>
      </c>
      <c r="CS897">
        <v>800</v>
      </c>
      <c r="CT897">
        <v>100</v>
      </c>
      <c r="CU897" t="s">
        <v>64</v>
      </c>
      <c r="CV897" t="s">
        <v>1830</v>
      </c>
      <c r="CW897" t="s">
        <v>444</v>
      </c>
      <c r="CY897">
        <v>100</v>
      </c>
      <c r="CZ897" t="s">
        <v>64</v>
      </c>
      <c r="DA897" t="s">
        <v>1830</v>
      </c>
      <c r="DB897" t="s">
        <v>444</v>
      </c>
      <c r="DD897">
        <v>50</v>
      </c>
      <c r="DE897" t="s">
        <v>56</v>
      </c>
      <c r="DF897" t="s">
        <v>1801</v>
      </c>
      <c r="DG897" t="s">
        <v>405</v>
      </c>
      <c r="DI897">
        <v>50</v>
      </c>
      <c r="DJ897" t="s">
        <v>56</v>
      </c>
      <c r="DK897" t="s">
        <v>1801</v>
      </c>
      <c r="DL897" t="s">
        <v>444</v>
      </c>
      <c r="DN897">
        <v>300</v>
      </c>
      <c r="DO897" t="s">
        <v>64</v>
      </c>
      <c r="DP897" t="s">
        <v>1830</v>
      </c>
      <c r="DQ897" t="s">
        <v>444</v>
      </c>
      <c r="DS897">
        <v>200</v>
      </c>
      <c r="DT897" t="s">
        <v>348</v>
      </c>
      <c r="DU897" t="s">
        <v>348</v>
      </c>
      <c r="DV897" t="s">
        <v>347</v>
      </c>
      <c r="DW897">
        <v>140</v>
      </c>
      <c r="DX897">
        <v>700</v>
      </c>
      <c r="DY897">
        <v>60</v>
      </c>
      <c r="DZ897" t="s">
        <v>116</v>
      </c>
      <c r="EB897" t="s">
        <v>1165</v>
      </c>
      <c r="ED897" t="s">
        <v>405</v>
      </c>
      <c r="EF897">
        <v>40</v>
      </c>
      <c r="EG897" t="s">
        <v>116</v>
      </c>
      <c r="EI897" t="s">
        <v>1165</v>
      </c>
      <c r="EK897" t="s">
        <v>405</v>
      </c>
      <c r="EM897">
        <v>80</v>
      </c>
      <c r="EN897" t="s">
        <v>116</v>
      </c>
      <c r="EP897" t="s">
        <v>2541</v>
      </c>
      <c r="ER897" t="s">
        <v>444</v>
      </c>
      <c r="ET897">
        <v>100</v>
      </c>
      <c r="EU897" t="s">
        <v>123</v>
      </c>
      <c r="EW897" t="s">
        <v>352</v>
      </c>
      <c r="EY897" t="s">
        <v>444</v>
      </c>
      <c r="FA897">
        <v>200</v>
      </c>
      <c r="FB897" t="s">
        <v>123</v>
      </c>
      <c r="FD897" t="s">
        <v>352</v>
      </c>
      <c r="FF897" t="s">
        <v>405</v>
      </c>
      <c r="FH897">
        <v>220</v>
      </c>
      <c r="FK897">
        <v>160</v>
      </c>
      <c r="FL897">
        <v>800</v>
      </c>
      <c r="FM897">
        <v>100</v>
      </c>
      <c r="FN897">
        <v>500</v>
      </c>
      <c r="FO897">
        <v>40</v>
      </c>
      <c r="FP897">
        <v>200</v>
      </c>
      <c r="FQ897">
        <v>0</v>
      </c>
      <c r="FR897">
        <v>0</v>
      </c>
      <c r="FS897" t="s">
        <v>347</v>
      </c>
      <c r="FT897">
        <v>10</v>
      </c>
      <c r="FU897">
        <v>50</v>
      </c>
      <c r="FV897" t="s">
        <v>64</v>
      </c>
      <c r="FW897" t="s">
        <v>1830</v>
      </c>
      <c r="FX897" t="s">
        <v>347</v>
      </c>
      <c r="FY897" t="s">
        <v>116</v>
      </c>
      <c r="FZ897" t="s">
        <v>347</v>
      </c>
      <c r="GA897">
        <v>25</v>
      </c>
      <c r="GB897">
        <v>125</v>
      </c>
      <c r="GC897" t="s">
        <v>365</v>
      </c>
      <c r="GD897" t="s">
        <v>354</v>
      </c>
      <c r="GE897" t="s">
        <v>361</v>
      </c>
      <c r="GF897" t="s">
        <v>361</v>
      </c>
      <c r="GG897">
        <v>14</v>
      </c>
      <c r="GH897" t="s">
        <v>356</v>
      </c>
    </row>
    <row r="898" spans="1:190" x14ac:dyDescent="0.35">
      <c r="A898" t="s">
        <v>55</v>
      </c>
      <c r="B898" t="s">
        <v>56</v>
      </c>
      <c r="C898" t="s">
        <v>2537</v>
      </c>
      <c r="D898" t="s">
        <v>1801</v>
      </c>
      <c r="E898" t="s">
        <v>2538</v>
      </c>
      <c r="F898" t="s">
        <v>2539</v>
      </c>
      <c r="G898" t="s">
        <v>2542</v>
      </c>
      <c r="H898" t="s">
        <v>2543</v>
      </c>
      <c r="I898">
        <v>14</v>
      </c>
      <c r="J898">
        <v>8</v>
      </c>
      <c r="K898" t="s">
        <v>345</v>
      </c>
      <c r="L898">
        <v>9.070369372</v>
      </c>
      <c r="M898">
        <v>32.385388679999998</v>
      </c>
      <c r="N898" t="s">
        <v>346</v>
      </c>
      <c r="O898" t="s">
        <v>347</v>
      </c>
      <c r="P898" s="133">
        <v>252</v>
      </c>
      <c r="Q898" s="133">
        <v>1362</v>
      </c>
      <c r="R898" s="133">
        <v>177</v>
      </c>
      <c r="S898" s="133">
        <v>957</v>
      </c>
      <c r="T898" s="133">
        <v>20</v>
      </c>
      <c r="U898" t="s">
        <v>56</v>
      </c>
      <c r="V898" t="s">
        <v>1801</v>
      </c>
      <c r="W898">
        <v>20</v>
      </c>
      <c r="X898" t="s">
        <v>56</v>
      </c>
      <c r="Y898" t="s">
        <v>1801</v>
      </c>
      <c r="Z898">
        <v>30</v>
      </c>
      <c r="AA898" t="s">
        <v>56</v>
      </c>
      <c r="AB898" t="s">
        <v>1801</v>
      </c>
      <c r="AC898">
        <v>593</v>
      </c>
      <c r="AD898" t="s">
        <v>56</v>
      </c>
      <c r="AE898" t="s">
        <v>1801</v>
      </c>
      <c r="AF898">
        <v>240</v>
      </c>
      <c r="AG898" t="s">
        <v>56</v>
      </c>
      <c r="AH898" t="s">
        <v>1801</v>
      </c>
      <c r="AI898">
        <v>54</v>
      </c>
      <c r="AJ898" t="s">
        <v>348</v>
      </c>
      <c r="AK898" t="s">
        <v>348</v>
      </c>
      <c r="AL898" t="s">
        <v>347</v>
      </c>
      <c r="AM898">
        <v>75</v>
      </c>
      <c r="AN898">
        <v>405</v>
      </c>
      <c r="AO898">
        <v>0</v>
      </c>
      <c r="AR898">
        <v>20</v>
      </c>
      <c r="AS898" t="s">
        <v>121</v>
      </c>
      <c r="AT898" t="s">
        <v>2544</v>
      </c>
      <c r="AU898">
        <v>20</v>
      </c>
      <c r="AV898" t="s">
        <v>116</v>
      </c>
      <c r="AW898" t="s">
        <v>1165</v>
      </c>
      <c r="AX898">
        <v>199</v>
      </c>
      <c r="AY898" t="s">
        <v>116</v>
      </c>
      <c r="AZ898" t="s">
        <v>1165</v>
      </c>
      <c r="BA898">
        <v>124</v>
      </c>
      <c r="BB898" t="s">
        <v>116</v>
      </c>
      <c r="BC898" t="s">
        <v>1165</v>
      </c>
      <c r="BD898">
        <v>42</v>
      </c>
      <c r="BE898">
        <v>20</v>
      </c>
      <c r="BF898">
        <v>0</v>
      </c>
      <c r="BG898">
        <v>0</v>
      </c>
      <c r="BH898" t="s">
        <v>349</v>
      </c>
      <c r="BI898">
        <v>0</v>
      </c>
      <c r="BJ898">
        <v>0</v>
      </c>
      <c r="BK898">
        <v>40</v>
      </c>
      <c r="BL898">
        <v>0</v>
      </c>
      <c r="BM898">
        <v>0</v>
      </c>
      <c r="BN898" t="s">
        <v>349</v>
      </c>
      <c r="BO898">
        <v>0</v>
      </c>
      <c r="BP898">
        <v>0</v>
      </c>
      <c r="BQ898">
        <v>26</v>
      </c>
      <c r="BR898">
        <v>24</v>
      </c>
      <c r="BS898">
        <v>0</v>
      </c>
      <c r="BT898" t="s">
        <v>349</v>
      </c>
      <c r="BU898">
        <v>0</v>
      </c>
      <c r="BV898">
        <v>0</v>
      </c>
      <c r="BW898">
        <v>0</v>
      </c>
      <c r="BX898">
        <v>192</v>
      </c>
      <c r="BY898">
        <v>600</v>
      </c>
      <c r="BZ898" t="s">
        <v>349</v>
      </c>
      <c r="CA898">
        <v>0</v>
      </c>
      <c r="CB898">
        <v>0</v>
      </c>
      <c r="CC898">
        <v>0</v>
      </c>
      <c r="CD898">
        <v>159</v>
      </c>
      <c r="CE898">
        <v>205</v>
      </c>
      <c r="CF898" t="s">
        <v>349</v>
      </c>
      <c r="CG898">
        <v>0</v>
      </c>
      <c r="CH898">
        <v>0</v>
      </c>
      <c r="CI898">
        <v>96</v>
      </c>
      <c r="CJ898" t="s">
        <v>347</v>
      </c>
      <c r="CK898">
        <v>620</v>
      </c>
      <c r="CL898" t="s">
        <v>347</v>
      </c>
      <c r="CM898">
        <v>12</v>
      </c>
      <c r="CN898" s="133">
        <v>13</v>
      </c>
      <c r="CO898" s="133" t="s">
        <v>347</v>
      </c>
      <c r="CP898" s="133">
        <v>69</v>
      </c>
      <c r="CQ898" s="133">
        <v>374</v>
      </c>
      <c r="CR898">
        <v>33</v>
      </c>
      <c r="CS898">
        <v>180</v>
      </c>
      <c r="CT898">
        <v>0</v>
      </c>
      <c r="CY898">
        <v>0</v>
      </c>
      <c r="DD898">
        <v>0</v>
      </c>
      <c r="DI898">
        <v>60</v>
      </c>
      <c r="DJ898" t="s">
        <v>52</v>
      </c>
      <c r="DK898" t="s">
        <v>340</v>
      </c>
      <c r="DL898" t="s">
        <v>350</v>
      </c>
      <c r="DN898">
        <v>120</v>
      </c>
      <c r="DO898" t="s">
        <v>52</v>
      </c>
      <c r="DP898" t="s">
        <v>340</v>
      </c>
      <c r="DQ898" t="s">
        <v>350</v>
      </c>
      <c r="DS898">
        <v>0</v>
      </c>
      <c r="DV898" t="s">
        <v>347</v>
      </c>
      <c r="DW898">
        <v>36</v>
      </c>
      <c r="DX898">
        <v>194</v>
      </c>
      <c r="DY898">
        <v>14</v>
      </c>
      <c r="DZ898" t="s">
        <v>121</v>
      </c>
      <c r="EB898" t="s">
        <v>2544</v>
      </c>
      <c r="ED898" t="s">
        <v>350</v>
      </c>
      <c r="EF898">
        <v>0</v>
      </c>
      <c r="EM898">
        <v>0</v>
      </c>
      <c r="ET898">
        <v>60</v>
      </c>
      <c r="EU898" t="s">
        <v>116</v>
      </c>
      <c r="EW898" t="s">
        <v>1165</v>
      </c>
      <c r="EY898" t="s">
        <v>350</v>
      </c>
      <c r="FA898">
        <v>120</v>
      </c>
      <c r="FB898" t="s">
        <v>116</v>
      </c>
      <c r="FD898" t="s">
        <v>1165</v>
      </c>
      <c r="FF898" t="s">
        <v>444</v>
      </c>
      <c r="FH898">
        <v>0</v>
      </c>
      <c r="FK898">
        <v>36</v>
      </c>
      <c r="FL898">
        <v>194</v>
      </c>
      <c r="FM898">
        <v>20</v>
      </c>
      <c r="FN898">
        <v>108</v>
      </c>
      <c r="FO898">
        <v>13</v>
      </c>
      <c r="FP898">
        <v>72</v>
      </c>
      <c r="FQ898">
        <v>0</v>
      </c>
      <c r="FR898">
        <v>0</v>
      </c>
      <c r="FS898" t="s">
        <v>347</v>
      </c>
      <c r="FT898">
        <v>201</v>
      </c>
      <c r="FU898">
        <v>1085</v>
      </c>
      <c r="FV898" t="s">
        <v>52</v>
      </c>
      <c r="FW898" t="s">
        <v>340</v>
      </c>
      <c r="FX898" t="s">
        <v>347</v>
      </c>
      <c r="FY898" t="s">
        <v>116</v>
      </c>
      <c r="FZ898" t="s">
        <v>349</v>
      </c>
      <c r="GA898">
        <v>0</v>
      </c>
      <c r="GB898">
        <v>0</v>
      </c>
      <c r="GC898" t="s">
        <v>353</v>
      </c>
      <c r="GD898" t="s">
        <v>361</v>
      </c>
      <c r="GE898" t="s">
        <v>355</v>
      </c>
      <c r="GF898" t="s">
        <v>354</v>
      </c>
      <c r="GG898">
        <v>14</v>
      </c>
      <c r="GH898" t="s">
        <v>356</v>
      </c>
    </row>
    <row r="899" spans="1:190" x14ac:dyDescent="0.35">
      <c r="A899" t="s">
        <v>55</v>
      </c>
      <c r="B899" t="s">
        <v>56</v>
      </c>
      <c r="C899" t="s">
        <v>2537</v>
      </c>
      <c r="D899" t="s">
        <v>1801</v>
      </c>
      <c r="E899" t="s">
        <v>2538</v>
      </c>
      <c r="F899" t="s">
        <v>2539</v>
      </c>
      <c r="G899" t="s">
        <v>2545</v>
      </c>
      <c r="H899" t="s">
        <v>2546</v>
      </c>
      <c r="I899">
        <v>14</v>
      </c>
      <c r="J899">
        <v>8</v>
      </c>
      <c r="K899" t="s">
        <v>345</v>
      </c>
      <c r="L899">
        <v>9.0299997330000004</v>
      </c>
      <c r="M899">
        <v>32.41999817</v>
      </c>
      <c r="N899" t="s">
        <v>346</v>
      </c>
      <c r="O899" t="s">
        <v>347</v>
      </c>
      <c r="P899" s="133">
        <v>168</v>
      </c>
      <c r="Q899" s="133">
        <v>700</v>
      </c>
      <c r="R899" s="133">
        <v>128</v>
      </c>
      <c r="S899" s="133">
        <v>500</v>
      </c>
      <c r="T899" s="133">
        <v>50</v>
      </c>
      <c r="U899" t="s">
        <v>56</v>
      </c>
      <c r="V899" t="s">
        <v>1801</v>
      </c>
      <c r="W899">
        <v>60</v>
      </c>
      <c r="X899" t="s">
        <v>56</v>
      </c>
      <c r="Y899" t="s">
        <v>1801</v>
      </c>
      <c r="Z899">
        <v>40</v>
      </c>
      <c r="AA899" t="s">
        <v>56</v>
      </c>
      <c r="AB899" t="s">
        <v>1801</v>
      </c>
      <c r="AC899">
        <v>70</v>
      </c>
      <c r="AD899" t="s">
        <v>56</v>
      </c>
      <c r="AE899" t="s">
        <v>1801</v>
      </c>
      <c r="AF899">
        <v>200</v>
      </c>
      <c r="AG899" t="s">
        <v>56</v>
      </c>
      <c r="AH899" t="s">
        <v>1822</v>
      </c>
      <c r="AI899">
        <v>80</v>
      </c>
      <c r="AJ899" t="s">
        <v>348</v>
      </c>
      <c r="AK899" t="s">
        <v>348</v>
      </c>
      <c r="AL899" t="s">
        <v>347</v>
      </c>
      <c r="AM899">
        <v>40</v>
      </c>
      <c r="AN899">
        <v>200</v>
      </c>
      <c r="AO899">
        <v>30</v>
      </c>
      <c r="AP899" t="s">
        <v>116</v>
      </c>
      <c r="AQ899" t="s">
        <v>1165</v>
      </c>
      <c r="AR899">
        <v>20</v>
      </c>
      <c r="AS899" t="s">
        <v>116</v>
      </c>
      <c r="AT899" t="s">
        <v>1165</v>
      </c>
      <c r="AU899">
        <v>20</v>
      </c>
      <c r="AV899" t="s">
        <v>116</v>
      </c>
      <c r="AW899" t="s">
        <v>1165</v>
      </c>
      <c r="AX899">
        <v>30</v>
      </c>
      <c r="AY899" t="s">
        <v>116</v>
      </c>
      <c r="AZ899" t="s">
        <v>1165</v>
      </c>
      <c r="BA899">
        <v>80</v>
      </c>
      <c r="BB899" t="s">
        <v>119</v>
      </c>
      <c r="BC899" t="s">
        <v>373</v>
      </c>
      <c r="BD899">
        <v>20</v>
      </c>
      <c r="BE899">
        <v>24</v>
      </c>
      <c r="BF899">
        <v>32</v>
      </c>
      <c r="BG899">
        <v>24</v>
      </c>
      <c r="BH899" t="s">
        <v>349</v>
      </c>
      <c r="BI899">
        <v>0</v>
      </c>
      <c r="BJ899">
        <v>0</v>
      </c>
      <c r="BK899">
        <v>40</v>
      </c>
      <c r="BL899">
        <v>15</v>
      </c>
      <c r="BM899">
        <v>25</v>
      </c>
      <c r="BN899" t="s">
        <v>349</v>
      </c>
      <c r="BO899">
        <v>0</v>
      </c>
      <c r="BP899">
        <v>0</v>
      </c>
      <c r="BQ899">
        <v>30</v>
      </c>
      <c r="BR899">
        <v>10</v>
      </c>
      <c r="BS899">
        <v>20</v>
      </c>
      <c r="BT899" t="s">
        <v>349</v>
      </c>
      <c r="BU899">
        <v>0</v>
      </c>
      <c r="BV899">
        <v>0</v>
      </c>
      <c r="BW899">
        <v>30</v>
      </c>
      <c r="BX899">
        <v>30</v>
      </c>
      <c r="BY899">
        <v>40</v>
      </c>
      <c r="BZ899" t="s">
        <v>349</v>
      </c>
      <c r="CA899">
        <v>0</v>
      </c>
      <c r="CB899">
        <v>0</v>
      </c>
      <c r="CC899">
        <v>80</v>
      </c>
      <c r="CD899">
        <v>100</v>
      </c>
      <c r="CE899">
        <v>100</v>
      </c>
      <c r="CF899" t="s">
        <v>349</v>
      </c>
      <c r="CG899">
        <v>0</v>
      </c>
      <c r="CH899">
        <v>0</v>
      </c>
      <c r="CI899">
        <v>100</v>
      </c>
      <c r="CJ899" t="s">
        <v>349</v>
      </c>
      <c r="CK899">
        <v>0</v>
      </c>
      <c r="CL899" t="s">
        <v>349</v>
      </c>
      <c r="CM899">
        <v>0</v>
      </c>
      <c r="CN899" s="133">
        <v>0</v>
      </c>
      <c r="CO899" s="133" t="s">
        <v>347</v>
      </c>
      <c r="CP899" s="133">
        <v>105</v>
      </c>
      <c r="CQ899" s="133">
        <v>525</v>
      </c>
      <c r="CR899">
        <v>105</v>
      </c>
      <c r="CS899">
        <v>525</v>
      </c>
      <c r="CT899">
        <v>0</v>
      </c>
      <c r="CY899">
        <v>0</v>
      </c>
      <c r="DD899">
        <v>0</v>
      </c>
      <c r="DI899">
        <v>100</v>
      </c>
      <c r="DJ899" t="s">
        <v>64</v>
      </c>
      <c r="DK899" t="s">
        <v>1830</v>
      </c>
      <c r="DL899" t="s">
        <v>444</v>
      </c>
      <c r="DN899">
        <v>100</v>
      </c>
      <c r="DO899" t="s">
        <v>56</v>
      </c>
      <c r="DP899" t="s">
        <v>1822</v>
      </c>
      <c r="DQ899" t="s">
        <v>444</v>
      </c>
      <c r="DS899">
        <v>325</v>
      </c>
      <c r="DT899" t="s">
        <v>348</v>
      </c>
      <c r="DU899" t="s">
        <v>348</v>
      </c>
      <c r="DV899" t="s">
        <v>349</v>
      </c>
      <c r="DW899">
        <v>0</v>
      </c>
      <c r="DX899">
        <v>0</v>
      </c>
      <c r="DY899">
        <v>0</v>
      </c>
      <c r="EF899">
        <v>0</v>
      </c>
      <c r="EM899">
        <v>0</v>
      </c>
      <c r="ET899">
        <v>0</v>
      </c>
      <c r="FA899">
        <v>0</v>
      </c>
      <c r="FH899">
        <v>0</v>
      </c>
      <c r="FK899">
        <v>55</v>
      </c>
      <c r="FL899">
        <v>275</v>
      </c>
      <c r="FM899">
        <v>20</v>
      </c>
      <c r="FN899">
        <v>100</v>
      </c>
      <c r="FO899">
        <v>30</v>
      </c>
      <c r="FP899">
        <v>150</v>
      </c>
      <c r="FQ899">
        <v>0</v>
      </c>
      <c r="FR899">
        <v>0</v>
      </c>
      <c r="FS899" t="s">
        <v>347</v>
      </c>
      <c r="FT899">
        <v>30</v>
      </c>
      <c r="FU899">
        <v>150</v>
      </c>
      <c r="FV899" t="s">
        <v>64</v>
      </c>
      <c r="FW899" t="s">
        <v>1830</v>
      </c>
      <c r="FX899" t="s">
        <v>347</v>
      </c>
      <c r="FY899" t="s">
        <v>116</v>
      </c>
      <c r="FZ899" t="s">
        <v>349</v>
      </c>
      <c r="GA899">
        <v>0</v>
      </c>
      <c r="GB899">
        <v>0</v>
      </c>
      <c r="GC899" t="s">
        <v>353</v>
      </c>
      <c r="GD899" t="s">
        <v>361</v>
      </c>
      <c r="GE899" t="s">
        <v>361</v>
      </c>
      <c r="GF899" t="s">
        <v>361</v>
      </c>
      <c r="GG899">
        <v>14</v>
      </c>
      <c r="GH899" t="s">
        <v>356</v>
      </c>
    </row>
    <row r="900" spans="1:190" x14ac:dyDescent="0.35">
      <c r="A900" t="s">
        <v>55</v>
      </c>
      <c r="B900" t="s">
        <v>56</v>
      </c>
      <c r="C900" t="s">
        <v>2537</v>
      </c>
      <c r="D900" t="s">
        <v>1801</v>
      </c>
      <c r="E900" t="s">
        <v>2538</v>
      </c>
      <c r="F900" t="s">
        <v>2539</v>
      </c>
      <c r="G900" t="s">
        <v>2547</v>
      </c>
      <c r="H900" t="s">
        <v>2548</v>
      </c>
      <c r="I900">
        <v>14</v>
      </c>
      <c r="J900">
        <v>8</v>
      </c>
      <c r="K900" t="s">
        <v>345</v>
      </c>
      <c r="L900">
        <v>8.9038496019999993</v>
      </c>
      <c r="M900">
        <v>32.487201689999999</v>
      </c>
      <c r="N900" t="s">
        <v>346</v>
      </c>
      <c r="O900" t="s">
        <v>347</v>
      </c>
      <c r="P900" s="133">
        <v>206</v>
      </c>
      <c r="Q900" s="133">
        <v>900</v>
      </c>
      <c r="R900" s="133">
        <v>166</v>
      </c>
      <c r="S900" s="133">
        <v>700</v>
      </c>
      <c r="T900" s="133">
        <v>30</v>
      </c>
      <c r="U900" t="s">
        <v>56</v>
      </c>
      <c r="V900" t="s">
        <v>1801</v>
      </c>
      <c r="W900">
        <v>70</v>
      </c>
      <c r="X900" t="s">
        <v>56</v>
      </c>
      <c r="Y900" t="s">
        <v>1801</v>
      </c>
      <c r="Z900">
        <v>30</v>
      </c>
      <c r="AA900" t="s">
        <v>56</v>
      </c>
      <c r="AB900" t="s">
        <v>1801</v>
      </c>
      <c r="AC900">
        <v>300</v>
      </c>
      <c r="AD900" t="s">
        <v>56</v>
      </c>
      <c r="AE900" t="s">
        <v>1801</v>
      </c>
      <c r="AF900">
        <v>200</v>
      </c>
      <c r="AG900" t="s">
        <v>56</v>
      </c>
      <c r="AH900" t="s">
        <v>1822</v>
      </c>
      <c r="AI900">
        <v>70</v>
      </c>
      <c r="AJ900" t="s">
        <v>348</v>
      </c>
      <c r="AK900" t="s">
        <v>348</v>
      </c>
      <c r="AL900" t="s">
        <v>347</v>
      </c>
      <c r="AM900">
        <v>40</v>
      </c>
      <c r="AN900">
        <v>200</v>
      </c>
      <c r="AO900">
        <v>20</v>
      </c>
      <c r="AP900" t="s">
        <v>123</v>
      </c>
      <c r="AQ900" t="s">
        <v>352</v>
      </c>
      <c r="AR900">
        <v>10</v>
      </c>
      <c r="AS900" t="s">
        <v>119</v>
      </c>
      <c r="AT900" t="s">
        <v>373</v>
      </c>
      <c r="AU900">
        <v>20</v>
      </c>
      <c r="AV900" t="s">
        <v>116</v>
      </c>
      <c r="AW900" t="s">
        <v>1165</v>
      </c>
      <c r="AX900">
        <v>20</v>
      </c>
      <c r="AY900" t="s">
        <v>116</v>
      </c>
      <c r="AZ900" t="s">
        <v>1165</v>
      </c>
      <c r="BA900">
        <v>80</v>
      </c>
      <c r="BB900" t="s">
        <v>116</v>
      </c>
      <c r="BC900" t="s">
        <v>1165</v>
      </c>
      <c r="BD900">
        <v>50</v>
      </c>
      <c r="BE900">
        <v>33</v>
      </c>
      <c r="BF900">
        <v>0</v>
      </c>
      <c r="BG900">
        <v>17</v>
      </c>
      <c r="BH900" t="s">
        <v>349</v>
      </c>
      <c r="BI900">
        <v>0</v>
      </c>
      <c r="BJ900">
        <v>0</v>
      </c>
      <c r="BK900">
        <v>7</v>
      </c>
      <c r="BL900">
        <v>0</v>
      </c>
      <c r="BM900">
        <v>73</v>
      </c>
      <c r="BN900" t="s">
        <v>349</v>
      </c>
      <c r="BO900">
        <v>0</v>
      </c>
      <c r="BP900">
        <v>0</v>
      </c>
      <c r="BQ900">
        <v>15</v>
      </c>
      <c r="BR900">
        <v>0</v>
      </c>
      <c r="BS900">
        <v>35</v>
      </c>
      <c r="BT900" t="s">
        <v>349</v>
      </c>
      <c r="BU900">
        <v>0</v>
      </c>
      <c r="BV900">
        <v>0</v>
      </c>
      <c r="BW900">
        <v>0</v>
      </c>
      <c r="BX900">
        <v>20</v>
      </c>
      <c r="BY900">
        <v>300</v>
      </c>
      <c r="BZ900" t="s">
        <v>349</v>
      </c>
      <c r="CA900">
        <v>0</v>
      </c>
      <c r="CB900">
        <v>0</v>
      </c>
      <c r="CC900">
        <v>0</v>
      </c>
      <c r="CD900">
        <v>80</v>
      </c>
      <c r="CE900">
        <v>200</v>
      </c>
      <c r="CF900" t="s">
        <v>349</v>
      </c>
      <c r="CG900">
        <v>0</v>
      </c>
      <c r="CH900">
        <v>0</v>
      </c>
      <c r="CI900">
        <v>120</v>
      </c>
      <c r="CJ900" t="s">
        <v>349</v>
      </c>
      <c r="CK900">
        <v>0</v>
      </c>
      <c r="CL900" t="s">
        <v>349</v>
      </c>
      <c r="CM900">
        <v>0</v>
      </c>
      <c r="CN900" s="133">
        <v>0</v>
      </c>
      <c r="CO900" s="133" t="s">
        <v>347</v>
      </c>
      <c r="CP900" s="133">
        <v>80</v>
      </c>
      <c r="CQ900" s="133">
        <v>400</v>
      </c>
      <c r="CR900">
        <v>80</v>
      </c>
      <c r="CS900">
        <v>400</v>
      </c>
      <c r="CT900">
        <v>30</v>
      </c>
      <c r="CU900" t="s">
        <v>56</v>
      </c>
      <c r="CV900" t="s">
        <v>1822</v>
      </c>
      <c r="CW900" t="s">
        <v>444</v>
      </c>
      <c r="CY900">
        <v>30</v>
      </c>
      <c r="CZ900" t="s">
        <v>56</v>
      </c>
      <c r="DA900" t="s">
        <v>1822</v>
      </c>
      <c r="DB900" t="s">
        <v>405</v>
      </c>
      <c r="DD900">
        <v>20</v>
      </c>
      <c r="DE900" t="s">
        <v>64</v>
      </c>
      <c r="DF900" t="s">
        <v>1824</v>
      </c>
      <c r="DG900" t="s">
        <v>444</v>
      </c>
      <c r="DI900">
        <v>30</v>
      </c>
      <c r="DJ900" t="s">
        <v>64</v>
      </c>
      <c r="DK900" t="s">
        <v>1830</v>
      </c>
      <c r="DL900" t="s">
        <v>405</v>
      </c>
      <c r="DN900">
        <v>200</v>
      </c>
      <c r="DO900" t="s">
        <v>56</v>
      </c>
      <c r="DP900" t="s">
        <v>1801</v>
      </c>
      <c r="DQ900" t="s">
        <v>405</v>
      </c>
      <c r="DS900">
        <v>90</v>
      </c>
      <c r="DT900" t="s">
        <v>348</v>
      </c>
      <c r="DU900" t="s">
        <v>348</v>
      </c>
      <c r="DV900" t="s">
        <v>349</v>
      </c>
      <c r="DW900">
        <v>0</v>
      </c>
      <c r="DX900">
        <v>0</v>
      </c>
      <c r="DY900">
        <v>0</v>
      </c>
      <c r="EF900">
        <v>0</v>
      </c>
      <c r="EM900">
        <v>0</v>
      </c>
      <c r="ET900">
        <v>0</v>
      </c>
      <c r="FA900">
        <v>0</v>
      </c>
      <c r="FH900">
        <v>0</v>
      </c>
      <c r="FK900">
        <v>40</v>
      </c>
      <c r="FL900">
        <v>200</v>
      </c>
      <c r="FM900">
        <v>20</v>
      </c>
      <c r="FN900">
        <v>100</v>
      </c>
      <c r="FO900">
        <v>20</v>
      </c>
      <c r="FP900">
        <v>100</v>
      </c>
      <c r="FQ900">
        <v>0</v>
      </c>
      <c r="FR900">
        <v>0</v>
      </c>
      <c r="FS900" t="s">
        <v>347</v>
      </c>
      <c r="FT900">
        <v>30</v>
      </c>
      <c r="FU900">
        <v>150</v>
      </c>
      <c r="FV900" t="s">
        <v>52</v>
      </c>
      <c r="FW900" t="s">
        <v>340</v>
      </c>
      <c r="FX900" t="s">
        <v>347</v>
      </c>
      <c r="FY900" t="s">
        <v>116</v>
      </c>
      <c r="FZ900" t="s">
        <v>347</v>
      </c>
      <c r="GA900">
        <v>20</v>
      </c>
      <c r="GB900">
        <v>100</v>
      </c>
      <c r="GC900" t="s">
        <v>365</v>
      </c>
      <c r="GD900" t="s">
        <v>361</v>
      </c>
      <c r="GE900" t="s">
        <v>361</v>
      </c>
      <c r="GF900" t="s">
        <v>361</v>
      </c>
      <c r="GG900">
        <v>14</v>
      </c>
      <c r="GH900" t="s">
        <v>356</v>
      </c>
    </row>
    <row r="901" spans="1:190" x14ac:dyDescent="0.35">
      <c r="A901" t="s">
        <v>55</v>
      </c>
      <c r="B901" t="s">
        <v>56</v>
      </c>
      <c r="C901" t="s">
        <v>2537</v>
      </c>
      <c r="D901" t="s">
        <v>1801</v>
      </c>
      <c r="E901" t="s">
        <v>2538</v>
      </c>
      <c r="F901" t="s">
        <v>2539</v>
      </c>
      <c r="G901" t="s">
        <v>2549</v>
      </c>
      <c r="H901" t="s">
        <v>2550</v>
      </c>
      <c r="I901">
        <v>14</v>
      </c>
      <c r="J901">
        <v>8</v>
      </c>
      <c r="K901" t="s">
        <v>345</v>
      </c>
      <c r="L901">
        <v>8.9099998469999999</v>
      </c>
      <c r="M901">
        <v>32.41999817</v>
      </c>
      <c r="N901" t="s">
        <v>346</v>
      </c>
      <c r="O901" t="s">
        <v>347</v>
      </c>
      <c r="P901" s="133">
        <v>300</v>
      </c>
      <c r="Q901" s="133">
        <v>1300</v>
      </c>
      <c r="R901" s="133">
        <v>240</v>
      </c>
      <c r="S901" s="133">
        <v>1000</v>
      </c>
      <c r="T901" s="133">
        <v>150</v>
      </c>
      <c r="U901" t="s">
        <v>56</v>
      </c>
      <c r="V901" t="s">
        <v>1801</v>
      </c>
      <c r="W901">
        <v>130</v>
      </c>
      <c r="X901" t="s">
        <v>56</v>
      </c>
      <c r="Y901" t="s">
        <v>1801</v>
      </c>
      <c r="Z901">
        <v>30</v>
      </c>
      <c r="AA901" t="s">
        <v>56</v>
      </c>
      <c r="AB901" t="s">
        <v>1801</v>
      </c>
      <c r="AC901">
        <v>70</v>
      </c>
      <c r="AD901" t="s">
        <v>56</v>
      </c>
      <c r="AE901" t="s">
        <v>1801</v>
      </c>
      <c r="AF901">
        <v>300</v>
      </c>
      <c r="AG901" t="s">
        <v>56</v>
      </c>
      <c r="AH901" t="s">
        <v>1822</v>
      </c>
      <c r="AI901">
        <v>320</v>
      </c>
      <c r="AJ901" t="s">
        <v>348</v>
      </c>
      <c r="AK901" t="s">
        <v>348</v>
      </c>
      <c r="AL901" t="s">
        <v>347</v>
      </c>
      <c r="AM901">
        <v>60</v>
      </c>
      <c r="AN901">
        <v>300</v>
      </c>
      <c r="AO901">
        <v>27</v>
      </c>
      <c r="AP901" t="s">
        <v>123</v>
      </c>
      <c r="AQ901" t="s">
        <v>352</v>
      </c>
      <c r="AR901">
        <v>23</v>
      </c>
      <c r="AS901" t="s">
        <v>119</v>
      </c>
      <c r="AT901" t="s">
        <v>373</v>
      </c>
      <c r="AU901">
        <v>20</v>
      </c>
      <c r="AV901" t="s">
        <v>116</v>
      </c>
      <c r="AW901" t="s">
        <v>1165</v>
      </c>
      <c r="AX901">
        <v>30</v>
      </c>
      <c r="AY901" t="s">
        <v>116</v>
      </c>
      <c r="AZ901" t="s">
        <v>1165</v>
      </c>
      <c r="BA901">
        <v>70</v>
      </c>
      <c r="BB901" t="s">
        <v>116</v>
      </c>
      <c r="BC901" t="s">
        <v>1165</v>
      </c>
      <c r="BD901">
        <v>130</v>
      </c>
      <c r="BE901">
        <v>59</v>
      </c>
      <c r="BF901">
        <v>35</v>
      </c>
      <c r="BG901">
        <v>83</v>
      </c>
      <c r="BH901" t="s">
        <v>349</v>
      </c>
      <c r="BI901">
        <v>0</v>
      </c>
      <c r="BJ901">
        <v>0</v>
      </c>
      <c r="BK901">
        <v>45</v>
      </c>
      <c r="BL901">
        <v>63</v>
      </c>
      <c r="BM901">
        <v>45</v>
      </c>
      <c r="BN901" t="s">
        <v>349</v>
      </c>
      <c r="BO901">
        <v>0</v>
      </c>
      <c r="BP901" s="167">
        <v>0</v>
      </c>
      <c r="BQ901">
        <v>6</v>
      </c>
      <c r="BR901">
        <v>18</v>
      </c>
      <c r="BS901">
        <v>25</v>
      </c>
      <c r="BT901" t="s">
        <v>347</v>
      </c>
      <c r="BU901">
        <v>0</v>
      </c>
      <c r="BV901">
        <v>1</v>
      </c>
      <c r="BW901">
        <v>30</v>
      </c>
      <c r="BX901">
        <v>30</v>
      </c>
      <c r="BY901">
        <v>40</v>
      </c>
      <c r="BZ901" t="s">
        <v>349</v>
      </c>
      <c r="CA901">
        <v>0</v>
      </c>
      <c r="CB901">
        <v>0</v>
      </c>
      <c r="CC901">
        <v>40</v>
      </c>
      <c r="CD901">
        <v>170</v>
      </c>
      <c r="CE901">
        <v>160</v>
      </c>
      <c r="CF901" t="s">
        <v>349</v>
      </c>
      <c r="CG901">
        <v>0</v>
      </c>
      <c r="CH901">
        <v>0</v>
      </c>
      <c r="CI901">
        <v>450</v>
      </c>
      <c r="CJ901" t="s">
        <v>349</v>
      </c>
      <c r="CK901">
        <v>0</v>
      </c>
      <c r="CL901" t="s">
        <v>349</v>
      </c>
      <c r="CM901">
        <v>0</v>
      </c>
      <c r="CN901" s="133">
        <v>0</v>
      </c>
      <c r="CO901" s="133" t="s">
        <v>347</v>
      </c>
      <c r="CP901" s="133">
        <v>100</v>
      </c>
      <c r="CQ901" s="133">
        <v>500</v>
      </c>
      <c r="CR901">
        <v>100</v>
      </c>
      <c r="CS901">
        <v>500</v>
      </c>
      <c r="CT901">
        <v>70</v>
      </c>
      <c r="CU901" t="s">
        <v>64</v>
      </c>
      <c r="CV901" t="s">
        <v>1830</v>
      </c>
      <c r="CW901" t="s">
        <v>444</v>
      </c>
      <c r="CY901">
        <v>30</v>
      </c>
      <c r="CZ901" t="s">
        <v>64</v>
      </c>
      <c r="DA901" t="s">
        <v>1830</v>
      </c>
      <c r="DB901" t="s">
        <v>405</v>
      </c>
      <c r="DD901">
        <v>30</v>
      </c>
      <c r="DE901" t="s">
        <v>56</v>
      </c>
      <c r="DF901" t="s">
        <v>1801</v>
      </c>
      <c r="DG901" t="s">
        <v>405</v>
      </c>
      <c r="DI901">
        <v>40</v>
      </c>
      <c r="DJ901" t="s">
        <v>56</v>
      </c>
      <c r="DK901" t="s">
        <v>1822</v>
      </c>
      <c r="DL901" t="s">
        <v>444</v>
      </c>
      <c r="DN901">
        <v>160</v>
      </c>
      <c r="DO901" t="s">
        <v>64</v>
      </c>
      <c r="DP901" t="s">
        <v>1830</v>
      </c>
      <c r="DQ901" t="s">
        <v>405</v>
      </c>
      <c r="DS901">
        <v>170</v>
      </c>
      <c r="DT901" t="s">
        <v>348</v>
      </c>
      <c r="DU901" t="s">
        <v>348</v>
      </c>
      <c r="DV901" t="s">
        <v>349</v>
      </c>
      <c r="DW901">
        <v>0</v>
      </c>
      <c r="DX901">
        <v>0</v>
      </c>
      <c r="DY901">
        <v>0</v>
      </c>
      <c r="EF901">
        <v>0</v>
      </c>
      <c r="EM901">
        <v>0</v>
      </c>
      <c r="ET901">
        <v>0</v>
      </c>
      <c r="FA901">
        <v>0</v>
      </c>
      <c r="FH901">
        <v>0</v>
      </c>
      <c r="FK901">
        <v>30</v>
      </c>
      <c r="FL901">
        <v>150</v>
      </c>
      <c r="FM901">
        <v>40</v>
      </c>
      <c r="FN901">
        <v>200</v>
      </c>
      <c r="FO901">
        <v>30</v>
      </c>
      <c r="FP901">
        <v>150</v>
      </c>
      <c r="FQ901">
        <v>0</v>
      </c>
      <c r="FR901">
        <v>0</v>
      </c>
      <c r="FS901" t="s">
        <v>347</v>
      </c>
      <c r="FT901">
        <v>20</v>
      </c>
      <c r="FU901">
        <v>100</v>
      </c>
      <c r="FV901" t="s">
        <v>56</v>
      </c>
      <c r="FW901" t="s">
        <v>1801</v>
      </c>
      <c r="FX901" t="s">
        <v>347</v>
      </c>
      <c r="FY901" t="s">
        <v>116</v>
      </c>
      <c r="FZ901" t="s">
        <v>347</v>
      </c>
      <c r="GA901">
        <v>15</v>
      </c>
      <c r="GB901">
        <v>75</v>
      </c>
      <c r="GC901" t="s">
        <v>353</v>
      </c>
      <c r="GD901" t="s">
        <v>361</v>
      </c>
      <c r="GE901" t="s">
        <v>361</v>
      </c>
      <c r="GF901" t="s">
        <v>361</v>
      </c>
      <c r="GG901">
        <v>14</v>
      </c>
      <c r="GH901" t="s">
        <v>356</v>
      </c>
    </row>
    <row r="902" spans="1:190" x14ac:dyDescent="0.35">
      <c r="A902" t="s">
        <v>55</v>
      </c>
      <c r="B902" t="s">
        <v>56</v>
      </c>
      <c r="C902" t="s">
        <v>2537</v>
      </c>
      <c r="D902" t="s">
        <v>1801</v>
      </c>
      <c r="E902" t="s">
        <v>2551</v>
      </c>
      <c r="F902" t="s">
        <v>2552</v>
      </c>
      <c r="G902" t="s">
        <v>2553</v>
      </c>
      <c r="H902" t="s">
        <v>2554</v>
      </c>
      <c r="I902">
        <v>14</v>
      </c>
      <c r="J902">
        <v>5</v>
      </c>
      <c r="K902" t="s">
        <v>345</v>
      </c>
      <c r="L902">
        <v>8.5594210000000004</v>
      </c>
      <c r="M902">
        <v>32.044746000000004</v>
      </c>
      <c r="N902" t="s">
        <v>346</v>
      </c>
      <c r="O902" t="s">
        <v>347</v>
      </c>
      <c r="P902" s="133">
        <v>20</v>
      </c>
      <c r="Q902" s="133">
        <v>100</v>
      </c>
      <c r="R902" s="133">
        <v>20</v>
      </c>
      <c r="S902" s="133">
        <v>100</v>
      </c>
      <c r="T902" s="133">
        <v>50</v>
      </c>
      <c r="U902" t="s">
        <v>56</v>
      </c>
      <c r="V902" t="s">
        <v>1801</v>
      </c>
      <c r="W902">
        <v>30</v>
      </c>
      <c r="X902" t="s">
        <v>56</v>
      </c>
      <c r="Y902" t="s">
        <v>1801</v>
      </c>
      <c r="Z902">
        <v>0</v>
      </c>
      <c r="AC902">
        <v>20</v>
      </c>
      <c r="AD902" t="s">
        <v>348</v>
      </c>
      <c r="AE902" t="s">
        <v>348</v>
      </c>
      <c r="AF902">
        <v>0</v>
      </c>
      <c r="AI902">
        <v>0</v>
      </c>
      <c r="AL902" t="s">
        <v>349</v>
      </c>
      <c r="AM902">
        <v>0</v>
      </c>
      <c r="AN902">
        <v>0</v>
      </c>
      <c r="AO902">
        <v>0</v>
      </c>
      <c r="AR902">
        <v>0</v>
      </c>
      <c r="AU902">
        <v>0</v>
      </c>
      <c r="AX902">
        <v>0</v>
      </c>
      <c r="BA902">
        <v>0</v>
      </c>
      <c r="BD902">
        <v>0</v>
      </c>
      <c r="BE902">
        <v>50</v>
      </c>
      <c r="BF902">
        <v>0</v>
      </c>
      <c r="BG902">
        <v>0</v>
      </c>
      <c r="BH902" t="s">
        <v>349</v>
      </c>
      <c r="BI902">
        <v>0</v>
      </c>
      <c r="BJ902">
        <v>0</v>
      </c>
      <c r="BK902">
        <v>30</v>
      </c>
      <c r="BL902">
        <v>0</v>
      </c>
      <c r="BM902">
        <v>0</v>
      </c>
      <c r="BN902" t="s">
        <v>349</v>
      </c>
      <c r="BO902">
        <v>0</v>
      </c>
      <c r="BP902">
        <v>0</v>
      </c>
      <c r="BQ902">
        <v>0</v>
      </c>
      <c r="BR902">
        <v>0</v>
      </c>
      <c r="BS902">
        <v>0</v>
      </c>
      <c r="BT902" t="s">
        <v>349</v>
      </c>
      <c r="BU902">
        <v>0</v>
      </c>
      <c r="BV902">
        <v>0</v>
      </c>
      <c r="BW902">
        <v>0</v>
      </c>
      <c r="BX902">
        <v>20</v>
      </c>
      <c r="BY902">
        <v>0</v>
      </c>
      <c r="BZ902" t="s">
        <v>349</v>
      </c>
      <c r="CA902">
        <v>0</v>
      </c>
      <c r="CB902">
        <v>0</v>
      </c>
      <c r="CC902">
        <v>0</v>
      </c>
      <c r="CD902">
        <v>0</v>
      </c>
      <c r="CE902">
        <v>0</v>
      </c>
      <c r="CF902" t="s">
        <v>349</v>
      </c>
      <c r="CG902">
        <v>0</v>
      </c>
      <c r="CH902">
        <v>0</v>
      </c>
      <c r="CI902">
        <v>0</v>
      </c>
      <c r="CJ902" t="s">
        <v>349</v>
      </c>
      <c r="CK902">
        <v>0</v>
      </c>
      <c r="CL902" t="s">
        <v>349</v>
      </c>
      <c r="CM902">
        <v>0</v>
      </c>
      <c r="CN902" s="133">
        <v>0</v>
      </c>
      <c r="CO902" s="133" t="s">
        <v>347</v>
      </c>
      <c r="CP902" s="133">
        <v>16</v>
      </c>
      <c r="CQ902" s="133">
        <v>80</v>
      </c>
      <c r="CR902">
        <v>10</v>
      </c>
      <c r="CS902">
        <v>50</v>
      </c>
      <c r="CT902">
        <v>0</v>
      </c>
      <c r="CY902">
        <v>0</v>
      </c>
      <c r="DD902">
        <v>7</v>
      </c>
      <c r="DE902" t="s">
        <v>64</v>
      </c>
      <c r="DF902" t="s">
        <v>1830</v>
      </c>
      <c r="DG902" t="s">
        <v>350</v>
      </c>
      <c r="DI902">
        <v>10</v>
      </c>
      <c r="DJ902" t="s">
        <v>56</v>
      </c>
      <c r="DK902" t="s">
        <v>496</v>
      </c>
      <c r="DL902" t="s">
        <v>350</v>
      </c>
      <c r="DN902">
        <v>30</v>
      </c>
      <c r="DO902" t="s">
        <v>52</v>
      </c>
      <c r="DP902" t="s">
        <v>340</v>
      </c>
      <c r="DQ902" t="s">
        <v>350</v>
      </c>
      <c r="DS902">
        <v>3</v>
      </c>
      <c r="DT902" t="s">
        <v>348</v>
      </c>
      <c r="DU902" t="s">
        <v>348</v>
      </c>
      <c r="DV902" t="s">
        <v>347</v>
      </c>
      <c r="DW902">
        <v>6</v>
      </c>
      <c r="DX902">
        <v>30</v>
      </c>
      <c r="DY902">
        <v>0</v>
      </c>
      <c r="EF902">
        <v>0</v>
      </c>
      <c r="EM902">
        <v>6</v>
      </c>
      <c r="EN902" t="s">
        <v>119</v>
      </c>
      <c r="EP902" t="s">
        <v>373</v>
      </c>
      <c r="ER902" t="s">
        <v>350</v>
      </c>
      <c r="ET902">
        <v>8</v>
      </c>
      <c r="EU902" t="s">
        <v>123</v>
      </c>
      <c r="EW902" t="s">
        <v>352</v>
      </c>
      <c r="EY902" t="s">
        <v>350</v>
      </c>
      <c r="FA902">
        <v>15</v>
      </c>
      <c r="FB902" t="s">
        <v>116</v>
      </c>
      <c r="FD902" t="s">
        <v>1165</v>
      </c>
      <c r="FF902" t="s">
        <v>350</v>
      </c>
      <c r="FH902">
        <v>1</v>
      </c>
      <c r="FK902">
        <v>6</v>
      </c>
      <c r="FL902">
        <v>30</v>
      </c>
      <c r="FM902">
        <v>6</v>
      </c>
      <c r="FN902">
        <v>30</v>
      </c>
      <c r="FO902">
        <v>4</v>
      </c>
      <c r="FP902">
        <v>20</v>
      </c>
      <c r="FQ902">
        <v>0</v>
      </c>
      <c r="FR902">
        <v>0</v>
      </c>
      <c r="FS902" t="s">
        <v>347</v>
      </c>
      <c r="FT902">
        <v>7</v>
      </c>
      <c r="FU902">
        <v>35</v>
      </c>
      <c r="FV902" t="s">
        <v>52</v>
      </c>
      <c r="FW902" t="s">
        <v>340</v>
      </c>
      <c r="FX902" t="s">
        <v>347</v>
      </c>
      <c r="FY902" t="s">
        <v>116</v>
      </c>
      <c r="FZ902" t="s">
        <v>347</v>
      </c>
      <c r="GA902">
        <v>6</v>
      </c>
      <c r="GB902">
        <v>30</v>
      </c>
      <c r="GC902" t="s">
        <v>353</v>
      </c>
      <c r="GD902" t="s">
        <v>361</v>
      </c>
      <c r="GE902" t="s">
        <v>361</v>
      </c>
      <c r="GF902" t="s">
        <v>361</v>
      </c>
      <c r="GG902">
        <v>14</v>
      </c>
      <c r="GH902" t="s">
        <v>356</v>
      </c>
    </row>
    <row r="903" spans="1:190" x14ac:dyDescent="0.35">
      <c r="A903" t="s">
        <v>55</v>
      </c>
      <c r="B903" t="s">
        <v>56</v>
      </c>
      <c r="C903" t="s">
        <v>2537</v>
      </c>
      <c r="D903" t="s">
        <v>1801</v>
      </c>
      <c r="E903" t="s">
        <v>2551</v>
      </c>
      <c r="F903" t="s">
        <v>2552</v>
      </c>
      <c r="G903" t="s">
        <v>2555</v>
      </c>
      <c r="H903" t="s">
        <v>2556</v>
      </c>
      <c r="I903">
        <v>14</v>
      </c>
      <c r="J903">
        <v>5</v>
      </c>
      <c r="K903" t="s">
        <v>345</v>
      </c>
      <c r="L903">
        <v>8.5607769999999999</v>
      </c>
      <c r="M903">
        <v>32.044674000000001</v>
      </c>
      <c r="N903" t="s">
        <v>346</v>
      </c>
      <c r="O903" t="s">
        <v>347</v>
      </c>
      <c r="P903" s="133">
        <v>32</v>
      </c>
      <c r="Q903" s="133">
        <v>160</v>
      </c>
      <c r="R903" s="133">
        <v>32</v>
      </c>
      <c r="S903" s="133">
        <v>160</v>
      </c>
      <c r="T903" s="133">
        <v>60</v>
      </c>
      <c r="U903" t="s">
        <v>56</v>
      </c>
      <c r="V903" t="s">
        <v>1801</v>
      </c>
      <c r="W903">
        <v>40</v>
      </c>
      <c r="X903" t="s">
        <v>56</v>
      </c>
      <c r="Y903" t="s">
        <v>1801</v>
      </c>
      <c r="Z903">
        <v>0</v>
      </c>
      <c r="AC903">
        <v>40</v>
      </c>
      <c r="AD903" t="s">
        <v>348</v>
      </c>
      <c r="AE903" t="s">
        <v>348</v>
      </c>
      <c r="AF903">
        <v>0</v>
      </c>
      <c r="AI903">
        <v>20</v>
      </c>
      <c r="AJ903" t="s">
        <v>348</v>
      </c>
      <c r="AK903" t="s">
        <v>348</v>
      </c>
      <c r="AL903" t="s">
        <v>349</v>
      </c>
      <c r="AM903">
        <v>0</v>
      </c>
      <c r="AN903">
        <v>0</v>
      </c>
      <c r="AO903">
        <v>0</v>
      </c>
      <c r="AR903">
        <v>0</v>
      </c>
      <c r="AU903">
        <v>0</v>
      </c>
      <c r="AX903">
        <v>0</v>
      </c>
      <c r="BA903">
        <v>0</v>
      </c>
      <c r="BD903">
        <v>0</v>
      </c>
      <c r="BE903">
        <v>60</v>
      </c>
      <c r="BF903">
        <v>0</v>
      </c>
      <c r="BG903">
        <v>0</v>
      </c>
      <c r="BH903" t="s">
        <v>349</v>
      </c>
      <c r="BI903">
        <v>0</v>
      </c>
      <c r="BJ903">
        <v>0</v>
      </c>
      <c r="BK903">
        <v>40</v>
      </c>
      <c r="BL903">
        <v>0</v>
      </c>
      <c r="BM903">
        <v>0</v>
      </c>
      <c r="BN903" t="s">
        <v>349</v>
      </c>
      <c r="BO903">
        <v>0</v>
      </c>
      <c r="BP903">
        <v>0</v>
      </c>
      <c r="BQ903">
        <v>0</v>
      </c>
      <c r="BR903">
        <v>0</v>
      </c>
      <c r="BS903">
        <v>0</v>
      </c>
      <c r="BT903" t="s">
        <v>349</v>
      </c>
      <c r="BU903">
        <v>0</v>
      </c>
      <c r="BV903">
        <v>0</v>
      </c>
      <c r="BW903">
        <v>40</v>
      </c>
      <c r="BX903">
        <v>0</v>
      </c>
      <c r="BY903">
        <v>0</v>
      </c>
      <c r="BZ903" t="s">
        <v>349</v>
      </c>
      <c r="CA903">
        <v>0</v>
      </c>
      <c r="CB903">
        <v>0</v>
      </c>
      <c r="CC903">
        <v>0</v>
      </c>
      <c r="CD903">
        <v>0</v>
      </c>
      <c r="CE903">
        <v>0</v>
      </c>
      <c r="CF903" t="s">
        <v>349</v>
      </c>
      <c r="CG903">
        <v>0</v>
      </c>
      <c r="CH903">
        <v>0</v>
      </c>
      <c r="CI903">
        <v>20</v>
      </c>
      <c r="CJ903" t="s">
        <v>349</v>
      </c>
      <c r="CK903">
        <v>0</v>
      </c>
      <c r="CL903" t="s">
        <v>349</v>
      </c>
      <c r="CM903">
        <v>0</v>
      </c>
      <c r="CN903" s="133">
        <v>0</v>
      </c>
      <c r="CO903" s="133" t="s">
        <v>347</v>
      </c>
      <c r="CP903" s="133">
        <v>22</v>
      </c>
      <c r="CQ903" s="133">
        <v>110</v>
      </c>
      <c r="CR903">
        <v>12</v>
      </c>
      <c r="CS903">
        <v>60</v>
      </c>
      <c r="CT903">
        <v>6</v>
      </c>
      <c r="CU903" t="s">
        <v>52</v>
      </c>
      <c r="CV903" t="s">
        <v>340</v>
      </c>
      <c r="CW903" t="s">
        <v>350</v>
      </c>
      <c r="CY903">
        <v>15</v>
      </c>
      <c r="CZ903" t="s">
        <v>52</v>
      </c>
      <c r="DA903" t="s">
        <v>340</v>
      </c>
      <c r="DB903" t="s">
        <v>350</v>
      </c>
      <c r="DD903">
        <v>15</v>
      </c>
      <c r="DE903" t="s">
        <v>56</v>
      </c>
      <c r="DF903" t="s">
        <v>496</v>
      </c>
      <c r="DG903" t="s">
        <v>350</v>
      </c>
      <c r="DI903">
        <v>15</v>
      </c>
      <c r="DJ903" t="s">
        <v>64</v>
      </c>
      <c r="DK903" t="s">
        <v>1830</v>
      </c>
      <c r="DL903" t="s">
        <v>350</v>
      </c>
      <c r="DN903">
        <v>0</v>
      </c>
      <c r="DS903">
        <v>9</v>
      </c>
      <c r="DT903" t="s">
        <v>348</v>
      </c>
      <c r="DU903" t="s">
        <v>348</v>
      </c>
      <c r="DV903" t="s">
        <v>347</v>
      </c>
      <c r="DW903">
        <v>10</v>
      </c>
      <c r="DX903">
        <v>50</v>
      </c>
      <c r="DY903">
        <v>5</v>
      </c>
      <c r="DZ903" t="s">
        <v>119</v>
      </c>
      <c r="EB903" t="s">
        <v>373</v>
      </c>
      <c r="ED903" t="s">
        <v>350</v>
      </c>
      <c r="EF903">
        <v>8</v>
      </c>
      <c r="EG903" t="s">
        <v>123</v>
      </c>
      <c r="EI903" t="s">
        <v>352</v>
      </c>
      <c r="EK903" t="s">
        <v>350</v>
      </c>
      <c r="EM903">
        <v>7</v>
      </c>
      <c r="EN903" t="s">
        <v>116</v>
      </c>
      <c r="EP903" t="s">
        <v>1165</v>
      </c>
      <c r="ER903" t="s">
        <v>350</v>
      </c>
      <c r="ET903">
        <v>10</v>
      </c>
      <c r="EU903" t="s">
        <v>121</v>
      </c>
      <c r="EW903" t="s">
        <v>359</v>
      </c>
      <c r="EY903" t="s">
        <v>350</v>
      </c>
      <c r="FA903">
        <v>0</v>
      </c>
      <c r="FH903">
        <v>20</v>
      </c>
      <c r="FK903">
        <v>14</v>
      </c>
      <c r="FL903">
        <v>70</v>
      </c>
      <c r="FM903">
        <v>6</v>
      </c>
      <c r="FN903">
        <v>30</v>
      </c>
      <c r="FO903">
        <v>2</v>
      </c>
      <c r="FP903">
        <v>10</v>
      </c>
      <c r="FQ903">
        <v>0</v>
      </c>
      <c r="FR903">
        <v>0</v>
      </c>
      <c r="FS903" t="s">
        <v>347</v>
      </c>
      <c r="FT903">
        <v>8</v>
      </c>
      <c r="FU903">
        <v>40</v>
      </c>
      <c r="FV903" t="s">
        <v>56</v>
      </c>
      <c r="FW903" t="s">
        <v>1261</v>
      </c>
      <c r="FX903" t="s">
        <v>347</v>
      </c>
      <c r="FY903" t="s">
        <v>116</v>
      </c>
      <c r="FZ903" t="s">
        <v>347</v>
      </c>
      <c r="GA903">
        <v>6</v>
      </c>
      <c r="GB903">
        <v>30</v>
      </c>
      <c r="GC903" t="s">
        <v>353</v>
      </c>
      <c r="GD903" t="s">
        <v>354</v>
      </c>
      <c r="GE903" t="s">
        <v>361</v>
      </c>
      <c r="GF903" t="s">
        <v>354</v>
      </c>
      <c r="GG903">
        <v>14</v>
      </c>
      <c r="GH903" t="s">
        <v>356</v>
      </c>
    </row>
    <row r="904" spans="1:190" x14ac:dyDescent="0.35">
      <c r="A904" t="s">
        <v>55</v>
      </c>
      <c r="B904" t="s">
        <v>56</v>
      </c>
      <c r="C904" t="s">
        <v>2537</v>
      </c>
      <c r="D904" t="s">
        <v>1801</v>
      </c>
      <c r="E904" t="s">
        <v>2551</v>
      </c>
      <c r="F904" t="s">
        <v>2552</v>
      </c>
      <c r="G904" t="s">
        <v>2557</v>
      </c>
      <c r="H904" t="s">
        <v>2558</v>
      </c>
      <c r="I904">
        <v>14</v>
      </c>
      <c r="J904">
        <v>5</v>
      </c>
      <c r="K904" t="s">
        <v>345</v>
      </c>
      <c r="L904">
        <v>8.5544949999999993</v>
      </c>
      <c r="M904">
        <v>32.045245000000001</v>
      </c>
      <c r="N904" t="s">
        <v>346</v>
      </c>
      <c r="O904" t="s">
        <v>347</v>
      </c>
      <c r="P904" s="133">
        <v>24</v>
      </c>
      <c r="Q904" s="133">
        <v>120</v>
      </c>
      <c r="R904" s="133">
        <v>24</v>
      </c>
      <c r="S904" s="133">
        <v>120</v>
      </c>
      <c r="T904" s="133">
        <v>60</v>
      </c>
      <c r="U904" t="s">
        <v>56</v>
      </c>
      <c r="V904" t="s">
        <v>1801</v>
      </c>
      <c r="W904">
        <v>20</v>
      </c>
      <c r="X904" t="s">
        <v>56</v>
      </c>
      <c r="Y904" t="s">
        <v>1801</v>
      </c>
      <c r="Z904">
        <v>0</v>
      </c>
      <c r="AC904">
        <v>20</v>
      </c>
      <c r="AD904" t="s">
        <v>348</v>
      </c>
      <c r="AE904" t="s">
        <v>348</v>
      </c>
      <c r="AF904">
        <v>0</v>
      </c>
      <c r="AI904">
        <v>20</v>
      </c>
      <c r="AJ904" t="s">
        <v>348</v>
      </c>
      <c r="AK904" t="s">
        <v>348</v>
      </c>
      <c r="AL904" t="s">
        <v>349</v>
      </c>
      <c r="AM904">
        <v>0</v>
      </c>
      <c r="AN904">
        <v>0</v>
      </c>
      <c r="AO904">
        <v>0</v>
      </c>
      <c r="AR904">
        <v>0</v>
      </c>
      <c r="AU904">
        <v>0</v>
      </c>
      <c r="AX904">
        <v>0</v>
      </c>
      <c r="BA904">
        <v>0</v>
      </c>
      <c r="BD904">
        <v>0</v>
      </c>
      <c r="BE904">
        <v>60</v>
      </c>
      <c r="BF904">
        <v>0</v>
      </c>
      <c r="BG904">
        <v>0</v>
      </c>
      <c r="BH904" t="s">
        <v>349</v>
      </c>
      <c r="BI904">
        <v>0</v>
      </c>
      <c r="BJ904">
        <v>0</v>
      </c>
      <c r="BK904">
        <v>0</v>
      </c>
      <c r="BL904">
        <v>20</v>
      </c>
      <c r="BM904">
        <v>0</v>
      </c>
      <c r="BN904" t="s">
        <v>349</v>
      </c>
      <c r="BO904">
        <v>0</v>
      </c>
      <c r="BP904">
        <v>0</v>
      </c>
      <c r="BQ904">
        <v>0</v>
      </c>
      <c r="BR904">
        <v>0</v>
      </c>
      <c r="BS904">
        <v>0</v>
      </c>
      <c r="BT904" t="s">
        <v>349</v>
      </c>
      <c r="BU904">
        <v>0</v>
      </c>
      <c r="BV904">
        <v>0</v>
      </c>
      <c r="BW904">
        <v>0</v>
      </c>
      <c r="BX904">
        <v>20</v>
      </c>
      <c r="BY904">
        <v>0</v>
      </c>
      <c r="BZ904" t="s">
        <v>349</v>
      </c>
      <c r="CA904">
        <v>0</v>
      </c>
      <c r="CB904">
        <v>0</v>
      </c>
      <c r="CC904">
        <v>0</v>
      </c>
      <c r="CD904">
        <v>0</v>
      </c>
      <c r="CE904">
        <v>0</v>
      </c>
      <c r="CF904" t="s">
        <v>349</v>
      </c>
      <c r="CG904">
        <v>0</v>
      </c>
      <c r="CH904">
        <v>0</v>
      </c>
      <c r="CI904">
        <v>20</v>
      </c>
      <c r="CJ904" t="s">
        <v>349</v>
      </c>
      <c r="CK904">
        <v>0</v>
      </c>
      <c r="CL904" t="s">
        <v>349</v>
      </c>
      <c r="CM904">
        <v>0</v>
      </c>
      <c r="CN904" s="133">
        <v>0</v>
      </c>
      <c r="CO904" s="133" t="s">
        <v>347</v>
      </c>
      <c r="CP904" s="133">
        <v>34</v>
      </c>
      <c r="CQ904" s="133">
        <v>170</v>
      </c>
      <c r="CR904">
        <v>20</v>
      </c>
      <c r="CS904">
        <v>100</v>
      </c>
      <c r="CT904">
        <v>15</v>
      </c>
      <c r="CU904" t="s">
        <v>64</v>
      </c>
      <c r="CV904" t="s">
        <v>1830</v>
      </c>
      <c r="CW904" t="s">
        <v>350</v>
      </c>
      <c r="CY904">
        <v>25</v>
      </c>
      <c r="CZ904" t="s">
        <v>52</v>
      </c>
      <c r="DA904" t="s">
        <v>340</v>
      </c>
      <c r="DB904" t="s">
        <v>350</v>
      </c>
      <c r="DD904">
        <v>20</v>
      </c>
      <c r="DE904" t="s">
        <v>56</v>
      </c>
      <c r="DF904" t="s">
        <v>496</v>
      </c>
      <c r="DG904" t="s">
        <v>350</v>
      </c>
      <c r="DI904">
        <v>0</v>
      </c>
      <c r="DN904">
        <v>0</v>
      </c>
      <c r="DS904">
        <v>40</v>
      </c>
      <c r="DT904" t="s">
        <v>348</v>
      </c>
      <c r="DU904" t="s">
        <v>348</v>
      </c>
      <c r="DV904" t="s">
        <v>347</v>
      </c>
      <c r="DW904">
        <v>14</v>
      </c>
      <c r="DX904">
        <v>70</v>
      </c>
      <c r="DY904">
        <v>10</v>
      </c>
      <c r="DZ904" t="s">
        <v>116</v>
      </c>
      <c r="EB904" t="s">
        <v>1165</v>
      </c>
      <c r="ED904" t="s">
        <v>350</v>
      </c>
      <c r="EF904">
        <v>15</v>
      </c>
      <c r="EG904" t="s">
        <v>119</v>
      </c>
      <c r="EI904" t="s">
        <v>373</v>
      </c>
      <c r="EK904" t="s">
        <v>350</v>
      </c>
      <c r="EM904">
        <v>10</v>
      </c>
      <c r="EN904" t="s">
        <v>123</v>
      </c>
      <c r="EP904" t="s">
        <v>352</v>
      </c>
      <c r="ER904" t="s">
        <v>350</v>
      </c>
      <c r="ET904">
        <v>5</v>
      </c>
      <c r="EU904" t="s">
        <v>121</v>
      </c>
      <c r="EW904" t="s">
        <v>359</v>
      </c>
      <c r="EY904" t="s">
        <v>350</v>
      </c>
      <c r="FA904">
        <v>0</v>
      </c>
      <c r="FH904">
        <v>30</v>
      </c>
      <c r="FK904">
        <v>22</v>
      </c>
      <c r="FL904">
        <v>110</v>
      </c>
      <c r="FM904">
        <v>9</v>
      </c>
      <c r="FN904">
        <v>45</v>
      </c>
      <c r="FO904">
        <v>3</v>
      </c>
      <c r="FP904">
        <v>15</v>
      </c>
      <c r="FQ904">
        <v>0</v>
      </c>
      <c r="FR904">
        <v>0</v>
      </c>
      <c r="FS904" t="s">
        <v>347</v>
      </c>
      <c r="FT904">
        <v>6</v>
      </c>
      <c r="FU904">
        <v>30</v>
      </c>
      <c r="FV904" t="s">
        <v>56</v>
      </c>
      <c r="FW904" t="s">
        <v>1261</v>
      </c>
      <c r="FX904" t="s">
        <v>347</v>
      </c>
      <c r="FY904" t="s">
        <v>116</v>
      </c>
      <c r="FZ904" t="s">
        <v>347</v>
      </c>
      <c r="GA904">
        <v>6</v>
      </c>
      <c r="GB904">
        <v>30</v>
      </c>
      <c r="GC904" t="s">
        <v>353</v>
      </c>
      <c r="GD904" t="s">
        <v>361</v>
      </c>
      <c r="GE904" t="s">
        <v>361</v>
      </c>
      <c r="GF904" t="s">
        <v>361</v>
      </c>
      <c r="GG904">
        <v>14</v>
      </c>
      <c r="GH904" t="s">
        <v>356</v>
      </c>
    </row>
    <row r="905" spans="1:190" x14ac:dyDescent="0.35">
      <c r="A905" t="s">
        <v>55</v>
      </c>
      <c r="B905" t="s">
        <v>56</v>
      </c>
      <c r="C905" t="s">
        <v>2537</v>
      </c>
      <c r="D905" t="s">
        <v>1801</v>
      </c>
      <c r="E905" t="s">
        <v>2551</v>
      </c>
      <c r="F905" t="s">
        <v>2552</v>
      </c>
      <c r="G905" t="s">
        <v>2559</v>
      </c>
      <c r="H905" t="s">
        <v>2560</v>
      </c>
      <c r="I905">
        <v>14</v>
      </c>
      <c r="J905">
        <v>5</v>
      </c>
      <c r="K905" t="s">
        <v>345</v>
      </c>
      <c r="L905">
        <v>8.5572429999999997</v>
      </c>
      <c r="M905">
        <v>32.045102999999997</v>
      </c>
      <c r="N905" t="s">
        <v>346</v>
      </c>
      <c r="O905" t="s">
        <v>347</v>
      </c>
      <c r="P905" s="133">
        <v>28</v>
      </c>
      <c r="Q905" s="133">
        <v>140</v>
      </c>
      <c r="R905" s="133">
        <v>28</v>
      </c>
      <c r="S905" s="133">
        <v>140</v>
      </c>
      <c r="T905" s="133">
        <v>100</v>
      </c>
      <c r="U905" t="s">
        <v>56</v>
      </c>
      <c r="V905" t="s">
        <v>1801</v>
      </c>
      <c r="W905">
        <v>40</v>
      </c>
      <c r="X905" t="s">
        <v>56</v>
      </c>
      <c r="Y905" t="s">
        <v>1801</v>
      </c>
      <c r="Z905">
        <v>0</v>
      </c>
      <c r="AC905">
        <v>0</v>
      </c>
      <c r="AF905">
        <v>0</v>
      </c>
      <c r="AI905">
        <v>0</v>
      </c>
      <c r="AL905" t="s">
        <v>349</v>
      </c>
      <c r="AM905">
        <v>0</v>
      </c>
      <c r="AN905">
        <v>0</v>
      </c>
      <c r="AO905">
        <v>0</v>
      </c>
      <c r="AR905">
        <v>0</v>
      </c>
      <c r="AU905">
        <v>0</v>
      </c>
      <c r="AX905">
        <v>0</v>
      </c>
      <c r="BA905">
        <v>0</v>
      </c>
      <c r="BD905">
        <v>0</v>
      </c>
      <c r="BE905">
        <v>100</v>
      </c>
      <c r="BF905">
        <v>0</v>
      </c>
      <c r="BG905">
        <v>0</v>
      </c>
      <c r="BH905" t="s">
        <v>349</v>
      </c>
      <c r="BI905">
        <v>0</v>
      </c>
      <c r="BJ905">
        <v>0</v>
      </c>
      <c r="BK905">
        <v>40</v>
      </c>
      <c r="BL905">
        <v>0</v>
      </c>
      <c r="BM905">
        <v>0</v>
      </c>
      <c r="BN905" t="s">
        <v>349</v>
      </c>
      <c r="BO905">
        <v>0</v>
      </c>
      <c r="BP905">
        <v>0</v>
      </c>
      <c r="BQ905">
        <v>0</v>
      </c>
      <c r="BR905">
        <v>0</v>
      </c>
      <c r="BS905">
        <v>0</v>
      </c>
      <c r="BT905" t="s">
        <v>349</v>
      </c>
      <c r="BU905">
        <v>0</v>
      </c>
      <c r="BV905">
        <v>0</v>
      </c>
      <c r="BW905">
        <v>0</v>
      </c>
      <c r="BX905">
        <v>0</v>
      </c>
      <c r="BY905">
        <v>0</v>
      </c>
      <c r="BZ905" t="s">
        <v>349</v>
      </c>
      <c r="CA905">
        <v>0</v>
      </c>
      <c r="CB905">
        <v>0</v>
      </c>
      <c r="CC905">
        <v>0</v>
      </c>
      <c r="CD905">
        <v>0</v>
      </c>
      <c r="CE905">
        <v>0</v>
      </c>
      <c r="CF905" t="s">
        <v>349</v>
      </c>
      <c r="CG905">
        <v>0</v>
      </c>
      <c r="CH905">
        <v>0</v>
      </c>
      <c r="CI905">
        <v>0</v>
      </c>
      <c r="CJ905" t="s">
        <v>349</v>
      </c>
      <c r="CK905">
        <v>0</v>
      </c>
      <c r="CL905" t="s">
        <v>349</v>
      </c>
      <c r="CM905">
        <v>0</v>
      </c>
      <c r="CN905" s="133">
        <v>0</v>
      </c>
      <c r="CO905" s="133" t="s">
        <v>347</v>
      </c>
      <c r="CP905" s="133">
        <v>18</v>
      </c>
      <c r="CQ905" s="133">
        <v>90</v>
      </c>
      <c r="CR905">
        <v>10</v>
      </c>
      <c r="CS905">
        <v>50</v>
      </c>
      <c r="CT905">
        <v>0</v>
      </c>
      <c r="CY905">
        <v>7</v>
      </c>
      <c r="CZ905" t="s">
        <v>56</v>
      </c>
      <c r="DA905" t="s">
        <v>496</v>
      </c>
      <c r="DB905" t="s">
        <v>350</v>
      </c>
      <c r="DD905">
        <v>8</v>
      </c>
      <c r="DE905" t="s">
        <v>64</v>
      </c>
      <c r="DF905" t="s">
        <v>1830</v>
      </c>
      <c r="DG905" t="s">
        <v>350</v>
      </c>
      <c r="DI905">
        <v>10</v>
      </c>
      <c r="DJ905" t="s">
        <v>52</v>
      </c>
      <c r="DK905" t="s">
        <v>340</v>
      </c>
      <c r="DL905" t="s">
        <v>350</v>
      </c>
      <c r="DN905">
        <v>10</v>
      </c>
      <c r="DO905" t="s">
        <v>52</v>
      </c>
      <c r="DP905" t="s">
        <v>340</v>
      </c>
      <c r="DQ905" t="s">
        <v>350</v>
      </c>
      <c r="DS905">
        <v>15</v>
      </c>
      <c r="DT905" t="s">
        <v>348</v>
      </c>
      <c r="DU905" t="s">
        <v>348</v>
      </c>
      <c r="DV905" t="s">
        <v>347</v>
      </c>
      <c r="DW905">
        <v>8</v>
      </c>
      <c r="DX905">
        <v>40</v>
      </c>
      <c r="DY905">
        <v>5</v>
      </c>
      <c r="DZ905" t="s">
        <v>123</v>
      </c>
      <c r="EB905" t="s">
        <v>352</v>
      </c>
      <c r="ED905" t="s">
        <v>350</v>
      </c>
      <c r="EF905">
        <v>8</v>
      </c>
      <c r="EG905" t="s">
        <v>121</v>
      </c>
      <c r="EI905" t="s">
        <v>359</v>
      </c>
      <c r="EK905" t="s">
        <v>350</v>
      </c>
      <c r="EM905">
        <v>4</v>
      </c>
      <c r="EN905" t="s">
        <v>116</v>
      </c>
      <c r="EP905" t="s">
        <v>1165</v>
      </c>
      <c r="ER905" t="s">
        <v>350</v>
      </c>
      <c r="ET905">
        <v>10</v>
      </c>
      <c r="EU905" t="s">
        <v>119</v>
      </c>
      <c r="EW905" t="s">
        <v>373</v>
      </c>
      <c r="EY905" t="s">
        <v>350</v>
      </c>
      <c r="FA905">
        <v>10</v>
      </c>
      <c r="FB905" t="s">
        <v>123</v>
      </c>
      <c r="FD905" t="s">
        <v>486</v>
      </c>
      <c r="FF905" t="s">
        <v>350</v>
      </c>
      <c r="FH905">
        <v>3</v>
      </c>
      <c r="FK905">
        <v>8</v>
      </c>
      <c r="FL905">
        <v>40</v>
      </c>
      <c r="FM905">
        <v>6</v>
      </c>
      <c r="FN905">
        <v>30</v>
      </c>
      <c r="FO905">
        <v>4</v>
      </c>
      <c r="FP905">
        <v>20</v>
      </c>
      <c r="FQ905">
        <v>0</v>
      </c>
      <c r="FR905">
        <v>0</v>
      </c>
      <c r="FS905" t="s">
        <v>347</v>
      </c>
      <c r="FT905">
        <v>11</v>
      </c>
      <c r="FU905">
        <v>56</v>
      </c>
      <c r="FV905" t="s">
        <v>52</v>
      </c>
      <c r="FW905" t="s">
        <v>340</v>
      </c>
      <c r="FX905" t="s">
        <v>347</v>
      </c>
      <c r="FY905" t="s">
        <v>116</v>
      </c>
      <c r="FZ905" t="s">
        <v>347</v>
      </c>
      <c r="GA905">
        <v>7</v>
      </c>
      <c r="GB905">
        <v>35</v>
      </c>
      <c r="GC905" t="s">
        <v>353</v>
      </c>
      <c r="GD905" t="s">
        <v>361</v>
      </c>
      <c r="GE905" t="s">
        <v>361</v>
      </c>
      <c r="GF905" t="s">
        <v>361</v>
      </c>
      <c r="GG905">
        <v>14</v>
      </c>
      <c r="GH905" t="s">
        <v>356</v>
      </c>
    </row>
    <row r="906" spans="1:190" x14ac:dyDescent="0.35">
      <c r="A906" t="s">
        <v>55</v>
      </c>
      <c r="B906" t="s">
        <v>56</v>
      </c>
      <c r="C906" t="s">
        <v>2537</v>
      </c>
      <c r="D906" t="s">
        <v>1801</v>
      </c>
      <c r="E906" t="s">
        <v>2551</v>
      </c>
      <c r="F906" t="s">
        <v>2552</v>
      </c>
      <c r="G906" t="s">
        <v>2561</v>
      </c>
      <c r="H906" t="s">
        <v>2562</v>
      </c>
      <c r="I906">
        <v>14</v>
      </c>
      <c r="J906">
        <v>5</v>
      </c>
      <c r="K906" t="s">
        <v>345</v>
      </c>
      <c r="L906">
        <v>8.5529960000000003</v>
      </c>
      <c r="M906">
        <v>32.045174000000003</v>
      </c>
      <c r="N906" t="s">
        <v>346</v>
      </c>
      <c r="O906" t="s">
        <v>347</v>
      </c>
      <c r="P906" s="133">
        <v>40</v>
      </c>
      <c r="Q906" s="133">
        <v>200</v>
      </c>
      <c r="R906" s="133">
        <v>40</v>
      </c>
      <c r="S906" s="133">
        <v>200</v>
      </c>
      <c r="T906" s="133">
        <v>100</v>
      </c>
      <c r="U906" t="s">
        <v>56</v>
      </c>
      <c r="V906" t="s">
        <v>1801</v>
      </c>
      <c r="W906">
        <v>60</v>
      </c>
      <c r="X906" t="s">
        <v>56</v>
      </c>
      <c r="Y906" t="s">
        <v>1801</v>
      </c>
      <c r="Z906">
        <v>0</v>
      </c>
      <c r="AC906">
        <v>0</v>
      </c>
      <c r="AF906">
        <v>40</v>
      </c>
      <c r="AG906" t="s">
        <v>56</v>
      </c>
      <c r="AH906" t="s">
        <v>1801</v>
      </c>
      <c r="AI906">
        <v>0</v>
      </c>
      <c r="AL906" t="s">
        <v>349</v>
      </c>
      <c r="AM906">
        <v>0</v>
      </c>
      <c r="AN906">
        <v>0</v>
      </c>
      <c r="AO906">
        <v>0</v>
      </c>
      <c r="AR906">
        <v>0</v>
      </c>
      <c r="AU906">
        <v>0</v>
      </c>
      <c r="AX906">
        <v>0</v>
      </c>
      <c r="BA906">
        <v>0</v>
      </c>
      <c r="BD906">
        <v>0</v>
      </c>
      <c r="BE906">
        <v>100</v>
      </c>
      <c r="BF906">
        <v>0</v>
      </c>
      <c r="BG906">
        <v>0</v>
      </c>
      <c r="BH906" t="s">
        <v>349</v>
      </c>
      <c r="BI906">
        <v>0</v>
      </c>
      <c r="BJ906">
        <v>0</v>
      </c>
      <c r="BK906">
        <v>60</v>
      </c>
      <c r="BL906">
        <v>0</v>
      </c>
      <c r="BM906">
        <v>0</v>
      </c>
      <c r="BN906" t="s">
        <v>349</v>
      </c>
      <c r="BO906">
        <v>0</v>
      </c>
      <c r="BP906">
        <v>0</v>
      </c>
      <c r="BQ906">
        <v>0</v>
      </c>
      <c r="BR906">
        <v>0</v>
      </c>
      <c r="BS906">
        <v>0</v>
      </c>
      <c r="BT906" t="s">
        <v>349</v>
      </c>
      <c r="BU906">
        <v>0</v>
      </c>
      <c r="BV906">
        <v>0</v>
      </c>
      <c r="BW906">
        <v>0</v>
      </c>
      <c r="BX906">
        <v>0</v>
      </c>
      <c r="BY906">
        <v>0</v>
      </c>
      <c r="BZ906" t="s">
        <v>349</v>
      </c>
      <c r="CA906">
        <v>0</v>
      </c>
      <c r="CB906">
        <v>0</v>
      </c>
      <c r="CC906">
        <v>40</v>
      </c>
      <c r="CD906">
        <v>0</v>
      </c>
      <c r="CE906">
        <v>0</v>
      </c>
      <c r="CF906" t="s">
        <v>349</v>
      </c>
      <c r="CG906">
        <v>0</v>
      </c>
      <c r="CH906">
        <v>0</v>
      </c>
      <c r="CI906">
        <v>0</v>
      </c>
      <c r="CJ906" t="s">
        <v>349</v>
      </c>
      <c r="CK906">
        <v>0</v>
      </c>
      <c r="CL906" t="s">
        <v>349</v>
      </c>
      <c r="CM906">
        <v>0</v>
      </c>
      <c r="CN906" s="133">
        <v>0</v>
      </c>
      <c r="CO906" s="133" t="s">
        <v>347</v>
      </c>
      <c r="CP906" s="133">
        <v>32</v>
      </c>
      <c r="CQ906" s="133">
        <v>160</v>
      </c>
      <c r="CR906">
        <v>20</v>
      </c>
      <c r="CS906">
        <v>100</v>
      </c>
      <c r="CT906">
        <v>0</v>
      </c>
      <c r="CY906">
        <v>10</v>
      </c>
      <c r="CZ906" t="s">
        <v>64</v>
      </c>
      <c r="DA906" t="s">
        <v>1830</v>
      </c>
      <c r="DB906" t="s">
        <v>350</v>
      </c>
      <c r="DD906">
        <v>20</v>
      </c>
      <c r="DE906" t="s">
        <v>56</v>
      </c>
      <c r="DF906" t="s">
        <v>1801</v>
      </c>
      <c r="DG906" t="s">
        <v>350</v>
      </c>
      <c r="DI906">
        <v>40</v>
      </c>
      <c r="DJ906" t="s">
        <v>64</v>
      </c>
      <c r="DK906" t="s">
        <v>1830</v>
      </c>
      <c r="DL906" t="s">
        <v>350</v>
      </c>
      <c r="DN906">
        <v>20</v>
      </c>
      <c r="DO906" t="s">
        <v>52</v>
      </c>
      <c r="DP906" t="s">
        <v>340</v>
      </c>
      <c r="DQ906" t="s">
        <v>350</v>
      </c>
      <c r="DS906">
        <v>10</v>
      </c>
      <c r="DT906" t="s">
        <v>348</v>
      </c>
      <c r="DU906" t="s">
        <v>348</v>
      </c>
      <c r="DV906" t="s">
        <v>347</v>
      </c>
      <c r="DW906">
        <v>12</v>
      </c>
      <c r="DX906">
        <v>60</v>
      </c>
      <c r="DY906">
        <v>0</v>
      </c>
      <c r="EF906">
        <v>10</v>
      </c>
      <c r="EG906" t="s">
        <v>123</v>
      </c>
      <c r="EI906" t="s">
        <v>352</v>
      </c>
      <c r="EK906" t="s">
        <v>350</v>
      </c>
      <c r="EM906">
        <v>10</v>
      </c>
      <c r="EN906" t="s">
        <v>119</v>
      </c>
      <c r="EP906" t="s">
        <v>373</v>
      </c>
      <c r="ER906" t="s">
        <v>350</v>
      </c>
      <c r="ET906">
        <v>18</v>
      </c>
      <c r="EU906" t="s">
        <v>123</v>
      </c>
      <c r="EW906" t="s">
        <v>352</v>
      </c>
      <c r="EY906" t="s">
        <v>350</v>
      </c>
      <c r="FA906">
        <v>20</v>
      </c>
      <c r="FB906" t="s">
        <v>116</v>
      </c>
      <c r="FD906" t="s">
        <v>1165</v>
      </c>
      <c r="FF906" t="s">
        <v>350</v>
      </c>
      <c r="FH906">
        <v>2</v>
      </c>
      <c r="FK906">
        <v>14</v>
      </c>
      <c r="FL906">
        <v>70</v>
      </c>
      <c r="FM906">
        <v>10</v>
      </c>
      <c r="FN906">
        <v>50</v>
      </c>
      <c r="FO906">
        <v>8</v>
      </c>
      <c r="FP906">
        <v>40</v>
      </c>
      <c r="FQ906">
        <v>0</v>
      </c>
      <c r="FR906">
        <v>0</v>
      </c>
      <c r="FS906" t="s">
        <v>347</v>
      </c>
      <c r="FT906">
        <v>8</v>
      </c>
      <c r="FU906">
        <v>40</v>
      </c>
      <c r="FV906" t="s">
        <v>52</v>
      </c>
      <c r="FW906" t="s">
        <v>340</v>
      </c>
      <c r="FX906" t="s">
        <v>347</v>
      </c>
      <c r="FY906" t="s">
        <v>116</v>
      </c>
      <c r="FZ906" t="s">
        <v>347</v>
      </c>
      <c r="GA906">
        <v>8</v>
      </c>
      <c r="GB906">
        <v>40</v>
      </c>
      <c r="GC906" t="s">
        <v>353</v>
      </c>
      <c r="GD906" t="s">
        <v>354</v>
      </c>
      <c r="GE906" t="s">
        <v>361</v>
      </c>
      <c r="GF906" t="s">
        <v>361</v>
      </c>
      <c r="GG906">
        <v>14</v>
      </c>
      <c r="GH906" t="s">
        <v>356</v>
      </c>
    </row>
    <row r="907" spans="1:190" x14ac:dyDescent="0.35">
      <c r="A907" t="s">
        <v>55</v>
      </c>
      <c r="B907" t="s">
        <v>56</v>
      </c>
      <c r="C907" t="s">
        <v>2537</v>
      </c>
      <c r="D907" t="s">
        <v>1801</v>
      </c>
      <c r="E907" t="s">
        <v>2551</v>
      </c>
      <c r="F907" t="s">
        <v>2552</v>
      </c>
      <c r="G907" t="s">
        <v>2563</v>
      </c>
      <c r="H907" t="s">
        <v>2329</v>
      </c>
      <c r="I907">
        <v>14</v>
      </c>
      <c r="J907">
        <v>5</v>
      </c>
      <c r="K907" t="s">
        <v>413</v>
      </c>
      <c r="L907">
        <v>8.5252999999999997</v>
      </c>
      <c r="M907">
        <v>32.059989999999999</v>
      </c>
      <c r="N907" t="s">
        <v>346</v>
      </c>
      <c r="O907" t="s">
        <v>347</v>
      </c>
      <c r="P907" s="133">
        <v>314</v>
      </c>
      <c r="Q907" s="133">
        <v>1700</v>
      </c>
      <c r="R907" s="133">
        <v>314</v>
      </c>
      <c r="S907" s="133">
        <v>1700</v>
      </c>
      <c r="T907" s="133">
        <v>700</v>
      </c>
      <c r="U907" t="s">
        <v>56</v>
      </c>
      <c r="V907" t="s">
        <v>1801</v>
      </c>
      <c r="W907">
        <v>400</v>
      </c>
      <c r="X907" t="s">
        <v>56</v>
      </c>
      <c r="Y907" t="s">
        <v>1801</v>
      </c>
      <c r="Z907">
        <v>0</v>
      </c>
      <c r="AC907">
        <v>600</v>
      </c>
      <c r="AD907" t="s">
        <v>348</v>
      </c>
      <c r="AE907" t="s">
        <v>348</v>
      </c>
      <c r="AF907">
        <v>0</v>
      </c>
      <c r="AI907">
        <v>0</v>
      </c>
      <c r="AL907" t="s">
        <v>349</v>
      </c>
      <c r="AM907">
        <v>0</v>
      </c>
      <c r="AN907">
        <v>0</v>
      </c>
      <c r="AO907">
        <v>0</v>
      </c>
      <c r="AR907">
        <v>0</v>
      </c>
      <c r="AU907">
        <v>0</v>
      </c>
      <c r="AX907">
        <v>0</v>
      </c>
      <c r="BA907">
        <v>0</v>
      </c>
      <c r="BD907">
        <v>0</v>
      </c>
      <c r="BE907">
        <v>700</v>
      </c>
      <c r="BF907">
        <v>0</v>
      </c>
      <c r="BG907">
        <v>0</v>
      </c>
      <c r="BH907" t="s">
        <v>349</v>
      </c>
      <c r="BI907">
        <v>0</v>
      </c>
      <c r="BJ907">
        <v>0</v>
      </c>
      <c r="BK907">
        <v>400</v>
      </c>
      <c r="BL907">
        <v>0</v>
      </c>
      <c r="BM907">
        <v>0</v>
      </c>
      <c r="BN907" t="s">
        <v>349</v>
      </c>
      <c r="BO907">
        <v>0</v>
      </c>
      <c r="BP907">
        <v>0</v>
      </c>
      <c r="BQ907">
        <v>0</v>
      </c>
      <c r="BR907">
        <v>0</v>
      </c>
      <c r="BS907">
        <v>0</v>
      </c>
      <c r="BT907" t="s">
        <v>349</v>
      </c>
      <c r="BU907">
        <v>0</v>
      </c>
      <c r="BV907">
        <v>0</v>
      </c>
      <c r="BW907">
        <v>0</v>
      </c>
      <c r="BX907">
        <v>600</v>
      </c>
      <c r="BY907">
        <v>0</v>
      </c>
      <c r="BZ907" t="s">
        <v>349</v>
      </c>
      <c r="CA907">
        <v>0</v>
      </c>
      <c r="CB907">
        <v>0</v>
      </c>
      <c r="CC907">
        <v>0</v>
      </c>
      <c r="CD907">
        <v>0</v>
      </c>
      <c r="CE907">
        <v>0</v>
      </c>
      <c r="CF907" t="s">
        <v>349</v>
      </c>
      <c r="CG907">
        <v>0</v>
      </c>
      <c r="CH907">
        <v>0</v>
      </c>
      <c r="CI907">
        <v>0</v>
      </c>
      <c r="CJ907" t="s">
        <v>349</v>
      </c>
      <c r="CK907">
        <v>0</v>
      </c>
      <c r="CL907" t="s">
        <v>349</v>
      </c>
      <c r="CM907">
        <v>0</v>
      </c>
      <c r="CN907" s="133">
        <v>0</v>
      </c>
      <c r="CO907" s="133" t="s">
        <v>349</v>
      </c>
      <c r="CP907" s="133">
        <v>0</v>
      </c>
      <c r="CQ907" s="133">
        <v>0</v>
      </c>
      <c r="CR907">
        <v>0</v>
      </c>
      <c r="CS907">
        <v>0</v>
      </c>
      <c r="CT907">
        <v>0</v>
      </c>
      <c r="CY907">
        <v>0</v>
      </c>
      <c r="DD907">
        <v>0</v>
      </c>
      <c r="DI907">
        <v>0</v>
      </c>
      <c r="DN907">
        <v>0</v>
      </c>
      <c r="DS907">
        <v>0</v>
      </c>
      <c r="DV907" t="s">
        <v>349</v>
      </c>
      <c r="DW907">
        <v>0</v>
      </c>
      <c r="DX907">
        <v>0</v>
      </c>
      <c r="DY907">
        <v>0</v>
      </c>
      <c r="EF907">
        <v>0</v>
      </c>
      <c r="EM907">
        <v>0</v>
      </c>
      <c r="ET907">
        <v>0</v>
      </c>
      <c r="FA907">
        <v>0</v>
      </c>
      <c r="FH907">
        <v>0</v>
      </c>
      <c r="FK907">
        <v>0</v>
      </c>
      <c r="FL907">
        <v>0</v>
      </c>
      <c r="FM907">
        <v>0</v>
      </c>
      <c r="FN907">
        <v>0</v>
      </c>
      <c r="FO907">
        <v>0</v>
      </c>
      <c r="FP907">
        <v>0</v>
      </c>
      <c r="FQ907">
        <v>0</v>
      </c>
      <c r="FR907">
        <v>0</v>
      </c>
      <c r="FS907" t="s">
        <v>349</v>
      </c>
      <c r="FT907">
        <v>0</v>
      </c>
      <c r="FU907">
        <v>0</v>
      </c>
      <c r="FX907" t="s">
        <v>349</v>
      </c>
      <c r="FZ907" t="s">
        <v>349</v>
      </c>
      <c r="GA907">
        <v>0</v>
      </c>
      <c r="GB907">
        <v>0</v>
      </c>
      <c r="GC907" t="s">
        <v>349</v>
      </c>
      <c r="GD907" t="s">
        <v>361</v>
      </c>
      <c r="GE907" t="s">
        <v>361</v>
      </c>
      <c r="GF907" t="s">
        <v>361</v>
      </c>
      <c r="GG907">
        <v>14</v>
      </c>
      <c r="GH907" t="s">
        <v>356</v>
      </c>
    </row>
    <row r="908" spans="1:190" x14ac:dyDescent="0.35">
      <c r="A908" t="s">
        <v>55</v>
      </c>
      <c r="B908" t="s">
        <v>56</v>
      </c>
      <c r="C908" t="s">
        <v>2537</v>
      </c>
      <c r="D908" t="s">
        <v>1801</v>
      </c>
      <c r="E908" t="s">
        <v>2551</v>
      </c>
      <c r="F908" t="s">
        <v>2552</v>
      </c>
      <c r="G908" t="s">
        <v>2564</v>
      </c>
      <c r="H908" t="s">
        <v>2565</v>
      </c>
      <c r="I908">
        <v>14</v>
      </c>
      <c r="J908">
        <v>5</v>
      </c>
      <c r="K908" t="s">
        <v>413</v>
      </c>
      <c r="L908">
        <v>8.5150000000000006</v>
      </c>
      <c r="M908">
        <v>32.064999999999998</v>
      </c>
      <c r="N908" t="s">
        <v>346</v>
      </c>
      <c r="O908" t="s">
        <v>347</v>
      </c>
      <c r="P908" s="133">
        <v>277</v>
      </c>
      <c r="Q908" s="133">
        <v>1500</v>
      </c>
      <c r="R908" s="133">
        <v>277</v>
      </c>
      <c r="S908" s="133">
        <v>1500</v>
      </c>
      <c r="T908" s="133">
        <v>800</v>
      </c>
      <c r="U908" t="s">
        <v>56</v>
      </c>
      <c r="V908" t="s">
        <v>1801</v>
      </c>
      <c r="W908">
        <v>400</v>
      </c>
      <c r="X908" t="s">
        <v>56</v>
      </c>
      <c r="Y908" t="s">
        <v>1801</v>
      </c>
      <c r="Z908">
        <v>0</v>
      </c>
      <c r="AC908">
        <v>0</v>
      </c>
      <c r="AF908">
        <v>300</v>
      </c>
      <c r="AG908" t="s">
        <v>56</v>
      </c>
      <c r="AH908" t="s">
        <v>1801</v>
      </c>
      <c r="AI908">
        <v>0</v>
      </c>
      <c r="AL908" t="s">
        <v>349</v>
      </c>
      <c r="AM908">
        <v>0</v>
      </c>
      <c r="AN908">
        <v>0</v>
      </c>
      <c r="AO908">
        <v>0</v>
      </c>
      <c r="AR908">
        <v>0</v>
      </c>
      <c r="AU908">
        <v>0</v>
      </c>
      <c r="AX908">
        <v>0</v>
      </c>
      <c r="BA908">
        <v>0</v>
      </c>
      <c r="BD908">
        <v>0</v>
      </c>
      <c r="BE908">
        <v>800</v>
      </c>
      <c r="BF908">
        <v>0</v>
      </c>
      <c r="BG908">
        <v>0</v>
      </c>
      <c r="BH908" t="s">
        <v>349</v>
      </c>
      <c r="BI908">
        <v>0</v>
      </c>
      <c r="BJ908">
        <v>0</v>
      </c>
      <c r="BK908">
        <v>400</v>
      </c>
      <c r="BL908">
        <v>0</v>
      </c>
      <c r="BM908">
        <v>0</v>
      </c>
      <c r="BN908" t="s">
        <v>349</v>
      </c>
      <c r="BO908">
        <v>0</v>
      </c>
      <c r="BP908">
        <v>0</v>
      </c>
      <c r="BQ908">
        <v>0</v>
      </c>
      <c r="BR908">
        <v>0</v>
      </c>
      <c r="BS908">
        <v>0</v>
      </c>
      <c r="BT908" t="s">
        <v>349</v>
      </c>
      <c r="BU908">
        <v>0</v>
      </c>
      <c r="BV908">
        <v>0</v>
      </c>
      <c r="BW908">
        <v>0</v>
      </c>
      <c r="BX908">
        <v>0</v>
      </c>
      <c r="BY908">
        <v>0</v>
      </c>
      <c r="BZ908" t="s">
        <v>349</v>
      </c>
      <c r="CA908">
        <v>0</v>
      </c>
      <c r="CB908">
        <v>0</v>
      </c>
      <c r="CC908">
        <v>300</v>
      </c>
      <c r="CD908">
        <v>0</v>
      </c>
      <c r="CE908">
        <v>0</v>
      </c>
      <c r="CF908" t="s">
        <v>349</v>
      </c>
      <c r="CG908">
        <v>0</v>
      </c>
      <c r="CH908">
        <v>0</v>
      </c>
      <c r="CI908">
        <v>0</v>
      </c>
      <c r="CJ908" t="s">
        <v>349</v>
      </c>
      <c r="CK908">
        <v>0</v>
      </c>
      <c r="CL908" t="s">
        <v>349</v>
      </c>
      <c r="CM908">
        <v>0</v>
      </c>
      <c r="CN908" s="133">
        <v>0</v>
      </c>
      <c r="CO908" s="133" t="s">
        <v>349</v>
      </c>
      <c r="CP908" s="133">
        <v>0</v>
      </c>
      <c r="CQ908" s="133">
        <v>0</v>
      </c>
      <c r="CR908">
        <v>0</v>
      </c>
      <c r="CS908">
        <v>0</v>
      </c>
      <c r="CT908">
        <v>0</v>
      </c>
      <c r="CY908">
        <v>0</v>
      </c>
      <c r="DD908">
        <v>0</v>
      </c>
      <c r="DI908">
        <v>0</v>
      </c>
      <c r="DN908">
        <v>0</v>
      </c>
      <c r="DS908">
        <v>0</v>
      </c>
      <c r="DV908" t="s">
        <v>349</v>
      </c>
      <c r="DW908">
        <v>0</v>
      </c>
      <c r="DX908">
        <v>0</v>
      </c>
      <c r="DY908">
        <v>0</v>
      </c>
      <c r="EF908">
        <v>0</v>
      </c>
      <c r="EM908">
        <v>0</v>
      </c>
      <c r="ET908">
        <v>0</v>
      </c>
      <c r="FA908">
        <v>0</v>
      </c>
      <c r="FH908">
        <v>0</v>
      </c>
      <c r="FK908">
        <v>0</v>
      </c>
      <c r="FL908">
        <v>0</v>
      </c>
      <c r="FM908">
        <v>0</v>
      </c>
      <c r="FN908">
        <v>0</v>
      </c>
      <c r="FO908">
        <v>0</v>
      </c>
      <c r="FP908">
        <v>0</v>
      </c>
      <c r="FQ908">
        <v>0</v>
      </c>
      <c r="FR908">
        <v>0</v>
      </c>
      <c r="FS908" t="s">
        <v>349</v>
      </c>
      <c r="FT908">
        <v>0</v>
      </c>
      <c r="FU908">
        <v>0</v>
      </c>
      <c r="FX908" t="s">
        <v>349</v>
      </c>
      <c r="FZ908" t="s">
        <v>349</v>
      </c>
      <c r="GA908">
        <v>0</v>
      </c>
      <c r="GB908">
        <v>0</v>
      </c>
      <c r="GC908" t="s">
        <v>349</v>
      </c>
      <c r="GD908" t="s">
        <v>354</v>
      </c>
      <c r="GE908" t="s">
        <v>361</v>
      </c>
      <c r="GF908" t="s">
        <v>361</v>
      </c>
      <c r="GG908">
        <v>14</v>
      </c>
      <c r="GH908" t="s">
        <v>356</v>
      </c>
    </row>
    <row r="909" spans="1:190" x14ac:dyDescent="0.35">
      <c r="A909" t="s">
        <v>55</v>
      </c>
      <c r="B909" t="s">
        <v>56</v>
      </c>
      <c r="C909" t="s">
        <v>2537</v>
      </c>
      <c r="D909" t="s">
        <v>1801</v>
      </c>
      <c r="E909" t="s">
        <v>2551</v>
      </c>
      <c r="F909" t="s">
        <v>2552</v>
      </c>
      <c r="G909" t="s">
        <v>2566</v>
      </c>
      <c r="H909" t="s">
        <v>2567</v>
      </c>
      <c r="I909">
        <v>14</v>
      </c>
      <c r="J909">
        <v>5</v>
      </c>
      <c r="K909" t="s">
        <v>413</v>
      </c>
      <c r="L909">
        <v>8.5585280000000008</v>
      </c>
      <c r="M909">
        <v>32.039212999999997</v>
      </c>
      <c r="N909" t="s">
        <v>346</v>
      </c>
      <c r="O909" t="s">
        <v>347</v>
      </c>
      <c r="P909" s="133">
        <v>222</v>
      </c>
      <c r="Q909" s="133">
        <v>1200</v>
      </c>
      <c r="R909" s="133">
        <v>222</v>
      </c>
      <c r="S909" s="133">
        <v>1200</v>
      </c>
      <c r="T909" s="133">
        <v>500</v>
      </c>
      <c r="U909" t="s">
        <v>56</v>
      </c>
      <c r="V909" t="s">
        <v>1801</v>
      </c>
      <c r="W909">
        <v>340</v>
      </c>
      <c r="X909" t="s">
        <v>56</v>
      </c>
      <c r="Y909" t="s">
        <v>1801</v>
      </c>
      <c r="Z909">
        <v>0</v>
      </c>
      <c r="AC909">
        <v>100</v>
      </c>
      <c r="AD909" t="s">
        <v>348</v>
      </c>
      <c r="AE909" t="s">
        <v>348</v>
      </c>
      <c r="AF909">
        <v>0</v>
      </c>
      <c r="AI909">
        <v>260</v>
      </c>
      <c r="AJ909" t="s">
        <v>348</v>
      </c>
      <c r="AK909" t="s">
        <v>348</v>
      </c>
      <c r="AL909" t="s">
        <v>349</v>
      </c>
      <c r="AM909">
        <v>0</v>
      </c>
      <c r="AN909">
        <v>0</v>
      </c>
      <c r="AO909">
        <v>0</v>
      </c>
      <c r="AR909">
        <v>0</v>
      </c>
      <c r="AU909">
        <v>0</v>
      </c>
      <c r="AX909">
        <v>0</v>
      </c>
      <c r="BA909">
        <v>0</v>
      </c>
      <c r="BD909">
        <v>0</v>
      </c>
      <c r="BE909">
        <v>500</v>
      </c>
      <c r="BF909">
        <v>0</v>
      </c>
      <c r="BG909">
        <v>0</v>
      </c>
      <c r="BH909" t="s">
        <v>349</v>
      </c>
      <c r="BI909">
        <v>0</v>
      </c>
      <c r="BJ909">
        <v>0</v>
      </c>
      <c r="BK909">
        <v>340</v>
      </c>
      <c r="BL909">
        <v>0</v>
      </c>
      <c r="BM909">
        <v>0</v>
      </c>
      <c r="BN909" t="s">
        <v>349</v>
      </c>
      <c r="BO909">
        <v>0</v>
      </c>
      <c r="BP909">
        <v>0</v>
      </c>
      <c r="BQ909">
        <v>0</v>
      </c>
      <c r="BR909">
        <v>0</v>
      </c>
      <c r="BS909">
        <v>0</v>
      </c>
      <c r="BT909" t="s">
        <v>349</v>
      </c>
      <c r="BU909">
        <v>0</v>
      </c>
      <c r="BV909">
        <v>0</v>
      </c>
      <c r="BW909">
        <v>0</v>
      </c>
      <c r="BX909">
        <v>100</v>
      </c>
      <c r="BY909">
        <v>0</v>
      </c>
      <c r="BZ909" t="s">
        <v>349</v>
      </c>
      <c r="CA909">
        <v>0</v>
      </c>
      <c r="CB909">
        <v>0</v>
      </c>
      <c r="CC909">
        <v>0</v>
      </c>
      <c r="CD909">
        <v>0</v>
      </c>
      <c r="CE909">
        <v>0</v>
      </c>
      <c r="CF909" t="s">
        <v>349</v>
      </c>
      <c r="CG909">
        <v>0</v>
      </c>
      <c r="CH909">
        <v>0</v>
      </c>
      <c r="CI909">
        <v>260</v>
      </c>
      <c r="CJ909" t="s">
        <v>349</v>
      </c>
      <c r="CK909">
        <v>0</v>
      </c>
      <c r="CL909" t="s">
        <v>349</v>
      </c>
      <c r="CM909">
        <v>0</v>
      </c>
      <c r="CN909" s="133">
        <v>0</v>
      </c>
      <c r="CO909" s="133" t="s">
        <v>349</v>
      </c>
      <c r="CP909" s="133">
        <v>0</v>
      </c>
      <c r="CQ909" s="133">
        <v>0</v>
      </c>
      <c r="CR909">
        <v>0</v>
      </c>
      <c r="CS909">
        <v>0</v>
      </c>
      <c r="CT909">
        <v>0</v>
      </c>
      <c r="CY909">
        <v>0</v>
      </c>
      <c r="DD909">
        <v>0</v>
      </c>
      <c r="DI909">
        <v>0</v>
      </c>
      <c r="DN909">
        <v>0</v>
      </c>
      <c r="DS909">
        <v>0</v>
      </c>
      <c r="DV909" t="s">
        <v>349</v>
      </c>
      <c r="DW909">
        <v>0</v>
      </c>
      <c r="DX909">
        <v>0</v>
      </c>
      <c r="DY909">
        <v>0</v>
      </c>
      <c r="EF909">
        <v>0</v>
      </c>
      <c r="EM909">
        <v>0</v>
      </c>
      <c r="ET909">
        <v>0</v>
      </c>
      <c r="FA909">
        <v>0</v>
      </c>
      <c r="FH909">
        <v>0</v>
      </c>
      <c r="FK909">
        <v>0</v>
      </c>
      <c r="FL909">
        <v>0</v>
      </c>
      <c r="FM909">
        <v>0</v>
      </c>
      <c r="FN909">
        <v>0</v>
      </c>
      <c r="FO909">
        <v>0</v>
      </c>
      <c r="FP909">
        <v>0</v>
      </c>
      <c r="FQ909">
        <v>0</v>
      </c>
      <c r="FR909">
        <v>0</v>
      </c>
      <c r="FS909" t="s">
        <v>349</v>
      </c>
      <c r="FT909">
        <v>0</v>
      </c>
      <c r="FU909">
        <v>0</v>
      </c>
      <c r="FX909" t="s">
        <v>349</v>
      </c>
      <c r="FZ909" t="s">
        <v>349</v>
      </c>
      <c r="GA909">
        <v>0</v>
      </c>
      <c r="GB909">
        <v>0</v>
      </c>
      <c r="GC909" t="s">
        <v>349</v>
      </c>
      <c r="GD909" t="s">
        <v>361</v>
      </c>
      <c r="GE909" t="s">
        <v>361</v>
      </c>
      <c r="GF909" t="s">
        <v>361</v>
      </c>
      <c r="GG909">
        <v>14</v>
      </c>
      <c r="GH909" t="s">
        <v>356</v>
      </c>
    </row>
    <row r="910" spans="1:190" x14ac:dyDescent="0.35">
      <c r="A910" t="s">
        <v>55</v>
      </c>
      <c r="B910" t="s">
        <v>56</v>
      </c>
      <c r="C910" t="s">
        <v>2537</v>
      </c>
      <c r="D910" t="s">
        <v>1801</v>
      </c>
      <c r="E910" t="s">
        <v>2568</v>
      </c>
      <c r="F910" t="s">
        <v>2569</v>
      </c>
      <c r="G910" t="s">
        <v>2570</v>
      </c>
      <c r="H910" t="s">
        <v>2571</v>
      </c>
      <c r="I910">
        <v>14</v>
      </c>
      <c r="J910">
        <v>5</v>
      </c>
      <c r="K910" t="s">
        <v>345</v>
      </c>
      <c r="L910">
        <v>8.4991699999999994</v>
      </c>
      <c r="M910">
        <v>31.975480000000001</v>
      </c>
      <c r="N910" t="s">
        <v>346</v>
      </c>
      <c r="O910" t="s">
        <v>347</v>
      </c>
      <c r="P910" s="133">
        <v>528</v>
      </c>
      <c r="Q910" s="133">
        <v>2333</v>
      </c>
      <c r="R910" s="133">
        <v>432</v>
      </c>
      <c r="S910" s="133">
        <v>1850</v>
      </c>
      <c r="T910" s="133">
        <v>455</v>
      </c>
      <c r="U910" t="s">
        <v>56</v>
      </c>
      <c r="V910" t="s">
        <v>1801</v>
      </c>
      <c r="W910">
        <v>100</v>
      </c>
      <c r="X910" t="s">
        <v>56</v>
      </c>
      <c r="Y910" t="s">
        <v>1801</v>
      </c>
      <c r="Z910">
        <v>452</v>
      </c>
      <c r="AA910" t="s">
        <v>56</v>
      </c>
      <c r="AB910" t="s">
        <v>1801</v>
      </c>
      <c r="AC910">
        <v>345</v>
      </c>
      <c r="AD910" t="s">
        <v>56</v>
      </c>
      <c r="AE910" t="s">
        <v>1801</v>
      </c>
      <c r="AF910">
        <v>108</v>
      </c>
      <c r="AG910" t="s">
        <v>56</v>
      </c>
      <c r="AH910" t="s">
        <v>1801</v>
      </c>
      <c r="AI910">
        <v>390</v>
      </c>
      <c r="AJ910" t="s">
        <v>348</v>
      </c>
      <c r="AK910" t="s">
        <v>348</v>
      </c>
      <c r="AL910" t="s">
        <v>347</v>
      </c>
      <c r="AM910">
        <v>96</v>
      </c>
      <c r="AN910">
        <v>483</v>
      </c>
      <c r="AO910">
        <v>150</v>
      </c>
      <c r="AP910" t="s">
        <v>116</v>
      </c>
      <c r="AQ910" t="s">
        <v>1947</v>
      </c>
      <c r="AR910">
        <v>50</v>
      </c>
      <c r="AS910" t="s">
        <v>116</v>
      </c>
      <c r="AT910" t="s">
        <v>1165</v>
      </c>
      <c r="AU910">
        <v>62</v>
      </c>
      <c r="AV910" t="s">
        <v>121</v>
      </c>
      <c r="AW910" t="s">
        <v>1840</v>
      </c>
      <c r="AX910">
        <v>40</v>
      </c>
      <c r="AY910" t="s">
        <v>119</v>
      </c>
      <c r="AZ910" t="s">
        <v>373</v>
      </c>
      <c r="BA910">
        <v>90</v>
      </c>
      <c r="BB910" t="s">
        <v>123</v>
      </c>
      <c r="BC910" t="s">
        <v>352</v>
      </c>
      <c r="BD910">
        <v>91</v>
      </c>
      <c r="BE910">
        <v>280</v>
      </c>
      <c r="BF910">
        <v>128</v>
      </c>
      <c r="BG910">
        <v>197</v>
      </c>
      <c r="BH910" t="s">
        <v>349</v>
      </c>
      <c r="BI910">
        <v>0</v>
      </c>
      <c r="BJ910">
        <v>0</v>
      </c>
      <c r="BK910">
        <v>64</v>
      </c>
      <c r="BL910">
        <v>61</v>
      </c>
      <c r="BM910">
        <v>25</v>
      </c>
      <c r="BN910" t="s">
        <v>349</v>
      </c>
      <c r="BO910">
        <v>0</v>
      </c>
      <c r="BP910">
        <v>0</v>
      </c>
      <c r="BQ910">
        <v>195</v>
      </c>
      <c r="BR910">
        <v>119</v>
      </c>
      <c r="BS910">
        <v>200</v>
      </c>
      <c r="BT910" t="s">
        <v>349</v>
      </c>
      <c r="BU910">
        <v>0</v>
      </c>
      <c r="BV910">
        <v>0</v>
      </c>
      <c r="BW910">
        <v>200</v>
      </c>
      <c r="BX910">
        <v>35</v>
      </c>
      <c r="BY910">
        <v>150</v>
      </c>
      <c r="BZ910" t="s">
        <v>349</v>
      </c>
      <c r="CA910">
        <v>0</v>
      </c>
      <c r="CB910">
        <v>0</v>
      </c>
      <c r="CC910">
        <v>50</v>
      </c>
      <c r="CD910">
        <v>90</v>
      </c>
      <c r="CE910">
        <v>58</v>
      </c>
      <c r="CF910" t="s">
        <v>349</v>
      </c>
      <c r="CG910">
        <v>0</v>
      </c>
      <c r="CH910">
        <v>0</v>
      </c>
      <c r="CI910">
        <v>481</v>
      </c>
      <c r="CJ910" t="s">
        <v>347</v>
      </c>
      <c r="CK910">
        <v>120</v>
      </c>
      <c r="CL910" t="s">
        <v>347</v>
      </c>
      <c r="CM910">
        <v>18</v>
      </c>
      <c r="CN910" s="133">
        <v>90</v>
      </c>
      <c r="CO910" s="133" t="s">
        <v>347</v>
      </c>
      <c r="CP910" s="133">
        <v>204</v>
      </c>
      <c r="CQ910" s="133">
        <v>1022</v>
      </c>
      <c r="CR910">
        <v>131</v>
      </c>
      <c r="CS910">
        <v>657</v>
      </c>
      <c r="CT910">
        <v>200</v>
      </c>
      <c r="CU910" t="s">
        <v>56</v>
      </c>
      <c r="CV910" t="s">
        <v>1822</v>
      </c>
      <c r="CW910" t="s">
        <v>350</v>
      </c>
      <c r="CY910">
        <v>107</v>
      </c>
      <c r="CZ910" t="s">
        <v>64</v>
      </c>
      <c r="DA910" t="s">
        <v>1830</v>
      </c>
      <c r="DB910" t="s">
        <v>405</v>
      </c>
      <c r="DD910">
        <v>120</v>
      </c>
      <c r="DE910" t="s">
        <v>56</v>
      </c>
      <c r="DF910" t="s">
        <v>1801</v>
      </c>
      <c r="DG910" t="s">
        <v>350</v>
      </c>
      <c r="DI910">
        <v>230</v>
      </c>
      <c r="DJ910" t="s">
        <v>56</v>
      </c>
      <c r="DK910" t="s">
        <v>1261</v>
      </c>
      <c r="DL910" t="s">
        <v>350</v>
      </c>
      <c r="DN910">
        <v>0</v>
      </c>
      <c r="DS910">
        <v>0</v>
      </c>
      <c r="DV910" t="s">
        <v>347</v>
      </c>
      <c r="DW910">
        <v>73</v>
      </c>
      <c r="DX910">
        <v>365</v>
      </c>
      <c r="DY910">
        <v>0</v>
      </c>
      <c r="EF910">
        <v>0</v>
      </c>
      <c r="EM910">
        <v>0</v>
      </c>
      <c r="ET910">
        <v>297</v>
      </c>
      <c r="EU910" t="s">
        <v>123</v>
      </c>
      <c r="EW910" t="s">
        <v>364</v>
      </c>
      <c r="EY910" t="s">
        <v>350</v>
      </c>
      <c r="FA910">
        <v>68</v>
      </c>
      <c r="FB910" t="s">
        <v>116</v>
      </c>
      <c r="FD910" t="s">
        <v>1947</v>
      </c>
      <c r="FF910" t="s">
        <v>350</v>
      </c>
      <c r="FH910">
        <v>0</v>
      </c>
      <c r="FK910">
        <v>100</v>
      </c>
      <c r="FL910">
        <v>500</v>
      </c>
      <c r="FM910">
        <v>70</v>
      </c>
      <c r="FN910">
        <v>352</v>
      </c>
      <c r="FO910">
        <v>34</v>
      </c>
      <c r="FP910">
        <v>170</v>
      </c>
      <c r="FQ910">
        <v>0</v>
      </c>
      <c r="FR910">
        <v>0</v>
      </c>
      <c r="FS910" t="s">
        <v>347</v>
      </c>
      <c r="FT910">
        <v>80</v>
      </c>
      <c r="FU910">
        <v>400</v>
      </c>
      <c r="FV910" t="s">
        <v>64</v>
      </c>
      <c r="FW910" t="s">
        <v>1830</v>
      </c>
      <c r="FX910" t="s">
        <v>347</v>
      </c>
      <c r="FY910" t="s">
        <v>116</v>
      </c>
      <c r="FZ910" t="s">
        <v>347</v>
      </c>
      <c r="GA910">
        <v>37</v>
      </c>
      <c r="GB910">
        <v>185</v>
      </c>
      <c r="GC910" t="s">
        <v>365</v>
      </c>
      <c r="GD910" t="s">
        <v>355</v>
      </c>
      <c r="GE910" t="s">
        <v>354</v>
      </c>
      <c r="GF910" t="s">
        <v>355</v>
      </c>
      <c r="GG910">
        <v>14</v>
      </c>
      <c r="GH910" t="s">
        <v>356</v>
      </c>
    </row>
    <row r="911" spans="1:190" x14ac:dyDescent="0.35">
      <c r="A911" t="s">
        <v>55</v>
      </c>
      <c r="B911" t="s">
        <v>56</v>
      </c>
      <c r="C911" t="s">
        <v>2537</v>
      </c>
      <c r="D911" t="s">
        <v>1801</v>
      </c>
      <c r="E911" t="s">
        <v>2568</v>
      </c>
      <c r="F911" t="s">
        <v>2569</v>
      </c>
      <c r="G911" t="s">
        <v>2572</v>
      </c>
      <c r="H911" t="s">
        <v>2573</v>
      </c>
      <c r="I911">
        <v>14</v>
      </c>
      <c r="J911">
        <v>5</v>
      </c>
      <c r="K911" t="s">
        <v>345</v>
      </c>
      <c r="L911">
        <v>8.4210996629999997</v>
      </c>
      <c r="M911">
        <v>31.9598999</v>
      </c>
      <c r="N911" t="s">
        <v>346</v>
      </c>
      <c r="O911" t="s">
        <v>347</v>
      </c>
      <c r="P911" s="133">
        <v>553</v>
      </c>
      <c r="Q911" s="133">
        <v>2370</v>
      </c>
      <c r="R911" s="133">
        <v>439</v>
      </c>
      <c r="S911" s="133">
        <v>1800</v>
      </c>
      <c r="T911" s="133">
        <v>200</v>
      </c>
      <c r="U911" t="s">
        <v>56</v>
      </c>
      <c r="V911" t="s">
        <v>1801</v>
      </c>
      <c r="W911">
        <v>150</v>
      </c>
      <c r="X911" t="s">
        <v>56</v>
      </c>
      <c r="Y911" t="s">
        <v>1801</v>
      </c>
      <c r="Z911">
        <v>120</v>
      </c>
      <c r="AA911" t="s">
        <v>56</v>
      </c>
      <c r="AB911" t="s">
        <v>1801</v>
      </c>
      <c r="AC911">
        <v>250</v>
      </c>
      <c r="AD911" t="s">
        <v>56</v>
      </c>
      <c r="AE911" t="s">
        <v>1801</v>
      </c>
      <c r="AF911">
        <v>150</v>
      </c>
      <c r="AG911" t="s">
        <v>56</v>
      </c>
      <c r="AH911" t="s">
        <v>1801</v>
      </c>
      <c r="AI911">
        <v>930</v>
      </c>
      <c r="AJ911" t="s">
        <v>348</v>
      </c>
      <c r="AK911" t="s">
        <v>348</v>
      </c>
      <c r="AL911" t="s">
        <v>347</v>
      </c>
      <c r="AM911">
        <v>114</v>
      </c>
      <c r="AN911">
        <v>570</v>
      </c>
      <c r="AO911">
        <v>120</v>
      </c>
      <c r="AP911" t="s">
        <v>116</v>
      </c>
      <c r="AQ911" t="s">
        <v>1947</v>
      </c>
      <c r="AR911">
        <v>80</v>
      </c>
      <c r="AS911" t="s">
        <v>123</v>
      </c>
      <c r="AT911" t="s">
        <v>364</v>
      </c>
      <c r="AU911">
        <v>120</v>
      </c>
      <c r="AV911" t="s">
        <v>119</v>
      </c>
      <c r="AW911" t="s">
        <v>373</v>
      </c>
      <c r="AX911">
        <v>25</v>
      </c>
      <c r="AY911" t="s">
        <v>116</v>
      </c>
      <c r="AZ911" t="s">
        <v>1165</v>
      </c>
      <c r="BA911">
        <v>75</v>
      </c>
      <c r="BB911" t="s">
        <v>121</v>
      </c>
      <c r="BC911" t="s">
        <v>1840</v>
      </c>
      <c r="BD911">
        <v>150</v>
      </c>
      <c r="BE911">
        <v>249</v>
      </c>
      <c r="BF911">
        <v>0</v>
      </c>
      <c r="BG911">
        <v>71</v>
      </c>
      <c r="BH911" t="s">
        <v>349</v>
      </c>
      <c r="BI911">
        <v>0</v>
      </c>
      <c r="BJ911">
        <v>0</v>
      </c>
      <c r="BK911">
        <v>161</v>
      </c>
      <c r="BL911">
        <v>0</v>
      </c>
      <c r="BM911">
        <v>69</v>
      </c>
      <c r="BN911" t="s">
        <v>349</v>
      </c>
      <c r="BO911">
        <v>0</v>
      </c>
      <c r="BP911">
        <v>0</v>
      </c>
      <c r="BQ911">
        <v>80</v>
      </c>
      <c r="BR911">
        <v>0</v>
      </c>
      <c r="BS911">
        <v>160</v>
      </c>
      <c r="BT911" t="s">
        <v>349</v>
      </c>
      <c r="BU911">
        <v>0</v>
      </c>
      <c r="BV911">
        <v>0</v>
      </c>
      <c r="BW911">
        <v>100</v>
      </c>
      <c r="BX911">
        <v>25</v>
      </c>
      <c r="BY911">
        <v>150</v>
      </c>
      <c r="BZ911" t="s">
        <v>349</v>
      </c>
      <c r="CA911">
        <v>0</v>
      </c>
      <c r="CB911">
        <v>0</v>
      </c>
      <c r="CC911">
        <v>172</v>
      </c>
      <c r="CD911">
        <v>0</v>
      </c>
      <c r="CE911">
        <v>53</v>
      </c>
      <c r="CF911" t="s">
        <v>349</v>
      </c>
      <c r="CG911">
        <v>0</v>
      </c>
      <c r="CH911">
        <v>0</v>
      </c>
      <c r="CI911">
        <v>1080</v>
      </c>
      <c r="CJ911" t="s">
        <v>347</v>
      </c>
      <c r="CK911">
        <v>120</v>
      </c>
      <c r="CL911" t="s">
        <v>347</v>
      </c>
      <c r="CM911">
        <v>41</v>
      </c>
      <c r="CN911" s="133">
        <v>105</v>
      </c>
      <c r="CO911" s="133" t="s">
        <v>347</v>
      </c>
      <c r="CP911" s="133">
        <v>528</v>
      </c>
      <c r="CQ911" s="133">
        <v>2640</v>
      </c>
      <c r="CR911">
        <v>282</v>
      </c>
      <c r="CS911">
        <v>1410</v>
      </c>
      <c r="CT911">
        <v>180</v>
      </c>
      <c r="CU911" t="s">
        <v>56</v>
      </c>
      <c r="CV911" t="s">
        <v>1801</v>
      </c>
      <c r="CW911" t="s">
        <v>350</v>
      </c>
      <c r="CY911">
        <v>120</v>
      </c>
      <c r="CZ911" t="s">
        <v>56</v>
      </c>
      <c r="DA911" t="s">
        <v>1827</v>
      </c>
      <c r="DB911" t="s">
        <v>405</v>
      </c>
      <c r="DD911">
        <v>105</v>
      </c>
      <c r="DE911" t="s">
        <v>64</v>
      </c>
      <c r="DF911" t="s">
        <v>1830</v>
      </c>
      <c r="DG911" t="s">
        <v>405</v>
      </c>
      <c r="DI911">
        <v>80</v>
      </c>
      <c r="DJ911" t="s">
        <v>56</v>
      </c>
      <c r="DK911" t="s">
        <v>1261</v>
      </c>
      <c r="DL911" t="s">
        <v>350</v>
      </c>
      <c r="DN911">
        <v>95</v>
      </c>
      <c r="DO911" t="s">
        <v>56</v>
      </c>
      <c r="DP911" t="s">
        <v>1839</v>
      </c>
      <c r="DQ911" t="s">
        <v>405</v>
      </c>
      <c r="DS911">
        <v>830</v>
      </c>
      <c r="DT911" t="s">
        <v>348</v>
      </c>
      <c r="DU911" t="s">
        <v>348</v>
      </c>
      <c r="DV911" t="s">
        <v>347</v>
      </c>
      <c r="DW911">
        <v>246</v>
      </c>
      <c r="DX911">
        <v>1230</v>
      </c>
      <c r="DY911">
        <v>73</v>
      </c>
      <c r="DZ911" t="s">
        <v>116</v>
      </c>
      <c r="EB911" t="s">
        <v>1165</v>
      </c>
      <c r="ED911" t="s">
        <v>405</v>
      </c>
      <c r="EF911">
        <v>51</v>
      </c>
      <c r="EG911" t="s">
        <v>121</v>
      </c>
      <c r="EI911" t="s">
        <v>1840</v>
      </c>
      <c r="EK911" t="s">
        <v>350</v>
      </c>
      <c r="EM911">
        <v>43</v>
      </c>
      <c r="EN911" t="s">
        <v>123</v>
      </c>
      <c r="EP911" t="s">
        <v>364</v>
      </c>
      <c r="ER911" t="s">
        <v>587</v>
      </c>
      <c r="ES911" t="s">
        <v>2574</v>
      </c>
      <c r="ET911">
        <v>221</v>
      </c>
      <c r="EU911" t="s">
        <v>119</v>
      </c>
      <c r="EW911" t="s">
        <v>373</v>
      </c>
      <c r="EY911" t="s">
        <v>350</v>
      </c>
      <c r="FA911">
        <v>121</v>
      </c>
      <c r="FB911" t="s">
        <v>116</v>
      </c>
      <c r="FD911" t="s">
        <v>1165</v>
      </c>
      <c r="FF911" t="s">
        <v>350</v>
      </c>
      <c r="FH911">
        <v>721</v>
      </c>
      <c r="FK911">
        <v>228</v>
      </c>
      <c r="FL911">
        <v>1140</v>
      </c>
      <c r="FM911">
        <v>100</v>
      </c>
      <c r="FN911">
        <v>500</v>
      </c>
      <c r="FO911">
        <v>200</v>
      </c>
      <c r="FP911">
        <v>1000</v>
      </c>
      <c r="FQ911">
        <v>0</v>
      </c>
      <c r="FR911">
        <v>0</v>
      </c>
      <c r="FS911" t="s">
        <v>347</v>
      </c>
      <c r="FT911">
        <v>10</v>
      </c>
      <c r="FU911">
        <v>50</v>
      </c>
      <c r="FV911" t="s">
        <v>56</v>
      </c>
      <c r="FW911" t="s">
        <v>1868</v>
      </c>
      <c r="FX911" t="s">
        <v>347</v>
      </c>
      <c r="FY911" t="s">
        <v>116</v>
      </c>
      <c r="FZ911" t="s">
        <v>347</v>
      </c>
      <c r="GA911">
        <v>38</v>
      </c>
      <c r="GB911">
        <v>190</v>
      </c>
      <c r="GC911" t="s">
        <v>365</v>
      </c>
      <c r="GD911" t="s">
        <v>361</v>
      </c>
      <c r="GE911" t="s">
        <v>354</v>
      </c>
      <c r="GF911" t="s">
        <v>361</v>
      </c>
      <c r="GG911">
        <v>14</v>
      </c>
      <c r="GH911" t="s">
        <v>356</v>
      </c>
    </row>
    <row r="912" spans="1:190" x14ac:dyDescent="0.35">
      <c r="A912" t="s">
        <v>55</v>
      </c>
      <c r="B912" t="s">
        <v>56</v>
      </c>
      <c r="C912" t="s">
        <v>2537</v>
      </c>
      <c r="D912" t="s">
        <v>1801</v>
      </c>
      <c r="E912" t="s">
        <v>2568</v>
      </c>
      <c r="F912" t="s">
        <v>2569</v>
      </c>
      <c r="G912" t="s">
        <v>2575</v>
      </c>
      <c r="H912" t="s">
        <v>2569</v>
      </c>
      <c r="I912">
        <v>14</v>
      </c>
      <c r="J912">
        <v>5</v>
      </c>
      <c r="K912" t="s">
        <v>345</v>
      </c>
      <c r="L912">
        <v>8.3881300939999992</v>
      </c>
      <c r="M912">
        <v>31.940389580000002</v>
      </c>
      <c r="N912" t="s">
        <v>346</v>
      </c>
      <c r="O912" t="s">
        <v>347</v>
      </c>
      <c r="P912" s="133">
        <v>106</v>
      </c>
      <c r="Q912" s="133">
        <v>530</v>
      </c>
      <c r="R912" s="133">
        <v>59</v>
      </c>
      <c r="S912" s="133">
        <v>295</v>
      </c>
      <c r="T912" s="133">
        <v>100</v>
      </c>
      <c r="U912" t="s">
        <v>56</v>
      </c>
      <c r="V912" t="s">
        <v>1801</v>
      </c>
      <c r="W912">
        <v>40</v>
      </c>
      <c r="X912" t="s">
        <v>56</v>
      </c>
      <c r="Y912" t="s">
        <v>1801</v>
      </c>
      <c r="Z912">
        <v>85</v>
      </c>
      <c r="AA912" t="s">
        <v>56</v>
      </c>
      <c r="AB912" t="s">
        <v>1801</v>
      </c>
      <c r="AC912">
        <v>70</v>
      </c>
      <c r="AD912" t="s">
        <v>56</v>
      </c>
      <c r="AE912" t="s">
        <v>1801</v>
      </c>
      <c r="AF912">
        <v>0</v>
      </c>
      <c r="AI912">
        <v>0</v>
      </c>
      <c r="AL912" t="s">
        <v>347</v>
      </c>
      <c r="AM912">
        <v>47</v>
      </c>
      <c r="AN912">
        <v>235</v>
      </c>
      <c r="AO912">
        <v>30</v>
      </c>
      <c r="AP912" t="s">
        <v>121</v>
      </c>
      <c r="AQ912" t="s">
        <v>395</v>
      </c>
      <c r="AR912">
        <v>20</v>
      </c>
      <c r="AS912" t="s">
        <v>116</v>
      </c>
      <c r="AT912" t="s">
        <v>1165</v>
      </c>
      <c r="AU912">
        <v>30</v>
      </c>
      <c r="AV912" t="s">
        <v>119</v>
      </c>
      <c r="AW912" t="s">
        <v>373</v>
      </c>
      <c r="AX912">
        <v>50</v>
      </c>
      <c r="AY912" t="s">
        <v>123</v>
      </c>
      <c r="AZ912" t="s">
        <v>352</v>
      </c>
      <c r="BA912">
        <v>60</v>
      </c>
      <c r="BB912" t="s">
        <v>116</v>
      </c>
      <c r="BC912" t="s">
        <v>1165</v>
      </c>
      <c r="BD912">
        <v>45</v>
      </c>
      <c r="BE912">
        <v>119</v>
      </c>
      <c r="BF912">
        <v>0</v>
      </c>
      <c r="BG912">
        <v>11</v>
      </c>
      <c r="BH912" t="s">
        <v>349</v>
      </c>
      <c r="BI912">
        <v>0</v>
      </c>
      <c r="BJ912">
        <v>0</v>
      </c>
      <c r="BK912">
        <v>0</v>
      </c>
      <c r="BL912">
        <v>38</v>
      </c>
      <c r="BM912">
        <v>22</v>
      </c>
      <c r="BN912" t="s">
        <v>349</v>
      </c>
      <c r="BO912">
        <v>0</v>
      </c>
      <c r="BP912">
        <v>0</v>
      </c>
      <c r="BQ912">
        <v>18</v>
      </c>
      <c r="BR912">
        <v>9</v>
      </c>
      <c r="BS912">
        <v>88</v>
      </c>
      <c r="BT912" t="s">
        <v>349</v>
      </c>
      <c r="BU912">
        <v>0</v>
      </c>
      <c r="BV912">
        <v>0</v>
      </c>
      <c r="BW912">
        <v>40</v>
      </c>
      <c r="BX912">
        <v>0</v>
      </c>
      <c r="BY912">
        <v>80</v>
      </c>
      <c r="BZ912" t="s">
        <v>349</v>
      </c>
      <c r="CA912">
        <v>0</v>
      </c>
      <c r="CB912">
        <v>0</v>
      </c>
      <c r="CC912">
        <v>50</v>
      </c>
      <c r="CD912">
        <v>0</v>
      </c>
      <c r="CE912">
        <v>10</v>
      </c>
      <c r="CF912" t="s">
        <v>349</v>
      </c>
      <c r="CG912">
        <v>0</v>
      </c>
      <c r="CH912">
        <v>0</v>
      </c>
      <c r="CI912">
        <v>45</v>
      </c>
      <c r="CJ912" t="s">
        <v>347</v>
      </c>
      <c r="CK912">
        <v>428</v>
      </c>
      <c r="CL912" t="s">
        <v>347</v>
      </c>
      <c r="CM912">
        <v>17</v>
      </c>
      <c r="CN912" s="133">
        <v>23</v>
      </c>
      <c r="CO912" s="133" t="s">
        <v>347</v>
      </c>
      <c r="CP912" s="133">
        <v>134</v>
      </c>
      <c r="CQ912" s="133">
        <v>670</v>
      </c>
      <c r="CR912">
        <v>104</v>
      </c>
      <c r="CS912">
        <v>520</v>
      </c>
      <c r="CT912">
        <v>100</v>
      </c>
      <c r="CU912" t="s">
        <v>56</v>
      </c>
      <c r="CV912" t="s">
        <v>1822</v>
      </c>
      <c r="CW912" t="s">
        <v>350</v>
      </c>
      <c r="CY912">
        <v>90</v>
      </c>
      <c r="CZ912" t="s">
        <v>64</v>
      </c>
      <c r="DA912" t="s">
        <v>1824</v>
      </c>
      <c r="DB912" t="s">
        <v>405</v>
      </c>
      <c r="DD912">
        <v>85</v>
      </c>
      <c r="DE912" t="s">
        <v>56</v>
      </c>
      <c r="DF912" t="s">
        <v>1261</v>
      </c>
      <c r="DG912" t="s">
        <v>405</v>
      </c>
      <c r="DI912">
        <v>245</v>
      </c>
      <c r="DJ912" t="s">
        <v>56</v>
      </c>
      <c r="DK912" t="s">
        <v>1801</v>
      </c>
      <c r="DL912" t="s">
        <v>587</v>
      </c>
      <c r="DN912">
        <v>0</v>
      </c>
      <c r="DS912">
        <v>0</v>
      </c>
      <c r="DV912" t="s">
        <v>347</v>
      </c>
      <c r="DW912">
        <v>30</v>
      </c>
      <c r="DX912">
        <v>150</v>
      </c>
      <c r="DY912">
        <v>50</v>
      </c>
      <c r="DZ912" t="s">
        <v>116</v>
      </c>
      <c r="EB912" t="s">
        <v>1165</v>
      </c>
      <c r="ED912" t="s">
        <v>587</v>
      </c>
      <c r="EE912" t="s">
        <v>1418</v>
      </c>
      <c r="EF912">
        <v>25</v>
      </c>
      <c r="EG912" t="s">
        <v>123</v>
      </c>
      <c r="EI912" t="s">
        <v>352</v>
      </c>
      <c r="EK912" t="s">
        <v>587</v>
      </c>
      <c r="EL912" t="s">
        <v>2576</v>
      </c>
      <c r="EM912">
        <v>30</v>
      </c>
      <c r="EN912" t="s">
        <v>116</v>
      </c>
      <c r="EP912" t="s">
        <v>2577</v>
      </c>
      <c r="ER912" t="s">
        <v>350</v>
      </c>
      <c r="ET912">
        <v>15</v>
      </c>
      <c r="EU912" t="s">
        <v>116</v>
      </c>
      <c r="EW912" t="s">
        <v>1165</v>
      </c>
      <c r="EY912" t="s">
        <v>405</v>
      </c>
      <c r="FA912">
        <v>30</v>
      </c>
      <c r="FB912" t="s">
        <v>116</v>
      </c>
      <c r="FD912" t="s">
        <v>1165</v>
      </c>
      <c r="FF912" t="s">
        <v>587</v>
      </c>
      <c r="FG912" t="s">
        <v>2578</v>
      </c>
      <c r="FH912">
        <v>0</v>
      </c>
      <c r="FK912">
        <v>34</v>
      </c>
      <c r="FL912">
        <v>170</v>
      </c>
      <c r="FM912">
        <v>39</v>
      </c>
      <c r="FN912">
        <v>195</v>
      </c>
      <c r="FO912">
        <v>61</v>
      </c>
      <c r="FP912">
        <v>305</v>
      </c>
      <c r="FQ912">
        <v>0</v>
      </c>
      <c r="FR912">
        <v>0</v>
      </c>
      <c r="FS912" t="s">
        <v>347</v>
      </c>
      <c r="FT912">
        <v>120</v>
      </c>
      <c r="FU912">
        <v>600</v>
      </c>
      <c r="FV912" t="s">
        <v>56</v>
      </c>
      <c r="FW912" t="s">
        <v>1801</v>
      </c>
      <c r="FX912" t="s">
        <v>347</v>
      </c>
      <c r="FY912" t="s">
        <v>116</v>
      </c>
      <c r="FZ912" t="s">
        <v>347</v>
      </c>
      <c r="GA912">
        <v>62</v>
      </c>
      <c r="GB912">
        <v>310</v>
      </c>
      <c r="GC912" t="s">
        <v>353</v>
      </c>
      <c r="GD912" t="s">
        <v>361</v>
      </c>
      <c r="GE912" t="s">
        <v>361</v>
      </c>
      <c r="GF912" t="s">
        <v>354</v>
      </c>
      <c r="GG912">
        <v>14</v>
      </c>
      <c r="GH912" t="s">
        <v>356</v>
      </c>
    </row>
    <row r="913" spans="1:191" x14ac:dyDescent="0.35">
      <c r="A913" t="s">
        <v>55</v>
      </c>
      <c r="B913" t="s">
        <v>56</v>
      </c>
      <c r="C913" t="s">
        <v>2537</v>
      </c>
      <c r="D913" t="s">
        <v>1801</v>
      </c>
      <c r="E913" t="s">
        <v>2568</v>
      </c>
      <c r="F913" t="s">
        <v>2569</v>
      </c>
      <c r="G913" t="s">
        <v>2579</v>
      </c>
      <c r="H913" t="s">
        <v>2580</v>
      </c>
      <c r="I913">
        <v>14</v>
      </c>
      <c r="J913">
        <v>5</v>
      </c>
      <c r="K913" t="s">
        <v>345</v>
      </c>
      <c r="L913">
        <v>8.5116596219999998</v>
      </c>
      <c r="M913">
        <v>31.864299769999999</v>
      </c>
      <c r="N913" t="s">
        <v>346</v>
      </c>
      <c r="O913" t="s">
        <v>347</v>
      </c>
      <c r="P913" s="133">
        <v>174</v>
      </c>
      <c r="Q913" s="133">
        <v>873</v>
      </c>
      <c r="R913" s="133">
        <v>130</v>
      </c>
      <c r="S913" s="133">
        <v>653</v>
      </c>
      <c r="T913" s="133">
        <v>120</v>
      </c>
      <c r="U913" t="s">
        <v>56</v>
      </c>
      <c r="V913" t="s">
        <v>1801</v>
      </c>
      <c r="W913">
        <v>123</v>
      </c>
      <c r="X913" t="s">
        <v>56</v>
      </c>
      <c r="Y913" t="s">
        <v>1801</v>
      </c>
      <c r="Z913">
        <v>200</v>
      </c>
      <c r="AA913" t="s">
        <v>56</v>
      </c>
      <c r="AB913" t="s">
        <v>1801</v>
      </c>
      <c r="AC913">
        <v>210</v>
      </c>
      <c r="AD913" t="s">
        <v>56</v>
      </c>
      <c r="AE913" t="s">
        <v>1801</v>
      </c>
      <c r="AF913">
        <v>0</v>
      </c>
      <c r="AI913">
        <v>0</v>
      </c>
      <c r="AL913" t="s">
        <v>347</v>
      </c>
      <c r="AM913">
        <v>44</v>
      </c>
      <c r="AN913">
        <v>220</v>
      </c>
      <c r="AO913">
        <v>0</v>
      </c>
      <c r="AR913">
        <v>0</v>
      </c>
      <c r="AU913">
        <v>36</v>
      </c>
      <c r="AV913" t="s">
        <v>119</v>
      </c>
      <c r="AW913" t="s">
        <v>373</v>
      </c>
      <c r="AX913">
        <v>20</v>
      </c>
      <c r="AY913" t="s">
        <v>121</v>
      </c>
      <c r="AZ913" t="s">
        <v>1840</v>
      </c>
      <c r="BA913">
        <v>40</v>
      </c>
      <c r="BB913" t="s">
        <v>116</v>
      </c>
      <c r="BC913" t="s">
        <v>1165</v>
      </c>
      <c r="BD913">
        <v>124</v>
      </c>
      <c r="BE913">
        <v>112</v>
      </c>
      <c r="BF913">
        <v>0</v>
      </c>
      <c r="BG913">
        <v>8</v>
      </c>
      <c r="BH913" t="s">
        <v>349</v>
      </c>
      <c r="BI913">
        <v>0</v>
      </c>
      <c r="BJ913">
        <v>0</v>
      </c>
      <c r="BK913">
        <v>86</v>
      </c>
      <c r="BL913">
        <v>17</v>
      </c>
      <c r="BM913">
        <v>20</v>
      </c>
      <c r="BN913" t="s">
        <v>349</v>
      </c>
      <c r="BO913">
        <v>0</v>
      </c>
      <c r="BP913">
        <v>0</v>
      </c>
      <c r="BQ913">
        <v>125</v>
      </c>
      <c r="BR913">
        <v>0</v>
      </c>
      <c r="BS913">
        <v>111</v>
      </c>
      <c r="BT913" t="s">
        <v>349</v>
      </c>
      <c r="BU913">
        <v>0</v>
      </c>
      <c r="BV913">
        <v>0</v>
      </c>
      <c r="BW913">
        <v>130</v>
      </c>
      <c r="BX913">
        <v>0</v>
      </c>
      <c r="BY913">
        <v>100</v>
      </c>
      <c r="BZ913" t="s">
        <v>349</v>
      </c>
      <c r="CA913">
        <v>0</v>
      </c>
      <c r="CB913">
        <v>0</v>
      </c>
      <c r="CC913">
        <v>0</v>
      </c>
      <c r="CD913">
        <v>40</v>
      </c>
      <c r="CE913">
        <v>0</v>
      </c>
      <c r="CF913" t="s">
        <v>349</v>
      </c>
      <c r="CG913">
        <v>0</v>
      </c>
      <c r="CH913">
        <v>0</v>
      </c>
      <c r="CI913">
        <v>124</v>
      </c>
      <c r="CJ913" t="s">
        <v>347</v>
      </c>
      <c r="CK913">
        <v>45</v>
      </c>
      <c r="CL913" t="s">
        <v>347</v>
      </c>
      <c r="CM913">
        <v>10</v>
      </c>
      <c r="CN913" s="133">
        <v>51</v>
      </c>
      <c r="CO913" s="133" t="s">
        <v>347</v>
      </c>
      <c r="CP913" s="133">
        <v>129</v>
      </c>
      <c r="CQ913" s="133">
        <v>645</v>
      </c>
      <c r="CR913">
        <v>29</v>
      </c>
      <c r="CS913">
        <v>145</v>
      </c>
      <c r="CT913">
        <v>45</v>
      </c>
      <c r="CU913" t="s">
        <v>56</v>
      </c>
      <c r="CV913" t="s">
        <v>1261</v>
      </c>
      <c r="CW913" t="s">
        <v>350</v>
      </c>
      <c r="CY913">
        <v>25</v>
      </c>
      <c r="CZ913" t="s">
        <v>56</v>
      </c>
      <c r="DA913" t="s">
        <v>1827</v>
      </c>
      <c r="DB913" t="s">
        <v>405</v>
      </c>
      <c r="DD913">
        <v>50</v>
      </c>
      <c r="DE913" t="s">
        <v>56</v>
      </c>
      <c r="DF913" t="s">
        <v>1822</v>
      </c>
      <c r="DG913" t="s">
        <v>350</v>
      </c>
      <c r="DI913">
        <v>15</v>
      </c>
      <c r="DJ913" t="s">
        <v>64</v>
      </c>
      <c r="DK913" t="s">
        <v>1824</v>
      </c>
      <c r="DL913" t="s">
        <v>350</v>
      </c>
      <c r="DN913">
        <v>10</v>
      </c>
      <c r="DO913" t="s">
        <v>56</v>
      </c>
      <c r="DP913" t="s">
        <v>1801</v>
      </c>
      <c r="DQ913" t="s">
        <v>350</v>
      </c>
      <c r="DS913">
        <v>0</v>
      </c>
      <c r="DV913" t="s">
        <v>347</v>
      </c>
      <c r="DW913">
        <v>100</v>
      </c>
      <c r="DX913">
        <v>500</v>
      </c>
      <c r="DY913">
        <v>92</v>
      </c>
      <c r="DZ913" t="s">
        <v>123</v>
      </c>
      <c r="EB913" t="s">
        <v>352</v>
      </c>
      <c r="ED913" t="s">
        <v>587</v>
      </c>
      <c r="EE913" t="s">
        <v>2581</v>
      </c>
      <c r="EF913">
        <v>30</v>
      </c>
      <c r="EG913" t="s">
        <v>116</v>
      </c>
      <c r="EI913" t="s">
        <v>1165</v>
      </c>
      <c r="EK913" t="s">
        <v>350</v>
      </c>
      <c r="EM913">
        <v>50</v>
      </c>
      <c r="EN913" t="s">
        <v>119</v>
      </c>
      <c r="EP913" t="s">
        <v>373</v>
      </c>
      <c r="ER913" t="s">
        <v>405</v>
      </c>
      <c r="ET913">
        <v>70</v>
      </c>
      <c r="EU913" t="s">
        <v>121</v>
      </c>
      <c r="EW913" t="s">
        <v>1840</v>
      </c>
      <c r="EY913" t="s">
        <v>350</v>
      </c>
      <c r="FA913">
        <v>130</v>
      </c>
      <c r="FB913" t="s">
        <v>116</v>
      </c>
      <c r="FD913" t="s">
        <v>1165</v>
      </c>
      <c r="FF913" t="s">
        <v>350</v>
      </c>
      <c r="FH913">
        <v>128</v>
      </c>
      <c r="FK913">
        <v>50</v>
      </c>
      <c r="FL913">
        <v>250</v>
      </c>
      <c r="FM913">
        <v>29</v>
      </c>
      <c r="FN913">
        <v>145</v>
      </c>
      <c r="FO913">
        <v>50</v>
      </c>
      <c r="FP913">
        <v>250</v>
      </c>
      <c r="FQ913">
        <v>0</v>
      </c>
      <c r="FR913">
        <v>0</v>
      </c>
      <c r="FS913" t="s">
        <v>347</v>
      </c>
      <c r="FT913">
        <v>320</v>
      </c>
      <c r="FU913">
        <v>1600</v>
      </c>
      <c r="FV913" t="s">
        <v>64</v>
      </c>
      <c r="FW913" t="s">
        <v>1830</v>
      </c>
      <c r="FX913" t="s">
        <v>347</v>
      </c>
      <c r="FY913" t="s">
        <v>116</v>
      </c>
      <c r="FZ913" t="s">
        <v>347</v>
      </c>
      <c r="GA913">
        <v>124</v>
      </c>
      <c r="GB913">
        <v>700</v>
      </c>
      <c r="GC913" t="s">
        <v>365</v>
      </c>
      <c r="GD913" t="s">
        <v>355</v>
      </c>
      <c r="GE913" t="s">
        <v>354</v>
      </c>
      <c r="GF913" t="s">
        <v>354</v>
      </c>
      <c r="GG913">
        <v>14</v>
      </c>
      <c r="GH913" t="s">
        <v>356</v>
      </c>
    </row>
    <row r="914" spans="1:191" x14ac:dyDescent="0.35">
      <c r="A914" t="s">
        <v>55</v>
      </c>
      <c r="B914" t="s">
        <v>56</v>
      </c>
      <c r="C914" t="s">
        <v>2537</v>
      </c>
      <c r="D914" t="s">
        <v>1801</v>
      </c>
      <c r="E914" t="s">
        <v>2582</v>
      </c>
      <c r="F914" t="s">
        <v>2583</v>
      </c>
      <c r="G914" t="s">
        <v>2584</v>
      </c>
      <c r="H914" t="s">
        <v>2585</v>
      </c>
      <c r="I914">
        <v>14</v>
      </c>
      <c r="J914">
        <v>5</v>
      </c>
      <c r="K914" t="s">
        <v>345</v>
      </c>
      <c r="L914">
        <v>8.5120000000000005</v>
      </c>
      <c r="M914">
        <v>31.638999999999999</v>
      </c>
      <c r="N914" t="s">
        <v>346</v>
      </c>
      <c r="O914" t="s">
        <v>347</v>
      </c>
      <c r="P914" s="133">
        <v>395</v>
      </c>
      <c r="Q914" s="133">
        <v>1973</v>
      </c>
      <c r="R914" s="133">
        <v>378</v>
      </c>
      <c r="S914" s="133">
        <v>1890</v>
      </c>
      <c r="T914" s="133">
        <v>378</v>
      </c>
      <c r="U914" t="s">
        <v>56</v>
      </c>
      <c r="V914" t="s">
        <v>1801</v>
      </c>
      <c r="W914">
        <v>441</v>
      </c>
      <c r="X914" t="s">
        <v>56</v>
      </c>
      <c r="Y914" t="s">
        <v>1801</v>
      </c>
      <c r="Z914">
        <v>849</v>
      </c>
      <c r="AA914" t="s">
        <v>56</v>
      </c>
      <c r="AB914" t="s">
        <v>1801</v>
      </c>
      <c r="AC914">
        <v>222</v>
      </c>
      <c r="AD914" t="s">
        <v>56</v>
      </c>
      <c r="AE914" t="s">
        <v>1801</v>
      </c>
      <c r="AF914">
        <v>0</v>
      </c>
      <c r="AI914">
        <v>0</v>
      </c>
      <c r="AL914" t="s">
        <v>347</v>
      </c>
      <c r="AM914">
        <v>17</v>
      </c>
      <c r="AN914">
        <v>83</v>
      </c>
      <c r="AO914">
        <v>0</v>
      </c>
      <c r="AR914">
        <v>0</v>
      </c>
      <c r="AU914">
        <v>0</v>
      </c>
      <c r="AX914">
        <v>83</v>
      </c>
      <c r="AY914" t="s">
        <v>119</v>
      </c>
      <c r="AZ914" t="s">
        <v>373</v>
      </c>
      <c r="BA914">
        <v>0</v>
      </c>
      <c r="BD914">
        <v>0</v>
      </c>
      <c r="BE914">
        <v>378</v>
      </c>
      <c r="BF914">
        <v>0</v>
      </c>
      <c r="BG914">
        <v>0</v>
      </c>
      <c r="BH914" t="s">
        <v>349</v>
      </c>
      <c r="BI914">
        <v>0</v>
      </c>
      <c r="BJ914">
        <v>0</v>
      </c>
      <c r="BK914">
        <v>0</v>
      </c>
      <c r="BL914">
        <v>441</v>
      </c>
      <c r="BM914">
        <v>0</v>
      </c>
      <c r="BN914" t="s">
        <v>349</v>
      </c>
      <c r="BO914">
        <v>0</v>
      </c>
      <c r="BP914">
        <v>0</v>
      </c>
      <c r="BQ914">
        <v>0</v>
      </c>
      <c r="BR914">
        <v>0</v>
      </c>
      <c r="BS914">
        <v>849</v>
      </c>
      <c r="BT914" t="s">
        <v>349</v>
      </c>
      <c r="BU914">
        <v>0</v>
      </c>
      <c r="BV914">
        <v>0</v>
      </c>
      <c r="BW914">
        <v>0</v>
      </c>
      <c r="BX914">
        <v>305</v>
      </c>
      <c r="BY914">
        <v>0</v>
      </c>
      <c r="BZ914" t="s">
        <v>349</v>
      </c>
      <c r="CA914">
        <v>0</v>
      </c>
      <c r="CB914">
        <v>0</v>
      </c>
      <c r="CC914">
        <v>0</v>
      </c>
      <c r="CD914">
        <v>0</v>
      </c>
      <c r="CE914">
        <v>0</v>
      </c>
      <c r="CF914" t="s">
        <v>349</v>
      </c>
      <c r="CG914">
        <v>0</v>
      </c>
      <c r="CH914">
        <v>0</v>
      </c>
      <c r="CI914">
        <v>0</v>
      </c>
      <c r="CJ914" t="s">
        <v>347</v>
      </c>
      <c r="CK914">
        <v>1203</v>
      </c>
      <c r="CL914" t="s">
        <v>347</v>
      </c>
      <c r="CM914">
        <v>211</v>
      </c>
      <c r="CN914" s="133">
        <v>87</v>
      </c>
      <c r="CO914" s="133" t="s">
        <v>347</v>
      </c>
      <c r="CP914" s="133">
        <v>180</v>
      </c>
      <c r="CQ914" s="133">
        <v>900</v>
      </c>
      <c r="CR914">
        <v>120</v>
      </c>
      <c r="CS914">
        <v>600</v>
      </c>
      <c r="CT914">
        <v>100</v>
      </c>
      <c r="CU914" t="s">
        <v>56</v>
      </c>
      <c r="CV914" t="s">
        <v>1822</v>
      </c>
      <c r="CW914" t="s">
        <v>350</v>
      </c>
      <c r="CY914">
        <v>150</v>
      </c>
      <c r="CZ914" t="s">
        <v>56</v>
      </c>
      <c r="DA914" t="s">
        <v>1822</v>
      </c>
      <c r="DB914" t="s">
        <v>350</v>
      </c>
      <c r="DD914">
        <v>300</v>
      </c>
      <c r="DE914" t="s">
        <v>56</v>
      </c>
      <c r="DF914" t="s">
        <v>1801</v>
      </c>
      <c r="DG914" t="s">
        <v>405</v>
      </c>
      <c r="DI914">
        <v>50</v>
      </c>
      <c r="DJ914" t="s">
        <v>56</v>
      </c>
      <c r="DK914" t="s">
        <v>1261</v>
      </c>
      <c r="DL914" t="s">
        <v>405</v>
      </c>
      <c r="DN914">
        <v>0</v>
      </c>
      <c r="DS914">
        <v>0</v>
      </c>
      <c r="DV914" t="s">
        <v>347</v>
      </c>
      <c r="DW914">
        <v>60</v>
      </c>
      <c r="DX914">
        <v>300</v>
      </c>
      <c r="DY914">
        <v>50</v>
      </c>
      <c r="DZ914" t="s">
        <v>119</v>
      </c>
      <c r="EB914" t="s">
        <v>373</v>
      </c>
      <c r="ED914" t="s">
        <v>405</v>
      </c>
      <c r="EF914">
        <v>130</v>
      </c>
      <c r="EG914" t="s">
        <v>119</v>
      </c>
      <c r="EI914" t="s">
        <v>373</v>
      </c>
      <c r="EK914" t="s">
        <v>405</v>
      </c>
      <c r="EM914">
        <v>80</v>
      </c>
      <c r="EN914" t="s">
        <v>119</v>
      </c>
      <c r="EP914" t="s">
        <v>373</v>
      </c>
      <c r="ER914" t="s">
        <v>405</v>
      </c>
      <c r="ET914">
        <v>40</v>
      </c>
      <c r="EU914" t="s">
        <v>119</v>
      </c>
      <c r="EW914" t="s">
        <v>373</v>
      </c>
      <c r="EY914" t="s">
        <v>405</v>
      </c>
      <c r="FA914">
        <v>0</v>
      </c>
      <c r="FH914">
        <v>0</v>
      </c>
      <c r="FK914">
        <v>87</v>
      </c>
      <c r="FL914">
        <v>435</v>
      </c>
      <c r="FM914">
        <v>58</v>
      </c>
      <c r="FN914">
        <v>290</v>
      </c>
      <c r="FO914">
        <v>35</v>
      </c>
      <c r="FP914">
        <v>175</v>
      </c>
      <c r="FQ914">
        <v>0</v>
      </c>
      <c r="FR914">
        <v>0</v>
      </c>
      <c r="FS914" t="s">
        <v>347</v>
      </c>
      <c r="FT914">
        <v>35</v>
      </c>
      <c r="FU914">
        <v>175</v>
      </c>
      <c r="FV914" t="s">
        <v>56</v>
      </c>
      <c r="FW914" t="s">
        <v>1261</v>
      </c>
      <c r="FX914" t="s">
        <v>347</v>
      </c>
      <c r="FY914" t="s">
        <v>119</v>
      </c>
      <c r="FZ914" t="s">
        <v>347</v>
      </c>
      <c r="GA914">
        <v>22</v>
      </c>
      <c r="GB914">
        <v>110</v>
      </c>
      <c r="GC914" t="s">
        <v>365</v>
      </c>
      <c r="GD914" t="s">
        <v>361</v>
      </c>
      <c r="GE914" t="s">
        <v>354</v>
      </c>
      <c r="GF914" t="s">
        <v>354</v>
      </c>
      <c r="GG914">
        <v>13</v>
      </c>
      <c r="GH914" t="s">
        <v>370</v>
      </c>
      <c r="GI914" t="s">
        <v>9239</v>
      </c>
    </row>
    <row r="915" spans="1:191" x14ac:dyDescent="0.35">
      <c r="A915" t="s">
        <v>55</v>
      </c>
      <c r="B915" t="s">
        <v>56</v>
      </c>
      <c r="C915" t="s">
        <v>2537</v>
      </c>
      <c r="D915" t="s">
        <v>1801</v>
      </c>
      <c r="E915" t="s">
        <v>2582</v>
      </c>
      <c r="F915" t="s">
        <v>2583</v>
      </c>
      <c r="G915" t="s">
        <v>2586</v>
      </c>
      <c r="H915" t="s">
        <v>2587</v>
      </c>
      <c r="I915">
        <v>14</v>
      </c>
      <c r="J915">
        <v>5</v>
      </c>
      <c r="K915" t="s">
        <v>345</v>
      </c>
      <c r="L915">
        <v>8.2830495830000004</v>
      </c>
      <c r="M915">
        <v>31.926000599999998</v>
      </c>
      <c r="N915" t="s">
        <v>346</v>
      </c>
      <c r="O915" t="s">
        <v>347</v>
      </c>
      <c r="P915" s="133">
        <v>338</v>
      </c>
      <c r="Q915" s="133">
        <v>1825</v>
      </c>
      <c r="R915" s="133">
        <v>303</v>
      </c>
      <c r="S915" s="133">
        <v>1650</v>
      </c>
      <c r="T915" s="133">
        <v>414</v>
      </c>
      <c r="U915" t="s">
        <v>56</v>
      </c>
      <c r="V915" t="s">
        <v>1801</v>
      </c>
      <c r="W915">
        <v>147</v>
      </c>
      <c r="X915" t="s">
        <v>56</v>
      </c>
      <c r="Y915" t="s">
        <v>1801</v>
      </c>
      <c r="Z915">
        <v>300</v>
      </c>
      <c r="AA915" t="s">
        <v>56</v>
      </c>
      <c r="AB915" t="s">
        <v>1801</v>
      </c>
      <c r="AC915">
        <v>442</v>
      </c>
      <c r="AD915" t="s">
        <v>56</v>
      </c>
      <c r="AE915" t="s">
        <v>1801</v>
      </c>
      <c r="AF915">
        <v>212</v>
      </c>
      <c r="AG915" t="s">
        <v>56</v>
      </c>
      <c r="AH915" t="s">
        <v>1801</v>
      </c>
      <c r="AI915">
        <v>135</v>
      </c>
      <c r="AJ915" t="s">
        <v>348</v>
      </c>
      <c r="AK915" t="s">
        <v>348</v>
      </c>
      <c r="AL915" t="s">
        <v>347</v>
      </c>
      <c r="AM915">
        <v>35</v>
      </c>
      <c r="AN915">
        <v>175</v>
      </c>
      <c r="AO915">
        <v>37</v>
      </c>
      <c r="AP915" t="s">
        <v>121</v>
      </c>
      <c r="AQ915" t="s">
        <v>359</v>
      </c>
      <c r="AR915">
        <v>30</v>
      </c>
      <c r="AS915" t="s">
        <v>121</v>
      </c>
      <c r="AT915" t="s">
        <v>359</v>
      </c>
      <c r="AU915">
        <v>40</v>
      </c>
      <c r="AV915" t="s">
        <v>119</v>
      </c>
      <c r="AW915" t="s">
        <v>373</v>
      </c>
      <c r="AX915">
        <v>25</v>
      </c>
      <c r="AY915" t="s">
        <v>123</v>
      </c>
      <c r="AZ915" t="s">
        <v>352</v>
      </c>
      <c r="BA915">
        <v>15</v>
      </c>
      <c r="BB915" t="s">
        <v>121</v>
      </c>
      <c r="BC915" t="s">
        <v>359</v>
      </c>
      <c r="BD915">
        <v>28</v>
      </c>
      <c r="BE915">
        <v>451</v>
      </c>
      <c r="BF915">
        <v>0</v>
      </c>
      <c r="BG915">
        <v>0</v>
      </c>
      <c r="BH915" t="s">
        <v>349</v>
      </c>
      <c r="BI915">
        <v>0</v>
      </c>
      <c r="BJ915">
        <v>0</v>
      </c>
      <c r="BK915">
        <v>0</v>
      </c>
      <c r="BL915">
        <v>177</v>
      </c>
      <c r="BM915">
        <v>0</v>
      </c>
      <c r="BN915" t="s">
        <v>349</v>
      </c>
      <c r="BO915">
        <v>0</v>
      </c>
      <c r="BP915">
        <v>0</v>
      </c>
      <c r="BQ915">
        <v>0</v>
      </c>
      <c r="BR915">
        <v>0</v>
      </c>
      <c r="BS915">
        <v>340</v>
      </c>
      <c r="BT915" t="s">
        <v>349</v>
      </c>
      <c r="BU915">
        <v>0</v>
      </c>
      <c r="BV915">
        <v>0</v>
      </c>
      <c r="BW915">
        <v>0</v>
      </c>
      <c r="BX915">
        <v>140</v>
      </c>
      <c r="BY915">
        <v>327</v>
      </c>
      <c r="BZ915" t="s">
        <v>349</v>
      </c>
      <c r="CA915">
        <v>0</v>
      </c>
      <c r="CB915">
        <v>0</v>
      </c>
      <c r="CC915">
        <v>227</v>
      </c>
      <c r="CD915">
        <v>0</v>
      </c>
      <c r="CE915">
        <v>0</v>
      </c>
      <c r="CF915" t="s">
        <v>349</v>
      </c>
      <c r="CG915">
        <v>0</v>
      </c>
      <c r="CH915">
        <v>0</v>
      </c>
      <c r="CI915">
        <v>163</v>
      </c>
      <c r="CJ915" t="s">
        <v>347</v>
      </c>
      <c r="CK915">
        <v>185</v>
      </c>
      <c r="CL915" t="s">
        <v>347</v>
      </c>
      <c r="CM915">
        <v>66</v>
      </c>
      <c r="CN915" s="133">
        <v>73</v>
      </c>
      <c r="CO915" s="133" t="s">
        <v>347</v>
      </c>
      <c r="CP915" s="133">
        <v>60</v>
      </c>
      <c r="CQ915" s="133">
        <v>360</v>
      </c>
      <c r="CR915">
        <v>45</v>
      </c>
      <c r="CS915">
        <v>270</v>
      </c>
      <c r="CT915">
        <v>95</v>
      </c>
      <c r="CU915" t="s">
        <v>56</v>
      </c>
      <c r="CV915" t="s">
        <v>1801</v>
      </c>
      <c r="CW915" t="s">
        <v>350</v>
      </c>
      <c r="CY915">
        <v>40</v>
      </c>
      <c r="CZ915" t="s">
        <v>56</v>
      </c>
      <c r="DA915" t="s">
        <v>1822</v>
      </c>
      <c r="DB915" t="s">
        <v>405</v>
      </c>
      <c r="DD915">
        <v>50</v>
      </c>
      <c r="DE915" t="s">
        <v>56</v>
      </c>
      <c r="DF915" t="s">
        <v>1822</v>
      </c>
      <c r="DG915" t="s">
        <v>405</v>
      </c>
      <c r="DI915">
        <v>45</v>
      </c>
      <c r="DJ915" t="s">
        <v>56</v>
      </c>
      <c r="DK915" t="s">
        <v>1261</v>
      </c>
      <c r="DL915" t="s">
        <v>350</v>
      </c>
      <c r="DN915">
        <v>40</v>
      </c>
      <c r="DO915" t="s">
        <v>56</v>
      </c>
      <c r="DP915" t="s">
        <v>1801</v>
      </c>
      <c r="DQ915" t="s">
        <v>405</v>
      </c>
      <c r="DS915">
        <v>0</v>
      </c>
      <c r="DV915" t="s">
        <v>347</v>
      </c>
      <c r="DW915">
        <v>15</v>
      </c>
      <c r="DX915">
        <v>90</v>
      </c>
      <c r="DY915">
        <v>20</v>
      </c>
      <c r="DZ915" t="s">
        <v>121</v>
      </c>
      <c r="EB915" t="s">
        <v>359</v>
      </c>
      <c r="ED915" t="s">
        <v>405</v>
      </c>
      <c r="EF915">
        <v>15</v>
      </c>
      <c r="EG915" t="s">
        <v>121</v>
      </c>
      <c r="EI915" t="s">
        <v>359</v>
      </c>
      <c r="EK915" t="s">
        <v>587</v>
      </c>
      <c r="EM915">
        <v>35</v>
      </c>
      <c r="EN915" t="s">
        <v>121</v>
      </c>
      <c r="EP915" t="s">
        <v>359</v>
      </c>
      <c r="ER915" t="s">
        <v>587</v>
      </c>
      <c r="ET915">
        <v>10</v>
      </c>
      <c r="EU915" t="s">
        <v>121</v>
      </c>
      <c r="EW915" t="s">
        <v>359</v>
      </c>
      <c r="EY915" t="s">
        <v>587</v>
      </c>
      <c r="FA915">
        <v>10</v>
      </c>
      <c r="FB915" t="s">
        <v>121</v>
      </c>
      <c r="FD915" t="s">
        <v>359</v>
      </c>
      <c r="FF915" t="s">
        <v>587</v>
      </c>
      <c r="FH915">
        <v>0</v>
      </c>
      <c r="FK915">
        <v>60</v>
      </c>
      <c r="FL915">
        <v>360</v>
      </c>
      <c r="FM915">
        <v>0</v>
      </c>
      <c r="FN915">
        <v>0</v>
      </c>
      <c r="FO915">
        <v>0</v>
      </c>
      <c r="FP915">
        <v>0</v>
      </c>
      <c r="FQ915">
        <v>0</v>
      </c>
      <c r="FR915">
        <v>0</v>
      </c>
      <c r="FS915" t="s">
        <v>347</v>
      </c>
      <c r="FT915">
        <v>25</v>
      </c>
      <c r="FU915">
        <v>125</v>
      </c>
      <c r="FV915" t="s">
        <v>56</v>
      </c>
      <c r="FW915" t="s">
        <v>1822</v>
      </c>
      <c r="FX915" t="s">
        <v>347</v>
      </c>
      <c r="FY915" t="s">
        <v>121</v>
      </c>
      <c r="FZ915" t="s">
        <v>347</v>
      </c>
      <c r="GA915">
        <v>20</v>
      </c>
      <c r="GB915">
        <v>120</v>
      </c>
      <c r="GC915" t="s">
        <v>365</v>
      </c>
      <c r="GD915" t="s">
        <v>361</v>
      </c>
      <c r="GE915" t="s">
        <v>361</v>
      </c>
      <c r="GF915" t="s">
        <v>361</v>
      </c>
      <c r="GG915">
        <v>14</v>
      </c>
      <c r="GH915" t="s">
        <v>356</v>
      </c>
    </row>
    <row r="916" spans="1:191" x14ac:dyDescent="0.35">
      <c r="A916" t="s">
        <v>55</v>
      </c>
      <c r="B916" t="s">
        <v>56</v>
      </c>
      <c r="C916" t="s">
        <v>2537</v>
      </c>
      <c r="D916" t="s">
        <v>1801</v>
      </c>
      <c r="E916" t="s">
        <v>2582</v>
      </c>
      <c r="F916" t="s">
        <v>2583</v>
      </c>
      <c r="G916" t="s">
        <v>2588</v>
      </c>
      <c r="H916" t="s">
        <v>2589</v>
      </c>
      <c r="I916">
        <v>14</v>
      </c>
      <c r="J916">
        <v>5</v>
      </c>
      <c r="K916" t="s">
        <v>345</v>
      </c>
      <c r="L916">
        <v>8.4528739999999996</v>
      </c>
      <c r="M916">
        <v>31.729842999999999</v>
      </c>
      <c r="N916" t="s">
        <v>346</v>
      </c>
      <c r="O916" t="s">
        <v>347</v>
      </c>
      <c r="P916" s="133">
        <v>689</v>
      </c>
      <c r="Q916" s="133">
        <v>3720</v>
      </c>
      <c r="R916" s="133">
        <v>639</v>
      </c>
      <c r="S916" s="133">
        <v>3420</v>
      </c>
      <c r="T916" s="133">
        <v>112</v>
      </c>
      <c r="U916" t="s">
        <v>56</v>
      </c>
      <c r="V916" t="s">
        <v>1801</v>
      </c>
      <c r="W916">
        <v>78</v>
      </c>
      <c r="X916" t="s">
        <v>56</v>
      </c>
      <c r="Y916" t="s">
        <v>1801</v>
      </c>
      <c r="Z916">
        <v>177</v>
      </c>
      <c r="AA916" t="s">
        <v>56</v>
      </c>
      <c r="AB916" t="s">
        <v>1801</v>
      </c>
      <c r="AC916">
        <v>2128</v>
      </c>
      <c r="AD916" t="s">
        <v>56</v>
      </c>
      <c r="AE916" t="s">
        <v>1801</v>
      </c>
      <c r="AF916">
        <v>800</v>
      </c>
      <c r="AG916" t="s">
        <v>56</v>
      </c>
      <c r="AH916" t="s">
        <v>1801</v>
      </c>
      <c r="AI916">
        <v>125</v>
      </c>
      <c r="AJ916" t="s">
        <v>348</v>
      </c>
      <c r="AK916" t="s">
        <v>348</v>
      </c>
      <c r="AL916" t="s">
        <v>347</v>
      </c>
      <c r="AM916">
        <v>50</v>
      </c>
      <c r="AN916">
        <v>300</v>
      </c>
      <c r="AO916">
        <v>0</v>
      </c>
      <c r="AR916">
        <v>0</v>
      </c>
      <c r="AU916">
        <v>0</v>
      </c>
      <c r="AX916">
        <v>75</v>
      </c>
      <c r="AY916" t="s">
        <v>121</v>
      </c>
      <c r="AZ916" t="s">
        <v>359</v>
      </c>
      <c r="BA916">
        <v>85</v>
      </c>
      <c r="BB916" t="s">
        <v>121</v>
      </c>
      <c r="BC916" t="s">
        <v>359</v>
      </c>
      <c r="BD916">
        <v>140</v>
      </c>
      <c r="BE916">
        <v>85</v>
      </c>
      <c r="BF916">
        <v>27</v>
      </c>
      <c r="BG916">
        <v>0</v>
      </c>
      <c r="BH916" t="s">
        <v>349</v>
      </c>
      <c r="BI916">
        <v>0</v>
      </c>
      <c r="BJ916">
        <v>0</v>
      </c>
      <c r="BK916">
        <v>51</v>
      </c>
      <c r="BL916">
        <v>27</v>
      </c>
      <c r="BM916">
        <v>0</v>
      </c>
      <c r="BN916" t="s">
        <v>349</v>
      </c>
      <c r="BO916">
        <v>0</v>
      </c>
      <c r="BP916">
        <v>0</v>
      </c>
      <c r="BQ916">
        <v>30</v>
      </c>
      <c r="BR916">
        <v>0</v>
      </c>
      <c r="BS916">
        <v>147</v>
      </c>
      <c r="BT916" t="s">
        <v>349</v>
      </c>
      <c r="BU916">
        <v>0</v>
      </c>
      <c r="BV916">
        <v>0</v>
      </c>
      <c r="BW916">
        <v>128</v>
      </c>
      <c r="BX916">
        <v>2000</v>
      </c>
      <c r="BY916">
        <v>75</v>
      </c>
      <c r="BZ916" t="s">
        <v>349</v>
      </c>
      <c r="CA916">
        <v>0</v>
      </c>
      <c r="CB916">
        <v>0</v>
      </c>
      <c r="CC916">
        <v>0</v>
      </c>
      <c r="CD916">
        <v>810</v>
      </c>
      <c r="CE916">
        <v>75</v>
      </c>
      <c r="CF916" t="s">
        <v>349</v>
      </c>
      <c r="CG916">
        <v>0</v>
      </c>
      <c r="CH916">
        <v>0</v>
      </c>
      <c r="CI916">
        <v>265</v>
      </c>
      <c r="CJ916" t="s">
        <v>347</v>
      </c>
      <c r="CK916">
        <v>170</v>
      </c>
      <c r="CL916" t="s">
        <v>347</v>
      </c>
      <c r="CM916">
        <v>0</v>
      </c>
      <c r="CN916" s="133">
        <v>20</v>
      </c>
      <c r="CO916" s="133" t="s">
        <v>347</v>
      </c>
      <c r="CP916" s="133">
        <v>86</v>
      </c>
      <c r="CQ916" s="133">
        <v>516</v>
      </c>
      <c r="CR916">
        <v>46</v>
      </c>
      <c r="CS916">
        <v>276</v>
      </c>
      <c r="CT916">
        <v>50</v>
      </c>
      <c r="CU916" t="s">
        <v>56</v>
      </c>
      <c r="CV916" t="s">
        <v>1801</v>
      </c>
      <c r="CW916" t="s">
        <v>587</v>
      </c>
      <c r="CY916">
        <v>45</v>
      </c>
      <c r="CZ916" t="s">
        <v>56</v>
      </c>
      <c r="DA916" t="s">
        <v>1801</v>
      </c>
      <c r="DB916" t="s">
        <v>350</v>
      </c>
      <c r="DD916">
        <v>60</v>
      </c>
      <c r="DE916" t="s">
        <v>56</v>
      </c>
      <c r="DF916" t="s">
        <v>1822</v>
      </c>
      <c r="DG916" t="s">
        <v>587</v>
      </c>
      <c r="DI916">
        <v>46</v>
      </c>
      <c r="DJ916" t="s">
        <v>56</v>
      </c>
      <c r="DK916" t="s">
        <v>1801</v>
      </c>
      <c r="DL916" t="s">
        <v>405</v>
      </c>
      <c r="DN916">
        <v>75</v>
      </c>
      <c r="DO916" t="s">
        <v>56</v>
      </c>
      <c r="DP916" t="s">
        <v>1822</v>
      </c>
      <c r="DQ916" t="s">
        <v>350</v>
      </c>
      <c r="DS916">
        <v>0</v>
      </c>
      <c r="DV916" t="s">
        <v>347</v>
      </c>
      <c r="DW916">
        <v>40</v>
      </c>
      <c r="DX916">
        <v>240</v>
      </c>
      <c r="DY916">
        <v>55</v>
      </c>
      <c r="DZ916" t="s">
        <v>119</v>
      </c>
      <c r="EB916" t="s">
        <v>373</v>
      </c>
      <c r="ED916" t="s">
        <v>587</v>
      </c>
      <c r="EF916">
        <v>48</v>
      </c>
      <c r="EG916" t="s">
        <v>123</v>
      </c>
      <c r="EI916" t="s">
        <v>352</v>
      </c>
      <c r="EK916" t="s">
        <v>587</v>
      </c>
      <c r="EM916">
        <v>62</v>
      </c>
      <c r="EN916" t="s">
        <v>121</v>
      </c>
      <c r="EP916" t="s">
        <v>359</v>
      </c>
      <c r="ER916" t="s">
        <v>587</v>
      </c>
      <c r="ET916">
        <v>40</v>
      </c>
      <c r="EU916" t="s">
        <v>121</v>
      </c>
      <c r="EW916" t="s">
        <v>359</v>
      </c>
      <c r="EY916" t="s">
        <v>587</v>
      </c>
      <c r="FA916">
        <v>35</v>
      </c>
      <c r="FB916" t="s">
        <v>121</v>
      </c>
      <c r="FD916" t="s">
        <v>359</v>
      </c>
      <c r="FF916" t="s">
        <v>587</v>
      </c>
      <c r="FH916">
        <v>0</v>
      </c>
      <c r="FK916">
        <v>86</v>
      </c>
      <c r="FL916">
        <v>516</v>
      </c>
      <c r="FM916">
        <v>0</v>
      </c>
      <c r="FN916">
        <v>0</v>
      </c>
      <c r="FO916">
        <v>0</v>
      </c>
      <c r="FP916">
        <v>0</v>
      </c>
      <c r="FQ916">
        <v>0</v>
      </c>
      <c r="FR916">
        <v>0</v>
      </c>
      <c r="FS916" t="s">
        <v>347</v>
      </c>
      <c r="FT916">
        <v>27</v>
      </c>
      <c r="FU916">
        <v>162</v>
      </c>
      <c r="FV916" t="s">
        <v>56</v>
      </c>
      <c r="FW916" t="s">
        <v>1822</v>
      </c>
      <c r="FX916" t="s">
        <v>347</v>
      </c>
      <c r="FY916" t="s">
        <v>121</v>
      </c>
      <c r="FZ916" t="s">
        <v>347</v>
      </c>
      <c r="GA916">
        <v>17</v>
      </c>
      <c r="GB916">
        <v>102</v>
      </c>
      <c r="GC916" t="s">
        <v>365</v>
      </c>
      <c r="GD916" t="s">
        <v>361</v>
      </c>
      <c r="GE916" t="s">
        <v>361</v>
      </c>
      <c r="GF916" t="s">
        <v>361</v>
      </c>
      <c r="GG916">
        <v>14</v>
      </c>
      <c r="GH916" t="s">
        <v>356</v>
      </c>
    </row>
    <row r="917" spans="1:191" x14ac:dyDescent="0.35">
      <c r="A917" t="s">
        <v>55</v>
      </c>
      <c r="B917" t="s">
        <v>56</v>
      </c>
      <c r="C917" t="s">
        <v>2537</v>
      </c>
      <c r="D917" t="s">
        <v>1801</v>
      </c>
      <c r="E917" t="s">
        <v>2590</v>
      </c>
      <c r="F917" t="s">
        <v>2591</v>
      </c>
      <c r="G917" t="s">
        <v>2592</v>
      </c>
      <c r="H917" t="s">
        <v>2593</v>
      </c>
      <c r="I917">
        <v>14</v>
      </c>
      <c r="J917">
        <v>5</v>
      </c>
      <c r="K917" t="s">
        <v>345</v>
      </c>
      <c r="L917">
        <v>8.5407304760000002</v>
      </c>
      <c r="M917">
        <v>31.942800519999999</v>
      </c>
      <c r="N917" t="s">
        <v>346</v>
      </c>
      <c r="O917" t="s">
        <v>347</v>
      </c>
      <c r="P917" s="133">
        <v>100</v>
      </c>
      <c r="Q917" s="133">
        <v>600</v>
      </c>
      <c r="R917" s="133">
        <v>100</v>
      </c>
      <c r="S917" s="133">
        <v>600</v>
      </c>
      <c r="T917" s="133">
        <v>202</v>
      </c>
      <c r="U917" t="s">
        <v>56</v>
      </c>
      <c r="V917" t="s">
        <v>1801</v>
      </c>
      <c r="W917">
        <v>178</v>
      </c>
      <c r="X917" t="s">
        <v>56</v>
      </c>
      <c r="Y917" t="s">
        <v>1801</v>
      </c>
      <c r="Z917">
        <v>79</v>
      </c>
      <c r="AA917" t="s">
        <v>56</v>
      </c>
      <c r="AB917" t="s">
        <v>1801</v>
      </c>
      <c r="AC917">
        <v>55</v>
      </c>
      <c r="AD917" t="s">
        <v>56</v>
      </c>
      <c r="AE917" t="s">
        <v>1801</v>
      </c>
      <c r="AF917">
        <v>9</v>
      </c>
      <c r="AG917" t="s">
        <v>56</v>
      </c>
      <c r="AH917" t="s">
        <v>1801</v>
      </c>
      <c r="AI917">
        <v>77</v>
      </c>
      <c r="AJ917" t="s">
        <v>348</v>
      </c>
      <c r="AK917" t="s">
        <v>348</v>
      </c>
      <c r="AL917" t="s">
        <v>349</v>
      </c>
      <c r="AM917">
        <v>0</v>
      </c>
      <c r="AN917">
        <v>0</v>
      </c>
      <c r="AO917">
        <v>0</v>
      </c>
      <c r="AR917">
        <v>0</v>
      </c>
      <c r="AU917">
        <v>0</v>
      </c>
      <c r="AX917">
        <v>0</v>
      </c>
      <c r="BA917">
        <v>0</v>
      </c>
      <c r="BD917">
        <v>0</v>
      </c>
      <c r="BE917">
        <v>202</v>
      </c>
      <c r="BF917">
        <v>0</v>
      </c>
      <c r="BG917">
        <v>0</v>
      </c>
      <c r="BH917" t="s">
        <v>349</v>
      </c>
      <c r="BI917">
        <v>0</v>
      </c>
      <c r="BJ917">
        <v>0</v>
      </c>
      <c r="BK917">
        <v>178</v>
      </c>
      <c r="BL917">
        <v>0</v>
      </c>
      <c r="BM917">
        <v>0</v>
      </c>
      <c r="BN917" t="s">
        <v>349</v>
      </c>
      <c r="BO917">
        <v>0</v>
      </c>
      <c r="BP917">
        <v>0</v>
      </c>
      <c r="BQ917">
        <v>79</v>
      </c>
      <c r="BR917">
        <v>0</v>
      </c>
      <c r="BS917">
        <v>0</v>
      </c>
      <c r="BT917" t="s">
        <v>349</v>
      </c>
      <c r="BU917">
        <v>0</v>
      </c>
      <c r="BV917">
        <v>0</v>
      </c>
      <c r="BW917">
        <v>0</v>
      </c>
      <c r="BX917">
        <v>55</v>
      </c>
      <c r="BY917">
        <v>0</v>
      </c>
      <c r="BZ917" t="s">
        <v>349</v>
      </c>
      <c r="CA917">
        <v>0</v>
      </c>
      <c r="CB917">
        <v>0</v>
      </c>
      <c r="CC917">
        <v>0</v>
      </c>
      <c r="CD917">
        <v>0</v>
      </c>
      <c r="CE917">
        <v>9</v>
      </c>
      <c r="CF917" t="s">
        <v>349</v>
      </c>
      <c r="CG917">
        <v>0</v>
      </c>
      <c r="CH917">
        <v>0</v>
      </c>
      <c r="CI917">
        <v>77</v>
      </c>
      <c r="CJ917" t="s">
        <v>349</v>
      </c>
      <c r="CK917">
        <v>0</v>
      </c>
      <c r="CL917" t="s">
        <v>349</v>
      </c>
      <c r="CM917">
        <v>0</v>
      </c>
      <c r="CN917" s="133">
        <v>0</v>
      </c>
      <c r="CO917" s="133" t="s">
        <v>347</v>
      </c>
      <c r="CP917" s="133">
        <v>181</v>
      </c>
      <c r="CQ917" s="133">
        <v>1085</v>
      </c>
      <c r="CR917">
        <v>108</v>
      </c>
      <c r="CS917">
        <v>645</v>
      </c>
      <c r="CT917">
        <v>220</v>
      </c>
      <c r="CU917" t="s">
        <v>56</v>
      </c>
      <c r="CV917" t="s">
        <v>496</v>
      </c>
      <c r="CW917" t="s">
        <v>350</v>
      </c>
      <c r="CY917">
        <v>112</v>
      </c>
      <c r="CZ917" t="s">
        <v>64</v>
      </c>
      <c r="DA917" t="s">
        <v>1852</v>
      </c>
      <c r="DB917" t="s">
        <v>350</v>
      </c>
      <c r="DD917">
        <v>83</v>
      </c>
      <c r="DE917" t="s">
        <v>52</v>
      </c>
      <c r="DF917" t="s">
        <v>340</v>
      </c>
      <c r="DG917" t="s">
        <v>350</v>
      </c>
      <c r="DI917">
        <v>68</v>
      </c>
      <c r="DJ917" t="s">
        <v>64</v>
      </c>
      <c r="DK917" t="s">
        <v>1852</v>
      </c>
      <c r="DL917" t="s">
        <v>350</v>
      </c>
      <c r="DN917">
        <v>63</v>
      </c>
      <c r="DO917" t="s">
        <v>52</v>
      </c>
      <c r="DP917" t="s">
        <v>340</v>
      </c>
      <c r="DQ917" t="s">
        <v>350</v>
      </c>
      <c r="DS917">
        <v>99</v>
      </c>
      <c r="DT917" t="s">
        <v>348</v>
      </c>
      <c r="DU917" t="s">
        <v>348</v>
      </c>
      <c r="DV917" t="s">
        <v>347</v>
      </c>
      <c r="DW917">
        <v>73</v>
      </c>
      <c r="DX917">
        <v>440</v>
      </c>
      <c r="DY917">
        <v>36</v>
      </c>
      <c r="DZ917" t="s">
        <v>123</v>
      </c>
      <c r="EB917" t="s">
        <v>352</v>
      </c>
      <c r="ED917" t="s">
        <v>350</v>
      </c>
      <c r="EF917">
        <v>52</v>
      </c>
      <c r="EG917" t="s">
        <v>119</v>
      </c>
      <c r="EI917" t="s">
        <v>373</v>
      </c>
      <c r="EK917" t="s">
        <v>350</v>
      </c>
      <c r="EM917">
        <v>74</v>
      </c>
      <c r="EN917" t="s">
        <v>121</v>
      </c>
      <c r="EP917" t="s">
        <v>359</v>
      </c>
      <c r="ER917" t="s">
        <v>350</v>
      </c>
      <c r="ET917">
        <v>120</v>
      </c>
      <c r="EU917" t="s">
        <v>123</v>
      </c>
      <c r="EW917" t="s">
        <v>352</v>
      </c>
      <c r="EY917" t="s">
        <v>350</v>
      </c>
      <c r="FA917">
        <v>155</v>
      </c>
      <c r="FB917" t="s">
        <v>116</v>
      </c>
      <c r="FD917" t="s">
        <v>1165</v>
      </c>
      <c r="FF917" t="s">
        <v>350</v>
      </c>
      <c r="FH917">
        <v>3</v>
      </c>
      <c r="FK917">
        <v>149</v>
      </c>
      <c r="FL917">
        <v>894</v>
      </c>
      <c r="FM917">
        <v>24</v>
      </c>
      <c r="FN917">
        <v>143</v>
      </c>
      <c r="FO917">
        <v>8</v>
      </c>
      <c r="FP917">
        <v>48</v>
      </c>
      <c r="FQ917">
        <v>0</v>
      </c>
      <c r="FR917">
        <v>0</v>
      </c>
      <c r="FS917" t="s">
        <v>347</v>
      </c>
      <c r="FT917">
        <v>52</v>
      </c>
      <c r="FU917">
        <v>260</v>
      </c>
      <c r="FV917" t="s">
        <v>348</v>
      </c>
      <c r="FW917" t="s">
        <v>348</v>
      </c>
      <c r="FX917" t="s">
        <v>347</v>
      </c>
      <c r="FY917" t="s">
        <v>116</v>
      </c>
      <c r="FZ917" t="s">
        <v>347</v>
      </c>
      <c r="GA917">
        <v>33</v>
      </c>
      <c r="GB917">
        <v>200</v>
      </c>
      <c r="GC917" t="s">
        <v>349</v>
      </c>
      <c r="GD917" t="s">
        <v>361</v>
      </c>
      <c r="GE917" t="s">
        <v>361</v>
      </c>
      <c r="GF917" t="s">
        <v>361</v>
      </c>
      <c r="GG917">
        <v>14</v>
      </c>
      <c r="GH917" t="s">
        <v>356</v>
      </c>
    </row>
    <row r="918" spans="1:191" x14ac:dyDescent="0.35">
      <c r="A918" t="s">
        <v>55</v>
      </c>
      <c r="B918" t="s">
        <v>56</v>
      </c>
      <c r="C918" t="s">
        <v>2537</v>
      </c>
      <c r="D918" t="s">
        <v>1801</v>
      </c>
      <c r="E918" t="s">
        <v>2590</v>
      </c>
      <c r="F918" t="s">
        <v>2591</v>
      </c>
      <c r="G918" t="s">
        <v>2594</v>
      </c>
      <c r="H918" t="s">
        <v>2595</v>
      </c>
      <c r="I918">
        <v>14</v>
      </c>
      <c r="J918">
        <v>5</v>
      </c>
      <c r="K918" t="s">
        <v>345</v>
      </c>
      <c r="L918">
        <v>8.9139999999999997</v>
      </c>
      <c r="M918">
        <v>30.378</v>
      </c>
      <c r="N918" t="s">
        <v>346</v>
      </c>
      <c r="O918" t="s">
        <v>347</v>
      </c>
      <c r="P918" s="133">
        <v>50</v>
      </c>
      <c r="Q918" s="133">
        <v>300</v>
      </c>
      <c r="R918" s="133">
        <v>50</v>
      </c>
      <c r="S918" s="133">
        <v>300</v>
      </c>
      <c r="T918" s="133">
        <v>102</v>
      </c>
      <c r="U918" t="s">
        <v>56</v>
      </c>
      <c r="V918" t="s">
        <v>1801</v>
      </c>
      <c r="W918">
        <v>70</v>
      </c>
      <c r="X918" t="s">
        <v>56</v>
      </c>
      <c r="Y918" t="s">
        <v>1801</v>
      </c>
      <c r="Z918">
        <v>23</v>
      </c>
      <c r="AA918" t="s">
        <v>56</v>
      </c>
      <c r="AB918" t="s">
        <v>1801</v>
      </c>
      <c r="AC918">
        <v>66</v>
      </c>
      <c r="AD918" t="s">
        <v>56</v>
      </c>
      <c r="AE918" t="s">
        <v>1801</v>
      </c>
      <c r="AF918">
        <v>39</v>
      </c>
      <c r="AG918" t="s">
        <v>54</v>
      </c>
      <c r="AH918" t="s">
        <v>1109</v>
      </c>
      <c r="AI918">
        <v>0</v>
      </c>
      <c r="AL918" t="s">
        <v>349</v>
      </c>
      <c r="AM918">
        <v>0</v>
      </c>
      <c r="AN918">
        <v>0</v>
      </c>
      <c r="AO918">
        <v>0</v>
      </c>
      <c r="AR918">
        <v>0</v>
      </c>
      <c r="AU918">
        <v>0</v>
      </c>
      <c r="AX918">
        <v>0</v>
      </c>
      <c r="BA918">
        <v>0</v>
      </c>
      <c r="BD918">
        <v>0</v>
      </c>
      <c r="BE918">
        <v>102</v>
      </c>
      <c r="BF918">
        <v>0</v>
      </c>
      <c r="BG918">
        <v>0</v>
      </c>
      <c r="BH918" t="s">
        <v>349</v>
      </c>
      <c r="BI918">
        <v>0</v>
      </c>
      <c r="BJ918">
        <v>0</v>
      </c>
      <c r="BK918">
        <v>70</v>
      </c>
      <c r="BL918">
        <v>0</v>
      </c>
      <c r="BM918">
        <v>0</v>
      </c>
      <c r="BN918" t="s">
        <v>349</v>
      </c>
      <c r="BO918">
        <v>0</v>
      </c>
      <c r="BP918">
        <v>0</v>
      </c>
      <c r="BQ918">
        <v>0</v>
      </c>
      <c r="BR918">
        <v>0</v>
      </c>
      <c r="BS918">
        <v>23</v>
      </c>
      <c r="BT918" t="s">
        <v>349</v>
      </c>
      <c r="BU918">
        <v>0</v>
      </c>
      <c r="BV918">
        <v>0</v>
      </c>
      <c r="BW918">
        <v>0</v>
      </c>
      <c r="BX918">
        <v>66</v>
      </c>
      <c r="BY918">
        <v>0</v>
      </c>
      <c r="BZ918" t="s">
        <v>349</v>
      </c>
      <c r="CA918">
        <v>0</v>
      </c>
      <c r="CB918">
        <v>0</v>
      </c>
      <c r="CC918">
        <v>0</v>
      </c>
      <c r="CD918">
        <v>0</v>
      </c>
      <c r="CE918">
        <v>39</v>
      </c>
      <c r="CF918" t="s">
        <v>349</v>
      </c>
      <c r="CG918">
        <v>0</v>
      </c>
      <c r="CH918">
        <v>0</v>
      </c>
      <c r="CI918">
        <v>0</v>
      </c>
      <c r="CJ918" t="s">
        <v>349</v>
      </c>
      <c r="CK918">
        <v>0</v>
      </c>
      <c r="CL918" t="s">
        <v>347</v>
      </c>
      <c r="CM918">
        <v>35</v>
      </c>
      <c r="CN918" s="133">
        <v>32</v>
      </c>
      <c r="CO918" s="133" t="s">
        <v>347</v>
      </c>
      <c r="CP918" s="133">
        <v>136</v>
      </c>
      <c r="CQ918" s="133">
        <v>816</v>
      </c>
      <c r="CR918">
        <v>105</v>
      </c>
      <c r="CS918">
        <v>630</v>
      </c>
      <c r="CT918">
        <v>70</v>
      </c>
      <c r="CU918" t="s">
        <v>64</v>
      </c>
      <c r="CV918" t="s">
        <v>2596</v>
      </c>
      <c r="CW918" t="s">
        <v>350</v>
      </c>
      <c r="CY918">
        <v>90</v>
      </c>
      <c r="CZ918" t="s">
        <v>64</v>
      </c>
      <c r="DA918" t="s">
        <v>1830</v>
      </c>
      <c r="DB918" t="s">
        <v>350</v>
      </c>
      <c r="DD918">
        <v>148</v>
      </c>
      <c r="DE918" t="s">
        <v>56</v>
      </c>
      <c r="DF918" t="s">
        <v>496</v>
      </c>
      <c r="DG918" t="s">
        <v>350</v>
      </c>
      <c r="DI918">
        <v>155</v>
      </c>
      <c r="DJ918" t="s">
        <v>52</v>
      </c>
      <c r="DK918" t="s">
        <v>340</v>
      </c>
      <c r="DL918" t="s">
        <v>350</v>
      </c>
      <c r="DN918">
        <v>17</v>
      </c>
      <c r="DO918" t="s">
        <v>54</v>
      </c>
      <c r="DP918" t="s">
        <v>1109</v>
      </c>
      <c r="DQ918" t="s">
        <v>350</v>
      </c>
      <c r="DS918">
        <v>150</v>
      </c>
      <c r="DT918" t="s">
        <v>348</v>
      </c>
      <c r="DU918" t="s">
        <v>348</v>
      </c>
      <c r="DV918" t="s">
        <v>347</v>
      </c>
      <c r="DW918">
        <v>31</v>
      </c>
      <c r="DX918">
        <v>186</v>
      </c>
      <c r="DY918">
        <v>0</v>
      </c>
      <c r="EF918">
        <v>0</v>
      </c>
      <c r="EM918">
        <v>0</v>
      </c>
      <c r="ET918">
        <v>126</v>
      </c>
      <c r="EU918" t="s">
        <v>121</v>
      </c>
      <c r="EW918" t="s">
        <v>541</v>
      </c>
      <c r="EY918" t="s">
        <v>350</v>
      </c>
      <c r="FA918">
        <v>60</v>
      </c>
      <c r="FB918" t="s">
        <v>116</v>
      </c>
      <c r="FD918" t="s">
        <v>1165</v>
      </c>
      <c r="FF918" t="s">
        <v>350</v>
      </c>
      <c r="FH918">
        <v>0</v>
      </c>
      <c r="FK918">
        <v>100</v>
      </c>
      <c r="FL918">
        <v>600</v>
      </c>
      <c r="FM918">
        <v>32</v>
      </c>
      <c r="FN918">
        <v>192</v>
      </c>
      <c r="FO918">
        <v>4</v>
      </c>
      <c r="FP918">
        <v>24</v>
      </c>
      <c r="FQ918">
        <v>0</v>
      </c>
      <c r="FR918">
        <v>0</v>
      </c>
      <c r="FS918" t="s">
        <v>347</v>
      </c>
      <c r="FT918">
        <v>41</v>
      </c>
      <c r="FU918">
        <v>246</v>
      </c>
      <c r="FV918" t="s">
        <v>56</v>
      </c>
      <c r="FW918" t="s">
        <v>1801</v>
      </c>
      <c r="FX918" t="s">
        <v>347</v>
      </c>
      <c r="FY918" t="s">
        <v>121</v>
      </c>
      <c r="FZ918" t="s">
        <v>347</v>
      </c>
      <c r="GA918">
        <v>26</v>
      </c>
      <c r="GB918">
        <v>156</v>
      </c>
      <c r="GC918" t="s">
        <v>349</v>
      </c>
      <c r="GD918" t="s">
        <v>361</v>
      </c>
      <c r="GE918" t="s">
        <v>361</v>
      </c>
      <c r="GF918" t="s">
        <v>361</v>
      </c>
      <c r="GG918">
        <v>14</v>
      </c>
      <c r="GH918" t="s">
        <v>356</v>
      </c>
    </row>
    <row r="919" spans="1:191" x14ac:dyDescent="0.35">
      <c r="A919" t="s">
        <v>55</v>
      </c>
      <c r="B919" t="s">
        <v>56</v>
      </c>
      <c r="C919" t="s">
        <v>2537</v>
      </c>
      <c r="D919" t="s">
        <v>1801</v>
      </c>
      <c r="E919" t="s">
        <v>2590</v>
      </c>
      <c r="F919" t="s">
        <v>2591</v>
      </c>
      <c r="G919" t="s">
        <v>2597</v>
      </c>
      <c r="H919" t="s">
        <v>2598</v>
      </c>
      <c r="I919">
        <v>14</v>
      </c>
      <c r="J919">
        <v>5</v>
      </c>
      <c r="K919" t="s">
        <v>345</v>
      </c>
      <c r="L919">
        <v>8.5766777659999995</v>
      </c>
      <c r="M919">
        <v>31.99207749</v>
      </c>
      <c r="N919" t="s">
        <v>346</v>
      </c>
      <c r="O919" t="s">
        <v>347</v>
      </c>
      <c r="P919" s="133">
        <v>76</v>
      </c>
      <c r="Q919" s="133">
        <v>456</v>
      </c>
      <c r="R919" s="133">
        <v>76</v>
      </c>
      <c r="S919" s="133">
        <v>456</v>
      </c>
      <c r="T919" s="133">
        <v>212</v>
      </c>
      <c r="U919" t="s">
        <v>56</v>
      </c>
      <c r="V919" t="s">
        <v>1801</v>
      </c>
      <c r="W919">
        <v>101</v>
      </c>
      <c r="X919" t="s">
        <v>56</v>
      </c>
      <c r="Y919" t="s">
        <v>1801</v>
      </c>
      <c r="Z919">
        <v>44</v>
      </c>
      <c r="AA919" t="s">
        <v>56</v>
      </c>
      <c r="AB919" t="s">
        <v>1801</v>
      </c>
      <c r="AC919">
        <v>36</v>
      </c>
      <c r="AD919" t="s">
        <v>56</v>
      </c>
      <c r="AE919" t="s">
        <v>1801</v>
      </c>
      <c r="AF919">
        <v>26</v>
      </c>
      <c r="AG919" t="s">
        <v>64</v>
      </c>
      <c r="AH919" t="s">
        <v>1856</v>
      </c>
      <c r="AI919">
        <v>37</v>
      </c>
      <c r="AJ919" t="s">
        <v>348</v>
      </c>
      <c r="AK919" t="s">
        <v>348</v>
      </c>
      <c r="AL919" t="s">
        <v>349</v>
      </c>
      <c r="AM919">
        <v>0</v>
      </c>
      <c r="AN919">
        <v>0</v>
      </c>
      <c r="AO919">
        <v>0</v>
      </c>
      <c r="AR919">
        <v>0</v>
      </c>
      <c r="AU919">
        <v>0</v>
      </c>
      <c r="AX919">
        <v>0</v>
      </c>
      <c r="BA919">
        <v>0</v>
      </c>
      <c r="BD919">
        <v>0</v>
      </c>
      <c r="BE919">
        <v>212</v>
      </c>
      <c r="BF919">
        <v>0</v>
      </c>
      <c r="BG919">
        <v>0</v>
      </c>
      <c r="BH919" t="s">
        <v>349</v>
      </c>
      <c r="BI919">
        <v>0</v>
      </c>
      <c r="BJ919">
        <v>0</v>
      </c>
      <c r="BK919">
        <v>101</v>
      </c>
      <c r="BL919">
        <v>0</v>
      </c>
      <c r="BM919">
        <v>0</v>
      </c>
      <c r="BN919" t="s">
        <v>349</v>
      </c>
      <c r="BO919">
        <v>0</v>
      </c>
      <c r="BP919">
        <v>0</v>
      </c>
      <c r="BQ919">
        <v>0</v>
      </c>
      <c r="BR919">
        <v>44</v>
      </c>
      <c r="BS919">
        <v>0</v>
      </c>
      <c r="BT919" t="s">
        <v>349</v>
      </c>
      <c r="BU919">
        <v>0</v>
      </c>
      <c r="BV919">
        <v>0</v>
      </c>
      <c r="BW919">
        <v>0</v>
      </c>
      <c r="BX919">
        <v>0</v>
      </c>
      <c r="BY919">
        <v>36</v>
      </c>
      <c r="BZ919" t="s">
        <v>349</v>
      </c>
      <c r="CA919">
        <v>0</v>
      </c>
      <c r="CB919">
        <v>0</v>
      </c>
      <c r="CC919">
        <v>0</v>
      </c>
      <c r="CD919">
        <v>0</v>
      </c>
      <c r="CE919">
        <v>26</v>
      </c>
      <c r="CF919" t="s">
        <v>349</v>
      </c>
      <c r="CG919">
        <v>0</v>
      </c>
      <c r="CH919">
        <v>0</v>
      </c>
      <c r="CI919">
        <v>37</v>
      </c>
      <c r="CJ919" t="s">
        <v>349</v>
      </c>
      <c r="CK919">
        <v>0</v>
      </c>
      <c r="CL919" t="s">
        <v>349</v>
      </c>
      <c r="CM919">
        <v>0</v>
      </c>
      <c r="CN919" s="133">
        <v>0</v>
      </c>
      <c r="CO919" s="133" t="s">
        <v>347</v>
      </c>
      <c r="CP919" s="133">
        <v>134</v>
      </c>
      <c r="CQ919" s="133">
        <v>804</v>
      </c>
      <c r="CR919">
        <v>99</v>
      </c>
      <c r="CS919">
        <v>594</v>
      </c>
      <c r="CT919">
        <v>94</v>
      </c>
      <c r="CU919" t="s">
        <v>52</v>
      </c>
      <c r="CV919" t="s">
        <v>340</v>
      </c>
      <c r="CW919" t="s">
        <v>350</v>
      </c>
      <c r="CY919">
        <v>111</v>
      </c>
      <c r="CZ919" t="s">
        <v>54</v>
      </c>
      <c r="DA919" t="s">
        <v>1109</v>
      </c>
      <c r="DB919" t="s">
        <v>350</v>
      </c>
      <c r="DD919">
        <v>113</v>
      </c>
      <c r="DE919" t="s">
        <v>56</v>
      </c>
      <c r="DF919" t="s">
        <v>496</v>
      </c>
      <c r="DG919" t="s">
        <v>350</v>
      </c>
      <c r="DI919">
        <v>123</v>
      </c>
      <c r="DJ919" t="s">
        <v>64</v>
      </c>
      <c r="DK919" t="s">
        <v>1830</v>
      </c>
      <c r="DL919" t="s">
        <v>350</v>
      </c>
      <c r="DN919">
        <v>136</v>
      </c>
      <c r="DO919" t="s">
        <v>64</v>
      </c>
      <c r="DP919" t="s">
        <v>1852</v>
      </c>
      <c r="DQ919" t="s">
        <v>350</v>
      </c>
      <c r="DS919">
        <v>17</v>
      </c>
      <c r="DT919" t="s">
        <v>348</v>
      </c>
      <c r="DU919" t="s">
        <v>348</v>
      </c>
      <c r="DV919" t="s">
        <v>347</v>
      </c>
      <c r="DW919">
        <v>35</v>
      </c>
      <c r="DX919">
        <v>210</v>
      </c>
      <c r="DY919">
        <v>11</v>
      </c>
      <c r="DZ919" t="s">
        <v>119</v>
      </c>
      <c r="EB919" t="s">
        <v>373</v>
      </c>
      <c r="ED919" t="s">
        <v>350</v>
      </c>
      <c r="EF919">
        <v>15</v>
      </c>
      <c r="EG919" t="s">
        <v>123</v>
      </c>
      <c r="EI919" t="s">
        <v>352</v>
      </c>
      <c r="EK919" t="s">
        <v>350</v>
      </c>
      <c r="EM919">
        <v>19</v>
      </c>
      <c r="EN919" t="s">
        <v>121</v>
      </c>
      <c r="EP919" t="s">
        <v>541</v>
      </c>
      <c r="ER919" t="s">
        <v>350</v>
      </c>
      <c r="ET919">
        <v>56</v>
      </c>
      <c r="EU919" t="s">
        <v>116</v>
      </c>
      <c r="EW919" t="s">
        <v>1165</v>
      </c>
      <c r="EY919" t="s">
        <v>350</v>
      </c>
      <c r="FA919">
        <v>109</v>
      </c>
      <c r="FB919" t="s">
        <v>116</v>
      </c>
      <c r="FD919" t="s">
        <v>1165</v>
      </c>
      <c r="FF919" t="s">
        <v>350</v>
      </c>
      <c r="FH919">
        <v>0</v>
      </c>
      <c r="FK919">
        <v>109</v>
      </c>
      <c r="FL919">
        <v>654</v>
      </c>
      <c r="FM919">
        <v>17</v>
      </c>
      <c r="FN919">
        <v>102</v>
      </c>
      <c r="FO919">
        <v>8</v>
      </c>
      <c r="FP919">
        <v>48</v>
      </c>
      <c r="FQ919">
        <v>0</v>
      </c>
      <c r="FR919">
        <v>0</v>
      </c>
      <c r="FS919" t="s">
        <v>347</v>
      </c>
      <c r="FT919">
        <v>29</v>
      </c>
      <c r="FU919">
        <v>179</v>
      </c>
      <c r="FV919" t="s">
        <v>56</v>
      </c>
      <c r="FW919" t="s">
        <v>1801</v>
      </c>
      <c r="FX919" t="s">
        <v>347</v>
      </c>
      <c r="FY919" t="s">
        <v>116</v>
      </c>
      <c r="FZ919" t="s">
        <v>347</v>
      </c>
      <c r="GA919">
        <v>18</v>
      </c>
      <c r="GB919">
        <v>108</v>
      </c>
      <c r="GC919" t="s">
        <v>349</v>
      </c>
      <c r="GD919" t="s">
        <v>361</v>
      </c>
      <c r="GE919" t="s">
        <v>361</v>
      </c>
      <c r="GF919" t="s">
        <v>361</v>
      </c>
      <c r="GG919">
        <v>14</v>
      </c>
      <c r="GH919" t="s">
        <v>356</v>
      </c>
    </row>
    <row r="920" spans="1:191" x14ac:dyDescent="0.35">
      <c r="A920" t="s">
        <v>55</v>
      </c>
      <c r="B920" t="s">
        <v>56</v>
      </c>
      <c r="C920" t="s">
        <v>2537</v>
      </c>
      <c r="D920" t="s">
        <v>1801</v>
      </c>
      <c r="E920" t="s">
        <v>2590</v>
      </c>
      <c r="F920" t="s">
        <v>2591</v>
      </c>
      <c r="G920" t="s">
        <v>2599</v>
      </c>
      <c r="H920" t="s">
        <v>2600</v>
      </c>
      <c r="I920">
        <v>14</v>
      </c>
      <c r="J920">
        <v>5</v>
      </c>
      <c r="K920" t="s">
        <v>345</v>
      </c>
      <c r="L920">
        <v>8.6207502139999992</v>
      </c>
      <c r="M920">
        <v>31.952724830000001</v>
      </c>
      <c r="N920" t="s">
        <v>346</v>
      </c>
      <c r="O920" t="s">
        <v>347</v>
      </c>
      <c r="P920" s="133">
        <v>66</v>
      </c>
      <c r="Q920" s="133">
        <v>396</v>
      </c>
      <c r="R920" s="133">
        <v>66</v>
      </c>
      <c r="S920" s="133">
        <v>396</v>
      </c>
      <c r="T920" s="133">
        <v>110</v>
      </c>
      <c r="U920" t="s">
        <v>56</v>
      </c>
      <c r="V920" t="s">
        <v>1801</v>
      </c>
      <c r="W920">
        <v>56</v>
      </c>
      <c r="X920" t="s">
        <v>56</v>
      </c>
      <c r="Y920" t="s">
        <v>1801</v>
      </c>
      <c r="Z920">
        <v>74</v>
      </c>
      <c r="AA920" t="s">
        <v>56</v>
      </c>
      <c r="AB920" t="s">
        <v>1801</v>
      </c>
      <c r="AC920">
        <v>77</v>
      </c>
      <c r="AD920" t="s">
        <v>56</v>
      </c>
      <c r="AE920" t="s">
        <v>1801</v>
      </c>
      <c r="AF920">
        <v>31</v>
      </c>
      <c r="AG920" t="s">
        <v>56</v>
      </c>
      <c r="AH920" t="s">
        <v>496</v>
      </c>
      <c r="AI920">
        <v>48</v>
      </c>
      <c r="AJ920" t="s">
        <v>348</v>
      </c>
      <c r="AK920" t="s">
        <v>348</v>
      </c>
      <c r="AL920" t="s">
        <v>349</v>
      </c>
      <c r="AM920">
        <v>0</v>
      </c>
      <c r="AN920">
        <v>0</v>
      </c>
      <c r="AO920">
        <v>0</v>
      </c>
      <c r="AR920">
        <v>0</v>
      </c>
      <c r="AU920">
        <v>0</v>
      </c>
      <c r="AX920">
        <v>0</v>
      </c>
      <c r="BA920">
        <v>0</v>
      </c>
      <c r="BD920">
        <v>0</v>
      </c>
      <c r="BE920">
        <v>110</v>
      </c>
      <c r="BF920">
        <v>0</v>
      </c>
      <c r="BG920">
        <v>0</v>
      </c>
      <c r="BH920" t="s">
        <v>349</v>
      </c>
      <c r="BI920">
        <v>0</v>
      </c>
      <c r="BJ920">
        <v>0</v>
      </c>
      <c r="BK920">
        <v>56</v>
      </c>
      <c r="BL920">
        <v>0</v>
      </c>
      <c r="BM920">
        <v>0</v>
      </c>
      <c r="BN920" t="s">
        <v>349</v>
      </c>
      <c r="BO920">
        <v>0</v>
      </c>
      <c r="BP920">
        <v>0</v>
      </c>
      <c r="BQ920">
        <v>74</v>
      </c>
      <c r="BR920">
        <v>0</v>
      </c>
      <c r="BS920">
        <v>0</v>
      </c>
      <c r="BT920" t="s">
        <v>349</v>
      </c>
      <c r="BU920">
        <v>0</v>
      </c>
      <c r="BV920">
        <v>0</v>
      </c>
      <c r="BW920">
        <v>0</v>
      </c>
      <c r="BX920">
        <v>77</v>
      </c>
      <c r="BY920">
        <v>0</v>
      </c>
      <c r="BZ920" t="s">
        <v>349</v>
      </c>
      <c r="CA920">
        <v>0</v>
      </c>
      <c r="CB920">
        <v>0</v>
      </c>
      <c r="CC920">
        <v>0</v>
      </c>
      <c r="CD920">
        <v>0</v>
      </c>
      <c r="CE920">
        <v>31</v>
      </c>
      <c r="CF920" t="s">
        <v>349</v>
      </c>
      <c r="CG920">
        <v>0</v>
      </c>
      <c r="CH920">
        <v>0</v>
      </c>
      <c r="CI920">
        <v>48</v>
      </c>
      <c r="CJ920" t="s">
        <v>349</v>
      </c>
      <c r="CK920">
        <v>0</v>
      </c>
      <c r="CL920" t="s">
        <v>349</v>
      </c>
      <c r="CM920">
        <v>0</v>
      </c>
      <c r="CN920" s="133">
        <v>0</v>
      </c>
      <c r="CO920" s="133" t="s">
        <v>347</v>
      </c>
      <c r="CP920" s="133">
        <v>131</v>
      </c>
      <c r="CQ920" s="133">
        <v>786</v>
      </c>
      <c r="CR920">
        <v>74</v>
      </c>
      <c r="CS920">
        <v>444</v>
      </c>
      <c r="CT920">
        <v>20</v>
      </c>
      <c r="CU920" t="s">
        <v>52</v>
      </c>
      <c r="CV920" t="s">
        <v>340</v>
      </c>
      <c r="CW920" t="s">
        <v>350</v>
      </c>
      <c r="CY920">
        <v>34</v>
      </c>
      <c r="CZ920" t="s">
        <v>56</v>
      </c>
      <c r="DA920" t="s">
        <v>496</v>
      </c>
      <c r="DB920" t="s">
        <v>350</v>
      </c>
      <c r="DD920">
        <v>52</v>
      </c>
      <c r="DE920" t="s">
        <v>64</v>
      </c>
      <c r="DF920" t="s">
        <v>1830</v>
      </c>
      <c r="DG920" t="s">
        <v>350</v>
      </c>
      <c r="DI920">
        <v>108</v>
      </c>
      <c r="DJ920" t="s">
        <v>54</v>
      </c>
      <c r="DK920" t="s">
        <v>1109</v>
      </c>
      <c r="DL920" t="s">
        <v>350</v>
      </c>
      <c r="DN920">
        <v>230</v>
      </c>
      <c r="DO920" t="s">
        <v>64</v>
      </c>
      <c r="DP920" t="s">
        <v>2596</v>
      </c>
      <c r="DQ920" t="s">
        <v>350</v>
      </c>
      <c r="DS920">
        <v>0</v>
      </c>
      <c r="DV920" t="s">
        <v>347</v>
      </c>
      <c r="DW920">
        <v>57</v>
      </c>
      <c r="DX920">
        <v>342</v>
      </c>
      <c r="DY920">
        <v>0</v>
      </c>
      <c r="EF920">
        <v>0</v>
      </c>
      <c r="EM920">
        <v>0</v>
      </c>
      <c r="ET920">
        <v>248</v>
      </c>
      <c r="EU920" t="s">
        <v>123</v>
      </c>
      <c r="EW920" t="s">
        <v>352</v>
      </c>
      <c r="EY920" t="s">
        <v>350</v>
      </c>
      <c r="FA920">
        <v>94</v>
      </c>
      <c r="FB920" t="s">
        <v>121</v>
      </c>
      <c r="FD920" t="s">
        <v>2061</v>
      </c>
      <c r="FF920" t="s">
        <v>350</v>
      </c>
      <c r="FH920">
        <v>0</v>
      </c>
      <c r="FK920">
        <v>112</v>
      </c>
      <c r="FL920">
        <v>672</v>
      </c>
      <c r="FM920">
        <v>13</v>
      </c>
      <c r="FN920">
        <v>78</v>
      </c>
      <c r="FO920">
        <v>6</v>
      </c>
      <c r="FP920">
        <v>36</v>
      </c>
      <c r="FQ920">
        <v>0</v>
      </c>
      <c r="FR920">
        <v>0</v>
      </c>
      <c r="FS920" t="s">
        <v>347</v>
      </c>
      <c r="FT920">
        <v>34</v>
      </c>
      <c r="FU920">
        <v>204</v>
      </c>
      <c r="FV920" t="s">
        <v>348</v>
      </c>
      <c r="FW920" t="s">
        <v>348</v>
      </c>
      <c r="FX920" t="s">
        <v>347</v>
      </c>
      <c r="FY920" t="s">
        <v>116</v>
      </c>
      <c r="FZ920" t="s">
        <v>347</v>
      </c>
      <c r="GA920">
        <v>38</v>
      </c>
      <c r="GB920">
        <v>228</v>
      </c>
      <c r="GC920" t="s">
        <v>349</v>
      </c>
      <c r="GD920" t="s">
        <v>361</v>
      </c>
      <c r="GE920" t="s">
        <v>361</v>
      </c>
      <c r="GF920" t="s">
        <v>361</v>
      </c>
      <c r="GG920">
        <v>14</v>
      </c>
      <c r="GH920" t="s">
        <v>356</v>
      </c>
    </row>
    <row r="921" spans="1:191" x14ac:dyDescent="0.35">
      <c r="A921" t="s">
        <v>55</v>
      </c>
      <c r="B921" t="s">
        <v>56</v>
      </c>
      <c r="C921" t="s">
        <v>2537</v>
      </c>
      <c r="D921" t="s">
        <v>1801</v>
      </c>
      <c r="E921" t="s">
        <v>2590</v>
      </c>
      <c r="F921" t="s">
        <v>2591</v>
      </c>
      <c r="G921" t="s">
        <v>2601</v>
      </c>
      <c r="H921" t="s">
        <v>2602</v>
      </c>
      <c r="I921">
        <v>14</v>
      </c>
      <c r="J921">
        <v>5</v>
      </c>
      <c r="K921" t="s">
        <v>413</v>
      </c>
      <c r="L921">
        <v>8.5992403030000002</v>
      </c>
      <c r="M921">
        <v>31.937999730000001</v>
      </c>
      <c r="N921" t="s">
        <v>346</v>
      </c>
      <c r="O921" t="s">
        <v>347</v>
      </c>
      <c r="P921" s="133">
        <v>189</v>
      </c>
      <c r="Q921" s="133">
        <v>1134</v>
      </c>
      <c r="R921" s="133">
        <v>189</v>
      </c>
      <c r="S921" s="133">
        <v>1134</v>
      </c>
      <c r="T921" s="133">
        <v>350</v>
      </c>
      <c r="U921" t="s">
        <v>56</v>
      </c>
      <c r="V921" t="s">
        <v>1801</v>
      </c>
      <c r="W921">
        <v>0</v>
      </c>
      <c r="Z921">
        <v>0</v>
      </c>
      <c r="AC921">
        <v>174</v>
      </c>
      <c r="AD921" t="s">
        <v>348</v>
      </c>
      <c r="AE921" t="s">
        <v>348</v>
      </c>
      <c r="AF921">
        <v>140</v>
      </c>
      <c r="AG921" t="s">
        <v>56</v>
      </c>
      <c r="AH921" t="s">
        <v>1868</v>
      </c>
      <c r="AI921">
        <v>470</v>
      </c>
      <c r="AJ921" t="s">
        <v>348</v>
      </c>
      <c r="AK921" t="s">
        <v>348</v>
      </c>
      <c r="AL921" t="s">
        <v>349</v>
      </c>
      <c r="AM921">
        <v>0</v>
      </c>
      <c r="AN921">
        <v>0</v>
      </c>
      <c r="AO921">
        <v>0</v>
      </c>
      <c r="AR921">
        <v>0</v>
      </c>
      <c r="AU921">
        <v>0</v>
      </c>
      <c r="AX921">
        <v>0</v>
      </c>
      <c r="BA921">
        <v>0</v>
      </c>
      <c r="BD921">
        <v>0</v>
      </c>
      <c r="BE921">
        <v>350</v>
      </c>
      <c r="BF921">
        <v>0</v>
      </c>
      <c r="BG921">
        <v>0</v>
      </c>
      <c r="BH921" t="s">
        <v>349</v>
      </c>
      <c r="BI921">
        <v>0</v>
      </c>
      <c r="BJ921">
        <v>0</v>
      </c>
      <c r="BK921">
        <v>0</v>
      </c>
      <c r="BL921">
        <v>0</v>
      </c>
      <c r="BM921">
        <v>0</v>
      </c>
      <c r="BN921" t="s">
        <v>349</v>
      </c>
      <c r="BO921">
        <v>0</v>
      </c>
      <c r="BP921">
        <v>0</v>
      </c>
      <c r="BQ921">
        <v>0</v>
      </c>
      <c r="BR921">
        <v>0</v>
      </c>
      <c r="BS921">
        <v>0</v>
      </c>
      <c r="BT921" t="s">
        <v>349</v>
      </c>
      <c r="BU921">
        <v>0</v>
      </c>
      <c r="BV921">
        <v>0</v>
      </c>
      <c r="BW921">
        <v>174</v>
      </c>
      <c r="BX921">
        <v>0</v>
      </c>
      <c r="BY921">
        <v>0</v>
      </c>
      <c r="BZ921" t="s">
        <v>349</v>
      </c>
      <c r="CA921">
        <v>0</v>
      </c>
      <c r="CB921">
        <v>0</v>
      </c>
      <c r="CC921">
        <v>0</v>
      </c>
      <c r="CD921">
        <v>140</v>
      </c>
      <c r="CE921">
        <v>0</v>
      </c>
      <c r="CF921" t="s">
        <v>349</v>
      </c>
      <c r="CG921">
        <v>0</v>
      </c>
      <c r="CH921">
        <v>0</v>
      </c>
      <c r="CI921">
        <v>470</v>
      </c>
      <c r="CJ921" t="s">
        <v>349</v>
      </c>
      <c r="CK921">
        <v>0</v>
      </c>
      <c r="CL921" t="s">
        <v>349</v>
      </c>
      <c r="CM921">
        <v>0</v>
      </c>
      <c r="CN921" s="133">
        <v>0</v>
      </c>
      <c r="CO921" s="133" t="s">
        <v>349</v>
      </c>
      <c r="CP921" s="133">
        <v>0</v>
      </c>
      <c r="CQ921" s="133">
        <v>0</v>
      </c>
      <c r="CR921">
        <v>0</v>
      </c>
      <c r="CS921">
        <v>0</v>
      </c>
      <c r="CT921">
        <v>0</v>
      </c>
      <c r="CY921">
        <v>0</v>
      </c>
      <c r="DD921">
        <v>0</v>
      </c>
      <c r="DI921">
        <v>0</v>
      </c>
      <c r="DN921">
        <v>0</v>
      </c>
      <c r="DS921">
        <v>0</v>
      </c>
      <c r="DV921" t="s">
        <v>349</v>
      </c>
      <c r="DW921">
        <v>0</v>
      </c>
      <c r="DX921">
        <v>0</v>
      </c>
      <c r="DY921">
        <v>0</v>
      </c>
      <c r="EF921">
        <v>0</v>
      </c>
      <c r="EM921">
        <v>0</v>
      </c>
      <c r="ET921">
        <v>0</v>
      </c>
      <c r="FA921">
        <v>0</v>
      </c>
      <c r="FH921">
        <v>0</v>
      </c>
      <c r="FK921">
        <v>0</v>
      </c>
      <c r="FL921">
        <v>0</v>
      </c>
      <c r="FM921">
        <v>0</v>
      </c>
      <c r="FN921">
        <v>0</v>
      </c>
      <c r="FO921">
        <v>0</v>
      </c>
      <c r="FP921">
        <v>0</v>
      </c>
      <c r="FQ921">
        <v>0</v>
      </c>
      <c r="FR921">
        <v>0</v>
      </c>
      <c r="FS921" t="s">
        <v>349</v>
      </c>
      <c r="FT921">
        <v>0</v>
      </c>
      <c r="FU921">
        <v>0</v>
      </c>
      <c r="FX921" t="s">
        <v>349</v>
      </c>
      <c r="FZ921" t="s">
        <v>349</v>
      </c>
      <c r="GA921">
        <v>0</v>
      </c>
      <c r="GB921">
        <v>0</v>
      </c>
      <c r="GC921" t="s">
        <v>349</v>
      </c>
      <c r="GD921" t="s">
        <v>354</v>
      </c>
      <c r="GE921" t="s">
        <v>354</v>
      </c>
      <c r="GF921" t="s">
        <v>355</v>
      </c>
      <c r="GG921">
        <v>14</v>
      </c>
      <c r="GH921" t="s">
        <v>356</v>
      </c>
    </row>
    <row r="922" spans="1:191" x14ac:dyDescent="0.35">
      <c r="A922" t="s">
        <v>55</v>
      </c>
      <c r="B922" t="s">
        <v>56</v>
      </c>
      <c r="C922" t="s">
        <v>2537</v>
      </c>
      <c r="D922" t="s">
        <v>1801</v>
      </c>
      <c r="E922" t="s">
        <v>2603</v>
      </c>
      <c r="F922" t="s">
        <v>2604</v>
      </c>
      <c r="G922" t="s">
        <v>2605</v>
      </c>
      <c r="H922" t="s">
        <v>2606</v>
      </c>
      <c r="I922">
        <v>14</v>
      </c>
      <c r="J922">
        <v>13</v>
      </c>
      <c r="K922" t="s">
        <v>345</v>
      </c>
      <c r="L922">
        <v>8.5012399999999992</v>
      </c>
      <c r="M922">
        <v>32.087539999999997</v>
      </c>
      <c r="N922" t="s">
        <v>346</v>
      </c>
      <c r="O922" t="s">
        <v>347</v>
      </c>
      <c r="P922" s="133">
        <v>362</v>
      </c>
      <c r="Q922" s="133">
        <v>1810</v>
      </c>
      <c r="R922" s="133">
        <v>322</v>
      </c>
      <c r="S922" s="133">
        <v>1610</v>
      </c>
      <c r="T922" s="133">
        <v>134</v>
      </c>
      <c r="U922" t="s">
        <v>56</v>
      </c>
      <c r="V922" t="s">
        <v>1801</v>
      </c>
      <c r="W922">
        <v>100</v>
      </c>
      <c r="X922" t="s">
        <v>56</v>
      </c>
      <c r="Y922" t="s">
        <v>1801</v>
      </c>
      <c r="Z922">
        <v>143</v>
      </c>
      <c r="AA922" t="s">
        <v>56</v>
      </c>
      <c r="AB922" t="s">
        <v>1801</v>
      </c>
      <c r="AC922">
        <v>200</v>
      </c>
      <c r="AD922" t="s">
        <v>56</v>
      </c>
      <c r="AE922" t="s">
        <v>1801</v>
      </c>
      <c r="AF922">
        <v>50</v>
      </c>
      <c r="AG922" t="s">
        <v>56</v>
      </c>
      <c r="AH922" t="s">
        <v>1801</v>
      </c>
      <c r="AI922">
        <v>983</v>
      </c>
      <c r="AJ922" t="s">
        <v>348</v>
      </c>
      <c r="AK922" t="s">
        <v>348</v>
      </c>
      <c r="AL922" t="s">
        <v>347</v>
      </c>
      <c r="AM922">
        <v>40</v>
      </c>
      <c r="AN922">
        <v>200</v>
      </c>
      <c r="AO922">
        <v>53</v>
      </c>
      <c r="AP922" t="s">
        <v>121</v>
      </c>
      <c r="AQ922" t="s">
        <v>359</v>
      </c>
      <c r="AR922">
        <v>22</v>
      </c>
      <c r="AS922" t="s">
        <v>116</v>
      </c>
      <c r="AT922" t="s">
        <v>2607</v>
      </c>
      <c r="AU922">
        <v>20</v>
      </c>
      <c r="AV922" t="s">
        <v>123</v>
      </c>
      <c r="AW922" t="s">
        <v>352</v>
      </c>
      <c r="AX922">
        <v>65</v>
      </c>
      <c r="AY922" t="s">
        <v>119</v>
      </c>
      <c r="AZ922" t="s">
        <v>373</v>
      </c>
      <c r="BA922">
        <v>10</v>
      </c>
      <c r="BB922" t="s">
        <v>123</v>
      </c>
      <c r="BC922" t="s">
        <v>378</v>
      </c>
      <c r="BD922">
        <v>30</v>
      </c>
      <c r="BE922">
        <v>79</v>
      </c>
      <c r="BF922">
        <v>64</v>
      </c>
      <c r="BG922">
        <v>44</v>
      </c>
      <c r="BH922" t="s">
        <v>349</v>
      </c>
      <c r="BI922">
        <v>0</v>
      </c>
      <c r="BJ922">
        <v>0</v>
      </c>
      <c r="BK922">
        <v>48</v>
      </c>
      <c r="BL922">
        <v>55</v>
      </c>
      <c r="BM922">
        <v>18</v>
      </c>
      <c r="BN922" t="s">
        <v>347</v>
      </c>
      <c r="BO922">
        <v>0</v>
      </c>
      <c r="BP922">
        <v>1</v>
      </c>
      <c r="BQ922">
        <v>58</v>
      </c>
      <c r="BR922">
        <v>82</v>
      </c>
      <c r="BS922">
        <v>23</v>
      </c>
      <c r="BT922" t="s">
        <v>349</v>
      </c>
      <c r="BU922">
        <v>0</v>
      </c>
      <c r="BV922">
        <v>0</v>
      </c>
      <c r="BW922">
        <v>100</v>
      </c>
      <c r="BX922">
        <v>5</v>
      </c>
      <c r="BY922">
        <v>160</v>
      </c>
      <c r="BZ922" t="s">
        <v>349</v>
      </c>
      <c r="CA922">
        <v>0</v>
      </c>
      <c r="CB922">
        <v>0</v>
      </c>
      <c r="CC922">
        <v>30</v>
      </c>
      <c r="CD922">
        <v>0</v>
      </c>
      <c r="CE922">
        <v>30</v>
      </c>
      <c r="CF922" t="s">
        <v>349</v>
      </c>
      <c r="CG922">
        <v>0</v>
      </c>
      <c r="CH922">
        <v>0</v>
      </c>
      <c r="CI922">
        <v>1013</v>
      </c>
      <c r="CJ922" t="s">
        <v>347</v>
      </c>
      <c r="CK922">
        <v>80</v>
      </c>
      <c r="CL922" t="s">
        <v>349</v>
      </c>
      <c r="CM922">
        <v>0</v>
      </c>
      <c r="CN922" s="133">
        <v>0</v>
      </c>
      <c r="CO922" s="133" t="s">
        <v>347</v>
      </c>
      <c r="CP922" s="133">
        <v>250</v>
      </c>
      <c r="CQ922" s="133">
        <v>1250</v>
      </c>
      <c r="CR922">
        <v>200</v>
      </c>
      <c r="CS922">
        <v>1000</v>
      </c>
      <c r="CT922">
        <v>42</v>
      </c>
      <c r="CU922" t="s">
        <v>56</v>
      </c>
      <c r="CV922" t="s">
        <v>496</v>
      </c>
      <c r="CW922" t="s">
        <v>405</v>
      </c>
      <c r="CY922">
        <v>70</v>
      </c>
      <c r="CZ922" t="s">
        <v>56</v>
      </c>
      <c r="DA922" t="s">
        <v>1827</v>
      </c>
      <c r="DB922" t="s">
        <v>350</v>
      </c>
      <c r="DD922">
        <v>170</v>
      </c>
      <c r="DE922" t="s">
        <v>52</v>
      </c>
      <c r="DF922" t="s">
        <v>340</v>
      </c>
      <c r="DG922" t="s">
        <v>350</v>
      </c>
      <c r="DI922">
        <v>120</v>
      </c>
      <c r="DJ922" t="s">
        <v>56</v>
      </c>
      <c r="DK922" t="s">
        <v>1822</v>
      </c>
      <c r="DL922" t="s">
        <v>350</v>
      </c>
      <c r="DN922">
        <v>140</v>
      </c>
      <c r="DO922" t="s">
        <v>64</v>
      </c>
      <c r="DP922" t="s">
        <v>1830</v>
      </c>
      <c r="DQ922" t="s">
        <v>350</v>
      </c>
      <c r="DS922">
        <v>458</v>
      </c>
      <c r="DT922" t="s">
        <v>348</v>
      </c>
      <c r="DU922" t="s">
        <v>348</v>
      </c>
      <c r="DV922" t="s">
        <v>347</v>
      </c>
      <c r="DW922">
        <v>50</v>
      </c>
      <c r="DX922">
        <v>250</v>
      </c>
      <c r="DY922">
        <v>10</v>
      </c>
      <c r="DZ922" t="s">
        <v>123</v>
      </c>
      <c r="EB922" t="s">
        <v>1170</v>
      </c>
      <c r="ED922" t="s">
        <v>587</v>
      </c>
      <c r="EF922">
        <v>50</v>
      </c>
      <c r="EG922" t="s">
        <v>121</v>
      </c>
      <c r="EI922" t="s">
        <v>1840</v>
      </c>
      <c r="EK922" t="s">
        <v>350</v>
      </c>
      <c r="EM922">
        <v>50</v>
      </c>
      <c r="EN922" t="s">
        <v>116</v>
      </c>
      <c r="EP922" t="s">
        <v>1165</v>
      </c>
      <c r="ER922" t="s">
        <v>350</v>
      </c>
      <c r="ET922">
        <v>69</v>
      </c>
      <c r="EU922" t="s">
        <v>116</v>
      </c>
      <c r="EW922" t="s">
        <v>1165</v>
      </c>
      <c r="EY922" t="s">
        <v>350</v>
      </c>
      <c r="FA922">
        <v>0</v>
      </c>
      <c r="FH922">
        <v>71</v>
      </c>
      <c r="FK922">
        <v>103</v>
      </c>
      <c r="FL922">
        <v>515</v>
      </c>
      <c r="FM922">
        <v>95</v>
      </c>
      <c r="FN922">
        <v>475</v>
      </c>
      <c r="FO922">
        <v>52</v>
      </c>
      <c r="FP922">
        <v>260</v>
      </c>
      <c r="FQ922">
        <v>0</v>
      </c>
      <c r="FR922">
        <v>0</v>
      </c>
      <c r="FS922" t="s">
        <v>347</v>
      </c>
      <c r="FT922">
        <v>50</v>
      </c>
      <c r="FU922">
        <v>250</v>
      </c>
      <c r="FV922" t="s">
        <v>56</v>
      </c>
      <c r="FW922" t="s">
        <v>1868</v>
      </c>
      <c r="FX922" t="s">
        <v>347</v>
      </c>
      <c r="FY922" t="s">
        <v>123</v>
      </c>
      <c r="FZ922" t="s">
        <v>347</v>
      </c>
      <c r="GA922">
        <v>12</v>
      </c>
      <c r="GB922">
        <v>60</v>
      </c>
      <c r="GC922" t="s">
        <v>353</v>
      </c>
      <c r="GD922" t="s">
        <v>408</v>
      </c>
      <c r="GE922" t="s">
        <v>354</v>
      </c>
      <c r="GF922" t="s">
        <v>354</v>
      </c>
      <c r="GG922">
        <v>14</v>
      </c>
      <c r="GH922" t="s">
        <v>356</v>
      </c>
    </row>
    <row r="923" spans="1:191" x14ac:dyDescent="0.35">
      <c r="A923" t="s">
        <v>55</v>
      </c>
      <c r="B923" t="s">
        <v>56</v>
      </c>
      <c r="C923" t="s">
        <v>2537</v>
      </c>
      <c r="D923" t="s">
        <v>1801</v>
      </c>
      <c r="E923" t="s">
        <v>2603</v>
      </c>
      <c r="F923" t="s">
        <v>2604</v>
      </c>
      <c r="G923" t="s">
        <v>2608</v>
      </c>
      <c r="H923" t="s">
        <v>2609</v>
      </c>
      <c r="I923">
        <v>14</v>
      </c>
      <c r="J923">
        <v>5</v>
      </c>
      <c r="K923" t="s">
        <v>345</v>
      </c>
      <c r="L923">
        <v>8.4775695800000008</v>
      </c>
      <c r="M923">
        <v>32.072101590000003</v>
      </c>
      <c r="N923" t="s">
        <v>346</v>
      </c>
      <c r="O923" t="s">
        <v>347</v>
      </c>
      <c r="P923" s="133">
        <v>75</v>
      </c>
      <c r="Q923" s="133">
        <v>378</v>
      </c>
      <c r="R923" s="133">
        <v>75</v>
      </c>
      <c r="S923" s="133">
        <v>378</v>
      </c>
      <c r="T923" s="133">
        <v>0</v>
      </c>
      <c r="W923">
        <v>70</v>
      </c>
      <c r="X923" t="s">
        <v>56</v>
      </c>
      <c r="Y923" t="s">
        <v>1801</v>
      </c>
      <c r="Z923">
        <v>150</v>
      </c>
      <c r="AA923" t="s">
        <v>56</v>
      </c>
      <c r="AB923" t="s">
        <v>1801</v>
      </c>
      <c r="AC923">
        <v>158</v>
      </c>
      <c r="AD923" t="s">
        <v>56</v>
      </c>
      <c r="AE923" t="s">
        <v>1801</v>
      </c>
      <c r="AF923">
        <v>0</v>
      </c>
      <c r="AI923">
        <v>0</v>
      </c>
      <c r="AL923" t="s">
        <v>349</v>
      </c>
      <c r="AM923">
        <v>0</v>
      </c>
      <c r="AN923">
        <v>0</v>
      </c>
      <c r="AO923">
        <v>0</v>
      </c>
      <c r="AR923">
        <v>0</v>
      </c>
      <c r="AU923">
        <v>0</v>
      </c>
      <c r="AX923">
        <v>0</v>
      </c>
      <c r="BA923">
        <v>0</v>
      </c>
      <c r="BD923">
        <v>0</v>
      </c>
      <c r="BE923">
        <v>0</v>
      </c>
      <c r="BF923">
        <v>0</v>
      </c>
      <c r="BG923">
        <v>0</v>
      </c>
      <c r="BH923" t="s">
        <v>349</v>
      </c>
      <c r="BI923">
        <v>0</v>
      </c>
      <c r="BJ923">
        <v>0</v>
      </c>
      <c r="BK923">
        <v>70</v>
      </c>
      <c r="BL923">
        <v>0</v>
      </c>
      <c r="BM923">
        <v>0</v>
      </c>
      <c r="BN923" t="s">
        <v>349</v>
      </c>
      <c r="BO923">
        <v>0</v>
      </c>
      <c r="BP923">
        <v>0</v>
      </c>
      <c r="BQ923">
        <v>150</v>
      </c>
      <c r="BR923">
        <v>0</v>
      </c>
      <c r="BS923">
        <v>0</v>
      </c>
      <c r="BT923" t="s">
        <v>349</v>
      </c>
      <c r="BU923">
        <v>0</v>
      </c>
      <c r="BV923">
        <v>0</v>
      </c>
      <c r="BW923">
        <v>158</v>
      </c>
      <c r="BX923">
        <v>0</v>
      </c>
      <c r="BY923">
        <v>0</v>
      </c>
      <c r="BZ923" t="s">
        <v>349</v>
      </c>
      <c r="CA923">
        <v>0</v>
      </c>
      <c r="CB923">
        <v>0</v>
      </c>
      <c r="CC923">
        <v>0</v>
      </c>
      <c r="CD923">
        <v>0</v>
      </c>
      <c r="CE923">
        <v>0</v>
      </c>
      <c r="CF923" t="s">
        <v>349</v>
      </c>
      <c r="CG923">
        <v>0</v>
      </c>
      <c r="CH923">
        <v>0</v>
      </c>
      <c r="CI923">
        <v>0</v>
      </c>
      <c r="CJ923" t="s">
        <v>347</v>
      </c>
      <c r="CK923">
        <v>63</v>
      </c>
      <c r="CL923" t="s">
        <v>347</v>
      </c>
      <c r="CM923">
        <v>38</v>
      </c>
      <c r="CN923" s="133">
        <v>25</v>
      </c>
      <c r="CO923" s="133" t="s">
        <v>347</v>
      </c>
      <c r="CP923" s="133">
        <v>256</v>
      </c>
      <c r="CQ923" s="133">
        <v>1278</v>
      </c>
      <c r="CR923">
        <v>241</v>
      </c>
      <c r="CS923">
        <v>1205</v>
      </c>
      <c r="CT923">
        <v>380</v>
      </c>
      <c r="CU923" t="s">
        <v>56</v>
      </c>
      <c r="CV923" t="s">
        <v>496</v>
      </c>
      <c r="CW923" t="s">
        <v>350</v>
      </c>
      <c r="CY923">
        <v>300</v>
      </c>
      <c r="CZ923" t="s">
        <v>64</v>
      </c>
      <c r="DA923" t="s">
        <v>1830</v>
      </c>
      <c r="DB923" t="s">
        <v>350</v>
      </c>
      <c r="DD923">
        <v>100</v>
      </c>
      <c r="DE923" t="s">
        <v>52</v>
      </c>
      <c r="DF923" t="s">
        <v>340</v>
      </c>
      <c r="DG923" t="s">
        <v>350</v>
      </c>
      <c r="DI923">
        <v>5</v>
      </c>
      <c r="DJ923" t="s">
        <v>54</v>
      </c>
      <c r="DK923" t="s">
        <v>429</v>
      </c>
      <c r="DL923" t="s">
        <v>350</v>
      </c>
      <c r="DN923">
        <v>0</v>
      </c>
      <c r="DS923">
        <v>420</v>
      </c>
      <c r="DT923" t="s">
        <v>348</v>
      </c>
      <c r="DU923" t="s">
        <v>348</v>
      </c>
      <c r="DV923" t="s">
        <v>347</v>
      </c>
      <c r="DW923">
        <v>15</v>
      </c>
      <c r="DX923">
        <v>73</v>
      </c>
      <c r="DY923">
        <v>0</v>
      </c>
      <c r="EF923">
        <v>0</v>
      </c>
      <c r="EM923">
        <v>0</v>
      </c>
      <c r="ET923">
        <v>73</v>
      </c>
      <c r="EU923" t="s">
        <v>121</v>
      </c>
      <c r="EW923" t="s">
        <v>359</v>
      </c>
      <c r="EY923" t="s">
        <v>587</v>
      </c>
      <c r="FA923">
        <v>0</v>
      </c>
      <c r="FH923">
        <v>0</v>
      </c>
      <c r="FK923">
        <v>78</v>
      </c>
      <c r="FL923">
        <v>842</v>
      </c>
      <c r="FM923">
        <v>125</v>
      </c>
      <c r="FN923">
        <v>268</v>
      </c>
      <c r="FO923">
        <v>53</v>
      </c>
      <c r="FP923">
        <v>168</v>
      </c>
      <c r="FQ923">
        <v>0</v>
      </c>
      <c r="FR923">
        <v>0</v>
      </c>
      <c r="FS923" t="s">
        <v>349</v>
      </c>
      <c r="FT923">
        <v>0</v>
      </c>
      <c r="FU923">
        <v>0</v>
      </c>
      <c r="FX923" t="s">
        <v>349</v>
      </c>
      <c r="FZ923" t="s">
        <v>349</v>
      </c>
      <c r="GA923">
        <v>0</v>
      </c>
      <c r="GB923">
        <v>0</v>
      </c>
      <c r="GC923" t="s">
        <v>353</v>
      </c>
      <c r="GD923" t="s">
        <v>355</v>
      </c>
      <c r="GE923" t="s">
        <v>355</v>
      </c>
      <c r="GF923" t="s">
        <v>354</v>
      </c>
      <c r="GG923">
        <v>14</v>
      </c>
      <c r="GH923" t="s">
        <v>356</v>
      </c>
    </row>
    <row r="924" spans="1:191" x14ac:dyDescent="0.35">
      <c r="A924" t="s">
        <v>55</v>
      </c>
      <c r="B924" t="s">
        <v>56</v>
      </c>
      <c r="C924" t="s">
        <v>2537</v>
      </c>
      <c r="D924" t="s">
        <v>1801</v>
      </c>
      <c r="E924" t="s">
        <v>2603</v>
      </c>
      <c r="F924" t="s">
        <v>2604</v>
      </c>
      <c r="G924" t="s">
        <v>2610</v>
      </c>
      <c r="H924" t="s">
        <v>2611</v>
      </c>
      <c r="I924">
        <v>14</v>
      </c>
      <c r="J924">
        <v>5</v>
      </c>
      <c r="K924" t="s">
        <v>345</v>
      </c>
      <c r="L924">
        <v>8.5079125350000009</v>
      </c>
      <c r="M924">
        <v>32.051168189999999</v>
      </c>
      <c r="N924" t="s">
        <v>346</v>
      </c>
      <c r="O924" t="s">
        <v>347</v>
      </c>
      <c r="P924" s="133">
        <v>60</v>
      </c>
      <c r="Q924" s="133">
        <v>300</v>
      </c>
      <c r="R924" s="133">
        <v>60</v>
      </c>
      <c r="S924" s="133">
        <v>300</v>
      </c>
      <c r="T924" s="133">
        <v>0</v>
      </c>
      <c r="W924">
        <v>100</v>
      </c>
      <c r="X924" t="s">
        <v>56</v>
      </c>
      <c r="Y924" t="s">
        <v>1801</v>
      </c>
      <c r="Z924">
        <v>130</v>
      </c>
      <c r="AA924" t="s">
        <v>56</v>
      </c>
      <c r="AB924" t="s">
        <v>1801</v>
      </c>
      <c r="AC924">
        <v>70</v>
      </c>
      <c r="AD924" t="s">
        <v>56</v>
      </c>
      <c r="AE924" t="s">
        <v>1801</v>
      </c>
      <c r="AF924">
        <v>0</v>
      </c>
      <c r="AI924">
        <v>0</v>
      </c>
      <c r="AL924" t="s">
        <v>349</v>
      </c>
      <c r="AM924">
        <v>0</v>
      </c>
      <c r="AN924">
        <v>0</v>
      </c>
      <c r="AO924">
        <v>0</v>
      </c>
      <c r="AR924">
        <v>0</v>
      </c>
      <c r="AU924">
        <v>0</v>
      </c>
      <c r="AX924">
        <v>0</v>
      </c>
      <c r="BA924">
        <v>0</v>
      </c>
      <c r="BD924">
        <v>0</v>
      </c>
      <c r="BE924">
        <v>0</v>
      </c>
      <c r="BF924">
        <v>0</v>
      </c>
      <c r="BG924">
        <v>0</v>
      </c>
      <c r="BH924" t="s">
        <v>349</v>
      </c>
      <c r="BI924">
        <v>0</v>
      </c>
      <c r="BJ924">
        <v>0</v>
      </c>
      <c r="BK924">
        <v>100</v>
      </c>
      <c r="BL924">
        <v>0</v>
      </c>
      <c r="BM924">
        <v>0</v>
      </c>
      <c r="BN924" t="s">
        <v>349</v>
      </c>
      <c r="BO924">
        <v>0</v>
      </c>
      <c r="BP924">
        <v>0</v>
      </c>
      <c r="BQ924">
        <v>130</v>
      </c>
      <c r="BR924">
        <v>0</v>
      </c>
      <c r="BS924">
        <v>0</v>
      </c>
      <c r="BT924" t="s">
        <v>349</v>
      </c>
      <c r="BU924">
        <v>0</v>
      </c>
      <c r="BV924">
        <v>0</v>
      </c>
      <c r="BW924">
        <v>0</v>
      </c>
      <c r="BX924">
        <v>70</v>
      </c>
      <c r="BY924">
        <v>0</v>
      </c>
      <c r="BZ924" t="s">
        <v>349</v>
      </c>
      <c r="CA924">
        <v>0</v>
      </c>
      <c r="CB924">
        <v>0</v>
      </c>
      <c r="CC924">
        <v>0</v>
      </c>
      <c r="CD924">
        <v>0</v>
      </c>
      <c r="CE924">
        <v>0</v>
      </c>
      <c r="CF924" t="s">
        <v>349</v>
      </c>
      <c r="CG924">
        <v>0</v>
      </c>
      <c r="CH924">
        <v>0</v>
      </c>
      <c r="CI924">
        <v>0</v>
      </c>
      <c r="CJ924" t="s">
        <v>347</v>
      </c>
      <c r="CK924">
        <v>51</v>
      </c>
      <c r="CL924" t="s">
        <v>349</v>
      </c>
      <c r="CM924">
        <v>0</v>
      </c>
      <c r="CN924" s="133">
        <v>0</v>
      </c>
      <c r="CO924" s="133" t="s">
        <v>347</v>
      </c>
      <c r="CP924" s="133">
        <v>60</v>
      </c>
      <c r="CQ924" s="133">
        <v>300</v>
      </c>
      <c r="CR924">
        <v>60</v>
      </c>
      <c r="CS924">
        <v>300</v>
      </c>
      <c r="CT924">
        <v>0</v>
      </c>
      <c r="CY924">
        <v>70</v>
      </c>
      <c r="CZ924" t="s">
        <v>64</v>
      </c>
      <c r="DA924" t="s">
        <v>1846</v>
      </c>
      <c r="DB924" t="s">
        <v>350</v>
      </c>
      <c r="DD924">
        <v>100</v>
      </c>
      <c r="DE924" t="s">
        <v>56</v>
      </c>
      <c r="DF924" t="s">
        <v>1261</v>
      </c>
      <c r="DG924" t="s">
        <v>350</v>
      </c>
      <c r="DI924">
        <v>70</v>
      </c>
      <c r="DJ924" t="s">
        <v>64</v>
      </c>
      <c r="DK924" t="s">
        <v>1824</v>
      </c>
      <c r="DL924" t="s">
        <v>350</v>
      </c>
      <c r="DN924">
        <v>30</v>
      </c>
      <c r="DO924" t="s">
        <v>52</v>
      </c>
      <c r="DP924" t="s">
        <v>340</v>
      </c>
      <c r="DQ924" t="s">
        <v>587</v>
      </c>
      <c r="DS924">
        <v>30</v>
      </c>
      <c r="DT924" t="s">
        <v>348</v>
      </c>
      <c r="DU924" t="s">
        <v>348</v>
      </c>
      <c r="DV924" t="s">
        <v>349</v>
      </c>
      <c r="DW924">
        <v>0</v>
      </c>
      <c r="DX924">
        <v>0</v>
      </c>
      <c r="DY924">
        <v>0</v>
      </c>
      <c r="EF924">
        <v>0</v>
      </c>
      <c r="EM924">
        <v>0</v>
      </c>
      <c r="ET924">
        <v>0</v>
      </c>
      <c r="FA924">
        <v>0</v>
      </c>
      <c r="FH924">
        <v>0</v>
      </c>
      <c r="FK924">
        <v>20</v>
      </c>
      <c r="FL924">
        <v>100</v>
      </c>
      <c r="FM924">
        <v>25</v>
      </c>
      <c r="FN924">
        <v>125</v>
      </c>
      <c r="FO924">
        <v>15</v>
      </c>
      <c r="FP924">
        <v>75</v>
      </c>
      <c r="FQ924">
        <v>0</v>
      </c>
      <c r="FR924">
        <v>0</v>
      </c>
      <c r="FS924" t="s">
        <v>347</v>
      </c>
      <c r="FT924">
        <v>120</v>
      </c>
      <c r="FU924">
        <v>600</v>
      </c>
      <c r="FV924" t="s">
        <v>64</v>
      </c>
      <c r="FW924" t="s">
        <v>1830</v>
      </c>
      <c r="FX924" t="s">
        <v>349</v>
      </c>
      <c r="FZ924" t="s">
        <v>349</v>
      </c>
      <c r="GA924">
        <v>0</v>
      </c>
      <c r="GB924">
        <v>0</v>
      </c>
      <c r="GC924" t="s">
        <v>353</v>
      </c>
      <c r="GD924" t="s">
        <v>354</v>
      </c>
      <c r="GE924" t="s">
        <v>355</v>
      </c>
      <c r="GF924" t="s">
        <v>354</v>
      </c>
      <c r="GG924">
        <v>14</v>
      </c>
      <c r="GH924" t="s">
        <v>356</v>
      </c>
    </row>
    <row r="925" spans="1:191" x14ac:dyDescent="0.35">
      <c r="A925" t="s">
        <v>55</v>
      </c>
      <c r="B925" t="s">
        <v>56</v>
      </c>
      <c r="C925" t="s">
        <v>2537</v>
      </c>
      <c r="D925" t="s">
        <v>1801</v>
      </c>
      <c r="E925" t="s">
        <v>2603</v>
      </c>
      <c r="F925" t="s">
        <v>2604</v>
      </c>
      <c r="G925" t="s">
        <v>2612</v>
      </c>
      <c r="H925" t="s">
        <v>2613</v>
      </c>
      <c r="I925">
        <v>14</v>
      </c>
      <c r="J925">
        <v>5</v>
      </c>
      <c r="K925" t="s">
        <v>345</v>
      </c>
      <c r="L925">
        <v>8.4703370000000007</v>
      </c>
      <c r="M925">
        <v>32.0406896</v>
      </c>
      <c r="N925" t="s">
        <v>346</v>
      </c>
      <c r="O925" t="s">
        <v>347</v>
      </c>
      <c r="P925" s="133">
        <v>72</v>
      </c>
      <c r="Q925" s="133">
        <v>360</v>
      </c>
      <c r="R925" s="133">
        <v>36</v>
      </c>
      <c r="S925" s="133">
        <v>180</v>
      </c>
      <c r="T925" s="133">
        <v>30</v>
      </c>
      <c r="U925" t="s">
        <v>56</v>
      </c>
      <c r="V925" t="s">
        <v>1801</v>
      </c>
      <c r="W925">
        <v>50</v>
      </c>
      <c r="X925" t="s">
        <v>56</v>
      </c>
      <c r="Y925" t="s">
        <v>1801</v>
      </c>
      <c r="Z925">
        <v>30</v>
      </c>
      <c r="AA925" t="s">
        <v>56</v>
      </c>
      <c r="AB925" t="s">
        <v>1801</v>
      </c>
      <c r="AC925">
        <v>35</v>
      </c>
      <c r="AD925" t="s">
        <v>56</v>
      </c>
      <c r="AE925" t="s">
        <v>1801</v>
      </c>
      <c r="AF925">
        <v>0</v>
      </c>
      <c r="AI925">
        <v>35</v>
      </c>
      <c r="AJ925" t="s">
        <v>348</v>
      </c>
      <c r="AK925" t="s">
        <v>348</v>
      </c>
      <c r="AL925" t="s">
        <v>347</v>
      </c>
      <c r="AM925">
        <v>36</v>
      </c>
      <c r="AN925">
        <v>180</v>
      </c>
      <c r="AO925">
        <v>65</v>
      </c>
      <c r="AP925" t="s">
        <v>116</v>
      </c>
      <c r="AQ925" t="s">
        <v>1165</v>
      </c>
      <c r="AR925">
        <v>30</v>
      </c>
      <c r="AS925" t="s">
        <v>121</v>
      </c>
      <c r="AT925" t="s">
        <v>359</v>
      </c>
      <c r="AU925">
        <v>27</v>
      </c>
      <c r="AV925" t="s">
        <v>123</v>
      </c>
      <c r="AW925" t="s">
        <v>352</v>
      </c>
      <c r="AX925">
        <v>37</v>
      </c>
      <c r="AY925" t="s">
        <v>119</v>
      </c>
      <c r="AZ925" t="s">
        <v>373</v>
      </c>
      <c r="BA925">
        <v>0</v>
      </c>
      <c r="BD925">
        <v>21</v>
      </c>
      <c r="BE925">
        <v>95</v>
      </c>
      <c r="BF925">
        <v>0</v>
      </c>
      <c r="BG925">
        <v>0</v>
      </c>
      <c r="BH925" t="s">
        <v>349</v>
      </c>
      <c r="BI925">
        <v>0</v>
      </c>
      <c r="BJ925">
        <v>0</v>
      </c>
      <c r="BK925">
        <v>80</v>
      </c>
      <c r="BL925">
        <v>0</v>
      </c>
      <c r="BM925">
        <v>0</v>
      </c>
      <c r="BN925" t="s">
        <v>349</v>
      </c>
      <c r="BO925">
        <v>0</v>
      </c>
      <c r="BP925">
        <v>0</v>
      </c>
      <c r="BQ925">
        <v>57</v>
      </c>
      <c r="BR925">
        <v>0</v>
      </c>
      <c r="BS925">
        <v>0</v>
      </c>
      <c r="BT925" t="s">
        <v>349</v>
      </c>
      <c r="BU925">
        <v>0</v>
      </c>
      <c r="BV925">
        <v>0</v>
      </c>
      <c r="BW925">
        <v>72</v>
      </c>
      <c r="BX925">
        <v>0</v>
      </c>
      <c r="BY925">
        <v>0</v>
      </c>
      <c r="BZ925" t="s">
        <v>349</v>
      </c>
      <c r="CA925">
        <v>0</v>
      </c>
      <c r="CB925">
        <v>0</v>
      </c>
      <c r="CC925">
        <v>0</v>
      </c>
      <c r="CD925">
        <v>0</v>
      </c>
      <c r="CE925">
        <v>0</v>
      </c>
      <c r="CF925" t="s">
        <v>349</v>
      </c>
      <c r="CG925">
        <v>0</v>
      </c>
      <c r="CH925">
        <v>0</v>
      </c>
      <c r="CI925">
        <v>56</v>
      </c>
      <c r="CJ925" t="s">
        <v>349</v>
      </c>
      <c r="CK925">
        <v>0</v>
      </c>
      <c r="CL925" t="s">
        <v>349</v>
      </c>
      <c r="CM925">
        <v>0</v>
      </c>
      <c r="CN925" s="133">
        <v>0</v>
      </c>
      <c r="CO925" s="133" t="s">
        <v>347</v>
      </c>
      <c r="CP925" s="133">
        <v>51</v>
      </c>
      <c r="CQ925" s="133">
        <v>254</v>
      </c>
      <c r="CR925">
        <v>51</v>
      </c>
      <c r="CS925">
        <v>254</v>
      </c>
      <c r="CT925">
        <v>0</v>
      </c>
      <c r="CY925">
        <v>65</v>
      </c>
      <c r="CZ925" t="s">
        <v>52</v>
      </c>
      <c r="DA925" t="s">
        <v>340</v>
      </c>
      <c r="DB925" t="s">
        <v>350</v>
      </c>
      <c r="DD925">
        <v>34</v>
      </c>
      <c r="DE925" t="s">
        <v>56</v>
      </c>
      <c r="DF925" t="s">
        <v>1261</v>
      </c>
      <c r="DG925" t="s">
        <v>350</v>
      </c>
      <c r="DI925">
        <v>100</v>
      </c>
      <c r="DJ925" t="s">
        <v>56</v>
      </c>
      <c r="DK925" t="s">
        <v>1868</v>
      </c>
      <c r="DL925" t="s">
        <v>444</v>
      </c>
      <c r="DN925">
        <v>0</v>
      </c>
      <c r="DS925">
        <v>55</v>
      </c>
      <c r="DT925" t="s">
        <v>348</v>
      </c>
      <c r="DU925" t="s">
        <v>348</v>
      </c>
      <c r="DV925" t="s">
        <v>349</v>
      </c>
      <c r="DW925">
        <v>0</v>
      </c>
      <c r="DX925">
        <v>0</v>
      </c>
      <c r="DY925">
        <v>0</v>
      </c>
      <c r="EF925">
        <v>0</v>
      </c>
      <c r="EM925">
        <v>0</v>
      </c>
      <c r="ET925">
        <v>0</v>
      </c>
      <c r="FA925">
        <v>0</v>
      </c>
      <c r="FH925">
        <v>0</v>
      </c>
      <c r="FK925">
        <v>21</v>
      </c>
      <c r="FL925">
        <v>133</v>
      </c>
      <c r="FM925">
        <v>18</v>
      </c>
      <c r="FN925">
        <v>95</v>
      </c>
      <c r="FO925">
        <v>12</v>
      </c>
      <c r="FP925">
        <v>26</v>
      </c>
      <c r="FQ925">
        <v>0</v>
      </c>
      <c r="FR925">
        <v>0</v>
      </c>
      <c r="FS925" t="s">
        <v>347</v>
      </c>
      <c r="FT925">
        <v>63</v>
      </c>
      <c r="FU925">
        <v>317</v>
      </c>
      <c r="FV925" t="s">
        <v>64</v>
      </c>
      <c r="FW925" t="s">
        <v>1824</v>
      </c>
      <c r="FX925" t="s">
        <v>347</v>
      </c>
      <c r="FY925" t="s">
        <v>116</v>
      </c>
      <c r="FZ925" t="s">
        <v>347</v>
      </c>
      <c r="GA925">
        <v>4</v>
      </c>
      <c r="GB925">
        <v>20</v>
      </c>
      <c r="GC925" t="s">
        <v>353</v>
      </c>
      <c r="GD925" t="s">
        <v>408</v>
      </c>
      <c r="GE925" t="s">
        <v>355</v>
      </c>
      <c r="GF925" t="s">
        <v>354</v>
      </c>
      <c r="GG925">
        <v>14</v>
      </c>
      <c r="GH925" t="s">
        <v>356</v>
      </c>
    </row>
    <row r="926" spans="1:191" x14ac:dyDescent="0.35">
      <c r="A926" t="s">
        <v>55</v>
      </c>
      <c r="B926" t="s">
        <v>56</v>
      </c>
      <c r="C926" t="s">
        <v>2537</v>
      </c>
      <c r="D926" t="s">
        <v>1801</v>
      </c>
      <c r="E926" t="s">
        <v>2603</v>
      </c>
      <c r="F926" t="s">
        <v>2604</v>
      </c>
      <c r="G926" t="s">
        <v>2614</v>
      </c>
      <c r="H926" t="s">
        <v>2615</v>
      </c>
      <c r="I926">
        <v>14</v>
      </c>
      <c r="J926">
        <v>5</v>
      </c>
      <c r="K926" t="s">
        <v>345</v>
      </c>
      <c r="L926">
        <v>8.5550180000000005</v>
      </c>
      <c r="M926">
        <v>32.125149999999998</v>
      </c>
      <c r="N926" t="s">
        <v>346</v>
      </c>
      <c r="O926" t="s">
        <v>347</v>
      </c>
      <c r="P926" s="133">
        <v>90</v>
      </c>
      <c r="Q926" s="133">
        <v>450</v>
      </c>
      <c r="R926" s="133">
        <v>90</v>
      </c>
      <c r="S926" s="133">
        <v>450</v>
      </c>
      <c r="T926" s="133">
        <v>0</v>
      </c>
      <c r="W926">
        <v>0</v>
      </c>
      <c r="Z926">
        <v>0</v>
      </c>
      <c r="AC926">
        <v>0</v>
      </c>
      <c r="AF926">
        <v>0</v>
      </c>
      <c r="AI926">
        <v>450</v>
      </c>
      <c r="AJ926" t="s">
        <v>348</v>
      </c>
      <c r="AK926" t="s">
        <v>348</v>
      </c>
      <c r="AL926" t="s">
        <v>349</v>
      </c>
      <c r="AM926">
        <v>0</v>
      </c>
      <c r="AN926">
        <v>0</v>
      </c>
      <c r="AO926">
        <v>0</v>
      </c>
      <c r="AR926">
        <v>0</v>
      </c>
      <c r="AU926">
        <v>0</v>
      </c>
      <c r="AX926">
        <v>0</v>
      </c>
      <c r="BA926">
        <v>0</v>
      </c>
      <c r="BD926">
        <v>0</v>
      </c>
      <c r="BE926">
        <v>0</v>
      </c>
      <c r="BF926">
        <v>0</v>
      </c>
      <c r="BG926">
        <v>0</v>
      </c>
      <c r="BH926" t="s">
        <v>349</v>
      </c>
      <c r="BI926">
        <v>0</v>
      </c>
      <c r="BJ926">
        <v>0</v>
      </c>
      <c r="BK926">
        <v>0</v>
      </c>
      <c r="BL926">
        <v>0</v>
      </c>
      <c r="BM926">
        <v>0</v>
      </c>
      <c r="BN926" t="s">
        <v>349</v>
      </c>
      <c r="BO926">
        <v>0</v>
      </c>
      <c r="BP926">
        <v>0</v>
      </c>
      <c r="BQ926">
        <v>0</v>
      </c>
      <c r="BR926">
        <v>0</v>
      </c>
      <c r="BS926">
        <v>0</v>
      </c>
      <c r="BT926" t="s">
        <v>349</v>
      </c>
      <c r="BU926">
        <v>0</v>
      </c>
      <c r="BV926">
        <v>0</v>
      </c>
      <c r="BW926">
        <v>0</v>
      </c>
      <c r="BX926">
        <v>0</v>
      </c>
      <c r="BY926">
        <v>0</v>
      </c>
      <c r="BZ926" t="s">
        <v>349</v>
      </c>
      <c r="CA926">
        <v>0</v>
      </c>
      <c r="CB926">
        <v>0</v>
      </c>
      <c r="CC926">
        <v>0</v>
      </c>
      <c r="CD926">
        <v>0</v>
      </c>
      <c r="CE926">
        <v>0</v>
      </c>
      <c r="CF926" t="s">
        <v>349</v>
      </c>
      <c r="CG926">
        <v>0</v>
      </c>
      <c r="CH926">
        <v>0</v>
      </c>
      <c r="CI926">
        <v>450</v>
      </c>
      <c r="CJ926" t="s">
        <v>349</v>
      </c>
      <c r="CK926">
        <v>0</v>
      </c>
      <c r="CL926" t="s">
        <v>349</v>
      </c>
      <c r="CM926">
        <v>0</v>
      </c>
      <c r="CN926" s="133">
        <v>0</v>
      </c>
      <c r="CO926" s="133" t="s">
        <v>347</v>
      </c>
      <c r="CP926" s="133">
        <v>254</v>
      </c>
      <c r="CQ926" s="133">
        <v>1270</v>
      </c>
      <c r="CR926">
        <v>254</v>
      </c>
      <c r="CS926">
        <v>1270</v>
      </c>
      <c r="CT926">
        <v>0</v>
      </c>
      <c r="CY926">
        <v>0</v>
      </c>
      <c r="DD926">
        <v>0</v>
      </c>
      <c r="DI926">
        <v>0</v>
      </c>
      <c r="DN926">
        <v>0</v>
      </c>
      <c r="DS926">
        <v>1270</v>
      </c>
      <c r="DT926" t="s">
        <v>348</v>
      </c>
      <c r="DU926" t="s">
        <v>348</v>
      </c>
      <c r="DV926" t="s">
        <v>349</v>
      </c>
      <c r="DW926">
        <v>0</v>
      </c>
      <c r="DX926">
        <v>0</v>
      </c>
      <c r="DY926">
        <v>0</v>
      </c>
      <c r="EF926">
        <v>0</v>
      </c>
      <c r="EM926">
        <v>0</v>
      </c>
      <c r="ET926">
        <v>0</v>
      </c>
      <c r="FA926">
        <v>0</v>
      </c>
      <c r="FH926">
        <v>0</v>
      </c>
      <c r="FK926">
        <v>0</v>
      </c>
      <c r="FL926">
        <v>0</v>
      </c>
      <c r="FM926">
        <v>0</v>
      </c>
      <c r="FN926">
        <v>0</v>
      </c>
      <c r="FO926">
        <v>0</v>
      </c>
      <c r="FP926">
        <v>0</v>
      </c>
      <c r="FQ926">
        <v>254</v>
      </c>
      <c r="FR926">
        <v>1270</v>
      </c>
      <c r="FS926" t="s">
        <v>349</v>
      </c>
      <c r="FT926">
        <v>0</v>
      </c>
      <c r="FU926">
        <v>0</v>
      </c>
      <c r="FX926" t="s">
        <v>349</v>
      </c>
      <c r="FZ926" t="s">
        <v>349</v>
      </c>
      <c r="GA926">
        <v>0</v>
      </c>
      <c r="GB926">
        <v>0</v>
      </c>
      <c r="GG926">
        <v>12</v>
      </c>
      <c r="GH926" t="s">
        <v>370</v>
      </c>
      <c r="GI926" t="s">
        <v>9239</v>
      </c>
    </row>
    <row r="927" spans="1:191" x14ac:dyDescent="0.35">
      <c r="A927" t="s">
        <v>55</v>
      </c>
      <c r="B927" t="s">
        <v>56</v>
      </c>
      <c r="C927" t="s">
        <v>2537</v>
      </c>
      <c r="D927" t="s">
        <v>1801</v>
      </c>
      <c r="E927" t="s">
        <v>2603</v>
      </c>
      <c r="F927" t="s">
        <v>2604</v>
      </c>
      <c r="G927" t="s">
        <v>2616</v>
      </c>
      <c r="H927" t="s">
        <v>2617</v>
      </c>
      <c r="I927">
        <v>14</v>
      </c>
      <c r="J927">
        <v>5</v>
      </c>
      <c r="K927" t="s">
        <v>345</v>
      </c>
      <c r="L927">
        <v>8.5103597640000004</v>
      </c>
      <c r="M927">
        <v>32.077598569999999</v>
      </c>
      <c r="N927" t="s">
        <v>346</v>
      </c>
      <c r="O927" t="s">
        <v>347</v>
      </c>
      <c r="P927" s="133">
        <v>71</v>
      </c>
      <c r="Q927" s="133">
        <v>353</v>
      </c>
      <c r="R927" s="133">
        <v>41</v>
      </c>
      <c r="S927" s="133">
        <v>203</v>
      </c>
      <c r="T927" s="133">
        <v>27</v>
      </c>
      <c r="U927" t="s">
        <v>56</v>
      </c>
      <c r="V927" t="s">
        <v>1801</v>
      </c>
      <c r="W927">
        <v>51</v>
      </c>
      <c r="X927" t="s">
        <v>56</v>
      </c>
      <c r="Y927" t="s">
        <v>1801</v>
      </c>
      <c r="Z927">
        <v>104</v>
      </c>
      <c r="AA927" t="s">
        <v>56</v>
      </c>
      <c r="AB927" t="s">
        <v>1801</v>
      </c>
      <c r="AC927">
        <v>21</v>
      </c>
      <c r="AD927" t="s">
        <v>56</v>
      </c>
      <c r="AE927" t="s">
        <v>1801</v>
      </c>
      <c r="AF927">
        <v>0</v>
      </c>
      <c r="AI927">
        <v>0</v>
      </c>
      <c r="AL927" t="s">
        <v>347</v>
      </c>
      <c r="AM927">
        <v>30</v>
      </c>
      <c r="AN927">
        <v>150</v>
      </c>
      <c r="AO927">
        <v>50</v>
      </c>
      <c r="AP927" t="s">
        <v>123</v>
      </c>
      <c r="AQ927" t="s">
        <v>352</v>
      </c>
      <c r="AR927">
        <v>30</v>
      </c>
      <c r="AS927" t="s">
        <v>121</v>
      </c>
      <c r="AT927" t="s">
        <v>359</v>
      </c>
      <c r="AU927">
        <v>30</v>
      </c>
      <c r="AV927" t="s">
        <v>116</v>
      </c>
      <c r="AW927" t="s">
        <v>1165</v>
      </c>
      <c r="AX927">
        <v>12</v>
      </c>
      <c r="AY927" t="s">
        <v>119</v>
      </c>
      <c r="AZ927" t="s">
        <v>373</v>
      </c>
      <c r="BA927">
        <v>0</v>
      </c>
      <c r="BD927">
        <v>28</v>
      </c>
      <c r="BE927">
        <v>77</v>
      </c>
      <c r="BF927">
        <v>0</v>
      </c>
      <c r="BG927">
        <v>0</v>
      </c>
      <c r="BH927" t="s">
        <v>349</v>
      </c>
      <c r="BI927">
        <v>0</v>
      </c>
      <c r="BJ927">
        <v>0</v>
      </c>
      <c r="BK927">
        <v>81</v>
      </c>
      <c r="BL927">
        <v>0</v>
      </c>
      <c r="BM927">
        <v>0</v>
      </c>
      <c r="BN927" t="s">
        <v>349</v>
      </c>
      <c r="BO927">
        <v>0</v>
      </c>
      <c r="BP927">
        <v>0</v>
      </c>
      <c r="BQ927">
        <v>134</v>
      </c>
      <c r="BR927">
        <v>0</v>
      </c>
      <c r="BS927">
        <v>0</v>
      </c>
      <c r="BT927" t="s">
        <v>349</v>
      </c>
      <c r="BU927">
        <v>0</v>
      </c>
      <c r="BV927">
        <v>0</v>
      </c>
      <c r="BW927">
        <v>33</v>
      </c>
      <c r="BX927">
        <v>0</v>
      </c>
      <c r="BY927">
        <v>0</v>
      </c>
      <c r="BZ927" t="s">
        <v>349</v>
      </c>
      <c r="CA927">
        <v>0</v>
      </c>
      <c r="CB927">
        <v>0</v>
      </c>
      <c r="CC927">
        <v>0</v>
      </c>
      <c r="CD927">
        <v>0</v>
      </c>
      <c r="CE927">
        <v>0</v>
      </c>
      <c r="CF927" t="s">
        <v>349</v>
      </c>
      <c r="CG927">
        <v>0</v>
      </c>
      <c r="CH927">
        <v>0</v>
      </c>
      <c r="CI927">
        <v>28</v>
      </c>
      <c r="CJ927" t="s">
        <v>347</v>
      </c>
      <c r="CK927">
        <v>80</v>
      </c>
      <c r="CL927" t="s">
        <v>349</v>
      </c>
      <c r="CM927">
        <v>0</v>
      </c>
      <c r="CN927" s="133">
        <v>0</v>
      </c>
      <c r="CO927" s="133" t="s">
        <v>347</v>
      </c>
      <c r="CP927" s="133">
        <v>140</v>
      </c>
      <c r="CQ927" s="133">
        <v>700</v>
      </c>
      <c r="CR927">
        <v>140</v>
      </c>
      <c r="CS927">
        <v>700</v>
      </c>
      <c r="CT927">
        <v>0</v>
      </c>
      <c r="CY927">
        <v>137</v>
      </c>
      <c r="CZ927" t="s">
        <v>56</v>
      </c>
      <c r="DA927" t="s">
        <v>1827</v>
      </c>
      <c r="DB927" t="s">
        <v>350</v>
      </c>
      <c r="DD927">
        <v>181</v>
      </c>
      <c r="DE927" t="s">
        <v>64</v>
      </c>
      <c r="DF927" t="s">
        <v>1830</v>
      </c>
      <c r="DG927" t="s">
        <v>350</v>
      </c>
      <c r="DI927">
        <v>316</v>
      </c>
      <c r="DJ927" t="s">
        <v>56</v>
      </c>
      <c r="DK927" t="s">
        <v>496</v>
      </c>
      <c r="DL927" t="s">
        <v>350</v>
      </c>
      <c r="DN927">
        <v>0</v>
      </c>
      <c r="DS927">
        <v>66</v>
      </c>
      <c r="DT927" t="s">
        <v>348</v>
      </c>
      <c r="DU927" t="s">
        <v>348</v>
      </c>
      <c r="DV927" t="s">
        <v>349</v>
      </c>
      <c r="DW927">
        <v>0</v>
      </c>
      <c r="DX927">
        <v>0</v>
      </c>
      <c r="DY927">
        <v>0</v>
      </c>
      <c r="EF927">
        <v>0</v>
      </c>
      <c r="EM927">
        <v>0</v>
      </c>
      <c r="ET927">
        <v>0</v>
      </c>
      <c r="FA927">
        <v>0</v>
      </c>
      <c r="FH927">
        <v>0</v>
      </c>
      <c r="FK927">
        <v>50</v>
      </c>
      <c r="FL927">
        <v>250</v>
      </c>
      <c r="FM927">
        <v>63</v>
      </c>
      <c r="FN927">
        <v>315</v>
      </c>
      <c r="FO927">
        <v>27</v>
      </c>
      <c r="FP927">
        <v>135</v>
      </c>
      <c r="FQ927">
        <v>0</v>
      </c>
      <c r="FR927">
        <v>0</v>
      </c>
      <c r="FS927" t="s">
        <v>349</v>
      </c>
      <c r="FT927">
        <v>0</v>
      </c>
      <c r="FU927">
        <v>0</v>
      </c>
      <c r="FX927" t="s">
        <v>349</v>
      </c>
      <c r="FZ927" t="s">
        <v>347</v>
      </c>
      <c r="GA927">
        <v>4</v>
      </c>
      <c r="GB927">
        <v>22</v>
      </c>
      <c r="GC927" t="s">
        <v>353</v>
      </c>
      <c r="GD927" t="s">
        <v>408</v>
      </c>
      <c r="GE927" t="s">
        <v>354</v>
      </c>
      <c r="GF927" t="s">
        <v>354</v>
      </c>
      <c r="GG927">
        <v>14</v>
      </c>
      <c r="GH927" t="s">
        <v>356</v>
      </c>
    </row>
    <row r="928" spans="1:191" x14ac:dyDescent="0.35">
      <c r="A928" t="s">
        <v>55</v>
      </c>
      <c r="B928" t="s">
        <v>56</v>
      </c>
      <c r="C928" t="s">
        <v>2537</v>
      </c>
      <c r="D928" t="s">
        <v>1801</v>
      </c>
      <c r="E928" t="s">
        <v>2603</v>
      </c>
      <c r="F928" t="s">
        <v>2604</v>
      </c>
      <c r="G928" t="s">
        <v>2618</v>
      </c>
      <c r="H928" t="s">
        <v>2619</v>
      </c>
      <c r="I928">
        <v>14</v>
      </c>
      <c r="J928">
        <v>5</v>
      </c>
      <c r="K928" t="s">
        <v>413</v>
      </c>
      <c r="L928">
        <v>8.5</v>
      </c>
      <c r="M928">
        <v>32.041820000000001</v>
      </c>
      <c r="N928" t="s">
        <v>346</v>
      </c>
      <c r="O928" t="s">
        <v>347</v>
      </c>
      <c r="P928" s="133">
        <v>417</v>
      </c>
      <c r="Q928" s="133">
        <v>2500</v>
      </c>
      <c r="R928" s="133">
        <v>417</v>
      </c>
      <c r="S928" s="133">
        <v>2500</v>
      </c>
      <c r="T928" s="133">
        <v>300</v>
      </c>
      <c r="U928" t="s">
        <v>56</v>
      </c>
      <c r="V928" t="s">
        <v>1801</v>
      </c>
      <c r="W928">
        <v>39</v>
      </c>
      <c r="X928" t="s">
        <v>56</v>
      </c>
      <c r="Y928" t="s">
        <v>1801</v>
      </c>
      <c r="Z928">
        <v>331</v>
      </c>
      <c r="AA928" t="s">
        <v>56</v>
      </c>
      <c r="AB928" t="s">
        <v>1801</v>
      </c>
      <c r="AC928">
        <v>501</v>
      </c>
      <c r="AD928" t="s">
        <v>56</v>
      </c>
      <c r="AE928" t="s">
        <v>1801</v>
      </c>
      <c r="AF928">
        <v>11</v>
      </c>
      <c r="AG928" t="s">
        <v>52</v>
      </c>
      <c r="AH928" t="s">
        <v>340</v>
      </c>
      <c r="AI928">
        <v>1318</v>
      </c>
      <c r="AJ928" t="s">
        <v>348</v>
      </c>
      <c r="AK928" t="s">
        <v>348</v>
      </c>
      <c r="AL928" t="s">
        <v>349</v>
      </c>
      <c r="AM928">
        <v>0</v>
      </c>
      <c r="AN928">
        <v>0</v>
      </c>
      <c r="AO928">
        <v>0</v>
      </c>
      <c r="AR928">
        <v>0</v>
      </c>
      <c r="AU928">
        <v>0</v>
      </c>
      <c r="AX928">
        <v>0</v>
      </c>
      <c r="BA928">
        <v>0</v>
      </c>
      <c r="BD928">
        <v>0</v>
      </c>
      <c r="BE928">
        <v>300</v>
      </c>
      <c r="BF928">
        <v>0</v>
      </c>
      <c r="BG928">
        <v>0</v>
      </c>
      <c r="BH928" t="s">
        <v>349</v>
      </c>
      <c r="BI928">
        <v>0</v>
      </c>
      <c r="BJ928">
        <v>0</v>
      </c>
      <c r="BK928">
        <v>39</v>
      </c>
      <c r="BL928">
        <v>0</v>
      </c>
      <c r="BM928">
        <v>0</v>
      </c>
      <c r="BN928" t="s">
        <v>349</v>
      </c>
      <c r="BO928">
        <v>0</v>
      </c>
      <c r="BP928">
        <v>0</v>
      </c>
      <c r="BQ928">
        <v>331</v>
      </c>
      <c r="BR928">
        <v>0</v>
      </c>
      <c r="BS928">
        <v>0</v>
      </c>
      <c r="BT928" t="s">
        <v>349</v>
      </c>
      <c r="BU928">
        <v>0</v>
      </c>
      <c r="BV928">
        <v>0</v>
      </c>
      <c r="BW928">
        <v>501</v>
      </c>
      <c r="BX928">
        <v>0</v>
      </c>
      <c r="BY928">
        <v>0</v>
      </c>
      <c r="BZ928" t="s">
        <v>349</v>
      </c>
      <c r="CA928">
        <v>0</v>
      </c>
      <c r="CB928">
        <v>0</v>
      </c>
      <c r="CC928">
        <v>11</v>
      </c>
      <c r="CD928">
        <v>0</v>
      </c>
      <c r="CE928">
        <v>0</v>
      </c>
      <c r="CF928" t="s">
        <v>349</v>
      </c>
      <c r="CG928">
        <v>0</v>
      </c>
      <c r="CH928">
        <v>0</v>
      </c>
      <c r="CI928">
        <v>1318</v>
      </c>
      <c r="CJ928" t="s">
        <v>347</v>
      </c>
      <c r="CK928">
        <v>65</v>
      </c>
      <c r="CL928" t="s">
        <v>347</v>
      </c>
      <c r="CM928">
        <v>7</v>
      </c>
      <c r="CN928" s="133">
        <v>29</v>
      </c>
      <c r="CO928" s="133" t="s">
        <v>349</v>
      </c>
      <c r="CP928" s="133">
        <v>0</v>
      </c>
      <c r="CQ928" s="133">
        <v>0</v>
      </c>
      <c r="CR928">
        <v>0</v>
      </c>
      <c r="CS928">
        <v>0</v>
      </c>
      <c r="CT928">
        <v>0</v>
      </c>
      <c r="CY928">
        <v>0</v>
      </c>
      <c r="DD928">
        <v>0</v>
      </c>
      <c r="DI928">
        <v>0</v>
      </c>
      <c r="DN928">
        <v>0</v>
      </c>
      <c r="DS928">
        <v>0</v>
      </c>
      <c r="DV928" t="s">
        <v>349</v>
      </c>
      <c r="DW928">
        <v>0</v>
      </c>
      <c r="DX928">
        <v>0</v>
      </c>
      <c r="DY928">
        <v>0</v>
      </c>
      <c r="EF928">
        <v>0</v>
      </c>
      <c r="EM928">
        <v>0</v>
      </c>
      <c r="ET928">
        <v>0</v>
      </c>
      <c r="FA928">
        <v>0</v>
      </c>
      <c r="FH928">
        <v>0</v>
      </c>
      <c r="FK928">
        <v>0</v>
      </c>
      <c r="FL928">
        <v>0</v>
      </c>
      <c r="FM928">
        <v>0</v>
      </c>
      <c r="FN928">
        <v>0</v>
      </c>
      <c r="FO928">
        <v>0</v>
      </c>
      <c r="FP928">
        <v>0</v>
      </c>
      <c r="FQ928">
        <v>0</v>
      </c>
      <c r="FR928">
        <v>0</v>
      </c>
      <c r="FS928" t="s">
        <v>349</v>
      </c>
      <c r="FT928">
        <v>0</v>
      </c>
      <c r="FU928">
        <v>0</v>
      </c>
      <c r="FX928" t="s">
        <v>349</v>
      </c>
      <c r="FZ928" t="s">
        <v>349</v>
      </c>
      <c r="GA928">
        <v>0</v>
      </c>
      <c r="GB928">
        <v>0</v>
      </c>
      <c r="GC928" t="s">
        <v>365</v>
      </c>
      <c r="GD928" t="s">
        <v>355</v>
      </c>
      <c r="GE928" t="s">
        <v>354</v>
      </c>
      <c r="GF928" t="s">
        <v>354</v>
      </c>
      <c r="GG928">
        <v>14</v>
      </c>
      <c r="GH928" t="s">
        <v>356</v>
      </c>
    </row>
    <row r="929" spans="1:191" x14ac:dyDescent="0.35">
      <c r="A929" t="s">
        <v>55</v>
      </c>
      <c r="B929" t="s">
        <v>56</v>
      </c>
      <c r="C929" t="s">
        <v>2537</v>
      </c>
      <c r="D929" t="s">
        <v>1801</v>
      </c>
      <c r="E929" t="s">
        <v>2603</v>
      </c>
      <c r="F929" t="s">
        <v>2604</v>
      </c>
      <c r="G929" t="s">
        <v>2620</v>
      </c>
      <c r="H929" t="s">
        <v>2621</v>
      </c>
      <c r="I929">
        <v>14</v>
      </c>
      <c r="J929">
        <v>5</v>
      </c>
      <c r="K929" t="s">
        <v>345</v>
      </c>
      <c r="L929">
        <v>8.382300377</v>
      </c>
      <c r="M929">
        <v>32.10660172</v>
      </c>
      <c r="N929" t="s">
        <v>346</v>
      </c>
      <c r="O929" t="s">
        <v>347</v>
      </c>
      <c r="P929" s="133">
        <v>57</v>
      </c>
      <c r="Q929" s="133">
        <v>342</v>
      </c>
      <c r="R929" s="133">
        <v>27</v>
      </c>
      <c r="S929" s="133">
        <v>162</v>
      </c>
      <c r="T929" s="133">
        <v>55</v>
      </c>
      <c r="U929" t="s">
        <v>56</v>
      </c>
      <c r="V929" t="s">
        <v>1801</v>
      </c>
      <c r="W929">
        <v>25</v>
      </c>
      <c r="X929" t="s">
        <v>56</v>
      </c>
      <c r="Y929" t="s">
        <v>1801</v>
      </c>
      <c r="Z929">
        <v>37</v>
      </c>
      <c r="AA929" t="s">
        <v>56</v>
      </c>
      <c r="AB929" t="s">
        <v>1801</v>
      </c>
      <c r="AC929">
        <v>45</v>
      </c>
      <c r="AD929" t="s">
        <v>56</v>
      </c>
      <c r="AE929" t="s">
        <v>1801</v>
      </c>
      <c r="AF929">
        <v>0</v>
      </c>
      <c r="AI929">
        <v>0</v>
      </c>
      <c r="AL929" t="s">
        <v>347</v>
      </c>
      <c r="AM929">
        <v>30</v>
      </c>
      <c r="AN929">
        <v>180</v>
      </c>
      <c r="AO929">
        <v>60</v>
      </c>
      <c r="AP929" t="s">
        <v>119</v>
      </c>
      <c r="AQ929" t="s">
        <v>373</v>
      </c>
      <c r="AR929">
        <v>50</v>
      </c>
      <c r="AS929" t="s">
        <v>116</v>
      </c>
      <c r="AT929" t="s">
        <v>1165</v>
      </c>
      <c r="AU929">
        <v>40</v>
      </c>
      <c r="AV929" t="s">
        <v>123</v>
      </c>
      <c r="AW929" t="s">
        <v>352</v>
      </c>
      <c r="AX929">
        <v>30</v>
      </c>
      <c r="AY929" t="s">
        <v>121</v>
      </c>
      <c r="AZ929" t="s">
        <v>1840</v>
      </c>
      <c r="BA929">
        <v>0</v>
      </c>
      <c r="BD929">
        <v>0</v>
      </c>
      <c r="BE929">
        <v>115</v>
      </c>
      <c r="BF929">
        <v>0</v>
      </c>
      <c r="BG929">
        <v>0</v>
      </c>
      <c r="BH929" t="s">
        <v>349</v>
      </c>
      <c r="BI929">
        <v>0</v>
      </c>
      <c r="BJ929">
        <v>0</v>
      </c>
      <c r="BK929">
        <v>0</v>
      </c>
      <c r="BL929">
        <v>75</v>
      </c>
      <c r="BM929">
        <v>0</v>
      </c>
      <c r="BN929" t="s">
        <v>349</v>
      </c>
      <c r="BO929">
        <v>0</v>
      </c>
      <c r="BP929">
        <v>0</v>
      </c>
      <c r="BQ929">
        <v>0</v>
      </c>
      <c r="BR929">
        <v>0</v>
      </c>
      <c r="BS929">
        <v>77</v>
      </c>
      <c r="BT929" t="s">
        <v>349</v>
      </c>
      <c r="BU929">
        <v>0</v>
      </c>
      <c r="BV929">
        <v>0</v>
      </c>
      <c r="BW929">
        <v>0</v>
      </c>
      <c r="BX929">
        <v>75</v>
      </c>
      <c r="BY929">
        <v>0</v>
      </c>
      <c r="BZ929" t="s">
        <v>349</v>
      </c>
      <c r="CA929">
        <v>0</v>
      </c>
      <c r="CB929">
        <v>0</v>
      </c>
      <c r="CC929">
        <v>0</v>
      </c>
      <c r="CD929">
        <v>0</v>
      </c>
      <c r="CE929">
        <v>0</v>
      </c>
      <c r="CF929" t="s">
        <v>349</v>
      </c>
      <c r="CG929">
        <v>0</v>
      </c>
      <c r="CH929">
        <v>0</v>
      </c>
      <c r="CI929">
        <v>0</v>
      </c>
      <c r="CJ929" t="s">
        <v>347</v>
      </c>
      <c r="CK929">
        <v>82</v>
      </c>
      <c r="CL929" t="s">
        <v>347</v>
      </c>
      <c r="CM929">
        <v>45</v>
      </c>
      <c r="CN929" s="133">
        <v>30</v>
      </c>
      <c r="CO929" s="133" t="s">
        <v>347</v>
      </c>
      <c r="CP929" s="133">
        <v>67</v>
      </c>
      <c r="CQ929" s="133">
        <v>402</v>
      </c>
      <c r="CR929">
        <v>45</v>
      </c>
      <c r="CS929">
        <v>270</v>
      </c>
      <c r="CT929">
        <v>57</v>
      </c>
      <c r="CU929" t="s">
        <v>56</v>
      </c>
      <c r="CV929" t="s">
        <v>1822</v>
      </c>
      <c r="CW929" t="s">
        <v>405</v>
      </c>
      <c r="CY929">
        <v>49</v>
      </c>
      <c r="CZ929" t="s">
        <v>64</v>
      </c>
      <c r="DA929" t="s">
        <v>1846</v>
      </c>
      <c r="DB929" t="s">
        <v>350</v>
      </c>
      <c r="DD929">
        <v>90</v>
      </c>
      <c r="DE929" t="s">
        <v>56</v>
      </c>
      <c r="DF929" t="s">
        <v>1261</v>
      </c>
      <c r="DG929" t="s">
        <v>405</v>
      </c>
      <c r="DI929">
        <v>74</v>
      </c>
      <c r="DJ929" t="s">
        <v>56</v>
      </c>
      <c r="DK929" t="s">
        <v>1261</v>
      </c>
      <c r="DL929" t="s">
        <v>350</v>
      </c>
      <c r="DN929">
        <v>0</v>
      </c>
      <c r="DS929">
        <v>0</v>
      </c>
      <c r="DV929" t="s">
        <v>347</v>
      </c>
      <c r="DW929">
        <v>22</v>
      </c>
      <c r="DX929">
        <v>132</v>
      </c>
      <c r="DY929">
        <v>42</v>
      </c>
      <c r="DZ929" t="s">
        <v>116</v>
      </c>
      <c r="EB929" t="s">
        <v>1165</v>
      </c>
      <c r="ED929" t="s">
        <v>350</v>
      </c>
      <c r="EF929">
        <v>40</v>
      </c>
      <c r="EG929" t="s">
        <v>121</v>
      </c>
      <c r="EI929" t="s">
        <v>1840</v>
      </c>
      <c r="EK929" t="s">
        <v>444</v>
      </c>
      <c r="EM929">
        <v>30</v>
      </c>
      <c r="EN929" t="s">
        <v>123</v>
      </c>
      <c r="EP929" t="s">
        <v>352</v>
      </c>
      <c r="ER929" t="s">
        <v>405</v>
      </c>
      <c r="ET929">
        <v>20</v>
      </c>
      <c r="EU929" t="s">
        <v>119</v>
      </c>
      <c r="EW929" t="s">
        <v>373</v>
      </c>
      <c r="EY929" t="s">
        <v>405</v>
      </c>
      <c r="FA929">
        <v>0</v>
      </c>
      <c r="FH929">
        <v>0</v>
      </c>
      <c r="FK929">
        <v>30</v>
      </c>
      <c r="FL929">
        <v>182</v>
      </c>
      <c r="FM929">
        <v>27</v>
      </c>
      <c r="FN929">
        <v>162</v>
      </c>
      <c r="FO929">
        <v>10</v>
      </c>
      <c r="FP929">
        <v>58</v>
      </c>
      <c r="FQ929">
        <v>0</v>
      </c>
      <c r="FR929">
        <v>0</v>
      </c>
      <c r="FS929" t="s">
        <v>347</v>
      </c>
      <c r="FT929">
        <v>83</v>
      </c>
      <c r="FU929">
        <v>498</v>
      </c>
      <c r="FV929" t="s">
        <v>56</v>
      </c>
      <c r="FW929" t="s">
        <v>1868</v>
      </c>
      <c r="FX929" t="s">
        <v>347</v>
      </c>
      <c r="FY929" t="s">
        <v>116</v>
      </c>
      <c r="FZ929" t="s">
        <v>347</v>
      </c>
      <c r="GA929">
        <v>16</v>
      </c>
      <c r="GB929">
        <v>101</v>
      </c>
      <c r="GC929" t="s">
        <v>365</v>
      </c>
      <c r="GD929" t="s">
        <v>361</v>
      </c>
      <c r="GE929" t="s">
        <v>361</v>
      </c>
      <c r="GF929" t="s">
        <v>361</v>
      </c>
      <c r="GG929">
        <v>13</v>
      </c>
      <c r="GH929" t="s">
        <v>370</v>
      </c>
      <c r="GI929" t="s">
        <v>9239</v>
      </c>
    </row>
    <row r="930" spans="1:191" x14ac:dyDescent="0.35">
      <c r="A930" t="s">
        <v>55</v>
      </c>
      <c r="B930" t="s">
        <v>56</v>
      </c>
      <c r="C930" t="s">
        <v>2537</v>
      </c>
      <c r="D930" t="s">
        <v>1801</v>
      </c>
      <c r="E930" t="s">
        <v>2603</v>
      </c>
      <c r="F930" t="s">
        <v>2604</v>
      </c>
      <c r="G930" t="s">
        <v>2622</v>
      </c>
      <c r="H930" t="s">
        <v>2623</v>
      </c>
      <c r="I930">
        <v>14</v>
      </c>
      <c r="J930">
        <v>5</v>
      </c>
      <c r="K930" t="s">
        <v>345</v>
      </c>
      <c r="L930">
        <v>8.5326719999999998</v>
      </c>
      <c r="M930">
        <v>32.007688999999999</v>
      </c>
      <c r="N930" t="s">
        <v>346</v>
      </c>
      <c r="O930" t="s">
        <v>347</v>
      </c>
      <c r="P930" s="133">
        <v>110</v>
      </c>
      <c r="Q930" s="133">
        <v>550</v>
      </c>
      <c r="R930" s="133">
        <v>110</v>
      </c>
      <c r="S930" s="133">
        <v>550</v>
      </c>
      <c r="T930" s="133">
        <v>200</v>
      </c>
      <c r="U930" t="s">
        <v>56</v>
      </c>
      <c r="V930" t="s">
        <v>1801</v>
      </c>
      <c r="W930">
        <v>163</v>
      </c>
      <c r="X930" t="s">
        <v>56</v>
      </c>
      <c r="Y930" t="s">
        <v>1801</v>
      </c>
      <c r="Z930">
        <v>86</v>
      </c>
      <c r="AA930" t="s">
        <v>56</v>
      </c>
      <c r="AB930" t="s">
        <v>1801</v>
      </c>
      <c r="AC930">
        <v>44</v>
      </c>
      <c r="AD930" t="s">
        <v>56</v>
      </c>
      <c r="AE930" t="s">
        <v>1801</v>
      </c>
      <c r="AF930">
        <v>52</v>
      </c>
      <c r="AG930" t="s">
        <v>56</v>
      </c>
      <c r="AH930" t="s">
        <v>1822</v>
      </c>
      <c r="AI930">
        <v>5</v>
      </c>
      <c r="AJ930" t="s">
        <v>348</v>
      </c>
      <c r="AK930" t="s">
        <v>348</v>
      </c>
      <c r="AL930" t="s">
        <v>349</v>
      </c>
      <c r="AM930">
        <v>0</v>
      </c>
      <c r="AN930">
        <v>0</v>
      </c>
      <c r="AO930">
        <v>0</v>
      </c>
      <c r="AR930">
        <v>0</v>
      </c>
      <c r="AU930">
        <v>0</v>
      </c>
      <c r="AX930">
        <v>0</v>
      </c>
      <c r="BA930">
        <v>0</v>
      </c>
      <c r="BD930">
        <v>0</v>
      </c>
      <c r="BE930">
        <v>200</v>
      </c>
      <c r="BF930">
        <v>0</v>
      </c>
      <c r="BG930">
        <v>0</v>
      </c>
      <c r="BH930" t="s">
        <v>349</v>
      </c>
      <c r="BI930">
        <v>0</v>
      </c>
      <c r="BJ930">
        <v>0</v>
      </c>
      <c r="BK930">
        <v>163</v>
      </c>
      <c r="BL930">
        <v>0</v>
      </c>
      <c r="BM930">
        <v>0</v>
      </c>
      <c r="BN930" t="s">
        <v>349</v>
      </c>
      <c r="BO930">
        <v>0</v>
      </c>
      <c r="BP930">
        <v>0</v>
      </c>
      <c r="BQ930">
        <v>0</v>
      </c>
      <c r="BR930">
        <v>86</v>
      </c>
      <c r="BS930">
        <v>0</v>
      </c>
      <c r="BT930" t="s">
        <v>349</v>
      </c>
      <c r="BU930">
        <v>0</v>
      </c>
      <c r="BV930">
        <v>0</v>
      </c>
      <c r="BW930">
        <v>0</v>
      </c>
      <c r="BX930">
        <v>44</v>
      </c>
      <c r="BY930">
        <v>0</v>
      </c>
      <c r="BZ930" t="s">
        <v>349</v>
      </c>
      <c r="CA930">
        <v>0</v>
      </c>
      <c r="CB930">
        <v>0</v>
      </c>
      <c r="CC930">
        <v>0</v>
      </c>
      <c r="CD930">
        <v>52</v>
      </c>
      <c r="CE930">
        <v>0</v>
      </c>
      <c r="CF930" t="s">
        <v>349</v>
      </c>
      <c r="CG930">
        <v>0</v>
      </c>
      <c r="CH930">
        <v>0</v>
      </c>
      <c r="CI930">
        <v>5</v>
      </c>
      <c r="CJ930" t="s">
        <v>347</v>
      </c>
      <c r="CK930">
        <v>130</v>
      </c>
      <c r="CL930" t="s">
        <v>349</v>
      </c>
      <c r="CM930">
        <v>0</v>
      </c>
      <c r="CN930" s="133">
        <v>0</v>
      </c>
      <c r="CO930" s="133" t="s">
        <v>347</v>
      </c>
      <c r="CP930" s="133">
        <v>104</v>
      </c>
      <c r="CQ930" s="133">
        <v>520</v>
      </c>
      <c r="CR930">
        <v>104</v>
      </c>
      <c r="CS930">
        <v>520</v>
      </c>
      <c r="CT930">
        <v>0</v>
      </c>
      <c r="CY930">
        <v>138</v>
      </c>
      <c r="CZ930" t="s">
        <v>56</v>
      </c>
      <c r="DA930" t="s">
        <v>496</v>
      </c>
      <c r="DB930" t="s">
        <v>350</v>
      </c>
      <c r="DD930">
        <v>107</v>
      </c>
      <c r="DE930" t="s">
        <v>56</v>
      </c>
      <c r="DF930" t="s">
        <v>1261</v>
      </c>
      <c r="DG930" t="s">
        <v>444</v>
      </c>
      <c r="DI930">
        <v>96</v>
      </c>
      <c r="DJ930" t="s">
        <v>64</v>
      </c>
      <c r="DK930" t="s">
        <v>1851</v>
      </c>
      <c r="DL930" t="s">
        <v>444</v>
      </c>
      <c r="DN930">
        <v>100</v>
      </c>
      <c r="DO930" t="s">
        <v>56</v>
      </c>
      <c r="DP930" t="s">
        <v>1827</v>
      </c>
      <c r="DQ930" t="s">
        <v>444</v>
      </c>
      <c r="DS930">
        <v>79</v>
      </c>
      <c r="DT930" t="s">
        <v>348</v>
      </c>
      <c r="DU930" t="s">
        <v>348</v>
      </c>
      <c r="DV930" t="s">
        <v>349</v>
      </c>
      <c r="DW930">
        <v>0</v>
      </c>
      <c r="DX930">
        <v>0</v>
      </c>
      <c r="DY930">
        <v>0</v>
      </c>
      <c r="EF930">
        <v>0</v>
      </c>
      <c r="EM930">
        <v>0</v>
      </c>
      <c r="ET930">
        <v>0</v>
      </c>
      <c r="FA930">
        <v>0</v>
      </c>
      <c r="FH930">
        <v>0</v>
      </c>
      <c r="FK930">
        <v>62</v>
      </c>
      <c r="FL930">
        <v>310</v>
      </c>
      <c r="FM930">
        <v>23</v>
      </c>
      <c r="FN930">
        <v>115</v>
      </c>
      <c r="FO930">
        <v>19</v>
      </c>
      <c r="FP930">
        <v>95</v>
      </c>
      <c r="FQ930">
        <v>0</v>
      </c>
      <c r="FR930">
        <v>0</v>
      </c>
      <c r="FS930" t="s">
        <v>347</v>
      </c>
      <c r="FT930">
        <v>90</v>
      </c>
      <c r="FU930">
        <v>450</v>
      </c>
      <c r="FV930" t="s">
        <v>64</v>
      </c>
      <c r="FW930" t="s">
        <v>1830</v>
      </c>
      <c r="FX930" t="s">
        <v>349</v>
      </c>
      <c r="FZ930" t="s">
        <v>349</v>
      </c>
      <c r="GA930">
        <v>0</v>
      </c>
      <c r="GB930">
        <v>0</v>
      </c>
      <c r="GC930" t="s">
        <v>365</v>
      </c>
      <c r="GD930" t="s">
        <v>408</v>
      </c>
      <c r="GE930" t="s">
        <v>361</v>
      </c>
      <c r="GF930" t="s">
        <v>361</v>
      </c>
      <c r="GG930">
        <v>14</v>
      </c>
      <c r="GH930" t="s">
        <v>356</v>
      </c>
    </row>
    <row r="931" spans="1:191" x14ac:dyDescent="0.35">
      <c r="A931" t="s">
        <v>55</v>
      </c>
      <c r="B931" t="s">
        <v>56</v>
      </c>
      <c r="C931" t="s">
        <v>2537</v>
      </c>
      <c r="D931" t="s">
        <v>1801</v>
      </c>
      <c r="E931" t="s">
        <v>2603</v>
      </c>
      <c r="F931" t="s">
        <v>2604</v>
      </c>
      <c r="G931" t="s">
        <v>2624</v>
      </c>
      <c r="H931" t="s">
        <v>2625</v>
      </c>
      <c r="I931">
        <v>14</v>
      </c>
      <c r="J931">
        <v>14</v>
      </c>
      <c r="K931" t="s">
        <v>345</v>
      </c>
      <c r="L931">
        <v>8.4971999999999994</v>
      </c>
      <c r="M931">
        <v>32.052239999999998</v>
      </c>
      <c r="N931" t="s">
        <v>346</v>
      </c>
      <c r="O931" t="s">
        <v>347</v>
      </c>
      <c r="P931" s="133">
        <v>240</v>
      </c>
      <c r="Q931" s="133">
        <v>1200</v>
      </c>
      <c r="R931" s="133">
        <v>240</v>
      </c>
      <c r="S931" s="133">
        <v>1200</v>
      </c>
      <c r="T931" s="133">
        <v>0</v>
      </c>
      <c r="W931">
        <v>0</v>
      </c>
      <c r="Z931">
        <v>612</v>
      </c>
      <c r="AA931" t="s">
        <v>56</v>
      </c>
      <c r="AB931" t="s">
        <v>1801</v>
      </c>
      <c r="AC931">
        <v>310</v>
      </c>
      <c r="AD931" t="s">
        <v>56</v>
      </c>
      <c r="AE931" t="s">
        <v>1822</v>
      </c>
      <c r="AF931">
        <v>278</v>
      </c>
      <c r="AG931" t="s">
        <v>56</v>
      </c>
      <c r="AH931" t="s">
        <v>1839</v>
      </c>
      <c r="AI931">
        <v>0</v>
      </c>
      <c r="AL931" t="s">
        <v>349</v>
      </c>
      <c r="AM931">
        <v>0</v>
      </c>
      <c r="AN931">
        <v>0</v>
      </c>
      <c r="AO931">
        <v>0</v>
      </c>
      <c r="AR931">
        <v>0</v>
      </c>
      <c r="AU931">
        <v>0</v>
      </c>
      <c r="AX931">
        <v>0</v>
      </c>
      <c r="BA931">
        <v>0</v>
      </c>
      <c r="BD931">
        <v>0</v>
      </c>
      <c r="BE931">
        <v>0</v>
      </c>
      <c r="BF931">
        <v>0</v>
      </c>
      <c r="BG931">
        <v>0</v>
      </c>
      <c r="BH931" t="s">
        <v>349</v>
      </c>
      <c r="BI931">
        <v>0</v>
      </c>
      <c r="BJ931">
        <v>0</v>
      </c>
      <c r="BK931">
        <v>0</v>
      </c>
      <c r="BL931">
        <v>0</v>
      </c>
      <c r="BM931">
        <v>0</v>
      </c>
      <c r="BN931" t="s">
        <v>349</v>
      </c>
      <c r="BO931">
        <v>0</v>
      </c>
      <c r="BP931">
        <v>0</v>
      </c>
      <c r="BQ931">
        <v>0</v>
      </c>
      <c r="BR931">
        <v>612</v>
      </c>
      <c r="BS931">
        <v>0</v>
      </c>
      <c r="BT931" t="s">
        <v>349</v>
      </c>
      <c r="BU931">
        <v>0</v>
      </c>
      <c r="BV931">
        <v>0</v>
      </c>
      <c r="BW931">
        <v>0</v>
      </c>
      <c r="BX931">
        <v>310</v>
      </c>
      <c r="BY931">
        <v>0</v>
      </c>
      <c r="BZ931" t="s">
        <v>349</v>
      </c>
      <c r="CA931">
        <v>0</v>
      </c>
      <c r="CB931">
        <v>0</v>
      </c>
      <c r="CC931">
        <v>0</v>
      </c>
      <c r="CD931">
        <v>278</v>
      </c>
      <c r="CE931">
        <v>0</v>
      </c>
      <c r="CF931" t="s">
        <v>349</v>
      </c>
      <c r="CG931">
        <v>0</v>
      </c>
      <c r="CH931">
        <v>0</v>
      </c>
      <c r="CI931">
        <v>0</v>
      </c>
      <c r="CJ931" t="s">
        <v>347</v>
      </c>
      <c r="CK931">
        <v>900</v>
      </c>
      <c r="CL931" t="s">
        <v>349</v>
      </c>
      <c r="CM931">
        <v>0</v>
      </c>
      <c r="CN931" s="133">
        <v>0</v>
      </c>
      <c r="CO931" s="133" t="s">
        <v>347</v>
      </c>
      <c r="CP931" s="133">
        <v>28</v>
      </c>
      <c r="CQ931" s="133">
        <v>140</v>
      </c>
      <c r="CR931">
        <v>28</v>
      </c>
      <c r="CS931">
        <v>140</v>
      </c>
      <c r="CT931">
        <v>0</v>
      </c>
      <c r="CY931">
        <v>0</v>
      </c>
      <c r="DD931">
        <v>50</v>
      </c>
      <c r="DE931" t="s">
        <v>52</v>
      </c>
      <c r="DF931" t="s">
        <v>340</v>
      </c>
      <c r="DG931" t="s">
        <v>587</v>
      </c>
      <c r="DI931">
        <v>50</v>
      </c>
      <c r="DJ931" t="s">
        <v>56</v>
      </c>
      <c r="DK931" t="s">
        <v>1839</v>
      </c>
      <c r="DL931" t="s">
        <v>444</v>
      </c>
      <c r="DN931">
        <v>40</v>
      </c>
      <c r="DO931" t="s">
        <v>64</v>
      </c>
      <c r="DP931" t="s">
        <v>1830</v>
      </c>
      <c r="DQ931" t="s">
        <v>587</v>
      </c>
      <c r="DS931">
        <v>0</v>
      </c>
      <c r="DV931" t="s">
        <v>349</v>
      </c>
      <c r="DW931">
        <v>0</v>
      </c>
      <c r="DX931">
        <v>0</v>
      </c>
      <c r="DY931">
        <v>0</v>
      </c>
      <c r="EF931">
        <v>0</v>
      </c>
      <c r="EM931">
        <v>0</v>
      </c>
      <c r="ET931">
        <v>0</v>
      </c>
      <c r="FA931">
        <v>0</v>
      </c>
      <c r="FH931">
        <v>0</v>
      </c>
      <c r="FK931">
        <v>10</v>
      </c>
      <c r="FL931">
        <v>50</v>
      </c>
      <c r="FM931">
        <v>10</v>
      </c>
      <c r="FN931">
        <v>50</v>
      </c>
      <c r="FO931">
        <v>8</v>
      </c>
      <c r="FP931">
        <v>40</v>
      </c>
      <c r="FQ931">
        <v>0</v>
      </c>
      <c r="FR931">
        <v>0</v>
      </c>
      <c r="FS931" t="s">
        <v>347</v>
      </c>
      <c r="FT931">
        <v>34</v>
      </c>
      <c r="FU931">
        <v>170</v>
      </c>
      <c r="FV931" t="s">
        <v>56</v>
      </c>
      <c r="FW931" t="s">
        <v>1839</v>
      </c>
      <c r="FX931" t="s">
        <v>349</v>
      </c>
      <c r="FZ931" t="s">
        <v>347</v>
      </c>
      <c r="GA931">
        <v>60</v>
      </c>
      <c r="GB931">
        <v>300</v>
      </c>
      <c r="GC931" t="s">
        <v>365</v>
      </c>
      <c r="GD931" t="s">
        <v>408</v>
      </c>
      <c r="GE931" t="s">
        <v>354</v>
      </c>
      <c r="GF931" t="s">
        <v>354</v>
      </c>
      <c r="GG931">
        <v>14</v>
      </c>
      <c r="GH931" t="s">
        <v>451</v>
      </c>
    </row>
    <row r="932" spans="1:191" x14ac:dyDescent="0.35">
      <c r="A932" t="s">
        <v>55</v>
      </c>
      <c r="B932" t="s">
        <v>56</v>
      </c>
      <c r="C932" t="s">
        <v>2537</v>
      </c>
      <c r="D932" t="s">
        <v>1801</v>
      </c>
      <c r="E932" t="s">
        <v>2603</v>
      </c>
      <c r="F932" t="s">
        <v>2604</v>
      </c>
      <c r="G932" t="s">
        <v>2626</v>
      </c>
      <c r="H932" t="s">
        <v>2627</v>
      </c>
      <c r="I932">
        <v>14</v>
      </c>
      <c r="J932">
        <v>5</v>
      </c>
      <c r="K932" t="s">
        <v>345</v>
      </c>
      <c r="L932">
        <v>8.3993149999999996</v>
      </c>
      <c r="M932">
        <v>32.131036000000002</v>
      </c>
      <c r="N932" t="s">
        <v>346</v>
      </c>
      <c r="O932" t="s">
        <v>347</v>
      </c>
      <c r="P932" s="133">
        <v>45</v>
      </c>
      <c r="Q932" s="133">
        <v>274</v>
      </c>
      <c r="R932" s="133">
        <v>37</v>
      </c>
      <c r="S932" s="133">
        <v>222</v>
      </c>
      <c r="T932" s="133">
        <v>0</v>
      </c>
      <c r="W932">
        <v>28</v>
      </c>
      <c r="X932" t="s">
        <v>56</v>
      </c>
      <c r="Y932" t="s">
        <v>1801</v>
      </c>
      <c r="Z932">
        <v>35</v>
      </c>
      <c r="AA932" t="s">
        <v>56</v>
      </c>
      <c r="AB932" t="s">
        <v>1801</v>
      </c>
      <c r="AC932">
        <v>100</v>
      </c>
      <c r="AD932" t="s">
        <v>56</v>
      </c>
      <c r="AE932" t="s">
        <v>1801</v>
      </c>
      <c r="AF932">
        <v>59</v>
      </c>
      <c r="AG932" t="s">
        <v>52</v>
      </c>
      <c r="AH932" t="s">
        <v>340</v>
      </c>
      <c r="AI932">
        <v>0</v>
      </c>
      <c r="AL932" t="s">
        <v>347</v>
      </c>
      <c r="AM932">
        <v>8</v>
      </c>
      <c r="AN932">
        <v>52</v>
      </c>
      <c r="AO932">
        <v>0</v>
      </c>
      <c r="AR932">
        <v>0</v>
      </c>
      <c r="AU932">
        <v>3</v>
      </c>
      <c r="AV932" t="s">
        <v>116</v>
      </c>
      <c r="AW932" t="s">
        <v>1165</v>
      </c>
      <c r="AX932">
        <v>10</v>
      </c>
      <c r="AY932" t="s">
        <v>121</v>
      </c>
      <c r="AZ932" t="s">
        <v>359</v>
      </c>
      <c r="BA932">
        <v>9</v>
      </c>
      <c r="BB932" t="s">
        <v>119</v>
      </c>
      <c r="BC932" t="s">
        <v>373</v>
      </c>
      <c r="BD932">
        <v>30</v>
      </c>
      <c r="BE932">
        <v>0</v>
      </c>
      <c r="BF932">
        <v>0</v>
      </c>
      <c r="BG932">
        <v>0</v>
      </c>
      <c r="BH932" t="s">
        <v>349</v>
      </c>
      <c r="BI932">
        <v>0</v>
      </c>
      <c r="BJ932">
        <v>0</v>
      </c>
      <c r="BK932">
        <v>28</v>
      </c>
      <c r="BL932">
        <v>0</v>
      </c>
      <c r="BM932">
        <v>0</v>
      </c>
      <c r="BN932" t="s">
        <v>349</v>
      </c>
      <c r="BO932">
        <v>0</v>
      </c>
      <c r="BP932">
        <v>0</v>
      </c>
      <c r="BQ932">
        <v>38</v>
      </c>
      <c r="BR932">
        <v>0</v>
      </c>
      <c r="BS932">
        <v>0</v>
      </c>
      <c r="BT932" t="s">
        <v>349</v>
      </c>
      <c r="BU932">
        <v>0</v>
      </c>
      <c r="BV932">
        <v>0</v>
      </c>
      <c r="BW932">
        <v>110</v>
      </c>
      <c r="BX932">
        <v>0</v>
      </c>
      <c r="BY932">
        <v>0</v>
      </c>
      <c r="BZ932" t="s">
        <v>349</v>
      </c>
      <c r="CA932">
        <v>0</v>
      </c>
      <c r="CB932">
        <v>0</v>
      </c>
      <c r="CC932">
        <v>68</v>
      </c>
      <c r="CD932">
        <v>0</v>
      </c>
      <c r="CE932">
        <v>0</v>
      </c>
      <c r="CF932" t="s">
        <v>349</v>
      </c>
      <c r="CG932">
        <v>0</v>
      </c>
      <c r="CH932">
        <v>0</v>
      </c>
      <c r="CI932">
        <v>30</v>
      </c>
      <c r="CJ932" t="s">
        <v>347</v>
      </c>
      <c r="CK932">
        <v>38</v>
      </c>
      <c r="CL932" t="s">
        <v>347</v>
      </c>
      <c r="CM932">
        <v>16</v>
      </c>
      <c r="CN932" s="133">
        <v>8</v>
      </c>
      <c r="CO932" s="133" t="s">
        <v>347</v>
      </c>
      <c r="CP932" s="133">
        <v>33</v>
      </c>
      <c r="CQ932" s="133">
        <v>200</v>
      </c>
      <c r="CR932">
        <v>33</v>
      </c>
      <c r="CS932">
        <v>200</v>
      </c>
      <c r="CT932">
        <v>0</v>
      </c>
      <c r="CY932">
        <v>50</v>
      </c>
      <c r="CZ932" t="s">
        <v>56</v>
      </c>
      <c r="DA932" t="s">
        <v>1827</v>
      </c>
      <c r="DB932" t="s">
        <v>350</v>
      </c>
      <c r="DD932">
        <v>36</v>
      </c>
      <c r="DE932" t="s">
        <v>52</v>
      </c>
      <c r="DF932" t="s">
        <v>340</v>
      </c>
      <c r="DG932" t="s">
        <v>350</v>
      </c>
      <c r="DI932">
        <v>43</v>
      </c>
      <c r="DJ932" t="s">
        <v>56</v>
      </c>
      <c r="DK932" t="s">
        <v>497</v>
      </c>
      <c r="DL932" t="s">
        <v>350</v>
      </c>
      <c r="DN932">
        <v>65</v>
      </c>
      <c r="DO932" t="s">
        <v>64</v>
      </c>
      <c r="DP932" t="s">
        <v>1830</v>
      </c>
      <c r="DQ932" t="s">
        <v>350</v>
      </c>
      <c r="DS932">
        <v>6</v>
      </c>
      <c r="DT932" t="s">
        <v>348</v>
      </c>
      <c r="DU932" t="s">
        <v>348</v>
      </c>
      <c r="DV932" t="s">
        <v>349</v>
      </c>
      <c r="DW932">
        <v>0</v>
      </c>
      <c r="DX932">
        <v>0</v>
      </c>
      <c r="DY932">
        <v>0</v>
      </c>
      <c r="EF932">
        <v>0</v>
      </c>
      <c r="EM932">
        <v>0</v>
      </c>
      <c r="ET932">
        <v>0</v>
      </c>
      <c r="FA932">
        <v>0</v>
      </c>
      <c r="FH932">
        <v>0</v>
      </c>
      <c r="FK932">
        <v>15</v>
      </c>
      <c r="FL932">
        <v>91</v>
      </c>
      <c r="FM932">
        <v>10</v>
      </c>
      <c r="FN932">
        <v>61</v>
      </c>
      <c r="FO932">
        <v>8</v>
      </c>
      <c r="FP932">
        <v>48</v>
      </c>
      <c r="FQ932">
        <v>0</v>
      </c>
      <c r="FR932">
        <v>0</v>
      </c>
      <c r="FS932" t="s">
        <v>347</v>
      </c>
      <c r="FT932">
        <v>20</v>
      </c>
      <c r="FU932">
        <v>120</v>
      </c>
      <c r="FV932" t="s">
        <v>56</v>
      </c>
      <c r="FW932" t="s">
        <v>1822</v>
      </c>
      <c r="FX932" t="s">
        <v>349</v>
      </c>
      <c r="FZ932" t="s">
        <v>349</v>
      </c>
      <c r="GA932">
        <v>0</v>
      </c>
      <c r="GB932">
        <v>0</v>
      </c>
      <c r="GC932" t="s">
        <v>353</v>
      </c>
      <c r="GD932" t="s">
        <v>408</v>
      </c>
      <c r="GE932" t="s">
        <v>361</v>
      </c>
      <c r="GF932" t="s">
        <v>354</v>
      </c>
      <c r="GG932">
        <v>14</v>
      </c>
      <c r="GH932" t="s">
        <v>356</v>
      </c>
    </row>
    <row r="933" spans="1:191" x14ac:dyDescent="0.35">
      <c r="A933" t="s">
        <v>55</v>
      </c>
      <c r="B933" t="s">
        <v>56</v>
      </c>
      <c r="C933" t="s">
        <v>2537</v>
      </c>
      <c r="D933" t="s">
        <v>1801</v>
      </c>
      <c r="E933" t="s">
        <v>2628</v>
      </c>
      <c r="F933" t="s">
        <v>2629</v>
      </c>
      <c r="G933" t="s">
        <v>2630</v>
      </c>
      <c r="H933" t="s">
        <v>2631</v>
      </c>
      <c r="I933">
        <v>14</v>
      </c>
      <c r="J933">
        <v>13</v>
      </c>
      <c r="K933" t="s">
        <v>345</v>
      </c>
      <c r="L933">
        <v>8.1020000000000003</v>
      </c>
      <c r="M933">
        <v>32.125</v>
      </c>
      <c r="N933" t="s">
        <v>346</v>
      </c>
      <c r="O933" t="s">
        <v>347</v>
      </c>
      <c r="P933" s="133">
        <v>165</v>
      </c>
      <c r="Q933" s="133">
        <v>1034</v>
      </c>
      <c r="R933" s="133">
        <v>165</v>
      </c>
      <c r="S933" s="133">
        <v>1034</v>
      </c>
      <c r="T933" s="133">
        <v>104</v>
      </c>
      <c r="U933" t="s">
        <v>56</v>
      </c>
      <c r="V933" t="s">
        <v>1801</v>
      </c>
      <c r="W933">
        <v>170</v>
      </c>
      <c r="X933" t="s">
        <v>56</v>
      </c>
      <c r="Y933" t="s">
        <v>1801</v>
      </c>
      <c r="Z933">
        <v>197</v>
      </c>
      <c r="AA933" t="s">
        <v>56</v>
      </c>
      <c r="AB933" t="s">
        <v>1801</v>
      </c>
      <c r="AC933">
        <v>276</v>
      </c>
      <c r="AD933" t="s">
        <v>56</v>
      </c>
      <c r="AE933" t="s">
        <v>1801</v>
      </c>
      <c r="AF933">
        <v>194</v>
      </c>
      <c r="AG933" t="s">
        <v>56</v>
      </c>
      <c r="AH933" t="s">
        <v>1801</v>
      </c>
      <c r="AI933">
        <v>93</v>
      </c>
      <c r="AJ933" t="s">
        <v>348</v>
      </c>
      <c r="AK933" t="s">
        <v>348</v>
      </c>
      <c r="AL933" t="s">
        <v>349</v>
      </c>
      <c r="AM933">
        <v>0</v>
      </c>
      <c r="AN933">
        <v>0</v>
      </c>
      <c r="AO933">
        <v>0</v>
      </c>
      <c r="AR933">
        <v>0</v>
      </c>
      <c r="AU933">
        <v>0</v>
      </c>
      <c r="AX933">
        <v>0</v>
      </c>
      <c r="BA933">
        <v>0</v>
      </c>
      <c r="BD933">
        <v>0</v>
      </c>
      <c r="BE933">
        <v>104</v>
      </c>
      <c r="BF933">
        <v>0</v>
      </c>
      <c r="BG933">
        <v>0</v>
      </c>
      <c r="BH933" t="s">
        <v>349</v>
      </c>
      <c r="BI933">
        <v>0</v>
      </c>
      <c r="BJ933">
        <v>0</v>
      </c>
      <c r="BK933">
        <v>170</v>
      </c>
      <c r="BL933">
        <v>0</v>
      </c>
      <c r="BM933">
        <v>0</v>
      </c>
      <c r="BN933" t="s">
        <v>349</v>
      </c>
      <c r="BO933">
        <v>0</v>
      </c>
      <c r="BP933">
        <v>0</v>
      </c>
      <c r="BQ933">
        <v>0</v>
      </c>
      <c r="BR933">
        <v>0</v>
      </c>
      <c r="BS933">
        <v>197</v>
      </c>
      <c r="BT933" t="s">
        <v>349</v>
      </c>
      <c r="BU933">
        <v>0</v>
      </c>
      <c r="BV933">
        <v>0</v>
      </c>
      <c r="BW933">
        <v>0</v>
      </c>
      <c r="BX933">
        <v>0</v>
      </c>
      <c r="BY933">
        <v>276</v>
      </c>
      <c r="BZ933" t="s">
        <v>349</v>
      </c>
      <c r="CA933">
        <v>0</v>
      </c>
      <c r="CB933">
        <v>0</v>
      </c>
      <c r="CC933">
        <v>0</v>
      </c>
      <c r="CD933">
        <v>100</v>
      </c>
      <c r="CE933">
        <v>94</v>
      </c>
      <c r="CF933" t="s">
        <v>349</v>
      </c>
      <c r="CG933">
        <v>0</v>
      </c>
      <c r="CH933">
        <v>0</v>
      </c>
      <c r="CI933">
        <v>93</v>
      </c>
      <c r="CJ933" t="s">
        <v>347</v>
      </c>
      <c r="CK933">
        <v>605</v>
      </c>
      <c r="CL933" t="s">
        <v>347</v>
      </c>
      <c r="CM933">
        <v>28</v>
      </c>
      <c r="CN933" s="133">
        <v>33</v>
      </c>
      <c r="CO933" s="133" t="s">
        <v>347</v>
      </c>
      <c r="CP933" s="133">
        <v>224</v>
      </c>
      <c r="CQ933" s="133">
        <v>1120</v>
      </c>
      <c r="CR933">
        <v>137</v>
      </c>
      <c r="CS933">
        <v>685</v>
      </c>
      <c r="CT933">
        <v>145</v>
      </c>
      <c r="CU933" t="s">
        <v>52</v>
      </c>
      <c r="CV933" t="s">
        <v>340</v>
      </c>
      <c r="CW933" t="s">
        <v>350</v>
      </c>
      <c r="CY933">
        <v>252</v>
      </c>
      <c r="CZ933" t="s">
        <v>56</v>
      </c>
      <c r="DA933" t="s">
        <v>496</v>
      </c>
      <c r="DB933" t="s">
        <v>350</v>
      </c>
      <c r="DD933">
        <v>156</v>
      </c>
      <c r="DE933" t="s">
        <v>64</v>
      </c>
      <c r="DF933" t="s">
        <v>1843</v>
      </c>
      <c r="DG933" t="s">
        <v>350</v>
      </c>
      <c r="DI933">
        <v>132</v>
      </c>
      <c r="DJ933" t="s">
        <v>56</v>
      </c>
      <c r="DK933" t="s">
        <v>1801</v>
      </c>
      <c r="DL933" t="s">
        <v>405</v>
      </c>
      <c r="DN933">
        <v>0</v>
      </c>
      <c r="DS933">
        <v>0</v>
      </c>
      <c r="DV933" t="s">
        <v>347</v>
      </c>
      <c r="DW933">
        <v>87</v>
      </c>
      <c r="DX933">
        <v>435</v>
      </c>
      <c r="DY933">
        <v>82</v>
      </c>
      <c r="DZ933" t="s">
        <v>121</v>
      </c>
      <c r="EB933" t="s">
        <v>359</v>
      </c>
      <c r="ED933" t="s">
        <v>350</v>
      </c>
      <c r="EF933">
        <v>40</v>
      </c>
      <c r="EG933" t="s">
        <v>116</v>
      </c>
      <c r="EI933" t="s">
        <v>1165</v>
      </c>
      <c r="EK933" t="s">
        <v>350</v>
      </c>
      <c r="EM933">
        <v>20</v>
      </c>
      <c r="EN933" t="s">
        <v>119</v>
      </c>
      <c r="EP933" t="s">
        <v>1731</v>
      </c>
      <c r="ER933" t="s">
        <v>350</v>
      </c>
      <c r="ET933">
        <v>52</v>
      </c>
      <c r="EU933" t="s">
        <v>123</v>
      </c>
      <c r="EW933" t="s">
        <v>490</v>
      </c>
      <c r="EY933" t="s">
        <v>350</v>
      </c>
      <c r="FA933">
        <v>39</v>
      </c>
      <c r="FB933" t="s">
        <v>116</v>
      </c>
      <c r="FD933" t="s">
        <v>1165</v>
      </c>
      <c r="FF933" t="s">
        <v>350</v>
      </c>
      <c r="FH933">
        <v>202</v>
      </c>
      <c r="FK933">
        <v>68</v>
      </c>
      <c r="FL933">
        <v>340</v>
      </c>
      <c r="FM933">
        <v>91</v>
      </c>
      <c r="FN933">
        <v>455</v>
      </c>
      <c r="FO933">
        <v>65</v>
      </c>
      <c r="FP933">
        <v>325</v>
      </c>
      <c r="FQ933">
        <v>0</v>
      </c>
      <c r="FR933">
        <v>0</v>
      </c>
      <c r="FS933" t="s">
        <v>347</v>
      </c>
      <c r="FT933">
        <v>84</v>
      </c>
      <c r="FU933">
        <v>504</v>
      </c>
      <c r="FV933" t="s">
        <v>56</v>
      </c>
      <c r="FW933" t="s">
        <v>1801</v>
      </c>
      <c r="FX933" t="s">
        <v>349</v>
      </c>
      <c r="FZ933" t="s">
        <v>347</v>
      </c>
      <c r="GA933">
        <v>12</v>
      </c>
      <c r="GB933">
        <v>62</v>
      </c>
      <c r="GC933" t="s">
        <v>353</v>
      </c>
      <c r="GD933" t="s">
        <v>355</v>
      </c>
      <c r="GE933" t="s">
        <v>354</v>
      </c>
      <c r="GF933" t="s">
        <v>354</v>
      </c>
      <c r="GG933">
        <v>14</v>
      </c>
      <c r="GH933" t="s">
        <v>356</v>
      </c>
    </row>
    <row r="934" spans="1:191" x14ac:dyDescent="0.35">
      <c r="A934" t="s">
        <v>55</v>
      </c>
      <c r="B934" t="s">
        <v>56</v>
      </c>
      <c r="C934" t="s">
        <v>2537</v>
      </c>
      <c r="D934" t="s">
        <v>1801</v>
      </c>
      <c r="E934" t="s">
        <v>2628</v>
      </c>
      <c r="F934" t="s">
        <v>2629</v>
      </c>
      <c r="G934" t="s">
        <v>2632</v>
      </c>
      <c r="H934" t="s">
        <v>2633</v>
      </c>
      <c r="I934">
        <v>14</v>
      </c>
      <c r="J934">
        <v>13</v>
      </c>
      <c r="K934" t="s">
        <v>345</v>
      </c>
      <c r="L934">
        <v>8.1950000000000003</v>
      </c>
      <c r="M934">
        <v>32.116</v>
      </c>
      <c r="N934" t="s">
        <v>346</v>
      </c>
      <c r="O934" t="s">
        <v>347</v>
      </c>
      <c r="P934" s="133">
        <v>95</v>
      </c>
      <c r="Q934" s="133">
        <v>475</v>
      </c>
      <c r="R934" s="133">
        <v>95</v>
      </c>
      <c r="S934" s="133">
        <v>475</v>
      </c>
      <c r="T934" s="133">
        <v>123</v>
      </c>
      <c r="U934" t="s">
        <v>56</v>
      </c>
      <c r="V934" t="s">
        <v>1801</v>
      </c>
      <c r="W934">
        <v>90</v>
      </c>
      <c r="X934" t="s">
        <v>56</v>
      </c>
      <c r="Y934" t="s">
        <v>1801</v>
      </c>
      <c r="Z934">
        <v>133</v>
      </c>
      <c r="AA934" t="s">
        <v>56</v>
      </c>
      <c r="AB934" t="s">
        <v>1801</v>
      </c>
      <c r="AC934">
        <v>129</v>
      </c>
      <c r="AD934" t="s">
        <v>56</v>
      </c>
      <c r="AE934" t="s">
        <v>1801</v>
      </c>
      <c r="AF934">
        <v>0</v>
      </c>
      <c r="AI934">
        <v>0</v>
      </c>
      <c r="AL934" t="s">
        <v>349</v>
      </c>
      <c r="AM934">
        <v>0</v>
      </c>
      <c r="AN934">
        <v>0</v>
      </c>
      <c r="AO934">
        <v>0</v>
      </c>
      <c r="AR934">
        <v>0</v>
      </c>
      <c r="AU934">
        <v>0</v>
      </c>
      <c r="AX934">
        <v>0</v>
      </c>
      <c r="BA934">
        <v>0</v>
      </c>
      <c r="BD934">
        <v>0</v>
      </c>
      <c r="BE934">
        <v>123</v>
      </c>
      <c r="BF934">
        <v>0</v>
      </c>
      <c r="BG934">
        <v>0</v>
      </c>
      <c r="BH934" t="s">
        <v>349</v>
      </c>
      <c r="BI934">
        <v>0</v>
      </c>
      <c r="BJ934">
        <v>0</v>
      </c>
      <c r="BK934">
        <v>90</v>
      </c>
      <c r="BL934">
        <v>0</v>
      </c>
      <c r="BM934">
        <v>0</v>
      </c>
      <c r="BN934" t="s">
        <v>349</v>
      </c>
      <c r="BO934">
        <v>0</v>
      </c>
      <c r="BP934">
        <v>0</v>
      </c>
      <c r="BQ934">
        <v>133</v>
      </c>
      <c r="BR934">
        <v>0</v>
      </c>
      <c r="BS934">
        <v>0</v>
      </c>
      <c r="BT934" t="s">
        <v>349</v>
      </c>
      <c r="BU934">
        <v>0</v>
      </c>
      <c r="BV934">
        <v>0</v>
      </c>
      <c r="BW934">
        <v>0</v>
      </c>
      <c r="BX934">
        <v>0</v>
      </c>
      <c r="BY934">
        <v>129</v>
      </c>
      <c r="BZ934" t="s">
        <v>349</v>
      </c>
      <c r="CA934">
        <v>0</v>
      </c>
      <c r="CB934">
        <v>0</v>
      </c>
      <c r="CC934">
        <v>0</v>
      </c>
      <c r="CD934">
        <v>0</v>
      </c>
      <c r="CE934">
        <v>0</v>
      </c>
      <c r="CF934" t="s">
        <v>349</v>
      </c>
      <c r="CG934">
        <v>0</v>
      </c>
      <c r="CH934">
        <v>0</v>
      </c>
      <c r="CI934">
        <v>0</v>
      </c>
      <c r="CJ934" t="s">
        <v>347</v>
      </c>
      <c r="CK934">
        <v>205</v>
      </c>
      <c r="CL934" t="s">
        <v>347</v>
      </c>
      <c r="CM934">
        <v>22</v>
      </c>
      <c r="CN934" s="133">
        <v>35</v>
      </c>
      <c r="CO934" s="133" t="s">
        <v>347</v>
      </c>
      <c r="CP934" s="133">
        <v>242</v>
      </c>
      <c r="CQ934" s="133">
        <v>1210</v>
      </c>
      <c r="CR934">
        <v>189</v>
      </c>
      <c r="CS934">
        <v>945</v>
      </c>
      <c r="CT934">
        <v>117</v>
      </c>
      <c r="CU934" t="s">
        <v>56</v>
      </c>
      <c r="CV934" t="s">
        <v>496</v>
      </c>
      <c r="CW934" t="s">
        <v>350</v>
      </c>
      <c r="CY934">
        <v>200</v>
      </c>
      <c r="CZ934" t="s">
        <v>52</v>
      </c>
      <c r="DA934" t="s">
        <v>340</v>
      </c>
      <c r="DB934" t="s">
        <v>350</v>
      </c>
      <c r="DD934">
        <v>348</v>
      </c>
      <c r="DE934" t="s">
        <v>56</v>
      </c>
      <c r="DF934" t="s">
        <v>496</v>
      </c>
      <c r="DG934" t="s">
        <v>350</v>
      </c>
      <c r="DI934">
        <v>262</v>
      </c>
      <c r="DJ934" t="s">
        <v>64</v>
      </c>
      <c r="DK934" t="s">
        <v>1830</v>
      </c>
      <c r="DL934" t="s">
        <v>350</v>
      </c>
      <c r="DN934">
        <v>0</v>
      </c>
      <c r="DS934">
        <v>18</v>
      </c>
      <c r="DT934" t="s">
        <v>348</v>
      </c>
      <c r="DU934" t="s">
        <v>348</v>
      </c>
      <c r="DV934" t="s">
        <v>347</v>
      </c>
      <c r="DW934">
        <v>53</v>
      </c>
      <c r="DX934">
        <v>265</v>
      </c>
      <c r="DY934">
        <v>45</v>
      </c>
      <c r="DZ934" t="s">
        <v>121</v>
      </c>
      <c r="EB934" t="s">
        <v>541</v>
      </c>
      <c r="ED934" t="s">
        <v>350</v>
      </c>
      <c r="EF934">
        <v>63</v>
      </c>
      <c r="EG934" t="s">
        <v>116</v>
      </c>
      <c r="EI934" t="s">
        <v>1165</v>
      </c>
      <c r="EK934" t="s">
        <v>350</v>
      </c>
      <c r="EM934">
        <v>26</v>
      </c>
      <c r="EN934" t="s">
        <v>123</v>
      </c>
      <c r="EP934" t="s">
        <v>1915</v>
      </c>
      <c r="ER934" t="s">
        <v>350</v>
      </c>
      <c r="ET934">
        <v>80</v>
      </c>
      <c r="EU934" t="s">
        <v>119</v>
      </c>
      <c r="EW934" t="s">
        <v>1731</v>
      </c>
      <c r="EY934" t="s">
        <v>350</v>
      </c>
      <c r="FA934">
        <v>51</v>
      </c>
      <c r="FB934" t="s">
        <v>116</v>
      </c>
      <c r="FD934" t="s">
        <v>1165</v>
      </c>
      <c r="FF934" t="s">
        <v>350</v>
      </c>
      <c r="FH934">
        <v>0</v>
      </c>
      <c r="FK934">
        <v>56</v>
      </c>
      <c r="FL934">
        <v>280</v>
      </c>
      <c r="FM934">
        <v>70</v>
      </c>
      <c r="FN934">
        <v>350</v>
      </c>
      <c r="FO934">
        <v>116</v>
      </c>
      <c r="FP934">
        <v>580</v>
      </c>
      <c r="FQ934">
        <v>0</v>
      </c>
      <c r="FR934">
        <v>0</v>
      </c>
      <c r="FS934" t="s">
        <v>347</v>
      </c>
      <c r="FT934">
        <v>22</v>
      </c>
      <c r="FU934">
        <v>110</v>
      </c>
      <c r="FV934" t="s">
        <v>56</v>
      </c>
      <c r="FW934" t="s">
        <v>496</v>
      </c>
      <c r="FX934" t="s">
        <v>349</v>
      </c>
      <c r="FZ934" t="s">
        <v>347</v>
      </c>
      <c r="GA934">
        <v>23</v>
      </c>
      <c r="GB934">
        <v>115</v>
      </c>
      <c r="GC934" t="s">
        <v>353</v>
      </c>
      <c r="GD934" t="s">
        <v>355</v>
      </c>
      <c r="GE934" t="s">
        <v>354</v>
      </c>
      <c r="GF934" t="s">
        <v>354</v>
      </c>
      <c r="GG934">
        <v>14</v>
      </c>
      <c r="GH934" t="s">
        <v>356</v>
      </c>
    </row>
    <row r="935" spans="1:191" x14ac:dyDescent="0.35">
      <c r="A935" t="s">
        <v>55</v>
      </c>
      <c r="B935" t="s">
        <v>56</v>
      </c>
      <c r="C935" t="s">
        <v>2537</v>
      </c>
      <c r="D935" t="s">
        <v>1801</v>
      </c>
      <c r="E935" t="s">
        <v>2628</v>
      </c>
      <c r="F935" t="s">
        <v>2629</v>
      </c>
      <c r="G935" t="s">
        <v>2634</v>
      </c>
      <c r="H935" t="s">
        <v>2635</v>
      </c>
      <c r="I935">
        <v>14</v>
      </c>
      <c r="J935">
        <v>13</v>
      </c>
      <c r="K935" t="s">
        <v>345</v>
      </c>
      <c r="L935">
        <v>8.1829999999999998</v>
      </c>
      <c r="M935">
        <v>32.088000000000001</v>
      </c>
      <c r="N935" t="s">
        <v>346</v>
      </c>
      <c r="O935" t="s">
        <v>347</v>
      </c>
      <c r="P935" s="133">
        <v>157</v>
      </c>
      <c r="Q935" s="133">
        <v>785</v>
      </c>
      <c r="R935" s="133">
        <v>157</v>
      </c>
      <c r="S935" s="133">
        <v>785</v>
      </c>
      <c r="T935" s="133">
        <v>134</v>
      </c>
      <c r="U935" t="s">
        <v>56</v>
      </c>
      <c r="V935" t="s">
        <v>1801</v>
      </c>
      <c r="W935">
        <v>142</v>
      </c>
      <c r="X935" t="s">
        <v>56</v>
      </c>
      <c r="Y935" t="s">
        <v>1801</v>
      </c>
      <c r="Z935">
        <v>100</v>
      </c>
      <c r="AA935" t="s">
        <v>56</v>
      </c>
      <c r="AB935" t="s">
        <v>1801</v>
      </c>
      <c r="AC935">
        <v>284</v>
      </c>
      <c r="AD935" t="s">
        <v>56</v>
      </c>
      <c r="AE935" t="s">
        <v>1801</v>
      </c>
      <c r="AF935">
        <v>125</v>
      </c>
      <c r="AG935" t="s">
        <v>56</v>
      </c>
      <c r="AH935" t="s">
        <v>1801</v>
      </c>
      <c r="AI935">
        <v>0</v>
      </c>
      <c r="AL935" t="s">
        <v>349</v>
      </c>
      <c r="AM935">
        <v>0</v>
      </c>
      <c r="AN935">
        <v>0</v>
      </c>
      <c r="AO935">
        <v>0</v>
      </c>
      <c r="AR935">
        <v>0</v>
      </c>
      <c r="AU935">
        <v>0</v>
      </c>
      <c r="AX935">
        <v>0</v>
      </c>
      <c r="BA935">
        <v>0</v>
      </c>
      <c r="BD935">
        <v>0</v>
      </c>
      <c r="BE935">
        <v>134</v>
      </c>
      <c r="BF935">
        <v>0</v>
      </c>
      <c r="BG935">
        <v>0</v>
      </c>
      <c r="BH935" t="s">
        <v>349</v>
      </c>
      <c r="BI935">
        <v>0</v>
      </c>
      <c r="BJ935">
        <v>0</v>
      </c>
      <c r="BK935">
        <v>142</v>
      </c>
      <c r="BL935">
        <v>0</v>
      </c>
      <c r="BM935">
        <v>0</v>
      </c>
      <c r="BN935" t="s">
        <v>349</v>
      </c>
      <c r="BO935">
        <v>0</v>
      </c>
      <c r="BP935">
        <v>0</v>
      </c>
      <c r="BQ935">
        <v>0</v>
      </c>
      <c r="BR935">
        <v>0</v>
      </c>
      <c r="BS935">
        <v>100</v>
      </c>
      <c r="BT935" t="s">
        <v>349</v>
      </c>
      <c r="BU935">
        <v>0</v>
      </c>
      <c r="BV935">
        <v>0</v>
      </c>
      <c r="BW935">
        <v>0</v>
      </c>
      <c r="BX935">
        <v>0</v>
      </c>
      <c r="BY935">
        <v>284</v>
      </c>
      <c r="BZ935" t="s">
        <v>349</v>
      </c>
      <c r="CA935">
        <v>0</v>
      </c>
      <c r="CB935">
        <v>0</v>
      </c>
      <c r="CC935">
        <v>0</v>
      </c>
      <c r="CD935">
        <v>125</v>
      </c>
      <c r="CE935">
        <v>0</v>
      </c>
      <c r="CF935" t="s">
        <v>349</v>
      </c>
      <c r="CG935">
        <v>0</v>
      </c>
      <c r="CH935">
        <v>0</v>
      </c>
      <c r="CI935">
        <v>0</v>
      </c>
      <c r="CJ935" t="s">
        <v>347</v>
      </c>
      <c r="CK935">
        <v>722</v>
      </c>
      <c r="CL935" t="s">
        <v>347</v>
      </c>
      <c r="CM935">
        <v>40</v>
      </c>
      <c r="CN935" s="133">
        <v>34</v>
      </c>
      <c r="CO935" s="133" t="s">
        <v>347</v>
      </c>
      <c r="CP935" s="133">
        <v>192</v>
      </c>
      <c r="CQ935" s="133">
        <v>960</v>
      </c>
      <c r="CR935">
        <v>118</v>
      </c>
      <c r="CS935">
        <v>590</v>
      </c>
      <c r="CT935">
        <v>24</v>
      </c>
      <c r="CU935" t="s">
        <v>56</v>
      </c>
      <c r="CV935" t="s">
        <v>496</v>
      </c>
      <c r="CW935" t="s">
        <v>350</v>
      </c>
      <c r="CY935">
        <v>100</v>
      </c>
      <c r="CZ935" t="s">
        <v>64</v>
      </c>
      <c r="DA935" t="s">
        <v>1843</v>
      </c>
      <c r="DB935" t="s">
        <v>350</v>
      </c>
      <c r="DD935">
        <v>100</v>
      </c>
      <c r="DE935" t="s">
        <v>52</v>
      </c>
      <c r="DF935" t="s">
        <v>340</v>
      </c>
      <c r="DG935" t="s">
        <v>350</v>
      </c>
      <c r="DI935">
        <v>246</v>
      </c>
      <c r="DJ935" t="s">
        <v>56</v>
      </c>
      <c r="DK935" t="s">
        <v>496</v>
      </c>
      <c r="DL935" t="s">
        <v>350</v>
      </c>
      <c r="DN935">
        <v>0</v>
      </c>
      <c r="DS935">
        <v>120</v>
      </c>
      <c r="DT935" t="s">
        <v>348</v>
      </c>
      <c r="DU935" t="s">
        <v>348</v>
      </c>
      <c r="DV935" t="s">
        <v>347</v>
      </c>
      <c r="DW935">
        <v>74</v>
      </c>
      <c r="DX935">
        <v>370</v>
      </c>
      <c r="DY935">
        <v>21</v>
      </c>
      <c r="DZ935" t="s">
        <v>116</v>
      </c>
      <c r="EB935" t="s">
        <v>1165</v>
      </c>
      <c r="ED935" t="s">
        <v>350</v>
      </c>
      <c r="EF935">
        <v>38</v>
      </c>
      <c r="EG935" t="s">
        <v>123</v>
      </c>
      <c r="EI935" t="s">
        <v>490</v>
      </c>
      <c r="EK935" t="s">
        <v>350</v>
      </c>
      <c r="EM935">
        <v>100</v>
      </c>
      <c r="EN935" t="s">
        <v>116</v>
      </c>
      <c r="EP935" t="s">
        <v>1465</v>
      </c>
      <c r="ER935" t="s">
        <v>350</v>
      </c>
      <c r="ET935">
        <v>101</v>
      </c>
      <c r="EU935" t="s">
        <v>116</v>
      </c>
      <c r="EW935" t="s">
        <v>1165</v>
      </c>
      <c r="EY935" t="s">
        <v>350</v>
      </c>
      <c r="FA935">
        <v>40</v>
      </c>
      <c r="FB935" t="s">
        <v>116</v>
      </c>
      <c r="FD935" t="s">
        <v>1165</v>
      </c>
      <c r="FF935" t="s">
        <v>350</v>
      </c>
      <c r="FH935">
        <v>70</v>
      </c>
      <c r="FK935">
        <v>51</v>
      </c>
      <c r="FL935">
        <v>255</v>
      </c>
      <c r="FM935">
        <v>65</v>
      </c>
      <c r="FN935">
        <v>325</v>
      </c>
      <c r="FO935">
        <v>76</v>
      </c>
      <c r="FP935">
        <v>380</v>
      </c>
      <c r="FQ935">
        <v>0</v>
      </c>
      <c r="FR935">
        <v>0</v>
      </c>
      <c r="FS935" t="s">
        <v>347</v>
      </c>
      <c r="FT935">
        <v>51</v>
      </c>
      <c r="FU935">
        <v>295</v>
      </c>
      <c r="FV935" t="s">
        <v>64</v>
      </c>
      <c r="FW935" t="s">
        <v>1830</v>
      </c>
      <c r="FX935" t="s">
        <v>349</v>
      </c>
      <c r="FZ935" t="s">
        <v>347</v>
      </c>
      <c r="GA935">
        <v>59</v>
      </c>
      <c r="GB935">
        <v>295</v>
      </c>
      <c r="GC935" t="s">
        <v>353</v>
      </c>
      <c r="GD935" t="s">
        <v>355</v>
      </c>
      <c r="GE935" t="s">
        <v>354</v>
      </c>
      <c r="GF935" t="s">
        <v>354</v>
      </c>
      <c r="GG935">
        <v>14</v>
      </c>
      <c r="GH935" t="s">
        <v>356</v>
      </c>
    </row>
    <row r="936" spans="1:191" x14ac:dyDescent="0.35">
      <c r="A936" t="s">
        <v>55</v>
      </c>
      <c r="B936" t="s">
        <v>56</v>
      </c>
      <c r="C936" t="s">
        <v>2537</v>
      </c>
      <c r="D936" t="s">
        <v>1801</v>
      </c>
      <c r="E936" t="s">
        <v>2628</v>
      </c>
      <c r="F936" t="s">
        <v>2629</v>
      </c>
      <c r="G936" t="s">
        <v>2636</v>
      </c>
      <c r="H936" t="s">
        <v>2637</v>
      </c>
      <c r="I936">
        <v>14</v>
      </c>
      <c r="J936">
        <v>13</v>
      </c>
      <c r="K936" t="s">
        <v>345</v>
      </c>
      <c r="L936">
        <v>8.17</v>
      </c>
      <c r="M936">
        <v>32.1</v>
      </c>
      <c r="N936" t="s">
        <v>346</v>
      </c>
      <c r="O936" t="s">
        <v>347</v>
      </c>
      <c r="P936" s="133">
        <v>401</v>
      </c>
      <c r="Q936" s="133">
        <v>2005</v>
      </c>
      <c r="R936" s="133">
        <v>367</v>
      </c>
      <c r="S936" s="133">
        <v>1835</v>
      </c>
      <c r="T936" s="133">
        <v>395</v>
      </c>
      <c r="U936" t="s">
        <v>56</v>
      </c>
      <c r="V936" t="s">
        <v>1801</v>
      </c>
      <c r="W936">
        <v>150</v>
      </c>
      <c r="X936" t="s">
        <v>56</v>
      </c>
      <c r="Y936" t="s">
        <v>1801</v>
      </c>
      <c r="Z936">
        <v>155</v>
      </c>
      <c r="AA936" t="s">
        <v>56</v>
      </c>
      <c r="AB936" t="s">
        <v>1801</v>
      </c>
      <c r="AC936">
        <v>346</v>
      </c>
      <c r="AD936" t="s">
        <v>56</v>
      </c>
      <c r="AE936" t="s">
        <v>1801</v>
      </c>
      <c r="AF936">
        <v>664</v>
      </c>
      <c r="AG936" t="s">
        <v>56</v>
      </c>
      <c r="AH936" t="s">
        <v>1801</v>
      </c>
      <c r="AI936">
        <v>125</v>
      </c>
      <c r="AJ936" t="s">
        <v>348</v>
      </c>
      <c r="AK936" t="s">
        <v>348</v>
      </c>
      <c r="AL936" t="s">
        <v>347</v>
      </c>
      <c r="AM936">
        <v>34</v>
      </c>
      <c r="AN936">
        <v>170</v>
      </c>
      <c r="AO936">
        <v>22</v>
      </c>
      <c r="AP936" t="s">
        <v>121</v>
      </c>
      <c r="AQ936" t="s">
        <v>1496</v>
      </c>
      <c r="AR936">
        <v>38</v>
      </c>
      <c r="AS936" t="s">
        <v>116</v>
      </c>
      <c r="AT936" t="s">
        <v>1165</v>
      </c>
      <c r="AU936">
        <v>40</v>
      </c>
      <c r="AV936" t="s">
        <v>121</v>
      </c>
      <c r="AW936" t="s">
        <v>395</v>
      </c>
      <c r="AX936">
        <v>70</v>
      </c>
      <c r="AY936" t="s">
        <v>116</v>
      </c>
      <c r="AZ936" t="s">
        <v>1165</v>
      </c>
      <c r="BA936">
        <v>0</v>
      </c>
      <c r="BD936">
        <v>0</v>
      </c>
      <c r="BE936">
        <v>395</v>
      </c>
      <c r="BF936">
        <v>22</v>
      </c>
      <c r="BG936">
        <v>0</v>
      </c>
      <c r="BH936" t="s">
        <v>349</v>
      </c>
      <c r="BI936">
        <v>0</v>
      </c>
      <c r="BJ936">
        <v>0</v>
      </c>
      <c r="BK936">
        <v>33</v>
      </c>
      <c r="BL936">
        <v>155</v>
      </c>
      <c r="BM936">
        <v>0</v>
      </c>
      <c r="BN936" t="s">
        <v>349</v>
      </c>
      <c r="BO936">
        <v>0</v>
      </c>
      <c r="BP936">
        <v>0</v>
      </c>
      <c r="BQ936">
        <v>27</v>
      </c>
      <c r="BR936">
        <v>0</v>
      </c>
      <c r="BS936">
        <v>168</v>
      </c>
      <c r="BT936" t="s">
        <v>349</v>
      </c>
      <c r="BU936">
        <v>0</v>
      </c>
      <c r="BV936">
        <v>0</v>
      </c>
      <c r="BW936">
        <v>70</v>
      </c>
      <c r="BX936">
        <v>0</v>
      </c>
      <c r="BY936">
        <v>346</v>
      </c>
      <c r="BZ936" t="s">
        <v>349</v>
      </c>
      <c r="CA936">
        <v>0</v>
      </c>
      <c r="CB936">
        <v>0</v>
      </c>
      <c r="CC936">
        <v>664</v>
      </c>
      <c r="CD936">
        <v>0</v>
      </c>
      <c r="CE936">
        <v>0</v>
      </c>
      <c r="CF936" t="s">
        <v>349</v>
      </c>
      <c r="CG936">
        <v>0</v>
      </c>
      <c r="CH936">
        <v>0</v>
      </c>
      <c r="CI936">
        <v>125</v>
      </c>
      <c r="CJ936" t="s">
        <v>347</v>
      </c>
      <c r="CK936">
        <v>804</v>
      </c>
      <c r="CL936" t="s">
        <v>347</v>
      </c>
      <c r="CM936">
        <v>86</v>
      </c>
      <c r="CN936" s="133">
        <v>33</v>
      </c>
      <c r="CO936" s="133" t="s">
        <v>347</v>
      </c>
      <c r="CP936" s="133">
        <v>399</v>
      </c>
      <c r="CQ936" s="133">
        <v>1995</v>
      </c>
      <c r="CR936">
        <v>323</v>
      </c>
      <c r="CS936">
        <v>1615</v>
      </c>
      <c r="CT936">
        <v>232</v>
      </c>
      <c r="CU936" t="s">
        <v>64</v>
      </c>
      <c r="CV936" t="s">
        <v>1851</v>
      </c>
      <c r="CW936" t="s">
        <v>350</v>
      </c>
      <c r="CY936">
        <v>250</v>
      </c>
      <c r="CZ936" t="s">
        <v>56</v>
      </c>
      <c r="DA936" t="s">
        <v>1964</v>
      </c>
      <c r="DB936" t="s">
        <v>350</v>
      </c>
      <c r="DD936">
        <v>250</v>
      </c>
      <c r="DE936" t="s">
        <v>52</v>
      </c>
      <c r="DF936" t="s">
        <v>340</v>
      </c>
      <c r="DG936" t="s">
        <v>350</v>
      </c>
      <c r="DI936">
        <v>610</v>
      </c>
      <c r="DJ936" t="s">
        <v>56</v>
      </c>
      <c r="DK936" t="s">
        <v>1801</v>
      </c>
      <c r="DL936" t="s">
        <v>405</v>
      </c>
      <c r="DN936">
        <v>0</v>
      </c>
      <c r="DS936">
        <v>273</v>
      </c>
      <c r="DT936" t="s">
        <v>348</v>
      </c>
      <c r="DU936" t="s">
        <v>348</v>
      </c>
      <c r="DV936" t="s">
        <v>347</v>
      </c>
      <c r="DW936">
        <v>76</v>
      </c>
      <c r="DX936">
        <v>380</v>
      </c>
      <c r="DY936">
        <v>46</v>
      </c>
      <c r="DZ936" t="s">
        <v>123</v>
      </c>
      <c r="EB936" t="s">
        <v>352</v>
      </c>
      <c r="ED936" t="s">
        <v>350</v>
      </c>
      <c r="EF936">
        <v>55</v>
      </c>
      <c r="EG936" t="s">
        <v>121</v>
      </c>
      <c r="EI936" t="s">
        <v>1496</v>
      </c>
      <c r="EK936" t="s">
        <v>350</v>
      </c>
      <c r="EM936">
        <v>67</v>
      </c>
      <c r="EN936" t="s">
        <v>119</v>
      </c>
      <c r="EP936" t="s">
        <v>2638</v>
      </c>
      <c r="ER936" t="s">
        <v>350</v>
      </c>
      <c r="ET936">
        <v>180</v>
      </c>
      <c r="EU936" t="s">
        <v>116</v>
      </c>
      <c r="EW936" t="s">
        <v>1165</v>
      </c>
      <c r="EY936" t="s">
        <v>350</v>
      </c>
      <c r="FA936">
        <v>32</v>
      </c>
      <c r="FB936" t="s">
        <v>116</v>
      </c>
      <c r="FD936" t="s">
        <v>1465</v>
      </c>
      <c r="FF936" t="s">
        <v>350</v>
      </c>
      <c r="FH936">
        <v>0</v>
      </c>
      <c r="FK936">
        <v>86</v>
      </c>
      <c r="FL936">
        <v>430</v>
      </c>
      <c r="FM936">
        <v>168</v>
      </c>
      <c r="FN936">
        <v>840</v>
      </c>
      <c r="FO936">
        <v>145</v>
      </c>
      <c r="FP936">
        <v>725</v>
      </c>
      <c r="FQ936">
        <v>0</v>
      </c>
      <c r="FR936">
        <v>0</v>
      </c>
      <c r="FS936" t="s">
        <v>347</v>
      </c>
      <c r="FT936">
        <v>11</v>
      </c>
      <c r="FU936">
        <v>62</v>
      </c>
      <c r="FV936" t="s">
        <v>56</v>
      </c>
      <c r="FW936" t="s">
        <v>1822</v>
      </c>
      <c r="FX936" t="s">
        <v>347</v>
      </c>
      <c r="FY936" t="s">
        <v>116</v>
      </c>
      <c r="FZ936" t="s">
        <v>347</v>
      </c>
      <c r="GA936">
        <v>11</v>
      </c>
      <c r="GB936">
        <v>62</v>
      </c>
      <c r="GC936" t="s">
        <v>353</v>
      </c>
      <c r="GD936" t="s">
        <v>355</v>
      </c>
      <c r="GE936" t="s">
        <v>361</v>
      </c>
      <c r="GF936" t="s">
        <v>354</v>
      </c>
      <c r="GG936">
        <v>14</v>
      </c>
      <c r="GH936" t="s">
        <v>356</v>
      </c>
    </row>
    <row r="937" spans="1:191" x14ac:dyDescent="0.35">
      <c r="A937" t="s">
        <v>55</v>
      </c>
      <c r="B937" t="s">
        <v>56</v>
      </c>
      <c r="C937" t="s">
        <v>2537</v>
      </c>
      <c r="D937" t="s">
        <v>1801</v>
      </c>
      <c r="E937" t="s">
        <v>2628</v>
      </c>
      <c r="F937" t="s">
        <v>2629</v>
      </c>
      <c r="G937" t="s">
        <v>2639</v>
      </c>
      <c r="H937" t="s">
        <v>2640</v>
      </c>
      <c r="I937">
        <v>14</v>
      </c>
      <c r="J937">
        <v>13</v>
      </c>
      <c r="K937" t="s">
        <v>345</v>
      </c>
      <c r="L937">
        <v>8.16</v>
      </c>
      <c r="M937">
        <v>32.067999999999998</v>
      </c>
      <c r="N937" t="s">
        <v>346</v>
      </c>
      <c r="O937" t="s">
        <v>347</v>
      </c>
      <c r="P937" s="133">
        <v>167</v>
      </c>
      <c r="Q937" s="133">
        <v>1029</v>
      </c>
      <c r="R937" s="133">
        <v>167</v>
      </c>
      <c r="S937" s="133">
        <v>1029</v>
      </c>
      <c r="T937" s="133">
        <v>186</v>
      </c>
      <c r="U937" t="s">
        <v>56</v>
      </c>
      <c r="V937" t="s">
        <v>1801</v>
      </c>
      <c r="W937">
        <v>155</v>
      </c>
      <c r="X937" t="s">
        <v>56</v>
      </c>
      <c r="Y937" t="s">
        <v>1801</v>
      </c>
      <c r="Z937">
        <v>230</v>
      </c>
      <c r="AA937" t="s">
        <v>56</v>
      </c>
      <c r="AB937" t="s">
        <v>1801</v>
      </c>
      <c r="AC937">
        <v>264</v>
      </c>
      <c r="AD937" t="s">
        <v>56</v>
      </c>
      <c r="AE937" t="s">
        <v>1801</v>
      </c>
      <c r="AF937">
        <v>194</v>
      </c>
      <c r="AG937" t="s">
        <v>56</v>
      </c>
      <c r="AH937" t="s">
        <v>1801</v>
      </c>
      <c r="AI937">
        <v>0</v>
      </c>
      <c r="AL937" t="s">
        <v>349</v>
      </c>
      <c r="AM937">
        <v>0</v>
      </c>
      <c r="AN937">
        <v>0</v>
      </c>
      <c r="AO937">
        <v>0</v>
      </c>
      <c r="AR937">
        <v>0</v>
      </c>
      <c r="AU937">
        <v>0</v>
      </c>
      <c r="AX937">
        <v>0</v>
      </c>
      <c r="BA937">
        <v>0</v>
      </c>
      <c r="BD937">
        <v>0</v>
      </c>
      <c r="BE937">
        <v>186</v>
      </c>
      <c r="BF937">
        <v>0</v>
      </c>
      <c r="BG937">
        <v>0</v>
      </c>
      <c r="BH937" t="s">
        <v>349</v>
      </c>
      <c r="BI937">
        <v>0</v>
      </c>
      <c r="BJ937">
        <v>0</v>
      </c>
      <c r="BK937">
        <v>155</v>
      </c>
      <c r="BL937">
        <v>0</v>
      </c>
      <c r="BM937">
        <v>0</v>
      </c>
      <c r="BN937" t="s">
        <v>349</v>
      </c>
      <c r="BO937">
        <v>0</v>
      </c>
      <c r="BP937">
        <v>0</v>
      </c>
      <c r="BQ937">
        <v>0</v>
      </c>
      <c r="BR937">
        <v>0</v>
      </c>
      <c r="BS937">
        <v>230</v>
      </c>
      <c r="BT937" t="s">
        <v>349</v>
      </c>
      <c r="BU937">
        <v>0</v>
      </c>
      <c r="BV937">
        <v>0</v>
      </c>
      <c r="BW937">
        <v>0</v>
      </c>
      <c r="BX937">
        <v>0</v>
      </c>
      <c r="BY937">
        <v>264</v>
      </c>
      <c r="BZ937" t="s">
        <v>349</v>
      </c>
      <c r="CA937">
        <v>0</v>
      </c>
      <c r="CB937">
        <v>0</v>
      </c>
      <c r="CC937">
        <v>0</v>
      </c>
      <c r="CD937">
        <v>94</v>
      </c>
      <c r="CE937">
        <v>100</v>
      </c>
      <c r="CF937" t="s">
        <v>349</v>
      </c>
      <c r="CG937">
        <v>0</v>
      </c>
      <c r="CH937">
        <v>0</v>
      </c>
      <c r="CI937">
        <v>0</v>
      </c>
      <c r="CJ937" t="s">
        <v>347</v>
      </c>
      <c r="CK937">
        <v>406</v>
      </c>
      <c r="CL937" t="s">
        <v>347</v>
      </c>
      <c r="CM937">
        <v>74</v>
      </c>
      <c r="CN937" s="133">
        <v>42</v>
      </c>
      <c r="CO937" s="133" t="s">
        <v>347</v>
      </c>
      <c r="CP937" s="133">
        <v>293</v>
      </c>
      <c r="CQ937" s="133">
        <v>1465</v>
      </c>
      <c r="CR937">
        <v>220</v>
      </c>
      <c r="CS937">
        <v>1100</v>
      </c>
      <c r="CT937">
        <v>165</v>
      </c>
      <c r="CU937" t="s">
        <v>56</v>
      </c>
      <c r="CV937" t="s">
        <v>496</v>
      </c>
      <c r="CW937" t="s">
        <v>350</v>
      </c>
      <c r="CY937">
        <v>100</v>
      </c>
      <c r="CZ937" t="s">
        <v>64</v>
      </c>
      <c r="DA937" t="s">
        <v>1830</v>
      </c>
      <c r="DB937" t="s">
        <v>350</v>
      </c>
      <c r="DD937">
        <v>170</v>
      </c>
      <c r="DE937" t="s">
        <v>52</v>
      </c>
      <c r="DF937" t="s">
        <v>340</v>
      </c>
      <c r="DG937" t="s">
        <v>350</v>
      </c>
      <c r="DI937">
        <v>423</v>
      </c>
      <c r="DJ937" t="s">
        <v>64</v>
      </c>
      <c r="DK937" t="s">
        <v>1851</v>
      </c>
      <c r="DL937" t="s">
        <v>350</v>
      </c>
      <c r="DN937">
        <v>0</v>
      </c>
      <c r="DS937">
        <v>242</v>
      </c>
      <c r="DT937" t="s">
        <v>348</v>
      </c>
      <c r="DU937" t="s">
        <v>348</v>
      </c>
      <c r="DV937" t="s">
        <v>347</v>
      </c>
      <c r="DW937">
        <v>73</v>
      </c>
      <c r="DX937">
        <v>365</v>
      </c>
      <c r="DY937">
        <v>20</v>
      </c>
      <c r="DZ937" t="s">
        <v>123</v>
      </c>
      <c r="EB937" t="s">
        <v>490</v>
      </c>
      <c r="ED937" t="s">
        <v>350</v>
      </c>
      <c r="EF937">
        <v>70</v>
      </c>
      <c r="EG937" t="s">
        <v>119</v>
      </c>
      <c r="EI937" t="s">
        <v>2641</v>
      </c>
      <c r="EK937" t="s">
        <v>350</v>
      </c>
      <c r="EM937">
        <v>105</v>
      </c>
      <c r="EN937" t="s">
        <v>121</v>
      </c>
      <c r="EP937" t="s">
        <v>541</v>
      </c>
      <c r="ER937" t="s">
        <v>350</v>
      </c>
      <c r="ET937">
        <v>120</v>
      </c>
      <c r="EU937" t="s">
        <v>116</v>
      </c>
      <c r="EW937" t="s">
        <v>1165</v>
      </c>
      <c r="EY937" t="s">
        <v>350</v>
      </c>
      <c r="FA937">
        <v>50</v>
      </c>
      <c r="FB937" t="s">
        <v>116</v>
      </c>
      <c r="FD937" t="s">
        <v>1165</v>
      </c>
      <c r="FF937" t="s">
        <v>350</v>
      </c>
      <c r="FH937">
        <v>0</v>
      </c>
      <c r="FK937">
        <v>73</v>
      </c>
      <c r="FL937">
        <v>365</v>
      </c>
      <c r="FM937">
        <v>93</v>
      </c>
      <c r="FN937">
        <v>465</v>
      </c>
      <c r="FO937">
        <v>127</v>
      </c>
      <c r="FP937">
        <v>635</v>
      </c>
      <c r="FQ937">
        <v>0</v>
      </c>
      <c r="FR937">
        <v>0</v>
      </c>
      <c r="FS937" t="s">
        <v>347</v>
      </c>
      <c r="FT937">
        <v>25</v>
      </c>
      <c r="FU937">
        <v>125</v>
      </c>
      <c r="FV937" t="s">
        <v>56</v>
      </c>
      <c r="FW937" t="s">
        <v>496</v>
      </c>
      <c r="FX937" t="s">
        <v>349</v>
      </c>
      <c r="FZ937" t="s">
        <v>347</v>
      </c>
      <c r="GA937">
        <v>24</v>
      </c>
      <c r="GB937">
        <v>120</v>
      </c>
      <c r="GC937" t="s">
        <v>353</v>
      </c>
      <c r="GD937" t="s">
        <v>355</v>
      </c>
      <c r="GE937" t="s">
        <v>354</v>
      </c>
      <c r="GF937" t="s">
        <v>354</v>
      </c>
      <c r="GG937">
        <v>14</v>
      </c>
      <c r="GH937" t="s">
        <v>356</v>
      </c>
    </row>
    <row r="938" spans="1:191" x14ac:dyDescent="0.35">
      <c r="A938" t="s">
        <v>55</v>
      </c>
      <c r="B938" t="s">
        <v>56</v>
      </c>
      <c r="C938" t="s">
        <v>2537</v>
      </c>
      <c r="D938" t="s">
        <v>1801</v>
      </c>
      <c r="E938" t="s">
        <v>2628</v>
      </c>
      <c r="F938" t="s">
        <v>2629</v>
      </c>
      <c r="G938" t="s">
        <v>2642</v>
      </c>
      <c r="H938" t="s">
        <v>2643</v>
      </c>
      <c r="I938">
        <v>14</v>
      </c>
      <c r="J938">
        <v>13</v>
      </c>
      <c r="K938" t="s">
        <v>345</v>
      </c>
      <c r="L938">
        <v>8.1329999999999991</v>
      </c>
      <c r="M938">
        <v>32.090000000000003</v>
      </c>
      <c r="N938" t="s">
        <v>346</v>
      </c>
      <c r="O938" t="s">
        <v>347</v>
      </c>
      <c r="P938" s="133">
        <v>227</v>
      </c>
      <c r="Q938" s="133">
        <v>1363</v>
      </c>
      <c r="R938" s="133">
        <v>186</v>
      </c>
      <c r="S938" s="133">
        <v>1116</v>
      </c>
      <c r="T938" s="133">
        <v>610</v>
      </c>
      <c r="U938" t="s">
        <v>56</v>
      </c>
      <c r="V938" t="s">
        <v>1801</v>
      </c>
      <c r="W938">
        <v>150</v>
      </c>
      <c r="X938" t="s">
        <v>56</v>
      </c>
      <c r="Y938" t="s">
        <v>1801</v>
      </c>
      <c r="Z938">
        <v>206</v>
      </c>
      <c r="AA938" t="s">
        <v>56</v>
      </c>
      <c r="AB938" t="s">
        <v>1801</v>
      </c>
      <c r="AC938">
        <v>150</v>
      </c>
      <c r="AD938" t="s">
        <v>56</v>
      </c>
      <c r="AE938" t="s">
        <v>1801</v>
      </c>
      <c r="AF938">
        <v>0</v>
      </c>
      <c r="AI938">
        <v>0</v>
      </c>
      <c r="AL938" t="s">
        <v>347</v>
      </c>
      <c r="AM938">
        <v>41</v>
      </c>
      <c r="AN938">
        <v>247</v>
      </c>
      <c r="AO938">
        <v>107</v>
      </c>
      <c r="AP938" t="s">
        <v>123</v>
      </c>
      <c r="AQ938" t="s">
        <v>352</v>
      </c>
      <c r="AR938">
        <v>41</v>
      </c>
      <c r="AS938" t="s">
        <v>121</v>
      </c>
      <c r="AT938" t="s">
        <v>359</v>
      </c>
      <c r="AU938">
        <v>40</v>
      </c>
      <c r="AV938" t="s">
        <v>121</v>
      </c>
      <c r="AW938" t="s">
        <v>1840</v>
      </c>
      <c r="AX938">
        <v>59</v>
      </c>
      <c r="AY938" t="s">
        <v>119</v>
      </c>
      <c r="AZ938" t="s">
        <v>373</v>
      </c>
      <c r="BA938">
        <v>0</v>
      </c>
      <c r="BD938">
        <v>0</v>
      </c>
      <c r="BE938">
        <v>717</v>
      </c>
      <c r="BF938">
        <v>0</v>
      </c>
      <c r="BG938">
        <v>0</v>
      </c>
      <c r="BH938" t="s">
        <v>349</v>
      </c>
      <c r="BI938">
        <v>0</v>
      </c>
      <c r="BJ938">
        <v>0</v>
      </c>
      <c r="BK938">
        <v>0</v>
      </c>
      <c r="BL938">
        <v>191</v>
      </c>
      <c r="BM938">
        <v>0</v>
      </c>
      <c r="BN938" t="s">
        <v>349</v>
      </c>
      <c r="BO938">
        <v>0</v>
      </c>
      <c r="BP938">
        <v>0</v>
      </c>
      <c r="BQ938">
        <v>0</v>
      </c>
      <c r="BR938">
        <v>0</v>
      </c>
      <c r="BS938">
        <v>246</v>
      </c>
      <c r="BT938" t="s">
        <v>349</v>
      </c>
      <c r="BU938">
        <v>0</v>
      </c>
      <c r="BV938">
        <v>0</v>
      </c>
      <c r="BW938">
        <v>0</v>
      </c>
      <c r="BX938">
        <v>150</v>
      </c>
      <c r="BY938">
        <v>59</v>
      </c>
      <c r="BZ938" t="s">
        <v>349</v>
      </c>
      <c r="CA938">
        <v>0</v>
      </c>
      <c r="CB938">
        <v>0</v>
      </c>
      <c r="CC938">
        <v>0</v>
      </c>
      <c r="CD938">
        <v>0</v>
      </c>
      <c r="CE938">
        <v>0</v>
      </c>
      <c r="CF938" t="s">
        <v>349</v>
      </c>
      <c r="CG938">
        <v>0</v>
      </c>
      <c r="CH938">
        <v>0</v>
      </c>
      <c r="CI938">
        <v>0</v>
      </c>
      <c r="CJ938" t="s">
        <v>347</v>
      </c>
      <c r="CK938">
        <v>570</v>
      </c>
      <c r="CL938" t="s">
        <v>347</v>
      </c>
      <c r="CM938">
        <v>28</v>
      </c>
      <c r="CN938" s="133">
        <v>37</v>
      </c>
      <c r="CO938" s="133" t="s">
        <v>347</v>
      </c>
      <c r="CP938" s="133">
        <v>426</v>
      </c>
      <c r="CQ938" s="133">
        <v>2556</v>
      </c>
      <c r="CR938">
        <v>308</v>
      </c>
      <c r="CS938">
        <v>1848</v>
      </c>
      <c r="CT938">
        <v>1040</v>
      </c>
      <c r="CU938" t="s">
        <v>64</v>
      </c>
      <c r="CV938" t="s">
        <v>1846</v>
      </c>
      <c r="CW938" t="s">
        <v>350</v>
      </c>
      <c r="CY938">
        <v>201</v>
      </c>
      <c r="CZ938" t="s">
        <v>56</v>
      </c>
      <c r="DA938" t="s">
        <v>1261</v>
      </c>
      <c r="DB938" t="s">
        <v>405</v>
      </c>
      <c r="DD938">
        <v>395</v>
      </c>
      <c r="DE938" t="s">
        <v>56</v>
      </c>
      <c r="DF938" t="s">
        <v>1801</v>
      </c>
      <c r="DG938" t="s">
        <v>405</v>
      </c>
      <c r="DI938">
        <v>212</v>
      </c>
      <c r="DJ938" t="s">
        <v>56</v>
      </c>
      <c r="DK938" t="s">
        <v>1822</v>
      </c>
      <c r="DL938" t="s">
        <v>444</v>
      </c>
      <c r="DN938">
        <v>0</v>
      </c>
      <c r="DS938">
        <v>0</v>
      </c>
      <c r="DV938" t="s">
        <v>347</v>
      </c>
      <c r="DW938">
        <v>118</v>
      </c>
      <c r="DX938">
        <v>708</v>
      </c>
      <c r="DY938">
        <v>130</v>
      </c>
      <c r="DZ938" t="s">
        <v>116</v>
      </c>
      <c r="EB938" t="s">
        <v>1165</v>
      </c>
      <c r="ED938" t="s">
        <v>350</v>
      </c>
      <c r="EF938">
        <v>100</v>
      </c>
      <c r="EG938" t="s">
        <v>121</v>
      </c>
      <c r="EI938" t="s">
        <v>359</v>
      </c>
      <c r="EK938" t="s">
        <v>350</v>
      </c>
      <c r="EM938">
        <v>170</v>
      </c>
      <c r="EN938" t="s">
        <v>116</v>
      </c>
      <c r="EP938" t="s">
        <v>1165</v>
      </c>
      <c r="ER938" t="s">
        <v>405</v>
      </c>
      <c r="ET938">
        <v>308</v>
      </c>
      <c r="EU938" t="s">
        <v>123</v>
      </c>
      <c r="EW938" t="s">
        <v>352</v>
      </c>
      <c r="EY938" t="s">
        <v>444</v>
      </c>
      <c r="FA938">
        <v>0</v>
      </c>
      <c r="FH938">
        <v>0</v>
      </c>
      <c r="FK938">
        <v>210</v>
      </c>
      <c r="FL938">
        <v>1260</v>
      </c>
      <c r="FM938">
        <v>106</v>
      </c>
      <c r="FN938">
        <v>636</v>
      </c>
      <c r="FO938">
        <v>110</v>
      </c>
      <c r="FP938">
        <v>660</v>
      </c>
      <c r="FQ938">
        <v>0</v>
      </c>
      <c r="FR938">
        <v>0</v>
      </c>
      <c r="FS938" t="s">
        <v>347</v>
      </c>
      <c r="FT938">
        <v>38</v>
      </c>
      <c r="FU938">
        <v>228</v>
      </c>
      <c r="FV938" t="s">
        <v>56</v>
      </c>
      <c r="FW938" t="s">
        <v>1801</v>
      </c>
      <c r="FX938" t="s">
        <v>347</v>
      </c>
      <c r="FY938" t="s">
        <v>123</v>
      </c>
      <c r="FZ938" t="s">
        <v>347</v>
      </c>
      <c r="GA938">
        <v>133</v>
      </c>
      <c r="GB938">
        <v>798</v>
      </c>
      <c r="GC938" t="s">
        <v>365</v>
      </c>
      <c r="GD938" t="s">
        <v>354</v>
      </c>
      <c r="GE938" t="s">
        <v>355</v>
      </c>
      <c r="GF938" t="s">
        <v>361</v>
      </c>
      <c r="GG938">
        <v>13</v>
      </c>
      <c r="GH938" t="s">
        <v>370</v>
      </c>
      <c r="GI938" t="s">
        <v>9239</v>
      </c>
    </row>
    <row r="939" spans="1:191" x14ac:dyDescent="0.35">
      <c r="A939" t="s">
        <v>55</v>
      </c>
      <c r="B939" t="s">
        <v>56</v>
      </c>
      <c r="C939" t="s">
        <v>2644</v>
      </c>
      <c r="D939" t="s">
        <v>1480</v>
      </c>
      <c r="E939" t="s">
        <v>2645</v>
      </c>
      <c r="F939" t="s">
        <v>2646</v>
      </c>
      <c r="G939" t="s">
        <v>2647</v>
      </c>
      <c r="H939" t="s">
        <v>2648</v>
      </c>
      <c r="I939">
        <v>14</v>
      </c>
      <c r="J939">
        <v>11</v>
      </c>
      <c r="K939" t="s">
        <v>345</v>
      </c>
      <c r="L939">
        <v>6.1902999999999997</v>
      </c>
      <c r="M939">
        <v>34.629600000000003</v>
      </c>
      <c r="N939" t="s">
        <v>346</v>
      </c>
      <c r="O939" t="s">
        <v>347</v>
      </c>
      <c r="P939" s="133">
        <v>11</v>
      </c>
      <c r="Q939" s="133">
        <v>66</v>
      </c>
      <c r="R939" s="133">
        <v>11</v>
      </c>
      <c r="S939" s="133">
        <v>66</v>
      </c>
      <c r="T939" s="133">
        <v>13</v>
      </c>
      <c r="U939" t="s">
        <v>56</v>
      </c>
      <c r="V939" t="s">
        <v>1480</v>
      </c>
      <c r="W939">
        <v>16</v>
      </c>
      <c r="X939" t="s">
        <v>56</v>
      </c>
      <c r="Y939" t="s">
        <v>1480</v>
      </c>
      <c r="Z939">
        <v>12</v>
      </c>
      <c r="AA939" t="s">
        <v>56</v>
      </c>
      <c r="AB939" t="s">
        <v>1480</v>
      </c>
      <c r="AC939">
        <v>10</v>
      </c>
      <c r="AD939" t="s">
        <v>348</v>
      </c>
      <c r="AE939" t="s">
        <v>348</v>
      </c>
      <c r="AF939">
        <v>6</v>
      </c>
      <c r="AG939" t="s">
        <v>56</v>
      </c>
      <c r="AH939" t="s">
        <v>1480</v>
      </c>
      <c r="AI939">
        <v>9</v>
      </c>
      <c r="AJ939" t="s">
        <v>348</v>
      </c>
      <c r="AK939" t="s">
        <v>348</v>
      </c>
      <c r="AL939" t="s">
        <v>349</v>
      </c>
      <c r="AM939">
        <v>0</v>
      </c>
      <c r="AN939">
        <v>0</v>
      </c>
      <c r="AO939">
        <v>0</v>
      </c>
      <c r="AR939">
        <v>0</v>
      </c>
      <c r="AU939">
        <v>0</v>
      </c>
      <c r="AX939">
        <v>0</v>
      </c>
      <c r="BA939">
        <v>0</v>
      </c>
      <c r="BD939">
        <v>0</v>
      </c>
      <c r="BE939">
        <v>13</v>
      </c>
      <c r="BF939">
        <v>0</v>
      </c>
      <c r="BG939">
        <v>0</v>
      </c>
      <c r="BH939" t="s">
        <v>349</v>
      </c>
      <c r="BI939">
        <v>0</v>
      </c>
      <c r="BJ939">
        <v>0</v>
      </c>
      <c r="BK939">
        <v>14</v>
      </c>
      <c r="BL939">
        <v>2</v>
      </c>
      <c r="BM939">
        <v>0</v>
      </c>
      <c r="BN939" t="s">
        <v>349</v>
      </c>
      <c r="BO939">
        <v>0</v>
      </c>
      <c r="BP939">
        <v>0</v>
      </c>
      <c r="BQ939">
        <v>12</v>
      </c>
      <c r="BR939">
        <v>0</v>
      </c>
      <c r="BS939">
        <v>0</v>
      </c>
      <c r="BT939" t="s">
        <v>349</v>
      </c>
      <c r="BU939">
        <v>0</v>
      </c>
      <c r="BV939">
        <v>0</v>
      </c>
      <c r="BW939">
        <v>10</v>
      </c>
      <c r="BX939">
        <v>0</v>
      </c>
      <c r="BY939">
        <v>0</v>
      </c>
      <c r="BZ939" t="s">
        <v>349</v>
      </c>
      <c r="CA939">
        <v>0</v>
      </c>
      <c r="CB939">
        <v>0</v>
      </c>
      <c r="CC939">
        <v>6</v>
      </c>
      <c r="CD939">
        <v>0</v>
      </c>
      <c r="CE939">
        <v>0</v>
      </c>
      <c r="CF939" t="s">
        <v>349</v>
      </c>
      <c r="CG939">
        <v>0</v>
      </c>
      <c r="CH939">
        <v>0</v>
      </c>
      <c r="CI939">
        <v>9</v>
      </c>
      <c r="CJ939" t="s">
        <v>349</v>
      </c>
      <c r="CK939">
        <v>0</v>
      </c>
      <c r="CL939" t="s">
        <v>349</v>
      </c>
      <c r="CM939">
        <v>0</v>
      </c>
      <c r="CN939" s="133">
        <v>0</v>
      </c>
      <c r="CO939" s="133" t="s">
        <v>347</v>
      </c>
      <c r="CP939" s="133">
        <v>30</v>
      </c>
      <c r="CQ939" s="133">
        <v>145</v>
      </c>
      <c r="CR939">
        <v>30</v>
      </c>
      <c r="CS939">
        <v>145</v>
      </c>
      <c r="CT939">
        <v>0</v>
      </c>
      <c r="CY939">
        <v>50</v>
      </c>
      <c r="CZ939" t="s">
        <v>56</v>
      </c>
      <c r="DA939" t="s">
        <v>1480</v>
      </c>
      <c r="DB939" t="s">
        <v>444</v>
      </c>
      <c r="DD939">
        <v>30</v>
      </c>
      <c r="DE939" t="s">
        <v>52</v>
      </c>
      <c r="DF939" t="s">
        <v>340</v>
      </c>
      <c r="DG939" t="s">
        <v>350</v>
      </c>
      <c r="DI939">
        <v>0</v>
      </c>
      <c r="DN939">
        <v>15</v>
      </c>
      <c r="DO939" t="s">
        <v>52</v>
      </c>
      <c r="DP939" t="s">
        <v>340</v>
      </c>
      <c r="DQ939" t="s">
        <v>444</v>
      </c>
      <c r="DS939">
        <v>50</v>
      </c>
      <c r="DT939" t="s">
        <v>348</v>
      </c>
      <c r="DU939" t="s">
        <v>348</v>
      </c>
      <c r="DV939" t="s">
        <v>349</v>
      </c>
      <c r="DW939">
        <v>0</v>
      </c>
      <c r="DX939">
        <v>0</v>
      </c>
      <c r="DY939">
        <v>0</v>
      </c>
      <c r="EF939">
        <v>0</v>
      </c>
      <c r="EM939">
        <v>0</v>
      </c>
      <c r="ET939">
        <v>0</v>
      </c>
      <c r="FA939">
        <v>0</v>
      </c>
      <c r="FH939">
        <v>0</v>
      </c>
      <c r="FK939">
        <v>15</v>
      </c>
      <c r="FL939">
        <v>74</v>
      </c>
      <c r="FM939">
        <v>10</v>
      </c>
      <c r="FN939">
        <v>50</v>
      </c>
      <c r="FO939">
        <v>5</v>
      </c>
      <c r="FP939">
        <v>21</v>
      </c>
      <c r="FQ939">
        <v>0</v>
      </c>
      <c r="FR939">
        <v>0</v>
      </c>
      <c r="FS939" t="s">
        <v>349</v>
      </c>
      <c r="FT939">
        <v>0</v>
      </c>
      <c r="FU939">
        <v>0</v>
      </c>
      <c r="FX939" t="s">
        <v>349</v>
      </c>
      <c r="FZ939" t="s">
        <v>347</v>
      </c>
      <c r="GA939">
        <v>10</v>
      </c>
      <c r="GB939">
        <v>60</v>
      </c>
      <c r="GC939" t="s">
        <v>349</v>
      </c>
      <c r="GD939" t="s">
        <v>408</v>
      </c>
      <c r="GE939" t="s">
        <v>354</v>
      </c>
      <c r="GF939" t="s">
        <v>354</v>
      </c>
      <c r="GG939">
        <v>14</v>
      </c>
      <c r="GH939" t="s">
        <v>356</v>
      </c>
    </row>
    <row r="940" spans="1:191" x14ac:dyDescent="0.35">
      <c r="A940" t="s">
        <v>55</v>
      </c>
      <c r="B940" t="s">
        <v>56</v>
      </c>
      <c r="C940" t="s">
        <v>2644</v>
      </c>
      <c r="D940" t="s">
        <v>1480</v>
      </c>
      <c r="E940" t="s">
        <v>2645</v>
      </c>
      <c r="F940" t="s">
        <v>2646</v>
      </c>
      <c r="G940" t="s">
        <v>2649</v>
      </c>
      <c r="H940" t="s">
        <v>2650</v>
      </c>
      <c r="I940">
        <v>14</v>
      </c>
      <c r="J940">
        <v>8</v>
      </c>
      <c r="K940" t="s">
        <v>345</v>
      </c>
      <c r="L940">
        <v>6.1796698570000004</v>
      </c>
      <c r="M940">
        <v>34.400001529999997</v>
      </c>
      <c r="N940" t="s">
        <v>346</v>
      </c>
      <c r="O940" t="s">
        <v>347</v>
      </c>
      <c r="P940" s="133">
        <v>347</v>
      </c>
      <c r="Q940" s="133">
        <v>2082</v>
      </c>
      <c r="R940" s="133">
        <v>347</v>
      </c>
      <c r="S940" s="133">
        <v>2082</v>
      </c>
      <c r="T940" s="133">
        <v>623</v>
      </c>
      <c r="U940" t="s">
        <v>56</v>
      </c>
      <c r="V940" t="s">
        <v>1480</v>
      </c>
      <c r="W940">
        <v>521</v>
      </c>
      <c r="X940" t="s">
        <v>56</v>
      </c>
      <c r="Y940" t="s">
        <v>1480</v>
      </c>
      <c r="Z940">
        <v>389</v>
      </c>
      <c r="AA940" t="s">
        <v>56</v>
      </c>
      <c r="AB940" t="s">
        <v>1480</v>
      </c>
      <c r="AC940">
        <v>549</v>
      </c>
      <c r="AD940" t="s">
        <v>348</v>
      </c>
      <c r="AE940" t="s">
        <v>348</v>
      </c>
      <c r="AF940">
        <v>0</v>
      </c>
      <c r="AI940">
        <v>0</v>
      </c>
      <c r="AL940" t="s">
        <v>349</v>
      </c>
      <c r="AM940">
        <v>0</v>
      </c>
      <c r="AN940">
        <v>0</v>
      </c>
      <c r="AO940">
        <v>0</v>
      </c>
      <c r="AR940">
        <v>0</v>
      </c>
      <c r="AU940">
        <v>0</v>
      </c>
      <c r="AX940">
        <v>0</v>
      </c>
      <c r="BA940">
        <v>0</v>
      </c>
      <c r="BD940">
        <v>0</v>
      </c>
      <c r="BE940">
        <v>548</v>
      </c>
      <c r="BF940">
        <v>75</v>
      </c>
      <c r="BG940">
        <v>0</v>
      </c>
      <c r="BH940" t="s">
        <v>349</v>
      </c>
      <c r="BI940">
        <v>0</v>
      </c>
      <c r="BJ940">
        <v>0</v>
      </c>
      <c r="BK940">
        <v>500</v>
      </c>
      <c r="BL940">
        <v>21</v>
      </c>
      <c r="BM940">
        <v>0</v>
      </c>
      <c r="BN940" t="s">
        <v>349</v>
      </c>
      <c r="BO940">
        <v>0</v>
      </c>
      <c r="BP940">
        <v>0</v>
      </c>
      <c r="BQ940">
        <v>19</v>
      </c>
      <c r="BR940">
        <v>370</v>
      </c>
      <c r="BS940">
        <v>0</v>
      </c>
      <c r="BT940" t="s">
        <v>349</v>
      </c>
      <c r="BU940">
        <v>0</v>
      </c>
      <c r="BV940">
        <v>0</v>
      </c>
      <c r="BW940">
        <v>7</v>
      </c>
      <c r="BX940">
        <v>542</v>
      </c>
      <c r="BY940">
        <v>0</v>
      </c>
      <c r="BZ940" t="s">
        <v>349</v>
      </c>
      <c r="CA940">
        <v>0</v>
      </c>
      <c r="CB940">
        <v>0</v>
      </c>
      <c r="CC940">
        <v>0</v>
      </c>
      <c r="CD940">
        <v>0</v>
      </c>
      <c r="CE940">
        <v>0</v>
      </c>
      <c r="CF940" t="s">
        <v>349</v>
      </c>
      <c r="CG940">
        <v>0</v>
      </c>
      <c r="CH940">
        <v>0</v>
      </c>
      <c r="CI940">
        <v>0</v>
      </c>
      <c r="CJ940" t="s">
        <v>349</v>
      </c>
      <c r="CK940">
        <v>0</v>
      </c>
      <c r="CL940" t="s">
        <v>349</v>
      </c>
      <c r="CM940">
        <v>0</v>
      </c>
      <c r="CN940" s="133">
        <v>0</v>
      </c>
      <c r="CO940" s="133" t="s">
        <v>347</v>
      </c>
      <c r="CP940" s="133">
        <v>373</v>
      </c>
      <c r="CQ940" s="133">
        <v>2273</v>
      </c>
      <c r="CR940">
        <v>322</v>
      </c>
      <c r="CS940">
        <v>1967</v>
      </c>
      <c r="CT940">
        <v>560</v>
      </c>
      <c r="CU940" t="s">
        <v>56</v>
      </c>
      <c r="CV940" t="s">
        <v>1480</v>
      </c>
      <c r="CW940" t="s">
        <v>444</v>
      </c>
      <c r="CY940">
        <v>300</v>
      </c>
      <c r="CZ940" t="s">
        <v>56</v>
      </c>
      <c r="DA940" t="s">
        <v>1480</v>
      </c>
      <c r="DB940" t="s">
        <v>444</v>
      </c>
      <c r="DD940">
        <v>485</v>
      </c>
      <c r="DE940" t="s">
        <v>56</v>
      </c>
      <c r="DF940" t="s">
        <v>1480</v>
      </c>
      <c r="DG940" t="s">
        <v>444</v>
      </c>
      <c r="DI940">
        <v>256</v>
      </c>
      <c r="DJ940" t="s">
        <v>56</v>
      </c>
      <c r="DK940" t="s">
        <v>1480</v>
      </c>
      <c r="DL940" t="s">
        <v>444</v>
      </c>
      <c r="DN940">
        <v>107</v>
      </c>
      <c r="DO940" t="s">
        <v>56</v>
      </c>
      <c r="DP940" t="s">
        <v>1480</v>
      </c>
      <c r="DQ940" t="s">
        <v>444</v>
      </c>
      <c r="DS940">
        <v>259</v>
      </c>
      <c r="DT940" t="s">
        <v>348</v>
      </c>
      <c r="DU940" t="s">
        <v>348</v>
      </c>
      <c r="DV940" t="s">
        <v>347</v>
      </c>
      <c r="DW940">
        <v>51</v>
      </c>
      <c r="DX940">
        <v>306</v>
      </c>
      <c r="DY940">
        <v>150</v>
      </c>
      <c r="DZ940" t="s">
        <v>116</v>
      </c>
      <c r="EB940" t="s">
        <v>1165</v>
      </c>
      <c r="ED940" t="s">
        <v>444</v>
      </c>
      <c r="EF940">
        <v>0</v>
      </c>
      <c r="EM940">
        <v>0</v>
      </c>
      <c r="ET940">
        <v>0</v>
      </c>
      <c r="FA940">
        <v>0</v>
      </c>
      <c r="FH940">
        <v>156</v>
      </c>
      <c r="FK940">
        <v>162</v>
      </c>
      <c r="FL940">
        <v>1053</v>
      </c>
      <c r="FM940">
        <v>201</v>
      </c>
      <c r="FN940">
        <v>1170</v>
      </c>
      <c r="FO940">
        <v>10</v>
      </c>
      <c r="FP940">
        <v>50</v>
      </c>
      <c r="FQ940">
        <v>0</v>
      </c>
      <c r="FR940">
        <v>0</v>
      </c>
      <c r="FS940" t="s">
        <v>349</v>
      </c>
      <c r="FT940">
        <v>0</v>
      </c>
      <c r="FU940">
        <v>0</v>
      </c>
      <c r="FX940" t="s">
        <v>349</v>
      </c>
      <c r="FZ940" t="s">
        <v>347</v>
      </c>
      <c r="GA940">
        <v>34</v>
      </c>
      <c r="GB940">
        <v>180</v>
      </c>
      <c r="GD940" t="s">
        <v>408</v>
      </c>
      <c r="GE940" t="s">
        <v>354</v>
      </c>
      <c r="GF940" t="s">
        <v>354</v>
      </c>
      <c r="GG940">
        <v>14</v>
      </c>
      <c r="GH940" t="s">
        <v>356</v>
      </c>
    </row>
    <row r="941" spans="1:191" x14ac:dyDescent="0.35">
      <c r="A941" t="s">
        <v>55</v>
      </c>
      <c r="B941" t="s">
        <v>56</v>
      </c>
      <c r="C941" t="s">
        <v>2644</v>
      </c>
      <c r="D941" t="s">
        <v>1480</v>
      </c>
      <c r="E941" t="s">
        <v>2645</v>
      </c>
      <c r="F941" t="s">
        <v>2646</v>
      </c>
      <c r="G941" t="s">
        <v>2651</v>
      </c>
      <c r="H941" t="s">
        <v>56</v>
      </c>
      <c r="I941">
        <v>14</v>
      </c>
      <c r="J941">
        <v>11</v>
      </c>
      <c r="K941" t="s">
        <v>345</v>
      </c>
      <c r="L941">
        <v>6.1833999999999998</v>
      </c>
      <c r="M941">
        <v>34.575200000000002</v>
      </c>
      <c r="N941" t="s">
        <v>346</v>
      </c>
      <c r="O941" t="s">
        <v>347</v>
      </c>
      <c r="P941" s="133">
        <v>35</v>
      </c>
      <c r="Q941" s="133">
        <v>210</v>
      </c>
      <c r="R941" s="133">
        <v>35</v>
      </c>
      <c r="S941" s="133">
        <v>210</v>
      </c>
      <c r="T941" s="133">
        <v>31</v>
      </c>
      <c r="U941" t="s">
        <v>56</v>
      </c>
      <c r="V941" t="s">
        <v>1480</v>
      </c>
      <c r="W941">
        <v>90</v>
      </c>
      <c r="X941" t="s">
        <v>56</v>
      </c>
      <c r="Y941" t="s">
        <v>1480</v>
      </c>
      <c r="Z941">
        <v>30</v>
      </c>
      <c r="AA941" t="s">
        <v>56</v>
      </c>
      <c r="AB941" t="s">
        <v>1480</v>
      </c>
      <c r="AC941">
        <v>18</v>
      </c>
      <c r="AD941" t="s">
        <v>56</v>
      </c>
      <c r="AE941" t="s">
        <v>1480</v>
      </c>
      <c r="AF941">
        <v>14</v>
      </c>
      <c r="AG941" t="s">
        <v>56</v>
      </c>
      <c r="AH941" t="s">
        <v>1480</v>
      </c>
      <c r="AI941">
        <v>27</v>
      </c>
      <c r="AJ941" t="s">
        <v>348</v>
      </c>
      <c r="AK941" t="s">
        <v>348</v>
      </c>
      <c r="AL941" t="s">
        <v>349</v>
      </c>
      <c r="AM941">
        <v>0</v>
      </c>
      <c r="AN941">
        <v>0</v>
      </c>
      <c r="AO941">
        <v>0</v>
      </c>
      <c r="AR941">
        <v>0</v>
      </c>
      <c r="AU941">
        <v>0</v>
      </c>
      <c r="AX941">
        <v>0</v>
      </c>
      <c r="BA941">
        <v>0</v>
      </c>
      <c r="BD941">
        <v>0</v>
      </c>
      <c r="BE941">
        <v>30</v>
      </c>
      <c r="BF941">
        <v>1</v>
      </c>
      <c r="BG941">
        <v>0</v>
      </c>
      <c r="BH941" t="s">
        <v>349</v>
      </c>
      <c r="BI941">
        <v>0</v>
      </c>
      <c r="BJ941">
        <v>0</v>
      </c>
      <c r="BK941">
        <v>77</v>
      </c>
      <c r="BL941">
        <v>13</v>
      </c>
      <c r="BM941">
        <v>0</v>
      </c>
      <c r="BN941" t="s">
        <v>349</v>
      </c>
      <c r="BO941">
        <v>0</v>
      </c>
      <c r="BP941">
        <v>0</v>
      </c>
      <c r="BQ941">
        <v>26</v>
      </c>
      <c r="BR941">
        <v>4</v>
      </c>
      <c r="BS941">
        <v>0</v>
      </c>
      <c r="BT941" t="s">
        <v>349</v>
      </c>
      <c r="BU941">
        <v>0</v>
      </c>
      <c r="BV941">
        <v>0</v>
      </c>
      <c r="BW941">
        <v>12</v>
      </c>
      <c r="BX941">
        <v>6</v>
      </c>
      <c r="BY941">
        <v>0</v>
      </c>
      <c r="BZ941" t="s">
        <v>349</v>
      </c>
      <c r="CA941">
        <v>0</v>
      </c>
      <c r="CB941">
        <v>0</v>
      </c>
      <c r="CC941">
        <v>11</v>
      </c>
      <c r="CD941">
        <v>3</v>
      </c>
      <c r="CE941">
        <v>0</v>
      </c>
      <c r="CF941" t="s">
        <v>349</v>
      </c>
      <c r="CG941">
        <v>0</v>
      </c>
      <c r="CH941">
        <v>0</v>
      </c>
      <c r="CI941">
        <v>27</v>
      </c>
      <c r="CJ941" t="s">
        <v>349</v>
      </c>
      <c r="CK941">
        <v>0</v>
      </c>
      <c r="CL941" t="s">
        <v>347</v>
      </c>
      <c r="CM941">
        <v>20</v>
      </c>
      <c r="CN941" s="133">
        <v>3</v>
      </c>
      <c r="CO941" s="133" t="s">
        <v>347</v>
      </c>
      <c r="CP941" s="133">
        <v>57</v>
      </c>
      <c r="CQ941" s="133">
        <v>329</v>
      </c>
      <c r="CR941">
        <v>49</v>
      </c>
      <c r="CS941">
        <v>280</v>
      </c>
      <c r="CT941">
        <v>88</v>
      </c>
      <c r="CU941" t="s">
        <v>56</v>
      </c>
      <c r="CV941" t="s">
        <v>1480</v>
      </c>
      <c r="CW941" t="s">
        <v>350</v>
      </c>
      <c r="CY941">
        <v>40</v>
      </c>
      <c r="CZ941" t="s">
        <v>56</v>
      </c>
      <c r="DA941" t="s">
        <v>1480</v>
      </c>
      <c r="DB941" t="s">
        <v>350</v>
      </c>
      <c r="DD941">
        <v>48</v>
      </c>
      <c r="DE941" t="s">
        <v>56</v>
      </c>
      <c r="DF941" t="s">
        <v>1480</v>
      </c>
      <c r="DG941" t="s">
        <v>350</v>
      </c>
      <c r="DI941">
        <v>37</v>
      </c>
      <c r="DJ941" t="s">
        <v>56</v>
      </c>
      <c r="DK941" t="s">
        <v>1480</v>
      </c>
      <c r="DL941" t="s">
        <v>350</v>
      </c>
      <c r="DN941">
        <v>24</v>
      </c>
      <c r="DO941" t="s">
        <v>56</v>
      </c>
      <c r="DP941" t="s">
        <v>1480</v>
      </c>
      <c r="DQ941" t="s">
        <v>350</v>
      </c>
      <c r="DS941">
        <v>43</v>
      </c>
      <c r="DT941" t="s">
        <v>348</v>
      </c>
      <c r="DU941" t="s">
        <v>348</v>
      </c>
      <c r="DV941" t="s">
        <v>347</v>
      </c>
      <c r="DW941">
        <v>8</v>
      </c>
      <c r="DX941">
        <v>49</v>
      </c>
      <c r="DY941">
        <v>0</v>
      </c>
      <c r="EF941">
        <v>0</v>
      </c>
      <c r="EM941">
        <v>0</v>
      </c>
      <c r="ET941">
        <v>0</v>
      </c>
      <c r="FA941">
        <v>0</v>
      </c>
      <c r="FH941">
        <v>49</v>
      </c>
      <c r="FK941">
        <v>37</v>
      </c>
      <c r="FL941">
        <v>160</v>
      </c>
      <c r="FM941">
        <v>5</v>
      </c>
      <c r="FN941">
        <v>40</v>
      </c>
      <c r="FO941">
        <v>15</v>
      </c>
      <c r="FP941">
        <v>129</v>
      </c>
      <c r="FQ941">
        <v>0</v>
      </c>
      <c r="FR941">
        <v>0</v>
      </c>
      <c r="FS941" t="s">
        <v>349</v>
      </c>
      <c r="FT941">
        <v>0</v>
      </c>
      <c r="FU941">
        <v>0</v>
      </c>
      <c r="FX941" t="s">
        <v>349</v>
      </c>
      <c r="FZ941" t="s">
        <v>347</v>
      </c>
      <c r="GA941">
        <v>12</v>
      </c>
      <c r="GB941">
        <v>72</v>
      </c>
      <c r="GC941" t="s">
        <v>349</v>
      </c>
      <c r="GD941" t="s">
        <v>408</v>
      </c>
      <c r="GE941" t="s">
        <v>355</v>
      </c>
      <c r="GF941" t="s">
        <v>354</v>
      </c>
      <c r="GG941">
        <v>14</v>
      </c>
      <c r="GH941" t="s">
        <v>356</v>
      </c>
    </row>
    <row r="942" spans="1:191" x14ac:dyDescent="0.35">
      <c r="A942" t="s">
        <v>55</v>
      </c>
      <c r="B942" t="s">
        <v>56</v>
      </c>
      <c r="C942" t="s">
        <v>2644</v>
      </c>
      <c r="D942" t="s">
        <v>1480</v>
      </c>
      <c r="E942" t="s">
        <v>2645</v>
      </c>
      <c r="F942" t="s">
        <v>2646</v>
      </c>
      <c r="G942" t="s">
        <v>2652</v>
      </c>
      <c r="H942" t="s">
        <v>2653</v>
      </c>
      <c r="I942">
        <v>14</v>
      </c>
      <c r="J942">
        <v>11</v>
      </c>
      <c r="K942" t="s">
        <v>345</v>
      </c>
      <c r="L942">
        <v>6.1784999999999997</v>
      </c>
      <c r="M942">
        <v>34.489899999999999</v>
      </c>
      <c r="N942" t="s">
        <v>346</v>
      </c>
      <c r="O942" t="s">
        <v>347</v>
      </c>
      <c r="P942" s="133">
        <v>41</v>
      </c>
      <c r="Q942" s="133">
        <v>246</v>
      </c>
      <c r="R942" s="133">
        <v>25</v>
      </c>
      <c r="S942" s="133">
        <v>150</v>
      </c>
      <c r="T942" s="133">
        <v>25</v>
      </c>
      <c r="U942" t="s">
        <v>56</v>
      </c>
      <c r="V942" t="s">
        <v>1480</v>
      </c>
      <c r="W942">
        <v>40</v>
      </c>
      <c r="X942" t="s">
        <v>56</v>
      </c>
      <c r="Y942" t="s">
        <v>1480</v>
      </c>
      <c r="Z942">
        <v>30</v>
      </c>
      <c r="AA942" t="s">
        <v>56</v>
      </c>
      <c r="AB942" t="s">
        <v>1480</v>
      </c>
      <c r="AC942">
        <v>10</v>
      </c>
      <c r="AD942" t="s">
        <v>348</v>
      </c>
      <c r="AE942" t="s">
        <v>348</v>
      </c>
      <c r="AF942">
        <v>5</v>
      </c>
      <c r="AG942" t="s">
        <v>56</v>
      </c>
      <c r="AH942" t="s">
        <v>1480</v>
      </c>
      <c r="AI942">
        <v>40</v>
      </c>
      <c r="AJ942" t="s">
        <v>348</v>
      </c>
      <c r="AK942" t="s">
        <v>348</v>
      </c>
      <c r="AL942" t="s">
        <v>347</v>
      </c>
      <c r="AM942">
        <v>16</v>
      </c>
      <c r="AN942">
        <v>96</v>
      </c>
      <c r="AO942">
        <v>11</v>
      </c>
      <c r="AP942" t="s">
        <v>116</v>
      </c>
      <c r="AQ942" t="s">
        <v>1165</v>
      </c>
      <c r="AR942">
        <v>20</v>
      </c>
      <c r="AS942" t="s">
        <v>116</v>
      </c>
      <c r="AT942" t="s">
        <v>1165</v>
      </c>
      <c r="AU942">
        <v>12</v>
      </c>
      <c r="AV942" t="s">
        <v>116</v>
      </c>
      <c r="AW942" t="s">
        <v>1165</v>
      </c>
      <c r="AX942">
        <v>8</v>
      </c>
      <c r="AY942" t="s">
        <v>116</v>
      </c>
      <c r="AZ942" t="s">
        <v>1165</v>
      </c>
      <c r="BA942">
        <v>9</v>
      </c>
      <c r="BB942" t="s">
        <v>116</v>
      </c>
      <c r="BC942" t="s">
        <v>1165</v>
      </c>
      <c r="BD942">
        <v>36</v>
      </c>
      <c r="BE942">
        <v>26</v>
      </c>
      <c r="BF942">
        <v>2</v>
      </c>
      <c r="BG942">
        <v>8</v>
      </c>
      <c r="BH942" t="s">
        <v>349</v>
      </c>
      <c r="BI942">
        <v>0</v>
      </c>
      <c r="BJ942">
        <v>0</v>
      </c>
      <c r="BK942">
        <v>29</v>
      </c>
      <c r="BL942">
        <v>15</v>
      </c>
      <c r="BM942">
        <v>16</v>
      </c>
      <c r="BN942" t="s">
        <v>349</v>
      </c>
      <c r="BO942">
        <v>0</v>
      </c>
      <c r="BP942">
        <v>0</v>
      </c>
      <c r="BQ942">
        <v>21</v>
      </c>
      <c r="BR942">
        <v>15</v>
      </c>
      <c r="BS942">
        <v>6</v>
      </c>
      <c r="BT942" t="s">
        <v>349</v>
      </c>
      <c r="BU942">
        <v>0</v>
      </c>
      <c r="BV942">
        <v>0</v>
      </c>
      <c r="BW942">
        <v>8</v>
      </c>
      <c r="BX942">
        <v>6</v>
      </c>
      <c r="BY942">
        <v>4</v>
      </c>
      <c r="BZ942" t="s">
        <v>349</v>
      </c>
      <c r="CA942">
        <v>0</v>
      </c>
      <c r="CB942">
        <v>0</v>
      </c>
      <c r="CC942">
        <v>7</v>
      </c>
      <c r="CD942">
        <v>3</v>
      </c>
      <c r="CE942">
        <v>4</v>
      </c>
      <c r="CF942" t="s">
        <v>349</v>
      </c>
      <c r="CG942">
        <v>0</v>
      </c>
      <c r="CH942">
        <v>0</v>
      </c>
      <c r="CI942">
        <v>76</v>
      </c>
      <c r="CJ942" t="s">
        <v>349</v>
      </c>
      <c r="CK942">
        <v>0</v>
      </c>
      <c r="CL942" t="s">
        <v>347</v>
      </c>
      <c r="CM942">
        <v>13</v>
      </c>
      <c r="CN942" s="133">
        <v>7</v>
      </c>
      <c r="CO942" s="133" t="s">
        <v>347</v>
      </c>
      <c r="CP942" s="133">
        <v>72</v>
      </c>
      <c r="CQ942" s="133">
        <v>432</v>
      </c>
      <c r="CR942">
        <v>47</v>
      </c>
      <c r="CS942">
        <v>282</v>
      </c>
      <c r="CT942">
        <v>40</v>
      </c>
      <c r="CU942" t="s">
        <v>56</v>
      </c>
      <c r="CV942" t="s">
        <v>1480</v>
      </c>
      <c r="CW942" t="s">
        <v>350</v>
      </c>
      <c r="CY942">
        <v>40</v>
      </c>
      <c r="CZ942" t="s">
        <v>56</v>
      </c>
      <c r="DA942" t="s">
        <v>1480</v>
      </c>
      <c r="DB942" t="s">
        <v>350</v>
      </c>
      <c r="DD942">
        <v>80</v>
      </c>
      <c r="DE942" t="s">
        <v>56</v>
      </c>
      <c r="DF942" t="s">
        <v>1480</v>
      </c>
      <c r="DG942" t="s">
        <v>350</v>
      </c>
      <c r="DI942">
        <v>18</v>
      </c>
      <c r="DJ942" t="s">
        <v>56</v>
      </c>
      <c r="DK942" t="s">
        <v>1480</v>
      </c>
      <c r="DL942" t="s">
        <v>350</v>
      </c>
      <c r="DN942">
        <v>24</v>
      </c>
      <c r="DO942" t="s">
        <v>56</v>
      </c>
      <c r="DP942" t="s">
        <v>1480</v>
      </c>
      <c r="DQ942" t="s">
        <v>350</v>
      </c>
      <c r="DS942">
        <v>80</v>
      </c>
      <c r="DT942" t="s">
        <v>348</v>
      </c>
      <c r="DU942" t="s">
        <v>348</v>
      </c>
      <c r="DV942" t="s">
        <v>347</v>
      </c>
      <c r="DW942">
        <v>25</v>
      </c>
      <c r="DX942">
        <v>150</v>
      </c>
      <c r="DY942">
        <v>25</v>
      </c>
      <c r="DZ942" t="s">
        <v>119</v>
      </c>
      <c r="EB942" t="s">
        <v>373</v>
      </c>
      <c r="ED942" t="s">
        <v>444</v>
      </c>
      <c r="EF942">
        <v>57</v>
      </c>
      <c r="EG942" t="s">
        <v>119</v>
      </c>
      <c r="EI942" t="s">
        <v>373</v>
      </c>
      <c r="EK942" t="s">
        <v>444</v>
      </c>
      <c r="EM942">
        <v>0</v>
      </c>
      <c r="ET942">
        <v>0</v>
      </c>
      <c r="FA942">
        <v>0</v>
      </c>
      <c r="FH942">
        <v>68</v>
      </c>
      <c r="FK942">
        <v>30</v>
      </c>
      <c r="FL942">
        <v>177</v>
      </c>
      <c r="FM942">
        <v>20</v>
      </c>
      <c r="FN942">
        <v>112</v>
      </c>
      <c r="FO942">
        <v>22</v>
      </c>
      <c r="FP942">
        <v>143</v>
      </c>
      <c r="FQ942">
        <v>0</v>
      </c>
      <c r="FR942">
        <v>0</v>
      </c>
      <c r="FS942" t="s">
        <v>349</v>
      </c>
      <c r="FT942">
        <v>0</v>
      </c>
      <c r="FU942">
        <v>0</v>
      </c>
      <c r="FX942" t="s">
        <v>349</v>
      </c>
      <c r="FZ942" t="s">
        <v>347</v>
      </c>
      <c r="GA942">
        <v>17</v>
      </c>
      <c r="GB942">
        <v>102</v>
      </c>
      <c r="GC942" t="s">
        <v>349</v>
      </c>
      <c r="GD942" t="s">
        <v>408</v>
      </c>
      <c r="GE942" t="s">
        <v>354</v>
      </c>
      <c r="GF942" t="s">
        <v>361</v>
      </c>
      <c r="GG942">
        <v>14</v>
      </c>
      <c r="GH942" t="s">
        <v>356</v>
      </c>
    </row>
    <row r="943" spans="1:191" x14ac:dyDescent="0.35">
      <c r="A943" t="s">
        <v>55</v>
      </c>
      <c r="B943" t="s">
        <v>56</v>
      </c>
      <c r="C943" t="s">
        <v>2644</v>
      </c>
      <c r="D943" t="s">
        <v>1480</v>
      </c>
      <c r="E943" t="s">
        <v>2645</v>
      </c>
      <c r="F943" t="s">
        <v>2646</v>
      </c>
      <c r="G943" t="s">
        <v>2654</v>
      </c>
      <c r="H943" t="s">
        <v>2655</v>
      </c>
      <c r="I943">
        <v>14</v>
      </c>
      <c r="J943">
        <v>8</v>
      </c>
      <c r="K943" t="s">
        <v>345</v>
      </c>
      <c r="L943">
        <v>6.4366007999999999</v>
      </c>
      <c r="M943">
        <v>34.436356199999999</v>
      </c>
      <c r="N943" t="s">
        <v>346</v>
      </c>
      <c r="O943" t="s">
        <v>347</v>
      </c>
      <c r="P943" s="133">
        <v>195</v>
      </c>
      <c r="Q943" s="133">
        <v>864</v>
      </c>
      <c r="R943" s="133">
        <v>189</v>
      </c>
      <c r="S943" s="133">
        <v>829</v>
      </c>
      <c r="T943" s="133">
        <v>159</v>
      </c>
      <c r="U943" t="s">
        <v>56</v>
      </c>
      <c r="V943" t="s">
        <v>1480</v>
      </c>
      <c r="W943">
        <v>223</v>
      </c>
      <c r="X943" t="s">
        <v>56</v>
      </c>
      <c r="Y943" t="s">
        <v>1480</v>
      </c>
      <c r="Z943">
        <v>229</v>
      </c>
      <c r="AA943" t="s">
        <v>56</v>
      </c>
      <c r="AB943" t="s">
        <v>1480</v>
      </c>
      <c r="AC943">
        <v>145</v>
      </c>
      <c r="AD943" t="s">
        <v>348</v>
      </c>
      <c r="AE943" t="s">
        <v>348</v>
      </c>
      <c r="AF943">
        <v>0</v>
      </c>
      <c r="AI943">
        <v>73</v>
      </c>
      <c r="AJ943" t="s">
        <v>348</v>
      </c>
      <c r="AK943" t="s">
        <v>348</v>
      </c>
      <c r="AL943" t="s">
        <v>347</v>
      </c>
      <c r="AM943">
        <v>6</v>
      </c>
      <c r="AN943">
        <v>35</v>
      </c>
      <c r="AO943">
        <v>0</v>
      </c>
      <c r="AR943">
        <v>6</v>
      </c>
      <c r="AS943" t="s">
        <v>116</v>
      </c>
      <c r="AT943" t="s">
        <v>1165</v>
      </c>
      <c r="AU943">
        <v>6</v>
      </c>
      <c r="AV943" t="s">
        <v>116</v>
      </c>
      <c r="AW943" t="s">
        <v>1165</v>
      </c>
      <c r="AX943">
        <v>0</v>
      </c>
      <c r="BA943">
        <v>0</v>
      </c>
      <c r="BD943">
        <v>23</v>
      </c>
      <c r="BE943">
        <v>78</v>
      </c>
      <c r="BF943">
        <v>81</v>
      </c>
      <c r="BG943">
        <v>0</v>
      </c>
      <c r="BH943" t="s">
        <v>349</v>
      </c>
      <c r="BI943">
        <v>0</v>
      </c>
      <c r="BJ943">
        <v>0</v>
      </c>
      <c r="BK943">
        <v>129</v>
      </c>
      <c r="BL943">
        <v>100</v>
      </c>
      <c r="BM943">
        <v>0</v>
      </c>
      <c r="BN943" t="s">
        <v>349</v>
      </c>
      <c r="BO943">
        <v>0</v>
      </c>
      <c r="BP943">
        <v>0</v>
      </c>
      <c r="BQ943">
        <v>128</v>
      </c>
      <c r="BR943">
        <v>107</v>
      </c>
      <c r="BS943">
        <v>0</v>
      </c>
      <c r="BT943" t="s">
        <v>349</v>
      </c>
      <c r="BU943">
        <v>0</v>
      </c>
      <c r="BV943">
        <v>0</v>
      </c>
      <c r="BW943">
        <v>0</v>
      </c>
      <c r="BX943">
        <v>145</v>
      </c>
      <c r="BY943">
        <v>0</v>
      </c>
      <c r="BZ943" t="s">
        <v>349</v>
      </c>
      <c r="CA943">
        <v>0</v>
      </c>
      <c r="CB943">
        <v>0</v>
      </c>
      <c r="CC943">
        <v>0</v>
      </c>
      <c r="CD943">
        <v>0</v>
      </c>
      <c r="CE943">
        <v>0</v>
      </c>
      <c r="CF943" t="s">
        <v>349</v>
      </c>
      <c r="CG943">
        <v>0</v>
      </c>
      <c r="CH943">
        <v>0</v>
      </c>
      <c r="CI943">
        <v>96</v>
      </c>
      <c r="CJ943" t="s">
        <v>349</v>
      </c>
      <c r="CK943">
        <v>0</v>
      </c>
      <c r="CL943" t="s">
        <v>349</v>
      </c>
      <c r="CM943">
        <v>0</v>
      </c>
      <c r="CN943" s="133">
        <v>0</v>
      </c>
      <c r="CO943" s="133" t="s">
        <v>347</v>
      </c>
      <c r="CP943" s="133">
        <v>191</v>
      </c>
      <c r="CQ943" s="133">
        <v>956</v>
      </c>
      <c r="CR943">
        <v>160</v>
      </c>
      <c r="CS943">
        <v>800</v>
      </c>
      <c r="CT943">
        <v>0</v>
      </c>
      <c r="CY943">
        <v>200</v>
      </c>
      <c r="CZ943" t="s">
        <v>56</v>
      </c>
      <c r="DA943" t="s">
        <v>1480</v>
      </c>
      <c r="DB943" t="s">
        <v>444</v>
      </c>
      <c r="DD943">
        <v>210</v>
      </c>
      <c r="DE943" t="s">
        <v>56</v>
      </c>
      <c r="DF943" t="s">
        <v>1480</v>
      </c>
      <c r="DG943" t="s">
        <v>444</v>
      </c>
      <c r="DI943">
        <v>150</v>
      </c>
      <c r="DJ943" t="s">
        <v>56</v>
      </c>
      <c r="DK943" t="s">
        <v>1480</v>
      </c>
      <c r="DL943" t="s">
        <v>444</v>
      </c>
      <c r="DN943">
        <v>10</v>
      </c>
      <c r="DO943" t="s">
        <v>54</v>
      </c>
      <c r="DP943" t="s">
        <v>1109</v>
      </c>
      <c r="DQ943" t="s">
        <v>444</v>
      </c>
      <c r="DS943">
        <v>230</v>
      </c>
      <c r="DT943" t="s">
        <v>348</v>
      </c>
      <c r="DU943" t="s">
        <v>348</v>
      </c>
      <c r="DV943" t="s">
        <v>347</v>
      </c>
      <c r="DW943">
        <v>31</v>
      </c>
      <c r="DX943">
        <v>156</v>
      </c>
      <c r="DY943">
        <v>0</v>
      </c>
      <c r="EF943">
        <v>21</v>
      </c>
      <c r="EG943" t="s">
        <v>119</v>
      </c>
      <c r="EI943" t="s">
        <v>373</v>
      </c>
      <c r="EK943" t="s">
        <v>444</v>
      </c>
      <c r="EM943">
        <v>56</v>
      </c>
      <c r="EN943" t="s">
        <v>116</v>
      </c>
      <c r="EP943" t="s">
        <v>1165</v>
      </c>
      <c r="ER943" t="s">
        <v>444</v>
      </c>
      <c r="ET943">
        <v>44</v>
      </c>
      <c r="EU943" t="s">
        <v>119</v>
      </c>
      <c r="EW943" t="s">
        <v>373</v>
      </c>
      <c r="EY943" t="s">
        <v>444</v>
      </c>
      <c r="FA943">
        <v>0</v>
      </c>
      <c r="FH943">
        <v>35</v>
      </c>
      <c r="FK943">
        <v>121</v>
      </c>
      <c r="FL943">
        <v>616</v>
      </c>
      <c r="FM943">
        <v>60</v>
      </c>
      <c r="FN943">
        <v>284</v>
      </c>
      <c r="FO943">
        <v>10</v>
      </c>
      <c r="FP943">
        <v>56</v>
      </c>
      <c r="FQ943">
        <v>0</v>
      </c>
      <c r="FR943">
        <v>0</v>
      </c>
      <c r="FS943" t="s">
        <v>347</v>
      </c>
      <c r="FT943">
        <v>61</v>
      </c>
      <c r="FU943">
        <v>425</v>
      </c>
      <c r="FV943" t="s">
        <v>348</v>
      </c>
      <c r="FW943" t="s">
        <v>348</v>
      </c>
      <c r="FX943" t="s">
        <v>347</v>
      </c>
      <c r="FY943" t="s">
        <v>116</v>
      </c>
      <c r="FZ943" t="s">
        <v>347</v>
      </c>
      <c r="GA943">
        <v>9</v>
      </c>
      <c r="GB943">
        <v>38</v>
      </c>
      <c r="GC943" t="s">
        <v>487</v>
      </c>
      <c r="GD943" t="s">
        <v>354</v>
      </c>
      <c r="GE943" t="s">
        <v>354</v>
      </c>
      <c r="GF943" t="s">
        <v>354</v>
      </c>
      <c r="GG943">
        <v>14</v>
      </c>
      <c r="GH943" t="s">
        <v>356</v>
      </c>
    </row>
    <row r="944" spans="1:191" x14ac:dyDescent="0.35">
      <c r="A944" t="s">
        <v>55</v>
      </c>
      <c r="B944" t="s">
        <v>56</v>
      </c>
      <c r="C944" t="s">
        <v>2644</v>
      </c>
      <c r="D944" t="s">
        <v>1480</v>
      </c>
      <c r="E944" t="s">
        <v>2645</v>
      </c>
      <c r="F944" t="s">
        <v>2646</v>
      </c>
      <c r="G944" t="s">
        <v>2656</v>
      </c>
      <c r="H944" t="s">
        <v>2657</v>
      </c>
      <c r="I944">
        <v>14</v>
      </c>
      <c r="J944">
        <v>8</v>
      </c>
      <c r="K944" t="s">
        <v>345</v>
      </c>
      <c r="L944">
        <v>6.2740001679999997</v>
      </c>
      <c r="M944">
        <v>34.392398829999998</v>
      </c>
      <c r="N944" t="s">
        <v>346</v>
      </c>
      <c r="O944" t="s">
        <v>347</v>
      </c>
      <c r="P944" s="133">
        <v>121</v>
      </c>
      <c r="Q944" s="133">
        <v>600</v>
      </c>
      <c r="R944" s="133">
        <v>121</v>
      </c>
      <c r="S944" s="133">
        <v>600</v>
      </c>
      <c r="T944" s="133">
        <v>254</v>
      </c>
      <c r="U944" t="s">
        <v>56</v>
      </c>
      <c r="V944" t="s">
        <v>1480</v>
      </c>
      <c r="W944">
        <v>235</v>
      </c>
      <c r="X944" t="s">
        <v>56</v>
      </c>
      <c r="Y944" t="s">
        <v>1480</v>
      </c>
      <c r="Z944">
        <v>0</v>
      </c>
      <c r="AC944">
        <v>0</v>
      </c>
      <c r="AF944">
        <v>0</v>
      </c>
      <c r="AI944">
        <v>111</v>
      </c>
      <c r="AJ944" t="s">
        <v>348</v>
      </c>
      <c r="AK944" t="s">
        <v>348</v>
      </c>
      <c r="AL944" t="s">
        <v>349</v>
      </c>
      <c r="AM944">
        <v>0</v>
      </c>
      <c r="AN944">
        <v>0</v>
      </c>
      <c r="AO944">
        <v>0</v>
      </c>
      <c r="AR944">
        <v>0</v>
      </c>
      <c r="AU944">
        <v>0</v>
      </c>
      <c r="AX944">
        <v>0</v>
      </c>
      <c r="BA944">
        <v>0</v>
      </c>
      <c r="BD944">
        <v>0</v>
      </c>
      <c r="BE944">
        <v>254</v>
      </c>
      <c r="BF944">
        <v>0</v>
      </c>
      <c r="BG944">
        <v>0</v>
      </c>
      <c r="BH944" t="s">
        <v>349</v>
      </c>
      <c r="BI944">
        <v>0</v>
      </c>
      <c r="BJ944">
        <v>0</v>
      </c>
      <c r="BK944">
        <v>235</v>
      </c>
      <c r="BL944">
        <v>0</v>
      </c>
      <c r="BM944">
        <v>0</v>
      </c>
      <c r="BN944" t="s">
        <v>349</v>
      </c>
      <c r="BO944">
        <v>0</v>
      </c>
      <c r="BP944">
        <v>0</v>
      </c>
      <c r="BQ944">
        <v>0</v>
      </c>
      <c r="BR944">
        <v>0</v>
      </c>
      <c r="BS944">
        <v>0</v>
      </c>
      <c r="BT944" t="s">
        <v>349</v>
      </c>
      <c r="BU944">
        <v>0</v>
      </c>
      <c r="BV944">
        <v>0</v>
      </c>
      <c r="BW944">
        <v>0</v>
      </c>
      <c r="BX944">
        <v>0</v>
      </c>
      <c r="BY944">
        <v>0</v>
      </c>
      <c r="BZ944" t="s">
        <v>349</v>
      </c>
      <c r="CA944">
        <v>0</v>
      </c>
      <c r="CB944">
        <v>0</v>
      </c>
      <c r="CC944">
        <v>0</v>
      </c>
      <c r="CD944">
        <v>0</v>
      </c>
      <c r="CE944">
        <v>0</v>
      </c>
      <c r="CF944" t="s">
        <v>349</v>
      </c>
      <c r="CG944">
        <v>0</v>
      </c>
      <c r="CH944">
        <v>0</v>
      </c>
      <c r="CI944">
        <v>111</v>
      </c>
      <c r="CJ944" t="s">
        <v>349</v>
      </c>
      <c r="CK944">
        <v>0</v>
      </c>
      <c r="CL944" t="s">
        <v>349</v>
      </c>
      <c r="CM944">
        <v>0</v>
      </c>
      <c r="CN944" s="133">
        <v>0</v>
      </c>
      <c r="CO944" s="133" t="s">
        <v>347</v>
      </c>
      <c r="CP944" s="133">
        <v>176</v>
      </c>
      <c r="CQ944" s="133">
        <v>934</v>
      </c>
      <c r="CR944">
        <v>116</v>
      </c>
      <c r="CS944">
        <v>565</v>
      </c>
      <c r="CT944">
        <v>0</v>
      </c>
      <c r="CY944">
        <v>230</v>
      </c>
      <c r="CZ944" t="s">
        <v>56</v>
      </c>
      <c r="DA944" t="s">
        <v>1480</v>
      </c>
      <c r="DB944" t="s">
        <v>350</v>
      </c>
      <c r="DD944">
        <v>30</v>
      </c>
      <c r="DE944" t="s">
        <v>56</v>
      </c>
      <c r="DF944" t="s">
        <v>1480</v>
      </c>
      <c r="DG944" t="s">
        <v>444</v>
      </c>
      <c r="DI944">
        <v>30</v>
      </c>
      <c r="DJ944" t="s">
        <v>56</v>
      </c>
      <c r="DK944" t="s">
        <v>1480</v>
      </c>
      <c r="DL944" t="s">
        <v>350</v>
      </c>
      <c r="DN944">
        <v>19</v>
      </c>
      <c r="DO944" t="s">
        <v>56</v>
      </c>
      <c r="DP944" t="s">
        <v>1480</v>
      </c>
      <c r="DQ944" t="s">
        <v>444</v>
      </c>
      <c r="DS944">
        <v>256</v>
      </c>
      <c r="DT944" t="s">
        <v>348</v>
      </c>
      <c r="DU944" t="s">
        <v>348</v>
      </c>
      <c r="DV944" t="s">
        <v>347</v>
      </c>
      <c r="DW944">
        <v>60</v>
      </c>
      <c r="DX944">
        <v>369</v>
      </c>
      <c r="DY944">
        <v>0</v>
      </c>
      <c r="EF944">
        <v>70</v>
      </c>
      <c r="EG944" t="s">
        <v>116</v>
      </c>
      <c r="EI944" t="s">
        <v>1165</v>
      </c>
      <c r="EK944" t="s">
        <v>444</v>
      </c>
      <c r="EM944">
        <v>49</v>
      </c>
      <c r="EN944" t="s">
        <v>119</v>
      </c>
      <c r="EP944" t="s">
        <v>373</v>
      </c>
      <c r="ER944" t="s">
        <v>444</v>
      </c>
      <c r="ET944">
        <v>0</v>
      </c>
      <c r="FA944">
        <v>0</v>
      </c>
      <c r="FH944">
        <v>250</v>
      </c>
      <c r="FK944">
        <v>112</v>
      </c>
      <c r="FL944">
        <v>660</v>
      </c>
      <c r="FM944">
        <v>30</v>
      </c>
      <c r="FN944">
        <v>94</v>
      </c>
      <c r="FO944">
        <v>34</v>
      </c>
      <c r="FP944">
        <v>180</v>
      </c>
      <c r="FQ944">
        <v>0</v>
      </c>
      <c r="FR944">
        <v>0</v>
      </c>
      <c r="FS944" t="s">
        <v>349</v>
      </c>
      <c r="FT944">
        <v>0</v>
      </c>
      <c r="FU944">
        <v>0</v>
      </c>
      <c r="FX944" t="s">
        <v>349</v>
      </c>
      <c r="FZ944" t="s">
        <v>347</v>
      </c>
      <c r="GA944">
        <v>15</v>
      </c>
      <c r="GB944">
        <v>90</v>
      </c>
      <c r="GC944" t="s">
        <v>349</v>
      </c>
      <c r="GD944" t="s">
        <v>354</v>
      </c>
      <c r="GE944" t="s">
        <v>354</v>
      </c>
      <c r="GF944" t="s">
        <v>354</v>
      </c>
      <c r="GG944">
        <v>14</v>
      </c>
      <c r="GH944" t="s">
        <v>356</v>
      </c>
    </row>
    <row r="945" spans="1:190" x14ac:dyDescent="0.35">
      <c r="A945" t="s">
        <v>55</v>
      </c>
      <c r="B945" t="s">
        <v>56</v>
      </c>
      <c r="C945" t="s">
        <v>2644</v>
      </c>
      <c r="D945" t="s">
        <v>1480</v>
      </c>
      <c r="E945" t="s">
        <v>2645</v>
      </c>
      <c r="F945" t="s">
        <v>2646</v>
      </c>
      <c r="G945" t="s">
        <v>2658</v>
      </c>
      <c r="H945" t="s">
        <v>2659</v>
      </c>
      <c r="I945">
        <v>14</v>
      </c>
      <c r="J945">
        <v>8</v>
      </c>
      <c r="K945" t="s">
        <v>345</v>
      </c>
      <c r="L945">
        <v>6.6013898849999997</v>
      </c>
      <c r="M945">
        <v>34.762798310000001</v>
      </c>
      <c r="N945" t="s">
        <v>346</v>
      </c>
      <c r="O945" t="s">
        <v>347</v>
      </c>
      <c r="P945" s="133">
        <v>131</v>
      </c>
      <c r="Q945" s="133">
        <v>695</v>
      </c>
      <c r="R945" s="133">
        <v>123</v>
      </c>
      <c r="S945" s="133">
        <v>653</v>
      </c>
      <c r="T945" s="133">
        <v>465</v>
      </c>
      <c r="U945" t="s">
        <v>56</v>
      </c>
      <c r="V945" t="s">
        <v>1480</v>
      </c>
      <c r="W945">
        <v>105</v>
      </c>
      <c r="X945" t="s">
        <v>56</v>
      </c>
      <c r="Y945" t="s">
        <v>1480</v>
      </c>
      <c r="Z945">
        <v>73</v>
      </c>
      <c r="AA945" t="s">
        <v>56</v>
      </c>
      <c r="AB945" t="s">
        <v>1480</v>
      </c>
      <c r="AC945">
        <v>10</v>
      </c>
      <c r="AD945" t="s">
        <v>348</v>
      </c>
      <c r="AE945" t="s">
        <v>348</v>
      </c>
      <c r="AF945">
        <v>0</v>
      </c>
      <c r="AI945">
        <v>0</v>
      </c>
      <c r="AL945" t="s">
        <v>347</v>
      </c>
      <c r="AM945">
        <v>8</v>
      </c>
      <c r="AN945">
        <v>42</v>
      </c>
      <c r="AO945">
        <v>6</v>
      </c>
      <c r="AP945" t="s">
        <v>116</v>
      </c>
      <c r="AQ945" t="s">
        <v>1465</v>
      </c>
      <c r="AR945">
        <v>12</v>
      </c>
      <c r="AS945" t="s">
        <v>116</v>
      </c>
      <c r="AT945" t="s">
        <v>1165</v>
      </c>
      <c r="AU945">
        <v>6</v>
      </c>
      <c r="AV945" t="s">
        <v>116</v>
      </c>
      <c r="AW945" t="s">
        <v>2607</v>
      </c>
      <c r="AX945">
        <v>18</v>
      </c>
      <c r="AY945" t="s">
        <v>116</v>
      </c>
      <c r="AZ945" t="s">
        <v>2461</v>
      </c>
      <c r="BA945">
        <v>0</v>
      </c>
      <c r="BD945">
        <v>0</v>
      </c>
      <c r="BE945">
        <v>471</v>
      </c>
      <c r="BF945">
        <v>0</v>
      </c>
      <c r="BG945">
        <v>0</v>
      </c>
      <c r="BH945" t="s">
        <v>349</v>
      </c>
      <c r="BI945">
        <v>0</v>
      </c>
      <c r="BJ945">
        <v>0</v>
      </c>
      <c r="BK945">
        <v>100</v>
      </c>
      <c r="BL945">
        <v>17</v>
      </c>
      <c r="BM945">
        <v>0</v>
      </c>
      <c r="BN945" t="s">
        <v>349</v>
      </c>
      <c r="BO945">
        <v>0</v>
      </c>
      <c r="BP945">
        <v>0</v>
      </c>
      <c r="BQ945">
        <v>62</v>
      </c>
      <c r="BR945">
        <v>5</v>
      </c>
      <c r="BS945">
        <v>12</v>
      </c>
      <c r="BT945" t="s">
        <v>349</v>
      </c>
      <c r="BU945">
        <v>0</v>
      </c>
      <c r="BV945">
        <v>0</v>
      </c>
      <c r="BW945">
        <v>0</v>
      </c>
      <c r="BX945">
        <v>28</v>
      </c>
      <c r="BY945">
        <v>0</v>
      </c>
      <c r="BZ945" t="s">
        <v>349</v>
      </c>
      <c r="CA945">
        <v>0</v>
      </c>
      <c r="CB945">
        <v>0</v>
      </c>
      <c r="CC945">
        <v>0</v>
      </c>
      <c r="CD945">
        <v>0</v>
      </c>
      <c r="CE945">
        <v>0</v>
      </c>
      <c r="CF945" t="s">
        <v>349</v>
      </c>
      <c r="CG945">
        <v>0</v>
      </c>
      <c r="CH945">
        <v>0</v>
      </c>
      <c r="CI945">
        <v>0</v>
      </c>
      <c r="CJ945" t="s">
        <v>347</v>
      </c>
      <c r="CK945">
        <v>12</v>
      </c>
      <c r="CL945" t="s">
        <v>349</v>
      </c>
      <c r="CM945">
        <v>0</v>
      </c>
      <c r="CN945" s="133">
        <v>0</v>
      </c>
      <c r="CO945" s="133" t="s">
        <v>347</v>
      </c>
      <c r="CP945" s="133">
        <v>130</v>
      </c>
      <c r="CQ945" s="133">
        <v>780</v>
      </c>
      <c r="CR945">
        <v>105</v>
      </c>
      <c r="CS945">
        <v>630</v>
      </c>
      <c r="CT945">
        <v>0</v>
      </c>
      <c r="CY945">
        <v>224</v>
      </c>
      <c r="CZ945" t="s">
        <v>56</v>
      </c>
      <c r="DA945" t="s">
        <v>1480</v>
      </c>
      <c r="DB945" t="s">
        <v>444</v>
      </c>
      <c r="DD945">
        <v>296</v>
      </c>
      <c r="DE945" t="s">
        <v>54</v>
      </c>
      <c r="DF945" t="s">
        <v>1109</v>
      </c>
      <c r="DG945" t="s">
        <v>444</v>
      </c>
      <c r="DI945">
        <v>110</v>
      </c>
      <c r="DJ945" t="s">
        <v>56</v>
      </c>
      <c r="DK945" t="s">
        <v>1480</v>
      </c>
      <c r="DL945" t="s">
        <v>444</v>
      </c>
      <c r="DN945">
        <v>0</v>
      </c>
      <c r="DS945">
        <v>0</v>
      </c>
      <c r="DV945" t="s">
        <v>347</v>
      </c>
      <c r="DW945">
        <v>25</v>
      </c>
      <c r="DX945">
        <v>150</v>
      </c>
      <c r="DY945">
        <v>0</v>
      </c>
      <c r="EF945">
        <v>56</v>
      </c>
      <c r="EG945" t="s">
        <v>116</v>
      </c>
      <c r="EI945" t="s">
        <v>1165</v>
      </c>
      <c r="EK945" t="s">
        <v>444</v>
      </c>
      <c r="EM945">
        <v>24</v>
      </c>
      <c r="EN945" t="s">
        <v>116</v>
      </c>
      <c r="EP945" t="s">
        <v>1165</v>
      </c>
      <c r="ER945" t="s">
        <v>444</v>
      </c>
      <c r="ET945">
        <v>70</v>
      </c>
      <c r="EU945" t="s">
        <v>116</v>
      </c>
      <c r="EW945" t="s">
        <v>1165</v>
      </c>
      <c r="EY945" t="s">
        <v>444</v>
      </c>
      <c r="FA945">
        <v>0</v>
      </c>
      <c r="FH945">
        <v>0</v>
      </c>
      <c r="FK945">
        <v>64</v>
      </c>
      <c r="FL945">
        <v>384</v>
      </c>
      <c r="FM945">
        <v>36</v>
      </c>
      <c r="FN945">
        <v>216</v>
      </c>
      <c r="FO945">
        <v>30</v>
      </c>
      <c r="FP945">
        <v>180</v>
      </c>
      <c r="FQ945">
        <v>0</v>
      </c>
      <c r="FR945">
        <v>0</v>
      </c>
      <c r="FS945" t="s">
        <v>347</v>
      </c>
      <c r="FT945">
        <v>13</v>
      </c>
      <c r="FU945">
        <v>70</v>
      </c>
      <c r="FV945" t="s">
        <v>54</v>
      </c>
      <c r="FW945" t="s">
        <v>1109</v>
      </c>
      <c r="FX945" t="s">
        <v>347</v>
      </c>
      <c r="FY945" t="s">
        <v>116</v>
      </c>
      <c r="FZ945" t="s">
        <v>347</v>
      </c>
      <c r="GA945">
        <v>1</v>
      </c>
      <c r="GB945">
        <v>5</v>
      </c>
      <c r="GC945" t="s">
        <v>487</v>
      </c>
      <c r="GD945" t="s">
        <v>354</v>
      </c>
      <c r="GE945" t="s">
        <v>354</v>
      </c>
      <c r="GF945" t="s">
        <v>355</v>
      </c>
      <c r="GG945">
        <v>14</v>
      </c>
      <c r="GH945" t="s">
        <v>356</v>
      </c>
    </row>
    <row r="946" spans="1:190" x14ac:dyDescent="0.35">
      <c r="A946" t="s">
        <v>55</v>
      </c>
      <c r="B946" t="s">
        <v>56</v>
      </c>
      <c r="C946" t="s">
        <v>2644</v>
      </c>
      <c r="D946" t="s">
        <v>1480</v>
      </c>
      <c r="E946" t="s">
        <v>2660</v>
      </c>
      <c r="F946" t="s">
        <v>2661</v>
      </c>
      <c r="G946" t="s">
        <v>2662</v>
      </c>
      <c r="H946" t="s">
        <v>2663</v>
      </c>
      <c r="I946">
        <v>14</v>
      </c>
      <c r="J946">
        <v>11</v>
      </c>
      <c r="K946" t="s">
        <v>345</v>
      </c>
      <c r="L946">
        <v>6.6350534000000003</v>
      </c>
      <c r="M946">
        <v>32.911746399999998</v>
      </c>
      <c r="N946" t="s">
        <v>346</v>
      </c>
      <c r="O946" t="s">
        <v>347</v>
      </c>
      <c r="P946" s="133">
        <v>101</v>
      </c>
      <c r="Q946" s="133">
        <v>611</v>
      </c>
      <c r="R946" s="133">
        <v>101</v>
      </c>
      <c r="S946" s="133">
        <v>611</v>
      </c>
      <c r="T946" s="133">
        <v>0</v>
      </c>
      <c r="W946">
        <v>0</v>
      </c>
      <c r="Z946">
        <v>82</v>
      </c>
      <c r="AA946" t="s">
        <v>56</v>
      </c>
      <c r="AB946" t="s">
        <v>1480</v>
      </c>
      <c r="AC946">
        <v>164</v>
      </c>
      <c r="AD946" t="s">
        <v>56</v>
      </c>
      <c r="AE946" t="s">
        <v>1480</v>
      </c>
      <c r="AF946">
        <v>308</v>
      </c>
      <c r="AG946" t="s">
        <v>56</v>
      </c>
      <c r="AH946" t="s">
        <v>1480</v>
      </c>
      <c r="AI946">
        <v>57</v>
      </c>
      <c r="AJ946" t="s">
        <v>348</v>
      </c>
      <c r="AK946" t="s">
        <v>348</v>
      </c>
      <c r="AL946" t="s">
        <v>349</v>
      </c>
      <c r="AM946">
        <v>0</v>
      </c>
      <c r="AN946">
        <v>0</v>
      </c>
      <c r="AO946">
        <v>0</v>
      </c>
      <c r="AR946">
        <v>0</v>
      </c>
      <c r="AU946">
        <v>0</v>
      </c>
      <c r="AX946">
        <v>0</v>
      </c>
      <c r="BA946">
        <v>0</v>
      </c>
      <c r="BD946">
        <v>0</v>
      </c>
      <c r="BE946">
        <v>0</v>
      </c>
      <c r="BF946">
        <v>0</v>
      </c>
      <c r="BG946">
        <v>0</v>
      </c>
      <c r="BH946" t="s">
        <v>349</v>
      </c>
      <c r="BI946">
        <v>0</v>
      </c>
      <c r="BJ946">
        <v>0</v>
      </c>
      <c r="BK946">
        <v>0</v>
      </c>
      <c r="BL946">
        <v>0</v>
      </c>
      <c r="BM946">
        <v>0</v>
      </c>
      <c r="BN946" t="s">
        <v>349</v>
      </c>
      <c r="BO946">
        <v>0</v>
      </c>
      <c r="BP946">
        <v>0</v>
      </c>
      <c r="BQ946">
        <v>0</v>
      </c>
      <c r="BR946">
        <v>82</v>
      </c>
      <c r="BS946">
        <v>0</v>
      </c>
      <c r="BT946" t="s">
        <v>349</v>
      </c>
      <c r="BU946">
        <v>0</v>
      </c>
      <c r="BV946">
        <v>0</v>
      </c>
      <c r="BW946">
        <v>0</v>
      </c>
      <c r="BX946">
        <v>164</v>
      </c>
      <c r="BY946">
        <v>0</v>
      </c>
      <c r="BZ946" t="s">
        <v>349</v>
      </c>
      <c r="CA946">
        <v>0</v>
      </c>
      <c r="CB946">
        <v>0</v>
      </c>
      <c r="CC946">
        <v>0</v>
      </c>
      <c r="CD946">
        <v>308</v>
      </c>
      <c r="CE946">
        <v>0</v>
      </c>
      <c r="CF946" t="s">
        <v>349</v>
      </c>
      <c r="CG946">
        <v>0</v>
      </c>
      <c r="CH946">
        <v>0</v>
      </c>
      <c r="CI946">
        <v>57</v>
      </c>
      <c r="CJ946" t="s">
        <v>349</v>
      </c>
      <c r="CK946">
        <v>0</v>
      </c>
      <c r="CL946" t="s">
        <v>349</v>
      </c>
      <c r="CM946">
        <v>0</v>
      </c>
      <c r="CN946" s="133">
        <v>0</v>
      </c>
      <c r="CO946" s="133" t="s">
        <v>347</v>
      </c>
      <c r="CP946" s="133">
        <v>89</v>
      </c>
      <c r="CQ946" s="133">
        <v>490</v>
      </c>
      <c r="CR946">
        <v>89</v>
      </c>
      <c r="CS946">
        <v>490</v>
      </c>
      <c r="CT946">
        <v>0</v>
      </c>
      <c r="CY946">
        <v>13</v>
      </c>
      <c r="CZ946" t="s">
        <v>56</v>
      </c>
      <c r="DA946" t="s">
        <v>1480</v>
      </c>
      <c r="DB946" t="s">
        <v>444</v>
      </c>
      <c r="DD946">
        <v>32</v>
      </c>
      <c r="DE946" t="s">
        <v>56</v>
      </c>
      <c r="DF946" t="s">
        <v>1480</v>
      </c>
      <c r="DG946" t="s">
        <v>444</v>
      </c>
      <c r="DI946">
        <v>93</v>
      </c>
      <c r="DJ946" t="s">
        <v>56</v>
      </c>
      <c r="DK946" t="s">
        <v>1480</v>
      </c>
      <c r="DL946" t="s">
        <v>444</v>
      </c>
      <c r="DN946">
        <v>352</v>
      </c>
      <c r="DO946" t="s">
        <v>56</v>
      </c>
      <c r="DP946" t="s">
        <v>1480</v>
      </c>
      <c r="DQ946" t="s">
        <v>444</v>
      </c>
      <c r="DS946">
        <v>0</v>
      </c>
      <c r="DV946" t="s">
        <v>349</v>
      </c>
      <c r="DW946">
        <v>0</v>
      </c>
      <c r="DX946">
        <v>0</v>
      </c>
      <c r="DY946">
        <v>0</v>
      </c>
      <c r="EF946">
        <v>0</v>
      </c>
      <c r="EM946">
        <v>0</v>
      </c>
      <c r="ET946">
        <v>0</v>
      </c>
      <c r="FA946">
        <v>0</v>
      </c>
      <c r="FH946">
        <v>0</v>
      </c>
      <c r="FK946">
        <v>15</v>
      </c>
      <c r="FL946">
        <v>83</v>
      </c>
      <c r="FM946">
        <v>11</v>
      </c>
      <c r="FN946">
        <v>60</v>
      </c>
      <c r="FO946">
        <v>63</v>
      </c>
      <c r="FP946">
        <v>347</v>
      </c>
      <c r="FQ946">
        <v>0</v>
      </c>
      <c r="FR946">
        <v>0</v>
      </c>
      <c r="FS946" t="s">
        <v>347</v>
      </c>
      <c r="FT946">
        <v>41</v>
      </c>
      <c r="FU946">
        <v>226</v>
      </c>
      <c r="FV946" t="s">
        <v>56</v>
      </c>
      <c r="FW946" t="s">
        <v>1480</v>
      </c>
      <c r="FX946" t="s">
        <v>349</v>
      </c>
      <c r="FZ946" t="s">
        <v>349</v>
      </c>
      <c r="GA946">
        <v>0</v>
      </c>
      <c r="GB946">
        <v>0</v>
      </c>
      <c r="GC946" t="s">
        <v>353</v>
      </c>
      <c r="GD946" t="s">
        <v>354</v>
      </c>
      <c r="GE946" t="s">
        <v>354</v>
      </c>
      <c r="GF946" t="s">
        <v>354</v>
      </c>
      <c r="GG946">
        <v>14</v>
      </c>
      <c r="GH946" t="s">
        <v>356</v>
      </c>
    </row>
    <row r="947" spans="1:190" x14ac:dyDescent="0.35">
      <c r="A947" t="s">
        <v>55</v>
      </c>
      <c r="B947" t="s">
        <v>56</v>
      </c>
      <c r="C947" t="s">
        <v>2644</v>
      </c>
      <c r="D947" t="s">
        <v>1480</v>
      </c>
      <c r="E947" t="s">
        <v>2660</v>
      </c>
      <c r="F947" t="s">
        <v>2661</v>
      </c>
      <c r="G947" t="s">
        <v>2664</v>
      </c>
      <c r="H947" t="s">
        <v>2665</v>
      </c>
      <c r="I947">
        <v>14</v>
      </c>
      <c r="J947">
        <v>10</v>
      </c>
      <c r="K947" t="s">
        <v>345</v>
      </c>
      <c r="L947">
        <v>6.6321835</v>
      </c>
      <c r="M947">
        <v>32.903121400000003</v>
      </c>
      <c r="N947" t="s">
        <v>346</v>
      </c>
      <c r="O947" t="s">
        <v>347</v>
      </c>
      <c r="P947" s="133">
        <v>72</v>
      </c>
      <c r="Q947" s="133">
        <v>396</v>
      </c>
      <c r="R947" s="133">
        <v>72</v>
      </c>
      <c r="S947" s="133">
        <v>396</v>
      </c>
      <c r="T947" s="133">
        <v>0</v>
      </c>
      <c r="W947">
        <v>9</v>
      </c>
      <c r="X947" t="s">
        <v>56</v>
      </c>
      <c r="Y947" t="s">
        <v>1480</v>
      </c>
      <c r="Z947">
        <v>21</v>
      </c>
      <c r="AA947" t="s">
        <v>56</v>
      </c>
      <c r="AB947" t="s">
        <v>1480</v>
      </c>
      <c r="AC947">
        <v>80</v>
      </c>
      <c r="AD947" t="s">
        <v>56</v>
      </c>
      <c r="AE947" t="s">
        <v>1480</v>
      </c>
      <c r="AF947">
        <v>286</v>
      </c>
      <c r="AG947" t="s">
        <v>56</v>
      </c>
      <c r="AH947" t="s">
        <v>1480</v>
      </c>
      <c r="AI947">
        <v>0</v>
      </c>
      <c r="AL947" t="s">
        <v>349</v>
      </c>
      <c r="AM947">
        <v>0</v>
      </c>
      <c r="AN947">
        <v>0</v>
      </c>
      <c r="AO947">
        <v>0</v>
      </c>
      <c r="AR947">
        <v>0</v>
      </c>
      <c r="AU947">
        <v>0</v>
      </c>
      <c r="AX947">
        <v>0</v>
      </c>
      <c r="BA947">
        <v>0</v>
      </c>
      <c r="BD947">
        <v>0</v>
      </c>
      <c r="BE947">
        <v>0</v>
      </c>
      <c r="BF947">
        <v>0</v>
      </c>
      <c r="BG947">
        <v>0</v>
      </c>
      <c r="BH947" t="s">
        <v>349</v>
      </c>
      <c r="BI947">
        <v>0</v>
      </c>
      <c r="BJ947">
        <v>0</v>
      </c>
      <c r="BK947">
        <v>0</v>
      </c>
      <c r="BL947">
        <v>9</v>
      </c>
      <c r="BM947">
        <v>0</v>
      </c>
      <c r="BN947" t="s">
        <v>349</v>
      </c>
      <c r="BO947">
        <v>0</v>
      </c>
      <c r="BP947">
        <v>0</v>
      </c>
      <c r="BQ947">
        <v>0</v>
      </c>
      <c r="BR947">
        <v>21</v>
      </c>
      <c r="BS947">
        <v>0</v>
      </c>
      <c r="BT947" t="s">
        <v>349</v>
      </c>
      <c r="BU947">
        <v>0</v>
      </c>
      <c r="BV947">
        <v>0</v>
      </c>
      <c r="BW947">
        <v>0</v>
      </c>
      <c r="BX947">
        <v>80</v>
      </c>
      <c r="BY947">
        <v>0</v>
      </c>
      <c r="BZ947" t="s">
        <v>349</v>
      </c>
      <c r="CA947">
        <v>0</v>
      </c>
      <c r="CB947">
        <v>0</v>
      </c>
      <c r="CC947">
        <v>0</v>
      </c>
      <c r="CD947">
        <v>286</v>
      </c>
      <c r="CE947">
        <v>0</v>
      </c>
      <c r="CF947" t="s">
        <v>349</v>
      </c>
      <c r="CG947">
        <v>0</v>
      </c>
      <c r="CH947">
        <v>0</v>
      </c>
      <c r="CI947">
        <v>0</v>
      </c>
      <c r="CJ947" t="s">
        <v>347</v>
      </c>
      <c r="CK947">
        <v>7</v>
      </c>
      <c r="CL947" t="s">
        <v>349</v>
      </c>
      <c r="CM947">
        <v>0</v>
      </c>
      <c r="CN947" s="133">
        <v>0</v>
      </c>
      <c r="CO947" s="133" t="s">
        <v>347</v>
      </c>
      <c r="CP947" s="133">
        <v>31</v>
      </c>
      <c r="CQ947" s="133">
        <v>171</v>
      </c>
      <c r="CR947">
        <v>31</v>
      </c>
      <c r="CS947">
        <v>171</v>
      </c>
      <c r="CT947">
        <v>0</v>
      </c>
      <c r="CY947">
        <v>0</v>
      </c>
      <c r="DD947">
        <v>22</v>
      </c>
      <c r="DE947" t="s">
        <v>56</v>
      </c>
      <c r="DF947" t="s">
        <v>1480</v>
      </c>
      <c r="DG947" t="s">
        <v>444</v>
      </c>
      <c r="DI947">
        <v>60</v>
      </c>
      <c r="DJ947" t="s">
        <v>56</v>
      </c>
      <c r="DK947" t="s">
        <v>1480</v>
      </c>
      <c r="DL947" t="s">
        <v>444</v>
      </c>
      <c r="DN947">
        <v>77</v>
      </c>
      <c r="DO947" t="s">
        <v>56</v>
      </c>
      <c r="DP947" t="s">
        <v>1480</v>
      </c>
      <c r="DQ947" t="s">
        <v>444</v>
      </c>
      <c r="DS947">
        <v>12</v>
      </c>
      <c r="DT947" t="s">
        <v>348</v>
      </c>
      <c r="DU947" t="s">
        <v>348</v>
      </c>
      <c r="DV947" t="s">
        <v>349</v>
      </c>
      <c r="DW947">
        <v>0</v>
      </c>
      <c r="DX947">
        <v>0</v>
      </c>
      <c r="DY947">
        <v>0</v>
      </c>
      <c r="EF947">
        <v>0</v>
      </c>
      <c r="EM947">
        <v>0</v>
      </c>
      <c r="ET947">
        <v>0</v>
      </c>
      <c r="FA947">
        <v>0</v>
      </c>
      <c r="FH947">
        <v>0</v>
      </c>
      <c r="FK947">
        <v>3</v>
      </c>
      <c r="FL947">
        <v>17</v>
      </c>
      <c r="FM947">
        <v>11</v>
      </c>
      <c r="FN947">
        <v>60</v>
      </c>
      <c r="FO947">
        <v>17</v>
      </c>
      <c r="FP947">
        <v>94</v>
      </c>
      <c r="FQ947">
        <v>0</v>
      </c>
      <c r="FR947">
        <v>0</v>
      </c>
      <c r="FS947" t="s">
        <v>347</v>
      </c>
      <c r="FT947">
        <v>17</v>
      </c>
      <c r="FU947">
        <v>94</v>
      </c>
      <c r="FV947" t="s">
        <v>56</v>
      </c>
      <c r="FW947" t="s">
        <v>1480</v>
      </c>
      <c r="FX947" t="s">
        <v>349</v>
      </c>
      <c r="FZ947" t="s">
        <v>349</v>
      </c>
      <c r="GA947">
        <v>0</v>
      </c>
      <c r="GB947">
        <v>0</v>
      </c>
      <c r="GC947" t="s">
        <v>349</v>
      </c>
      <c r="GD947" t="s">
        <v>354</v>
      </c>
      <c r="GE947" t="s">
        <v>354</v>
      </c>
      <c r="GF947" t="s">
        <v>355</v>
      </c>
      <c r="GG947">
        <v>14</v>
      </c>
      <c r="GH947" t="s">
        <v>356</v>
      </c>
    </row>
    <row r="948" spans="1:190" x14ac:dyDescent="0.35">
      <c r="A948" t="s">
        <v>55</v>
      </c>
      <c r="B948" t="s">
        <v>56</v>
      </c>
      <c r="C948" t="s">
        <v>2644</v>
      </c>
      <c r="D948" t="s">
        <v>1480</v>
      </c>
      <c r="E948" t="s">
        <v>2660</v>
      </c>
      <c r="F948" t="s">
        <v>2661</v>
      </c>
      <c r="G948" t="s">
        <v>2666</v>
      </c>
      <c r="H948" t="s">
        <v>2667</v>
      </c>
      <c r="I948">
        <v>14</v>
      </c>
      <c r="J948">
        <v>10</v>
      </c>
      <c r="K948" t="s">
        <v>413</v>
      </c>
      <c r="L948">
        <v>6.6387182300000003</v>
      </c>
      <c r="M948">
        <v>32.908557860000002</v>
      </c>
      <c r="N948" t="s">
        <v>8199</v>
      </c>
      <c r="O948" t="s">
        <v>349</v>
      </c>
      <c r="P948" s="133">
        <v>0</v>
      </c>
      <c r="Q948" s="133">
        <v>0</v>
      </c>
      <c r="R948" s="133">
        <v>0</v>
      </c>
      <c r="S948" s="133">
        <v>0</v>
      </c>
      <c r="T948" s="133">
        <v>0</v>
      </c>
      <c r="W948">
        <v>0</v>
      </c>
      <c r="Z948">
        <v>0</v>
      </c>
      <c r="AC948">
        <v>0</v>
      </c>
      <c r="AF948">
        <v>0</v>
      </c>
      <c r="AI948">
        <v>0</v>
      </c>
      <c r="AL948" t="s">
        <v>349</v>
      </c>
      <c r="AM948">
        <v>0</v>
      </c>
      <c r="AN948">
        <v>0</v>
      </c>
      <c r="AO948">
        <v>0</v>
      </c>
      <c r="AR948">
        <v>0</v>
      </c>
      <c r="AU948">
        <v>0</v>
      </c>
      <c r="AX948">
        <v>0</v>
      </c>
      <c r="BA948">
        <v>0</v>
      </c>
      <c r="BD948">
        <v>0</v>
      </c>
      <c r="BE948">
        <v>0</v>
      </c>
      <c r="BF948">
        <v>0</v>
      </c>
      <c r="BG948">
        <v>0</v>
      </c>
      <c r="BH948" t="s">
        <v>349</v>
      </c>
      <c r="BI948">
        <v>0</v>
      </c>
      <c r="BJ948">
        <v>0</v>
      </c>
      <c r="BK948">
        <v>0</v>
      </c>
      <c r="BL948">
        <v>0</v>
      </c>
      <c r="BM948">
        <v>0</v>
      </c>
      <c r="BN948" t="s">
        <v>349</v>
      </c>
      <c r="BO948">
        <v>0</v>
      </c>
      <c r="BP948">
        <v>0</v>
      </c>
      <c r="BQ948">
        <v>0</v>
      </c>
      <c r="BR948">
        <v>0</v>
      </c>
      <c r="BS948">
        <v>0</v>
      </c>
      <c r="BT948" t="s">
        <v>349</v>
      </c>
      <c r="BU948">
        <v>0</v>
      </c>
      <c r="BV948">
        <v>0</v>
      </c>
      <c r="BW948">
        <v>0</v>
      </c>
      <c r="BX948">
        <v>0</v>
      </c>
      <c r="BY948">
        <v>0</v>
      </c>
      <c r="BZ948" t="s">
        <v>349</v>
      </c>
      <c r="CA948">
        <v>0</v>
      </c>
      <c r="CB948">
        <v>0</v>
      </c>
      <c r="CC948">
        <v>0</v>
      </c>
      <c r="CD948">
        <v>0</v>
      </c>
      <c r="CE948">
        <v>0</v>
      </c>
      <c r="CF948" t="s">
        <v>349</v>
      </c>
      <c r="CG948">
        <v>0</v>
      </c>
      <c r="CH948">
        <v>0</v>
      </c>
      <c r="CI948">
        <v>0</v>
      </c>
      <c r="CJ948" t="s">
        <v>349</v>
      </c>
      <c r="CK948">
        <v>0</v>
      </c>
      <c r="CL948" t="s">
        <v>349</v>
      </c>
      <c r="CM948">
        <v>0</v>
      </c>
      <c r="CN948" s="133">
        <v>0</v>
      </c>
      <c r="CO948" s="133" t="s">
        <v>349</v>
      </c>
      <c r="CP948" s="133">
        <v>0</v>
      </c>
      <c r="CQ948" s="133">
        <v>0</v>
      </c>
      <c r="CR948">
        <v>0</v>
      </c>
      <c r="CS948">
        <v>0</v>
      </c>
      <c r="CT948">
        <v>0</v>
      </c>
      <c r="CY948">
        <v>0</v>
      </c>
      <c r="DD948">
        <v>0</v>
      </c>
      <c r="DI948">
        <v>0</v>
      </c>
      <c r="DN948">
        <v>0</v>
      </c>
      <c r="DS948">
        <v>0</v>
      </c>
      <c r="DV948" t="s">
        <v>349</v>
      </c>
      <c r="DW948">
        <v>0</v>
      </c>
      <c r="DX948">
        <v>0</v>
      </c>
      <c r="DY948">
        <v>0</v>
      </c>
      <c r="EF948">
        <v>0</v>
      </c>
      <c r="EM948">
        <v>0</v>
      </c>
      <c r="ET948">
        <v>0</v>
      </c>
      <c r="FA948">
        <v>0</v>
      </c>
      <c r="FH948">
        <v>0</v>
      </c>
      <c r="FK948">
        <v>0</v>
      </c>
      <c r="FL948">
        <v>0</v>
      </c>
      <c r="FM948">
        <v>0</v>
      </c>
      <c r="FN948">
        <v>0</v>
      </c>
      <c r="FO948">
        <v>0</v>
      </c>
      <c r="FP948">
        <v>0</v>
      </c>
      <c r="FQ948">
        <v>0</v>
      </c>
      <c r="FR948">
        <v>0</v>
      </c>
      <c r="FS948" t="s">
        <v>349</v>
      </c>
      <c r="FT948">
        <v>0</v>
      </c>
      <c r="FU948">
        <v>0</v>
      </c>
      <c r="FX948" t="s">
        <v>349</v>
      </c>
      <c r="FZ948" t="s">
        <v>349</v>
      </c>
      <c r="GA948">
        <v>0</v>
      </c>
      <c r="GB948">
        <v>0</v>
      </c>
      <c r="GC948" t="s">
        <v>349</v>
      </c>
      <c r="GD948" t="s">
        <v>354</v>
      </c>
      <c r="GE948" t="s">
        <v>354</v>
      </c>
      <c r="GF948" t="s">
        <v>354</v>
      </c>
      <c r="GG948">
        <v>14</v>
      </c>
      <c r="GH948" t="s">
        <v>356</v>
      </c>
    </row>
    <row r="949" spans="1:190" x14ac:dyDescent="0.35">
      <c r="A949" t="s">
        <v>55</v>
      </c>
      <c r="B949" t="s">
        <v>56</v>
      </c>
      <c r="C949" t="s">
        <v>2644</v>
      </c>
      <c r="D949" t="s">
        <v>1480</v>
      </c>
      <c r="E949" t="s">
        <v>2660</v>
      </c>
      <c r="F949" t="s">
        <v>2661</v>
      </c>
      <c r="G949" t="s">
        <v>2668</v>
      </c>
      <c r="H949" t="s">
        <v>2669</v>
      </c>
      <c r="I949">
        <v>14</v>
      </c>
      <c r="J949">
        <v>10</v>
      </c>
      <c r="K949" t="s">
        <v>345</v>
      </c>
      <c r="L949">
        <v>6.6358264800000004</v>
      </c>
      <c r="M949">
        <v>32.909096480000002</v>
      </c>
      <c r="N949" t="s">
        <v>346</v>
      </c>
      <c r="O949" t="s">
        <v>347</v>
      </c>
      <c r="P949" s="133">
        <v>162</v>
      </c>
      <c r="Q949" s="133">
        <v>891</v>
      </c>
      <c r="R949" s="133">
        <v>162</v>
      </c>
      <c r="S949" s="133">
        <v>891</v>
      </c>
      <c r="T949" s="133">
        <v>0</v>
      </c>
      <c r="W949">
        <v>20</v>
      </c>
      <c r="X949" t="s">
        <v>56</v>
      </c>
      <c r="Y949" t="s">
        <v>1480</v>
      </c>
      <c r="Z949">
        <v>47</v>
      </c>
      <c r="AA949" t="s">
        <v>56</v>
      </c>
      <c r="AB949" t="s">
        <v>1480</v>
      </c>
      <c r="AC949">
        <v>28</v>
      </c>
      <c r="AD949" t="s">
        <v>56</v>
      </c>
      <c r="AE949" t="s">
        <v>1480</v>
      </c>
      <c r="AF949">
        <v>784</v>
      </c>
      <c r="AG949" t="s">
        <v>56</v>
      </c>
      <c r="AH949" t="s">
        <v>1480</v>
      </c>
      <c r="AI949">
        <v>12</v>
      </c>
      <c r="AJ949" t="s">
        <v>348</v>
      </c>
      <c r="AK949" t="s">
        <v>348</v>
      </c>
      <c r="AL949" t="s">
        <v>349</v>
      </c>
      <c r="AM949">
        <v>0</v>
      </c>
      <c r="AN949">
        <v>0</v>
      </c>
      <c r="AO949">
        <v>0</v>
      </c>
      <c r="AR949">
        <v>0</v>
      </c>
      <c r="AU949">
        <v>0</v>
      </c>
      <c r="AX949">
        <v>0</v>
      </c>
      <c r="BA949">
        <v>0</v>
      </c>
      <c r="BD949">
        <v>0</v>
      </c>
      <c r="BE949">
        <v>0</v>
      </c>
      <c r="BF949">
        <v>0</v>
      </c>
      <c r="BG949">
        <v>0</v>
      </c>
      <c r="BH949" t="s">
        <v>349</v>
      </c>
      <c r="BI949">
        <v>0</v>
      </c>
      <c r="BJ949">
        <v>0</v>
      </c>
      <c r="BK949">
        <v>0</v>
      </c>
      <c r="BL949">
        <v>20</v>
      </c>
      <c r="BM949">
        <v>0</v>
      </c>
      <c r="BN949" t="s">
        <v>349</v>
      </c>
      <c r="BO949">
        <v>0</v>
      </c>
      <c r="BP949">
        <v>0</v>
      </c>
      <c r="BQ949">
        <v>0</v>
      </c>
      <c r="BR949">
        <v>47</v>
      </c>
      <c r="BS949">
        <v>0</v>
      </c>
      <c r="BT949" t="s">
        <v>349</v>
      </c>
      <c r="BU949">
        <v>0</v>
      </c>
      <c r="BV949">
        <v>0</v>
      </c>
      <c r="BW949">
        <v>0</v>
      </c>
      <c r="BX949">
        <v>28</v>
      </c>
      <c r="BY949">
        <v>0</v>
      </c>
      <c r="BZ949" t="s">
        <v>349</v>
      </c>
      <c r="CA949">
        <v>0</v>
      </c>
      <c r="CB949">
        <v>0</v>
      </c>
      <c r="CC949">
        <v>0</v>
      </c>
      <c r="CD949">
        <v>784</v>
      </c>
      <c r="CE949">
        <v>0</v>
      </c>
      <c r="CF949" t="s">
        <v>349</v>
      </c>
      <c r="CG949">
        <v>0</v>
      </c>
      <c r="CH949">
        <v>0</v>
      </c>
      <c r="CI949">
        <v>12</v>
      </c>
      <c r="CJ949" t="s">
        <v>349</v>
      </c>
      <c r="CK949">
        <v>0</v>
      </c>
      <c r="CL949" t="s">
        <v>349</v>
      </c>
      <c r="CM949">
        <v>0</v>
      </c>
      <c r="CN949" s="133">
        <v>0</v>
      </c>
      <c r="CO949" s="133" t="s">
        <v>347</v>
      </c>
      <c r="CP949" s="133">
        <v>63</v>
      </c>
      <c r="CQ949" s="133">
        <v>347</v>
      </c>
      <c r="CR949">
        <v>63</v>
      </c>
      <c r="CS949">
        <v>347</v>
      </c>
      <c r="CT949">
        <v>0</v>
      </c>
      <c r="CY949">
        <v>15</v>
      </c>
      <c r="CZ949" t="s">
        <v>56</v>
      </c>
      <c r="DA949" t="s">
        <v>1480</v>
      </c>
      <c r="DB949" t="s">
        <v>444</v>
      </c>
      <c r="DD949">
        <v>21</v>
      </c>
      <c r="DE949" t="s">
        <v>56</v>
      </c>
      <c r="DF949" t="s">
        <v>1480</v>
      </c>
      <c r="DG949" t="s">
        <v>444</v>
      </c>
      <c r="DI949">
        <v>53</v>
      </c>
      <c r="DJ949" t="s">
        <v>56</v>
      </c>
      <c r="DK949" t="s">
        <v>1480</v>
      </c>
      <c r="DL949" t="s">
        <v>444</v>
      </c>
      <c r="DN949">
        <v>258</v>
      </c>
      <c r="DO949" t="s">
        <v>56</v>
      </c>
      <c r="DP949" t="s">
        <v>1480</v>
      </c>
      <c r="DQ949" t="s">
        <v>444</v>
      </c>
      <c r="DS949">
        <v>0</v>
      </c>
      <c r="DV949" t="s">
        <v>349</v>
      </c>
      <c r="DW949">
        <v>0</v>
      </c>
      <c r="DX949">
        <v>0</v>
      </c>
      <c r="DY949">
        <v>0</v>
      </c>
      <c r="EF949">
        <v>0</v>
      </c>
      <c r="EM949">
        <v>0</v>
      </c>
      <c r="ET949">
        <v>0</v>
      </c>
      <c r="FA949">
        <v>0</v>
      </c>
      <c r="FH949">
        <v>0</v>
      </c>
      <c r="FK949">
        <v>12</v>
      </c>
      <c r="FL949">
        <v>66</v>
      </c>
      <c r="FM949">
        <v>6</v>
      </c>
      <c r="FN949">
        <v>33</v>
      </c>
      <c r="FO949">
        <v>45</v>
      </c>
      <c r="FP949">
        <v>248</v>
      </c>
      <c r="FQ949">
        <v>0</v>
      </c>
      <c r="FR949">
        <v>0</v>
      </c>
      <c r="FS949" t="s">
        <v>347</v>
      </c>
      <c r="FT949">
        <v>13</v>
      </c>
      <c r="FU949">
        <v>72</v>
      </c>
      <c r="FV949" t="s">
        <v>56</v>
      </c>
      <c r="FW949" t="s">
        <v>1480</v>
      </c>
      <c r="FX949" t="s">
        <v>349</v>
      </c>
      <c r="FZ949" t="s">
        <v>349</v>
      </c>
      <c r="GA949">
        <v>0</v>
      </c>
      <c r="GB949">
        <v>0</v>
      </c>
      <c r="GC949" t="s">
        <v>353</v>
      </c>
      <c r="GD949" t="s">
        <v>354</v>
      </c>
      <c r="GE949" t="s">
        <v>354</v>
      </c>
      <c r="GF949" t="s">
        <v>355</v>
      </c>
      <c r="GG949">
        <v>14</v>
      </c>
      <c r="GH949" t="s">
        <v>356</v>
      </c>
    </row>
    <row r="950" spans="1:190" x14ac:dyDescent="0.35">
      <c r="A950" t="s">
        <v>55</v>
      </c>
      <c r="B950" t="s">
        <v>56</v>
      </c>
      <c r="C950" t="s">
        <v>2644</v>
      </c>
      <c r="D950" t="s">
        <v>1480</v>
      </c>
      <c r="E950" t="s">
        <v>2660</v>
      </c>
      <c r="F950" t="s">
        <v>2661</v>
      </c>
      <c r="G950" t="s">
        <v>2670</v>
      </c>
      <c r="H950" t="s">
        <v>2661</v>
      </c>
      <c r="I950">
        <v>14</v>
      </c>
      <c r="J950">
        <v>4</v>
      </c>
      <c r="K950" t="s">
        <v>345</v>
      </c>
      <c r="L950">
        <v>6.6344174999999996</v>
      </c>
      <c r="M950">
        <v>32.910567499999999</v>
      </c>
      <c r="N950" t="s">
        <v>346</v>
      </c>
      <c r="O950" t="s">
        <v>347</v>
      </c>
      <c r="P950" s="133">
        <v>67</v>
      </c>
      <c r="Q950" s="133">
        <v>369</v>
      </c>
      <c r="R950" s="133">
        <v>67</v>
      </c>
      <c r="S950" s="133">
        <v>369</v>
      </c>
      <c r="T950" s="133">
        <v>0</v>
      </c>
      <c r="W950">
        <v>19</v>
      </c>
      <c r="X950" t="s">
        <v>56</v>
      </c>
      <c r="Y950" t="s">
        <v>1480</v>
      </c>
      <c r="Z950">
        <v>40</v>
      </c>
      <c r="AA950" t="s">
        <v>56</v>
      </c>
      <c r="AB950" t="s">
        <v>1480</v>
      </c>
      <c r="AC950">
        <v>107</v>
      </c>
      <c r="AD950" t="s">
        <v>56</v>
      </c>
      <c r="AE950" t="s">
        <v>1480</v>
      </c>
      <c r="AF950">
        <v>203</v>
      </c>
      <c r="AG950" t="s">
        <v>56</v>
      </c>
      <c r="AH950" t="s">
        <v>1480</v>
      </c>
      <c r="AI950">
        <v>0</v>
      </c>
      <c r="AL950" t="s">
        <v>349</v>
      </c>
      <c r="AM950">
        <v>0</v>
      </c>
      <c r="AN950">
        <v>0</v>
      </c>
      <c r="AO950">
        <v>0</v>
      </c>
      <c r="AR950">
        <v>0</v>
      </c>
      <c r="AU950">
        <v>0</v>
      </c>
      <c r="AX950">
        <v>0</v>
      </c>
      <c r="BA950">
        <v>0</v>
      </c>
      <c r="BD950">
        <v>0</v>
      </c>
      <c r="BE950">
        <v>0</v>
      </c>
      <c r="BF950">
        <v>0</v>
      </c>
      <c r="BG950">
        <v>0</v>
      </c>
      <c r="BH950" t="s">
        <v>349</v>
      </c>
      <c r="BI950">
        <v>0</v>
      </c>
      <c r="BJ950">
        <v>0</v>
      </c>
      <c r="BK950">
        <v>0</v>
      </c>
      <c r="BL950">
        <v>19</v>
      </c>
      <c r="BM950">
        <v>0</v>
      </c>
      <c r="BN950" t="s">
        <v>349</v>
      </c>
      <c r="BO950">
        <v>0</v>
      </c>
      <c r="BP950">
        <v>0</v>
      </c>
      <c r="BQ950">
        <v>0</v>
      </c>
      <c r="BR950">
        <v>40</v>
      </c>
      <c r="BS950">
        <v>0</v>
      </c>
      <c r="BT950" t="s">
        <v>349</v>
      </c>
      <c r="BU950">
        <v>0</v>
      </c>
      <c r="BV950">
        <v>0</v>
      </c>
      <c r="BW950">
        <v>0</v>
      </c>
      <c r="BX950">
        <v>107</v>
      </c>
      <c r="BY950">
        <v>0</v>
      </c>
      <c r="BZ950" t="s">
        <v>349</v>
      </c>
      <c r="CA950">
        <v>0</v>
      </c>
      <c r="CB950">
        <v>0</v>
      </c>
      <c r="CC950">
        <v>0</v>
      </c>
      <c r="CD950">
        <v>203</v>
      </c>
      <c r="CE950">
        <v>0</v>
      </c>
      <c r="CF950" t="s">
        <v>349</v>
      </c>
      <c r="CG950">
        <v>0</v>
      </c>
      <c r="CH950">
        <v>0</v>
      </c>
      <c r="CI950">
        <v>0</v>
      </c>
      <c r="CJ950" t="s">
        <v>347</v>
      </c>
      <c r="CK950">
        <v>11</v>
      </c>
      <c r="CL950" t="s">
        <v>349</v>
      </c>
      <c r="CM950">
        <v>0</v>
      </c>
      <c r="CN950" s="133">
        <v>0</v>
      </c>
      <c r="CO950" s="133" t="s">
        <v>347</v>
      </c>
      <c r="CP950" s="133">
        <v>51</v>
      </c>
      <c r="CQ950" s="133">
        <v>281</v>
      </c>
      <c r="CR950">
        <v>51</v>
      </c>
      <c r="CS950">
        <v>281</v>
      </c>
      <c r="CT950">
        <v>0</v>
      </c>
      <c r="CY950">
        <v>22</v>
      </c>
      <c r="CZ950" t="s">
        <v>56</v>
      </c>
      <c r="DA950" t="s">
        <v>1480</v>
      </c>
      <c r="DB950" t="s">
        <v>444</v>
      </c>
      <c r="DD950">
        <v>11</v>
      </c>
      <c r="DE950" t="s">
        <v>56</v>
      </c>
      <c r="DF950" t="s">
        <v>1480</v>
      </c>
      <c r="DG950" t="s">
        <v>444</v>
      </c>
      <c r="DI950">
        <v>49</v>
      </c>
      <c r="DJ950" t="s">
        <v>56</v>
      </c>
      <c r="DK950" t="s">
        <v>1480</v>
      </c>
      <c r="DL950" t="s">
        <v>444</v>
      </c>
      <c r="DN950">
        <v>199</v>
      </c>
      <c r="DO950" t="s">
        <v>56</v>
      </c>
      <c r="DP950" t="s">
        <v>1480</v>
      </c>
      <c r="DQ950" t="s">
        <v>444</v>
      </c>
      <c r="DS950">
        <v>0</v>
      </c>
      <c r="DV950" t="s">
        <v>349</v>
      </c>
      <c r="DW950">
        <v>0</v>
      </c>
      <c r="DX950">
        <v>0</v>
      </c>
      <c r="DY950">
        <v>0</v>
      </c>
      <c r="EF950">
        <v>0</v>
      </c>
      <c r="EM950">
        <v>0</v>
      </c>
      <c r="ET950">
        <v>0</v>
      </c>
      <c r="FA950">
        <v>0</v>
      </c>
      <c r="FH950">
        <v>0</v>
      </c>
      <c r="FK950">
        <v>16</v>
      </c>
      <c r="FL950">
        <v>88</v>
      </c>
      <c r="FM950">
        <v>23</v>
      </c>
      <c r="FN950">
        <v>127</v>
      </c>
      <c r="FO950">
        <v>12</v>
      </c>
      <c r="FP950">
        <v>66</v>
      </c>
      <c r="FQ950">
        <v>0</v>
      </c>
      <c r="FR950">
        <v>0</v>
      </c>
      <c r="FS950" t="s">
        <v>347</v>
      </c>
      <c r="FT950">
        <v>21</v>
      </c>
      <c r="FU950">
        <v>116</v>
      </c>
      <c r="FV950" t="s">
        <v>56</v>
      </c>
      <c r="FW950" t="s">
        <v>1480</v>
      </c>
      <c r="FX950" t="s">
        <v>349</v>
      </c>
      <c r="FZ950" t="s">
        <v>349</v>
      </c>
      <c r="GA950">
        <v>0</v>
      </c>
      <c r="GB950">
        <v>0</v>
      </c>
      <c r="GC950" t="s">
        <v>353</v>
      </c>
      <c r="GD950" t="s">
        <v>354</v>
      </c>
      <c r="GE950" t="s">
        <v>354</v>
      </c>
      <c r="GF950" t="s">
        <v>355</v>
      </c>
      <c r="GG950">
        <v>14</v>
      </c>
      <c r="GH950" t="s">
        <v>356</v>
      </c>
    </row>
    <row r="951" spans="1:190" x14ac:dyDescent="0.35">
      <c r="A951" t="s">
        <v>55</v>
      </c>
      <c r="B951" t="s">
        <v>56</v>
      </c>
      <c r="C951" t="s">
        <v>2644</v>
      </c>
      <c r="D951" t="s">
        <v>1480</v>
      </c>
      <c r="E951" t="s">
        <v>2660</v>
      </c>
      <c r="F951" t="s">
        <v>2661</v>
      </c>
      <c r="G951" t="s">
        <v>2671</v>
      </c>
      <c r="H951" t="s">
        <v>2672</v>
      </c>
      <c r="I951">
        <v>14</v>
      </c>
      <c r="J951">
        <v>10</v>
      </c>
      <c r="K951" t="s">
        <v>413</v>
      </c>
      <c r="L951">
        <v>6.6424909000000003</v>
      </c>
      <c r="M951">
        <v>32.911654910000003</v>
      </c>
      <c r="N951" t="s">
        <v>8199</v>
      </c>
      <c r="O951" t="s">
        <v>349</v>
      </c>
      <c r="P951" s="133">
        <v>0</v>
      </c>
      <c r="Q951" s="133">
        <v>0</v>
      </c>
      <c r="R951" s="133">
        <v>0</v>
      </c>
      <c r="S951" s="133">
        <v>0</v>
      </c>
      <c r="T951" s="133">
        <v>0</v>
      </c>
      <c r="W951">
        <v>0</v>
      </c>
      <c r="Z951">
        <v>0</v>
      </c>
      <c r="AC951">
        <v>0</v>
      </c>
      <c r="AF951">
        <v>0</v>
      </c>
      <c r="AI951">
        <v>0</v>
      </c>
      <c r="AL951" t="s">
        <v>349</v>
      </c>
      <c r="AM951">
        <v>0</v>
      </c>
      <c r="AN951">
        <v>0</v>
      </c>
      <c r="AO951">
        <v>0</v>
      </c>
      <c r="AR951">
        <v>0</v>
      </c>
      <c r="AU951">
        <v>0</v>
      </c>
      <c r="AX951">
        <v>0</v>
      </c>
      <c r="BA951">
        <v>0</v>
      </c>
      <c r="BD951">
        <v>0</v>
      </c>
      <c r="BE951">
        <v>0</v>
      </c>
      <c r="BF951">
        <v>0</v>
      </c>
      <c r="BG951">
        <v>0</v>
      </c>
      <c r="BH951" t="s">
        <v>349</v>
      </c>
      <c r="BI951">
        <v>0</v>
      </c>
      <c r="BJ951">
        <v>0</v>
      </c>
      <c r="BK951">
        <v>0</v>
      </c>
      <c r="BL951">
        <v>0</v>
      </c>
      <c r="BM951">
        <v>0</v>
      </c>
      <c r="BN951" t="s">
        <v>349</v>
      </c>
      <c r="BO951">
        <v>0</v>
      </c>
      <c r="BP951">
        <v>0</v>
      </c>
      <c r="BQ951">
        <v>0</v>
      </c>
      <c r="BR951">
        <v>0</v>
      </c>
      <c r="BS951">
        <v>0</v>
      </c>
      <c r="BT951" t="s">
        <v>349</v>
      </c>
      <c r="BU951">
        <v>0</v>
      </c>
      <c r="BV951">
        <v>0</v>
      </c>
      <c r="BW951">
        <v>0</v>
      </c>
      <c r="BX951">
        <v>0</v>
      </c>
      <c r="BY951">
        <v>0</v>
      </c>
      <c r="BZ951" t="s">
        <v>349</v>
      </c>
      <c r="CA951">
        <v>0</v>
      </c>
      <c r="CB951">
        <v>0</v>
      </c>
      <c r="CC951">
        <v>0</v>
      </c>
      <c r="CD951">
        <v>0</v>
      </c>
      <c r="CE951">
        <v>0</v>
      </c>
      <c r="CF951" t="s">
        <v>349</v>
      </c>
      <c r="CG951">
        <v>0</v>
      </c>
      <c r="CH951">
        <v>0</v>
      </c>
      <c r="CI951">
        <v>0</v>
      </c>
      <c r="CJ951" t="s">
        <v>349</v>
      </c>
      <c r="CK951">
        <v>0</v>
      </c>
      <c r="CL951" t="s">
        <v>349</v>
      </c>
      <c r="CM951">
        <v>0</v>
      </c>
      <c r="CN951" s="133">
        <v>0</v>
      </c>
      <c r="CO951" s="133" t="s">
        <v>349</v>
      </c>
      <c r="CP951" s="133">
        <v>0</v>
      </c>
      <c r="CQ951" s="133">
        <v>0</v>
      </c>
      <c r="CR951">
        <v>0</v>
      </c>
      <c r="CS951">
        <v>0</v>
      </c>
      <c r="CT951">
        <v>0</v>
      </c>
      <c r="CY951">
        <v>0</v>
      </c>
      <c r="DD951">
        <v>0</v>
      </c>
      <c r="DI951">
        <v>0</v>
      </c>
      <c r="DN951">
        <v>0</v>
      </c>
      <c r="DS951">
        <v>0</v>
      </c>
      <c r="DV951" t="s">
        <v>349</v>
      </c>
      <c r="DW951">
        <v>0</v>
      </c>
      <c r="DX951">
        <v>0</v>
      </c>
      <c r="DY951">
        <v>0</v>
      </c>
      <c r="EF951">
        <v>0</v>
      </c>
      <c r="EM951">
        <v>0</v>
      </c>
      <c r="ET951">
        <v>0</v>
      </c>
      <c r="FA951">
        <v>0</v>
      </c>
      <c r="FH951">
        <v>0</v>
      </c>
      <c r="FK951">
        <v>0</v>
      </c>
      <c r="FL951">
        <v>0</v>
      </c>
      <c r="FM951">
        <v>0</v>
      </c>
      <c r="FN951">
        <v>0</v>
      </c>
      <c r="FO951">
        <v>0</v>
      </c>
      <c r="FP951">
        <v>0</v>
      </c>
      <c r="FQ951">
        <v>0</v>
      </c>
      <c r="FR951">
        <v>0</v>
      </c>
      <c r="FS951" t="s">
        <v>349</v>
      </c>
      <c r="FT951">
        <v>0</v>
      </c>
      <c r="FU951">
        <v>0</v>
      </c>
      <c r="FX951" t="s">
        <v>349</v>
      </c>
      <c r="FZ951" t="s">
        <v>349</v>
      </c>
      <c r="GA951">
        <v>0</v>
      </c>
      <c r="GB951">
        <v>0</v>
      </c>
      <c r="GC951" t="s">
        <v>349</v>
      </c>
      <c r="GD951" t="s">
        <v>354</v>
      </c>
      <c r="GE951" t="s">
        <v>354</v>
      </c>
      <c r="GF951" t="s">
        <v>354</v>
      </c>
      <c r="GG951">
        <v>14</v>
      </c>
      <c r="GH951" t="s">
        <v>356</v>
      </c>
    </row>
    <row r="952" spans="1:190" x14ac:dyDescent="0.35">
      <c r="A952" t="s">
        <v>55</v>
      </c>
      <c r="B952" t="s">
        <v>56</v>
      </c>
      <c r="C952" t="s">
        <v>2644</v>
      </c>
      <c r="D952" t="s">
        <v>1480</v>
      </c>
      <c r="E952" t="s">
        <v>2660</v>
      </c>
      <c r="F952" t="s">
        <v>2661</v>
      </c>
      <c r="G952" t="s">
        <v>2673</v>
      </c>
      <c r="H952" t="s">
        <v>9274</v>
      </c>
      <c r="I952">
        <v>14</v>
      </c>
      <c r="J952">
        <v>10</v>
      </c>
      <c r="K952" t="s">
        <v>413</v>
      </c>
      <c r="L952">
        <v>6.6312781000000003</v>
      </c>
      <c r="M952">
        <v>32.907353899999997</v>
      </c>
      <c r="N952" t="s">
        <v>8199</v>
      </c>
      <c r="O952" t="s">
        <v>349</v>
      </c>
      <c r="P952" s="133">
        <v>0</v>
      </c>
      <c r="Q952" s="133">
        <v>0</v>
      </c>
      <c r="R952" s="133">
        <v>0</v>
      </c>
      <c r="S952" s="133">
        <v>0</v>
      </c>
      <c r="T952" s="133">
        <v>0</v>
      </c>
      <c r="W952">
        <v>0</v>
      </c>
      <c r="Z952">
        <v>0</v>
      </c>
      <c r="AC952">
        <v>0</v>
      </c>
      <c r="AF952">
        <v>0</v>
      </c>
      <c r="AI952">
        <v>0</v>
      </c>
      <c r="AL952" t="s">
        <v>349</v>
      </c>
      <c r="AM952">
        <v>0</v>
      </c>
      <c r="AN952">
        <v>0</v>
      </c>
      <c r="AO952">
        <v>0</v>
      </c>
      <c r="AR952">
        <v>0</v>
      </c>
      <c r="AU952">
        <v>0</v>
      </c>
      <c r="AX952">
        <v>0</v>
      </c>
      <c r="BA952">
        <v>0</v>
      </c>
      <c r="BD952">
        <v>0</v>
      </c>
      <c r="BE952">
        <v>0</v>
      </c>
      <c r="BF952">
        <v>0</v>
      </c>
      <c r="BG952">
        <v>0</v>
      </c>
      <c r="BH952" t="s">
        <v>349</v>
      </c>
      <c r="BI952">
        <v>0</v>
      </c>
      <c r="BJ952">
        <v>0</v>
      </c>
      <c r="BK952">
        <v>0</v>
      </c>
      <c r="BL952">
        <v>0</v>
      </c>
      <c r="BM952">
        <v>0</v>
      </c>
      <c r="BN952" t="s">
        <v>349</v>
      </c>
      <c r="BO952">
        <v>0</v>
      </c>
      <c r="BP952">
        <v>0</v>
      </c>
      <c r="BQ952">
        <v>0</v>
      </c>
      <c r="BR952">
        <v>0</v>
      </c>
      <c r="BS952">
        <v>0</v>
      </c>
      <c r="BT952" t="s">
        <v>349</v>
      </c>
      <c r="BU952">
        <v>0</v>
      </c>
      <c r="BV952">
        <v>0</v>
      </c>
      <c r="BW952">
        <v>0</v>
      </c>
      <c r="BX952">
        <v>0</v>
      </c>
      <c r="BY952">
        <v>0</v>
      </c>
      <c r="BZ952" t="s">
        <v>349</v>
      </c>
      <c r="CA952">
        <v>0</v>
      </c>
      <c r="CB952">
        <v>0</v>
      </c>
      <c r="CC952">
        <v>0</v>
      </c>
      <c r="CD952">
        <v>0</v>
      </c>
      <c r="CE952">
        <v>0</v>
      </c>
      <c r="CF952" t="s">
        <v>349</v>
      </c>
      <c r="CG952">
        <v>0</v>
      </c>
      <c r="CH952">
        <v>0</v>
      </c>
      <c r="CI952">
        <v>0</v>
      </c>
      <c r="CJ952" t="s">
        <v>349</v>
      </c>
      <c r="CK952">
        <v>0</v>
      </c>
      <c r="CL952" t="s">
        <v>349</v>
      </c>
      <c r="CM952">
        <v>0</v>
      </c>
      <c r="CN952" s="133">
        <v>0</v>
      </c>
      <c r="CO952" s="133" t="s">
        <v>349</v>
      </c>
      <c r="CP952" s="133">
        <v>0</v>
      </c>
      <c r="CQ952" s="133">
        <v>0</v>
      </c>
      <c r="CR952">
        <v>0</v>
      </c>
      <c r="CS952">
        <v>0</v>
      </c>
      <c r="CT952">
        <v>0</v>
      </c>
      <c r="CY952">
        <v>0</v>
      </c>
      <c r="DD952">
        <v>0</v>
      </c>
      <c r="DI952">
        <v>0</v>
      </c>
      <c r="DN952">
        <v>0</v>
      </c>
      <c r="DS952">
        <v>0</v>
      </c>
      <c r="DV952" t="s">
        <v>349</v>
      </c>
      <c r="DW952">
        <v>0</v>
      </c>
      <c r="DX952">
        <v>0</v>
      </c>
      <c r="DY952">
        <v>0</v>
      </c>
      <c r="EF952">
        <v>0</v>
      </c>
      <c r="EM952">
        <v>0</v>
      </c>
      <c r="ET952">
        <v>0</v>
      </c>
      <c r="FA952">
        <v>0</v>
      </c>
      <c r="FH952">
        <v>0</v>
      </c>
      <c r="FK952">
        <v>0</v>
      </c>
      <c r="FL952">
        <v>0</v>
      </c>
      <c r="FM952">
        <v>0</v>
      </c>
      <c r="FN952">
        <v>0</v>
      </c>
      <c r="FO952">
        <v>0</v>
      </c>
      <c r="FP952">
        <v>0</v>
      </c>
      <c r="FQ952">
        <v>0</v>
      </c>
      <c r="FR952">
        <v>0</v>
      </c>
      <c r="FS952" t="s">
        <v>349</v>
      </c>
      <c r="FT952">
        <v>0</v>
      </c>
      <c r="FU952">
        <v>0</v>
      </c>
      <c r="FX952" t="s">
        <v>349</v>
      </c>
      <c r="FZ952" t="s">
        <v>349</v>
      </c>
      <c r="GA952">
        <v>0</v>
      </c>
      <c r="GB952">
        <v>0</v>
      </c>
      <c r="GC952" t="s">
        <v>349</v>
      </c>
      <c r="GD952" t="s">
        <v>354</v>
      </c>
      <c r="GE952" t="s">
        <v>354</v>
      </c>
      <c r="GF952" t="s">
        <v>354</v>
      </c>
      <c r="GG952">
        <v>14</v>
      </c>
      <c r="GH952" t="s">
        <v>356</v>
      </c>
    </row>
    <row r="953" spans="1:190" x14ac:dyDescent="0.35">
      <c r="A953" t="s">
        <v>55</v>
      </c>
      <c r="B953" t="s">
        <v>56</v>
      </c>
      <c r="C953" t="s">
        <v>2644</v>
      </c>
      <c r="D953" t="s">
        <v>1480</v>
      </c>
      <c r="E953" t="s">
        <v>2660</v>
      </c>
      <c r="F953" t="s">
        <v>2661</v>
      </c>
      <c r="G953" t="s">
        <v>2674</v>
      </c>
      <c r="H953" t="s">
        <v>2675</v>
      </c>
      <c r="I953">
        <v>14</v>
      </c>
      <c r="J953">
        <v>14</v>
      </c>
      <c r="K953" t="s">
        <v>345</v>
      </c>
      <c r="L953">
        <v>6.641</v>
      </c>
      <c r="M953">
        <v>32.911000000000001</v>
      </c>
      <c r="N953" t="s">
        <v>346</v>
      </c>
      <c r="O953" t="s">
        <v>347</v>
      </c>
      <c r="P953" s="133">
        <v>21</v>
      </c>
      <c r="Q953" s="133">
        <v>116</v>
      </c>
      <c r="R953" s="133">
        <v>21</v>
      </c>
      <c r="S953" s="133">
        <v>116</v>
      </c>
      <c r="T953" s="133">
        <v>0</v>
      </c>
      <c r="W953">
        <v>11</v>
      </c>
      <c r="X953" t="s">
        <v>56</v>
      </c>
      <c r="Y953" t="s">
        <v>1480</v>
      </c>
      <c r="Z953">
        <v>23</v>
      </c>
      <c r="AA953" t="s">
        <v>56</v>
      </c>
      <c r="AB953" t="s">
        <v>1480</v>
      </c>
      <c r="AC953">
        <v>32</v>
      </c>
      <c r="AD953" t="s">
        <v>56</v>
      </c>
      <c r="AE953" t="s">
        <v>1480</v>
      </c>
      <c r="AF953">
        <v>50</v>
      </c>
      <c r="AG953" t="s">
        <v>56</v>
      </c>
      <c r="AH953" t="s">
        <v>1480</v>
      </c>
      <c r="AI953">
        <v>0</v>
      </c>
      <c r="AL953" t="s">
        <v>349</v>
      </c>
      <c r="AM953">
        <v>0</v>
      </c>
      <c r="AN953">
        <v>0</v>
      </c>
      <c r="AO953">
        <v>0</v>
      </c>
      <c r="AR953">
        <v>0</v>
      </c>
      <c r="AU953">
        <v>0</v>
      </c>
      <c r="AX953">
        <v>0</v>
      </c>
      <c r="BA953">
        <v>0</v>
      </c>
      <c r="BD953">
        <v>0</v>
      </c>
      <c r="BE953">
        <v>0</v>
      </c>
      <c r="BF953">
        <v>0</v>
      </c>
      <c r="BG953">
        <v>0</v>
      </c>
      <c r="BH953" t="s">
        <v>349</v>
      </c>
      <c r="BI953">
        <v>0</v>
      </c>
      <c r="BJ953">
        <v>0</v>
      </c>
      <c r="BK953">
        <v>0</v>
      </c>
      <c r="BL953">
        <v>11</v>
      </c>
      <c r="BM953">
        <v>0</v>
      </c>
      <c r="BN953" t="s">
        <v>349</v>
      </c>
      <c r="BO953">
        <v>0</v>
      </c>
      <c r="BP953">
        <v>0</v>
      </c>
      <c r="BQ953">
        <v>0</v>
      </c>
      <c r="BR953">
        <v>23</v>
      </c>
      <c r="BS953">
        <v>0</v>
      </c>
      <c r="BT953" t="s">
        <v>349</v>
      </c>
      <c r="BU953">
        <v>0</v>
      </c>
      <c r="BV953">
        <v>0</v>
      </c>
      <c r="BW953">
        <v>0</v>
      </c>
      <c r="BX953">
        <v>32</v>
      </c>
      <c r="BY953">
        <v>0</v>
      </c>
      <c r="BZ953" t="s">
        <v>349</v>
      </c>
      <c r="CA953">
        <v>0</v>
      </c>
      <c r="CB953">
        <v>0</v>
      </c>
      <c r="CC953">
        <v>0</v>
      </c>
      <c r="CD953">
        <v>50</v>
      </c>
      <c r="CE953">
        <v>0</v>
      </c>
      <c r="CF953" t="s">
        <v>349</v>
      </c>
      <c r="CG953">
        <v>0</v>
      </c>
      <c r="CH953">
        <v>0</v>
      </c>
      <c r="CI953">
        <v>0</v>
      </c>
      <c r="CJ953" t="s">
        <v>349</v>
      </c>
      <c r="CK953">
        <v>0</v>
      </c>
      <c r="CL953" t="s">
        <v>349</v>
      </c>
      <c r="CM953">
        <v>0</v>
      </c>
      <c r="CN953" s="133">
        <v>0</v>
      </c>
      <c r="CO953" s="133" t="s">
        <v>347</v>
      </c>
      <c r="CP953" s="133">
        <v>17</v>
      </c>
      <c r="CQ953" s="133">
        <v>94</v>
      </c>
      <c r="CR953">
        <v>17</v>
      </c>
      <c r="CS953">
        <v>94</v>
      </c>
      <c r="CT953">
        <v>0</v>
      </c>
      <c r="CY953">
        <v>8</v>
      </c>
      <c r="CZ953" t="s">
        <v>56</v>
      </c>
      <c r="DA953" t="s">
        <v>1480</v>
      </c>
      <c r="DB953" t="s">
        <v>444</v>
      </c>
      <c r="DD953">
        <v>13</v>
      </c>
      <c r="DE953" t="s">
        <v>56</v>
      </c>
      <c r="DF953" t="s">
        <v>1480</v>
      </c>
      <c r="DG953" t="s">
        <v>444</v>
      </c>
      <c r="DI953">
        <v>53</v>
      </c>
      <c r="DJ953" t="s">
        <v>56</v>
      </c>
      <c r="DK953" t="s">
        <v>1480</v>
      </c>
      <c r="DL953" t="s">
        <v>444</v>
      </c>
      <c r="DN953">
        <v>20</v>
      </c>
      <c r="DO953" t="s">
        <v>56</v>
      </c>
      <c r="DP953" t="s">
        <v>1480</v>
      </c>
      <c r="DQ953" t="s">
        <v>444</v>
      </c>
      <c r="DS953">
        <v>0</v>
      </c>
      <c r="DV953" t="s">
        <v>349</v>
      </c>
      <c r="DW953">
        <v>0</v>
      </c>
      <c r="DX953">
        <v>0</v>
      </c>
      <c r="DY953">
        <v>0</v>
      </c>
      <c r="EF953">
        <v>0</v>
      </c>
      <c r="EM953">
        <v>0</v>
      </c>
      <c r="ET953">
        <v>0</v>
      </c>
      <c r="FA953">
        <v>0</v>
      </c>
      <c r="FH953">
        <v>0</v>
      </c>
      <c r="FK953">
        <v>3</v>
      </c>
      <c r="FL953">
        <v>17</v>
      </c>
      <c r="FM953">
        <v>6</v>
      </c>
      <c r="FN953">
        <v>33</v>
      </c>
      <c r="FO953">
        <v>8</v>
      </c>
      <c r="FP953">
        <v>44</v>
      </c>
      <c r="FQ953">
        <v>0</v>
      </c>
      <c r="FR953">
        <v>0</v>
      </c>
      <c r="FS953" t="s">
        <v>347</v>
      </c>
      <c r="FT953">
        <v>9</v>
      </c>
      <c r="FU953">
        <v>50</v>
      </c>
      <c r="FV953" t="s">
        <v>56</v>
      </c>
      <c r="FW953" t="s">
        <v>1480</v>
      </c>
      <c r="FX953" t="s">
        <v>349</v>
      </c>
      <c r="FZ953" t="s">
        <v>349</v>
      </c>
      <c r="GA953">
        <v>0</v>
      </c>
      <c r="GB953">
        <v>0</v>
      </c>
      <c r="GC953" t="s">
        <v>349</v>
      </c>
      <c r="GD953" t="s">
        <v>354</v>
      </c>
      <c r="GE953" t="s">
        <v>354</v>
      </c>
      <c r="GF953" t="s">
        <v>354</v>
      </c>
      <c r="GG953">
        <v>14</v>
      </c>
      <c r="GH953" t="s">
        <v>451</v>
      </c>
    </row>
    <row r="954" spans="1:190" x14ac:dyDescent="0.35">
      <c r="A954" t="s">
        <v>55</v>
      </c>
      <c r="B954" t="s">
        <v>56</v>
      </c>
      <c r="C954" t="s">
        <v>2644</v>
      </c>
      <c r="D954" t="s">
        <v>1480</v>
      </c>
      <c r="E954" t="s">
        <v>2660</v>
      </c>
      <c r="F954" t="s">
        <v>2661</v>
      </c>
      <c r="G954" t="s">
        <v>2676</v>
      </c>
      <c r="H954" t="s">
        <v>2677</v>
      </c>
      <c r="I954">
        <v>14</v>
      </c>
      <c r="J954">
        <v>14</v>
      </c>
      <c r="K954" t="s">
        <v>345</v>
      </c>
      <c r="L954">
        <v>6.8590999999999998</v>
      </c>
      <c r="M954">
        <v>32.802300000000002</v>
      </c>
      <c r="N954" t="s">
        <v>346</v>
      </c>
      <c r="O954" t="s">
        <v>347</v>
      </c>
      <c r="P954" s="133">
        <v>43</v>
      </c>
      <c r="Q954" s="133">
        <v>237</v>
      </c>
      <c r="R954" s="133">
        <v>43</v>
      </c>
      <c r="S954" s="133">
        <v>237</v>
      </c>
      <c r="T954" s="133">
        <v>0</v>
      </c>
      <c r="W954">
        <v>15</v>
      </c>
      <c r="X954" t="s">
        <v>56</v>
      </c>
      <c r="Y954" t="s">
        <v>1480</v>
      </c>
      <c r="Z954">
        <v>41</v>
      </c>
      <c r="AA954" t="s">
        <v>56</v>
      </c>
      <c r="AB954" t="s">
        <v>1480</v>
      </c>
      <c r="AC954">
        <v>58</v>
      </c>
      <c r="AD954" t="s">
        <v>56</v>
      </c>
      <c r="AE954" t="s">
        <v>1480</v>
      </c>
      <c r="AF954">
        <v>123</v>
      </c>
      <c r="AG954" t="s">
        <v>56</v>
      </c>
      <c r="AH954" t="s">
        <v>1480</v>
      </c>
      <c r="AI954">
        <v>0</v>
      </c>
      <c r="AL954" t="s">
        <v>349</v>
      </c>
      <c r="AM954">
        <v>0</v>
      </c>
      <c r="AN954">
        <v>0</v>
      </c>
      <c r="AO954">
        <v>0</v>
      </c>
      <c r="AR954">
        <v>0</v>
      </c>
      <c r="AU954">
        <v>0</v>
      </c>
      <c r="AX954">
        <v>0</v>
      </c>
      <c r="BA954">
        <v>0</v>
      </c>
      <c r="BD954">
        <v>0</v>
      </c>
      <c r="BE954">
        <v>0</v>
      </c>
      <c r="BF954">
        <v>0</v>
      </c>
      <c r="BG954">
        <v>0</v>
      </c>
      <c r="BH954" t="s">
        <v>349</v>
      </c>
      <c r="BI954">
        <v>0</v>
      </c>
      <c r="BJ954">
        <v>0</v>
      </c>
      <c r="BK954">
        <v>0</v>
      </c>
      <c r="BL954">
        <v>15</v>
      </c>
      <c r="BM954">
        <v>0</v>
      </c>
      <c r="BN954" t="s">
        <v>349</v>
      </c>
      <c r="BO954">
        <v>0</v>
      </c>
      <c r="BP954">
        <v>0</v>
      </c>
      <c r="BQ954">
        <v>0</v>
      </c>
      <c r="BR954">
        <v>41</v>
      </c>
      <c r="BS954">
        <v>0</v>
      </c>
      <c r="BT954" t="s">
        <v>349</v>
      </c>
      <c r="BU954">
        <v>0</v>
      </c>
      <c r="BV954">
        <v>0</v>
      </c>
      <c r="BW954">
        <v>0</v>
      </c>
      <c r="BX954">
        <v>58</v>
      </c>
      <c r="BY954">
        <v>0</v>
      </c>
      <c r="BZ954" t="s">
        <v>349</v>
      </c>
      <c r="CA954">
        <v>0</v>
      </c>
      <c r="CB954">
        <v>0</v>
      </c>
      <c r="CC954">
        <v>0</v>
      </c>
      <c r="CD954">
        <v>123</v>
      </c>
      <c r="CE954">
        <v>0</v>
      </c>
      <c r="CF954" t="s">
        <v>349</v>
      </c>
      <c r="CG954">
        <v>0</v>
      </c>
      <c r="CH954">
        <v>0</v>
      </c>
      <c r="CI954">
        <v>0</v>
      </c>
      <c r="CJ954" t="s">
        <v>349</v>
      </c>
      <c r="CK954">
        <v>0</v>
      </c>
      <c r="CL954" t="s">
        <v>349</v>
      </c>
      <c r="CM954">
        <v>0</v>
      </c>
      <c r="CN954" s="133">
        <v>0</v>
      </c>
      <c r="CO954" s="133" t="s">
        <v>347</v>
      </c>
      <c r="CP954" s="133">
        <v>17</v>
      </c>
      <c r="CQ954" s="133">
        <v>94</v>
      </c>
      <c r="CR954">
        <v>17</v>
      </c>
      <c r="CS954">
        <v>94</v>
      </c>
      <c r="CT954">
        <v>0</v>
      </c>
      <c r="CY954">
        <v>12</v>
      </c>
      <c r="CZ954" t="s">
        <v>56</v>
      </c>
      <c r="DA954" t="s">
        <v>1480</v>
      </c>
      <c r="DB954" t="s">
        <v>444</v>
      </c>
      <c r="DD954">
        <v>18</v>
      </c>
      <c r="DE954" t="s">
        <v>56</v>
      </c>
      <c r="DF954" t="s">
        <v>1480</v>
      </c>
      <c r="DG954" t="s">
        <v>444</v>
      </c>
      <c r="DI954">
        <v>21</v>
      </c>
      <c r="DJ954" t="s">
        <v>56</v>
      </c>
      <c r="DK954" t="s">
        <v>1480</v>
      </c>
      <c r="DL954" t="s">
        <v>444</v>
      </c>
      <c r="DN954">
        <v>43</v>
      </c>
      <c r="DO954" t="s">
        <v>56</v>
      </c>
      <c r="DP954" t="s">
        <v>1480</v>
      </c>
      <c r="DQ954" t="s">
        <v>444</v>
      </c>
      <c r="DS954">
        <v>0</v>
      </c>
      <c r="DV954" t="s">
        <v>349</v>
      </c>
      <c r="DW954">
        <v>0</v>
      </c>
      <c r="DX954">
        <v>0</v>
      </c>
      <c r="DY954">
        <v>0</v>
      </c>
      <c r="EF954">
        <v>0</v>
      </c>
      <c r="EM954">
        <v>0</v>
      </c>
      <c r="ET954">
        <v>0</v>
      </c>
      <c r="FA954">
        <v>0</v>
      </c>
      <c r="FH954">
        <v>0</v>
      </c>
      <c r="FK954">
        <v>4</v>
      </c>
      <c r="FL954">
        <v>22</v>
      </c>
      <c r="FM954">
        <v>9</v>
      </c>
      <c r="FN954">
        <v>50</v>
      </c>
      <c r="FO954">
        <v>4</v>
      </c>
      <c r="FP954">
        <v>22</v>
      </c>
      <c r="FQ954">
        <v>0</v>
      </c>
      <c r="FR954">
        <v>0</v>
      </c>
      <c r="FS954" t="s">
        <v>347</v>
      </c>
      <c r="FT954">
        <v>16</v>
      </c>
      <c r="FU954">
        <v>88</v>
      </c>
      <c r="FV954" t="s">
        <v>56</v>
      </c>
      <c r="FW954" t="s">
        <v>1480</v>
      </c>
      <c r="FX954" t="s">
        <v>349</v>
      </c>
      <c r="FZ954" t="s">
        <v>349</v>
      </c>
      <c r="GA954">
        <v>0</v>
      </c>
      <c r="GB954">
        <v>0</v>
      </c>
      <c r="GC954" t="s">
        <v>353</v>
      </c>
      <c r="GD954" t="s">
        <v>354</v>
      </c>
      <c r="GE954" t="s">
        <v>354</v>
      </c>
      <c r="GF954" t="s">
        <v>354</v>
      </c>
      <c r="GG954">
        <v>14</v>
      </c>
      <c r="GH954" t="s">
        <v>451</v>
      </c>
    </row>
    <row r="955" spans="1:190" x14ac:dyDescent="0.35">
      <c r="A955" t="s">
        <v>55</v>
      </c>
      <c r="B955" t="s">
        <v>56</v>
      </c>
      <c r="C955" t="s">
        <v>2644</v>
      </c>
      <c r="D955" t="s">
        <v>1480</v>
      </c>
      <c r="E955" t="s">
        <v>2660</v>
      </c>
      <c r="F955" t="s">
        <v>2661</v>
      </c>
      <c r="G955" t="s">
        <v>2678</v>
      </c>
      <c r="H955" t="s">
        <v>2679</v>
      </c>
      <c r="I955">
        <v>14</v>
      </c>
      <c r="J955">
        <v>11</v>
      </c>
      <c r="K955" t="s">
        <v>345</v>
      </c>
      <c r="L955">
        <v>6.6359490900000004</v>
      </c>
      <c r="M955">
        <v>32.889248100000003</v>
      </c>
      <c r="N955" t="s">
        <v>346</v>
      </c>
      <c r="O955" t="s">
        <v>347</v>
      </c>
      <c r="P955" s="133">
        <v>103</v>
      </c>
      <c r="Q955" s="133">
        <v>567</v>
      </c>
      <c r="R955" s="133">
        <v>103</v>
      </c>
      <c r="S955" s="133">
        <v>567</v>
      </c>
      <c r="T955" s="133">
        <v>0</v>
      </c>
      <c r="W955">
        <v>23</v>
      </c>
      <c r="X955" t="s">
        <v>56</v>
      </c>
      <c r="Y955" t="s">
        <v>1480</v>
      </c>
      <c r="Z955">
        <v>68</v>
      </c>
      <c r="AA955" t="s">
        <v>56</v>
      </c>
      <c r="AB955" t="s">
        <v>1480</v>
      </c>
      <c r="AC955">
        <v>197</v>
      </c>
      <c r="AD955" t="s">
        <v>56</v>
      </c>
      <c r="AE955" t="s">
        <v>1480</v>
      </c>
      <c r="AF955">
        <v>279</v>
      </c>
      <c r="AG955" t="s">
        <v>56</v>
      </c>
      <c r="AH955" t="s">
        <v>1480</v>
      </c>
      <c r="AI955">
        <v>0</v>
      </c>
      <c r="AL955" t="s">
        <v>349</v>
      </c>
      <c r="AM955">
        <v>0</v>
      </c>
      <c r="AN955">
        <v>0</v>
      </c>
      <c r="AO955">
        <v>0</v>
      </c>
      <c r="AR955">
        <v>0</v>
      </c>
      <c r="AU955">
        <v>0</v>
      </c>
      <c r="AX955">
        <v>0</v>
      </c>
      <c r="BA955">
        <v>0</v>
      </c>
      <c r="BD955">
        <v>0</v>
      </c>
      <c r="BE955">
        <v>0</v>
      </c>
      <c r="BF955">
        <v>0</v>
      </c>
      <c r="BG955">
        <v>0</v>
      </c>
      <c r="BH955" t="s">
        <v>349</v>
      </c>
      <c r="BI955">
        <v>0</v>
      </c>
      <c r="BJ955">
        <v>0</v>
      </c>
      <c r="BK955">
        <v>0</v>
      </c>
      <c r="BL955">
        <v>23</v>
      </c>
      <c r="BM955">
        <v>0</v>
      </c>
      <c r="BN955" t="s">
        <v>349</v>
      </c>
      <c r="BO955">
        <v>0</v>
      </c>
      <c r="BP955">
        <v>0</v>
      </c>
      <c r="BQ955">
        <v>0</v>
      </c>
      <c r="BR955">
        <v>68</v>
      </c>
      <c r="BS955">
        <v>0</v>
      </c>
      <c r="BT955" t="s">
        <v>349</v>
      </c>
      <c r="BU955">
        <v>0</v>
      </c>
      <c r="BV955">
        <v>0</v>
      </c>
      <c r="BW955">
        <v>0</v>
      </c>
      <c r="BX955">
        <v>197</v>
      </c>
      <c r="BY955">
        <v>0</v>
      </c>
      <c r="BZ955" t="s">
        <v>349</v>
      </c>
      <c r="CA955">
        <v>0</v>
      </c>
      <c r="CB955">
        <v>0</v>
      </c>
      <c r="CC955">
        <v>0</v>
      </c>
      <c r="CD955">
        <v>279</v>
      </c>
      <c r="CE955">
        <v>0</v>
      </c>
      <c r="CF955" t="s">
        <v>349</v>
      </c>
      <c r="CG955">
        <v>0</v>
      </c>
      <c r="CH955">
        <v>0</v>
      </c>
      <c r="CI955">
        <v>0</v>
      </c>
      <c r="CJ955" t="s">
        <v>347</v>
      </c>
      <c r="CK955">
        <v>12</v>
      </c>
      <c r="CL955" t="s">
        <v>349</v>
      </c>
      <c r="CM955">
        <v>0</v>
      </c>
      <c r="CN955" s="133">
        <v>0</v>
      </c>
      <c r="CO955" s="133" t="s">
        <v>347</v>
      </c>
      <c r="CP955" s="133">
        <v>131</v>
      </c>
      <c r="CQ955" s="133">
        <v>721</v>
      </c>
      <c r="CR955">
        <v>131</v>
      </c>
      <c r="CS955">
        <v>721</v>
      </c>
      <c r="CT955">
        <v>0</v>
      </c>
      <c r="CY955">
        <v>0</v>
      </c>
      <c r="DD955">
        <v>73</v>
      </c>
      <c r="DE955" t="s">
        <v>56</v>
      </c>
      <c r="DF955" t="s">
        <v>1480</v>
      </c>
      <c r="DG955" t="s">
        <v>444</v>
      </c>
      <c r="DI955">
        <v>199</v>
      </c>
      <c r="DJ955" t="s">
        <v>56</v>
      </c>
      <c r="DK955" t="s">
        <v>1480</v>
      </c>
      <c r="DL955" t="s">
        <v>444</v>
      </c>
      <c r="DN955">
        <v>401</v>
      </c>
      <c r="DO955" t="s">
        <v>56</v>
      </c>
      <c r="DP955" t="s">
        <v>1480</v>
      </c>
      <c r="DQ955" t="s">
        <v>444</v>
      </c>
      <c r="DS955">
        <v>48</v>
      </c>
      <c r="DT955" t="s">
        <v>348</v>
      </c>
      <c r="DU955" t="s">
        <v>348</v>
      </c>
      <c r="DV955" t="s">
        <v>349</v>
      </c>
      <c r="DW955">
        <v>0</v>
      </c>
      <c r="DX955">
        <v>0</v>
      </c>
      <c r="DY955">
        <v>0</v>
      </c>
      <c r="EF955">
        <v>0</v>
      </c>
      <c r="EM955">
        <v>0</v>
      </c>
      <c r="ET955">
        <v>0</v>
      </c>
      <c r="FA955">
        <v>0</v>
      </c>
      <c r="FH955">
        <v>0</v>
      </c>
      <c r="FK955">
        <v>30</v>
      </c>
      <c r="FL955">
        <v>165</v>
      </c>
      <c r="FM955">
        <v>9</v>
      </c>
      <c r="FN955">
        <v>50</v>
      </c>
      <c r="FO955">
        <v>92</v>
      </c>
      <c r="FP955">
        <v>506</v>
      </c>
      <c r="FQ955">
        <v>0</v>
      </c>
      <c r="FR955">
        <v>0</v>
      </c>
      <c r="FS955" t="s">
        <v>347</v>
      </c>
      <c r="FT955">
        <v>16</v>
      </c>
      <c r="FU955">
        <v>88</v>
      </c>
      <c r="FV955" t="s">
        <v>56</v>
      </c>
      <c r="FW955" t="s">
        <v>1480</v>
      </c>
      <c r="FX955" t="s">
        <v>349</v>
      </c>
      <c r="FZ955" t="s">
        <v>349</v>
      </c>
      <c r="GA955">
        <v>0</v>
      </c>
      <c r="GB955">
        <v>0</v>
      </c>
      <c r="GC955" t="s">
        <v>353</v>
      </c>
      <c r="GD955" t="s">
        <v>354</v>
      </c>
      <c r="GE955" t="s">
        <v>354</v>
      </c>
      <c r="GF955" t="s">
        <v>354</v>
      </c>
      <c r="GG955">
        <v>14</v>
      </c>
      <c r="GH955" t="s">
        <v>356</v>
      </c>
    </row>
    <row r="956" spans="1:190" x14ac:dyDescent="0.35">
      <c r="A956" t="s">
        <v>55</v>
      </c>
      <c r="B956" t="s">
        <v>56</v>
      </c>
      <c r="C956" t="s">
        <v>2644</v>
      </c>
      <c r="D956" t="s">
        <v>1480</v>
      </c>
      <c r="E956" t="s">
        <v>2660</v>
      </c>
      <c r="F956" t="s">
        <v>2661</v>
      </c>
      <c r="G956" t="s">
        <v>2680</v>
      </c>
      <c r="H956" t="s">
        <v>9275</v>
      </c>
      <c r="I956">
        <v>14</v>
      </c>
      <c r="J956">
        <v>4</v>
      </c>
      <c r="K956" t="s">
        <v>345</v>
      </c>
      <c r="L956">
        <v>6.7005000109999999</v>
      </c>
      <c r="M956">
        <v>32.965999600000004</v>
      </c>
      <c r="N956" t="s">
        <v>346</v>
      </c>
      <c r="O956" t="s">
        <v>347</v>
      </c>
      <c r="P956" s="133">
        <v>51</v>
      </c>
      <c r="Q956" s="133">
        <v>281</v>
      </c>
      <c r="R956" s="133">
        <v>51</v>
      </c>
      <c r="S956" s="133">
        <v>281</v>
      </c>
      <c r="T956" s="133">
        <v>0</v>
      </c>
      <c r="W956">
        <v>20</v>
      </c>
      <c r="X956" t="s">
        <v>56</v>
      </c>
      <c r="Y956" t="s">
        <v>1480</v>
      </c>
      <c r="Z956">
        <v>39</v>
      </c>
      <c r="AA956" t="s">
        <v>56</v>
      </c>
      <c r="AB956" t="s">
        <v>1480</v>
      </c>
      <c r="AC956">
        <v>87</v>
      </c>
      <c r="AD956" t="s">
        <v>56</v>
      </c>
      <c r="AE956" t="s">
        <v>1480</v>
      </c>
      <c r="AF956">
        <v>132</v>
      </c>
      <c r="AG956" t="s">
        <v>56</v>
      </c>
      <c r="AH956" t="s">
        <v>1480</v>
      </c>
      <c r="AI956">
        <v>3</v>
      </c>
      <c r="AJ956" t="s">
        <v>348</v>
      </c>
      <c r="AK956" t="s">
        <v>348</v>
      </c>
      <c r="AL956" t="s">
        <v>349</v>
      </c>
      <c r="AM956">
        <v>0</v>
      </c>
      <c r="AN956">
        <v>0</v>
      </c>
      <c r="AO956">
        <v>0</v>
      </c>
      <c r="AR956">
        <v>0</v>
      </c>
      <c r="AU956">
        <v>0</v>
      </c>
      <c r="AX956">
        <v>0</v>
      </c>
      <c r="BA956">
        <v>0</v>
      </c>
      <c r="BD956">
        <v>0</v>
      </c>
      <c r="BE956">
        <v>0</v>
      </c>
      <c r="BF956">
        <v>0</v>
      </c>
      <c r="BG956">
        <v>0</v>
      </c>
      <c r="BH956" t="s">
        <v>349</v>
      </c>
      <c r="BI956">
        <v>0</v>
      </c>
      <c r="BJ956">
        <v>0</v>
      </c>
      <c r="BK956">
        <v>0</v>
      </c>
      <c r="BL956">
        <v>20</v>
      </c>
      <c r="BM956">
        <v>0</v>
      </c>
      <c r="BN956" t="s">
        <v>349</v>
      </c>
      <c r="BO956">
        <v>0</v>
      </c>
      <c r="BP956">
        <v>0</v>
      </c>
      <c r="BQ956">
        <v>0</v>
      </c>
      <c r="BR956">
        <v>39</v>
      </c>
      <c r="BS956">
        <v>0</v>
      </c>
      <c r="BT956" t="s">
        <v>349</v>
      </c>
      <c r="BU956">
        <v>0</v>
      </c>
      <c r="BV956">
        <v>0</v>
      </c>
      <c r="BW956">
        <v>0</v>
      </c>
      <c r="BX956">
        <v>87</v>
      </c>
      <c r="BY956">
        <v>0</v>
      </c>
      <c r="BZ956" t="s">
        <v>349</v>
      </c>
      <c r="CA956">
        <v>0</v>
      </c>
      <c r="CB956">
        <v>0</v>
      </c>
      <c r="CC956">
        <v>0</v>
      </c>
      <c r="CD956">
        <v>132</v>
      </c>
      <c r="CE956">
        <v>0</v>
      </c>
      <c r="CF956" t="s">
        <v>349</v>
      </c>
      <c r="CG956">
        <v>0</v>
      </c>
      <c r="CH956">
        <v>0</v>
      </c>
      <c r="CI956">
        <v>3</v>
      </c>
      <c r="CJ956" t="s">
        <v>347</v>
      </c>
      <c r="CK956">
        <v>21</v>
      </c>
      <c r="CL956" t="s">
        <v>349</v>
      </c>
      <c r="CM956">
        <v>0</v>
      </c>
      <c r="CN956" s="133">
        <v>0</v>
      </c>
      <c r="CO956" s="133" t="s">
        <v>347</v>
      </c>
      <c r="CP956" s="133">
        <v>30</v>
      </c>
      <c r="CQ956" s="133">
        <v>165</v>
      </c>
      <c r="CR956">
        <v>30</v>
      </c>
      <c r="CS956">
        <v>165</v>
      </c>
      <c r="CT956">
        <v>0</v>
      </c>
      <c r="CY956">
        <v>11</v>
      </c>
      <c r="CZ956" t="s">
        <v>56</v>
      </c>
      <c r="DA956" t="s">
        <v>1480</v>
      </c>
      <c r="DB956" t="s">
        <v>444</v>
      </c>
      <c r="DD956">
        <v>28</v>
      </c>
      <c r="DE956" t="s">
        <v>56</v>
      </c>
      <c r="DF956" t="s">
        <v>1480</v>
      </c>
      <c r="DG956" t="s">
        <v>444</v>
      </c>
      <c r="DI956">
        <v>73</v>
      </c>
      <c r="DJ956" t="s">
        <v>56</v>
      </c>
      <c r="DK956" t="s">
        <v>1480</v>
      </c>
      <c r="DL956" t="s">
        <v>444</v>
      </c>
      <c r="DN956">
        <v>53</v>
      </c>
      <c r="DO956" t="s">
        <v>56</v>
      </c>
      <c r="DP956" t="s">
        <v>1480</v>
      </c>
      <c r="DQ956" t="s">
        <v>444</v>
      </c>
      <c r="DS956">
        <v>0</v>
      </c>
      <c r="DV956" t="s">
        <v>349</v>
      </c>
      <c r="DW956">
        <v>0</v>
      </c>
      <c r="DX956">
        <v>0</v>
      </c>
      <c r="DY956">
        <v>0</v>
      </c>
      <c r="EF956">
        <v>0</v>
      </c>
      <c r="EM956">
        <v>0</v>
      </c>
      <c r="ET956">
        <v>0</v>
      </c>
      <c r="FA956">
        <v>0</v>
      </c>
      <c r="FH956">
        <v>0</v>
      </c>
      <c r="FK956">
        <v>7</v>
      </c>
      <c r="FL956">
        <v>39</v>
      </c>
      <c r="FM956">
        <v>13</v>
      </c>
      <c r="FN956">
        <v>71</v>
      </c>
      <c r="FO956">
        <v>10</v>
      </c>
      <c r="FP956">
        <v>55</v>
      </c>
      <c r="FQ956">
        <v>0</v>
      </c>
      <c r="FR956">
        <v>0</v>
      </c>
      <c r="FS956" t="s">
        <v>347</v>
      </c>
      <c r="FT956">
        <v>19</v>
      </c>
      <c r="FU956">
        <v>106</v>
      </c>
      <c r="FV956" t="s">
        <v>56</v>
      </c>
      <c r="FW956" t="s">
        <v>1480</v>
      </c>
      <c r="FX956" t="s">
        <v>349</v>
      </c>
      <c r="FZ956" t="s">
        <v>349</v>
      </c>
      <c r="GA956">
        <v>0</v>
      </c>
      <c r="GB956">
        <v>0</v>
      </c>
      <c r="GC956" t="s">
        <v>353</v>
      </c>
      <c r="GD956" t="s">
        <v>354</v>
      </c>
      <c r="GE956" t="s">
        <v>354</v>
      </c>
      <c r="GF956" t="s">
        <v>355</v>
      </c>
      <c r="GG956">
        <v>14</v>
      </c>
      <c r="GH956" t="s">
        <v>356</v>
      </c>
    </row>
    <row r="957" spans="1:190" x14ac:dyDescent="0.35">
      <c r="A957" t="s">
        <v>55</v>
      </c>
      <c r="B957" t="s">
        <v>56</v>
      </c>
      <c r="C957" t="s">
        <v>2644</v>
      </c>
      <c r="D957" t="s">
        <v>1480</v>
      </c>
      <c r="E957" t="s">
        <v>2660</v>
      </c>
      <c r="F957" t="s">
        <v>2661</v>
      </c>
      <c r="G957" t="s">
        <v>2681</v>
      </c>
      <c r="H957" t="s">
        <v>2682</v>
      </c>
      <c r="I957">
        <v>14</v>
      </c>
      <c r="J957">
        <v>11</v>
      </c>
      <c r="K957" t="s">
        <v>345</v>
      </c>
      <c r="L957">
        <v>6.4966999999999997</v>
      </c>
      <c r="M957">
        <v>32.851399999999998</v>
      </c>
      <c r="N957" t="s">
        <v>346</v>
      </c>
      <c r="O957" t="s">
        <v>347</v>
      </c>
      <c r="P957" s="133">
        <v>49</v>
      </c>
      <c r="Q957" s="133">
        <v>260</v>
      </c>
      <c r="R957" s="133">
        <v>49</v>
      </c>
      <c r="S957" s="133">
        <v>260</v>
      </c>
      <c r="T957" s="133">
        <v>0</v>
      </c>
      <c r="W957">
        <v>12</v>
      </c>
      <c r="X957" t="s">
        <v>56</v>
      </c>
      <c r="Y957" t="s">
        <v>1480</v>
      </c>
      <c r="Z957">
        <v>18</v>
      </c>
      <c r="AA957" t="s">
        <v>56</v>
      </c>
      <c r="AB957" t="s">
        <v>1480</v>
      </c>
      <c r="AC957">
        <v>37</v>
      </c>
      <c r="AD957" t="s">
        <v>56</v>
      </c>
      <c r="AE957" t="s">
        <v>1480</v>
      </c>
      <c r="AF957">
        <v>193</v>
      </c>
      <c r="AG957" t="s">
        <v>56</v>
      </c>
      <c r="AH957" t="s">
        <v>1480</v>
      </c>
      <c r="AI957">
        <v>0</v>
      </c>
      <c r="AL957" t="s">
        <v>349</v>
      </c>
      <c r="AM957">
        <v>0</v>
      </c>
      <c r="AN957">
        <v>0</v>
      </c>
      <c r="AO957">
        <v>0</v>
      </c>
      <c r="AR957">
        <v>0</v>
      </c>
      <c r="AU957">
        <v>0</v>
      </c>
      <c r="AX957">
        <v>0</v>
      </c>
      <c r="BA957">
        <v>0</v>
      </c>
      <c r="BD957">
        <v>0</v>
      </c>
      <c r="BE957">
        <v>0</v>
      </c>
      <c r="BF957">
        <v>0</v>
      </c>
      <c r="BG957">
        <v>0</v>
      </c>
      <c r="BH957" t="s">
        <v>349</v>
      </c>
      <c r="BI957">
        <v>0</v>
      </c>
      <c r="BJ957">
        <v>0</v>
      </c>
      <c r="BK957">
        <v>0</v>
      </c>
      <c r="BL957">
        <v>12</v>
      </c>
      <c r="BM957">
        <v>0</v>
      </c>
      <c r="BN957" t="s">
        <v>349</v>
      </c>
      <c r="BO957">
        <v>0</v>
      </c>
      <c r="BP957">
        <v>0</v>
      </c>
      <c r="BQ957">
        <v>0</v>
      </c>
      <c r="BR957">
        <v>18</v>
      </c>
      <c r="BS957">
        <v>0</v>
      </c>
      <c r="BT957" t="s">
        <v>349</v>
      </c>
      <c r="BU957">
        <v>0</v>
      </c>
      <c r="BV957">
        <v>0</v>
      </c>
      <c r="BW957">
        <v>0</v>
      </c>
      <c r="BX957">
        <v>37</v>
      </c>
      <c r="BY957">
        <v>0</v>
      </c>
      <c r="BZ957" t="s">
        <v>349</v>
      </c>
      <c r="CA957">
        <v>0</v>
      </c>
      <c r="CB957">
        <v>0</v>
      </c>
      <c r="CC957">
        <v>0</v>
      </c>
      <c r="CD957">
        <v>193</v>
      </c>
      <c r="CE957">
        <v>0</v>
      </c>
      <c r="CF957" t="s">
        <v>349</v>
      </c>
      <c r="CG957">
        <v>0</v>
      </c>
      <c r="CH957">
        <v>0</v>
      </c>
      <c r="CI957">
        <v>0</v>
      </c>
      <c r="CJ957" t="s">
        <v>349</v>
      </c>
      <c r="CK957">
        <v>0</v>
      </c>
      <c r="CL957" t="s">
        <v>349</v>
      </c>
      <c r="CM957">
        <v>0</v>
      </c>
      <c r="CN957" s="133">
        <v>0</v>
      </c>
      <c r="CO957" s="133" t="s">
        <v>347</v>
      </c>
      <c r="CP957" s="133">
        <v>33</v>
      </c>
      <c r="CQ957" s="133">
        <v>182</v>
      </c>
      <c r="CR957">
        <v>33</v>
      </c>
      <c r="CS957">
        <v>182</v>
      </c>
      <c r="CT957">
        <v>0</v>
      </c>
      <c r="CY957">
        <v>27</v>
      </c>
      <c r="CZ957" t="s">
        <v>56</v>
      </c>
      <c r="DA957" t="s">
        <v>1480</v>
      </c>
      <c r="DB957" t="s">
        <v>444</v>
      </c>
      <c r="DD957">
        <v>30</v>
      </c>
      <c r="DE957" t="s">
        <v>56</v>
      </c>
      <c r="DF957" t="s">
        <v>1480</v>
      </c>
      <c r="DG957" t="s">
        <v>444</v>
      </c>
      <c r="DI957">
        <v>53</v>
      </c>
      <c r="DJ957" t="s">
        <v>56</v>
      </c>
      <c r="DK957" t="s">
        <v>1480</v>
      </c>
      <c r="DL957" t="s">
        <v>444</v>
      </c>
      <c r="DN957">
        <v>72</v>
      </c>
      <c r="DO957" t="s">
        <v>56</v>
      </c>
      <c r="DP957" t="s">
        <v>1480</v>
      </c>
      <c r="DQ957" t="s">
        <v>444</v>
      </c>
      <c r="DS957">
        <v>0</v>
      </c>
      <c r="DV957" t="s">
        <v>349</v>
      </c>
      <c r="DW957">
        <v>0</v>
      </c>
      <c r="DX957">
        <v>0</v>
      </c>
      <c r="DY957">
        <v>0</v>
      </c>
      <c r="EF957">
        <v>0</v>
      </c>
      <c r="EM957">
        <v>0</v>
      </c>
      <c r="ET957">
        <v>0</v>
      </c>
      <c r="FA957">
        <v>0</v>
      </c>
      <c r="FH957">
        <v>0</v>
      </c>
      <c r="FK957">
        <v>9</v>
      </c>
      <c r="FL957">
        <v>49</v>
      </c>
      <c r="FM957">
        <v>15</v>
      </c>
      <c r="FN957">
        <v>83</v>
      </c>
      <c r="FO957">
        <v>9</v>
      </c>
      <c r="FP957">
        <v>50</v>
      </c>
      <c r="FQ957">
        <v>0</v>
      </c>
      <c r="FR957">
        <v>0</v>
      </c>
      <c r="FS957" t="s">
        <v>347</v>
      </c>
      <c r="FT957">
        <v>12</v>
      </c>
      <c r="FU957">
        <v>66</v>
      </c>
      <c r="FV957" t="s">
        <v>56</v>
      </c>
      <c r="FW957" t="s">
        <v>1480</v>
      </c>
      <c r="FX957" t="s">
        <v>349</v>
      </c>
      <c r="FZ957" t="s">
        <v>349</v>
      </c>
      <c r="GA957">
        <v>0</v>
      </c>
      <c r="GB957">
        <v>0</v>
      </c>
      <c r="GC957" t="s">
        <v>349</v>
      </c>
      <c r="GD957" t="s">
        <v>354</v>
      </c>
      <c r="GE957" t="s">
        <v>354</v>
      </c>
      <c r="GF957" t="s">
        <v>354</v>
      </c>
      <c r="GG957">
        <v>14</v>
      </c>
      <c r="GH957" t="s">
        <v>356</v>
      </c>
    </row>
    <row r="958" spans="1:190" x14ac:dyDescent="0.35">
      <c r="A958" t="s">
        <v>55</v>
      </c>
      <c r="B958" t="s">
        <v>56</v>
      </c>
      <c r="C958" t="s">
        <v>2644</v>
      </c>
      <c r="D958" t="s">
        <v>1480</v>
      </c>
      <c r="E958" t="s">
        <v>2660</v>
      </c>
      <c r="F958" t="s">
        <v>2661</v>
      </c>
      <c r="G958" t="s">
        <v>2683</v>
      </c>
      <c r="H958" t="s">
        <v>2684</v>
      </c>
      <c r="I958">
        <v>14</v>
      </c>
      <c r="J958">
        <v>11</v>
      </c>
      <c r="K958" t="s">
        <v>345</v>
      </c>
      <c r="L958">
        <v>6.4641127000000003</v>
      </c>
      <c r="M958">
        <v>32.574940300000002</v>
      </c>
      <c r="N958" t="s">
        <v>346</v>
      </c>
      <c r="O958" t="s">
        <v>347</v>
      </c>
      <c r="P958" s="133">
        <v>93</v>
      </c>
      <c r="Q958" s="133">
        <v>512</v>
      </c>
      <c r="R958" s="133">
        <v>93</v>
      </c>
      <c r="S958" s="133">
        <v>512</v>
      </c>
      <c r="T958" s="133">
        <v>0</v>
      </c>
      <c r="W958">
        <v>26</v>
      </c>
      <c r="X958" t="s">
        <v>56</v>
      </c>
      <c r="Y958" t="s">
        <v>1480</v>
      </c>
      <c r="Z958">
        <v>67</v>
      </c>
      <c r="AA958" t="s">
        <v>56</v>
      </c>
      <c r="AB958" t="s">
        <v>1480</v>
      </c>
      <c r="AC958">
        <v>109</v>
      </c>
      <c r="AD958" t="s">
        <v>56</v>
      </c>
      <c r="AE958" t="s">
        <v>1480</v>
      </c>
      <c r="AF958">
        <v>310</v>
      </c>
      <c r="AG958" t="s">
        <v>56</v>
      </c>
      <c r="AH958" t="s">
        <v>1480</v>
      </c>
      <c r="AI958">
        <v>0</v>
      </c>
      <c r="AL958" t="s">
        <v>349</v>
      </c>
      <c r="AM958">
        <v>0</v>
      </c>
      <c r="AN958">
        <v>0</v>
      </c>
      <c r="AO958">
        <v>0</v>
      </c>
      <c r="AR958">
        <v>0</v>
      </c>
      <c r="AU958">
        <v>0</v>
      </c>
      <c r="AX958">
        <v>0</v>
      </c>
      <c r="BA958">
        <v>0</v>
      </c>
      <c r="BD958">
        <v>0</v>
      </c>
      <c r="BE958">
        <v>0</v>
      </c>
      <c r="BF958">
        <v>0</v>
      </c>
      <c r="BG958">
        <v>0</v>
      </c>
      <c r="BH958" t="s">
        <v>349</v>
      </c>
      <c r="BI958">
        <v>0</v>
      </c>
      <c r="BJ958">
        <v>0</v>
      </c>
      <c r="BK958">
        <v>0</v>
      </c>
      <c r="BL958">
        <v>26</v>
      </c>
      <c r="BM958">
        <v>0</v>
      </c>
      <c r="BN958" t="s">
        <v>349</v>
      </c>
      <c r="BO958">
        <v>0</v>
      </c>
      <c r="BP958">
        <v>0</v>
      </c>
      <c r="BQ958">
        <v>0</v>
      </c>
      <c r="BR958">
        <v>67</v>
      </c>
      <c r="BS958">
        <v>0</v>
      </c>
      <c r="BT958" t="s">
        <v>349</v>
      </c>
      <c r="BU958">
        <v>0</v>
      </c>
      <c r="BV958">
        <v>0</v>
      </c>
      <c r="BW958">
        <v>0</v>
      </c>
      <c r="BX958">
        <v>109</v>
      </c>
      <c r="BY958">
        <v>0</v>
      </c>
      <c r="BZ958" t="s">
        <v>349</v>
      </c>
      <c r="CA958">
        <v>0</v>
      </c>
      <c r="CB958">
        <v>0</v>
      </c>
      <c r="CC958">
        <v>0</v>
      </c>
      <c r="CD958">
        <v>310</v>
      </c>
      <c r="CE958">
        <v>0</v>
      </c>
      <c r="CF958" t="s">
        <v>349</v>
      </c>
      <c r="CG958">
        <v>0</v>
      </c>
      <c r="CH958">
        <v>0</v>
      </c>
      <c r="CI958">
        <v>0</v>
      </c>
      <c r="CJ958" t="s">
        <v>349</v>
      </c>
      <c r="CK958">
        <v>0</v>
      </c>
      <c r="CL958" t="s">
        <v>349</v>
      </c>
      <c r="CM958">
        <v>0</v>
      </c>
      <c r="CN958" s="133">
        <v>0</v>
      </c>
      <c r="CO958" s="133" t="s">
        <v>349</v>
      </c>
      <c r="CP958" s="133">
        <v>0</v>
      </c>
      <c r="CQ958" s="133">
        <v>0</v>
      </c>
      <c r="CR958">
        <v>0</v>
      </c>
      <c r="CS958">
        <v>0</v>
      </c>
      <c r="CT958">
        <v>0</v>
      </c>
      <c r="CY958">
        <v>0</v>
      </c>
      <c r="DD958">
        <v>0</v>
      </c>
      <c r="DI958">
        <v>0</v>
      </c>
      <c r="DN958">
        <v>0</v>
      </c>
      <c r="DS958">
        <v>0</v>
      </c>
      <c r="DV958" t="s">
        <v>349</v>
      </c>
      <c r="DW958">
        <v>0</v>
      </c>
      <c r="DX958">
        <v>0</v>
      </c>
      <c r="DY958">
        <v>0</v>
      </c>
      <c r="EF958">
        <v>0</v>
      </c>
      <c r="EM958">
        <v>0</v>
      </c>
      <c r="ET958">
        <v>0</v>
      </c>
      <c r="FA958">
        <v>0</v>
      </c>
      <c r="FH958">
        <v>0</v>
      </c>
      <c r="FK958">
        <v>0</v>
      </c>
      <c r="FL958">
        <v>0</v>
      </c>
      <c r="FM958">
        <v>0</v>
      </c>
      <c r="FN958">
        <v>0</v>
      </c>
      <c r="FO958">
        <v>0</v>
      </c>
      <c r="FP958">
        <v>0</v>
      </c>
      <c r="FQ958">
        <v>0</v>
      </c>
      <c r="FR958">
        <v>0</v>
      </c>
      <c r="FS958" t="s">
        <v>347</v>
      </c>
      <c r="FT958">
        <v>14</v>
      </c>
      <c r="FU958">
        <v>77</v>
      </c>
      <c r="FV958" t="s">
        <v>56</v>
      </c>
      <c r="FW958" t="s">
        <v>1480</v>
      </c>
      <c r="FX958" t="s">
        <v>349</v>
      </c>
      <c r="FZ958" t="s">
        <v>349</v>
      </c>
      <c r="GA958">
        <v>0</v>
      </c>
      <c r="GB958">
        <v>0</v>
      </c>
      <c r="GC958" t="s">
        <v>353</v>
      </c>
      <c r="GD958" t="s">
        <v>354</v>
      </c>
      <c r="GE958" t="s">
        <v>354</v>
      </c>
      <c r="GF958" t="s">
        <v>354</v>
      </c>
      <c r="GG958">
        <v>14</v>
      </c>
      <c r="GH958" t="s">
        <v>356</v>
      </c>
    </row>
    <row r="959" spans="1:190" x14ac:dyDescent="0.35">
      <c r="A959" t="s">
        <v>55</v>
      </c>
      <c r="B959" t="s">
        <v>56</v>
      </c>
      <c r="C959" t="s">
        <v>2644</v>
      </c>
      <c r="D959" t="s">
        <v>1480</v>
      </c>
      <c r="E959" t="s">
        <v>2660</v>
      </c>
      <c r="F959" t="s">
        <v>2661</v>
      </c>
      <c r="G959" t="s">
        <v>2685</v>
      </c>
      <c r="H959" t="s">
        <v>2686</v>
      </c>
      <c r="I959">
        <v>14</v>
      </c>
      <c r="J959">
        <v>4</v>
      </c>
      <c r="K959" t="s">
        <v>345</v>
      </c>
      <c r="L959">
        <v>6.6212600000000004</v>
      </c>
      <c r="M959">
        <v>32.89311</v>
      </c>
      <c r="N959" t="s">
        <v>346</v>
      </c>
      <c r="O959" t="s">
        <v>347</v>
      </c>
      <c r="P959" s="133">
        <v>123</v>
      </c>
      <c r="Q959" s="133">
        <v>677</v>
      </c>
      <c r="R959" s="133">
        <v>123</v>
      </c>
      <c r="S959" s="133">
        <v>677</v>
      </c>
      <c r="T959" s="133">
        <v>0</v>
      </c>
      <c r="W959">
        <v>47</v>
      </c>
      <c r="X959" t="s">
        <v>56</v>
      </c>
      <c r="Y959" t="s">
        <v>1480</v>
      </c>
      <c r="Z959">
        <v>68</v>
      </c>
      <c r="AA959" t="s">
        <v>56</v>
      </c>
      <c r="AB959" t="s">
        <v>1480</v>
      </c>
      <c r="AC959">
        <v>139</v>
      </c>
      <c r="AD959" t="s">
        <v>56</v>
      </c>
      <c r="AE959" t="s">
        <v>1480</v>
      </c>
      <c r="AF959">
        <v>423</v>
      </c>
      <c r="AG959" t="s">
        <v>56</v>
      </c>
      <c r="AH959" t="s">
        <v>1480</v>
      </c>
      <c r="AI959">
        <v>0</v>
      </c>
      <c r="AL959" t="s">
        <v>349</v>
      </c>
      <c r="AM959">
        <v>0</v>
      </c>
      <c r="AN959">
        <v>0</v>
      </c>
      <c r="AO959">
        <v>0</v>
      </c>
      <c r="AR959">
        <v>0</v>
      </c>
      <c r="AU959">
        <v>0</v>
      </c>
      <c r="AX959">
        <v>0</v>
      </c>
      <c r="BA959">
        <v>0</v>
      </c>
      <c r="BD959">
        <v>0</v>
      </c>
      <c r="BE959">
        <v>0</v>
      </c>
      <c r="BF959">
        <v>0</v>
      </c>
      <c r="BG959">
        <v>0</v>
      </c>
      <c r="BH959" t="s">
        <v>349</v>
      </c>
      <c r="BI959">
        <v>0</v>
      </c>
      <c r="BJ959">
        <v>0</v>
      </c>
      <c r="BK959">
        <v>0</v>
      </c>
      <c r="BL959">
        <v>47</v>
      </c>
      <c r="BM959">
        <v>0</v>
      </c>
      <c r="BN959" t="s">
        <v>349</v>
      </c>
      <c r="BO959">
        <v>0</v>
      </c>
      <c r="BP959">
        <v>0</v>
      </c>
      <c r="BQ959">
        <v>0</v>
      </c>
      <c r="BR959">
        <v>68</v>
      </c>
      <c r="BS959">
        <v>0</v>
      </c>
      <c r="BT959" t="s">
        <v>349</v>
      </c>
      <c r="BU959">
        <v>0</v>
      </c>
      <c r="BV959">
        <v>0</v>
      </c>
      <c r="BW959">
        <v>0</v>
      </c>
      <c r="BX959">
        <v>139</v>
      </c>
      <c r="BY959">
        <v>0</v>
      </c>
      <c r="BZ959" t="s">
        <v>349</v>
      </c>
      <c r="CA959">
        <v>0</v>
      </c>
      <c r="CB959">
        <v>0</v>
      </c>
      <c r="CC959">
        <v>0</v>
      </c>
      <c r="CD959">
        <v>423</v>
      </c>
      <c r="CE959">
        <v>0</v>
      </c>
      <c r="CF959" t="s">
        <v>349</v>
      </c>
      <c r="CG959">
        <v>0</v>
      </c>
      <c r="CH959">
        <v>0</v>
      </c>
      <c r="CI959">
        <v>0</v>
      </c>
      <c r="CJ959" t="s">
        <v>349</v>
      </c>
      <c r="CK959">
        <v>0</v>
      </c>
      <c r="CL959" t="s">
        <v>349</v>
      </c>
      <c r="CM959">
        <v>0</v>
      </c>
      <c r="CN959" s="133">
        <v>0</v>
      </c>
      <c r="CO959" s="133" t="s">
        <v>347</v>
      </c>
      <c r="CP959" s="133">
        <v>115</v>
      </c>
      <c r="CQ959" s="133">
        <v>633</v>
      </c>
      <c r="CR959">
        <v>115</v>
      </c>
      <c r="CS959">
        <v>633</v>
      </c>
      <c r="CT959">
        <v>0</v>
      </c>
      <c r="CY959">
        <v>51</v>
      </c>
      <c r="CZ959" t="s">
        <v>56</v>
      </c>
      <c r="DA959" t="s">
        <v>1480</v>
      </c>
      <c r="DB959" t="s">
        <v>444</v>
      </c>
      <c r="DD959">
        <v>103</v>
      </c>
      <c r="DE959" t="s">
        <v>56</v>
      </c>
      <c r="DF959" t="s">
        <v>1480</v>
      </c>
      <c r="DG959" t="s">
        <v>444</v>
      </c>
      <c r="DI959">
        <v>177</v>
      </c>
      <c r="DJ959" t="s">
        <v>56</v>
      </c>
      <c r="DK959" t="s">
        <v>1480</v>
      </c>
      <c r="DL959" t="s">
        <v>444</v>
      </c>
      <c r="DN959">
        <v>302</v>
      </c>
      <c r="DO959" t="s">
        <v>56</v>
      </c>
      <c r="DP959" t="s">
        <v>1480</v>
      </c>
      <c r="DQ959" t="s">
        <v>444</v>
      </c>
      <c r="DS959">
        <v>0</v>
      </c>
      <c r="DV959" t="s">
        <v>349</v>
      </c>
      <c r="DW959">
        <v>0</v>
      </c>
      <c r="DX959">
        <v>0</v>
      </c>
      <c r="DY959">
        <v>0</v>
      </c>
      <c r="EF959">
        <v>0</v>
      </c>
      <c r="EM959">
        <v>0</v>
      </c>
      <c r="ET959">
        <v>0</v>
      </c>
      <c r="FA959">
        <v>0</v>
      </c>
      <c r="FH959">
        <v>0</v>
      </c>
      <c r="FK959">
        <v>17</v>
      </c>
      <c r="FL959">
        <v>94</v>
      </c>
      <c r="FM959">
        <v>9</v>
      </c>
      <c r="FN959">
        <v>49</v>
      </c>
      <c r="FO959">
        <v>89</v>
      </c>
      <c r="FP959">
        <v>490</v>
      </c>
      <c r="FQ959">
        <v>0</v>
      </c>
      <c r="FR959">
        <v>0</v>
      </c>
      <c r="FS959" t="s">
        <v>347</v>
      </c>
      <c r="FT959">
        <v>22</v>
      </c>
      <c r="FU959">
        <v>121</v>
      </c>
      <c r="FV959" t="s">
        <v>56</v>
      </c>
      <c r="FW959" t="s">
        <v>1480</v>
      </c>
      <c r="FX959" t="s">
        <v>349</v>
      </c>
      <c r="FZ959" t="s">
        <v>349</v>
      </c>
      <c r="GA959">
        <v>0</v>
      </c>
      <c r="GB959">
        <v>0</v>
      </c>
      <c r="GC959" t="s">
        <v>353</v>
      </c>
      <c r="GD959" t="s">
        <v>354</v>
      </c>
      <c r="GE959" t="s">
        <v>354</v>
      </c>
      <c r="GF959" t="s">
        <v>355</v>
      </c>
      <c r="GG959">
        <v>14</v>
      </c>
      <c r="GH959" t="s">
        <v>356</v>
      </c>
    </row>
    <row r="960" spans="1:190" x14ac:dyDescent="0.35">
      <c r="A960" t="s">
        <v>55</v>
      </c>
      <c r="B960" t="s">
        <v>56</v>
      </c>
      <c r="C960" t="s">
        <v>2644</v>
      </c>
      <c r="D960" t="s">
        <v>1480</v>
      </c>
      <c r="E960" t="s">
        <v>2660</v>
      </c>
      <c r="F960" t="s">
        <v>2661</v>
      </c>
      <c r="G960" t="s">
        <v>2687</v>
      </c>
      <c r="H960" t="s">
        <v>2688</v>
      </c>
      <c r="I960">
        <v>14</v>
      </c>
      <c r="J960">
        <v>11</v>
      </c>
      <c r="K960" t="s">
        <v>345</v>
      </c>
      <c r="L960">
        <v>6.6366480000000001</v>
      </c>
      <c r="M960">
        <v>32.911640800000001</v>
      </c>
      <c r="N960" t="s">
        <v>346</v>
      </c>
      <c r="O960" t="s">
        <v>347</v>
      </c>
      <c r="P960" s="133">
        <v>71</v>
      </c>
      <c r="Q960" s="133">
        <v>390</v>
      </c>
      <c r="R960" s="133">
        <v>71</v>
      </c>
      <c r="S960" s="133">
        <v>390</v>
      </c>
      <c r="T960" s="133">
        <v>0</v>
      </c>
      <c r="W960">
        <v>11</v>
      </c>
      <c r="X960" t="s">
        <v>56</v>
      </c>
      <c r="Y960" t="s">
        <v>1480</v>
      </c>
      <c r="Z960">
        <v>28</v>
      </c>
      <c r="AA960" t="s">
        <v>56</v>
      </c>
      <c r="AB960" t="s">
        <v>1480</v>
      </c>
      <c r="AC960">
        <v>103</v>
      </c>
      <c r="AD960" t="s">
        <v>56</v>
      </c>
      <c r="AE960" t="s">
        <v>1480</v>
      </c>
      <c r="AF960">
        <v>248</v>
      </c>
      <c r="AG960" t="s">
        <v>56</v>
      </c>
      <c r="AH960" t="s">
        <v>1480</v>
      </c>
      <c r="AI960">
        <v>0</v>
      </c>
      <c r="AL960" t="s">
        <v>349</v>
      </c>
      <c r="AM960">
        <v>0</v>
      </c>
      <c r="AN960">
        <v>0</v>
      </c>
      <c r="AO960">
        <v>0</v>
      </c>
      <c r="AR960">
        <v>0</v>
      </c>
      <c r="AU960">
        <v>0</v>
      </c>
      <c r="AX960">
        <v>0</v>
      </c>
      <c r="BA960">
        <v>0</v>
      </c>
      <c r="BD960">
        <v>0</v>
      </c>
      <c r="BE960">
        <v>0</v>
      </c>
      <c r="BF960">
        <v>0</v>
      </c>
      <c r="BG960">
        <v>0</v>
      </c>
      <c r="BH960" t="s">
        <v>349</v>
      </c>
      <c r="BI960">
        <v>0</v>
      </c>
      <c r="BJ960">
        <v>0</v>
      </c>
      <c r="BK960">
        <v>0</v>
      </c>
      <c r="BL960">
        <v>11</v>
      </c>
      <c r="BM960">
        <v>0</v>
      </c>
      <c r="BN960" t="s">
        <v>349</v>
      </c>
      <c r="BO960">
        <v>0</v>
      </c>
      <c r="BP960">
        <v>0</v>
      </c>
      <c r="BQ960">
        <v>0</v>
      </c>
      <c r="BR960">
        <v>28</v>
      </c>
      <c r="BS960">
        <v>0</v>
      </c>
      <c r="BT960" t="s">
        <v>349</v>
      </c>
      <c r="BU960">
        <v>0</v>
      </c>
      <c r="BV960">
        <v>0</v>
      </c>
      <c r="BW960">
        <v>0</v>
      </c>
      <c r="BX960">
        <v>103</v>
      </c>
      <c r="BY960">
        <v>0</v>
      </c>
      <c r="BZ960" t="s">
        <v>349</v>
      </c>
      <c r="CA960">
        <v>0</v>
      </c>
      <c r="CB960">
        <v>0</v>
      </c>
      <c r="CC960">
        <v>0</v>
      </c>
      <c r="CD960">
        <v>248</v>
      </c>
      <c r="CE960">
        <v>0</v>
      </c>
      <c r="CF960" t="s">
        <v>349</v>
      </c>
      <c r="CG960">
        <v>0</v>
      </c>
      <c r="CH960">
        <v>0</v>
      </c>
      <c r="CI960">
        <v>0</v>
      </c>
      <c r="CJ960" t="s">
        <v>349</v>
      </c>
      <c r="CK960">
        <v>0</v>
      </c>
      <c r="CL960" t="s">
        <v>349</v>
      </c>
      <c r="CM960">
        <v>0</v>
      </c>
      <c r="CN960" s="133">
        <v>0</v>
      </c>
      <c r="CO960" s="133" t="s">
        <v>347</v>
      </c>
      <c r="CP960" s="133">
        <v>63</v>
      </c>
      <c r="CQ960" s="133">
        <v>347</v>
      </c>
      <c r="CR960">
        <v>63</v>
      </c>
      <c r="CS960">
        <v>347</v>
      </c>
      <c r="CT960">
        <v>0</v>
      </c>
      <c r="CY960">
        <v>12</v>
      </c>
      <c r="CZ960" t="s">
        <v>56</v>
      </c>
      <c r="DA960" t="s">
        <v>1480</v>
      </c>
      <c r="DB960" t="s">
        <v>444</v>
      </c>
      <c r="DD960">
        <v>37</v>
      </c>
      <c r="DE960" t="s">
        <v>56</v>
      </c>
      <c r="DF960" t="s">
        <v>1480</v>
      </c>
      <c r="DG960" t="s">
        <v>444</v>
      </c>
      <c r="DI960">
        <v>151</v>
      </c>
      <c r="DJ960" t="s">
        <v>56</v>
      </c>
      <c r="DK960" t="s">
        <v>1480</v>
      </c>
      <c r="DL960" t="s">
        <v>444</v>
      </c>
      <c r="DN960">
        <v>147</v>
      </c>
      <c r="DO960" t="s">
        <v>56</v>
      </c>
      <c r="DP960" t="s">
        <v>1480</v>
      </c>
      <c r="DQ960" t="s">
        <v>444</v>
      </c>
      <c r="DS960">
        <v>0</v>
      </c>
      <c r="DV960" t="s">
        <v>349</v>
      </c>
      <c r="DW960">
        <v>0</v>
      </c>
      <c r="DX960">
        <v>0</v>
      </c>
      <c r="DY960">
        <v>0</v>
      </c>
      <c r="EF960">
        <v>0</v>
      </c>
      <c r="EM960">
        <v>0</v>
      </c>
      <c r="ET960">
        <v>0</v>
      </c>
      <c r="FA960">
        <v>0</v>
      </c>
      <c r="FH960">
        <v>0</v>
      </c>
      <c r="FK960">
        <v>14</v>
      </c>
      <c r="FL960">
        <v>77</v>
      </c>
      <c r="FM960">
        <v>5</v>
      </c>
      <c r="FN960">
        <v>28</v>
      </c>
      <c r="FO960">
        <v>44</v>
      </c>
      <c r="FP960">
        <v>242</v>
      </c>
      <c r="FQ960">
        <v>0</v>
      </c>
      <c r="FR960">
        <v>0</v>
      </c>
      <c r="FS960" t="s">
        <v>347</v>
      </c>
      <c r="FT960">
        <v>18</v>
      </c>
      <c r="FU960">
        <v>99</v>
      </c>
      <c r="FV960" t="s">
        <v>56</v>
      </c>
      <c r="FW960" t="s">
        <v>1480</v>
      </c>
      <c r="FX960" t="s">
        <v>349</v>
      </c>
      <c r="FZ960" t="s">
        <v>349</v>
      </c>
      <c r="GA960">
        <v>0</v>
      </c>
      <c r="GB960">
        <v>0</v>
      </c>
      <c r="GC960" t="s">
        <v>353</v>
      </c>
      <c r="GD960" t="s">
        <v>354</v>
      </c>
      <c r="GE960" t="s">
        <v>354</v>
      </c>
      <c r="GF960" t="s">
        <v>355</v>
      </c>
      <c r="GG960">
        <v>14</v>
      </c>
      <c r="GH960" t="s">
        <v>356</v>
      </c>
    </row>
    <row r="961" spans="1:190" x14ac:dyDescent="0.35">
      <c r="A961" t="s">
        <v>55</v>
      </c>
      <c r="B961" t="s">
        <v>56</v>
      </c>
      <c r="C961" t="s">
        <v>2644</v>
      </c>
      <c r="D961" t="s">
        <v>1480</v>
      </c>
      <c r="E961" t="s">
        <v>2660</v>
      </c>
      <c r="F961" t="s">
        <v>2661</v>
      </c>
      <c r="G961" t="s">
        <v>2691</v>
      </c>
      <c r="H961" t="s">
        <v>2690</v>
      </c>
      <c r="I961">
        <v>14</v>
      </c>
      <c r="J961">
        <v>4</v>
      </c>
      <c r="K961" t="s">
        <v>345</v>
      </c>
      <c r="L961">
        <v>6.6346100000000003</v>
      </c>
      <c r="M961">
        <v>32.889330000000001</v>
      </c>
      <c r="N961" t="s">
        <v>346</v>
      </c>
      <c r="O961" t="s">
        <v>347</v>
      </c>
      <c r="P961" s="133">
        <v>58</v>
      </c>
      <c r="Q961" s="133">
        <v>320</v>
      </c>
      <c r="R961" s="133">
        <v>58</v>
      </c>
      <c r="S961" s="133">
        <v>320</v>
      </c>
      <c r="T961" s="133">
        <v>0</v>
      </c>
      <c r="W961">
        <v>23</v>
      </c>
      <c r="X961" t="s">
        <v>56</v>
      </c>
      <c r="Y961" t="s">
        <v>1480</v>
      </c>
      <c r="Z961">
        <v>51</v>
      </c>
      <c r="AA961" t="s">
        <v>56</v>
      </c>
      <c r="AB961" t="s">
        <v>1480</v>
      </c>
      <c r="AC961">
        <v>102</v>
      </c>
      <c r="AD961" t="s">
        <v>56</v>
      </c>
      <c r="AE961" t="s">
        <v>1480</v>
      </c>
      <c r="AF961">
        <v>144</v>
      </c>
      <c r="AG961" t="s">
        <v>56</v>
      </c>
      <c r="AH961" t="s">
        <v>1480</v>
      </c>
      <c r="AI961">
        <v>0</v>
      </c>
      <c r="AL961" t="s">
        <v>349</v>
      </c>
      <c r="AM961">
        <v>0</v>
      </c>
      <c r="AN961">
        <v>0</v>
      </c>
      <c r="AO961">
        <v>0</v>
      </c>
      <c r="AR961">
        <v>0</v>
      </c>
      <c r="AU961">
        <v>0</v>
      </c>
      <c r="AX961">
        <v>0</v>
      </c>
      <c r="BA961">
        <v>0</v>
      </c>
      <c r="BD961">
        <v>0</v>
      </c>
      <c r="BE961">
        <v>0</v>
      </c>
      <c r="BF961">
        <v>0</v>
      </c>
      <c r="BG961">
        <v>0</v>
      </c>
      <c r="BH961" t="s">
        <v>349</v>
      </c>
      <c r="BI961">
        <v>0</v>
      </c>
      <c r="BJ961">
        <v>0</v>
      </c>
      <c r="BK961">
        <v>0</v>
      </c>
      <c r="BL961">
        <v>23</v>
      </c>
      <c r="BM961">
        <v>0</v>
      </c>
      <c r="BN961" t="s">
        <v>349</v>
      </c>
      <c r="BO961">
        <v>0</v>
      </c>
      <c r="BP961">
        <v>0</v>
      </c>
      <c r="BQ961">
        <v>0</v>
      </c>
      <c r="BR961">
        <v>51</v>
      </c>
      <c r="BS961">
        <v>0</v>
      </c>
      <c r="BT961" t="s">
        <v>349</v>
      </c>
      <c r="BU961">
        <v>0</v>
      </c>
      <c r="BV961">
        <v>0</v>
      </c>
      <c r="BW961">
        <v>0</v>
      </c>
      <c r="BX961">
        <v>102</v>
      </c>
      <c r="BY961">
        <v>0</v>
      </c>
      <c r="BZ961" t="s">
        <v>349</v>
      </c>
      <c r="CA961">
        <v>0</v>
      </c>
      <c r="CB961">
        <v>0</v>
      </c>
      <c r="CC961">
        <v>0</v>
      </c>
      <c r="CD961">
        <v>144</v>
      </c>
      <c r="CE961">
        <v>0</v>
      </c>
      <c r="CF961" t="s">
        <v>349</v>
      </c>
      <c r="CG961">
        <v>0</v>
      </c>
      <c r="CH961">
        <v>0</v>
      </c>
      <c r="CI961">
        <v>0</v>
      </c>
      <c r="CJ961" t="s">
        <v>349</v>
      </c>
      <c r="CK961">
        <v>0</v>
      </c>
      <c r="CL961" t="s">
        <v>349</v>
      </c>
      <c r="CM961">
        <v>0</v>
      </c>
      <c r="CN961" s="133">
        <v>0</v>
      </c>
      <c r="CO961" s="133" t="s">
        <v>347</v>
      </c>
      <c r="CP961" s="133">
        <v>41</v>
      </c>
      <c r="CQ961" s="133">
        <v>225</v>
      </c>
      <c r="CR961">
        <v>41</v>
      </c>
      <c r="CS961">
        <v>225</v>
      </c>
      <c r="CT961">
        <v>0</v>
      </c>
      <c r="CY961">
        <v>13</v>
      </c>
      <c r="CZ961" t="s">
        <v>56</v>
      </c>
      <c r="DA961" t="s">
        <v>1480</v>
      </c>
      <c r="DB961" t="s">
        <v>444</v>
      </c>
      <c r="DD961">
        <v>20</v>
      </c>
      <c r="DE961" t="s">
        <v>56</v>
      </c>
      <c r="DF961" t="s">
        <v>1480</v>
      </c>
      <c r="DG961" t="s">
        <v>444</v>
      </c>
      <c r="DI961">
        <v>69</v>
      </c>
      <c r="DJ961" t="s">
        <v>56</v>
      </c>
      <c r="DK961" t="s">
        <v>1480</v>
      </c>
      <c r="DL961" t="s">
        <v>444</v>
      </c>
      <c r="DN961">
        <v>123</v>
      </c>
      <c r="DO961" t="s">
        <v>56</v>
      </c>
      <c r="DP961" t="s">
        <v>1480</v>
      </c>
      <c r="DQ961" t="s">
        <v>444</v>
      </c>
      <c r="DS961">
        <v>0</v>
      </c>
      <c r="DV961" t="s">
        <v>349</v>
      </c>
      <c r="DW961">
        <v>0</v>
      </c>
      <c r="DX961">
        <v>0</v>
      </c>
      <c r="DY961">
        <v>0</v>
      </c>
      <c r="EF961">
        <v>0</v>
      </c>
      <c r="EM961">
        <v>0</v>
      </c>
      <c r="ET961">
        <v>0</v>
      </c>
      <c r="FA961">
        <v>0</v>
      </c>
      <c r="FH961">
        <v>0</v>
      </c>
      <c r="FK961">
        <v>13</v>
      </c>
      <c r="FL961">
        <v>71</v>
      </c>
      <c r="FM961">
        <v>2</v>
      </c>
      <c r="FN961">
        <v>11</v>
      </c>
      <c r="FO961">
        <v>26</v>
      </c>
      <c r="FP961">
        <v>143</v>
      </c>
      <c r="FQ961">
        <v>0</v>
      </c>
      <c r="FR961">
        <v>0</v>
      </c>
      <c r="FS961" t="s">
        <v>347</v>
      </c>
      <c r="FT961">
        <v>21</v>
      </c>
      <c r="FU961">
        <v>115</v>
      </c>
      <c r="FV961" t="s">
        <v>56</v>
      </c>
      <c r="FW961" t="s">
        <v>1480</v>
      </c>
      <c r="FX961" t="s">
        <v>349</v>
      </c>
      <c r="FZ961" t="s">
        <v>349</v>
      </c>
      <c r="GA961">
        <v>0</v>
      </c>
      <c r="GB961">
        <v>0</v>
      </c>
      <c r="GC961" t="s">
        <v>349</v>
      </c>
      <c r="GD961" t="s">
        <v>354</v>
      </c>
      <c r="GE961" t="s">
        <v>354</v>
      </c>
      <c r="GF961" t="s">
        <v>354</v>
      </c>
      <c r="GG961">
        <v>14</v>
      </c>
      <c r="GH961" t="s">
        <v>356</v>
      </c>
    </row>
    <row r="962" spans="1:190" x14ac:dyDescent="0.35">
      <c r="A962" t="s">
        <v>55</v>
      </c>
      <c r="B962" t="s">
        <v>56</v>
      </c>
      <c r="C962" t="s">
        <v>2644</v>
      </c>
      <c r="D962" t="s">
        <v>1480</v>
      </c>
      <c r="E962" t="s">
        <v>2660</v>
      </c>
      <c r="F962" t="s">
        <v>2661</v>
      </c>
      <c r="G962" t="s">
        <v>2689</v>
      </c>
      <c r="H962" t="s">
        <v>2690</v>
      </c>
      <c r="I962">
        <v>14</v>
      </c>
      <c r="J962">
        <v>10</v>
      </c>
      <c r="K962" t="s">
        <v>413</v>
      </c>
      <c r="L962">
        <v>6.6334257000000001</v>
      </c>
      <c r="M962">
        <v>32.905479900000003</v>
      </c>
      <c r="N962" t="s">
        <v>8199</v>
      </c>
      <c r="O962" t="s">
        <v>349</v>
      </c>
      <c r="P962" s="133">
        <v>0</v>
      </c>
      <c r="Q962" s="133">
        <v>0</v>
      </c>
      <c r="R962" s="133">
        <v>0</v>
      </c>
      <c r="S962" s="133">
        <v>0</v>
      </c>
      <c r="T962" s="133">
        <v>0</v>
      </c>
      <c r="W962">
        <v>0</v>
      </c>
      <c r="Z962">
        <v>0</v>
      </c>
      <c r="AC962">
        <v>0</v>
      </c>
      <c r="AF962">
        <v>0</v>
      </c>
      <c r="AI962">
        <v>0</v>
      </c>
      <c r="AL962" t="s">
        <v>349</v>
      </c>
      <c r="AM962">
        <v>0</v>
      </c>
      <c r="AN962">
        <v>0</v>
      </c>
      <c r="AO962">
        <v>0</v>
      </c>
      <c r="AR962">
        <v>0</v>
      </c>
      <c r="AU962">
        <v>0</v>
      </c>
      <c r="AX962">
        <v>0</v>
      </c>
      <c r="BA962">
        <v>0</v>
      </c>
      <c r="BD962">
        <v>0</v>
      </c>
      <c r="BE962">
        <v>0</v>
      </c>
      <c r="BF962">
        <v>0</v>
      </c>
      <c r="BG962">
        <v>0</v>
      </c>
      <c r="BH962" t="s">
        <v>349</v>
      </c>
      <c r="BI962">
        <v>0</v>
      </c>
      <c r="BJ962">
        <v>0</v>
      </c>
      <c r="BK962">
        <v>0</v>
      </c>
      <c r="BL962">
        <v>0</v>
      </c>
      <c r="BM962">
        <v>0</v>
      </c>
      <c r="BN962" t="s">
        <v>349</v>
      </c>
      <c r="BO962">
        <v>0</v>
      </c>
      <c r="BP962">
        <v>0</v>
      </c>
      <c r="BQ962">
        <v>0</v>
      </c>
      <c r="BR962">
        <v>0</v>
      </c>
      <c r="BS962">
        <v>0</v>
      </c>
      <c r="BT962" t="s">
        <v>349</v>
      </c>
      <c r="BU962">
        <v>0</v>
      </c>
      <c r="BV962">
        <v>0</v>
      </c>
      <c r="BW962">
        <v>0</v>
      </c>
      <c r="BX962">
        <v>0</v>
      </c>
      <c r="BY962">
        <v>0</v>
      </c>
      <c r="BZ962" t="s">
        <v>349</v>
      </c>
      <c r="CA962">
        <v>0</v>
      </c>
      <c r="CB962">
        <v>0</v>
      </c>
      <c r="CC962">
        <v>0</v>
      </c>
      <c r="CD962">
        <v>0</v>
      </c>
      <c r="CE962">
        <v>0</v>
      </c>
      <c r="CF962" t="s">
        <v>349</v>
      </c>
      <c r="CG962">
        <v>0</v>
      </c>
      <c r="CH962">
        <v>0</v>
      </c>
      <c r="CI962">
        <v>0</v>
      </c>
      <c r="CJ962" t="s">
        <v>349</v>
      </c>
      <c r="CK962">
        <v>0</v>
      </c>
      <c r="CL962" t="s">
        <v>349</v>
      </c>
      <c r="CM962">
        <v>0</v>
      </c>
      <c r="CN962" s="133">
        <v>0</v>
      </c>
      <c r="CO962" s="133" t="s">
        <v>349</v>
      </c>
      <c r="CP962" s="133">
        <v>0</v>
      </c>
      <c r="CQ962" s="133">
        <v>0</v>
      </c>
      <c r="CR962">
        <v>0</v>
      </c>
      <c r="CS962">
        <v>0</v>
      </c>
      <c r="CT962">
        <v>0</v>
      </c>
      <c r="CY962">
        <v>0</v>
      </c>
      <c r="DD962">
        <v>0</v>
      </c>
      <c r="DI962">
        <v>0</v>
      </c>
      <c r="DN962">
        <v>0</v>
      </c>
      <c r="DS962">
        <v>0</v>
      </c>
      <c r="DV962" t="s">
        <v>349</v>
      </c>
      <c r="DW962">
        <v>0</v>
      </c>
      <c r="DX962">
        <v>0</v>
      </c>
      <c r="DY962">
        <v>0</v>
      </c>
      <c r="EF962">
        <v>0</v>
      </c>
      <c r="EM962">
        <v>0</v>
      </c>
      <c r="ET962">
        <v>0</v>
      </c>
      <c r="FA962">
        <v>0</v>
      </c>
      <c r="FH962">
        <v>0</v>
      </c>
      <c r="FK962">
        <v>0</v>
      </c>
      <c r="FL962">
        <v>0</v>
      </c>
      <c r="FM962">
        <v>0</v>
      </c>
      <c r="FN962">
        <v>0</v>
      </c>
      <c r="FO962">
        <v>0</v>
      </c>
      <c r="FP962">
        <v>0</v>
      </c>
      <c r="FQ962">
        <v>0</v>
      </c>
      <c r="FR962">
        <v>0</v>
      </c>
      <c r="FS962" t="s">
        <v>349</v>
      </c>
      <c r="FT962">
        <v>0</v>
      </c>
      <c r="FU962">
        <v>0</v>
      </c>
      <c r="FX962" t="s">
        <v>349</v>
      </c>
      <c r="FZ962" t="s">
        <v>349</v>
      </c>
      <c r="GA962">
        <v>0</v>
      </c>
      <c r="GB962">
        <v>0</v>
      </c>
      <c r="GC962" t="s">
        <v>349</v>
      </c>
      <c r="GD962" t="s">
        <v>361</v>
      </c>
      <c r="GE962" t="s">
        <v>361</v>
      </c>
      <c r="GF962" t="s">
        <v>361</v>
      </c>
      <c r="GG962">
        <v>14</v>
      </c>
      <c r="GH962" t="s">
        <v>356</v>
      </c>
    </row>
    <row r="963" spans="1:190" x14ac:dyDescent="0.35">
      <c r="A963" t="s">
        <v>55</v>
      </c>
      <c r="B963" t="s">
        <v>56</v>
      </c>
      <c r="C963" t="s">
        <v>2644</v>
      </c>
      <c r="D963" t="s">
        <v>1480</v>
      </c>
      <c r="E963" t="s">
        <v>2660</v>
      </c>
      <c r="F963" t="s">
        <v>2661</v>
      </c>
      <c r="G963" t="s">
        <v>2692</v>
      </c>
      <c r="H963" t="s">
        <v>9276</v>
      </c>
      <c r="I963">
        <v>14</v>
      </c>
      <c r="J963">
        <v>4</v>
      </c>
      <c r="K963" t="s">
        <v>345</v>
      </c>
      <c r="L963">
        <v>6.6186491099999998</v>
      </c>
      <c r="M963">
        <v>32.90919057</v>
      </c>
      <c r="N963" t="s">
        <v>346</v>
      </c>
      <c r="O963" t="s">
        <v>347</v>
      </c>
      <c r="P963" s="133">
        <v>41</v>
      </c>
      <c r="Q963" s="133">
        <v>226</v>
      </c>
      <c r="R963" s="133">
        <v>41</v>
      </c>
      <c r="S963" s="133">
        <v>226</v>
      </c>
      <c r="T963" s="133">
        <v>0</v>
      </c>
      <c r="W963">
        <v>0</v>
      </c>
      <c r="Z963">
        <v>23</v>
      </c>
      <c r="AA963" t="s">
        <v>56</v>
      </c>
      <c r="AB963" t="s">
        <v>1480</v>
      </c>
      <c r="AC963">
        <v>60</v>
      </c>
      <c r="AD963" t="s">
        <v>56</v>
      </c>
      <c r="AE963" t="s">
        <v>1480</v>
      </c>
      <c r="AF963">
        <v>127</v>
      </c>
      <c r="AG963" t="s">
        <v>56</v>
      </c>
      <c r="AH963" t="s">
        <v>1480</v>
      </c>
      <c r="AI963">
        <v>16</v>
      </c>
      <c r="AJ963" t="s">
        <v>348</v>
      </c>
      <c r="AK963" t="s">
        <v>348</v>
      </c>
      <c r="AL963" t="s">
        <v>349</v>
      </c>
      <c r="AM963">
        <v>0</v>
      </c>
      <c r="AN963">
        <v>0</v>
      </c>
      <c r="AO963">
        <v>0</v>
      </c>
      <c r="AR963">
        <v>0</v>
      </c>
      <c r="AU963">
        <v>0</v>
      </c>
      <c r="AX963">
        <v>0</v>
      </c>
      <c r="BA963">
        <v>0</v>
      </c>
      <c r="BD963">
        <v>0</v>
      </c>
      <c r="BE963">
        <v>0</v>
      </c>
      <c r="BF963">
        <v>0</v>
      </c>
      <c r="BG963">
        <v>0</v>
      </c>
      <c r="BH963" t="s">
        <v>349</v>
      </c>
      <c r="BI963">
        <v>0</v>
      </c>
      <c r="BJ963">
        <v>0</v>
      </c>
      <c r="BK963">
        <v>0</v>
      </c>
      <c r="BL963">
        <v>0</v>
      </c>
      <c r="BM963">
        <v>0</v>
      </c>
      <c r="BN963" t="s">
        <v>349</v>
      </c>
      <c r="BO963">
        <v>0</v>
      </c>
      <c r="BP963">
        <v>0</v>
      </c>
      <c r="BQ963">
        <v>0</v>
      </c>
      <c r="BR963">
        <v>23</v>
      </c>
      <c r="BS963">
        <v>0</v>
      </c>
      <c r="BT963" t="s">
        <v>349</v>
      </c>
      <c r="BU963">
        <v>0</v>
      </c>
      <c r="BV963">
        <v>0</v>
      </c>
      <c r="BW963">
        <v>0</v>
      </c>
      <c r="BX963">
        <v>60</v>
      </c>
      <c r="BY963">
        <v>0</v>
      </c>
      <c r="BZ963" t="s">
        <v>349</v>
      </c>
      <c r="CA963">
        <v>0</v>
      </c>
      <c r="CB963">
        <v>0</v>
      </c>
      <c r="CC963">
        <v>0</v>
      </c>
      <c r="CD963">
        <v>127</v>
      </c>
      <c r="CE963">
        <v>0</v>
      </c>
      <c r="CF963" t="s">
        <v>349</v>
      </c>
      <c r="CG963">
        <v>0</v>
      </c>
      <c r="CH963">
        <v>0</v>
      </c>
      <c r="CI963">
        <v>16</v>
      </c>
      <c r="CJ963" t="s">
        <v>347</v>
      </c>
      <c r="CK963">
        <v>13</v>
      </c>
      <c r="CL963" t="s">
        <v>349</v>
      </c>
      <c r="CM963">
        <v>0</v>
      </c>
      <c r="CN963" s="133">
        <v>0</v>
      </c>
      <c r="CO963" s="133" t="s">
        <v>347</v>
      </c>
      <c r="CP963" s="133">
        <v>62</v>
      </c>
      <c r="CQ963" s="133">
        <v>341</v>
      </c>
      <c r="CR963">
        <v>62</v>
      </c>
      <c r="CS963">
        <v>341</v>
      </c>
      <c r="CT963">
        <v>0</v>
      </c>
      <c r="CY963">
        <v>32</v>
      </c>
      <c r="CZ963" t="s">
        <v>56</v>
      </c>
      <c r="DA963" t="s">
        <v>1480</v>
      </c>
      <c r="DB963" t="s">
        <v>444</v>
      </c>
      <c r="DD963">
        <v>50</v>
      </c>
      <c r="DE963" t="s">
        <v>56</v>
      </c>
      <c r="DF963" t="s">
        <v>1480</v>
      </c>
      <c r="DG963" t="s">
        <v>444</v>
      </c>
      <c r="DI963">
        <v>71</v>
      </c>
      <c r="DJ963" t="s">
        <v>56</v>
      </c>
      <c r="DK963" t="s">
        <v>1480</v>
      </c>
      <c r="DL963" t="s">
        <v>444</v>
      </c>
      <c r="DN963">
        <v>188</v>
      </c>
      <c r="DO963" t="s">
        <v>56</v>
      </c>
      <c r="DP963" t="s">
        <v>1480</v>
      </c>
      <c r="DQ963" t="s">
        <v>444</v>
      </c>
      <c r="DS963">
        <v>0</v>
      </c>
      <c r="DV963" t="s">
        <v>349</v>
      </c>
      <c r="DW963">
        <v>0</v>
      </c>
      <c r="DX963">
        <v>0</v>
      </c>
      <c r="DY963">
        <v>0</v>
      </c>
      <c r="EF963">
        <v>0</v>
      </c>
      <c r="EM963">
        <v>0</v>
      </c>
      <c r="ET963">
        <v>0</v>
      </c>
      <c r="FA963">
        <v>0</v>
      </c>
      <c r="FH963">
        <v>0</v>
      </c>
      <c r="FK963">
        <v>9</v>
      </c>
      <c r="FL963">
        <v>50</v>
      </c>
      <c r="FM963">
        <v>11</v>
      </c>
      <c r="FN963">
        <v>60</v>
      </c>
      <c r="FO963">
        <v>42</v>
      </c>
      <c r="FP963">
        <v>231</v>
      </c>
      <c r="FQ963">
        <v>0</v>
      </c>
      <c r="FR963">
        <v>0</v>
      </c>
      <c r="FS963" t="s">
        <v>347</v>
      </c>
      <c r="FT963">
        <v>27</v>
      </c>
      <c r="FU963">
        <v>149</v>
      </c>
      <c r="FV963" t="s">
        <v>56</v>
      </c>
      <c r="FW963" t="s">
        <v>1480</v>
      </c>
      <c r="FX963" t="s">
        <v>349</v>
      </c>
      <c r="FZ963" t="s">
        <v>349</v>
      </c>
      <c r="GA963">
        <v>0</v>
      </c>
      <c r="GB963">
        <v>0</v>
      </c>
      <c r="GC963" t="s">
        <v>349</v>
      </c>
      <c r="GD963" t="s">
        <v>354</v>
      </c>
      <c r="GE963" t="s">
        <v>354</v>
      </c>
      <c r="GF963" t="s">
        <v>355</v>
      </c>
      <c r="GG963">
        <v>14</v>
      </c>
      <c r="GH963" t="s">
        <v>356</v>
      </c>
    </row>
    <row r="964" spans="1:190" x14ac:dyDescent="0.35">
      <c r="A964" t="s">
        <v>55</v>
      </c>
      <c r="B964" t="s">
        <v>56</v>
      </c>
      <c r="C964" t="s">
        <v>2644</v>
      </c>
      <c r="D964" t="s">
        <v>1480</v>
      </c>
      <c r="E964" t="s">
        <v>2660</v>
      </c>
      <c r="F964" t="s">
        <v>2661</v>
      </c>
      <c r="G964" t="s">
        <v>2693</v>
      </c>
      <c r="H964" t="s">
        <v>2694</v>
      </c>
      <c r="I964">
        <v>14</v>
      </c>
      <c r="J964">
        <v>4</v>
      </c>
      <c r="K964" t="s">
        <v>345</v>
      </c>
      <c r="L964">
        <v>6.6560699999999997</v>
      </c>
      <c r="M964">
        <v>32.910249999999998</v>
      </c>
      <c r="N964" t="s">
        <v>346</v>
      </c>
      <c r="O964" t="s">
        <v>347</v>
      </c>
      <c r="P964" s="133">
        <v>57</v>
      </c>
      <c r="Q964" s="133">
        <v>314</v>
      </c>
      <c r="R964" s="133">
        <v>57</v>
      </c>
      <c r="S964" s="133">
        <v>314</v>
      </c>
      <c r="T964" s="133">
        <v>0</v>
      </c>
      <c r="W964">
        <v>5</v>
      </c>
      <c r="X964" t="s">
        <v>56</v>
      </c>
      <c r="Y964" t="s">
        <v>1480</v>
      </c>
      <c r="Z964">
        <v>10</v>
      </c>
      <c r="AA964" t="s">
        <v>56</v>
      </c>
      <c r="AB964" t="s">
        <v>1480</v>
      </c>
      <c r="AC964">
        <v>56</v>
      </c>
      <c r="AD964" t="s">
        <v>56</v>
      </c>
      <c r="AE964" t="s">
        <v>1480</v>
      </c>
      <c r="AF964">
        <v>200</v>
      </c>
      <c r="AG964" t="s">
        <v>56</v>
      </c>
      <c r="AH964" t="s">
        <v>1480</v>
      </c>
      <c r="AI964">
        <v>43</v>
      </c>
      <c r="AJ964" t="s">
        <v>348</v>
      </c>
      <c r="AK964" t="s">
        <v>348</v>
      </c>
      <c r="AL964" t="s">
        <v>349</v>
      </c>
      <c r="AM964">
        <v>0</v>
      </c>
      <c r="AN964">
        <v>0</v>
      </c>
      <c r="AO964">
        <v>0</v>
      </c>
      <c r="AR964">
        <v>0</v>
      </c>
      <c r="AU964">
        <v>0</v>
      </c>
      <c r="AX964">
        <v>0</v>
      </c>
      <c r="BA964">
        <v>0</v>
      </c>
      <c r="BD964">
        <v>0</v>
      </c>
      <c r="BE964">
        <v>0</v>
      </c>
      <c r="BF964">
        <v>0</v>
      </c>
      <c r="BG964">
        <v>0</v>
      </c>
      <c r="BH964" t="s">
        <v>349</v>
      </c>
      <c r="BI964">
        <v>0</v>
      </c>
      <c r="BJ964">
        <v>0</v>
      </c>
      <c r="BK964">
        <v>0</v>
      </c>
      <c r="BL964">
        <v>5</v>
      </c>
      <c r="BM964">
        <v>0</v>
      </c>
      <c r="BN964" t="s">
        <v>349</v>
      </c>
      <c r="BO964">
        <v>0</v>
      </c>
      <c r="BP964">
        <v>0</v>
      </c>
      <c r="BQ964">
        <v>0</v>
      </c>
      <c r="BR964">
        <v>10</v>
      </c>
      <c r="BS964">
        <v>0</v>
      </c>
      <c r="BT964" t="s">
        <v>349</v>
      </c>
      <c r="BU964">
        <v>0</v>
      </c>
      <c r="BV964">
        <v>0</v>
      </c>
      <c r="BW964">
        <v>0</v>
      </c>
      <c r="BX964">
        <v>56</v>
      </c>
      <c r="BY964">
        <v>0</v>
      </c>
      <c r="BZ964" t="s">
        <v>349</v>
      </c>
      <c r="CA964">
        <v>0</v>
      </c>
      <c r="CB964">
        <v>0</v>
      </c>
      <c r="CC964">
        <v>0</v>
      </c>
      <c r="CD964">
        <v>200</v>
      </c>
      <c r="CE964">
        <v>0</v>
      </c>
      <c r="CF964" t="s">
        <v>349</v>
      </c>
      <c r="CG964">
        <v>0</v>
      </c>
      <c r="CH964">
        <v>0</v>
      </c>
      <c r="CI964">
        <v>43</v>
      </c>
      <c r="CJ964" t="s">
        <v>347</v>
      </c>
      <c r="CK964">
        <v>15</v>
      </c>
      <c r="CL964" t="s">
        <v>349</v>
      </c>
      <c r="CM964">
        <v>0</v>
      </c>
      <c r="CN964" s="133">
        <v>0</v>
      </c>
      <c r="CO964" s="133" t="s">
        <v>347</v>
      </c>
      <c r="CP964" s="133">
        <v>84</v>
      </c>
      <c r="CQ964" s="133">
        <v>462</v>
      </c>
      <c r="CR964">
        <v>84</v>
      </c>
      <c r="CS964">
        <v>462</v>
      </c>
      <c r="CT964">
        <v>0</v>
      </c>
      <c r="CY964">
        <v>15</v>
      </c>
      <c r="CZ964" t="s">
        <v>56</v>
      </c>
      <c r="DA964" t="s">
        <v>1480</v>
      </c>
      <c r="DB964" t="s">
        <v>444</v>
      </c>
      <c r="DD964">
        <v>43</v>
      </c>
      <c r="DE964" t="s">
        <v>56</v>
      </c>
      <c r="DF964" t="s">
        <v>1480</v>
      </c>
      <c r="DG964" t="s">
        <v>444</v>
      </c>
      <c r="DI964">
        <v>81</v>
      </c>
      <c r="DJ964" t="s">
        <v>56</v>
      </c>
      <c r="DK964" t="s">
        <v>1480</v>
      </c>
      <c r="DL964" t="s">
        <v>444</v>
      </c>
      <c r="DN964">
        <v>323</v>
      </c>
      <c r="DO964" t="s">
        <v>56</v>
      </c>
      <c r="DP964" t="s">
        <v>1480</v>
      </c>
      <c r="DQ964" t="s">
        <v>444</v>
      </c>
      <c r="DS964">
        <v>0</v>
      </c>
      <c r="DV964" t="s">
        <v>349</v>
      </c>
      <c r="DW964">
        <v>0</v>
      </c>
      <c r="DX964">
        <v>0</v>
      </c>
      <c r="DY964">
        <v>0</v>
      </c>
      <c r="EF964">
        <v>0</v>
      </c>
      <c r="EM964">
        <v>0</v>
      </c>
      <c r="ET964">
        <v>0</v>
      </c>
      <c r="FA964">
        <v>0</v>
      </c>
      <c r="FH964">
        <v>0</v>
      </c>
      <c r="FK964">
        <v>18</v>
      </c>
      <c r="FL964">
        <v>99</v>
      </c>
      <c r="FM964">
        <v>24</v>
      </c>
      <c r="FN964">
        <v>132</v>
      </c>
      <c r="FO964">
        <v>42</v>
      </c>
      <c r="FP964">
        <v>231</v>
      </c>
      <c r="FQ964">
        <v>0</v>
      </c>
      <c r="FR964">
        <v>0</v>
      </c>
      <c r="FS964" t="s">
        <v>347</v>
      </c>
      <c r="FT964">
        <v>15</v>
      </c>
      <c r="FU964">
        <v>83</v>
      </c>
      <c r="FV964" t="s">
        <v>56</v>
      </c>
      <c r="FW964" t="s">
        <v>1480</v>
      </c>
      <c r="FX964" t="s">
        <v>349</v>
      </c>
      <c r="FZ964" t="s">
        <v>349</v>
      </c>
      <c r="GA964">
        <v>0</v>
      </c>
      <c r="GB964">
        <v>0</v>
      </c>
      <c r="GC964" t="s">
        <v>349</v>
      </c>
      <c r="GD964" t="s">
        <v>354</v>
      </c>
      <c r="GE964" t="s">
        <v>354</v>
      </c>
      <c r="GF964" t="s">
        <v>355</v>
      </c>
      <c r="GG964">
        <v>14</v>
      </c>
      <c r="GH964" t="s">
        <v>356</v>
      </c>
    </row>
    <row r="965" spans="1:190" x14ac:dyDescent="0.35">
      <c r="A965" t="s">
        <v>55</v>
      </c>
      <c r="B965" t="s">
        <v>56</v>
      </c>
      <c r="C965" t="s">
        <v>2644</v>
      </c>
      <c r="D965" t="s">
        <v>1480</v>
      </c>
      <c r="E965" t="s">
        <v>2660</v>
      </c>
      <c r="F965" t="s">
        <v>2661</v>
      </c>
      <c r="G965" t="s">
        <v>2695</v>
      </c>
      <c r="H965" t="s">
        <v>2696</v>
      </c>
      <c r="I965">
        <v>14</v>
      </c>
      <c r="J965">
        <v>10</v>
      </c>
      <c r="K965" t="s">
        <v>413</v>
      </c>
      <c r="L965">
        <v>6.64880943</v>
      </c>
      <c r="M965">
        <v>32.912547140000001</v>
      </c>
      <c r="N965" t="s">
        <v>8199</v>
      </c>
      <c r="O965" t="s">
        <v>349</v>
      </c>
      <c r="P965" s="133">
        <v>0</v>
      </c>
      <c r="Q965" s="133">
        <v>0</v>
      </c>
      <c r="R965" s="133">
        <v>0</v>
      </c>
      <c r="S965" s="133">
        <v>0</v>
      </c>
      <c r="T965" s="133">
        <v>0</v>
      </c>
      <c r="W965">
        <v>0</v>
      </c>
      <c r="Z965">
        <v>0</v>
      </c>
      <c r="AC965">
        <v>0</v>
      </c>
      <c r="AF965">
        <v>0</v>
      </c>
      <c r="AI965">
        <v>0</v>
      </c>
      <c r="AL965" t="s">
        <v>349</v>
      </c>
      <c r="AM965">
        <v>0</v>
      </c>
      <c r="AN965">
        <v>0</v>
      </c>
      <c r="AO965">
        <v>0</v>
      </c>
      <c r="AR965">
        <v>0</v>
      </c>
      <c r="AU965">
        <v>0</v>
      </c>
      <c r="AX965">
        <v>0</v>
      </c>
      <c r="BA965">
        <v>0</v>
      </c>
      <c r="BD965">
        <v>0</v>
      </c>
      <c r="BE965">
        <v>0</v>
      </c>
      <c r="BF965">
        <v>0</v>
      </c>
      <c r="BG965">
        <v>0</v>
      </c>
      <c r="BH965" t="s">
        <v>349</v>
      </c>
      <c r="BI965">
        <v>0</v>
      </c>
      <c r="BJ965">
        <v>0</v>
      </c>
      <c r="BK965">
        <v>0</v>
      </c>
      <c r="BL965">
        <v>0</v>
      </c>
      <c r="BM965">
        <v>0</v>
      </c>
      <c r="BN965" t="s">
        <v>349</v>
      </c>
      <c r="BO965">
        <v>0</v>
      </c>
      <c r="BP965">
        <v>0</v>
      </c>
      <c r="BQ965">
        <v>0</v>
      </c>
      <c r="BR965">
        <v>0</v>
      </c>
      <c r="BS965">
        <v>0</v>
      </c>
      <c r="BT965" t="s">
        <v>349</v>
      </c>
      <c r="BU965">
        <v>0</v>
      </c>
      <c r="BV965">
        <v>0</v>
      </c>
      <c r="BW965">
        <v>0</v>
      </c>
      <c r="BX965">
        <v>0</v>
      </c>
      <c r="BY965">
        <v>0</v>
      </c>
      <c r="BZ965" t="s">
        <v>349</v>
      </c>
      <c r="CA965">
        <v>0</v>
      </c>
      <c r="CB965">
        <v>0</v>
      </c>
      <c r="CC965">
        <v>0</v>
      </c>
      <c r="CD965">
        <v>0</v>
      </c>
      <c r="CE965">
        <v>0</v>
      </c>
      <c r="CF965" t="s">
        <v>349</v>
      </c>
      <c r="CG965">
        <v>0</v>
      </c>
      <c r="CH965">
        <v>0</v>
      </c>
      <c r="CI965">
        <v>0</v>
      </c>
      <c r="CJ965" t="s">
        <v>349</v>
      </c>
      <c r="CK965">
        <v>0</v>
      </c>
      <c r="CL965" t="s">
        <v>349</v>
      </c>
      <c r="CM965">
        <v>0</v>
      </c>
      <c r="CN965" s="133">
        <v>0</v>
      </c>
      <c r="CO965" s="133" t="s">
        <v>349</v>
      </c>
      <c r="CP965" s="133">
        <v>0</v>
      </c>
      <c r="CQ965" s="133">
        <v>0</v>
      </c>
      <c r="CR965">
        <v>0</v>
      </c>
      <c r="CS965">
        <v>0</v>
      </c>
      <c r="CT965">
        <v>0</v>
      </c>
      <c r="CY965">
        <v>0</v>
      </c>
      <c r="DD965">
        <v>0</v>
      </c>
      <c r="DI965">
        <v>0</v>
      </c>
      <c r="DN965">
        <v>0</v>
      </c>
      <c r="DS965">
        <v>0</v>
      </c>
      <c r="DV965" t="s">
        <v>349</v>
      </c>
      <c r="DW965">
        <v>0</v>
      </c>
      <c r="DX965">
        <v>0</v>
      </c>
      <c r="DY965">
        <v>0</v>
      </c>
      <c r="EF965">
        <v>0</v>
      </c>
      <c r="EM965">
        <v>0</v>
      </c>
      <c r="ET965">
        <v>0</v>
      </c>
      <c r="FA965">
        <v>0</v>
      </c>
      <c r="FH965">
        <v>0</v>
      </c>
      <c r="FK965">
        <v>0</v>
      </c>
      <c r="FL965">
        <v>0</v>
      </c>
      <c r="FM965">
        <v>0</v>
      </c>
      <c r="FN965">
        <v>0</v>
      </c>
      <c r="FO965">
        <v>0</v>
      </c>
      <c r="FP965">
        <v>0</v>
      </c>
      <c r="FQ965">
        <v>0</v>
      </c>
      <c r="FR965">
        <v>0</v>
      </c>
      <c r="FS965" t="s">
        <v>349</v>
      </c>
      <c r="FT965">
        <v>0</v>
      </c>
      <c r="FU965">
        <v>0</v>
      </c>
      <c r="FX965" t="s">
        <v>349</v>
      </c>
      <c r="FZ965" t="s">
        <v>349</v>
      </c>
      <c r="GA965">
        <v>0</v>
      </c>
      <c r="GB965">
        <v>0</v>
      </c>
      <c r="GC965" t="s">
        <v>1110</v>
      </c>
      <c r="GD965" t="s">
        <v>354</v>
      </c>
      <c r="GE965" t="s">
        <v>354</v>
      </c>
      <c r="GF965" t="s">
        <v>354</v>
      </c>
      <c r="GG965">
        <v>14</v>
      </c>
      <c r="GH965" t="s">
        <v>356</v>
      </c>
    </row>
    <row r="966" spans="1:190" x14ac:dyDescent="0.35">
      <c r="A966" t="s">
        <v>55</v>
      </c>
      <c r="B966" t="s">
        <v>56</v>
      </c>
      <c r="C966" t="s">
        <v>2644</v>
      </c>
      <c r="D966" t="s">
        <v>1480</v>
      </c>
      <c r="E966" t="s">
        <v>2660</v>
      </c>
      <c r="F966" t="s">
        <v>2661</v>
      </c>
      <c r="G966" t="s">
        <v>2697</v>
      </c>
      <c r="H966" t="s">
        <v>2698</v>
      </c>
      <c r="I966">
        <v>14</v>
      </c>
      <c r="J966">
        <v>11</v>
      </c>
      <c r="K966" t="s">
        <v>345</v>
      </c>
      <c r="L966">
        <v>6.5439349399999998</v>
      </c>
      <c r="M966">
        <v>32.708284419999998</v>
      </c>
      <c r="N966" t="s">
        <v>346</v>
      </c>
      <c r="O966" t="s">
        <v>347</v>
      </c>
      <c r="P966" s="133">
        <v>198</v>
      </c>
      <c r="Q966" s="133">
        <v>1090</v>
      </c>
      <c r="R966" s="133">
        <v>198</v>
      </c>
      <c r="S966" s="133">
        <v>1090</v>
      </c>
      <c r="T966" s="133">
        <v>0</v>
      </c>
      <c r="W966">
        <v>53</v>
      </c>
      <c r="X966" t="s">
        <v>56</v>
      </c>
      <c r="Y966" t="s">
        <v>1480</v>
      </c>
      <c r="Z966">
        <v>139</v>
      </c>
      <c r="AA966" t="s">
        <v>56</v>
      </c>
      <c r="AB966" t="s">
        <v>1480</v>
      </c>
      <c r="AC966">
        <v>321</v>
      </c>
      <c r="AD966" t="s">
        <v>56</v>
      </c>
      <c r="AE966" t="s">
        <v>1480</v>
      </c>
      <c r="AF966">
        <v>577</v>
      </c>
      <c r="AG966" t="s">
        <v>56</v>
      </c>
      <c r="AH966" t="s">
        <v>1480</v>
      </c>
      <c r="AI966">
        <v>0</v>
      </c>
      <c r="AL966" t="s">
        <v>349</v>
      </c>
      <c r="AM966">
        <v>0</v>
      </c>
      <c r="AN966">
        <v>0</v>
      </c>
      <c r="AO966">
        <v>0</v>
      </c>
      <c r="AR966">
        <v>0</v>
      </c>
      <c r="AU966">
        <v>0</v>
      </c>
      <c r="AX966">
        <v>0</v>
      </c>
      <c r="BA966">
        <v>0</v>
      </c>
      <c r="BD966">
        <v>0</v>
      </c>
      <c r="BE966">
        <v>0</v>
      </c>
      <c r="BF966">
        <v>0</v>
      </c>
      <c r="BG966">
        <v>0</v>
      </c>
      <c r="BH966" t="s">
        <v>349</v>
      </c>
      <c r="BI966">
        <v>0</v>
      </c>
      <c r="BJ966">
        <v>0</v>
      </c>
      <c r="BK966">
        <v>0</v>
      </c>
      <c r="BL966">
        <v>53</v>
      </c>
      <c r="BM966">
        <v>0</v>
      </c>
      <c r="BN966" t="s">
        <v>349</v>
      </c>
      <c r="BO966">
        <v>0</v>
      </c>
      <c r="BP966">
        <v>0</v>
      </c>
      <c r="BQ966">
        <v>0</v>
      </c>
      <c r="BR966">
        <v>139</v>
      </c>
      <c r="BS966">
        <v>0</v>
      </c>
      <c r="BT966" t="s">
        <v>349</v>
      </c>
      <c r="BU966">
        <v>0</v>
      </c>
      <c r="BV966">
        <v>0</v>
      </c>
      <c r="BW966">
        <v>0</v>
      </c>
      <c r="BX966">
        <v>321</v>
      </c>
      <c r="BY966">
        <v>0</v>
      </c>
      <c r="BZ966" t="s">
        <v>349</v>
      </c>
      <c r="CA966">
        <v>0</v>
      </c>
      <c r="CB966">
        <v>0</v>
      </c>
      <c r="CC966">
        <v>0</v>
      </c>
      <c r="CD966">
        <v>577</v>
      </c>
      <c r="CE966">
        <v>0</v>
      </c>
      <c r="CF966" t="s">
        <v>349</v>
      </c>
      <c r="CG966">
        <v>0</v>
      </c>
      <c r="CH966">
        <v>0</v>
      </c>
      <c r="CI966">
        <v>0</v>
      </c>
      <c r="CJ966" t="s">
        <v>349</v>
      </c>
      <c r="CK966">
        <v>0</v>
      </c>
      <c r="CL966" t="s">
        <v>349</v>
      </c>
      <c r="CM966">
        <v>0</v>
      </c>
      <c r="CN966" s="133">
        <v>0</v>
      </c>
      <c r="CO966" s="133" t="s">
        <v>347</v>
      </c>
      <c r="CP966" s="133">
        <v>157</v>
      </c>
      <c r="CQ966" s="133">
        <v>864</v>
      </c>
      <c r="CR966">
        <v>157</v>
      </c>
      <c r="CS966">
        <v>864</v>
      </c>
      <c r="CT966">
        <v>0</v>
      </c>
      <c r="CY966">
        <v>71</v>
      </c>
      <c r="CZ966" t="s">
        <v>56</v>
      </c>
      <c r="DA966" t="s">
        <v>1480</v>
      </c>
      <c r="DB966" t="s">
        <v>444</v>
      </c>
      <c r="DD966">
        <v>107</v>
      </c>
      <c r="DE966" t="s">
        <v>56</v>
      </c>
      <c r="DF966" t="s">
        <v>1480</v>
      </c>
      <c r="DG966" t="s">
        <v>444</v>
      </c>
      <c r="DI966">
        <v>172</v>
      </c>
      <c r="DJ966" t="s">
        <v>56</v>
      </c>
      <c r="DK966" t="s">
        <v>1480</v>
      </c>
      <c r="DL966" t="s">
        <v>444</v>
      </c>
      <c r="DN966">
        <v>492</v>
      </c>
      <c r="DO966" t="s">
        <v>56</v>
      </c>
      <c r="DP966" t="s">
        <v>1480</v>
      </c>
      <c r="DQ966" t="s">
        <v>444</v>
      </c>
      <c r="DS966">
        <v>22</v>
      </c>
      <c r="DT966" t="s">
        <v>348</v>
      </c>
      <c r="DU966" t="s">
        <v>348</v>
      </c>
      <c r="DV966" t="s">
        <v>349</v>
      </c>
      <c r="DW966">
        <v>0</v>
      </c>
      <c r="DX966">
        <v>0</v>
      </c>
      <c r="DY966">
        <v>0</v>
      </c>
      <c r="EF966">
        <v>0</v>
      </c>
      <c r="EM966">
        <v>0</v>
      </c>
      <c r="ET966">
        <v>0</v>
      </c>
      <c r="FA966">
        <v>0</v>
      </c>
      <c r="FH966">
        <v>0</v>
      </c>
      <c r="FK966">
        <v>38</v>
      </c>
      <c r="FL966">
        <v>209</v>
      </c>
      <c r="FM966">
        <v>51</v>
      </c>
      <c r="FN966">
        <v>281</v>
      </c>
      <c r="FO966">
        <v>68</v>
      </c>
      <c r="FP966">
        <v>374</v>
      </c>
      <c r="FQ966">
        <v>0</v>
      </c>
      <c r="FR966">
        <v>0</v>
      </c>
      <c r="FS966" t="s">
        <v>347</v>
      </c>
      <c r="FT966">
        <v>23</v>
      </c>
      <c r="FU966">
        <v>127</v>
      </c>
      <c r="FV966" t="s">
        <v>56</v>
      </c>
      <c r="FW966" t="s">
        <v>1480</v>
      </c>
      <c r="FX966" t="s">
        <v>349</v>
      </c>
      <c r="FZ966" t="s">
        <v>349</v>
      </c>
      <c r="GA966">
        <v>0</v>
      </c>
      <c r="GB966">
        <v>0</v>
      </c>
      <c r="GC966" t="s">
        <v>349</v>
      </c>
      <c r="GD966" t="s">
        <v>354</v>
      </c>
      <c r="GE966" t="s">
        <v>354</v>
      </c>
      <c r="GF966" t="s">
        <v>354</v>
      </c>
      <c r="GG966">
        <v>14</v>
      </c>
      <c r="GH966" t="s">
        <v>356</v>
      </c>
    </row>
    <row r="967" spans="1:190" x14ac:dyDescent="0.35">
      <c r="A967" t="s">
        <v>55</v>
      </c>
      <c r="B967" t="s">
        <v>56</v>
      </c>
      <c r="C967" t="s">
        <v>2644</v>
      </c>
      <c r="D967" t="s">
        <v>1480</v>
      </c>
      <c r="E967" t="s">
        <v>2699</v>
      </c>
      <c r="F967" t="s">
        <v>2700</v>
      </c>
      <c r="G967" t="s">
        <v>2701</v>
      </c>
      <c r="H967" t="s">
        <v>2702</v>
      </c>
      <c r="I967">
        <v>14</v>
      </c>
      <c r="J967">
        <v>8</v>
      </c>
      <c r="K967" t="s">
        <v>345</v>
      </c>
      <c r="L967">
        <v>6.0984999999999996</v>
      </c>
      <c r="M967">
        <v>34.380699999999997</v>
      </c>
      <c r="N967" t="s">
        <v>346</v>
      </c>
      <c r="O967" t="s">
        <v>347</v>
      </c>
      <c r="P967" s="133">
        <v>46</v>
      </c>
      <c r="Q967" s="133">
        <v>276</v>
      </c>
      <c r="R967" s="133">
        <v>39</v>
      </c>
      <c r="S967" s="133">
        <v>234</v>
      </c>
      <c r="T967" s="133">
        <v>111</v>
      </c>
      <c r="U967" t="s">
        <v>56</v>
      </c>
      <c r="V967" t="s">
        <v>1480</v>
      </c>
      <c r="W967">
        <v>15</v>
      </c>
      <c r="X967" t="s">
        <v>56</v>
      </c>
      <c r="Y967" t="s">
        <v>1480</v>
      </c>
      <c r="Z967">
        <v>19</v>
      </c>
      <c r="AA967" t="s">
        <v>56</v>
      </c>
      <c r="AB967" t="s">
        <v>1480</v>
      </c>
      <c r="AC967">
        <v>3</v>
      </c>
      <c r="AD967" t="s">
        <v>348</v>
      </c>
      <c r="AE967" t="s">
        <v>348</v>
      </c>
      <c r="AF967">
        <v>1</v>
      </c>
      <c r="AG967" t="s">
        <v>56</v>
      </c>
      <c r="AH967" t="s">
        <v>1480</v>
      </c>
      <c r="AI967">
        <v>85</v>
      </c>
      <c r="AJ967" t="s">
        <v>348</v>
      </c>
      <c r="AK967" t="s">
        <v>348</v>
      </c>
      <c r="AL967" t="s">
        <v>347</v>
      </c>
      <c r="AM967">
        <v>7</v>
      </c>
      <c r="AN967">
        <v>42</v>
      </c>
      <c r="AO967">
        <v>18</v>
      </c>
      <c r="AP967" t="s">
        <v>116</v>
      </c>
      <c r="AQ967" t="s">
        <v>1165</v>
      </c>
      <c r="AR967">
        <v>0</v>
      </c>
      <c r="AU967">
        <v>0</v>
      </c>
      <c r="AX967">
        <v>4</v>
      </c>
      <c r="AY967" t="s">
        <v>116</v>
      </c>
      <c r="AZ967" t="s">
        <v>1165</v>
      </c>
      <c r="BA967">
        <v>2</v>
      </c>
      <c r="BB967" t="s">
        <v>116</v>
      </c>
      <c r="BC967" t="s">
        <v>1165</v>
      </c>
      <c r="BD967">
        <v>18</v>
      </c>
      <c r="BE967">
        <v>53</v>
      </c>
      <c r="BF967">
        <v>41</v>
      </c>
      <c r="BG967">
        <v>35</v>
      </c>
      <c r="BH967" t="s">
        <v>349</v>
      </c>
      <c r="BI967">
        <v>0</v>
      </c>
      <c r="BJ967">
        <v>0</v>
      </c>
      <c r="BK967">
        <v>8</v>
      </c>
      <c r="BL967">
        <v>3</v>
      </c>
      <c r="BM967">
        <v>4</v>
      </c>
      <c r="BN967" t="s">
        <v>349</v>
      </c>
      <c r="BO967">
        <v>0</v>
      </c>
      <c r="BP967" s="167">
        <v>0</v>
      </c>
      <c r="BQ967">
        <v>9</v>
      </c>
      <c r="BR967">
        <v>5</v>
      </c>
      <c r="BS967">
        <v>4</v>
      </c>
      <c r="BT967" t="s">
        <v>347</v>
      </c>
      <c r="BU967">
        <v>0</v>
      </c>
      <c r="BV967">
        <v>1</v>
      </c>
      <c r="BW967">
        <v>2</v>
      </c>
      <c r="BX967">
        <v>3</v>
      </c>
      <c r="BY967">
        <v>2</v>
      </c>
      <c r="BZ967" t="s">
        <v>349</v>
      </c>
      <c r="CA967">
        <v>0</v>
      </c>
      <c r="CB967">
        <v>0</v>
      </c>
      <c r="CC967">
        <v>1</v>
      </c>
      <c r="CD967">
        <v>1</v>
      </c>
      <c r="CE967">
        <v>1</v>
      </c>
      <c r="CF967" t="s">
        <v>349</v>
      </c>
      <c r="CG967">
        <v>0</v>
      </c>
      <c r="CH967">
        <v>0</v>
      </c>
      <c r="CI967">
        <v>103</v>
      </c>
      <c r="CJ967" t="s">
        <v>347</v>
      </c>
      <c r="CK967">
        <v>18</v>
      </c>
      <c r="CL967" t="s">
        <v>347</v>
      </c>
      <c r="CM967">
        <v>5</v>
      </c>
      <c r="CN967" s="133">
        <v>8</v>
      </c>
      <c r="CO967" s="133" t="s">
        <v>347</v>
      </c>
      <c r="CP967" s="133">
        <v>63</v>
      </c>
      <c r="CQ967" s="133">
        <v>378</v>
      </c>
      <c r="CR967">
        <v>46</v>
      </c>
      <c r="CS967">
        <v>276</v>
      </c>
      <c r="CT967">
        <v>80</v>
      </c>
      <c r="CU967" t="s">
        <v>54</v>
      </c>
      <c r="CV967" t="s">
        <v>1109</v>
      </c>
      <c r="CW967" t="s">
        <v>350</v>
      </c>
      <c r="CY967">
        <v>75</v>
      </c>
      <c r="CZ967" t="s">
        <v>54</v>
      </c>
      <c r="DA967" t="s">
        <v>1109</v>
      </c>
      <c r="DB967" t="s">
        <v>350</v>
      </c>
      <c r="DD967">
        <v>50</v>
      </c>
      <c r="DE967" t="s">
        <v>54</v>
      </c>
      <c r="DF967" t="s">
        <v>1109</v>
      </c>
      <c r="DG967" t="s">
        <v>350</v>
      </c>
      <c r="DI967">
        <v>37</v>
      </c>
      <c r="DJ967" t="s">
        <v>56</v>
      </c>
      <c r="DK967" t="s">
        <v>1480</v>
      </c>
      <c r="DL967" t="s">
        <v>350</v>
      </c>
      <c r="DN967">
        <v>3</v>
      </c>
      <c r="DO967" t="s">
        <v>56</v>
      </c>
      <c r="DP967" t="s">
        <v>1480</v>
      </c>
      <c r="DQ967" t="s">
        <v>350</v>
      </c>
      <c r="DS967">
        <v>31</v>
      </c>
      <c r="DT967" t="s">
        <v>348</v>
      </c>
      <c r="DU967" t="s">
        <v>348</v>
      </c>
      <c r="DV967" t="s">
        <v>347</v>
      </c>
      <c r="DW967">
        <v>17</v>
      </c>
      <c r="DX967">
        <v>102</v>
      </c>
      <c r="DY967">
        <v>35</v>
      </c>
      <c r="DZ967" t="s">
        <v>119</v>
      </c>
      <c r="EB967" t="s">
        <v>373</v>
      </c>
      <c r="ED967" t="s">
        <v>350</v>
      </c>
      <c r="EF967">
        <v>25</v>
      </c>
      <c r="EG967" t="s">
        <v>116</v>
      </c>
      <c r="EI967" t="s">
        <v>1165</v>
      </c>
      <c r="EK967" t="s">
        <v>350</v>
      </c>
      <c r="EM967">
        <v>18</v>
      </c>
      <c r="EN967" t="s">
        <v>116</v>
      </c>
      <c r="EP967" t="s">
        <v>1165</v>
      </c>
      <c r="ER967" t="s">
        <v>350</v>
      </c>
      <c r="ET967">
        <v>12</v>
      </c>
      <c r="EU967" t="s">
        <v>116</v>
      </c>
      <c r="EW967" t="s">
        <v>1165</v>
      </c>
      <c r="EY967" t="s">
        <v>350</v>
      </c>
      <c r="FA967">
        <v>2</v>
      </c>
      <c r="FB967" t="s">
        <v>119</v>
      </c>
      <c r="FD967" t="s">
        <v>373</v>
      </c>
      <c r="FF967" t="s">
        <v>350</v>
      </c>
      <c r="FH967">
        <v>10</v>
      </c>
      <c r="FK967">
        <v>23</v>
      </c>
      <c r="FL967">
        <v>199</v>
      </c>
      <c r="FM967">
        <v>25</v>
      </c>
      <c r="FN967">
        <v>126</v>
      </c>
      <c r="FO967">
        <v>15</v>
      </c>
      <c r="FP967">
        <v>53</v>
      </c>
      <c r="FQ967">
        <v>0</v>
      </c>
      <c r="FR967">
        <v>0</v>
      </c>
      <c r="FS967" t="s">
        <v>347</v>
      </c>
      <c r="FT967">
        <v>2</v>
      </c>
      <c r="FU967">
        <v>12</v>
      </c>
      <c r="FV967" t="s">
        <v>54</v>
      </c>
      <c r="FW967" t="s">
        <v>1109</v>
      </c>
      <c r="FX967" t="s">
        <v>347</v>
      </c>
      <c r="FY967" t="s">
        <v>119</v>
      </c>
      <c r="FZ967" t="s">
        <v>347</v>
      </c>
      <c r="GA967">
        <v>9</v>
      </c>
      <c r="GB967">
        <v>30</v>
      </c>
      <c r="GC967" t="s">
        <v>353</v>
      </c>
      <c r="GD967" t="s">
        <v>355</v>
      </c>
      <c r="GE967" t="s">
        <v>355</v>
      </c>
      <c r="GF967" t="s">
        <v>355</v>
      </c>
      <c r="GG967">
        <v>14</v>
      </c>
      <c r="GH967" t="s">
        <v>356</v>
      </c>
    </row>
    <row r="968" spans="1:190" x14ac:dyDescent="0.35">
      <c r="A968" t="s">
        <v>55</v>
      </c>
      <c r="B968" t="s">
        <v>56</v>
      </c>
      <c r="C968" t="s">
        <v>2644</v>
      </c>
      <c r="D968" t="s">
        <v>1480</v>
      </c>
      <c r="E968" t="s">
        <v>2699</v>
      </c>
      <c r="F968" t="s">
        <v>2700</v>
      </c>
      <c r="G968" t="s">
        <v>2703</v>
      </c>
      <c r="H968" t="s">
        <v>2704</v>
      </c>
      <c r="I968">
        <v>14</v>
      </c>
      <c r="J968">
        <v>8</v>
      </c>
      <c r="K968" t="s">
        <v>345</v>
      </c>
      <c r="L968">
        <v>5.7671169999999998</v>
      </c>
      <c r="M968">
        <v>33.97298</v>
      </c>
      <c r="N968" t="s">
        <v>346</v>
      </c>
      <c r="O968" t="s">
        <v>347</v>
      </c>
      <c r="P968" s="133">
        <v>142</v>
      </c>
      <c r="Q968" s="133">
        <v>648</v>
      </c>
      <c r="R968" s="133">
        <v>138</v>
      </c>
      <c r="S968" s="133">
        <v>628</v>
      </c>
      <c r="T968" s="133">
        <v>133</v>
      </c>
      <c r="U968" t="s">
        <v>56</v>
      </c>
      <c r="V968" t="s">
        <v>1480</v>
      </c>
      <c r="W968">
        <v>208</v>
      </c>
      <c r="X968" t="s">
        <v>56</v>
      </c>
      <c r="Y968" t="s">
        <v>1480</v>
      </c>
      <c r="Z968">
        <v>101</v>
      </c>
      <c r="AA968" t="s">
        <v>56</v>
      </c>
      <c r="AB968" t="s">
        <v>1480</v>
      </c>
      <c r="AC968">
        <v>92</v>
      </c>
      <c r="AD968" t="s">
        <v>348</v>
      </c>
      <c r="AE968" t="s">
        <v>348</v>
      </c>
      <c r="AF968">
        <v>8</v>
      </c>
      <c r="AG968" t="s">
        <v>56</v>
      </c>
      <c r="AH968" t="s">
        <v>1480</v>
      </c>
      <c r="AI968">
        <v>86</v>
      </c>
      <c r="AJ968" t="s">
        <v>348</v>
      </c>
      <c r="AK968" t="s">
        <v>348</v>
      </c>
      <c r="AL968" t="s">
        <v>347</v>
      </c>
      <c r="AM968">
        <v>4</v>
      </c>
      <c r="AN968">
        <v>20</v>
      </c>
      <c r="AO968">
        <v>5</v>
      </c>
      <c r="AP968" t="s">
        <v>116</v>
      </c>
      <c r="AQ968" t="s">
        <v>1165</v>
      </c>
      <c r="AR968">
        <v>6</v>
      </c>
      <c r="AS968" t="s">
        <v>116</v>
      </c>
      <c r="AT968" t="s">
        <v>1165</v>
      </c>
      <c r="AU968">
        <v>0</v>
      </c>
      <c r="AX968">
        <v>0</v>
      </c>
      <c r="BA968">
        <v>0</v>
      </c>
      <c r="BD968">
        <v>9</v>
      </c>
      <c r="BE968">
        <v>100</v>
      </c>
      <c r="BF968">
        <v>28</v>
      </c>
      <c r="BG968">
        <v>10</v>
      </c>
      <c r="BH968" t="s">
        <v>349</v>
      </c>
      <c r="BI968">
        <v>0</v>
      </c>
      <c r="BJ968">
        <v>0</v>
      </c>
      <c r="BK968">
        <v>110</v>
      </c>
      <c r="BL968">
        <v>77</v>
      </c>
      <c r="BM968">
        <v>27</v>
      </c>
      <c r="BN968" t="s">
        <v>349</v>
      </c>
      <c r="BO968">
        <v>0</v>
      </c>
      <c r="BP968">
        <v>0</v>
      </c>
      <c r="BQ968">
        <v>59</v>
      </c>
      <c r="BR968">
        <v>16</v>
      </c>
      <c r="BS968">
        <v>26</v>
      </c>
      <c r="BT968" t="s">
        <v>349</v>
      </c>
      <c r="BU968">
        <v>0</v>
      </c>
      <c r="BV968">
        <v>0</v>
      </c>
      <c r="BW968">
        <v>44</v>
      </c>
      <c r="BX968">
        <v>25</v>
      </c>
      <c r="BY968">
        <v>23</v>
      </c>
      <c r="BZ968" t="s">
        <v>349</v>
      </c>
      <c r="CA968">
        <v>0</v>
      </c>
      <c r="CB968">
        <v>0</v>
      </c>
      <c r="CC968">
        <v>3</v>
      </c>
      <c r="CD968">
        <v>2</v>
      </c>
      <c r="CE968">
        <v>3</v>
      </c>
      <c r="CF968" t="s">
        <v>349</v>
      </c>
      <c r="CG968">
        <v>0</v>
      </c>
      <c r="CH968">
        <v>0</v>
      </c>
      <c r="CI968">
        <v>95</v>
      </c>
      <c r="CJ968" t="s">
        <v>347</v>
      </c>
      <c r="CK968">
        <v>12</v>
      </c>
      <c r="CL968" t="s">
        <v>349</v>
      </c>
      <c r="CM968">
        <v>0</v>
      </c>
      <c r="CN968" s="133">
        <v>0</v>
      </c>
      <c r="CO968" s="133" t="s">
        <v>347</v>
      </c>
      <c r="CP968" s="133">
        <v>35</v>
      </c>
      <c r="CQ968" s="133">
        <v>210</v>
      </c>
      <c r="CR968">
        <v>24</v>
      </c>
      <c r="CS968">
        <v>144</v>
      </c>
      <c r="CT968">
        <v>49</v>
      </c>
      <c r="CU968" t="s">
        <v>56</v>
      </c>
      <c r="CV968" t="s">
        <v>1480</v>
      </c>
      <c r="CW968" t="s">
        <v>350</v>
      </c>
      <c r="CY968">
        <v>32</v>
      </c>
      <c r="CZ968" t="s">
        <v>56</v>
      </c>
      <c r="DA968" t="s">
        <v>1480</v>
      </c>
      <c r="DB968" t="s">
        <v>444</v>
      </c>
      <c r="DD968">
        <v>21</v>
      </c>
      <c r="DE968" t="s">
        <v>56</v>
      </c>
      <c r="DF968" t="s">
        <v>1480</v>
      </c>
      <c r="DG968" t="s">
        <v>444</v>
      </c>
      <c r="DI968">
        <v>32</v>
      </c>
      <c r="DJ968" t="s">
        <v>56</v>
      </c>
      <c r="DK968" t="s">
        <v>1480</v>
      </c>
      <c r="DL968" t="s">
        <v>405</v>
      </c>
      <c r="DN968">
        <v>7</v>
      </c>
      <c r="DO968" t="s">
        <v>56</v>
      </c>
      <c r="DP968" t="s">
        <v>1480</v>
      </c>
      <c r="DQ968" t="s">
        <v>350</v>
      </c>
      <c r="DS968">
        <v>3</v>
      </c>
      <c r="DT968" t="s">
        <v>348</v>
      </c>
      <c r="DU968" t="s">
        <v>348</v>
      </c>
      <c r="DV968" t="s">
        <v>347</v>
      </c>
      <c r="DW968">
        <v>11</v>
      </c>
      <c r="DX968">
        <v>66</v>
      </c>
      <c r="DY968">
        <v>20</v>
      </c>
      <c r="DZ968" t="s">
        <v>116</v>
      </c>
      <c r="EB968" t="s">
        <v>1165</v>
      </c>
      <c r="ED968" t="s">
        <v>444</v>
      </c>
      <c r="EF968">
        <v>15</v>
      </c>
      <c r="EG968" t="s">
        <v>116</v>
      </c>
      <c r="EI968" t="s">
        <v>1165</v>
      </c>
      <c r="EK968" t="s">
        <v>444</v>
      </c>
      <c r="EM968">
        <v>7</v>
      </c>
      <c r="EN968" t="s">
        <v>116</v>
      </c>
      <c r="EP968" t="s">
        <v>1165</v>
      </c>
      <c r="ER968" t="s">
        <v>405</v>
      </c>
      <c r="ET968">
        <v>15</v>
      </c>
      <c r="EU968" t="s">
        <v>116</v>
      </c>
      <c r="EW968" t="s">
        <v>1165</v>
      </c>
      <c r="EY968" t="s">
        <v>350</v>
      </c>
      <c r="FA968">
        <v>5</v>
      </c>
      <c r="FB968" t="s">
        <v>116</v>
      </c>
      <c r="FD968" t="s">
        <v>1165</v>
      </c>
      <c r="FF968" t="s">
        <v>444</v>
      </c>
      <c r="FH968">
        <v>4</v>
      </c>
      <c r="FK968">
        <v>21</v>
      </c>
      <c r="FL968">
        <v>126</v>
      </c>
      <c r="FM968">
        <v>11</v>
      </c>
      <c r="FN968">
        <v>66</v>
      </c>
      <c r="FO968">
        <v>3</v>
      </c>
      <c r="FP968">
        <v>18</v>
      </c>
      <c r="FQ968">
        <v>0</v>
      </c>
      <c r="FR968">
        <v>0</v>
      </c>
      <c r="FS968" t="s">
        <v>347</v>
      </c>
      <c r="FT968">
        <v>2</v>
      </c>
      <c r="FU968">
        <v>12</v>
      </c>
      <c r="FV968" t="s">
        <v>56</v>
      </c>
      <c r="FW968" t="s">
        <v>1480</v>
      </c>
      <c r="FX968" t="s">
        <v>347</v>
      </c>
      <c r="FY968" t="s">
        <v>116</v>
      </c>
      <c r="FZ968" t="s">
        <v>347</v>
      </c>
      <c r="GA968">
        <v>7</v>
      </c>
      <c r="GB968">
        <v>42</v>
      </c>
      <c r="GC968" t="s">
        <v>353</v>
      </c>
      <c r="GD968" t="s">
        <v>355</v>
      </c>
      <c r="GE968" t="s">
        <v>355</v>
      </c>
      <c r="GF968" t="s">
        <v>355</v>
      </c>
      <c r="GG968">
        <v>14</v>
      </c>
      <c r="GH968" t="s">
        <v>356</v>
      </c>
    </row>
    <row r="969" spans="1:190" x14ac:dyDescent="0.35">
      <c r="A969" t="s">
        <v>55</v>
      </c>
      <c r="B969" t="s">
        <v>56</v>
      </c>
      <c r="C969" t="s">
        <v>2644</v>
      </c>
      <c r="D969" t="s">
        <v>1480</v>
      </c>
      <c r="E969" t="s">
        <v>2699</v>
      </c>
      <c r="F969" t="s">
        <v>2700</v>
      </c>
      <c r="G969" t="s">
        <v>2705</v>
      </c>
      <c r="H969" t="s">
        <v>2706</v>
      </c>
      <c r="I969">
        <v>14</v>
      </c>
      <c r="J969">
        <v>8</v>
      </c>
      <c r="K969" t="s">
        <v>345</v>
      </c>
      <c r="L969">
        <v>6.1484500000000004</v>
      </c>
      <c r="M969">
        <v>33.61833</v>
      </c>
      <c r="N969" t="s">
        <v>346</v>
      </c>
      <c r="O969" t="s">
        <v>347</v>
      </c>
      <c r="P969" s="133">
        <v>80</v>
      </c>
      <c r="Q969" s="133">
        <v>529</v>
      </c>
      <c r="R969" s="133">
        <v>60</v>
      </c>
      <c r="S969" s="133">
        <v>360</v>
      </c>
      <c r="T969" s="133">
        <v>105</v>
      </c>
      <c r="U969" t="s">
        <v>56</v>
      </c>
      <c r="V969" t="s">
        <v>1480</v>
      </c>
      <c r="W969">
        <v>56</v>
      </c>
      <c r="X969" t="s">
        <v>56</v>
      </c>
      <c r="Y969" t="s">
        <v>1480</v>
      </c>
      <c r="Z969">
        <v>100</v>
      </c>
      <c r="AA969" t="s">
        <v>56</v>
      </c>
      <c r="AB969" t="s">
        <v>1480</v>
      </c>
      <c r="AC969">
        <v>56</v>
      </c>
      <c r="AD969" t="s">
        <v>348</v>
      </c>
      <c r="AE969" t="s">
        <v>348</v>
      </c>
      <c r="AF969">
        <v>1</v>
      </c>
      <c r="AG969" t="s">
        <v>56</v>
      </c>
      <c r="AH969" t="s">
        <v>1480</v>
      </c>
      <c r="AI969">
        <v>42</v>
      </c>
      <c r="AJ969" t="s">
        <v>348</v>
      </c>
      <c r="AK969" t="s">
        <v>348</v>
      </c>
      <c r="AL969" t="s">
        <v>347</v>
      </c>
      <c r="AM969">
        <v>20</v>
      </c>
      <c r="AN969">
        <v>169</v>
      </c>
      <c r="AO969">
        <v>69</v>
      </c>
      <c r="AP969" t="s">
        <v>116</v>
      </c>
      <c r="AQ969" t="s">
        <v>1165</v>
      </c>
      <c r="AR969">
        <v>39</v>
      </c>
      <c r="AS969" t="s">
        <v>116</v>
      </c>
      <c r="AT969" t="s">
        <v>1165</v>
      </c>
      <c r="AU969">
        <v>24</v>
      </c>
      <c r="AV969" t="s">
        <v>116</v>
      </c>
      <c r="AW969" t="s">
        <v>1165</v>
      </c>
      <c r="AX969">
        <v>24</v>
      </c>
      <c r="AY969" t="s">
        <v>116</v>
      </c>
      <c r="AZ969" t="s">
        <v>1165</v>
      </c>
      <c r="BA969">
        <v>13</v>
      </c>
      <c r="BB969" t="s">
        <v>116</v>
      </c>
      <c r="BC969" t="s">
        <v>1165</v>
      </c>
      <c r="BD969">
        <v>0</v>
      </c>
      <c r="BE969">
        <v>64</v>
      </c>
      <c r="BF969">
        <v>36</v>
      </c>
      <c r="BG969">
        <v>22</v>
      </c>
      <c r="BH969" t="s">
        <v>347</v>
      </c>
      <c r="BI969">
        <v>0</v>
      </c>
      <c r="BJ969">
        <v>52</v>
      </c>
      <c r="BK969">
        <v>37</v>
      </c>
      <c r="BL969">
        <v>37</v>
      </c>
      <c r="BM969">
        <v>20</v>
      </c>
      <c r="BN969" t="s">
        <v>347</v>
      </c>
      <c r="BO969">
        <v>0</v>
      </c>
      <c r="BP969">
        <v>1</v>
      </c>
      <c r="BQ969">
        <v>41</v>
      </c>
      <c r="BR969">
        <v>28</v>
      </c>
      <c r="BS969">
        <v>55</v>
      </c>
      <c r="BT969" t="s">
        <v>349</v>
      </c>
      <c r="BU969">
        <v>0</v>
      </c>
      <c r="BV969" s="167">
        <v>0</v>
      </c>
      <c r="BW969">
        <v>26</v>
      </c>
      <c r="BX969">
        <v>30</v>
      </c>
      <c r="BY969">
        <v>24</v>
      </c>
      <c r="BZ969" t="s">
        <v>349</v>
      </c>
      <c r="CA969">
        <v>0</v>
      </c>
      <c r="CB969">
        <v>0</v>
      </c>
      <c r="CC969">
        <v>10</v>
      </c>
      <c r="CD969">
        <v>2</v>
      </c>
      <c r="CE969">
        <v>2</v>
      </c>
      <c r="CF969" t="s">
        <v>349</v>
      </c>
      <c r="CG969">
        <v>0</v>
      </c>
      <c r="CH969">
        <v>0</v>
      </c>
      <c r="CI969">
        <v>42</v>
      </c>
      <c r="CJ969" t="s">
        <v>347</v>
      </c>
      <c r="CK969">
        <v>6</v>
      </c>
      <c r="CL969" t="s">
        <v>349</v>
      </c>
      <c r="CM969">
        <v>0</v>
      </c>
      <c r="CN969" s="133">
        <v>0</v>
      </c>
      <c r="CO969" s="133" t="s">
        <v>347</v>
      </c>
      <c r="CP969" s="133">
        <v>88</v>
      </c>
      <c r="CQ969" s="133">
        <v>528</v>
      </c>
      <c r="CR969">
        <v>72</v>
      </c>
      <c r="CS969">
        <v>432</v>
      </c>
      <c r="CT969">
        <v>110</v>
      </c>
      <c r="CU969" t="s">
        <v>56</v>
      </c>
      <c r="CV969" t="s">
        <v>1480</v>
      </c>
      <c r="CW969" t="s">
        <v>350</v>
      </c>
      <c r="CY969">
        <v>112</v>
      </c>
      <c r="CZ969" t="s">
        <v>56</v>
      </c>
      <c r="DA969" t="s">
        <v>1480</v>
      </c>
      <c r="DB969" t="s">
        <v>350</v>
      </c>
      <c r="DD969">
        <v>79</v>
      </c>
      <c r="DE969" t="s">
        <v>56</v>
      </c>
      <c r="DF969" t="s">
        <v>1480</v>
      </c>
      <c r="DG969" t="s">
        <v>444</v>
      </c>
      <c r="DI969">
        <v>77</v>
      </c>
      <c r="DJ969" t="s">
        <v>56</v>
      </c>
      <c r="DK969" t="s">
        <v>1480</v>
      </c>
      <c r="DL969" t="s">
        <v>350</v>
      </c>
      <c r="DN969">
        <v>12</v>
      </c>
      <c r="DO969" t="s">
        <v>56</v>
      </c>
      <c r="DP969" t="s">
        <v>1480</v>
      </c>
      <c r="DQ969" t="s">
        <v>350</v>
      </c>
      <c r="DS969">
        <v>42</v>
      </c>
      <c r="DT969" t="s">
        <v>348</v>
      </c>
      <c r="DU969" t="s">
        <v>348</v>
      </c>
      <c r="DV969" t="s">
        <v>347</v>
      </c>
      <c r="DW969">
        <v>16</v>
      </c>
      <c r="DX969">
        <v>96</v>
      </c>
      <c r="DY969">
        <v>35</v>
      </c>
      <c r="DZ969" t="s">
        <v>116</v>
      </c>
      <c r="EB969" t="s">
        <v>1165</v>
      </c>
      <c r="ED969" t="s">
        <v>350</v>
      </c>
      <c r="EF969">
        <v>23</v>
      </c>
      <c r="EG969" t="s">
        <v>116</v>
      </c>
      <c r="EI969" t="s">
        <v>1165</v>
      </c>
      <c r="EK969" t="s">
        <v>444</v>
      </c>
      <c r="EM969">
        <v>10</v>
      </c>
      <c r="EN969" t="s">
        <v>116</v>
      </c>
      <c r="EP969" t="s">
        <v>1165</v>
      </c>
      <c r="ER969" t="s">
        <v>444</v>
      </c>
      <c r="ET969">
        <v>13</v>
      </c>
      <c r="EU969" t="s">
        <v>116</v>
      </c>
      <c r="EW969" t="s">
        <v>1165</v>
      </c>
      <c r="EY969" t="s">
        <v>350</v>
      </c>
      <c r="FA969">
        <v>6</v>
      </c>
      <c r="FB969" t="s">
        <v>116</v>
      </c>
      <c r="FD969" t="s">
        <v>1165</v>
      </c>
      <c r="FF969" t="s">
        <v>350</v>
      </c>
      <c r="FH969">
        <v>9</v>
      </c>
      <c r="FK969">
        <v>30</v>
      </c>
      <c r="FL969">
        <v>180</v>
      </c>
      <c r="FM969">
        <v>41</v>
      </c>
      <c r="FN969">
        <v>246</v>
      </c>
      <c r="FO969">
        <v>17</v>
      </c>
      <c r="FP969">
        <v>102</v>
      </c>
      <c r="FQ969">
        <v>0</v>
      </c>
      <c r="FR969">
        <v>0</v>
      </c>
      <c r="FS969" t="s">
        <v>347</v>
      </c>
      <c r="FT969">
        <v>1</v>
      </c>
      <c r="FU969">
        <v>6</v>
      </c>
      <c r="FV969" t="s">
        <v>54</v>
      </c>
      <c r="FW969" t="s">
        <v>1109</v>
      </c>
      <c r="FX969" t="s">
        <v>347</v>
      </c>
      <c r="FY969" t="s">
        <v>116</v>
      </c>
      <c r="FZ969" t="s">
        <v>347</v>
      </c>
      <c r="GA969">
        <v>3</v>
      </c>
      <c r="GB969">
        <v>18</v>
      </c>
      <c r="GC969" t="s">
        <v>353</v>
      </c>
      <c r="GD969" t="s">
        <v>355</v>
      </c>
      <c r="GE969" t="s">
        <v>355</v>
      </c>
      <c r="GF969" t="s">
        <v>354</v>
      </c>
      <c r="GG969">
        <v>14</v>
      </c>
      <c r="GH969" t="s">
        <v>356</v>
      </c>
    </row>
    <row r="970" spans="1:190" x14ac:dyDescent="0.35">
      <c r="A970" t="s">
        <v>55</v>
      </c>
      <c r="B970" t="s">
        <v>56</v>
      </c>
      <c r="C970" t="s">
        <v>2644</v>
      </c>
      <c r="D970" t="s">
        <v>1480</v>
      </c>
      <c r="E970" t="s">
        <v>2699</v>
      </c>
      <c r="F970" t="s">
        <v>2700</v>
      </c>
      <c r="G970" t="s">
        <v>2707</v>
      </c>
      <c r="H970" t="s">
        <v>2708</v>
      </c>
      <c r="I970">
        <v>14</v>
      </c>
      <c r="J970">
        <v>8</v>
      </c>
      <c r="K970" t="s">
        <v>345</v>
      </c>
      <c r="L970">
        <v>6.1097799999999998</v>
      </c>
      <c r="M970">
        <v>33.802100000000003</v>
      </c>
      <c r="N970" t="s">
        <v>346</v>
      </c>
      <c r="O970" t="s">
        <v>347</v>
      </c>
      <c r="P970" s="133">
        <v>75</v>
      </c>
      <c r="Q970" s="133">
        <v>447</v>
      </c>
      <c r="R970" s="133">
        <v>74</v>
      </c>
      <c r="S970" s="133">
        <v>444</v>
      </c>
      <c r="T970" s="133">
        <v>129</v>
      </c>
      <c r="U970" t="s">
        <v>56</v>
      </c>
      <c r="V970" t="s">
        <v>1480</v>
      </c>
      <c r="W970">
        <v>82</v>
      </c>
      <c r="X970" t="s">
        <v>56</v>
      </c>
      <c r="Y970" t="s">
        <v>1480</v>
      </c>
      <c r="Z970">
        <v>24</v>
      </c>
      <c r="AA970" t="s">
        <v>56</v>
      </c>
      <c r="AB970" t="s">
        <v>1480</v>
      </c>
      <c r="AC970">
        <v>97</v>
      </c>
      <c r="AD970" t="s">
        <v>348</v>
      </c>
      <c r="AE970" t="s">
        <v>348</v>
      </c>
      <c r="AF970">
        <v>6</v>
      </c>
      <c r="AG970" t="s">
        <v>56</v>
      </c>
      <c r="AH970" t="s">
        <v>1480</v>
      </c>
      <c r="AI970">
        <v>106</v>
      </c>
      <c r="AJ970" t="s">
        <v>348</v>
      </c>
      <c r="AK970" t="s">
        <v>348</v>
      </c>
      <c r="AL970" t="s">
        <v>347</v>
      </c>
      <c r="AM970">
        <v>1</v>
      </c>
      <c r="AN970">
        <v>3</v>
      </c>
      <c r="AO970">
        <v>0</v>
      </c>
      <c r="AR970">
        <v>0</v>
      </c>
      <c r="AU970">
        <v>2</v>
      </c>
      <c r="AV970" t="s">
        <v>119</v>
      </c>
      <c r="AW970" t="s">
        <v>373</v>
      </c>
      <c r="AX970">
        <v>1</v>
      </c>
      <c r="AY970" t="s">
        <v>116</v>
      </c>
      <c r="AZ970" t="s">
        <v>1165</v>
      </c>
      <c r="BA970">
        <v>0</v>
      </c>
      <c r="BD970">
        <v>0</v>
      </c>
      <c r="BE970">
        <v>76</v>
      </c>
      <c r="BF970">
        <v>30</v>
      </c>
      <c r="BG970">
        <v>23</v>
      </c>
      <c r="BH970" t="s">
        <v>349</v>
      </c>
      <c r="BI970">
        <v>0</v>
      </c>
      <c r="BJ970">
        <v>0</v>
      </c>
      <c r="BK970">
        <v>27</v>
      </c>
      <c r="BL970">
        <v>38</v>
      </c>
      <c r="BM970">
        <v>17</v>
      </c>
      <c r="BN970" t="s">
        <v>349</v>
      </c>
      <c r="BO970">
        <v>0</v>
      </c>
      <c r="BP970">
        <v>0</v>
      </c>
      <c r="BQ970">
        <v>5</v>
      </c>
      <c r="BR970">
        <v>17</v>
      </c>
      <c r="BS970">
        <v>4</v>
      </c>
      <c r="BT970" t="s">
        <v>349</v>
      </c>
      <c r="BU970">
        <v>0</v>
      </c>
      <c r="BV970">
        <v>0</v>
      </c>
      <c r="BW970">
        <v>46</v>
      </c>
      <c r="BX970">
        <v>20</v>
      </c>
      <c r="BY970">
        <v>32</v>
      </c>
      <c r="BZ970" t="s">
        <v>349</v>
      </c>
      <c r="CA970">
        <v>0</v>
      </c>
      <c r="CB970">
        <v>0</v>
      </c>
      <c r="CC970">
        <v>3</v>
      </c>
      <c r="CD970">
        <v>1</v>
      </c>
      <c r="CE970">
        <v>2</v>
      </c>
      <c r="CF970" t="s">
        <v>349</v>
      </c>
      <c r="CG970">
        <v>0</v>
      </c>
      <c r="CH970">
        <v>0</v>
      </c>
      <c r="CI970">
        <v>106</v>
      </c>
      <c r="CJ970" t="s">
        <v>347</v>
      </c>
      <c r="CK970">
        <v>12</v>
      </c>
      <c r="CL970" t="s">
        <v>349</v>
      </c>
      <c r="CM970">
        <v>0</v>
      </c>
      <c r="CN970" s="133">
        <v>0</v>
      </c>
      <c r="CO970" s="133" t="s">
        <v>347</v>
      </c>
      <c r="CP970" s="133">
        <v>24</v>
      </c>
      <c r="CQ970" s="133">
        <v>144</v>
      </c>
      <c r="CR970">
        <v>11</v>
      </c>
      <c r="CS970">
        <v>66</v>
      </c>
      <c r="CT970">
        <v>18</v>
      </c>
      <c r="CU970" t="s">
        <v>56</v>
      </c>
      <c r="CV970" t="s">
        <v>1480</v>
      </c>
      <c r="CW970" t="s">
        <v>350</v>
      </c>
      <c r="CY970">
        <v>15</v>
      </c>
      <c r="CZ970" t="s">
        <v>56</v>
      </c>
      <c r="DA970" t="s">
        <v>1480</v>
      </c>
      <c r="DB970" t="s">
        <v>350</v>
      </c>
      <c r="DD970">
        <v>9</v>
      </c>
      <c r="DE970" t="s">
        <v>56</v>
      </c>
      <c r="DF970" t="s">
        <v>1480</v>
      </c>
      <c r="DG970" t="s">
        <v>350</v>
      </c>
      <c r="DI970">
        <v>9</v>
      </c>
      <c r="DJ970" t="s">
        <v>56</v>
      </c>
      <c r="DK970" t="s">
        <v>1480</v>
      </c>
      <c r="DL970" t="s">
        <v>350</v>
      </c>
      <c r="DN970">
        <v>12</v>
      </c>
      <c r="DO970" t="s">
        <v>56</v>
      </c>
      <c r="DP970" t="s">
        <v>1480</v>
      </c>
      <c r="DQ970" t="s">
        <v>350</v>
      </c>
      <c r="DS970">
        <v>3</v>
      </c>
      <c r="DT970" t="s">
        <v>348</v>
      </c>
      <c r="DU970" t="s">
        <v>348</v>
      </c>
      <c r="DV970" t="s">
        <v>347</v>
      </c>
      <c r="DW970">
        <v>13</v>
      </c>
      <c r="DX970">
        <v>78</v>
      </c>
      <c r="DY970">
        <v>20</v>
      </c>
      <c r="DZ970" t="s">
        <v>119</v>
      </c>
      <c r="EB970" t="s">
        <v>373</v>
      </c>
      <c r="ED970" t="s">
        <v>350</v>
      </c>
      <c r="EF970">
        <v>18</v>
      </c>
      <c r="EG970" t="s">
        <v>119</v>
      </c>
      <c r="EI970" t="s">
        <v>373</v>
      </c>
      <c r="EK970" t="s">
        <v>350</v>
      </c>
      <c r="EM970">
        <v>7</v>
      </c>
      <c r="EN970" t="s">
        <v>119</v>
      </c>
      <c r="EP970" t="s">
        <v>373</v>
      </c>
      <c r="ER970" t="s">
        <v>350</v>
      </c>
      <c r="ET970">
        <v>5</v>
      </c>
      <c r="EU970" t="s">
        <v>116</v>
      </c>
      <c r="EW970" t="s">
        <v>1165</v>
      </c>
      <c r="EY970" t="s">
        <v>350</v>
      </c>
      <c r="FA970">
        <v>18</v>
      </c>
      <c r="FB970" t="s">
        <v>116</v>
      </c>
      <c r="FD970" t="s">
        <v>1165</v>
      </c>
      <c r="FF970" t="s">
        <v>350</v>
      </c>
      <c r="FH970">
        <v>10</v>
      </c>
      <c r="FK970">
        <v>7</v>
      </c>
      <c r="FL970">
        <v>42</v>
      </c>
      <c r="FM970">
        <v>9</v>
      </c>
      <c r="FN970">
        <v>54</v>
      </c>
      <c r="FO970">
        <v>8</v>
      </c>
      <c r="FP970">
        <v>48</v>
      </c>
      <c r="FQ970">
        <v>0</v>
      </c>
      <c r="FR970">
        <v>0</v>
      </c>
      <c r="FS970" t="s">
        <v>347</v>
      </c>
      <c r="FT970">
        <v>3</v>
      </c>
      <c r="FU970">
        <v>18</v>
      </c>
      <c r="FV970" t="s">
        <v>56</v>
      </c>
      <c r="FW970" t="s">
        <v>1480</v>
      </c>
      <c r="FX970" t="s">
        <v>347</v>
      </c>
      <c r="FY970" t="s">
        <v>119</v>
      </c>
      <c r="FZ970" t="s">
        <v>349</v>
      </c>
      <c r="GA970">
        <v>0</v>
      </c>
      <c r="GB970">
        <v>0</v>
      </c>
      <c r="GC970" t="s">
        <v>353</v>
      </c>
      <c r="GD970" t="s">
        <v>355</v>
      </c>
      <c r="GE970" t="s">
        <v>355</v>
      </c>
      <c r="GF970" t="s">
        <v>355</v>
      </c>
      <c r="GG970">
        <v>14</v>
      </c>
      <c r="GH970" t="s">
        <v>356</v>
      </c>
    </row>
    <row r="971" spans="1:190" x14ac:dyDescent="0.35">
      <c r="A971" t="s">
        <v>55</v>
      </c>
      <c r="B971" t="s">
        <v>56</v>
      </c>
      <c r="C971" t="s">
        <v>2644</v>
      </c>
      <c r="D971" t="s">
        <v>1480</v>
      </c>
      <c r="E971" t="s">
        <v>2709</v>
      </c>
      <c r="F971" t="s">
        <v>2710</v>
      </c>
      <c r="G971" t="s">
        <v>2711</v>
      </c>
      <c r="H971" t="s">
        <v>2712</v>
      </c>
      <c r="I971">
        <v>14</v>
      </c>
      <c r="J971">
        <v>4</v>
      </c>
      <c r="K971" t="s">
        <v>345</v>
      </c>
      <c r="L971">
        <v>6.9291268600000002</v>
      </c>
      <c r="M971">
        <v>33.041181729999998</v>
      </c>
      <c r="N971" t="s">
        <v>346</v>
      </c>
      <c r="O971" t="s">
        <v>347</v>
      </c>
      <c r="P971" s="133">
        <v>175</v>
      </c>
      <c r="Q971" s="133">
        <v>963</v>
      </c>
      <c r="R971" s="133">
        <v>175</v>
      </c>
      <c r="S971" s="133">
        <v>963</v>
      </c>
      <c r="T971" s="133">
        <v>0</v>
      </c>
      <c r="W971">
        <v>153</v>
      </c>
      <c r="X971" t="s">
        <v>56</v>
      </c>
      <c r="Y971" t="s">
        <v>1480</v>
      </c>
      <c r="Z971">
        <v>203</v>
      </c>
      <c r="AA971" t="s">
        <v>56</v>
      </c>
      <c r="AB971" t="s">
        <v>1480</v>
      </c>
      <c r="AC971">
        <v>300</v>
      </c>
      <c r="AD971" t="s">
        <v>56</v>
      </c>
      <c r="AE971" t="s">
        <v>1480</v>
      </c>
      <c r="AF971">
        <v>107</v>
      </c>
      <c r="AG971" t="s">
        <v>56</v>
      </c>
      <c r="AH971" t="s">
        <v>1480</v>
      </c>
      <c r="AI971">
        <v>200</v>
      </c>
      <c r="AJ971" t="s">
        <v>348</v>
      </c>
      <c r="AK971" t="s">
        <v>348</v>
      </c>
      <c r="AL971" t="s">
        <v>349</v>
      </c>
      <c r="AM971">
        <v>0</v>
      </c>
      <c r="AN971">
        <v>0</v>
      </c>
      <c r="AO971">
        <v>0</v>
      </c>
      <c r="AR971">
        <v>0</v>
      </c>
      <c r="AU971">
        <v>0</v>
      </c>
      <c r="AX971">
        <v>0</v>
      </c>
      <c r="BA971">
        <v>0</v>
      </c>
      <c r="BD971">
        <v>0</v>
      </c>
      <c r="BE971">
        <v>0</v>
      </c>
      <c r="BF971">
        <v>0</v>
      </c>
      <c r="BG971">
        <v>0</v>
      </c>
      <c r="BH971" t="s">
        <v>349</v>
      </c>
      <c r="BI971">
        <v>0</v>
      </c>
      <c r="BJ971">
        <v>0</v>
      </c>
      <c r="BK971">
        <v>0</v>
      </c>
      <c r="BL971">
        <v>153</v>
      </c>
      <c r="BM971">
        <v>0</v>
      </c>
      <c r="BN971" t="s">
        <v>349</v>
      </c>
      <c r="BO971">
        <v>0</v>
      </c>
      <c r="BP971">
        <v>0</v>
      </c>
      <c r="BQ971">
        <v>0</v>
      </c>
      <c r="BR971">
        <v>203</v>
      </c>
      <c r="BS971">
        <v>0</v>
      </c>
      <c r="BT971" t="s">
        <v>349</v>
      </c>
      <c r="BU971">
        <v>0</v>
      </c>
      <c r="BV971">
        <v>0</v>
      </c>
      <c r="BW971">
        <v>0</v>
      </c>
      <c r="BX971">
        <v>300</v>
      </c>
      <c r="BY971">
        <v>0</v>
      </c>
      <c r="BZ971" t="s">
        <v>349</v>
      </c>
      <c r="CA971">
        <v>0</v>
      </c>
      <c r="CB971">
        <v>0</v>
      </c>
      <c r="CC971">
        <v>0</v>
      </c>
      <c r="CD971">
        <v>107</v>
      </c>
      <c r="CE971">
        <v>0</v>
      </c>
      <c r="CF971" t="s">
        <v>349</v>
      </c>
      <c r="CG971">
        <v>0</v>
      </c>
      <c r="CH971">
        <v>0</v>
      </c>
      <c r="CI971">
        <v>200</v>
      </c>
      <c r="CJ971" t="s">
        <v>349</v>
      </c>
      <c r="CK971">
        <v>0</v>
      </c>
      <c r="CL971" t="s">
        <v>349</v>
      </c>
      <c r="CM971">
        <v>0</v>
      </c>
      <c r="CN971" s="133">
        <v>0</v>
      </c>
      <c r="CO971" s="133" t="s">
        <v>349</v>
      </c>
      <c r="CP971" s="133">
        <v>0</v>
      </c>
      <c r="CQ971" s="133">
        <v>0</v>
      </c>
      <c r="CR971">
        <v>0</v>
      </c>
      <c r="CS971">
        <v>0</v>
      </c>
      <c r="CT971">
        <v>0</v>
      </c>
      <c r="CY971">
        <v>0</v>
      </c>
      <c r="DD971">
        <v>0</v>
      </c>
      <c r="DI971">
        <v>0</v>
      </c>
      <c r="DN971">
        <v>0</v>
      </c>
      <c r="DS971">
        <v>0</v>
      </c>
      <c r="DV971" t="s">
        <v>349</v>
      </c>
      <c r="DW971">
        <v>0</v>
      </c>
      <c r="DX971">
        <v>0</v>
      </c>
      <c r="DY971">
        <v>0</v>
      </c>
      <c r="EF971">
        <v>0</v>
      </c>
      <c r="EM971">
        <v>0</v>
      </c>
      <c r="ET971">
        <v>0</v>
      </c>
      <c r="FA971">
        <v>0</v>
      </c>
      <c r="FH971">
        <v>0</v>
      </c>
      <c r="FK971">
        <v>0</v>
      </c>
      <c r="FL971">
        <v>0</v>
      </c>
      <c r="FM971">
        <v>0</v>
      </c>
      <c r="FN971">
        <v>0</v>
      </c>
      <c r="FO971">
        <v>0</v>
      </c>
      <c r="FP971">
        <v>0</v>
      </c>
      <c r="FQ971">
        <v>0</v>
      </c>
      <c r="FR971">
        <v>0</v>
      </c>
      <c r="FS971" t="s">
        <v>347</v>
      </c>
      <c r="FT971">
        <v>58</v>
      </c>
      <c r="FU971">
        <v>318</v>
      </c>
      <c r="FV971" t="s">
        <v>56</v>
      </c>
      <c r="FW971" t="s">
        <v>1480</v>
      </c>
      <c r="FX971" t="s">
        <v>349</v>
      </c>
      <c r="FZ971" t="s">
        <v>349</v>
      </c>
      <c r="GA971">
        <v>0</v>
      </c>
      <c r="GB971">
        <v>0</v>
      </c>
      <c r="GC971" t="s">
        <v>349</v>
      </c>
      <c r="GD971" t="s">
        <v>354</v>
      </c>
      <c r="GE971" t="s">
        <v>355</v>
      </c>
      <c r="GF971" t="s">
        <v>354</v>
      </c>
      <c r="GG971">
        <v>14</v>
      </c>
      <c r="GH971" t="s">
        <v>356</v>
      </c>
    </row>
    <row r="972" spans="1:190" x14ac:dyDescent="0.35">
      <c r="A972" t="s">
        <v>55</v>
      </c>
      <c r="B972" t="s">
        <v>56</v>
      </c>
      <c r="C972" t="s">
        <v>2644</v>
      </c>
      <c r="D972" t="s">
        <v>1480</v>
      </c>
      <c r="E972" t="s">
        <v>2709</v>
      </c>
      <c r="F972" t="s">
        <v>2710</v>
      </c>
      <c r="G972" t="s">
        <v>2713</v>
      </c>
      <c r="H972" t="s">
        <v>9277</v>
      </c>
      <c r="I972">
        <v>14</v>
      </c>
      <c r="J972">
        <v>4</v>
      </c>
      <c r="K972" t="s">
        <v>345</v>
      </c>
      <c r="L972">
        <v>7.0853760000000001</v>
      </c>
      <c r="M972">
        <v>33.055759999999999</v>
      </c>
      <c r="N972" t="s">
        <v>346</v>
      </c>
      <c r="O972" t="s">
        <v>347</v>
      </c>
      <c r="P972" s="133">
        <v>138</v>
      </c>
      <c r="Q972" s="133">
        <v>759</v>
      </c>
      <c r="R972" s="133">
        <v>138</v>
      </c>
      <c r="S972" s="133">
        <v>759</v>
      </c>
      <c r="T972" s="133">
        <v>0</v>
      </c>
      <c r="W972">
        <v>160</v>
      </c>
      <c r="X972" t="s">
        <v>56</v>
      </c>
      <c r="Y972" t="s">
        <v>1480</v>
      </c>
      <c r="Z972">
        <v>145</v>
      </c>
      <c r="AA972" t="s">
        <v>56</v>
      </c>
      <c r="AB972" t="s">
        <v>1480</v>
      </c>
      <c r="AC972">
        <v>170</v>
      </c>
      <c r="AD972" t="s">
        <v>56</v>
      </c>
      <c r="AE972" t="s">
        <v>1480</v>
      </c>
      <c r="AF972">
        <v>134</v>
      </c>
      <c r="AG972" t="s">
        <v>56</v>
      </c>
      <c r="AH972" t="s">
        <v>1480</v>
      </c>
      <c r="AI972">
        <v>150</v>
      </c>
      <c r="AJ972" t="s">
        <v>348</v>
      </c>
      <c r="AK972" t="s">
        <v>348</v>
      </c>
      <c r="AL972" t="s">
        <v>349</v>
      </c>
      <c r="AM972">
        <v>0</v>
      </c>
      <c r="AN972">
        <v>0</v>
      </c>
      <c r="AO972">
        <v>0</v>
      </c>
      <c r="AR972">
        <v>0</v>
      </c>
      <c r="AU972">
        <v>0</v>
      </c>
      <c r="AX972">
        <v>0</v>
      </c>
      <c r="BA972">
        <v>0</v>
      </c>
      <c r="BD972">
        <v>0</v>
      </c>
      <c r="BE972">
        <v>0</v>
      </c>
      <c r="BF972">
        <v>0</v>
      </c>
      <c r="BG972">
        <v>0</v>
      </c>
      <c r="BH972" t="s">
        <v>349</v>
      </c>
      <c r="BI972">
        <v>0</v>
      </c>
      <c r="BJ972">
        <v>0</v>
      </c>
      <c r="BK972">
        <v>0</v>
      </c>
      <c r="BL972">
        <v>160</v>
      </c>
      <c r="BM972">
        <v>0</v>
      </c>
      <c r="BN972" t="s">
        <v>349</v>
      </c>
      <c r="BO972">
        <v>0</v>
      </c>
      <c r="BP972">
        <v>0</v>
      </c>
      <c r="BQ972">
        <v>0</v>
      </c>
      <c r="BR972">
        <v>145</v>
      </c>
      <c r="BS972">
        <v>0</v>
      </c>
      <c r="BT972" t="s">
        <v>349</v>
      </c>
      <c r="BU972">
        <v>0</v>
      </c>
      <c r="BV972">
        <v>0</v>
      </c>
      <c r="BW972">
        <v>0</v>
      </c>
      <c r="BX972">
        <v>170</v>
      </c>
      <c r="BY972">
        <v>0</v>
      </c>
      <c r="BZ972" t="s">
        <v>349</v>
      </c>
      <c r="CA972">
        <v>0</v>
      </c>
      <c r="CB972">
        <v>0</v>
      </c>
      <c r="CC972">
        <v>0</v>
      </c>
      <c r="CD972">
        <v>134</v>
      </c>
      <c r="CE972">
        <v>0</v>
      </c>
      <c r="CF972" t="s">
        <v>349</v>
      </c>
      <c r="CG972">
        <v>0</v>
      </c>
      <c r="CH972">
        <v>0</v>
      </c>
      <c r="CI972">
        <v>150</v>
      </c>
      <c r="CJ972" t="s">
        <v>349</v>
      </c>
      <c r="CK972">
        <v>0</v>
      </c>
      <c r="CL972" t="s">
        <v>349</v>
      </c>
      <c r="CM972">
        <v>0</v>
      </c>
      <c r="CN972" s="133">
        <v>0</v>
      </c>
      <c r="CO972" s="133" t="s">
        <v>347</v>
      </c>
      <c r="CP972" s="133">
        <v>54</v>
      </c>
      <c r="CQ972" s="133">
        <v>297</v>
      </c>
      <c r="CR972">
        <v>54</v>
      </c>
      <c r="CS972">
        <v>297</v>
      </c>
      <c r="CT972">
        <v>0</v>
      </c>
      <c r="CY972">
        <v>56</v>
      </c>
      <c r="CZ972" t="s">
        <v>56</v>
      </c>
      <c r="DA972" t="s">
        <v>1480</v>
      </c>
      <c r="DB972" t="s">
        <v>444</v>
      </c>
      <c r="DD972">
        <v>70</v>
      </c>
      <c r="DE972" t="s">
        <v>56</v>
      </c>
      <c r="DF972" t="s">
        <v>1480</v>
      </c>
      <c r="DG972" t="s">
        <v>444</v>
      </c>
      <c r="DI972">
        <v>47</v>
      </c>
      <c r="DJ972" t="s">
        <v>56</v>
      </c>
      <c r="DK972" t="s">
        <v>1480</v>
      </c>
      <c r="DL972" t="s">
        <v>444</v>
      </c>
      <c r="DN972">
        <v>74</v>
      </c>
      <c r="DO972" t="s">
        <v>56</v>
      </c>
      <c r="DP972" t="s">
        <v>1480</v>
      </c>
      <c r="DQ972" t="s">
        <v>444</v>
      </c>
      <c r="DS972">
        <v>50</v>
      </c>
      <c r="DT972" t="s">
        <v>348</v>
      </c>
      <c r="DU972" t="s">
        <v>348</v>
      </c>
      <c r="DV972" t="s">
        <v>349</v>
      </c>
      <c r="DW972">
        <v>0</v>
      </c>
      <c r="DX972">
        <v>0</v>
      </c>
      <c r="DY972">
        <v>0</v>
      </c>
      <c r="EF972">
        <v>0</v>
      </c>
      <c r="EM972">
        <v>0</v>
      </c>
      <c r="ET972">
        <v>0</v>
      </c>
      <c r="FA972">
        <v>0</v>
      </c>
      <c r="FH972">
        <v>0</v>
      </c>
      <c r="FK972">
        <v>10</v>
      </c>
      <c r="FL972">
        <v>90</v>
      </c>
      <c r="FM972">
        <v>17</v>
      </c>
      <c r="FN972">
        <v>86</v>
      </c>
      <c r="FO972">
        <v>27</v>
      </c>
      <c r="FP972">
        <v>121</v>
      </c>
      <c r="FQ972">
        <v>0</v>
      </c>
      <c r="FR972">
        <v>0</v>
      </c>
      <c r="FS972" t="s">
        <v>349</v>
      </c>
      <c r="FT972">
        <v>0</v>
      </c>
      <c r="FU972">
        <v>0</v>
      </c>
      <c r="FX972" t="s">
        <v>349</v>
      </c>
      <c r="FZ972" t="s">
        <v>349</v>
      </c>
      <c r="GA972">
        <v>0</v>
      </c>
      <c r="GB972">
        <v>0</v>
      </c>
      <c r="GC972" t="s">
        <v>349</v>
      </c>
      <c r="GD972" t="s">
        <v>354</v>
      </c>
      <c r="GE972" t="s">
        <v>408</v>
      </c>
      <c r="GF972" t="s">
        <v>355</v>
      </c>
      <c r="GG972">
        <v>14</v>
      </c>
      <c r="GH972" t="s">
        <v>356</v>
      </c>
    </row>
    <row r="973" spans="1:190" x14ac:dyDescent="0.35">
      <c r="A973" t="s">
        <v>55</v>
      </c>
      <c r="B973" t="s">
        <v>56</v>
      </c>
      <c r="C973" t="s">
        <v>2644</v>
      </c>
      <c r="D973" t="s">
        <v>1480</v>
      </c>
      <c r="E973" t="s">
        <v>2709</v>
      </c>
      <c r="F973" t="s">
        <v>2710</v>
      </c>
      <c r="G973" t="s">
        <v>2714</v>
      </c>
      <c r="H973" t="s">
        <v>2715</v>
      </c>
      <c r="I973">
        <v>14</v>
      </c>
      <c r="J973">
        <v>4</v>
      </c>
      <c r="K973" t="s">
        <v>345</v>
      </c>
      <c r="L973">
        <v>7.1024545200000002</v>
      </c>
      <c r="M973">
        <v>33.034730170000003</v>
      </c>
      <c r="N973" t="s">
        <v>346</v>
      </c>
      <c r="O973" t="s">
        <v>347</v>
      </c>
      <c r="P973" s="133">
        <v>270</v>
      </c>
      <c r="Q973" s="133">
        <v>1485</v>
      </c>
      <c r="R973" s="133">
        <v>270</v>
      </c>
      <c r="S973" s="133">
        <v>1485</v>
      </c>
      <c r="T973" s="133">
        <v>0</v>
      </c>
      <c r="W973">
        <v>200</v>
      </c>
      <c r="X973" t="s">
        <v>56</v>
      </c>
      <c r="Y973" t="s">
        <v>1480</v>
      </c>
      <c r="Z973">
        <v>170</v>
      </c>
      <c r="AA973" t="s">
        <v>56</v>
      </c>
      <c r="AB973" t="s">
        <v>1480</v>
      </c>
      <c r="AC973">
        <v>158</v>
      </c>
      <c r="AD973" t="s">
        <v>56</v>
      </c>
      <c r="AE973" t="s">
        <v>1480</v>
      </c>
      <c r="AF973">
        <v>667</v>
      </c>
      <c r="AG973" t="s">
        <v>56</v>
      </c>
      <c r="AH973" t="s">
        <v>1480</v>
      </c>
      <c r="AI973">
        <v>290</v>
      </c>
      <c r="AJ973" t="s">
        <v>348</v>
      </c>
      <c r="AK973" t="s">
        <v>348</v>
      </c>
      <c r="AL973" t="s">
        <v>349</v>
      </c>
      <c r="AM973">
        <v>0</v>
      </c>
      <c r="AN973">
        <v>0</v>
      </c>
      <c r="AO973">
        <v>0</v>
      </c>
      <c r="AR973">
        <v>0</v>
      </c>
      <c r="AU973">
        <v>0</v>
      </c>
      <c r="AX973">
        <v>0</v>
      </c>
      <c r="BA973">
        <v>0</v>
      </c>
      <c r="BD973">
        <v>0</v>
      </c>
      <c r="BE973">
        <v>0</v>
      </c>
      <c r="BF973">
        <v>0</v>
      </c>
      <c r="BG973">
        <v>0</v>
      </c>
      <c r="BH973" t="s">
        <v>349</v>
      </c>
      <c r="BI973">
        <v>0</v>
      </c>
      <c r="BJ973">
        <v>0</v>
      </c>
      <c r="BK973">
        <v>0</v>
      </c>
      <c r="BL973">
        <v>200</v>
      </c>
      <c r="BM973">
        <v>0</v>
      </c>
      <c r="BN973" t="s">
        <v>349</v>
      </c>
      <c r="BO973">
        <v>0</v>
      </c>
      <c r="BP973">
        <v>0</v>
      </c>
      <c r="BQ973">
        <v>0</v>
      </c>
      <c r="BR973">
        <v>170</v>
      </c>
      <c r="BS973">
        <v>0</v>
      </c>
      <c r="BT973" t="s">
        <v>349</v>
      </c>
      <c r="BU973">
        <v>0</v>
      </c>
      <c r="BV973">
        <v>0</v>
      </c>
      <c r="BW973">
        <v>0</v>
      </c>
      <c r="BX973">
        <v>158</v>
      </c>
      <c r="BY973">
        <v>0</v>
      </c>
      <c r="BZ973" t="s">
        <v>349</v>
      </c>
      <c r="CA973">
        <v>0</v>
      </c>
      <c r="CB973">
        <v>0</v>
      </c>
      <c r="CC973">
        <v>0</v>
      </c>
      <c r="CD973">
        <v>667</v>
      </c>
      <c r="CE973">
        <v>0</v>
      </c>
      <c r="CF973" t="s">
        <v>349</v>
      </c>
      <c r="CG973">
        <v>0</v>
      </c>
      <c r="CH973">
        <v>0</v>
      </c>
      <c r="CI973">
        <v>290</v>
      </c>
      <c r="CJ973" t="s">
        <v>349</v>
      </c>
      <c r="CK973">
        <v>0</v>
      </c>
      <c r="CL973" t="s">
        <v>349</v>
      </c>
      <c r="CM973">
        <v>0</v>
      </c>
      <c r="CN973" s="133">
        <v>0</v>
      </c>
      <c r="CO973" s="133" t="s">
        <v>347</v>
      </c>
      <c r="CP973" s="133">
        <v>30</v>
      </c>
      <c r="CQ973" s="133">
        <v>165</v>
      </c>
      <c r="CR973">
        <v>30</v>
      </c>
      <c r="CS973">
        <v>165</v>
      </c>
      <c r="CT973">
        <v>0</v>
      </c>
      <c r="CY973">
        <v>18</v>
      </c>
      <c r="CZ973" t="s">
        <v>56</v>
      </c>
      <c r="DA973" t="s">
        <v>1480</v>
      </c>
      <c r="DB973" t="s">
        <v>444</v>
      </c>
      <c r="DD973">
        <v>30</v>
      </c>
      <c r="DE973" t="s">
        <v>56</v>
      </c>
      <c r="DF973" t="s">
        <v>1480</v>
      </c>
      <c r="DG973" t="s">
        <v>444</v>
      </c>
      <c r="DI973">
        <v>41</v>
      </c>
      <c r="DJ973" t="s">
        <v>56</v>
      </c>
      <c r="DK973" t="s">
        <v>1480</v>
      </c>
      <c r="DL973" t="s">
        <v>444</v>
      </c>
      <c r="DN973">
        <v>51</v>
      </c>
      <c r="DO973" t="s">
        <v>56</v>
      </c>
      <c r="DP973" t="s">
        <v>1480</v>
      </c>
      <c r="DQ973" t="s">
        <v>444</v>
      </c>
      <c r="DS973">
        <v>25</v>
      </c>
      <c r="DT973" t="s">
        <v>348</v>
      </c>
      <c r="DU973" t="s">
        <v>348</v>
      </c>
      <c r="DV973" t="s">
        <v>349</v>
      </c>
      <c r="DW973">
        <v>0</v>
      </c>
      <c r="DX973">
        <v>0</v>
      </c>
      <c r="DY973">
        <v>0</v>
      </c>
      <c r="EF973">
        <v>0</v>
      </c>
      <c r="EM973">
        <v>0</v>
      </c>
      <c r="ET973">
        <v>0</v>
      </c>
      <c r="FA973">
        <v>0</v>
      </c>
      <c r="FH973">
        <v>0</v>
      </c>
      <c r="FK973">
        <v>8</v>
      </c>
      <c r="FL973">
        <v>50</v>
      </c>
      <c r="FM973">
        <v>10</v>
      </c>
      <c r="FN973">
        <v>60</v>
      </c>
      <c r="FO973">
        <v>12</v>
      </c>
      <c r="FP973">
        <v>55</v>
      </c>
      <c r="FQ973">
        <v>0</v>
      </c>
      <c r="FR973">
        <v>0</v>
      </c>
      <c r="FS973" t="s">
        <v>349</v>
      </c>
      <c r="FT973">
        <v>0</v>
      </c>
      <c r="FU973">
        <v>0</v>
      </c>
      <c r="FX973" t="s">
        <v>349</v>
      </c>
      <c r="FZ973" t="s">
        <v>349</v>
      </c>
      <c r="GA973">
        <v>0</v>
      </c>
      <c r="GB973">
        <v>0</v>
      </c>
      <c r="GC973" t="s">
        <v>349</v>
      </c>
      <c r="GD973" t="s">
        <v>354</v>
      </c>
      <c r="GE973" t="s">
        <v>355</v>
      </c>
      <c r="GF973" t="s">
        <v>408</v>
      </c>
      <c r="GG973">
        <v>14</v>
      </c>
      <c r="GH973" t="s">
        <v>356</v>
      </c>
    </row>
    <row r="974" spans="1:190" x14ac:dyDescent="0.35">
      <c r="A974" t="s">
        <v>55</v>
      </c>
      <c r="B974" t="s">
        <v>56</v>
      </c>
      <c r="C974" t="s">
        <v>2644</v>
      </c>
      <c r="D974" t="s">
        <v>1480</v>
      </c>
      <c r="E974" t="s">
        <v>2709</v>
      </c>
      <c r="F974" t="s">
        <v>2710</v>
      </c>
      <c r="G974" t="s">
        <v>2716</v>
      </c>
      <c r="H974" t="s">
        <v>2422</v>
      </c>
      <c r="I974">
        <v>14</v>
      </c>
      <c r="J974">
        <v>11</v>
      </c>
      <c r="K974" t="s">
        <v>345</v>
      </c>
      <c r="L974">
        <v>7.047555</v>
      </c>
      <c r="M974">
        <v>33.001849999999997</v>
      </c>
      <c r="N974" t="s">
        <v>346</v>
      </c>
      <c r="O974" t="s">
        <v>347</v>
      </c>
      <c r="P974" s="133">
        <v>258</v>
      </c>
      <c r="Q974" s="133">
        <v>1419</v>
      </c>
      <c r="R974" s="133">
        <v>258</v>
      </c>
      <c r="S974" s="133">
        <v>1419</v>
      </c>
      <c r="T974" s="133">
        <v>0</v>
      </c>
      <c r="W974">
        <v>284</v>
      </c>
      <c r="X974" t="s">
        <v>56</v>
      </c>
      <c r="Y974" t="s">
        <v>1480</v>
      </c>
      <c r="Z974">
        <v>291</v>
      </c>
      <c r="AA974" t="s">
        <v>56</v>
      </c>
      <c r="AB974" t="s">
        <v>1480</v>
      </c>
      <c r="AC974">
        <v>278</v>
      </c>
      <c r="AD974" t="s">
        <v>56</v>
      </c>
      <c r="AE974" t="s">
        <v>1480</v>
      </c>
      <c r="AF974">
        <v>283</v>
      </c>
      <c r="AG974" t="s">
        <v>56</v>
      </c>
      <c r="AH974" t="s">
        <v>1480</v>
      </c>
      <c r="AI974">
        <v>283</v>
      </c>
      <c r="AJ974" t="s">
        <v>348</v>
      </c>
      <c r="AK974" t="s">
        <v>348</v>
      </c>
      <c r="AL974" t="s">
        <v>349</v>
      </c>
      <c r="AM974">
        <v>0</v>
      </c>
      <c r="AN974">
        <v>0</v>
      </c>
      <c r="AO974">
        <v>0</v>
      </c>
      <c r="AR974">
        <v>0</v>
      </c>
      <c r="AU974">
        <v>0</v>
      </c>
      <c r="AX974">
        <v>0</v>
      </c>
      <c r="BA974">
        <v>0</v>
      </c>
      <c r="BD974">
        <v>0</v>
      </c>
      <c r="BE974">
        <v>0</v>
      </c>
      <c r="BF974">
        <v>0</v>
      </c>
      <c r="BG974">
        <v>0</v>
      </c>
      <c r="BH974" t="s">
        <v>349</v>
      </c>
      <c r="BI974">
        <v>0</v>
      </c>
      <c r="BJ974">
        <v>0</v>
      </c>
      <c r="BK974">
        <v>0</v>
      </c>
      <c r="BL974">
        <v>284</v>
      </c>
      <c r="BM974">
        <v>0</v>
      </c>
      <c r="BN974" t="s">
        <v>349</v>
      </c>
      <c r="BO974">
        <v>0</v>
      </c>
      <c r="BP974">
        <v>0</v>
      </c>
      <c r="BQ974">
        <v>0</v>
      </c>
      <c r="BR974">
        <v>291</v>
      </c>
      <c r="BS974">
        <v>0</v>
      </c>
      <c r="BT974" t="s">
        <v>349</v>
      </c>
      <c r="BU974">
        <v>0</v>
      </c>
      <c r="BV974">
        <v>0</v>
      </c>
      <c r="BW974">
        <v>0</v>
      </c>
      <c r="BX974">
        <v>278</v>
      </c>
      <c r="BY974">
        <v>0</v>
      </c>
      <c r="BZ974" t="s">
        <v>349</v>
      </c>
      <c r="CA974">
        <v>0</v>
      </c>
      <c r="CB974">
        <v>0</v>
      </c>
      <c r="CC974">
        <v>0</v>
      </c>
      <c r="CD974">
        <v>283</v>
      </c>
      <c r="CE974">
        <v>0</v>
      </c>
      <c r="CF974" t="s">
        <v>349</v>
      </c>
      <c r="CG974">
        <v>0</v>
      </c>
      <c r="CH974">
        <v>0</v>
      </c>
      <c r="CI974">
        <v>283</v>
      </c>
      <c r="CJ974" t="s">
        <v>349</v>
      </c>
      <c r="CK974">
        <v>0</v>
      </c>
      <c r="CL974" t="s">
        <v>349</v>
      </c>
      <c r="CM974">
        <v>0</v>
      </c>
      <c r="CN974" s="133">
        <v>0</v>
      </c>
      <c r="CO974" s="133" t="s">
        <v>347</v>
      </c>
      <c r="CP974" s="133">
        <v>33</v>
      </c>
      <c r="CQ974" s="133">
        <v>182</v>
      </c>
      <c r="CR974">
        <v>33</v>
      </c>
      <c r="CS974">
        <v>182</v>
      </c>
      <c r="CT974">
        <v>0</v>
      </c>
      <c r="CY974">
        <v>36</v>
      </c>
      <c r="CZ974" t="s">
        <v>56</v>
      </c>
      <c r="DA974" t="s">
        <v>1480</v>
      </c>
      <c r="DB974" t="s">
        <v>444</v>
      </c>
      <c r="DD974">
        <v>40</v>
      </c>
      <c r="DE974" t="s">
        <v>56</v>
      </c>
      <c r="DF974" t="s">
        <v>1480</v>
      </c>
      <c r="DG974" t="s">
        <v>444</v>
      </c>
      <c r="DI974">
        <v>51</v>
      </c>
      <c r="DJ974" t="s">
        <v>56</v>
      </c>
      <c r="DK974" t="s">
        <v>1480</v>
      </c>
      <c r="DL974" t="s">
        <v>444</v>
      </c>
      <c r="DN974">
        <v>22</v>
      </c>
      <c r="DO974" t="s">
        <v>56</v>
      </c>
      <c r="DP974" t="s">
        <v>1480</v>
      </c>
      <c r="DQ974" t="s">
        <v>444</v>
      </c>
      <c r="DS974">
        <v>33</v>
      </c>
      <c r="DT974" t="s">
        <v>348</v>
      </c>
      <c r="DU974" t="s">
        <v>348</v>
      </c>
      <c r="DV974" t="s">
        <v>349</v>
      </c>
      <c r="DW974">
        <v>0</v>
      </c>
      <c r="DX974">
        <v>0</v>
      </c>
      <c r="DY974">
        <v>0</v>
      </c>
      <c r="EF974">
        <v>0</v>
      </c>
      <c r="EM974">
        <v>0</v>
      </c>
      <c r="ET974">
        <v>0</v>
      </c>
      <c r="FA974">
        <v>0</v>
      </c>
      <c r="FH974">
        <v>0</v>
      </c>
      <c r="FK974">
        <v>10</v>
      </c>
      <c r="FL974">
        <v>61</v>
      </c>
      <c r="FM974">
        <v>12</v>
      </c>
      <c r="FN974">
        <v>70</v>
      </c>
      <c r="FO974">
        <v>11</v>
      </c>
      <c r="FP974">
        <v>51</v>
      </c>
      <c r="FQ974">
        <v>0</v>
      </c>
      <c r="FR974">
        <v>0</v>
      </c>
      <c r="FS974" t="s">
        <v>349</v>
      </c>
      <c r="FT974">
        <v>0</v>
      </c>
      <c r="FU974">
        <v>0</v>
      </c>
      <c r="FX974" t="s">
        <v>349</v>
      </c>
      <c r="FZ974" t="s">
        <v>349</v>
      </c>
      <c r="GA974">
        <v>0</v>
      </c>
      <c r="GB974">
        <v>0</v>
      </c>
      <c r="GC974" t="s">
        <v>349</v>
      </c>
      <c r="GD974" t="s">
        <v>354</v>
      </c>
      <c r="GE974" t="s">
        <v>355</v>
      </c>
      <c r="GF974" t="s">
        <v>408</v>
      </c>
      <c r="GG974">
        <v>14</v>
      </c>
      <c r="GH974" t="s">
        <v>356</v>
      </c>
    </row>
    <row r="975" spans="1:190" x14ac:dyDescent="0.35">
      <c r="A975" t="s">
        <v>55</v>
      </c>
      <c r="B975" t="s">
        <v>56</v>
      </c>
      <c r="C975" t="s">
        <v>2644</v>
      </c>
      <c r="D975" t="s">
        <v>1480</v>
      </c>
      <c r="E975" t="s">
        <v>2709</v>
      </c>
      <c r="F975" t="s">
        <v>2710</v>
      </c>
      <c r="G975" t="s">
        <v>2717</v>
      </c>
      <c r="H975" t="s">
        <v>2718</v>
      </c>
      <c r="I975">
        <v>14</v>
      </c>
      <c r="J975">
        <v>4</v>
      </c>
      <c r="K975" t="s">
        <v>345</v>
      </c>
      <c r="L975">
        <v>6.92227031</v>
      </c>
      <c r="M975">
        <v>32.95549492</v>
      </c>
      <c r="N975" t="s">
        <v>346</v>
      </c>
      <c r="O975" t="s">
        <v>347</v>
      </c>
      <c r="P975" s="133">
        <v>286</v>
      </c>
      <c r="Q975" s="133">
        <v>1573</v>
      </c>
      <c r="R975" s="133">
        <v>286</v>
      </c>
      <c r="S975" s="133">
        <v>1573</v>
      </c>
      <c r="T975" s="133">
        <v>0</v>
      </c>
      <c r="W975">
        <v>250</v>
      </c>
      <c r="X975" t="s">
        <v>56</v>
      </c>
      <c r="Y975" t="s">
        <v>1480</v>
      </c>
      <c r="Z975">
        <v>292</v>
      </c>
      <c r="AA975" t="s">
        <v>56</v>
      </c>
      <c r="AB975" t="s">
        <v>1480</v>
      </c>
      <c r="AC975">
        <v>388</v>
      </c>
      <c r="AD975" t="s">
        <v>56</v>
      </c>
      <c r="AE975" t="s">
        <v>1480</v>
      </c>
      <c r="AF975">
        <v>219</v>
      </c>
      <c r="AG975" t="s">
        <v>56</v>
      </c>
      <c r="AH975" t="s">
        <v>1480</v>
      </c>
      <c r="AI975">
        <v>424</v>
      </c>
      <c r="AJ975" t="s">
        <v>348</v>
      </c>
      <c r="AK975" t="s">
        <v>348</v>
      </c>
      <c r="AL975" t="s">
        <v>349</v>
      </c>
      <c r="AM975">
        <v>0</v>
      </c>
      <c r="AN975">
        <v>0</v>
      </c>
      <c r="AO975">
        <v>0</v>
      </c>
      <c r="AR975">
        <v>0</v>
      </c>
      <c r="AU975">
        <v>0</v>
      </c>
      <c r="AX975">
        <v>0</v>
      </c>
      <c r="BA975">
        <v>0</v>
      </c>
      <c r="BD975">
        <v>0</v>
      </c>
      <c r="BE975">
        <v>0</v>
      </c>
      <c r="BF975">
        <v>0</v>
      </c>
      <c r="BG975">
        <v>0</v>
      </c>
      <c r="BH975" t="s">
        <v>349</v>
      </c>
      <c r="BI975">
        <v>0</v>
      </c>
      <c r="BJ975">
        <v>0</v>
      </c>
      <c r="BK975">
        <v>0</v>
      </c>
      <c r="BL975">
        <v>250</v>
      </c>
      <c r="BM975">
        <v>0</v>
      </c>
      <c r="BN975" t="s">
        <v>349</v>
      </c>
      <c r="BO975">
        <v>0</v>
      </c>
      <c r="BP975">
        <v>0</v>
      </c>
      <c r="BQ975">
        <v>0</v>
      </c>
      <c r="BR975">
        <v>292</v>
      </c>
      <c r="BS975">
        <v>0</v>
      </c>
      <c r="BT975" t="s">
        <v>349</v>
      </c>
      <c r="BU975">
        <v>0</v>
      </c>
      <c r="BV975">
        <v>0</v>
      </c>
      <c r="BW975">
        <v>0</v>
      </c>
      <c r="BX975">
        <v>388</v>
      </c>
      <c r="BY975">
        <v>0</v>
      </c>
      <c r="BZ975" t="s">
        <v>349</v>
      </c>
      <c r="CA975">
        <v>0</v>
      </c>
      <c r="CB975">
        <v>0</v>
      </c>
      <c r="CC975">
        <v>0</v>
      </c>
      <c r="CD975">
        <v>219</v>
      </c>
      <c r="CE975">
        <v>0</v>
      </c>
      <c r="CF975" t="s">
        <v>349</v>
      </c>
      <c r="CG975">
        <v>0</v>
      </c>
      <c r="CH975">
        <v>0</v>
      </c>
      <c r="CI975">
        <v>424</v>
      </c>
      <c r="CJ975" t="s">
        <v>349</v>
      </c>
      <c r="CK975">
        <v>0</v>
      </c>
      <c r="CL975" t="s">
        <v>349</v>
      </c>
      <c r="CM975">
        <v>0</v>
      </c>
      <c r="CN975" s="133">
        <v>0</v>
      </c>
      <c r="CO975" s="133" t="s">
        <v>347</v>
      </c>
      <c r="CP975" s="133">
        <v>71</v>
      </c>
      <c r="CQ975" s="133">
        <v>391</v>
      </c>
      <c r="CR975">
        <v>71</v>
      </c>
      <c r="CS975">
        <v>391</v>
      </c>
      <c r="CT975">
        <v>0</v>
      </c>
      <c r="CY975">
        <v>70</v>
      </c>
      <c r="CZ975" t="s">
        <v>56</v>
      </c>
      <c r="DA975" t="s">
        <v>1480</v>
      </c>
      <c r="DB975" t="s">
        <v>444</v>
      </c>
      <c r="DD975">
        <v>82</v>
      </c>
      <c r="DE975" t="s">
        <v>56</v>
      </c>
      <c r="DF975" t="s">
        <v>1480</v>
      </c>
      <c r="DG975" t="s">
        <v>444</v>
      </c>
      <c r="DI975">
        <v>90</v>
      </c>
      <c r="DJ975" t="s">
        <v>56</v>
      </c>
      <c r="DK975" t="s">
        <v>1480</v>
      </c>
      <c r="DL975" t="s">
        <v>444</v>
      </c>
      <c r="DN975">
        <v>71</v>
      </c>
      <c r="DO975" t="s">
        <v>56</v>
      </c>
      <c r="DP975" t="s">
        <v>1480</v>
      </c>
      <c r="DQ975" t="s">
        <v>444</v>
      </c>
      <c r="DS975">
        <v>78</v>
      </c>
      <c r="DT975" t="s">
        <v>348</v>
      </c>
      <c r="DU975" t="s">
        <v>348</v>
      </c>
      <c r="DV975" t="s">
        <v>349</v>
      </c>
      <c r="DW975">
        <v>0</v>
      </c>
      <c r="DX975">
        <v>0</v>
      </c>
      <c r="DY975">
        <v>0</v>
      </c>
      <c r="EF975">
        <v>0</v>
      </c>
      <c r="EM975">
        <v>0</v>
      </c>
      <c r="ET975">
        <v>0</v>
      </c>
      <c r="FA975">
        <v>0</v>
      </c>
      <c r="FH975">
        <v>0</v>
      </c>
      <c r="FK975">
        <v>23</v>
      </c>
      <c r="FL975">
        <v>130</v>
      </c>
      <c r="FM975">
        <v>25</v>
      </c>
      <c r="FN975">
        <v>154</v>
      </c>
      <c r="FO975">
        <v>23</v>
      </c>
      <c r="FP975">
        <v>107</v>
      </c>
      <c r="FQ975">
        <v>0</v>
      </c>
      <c r="FR975">
        <v>0</v>
      </c>
      <c r="FS975" t="s">
        <v>347</v>
      </c>
      <c r="FT975">
        <v>7</v>
      </c>
      <c r="FU975">
        <v>39</v>
      </c>
      <c r="FV975" t="s">
        <v>56</v>
      </c>
      <c r="FW975" t="s">
        <v>1480</v>
      </c>
      <c r="FX975" t="s">
        <v>349</v>
      </c>
      <c r="FZ975" t="s">
        <v>347</v>
      </c>
      <c r="GA975">
        <v>7</v>
      </c>
      <c r="GB975">
        <v>39</v>
      </c>
      <c r="GC975" t="s">
        <v>349</v>
      </c>
      <c r="GD975" t="s">
        <v>354</v>
      </c>
      <c r="GE975" t="s">
        <v>355</v>
      </c>
      <c r="GF975" t="s">
        <v>408</v>
      </c>
      <c r="GG975">
        <v>14</v>
      </c>
      <c r="GH975" t="s">
        <v>356</v>
      </c>
    </row>
    <row r="976" spans="1:190" x14ac:dyDescent="0.35">
      <c r="A976" t="s">
        <v>55</v>
      </c>
      <c r="B976" t="s">
        <v>56</v>
      </c>
      <c r="C976" t="s">
        <v>2644</v>
      </c>
      <c r="D976" t="s">
        <v>1480</v>
      </c>
      <c r="E976" t="s">
        <v>2709</v>
      </c>
      <c r="F976" t="s">
        <v>2710</v>
      </c>
      <c r="G976" t="s">
        <v>2719</v>
      </c>
      <c r="H976" t="s">
        <v>2710</v>
      </c>
      <c r="I976">
        <v>14</v>
      </c>
      <c r="J976">
        <v>4</v>
      </c>
      <c r="K976" t="s">
        <v>345</v>
      </c>
      <c r="L976">
        <v>7.0505017099999998</v>
      </c>
      <c r="M976">
        <v>33.009079589999999</v>
      </c>
      <c r="N976" t="s">
        <v>346</v>
      </c>
      <c r="O976" t="s">
        <v>347</v>
      </c>
      <c r="P976" s="133">
        <v>217</v>
      </c>
      <c r="Q976" s="133">
        <v>1194</v>
      </c>
      <c r="R976" s="133">
        <v>217</v>
      </c>
      <c r="S976" s="133">
        <v>1194</v>
      </c>
      <c r="T976" s="133">
        <v>0</v>
      </c>
      <c r="W976">
        <v>240</v>
      </c>
      <c r="X976" t="s">
        <v>56</v>
      </c>
      <c r="Y976" t="s">
        <v>1480</v>
      </c>
      <c r="Z976">
        <v>260</v>
      </c>
      <c r="AA976" t="s">
        <v>56</v>
      </c>
      <c r="AB976" t="s">
        <v>1480</v>
      </c>
      <c r="AC976">
        <v>271</v>
      </c>
      <c r="AD976" t="s">
        <v>56</v>
      </c>
      <c r="AE976" t="s">
        <v>1480</v>
      </c>
      <c r="AF976">
        <v>185</v>
      </c>
      <c r="AG976" t="s">
        <v>56</v>
      </c>
      <c r="AH976" t="s">
        <v>1480</v>
      </c>
      <c r="AI976">
        <v>238</v>
      </c>
      <c r="AJ976" t="s">
        <v>348</v>
      </c>
      <c r="AK976" t="s">
        <v>348</v>
      </c>
      <c r="AL976" t="s">
        <v>349</v>
      </c>
      <c r="AM976">
        <v>0</v>
      </c>
      <c r="AN976">
        <v>0</v>
      </c>
      <c r="AO976">
        <v>0</v>
      </c>
      <c r="AR976">
        <v>0</v>
      </c>
      <c r="AU976">
        <v>0</v>
      </c>
      <c r="AX976">
        <v>0</v>
      </c>
      <c r="BA976">
        <v>0</v>
      </c>
      <c r="BD976">
        <v>0</v>
      </c>
      <c r="BE976">
        <v>0</v>
      </c>
      <c r="BF976">
        <v>0</v>
      </c>
      <c r="BG976">
        <v>0</v>
      </c>
      <c r="BH976" t="s">
        <v>349</v>
      </c>
      <c r="BI976">
        <v>0</v>
      </c>
      <c r="BJ976">
        <v>0</v>
      </c>
      <c r="BK976">
        <v>240</v>
      </c>
      <c r="BL976">
        <v>0</v>
      </c>
      <c r="BM976">
        <v>0</v>
      </c>
      <c r="BN976" t="s">
        <v>349</v>
      </c>
      <c r="BO976">
        <v>0</v>
      </c>
      <c r="BP976">
        <v>0</v>
      </c>
      <c r="BQ976">
        <v>260</v>
      </c>
      <c r="BR976">
        <v>0</v>
      </c>
      <c r="BS976">
        <v>0</v>
      </c>
      <c r="BT976" t="s">
        <v>349</v>
      </c>
      <c r="BU976">
        <v>0</v>
      </c>
      <c r="BV976">
        <v>0</v>
      </c>
      <c r="BW976">
        <v>271</v>
      </c>
      <c r="BX976">
        <v>0</v>
      </c>
      <c r="BY976">
        <v>0</v>
      </c>
      <c r="BZ976" t="s">
        <v>349</v>
      </c>
      <c r="CA976">
        <v>0</v>
      </c>
      <c r="CB976">
        <v>0</v>
      </c>
      <c r="CC976">
        <v>185</v>
      </c>
      <c r="CD976">
        <v>0</v>
      </c>
      <c r="CE976">
        <v>0</v>
      </c>
      <c r="CF976" t="s">
        <v>349</v>
      </c>
      <c r="CG976">
        <v>0</v>
      </c>
      <c r="CH976">
        <v>0</v>
      </c>
      <c r="CI976">
        <v>238</v>
      </c>
      <c r="CJ976" t="s">
        <v>349</v>
      </c>
      <c r="CK976">
        <v>0</v>
      </c>
      <c r="CL976" t="s">
        <v>349</v>
      </c>
      <c r="CM976">
        <v>0</v>
      </c>
      <c r="CN976" s="133">
        <v>0</v>
      </c>
      <c r="CO976" s="133" t="s">
        <v>347</v>
      </c>
      <c r="CP976" s="133">
        <v>110</v>
      </c>
      <c r="CQ976" s="133">
        <v>605</v>
      </c>
      <c r="CR976">
        <v>110</v>
      </c>
      <c r="CS976">
        <v>605</v>
      </c>
      <c r="CT976">
        <v>0</v>
      </c>
      <c r="CY976">
        <v>130</v>
      </c>
      <c r="CZ976" t="s">
        <v>56</v>
      </c>
      <c r="DA976" t="s">
        <v>1480</v>
      </c>
      <c r="DB976" t="s">
        <v>444</v>
      </c>
      <c r="DD976">
        <v>124</v>
      </c>
      <c r="DE976" t="s">
        <v>56</v>
      </c>
      <c r="DF976" t="s">
        <v>1480</v>
      </c>
      <c r="DG976" t="s">
        <v>444</v>
      </c>
      <c r="DI976">
        <v>140</v>
      </c>
      <c r="DJ976" t="s">
        <v>56</v>
      </c>
      <c r="DK976" t="s">
        <v>1480</v>
      </c>
      <c r="DL976" t="s">
        <v>444</v>
      </c>
      <c r="DN976">
        <v>90</v>
      </c>
      <c r="DO976" t="s">
        <v>56</v>
      </c>
      <c r="DP976" t="s">
        <v>1480</v>
      </c>
      <c r="DQ976" t="s">
        <v>444</v>
      </c>
      <c r="DS976">
        <v>121</v>
      </c>
      <c r="DT976" t="s">
        <v>348</v>
      </c>
      <c r="DU976" t="s">
        <v>348</v>
      </c>
      <c r="DV976" t="s">
        <v>349</v>
      </c>
      <c r="DW976">
        <v>0</v>
      </c>
      <c r="DX976">
        <v>0</v>
      </c>
      <c r="DY976">
        <v>0</v>
      </c>
      <c r="EF976">
        <v>0</v>
      </c>
      <c r="EM976">
        <v>0</v>
      </c>
      <c r="ET976">
        <v>0</v>
      </c>
      <c r="FA976">
        <v>0</v>
      </c>
      <c r="FH976">
        <v>0</v>
      </c>
      <c r="FK976">
        <v>36</v>
      </c>
      <c r="FL976">
        <v>201</v>
      </c>
      <c r="FM976">
        <v>37</v>
      </c>
      <c r="FN976">
        <v>202</v>
      </c>
      <c r="FO976">
        <v>37</v>
      </c>
      <c r="FP976">
        <v>202</v>
      </c>
      <c r="FQ976">
        <v>0</v>
      </c>
      <c r="FR976">
        <v>0</v>
      </c>
      <c r="FS976" t="s">
        <v>347</v>
      </c>
      <c r="FT976">
        <v>77</v>
      </c>
      <c r="FU976">
        <v>424</v>
      </c>
      <c r="FV976" t="s">
        <v>56</v>
      </c>
      <c r="FW976" t="s">
        <v>1480</v>
      </c>
      <c r="FX976" t="s">
        <v>349</v>
      </c>
      <c r="FZ976" t="s">
        <v>349</v>
      </c>
      <c r="GA976">
        <v>0</v>
      </c>
      <c r="GB976">
        <v>0</v>
      </c>
      <c r="GC976" t="s">
        <v>349</v>
      </c>
      <c r="GD976" t="s">
        <v>354</v>
      </c>
      <c r="GE976" t="s">
        <v>355</v>
      </c>
      <c r="GF976" t="s">
        <v>408</v>
      </c>
      <c r="GG976">
        <v>14</v>
      </c>
      <c r="GH976" t="s">
        <v>356</v>
      </c>
    </row>
    <row r="977" spans="1:190" x14ac:dyDescent="0.35">
      <c r="A977" t="s">
        <v>55</v>
      </c>
      <c r="B977" t="s">
        <v>56</v>
      </c>
      <c r="C977" t="s">
        <v>2644</v>
      </c>
      <c r="D977" t="s">
        <v>1480</v>
      </c>
      <c r="E977" t="s">
        <v>2709</v>
      </c>
      <c r="F977" t="s">
        <v>2710</v>
      </c>
      <c r="G977" t="s">
        <v>2720</v>
      </c>
      <c r="H977" t="s">
        <v>2721</v>
      </c>
      <c r="I977">
        <v>14</v>
      </c>
      <c r="J977">
        <v>11</v>
      </c>
      <c r="K977" t="s">
        <v>345</v>
      </c>
      <c r="L977">
        <v>6.9206303399999998</v>
      </c>
      <c r="M977">
        <v>33.04944296</v>
      </c>
      <c r="N977" t="s">
        <v>346</v>
      </c>
      <c r="O977" t="s">
        <v>347</v>
      </c>
      <c r="P977" s="133">
        <v>65</v>
      </c>
      <c r="Q977" s="133">
        <v>358</v>
      </c>
      <c r="R977" s="133">
        <v>65</v>
      </c>
      <c r="S977" s="133">
        <v>358</v>
      </c>
      <c r="T977" s="133">
        <v>0</v>
      </c>
      <c r="W977">
        <v>63</v>
      </c>
      <c r="X977" t="s">
        <v>56</v>
      </c>
      <c r="Y977" t="s">
        <v>1480</v>
      </c>
      <c r="Z977">
        <v>80</v>
      </c>
      <c r="AA977" t="s">
        <v>56</v>
      </c>
      <c r="AB977" t="s">
        <v>1480</v>
      </c>
      <c r="AC977">
        <v>39</v>
      </c>
      <c r="AD977" t="s">
        <v>56</v>
      </c>
      <c r="AE977" t="s">
        <v>1480</v>
      </c>
      <c r="AF977">
        <v>105</v>
      </c>
      <c r="AG977" t="s">
        <v>56</v>
      </c>
      <c r="AH977" t="s">
        <v>1480</v>
      </c>
      <c r="AI977">
        <v>71</v>
      </c>
      <c r="AJ977" t="s">
        <v>348</v>
      </c>
      <c r="AK977" t="s">
        <v>348</v>
      </c>
      <c r="AL977" t="s">
        <v>349</v>
      </c>
      <c r="AM977">
        <v>0</v>
      </c>
      <c r="AN977">
        <v>0</v>
      </c>
      <c r="AO977">
        <v>0</v>
      </c>
      <c r="AR977">
        <v>0</v>
      </c>
      <c r="AU977">
        <v>0</v>
      </c>
      <c r="AX977">
        <v>0</v>
      </c>
      <c r="BA977">
        <v>0</v>
      </c>
      <c r="BD977">
        <v>0</v>
      </c>
      <c r="BE977">
        <v>0</v>
      </c>
      <c r="BF977">
        <v>0</v>
      </c>
      <c r="BG977">
        <v>0</v>
      </c>
      <c r="BH977" t="s">
        <v>349</v>
      </c>
      <c r="BI977">
        <v>0</v>
      </c>
      <c r="BJ977">
        <v>0</v>
      </c>
      <c r="BK977">
        <v>0</v>
      </c>
      <c r="BL977">
        <v>63</v>
      </c>
      <c r="BM977">
        <v>0</v>
      </c>
      <c r="BN977" t="s">
        <v>349</v>
      </c>
      <c r="BO977">
        <v>0</v>
      </c>
      <c r="BP977">
        <v>0</v>
      </c>
      <c r="BQ977">
        <v>0</v>
      </c>
      <c r="BR977">
        <v>80</v>
      </c>
      <c r="BS977">
        <v>0</v>
      </c>
      <c r="BT977" t="s">
        <v>349</v>
      </c>
      <c r="BU977">
        <v>0</v>
      </c>
      <c r="BV977">
        <v>0</v>
      </c>
      <c r="BW977">
        <v>0</v>
      </c>
      <c r="BX977">
        <v>39</v>
      </c>
      <c r="BY977">
        <v>0</v>
      </c>
      <c r="BZ977" t="s">
        <v>349</v>
      </c>
      <c r="CA977">
        <v>0</v>
      </c>
      <c r="CB977">
        <v>0</v>
      </c>
      <c r="CC977">
        <v>0</v>
      </c>
      <c r="CD977">
        <v>105</v>
      </c>
      <c r="CE977">
        <v>0</v>
      </c>
      <c r="CF977" t="s">
        <v>349</v>
      </c>
      <c r="CG977">
        <v>0</v>
      </c>
      <c r="CH977">
        <v>0</v>
      </c>
      <c r="CI977">
        <v>71</v>
      </c>
      <c r="CJ977" t="s">
        <v>349</v>
      </c>
      <c r="CK977">
        <v>0</v>
      </c>
      <c r="CL977" t="s">
        <v>349</v>
      </c>
      <c r="CM977">
        <v>0</v>
      </c>
      <c r="CN977" s="133">
        <v>0</v>
      </c>
      <c r="CO977" s="133" t="s">
        <v>347</v>
      </c>
      <c r="CP977" s="133">
        <v>19</v>
      </c>
      <c r="CQ977" s="133">
        <v>105</v>
      </c>
      <c r="CR977">
        <v>19</v>
      </c>
      <c r="CS977">
        <v>105</v>
      </c>
      <c r="CT977">
        <v>0</v>
      </c>
      <c r="CY977">
        <v>21</v>
      </c>
      <c r="CZ977" t="s">
        <v>56</v>
      </c>
      <c r="DA977" t="s">
        <v>1480</v>
      </c>
      <c r="DB977" t="s">
        <v>350</v>
      </c>
      <c r="DD977">
        <v>27</v>
      </c>
      <c r="DE977" t="s">
        <v>56</v>
      </c>
      <c r="DF977" t="s">
        <v>1480</v>
      </c>
      <c r="DG977" t="s">
        <v>444</v>
      </c>
      <c r="DI977">
        <v>18</v>
      </c>
      <c r="DJ977" t="s">
        <v>56</v>
      </c>
      <c r="DK977" t="s">
        <v>1480</v>
      </c>
      <c r="DL977" t="s">
        <v>444</v>
      </c>
      <c r="DN977">
        <v>18</v>
      </c>
      <c r="DO977" t="s">
        <v>56</v>
      </c>
      <c r="DP977" t="s">
        <v>1480</v>
      </c>
      <c r="DQ977" t="s">
        <v>444</v>
      </c>
      <c r="DS977">
        <v>21</v>
      </c>
      <c r="DT977" t="s">
        <v>348</v>
      </c>
      <c r="DU977" t="s">
        <v>348</v>
      </c>
      <c r="DV977" t="s">
        <v>349</v>
      </c>
      <c r="DW977">
        <v>0</v>
      </c>
      <c r="DX977">
        <v>0</v>
      </c>
      <c r="DY977">
        <v>0</v>
      </c>
      <c r="EF977">
        <v>0</v>
      </c>
      <c r="EM977">
        <v>0</v>
      </c>
      <c r="ET977">
        <v>0</v>
      </c>
      <c r="FA977">
        <v>0</v>
      </c>
      <c r="FH977">
        <v>0</v>
      </c>
      <c r="FK977">
        <v>6</v>
      </c>
      <c r="FL977">
        <v>35</v>
      </c>
      <c r="FM977">
        <v>7</v>
      </c>
      <c r="FN977">
        <v>40</v>
      </c>
      <c r="FO977">
        <v>6</v>
      </c>
      <c r="FP977">
        <v>30</v>
      </c>
      <c r="FQ977">
        <v>0</v>
      </c>
      <c r="FR977">
        <v>0</v>
      </c>
      <c r="FS977" t="s">
        <v>349</v>
      </c>
      <c r="FT977">
        <v>0</v>
      </c>
      <c r="FU977">
        <v>0</v>
      </c>
      <c r="FX977" t="s">
        <v>349</v>
      </c>
      <c r="FZ977" t="s">
        <v>349</v>
      </c>
      <c r="GA977">
        <v>0</v>
      </c>
      <c r="GB977">
        <v>0</v>
      </c>
      <c r="GC977" t="s">
        <v>349</v>
      </c>
      <c r="GD977" t="s">
        <v>354</v>
      </c>
      <c r="GE977" t="s">
        <v>355</v>
      </c>
      <c r="GF977" t="s">
        <v>408</v>
      </c>
      <c r="GG977">
        <v>14</v>
      </c>
      <c r="GH977" t="s">
        <v>356</v>
      </c>
    </row>
    <row r="978" spans="1:190" x14ac:dyDescent="0.35">
      <c r="A978" t="s">
        <v>55</v>
      </c>
      <c r="B978" t="s">
        <v>56</v>
      </c>
      <c r="C978" t="s">
        <v>2644</v>
      </c>
      <c r="D978" t="s">
        <v>1480</v>
      </c>
      <c r="E978" t="s">
        <v>2709</v>
      </c>
      <c r="F978" t="s">
        <v>2710</v>
      </c>
      <c r="G978" t="s">
        <v>2722</v>
      </c>
      <c r="H978" t="s">
        <v>2723</v>
      </c>
      <c r="I978">
        <v>14</v>
      </c>
      <c r="J978">
        <v>11</v>
      </c>
      <c r="K978" t="s">
        <v>413</v>
      </c>
      <c r="L978">
        <v>7.0494575900000003</v>
      </c>
      <c r="M978">
        <v>33.008185699999999</v>
      </c>
      <c r="N978" t="s">
        <v>346</v>
      </c>
      <c r="O978" t="s">
        <v>347</v>
      </c>
      <c r="P978" s="133">
        <v>18</v>
      </c>
      <c r="Q978" s="133">
        <v>99</v>
      </c>
      <c r="R978" s="133">
        <v>18</v>
      </c>
      <c r="S978" s="133">
        <v>99</v>
      </c>
      <c r="T978" s="133">
        <v>0</v>
      </c>
      <c r="W978">
        <v>19</v>
      </c>
      <c r="X978" t="s">
        <v>56</v>
      </c>
      <c r="Y978" t="s">
        <v>1480</v>
      </c>
      <c r="Z978">
        <v>10</v>
      </c>
      <c r="AA978" t="s">
        <v>56</v>
      </c>
      <c r="AB978" t="s">
        <v>1480</v>
      </c>
      <c r="AC978">
        <v>9</v>
      </c>
      <c r="AD978" t="s">
        <v>56</v>
      </c>
      <c r="AE978" t="s">
        <v>1480</v>
      </c>
      <c r="AF978">
        <v>53</v>
      </c>
      <c r="AG978" t="s">
        <v>56</v>
      </c>
      <c r="AH978" t="s">
        <v>1480</v>
      </c>
      <c r="AI978">
        <v>8</v>
      </c>
      <c r="AJ978" t="s">
        <v>348</v>
      </c>
      <c r="AK978" t="s">
        <v>348</v>
      </c>
      <c r="AL978" t="s">
        <v>349</v>
      </c>
      <c r="AM978">
        <v>0</v>
      </c>
      <c r="AN978">
        <v>0</v>
      </c>
      <c r="AO978">
        <v>0</v>
      </c>
      <c r="AR978">
        <v>0</v>
      </c>
      <c r="AU978">
        <v>0</v>
      </c>
      <c r="AX978">
        <v>0</v>
      </c>
      <c r="BA978">
        <v>0</v>
      </c>
      <c r="BD978">
        <v>0</v>
      </c>
      <c r="BE978">
        <v>0</v>
      </c>
      <c r="BF978">
        <v>0</v>
      </c>
      <c r="BG978">
        <v>0</v>
      </c>
      <c r="BH978" t="s">
        <v>349</v>
      </c>
      <c r="BI978">
        <v>0</v>
      </c>
      <c r="BJ978">
        <v>0</v>
      </c>
      <c r="BK978">
        <v>0</v>
      </c>
      <c r="BL978">
        <v>19</v>
      </c>
      <c r="BM978">
        <v>0</v>
      </c>
      <c r="BN978" t="s">
        <v>349</v>
      </c>
      <c r="BO978">
        <v>0</v>
      </c>
      <c r="BP978">
        <v>0</v>
      </c>
      <c r="BQ978">
        <v>0</v>
      </c>
      <c r="BR978">
        <v>0</v>
      </c>
      <c r="BS978">
        <v>10</v>
      </c>
      <c r="BT978" t="s">
        <v>349</v>
      </c>
      <c r="BU978">
        <v>0</v>
      </c>
      <c r="BV978">
        <v>0</v>
      </c>
      <c r="BW978">
        <v>0</v>
      </c>
      <c r="BX978">
        <v>0</v>
      </c>
      <c r="BY978">
        <v>0</v>
      </c>
      <c r="BZ978" t="s">
        <v>347</v>
      </c>
      <c r="CA978">
        <v>0</v>
      </c>
      <c r="CB978">
        <v>9</v>
      </c>
      <c r="CC978">
        <v>0</v>
      </c>
      <c r="CD978">
        <v>0</v>
      </c>
      <c r="CE978">
        <v>0</v>
      </c>
      <c r="CF978" t="s">
        <v>347</v>
      </c>
      <c r="CG978">
        <v>0</v>
      </c>
      <c r="CH978">
        <v>53</v>
      </c>
      <c r="CI978">
        <v>8</v>
      </c>
      <c r="CJ978" t="s">
        <v>349</v>
      </c>
      <c r="CK978">
        <v>0</v>
      </c>
      <c r="CL978" t="s">
        <v>349</v>
      </c>
      <c r="CM978">
        <v>0</v>
      </c>
      <c r="CN978" s="133">
        <v>0</v>
      </c>
      <c r="CO978" s="133" t="s">
        <v>349</v>
      </c>
      <c r="CP978" s="133">
        <v>0</v>
      </c>
      <c r="CQ978" s="133">
        <v>0</v>
      </c>
      <c r="CR978">
        <v>0</v>
      </c>
      <c r="CS978">
        <v>0</v>
      </c>
      <c r="CT978">
        <v>0</v>
      </c>
      <c r="CY978">
        <v>0</v>
      </c>
      <c r="DD978">
        <v>0</v>
      </c>
      <c r="DI978">
        <v>0</v>
      </c>
      <c r="DN978">
        <v>0</v>
      </c>
      <c r="DS978">
        <v>0</v>
      </c>
      <c r="DV978" t="s">
        <v>349</v>
      </c>
      <c r="DW978">
        <v>0</v>
      </c>
      <c r="DX978">
        <v>0</v>
      </c>
      <c r="DY978">
        <v>0</v>
      </c>
      <c r="EF978">
        <v>0</v>
      </c>
      <c r="EM978">
        <v>0</v>
      </c>
      <c r="ET978">
        <v>0</v>
      </c>
      <c r="FA978">
        <v>0</v>
      </c>
      <c r="FH978">
        <v>0</v>
      </c>
      <c r="FK978">
        <v>0</v>
      </c>
      <c r="FL978">
        <v>0</v>
      </c>
      <c r="FM978">
        <v>0</v>
      </c>
      <c r="FN978">
        <v>0</v>
      </c>
      <c r="FO978">
        <v>0</v>
      </c>
      <c r="FP978">
        <v>0</v>
      </c>
      <c r="FQ978">
        <v>0</v>
      </c>
      <c r="FR978">
        <v>0</v>
      </c>
      <c r="FS978" t="s">
        <v>349</v>
      </c>
      <c r="FT978">
        <v>0</v>
      </c>
      <c r="FU978">
        <v>0</v>
      </c>
      <c r="FX978" t="s">
        <v>349</v>
      </c>
      <c r="FZ978" t="s">
        <v>349</v>
      </c>
      <c r="GA978">
        <v>0</v>
      </c>
      <c r="GB978">
        <v>0</v>
      </c>
      <c r="GC978" t="s">
        <v>349</v>
      </c>
      <c r="GD978" t="s">
        <v>354</v>
      </c>
      <c r="GE978" t="s">
        <v>355</v>
      </c>
      <c r="GF978" t="s">
        <v>408</v>
      </c>
      <c r="GG978">
        <v>14</v>
      </c>
      <c r="GH978" t="s">
        <v>356</v>
      </c>
    </row>
    <row r="979" spans="1:190" x14ac:dyDescent="0.35">
      <c r="A979" t="s">
        <v>55</v>
      </c>
      <c r="B979" t="s">
        <v>56</v>
      </c>
      <c r="C979" t="s">
        <v>2644</v>
      </c>
      <c r="D979" t="s">
        <v>1480</v>
      </c>
      <c r="E979" t="s">
        <v>2709</v>
      </c>
      <c r="F979" t="s">
        <v>2710</v>
      </c>
      <c r="G979" t="s">
        <v>2724</v>
      </c>
      <c r="H979" t="s">
        <v>2725</v>
      </c>
      <c r="I979">
        <v>14</v>
      </c>
      <c r="J979">
        <v>12</v>
      </c>
      <c r="K979" t="s">
        <v>345</v>
      </c>
      <c r="L979">
        <v>6.906498</v>
      </c>
      <c r="M979">
        <v>32.926619000000002</v>
      </c>
      <c r="N979" t="s">
        <v>346</v>
      </c>
      <c r="O979" t="s">
        <v>347</v>
      </c>
      <c r="P979" s="133">
        <v>108</v>
      </c>
      <c r="Q979" s="133">
        <v>594</v>
      </c>
      <c r="R979" s="133">
        <v>108</v>
      </c>
      <c r="S979" s="133">
        <v>594</v>
      </c>
      <c r="T979" s="133">
        <v>0</v>
      </c>
      <c r="W979">
        <v>90</v>
      </c>
      <c r="X979" t="s">
        <v>56</v>
      </c>
      <c r="Y979" t="s">
        <v>1480</v>
      </c>
      <c r="Z979">
        <v>119</v>
      </c>
      <c r="AA979" t="s">
        <v>56</v>
      </c>
      <c r="AB979" t="s">
        <v>1480</v>
      </c>
      <c r="AC979">
        <v>120</v>
      </c>
      <c r="AD979" t="s">
        <v>56</v>
      </c>
      <c r="AE979" t="s">
        <v>1480</v>
      </c>
      <c r="AF979">
        <v>121</v>
      </c>
      <c r="AG979" t="s">
        <v>56</v>
      </c>
      <c r="AH979" t="s">
        <v>1480</v>
      </c>
      <c r="AI979">
        <v>144</v>
      </c>
      <c r="AJ979" t="s">
        <v>348</v>
      </c>
      <c r="AK979" t="s">
        <v>348</v>
      </c>
      <c r="AL979" t="s">
        <v>349</v>
      </c>
      <c r="AM979">
        <v>0</v>
      </c>
      <c r="AN979">
        <v>0</v>
      </c>
      <c r="AO979">
        <v>0</v>
      </c>
      <c r="AR979">
        <v>0</v>
      </c>
      <c r="AU979">
        <v>0</v>
      </c>
      <c r="AX979">
        <v>0</v>
      </c>
      <c r="BA979">
        <v>0</v>
      </c>
      <c r="BD979">
        <v>0</v>
      </c>
      <c r="BE979">
        <v>0</v>
      </c>
      <c r="BF979">
        <v>0</v>
      </c>
      <c r="BG979">
        <v>0</v>
      </c>
      <c r="BH979" t="s">
        <v>349</v>
      </c>
      <c r="BI979">
        <v>0</v>
      </c>
      <c r="BJ979">
        <v>0</v>
      </c>
      <c r="BK979">
        <v>0</v>
      </c>
      <c r="BL979">
        <v>90</v>
      </c>
      <c r="BM979">
        <v>0</v>
      </c>
      <c r="BN979" t="s">
        <v>349</v>
      </c>
      <c r="BO979">
        <v>0</v>
      </c>
      <c r="BP979">
        <v>0</v>
      </c>
      <c r="BQ979">
        <v>0</v>
      </c>
      <c r="BR979">
        <v>119</v>
      </c>
      <c r="BS979">
        <v>0</v>
      </c>
      <c r="BT979" t="s">
        <v>349</v>
      </c>
      <c r="BU979">
        <v>0</v>
      </c>
      <c r="BV979">
        <v>0</v>
      </c>
      <c r="BW979">
        <v>0</v>
      </c>
      <c r="BX979">
        <v>120</v>
      </c>
      <c r="BY979">
        <v>0</v>
      </c>
      <c r="BZ979" t="s">
        <v>349</v>
      </c>
      <c r="CA979">
        <v>0</v>
      </c>
      <c r="CB979">
        <v>0</v>
      </c>
      <c r="CC979">
        <v>0</v>
      </c>
      <c r="CD979">
        <v>121</v>
      </c>
      <c r="CE979">
        <v>0</v>
      </c>
      <c r="CF979" t="s">
        <v>349</v>
      </c>
      <c r="CG979">
        <v>0</v>
      </c>
      <c r="CH979">
        <v>0</v>
      </c>
      <c r="CI979">
        <v>144</v>
      </c>
      <c r="CJ979" t="s">
        <v>349</v>
      </c>
      <c r="CK979">
        <v>0</v>
      </c>
      <c r="CL979" t="s">
        <v>349</v>
      </c>
      <c r="CM979">
        <v>0</v>
      </c>
      <c r="CN979" s="133">
        <v>0</v>
      </c>
      <c r="CO979" s="133" t="s">
        <v>347</v>
      </c>
      <c r="CP979" s="133">
        <v>18</v>
      </c>
      <c r="CQ979" s="133">
        <v>99</v>
      </c>
      <c r="CR979">
        <v>18</v>
      </c>
      <c r="CS979">
        <v>99</v>
      </c>
      <c r="CT979">
        <v>0</v>
      </c>
      <c r="CY979">
        <v>20</v>
      </c>
      <c r="CZ979" t="s">
        <v>56</v>
      </c>
      <c r="DA979" t="s">
        <v>1480</v>
      </c>
      <c r="DB979" t="s">
        <v>444</v>
      </c>
      <c r="DD979">
        <v>18</v>
      </c>
      <c r="DE979" t="s">
        <v>56</v>
      </c>
      <c r="DF979" t="s">
        <v>1480</v>
      </c>
      <c r="DG979" t="s">
        <v>444</v>
      </c>
      <c r="DI979">
        <v>19</v>
      </c>
      <c r="DJ979" t="s">
        <v>56</v>
      </c>
      <c r="DK979" t="s">
        <v>1480</v>
      </c>
      <c r="DL979" t="s">
        <v>444</v>
      </c>
      <c r="DN979">
        <v>42</v>
      </c>
      <c r="DO979" t="s">
        <v>56</v>
      </c>
      <c r="DP979" t="s">
        <v>1480</v>
      </c>
      <c r="DQ979" t="s">
        <v>444</v>
      </c>
      <c r="DS979">
        <v>0</v>
      </c>
      <c r="DV979" t="s">
        <v>349</v>
      </c>
      <c r="DW979">
        <v>0</v>
      </c>
      <c r="DX979">
        <v>0</v>
      </c>
      <c r="DY979">
        <v>0</v>
      </c>
      <c r="EF979">
        <v>0</v>
      </c>
      <c r="EM979">
        <v>0</v>
      </c>
      <c r="ET979">
        <v>0</v>
      </c>
      <c r="FA979">
        <v>0</v>
      </c>
      <c r="FH979">
        <v>0</v>
      </c>
      <c r="FK979">
        <v>5</v>
      </c>
      <c r="FL979">
        <v>33</v>
      </c>
      <c r="FM979">
        <v>7</v>
      </c>
      <c r="FN979">
        <v>25</v>
      </c>
      <c r="FO979">
        <v>6</v>
      </c>
      <c r="FP979">
        <v>41</v>
      </c>
      <c r="FQ979">
        <v>0</v>
      </c>
      <c r="FR979">
        <v>0</v>
      </c>
      <c r="FS979" t="s">
        <v>349</v>
      </c>
      <c r="FT979">
        <v>0</v>
      </c>
      <c r="FU979">
        <v>0</v>
      </c>
      <c r="FX979" t="s">
        <v>349</v>
      </c>
      <c r="FZ979" t="s">
        <v>349</v>
      </c>
      <c r="GA979">
        <v>0</v>
      </c>
      <c r="GB979">
        <v>0</v>
      </c>
      <c r="GC979" t="s">
        <v>349</v>
      </c>
      <c r="GD979" t="s">
        <v>354</v>
      </c>
      <c r="GE979" t="s">
        <v>355</v>
      </c>
      <c r="GF979" t="s">
        <v>408</v>
      </c>
      <c r="GG979">
        <v>14</v>
      </c>
      <c r="GH979" t="s">
        <v>356</v>
      </c>
    </row>
    <row r="980" spans="1:190" x14ac:dyDescent="0.35">
      <c r="A980" t="s">
        <v>55</v>
      </c>
      <c r="B980" t="s">
        <v>56</v>
      </c>
      <c r="C980" t="s">
        <v>2644</v>
      </c>
      <c r="D980" t="s">
        <v>1480</v>
      </c>
      <c r="E980" t="s">
        <v>2709</v>
      </c>
      <c r="F980" t="s">
        <v>2710</v>
      </c>
      <c r="G980" t="s">
        <v>2726</v>
      </c>
      <c r="H980" t="s">
        <v>2727</v>
      </c>
      <c r="I980">
        <v>14</v>
      </c>
      <c r="J980">
        <v>11</v>
      </c>
      <c r="K980" t="s">
        <v>345</v>
      </c>
      <c r="L980">
        <v>6.9223169999999996</v>
      </c>
      <c r="M980">
        <v>32.955629999999999</v>
      </c>
      <c r="N980" t="s">
        <v>346</v>
      </c>
      <c r="O980" t="s">
        <v>347</v>
      </c>
      <c r="P980" s="133">
        <v>283</v>
      </c>
      <c r="Q980" s="133">
        <v>1557</v>
      </c>
      <c r="R980" s="133">
        <v>283</v>
      </c>
      <c r="S980" s="133">
        <v>1557</v>
      </c>
      <c r="T980" s="133">
        <v>0</v>
      </c>
      <c r="W980">
        <v>310</v>
      </c>
      <c r="X980" t="s">
        <v>56</v>
      </c>
      <c r="Y980" t="s">
        <v>1480</v>
      </c>
      <c r="Z980">
        <v>320</v>
      </c>
      <c r="AA980" t="s">
        <v>56</v>
      </c>
      <c r="AB980" t="s">
        <v>1480</v>
      </c>
      <c r="AC980">
        <v>331</v>
      </c>
      <c r="AD980" t="s">
        <v>56</v>
      </c>
      <c r="AE980" t="s">
        <v>1480</v>
      </c>
      <c r="AF980">
        <v>285</v>
      </c>
      <c r="AG980" t="s">
        <v>56</v>
      </c>
      <c r="AH980" t="s">
        <v>1480</v>
      </c>
      <c r="AI980">
        <v>311</v>
      </c>
      <c r="AJ980" t="s">
        <v>348</v>
      </c>
      <c r="AK980" t="s">
        <v>348</v>
      </c>
      <c r="AL980" t="s">
        <v>349</v>
      </c>
      <c r="AM980">
        <v>0</v>
      </c>
      <c r="AN980">
        <v>0</v>
      </c>
      <c r="AO980">
        <v>0</v>
      </c>
      <c r="AR980">
        <v>0</v>
      </c>
      <c r="AU980">
        <v>0</v>
      </c>
      <c r="AX980">
        <v>0</v>
      </c>
      <c r="BA980">
        <v>0</v>
      </c>
      <c r="BD980">
        <v>0</v>
      </c>
      <c r="BE980">
        <v>0</v>
      </c>
      <c r="BF980">
        <v>0</v>
      </c>
      <c r="BG980">
        <v>0</v>
      </c>
      <c r="BH980" t="s">
        <v>349</v>
      </c>
      <c r="BI980">
        <v>0</v>
      </c>
      <c r="BJ980">
        <v>0</v>
      </c>
      <c r="BK980">
        <v>0</v>
      </c>
      <c r="BL980">
        <v>310</v>
      </c>
      <c r="BM980">
        <v>0</v>
      </c>
      <c r="BN980" t="s">
        <v>349</v>
      </c>
      <c r="BO980">
        <v>0</v>
      </c>
      <c r="BP980">
        <v>0</v>
      </c>
      <c r="BQ980">
        <v>0</v>
      </c>
      <c r="BR980">
        <v>320</v>
      </c>
      <c r="BS980">
        <v>0</v>
      </c>
      <c r="BT980" t="s">
        <v>349</v>
      </c>
      <c r="BU980">
        <v>0</v>
      </c>
      <c r="BV980">
        <v>0</v>
      </c>
      <c r="BW980">
        <v>0</v>
      </c>
      <c r="BX980">
        <v>331</v>
      </c>
      <c r="BY980">
        <v>0</v>
      </c>
      <c r="BZ980" t="s">
        <v>349</v>
      </c>
      <c r="CA980">
        <v>0</v>
      </c>
      <c r="CB980">
        <v>0</v>
      </c>
      <c r="CC980">
        <v>0</v>
      </c>
      <c r="CD980">
        <v>285</v>
      </c>
      <c r="CE980">
        <v>0</v>
      </c>
      <c r="CF980" t="s">
        <v>349</v>
      </c>
      <c r="CG980">
        <v>0</v>
      </c>
      <c r="CH980">
        <v>0</v>
      </c>
      <c r="CI980">
        <v>311</v>
      </c>
      <c r="CJ980" t="s">
        <v>349</v>
      </c>
      <c r="CK980">
        <v>0</v>
      </c>
      <c r="CL980" t="s">
        <v>349</v>
      </c>
      <c r="CM980">
        <v>0</v>
      </c>
      <c r="CN980" s="133">
        <v>0</v>
      </c>
      <c r="CO980" s="133" t="s">
        <v>347</v>
      </c>
      <c r="CP980" s="133">
        <v>26</v>
      </c>
      <c r="CQ980" s="133">
        <v>143</v>
      </c>
      <c r="CR980">
        <v>26</v>
      </c>
      <c r="CS980">
        <v>143</v>
      </c>
      <c r="CT980">
        <v>0</v>
      </c>
      <c r="CY980">
        <v>23</v>
      </c>
      <c r="CZ980" t="s">
        <v>56</v>
      </c>
      <c r="DA980" t="s">
        <v>1480</v>
      </c>
      <c r="DB980" t="s">
        <v>444</v>
      </c>
      <c r="DD980">
        <v>26</v>
      </c>
      <c r="DE980" t="s">
        <v>56</v>
      </c>
      <c r="DF980" t="s">
        <v>1480</v>
      </c>
      <c r="DG980" t="s">
        <v>444</v>
      </c>
      <c r="DI980">
        <v>23</v>
      </c>
      <c r="DJ980" t="s">
        <v>56</v>
      </c>
      <c r="DK980" t="s">
        <v>1480</v>
      </c>
      <c r="DL980" t="s">
        <v>350</v>
      </c>
      <c r="DN980">
        <v>37</v>
      </c>
      <c r="DO980" t="s">
        <v>56</v>
      </c>
      <c r="DP980" t="s">
        <v>1480</v>
      </c>
      <c r="DQ980" t="s">
        <v>444</v>
      </c>
      <c r="DS980">
        <v>34</v>
      </c>
      <c r="DT980" t="s">
        <v>348</v>
      </c>
      <c r="DU980" t="s">
        <v>348</v>
      </c>
      <c r="DV980" t="s">
        <v>349</v>
      </c>
      <c r="DW980">
        <v>0</v>
      </c>
      <c r="DX980">
        <v>0</v>
      </c>
      <c r="DY980">
        <v>0</v>
      </c>
      <c r="EF980">
        <v>0</v>
      </c>
      <c r="EM980">
        <v>0</v>
      </c>
      <c r="ET980">
        <v>0</v>
      </c>
      <c r="FA980">
        <v>0</v>
      </c>
      <c r="FH980">
        <v>0</v>
      </c>
      <c r="FK980">
        <v>8</v>
      </c>
      <c r="FL980">
        <v>40</v>
      </c>
      <c r="FM980">
        <v>7</v>
      </c>
      <c r="FN980">
        <v>50</v>
      </c>
      <c r="FO980">
        <v>11</v>
      </c>
      <c r="FP980">
        <v>53</v>
      </c>
      <c r="FQ980">
        <v>0</v>
      </c>
      <c r="FR980">
        <v>0</v>
      </c>
      <c r="FS980" t="s">
        <v>347</v>
      </c>
      <c r="FT980">
        <v>163</v>
      </c>
      <c r="FU980">
        <v>347</v>
      </c>
      <c r="FV980" t="s">
        <v>56</v>
      </c>
      <c r="FW980" t="s">
        <v>1480</v>
      </c>
      <c r="FX980" t="s">
        <v>349</v>
      </c>
      <c r="FZ980" t="s">
        <v>347</v>
      </c>
      <c r="GA980">
        <v>16</v>
      </c>
      <c r="GB980">
        <v>88</v>
      </c>
      <c r="GC980" t="s">
        <v>349</v>
      </c>
      <c r="GD980" t="s">
        <v>354</v>
      </c>
      <c r="GE980" t="s">
        <v>355</v>
      </c>
      <c r="GF980" t="s">
        <v>408</v>
      </c>
      <c r="GG980">
        <v>14</v>
      </c>
      <c r="GH980" t="s">
        <v>356</v>
      </c>
    </row>
    <row r="981" spans="1:190" x14ac:dyDescent="0.35">
      <c r="A981" t="s">
        <v>55</v>
      </c>
      <c r="B981" t="s">
        <v>56</v>
      </c>
      <c r="C981" t="s">
        <v>2644</v>
      </c>
      <c r="D981" t="s">
        <v>1480</v>
      </c>
      <c r="E981" t="s">
        <v>2709</v>
      </c>
      <c r="F981" t="s">
        <v>2710</v>
      </c>
      <c r="G981" t="s">
        <v>2728</v>
      </c>
      <c r="H981" t="s">
        <v>9278</v>
      </c>
      <c r="I981">
        <v>14</v>
      </c>
      <c r="J981">
        <v>4</v>
      </c>
      <c r="K981" t="s">
        <v>345</v>
      </c>
      <c r="L981">
        <v>7.0853529999999996</v>
      </c>
      <c r="M981">
        <v>33.055720000000001</v>
      </c>
      <c r="N981" t="s">
        <v>346</v>
      </c>
      <c r="O981" t="s">
        <v>347</v>
      </c>
      <c r="P981" s="133">
        <v>152</v>
      </c>
      <c r="Q981" s="133">
        <v>836</v>
      </c>
      <c r="R981" s="133">
        <v>152</v>
      </c>
      <c r="S981" s="133">
        <v>836</v>
      </c>
      <c r="T981" s="133">
        <v>0</v>
      </c>
      <c r="W981">
        <v>167</v>
      </c>
      <c r="X981" t="s">
        <v>56</v>
      </c>
      <c r="Y981" t="s">
        <v>1480</v>
      </c>
      <c r="Z981">
        <v>162</v>
      </c>
      <c r="AA981" t="s">
        <v>56</v>
      </c>
      <c r="AB981" t="s">
        <v>1480</v>
      </c>
      <c r="AC981">
        <v>171</v>
      </c>
      <c r="AD981" t="s">
        <v>56</v>
      </c>
      <c r="AE981" t="s">
        <v>1480</v>
      </c>
      <c r="AF981">
        <v>176</v>
      </c>
      <c r="AG981" t="s">
        <v>56</v>
      </c>
      <c r="AH981" t="s">
        <v>1480</v>
      </c>
      <c r="AI981">
        <v>160</v>
      </c>
      <c r="AJ981" t="s">
        <v>348</v>
      </c>
      <c r="AK981" t="s">
        <v>348</v>
      </c>
      <c r="AL981" t="s">
        <v>349</v>
      </c>
      <c r="AM981">
        <v>0</v>
      </c>
      <c r="AN981">
        <v>0</v>
      </c>
      <c r="AO981">
        <v>0</v>
      </c>
      <c r="AR981">
        <v>0</v>
      </c>
      <c r="AU981">
        <v>0</v>
      </c>
      <c r="AX981">
        <v>0</v>
      </c>
      <c r="BA981">
        <v>0</v>
      </c>
      <c r="BD981">
        <v>0</v>
      </c>
      <c r="BE981">
        <v>0</v>
      </c>
      <c r="BF981">
        <v>0</v>
      </c>
      <c r="BG981">
        <v>0</v>
      </c>
      <c r="BH981" t="s">
        <v>349</v>
      </c>
      <c r="BI981">
        <v>0</v>
      </c>
      <c r="BJ981">
        <v>0</v>
      </c>
      <c r="BK981">
        <v>0</v>
      </c>
      <c r="BL981">
        <v>167</v>
      </c>
      <c r="BM981">
        <v>0</v>
      </c>
      <c r="BN981" t="s">
        <v>349</v>
      </c>
      <c r="BO981">
        <v>0</v>
      </c>
      <c r="BP981">
        <v>0</v>
      </c>
      <c r="BQ981">
        <v>0</v>
      </c>
      <c r="BR981">
        <v>162</v>
      </c>
      <c r="BS981">
        <v>0</v>
      </c>
      <c r="BT981" t="s">
        <v>349</v>
      </c>
      <c r="BU981">
        <v>0</v>
      </c>
      <c r="BV981">
        <v>0</v>
      </c>
      <c r="BW981">
        <v>0</v>
      </c>
      <c r="BX981">
        <v>171</v>
      </c>
      <c r="BY981">
        <v>0</v>
      </c>
      <c r="BZ981" t="s">
        <v>349</v>
      </c>
      <c r="CA981">
        <v>0</v>
      </c>
      <c r="CB981">
        <v>0</v>
      </c>
      <c r="CC981">
        <v>0</v>
      </c>
      <c r="CD981">
        <v>176</v>
      </c>
      <c r="CE981">
        <v>0</v>
      </c>
      <c r="CF981" t="s">
        <v>349</v>
      </c>
      <c r="CG981">
        <v>0</v>
      </c>
      <c r="CH981">
        <v>0</v>
      </c>
      <c r="CI981">
        <v>160</v>
      </c>
      <c r="CJ981" t="s">
        <v>349</v>
      </c>
      <c r="CK981">
        <v>0</v>
      </c>
      <c r="CL981" t="s">
        <v>349</v>
      </c>
      <c r="CM981">
        <v>0</v>
      </c>
      <c r="CN981" s="133">
        <v>0</v>
      </c>
      <c r="CO981" s="133" t="s">
        <v>347</v>
      </c>
      <c r="CP981" s="133">
        <v>27</v>
      </c>
      <c r="CQ981" s="133">
        <v>149</v>
      </c>
      <c r="CR981">
        <v>27</v>
      </c>
      <c r="CS981">
        <v>149</v>
      </c>
      <c r="CT981">
        <v>0</v>
      </c>
      <c r="CY981">
        <v>13</v>
      </c>
      <c r="CZ981" t="s">
        <v>56</v>
      </c>
      <c r="DA981" t="s">
        <v>1480</v>
      </c>
      <c r="DB981" t="s">
        <v>444</v>
      </c>
      <c r="DD981">
        <v>15</v>
      </c>
      <c r="DE981" t="s">
        <v>56</v>
      </c>
      <c r="DF981" t="s">
        <v>1480</v>
      </c>
      <c r="DG981" t="s">
        <v>444</v>
      </c>
      <c r="DI981">
        <v>28</v>
      </c>
      <c r="DJ981" t="s">
        <v>56</v>
      </c>
      <c r="DK981" t="s">
        <v>1480</v>
      </c>
      <c r="DL981" t="s">
        <v>444</v>
      </c>
      <c r="DN981">
        <v>15</v>
      </c>
      <c r="DO981" t="s">
        <v>56</v>
      </c>
      <c r="DP981" t="s">
        <v>1480</v>
      </c>
      <c r="DQ981" t="s">
        <v>444</v>
      </c>
      <c r="DS981">
        <v>78</v>
      </c>
      <c r="DT981" t="s">
        <v>348</v>
      </c>
      <c r="DU981" t="s">
        <v>348</v>
      </c>
      <c r="DV981" t="s">
        <v>349</v>
      </c>
      <c r="DW981">
        <v>0</v>
      </c>
      <c r="DX981">
        <v>0</v>
      </c>
      <c r="DY981">
        <v>0</v>
      </c>
      <c r="EF981">
        <v>0</v>
      </c>
      <c r="EM981">
        <v>0</v>
      </c>
      <c r="ET981">
        <v>0</v>
      </c>
      <c r="FA981">
        <v>0</v>
      </c>
      <c r="FH981">
        <v>0</v>
      </c>
      <c r="FK981">
        <v>9</v>
      </c>
      <c r="FL981">
        <v>49</v>
      </c>
      <c r="FM981">
        <v>8</v>
      </c>
      <c r="FN981">
        <v>60</v>
      </c>
      <c r="FO981">
        <v>10</v>
      </c>
      <c r="FP981">
        <v>40</v>
      </c>
      <c r="FQ981">
        <v>0</v>
      </c>
      <c r="FR981">
        <v>0</v>
      </c>
      <c r="FS981" t="s">
        <v>347</v>
      </c>
      <c r="FT981">
        <v>22</v>
      </c>
      <c r="FU981">
        <v>121</v>
      </c>
      <c r="FV981" t="s">
        <v>56</v>
      </c>
      <c r="FW981" t="s">
        <v>1480</v>
      </c>
      <c r="FX981" t="s">
        <v>349</v>
      </c>
      <c r="FZ981" t="s">
        <v>347</v>
      </c>
      <c r="GA981">
        <v>22</v>
      </c>
      <c r="GB981">
        <v>121</v>
      </c>
      <c r="GC981" t="s">
        <v>349</v>
      </c>
      <c r="GD981" t="s">
        <v>354</v>
      </c>
      <c r="GE981" t="s">
        <v>355</v>
      </c>
      <c r="GF981" t="s">
        <v>408</v>
      </c>
      <c r="GG981">
        <v>14</v>
      </c>
      <c r="GH981" t="s">
        <v>356</v>
      </c>
    </row>
    <row r="982" spans="1:190" x14ac:dyDescent="0.35">
      <c r="A982" t="s">
        <v>55</v>
      </c>
      <c r="B982" t="s">
        <v>56</v>
      </c>
      <c r="C982" t="s">
        <v>2644</v>
      </c>
      <c r="D982" t="s">
        <v>1480</v>
      </c>
      <c r="E982" t="s">
        <v>2729</v>
      </c>
      <c r="F982" t="s">
        <v>2730</v>
      </c>
      <c r="G982" t="s">
        <v>2731</v>
      </c>
      <c r="H982" t="s">
        <v>2732</v>
      </c>
      <c r="I982">
        <v>14</v>
      </c>
      <c r="J982">
        <v>8</v>
      </c>
      <c r="K982" t="s">
        <v>345</v>
      </c>
      <c r="L982">
        <v>6.4716800000000001</v>
      </c>
      <c r="M982">
        <v>34.167700000000004</v>
      </c>
      <c r="N982" t="s">
        <v>346</v>
      </c>
      <c r="O982" t="s">
        <v>347</v>
      </c>
      <c r="P982" s="133">
        <v>142</v>
      </c>
      <c r="Q982" s="133">
        <v>850</v>
      </c>
      <c r="R982" s="133">
        <v>142</v>
      </c>
      <c r="S982" s="133">
        <v>850</v>
      </c>
      <c r="T982" s="133">
        <v>326</v>
      </c>
      <c r="U982" t="s">
        <v>56</v>
      </c>
      <c r="V982" t="s">
        <v>1480</v>
      </c>
      <c r="W982">
        <v>200</v>
      </c>
      <c r="X982" t="s">
        <v>56</v>
      </c>
      <c r="Y982" t="s">
        <v>1480</v>
      </c>
      <c r="Z982">
        <v>96</v>
      </c>
      <c r="AA982" t="s">
        <v>56</v>
      </c>
      <c r="AB982" t="s">
        <v>1480</v>
      </c>
      <c r="AC982">
        <v>100</v>
      </c>
      <c r="AD982" t="s">
        <v>348</v>
      </c>
      <c r="AE982" t="s">
        <v>348</v>
      </c>
      <c r="AF982">
        <v>24</v>
      </c>
      <c r="AG982" t="s">
        <v>56</v>
      </c>
      <c r="AH982" t="s">
        <v>1480</v>
      </c>
      <c r="AI982">
        <v>104</v>
      </c>
      <c r="AJ982" t="s">
        <v>348</v>
      </c>
      <c r="AK982" t="s">
        <v>348</v>
      </c>
      <c r="AL982" t="s">
        <v>349</v>
      </c>
      <c r="AM982">
        <v>0</v>
      </c>
      <c r="AN982">
        <v>0</v>
      </c>
      <c r="AO982">
        <v>0</v>
      </c>
      <c r="AR982">
        <v>0</v>
      </c>
      <c r="AU982">
        <v>0</v>
      </c>
      <c r="AX982">
        <v>0</v>
      </c>
      <c r="BA982">
        <v>0</v>
      </c>
      <c r="BD982">
        <v>0</v>
      </c>
      <c r="BE982">
        <v>226</v>
      </c>
      <c r="BF982">
        <v>100</v>
      </c>
      <c r="BG982">
        <v>0</v>
      </c>
      <c r="BH982" t="s">
        <v>349</v>
      </c>
      <c r="BI982">
        <v>0</v>
      </c>
      <c r="BJ982">
        <v>0</v>
      </c>
      <c r="BK982">
        <v>200</v>
      </c>
      <c r="BL982">
        <v>0</v>
      </c>
      <c r="BM982">
        <v>0</v>
      </c>
      <c r="BN982" t="s">
        <v>349</v>
      </c>
      <c r="BO982">
        <v>0</v>
      </c>
      <c r="BP982">
        <v>0</v>
      </c>
      <c r="BQ982">
        <v>64</v>
      </c>
      <c r="BR982">
        <v>32</v>
      </c>
      <c r="BS982">
        <v>0</v>
      </c>
      <c r="BT982" t="s">
        <v>349</v>
      </c>
      <c r="BU982">
        <v>0</v>
      </c>
      <c r="BV982">
        <v>0</v>
      </c>
      <c r="BW982">
        <v>70</v>
      </c>
      <c r="BX982">
        <v>30</v>
      </c>
      <c r="BY982">
        <v>0</v>
      </c>
      <c r="BZ982" t="s">
        <v>349</v>
      </c>
      <c r="CA982">
        <v>0</v>
      </c>
      <c r="CB982">
        <v>0</v>
      </c>
      <c r="CC982">
        <v>14</v>
      </c>
      <c r="CD982">
        <v>10</v>
      </c>
      <c r="CE982">
        <v>0</v>
      </c>
      <c r="CF982" t="s">
        <v>349</v>
      </c>
      <c r="CG982">
        <v>0</v>
      </c>
      <c r="CH982">
        <v>0</v>
      </c>
      <c r="CI982">
        <v>104</v>
      </c>
      <c r="CJ982" t="s">
        <v>349</v>
      </c>
      <c r="CK982">
        <v>0</v>
      </c>
      <c r="CL982" t="s">
        <v>349</v>
      </c>
      <c r="CM982">
        <v>0</v>
      </c>
      <c r="CN982" s="133">
        <v>0</v>
      </c>
      <c r="CO982" s="133" t="s">
        <v>347</v>
      </c>
      <c r="CP982" s="133">
        <v>65</v>
      </c>
      <c r="CQ982" s="133">
        <v>208</v>
      </c>
      <c r="CR982">
        <v>20</v>
      </c>
      <c r="CS982">
        <v>119</v>
      </c>
      <c r="CT982">
        <v>12</v>
      </c>
      <c r="CU982" t="s">
        <v>56</v>
      </c>
      <c r="CV982" t="s">
        <v>1480</v>
      </c>
      <c r="CW982" t="s">
        <v>444</v>
      </c>
      <c r="CY982">
        <v>6</v>
      </c>
      <c r="CZ982" t="s">
        <v>56</v>
      </c>
      <c r="DA982" t="s">
        <v>1480</v>
      </c>
      <c r="DB982" t="s">
        <v>444</v>
      </c>
      <c r="DD982">
        <v>0</v>
      </c>
      <c r="DI982">
        <v>0</v>
      </c>
      <c r="DN982">
        <v>8</v>
      </c>
      <c r="DO982" t="s">
        <v>52</v>
      </c>
      <c r="DP982" t="s">
        <v>340</v>
      </c>
      <c r="DQ982" t="s">
        <v>350</v>
      </c>
      <c r="DS982">
        <v>93</v>
      </c>
      <c r="DT982" t="s">
        <v>348</v>
      </c>
      <c r="DU982" t="s">
        <v>348</v>
      </c>
      <c r="DV982" t="s">
        <v>347</v>
      </c>
      <c r="DW982">
        <v>45</v>
      </c>
      <c r="DX982">
        <v>89</v>
      </c>
      <c r="DY982">
        <v>25</v>
      </c>
      <c r="DZ982" t="s">
        <v>116</v>
      </c>
      <c r="EB982" t="s">
        <v>1165</v>
      </c>
      <c r="ED982" t="s">
        <v>444</v>
      </c>
      <c r="EF982">
        <v>23</v>
      </c>
      <c r="EG982" t="s">
        <v>116</v>
      </c>
      <c r="EI982" t="s">
        <v>1165</v>
      </c>
      <c r="EK982" t="s">
        <v>444</v>
      </c>
      <c r="EM982">
        <v>0</v>
      </c>
      <c r="ET982">
        <v>14</v>
      </c>
      <c r="EU982" t="s">
        <v>116</v>
      </c>
      <c r="EW982" t="s">
        <v>1165</v>
      </c>
      <c r="EY982" t="s">
        <v>444</v>
      </c>
      <c r="FA982">
        <v>0</v>
      </c>
      <c r="FH982">
        <v>27</v>
      </c>
      <c r="FK982">
        <v>35</v>
      </c>
      <c r="FL982">
        <v>112</v>
      </c>
      <c r="FM982">
        <v>20</v>
      </c>
      <c r="FN982">
        <v>60</v>
      </c>
      <c r="FO982">
        <v>10</v>
      </c>
      <c r="FP982">
        <v>36</v>
      </c>
      <c r="FQ982">
        <v>0</v>
      </c>
      <c r="FR982">
        <v>0</v>
      </c>
      <c r="FS982" t="s">
        <v>349</v>
      </c>
      <c r="FT982">
        <v>0</v>
      </c>
      <c r="FU982">
        <v>0</v>
      </c>
      <c r="FX982" t="s">
        <v>349</v>
      </c>
      <c r="FZ982" t="s">
        <v>347</v>
      </c>
      <c r="GA982">
        <v>25</v>
      </c>
      <c r="GB982">
        <v>150</v>
      </c>
      <c r="GC982" t="s">
        <v>349</v>
      </c>
      <c r="GD982" t="s">
        <v>355</v>
      </c>
      <c r="GE982" t="s">
        <v>355</v>
      </c>
      <c r="GF982" t="s">
        <v>355</v>
      </c>
      <c r="GG982">
        <v>14</v>
      </c>
      <c r="GH982" t="s">
        <v>356</v>
      </c>
    </row>
    <row r="983" spans="1:190" x14ac:dyDescent="0.35">
      <c r="A983" t="s">
        <v>55</v>
      </c>
      <c r="B983" t="s">
        <v>56</v>
      </c>
      <c r="C983" t="s">
        <v>2644</v>
      </c>
      <c r="D983" t="s">
        <v>1480</v>
      </c>
      <c r="E983" t="s">
        <v>2729</v>
      </c>
      <c r="F983" t="s">
        <v>2730</v>
      </c>
      <c r="G983" t="s">
        <v>2733</v>
      </c>
      <c r="H983" t="s">
        <v>2734</v>
      </c>
      <c r="I983">
        <v>14</v>
      </c>
      <c r="J983">
        <v>12</v>
      </c>
      <c r="K983" t="s">
        <v>345</v>
      </c>
      <c r="L983">
        <v>6.6748195639999999</v>
      </c>
      <c r="M983">
        <v>33.971908910000003</v>
      </c>
      <c r="N983" t="s">
        <v>346</v>
      </c>
      <c r="O983" t="s">
        <v>347</v>
      </c>
      <c r="P983" s="133">
        <v>76</v>
      </c>
      <c r="Q983" s="133">
        <v>460</v>
      </c>
      <c r="R983" s="133">
        <v>76</v>
      </c>
      <c r="S983" s="133">
        <v>460</v>
      </c>
      <c r="T983" s="133">
        <v>140</v>
      </c>
      <c r="U983" t="s">
        <v>56</v>
      </c>
      <c r="V983" t="s">
        <v>1480</v>
      </c>
      <c r="W983">
        <v>124</v>
      </c>
      <c r="X983" t="s">
        <v>56</v>
      </c>
      <c r="Y983" t="s">
        <v>1480</v>
      </c>
      <c r="Z983">
        <v>65</v>
      </c>
      <c r="AA983" t="s">
        <v>56</v>
      </c>
      <c r="AB983" t="s">
        <v>1480</v>
      </c>
      <c r="AC983">
        <v>95</v>
      </c>
      <c r="AD983" t="s">
        <v>348</v>
      </c>
      <c r="AE983" t="s">
        <v>348</v>
      </c>
      <c r="AF983">
        <v>4</v>
      </c>
      <c r="AG983" t="s">
        <v>56</v>
      </c>
      <c r="AH983" t="s">
        <v>1480</v>
      </c>
      <c r="AI983">
        <v>32</v>
      </c>
      <c r="AJ983" t="s">
        <v>348</v>
      </c>
      <c r="AK983" t="s">
        <v>348</v>
      </c>
      <c r="AL983" t="s">
        <v>349</v>
      </c>
      <c r="AM983">
        <v>0</v>
      </c>
      <c r="AN983">
        <v>0</v>
      </c>
      <c r="AO983">
        <v>0</v>
      </c>
      <c r="AR983">
        <v>0</v>
      </c>
      <c r="AU983">
        <v>0</v>
      </c>
      <c r="AX983">
        <v>0</v>
      </c>
      <c r="BA983">
        <v>0</v>
      </c>
      <c r="BD983">
        <v>0</v>
      </c>
      <c r="BE983">
        <v>108</v>
      </c>
      <c r="BF983">
        <v>28</v>
      </c>
      <c r="BG983">
        <v>4</v>
      </c>
      <c r="BH983" t="s">
        <v>349</v>
      </c>
      <c r="BI983">
        <v>0</v>
      </c>
      <c r="BJ983">
        <v>0</v>
      </c>
      <c r="BK983">
        <v>63</v>
      </c>
      <c r="BL983">
        <v>54</v>
      </c>
      <c r="BM983">
        <v>7</v>
      </c>
      <c r="BN983" t="s">
        <v>349</v>
      </c>
      <c r="BO983">
        <v>0</v>
      </c>
      <c r="BP983">
        <v>0</v>
      </c>
      <c r="BQ983">
        <v>40</v>
      </c>
      <c r="BR983">
        <v>21</v>
      </c>
      <c r="BS983">
        <v>4</v>
      </c>
      <c r="BT983" t="s">
        <v>349</v>
      </c>
      <c r="BU983">
        <v>0</v>
      </c>
      <c r="BV983">
        <v>0</v>
      </c>
      <c r="BW983">
        <v>83</v>
      </c>
      <c r="BX983">
        <v>12</v>
      </c>
      <c r="BY983">
        <v>0</v>
      </c>
      <c r="BZ983" t="s">
        <v>349</v>
      </c>
      <c r="CA983">
        <v>0</v>
      </c>
      <c r="CB983">
        <v>0</v>
      </c>
      <c r="CC983">
        <v>4</v>
      </c>
      <c r="CD983">
        <v>0</v>
      </c>
      <c r="CE983">
        <v>0</v>
      </c>
      <c r="CF983" t="s">
        <v>349</v>
      </c>
      <c r="CG983">
        <v>0</v>
      </c>
      <c r="CH983">
        <v>0</v>
      </c>
      <c r="CI983">
        <v>32</v>
      </c>
      <c r="CJ983" t="s">
        <v>349</v>
      </c>
      <c r="CK983">
        <v>0</v>
      </c>
      <c r="CL983" t="s">
        <v>349</v>
      </c>
      <c r="CM983">
        <v>0</v>
      </c>
      <c r="CN983" s="133">
        <v>0</v>
      </c>
      <c r="CO983" s="133" t="s">
        <v>349</v>
      </c>
      <c r="CP983" s="133">
        <v>0</v>
      </c>
      <c r="CQ983" s="133">
        <v>0</v>
      </c>
      <c r="CR983">
        <v>0</v>
      </c>
      <c r="CS983">
        <v>0</v>
      </c>
      <c r="CT983">
        <v>0</v>
      </c>
      <c r="CY983">
        <v>0</v>
      </c>
      <c r="DD983">
        <v>0</v>
      </c>
      <c r="DI983">
        <v>0</v>
      </c>
      <c r="DN983">
        <v>0</v>
      </c>
      <c r="DS983">
        <v>0</v>
      </c>
      <c r="DV983" t="s">
        <v>349</v>
      </c>
      <c r="DW983">
        <v>0</v>
      </c>
      <c r="DX983">
        <v>0</v>
      </c>
      <c r="DY983">
        <v>0</v>
      </c>
      <c r="EF983">
        <v>0</v>
      </c>
      <c r="EM983">
        <v>0</v>
      </c>
      <c r="ET983">
        <v>0</v>
      </c>
      <c r="FA983">
        <v>0</v>
      </c>
      <c r="FH983">
        <v>0</v>
      </c>
      <c r="FK983">
        <v>0</v>
      </c>
      <c r="FL983">
        <v>0</v>
      </c>
      <c r="FM983">
        <v>0</v>
      </c>
      <c r="FN983">
        <v>0</v>
      </c>
      <c r="FO983">
        <v>0</v>
      </c>
      <c r="FP983">
        <v>0</v>
      </c>
      <c r="FQ983">
        <v>0</v>
      </c>
      <c r="FR983">
        <v>0</v>
      </c>
      <c r="FS983" t="s">
        <v>349</v>
      </c>
      <c r="FT983">
        <v>0</v>
      </c>
      <c r="FU983">
        <v>0</v>
      </c>
      <c r="FX983" t="s">
        <v>349</v>
      </c>
      <c r="FZ983" t="s">
        <v>347</v>
      </c>
      <c r="GA983">
        <v>3</v>
      </c>
      <c r="GB983">
        <v>10</v>
      </c>
      <c r="GD983" t="s">
        <v>408</v>
      </c>
      <c r="GE983" t="s">
        <v>361</v>
      </c>
      <c r="GF983" t="s">
        <v>361</v>
      </c>
      <c r="GG983">
        <v>14</v>
      </c>
      <c r="GH983" t="s">
        <v>356</v>
      </c>
    </row>
    <row r="984" spans="1:190" x14ac:dyDescent="0.35">
      <c r="A984" t="s">
        <v>55</v>
      </c>
      <c r="B984" t="s">
        <v>56</v>
      </c>
      <c r="C984" t="s">
        <v>2644</v>
      </c>
      <c r="D984" t="s">
        <v>1480</v>
      </c>
      <c r="E984" t="s">
        <v>2729</v>
      </c>
      <c r="F984" t="s">
        <v>2730</v>
      </c>
      <c r="G984" t="s">
        <v>2735</v>
      </c>
      <c r="H984" t="s">
        <v>2736</v>
      </c>
      <c r="I984">
        <v>14</v>
      </c>
      <c r="J984">
        <v>12</v>
      </c>
      <c r="K984" t="s">
        <v>345</v>
      </c>
      <c r="L984">
        <v>6.6509999999999998</v>
      </c>
      <c r="M984">
        <v>34.051000000000002</v>
      </c>
      <c r="N984" t="s">
        <v>346</v>
      </c>
      <c r="O984" t="s">
        <v>347</v>
      </c>
      <c r="P984" s="133">
        <v>32</v>
      </c>
      <c r="Q984" s="133">
        <v>192</v>
      </c>
      <c r="R984" s="133">
        <v>30</v>
      </c>
      <c r="S984" s="133">
        <v>180</v>
      </c>
      <c r="T984" s="133">
        <v>70</v>
      </c>
      <c r="U984" t="s">
        <v>56</v>
      </c>
      <c r="V984" t="s">
        <v>1480</v>
      </c>
      <c r="W984">
        <v>24</v>
      </c>
      <c r="X984" t="s">
        <v>56</v>
      </c>
      <c r="Y984" t="s">
        <v>1480</v>
      </c>
      <c r="Z984">
        <v>10</v>
      </c>
      <c r="AA984" t="s">
        <v>56</v>
      </c>
      <c r="AB984" t="s">
        <v>1480</v>
      </c>
      <c r="AC984">
        <v>25</v>
      </c>
      <c r="AD984" t="s">
        <v>348</v>
      </c>
      <c r="AE984" t="s">
        <v>348</v>
      </c>
      <c r="AF984">
        <v>10</v>
      </c>
      <c r="AG984" t="s">
        <v>56</v>
      </c>
      <c r="AH984" t="s">
        <v>1480</v>
      </c>
      <c r="AI984">
        <v>41</v>
      </c>
      <c r="AJ984" t="s">
        <v>348</v>
      </c>
      <c r="AK984" t="s">
        <v>348</v>
      </c>
      <c r="AL984" t="s">
        <v>347</v>
      </c>
      <c r="AM984">
        <v>2</v>
      </c>
      <c r="AN984">
        <v>12</v>
      </c>
      <c r="AO984">
        <v>6</v>
      </c>
      <c r="AP984" t="s">
        <v>116</v>
      </c>
      <c r="AQ984" t="s">
        <v>1165</v>
      </c>
      <c r="AR984">
        <v>0</v>
      </c>
      <c r="AU984">
        <v>0</v>
      </c>
      <c r="AX984">
        <v>0</v>
      </c>
      <c r="BA984">
        <v>0</v>
      </c>
      <c r="BD984">
        <v>6</v>
      </c>
      <c r="BE984">
        <v>46</v>
      </c>
      <c r="BF984">
        <v>15</v>
      </c>
      <c r="BG984">
        <v>15</v>
      </c>
      <c r="BH984" t="s">
        <v>349</v>
      </c>
      <c r="BI984">
        <v>0</v>
      </c>
      <c r="BJ984">
        <v>0</v>
      </c>
      <c r="BK984">
        <v>11</v>
      </c>
      <c r="BL984">
        <v>6</v>
      </c>
      <c r="BM984">
        <v>7</v>
      </c>
      <c r="BN984" t="s">
        <v>349</v>
      </c>
      <c r="BO984">
        <v>0</v>
      </c>
      <c r="BP984">
        <v>0</v>
      </c>
      <c r="BQ984">
        <v>6</v>
      </c>
      <c r="BR984">
        <v>1</v>
      </c>
      <c r="BS984">
        <v>3</v>
      </c>
      <c r="BT984" t="s">
        <v>349</v>
      </c>
      <c r="BU984">
        <v>0</v>
      </c>
      <c r="BV984">
        <v>0</v>
      </c>
      <c r="BW984">
        <v>15</v>
      </c>
      <c r="BX984">
        <v>5</v>
      </c>
      <c r="BY984">
        <v>5</v>
      </c>
      <c r="BZ984" t="s">
        <v>349</v>
      </c>
      <c r="CA984">
        <v>0</v>
      </c>
      <c r="CB984">
        <v>0</v>
      </c>
      <c r="CC984">
        <v>5</v>
      </c>
      <c r="CD984">
        <v>5</v>
      </c>
      <c r="CE984">
        <v>0</v>
      </c>
      <c r="CF984" t="s">
        <v>349</v>
      </c>
      <c r="CG984">
        <v>0</v>
      </c>
      <c r="CH984">
        <v>0</v>
      </c>
      <c r="CI984">
        <v>47</v>
      </c>
      <c r="CJ984" t="s">
        <v>347</v>
      </c>
      <c r="CK984">
        <v>20</v>
      </c>
      <c r="CL984" t="s">
        <v>347</v>
      </c>
      <c r="CM984">
        <v>3</v>
      </c>
      <c r="CN984" s="133">
        <v>2</v>
      </c>
      <c r="CO984" s="133" t="s">
        <v>347</v>
      </c>
      <c r="CP984" s="133">
        <v>32</v>
      </c>
      <c r="CQ984" s="133">
        <v>186</v>
      </c>
      <c r="CR984">
        <v>29</v>
      </c>
      <c r="CS984">
        <v>169</v>
      </c>
      <c r="CT984">
        <v>0</v>
      </c>
      <c r="CY984">
        <v>25</v>
      </c>
      <c r="CZ984" t="s">
        <v>56</v>
      </c>
      <c r="DA984" t="s">
        <v>1480</v>
      </c>
      <c r="DB984" t="s">
        <v>350</v>
      </c>
      <c r="DD984">
        <v>10</v>
      </c>
      <c r="DE984" t="s">
        <v>56</v>
      </c>
      <c r="DF984" t="s">
        <v>1480</v>
      </c>
      <c r="DG984" t="s">
        <v>350</v>
      </c>
      <c r="DI984">
        <v>14</v>
      </c>
      <c r="DJ984" t="s">
        <v>56</v>
      </c>
      <c r="DK984" t="s">
        <v>1480</v>
      </c>
      <c r="DL984" t="s">
        <v>350</v>
      </c>
      <c r="DN984">
        <v>20</v>
      </c>
      <c r="DO984" t="s">
        <v>56</v>
      </c>
      <c r="DP984" t="s">
        <v>1480</v>
      </c>
      <c r="DQ984" t="s">
        <v>350</v>
      </c>
      <c r="DS984">
        <v>100</v>
      </c>
      <c r="DT984" t="s">
        <v>348</v>
      </c>
      <c r="DU984" t="s">
        <v>348</v>
      </c>
      <c r="DV984" t="s">
        <v>347</v>
      </c>
      <c r="DW984">
        <v>3</v>
      </c>
      <c r="DX984">
        <v>17</v>
      </c>
      <c r="DY984">
        <v>0</v>
      </c>
      <c r="EF984">
        <v>0</v>
      </c>
      <c r="EM984">
        <v>0</v>
      </c>
      <c r="ET984">
        <v>4</v>
      </c>
      <c r="EU984" t="s">
        <v>116</v>
      </c>
      <c r="EW984" t="s">
        <v>1165</v>
      </c>
      <c r="EY984" t="s">
        <v>444</v>
      </c>
      <c r="FA984">
        <v>0</v>
      </c>
      <c r="FH984">
        <v>13</v>
      </c>
      <c r="FK984">
        <v>14</v>
      </c>
      <c r="FL984">
        <v>79</v>
      </c>
      <c r="FM984">
        <v>13</v>
      </c>
      <c r="FN984">
        <v>77</v>
      </c>
      <c r="FO984">
        <v>5</v>
      </c>
      <c r="FP984">
        <v>30</v>
      </c>
      <c r="FQ984">
        <v>0</v>
      </c>
      <c r="FR984">
        <v>0</v>
      </c>
      <c r="FS984" t="s">
        <v>347</v>
      </c>
      <c r="FT984">
        <v>24</v>
      </c>
      <c r="FU984">
        <v>119</v>
      </c>
      <c r="FV984" t="s">
        <v>348</v>
      </c>
      <c r="FW984" t="s">
        <v>348</v>
      </c>
      <c r="FX984" t="s">
        <v>347</v>
      </c>
      <c r="FY984" t="s">
        <v>116</v>
      </c>
      <c r="FZ984" t="s">
        <v>347</v>
      </c>
      <c r="GA984">
        <v>5</v>
      </c>
      <c r="GB984">
        <v>12</v>
      </c>
      <c r="GC984" t="s">
        <v>349</v>
      </c>
      <c r="GD984" t="s">
        <v>408</v>
      </c>
      <c r="GE984" t="s">
        <v>361</v>
      </c>
      <c r="GF984" t="s">
        <v>361</v>
      </c>
      <c r="GG984">
        <v>14</v>
      </c>
      <c r="GH984" t="s">
        <v>356</v>
      </c>
    </row>
    <row r="985" spans="1:190" x14ac:dyDescent="0.35">
      <c r="A985" t="s">
        <v>55</v>
      </c>
      <c r="B985" t="s">
        <v>56</v>
      </c>
      <c r="C985" t="s">
        <v>2644</v>
      </c>
      <c r="D985" t="s">
        <v>1480</v>
      </c>
      <c r="E985" t="s">
        <v>2729</v>
      </c>
      <c r="F985" t="s">
        <v>2730</v>
      </c>
      <c r="G985" t="s">
        <v>2737</v>
      </c>
      <c r="H985" t="s">
        <v>2738</v>
      </c>
      <c r="I985">
        <v>14</v>
      </c>
      <c r="J985">
        <v>8</v>
      </c>
      <c r="K985" t="s">
        <v>345</v>
      </c>
      <c r="L985">
        <v>6.6748191810000002</v>
      </c>
      <c r="M985">
        <v>33.971916870000001</v>
      </c>
      <c r="N985" t="s">
        <v>346</v>
      </c>
      <c r="O985" t="s">
        <v>347</v>
      </c>
      <c r="P985" s="133">
        <v>277</v>
      </c>
      <c r="Q985" s="133">
        <v>1718</v>
      </c>
      <c r="R985" s="133">
        <v>262</v>
      </c>
      <c r="S985" s="133">
        <v>1630</v>
      </c>
      <c r="T985" s="133">
        <v>500</v>
      </c>
      <c r="U985" t="s">
        <v>56</v>
      </c>
      <c r="V985" t="s">
        <v>1480</v>
      </c>
      <c r="W985">
        <v>200</v>
      </c>
      <c r="X985" t="s">
        <v>56</v>
      </c>
      <c r="Y985" t="s">
        <v>1480</v>
      </c>
      <c r="Z985">
        <v>230</v>
      </c>
      <c r="AA985" t="s">
        <v>56</v>
      </c>
      <c r="AB985" t="s">
        <v>1480</v>
      </c>
      <c r="AC985">
        <v>100</v>
      </c>
      <c r="AD985" t="s">
        <v>56</v>
      </c>
      <c r="AE985" t="s">
        <v>1480</v>
      </c>
      <c r="AF985">
        <v>100</v>
      </c>
      <c r="AG985" t="s">
        <v>56</v>
      </c>
      <c r="AH985" t="s">
        <v>1480</v>
      </c>
      <c r="AI985">
        <v>500</v>
      </c>
      <c r="AJ985" t="s">
        <v>348</v>
      </c>
      <c r="AK985" t="s">
        <v>348</v>
      </c>
      <c r="AL985" t="s">
        <v>347</v>
      </c>
      <c r="AM985">
        <v>15</v>
      </c>
      <c r="AN985">
        <v>88</v>
      </c>
      <c r="AO985">
        <v>23</v>
      </c>
      <c r="AP985" t="s">
        <v>116</v>
      </c>
      <c r="AQ985" t="s">
        <v>1165</v>
      </c>
      <c r="AR985">
        <v>39</v>
      </c>
      <c r="AS985" t="s">
        <v>116</v>
      </c>
      <c r="AT985" t="s">
        <v>1165</v>
      </c>
      <c r="AU985">
        <v>12</v>
      </c>
      <c r="AV985" t="s">
        <v>119</v>
      </c>
      <c r="AW985" t="s">
        <v>373</v>
      </c>
      <c r="AX985">
        <v>14</v>
      </c>
      <c r="AY985" t="s">
        <v>116</v>
      </c>
      <c r="AZ985" t="s">
        <v>1165</v>
      </c>
      <c r="BA985">
        <v>0</v>
      </c>
      <c r="BD985">
        <v>0</v>
      </c>
      <c r="BE985">
        <v>256</v>
      </c>
      <c r="BF985">
        <v>114</v>
      </c>
      <c r="BG985">
        <v>153</v>
      </c>
      <c r="BH985" t="s">
        <v>349</v>
      </c>
      <c r="BI985">
        <v>0</v>
      </c>
      <c r="BJ985">
        <v>0</v>
      </c>
      <c r="BK985">
        <v>139</v>
      </c>
      <c r="BL985">
        <v>50</v>
      </c>
      <c r="BM985">
        <v>50</v>
      </c>
      <c r="BN985" t="s">
        <v>349</v>
      </c>
      <c r="BO985">
        <v>0</v>
      </c>
      <c r="BP985">
        <v>0</v>
      </c>
      <c r="BQ985">
        <v>100</v>
      </c>
      <c r="BR985">
        <v>142</v>
      </c>
      <c r="BS985">
        <v>0</v>
      </c>
      <c r="BT985" t="s">
        <v>349</v>
      </c>
      <c r="BU985">
        <v>0</v>
      </c>
      <c r="BV985">
        <v>0</v>
      </c>
      <c r="BW985">
        <v>50</v>
      </c>
      <c r="BX985">
        <v>44</v>
      </c>
      <c r="BY985">
        <v>20</v>
      </c>
      <c r="BZ985" t="s">
        <v>349</v>
      </c>
      <c r="CA985">
        <v>0</v>
      </c>
      <c r="CB985">
        <v>0</v>
      </c>
      <c r="CC985">
        <v>50</v>
      </c>
      <c r="CD985">
        <v>25</v>
      </c>
      <c r="CE985">
        <v>25</v>
      </c>
      <c r="CF985" t="s">
        <v>349</v>
      </c>
      <c r="CG985">
        <v>0</v>
      </c>
      <c r="CH985">
        <v>0</v>
      </c>
      <c r="CI985">
        <v>500</v>
      </c>
      <c r="CJ985" t="s">
        <v>349</v>
      </c>
      <c r="CK985">
        <v>0</v>
      </c>
      <c r="CL985" t="s">
        <v>349</v>
      </c>
      <c r="CM985">
        <v>0</v>
      </c>
      <c r="CN985" s="133">
        <v>0</v>
      </c>
      <c r="CO985" s="133" t="s">
        <v>347</v>
      </c>
      <c r="CP985" s="133">
        <v>361</v>
      </c>
      <c r="CQ985" s="133">
        <v>2229</v>
      </c>
      <c r="CR985">
        <v>318</v>
      </c>
      <c r="CS985">
        <v>1988</v>
      </c>
      <c r="CT985">
        <v>520</v>
      </c>
      <c r="CU985" t="s">
        <v>56</v>
      </c>
      <c r="CV985" t="s">
        <v>1480</v>
      </c>
      <c r="CW985" t="s">
        <v>444</v>
      </c>
      <c r="CY985">
        <v>390</v>
      </c>
      <c r="CZ985" t="s">
        <v>56</v>
      </c>
      <c r="DA985" t="s">
        <v>1480</v>
      </c>
      <c r="DB985" t="s">
        <v>405</v>
      </c>
      <c r="DD985">
        <v>596</v>
      </c>
      <c r="DE985" t="s">
        <v>56</v>
      </c>
      <c r="DF985" t="s">
        <v>1480</v>
      </c>
      <c r="DG985" t="s">
        <v>405</v>
      </c>
      <c r="DI985">
        <v>396</v>
      </c>
      <c r="DJ985" t="s">
        <v>56</v>
      </c>
      <c r="DK985" t="s">
        <v>1480</v>
      </c>
      <c r="DL985" t="s">
        <v>444</v>
      </c>
      <c r="DN985">
        <v>20</v>
      </c>
      <c r="DO985" t="s">
        <v>52</v>
      </c>
      <c r="DP985" t="s">
        <v>340</v>
      </c>
      <c r="DQ985" t="s">
        <v>350</v>
      </c>
      <c r="DS985">
        <v>66</v>
      </c>
      <c r="DT985" t="s">
        <v>348</v>
      </c>
      <c r="DU985" t="s">
        <v>348</v>
      </c>
      <c r="DV985" t="s">
        <v>347</v>
      </c>
      <c r="DW985">
        <v>43</v>
      </c>
      <c r="DX985">
        <v>241</v>
      </c>
      <c r="DY985">
        <v>56</v>
      </c>
      <c r="DZ985" t="s">
        <v>116</v>
      </c>
      <c r="EB985" t="s">
        <v>1165</v>
      </c>
      <c r="ED985" t="s">
        <v>444</v>
      </c>
      <c r="EF985">
        <v>20</v>
      </c>
      <c r="EG985" t="s">
        <v>116</v>
      </c>
      <c r="EI985" t="s">
        <v>1165</v>
      </c>
      <c r="EK985" t="s">
        <v>444</v>
      </c>
      <c r="EM985">
        <v>65</v>
      </c>
      <c r="EN985" t="s">
        <v>116</v>
      </c>
      <c r="EP985" t="s">
        <v>1165</v>
      </c>
      <c r="ER985" t="s">
        <v>444</v>
      </c>
      <c r="ET985">
        <v>24</v>
      </c>
      <c r="EU985" t="s">
        <v>116</v>
      </c>
      <c r="EW985" t="s">
        <v>1165</v>
      </c>
      <c r="EY985" t="s">
        <v>444</v>
      </c>
      <c r="FA985">
        <v>0</v>
      </c>
      <c r="FH985">
        <v>76</v>
      </c>
      <c r="FK985">
        <v>169</v>
      </c>
      <c r="FL985">
        <v>1021</v>
      </c>
      <c r="FM985">
        <v>150</v>
      </c>
      <c r="FN985">
        <v>930</v>
      </c>
      <c r="FO985">
        <v>42</v>
      </c>
      <c r="FP985">
        <v>278</v>
      </c>
      <c r="FQ985">
        <v>0</v>
      </c>
      <c r="FR985">
        <v>0</v>
      </c>
      <c r="FS985" t="s">
        <v>349</v>
      </c>
      <c r="FT985">
        <v>0</v>
      </c>
      <c r="FU985">
        <v>0</v>
      </c>
      <c r="FX985" t="s">
        <v>349</v>
      </c>
      <c r="FZ985" t="s">
        <v>347</v>
      </c>
      <c r="GA985">
        <v>10</v>
      </c>
      <c r="GB985">
        <v>60</v>
      </c>
      <c r="GC985" t="s">
        <v>349</v>
      </c>
      <c r="GD985" t="s">
        <v>361</v>
      </c>
      <c r="GE985" t="s">
        <v>361</v>
      </c>
      <c r="GF985" t="s">
        <v>361</v>
      </c>
      <c r="GG985">
        <v>14</v>
      </c>
      <c r="GH985" t="s">
        <v>356</v>
      </c>
    </row>
    <row r="986" spans="1:190" x14ac:dyDescent="0.35">
      <c r="A986" t="s">
        <v>55</v>
      </c>
      <c r="B986" t="s">
        <v>56</v>
      </c>
      <c r="C986" t="s">
        <v>2644</v>
      </c>
      <c r="D986" t="s">
        <v>1480</v>
      </c>
      <c r="E986" t="s">
        <v>2729</v>
      </c>
      <c r="F986" t="s">
        <v>2730</v>
      </c>
      <c r="G986" t="s">
        <v>2739</v>
      </c>
      <c r="H986" t="s">
        <v>2740</v>
      </c>
      <c r="I986">
        <v>14</v>
      </c>
      <c r="J986">
        <v>11</v>
      </c>
      <c r="K986" t="s">
        <v>345</v>
      </c>
      <c r="L986">
        <v>6.6935000000000002</v>
      </c>
      <c r="M986">
        <v>34.004800000000003</v>
      </c>
      <c r="N986" t="s">
        <v>346</v>
      </c>
      <c r="O986" t="s">
        <v>347</v>
      </c>
      <c r="P986" s="133">
        <v>25</v>
      </c>
      <c r="Q986" s="133">
        <v>150</v>
      </c>
      <c r="R986" s="133">
        <v>25</v>
      </c>
      <c r="S986" s="133">
        <v>150</v>
      </c>
      <c r="T986" s="133">
        <v>50</v>
      </c>
      <c r="U986" t="s">
        <v>56</v>
      </c>
      <c r="V986" t="s">
        <v>1480</v>
      </c>
      <c r="W986">
        <v>25</v>
      </c>
      <c r="X986" t="s">
        <v>56</v>
      </c>
      <c r="Y986" t="s">
        <v>1480</v>
      </c>
      <c r="Z986">
        <v>0</v>
      </c>
      <c r="AC986">
        <v>25</v>
      </c>
      <c r="AD986" t="s">
        <v>348</v>
      </c>
      <c r="AE986" t="s">
        <v>348</v>
      </c>
      <c r="AF986">
        <v>25</v>
      </c>
      <c r="AG986" t="s">
        <v>56</v>
      </c>
      <c r="AH986" t="s">
        <v>1480</v>
      </c>
      <c r="AI986">
        <v>25</v>
      </c>
      <c r="AJ986" t="s">
        <v>348</v>
      </c>
      <c r="AK986" t="s">
        <v>348</v>
      </c>
      <c r="AL986" t="s">
        <v>349</v>
      </c>
      <c r="AM986">
        <v>0</v>
      </c>
      <c r="AN986">
        <v>0</v>
      </c>
      <c r="AO986">
        <v>0</v>
      </c>
      <c r="AR986">
        <v>0</v>
      </c>
      <c r="AU986">
        <v>0</v>
      </c>
      <c r="AX986">
        <v>0</v>
      </c>
      <c r="BA986">
        <v>0</v>
      </c>
      <c r="BD986">
        <v>0</v>
      </c>
      <c r="BE986">
        <v>10</v>
      </c>
      <c r="BF986">
        <v>10</v>
      </c>
      <c r="BG986">
        <v>15</v>
      </c>
      <c r="BH986" t="s">
        <v>347</v>
      </c>
      <c r="BI986">
        <v>0</v>
      </c>
      <c r="BJ986">
        <v>15</v>
      </c>
      <c r="BK986">
        <v>10</v>
      </c>
      <c r="BL986">
        <v>5</v>
      </c>
      <c r="BM986">
        <v>5</v>
      </c>
      <c r="BN986" t="s">
        <v>347</v>
      </c>
      <c r="BO986">
        <v>0</v>
      </c>
      <c r="BP986">
        <v>5</v>
      </c>
      <c r="BQ986">
        <v>0</v>
      </c>
      <c r="BR986">
        <v>0</v>
      </c>
      <c r="BS986">
        <v>0</v>
      </c>
      <c r="BT986" t="s">
        <v>349</v>
      </c>
      <c r="BU986">
        <v>0</v>
      </c>
      <c r="BV986">
        <v>0</v>
      </c>
      <c r="BW986">
        <v>10</v>
      </c>
      <c r="BX986">
        <v>5</v>
      </c>
      <c r="BY986">
        <v>10</v>
      </c>
      <c r="BZ986" t="s">
        <v>349</v>
      </c>
      <c r="CA986">
        <v>0</v>
      </c>
      <c r="CB986">
        <v>0</v>
      </c>
      <c r="CC986">
        <v>10</v>
      </c>
      <c r="CD986">
        <v>5</v>
      </c>
      <c r="CE986">
        <v>10</v>
      </c>
      <c r="CF986" t="s">
        <v>349</v>
      </c>
      <c r="CG986">
        <v>0</v>
      </c>
      <c r="CH986">
        <v>0</v>
      </c>
      <c r="CI986">
        <v>25</v>
      </c>
      <c r="CJ986" t="s">
        <v>349</v>
      </c>
      <c r="CK986">
        <v>0</v>
      </c>
      <c r="CL986" t="s">
        <v>349</v>
      </c>
      <c r="CM986">
        <v>0</v>
      </c>
      <c r="CN986" s="133">
        <v>0</v>
      </c>
      <c r="CO986" s="133" t="s">
        <v>347</v>
      </c>
      <c r="CP986" s="133">
        <v>45</v>
      </c>
      <c r="CQ986" s="133">
        <v>263</v>
      </c>
      <c r="CR986">
        <v>45</v>
      </c>
      <c r="CS986">
        <v>263</v>
      </c>
      <c r="CT986">
        <v>0</v>
      </c>
      <c r="CY986">
        <v>80</v>
      </c>
      <c r="CZ986" t="s">
        <v>56</v>
      </c>
      <c r="DA986" t="s">
        <v>1480</v>
      </c>
      <c r="DB986" t="s">
        <v>444</v>
      </c>
      <c r="DD986">
        <v>40</v>
      </c>
      <c r="DE986" t="s">
        <v>56</v>
      </c>
      <c r="DF986" t="s">
        <v>1480</v>
      </c>
      <c r="DG986" t="s">
        <v>350</v>
      </c>
      <c r="DI986">
        <v>70</v>
      </c>
      <c r="DJ986" t="s">
        <v>56</v>
      </c>
      <c r="DK986" t="s">
        <v>1480</v>
      </c>
      <c r="DL986" t="s">
        <v>444</v>
      </c>
      <c r="DN986">
        <v>0</v>
      </c>
      <c r="DS986">
        <v>73</v>
      </c>
      <c r="DT986" t="s">
        <v>348</v>
      </c>
      <c r="DU986" t="s">
        <v>348</v>
      </c>
      <c r="DV986" t="s">
        <v>349</v>
      </c>
      <c r="DW986">
        <v>0</v>
      </c>
      <c r="DX986">
        <v>0</v>
      </c>
      <c r="DY986">
        <v>0</v>
      </c>
      <c r="EF986">
        <v>0</v>
      </c>
      <c r="EM986">
        <v>0</v>
      </c>
      <c r="ET986">
        <v>0</v>
      </c>
      <c r="FA986">
        <v>0</v>
      </c>
      <c r="FH986">
        <v>0</v>
      </c>
      <c r="FK986">
        <v>25</v>
      </c>
      <c r="FL986">
        <v>143</v>
      </c>
      <c r="FM986">
        <v>10</v>
      </c>
      <c r="FN986">
        <v>60</v>
      </c>
      <c r="FO986">
        <v>10</v>
      </c>
      <c r="FP986">
        <v>60</v>
      </c>
      <c r="FQ986">
        <v>0</v>
      </c>
      <c r="FR986">
        <v>0</v>
      </c>
      <c r="FS986" t="s">
        <v>347</v>
      </c>
      <c r="FT986">
        <v>20</v>
      </c>
      <c r="FU986">
        <v>126</v>
      </c>
      <c r="FV986" t="s">
        <v>348</v>
      </c>
      <c r="FW986" t="s">
        <v>348</v>
      </c>
      <c r="FX986" t="s">
        <v>347</v>
      </c>
      <c r="FY986" t="s">
        <v>116</v>
      </c>
      <c r="FZ986" t="s">
        <v>347</v>
      </c>
      <c r="GA986">
        <v>10</v>
      </c>
      <c r="GB986">
        <v>60</v>
      </c>
      <c r="GC986" t="s">
        <v>349</v>
      </c>
      <c r="GD986" t="s">
        <v>355</v>
      </c>
      <c r="GE986" t="s">
        <v>355</v>
      </c>
      <c r="GF986" t="s">
        <v>355</v>
      </c>
      <c r="GG986">
        <v>14</v>
      </c>
      <c r="GH986" t="s">
        <v>356</v>
      </c>
    </row>
    <row r="987" spans="1:190" x14ac:dyDescent="0.35">
      <c r="A987" t="s">
        <v>55</v>
      </c>
      <c r="B987" t="s">
        <v>56</v>
      </c>
      <c r="C987" t="s">
        <v>2644</v>
      </c>
      <c r="D987" t="s">
        <v>1480</v>
      </c>
      <c r="E987" t="s">
        <v>2741</v>
      </c>
      <c r="F987" t="s">
        <v>2742</v>
      </c>
      <c r="G987" t="s">
        <v>2743</v>
      </c>
      <c r="H987" t="s">
        <v>2744</v>
      </c>
      <c r="I987">
        <v>14</v>
      </c>
      <c r="J987">
        <v>8</v>
      </c>
      <c r="K987" t="s">
        <v>345</v>
      </c>
      <c r="L987">
        <v>6.237290174</v>
      </c>
      <c r="M987">
        <v>34.677070059999998</v>
      </c>
      <c r="N987" t="s">
        <v>346</v>
      </c>
      <c r="O987" t="s">
        <v>347</v>
      </c>
      <c r="P987" s="133">
        <v>127</v>
      </c>
      <c r="Q987" s="133">
        <v>456</v>
      </c>
      <c r="R987" s="133">
        <v>119</v>
      </c>
      <c r="S987" s="133">
        <v>429</v>
      </c>
      <c r="T987" s="133">
        <v>232</v>
      </c>
      <c r="U987" t="s">
        <v>56</v>
      </c>
      <c r="V987" t="s">
        <v>1480</v>
      </c>
      <c r="W987">
        <v>84</v>
      </c>
      <c r="X987" t="s">
        <v>56</v>
      </c>
      <c r="Y987" t="s">
        <v>1480</v>
      </c>
      <c r="Z987">
        <v>113</v>
      </c>
      <c r="AA987" t="s">
        <v>56</v>
      </c>
      <c r="AB987" t="s">
        <v>1480</v>
      </c>
      <c r="AC987">
        <v>0</v>
      </c>
      <c r="AF987">
        <v>0</v>
      </c>
      <c r="AI987">
        <v>0</v>
      </c>
      <c r="AL987" t="s">
        <v>347</v>
      </c>
      <c r="AM987">
        <v>8</v>
      </c>
      <c r="AN987">
        <v>27</v>
      </c>
      <c r="AO987">
        <v>6</v>
      </c>
      <c r="AP987" t="s">
        <v>116</v>
      </c>
      <c r="AQ987" t="s">
        <v>1165</v>
      </c>
      <c r="AR987">
        <v>11</v>
      </c>
      <c r="AS987" t="s">
        <v>116</v>
      </c>
      <c r="AT987" t="s">
        <v>1165</v>
      </c>
      <c r="AU987">
        <v>8</v>
      </c>
      <c r="AV987" t="s">
        <v>116</v>
      </c>
      <c r="AW987" t="s">
        <v>1165</v>
      </c>
      <c r="AX987">
        <v>2</v>
      </c>
      <c r="AY987" t="s">
        <v>116</v>
      </c>
      <c r="AZ987" t="s">
        <v>1165</v>
      </c>
      <c r="BA987">
        <v>0</v>
      </c>
      <c r="BD987">
        <v>0</v>
      </c>
      <c r="BE987">
        <v>232</v>
      </c>
      <c r="BF987">
        <v>0</v>
      </c>
      <c r="BG987">
        <v>6</v>
      </c>
      <c r="BH987" t="s">
        <v>349</v>
      </c>
      <c r="BI987">
        <v>0</v>
      </c>
      <c r="BJ987">
        <v>0</v>
      </c>
      <c r="BK987">
        <v>0</v>
      </c>
      <c r="BL987">
        <v>95</v>
      </c>
      <c r="BM987">
        <v>0</v>
      </c>
      <c r="BN987" t="s">
        <v>349</v>
      </c>
      <c r="BO987">
        <v>0</v>
      </c>
      <c r="BP987">
        <v>0</v>
      </c>
      <c r="BQ987">
        <v>21</v>
      </c>
      <c r="BR987">
        <v>100</v>
      </c>
      <c r="BS987">
        <v>0</v>
      </c>
      <c r="BT987" t="s">
        <v>349</v>
      </c>
      <c r="BU987">
        <v>0</v>
      </c>
      <c r="BV987">
        <v>0</v>
      </c>
      <c r="BW987">
        <v>0</v>
      </c>
      <c r="BX987">
        <v>2</v>
      </c>
      <c r="BY987">
        <v>0</v>
      </c>
      <c r="BZ987" t="s">
        <v>349</v>
      </c>
      <c r="CA987">
        <v>0</v>
      </c>
      <c r="CB987">
        <v>0</v>
      </c>
      <c r="CC987">
        <v>0</v>
      </c>
      <c r="CD987">
        <v>0</v>
      </c>
      <c r="CE987">
        <v>0</v>
      </c>
      <c r="CF987" t="s">
        <v>349</v>
      </c>
      <c r="CG987">
        <v>0</v>
      </c>
      <c r="CH987">
        <v>0</v>
      </c>
      <c r="CI987">
        <v>0</v>
      </c>
      <c r="CJ987" t="s">
        <v>349</v>
      </c>
      <c r="CK987">
        <v>0</v>
      </c>
      <c r="CL987" t="s">
        <v>347</v>
      </c>
      <c r="CM987">
        <v>9</v>
      </c>
      <c r="CN987" s="133">
        <v>4</v>
      </c>
      <c r="CO987" s="133" t="s">
        <v>347</v>
      </c>
      <c r="CP987" s="133">
        <v>244</v>
      </c>
      <c r="CQ987" s="133">
        <v>1464</v>
      </c>
      <c r="CR987">
        <v>64</v>
      </c>
      <c r="CS987">
        <v>384</v>
      </c>
      <c r="CT987">
        <v>143</v>
      </c>
      <c r="CU987" t="s">
        <v>56</v>
      </c>
      <c r="CV987" t="s">
        <v>1480</v>
      </c>
      <c r="CW987" t="s">
        <v>350</v>
      </c>
      <c r="CY987">
        <v>33</v>
      </c>
      <c r="CZ987" t="s">
        <v>56</v>
      </c>
      <c r="DA987" t="s">
        <v>1480</v>
      </c>
      <c r="DB987" t="s">
        <v>350</v>
      </c>
      <c r="DD987">
        <v>41</v>
      </c>
      <c r="DE987" t="s">
        <v>56</v>
      </c>
      <c r="DF987" t="s">
        <v>1480</v>
      </c>
      <c r="DG987" t="s">
        <v>444</v>
      </c>
      <c r="DI987">
        <v>167</v>
      </c>
      <c r="DJ987" t="s">
        <v>56</v>
      </c>
      <c r="DK987" t="s">
        <v>1480</v>
      </c>
      <c r="DL987" t="s">
        <v>350</v>
      </c>
      <c r="DN987">
        <v>0</v>
      </c>
      <c r="DS987">
        <v>0</v>
      </c>
      <c r="DV987" t="s">
        <v>347</v>
      </c>
      <c r="DW987">
        <v>180</v>
      </c>
      <c r="DX987">
        <v>1080</v>
      </c>
      <c r="DY987">
        <v>22</v>
      </c>
      <c r="DZ987" t="s">
        <v>116</v>
      </c>
      <c r="EB987" t="s">
        <v>1165</v>
      </c>
      <c r="ED987" t="s">
        <v>350</v>
      </c>
      <c r="EF987">
        <v>27</v>
      </c>
      <c r="EG987" t="s">
        <v>116</v>
      </c>
      <c r="EI987" t="s">
        <v>1165</v>
      </c>
      <c r="EK987" t="s">
        <v>350</v>
      </c>
      <c r="EM987">
        <v>30</v>
      </c>
      <c r="EN987" t="s">
        <v>116</v>
      </c>
      <c r="EP987" t="s">
        <v>1165</v>
      </c>
      <c r="ER987" t="s">
        <v>350</v>
      </c>
      <c r="ET987">
        <v>180</v>
      </c>
      <c r="EU987" t="s">
        <v>116</v>
      </c>
      <c r="EW987" t="s">
        <v>1165</v>
      </c>
      <c r="EY987" t="s">
        <v>350</v>
      </c>
      <c r="FA987">
        <v>21</v>
      </c>
      <c r="FB987" t="s">
        <v>116</v>
      </c>
      <c r="FD987" t="s">
        <v>1165</v>
      </c>
      <c r="FF987" t="s">
        <v>444</v>
      </c>
      <c r="FH987">
        <v>800</v>
      </c>
      <c r="FK987">
        <v>201</v>
      </c>
      <c r="FL987">
        <v>1206</v>
      </c>
      <c r="FM987">
        <v>26</v>
      </c>
      <c r="FN987">
        <v>156</v>
      </c>
      <c r="FO987">
        <v>17</v>
      </c>
      <c r="FP987">
        <v>102</v>
      </c>
      <c r="FQ987">
        <v>0</v>
      </c>
      <c r="FR987">
        <v>0</v>
      </c>
      <c r="FS987" t="s">
        <v>347</v>
      </c>
      <c r="FT987">
        <v>5</v>
      </c>
      <c r="FU987">
        <v>30</v>
      </c>
      <c r="FV987" t="s">
        <v>56</v>
      </c>
      <c r="FW987" t="s">
        <v>1480</v>
      </c>
      <c r="FX987" t="s">
        <v>347</v>
      </c>
      <c r="FY987" t="s">
        <v>116</v>
      </c>
      <c r="FZ987" t="s">
        <v>349</v>
      </c>
      <c r="GA987">
        <v>0</v>
      </c>
      <c r="GB987">
        <v>0</v>
      </c>
      <c r="GC987" t="s">
        <v>349</v>
      </c>
      <c r="GD987" t="s">
        <v>408</v>
      </c>
      <c r="GE987" t="s">
        <v>355</v>
      </c>
      <c r="GF987" t="s">
        <v>354</v>
      </c>
      <c r="GG987">
        <v>14</v>
      </c>
      <c r="GH987" t="s">
        <v>356</v>
      </c>
    </row>
    <row r="988" spans="1:190" x14ac:dyDescent="0.35">
      <c r="A988" t="s">
        <v>55</v>
      </c>
      <c r="B988" t="s">
        <v>56</v>
      </c>
      <c r="C988" t="s">
        <v>2644</v>
      </c>
      <c r="D988" t="s">
        <v>1480</v>
      </c>
      <c r="E988" t="s">
        <v>2741</v>
      </c>
      <c r="F988" t="s">
        <v>2742</v>
      </c>
      <c r="G988" t="s">
        <v>2745</v>
      </c>
      <c r="H988" t="s">
        <v>2746</v>
      </c>
      <c r="I988">
        <v>14</v>
      </c>
      <c r="J988">
        <v>8</v>
      </c>
      <c r="K988" t="s">
        <v>345</v>
      </c>
      <c r="L988">
        <v>6.2166667000000002</v>
      </c>
      <c r="M988">
        <v>34.683333300000001</v>
      </c>
      <c r="N988" t="s">
        <v>346</v>
      </c>
      <c r="O988" t="s">
        <v>347</v>
      </c>
      <c r="P988" s="133">
        <v>124</v>
      </c>
      <c r="Q988" s="133">
        <v>757</v>
      </c>
      <c r="R988" s="133">
        <v>112</v>
      </c>
      <c r="S988" s="133">
        <v>685</v>
      </c>
      <c r="T988" s="133">
        <v>232</v>
      </c>
      <c r="U988" t="s">
        <v>56</v>
      </c>
      <c r="V988" t="s">
        <v>1480</v>
      </c>
      <c r="W988">
        <v>247</v>
      </c>
      <c r="X988" t="s">
        <v>56</v>
      </c>
      <c r="Y988" t="s">
        <v>1480</v>
      </c>
      <c r="Z988">
        <v>111</v>
      </c>
      <c r="AA988" t="s">
        <v>56</v>
      </c>
      <c r="AB988" t="s">
        <v>1480</v>
      </c>
      <c r="AC988">
        <v>33</v>
      </c>
      <c r="AD988" t="s">
        <v>56</v>
      </c>
      <c r="AE988" t="s">
        <v>1480</v>
      </c>
      <c r="AF988">
        <v>49</v>
      </c>
      <c r="AG988" t="s">
        <v>56</v>
      </c>
      <c r="AH988" t="s">
        <v>1480</v>
      </c>
      <c r="AI988">
        <v>13</v>
      </c>
      <c r="AJ988" t="s">
        <v>348</v>
      </c>
      <c r="AK988" t="s">
        <v>348</v>
      </c>
      <c r="AL988" t="s">
        <v>347</v>
      </c>
      <c r="AM988">
        <v>12</v>
      </c>
      <c r="AN988">
        <v>72</v>
      </c>
      <c r="AO988">
        <v>20</v>
      </c>
      <c r="AP988" t="s">
        <v>116</v>
      </c>
      <c r="AQ988" t="s">
        <v>1165</v>
      </c>
      <c r="AR988">
        <v>19</v>
      </c>
      <c r="AS988" t="s">
        <v>116</v>
      </c>
      <c r="AT988" t="s">
        <v>1165</v>
      </c>
      <c r="AU988">
        <v>14</v>
      </c>
      <c r="AV988" t="s">
        <v>116</v>
      </c>
      <c r="AW988" t="s">
        <v>1165</v>
      </c>
      <c r="AX988">
        <v>0</v>
      </c>
      <c r="BA988">
        <v>19</v>
      </c>
      <c r="BB988" t="s">
        <v>116</v>
      </c>
      <c r="BC988" t="s">
        <v>1165</v>
      </c>
      <c r="BD988">
        <v>0</v>
      </c>
      <c r="BE988">
        <v>124</v>
      </c>
      <c r="BF988">
        <v>128</v>
      </c>
      <c r="BG988">
        <v>0</v>
      </c>
      <c r="BH988" t="s">
        <v>349</v>
      </c>
      <c r="BI988">
        <v>0</v>
      </c>
      <c r="BJ988">
        <v>0</v>
      </c>
      <c r="BK988">
        <v>143</v>
      </c>
      <c r="BL988">
        <v>123</v>
      </c>
      <c r="BM988">
        <v>0</v>
      </c>
      <c r="BN988" t="s">
        <v>349</v>
      </c>
      <c r="BO988">
        <v>0</v>
      </c>
      <c r="BP988">
        <v>0</v>
      </c>
      <c r="BQ988">
        <v>114</v>
      </c>
      <c r="BR988">
        <v>11</v>
      </c>
      <c r="BS988">
        <v>0</v>
      </c>
      <c r="BT988" t="s">
        <v>349</v>
      </c>
      <c r="BU988">
        <v>0</v>
      </c>
      <c r="BV988">
        <v>0</v>
      </c>
      <c r="BW988">
        <v>14</v>
      </c>
      <c r="BX988">
        <v>19</v>
      </c>
      <c r="BY988">
        <v>0</v>
      </c>
      <c r="BZ988" t="s">
        <v>349</v>
      </c>
      <c r="CA988">
        <v>0</v>
      </c>
      <c r="CB988">
        <v>0</v>
      </c>
      <c r="CC988">
        <v>53</v>
      </c>
      <c r="CD988">
        <v>8</v>
      </c>
      <c r="CE988">
        <v>7</v>
      </c>
      <c r="CF988" t="s">
        <v>349</v>
      </c>
      <c r="CG988">
        <v>0</v>
      </c>
      <c r="CH988">
        <v>0</v>
      </c>
      <c r="CI988">
        <v>13</v>
      </c>
      <c r="CJ988" t="s">
        <v>349</v>
      </c>
      <c r="CK988">
        <v>0</v>
      </c>
      <c r="CL988" t="s">
        <v>349</v>
      </c>
      <c r="CM988">
        <v>0</v>
      </c>
      <c r="CN988" s="133">
        <v>0</v>
      </c>
      <c r="CO988" s="133" t="s">
        <v>347</v>
      </c>
      <c r="CP988" s="133">
        <v>11</v>
      </c>
      <c r="CQ988" s="133">
        <v>66</v>
      </c>
      <c r="CR988">
        <v>0</v>
      </c>
      <c r="CS988">
        <v>0</v>
      </c>
      <c r="CT988">
        <v>0</v>
      </c>
      <c r="CY988">
        <v>0</v>
      </c>
      <c r="DD988">
        <v>0</v>
      </c>
      <c r="DI988">
        <v>0</v>
      </c>
      <c r="DN988">
        <v>0</v>
      </c>
      <c r="DS988">
        <v>0</v>
      </c>
      <c r="DV988" t="s">
        <v>347</v>
      </c>
      <c r="DW988">
        <v>11</v>
      </c>
      <c r="DX988">
        <v>66</v>
      </c>
      <c r="DY988">
        <v>0</v>
      </c>
      <c r="EF988">
        <v>18</v>
      </c>
      <c r="EG988" t="s">
        <v>116</v>
      </c>
      <c r="EI988" t="s">
        <v>1165</v>
      </c>
      <c r="EK988" t="s">
        <v>444</v>
      </c>
      <c r="EM988">
        <v>17</v>
      </c>
      <c r="EN988" t="s">
        <v>116</v>
      </c>
      <c r="EP988" t="s">
        <v>1165</v>
      </c>
      <c r="ER988" t="s">
        <v>350</v>
      </c>
      <c r="ET988">
        <v>12</v>
      </c>
      <c r="EU988" t="s">
        <v>116</v>
      </c>
      <c r="EW988" t="s">
        <v>1165</v>
      </c>
      <c r="EY988" t="s">
        <v>444</v>
      </c>
      <c r="FA988">
        <v>14</v>
      </c>
      <c r="FB988" t="s">
        <v>116</v>
      </c>
      <c r="FD988" t="s">
        <v>1165</v>
      </c>
      <c r="FF988" t="s">
        <v>350</v>
      </c>
      <c r="FH988">
        <v>5</v>
      </c>
      <c r="FK988">
        <v>6</v>
      </c>
      <c r="FL988">
        <v>36</v>
      </c>
      <c r="FM988">
        <v>3</v>
      </c>
      <c r="FN988">
        <v>18</v>
      </c>
      <c r="FO988">
        <v>2</v>
      </c>
      <c r="FP988">
        <v>12</v>
      </c>
      <c r="FQ988">
        <v>0</v>
      </c>
      <c r="FR988">
        <v>0</v>
      </c>
      <c r="FS988" t="s">
        <v>347</v>
      </c>
      <c r="FT988">
        <v>6</v>
      </c>
      <c r="FU988">
        <v>36</v>
      </c>
      <c r="FV988" t="s">
        <v>56</v>
      </c>
      <c r="FW988" t="s">
        <v>1480</v>
      </c>
      <c r="FX988" t="s">
        <v>347</v>
      </c>
      <c r="FY988" t="s">
        <v>116</v>
      </c>
      <c r="FZ988" t="s">
        <v>347</v>
      </c>
      <c r="GA988">
        <v>13</v>
      </c>
      <c r="GB988">
        <v>78</v>
      </c>
      <c r="GC988" t="s">
        <v>349</v>
      </c>
      <c r="GD988" t="s">
        <v>354</v>
      </c>
      <c r="GE988" t="s">
        <v>355</v>
      </c>
      <c r="GF988" t="s">
        <v>355</v>
      </c>
      <c r="GG988">
        <v>14</v>
      </c>
      <c r="GH988" t="s">
        <v>356</v>
      </c>
    </row>
    <row r="989" spans="1:190" x14ac:dyDescent="0.35">
      <c r="A989" t="s">
        <v>55</v>
      </c>
      <c r="B989" t="s">
        <v>56</v>
      </c>
      <c r="C989" t="s">
        <v>2644</v>
      </c>
      <c r="D989" t="s">
        <v>1480</v>
      </c>
      <c r="E989" t="s">
        <v>2741</v>
      </c>
      <c r="F989" t="s">
        <v>2742</v>
      </c>
      <c r="G989" t="s">
        <v>2747</v>
      </c>
      <c r="H989" t="s">
        <v>2748</v>
      </c>
      <c r="I989">
        <v>14</v>
      </c>
      <c r="J989">
        <v>8</v>
      </c>
      <c r="K989" t="s">
        <v>345</v>
      </c>
      <c r="L989">
        <v>6.0833332999999996</v>
      </c>
      <c r="M989">
        <v>34.983333299999998</v>
      </c>
      <c r="N989" t="s">
        <v>346</v>
      </c>
      <c r="O989" t="s">
        <v>347</v>
      </c>
      <c r="P989" s="133">
        <v>30</v>
      </c>
      <c r="Q989" s="133">
        <v>180</v>
      </c>
      <c r="R989" s="133">
        <v>19</v>
      </c>
      <c r="S989" s="133">
        <v>114</v>
      </c>
      <c r="T989" s="133">
        <v>56</v>
      </c>
      <c r="U989" t="s">
        <v>56</v>
      </c>
      <c r="V989" t="s">
        <v>1480</v>
      </c>
      <c r="W989">
        <v>36</v>
      </c>
      <c r="X989" t="s">
        <v>56</v>
      </c>
      <c r="Y989" t="s">
        <v>1480</v>
      </c>
      <c r="Z989">
        <v>11</v>
      </c>
      <c r="AA989" t="s">
        <v>56</v>
      </c>
      <c r="AB989" t="s">
        <v>1480</v>
      </c>
      <c r="AC989">
        <v>9</v>
      </c>
      <c r="AD989" t="s">
        <v>348</v>
      </c>
      <c r="AE989" t="s">
        <v>348</v>
      </c>
      <c r="AF989">
        <v>2</v>
      </c>
      <c r="AG989" t="s">
        <v>56</v>
      </c>
      <c r="AH989" t="s">
        <v>1480</v>
      </c>
      <c r="AI989">
        <v>0</v>
      </c>
      <c r="AL989" t="s">
        <v>347</v>
      </c>
      <c r="AM989">
        <v>11</v>
      </c>
      <c r="AN989">
        <v>66</v>
      </c>
      <c r="AO989">
        <v>20</v>
      </c>
      <c r="AP989" t="s">
        <v>116</v>
      </c>
      <c r="AQ989" t="s">
        <v>1165</v>
      </c>
      <c r="AR989">
        <v>7</v>
      </c>
      <c r="AS989" t="s">
        <v>116</v>
      </c>
      <c r="AT989" t="s">
        <v>1165</v>
      </c>
      <c r="AU989">
        <v>12</v>
      </c>
      <c r="AV989" t="s">
        <v>116</v>
      </c>
      <c r="AW989" t="s">
        <v>1165</v>
      </c>
      <c r="AX989">
        <v>0</v>
      </c>
      <c r="BA989">
        <v>6</v>
      </c>
      <c r="BB989" t="s">
        <v>116</v>
      </c>
      <c r="BC989" t="s">
        <v>1165</v>
      </c>
      <c r="BD989">
        <v>21</v>
      </c>
      <c r="BE989">
        <v>26</v>
      </c>
      <c r="BF989">
        <v>50</v>
      </c>
      <c r="BG989">
        <v>0</v>
      </c>
      <c r="BH989" t="s">
        <v>349</v>
      </c>
      <c r="BI989">
        <v>0</v>
      </c>
      <c r="BJ989">
        <v>0</v>
      </c>
      <c r="BK989">
        <v>26</v>
      </c>
      <c r="BL989">
        <v>17</v>
      </c>
      <c r="BM989">
        <v>0</v>
      </c>
      <c r="BN989" t="s">
        <v>349</v>
      </c>
      <c r="BO989">
        <v>0</v>
      </c>
      <c r="BP989">
        <v>0</v>
      </c>
      <c r="BQ989">
        <v>12</v>
      </c>
      <c r="BR989">
        <v>11</v>
      </c>
      <c r="BS989">
        <v>0</v>
      </c>
      <c r="BT989" t="s">
        <v>349</v>
      </c>
      <c r="BU989">
        <v>0</v>
      </c>
      <c r="BV989">
        <v>0</v>
      </c>
      <c r="BW989">
        <v>6</v>
      </c>
      <c r="BX989">
        <v>3</v>
      </c>
      <c r="BY989">
        <v>0</v>
      </c>
      <c r="BZ989" t="s">
        <v>349</v>
      </c>
      <c r="CA989">
        <v>0</v>
      </c>
      <c r="CB989">
        <v>0</v>
      </c>
      <c r="CC989">
        <v>5</v>
      </c>
      <c r="CD989">
        <v>3</v>
      </c>
      <c r="CE989">
        <v>0</v>
      </c>
      <c r="CF989" t="s">
        <v>349</v>
      </c>
      <c r="CG989">
        <v>0</v>
      </c>
      <c r="CH989">
        <v>0</v>
      </c>
      <c r="CI989">
        <v>21</v>
      </c>
      <c r="CJ989" t="s">
        <v>347</v>
      </c>
      <c r="CK989">
        <v>3</v>
      </c>
      <c r="CL989" t="s">
        <v>347</v>
      </c>
      <c r="CM989">
        <v>11</v>
      </c>
      <c r="CN989" s="133">
        <v>13</v>
      </c>
      <c r="CO989" s="133" t="s">
        <v>347</v>
      </c>
      <c r="CP989" s="133">
        <v>26</v>
      </c>
      <c r="CQ989" s="133">
        <v>156</v>
      </c>
      <c r="CR989">
        <v>14</v>
      </c>
      <c r="CS989">
        <v>84</v>
      </c>
      <c r="CT989">
        <v>31</v>
      </c>
      <c r="CU989" t="s">
        <v>56</v>
      </c>
      <c r="CV989" t="s">
        <v>1480</v>
      </c>
      <c r="CW989" t="s">
        <v>444</v>
      </c>
      <c r="CY989">
        <v>18</v>
      </c>
      <c r="CZ989" t="s">
        <v>56</v>
      </c>
      <c r="DA989" t="s">
        <v>1480</v>
      </c>
      <c r="DB989" t="s">
        <v>444</v>
      </c>
      <c r="DD989">
        <v>15</v>
      </c>
      <c r="DE989" t="s">
        <v>56</v>
      </c>
      <c r="DF989" t="s">
        <v>1480</v>
      </c>
      <c r="DG989" t="s">
        <v>444</v>
      </c>
      <c r="DI989">
        <v>11</v>
      </c>
      <c r="DJ989" t="s">
        <v>56</v>
      </c>
      <c r="DK989" t="s">
        <v>1480</v>
      </c>
      <c r="DL989" t="s">
        <v>444</v>
      </c>
      <c r="DN989">
        <v>9</v>
      </c>
      <c r="DO989" t="s">
        <v>56</v>
      </c>
      <c r="DP989" t="s">
        <v>1480</v>
      </c>
      <c r="DQ989" t="s">
        <v>444</v>
      </c>
      <c r="DS989">
        <v>0</v>
      </c>
      <c r="DV989" t="s">
        <v>347</v>
      </c>
      <c r="DW989">
        <v>12</v>
      </c>
      <c r="DX989">
        <v>72</v>
      </c>
      <c r="DY989">
        <v>29</v>
      </c>
      <c r="DZ989" t="s">
        <v>116</v>
      </c>
      <c r="EB989" t="s">
        <v>1165</v>
      </c>
      <c r="ED989" t="s">
        <v>350</v>
      </c>
      <c r="EF989">
        <v>17</v>
      </c>
      <c r="EG989" t="s">
        <v>116</v>
      </c>
      <c r="EI989" t="s">
        <v>1165</v>
      </c>
      <c r="EK989" t="s">
        <v>350</v>
      </c>
      <c r="EM989">
        <v>13</v>
      </c>
      <c r="EN989" t="s">
        <v>116</v>
      </c>
      <c r="EP989" t="s">
        <v>1165</v>
      </c>
      <c r="ER989" t="s">
        <v>350</v>
      </c>
      <c r="ET989">
        <v>10</v>
      </c>
      <c r="EU989" t="s">
        <v>116</v>
      </c>
      <c r="EW989" t="s">
        <v>1165</v>
      </c>
      <c r="EY989" t="s">
        <v>350</v>
      </c>
      <c r="FA989">
        <v>0</v>
      </c>
      <c r="FH989">
        <v>3</v>
      </c>
      <c r="FK989">
        <v>11</v>
      </c>
      <c r="FL989">
        <v>66</v>
      </c>
      <c r="FM989">
        <v>10</v>
      </c>
      <c r="FN989">
        <v>60</v>
      </c>
      <c r="FO989">
        <v>5</v>
      </c>
      <c r="FP989">
        <v>30</v>
      </c>
      <c r="FQ989">
        <v>0</v>
      </c>
      <c r="FR989">
        <v>0</v>
      </c>
      <c r="FS989" t="s">
        <v>347</v>
      </c>
      <c r="FT989">
        <v>14</v>
      </c>
      <c r="FU989">
        <v>84</v>
      </c>
      <c r="FV989" t="s">
        <v>56</v>
      </c>
      <c r="FW989" t="s">
        <v>1480</v>
      </c>
      <c r="FX989" t="s">
        <v>347</v>
      </c>
      <c r="FY989" t="s">
        <v>116</v>
      </c>
      <c r="FZ989" t="s">
        <v>347</v>
      </c>
      <c r="GA989">
        <v>13</v>
      </c>
      <c r="GB989">
        <v>78</v>
      </c>
      <c r="GC989" t="s">
        <v>349</v>
      </c>
      <c r="GD989" t="s">
        <v>354</v>
      </c>
      <c r="GE989" t="s">
        <v>355</v>
      </c>
      <c r="GF989" t="s">
        <v>354</v>
      </c>
      <c r="GG989">
        <v>14</v>
      </c>
      <c r="GH989" t="s">
        <v>356</v>
      </c>
    </row>
    <row r="990" spans="1:190" x14ac:dyDescent="0.35">
      <c r="A990" t="s">
        <v>55</v>
      </c>
      <c r="B990" t="s">
        <v>56</v>
      </c>
      <c r="C990" t="s">
        <v>2644</v>
      </c>
      <c r="D990" t="s">
        <v>1480</v>
      </c>
      <c r="E990" t="s">
        <v>2741</v>
      </c>
      <c r="F990" t="s">
        <v>2742</v>
      </c>
      <c r="G990" t="s">
        <v>2749</v>
      </c>
      <c r="H990" t="s">
        <v>2750</v>
      </c>
      <c r="I990">
        <v>14</v>
      </c>
      <c r="J990">
        <v>8</v>
      </c>
      <c r="K990" t="s">
        <v>345</v>
      </c>
      <c r="L990">
        <v>5.8617900000000001</v>
      </c>
      <c r="M990">
        <v>34.440300000000001</v>
      </c>
      <c r="N990" t="s">
        <v>346</v>
      </c>
      <c r="O990" t="s">
        <v>347</v>
      </c>
      <c r="P990" s="133">
        <v>30</v>
      </c>
      <c r="Q990" s="133">
        <v>194</v>
      </c>
      <c r="R990" s="133">
        <v>25</v>
      </c>
      <c r="S990" s="133">
        <v>169</v>
      </c>
      <c r="T990" s="133">
        <v>36</v>
      </c>
      <c r="U990" t="s">
        <v>56</v>
      </c>
      <c r="V990" t="s">
        <v>1480</v>
      </c>
      <c r="W990">
        <v>44</v>
      </c>
      <c r="X990" t="s">
        <v>56</v>
      </c>
      <c r="Y990" t="s">
        <v>1480</v>
      </c>
      <c r="Z990">
        <v>41</v>
      </c>
      <c r="AA990" t="s">
        <v>56</v>
      </c>
      <c r="AB990" t="s">
        <v>1480</v>
      </c>
      <c r="AC990">
        <v>31</v>
      </c>
      <c r="AD990" t="s">
        <v>348</v>
      </c>
      <c r="AE990" t="s">
        <v>348</v>
      </c>
      <c r="AF990">
        <v>17</v>
      </c>
      <c r="AG990" t="s">
        <v>56</v>
      </c>
      <c r="AH990" t="s">
        <v>1480</v>
      </c>
      <c r="AI990">
        <v>0</v>
      </c>
      <c r="AL990" t="s">
        <v>347</v>
      </c>
      <c r="AM990">
        <v>5</v>
      </c>
      <c r="AN990">
        <v>25</v>
      </c>
      <c r="AO990">
        <v>6</v>
      </c>
      <c r="AP990" t="s">
        <v>116</v>
      </c>
      <c r="AQ990" t="s">
        <v>1165</v>
      </c>
      <c r="AR990">
        <v>0</v>
      </c>
      <c r="AU990">
        <v>7</v>
      </c>
      <c r="AV990" t="s">
        <v>116</v>
      </c>
      <c r="AW990" t="s">
        <v>1165</v>
      </c>
      <c r="AX990">
        <v>12</v>
      </c>
      <c r="AY990" t="s">
        <v>116</v>
      </c>
      <c r="AZ990" t="s">
        <v>1165</v>
      </c>
      <c r="BA990">
        <v>0</v>
      </c>
      <c r="BD990">
        <v>0</v>
      </c>
      <c r="BE990">
        <v>24</v>
      </c>
      <c r="BF990">
        <v>18</v>
      </c>
      <c r="BG990">
        <v>0</v>
      </c>
      <c r="BH990" t="s">
        <v>349</v>
      </c>
      <c r="BI990">
        <v>0</v>
      </c>
      <c r="BJ990">
        <v>0</v>
      </c>
      <c r="BK990">
        <v>23</v>
      </c>
      <c r="BL990">
        <v>21</v>
      </c>
      <c r="BM990">
        <v>0</v>
      </c>
      <c r="BN990" t="s">
        <v>349</v>
      </c>
      <c r="BO990">
        <v>0</v>
      </c>
      <c r="BP990">
        <v>0</v>
      </c>
      <c r="BQ990">
        <v>25</v>
      </c>
      <c r="BR990">
        <v>23</v>
      </c>
      <c r="BS990">
        <v>0</v>
      </c>
      <c r="BT990" t="s">
        <v>349</v>
      </c>
      <c r="BU990">
        <v>0</v>
      </c>
      <c r="BV990">
        <v>0</v>
      </c>
      <c r="BW990">
        <v>24</v>
      </c>
      <c r="BX990">
        <v>19</v>
      </c>
      <c r="BY990">
        <v>0</v>
      </c>
      <c r="BZ990" t="s">
        <v>349</v>
      </c>
      <c r="CA990">
        <v>0</v>
      </c>
      <c r="CB990">
        <v>0</v>
      </c>
      <c r="CC990">
        <v>10</v>
      </c>
      <c r="CD990">
        <v>7</v>
      </c>
      <c r="CE990">
        <v>0</v>
      </c>
      <c r="CF990" t="s">
        <v>349</v>
      </c>
      <c r="CG990">
        <v>0</v>
      </c>
      <c r="CH990">
        <v>0</v>
      </c>
      <c r="CI990">
        <v>0</v>
      </c>
      <c r="CJ990" t="s">
        <v>347</v>
      </c>
      <c r="CK990">
        <v>3</v>
      </c>
      <c r="CL990" t="s">
        <v>347</v>
      </c>
      <c r="CM990">
        <v>2</v>
      </c>
      <c r="CN990" s="133">
        <v>9</v>
      </c>
      <c r="CO990" s="133" t="s">
        <v>349</v>
      </c>
      <c r="CP990" s="133">
        <v>0</v>
      </c>
      <c r="CQ990" s="133">
        <v>0</v>
      </c>
      <c r="CR990">
        <v>0</v>
      </c>
      <c r="CS990">
        <v>0</v>
      </c>
      <c r="CT990">
        <v>0</v>
      </c>
      <c r="CY990">
        <v>0</v>
      </c>
      <c r="DD990">
        <v>0</v>
      </c>
      <c r="DI990">
        <v>0</v>
      </c>
      <c r="DN990">
        <v>0</v>
      </c>
      <c r="DS990">
        <v>0</v>
      </c>
      <c r="DV990" t="s">
        <v>349</v>
      </c>
      <c r="DW990">
        <v>0</v>
      </c>
      <c r="DX990">
        <v>0</v>
      </c>
      <c r="DY990">
        <v>0</v>
      </c>
      <c r="EF990">
        <v>0</v>
      </c>
      <c r="EM990">
        <v>0</v>
      </c>
      <c r="ET990">
        <v>0</v>
      </c>
      <c r="FA990">
        <v>0</v>
      </c>
      <c r="FH990">
        <v>0</v>
      </c>
      <c r="FK990">
        <v>0</v>
      </c>
      <c r="FL990">
        <v>0</v>
      </c>
      <c r="FM990">
        <v>0</v>
      </c>
      <c r="FN990">
        <v>0</v>
      </c>
      <c r="FO990">
        <v>0</v>
      </c>
      <c r="FP990">
        <v>0</v>
      </c>
      <c r="FQ990">
        <v>0</v>
      </c>
      <c r="FR990">
        <v>0</v>
      </c>
      <c r="FS990" t="s">
        <v>347</v>
      </c>
      <c r="FT990">
        <v>16</v>
      </c>
      <c r="FU990">
        <v>96</v>
      </c>
      <c r="FV990" t="s">
        <v>56</v>
      </c>
      <c r="FW990" t="s">
        <v>1480</v>
      </c>
      <c r="FX990" t="s">
        <v>347</v>
      </c>
      <c r="FY990" t="s">
        <v>116</v>
      </c>
      <c r="FZ990" t="s">
        <v>347</v>
      </c>
      <c r="GA990">
        <v>20</v>
      </c>
      <c r="GB990">
        <v>120</v>
      </c>
      <c r="GC990" t="s">
        <v>349</v>
      </c>
      <c r="GD990" t="s">
        <v>408</v>
      </c>
      <c r="GE990" t="s">
        <v>355</v>
      </c>
      <c r="GF990" t="s">
        <v>354</v>
      </c>
      <c r="GG990">
        <v>14</v>
      </c>
      <c r="GH990" t="s">
        <v>356</v>
      </c>
    </row>
    <row r="991" spans="1:190" x14ac:dyDescent="0.35">
      <c r="A991" t="s">
        <v>55</v>
      </c>
      <c r="B991" t="s">
        <v>56</v>
      </c>
      <c r="C991" t="s">
        <v>2644</v>
      </c>
      <c r="D991" t="s">
        <v>1480</v>
      </c>
      <c r="E991" t="s">
        <v>2751</v>
      </c>
      <c r="F991" t="s">
        <v>1480</v>
      </c>
      <c r="G991" t="s">
        <v>2752</v>
      </c>
      <c r="H991" t="s">
        <v>2753</v>
      </c>
      <c r="I991">
        <v>14</v>
      </c>
      <c r="J991">
        <v>3</v>
      </c>
      <c r="K991" t="s">
        <v>345</v>
      </c>
      <c r="L991">
        <v>6.3793278029999998</v>
      </c>
      <c r="M991">
        <v>33.134088630000001</v>
      </c>
      <c r="N991" t="s">
        <v>346</v>
      </c>
      <c r="O991" t="s">
        <v>347</v>
      </c>
      <c r="P991" s="133">
        <v>108</v>
      </c>
      <c r="Q991" s="133">
        <v>594</v>
      </c>
      <c r="R991" s="133">
        <v>108</v>
      </c>
      <c r="S991" s="133">
        <v>594</v>
      </c>
      <c r="T991" s="133">
        <v>0</v>
      </c>
      <c r="W991">
        <v>118</v>
      </c>
      <c r="X991" t="s">
        <v>56</v>
      </c>
      <c r="Y991" t="s">
        <v>1480</v>
      </c>
      <c r="Z991">
        <v>110</v>
      </c>
      <c r="AA991" t="s">
        <v>56</v>
      </c>
      <c r="AB991" t="s">
        <v>1480</v>
      </c>
      <c r="AC991">
        <v>127</v>
      </c>
      <c r="AD991" t="s">
        <v>56</v>
      </c>
      <c r="AE991" t="s">
        <v>1480</v>
      </c>
      <c r="AF991">
        <v>121</v>
      </c>
      <c r="AG991" t="s">
        <v>56</v>
      </c>
      <c r="AH991" t="s">
        <v>1480</v>
      </c>
      <c r="AI991">
        <v>118</v>
      </c>
      <c r="AJ991" t="s">
        <v>348</v>
      </c>
      <c r="AK991" t="s">
        <v>348</v>
      </c>
      <c r="AL991" t="s">
        <v>349</v>
      </c>
      <c r="AM991">
        <v>0</v>
      </c>
      <c r="AN991">
        <v>0</v>
      </c>
      <c r="AO991">
        <v>0</v>
      </c>
      <c r="AR991">
        <v>0</v>
      </c>
      <c r="AU991">
        <v>0</v>
      </c>
      <c r="AX991">
        <v>0</v>
      </c>
      <c r="BA991">
        <v>0</v>
      </c>
      <c r="BD991">
        <v>0</v>
      </c>
      <c r="BE991">
        <v>0</v>
      </c>
      <c r="BF991">
        <v>0</v>
      </c>
      <c r="BG991">
        <v>0</v>
      </c>
      <c r="BH991" t="s">
        <v>349</v>
      </c>
      <c r="BI991">
        <v>0</v>
      </c>
      <c r="BJ991">
        <v>0</v>
      </c>
      <c r="BK991">
        <v>0</v>
      </c>
      <c r="BL991">
        <v>118</v>
      </c>
      <c r="BM991">
        <v>0</v>
      </c>
      <c r="BN991" t="s">
        <v>349</v>
      </c>
      <c r="BO991">
        <v>0</v>
      </c>
      <c r="BP991">
        <v>0</v>
      </c>
      <c r="BQ991">
        <v>0</v>
      </c>
      <c r="BR991">
        <v>110</v>
      </c>
      <c r="BS991">
        <v>0</v>
      </c>
      <c r="BT991" t="s">
        <v>349</v>
      </c>
      <c r="BU991">
        <v>0</v>
      </c>
      <c r="BV991">
        <v>0</v>
      </c>
      <c r="BW991">
        <v>0</v>
      </c>
      <c r="BX991">
        <v>127</v>
      </c>
      <c r="BY991">
        <v>0</v>
      </c>
      <c r="BZ991" t="s">
        <v>349</v>
      </c>
      <c r="CA991">
        <v>0</v>
      </c>
      <c r="CB991">
        <v>0</v>
      </c>
      <c r="CC991">
        <v>0</v>
      </c>
      <c r="CD991">
        <v>121</v>
      </c>
      <c r="CE991">
        <v>0</v>
      </c>
      <c r="CF991" t="s">
        <v>349</v>
      </c>
      <c r="CG991">
        <v>0</v>
      </c>
      <c r="CH991">
        <v>0</v>
      </c>
      <c r="CI991">
        <v>118</v>
      </c>
      <c r="CJ991" t="s">
        <v>349</v>
      </c>
      <c r="CK991">
        <v>0</v>
      </c>
      <c r="CL991" t="s">
        <v>349</v>
      </c>
      <c r="CM991">
        <v>0</v>
      </c>
      <c r="CN991" s="133">
        <v>0</v>
      </c>
      <c r="CO991" s="133" t="s">
        <v>347</v>
      </c>
      <c r="CP991" s="133">
        <v>331</v>
      </c>
      <c r="CQ991" s="133">
        <v>1821</v>
      </c>
      <c r="CR991">
        <v>331</v>
      </c>
      <c r="CS991">
        <v>1821</v>
      </c>
      <c r="CT991">
        <v>200</v>
      </c>
      <c r="CU991" t="s">
        <v>56</v>
      </c>
      <c r="CV991" t="s">
        <v>1480</v>
      </c>
      <c r="CW991" t="s">
        <v>444</v>
      </c>
      <c r="CY991">
        <v>143</v>
      </c>
      <c r="CZ991" t="s">
        <v>56</v>
      </c>
      <c r="DA991" t="s">
        <v>1480</v>
      </c>
      <c r="DB991" t="s">
        <v>444</v>
      </c>
      <c r="DD991">
        <v>288</v>
      </c>
      <c r="DE991" t="s">
        <v>56</v>
      </c>
      <c r="DF991" t="s">
        <v>1480</v>
      </c>
      <c r="DG991" t="s">
        <v>444</v>
      </c>
      <c r="DI991">
        <v>188</v>
      </c>
      <c r="DJ991" t="s">
        <v>56</v>
      </c>
      <c r="DK991" t="s">
        <v>1480</v>
      </c>
      <c r="DL991" t="s">
        <v>444</v>
      </c>
      <c r="DN991">
        <v>619</v>
      </c>
      <c r="DO991" t="s">
        <v>56</v>
      </c>
      <c r="DP991" t="s">
        <v>1480</v>
      </c>
      <c r="DQ991" t="s">
        <v>444</v>
      </c>
      <c r="DS991">
        <v>383</v>
      </c>
      <c r="DT991" t="s">
        <v>348</v>
      </c>
      <c r="DU991" t="s">
        <v>348</v>
      </c>
      <c r="DV991" t="s">
        <v>349</v>
      </c>
      <c r="DW991">
        <v>0</v>
      </c>
      <c r="DX991">
        <v>0</v>
      </c>
      <c r="DY991">
        <v>0</v>
      </c>
      <c r="EF991">
        <v>0</v>
      </c>
      <c r="EM991">
        <v>0</v>
      </c>
      <c r="ET991">
        <v>0</v>
      </c>
      <c r="FA991">
        <v>0</v>
      </c>
      <c r="FH991">
        <v>0</v>
      </c>
      <c r="FK991">
        <v>110</v>
      </c>
      <c r="FL991">
        <v>607</v>
      </c>
      <c r="FM991">
        <v>112</v>
      </c>
      <c r="FN991">
        <v>609</v>
      </c>
      <c r="FO991">
        <v>109</v>
      </c>
      <c r="FP991">
        <v>605</v>
      </c>
      <c r="FQ991">
        <v>0</v>
      </c>
      <c r="FR991">
        <v>0</v>
      </c>
      <c r="FS991" t="s">
        <v>349</v>
      </c>
      <c r="FT991">
        <v>0</v>
      </c>
      <c r="FU991">
        <v>0</v>
      </c>
      <c r="FX991" t="s">
        <v>349</v>
      </c>
      <c r="FZ991" t="s">
        <v>349</v>
      </c>
      <c r="GA991">
        <v>0</v>
      </c>
      <c r="GB991">
        <v>0</v>
      </c>
      <c r="GC991" t="s">
        <v>353</v>
      </c>
      <c r="GD991" t="s">
        <v>354</v>
      </c>
      <c r="GE991" t="s">
        <v>355</v>
      </c>
      <c r="GF991" t="s">
        <v>354</v>
      </c>
      <c r="GG991">
        <v>14</v>
      </c>
      <c r="GH991" t="s">
        <v>356</v>
      </c>
    </row>
    <row r="992" spans="1:190" x14ac:dyDescent="0.35">
      <c r="A992" t="s">
        <v>55</v>
      </c>
      <c r="B992" t="s">
        <v>56</v>
      </c>
      <c r="C992" t="s">
        <v>2644</v>
      </c>
      <c r="D992" t="s">
        <v>1480</v>
      </c>
      <c r="E992" t="s">
        <v>2751</v>
      </c>
      <c r="F992" t="s">
        <v>1480</v>
      </c>
      <c r="G992" t="s">
        <v>2754</v>
      </c>
      <c r="H992" t="s">
        <v>2755</v>
      </c>
      <c r="I992">
        <v>14</v>
      </c>
      <c r="J992">
        <v>4</v>
      </c>
      <c r="K992" t="s">
        <v>345</v>
      </c>
      <c r="L992">
        <v>6.7229229000000004</v>
      </c>
      <c r="M992">
        <v>33.047854299999997</v>
      </c>
      <c r="N992" t="s">
        <v>346</v>
      </c>
      <c r="O992" t="s">
        <v>347</v>
      </c>
      <c r="P992" s="133">
        <v>67</v>
      </c>
      <c r="Q992" s="133">
        <v>369</v>
      </c>
      <c r="R992" s="133">
        <v>67</v>
      </c>
      <c r="S992" s="133">
        <v>369</v>
      </c>
      <c r="T992" s="133">
        <v>0</v>
      </c>
      <c r="W992">
        <v>31</v>
      </c>
      <c r="X992" t="s">
        <v>56</v>
      </c>
      <c r="Y992" t="s">
        <v>1480</v>
      </c>
      <c r="Z992">
        <v>49</v>
      </c>
      <c r="AA992" t="s">
        <v>56</v>
      </c>
      <c r="AB992" t="s">
        <v>1480</v>
      </c>
      <c r="AC992">
        <v>74</v>
      </c>
      <c r="AD992" t="s">
        <v>56</v>
      </c>
      <c r="AE992" t="s">
        <v>1480</v>
      </c>
      <c r="AF992">
        <v>215</v>
      </c>
      <c r="AG992" t="s">
        <v>56</v>
      </c>
      <c r="AH992" t="s">
        <v>1480</v>
      </c>
      <c r="AI992">
        <v>0</v>
      </c>
      <c r="AL992" t="s">
        <v>349</v>
      </c>
      <c r="AM992">
        <v>0</v>
      </c>
      <c r="AN992">
        <v>0</v>
      </c>
      <c r="AO992">
        <v>0</v>
      </c>
      <c r="AR992">
        <v>0</v>
      </c>
      <c r="AU992">
        <v>0</v>
      </c>
      <c r="AX992">
        <v>0</v>
      </c>
      <c r="BA992">
        <v>0</v>
      </c>
      <c r="BD992">
        <v>0</v>
      </c>
      <c r="BE992">
        <v>0</v>
      </c>
      <c r="BF992">
        <v>0</v>
      </c>
      <c r="BG992">
        <v>0</v>
      </c>
      <c r="BH992" t="s">
        <v>349</v>
      </c>
      <c r="BI992">
        <v>0</v>
      </c>
      <c r="BJ992">
        <v>0</v>
      </c>
      <c r="BK992">
        <v>0</v>
      </c>
      <c r="BL992">
        <v>31</v>
      </c>
      <c r="BM992">
        <v>0</v>
      </c>
      <c r="BN992" t="s">
        <v>349</v>
      </c>
      <c r="BO992">
        <v>0</v>
      </c>
      <c r="BP992">
        <v>0</v>
      </c>
      <c r="BQ992">
        <v>0</v>
      </c>
      <c r="BR992">
        <v>49</v>
      </c>
      <c r="BS992">
        <v>0</v>
      </c>
      <c r="BT992" t="s">
        <v>349</v>
      </c>
      <c r="BU992">
        <v>0</v>
      </c>
      <c r="BV992">
        <v>0</v>
      </c>
      <c r="BW992">
        <v>0</v>
      </c>
      <c r="BX992">
        <v>74</v>
      </c>
      <c r="BY992">
        <v>0</v>
      </c>
      <c r="BZ992" t="s">
        <v>349</v>
      </c>
      <c r="CA992">
        <v>0</v>
      </c>
      <c r="CB992">
        <v>0</v>
      </c>
      <c r="CC992">
        <v>0</v>
      </c>
      <c r="CD992">
        <v>215</v>
      </c>
      <c r="CE992">
        <v>0</v>
      </c>
      <c r="CF992" t="s">
        <v>349</v>
      </c>
      <c r="CG992">
        <v>0</v>
      </c>
      <c r="CH992">
        <v>0</v>
      </c>
      <c r="CI992">
        <v>0</v>
      </c>
      <c r="CJ992" t="s">
        <v>347</v>
      </c>
      <c r="CK992">
        <v>31</v>
      </c>
      <c r="CL992" t="s">
        <v>347</v>
      </c>
      <c r="CM992">
        <v>0</v>
      </c>
      <c r="CN992" s="133">
        <v>9</v>
      </c>
      <c r="CO992" s="133" t="s">
        <v>347</v>
      </c>
      <c r="CP992" s="133">
        <v>112</v>
      </c>
      <c r="CQ992" s="133">
        <v>616</v>
      </c>
      <c r="CR992">
        <v>112</v>
      </c>
      <c r="CS992">
        <v>616</v>
      </c>
      <c r="CT992">
        <v>0</v>
      </c>
      <c r="CY992">
        <v>29</v>
      </c>
      <c r="CZ992" t="s">
        <v>56</v>
      </c>
      <c r="DA992" t="s">
        <v>1480</v>
      </c>
      <c r="DB992" t="s">
        <v>444</v>
      </c>
      <c r="DD992">
        <v>63</v>
      </c>
      <c r="DE992" t="s">
        <v>56</v>
      </c>
      <c r="DF992" t="s">
        <v>1480</v>
      </c>
      <c r="DG992" t="s">
        <v>444</v>
      </c>
      <c r="DI992">
        <v>111</v>
      </c>
      <c r="DJ992" t="s">
        <v>56</v>
      </c>
      <c r="DK992" t="s">
        <v>1480</v>
      </c>
      <c r="DL992" t="s">
        <v>444</v>
      </c>
      <c r="DN992">
        <v>413</v>
      </c>
      <c r="DO992" t="s">
        <v>56</v>
      </c>
      <c r="DP992" t="s">
        <v>1480</v>
      </c>
      <c r="DQ992" t="s">
        <v>444</v>
      </c>
      <c r="DS992">
        <v>0</v>
      </c>
      <c r="DV992" t="s">
        <v>349</v>
      </c>
      <c r="DW992">
        <v>0</v>
      </c>
      <c r="DX992">
        <v>0</v>
      </c>
      <c r="DY992">
        <v>0</v>
      </c>
      <c r="EF992">
        <v>0</v>
      </c>
      <c r="EM992">
        <v>0</v>
      </c>
      <c r="ET992">
        <v>0</v>
      </c>
      <c r="FA992">
        <v>0</v>
      </c>
      <c r="FH992">
        <v>0</v>
      </c>
      <c r="FK992">
        <v>97</v>
      </c>
      <c r="FL992">
        <v>534</v>
      </c>
      <c r="FM992">
        <v>10</v>
      </c>
      <c r="FN992">
        <v>55</v>
      </c>
      <c r="FO992">
        <v>5</v>
      </c>
      <c r="FP992">
        <v>27</v>
      </c>
      <c r="FQ992">
        <v>0</v>
      </c>
      <c r="FR992">
        <v>0</v>
      </c>
      <c r="FS992" t="s">
        <v>347</v>
      </c>
      <c r="FT992">
        <v>13</v>
      </c>
      <c r="FU992">
        <v>71</v>
      </c>
      <c r="FV992" t="s">
        <v>56</v>
      </c>
      <c r="FW992" t="s">
        <v>1480</v>
      </c>
      <c r="FX992" t="s">
        <v>349</v>
      </c>
      <c r="FZ992" t="s">
        <v>347</v>
      </c>
      <c r="GA992">
        <v>51</v>
      </c>
      <c r="GB992">
        <v>281</v>
      </c>
      <c r="GC992" t="s">
        <v>353</v>
      </c>
      <c r="GD992" t="s">
        <v>355</v>
      </c>
      <c r="GE992" t="s">
        <v>355</v>
      </c>
      <c r="GF992" t="s">
        <v>354</v>
      </c>
      <c r="GG992">
        <v>14</v>
      </c>
      <c r="GH992" t="s">
        <v>356</v>
      </c>
    </row>
    <row r="993" spans="1:190" x14ac:dyDescent="0.35">
      <c r="A993" t="s">
        <v>55</v>
      </c>
      <c r="B993" t="s">
        <v>56</v>
      </c>
      <c r="C993" t="s">
        <v>2644</v>
      </c>
      <c r="D993" t="s">
        <v>1480</v>
      </c>
      <c r="E993" t="s">
        <v>2751</v>
      </c>
      <c r="F993" t="s">
        <v>1480</v>
      </c>
      <c r="G993" t="s">
        <v>2756</v>
      </c>
      <c r="H993" t="s">
        <v>2757</v>
      </c>
      <c r="I993">
        <v>14</v>
      </c>
      <c r="J993">
        <v>11</v>
      </c>
      <c r="K993" t="s">
        <v>345</v>
      </c>
      <c r="L993">
        <v>6.79221304</v>
      </c>
      <c r="M993">
        <v>33.128587410000002</v>
      </c>
      <c r="N993" t="s">
        <v>346</v>
      </c>
      <c r="O993" t="s">
        <v>347</v>
      </c>
      <c r="P993" s="133">
        <v>26</v>
      </c>
      <c r="Q993" s="133">
        <v>143</v>
      </c>
      <c r="R993" s="133">
        <v>26</v>
      </c>
      <c r="S993" s="133">
        <v>143</v>
      </c>
      <c r="T993" s="133">
        <v>0</v>
      </c>
      <c r="W993">
        <v>28</v>
      </c>
      <c r="X993" t="s">
        <v>56</v>
      </c>
      <c r="Y993" t="s">
        <v>1480</v>
      </c>
      <c r="Z993">
        <v>10</v>
      </c>
      <c r="AA993" t="s">
        <v>56</v>
      </c>
      <c r="AB993" t="s">
        <v>1480</v>
      </c>
      <c r="AC993">
        <v>40</v>
      </c>
      <c r="AD993" t="s">
        <v>56</v>
      </c>
      <c r="AE993" t="s">
        <v>1480</v>
      </c>
      <c r="AF993">
        <v>25</v>
      </c>
      <c r="AG993" t="s">
        <v>56</v>
      </c>
      <c r="AH993" t="s">
        <v>1480</v>
      </c>
      <c r="AI993">
        <v>40</v>
      </c>
      <c r="AJ993" t="s">
        <v>348</v>
      </c>
      <c r="AK993" t="s">
        <v>348</v>
      </c>
      <c r="AL993" t="s">
        <v>349</v>
      </c>
      <c r="AM993">
        <v>0</v>
      </c>
      <c r="AN993">
        <v>0</v>
      </c>
      <c r="AO993">
        <v>0</v>
      </c>
      <c r="AR993">
        <v>0</v>
      </c>
      <c r="AU993">
        <v>0</v>
      </c>
      <c r="AX993">
        <v>0</v>
      </c>
      <c r="BA993">
        <v>0</v>
      </c>
      <c r="BD993">
        <v>0</v>
      </c>
      <c r="BE993">
        <v>0</v>
      </c>
      <c r="BF993">
        <v>0</v>
      </c>
      <c r="BG993">
        <v>0</v>
      </c>
      <c r="BH993" t="s">
        <v>349</v>
      </c>
      <c r="BI993">
        <v>0</v>
      </c>
      <c r="BJ993">
        <v>0</v>
      </c>
      <c r="BK993">
        <v>0</v>
      </c>
      <c r="BL993">
        <v>28</v>
      </c>
      <c r="BM993">
        <v>0</v>
      </c>
      <c r="BN993" t="s">
        <v>349</v>
      </c>
      <c r="BO993">
        <v>0</v>
      </c>
      <c r="BP993">
        <v>0</v>
      </c>
      <c r="BQ993">
        <v>0</v>
      </c>
      <c r="BR993">
        <v>10</v>
      </c>
      <c r="BS993">
        <v>0</v>
      </c>
      <c r="BT993" t="s">
        <v>349</v>
      </c>
      <c r="BU993">
        <v>0</v>
      </c>
      <c r="BV993">
        <v>0</v>
      </c>
      <c r="BW993">
        <v>0</v>
      </c>
      <c r="BX993">
        <v>40</v>
      </c>
      <c r="BY993">
        <v>0</v>
      </c>
      <c r="BZ993" t="s">
        <v>349</v>
      </c>
      <c r="CA993">
        <v>0</v>
      </c>
      <c r="CB993">
        <v>0</v>
      </c>
      <c r="CC993">
        <v>0</v>
      </c>
      <c r="CD993">
        <v>25</v>
      </c>
      <c r="CE993">
        <v>0</v>
      </c>
      <c r="CF993" t="s">
        <v>349</v>
      </c>
      <c r="CG993">
        <v>0</v>
      </c>
      <c r="CH993">
        <v>0</v>
      </c>
      <c r="CI993">
        <v>40</v>
      </c>
      <c r="CJ993" t="s">
        <v>349</v>
      </c>
      <c r="CK993">
        <v>0</v>
      </c>
      <c r="CL993" t="s">
        <v>349</v>
      </c>
      <c r="CM993">
        <v>0</v>
      </c>
      <c r="CN993" s="133">
        <v>0</v>
      </c>
      <c r="CO993" s="133" t="s">
        <v>347</v>
      </c>
      <c r="CP993" s="133">
        <v>71</v>
      </c>
      <c r="CQ993" s="133">
        <v>391</v>
      </c>
      <c r="CR993">
        <v>71</v>
      </c>
      <c r="CS993">
        <v>391</v>
      </c>
      <c r="CT993">
        <v>70</v>
      </c>
      <c r="CU993" t="s">
        <v>56</v>
      </c>
      <c r="CV993" t="s">
        <v>1480</v>
      </c>
      <c r="CW993" t="s">
        <v>444</v>
      </c>
      <c r="CY993">
        <v>82</v>
      </c>
      <c r="CZ993" t="s">
        <v>56</v>
      </c>
      <c r="DA993" t="s">
        <v>1480</v>
      </c>
      <c r="DB993" t="s">
        <v>444</v>
      </c>
      <c r="DD993">
        <v>60</v>
      </c>
      <c r="DE993" t="s">
        <v>56</v>
      </c>
      <c r="DF993" t="s">
        <v>1480</v>
      </c>
      <c r="DG993" t="s">
        <v>444</v>
      </c>
      <c r="DI993">
        <v>78</v>
      </c>
      <c r="DJ993" t="s">
        <v>56</v>
      </c>
      <c r="DK993" t="s">
        <v>1480</v>
      </c>
      <c r="DL993" t="s">
        <v>444</v>
      </c>
      <c r="DN993">
        <v>71</v>
      </c>
      <c r="DO993" t="s">
        <v>56</v>
      </c>
      <c r="DP993" t="s">
        <v>1480</v>
      </c>
      <c r="DQ993" t="s">
        <v>444</v>
      </c>
      <c r="DS993">
        <v>30</v>
      </c>
      <c r="DT993" t="s">
        <v>348</v>
      </c>
      <c r="DU993" t="s">
        <v>348</v>
      </c>
      <c r="DV993" t="s">
        <v>349</v>
      </c>
      <c r="DW993">
        <v>0</v>
      </c>
      <c r="DX993">
        <v>0</v>
      </c>
      <c r="DY993">
        <v>0</v>
      </c>
      <c r="EF993">
        <v>0</v>
      </c>
      <c r="EM993">
        <v>0</v>
      </c>
      <c r="ET993">
        <v>0</v>
      </c>
      <c r="FA993">
        <v>0</v>
      </c>
      <c r="FH993">
        <v>0</v>
      </c>
      <c r="FK993">
        <v>23</v>
      </c>
      <c r="FL993">
        <v>130</v>
      </c>
      <c r="FM993">
        <v>20</v>
      </c>
      <c r="FN993">
        <v>140</v>
      </c>
      <c r="FO993">
        <v>28</v>
      </c>
      <c r="FP993">
        <v>121</v>
      </c>
      <c r="FQ993">
        <v>0</v>
      </c>
      <c r="FR993">
        <v>0</v>
      </c>
      <c r="FS993" t="s">
        <v>347</v>
      </c>
      <c r="FT993">
        <v>38</v>
      </c>
      <c r="FU993">
        <v>209</v>
      </c>
      <c r="FV993" t="s">
        <v>56</v>
      </c>
      <c r="FW993" t="s">
        <v>1480</v>
      </c>
      <c r="FX993" t="s">
        <v>349</v>
      </c>
      <c r="FZ993" t="s">
        <v>349</v>
      </c>
      <c r="GA993">
        <v>0</v>
      </c>
      <c r="GB993">
        <v>0</v>
      </c>
      <c r="GC993" t="s">
        <v>349</v>
      </c>
      <c r="GD993" t="s">
        <v>354</v>
      </c>
      <c r="GE993" t="s">
        <v>408</v>
      </c>
      <c r="GF993" t="s">
        <v>355</v>
      </c>
      <c r="GG993">
        <v>14</v>
      </c>
      <c r="GH993" t="s">
        <v>356</v>
      </c>
    </row>
    <row r="994" spans="1:190" x14ac:dyDescent="0.35">
      <c r="A994" t="s">
        <v>55</v>
      </c>
      <c r="B994" t="s">
        <v>56</v>
      </c>
      <c r="C994" t="s">
        <v>2644</v>
      </c>
      <c r="D994" t="s">
        <v>1480</v>
      </c>
      <c r="E994" t="s">
        <v>2751</v>
      </c>
      <c r="F994" t="s">
        <v>1480</v>
      </c>
      <c r="G994" t="s">
        <v>2758</v>
      </c>
      <c r="H994" t="s">
        <v>2759</v>
      </c>
      <c r="I994">
        <v>14</v>
      </c>
      <c r="J994">
        <v>10</v>
      </c>
      <c r="K994" t="s">
        <v>345</v>
      </c>
      <c r="L994">
        <v>6.7984951999999996</v>
      </c>
      <c r="M994">
        <v>33.131325199999999</v>
      </c>
      <c r="N994" t="s">
        <v>346</v>
      </c>
      <c r="O994" t="s">
        <v>347</v>
      </c>
      <c r="P994" s="133">
        <v>131</v>
      </c>
      <c r="Q994" s="133">
        <v>721</v>
      </c>
      <c r="R994" s="133">
        <v>131</v>
      </c>
      <c r="S994" s="133">
        <v>721</v>
      </c>
      <c r="T994" s="133">
        <v>0</v>
      </c>
      <c r="W994">
        <v>40</v>
      </c>
      <c r="X994" t="s">
        <v>56</v>
      </c>
      <c r="Y994" t="s">
        <v>1480</v>
      </c>
      <c r="Z994">
        <v>70</v>
      </c>
      <c r="AA994" t="s">
        <v>56</v>
      </c>
      <c r="AB994" t="s">
        <v>1480</v>
      </c>
      <c r="AC994">
        <v>138</v>
      </c>
      <c r="AD994" t="s">
        <v>56</v>
      </c>
      <c r="AE994" t="s">
        <v>1480</v>
      </c>
      <c r="AF994">
        <v>462</v>
      </c>
      <c r="AG994" t="s">
        <v>56</v>
      </c>
      <c r="AH994" t="s">
        <v>1480</v>
      </c>
      <c r="AI994">
        <v>11</v>
      </c>
      <c r="AJ994" t="s">
        <v>348</v>
      </c>
      <c r="AK994" t="s">
        <v>348</v>
      </c>
      <c r="AL994" t="s">
        <v>349</v>
      </c>
      <c r="AM994">
        <v>0</v>
      </c>
      <c r="AN994">
        <v>0</v>
      </c>
      <c r="AO994">
        <v>0</v>
      </c>
      <c r="AR994">
        <v>0</v>
      </c>
      <c r="AU994">
        <v>0</v>
      </c>
      <c r="AX994">
        <v>0</v>
      </c>
      <c r="BA994">
        <v>0</v>
      </c>
      <c r="BD994">
        <v>0</v>
      </c>
      <c r="BE994">
        <v>0</v>
      </c>
      <c r="BF994">
        <v>0</v>
      </c>
      <c r="BG994">
        <v>0</v>
      </c>
      <c r="BH994" t="s">
        <v>349</v>
      </c>
      <c r="BI994">
        <v>0</v>
      </c>
      <c r="BJ994">
        <v>0</v>
      </c>
      <c r="BK994">
        <v>0</v>
      </c>
      <c r="BL994">
        <v>40</v>
      </c>
      <c r="BM994">
        <v>0</v>
      </c>
      <c r="BN994" t="s">
        <v>349</v>
      </c>
      <c r="BO994">
        <v>0</v>
      </c>
      <c r="BP994">
        <v>0</v>
      </c>
      <c r="BQ994">
        <v>0</v>
      </c>
      <c r="BR994">
        <v>70</v>
      </c>
      <c r="BS994">
        <v>0</v>
      </c>
      <c r="BT994" t="s">
        <v>349</v>
      </c>
      <c r="BU994">
        <v>0</v>
      </c>
      <c r="BV994">
        <v>0</v>
      </c>
      <c r="BW994">
        <v>0</v>
      </c>
      <c r="BX994">
        <v>138</v>
      </c>
      <c r="BY994">
        <v>0</v>
      </c>
      <c r="BZ994" t="s">
        <v>349</v>
      </c>
      <c r="CA994">
        <v>0</v>
      </c>
      <c r="CB994">
        <v>0</v>
      </c>
      <c r="CC994">
        <v>0</v>
      </c>
      <c r="CD994">
        <v>462</v>
      </c>
      <c r="CE994">
        <v>0</v>
      </c>
      <c r="CF994" t="s">
        <v>349</v>
      </c>
      <c r="CG994">
        <v>0</v>
      </c>
      <c r="CH994">
        <v>0</v>
      </c>
      <c r="CI994">
        <v>11</v>
      </c>
      <c r="CJ994" t="s">
        <v>347</v>
      </c>
      <c r="CK994">
        <v>27</v>
      </c>
      <c r="CL994" t="s">
        <v>349</v>
      </c>
      <c r="CM994">
        <v>0</v>
      </c>
      <c r="CN994" s="133">
        <v>0</v>
      </c>
      <c r="CO994" s="133" t="s">
        <v>347</v>
      </c>
      <c r="CP994" s="133">
        <v>77</v>
      </c>
      <c r="CQ994" s="133">
        <v>424</v>
      </c>
      <c r="CR994">
        <v>77</v>
      </c>
      <c r="CS994">
        <v>424</v>
      </c>
      <c r="CT994">
        <v>0</v>
      </c>
      <c r="CY994">
        <v>36</v>
      </c>
      <c r="CZ994" t="s">
        <v>56</v>
      </c>
      <c r="DA994" t="s">
        <v>1480</v>
      </c>
      <c r="DB994" t="s">
        <v>444</v>
      </c>
      <c r="DD994">
        <v>30</v>
      </c>
      <c r="DE994" t="s">
        <v>56</v>
      </c>
      <c r="DF994" t="s">
        <v>1480</v>
      </c>
      <c r="DG994" t="s">
        <v>444</v>
      </c>
      <c r="DI994">
        <v>127</v>
      </c>
      <c r="DJ994" t="s">
        <v>56</v>
      </c>
      <c r="DK994" t="s">
        <v>1480</v>
      </c>
      <c r="DL994" t="s">
        <v>444</v>
      </c>
      <c r="DN994">
        <v>208</v>
      </c>
      <c r="DO994" t="s">
        <v>56</v>
      </c>
      <c r="DP994" t="s">
        <v>1480</v>
      </c>
      <c r="DQ994" t="s">
        <v>444</v>
      </c>
      <c r="DS994">
        <v>23</v>
      </c>
      <c r="DT994" t="s">
        <v>348</v>
      </c>
      <c r="DU994" t="s">
        <v>348</v>
      </c>
      <c r="DV994" t="s">
        <v>349</v>
      </c>
      <c r="DW994">
        <v>0</v>
      </c>
      <c r="DX994">
        <v>0</v>
      </c>
      <c r="DY994">
        <v>0</v>
      </c>
      <c r="EF994">
        <v>0</v>
      </c>
      <c r="EM994">
        <v>0</v>
      </c>
      <c r="ET994">
        <v>0</v>
      </c>
      <c r="FA994">
        <v>0</v>
      </c>
      <c r="FH994">
        <v>0</v>
      </c>
      <c r="FK994">
        <v>59</v>
      </c>
      <c r="FL994">
        <v>325</v>
      </c>
      <c r="FM994">
        <v>12</v>
      </c>
      <c r="FN994">
        <v>66</v>
      </c>
      <c r="FO994">
        <v>6</v>
      </c>
      <c r="FP994">
        <v>33</v>
      </c>
      <c r="FQ994">
        <v>0</v>
      </c>
      <c r="FR994">
        <v>0</v>
      </c>
      <c r="FS994" t="s">
        <v>347</v>
      </c>
      <c r="FT994">
        <v>19</v>
      </c>
      <c r="FU994">
        <v>105</v>
      </c>
      <c r="FV994" t="s">
        <v>56</v>
      </c>
      <c r="FW994" t="s">
        <v>1480</v>
      </c>
      <c r="FX994" t="s">
        <v>349</v>
      </c>
      <c r="FZ994" t="s">
        <v>347</v>
      </c>
      <c r="GA994">
        <v>27</v>
      </c>
      <c r="GB994">
        <v>140</v>
      </c>
      <c r="GC994" t="s">
        <v>353</v>
      </c>
      <c r="GD994" t="s">
        <v>354</v>
      </c>
      <c r="GE994" t="s">
        <v>354</v>
      </c>
      <c r="GF994" t="s">
        <v>355</v>
      </c>
      <c r="GG994">
        <v>14</v>
      </c>
      <c r="GH994" t="s">
        <v>356</v>
      </c>
    </row>
    <row r="995" spans="1:190" x14ac:dyDescent="0.35">
      <c r="A995" t="s">
        <v>55</v>
      </c>
      <c r="B995" t="s">
        <v>56</v>
      </c>
      <c r="C995" t="s">
        <v>2644</v>
      </c>
      <c r="D995" t="s">
        <v>1480</v>
      </c>
      <c r="E995" t="s">
        <v>2751</v>
      </c>
      <c r="F995" t="s">
        <v>1480</v>
      </c>
      <c r="G995" t="s">
        <v>2760</v>
      </c>
      <c r="H995" t="s">
        <v>2761</v>
      </c>
      <c r="I995">
        <v>14</v>
      </c>
      <c r="J995">
        <v>11</v>
      </c>
      <c r="K995" t="s">
        <v>345</v>
      </c>
      <c r="L995">
        <v>6.7948120000000003</v>
      </c>
      <c r="M995">
        <v>33.132503</v>
      </c>
      <c r="N995" t="s">
        <v>346</v>
      </c>
      <c r="O995" t="s">
        <v>347</v>
      </c>
      <c r="P995" s="133">
        <v>88</v>
      </c>
      <c r="Q995" s="133">
        <v>484</v>
      </c>
      <c r="R995" s="133">
        <v>88</v>
      </c>
      <c r="S995" s="133">
        <v>484</v>
      </c>
      <c r="T995" s="133">
        <v>0</v>
      </c>
      <c r="W995">
        <v>136</v>
      </c>
      <c r="X995" t="s">
        <v>56</v>
      </c>
      <c r="Y995" t="s">
        <v>1480</v>
      </c>
      <c r="Z995">
        <v>66</v>
      </c>
      <c r="AA995" t="s">
        <v>56</v>
      </c>
      <c r="AB995" t="s">
        <v>1480</v>
      </c>
      <c r="AC995">
        <v>126</v>
      </c>
      <c r="AD995" t="s">
        <v>56</v>
      </c>
      <c r="AE995" t="s">
        <v>1480</v>
      </c>
      <c r="AF995">
        <v>99</v>
      </c>
      <c r="AG995" t="s">
        <v>56</v>
      </c>
      <c r="AH995" t="s">
        <v>1480</v>
      </c>
      <c r="AI995">
        <v>57</v>
      </c>
      <c r="AJ995" t="s">
        <v>348</v>
      </c>
      <c r="AK995" t="s">
        <v>348</v>
      </c>
      <c r="AL995" t="s">
        <v>349</v>
      </c>
      <c r="AM995">
        <v>0</v>
      </c>
      <c r="AN995">
        <v>0</v>
      </c>
      <c r="AO995">
        <v>0</v>
      </c>
      <c r="AR995">
        <v>0</v>
      </c>
      <c r="AU995">
        <v>0</v>
      </c>
      <c r="AX995">
        <v>0</v>
      </c>
      <c r="BA995">
        <v>0</v>
      </c>
      <c r="BD995">
        <v>0</v>
      </c>
      <c r="BE995">
        <v>0</v>
      </c>
      <c r="BF995">
        <v>0</v>
      </c>
      <c r="BG995">
        <v>0</v>
      </c>
      <c r="BH995" t="s">
        <v>349</v>
      </c>
      <c r="BI995">
        <v>0</v>
      </c>
      <c r="BJ995">
        <v>0</v>
      </c>
      <c r="BK995">
        <v>0</v>
      </c>
      <c r="BL995">
        <v>136</v>
      </c>
      <c r="BM995">
        <v>0</v>
      </c>
      <c r="BN995" t="s">
        <v>349</v>
      </c>
      <c r="BO995">
        <v>0</v>
      </c>
      <c r="BP995">
        <v>0</v>
      </c>
      <c r="BQ995">
        <v>0</v>
      </c>
      <c r="BR995">
        <v>0</v>
      </c>
      <c r="BS995">
        <v>66</v>
      </c>
      <c r="BT995" t="s">
        <v>349</v>
      </c>
      <c r="BU995">
        <v>0</v>
      </c>
      <c r="BV995">
        <v>0</v>
      </c>
      <c r="BW995">
        <v>0</v>
      </c>
      <c r="BX995">
        <v>0</v>
      </c>
      <c r="BY995">
        <v>0</v>
      </c>
      <c r="BZ995" t="s">
        <v>347</v>
      </c>
      <c r="CA995">
        <v>0</v>
      </c>
      <c r="CB995">
        <v>126</v>
      </c>
      <c r="CC995">
        <v>0</v>
      </c>
      <c r="CD995">
        <v>0</v>
      </c>
      <c r="CE995">
        <v>0</v>
      </c>
      <c r="CF995" t="s">
        <v>347</v>
      </c>
      <c r="CG995">
        <v>0</v>
      </c>
      <c r="CH995">
        <v>99</v>
      </c>
      <c r="CI995">
        <v>57</v>
      </c>
      <c r="CJ995" t="s">
        <v>347</v>
      </c>
      <c r="CK995">
        <v>29</v>
      </c>
      <c r="CL995" t="s">
        <v>349</v>
      </c>
      <c r="CM995">
        <v>0</v>
      </c>
      <c r="CN995" s="133">
        <v>0</v>
      </c>
      <c r="CO995" s="133" t="s">
        <v>347</v>
      </c>
      <c r="CP995" s="133">
        <v>270</v>
      </c>
      <c r="CQ995" s="133">
        <v>1485</v>
      </c>
      <c r="CR995">
        <v>270</v>
      </c>
      <c r="CS995">
        <v>1485</v>
      </c>
      <c r="CT995">
        <v>200</v>
      </c>
      <c r="CU995" t="s">
        <v>56</v>
      </c>
      <c r="CV995" t="s">
        <v>1480</v>
      </c>
      <c r="CW995" t="s">
        <v>444</v>
      </c>
      <c r="CY995">
        <v>394</v>
      </c>
      <c r="CZ995" t="s">
        <v>56</v>
      </c>
      <c r="DA995" t="s">
        <v>1480</v>
      </c>
      <c r="DB995" t="s">
        <v>444</v>
      </c>
      <c r="DD995">
        <v>130</v>
      </c>
      <c r="DE995" t="s">
        <v>56</v>
      </c>
      <c r="DF995" t="s">
        <v>1480</v>
      </c>
      <c r="DG995" t="s">
        <v>444</v>
      </c>
      <c r="DI995">
        <v>190</v>
      </c>
      <c r="DJ995" t="s">
        <v>56</v>
      </c>
      <c r="DK995" t="s">
        <v>1480</v>
      </c>
      <c r="DL995" t="s">
        <v>444</v>
      </c>
      <c r="DN995">
        <v>404</v>
      </c>
      <c r="DO995" t="s">
        <v>56</v>
      </c>
      <c r="DP995" t="s">
        <v>1480</v>
      </c>
      <c r="DQ995" t="s">
        <v>444</v>
      </c>
      <c r="DS995">
        <v>167</v>
      </c>
      <c r="DT995" t="s">
        <v>348</v>
      </c>
      <c r="DU995" t="s">
        <v>348</v>
      </c>
      <c r="DV995" t="s">
        <v>349</v>
      </c>
      <c r="DW995">
        <v>0</v>
      </c>
      <c r="DX995">
        <v>0</v>
      </c>
      <c r="DY995">
        <v>0</v>
      </c>
      <c r="EF995">
        <v>0</v>
      </c>
      <c r="EM995">
        <v>0</v>
      </c>
      <c r="ET995">
        <v>0</v>
      </c>
      <c r="FA995">
        <v>0</v>
      </c>
      <c r="FH995">
        <v>0</v>
      </c>
      <c r="FK995">
        <v>70</v>
      </c>
      <c r="FL995">
        <v>385</v>
      </c>
      <c r="FM995">
        <v>110</v>
      </c>
      <c r="FN995">
        <v>605</v>
      </c>
      <c r="FO995">
        <v>90</v>
      </c>
      <c r="FP995">
        <v>495</v>
      </c>
      <c r="FQ995">
        <v>0</v>
      </c>
      <c r="FR995">
        <v>0</v>
      </c>
      <c r="FS995" t="s">
        <v>347</v>
      </c>
      <c r="FT995">
        <v>15</v>
      </c>
      <c r="FU995">
        <v>83</v>
      </c>
      <c r="FV995" t="s">
        <v>56</v>
      </c>
      <c r="FW995" t="s">
        <v>1480</v>
      </c>
      <c r="FX995" t="s">
        <v>349</v>
      </c>
      <c r="FZ995" t="s">
        <v>349</v>
      </c>
      <c r="GA995">
        <v>0</v>
      </c>
      <c r="GB995">
        <v>0</v>
      </c>
      <c r="GC995" t="s">
        <v>353</v>
      </c>
      <c r="GD995" t="s">
        <v>355</v>
      </c>
      <c r="GE995" t="s">
        <v>355</v>
      </c>
      <c r="GF995" t="s">
        <v>354</v>
      </c>
      <c r="GG995">
        <v>14</v>
      </c>
      <c r="GH995" t="s">
        <v>356</v>
      </c>
    </row>
    <row r="996" spans="1:190" x14ac:dyDescent="0.35">
      <c r="A996" t="s">
        <v>55</v>
      </c>
      <c r="B996" t="s">
        <v>56</v>
      </c>
      <c r="C996" t="s">
        <v>2644</v>
      </c>
      <c r="D996" t="s">
        <v>1480</v>
      </c>
      <c r="E996" t="s">
        <v>2751</v>
      </c>
      <c r="F996" t="s">
        <v>1480</v>
      </c>
      <c r="G996" t="s">
        <v>2762</v>
      </c>
      <c r="H996" t="s">
        <v>2763</v>
      </c>
      <c r="I996">
        <v>14</v>
      </c>
      <c r="J996">
        <v>11</v>
      </c>
      <c r="K996" t="s">
        <v>345</v>
      </c>
      <c r="L996">
        <v>6.8063507000000003</v>
      </c>
      <c r="M996">
        <v>33.1301755</v>
      </c>
      <c r="N996" t="s">
        <v>346</v>
      </c>
      <c r="O996" t="s">
        <v>347</v>
      </c>
      <c r="P996" s="133">
        <v>64</v>
      </c>
      <c r="Q996" s="133">
        <v>352</v>
      </c>
      <c r="R996" s="133">
        <v>64</v>
      </c>
      <c r="S996" s="133">
        <v>352</v>
      </c>
      <c r="T996" s="133">
        <v>0</v>
      </c>
      <c r="W996">
        <v>70</v>
      </c>
      <c r="X996" t="s">
        <v>56</v>
      </c>
      <c r="Y996" t="s">
        <v>1480</v>
      </c>
      <c r="Z996">
        <v>90</v>
      </c>
      <c r="AA996" t="s">
        <v>56</v>
      </c>
      <c r="AB996" t="s">
        <v>1480</v>
      </c>
      <c r="AC996">
        <v>40</v>
      </c>
      <c r="AD996" t="s">
        <v>56</v>
      </c>
      <c r="AE996" t="s">
        <v>1480</v>
      </c>
      <c r="AF996">
        <v>101</v>
      </c>
      <c r="AG996" t="s">
        <v>56</v>
      </c>
      <c r="AH996" t="s">
        <v>1480</v>
      </c>
      <c r="AI996">
        <v>51</v>
      </c>
      <c r="AJ996" t="s">
        <v>348</v>
      </c>
      <c r="AK996" t="s">
        <v>348</v>
      </c>
      <c r="AL996" t="s">
        <v>349</v>
      </c>
      <c r="AM996">
        <v>0</v>
      </c>
      <c r="AN996">
        <v>0</v>
      </c>
      <c r="AO996">
        <v>0</v>
      </c>
      <c r="AR996">
        <v>0</v>
      </c>
      <c r="AU996">
        <v>0</v>
      </c>
      <c r="AX996">
        <v>0</v>
      </c>
      <c r="BA996">
        <v>0</v>
      </c>
      <c r="BD996">
        <v>0</v>
      </c>
      <c r="BE996">
        <v>0</v>
      </c>
      <c r="BF996">
        <v>0</v>
      </c>
      <c r="BG996">
        <v>0</v>
      </c>
      <c r="BH996" t="s">
        <v>349</v>
      </c>
      <c r="BI996">
        <v>0</v>
      </c>
      <c r="BJ996">
        <v>0</v>
      </c>
      <c r="BK996">
        <v>0</v>
      </c>
      <c r="BL996">
        <v>70</v>
      </c>
      <c r="BM996">
        <v>0</v>
      </c>
      <c r="BN996" t="s">
        <v>349</v>
      </c>
      <c r="BO996">
        <v>0</v>
      </c>
      <c r="BP996">
        <v>0</v>
      </c>
      <c r="BQ996">
        <v>0</v>
      </c>
      <c r="BR996">
        <v>0</v>
      </c>
      <c r="BS996">
        <v>90</v>
      </c>
      <c r="BT996" t="s">
        <v>349</v>
      </c>
      <c r="BU996">
        <v>0</v>
      </c>
      <c r="BV996">
        <v>0</v>
      </c>
      <c r="BW996">
        <v>0</v>
      </c>
      <c r="BX996">
        <v>0</v>
      </c>
      <c r="BY996">
        <v>0</v>
      </c>
      <c r="BZ996" t="s">
        <v>347</v>
      </c>
      <c r="CA996">
        <v>0</v>
      </c>
      <c r="CB996">
        <v>40</v>
      </c>
      <c r="CC996">
        <v>0</v>
      </c>
      <c r="CD996">
        <v>0</v>
      </c>
      <c r="CE996">
        <v>0</v>
      </c>
      <c r="CF996" t="s">
        <v>347</v>
      </c>
      <c r="CG996">
        <v>0</v>
      </c>
      <c r="CH996">
        <v>101</v>
      </c>
      <c r="CI996">
        <v>51</v>
      </c>
      <c r="CJ996" t="s">
        <v>347</v>
      </c>
      <c r="CK996">
        <v>32</v>
      </c>
      <c r="CL996" t="s">
        <v>349</v>
      </c>
      <c r="CM996">
        <v>0</v>
      </c>
      <c r="CN996" s="133">
        <v>0</v>
      </c>
      <c r="CO996" s="133" t="s">
        <v>347</v>
      </c>
      <c r="CP996" s="133">
        <v>18</v>
      </c>
      <c r="CQ996" s="133">
        <v>99</v>
      </c>
      <c r="CR996">
        <v>18</v>
      </c>
      <c r="CS996">
        <v>99</v>
      </c>
      <c r="CT996">
        <v>12</v>
      </c>
      <c r="CU996" t="s">
        <v>56</v>
      </c>
      <c r="CV996" t="s">
        <v>1480</v>
      </c>
      <c r="CW996" t="s">
        <v>444</v>
      </c>
      <c r="CY996">
        <v>24</v>
      </c>
      <c r="CZ996" t="s">
        <v>56</v>
      </c>
      <c r="DA996" t="s">
        <v>1480</v>
      </c>
      <c r="DB996" t="s">
        <v>444</v>
      </c>
      <c r="DD996">
        <v>9</v>
      </c>
      <c r="DE996" t="s">
        <v>56</v>
      </c>
      <c r="DF996" t="s">
        <v>1480</v>
      </c>
      <c r="DG996" t="s">
        <v>444</v>
      </c>
      <c r="DI996">
        <v>31</v>
      </c>
      <c r="DJ996" t="s">
        <v>56</v>
      </c>
      <c r="DK996" t="s">
        <v>1480</v>
      </c>
      <c r="DL996" t="s">
        <v>444</v>
      </c>
      <c r="DN996">
        <v>20</v>
      </c>
      <c r="DO996" t="s">
        <v>56</v>
      </c>
      <c r="DP996" t="s">
        <v>1480</v>
      </c>
      <c r="DQ996" t="s">
        <v>444</v>
      </c>
      <c r="DS996">
        <v>3</v>
      </c>
      <c r="DT996" t="s">
        <v>348</v>
      </c>
      <c r="DU996" t="s">
        <v>348</v>
      </c>
      <c r="DV996" t="s">
        <v>349</v>
      </c>
      <c r="DW996">
        <v>0</v>
      </c>
      <c r="DX996">
        <v>0</v>
      </c>
      <c r="DY996">
        <v>0</v>
      </c>
      <c r="EF996">
        <v>0</v>
      </c>
      <c r="EM996">
        <v>0</v>
      </c>
      <c r="ET996">
        <v>0</v>
      </c>
      <c r="FA996">
        <v>0</v>
      </c>
      <c r="FH996">
        <v>0</v>
      </c>
      <c r="FK996">
        <v>4</v>
      </c>
      <c r="FL996">
        <v>22</v>
      </c>
      <c r="FM996">
        <v>8</v>
      </c>
      <c r="FN996">
        <v>44</v>
      </c>
      <c r="FO996">
        <v>6</v>
      </c>
      <c r="FP996">
        <v>33</v>
      </c>
      <c r="FQ996">
        <v>0</v>
      </c>
      <c r="FR996">
        <v>0</v>
      </c>
      <c r="FS996" t="s">
        <v>347</v>
      </c>
      <c r="FT996">
        <v>5</v>
      </c>
      <c r="FU996">
        <v>28</v>
      </c>
      <c r="FV996" t="s">
        <v>56</v>
      </c>
      <c r="FW996" t="s">
        <v>1480</v>
      </c>
      <c r="FX996" t="s">
        <v>349</v>
      </c>
      <c r="FZ996" t="s">
        <v>349</v>
      </c>
      <c r="GA996">
        <v>0</v>
      </c>
      <c r="GB996">
        <v>0</v>
      </c>
      <c r="GC996" t="s">
        <v>353</v>
      </c>
      <c r="GD996" t="s">
        <v>355</v>
      </c>
      <c r="GE996" t="s">
        <v>354</v>
      </c>
      <c r="GF996" t="s">
        <v>354</v>
      </c>
      <c r="GG996">
        <v>14</v>
      </c>
      <c r="GH996" t="s">
        <v>356</v>
      </c>
    </row>
    <row r="997" spans="1:190" x14ac:dyDescent="0.35">
      <c r="A997" t="s">
        <v>55</v>
      </c>
      <c r="B997" t="s">
        <v>56</v>
      </c>
      <c r="C997" t="s">
        <v>2644</v>
      </c>
      <c r="D997" t="s">
        <v>1480</v>
      </c>
      <c r="E997" t="s">
        <v>2751</v>
      </c>
      <c r="F997" t="s">
        <v>1480</v>
      </c>
      <c r="G997" t="s">
        <v>2764</v>
      </c>
      <c r="H997" t="s">
        <v>9279</v>
      </c>
      <c r="I997">
        <v>14</v>
      </c>
      <c r="J997">
        <v>11</v>
      </c>
      <c r="K997" t="s">
        <v>345</v>
      </c>
      <c r="L997">
        <v>6.7229229000000004</v>
      </c>
      <c r="M997">
        <v>33.047854299999997</v>
      </c>
      <c r="N997" t="s">
        <v>346</v>
      </c>
      <c r="O997" t="s">
        <v>347</v>
      </c>
      <c r="P997" s="133">
        <v>48</v>
      </c>
      <c r="Q997" s="133">
        <v>264</v>
      </c>
      <c r="R997" s="133">
        <v>48</v>
      </c>
      <c r="S997" s="133">
        <v>264</v>
      </c>
      <c r="T997" s="133">
        <v>0</v>
      </c>
      <c r="W997">
        <v>17</v>
      </c>
      <c r="X997" t="s">
        <v>56</v>
      </c>
      <c r="Y997" t="s">
        <v>1480</v>
      </c>
      <c r="Z997">
        <v>10</v>
      </c>
      <c r="AA997" t="s">
        <v>56</v>
      </c>
      <c r="AB997" t="s">
        <v>1480</v>
      </c>
      <c r="AC997">
        <v>53</v>
      </c>
      <c r="AD997" t="s">
        <v>56</v>
      </c>
      <c r="AE997" t="s">
        <v>1480</v>
      </c>
      <c r="AF997">
        <v>163</v>
      </c>
      <c r="AG997" t="s">
        <v>56</v>
      </c>
      <c r="AH997" t="s">
        <v>1480</v>
      </c>
      <c r="AI997">
        <v>21</v>
      </c>
      <c r="AJ997" t="s">
        <v>348</v>
      </c>
      <c r="AK997" t="s">
        <v>348</v>
      </c>
      <c r="AL997" t="s">
        <v>349</v>
      </c>
      <c r="AM997">
        <v>0</v>
      </c>
      <c r="AN997">
        <v>0</v>
      </c>
      <c r="AO997">
        <v>0</v>
      </c>
      <c r="AR997">
        <v>0</v>
      </c>
      <c r="AU997">
        <v>0</v>
      </c>
      <c r="AX997">
        <v>0</v>
      </c>
      <c r="BA997">
        <v>0</v>
      </c>
      <c r="BD997">
        <v>0</v>
      </c>
      <c r="BE997">
        <v>0</v>
      </c>
      <c r="BF997">
        <v>0</v>
      </c>
      <c r="BG997">
        <v>0</v>
      </c>
      <c r="BH997" t="s">
        <v>349</v>
      </c>
      <c r="BI997">
        <v>0</v>
      </c>
      <c r="BJ997">
        <v>0</v>
      </c>
      <c r="BK997">
        <v>0</v>
      </c>
      <c r="BL997">
        <v>17</v>
      </c>
      <c r="BM997">
        <v>0</v>
      </c>
      <c r="BN997" t="s">
        <v>349</v>
      </c>
      <c r="BO997">
        <v>0</v>
      </c>
      <c r="BP997">
        <v>0</v>
      </c>
      <c r="BQ997">
        <v>0</v>
      </c>
      <c r="BR997">
        <v>10</v>
      </c>
      <c r="BS997">
        <v>0</v>
      </c>
      <c r="BT997" t="s">
        <v>349</v>
      </c>
      <c r="BU997">
        <v>0</v>
      </c>
      <c r="BV997">
        <v>0</v>
      </c>
      <c r="BW997">
        <v>0</v>
      </c>
      <c r="BX997">
        <v>53</v>
      </c>
      <c r="BY997">
        <v>0</v>
      </c>
      <c r="BZ997" t="s">
        <v>349</v>
      </c>
      <c r="CA997">
        <v>0</v>
      </c>
      <c r="CB997">
        <v>0</v>
      </c>
      <c r="CC997">
        <v>0</v>
      </c>
      <c r="CD997">
        <v>163</v>
      </c>
      <c r="CE997">
        <v>0</v>
      </c>
      <c r="CF997" t="s">
        <v>349</v>
      </c>
      <c r="CG997">
        <v>0</v>
      </c>
      <c r="CH997">
        <v>0</v>
      </c>
      <c r="CI997">
        <v>21</v>
      </c>
      <c r="CJ997" t="s">
        <v>347</v>
      </c>
      <c r="CK997">
        <v>31</v>
      </c>
      <c r="CL997" t="s">
        <v>349</v>
      </c>
      <c r="CM997">
        <v>0</v>
      </c>
      <c r="CN997" s="133">
        <v>0</v>
      </c>
      <c r="CO997" s="133" t="s">
        <v>347</v>
      </c>
      <c r="CP997" s="133">
        <v>20</v>
      </c>
      <c r="CQ997" s="133">
        <v>110</v>
      </c>
      <c r="CR997">
        <v>20</v>
      </c>
      <c r="CS997">
        <v>110</v>
      </c>
      <c r="CT997">
        <v>0</v>
      </c>
      <c r="CY997">
        <v>7</v>
      </c>
      <c r="CZ997" t="s">
        <v>56</v>
      </c>
      <c r="DA997" t="s">
        <v>1480</v>
      </c>
      <c r="DB997" t="s">
        <v>444</v>
      </c>
      <c r="DD997">
        <v>5</v>
      </c>
      <c r="DE997" t="s">
        <v>56</v>
      </c>
      <c r="DF997" t="s">
        <v>1480</v>
      </c>
      <c r="DG997" t="s">
        <v>444</v>
      </c>
      <c r="DI997">
        <v>48</v>
      </c>
      <c r="DJ997" t="s">
        <v>56</v>
      </c>
      <c r="DK997" t="s">
        <v>1480</v>
      </c>
      <c r="DL997" t="s">
        <v>444</v>
      </c>
      <c r="DN997">
        <v>42</v>
      </c>
      <c r="DO997" t="s">
        <v>56</v>
      </c>
      <c r="DP997" t="s">
        <v>1480</v>
      </c>
      <c r="DQ997" t="s">
        <v>444</v>
      </c>
      <c r="DS997">
        <v>8</v>
      </c>
      <c r="DT997" t="s">
        <v>348</v>
      </c>
      <c r="DU997" t="s">
        <v>348</v>
      </c>
      <c r="DV997" t="s">
        <v>349</v>
      </c>
      <c r="DW997">
        <v>0</v>
      </c>
      <c r="DX997">
        <v>0</v>
      </c>
      <c r="DY997">
        <v>0</v>
      </c>
      <c r="EF997">
        <v>0</v>
      </c>
      <c r="EM997">
        <v>0</v>
      </c>
      <c r="ET997">
        <v>0</v>
      </c>
      <c r="FA997">
        <v>0</v>
      </c>
      <c r="FH997">
        <v>0</v>
      </c>
      <c r="FK997">
        <v>18</v>
      </c>
      <c r="FL997">
        <v>99</v>
      </c>
      <c r="FM997">
        <v>2</v>
      </c>
      <c r="FN997">
        <v>11</v>
      </c>
      <c r="FO997">
        <v>0</v>
      </c>
      <c r="FP997">
        <v>0</v>
      </c>
      <c r="FQ997">
        <v>0</v>
      </c>
      <c r="FR997">
        <v>0</v>
      </c>
      <c r="FS997" t="s">
        <v>347</v>
      </c>
      <c r="FT997">
        <v>7</v>
      </c>
      <c r="FU997">
        <v>39</v>
      </c>
      <c r="FV997" t="s">
        <v>56</v>
      </c>
      <c r="FW997" t="s">
        <v>1480</v>
      </c>
      <c r="FX997" t="s">
        <v>349</v>
      </c>
      <c r="FZ997" t="s">
        <v>347</v>
      </c>
      <c r="GA997">
        <v>23</v>
      </c>
      <c r="GB997">
        <v>127</v>
      </c>
      <c r="GC997" t="s">
        <v>353</v>
      </c>
      <c r="GD997" t="s">
        <v>355</v>
      </c>
      <c r="GE997" t="s">
        <v>354</v>
      </c>
      <c r="GF997" t="s">
        <v>354</v>
      </c>
      <c r="GG997">
        <v>14</v>
      </c>
      <c r="GH997" t="s">
        <v>356</v>
      </c>
    </row>
    <row r="998" spans="1:190" x14ac:dyDescent="0.35">
      <c r="A998" t="s">
        <v>55</v>
      </c>
      <c r="B998" t="s">
        <v>56</v>
      </c>
      <c r="C998" t="s">
        <v>2644</v>
      </c>
      <c r="D998" t="s">
        <v>1480</v>
      </c>
      <c r="E998" t="s">
        <v>2751</v>
      </c>
      <c r="F998" t="s">
        <v>1480</v>
      </c>
      <c r="G998" t="s">
        <v>2765</v>
      </c>
      <c r="H998" t="s">
        <v>9280</v>
      </c>
      <c r="I998">
        <v>14</v>
      </c>
      <c r="J998">
        <v>4</v>
      </c>
      <c r="K998" t="s">
        <v>345</v>
      </c>
      <c r="L998">
        <v>6.7852680100000002</v>
      </c>
      <c r="M998">
        <v>33.116503029999997</v>
      </c>
      <c r="N998" t="s">
        <v>346</v>
      </c>
      <c r="O998" t="s">
        <v>347</v>
      </c>
      <c r="P998" s="133">
        <v>400</v>
      </c>
      <c r="Q998" s="133">
        <v>2200</v>
      </c>
      <c r="R998" s="133">
        <v>400</v>
      </c>
      <c r="S998" s="133">
        <v>2200</v>
      </c>
      <c r="T998" s="133">
        <v>0</v>
      </c>
      <c r="W998">
        <v>480</v>
      </c>
      <c r="X998" t="s">
        <v>56</v>
      </c>
      <c r="Y998" t="s">
        <v>1480</v>
      </c>
      <c r="Z998">
        <v>477</v>
      </c>
      <c r="AA998" t="s">
        <v>56</v>
      </c>
      <c r="AB998" t="s">
        <v>1480</v>
      </c>
      <c r="AC998">
        <v>280</v>
      </c>
      <c r="AD998" t="s">
        <v>56</v>
      </c>
      <c r="AE998" t="s">
        <v>1480</v>
      </c>
      <c r="AF998">
        <v>600</v>
      </c>
      <c r="AG998" t="s">
        <v>56</v>
      </c>
      <c r="AH998" t="s">
        <v>1480</v>
      </c>
      <c r="AI998">
        <v>363</v>
      </c>
      <c r="AJ998" t="s">
        <v>348</v>
      </c>
      <c r="AK998" t="s">
        <v>348</v>
      </c>
      <c r="AL998" t="s">
        <v>349</v>
      </c>
      <c r="AM998">
        <v>0</v>
      </c>
      <c r="AN998">
        <v>0</v>
      </c>
      <c r="AO998">
        <v>0</v>
      </c>
      <c r="AR998">
        <v>0</v>
      </c>
      <c r="AU998">
        <v>0</v>
      </c>
      <c r="AX998">
        <v>0</v>
      </c>
      <c r="BA998">
        <v>0</v>
      </c>
      <c r="BD998">
        <v>0</v>
      </c>
      <c r="BE998">
        <v>0</v>
      </c>
      <c r="BF998">
        <v>0</v>
      </c>
      <c r="BG998">
        <v>0</v>
      </c>
      <c r="BH998" t="s">
        <v>349</v>
      </c>
      <c r="BI998">
        <v>0</v>
      </c>
      <c r="BJ998">
        <v>0</v>
      </c>
      <c r="BK998">
        <v>480</v>
      </c>
      <c r="BL998">
        <v>0</v>
      </c>
      <c r="BM998">
        <v>0</v>
      </c>
      <c r="BN998" t="s">
        <v>349</v>
      </c>
      <c r="BO998">
        <v>0</v>
      </c>
      <c r="BP998">
        <v>0</v>
      </c>
      <c r="BQ998">
        <v>0</v>
      </c>
      <c r="BR998">
        <v>0</v>
      </c>
      <c r="BS998">
        <v>477</v>
      </c>
      <c r="BT998" t="s">
        <v>349</v>
      </c>
      <c r="BU998">
        <v>0</v>
      </c>
      <c r="BV998">
        <v>0</v>
      </c>
      <c r="BW998">
        <v>0</v>
      </c>
      <c r="BX998">
        <v>0</v>
      </c>
      <c r="BY998">
        <v>0</v>
      </c>
      <c r="BZ998" t="s">
        <v>347</v>
      </c>
      <c r="CA998">
        <v>0</v>
      </c>
      <c r="CB998">
        <v>280</v>
      </c>
      <c r="CC998">
        <v>0</v>
      </c>
      <c r="CD998">
        <v>0</v>
      </c>
      <c r="CE998">
        <v>0</v>
      </c>
      <c r="CF998" t="s">
        <v>347</v>
      </c>
      <c r="CG998">
        <v>0</v>
      </c>
      <c r="CH998">
        <v>600</v>
      </c>
      <c r="CI998">
        <v>363</v>
      </c>
      <c r="CJ998" t="s">
        <v>347</v>
      </c>
      <c r="CK998">
        <v>13</v>
      </c>
      <c r="CL998" t="s">
        <v>347</v>
      </c>
      <c r="CM998">
        <v>21</v>
      </c>
      <c r="CN998" s="133">
        <v>100</v>
      </c>
      <c r="CO998" s="133" t="s">
        <v>347</v>
      </c>
      <c r="CP998" s="133">
        <v>270</v>
      </c>
      <c r="CQ998" s="133">
        <v>1485</v>
      </c>
      <c r="CR998">
        <v>270</v>
      </c>
      <c r="CS998">
        <v>1485</v>
      </c>
      <c r="CT998">
        <v>200</v>
      </c>
      <c r="CU998" t="s">
        <v>56</v>
      </c>
      <c r="CV998" t="s">
        <v>1480</v>
      </c>
      <c r="CW998" t="s">
        <v>444</v>
      </c>
      <c r="CY998">
        <v>394</v>
      </c>
      <c r="CZ998" t="s">
        <v>56</v>
      </c>
      <c r="DA998" t="s">
        <v>1480</v>
      </c>
      <c r="DB998" t="s">
        <v>444</v>
      </c>
      <c r="DD998">
        <v>297</v>
      </c>
      <c r="DE998" t="s">
        <v>56</v>
      </c>
      <c r="DF998" t="s">
        <v>1480</v>
      </c>
      <c r="DG998" t="s">
        <v>444</v>
      </c>
      <c r="DI998">
        <v>197</v>
      </c>
      <c r="DJ998" t="s">
        <v>56</v>
      </c>
      <c r="DK998" t="s">
        <v>1480</v>
      </c>
      <c r="DL998" t="s">
        <v>444</v>
      </c>
      <c r="DN998">
        <v>397</v>
      </c>
      <c r="DO998" t="s">
        <v>56</v>
      </c>
      <c r="DP998" t="s">
        <v>1480</v>
      </c>
      <c r="DQ998" t="s">
        <v>444</v>
      </c>
      <c r="DS998">
        <v>0</v>
      </c>
      <c r="DV998" t="s">
        <v>349</v>
      </c>
      <c r="DW998">
        <v>0</v>
      </c>
      <c r="DX998">
        <v>0</v>
      </c>
      <c r="DY998">
        <v>0</v>
      </c>
      <c r="EF998">
        <v>0</v>
      </c>
      <c r="EM998">
        <v>0</v>
      </c>
      <c r="ET998">
        <v>0</v>
      </c>
      <c r="FA998">
        <v>0</v>
      </c>
      <c r="FH998">
        <v>0</v>
      </c>
      <c r="FK998">
        <v>80</v>
      </c>
      <c r="FL998">
        <v>440</v>
      </c>
      <c r="FM998">
        <v>100</v>
      </c>
      <c r="FN998">
        <v>550</v>
      </c>
      <c r="FO998">
        <v>90</v>
      </c>
      <c r="FP998">
        <v>495</v>
      </c>
      <c r="FQ998">
        <v>0</v>
      </c>
      <c r="FR998">
        <v>0</v>
      </c>
      <c r="FS998" t="s">
        <v>349</v>
      </c>
      <c r="FT998">
        <v>0</v>
      </c>
      <c r="FU998">
        <v>0</v>
      </c>
      <c r="FX998" t="s">
        <v>349</v>
      </c>
      <c r="FZ998" t="s">
        <v>347</v>
      </c>
      <c r="GA998">
        <v>55</v>
      </c>
      <c r="GB998">
        <v>303</v>
      </c>
      <c r="GC998" t="s">
        <v>353</v>
      </c>
      <c r="GD998" t="s">
        <v>355</v>
      </c>
      <c r="GE998" t="s">
        <v>354</v>
      </c>
      <c r="GF998" t="s">
        <v>354</v>
      </c>
      <c r="GG998">
        <v>14</v>
      </c>
      <c r="GH998" t="s">
        <v>356</v>
      </c>
    </row>
    <row r="999" spans="1:190" x14ac:dyDescent="0.35">
      <c r="A999" t="s">
        <v>55</v>
      </c>
      <c r="B999" t="s">
        <v>56</v>
      </c>
      <c r="C999" t="s">
        <v>2644</v>
      </c>
      <c r="D999" t="s">
        <v>1480</v>
      </c>
      <c r="E999" t="s">
        <v>2751</v>
      </c>
      <c r="F999" t="s">
        <v>1480</v>
      </c>
      <c r="G999" t="s">
        <v>2766</v>
      </c>
      <c r="H999" t="s">
        <v>9281</v>
      </c>
      <c r="I999">
        <v>14</v>
      </c>
      <c r="J999">
        <v>4</v>
      </c>
      <c r="K999" t="s">
        <v>345</v>
      </c>
      <c r="L999">
        <v>6.8126308</v>
      </c>
      <c r="M999">
        <v>33.1302801</v>
      </c>
      <c r="N999" t="s">
        <v>346</v>
      </c>
      <c r="O999" t="s">
        <v>347</v>
      </c>
      <c r="P999" s="133">
        <v>102</v>
      </c>
      <c r="Q999" s="133">
        <v>561</v>
      </c>
      <c r="R999" s="133">
        <v>102</v>
      </c>
      <c r="S999" s="133">
        <v>561</v>
      </c>
      <c r="T999" s="133">
        <v>0</v>
      </c>
      <c r="W999">
        <v>112</v>
      </c>
      <c r="X999" t="s">
        <v>56</v>
      </c>
      <c r="Y999" t="s">
        <v>1480</v>
      </c>
      <c r="Z999">
        <v>110</v>
      </c>
      <c r="AA999" t="s">
        <v>56</v>
      </c>
      <c r="AB999" t="s">
        <v>1480</v>
      </c>
      <c r="AC999">
        <v>112</v>
      </c>
      <c r="AD999" t="s">
        <v>56</v>
      </c>
      <c r="AE999" t="s">
        <v>1480</v>
      </c>
      <c r="AF999">
        <v>111</v>
      </c>
      <c r="AG999" t="s">
        <v>56</v>
      </c>
      <c r="AH999" t="s">
        <v>1480</v>
      </c>
      <c r="AI999">
        <v>116</v>
      </c>
      <c r="AJ999" t="s">
        <v>348</v>
      </c>
      <c r="AK999" t="s">
        <v>348</v>
      </c>
      <c r="AL999" t="s">
        <v>349</v>
      </c>
      <c r="AM999">
        <v>0</v>
      </c>
      <c r="AN999">
        <v>0</v>
      </c>
      <c r="AO999">
        <v>0</v>
      </c>
      <c r="AR999">
        <v>0</v>
      </c>
      <c r="AU999">
        <v>0</v>
      </c>
      <c r="AX999">
        <v>0</v>
      </c>
      <c r="BA999">
        <v>0</v>
      </c>
      <c r="BD999">
        <v>0</v>
      </c>
      <c r="BE999">
        <v>0</v>
      </c>
      <c r="BF999">
        <v>0</v>
      </c>
      <c r="BG999">
        <v>0</v>
      </c>
      <c r="BH999" t="s">
        <v>349</v>
      </c>
      <c r="BI999">
        <v>0</v>
      </c>
      <c r="BJ999">
        <v>0</v>
      </c>
      <c r="BK999">
        <v>0</v>
      </c>
      <c r="BL999">
        <v>112</v>
      </c>
      <c r="BM999">
        <v>0</v>
      </c>
      <c r="BN999" t="s">
        <v>349</v>
      </c>
      <c r="BO999">
        <v>0</v>
      </c>
      <c r="BP999">
        <v>0</v>
      </c>
      <c r="BQ999">
        <v>0</v>
      </c>
      <c r="BR999">
        <v>110</v>
      </c>
      <c r="BS999">
        <v>0</v>
      </c>
      <c r="BT999" t="s">
        <v>349</v>
      </c>
      <c r="BU999">
        <v>0</v>
      </c>
      <c r="BV999">
        <v>0</v>
      </c>
      <c r="BW999">
        <v>0</v>
      </c>
      <c r="BX999">
        <v>112</v>
      </c>
      <c r="BY999">
        <v>0</v>
      </c>
      <c r="BZ999" t="s">
        <v>349</v>
      </c>
      <c r="CA999">
        <v>0</v>
      </c>
      <c r="CB999">
        <v>0</v>
      </c>
      <c r="CC999">
        <v>0</v>
      </c>
      <c r="CD999">
        <v>111</v>
      </c>
      <c r="CE999">
        <v>0</v>
      </c>
      <c r="CF999" t="s">
        <v>349</v>
      </c>
      <c r="CG999">
        <v>0</v>
      </c>
      <c r="CH999">
        <v>0</v>
      </c>
      <c r="CI999">
        <v>116</v>
      </c>
      <c r="CJ999" t="s">
        <v>349</v>
      </c>
      <c r="CK999">
        <v>0</v>
      </c>
      <c r="CL999" t="s">
        <v>349</v>
      </c>
      <c r="CM999">
        <v>0</v>
      </c>
      <c r="CN999" s="133">
        <v>0</v>
      </c>
      <c r="CO999" s="133" t="s">
        <v>347</v>
      </c>
      <c r="CP999" s="133">
        <v>113</v>
      </c>
      <c r="CQ999" s="133">
        <v>622</v>
      </c>
      <c r="CR999">
        <v>113</v>
      </c>
      <c r="CS999">
        <v>622</v>
      </c>
      <c r="CT999">
        <v>124</v>
      </c>
      <c r="CU999" t="s">
        <v>56</v>
      </c>
      <c r="CV999" t="s">
        <v>1480</v>
      </c>
      <c r="CW999" t="s">
        <v>444</v>
      </c>
      <c r="CY999">
        <v>130</v>
      </c>
      <c r="CZ999" t="s">
        <v>56</v>
      </c>
      <c r="DA999" t="s">
        <v>1480</v>
      </c>
      <c r="DB999" t="s">
        <v>350</v>
      </c>
      <c r="DD999">
        <v>129</v>
      </c>
      <c r="DE999" t="s">
        <v>56</v>
      </c>
      <c r="DF999" t="s">
        <v>1480</v>
      </c>
      <c r="DG999" t="s">
        <v>444</v>
      </c>
      <c r="DI999">
        <v>140</v>
      </c>
      <c r="DJ999" t="s">
        <v>56</v>
      </c>
      <c r="DK999" t="s">
        <v>1480</v>
      </c>
      <c r="DL999" t="s">
        <v>444</v>
      </c>
      <c r="DN999">
        <v>99</v>
      </c>
      <c r="DO999" t="s">
        <v>56</v>
      </c>
      <c r="DP999" t="s">
        <v>1480</v>
      </c>
      <c r="DQ999" t="s">
        <v>444</v>
      </c>
      <c r="DS999">
        <v>0</v>
      </c>
      <c r="DV999" t="s">
        <v>349</v>
      </c>
      <c r="DW999">
        <v>0</v>
      </c>
      <c r="DX999">
        <v>0</v>
      </c>
      <c r="DY999">
        <v>0</v>
      </c>
      <c r="EF999">
        <v>0</v>
      </c>
      <c r="EM999">
        <v>0</v>
      </c>
      <c r="ET999">
        <v>0</v>
      </c>
      <c r="FA999">
        <v>0</v>
      </c>
      <c r="FH999">
        <v>0</v>
      </c>
      <c r="FK999">
        <v>37</v>
      </c>
      <c r="FL999">
        <v>212</v>
      </c>
      <c r="FM999">
        <v>40</v>
      </c>
      <c r="FN999">
        <v>300</v>
      </c>
      <c r="FO999">
        <v>36</v>
      </c>
      <c r="FP999">
        <v>110</v>
      </c>
      <c r="FQ999">
        <v>0</v>
      </c>
      <c r="FR999">
        <v>0</v>
      </c>
      <c r="FS999" t="s">
        <v>349</v>
      </c>
      <c r="FT999">
        <v>0</v>
      </c>
      <c r="FU999">
        <v>0</v>
      </c>
      <c r="FX999" t="s">
        <v>349</v>
      </c>
      <c r="FZ999" t="s">
        <v>349</v>
      </c>
      <c r="GA999">
        <v>0</v>
      </c>
      <c r="GB999">
        <v>0</v>
      </c>
      <c r="GC999" t="s">
        <v>349</v>
      </c>
      <c r="GD999" t="s">
        <v>354</v>
      </c>
      <c r="GE999" t="s">
        <v>355</v>
      </c>
      <c r="GF999" t="s">
        <v>408</v>
      </c>
      <c r="GG999">
        <v>14</v>
      </c>
      <c r="GH999" t="s">
        <v>356</v>
      </c>
    </row>
    <row r="1000" spans="1:190" x14ac:dyDescent="0.35">
      <c r="A1000" t="s">
        <v>55</v>
      </c>
      <c r="B1000" t="s">
        <v>56</v>
      </c>
      <c r="C1000" t="s">
        <v>2644</v>
      </c>
      <c r="D1000" t="s">
        <v>1480</v>
      </c>
      <c r="E1000" t="s">
        <v>2751</v>
      </c>
      <c r="F1000" t="s">
        <v>1480</v>
      </c>
      <c r="G1000" t="s">
        <v>2767</v>
      </c>
      <c r="H1000" t="s">
        <v>2768</v>
      </c>
      <c r="I1000">
        <v>14</v>
      </c>
      <c r="J1000">
        <v>11</v>
      </c>
      <c r="K1000" t="s">
        <v>413</v>
      </c>
      <c r="L1000">
        <v>6.8128761600000001</v>
      </c>
      <c r="M1000">
        <v>33.132161609999997</v>
      </c>
      <c r="N1000" t="s">
        <v>8199</v>
      </c>
      <c r="O1000" t="s">
        <v>349</v>
      </c>
      <c r="P1000" s="133">
        <v>0</v>
      </c>
      <c r="Q1000" s="133">
        <v>0</v>
      </c>
      <c r="R1000" s="133">
        <v>0</v>
      </c>
      <c r="S1000" s="133">
        <v>0</v>
      </c>
      <c r="T1000" s="133">
        <v>0</v>
      </c>
      <c r="W1000">
        <v>0</v>
      </c>
      <c r="Z1000">
        <v>0</v>
      </c>
      <c r="AC1000">
        <v>0</v>
      </c>
      <c r="AF1000">
        <v>0</v>
      </c>
      <c r="AI1000">
        <v>0</v>
      </c>
      <c r="AL1000" t="s">
        <v>349</v>
      </c>
      <c r="AM1000">
        <v>0</v>
      </c>
      <c r="AN1000">
        <v>0</v>
      </c>
      <c r="AO1000">
        <v>0</v>
      </c>
      <c r="AR1000">
        <v>0</v>
      </c>
      <c r="AU1000">
        <v>0</v>
      </c>
      <c r="AX1000">
        <v>0</v>
      </c>
      <c r="BA1000">
        <v>0</v>
      </c>
      <c r="BD1000">
        <v>0</v>
      </c>
      <c r="BE1000">
        <v>0</v>
      </c>
      <c r="BF1000">
        <v>0</v>
      </c>
      <c r="BG1000">
        <v>0</v>
      </c>
      <c r="BH1000" t="s">
        <v>349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 t="s">
        <v>349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 t="s">
        <v>349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 t="s">
        <v>349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 t="s">
        <v>349</v>
      </c>
      <c r="CG1000">
        <v>0</v>
      </c>
      <c r="CH1000">
        <v>0</v>
      </c>
      <c r="CI1000">
        <v>0</v>
      </c>
      <c r="CJ1000" t="s">
        <v>349</v>
      </c>
      <c r="CK1000">
        <v>0</v>
      </c>
      <c r="CL1000" t="s">
        <v>349</v>
      </c>
      <c r="CM1000">
        <v>0</v>
      </c>
      <c r="CN1000" s="133">
        <v>0</v>
      </c>
      <c r="CO1000" s="133" t="s">
        <v>349</v>
      </c>
      <c r="CP1000" s="133">
        <v>0</v>
      </c>
      <c r="CQ1000" s="133">
        <v>0</v>
      </c>
      <c r="CR1000">
        <v>0</v>
      </c>
      <c r="CS1000">
        <v>0</v>
      </c>
      <c r="CT1000">
        <v>0</v>
      </c>
      <c r="CY1000">
        <v>0</v>
      </c>
      <c r="DD1000">
        <v>0</v>
      </c>
      <c r="DI1000">
        <v>0</v>
      </c>
      <c r="DN1000">
        <v>0</v>
      </c>
      <c r="DS1000">
        <v>0</v>
      </c>
      <c r="DV1000" t="s">
        <v>349</v>
      </c>
      <c r="DW1000">
        <v>0</v>
      </c>
      <c r="DX1000">
        <v>0</v>
      </c>
      <c r="DY1000">
        <v>0</v>
      </c>
      <c r="EF1000">
        <v>0</v>
      </c>
      <c r="EM1000">
        <v>0</v>
      </c>
      <c r="ET1000">
        <v>0</v>
      </c>
      <c r="FA1000">
        <v>0</v>
      </c>
      <c r="FH1000">
        <v>0</v>
      </c>
      <c r="FK1000">
        <v>0</v>
      </c>
      <c r="FL1000">
        <v>0</v>
      </c>
      <c r="FM1000">
        <v>0</v>
      </c>
      <c r="FN1000">
        <v>0</v>
      </c>
      <c r="FO1000">
        <v>0</v>
      </c>
      <c r="FP1000">
        <v>0</v>
      </c>
      <c r="FQ1000">
        <v>0</v>
      </c>
      <c r="FR1000">
        <v>0</v>
      </c>
      <c r="FS1000" t="s">
        <v>349</v>
      </c>
      <c r="FT1000">
        <v>0</v>
      </c>
      <c r="FU1000">
        <v>0</v>
      </c>
      <c r="FX1000" t="s">
        <v>349</v>
      </c>
      <c r="FZ1000" t="s">
        <v>349</v>
      </c>
      <c r="GA1000">
        <v>0</v>
      </c>
      <c r="GB1000">
        <v>0</v>
      </c>
      <c r="GC1000" t="s">
        <v>349</v>
      </c>
      <c r="GD1000" t="s">
        <v>361</v>
      </c>
      <c r="GE1000" t="s">
        <v>361</v>
      </c>
      <c r="GF1000" t="s">
        <v>361</v>
      </c>
      <c r="GG1000">
        <v>14</v>
      </c>
      <c r="GH1000" t="s">
        <v>356</v>
      </c>
    </row>
    <row r="1001" spans="1:190" x14ac:dyDescent="0.35">
      <c r="A1001" t="s">
        <v>55</v>
      </c>
      <c r="B1001" t="s">
        <v>56</v>
      </c>
      <c r="C1001" t="s">
        <v>2644</v>
      </c>
      <c r="D1001" t="s">
        <v>1480</v>
      </c>
      <c r="E1001" t="s">
        <v>2751</v>
      </c>
      <c r="F1001" t="s">
        <v>1480</v>
      </c>
      <c r="G1001" t="s">
        <v>2769</v>
      </c>
      <c r="H1001" t="s">
        <v>9282</v>
      </c>
      <c r="I1001">
        <v>14</v>
      </c>
      <c r="J1001">
        <v>4</v>
      </c>
      <c r="K1001" t="s">
        <v>345</v>
      </c>
      <c r="L1001">
        <v>6.7804612899999999</v>
      </c>
      <c r="M1001">
        <v>33.138699899999999</v>
      </c>
      <c r="N1001" t="s">
        <v>346</v>
      </c>
      <c r="O1001" t="s">
        <v>347</v>
      </c>
      <c r="P1001" s="133">
        <v>100</v>
      </c>
      <c r="Q1001" s="133">
        <v>550</v>
      </c>
      <c r="R1001" s="133">
        <v>100</v>
      </c>
      <c r="S1001" s="133">
        <v>550</v>
      </c>
      <c r="T1001" s="133">
        <v>0</v>
      </c>
      <c r="W1001">
        <v>130</v>
      </c>
      <c r="X1001" t="s">
        <v>56</v>
      </c>
      <c r="Y1001" t="s">
        <v>1480</v>
      </c>
      <c r="Z1001">
        <v>80</v>
      </c>
      <c r="AA1001" t="s">
        <v>56</v>
      </c>
      <c r="AB1001" t="s">
        <v>1480</v>
      </c>
      <c r="AC1001">
        <v>150</v>
      </c>
      <c r="AD1001" t="s">
        <v>56</v>
      </c>
      <c r="AE1001" t="s">
        <v>1480</v>
      </c>
      <c r="AF1001">
        <v>100</v>
      </c>
      <c r="AG1001" t="s">
        <v>56</v>
      </c>
      <c r="AH1001" t="s">
        <v>1480</v>
      </c>
      <c r="AI1001">
        <v>90</v>
      </c>
      <c r="AJ1001" t="s">
        <v>348</v>
      </c>
      <c r="AK1001" t="s">
        <v>348</v>
      </c>
      <c r="AL1001" t="s">
        <v>349</v>
      </c>
      <c r="AM1001">
        <v>0</v>
      </c>
      <c r="AN1001">
        <v>0</v>
      </c>
      <c r="AO1001">
        <v>0</v>
      </c>
      <c r="AR1001">
        <v>0</v>
      </c>
      <c r="AU1001">
        <v>0</v>
      </c>
      <c r="AX1001">
        <v>0</v>
      </c>
      <c r="BA1001">
        <v>0</v>
      </c>
      <c r="BD1001">
        <v>0</v>
      </c>
      <c r="BE1001">
        <v>0</v>
      </c>
      <c r="BF1001">
        <v>0</v>
      </c>
      <c r="BG1001">
        <v>0</v>
      </c>
      <c r="BH1001" t="s">
        <v>349</v>
      </c>
      <c r="BI1001">
        <v>0</v>
      </c>
      <c r="BJ1001">
        <v>0</v>
      </c>
      <c r="BK1001">
        <v>0</v>
      </c>
      <c r="BL1001">
        <v>130</v>
      </c>
      <c r="BM1001">
        <v>0</v>
      </c>
      <c r="BN1001" t="s">
        <v>349</v>
      </c>
      <c r="BO1001">
        <v>0</v>
      </c>
      <c r="BP1001">
        <v>0</v>
      </c>
      <c r="BQ1001">
        <v>0</v>
      </c>
      <c r="BR1001">
        <v>0</v>
      </c>
      <c r="BS1001">
        <v>80</v>
      </c>
      <c r="BT1001" t="s">
        <v>349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 t="s">
        <v>347</v>
      </c>
      <c r="CA1001">
        <v>0</v>
      </c>
      <c r="CB1001">
        <v>150</v>
      </c>
      <c r="CC1001">
        <v>0</v>
      </c>
      <c r="CD1001">
        <v>0</v>
      </c>
      <c r="CE1001">
        <v>0</v>
      </c>
      <c r="CF1001" t="s">
        <v>347</v>
      </c>
      <c r="CG1001">
        <v>0</v>
      </c>
      <c r="CH1001">
        <v>100</v>
      </c>
      <c r="CI1001">
        <v>90</v>
      </c>
      <c r="CJ1001" t="s">
        <v>347</v>
      </c>
      <c r="CK1001">
        <v>3</v>
      </c>
      <c r="CL1001" t="s">
        <v>349</v>
      </c>
      <c r="CM1001">
        <v>0</v>
      </c>
      <c r="CN1001" s="133">
        <v>0</v>
      </c>
      <c r="CO1001" s="133" t="s">
        <v>347</v>
      </c>
      <c r="CP1001" s="133">
        <v>15</v>
      </c>
      <c r="CQ1001" s="133">
        <v>83</v>
      </c>
      <c r="CR1001">
        <v>15</v>
      </c>
      <c r="CS1001">
        <v>83</v>
      </c>
      <c r="CT1001">
        <v>10</v>
      </c>
      <c r="CU1001" t="s">
        <v>56</v>
      </c>
      <c r="CV1001" t="s">
        <v>1480</v>
      </c>
      <c r="CW1001" t="s">
        <v>444</v>
      </c>
      <c r="CY1001">
        <v>20</v>
      </c>
      <c r="CZ1001" t="s">
        <v>56</v>
      </c>
      <c r="DA1001" t="s">
        <v>1480</v>
      </c>
      <c r="DB1001" t="s">
        <v>444</v>
      </c>
      <c r="DD1001">
        <v>20</v>
      </c>
      <c r="DE1001" t="s">
        <v>56</v>
      </c>
      <c r="DF1001" t="s">
        <v>1480</v>
      </c>
      <c r="DG1001" t="s">
        <v>444</v>
      </c>
      <c r="DI1001">
        <v>18</v>
      </c>
      <c r="DJ1001" t="s">
        <v>56</v>
      </c>
      <c r="DK1001" t="s">
        <v>1480</v>
      </c>
      <c r="DL1001" t="s">
        <v>444</v>
      </c>
      <c r="DN1001">
        <v>9</v>
      </c>
      <c r="DO1001" t="s">
        <v>56</v>
      </c>
      <c r="DP1001" t="s">
        <v>1480</v>
      </c>
      <c r="DQ1001" t="s">
        <v>444</v>
      </c>
      <c r="DS1001">
        <v>6</v>
      </c>
      <c r="DT1001" t="s">
        <v>348</v>
      </c>
      <c r="DU1001" t="s">
        <v>348</v>
      </c>
      <c r="DV1001" t="s">
        <v>349</v>
      </c>
      <c r="DW1001">
        <v>0</v>
      </c>
      <c r="DX1001">
        <v>0</v>
      </c>
      <c r="DY1001">
        <v>0</v>
      </c>
      <c r="EF1001">
        <v>0</v>
      </c>
      <c r="EM1001">
        <v>0</v>
      </c>
      <c r="ET1001">
        <v>0</v>
      </c>
      <c r="FA1001">
        <v>0</v>
      </c>
      <c r="FH1001">
        <v>0</v>
      </c>
      <c r="FK1001">
        <v>2</v>
      </c>
      <c r="FL1001">
        <v>11</v>
      </c>
      <c r="FM1001">
        <v>7</v>
      </c>
      <c r="FN1001">
        <v>39</v>
      </c>
      <c r="FO1001">
        <v>6</v>
      </c>
      <c r="FP1001">
        <v>33</v>
      </c>
      <c r="FQ1001">
        <v>0</v>
      </c>
      <c r="FR1001">
        <v>0</v>
      </c>
      <c r="FS1001" t="s">
        <v>347</v>
      </c>
      <c r="FT1001">
        <v>6</v>
      </c>
      <c r="FU1001">
        <v>33</v>
      </c>
      <c r="FV1001" t="s">
        <v>56</v>
      </c>
      <c r="FW1001" t="s">
        <v>1480</v>
      </c>
      <c r="FX1001" t="s">
        <v>349</v>
      </c>
      <c r="FZ1001" t="s">
        <v>347</v>
      </c>
      <c r="GA1001">
        <v>13</v>
      </c>
      <c r="GB1001">
        <v>72</v>
      </c>
      <c r="GC1001" t="s">
        <v>353</v>
      </c>
      <c r="GD1001" t="s">
        <v>354</v>
      </c>
      <c r="GE1001" t="s">
        <v>354</v>
      </c>
      <c r="GF1001" t="s">
        <v>355</v>
      </c>
      <c r="GG1001">
        <v>14</v>
      </c>
      <c r="GH1001" t="s">
        <v>356</v>
      </c>
    </row>
    <row r="1002" spans="1:190" x14ac:dyDescent="0.35">
      <c r="A1002" t="s">
        <v>55</v>
      </c>
      <c r="B1002" t="s">
        <v>56</v>
      </c>
      <c r="C1002" t="s">
        <v>2644</v>
      </c>
      <c r="D1002" t="s">
        <v>1480</v>
      </c>
      <c r="E1002" t="s">
        <v>2751</v>
      </c>
      <c r="F1002" t="s">
        <v>1480</v>
      </c>
      <c r="G1002" t="s">
        <v>2770</v>
      </c>
      <c r="H1002" t="s">
        <v>2771</v>
      </c>
      <c r="I1002">
        <v>14</v>
      </c>
      <c r="J1002">
        <v>11</v>
      </c>
      <c r="K1002" t="s">
        <v>413</v>
      </c>
      <c r="L1002">
        <v>6.7804451800000001</v>
      </c>
      <c r="M1002">
        <v>33.138737239999998</v>
      </c>
      <c r="N1002" t="s">
        <v>346</v>
      </c>
      <c r="O1002" t="s">
        <v>347</v>
      </c>
      <c r="P1002" s="133">
        <v>20</v>
      </c>
      <c r="Q1002" s="133">
        <v>110</v>
      </c>
      <c r="R1002" s="133">
        <v>20</v>
      </c>
      <c r="S1002" s="133">
        <v>110</v>
      </c>
      <c r="T1002" s="133">
        <v>0</v>
      </c>
      <c r="W1002">
        <v>24</v>
      </c>
      <c r="X1002" t="s">
        <v>56</v>
      </c>
      <c r="Y1002" t="s">
        <v>1480</v>
      </c>
      <c r="Z1002">
        <v>5</v>
      </c>
      <c r="AA1002" t="s">
        <v>56</v>
      </c>
      <c r="AB1002" t="s">
        <v>1480</v>
      </c>
      <c r="AC1002">
        <v>27</v>
      </c>
      <c r="AD1002" t="s">
        <v>56</v>
      </c>
      <c r="AE1002" t="s">
        <v>1480</v>
      </c>
      <c r="AF1002">
        <v>20</v>
      </c>
      <c r="AG1002" t="s">
        <v>56</v>
      </c>
      <c r="AH1002" t="s">
        <v>1480</v>
      </c>
      <c r="AI1002">
        <v>34</v>
      </c>
      <c r="AJ1002" t="s">
        <v>348</v>
      </c>
      <c r="AK1002" t="s">
        <v>348</v>
      </c>
      <c r="AL1002" t="s">
        <v>349</v>
      </c>
      <c r="AM1002">
        <v>0</v>
      </c>
      <c r="AN1002">
        <v>0</v>
      </c>
      <c r="AO1002">
        <v>0</v>
      </c>
      <c r="AR1002">
        <v>0</v>
      </c>
      <c r="AU1002">
        <v>0</v>
      </c>
      <c r="AX1002">
        <v>0</v>
      </c>
      <c r="BA1002">
        <v>0</v>
      </c>
      <c r="BD1002">
        <v>0</v>
      </c>
      <c r="BE1002">
        <v>0</v>
      </c>
      <c r="BF1002">
        <v>0</v>
      </c>
      <c r="BG1002">
        <v>0</v>
      </c>
      <c r="BH1002" t="s">
        <v>349</v>
      </c>
      <c r="BI1002">
        <v>0</v>
      </c>
      <c r="BJ1002">
        <v>0</v>
      </c>
      <c r="BK1002">
        <v>0</v>
      </c>
      <c r="BL1002">
        <v>24</v>
      </c>
      <c r="BM1002">
        <v>0</v>
      </c>
      <c r="BN1002" t="s">
        <v>349</v>
      </c>
      <c r="BO1002">
        <v>0</v>
      </c>
      <c r="BP1002">
        <v>0</v>
      </c>
      <c r="BQ1002">
        <v>0</v>
      </c>
      <c r="BR1002">
        <v>0</v>
      </c>
      <c r="BS1002">
        <v>5</v>
      </c>
      <c r="BT1002" t="s">
        <v>349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 t="s">
        <v>347</v>
      </c>
      <c r="CA1002">
        <v>0</v>
      </c>
      <c r="CB1002">
        <v>27</v>
      </c>
      <c r="CC1002">
        <v>0</v>
      </c>
      <c r="CD1002">
        <v>0</v>
      </c>
      <c r="CE1002">
        <v>0</v>
      </c>
      <c r="CF1002" t="s">
        <v>347</v>
      </c>
      <c r="CG1002">
        <v>0</v>
      </c>
      <c r="CH1002">
        <v>20</v>
      </c>
      <c r="CI1002">
        <v>34</v>
      </c>
      <c r="CJ1002" t="s">
        <v>349</v>
      </c>
      <c r="CK1002">
        <v>0</v>
      </c>
      <c r="CL1002" t="s">
        <v>349</v>
      </c>
      <c r="CM1002">
        <v>0</v>
      </c>
      <c r="CN1002" s="133">
        <v>0</v>
      </c>
      <c r="CO1002" s="133" t="s">
        <v>349</v>
      </c>
      <c r="CP1002" s="133">
        <v>0</v>
      </c>
      <c r="CQ1002" s="133">
        <v>0</v>
      </c>
      <c r="CR1002">
        <v>0</v>
      </c>
      <c r="CS1002">
        <v>0</v>
      </c>
      <c r="CT1002">
        <v>0</v>
      </c>
      <c r="CY1002">
        <v>0</v>
      </c>
      <c r="DD1002">
        <v>0</v>
      </c>
      <c r="DI1002">
        <v>0</v>
      </c>
      <c r="DN1002">
        <v>0</v>
      </c>
      <c r="DS1002">
        <v>0</v>
      </c>
      <c r="DV1002" t="s">
        <v>349</v>
      </c>
      <c r="DW1002">
        <v>0</v>
      </c>
      <c r="DX1002">
        <v>0</v>
      </c>
      <c r="DY1002">
        <v>0</v>
      </c>
      <c r="EF1002">
        <v>0</v>
      </c>
      <c r="EM1002">
        <v>0</v>
      </c>
      <c r="ET1002">
        <v>0</v>
      </c>
      <c r="FA1002">
        <v>0</v>
      </c>
      <c r="FH1002">
        <v>0</v>
      </c>
      <c r="FK1002">
        <v>0</v>
      </c>
      <c r="FL1002">
        <v>0</v>
      </c>
      <c r="FM1002">
        <v>0</v>
      </c>
      <c r="FN1002">
        <v>0</v>
      </c>
      <c r="FO1002">
        <v>0</v>
      </c>
      <c r="FP1002">
        <v>0</v>
      </c>
      <c r="FQ1002">
        <v>0</v>
      </c>
      <c r="FR1002">
        <v>0</v>
      </c>
      <c r="FS1002" t="s">
        <v>349</v>
      </c>
      <c r="FT1002">
        <v>0</v>
      </c>
      <c r="FU1002">
        <v>0</v>
      </c>
      <c r="FX1002" t="s">
        <v>349</v>
      </c>
      <c r="FZ1002" t="s">
        <v>349</v>
      </c>
      <c r="GA1002">
        <v>0</v>
      </c>
      <c r="GB1002">
        <v>0</v>
      </c>
      <c r="GC1002" t="s">
        <v>353</v>
      </c>
      <c r="GD1002" t="s">
        <v>355</v>
      </c>
      <c r="GE1002" t="s">
        <v>354</v>
      </c>
      <c r="GF1002" t="s">
        <v>354</v>
      </c>
      <c r="GG1002">
        <v>14</v>
      </c>
      <c r="GH1002" t="s">
        <v>356</v>
      </c>
    </row>
    <row r="1003" spans="1:190" x14ac:dyDescent="0.35">
      <c r="A1003" t="s">
        <v>55</v>
      </c>
      <c r="B1003" t="s">
        <v>56</v>
      </c>
      <c r="C1003" t="s">
        <v>2644</v>
      </c>
      <c r="D1003" t="s">
        <v>1480</v>
      </c>
      <c r="E1003" t="s">
        <v>2751</v>
      </c>
      <c r="F1003" t="s">
        <v>1480</v>
      </c>
      <c r="G1003" t="s">
        <v>2772</v>
      </c>
      <c r="H1003" t="s">
        <v>2773</v>
      </c>
      <c r="I1003">
        <v>14</v>
      </c>
      <c r="J1003">
        <v>3</v>
      </c>
      <c r="K1003" t="s">
        <v>345</v>
      </c>
      <c r="L1003">
        <v>6.7541791699999996</v>
      </c>
      <c r="M1003">
        <v>33.136388439999998</v>
      </c>
      <c r="N1003" t="s">
        <v>346</v>
      </c>
      <c r="O1003" t="s">
        <v>347</v>
      </c>
      <c r="P1003" s="133">
        <v>180</v>
      </c>
      <c r="Q1003" s="133">
        <v>990</v>
      </c>
      <c r="R1003" s="133">
        <v>180</v>
      </c>
      <c r="S1003" s="133">
        <v>990</v>
      </c>
      <c r="T1003" s="133">
        <v>0</v>
      </c>
      <c r="W1003">
        <v>206</v>
      </c>
      <c r="X1003" t="s">
        <v>56</v>
      </c>
      <c r="Y1003" t="s">
        <v>1480</v>
      </c>
      <c r="Z1003">
        <v>100</v>
      </c>
      <c r="AA1003" t="s">
        <v>56</v>
      </c>
      <c r="AB1003" t="s">
        <v>1480</v>
      </c>
      <c r="AC1003">
        <v>296</v>
      </c>
      <c r="AD1003" t="s">
        <v>56</v>
      </c>
      <c r="AE1003" t="s">
        <v>1480</v>
      </c>
      <c r="AF1003">
        <v>198</v>
      </c>
      <c r="AG1003" t="s">
        <v>56</v>
      </c>
      <c r="AH1003" t="s">
        <v>1480</v>
      </c>
      <c r="AI1003">
        <v>190</v>
      </c>
      <c r="AJ1003" t="s">
        <v>348</v>
      </c>
      <c r="AK1003" t="s">
        <v>348</v>
      </c>
      <c r="AL1003" t="s">
        <v>349</v>
      </c>
      <c r="AM1003">
        <v>0</v>
      </c>
      <c r="AN1003">
        <v>0</v>
      </c>
      <c r="AO1003">
        <v>0</v>
      </c>
      <c r="AR1003">
        <v>0</v>
      </c>
      <c r="AU1003">
        <v>0</v>
      </c>
      <c r="AX1003">
        <v>0</v>
      </c>
      <c r="BA1003">
        <v>0</v>
      </c>
      <c r="BD1003">
        <v>0</v>
      </c>
      <c r="BE1003">
        <v>0</v>
      </c>
      <c r="BF1003">
        <v>0</v>
      </c>
      <c r="BG1003">
        <v>0</v>
      </c>
      <c r="BH1003" t="s">
        <v>349</v>
      </c>
      <c r="BI1003">
        <v>0</v>
      </c>
      <c r="BJ1003">
        <v>0</v>
      </c>
      <c r="BK1003">
        <v>0</v>
      </c>
      <c r="BL1003">
        <v>206</v>
      </c>
      <c r="BM1003">
        <v>0</v>
      </c>
      <c r="BN1003" t="s">
        <v>349</v>
      </c>
      <c r="BO1003">
        <v>0</v>
      </c>
      <c r="BP1003">
        <v>0</v>
      </c>
      <c r="BQ1003">
        <v>0</v>
      </c>
      <c r="BR1003">
        <v>0</v>
      </c>
      <c r="BS1003">
        <v>100</v>
      </c>
      <c r="BT1003" t="s">
        <v>349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 t="s">
        <v>347</v>
      </c>
      <c r="CA1003">
        <v>0</v>
      </c>
      <c r="CB1003">
        <v>296</v>
      </c>
      <c r="CC1003">
        <v>0</v>
      </c>
      <c r="CD1003">
        <v>0</v>
      </c>
      <c r="CE1003">
        <v>0</v>
      </c>
      <c r="CF1003" t="s">
        <v>347</v>
      </c>
      <c r="CG1003">
        <v>0</v>
      </c>
      <c r="CH1003">
        <v>198</v>
      </c>
      <c r="CI1003">
        <v>190</v>
      </c>
      <c r="CJ1003" t="s">
        <v>349</v>
      </c>
      <c r="CK1003">
        <v>0</v>
      </c>
      <c r="CL1003" t="s">
        <v>347</v>
      </c>
      <c r="CM1003">
        <v>13</v>
      </c>
      <c r="CN1003" s="133">
        <v>72</v>
      </c>
      <c r="CO1003" s="133" t="s">
        <v>347</v>
      </c>
      <c r="CP1003" s="133">
        <v>170</v>
      </c>
      <c r="CQ1003" s="133">
        <v>935</v>
      </c>
      <c r="CR1003">
        <v>170</v>
      </c>
      <c r="CS1003">
        <v>935</v>
      </c>
      <c r="CT1003">
        <v>170</v>
      </c>
      <c r="CU1003" t="s">
        <v>56</v>
      </c>
      <c r="CV1003" t="s">
        <v>1480</v>
      </c>
      <c r="CW1003" t="s">
        <v>444</v>
      </c>
      <c r="CY1003">
        <v>204</v>
      </c>
      <c r="CZ1003" t="s">
        <v>56</v>
      </c>
      <c r="DA1003" t="s">
        <v>1480</v>
      </c>
      <c r="DB1003" t="s">
        <v>444</v>
      </c>
      <c r="DD1003">
        <v>100</v>
      </c>
      <c r="DE1003" t="s">
        <v>56</v>
      </c>
      <c r="DF1003" t="s">
        <v>1480</v>
      </c>
      <c r="DG1003" t="s">
        <v>444</v>
      </c>
      <c r="DI1003">
        <v>274</v>
      </c>
      <c r="DJ1003" t="s">
        <v>56</v>
      </c>
      <c r="DK1003" t="s">
        <v>1480</v>
      </c>
      <c r="DL1003" t="s">
        <v>444</v>
      </c>
      <c r="DN1003">
        <v>187</v>
      </c>
      <c r="DO1003" t="s">
        <v>56</v>
      </c>
      <c r="DP1003" t="s">
        <v>1480</v>
      </c>
      <c r="DQ1003" t="s">
        <v>444</v>
      </c>
      <c r="DS1003">
        <v>0</v>
      </c>
      <c r="DV1003" t="s">
        <v>349</v>
      </c>
      <c r="DW1003">
        <v>0</v>
      </c>
      <c r="DX1003">
        <v>0</v>
      </c>
      <c r="DY1003">
        <v>0</v>
      </c>
      <c r="EF1003">
        <v>0</v>
      </c>
      <c r="EM1003">
        <v>0</v>
      </c>
      <c r="ET1003">
        <v>0</v>
      </c>
      <c r="FA1003">
        <v>0</v>
      </c>
      <c r="FH1003">
        <v>0</v>
      </c>
      <c r="FK1003">
        <v>40</v>
      </c>
      <c r="FL1003">
        <v>220</v>
      </c>
      <c r="FM1003">
        <v>70</v>
      </c>
      <c r="FN1003">
        <v>385</v>
      </c>
      <c r="FO1003">
        <v>60</v>
      </c>
      <c r="FP1003">
        <v>330</v>
      </c>
      <c r="FQ1003">
        <v>0</v>
      </c>
      <c r="FR1003">
        <v>0</v>
      </c>
      <c r="FS1003" t="s">
        <v>347</v>
      </c>
      <c r="FT1003">
        <v>8</v>
      </c>
      <c r="FU1003">
        <v>44</v>
      </c>
      <c r="FV1003" t="s">
        <v>56</v>
      </c>
      <c r="FW1003" t="s">
        <v>1480</v>
      </c>
      <c r="FX1003" t="s">
        <v>349</v>
      </c>
      <c r="FZ1003" t="s">
        <v>347</v>
      </c>
      <c r="GA1003">
        <v>47</v>
      </c>
      <c r="GB1003">
        <v>259</v>
      </c>
      <c r="GC1003" t="s">
        <v>353</v>
      </c>
      <c r="GD1003" t="s">
        <v>355</v>
      </c>
      <c r="GE1003" t="s">
        <v>355</v>
      </c>
      <c r="GF1003" t="s">
        <v>354</v>
      </c>
      <c r="GG1003">
        <v>14</v>
      </c>
      <c r="GH1003" t="s">
        <v>356</v>
      </c>
    </row>
    <row r="1004" spans="1:190" x14ac:dyDescent="0.35">
      <c r="A1004" t="s">
        <v>55</v>
      </c>
      <c r="B1004" t="s">
        <v>56</v>
      </c>
      <c r="C1004" t="s">
        <v>2644</v>
      </c>
      <c r="D1004" t="s">
        <v>1480</v>
      </c>
      <c r="E1004" t="s">
        <v>2751</v>
      </c>
      <c r="F1004" t="s">
        <v>1480</v>
      </c>
      <c r="G1004" t="s">
        <v>2774</v>
      </c>
      <c r="H1004" t="s">
        <v>9283</v>
      </c>
      <c r="I1004">
        <v>14</v>
      </c>
      <c r="J1004">
        <v>5</v>
      </c>
      <c r="K1004" t="s">
        <v>345</v>
      </c>
      <c r="L1004">
        <v>6.8043043000000001</v>
      </c>
      <c r="M1004">
        <v>33.141105400000001</v>
      </c>
      <c r="N1004" t="s">
        <v>346</v>
      </c>
      <c r="O1004" t="s">
        <v>347</v>
      </c>
      <c r="P1004" s="133">
        <v>50</v>
      </c>
      <c r="Q1004" s="133">
        <v>275</v>
      </c>
      <c r="R1004" s="133">
        <v>50</v>
      </c>
      <c r="S1004" s="133">
        <v>275</v>
      </c>
      <c r="T1004" s="133">
        <v>0</v>
      </c>
      <c r="W1004">
        <v>70</v>
      </c>
      <c r="X1004" t="s">
        <v>56</v>
      </c>
      <c r="Y1004" t="s">
        <v>1480</v>
      </c>
      <c r="Z1004">
        <v>40</v>
      </c>
      <c r="AA1004" t="s">
        <v>56</v>
      </c>
      <c r="AB1004" t="s">
        <v>1480</v>
      </c>
      <c r="AC1004">
        <v>50</v>
      </c>
      <c r="AD1004" t="s">
        <v>56</v>
      </c>
      <c r="AE1004" t="s">
        <v>1480</v>
      </c>
      <c r="AF1004">
        <v>60</v>
      </c>
      <c r="AG1004" t="s">
        <v>56</v>
      </c>
      <c r="AH1004" t="s">
        <v>1480</v>
      </c>
      <c r="AI1004">
        <v>55</v>
      </c>
      <c r="AJ1004" t="s">
        <v>348</v>
      </c>
      <c r="AK1004" t="s">
        <v>348</v>
      </c>
      <c r="AL1004" t="s">
        <v>349</v>
      </c>
      <c r="AM1004">
        <v>0</v>
      </c>
      <c r="AN1004">
        <v>0</v>
      </c>
      <c r="AO1004">
        <v>0</v>
      </c>
      <c r="AR1004">
        <v>0</v>
      </c>
      <c r="AU1004">
        <v>0</v>
      </c>
      <c r="AX1004">
        <v>0</v>
      </c>
      <c r="BA1004">
        <v>0</v>
      </c>
      <c r="BD1004">
        <v>0</v>
      </c>
      <c r="BE1004">
        <v>0</v>
      </c>
      <c r="BF1004">
        <v>0</v>
      </c>
      <c r="BG1004">
        <v>0</v>
      </c>
      <c r="BH1004" t="s">
        <v>349</v>
      </c>
      <c r="BI1004">
        <v>0</v>
      </c>
      <c r="BJ1004">
        <v>0</v>
      </c>
      <c r="BK1004">
        <v>0</v>
      </c>
      <c r="BL1004">
        <v>70</v>
      </c>
      <c r="BM1004">
        <v>0</v>
      </c>
      <c r="BN1004" t="s">
        <v>349</v>
      </c>
      <c r="BO1004">
        <v>0</v>
      </c>
      <c r="BP1004">
        <v>0</v>
      </c>
      <c r="BQ1004">
        <v>0</v>
      </c>
      <c r="BR1004">
        <v>0</v>
      </c>
      <c r="BS1004">
        <v>40</v>
      </c>
      <c r="BT1004" t="s">
        <v>349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 t="s">
        <v>347</v>
      </c>
      <c r="CA1004">
        <v>0</v>
      </c>
      <c r="CB1004">
        <v>50</v>
      </c>
      <c r="CC1004">
        <v>0</v>
      </c>
      <c r="CD1004">
        <v>0</v>
      </c>
      <c r="CE1004">
        <v>0</v>
      </c>
      <c r="CF1004" t="s">
        <v>347</v>
      </c>
      <c r="CG1004">
        <v>0</v>
      </c>
      <c r="CH1004">
        <v>60</v>
      </c>
      <c r="CI1004">
        <v>55</v>
      </c>
      <c r="CJ1004" t="s">
        <v>349</v>
      </c>
      <c r="CK1004">
        <v>0</v>
      </c>
      <c r="CL1004" t="s">
        <v>349</v>
      </c>
      <c r="CM1004">
        <v>0</v>
      </c>
      <c r="CN1004" s="133">
        <v>0</v>
      </c>
      <c r="CO1004" s="133" t="s">
        <v>347</v>
      </c>
      <c r="CP1004" s="133">
        <v>23</v>
      </c>
      <c r="CQ1004" s="133">
        <v>127</v>
      </c>
      <c r="CR1004">
        <v>23</v>
      </c>
      <c r="CS1004">
        <v>127</v>
      </c>
      <c r="CT1004">
        <v>20</v>
      </c>
      <c r="CU1004" t="s">
        <v>56</v>
      </c>
      <c r="CV1004" t="s">
        <v>1480</v>
      </c>
      <c r="CW1004" t="s">
        <v>444</v>
      </c>
      <c r="CY1004">
        <v>31</v>
      </c>
      <c r="CZ1004" t="s">
        <v>56</v>
      </c>
      <c r="DA1004" t="s">
        <v>1480</v>
      </c>
      <c r="DB1004" t="s">
        <v>444</v>
      </c>
      <c r="DD1004">
        <v>10</v>
      </c>
      <c r="DE1004" t="s">
        <v>56</v>
      </c>
      <c r="DF1004" t="s">
        <v>1480</v>
      </c>
      <c r="DG1004" t="s">
        <v>444</v>
      </c>
      <c r="DI1004">
        <v>20</v>
      </c>
      <c r="DJ1004" t="s">
        <v>56</v>
      </c>
      <c r="DK1004" t="s">
        <v>1480</v>
      </c>
      <c r="DL1004" t="s">
        <v>444</v>
      </c>
      <c r="DN1004">
        <v>30</v>
      </c>
      <c r="DO1004" t="s">
        <v>56</v>
      </c>
      <c r="DP1004" t="s">
        <v>1480</v>
      </c>
      <c r="DQ1004" t="s">
        <v>444</v>
      </c>
      <c r="DS1004">
        <v>16</v>
      </c>
      <c r="DT1004" t="s">
        <v>348</v>
      </c>
      <c r="DU1004" t="s">
        <v>348</v>
      </c>
      <c r="DV1004" t="s">
        <v>349</v>
      </c>
      <c r="DW1004">
        <v>0</v>
      </c>
      <c r="DX1004">
        <v>0</v>
      </c>
      <c r="DY1004">
        <v>0</v>
      </c>
      <c r="EF1004">
        <v>0</v>
      </c>
      <c r="EM1004">
        <v>0</v>
      </c>
      <c r="ET1004">
        <v>0</v>
      </c>
      <c r="FA1004">
        <v>0</v>
      </c>
      <c r="FH1004">
        <v>0</v>
      </c>
      <c r="FK1004">
        <v>7</v>
      </c>
      <c r="FL1004">
        <v>39</v>
      </c>
      <c r="FM1004">
        <v>10</v>
      </c>
      <c r="FN1004">
        <v>55</v>
      </c>
      <c r="FO1004">
        <v>6</v>
      </c>
      <c r="FP1004">
        <v>33</v>
      </c>
      <c r="FQ1004">
        <v>0</v>
      </c>
      <c r="FR1004">
        <v>0</v>
      </c>
      <c r="FS1004" t="s">
        <v>349</v>
      </c>
      <c r="FT1004">
        <v>0</v>
      </c>
      <c r="FU1004">
        <v>0</v>
      </c>
      <c r="FX1004" t="s">
        <v>349</v>
      </c>
      <c r="FZ1004" t="s">
        <v>347</v>
      </c>
      <c r="GA1004">
        <v>54</v>
      </c>
      <c r="GB1004">
        <v>297</v>
      </c>
      <c r="GC1004" t="s">
        <v>353</v>
      </c>
      <c r="GD1004" t="s">
        <v>355</v>
      </c>
      <c r="GE1004" t="s">
        <v>355</v>
      </c>
      <c r="GF1004" t="s">
        <v>354</v>
      </c>
      <c r="GG1004">
        <v>14</v>
      </c>
      <c r="GH1004" t="s">
        <v>356</v>
      </c>
    </row>
    <row r="1005" spans="1:190" x14ac:dyDescent="0.35">
      <c r="A1005" t="s">
        <v>55</v>
      </c>
      <c r="B1005" t="s">
        <v>56</v>
      </c>
      <c r="C1005" t="s">
        <v>2644</v>
      </c>
      <c r="D1005" t="s">
        <v>1480</v>
      </c>
      <c r="E1005" t="s">
        <v>2751</v>
      </c>
      <c r="F1005" t="s">
        <v>1480</v>
      </c>
      <c r="G1005" t="s">
        <v>2775</v>
      </c>
      <c r="H1005" t="s">
        <v>9284</v>
      </c>
      <c r="I1005">
        <v>14</v>
      </c>
      <c r="J1005">
        <v>4</v>
      </c>
      <c r="K1005" t="s">
        <v>345</v>
      </c>
      <c r="L1005">
        <v>6.8223721700000004</v>
      </c>
      <c r="M1005">
        <v>33.107851670000002</v>
      </c>
      <c r="N1005" t="s">
        <v>346</v>
      </c>
      <c r="O1005" t="s">
        <v>347</v>
      </c>
      <c r="P1005" s="133">
        <v>267</v>
      </c>
      <c r="Q1005" s="133">
        <v>1469</v>
      </c>
      <c r="R1005" s="133">
        <v>267</v>
      </c>
      <c r="S1005" s="133">
        <v>1469</v>
      </c>
      <c r="T1005" s="133">
        <v>0</v>
      </c>
      <c r="W1005">
        <v>293</v>
      </c>
      <c r="X1005" t="s">
        <v>56</v>
      </c>
      <c r="Y1005" t="s">
        <v>1480</v>
      </c>
      <c r="Z1005">
        <v>293</v>
      </c>
      <c r="AA1005" t="s">
        <v>56</v>
      </c>
      <c r="AB1005" t="s">
        <v>1480</v>
      </c>
      <c r="AC1005">
        <v>292</v>
      </c>
      <c r="AD1005" t="s">
        <v>56</v>
      </c>
      <c r="AE1005" t="s">
        <v>1480</v>
      </c>
      <c r="AF1005">
        <v>298</v>
      </c>
      <c r="AG1005" t="s">
        <v>56</v>
      </c>
      <c r="AH1005" t="s">
        <v>1480</v>
      </c>
      <c r="AI1005">
        <v>293</v>
      </c>
      <c r="AJ1005" t="s">
        <v>348</v>
      </c>
      <c r="AK1005" t="s">
        <v>348</v>
      </c>
      <c r="AL1005" t="s">
        <v>349</v>
      </c>
      <c r="AM1005">
        <v>0</v>
      </c>
      <c r="AN1005">
        <v>0</v>
      </c>
      <c r="AO1005">
        <v>0</v>
      </c>
      <c r="AR1005">
        <v>0</v>
      </c>
      <c r="AU1005">
        <v>0</v>
      </c>
      <c r="AX1005">
        <v>0</v>
      </c>
      <c r="BA1005">
        <v>0</v>
      </c>
      <c r="BD1005">
        <v>0</v>
      </c>
      <c r="BE1005">
        <v>0</v>
      </c>
      <c r="BF1005">
        <v>0</v>
      </c>
      <c r="BG1005">
        <v>0</v>
      </c>
      <c r="BH1005" t="s">
        <v>349</v>
      </c>
      <c r="BI1005">
        <v>0</v>
      </c>
      <c r="BJ1005">
        <v>0</v>
      </c>
      <c r="BK1005">
        <v>0</v>
      </c>
      <c r="BL1005">
        <v>293</v>
      </c>
      <c r="BM1005">
        <v>0</v>
      </c>
      <c r="BN1005" t="s">
        <v>349</v>
      </c>
      <c r="BO1005">
        <v>0</v>
      </c>
      <c r="BP1005">
        <v>0</v>
      </c>
      <c r="BQ1005">
        <v>0</v>
      </c>
      <c r="BR1005">
        <v>293</v>
      </c>
      <c r="BS1005">
        <v>0</v>
      </c>
      <c r="BT1005" t="s">
        <v>349</v>
      </c>
      <c r="BU1005">
        <v>0</v>
      </c>
      <c r="BV1005">
        <v>0</v>
      </c>
      <c r="BW1005">
        <v>0</v>
      </c>
      <c r="BX1005">
        <v>292</v>
      </c>
      <c r="BY1005">
        <v>0</v>
      </c>
      <c r="BZ1005" t="s">
        <v>349</v>
      </c>
      <c r="CA1005">
        <v>0</v>
      </c>
      <c r="CB1005">
        <v>0</v>
      </c>
      <c r="CC1005">
        <v>0</v>
      </c>
      <c r="CD1005">
        <v>298</v>
      </c>
      <c r="CE1005">
        <v>0</v>
      </c>
      <c r="CF1005" t="s">
        <v>349</v>
      </c>
      <c r="CG1005">
        <v>0</v>
      </c>
      <c r="CH1005">
        <v>0</v>
      </c>
      <c r="CI1005">
        <v>293</v>
      </c>
      <c r="CJ1005" t="s">
        <v>349</v>
      </c>
      <c r="CK1005">
        <v>0</v>
      </c>
      <c r="CL1005" t="s">
        <v>349</v>
      </c>
      <c r="CM1005">
        <v>0</v>
      </c>
      <c r="CN1005" s="133">
        <v>0</v>
      </c>
      <c r="CO1005" s="133" t="s">
        <v>347</v>
      </c>
      <c r="CP1005" s="133">
        <v>371</v>
      </c>
      <c r="CQ1005" s="133">
        <v>2041</v>
      </c>
      <c r="CR1005">
        <v>371</v>
      </c>
      <c r="CS1005">
        <v>2041</v>
      </c>
      <c r="CT1005">
        <v>308</v>
      </c>
      <c r="CU1005" t="s">
        <v>56</v>
      </c>
      <c r="CV1005" t="s">
        <v>1480</v>
      </c>
      <c r="CW1005" t="s">
        <v>444</v>
      </c>
      <c r="CY1005">
        <v>408</v>
      </c>
      <c r="CZ1005" t="s">
        <v>56</v>
      </c>
      <c r="DA1005" t="s">
        <v>1480</v>
      </c>
      <c r="DB1005" t="s">
        <v>444</v>
      </c>
      <c r="DD1005">
        <v>408</v>
      </c>
      <c r="DE1005" t="s">
        <v>56</v>
      </c>
      <c r="DF1005" t="s">
        <v>1480</v>
      </c>
      <c r="DG1005" t="s">
        <v>444</v>
      </c>
      <c r="DI1005">
        <v>408</v>
      </c>
      <c r="DJ1005" t="s">
        <v>56</v>
      </c>
      <c r="DK1005" t="s">
        <v>1480</v>
      </c>
      <c r="DL1005" t="s">
        <v>444</v>
      </c>
      <c r="DN1005">
        <v>409</v>
      </c>
      <c r="DO1005" t="s">
        <v>56</v>
      </c>
      <c r="DP1005" t="s">
        <v>1480</v>
      </c>
      <c r="DQ1005" t="s">
        <v>444</v>
      </c>
      <c r="DS1005">
        <v>100</v>
      </c>
      <c r="DT1005" t="s">
        <v>348</v>
      </c>
      <c r="DU1005" t="s">
        <v>348</v>
      </c>
      <c r="DV1005" t="s">
        <v>349</v>
      </c>
      <c r="DW1005">
        <v>0</v>
      </c>
      <c r="DX1005">
        <v>0</v>
      </c>
      <c r="DY1005">
        <v>0</v>
      </c>
      <c r="EF1005">
        <v>0</v>
      </c>
      <c r="EM1005">
        <v>0</v>
      </c>
      <c r="ET1005">
        <v>0</v>
      </c>
      <c r="FA1005">
        <v>0</v>
      </c>
      <c r="FH1005">
        <v>0</v>
      </c>
      <c r="FK1005">
        <v>123</v>
      </c>
      <c r="FL1005">
        <v>680</v>
      </c>
      <c r="FM1005">
        <v>123</v>
      </c>
      <c r="FN1005">
        <v>680</v>
      </c>
      <c r="FO1005">
        <v>125</v>
      </c>
      <c r="FP1005">
        <v>681</v>
      </c>
      <c r="FQ1005">
        <v>0</v>
      </c>
      <c r="FR1005">
        <v>0</v>
      </c>
      <c r="FS1005" t="s">
        <v>347</v>
      </c>
      <c r="FT1005">
        <v>55</v>
      </c>
      <c r="FU1005">
        <v>303</v>
      </c>
      <c r="FV1005" t="s">
        <v>56</v>
      </c>
      <c r="FW1005" t="s">
        <v>1480</v>
      </c>
      <c r="FX1005" t="s">
        <v>349</v>
      </c>
      <c r="FZ1005" t="s">
        <v>349</v>
      </c>
      <c r="GA1005">
        <v>0</v>
      </c>
      <c r="GB1005">
        <v>0</v>
      </c>
      <c r="GC1005" t="s">
        <v>349</v>
      </c>
      <c r="GD1005" t="s">
        <v>354</v>
      </c>
      <c r="GE1005" t="s">
        <v>355</v>
      </c>
      <c r="GF1005" t="s">
        <v>408</v>
      </c>
      <c r="GG1005">
        <v>14</v>
      </c>
      <c r="GH1005" t="s">
        <v>356</v>
      </c>
    </row>
    <row r="1006" spans="1:190" x14ac:dyDescent="0.35">
      <c r="A1006" t="s">
        <v>55</v>
      </c>
      <c r="B1006" t="s">
        <v>56</v>
      </c>
      <c r="C1006" t="s">
        <v>2644</v>
      </c>
      <c r="D1006" t="s">
        <v>1480</v>
      </c>
      <c r="E1006" t="s">
        <v>2751</v>
      </c>
      <c r="F1006" t="s">
        <v>1480</v>
      </c>
      <c r="G1006" t="s">
        <v>2776</v>
      </c>
      <c r="H1006" t="s">
        <v>2777</v>
      </c>
      <c r="I1006">
        <v>14</v>
      </c>
      <c r="J1006">
        <v>8</v>
      </c>
      <c r="K1006" t="s">
        <v>413</v>
      </c>
      <c r="L1006">
        <v>6.7985100000000003</v>
      </c>
      <c r="M1006">
        <v>33.123220000000003</v>
      </c>
      <c r="N1006" t="s">
        <v>346</v>
      </c>
      <c r="O1006" t="s">
        <v>347</v>
      </c>
      <c r="P1006" s="133">
        <v>44</v>
      </c>
      <c r="Q1006" s="133">
        <v>242</v>
      </c>
      <c r="R1006" s="133">
        <v>44</v>
      </c>
      <c r="S1006" s="133">
        <v>242</v>
      </c>
      <c r="T1006" s="133">
        <v>0</v>
      </c>
      <c r="W1006">
        <v>37</v>
      </c>
      <c r="X1006" t="s">
        <v>56</v>
      </c>
      <c r="Y1006" t="s">
        <v>1480</v>
      </c>
      <c r="Z1006">
        <v>30</v>
      </c>
      <c r="AA1006" t="s">
        <v>56</v>
      </c>
      <c r="AB1006" t="s">
        <v>1480</v>
      </c>
      <c r="AC1006">
        <v>29</v>
      </c>
      <c r="AD1006" t="s">
        <v>56</v>
      </c>
      <c r="AE1006" t="s">
        <v>1480</v>
      </c>
      <c r="AF1006">
        <v>76</v>
      </c>
      <c r="AG1006" t="s">
        <v>56</v>
      </c>
      <c r="AH1006" t="s">
        <v>1480</v>
      </c>
      <c r="AI1006">
        <v>70</v>
      </c>
      <c r="AJ1006" t="s">
        <v>348</v>
      </c>
      <c r="AK1006" t="s">
        <v>348</v>
      </c>
      <c r="AL1006" t="s">
        <v>349</v>
      </c>
      <c r="AM1006">
        <v>0</v>
      </c>
      <c r="AN1006">
        <v>0</v>
      </c>
      <c r="AO1006">
        <v>0</v>
      </c>
      <c r="AR1006">
        <v>0</v>
      </c>
      <c r="AU1006">
        <v>0</v>
      </c>
      <c r="AX1006">
        <v>0</v>
      </c>
      <c r="BA1006">
        <v>0</v>
      </c>
      <c r="BD1006">
        <v>0</v>
      </c>
      <c r="BE1006">
        <v>0</v>
      </c>
      <c r="BF1006">
        <v>0</v>
      </c>
      <c r="BG1006">
        <v>0</v>
      </c>
      <c r="BH1006" t="s">
        <v>349</v>
      </c>
      <c r="BI1006">
        <v>0</v>
      </c>
      <c r="BJ1006">
        <v>0</v>
      </c>
      <c r="BK1006">
        <v>0</v>
      </c>
      <c r="BL1006">
        <v>37</v>
      </c>
      <c r="BM1006">
        <v>0</v>
      </c>
      <c r="BN1006" t="s">
        <v>349</v>
      </c>
      <c r="BO1006">
        <v>0</v>
      </c>
      <c r="BP1006">
        <v>0</v>
      </c>
      <c r="BQ1006">
        <v>0</v>
      </c>
      <c r="BR1006">
        <v>30</v>
      </c>
      <c r="BS1006">
        <v>0</v>
      </c>
      <c r="BT1006" t="s">
        <v>349</v>
      </c>
      <c r="BU1006">
        <v>0</v>
      </c>
      <c r="BV1006">
        <v>0</v>
      </c>
      <c r="BW1006">
        <v>0</v>
      </c>
      <c r="BX1006">
        <v>29</v>
      </c>
      <c r="BY1006">
        <v>0</v>
      </c>
      <c r="BZ1006" t="s">
        <v>349</v>
      </c>
      <c r="CA1006">
        <v>0</v>
      </c>
      <c r="CB1006">
        <v>0</v>
      </c>
      <c r="CC1006">
        <v>0</v>
      </c>
      <c r="CD1006">
        <v>76</v>
      </c>
      <c r="CE1006">
        <v>0</v>
      </c>
      <c r="CF1006" t="s">
        <v>349</v>
      </c>
      <c r="CG1006">
        <v>0</v>
      </c>
      <c r="CH1006">
        <v>0</v>
      </c>
      <c r="CI1006">
        <v>70</v>
      </c>
      <c r="CJ1006" t="s">
        <v>349</v>
      </c>
      <c r="CK1006">
        <v>0</v>
      </c>
      <c r="CL1006" t="s">
        <v>349</v>
      </c>
      <c r="CM1006">
        <v>0</v>
      </c>
      <c r="CN1006" s="133">
        <v>0</v>
      </c>
      <c r="CO1006" s="133" t="s">
        <v>349</v>
      </c>
      <c r="CP1006" s="133">
        <v>0</v>
      </c>
      <c r="CQ1006" s="133">
        <v>0</v>
      </c>
      <c r="CR1006">
        <v>0</v>
      </c>
      <c r="CS1006">
        <v>0</v>
      </c>
      <c r="CT1006">
        <v>0</v>
      </c>
      <c r="CY1006">
        <v>0</v>
      </c>
      <c r="DD1006">
        <v>0</v>
      </c>
      <c r="DI1006">
        <v>0</v>
      </c>
      <c r="DN1006">
        <v>0</v>
      </c>
      <c r="DS1006">
        <v>0</v>
      </c>
      <c r="DV1006" t="s">
        <v>349</v>
      </c>
      <c r="DW1006">
        <v>0</v>
      </c>
      <c r="DX1006">
        <v>0</v>
      </c>
      <c r="DY1006">
        <v>0</v>
      </c>
      <c r="EF1006">
        <v>0</v>
      </c>
      <c r="EM1006">
        <v>0</v>
      </c>
      <c r="ET1006">
        <v>0</v>
      </c>
      <c r="FA1006">
        <v>0</v>
      </c>
      <c r="FH1006">
        <v>0</v>
      </c>
      <c r="FK1006">
        <v>0</v>
      </c>
      <c r="FL1006">
        <v>0</v>
      </c>
      <c r="FM1006">
        <v>0</v>
      </c>
      <c r="FN1006">
        <v>0</v>
      </c>
      <c r="FO1006">
        <v>0</v>
      </c>
      <c r="FP1006">
        <v>0</v>
      </c>
      <c r="FQ1006">
        <v>0</v>
      </c>
      <c r="FR1006">
        <v>0</v>
      </c>
      <c r="FS1006" t="s">
        <v>349</v>
      </c>
      <c r="FT1006">
        <v>0</v>
      </c>
      <c r="FU1006">
        <v>0</v>
      </c>
      <c r="FX1006" t="s">
        <v>349</v>
      </c>
      <c r="FZ1006" t="s">
        <v>349</v>
      </c>
      <c r="GA1006">
        <v>0</v>
      </c>
      <c r="GB1006">
        <v>0</v>
      </c>
      <c r="GC1006" t="s">
        <v>349</v>
      </c>
      <c r="GD1006" t="s">
        <v>354</v>
      </c>
      <c r="GE1006" t="s">
        <v>355</v>
      </c>
      <c r="GF1006" t="s">
        <v>408</v>
      </c>
      <c r="GG1006">
        <v>14</v>
      </c>
      <c r="GH1006" t="s">
        <v>356</v>
      </c>
    </row>
    <row r="1007" spans="1:190" x14ac:dyDescent="0.35">
      <c r="A1007" t="s">
        <v>55</v>
      </c>
      <c r="B1007" t="s">
        <v>56</v>
      </c>
      <c r="C1007" t="s">
        <v>2644</v>
      </c>
      <c r="D1007" t="s">
        <v>1480</v>
      </c>
      <c r="E1007" t="s">
        <v>2751</v>
      </c>
      <c r="F1007" t="s">
        <v>1480</v>
      </c>
      <c r="G1007" t="s">
        <v>2778</v>
      </c>
      <c r="H1007" t="s">
        <v>2779</v>
      </c>
      <c r="I1007">
        <v>14</v>
      </c>
      <c r="J1007">
        <v>11</v>
      </c>
      <c r="K1007" t="s">
        <v>413</v>
      </c>
      <c r="L1007">
        <v>6.8012270399999997</v>
      </c>
      <c r="M1007">
        <v>33.129049729999998</v>
      </c>
      <c r="N1007" t="s">
        <v>8199</v>
      </c>
      <c r="O1007" t="s">
        <v>349</v>
      </c>
      <c r="P1007" s="133">
        <v>0</v>
      </c>
      <c r="Q1007" s="133">
        <v>0</v>
      </c>
      <c r="R1007" s="133">
        <v>0</v>
      </c>
      <c r="S1007" s="133">
        <v>0</v>
      </c>
      <c r="T1007" s="133">
        <v>0</v>
      </c>
      <c r="W1007">
        <v>0</v>
      </c>
      <c r="Z1007">
        <v>0</v>
      </c>
      <c r="AC1007">
        <v>0</v>
      </c>
      <c r="AF1007">
        <v>0</v>
      </c>
      <c r="AI1007">
        <v>0</v>
      </c>
      <c r="AL1007" t="s">
        <v>349</v>
      </c>
      <c r="AM1007">
        <v>0</v>
      </c>
      <c r="AN1007">
        <v>0</v>
      </c>
      <c r="AO1007">
        <v>0</v>
      </c>
      <c r="AR1007">
        <v>0</v>
      </c>
      <c r="AU1007">
        <v>0</v>
      </c>
      <c r="AX1007">
        <v>0</v>
      </c>
      <c r="BA1007">
        <v>0</v>
      </c>
      <c r="BD1007">
        <v>0</v>
      </c>
      <c r="BE1007">
        <v>0</v>
      </c>
      <c r="BF1007">
        <v>0</v>
      </c>
      <c r="BG1007">
        <v>0</v>
      </c>
      <c r="BH1007" t="s">
        <v>349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 t="s">
        <v>349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 t="s">
        <v>349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 t="s">
        <v>349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 t="s">
        <v>349</v>
      </c>
      <c r="CG1007">
        <v>0</v>
      </c>
      <c r="CH1007">
        <v>0</v>
      </c>
      <c r="CI1007">
        <v>0</v>
      </c>
      <c r="CJ1007" t="s">
        <v>349</v>
      </c>
      <c r="CK1007">
        <v>0</v>
      </c>
      <c r="CL1007" t="s">
        <v>349</v>
      </c>
      <c r="CM1007">
        <v>0</v>
      </c>
      <c r="CN1007" s="133">
        <v>0</v>
      </c>
      <c r="CO1007" s="133" t="s">
        <v>349</v>
      </c>
      <c r="CP1007" s="133">
        <v>0</v>
      </c>
      <c r="CQ1007" s="133">
        <v>0</v>
      </c>
      <c r="CR1007">
        <v>0</v>
      </c>
      <c r="CS1007">
        <v>0</v>
      </c>
      <c r="CT1007">
        <v>0</v>
      </c>
      <c r="CY1007">
        <v>0</v>
      </c>
      <c r="DD1007">
        <v>0</v>
      </c>
      <c r="DI1007">
        <v>0</v>
      </c>
      <c r="DN1007">
        <v>0</v>
      </c>
      <c r="DS1007">
        <v>0</v>
      </c>
      <c r="DV1007" t="s">
        <v>349</v>
      </c>
      <c r="DW1007">
        <v>0</v>
      </c>
      <c r="DX1007">
        <v>0</v>
      </c>
      <c r="DY1007">
        <v>0</v>
      </c>
      <c r="EF1007">
        <v>0</v>
      </c>
      <c r="EM1007">
        <v>0</v>
      </c>
      <c r="ET1007">
        <v>0</v>
      </c>
      <c r="FA1007">
        <v>0</v>
      </c>
      <c r="FH1007">
        <v>0</v>
      </c>
      <c r="FK1007">
        <v>0</v>
      </c>
      <c r="FL1007">
        <v>0</v>
      </c>
      <c r="FM1007">
        <v>0</v>
      </c>
      <c r="FN1007">
        <v>0</v>
      </c>
      <c r="FO1007">
        <v>0</v>
      </c>
      <c r="FP1007">
        <v>0</v>
      </c>
      <c r="FQ1007">
        <v>0</v>
      </c>
      <c r="FR1007">
        <v>0</v>
      </c>
      <c r="FS1007" t="s">
        <v>349</v>
      </c>
      <c r="FT1007">
        <v>0</v>
      </c>
      <c r="FU1007">
        <v>0</v>
      </c>
      <c r="FX1007" t="s">
        <v>349</v>
      </c>
      <c r="FZ1007" t="s">
        <v>349</v>
      </c>
      <c r="GA1007">
        <v>0</v>
      </c>
      <c r="GB1007">
        <v>0</v>
      </c>
      <c r="GC1007" t="s">
        <v>349</v>
      </c>
      <c r="GD1007" t="s">
        <v>361</v>
      </c>
      <c r="GE1007" t="s">
        <v>361</v>
      </c>
      <c r="GF1007" t="s">
        <v>361</v>
      </c>
      <c r="GG1007">
        <v>14</v>
      </c>
      <c r="GH1007" t="s">
        <v>356</v>
      </c>
    </row>
    <row r="1008" spans="1:190" x14ac:dyDescent="0.35">
      <c r="A1008" t="s">
        <v>55</v>
      </c>
      <c r="B1008" t="s">
        <v>56</v>
      </c>
      <c r="C1008" t="s">
        <v>2644</v>
      </c>
      <c r="D1008" t="s">
        <v>1480</v>
      </c>
      <c r="E1008" t="s">
        <v>2751</v>
      </c>
      <c r="F1008" t="s">
        <v>1480</v>
      </c>
      <c r="G1008" t="s">
        <v>2780</v>
      </c>
      <c r="H1008" t="s">
        <v>2781</v>
      </c>
      <c r="I1008">
        <v>14</v>
      </c>
      <c r="J1008">
        <v>10</v>
      </c>
      <c r="K1008" t="s">
        <v>413</v>
      </c>
      <c r="L1008">
        <v>6.8008890099999997</v>
      </c>
      <c r="M1008">
        <v>33.128155630000002</v>
      </c>
      <c r="N1008" t="s">
        <v>8199</v>
      </c>
      <c r="O1008" t="s">
        <v>349</v>
      </c>
      <c r="P1008" s="133">
        <v>0</v>
      </c>
      <c r="Q1008" s="133">
        <v>0</v>
      </c>
      <c r="R1008" s="133">
        <v>0</v>
      </c>
      <c r="S1008" s="133">
        <v>0</v>
      </c>
      <c r="T1008" s="133">
        <v>0</v>
      </c>
      <c r="W1008">
        <v>0</v>
      </c>
      <c r="Z1008">
        <v>0</v>
      </c>
      <c r="AC1008">
        <v>0</v>
      </c>
      <c r="AF1008">
        <v>0</v>
      </c>
      <c r="AI1008">
        <v>0</v>
      </c>
      <c r="AL1008" t="s">
        <v>349</v>
      </c>
      <c r="AM1008">
        <v>0</v>
      </c>
      <c r="AN1008">
        <v>0</v>
      </c>
      <c r="AO1008">
        <v>0</v>
      </c>
      <c r="AR1008">
        <v>0</v>
      </c>
      <c r="AU1008">
        <v>0</v>
      </c>
      <c r="AX1008">
        <v>0</v>
      </c>
      <c r="BA1008">
        <v>0</v>
      </c>
      <c r="BD1008">
        <v>0</v>
      </c>
      <c r="BE1008">
        <v>0</v>
      </c>
      <c r="BF1008">
        <v>0</v>
      </c>
      <c r="BG1008">
        <v>0</v>
      </c>
      <c r="BH1008" t="s">
        <v>349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 t="s">
        <v>349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 t="s">
        <v>349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 t="s">
        <v>349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 t="s">
        <v>349</v>
      </c>
      <c r="CG1008">
        <v>0</v>
      </c>
      <c r="CH1008">
        <v>0</v>
      </c>
      <c r="CI1008">
        <v>0</v>
      </c>
      <c r="CJ1008" t="s">
        <v>349</v>
      </c>
      <c r="CK1008">
        <v>0</v>
      </c>
      <c r="CL1008" t="s">
        <v>349</v>
      </c>
      <c r="CM1008">
        <v>0</v>
      </c>
      <c r="CN1008" s="133">
        <v>0</v>
      </c>
      <c r="CO1008" s="133" t="s">
        <v>349</v>
      </c>
      <c r="CP1008" s="133">
        <v>0</v>
      </c>
      <c r="CQ1008" s="133">
        <v>0</v>
      </c>
      <c r="CR1008">
        <v>0</v>
      </c>
      <c r="CS1008">
        <v>0</v>
      </c>
      <c r="CT1008">
        <v>0</v>
      </c>
      <c r="CY1008">
        <v>0</v>
      </c>
      <c r="DD1008">
        <v>0</v>
      </c>
      <c r="DI1008">
        <v>0</v>
      </c>
      <c r="DN1008">
        <v>0</v>
      </c>
      <c r="DS1008">
        <v>0</v>
      </c>
      <c r="DV1008" t="s">
        <v>349</v>
      </c>
      <c r="DW1008">
        <v>0</v>
      </c>
      <c r="DX1008">
        <v>0</v>
      </c>
      <c r="DY1008">
        <v>0</v>
      </c>
      <c r="EF1008">
        <v>0</v>
      </c>
      <c r="EM1008">
        <v>0</v>
      </c>
      <c r="ET1008">
        <v>0</v>
      </c>
      <c r="FA1008">
        <v>0</v>
      </c>
      <c r="FH1008">
        <v>0</v>
      </c>
      <c r="FK1008">
        <v>0</v>
      </c>
      <c r="FL1008">
        <v>0</v>
      </c>
      <c r="FM1008">
        <v>0</v>
      </c>
      <c r="FN1008">
        <v>0</v>
      </c>
      <c r="FO1008">
        <v>0</v>
      </c>
      <c r="FP1008">
        <v>0</v>
      </c>
      <c r="FQ1008">
        <v>0</v>
      </c>
      <c r="FR1008">
        <v>0</v>
      </c>
      <c r="FS1008" t="s">
        <v>349</v>
      </c>
      <c r="FT1008">
        <v>0</v>
      </c>
      <c r="FU1008">
        <v>0</v>
      </c>
      <c r="FX1008" t="s">
        <v>349</v>
      </c>
      <c r="FZ1008" t="s">
        <v>349</v>
      </c>
      <c r="GA1008">
        <v>0</v>
      </c>
      <c r="GB1008">
        <v>0</v>
      </c>
      <c r="GC1008" t="s">
        <v>349</v>
      </c>
      <c r="GD1008" t="s">
        <v>361</v>
      </c>
      <c r="GE1008" t="s">
        <v>361</v>
      </c>
      <c r="GF1008" t="s">
        <v>361</v>
      </c>
      <c r="GG1008">
        <v>14</v>
      </c>
      <c r="GH1008" t="s">
        <v>356</v>
      </c>
    </row>
    <row r="1009" spans="1:190" x14ac:dyDescent="0.35">
      <c r="A1009" t="s">
        <v>55</v>
      </c>
      <c r="B1009" t="s">
        <v>56</v>
      </c>
      <c r="C1009" t="s">
        <v>2644</v>
      </c>
      <c r="D1009" t="s">
        <v>1480</v>
      </c>
      <c r="E1009" t="s">
        <v>2751</v>
      </c>
      <c r="F1009" t="s">
        <v>1480</v>
      </c>
      <c r="G1009" t="s">
        <v>2782</v>
      </c>
      <c r="H1009" t="s">
        <v>2783</v>
      </c>
      <c r="I1009">
        <v>14</v>
      </c>
      <c r="J1009">
        <v>10</v>
      </c>
      <c r="K1009" t="s">
        <v>413</v>
      </c>
      <c r="L1009">
        <v>6.8109999999999999</v>
      </c>
      <c r="M1009">
        <v>33.130000000000003</v>
      </c>
      <c r="N1009" t="s">
        <v>8199</v>
      </c>
      <c r="O1009" t="s">
        <v>349</v>
      </c>
      <c r="P1009" s="133">
        <v>0</v>
      </c>
      <c r="Q1009" s="133">
        <v>0</v>
      </c>
      <c r="R1009" s="133">
        <v>0</v>
      </c>
      <c r="S1009" s="133">
        <v>0</v>
      </c>
      <c r="T1009" s="133">
        <v>0</v>
      </c>
      <c r="W1009">
        <v>0</v>
      </c>
      <c r="Z1009">
        <v>0</v>
      </c>
      <c r="AC1009">
        <v>0</v>
      </c>
      <c r="AF1009">
        <v>0</v>
      </c>
      <c r="AI1009">
        <v>0</v>
      </c>
      <c r="AL1009" t="s">
        <v>349</v>
      </c>
      <c r="AM1009">
        <v>0</v>
      </c>
      <c r="AN1009">
        <v>0</v>
      </c>
      <c r="AO1009">
        <v>0</v>
      </c>
      <c r="AR1009">
        <v>0</v>
      </c>
      <c r="AU1009">
        <v>0</v>
      </c>
      <c r="AX1009">
        <v>0</v>
      </c>
      <c r="BA1009">
        <v>0</v>
      </c>
      <c r="BD1009">
        <v>0</v>
      </c>
      <c r="BE1009">
        <v>0</v>
      </c>
      <c r="BF1009">
        <v>0</v>
      </c>
      <c r="BG1009">
        <v>0</v>
      </c>
      <c r="BH1009" t="s">
        <v>349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 t="s">
        <v>349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 t="s">
        <v>349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 t="s">
        <v>349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 t="s">
        <v>349</v>
      </c>
      <c r="CG1009">
        <v>0</v>
      </c>
      <c r="CH1009">
        <v>0</v>
      </c>
      <c r="CI1009">
        <v>0</v>
      </c>
      <c r="CJ1009" t="s">
        <v>349</v>
      </c>
      <c r="CK1009">
        <v>0</v>
      </c>
      <c r="CL1009" t="s">
        <v>349</v>
      </c>
      <c r="CM1009">
        <v>0</v>
      </c>
      <c r="CN1009" s="133">
        <v>0</v>
      </c>
      <c r="CO1009" s="133" t="s">
        <v>349</v>
      </c>
      <c r="CP1009" s="133">
        <v>0</v>
      </c>
      <c r="CQ1009" s="133">
        <v>0</v>
      </c>
      <c r="CR1009">
        <v>0</v>
      </c>
      <c r="CS1009">
        <v>0</v>
      </c>
      <c r="CT1009">
        <v>0</v>
      </c>
      <c r="CY1009">
        <v>0</v>
      </c>
      <c r="DD1009">
        <v>0</v>
      </c>
      <c r="DI1009">
        <v>0</v>
      </c>
      <c r="DN1009">
        <v>0</v>
      </c>
      <c r="DS1009">
        <v>0</v>
      </c>
      <c r="DV1009" t="s">
        <v>349</v>
      </c>
      <c r="DW1009">
        <v>0</v>
      </c>
      <c r="DX1009">
        <v>0</v>
      </c>
      <c r="DY1009">
        <v>0</v>
      </c>
      <c r="EF1009">
        <v>0</v>
      </c>
      <c r="EM1009">
        <v>0</v>
      </c>
      <c r="ET1009">
        <v>0</v>
      </c>
      <c r="FA1009">
        <v>0</v>
      </c>
      <c r="FH1009">
        <v>0</v>
      </c>
      <c r="FK1009">
        <v>0</v>
      </c>
      <c r="FL1009">
        <v>0</v>
      </c>
      <c r="FM1009">
        <v>0</v>
      </c>
      <c r="FN1009">
        <v>0</v>
      </c>
      <c r="FO1009">
        <v>0</v>
      </c>
      <c r="FP1009">
        <v>0</v>
      </c>
      <c r="FQ1009">
        <v>0</v>
      </c>
      <c r="FR1009">
        <v>0</v>
      </c>
      <c r="FS1009" t="s">
        <v>349</v>
      </c>
      <c r="FT1009">
        <v>0</v>
      </c>
      <c r="FU1009">
        <v>0</v>
      </c>
      <c r="FX1009" t="s">
        <v>349</v>
      </c>
      <c r="FZ1009" t="s">
        <v>349</v>
      </c>
      <c r="GA1009">
        <v>0</v>
      </c>
      <c r="GB1009">
        <v>0</v>
      </c>
      <c r="GC1009" t="s">
        <v>349</v>
      </c>
      <c r="GD1009" t="s">
        <v>361</v>
      </c>
      <c r="GE1009" t="s">
        <v>361</v>
      </c>
      <c r="GF1009" t="s">
        <v>361</v>
      </c>
      <c r="GG1009">
        <v>14</v>
      </c>
      <c r="GH1009" t="s">
        <v>356</v>
      </c>
    </row>
    <row r="1010" spans="1:190" x14ac:dyDescent="0.35">
      <c r="A1010" t="s">
        <v>55</v>
      </c>
      <c r="B1010" t="s">
        <v>56</v>
      </c>
      <c r="C1010" t="s">
        <v>2644</v>
      </c>
      <c r="D1010" t="s">
        <v>1480</v>
      </c>
      <c r="E1010" t="s">
        <v>2751</v>
      </c>
      <c r="F1010" t="s">
        <v>1480</v>
      </c>
      <c r="G1010" t="s">
        <v>2784</v>
      </c>
      <c r="H1010" t="s">
        <v>9285</v>
      </c>
      <c r="I1010">
        <v>14</v>
      </c>
      <c r="J1010">
        <v>10</v>
      </c>
      <c r="K1010" t="s">
        <v>413</v>
      </c>
      <c r="L1010">
        <v>6.8001206700000001</v>
      </c>
      <c r="M1010">
        <v>33.128454750000003</v>
      </c>
      <c r="N1010" t="s">
        <v>8199</v>
      </c>
      <c r="O1010" t="s">
        <v>349</v>
      </c>
      <c r="P1010" s="133">
        <v>0</v>
      </c>
      <c r="Q1010" s="133">
        <v>0</v>
      </c>
      <c r="R1010" s="133">
        <v>0</v>
      </c>
      <c r="S1010" s="133">
        <v>0</v>
      </c>
      <c r="T1010" s="133">
        <v>0</v>
      </c>
      <c r="W1010">
        <v>0</v>
      </c>
      <c r="Z1010">
        <v>0</v>
      </c>
      <c r="AC1010">
        <v>0</v>
      </c>
      <c r="AF1010">
        <v>0</v>
      </c>
      <c r="AI1010">
        <v>0</v>
      </c>
      <c r="AL1010" t="s">
        <v>349</v>
      </c>
      <c r="AM1010">
        <v>0</v>
      </c>
      <c r="AN1010">
        <v>0</v>
      </c>
      <c r="AO1010">
        <v>0</v>
      </c>
      <c r="AR1010">
        <v>0</v>
      </c>
      <c r="AU1010">
        <v>0</v>
      </c>
      <c r="AX1010">
        <v>0</v>
      </c>
      <c r="BA1010">
        <v>0</v>
      </c>
      <c r="BD1010">
        <v>0</v>
      </c>
      <c r="BE1010">
        <v>0</v>
      </c>
      <c r="BF1010">
        <v>0</v>
      </c>
      <c r="BG1010">
        <v>0</v>
      </c>
      <c r="BH1010" t="s">
        <v>349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 t="s">
        <v>349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 t="s">
        <v>349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 t="s">
        <v>349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 t="s">
        <v>349</v>
      </c>
      <c r="CG1010">
        <v>0</v>
      </c>
      <c r="CH1010">
        <v>0</v>
      </c>
      <c r="CI1010">
        <v>0</v>
      </c>
      <c r="CJ1010" t="s">
        <v>349</v>
      </c>
      <c r="CK1010">
        <v>0</v>
      </c>
      <c r="CL1010" t="s">
        <v>349</v>
      </c>
      <c r="CM1010">
        <v>0</v>
      </c>
      <c r="CN1010" s="133">
        <v>0</v>
      </c>
      <c r="CO1010" s="133" t="s">
        <v>349</v>
      </c>
      <c r="CP1010" s="133">
        <v>0</v>
      </c>
      <c r="CQ1010" s="133">
        <v>0</v>
      </c>
      <c r="CR1010">
        <v>0</v>
      </c>
      <c r="CS1010">
        <v>0</v>
      </c>
      <c r="CT1010">
        <v>0</v>
      </c>
      <c r="CY1010">
        <v>0</v>
      </c>
      <c r="DD1010">
        <v>0</v>
      </c>
      <c r="DI1010">
        <v>0</v>
      </c>
      <c r="DN1010">
        <v>0</v>
      </c>
      <c r="DS1010">
        <v>0</v>
      </c>
      <c r="DV1010" t="s">
        <v>349</v>
      </c>
      <c r="DW1010">
        <v>0</v>
      </c>
      <c r="DX1010">
        <v>0</v>
      </c>
      <c r="DY1010">
        <v>0</v>
      </c>
      <c r="EF1010">
        <v>0</v>
      </c>
      <c r="EM1010">
        <v>0</v>
      </c>
      <c r="ET1010">
        <v>0</v>
      </c>
      <c r="FA1010">
        <v>0</v>
      </c>
      <c r="FH1010">
        <v>0</v>
      </c>
      <c r="FK1010">
        <v>0</v>
      </c>
      <c r="FL1010">
        <v>0</v>
      </c>
      <c r="FM1010">
        <v>0</v>
      </c>
      <c r="FN1010">
        <v>0</v>
      </c>
      <c r="FO1010">
        <v>0</v>
      </c>
      <c r="FP1010">
        <v>0</v>
      </c>
      <c r="FQ1010">
        <v>0</v>
      </c>
      <c r="FR1010">
        <v>0</v>
      </c>
      <c r="FS1010" t="s">
        <v>349</v>
      </c>
      <c r="FT1010">
        <v>0</v>
      </c>
      <c r="FU1010">
        <v>0</v>
      </c>
      <c r="FX1010" t="s">
        <v>349</v>
      </c>
      <c r="FZ1010" t="s">
        <v>349</v>
      </c>
      <c r="GA1010">
        <v>0</v>
      </c>
      <c r="GB1010">
        <v>0</v>
      </c>
      <c r="GC1010" t="s">
        <v>1110</v>
      </c>
      <c r="GD1010" t="s">
        <v>408</v>
      </c>
      <c r="GE1010" t="s">
        <v>354</v>
      </c>
      <c r="GF1010" t="s">
        <v>355</v>
      </c>
      <c r="GG1010">
        <v>14</v>
      </c>
      <c r="GH1010" t="s">
        <v>356</v>
      </c>
    </row>
    <row r="1011" spans="1:190" x14ac:dyDescent="0.35">
      <c r="A1011" t="s">
        <v>55</v>
      </c>
      <c r="B1011" t="s">
        <v>56</v>
      </c>
      <c r="C1011" t="s">
        <v>2644</v>
      </c>
      <c r="D1011" t="s">
        <v>1480</v>
      </c>
      <c r="E1011" t="s">
        <v>2751</v>
      </c>
      <c r="F1011" t="s">
        <v>1480</v>
      </c>
      <c r="G1011" t="s">
        <v>2785</v>
      </c>
      <c r="H1011" t="s">
        <v>2786</v>
      </c>
      <c r="I1011">
        <v>14</v>
      </c>
      <c r="J1011">
        <v>5</v>
      </c>
      <c r="K1011" t="s">
        <v>345</v>
      </c>
      <c r="L1011">
        <v>6.7564549999999999</v>
      </c>
      <c r="M1011">
        <v>33.07910708</v>
      </c>
      <c r="N1011" t="s">
        <v>346</v>
      </c>
      <c r="O1011" t="s">
        <v>347</v>
      </c>
      <c r="P1011" s="133">
        <v>74</v>
      </c>
      <c r="Q1011" s="133">
        <v>407</v>
      </c>
      <c r="R1011" s="133">
        <v>74</v>
      </c>
      <c r="S1011" s="133">
        <v>407</v>
      </c>
      <c r="T1011" s="133">
        <v>0</v>
      </c>
      <c r="W1011">
        <v>81</v>
      </c>
      <c r="X1011" t="s">
        <v>56</v>
      </c>
      <c r="Y1011" t="s">
        <v>1480</v>
      </c>
      <c r="Z1011">
        <v>78</v>
      </c>
      <c r="AA1011" t="s">
        <v>56</v>
      </c>
      <c r="AB1011" t="s">
        <v>1480</v>
      </c>
      <c r="AC1011">
        <v>69</v>
      </c>
      <c r="AD1011" t="s">
        <v>56</v>
      </c>
      <c r="AE1011" t="s">
        <v>1480</v>
      </c>
      <c r="AF1011">
        <v>89</v>
      </c>
      <c r="AG1011" t="s">
        <v>56</v>
      </c>
      <c r="AH1011" t="s">
        <v>1480</v>
      </c>
      <c r="AI1011">
        <v>90</v>
      </c>
      <c r="AJ1011" t="s">
        <v>348</v>
      </c>
      <c r="AK1011" t="s">
        <v>348</v>
      </c>
      <c r="AL1011" t="s">
        <v>349</v>
      </c>
      <c r="AM1011">
        <v>0</v>
      </c>
      <c r="AN1011">
        <v>0</v>
      </c>
      <c r="AO1011">
        <v>0</v>
      </c>
      <c r="AR1011">
        <v>0</v>
      </c>
      <c r="AU1011">
        <v>0</v>
      </c>
      <c r="AX1011">
        <v>0</v>
      </c>
      <c r="BA1011">
        <v>0</v>
      </c>
      <c r="BD1011">
        <v>0</v>
      </c>
      <c r="BE1011">
        <v>0</v>
      </c>
      <c r="BF1011">
        <v>0</v>
      </c>
      <c r="BG1011">
        <v>0</v>
      </c>
      <c r="BH1011" t="s">
        <v>349</v>
      </c>
      <c r="BI1011">
        <v>0</v>
      </c>
      <c r="BJ1011">
        <v>0</v>
      </c>
      <c r="BK1011">
        <v>0</v>
      </c>
      <c r="BL1011">
        <v>81</v>
      </c>
      <c r="BM1011">
        <v>0</v>
      </c>
      <c r="BN1011" t="s">
        <v>349</v>
      </c>
      <c r="BO1011">
        <v>0</v>
      </c>
      <c r="BP1011">
        <v>0</v>
      </c>
      <c r="BQ1011">
        <v>0</v>
      </c>
      <c r="BR1011">
        <v>78</v>
      </c>
      <c r="BS1011">
        <v>0</v>
      </c>
      <c r="BT1011" t="s">
        <v>349</v>
      </c>
      <c r="BU1011">
        <v>0</v>
      </c>
      <c r="BV1011">
        <v>0</v>
      </c>
      <c r="BW1011">
        <v>0</v>
      </c>
      <c r="BX1011">
        <v>69</v>
      </c>
      <c r="BY1011">
        <v>0</v>
      </c>
      <c r="BZ1011" t="s">
        <v>349</v>
      </c>
      <c r="CA1011">
        <v>0</v>
      </c>
      <c r="CB1011">
        <v>0</v>
      </c>
      <c r="CC1011">
        <v>0</v>
      </c>
      <c r="CD1011">
        <v>89</v>
      </c>
      <c r="CE1011">
        <v>0</v>
      </c>
      <c r="CF1011" t="s">
        <v>349</v>
      </c>
      <c r="CG1011">
        <v>0</v>
      </c>
      <c r="CH1011">
        <v>0</v>
      </c>
      <c r="CI1011">
        <v>90</v>
      </c>
      <c r="CJ1011" t="s">
        <v>349</v>
      </c>
      <c r="CK1011">
        <v>0</v>
      </c>
      <c r="CL1011" t="s">
        <v>349</v>
      </c>
      <c r="CM1011">
        <v>0</v>
      </c>
      <c r="CN1011" s="133">
        <v>0</v>
      </c>
      <c r="CO1011" s="133" t="s">
        <v>347</v>
      </c>
      <c r="CP1011" s="133">
        <v>86</v>
      </c>
      <c r="CQ1011" s="133">
        <v>473</v>
      </c>
      <c r="CR1011">
        <v>86</v>
      </c>
      <c r="CS1011">
        <v>473</v>
      </c>
      <c r="CT1011">
        <v>91</v>
      </c>
      <c r="CU1011" t="s">
        <v>56</v>
      </c>
      <c r="CV1011" t="s">
        <v>1480</v>
      </c>
      <c r="CW1011" t="s">
        <v>444</v>
      </c>
      <c r="CY1011">
        <v>84</v>
      </c>
      <c r="CZ1011" t="s">
        <v>56</v>
      </c>
      <c r="DA1011" t="s">
        <v>1480</v>
      </c>
      <c r="DB1011" t="s">
        <v>444</v>
      </c>
      <c r="DD1011">
        <v>66</v>
      </c>
      <c r="DE1011" t="s">
        <v>56</v>
      </c>
      <c r="DF1011" t="s">
        <v>1480</v>
      </c>
      <c r="DG1011" t="s">
        <v>444</v>
      </c>
      <c r="DI1011">
        <v>100</v>
      </c>
      <c r="DJ1011" t="s">
        <v>56</v>
      </c>
      <c r="DK1011" t="s">
        <v>1480</v>
      </c>
      <c r="DL1011" t="s">
        <v>444</v>
      </c>
      <c r="DN1011">
        <v>132</v>
      </c>
      <c r="DO1011" t="s">
        <v>56</v>
      </c>
      <c r="DP1011" t="s">
        <v>1480</v>
      </c>
      <c r="DQ1011" t="s">
        <v>444</v>
      </c>
      <c r="DS1011">
        <v>0</v>
      </c>
      <c r="DV1011" t="s">
        <v>349</v>
      </c>
      <c r="DW1011">
        <v>0</v>
      </c>
      <c r="DX1011">
        <v>0</v>
      </c>
      <c r="DY1011">
        <v>0</v>
      </c>
      <c r="EF1011">
        <v>0</v>
      </c>
      <c r="EM1011">
        <v>0</v>
      </c>
      <c r="ET1011">
        <v>0</v>
      </c>
      <c r="FA1011">
        <v>0</v>
      </c>
      <c r="FH1011">
        <v>0</v>
      </c>
      <c r="FK1011">
        <v>26</v>
      </c>
      <c r="FL1011">
        <v>153</v>
      </c>
      <c r="FM1011">
        <v>20</v>
      </c>
      <c r="FN1011">
        <v>180</v>
      </c>
      <c r="FO1011">
        <v>40</v>
      </c>
      <c r="FP1011">
        <v>140</v>
      </c>
      <c r="FQ1011">
        <v>0</v>
      </c>
      <c r="FR1011">
        <v>0</v>
      </c>
      <c r="FS1011" t="s">
        <v>349</v>
      </c>
      <c r="FT1011">
        <v>0</v>
      </c>
      <c r="FU1011">
        <v>0</v>
      </c>
      <c r="FX1011" t="s">
        <v>349</v>
      </c>
      <c r="FZ1011" t="s">
        <v>349</v>
      </c>
      <c r="GA1011">
        <v>0</v>
      </c>
      <c r="GB1011">
        <v>0</v>
      </c>
      <c r="GC1011" t="s">
        <v>349</v>
      </c>
      <c r="GD1011" t="s">
        <v>354</v>
      </c>
      <c r="GE1011" t="s">
        <v>355</v>
      </c>
      <c r="GF1011" t="s">
        <v>408</v>
      </c>
      <c r="GG1011">
        <v>14</v>
      </c>
      <c r="GH1011" t="s">
        <v>356</v>
      </c>
    </row>
    <row r="1012" spans="1:190" x14ac:dyDescent="0.35">
      <c r="A1012" t="s">
        <v>55</v>
      </c>
      <c r="B1012" t="s">
        <v>56</v>
      </c>
      <c r="C1012" t="s">
        <v>2644</v>
      </c>
      <c r="D1012" t="s">
        <v>1480</v>
      </c>
      <c r="E1012" t="s">
        <v>2787</v>
      </c>
      <c r="F1012" t="s">
        <v>2788</v>
      </c>
      <c r="G1012" t="s">
        <v>2789</v>
      </c>
      <c r="H1012" t="s">
        <v>2790</v>
      </c>
      <c r="I1012">
        <v>14</v>
      </c>
      <c r="J1012">
        <v>11</v>
      </c>
      <c r="K1012" t="s">
        <v>345</v>
      </c>
      <c r="L1012">
        <v>6.6796379999999997</v>
      </c>
      <c r="M1012">
        <v>33.206073000000004</v>
      </c>
      <c r="N1012" t="s">
        <v>346</v>
      </c>
      <c r="O1012" t="s">
        <v>347</v>
      </c>
      <c r="P1012" s="133">
        <v>105</v>
      </c>
      <c r="Q1012" s="133">
        <v>578</v>
      </c>
      <c r="R1012" s="133">
        <v>105</v>
      </c>
      <c r="S1012" s="133">
        <v>578</v>
      </c>
      <c r="T1012" s="133">
        <v>0</v>
      </c>
      <c r="W1012">
        <v>140</v>
      </c>
      <c r="X1012" t="s">
        <v>56</v>
      </c>
      <c r="Y1012" t="s">
        <v>1480</v>
      </c>
      <c r="Z1012">
        <v>70</v>
      </c>
      <c r="AA1012" t="s">
        <v>56</v>
      </c>
      <c r="AB1012" t="s">
        <v>1480</v>
      </c>
      <c r="AC1012">
        <v>155</v>
      </c>
      <c r="AD1012" t="s">
        <v>56</v>
      </c>
      <c r="AE1012" t="s">
        <v>1480</v>
      </c>
      <c r="AF1012">
        <v>123</v>
      </c>
      <c r="AG1012" t="s">
        <v>56</v>
      </c>
      <c r="AH1012" t="s">
        <v>1480</v>
      </c>
      <c r="AI1012">
        <v>90</v>
      </c>
      <c r="AJ1012" t="s">
        <v>348</v>
      </c>
      <c r="AK1012" t="s">
        <v>348</v>
      </c>
      <c r="AL1012" t="s">
        <v>349</v>
      </c>
      <c r="AM1012">
        <v>0</v>
      </c>
      <c r="AN1012">
        <v>0</v>
      </c>
      <c r="AO1012">
        <v>0</v>
      </c>
      <c r="AR1012">
        <v>0</v>
      </c>
      <c r="AU1012">
        <v>0</v>
      </c>
      <c r="AX1012">
        <v>0</v>
      </c>
      <c r="BA1012">
        <v>0</v>
      </c>
      <c r="BD1012">
        <v>0</v>
      </c>
      <c r="BE1012">
        <v>0</v>
      </c>
      <c r="BF1012">
        <v>0</v>
      </c>
      <c r="BG1012">
        <v>0</v>
      </c>
      <c r="BH1012" t="s">
        <v>349</v>
      </c>
      <c r="BI1012">
        <v>0</v>
      </c>
      <c r="BJ1012">
        <v>0</v>
      </c>
      <c r="BK1012">
        <v>0</v>
      </c>
      <c r="BL1012">
        <v>140</v>
      </c>
      <c r="BM1012">
        <v>0</v>
      </c>
      <c r="BN1012" t="s">
        <v>349</v>
      </c>
      <c r="BO1012">
        <v>0</v>
      </c>
      <c r="BP1012">
        <v>0</v>
      </c>
      <c r="BQ1012">
        <v>0</v>
      </c>
      <c r="BR1012">
        <v>0</v>
      </c>
      <c r="BS1012">
        <v>70</v>
      </c>
      <c r="BT1012" t="s">
        <v>349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 t="s">
        <v>347</v>
      </c>
      <c r="CA1012">
        <v>0</v>
      </c>
      <c r="CB1012">
        <v>155</v>
      </c>
      <c r="CC1012">
        <v>0</v>
      </c>
      <c r="CD1012">
        <v>0</v>
      </c>
      <c r="CE1012">
        <v>0</v>
      </c>
      <c r="CF1012" t="s">
        <v>347</v>
      </c>
      <c r="CG1012">
        <v>0</v>
      </c>
      <c r="CH1012">
        <v>123</v>
      </c>
      <c r="CI1012">
        <v>90</v>
      </c>
      <c r="CJ1012" t="s">
        <v>349</v>
      </c>
      <c r="CK1012">
        <v>0</v>
      </c>
      <c r="CL1012" t="s">
        <v>349</v>
      </c>
      <c r="CM1012">
        <v>0</v>
      </c>
      <c r="CN1012" s="133">
        <v>0</v>
      </c>
      <c r="CO1012" s="133" t="s">
        <v>347</v>
      </c>
      <c r="CP1012" s="133">
        <v>23</v>
      </c>
      <c r="CQ1012" s="133">
        <v>127</v>
      </c>
      <c r="CR1012">
        <v>23</v>
      </c>
      <c r="CS1012">
        <v>127</v>
      </c>
      <c r="CT1012">
        <v>0</v>
      </c>
      <c r="CY1012">
        <v>20</v>
      </c>
      <c r="CZ1012" t="s">
        <v>56</v>
      </c>
      <c r="DA1012" t="s">
        <v>1480</v>
      </c>
      <c r="DB1012" t="s">
        <v>444</v>
      </c>
      <c r="DD1012">
        <v>15</v>
      </c>
      <c r="DE1012" t="s">
        <v>56</v>
      </c>
      <c r="DF1012" t="s">
        <v>1480</v>
      </c>
      <c r="DG1012" t="s">
        <v>444</v>
      </c>
      <c r="DI1012">
        <v>40</v>
      </c>
      <c r="DJ1012" t="s">
        <v>56</v>
      </c>
      <c r="DK1012" t="s">
        <v>1480</v>
      </c>
      <c r="DL1012" t="s">
        <v>444</v>
      </c>
      <c r="DN1012">
        <v>26</v>
      </c>
      <c r="DO1012" t="s">
        <v>56</v>
      </c>
      <c r="DP1012" t="s">
        <v>1480</v>
      </c>
      <c r="DQ1012" t="s">
        <v>444</v>
      </c>
      <c r="DS1012">
        <v>26</v>
      </c>
      <c r="DT1012" t="s">
        <v>348</v>
      </c>
      <c r="DU1012" t="s">
        <v>348</v>
      </c>
      <c r="DV1012" t="s">
        <v>349</v>
      </c>
      <c r="DW1012">
        <v>0</v>
      </c>
      <c r="DX1012">
        <v>0</v>
      </c>
      <c r="DY1012">
        <v>0</v>
      </c>
      <c r="EF1012">
        <v>0</v>
      </c>
      <c r="EM1012">
        <v>0</v>
      </c>
      <c r="ET1012">
        <v>0</v>
      </c>
      <c r="FA1012">
        <v>0</v>
      </c>
      <c r="FH1012">
        <v>0</v>
      </c>
      <c r="FK1012">
        <v>5</v>
      </c>
      <c r="FL1012">
        <v>28</v>
      </c>
      <c r="FM1012">
        <v>10</v>
      </c>
      <c r="FN1012">
        <v>55</v>
      </c>
      <c r="FO1012">
        <v>8</v>
      </c>
      <c r="FP1012">
        <v>44</v>
      </c>
      <c r="FQ1012">
        <v>0</v>
      </c>
      <c r="FR1012">
        <v>0</v>
      </c>
      <c r="FS1012" t="s">
        <v>347</v>
      </c>
      <c r="FT1012">
        <v>5</v>
      </c>
      <c r="FU1012">
        <v>28</v>
      </c>
      <c r="FV1012" t="s">
        <v>56</v>
      </c>
      <c r="FW1012" t="s">
        <v>1480</v>
      </c>
      <c r="FX1012" t="s">
        <v>349</v>
      </c>
      <c r="FZ1012" t="s">
        <v>347</v>
      </c>
      <c r="GA1012">
        <v>6</v>
      </c>
      <c r="GB1012">
        <v>33</v>
      </c>
      <c r="GC1012" t="s">
        <v>353</v>
      </c>
      <c r="GD1012" t="s">
        <v>355</v>
      </c>
      <c r="GE1012" t="s">
        <v>355</v>
      </c>
      <c r="GF1012" t="s">
        <v>355</v>
      </c>
      <c r="GG1012">
        <v>14</v>
      </c>
      <c r="GH1012" t="s">
        <v>356</v>
      </c>
    </row>
    <row r="1013" spans="1:190" x14ac:dyDescent="0.35">
      <c r="A1013" t="s">
        <v>55</v>
      </c>
      <c r="B1013" t="s">
        <v>56</v>
      </c>
      <c r="C1013" t="s">
        <v>2644</v>
      </c>
      <c r="D1013" t="s">
        <v>1480</v>
      </c>
      <c r="E1013" t="s">
        <v>2787</v>
      </c>
      <c r="F1013" t="s">
        <v>2788</v>
      </c>
      <c r="G1013" t="s">
        <v>2791</v>
      </c>
      <c r="H1013" t="s">
        <v>2792</v>
      </c>
      <c r="I1013">
        <v>14</v>
      </c>
      <c r="J1013">
        <v>11</v>
      </c>
      <c r="K1013" t="s">
        <v>345</v>
      </c>
      <c r="L1013">
        <v>6.5042999999999997</v>
      </c>
      <c r="M1013">
        <v>33.055500000000002</v>
      </c>
      <c r="N1013" t="s">
        <v>346</v>
      </c>
      <c r="O1013" t="s">
        <v>347</v>
      </c>
      <c r="P1013" s="133">
        <v>65</v>
      </c>
      <c r="Q1013" s="133">
        <v>358</v>
      </c>
      <c r="R1013" s="133">
        <v>65</v>
      </c>
      <c r="S1013" s="133">
        <v>358</v>
      </c>
      <c r="T1013" s="133">
        <v>0</v>
      </c>
      <c r="W1013">
        <v>48</v>
      </c>
      <c r="X1013" t="s">
        <v>56</v>
      </c>
      <c r="Y1013" t="s">
        <v>1480</v>
      </c>
      <c r="Z1013">
        <v>40</v>
      </c>
      <c r="AA1013" t="s">
        <v>56</v>
      </c>
      <c r="AB1013" t="s">
        <v>1480</v>
      </c>
      <c r="AC1013">
        <v>104</v>
      </c>
      <c r="AD1013" t="s">
        <v>56</v>
      </c>
      <c r="AE1013" t="s">
        <v>1480</v>
      </c>
      <c r="AF1013">
        <v>71</v>
      </c>
      <c r="AG1013" t="s">
        <v>56</v>
      </c>
      <c r="AH1013" t="s">
        <v>1480</v>
      </c>
      <c r="AI1013">
        <v>95</v>
      </c>
      <c r="AJ1013" t="s">
        <v>348</v>
      </c>
      <c r="AK1013" t="s">
        <v>348</v>
      </c>
      <c r="AL1013" t="s">
        <v>349</v>
      </c>
      <c r="AM1013">
        <v>0</v>
      </c>
      <c r="AN1013">
        <v>0</v>
      </c>
      <c r="AO1013">
        <v>0</v>
      </c>
      <c r="AR1013">
        <v>0</v>
      </c>
      <c r="AU1013">
        <v>0</v>
      </c>
      <c r="AX1013">
        <v>0</v>
      </c>
      <c r="BA1013">
        <v>0</v>
      </c>
      <c r="BD1013">
        <v>0</v>
      </c>
      <c r="BE1013">
        <v>0</v>
      </c>
      <c r="BF1013">
        <v>0</v>
      </c>
      <c r="BG1013">
        <v>0</v>
      </c>
      <c r="BH1013" t="s">
        <v>349</v>
      </c>
      <c r="BI1013">
        <v>0</v>
      </c>
      <c r="BJ1013">
        <v>0</v>
      </c>
      <c r="BK1013">
        <v>0</v>
      </c>
      <c r="BL1013">
        <v>48</v>
      </c>
      <c r="BM1013">
        <v>0</v>
      </c>
      <c r="BN1013" t="s">
        <v>349</v>
      </c>
      <c r="BO1013">
        <v>0</v>
      </c>
      <c r="BP1013">
        <v>0</v>
      </c>
      <c r="BQ1013">
        <v>0</v>
      </c>
      <c r="BR1013">
        <v>0</v>
      </c>
      <c r="BS1013">
        <v>40</v>
      </c>
      <c r="BT1013" t="s">
        <v>349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 t="s">
        <v>347</v>
      </c>
      <c r="CA1013">
        <v>0</v>
      </c>
      <c r="CB1013">
        <v>104</v>
      </c>
      <c r="CC1013">
        <v>0</v>
      </c>
      <c r="CD1013">
        <v>0</v>
      </c>
      <c r="CE1013">
        <v>0</v>
      </c>
      <c r="CF1013" t="s">
        <v>347</v>
      </c>
      <c r="CG1013">
        <v>0</v>
      </c>
      <c r="CH1013">
        <v>71</v>
      </c>
      <c r="CI1013">
        <v>95</v>
      </c>
      <c r="CJ1013" t="s">
        <v>349</v>
      </c>
      <c r="CK1013">
        <v>0</v>
      </c>
      <c r="CL1013" t="s">
        <v>349</v>
      </c>
      <c r="CM1013">
        <v>0</v>
      </c>
      <c r="CN1013" s="133">
        <v>0</v>
      </c>
      <c r="CO1013" s="133" t="s">
        <v>347</v>
      </c>
      <c r="CP1013" s="133">
        <v>42</v>
      </c>
      <c r="CQ1013" s="133">
        <v>231</v>
      </c>
      <c r="CR1013">
        <v>42</v>
      </c>
      <c r="CS1013">
        <v>231</v>
      </c>
      <c r="CT1013">
        <v>0</v>
      </c>
      <c r="CY1013">
        <v>66</v>
      </c>
      <c r="CZ1013" t="s">
        <v>56</v>
      </c>
      <c r="DA1013" t="s">
        <v>1480</v>
      </c>
      <c r="DB1013" t="s">
        <v>444</v>
      </c>
      <c r="DD1013">
        <v>46</v>
      </c>
      <c r="DE1013" t="s">
        <v>56</v>
      </c>
      <c r="DF1013" t="s">
        <v>1480</v>
      </c>
      <c r="DG1013" t="s">
        <v>444</v>
      </c>
      <c r="DI1013">
        <v>30</v>
      </c>
      <c r="DJ1013" t="s">
        <v>56</v>
      </c>
      <c r="DK1013" t="s">
        <v>1480</v>
      </c>
      <c r="DL1013" t="s">
        <v>444</v>
      </c>
      <c r="DN1013">
        <v>62</v>
      </c>
      <c r="DO1013" t="s">
        <v>56</v>
      </c>
      <c r="DP1013" t="s">
        <v>1480</v>
      </c>
      <c r="DQ1013" t="s">
        <v>444</v>
      </c>
      <c r="DS1013">
        <v>27</v>
      </c>
      <c r="DT1013" t="s">
        <v>348</v>
      </c>
      <c r="DU1013" t="s">
        <v>348</v>
      </c>
      <c r="DV1013" t="s">
        <v>349</v>
      </c>
      <c r="DW1013">
        <v>0</v>
      </c>
      <c r="DX1013">
        <v>0</v>
      </c>
      <c r="DY1013">
        <v>0</v>
      </c>
      <c r="EF1013">
        <v>0</v>
      </c>
      <c r="EM1013">
        <v>0</v>
      </c>
      <c r="ET1013">
        <v>0</v>
      </c>
      <c r="FA1013">
        <v>0</v>
      </c>
      <c r="FH1013">
        <v>0</v>
      </c>
      <c r="FK1013">
        <v>14</v>
      </c>
      <c r="FL1013">
        <v>77</v>
      </c>
      <c r="FM1013">
        <v>10</v>
      </c>
      <c r="FN1013">
        <v>55</v>
      </c>
      <c r="FO1013">
        <v>18</v>
      </c>
      <c r="FP1013">
        <v>99</v>
      </c>
      <c r="FQ1013">
        <v>0</v>
      </c>
      <c r="FR1013">
        <v>0</v>
      </c>
      <c r="FS1013" t="s">
        <v>347</v>
      </c>
      <c r="FT1013">
        <v>6</v>
      </c>
      <c r="FU1013">
        <v>33</v>
      </c>
      <c r="FV1013" t="s">
        <v>56</v>
      </c>
      <c r="FW1013" t="s">
        <v>1480</v>
      </c>
      <c r="FX1013" t="s">
        <v>349</v>
      </c>
      <c r="FZ1013" t="s">
        <v>349</v>
      </c>
      <c r="GA1013">
        <v>0</v>
      </c>
      <c r="GB1013">
        <v>0</v>
      </c>
      <c r="GC1013" t="s">
        <v>353</v>
      </c>
      <c r="GD1013" t="s">
        <v>408</v>
      </c>
      <c r="GE1013" t="s">
        <v>355</v>
      </c>
      <c r="GF1013" t="s">
        <v>354</v>
      </c>
      <c r="GG1013">
        <v>14</v>
      </c>
      <c r="GH1013" t="s">
        <v>356</v>
      </c>
    </row>
    <row r="1014" spans="1:190" x14ac:dyDescent="0.35">
      <c r="A1014" t="s">
        <v>55</v>
      </c>
      <c r="B1014" t="s">
        <v>56</v>
      </c>
      <c r="C1014" t="s">
        <v>2644</v>
      </c>
      <c r="D1014" t="s">
        <v>1480</v>
      </c>
      <c r="E1014" t="s">
        <v>2787</v>
      </c>
      <c r="F1014" t="s">
        <v>2788</v>
      </c>
      <c r="G1014" t="s">
        <v>2793</v>
      </c>
      <c r="H1014" t="s">
        <v>2794</v>
      </c>
      <c r="I1014">
        <v>14</v>
      </c>
      <c r="J1014">
        <v>4</v>
      </c>
      <c r="K1014" t="s">
        <v>345</v>
      </c>
      <c r="L1014">
        <v>6.7027774000000004</v>
      </c>
      <c r="M1014">
        <v>33.177450700000001</v>
      </c>
      <c r="N1014" t="s">
        <v>346</v>
      </c>
      <c r="O1014" t="s">
        <v>347</v>
      </c>
      <c r="P1014" s="133">
        <v>300</v>
      </c>
      <c r="Q1014" s="133">
        <v>1650</v>
      </c>
      <c r="R1014" s="133">
        <v>300</v>
      </c>
      <c r="S1014" s="133">
        <v>1650</v>
      </c>
      <c r="T1014" s="133">
        <v>0</v>
      </c>
      <c r="W1014">
        <v>560</v>
      </c>
      <c r="X1014" t="s">
        <v>56</v>
      </c>
      <c r="Y1014" t="s">
        <v>1480</v>
      </c>
      <c r="Z1014">
        <v>200</v>
      </c>
      <c r="AA1014" t="s">
        <v>56</v>
      </c>
      <c r="AB1014" t="s">
        <v>1480</v>
      </c>
      <c r="AC1014">
        <v>460</v>
      </c>
      <c r="AD1014" t="s">
        <v>56</v>
      </c>
      <c r="AE1014" t="s">
        <v>1480</v>
      </c>
      <c r="AF1014">
        <v>300</v>
      </c>
      <c r="AG1014" t="s">
        <v>56</v>
      </c>
      <c r="AH1014" t="s">
        <v>1480</v>
      </c>
      <c r="AI1014">
        <v>130</v>
      </c>
      <c r="AJ1014" t="s">
        <v>348</v>
      </c>
      <c r="AK1014" t="s">
        <v>348</v>
      </c>
      <c r="AL1014" t="s">
        <v>349</v>
      </c>
      <c r="AM1014">
        <v>0</v>
      </c>
      <c r="AN1014">
        <v>0</v>
      </c>
      <c r="AO1014">
        <v>0</v>
      </c>
      <c r="AR1014">
        <v>0</v>
      </c>
      <c r="AU1014">
        <v>0</v>
      </c>
      <c r="AX1014">
        <v>0</v>
      </c>
      <c r="BA1014">
        <v>0</v>
      </c>
      <c r="BD1014">
        <v>0</v>
      </c>
      <c r="BE1014">
        <v>0</v>
      </c>
      <c r="BF1014">
        <v>0</v>
      </c>
      <c r="BG1014">
        <v>0</v>
      </c>
      <c r="BH1014" t="s">
        <v>349</v>
      </c>
      <c r="BI1014">
        <v>0</v>
      </c>
      <c r="BJ1014">
        <v>0</v>
      </c>
      <c r="BK1014">
        <v>0</v>
      </c>
      <c r="BL1014">
        <v>560</v>
      </c>
      <c r="BM1014">
        <v>0</v>
      </c>
      <c r="BN1014" t="s">
        <v>349</v>
      </c>
      <c r="BO1014">
        <v>0</v>
      </c>
      <c r="BP1014">
        <v>0</v>
      </c>
      <c r="BQ1014">
        <v>0</v>
      </c>
      <c r="BR1014">
        <v>0</v>
      </c>
      <c r="BS1014">
        <v>200</v>
      </c>
      <c r="BT1014" t="s">
        <v>349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 t="s">
        <v>347</v>
      </c>
      <c r="CA1014">
        <v>0</v>
      </c>
      <c r="CB1014">
        <v>460</v>
      </c>
      <c r="CC1014">
        <v>0</v>
      </c>
      <c r="CD1014">
        <v>0</v>
      </c>
      <c r="CE1014">
        <v>0</v>
      </c>
      <c r="CF1014" t="s">
        <v>347</v>
      </c>
      <c r="CG1014">
        <v>0</v>
      </c>
      <c r="CH1014">
        <v>300</v>
      </c>
      <c r="CI1014">
        <v>130</v>
      </c>
      <c r="CJ1014" t="s">
        <v>347</v>
      </c>
      <c r="CK1014">
        <v>42</v>
      </c>
      <c r="CL1014" t="s">
        <v>349</v>
      </c>
      <c r="CM1014">
        <v>0</v>
      </c>
      <c r="CN1014" s="133">
        <v>0</v>
      </c>
      <c r="CO1014" s="133" t="s">
        <v>347</v>
      </c>
      <c r="CP1014" s="133">
        <v>96</v>
      </c>
      <c r="CQ1014" s="133">
        <v>528</v>
      </c>
      <c r="CR1014">
        <v>96</v>
      </c>
      <c r="CS1014">
        <v>528</v>
      </c>
      <c r="CT1014">
        <v>0</v>
      </c>
      <c r="CY1014">
        <v>170</v>
      </c>
      <c r="CZ1014" t="s">
        <v>56</v>
      </c>
      <c r="DA1014" t="s">
        <v>1480</v>
      </c>
      <c r="DB1014" t="s">
        <v>444</v>
      </c>
      <c r="DD1014">
        <v>53</v>
      </c>
      <c r="DE1014" t="s">
        <v>56</v>
      </c>
      <c r="DF1014" t="s">
        <v>1480</v>
      </c>
      <c r="DG1014" t="s">
        <v>444</v>
      </c>
      <c r="DI1014">
        <v>150</v>
      </c>
      <c r="DJ1014" t="s">
        <v>56</v>
      </c>
      <c r="DK1014" t="s">
        <v>1480</v>
      </c>
      <c r="DL1014" t="s">
        <v>444</v>
      </c>
      <c r="DN1014">
        <v>100</v>
      </c>
      <c r="DO1014" t="s">
        <v>56</v>
      </c>
      <c r="DP1014" t="s">
        <v>1480</v>
      </c>
      <c r="DQ1014" t="s">
        <v>444</v>
      </c>
      <c r="DS1014">
        <v>55</v>
      </c>
      <c r="DT1014" t="s">
        <v>348</v>
      </c>
      <c r="DU1014" t="s">
        <v>348</v>
      </c>
      <c r="DV1014" t="s">
        <v>349</v>
      </c>
      <c r="DW1014">
        <v>0</v>
      </c>
      <c r="DX1014">
        <v>0</v>
      </c>
      <c r="DY1014">
        <v>0</v>
      </c>
      <c r="EF1014">
        <v>0</v>
      </c>
      <c r="EM1014">
        <v>0</v>
      </c>
      <c r="ET1014">
        <v>0</v>
      </c>
      <c r="FA1014">
        <v>0</v>
      </c>
      <c r="FH1014">
        <v>0</v>
      </c>
      <c r="FK1014">
        <v>14</v>
      </c>
      <c r="FL1014">
        <v>77</v>
      </c>
      <c r="FM1014">
        <v>50</v>
      </c>
      <c r="FN1014">
        <v>275</v>
      </c>
      <c r="FO1014">
        <v>32</v>
      </c>
      <c r="FP1014">
        <v>176</v>
      </c>
      <c r="FQ1014">
        <v>0</v>
      </c>
      <c r="FR1014">
        <v>0</v>
      </c>
      <c r="FS1014" t="s">
        <v>347</v>
      </c>
      <c r="FT1014">
        <v>4</v>
      </c>
      <c r="FU1014">
        <v>22</v>
      </c>
      <c r="FV1014" t="s">
        <v>56</v>
      </c>
      <c r="FW1014" t="s">
        <v>1480</v>
      </c>
      <c r="FX1014" t="s">
        <v>349</v>
      </c>
      <c r="FZ1014" t="s">
        <v>349</v>
      </c>
      <c r="GA1014">
        <v>0</v>
      </c>
      <c r="GB1014">
        <v>0</v>
      </c>
      <c r="GC1014" t="s">
        <v>353</v>
      </c>
      <c r="GD1014" t="s">
        <v>354</v>
      </c>
      <c r="GE1014" t="s">
        <v>354</v>
      </c>
      <c r="GF1014" t="s">
        <v>355</v>
      </c>
      <c r="GG1014">
        <v>14</v>
      </c>
      <c r="GH1014" t="s">
        <v>356</v>
      </c>
    </row>
    <row r="1015" spans="1:190" x14ac:dyDescent="0.35">
      <c r="A1015" t="s">
        <v>55</v>
      </c>
      <c r="B1015" t="s">
        <v>56</v>
      </c>
      <c r="C1015" t="s">
        <v>2644</v>
      </c>
      <c r="D1015" t="s">
        <v>1480</v>
      </c>
      <c r="E1015" t="s">
        <v>2787</v>
      </c>
      <c r="F1015" t="s">
        <v>2788</v>
      </c>
      <c r="G1015" t="s">
        <v>2795</v>
      </c>
      <c r="H1015" t="s">
        <v>2796</v>
      </c>
      <c r="I1015">
        <v>14</v>
      </c>
      <c r="J1015">
        <v>4</v>
      </c>
      <c r="K1015" t="s">
        <v>345</v>
      </c>
      <c r="L1015">
        <v>6.1637709999999997</v>
      </c>
      <c r="M1015">
        <v>33.278950000000002</v>
      </c>
      <c r="N1015" t="s">
        <v>346</v>
      </c>
      <c r="O1015" t="s">
        <v>347</v>
      </c>
      <c r="P1015" s="133">
        <v>87</v>
      </c>
      <c r="Q1015" s="133">
        <v>479</v>
      </c>
      <c r="R1015" s="133">
        <v>87</v>
      </c>
      <c r="S1015" s="133">
        <v>479</v>
      </c>
      <c r="T1015" s="133">
        <v>0</v>
      </c>
      <c r="W1015">
        <v>97</v>
      </c>
      <c r="X1015" t="s">
        <v>56</v>
      </c>
      <c r="Y1015" t="s">
        <v>1480</v>
      </c>
      <c r="Z1015">
        <v>156</v>
      </c>
      <c r="AA1015" t="s">
        <v>56</v>
      </c>
      <c r="AB1015" t="s">
        <v>1480</v>
      </c>
      <c r="AC1015">
        <v>45</v>
      </c>
      <c r="AD1015" t="s">
        <v>56</v>
      </c>
      <c r="AE1015" t="s">
        <v>1480</v>
      </c>
      <c r="AF1015">
        <v>36</v>
      </c>
      <c r="AG1015" t="s">
        <v>56</v>
      </c>
      <c r="AH1015" t="s">
        <v>1480</v>
      </c>
      <c r="AI1015">
        <v>145</v>
      </c>
      <c r="AJ1015" t="s">
        <v>348</v>
      </c>
      <c r="AK1015" t="s">
        <v>348</v>
      </c>
      <c r="AL1015" t="s">
        <v>349</v>
      </c>
      <c r="AM1015">
        <v>0</v>
      </c>
      <c r="AN1015">
        <v>0</v>
      </c>
      <c r="AO1015">
        <v>0</v>
      </c>
      <c r="AR1015">
        <v>0</v>
      </c>
      <c r="AU1015">
        <v>0</v>
      </c>
      <c r="AX1015">
        <v>0</v>
      </c>
      <c r="BA1015">
        <v>0</v>
      </c>
      <c r="BD1015">
        <v>0</v>
      </c>
      <c r="BE1015">
        <v>0</v>
      </c>
      <c r="BF1015">
        <v>0</v>
      </c>
      <c r="BG1015">
        <v>0</v>
      </c>
      <c r="BH1015" t="s">
        <v>349</v>
      </c>
      <c r="BI1015">
        <v>0</v>
      </c>
      <c r="BJ1015">
        <v>0</v>
      </c>
      <c r="BK1015">
        <v>0</v>
      </c>
      <c r="BL1015">
        <v>97</v>
      </c>
      <c r="BM1015">
        <v>0</v>
      </c>
      <c r="BN1015" t="s">
        <v>349</v>
      </c>
      <c r="BO1015">
        <v>0</v>
      </c>
      <c r="BP1015">
        <v>0</v>
      </c>
      <c r="BQ1015">
        <v>0</v>
      </c>
      <c r="BR1015">
        <v>0</v>
      </c>
      <c r="BS1015">
        <v>156</v>
      </c>
      <c r="BT1015" t="s">
        <v>349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 t="s">
        <v>347</v>
      </c>
      <c r="CA1015">
        <v>0</v>
      </c>
      <c r="CB1015">
        <v>45</v>
      </c>
      <c r="CC1015">
        <v>0</v>
      </c>
      <c r="CD1015">
        <v>0</v>
      </c>
      <c r="CE1015">
        <v>0</v>
      </c>
      <c r="CF1015" t="s">
        <v>347</v>
      </c>
      <c r="CG1015">
        <v>0</v>
      </c>
      <c r="CH1015">
        <v>36</v>
      </c>
      <c r="CI1015">
        <v>145</v>
      </c>
      <c r="CJ1015" t="s">
        <v>349</v>
      </c>
      <c r="CK1015">
        <v>0</v>
      </c>
      <c r="CL1015" t="s">
        <v>349</v>
      </c>
      <c r="CM1015">
        <v>0</v>
      </c>
      <c r="CN1015" s="133">
        <v>0</v>
      </c>
      <c r="CO1015" s="133" t="s">
        <v>347</v>
      </c>
      <c r="CP1015" s="133">
        <v>77</v>
      </c>
      <c r="CQ1015" s="133">
        <v>424</v>
      </c>
      <c r="CR1015">
        <v>77</v>
      </c>
      <c r="CS1015">
        <v>424</v>
      </c>
      <c r="CT1015">
        <v>0</v>
      </c>
      <c r="CY1015">
        <v>100</v>
      </c>
      <c r="CZ1015" t="s">
        <v>56</v>
      </c>
      <c r="DA1015" t="s">
        <v>1480</v>
      </c>
      <c r="DB1015" t="s">
        <v>444</v>
      </c>
      <c r="DD1015">
        <v>54</v>
      </c>
      <c r="DE1015" t="s">
        <v>56</v>
      </c>
      <c r="DF1015" t="s">
        <v>1480</v>
      </c>
      <c r="DG1015" t="s">
        <v>444</v>
      </c>
      <c r="DI1015">
        <v>116</v>
      </c>
      <c r="DJ1015" t="s">
        <v>56</v>
      </c>
      <c r="DK1015" t="s">
        <v>1480</v>
      </c>
      <c r="DL1015" t="s">
        <v>444</v>
      </c>
      <c r="DN1015">
        <v>86</v>
      </c>
      <c r="DO1015" t="s">
        <v>56</v>
      </c>
      <c r="DP1015" t="s">
        <v>1480</v>
      </c>
      <c r="DQ1015" t="s">
        <v>444</v>
      </c>
      <c r="DS1015">
        <v>68</v>
      </c>
      <c r="DT1015" t="s">
        <v>348</v>
      </c>
      <c r="DU1015" t="s">
        <v>348</v>
      </c>
      <c r="DV1015" t="s">
        <v>349</v>
      </c>
      <c r="DW1015">
        <v>0</v>
      </c>
      <c r="DX1015">
        <v>0</v>
      </c>
      <c r="DY1015">
        <v>0</v>
      </c>
      <c r="EF1015">
        <v>0</v>
      </c>
      <c r="EM1015">
        <v>0</v>
      </c>
      <c r="ET1015">
        <v>0</v>
      </c>
      <c r="FA1015">
        <v>0</v>
      </c>
      <c r="FH1015">
        <v>0</v>
      </c>
      <c r="FK1015">
        <v>15</v>
      </c>
      <c r="FL1015">
        <v>83</v>
      </c>
      <c r="FM1015">
        <v>30</v>
      </c>
      <c r="FN1015">
        <v>165</v>
      </c>
      <c r="FO1015">
        <v>32</v>
      </c>
      <c r="FP1015">
        <v>176</v>
      </c>
      <c r="FQ1015">
        <v>0</v>
      </c>
      <c r="FR1015">
        <v>0</v>
      </c>
      <c r="FS1015" t="s">
        <v>349</v>
      </c>
      <c r="FT1015">
        <v>0</v>
      </c>
      <c r="FU1015">
        <v>0</v>
      </c>
      <c r="FX1015" t="s">
        <v>349</v>
      </c>
      <c r="FZ1015" t="s">
        <v>349</v>
      </c>
      <c r="GA1015">
        <v>0</v>
      </c>
      <c r="GB1015">
        <v>0</v>
      </c>
      <c r="GC1015" t="s">
        <v>353</v>
      </c>
      <c r="GD1015" t="s">
        <v>355</v>
      </c>
      <c r="GE1015" t="s">
        <v>355</v>
      </c>
      <c r="GF1015" t="s">
        <v>354</v>
      </c>
      <c r="GG1015">
        <v>14</v>
      </c>
      <c r="GH1015" t="s">
        <v>356</v>
      </c>
    </row>
    <row r="1016" spans="1:190" x14ac:dyDescent="0.35">
      <c r="A1016" t="s">
        <v>55</v>
      </c>
      <c r="B1016" t="s">
        <v>56</v>
      </c>
      <c r="C1016" t="s">
        <v>2644</v>
      </c>
      <c r="D1016" t="s">
        <v>1480</v>
      </c>
      <c r="E1016" t="s">
        <v>2787</v>
      </c>
      <c r="F1016" t="s">
        <v>2788</v>
      </c>
      <c r="G1016" t="s">
        <v>2797</v>
      </c>
      <c r="H1016" t="s">
        <v>2788</v>
      </c>
      <c r="I1016">
        <v>14</v>
      </c>
      <c r="J1016">
        <v>4</v>
      </c>
      <c r="K1016" t="s">
        <v>345</v>
      </c>
      <c r="L1016">
        <v>6.6792083900000003</v>
      </c>
      <c r="M1016">
        <v>33.204231499999999</v>
      </c>
      <c r="N1016" t="s">
        <v>346</v>
      </c>
      <c r="O1016" t="s">
        <v>347</v>
      </c>
      <c r="P1016" s="133">
        <v>243</v>
      </c>
      <c r="Q1016" s="133">
        <v>1337</v>
      </c>
      <c r="R1016" s="133">
        <v>243</v>
      </c>
      <c r="S1016" s="133">
        <v>1337</v>
      </c>
      <c r="T1016" s="133">
        <v>0</v>
      </c>
      <c r="W1016">
        <v>0</v>
      </c>
      <c r="Z1016">
        <v>67</v>
      </c>
      <c r="AA1016" t="s">
        <v>56</v>
      </c>
      <c r="AB1016" t="s">
        <v>1480</v>
      </c>
      <c r="AC1016">
        <v>160</v>
      </c>
      <c r="AD1016" t="s">
        <v>348</v>
      </c>
      <c r="AE1016" t="s">
        <v>348</v>
      </c>
      <c r="AF1016">
        <v>374</v>
      </c>
      <c r="AG1016" t="s">
        <v>56</v>
      </c>
      <c r="AH1016" t="s">
        <v>1480</v>
      </c>
      <c r="AI1016">
        <v>736</v>
      </c>
      <c r="AJ1016" t="s">
        <v>348</v>
      </c>
      <c r="AK1016" t="s">
        <v>348</v>
      </c>
      <c r="AL1016" t="s">
        <v>349</v>
      </c>
      <c r="AM1016">
        <v>0</v>
      </c>
      <c r="AN1016">
        <v>0</v>
      </c>
      <c r="AO1016">
        <v>0</v>
      </c>
      <c r="AR1016">
        <v>0</v>
      </c>
      <c r="AU1016">
        <v>0</v>
      </c>
      <c r="AX1016">
        <v>0</v>
      </c>
      <c r="BA1016">
        <v>0</v>
      </c>
      <c r="BD1016">
        <v>0</v>
      </c>
      <c r="BE1016">
        <v>0</v>
      </c>
      <c r="BF1016">
        <v>0</v>
      </c>
      <c r="BG1016">
        <v>0</v>
      </c>
      <c r="BH1016" t="s">
        <v>349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 t="s">
        <v>349</v>
      </c>
      <c r="BO1016">
        <v>0</v>
      </c>
      <c r="BP1016">
        <v>0</v>
      </c>
      <c r="BQ1016">
        <v>0</v>
      </c>
      <c r="BR1016">
        <v>0</v>
      </c>
      <c r="BS1016">
        <v>67</v>
      </c>
      <c r="BT1016" t="s">
        <v>349</v>
      </c>
      <c r="BU1016">
        <v>0</v>
      </c>
      <c r="BV1016">
        <v>0</v>
      </c>
      <c r="BW1016">
        <v>0</v>
      </c>
      <c r="BX1016">
        <v>0</v>
      </c>
      <c r="BY1016">
        <v>0</v>
      </c>
      <c r="BZ1016" t="s">
        <v>347</v>
      </c>
      <c r="CA1016">
        <v>0</v>
      </c>
      <c r="CB1016">
        <v>160</v>
      </c>
      <c r="CC1016">
        <v>0</v>
      </c>
      <c r="CD1016">
        <v>0</v>
      </c>
      <c r="CE1016">
        <v>0</v>
      </c>
      <c r="CF1016" t="s">
        <v>347</v>
      </c>
      <c r="CG1016">
        <v>0</v>
      </c>
      <c r="CH1016">
        <v>374</v>
      </c>
      <c r="CI1016">
        <v>736</v>
      </c>
      <c r="CJ1016" t="s">
        <v>347</v>
      </c>
      <c r="CK1016">
        <v>200</v>
      </c>
      <c r="CL1016" t="s">
        <v>349</v>
      </c>
      <c r="CM1016">
        <v>0</v>
      </c>
      <c r="CN1016" s="133">
        <v>0</v>
      </c>
      <c r="CO1016" s="133" t="s">
        <v>347</v>
      </c>
      <c r="CP1016" s="133">
        <v>18</v>
      </c>
      <c r="CQ1016" s="133">
        <v>99</v>
      </c>
      <c r="CR1016">
        <v>18</v>
      </c>
      <c r="CS1016">
        <v>99</v>
      </c>
      <c r="CT1016">
        <v>0</v>
      </c>
      <c r="CY1016">
        <v>28</v>
      </c>
      <c r="CZ1016" t="s">
        <v>56</v>
      </c>
      <c r="DA1016" t="s">
        <v>1480</v>
      </c>
      <c r="DB1016" t="s">
        <v>444</v>
      </c>
      <c r="DD1016">
        <v>17</v>
      </c>
      <c r="DE1016" t="s">
        <v>56</v>
      </c>
      <c r="DF1016" t="s">
        <v>1480</v>
      </c>
      <c r="DG1016" t="s">
        <v>444</v>
      </c>
      <c r="DI1016">
        <v>22</v>
      </c>
      <c r="DJ1016" t="s">
        <v>56</v>
      </c>
      <c r="DK1016" t="s">
        <v>1480</v>
      </c>
      <c r="DL1016" t="s">
        <v>444</v>
      </c>
      <c r="DN1016">
        <v>19</v>
      </c>
      <c r="DO1016" t="s">
        <v>56</v>
      </c>
      <c r="DP1016" t="s">
        <v>1480</v>
      </c>
      <c r="DQ1016" t="s">
        <v>444</v>
      </c>
      <c r="DS1016">
        <v>13</v>
      </c>
      <c r="DT1016" t="s">
        <v>348</v>
      </c>
      <c r="DU1016" t="s">
        <v>348</v>
      </c>
      <c r="DV1016" t="s">
        <v>349</v>
      </c>
      <c r="DW1016">
        <v>0</v>
      </c>
      <c r="DX1016">
        <v>0</v>
      </c>
      <c r="DY1016">
        <v>0</v>
      </c>
      <c r="EF1016">
        <v>0</v>
      </c>
      <c r="EM1016">
        <v>0</v>
      </c>
      <c r="ET1016">
        <v>0</v>
      </c>
      <c r="FA1016">
        <v>0</v>
      </c>
      <c r="FH1016">
        <v>0</v>
      </c>
      <c r="FK1016">
        <v>4</v>
      </c>
      <c r="FL1016">
        <v>22</v>
      </c>
      <c r="FM1016">
        <v>8</v>
      </c>
      <c r="FN1016">
        <v>44</v>
      </c>
      <c r="FO1016">
        <v>6</v>
      </c>
      <c r="FP1016">
        <v>33</v>
      </c>
      <c r="FQ1016">
        <v>0</v>
      </c>
      <c r="FR1016">
        <v>0</v>
      </c>
      <c r="FS1016" t="s">
        <v>347</v>
      </c>
      <c r="FT1016">
        <v>8</v>
      </c>
      <c r="FU1016">
        <v>44</v>
      </c>
      <c r="FV1016" t="s">
        <v>56</v>
      </c>
      <c r="FW1016" t="s">
        <v>1480</v>
      </c>
      <c r="FX1016" t="s">
        <v>349</v>
      </c>
      <c r="FZ1016" t="s">
        <v>349</v>
      </c>
      <c r="GA1016">
        <v>0</v>
      </c>
      <c r="GB1016">
        <v>0</v>
      </c>
      <c r="GC1016" t="s">
        <v>349</v>
      </c>
      <c r="GD1016" t="s">
        <v>355</v>
      </c>
      <c r="GE1016" t="s">
        <v>355</v>
      </c>
      <c r="GF1016" t="s">
        <v>354</v>
      </c>
      <c r="GG1016">
        <v>14</v>
      </c>
      <c r="GH1016" t="s">
        <v>356</v>
      </c>
    </row>
    <row r="1017" spans="1:190" x14ac:dyDescent="0.35">
      <c r="A1017" t="s">
        <v>55</v>
      </c>
      <c r="B1017" t="s">
        <v>56</v>
      </c>
      <c r="C1017" t="s">
        <v>2798</v>
      </c>
      <c r="D1017" t="s">
        <v>1525</v>
      </c>
      <c r="E1017" t="s">
        <v>2799</v>
      </c>
      <c r="F1017" t="s">
        <v>2800</v>
      </c>
      <c r="G1017" t="s">
        <v>2801</v>
      </c>
      <c r="H1017" t="s">
        <v>2802</v>
      </c>
      <c r="I1017">
        <v>14</v>
      </c>
      <c r="J1017">
        <v>5</v>
      </c>
      <c r="K1017" t="s">
        <v>345</v>
      </c>
      <c r="L1017">
        <v>7.1394801140000004</v>
      </c>
      <c r="M1017">
        <v>33.965999600000004</v>
      </c>
      <c r="N1017" t="s">
        <v>346</v>
      </c>
      <c r="O1017" t="s">
        <v>347</v>
      </c>
      <c r="P1017" s="133">
        <v>34</v>
      </c>
      <c r="Q1017" s="133">
        <v>204</v>
      </c>
      <c r="R1017" s="133">
        <v>34</v>
      </c>
      <c r="S1017" s="133">
        <v>204</v>
      </c>
      <c r="T1017" s="133">
        <v>0</v>
      </c>
      <c r="W1017">
        <v>60</v>
      </c>
      <c r="X1017" t="s">
        <v>56</v>
      </c>
      <c r="Y1017" t="s">
        <v>1525</v>
      </c>
      <c r="Z1017">
        <v>0</v>
      </c>
      <c r="AC1017">
        <v>60</v>
      </c>
      <c r="AD1017" t="s">
        <v>56</v>
      </c>
      <c r="AE1017" t="s">
        <v>1525</v>
      </c>
      <c r="AF1017">
        <v>84</v>
      </c>
      <c r="AG1017" t="s">
        <v>56</v>
      </c>
      <c r="AH1017" t="s">
        <v>1525</v>
      </c>
      <c r="AI1017">
        <v>0</v>
      </c>
      <c r="AL1017" t="s">
        <v>349</v>
      </c>
      <c r="AM1017">
        <v>0</v>
      </c>
      <c r="AN1017">
        <v>0</v>
      </c>
      <c r="AO1017">
        <v>0</v>
      </c>
      <c r="AR1017">
        <v>0</v>
      </c>
      <c r="AU1017">
        <v>0</v>
      </c>
      <c r="AX1017">
        <v>0</v>
      </c>
      <c r="BA1017">
        <v>0</v>
      </c>
      <c r="BD1017">
        <v>0</v>
      </c>
      <c r="BE1017">
        <v>0</v>
      </c>
      <c r="BF1017">
        <v>0</v>
      </c>
      <c r="BG1017">
        <v>0</v>
      </c>
      <c r="BH1017" t="s">
        <v>349</v>
      </c>
      <c r="BI1017">
        <v>0</v>
      </c>
      <c r="BJ1017">
        <v>0</v>
      </c>
      <c r="BK1017">
        <v>0</v>
      </c>
      <c r="BL1017">
        <v>60</v>
      </c>
      <c r="BM1017">
        <v>0</v>
      </c>
      <c r="BN1017" t="s">
        <v>349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 t="s">
        <v>349</v>
      </c>
      <c r="BU1017">
        <v>0</v>
      </c>
      <c r="BV1017">
        <v>0</v>
      </c>
      <c r="BW1017">
        <v>0</v>
      </c>
      <c r="BX1017">
        <v>60</v>
      </c>
      <c r="BY1017">
        <v>0</v>
      </c>
      <c r="BZ1017" t="s">
        <v>349</v>
      </c>
      <c r="CA1017">
        <v>0</v>
      </c>
      <c r="CB1017">
        <v>0</v>
      </c>
      <c r="CC1017">
        <v>0</v>
      </c>
      <c r="CD1017">
        <v>84</v>
      </c>
      <c r="CE1017">
        <v>0</v>
      </c>
      <c r="CF1017" t="s">
        <v>349</v>
      </c>
      <c r="CG1017">
        <v>0</v>
      </c>
      <c r="CH1017">
        <v>0</v>
      </c>
      <c r="CI1017">
        <v>0</v>
      </c>
      <c r="CJ1017" t="s">
        <v>349</v>
      </c>
      <c r="CK1017">
        <v>0</v>
      </c>
      <c r="CL1017" t="s">
        <v>349</v>
      </c>
      <c r="CM1017">
        <v>0</v>
      </c>
      <c r="CN1017" s="133">
        <v>0</v>
      </c>
      <c r="CO1017" s="133" t="s">
        <v>347</v>
      </c>
      <c r="CP1017" s="133">
        <v>46</v>
      </c>
      <c r="CQ1017" s="133">
        <v>276</v>
      </c>
      <c r="CR1017">
        <v>17</v>
      </c>
      <c r="CS1017">
        <v>102</v>
      </c>
      <c r="CT1017">
        <v>0</v>
      </c>
      <c r="CY1017">
        <v>0</v>
      </c>
      <c r="DD1017">
        <v>25</v>
      </c>
      <c r="DE1017" t="s">
        <v>52</v>
      </c>
      <c r="DF1017" t="s">
        <v>340</v>
      </c>
      <c r="DG1017" t="s">
        <v>444</v>
      </c>
      <c r="DI1017">
        <v>0</v>
      </c>
      <c r="DN1017">
        <v>42</v>
      </c>
      <c r="DO1017" t="s">
        <v>52</v>
      </c>
      <c r="DP1017" t="s">
        <v>340</v>
      </c>
      <c r="DQ1017" t="s">
        <v>444</v>
      </c>
      <c r="DS1017">
        <v>35</v>
      </c>
      <c r="DT1017" t="s">
        <v>348</v>
      </c>
      <c r="DU1017" t="s">
        <v>348</v>
      </c>
      <c r="DV1017" t="s">
        <v>347</v>
      </c>
      <c r="DW1017">
        <v>29</v>
      </c>
      <c r="DX1017">
        <v>174</v>
      </c>
      <c r="DY1017">
        <v>0</v>
      </c>
      <c r="EF1017">
        <v>0</v>
      </c>
      <c r="EM1017">
        <v>0</v>
      </c>
      <c r="ET1017">
        <v>0</v>
      </c>
      <c r="FA1017">
        <v>174</v>
      </c>
      <c r="FB1017" t="s">
        <v>116</v>
      </c>
      <c r="FD1017" t="s">
        <v>1165</v>
      </c>
      <c r="FF1017" t="s">
        <v>350</v>
      </c>
      <c r="FH1017">
        <v>0</v>
      </c>
      <c r="FK1017">
        <v>5</v>
      </c>
      <c r="FL1017">
        <v>30</v>
      </c>
      <c r="FM1017">
        <v>10</v>
      </c>
      <c r="FN1017">
        <v>60</v>
      </c>
      <c r="FO1017">
        <v>31</v>
      </c>
      <c r="FP1017">
        <v>186</v>
      </c>
      <c r="FQ1017">
        <v>0</v>
      </c>
      <c r="FR1017">
        <v>0</v>
      </c>
      <c r="FS1017" t="s">
        <v>347</v>
      </c>
      <c r="FT1017">
        <v>4</v>
      </c>
      <c r="FU1017">
        <v>24</v>
      </c>
      <c r="FV1017" t="s">
        <v>56</v>
      </c>
      <c r="FW1017" t="s">
        <v>496</v>
      </c>
      <c r="FX1017" t="s">
        <v>347</v>
      </c>
      <c r="FY1017" t="s">
        <v>116</v>
      </c>
      <c r="FZ1017" t="s">
        <v>349</v>
      </c>
      <c r="GA1017">
        <v>0</v>
      </c>
      <c r="GB1017">
        <v>0</v>
      </c>
      <c r="GC1017" t="s">
        <v>365</v>
      </c>
      <c r="GD1017" t="s">
        <v>354</v>
      </c>
      <c r="GE1017" t="s">
        <v>355</v>
      </c>
      <c r="GF1017" t="s">
        <v>354</v>
      </c>
      <c r="GG1017">
        <v>14</v>
      </c>
      <c r="GH1017" t="s">
        <v>356</v>
      </c>
    </row>
    <row r="1018" spans="1:190" x14ac:dyDescent="0.35">
      <c r="A1018" t="s">
        <v>55</v>
      </c>
      <c r="B1018" t="s">
        <v>56</v>
      </c>
      <c r="C1018" t="s">
        <v>2798</v>
      </c>
      <c r="D1018" t="s">
        <v>1525</v>
      </c>
      <c r="E1018" t="s">
        <v>2799</v>
      </c>
      <c r="F1018" t="s">
        <v>2800</v>
      </c>
      <c r="G1018" t="s">
        <v>2803</v>
      </c>
      <c r="H1018" t="s">
        <v>2804</v>
      </c>
      <c r="I1018">
        <v>14</v>
      </c>
      <c r="J1018">
        <v>4</v>
      </c>
      <c r="K1018" t="s">
        <v>345</v>
      </c>
      <c r="L1018">
        <v>7.1492500310000002</v>
      </c>
      <c r="M1018">
        <v>33.852699280000003</v>
      </c>
      <c r="N1018" t="s">
        <v>346</v>
      </c>
      <c r="O1018" t="s">
        <v>347</v>
      </c>
      <c r="P1018" s="133">
        <v>41</v>
      </c>
      <c r="Q1018" s="133">
        <v>246</v>
      </c>
      <c r="R1018" s="133">
        <v>41</v>
      </c>
      <c r="S1018" s="133">
        <v>246</v>
      </c>
      <c r="T1018" s="133">
        <v>0</v>
      </c>
      <c r="W1018">
        <v>35</v>
      </c>
      <c r="X1018" t="s">
        <v>56</v>
      </c>
      <c r="Y1018" t="s">
        <v>1525</v>
      </c>
      <c r="Z1018">
        <v>23</v>
      </c>
      <c r="AA1018" t="s">
        <v>56</v>
      </c>
      <c r="AB1018" t="s">
        <v>1525</v>
      </c>
      <c r="AC1018">
        <v>110</v>
      </c>
      <c r="AD1018" t="s">
        <v>56</v>
      </c>
      <c r="AE1018" t="s">
        <v>1525</v>
      </c>
      <c r="AF1018">
        <v>67</v>
      </c>
      <c r="AG1018" t="s">
        <v>56</v>
      </c>
      <c r="AH1018" t="s">
        <v>1525</v>
      </c>
      <c r="AI1018">
        <v>11</v>
      </c>
      <c r="AJ1018" t="s">
        <v>348</v>
      </c>
      <c r="AK1018" t="s">
        <v>348</v>
      </c>
      <c r="AL1018" t="s">
        <v>349</v>
      </c>
      <c r="AM1018">
        <v>0</v>
      </c>
      <c r="AN1018">
        <v>0</v>
      </c>
      <c r="AO1018">
        <v>0</v>
      </c>
      <c r="AR1018">
        <v>0</v>
      </c>
      <c r="AU1018">
        <v>0</v>
      </c>
      <c r="AX1018">
        <v>0</v>
      </c>
      <c r="BA1018">
        <v>0</v>
      </c>
      <c r="BD1018">
        <v>0</v>
      </c>
      <c r="BE1018">
        <v>0</v>
      </c>
      <c r="BF1018">
        <v>0</v>
      </c>
      <c r="BG1018">
        <v>0</v>
      </c>
      <c r="BH1018" t="s">
        <v>349</v>
      </c>
      <c r="BI1018">
        <v>0</v>
      </c>
      <c r="BJ1018">
        <v>0</v>
      </c>
      <c r="BK1018">
        <v>35</v>
      </c>
      <c r="BL1018">
        <v>0</v>
      </c>
      <c r="BM1018">
        <v>0</v>
      </c>
      <c r="BN1018" t="s">
        <v>349</v>
      </c>
      <c r="BO1018">
        <v>0</v>
      </c>
      <c r="BP1018">
        <v>0</v>
      </c>
      <c r="BQ1018">
        <v>23</v>
      </c>
      <c r="BR1018">
        <v>0</v>
      </c>
      <c r="BS1018">
        <v>0</v>
      </c>
      <c r="BT1018" t="s">
        <v>349</v>
      </c>
      <c r="BU1018">
        <v>0</v>
      </c>
      <c r="BV1018">
        <v>0</v>
      </c>
      <c r="BW1018">
        <v>110</v>
      </c>
      <c r="BX1018">
        <v>0</v>
      </c>
      <c r="BY1018">
        <v>0</v>
      </c>
      <c r="BZ1018" t="s">
        <v>349</v>
      </c>
      <c r="CA1018">
        <v>0</v>
      </c>
      <c r="CB1018">
        <v>0</v>
      </c>
      <c r="CC1018">
        <v>67</v>
      </c>
      <c r="CD1018">
        <v>0</v>
      </c>
      <c r="CE1018">
        <v>0</v>
      </c>
      <c r="CF1018" t="s">
        <v>349</v>
      </c>
      <c r="CG1018">
        <v>0</v>
      </c>
      <c r="CH1018">
        <v>0</v>
      </c>
      <c r="CI1018">
        <v>11</v>
      </c>
      <c r="CJ1018" t="s">
        <v>349</v>
      </c>
      <c r="CK1018">
        <v>0</v>
      </c>
      <c r="CL1018" t="s">
        <v>349</v>
      </c>
      <c r="CM1018">
        <v>0</v>
      </c>
      <c r="CN1018" s="133">
        <v>0</v>
      </c>
      <c r="CO1018" s="133" t="s">
        <v>349</v>
      </c>
      <c r="CP1018" s="133">
        <v>0</v>
      </c>
      <c r="CQ1018" s="133">
        <v>0</v>
      </c>
      <c r="CR1018">
        <v>0</v>
      </c>
      <c r="CS1018">
        <v>0</v>
      </c>
      <c r="CT1018">
        <v>0</v>
      </c>
      <c r="CY1018">
        <v>0</v>
      </c>
      <c r="DD1018">
        <v>0</v>
      </c>
      <c r="DI1018">
        <v>0</v>
      </c>
      <c r="DN1018">
        <v>0</v>
      </c>
      <c r="DS1018">
        <v>0</v>
      </c>
      <c r="DV1018" t="s">
        <v>349</v>
      </c>
      <c r="DW1018">
        <v>0</v>
      </c>
      <c r="DX1018">
        <v>0</v>
      </c>
      <c r="DY1018">
        <v>0</v>
      </c>
      <c r="EF1018">
        <v>0</v>
      </c>
      <c r="EM1018">
        <v>0</v>
      </c>
      <c r="ET1018">
        <v>0</v>
      </c>
      <c r="FA1018">
        <v>0</v>
      </c>
      <c r="FH1018">
        <v>0</v>
      </c>
      <c r="FK1018">
        <v>0</v>
      </c>
      <c r="FL1018">
        <v>0</v>
      </c>
      <c r="FM1018">
        <v>0</v>
      </c>
      <c r="FN1018">
        <v>0</v>
      </c>
      <c r="FO1018">
        <v>0</v>
      </c>
      <c r="FP1018">
        <v>0</v>
      </c>
      <c r="FQ1018">
        <v>0</v>
      </c>
      <c r="FR1018">
        <v>0</v>
      </c>
      <c r="FS1018" t="s">
        <v>349</v>
      </c>
      <c r="FT1018">
        <v>0</v>
      </c>
      <c r="FU1018">
        <v>0</v>
      </c>
      <c r="FX1018" t="s">
        <v>349</v>
      </c>
      <c r="FZ1018" t="s">
        <v>349</v>
      </c>
      <c r="GA1018">
        <v>0</v>
      </c>
      <c r="GB1018">
        <v>0</v>
      </c>
      <c r="GC1018" t="s">
        <v>353</v>
      </c>
      <c r="GD1018" t="s">
        <v>354</v>
      </c>
      <c r="GE1018" t="s">
        <v>354</v>
      </c>
      <c r="GF1018" t="s">
        <v>355</v>
      </c>
      <c r="GG1018">
        <v>14</v>
      </c>
      <c r="GH1018" t="s">
        <v>356</v>
      </c>
    </row>
    <row r="1019" spans="1:190" x14ac:dyDescent="0.35">
      <c r="A1019" t="s">
        <v>55</v>
      </c>
      <c r="B1019" t="s">
        <v>56</v>
      </c>
      <c r="C1019" t="s">
        <v>2798</v>
      </c>
      <c r="D1019" t="s">
        <v>1525</v>
      </c>
      <c r="E1019" t="s">
        <v>2799</v>
      </c>
      <c r="F1019" t="s">
        <v>2800</v>
      </c>
      <c r="G1019" t="s">
        <v>2805</v>
      </c>
      <c r="H1019" t="s">
        <v>2806</v>
      </c>
      <c r="I1019">
        <v>14</v>
      </c>
      <c r="J1019">
        <v>5</v>
      </c>
      <c r="K1019" t="s">
        <v>345</v>
      </c>
      <c r="L1019">
        <v>7.1477500000000003</v>
      </c>
      <c r="M1019">
        <v>33.870609999999999</v>
      </c>
      <c r="N1019" t="s">
        <v>346</v>
      </c>
      <c r="O1019" t="s">
        <v>347</v>
      </c>
      <c r="P1019" s="133">
        <v>23</v>
      </c>
      <c r="Q1019" s="133">
        <v>138</v>
      </c>
      <c r="R1019" s="133">
        <v>23</v>
      </c>
      <c r="S1019" s="133">
        <v>138</v>
      </c>
      <c r="T1019" s="133">
        <v>60</v>
      </c>
      <c r="U1019" t="s">
        <v>56</v>
      </c>
      <c r="V1019" t="s">
        <v>1525</v>
      </c>
      <c r="W1019">
        <v>16</v>
      </c>
      <c r="X1019" t="s">
        <v>56</v>
      </c>
      <c r="Y1019" t="s">
        <v>1525</v>
      </c>
      <c r="Z1019">
        <v>27</v>
      </c>
      <c r="AA1019" t="s">
        <v>56</v>
      </c>
      <c r="AB1019" t="s">
        <v>1525</v>
      </c>
      <c r="AC1019">
        <v>20</v>
      </c>
      <c r="AD1019" t="s">
        <v>56</v>
      </c>
      <c r="AE1019" t="s">
        <v>1525</v>
      </c>
      <c r="AF1019">
        <v>15</v>
      </c>
      <c r="AG1019" t="s">
        <v>56</v>
      </c>
      <c r="AH1019" t="s">
        <v>1525</v>
      </c>
      <c r="AI1019">
        <v>0</v>
      </c>
      <c r="AL1019" t="s">
        <v>349</v>
      </c>
      <c r="AM1019">
        <v>0</v>
      </c>
      <c r="AN1019">
        <v>0</v>
      </c>
      <c r="AO1019">
        <v>0</v>
      </c>
      <c r="AR1019">
        <v>0</v>
      </c>
      <c r="AU1019">
        <v>0</v>
      </c>
      <c r="AX1019">
        <v>0</v>
      </c>
      <c r="BA1019">
        <v>0</v>
      </c>
      <c r="BD1019">
        <v>0</v>
      </c>
      <c r="BE1019">
        <v>60</v>
      </c>
      <c r="BF1019">
        <v>0</v>
      </c>
      <c r="BG1019">
        <v>0</v>
      </c>
      <c r="BH1019" t="s">
        <v>349</v>
      </c>
      <c r="BI1019">
        <v>0</v>
      </c>
      <c r="BJ1019">
        <v>0</v>
      </c>
      <c r="BK1019">
        <v>16</v>
      </c>
      <c r="BL1019">
        <v>0</v>
      </c>
      <c r="BM1019">
        <v>0</v>
      </c>
      <c r="BN1019" t="s">
        <v>349</v>
      </c>
      <c r="BO1019">
        <v>0</v>
      </c>
      <c r="BP1019">
        <v>0</v>
      </c>
      <c r="BQ1019">
        <v>27</v>
      </c>
      <c r="BR1019">
        <v>0</v>
      </c>
      <c r="BS1019">
        <v>0</v>
      </c>
      <c r="BT1019" t="s">
        <v>349</v>
      </c>
      <c r="BU1019">
        <v>0</v>
      </c>
      <c r="BV1019">
        <v>0</v>
      </c>
      <c r="BW1019">
        <v>20</v>
      </c>
      <c r="BX1019">
        <v>0</v>
      </c>
      <c r="BY1019">
        <v>0</v>
      </c>
      <c r="BZ1019" t="s">
        <v>349</v>
      </c>
      <c r="CA1019">
        <v>0</v>
      </c>
      <c r="CB1019">
        <v>0</v>
      </c>
      <c r="CC1019">
        <v>15</v>
      </c>
      <c r="CD1019">
        <v>0</v>
      </c>
      <c r="CE1019">
        <v>0</v>
      </c>
      <c r="CF1019" t="s">
        <v>349</v>
      </c>
      <c r="CG1019">
        <v>0</v>
      </c>
      <c r="CH1019">
        <v>0</v>
      </c>
      <c r="CI1019">
        <v>0</v>
      </c>
      <c r="CJ1019" t="s">
        <v>349</v>
      </c>
      <c r="CK1019">
        <v>0</v>
      </c>
      <c r="CL1019" t="s">
        <v>349</v>
      </c>
      <c r="CM1019">
        <v>0</v>
      </c>
      <c r="CN1019" s="133">
        <v>0</v>
      </c>
      <c r="CO1019" s="133" t="s">
        <v>349</v>
      </c>
      <c r="CP1019" s="133">
        <v>0</v>
      </c>
      <c r="CQ1019" s="133">
        <v>0</v>
      </c>
      <c r="CR1019">
        <v>0</v>
      </c>
      <c r="CS1019">
        <v>0</v>
      </c>
      <c r="CT1019">
        <v>0</v>
      </c>
      <c r="CY1019">
        <v>0</v>
      </c>
      <c r="DD1019">
        <v>0</v>
      </c>
      <c r="DI1019">
        <v>0</v>
      </c>
      <c r="DN1019">
        <v>0</v>
      </c>
      <c r="DS1019">
        <v>0</v>
      </c>
      <c r="DV1019" t="s">
        <v>349</v>
      </c>
      <c r="DW1019">
        <v>0</v>
      </c>
      <c r="DX1019">
        <v>0</v>
      </c>
      <c r="DY1019">
        <v>0</v>
      </c>
      <c r="EF1019">
        <v>0</v>
      </c>
      <c r="EM1019">
        <v>0</v>
      </c>
      <c r="ET1019">
        <v>0</v>
      </c>
      <c r="FA1019">
        <v>0</v>
      </c>
      <c r="FH1019">
        <v>0</v>
      </c>
      <c r="FK1019">
        <v>0</v>
      </c>
      <c r="FL1019">
        <v>0</v>
      </c>
      <c r="FM1019">
        <v>0</v>
      </c>
      <c r="FN1019">
        <v>0</v>
      </c>
      <c r="FO1019">
        <v>0</v>
      </c>
      <c r="FP1019">
        <v>0</v>
      </c>
      <c r="FQ1019">
        <v>0</v>
      </c>
      <c r="FR1019">
        <v>0</v>
      </c>
      <c r="FS1019" t="s">
        <v>349</v>
      </c>
      <c r="FT1019">
        <v>0</v>
      </c>
      <c r="FU1019">
        <v>0</v>
      </c>
      <c r="FX1019" t="s">
        <v>349</v>
      </c>
      <c r="FZ1019" t="s">
        <v>349</v>
      </c>
      <c r="GA1019">
        <v>0</v>
      </c>
      <c r="GB1019">
        <v>0</v>
      </c>
      <c r="GC1019" t="s">
        <v>353</v>
      </c>
      <c r="GD1019" t="s">
        <v>354</v>
      </c>
      <c r="GE1019" t="s">
        <v>355</v>
      </c>
      <c r="GF1019" t="s">
        <v>354</v>
      </c>
      <c r="GG1019">
        <v>14</v>
      </c>
      <c r="GH1019" t="s">
        <v>356</v>
      </c>
    </row>
    <row r="1020" spans="1:190" x14ac:dyDescent="0.35">
      <c r="A1020" t="s">
        <v>55</v>
      </c>
      <c r="B1020" t="s">
        <v>56</v>
      </c>
      <c r="C1020" t="s">
        <v>2798</v>
      </c>
      <c r="D1020" t="s">
        <v>1525</v>
      </c>
      <c r="E1020" t="s">
        <v>2799</v>
      </c>
      <c r="F1020" t="s">
        <v>2800</v>
      </c>
      <c r="G1020" t="s">
        <v>2807</v>
      </c>
      <c r="H1020" t="s">
        <v>2808</v>
      </c>
      <c r="I1020">
        <v>14</v>
      </c>
      <c r="J1020">
        <v>4</v>
      </c>
      <c r="K1020" t="s">
        <v>345</v>
      </c>
      <c r="L1020">
        <v>7.1467599999999996</v>
      </c>
      <c r="M1020">
        <v>33.874580000000002</v>
      </c>
      <c r="N1020" t="s">
        <v>346</v>
      </c>
      <c r="O1020" t="s">
        <v>347</v>
      </c>
      <c r="P1020" s="133">
        <v>51</v>
      </c>
      <c r="Q1020" s="133">
        <v>306</v>
      </c>
      <c r="R1020" s="133">
        <v>51</v>
      </c>
      <c r="S1020" s="133">
        <v>306</v>
      </c>
      <c r="T1020" s="133">
        <v>65</v>
      </c>
      <c r="U1020" t="s">
        <v>56</v>
      </c>
      <c r="V1020" t="s">
        <v>1525</v>
      </c>
      <c r="W1020">
        <v>84</v>
      </c>
      <c r="X1020" t="s">
        <v>56</v>
      </c>
      <c r="Y1020" t="s">
        <v>1525</v>
      </c>
      <c r="Z1020">
        <v>55</v>
      </c>
      <c r="AA1020" t="s">
        <v>56</v>
      </c>
      <c r="AB1020" t="s">
        <v>1525</v>
      </c>
      <c r="AC1020">
        <v>50</v>
      </c>
      <c r="AD1020" t="s">
        <v>56</v>
      </c>
      <c r="AE1020" t="s">
        <v>1525</v>
      </c>
      <c r="AF1020">
        <v>52</v>
      </c>
      <c r="AG1020" t="s">
        <v>56</v>
      </c>
      <c r="AH1020" t="s">
        <v>1525</v>
      </c>
      <c r="AI1020">
        <v>0</v>
      </c>
      <c r="AL1020" t="s">
        <v>349</v>
      </c>
      <c r="AM1020">
        <v>0</v>
      </c>
      <c r="AN1020">
        <v>0</v>
      </c>
      <c r="AO1020">
        <v>0</v>
      </c>
      <c r="AR1020">
        <v>0</v>
      </c>
      <c r="AU1020">
        <v>0</v>
      </c>
      <c r="AX1020">
        <v>0</v>
      </c>
      <c r="BA1020">
        <v>0</v>
      </c>
      <c r="BD1020">
        <v>0</v>
      </c>
      <c r="BE1020">
        <v>65</v>
      </c>
      <c r="BF1020">
        <v>0</v>
      </c>
      <c r="BG1020">
        <v>0</v>
      </c>
      <c r="BH1020" t="s">
        <v>349</v>
      </c>
      <c r="BI1020">
        <v>0</v>
      </c>
      <c r="BJ1020">
        <v>0</v>
      </c>
      <c r="BK1020">
        <v>84</v>
      </c>
      <c r="BL1020">
        <v>0</v>
      </c>
      <c r="BM1020">
        <v>0</v>
      </c>
      <c r="BN1020" t="s">
        <v>349</v>
      </c>
      <c r="BO1020">
        <v>0</v>
      </c>
      <c r="BP1020">
        <v>0</v>
      </c>
      <c r="BQ1020">
        <v>55</v>
      </c>
      <c r="BR1020">
        <v>0</v>
      </c>
      <c r="BS1020">
        <v>0</v>
      </c>
      <c r="BT1020" t="s">
        <v>349</v>
      </c>
      <c r="BU1020">
        <v>0</v>
      </c>
      <c r="BV1020">
        <v>0</v>
      </c>
      <c r="BW1020">
        <v>50</v>
      </c>
      <c r="BX1020">
        <v>0</v>
      </c>
      <c r="BY1020">
        <v>0</v>
      </c>
      <c r="BZ1020" t="s">
        <v>349</v>
      </c>
      <c r="CA1020">
        <v>0</v>
      </c>
      <c r="CB1020">
        <v>0</v>
      </c>
      <c r="CC1020">
        <v>52</v>
      </c>
      <c r="CD1020">
        <v>0</v>
      </c>
      <c r="CE1020">
        <v>0</v>
      </c>
      <c r="CF1020" t="s">
        <v>349</v>
      </c>
      <c r="CG1020">
        <v>0</v>
      </c>
      <c r="CH1020">
        <v>0</v>
      </c>
      <c r="CI1020">
        <v>0</v>
      </c>
      <c r="CJ1020" t="s">
        <v>349</v>
      </c>
      <c r="CK1020">
        <v>0</v>
      </c>
      <c r="CL1020" t="s">
        <v>349</v>
      </c>
      <c r="CM1020">
        <v>0</v>
      </c>
      <c r="CN1020" s="133">
        <v>0</v>
      </c>
      <c r="CO1020" s="133" t="s">
        <v>347</v>
      </c>
      <c r="CP1020" s="133">
        <v>70</v>
      </c>
      <c r="CQ1020" s="133">
        <v>420</v>
      </c>
      <c r="CR1020">
        <v>30</v>
      </c>
      <c r="CS1020">
        <v>180</v>
      </c>
      <c r="CT1020">
        <v>0</v>
      </c>
      <c r="CY1020">
        <v>44</v>
      </c>
      <c r="CZ1020" t="s">
        <v>56</v>
      </c>
      <c r="DA1020" t="s">
        <v>1525</v>
      </c>
      <c r="DB1020" t="s">
        <v>444</v>
      </c>
      <c r="DD1020">
        <v>50</v>
      </c>
      <c r="DE1020" t="s">
        <v>56</v>
      </c>
      <c r="DF1020" t="s">
        <v>1525</v>
      </c>
      <c r="DG1020" t="s">
        <v>444</v>
      </c>
      <c r="DI1020">
        <v>50</v>
      </c>
      <c r="DJ1020" t="s">
        <v>56</v>
      </c>
      <c r="DK1020" t="s">
        <v>1525</v>
      </c>
      <c r="DL1020" t="s">
        <v>444</v>
      </c>
      <c r="DN1020">
        <v>36</v>
      </c>
      <c r="DO1020" t="s">
        <v>56</v>
      </c>
      <c r="DP1020" t="s">
        <v>1525</v>
      </c>
      <c r="DQ1020" t="s">
        <v>444</v>
      </c>
      <c r="DS1020">
        <v>0</v>
      </c>
      <c r="DV1020" t="s">
        <v>347</v>
      </c>
      <c r="DW1020">
        <v>40</v>
      </c>
      <c r="DX1020">
        <v>240</v>
      </c>
      <c r="DY1020">
        <v>0</v>
      </c>
      <c r="EF1020">
        <v>20</v>
      </c>
      <c r="EG1020" t="s">
        <v>116</v>
      </c>
      <c r="EI1020" t="s">
        <v>1165</v>
      </c>
      <c r="EK1020" t="s">
        <v>350</v>
      </c>
      <c r="EM1020">
        <v>30</v>
      </c>
      <c r="EN1020" t="s">
        <v>116</v>
      </c>
      <c r="EP1020" t="s">
        <v>1165</v>
      </c>
      <c r="ER1020" t="s">
        <v>350</v>
      </c>
      <c r="ET1020">
        <v>80</v>
      </c>
      <c r="EU1020" t="s">
        <v>116</v>
      </c>
      <c r="EW1020" t="s">
        <v>1165</v>
      </c>
      <c r="EY1020" t="s">
        <v>350</v>
      </c>
      <c r="FA1020">
        <v>30</v>
      </c>
      <c r="FB1020" t="s">
        <v>116</v>
      </c>
      <c r="FD1020" t="s">
        <v>1165</v>
      </c>
      <c r="FF1020" t="s">
        <v>350</v>
      </c>
      <c r="FH1020">
        <v>80</v>
      </c>
      <c r="FK1020">
        <v>20</v>
      </c>
      <c r="FL1020">
        <v>120</v>
      </c>
      <c r="FM1020">
        <v>10</v>
      </c>
      <c r="FN1020">
        <v>60</v>
      </c>
      <c r="FO1020">
        <v>40</v>
      </c>
      <c r="FP1020">
        <v>240</v>
      </c>
      <c r="FQ1020">
        <v>0</v>
      </c>
      <c r="FR1020">
        <v>0</v>
      </c>
      <c r="FS1020" t="s">
        <v>347</v>
      </c>
      <c r="FT1020">
        <v>20</v>
      </c>
      <c r="FU1020">
        <v>120</v>
      </c>
      <c r="FV1020" t="s">
        <v>52</v>
      </c>
      <c r="FW1020" t="s">
        <v>340</v>
      </c>
      <c r="FX1020" t="s">
        <v>347</v>
      </c>
      <c r="FY1020" t="s">
        <v>116</v>
      </c>
      <c r="FZ1020" t="s">
        <v>349</v>
      </c>
      <c r="GA1020">
        <v>0</v>
      </c>
      <c r="GB1020">
        <v>0</v>
      </c>
      <c r="GC1020" t="s">
        <v>365</v>
      </c>
      <c r="GD1020" t="s">
        <v>354</v>
      </c>
      <c r="GE1020" t="s">
        <v>355</v>
      </c>
      <c r="GF1020" t="s">
        <v>355</v>
      </c>
      <c r="GG1020">
        <v>14</v>
      </c>
      <c r="GH1020" t="s">
        <v>356</v>
      </c>
    </row>
    <row r="1021" spans="1:190" x14ac:dyDescent="0.35">
      <c r="A1021" t="s">
        <v>55</v>
      </c>
      <c r="B1021" t="s">
        <v>56</v>
      </c>
      <c r="C1021" t="s">
        <v>2798</v>
      </c>
      <c r="D1021" t="s">
        <v>1525</v>
      </c>
      <c r="E1021" t="s">
        <v>2799</v>
      </c>
      <c r="F1021" t="s">
        <v>2800</v>
      </c>
      <c r="G1021" t="s">
        <v>2809</v>
      </c>
      <c r="H1021" t="s">
        <v>2810</v>
      </c>
      <c r="I1021">
        <v>14</v>
      </c>
      <c r="J1021">
        <v>4</v>
      </c>
      <c r="K1021" t="s">
        <v>345</v>
      </c>
      <c r="L1021">
        <v>7.1510000229999999</v>
      </c>
      <c r="M1021">
        <v>33.856498719999998</v>
      </c>
      <c r="N1021" t="s">
        <v>346</v>
      </c>
      <c r="O1021" t="s">
        <v>347</v>
      </c>
      <c r="P1021" s="133">
        <v>21</v>
      </c>
      <c r="Q1021" s="133">
        <v>126</v>
      </c>
      <c r="R1021" s="133">
        <v>21</v>
      </c>
      <c r="S1021" s="133">
        <v>126</v>
      </c>
      <c r="T1021" s="133">
        <v>0</v>
      </c>
      <c r="W1021">
        <v>30</v>
      </c>
      <c r="X1021" t="s">
        <v>56</v>
      </c>
      <c r="Y1021" t="s">
        <v>1525</v>
      </c>
      <c r="Z1021">
        <v>24</v>
      </c>
      <c r="AA1021" t="s">
        <v>56</v>
      </c>
      <c r="AB1021" t="s">
        <v>1525</v>
      </c>
      <c r="AC1021">
        <v>38</v>
      </c>
      <c r="AD1021" t="s">
        <v>56</v>
      </c>
      <c r="AE1021" t="s">
        <v>1525</v>
      </c>
      <c r="AF1021">
        <v>34</v>
      </c>
      <c r="AG1021" t="s">
        <v>56</v>
      </c>
      <c r="AH1021" t="s">
        <v>1525</v>
      </c>
      <c r="AI1021">
        <v>0</v>
      </c>
      <c r="AL1021" t="s">
        <v>349</v>
      </c>
      <c r="AM1021">
        <v>0</v>
      </c>
      <c r="AN1021">
        <v>0</v>
      </c>
      <c r="AO1021">
        <v>0</v>
      </c>
      <c r="AR1021">
        <v>0</v>
      </c>
      <c r="AU1021">
        <v>0</v>
      </c>
      <c r="AX1021">
        <v>0</v>
      </c>
      <c r="BA1021">
        <v>0</v>
      </c>
      <c r="BD1021">
        <v>0</v>
      </c>
      <c r="BE1021">
        <v>0</v>
      </c>
      <c r="BF1021">
        <v>0</v>
      </c>
      <c r="BG1021">
        <v>0</v>
      </c>
      <c r="BH1021" t="s">
        <v>349</v>
      </c>
      <c r="BI1021">
        <v>0</v>
      </c>
      <c r="BJ1021">
        <v>0</v>
      </c>
      <c r="BK1021">
        <v>30</v>
      </c>
      <c r="BL1021">
        <v>0</v>
      </c>
      <c r="BM1021">
        <v>0</v>
      </c>
      <c r="BN1021" t="s">
        <v>349</v>
      </c>
      <c r="BO1021">
        <v>0</v>
      </c>
      <c r="BP1021">
        <v>0</v>
      </c>
      <c r="BQ1021">
        <v>24</v>
      </c>
      <c r="BR1021">
        <v>0</v>
      </c>
      <c r="BS1021">
        <v>0</v>
      </c>
      <c r="BT1021" t="s">
        <v>349</v>
      </c>
      <c r="BU1021">
        <v>0</v>
      </c>
      <c r="BV1021">
        <v>0</v>
      </c>
      <c r="BW1021">
        <v>38</v>
      </c>
      <c r="BX1021">
        <v>0</v>
      </c>
      <c r="BY1021">
        <v>0</v>
      </c>
      <c r="BZ1021" t="s">
        <v>349</v>
      </c>
      <c r="CA1021">
        <v>0</v>
      </c>
      <c r="CB1021">
        <v>0</v>
      </c>
      <c r="CC1021">
        <v>34</v>
      </c>
      <c r="CD1021">
        <v>0</v>
      </c>
      <c r="CE1021">
        <v>0</v>
      </c>
      <c r="CF1021" t="s">
        <v>349</v>
      </c>
      <c r="CG1021">
        <v>0</v>
      </c>
      <c r="CH1021">
        <v>0</v>
      </c>
      <c r="CI1021">
        <v>0</v>
      </c>
      <c r="CJ1021" t="s">
        <v>349</v>
      </c>
      <c r="CK1021">
        <v>0</v>
      </c>
      <c r="CL1021" t="s">
        <v>349</v>
      </c>
      <c r="CM1021">
        <v>0</v>
      </c>
      <c r="CN1021" s="133">
        <v>0</v>
      </c>
      <c r="CO1021" s="133" t="s">
        <v>349</v>
      </c>
      <c r="CP1021" s="133">
        <v>0</v>
      </c>
      <c r="CQ1021" s="133">
        <v>0</v>
      </c>
      <c r="CR1021">
        <v>0</v>
      </c>
      <c r="CS1021">
        <v>0</v>
      </c>
      <c r="CT1021">
        <v>0</v>
      </c>
      <c r="CY1021">
        <v>0</v>
      </c>
      <c r="DD1021">
        <v>0</v>
      </c>
      <c r="DI1021">
        <v>0</v>
      </c>
      <c r="DN1021">
        <v>0</v>
      </c>
      <c r="DS1021">
        <v>0</v>
      </c>
      <c r="DV1021" t="s">
        <v>349</v>
      </c>
      <c r="DW1021">
        <v>0</v>
      </c>
      <c r="DX1021">
        <v>0</v>
      </c>
      <c r="DY1021">
        <v>0</v>
      </c>
      <c r="EF1021">
        <v>0</v>
      </c>
      <c r="EM1021">
        <v>0</v>
      </c>
      <c r="ET1021">
        <v>0</v>
      </c>
      <c r="FA1021">
        <v>0</v>
      </c>
      <c r="FH1021">
        <v>0</v>
      </c>
      <c r="FK1021">
        <v>0</v>
      </c>
      <c r="FL1021">
        <v>0</v>
      </c>
      <c r="FM1021">
        <v>0</v>
      </c>
      <c r="FN1021">
        <v>0</v>
      </c>
      <c r="FO1021">
        <v>0</v>
      </c>
      <c r="FP1021">
        <v>0</v>
      </c>
      <c r="FQ1021">
        <v>0</v>
      </c>
      <c r="FR1021">
        <v>0</v>
      </c>
      <c r="FS1021" t="s">
        <v>349</v>
      </c>
      <c r="FT1021">
        <v>0</v>
      </c>
      <c r="FU1021">
        <v>0</v>
      </c>
      <c r="FX1021" t="s">
        <v>349</v>
      </c>
      <c r="FZ1021" t="s">
        <v>349</v>
      </c>
      <c r="GA1021">
        <v>0</v>
      </c>
      <c r="GB1021">
        <v>0</v>
      </c>
      <c r="GC1021" t="s">
        <v>353</v>
      </c>
      <c r="GD1021" t="s">
        <v>361</v>
      </c>
      <c r="GE1021" t="s">
        <v>354</v>
      </c>
      <c r="GF1021" t="s">
        <v>355</v>
      </c>
      <c r="GG1021">
        <v>14</v>
      </c>
      <c r="GH1021" t="s">
        <v>356</v>
      </c>
    </row>
    <row r="1022" spans="1:190" x14ac:dyDescent="0.35">
      <c r="A1022" t="s">
        <v>55</v>
      </c>
      <c r="B1022" t="s">
        <v>56</v>
      </c>
      <c r="C1022" t="s">
        <v>2798</v>
      </c>
      <c r="D1022" t="s">
        <v>1525</v>
      </c>
      <c r="E1022" t="s">
        <v>2811</v>
      </c>
      <c r="F1022" t="s">
        <v>2812</v>
      </c>
      <c r="G1022" t="s">
        <v>2813</v>
      </c>
      <c r="H1022" t="s">
        <v>2814</v>
      </c>
      <c r="I1022">
        <v>14</v>
      </c>
      <c r="J1022">
        <v>4</v>
      </c>
      <c r="K1022" t="s">
        <v>345</v>
      </c>
      <c r="L1022">
        <v>6.99742</v>
      </c>
      <c r="M1022">
        <v>34.270589999999999</v>
      </c>
      <c r="N1022" t="s">
        <v>346</v>
      </c>
      <c r="O1022" t="s">
        <v>349</v>
      </c>
      <c r="P1022" s="133">
        <v>0</v>
      </c>
      <c r="Q1022" s="133">
        <v>0</v>
      </c>
      <c r="R1022" s="133">
        <v>0</v>
      </c>
      <c r="S1022" s="133">
        <v>0</v>
      </c>
      <c r="T1022" s="133">
        <v>0</v>
      </c>
      <c r="W1022">
        <v>0</v>
      </c>
      <c r="Z1022">
        <v>0</v>
      </c>
      <c r="AC1022">
        <v>0</v>
      </c>
      <c r="AF1022">
        <v>0</v>
      </c>
      <c r="AI1022">
        <v>0</v>
      </c>
      <c r="AL1022" t="s">
        <v>349</v>
      </c>
      <c r="AM1022">
        <v>0</v>
      </c>
      <c r="AN1022">
        <v>0</v>
      </c>
      <c r="AO1022">
        <v>0</v>
      </c>
      <c r="AR1022">
        <v>0</v>
      </c>
      <c r="AU1022">
        <v>0</v>
      </c>
      <c r="AX1022">
        <v>0</v>
      </c>
      <c r="BA1022">
        <v>0</v>
      </c>
      <c r="BD1022">
        <v>0</v>
      </c>
      <c r="BE1022">
        <v>0</v>
      </c>
      <c r="BF1022">
        <v>0</v>
      </c>
      <c r="BG1022">
        <v>0</v>
      </c>
      <c r="BH1022" t="s">
        <v>349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 t="s">
        <v>349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 t="s">
        <v>349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 t="s">
        <v>349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 t="s">
        <v>349</v>
      </c>
      <c r="CG1022">
        <v>0</v>
      </c>
      <c r="CH1022">
        <v>0</v>
      </c>
      <c r="CI1022">
        <v>0</v>
      </c>
      <c r="CJ1022" t="s">
        <v>349</v>
      </c>
      <c r="CK1022">
        <v>0</v>
      </c>
      <c r="CL1022" t="s">
        <v>349</v>
      </c>
      <c r="CM1022">
        <v>0</v>
      </c>
      <c r="CN1022" s="133">
        <v>0</v>
      </c>
      <c r="CO1022" s="133" t="s">
        <v>347</v>
      </c>
      <c r="CP1022" s="133">
        <v>71</v>
      </c>
      <c r="CQ1022" s="133">
        <v>426</v>
      </c>
      <c r="CR1022">
        <v>13</v>
      </c>
      <c r="CS1022">
        <v>78</v>
      </c>
      <c r="CT1022">
        <v>0</v>
      </c>
      <c r="CY1022">
        <v>36</v>
      </c>
      <c r="CZ1022" t="s">
        <v>56</v>
      </c>
      <c r="DA1022" t="s">
        <v>1525</v>
      </c>
      <c r="DB1022" t="s">
        <v>350</v>
      </c>
      <c r="DD1022">
        <v>0</v>
      </c>
      <c r="DI1022">
        <v>30</v>
      </c>
      <c r="DJ1022" t="s">
        <v>56</v>
      </c>
      <c r="DK1022" t="s">
        <v>1525</v>
      </c>
      <c r="DL1022" t="s">
        <v>444</v>
      </c>
      <c r="DN1022">
        <v>12</v>
      </c>
      <c r="DO1022" t="s">
        <v>56</v>
      </c>
      <c r="DP1022" t="s">
        <v>1525</v>
      </c>
      <c r="DQ1022" t="s">
        <v>444</v>
      </c>
      <c r="DS1022">
        <v>0</v>
      </c>
      <c r="DV1022" t="s">
        <v>347</v>
      </c>
      <c r="DW1022">
        <v>58</v>
      </c>
      <c r="DX1022">
        <v>348</v>
      </c>
      <c r="DY1022">
        <v>51</v>
      </c>
      <c r="DZ1022" t="s">
        <v>116</v>
      </c>
      <c r="EB1022" t="s">
        <v>1165</v>
      </c>
      <c r="ED1022" t="s">
        <v>587</v>
      </c>
      <c r="EF1022">
        <v>180</v>
      </c>
      <c r="EG1022" t="s">
        <v>116</v>
      </c>
      <c r="EI1022" t="s">
        <v>1165</v>
      </c>
      <c r="EK1022" t="s">
        <v>587</v>
      </c>
      <c r="EM1022">
        <v>75</v>
      </c>
      <c r="EN1022" t="s">
        <v>116</v>
      </c>
      <c r="EP1022" t="s">
        <v>1165</v>
      </c>
      <c r="ER1022" t="s">
        <v>444</v>
      </c>
      <c r="ET1022">
        <v>24</v>
      </c>
      <c r="EU1022" t="s">
        <v>116</v>
      </c>
      <c r="EW1022" t="s">
        <v>1165</v>
      </c>
      <c r="EY1022" t="s">
        <v>444</v>
      </c>
      <c r="FA1022">
        <v>18</v>
      </c>
      <c r="FB1022" t="s">
        <v>116</v>
      </c>
      <c r="FD1022" t="s">
        <v>1165</v>
      </c>
      <c r="FF1022" t="s">
        <v>444</v>
      </c>
      <c r="FH1022">
        <v>0</v>
      </c>
      <c r="FK1022">
        <v>28</v>
      </c>
      <c r="FL1022">
        <v>168</v>
      </c>
      <c r="FM1022">
        <v>25</v>
      </c>
      <c r="FN1022">
        <v>150</v>
      </c>
      <c r="FO1022">
        <v>18</v>
      </c>
      <c r="FP1022">
        <v>108</v>
      </c>
      <c r="FQ1022">
        <v>0</v>
      </c>
      <c r="FR1022">
        <v>0</v>
      </c>
      <c r="FS1022" t="s">
        <v>347</v>
      </c>
      <c r="FT1022">
        <v>27</v>
      </c>
      <c r="FU1022">
        <v>162</v>
      </c>
      <c r="FV1022" t="s">
        <v>56</v>
      </c>
      <c r="FW1022" t="s">
        <v>1525</v>
      </c>
      <c r="FX1022" t="s">
        <v>347</v>
      </c>
      <c r="FY1022" t="s">
        <v>116</v>
      </c>
      <c r="FZ1022" t="s">
        <v>349</v>
      </c>
      <c r="GA1022">
        <v>0</v>
      </c>
      <c r="GB1022">
        <v>0</v>
      </c>
      <c r="GC1022" t="s">
        <v>353</v>
      </c>
      <c r="GD1022" t="s">
        <v>355</v>
      </c>
      <c r="GE1022" t="s">
        <v>355</v>
      </c>
      <c r="GF1022" t="s">
        <v>354</v>
      </c>
      <c r="GG1022">
        <v>14</v>
      </c>
      <c r="GH1022" t="s">
        <v>356</v>
      </c>
    </row>
    <row r="1023" spans="1:190" x14ac:dyDescent="0.35">
      <c r="A1023" t="s">
        <v>55</v>
      </c>
      <c r="B1023" t="s">
        <v>56</v>
      </c>
      <c r="C1023" t="s">
        <v>2798</v>
      </c>
      <c r="D1023" t="s">
        <v>1525</v>
      </c>
      <c r="E1023" t="s">
        <v>2811</v>
      </c>
      <c r="F1023" t="s">
        <v>2812</v>
      </c>
      <c r="G1023" t="s">
        <v>2815</v>
      </c>
      <c r="H1023" t="s">
        <v>2816</v>
      </c>
      <c r="I1023">
        <v>14</v>
      </c>
      <c r="J1023">
        <v>4</v>
      </c>
      <c r="K1023" t="s">
        <v>345</v>
      </c>
      <c r="L1023">
        <v>6.8958259999999996</v>
      </c>
      <c r="M1023">
        <v>34.380158000000002</v>
      </c>
      <c r="N1023" t="s">
        <v>346</v>
      </c>
      <c r="O1023" t="s">
        <v>347</v>
      </c>
      <c r="P1023" s="133">
        <v>25</v>
      </c>
      <c r="Q1023" s="133">
        <v>150</v>
      </c>
      <c r="R1023" s="133">
        <v>25</v>
      </c>
      <c r="S1023" s="133">
        <v>150</v>
      </c>
      <c r="T1023" s="133">
        <v>0</v>
      </c>
      <c r="W1023">
        <v>0</v>
      </c>
      <c r="Z1023">
        <v>0</v>
      </c>
      <c r="AC1023">
        <v>150</v>
      </c>
      <c r="AD1023" t="s">
        <v>348</v>
      </c>
      <c r="AE1023" t="s">
        <v>348</v>
      </c>
      <c r="AF1023">
        <v>0</v>
      </c>
      <c r="AI1023">
        <v>0</v>
      </c>
      <c r="AL1023" t="s">
        <v>349</v>
      </c>
      <c r="AM1023">
        <v>0</v>
      </c>
      <c r="AN1023">
        <v>0</v>
      </c>
      <c r="AO1023">
        <v>0</v>
      </c>
      <c r="AR1023">
        <v>0</v>
      </c>
      <c r="AU1023">
        <v>0</v>
      </c>
      <c r="AX1023">
        <v>0</v>
      </c>
      <c r="BA1023">
        <v>0</v>
      </c>
      <c r="BD1023">
        <v>0</v>
      </c>
      <c r="BE1023">
        <v>0</v>
      </c>
      <c r="BF1023">
        <v>0</v>
      </c>
      <c r="BG1023">
        <v>0</v>
      </c>
      <c r="BH1023" t="s">
        <v>349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 t="s">
        <v>349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 t="s">
        <v>349</v>
      </c>
      <c r="BU1023">
        <v>0</v>
      </c>
      <c r="BV1023">
        <v>0</v>
      </c>
      <c r="BW1023">
        <v>0</v>
      </c>
      <c r="BX1023">
        <v>0</v>
      </c>
      <c r="BY1023">
        <v>150</v>
      </c>
      <c r="BZ1023" t="s">
        <v>349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 t="s">
        <v>349</v>
      </c>
      <c r="CG1023">
        <v>0</v>
      </c>
      <c r="CH1023">
        <v>0</v>
      </c>
      <c r="CI1023">
        <v>0</v>
      </c>
      <c r="CJ1023" t="s">
        <v>349</v>
      </c>
      <c r="CK1023">
        <v>0</v>
      </c>
      <c r="CL1023" t="s">
        <v>349</v>
      </c>
      <c r="CM1023">
        <v>0</v>
      </c>
      <c r="CN1023" s="133">
        <v>0</v>
      </c>
      <c r="CO1023" s="133" t="s">
        <v>347</v>
      </c>
      <c r="CP1023" s="133">
        <v>80</v>
      </c>
      <c r="CQ1023" s="133">
        <v>480</v>
      </c>
      <c r="CR1023">
        <v>14</v>
      </c>
      <c r="CS1023">
        <v>84</v>
      </c>
      <c r="CT1023">
        <v>0</v>
      </c>
      <c r="CY1023">
        <v>48</v>
      </c>
      <c r="CZ1023" t="s">
        <v>56</v>
      </c>
      <c r="DA1023" t="s">
        <v>1525</v>
      </c>
      <c r="DB1023" t="s">
        <v>350</v>
      </c>
      <c r="DD1023">
        <v>0</v>
      </c>
      <c r="DI1023">
        <v>24</v>
      </c>
      <c r="DJ1023" t="s">
        <v>52</v>
      </c>
      <c r="DK1023" t="s">
        <v>340</v>
      </c>
      <c r="DL1023" t="s">
        <v>587</v>
      </c>
      <c r="DN1023">
        <v>12</v>
      </c>
      <c r="DO1023" t="s">
        <v>56</v>
      </c>
      <c r="DP1023" t="s">
        <v>1525</v>
      </c>
      <c r="DQ1023" t="s">
        <v>587</v>
      </c>
      <c r="DS1023">
        <v>0</v>
      </c>
      <c r="DV1023" t="s">
        <v>347</v>
      </c>
      <c r="DW1023">
        <v>66</v>
      </c>
      <c r="DX1023">
        <v>396</v>
      </c>
      <c r="DY1023">
        <v>60</v>
      </c>
      <c r="DZ1023" t="s">
        <v>116</v>
      </c>
      <c r="EB1023" t="s">
        <v>1165</v>
      </c>
      <c r="ED1023" t="s">
        <v>587</v>
      </c>
      <c r="EF1023">
        <v>198</v>
      </c>
      <c r="EG1023" t="s">
        <v>116</v>
      </c>
      <c r="EI1023" t="s">
        <v>1165</v>
      </c>
      <c r="EK1023" t="s">
        <v>350</v>
      </c>
      <c r="EM1023">
        <v>90</v>
      </c>
      <c r="EN1023" t="s">
        <v>116</v>
      </c>
      <c r="EP1023" t="s">
        <v>1165</v>
      </c>
      <c r="ER1023" t="s">
        <v>444</v>
      </c>
      <c r="ET1023">
        <v>18</v>
      </c>
      <c r="EU1023" t="s">
        <v>116</v>
      </c>
      <c r="EW1023" t="s">
        <v>1165</v>
      </c>
      <c r="EY1023" t="s">
        <v>587</v>
      </c>
      <c r="FA1023">
        <v>30</v>
      </c>
      <c r="FB1023" t="s">
        <v>116</v>
      </c>
      <c r="FD1023" t="s">
        <v>1165</v>
      </c>
      <c r="FF1023" t="s">
        <v>587</v>
      </c>
      <c r="FH1023">
        <v>0</v>
      </c>
      <c r="FK1023">
        <v>41</v>
      </c>
      <c r="FL1023">
        <v>246</v>
      </c>
      <c r="FM1023">
        <v>17</v>
      </c>
      <c r="FN1023">
        <v>102</v>
      </c>
      <c r="FO1023">
        <v>22</v>
      </c>
      <c r="FP1023">
        <v>132</v>
      </c>
      <c r="FQ1023">
        <v>0</v>
      </c>
      <c r="FR1023">
        <v>0</v>
      </c>
      <c r="FS1023" t="s">
        <v>347</v>
      </c>
      <c r="FT1023">
        <v>35</v>
      </c>
      <c r="FU1023">
        <v>210</v>
      </c>
      <c r="FV1023" t="s">
        <v>56</v>
      </c>
      <c r="FW1023" t="s">
        <v>1525</v>
      </c>
      <c r="FX1023" t="s">
        <v>347</v>
      </c>
      <c r="FY1023" t="s">
        <v>116</v>
      </c>
      <c r="FZ1023" t="s">
        <v>349</v>
      </c>
      <c r="GA1023">
        <v>0</v>
      </c>
      <c r="GB1023">
        <v>0</v>
      </c>
      <c r="GC1023" t="s">
        <v>353</v>
      </c>
      <c r="GD1023" t="s">
        <v>355</v>
      </c>
      <c r="GE1023" t="s">
        <v>361</v>
      </c>
      <c r="GF1023" t="s">
        <v>355</v>
      </c>
      <c r="GG1023">
        <v>14</v>
      </c>
      <c r="GH1023" t="s">
        <v>356</v>
      </c>
    </row>
    <row r="1024" spans="1:190" x14ac:dyDescent="0.35">
      <c r="A1024" t="s">
        <v>55</v>
      </c>
      <c r="B1024" t="s">
        <v>56</v>
      </c>
      <c r="C1024" t="s">
        <v>2798</v>
      </c>
      <c r="D1024" t="s">
        <v>1525</v>
      </c>
      <c r="E1024" t="s">
        <v>2811</v>
      </c>
      <c r="F1024" t="s">
        <v>2812</v>
      </c>
      <c r="G1024" t="s">
        <v>2817</v>
      </c>
      <c r="H1024" t="s">
        <v>2818</v>
      </c>
      <c r="I1024">
        <v>14</v>
      </c>
      <c r="J1024">
        <v>4</v>
      </c>
      <c r="K1024" t="s">
        <v>345</v>
      </c>
      <c r="L1024">
        <v>7.0017832999999996</v>
      </c>
      <c r="M1024">
        <v>34.269185</v>
      </c>
      <c r="N1024" t="s">
        <v>346</v>
      </c>
      <c r="O1024" t="s">
        <v>347</v>
      </c>
      <c r="P1024" s="133">
        <v>49</v>
      </c>
      <c r="Q1024" s="133">
        <v>294</v>
      </c>
      <c r="R1024" s="133">
        <v>49</v>
      </c>
      <c r="S1024" s="133">
        <v>294</v>
      </c>
      <c r="T1024" s="133">
        <v>0</v>
      </c>
      <c r="W1024">
        <v>276</v>
      </c>
      <c r="X1024" t="s">
        <v>56</v>
      </c>
      <c r="Y1024" t="s">
        <v>1525</v>
      </c>
      <c r="Z1024">
        <v>0</v>
      </c>
      <c r="AC1024">
        <v>18</v>
      </c>
      <c r="AD1024" t="s">
        <v>348</v>
      </c>
      <c r="AE1024" t="s">
        <v>348</v>
      </c>
      <c r="AF1024">
        <v>0</v>
      </c>
      <c r="AI1024">
        <v>0</v>
      </c>
      <c r="AL1024" t="s">
        <v>349</v>
      </c>
      <c r="AM1024">
        <v>0</v>
      </c>
      <c r="AN1024">
        <v>0</v>
      </c>
      <c r="AO1024">
        <v>0</v>
      </c>
      <c r="AR1024">
        <v>0</v>
      </c>
      <c r="AU1024">
        <v>0</v>
      </c>
      <c r="AX1024">
        <v>0</v>
      </c>
      <c r="BA1024">
        <v>0</v>
      </c>
      <c r="BD1024">
        <v>0</v>
      </c>
      <c r="BE1024">
        <v>0</v>
      </c>
      <c r="BF1024">
        <v>0</v>
      </c>
      <c r="BG1024">
        <v>0</v>
      </c>
      <c r="BH1024" t="s">
        <v>349</v>
      </c>
      <c r="BI1024">
        <v>0</v>
      </c>
      <c r="BJ1024">
        <v>0</v>
      </c>
      <c r="BK1024">
        <v>0</v>
      </c>
      <c r="BL1024">
        <v>0</v>
      </c>
      <c r="BM1024">
        <v>276</v>
      </c>
      <c r="BN1024" t="s">
        <v>349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 t="s">
        <v>349</v>
      </c>
      <c r="BU1024">
        <v>0</v>
      </c>
      <c r="BV1024">
        <v>0</v>
      </c>
      <c r="BW1024">
        <v>0</v>
      </c>
      <c r="BX1024">
        <v>0</v>
      </c>
      <c r="BY1024">
        <v>18</v>
      </c>
      <c r="BZ1024" t="s">
        <v>349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 t="s">
        <v>349</v>
      </c>
      <c r="CG1024">
        <v>0</v>
      </c>
      <c r="CH1024">
        <v>0</v>
      </c>
      <c r="CI1024">
        <v>0</v>
      </c>
      <c r="CJ1024" t="s">
        <v>349</v>
      </c>
      <c r="CK1024">
        <v>0</v>
      </c>
      <c r="CL1024" t="s">
        <v>349</v>
      </c>
      <c r="CM1024">
        <v>0</v>
      </c>
      <c r="CN1024" s="133">
        <v>0</v>
      </c>
      <c r="CO1024" s="133" t="s">
        <v>347</v>
      </c>
      <c r="CP1024" s="133">
        <v>48</v>
      </c>
      <c r="CQ1024" s="133">
        <v>288</v>
      </c>
      <c r="CR1024">
        <v>11</v>
      </c>
      <c r="CS1024">
        <v>66</v>
      </c>
      <c r="CT1024">
        <v>0</v>
      </c>
      <c r="CY1024">
        <v>18</v>
      </c>
      <c r="CZ1024" t="s">
        <v>56</v>
      </c>
      <c r="DA1024" t="s">
        <v>1525</v>
      </c>
      <c r="DB1024" t="s">
        <v>350</v>
      </c>
      <c r="DD1024">
        <v>0</v>
      </c>
      <c r="DI1024">
        <v>12</v>
      </c>
      <c r="DJ1024" t="s">
        <v>52</v>
      </c>
      <c r="DK1024" t="s">
        <v>340</v>
      </c>
      <c r="DL1024" t="s">
        <v>587</v>
      </c>
      <c r="DN1024">
        <v>36</v>
      </c>
      <c r="DO1024" t="s">
        <v>56</v>
      </c>
      <c r="DP1024" t="s">
        <v>1525</v>
      </c>
      <c r="DQ1024" t="s">
        <v>587</v>
      </c>
      <c r="DS1024">
        <v>0</v>
      </c>
      <c r="DV1024" t="s">
        <v>347</v>
      </c>
      <c r="DW1024">
        <v>37</v>
      </c>
      <c r="DX1024">
        <v>222</v>
      </c>
      <c r="DY1024">
        <v>12</v>
      </c>
      <c r="DZ1024" t="s">
        <v>116</v>
      </c>
      <c r="EB1024" t="s">
        <v>1165</v>
      </c>
      <c r="ED1024" t="s">
        <v>587</v>
      </c>
      <c r="EF1024">
        <v>144</v>
      </c>
      <c r="EG1024" t="s">
        <v>116</v>
      </c>
      <c r="EI1024" t="s">
        <v>1165</v>
      </c>
      <c r="EK1024" t="s">
        <v>587</v>
      </c>
      <c r="EM1024">
        <v>24</v>
      </c>
      <c r="EN1024" t="s">
        <v>116</v>
      </c>
      <c r="EP1024" t="s">
        <v>1165</v>
      </c>
      <c r="ER1024" t="s">
        <v>444</v>
      </c>
      <c r="ET1024">
        <v>18</v>
      </c>
      <c r="EU1024" t="s">
        <v>116</v>
      </c>
      <c r="EW1024" t="s">
        <v>1165</v>
      </c>
      <c r="EY1024" t="s">
        <v>350</v>
      </c>
      <c r="FA1024">
        <v>24</v>
      </c>
      <c r="FB1024" t="s">
        <v>116</v>
      </c>
      <c r="FD1024" t="s">
        <v>1165</v>
      </c>
      <c r="FF1024" t="s">
        <v>350</v>
      </c>
      <c r="FH1024">
        <v>0</v>
      </c>
      <c r="FK1024">
        <v>21</v>
      </c>
      <c r="FL1024">
        <v>126</v>
      </c>
      <c r="FM1024">
        <v>15</v>
      </c>
      <c r="FN1024">
        <v>90</v>
      </c>
      <c r="FO1024">
        <v>12</v>
      </c>
      <c r="FP1024">
        <v>72</v>
      </c>
      <c r="FQ1024">
        <v>0</v>
      </c>
      <c r="FR1024">
        <v>0</v>
      </c>
      <c r="FS1024" t="s">
        <v>347</v>
      </c>
      <c r="FT1024">
        <v>51</v>
      </c>
      <c r="FU1024">
        <v>306</v>
      </c>
      <c r="FV1024" t="s">
        <v>56</v>
      </c>
      <c r="FW1024" t="s">
        <v>1525</v>
      </c>
      <c r="FX1024" t="s">
        <v>347</v>
      </c>
      <c r="FY1024" t="s">
        <v>116</v>
      </c>
      <c r="FZ1024" t="s">
        <v>349</v>
      </c>
      <c r="GA1024">
        <v>0</v>
      </c>
      <c r="GB1024">
        <v>0</v>
      </c>
      <c r="GC1024" t="s">
        <v>353</v>
      </c>
      <c r="GD1024" t="s">
        <v>355</v>
      </c>
      <c r="GE1024" t="s">
        <v>355</v>
      </c>
      <c r="GF1024" t="s">
        <v>354</v>
      </c>
      <c r="GG1024">
        <v>14</v>
      </c>
      <c r="GH1024" t="s">
        <v>356</v>
      </c>
    </row>
    <row r="1025" spans="1:191" x14ac:dyDescent="0.35">
      <c r="A1025" t="s">
        <v>55</v>
      </c>
      <c r="B1025" t="s">
        <v>56</v>
      </c>
      <c r="C1025" t="s">
        <v>2798</v>
      </c>
      <c r="D1025" t="s">
        <v>1525</v>
      </c>
      <c r="E1025" t="s">
        <v>2819</v>
      </c>
      <c r="F1025" t="s">
        <v>2820</v>
      </c>
      <c r="G1025" t="s">
        <v>2821</v>
      </c>
      <c r="H1025" t="s">
        <v>2822</v>
      </c>
      <c r="I1025">
        <v>14</v>
      </c>
      <c r="J1025">
        <v>4</v>
      </c>
      <c r="K1025" t="s">
        <v>345</v>
      </c>
      <c r="L1025">
        <v>7.0808500619999997</v>
      </c>
      <c r="M1025">
        <v>34.16769086</v>
      </c>
      <c r="N1025" t="s">
        <v>346</v>
      </c>
      <c r="O1025" t="s">
        <v>347</v>
      </c>
      <c r="P1025" s="133">
        <v>40</v>
      </c>
      <c r="Q1025" s="133">
        <v>240</v>
      </c>
      <c r="R1025" s="133">
        <v>40</v>
      </c>
      <c r="S1025" s="133">
        <v>240</v>
      </c>
      <c r="T1025" s="133">
        <v>30</v>
      </c>
      <c r="U1025" t="s">
        <v>56</v>
      </c>
      <c r="V1025" t="s">
        <v>1525</v>
      </c>
      <c r="W1025">
        <v>50</v>
      </c>
      <c r="X1025" t="s">
        <v>56</v>
      </c>
      <c r="Y1025" t="s">
        <v>1525</v>
      </c>
      <c r="Z1025">
        <v>25</v>
      </c>
      <c r="AA1025" t="s">
        <v>56</v>
      </c>
      <c r="AB1025" t="s">
        <v>1525</v>
      </c>
      <c r="AC1025">
        <v>62</v>
      </c>
      <c r="AD1025" t="s">
        <v>56</v>
      </c>
      <c r="AE1025" t="s">
        <v>1525</v>
      </c>
      <c r="AF1025">
        <v>58</v>
      </c>
      <c r="AG1025" t="s">
        <v>56</v>
      </c>
      <c r="AH1025" t="s">
        <v>1525</v>
      </c>
      <c r="AI1025">
        <v>15</v>
      </c>
      <c r="AJ1025" t="s">
        <v>348</v>
      </c>
      <c r="AK1025" t="s">
        <v>348</v>
      </c>
      <c r="AL1025" t="s">
        <v>349</v>
      </c>
      <c r="AM1025">
        <v>0</v>
      </c>
      <c r="AN1025">
        <v>0</v>
      </c>
      <c r="AO1025">
        <v>0</v>
      </c>
      <c r="AR1025">
        <v>0</v>
      </c>
      <c r="AU1025">
        <v>0</v>
      </c>
      <c r="AX1025">
        <v>0</v>
      </c>
      <c r="BA1025">
        <v>0</v>
      </c>
      <c r="BD1025">
        <v>0</v>
      </c>
      <c r="BE1025">
        <v>0</v>
      </c>
      <c r="BF1025">
        <v>30</v>
      </c>
      <c r="BG1025">
        <v>0</v>
      </c>
      <c r="BH1025" t="s">
        <v>349</v>
      </c>
      <c r="BI1025">
        <v>0</v>
      </c>
      <c r="BJ1025">
        <v>0</v>
      </c>
      <c r="BK1025">
        <v>50</v>
      </c>
      <c r="BL1025">
        <v>0</v>
      </c>
      <c r="BM1025">
        <v>0</v>
      </c>
      <c r="BN1025" t="s">
        <v>349</v>
      </c>
      <c r="BO1025">
        <v>0</v>
      </c>
      <c r="BP1025">
        <v>0</v>
      </c>
      <c r="BQ1025">
        <v>0</v>
      </c>
      <c r="BR1025">
        <v>0</v>
      </c>
      <c r="BS1025">
        <v>25</v>
      </c>
      <c r="BT1025" t="s">
        <v>349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 t="s">
        <v>347</v>
      </c>
      <c r="CA1025">
        <v>0</v>
      </c>
      <c r="CB1025">
        <v>62</v>
      </c>
      <c r="CC1025">
        <v>0</v>
      </c>
      <c r="CD1025">
        <v>0</v>
      </c>
      <c r="CE1025">
        <v>0</v>
      </c>
      <c r="CF1025" t="s">
        <v>347</v>
      </c>
      <c r="CG1025">
        <v>0</v>
      </c>
      <c r="CH1025">
        <v>58</v>
      </c>
      <c r="CI1025">
        <v>15</v>
      </c>
      <c r="CJ1025" t="s">
        <v>349</v>
      </c>
      <c r="CK1025">
        <v>0</v>
      </c>
      <c r="CL1025" t="s">
        <v>349</v>
      </c>
      <c r="CM1025">
        <v>0</v>
      </c>
      <c r="CN1025" s="133">
        <v>0</v>
      </c>
      <c r="CO1025" s="133" t="s">
        <v>347</v>
      </c>
      <c r="CP1025" s="133">
        <v>80</v>
      </c>
      <c r="CQ1025" s="133">
        <v>480</v>
      </c>
      <c r="CR1025">
        <v>80</v>
      </c>
      <c r="CS1025">
        <v>480</v>
      </c>
      <c r="CT1025">
        <v>15</v>
      </c>
      <c r="CU1025" t="s">
        <v>56</v>
      </c>
      <c r="CV1025" t="s">
        <v>496</v>
      </c>
      <c r="CW1025" t="s">
        <v>405</v>
      </c>
      <c r="CY1025">
        <v>10</v>
      </c>
      <c r="CZ1025" t="s">
        <v>56</v>
      </c>
      <c r="DA1025" t="s">
        <v>496</v>
      </c>
      <c r="DB1025" t="s">
        <v>405</v>
      </c>
      <c r="DD1025">
        <v>20</v>
      </c>
      <c r="DE1025" t="s">
        <v>56</v>
      </c>
      <c r="DF1025" t="s">
        <v>1480</v>
      </c>
      <c r="DG1025" t="s">
        <v>444</v>
      </c>
      <c r="DI1025">
        <v>75</v>
      </c>
      <c r="DJ1025" t="s">
        <v>56</v>
      </c>
      <c r="DK1025" t="s">
        <v>496</v>
      </c>
      <c r="DL1025" t="s">
        <v>350</v>
      </c>
      <c r="DN1025">
        <v>126</v>
      </c>
      <c r="DO1025" t="s">
        <v>56</v>
      </c>
      <c r="DP1025" t="s">
        <v>1480</v>
      </c>
      <c r="DQ1025" t="s">
        <v>444</v>
      </c>
      <c r="DS1025">
        <v>234</v>
      </c>
      <c r="DT1025" t="s">
        <v>348</v>
      </c>
      <c r="DU1025" t="s">
        <v>348</v>
      </c>
      <c r="DV1025" t="s">
        <v>349</v>
      </c>
      <c r="DW1025">
        <v>0</v>
      </c>
      <c r="DX1025">
        <v>0</v>
      </c>
      <c r="DY1025">
        <v>0</v>
      </c>
      <c r="EF1025">
        <v>0</v>
      </c>
      <c r="EM1025">
        <v>0</v>
      </c>
      <c r="ET1025">
        <v>0</v>
      </c>
      <c r="FA1025">
        <v>0</v>
      </c>
      <c r="FH1025">
        <v>0</v>
      </c>
      <c r="FK1025">
        <v>10</v>
      </c>
      <c r="FL1025">
        <v>60</v>
      </c>
      <c r="FM1025">
        <v>10</v>
      </c>
      <c r="FN1025">
        <v>60</v>
      </c>
      <c r="FO1025">
        <v>60</v>
      </c>
      <c r="FP1025">
        <v>360</v>
      </c>
      <c r="FQ1025">
        <v>0</v>
      </c>
      <c r="FR1025">
        <v>0</v>
      </c>
      <c r="FS1025" t="s">
        <v>349</v>
      </c>
      <c r="FT1025">
        <v>0</v>
      </c>
      <c r="FU1025">
        <v>0</v>
      </c>
      <c r="FX1025" t="s">
        <v>349</v>
      </c>
      <c r="FZ1025" t="s">
        <v>349</v>
      </c>
      <c r="GA1025">
        <v>0</v>
      </c>
      <c r="GB1025">
        <v>0</v>
      </c>
      <c r="GC1025" t="s">
        <v>365</v>
      </c>
      <c r="GD1025" t="s">
        <v>355</v>
      </c>
      <c r="GE1025" t="s">
        <v>354</v>
      </c>
      <c r="GF1025" t="s">
        <v>354</v>
      </c>
      <c r="GG1025">
        <v>14</v>
      </c>
      <c r="GH1025" t="s">
        <v>356</v>
      </c>
    </row>
    <row r="1026" spans="1:191" x14ac:dyDescent="0.35">
      <c r="A1026" t="s">
        <v>55</v>
      </c>
      <c r="B1026" t="s">
        <v>56</v>
      </c>
      <c r="C1026" t="s">
        <v>2798</v>
      </c>
      <c r="D1026" t="s">
        <v>1525</v>
      </c>
      <c r="E1026" t="s">
        <v>2819</v>
      </c>
      <c r="F1026" t="s">
        <v>2820</v>
      </c>
      <c r="G1026" t="s">
        <v>2823</v>
      </c>
      <c r="H1026" t="s">
        <v>2824</v>
      </c>
      <c r="I1026">
        <v>14</v>
      </c>
      <c r="J1026">
        <v>4</v>
      </c>
      <c r="K1026" t="s">
        <v>345</v>
      </c>
      <c r="L1026">
        <v>7.0308799869999996</v>
      </c>
      <c r="M1026">
        <v>34.210280230000002</v>
      </c>
      <c r="N1026" t="s">
        <v>346</v>
      </c>
      <c r="O1026" t="s">
        <v>349</v>
      </c>
      <c r="P1026" s="133">
        <v>0</v>
      </c>
      <c r="Q1026" s="133">
        <v>0</v>
      </c>
      <c r="R1026" s="133">
        <v>0</v>
      </c>
      <c r="S1026" s="133">
        <v>0</v>
      </c>
      <c r="T1026" s="133">
        <v>0</v>
      </c>
      <c r="W1026">
        <v>0</v>
      </c>
      <c r="Z1026">
        <v>0</v>
      </c>
      <c r="AC1026">
        <v>0</v>
      </c>
      <c r="AF1026">
        <v>0</v>
      </c>
      <c r="AI1026">
        <v>0</v>
      </c>
      <c r="AL1026" t="s">
        <v>349</v>
      </c>
      <c r="AM1026">
        <v>0</v>
      </c>
      <c r="AN1026">
        <v>0</v>
      </c>
      <c r="AO1026">
        <v>0</v>
      </c>
      <c r="AR1026">
        <v>0</v>
      </c>
      <c r="AU1026">
        <v>0</v>
      </c>
      <c r="AX1026">
        <v>0</v>
      </c>
      <c r="BA1026">
        <v>0</v>
      </c>
      <c r="BD1026">
        <v>0</v>
      </c>
      <c r="BE1026">
        <v>0</v>
      </c>
      <c r="BF1026">
        <v>0</v>
      </c>
      <c r="BG1026">
        <v>0</v>
      </c>
      <c r="BH1026" t="s">
        <v>349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 t="s">
        <v>349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 t="s">
        <v>349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 t="s">
        <v>349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 t="s">
        <v>349</v>
      </c>
      <c r="CG1026">
        <v>0</v>
      </c>
      <c r="CH1026">
        <v>0</v>
      </c>
      <c r="CI1026">
        <v>0</v>
      </c>
      <c r="CJ1026" t="s">
        <v>349</v>
      </c>
      <c r="CK1026">
        <v>0</v>
      </c>
      <c r="CL1026" t="s">
        <v>349</v>
      </c>
      <c r="CM1026">
        <v>0</v>
      </c>
      <c r="CN1026" s="133">
        <v>0</v>
      </c>
      <c r="CO1026" s="133" t="s">
        <v>347</v>
      </c>
      <c r="CP1026" s="133">
        <v>70</v>
      </c>
      <c r="CQ1026" s="133">
        <v>420</v>
      </c>
      <c r="CR1026">
        <v>28</v>
      </c>
      <c r="CS1026">
        <v>168</v>
      </c>
      <c r="CT1026">
        <v>0</v>
      </c>
      <c r="CY1026">
        <v>25</v>
      </c>
      <c r="CZ1026" t="s">
        <v>52</v>
      </c>
      <c r="DA1026" t="s">
        <v>340</v>
      </c>
      <c r="DB1026" t="s">
        <v>350</v>
      </c>
      <c r="DD1026">
        <v>35</v>
      </c>
      <c r="DE1026" t="s">
        <v>56</v>
      </c>
      <c r="DF1026" t="s">
        <v>1525</v>
      </c>
      <c r="DG1026" t="s">
        <v>587</v>
      </c>
      <c r="DI1026">
        <v>90</v>
      </c>
      <c r="DJ1026" t="s">
        <v>56</v>
      </c>
      <c r="DK1026" t="s">
        <v>1525</v>
      </c>
      <c r="DL1026" t="s">
        <v>587</v>
      </c>
      <c r="DN1026">
        <v>18</v>
      </c>
      <c r="DO1026" t="s">
        <v>56</v>
      </c>
      <c r="DP1026" t="s">
        <v>1525</v>
      </c>
      <c r="DQ1026" t="s">
        <v>587</v>
      </c>
      <c r="DS1026">
        <v>0</v>
      </c>
      <c r="DV1026" t="s">
        <v>347</v>
      </c>
      <c r="DW1026">
        <v>42</v>
      </c>
      <c r="DX1026">
        <v>252</v>
      </c>
      <c r="DY1026">
        <v>0</v>
      </c>
      <c r="EF1026">
        <v>138</v>
      </c>
      <c r="EG1026" t="s">
        <v>116</v>
      </c>
      <c r="EI1026" t="s">
        <v>1165</v>
      </c>
      <c r="EK1026" t="s">
        <v>587</v>
      </c>
      <c r="EM1026">
        <v>24</v>
      </c>
      <c r="EN1026" t="s">
        <v>116</v>
      </c>
      <c r="EP1026" t="s">
        <v>1165</v>
      </c>
      <c r="ER1026" t="s">
        <v>587</v>
      </c>
      <c r="ET1026">
        <v>42</v>
      </c>
      <c r="EU1026" t="s">
        <v>116</v>
      </c>
      <c r="EW1026" t="s">
        <v>1165</v>
      </c>
      <c r="EY1026" t="s">
        <v>444</v>
      </c>
      <c r="FA1026">
        <v>48</v>
      </c>
      <c r="FB1026" t="s">
        <v>116</v>
      </c>
      <c r="FD1026" t="s">
        <v>1165</v>
      </c>
      <c r="FF1026" t="s">
        <v>444</v>
      </c>
      <c r="FH1026">
        <v>0</v>
      </c>
      <c r="FK1026">
        <v>30</v>
      </c>
      <c r="FL1026">
        <v>180</v>
      </c>
      <c r="FM1026">
        <v>24</v>
      </c>
      <c r="FN1026">
        <v>144</v>
      </c>
      <c r="FO1026">
        <v>16</v>
      </c>
      <c r="FP1026">
        <v>96</v>
      </c>
      <c r="FQ1026">
        <v>0</v>
      </c>
      <c r="FR1026">
        <v>0</v>
      </c>
      <c r="FS1026" t="s">
        <v>347</v>
      </c>
      <c r="FT1026">
        <v>31</v>
      </c>
      <c r="FU1026">
        <v>186</v>
      </c>
      <c r="FV1026" t="s">
        <v>56</v>
      </c>
      <c r="FW1026" t="s">
        <v>1525</v>
      </c>
      <c r="FX1026" t="s">
        <v>347</v>
      </c>
      <c r="FY1026" t="s">
        <v>116</v>
      </c>
      <c r="FZ1026" t="s">
        <v>349</v>
      </c>
      <c r="GA1026">
        <v>0</v>
      </c>
      <c r="GB1026">
        <v>0</v>
      </c>
      <c r="GC1026" t="s">
        <v>353</v>
      </c>
      <c r="GD1026" t="s">
        <v>355</v>
      </c>
      <c r="GE1026" t="s">
        <v>354</v>
      </c>
      <c r="GF1026" t="s">
        <v>354</v>
      </c>
      <c r="GG1026">
        <v>14</v>
      </c>
      <c r="GH1026" t="s">
        <v>356</v>
      </c>
    </row>
    <row r="1027" spans="1:191" x14ac:dyDescent="0.35">
      <c r="A1027" t="s">
        <v>55</v>
      </c>
      <c r="B1027" t="s">
        <v>56</v>
      </c>
      <c r="C1027" t="s">
        <v>2798</v>
      </c>
      <c r="D1027" t="s">
        <v>1525</v>
      </c>
      <c r="E1027" t="s">
        <v>2819</v>
      </c>
      <c r="F1027" t="s">
        <v>2820</v>
      </c>
      <c r="G1027" t="s">
        <v>2825</v>
      </c>
      <c r="H1027" t="s">
        <v>2826</v>
      </c>
      <c r="I1027">
        <v>14</v>
      </c>
      <c r="J1027">
        <v>10</v>
      </c>
      <c r="K1027" t="s">
        <v>345</v>
      </c>
      <c r="L1027">
        <v>7.2149999999999999</v>
      </c>
      <c r="M1027">
        <v>34.057000000000002</v>
      </c>
      <c r="N1027" t="s">
        <v>346</v>
      </c>
      <c r="O1027" t="s">
        <v>349</v>
      </c>
      <c r="P1027" s="133">
        <v>0</v>
      </c>
      <c r="Q1027" s="133">
        <v>0</v>
      </c>
      <c r="R1027" s="133">
        <v>0</v>
      </c>
      <c r="S1027" s="133">
        <v>0</v>
      </c>
      <c r="T1027" s="133">
        <v>0</v>
      </c>
      <c r="W1027">
        <v>0</v>
      </c>
      <c r="Z1027">
        <v>0</v>
      </c>
      <c r="AC1027">
        <v>0</v>
      </c>
      <c r="AF1027">
        <v>0</v>
      </c>
      <c r="AI1027">
        <v>0</v>
      </c>
      <c r="AL1027" t="s">
        <v>349</v>
      </c>
      <c r="AM1027">
        <v>0</v>
      </c>
      <c r="AN1027">
        <v>0</v>
      </c>
      <c r="AO1027">
        <v>0</v>
      </c>
      <c r="AR1027">
        <v>0</v>
      </c>
      <c r="AU1027">
        <v>0</v>
      </c>
      <c r="AX1027">
        <v>0</v>
      </c>
      <c r="BA1027">
        <v>0</v>
      </c>
      <c r="BD1027">
        <v>0</v>
      </c>
      <c r="BE1027">
        <v>0</v>
      </c>
      <c r="BF1027">
        <v>0</v>
      </c>
      <c r="BG1027">
        <v>0</v>
      </c>
      <c r="BH1027" t="s">
        <v>349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 t="s">
        <v>349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 t="s">
        <v>349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 t="s">
        <v>349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 t="s">
        <v>349</v>
      </c>
      <c r="CG1027">
        <v>0</v>
      </c>
      <c r="CH1027">
        <v>0</v>
      </c>
      <c r="CI1027">
        <v>0</v>
      </c>
      <c r="CJ1027" t="s">
        <v>349</v>
      </c>
      <c r="CK1027">
        <v>0</v>
      </c>
      <c r="CL1027" t="s">
        <v>349</v>
      </c>
      <c r="CM1027">
        <v>0</v>
      </c>
      <c r="CN1027" s="133">
        <v>0</v>
      </c>
      <c r="CO1027" s="133" t="s">
        <v>349</v>
      </c>
      <c r="CP1027" s="133">
        <v>0</v>
      </c>
      <c r="CQ1027" s="133">
        <v>0</v>
      </c>
      <c r="CR1027">
        <v>0</v>
      </c>
      <c r="CS1027">
        <v>0</v>
      </c>
      <c r="CT1027">
        <v>0</v>
      </c>
      <c r="CY1027">
        <v>0</v>
      </c>
      <c r="DD1027">
        <v>0</v>
      </c>
      <c r="DI1027">
        <v>0</v>
      </c>
      <c r="DN1027">
        <v>0</v>
      </c>
      <c r="DS1027">
        <v>0</v>
      </c>
      <c r="DV1027" t="s">
        <v>349</v>
      </c>
      <c r="DW1027">
        <v>0</v>
      </c>
      <c r="DX1027">
        <v>0</v>
      </c>
      <c r="DY1027">
        <v>0</v>
      </c>
      <c r="EF1027">
        <v>0</v>
      </c>
      <c r="EM1027">
        <v>0</v>
      </c>
      <c r="ET1027">
        <v>0</v>
      </c>
      <c r="FA1027">
        <v>0</v>
      </c>
      <c r="FH1027">
        <v>0</v>
      </c>
      <c r="FK1027">
        <v>0</v>
      </c>
      <c r="FL1027">
        <v>0</v>
      </c>
      <c r="FM1027">
        <v>0</v>
      </c>
      <c r="FN1027">
        <v>0</v>
      </c>
      <c r="FO1027">
        <v>0</v>
      </c>
      <c r="FP1027">
        <v>0</v>
      </c>
      <c r="FQ1027">
        <v>0</v>
      </c>
      <c r="FR1027">
        <v>0</v>
      </c>
      <c r="FS1027" t="s">
        <v>349</v>
      </c>
      <c r="FT1027">
        <v>0</v>
      </c>
      <c r="FU1027">
        <v>0</v>
      </c>
      <c r="FX1027" t="s">
        <v>349</v>
      </c>
      <c r="FZ1027" t="s">
        <v>349</v>
      </c>
      <c r="GA1027">
        <v>0</v>
      </c>
      <c r="GB1027">
        <v>0</v>
      </c>
      <c r="GG1027">
        <v>13</v>
      </c>
      <c r="GH1027" t="s">
        <v>370</v>
      </c>
      <c r="GI1027" t="s">
        <v>9239</v>
      </c>
    </row>
    <row r="1028" spans="1:191" x14ac:dyDescent="0.35">
      <c r="A1028" t="s">
        <v>55</v>
      </c>
      <c r="B1028" t="s">
        <v>56</v>
      </c>
      <c r="C1028" t="s">
        <v>2798</v>
      </c>
      <c r="D1028" t="s">
        <v>1525</v>
      </c>
      <c r="E1028" t="s">
        <v>2819</v>
      </c>
      <c r="F1028" t="s">
        <v>2820</v>
      </c>
      <c r="G1028" t="s">
        <v>2827</v>
      </c>
      <c r="H1028" t="s">
        <v>2828</v>
      </c>
      <c r="I1028">
        <v>14</v>
      </c>
      <c r="J1028">
        <v>5</v>
      </c>
      <c r="K1028" t="s">
        <v>345</v>
      </c>
      <c r="L1028">
        <v>7.1761900000000001</v>
      </c>
      <c r="M1028">
        <v>34.097670000000001</v>
      </c>
      <c r="N1028" t="s">
        <v>346</v>
      </c>
      <c r="O1028" t="s">
        <v>347</v>
      </c>
      <c r="P1028" s="133">
        <v>80</v>
      </c>
      <c r="Q1028" s="133">
        <v>480</v>
      </c>
      <c r="R1028" s="133">
        <v>80</v>
      </c>
      <c r="S1028" s="133">
        <v>480</v>
      </c>
      <c r="T1028" s="133">
        <v>20</v>
      </c>
      <c r="U1028" t="s">
        <v>56</v>
      </c>
      <c r="V1028" t="s">
        <v>1525</v>
      </c>
      <c r="W1028">
        <v>32</v>
      </c>
      <c r="X1028" t="s">
        <v>56</v>
      </c>
      <c r="Y1028" t="s">
        <v>1525</v>
      </c>
      <c r="Z1028">
        <v>16</v>
      </c>
      <c r="AA1028" t="s">
        <v>56</v>
      </c>
      <c r="AB1028" t="s">
        <v>1525</v>
      </c>
      <c r="AC1028">
        <v>96</v>
      </c>
      <c r="AD1028" t="s">
        <v>56</v>
      </c>
      <c r="AE1028" t="s">
        <v>1525</v>
      </c>
      <c r="AF1028">
        <v>108</v>
      </c>
      <c r="AG1028" t="s">
        <v>56</v>
      </c>
      <c r="AH1028" t="s">
        <v>1525</v>
      </c>
      <c r="AI1028">
        <v>208</v>
      </c>
      <c r="AJ1028" t="s">
        <v>348</v>
      </c>
      <c r="AK1028" t="s">
        <v>348</v>
      </c>
      <c r="AL1028" t="s">
        <v>349</v>
      </c>
      <c r="AM1028">
        <v>0</v>
      </c>
      <c r="AN1028">
        <v>0</v>
      </c>
      <c r="AO1028">
        <v>0</v>
      </c>
      <c r="AR1028">
        <v>0</v>
      </c>
      <c r="AU1028">
        <v>0</v>
      </c>
      <c r="AX1028">
        <v>0</v>
      </c>
      <c r="BA1028">
        <v>0</v>
      </c>
      <c r="BD1028">
        <v>0</v>
      </c>
      <c r="BE1028">
        <v>20</v>
      </c>
      <c r="BF1028">
        <v>0</v>
      </c>
      <c r="BG1028">
        <v>0</v>
      </c>
      <c r="BH1028" t="s">
        <v>349</v>
      </c>
      <c r="BI1028">
        <v>0</v>
      </c>
      <c r="BJ1028">
        <v>0</v>
      </c>
      <c r="BK1028">
        <v>0</v>
      </c>
      <c r="BL1028">
        <v>32</v>
      </c>
      <c r="BM1028">
        <v>0</v>
      </c>
      <c r="BN1028" t="s">
        <v>349</v>
      </c>
      <c r="BO1028">
        <v>0</v>
      </c>
      <c r="BP1028">
        <v>0</v>
      </c>
      <c r="BQ1028">
        <v>0</v>
      </c>
      <c r="BR1028">
        <v>0</v>
      </c>
      <c r="BS1028">
        <v>16</v>
      </c>
      <c r="BT1028" t="s">
        <v>349</v>
      </c>
      <c r="BU1028">
        <v>0</v>
      </c>
      <c r="BV1028">
        <v>0</v>
      </c>
      <c r="BW1028">
        <v>0</v>
      </c>
      <c r="BX1028">
        <v>0</v>
      </c>
      <c r="BY1028">
        <v>96</v>
      </c>
      <c r="BZ1028" t="s">
        <v>349</v>
      </c>
      <c r="CA1028">
        <v>0</v>
      </c>
      <c r="CB1028">
        <v>0</v>
      </c>
      <c r="CC1028">
        <v>0</v>
      </c>
      <c r="CD1028">
        <v>108</v>
      </c>
      <c r="CE1028">
        <v>0</v>
      </c>
      <c r="CF1028" t="s">
        <v>349</v>
      </c>
      <c r="CG1028">
        <v>0</v>
      </c>
      <c r="CH1028">
        <v>0</v>
      </c>
      <c r="CI1028">
        <v>208</v>
      </c>
      <c r="CJ1028" t="s">
        <v>349</v>
      </c>
      <c r="CK1028">
        <v>0</v>
      </c>
      <c r="CL1028" t="s">
        <v>349</v>
      </c>
      <c r="CM1028">
        <v>0</v>
      </c>
      <c r="CN1028" s="133">
        <v>0</v>
      </c>
      <c r="CO1028" s="133" t="s">
        <v>347</v>
      </c>
      <c r="CP1028" s="133">
        <v>100</v>
      </c>
      <c r="CQ1028" s="133">
        <v>600</v>
      </c>
      <c r="CR1028">
        <v>100</v>
      </c>
      <c r="CS1028">
        <v>600</v>
      </c>
      <c r="CT1028">
        <v>20</v>
      </c>
      <c r="CU1028" t="s">
        <v>56</v>
      </c>
      <c r="CV1028" t="s">
        <v>1525</v>
      </c>
      <c r="CW1028" t="s">
        <v>350</v>
      </c>
      <c r="CY1028">
        <v>10</v>
      </c>
      <c r="CZ1028" t="s">
        <v>56</v>
      </c>
      <c r="DA1028" t="s">
        <v>1525</v>
      </c>
      <c r="DB1028" t="s">
        <v>350</v>
      </c>
      <c r="DD1028">
        <v>10</v>
      </c>
      <c r="DE1028" t="s">
        <v>56</v>
      </c>
      <c r="DF1028" t="s">
        <v>1525</v>
      </c>
      <c r="DG1028" t="s">
        <v>444</v>
      </c>
      <c r="DI1028">
        <v>80</v>
      </c>
      <c r="DJ1028" t="s">
        <v>56</v>
      </c>
      <c r="DK1028" t="s">
        <v>1525</v>
      </c>
      <c r="DL1028" t="s">
        <v>444</v>
      </c>
      <c r="DN1028">
        <v>160</v>
      </c>
      <c r="DO1028" t="s">
        <v>56</v>
      </c>
      <c r="DP1028" t="s">
        <v>1525</v>
      </c>
      <c r="DQ1028" t="s">
        <v>405</v>
      </c>
      <c r="DS1028">
        <v>320</v>
      </c>
      <c r="DT1028" t="s">
        <v>348</v>
      </c>
      <c r="DU1028" t="s">
        <v>348</v>
      </c>
      <c r="DV1028" t="s">
        <v>349</v>
      </c>
      <c r="DW1028">
        <v>0</v>
      </c>
      <c r="DX1028">
        <v>0</v>
      </c>
      <c r="DY1028">
        <v>0</v>
      </c>
      <c r="EF1028">
        <v>0</v>
      </c>
      <c r="EM1028">
        <v>0</v>
      </c>
      <c r="ET1028">
        <v>0</v>
      </c>
      <c r="FA1028">
        <v>0</v>
      </c>
      <c r="FH1028">
        <v>0</v>
      </c>
      <c r="FK1028">
        <v>5</v>
      </c>
      <c r="FL1028">
        <v>30</v>
      </c>
      <c r="FM1028">
        <v>45</v>
      </c>
      <c r="FN1028">
        <v>270</v>
      </c>
      <c r="FO1028">
        <v>50</v>
      </c>
      <c r="FP1028">
        <v>300</v>
      </c>
      <c r="FQ1028">
        <v>0</v>
      </c>
      <c r="FR1028">
        <v>0</v>
      </c>
      <c r="FS1028" t="s">
        <v>349</v>
      </c>
      <c r="FT1028">
        <v>0</v>
      </c>
      <c r="FU1028">
        <v>0</v>
      </c>
      <c r="FX1028" t="s">
        <v>349</v>
      </c>
      <c r="FZ1028" t="s">
        <v>347</v>
      </c>
      <c r="GA1028">
        <v>10</v>
      </c>
      <c r="GB1028">
        <v>60</v>
      </c>
      <c r="GC1028" t="s">
        <v>365</v>
      </c>
      <c r="GD1028" t="s">
        <v>354</v>
      </c>
      <c r="GE1028" t="s">
        <v>354</v>
      </c>
      <c r="GF1028" t="s">
        <v>354</v>
      </c>
      <c r="GG1028">
        <v>14</v>
      </c>
      <c r="GH1028" t="s">
        <v>356</v>
      </c>
    </row>
    <row r="1029" spans="1:191" x14ac:dyDescent="0.35">
      <c r="A1029" t="s">
        <v>55</v>
      </c>
      <c r="B1029" t="s">
        <v>56</v>
      </c>
      <c r="C1029" t="s">
        <v>2798</v>
      </c>
      <c r="D1029" t="s">
        <v>1525</v>
      </c>
      <c r="E1029" t="s">
        <v>2819</v>
      </c>
      <c r="F1029" t="s">
        <v>2820</v>
      </c>
      <c r="G1029" t="s">
        <v>2829</v>
      </c>
      <c r="H1029" t="s">
        <v>2830</v>
      </c>
      <c r="I1029">
        <v>14</v>
      </c>
      <c r="J1029">
        <v>4</v>
      </c>
      <c r="K1029" t="s">
        <v>345</v>
      </c>
      <c r="L1029">
        <v>7.1666667000000004</v>
      </c>
      <c r="M1029">
        <v>34.0833333</v>
      </c>
      <c r="N1029" t="s">
        <v>346</v>
      </c>
      <c r="O1029" t="s">
        <v>347</v>
      </c>
      <c r="P1029" s="133">
        <v>100</v>
      </c>
      <c r="Q1029" s="133">
        <v>600</v>
      </c>
      <c r="R1029" s="133">
        <v>100</v>
      </c>
      <c r="S1029" s="133">
        <v>600</v>
      </c>
      <c r="T1029" s="133">
        <v>53</v>
      </c>
      <c r="U1029" t="s">
        <v>56</v>
      </c>
      <c r="V1029" t="s">
        <v>1525</v>
      </c>
      <c r="W1029">
        <v>50</v>
      </c>
      <c r="X1029" t="s">
        <v>56</v>
      </c>
      <c r="Y1029" t="s">
        <v>1525</v>
      </c>
      <c r="Z1029">
        <v>49</v>
      </c>
      <c r="AA1029" t="s">
        <v>56</v>
      </c>
      <c r="AB1029" t="s">
        <v>1525</v>
      </c>
      <c r="AC1029">
        <v>130</v>
      </c>
      <c r="AD1029" t="s">
        <v>56</v>
      </c>
      <c r="AE1029" t="s">
        <v>1525</v>
      </c>
      <c r="AF1029">
        <v>180</v>
      </c>
      <c r="AG1029" t="s">
        <v>56</v>
      </c>
      <c r="AH1029" t="s">
        <v>496</v>
      </c>
      <c r="AI1029">
        <v>138</v>
      </c>
      <c r="AJ1029" t="s">
        <v>348</v>
      </c>
      <c r="AK1029" t="s">
        <v>348</v>
      </c>
      <c r="AL1029" t="s">
        <v>349</v>
      </c>
      <c r="AM1029">
        <v>0</v>
      </c>
      <c r="AN1029">
        <v>0</v>
      </c>
      <c r="AO1029">
        <v>0</v>
      </c>
      <c r="AR1029">
        <v>0</v>
      </c>
      <c r="AU1029">
        <v>0</v>
      </c>
      <c r="AX1029">
        <v>0</v>
      </c>
      <c r="BA1029">
        <v>0</v>
      </c>
      <c r="BD1029">
        <v>0</v>
      </c>
      <c r="BE1029">
        <v>53</v>
      </c>
      <c r="BF1029">
        <v>0</v>
      </c>
      <c r="BG1029">
        <v>0</v>
      </c>
      <c r="BH1029" t="s">
        <v>349</v>
      </c>
      <c r="BI1029">
        <v>0</v>
      </c>
      <c r="BJ1029">
        <v>0</v>
      </c>
      <c r="BK1029">
        <v>0</v>
      </c>
      <c r="BL1029">
        <v>50</v>
      </c>
      <c r="BM1029">
        <v>0</v>
      </c>
      <c r="BN1029" t="s">
        <v>349</v>
      </c>
      <c r="BO1029">
        <v>0</v>
      </c>
      <c r="BP1029">
        <v>0</v>
      </c>
      <c r="BQ1029">
        <v>0</v>
      </c>
      <c r="BR1029">
        <v>0</v>
      </c>
      <c r="BS1029">
        <v>49</v>
      </c>
      <c r="BT1029" t="s">
        <v>349</v>
      </c>
      <c r="BU1029">
        <v>0</v>
      </c>
      <c r="BV1029">
        <v>0</v>
      </c>
      <c r="BW1029">
        <v>0</v>
      </c>
      <c r="BX1029">
        <v>130</v>
      </c>
      <c r="BY1029">
        <v>0</v>
      </c>
      <c r="BZ1029" t="s">
        <v>349</v>
      </c>
      <c r="CA1029">
        <v>0</v>
      </c>
      <c r="CB1029">
        <v>0</v>
      </c>
      <c r="CC1029">
        <v>0</v>
      </c>
      <c r="CD1029">
        <v>180</v>
      </c>
      <c r="CE1029">
        <v>0</v>
      </c>
      <c r="CF1029" t="s">
        <v>349</v>
      </c>
      <c r="CG1029">
        <v>0</v>
      </c>
      <c r="CH1029">
        <v>0</v>
      </c>
      <c r="CI1029">
        <v>138</v>
      </c>
      <c r="CJ1029" t="s">
        <v>349</v>
      </c>
      <c r="CK1029">
        <v>0</v>
      </c>
      <c r="CL1029" t="s">
        <v>349</v>
      </c>
      <c r="CM1029">
        <v>0</v>
      </c>
      <c r="CN1029" s="133">
        <v>0</v>
      </c>
      <c r="CO1029" s="133" t="s">
        <v>347</v>
      </c>
      <c r="CP1029" s="133">
        <v>20</v>
      </c>
      <c r="CQ1029" s="133">
        <v>120</v>
      </c>
      <c r="CR1029">
        <v>20</v>
      </c>
      <c r="CS1029">
        <v>120</v>
      </c>
      <c r="CT1029">
        <v>12</v>
      </c>
      <c r="CU1029" t="s">
        <v>56</v>
      </c>
      <c r="CV1029" t="s">
        <v>1525</v>
      </c>
      <c r="CW1029" t="s">
        <v>444</v>
      </c>
      <c r="CY1029">
        <v>10</v>
      </c>
      <c r="CZ1029" t="s">
        <v>56</v>
      </c>
      <c r="DA1029" t="s">
        <v>1525</v>
      </c>
      <c r="DB1029" t="s">
        <v>444</v>
      </c>
      <c r="DD1029">
        <v>11</v>
      </c>
      <c r="DE1029" t="s">
        <v>56</v>
      </c>
      <c r="DF1029" t="s">
        <v>1525</v>
      </c>
      <c r="DG1029" t="s">
        <v>350</v>
      </c>
      <c r="DI1029">
        <v>40</v>
      </c>
      <c r="DJ1029" t="s">
        <v>56</v>
      </c>
      <c r="DK1029" t="s">
        <v>496</v>
      </c>
      <c r="DL1029" t="s">
        <v>350</v>
      </c>
      <c r="DN1029">
        <v>21</v>
      </c>
      <c r="DO1029" t="s">
        <v>56</v>
      </c>
      <c r="DP1029" t="s">
        <v>496</v>
      </c>
      <c r="DQ1029" t="s">
        <v>350</v>
      </c>
      <c r="DS1029">
        <v>26</v>
      </c>
      <c r="DT1029" t="s">
        <v>348</v>
      </c>
      <c r="DU1029" t="s">
        <v>348</v>
      </c>
      <c r="DV1029" t="s">
        <v>349</v>
      </c>
      <c r="DW1029">
        <v>0</v>
      </c>
      <c r="DX1029">
        <v>0</v>
      </c>
      <c r="DY1029">
        <v>0</v>
      </c>
      <c r="EF1029">
        <v>0</v>
      </c>
      <c r="EM1029">
        <v>0</v>
      </c>
      <c r="ET1029">
        <v>0</v>
      </c>
      <c r="FA1029">
        <v>0</v>
      </c>
      <c r="FH1029">
        <v>0</v>
      </c>
      <c r="FK1029">
        <v>5</v>
      </c>
      <c r="FL1029">
        <v>30</v>
      </c>
      <c r="FM1029">
        <v>5</v>
      </c>
      <c r="FN1029">
        <v>30</v>
      </c>
      <c r="FO1029">
        <v>10</v>
      </c>
      <c r="FP1029">
        <v>60</v>
      </c>
      <c r="FQ1029">
        <v>0</v>
      </c>
      <c r="FR1029">
        <v>0</v>
      </c>
      <c r="FS1029" t="s">
        <v>349</v>
      </c>
      <c r="FT1029">
        <v>0</v>
      </c>
      <c r="FU1029">
        <v>0</v>
      </c>
      <c r="FX1029" t="s">
        <v>349</v>
      </c>
      <c r="FZ1029" t="s">
        <v>347</v>
      </c>
      <c r="GA1029">
        <v>6</v>
      </c>
      <c r="GB1029">
        <v>36</v>
      </c>
      <c r="GC1029" t="s">
        <v>365</v>
      </c>
      <c r="GD1029" t="s">
        <v>355</v>
      </c>
      <c r="GE1029" t="s">
        <v>354</v>
      </c>
      <c r="GF1029" t="s">
        <v>354</v>
      </c>
      <c r="GG1029">
        <v>14</v>
      </c>
      <c r="GH1029" t="s">
        <v>356</v>
      </c>
    </row>
    <row r="1030" spans="1:191" x14ac:dyDescent="0.35">
      <c r="A1030" t="s">
        <v>55</v>
      </c>
      <c r="B1030" t="s">
        <v>56</v>
      </c>
      <c r="C1030" t="s">
        <v>2798</v>
      </c>
      <c r="D1030" t="s">
        <v>1525</v>
      </c>
      <c r="E1030" t="s">
        <v>2819</v>
      </c>
      <c r="F1030" t="s">
        <v>2820</v>
      </c>
      <c r="G1030" t="s">
        <v>2831</v>
      </c>
      <c r="H1030" t="s">
        <v>2832</v>
      </c>
      <c r="I1030">
        <v>14</v>
      </c>
      <c r="J1030">
        <v>5</v>
      </c>
      <c r="K1030" t="s">
        <v>345</v>
      </c>
      <c r="L1030">
        <v>7.1837799999999996</v>
      </c>
      <c r="M1030">
        <v>34.0959</v>
      </c>
      <c r="N1030" t="s">
        <v>346</v>
      </c>
      <c r="O1030" t="s">
        <v>347</v>
      </c>
      <c r="P1030" s="133">
        <v>60</v>
      </c>
      <c r="Q1030" s="133">
        <v>360</v>
      </c>
      <c r="R1030" s="133">
        <v>60</v>
      </c>
      <c r="S1030" s="133">
        <v>360</v>
      </c>
      <c r="T1030" s="133">
        <v>12</v>
      </c>
      <c r="U1030" t="s">
        <v>56</v>
      </c>
      <c r="V1030" t="s">
        <v>1525</v>
      </c>
      <c r="W1030">
        <v>10</v>
      </c>
      <c r="X1030" t="s">
        <v>56</v>
      </c>
      <c r="Y1030" t="s">
        <v>1525</v>
      </c>
      <c r="Z1030">
        <v>12</v>
      </c>
      <c r="AA1030" t="s">
        <v>56</v>
      </c>
      <c r="AB1030" t="s">
        <v>1525</v>
      </c>
      <c r="AC1030">
        <v>119</v>
      </c>
      <c r="AD1030" t="s">
        <v>56</v>
      </c>
      <c r="AE1030" t="s">
        <v>1525</v>
      </c>
      <c r="AF1030">
        <v>99</v>
      </c>
      <c r="AG1030" t="s">
        <v>56</v>
      </c>
      <c r="AH1030" t="s">
        <v>1525</v>
      </c>
      <c r="AI1030">
        <v>108</v>
      </c>
      <c r="AJ1030" t="s">
        <v>348</v>
      </c>
      <c r="AK1030" t="s">
        <v>348</v>
      </c>
      <c r="AL1030" t="s">
        <v>349</v>
      </c>
      <c r="AM1030">
        <v>0</v>
      </c>
      <c r="AN1030">
        <v>0</v>
      </c>
      <c r="AO1030">
        <v>0</v>
      </c>
      <c r="AR1030">
        <v>0</v>
      </c>
      <c r="AU1030">
        <v>0</v>
      </c>
      <c r="AX1030">
        <v>0</v>
      </c>
      <c r="BA1030">
        <v>0</v>
      </c>
      <c r="BD1030">
        <v>0</v>
      </c>
      <c r="BE1030">
        <v>0</v>
      </c>
      <c r="BF1030">
        <v>0</v>
      </c>
      <c r="BG1030">
        <v>12</v>
      </c>
      <c r="BH1030" t="s">
        <v>349</v>
      </c>
      <c r="BI1030">
        <v>0</v>
      </c>
      <c r="BJ1030">
        <v>0</v>
      </c>
      <c r="BK1030">
        <v>0</v>
      </c>
      <c r="BL1030">
        <v>0</v>
      </c>
      <c r="BM1030">
        <v>10</v>
      </c>
      <c r="BN1030" t="s">
        <v>349</v>
      </c>
      <c r="BO1030">
        <v>0</v>
      </c>
      <c r="BP1030">
        <v>0</v>
      </c>
      <c r="BQ1030">
        <v>0</v>
      </c>
      <c r="BR1030">
        <v>12</v>
      </c>
      <c r="BS1030">
        <v>0</v>
      </c>
      <c r="BT1030" t="s">
        <v>349</v>
      </c>
      <c r="BU1030">
        <v>0</v>
      </c>
      <c r="BV1030">
        <v>0</v>
      </c>
      <c r="BW1030">
        <v>0</v>
      </c>
      <c r="BX1030">
        <v>0</v>
      </c>
      <c r="BY1030">
        <v>119</v>
      </c>
      <c r="BZ1030" t="s">
        <v>349</v>
      </c>
      <c r="CA1030">
        <v>0</v>
      </c>
      <c r="CB1030">
        <v>0</v>
      </c>
      <c r="CC1030">
        <v>0</v>
      </c>
      <c r="CD1030">
        <v>99</v>
      </c>
      <c r="CE1030">
        <v>0</v>
      </c>
      <c r="CF1030" t="s">
        <v>349</v>
      </c>
      <c r="CG1030">
        <v>0</v>
      </c>
      <c r="CH1030">
        <v>0</v>
      </c>
      <c r="CI1030">
        <v>108</v>
      </c>
      <c r="CJ1030" t="s">
        <v>349</v>
      </c>
      <c r="CK1030">
        <v>0</v>
      </c>
      <c r="CL1030" t="s">
        <v>349</v>
      </c>
      <c r="CM1030">
        <v>0</v>
      </c>
      <c r="CN1030" s="133">
        <v>0</v>
      </c>
      <c r="CO1030" s="133" t="s">
        <v>347</v>
      </c>
      <c r="CP1030" s="133">
        <v>30</v>
      </c>
      <c r="CQ1030" s="133">
        <v>180</v>
      </c>
      <c r="CR1030">
        <v>30</v>
      </c>
      <c r="CS1030">
        <v>180</v>
      </c>
      <c r="CT1030">
        <v>15</v>
      </c>
      <c r="CU1030" t="s">
        <v>56</v>
      </c>
      <c r="CV1030" t="s">
        <v>496</v>
      </c>
      <c r="CW1030" t="s">
        <v>405</v>
      </c>
      <c r="CY1030">
        <v>25</v>
      </c>
      <c r="CZ1030" t="s">
        <v>56</v>
      </c>
      <c r="DA1030" t="s">
        <v>496</v>
      </c>
      <c r="DB1030" t="s">
        <v>405</v>
      </c>
      <c r="DD1030">
        <v>19</v>
      </c>
      <c r="DE1030" t="s">
        <v>56</v>
      </c>
      <c r="DF1030" t="s">
        <v>496</v>
      </c>
      <c r="DG1030" t="s">
        <v>405</v>
      </c>
      <c r="DI1030">
        <v>20</v>
      </c>
      <c r="DJ1030" t="s">
        <v>56</v>
      </c>
      <c r="DK1030" t="s">
        <v>1480</v>
      </c>
      <c r="DL1030" t="s">
        <v>350</v>
      </c>
      <c r="DN1030">
        <v>90</v>
      </c>
      <c r="DO1030" t="s">
        <v>56</v>
      </c>
      <c r="DP1030" t="s">
        <v>1480</v>
      </c>
      <c r="DQ1030" t="s">
        <v>350</v>
      </c>
      <c r="DS1030">
        <v>11</v>
      </c>
      <c r="DT1030" t="s">
        <v>348</v>
      </c>
      <c r="DU1030" t="s">
        <v>348</v>
      </c>
      <c r="DV1030" t="s">
        <v>349</v>
      </c>
      <c r="DW1030">
        <v>0</v>
      </c>
      <c r="DX1030">
        <v>0</v>
      </c>
      <c r="DY1030">
        <v>0</v>
      </c>
      <c r="EF1030">
        <v>0</v>
      </c>
      <c r="EM1030">
        <v>0</v>
      </c>
      <c r="ET1030">
        <v>0</v>
      </c>
      <c r="FA1030">
        <v>0</v>
      </c>
      <c r="FH1030">
        <v>0</v>
      </c>
      <c r="FK1030">
        <v>5</v>
      </c>
      <c r="FL1030">
        <v>30</v>
      </c>
      <c r="FM1030">
        <v>10</v>
      </c>
      <c r="FN1030">
        <v>60</v>
      </c>
      <c r="FO1030">
        <v>15</v>
      </c>
      <c r="FP1030">
        <v>90</v>
      </c>
      <c r="FQ1030">
        <v>0</v>
      </c>
      <c r="FR1030">
        <v>0</v>
      </c>
      <c r="FS1030" t="s">
        <v>349</v>
      </c>
      <c r="FT1030">
        <v>0</v>
      </c>
      <c r="FU1030">
        <v>0</v>
      </c>
      <c r="FX1030" t="s">
        <v>349</v>
      </c>
      <c r="FZ1030" t="s">
        <v>347</v>
      </c>
      <c r="GA1030">
        <v>50</v>
      </c>
      <c r="GB1030">
        <v>300</v>
      </c>
      <c r="GC1030" t="s">
        <v>365</v>
      </c>
      <c r="GD1030" t="s">
        <v>355</v>
      </c>
      <c r="GE1030" t="s">
        <v>354</v>
      </c>
      <c r="GF1030" t="s">
        <v>354</v>
      </c>
      <c r="GG1030">
        <v>14</v>
      </c>
      <c r="GH1030" t="s">
        <v>356</v>
      </c>
    </row>
    <row r="1031" spans="1:191" x14ac:dyDescent="0.35">
      <c r="A1031" t="s">
        <v>55</v>
      </c>
      <c r="B1031" t="s">
        <v>56</v>
      </c>
      <c r="C1031" t="s">
        <v>2798</v>
      </c>
      <c r="D1031" t="s">
        <v>1525</v>
      </c>
      <c r="E1031" t="s">
        <v>2819</v>
      </c>
      <c r="F1031" t="s">
        <v>2820</v>
      </c>
      <c r="G1031" t="s">
        <v>2833</v>
      </c>
      <c r="H1031" t="s">
        <v>2834</v>
      </c>
      <c r="I1031">
        <v>14</v>
      </c>
      <c r="J1031">
        <v>4</v>
      </c>
      <c r="K1031" t="s">
        <v>345</v>
      </c>
      <c r="L1031">
        <v>7.1715799999999996</v>
      </c>
      <c r="M1031">
        <v>34.101109999999998</v>
      </c>
      <c r="N1031" t="s">
        <v>346</v>
      </c>
      <c r="O1031" t="s">
        <v>347</v>
      </c>
      <c r="P1031" s="133">
        <v>5</v>
      </c>
      <c r="Q1031" s="133">
        <v>30</v>
      </c>
      <c r="R1031" s="133">
        <v>5</v>
      </c>
      <c r="S1031" s="133">
        <v>30</v>
      </c>
      <c r="T1031" s="133">
        <v>0</v>
      </c>
      <c r="W1031">
        <v>0</v>
      </c>
      <c r="Z1031">
        <v>8</v>
      </c>
      <c r="AA1031" t="s">
        <v>56</v>
      </c>
      <c r="AB1031" t="s">
        <v>1525</v>
      </c>
      <c r="AC1031">
        <v>12</v>
      </c>
      <c r="AD1031" t="s">
        <v>56</v>
      </c>
      <c r="AE1031" t="s">
        <v>1525</v>
      </c>
      <c r="AF1031">
        <v>10</v>
      </c>
      <c r="AG1031" t="s">
        <v>56</v>
      </c>
      <c r="AH1031" t="s">
        <v>1525</v>
      </c>
      <c r="AI1031">
        <v>0</v>
      </c>
      <c r="AL1031" t="s">
        <v>349</v>
      </c>
      <c r="AM1031">
        <v>0</v>
      </c>
      <c r="AN1031">
        <v>0</v>
      </c>
      <c r="AO1031">
        <v>0</v>
      </c>
      <c r="AR1031">
        <v>0</v>
      </c>
      <c r="AU1031">
        <v>0</v>
      </c>
      <c r="AX1031">
        <v>0</v>
      </c>
      <c r="BA1031">
        <v>0</v>
      </c>
      <c r="BD1031">
        <v>0</v>
      </c>
      <c r="BE1031">
        <v>0</v>
      </c>
      <c r="BF1031">
        <v>0</v>
      </c>
      <c r="BG1031">
        <v>0</v>
      </c>
      <c r="BH1031" t="s">
        <v>349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 t="s">
        <v>349</v>
      </c>
      <c r="BO1031">
        <v>0</v>
      </c>
      <c r="BP1031">
        <v>0</v>
      </c>
      <c r="BQ1031">
        <v>8</v>
      </c>
      <c r="BR1031">
        <v>0</v>
      </c>
      <c r="BS1031">
        <v>0</v>
      </c>
      <c r="BT1031" t="s">
        <v>349</v>
      </c>
      <c r="BU1031">
        <v>0</v>
      </c>
      <c r="BV1031">
        <v>0</v>
      </c>
      <c r="BW1031">
        <v>0</v>
      </c>
      <c r="BX1031">
        <v>0</v>
      </c>
      <c r="BY1031">
        <v>12</v>
      </c>
      <c r="BZ1031" t="s">
        <v>349</v>
      </c>
      <c r="CA1031">
        <v>0</v>
      </c>
      <c r="CB1031">
        <v>0</v>
      </c>
      <c r="CC1031">
        <v>0</v>
      </c>
      <c r="CD1031">
        <v>10</v>
      </c>
      <c r="CE1031">
        <v>0</v>
      </c>
      <c r="CF1031" t="s">
        <v>349</v>
      </c>
      <c r="CG1031">
        <v>0</v>
      </c>
      <c r="CH1031">
        <v>0</v>
      </c>
      <c r="CI1031">
        <v>0</v>
      </c>
      <c r="CJ1031" t="s">
        <v>349</v>
      </c>
      <c r="CK1031">
        <v>0</v>
      </c>
      <c r="CL1031" t="s">
        <v>349</v>
      </c>
      <c r="CM1031">
        <v>0</v>
      </c>
      <c r="CN1031" s="133">
        <v>0</v>
      </c>
      <c r="CO1031" s="133" t="s">
        <v>347</v>
      </c>
      <c r="CP1031" s="133">
        <v>90</v>
      </c>
      <c r="CQ1031" s="133">
        <v>540</v>
      </c>
      <c r="CR1031">
        <v>90</v>
      </c>
      <c r="CS1031">
        <v>540</v>
      </c>
      <c r="CT1031">
        <v>25</v>
      </c>
      <c r="CU1031" t="s">
        <v>56</v>
      </c>
      <c r="CV1031" t="s">
        <v>496</v>
      </c>
      <c r="CW1031" t="s">
        <v>350</v>
      </c>
      <c r="CY1031">
        <v>20</v>
      </c>
      <c r="CZ1031" t="s">
        <v>56</v>
      </c>
      <c r="DA1031" t="s">
        <v>496</v>
      </c>
      <c r="DB1031" t="s">
        <v>350</v>
      </c>
      <c r="DD1031">
        <v>25</v>
      </c>
      <c r="DE1031" t="s">
        <v>56</v>
      </c>
      <c r="DF1031" t="s">
        <v>1525</v>
      </c>
      <c r="DG1031" t="s">
        <v>444</v>
      </c>
      <c r="DI1031">
        <v>90</v>
      </c>
      <c r="DJ1031" t="s">
        <v>56</v>
      </c>
      <c r="DK1031" t="s">
        <v>1480</v>
      </c>
      <c r="DL1031" t="s">
        <v>587</v>
      </c>
      <c r="DN1031">
        <v>200</v>
      </c>
      <c r="DO1031" t="s">
        <v>56</v>
      </c>
      <c r="DP1031" t="s">
        <v>1480</v>
      </c>
      <c r="DQ1031" t="s">
        <v>587</v>
      </c>
      <c r="DS1031">
        <v>180</v>
      </c>
      <c r="DT1031" t="s">
        <v>348</v>
      </c>
      <c r="DU1031" t="s">
        <v>348</v>
      </c>
      <c r="DV1031" t="s">
        <v>349</v>
      </c>
      <c r="DW1031">
        <v>0</v>
      </c>
      <c r="DX1031">
        <v>0</v>
      </c>
      <c r="DY1031">
        <v>0</v>
      </c>
      <c r="EF1031">
        <v>0</v>
      </c>
      <c r="EM1031">
        <v>0</v>
      </c>
      <c r="ET1031">
        <v>0</v>
      </c>
      <c r="FA1031">
        <v>0</v>
      </c>
      <c r="FH1031">
        <v>0</v>
      </c>
      <c r="FK1031">
        <v>20</v>
      </c>
      <c r="FL1031">
        <v>120</v>
      </c>
      <c r="FM1031">
        <v>20</v>
      </c>
      <c r="FN1031">
        <v>120</v>
      </c>
      <c r="FO1031">
        <v>50</v>
      </c>
      <c r="FP1031">
        <v>300</v>
      </c>
      <c r="FQ1031">
        <v>0</v>
      </c>
      <c r="FR1031">
        <v>0</v>
      </c>
      <c r="FS1031" t="s">
        <v>349</v>
      </c>
      <c r="FT1031">
        <v>0</v>
      </c>
      <c r="FU1031">
        <v>0</v>
      </c>
      <c r="FX1031" t="s">
        <v>349</v>
      </c>
      <c r="FZ1031" t="s">
        <v>347</v>
      </c>
      <c r="GA1031">
        <v>2</v>
      </c>
      <c r="GB1031">
        <v>12</v>
      </c>
      <c r="GC1031" t="s">
        <v>353</v>
      </c>
      <c r="GD1031" t="s">
        <v>355</v>
      </c>
      <c r="GE1031" t="s">
        <v>354</v>
      </c>
      <c r="GF1031" t="s">
        <v>354</v>
      </c>
      <c r="GG1031">
        <v>14</v>
      </c>
      <c r="GH1031" t="s">
        <v>356</v>
      </c>
    </row>
    <row r="1032" spans="1:191" x14ac:dyDescent="0.35">
      <c r="A1032" t="s">
        <v>55</v>
      </c>
      <c r="B1032" t="s">
        <v>56</v>
      </c>
      <c r="C1032" t="s">
        <v>2798</v>
      </c>
      <c r="D1032" t="s">
        <v>1525</v>
      </c>
      <c r="E1032" t="s">
        <v>2819</v>
      </c>
      <c r="F1032" t="s">
        <v>2820</v>
      </c>
      <c r="G1032" t="s">
        <v>2835</v>
      </c>
      <c r="H1032" t="s">
        <v>2836</v>
      </c>
      <c r="I1032">
        <v>14</v>
      </c>
      <c r="J1032">
        <v>5</v>
      </c>
      <c r="K1032" t="s">
        <v>345</v>
      </c>
      <c r="L1032">
        <v>7.0799200000000004</v>
      </c>
      <c r="M1032">
        <v>34.16742</v>
      </c>
      <c r="N1032" t="s">
        <v>346</v>
      </c>
      <c r="O1032" t="s">
        <v>347</v>
      </c>
      <c r="P1032" s="133">
        <v>41</v>
      </c>
      <c r="Q1032" s="133">
        <v>246</v>
      </c>
      <c r="R1032" s="133">
        <v>41</v>
      </c>
      <c r="S1032" s="133">
        <v>246</v>
      </c>
      <c r="T1032" s="133">
        <v>0</v>
      </c>
      <c r="W1032">
        <v>0</v>
      </c>
      <c r="Z1032">
        <v>0</v>
      </c>
      <c r="AC1032">
        <v>246</v>
      </c>
      <c r="AD1032" t="s">
        <v>348</v>
      </c>
      <c r="AE1032" t="s">
        <v>348</v>
      </c>
      <c r="AF1032">
        <v>0</v>
      </c>
      <c r="AI1032">
        <v>0</v>
      </c>
      <c r="AL1032" t="s">
        <v>349</v>
      </c>
      <c r="AM1032">
        <v>0</v>
      </c>
      <c r="AN1032">
        <v>0</v>
      </c>
      <c r="AO1032">
        <v>0</v>
      </c>
      <c r="AR1032">
        <v>0</v>
      </c>
      <c r="AU1032">
        <v>0</v>
      </c>
      <c r="AX1032">
        <v>0</v>
      </c>
      <c r="BA1032">
        <v>0</v>
      </c>
      <c r="BD1032">
        <v>0</v>
      </c>
      <c r="BE1032">
        <v>0</v>
      </c>
      <c r="BF1032">
        <v>0</v>
      </c>
      <c r="BG1032">
        <v>0</v>
      </c>
      <c r="BH1032" t="s">
        <v>349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 t="s">
        <v>349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 t="s">
        <v>349</v>
      </c>
      <c r="BU1032">
        <v>0</v>
      </c>
      <c r="BV1032">
        <v>0</v>
      </c>
      <c r="BW1032">
        <v>0</v>
      </c>
      <c r="BX1032">
        <v>246</v>
      </c>
      <c r="BY1032">
        <v>0</v>
      </c>
      <c r="BZ1032" t="s">
        <v>349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 t="s">
        <v>349</v>
      </c>
      <c r="CG1032">
        <v>0</v>
      </c>
      <c r="CH1032">
        <v>0</v>
      </c>
      <c r="CI1032">
        <v>0</v>
      </c>
      <c r="CJ1032" t="s">
        <v>349</v>
      </c>
      <c r="CK1032">
        <v>0</v>
      </c>
      <c r="CL1032" t="s">
        <v>349</v>
      </c>
      <c r="CM1032">
        <v>0</v>
      </c>
      <c r="CN1032" s="133">
        <v>0</v>
      </c>
      <c r="CO1032" s="133" t="s">
        <v>347</v>
      </c>
      <c r="CP1032" s="133">
        <v>77</v>
      </c>
      <c r="CQ1032" s="133">
        <v>462</v>
      </c>
      <c r="CR1032">
        <v>21</v>
      </c>
      <c r="CS1032">
        <v>126</v>
      </c>
      <c r="CT1032">
        <v>0</v>
      </c>
      <c r="CY1032">
        <v>96</v>
      </c>
      <c r="CZ1032" t="s">
        <v>56</v>
      </c>
      <c r="DA1032" t="s">
        <v>1525</v>
      </c>
      <c r="DB1032" t="s">
        <v>350</v>
      </c>
      <c r="DD1032">
        <v>0</v>
      </c>
      <c r="DI1032">
        <v>30</v>
      </c>
      <c r="DJ1032" t="s">
        <v>56</v>
      </c>
      <c r="DK1032" t="s">
        <v>1525</v>
      </c>
      <c r="DL1032" t="s">
        <v>444</v>
      </c>
      <c r="DN1032">
        <v>0</v>
      </c>
      <c r="DS1032">
        <v>0</v>
      </c>
      <c r="DV1032" t="s">
        <v>347</v>
      </c>
      <c r="DW1032">
        <v>56</v>
      </c>
      <c r="DX1032">
        <v>336</v>
      </c>
      <c r="DY1032">
        <v>0</v>
      </c>
      <c r="EF1032">
        <v>96</v>
      </c>
      <c r="EG1032" t="s">
        <v>116</v>
      </c>
      <c r="EI1032" t="s">
        <v>1165</v>
      </c>
      <c r="EK1032" t="s">
        <v>587</v>
      </c>
      <c r="EM1032">
        <v>126</v>
      </c>
      <c r="EN1032" t="s">
        <v>116</v>
      </c>
      <c r="EP1032" t="s">
        <v>1165</v>
      </c>
      <c r="ER1032" t="s">
        <v>587</v>
      </c>
      <c r="ET1032">
        <v>78</v>
      </c>
      <c r="EU1032" t="s">
        <v>116</v>
      </c>
      <c r="EW1032" t="s">
        <v>1165</v>
      </c>
      <c r="EY1032" t="s">
        <v>350</v>
      </c>
      <c r="FA1032">
        <v>36</v>
      </c>
      <c r="FB1032" t="s">
        <v>116</v>
      </c>
      <c r="FD1032" t="s">
        <v>1165</v>
      </c>
      <c r="FF1032" t="s">
        <v>350</v>
      </c>
      <c r="FH1032">
        <v>0</v>
      </c>
      <c r="FK1032">
        <v>35</v>
      </c>
      <c r="FL1032">
        <v>210</v>
      </c>
      <c r="FM1032">
        <v>25</v>
      </c>
      <c r="FN1032">
        <v>150</v>
      </c>
      <c r="FO1032">
        <v>17</v>
      </c>
      <c r="FP1032">
        <v>102</v>
      </c>
      <c r="FQ1032">
        <v>0</v>
      </c>
      <c r="FR1032">
        <v>0</v>
      </c>
      <c r="FS1032" t="s">
        <v>347</v>
      </c>
      <c r="FT1032">
        <v>39</v>
      </c>
      <c r="FU1032">
        <v>234</v>
      </c>
      <c r="FV1032" t="s">
        <v>56</v>
      </c>
      <c r="FW1032" t="s">
        <v>1525</v>
      </c>
      <c r="FX1032" t="s">
        <v>347</v>
      </c>
      <c r="FY1032" t="s">
        <v>116</v>
      </c>
      <c r="FZ1032" t="s">
        <v>349</v>
      </c>
      <c r="GA1032">
        <v>0</v>
      </c>
      <c r="GB1032">
        <v>0</v>
      </c>
      <c r="GC1032" t="s">
        <v>353</v>
      </c>
      <c r="GD1032" t="s">
        <v>354</v>
      </c>
      <c r="GE1032" t="s">
        <v>355</v>
      </c>
      <c r="GF1032" t="s">
        <v>354</v>
      </c>
      <c r="GG1032">
        <v>14</v>
      </c>
      <c r="GH1032" t="s">
        <v>356</v>
      </c>
    </row>
    <row r="1033" spans="1:191" x14ac:dyDescent="0.35">
      <c r="A1033" t="s">
        <v>55</v>
      </c>
      <c r="B1033" t="s">
        <v>56</v>
      </c>
      <c r="C1033" t="s">
        <v>2798</v>
      </c>
      <c r="D1033" t="s">
        <v>1525</v>
      </c>
      <c r="E1033" t="s">
        <v>2819</v>
      </c>
      <c r="F1033" t="s">
        <v>2820</v>
      </c>
      <c r="G1033" t="s">
        <v>2837</v>
      </c>
      <c r="H1033" t="s">
        <v>2838</v>
      </c>
      <c r="I1033">
        <v>14</v>
      </c>
      <c r="J1033">
        <v>10</v>
      </c>
      <c r="K1033" t="s">
        <v>345</v>
      </c>
      <c r="L1033">
        <v>7.1501999999999999</v>
      </c>
      <c r="M1033">
        <v>34.137</v>
      </c>
      <c r="N1033" t="s">
        <v>346</v>
      </c>
      <c r="O1033" t="s">
        <v>347</v>
      </c>
      <c r="P1033" s="133">
        <v>80</v>
      </c>
      <c r="Q1033" s="133">
        <v>480</v>
      </c>
      <c r="R1033" s="133">
        <v>80</v>
      </c>
      <c r="S1033" s="133">
        <v>480</v>
      </c>
      <c r="T1033" s="133">
        <v>20</v>
      </c>
      <c r="U1033" t="s">
        <v>56</v>
      </c>
      <c r="V1033" t="s">
        <v>1525</v>
      </c>
      <c r="W1033">
        <v>15</v>
      </c>
      <c r="X1033" t="s">
        <v>56</v>
      </c>
      <c r="Y1033" t="s">
        <v>1525</v>
      </c>
      <c r="Z1033">
        <v>15</v>
      </c>
      <c r="AA1033" t="s">
        <v>56</v>
      </c>
      <c r="AB1033" t="s">
        <v>1525</v>
      </c>
      <c r="AC1033">
        <v>108</v>
      </c>
      <c r="AD1033" t="s">
        <v>56</v>
      </c>
      <c r="AE1033" t="s">
        <v>1525</v>
      </c>
      <c r="AF1033">
        <v>100</v>
      </c>
      <c r="AG1033" t="s">
        <v>56</v>
      </c>
      <c r="AH1033" t="s">
        <v>1525</v>
      </c>
      <c r="AI1033">
        <v>222</v>
      </c>
      <c r="AJ1033" t="s">
        <v>348</v>
      </c>
      <c r="AK1033" t="s">
        <v>348</v>
      </c>
      <c r="AL1033" t="s">
        <v>349</v>
      </c>
      <c r="AM1033">
        <v>0</v>
      </c>
      <c r="AN1033">
        <v>0</v>
      </c>
      <c r="AO1033">
        <v>0</v>
      </c>
      <c r="AR1033">
        <v>0</v>
      </c>
      <c r="AU1033">
        <v>0</v>
      </c>
      <c r="AX1033">
        <v>0</v>
      </c>
      <c r="BA1033">
        <v>0</v>
      </c>
      <c r="BD1033">
        <v>0</v>
      </c>
      <c r="BE1033">
        <v>0</v>
      </c>
      <c r="BF1033">
        <v>20</v>
      </c>
      <c r="BG1033">
        <v>0</v>
      </c>
      <c r="BH1033" t="s">
        <v>349</v>
      </c>
      <c r="BI1033">
        <v>0</v>
      </c>
      <c r="BJ1033">
        <v>0</v>
      </c>
      <c r="BK1033">
        <v>15</v>
      </c>
      <c r="BL1033">
        <v>0</v>
      </c>
      <c r="BM1033">
        <v>0</v>
      </c>
      <c r="BN1033" t="s">
        <v>349</v>
      </c>
      <c r="BO1033">
        <v>0</v>
      </c>
      <c r="BP1033">
        <v>0</v>
      </c>
      <c r="BQ1033">
        <v>0</v>
      </c>
      <c r="BR1033">
        <v>0</v>
      </c>
      <c r="BS1033">
        <v>15</v>
      </c>
      <c r="BT1033" t="s">
        <v>349</v>
      </c>
      <c r="BU1033">
        <v>0</v>
      </c>
      <c r="BV1033">
        <v>0</v>
      </c>
      <c r="BW1033">
        <v>0</v>
      </c>
      <c r="BX1033">
        <v>108</v>
      </c>
      <c r="BY1033">
        <v>0</v>
      </c>
      <c r="BZ1033" t="s">
        <v>349</v>
      </c>
      <c r="CA1033">
        <v>0</v>
      </c>
      <c r="CB1033">
        <v>0</v>
      </c>
      <c r="CC1033">
        <v>0</v>
      </c>
      <c r="CD1033">
        <v>0</v>
      </c>
      <c r="CE1033">
        <v>100</v>
      </c>
      <c r="CF1033" t="s">
        <v>349</v>
      </c>
      <c r="CG1033">
        <v>0</v>
      </c>
      <c r="CH1033">
        <v>0</v>
      </c>
      <c r="CI1033">
        <v>222</v>
      </c>
      <c r="CJ1033" t="s">
        <v>349</v>
      </c>
      <c r="CK1033">
        <v>0</v>
      </c>
      <c r="CL1033" t="s">
        <v>349</v>
      </c>
      <c r="CM1033">
        <v>0</v>
      </c>
      <c r="CN1033" s="133">
        <v>0</v>
      </c>
      <c r="CO1033" s="133" t="s">
        <v>347</v>
      </c>
      <c r="CP1033" s="133">
        <v>50</v>
      </c>
      <c r="CQ1033" s="133">
        <v>300</v>
      </c>
      <c r="CR1033">
        <v>50</v>
      </c>
      <c r="CS1033">
        <v>300</v>
      </c>
      <c r="CT1033">
        <v>14</v>
      </c>
      <c r="CU1033" t="s">
        <v>56</v>
      </c>
      <c r="CV1033" t="s">
        <v>1525</v>
      </c>
      <c r="CW1033" t="s">
        <v>444</v>
      </c>
      <c r="CY1033">
        <v>10</v>
      </c>
      <c r="CZ1033" t="s">
        <v>56</v>
      </c>
      <c r="DA1033" t="s">
        <v>496</v>
      </c>
      <c r="DB1033" t="s">
        <v>350</v>
      </c>
      <c r="DD1033">
        <v>19</v>
      </c>
      <c r="DE1033" t="s">
        <v>56</v>
      </c>
      <c r="DF1033" t="s">
        <v>496</v>
      </c>
      <c r="DG1033" t="s">
        <v>350</v>
      </c>
      <c r="DI1033">
        <v>50</v>
      </c>
      <c r="DJ1033" t="s">
        <v>56</v>
      </c>
      <c r="DK1033" t="s">
        <v>1525</v>
      </c>
      <c r="DL1033" t="s">
        <v>350</v>
      </c>
      <c r="DN1033">
        <v>100</v>
      </c>
      <c r="DO1033" t="s">
        <v>56</v>
      </c>
      <c r="DP1033" t="s">
        <v>1525</v>
      </c>
      <c r="DQ1033" t="s">
        <v>444</v>
      </c>
      <c r="DS1033">
        <v>107</v>
      </c>
      <c r="DT1033" t="s">
        <v>348</v>
      </c>
      <c r="DU1033" t="s">
        <v>348</v>
      </c>
      <c r="DV1033" t="s">
        <v>349</v>
      </c>
      <c r="DW1033">
        <v>0</v>
      </c>
      <c r="DX1033">
        <v>0</v>
      </c>
      <c r="DY1033">
        <v>0</v>
      </c>
      <c r="EF1033">
        <v>0</v>
      </c>
      <c r="EM1033">
        <v>0</v>
      </c>
      <c r="ET1033">
        <v>0</v>
      </c>
      <c r="FA1033">
        <v>0</v>
      </c>
      <c r="FH1033">
        <v>0</v>
      </c>
      <c r="FK1033">
        <v>5</v>
      </c>
      <c r="FL1033">
        <v>30</v>
      </c>
      <c r="FM1033">
        <v>5</v>
      </c>
      <c r="FN1033">
        <v>30</v>
      </c>
      <c r="FO1033">
        <v>40</v>
      </c>
      <c r="FP1033">
        <v>240</v>
      </c>
      <c r="FQ1033">
        <v>0</v>
      </c>
      <c r="FR1033">
        <v>0</v>
      </c>
      <c r="FS1033" t="s">
        <v>349</v>
      </c>
      <c r="FT1033">
        <v>0</v>
      </c>
      <c r="FU1033">
        <v>0</v>
      </c>
      <c r="FX1033" t="s">
        <v>349</v>
      </c>
      <c r="FZ1033" t="s">
        <v>347</v>
      </c>
      <c r="GA1033">
        <v>5</v>
      </c>
      <c r="GB1033">
        <v>30</v>
      </c>
      <c r="GC1033" t="s">
        <v>365</v>
      </c>
      <c r="GD1033" t="s">
        <v>355</v>
      </c>
      <c r="GE1033" t="s">
        <v>354</v>
      </c>
      <c r="GF1033" t="s">
        <v>354</v>
      </c>
      <c r="GG1033">
        <v>14</v>
      </c>
      <c r="GH1033" t="s">
        <v>356</v>
      </c>
    </row>
    <row r="1034" spans="1:191" x14ac:dyDescent="0.35">
      <c r="A1034" t="s">
        <v>55</v>
      </c>
      <c r="B1034" t="s">
        <v>56</v>
      </c>
      <c r="C1034" t="s">
        <v>2798</v>
      </c>
      <c r="D1034" t="s">
        <v>1525</v>
      </c>
      <c r="E1034" t="s">
        <v>2819</v>
      </c>
      <c r="F1034" t="s">
        <v>2820</v>
      </c>
      <c r="G1034" t="s">
        <v>2839</v>
      </c>
      <c r="H1034" t="s">
        <v>2840</v>
      </c>
      <c r="I1034">
        <v>14</v>
      </c>
      <c r="J1034">
        <v>5</v>
      </c>
      <c r="K1034" t="s">
        <v>345</v>
      </c>
      <c r="L1034">
        <v>7.1827310000000004</v>
      </c>
      <c r="M1034">
        <v>34.094442999999998</v>
      </c>
      <c r="N1034" t="s">
        <v>346</v>
      </c>
      <c r="O1034" t="s">
        <v>347</v>
      </c>
      <c r="P1034" s="133">
        <v>20</v>
      </c>
      <c r="Q1034" s="133">
        <v>120</v>
      </c>
      <c r="R1034" s="133">
        <v>20</v>
      </c>
      <c r="S1034" s="133">
        <v>120</v>
      </c>
      <c r="T1034" s="133">
        <v>12</v>
      </c>
      <c r="U1034" t="s">
        <v>56</v>
      </c>
      <c r="V1034" t="s">
        <v>1525</v>
      </c>
      <c r="W1034">
        <v>10</v>
      </c>
      <c r="X1034" t="s">
        <v>56</v>
      </c>
      <c r="Y1034" t="s">
        <v>1525</v>
      </c>
      <c r="Z1034">
        <v>11</v>
      </c>
      <c r="AA1034" t="s">
        <v>56</v>
      </c>
      <c r="AB1034" t="s">
        <v>1525</v>
      </c>
      <c r="AC1034">
        <v>12</v>
      </c>
      <c r="AD1034" t="s">
        <v>56</v>
      </c>
      <c r="AE1034" t="s">
        <v>1525</v>
      </c>
      <c r="AF1034">
        <v>30</v>
      </c>
      <c r="AG1034" t="s">
        <v>56</v>
      </c>
      <c r="AH1034" t="s">
        <v>1525</v>
      </c>
      <c r="AI1034">
        <v>45</v>
      </c>
      <c r="AJ1034" t="s">
        <v>348</v>
      </c>
      <c r="AK1034" t="s">
        <v>348</v>
      </c>
      <c r="AL1034" t="s">
        <v>349</v>
      </c>
      <c r="AM1034">
        <v>0</v>
      </c>
      <c r="AN1034">
        <v>0</v>
      </c>
      <c r="AO1034">
        <v>0</v>
      </c>
      <c r="AR1034">
        <v>0</v>
      </c>
      <c r="AU1034">
        <v>0</v>
      </c>
      <c r="AX1034">
        <v>0</v>
      </c>
      <c r="BA1034">
        <v>0</v>
      </c>
      <c r="BD1034">
        <v>0</v>
      </c>
      <c r="BE1034">
        <v>12</v>
      </c>
      <c r="BF1034">
        <v>0</v>
      </c>
      <c r="BG1034">
        <v>0</v>
      </c>
      <c r="BH1034" t="s">
        <v>349</v>
      </c>
      <c r="BI1034">
        <v>0</v>
      </c>
      <c r="BJ1034">
        <v>0</v>
      </c>
      <c r="BK1034">
        <v>10</v>
      </c>
      <c r="BL1034">
        <v>0</v>
      </c>
      <c r="BM1034">
        <v>0</v>
      </c>
      <c r="BN1034" t="s">
        <v>349</v>
      </c>
      <c r="BO1034">
        <v>0</v>
      </c>
      <c r="BP1034">
        <v>0</v>
      </c>
      <c r="BQ1034">
        <v>0</v>
      </c>
      <c r="BR1034">
        <v>0</v>
      </c>
      <c r="BS1034">
        <v>11</v>
      </c>
      <c r="BT1034" t="s">
        <v>349</v>
      </c>
      <c r="BU1034">
        <v>0</v>
      </c>
      <c r="BV1034">
        <v>0</v>
      </c>
      <c r="BW1034">
        <v>0</v>
      </c>
      <c r="BX1034">
        <v>12</v>
      </c>
      <c r="BY1034">
        <v>0</v>
      </c>
      <c r="BZ1034" t="s">
        <v>349</v>
      </c>
      <c r="CA1034">
        <v>0</v>
      </c>
      <c r="CB1034">
        <v>0</v>
      </c>
      <c r="CC1034">
        <v>0</v>
      </c>
      <c r="CD1034">
        <v>30</v>
      </c>
      <c r="CE1034">
        <v>0</v>
      </c>
      <c r="CF1034" t="s">
        <v>349</v>
      </c>
      <c r="CG1034">
        <v>0</v>
      </c>
      <c r="CH1034">
        <v>0</v>
      </c>
      <c r="CI1034">
        <v>45</v>
      </c>
      <c r="CJ1034" t="s">
        <v>349</v>
      </c>
      <c r="CK1034">
        <v>0</v>
      </c>
      <c r="CL1034" t="s">
        <v>349</v>
      </c>
      <c r="CM1034">
        <v>0</v>
      </c>
      <c r="CN1034" s="133">
        <v>0</v>
      </c>
      <c r="CO1034" s="133" t="s">
        <v>347</v>
      </c>
      <c r="CP1034" s="133">
        <v>30</v>
      </c>
      <c r="CQ1034" s="133">
        <v>180</v>
      </c>
      <c r="CR1034">
        <v>30</v>
      </c>
      <c r="CS1034">
        <v>180</v>
      </c>
      <c r="CT1034">
        <v>20</v>
      </c>
      <c r="CU1034" t="s">
        <v>56</v>
      </c>
      <c r="CV1034" t="s">
        <v>1525</v>
      </c>
      <c r="CW1034" t="s">
        <v>587</v>
      </c>
      <c r="CY1034">
        <v>10</v>
      </c>
      <c r="CZ1034" t="s">
        <v>56</v>
      </c>
      <c r="DA1034" t="s">
        <v>1525</v>
      </c>
      <c r="DB1034" t="s">
        <v>444</v>
      </c>
      <c r="DD1034">
        <v>17</v>
      </c>
      <c r="DE1034" t="s">
        <v>56</v>
      </c>
      <c r="DF1034" t="s">
        <v>1525</v>
      </c>
      <c r="DG1034" t="s">
        <v>350</v>
      </c>
      <c r="DI1034">
        <v>25</v>
      </c>
      <c r="DJ1034" t="s">
        <v>56</v>
      </c>
      <c r="DK1034" t="s">
        <v>1525</v>
      </c>
      <c r="DL1034" t="s">
        <v>444</v>
      </c>
      <c r="DN1034">
        <v>50</v>
      </c>
      <c r="DO1034" t="s">
        <v>56</v>
      </c>
      <c r="DP1034" t="s">
        <v>1525</v>
      </c>
      <c r="DQ1034" t="s">
        <v>350</v>
      </c>
      <c r="DS1034">
        <v>58</v>
      </c>
      <c r="DT1034" t="s">
        <v>348</v>
      </c>
      <c r="DU1034" t="s">
        <v>348</v>
      </c>
      <c r="DV1034" t="s">
        <v>349</v>
      </c>
      <c r="DW1034">
        <v>0</v>
      </c>
      <c r="DX1034">
        <v>0</v>
      </c>
      <c r="DY1034">
        <v>0</v>
      </c>
      <c r="EF1034">
        <v>0</v>
      </c>
      <c r="EM1034">
        <v>0</v>
      </c>
      <c r="ET1034">
        <v>0</v>
      </c>
      <c r="FA1034">
        <v>0</v>
      </c>
      <c r="FH1034">
        <v>0</v>
      </c>
      <c r="FK1034">
        <v>5</v>
      </c>
      <c r="FL1034">
        <v>30</v>
      </c>
      <c r="FM1034">
        <v>5</v>
      </c>
      <c r="FN1034">
        <v>30</v>
      </c>
      <c r="FO1034">
        <v>20</v>
      </c>
      <c r="FP1034">
        <v>120</v>
      </c>
      <c r="FQ1034">
        <v>0</v>
      </c>
      <c r="FR1034">
        <v>0</v>
      </c>
      <c r="FS1034" t="s">
        <v>349</v>
      </c>
      <c r="FT1034">
        <v>0</v>
      </c>
      <c r="FU1034">
        <v>0</v>
      </c>
      <c r="FX1034" t="s">
        <v>349</v>
      </c>
      <c r="FZ1034" t="s">
        <v>347</v>
      </c>
      <c r="GA1034">
        <v>2</v>
      </c>
      <c r="GB1034">
        <v>12</v>
      </c>
      <c r="GC1034" t="s">
        <v>365</v>
      </c>
      <c r="GD1034" t="s">
        <v>355</v>
      </c>
      <c r="GE1034" t="s">
        <v>354</v>
      </c>
      <c r="GF1034" t="s">
        <v>354</v>
      </c>
      <c r="GG1034">
        <v>14</v>
      </c>
      <c r="GH1034" t="s">
        <v>356</v>
      </c>
    </row>
    <row r="1035" spans="1:191" x14ac:dyDescent="0.35">
      <c r="A1035" t="s">
        <v>55</v>
      </c>
      <c r="B1035" t="s">
        <v>56</v>
      </c>
      <c r="C1035" t="s">
        <v>2798</v>
      </c>
      <c r="D1035" t="s">
        <v>1525</v>
      </c>
      <c r="E1035" t="s">
        <v>2841</v>
      </c>
      <c r="F1035" t="s">
        <v>2842</v>
      </c>
      <c r="G1035" t="s">
        <v>2843</v>
      </c>
      <c r="H1035" t="s">
        <v>2844</v>
      </c>
      <c r="I1035">
        <v>14</v>
      </c>
      <c r="J1035">
        <v>5</v>
      </c>
      <c r="K1035" t="s">
        <v>345</v>
      </c>
      <c r="L1035">
        <v>7.4020900000000003</v>
      </c>
      <c r="M1035">
        <v>33.864192000000003</v>
      </c>
      <c r="N1035" t="s">
        <v>346</v>
      </c>
      <c r="O1035" t="s">
        <v>347</v>
      </c>
      <c r="P1035" s="133">
        <v>59</v>
      </c>
      <c r="Q1035" s="133">
        <v>354</v>
      </c>
      <c r="R1035" s="133">
        <v>59</v>
      </c>
      <c r="S1035" s="133">
        <v>354</v>
      </c>
      <c r="T1035" s="133">
        <v>0</v>
      </c>
      <c r="W1035">
        <v>120</v>
      </c>
      <c r="X1035" t="s">
        <v>56</v>
      </c>
      <c r="Y1035" t="s">
        <v>1525</v>
      </c>
      <c r="Z1035">
        <v>192</v>
      </c>
      <c r="AA1035" t="s">
        <v>56</v>
      </c>
      <c r="AB1035" t="s">
        <v>1525</v>
      </c>
      <c r="AC1035">
        <v>0</v>
      </c>
      <c r="AF1035">
        <v>42</v>
      </c>
      <c r="AG1035" t="s">
        <v>56</v>
      </c>
      <c r="AH1035" t="s">
        <v>1525</v>
      </c>
      <c r="AI1035">
        <v>0</v>
      </c>
      <c r="AL1035" t="s">
        <v>349</v>
      </c>
      <c r="AM1035">
        <v>0</v>
      </c>
      <c r="AN1035">
        <v>0</v>
      </c>
      <c r="AO1035">
        <v>0</v>
      </c>
      <c r="AR1035">
        <v>0</v>
      </c>
      <c r="AU1035">
        <v>0</v>
      </c>
      <c r="AX1035">
        <v>0</v>
      </c>
      <c r="BA1035">
        <v>0</v>
      </c>
      <c r="BD1035">
        <v>0</v>
      </c>
      <c r="BE1035">
        <v>0</v>
      </c>
      <c r="BF1035">
        <v>0</v>
      </c>
      <c r="BG1035">
        <v>0</v>
      </c>
      <c r="BH1035" t="s">
        <v>349</v>
      </c>
      <c r="BI1035">
        <v>0</v>
      </c>
      <c r="BJ1035">
        <v>0</v>
      </c>
      <c r="BK1035">
        <v>0</v>
      </c>
      <c r="BL1035">
        <v>120</v>
      </c>
      <c r="BM1035">
        <v>0</v>
      </c>
      <c r="BN1035" t="s">
        <v>349</v>
      </c>
      <c r="BO1035">
        <v>0</v>
      </c>
      <c r="BP1035">
        <v>0</v>
      </c>
      <c r="BQ1035">
        <v>0</v>
      </c>
      <c r="BR1035">
        <v>192</v>
      </c>
      <c r="BS1035">
        <v>0</v>
      </c>
      <c r="BT1035" t="s">
        <v>349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 t="s">
        <v>349</v>
      </c>
      <c r="CA1035">
        <v>0</v>
      </c>
      <c r="CB1035">
        <v>0</v>
      </c>
      <c r="CC1035">
        <v>0</v>
      </c>
      <c r="CD1035">
        <v>0</v>
      </c>
      <c r="CE1035">
        <v>42</v>
      </c>
      <c r="CF1035" t="s">
        <v>349</v>
      </c>
      <c r="CG1035">
        <v>0</v>
      </c>
      <c r="CH1035">
        <v>0</v>
      </c>
      <c r="CI1035">
        <v>0</v>
      </c>
      <c r="CJ1035" t="s">
        <v>349</v>
      </c>
      <c r="CK1035">
        <v>0</v>
      </c>
      <c r="CL1035" t="s">
        <v>349</v>
      </c>
      <c r="CM1035">
        <v>0</v>
      </c>
      <c r="CN1035" s="133">
        <v>0</v>
      </c>
      <c r="CO1035" s="133" t="s">
        <v>347</v>
      </c>
      <c r="CP1035" s="133">
        <v>51</v>
      </c>
      <c r="CQ1035" s="133">
        <v>306</v>
      </c>
      <c r="CR1035">
        <v>5</v>
      </c>
      <c r="CS1035">
        <v>30</v>
      </c>
      <c r="CT1035">
        <v>0</v>
      </c>
      <c r="CY1035">
        <v>0</v>
      </c>
      <c r="DD1035">
        <v>0</v>
      </c>
      <c r="DI1035">
        <v>0</v>
      </c>
      <c r="DN1035">
        <v>30</v>
      </c>
      <c r="DO1035" t="s">
        <v>52</v>
      </c>
      <c r="DP1035" t="s">
        <v>340</v>
      </c>
      <c r="DQ1035" t="s">
        <v>444</v>
      </c>
      <c r="DS1035">
        <v>0</v>
      </c>
      <c r="DV1035" t="s">
        <v>347</v>
      </c>
      <c r="DW1035">
        <v>46</v>
      </c>
      <c r="DX1035">
        <v>276</v>
      </c>
      <c r="DY1035">
        <v>0</v>
      </c>
      <c r="EF1035">
        <v>110</v>
      </c>
      <c r="EG1035" t="s">
        <v>116</v>
      </c>
      <c r="EI1035" t="s">
        <v>1165</v>
      </c>
      <c r="EK1035" t="s">
        <v>350</v>
      </c>
      <c r="EM1035">
        <v>136</v>
      </c>
      <c r="EN1035" t="s">
        <v>116</v>
      </c>
      <c r="EP1035" t="s">
        <v>1165</v>
      </c>
      <c r="ER1035" t="s">
        <v>350</v>
      </c>
      <c r="ET1035">
        <v>0</v>
      </c>
      <c r="FA1035">
        <v>18</v>
      </c>
      <c r="FB1035" t="s">
        <v>116</v>
      </c>
      <c r="FD1035" t="s">
        <v>1165</v>
      </c>
      <c r="FF1035" t="s">
        <v>350</v>
      </c>
      <c r="FH1035">
        <v>12</v>
      </c>
      <c r="FK1035">
        <v>17</v>
      </c>
      <c r="FL1035">
        <v>102</v>
      </c>
      <c r="FM1035">
        <v>12</v>
      </c>
      <c r="FN1035">
        <v>72</v>
      </c>
      <c r="FO1035">
        <v>22</v>
      </c>
      <c r="FP1035">
        <v>132</v>
      </c>
      <c r="FQ1035">
        <v>0</v>
      </c>
      <c r="FR1035">
        <v>0</v>
      </c>
      <c r="FS1035" t="s">
        <v>347</v>
      </c>
      <c r="FT1035">
        <v>62</v>
      </c>
      <c r="FU1035">
        <v>372</v>
      </c>
      <c r="FV1035" t="s">
        <v>348</v>
      </c>
      <c r="FW1035" t="s">
        <v>348</v>
      </c>
      <c r="FX1035" t="s">
        <v>347</v>
      </c>
      <c r="FY1035" t="s">
        <v>116</v>
      </c>
      <c r="FZ1035" t="s">
        <v>347</v>
      </c>
      <c r="GA1035">
        <v>9</v>
      </c>
      <c r="GB1035">
        <v>54</v>
      </c>
      <c r="GC1035" t="s">
        <v>365</v>
      </c>
      <c r="GD1035" t="s">
        <v>355</v>
      </c>
      <c r="GE1035" t="s">
        <v>354</v>
      </c>
      <c r="GF1035" t="s">
        <v>354</v>
      </c>
      <c r="GG1035">
        <v>14</v>
      </c>
      <c r="GH1035" t="s">
        <v>356</v>
      </c>
    </row>
    <row r="1036" spans="1:191" x14ac:dyDescent="0.35">
      <c r="A1036" t="s">
        <v>55</v>
      </c>
      <c r="B1036" t="s">
        <v>56</v>
      </c>
      <c r="C1036" t="s">
        <v>2798</v>
      </c>
      <c r="D1036" t="s">
        <v>1525</v>
      </c>
      <c r="E1036" t="s">
        <v>2841</v>
      </c>
      <c r="F1036" t="s">
        <v>2842</v>
      </c>
      <c r="G1036" t="s">
        <v>2845</v>
      </c>
      <c r="H1036" t="s">
        <v>2846</v>
      </c>
      <c r="I1036">
        <v>14</v>
      </c>
      <c r="J1036">
        <v>5</v>
      </c>
      <c r="K1036" t="s">
        <v>345</v>
      </c>
      <c r="L1036">
        <v>7.3443870000000002</v>
      </c>
      <c r="M1036">
        <v>33.857115</v>
      </c>
      <c r="N1036" t="s">
        <v>346</v>
      </c>
      <c r="O1036" t="s">
        <v>347</v>
      </c>
      <c r="P1036" s="133">
        <v>22</v>
      </c>
      <c r="Q1036" s="133">
        <v>132</v>
      </c>
      <c r="R1036" s="133">
        <v>22</v>
      </c>
      <c r="S1036" s="133">
        <v>132</v>
      </c>
      <c r="T1036" s="133">
        <v>0</v>
      </c>
      <c r="W1036">
        <v>72</v>
      </c>
      <c r="X1036" t="s">
        <v>56</v>
      </c>
      <c r="Y1036" t="s">
        <v>1525</v>
      </c>
      <c r="Z1036">
        <v>0</v>
      </c>
      <c r="AC1036">
        <v>60</v>
      </c>
      <c r="AD1036" t="s">
        <v>56</v>
      </c>
      <c r="AE1036" t="s">
        <v>1525</v>
      </c>
      <c r="AF1036">
        <v>0</v>
      </c>
      <c r="AI1036">
        <v>0</v>
      </c>
      <c r="AL1036" t="s">
        <v>349</v>
      </c>
      <c r="AM1036">
        <v>0</v>
      </c>
      <c r="AN1036">
        <v>0</v>
      </c>
      <c r="AO1036">
        <v>0</v>
      </c>
      <c r="AR1036">
        <v>0</v>
      </c>
      <c r="AU1036">
        <v>0</v>
      </c>
      <c r="AX1036">
        <v>0</v>
      </c>
      <c r="BA1036">
        <v>0</v>
      </c>
      <c r="BD1036">
        <v>0</v>
      </c>
      <c r="BE1036">
        <v>0</v>
      </c>
      <c r="BF1036">
        <v>0</v>
      </c>
      <c r="BG1036">
        <v>0</v>
      </c>
      <c r="BH1036" t="s">
        <v>349</v>
      </c>
      <c r="BI1036">
        <v>0</v>
      </c>
      <c r="BJ1036">
        <v>0</v>
      </c>
      <c r="BK1036">
        <v>0</v>
      </c>
      <c r="BL1036">
        <v>72</v>
      </c>
      <c r="BM1036">
        <v>0</v>
      </c>
      <c r="BN1036" t="s">
        <v>349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 t="s">
        <v>349</v>
      </c>
      <c r="BU1036">
        <v>0</v>
      </c>
      <c r="BV1036">
        <v>0</v>
      </c>
      <c r="BW1036">
        <v>0</v>
      </c>
      <c r="BX1036">
        <v>60</v>
      </c>
      <c r="BY1036">
        <v>0</v>
      </c>
      <c r="BZ1036" t="s">
        <v>349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 t="s">
        <v>349</v>
      </c>
      <c r="CG1036">
        <v>0</v>
      </c>
      <c r="CH1036">
        <v>0</v>
      </c>
      <c r="CI1036">
        <v>0</v>
      </c>
      <c r="CJ1036" t="s">
        <v>349</v>
      </c>
      <c r="CK1036">
        <v>0</v>
      </c>
      <c r="CL1036" t="s">
        <v>349</v>
      </c>
      <c r="CM1036">
        <v>0</v>
      </c>
      <c r="CN1036" s="133">
        <v>0</v>
      </c>
      <c r="CO1036" s="133" t="s">
        <v>347</v>
      </c>
      <c r="CP1036" s="133">
        <v>47</v>
      </c>
      <c r="CQ1036" s="133">
        <v>282</v>
      </c>
      <c r="CR1036">
        <v>10</v>
      </c>
      <c r="CS1036">
        <v>60</v>
      </c>
      <c r="CT1036">
        <v>0</v>
      </c>
      <c r="CY1036">
        <v>0</v>
      </c>
      <c r="DD1036">
        <v>60</v>
      </c>
      <c r="DE1036" t="s">
        <v>52</v>
      </c>
      <c r="DF1036" t="s">
        <v>340</v>
      </c>
      <c r="DG1036" t="s">
        <v>350</v>
      </c>
      <c r="DI1036">
        <v>0</v>
      </c>
      <c r="DN1036">
        <v>0</v>
      </c>
      <c r="DS1036">
        <v>0</v>
      </c>
      <c r="DV1036" t="s">
        <v>347</v>
      </c>
      <c r="DW1036">
        <v>37</v>
      </c>
      <c r="DX1036">
        <v>222</v>
      </c>
      <c r="DY1036">
        <v>0</v>
      </c>
      <c r="EF1036">
        <v>0</v>
      </c>
      <c r="EM1036">
        <v>0</v>
      </c>
      <c r="ET1036">
        <v>0</v>
      </c>
      <c r="FA1036">
        <v>222</v>
      </c>
      <c r="FB1036" t="s">
        <v>116</v>
      </c>
      <c r="FD1036" t="s">
        <v>1165</v>
      </c>
      <c r="FF1036" t="s">
        <v>350</v>
      </c>
      <c r="FH1036">
        <v>0</v>
      </c>
      <c r="FK1036">
        <v>10</v>
      </c>
      <c r="FL1036">
        <v>60</v>
      </c>
      <c r="FM1036">
        <v>11</v>
      </c>
      <c r="FN1036">
        <v>66</v>
      </c>
      <c r="FO1036">
        <v>26</v>
      </c>
      <c r="FP1036">
        <v>156</v>
      </c>
      <c r="FQ1036">
        <v>0</v>
      </c>
      <c r="FR1036">
        <v>0</v>
      </c>
      <c r="FS1036" t="s">
        <v>347</v>
      </c>
      <c r="FT1036">
        <v>10</v>
      </c>
      <c r="FU1036">
        <v>60</v>
      </c>
      <c r="FV1036" t="s">
        <v>348</v>
      </c>
      <c r="FW1036" t="s">
        <v>348</v>
      </c>
      <c r="FX1036" t="s">
        <v>347</v>
      </c>
      <c r="FY1036" t="s">
        <v>116</v>
      </c>
      <c r="FZ1036" t="s">
        <v>347</v>
      </c>
      <c r="GA1036">
        <v>5</v>
      </c>
      <c r="GB1036">
        <v>30</v>
      </c>
      <c r="GC1036" t="s">
        <v>365</v>
      </c>
      <c r="GD1036" t="s">
        <v>354</v>
      </c>
      <c r="GE1036" t="s">
        <v>354</v>
      </c>
      <c r="GF1036" t="s">
        <v>354</v>
      </c>
      <c r="GG1036">
        <v>14</v>
      </c>
      <c r="GH1036" t="s">
        <v>356</v>
      </c>
    </row>
    <row r="1037" spans="1:191" x14ac:dyDescent="0.35">
      <c r="A1037" t="s">
        <v>55</v>
      </c>
      <c r="B1037" t="s">
        <v>56</v>
      </c>
      <c r="C1037" t="s">
        <v>2798</v>
      </c>
      <c r="D1037" t="s">
        <v>1525</v>
      </c>
      <c r="E1037" t="s">
        <v>2841</v>
      </c>
      <c r="F1037" t="s">
        <v>2842</v>
      </c>
      <c r="G1037" t="s">
        <v>2847</v>
      </c>
      <c r="H1037" t="s">
        <v>2848</v>
      </c>
      <c r="I1037">
        <v>14</v>
      </c>
      <c r="J1037">
        <v>5</v>
      </c>
      <c r="K1037" t="s">
        <v>345</v>
      </c>
      <c r="L1037">
        <v>7.2702</v>
      </c>
      <c r="M1037">
        <v>34.011479999999999</v>
      </c>
      <c r="N1037" t="s">
        <v>346</v>
      </c>
      <c r="O1037" t="s">
        <v>349</v>
      </c>
      <c r="P1037" s="133">
        <v>0</v>
      </c>
      <c r="Q1037" s="133">
        <v>0</v>
      </c>
      <c r="R1037" s="133">
        <v>0</v>
      </c>
      <c r="S1037" s="133">
        <v>0</v>
      </c>
      <c r="T1037" s="133">
        <v>0</v>
      </c>
      <c r="W1037">
        <v>0</v>
      </c>
      <c r="Z1037">
        <v>0</v>
      </c>
      <c r="AC1037">
        <v>0</v>
      </c>
      <c r="AF1037">
        <v>0</v>
      </c>
      <c r="AI1037">
        <v>0</v>
      </c>
      <c r="AL1037" t="s">
        <v>349</v>
      </c>
      <c r="AM1037">
        <v>0</v>
      </c>
      <c r="AN1037">
        <v>0</v>
      </c>
      <c r="AO1037">
        <v>0</v>
      </c>
      <c r="AR1037">
        <v>0</v>
      </c>
      <c r="AU1037">
        <v>0</v>
      </c>
      <c r="AX1037">
        <v>0</v>
      </c>
      <c r="BA1037">
        <v>0</v>
      </c>
      <c r="BD1037">
        <v>0</v>
      </c>
      <c r="BE1037">
        <v>0</v>
      </c>
      <c r="BF1037">
        <v>0</v>
      </c>
      <c r="BG1037">
        <v>0</v>
      </c>
      <c r="BH1037" t="s">
        <v>349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 t="s">
        <v>349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 t="s">
        <v>349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 t="s">
        <v>349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 t="s">
        <v>349</v>
      </c>
      <c r="CG1037">
        <v>0</v>
      </c>
      <c r="CH1037">
        <v>0</v>
      </c>
      <c r="CI1037">
        <v>0</v>
      </c>
      <c r="CJ1037" t="s">
        <v>349</v>
      </c>
      <c r="CK1037">
        <v>0</v>
      </c>
      <c r="CL1037" t="s">
        <v>349</v>
      </c>
      <c r="CM1037">
        <v>0</v>
      </c>
      <c r="CN1037" s="133">
        <v>0</v>
      </c>
      <c r="CO1037" s="133" t="s">
        <v>347</v>
      </c>
      <c r="CP1037" s="133">
        <v>37</v>
      </c>
      <c r="CQ1037" s="133">
        <v>222</v>
      </c>
      <c r="CR1037">
        <v>12</v>
      </c>
      <c r="CS1037">
        <v>72</v>
      </c>
      <c r="CT1037">
        <v>0</v>
      </c>
      <c r="CY1037">
        <v>0</v>
      </c>
      <c r="DD1037">
        <v>0</v>
      </c>
      <c r="DI1037">
        <v>0</v>
      </c>
      <c r="DN1037">
        <v>72</v>
      </c>
      <c r="DO1037" t="s">
        <v>52</v>
      </c>
      <c r="DP1037" t="s">
        <v>340</v>
      </c>
      <c r="DQ1037" t="s">
        <v>444</v>
      </c>
      <c r="DS1037">
        <v>0</v>
      </c>
      <c r="DV1037" t="s">
        <v>347</v>
      </c>
      <c r="DW1037">
        <v>25</v>
      </c>
      <c r="DX1037">
        <v>150</v>
      </c>
      <c r="DY1037">
        <v>0</v>
      </c>
      <c r="EF1037">
        <v>85</v>
      </c>
      <c r="EG1037" t="s">
        <v>116</v>
      </c>
      <c r="EI1037" t="s">
        <v>1165</v>
      </c>
      <c r="EK1037" t="s">
        <v>350</v>
      </c>
      <c r="EM1037">
        <v>40</v>
      </c>
      <c r="EN1037" t="s">
        <v>116</v>
      </c>
      <c r="EP1037" t="s">
        <v>1165</v>
      </c>
      <c r="ER1037" t="s">
        <v>350</v>
      </c>
      <c r="ET1037">
        <v>0</v>
      </c>
      <c r="FA1037">
        <v>0</v>
      </c>
      <c r="FH1037">
        <v>25</v>
      </c>
      <c r="FK1037">
        <v>5</v>
      </c>
      <c r="FL1037">
        <v>30</v>
      </c>
      <c r="FM1037">
        <v>15</v>
      </c>
      <c r="FN1037">
        <v>90</v>
      </c>
      <c r="FO1037">
        <v>17</v>
      </c>
      <c r="FP1037">
        <v>102</v>
      </c>
      <c r="FQ1037">
        <v>0</v>
      </c>
      <c r="FR1037">
        <v>0</v>
      </c>
      <c r="FS1037" t="s">
        <v>347</v>
      </c>
      <c r="FT1037">
        <v>32</v>
      </c>
      <c r="FU1037">
        <v>192</v>
      </c>
      <c r="FV1037" t="s">
        <v>348</v>
      </c>
      <c r="FW1037" t="s">
        <v>348</v>
      </c>
      <c r="FX1037" t="s">
        <v>347</v>
      </c>
      <c r="FY1037" t="s">
        <v>116</v>
      </c>
      <c r="FZ1037" t="s">
        <v>349</v>
      </c>
      <c r="GA1037">
        <v>0</v>
      </c>
      <c r="GB1037">
        <v>0</v>
      </c>
      <c r="GC1037" t="s">
        <v>353</v>
      </c>
      <c r="GD1037" t="s">
        <v>355</v>
      </c>
      <c r="GE1037" t="s">
        <v>355</v>
      </c>
      <c r="GF1037" t="s">
        <v>355</v>
      </c>
      <c r="GG1037">
        <v>14</v>
      </c>
      <c r="GH1037" t="s">
        <v>356</v>
      </c>
    </row>
    <row r="1038" spans="1:191" x14ac:dyDescent="0.35">
      <c r="A1038" t="s">
        <v>55</v>
      </c>
      <c r="B1038" t="s">
        <v>56</v>
      </c>
      <c r="C1038" t="s">
        <v>2798</v>
      </c>
      <c r="D1038" t="s">
        <v>1525</v>
      </c>
      <c r="E1038" t="s">
        <v>2841</v>
      </c>
      <c r="F1038" t="s">
        <v>2842</v>
      </c>
      <c r="G1038" t="s">
        <v>2849</v>
      </c>
      <c r="H1038" t="s">
        <v>2850</v>
      </c>
      <c r="I1038">
        <v>14</v>
      </c>
      <c r="J1038">
        <v>5</v>
      </c>
      <c r="K1038" t="s">
        <v>345</v>
      </c>
      <c r="L1038">
        <v>7.3730000000000002</v>
      </c>
      <c r="M1038">
        <v>33.942999999999998</v>
      </c>
      <c r="N1038" t="s">
        <v>346</v>
      </c>
      <c r="O1038" t="s">
        <v>347</v>
      </c>
      <c r="P1038" s="133">
        <v>15</v>
      </c>
      <c r="Q1038" s="133">
        <v>90</v>
      </c>
      <c r="R1038" s="133">
        <v>15</v>
      </c>
      <c r="S1038" s="133">
        <v>90</v>
      </c>
      <c r="T1038" s="133">
        <v>0</v>
      </c>
      <c r="W1038">
        <v>0</v>
      </c>
      <c r="Z1038">
        <v>0</v>
      </c>
      <c r="AC1038">
        <v>0</v>
      </c>
      <c r="AF1038">
        <v>90</v>
      </c>
      <c r="AG1038" t="s">
        <v>56</v>
      </c>
      <c r="AH1038" t="s">
        <v>1525</v>
      </c>
      <c r="AI1038">
        <v>0</v>
      </c>
      <c r="AL1038" t="s">
        <v>349</v>
      </c>
      <c r="AM1038">
        <v>0</v>
      </c>
      <c r="AN1038">
        <v>0</v>
      </c>
      <c r="AO1038">
        <v>0</v>
      </c>
      <c r="AR1038">
        <v>0</v>
      </c>
      <c r="AU1038">
        <v>0</v>
      </c>
      <c r="AX1038">
        <v>0</v>
      </c>
      <c r="BA1038">
        <v>0</v>
      </c>
      <c r="BD1038">
        <v>0</v>
      </c>
      <c r="BE1038">
        <v>0</v>
      </c>
      <c r="BF1038">
        <v>0</v>
      </c>
      <c r="BG1038">
        <v>0</v>
      </c>
      <c r="BH1038" t="s">
        <v>349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 t="s">
        <v>349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 t="s">
        <v>349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 t="s">
        <v>349</v>
      </c>
      <c r="CA1038">
        <v>0</v>
      </c>
      <c r="CB1038">
        <v>0</v>
      </c>
      <c r="CC1038">
        <v>0</v>
      </c>
      <c r="CD1038">
        <v>0</v>
      </c>
      <c r="CE1038">
        <v>90</v>
      </c>
      <c r="CF1038" t="s">
        <v>349</v>
      </c>
      <c r="CG1038">
        <v>0</v>
      </c>
      <c r="CH1038">
        <v>0</v>
      </c>
      <c r="CI1038">
        <v>0</v>
      </c>
      <c r="CJ1038" t="s">
        <v>349</v>
      </c>
      <c r="CK1038">
        <v>0</v>
      </c>
      <c r="CL1038" t="s">
        <v>349</v>
      </c>
      <c r="CM1038">
        <v>0</v>
      </c>
      <c r="CN1038" s="133">
        <v>0</v>
      </c>
      <c r="CO1038" s="133" t="s">
        <v>347</v>
      </c>
      <c r="CP1038" s="133">
        <v>30</v>
      </c>
      <c r="CQ1038" s="133">
        <v>180</v>
      </c>
      <c r="CR1038">
        <v>0</v>
      </c>
      <c r="CS1038">
        <v>0</v>
      </c>
      <c r="CT1038">
        <v>0</v>
      </c>
      <c r="CY1038">
        <v>0</v>
      </c>
      <c r="DD1038">
        <v>0</v>
      </c>
      <c r="DI1038">
        <v>0</v>
      </c>
      <c r="DN1038">
        <v>0</v>
      </c>
      <c r="DS1038">
        <v>0</v>
      </c>
      <c r="DV1038" t="s">
        <v>347</v>
      </c>
      <c r="DW1038">
        <v>30</v>
      </c>
      <c r="DX1038">
        <v>180</v>
      </c>
      <c r="DY1038">
        <v>0</v>
      </c>
      <c r="EF1038">
        <v>60</v>
      </c>
      <c r="EG1038" t="s">
        <v>116</v>
      </c>
      <c r="EI1038" t="s">
        <v>1165</v>
      </c>
      <c r="EK1038" t="s">
        <v>350</v>
      </c>
      <c r="EM1038">
        <v>30</v>
      </c>
      <c r="EN1038" t="s">
        <v>116</v>
      </c>
      <c r="EP1038" t="s">
        <v>1165</v>
      </c>
      <c r="ER1038" t="s">
        <v>350</v>
      </c>
      <c r="ET1038">
        <v>39</v>
      </c>
      <c r="EU1038" t="s">
        <v>116</v>
      </c>
      <c r="EW1038" t="s">
        <v>1165</v>
      </c>
      <c r="EY1038" t="s">
        <v>350</v>
      </c>
      <c r="FA1038">
        <v>42</v>
      </c>
      <c r="FB1038" t="s">
        <v>116</v>
      </c>
      <c r="FD1038" t="s">
        <v>1165</v>
      </c>
      <c r="FF1038" t="s">
        <v>350</v>
      </c>
      <c r="FH1038">
        <v>9</v>
      </c>
      <c r="FK1038">
        <v>5</v>
      </c>
      <c r="FL1038">
        <v>30</v>
      </c>
      <c r="FM1038">
        <v>10</v>
      </c>
      <c r="FN1038">
        <v>60</v>
      </c>
      <c r="FO1038">
        <v>15</v>
      </c>
      <c r="FP1038">
        <v>90</v>
      </c>
      <c r="FQ1038">
        <v>0</v>
      </c>
      <c r="FR1038">
        <v>0</v>
      </c>
      <c r="FS1038" t="s">
        <v>347</v>
      </c>
      <c r="FT1038">
        <v>20</v>
      </c>
      <c r="FU1038">
        <v>120</v>
      </c>
      <c r="FV1038" t="s">
        <v>348</v>
      </c>
      <c r="FW1038" t="s">
        <v>348</v>
      </c>
      <c r="FX1038" t="s">
        <v>347</v>
      </c>
      <c r="FY1038" t="s">
        <v>116</v>
      </c>
      <c r="FZ1038" t="s">
        <v>349</v>
      </c>
      <c r="GA1038">
        <v>0</v>
      </c>
      <c r="GB1038">
        <v>0</v>
      </c>
      <c r="GC1038" t="s">
        <v>353</v>
      </c>
      <c r="GD1038" t="s">
        <v>354</v>
      </c>
      <c r="GE1038" t="s">
        <v>355</v>
      </c>
      <c r="GF1038" t="s">
        <v>354</v>
      </c>
      <c r="GG1038">
        <v>14</v>
      </c>
      <c r="GH1038" t="s">
        <v>356</v>
      </c>
    </row>
    <row r="1039" spans="1:191" x14ac:dyDescent="0.35">
      <c r="A1039" t="s">
        <v>55</v>
      </c>
      <c r="B1039" t="s">
        <v>56</v>
      </c>
      <c r="C1039" t="s">
        <v>2798</v>
      </c>
      <c r="D1039" t="s">
        <v>1525</v>
      </c>
      <c r="E1039" t="s">
        <v>2841</v>
      </c>
      <c r="F1039" t="s">
        <v>2842</v>
      </c>
      <c r="G1039" t="s">
        <v>2851</v>
      </c>
      <c r="H1039" t="s">
        <v>2852</v>
      </c>
      <c r="I1039">
        <v>14</v>
      </c>
      <c r="J1039">
        <v>5</v>
      </c>
      <c r="K1039" t="s">
        <v>345</v>
      </c>
      <c r="L1039">
        <v>7.3443870000000002</v>
      </c>
      <c r="M1039">
        <v>33.878329999999998</v>
      </c>
      <c r="N1039" t="s">
        <v>346</v>
      </c>
      <c r="O1039" t="s">
        <v>347</v>
      </c>
      <c r="P1039" s="133">
        <v>49</v>
      </c>
      <c r="Q1039" s="133">
        <v>294</v>
      </c>
      <c r="R1039" s="133">
        <v>49</v>
      </c>
      <c r="S1039" s="133">
        <v>294</v>
      </c>
      <c r="T1039" s="133">
        <v>0</v>
      </c>
      <c r="W1039">
        <v>132</v>
      </c>
      <c r="X1039" t="s">
        <v>56</v>
      </c>
      <c r="Y1039" t="s">
        <v>1525</v>
      </c>
      <c r="Z1039">
        <v>102</v>
      </c>
      <c r="AA1039" t="s">
        <v>56</v>
      </c>
      <c r="AB1039" t="s">
        <v>1525</v>
      </c>
      <c r="AC1039">
        <v>60</v>
      </c>
      <c r="AD1039" t="s">
        <v>56</v>
      </c>
      <c r="AE1039" t="s">
        <v>1525</v>
      </c>
      <c r="AF1039">
        <v>0</v>
      </c>
      <c r="AI1039">
        <v>0</v>
      </c>
      <c r="AL1039" t="s">
        <v>349</v>
      </c>
      <c r="AM1039">
        <v>0</v>
      </c>
      <c r="AN1039">
        <v>0</v>
      </c>
      <c r="AO1039">
        <v>0</v>
      </c>
      <c r="AR1039">
        <v>0</v>
      </c>
      <c r="AU1039">
        <v>0</v>
      </c>
      <c r="AX1039">
        <v>0</v>
      </c>
      <c r="BA1039">
        <v>0</v>
      </c>
      <c r="BD1039">
        <v>0</v>
      </c>
      <c r="BE1039">
        <v>0</v>
      </c>
      <c r="BF1039">
        <v>0</v>
      </c>
      <c r="BG1039">
        <v>0</v>
      </c>
      <c r="BH1039" t="s">
        <v>349</v>
      </c>
      <c r="BI1039">
        <v>0</v>
      </c>
      <c r="BJ1039">
        <v>0</v>
      </c>
      <c r="BK1039">
        <v>132</v>
      </c>
      <c r="BL1039">
        <v>0</v>
      </c>
      <c r="BM1039">
        <v>0</v>
      </c>
      <c r="BN1039" t="s">
        <v>349</v>
      </c>
      <c r="BO1039">
        <v>0</v>
      </c>
      <c r="BP1039">
        <v>0</v>
      </c>
      <c r="BQ1039">
        <v>0</v>
      </c>
      <c r="BR1039">
        <v>102</v>
      </c>
      <c r="BS1039">
        <v>0</v>
      </c>
      <c r="BT1039" t="s">
        <v>349</v>
      </c>
      <c r="BU1039">
        <v>0</v>
      </c>
      <c r="BV1039">
        <v>0</v>
      </c>
      <c r="BW1039">
        <v>0</v>
      </c>
      <c r="BX1039">
        <v>0</v>
      </c>
      <c r="BY1039">
        <v>60</v>
      </c>
      <c r="BZ1039" t="s">
        <v>349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 t="s">
        <v>349</v>
      </c>
      <c r="CG1039">
        <v>0</v>
      </c>
      <c r="CH1039">
        <v>0</v>
      </c>
      <c r="CI1039">
        <v>0</v>
      </c>
      <c r="CJ1039" t="s">
        <v>349</v>
      </c>
      <c r="CK1039">
        <v>0</v>
      </c>
      <c r="CL1039" t="s">
        <v>349</v>
      </c>
      <c r="CM1039">
        <v>0</v>
      </c>
      <c r="CN1039" s="133">
        <v>0</v>
      </c>
      <c r="CO1039" s="133" t="s">
        <v>347</v>
      </c>
      <c r="CP1039" s="133">
        <v>66</v>
      </c>
      <c r="CQ1039" s="133">
        <v>396</v>
      </c>
      <c r="CR1039">
        <v>8</v>
      </c>
      <c r="CS1039">
        <v>48</v>
      </c>
      <c r="CT1039">
        <v>0</v>
      </c>
      <c r="CY1039">
        <v>0</v>
      </c>
      <c r="DD1039">
        <v>18</v>
      </c>
      <c r="DE1039" t="s">
        <v>52</v>
      </c>
      <c r="DF1039" t="s">
        <v>340</v>
      </c>
      <c r="DG1039" t="s">
        <v>444</v>
      </c>
      <c r="DI1039">
        <v>30</v>
      </c>
      <c r="DJ1039" t="s">
        <v>52</v>
      </c>
      <c r="DK1039" t="s">
        <v>340</v>
      </c>
      <c r="DL1039" t="s">
        <v>444</v>
      </c>
      <c r="DN1039">
        <v>0</v>
      </c>
      <c r="DS1039">
        <v>0</v>
      </c>
      <c r="DV1039" t="s">
        <v>347</v>
      </c>
      <c r="DW1039">
        <v>58</v>
      </c>
      <c r="DX1039">
        <v>348</v>
      </c>
      <c r="DY1039">
        <v>0</v>
      </c>
      <c r="EF1039">
        <v>120</v>
      </c>
      <c r="EG1039" t="s">
        <v>116</v>
      </c>
      <c r="EI1039" t="s">
        <v>1841</v>
      </c>
      <c r="EK1039" t="s">
        <v>350</v>
      </c>
      <c r="EM1039">
        <v>60</v>
      </c>
      <c r="EN1039" t="s">
        <v>116</v>
      </c>
      <c r="EP1039" t="s">
        <v>1165</v>
      </c>
      <c r="ER1039" t="s">
        <v>350</v>
      </c>
      <c r="ET1039">
        <v>168</v>
      </c>
      <c r="EU1039" t="s">
        <v>116</v>
      </c>
      <c r="EW1039" t="s">
        <v>1165</v>
      </c>
      <c r="EY1039" t="s">
        <v>350</v>
      </c>
      <c r="FA1039">
        <v>0</v>
      </c>
      <c r="FH1039">
        <v>0</v>
      </c>
      <c r="FK1039">
        <v>16</v>
      </c>
      <c r="FL1039">
        <v>96</v>
      </c>
      <c r="FM1039">
        <v>20</v>
      </c>
      <c r="FN1039">
        <v>120</v>
      </c>
      <c r="FO1039">
        <v>30</v>
      </c>
      <c r="FP1039">
        <v>180</v>
      </c>
      <c r="FQ1039">
        <v>0</v>
      </c>
      <c r="FR1039">
        <v>0</v>
      </c>
      <c r="FS1039" t="s">
        <v>347</v>
      </c>
      <c r="FT1039">
        <v>17</v>
      </c>
      <c r="FU1039">
        <v>102</v>
      </c>
      <c r="FV1039" t="s">
        <v>348</v>
      </c>
      <c r="FW1039" t="s">
        <v>348</v>
      </c>
      <c r="FX1039" t="s">
        <v>347</v>
      </c>
      <c r="FY1039" t="s">
        <v>116</v>
      </c>
      <c r="FZ1039" t="s">
        <v>347</v>
      </c>
      <c r="GA1039">
        <v>15</v>
      </c>
      <c r="GB1039">
        <v>90</v>
      </c>
      <c r="GC1039" t="s">
        <v>365</v>
      </c>
      <c r="GD1039" t="s">
        <v>354</v>
      </c>
      <c r="GE1039" t="s">
        <v>354</v>
      </c>
      <c r="GF1039" t="s">
        <v>354</v>
      </c>
      <c r="GG1039">
        <v>14</v>
      </c>
      <c r="GH1039" t="s">
        <v>356</v>
      </c>
    </row>
    <row r="1040" spans="1:191" x14ac:dyDescent="0.35">
      <c r="A1040" t="s">
        <v>55</v>
      </c>
      <c r="B1040" t="s">
        <v>56</v>
      </c>
      <c r="C1040" t="s">
        <v>2853</v>
      </c>
      <c r="D1040" t="s">
        <v>497</v>
      </c>
      <c r="E1040" t="s">
        <v>2854</v>
      </c>
      <c r="F1040" t="s">
        <v>2855</v>
      </c>
      <c r="G1040" t="s">
        <v>2856</v>
      </c>
      <c r="H1040" t="s">
        <v>2857</v>
      </c>
      <c r="I1040">
        <v>14</v>
      </c>
      <c r="J1040">
        <v>4</v>
      </c>
      <c r="K1040" t="s">
        <v>345</v>
      </c>
      <c r="L1040">
        <v>6.9472300000000002</v>
      </c>
      <c r="M1040">
        <v>31.275950000000002</v>
      </c>
      <c r="N1040" t="s">
        <v>346</v>
      </c>
      <c r="O1040" t="s">
        <v>349</v>
      </c>
      <c r="P1040" s="133">
        <v>0</v>
      </c>
      <c r="Q1040" s="133">
        <v>0</v>
      </c>
      <c r="R1040" s="133">
        <v>0</v>
      </c>
      <c r="S1040" s="133">
        <v>0</v>
      </c>
      <c r="T1040" s="133">
        <v>0</v>
      </c>
      <c r="W1040">
        <v>0</v>
      </c>
      <c r="Z1040">
        <v>0</v>
      </c>
      <c r="AC1040">
        <v>0</v>
      </c>
      <c r="AF1040">
        <v>0</v>
      </c>
      <c r="AI1040">
        <v>0</v>
      </c>
      <c r="AL1040" t="s">
        <v>349</v>
      </c>
      <c r="AM1040">
        <v>0</v>
      </c>
      <c r="AN1040">
        <v>0</v>
      </c>
      <c r="AO1040">
        <v>0</v>
      </c>
      <c r="AR1040">
        <v>0</v>
      </c>
      <c r="AU1040">
        <v>0</v>
      </c>
      <c r="AX1040">
        <v>0</v>
      </c>
      <c r="BA1040">
        <v>0</v>
      </c>
      <c r="BD1040">
        <v>0</v>
      </c>
      <c r="BE1040">
        <v>0</v>
      </c>
      <c r="BF1040">
        <v>0</v>
      </c>
      <c r="BG1040">
        <v>0</v>
      </c>
      <c r="BH1040" t="s">
        <v>349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 t="s">
        <v>349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 t="s">
        <v>349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 t="s">
        <v>349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 t="s">
        <v>349</v>
      </c>
      <c r="CG1040">
        <v>0</v>
      </c>
      <c r="CH1040">
        <v>0</v>
      </c>
      <c r="CI1040">
        <v>0</v>
      </c>
      <c r="CJ1040" t="s">
        <v>349</v>
      </c>
      <c r="CK1040">
        <v>0</v>
      </c>
      <c r="CL1040" t="s">
        <v>349</v>
      </c>
      <c r="CM1040">
        <v>0</v>
      </c>
      <c r="CN1040" s="133">
        <v>0</v>
      </c>
      <c r="CO1040" s="133" t="s">
        <v>349</v>
      </c>
      <c r="CP1040" s="133">
        <v>0</v>
      </c>
      <c r="CQ1040" s="133">
        <v>0</v>
      </c>
      <c r="CR1040">
        <v>0</v>
      </c>
      <c r="CS1040">
        <v>0</v>
      </c>
      <c r="CT1040">
        <v>0</v>
      </c>
      <c r="CY1040">
        <v>0</v>
      </c>
      <c r="DD1040">
        <v>0</v>
      </c>
      <c r="DI1040">
        <v>0</v>
      </c>
      <c r="DN1040">
        <v>0</v>
      </c>
      <c r="DS1040">
        <v>0</v>
      </c>
      <c r="DV1040" t="s">
        <v>349</v>
      </c>
      <c r="DW1040">
        <v>0</v>
      </c>
      <c r="DX1040">
        <v>0</v>
      </c>
      <c r="DY1040">
        <v>0</v>
      </c>
      <c r="EF1040">
        <v>0</v>
      </c>
      <c r="EM1040">
        <v>0</v>
      </c>
      <c r="ET1040">
        <v>0</v>
      </c>
      <c r="FA1040">
        <v>0</v>
      </c>
      <c r="FH1040">
        <v>0</v>
      </c>
      <c r="FK1040">
        <v>0</v>
      </c>
      <c r="FL1040">
        <v>0</v>
      </c>
      <c r="FM1040">
        <v>0</v>
      </c>
      <c r="FN1040">
        <v>0</v>
      </c>
      <c r="FO1040">
        <v>0</v>
      </c>
      <c r="FP1040">
        <v>0</v>
      </c>
      <c r="FQ1040">
        <v>0</v>
      </c>
      <c r="FR1040">
        <v>0</v>
      </c>
      <c r="FS1040" t="s">
        <v>349</v>
      </c>
      <c r="FT1040">
        <v>0</v>
      </c>
      <c r="FU1040">
        <v>0</v>
      </c>
      <c r="FX1040" t="s">
        <v>349</v>
      </c>
      <c r="FZ1040" t="s">
        <v>349</v>
      </c>
      <c r="GA1040">
        <v>0</v>
      </c>
      <c r="GB1040">
        <v>0</v>
      </c>
      <c r="GC1040" t="s">
        <v>349</v>
      </c>
      <c r="GD1040" t="s">
        <v>408</v>
      </c>
      <c r="GE1040" t="s">
        <v>408</v>
      </c>
      <c r="GF1040" t="s">
        <v>408</v>
      </c>
      <c r="GG1040">
        <v>14</v>
      </c>
      <c r="GH1040" t="s">
        <v>356</v>
      </c>
    </row>
    <row r="1041" spans="1:190" x14ac:dyDescent="0.35">
      <c r="A1041" t="s">
        <v>55</v>
      </c>
      <c r="B1041" t="s">
        <v>56</v>
      </c>
      <c r="C1041" t="s">
        <v>2853</v>
      </c>
      <c r="D1041" t="s">
        <v>497</v>
      </c>
      <c r="E1041" t="s">
        <v>2858</v>
      </c>
      <c r="F1041" t="s">
        <v>2718</v>
      </c>
      <c r="G1041" t="s">
        <v>2859</v>
      </c>
      <c r="H1041" t="s">
        <v>2860</v>
      </c>
      <c r="I1041">
        <v>14</v>
      </c>
      <c r="J1041">
        <v>3</v>
      </c>
      <c r="K1041" t="s">
        <v>345</v>
      </c>
      <c r="L1041">
        <v>7.1682500029999998</v>
      </c>
      <c r="M1041">
        <v>31.390910000000002</v>
      </c>
      <c r="N1041" t="s">
        <v>346</v>
      </c>
      <c r="O1041" t="s">
        <v>349</v>
      </c>
      <c r="P1041" s="133">
        <v>0</v>
      </c>
      <c r="Q1041" s="133">
        <v>0</v>
      </c>
      <c r="R1041" s="133">
        <v>0</v>
      </c>
      <c r="S1041" s="133">
        <v>0</v>
      </c>
      <c r="T1041" s="133">
        <v>0</v>
      </c>
      <c r="W1041">
        <v>0</v>
      </c>
      <c r="Z1041">
        <v>0</v>
      </c>
      <c r="AC1041">
        <v>0</v>
      </c>
      <c r="AF1041">
        <v>0</v>
      </c>
      <c r="AI1041">
        <v>0</v>
      </c>
      <c r="AL1041" t="s">
        <v>349</v>
      </c>
      <c r="AM1041">
        <v>0</v>
      </c>
      <c r="AN1041">
        <v>0</v>
      </c>
      <c r="AO1041">
        <v>0</v>
      </c>
      <c r="AR1041">
        <v>0</v>
      </c>
      <c r="AU1041">
        <v>0</v>
      </c>
      <c r="AX1041">
        <v>0</v>
      </c>
      <c r="BA1041">
        <v>0</v>
      </c>
      <c r="BD1041">
        <v>0</v>
      </c>
      <c r="BE1041">
        <v>0</v>
      </c>
      <c r="BF1041">
        <v>0</v>
      </c>
      <c r="BG1041">
        <v>0</v>
      </c>
      <c r="BH1041" t="s">
        <v>349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 t="s">
        <v>349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 t="s">
        <v>349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 t="s">
        <v>349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 t="s">
        <v>349</v>
      </c>
      <c r="CG1041">
        <v>0</v>
      </c>
      <c r="CH1041">
        <v>0</v>
      </c>
      <c r="CI1041">
        <v>0</v>
      </c>
      <c r="CJ1041" t="s">
        <v>349</v>
      </c>
      <c r="CK1041">
        <v>0</v>
      </c>
      <c r="CL1041" t="s">
        <v>349</v>
      </c>
      <c r="CM1041">
        <v>0</v>
      </c>
      <c r="CN1041" s="133">
        <v>0</v>
      </c>
      <c r="CO1041" s="133" t="s">
        <v>349</v>
      </c>
      <c r="CP1041" s="133">
        <v>0</v>
      </c>
      <c r="CQ1041" s="133">
        <v>0</v>
      </c>
      <c r="CR1041">
        <v>0</v>
      </c>
      <c r="CS1041">
        <v>0</v>
      </c>
      <c r="CT1041">
        <v>0</v>
      </c>
      <c r="CY1041">
        <v>0</v>
      </c>
      <c r="DD1041">
        <v>0</v>
      </c>
      <c r="DI1041">
        <v>0</v>
      </c>
      <c r="DN1041">
        <v>0</v>
      </c>
      <c r="DS1041">
        <v>0</v>
      </c>
      <c r="DV1041" t="s">
        <v>349</v>
      </c>
      <c r="DW1041">
        <v>0</v>
      </c>
      <c r="DX1041">
        <v>0</v>
      </c>
      <c r="DY1041">
        <v>0</v>
      </c>
      <c r="EF1041">
        <v>0</v>
      </c>
      <c r="EM1041">
        <v>0</v>
      </c>
      <c r="ET1041">
        <v>0</v>
      </c>
      <c r="FA1041">
        <v>0</v>
      </c>
      <c r="FH1041">
        <v>0</v>
      </c>
      <c r="FK1041">
        <v>0</v>
      </c>
      <c r="FL1041">
        <v>0</v>
      </c>
      <c r="FM1041">
        <v>0</v>
      </c>
      <c r="FN1041">
        <v>0</v>
      </c>
      <c r="FO1041">
        <v>0</v>
      </c>
      <c r="FP1041">
        <v>0</v>
      </c>
      <c r="FQ1041">
        <v>0</v>
      </c>
      <c r="FR1041">
        <v>0</v>
      </c>
      <c r="FS1041" t="s">
        <v>349</v>
      </c>
      <c r="FT1041">
        <v>0</v>
      </c>
      <c r="FU1041">
        <v>0</v>
      </c>
      <c r="FX1041" t="s">
        <v>349</v>
      </c>
      <c r="FZ1041" t="s">
        <v>349</v>
      </c>
      <c r="GA1041">
        <v>0</v>
      </c>
      <c r="GB1041">
        <v>0</v>
      </c>
      <c r="GC1041" t="s">
        <v>487</v>
      </c>
      <c r="GD1041" t="s">
        <v>408</v>
      </c>
      <c r="GE1041" t="s">
        <v>408</v>
      </c>
      <c r="GF1041" t="s">
        <v>408</v>
      </c>
      <c r="GG1041">
        <v>14</v>
      </c>
      <c r="GH1041" t="s">
        <v>356</v>
      </c>
    </row>
    <row r="1042" spans="1:190" x14ac:dyDescent="0.35">
      <c r="A1042" t="s">
        <v>55</v>
      </c>
      <c r="B1042" t="s">
        <v>56</v>
      </c>
      <c r="C1042" t="s">
        <v>2853</v>
      </c>
      <c r="D1042" t="s">
        <v>497</v>
      </c>
      <c r="E1042" t="s">
        <v>2858</v>
      </c>
      <c r="F1042" t="s">
        <v>2718</v>
      </c>
      <c r="G1042" t="s">
        <v>2861</v>
      </c>
      <c r="H1042" t="s">
        <v>2862</v>
      </c>
      <c r="I1042">
        <v>14</v>
      </c>
      <c r="J1042">
        <v>4</v>
      </c>
      <c r="K1042" t="s">
        <v>345</v>
      </c>
      <c r="L1042">
        <v>7.1644301410000004</v>
      </c>
      <c r="M1042">
        <v>31.379800800000002</v>
      </c>
      <c r="N1042" t="s">
        <v>346</v>
      </c>
      <c r="O1042" t="s">
        <v>349</v>
      </c>
      <c r="P1042" s="133">
        <v>0</v>
      </c>
      <c r="Q1042" s="133">
        <v>0</v>
      </c>
      <c r="R1042" s="133">
        <v>0</v>
      </c>
      <c r="S1042" s="133">
        <v>0</v>
      </c>
      <c r="T1042" s="133">
        <v>0</v>
      </c>
      <c r="W1042">
        <v>0</v>
      </c>
      <c r="Z1042">
        <v>0</v>
      </c>
      <c r="AC1042">
        <v>0</v>
      </c>
      <c r="AF1042">
        <v>0</v>
      </c>
      <c r="AI1042">
        <v>0</v>
      </c>
      <c r="AL1042" t="s">
        <v>349</v>
      </c>
      <c r="AM1042">
        <v>0</v>
      </c>
      <c r="AN1042">
        <v>0</v>
      </c>
      <c r="AO1042">
        <v>0</v>
      </c>
      <c r="AR1042">
        <v>0</v>
      </c>
      <c r="AU1042">
        <v>0</v>
      </c>
      <c r="AX1042">
        <v>0</v>
      </c>
      <c r="BA1042">
        <v>0</v>
      </c>
      <c r="BD1042">
        <v>0</v>
      </c>
      <c r="BE1042">
        <v>0</v>
      </c>
      <c r="BF1042">
        <v>0</v>
      </c>
      <c r="BG1042">
        <v>0</v>
      </c>
      <c r="BH1042" t="s">
        <v>349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 t="s">
        <v>349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 t="s">
        <v>349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 t="s">
        <v>349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 t="s">
        <v>349</v>
      </c>
      <c r="CG1042">
        <v>0</v>
      </c>
      <c r="CH1042">
        <v>0</v>
      </c>
      <c r="CI1042">
        <v>0</v>
      </c>
      <c r="CJ1042" t="s">
        <v>349</v>
      </c>
      <c r="CK1042">
        <v>0</v>
      </c>
      <c r="CL1042" t="s">
        <v>349</v>
      </c>
      <c r="CM1042">
        <v>0</v>
      </c>
      <c r="CN1042" s="133">
        <v>0</v>
      </c>
      <c r="CO1042" s="133" t="s">
        <v>349</v>
      </c>
      <c r="CP1042" s="133">
        <v>0</v>
      </c>
      <c r="CQ1042" s="133">
        <v>0</v>
      </c>
      <c r="CR1042">
        <v>0</v>
      </c>
      <c r="CS1042">
        <v>0</v>
      </c>
      <c r="CT1042">
        <v>0</v>
      </c>
      <c r="CY1042">
        <v>0</v>
      </c>
      <c r="DD1042">
        <v>0</v>
      </c>
      <c r="DI1042">
        <v>0</v>
      </c>
      <c r="DN1042">
        <v>0</v>
      </c>
      <c r="DS1042">
        <v>0</v>
      </c>
      <c r="DV1042" t="s">
        <v>349</v>
      </c>
      <c r="DW1042">
        <v>0</v>
      </c>
      <c r="DX1042">
        <v>0</v>
      </c>
      <c r="DY1042">
        <v>0</v>
      </c>
      <c r="EF1042">
        <v>0</v>
      </c>
      <c r="EM1042">
        <v>0</v>
      </c>
      <c r="ET1042">
        <v>0</v>
      </c>
      <c r="FA1042">
        <v>0</v>
      </c>
      <c r="FH1042">
        <v>0</v>
      </c>
      <c r="FK1042">
        <v>0</v>
      </c>
      <c r="FL1042">
        <v>0</v>
      </c>
      <c r="FM1042">
        <v>0</v>
      </c>
      <c r="FN1042">
        <v>0</v>
      </c>
      <c r="FO1042">
        <v>0</v>
      </c>
      <c r="FP1042">
        <v>0</v>
      </c>
      <c r="FQ1042">
        <v>0</v>
      </c>
      <c r="FR1042">
        <v>0</v>
      </c>
      <c r="FS1042" t="s">
        <v>349</v>
      </c>
      <c r="FT1042">
        <v>0</v>
      </c>
      <c r="FU1042">
        <v>0</v>
      </c>
      <c r="FX1042" t="s">
        <v>349</v>
      </c>
      <c r="FZ1042" t="s">
        <v>349</v>
      </c>
      <c r="GA1042">
        <v>0</v>
      </c>
      <c r="GB1042">
        <v>0</v>
      </c>
      <c r="GC1042" t="s">
        <v>487</v>
      </c>
      <c r="GD1042" t="s">
        <v>408</v>
      </c>
      <c r="GE1042" t="s">
        <v>408</v>
      </c>
      <c r="GF1042" t="s">
        <v>408</v>
      </c>
      <c r="GG1042">
        <v>14</v>
      </c>
      <c r="GH1042" t="s">
        <v>356</v>
      </c>
    </row>
    <row r="1043" spans="1:190" x14ac:dyDescent="0.35">
      <c r="A1043" t="s">
        <v>55</v>
      </c>
      <c r="B1043" t="s">
        <v>56</v>
      </c>
      <c r="C1043" t="s">
        <v>2853</v>
      </c>
      <c r="D1043" t="s">
        <v>497</v>
      </c>
      <c r="E1043" t="s">
        <v>2858</v>
      </c>
      <c r="F1043" t="s">
        <v>2718</v>
      </c>
      <c r="G1043" t="s">
        <v>2863</v>
      </c>
      <c r="H1043" t="s">
        <v>2864</v>
      </c>
      <c r="I1043">
        <v>14</v>
      </c>
      <c r="J1043">
        <v>10</v>
      </c>
      <c r="K1043" t="s">
        <v>345</v>
      </c>
      <c r="L1043">
        <v>7.16</v>
      </c>
      <c r="M1043">
        <v>31.361000000000001</v>
      </c>
      <c r="N1043" t="s">
        <v>346</v>
      </c>
      <c r="O1043" t="s">
        <v>349</v>
      </c>
      <c r="P1043" s="133">
        <v>0</v>
      </c>
      <c r="Q1043" s="133">
        <v>0</v>
      </c>
      <c r="R1043" s="133">
        <v>0</v>
      </c>
      <c r="S1043" s="133">
        <v>0</v>
      </c>
      <c r="T1043" s="133">
        <v>0</v>
      </c>
      <c r="W1043">
        <v>0</v>
      </c>
      <c r="Z1043">
        <v>0</v>
      </c>
      <c r="AC1043">
        <v>0</v>
      </c>
      <c r="AF1043">
        <v>0</v>
      </c>
      <c r="AI1043">
        <v>0</v>
      </c>
      <c r="AL1043" t="s">
        <v>349</v>
      </c>
      <c r="AM1043">
        <v>0</v>
      </c>
      <c r="AN1043">
        <v>0</v>
      </c>
      <c r="AO1043">
        <v>0</v>
      </c>
      <c r="AR1043">
        <v>0</v>
      </c>
      <c r="AU1043">
        <v>0</v>
      </c>
      <c r="AX1043">
        <v>0</v>
      </c>
      <c r="BA1043">
        <v>0</v>
      </c>
      <c r="BD1043">
        <v>0</v>
      </c>
      <c r="BE1043">
        <v>0</v>
      </c>
      <c r="BF1043">
        <v>0</v>
      </c>
      <c r="BG1043">
        <v>0</v>
      </c>
      <c r="BH1043" t="s">
        <v>349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 t="s">
        <v>349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 t="s">
        <v>349</v>
      </c>
      <c r="BU1043">
        <v>0</v>
      </c>
      <c r="BV1043">
        <v>0</v>
      </c>
      <c r="BW1043">
        <v>0</v>
      </c>
      <c r="BX1043">
        <v>0</v>
      </c>
      <c r="BY1043">
        <v>0</v>
      </c>
      <c r="BZ1043" t="s">
        <v>349</v>
      </c>
      <c r="CA1043">
        <v>0</v>
      </c>
      <c r="CB1043">
        <v>0</v>
      </c>
      <c r="CC1043">
        <v>0</v>
      </c>
      <c r="CD1043">
        <v>0</v>
      </c>
      <c r="CE1043">
        <v>0</v>
      </c>
      <c r="CF1043" t="s">
        <v>349</v>
      </c>
      <c r="CG1043">
        <v>0</v>
      </c>
      <c r="CH1043">
        <v>0</v>
      </c>
      <c r="CI1043">
        <v>0</v>
      </c>
      <c r="CJ1043" t="s">
        <v>349</v>
      </c>
      <c r="CK1043">
        <v>0</v>
      </c>
      <c r="CL1043" t="s">
        <v>349</v>
      </c>
      <c r="CM1043">
        <v>0</v>
      </c>
      <c r="CN1043" s="133">
        <v>0</v>
      </c>
      <c r="CO1043" s="133" t="s">
        <v>349</v>
      </c>
      <c r="CP1043" s="133">
        <v>0</v>
      </c>
      <c r="CQ1043" s="133">
        <v>0</v>
      </c>
      <c r="CR1043">
        <v>0</v>
      </c>
      <c r="CS1043">
        <v>0</v>
      </c>
      <c r="CT1043">
        <v>0</v>
      </c>
      <c r="CY1043">
        <v>0</v>
      </c>
      <c r="DD1043">
        <v>0</v>
      </c>
      <c r="DI1043">
        <v>0</v>
      </c>
      <c r="DN1043">
        <v>0</v>
      </c>
      <c r="DS1043">
        <v>0</v>
      </c>
      <c r="DV1043" t="s">
        <v>349</v>
      </c>
      <c r="DW1043">
        <v>0</v>
      </c>
      <c r="DX1043">
        <v>0</v>
      </c>
      <c r="DY1043">
        <v>0</v>
      </c>
      <c r="EF1043">
        <v>0</v>
      </c>
      <c r="EM1043">
        <v>0</v>
      </c>
      <c r="ET1043">
        <v>0</v>
      </c>
      <c r="FA1043">
        <v>0</v>
      </c>
      <c r="FH1043">
        <v>0</v>
      </c>
      <c r="FK1043">
        <v>0</v>
      </c>
      <c r="FL1043">
        <v>0</v>
      </c>
      <c r="FM1043">
        <v>0</v>
      </c>
      <c r="FN1043">
        <v>0</v>
      </c>
      <c r="FO1043">
        <v>0</v>
      </c>
      <c r="FP1043">
        <v>0</v>
      </c>
      <c r="FQ1043">
        <v>0</v>
      </c>
      <c r="FR1043">
        <v>0</v>
      </c>
      <c r="FS1043" t="s">
        <v>347</v>
      </c>
      <c r="FT1043">
        <v>450</v>
      </c>
      <c r="FU1043">
        <v>2700</v>
      </c>
      <c r="FV1043" t="s">
        <v>58</v>
      </c>
      <c r="FW1043" t="s">
        <v>1752</v>
      </c>
      <c r="FX1043" t="s">
        <v>347</v>
      </c>
      <c r="FY1043" t="s">
        <v>123</v>
      </c>
      <c r="FZ1043" t="s">
        <v>349</v>
      </c>
      <c r="GA1043">
        <v>0</v>
      </c>
      <c r="GB1043">
        <v>0</v>
      </c>
      <c r="GC1043" t="s">
        <v>349</v>
      </c>
      <c r="GD1043" t="s">
        <v>354</v>
      </c>
      <c r="GE1043" t="s">
        <v>355</v>
      </c>
      <c r="GF1043" t="s">
        <v>354</v>
      </c>
      <c r="GG1043">
        <v>14</v>
      </c>
      <c r="GH1043" t="s">
        <v>356</v>
      </c>
    </row>
    <row r="1044" spans="1:190" x14ac:dyDescent="0.35">
      <c r="A1044" t="s">
        <v>55</v>
      </c>
      <c r="B1044" t="s">
        <v>56</v>
      </c>
      <c r="C1044" t="s">
        <v>2853</v>
      </c>
      <c r="D1044" t="s">
        <v>497</v>
      </c>
      <c r="E1044" t="s">
        <v>2858</v>
      </c>
      <c r="F1044" t="s">
        <v>2718</v>
      </c>
      <c r="G1044" t="s">
        <v>2865</v>
      </c>
      <c r="H1044" t="s">
        <v>2866</v>
      </c>
      <c r="I1044">
        <v>14</v>
      </c>
      <c r="J1044">
        <v>4</v>
      </c>
      <c r="K1044" t="s">
        <v>345</v>
      </c>
      <c r="L1044">
        <v>7.1529132999999998</v>
      </c>
      <c r="M1044">
        <v>31.4091983</v>
      </c>
      <c r="N1044" t="s">
        <v>346</v>
      </c>
      <c r="O1044" t="s">
        <v>347</v>
      </c>
      <c r="P1044" s="133">
        <v>34</v>
      </c>
      <c r="Q1044" s="133">
        <v>204</v>
      </c>
      <c r="R1044" s="133">
        <v>34</v>
      </c>
      <c r="S1044" s="133">
        <v>204</v>
      </c>
      <c r="T1044" s="133">
        <v>4</v>
      </c>
      <c r="U1044" t="s">
        <v>56</v>
      </c>
      <c r="V1044" t="s">
        <v>497</v>
      </c>
      <c r="W1044">
        <v>51</v>
      </c>
      <c r="X1044" t="s">
        <v>56</v>
      </c>
      <c r="Y1044" t="s">
        <v>497</v>
      </c>
      <c r="Z1044">
        <v>49</v>
      </c>
      <c r="AA1044" t="s">
        <v>56</v>
      </c>
      <c r="AB1044" t="s">
        <v>497</v>
      </c>
      <c r="AC1044">
        <v>60</v>
      </c>
      <c r="AD1044" t="s">
        <v>56</v>
      </c>
      <c r="AE1044" t="s">
        <v>497</v>
      </c>
      <c r="AF1044">
        <v>40</v>
      </c>
      <c r="AG1044" t="s">
        <v>58</v>
      </c>
      <c r="AH1044" t="s">
        <v>1752</v>
      </c>
      <c r="AI1044">
        <v>0</v>
      </c>
      <c r="AL1044" t="s">
        <v>349</v>
      </c>
      <c r="AM1044">
        <v>0</v>
      </c>
      <c r="AN1044">
        <v>0</v>
      </c>
      <c r="AO1044">
        <v>0</v>
      </c>
      <c r="AR1044">
        <v>0</v>
      </c>
      <c r="AU1044">
        <v>0</v>
      </c>
      <c r="AX1044">
        <v>0</v>
      </c>
      <c r="BA1044">
        <v>0</v>
      </c>
      <c r="BD1044">
        <v>0</v>
      </c>
      <c r="BE1044">
        <v>0</v>
      </c>
      <c r="BF1044">
        <v>4</v>
      </c>
      <c r="BG1044">
        <v>0</v>
      </c>
      <c r="BH1044" t="s">
        <v>349</v>
      </c>
      <c r="BI1044">
        <v>0</v>
      </c>
      <c r="BJ1044">
        <v>0</v>
      </c>
      <c r="BK1044">
        <v>51</v>
      </c>
      <c r="BL1044">
        <v>0</v>
      </c>
      <c r="BM1044">
        <v>0</v>
      </c>
      <c r="BN1044" t="s">
        <v>349</v>
      </c>
      <c r="BO1044">
        <v>0</v>
      </c>
      <c r="BP1044">
        <v>0</v>
      </c>
      <c r="BQ1044">
        <v>49</v>
      </c>
      <c r="BR1044">
        <v>0</v>
      </c>
      <c r="BS1044">
        <v>0</v>
      </c>
      <c r="BT1044" t="s">
        <v>349</v>
      </c>
      <c r="BU1044">
        <v>0</v>
      </c>
      <c r="BV1044">
        <v>0</v>
      </c>
      <c r="BW1044">
        <v>0</v>
      </c>
      <c r="BX1044">
        <v>0</v>
      </c>
      <c r="BY1044">
        <v>60</v>
      </c>
      <c r="BZ1044" t="s">
        <v>349</v>
      </c>
      <c r="CA1044">
        <v>0</v>
      </c>
      <c r="CB1044">
        <v>0</v>
      </c>
      <c r="CC1044">
        <v>0</v>
      </c>
      <c r="CD1044">
        <v>0</v>
      </c>
      <c r="CE1044">
        <v>40</v>
      </c>
      <c r="CF1044" t="s">
        <v>349</v>
      </c>
      <c r="CG1044">
        <v>0</v>
      </c>
      <c r="CH1044">
        <v>0</v>
      </c>
      <c r="CI1044">
        <v>0</v>
      </c>
      <c r="CJ1044" t="s">
        <v>349</v>
      </c>
      <c r="CK1044">
        <v>0</v>
      </c>
      <c r="CL1044" t="s">
        <v>349</v>
      </c>
      <c r="CM1044">
        <v>0</v>
      </c>
      <c r="CN1044" s="133">
        <v>0</v>
      </c>
      <c r="CO1044" s="133" t="s">
        <v>347</v>
      </c>
      <c r="CP1044" s="133">
        <v>8</v>
      </c>
      <c r="CQ1044" s="133">
        <v>48</v>
      </c>
      <c r="CR1044">
        <v>8</v>
      </c>
      <c r="CS1044">
        <v>48</v>
      </c>
      <c r="CT1044">
        <v>0</v>
      </c>
      <c r="CY1044">
        <v>0</v>
      </c>
      <c r="DD1044">
        <v>8</v>
      </c>
      <c r="DE1044" t="s">
        <v>58</v>
      </c>
      <c r="DF1044" t="s">
        <v>1752</v>
      </c>
      <c r="DG1044" t="s">
        <v>405</v>
      </c>
      <c r="DI1044">
        <v>10</v>
      </c>
      <c r="DJ1044" t="s">
        <v>58</v>
      </c>
      <c r="DK1044" t="s">
        <v>1752</v>
      </c>
      <c r="DL1044" t="s">
        <v>405</v>
      </c>
      <c r="DN1044">
        <v>30</v>
      </c>
      <c r="DO1044" t="s">
        <v>58</v>
      </c>
      <c r="DP1044" t="s">
        <v>1752</v>
      </c>
      <c r="DQ1044" t="s">
        <v>405</v>
      </c>
      <c r="DS1044">
        <v>0</v>
      </c>
      <c r="DV1044" t="s">
        <v>349</v>
      </c>
      <c r="DW1044">
        <v>0</v>
      </c>
      <c r="DX1044">
        <v>0</v>
      </c>
      <c r="DY1044">
        <v>0</v>
      </c>
      <c r="EF1044">
        <v>0</v>
      </c>
      <c r="EM1044">
        <v>0</v>
      </c>
      <c r="ET1044">
        <v>0</v>
      </c>
      <c r="FA1044">
        <v>0</v>
      </c>
      <c r="FH1044">
        <v>0</v>
      </c>
      <c r="FK1044">
        <v>0</v>
      </c>
      <c r="FL1044">
        <v>0</v>
      </c>
      <c r="FM1044">
        <v>2</v>
      </c>
      <c r="FN1044">
        <v>12</v>
      </c>
      <c r="FO1044">
        <v>6</v>
      </c>
      <c r="FP1044">
        <v>36</v>
      </c>
      <c r="FQ1044">
        <v>0</v>
      </c>
      <c r="FR1044">
        <v>0</v>
      </c>
      <c r="FS1044" t="s">
        <v>347</v>
      </c>
      <c r="FT1044">
        <v>2000</v>
      </c>
      <c r="FU1044">
        <v>12000</v>
      </c>
      <c r="FV1044" t="s">
        <v>58</v>
      </c>
      <c r="FW1044" t="s">
        <v>1752</v>
      </c>
      <c r="FX1044" t="s">
        <v>347</v>
      </c>
      <c r="FY1044" t="s">
        <v>123</v>
      </c>
      <c r="FZ1044" t="s">
        <v>349</v>
      </c>
      <c r="GA1044">
        <v>0</v>
      </c>
      <c r="GB1044">
        <v>0</v>
      </c>
      <c r="GC1044" t="s">
        <v>365</v>
      </c>
      <c r="GD1044" t="s">
        <v>354</v>
      </c>
      <c r="GE1044" t="s">
        <v>355</v>
      </c>
      <c r="GF1044" t="s">
        <v>354</v>
      </c>
      <c r="GG1044">
        <v>14</v>
      </c>
      <c r="GH1044" t="s">
        <v>356</v>
      </c>
    </row>
    <row r="1045" spans="1:190" x14ac:dyDescent="0.35">
      <c r="A1045" t="s">
        <v>55</v>
      </c>
      <c r="B1045" t="s">
        <v>56</v>
      </c>
      <c r="C1045" t="s">
        <v>2853</v>
      </c>
      <c r="D1045" t="s">
        <v>497</v>
      </c>
      <c r="E1045" t="s">
        <v>2858</v>
      </c>
      <c r="F1045" t="s">
        <v>2718</v>
      </c>
      <c r="G1045" t="s">
        <v>2867</v>
      </c>
      <c r="H1045" t="s">
        <v>2868</v>
      </c>
      <c r="I1045">
        <v>14</v>
      </c>
      <c r="J1045">
        <v>3</v>
      </c>
      <c r="K1045" t="s">
        <v>345</v>
      </c>
      <c r="L1045">
        <v>7.1668399999999997</v>
      </c>
      <c r="M1045">
        <v>31.208300000000001</v>
      </c>
      <c r="N1045" t="s">
        <v>346</v>
      </c>
      <c r="O1045" t="s">
        <v>347</v>
      </c>
      <c r="P1045" s="133">
        <v>254</v>
      </c>
      <c r="Q1045" s="133">
        <v>1524</v>
      </c>
      <c r="R1045" s="133">
        <v>254</v>
      </c>
      <c r="S1045" s="133">
        <v>1524</v>
      </c>
      <c r="T1045" s="133">
        <v>0</v>
      </c>
      <c r="W1045">
        <v>0</v>
      </c>
      <c r="Z1045">
        <v>0</v>
      </c>
      <c r="AC1045">
        <v>0</v>
      </c>
      <c r="AF1045">
        <v>1524</v>
      </c>
      <c r="AG1045" t="s">
        <v>56</v>
      </c>
      <c r="AH1045" t="s">
        <v>1801</v>
      </c>
      <c r="AI1045">
        <v>0</v>
      </c>
      <c r="AL1045" t="s">
        <v>349</v>
      </c>
      <c r="AM1045">
        <v>0</v>
      </c>
      <c r="AN1045">
        <v>0</v>
      </c>
      <c r="AO1045">
        <v>0</v>
      </c>
      <c r="AR1045">
        <v>0</v>
      </c>
      <c r="AU1045">
        <v>0</v>
      </c>
      <c r="AX1045">
        <v>0</v>
      </c>
      <c r="BA1045">
        <v>0</v>
      </c>
      <c r="BD1045">
        <v>0</v>
      </c>
      <c r="BE1045">
        <v>0</v>
      </c>
      <c r="BF1045">
        <v>0</v>
      </c>
      <c r="BG1045">
        <v>0</v>
      </c>
      <c r="BH1045" t="s">
        <v>349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 t="s">
        <v>349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 t="s">
        <v>349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 t="s">
        <v>349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 t="s">
        <v>347</v>
      </c>
      <c r="CG1045">
        <v>0</v>
      </c>
      <c r="CH1045">
        <v>1524</v>
      </c>
      <c r="CI1045">
        <v>0</v>
      </c>
      <c r="CJ1045" t="s">
        <v>349</v>
      </c>
      <c r="CK1045">
        <v>0</v>
      </c>
      <c r="CL1045" t="s">
        <v>349</v>
      </c>
      <c r="CM1045">
        <v>0</v>
      </c>
      <c r="CN1045" s="133">
        <v>0</v>
      </c>
      <c r="CO1045" s="133" t="s">
        <v>347</v>
      </c>
      <c r="CP1045" s="133">
        <v>53</v>
      </c>
      <c r="CQ1045" s="133">
        <v>318</v>
      </c>
      <c r="CR1045">
        <v>48</v>
      </c>
      <c r="CS1045">
        <v>288</v>
      </c>
      <c r="CT1045">
        <v>34</v>
      </c>
      <c r="CU1045" t="s">
        <v>58</v>
      </c>
      <c r="CV1045" t="s">
        <v>1752</v>
      </c>
      <c r="CW1045" t="s">
        <v>405</v>
      </c>
      <c r="CY1045">
        <v>43</v>
      </c>
      <c r="CZ1045" t="s">
        <v>58</v>
      </c>
      <c r="DA1045" t="s">
        <v>1752</v>
      </c>
      <c r="DB1045" t="s">
        <v>405</v>
      </c>
      <c r="DD1045">
        <v>48</v>
      </c>
      <c r="DE1045" t="s">
        <v>58</v>
      </c>
      <c r="DF1045" t="s">
        <v>1752</v>
      </c>
      <c r="DG1045" t="s">
        <v>405</v>
      </c>
      <c r="DI1045">
        <v>42</v>
      </c>
      <c r="DJ1045" t="s">
        <v>58</v>
      </c>
      <c r="DK1045" t="s">
        <v>1752</v>
      </c>
      <c r="DL1045" t="s">
        <v>405</v>
      </c>
      <c r="DN1045">
        <v>93</v>
      </c>
      <c r="DO1045" t="s">
        <v>58</v>
      </c>
      <c r="DP1045" t="s">
        <v>1752</v>
      </c>
      <c r="DQ1045" t="s">
        <v>405</v>
      </c>
      <c r="DS1045">
        <v>28</v>
      </c>
      <c r="DT1045" t="s">
        <v>348</v>
      </c>
      <c r="DU1045" t="s">
        <v>348</v>
      </c>
      <c r="DV1045" t="s">
        <v>347</v>
      </c>
      <c r="DW1045">
        <v>5</v>
      </c>
      <c r="DX1045">
        <v>30</v>
      </c>
      <c r="DY1045">
        <v>0</v>
      </c>
      <c r="EF1045">
        <v>0</v>
      </c>
      <c r="EM1045">
        <v>0</v>
      </c>
      <c r="ET1045">
        <v>0</v>
      </c>
      <c r="FA1045">
        <v>30</v>
      </c>
      <c r="FB1045" t="s">
        <v>123</v>
      </c>
      <c r="FD1045" t="s">
        <v>360</v>
      </c>
      <c r="FF1045" t="s">
        <v>405</v>
      </c>
      <c r="FH1045">
        <v>0</v>
      </c>
      <c r="FK1045">
        <v>3</v>
      </c>
      <c r="FL1045">
        <v>18</v>
      </c>
      <c r="FM1045">
        <v>15</v>
      </c>
      <c r="FN1045">
        <v>90</v>
      </c>
      <c r="FO1045">
        <v>35</v>
      </c>
      <c r="FP1045">
        <v>210</v>
      </c>
      <c r="FQ1045">
        <v>0</v>
      </c>
      <c r="FR1045">
        <v>0</v>
      </c>
      <c r="FS1045" t="s">
        <v>347</v>
      </c>
      <c r="FT1045">
        <v>240</v>
      </c>
      <c r="FU1045">
        <v>1440</v>
      </c>
      <c r="FV1045" t="s">
        <v>58</v>
      </c>
      <c r="FW1045" t="s">
        <v>1752</v>
      </c>
      <c r="FX1045" t="s">
        <v>347</v>
      </c>
      <c r="FY1045" t="s">
        <v>123</v>
      </c>
      <c r="FZ1045" t="s">
        <v>349</v>
      </c>
      <c r="GA1045">
        <v>0</v>
      </c>
      <c r="GB1045">
        <v>0</v>
      </c>
      <c r="GC1045" t="s">
        <v>365</v>
      </c>
      <c r="GD1045" t="s">
        <v>361</v>
      </c>
      <c r="GE1045" t="s">
        <v>355</v>
      </c>
      <c r="GF1045" t="s">
        <v>355</v>
      </c>
      <c r="GG1045">
        <v>14</v>
      </c>
      <c r="GH1045" t="s">
        <v>356</v>
      </c>
    </row>
    <row r="1046" spans="1:190" x14ac:dyDescent="0.35">
      <c r="A1046" t="s">
        <v>55</v>
      </c>
      <c r="B1046" t="s">
        <v>56</v>
      </c>
      <c r="C1046" t="s">
        <v>2853</v>
      </c>
      <c r="D1046" t="s">
        <v>497</v>
      </c>
      <c r="E1046" t="s">
        <v>2858</v>
      </c>
      <c r="F1046" t="s">
        <v>2718</v>
      </c>
      <c r="G1046" t="s">
        <v>2869</v>
      </c>
      <c r="H1046" t="s">
        <v>2870</v>
      </c>
      <c r="I1046">
        <v>14</v>
      </c>
      <c r="J1046">
        <v>5</v>
      </c>
      <c r="K1046" t="s">
        <v>345</v>
      </c>
      <c r="L1046">
        <v>7.1294050000000002</v>
      </c>
      <c r="M1046">
        <v>31.361646700000001</v>
      </c>
      <c r="N1046" t="s">
        <v>346</v>
      </c>
      <c r="O1046" t="s">
        <v>349</v>
      </c>
      <c r="P1046" s="133">
        <v>0</v>
      </c>
      <c r="Q1046" s="133">
        <v>0</v>
      </c>
      <c r="R1046" s="133">
        <v>0</v>
      </c>
      <c r="S1046" s="133">
        <v>0</v>
      </c>
      <c r="T1046" s="133">
        <v>0</v>
      </c>
      <c r="W1046">
        <v>0</v>
      </c>
      <c r="Z1046">
        <v>0</v>
      </c>
      <c r="AC1046">
        <v>0</v>
      </c>
      <c r="AF1046">
        <v>0</v>
      </c>
      <c r="AI1046">
        <v>0</v>
      </c>
      <c r="AL1046" t="s">
        <v>349</v>
      </c>
      <c r="AM1046">
        <v>0</v>
      </c>
      <c r="AN1046">
        <v>0</v>
      </c>
      <c r="AO1046">
        <v>0</v>
      </c>
      <c r="AR1046">
        <v>0</v>
      </c>
      <c r="AU1046">
        <v>0</v>
      </c>
      <c r="AX1046">
        <v>0</v>
      </c>
      <c r="BA1046">
        <v>0</v>
      </c>
      <c r="BD1046">
        <v>0</v>
      </c>
      <c r="BE1046">
        <v>0</v>
      </c>
      <c r="BF1046">
        <v>0</v>
      </c>
      <c r="BG1046">
        <v>0</v>
      </c>
      <c r="BH1046" t="s">
        <v>349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 t="s">
        <v>349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 t="s">
        <v>349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 t="s">
        <v>349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 t="s">
        <v>349</v>
      </c>
      <c r="CG1046">
        <v>0</v>
      </c>
      <c r="CH1046">
        <v>0</v>
      </c>
      <c r="CI1046">
        <v>0</v>
      </c>
      <c r="CJ1046" t="s">
        <v>349</v>
      </c>
      <c r="CK1046">
        <v>0</v>
      </c>
      <c r="CL1046" t="s">
        <v>349</v>
      </c>
      <c r="CM1046">
        <v>0</v>
      </c>
      <c r="CN1046" s="133">
        <v>0</v>
      </c>
      <c r="CO1046" s="133" t="s">
        <v>349</v>
      </c>
      <c r="CP1046" s="133">
        <v>0</v>
      </c>
      <c r="CQ1046" s="133">
        <v>0</v>
      </c>
      <c r="CR1046">
        <v>0</v>
      </c>
      <c r="CS1046">
        <v>0</v>
      </c>
      <c r="CT1046">
        <v>0</v>
      </c>
      <c r="CY1046">
        <v>0</v>
      </c>
      <c r="DD1046">
        <v>0</v>
      </c>
      <c r="DI1046">
        <v>0</v>
      </c>
      <c r="DN1046">
        <v>0</v>
      </c>
      <c r="DS1046">
        <v>0</v>
      </c>
      <c r="DV1046" t="s">
        <v>349</v>
      </c>
      <c r="DW1046">
        <v>0</v>
      </c>
      <c r="DX1046">
        <v>0</v>
      </c>
      <c r="DY1046">
        <v>0</v>
      </c>
      <c r="EF1046">
        <v>0</v>
      </c>
      <c r="EM1046">
        <v>0</v>
      </c>
      <c r="ET1046">
        <v>0</v>
      </c>
      <c r="FA1046">
        <v>0</v>
      </c>
      <c r="FH1046">
        <v>0</v>
      </c>
      <c r="FK1046">
        <v>0</v>
      </c>
      <c r="FL1046">
        <v>0</v>
      </c>
      <c r="FM1046">
        <v>0</v>
      </c>
      <c r="FN1046">
        <v>0</v>
      </c>
      <c r="FO1046">
        <v>0</v>
      </c>
      <c r="FP1046">
        <v>0</v>
      </c>
      <c r="FQ1046">
        <v>0</v>
      </c>
      <c r="FR1046">
        <v>0</v>
      </c>
      <c r="FS1046" t="s">
        <v>349</v>
      </c>
      <c r="FT1046">
        <v>0</v>
      </c>
      <c r="FU1046">
        <v>0</v>
      </c>
      <c r="FX1046" t="s">
        <v>349</v>
      </c>
      <c r="FZ1046" t="s">
        <v>349</v>
      </c>
      <c r="GA1046">
        <v>0</v>
      </c>
      <c r="GB1046">
        <v>0</v>
      </c>
      <c r="GC1046" t="s">
        <v>487</v>
      </c>
      <c r="GD1046" t="s">
        <v>408</v>
      </c>
      <c r="GE1046" t="s">
        <v>408</v>
      </c>
      <c r="GF1046" t="s">
        <v>408</v>
      </c>
      <c r="GG1046">
        <v>14</v>
      </c>
      <c r="GH1046" t="s">
        <v>356</v>
      </c>
    </row>
    <row r="1047" spans="1:190" x14ac:dyDescent="0.35">
      <c r="A1047" t="s">
        <v>55</v>
      </c>
      <c r="B1047" t="s">
        <v>56</v>
      </c>
      <c r="C1047" t="s">
        <v>2853</v>
      </c>
      <c r="D1047" t="s">
        <v>497</v>
      </c>
      <c r="E1047" t="s">
        <v>2858</v>
      </c>
      <c r="F1047" t="s">
        <v>2718</v>
      </c>
      <c r="G1047" t="s">
        <v>2871</v>
      </c>
      <c r="H1047" t="s">
        <v>2872</v>
      </c>
      <c r="I1047">
        <v>14</v>
      </c>
      <c r="J1047">
        <v>4</v>
      </c>
      <c r="K1047" t="s">
        <v>345</v>
      </c>
      <c r="L1047">
        <v>7.1752099989999998</v>
      </c>
      <c r="M1047">
        <v>31.368299480000001</v>
      </c>
      <c r="N1047" t="s">
        <v>346</v>
      </c>
      <c r="O1047" t="s">
        <v>349</v>
      </c>
      <c r="P1047" s="133">
        <v>0</v>
      </c>
      <c r="Q1047" s="133">
        <v>0</v>
      </c>
      <c r="R1047" s="133">
        <v>0</v>
      </c>
      <c r="S1047" s="133">
        <v>0</v>
      </c>
      <c r="T1047" s="133">
        <v>0</v>
      </c>
      <c r="W1047">
        <v>0</v>
      </c>
      <c r="Z1047">
        <v>0</v>
      </c>
      <c r="AC1047">
        <v>0</v>
      </c>
      <c r="AF1047">
        <v>0</v>
      </c>
      <c r="AI1047">
        <v>0</v>
      </c>
      <c r="AL1047" t="s">
        <v>349</v>
      </c>
      <c r="AM1047">
        <v>0</v>
      </c>
      <c r="AN1047">
        <v>0</v>
      </c>
      <c r="AO1047">
        <v>0</v>
      </c>
      <c r="AR1047">
        <v>0</v>
      </c>
      <c r="AU1047">
        <v>0</v>
      </c>
      <c r="AX1047">
        <v>0</v>
      </c>
      <c r="BA1047">
        <v>0</v>
      </c>
      <c r="BD1047">
        <v>0</v>
      </c>
      <c r="BE1047">
        <v>0</v>
      </c>
      <c r="BF1047">
        <v>0</v>
      </c>
      <c r="BG1047">
        <v>0</v>
      </c>
      <c r="BH1047" t="s">
        <v>349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 t="s">
        <v>349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 t="s">
        <v>349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 t="s">
        <v>349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 t="s">
        <v>349</v>
      </c>
      <c r="CG1047">
        <v>0</v>
      </c>
      <c r="CH1047">
        <v>0</v>
      </c>
      <c r="CI1047">
        <v>0</v>
      </c>
      <c r="CJ1047" t="s">
        <v>349</v>
      </c>
      <c r="CK1047">
        <v>0</v>
      </c>
      <c r="CL1047" t="s">
        <v>349</v>
      </c>
      <c r="CM1047">
        <v>0</v>
      </c>
      <c r="CN1047" s="133">
        <v>0</v>
      </c>
      <c r="CO1047" s="133" t="s">
        <v>349</v>
      </c>
      <c r="CP1047" s="133">
        <v>0</v>
      </c>
      <c r="CQ1047" s="133">
        <v>0</v>
      </c>
      <c r="CR1047">
        <v>0</v>
      </c>
      <c r="CS1047">
        <v>0</v>
      </c>
      <c r="CT1047">
        <v>0</v>
      </c>
      <c r="CY1047">
        <v>0</v>
      </c>
      <c r="DD1047">
        <v>0</v>
      </c>
      <c r="DI1047">
        <v>0</v>
      </c>
      <c r="DN1047">
        <v>0</v>
      </c>
      <c r="DS1047">
        <v>0</v>
      </c>
      <c r="DV1047" t="s">
        <v>349</v>
      </c>
      <c r="DW1047">
        <v>0</v>
      </c>
      <c r="DX1047">
        <v>0</v>
      </c>
      <c r="DY1047">
        <v>0</v>
      </c>
      <c r="EF1047">
        <v>0</v>
      </c>
      <c r="EM1047">
        <v>0</v>
      </c>
      <c r="ET1047">
        <v>0</v>
      </c>
      <c r="FA1047">
        <v>0</v>
      </c>
      <c r="FH1047">
        <v>0</v>
      </c>
      <c r="FK1047">
        <v>0</v>
      </c>
      <c r="FL1047">
        <v>0</v>
      </c>
      <c r="FM1047">
        <v>0</v>
      </c>
      <c r="FN1047">
        <v>0</v>
      </c>
      <c r="FO1047">
        <v>0</v>
      </c>
      <c r="FP1047">
        <v>0</v>
      </c>
      <c r="FQ1047">
        <v>0</v>
      </c>
      <c r="FR1047">
        <v>0</v>
      </c>
      <c r="FS1047" t="s">
        <v>349</v>
      </c>
      <c r="FT1047">
        <v>0</v>
      </c>
      <c r="FU1047">
        <v>0</v>
      </c>
      <c r="FX1047" t="s">
        <v>349</v>
      </c>
      <c r="FZ1047" t="s">
        <v>349</v>
      </c>
      <c r="GA1047">
        <v>0</v>
      </c>
      <c r="GB1047">
        <v>0</v>
      </c>
      <c r="GC1047" t="s">
        <v>1110</v>
      </c>
      <c r="GD1047" t="s">
        <v>408</v>
      </c>
      <c r="GE1047" t="s">
        <v>408</v>
      </c>
      <c r="GF1047" t="s">
        <v>408</v>
      </c>
      <c r="GG1047">
        <v>14</v>
      </c>
      <c r="GH1047" t="s">
        <v>356</v>
      </c>
    </row>
    <row r="1048" spans="1:190" x14ac:dyDescent="0.35">
      <c r="A1048" t="s">
        <v>55</v>
      </c>
      <c r="B1048" t="s">
        <v>56</v>
      </c>
      <c r="C1048" t="s">
        <v>2853</v>
      </c>
      <c r="D1048" t="s">
        <v>497</v>
      </c>
      <c r="E1048" t="s">
        <v>2858</v>
      </c>
      <c r="F1048" t="s">
        <v>2718</v>
      </c>
      <c r="G1048" t="s">
        <v>2873</v>
      </c>
      <c r="H1048" t="s">
        <v>2874</v>
      </c>
      <c r="I1048">
        <v>14</v>
      </c>
      <c r="J1048">
        <v>999</v>
      </c>
      <c r="K1048" t="s">
        <v>345</v>
      </c>
      <c r="L1048">
        <v>7.1689999999999996</v>
      </c>
      <c r="M1048">
        <v>31.411000000000001</v>
      </c>
      <c r="N1048" t="s">
        <v>346</v>
      </c>
      <c r="O1048" t="s">
        <v>347</v>
      </c>
      <c r="P1048" s="133">
        <v>254</v>
      </c>
      <c r="Q1048" s="133">
        <v>1518</v>
      </c>
      <c r="R1048" s="133">
        <v>254</v>
      </c>
      <c r="S1048" s="133">
        <v>1518</v>
      </c>
      <c r="T1048" s="133">
        <v>0</v>
      </c>
      <c r="W1048">
        <v>0</v>
      </c>
      <c r="Z1048">
        <v>0</v>
      </c>
      <c r="AC1048">
        <v>785</v>
      </c>
      <c r="AD1048" t="s">
        <v>56</v>
      </c>
      <c r="AE1048" t="s">
        <v>497</v>
      </c>
      <c r="AF1048">
        <v>733</v>
      </c>
      <c r="AG1048" t="s">
        <v>56</v>
      </c>
      <c r="AH1048" t="s">
        <v>497</v>
      </c>
      <c r="AI1048">
        <v>0</v>
      </c>
      <c r="AL1048" t="s">
        <v>349</v>
      </c>
      <c r="AM1048">
        <v>0</v>
      </c>
      <c r="AN1048">
        <v>0</v>
      </c>
      <c r="AO1048">
        <v>0</v>
      </c>
      <c r="AR1048">
        <v>0</v>
      </c>
      <c r="AU1048">
        <v>0</v>
      </c>
      <c r="AX1048">
        <v>0</v>
      </c>
      <c r="BA1048">
        <v>0</v>
      </c>
      <c r="BD1048">
        <v>0</v>
      </c>
      <c r="BE1048">
        <v>0</v>
      </c>
      <c r="BF1048">
        <v>0</v>
      </c>
      <c r="BG1048">
        <v>0</v>
      </c>
      <c r="BH1048" t="s">
        <v>349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 t="s">
        <v>349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 t="s">
        <v>349</v>
      </c>
      <c r="BU1048">
        <v>0</v>
      </c>
      <c r="BV1048">
        <v>0</v>
      </c>
      <c r="BW1048">
        <v>534</v>
      </c>
      <c r="BX1048">
        <v>0</v>
      </c>
      <c r="BY1048">
        <v>251</v>
      </c>
      <c r="BZ1048" t="s">
        <v>349</v>
      </c>
      <c r="CA1048">
        <v>0</v>
      </c>
      <c r="CB1048">
        <v>0</v>
      </c>
      <c r="CC1048">
        <v>0</v>
      </c>
      <c r="CD1048">
        <v>512</v>
      </c>
      <c r="CE1048">
        <v>221</v>
      </c>
      <c r="CF1048" t="s">
        <v>349</v>
      </c>
      <c r="CG1048">
        <v>0</v>
      </c>
      <c r="CH1048">
        <v>0</v>
      </c>
      <c r="CI1048">
        <v>0</v>
      </c>
      <c r="CJ1048" t="s">
        <v>349</v>
      </c>
      <c r="CK1048">
        <v>0</v>
      </c>
      <c r="CL1048" t="s">
        <v>349</v>
      </c>
      <c r="CM1048">
        <v>0</v>
      </c>
      <c r="CN1048" s="133">
        <v>0</v>
      </c>
      <c r="CO1048" s="133" t="s">
        <v>349</v>
      </c>
      <c r="CP1048" s="133">
        <v>0</v>
      </c>
      <c r="CQ1048" s="133">
        <v>0</v>
      </c>
      <c r="CR1048">
        <v>0</v>
      </c>
      <c r="CS1048">
        <v>0</v>
      </c>
      <c r="CT1048">
        <v>0</v>
      </c>
      <c r="CY1048">
        <v>0</v>
      </c>
      <c r="DD1048">
        <v>0</v>
      </c>
      <c r="DI1048">
        <v>0</v>
      </c>
      <c r="DN1048">
        <v>0</v>
      </c>
      <c r="DS1048">
        <v>0</v>
      </c>
      <c r="DV1048" t="s">
        <v>349</v>
      </c>
      <c r="DW1048">
        <v>0</v>
      </c>
      <c r="DX1048">
        <v>0</v>
      </c>
      <c r="DY1048">
        <v>0</v>
      </c>
      <c r="EF1048">
        <v>0</v>
      </c>
      <c r="EM1048">
        <v>0</v>
      </c>
      <c r="ET1048">
        <v>0</v>
      </c>
      <c r="FA1048">
        <v>0</v>
      </c>
      <c r="FH1048">
        <v>0</v>
      </c>
      <c r="FK1048">
        <v>0</v>
      </c>
      <c r="FL1048">
        <v>0</v>
      </c>
      <c r="FM1048">
        <v>0</v>
      </c>
      <c r="FN1048">
        <v>0</v>
      </c>
      <c r="FO1048">
        <v>0</v>
      </c>
      <c r="FP1048">
        <v>0</v>
      </c>
      <c r="FQ1048">
        <v>0</v>
      </c>
      <c r="FR1048">
        <v>0</v>
      </c>
      <c r="FS1048" t="s">
        <v>349</v>
      </c>
      <c r="FT1048">
        <v>0</v>
      </c>
      <c r="FU1048">
        <v>0</v>
      </c>
      <c r="FX1048" t="s">
        <v>349</v>
      </c>
      <c r="FZ1048" t="s">
        <v>349</v>
      </c>
      <c r="GA1048">
        <v>0</v>
      </c>
      <c r="GB1048">
        <v>0</v>
      </c>
      <c r="GC1048" t="s">
        <v>487</v>
      </c>
      <c r="GD1048" t="s">
        <v>354</v>
      </c>
      <c r="GE1048" t="s">
        <v>355</v>
      </c>
      <c r="GF1048" t="s">
        <v>354</v>
      </c>
      <c r="GG1048">
        <v>14</v>
      </c>
      <c r="GH1048" t="s">
        <v>451</v>
      </c>
    </row>
    <row r="1049" spans="1:190" x14ac:dyDescent="0.35">
      <c r="A1049" t="s">
        <v>55</v>
      </c>
      <c r="B1049" t="s">
        <v>56</v>
      </c>
      <c r="C1049" t="s">
        <v>2853</v>
      </c>
      <c r="D1049" t="s">
        <v>497</v>
      </c>
      <c r="E1049" t="s">
        <v>2858</v>
      </c>
      <c r="F1049" t="s">
        <v>2718</v>
      </c>
      <c r="G1049" t="s">
        <v>2875</v>
      </c>
      <c r="H1049" t="s">
        <v>2876</v>
      </c>
      <c r="I1049">
        <v>14</v>
      </c>
      <c r="J1049">
        <v>3</v>
      </c>
      <c r="K1049" t="s">
        <v>345</v>
      </c>
      <c r="L1049">
        <v>7.1557202340000003</v>
      </c>
      <c r="M1049">
        <v>31.35589981</v>
      </c>
      <c r="N1049" t="s">
        <v>346</v>
      </c>
      <c r="O1049" t="s">
        <v>349</v>
      </c>
      <c r="P1049" s="133">
        <v>0</v>
      </c>
      <c r="Q1049" s="133">
        <v>0</v>
      </c>
      <c r="R1049" s="133">
        <v>0</v>
      </c>
      <c r="S1049" s="133">
        <v>0</v>
      </c>
      <c r="T1049" s="133">
        <v>0</v>
      </c>
      <c r="W1049">
        <v>0</v>
      </c>
      <c r="Z1049">
        <v>0</v>
      </c>
      <c r="AC1049">
        <v>0</v>
      </c>
      <c r="AF1049">
        <v>0</v>
      </c>
      <c r="AI1049">
        <v>0</v>
      </c>
      <c r="AL1049" t="s">
        <v>349</v>
      </c>
      <c r="AM1049">
        <v>0</v>
      </c>
      <c r="AN1049">
        <v>0</v>
      </c>
      <c r="AO1049">
        <v>0</v>
      </c>
      <c r="AR1049">
        <v>0</v>
      </c>
      <c r="AU1049">
        <v>0</v>
      </c>
      <c r="AX1049">
        <v>0</v>
      </c>
      <c r="BA1049">
        <v>0</v>
      </c>
      <c r="BD1049">
        <v>0</v>
      </c>
      <c r="BE1049">
        <v>0</v>
      </c>
      <c r="BF1049">
        <v>0</v>
      </c>
      <c r="BG1049">
        <v>0</v>
      </c>
      <c r="BH1049" t="s">
        <v>349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 t="s">
        <v>349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 t="s">
        <v>349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 t="s">
        <v>349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 t="s">
        <v>349</v>
      </c>
      <c r="CG1049">
        <v>0</v>
      </c>
      <c r="CH1049">
        <v>0</v>
      </c>
      <c r="CI1049">
        <v>0</v>
      </c>
      <c r="CJ1049" t="s">
        <v>349</v>
      </c>
      <c r="CK1049">
        <v>0</v>
      </c>
      <c r="CL1049" t="s">
        <v>349</v>
      </c>
      <c r="CM1049">
        <v>0</v>
      </c>
      <c r="CN1049" s="133">
        <v>0</v>
      </c>
      <c r="CO1049" s="133" t="s">
        <v>347</v>
      </c>
      <c r="CP1049" s="133">
        <v>16</v>
      </c>
      <c r="CQ1049" s="133">
        <v>96</v>
      </c>
      <c r="CR1049">
        <v>16</v>
      </c>
      <c r="CS1049">
        <v>96</v>
      </c>
      <c r="CT1049">
        <v>17</v>
      </c>
      <c r="CU1049" t="s">
        <v>58</v>
      </c>
      <c r="CV1049" t="s">
        <v>1752</v>
      </c>
      <c r="CW1049" t="s">
        <v>405</v>
      </c>
      <c r="CY1049">
        <v>12</v>
      </c>
      <c r="CZ1049" t="s">
        <v>58</v>
      </c>
      <c r="DA1049" t="s">
        <v>1752</v>
      </c>
      <c r="DB1049" t="s">
        <v>405</v>
      </c>
      <c r="DD1049">
        <v>7</v>
      </c>
      <c r="DE1049" t="s">
        <v>58</v>
      </c>
      <c r="DF1049" t="s">
        <v>1752</v>
      </c>
      <c r="DG1049" t="s">
        <v>405</v>
      </c>
      <c r="DI1049">
        <v>21</v>
      </c>
      <c r="DJ1049" t="s">
        <v>58</v>
      </c>
      <c r="DK1049" t="s">
        <v>1752</v>
      </c>
      <c r="DL1049" t="s">
        <v>405</v>
      </c>
      <c r="DN1049">
        <v>39</v>
      </c>
      <c r="DO1049" t="s">
        <v>58</v>
      </c>
      <c r="DP1049" t="s">
        <v>1752</v>
      </c>
      <c r="DQ1049" t="s">
        <v>405</v>
      </c>
      <c r="DS1049">
        <v>0</v>
      </c>
      <c r="DV1049" t="s">
        <v>349</v>
      </c>
      <c r="DW1049">
        <v>0</v>
      </c>
      <c r="DX1049">
        <v>0</v>
      </c>
      <c r="DY1049">
        <v>0</v>
      </c>
      <c r="EF1049">
        <v>0</v>
      </c>
      <c r="EM1049">
        <v>0</v>
      </c>
      <c r="ET1049">
        <v>0</v>
      </c>
      <c r="FA1049">
        <v>0</v>
      </c>
      <c r="FH1049">
        <v>0</v>
      </c>
      <c r="FK1049">
        <v>0</v>
      </c>
      <c r="FL1049">
        <v>0</v>
      </c>
      <c r="FM1049">
        <v>6</v>
      </c>
      <c r="FN1049">
        <v>36</v>
      </c>
      <c r="FO1049">
        <v>10</v>
      </c>
      <c r="FP1049">
        <v>60</v>
      </c>
      <c r="FQ1049">
        <v>0</v>
      </c>
      <c r="FR1049">
        <v>0</v>
      </c>
      <c r="FS1049" t="s">
        <v>347</v>
      </c>
      <c r="FT1049">
        <v>534</v>
      </c>
      <c r="FU1049">
        <v>3204</v>
      </c>
      <c r="FV1049" t="s">
        <v>58</v>
      </c>
      <c r="FW1049" t="s">
        <v>1752</v>
      </c>
      <c r="FX1049" t="s">
        <v>347</v>
      </c>
      <c r="FY1049" t="s">
        <v>123</v>
      </c>
      <c r="FZ1049" t="s">
        <v>349</v>
      </c>
      <c r="GA1049">
        <v>0</v>
      </c>
      <c r="GB1049">
        <v>0</v>
      </c>
      <c r="GC1049" t="s">
        <v>365</v>
      </c>
      <c r="GD1049" t="s">
        <v>408</v>
      </c>
      <c r="GE1049" t="s">
        <v>354</v>
      </c>
      <c r="GF1049" t="s">
        <v>355</v>
      </c>
      <c r="GG1049">
        <v>14</v>
      </c>
      <c r="GH1049" t="s">
        <v>356</v>
      </c>
    </row>
    <row r="1050" spans="1:190" x14ac:dyDescent="0.35">
      <c r="A1050" t="s">
        <v>55</v>
      </c>
      <c r="B1050" t="s">
        <v>56</v>
      </c>
      <c r="C1050" t="s">
        <v>2853</v>
      </c>
      <c r="D1050" t="s">
        <v>497</v>
      </c>
      <c r="E1050" t="s">
        <v>2858</v>
      </c>
      <c r="F1050" t="s">
        <v>2718</v>
      </c>
      <c r="G1050" t="s">
        <v>2877</v>
      </c>
      <c r="H1050" t="s">
        <v>2878</v>
      </c>
      <c r="I1050">
        <v>14</v>
      </c>
      <c r="J1050">
        <v>3</v>
      </c>
      <c r="K1050" t="s">
        <v>345</v>
      </c>
      <c r="L1050">
        <v>7.1515017619999997</v>
      </c>
      <c r="M1050">
        <v>31.38819123</v>
      </c>
      <c r="N1050" t="s">
        <v>346</v>
      </c>
      <c r="O1050" t="s">
        <v>349</v>
      </c>
      <c r="P1050" s="133">
        <v>0</v>
      </c>
      <c r="Q1050" s="133">
        <v>0</v>
      </c>
      <c r="R1050" s="133">
        <v>0</v>
      </c>
      <c r="S1050" s="133">
        <v>0</v>
      </c>
      <c r="T1050" s="133">
        <v>0</v>
      </c>
      <c r="W1050">
        <v>0</v>
      </c>
      <c r="Z1050">
        <v>0</v>
      </c>
      <c r="AC1050">
        <v>0</v>
      </c>
      <c r="AF1050">
        <v>0</v>
      </c>
      <c r="AI1050">
        <v>0</v>
      </c>
      <c r="AL1050" t="s">
        <v>349</v>
      </c>
      <c r="AM1050">
        <v>0</v>
      </c>
      <c r="AN1050">
        <v>0</v>
      </c>
      <c r="AO1050">
        <v>0</v>
      </c>
      <c r="AR1050">
        <v>0</v>
      </c>
      <c r="AU1050">
        <v>0</v>
      </c>
      <c r="AX1050">
        <v>0</v>
      </c>
      <c r="BA1050">
        <v>0</v>
      </c>
      <c r="BD1050">
        <v>0</v>
      </c>
      <c r="BE1050">
        <v>0</v>
      </c>
      <c r="BF1050">
        <v>0</v>
      </c>
      <c r="BG1050">
        <v>0</v>
      </c>
      <c r="BH1050" t="s">
        <v>349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 t="s">
        <v>349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 t="s">
        <v>349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 t="s">
        <v>349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 t="s">
        <v>349</v>
      </c>
      <c r="CG1050">
        <v>0</v>
      </c>
      <c r="CH1050">
        <v>0</v>
      </c>
      <c r="CI1050">
        <v>0</v>
      </c>
      <c r="CJ1050" t="s">
        <v>349</v>
      </c>
      <c r="CK1050">
        <v>0</v>
      </c>
      <c r="CL1050" t="s">
        <v>349</v>
      </c>
      <c r="CM1050">
        <v>0</v>
      </c>
      <c r="CN1050" s="133">
        <v>0</v>
      </c>
      <c r="CO1050" s="133" t="s">
        <v>349</v>
      </c>
      <c r="CP1050" s="133">
        <v>0</v>
      </c>
      <c r="CQ1050" s="133">
        <v>0</v>
      </c>
      <c r="CR1050">
        <v>0</v>
      </c>
      <c r="CS1050">
        <v>0</v>
      </c>
      <c r="CT1050">
        <v>0</v>
      </c>
      <c r="CY1050">
        <v>0</v>
      </c>
      <c r="DD1050">
        <v>0</v>
      </c>
      <c r="DI1050">
        <v>0</v>
      </c>
      <c r="DN1050">
        <v>0</v>
      </c>
      <c r="DS1050">
        <v>0</v>
      </c>
      <c r="DV1050" t="s">
        <v>349</v>
      </c>
      <c r="DW1050">
        <v>0</v>
      </c>
      <c r="DX1050">
        <v>0</v>
      </c>
      <c r="DY1050">
        <v>0</v>
      </c>
      <c r="EF1050">
        <v>0</v>
      </c>
      <c r="EM1050">
        <v>0</v>
      </c>
      <c r="ET1050">
        <v>0</v>
      </c>
      <c r="FA1050">
        <v>0</v>
      </c>
      <c r="FH1050">
        <v>0</v>
      </c>
      <c r="FK1050">
        <v>0</v>
      </c>
      <c r="FL1050">
        <v>0</v>
      </c>
      <c r="FM1050">
        <v>0</v>
      </c>
      <c r="FN1050">
        <v>0</v>
      </c>
      <c r="FO1050">
        <v>0</v>
      </c>
      <c r="FP1050">
        <v>0</v>
      </c>
      <c r="FQ1050">
        <v>0</v>
      </c>
      <c r="FR1050">
        <v>0</v>
      </c>
      <c r="FS1050" t="s">
        <v>349</v>
      </c>
      <c r="FT1050">
        <v>0</v>
      </c>
      <c r="FU1050">
        <v>0</v>
      </c>
      <c r="FX1050" t="s">
        <v>349</v>
      </c>
      <c r="FZ1050" t="s">
        <v>349</v>
      </c>
      <c r="GA1050">
        <v>0</v>
      </c>
      <c r="GB1050">
        <v>0</v>
      </c>
      <c r="GC1050" t="s">
        <v>349</v>
      </c>
      <c r="GD1050" t="s">
        <v>408</v>
      </c>
      <c r="GE1050" t="s">
        <v>408</v>
      </c>
      <c r="GF1050" t="s">
        <v>408</v>
      </c>
      <c r="GG1050">
        <v>14</v>
      </c>
      <c r="GH1050" t="s">
        <v>356</v>
      </c>
    </row>
    <row r="1051" spans="1:190" x14ac:dyDescent="0.35">
      <c r="A1051" t="s">
        <v>55</v>
      </c>
      <c r="B1051" t="s">
        <v>56</v>
      </c>
      <c r="C1051" t="s">
        <v>2853</v>
      </c>
      <c r="D1051" t="s">
        <v>497</v>
      </c>
      <c r="E1051" t="s">
        <v>2858</v>
      </c>
      <c r="F1051" t="s">
        <v>2718</v>
      </c>
      <c r="G1051" t="s">
        <v>2879</v>
      </c>
      <c r="H1051" t="s">
        <v>2880</v>
      </c>
      <c r="I1051">
        <v>14</v>
      </c>
      <c r="J1051">
        <v>10</v>
      </c>
      <c r="K1051" t="s">
        <v>345</v>
      </c>
      <c r="L1051">
        <v>7.21</v>
      </c>
      <c r="M1051">
        <v>31.411999999999999</v>
      </c>
      <c r="N1051" t="s">
        <v>346</v>
      </c>
      <c r="O1051" t="s">
        <v>349</v>
      </c>
      <c r="P1051" s="133">
        <v>0</v>
      </c>
      <c r="Q1051" s="133">
        <v>0</v>
      </c>
      <c r="R1051" s="133">
        <v>0</v>
      </c>
      <c r="S1051" s="133">
        <v>0</v>
      </c>
      <c r="T1051" s="133">
        <v>0</v>
      </c>
      <c r="W1051">
        <v>0</v>
      </c>
      <c r="Z1051">
        <v>0</v>
      </c>
      <c r="AC1051">
        <v>0</v>
      </c>
      <c r="AF1051">
        <v>0</v>
      </c>
      <c r="AI1051">
        <v>0</v>
      </c>
      <c r="AL1051" t="s">
        <v>349</v>
      </c>
      <c r="AM1051">
        <v>0</v>
      </c>
      <c r="AN1051">
        <v>0</v>
      </c>
      <c r="AO1051">
        <v>0</v>
      </c>
      <c r="AR1051">
        <v>0</v>
      </c>
      <c r="AU1051">
        <v>0</v>
      </c>
      <c r="AX1051">
        <v>0</v>
      </c>
      <c r="BA1051">
        <v>0</v>
      </c>
      <c r="BD1051">
        <v>0</v>
      </c>
      <c r="BE1051">
        <v>0</v>
      </c>
      <c r="BF1051">
        <v>0</v>
      </c>
      <c r="BG1051">
        <v>0</v>
      </c>
      <c r="BH1051" t="s">
        <v>349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 t="s">
        <v>349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 t="s">
        <v>349</v>
      </c>
      <c r="BU1051">
        <v>0</v>
      </c>
      <c r="BV1051">
        <v>0</v>
      </c>
      <c r="BW1051">
        <v>0</v>
      </c>
      <c r="BX1051">
        <v>0</v>
      </c>
      <c r="BY1051">
        <v>0</v>
      </c>
      <c r="BZ1051" t="s">
        <v>349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 t="s">
        <v>349</v>
      </c>
      <c r="CG1051">
        <v>0</v>
      </c>
      <c r="CH1051">
        <v>0</v>
      </c>
      <c r="CI1051">
        <v>0</v>
      </c>
      <c r="CJ1051" t="s">
        <v>349</v>
      </c>
      <c r="CK1051">
        <v>0</v>
      </c>
      <c r="CL1051" t="s">
        <v>349</v>
      </c>
      <c r="CM1051">
        <v>0</v>
      </c>
      <c r="CN1051" s="133">
        <v>0</v>
      </c>
      <c r="CO1051" s="133" t="s">
        <v>349</v>
      </c>
      <c r="CP1051" s="133">
        <v>0</v>
      </c>
      <c r="CQ1051" s="133">
        <v>0</v>
      </c>
      <c r="CR1051">
        <v>0</v>
      </c>
      <c r="CS1051">
        <v>0</v>
      </c>
      <c r="CT1051">
        <v>0</v>
      </c>
      <c r="CY1051">
        <v>0</v>
      </c>
      <c r="DD1051">
        <v>0</v>
      </c>
      <c r="DI1051">
        <v>0</v>
      </c>
      <c r="DN1051">
        <v>0</v>
      </c>
      <c r="DS1051">
        <v>0</v>
      </c>
      <c r="DV1051" t="s">
        <v>349</v>
      </c>
      <c r="DW1051">
        <v>0</v>
      </c>
      <c r="DX1051">
        <v>0</v>
      </c>
      <c r="DY1051">
        <v>0</v>
      </c>
      <c r="EF1051">
        <v>0</v>
      </c>
      <c r="EM1051">
        <v>0</v>
      </c>
      <c r="ET1051">
        <v>0</v>
      </c>
      <c r="FA1051">
        <v>0</v>
      </c>
      <c r="FH1051">
        <v>0</v>
      </c>
      <c r="FK1051">
        <v>0</v>
      </c>
      <c r="FL1051">
        <v>0</v>
      </c>
      <c r="FM1051">
        <v>0</v>
      </c>
      <c r="FN1051">
        <v>0</v>
      </c>
      <c r="FO1051">
        <v>0</v>
      </c>
      <c r="FP1051">
        <v>0</v>
      </c>
      <c r="FQ1051">
        <v>0</v>
      </c>
      <c r="FR1051">
        <v>0</v>
      </c>
      <c r="FS1051" t="s">
        <v>349</v>
      </c>
      <c r="FT1051">
        <v>0</v>
      </c>
      <c r="FU1051">
        <v>0</v>
      </c>
      <c r="FX1051" t="s">
        <v>349</v>
      </c>
      <c r="FZ1051" t="s">
        <v>349</v>
      </c>
      <c r="GA1051">
        <v>0</v>
      </c>
      <c r="GB1051">
        <v>0</v>
      </c>
      <c r="GC1051" t="s">
        <v>349</v>
      </c>
      <c r="GD1051" t="s">
        <v>355</v>
      </c>
      <c r="GE1051" t="s">
        <v>354</v>
      </c>
      <c r="GF1051" t="s">
        <v>354</v>
      </c>
      <c r="GG1051">
        <v>14</v>
      </c>
      <c r="GH1051" t="s">
        <v>356</v>
      </c>
    </row>
    <row r="1052" spans="1:190" x14ac:dyDescent="0.35">
      <c r="A1052" t="s">
        <v>55</v>
      </c>
      <c r="B1052" t="s">
        <v>56</v>
      </c>
      <c r="C1052" t="s">
        <v>2853</v>
      </c>
      <c r="D1052" t="s">
        <v>497</v>
      </c>
      <c r="E1052" t="s">
        <v>2881</v>
      </c>
      <c r="F1052" t="s">
        <v>2882</v>
      </c>
      <c r="G1052" t="s">
        <v>2883</v>
      </c>
      <c r="H1052" t="s">
        <v>2884</v>
      </c>
      <c r="I1052">
        <v>14</v>
      </c>
      <c r="J1052">
        <v>4</v>
      </c>
      <c r="K1052" t="s">
        <v>345</v>
      </c>
      <c r="L1052">
        <v>7.3096799849999998</v>
      </c>
      <c r="M1052">
        <v>31.369100570000001</v>
      </c>
      <c r="N1052" t="s">
        <v>346</v>
      </c>
      <c r="O1052" t="s">
        <v>349</v>
      </c>
      <c r="P1052" s="133">
        <v>0</v>
      </c>
      <c r="Q1052" s="133">
        <v>0</v>
      </c>
      <c r="R1052" s="133">
        <v>0</v>
      </c>
      <c r="S1052" s="133">
        <v>0</v>
      </c>
      <c r="T1052" s="133">
        <v>0</v>
      </c>
      <c r="W1052">
        <v>0</v>
      </c>
      <c r="Z1052">
        <v>0</v>
      </c>
      <c r="AC1052">
        <v>0</v>
      </c>
      <c r="AF1052">
        <v>0</v>
      </c>
      <c r="AI1052">
        <v>0</v>
      </c>
      <c r="AL1052" t="s">
        <v>349</v>
      </c>
      <c r="AM1052">
        <v>0</v>
      </c>
      <c r="AN1052">
        <v>0</v>
      </c>
      <c r="AO1052">
        <v>0</v>
      </c>
      <c r="AR1052">
        <v>0</v>
      </c>
      <c r="AU1052">
        <v>0</v>
      </c>
      <c r="AX1052">
        <v>0</v>
      </c>
      <c r="BA1052">
        <v>0</v>
      </c>
      <c r="BD1052">
        <v>0</v>
      </c>
      <c r="BE1052">
        <v>0</v>
      </c>
      <c r="BF1052">
        <v>0</v>
      </c>
      <c r="BG1052">
        <v>0</v>
      </c>
      <c r="BH1052" t="s">
        <v>349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 t="s">
        <v>349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 t="s">
        <v>349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 t="s">
        <v>349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 t="s">
        <v>349</v>
      </c>
      <c r="CG1052">
        <v>0</v>
      </c>
      <c r="CH1052">
        <v>0</v>
      </c>
      <c r="CI1052">
        <v>0</v>
      </c>
      <c r="CJ1052" t="s">
        <v>349</v>
      </c>
      <c r="CK1052">
        <v>0</v>
      </c>
      <c r="CL1052" t="s">
        <v>349</v>
      </c>
      <c r="CM1052">
        <v>0</v>
      </c>
      <c r="CN1052" s="133">
        <v>0</v>
      </c>
      <c r="CO1052" s="133" t="s">
        <v>349</v>
      </c>
      <c r="CP1052" s="133">
        <v>0</v>
      </c>
      <c r="CQ1052" s="133">
        <v>0</v>
      </c>
      <c r="CR1052">
        <v>0</v>
      </c>
      <c r="CS1052">
        <v>0</v>
      </c>
      <c r="CT1052">
        <v>0</v>
      </c>
      <c r="CY1052">
        <v>0</v>
      </c>
      <c r="DD1052">
        <v>0</v>
      </c>
      <c r="DI1052">
        <v>0</v>
      </c>
      <c r="DN1052">
        <v>0</v>
      </c>
      <c r="DS1052">
        <v>0</v>
      </c>
      <c r="DV1052" t="s">
        <v>349</v>
      </c>
      <c r="DW1052">
        <v>0</v>
      </c>
      <c r="DX1052">
        <v>0</v>
      </c>
      <c r="DY1052">
        <v>0</v>
      </c>
      <c r="EF1052">
        <v>0</v>
      </c>
      <c r="EM1052">
        <v>0</v>
      </c>
      <c r="ET1052">
        <v>0</v>
      </c>
      <c r="FA1052">
        <v>0</v>
      </c>
      <c r="FH1052">
        <v>0</v>
      </c>
      <c r="FK1052">
        <v>0</v>
      </c>
      <c r="FL1052">
        <v>0</v>
      </c>
      <c r="FM1052">
        <v>0</v>
      </c>
      <c r="FN1052">
        <v>0</v>
      </c>
      <c r="FO1052">
        <v>0</v>
      </c>
      <c r="FP1052">
        <v>0</v>
      </c>
      <c r="FQ1052">
        <v>0</v>
      </c>
      <c r="FR1052">
        <v>0</v>
      </c>
      <c r="FS1052" t="s">
        <v>349</v>
      </c>
      <c r="FT1052">
        <v>0</v>
      </c>
      <c r="FU1052">
        <v>0</v>
      </c>
      <c r="FX1052" t="s">
        <v>349</v>
      </c>
      <c r="FZ1052" t="s">
        <v>349</v>
      </c>
      <c r="GA1052">
        <v>0</v>
      </c>
      <c r="GB1052">
        <v>0</v>
      </c>
      <c r="GC1052" t="s">
        <v>349</v>
      </c>
      <c r="GD1052" t="s">
        <v>408</v>
      </c>
      <c r="GE1052" t="s">
        <v>408</v>
      </c>
      <c r="GF1052" t="s">
        <v>408</v>
      </c>
      <c r="GG1052">
        <v>14</v>
      </c>
      <c r="GH1052" t="s">
        <v>356</v>
      </c>
    </row>
    <row r="1053" spans="1:190" x14ac:dyDescent="0.35">
      <c r="A1053" t="s">
        <v>55</v>
      </c>
      <c r="B1053" t="s">
        <v>56</v>
      </c>
      <c r="C1053" t="s">
        <v>2853</v>
      </c>
      <c r="D1053" t="s">
        <v>497</v>
      </c>
      <c r="E1053" t="s">
        <v>2881</v>
      </c>
      <c r="F1053" t="s">
        <v>2882</v>
      </c>
      <c r="G1053" t="s">
        <v>2885</v>
      </c>
      <c r="H1053" t="s">
        <v>2886</v>
      </c>
      <c r="I1053">
        <v>14</v>
      </c>
      <c r="J1053">
        <v>4</v>
      </c>
      <c r="K1053" t="s">
        <v>345</v>
      </c>
      <c r="L1053">
        <v>7.22004</v>
      </c>
      <c r="M1053">
        <v>31.60482</v>
      </c>
      <c r="N1053" t="s">
        <v>346</v>
      </c>
      <c r="O1053" t="s">
        <v>349</v>
      </c>
      <c r="P1053" s="133">
        <v>0</v>
      </c>
      <c r="Q1053" s="133">
        <v>0</v>
      </c>
      <c r="R1053" s="133">
        <v>0</v>
      </c>
      <c r="S1053" s="133">
        <v>0</v>
      </c>
      <c r="T1053" s="133">
        <v>0</v>
      </c>
      <c r="W1053">
        <v>0</v>
      </c>
      <c r="Z1053">
        <v>0</v>
      </c>
      <c r="AC1053">
        <v>0</v>
      </c>
      <c r="AF1053">
        <v>0</v>
      </c>
      <c r="AI1053">
        <v>0</v>
      </c>
      <c r="AL1053" t="s">
        <v>349</v>
      </c>
      <c r="AM1053">
        <v>0</v>
      </c>
      <c r="AN1053">
        <v>0</v>
      </c>
      <c r="AO1053">
        <v>0</v>
      </c>
      <c r="AR1053">
        <v>0</v>
      </c>
      <c r="AU1053">
        <v>0</v>
      </c>
      <c r="AX1053">
        <v>0</v>
      </c>
      <c r="BA1053">
        <v>0</v>
      </c>
      <c r="BD1053">
        <v>0</v>
      </c>
      <c r="BE1053">
        <v>0</v>
      </c>
      <c r="BF1053">
        <v>0</v>
      </c>
      <c r="BG1053">
        <v>0</v>
      </c>
      <c r="BH1053" t="s">
        <v>349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 t="s">
        <v>349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 t="s">
        <v>349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 t="s">
        <v>349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 t="s">
        <v>349</v>
      </c>
      <c r="CG1053">
        <v>0</v>
      </c>
      <c r="CH1053">
        <v>0</v>
      </c>
      <c r="CI1053">
        <v>0</v>
      </c>
      <c r="CJ1053" t="s">
        <v>349</v>
      </c>
      <c r="CK1053">
        <v>0</v>
      </c>
      <c r="CL1053" t="s">
        <v>349</v>
      </c>
      <c r="CM1053">
        <v>0</v>
      </c>
      <c r="CN1053" s="133">
        <v>0</v>
      </c>
      <c r="CO1053" s="133" t="s">
        <v>347</v>
      </c>
      <c r="CP1053" s="133">
        <v>60</v>
      </c>
      <c r="CQ1053" s="133">
        <v>420</v>
      </c>
      <c r="CR1053">
        <v>45</v>
      </c>
      <c r="CS1053">
        <v>315</v>
      </c>
      <c r="CT1053">
        <v>0</v>
      </c>
      <c r="CY1053">
        <v>0</v>
      </c>
      <c r="DD1053">
        <v>0</v>
      </c>
      <c r="DI1053">
        <v>315</v>
      </c>
      <c r="DJ1053" t="s">
        <v>58</v>
      </c>
      <c r="DK1053" t="s">
        <v>1752</v>
      </c>
      <c r="DL1053" t="s">
        <v>405</v>
      </c>
      <c r="DN1053">
        <v>0</v>
      </c>
      <c r="DS1053">
        <v>0</v>
      </c>
      <c r="DV1053" t="s">
        <v>347</v>
      </c>
      <c r="DW1053">
        <v>15</v>
      </c>
      <c r="DX1053">
        <v>105</v>
      </c>
      <c r="DY1053">
        <v>0</v>
      </c>
      <c r="EF1053">
        <v>0</v>
      </c>
      <c r="EM1053">
        <v>0</v>
      </c>
      <c r="ET1053">
        <v>82</v>
      </c>
      <c r="EU1053" t="s">
        <v>123</v>
      </c>
      <c r="EW1053" t="s">
        <v>360</v>
      </c>
      <c r="EY1053" t="s">
        <v>405</v>
      </c>
      <c r="FA1053">
        <v>0</v>
      </c>
      <c r="FH1053">
        <v>23</v>
      </c>
      <c r="FK1053">
        <v>3</v>
      </c>
      <c r="FL1053">
        <v>21</v>
      </c>
      <c r="FM1053">
        <v>3</v>
      </c>
      <c r="FN1053">
        <v>21</v>
      </c>
      <c r="FO1053">
        <v>54</v>
      </c>
      <c r="FP1053">
        <v>378</v>
      </c>
      <c r="FQ1053">
        <v>0</v>
      </c>
      <c r="FR1053">
        <v>0</v>
      </c>
      <c r="FS1053" t="s">
        <v>347</v>
      </c>
      <c r="FT1053">
        <v>135</v>
      </c>
      <c r="FU1053">
        <v>945</v>
      </c>
      <c r="FV1053" t="s">
        <v>58</v>
      </c>
      <c r="FW1053" t="s">
        <v>1752</v>
      </c>
      <c r="FX1053" t="s">
        <v>347</v>
      </c>
      <c r="FY1053" t="s">
        <v>123</v>
      </c>
      <c r="FZ1053" t="s">
        <v>347</v>
      </c>
      <c r="GA1053">
        <v>35</v>
      </c>
      <c r="GB1053">
        <v>210</v>
      </c>
      <c r="GC1053" t="s">
        <v>353</v>
      </c>
      <c r="GD1053" t="s">
        <v>361</v>
      </c>
      <c r="GE1053" t="s">
        <v>354</v>
      </c>
      <c r="GF1053" t="s">
        <v>361</v>
      </c>
      <c r="GG1053">
        <v>14</v>
      </c>
      <c r="GH1053" t="s">
        <v>356</v>
      </c>
    </row>
    <row r="1054" spans="1:190" x14ac:dyDescent="0.35">
      <c r="A1054" t="s">
        <v>55</v>
      </c>
      <c r="B1054" t="s">
        <v>56</v>
      </c>
      <c r="C1054" t="s">
        <v>2853</v>
      </c>
      <c r="D1054" t="s">
        <v>497</v>
      </c>
      <c r="E1054" t="s">
        <v>2881</v>
      </c>
      <c r="F1054" t="s">
        <v>2882</v>
      </c>
      <c r="G1054" t="s">
        <v>2887</v>
      </c>
      <c r="H1054" t="s">
        <v>2888</v>
      </c>
      <c r="I1054">
        <v>14</v>
      </c>
      <c r="J1054">
        <v>3</v>
      </c>
      <c r="K1054" t="s">
        <v>345</v>
      </c>
      <c r="L1054">
        <v>7.2658216600000003</v>
      </c>
      <c r="M1054">
        <v>31.355514100000001</v>
      </c>
      <c r="N1054" t="s">
        <v>346</v>
      </c>
      <c r="O1054" t="s">
        <v>349</v>
      </c>
      <c r="P1054" s="133">
        <v>0</v>
      </c>
      <c r="Q1054" s="133">
        <v>0</v>
      </c>
      <c r="R1054" s="133">
        <v>0</v>
      </c>
      <c r="S1054" s="133">
        <v>0</v>
      </c>
      <c r="T1054" s="133">
        <v>0</v>
      </c>
      <c r="W1054">
        <v>0</v>
      </c>
      <c r="Z1054">
        <v>0</v>
      </c>
      <c r="AC1054">
        <v>0</v>
      </c>
      <c r="AF1054">
        <v>0</v>
      </c>
      <c r="AI1054">
        <v>0</v>
      </c>
      <c r="AL1054" t="s">
        <v>349</v>
      </c>
      <c r="AM1054">
        <v>0</v>
      </c>
      <c r="AN1054">
        <v>0</v>
      </c>
      <c r="AO1054">
        <v>0</v>
      </c>
      <c r="AR1054">
        <v>0</v>
      </c>
      <c r="AU1054">
        <v>0</v>
      </c>
      <c r="AX1054">
        <v>0</v>
      </c>
      <c r="BA1054">
        <v>0</v>
      </c>
      <c r="BD1054">
        <v>0</v>
      </c>
      <c r="BE1054">
        <v>0</v>
      </c>
      <c r="BF1054">
        <v>0</v>
      </c>
      <c r="BG1054">
        <v>0</v>
      </c>
      <c r="BH1054" t="s">
        <v>349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 t="s">
        <v>349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 t="s">
        <v>349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 t="s">
        <v>349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 t="s">
        <v>349</v>
      </c>
      <c r="CG1054">
        <v>0</v>
      </c>
      <c r="CH1054">
        <v>0</v>
      </c>
      <c r="CI1054">
        <v>0</v>
      </c>
      <c r="CJ1054" t="s">
        <v>349</v>
      </c>
      <c r="CK1054">
        <v>0</v>
      </c>
      <c r="CL1054" t="s">
        <v>349</v>
      </c>
      <c r="CM1054">
        <v>0</v>
      </c>
      <c r="CN1054" s="133">
        <v>0</v>
      </c>
      <c r="CO1054" s="133" t="s">
        <v>347</v>
      </c>
      <c r="CP1054" s="133">
        <v>57</v>
      </c>
      <c r="CQ1054" s="133">
        <v>399</v>
      </c>
      <c r="CR1054">
        <v>57</v>
      </c>
      <c r="CS1054">
        <v>399</v>
      </c>
      <c r="CT1054">
        <v>0</v>
      </c>
      <c r="CY1054">
        <v>0</v>
      </c>
      <c r="DD1054">
        <v>0</v>
      </c>
      <c r="DI1054">
        <v>246</v>
      </c>
      <c r="DJ1054" t="s">
        <v>58</v>
      </c>
      <c r="DK1054" t="s">
        <v>1752</v>
      </c>
      <c r="DL1054" t="s">
        <v>405</v>
      </c>
      <c r="DN1054">
        <v>95</v>
      </c>
      <c r="DO1054" t="s">
        <v>52</v>
      </c>
      <c r="DP1054" t="s">
        <v>565</v>
      </c>
      <c r="DQ1054" t="s">
        <v>405</v>
      </c>
      <c r="DS1054">
        <v>58</v>
      </c>
      <c r="DT1054" t="s">
        <v>348</v>
      </c>
      <c r="DU1054" t="s">
        <v>348</v>
      </c>
      <c r="DV1054" t="s">
        <v>349</v>
      </c>
      <c r="DW1054">
        <v>0</v>
      </c>
      <c r="DX1054">
        <v>0</v>
      </c>
      <c r="DY1054">
        <v>0</v>
      </c>
      <c r="EF1054">
        <v>0</v>
      </c>
      <c r="EM1054">
        <v>0</v>
      </c>
      <c r="ET1054">
        <v>0</v>
      </c>
      <c r="FA1054">
        <v>0</v>
      </c>
      <c r="FH1054">
        <v>0</v>
      </c>
      <c r="FK1054">
        <v>0</v>
      </c>
      <c r="FL1054">
        <v>0</v>
      </c>
      <c r="FM1054">
        <v>18</v>
      </c>
      <c r="FN1054">
        <v>126</v>
      </c>
      <c r="FO1054">
        <v>39</v>
      </c>
      <c r="FP1054">
        <v>273</v>
      </c>
      <c r="FQ1054">
        <v>0</v>
      </c>
      <c r="FR1054">
        <v>0</v>
      </c>
      <c r="FS1054" t="s">
        <v>347</v>
      </c>
      <c r="FT1054">
        <v>2</v>
      </c>
      <c r="FU1054">
        <v>14</v>
      </c>
      <c r="FV1054" t="s">
        <v>58</v>
      </c>
      <c r="FW1054" t="s">
        <v>1752</v>
      </c>
      <c r="FX1054" t="s">
        <v>349</v>
      </c>
      <c r="FZ1054" t="s">
        <v>349</v>
      </c>
      <c r="GA1054">
        <v>0</v>
      </c>
      <c r="GB1054">
        <v>0</v>
      </c>
      <c r="GC1054" t="s">
        <v>349</v>
      </c>
      <c r="GD1054" t="s">
        <v>354</v>
      </c>
      <c r="GE1054" t="s">
        <v>354</v>
      </c>
      <c r="GF1054" t="s">
        <v>354</v>
      </c>
      <c r="GG1054">
        <v>14</v>
      </c>
      <c r="GH1054" t="s">
        <v>356</v>
      </c>
    </row>
    <row r="1055" spans="1:190" x14ac:dyDescent="0.35">
      <c r="A1055" t="s">
        <v>55</v>
      </c>
      <c r="B1055" t="s">
        <v>56</v>
      </c>
      <c r="C1055" t="s">
        <v>2853</v>
      </c>
      <c r="D1055" t="s">
        <v>497</v>
      </c>
      <c r="E1055" t="s">
        <v>2881</v>
      </c>
      <c r="F1055" t="s">
        <v>2882</v>
      </c>
      <c r="G1055" t="s">
        <v>2889</v>
      </c>
      <c r="H1055" t="s">
        <v>2890</v>
      </c>
      <c r="I1055">
        <v>14</v>
      </c>
      <c r="J1055">
        <v>3</v>
      </c>
      <c r="K1055" t="s">
        <v>345</v>
      </c>
      <c r="L1055">
        <v>7.3130504390000004</v>
      </c>
      <c r="M1055">
        <v>31.391175369999999</v>
      </c>
      <c r="N1055" t="s">
        <v>346</v>
      </c>
      <c r="O1055" t="s">
        <v>349</v>
      </c>
      <c r="P1055" s="133">
        <v>0</v>
      </c>
      <c r="Q1055" s="133">
        <v>0</v>
      </c>
      <c r="R1055" s="133">
        <v>0</v>
      </c>
      <c r="S1055" s="133">
        <v>0</v>
      </c>
      <c r="T1055" s="133">
        <v>0</v>
      </c>
      <c r="W1055">
        <v>0</v>
      </c>
      <c r="Z1055">
        <v>0</v>
      </c>
      <c r="AC1055">
        <v>0</v>
      </c>
      <c r="AF1055">
        <v>0</v>
      </c>
      <c r="AI1055">
        <v>0</v>
      </c>
      <c r="AL1055" t="s">
        <v>349</v>
      </c>
      <c r="AM1055">
        <v>0</v>
      </c>
      <c r="AN1055">
        <v>0</v>
      </c>
      <c r="AO1055">
        <v>0</v>
      </c>
      <c r="AR1055">
        <v>0</v>
      </c>
      <c r="AU1055">
        <v>0</v>
      </c>
      <c r="AX1055">
        <v>0</v>
      </c>
      <c r="BA1055">
        <v>0</v>
      </c>
      <c r="BD1055">
        <v>0</v>
      </c>
      <c r="BE1055">
        <v>0</v>
      </c>
      <c r="BF1055">
        <v>0</v>
      </c>
      <c r="BG1055">
        <v>0</v>
      </c>
      <c r="BH1055" t="s">
        <v>349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 t="s">
        <v>349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 t="s">
        <v>349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 t="s">
        <v>349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 t="s">
        <v>349</v>
      </c>
      <c r="CG1055">
        <v>0</v>
      </c>
      <c r="CH1055">
        <v>0</v>
      </c>
      <c r="CI1055">
        <v>0</v>
      </c>
      <c r="CJ1055" t="s">
        <v>349</v>
      </c>
      <c r="CK1055">
        <v>0</v>
      </c>
      <c r="CL1055" t="s">
        <v>349</v>
      </c>
      <c r="CM1055">
        <v>0</v>
      </c>
      <c r="CN1055" s="133">
        <v>0</v>
      </c>
      <c r="CO1055" s="133" t="s">
        <v>347</v>
      </c>
      <c r="CP1055" s="133">
        <v>58</v>
      </c>
      <c r="CQ1055" s="133">
        <v>391</v>
      </c>
      <c r="CR1055">
        <v>43</v>
      </c>
      <c r="CS1055">
        <v>301</v>
      </c>
      <c r="CT1055">
        <v>0</v>
      </c>
      <c r="CY1055">
        <v>0</v>
      </c>
      <c r="DD1055">
        <v>0</v>
      </c>
      <c r="DI1055">
        <v>272</v>
      </c>
      <c r="DJ1055" t="s">
        <v>58</v>
      </c>
      <c r="DK1055" t="s">
        <v>1752</v>
      </c>
      <c r="DL1055" t="s">
        <v>444</v>
      </c>
      <c r="DN1055">
        <v>4</v>
      </c>
      <c r="DO1055" t="s">
        <v>58</v>
      </c>
      <c r="DP1055" t="s">
        <v>1752</v>
      </c>
      <c r="DQ1055" t="s">
        <v>444</v>
      </c>
      <c r="DS1055">
        <v>25</v>
      </c>
      <c r="DT1055" t="s">
        <v>348</v>
      </c>
      <c r="DU1055" t="s">
        <v>348</v>
      </c>
      <c r="DV1055" t="s">
        <v>347</v>
      </c>
      <c r="DW1055">
        <v>15</v>
      </c>
      <c r="DX1055">
        <v>90</v>
      </c>
      <c r="DY1055">
        <v>0</v>
      </c>
      <c r="EF1055">
        <v>0</v>
      </c>
      <c r="EM1055">
        <v>0</v>
      </c>
      <c r="ET1055">
        <v>65</v>
      </c>
      <c r="EU1055" t="s">
        <v>123</v>
      </c>
      <c r="EW1055" t="s">
        <v>360</v>
      </c>
      <c r="EY1055" t="s">
        <v>444</v>
      </c>
      <c r="FA1055">
        <v>25</v>
      </c>
      <c r="FB1055" t="s">
        <v>123</v>
      </c>
      <c r="FD1055" t="s">
        <v>360</v>
      </c>
      <c r="FF1055" t="s">
        <v>444</v>
      </c>
      <c r="FH1055">
        <v>0</v>
      </c>
      <c r="FK1055">
        <v>15</v>
      </c>
      <c r="FL1055">
        <v>90</v>
      </c>
      <c r="FM1055">
        <v>13</v>
      </c>
      <c r="FN1055">
        <v>91</v>
      </c>
      <c r="FO1055">
        <v>30</v>
      </c>
      <c r="FP1055">
        <v>210</v>
      </c>
      <c r="FQ1055">
        <v>0</v>
      </c>
      <c r="FR1055">
        <v>0</v>
      </c>
      <c r="FS1055" t="s">
        <v>347</v>
      </c>
      <c r="FT1055">
        <v>39</v>
      </c>
      <c r="FU1055">
        <v>273</v>
      </c>
      <c r="FV1055" t="s">
        <v>58</v>
      </c>
      <c r="FW1055" t="s">
        <v>1752</v>
      </c>
      <c r="FX1055" t="s">
        <v>347</v>
      </c>
      <c r="FY1055" t="s">
        <v>123</v>
      </c>
      <c r="FZ1055" t="s">
        <v>347</v>
      </c>
      <c r="GA1055">
        <v>35</v>
      </c>
      <c r="GB1055">
        <v>245</v>
      </c>
      <c r="GC1055" t="s">
        <v>365</v>
      </c>
      <c r="GD1055" t="s">
        <v>355</v>
      </c>
      <c r="GE1055" t="s">
        <v>354</v>
      </c>
      <c r="GF1055" t="s">
        <v>355</v>
      </c>
      <c r="GG1055">
        <v>14</v>
      </c>
      <c r="GH1055" t="s">
        <v>356</v>
      </c>
    </row>
    <row r="1056" spans="1:190" x14ac:dyDescent="0.35">
      <c r="A1056" t="s">
        <v>55</v>
      </c>
      <c r="B1056" t="s">
        <v>56</v>
      </c>
      <c r="C1056" t="s">
        <v>2853</v>
      </c>
      <c r="D1056" t="s">
        <v>497</v>
      </c>
      <c r="E1056" t="s">
        <v>2881</v>
      </c>
      <c r="F1056" t="s">
        <v>2882</v>
      </c>
      <c r="G1056" t="s">
        <v>2891</v>
      </c>
      <c r="H1056" t="s">
        <v>2892</v>
      </c>
      <c r="I1056">
        <v>14</v>
      </c>
      <c r="J1056">
        <v>10</v>
      </c>
      <c r="K1056" t="s">
        <v>345</v>
      </c>
      <c r="L1056">
        <v>7.332359791</v>
      </c>
      <c r="M1056">
        <v>31.413499829999999</v>
      </c>
      <c r="N1056" t="s">
        <v>346</v>
      </c>
      <c r="O1056" t="s">
        <v>349</v>
      </c>
      <c r="P1056" s="133">
        <v>0</v>
      </c>
      <c r="Q1056" s="133">
        <v>0</v>
      </c>
      <c r="R1056" s="133">
        <v>0</v>
      </c>
      <c r="S1056" s="133">
        <v>0</v>
      </c>
      <c r="T1056" s="133">
        <v>0</v>
      </c>
      <c r="W1056">
        <v>0</v>
      </c>
      <c r="Z1056">
        <v>0</v>
      </c>
      <c r="AC1056">
        <v>0</v>
      </c>
      <c r="AF1056">
        <v>0</v>
      </c>
      <c r="AI1056">
        <v>0</v>
      </c>
      <c r="AL1056" t="s">
        <v>349</v>
      </c>
      <c r="AM1056">
        <v>0</v>
      </c>
      <c r="AN1056">
        <v>0</v>
      </c>
      <c r="AO1056">
        <v>0</v>
      </c>
      <c r="AR1056">
        <v>0</v>
      </c>
      <c r="AU1056">
        <v>0</v>
      </c>
      <c r="AX1056">
        <v>0</v>
      </c>
      <c r="BA1056">
        <v>0</v>
      </c>
      <c r="BD1056">
        <v>0</v>
      </c>
      <c r="BE1056">
        <v>0</v>
      </c>
      <c r="BF1056">
        <v>0</v>
      </c>
      <c r="BG1056">
        <v>0</v>
      </c>
      <c r="BH1056" t="s">
        <v>349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 t="s">
        <v>349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 t="s">
        <v>349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 t="s">
        <v>349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 t="s">
        <v>349</v>
      </c>
      <c r="CG1056">
        <v>0</v>
      </c>
      <c r="CH1056">
        <v>0</v>
      </c>
      <c r="CI1056">
        <v>0</v>
      </c>
      <c r="CJ1056" t="s">
        <v>349</v>
      </c>
      <c r="CK1056">
        <v>0</v>
      </c>
      <c r="CL1056" t="s">
        <v>349</v>
      </c>
      <c r="CM1056">
        <v>0</v>
      </c>
      <c r="CN1056" s="133">
        <v>0</v>
      </c>
      <c r="CO1056" s="133" t="s">
        <v>347</v>
      </c>
      <c r="CP1056" s="133">
        <v>75</v>
      </c>
      <c r="CQ1056" s="133">
        <v>525</v>
      </c>
      <c r="CR1056">
        <v>75</v>
      </c>
      <c r="CS1056">
        <v>525</v>
      </c>
      <c r="CT1056">
        <v>0</v>
      </c>
      <c r="CY1056">
        <v>0</v>
      </c>
      <c r="DD1056">
        <v>0</v>
      </c>
      <c r="DI1056">
        <v>364</v>
      </c>
      <c r="DJ1056" t="s">
        <v>58</v>
      </c>
      <c r="DK1056" t="s">
        <v>1752</v>
      </c>
      <c r="DL1056" t="s">
        <v>405</v>
      </c>
      <c r="DN1056">
        <v>161</v>
      </c>
      <c r="DO1056" t="s">
        <v>52</v>
      </c>
      <c r="DP1056" t="s">
        <v>340</v>
      </c>
      <c r="DQ1056" t="s">
        <v>405</v>
      </c>
      <c r="DS1056">
        <v>0</v>
      </c>
      <c r="DV1056" t="s">
        <v>349</v>
      </c>
      <c r="DW1056">
        <v>0</v>
      </c>
      <c r="DX1056">
        <v>0</v>
      </c>
      <c r="DY1056">
        <v>0</v>
      </c>
      <c r="EF1056">
        <v>0</v>
      </c>
      <c r="EM1056">
        <v>0</v>
      </c>
      <c r="ET1056">
        <v>0</v>
      </c>
      <c r="FA1056">
        <v>0</v>
      </c>
      <c r="FH1056">
        <v>0</v>
      </c>
      <c r="FK1056">
        <v>0</v>
      </c>
      <c r="FL1056">
        <v>0</v>
      </c>
      <c r="FM1056">
        <v>15</v>
      </c>
      <c r="FN1056">
        <v>105</v>
      </c>
      <c r="FO1056">
        <v>60</v>
      </c>
      <c r="FP1056">
        <v>420</v>
      </c>
      <c r="FQ1056">
        <v>0</v>
      </c>
      <c r="FR1056">
        <v>0</v>
      </c>
      <c r="FS1056" t="s">
        <v>347</v>
      </c>
      <c r="FT1056">
        <v>325</v>
      </c>
      <c r="FU1056">
        <v>2275</v>
      </c>
      <c r="FV1056" t="s">
        <v>58</v>
      </c>
      <c r="FW1056" t="s">
        <v>1752</v>
      </c>
      <c r="FX1056" t="s">
        <v>347</v>
      </c>
      <c r="FY1056" t="s">
        <v>123</v>
      </c>
      <c r="FZ1056" t="s">
        <v>349</v>
      </c>
      <c r="GA1056">
        <v>0</v>
      </c>
      <c r="GB1056">
        <v>0</v>
      </c>
      <c r="GC1056" t="s">
        <v>487</v>
      </c>
      <c r="GD1056" t="s">
        <v>354</v>
      </c>
      <c r="GE1056" t="s">
        <v>354</v>
      </c>
      <c r="GF1056" t="s">
        <v>355</v>
      </c>
      <c r="GG1056">
        <v>14</v>
      </c>
      <c r="GH1056" t="s">
        <v>356</v>
      </c>
    </row>
    <row r="1057" spans="1:190" x14ac:dyDescent="0.35">
      <c r="A1057" t="s">
        <v>55</v>
      </c>
      <c r="B1057" t="s">
        <v>56</v>
      </c>
      <c r="C1057" t="s">
        <v>2853</v>
      </c>
      <c r="D1057" t="s">
        <v>497</v>
      </c>
      <c r="E1057" t="s">
        <v>2893</v>
      </c>
      <c r="F1057" t="s">
        <v>2894</v>
      </c>
      <c r="G1057" t="s">
        <v>2895</v>
      </c>
      <c r="H1057" t="s">
        <v>2896</v>
      </c>
      <c r="I1057">
        <v>14</v>
      </c>
      <c r="J1057">
        <v>3</v>
      </c>
      <c r="K1057" t="s">
        <v>345</v>
      </c>
      <c r="L1057">
        <v>7.0954300000000003</v>
      </c>
      <c r="M1057">
        <v>31.28566</v>
      </c>
      <c r="N1057" t="s">
        <v>346</v>
      </c>
      <c r="O1057" t="s">
        <v>347</v>
      </c>
      <c r="P1057" s="133">
        <v>32</v>
      </c>
      <c r="Q1057" s="133">
        <v>192</v>
      </c>
      <c r="R1057" s="133">
        <v>32</v>
      </c>
      <c r="S1057" s="133">
        <v>192</v>
      </c>
      <c r="T1057" s="133">
        <v>0</v>
      </c>
      <c r="W1057">
        <v>0</v>
      </c>
      <c r="Z1057">
        <v>0</v>
      </c>
      <c r="AC1057">
        <v>64</v>
      </c>
      <c r="AD1057" t="s">
        <v>56</v>
      </c>
      <c r="AE1057" t="s">
        <v>497</v>
      </c>
      <c r="AF1057">
        <v>128</v>
      </c>
      <c r="AG1057" t="s">
        <v>56</v>
      </c>
      <c r="AH1057" t="s">
        <v>1964</v>
      </c>
      <c r="AI1057">
        <v>0</v>
      </c>
      <c r="AL1057" t="s">
        <v>349</v>
      </c>
      <c r="AM1057">
        <v>0</v>
      </c>
      <c r="AN1057">
        <v>0</v>
      </c>
      <c r="AO1057">
        <v>0</v>
      </c>
      <c r="AR1057">
        <v>0</v>
      </c>
      <c r="AU1057">
        <v>0</v>
      </c>
      <c r="AX1057">
        <v>0</v>
      </c>
      <c r="BA1057">
        <v>0</v>
      </c>
      <c r="BD1057">
        <v>0</v>
      </c>
      <c r="BE1057">
        <v>0</v>
      </c>
      <c r="BF1057">
        <v>0</v>
      </c>
      <c r="BG1057">
        <v>0</v>
      </c>
      <c r="BH1057" t="s">
        <v>349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 t="s">
        <v>349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 t="s">
        <v>349</v>
      </c>
      <c r="BU1057">
        <v>0</v>
      </c>
      <c r="BV1057">
        <v>0</v>
      </c>
      <c r="BW1057">
        <v>0</v>
      </c>
      <c r="BX1057">
        <v>0</v>
      </c>
      <c r="BY1057">
        <v>64</v>
      </c>
      <c r="BZ1057" t="s">
        <v>349</v>
      </c>
      <c r="CA1057">
        <v>0</v>
      </c>
      <c r="CB1057">
        <v>0</v>
      </c>
      <c r="CC1057">
        <v>0</v>
      </c>
      <c r="CD1057">
        <v>0</v>
      </c>
      <c r="CE1057">
        <v>128</v>
      </c>
      <c r="CF1057" t="s">
        <v>349</v>
      </c>
      <c r="CG1057">
        <v>0</v>
      </c>
      <c r="CH1057">
        <v>0</v>
      </c>
      <c r="CI1057">
        <v>0</v>
      </c>
      <c r="CJ1057" t="s">
        <v>349</v>
      </c>
      <c r="CK1057">
        <v>0</v>
      </c>
      <c r="CL1057" t="s">
        <v>349</v>
      </c>
      <c r="CM1057">
        <v>0</v>
      </c>
      <c r="CN1057" s="133">
        <v>0</v>
      </c>
      <c r="CO1057" s="133" t="s">
        <v>347</v>
      </c>
      <c r="CP1057" s="133">
        <v>100</v>
      </c>
      <c r="CQ1057" s="133">
        <v>600</v>
      </c>
      <c r="CR1057">
        <v>98</v>
      </c>
      <c r="CS1057">
        <v>588</v>
      </c>
      <c r="CT1057">
        <v>8</v>
      </c>
      <c r="CU1057" t="s">
        <v>58</v>
      </c>
      <c r="CV1057" t="s">
        <v>1752</v>
      </c>
      <c r="CW1057" t="s">
        <v>350</v>
      </c>
      <c r="CY1057">
        <v>10</v>
      </c>
      <c r="CZ1057" t="s">
        <v>58</v>
      </c>
      <c r="DA1057" t="s">
        <v>1752</v>
      </c>
      <c r="DB1057" t="s">
        <v>350</v>
      </c>
      <c r="DD1057">
        <v>5</v>
      </c>
      <c r="DE1057" t="s">
        <v>58</v>
      </c>
      <c r="DF1057" t="s">
        <v>1752</v>
      </c>
      <c r="DG1057" t="s">
        <v>350</v>
      </c>
      <c r="DI1057">
        <v>100</v>
      </c>
      <c r="DJ1057" t="s">
        <v>58</v>
      </c>
      <c r="DK1057" t="s">
        <v>1752</v>
      </c>
      <c r="DL1057" t="s">
        <v>350</v>
      </c>
      <c r="DN1057">
        <v>245</v>
      </c>
      <c r="DO1057" t="s">
        <v>58</v>
      </c>
      <c r="DP1057" t="s">
        <v>1752</v>
      </c>
      <c r="DQ1057" t="s">
        <v>350</v>
      </c>
      <c r="DS1057">
        <v>220</v>
      </c>
      <c r="DT1057" t="s">
        <v>348</v>
      </c>
      <c r="DU1057" t="s">
        <v>348</v>
      </c>
      <c r="DV1057" t="s">
        <v>347</v>
      </c>
      <c r="DW1057">
        <v>2</v>
      </c>
      <c r="DX1057">
        <v>12</v>
      </c>
      <c r="DY1057">
        <v>0</v>
      </c>
      <c r="EF1057">
        <v>0</v>
      </c>
      <c r="EM1057">
        <v>0</v>
      </c>
      <c r="ET1057">
        <v>5</v>
      </c>
      <c r="EU1057" t="s">
        <v>123</v>
      </c>
      <c r="EW1057" t="s">
        <v>2897</v>
      </c>
      <c r="EY1057" t="s">
        <v>405</v>
      </c>
      <c r="FA1057">
        <v>7</v>
      </c>
      <c r="FB1057" t="s">
        <v>119</v>
      </c>
      <c r="FD1057" t="s">
        <v>1963</v>
      </c>
      <c r="FF1057" t="s">
        <v>405</v>
      </c>
      <c r="FH1057">
        <v>0</v>
      </c>
      <c r="FK1057">
        <v>0</v>
      </c>
      <c r="FL1057">
        <v>0</v>
      </c>
      <c r="FM1057">
        <v>2</v>
      </c>
      <c r="FN1057">
        <v>12</v>
      </c>
      <c r="FO1057">
        <v>98</v>
      </c>
      <c r="FP1057">
        <v>588</v>
      </c>
      <c r="FQ1057">
        <v>0</v>
      </c>
      <c r="FR1057">
        <v>0</v>
      </c>
      <c r="FS1057" t="s">
        <v>347</v>
      </c>
      <c r="FT1057">
        <v>61</v>
      </c>
      <c r="FU1057">
        <v>366</v>
      </c>
      <c r="FV1057" t="s">
        <v>58</v>
      </c>
      <c r="FW1057" t="s">
        <v>1752</v>
      </c>
      <c r="FX1057" t="s">
        <v>347</v>
      </c>
      <c r="FY1057" t="s">
        <v>123</v>
      </c>
      <c r="FZ1057" t="s">
        <v>349</v>
      </c>
      <c r="GA1057">
        <v>0</v>
      </c>
      <c r="GB1057">
        <v>0</v>
      </c>
      <c r="GC1057" t="s">
        <v>365</v>
      </c>
      <c r="GD1057" t="s">
        <v>354</v>
      </c>
      <c r="GE1057" t="s">
        <v>355</v>
      </c>
      <c r="GF1057" t="s">
        <v>354</v>
      </c>
      <c r="GG1057">
        <v>14</v>
      </c>
      <c r="GH1057" t="s">
        <v>356</v>
      </c>
    </row>
    <row r="1058" spans="1:190" x14ac:dyDescent="0.35">
      <c r="A1058" t="s">
        <v>55</v>
      </c>
      <c r="B1058" t="s">
        <v>56</v>
      </c>
      <c r="C1058" t="s">
        <v>2853</v>
      </c>
      <c r="D1058" t="s">
        <v>497</v>
      </c>
      <c r="E1058" t="s">
        <v>2893</v>
      </c>
      <c r="F1058" t="s">
        <v>2894</v>
      </c>
      <c r="G1058" t="s">
        <v>2898</v>
      </c>
      <c r="H1058" t="s">
        <v>2899</v>
      </c>
      <c r="I1058">
        <v>14</v>
      </c>
      <c r="J1058">
        <v>3</v>
      </c>
      <c r="K1058" t="s">
        <v>345</v>
      </c>
      <c r="L1058">
        <v>7.0944000000000003</v>
      </c>
      <c r="M1058">
        <v>31.284939999999999</v>
      </c>
      <c r="N1058" t="s">
        <v>346</v>
      </c>
      <c r="O1058" t="s">
        <v>347</v>
      </c>
      <c r="P1058" s="133">
        <v>36</v>
      </c>
      <c r="Q1058" s="133">
        <v>216</v>
      </c>
      <c r="R1058" s="133">
        <v>36</v>
      </c>
      <c r="S1058" s="133">
        <v>216</v>
      </c>
      <c r="T1058" s="133">
        <v>0</v>
      </c>
      <c r="W1058">
        <v>0</v>
      </c>
      <c r="Z1058">
        <v>0</v>
      </c>
      <c r="AC1058">
        <v>116</v>
      </c>
      <c r="AD1058" t="s">
        <v>348</v>
      </c>
      <c r="AE1058" t="s">
        <v>348</v>
      </c>
      <c r="AF1058">
        <v>100</v>
      </c>
      <c r="AG1058" t="s">
        <v>58</v>
      </c>
      <c r="AH1058" t="s">
        <v>1752</v>
      </c>
      <c r="AI1058">
        <v>0</v>
      </c>
      <c r="AL1058" t="s">
        <v>349</v>
      </c>
      <c r="AM1058">
        <v>0</v>
      </c>
      <c r="AN1058">
        <v>0</v>
      </c>
      <c r="AO1058">
        <v>0</v>
      </c>
      <c r="AR1058">
        <v>0</v>
      </c>
      <c r="AU1058">
        <v>0</v>
      </c>
      <c r="AX1058">
        <v>0</v>
      </c>
      <c r="BA1058">
        <v>0</v>
      </c>
      <c r="BD1058">
        <v>0</v>
      </c>
      <c r="BE1058">
        <v>0</v>
      </c>
      <c r="BF1058">
        <v>0</v>
      </c>
      <c r="BG1058">
        <v>0</v>
      </c>
      <c r="BH1058" t="s">
        <v>349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 t="s">
        <v>349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 t="s">
        <v>349</v>
      </c>
      <c r="BU1058">
        <v>0</v>
      </c>
      <c r="BV1058">
        <v>0</v>
      </c>
      <c r="BW1058">
        <v>0</v>
      </c>
      <c r="BX1058">
        <v>0</v>
      </c>
      <c r="BY1058">
        <v>116</v>
      </c>
      <c r="BZ1058" t="s">
        <v>349</v>
      </c>
      <c r="CA1058">
        <v>0</v>
      </c>
      <c r="CB1058">
        <v>0</v>
      </c>
      <c r="CC1058">
        <v>0</v>
      </c>
      <c r="CD1058">
        <v>0</v>
      </c>
      <c r="CE1058">
        <v>100</v>
      </c>
      <c r="CF1058" t="s">
        <v>349</v>
      </c>
      <c r="CG1058">
        <v>0</v>
      </c>
      <c r="CH1058">
        <v>0</v>
      </c>
      <c r="CI1058">
        <v>0</v>
      </c>
      <c r="CJ1058" t="s">
        <v>349</v>
      </c>
      <c r="CK1058">
        <v>0</v>
      </c>
      <c r="CL1058" t="s">
        <v>349</v>
      </c>
      <c r="CM1058">
        <v>0</v>
      </c>
      <c r="CN1058" s="133">
        <v>0</v>
      </c>
      <c r="CO1058" s="133" t="s">
        <v>347</v>
      </c>
      <c r="CP1058" s="133">
        <v>14</v>
      </c>
      <c r="CQ1058" s="133">
        <v>84</v>
      </c>
      <c r="CR1058">
        <v>14</v>
      </c>
      <c r="CS1058">
        <v>84</v>
      </c>
      <c r="CT1058">
        <v>0</v>
      </c>
      <c r="CY1058">
        <v>0</v>
      </c>
      <c r="DD1058">
        <v>0</v>
      </c>
      <c r="DI1058">
        <v>60</v>
      </c>
      <c r="DJ1058" t="s">
        <v>58</v>
      </c>
      <c r="DK1058" t="s">
        <v>1752</v>
      </c>
      <c r="DL1058" t="s">
        <v>405</v>
      </c>
      <c r="DN1058">
        <v>24</v>
      </c>
      <c r="DO1058" t="s">
        <v>58</v>
      </c>
      <c r="DP1058" t="s">
        <v>1752</v>
      </c>
      <c r="DQ1058" t="s">
        <v>405</v>
      </c>
      <c r="DS1058">
        <v>0</v>
      </c>
      <c r="DV1058" t="s">
        <v>349</v>
      </c>
      <c r="DW1058">
        <v>0</v>
      </c>
      <c r="DX1058">
        <v>0</v>
      </c>
      <c r="DY1058">
        <v>0</v>
      </c>
      <c r="EF1058">
        <v>0</v>
      </c>
      <c r="EM1058">
        <v>0</v>
      </c>
      <c r="ET1058">
        <v>0</v>
      </c>
      <c r="FA1058">
        <v>0</v>
      </c>
      <c r="FH1058">
        <v>0</v>
      </c>
      <c r="FK1058">
        <v>1</v>
      </c>
      <c r="FL1058">
        <v>6</v>
      </c>
      <c r="FM1058">
        <v>3</v>
      </c>
      <c r="FN1058">
        <v>18</v>
      </c>
      <c r="FO1058">
        <v>10</v>
      </c>
      <c r="FP1058">
        <v>60</v>
      </c>
      <c r="FQ1058">
        <v>0</v>
      </c>
      <c r="FR1058">
        <v>0</v>
      </c>
      <c r="FS1058" t="s">
        <v>347</v>
      </c>
      <c r="FT1058">
        <v>451</v>
      </c>
      <c r="FU1058">
        <v>2706</v>
      </c>
      <c r="FV1058" t="s">
        <v>58</v>
      </c>
      <c r="FW1058" t="s">
        <v>1752</v>
      </c>
      <c r="FX1058" t="s">
        <v>349</v>
      </c>
      <c r="FZ1058" t="s">
        <v>349</v>
      </c>
      <c r="GA1058">
        <v>0</v>
      </c>
      <c r="GB1058">
        <v>0</v>
      </c>
      <c r="GC1058" t="s">
        <v>365</v>
      </c>
      <c r="GD1058" t="s">
        <v>354</v>
      </c>
      <c r="GE1058" t="s">
        <v>355</v>
      </c>
      <c r="GF1058" t="s">
        <v>354</v>
      </c>
      <c r="GG1058">
        <v>14</v>
      </c>
      <c r="GH1058" t="s">
        <v>356</v>
      </c>
    </row>
    <row r="1059" spans="1:190" x14ac:dyDescent="0.35">
      <c r="A1059" t="s">
        <v>55</v>
      </c>
      <c r="B1059" t="s">
        <v>56</v>
      </c>
      <c r="C1059" t="s">
        <v>2853</v>
      </c>
      <c r="D1059" t="s">
        <v>497</v>
      </c>
      <c r="E1059" t="s">
        <v>2893</v>
      </c>
      <c r="F1059" t="s">
        <v>2894</v>
      </c>
      <c r="G1059" t="s">
        <v>2900</v>
      </c>
      <c r="H1059" t="s">
        <v>2901</v>
      </c>
      <c r="I1059">
        <v>14</v>
      </c>
      <c r="J1059">
        <v>10</v>
      </c>
      <c r="K1059" t="s">
        <v>345</v>
      </c>
      <c r="L1059">
        <v>7.0413399999999999</v>
      </c>
      <c r="M1059">
        <v>31.267700000000001</v>
      </c>
      <c r="N1059" t="s">
        <v>346</v>
      </c>
      <c r="O1059" t="s">
        <v>349</v>
      </c>
      <c r="P1059" s="133">
        <v>0</v>
      </c>
      <c r="Q1059" s="133">
        <v>0</v>
      </c>
      <c r="R1059" s="133">
        <v>0</v>
      </c>
      <c r="S1059" s="133">
        <v>0</v>
      </c>
      <c r="T1059" s="133">
        <v>0</v>
      </c>
      <c r="W1059">
        <v>0</v>
      </c>
      <c r="Z1059">
        <v>0</v>
      </c>
      <c r="AC1059">
        <v>0</v>
      </c>
      <c r="AF1059">
        <v>0</v>
      </c>
      <c r="AI1059">
        <v>0</v>
      </c>
      <c r="AL1059" t="s">
        <v>349</v>
      </c>
      <c r="AM1059">
        <v>0</v>
      </c>
      <c r="AN1059">
        <v>0</v>
      </c>
      <c r="AO1059">
        <v>0</v>
      </c>
      <c r="AR1059">
        <v>0</v>
      </c>
      <c r="AU1059">
        <v>0</v>
      </c>
      <c r="AX1059">
        <v>0</v>
      </c>
      <c r="BA1059">
        <v>0</v>
      </c>
      <c r="BD1059">
        <v>0</v>
      </c>
      <c r="BE1059">
        <v>0</v>
      </c>
      <c r="BF1059">
        <v>0</v>
      </c>
      <c r="BG1059">
        <v>0</v>
      </c>
      <c r="BH1059" t="s">
        <v>349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 t="s">
        <v>349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 t="s">
        <v>349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 t="s">
        <v>349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 t="s">
        <v>349</v>
      </c>
      <c r="CG1059">
        <v>0</v>
      </c>
      <c r="CH1059">
        <v>0</v>
      </c>
      <c r="CI1059">
        <v>0</v>
      </c>
      <c r="CJ1059" t="s">
        <v>349</v>
      </c>
      <c r="CK1059">
        <v>0</v>
      </c>
      <c r="CL1059" t="s">
        <v>349</v>
      </c>
      <c r="CM1059">
        <v>0</v>
      </c>
      <c r="CN1059" s="133">
        <v>0</v>
      </c>
      <c r="CO1059" s="133" t="s">
        <v>349</v>
      </c>
      <c r="CP1059" s="133">
        <v>0</v>
      </c>
      <c r="CQ1059" s="133">
        <v>0</v>
      </c>
      <c r="CR1059">
        <v>0</v>
      </c>
      <c r="CS1059">
        <v>0</v>
      </c>
      <c r="CT1059">
        <v>0</v>
      </c>
      <c r="CY1059">
        <v>0</v>
      </c>
      <c r="DD1059">
        <v>0</v>
      </c>
      <c r="DI1059">
        <v>0</v>
      </c>
      <c r="DN1059">
        <v>0</v>
      </c>
      <c r="DS1059">
        <v>0</v>
      </c>
      <c r="DV1059" t="s">
        <v>349</v>
      </c>
      <c r="DW1059">
        <v>0</v>
      </c>
      <c r="DX1059">
        <v>0</v>
      </c>
      <c r="DY1059">
        <v>0</v>
      </c>
      <c r="EF1059">
        <v>0</v>
      </c>
      <c r="EM1059">
        <v>0</v>
      </c>
      <c r="ET1059">
        <v>0</v>
      </c>
      <c r="FA1059">
        <v>0</v>
      </c>
      <c r="FH1059">
        <v>0</v>
      </c>
      <c r="FK1059">
        <v>0</v>
      </c>
      <c r="FL1059">
        <v>0</v>
      </c>
      <c r="FM1059">
        <v>0</v>
      </c>
      <c r="FN1059">
        <v>0</v>
      </c>
      <c r="FO1059">
        <v>0</v>
      </c>
      <c r="FP1059">
        <v>0</v>
      </c>
      <c r="FQ1059">
        <v>0</v>
      </c>
      <c r="FR1059">
        <v>0</v>
      </c>
      <c r="FS1059" t="s">
        <v>349</v>
      </c>
      <c r="FT1059">
        <v>0</v>
      </c>
      <c r="FU1059">
        <v>0</v>
      </c>
      <c r="FX1059" t="s">
        <v>349</v>
      </c>
      <c r="FZ1059" t="s">
        <v>349</v>
      </c>
      <c r="GA1059">
        <v>0</v>
      </c>
      <c r="GB1059">
        <v>0</v>
      </c>
      <c r="GC1059" t="s">
        <v>349</v>
      </c>
      <c r="GD1059" t="s">
        <v>408</v>
      </c>
      <c r="GE1059" t="s">
        <v>408</v>
      </c>
      <c r="GF1059" t="s">
        <v>408</v>
      </c>
      <c r="GG1059">
        <v>14</v>
      </c>
      <c r="GH1059" t="s">
        <v>356</v>
      </c>
    </row>
    <row r="1060" spans="1:190" x14ac:dyDescent="0.35">
      <c r="A1060" t="s">
        <v>55</v>
      </c>
      <c r="B1060" t="s">
        <v>56</v>
      </c>
      <c r="C1060" t="s">
        <v>2853</v>
      </c>
      <c r="D1060" t="s">
        <v>497</v>
      </c>
      <c r="E1060" t="s">
        <v>2893</v>
      </c>
      <c r="F1060" t="s">
        <v>2894</v>
      </c>
      <c r="G1060" t="s">
        <v>2902</v>
      </c>
      <c r="H1060" t="s">
        <v>2903</v>
      </c>
      <c r="I1060">
        <v>14</v>
      </c>
      <c r="J1060">
        <v>5</v>
      </c>
      <c r="K1060" t="s">
        <v>345</v>
      </c>
      <c r="L1060">
        <v>7.0582499759999999</v>
      </c>
      <c r="M1060">
        <v>31.381905400000001</v>
      </c>
      <c r="N1060" t="s">
        <v>346</v>
      </c>
      <c r="O1060" t="s">
        <v>349</v>
      </c>
      <c r="P1060" s="133">
        <v>0</v>
      </c>
      <c r="Q1060" s="133">
        <v>0</v>
      </c>
      <c r="R1060" s="133">
        <v>0</v>
      </c>
      <c r="S1060" s="133">
        <v>0</v>
      </c>
      <c r="T1060" s="133">
        <v>0</v>
      </c>
      <c r="W1060">
        <v>0</v>
      </c>
      <c r="Z1060">
        <v>0</v>
      </c>
      <c r="AC1060">
        <v>0</v>
      </c>
      <c r="AF1060">
        <v>0</v>
      </c>
      <c r="AI1060">
        <v>0</v>
      </c>
      <c r="AL1060" t="s">
        <v>349</v>
      </c>
      <c r="AM1060">
        <v>0</v>
      </c>
      <c r="AN1060">
        <v>0</v>
      </c>
      <c r="AO1060">
        <v>0</v>
      </c>
      <c r="AR1060">
        <v>0</v>
      </c>
      <c r="AU1060">
        <v>0</v>
      </c>
      <c r="AX1060">
        <v>0</v>
      </c>
      <c r="BA1060">
        <v>0</v>
      </c>
      <c r="BD1060">
        <v>0</v>
      </c>
      <c r="BE1060">
        <v>0</v>
      </c>
      <c r="BF1060">
        <v>0</v>
      </c>
      <c r="BG1060">
        <v>0</v>
      </c>
      <c r="BH1060" t="s">
        <v>349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 t="s">
        <v>349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 t="s">
        <v>349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 t="s">
        <v>349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 t="s">
        <v>349</v>
      </c>
      <c r="CG1060">
        <v>0</v>
      </c>
      <c r="CH1060">
        <v>0</v>
      </c>
      <c r="CI1060">
        <v>0</v>
      </c>
      <c r="CJ1060" t="s">
        <v>349</v>
      </c>
      <c r="CK1060">
        <v>0</v>
      </c>
      <c r="CL1060" t="s">
        <v>349</v>
      </c>
      <c r="CM1060">
        <v>0</v>
      </c>
      <c r="CN1060" s="133">
        <v>0</v>
      </c>
      <c r="CO1060" s="133" t="s">
        <v>349</v>
      </c>
      <c r="CP1060" s="133">
        <v>0</v>
      </c>
      <c r="CQ1060" s="133">
        <v>0</v>
      </c>
      <c r="CR1060">
        <v>0</v>
      </c>
      <c r="CS1060">
        <v>0</v>
      </c>
      <c r="CT1060">
        <v>0</v>
      </c>
      <c r="CY1060">
        <v>0</v>
      </c>
      <c r="DD1060">
        <v>0</v>
      </c>
      <c r="DI1060">
        <v>0</v>
      </c>
      <c r="DN1060">
        <v>0</v>
      </c>
      <c r="DS1060">
        <v>0</v>
      </c>
      <c r="DV1060" t="s">
        <v>349</v>
      </c>
      <c r="DW1060">
        <v>0</v>
      </c>
      <c r="DX1060">
        <v>0</v>
      </c>
      <c r="DY1060">
        <v>0</v>
      </c>
      <c r="EF1060">
        <v>0</v>
      </c>
      <c r="EM1060">
        <v>0</v>
      </c>
      <c r="ET1060">
        <v>0</v>
      </c>
      <c r="FA1060">
        <v>0</v>
      </c>
      <c r="FH1060">
        <v>0</v>
      </c>
      <c r="FK1060">
        <v>0</v>
      </c>
      <c r="FL1060">
        <v>0</v>
      </c>
      <c r="FM1060">
        <v>0</v>
      </c>
      <c r="FN1060">
        <v>0</v>
      </c>
      <c r="FO1060">
        <v>0</v>
      </c>
      <c r="FP1060">
        <v>0</v>
      </c>
      <c r="FQ1060">
        <v>0</v>
      </c>
      <c r="FR1060">
        <v>0</v>
      </c>
      <c r="FS1060" t="s">
        <v>349</v>
      </c>
      <c r="FT1060">
        <v>0</v>
      </c>
      <c r="FU1060">
        <v>0</v>
      </c>
      <c r="FX1060" t="s">
        <v>349</v>
      </c>
      <c r="FZ1060" t="s">
        <v>349</v>
      </c>
      <c r="GA1060">
        <v>0</v>
      </c>
      <c r="GB1060">
        <v>0</v>
      </c>
      <c r="GC1060" t="s">
        <v>349</v>
      </c>
      <c r="GD1060" t="s">
        <v>408</v>
      </c>
      <c r="GE1060" t="s">
        <v>408</v>
      </c>
      <c r="GF1060" t="s">
        <v>408</v>
      </c>
      <c r="GG1060">
        <v>14</v>
      </c>
      <c r="GH1060" t="s">
        <v>356</v>
      </c>
    </row>
    <row r="1061" spans="1:190" x14ac:dyDescent="0.35">
      <c r="A1061" t="s">
        <v>55</v>
      </c>
      <c r="B1061" t="s">
        <v>56</v>
      </c>
      <c r="C1061" t="s">
        <v>2853</v>
      </c>
      <c r="D1061" t="s">
        <v>497</v>
      </c>
      <c r="E1061" t="s">
        <v>2893</v>
      </c>
      <c r="F1061" t="s">
        <v>2894</v>
      </c>
      <c r="G1061" t="s">
        <v>2904</v>
      </c>
      <c r="H1061" t="s">
        <v>2905</v>
      </c>
      <c r="I1061">
        <v>14</v>
      </c>
      <c r="J1061">
        <v>10</v>
      </c>
      <c r="K1061" t="s">
        <v>345</v>
      </c>
      <c r="L1061">
        <v>7.1274899999999999</v>
      </c>
      <c r="M1061">
        <v>31.400400000000001</v>
      </c>
      <c r="N1061" t="s">
        <v>346</v>
      </c>
      <c r="O1061" t="s">
        <v>347</v>
      </c>
      <c r="P1061" s="133">
        <v>54</v>
      </c>
      <c r="Q1061" s="133">
        <v>324</v>
      </c>
      <c r="R1061" s="133">
        <v>54</v>
      </c>
      <c r="S1061" s="133">
        <v>324</v>
      </c>
      <c r="T1061" s="133">
        <v>142</v>
      </c>
      <c r="U1061" t="s">
        <v>56</v>
      </c>
      <c r="V1061" t="s">
        <v>497</v>
      </c>
      <c r="W1061">
        <v>9</v>
      </c>
      <c r="X1061" t="s">
        <v>56</v>
      </c>
      <c r="Y1061" t="s">
        <v>497</v>
      </c>
      <c r="Z1061">
        <v>28</v>
      </c>
      <c r="AA1061" t="s">
        <v>56</v>
      </c>
      <c r="AB1061" t="s">
        <v>497</v>
      </c>
      <c r="AC1061">
        <v>122</v>
      </c>
      <c r="AD1061" t="s">
        <v>56</v>
      </c>
      <c r="AE1061" t="s">
        <v>497</v>
      </c>
      <c r="AF1061">
        <v>23</v>
      </c>
      <c r="AG1061" t="s">
        <v>56</v>
      </c>
      <c r="AH1061" t="s">
        <v>1964</v>
      </c>
      <c r="AI1061">
        <v>0</v>
      </c>
      <c r="AL1061" t="s">
        <v>349</v>
      </c>
      <c r="AM1061">
        <v>0</v>
      </c>
      <c r="AN1061">
        <v>0</v>
      </c>
      <c r="AO1061">
        <v>0</v>
      </c>
      <c r="AR1061">
        <v>0</v>
      </c>
      <c r="AU1061">
        <v>0</v>
      </c>
      <c r="AX1061">
        <v>0</v>
      </c>
      <c r="BA1061">
        <v>0</v>
      </c>
      <c r="BD1061">
        <v>0</v>
      </c>
      <c r="BE1061">
        <v>142</v>
      </c>
      <c r="BF1061">
        <v>0</v>
      </c>
      <c r="BG1061">
        <v>0</v>
      </c>
      <c r="BH1061" t="s">
        <v>349</v>
      </c>
      <c r="BI1061">
        <v>0</v>
      </c>
      <c r="BJ1061">
        <v>0</v>
      </c>
      <c r="BK1061">
        <v>0</v>
      </c>
      <c r="BL1061">
        <v>9</v>
      </c>
      <c r="BM1061">
        <v>0</v>
      </c>
      <c r="BN1061" t="s">
        <v>349</v>
      </c>
      <c r="BO1061">
        <v>0</v>
      </c>
      <c r="BP1061">
        <v>0</v>
      </c>
      <c r="BQ1061">
        <v>0</v>
      </c>
      <c r="BR1061">
        <v>0</v>
      </c>
      <c r="BS1061">
        <v>28</v>
      </c>
      <c r="BT1061" t="s">
        <v>349</v>
      </c>
      <c r="BU1061">
        <v>0</v>
      </c>
      <c r="BV1061">
        <v>0</v>
      </c>
      <c r="BW1061">
        <v>0</v>
      </c>
      <c r="BX1061">
        <v>0</v>
      </c>
      <c r="BY1061">
        <v>122</v>
      </c>
      <c r="BZ1061" t="s">
        <v>349</v>
      </c>
      <c r="CA1061">
        <v>0</v>
      </c>
      <c r="CB1061">
        <v>0</v>
      </c>
      <c r="CC1061">
        <v>0</v>
      </c>
      <c r="CD1061">
        <v>0</v>
      </c>
      <c r="CE1061">
        <v>23</v>
      </c>
      <c r="CF1061" t="s">
        <v>349</v>
      </c>
      <c r="CG1061">
        <v>0</v>
      </c>
      <c r="CH1061">
        <v>0</v>
      </c>
      <c r="CI1061">
        <v>0</v>
      </c>
      <c r="CJ1061" t="s">
        <v>349</v>
      </c>
      <c r="CK1061">
        <v>0</v>
      </c>
      <c r="CL1061" t="s">
        <v>349</v>
      </c>
      <c r="CM1061">
        <v>0</v>
      </c>
      <c r="CN1061" s="133">
        <v>0</v>
      </c>
      <c r="CO1061" s="133" t="s">
        <v>347</v>
      </c>
      <c r="CP1061" s="133">
        <v>40</v>
      </c>
      <c r="CQ1061" s="133">
        <v>240</v>
      </c>
      <c r="CR1061">
        <v>36</v>
      </c>
      <c r="CS1061">
        <v>216</v>
      </c>
      <c r="CT1061">
        <v>0</v>
      </c>
      <c r="CY1061">
        <v>0</v>
      </c>
      <c r="DD1061">
        <v>48</v>
      </c>
      <c r="DE1061" t="s">
        <v>58</v>
      </c>
      <c r="DF1061" t="s">
        <v>1752</v>
      </c>
      <c r="DG1061" t="s">
        <v>405</v>
      </c>
      <c r="DI1061">
        <v>102</v>
      </c>
      <c r="DJ1061" t="s">
        <v>58</v>
      </c>
      <c r="DK1061" t="s">
        <v>1752</v>
      </c>
      <c r="DL1061" t="s">
        <v>405</v>
      </c>
      <c r="DN1061">
        <v>30</v>
      </c>
      <c r="DO1061" t="s">
        <v>58</v>
      </c>
      <c r="DP1061" t="s">
        <v>1752</v>
      </c>
      <c r="DQ1061" t="s">
        <v>405</v>
      </c>
      <c r="DS1061">
        <v>36</v>
      </c>
      <c r="DT1061" t="s">
        <v>348</v>
      </c>
      <c r="DU1061" t="s">
        <v>348</v>
      </c>
      <c r="DV1061" t="s">
        <v>347</v>
      </c>
      <c r="DW1061">
        <v>4</v>
      </c>
      <c r="DX1061">
        <v>24</v>
      </c>
      <c r="DY1061">
        <v>0</v>
      </c>
      <c r="EF1061">
        <v>0</v>
      </c>
      <c r="EM1061">
        <v>0</v>
      </c>
      <c r="ET1061">
        <v>0</v>
      </c>
      <c r="FA1061">
        <v>24</v>
      </c>
      <c r="FB1061" t="s">
        <v>123</v>
      </c>
      <c r="FD1061" t="s">
        <v>1164</v>
      </c>
      <c r="FF1061" t="s">
        <v>444</v>
      </c>
      <c r="FH1061">
        <v>0</v>
      </c>
      <c r="FK1061">
        <v>0</v>
      </c>
      <c r="FL1061">
        <v>0</v>
      </c>
      <c r="FM1061">
        <v>3</v>
      </c>
      <c r="FN1061">
        <v>18</v>
      </c>
      <c r="FO1061">
        <v>37</v>
      </c>
      <c r="FP1061">
        <v>222</v>
      </c>
      <c r="FQ1061">
        <v>0</v>
      </c>
      <c r="FR1061">
        <v>0</v>
      </c>
      <c r="FS1061" t="s">
        <v>347</v>
      </c>
      <c r="FT1061">
        <v>126</v>
      </c>
      <c r="FU1061">
        <v>756</v>
      </c>
      <c r="FV1061" t="s">
        <v>58</v>
      </c>
      <c r="FW1061" t="s">
        <v>1752</v>
      </c>
      <c r="FX1061" t="s">
        <v>347</v>
      </c>
      <c r="FY1061" t="s">
        <v>123</v>
      </c>
      <c r="FZ1061" t="s">
        <v>349</v>
      </c>
      <c r="GA1061">
        <v>0</v>
      </c>
      <c r="GB1061">
        <v>0</v>
      </c>
      <c r="GC1061" t="s">
        <v>365</v>
      </c>
      <c r="GD1061" t="s">
        <v>361</v>
      </c>
      <c r="GE1061" t="s">
        <v>354</v>
      </c>
      <c r="GF1061" t="s">
        <v>408</v>
      </c>
      <c r="GG1061">
        <v>14</v>
      </c>
      <c r="GH1061" t="s">
        <v>356</v>
      </c>
    </row>
    <row r="1062" spans="1:190" x14ac:dyDescent="0.35">
      <c r="A1062" t="s">
        <v>55</v>
      </c>
      <c r="B1062" t="s">
        <v>56</v>
      </c>
      <c r="C1062" t="s">
        <v>2853</v>
      </c>
      <c r="D1062" t="s">
        <v>497</v>
      </c>
      <c r="E1062" t="s">
        <v>2893</v>
      </c>
      <c r="F1062" t="s">
        <v>2894</v>
      </c>
      <c r="G1062" t="s">
        <v>2906</v>
      </c>
      <c r="H1062" t="s">
        <v>2907</v>
      </c>
      <c r="I1062">
        <v>14</v>
      </c>
      <c r="J1062">
        <v>10</v>
      </c>
      <c r="K1062" t="s">
        <v>345</v>
      </c>
      <c r="L1062">
        <v>7.0850999999999997</v>
      </c>
      <c r="M1062">
        <v>31.379799999999999</v>
      </c>
      <c r="N1062" t="s">
        <v>346</v>
      </c>
      <c r="O1062" t="s">
        <v>347</v>
      </c>
      <c r="P1062" s="133">
        <v>42</v>
      </c>
      <c r="Q1062" s="133">
        <v>252</v>
      </c>
      <c r="R1062" s="133">
        <v>42</v>
      </c>
      <c r="S1062" s="133">
        <v>252</v>
      </c>
      <c r="T1062" s="133">
        <v>53</v>
      </c>
      <c r="U1062" t="s">
        <v>56</v>
      </c>
      <c r="V1062" t="s">
        <v>497</v>
      </c>
      <c r="W1062">
        <v>12</v>
      </c>
      <c r="X1062" t="s">
        <v>56</v>
      </c>
      <c r="Y1062" t="s">
        <v>497</v>
      </c>
      <c r="Z1062">
        <v>24</v>
      </c>
      <c r="AA1062" t="s">
        <v>56</v>
      </c>
      <c r="AB1062" t="s">
        <v>497</v>
      </c>
      <c r="AC1062">
        <v>60</v>
      </c>
      <c r="AD1062" t="s">
        <v>56</v>
      </c>
      <c r="AE1062" t="s">
        <v>497</v>
      </c>
      <c r="AF1062">
        <v>103</v>
      </c>
      <c r="AG1062" t="s">
        <v>58</v>
      </c>
      <c r="AH1062" t="s">
        <v>1752</v>
      </c>
      <c r="AI1062">
        <v>0</v>
      </c>
      <c r="AL1062" t="s">
        <v>349</v>
      </c>
      <c r="AM1062">
        <v>0</v>
      </c>
      <c r="AN1062">
        <v>0</v>
      </c>
      <c r="AO1062">
        <v>0</v>
      </c>
      <c r="AR1062">
        <v>0</v>
      </c>
      <c r="AU1062">
        <v>0</v>
      </c>
      <c r="AX1062">
        <v>0</v>
      </c>
      <c r="BA1062">
        <v>0</v>
      </c>
      <c r="BD1062">
        <v>0</v>
      </c>
      <c r="BE1062">
        <v>53</v>
      </c>
      <c r="BF1062">
        <v>0</v>
      </c>
      <c r="BG1062">
        <v>0</v>
      </c>
      <c r="BH1062" t="s">
        <v>349</v>
      </c>
      <c r="BI1062">
        <v>0</v>
      </c>
      <c r="BJ1062">
        <v>0</v>
      </c>
      <c r="BK1062">
        <v>0</v>
      </c>
      <c r="BL1062">
        <v>12</v>
      </c>
      <c r="BM1062">
        <v>0</v>
      </c>
      <c r="BN1062" t="s">
        <v>349</v>
      </c>
      <c r="BO1062">
        <v>0</v>
      </c>
      <c r="BP1062">
        <v>0</v>
      </c>
      <c r="BQ1062">
        <v>0</v>
      </c>
      <c r="BR1062">
        <v>0</v>
      </c>
      <c r="BS1062">
        <v>24</v>
      </c>
      <c r="BT1062" t="s">
        <v>349</v>
      </c>
      <c r="BU1062">
        <v>0</v>
      </c>
      <c r="BV1062">
        <v>0</v>
      </c>
      <c r="BW1062">
        <v>0</v>
      </c>
      <c r="BX1062">
        <v>0</v>
      </c>
      <c r="BY1062">
        <v>60</v>
      </c>
      <c r="BZ1062" t="s">
        <v>349</v>
      </c>
      <c r="CA1062">
        <v>0</v>
      </c>
      <c r="CB1062">
        <v>0</v>
      </c>
      <c r="CC1062">
        <v>0</v>
      </c>
      <c r="CD1062">
        <v>0</v>
      </c>
      <c r="CE1062">
        <v>103</v>
      </c>
      <c r="CF1062" t="s">
        <v>349</v>
      </c>
      <c r="CG1062">
        <v>0</v>
      </c>
      <c r="CH1062">
        <v>0</v>
      </c>
      <c r="CI1062">
        <v>0</v>
      </c>
      <c r="CJ1062" t="s">
        <v>349</v>
      </c>
      <c r="CK1062">
        <v>0</v>
      </c>
      <c r="CL1062" t="s">
        <v>349</v>
      </c>
      <c r="CM1062">
        <v>0</v>
      </c>
      <c r="CN1062" s="133">
        <v>0</v>
      </c>
      <c r="CO1062" s="133" t="s">
        <v>347</v>
      </c>
      <c r="CP1062" s="133">
        <v>26</v>
      </c>
      <c r="CQ1062" s="133">
        <v>156</v>
      </c>
      <c r="CR1062">
        <v>26</v>
      </c>
      <c r="CS1062">
        <v>156</v>
      </c>
      <c r="CT1062">
        <v>0</v>
      </c>
      <c r="CY1062">
        <v>0</v>
      </c>
      <c r="DD1062">
        <v>4</v>
      </c>
      <c r="DE1062" t="s">
        <v>58</v>
      </c>
      <c r="DF1062" t="s">
        <v>1752</v>
      </c>
      <c r="DG1062" t="s">
        <v>405</v>
      </c>
      <c r="DI1062">
        <v>35</v>
      </c>
      <c r="DJ1062" t="s">
        <v>52</v>
      </c>
      <c r="DK1062" t="s">
        <v>340</v>
      </c>
      <c r="DL1062" t="s">
        <v>405</v>
      </c>
      <c r="DN1062">
        <v>80</v>
      </c>
      <c r="DO1062" t="s">
        <v>52</v>
      </c>
      <c r="DP1062" t="s">
        <v>565</v>
      </c>
      <c r="DQ1062" t="s">
        <v>405</v>
      </c>
      <c r="DS1062">
        <v>37</v>
      </c>
      <c r="DT1062" t="s">
        <v>348</v>
      </c>
      <c r="DU1062" t="s">
        <v>348</v>
      </c>
      <c r="DV1062" t="s">
        <v>349</v>
      </c>
      <c r="DW1062">
        <v>0</v>
      </c>
      <c r="DX1062">
        <v>0</v>
      </c>
      <c r="DY1062">
        <v>0</v>
      </c>
      <c r="EF1062">
        <v>0</v>
      </c>
      <c r="EM1062">
        <v>0</v>
      </c>
      <c r="ET1062">
        <v>0</v>
      </c>
      <c r="FA1062">
        <v>0</v>
      </c>
      <c r="FH1062">
        <v>0</v>
      </c>
      <c r="FK1062">
        <v>0</v>
      </c>
      <c r="FL1062">
        <v>0</v>
      </c>
      <c r="FM1062">
        <v>6</v>
      </c>
      <c r="FN1062">
        <v>36</v>
      </c>
      <c r="FO1062">
        <v>20</v>
      </c>
      <c r="FP1062">
        <v>120</v>
      </c>
      <c r="FQ1062">
        <v>0</v>
      </c>
      <c r="FR1062">
        <v>0</v>
      </c>
      <c r="FS1062" t="s">
        <v>347</v>
      </c>
      <c r="FT1062">
        <v>358</v>
      </c>
      <c r="FU1062">
        <v>2148</v>
      </c>
      <c r="FV1062" t="s">
        <v>58</v>
      </c>
      <c r="FW1062" t="s">
        <v>1752</v>
      </c>
      <c r="FX1062" t="s">
        <v>349</v>
      </c>
      <c r="FZ1062" t="s">
        <v>349</v>
      </c>
      <c r="GA1062">
        <v>0</v>
      </c>
      <c r="GB1062">
        <v>0</v>
      </c>
      <c r="GC1062" t="s">
        <v>365</v>
      </c>
      <c r="GD1062" t="s">
        <v>354</v>
      </c>
      <c r="GE1062" t="s">
        <v>354</v>
      </c>
      <c r="GF1062" t="s">
        <v>354</v>
      </c>
      <c r="GG1062">
        <v>14</v>
      </c>
      <c r="GH1062" t="s">
        <v>356</v>
      </c>
    </row>
    <row r="1063" spans="1:190" x14ac:dyDescent="0.35">
      <c r="A1063" t="s">
        <v>55</v>
      </c>
      <c r="B1063" t="s">
        <v>56</v>
      </c>
      <c r="C1063" t="s">
        <v>2853</v>
      </c>
      <c r="D1063" t="s">
        <v>497</v>
      </c>
      <c r="E1063" t="s">
        <v>2908</v>
      </c>
      <c r="F1063" t="s">
        <v>2909</v>
      </c>
      <c r="G1063" t="s">
        <v>2910</v>
      </c>
      <c r="H1063" t="s">
        <v>2911</v>
      </c>
      <c r="I1063">
        <v>14</v>
      </c>
      <c r="J1063">
        <v>11</v>
      </c>
      <c r="K1063" t="s">
        <v>345</v>
      </c>
      <c r="L1063">
        <v>6.7522000000000002</v>
      </c>
      <c r="M1063">
        <v>31.332999999999998</v>
      </c>
      <c r="N1063" t="s">
        <v>346</v>
      </c>
      <c r="O1063" t="s">
        <v>347</v>
      </c>
      <c r="P1063" s="133">
        <v>230</v>
      </c>
      <c r="Q1063" s="133">
        <v>1300</v>
      </c>
      <c r="R1063" s="133">
        <v>230</v>
      </c>
      <c r="S1063" s="133">
        <v>1300</v>
      </c>
      <c r="T1063" s="133">
        <v>100</v>
      </c>
      <c r="U1063" t="s">
        <v>56</v>
      </c>
      <c r="V1063" t="s">
        <v>497</v>
      </c>
      <c r="W1063">
        <v>76</v>
      </c>
      <c r="X1063" t="s">
        <v>56</v>
      </c>
      <c r="Y1063" t="s">
        <v>497</v>
      </c>
      <c r="Z1063">
        <v>68</v>
      </c>
      <c r="AA1063" t="s">
        <v>56</v>
      </c>
      <c r="AB1063" t="s">
        <v>497</v>
      </c>
      <c r="AC1063">
        <v>380</v>
      </c>
      <c r="AD1063" t="s">
        <v>56</v>
      </c>
      <c r="AE1063" t="s">
        <v>497</v>
      </c>
      <c r="AF1063">
        <v>291</v>
      </c>
      <c r="AG1063" t="s">
        <v>56</v>
      </c>
      <c r="AH1063" t="s">
        <v>497</v>
      </c>
      <c r="AI1063">
        <v>385</v>
      </c>
      <c r="AJ1063" t="s">
        <v>348</v>
      </c>
      <c r="AK1063" t="s">
        <v>348</v>
      </c>
      <c r="AL1063" t="s">
        <v>349</v>
      </c>
      <c r="AM1063">
        <v>0</v>
      </c>
      <c r="AN1063">
        <v>0</v>
      </c>
      <c r="AO1063">
        <v>0</v>
      </c>
      <c r="AR1063">
        <v>0</v>
      </c>
      <c r="AU1063">
        <v>0</v>
      </c>
      <c r="AX1063">
        <v>0</v>
      </c>
      <c r="BA1063">
        <v>0</v>
      </c>
      <c r="BD1063">
        <v>0</v>
      </c>
      <c r="BE1063">
        <v>100</v>
      </c>
      <c r="BF1063">
        <v>0</v>
      </c>
      <c r="BG1063">
        <v>0</v>
      </c>
      <c r="BH1063" t="s">
        <v>349</v>
      </c>
      <c r="BI1063">
        <v>0</v>
      </c>
      <c r="BJ1063">
        <v>0</v>
      </c>
      <c r="BK1063">
        <v>76</v>
      </c>
      <c r="BL1063">
        <v>0</v>
      </c>
      <c r="BM1063">
        <v>0</v>
      </c>
      <c r="BN1063" t="s">
        <v>349</v>
      </c>
      <c r="BO1063">
        <v>0</v>
      </c>
      <c r="BP1063">
        <v>0</v>
      </c>
      <c r="BQ1063">
        <v>0</v>
      </c>
      <c r="BR1063">
        <v>0</v>
      </c>
      <c r="BS1063">
        <v>68</v>
      </c>
      <c r="BT1063" t="s">
        <v>349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 t="s">
        <v>347</v>
      </c>
      <c r="CA1063">
        <v>0</v>
      </c>
      <c r="CB1063">
        <v>380</v>
      </c>
      <c r="CC1063">
        <v>0</v>
      </c>
      <c r="CD1063">
        <v>0</v>
      </c>
      <c r="CE1063">
        <v>0</v>
      </c>
      <c r="CF1063" t="s">
        <v>347</v>
      </c>
      <c r="CG1063">
        <v>0</v>
      </c>
      <c r="CH1063">
        <v>291</v>
      </c>
      <c r="CI1063">
        <v>385</v>
      </c>
      <c r="CJ1063" t="s">
        <v>347</v>
      </c>
      <c r="CK1063">
        <v>357</v>
      </c>
      <c r="CL1063" t="s">
        <v>349</v>
      </c>
      <c r="CM1063">
        <v>0</v>
      </c>
      <c r="CN1063" s="133">
        <v>0</v>
      </c>
      <c r="CO1063" s="133" t="s">
        <v>347</v>
      </c>
      <c r="CP1063" s="133">
        <v>60</v>
      </c>
      <c r="CQ1063" s="133">
        <v>360</v>
      </c>
      <c r="CR1063">
        <v>60</v>
      </c>
      <c r="CS1063">
        <v>360</v>
      </c>
      <c r="CT1063">
        <v>75</v>
      </c>
      <c r="CU1063" t="s">
        <v>58</v>
      </c>
      <c r="CV1063" t="s">
        <v>1752</v>
      </c>
      <c r="CW1063" t="s">
        <v>444</v>
      </c>
      <c r="CY1063">
        <v>100</v>
      </c>
      <c r="CZ1063" t="s">
        <v>52</v>
      </c>
      <c r="DA1063" t="s">
        <v>340</v>
      </c>
      <c r="DB1063" t="s">
        <v>405</v>
      </c>
      <c r="DD1063">
        <v>56</v>
      </c>
      <c r="DE1063" t="s">
        <v>52</v>
      </c>
      <c r="DF1063" t="s">
        <v>340</v>
      </c>
      <c r="DG1063" t="s">
        <v>405</v>
      </c>
      <c r="DI1063">
        <v>44</v>
      </c>
      <c r="DJ1063" t="s">
        <v>52</v>
      </c>
      <c r="DK1063" t="s">
        <v>565</v>
      </c>
      <c r="DL1063" t="s">
        <v>405</v>
      </c>
      <c r="DN1063">
        <v>85</v>
      </c>
      <c r="DO1063" t="s">
        <v>58</v>
      </c>
      <c r="DP1063" t="s">
        <v>1752</v>
      </c>
      <c r="DQ1063" t="s">
        <v>405</v>
      </c>
      <c r="DS1063">
        <v>0</v>
      </c>
      <c r="DV1063" t="s">
        <v>349</v>
      </c>
      <c r="DW1063">
        <v>0</v>
      </c>
      <c r="DX1063">
        <v>0</v>
      </c>
      <c r="DY1063">
        <v>0</v>
      </c>
      <c r="EF1063">
        <v>0</v>
      </c>
      <c r="EM1063">
        <v>0</v>
      </c>
      <c r="ET1063">
        <v>0</v>
      </c>
      <c r="FA1063">
        <v>0</v>
      </c>
      <c r="FH1063">
        <v>0</v>
      </c>
      <c r="FK1063">
        <v>12</v>
      </c>
      <c r="FL1063">
        <v>60</v>
      </c>
      <c r="FM1063">
        <v>38</v>
      </c>
      <c r="FN1063">
        <v>190</v>
      </c>
      <c r="FO1063">
        <v>10</v>
      </c>
      <c r="FP1063">
        <v>110</v>
      </c>
      <c r="FQ1063">
        <v>0</v>
      </c>
      <c r="FR1063">
        <v>0</v>
      </c>
      <c r="FS1063" t="s">
        <v>347</v>
      </c>
      <c r="FT1063">
        <v>762</v>
      </c>
      <c r="FU1063">
        <v>3810</v>
      </c>
      <c r="FV1063" t="s">
        <v>58</v>
      </c>
      <c r="FW1063" t="s">
        <v>1752</v>
      </c>
      <c r="FX1063" t="s">
        <v>349</v>
      </c>
      <c r="FZ1063" t="s">
        <v>347</v>
      </c>
      <c r="GA1063">
        <v>14</v>
      </c>
      <c r="GB1063">
        <v>72</v>
      </c>
      <c r="GC1063" t="s">
        <v>365</v>
      </c>
      <c r="GD1063" t="s">
        <v>355</v>
      </c>
      <c r="GE1063" t="s">
        <v>354</v>
      </c>
      <c r="GF1063" t="s">
        <v>355</v>
      </c>
      <c r="GG1063">
        <v>14</v>
      </c>
      <c r="GH1063" t="s">
        <v>356</v>
      </c>
    </row>
    <row r="1064" spans="1:190" x14ac:dyDescent="0.35">
      <c r="A1064" t="s">
        <v>55</v>
      </c>
      <c r="B1064" t="s">
        <v>56</v>
      </c>
      <c r="C1064" t="s">
        <v>2853</v>
      </c>
      <c r="D1064" t="s">
        <v>497</v>
      </c>
      <c r="E1064" t="s">
        <v>2908</v>
      </c>
      <c r="F1064" t="s">
        <v>2909</v>
      </c>
      <c r="G1064" t="s">
        <v>2912</v>
      </c>
      <c r="H1064" t="s">
        <v>5221</v>
      </c>
      <c r="I1064">
        <v>14</v>
      </c>
      <c r="J1064">
        <v>4</v>
      </c>
      <c r="K1064" t="s">
        <v>345</v>
      </c>
      <c r="L1064">
        <v>6.8280868530000003</v>
      </c>
      <c r="M1064">
        <v>31.29814833</v>
      </c>
      <c r="N1064" t="s">
        <v>346</v>
      </c>
      <c r="O1064" t="s">
        <v>347</v>
      </c>
      <c r="P1064" s="133">
        <v>130</v>
      </c>
      <c r="Q1064" s="133">
        <v>780</v>
      </c>
      <c r="R1064" s="133">
        <v>130</v>
      </c>
      <c r="S1064" s="133">
        <v>780</v>
      </c>
      <c r="T1064" s="133">
        <v>0</v>
      </c>
      <c r="W1064">
        <v>0</v>
      </c>
      <c r="Z1064">
        <v>79</v>
      </c>
      <c r="AA1064" t="s">
        <v>56</v>
      </c>
      <c r="AB1064" t="s">
        <v>497</v>
      </c>
      <c r="AC1064">
        <v>345</v>
      </c>
      <c r="AD1064" t="s">
        <v>56</v>
      </c>
      <c r="AE1064" t="s">
        <v>497</v>
      </c>
      <c r="AF1064">
        <v>356</v>
      </c>
      <c r="AG1064" t="s">
        <v>56</v>
      </c>
      <c r="AH1064" t="s">
        <v>497</v>
      </c>
      <c r="AI1064">
        <v>0</v>
      </c>
      <c r="AL1064" t="s">
        <v>349</v>
      </c>
      <c r="AM1064">
        <v>0</v>
      </c>
      <c r="AN1064">
        <v>0</v>
      </c>
      <c r="AO1064">
        <v>0</v>
      </c>
      <c r="AR1064">
        <v>0</v>
      </c>
      <c r="AU1064">
        <v>0</v>
      </c>
      <c r="AX1064">
        <v>0</v>
      </c>
      <c r="BA1064">
        <v>0</v>
      </c>
      <c r="BD1064">
        <v>0</v>
      </c>
      <c r="BE1064">
        <v>0</v>
      </c>
      <c r="BF1064">
        <v>0</v>
      </c>
      <c r="BG1064">
        <v>0</v>
      </c>
      <c r="BH1064" t="s">
        <v>349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 t="s">
        <v>349</v>
      </c>
      <c r="BO1064">
        <v>0</v>
      </c>
      <c r="BP1064">
        <v>0</v>
      </c>
      <c r="BQ1064">
        <v>0</v>
      </c>
      <c r="BR1064">
        <v>0</v>
      </c>
      <c r="BS1064">
        <v>79</v>
      </c>
      <c r="BT1064" t="s">
        <v>349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 t="s">
        <v>347</v>
      </c>
      <c r="CA1064">
        <v>0</v>
      </c>
      <c r="CB1064">
        <v>345</v>
      </c>
      <c r="CC1064">
        <v>0</v>
      </c>
      <c r="CD1064">
        <v>0</v>
      </c>
      <c r="CE1064">
        <v>0</v>
      </c>
      <c r="CF1064" t="s">
        <v>347</v>
      </c>
      <c r="CG1064">
        <v>0</v>
      </c>
      <c r="CH1064">
        <v>356</v>
      </c>
      <c r="CI1064">
        <v>0</v>
      </c>
      <c r="CJ1064" t="s">
        <v>347</v>
      </c>
      <c r="CK1064">
        <v>153</v>
      </c>
      <c r="CL1064" t="s">
        <v>349</v>
      </c>
      <c r="CM1064">
        <v>0</v>
      </c>
      <c r="CN1064" s="133">
        <v>0</v>
      </c>
      <c r="CO1064" s="133" t="s">
        <v>347</v>
      </c>
      <c r="CP1064" s="133">
        <v>296</v>
      </c>
      <c r="CQ1064" s="133">
        <v>1480</v>
      </c>
      <c r="CR1064">
        <v>236</v>
      </c>
      <c r="CS1064">
        <v>1180</v>
      </c>
      <c r="CT1064">
        <v>0</v>
      </c>
      <c r="CY1064">
        <v>0</v>
      </c>
      <c r="DD1064">
        <v>89</v>
      </c>
      <c r="DE1064" t="s">
        <v>58</v>
      </c>
      <c r="DF1064" t="s">
        <v>1752</v>
      </c>
      <c r="DG1064" t="s">
        <v>405</v>
      </c>
      <c r="DI1064">
        <v>456</v>
      </c>
      <c r="DJ1064" t="s">
        <v>52</v>
      </c>
      <c r="DK1064" t="s">
        <v>418</v>
      </c>
      <c r="DL1064" t="s">
        <v>350</v>
      </c>
      <c r="DN1064">
        <v>635</v>
      </c>
      <c r="DO1064" t="s">
        <v>58</v>
      </c>
      <c r="DP1064" t="s">
        <v>1752</v>
      </c>
      <c r="DQ1064" t="s">
        <v>587</v>
      </c>
      <c r="DS1064">
        <v>0</v>
      </c>
      <c r="DV1064" t="s">
        <v>347</v>
      </c>
      <c r="DW1064">
        <v>60</v>
      </c>
      <c r="DX1064">
        <v>300</v>
      </c>
      <c r="DY1064">
        <v>0</v>
      </c>
      <c r="EF1064">
        <v>0</v>
      </c>
      <c r="EM1064">
        <v>0</v>
      </c>
      <c r="ET1064">
        <v>69</v>
      </c>
      <c r="EU1064" t="s">
        <v>123</v>
      </c>
      <c r="EW1064" t="s">
        <v>351</v>
      </c>
      <c r="EY1064" t="s">
        <v>405</v>
      </c>
      <c r="FA1064">
        <v>99</v>
      </c>
      <c r="FB1064" t="s">
        <v>119</v>
      </c>
      <c r="FD1064" t="s">
        <v>373</v>
      </c>
      <c r="FF1064" t="s">
        <v>587</v>
      </c>
      <c r="FH1064">
        <v>132</v>
      </c>
      <c r="FK1064">
        <v>15</v>
      </c>
      <c r="FL1064">
        <v>75</v>
      </c>
      <c r="FM1064">
        <v>56</v>
      </c>
      <c r="FN1064">
        <v>280</v>
      </c>
      <c r="FO1064">
        <v>225</v>
      </c>
      <c r="FP1064">
        <v>1125</v>
      </c>
      <c r="FQ1064">
        <v>0</v>
      </c>
      <c r="FR1064">
        <v>0</v>
      </c>
      <c r="FS1064" t="s">
        <v>347</v>
      </c>
      <c r="FT1064">
        <v>306</v>
      </c>
      <c r="FU1064">
        <v>1532</v>
      </c>
      <c r="FV1064" t="s">
        <v>58</v>
      </c>
      <c r="FW1064" t="s">
        <v>1752</v>
      </c>
      <c r="FX1064" t="s">
        <v>349</v>
      </c>
      <c r="FZ1064" t="s">
        <v>349</v>
      </c>
      <c r="GA1064">
        <v>0</v>
      </c>
      <c r="GB1064">
        <v>0</v>
      </c>
      <c r="GC1064" t="s">
        <v>365</v>
      </c>
      <c r="GD1064" t="s">
        <v>408</v>
      </c>
      <c r="GE1064" t="s">
        <v>361</v>
      </c>
      <c r="GF1064" t="s">
        <v>354</v>
      </c>
      <c r="GG1064">
        <v>14</v>
      </c>
      <c r="GH1064" t="s">
        <v>356</v>
      </c>
    </row>
    <row r="1065" spans="1:190" x14ac:dyDescent="0.35">
      <c r="A1065" t="s">
        <v>55</v>
      </c>
      <c r="B1065" t="s">
        <v>56</v>
      </c>
      <c r="C1065" t="s">
        <v>2853</v>
      </c>
      <c r="D1065" t="s">
        <v>497</v>
      </c>
      <c r="E1065" t="s">
        <v>2908</v>
      </c>
      <c r="F1065" t="s">
        <v>2909</v>
      </c>
      <c r="G1065" t="s">
        <v>2913</v>
      </c>
      <c r="H1065" t="s">
        <v>2914</v>
      </c>
      <c r="I1065">
        <v>14</v>
      </c>
      <c r="J1065">
        <v>4</v>
      </c>
      <c r="K1065" t="s">
        <v>345</v>
      </c>
      <c r="L1065">
        <v>6.9025697709999996</v>
      </c>
      <c r="M1065">
        <v>31.372600559999999</v>
      </c>
      <c r="N1065" t="s">
        <v>346</v>
      </c>
      <c r="O1065" t="s">
        <v>347</v>
      </c>
      <c r="P1065" s="133">
        <v>115</v>
      </c>
      <c r="Q1065" s="133">
        <v>578</v>
      </c>
      <c r="R1065" s="133">
        <v>106</v>
      </c>
      <c r="S1065" s="133">
        <v>533</v>
      </c>
      <c r="T1065" s="133">
        <v>0</v>
      </c>
      <c r="W1065">
        <v>0</v>
      </c>
      <c r="Z1065">
        <v>0</v>
      </c>
      <c r="AC1065">
        <v>81</v>
      </c>
      <c r="AD1065" t="s">
        <v>348</v>
      </c>
      <c r="AE1065" t="s">
        <v>348</v>
      </c>
      <c r="AF1065">
        <v>452</v>
      </c>
      <c r="AG1065" t="s">
        <v>56</v>
      </c>
      <c r="AH1065" t="s">
        <v>497</v>
      </c>
      <c r="AI1065">
        <v>0</v>
      </c>
      <c r="AL1065" t="s">
        <v>347</v>
      </c>
      <c r="AM1065">
        <v>9</v>
      </c>
      <c r="AN1065">
        <v>45</v>
      </c>
      <c r="AO1065">
        <v>0</v>
      </c>
      <c r="AR1065">
        <v>0</v>
      </c>
      <c r="AU1065">
        <v>0</v>
      </c>
      <c r="AX1065">
        <v>14</v>
      </c>
      <c r="AY1065" t="s">
        <v>123</v>
      </c>
      <c r="AZ1065" t="s">
        <v>360</v>
      </c>
      <c r="BA1065">
        <v>16</v>
      </c>
      <c r="BB1065" t="s">
        <v>123</v>
      </c>
      <c r="BC1065" t="s">
        <v>385</v>
      </c>
      <c r="BD1065">
        <v>15</v>
      </c>
      <c r="BE1065">
        <v>0</v>
      </c>
      <c r="BF1065">
        <v>0</v>
      </c>
      <c r="BG1065">
        <v>0</v>
      </c>
      <c r="BH1065" t="s">
        <v>349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 t="s">
        <v>349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 t="s">
        <v>349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 t="s">
        <v>347</v>
      </c>
      <c r="CA1065">
        <v>0</v>
      </c>
      <c r="CB1065">
        <v>95</v>
      </c>
      <c r="CC1065">
        <v>0</v>
      </c>
      <c r="CD1065">
        <v>0</v>
      </c>
      <c r="CE1065">
        <v>0</v>
      </c>
      <c r="CF1065" t="s">
        <v>347</v>
      </c>
      <c r="CG1065">
        <v>0</v>
      </c>
      <c r="CH1065">
        <v>468</v>
      </c>
      <c r="CI1065">
        <v>15</v>
      </c>
      <c r="CJ1065" t="s">
        <v>347</v>
      </c>
      <c r="CK1065">
        <v>120</v>
      </c>
      <c r="CL1065" t="s">
        <v>349</v>
      </c>
      <c r="CM1065">
        <v>0</v>
      </c>
      <c r="CN1065" s="133">
        <v>0</v>
      </c>
      <c r="CO1065" s="133" t="s">
        <v>347</v>
      </c>
      <c r="CP1065" s="133">
        <v>330</v>
      </c>
      <c r="CQ1065" s="133">
        <v>1650</v>
      </c>
      <c r="CR1065">
        <v>218</v>
      </c>
      <c r="CS1065">
        <v>1090</v>
      </c>
      <c r="CT1065">
        <v>0</v>
      </c>
      <c r="CY1065">
        <v>0</v>
      </c>
      <c r="DD1065">
        <v>95</v>
      </c>
      <c r="DE1065" t="s">
        <v>52</v>
      </c>
      <c r="DF1065" t="s">
        <v>565</v>
      </c>
      <c r="DG1065" t="s">
        <v>350</v>
      </c>
      <c r="DI1065">
        <v>456</v>
      </c>
      <c r="DJ1065" t="s">
        <v>58</v>
      </c>
      <c r="DK1065" t="s">
        <v>1752</v>
      </c>
      <c r="DL1065" t="s">
        <v>444</v>
      </c>
      <c r="DN1065">
        <v>539</v>
      </c>
      <c r="DO1065" t="s">
        <v>58</v>
      </c>
      <c r="DP1065" t="s">
        <v>1752</v>
      </c>
      <c r="DQ1065" t="s">
        <v>405</v>
      </c>
      <c r="DS1065">
        <v>0</v>
      </c>
      <c r="DV1065" t="s">
        <v>347</v>
      </c>
      <c r="DW1065">
        <v>112</v>
      </c>
      <c r="DX1065">
        <v>560</v>
      </c>
      <c r="DY1065">
        <v>0</v>
      </c>
      <c r="EF1065">
        <v>0</v>
      </c>
      <c r="EM1065">
        <v>0</v>
      </c>
      <c r="ET1065">
        <v>165</v>
      </c>
      <c r="EU1065" t="s">
        <v>119</v>
      </c>
      <c r="EW1065" t="s">
        <v>373</v>
      </c>
      <c r="EY1065" t="s">
        <v>587</v>
      </c>
      <c r="FA1065">
        <v>216</v>
      </c>
      <c r="FB1065" t="s">
        <v>123</v>
      </c>
      <c r="FD1065" t="s">
        <v>360</v>
      </c>
      <c r="FF1065" t="s">
        <v>350</v>
      </c>
      <c r="FH1065">
        <v>179</v>
      </c>
      <c r="FK1065">
        <v>15</v>
      </c>
      <c r="FL1065">
        <v>75</v>
      </c>
      <c r="FM1065">
        <v>113</v>
      </c>
      <c r="FN1065">
        <v>565</v>
      </c>
      <c r="FO1065">
        <v>202</v>
      </c>
      <c r="FP1065">
        <v>1010</v>
      </c>
      <c r="FQ1065">
        <v>0</v>
      </c>
      <c r="FR1065">
        <v>0</v>
      </c>
      <c r="FS1065" t="s">
        <v>347</v>
      </c>
      <c r="FT1065">
        <v>316</v>
      </c>
      <c r="FU1065">
        <v>1580</v>
      </c>
      <c r="FV1065" t="s">
        <v>58</v>
      </c>
      <c r="FW1065" t="s">
        <v>1752</v>
      </c>
      <c r="FX1065" t="s">
        <v>347</v>
      </c>
      <c r="FY1065" t="s">
        <v>123</v>
      </c>
      <c r="FZ1065" t="s">
        <v>347</v>
      </c>
      <c r="GA1065">
        <v>36</v>
      </c>
      <c r="GB1065">
        <v>180</v>
      </c>
      <c r="GC1065" t="s">
        <v>365</v>
      </c>
      <c r="GD1065" t="s">
        <v>361</v>
      </c>
      <c r="GE1065" t="s">
        <v>355</v>
      </c>
      <c r="GF1065" t="s">
        <v>354</v>
      </c>
      <c r="GG1065">
        <v>14</v>
      </c>
      <c r="GH1065" t="s">
        <v>356</v>
      </c>
    </row>
    <row r="1066" spans="1:190" x14ac:dyDescent="0.35">
      <c r="A1066" t="s">
        <v>55</v>
      </c>
      <c r="B1066" t="s">
        <v>56</v>
      </c>
      <c r="C1066" t="s">
        <v>2853</v>
      </c>
      <c r="D1066" t="s">
        <v>497</v>
      </c>
      <c r="E1066" t="s">
        <v>2908</v>
      </c>
      <c r="F1066" t="s">
        <v>2909</v>
      </c>
      <c r="G1066" t="s">
        <v>2915</v>
      </c>
      <c r="H1066" t="s">
        <v>2916</v>
      </c>
      <c r="I1066">
        <v>14</v>
      </c>
      <c r="J1066">
        <v>3</v>
      </c>
      <c r="K1066" t="s">
        <v>345</v>
      </c>
      <c r="L1066">
        <v>6.8886849999999997</v>
      </c>
      <c r="M1066">
        <v>31.359245000000001</v>
      </c>
      <c r="N1066" t="s">
        <v>346</v>
      </c>
      <c r="O1066" t="s">
        <v>349</v>
      </c>
      <c r="P1066" s="133">
        <v>0</v>
      </c>
      <c r="Q1066" s="133">
        <v>0</v>
      </c>
      <c r="R1066" s="133">
        <v>0</v>
      </c>
      <c r="S1066" s="133">
        <v>0</v>
      </c>
      <c r="T1066" s="133">
        <v>0</v>
      </c>
      <c r="W1066">
        <v>0</v>
      </c>
      <c r="Z1066">
        <v>0</v>
      </c>
      <c r="AC1066">
        <v>0</v>
      </c>
      <c r="AF1066">
        <v>0</v>
      </c>
      <c r="AI1066">
        <v>0</v>
      </c>
      <c r="AL1066" t="s">
        <v>349</v>
      </c>
      <c r="AM1066">
        <v>0</v>
      </c>
      <c r="AN1066">
        <v>0</v>
      </c>
      <c r="AO1066">
        <v>0</v>
      </c>
      <c r="AR1066">
        <v>0</v>
      </c>
      <c r="AU1066">
        <v>0</v>
      </c>
      <c r="AX1066">
        <v>0</v>
      </c>
      <c r="BA1066">
        <v>0</v>
      </c>
      <c r="BD1066">
        <v>0</v>
      </c>
      <c r="BE1066">
        <v>0</v>
      </c>
      <c r="BF1066">
        <v>0</v>
      </c>
      <c r="BG1066">
        <v>0</v>
      </c>
      <c r="BH1066" t="s">
        <v>349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 t="s">
        <v>349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 t="s">
        <v>349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 t="s">
        <v>349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 t="s">
        <v>349</v>
      </c>
      <c r="CG1066">
        <v>0</v>
      </c>
      <c r="CH1066">
        <v>0</v>
      </c>
      <c r="CI1066">
        <v>0</v>
      </c>
      <c r="CJ1066" t="s">
        <v>349</v>
      </c>
      <c r="CK1066">
        <v>0</v>
      </c>
      <c r="CL1066" t="s">
        <v>349</v>
      </c>
      <c r="CM1066">
        <v>0</v>
      </c>
      <c r="CN1066" s="133">
        <v>0</v>
      </c>
      <c r="CO1066" s="133" t="s">
        <v>349</v>
      </c>
      <c r="CP1066" s="133">
        <v>0</v>
      </c>
      <c r="CQ1066" s="133">
        <v>0</v>
      </c>
      <c r="CR1066">
        <v>0</v>
      </c>
      <c r="CS1066">
        <v>0</v>
      </c>
      <c r="CT1066">
        <v>0</v>
      </c>
      <c r="CY1066">
        <v>0</v>
      </c>
      <c r="DD1066">
        <v>0</v>
      </c>
      <c r="DI1066">
        <v>0</v>
      </c>
      <c r="DN1066">
        <v>0</v>
      </c>
      <c r="DS1066">
        <v>0</v>
      </c>
      <c r="DV1066" t="s">
        <v>349</v>
      </c>
      <c r="DW1066">
        <v>0</v>
      </c>
      <c r="DX1066">
        <v>0</v>
      </c>
      <c r="DY1066">
        <v>0</v>
      </c>
      <c r="EF1066">
        <v>0</v>
      </c>
      <c r="EM1066">
        <v>0</v>
      </c>
      <c r="ET1066">
        <v>0</v>
      </c>
      <c r="FA1066">
        <v>0</v>
      </c>
      <c r="FH1066">
        <v>0</v>
      </c>
      <c r="FK1066">
        <v>0</v>
      </c>
      <c r="FL1066">
        <v>0</v>
      </c>
      <c r="FM1066">
        <v>0</v>
      </c>
      <c r="FN1066">
        <v>0</v>
      </c>
      <c r="FO1066">
        <v>0</v>
      </c>
      <c r="FP1066">
        <v>0</v>
      </c>
      <c r="FQ1066">
        <v>0</v>
      </c>
      <c r="FR1066">
        <v>0</v>
      </c>
      <c r="FS1066" t="s">
        <v>349</v>
      </c>
      <c r="FT1066">
        <v>0</v>
      </c>
      <c r="FU1066">
        <v>0</v>
      </c>
      <c r="FX1066" t="s">
        <v>349</v>
      </c>
      <c r="FZ1066" t="s">
        <v>349</v>
      </c>
      <c r="GA1066">
        <v>0</v>
      </c>
      <c r="GB1066">
        <v>0</v>
      </c>
      <c r="GC1066" t="s">
        <v>349</v>
      </c>
      <c r="GD1066" t="s">
        <v>408</v>
      </c>
      <c r="GE1066" t="s">
        <v>408</v>
      </c>
      <c r="GF1066" t="s">
        <v>408</v>
      </c>
      <c r="GG1066">
        <v>14</v>
      </c>
      <c r="GH1066" t="s">
        <v>356</v>
      </c>
    </row>
    <row r="1067" spans="1:190" x14ac:dyDescent="0.35">
      <c r="A1067" t="s">
        <v>55</v>
      </c>
      <c r="B1067" t="s">
        <v>56</v>
      </c>
      <c r="C1067" t="s">
        <v>2853</v>
      </c>
      <c r="D1067" t="s">
        <v>497</v>
      </c>
      <c r="E1067" t="s">
        <v>2908</v>
      </c>
      <c r="F1067" t="s">
        <v>2909</v>
      </c>
      <c r="G1067" t="s">
        <v>2917</v>
      </c>
      <c r="H1067" t="s">
        <v>2918</v>
      </c>
      <c r="I1067">
        <v>14</v>
      </c>
      <c r="J1067">
        <v>4</v>
      </c>
      <c r="K1067" t="s">
        <v>345</v>
      </c>
      <c r="L1067">
        <v>6.9095401760000001</v>
      </c>
      <c r="M1067">
        <v>31.358299259999999</v>
      </c>
      <c r="N1067" t="s">
        <v>346</v>
      </c>
      <c r="O1067" t="s">
        <v>349</v>
      </c>
      <c r="P1067" s="133">
        <v>0</v>
      </c>
      <c r="Q1067" s="133">
        <v>0</v>
      </c>
      <c r="R1067" s="133">
        <v>0</v>
      </c>
      <c r="S1067" s="133">
        <v>0</v>
      </c>
      <c r="T1067" s="133">
        <v>0</v>
      </c>
      <c r="W1067">
        <v>0</v>
      </c>
      <c r="Z1067">
        <v>0</v>
      </c>
      <c r="AC1067">
        <v>0</v>
      </c>
      <c r="AF1067">
        <v>0</v>
      </c>
      <c r="AI1067">
        <v>0</v>
      </c>
      <c r="AL1067" t="s">
        <v>349</v>
      </c>
      <c r="AM1067">
        <v>0</v>
      </c>
      <c r="AN1067">
        <v>0</v>
      </c>
      <c r="AO1067">
        <v>0</v>
      </c>
      <c r="AR1067">
        <v>0</v>
      </c>
      <c r="AU1067">
        <v>0</v>
      </c>
      <c r="AX1067">
        <v>0</v>
      </c>
      <c r="BA1067">
        <v>0</v>
      </c>
      <c r="BD1067">
        <v>0</v>
      </c>
      <c r="BE1067">
        <v>0</v>
      </c>
      <c r="BF1067">
        <v>0</v>
      </c>
      <c r="BG1067">
        <v>0</v>
      </c>
      <c r="BH1067" t="s">
        <v>349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 t="s">
        <v>349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 t="s">
        <v>349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 t="s">
        <v>349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 t="s">
        <v>349</v>
      </c>
      <c r="CG1067">
        <v>0</v>
      </c>
      <c r="CH1067">
        <v>0</v>
      </c>
      <c r="CI1067">
        <v>0</v>
      </c>
      <c r="CJ1067" t="s">
        <v>349</v>
      </c>
      <c r="CK1067">
        <v>0</v>
      </c>
      <c r="CL1067" t="s">
        <v>349</v>
      </c>
      <c r="CM1067">
        <v>0</v>
      </c>
      <c r="CN1067" s="133">
        <v>0</v>
      </c>
      <c r="CO1067" s="133" t="s">
        <v>349</v>
      </c>
      <c r="CP1067" s="133">
        <v>0</v>
      </c>
      <c r="CQ1067" s="133">
        <v>0</v>
      </c>
      <c r="CR1067">
        <v>0</v>
      </c>
      <c r="CS1067">
        <v>0</v>
      </c>
      <c r="CT1067">
        <v>0</v>
      </c>
      <c r="CY1067">
        <v>0</v>
      </c>
      <c r="DD1067">
        <v>0</v>
      </c>
      <c r="DI1067">
        <v>0</v>
      </c>
      <c r="DN1067">
        <v>0</v>
      </c>
      <c r="DS1067">
        <v>0</v>
      </c>
      <c r="DV1067" t="s">
        <v>349</v>
      </c>
      <c r="DW1067">
        <v>0</v>
      </c>
      <c r="DX1067">
        <v>0</v>
      </c>
      <c r="DY1067">
        <v>0</v>
      </c>
      <c r="EF1067">
        <v>0</v>
      </c>
      <c r="EM1067">
        <v>0</v>
      </c>
      <c r="ET1067">
        <v>0</v>
      </c>
      <c r="FA1067">
        <v>0</v>
      </c>
      <c r="FH1067">
        <v>0</v>
      </c>
      <c r="FK1067">
        <v>0</v>
      </c>
      <c r="FL1067">
        <v>0</v>
      </c>
      <c r="FM1067">
        <v>0</v>
      </c>
      <c r="FN1067">
        <v>0</v>
      </c>
      <c r="FO1067">
        <v>0</v>
      </c>
      <c r="FP1067">
        <v>0</v>
      </c>
      <c r="FQ1067">
        <v>0</v>
      </c>
      <c r="FR1067">
        <v>0</v>
      </c>
      <c r="FS1067" t="s">
        <v>349</v>
      </c>
      <c r="FT1067">
        <v>0</v>
      </c>
      <c r="FU1067">
        <v>0</v>
      </c>
      <c r="FX1067" t="s">
        <v>349</v>
      </c>
      <c r="FZ1067" t="s">
        <v>349</v>
      </c>
      <c r="GA1067">
        <v>0</v>
      </c>
      <c r="GB1067">
        <v>0</v>
      </c>
      <c r="GC1067" t="s">
        <v>349</v>
      </c>
      <c r="GD1067" t="s">
        <v>408</v>
      </c>
      <c r="GE1067" t="s">
        <v>408</v>
      </c>
      <c r="GF1067" t="s">
        <v>408</v>
      </c>
      <c r="GG1067">
        <v>14</v>
      </c>
      <c r="GH1067" t="s">
        <v>356</v>
      </c>
    </row>
    <row r="1068" spans="1:190" x14ac:dyDescent="0.35">
      <c r="A1068" t="s">
        <v>55</v>
      </c>
      <c r="B1068" t="s">
        <v>56</v>
      </c>
      <c r="C1068" t="s">
        <v>2853</v>
      </c>
      <c r="D1068" t="s">
        <v>497</v>
      </c>
      <c r="E1068" t="s">
        <v>2908</v>
      </c>
      <c r="F1068" t="s">
        <v>2909</v>
      </c>
      <c r="G1068" t="s">
        <v>2919</v>
      </c>
      <c r="H1068" t="s">
        <v>2920</v>
      </c>
      <c r="I1068">
        <v>14</v>
      </c>
      <c r="J1068">
        <v>11</v>
      </c>
      <c r="K1068" t="s">
        <v>345</v>
      </c>
      <c r="L1068">
        <v>6.7750000000000004</v>
      </c>
      <c r="M1068">
        <v>31.408000000000001</v>
      </c>
      <c r="N1068" t="s">
        <v>346</v>
      </c>
      <c r="O1068" t="s">
        <v>347</v>
      </c>
      <c r="P1068" s="133">
        <v>350</v>
      </c>
      <c r="Q1068" s="133">
        <v>1750</v>
      </c>
      <c r="R1068" s="133">
        <v>350</v>
      </c>
      <c r="S1068" s="133">
        <v>1750</v>
      </c>
      <c r="T1068" s="133">
        <v>72</v>
      </c>
      <c r="U1068" t="s">
        <v>56</v>
      </c>
      <c r="V1068" t="s">
        <v>497</v>
      </c>
      <c r="W1068">
        <v>136</v>
      </c>
      <c r="X1068" t="s">
        <v>56</v>
      </c>
      <c r="Y1068" t="s">
        <v>497</v>
      </c>
      <c r="Z1068">
        <v>210</v>
      </c>
      <c r="AA1068" t="s">
        <v>56</v>
      </c>
      <c r="AB1068" t="s">
        <v>497</v>
      </c>
      <c r="AC1068">
        <v>350</v>
      </c>
      <c r="AD1068" t="s">
        <v>56</v>
      </c>
      <c r="AE1068" t="s">
        <v>497</v>
      </c>
      <c r="AF1068">
        <v>440</v>
      </c>
      <c r="AG1068" t="s">
        <v>56</v>
      </c>
      <c r="AH1068" t="s">
        <v>497</v>
      </c>
      <c r="AI1068">
        <v>542</v>
      </c>
      <c r="AJ1068" t="s">
        <v>348</v>
      </c>
      <c r="AK1068" t="s">
        <v>348</v>
      </c>
      <c r="AL1068" t="s">
        <v>349</v>
      </c>
      <c r="AM1068">
        <v>0</v>
      </c>
      <c r="AN1068">
        <v>0</v>
      </c>
      <c r="AO1068">
        <v>0</v>
      </c>
      <c r="AR1068">
        <v>0</v>
      </c>
      <c r="AU1068">
        <v>0</v>
      </c>
      <c r="AX1068">
        <v>0</v>
      </c>
      <c r="BA1068">
        <v>0</v>
      </c>
      <c r="BD1068">
        <v>0</v>
      </c>
      <c r="BE1068">
        <v>72</v>
      </c>
      <c r="BF1068">
        <v>0</v>
      </c>
      <c r="BG1068">
        <v>0</v>
      </c>
      <c r="BH1068" t="s">
        <v>349</v>
      </c>
      <c r="BI1068">
        <v>0</v>
      </c>
      <c r="BJ1068">
        <v>0</v>
      </c>
      <c r="BK1068">
        <v>0</v>
      </c>
      <c r="BL1068">
        <v>0</v>
      </c>
      <c r="BM1068">
        <v>136</v>
      </c>
      <c r="BN1068" t="s">
        <v>349</v>
      </c>
      <c r="BO1068">
        <v>0</v>
      </c>
      <c r="BP1068">
        <v>0</v>
      </c>
      <c r="BQ1068">
        <v>0</v>
      </c>
      <c r="BR1068">
        <v>0</v>
      </c>
      <c r="BS1068">
        <v>210</v>
      </c>
      <c r="BT1068" t="s">
        <v>349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 t="s">
        <v>347</v>
      </c>
      <c r="CA1068">
        <v>0</v>
      </c>
      <c r="CB1068">
        <v>350</v>
      </c>
      <c r="CC1068">
        <v>0</v>
      </c>
      <c r="CD1068">
        <v>0</v>
      </c>
      <c r="CE1068">
        <v>0</v>
      </c>
      <c r="CF1068" t="s">
        <v>347</v>
      </c>
      <c r="CG1068">
        <v>0</v>
      </c>
      <c r="CH1068">
        <v>440</v>
      </c>
      <c r="CI1068">
        <v>542</v>
      </c>
      <c r="CJ1068" t="s">
        <v>347</v>
      </c>
      <c r="CK1068">
        <v>150</v>
      </c>
      <c r="CL1068" t="s">
        <v>349</v>
      </c>
      <c r="CM1068">
        <v>0</v>
      </c>
      <c r="CN1068" s="133">
        <v>0</v>
      </c>
      <c r="CO1068" s="133" t="s">
        <v>347</v>
      </c>
      <c r="CP1068" s="133">
        <v>226</v>
      </c>
      <c r="CQ1068" s="133">
        <v>1356</v>
      </c>
      <c r="CR1068">
        <v>176</v>
      </c>
      <c r="CS1068">
        <v>1056</v>
      </c>
      <c r="CT1068">
        <v>58</v>
      </c>
      <c r="CU1068" t="s">
        <v>52</v>
      </c>
      <c r="CV1068" t="s">
        <v>418</v>
      </c>
      <c r="CW1068" t="s">
        <v>350</v>
      </c>
      <c r="CY1068">
        <v>79</v>
      </c>
      <c r="CZ1068" t="s">
        <v>58</v>
      </c>
      <c r="DA1068" t="s">
        <v>1752</v>
      </c>
      <c r="DB1068" t="s">
        <v>405</v>
      </c>
      <c r="DD1068">
        <v>86</v>
      </c>
      <c r="DE1068" t="s">
        <v>52</v>
      </c>
      <c r="DF1068" t="s">
        <v>340</v>
      </c>
      <c r="DG1068" t="s">
        <v>350</v>
      </c>
      <c r="DI1068">
        <v>250</v>
      </c>
      <c r="DJ1068" t="s">
        <v>70</v>
      </c>
      <c r="DK1068" t="s">
        <v>726</v>
      </c>
      <c r="DL1068" t="s">
        <v>350</v>
      </c>
      <c r="DN1068">
        <v>562</v>
      </c>
      <c r="DO1068" t="s">
        <v>58</v>
      </c>
      <c r="DP1068" t="s">
        <v>1752</v>
      </c>
      <c r="DQ1068" t="s">
        <v>405</v>
      </c>
      <c r="DS1068">
        <v>21</v>
      </c>
      <c r="DT1068" t="s">
        <v>348</v>
      </c>
      <c r="DU1068" t="s">
        <v>348</v>
      </c>
      <c r="DV1068" t="s">
        <v>347</v>
      </c>
      <c r="DW1068">
        <v>50</v>
      </c>
      <c r="DX1068">
        <v>300</v>
      </c>
      <c r="DY1068">
        <v>0</v>
      </c>
      <c r="EF1068">
        <v>0</v>
      </c>
      <c r="EM1068">
        <v>0</v>
      </c>
      <c r="ET1068">
        <v>87</v>
      </c>
      <c r="EU1068" t="s">
        <v>123</v>
      </c>
      <c r="EW1068" t="s">
        <v>360</v>
      </c>
      <c r="EY1068" t="s">
        <v>405</v>
      </c>
      <c r="FA1068">
        <v>213</v>
      </c>
      <c r="FB1068" t="s">
        <v>119</v>
      </c>
      <c r="FD1068" t="s">
        <v>373</v>
      </c>
      <c r="FF1068" t="s">
        <v>405</v>
      </c>
      <c r="FH1068">
        <v>0</v>
      </c>
      <c r="FK1068">
        <v>10</v>
      </c>
      <c r="FL1068">
        <v>60</v>
      </c>
      <c r="FM1068">
        <v>12</v>
      </c>
      <c r="FN1068">
        <v>72</v>
      </c>
      <c r="FO1068">
        <v>204</v>
      </c>
      <c r="FP1068">
        <v>1224</v>
      </c>
      <c r="FQ1068">
        <v>0</v>
      </c>
      <c r="FR1068">
        <v>0</v>
      </c>
      <c r="FS1068" t="s">
        <v>347</v>
      </c>
      <c r="FT1068">
        <v>726</v>
      </c>
      <c r="FU1068">
        <v>3630</v>
      </c>
      <c r="FV1068" t="s">
        <v>58</v>
      </c>
      <c r="FW1068" t="s">
        <v>1752</v>
      </c>
      <c r="FX1068" t="s">
        <v>347</v>
      </c>
      <c r="FY1068" t="s">
        <v>123</v>
      </c>
      <c r="FZ1068" t="s">
        <v>349</v>
      </c>
      <c r="GA1068">
        <v>0</v>
      </c>
      <c r="GB1068">
        <v>0</v>
      </c>
      <c r="GC1068" t="s">
        <v>365</v>
      </c>
      <c r="GD1068" t="s">
        <v>361</v>
      </c>
      <c r="GE1068" t="s">
        <v>355</v>
      </c>
      <c r="GF1068" t="s">
        <v>354</v>
      </c>
      <c r="GG1068">
        <v>14</v>
      </c>
      <c r="GH1068" t="s">
        <v>356</v>
      </c>
    </row>
    <row r="1069" spans="1:190" x14ac:dyDescent="0.35">
      <c r="A1069" t="s">
        <v>55</v>
      </c>
      <c r="B1069" t="s">
        <v>56</v>
      </c>
      <c r="C1069" t="s">
        <v>2921</v>
      </c>
      <c r="D1069" t="s">
        <v>1822</v>
      </c>
      <c r="E1069" t="s">
        <v>2922</v>
      </c>
      <c r="F1069" t="s">
        <v>2923</v>
      </c>
      <c r="G1069" t="s">
        <v>2924</v>
      </c>
      <c r="H1069" t="s">
        <v>2925</v>
      </c>
      <c r="I1069">
        <v>14</v>
      </c>
      <c r="J1069">
        <v>9</v>
      </c>
      <c r="K1069" t="s">
        <v>345</v>
      </c>
      <c r="L1069">
        <v>8.1787700650000001</v>
      </c>
      <c r="M1069">
        <v>31.846200939999999</v>
      </c>
      <c r="N1069" t="s">
        <v>346</v>
      </c>
      <c r="O1069" t="s">
        <v>347</v>
      </c>
      <c r="P1069" s="133">
        <v>92</v>
      </c>
      <c r="Q1069" s="133">
        <v>550</v>
      </c>
      <c r="R1069" s="133">
        <v>52</v>
      </c>
      <c r="S1069" s="133">
        <v>310</v>
      </c>
      <c r="T1069" s="133">
        <v>65</v>
      </c>
      <c r="U1069" t="s">
        <v>56</v>
      </c>
      <c r="V1069" t="s">
        <v>1822</v>
      </c>
      <c r="W1069">
        <v>53</v>
      </c>
      <c r="X1069" t="s">
        <v>56</v>
      </c>
      <c r="Y1069" t="s">
        <v>1822</v>
      </c>
      <c r="Z1069">
        <v>50</v>
      </c>
      <c r="AA1069" t="s">
        <v>56</v>
      </c>
      <c r="AB1069" t="s">
        <v>1822</v>
      </c>
      <c r="AC1069">
        <v>62</v>
      </c>
      <c r="AD1069" t="s">
        <v>56</v>
      </c>
      <c r="AE1069" t="s">
        <v>1822</v>
      </c>
      <c r="AF1069">
        <v>80</v>
      </c>
      <c r="AG1069" t="s">
        <v>56</v>
      </c>
      <c r="AH1069" t="s">
        <v>1801</v>
      </c>
      <c r="AI1069">
        <v>0</v>
      </c>
      <c r="AL1069" t="s">
        <v>347</v>
      </c>
      <c r="AM1069">
        <v>40</v>
      </c>
      <c r="AN1069">
        <v>240</v>
      </c>
      <c r="AO1069">
        <v>45</v>
      </c>
      <c r="AP1069" t="s">
        <v>119</v>
      </c>
      <c r="AQ1069" t="s">
        <v>373</v>
      </c>
      <c r="AR1069">
        <v>47</v>
      </c>
      <c r="AS1069" t="s">
        <v>116</v>
      </c>
      <c r="AT1069" t="s">
        <v>1165</v>
      </c>
      <c r="AU1069">
        <v>49</v>
      </c>
      <c r="AV1069" t="s">
        <v>123</v>
      </c>
      <c r="AW1069" t="s">
        <v>352</v>
      </c>
      <c r="AX1069">
        <v>43</v>
      </c>
      <c r="AY1069" t="s">
        <v>119</v>
      </c>
      <c r="AZ1069" t="s">
        <v>373</v>
      </c>
      <c r="BA1069">
        <v>50</v>
      </c>
      <c r="BB1069" t="s">
        <v>116</v>
      </c>
      <c r="BC1069" t="s">
        <v>1165</v>
      </c>
      <c r="BD1069">
        <v>6</v>
      </c>
      <c r="BE1069">
        <v>38</v>
      </c>
      <c r="BF1069">
        <v>30</v>
      </c>
      <c r="BG1069">
        <v>28</v>
      </c>
      <c r="BH1069" t="s">
        <v>347</v>
      </c>
      <c r="BI1069">
        <v>0</v>
      </c>
      <c r="BJ1069">
        <v>14</v>
      </c>
      <c r="BK1069">
        <v>35</v>
      </c>
      <c r="BL1069">
        <v>28</v>
      </c>
      <c r="BM1069">
        <v>29</v>
      </c>
      <c r="BN1069" t="s">
        <v>347</v>
      </c>
      <c r="BO1069">
        <v>0</v>
      </c>
      <c r="BP1069">
        <v>8</v>
      </c>
      <c r="BQ1069">
        <v>28</v>
      </c>
      <c r="BR1069">
        <v>38</v>
      </c>
      <c r="BS1069">
        <v>24</v>
      </c>
      <c r="BT1069" t="s">
        <v>347</v>
      </c>
      <c r="BU1069">
        <v>0</v>
      </c>
      <c r="BV1069">
        <v>9</v>
      </c>
      <c r="BW1069">
        <v>32</v>
      </c>
      <c r="BX1069">
        <v>33</v>
      </c>
      <c r="BY1069">
        <v>29</v>
      </c>
      <c r="BZ1069" t="s">
        <v>347</v>
      </c>
      <c r="CA1069">
        <v>0</v>
      </c>
      <c r="CB1069">
        <v>11</v>
      </c>
      <c r="CC1069">
        <v>40</v>
      </c>
      <c r="CD1069">
        <v>45</v>
      </c>
      <c r="CE1069">
        <v>33</v>
      </c>
      <c r="CF1069" t="s">
        <v>347</v>
      </c>
      <c r="CG1069">
        <v>0</v>
      </c>
      <c r="CH1069">
        <v>12</v>
      </c>
      <c r="CI1069">
        <v>6</v>
      </c>
      <c r="CJ1069" t="s">
        <v>349</v>
      </c>
      <c r="CK1069">
        <v>0</v>
      </c>
      <c r="CL1069" t="s">
        <v>347</v>
      </c>
      <c r="CM1069">
        <v>17</v>
      </c>
      <c r="CN1069" s="133">
        <v>14</v>
      </c>
      <c r="CO1069" s="133" t="s">
        <v>347</v>
      </c>
      <c r="CP1069" s="133">
        <v>70</v>
      </c>
      <c r="CQ1069" s="133">
        <v>420</v>
      </c>
      <c r="CR1069">
        <v>37</v>
      </c>
      <c r="CS1069">
        <v>220</v>
      </c>
      <c r="CT1069">
        <v>25</v>
      </c>
      <c r="CU1069" t="s">
        <v>56</v>
      </c>
      <c r="CV1069" t="s">
        <v>496</v>
      </c>
      <c r="CW1069" t="s">
        <v>350</v>
      </c>
      <c r="CY1069">
        <v>27</v>
      </c>
      <c r="CZ1069" t="s">
        <v>56</v>
      </c>
      <c r="DA1069" t="s">
        <v>1801</v>
      </c>
      <c r="DB1069" t="s">
        <v>444</v>
      </c>
      <c r="DD1069">
        <v>30</v>
      </c>
      <c r="DE1069" t="s">
        <v>64</v>
      </c>
      <c r="DF1069" t="s">
        <v>1852</v>
      </c>
      <c r="DG1069" t="s">
        <v>405</v>
      </c>
      <c r="DI1069">
        <v>50</v>
      </c>
      <c r="DJ1069" t="s">
        <v>62</v>
      </c>
      <c r="DK1069" t="s">
        <v>1720</v>
      </c>
      <c r="DL1069" t="s">
        <v>444</v>
      </c>
      <c r="DN1069">
        <v>52</v>
      </c>
      <c r="DO1069" t="s">
        <v>56</v>
      </c>
      <c r="DP1069" t="s">
        <v>1261</v>
      </c>
      <c r="DQ1069" t="s">
        <v>587</v>
      </c>
      <c r="DR1069" t="s">
        <v>1429</v>
      </c>
      <c r="DS1069">
        <v>36</v>
      </c>
      <c r="DT1069" t="s">
        <v>348</v>
      </c>
      <c r="DU1069" t="s">
        <v>348</v>
      </c>
      <c r="DV1069" t="s">
        <v>347</v>
      </c>
      <c r="DW1069">
        <v>33</v>
      </c>
      <c r="DX1069">
        <v>200</v>
      </c>
      <c r="DY1069">
        <v>18</v>
      </c>
      <c r="DZ1069" t="s">
        <v>119</v>
      </c>
      <c r="EB1069" t="s">
        <v>373</v>
      </c>
      <c r="ED1069" t="s">
        <v>405</v>
      </c>
      <c r="EF1069">
        <v>20</v>
      </c>
      <c r="EG1069" t="s">
        <v>116</v>
      </c>
      <c r="EI1069" t="s">
        <v>1165</v>
      </c>
      <c r="EK1069" t="s">
        <v>350</v>
      </c>
      <c r="EM1069">
        <v>25</v>
      </c>
      <c r="EN1069" t="s">
        <v>123</v>
      </c>
      <c r="EP1069" t="s">
        <v>352</v>
      </c>
      <c r="ER1069" t="s">
        <v>444</v>
      </c>
      <c r="ET1069">
        <v>35</v>
      </c>
      <c r="EU1069" t="s">
        <v>121</v>
      </c>
      <c r="EW1069" t="s">
        <v>359</v>
      </c>
      <c r="EY1069" t="s">
        <v>587</v>
      </c>
      <c r="EZ1069" t="s">
        <v>2926</v>
      </c>
      <c r="FA1069">
        <v>43</v>
      </c>
      <c r="FB1069" t="s">
        <v>116</v>
      </c>
      <c r="FD1069" t="s">
        <v>1165</v>
      </c>
      <c r="FF1069" t="s">
        <v>405</v>
      </c>
      <c r="FH1069">
        <v>59</v>
      </c>
      <c r="FK1069">
        <v>15</v>
      </c>
      <c r="FL1069">
        <v>90</v>
      </c>
      <c r="FM1069">
        <v>25</v>
      </c>
      <c r="FN1069">
        <v>150</v>
      </c>
      <c r="FO1069">
        <v>30</v>
      </c>
      <c r="FP1069">
        <v>180</v>
      </c>
      <c r="FQ1069">
        <v>0</v>
      </c>
      <c r="FR1069">
        <v>0</v>
      </c>
      <c r="FS1069" t="s">
        <v>347</v>
      </c>
      <c r="FT1069">
        <v>13</v>
      </c>
      <c r="FU1069">
        <v>75</v>
      </c>
      <c r="FV1069" t="s">
        <v>64</v>
      </c>
      <c r="FW1069" t="s">
        <v>1846</v>
      </c>
      <c r="FX1069" t="s">
        <v>347</v>
      </c>
      <c r="FY1069" t="s">
        <v>116</v>
      </c>
      <c r="FZ1069" t="s">
        <v>349</v>
      </c>
      <c r="GA1069">
        <v>0</v>
      </c>
      <c r="GB1069">
        <v>0</v>
      </c>
      <c r="GC1069" t="s">
        <v>365</v>
      </c>
      <c r="GD1069" t="s">
        <v>361</v>
      </c>
      <c r="GE1069" t="s">
        <v>361</v>
      </c>
      <c r="GF1069" t="s">
        <v>361</v>
      </c>
      <c r="GG1069">
        <v>14</v>
      </c>
      <c r="GH1069" t="s">
        <v>356</v>
      </c>
    </row>
    <row r="1070" spans="1:190" x14ac:dyDescent="0.35">
      <c r="A1070" t="s">
        <v>55</v>
      </c>
      <c r="B1070" t="s">
        <v>56</v>
      </c>
      <c r="C1070" t="s">
        <v>2921</v>
      </c>
      <c r="D1070" t="s">
        <v>1822</v>
      </c>
      <c r="E1070" t="s">
        <v>2922</v>
      </c>
      <c r="F1070" t="s">
        <v>2923</v>
      </c>
      <c r="G1070" t="s">
        <v>2927</v>
      </c>
      <c r="H1070" t="s">
        <v>2928</v>
      </c>
      <c r="I1070">
        <v>14</v>
      </c>
      <c r="J1070">
        <v>10</v>
      </c>
      <c r="K1070" t="s">
        <v>345</v>
      </c>
      <c r="L1070">
        <v>8.2231892999999996</v>
      </c>
      <c r="M1070">
        <v>31.951826700000002</v>
      </c>
      <c r="N1070" t="s">
        <v>346</v>
      </c>
      <c r="O1070" t="s">
        <v>347</v>
      </c>
      <c r="P1070" s="133">
        <v>84</v>
      </c>
      <c r="Q1070" s="133">
        <v>505</v>
      </c>
      <c r="R1070" s="133">
        <v>53</v>
      </c>
      <c r="S1070" s="133">
        <v>320</v>
      </c>
      <c r="T1070" s="133">
        <v>71</v>
      </c>
      <c r="U1070" t="s">
        <v>56</v>
      </c>
      <c r="V1070" t="s">
        <v>1822</v>
      </c>
      <c r="W1070">
        <v>58</v>
      </c>
      <c r="X1070" t="s">
        <v>56</v>
      </c>
      <c r="Y1070" t="s">
        <v>1822</v>
      </c>
      <c r="Z1070">
        <v>57</v>
      </c>
      <c r="AA1070" t="s">
        <v>56</v>
      </c>
      <c r="AB1070" t="s">
        <v>1822</v>
      </c>
      <c r="AC1070">
        <v>50</v>
      </c>
      <c r="AD1070" t="s">
        <v>56</v>
      </c>
      <c r="AE1070" t="s">
        <v>1822</v>
      </c>
      <c r="AF1070">
        <v>75</v>
      </c>
      <c r="AG1070" t="s">
        <v>64</v>
      </c>
      <c r="AH1070" t="s">
        <v>1852</v>
      </c>
      <c r="AI1070">
        <v>9</v>
      </c>
      <c r="AJ1070" t="s">
        <v>348</v>
      </c>
      <c r="AK1070" t="s">
        <v>348</v>
      </c>
      <c r="AL1070" t="s">
        <v>347</v>
      </c>
      <c r="AM1070">
        <v>31</v>
      </c>
      <c r="AN1070">
        <v>185</v>
      </c>
      <c r="AO1070">
        <v>45</v>
      </c>
      <c r="AP1070" t="s">
        <v>121</v>
      </c>
      <c r="AQ1070" t="s">
        <v>359</v>
      </c>
      <c r="AR1070">
        <v>39</v>
      </c>
      <c r="AS1070" t="s">
        <v>123</v>
      </c>
      <c r="AT1070" t="s">
        <v>352</v>
      </c>
      <c r="AU1070">
        <v>30</v>
      </c>
      <c r="AV1070" t="s">
        <v>119</v>
      </c>
      <c r="AW1070" t="s">
        <v>373</v>
      </c>
      <c r="AX1070">
        <v>25</v>
      </c>
      <c r="AY1070" t="s">
        <v>116</v>
      </c>
      <c r="AZ1070" t="s">
        <v>1165</v>
      </c>
      <c r="BA1070">
        <v>46</v>
      </c>
      <c r="BB1070" t="s">
        <v>121</v>
      </c>
      <c r="BC1070" t="s">
        <v>359</v>
      </c>
      <c r="BD1070">
        <v>0</v>
      </c>
      <c r="BE1070">
        <v>28</v>
      </c>
      <c r="BF1070">
        <v>42</v>
      </c>
      <c r="BG1070">
        <v>27</v>
      </c>
      <c r="BH1070" t="s">
        <v>347</v>
      </c>
      <c r="BI1070">
        <v>0</v>
      </c>
      <c r="BJ1070">
        <v>19</v>
      </c>
      <c r="BK1070">
        <v>25</v>
      </c>
      <c r="BL1070">
        <v>27</v>
      </c>
      <c r="BM1070">
        <v>30</v>
      </c>
      <c r="BN1070" t="s">
        <v>347</v>
      </c>
      <c r="BO1070">
        <v>0</v>
      </c>
      <c r="BP1070">
        <v>15</v>
      </c>
      <c r="BQ1070">
        <v>27</v>
      </c>
      <c r="BR1070">
        <v>29</v>
      </c>
      <c r="BS1070">
        <v>25</v>
      </c>
      <c r="BT1070" t="s">
        <v>347</v>
      </c>
      <c r="BU1070">
        <v>0</v>
      </c>
      <c r="BV1070">
        <v>6</v>
      </c>
      <c r="BW1070">
        <v>22</v>
      </c>
      <c r="BX1070">
        <v>21</v>
      </c>
      <c r="BY1070">
        <v>24</v>
      </c>
      <c r="BZ1070" t="s">
        <v>347</v>
      </c>
      <c r="CA1070">
        <v>0</v>
      </c>
      <c r="CB1070">
        <v>8</v>
      </c>
      <c r="CC1070">
        <v>35</v>
      </c>
      <c r="CD1070">
        <v>33</v>
      </c>
      <c r="CE1070">
        <v>36</v>
      </c>
      <c r="CF1070" t="s">
        <v>347</v>
      </c>
      <c r="CG1070">
        <v>0</v>
      </c>
      <c r="CH1070">
        <v>17</v>
      </c>
      <c r="CI1070">
        <v>9</v>
      </c>
      <c r="CJ1070" t="s">
        <v>347</v>
      </c>
      <c r="CK1070">
        <v>15</v>
      </c>
      <c r="CL1070" t="s">
        <v>347</v>
      </c>
      <c r="CM1070">
        <v>5</v>
      </c>
      <c r="CN1070" s="133">
        <v>8</v>
      </c>
      <c r="CO1070" s="133" t="s">
        <v>347</v>
      </c>
      <c r="CP1070" s="133">
        <v>47</v>
      </c>
      <c r="CQ1070" s="133">
        <v>282</v>
      </c>
      <c r="CR1070">
        <v>26</v>
      </c>
      <c r="CS1070">
        <v>157</v>
      </c>
      <c r="CT1070">
        <v>25</v>
      </c>
      <c r="CU1070" t="s">
        <v>64</v>
      </c>
      <c r="CV1070" t="s">
        <v>1824</v>
      </c>
      <c r="CW1070" t="s">
        <v>444</v>
      </c>
      <c r="CY1070">
        <v>30</v>
      </c>
      <c r="CZ1070" t="s">
        <v>56</v>
      </c>
      <c r="DA1070" t="s">
        <v>1801</v>
      </c>
      <c r="DB1070" t="s">
        <v>350</v>
      </c>
      <c r="DD1070">
        <v>37</v>
      </c>
      <c r="DE1070" t="s">
        <v>56</v>
      </c>
      <c r="DF1070" t="s">
        <v>496</v>
      </c>
      <c r="DG1070" t="s">
        <v>350</v>
      </c>
      <c r="DI1070">
        <v>37</v>
      </c>
      <c r="DJ1070" t="s">
        <v>64</v>
      </c>
      <c r="DK1070" t="s">
        <v>1852</v>
      </c>
      <c r="DL1070" t="s">
        <v>587</v>
      </c>
      <c r="DM1070" t="s">
        <v>1429</v>
      </c>
      <c r="DN1070">
        <v>26</v>
      </c>
      <c r="DO1070" t="s">
        <v>56</v>
      </c>
      <c r="DP1070" t="s">
        <v>1261</v>
      </c>
      <c r="DQ1070" t="s">
        <v>444</v>
      </c>
      <c r="DS1070">
        <v>2</v>
      </c>
      <c r="DT1070" t="s">
        <v>348</v>
      </c>
      <c r="DU1070" t="s">
        <v>348</v>
      </c>
      <c r="DV1070" t="s">
        <v>347</v>
      </c>
      <c r="DW1070">
        <v>21</v>
      </c>
      <c r="DX1070">
        <v>125</v>
      </c>
      <c r="DY1070">
        <v>20</v>
      </c>
      <c r="DZ1070" t="s">
        <v>121</v>
      </c>
      <c r="EB1070" t="s">
        <v>359</v>
      </c>
      <c r="ED1070" t="s">
        <v>350</v>
      </c>
      <c r="EF1070">
        <v>21</v>
      </c>
      <c r="EG1070" t="s">
        <v>123</v>
      </c>
      <c r="EI1070" t="s">
        <v>352</v>
      </c>
      <c r="EK1070" t="s">
        <v>405</v>
      </c>
      <c r="EM1070">
        <v>25</v>
      </c>
      <c r="EN1070" t="s">
        <v>116</v>
      </c>
      <c r="EP1070" t="s">
        <v>1165</v>
      </c>
      <c r="ER1070" t="s">
        <v>444</v>
      </c>
      <c r="ET1070">
        <v>31</v>
      </c>
      <c r="EU1070" t="s">
        <v>119</v>
      </c>
      <c r="EW1070" t="s">
        <v>373</v>
      </c>
      <c r="EY1070" t="s">
        <v>444</v>
      </c>
      <c r="FA1070">
        <v>21</v>
      </c>
      <c r="FB1070" t="s">
        <v>116</v>
      </c>
      <c r="FD1070" t="s">
        <v>1165</v>
      </c>
      <c r="FF1070" t="s">
        <v>587</v>
      </c>
      <c r="FG1070" t="s">
        <v>1429</v>
      </c>
      <c r="FH1070">
        <v>7</v>
      </c>
      <c r="FK1070">
        <v>8</v>
      </c>
      <c r="FL1070">
        <v>50</v>
      </c>
      <c r="FM1070">
        <v>14</v>
      </c>
      <c r="FN1070">
        <v>82</v>
      </c>
      <c r="FO1070">
        <v>25</v>
      </c>
      <c r="FP1070">
        <v>150</v>
      </c>
      <c r="FQ1070">
        <v>0</v>
      </c>
      <c r="FR1070">
        <v>0</v>
      </c>
      <c r="FS1070" t="s">
        <v>347</v>
      </c>
      <c r="FT1070">
        <v>8</v>
      </c>
      <c r="FU1070">
        <v>50</v>
      </c>
      <c r="FV1070" t="s">
        <v>56</v>
      </c>
      <c r="FW1070" t="s">
        <v>1822</v>
      </c>
      <c r="FX1070" t="s">
        <v>347</v>
      </c>
      <c r="FY1070" t="s">
        <v>119</v>
      </c>
      <c r="FZ1070" t="s">
        <v>347</v>
      </c>
      <c r="GA1070">
        <v>2</v>
      </c>
      <c r="GB1070">
        <v>10</v>
      </c>
      <c r="GC1070" t="s">
        <v>365</v>
      </c>
      <c r="GD1070" t="s">
        <v>361</v>
      </c>
      <c r="GE1070" t="s">
        <v>361</v>
      </c>
      <c r="GF1070" t="s">
        <v>361</v>
      </c>
      <c r="GG1070">
        <v>14</v>
      </c>
      <c r="GH1070" t="s">
        <v>356</v>
      </c>
    </row>
    <row r="1071" spans="1:190" x14ac:dyDescent="0.35">
      <c r="A1071" t="s">
        <v>55</v>
      </c>
      <c r="B1071" t="s">
        <v>56</v>
      </c>
      <c r="C1071" t="s">
        <v>2921</v>
      </c>
      <c r="D1071" t="s">
        <v>1822</v>
      </c>
      <c r="E1071" t="s">
        <v>2922</v>
      </c>
      <c r="F1071" t="s">
        <v>2923</v>
      </c>
      <c r="G1071" t="s">
        <v>2929</v>
      </c>
      <c r="H1071" t="s">
        <v>2930</v>
      </c>
      <c r="I1071">
        <v>14</v>
      </c>
      <c r="J1071">
        <v>9</v>
      </c>
      <c r="K1071" t="s">
        <v>345</v>
      </c>
      <c r="L1071">
        <v>8.1288299560000006</v>
      </c>
      <c r="M1071">
        <v>32.053298949999999</v>
      </c>
      <c r="N1071" t="s">
        <v>346</v>
      </c>
      <c r="O1071" t="s">
        <v>347</v>
      </c>
      <c r="P1071" s="133">
        <v>82</v>
      </c>
      <c r="Q1071" s="133">
        <v>496</v>
      </c>
      <c r="R1071" s="133">
        <v>48</v>
      </c>
      <c r="S1071" s="133">
        <v>290</v>
      </c>
      <c r="T1071" s="133">
        <v>55</v>
      </c>
      <c r="U1071" t="s">
        <v>56</v>
      </c>
      <c r="V1071" t="s">
        <v>1822</v>
      </c>
      <c r="W1071">
        <v>57</v>
      </c>
      <c r="X1071" t="s">
        <v>56</v>
      </c>
      <c r="Y1071" t="s">
        <v>1822</v>
      </c>
      <c r="Z1071">
        <v>58</v>
      </c>
      <c r="AA1071" t="s">
        <v>56</v>
      </c>
      <c r="AB1071" t="s">
        <v>1822</v>
      </c>
      <c r="AC1071">
        <v>50</v>
      </c>
      <c r="AD1071" t="s">
        <v>56</v>
      </c>
      <c r="AE1071" t="s">
        <v>1822</v>
      </c>
      <c r="AF1071">
        <v>70</v>
      </c>
      <c r="AG1071" t="s">
        <v>56</v>
      </c>
      <c r="AH1071" t="s">
        <v>1964</v>
      </c>
      <c r="AI1071">
        <v>0</v>
      </c>
      <c r="AL1071" t="s">
        <v>347</v>
      </c>
      <c r="AM1071">
        <v>34</v>
      </c>
      <c r="AN1071">
        <v>206</v>
      </c>
      <c r="AO1071">
        <v>41</v>
      </c>
      <c r="AP1071" t="s">
        <v>119</v>
      </c>
      <c r="AQ1071" t="s">
        <v>373</v>
      </c>
      <c r="AR1071">
        <v>39</v>
      </c>
      <c r="AS1071" t="s">
        <v>116</v>
      </c>
      <c r="AT1071" t="s">
        <v>1165</v>
      </c>
      <c r="AU1071">
        <v>40</v>
      </c>
      <c r="AV1071" t="s">
        <v>123</v>
      </c>
      <c r="AW1071" t="s">
        <v>352</v>
      </c>
      <c r="AX1071">
        <v>35</v>
      </c>
      <c r="AY1071" t="s">
        <v>121</v>
      </c>
      <c r="AZ1071" t="s">
        <v>359</v>
      </c>
      <c r="BA1071">
        <v>51</v>
      </c>
      <c r="BB1071" t="s">
        <v>121</v>
      </c>
      <c r="BC1071" t="s">
        <v>2078</v>
      </c>
      <c r="BD1071">
        <v>0</v>
      </c>
      <c r="BE1071">
        <v>27</v>
      </c>
      <c r="BF1071">
        <v>32</v>
      </c>
      <c r="BG1071">
        <v>25</v>
      </c>
      <c r="BH1071" t="s">
        <v>347</v>
      </c>
      <c r="BI1071">
        <v>0</v>
      </c>
      <c r="BJ1071">
        <v>12</v>
      </c>
      <c r="BK1071">
        <v>32</v>
      </c>
      <c r="BL1071">
        <v>28</v>
      </c>
      <c r="BM1071">
        <v>26</v>
      </c>
      <c r="BN1071" t="s">
        <v>347</v>
      </c>
      <c r="BO1071">
        <v>0</v>
      </c>
      <c r="BP1071">
        <v>10</v>
      </c>
      <c r="BQ1071">
        <v>35</v>
      </c>
      <c r="BR1071">
        <v>30</v>
      </c>
      <c r="BS1071">
        <v>20</v>
      </c>
      <c r="BT1071" t="s">
        <v>347</v>
      </c>
      <c r="BU1071">
        <v>0</v>
      </c>
      <c r="BV1071">
        <v>13</v>
      </c>
      <c r="BW1071">
        <v>23</v>
      </c>
      <c r="BX1071">
        <v>24</v>
      </c>
      <c r="BY1071">
        <v>21</v>
      </c>
      <c r="BZ1071" t="s">
        <v>347</v>
      </c>
      <c r="CA1071">
        <v>0</v>
      </c>
      <c r="CB1071">
        <v>17</v>
      </c>
      <c r="CC1071">
        <v>35</v>
      </c>
      <c r="CD1071">
        <v>37</v>
      </c>
      <c r="CE1071">
        <v>30</v>
      </c>
      <c r="CF1071" t="s">
        <v>347</v>
      </c>
      <c r="CG1071">
        <v>0</v>
      </c>
      <c r="CH1071">
        <v>19</v>
      </c>
      <c r="CI1071">
        <v>0</v>
      </c>
      <c r="CJ1071" t="s">
        <v>347</v>
      </c>
      <c r="CK1071">
        <v>9</v>
      </c>
      <c r="CL1071" t="s">
        <v>347</v>
      </c>
      <c r="CM1071">
        <v>25</v>
      </c>
      <c r="CN1071" s="133">
        <v>15</v>
      </c>
      <c r="CO1071" s="133" t="s">
        <v>347</v>
      </c>
      <c r="CP1071" s="133">
        <v>50</v>
      </c>
      <c r="CQ1071" s="133">
        <v>300</v>
      </c>
      <c r="CR1071">
        <v>30</v>
      </c>
      <c r="CS1071">
        <v>180</v>
      </c>
      <c r="CT1071">
        <v>34</v>
      </c>
      <c r="CU1071" t="s">
        <v>56</v>
      </c>
      <c r="CV1071" t="s">
        <v>496</v>
      </c>
      <c r="CW1071" t="s">
        <v>350</v>
      </c>
      <c r="CY1071">
        <v>41</v>
      </c>
      <c r="CZ1071" t="s">
        <v>56</v>
      </c>
      <c r="DA1071" t="s">
        <v>1822</v>
      </c>
      <c r="DB1071" t="s">
        <v>444</v>
      </c>
      <c r="DD1071">
        <v>43</v>
      </c>
      <c r="DE1071" t="s">
        <v>52</v>
      </c>
      <c r="DF1071" t="s">
        <v>340</v>
      </c>
      <c r="DG1071" t="s">
        <v>405</v>
      </c>
      <c r="DI1071">
        <v>27</v>
      </c>
      <c r="DJ1071" t="s">
        <v>64</v>
      </c>
      <c r="DK1071" t="s">
        <v>1852</v>
      </c>
      <c r="DL1071" t="s">
        <v>405</v>
      </c>
      <c r="DN1071">
        <v>25</v>
      </c>
      <c r="DO1071" t="s">
        <v>62</v>
      </c>
      <c r="DP1071" t="s">
        <v>2351</v>
      </c>
      <c r="DQ1071" t="s">
        <v>587</v>
      </c>
      <c r="DR1071" t="s">
        <v>2926</v>
      </c>
      <c r="DS1071">
        <v>10</v>
      </c>
      <c r="DT1071" t="s">
        <v>348</v>
      </c>
      <c r="DU1071" t="s">
        <v>348</v>
      </c>
      <c r="DV1071" t="s">
        <v>347</v>
      </c>
      <c r="DW1071">
        <v>20</v>
      </c>
      <c r="DX1071">
        <v>120</v>
      </c>
      <c r="DY1071">
        <v>14</v>
      </c>
      <c r="DZ1071" t="s">
        <v>119</v>
      </c>
      <c r="EB1071" t="s">
        <v>373</v>
      </c>
      <c r="ED1071" t="s">
        <v>405</v>
      </c>
      <c r="EF1071">
        <v>25</v>
      </c>
      <c r="EG1071" t="s">
        <v>116</v>
      </c>
      <c r="EI1071" t="s">
        <v>1165</v>
      </c>
      <c r="EK1071" t="s">
        <v>405</v>
      </c>
      <c r="EM1071">
        <v>24</v>
      </c>
      <c r="EN1071" t="s">
        <v>121</v>
      </c>
      <c r="EP1071" t="s">
        <v>2276</v>
      </c>
      <c r="ER1071" t="s">
        <v>350</v>
      </c>
      <c r="ET1071">
        <v>26</v>
      </c>
      <c r="EU1071" t="s">
        <v>123</v>
      </c>
      <c r="EW1071" t="s">
        <v>352</v>
      </c>
      <c r="EY1071" t="s">
        <v>444</v>
      </c>
      <c r="FA1071">
        <v>23</v>
      </c>
      <c r="FB1071" t="s">
        <v>119</v>
      </c>
      <c r="FD1071" t="s">
        <v>373</v>
      </c>
      <c r="FF1071" t="s">
        <v>587</v>
      </c>
      <c r="FG1071" t="s">
        <v>2926</v>
      </c>
      <c r="FH1071">
        <v>8</v>
      </c>
      <c r="FK1071">
        <v>10</v>
      </c>
      <c r="FL1071">
        <v>57</v>
      </c>
      <c r="FM1071">
        <v>12</v>
      </c>
      <c r="FN1071">
        <v>70</v>
      </c>
      <c r="FO1071">
        <v>28</v>
      </c>
      <c r="FP1071">
        <v>173</v>
      </c>
      <c r="FQ1071">
        <v>0</v>
      </c>
      <c r="FR1071">
        <v>0</v>
      </c>
      <c r="FS1071" t="s">
        <v>347</v>
      </c>
      <c r="FT1071">
        <v>7</v>
      </c>
      <c r="FU1071">
        <v>40</v>
      </c>
      <c r="FV1071" t="s">
        <v>348</v>
      </c>
      <c r="FW1071" t="s">
        <v>348</v>
      </c>
      <c r="FX1071" t="s">
        <v>347</v>
      </c>
      <c r="FY1071" t="s">
        <v>119</v>
      </c>
      <c r="FZ1071" t="s">
        <v>349</v>
      </c>
      <c r="GA1071">
        <v>0</v>
      </c>
      <c r="GB1071">
        <v>0</v>
      </c>
      <c r="GC1071" t="s">
        <v>365</v>
      </c>
      <c r="GD1071" t="s">
        <v>361</v>
      </c>
      <c r="GE1071" t="s">
        <v>361</v>
      </c>
      <c r="GF1071" t="s">
        <v>361</v>
      </c>
      <c r="GG1071">
        <v>14</v>
      </c>
      <c r="GH1071" t="s">
        <v>356</v>
      </c>
    </row>
    <row r="1072" spans="1:190" x14ac:dyDescent="0.35">
      <c r="A1072" t="s">
        <v>55</v>
      </c>
      <c r="B1072" t="s">
        <v>56</v>
      </c>
      <c r="C1072" t="s">
        <v>2921</v>
      </c>
      <c r="D1072" t="s">
        <v>1822</v>
      </c>
      <c r="E1072" t="s">
        <v>2922</v>
      </c>
      <c r="F1072" t="s">
        <v>2923</v>
      </c>
      <c r="G1072" t="s">
        <v>2931</v>
      </c>
      <c r="H1072" t="s">
        <v>2932</v>
      </c>
      <c r="I1072">
        <v>14</v>
      </c>
      <c r="J1072">
        <v>13</v>
      </c>
      <c r="K1072" t="s">
        <v>345</v>
      </c>
      <c r="L1072">
        <v>8.2097101210000005</v>
      </c>
      <c r="M1072">
        <v>31.823499680000001</v>
      </c>
      <c r="N1072" t="s">
        <v>346</v>
      </c>
      <c r="O1072" t="s">
        <v>347</v>
      </c>
      <c r="P1072" s="133">
        <v>40</v>
      </c>
      <c r="Q1072" s="133">
        <v>240</v>
      </c>
      <c r="R1072" s="133">
        <v>40</v>
      </c>
      <c r="S1072" s="133">
        <v>240</v>
      </c>
      <c r="T1072" s="133">
        <v>10</v>
      </c>
      <c r="U1072" t="s">
        <v>56</v>
      </c>
      <c r="V1072" t="s">
        <v>1822</v>
      </c>
      <c r="W1072">
        <v>80</v>
      </c>
      <c r="X1072" t="s">
        <v>56</v>
      </c>
      <c r="Y1072" t="s">
        <v>1822</v>
      </c>
      <c r="Z1072">
        <v>85</v>
      </c>
      <c r="AA1072" t="s">
        <v>56</v>
      </c>
      <c r="AB1072" t="s">
        <v>1822</v>
      </c>
      <c r="AC1072">
        <v>25</v>
      </c>
      <c r="AD1072" t="s">
        <v>56</v>
      </c>
      <c r="AE1072" t="s">
        <v>1822</v>
      </c>
      <c r="AF1072">
        <v>40</v>
      </c>
      <c r="AG1072" t="s">
        <v>56</v>
      </c>
      <c r="AH1072" t="s">
        <v>1822</v>
      </c>
      <c r="AI1072">
        <v>0</v>
      </c>
      <c r="AL1072" t="s">
        <v>349</v>
      </c>
      <c r="AM1072">
        <v>0</v>
      </c>
      <c r="AN1072">
        <v>0</v>
      </c>
      <c r="AO1072">
        <v>0</v>
      </c>
      <c r="AR1072">
        <v>0</v>
      </c>
      <c r="AU1072">
        <v>0</v>
      </c>
      <c r="AX1072">
        <v>0</v>
      </c>
      <c r="BA1072">
        <v>0</v>
      </c>
      <c r="BD1072">
        <v>0</v>
      </c>
      <c r="BE1072">
        <v>2</v>
      </c>
      <c r="BF1072">
        <v>4</v>
      </c>
      <c r="BG1072">
        <v>1</v>
      </c>
      <c r="BH1072" t="s">
        <v>347</v>
      </c>
      <c r="BI1072">
        <v>0</v>
      </c>
      <c r="BJ1072">
        <v>3</v>
      </c>
      <c r="BK1072">
        <v>25</v>
      </c>
      <c r="BL1072">
        <v>40</v>
      </c>
      <c r="BM1072">
        <v>5</v>
      </c>
      <c r="BN1072" t="s">
        <v>347</v>
      </c>
      <c r="BO1072">
        <v>0</v>
      </c>
      <c r="BP1072">
        <v>10</v>
      </c>
      <c r="BQ1072">
        <v>16</v>
      </c>
      <c r="BR1072">
        <v>28</v>
      </c>
      <c r="BS1072">
        <v>33</v>
      </c>
      <c r="BT1072" t="s">
        <v>347</v>
      </c>
      <c r="BU1072">
        <v>0</v>
      </c>
      <c r="BV1072">
        <v>8</v>
      </c>
      <c r="BW1072">
        <v>6</v>
      </c>
      <c r="BX1072">
        <v>8</v>
      </c>
      <c r="BY1072">
        <v>3</v>
      </c>
      <c r="BZ1072" t="s">
        <v>347</v>
      </c>
      <c r="CA1072">
        <v>0</v>
      </c>
      <c r="CB1072">
        <v>8</v>
      </c>
      <c r="CC1072">
        <v>12</v>
      </c>
      <c r="CD1072">
        <v>8</v>
      </c>
      <c r="CE1072">
        <v>9</v>
      </c>
      <c r="CF1072" t="s">
        <v>347</v>
      </c>
      <c r="CG1072">
        <v>0</v>
      </c>
      <c r="CH1072">
        <v>11</v>
      </c>
      <c r="CI1072">
        <v>0</v>
      </c>
      <c r="CJ1072" t="s">
        <v>347</v>
      </c>
      <c r="CK1072">
        <v>150</v>
      </c>
      <c r="CL1072" t="s">
        <v>347</v>
      </c>
      <c r="CM1072">
        <v>25</v>
      </c>
      <c r="CN1072" s="133">
        <v>18</v>
      </c>
      <c r="CO1072" s="133" t="s">
        <v>347</v>
      </c>
      <c r="CP1072" s="133">
        <v>14</v>
      </c>
      <c r="CQ1072" s="133">
        <v>84</v>
      </c>
      <c r="CR1072">
        <v>14</v>
      </c>
      <c r="CS1072">
        <v>84</v>
      </c>
      <c r="CT1072">
        <v>18</v>
      </c>
      <c r="CU1072" t="s">
        <v>52</v>
      </c>
      <c r="CV1072" t="s">
        <v>340</v>
      </c>
      <c r="CW1072" t="s">
        <v>350</v>
      </c>
      <c r="CY1072">
        <v>12</v>
      </c>
      <c r="CZ1072" t="s">
        <v>56</v>
      </c>
      <c r="DA1072" t="s">
        <v>496</v>
      </c>
      <c r="DB1072" t="s">
        <v>350</v>
      </c>
      <c r="DD1072">
        <v>6</v>
      </c>
      <c r="DE1072" t="s">
        <v>56</v>
      </c>
      <c r="DF1072" t="s">
        <v>1261</v>
      </c>
      <c r="DG1072" t="s">
        <v>350</v>
      </c>
      <c r="DI1072">
        <v>22</v>
      </c>
      <c r="DJ1072" t="s">
        <v>56</v>
      </c>
      <c r="DK1072" t="s">
        <v>1801</v>
      </c>
      <c r="DL1072" t="s">
        <v>444</v>
      </c>
      <c r="DN1072">
        <v>26</v>
      </c>
      <c r="DO1072" t="s">
        <v>56</v>
      </c>
      <c r="DP1072" t="s">
        <v>1822</v>
      </c>
      <c r="DQ1072" t="s">
        <v>444</v>
      </c>
      <c r="DS1072">
        <v>0</v>
      </c>
      <c r="DV1072" t="s">
        <v>349</v>
      </c>
      <c r="DW1072">
        <v>0</v>
      </c>
      <c r="DX1072">
        <v>0</v>
      </c>
      <c r="DY1072">
        <v>0</v>
      </c>
      <c r="EF1072">
        <v>0</v>
      </c>
      <c r="EM1072">
        <v>0</v>
      </c>
      <c r="ET1072">
        <v>0</v>
      </c>
      <c r="FA1072">
        <v>0</v>
      </c>
      <c r="FH1072">
        <v>0</v>
      </c>
      <c r="FK1072">
        <v>4</v>
      </c>
      <c r="FL1072">
        <v>24</v>
      </c>
      <c r="FM1072">
        <v>6</v>
      </c>
      <c r="FN1072">
        <v>36</v>
      </c>
      <c r="FO1072">
        <v>4</v>
      </c>
      <c r="FP1072">
        <v>24</v>
      </c>
      <c r="FQ1072">
        <v>0</v>
      </c>
      <c r="FR1072">
        <v>0</v>
      </c>
      <c r="FS1072" t="s">
        <v>347</v>
      </c>
      <c r="FT1072">
        <v>15</v>
      </c>
      <c r="FU1072">
        <v>90</v>
      </c>
      <c r="FV1072" t="s">
        <v>56</v>
      </c>
      <c r="FW1072" t="s">
        <v>1827</v>
      </c>
      <c r="FX1072" t="s">
        <v>347</v>
      </c>
      <c r="FY1072" t="s">
        <v>116</v>
      </c>
      <c r="FZ1072" t="s">
        <v>349</v>
      </c>
      <c r="GA1072">
        <v>0</v>
      </c>
      <c r="GB1072">
        <v>0</v>
      </c>
      <c r="GC1072" t="s">
        <v>353</v>
      </c>
      <c r="GD1072" t="s">
        <v>354</v>
      </c>
      <c r="GE1072" t="s">
        <v>354</v>
      </c>
      <c r="GF1072" t="s">
        <v>354</v>
      </c>
      <c r="GG1072">
        <v>14</v>
      </c>
      <c r="GH1072" t="s">
        <v>451</v>
      </c>
    </row>
    <row r="1073" spans="1:191" x14ac:dyDescent="0.35">
      <c r="A1073" t="s">
        <v>55</v>
      </c>
      <c r="B1073" t="s">
        <v>56</v>
      </c>
      <c r="C1073" t="s">
        <v>2921</v>
      </c>
      <c r="D1073" t="s">
        <v>1822</v>
      </c>
      <c r="E1073" t="s">
        <v>2922</v>
      </c>
      <c r="F1073" t="s">
        <v>2923</v>
      </c>
      <c r="G1073" t="s">
        <v>2933</v>
      </c>
      <c r="H1073" t="s">
        <v>2934</v>
      </c>
      <c r="I1073">
        <v>14</v>
      </c>
      <c r="J1073">
        <v>9</v>
      </c>
      <c r="K1073" t="s">
        <v>345</v>
      </c>
      <c r="L1073">
        <v>8.2171801260000006</v>
      </c>
      <c r="M1073">
        <v>31.952805380000001</v>
      </c>
      <c r="N1073" t="s">
        <v>346</v>
      </c>
      <c r="O1073" t="s">
        <v>347</v>
      </c>
      <c r="P1073" s="133">
        <v>77</v>
      </c>
      <c r="Q1073" s="133">
        <v>460</v>
      </c>
      <c r="R1073" s="133">
        <v>45</v>
      </c>
      <c r="S1073" s="133">
        <v>270</v>
      </c>
      <c r="T1073" s="133">
        <v>60</v>
      </c>
      <c r="U1073" t="s">
        <v>56</v>
      </c>
      <c r="V1073" t="s">
        <v>1822</v>
      </c>
      <c r="W1073">
        <v>61</v>
      </c>
      <c r="X1073" t="s">
        <v>56</v>
      </c>
      <c r="Y1073" t="s">
        <v>1822</v>
      </c>
      <c r="Z1073">
        <v>45</v>
      </c>
      <c r="AA1073" t="s">
        <v>56</v>
      </c>
      <c r="AB1073" t="s">
        <v>1822</v>
      </c>
      <c r="AC1073">
        <v>40</v>
      </c>
      <c r="AD1073" t="s">
        <v>56</v>
      </c>
      <c r="AE1073" t="s">
        <v>1822</v>
      </c>
      <c r="AF1073">
        <v>64</v>
      </c>
      <c r="AG1073" t="s">
        <v>56</v>
      </c>
      <c r="AH1073" t="s">
        <v>1801</v>
      </c>
      <c r="AI1073">
        <v>0</v>
      </c>
      <c r="AL1073" t="s">
        <v>347</v>
      </c>
      <c r="AM1073">
        <v>32</v>
      </c>
      <c r="AN1073">
        <v>190</v>
      </c>
      <c r="AO1073">
        <v>40</v>
      </c>
      <c r="AP1073" t="s">
        <v>119</v>
      </c>
      <c r="AQ1073" t="s">
        <v>373</v>
      </c>
      <c r="AR1073">
        <v>38</v>
      </c>
      <c r="AS1073" t="s">
        <v>116</v>
      </c>
      <c r="AT1073" t="s">
        <v>1165</v>
      </c>
      <c r="AU1073">
        <v>32</v>
      </c>
      <c r="AV1073" t="s">
        <v>121</v>
      </c>
      <c r="AW1073" t="s">
        <v>359</v>
      </c>
      <c r="AX1073">
        <v>39</v>
      </c>
      <c r="AY1073" t="s">
        <v>123</v>
      </c>
      <c r="AZ1073" t="s">
        <v>352</v>
      </c>
      <c r="BA1073">
        <v>41</v>
      </c>
      <c r="BB1073" t="s">
        <v>121</v>
      </c>
      <c r="BC1073" t="s">
        <v>2078</v>
      </c>
      <c r="BD1073">
        <v>0</v>
      </c>
      <c r="BE1073">
        <v>29</v>
      </c>
      <c r="BF1073">
        <v>27</v>
      </c>
      <c r="BG1073">
        <v>26</v>
      </c>
      <c r="BH1073" t="s">
        <v>347</v>
      </c>
      <c r="BI1073">
        <v>0</v>
      </c>
      <c r="BJ1073">
        <v>18</v>
      </c>
      <c r="BK1073">
        <v>28</v>
      </c>
      <c r="BL1073">
        <v>29</v>
      </c>
      <c r="BM1073">
        <v>25</v>
      </c>
      <c r="BN1073" t="s">
        <v>347</v>
      </c>
      <c r="BO1073">
        <v>0</v>
      </c>
      <c r="BP1073">
        <v>17</v>
      </c>
      <c r="BQ1073">
        <v>20</v>
      </c>
      <c r="BR1073">
        <v>23</v>
      </c>
      <c r="BS1073">
        <v>25</v>
      </c>
      <c r="BT1073" t="s">
        <v>347</v>
      </c>
      <c r="BU1073">
        <v>0</v>
      </c>
      <c r="BV1073">
        <v>9</v>
      </c>
      <c r="BW1073">
        <v>23</v>
      </c>
      <c r="BX1073">
        <v>25</v>
      </c>
      <c r="BY1073">
        <v>24</v>
      </c>
      <c r="BZ1073" t="s">
        <v>347</v>
      </c>
      <c r="CA1073">
        <v>0</v>
      </c>
      <c r="CB1073">
        <v>7</v>
      </c>
      <c r="CC1073">
        <v>27</v>
      </c>
      <c r="CD1073">
        <v>32</v>
      </c>
      <c r="CE1073">
        <v>28</v>
      </c>
      <c r="CF1073" t="s">
        <v>347</v>
      </c>
      <c r="CG1073">
        <v>0</v>
      </c>
      <c r="CH1073">
        <v>18</v>
      </c>
      <c r="CI1073">
        <v>0</v>
      </c>
      <c r="CJ1073" t="s">
        <v>349</v>
      </c>
      <c r="CK1073">
        <v>0</v>
      </c>
      <c r="CL1073" t="s">
        <v>349</v>
      </c>
      <c r="CM1073">
        <v>0</v>
      </c>
      <c r="CN1073" s="133">
        <v>0</v>
      </c>
      <c r="CO1073" s="133" t="s">
        <v>347</v>
      </c>
      <c r="CP1073" s="133">
        <v>46</v>
      </c>
      <c r="CQ1073" s="133">
        <v>275</v>
      </c>
      <c r="CR1073">
        <v>28</v>
      </c>
      <c r="CS1073">
        <v>165</v>
      </c>
      <c r="CT1073">
        <v>30</v>
      </c>
      <c r="CU1073" t="s">
        <v>52</v>
      </c>
      <c r="CV1073" t="s">
        <v>340</v>
      </c>
      <c r="CW1073" t="s">
        <v>350</v>
      </c>
      <c r="CY1073">
        <v>32</v>
      </c>
      <c r="CZ1073" t="s">
        <v>56</v>
      </c>
      <c r="DA1073" t="s">
        <v>496</v>
      </c>
      <c r="DB1073" t="s">
        <v>405</v>
      </c>
      <c r="DD1073">
        <v>22</v>
      </c>
      <c r="DE1073" t="s">
        <v>64</v>
      </c>
      <c r="DF1073" t="s">
        <v>1852</v>
      </c>
      <c r="DG1073" t="s">
        <v>444</v>
      </c>
      <c r="DI1073">
        <v>31</v>
      </c>
      <c r="DJ1073" t="s">
        <v>56</v>
      </c>
      <c r="DK1073" t="s">
        <v>1827</v>
      </c>
      <c r="DL1073" t="s">
        <v>587</v>
      </c>
      <c r="DM1073" t="s">
        <v>1429</v>
      </c>
      <c r="DN1073">
        <v>29</v>
      </c>
      <c r="DO1073" t="s">
        <v>62</v>
      </c>
      <c r="DP1073" t="s">
        <v>1969</v>
      </c>
      <c r="DQ1073" t="s">
        <v>444</v>
      </c>
      <c r="DS1073">
        <v>21</v>
      </c>
      <c r="DT1073" t="s">
        <v>348</v>
      </c>
      <c r="DU1073" t="s">
        <v>348</v>
      </c>
      <c r="DV1073" t="s">
        <v>347</v>
      </c>
      <c r="DW1073">
        <v>18</v>
      </c>
      <c r="DX1073">
        <v>110</v>
      </c>
      <c r="DY1073">
        <v>20</v>
      </c>
      <c r="DZ1073" t="s">
        <v>119</v>
      </c>
      <c r="EB1073" t="s">
        <v>373</v>
      </c>
      <c r="ED1073" t="s">
        <v>405</v>
      </c>
      <c r="EF1073">
        <v>25</v>
      </c>
      <c r="EG1073" t="s">
        <v>116</v>
      </c>
      <c r="EI1073" t="s">
        <v>1165</v>
      </c>
      <c r="EK1073" t="s">
        <v>444</v>
      </c>
      <c r="EM1073">
        <v>20</v>
      </c>
      <c r="EN1073" t="s">
        <v>121</v>
      </c>
      <c r="EP1073" t="s">
        <v>359</v>
      </c>
      <c r="ER1073" t="s">
        <v>350</v>
      </c>
      <c r="ET1073">
        <v>19</v>
      </c>
      <c r="EU1073" t="s">
        <v>123</v>
      </c>
      <c r="EW1073" t="s">
        <v>352</v>
      </c>
      <c r="EY1073" t="s">
        <v>587</v>
      </c>
      <c r="EZ1073" t="s">
        <v>2926</v>
      </c>
      <c r="FA1073">
        <v>22</v>
      </c>
      <c r="FB1073" t="s">
        <v>119</v>
      </c>
      <c r="FD1073" t="s">
        <v>373</v>
      </c>
      <c r="FF1073" t="s">
        <v>405</v>
      </c>
      <c r="FH1073">
        <v>4</v>
      </c>
      <c r="FK1073">
        <v>11</v>
      </c>
      <c r="FL1073">
        <v>67</v>
      </c>
      <c r="FM1073">
        <v>13</v>
      </c>
      <c r="FN1073">
        <v>76</v>
      </c>
      <c r="FO1073">
        <v>22</v>
      </c>
      <c r="FP1073">
        <v>132</v>
      </c>
      <c r="FQ1073">
        <v>0</v>
      </c>
      <c r="FR1073">
        <v>0</v>
      </c>
      <c r="FS1073" t="s">
        <v>347</v>
      </c>
      <c r="FT1073">
        <v>14</v>
      </c>
      <c r="FU1073">
        <v>85</v>
      </c>
      <c r="FV1073" t="s">
        <v>56</v>
      </c>
      <c r="FW1073" t="s">
        <v>496</v>
      </c>
      <c r="FX1073" t="s">
        <v>347</v>
      </c>
      <c r="FY1073" t="s">
        <v>123</v>
      </c>
      <c r="FZ1073" t="s">
        <v>349</v>
      </c>
      <c r="GA1073">
        <v>0</v>
      </c>
      <c r="GB1073">
        <v>0</v>
      </c>
      <c r="GC1073" t="s">
        <v>365</v>
      </c>
      <c r="GD1073" t="s">
        <v>361</v>
      </c>
      <c r="GE1073" t="s">
        <v>361</v>
      </c>
      <c r="GF1073" t="s">
        <v>361</v>
      </c>
      <c r="GG1073">
        <v>14</v>
      </c>
      <c r="GH1073" t="s">
        <v>356</v>
      </c>
    </row>
    <row r="1074" spans="1:191" x14ac:dyDescent="0.35">
      <c r="A1074" t="s">
        <v>55</v>
      </c>
      <c r="B1074" t="s">
        <v>56</v>
      </c>
      <c r="C1074" t="s">
        <v>2921</v>
      </c>
      <c r="D1074" t="s">
        <v>1822</v>
      </c>
      <c r="E1074" t="s">
        <v>2922</v>
      </c>
      <c r="F1074" t="s">
        <v>2923</v>
      </c>
      <c r="G1074" t="s">
        <v>2935</v>
      </c>
      <c r="H1074" t="s">
        <v>2936</v>
      </c>
      <c r="I1074">
        <v>14</v>
      </c>
      <c r="J1074">
        <v>10</v>
      </c>
      <c r="K1074" t="s">
        <v>345</v>
      </c>
      <c r="L1074">
        <v>8.1770496369999996</v>
      </c>
      <c r="M1074">
        <v>31.902000430000001</v>
      </c>
      <c r="N1074" t="s">
        <v>346</v>
      </c>
      <c r="O1074" t="s">
        <v>347</v>
      </c>
      <c r="P1074" s="133">
        <v>75</v>
      </c>
      <c r="Q1074" s="133">
        <v>450</v>
      </c>
      <c r="R1074" s="133">
        <v>50</v>
      </c>
      <c r="S1074" s="133">
        <v>300</v>
      </c>
      <c r="T1074" s="133">
        <v>75</v>
      </c>
      <c r="U1074" t="s">
        <v>56</v>
      </c>
      <c r="V1074" t="s">
        <v>1822</v>
      </c>
      <c r="W1074">
        <v>67</v>
      </c>
      <c r="X1074" t="s">
        <v>56</v>
      </c>
      <c r="Y1074" t="s">
        <v>1822</v>
      </c>
      <c r="Z1074">
        <v>50</v>
      </c>
      <c r="AA1074" t="s">
        <v>56</v>
      </c>
      <c r="AB1074" t="s">
        <v>1822</v>
      </c>
      <c r="AC1074">
        <v>45</v>
      </c>
      <c r="AD1074" t="s">
        <v>56</v>
      </c>
      <c r="AE1074" t="s">
        <v>1822</v>
      </c>
      <c r="AF1074">
        <v>63</v>
      </c>
      <c r="AG1074" t="s">
        <v>64</v>
      </c>
      <c r="AH1074" t="s">
        <v>1824</v>
      </c>
      <c r="AI1074">
        <v>0</v>
      </c>
      <c r="AL1074" t="s">
        <v>347</v>
      </c>
      <c r="AM1074">
        <v>25</v>
      </c>
      <c r="AN1074">
        <v>150</v>
      </c>
      <c r="AO1074">
        <v>26</v>
      </c>
      <c r="AP1074" t="s">
        <v>119</v>
      </c>
      <c r="AQ1074" t="s">
        <v>373</v>
      </c>
      <c r="AR1074">
        <v>31</v>
      </c>
      <c r="AS1074" t="s">
        <v>121</v>
      </c>
      <c r="AT1074" t="s">
        <v>359</v>
      </c>
      <c r="AU1074">
        <v>25</v>
      </c>
      <c r="AV1074" t="s">
        <v>123</v>
      </c>
      <c r="AW1074" t="s">
        <v>352</v>
      </c>
      <c r="AX1074">
        <v>27</v>
      </c>
      <c r="AY1074" t="s">
        <v>116</v>
      </c>
      <c r="AZ1074" t="s">
        <v>1165</v>
      </c>
      <c r="BA1074">
        <v>41</v>
      </c>
      <c r="BB1074" t="s">
        <v>119</v>
      </c>
      <c r="BC1074" t="s">
        <v>373</v>
      </c>
      <c r="BD1074">
        <v>0</v>
      </c>
      <c r="BE1074">
        <v>35</v>
      </c>
      <c r="BF1074">
        <v>32</v>
      </c>
      <c r="BG1074">
        <v>30</v>
      </c>
      <c r="BH1074" t="s">
        <v>347</v>
      </c>
      <c r="BI1074">
        <v>0</v>
      </c>
      <c r="BJ1074">
        <v>4</v>
      </c>
      <c r="BK1074">
        <v>31</v>
      </c>
      <c r="BL1074">
        <v>35</v>
      </c>
      <c r="BM1074">
        <v>25</v>
      </c>
      <c r="BN1074" t="s">
        <v>347</v>
      </c>
      <c r="BO1074">
        <v>0</v>
      </c>
      <c r="BP1074">
        <v>7</v>
      </c>
      <c r="BQ1074">
        <v>20</v>
      </c>
      <c r="BR1074">
        <v>21</v>
      </c>
      <c r="BS1074">
        <v>23</v>
      </c>
      <c r="BT1074" t="s">
        <v>347</v>
      </c>
      <c r="BU1074">
        <v>0</v>
      </c>
      <c r="BV1074">
        <v>11</v>
      </c>
      <c r="BW1074">
        <v>21</v>
      </c>
      <c r="BX1074">
        <v>20</v>
      </c>
      <c r="BY1074">
        <v>25</v>
      </c>
      <c r="BZ1074" t="s">
        <v>347</v>
      </c>
      <c r="CA1074">
        <v>0</v>
      </c>
      <c r="CB1074">
        <v>6</v>
      </c>
      <c r="CC1074">
        <v>35</v>
      </c>
      <c r="CD1074">
        <v>30</v>
      </c>
      <c r="CE1074">
        <v>22</v>
      </c>
      <c r="CF1074" t="s">
        <v>347</v>
      </c>
      <c r="CG1074">
        <v>0</v>
      </c>
      <c r="CH1074">
        <v>17</v>
      </c>
      <c r="CI1074">
        <v>0</v>
      </c>
      <c r="CJ1074" t="s">
        <v>347</v>
      </c>
      <c r="CK1074">
        <v>25</v>
      </c>
      <c r="CL1074" t="s">
        <v>347</v>
      </c>
      <c r="CM1074">
        <v>15</v>
      </c>
      <c r="CN1074" s="133">
        <v>17</v>
      </c>
      <c r="CO1074" s="133" t="s">
        <v>347</v>
      </c>
      <c r="CP1074" s="133">
        <v>48</v>
      </c>
      <c r="CQ1074" s="133">
        <v>290</v>
      </c>
      <c r="CR1074">
        <v>26</v>
      </c>
      <c r="CS1074">
        <v>160</v>
      </c>
      <c r="CT1074">
        <v>30</v>
      </c>
      <c r="CU1074" t="s">
        <v>56</v>
      </c>
      <c r="CV1074" t="s">
        <v>496</v>
      </c>
      <c r="CW1074" t="s">
        <v>350</v>
      </c>
      <c r="CY1074">
        <v>31</v>
      </c>
      <c r="CZ1074" t="s">
        <v>52</v>
      </c>
      <c r="DA1074" t="s">
        <v>340</v>
      </c>
      <c r="DB1074" t="s">
        <v>405</v>
      </c>
      <c r="DD1074">
        <v>29</v>
      </c>
      <c r="DE1074" t="s">
        <v>64</v>
      </c>
      <c r="DF1074" t="s">
        <v>1824</v>
      </c>
      <c r="DG1074" t="s">
        <v>444</v>
      </c>
      <c r="DI1074">
        <v>30</v>
      </c>
      <c r="DJ1074" t="s">
        <v>62</v>
      </c>
      <c r="DK1074" t="s">
        <v>550</v>
      </c>
      <c r="DL1074" t="s">
        <v>405</v>
      </c>
      <c r="DN1074">
        <v>25</v>
      </c>
      <c r="DO1074" t="s">
        <v>56</v>
      </c>
      <c r="DP1074" t="s">
        <v>1964</v>
      </c>
      <c r="DQ1074" t="s">
        <v>587</v>
      </c>
      <c r="DR1074" t="s">
        <v>2926</v>
      </c>
      <c r="DS1074">
        <v>15</v>
      </c>
      <c r="DT1074" t="s">
        <v>348</v>
      </c>
      <c r="DU1074" t="s">
        <v>348</v>
      </c>
      <c r="DV1074" t="s">
        <v>347</v>
      </c>
      <c r="DW1074">
        <v>22</v>
      </c>
      <c r="DX1074">
        <v>130</v>
      </c>
      <c r="DY1074">
        <v>21</v>
      </c>
      <c r="DZ1074" t="s">
        <v>121</v>
      </c>
      <c r="EB1074" t="s">
        <v>359</v>
      </c>
      <c r="ED1074" t="s">
        <v>444</v>
      </c>
      <c r="EF1074">
        <v>21</v>
      </c>
      <c r="EG1074" t="s">
        <v>123</v>
      </c>
      <c r="EI1074" t="s">
        <v>352</v>
      </c>
      <c r="EK1074" t="s">
        <v>405</v>
      </c>
      <c r="EM1074">
        <v>32</v>
      </c>
      <c r="EN1074" t="s">
        <v>119</v>
      </c>
      <c r="EP1074" t="s">
        <v>373</v>
      </c>
      <c r="ER1074" t="s">
        <v>350</v>
      </c>
      <c r="ET1074">
        <v>29</v>
      </c>
      <c r="EU1074" t="s">
        <v>116</v>
      </c>
      <c r="EW1074" t="s">
        <v>1165</v>
      </c>
      <c r="EY1074" t="s">
        <v>587</v>
      </c>
      <c r="EZ1074" t="s">
        <v>1429</v>
      </c>
      <c r="FA1074">
        <v>25</v>
      </c>
      <c r="FB1074" t="s">
        <v>119</v>
      </c>
      <c r="FD1074" t="s">
        <v>373</v>
      </c>
      <c r="FF1074" t="s">
        <v>444</v>
      </c>
      <c r="FH1074">
        <v>2</v>
      </c>
      <c r="FK1074">
        <v>12</v>
      </c>
      <c r="FL1074">
        <v>75</v>
      </c>
      <c r="FM1074">
        <v>13</v>
      </c>
      <c r="FN1074">
        <v>80</v>
      </c>
      <c r="FO1074">
        <v>23</v>
      </c>
      <c r="FP1074">
        <v>135</v>
      </c>
      <c r="FQ1074">
        <v>0</v>
      </c>
      <c r="FR1074">
        <v>0</v>
      </c>
      <c r="FS1074" t="s">
        <v>347</v>
      </c>
      <c r="FT1074">
        <v>14</v>
      </c>
      <c r="FU1074">
        <v>85</v>
      </c>
      <c r="FV1074" t="s">
        <v>56</v>
      </c>
      <c r="FW1074" t="s">
        <v>1822</v>
      </c>
      <c r="FX1074" t="s">
        <v>347</v>
      </c>
      <c r="FY1074" t="s">
        <v>116</v>
      </c>
      <c r="FZ1074" t="s">
        <v>347</v>
      </c>
      <c r="GA1074">
        <v>3</v>
      </c>
      <c r="GB1074">
        <v>15</v>
      </c>
      <c r="GC1074" t="s">
        <v>365</v>
      </c>
      <c r="GD1074" t="s">
        <v>361</v>
      </c>
      <c r="GE1074" t="s">
        <v>361</v>
      </c>
      <c r="GF1074" t="s">
        <v>361</v>
      </c>
      <c r="GG1074">
        <v>14</v>
      </c>
      <c r="GH1074" t="s">
        <v>356</v>
      </c>
    </row>
    <row r="1075" spans="1:191" x14ac:dyDescent="0.35">
      <c r="A1075" t="s">
        <v>55</v>
      </c>
      <c r="B1075" t="s">
        <v>56</v>
      </c>
      <c r="C1075" t="s">
        <v>2921</v>
      </c>
      <c r="D1075" t="s">
        <v>1822</v>
      </c>
      <c r="E1075" t="s">
        <v>2937</v>
      </c>
      <c r="F1075" t="s">
        <v>2938</v>
      </c>
      <c r="G1075" t="s">
        <v>2939</v>
      </c>
      <c r="H1075" t="s">
        <v>2940</v>
      </c>
      <c r="I1075">
        <v>14</v>
      </c>
      <c r="J1075">
        <v>8</v>
      </c>
      <c r="K1075" t="s">
        <v>345</v>
      </c>
      <c r="L1075">
        <v>8.2678899880000003</v>
      </c>
      <c r="M1075">
        <v>32.036909790000003</v>
      </c>
      <c r="N1075" t="s">
        <v>346</v>
      </c>
      <c r="O1075" t="s">
        <v>347</v>
      </c>
      <c r="P1075" s="133">
        <v>33</v>
      </c>
      <c r="Q1075" s="133">
        <v>200</v>
      </c>
      <c r="R1075" s="133">
        <v>20</v>
      </c>
      <c r="S1075" s="133">
        <v>120</v>
      </c>
      <c r="T1075" s="133">
        <v>27</v>
      </c>
      <c r="U1075" t="s">
        <v>56</v>
      </c>
      <c r="V1075" t="s">
        <v>1822</v>
      </c>
      <c r="W1075">
        <v>20</v>
      </c>
      <c r="X1075" t="s">
        <v>56</v>
      </c>
      <c r="Y1075" t="s">
        <v>1822</v>
      </c>
      <c r="Z1075">
        <v>24</v>
      </c>
      <c r="AA1075" t="s">
        <v>56</v>
      </c>
      <c r="AB1075" t="s">
        <v>1822</v>
      </c>
      <c r="AC1075">
        <v>18</v>
      </c>
      <c r="AD1075" t="s">
        <v>56</v>
      </c>
      <c r="AE1075" t="s">
        <v>1822</v>
      </c>
      <c r="AF1075">
        <v>31</v>
      </c>
      <c r="AG1075" t="s">
        <v>56</v>
      </c>
      <c r="AH1075" t="s">
        <v>1822</v>
      </c>
      <c r="AI1075">
        <v>0</v>
      </c>
      <c r="AL1075" t="s">
        <v>347</v>
      </c>
      <c r="AM1075">
        <v>13</v>
      </c>
      <c r="AN1075">
        <v>80</v>
      </c>
      <c r="AO1075">
        <v>21</v>
      </c>
      <c r="AP1075" t="s">
        <v>116</v>
      </c>
      <c r="AQ1075" t="s">
        <v>1165</v>
      </c>
      <c r="AR1075">
        <v>15</v>
      </c>
      <c r="AS1075" t="s">
        <v>119</v>
      </c>
      <c r="AT1075" t="s">
        <v>373</v>
      </c>
      <c r="AU1075">
        <v>20</v>
      </c>
      <c r="AV1075" t="s">
        <v>123</v>
      </c>
      <c r="AW1075" t="s">
        <v>352</v>
      </c>
      <c r="AX1075">
        <v>14</v>
      </c>
      <c r="AY1075" t="s">
        <v>121</v>
      </c>
      <c r="AZ1075" t="s">
        <v>1840</v>
      </c>
      <c r="BA1075">
        <v>10</v>
      </c>
      <c r="BB1075" t="s">
        <v>123</v>
      </c>
      <c r="BC1075" t="s">
        <v>360</v>
      </c>
      <c r="BD1075">
        <v>0</v>
      </c>
      <c r="BE1075">
        <v>20</v>
      </c>
      <c r="BF1075">
        <v>13</v>
      </c>
      <c r="BG1075">
        <v>11</v>
      </c>
      <c r="BH1075" t="s">
        <v>347</v>
      </c>
      <c r="BI1075">
        <v>0</v>
      </c>
      <c r="BJ1075">
        <v>4</v>
      </c>
      <c r="BK1075">
        <v>15</v>
      </c>
      <c r="BL1075">
        <v>8</v>
      </c>
      <c r="BM1075">
        <v>8</v>
      </c>
      <c r="BN1075" t="s">
        <v>347</v>
      </c>
      <c r="BO1075">
        <v>0</v>
      </c>
      <c r="BP1075">
        <v>4</v>
      </c>
      <c r="BQ1075">
        <v>22</v>
      </c>
      <c r="BR1075">
        <v>12</v>
      </c>
      <c r="BS1075">
        <v>6</v>
      </c>
      <c r="BT1075" t="s">
        <v>347</v>
      </c>
      <c r="BU1075">
        <v>0</v>
      </c>
      <c r="BV1075">
        <v>4</v>
      </c>
      <c r="BW1075">
        <v>12</v>
      </c>
      <c r="BX1075">
        <v>10</v>
      </c>
      <c r="BY1075">
        <v>9</v>
      </c>
      <c r="BZ1075" t="s">
        <v>347</v>
      </c>
      <c r="CA1075">
        <v>0</v>
      </c>
      <c r="CB1075">
        <v>1</v>
      </c>
      <c r="CC1075">
        <v>17</v>
      </c>
      <c r="CD1075">
        <v>13</v>
      </c>
      <c r="CE1075">
        <v>10</v>
      </c>
      <c r="CF1075" t="s">
        <v>347</v>
      </c>
      <c r="CG1075">
        <v>0</v>
      </c>
      <c r="CH1075">
        <v>1</v>
      </c>
      <c r="CI1075">
        <v>0</v>
      </c>
      <c r="CJ1075" t="s">
        <v>347</v>
      </c>
      <c r="CK1075">
        <v>50</v>
      </c>
      <c r="CL1075" t="s">
        <v>347</v>
      </c>
      <c r="CM1075">
        <v>4</v>
      </c>
      <c r="CN1075" s="133">
        <v>8</v>
      </c>
      <c r="CO1075" s="133" t="s">
        <v>347</v>
      </c>
      <c r="CP1075" s="133">
        <v>29</v>
      </c>
      <c r="CQ1075" s="133">
        <v>174</v>
      </c>
      <c r="CR1075">
        <v>18</v>
      </c>
      <c r="CS1075">
        <v>108</v>
      </c>
      <c r="CT1075">
        <v>21</v>
      </c>
      <c r="CU1075" t="s">
        <v>52</v>
      </c>
      <c r="CV1075" t="s">
        <v>340</v>
      </c>
      <c r="CW1075" t="s">
        <v>350</v>
      </c>
      <c r="CY1075">
        <v>20</v>
      </c>
      <c r="CZ1075" t="s">
        <v>56</v>
      </c>
      <c r="DA1075" t="s">
        <v>1822</v>
      </c>
      <c r="DB1075" t="s">
        <v>444</v>
      </c>
      <c r="DD1075">
        <v>15</v>
      </c>
      <c r="DE1075" t="s">
        <v>56</v>
      </c>
      <c r="DF1075" t="s">
        <v>1822</v>
      </c>
      <c r="DG1075" t="s">
        <v>350</v>
      </c>
      <c r="DI1075">
        <v>18</v>
      </c>
      <c r="DJ1075" t="s">
        <v>52</v>
      </c>
      <c r="DK1075" t="s">
        <v>340</v>
      </c>
      <c r="DL1075" t="s">
        <v>350</v>
      </c>
      <c r="DN1075">
        <v>34</v>
      </c>
      <c r="DO1075" t="s">
        <v>56</v>
      </c>
      <c r="DP1075" t="s">
        <v>1964</v>
      </c>
      <c r="DQ1075" t="s">
        <v>444</v>
      </c>
      <c r="DS1075">
        <v>0</v>
      </c>
      <c r="DV1075" t="s">
        <v>347</v>
      </c>
      <c r="DW1075">
        <v>11</v>
      </c>
      <c r="DX1075">
        <v>66</v>
      </c>
      <c r="DY1075">
        <v>16</v>
      </c>
      <c r="DZ1075" t="s">
        <v>119</v>
      </c>
      <c r="EB1075" t="s">
        <v>373</v>
      </c>
      <c r="ED1075" t="s">
        <v>350</v>
      </c>
      <c r="EF1075">
        <v>14</v>
      </c>
      <c r="EG1075" t="s">
        <v>116</v>
      </c>
      <c r="EI1075" t="s">
        <v>1165</v>
      </c>
      <c r="EK1075" t="s">
        <v>350</v>
      </c>
      <c r="EM1075">
        <v>11</v>
      </c>
      <c r="EN1075" t="s">
        <v>123</v>
      </c>
      <c r="EP1075" t="s">
        <v>360</v>
      </c>
      <c r="ER1075" t="s">
        <v>350</v>
      </c>
      <c r="ET1075">
        <v>5</v>
      </c>
      <c r="EU1075" t="s">
        <v>121</v>
      </c>
      <c r="EW1075" t="s">
        <v>1840</v>
      </c>
      <c r="EY1075" t="s">
        <v>350</v>
      </c>
      <c r="FA1075">
        <v>20</v>
      </c>
      <c r="FB1075" t="s">
        <v>121</v>
      </c>
      <c r="FD1075" t="s">
        <v>1840</v>
      </c>
      <c r="FF1075" t="s">
        <v>350</v>
      </c>
      <c r="FH1075">
        <v>0</v>
      </c>
      <c r="FK1075">
        <v>14</v>
      </c>
      <c r="FL1075">
        <v>84</v>
      </c>
      <c r="FM1075">
        <v>9</v>
      </c>
      <c r="FN1075">
        <v>54</v>
      </c>
      <c r="FO1075">
        <v>6</v>
      </c>
      <c r="FP1075">
        <v>36</v>
      </c>
      <c r="FQ1075">
        <v>0</v>
      </c>
      <c r="FR1075">
        <v>0</v>
      </c>
      <c r="FS1075" t="s">
        <v>347</v>
      </c>
      <c r="FT1075">
        <v>15</v>
      </c>
      <c r="FU1075">
        <v>93</v>
      </c>
      <c r="FV1075" t="s">
        <v>56</v>
      </c>
      <c r="FW1075" t="s">
        <v>1822</v>
      </c>
      <c r="FX1075" t="s">
        <v>347</v>
      </c>
      <c r="FY1075" t="s">
        <v>121</v>
      </c>
      <c r="FZ1075" t="s">
        <v>349</v>
      </c>
      <c r="GA1075">
        <v>0</v>
      </c>
      <c r="GB1075">
        <v>0</v>
      </c>
      <c r="GC1075" t="s">
        <v>353</v>
      </c>
      <c r="GD1075" t="s">
        <v>355</v>
      </c>
      <c r="GE1075" t="s">
        <v>354</v>
      </c>
      <c r="GF1075" t="s">
        <v>355</v>
      </c>
      <c r="GG1075">
        <v>14</v>
      </c>
      <c r="GH1075" t="s">
        <v>356</v>
      </c>
    </row>
    <row r="1076" spans="1:191" x14ac:dyDescent="0.35">
      <c r="A1076" t="s">
        <v>55</v>
      </c>
      <c r="B1076" t="s">
        <v>56</v>
      </c>
      <c r="C1076" t="s">
        <v>2921</v>
      </c>
      <c r="D1076" t="s">
        <v>1822</v>
      </c>
      <c r="E1076" t="s">
        <v>2937</v>
      </c>
      <c r="F1076" t="s">
        <v>2938</v>
      </c>
      <c r="G1076" t="s">
        <v>2941</v>
      </c>
      <c r="H1076" t="s">
        <v>2942</v>
      </c>
      <c r="I1076">
        <v>14</v>
      </c>
      <c r="J1076">
        <v>8</v>
      </c>
      <c r="K1076" t="s">
        <v>345</v>
      </c>
      <c r="L1076">
        <v>8.3333317260000008</v>
      </c>
      <c r="M1076">
        <v>32.08331742</v>
      </c>
      <c r="N1076" t="s">
        <v>346</v>
      </c>
      <c r="O1076" t="s">
        <v>347</v>
      </c>
      <c r="P1076" s="133">
        <v>64</v>
      </c>
      <c r="Q1076" s="133">
        <v>384</v>
      </c>
      <c r="R1076" s="133">
        <v>50</v>
      </c>
      <c r="S1076" s="133">
        <v>300</v>
      </c>
      <c r="T1076" s="133">
        <v>30</v>
      </c>
      <c r="U1076" t="s">
        <v>56</v>
      </c>
      <c r="V1076" t="s">
        <v>1822</v>
      </c>
      <c r="W1076">
        <v>40</v>
      </c>
      <c r="X1076" t="s">
        <v>56</v>
      </c>
      <c r="Y1076" t="s">
        <v>1822</v>
      </c>
      <c r="Z1076">
        <v>23</v>
      </c>
      <c r="AA1076" t="s">
        <v>56</v>
      </c>
      <c r="AB1076" t="s">
        <v>1822</v>
      </c>
      <c r="AC1076">
        <v>58</v>
      </c>
      <c r="AD1076" t="s">
        <v>56</v>
      </c>
      <c r="AE1076" t="s">
        <v>1822</v>
      </c>
      <c r="AF1076">
        <v>91</v>
      </c>
      <c r="AG1076" t="s">
        <v>56</v>
      </c>
      <c r="AH1076" t="s">
        <v>1822</v>
      </c>
      <c r="AI1076">
        <v>58</v>
      </c>
      <c r="AJ1076" t="s">
        <v>348</v>
      </c>
      <c r="AK1076" t="s">
        <v>348</v>
      </c>
      <c r="AL1076" t="s">
        <v>347</v>
      </c>
      <c r="AM1076">
        <v>14</v>
      </c>
      <c r="AN1076">
        <v>84</v>
      </c>
      <c r="AO1076">
        <v>12</v>
      </c>
      <c r="AP1076" t="s">
        <v>119</v>
      </c>
      <c r="AQ1076" t="s">
        <v>373</v>
      </c>
      <c r="AR1076">
        <v>10</v>
      </c>
      <c r="AS1076" t="s">
        <v>116</v>
      </c>
      <c r="AT1076" t="s">
        <v>1165</v>
      </c>
      <c r="AU1076">
        <v>11</v>
      </c>
      <c r="AV1076" t="s">
        <v>123</v>
      </c>
      <c r="AW1076" t="s">
        <v>351</v>
      </c>
      <c r="AX1076">
        <v>21</v>
      </c>
      <c r="AY1076" t="s">
        <v>121</v>
      </c>
      <c r="AZ1076" t="s">
        <v>1840</v>
      </c>
      <c r="BA1076">
        <v>30</v>
      </c>
      <c r="BB1076" t="s">
        <v>119</v>
      </c>
      <c r="BC1076" t="s">
        <v>373</v>
      </c>
      <c r="BD1076">
        <v>0</v>
      </c>
      <c r="BE1076">
        <v>7</v>
      </c>
      <c r="BF1076">
        <v>21</v>
      </c>
      <c r="BG1076">
        <v>8</v>
      </c>
      <c r="BH1076" t="s">
        <v>347</v>
      </c>
      <c r="BI1076">
        <v>0</v>
      </c>
      <c r="BJ1076">
        <v>6</v>
      </c>
      <c r="BK1076">
        <v>20</v>
      </c>
      <c r="BL1076">
        <v>17</v>
      </c>
      <c r="BM1076">
        <v>9</v>
      </c>
      <c r="BN1076" t="s">
        <v>347</v>
      </c>
      <c r="BO1076">
        <v>0</v>
      </c>
      <c r="BP1076">
        <v>4</v>
      </c>
      <c r="BQ1076">
        <v>15</v>
      </c>
      <c r="BR1076">
        <v>9</v>
      </c>
      <c r="BS1076">
        <v>9</v>
      </c>
      <c r="BT1076" t="s">
        <v>347</v>
      </c>
      <c r="BU1076">
        <v>0</v>
      </c>
      <c r="BV1076">
        <v>1</v>
      </c>
      <c r="BW1076">
        <v>31</v>
      </c>
      <c r="BX1076">
        <v>22</v>
      </c>
      <c r="BY1076">
        <v>19</v>
      </c>
      <c r="BZ1076" t="s">
        <v>347</v>
      </c>
      <c r="CA1076">
        <v>0</v>
      </c>
      <c r="CB1076">
        <v>7</v>
      </c>
      <c r="CC1076">
        <v>50</v>
      </c>
      <c r="CD1076">
        <v>41</v>
      </c>
      <c r="CE1076">
        <v>20</v>
      </c>
      <c r="CF1076" t="s">
        <v>347</v>
      </c>
      <c r="CG1076">
        <v>0</v>
      </c>
      <c r="CH1076">
        <v>10</v>
      </c>
      <c r="CI1076">
        <v>58</v>
      </c>
      <c r="CJ1076" t="s">
        <v>347</v>
      </c>
      <c r="CK1076">
        <v>100</v>
      </c>
      <c r="CL1076" t="s">
        <v>347</v>
      </c>
      <c r="CM1076">
        <v>30</v>
      </c>
      <c r="CN1076" s="133">
        <v>11</v>
      </c>
      <c r="CO1076" s="133" t="s">
        <v>347</v>
      </c>
      <c r="CP1076" s="133">
        <v>16</v>
      </c>
      <c r="CQ1076" s="133">
        <v>96</v>
      </c>
      <c r="CR1076">
        <v>9</v>
      </c>
      <c r="CS1076">
        <v>54</v>
      </c>
      <c r="CT1076">
        <v>6</v>
      </c>
      <c r="CU1076" t="s">
        <v>56</v>
      </c>
      <c r="CV1076" t="s">
        <v>1822</v>
      </c>
      <c r="CW1076" t="s">
        <v>444</v>
      </c>
      <c r="CY1076">
        <v>5</v>
      </c>
      <c r="CZ1076" t="s">
        <v>56</v>
      </c>
      <c r="DA1076" t="s">
        <v>1827</v>
      </c>
      <c r="DB1076" t="s">
        <v>350</v>
      </c>
      <c r="DD1076">
        <v>18</v>
      </c>
      <c r="DE1076" t="s">
        <v>56</v>
      </c>
      <c r="DF1076" t="s">
        <v>1261</v>
      </c>
      <c r="DG1076" t="s">
        <v>350</v>
      </c>
      <c r="DI1076">
        <v>12</v>
      </c>
      <c r="DJ1076" t="s">
        <v>56</v>
      </c>
      <c r="DK1076" t="s">
        <v>1822</v>
      </c>
      <c r="DL1076" t="s">
        <v>350</v>
      </c>
      <c r="DN1076">
        <v>13</v>
      </c>
      <c r="DO1076" t="s">
        <v>56</v>
      </c>
      <c r="DP1076" t="s">
        <v>1822</v>
      </c>
      <c r="DQ1076" t="s">
        <v>350</v>
      </c>
      <c r="DS1076">
        <v>0</v>
      </c>
      <c r="DV1076" t="s">
        <v>347</v>
      </c>
      <c r="DW1076">
        <v>7</v>
      </c>
      <c r="DX1076">
        <v>42</v>
      </c>
      <c r="DY1076">
        <v>16</v>
      </c>
      <c r="DZ1076" t="s">
        <v>116</v>
      </c>
      <c r="EB1076" t="s">
        <v>1165</v>
      </c>
      <c r="ED1076" t="s">
        <v>444</v>
      </c>
      <c r="EF1076">
        <v>8</v>
      </c>
      <c r="EG1076" t="s">
        <v>119</v>
      </c>
      <c r="EI1076" t="s">
        <v>373</v>
      </c>
      <c r="EK1076" t="s">
        <v>350</v>
      </c>
      <c r="EM1076">
        <v>3</v>
      </c>
      <c r="EN1076" t="s">
        <v>116</v>
      </c>
      <c r="EP1076" t="s">
        <v>1165</v>
      </c>
      <c r="ER1076" t="s">
        <v>350</v>
      </c>
      <c r="ET1076">
        <v>2</v>
      </c>
      <c r="EU1076" t="s">
        <v>121</v>
      </c>
      <c r="EW1076" t="s">
        <v>1840</v>
      </c>
      <c r="EY1076" t="s">
        <v>350</v>
      </c>
      <c r="FA1076">
        <v>13</v>
      </c>
      <c r="FB1076" t="s">
        <v>121</v>
      </c>
      <c r="FD1076" t="s">
        <v>1840</v>
      </c>
      <c r="FF1076" t="s">
        <v>444</v>
      </c>
      <c r="FH1076">
        <v>0</v>
      </c>
      <c r="FK1076">
        <v>5</v>
      </c>
      <c r="FL1076">
        <v>30</v>
      </c>
      <c r="FM1076">
        <v>6</v>
      </c>
      <c r="FN1076">
        <v>36</v>
      </c>
      <c r="FO1076">
        <v>5</v>
      </c>
      <c r="FP1076">
        <v>30</v>
      </c>
      <c r="FQ1076">
        <v>0</v>
      </c>
      <c r="FR1076">
        <v>0</v>
      </c>
      <c r="FS1076" t="s">
        <v>347</v>
      </c>
      <c r="FT1076">
        <v>14</v>
      </c>
      <c r="FU1076">
        <v>87</v>
      </c>
      <c r="FV1076" t="s">
        <v>56</v>
      </c>
      <c r="FW1076" t="s">
        <v>1822</v>
      </c>
      <c r="FX1076" t="s">
        <v>347</v>
      </c>
      <c r="FY1076" t="s">
        <v>119</v>
      </c>
      <c r="FZ1076" t="s">
        <v>349</v>
      </c>
      <c r="GA1076">
        <v>0</v>
      </c>
      <c r="GB1076">
        <v>0</v>
      </c>
      <c r="GC1076" t="s">
        <v>353</v>
      </c>
      <c r="GD1076" t="s">
        <v>354</v>
      </c>
      <c r="GE1076" t="s">
        <v>354</v>
      </c>
      <c r="GF1076" t="s">
        <v>355</v>
      </c>
      <c r="GG1076">
        <v>14</v>
      </c>
      <c r="GH1076" t="s">
        <v>356</v>
      </c>
    </row>
    <row r="1077" spans="1:191" x14ac:dyDescent="0.35">
      <c r="A1077" t="s">
        <v>55</v>
      </c>
      <c r="B1077" t="s">
        <v>56</v>
      </c>
      <c r="C1077" t="s">
        <v>2921</v>
      </c>
      <c r="D1077" t="s">
        <v>1822</v>
      </c>
      <c r="E1077" t="s">
        <v>2937</v>
      </c>
      <c r="F1077" t="s">
        <v>2938</v>
      </c>
      <c r="G1077" t="s">
        <v>2943</v>
      </c>
      <c r="H1077" t="s">
        <v>2944</v>
      </c>
      <c r="I1077">
        <v>14</v>
      </c>
      <c r="J1077">
        <v>8</v>
      </c>
      <c r="K1077" t="s">
        <v>345</v>
      </c>
      <c r="L1077">
        <v>8.1315699309999996</v>
      </c>
      <c r="M1077">
        <v>32.049179080000002</v>
      </c>
      <c r="N1077" t="s">
        <v>346</v>
      </c>
      <c r="O1077" t="s">
        <v>349</v>
      </c>
      <c r="P1077" s="133">
        <v>0</v>
      </c>
      <c r="Q1077" s="133">
        <v>0</v>
      </c>
      <c r="R1077" s="133">
        <v>0</v>
      </c>
      <c r="S1077" s="133">
        <v>0</v>
      </c>
      <c r="T1077" s="133">
        <v>0</v>
      </c>
      <c r="W1077">
        <v>0</v>
      </c>
      <c r="Z1077">
        <v>0</v>
      </c>
      <c r="AC1077">
        <v>0</v>
      </c>
      <c r="AF1077">
        <v>0</v>
      </c>
      <c r="AI1077">
        <v>0</v>
      </c>
      <c r="AL1077" t="s">
        <v>349</v>
      </c>
      <c r="AM1077">
        <v>0</v>
      </c>
      <c r="AN1077">
        <v>0</v>
      </c>
      <c r="AO1077">
        <v>0</v>
      </c>
      <c r="AR1077">
        <v>0</v>
      </c>
      <c r="AU1077">
        <v>0</v>
      </c>
      <c r="AX1077">
        <v>0</v>
      </c>
      <c r="BA1077">
        <v>0</v>
      </c>
      <c r="BD1077">
        <v>0</v>
      </c>
      <c r="BE1077">
        <v>0</v>
      </c>
      <c r="BF1077">
        <v>0</v>
      </c>
      <c r="BG1077">
        <v>0</v>
      </c>
      <c r="BH1077" t="s">
        <v>349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 t="s">
        <v>349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 t="s">
        <v>349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 t="s">
        <v>349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 t="s">
        <v>349</v>
      </c>
      <c r="CG1077">
        <v>0</v>
      </c>
      <c r="CH1077">
        <v>0</v>
      </c>
      <c r="CI1077">
        <v>0</v>
      </c>
      <c r="CJ1077" t="s">
        <v>349</v>
      </c>
      <c r="CK1077">
        <v>0</v>
      </c>
      <c r="CL1077" t="s">
        <v>349</v>
      </c>
      <c r="CM1077">
        <v>0</v>
      </c>
      <c r="CN1077" s="133">
        <v>0</v>
      </c>
      <c r="CO1077" s="133" t="s">
        <v>349</v>
      </c>
      <c r="CP1077" s="133">
        <v>0</v>
      </c>
      <c r="CQ1077" s="133">
        <v>0</v>
      </c>
      <c r="CR1077">
        <v>0</v>
      </c>
      <c r="CS1077">
        <v>0</v>
      </c>
      <c r="CT1077">
        <v>0</v>
      </c>
      <c r="CY1077">
        <v>0</v>
      </c>
      <c r="DD1077">
        <v>0</v>
      </c>
      <c r="DI1077">
        <v>0</v>
      </c>
      <c r="DN1077">
        <v>0</v>
      </c>
      <c r="DS1077">
        <v>0</v>
      </c>
      <c r="DV1077" t="s">
        <v>349</v>
      </c>
      <c r="DW1077">
        <v>0</v>
      </c>
      <c r="DX1077">
        <v>0</v>
      </c>
      <c r="DY1077">
        <v>0</v>
      </c>
      <c r="EF1077">
        <v>0</v>
      </c>
      <c r="EM1077">
        <v>0</v>
      </c>
      <c r="ET1077">
        <v>0</v>
      </c>
      <c r="FA1077">
        <v>0</v>
      </c>
      <c r="FH1077">
        <v>0</v>
      </c>
      <c r="FK1077">
        <v>0</v>
      </c>
      <c r="FL1077">
        <v>0</v>
      </c>
      <c r="FM1077">
        <v>0</v>
      </c>
      <c r="FN1077">
        <v>0</v>
      </c>
      <c r="FO1077">
        <v>0</v>
      </c>
      <c r="FP1077">
        <v>0</v>
      </c>
      <c r="FQ1077">
        <v>0</v>
      </c>
      <c r="FR1077">
        <v>0</v>
      </c>
      <c r="FS1077" t="s">
        <v>349</v>
      </c>
      <c r="FT1077">
        <v>0</v>
      </c>
      <c r="FU1077">
        <v>0</v>
      </c>
      <c r="FX1077" t="s">
        <v>349</v>
      </c>
      <c r="FZ1077" t="s">
        <v>349</v>
      </c>
      <c r="GA1077">
        <v>0</v>
      </c>
      <c r="GB1077">
        <v>0</v>
      </c>
      <c r="GC1077" t="s">
        <v>349</v>
      </c>
      <c r="GD1077" t="s">
        <v>408</v>
      </c>
      <c r="GE1077" t="s">
        <v>408</v>
      </c>
      <c r="GF1077" t="s">
        <v>408</v>
      </c>
      <c r="GG1077">
        <v>14</v>
      </c>
      <c r="GH1077" t="s">
        <v>356</v>
      </c>
    </row>
    <row r="1078" spans="1:191" x14ac:dyDescent="0.35">
      <c r="A1078" t="s">
        <v>55</v>
      </c>
      <c r="B1078" t="s">
        <v>56</v>
      </c>
      <c r="C1078" t="s">
        <v>2921</v>
      </c>
      <c r="D1078" t="s">
        <v>1822</v>
      </c>
      <c r="E1078" t="s">
        <v>2937</v>
      </c>
      <c r="F1078" t="s">
        <v>2938</v>
      </c>
      <c r="G1078" t="s">
        <v>2945</v>
      </c>
      <c r="H1078" t="s">
        <v>2946</v>
      </c>
      <c r="I1078">
        <v>14</v>
      </c>
      <c r="J1078">
        <v>9</v>
      </c>
      <c r="K1078" t="s">
        <v>345</v>
      </c>
      <c r="L1078">
        <v>8.2558708999999997</v>
      </c>
      <c r="M1078">
        <v>32.002450799999998</v>
      </c>
      <c r="N1078" t="s">
        <v>346</v>
      </c>
      <c r="O1078" t="s">
        <v>347</v>
      </c>
      <c r="P1078" s="133">
        <v>56</v>
      </c>
      <c r="Q1078" s="133">
        <v>340</v>
      </c>
      <c r="R1078" s="133">
        <v>33</v>
      </c>
      <c r="S1078" s="133">
        <v>200</v>
      </c>
      <c r="T1078" s="133">
        <v>40</v>
      </c>
      <c r="U1078" t="s">
        <v>56</v>
      </c>
      <c r="V1078" t="s">
        <v>1822</v>
      </c>
      <c r="W1078">
        <v>30</v>
      </c>
      <c r="X1078" t="s">
        <v>56</v>
      </c>
      <c r="Y1078" t="s">
        <v>1822</v>
      </c>
      <c r="Z1078">
        <v>32</v>
      </c>
      <c r="AA1078" t="s">
        <v>56</v>
      </c>
      <c r="AB1078" t="s">
        <v>1822</v>
      </c>
      <c r="AC1078">
        <v>42</v>
      </c>
      <c r="AD1078" t="s">
        <v>56</v>
      </c>
      <c r="AE1078" t="s">
        <v>1822</v>
      </c>
      <c r="AF1078">
        <v>50</v>
      </c>
      <c r="AG1078" t="s">
        <v>56</v>
      </c>
      <c r="AH1078" t="s">
        <v>1822</v>
      </c>
      <c r="AI1078">
        <v>6</v>
      </c>
      <c r="AJ1078" t="s">
        <v>348</v>
      </c>
      <c r="AK1078" t="s">
        <v>348</v>
      </c>
      <c r="AL1078" t="s">
        <v>347</v>
      </c>
      <c r="AM1078">
        <v>23</v>
      </c>
      <c r="AN1078">
        <v>140</v>
      </c>
      <c r="AO1078">
        <v>29</v>
      </c>
      <c r="AP1078" t="s">
        <v>123</v>
      </c>
      <c r="AQ1078" t="s">
        <v>360</v>
      </c>
      <c r="AR1078">
        <v>30</v>
      </c>
      <c r="AS1078" t="s">
        <v>119</v>
      </c>
      <c r="AT1078" t="s">
        <v>373</v>
      </c>
      <c r="AU1078">
        <v>33</v>
      </c>
      <c r="AV1078" t="s">
        <v>116</v>
      </c>
      <c r="AW1078" t="s">
        <v>1165</v>
      </c>
      <c r="AX1078">
        <v>23</v>
      </c>
      <c r="AY1078" t="s">
        <v>121</v>
      </c>
      <c r="AZ1078" t="s">
        <v>1840</v>
      </c>
      <c r="BA1078">
        <v>25</v>
      </c>
      <c r="BB1078" t="s">
        <v>123</v>
      </c>
      <c r="BC1078" t="s">
        <v>352</v>
      </c>
      <c r="BD1078">
        <v>0</v>
      </c>
      <c r="BE1078">
        <v>25</v>
      </c>
      <c r="BF1078">
        <v>20</v>
      </c>
      <c r="BG1078">
        <v>17</v>
      </c>
      <c r="BH1078" t="s">
        <v>347</v>
      </c>
      <c r="BI1078">
        <v>0</v>
      </c>
      <c r="BJ1078">
        <v>7</v>
      </c>
      <c r="BK1078">
        <v>30</v>
      </c>
      <c r="BL1078">
        <v>15</v>
      </c>
      <c r="BM1078">
        <v>10</v>
      </c>
      <c r="BN1078" t="s">
        <v>347</v>
      </c>
      <c r="BO1078">
        <v>0</v>
      </c>
      <c r="BP1078">
        <v>5</v>
      </c>
      <c r="BQ1078">
        <v>26</v>
      </c>
      <c r="BR1078">
        <v>18</v>
      </c>
      <c r="BS1078">
        <v>16</v>
      </c>
      <c r="BT1078" t="s">
        <v>347</v>
      </c>
      <c r="BU1078">
        <v>0</v>
      </c>
      <c r="BV1078">
        <v>5</v>
      </c>
      <c r="BW1078">
        <v>31</v>
      </c>
      <c r="BX1078">
        <v>20</v>
      </c>
      <c r="BY1078">
        <v>8</v>
      </c>
      <c r="BZ1078" t="s">
        <v>347</v>
      </c>
      <c r="CA1078">
        <v>0</v>
      </c>
      <c r="CB1078">
        <v>6</v>
      </c>
      <c r="CC1078">
        <v>31</v>
      </c>
      <c r="CD1078">
        <v>20</v>
      </c>
      <c r="CE1078">
        <v>18</v>
      </c>
      <c r="CF1078" t="s">
        <v>347</v>
      </c>
      <c r="CG1078">
        <v>0</v>
      </c>
      <c r="CH1078">
        <v>6</v>
      </c>
      <c r="CI1078">
        <v>6</v>
      </c>
      <c r="CJ1078" t="s">
        <v>347</v>
      </c>
      <c r="CK1078">
        <v>200</v>
      </c>
      <c r="CL1078" t="s">
        <v>347</v>
      </c>
      <c r="CM1078">
        <v>20</v>
      </c>
      <c r="CN1078" s="133">
        <v>10</v>
      </c>
      <c r="CO1078" s="133" t="s">
        <v>347</v>
      </c>
      <c r="CP1078" s="133">
        <v>24</v>
      </c>
      <c r="CQ1078" s="133">
        <v>148</v>
      </c>
      <c r="CR1078">
        <v>13</v>
      </c>
      <c r="CS1078">
        <v>80</v>
      </c>
      <c r="CT1078">
        <v>18</v>
      </c>
      <c r="CU1078" t="s">
        <v>56</v>
      </c>
      <c r="CV1078" t="s">
        <v>1822</v>
      </c>
      <c r="CW1078" t="s">
        <v>444</v>
      </c>
      <c r="CY1078">
        <v>14</v>
      </c>
      <c r="CZ1078" t="s">
        <v>56</v>
      </c>
      <c r="DA1078" t="s">
        <v>1827</v>
      </c>
      <c r="DB1078" t="s">
        <v>405</v>
      </c>
      <c r="DD1078">
        <v>13</v>
      </c>
      <c r="DE1078" t="s">
        <v>56</v>
      </c>
      <c r="DF1078" t="s">
        <v>1822</v>
      </c>
      <c r="DG1078" t="s">
        <v>350</v>
      </c>
      <c r="DI1078">
        <v>5</v>
      </c>
      <c r="DJ1078" t="s">
        <v>56</v>
      </c>
      <c r="DK1078" t="s">
        <v>1822</v>
      </c>
      <c r="DL1078" t="s">
        <v>350</v>
      </c>
      <c r="DN1078">
        <v>30</v>
      </c>
      <c r="DO1078" t="s">
        <v>56</v>
      </c>
      <c r="DP1078" t="s">
        <v>1822</v>
      </c>
      <c r="DQ1078" t="s">
        <v>350</v>
      </c>
      <c r="DS1078">
        <v>0</v>
      </c>
      <c r="DV1078" t="s">
        <v>347</v>
      </c>
      <c r="DW1078">
        <v>11</v>
      </c>
      <c r="DX1078">
        <v>68</v>
      </c>
      <c r="DY1078">
        <v>18</v>
      </c>
      <c r="DZ1078" t="s">
        <v>116</v>
      </c>
      <c r="EB1078" t="s">
        <v>1165</v>
      </c>
      <c r="ED1078" t="s">
        <v>350</v>
      </c>
      <c r="EF1078">
        <v>11</v>
      </c>
      <c r="EG1078" t="s">
        <v>119</v>
      </c>
      <c r="EI1078" t="s">
        <v>373</v>
      </c>
      <c r="EK1078" t="s">
        <v>444</v>
      </c>
      <c r="EM1078">
        <v>14</v>
      </c>
      <c r="EN1078" t="s">
        <v>123</v>
      </c>
      <c r="EP1078" t="s">
        <v>352</v>
      </c>
      <c r="ER1078" t="s">
        <v>350</v>
      </c>
      <c r="ET1078">
        <v>5</v>
      </c>
      <c r="EU1078" t="s">
        <v>116</v>
      </c>
      <c r="EW1078" t="s">
        <v>1165</v>
      </c>
      <c r="EY1078" t="s">
        <v>444</v>
      </c>
      <c r="FA1078">
        <v>20</v>
      </c>
      <c r="FB1078" t="s">
        <v>119</v>
      </c>
      <c r="FD1078" t="s">
        <v>373</v>
      </c>
      <c r="FF1078" t="s">
        <v>444</v>
      </c>
      <c r="FH1078">
        <v>0</v>
      </c>
      <c r="FK1078">
        <v>11</v>
      </c>
      <c r="FL1078">
        <v>66</v>
      </c>
      <c r="FM1078">
        <v>9</v>
      </c>
      <c r="FN1078">
        <v>54</v>
      </c>
      <c r="FO1078">
        <v>4</v>
      </c>
      <c r="FP1078">
        <v>28</v>
      </c>
      <c r="FQ1078">
        <v>0</v>
      </c>
      <c r="FR1078">
        <v>0</v>
      </c>
      <c r="FS1078" t="s">
        <v>347</v>
      </c>
      <c r="FT1078">
        <v>6</v>
      </c>
      <c r="FU1078">
        <v>38</v>
      </c>
      <c r="FV1078" t="s">
        <v>56</v>
      </c>
      <c r="FW1078" t="s">
        <v>1801</v>
      </c>
      <c r="FX1078" t="s">
        <v>347</v>
      </c>
      <c r="FY1078" t="s">
        <v>116</v>
      </c>
      <c r="FZ1078" t="s">
        <v>349</v>
      </c>
      <c r="GA1078">
        <v>0</v>
      </c>
      <c r="GB1078">
        <v>0</v>
      </c>
      <c r="GD1078" t="s">
        <v>354</v>
      </c>
      <c r="GE1078" t="s">
        <v>355</v>
      </c>
      <c r="GF1078" t="s">
        <v>355</v>
      </c>
      <c r="GG1078">
        <v>14</v>
      </c>
      <c r="GH1078" t="s">
        <v>356</v>
      </c>
    </row>
    <row r="1079" spans="1:191" x14ac:dyDescent="0.35">
      <c r="A1079" t="s">
        <v>55</v>
      </c>
      <c r="B1079" t="s">
        <v>56</v>
      </c>
      <c r="C1079" t="s">
        <v>2921</v>
      </c>
      <c r="D1079" t="s">
        <v>1822</v>
      </c>
      <c r="E1079" t="s">
        <v>2937</v>
      </c>
      <c r="F1079" t="s">
        <v>2938</v>
      </c>
      <c r="G1079" t="s">
        <v>2947</v>
      </c>
      <c r="H1079" t="s">
        <v>2948</v>
      </c>
      <c r="I1079">
        <v>14</v>
      </c>
      <c r="J1079">
        <v>8</v>
      </c>
      <c r="K1079" t="s">
        <v>345</v>
      </c>
      <c r="L1079">
        <v>8.3247599999999995</v>
      </c>
      <c r="M1079">
        <v>32.090490000000003</v>
      </c>
      <c r="N1079" t="s">
        <v>346</v>
      </c>
      <c r="O1079" t="s">
        <v>347</v>
      </c>
      <c r="P1079" s="133">
        <v>67</v>
      </c>
      <c r="Q1079" s="133">
        <v>402</v>
      </c>
      <c r="R1079" s="133">
        <v>50</v>
      </c>
      <c r="S1079" s="133">
        <v>300</v>
      </c>
      <c r="T1079" s="133">
        <v>30</v>
      </c>
      <c r="U1079" t="s">
        <v>56</v>
      </c>
      <c r="V1079" t="s">
        <v>1822</v>
      </c>
      <c r="W1079">
        <v>21</v>
      </c>
      <c r="X1079" t="s">
        <v>56</v>
      </c>
      <c r="Y1079" t="s">
        <v>1822</v>
      </c>
      <c r="Z1079">
        <v>18</v>
      </c>
      <c r="AA1079" t="s">
        <v>56</v>
      </c>
      <c r="AB1079" t="s">
        <v>1822</v>
      </c>
      <c r="AC1079">
        <v>19</v>
      </c>
      <c r="AD1079" t="s">
        <v>56</v>
      </c>
      <c r="AE1079" t="s">
        <v>1822</v>
      </c>
      <c r="AF1079">
        <v>130</v>
      </c>
      <c r="AG1079" t="s">
        <v>56</v>
      </c>
      <c r="AH1079" t="s">
        <v>1822</v>
      </c>
      <c r="AI1079">
        <v>82</v>
      </c>
      <c r="AJ1079" t="s">
        <v>348</v>
      </c>
      <c r="AK1079" t="s">
        <v>348</v>
      </c>
      <c r="AL1079" t="s">
        <v>347</v>
      </c>
      <c r="AM1079">
        <v>17</v>
      </c>
      <c r="AN1079">
        <v>102</v>
      </c>
      <c r="AO1079">
        <v>30</v>
      </c>
      <c r="AP1079" t="s">
        <v>116</v>
      </c>
      <c r="AQ1079" t="s">
        <v>1165</v>
      </c>
      <c r="AR1079">
        <v>17</v>
      </c>
      <c r="AS1079" t="s">
        <v>121</v>
      </c>
      <c r="AT1079" t="s">
        <v>1840</v>
      </c>
      <c r="AU1079">
        <v>18</v>
      </c>
      <c r="AV1079" t="s">
        <v>119</v>
      </c>
      <c r="AW1079" t="s">
        <v>373</v>
      </c>
      <c r="AX1079">
        <v>16</v>
      </c>
      <c r="AY1079" t="s">
        <v>123</v>
      </c>
      <c r="AZ1079" t="s">
        <v>360</v>
      </c>
      <c r="BA1079">
        <v>21</v>
      </c>
      <c r="BB1079" t="s">
        <v>119</v>
      </c>
      <c r="BC1079" t="s">
        <v>373</v>
      </c>
      <c r="BD1079">
        <v>0</v>
      </c>
      <c r="BE1079">
        <v>26</v>
      </c>
      <c r="BF1079">
        <v>13</v>
      </c>
      <c r="BG1079">
        <v>8</v>
      </c>
      <c r="BH1079" t="s">
        <v>347</v>
      </c>
      <c r="BI1079">
        <v>0</v>
      </c>
      <c r="BJ1079">
        <v>13</v>
      </c>
      <c r="BK1079">
        <v>11</v>
      </c>
      <c r="BL1079">
        <v>4</v>
      </c>
      <c r="BM1079">
        <v>4</v>
      </c>
      <c r="BN1079" t="s">
        <v>347</v>
      </c>
      <c r="BO1079">
        <v>0</v>
      </c>
      <c r="BP1079">
        <v>19</v>
      </c>
      <c r="BQ1079">
        <v>11</v>
      </c>
      <c r="BR1079">
        <v>2</v>
      </c>
      <c r="BS1079">
        <v>4</v>
      </c>
      <c r="BT1079" t="s">
        <v>347</v>
      </c>
      <c r="BU1079">
        <v>0</v>
      </c>
      <c r="BV1079">
        <v>19</v>
      </c>
      <c r="BW1079">
        <v>21</v>
      </c>
      <c r="BX1079">
        <v>7</v>
      </c>
      <c r="BY1079">
        <v>5</v>
      </c>
      <c r="BZ1079" t="s">
        <v>347</v>
      </c>
      <c r="CA1079">
        <v>0</v>
      </c>
      <c r="CB1079">
        <v>2</v>
      </c>
      <c r="CC1079">
        <v>20</v>
      </c>
      <c r="CD1079">
        <v>9</v>
      </c>
      <c r="CE1079">
        <v>18</v>
      </c>
      <c r="CF1079" t="s">
        <v>347</v>
      </c>
      <c r="CG1079">
        <v>0</v>
      </c>
      <c r="CH1079">
        <v>104</v>
      </c>
      <c r="CI1079">
        <v>82</v>
      </c>
      <c r="CJ1079" t="s">
        <v>347</v>
      </c>
      <c r="CK1079">
        <v>5</v>
      </c>
      <c r="CL1079" t="s">
        <v>347</v>
      </c>
      <c r="CM1079">
        <v>3</v>
      </c>
      <c r="CN1079" s="133">
        <v>5</v>
      </c>
      <c r="CO1079" s="133" t="s">
        <v>347</v>
      </c>
      <c r="CP1079" s="133">
        <v>25</v>
      </c>
      <c r="CQ1079" s="133">
        <v>155</v>
      </c>
      <c r="CR1079">
        <v>16</v>
      </c>
      <c r="CS1079">
        <v>100</v>
      </c>
      <c r="CT1079">
        <v>18</v>
      </c>
      <c r="CU1079" t="s">
        <v>52</v>
      </c>
      <c r="CV1079" t="s">
        <v>340</v>
      </c>
      <c r="CW1079" t="s">
        <v>444</v>
      </c>
      <c r="CY1079">
        <v>13</v>
      </c>
      <c r="CZ1079" t="s">
        <v>56</v>
      </c>
      <c r="DA1079" t="s">
        <v>1822</v>
      </c>
      <c r="DB1079" t="s">
        <v>350</v>
      </c>
      <c r="DD1079">
        <v>16</v>
      </c>
      <c r="DE1079" t="s">
        <v>52</v>
      </c>
      <c r="DF1079" t="s">
        <v>340</v>
      </c>
      <c r="DG1079" t="s">
        <v>350</v>
      </c>
      <c r="DI1079">
        <v>23</v>
      </c>
      <c r="DJ1079" t="s">
        <v>52</v>
      </c>
      <c r="DK1079" t="s">
        <v>340</v>
      </c>
      <c r="DL1079" t="s">
        <v>350</v>
      </c>
      <c r="DN1079">
        <v>30</v>
      </c>
      <c r="DO1079" t="s">
        <v>56</v>
      </c>
      <c r="DP1079" t="s">
        <v>1822</v>
      </c>
      <c r="DQ1079" t="s">
        <v>350</v>
      </c>
      <c r="DS1079">
        <v>0</v>
      </c>
      <c r="DV1079" t="s">
        <v>347</v>
      </c>
      <c r="DW1079">
        <v>9</v>
      </c>
      <c r="DX1079">
        <v>55</v>
      </c>
      <c r="DY1079">
        <v>5</v>
      </c>
      <c r="DZ1079" t="s">
        <v>123</v>
      </c>
      <c r="EB1079" t="s">
        <v>352</v>
      </c>
      <c r="ED1079" t="s">
        <v>444</v>
      </c>
      <c r="EF1079">
        <v>14</v>
      </c>
      <c r="EG1079" t="s">
        <v>119</v>
      </c>
      <c r="EI1079" t="s">
        <v>373</v>
      </c>
      <c r="EK1079" t="s">
        <v>350</v>
      </c>
      <c r="EM1079">
        <v>16</v>
      </c>
      <c r="EN1079" t="s">
        <v>116</v>
      </c>
      <c r="EP1079" t="s">
        <v>1165</v>
      </c>
      <c r="ER1079" t="s">
        <v>350</v>
      </c>
      <c r="ET1079">
        <v>8</v>
      </c>
      <c r="EU1079" t="s">
        <v>123</v>
      </c>
      <c r="EW1079" t="s">
        <v>360</v>
      </c>
      <c r="EY1079" t="s">
        <v>350</v>
      </c>
      <c r="FA1079">
        <v>12</v>
      </c>
      <c r="FB1079" t="s">
        <v>123</v>
      </c>
      <c r="FD1079" t="s">
        <v>360</v>
      </c>
      <c r="FF1079" t="s">
        <v>444</v>
      </c>
      <c r="FH1079">
        <v>0</v>
      </c>
      <c r="FK1079">
        <v>10</v>
      </c>
      <c r="FL1079">
        <v>60</v>
      </c>
      <c r="FM1079">
        <v>8</v>
      </c>
      <c r="FN1079">
        <v>52</v>
      </c>
      <c r="FO1079">
        <v>7</v>
      </c>
      <c r="FP1079">
        <v>43</v>
      </c>
      <c r="FQ1079">
        <v>0</v>
      </c>
      <c r="FR1079">
        <v>0</v>
      </c>
      <c r="FS1079" t="s">
        <v>347</v>
      </c>
      <c r="FT1079">
        <v>11</v>
      </c>
      <c r="FU1079">
        <v>69</v>
      </c>
      <c r="FV1079" t="s">
        <v>56</v>
      </c>
      <c r="FW1079" t="s">
        <v>1822</v>
      </c>
      <c r="FX1079" t="s">
        <v>347</v>
      </c>
      <c r="FY1079" t="s">
        <v>123</v>
      </c>
      <c r="FZ1079" t="s">
        <v>349</v>
      </c>
      <c r="GA1079">
        <v>0</v>
      </c>
      <c r="GB1079">
        <v>0</v>
      </c>
      <c r="GC1079" t="s">
        <v>365</v>
      </c>
      <c r="GD1079" t="s">
        <v>354</v>
      </c>
      <c r="GE1079" t="s">
        <v>354</v>
      </c>
      <c r="GF1079" t="s">
        <v>354</v>
      </c>
      <c r="GG1079">
        <v>14</v>
      </c>
      <c r="GH1079" t="s">
        <v>356</v>
      </c>
    </row>
    <row r="1080" spans="1:191" x14ac:dyDescent="0.35">
      <c r="A1080" t="s">
        <v>55</v>
      </c>
      <c r="B1080" t="s">
        <v>56</v>
      </c>
      <c r="C1080" t="s">
        <v>2921</v>
      </c>
      <c r="D1080" t="s">
        <v>1822</v>
      </c>
      <c r="E1080" t="s">
        <v>2937</v>
      </c>
      <c r="F1080" t="s">
        <v>2938</v>
      </c>
      <c r="G1080" t="s">
        <v>2949</v>
      </c>
      <c r="H1080" t="s">
        <v>2950</v>
      </c>
      <c r="I1080">
        <v>14</v>
      </c>
      <c r="J1080">
        <v>8</v>
      </c>
      <c r="K1080" t="s">
        <v>345</v>
      </c>
      <c r="L1080">
        <v>8.3183299559999995</v>
      </c>
      <c r="M1080">
        <v>32.049720149999999</v>
      </c>
      <c r="N1080" t="s">
        <v>346</v>
      </c>
      <c r="O1080" t="s">
        <v>347</v>
      </c>
      <c r="P1080" s="133">
        <v>30</v>
      </c>
      <c r="Q1080" s="133">
        <v>186</v>
      </c>
      <c r="R1080" s="133">
        <v>17</v>
      </c>
      <c r="S1080" s="133">
        <v>105</v>
      </c>
      <c r="T1080" s="133">
        <v>21</v>
      </c>
      <c r="U1080" t="s">
        <v>56</v>
      </c>
      <c r="V1080" t="s">
        <v>1822</v>
      </c>
      <c r="W1080">
        <v>17</v>
      </c>
      <c r="X1080" t="s">
        <v>56</v>
      </c>
      <c r="Y1080" t="s">
        <v>1822</v>
      </c>
      <c r="Z1080">
        <v>18</v>
      </c>
      <c r="AA1080" t="s">
        <v>56</v>
      </c>
      <c r="AB1080" t="s">
        <v>1822</v>
      </c>
      <c r="AC1080">
        <v>7</v>
      </c>
      <c r="AD1080" t="s">
        <v>56</v>
      </c>
      <c r="AE1080" t="s">
        <v>1822</v>
      </c>
      <c r="AF1080">
        <v>40</v>
      </c>
      <c r="AG1080" t="s">
        <v>64</v>
      </c>
      <c r="AH1080" t="s">
        <v>1852</v>
      </c>
      <c r="AI1080">
        <v>2</v>
      </c>
      <c r="AJ1080" t="s">
        <v>348</v>
      </c>
      <c r="AK1080" t="s">
        <v>348</v>
      </c>
      <c r="AL1080" t="s">
        <v>347</v>
      </c>
      <c r="AM1080">
        <v>13</v>
      </c>
      <c r="AN1080">
        <v>81</v>
      </c>
      <c r="AO1080">
        <v>18</v>
      </c>
      <c r="AP1080" t="s">
        <v>116</v>
      </c>
      <c r="AQ1080" t="s">
        <v>1165</v>
      </c>
      <c r="AR1080">
        <v>17</v>
      </c>
      <c r="AS1080" t="s">
        <v>119</v>
      </c>
      <c r="AT1080" t="s">
        <v>2951</v>
      </c>
      <c r="AU1080">
        <v>16</v>
      </c>
      <c r="AV1080" t="s">
        <v>121</v>
      </c>
      <c r="AW1080" t="s">
        <v>1840</v>
      </c>
      <c r="AX1080">
        <v>10</v>
      </c>
      <c r="AY1080" t="s">
        <v>119</v>
      </c>
      <c r="AZ1080" t="s">
        <v>373</v>
      </c>
      <c r="BA1080">
        <v>20</v>
      </c>
      <c r="BB1080" t="s">
        <v>116</v>
      </c>
      <c r="BC1080" t="s">
        <v>1165</v>
      </c>
      <c r="BD1080">
        <v>0</v>
      </c>
      <c r="BE1080">
        <v>16</v>
      </c>
      <c r="BF1080">
        <v>13</v>
      </c>
      <c r="BG1080">
        <v>8</v>
      </c>
      <c r="BH1080" t="s">
        <v>347</v>
      </c>
      <c r="BI1080">
        <v>0</v>
      </c>
      <c r="BJ1080">
        <v>2</v>
      </c>
      <c r="BK1080">
        <v>13</v>
      </c>
      <c r="BL1080">
        <v>11</v>
      </c>
      <c r="BM1080">
        <v>8</v>
      </c>
      <c r="BN1080" t="s">
        <v>347</v>
      </c>
      <c r="BO1080">
        <v>0</v>
      </c>
      <c r="BP1080">
        <v>2</v>
      </c>
      <c r="BQ1080">
        <v>13</v>
      </c>
      <c r="BR1080">
        <v>10</v>
      </c>
      <c r="BS1080">
        <v>8</v>
      </c>
      <c r="BT1080" t="s">
        <v>347</v>
      </c>
      <c r="BU1080">
        <v>0</v>
      </c>
      <c r="BV1080">
        <v>3</v>
      </c>
      <c r="BW1080">
        <v>6</v>
      </c>
      <c r="BX1080">
        <v>5</v>
      </c>
      <c r="BY1080">
        <v>4</v>
      </c>
      <c r="BZ1080" t="s">
        <v>347</v>
      </c>
      <c r="CA1080">
        <v>0</v>
      </c>
      <c r="CB1080">
        <v>2</v>
      </c>
      <c r="CC1080">
        <v>21</v>
      </c>
      <c r="CD1080">
        <v>18</v>
      </c>
      <c r="CE1080">
        <v>14</v>
      </c>
      <c r="CF1080" t="s">
        <v>347</v>
      </c>
      <c r="CG1080">
        <v>0</v>
      </c>
      <c r="CH1080">
        <v>7</v>
      </c>
      <c r="CI1080">
        <v>2</v>
      </c>
      <c r="CJ1080" t="s">
        <v>347</v>
      </c>
      <c r="CK1080">
        <v>50</v>
      </c>
      <c r="CL1080" t="s">
        <v>347</v>
      </c>
      <c r="CM1080">
        <v>2</v>
      </c>
      <c r="CN1080" s="133">
        <v>3</v>
      </c>
      <c r="CO1080" s="133" t="s">
        <v>347</v>
      </c>
      <c r="CP1080" s="133">
        <v>27</v>
      </c>
      <c r="CQ1080" s="133">
        <v>165</v>
      </c>
      <c r="CR1080">
        <v>14</v>
      </c>
      <c r="CS1080">
        <v>87</v>
      </c>
      <c r="CT1080">
        <v>20</v>
      </c>
      <c r="CU1080" t="s">
        <v>56</v>
      </c>
      <c r="CV1080" t="s">
        <v>1822</v>
      </c>
      <c r="CW1080" t="s">
        <v>350</v>
      </c>
      <c r="CY1080">
        <v>18</v>
      </c>
      <c r="CZ1080" t="s">
        <v>56</v>
      </c>
      <c r="DA1080" t="s">
        <v>1822</v>
      </c>
      <c r="DB1080" t="s">
        <v>444</v>
      </c>
      <c r="DD1080">
        <v>15</v>
      </c>
      <c r="DE1080" t="s">
        <v>56</v>
      </c>
      <c r="DF1080" t="s">
        <v>1822</v>
      </c>
      <c r="DG1080" t="s">
        <v>350</v>
      </c>
      <c r="DI1080">
        <v>11</v>
      </c>
      <c r="DJ1080" t="s">
        <v>56</v>
      </c>
      <c r="DK1080" t="s">
        <v>1822</v>
      </c>
      <c r="DL1080" t="s">
        <v>444</v>
      </c>
      <c r="DN1080">
        <v>23</v>
      </c>
      <c r="DO1080" t="s">
        <v>56</v>
      </c>
      <c r="DP1080" t="s">
        <v>1822</v>
      </c>
      <c r="DQ1080" t="s">
        <v>350</v>
      </c>
      <c r="DS1080">
        <v>0</v>
      </c>
      <c r="DV1080" t="s">
        <v>347</v>
      </c>
      <c r="DW1080">
        <v>13</v>
      </c>
      <c r="DX1080">
        <v>78</v>
      </c>
      <c r="DY1080">
        <v>18</v>
      </c>
      <c r="DZ1080" t="s">
        <v>119</v>
      </c>
      <c r="EB1080" t="s">
        <v>373</v>
      </c>
      <c r="ED1080" t="s">
        <v>350</v>
      </c>
      <c r="EF1080">
        <v>16</v>
      </c>
      <c r="EG1080" t="s">
        <v>123</v>
      </c>
      <c r="EI1080" t="s">
        <v>360</v>
      </c>
      <c r="EK1080" t="s">
        <v>350</v>
      </c>
      <c r="EM1080">
        <v>15</v>
      </c>
      <c r="EN1080" t="s">
        <v>121</v>
      </c>
      <c r="EP1080" t="s">
        <v>1840</v>
      </c>
      <c r="ER1080" t="s">
        <v>350</v>
      </c>
      <c r="ET1080">
        <v>9</v>
      </c>
      <c r="EU1080" t="s">
        <v>123</v>
      </c>
      <c r="EW1080" t="s">
        <v>352</v>
      </c>
      <c r="EY1080" t="s">
        <v>444</v>
      </c>
      <c r="FA1080">
        <v>20</v>
      </c>
      <c r="FB1080" t="s">
        <v>119</v>
      </c>
      <c r="FD1080" t="s">
        <v>373</v>
      </c>
      <c r="FF1080" t="s">
        <v>350</v>
      </c>
      <c r="FH1080">
        <v>0</v>
      </c>
      <c r="FK1080">
        <v>9</v>
      </c>
      <c r="FL1080">
        <v>58</v>
      </c>
      <c r="FM1080">
        <v>8</v>
      </c>
      <c r="FN1080">
        <v>48</v>
      </c>
      <c r="FO1080">
        <v>10</v>
      </c>
      <c r="FP1080">
        <v>59</v>
      </c>
      <c r="FQ1080">
        <v>0</v>
      </c>
      <c r="FR1080">
        <v>0</v>
      </c>
      <c r="FS1080" t="s">
        <v>347</v>
      </c>
      <c r="FT1080">
        <v>8</v>
      </c>
      <c r="FU1080">
        <v>50</v>
      </c>
      <c r="FV1080" t="s">
        <v>56</v>
      </c>
      <c r="FW1080" t="s">
        <v>1822</v>
      </c>
      <c r="FX1080" t="s">
        <v>347</v>
      </c>
      <c r="FY1080" t="s">
        <v>121</v>
      </c>
      <c r="FZ1080" t="s">
        <v>349</v>
      </c>
      <c r="GA1080">
        <v>0</v>
      </c>
      <c r="GB1080">
        <v>0</v>
      </c>
      <c r="GC1080" t="s">
        <v>365</v>
      </c>
      <c r="GD1080" t="s">
        <v>354</v>
      </c>
      <c r="GE1080" t="s">
        <v>355</v>
      </c>
      <c r="GF1080" t="s">
        <v>354</v>
      </c>
      <c r="GG1080">
        <v>14</v>
      </c>
      <c r="GH1080" t="s">
        <v>356</v>
      </c>
    </row>
    <row r="1081" spans="1:191" x14ac:dyDescent="0.35">
      <c r="A1081" t="s">
        <v>55</v>
      </c>
      <c r="B1081" t="s">
        <v>56</v>
      </c>
      <c r="C1081" t="s">
        <v>2921</v>
      </c>
      <c r="D1081" t="s">
        <v>1822</v>
      </c>
      <c r="E1081" t="s">
        <v>2937</v>
      </c>
      <c r="F1081" t="s">
        <v>2938</v>
      </c>
      <c r="G1081" t="s">
        <v>2952</v>
      </c>
      <c r="H1081" t="s">
        <v>2953</v>
      </c>
      <c r="I1081">
        <v>14</v>
      </c>
      <c r="J1081">
        <v>9</v>
      </c>
      <c r="K1081" t="s">
        <v>345</v>
      </c>
      <c r="L1081">
        <v>8.2348098749999998</v>
      </c>
      <c r="M1081">
        <v>32.014701840000001</v>
      </c>
      <c r="N1081" t="s">
        <v>346</v>
      </c>
      <c r="O1081" t="s">
        <v>347</v>
      </c>
      <c r="P1081" s="133">
        <v>23</v>
      </c>
      <c r="Q1081" s="133">
        <v>138</v>
      </c>
      <c r="R1081" s="133">
        <v>13</v>
      </c>
      <c r="S1081" s="133">
        <v>78</v>
      </c>
      <c r="T1081" s="133">
        <v>11</v>
      </c>
      <c r="U1081" t="s">
        <v>56</v>
      </c>
      <c r="V1081" t="s">
        <v>1822</v>
      </c>
      <c r="W1081">
        <v>13</v>
      </c>
      <c r="X1081" t="s">
        <v>56</v>
      </c>
      <c r="Y1081" t="s">
        <v>1822</v>
      </c>
      <c r="Z1081">
        <v>15</v>
      </c>
      <c r="AA1081" t="s">
        <v>56</v>
      </c>
      <c r="AB1081" t="s">
        <v>1822</v>
      </c>
      <c r="AC1081">
        <v>10</v>
      </c>
      <c r="AD1081" t="s">
        <v>56</v>
      </c>
      <c r="AE1081" t="s">
        <v>1822</v>
      </c>
      <c r="AF1081">
        <v>23</v>
      </c>
      <c r="AG1081" t="s">
        <v>56</v>
      </c>
      <c r="AH1081" t="s">
        <v>1822</v>
      </c>
      <c r="AI1081">
        <v>6</v>
      </c>
      <c r="AJ1081" t="s">
        <v>348</v>
      </c>
      <c r="AK1081" t="s">
        <v>348</v>
      </c>
      <c r="AL1081" t="s">
        <v>347</v>
      </c>
      <c r="AM1081">
        <v>10</v>
      </c>
      <c r="AN1081">
        <v>60</v>
      </c>
      <c r="AO1081">
        <v>11</v>
      </c>
      <c r="AP1081" t="s">
        <v>119</v>
      </c>
      <c r="AQ1081" t="s">
        <v>373</v>
      </c>
      <c r="AR1081">
        <v>12</v>
      </c>
      <c r="AS1081" t="s">
        <v>116</v>
      </c>
      <c r="AT1081" t="s">
        <v>1165</v>
      </c>
      <c r="AU1081">
        <v>10</v>
      </c>
      <c r="AV1081" t="s">
        <v>121</v>
      </c>
      <c r="AW1081" t="s">
        <v>1840</v>
      </c>
      <c r="AX1081">
        <v>8</v>
      </c>
      <c r="AY1081" t="s">
        <v>123</v>
      </c>
      <c r="AZ1081" t="s">
        <v>360</v>
      </c>
      <c r="BA1081">
        <v>19</v>
      </c>
      <c r="BB1081" t="s">
        <v>119</v>
      </c>
      <c r="BC1081" t="s">
        <v>373</v>
      </c>
      <c r="BD1081">
        <v>0</v>
      </c>
      <c r="BE1081">
        <v>9</v>
      </c>
      <c r="BF1081">
        <v>7</v>
      </c>
      <c r="BG1081">
        <v>5</v>
      </c>
      <c r="BH1081" t="s">
        <v>347</v>
      </c>
      <c r="BI1081">
        <v>0</v>
      </c>
      <c r="BJ1081">
        <v>1</v>
      </c>
      <c r="BK1081">
        <v>7</v>
      </c>
      <c r="BL1081">
        <v>8</v>
      </c>
      <c r="BM1081">
        <v>6</v>
      </c>
      <c r="BN1081" t="s">
        <v>347</v>
      </c>
      <c r="BO1081">
        <v>0</v>
      </c>
      <c r="BP1081">
        <v>4</v>
      </c>
      <c r="BQ1081">
        <v>8</v>
      </c>
      <c r="BR1081">
        <v>7</v>
      </c>
      <c r="BS1081">
        <v>6</v>
      </c>
      <c r="BT1081" t="s">
        <v>347</v>
      </c>
      <c r="BU1081">
        <v>0</v>
      </c>
      <c r="BV1081">
        <v>4</v>
      </c>
      <c r="BW1081">
        <v>5</v>
      </c>
      <c r="BX1081">
        <v>6</v>
      </c>
      <c r="BY1081">
        <v>4</v>
      </c>
      <c r="BZ1081" t="s">
        <v>347</v>
      </c>
      <c r="CA1081">
        <v>0</v>
      </c>
      <c r="CB1081">
        <v>3</v>
      </c>
      <c r="CC1081">
        <v>14</v>
      </c>
      <c r="CD1081">
        <v>13</v>
      </c>
      <c r="CE1081">
        <v>11</v>
      </c>
      <c r="CF1081" t="s">
        <v>347</v>
      </c>
      <c r="CG1081">
        <v>0</v>
      </c>
      <c r="CH1081">
        <v>4</v>
      </c>
      <c r="CI1081">
        <v>6</v>
      </c>
      <c r="CJ1081" t="s">
        <v>347</v>
      </c>
      <c r="CK1081">
        <v>5</v>
      </c>
      <c r="CL1081" t="s">
        <v>347</v>
      </c>
      <c r="CM1081">
        <v>5</v>
      </c>
      <c r="CN1081" s="133">
        <v>2</v>
      </c>
      <c r="CO1081" s="133" t="s">
        <v>347</v>
      </c>
      <c r="CP1081" s="133">
        <v>25</v>
      </c>
      <c r="CQ1081" s="133">
        <v>154</v>
      </c>
      <c r="CR1081">
        <v>14</v>
      </c>
      <c r="CS1081">
        <v>85</v>
      </c>
      <c r="CT1081">
        <v>11</v>
      </c>
      <c r="CU1081" t="s">
        <v>56</v>
      </c>
      <c r="CV1081" t="s">
        <v>1822</v>
      </c>
      <c r="CW1081" t="s">
        <v>350</v>
      </c>
      <c r="CY1081">
        <v>15</v>
      </c>
      <c r="CZ1081" t="s">
        <v>56</v>
      </c>
      <c r="DA1081" t="s">
        <v>1822</v>
      </c>
      <c r="DB1081" t="s">
        <v>350</v>
      </c>
      <c r="DD1081">
        <v>14</v>
      </c>
      <c r="DE1081" t="s">
        <v>56</v>
      </c>
      <c r="DF1081" t="s">
        <v>1822</v>
      </c>
      <c r="DG1081" t="s">
        <v>444</v>
      </c>
      <c r="DI1081">
        <v>13</v>
      </c>
      <c r="DJ1081" t="s">
        <v>52</v>
      </c>
      <c r="DK1081" t="s">
        <v>340</v>
      </c>
      <c r="DL1081" t="s">
        <v>350</v>
      </c>
      <c r="DN1081">
        <v>25</v>
      </c>
      <c r="DO1081" t="s">
        <v>58</v>
      </c>
      <c r="DP1081" t="s">
        <v>1750</v>
      </c>
      <c r="DQ1081" t="s">
        <v>350</v>
      </c>
      <c r="DS1081">
        <v>7</v>
      </c>
      <c r="DT1081" t="s">
        <v>348</v>
      </c>
      <c r="DU1081" t="s">
        <v>348</v>
      </c>
      <c r="DV1081" t="s">
        <v>347</v>
      </c>
      <c r="DW1081">
        <v>11</v>
      </c>
      <c r="DX1081">
        <v>69</v>
      </c>
      <c r="DY1081">
        <v>13</v>
      </c>
      <c r="DZ1081" t="s">
        <v>121</v>
      </c>
      <c r="EB1081" t="s">
        <v>1840</v>
      </c>
      <c r="ED1081" t="s">
        <v>350</v>
      </c>
      <c r="EF1081">
        <v>13</v>
      </c>
      <c r="EG1081" t="s">
        <v>119</v>
      </c>
      <c r="EI1081" t="s">
        <v>373</v>
      </c>
      <c r="EK1081" t="s">
        <v>350</v>
      </c>
      <c r="EM1081">
        <v>12</v>
      </c>
      <c r="EN1081" t="s">
        <v>123</v>
      </c>
      <c r="EP1081" t="s">
        <v>352</v>
      </c>
      <c r="ER1081" t="s">
        <v>350</v>
      </c>
      <c r="ET1081">
        <v>9</v>
      </c>
      <c r="EU1081" t="s">
        <v>116</v>
      </c>
      <c r="EW1081" t="s">
        <v>1165</v>
      </c>
      <c r="EY1081" t="s">
        <v>350</v>
      </c>
      <c r="FA1081">
        <v>20</v>
      </c>
      <c r="FB1081" t="s">
        <v>119</v>
      </c>
      <c r="FD1081" t="s">
        <v>373</v>
      </c>
      <c r="FF1081" t="s">
        <v>444</v>
      </c>
      <c r="FH1081">
        <v>2</v>
      </c>
      <c r="FK1081">
        <v>14</v>
      </c>
      <c r="FL1081">
        <v>84</v>
      </c>
      <c r="FM1081">
        <v>4</v>
      </c>
      <c r="FN1081">
        <v>24</v>
      </c>
      <c r="FO1081">
        <v>7</v>
      </c>
      <c r="FP1081">
        <v>46</v>
      </c>
      <c r="FQ1081">
        <v>0</v>
      </c>
      <c r="FR1081">
        <v>0</v>
      </c>
      <c r="FS1081" t="s">
        <v>347</v>
      </c>
      <c r="FT1081">
        <v>13</v>
      </c>
      <c r="FU1081">
        <v>80</v>
      </c>
      <c r="FV1081" t="s">
        <v>56</v>
      </c>
      <c r="FW1081" t="s">
        <v>1822</v>
      </c>
      <c r="FX1081" t="s">
        <v>347</v>
      </c>
      <c r="FY1081" t="s">
        <v>121</v>
      </c>
      <c r="FZ1081" t="s">
        <v>349</v>
      </c>
      <c r="GA1081">
        <v>0</v>
      </c>
      <c r="GB1081">
        <v>0</v>
      </c>
      <c r="GC1081" t="s">
        <v>365</v>
      </c>
      <c r="GD1081" t="s">
        <v>354</v>
      </c>
      <c r="GE1081" t="s">
        <v>354</v>
      </c>
      <c r="GF1081" t="s">
        <v>355</v>
      </c>
      <c r="GG1081">
        <v>14</v>
      </c>
      <c r="GH1081" t="s">
        <v>356</v>
      </c>
    </row>
    <row r="1082" spans="1:191" x14ac:dyDescent="0.35">
      <c r="A1082" t="s">
        <v>55</v>
      </c>
      <c r="B1082" t="s">
        <v>56</v>
      </c>
      <c r="C1082" t="s">
        <v>2921</v>
      </c>
      <c r="D1082" t="s">
        <v>1822</v>
      </c>
      <c r="E1082" t="s">
        <v>2954</v>
      </c>
      <c r="F1082" t="s">
        <v>2955</v>
      </c>
      <c r="G1082" t="s">
        <v>2956</v>
      </c>
      <c r="H1082" t="s">
        <v>2957</v>
      </c>
      <c r="I1082">
        <v>14</v>
      </c>
      <c r="J1082">
        <v>9</v>
      </c>
      <c r="K1082" t="s">
        <v>345</v>
      </c>
      <c r="L1082">
        <v>7.9542899130000002</v>
      </c>
      <c r="M1082">
        <v>31.838899609999999</v>
      </c>
      <c r="N1082" t="s">
        <v>346</v>
      </c>
      <c r="O1082" t="s">
        <v>347</v>
      </c>
      <c r="P1082" s="133">
        <v>9</v>
      </c>
      <c r="Q1082" s="133">
        <v>54</v>
      </c>
      <c r="R1082" s="133">
        <v>5</v>
      </c>
      <c r="S1082" s="133">
        <v>30</v>
      </c>
      <c r="T1082" s="133">
        <v>10</v>
      </c>
      <c r="U1082" t="s">
        <v>56</v>
      </c>
      <c r="V1082" t="s">
        <v>1822</v>
      </c>
      <c r="W1082">
        <v>5</v>
      </c>
      <c r="X1082" t="s">
        <v>56</v>
      </c>
      <c r="Y1082" t="s">
        <v>1822</v>
      </c>
      <c r="Z1082">
        <v>5</v>
      </c>
      <c r="AA1082" t="s">
        <v>56</v>
      </c>
      <c r="AB1082" t="s">
        <v>1822</v>
      </c>
      <c r="AC1082">
        <v>2</v>
      </c>
      <c r="AD1082" t="s">
        <v>56</v>
      </c>
      <c r="AE1082" t="s">
        <v>1822</v>
      </c>
      <c r="AF1082">
        <v>8</v>
      </c>
      <c r="AG1082" t="s">
        <v>64</v>
      </c>
      <c r="AH1082" t="s">
        <v>1846</v>
      </c>
      <c r="AI1082">
        <v>0</v>
      </c>
      <c r="AL1082" t="s">
        <v>347</v>
      </c>
      <c r="AM1082">
        <v>4</v>
      </c>
      <c r="AN1082">
        <v>24</v>
      </c>
      <c r="AO1082">
        <v>4</v>
      </c>
      <c r="AP1082" t="s">
        <v>121</v>
      </c>
      <c r="AQ1082" t="s">
        <v>359</v>
      </c>
      <c r="AR1082">
        <v>3</v>
      </c>
      <c r="AS1082" t="s">
        <v>123</v>
      </c>
      <c r="AT1082" t="s">
        <v>1164</v>
      </c>
      <c r="AU1082">
        <v>6</v>
      </c>
      <c r="AV1082" t="s">
        <v>116</v>
      </c>
      <c r="AW1082" t="s">
        <v>1165</v>
      </c>
      <c r="AX1082">
        <v>5</v>
      </c>
      <c r="AY1082" t="s">
        <v>119</v>
      </c>
      <c r="AZ1082" t="s">
        <v>373</v>
      </c>
      <c r="BA1082">
        <v>2</v>
      </c>
      <c r="BB1082" t="s">
        <v>123</v>
      </c>
      <c r="BC1082" t="s">
        <v>352</v>
      </c>
      <c r="BD1082">
        <v>4</v>
      </c>
      <c r="BE1082">
        <v>7</v>
      </c>
      <c r="BF1082">
        <v>0</v>
      </c>
      <c r="BG1082">
        <v>2</v>
      </c>
      <c r="BH1082" t="s">
        <v>347</v>
      </c>
      <c r="BI1082">
        <v>0</v>
      </c>
      <c r="BJ1082">
        <v>5</v>
      </c>
      <c r="BK1082">
        <v>3</v>
      </c>
      <c r="BL1082">
        <v>1</v>
      </c>
      <c r="BM1082">
        <v>3</v>
      </c>
      <c r="BN1082" t="s">
        <v>347</v>
      </c>
      <c r="BO1082">
        <v>0</v>
      </c>
      <c r="BP1082">
        <v>1</v>
      </c>
      <c r="BQ1082">
        <v>4</v>
      </c>
      <c r="BR1082">
        <v>0</v>
      </c>
      <c r="BS1082">
        <v>4</v>
      </c>
      <c r="BT1082" t="s">
        <v>347</v>
      </c>
      <c r="BU1082">
        <v>0</v>
      </c>
      <c r="BV1082">
        <v>3</v>
      </c>
      <c r="BW1082">
        <v>3</v>
      </c>
      <c r="BX1082">
        <v>1</v>
      </c>
      <c r="BY1082">
        <v>1</v>
      </c>
      <c r="BZ1082" t="s">
        <v>347</v>
      </c>
      <c r="CA1082">
        <v>0</v>
      </c>
      <c r="CB1082">
        <v>2</v>
      </c>
      <c r="CC1082">
        <v>2</v>
      </c>
      <c r="CD1082">
        <v>0</v>
      </c>
      <c r="CE1082">
        <v>3</v>
      </c>
      <c r="CF1082" t="s">
        <v>347</v>
      </c>
      <c r="CG1082">
        <v>0</v>
      </c>
      <c r="CH1082">
        <v>5</v>
      </c>
      <c r="CI1082">
        <v>4</v>
      </c>
      <c r="CJ1082" t="s">
        <v>347</v>
      </c>
      <c r="CK1082">
        <v>7</v>
      </c>
      <c r="CL1082" t="s">
        <v>347</v>
      </c>
      <c r="CM1082">
        <v>2</v>
      </c>
      <c r="CN1082" s="133">
        <v>3</v>
      </c>
      <c r="CO1082" s="133" t="s">
        <v>347</v>
      </c>
      <c r="CP1082" s="133">
        <v>18</v>
      </c>
      <c r="CQ1082" s="133">
        <v>108</v>
      </c>
      <c r="CR1082">
        <v>11</v>
      </c>
      <c r="CS1082">
        <v>66</v>
      </c>
      <c r="CT1082">
        <v>6</v>
      </c>
      <c r="CU1082" t="s">
        <v>56</v>
      </c>
      <c r="CV1082" t="s">
        <v>1839</v>
      </c>
      <c r="CW1082" t="s">
        <v>444</v>
      </c>
      <c r="CY1082">
        <v>25</v>
      </c>
      <c r="CZ1082" t="s">
        <v>64</v>
      </c>
      <c r="DA1082" t="s">
        <v>1852</v>
      </c>
      <c r="DB1082" t="s">
        <v>350</v>
      </c>
      <c r="DD1082">
        <v>13</v>
      </c>
      <c r="DE1082" t="s">
        <v>56</v>
      </c>
      <c r="DF1082" t="s">
        <v>1261</v>
      </c>
      <c r="DG1082" t="s">
        <v>405</v>
      </c>
      <c r="DI1082">
        <v>6</v>
      </c>
      <c r="DJ1082" t="s">
        <v>64</v>
      </c>
      <c r="DK1082" t="s">
        <v>1846</v>
      </c>
      <c r="DL1082" t="s">
        <v>587</v>
      </c>
      <c r="DM1082" t="s">
        <v>1429</v>
      </c>
      <c r="DN1082">
        <v>9</v>
      </c>
      <c r="DO1082" t="s">
        <v>64</v>
      </c>
      <c r="DP1082" t="s">
        <v>1830</v>
      </c>
      <c r="DQ1082" t="s">
        <v>350</v>
      </c>
      <c r="DS1082">
        <v>7</v>
      </c>
      <c r="DT1082" t="s">
        <v>348</v>
      </c>
      <c r="DU1082" t="s">
        <v>348</v>
      </c>
      <c r="DV1082" t="s">
        <v>347</v>
      </c>
      <c r="DW1082">
        <v>7</v>
      </c>
      <c r="DX1082">
        <v>42</v>
      </c>
      <c r="DY1082">
        <v>5</v>
      </c>
      <c r="DZ1082" t="s">
        <v>121</v>
      </c>
      <c r="EB1082" t="s">
        <v>359</v>
      </c>
      <c r="ED1082" t="s">
        <v>444</v>
      </c>
      <c r="EF1082">
        <v>10</v>
      </c>
      <c r="EG1082" t="s">
        <v>119</v>
      </c>
      <c r="EI1082" t="s">
        <v>373</v>
      </c>
      <c r="EK1082" t="s">
        <v>444</v>
      </c>
      <c r="EM1082">
        <v>7</v>
      </c>
      <c r="EN1082" t="s">
        <v>123</v>
      </c>
      <c r="EP1082" t="s">
        <v>352</v>
      </c>
      <c r="ER1082" t="s">
        <v>444</v>
      </c>
      <c r="ET1082">
        <v>5</v>
      </c>
      <c r="EU1082" t="s">
        <v>116</v>
      </c>
      <c r="EW1082" t="s">
        <v>1165</v>
      </c>
      <c r="EY1082" t="s">
        <v>405</v>
      </c>
      <c r="FA1082">
        <v>3</v>
      </c>
      <c r="FB1082" t="s">
        <v>121</v>
      </c>
      <c r="FD1082" t="s">
        <v>359</v>
      </c>
      <c r="FF1082" t="s">
        <v>444</v>
      </c>
      <c r="FH1082">
        <v>12</v>
      </c>
      <c r="FK1082">
        <v>10</v>
      </c>
      <c r="FL1082">
        <v>60</v>
      </c>
      <c r="FM1082">
        <v>3</v>
      </c>
      <c r="FN1082">
        <v>18</v>
      </c>
      <c r="FO1082">
        <v>5</v>
      </c>
      <c r="FP1082">
        <v>30</v>
      </c>
      <c r="FQ1082">
        <v>0</v>
      </c>
      <c r="FR1082">
        <v>0</v>
      </c>
      <c r="FS1082" t="s">
        <v>347</v>
      </c>
      <c r="FT1082">
        <v>6</v>
      </c>
      <c r="FU1082">
        <v>36</v>
      </c>
      <c r="FV1082" t="s">
        <v>64</v>
      </c>
      <c r="FW1082" t="s">
        <v>1830</v>
      </c>
      <c r="FX1082" t="s">
        <v>347</v>
      </c>
      <c r="FY1082" t="s">
        <v>116</v>
      </c>
      <c r="FZ1082" t="s">
        <v>349</v>
      </c>
      <c r="GA1082">
        <v>0</v>
      </c>
      <c r="GB1082">
        <v>0</v>
      </c>
      <c r="GC1082" t="s">
        <v>353</v>
      </c>
      <c r="GD1082" t="s">
        <v>355</v>
      </c>
      <c r="GE1082" t="s">
        <v>354</v>
      </c>
      <c r="GF1082" t="s">
        <v>355</v>
      </c>
      <c r="GG1082">
        <v>14</v>
      </c>
      <c r="GH1082" t="s">
        <v>356</v>
      </c>
    </row>
    <row r="1083" spans="1:191" x14ac:dyDescent="0.35">
      <c r="A1083" t="s">
        <v>55</v>
      </c>
      <c r="B1083" t="s">
        <v>56</v>
      </c>
      <c r="C1083" t="s">
        <v>2921</v>
      </c>
      <c r="D1083" t="s">
        <v>1822</v>
      </c>
      <c r="E1083" t="s">
        <v>2954</v>
      </c>
      <c r="F1083" t="s">
        <v>2955</v>
      </c>
      <c r="G1083" t="s">
        <v>2958</v>
      </c>
      <c r="H1083" t="s">
        <v>2959</v>
      </c>
      <c r="I1083">
        <v>14</v>
      </c>
      <c r="J1083">
        <v>8</v>
      </c>
      <c r="K1083" t="s">
        <v>345</v>
      </c>
      <c r="L1083">
        <v>7.9760999679999998</v>
      </c>
      <c r="M1083">
        <v>31.899700159999998</v>
      </c>
      <c r="N1083" t="s">
        <v>346</v>
      </c>
      <c r="O1083" t="s">
        <v>347</v>
      </c>
      <c r="P1083" s="133">
        <v>23</v>
      </c>
      <c r="Q1083" s="133">
        <v>138</v>
      </c>
      <c r="R1083" s="133">
        <v>15</v>
      </c>
      <c r="S1083" s="133">
        <v>90</v>
      </c>
      <c r="T1083" s="133">
        <v>45</v>
      </c>
      <c r="U1083" t="s">
        <v>56</v>
      </c>
      <c r="V1083" t="s">
        <v>1822</v>
      </c>
      <c r="W1083">
        <v>0</v>
      </c>
      <c r="Z1083">
        <v>10</v>
      </c>
      <c r="AA1083" t="s">
        <v>56</v>
      </c>
      <c r="AB1083" t="s">
        <v>1822</v>
      </c>
      <c r="AC1083">
        <v>15</v>
      </c>
      <c r="AD1083" t="s">
        <v>56</v>
      </c>
      <c r="AE1083" t="s">
        <v>1822</v>
      </c>
      <c r="AF1083">
        <v>20</v>
      </c>
      <c r="AG1083" t="s">
        <v>56</v>
      </c>
      <c r="AH1083" t="s">
        <v>1801</v>
      </c>
      <c r="AI1083">
        <v>0</v>
      </c>
      <c r="AL1083" t="s">
        <v>347</v>
      </c>
      <c r="AM1083">
        <v>8</v>
      </c>
      <c r="AN1083">
        <v>48</v>
      </c>
      <c r="AO1083">
        <v>2</v>
      </c>
      <c r="AP1083" t="s">
        <v>121</v>
      </c>
      <c r="AQ1083" t="s">
        <v>2061</v>
      </c>
      <c r="AR1083">
        <v>18</v>
      </c>
      <c r="AS1083" t="s">
        <v>123</v>
      </c>
      <c r="AT1083" t="s">
        <v>352</v>
      </c>
      <c r="AU1083">
        <v>18</v>
      </c>
      <c r="AV1083" t="s">
        <v>119</v>
      </c>
      <c r="AW1083" t="s">
        <v>530</v>
      </c>
      <c r="AX1083">
        <v>10</v>
      </c>
      <c r="AY1083" t="s">
        <v>116</v>
      </c>
      <c r="AZ1083" t="s">
        <v>1165</v>
      </c>
      <c r="BA1083">
        <v>0</v>
      </c>
      <c r="BD1083">
        <v>0</v>
      </c>
      <c r="BE1083">
        <v>27</v>
      </c>
      <c r="BF1083">
        <v>10</v>
      </c>
      <c r="BG1083">
        <v>3</v>
      </c>
      <c r="BH1083" t="s">
        <v>347</v>
      </c>
      <c r="BI1083">
        <v>0</v>
      </c>
      <c r="BJ1083">
        <v>7</v>
      </c>
      <c r="BK1083">
        <v>2</v>
      </c>
      <c r="BL1083">
        <v>6</v>
      </c>
      <c r="BM1083">
        <v>10</v>
      </c>
      <c r="BN1083" t="s">
        <v>349</v>
      </c>
      <c r="BO1083">
        <v>0</v>
      </c>
      <c r="BP1083">
        <v>0</v>
      </c>
      <c r="BQ1083">
        <v>9</v>
      </c>
      <c r="BR1083">
        <v>1</v>
      </c>
      <c r="BS1083">
        <v>15</v>
      </c>
      <c r="BT1083" t="s">
        <v>347</v>
      </c>
      <c r="BU1083">
        <v>0</v>
      </c>
      <c r="BV1083">
        <v>3</v>
      </c>
      <c r="BW1083">
        <v>2</v>
      </c>
      <c r="BX1083">
        <v>1</v>
      </c>
      <c r="BY1083">
        <v>18</v>
      </c>
      <c r="BZ1083" t="s">
        <v>347</v>
      </c>
      <c r="CA1083">
        <v>0</v>
      </c>
      <c r="CB1083">
        <v>4</v>
      </c>
      <c r="CC1083">
        <v>2</v>
      </c>
      <c r="CD1083">
        <v>4</v>
      </c>
      <c r="CE1083">
        <v>0</v>
      </c>
      <c r="CF1083" t="s">
        <v>347</v>
      </c>
      <c r="CG1083">
        <v>0</v>
      </c>
      <c r="CH1083">
        <v>14</v>
      </c>
      <c r="CI1083">
        <v>0</v>
      </c>
      <c r="CJ1083" t="s">
        <v>347</v>
      </c>
      <c r="CK1083">
        <v>16</v>
      </c>
      <c r="CL1083" t="s">
        <v>349</v>
      </c>
      <c r="CM1083">
        <v>0</v>
      </c>
      <c r="CN1083" s="133">
        <v>0</v>
      </c>
      <c r="CO1083" s="133" t="s">
        <v>347</v>
      </c>
      <c r="CP1083" s="133">
        <v>20</v>
      </c>
      <c r="CQ1083" s="133">
        <v>120</v>
      </c>
      <c r="CR1083">
        <v>13</v>
      </c>
      <c r="CS1083">
        <v>78</v>
      </c>
      <c r="CT1083">
        <v>0</v>
      </c>
      <c r="CY1083">
        <v>21</v>
      </c>
      <c r="CZ1083" t="s">
        <v>56</v>
      </c>
      <c r="DA1083" t="s">
        <v>1261</v>
      </c>
      <c r="DB1083" t="s">
        <v>444</v>
      </c>
      <c r="DD1083">
        <v>21</v>
      </c>
      <c r="DE1083" t="s">
        <v>64</v>
      </c>
      <c r="DF1083" t="s">
        <v>1852</v>
      </c>
      <c r="DG1083" t="s">
        <v>350</v>
      </c>
      <c r="DI1083">
        <v>25</v>
      </c>
      <c r="DJ1083" t="s">
        <v>64</v>
      </c>
      <c r="DK1083" t="s">
        <v>1846</v>
      </c>
      <c r="DL1083" t="s">
        <v>405</v>
      </c>
      <c r="DN1083">
        <v>3</v>
      </c>
      <c r="DO1083" t="s">
        <v>56</v>
      </c>
      <c r="DP1083" t="s">
        <v>1964</v>
      </c>
      <c r="DQ1083" t="s">
        <v>587</v>
      </c>
      <c r="DS1083">
        <v>8</v>
      </c>
      <c r="DT1083" t="s">
        <v>348</v>
      </c>
      <c r="DU1083" t="s">
        <v>348</v>
      </c>
      <c r="DV1083" t="s">
        <v>347</v>
      </c>
      <c r="DW1083">
        <v>7</v>
      </c>
      <c r="DX1083">
        <v>42</v>
      </c>
      <c r="DY1083">
        <v>4</v>
      </c>
      <c r="DZ1083" t="s">
        <v>119</v>
      </c>
      <c r="EB1083" t="s">
        <v>2960</v>
      </c>
      <c r="ED1083" t="s">
        <v>350</v>
      </c>
      <c r="EF1083">
        <v>8</v>
      </c>
      <c r="EG1083" t="s">
        <v>116</v>
      </c>
      <c r="EI1083" t="s">
        <v>1165</v>
      </c>
      <c r="EK1083" t="s">
        <v>444</v>
      </c>
      <c r="EM1083">
        <v>10</v>
      </c>
      <c r="EN1083" t="s">
        <v>123</v>
      </c>
      <c r="EP1083" t="s">
        <v>352</v>
      </c>
      <c r="ER1083" t="s">
        <v>405</v>
      </c>
      <c r="ET1083">
        <v>9</v>
      </c>
      <c r="EU1083" t="s">
        <v>119</v>
      </c>
      <c r="EW1083" t="s">
        <v>1192</v>
      </c>
      <c r="EY1083" t="s">
        <v>587</v>
      </c>
      <c r="FA1083">
        <v>2</v>
      </c>
      <c r="FB1083" t="s">
        <v>121</v>
      </c>
      <c r="FD1083" t="s">
        <v>1840</v>
      </c>
      <c r="FF1083" t="s">
        <v>350</v>
      </c>
      <c r="FH1083">
        <v>9</v>
      </c>
      <c r="FK1083">
        <v>12</v>
      </c>
      <c r="FL1083">
        <v>72</v>
      </c>
      <c r="FM1083">
        <v>6</v>
      </c>
      <c r="FN1083">
        <v>36</v>
      </c>
      <c r="FO1083">
        <v>2</v>
      </c>
      <c r="FP1083">
        <v>12</v>
      </c>
      <c r="FQ1083">
        <v>0</v>
      </c>
      <c r="FR1083">
        <v>0</v>
      </c>
      <c r="FS1083" t="s">
        <v>347</v>
      </c>
      <c r="FT1083">
        <v>5</v>
      </c>
      <c r="FU1083">
        <v>30</v>
      </c>
      <c r="FV1083" t="s">
        <v>64</v>
      </c>
      <c r="FW1083" t="s">
        <v>1846</v>
      </c>
      <c r="FX1083" t="s">
        <v>347</v>
      </c>
      <c r="FY1083" t="s">
        <v>116</v>
      </c>
      <c r="FZ1083" t="s">
        <v>349</v>
      </c>
      <c r="GA1083">
        <v>0</v>
      </c>
      <c r="GB1083">
        <v>0</v>
      </c>
      <c r="GC1083" t="s">
        <v>353</v>
      </c>
      <c r="GD1083" t="s">
        <v>355</v>
      </c>
      <c r="GE1083" t="s">
        <v>354</v>
      </c>
      <c r="GF1083" t="s">
        <v>355</v>
      </c>
      <c r="GG1083">
        <v>14</v>
      </c>
      <c r="GH1083" t="s">
        <v>356</v>
      </c>
    </row>
    <row r="1084" spans="1:191" x14ac:dyDescent="0.35">
      <c r="A1084" t="s">
        <v>55</v>
      </c>
      <c r="B1084" t="s">
        <v>56</v>
      </c>
      <c r="C1084" t="s">
        <v>2921</v>
      </c>
      <c r="D1084" t="s">
        <v>1822</v>
      </c>
      <c r="E1084" t="s">
        <v>2954</v>
      </c>
      <c r="F1084" t="s">
        <v>2955</v>
      </c>
      <c r="G1084" t="s">
        <v>2961</v>
      </c>
      <c r="H1084" t="s">
        <v>2962</v>
      </c>
      <c r="I1084">
        <v>14</v>
      </c>
      <c r="J1084">
        <v>9</v>
      </c>
      <c r="K1084" t="s">
        <v>345</v>
      </c>
      <c r="L1084">
        <v>8.0002603529999998</v>
      </c>
      <c r="M1084">
        <v>31.876899720000001</v>
      </c>
      <c r="N1084" t="s">
        <v>346</v>
      </c>
      <c r="O1084" t="s">
        <v>347</v>
      </c>
      <c r="P1084" s="133">
        <v>45</v>
      </c>
      <c r="Q1084" s="133">
        <v>270</v>
      </c>
      <c r="R1084" s="133">
        <v>30</v>
      </c>
      <c r="S1084" s="133">
        <v>180</v>
      </c>
      <c r="T1084" s="133">
        <v>30</v>
      </c>
      <c r="U1084" t="s">
        <v>56</v>
      </c>
      <c r="V1084" t="s">
        <v>1822</v>
      </c>
      <c r="W1084">
        <v>22</v>
      </c>
      <c r="X1084" t="s">
        <v>56</v>
      </c>
      <c r="Y1084" t="s">
        <v>1822</v>
      </c>
      <c r="Z1084">
        <v>25</v>
      </c>
      <c r="AA1084" t="s">
        <v>56</v>
      </c>
      <c r="AB1084" t="s">
        <v>1822</v>
      </c>
      <c r="AC1084">
        <v>20</v>
      </c>
      <c r="AD1084" t="s">
        <v>56</v>
      </c>
      <c r="AE1084" t="s">
        <v>1822</v>
      </c>
      <c r="AF1084">
        <v>35</v>
      </c>
      <c r="AG1084" t="s">
        <v>56</v>
      </c>
      <c r="AH1084" t="s">
        <v>1261</v>
      </c>
      <c r="AI1084">
        <v>48</v>
      </c>
      <c r="AJ1084" t="s">
        <v>348</v>
      </c>
      <c r="AK1084" t="s">
        <v>348</v>
      </c>
      <c r="AL1084" t="s">
        <v>347</v>
      </c>
      <c r="AM1084">
        <v>15</v>
      </c>
      <c r="AN1084">
        <v>90</v>
      </c>
      <c r="AO1084">
        <v>7</v>
      </c>
      <c r="AP1084" t="s">
        <v>116</v>
      </c>
      <c r="AQ1084" t="s">
        <v>1165</v>
      </c>
      <c r="AR1084">
        <v>15</v>
      </c>
      <c r="AS1084" t="s">
        <v>119</v>
      </c>
      <c r="AT1084" t="s">
        <v>530</v>
      </c>
      <c r="AU1084">
        <v>5</v>
      </c>
      <c r="AV1084" t="s">
        <v>123</v>
      </c>
      <c r="AW1084" t="s">
        <v>1163</v>
      </c>
      <c r="AX1084">
        <v>25</v>
      </c>
      <c r="AY1084" t="s">
        <v>121</v>
      </c>
      <c r="AZ1084" t="s">
        <v>359</v>
      </c>
      <c r="BA1084">
        <v>20</v>
      </c>
      <c r="BB1084" t="s">
        <v>116</v>
      </c>
      <c r="BC1084" t="s">
        <v>1165</v>
      </c>
      <c r="BD1084">
        <v>18</v>
      </c>
      <c r="BE1084">
        <v>16</v>
      </c>
      <c r="BF1084">
        <v>5</v>
      </c>
      <c r="BG1084">
        <v>12</v>
      </c>
      <c r="BH1084" t="s">
        <v>347</v>
      </c>
      <c r="BI1084">
        <v>0</v>
      </c>
      <c r="BJ1084">
        <v>4</v>
      </c>
      <c r="BK1084">
        <v>8</v>
      </c>
      <c r="BL1084">
        <v>16</v>
      </c>
      <c r="BM1084">
        <v>10</v>
      </c>
      <c r="BN1084" t="s">
        <v>347</v>
      </c>
      <c r="BO1084">
        <v>0</v>
      </c>
      <c r="BP1084">
        <v>3</v>
      </c>
      <c r="BQ1084">
        <v>20</v>
      </c>
      <c r="BR1084">
        <v>1</v>
      </c>
      <c r="BS1084">
        <v>5</v>
      </c>
      <c r="BT1084" t="s">
        <v>347</v>
      </c>
      <c r="BU1084">
        <v>0</v>
      </c>
      <c r="BV1084">
        <v>4</v>
      </c>
      <c r="BW1084">
        <v>2</v>
      </c>
      <c r="BX1084">
        <v>3</v>
      </c>
      <c r="BY1084">
        <v>15</v>
      </c>
      <c r="BZ1084" t="s">
        <v>347</v>
      </c>
      <c r="CA1084">
        <v>0</v>
      </c>
      <c r="CB1084">
        <v>25</v>
      </c>
      <c r="CC1084">
        <v>5</v>
      </c>
      <c r="CD1084">
        <v>7</v>
      </c>
      <c r="CE1084">
        <v>13</v>
      </c>
      <c r="CF1084" t="s">
        <v>347</v>
      </c>
      <c r="CG1084">
        <v>0</v>
      </c>
      <c r="CH1084">
        <v>30</v>
      </c>
      <c r="CI1084">
        <v>66</v>
      </c>
      <c r="CJ1084" t="s">
        <v>347</v>
      </c>
      <c r="CK1084">
        <v>6</v>
      </c>
      <c r="CL1084" t="s">
        <v>347</v>
      </c>
      <c r="CM1084">
        <v>2</v>
      </c>
      <c r="CN1084" s="133">
        <v>4</v>
      </c>
      <c r="CO1084" s="133" t="s">
        <v>347</v>
      </c>
      <c r="CP1084" s="133">
        <v>35</v>
      </c>
      <c r="CQ1084" s="133">
        <v>210</v>
      </c>
      <c r="CR1084">
        <v>19</v>
      </c>
      <c r="CS1084">
        <v>114</v>
      </c>
      <c r="CT1084">
        <v>20</v>
      </c>
      <c r="CU1084" t="s">
        <v>64</v>
      </c>
      <c r="CV1084" t="s">
        <v>1846</v>
      </c>
      <c r="CW1084" t="s">
        <v>444</v>
      </c>
      <c r="CY1084">
        <v>38</v>
      </c>
      <c r="CZ1084" t="s">
        <v>56</v>
      </c>
      <c r="DA1084" t="s">
        <v>1801</v>
      </c>
      <c r="DB1084" t="s">
        <v>350</v>
      </c>
      <c r="DD1084">
        <v>25</v>
      </c>
      <c r="DE1084" t="s">
        <v>64</v>
      </c>
      <c r="DF1084" t="s">
        <v>1852</v>
      </c>
      <c r="DG1084" t="s">
        <v>405</v>
      </c>
      <c r="DI1084">
        <v>5</v>
      </c>
      <c r="DJ1084" t="s">
        <v>56</v>
      </c>
      <c r="DK1084" t="s">
        <v>1827</v>
      </c>
      <c r="DL1084" t="s">
        <v>587</v>
      </c>
      <c r="DN1084">
        <v>14</v>
      </c>
      <c r="DO1084" t="s">
        <v>64</v>
      </c>
      <c r="DP1084" t="s">
        <v>1830</v>
      </c>
      <c r="DQ1084" t="s">
        <v>444</v>
      </c>
      <c r="DS1084">
        <v>12</v>
      </c>
      <c r="DT1084" t="s">
        <v>348</v>
      </c>
      <c r="DU1084" t="s">
        <v>348</v>
      </c>
      <c r="DV1084" t="s">
        <v>347</v>
      </c>
      <c r="DW1084">
        <v>16</v>
      </c>
      <c r="DX1084">
        <v>96</v>
      </c>
      <c r="DY1084">
        <v>6</v>
      </c>
      <c r="DZ1084" t="s">
        <v>123</v>
      </c>
      <c r="EB1084" t="s">
        <v>352</v>
      </c>
      <c r="ED1084" t="s">
        <v>350</v>
      </c>
      <c r="EF1084">
        <v>20</v>
      </c>
      <c r="EG1084" t="s">
        <v>119</v>
      </c>
      <c r="EI1084" t="s">
        <v>530</v>
      </c>
      <c r="EK1084" t="s">
        <v>444</v>
      </c>
      <c r="EM1084">
        <v>25</v>
      </c>
      <c r="EN1084" t="s">
        <v>116</v>
      </c>
      <c r="EP1084" t="s">
        <v>1165</v>
      </c>
      <c r="ER1084" t="s">
        <v>587</v>
      </c>
      <c r="ET1084">
        <v>15</v>
      </c>
      <c r="EU1084" t="s">
        <v>123</v>
      </c>
      <c r="EW1084" t="s">
        <v>1163</v>
      </c>
      <c r="EY1084" t="s">
        <v>405</v>
      </c>
      <c r="FA1084">
        <v>30</v>
      </c>
      <c r="FB1084" t="s">
        <v>121</v>
      </c>
      <c r="FD1084" t="s">
        <v>359</v>
      </c>
      <c r="FF1084" t="s">
        <v>444</v>
      </c>
      <c r="FH1084">
        <v>0</v>
      </c>
      <c r="FK1084">
        <v>25</v>
      </c>
      <c r="FL1084">
        <v>150</v>
      </c>
      <c r="FM1084">
        <v>6</v>
      </c>
      <c r="FN1084">
        <v>36</v>
      </c>
      <c r="FO1084">
        <v>4</v>
      </c>
      <c r="FP1084">
        <v>24</v>
      </c>
      <c r="FQ1084">
        <v>0</v>
      </c>
      <c r="FR1084">
        <v>0</v>
      </c>
      <c r="FS1084" t="s">
        <v>347</v>
      </c>
      <c r="FT1084">
        <v>3</v>
      </c>
      <c r="FU1084">
        <v>18</v>
      </c>
      <c r="FV1084" t="s">
        <v>56</v>
      </c>
      <c r="FW1084" t="s">
        <v>1839</v>
      </c>
      <c r="FX1084" t="s">
        <v>347</v>
      </c>
      <c r="FY1084" t="s">
        <v>119</v>
      </c>
      <c r="FZ1084" t="s">
        <v>349</v>
      </c>
      <c r="GA1084">
        <v>0</v>
      </c>
      <c r="GB1084">
        <v>0</v>
      </c>
      <c r="GC1084" t="s">
        <v>353</v>
      </c>
      <c r="GD1084" t="s">
        <v>355</v>
      </c>
      <c r="GE1084" t="s">
        <v>354</v>
      </c>
      <c r="GF1084" t="s">
        <v>354</v>
      </c>
      <c r="GG1084">
        <v>14</v>
      </c>
      <c r="GH1084" t="s">
        <v>356</v>
      </c>
    </row>
    <row r="1085" spans="1:191" x14ac:dyDescent="0.35">
      <c r="A1085" t="s">
        <v>55</v>
      </c>
      <c r="B1085" t="s">
        <v>56</v>
      </c>
      <c r="C1085" t="s">
        <v>2921</v>
      </c>
      <c r="D1085" t="s">
        <v>1822</v>
      </c>
      <c r="E1085" t="s">
        <v>2954</v>
      </c>
      <c r="F1085" t="s">
        <v>2955</v>
      </c>
      <c r="G1085" t="s">
        <v>2963</v>
      </c>
      <c r="H1085" t="s">
        <v>2964</v>
      </c>
      <c r="I1085">
        <v>14</v>
      </c>
      <c r="J1085">
        <v>8</v>
      </c>
      <c r="K1085" t="s">
        <v>345</v>
      </c>
      <c r="L1085">
        <v>7.9960057999999998</v>
      </c>
      <c r="M1085">
        <v>31.884915700000001</v>
      </c>
      <c r="N1085" t="s">
        <v>346</v>
      </c>
      <c r="O1085" t="s">
        <v>347</v>
      </c>
      <c r="P1085" s="133">
        <v>34</v>
      </c>
      <c r="Q1085" s="133">
        <v>204</v>
      </c>
      <c r="R1085" s="133">
        <v>25</v>
      </c>
      <c r="S1085" s="133">
        <v>150</v>
      </c>
      <c r="T1085" s="133">
        <v>30</v>
      </c>
      <c r="U1085" t="s">
        <v>56</v>
      </c>
      <c r="V1085" t="s">
        <v>1822</v>
      </c>
      <c r="W1085">
        <v>4</v>
      </c>
      <c r="X1085" t="s">
        <v>56</v>
      </c>
      <c r="Y1085" t="s">
        <v>1822</v>
      </c>
      <c r="Z1085">
        <v>12</v>
      </c>
      <c r="AA1085" t="s">
        <v>56</v>
      </c>
      <c r="AB1085" t="s">
        <v>1822</v>
      </c>
      <c r="AC1085">
        <v>50</v>
      </c>
      <c r="AD1085" t="s">
        <v>56</v>
      </c>
      <c r="AE1085" t="s">
        <v>1822</v>
      </c>
      <c r="AF1085">
        <v>45</v>
      </c>
      <c r="AG1085" t="s">
        <v>56</v>
      </c>
      <c r="AH1085" t="s">
        <v>1964</v>
      </c>
      <c r="AI1085">
        <v>9</v>
      </c>
      <c r="AJ1085" t="s">
        <v>348</v>
      </c>
      <c r="AK1085" t="s">
        <v>348</v>
      </c>
      <c r="AL1085" t="s">
        <v>347</v>
      </c>
      <c r="AM1085">
        <v>9</v>
      </c>
      <c r="AN1085">
        <v>54</v>
      </c>
      <c r="AO1085">
        <v>1</v>
      </c>
      <c r="AP1085" t="s">
        <v>123</v>
      </c>
      <c r="AQ1085" t="s">
        <v>352</v>
      </c>
      <c r="AR1085">
        <v>5</v>
      </c>
      <c r="AS1085" t="s">
        <v>116</v>
      </c>
      <c r="AT1085" t="s">
        <v>1165</v>
      </c>
      <c r="AU1085">
        <v>7</v>
      </c>
      <c r="AV1085" t="s">
        <v>119</v>
      </c>
      <c r="AW1085" t="s">
        <v>373</v>
      </c>
      <c r="AX1085">
        <v>19</v>
      </c>
      <c r="AY1085" t="s">
        <v>121</v>
      </c>
      <c r="AZ1085" t="s">
        <v>359</v>
      </c>
      <c r="BA1085">
        <v>2</v>
      </c>
      <c r="BB1085" t="s">
        <v>116</v>
      </c>
      <c r="BC1085" t="s">
        <v>1165</v>
      </c>
      <c r="BD1085">
        <v>20</v>
      </c>
      <c r="BE1085">
        <v>16</v>
      </c>
      <c r="BF1085">
        <v>4</v>
      </c>
      <c r="BG1085">
        <v>4</v>
      </c>
      <c r="BH1085" t="s">
        <v>347</v>
      </c>
      <c r="BI1085">
        <v>0</v>
      </c>
      <c r="BJ1085">
        <v>7</v>
      </c>
      <c r="BK1085">
        <v>4</v>
      </c>
      <c r="BL1085">
        <v>1</v>
      </c>
      <c r="BM1085">
        <v>3</v>
      </c>
      <c r="BN1085" t="s">
        <v>347</v>
      </c>
      <c r="BO1085">
        <v>0</v>
      </c>
      <c r="BP1085">
        <v>1</v>
      </c>
      <c r="BQ1085">
        <v>5</v>
      </c>
      <c r="BR1085">
        <v>1</v>
      </c>
      <c r="BS1085">
        <v>10</v>
      </c>
      <c r="BT1085" t="s">
        <v>347</v>
      </c>
      <c r="BU1085">
        <v>0</v>
      </c>
      <c r="BV1085">
        <v>3</v>
      </c>
      <c r="BW1085">
        <v>30</v>
      </c>
      <c r="BX1085">
        <v>5</v>
      </c>
      <c r="BY1085">
        <v>25</v>
      </c>
      <c r="BZ1085" t="s">
        <v>347</v>
      </c>
      <c r="CA1085">
        <v>0</v>
      </c>
      <c r="CB1085">
        <v>9</v>
      </c>
      <c r="CC1085">
        <v>12</v>
      </c>
      <c r="CD1085">
        <v>7</v>
      </c>
      <c r="CE1085">
        <v>8</v>
      </c>
      <c r="CF1085" t="s">
        <v>347</v>
      </c>
      <c r="CG1085">
        <v>0</v>
      </c>
      <c r="CH1085">
        <v>20</v>
      </c>
      <c r="CI1085">
        <v>29</v>
      </c>
      <c r="CJ1085" t="s">
        <v>347</v>
      </c>
      <c r="CK1085">
        <v>7</v>
      </c>
      <c r="CL1085" t="s">
        <v>347</v>
      </c>
      <c r="CM1085">
        <v>1</v>
      </c>
      <c r="CN1085" s="133">
        <v>2</v>
      </c>
      <c r="CO1085" s="133" t="s">
        <v>347</v>
      </c>
      <c r="CP1085" s="133">
        <v>24</v>
      </c>
      <c r="CQ1085" s="133">
        <v>144</v>
      </c>
      <c r="CR1085">
        <v>15</v>
      </c>
      <c r="CS1085">
        <v>90</v>
      </c>
      <c r="CT1085">
        <v>25</v>
      </c>
      <c r="CU1085" t="s">
        <v>56</v>
      </c>
      <c r="CV1085" t="s">
        <v>1964</v>
      </c>
      <c r="CW1085" t="s">
        <v>587</v>
      </c>
      <c r="CX1085" t="s">
        <v>1429</v>
      </c>
      <c r="CY1085">
        <v>15</v>
      </c>
      <c r="CZ1085" t="s">
        <v>56</v>
      </c>
      <c r="DA1085" t="s">
        <v>1839</v>
      </c>
      <c r="DB1085" t="s">
        <v>405</v>
      </c>
      <c r="DD1085">
        <v>20</v>
      </c>
      <c r="DE1085" t="s">
        <v>64</v>
      </c>
      <c r="DF1085" t="s">
        <v>1852</v>
      </c>
      <c r="DG1085" t="s">
        <v>444</v>
      </c>
      <c r="DI1085">
        <v>10</v>
      </c>
      <c r="DJ1085" t="s">
        <v>64</v>
      </c>
      <c r="DK1085" t="s">
        <v>1846</v>
      </c>
      <c r="DL1085" t="s">
        <v>350</v>
      </c>
      <c r="DN1085">
        <v>2</v>
      </c>
      <c r="DO1085" t="s">
        <v>56</v>
      </c>
      <c r="DP1085" t="s">
        <v>1801</v>
      </c>
      <c r="DQ1085" t="s">
        <v>444</v>
      </c>
      <c r="DS1085">
        <v>18</v>
      </c>
      <c r="DT1085" t="s">
        <v>348</v>
      </c>
      <c r="DU1085" t="s">
        <v>348</v>
      </c>
      <c r="DV1085" t="s">
        <v>347</v>
      </c>
      <c r="DW1085">
        <v>9</v>
      </c>
      <c r="DX1085">
        <v>54</v>
      </c>
      <c r="DY1085">
        <v>1</v>
      </c>
      <c r="DZ1085" t="s">
        <v>123</v>
      </c>
      <c r="EB1085" t="s">
        <v>352</v>
      </c>
      <c r="ED1085" t="s">
        <v>444</v>
      </c>
      <c r="EF1085">
        <v>18</v>
      </c>
      <c r="EG1085" t="s">
        <v>116</v>
      </c>
      <c r="EI1085" t="s">
        <v>1165</v>
      </c>
      <c r="EK1085" t="s">
        <v>405</v>
      </c>
      <c r="EM1085">
        <v>6</v>
      </c>
      <c r="EN1085" t="s">
        <v>119</v>
      </c>
      <c r="EP1085" t="s">
        <v>1612</v>
      </c>
      <c r="ER1085" t="s">
        <v>350</v>
      </c>
      <c r="ET1085">
        <v>21</v>
      </c>
      <c r="EU1085" t="s">
        <v>121</v>
      </c>
      <c r="EW1085" t="s">
        <v>359</v>
      </c>
      <c r="EY1085" t="s">
        <v>444</v>
      </c>
      <c r="FA1085">
        <v>4</v>
      </c>
      <c r="FB1085" t="s">
        <v>119</v>
      </c>
      <c r="FD1085" t="s">
        <v>373</v>
      </c>
      <c r="FF1085" t="s">
        <v>405</v>
      </c>
      <c r="FH1085">
        <v>4</v>
      </c>
      <c r="FK1085">
        <v>16</v>
      </c>
      <c r="FL1085">
        <v>96</v>
      </c>
      <c r="FM1085">
        <v>5</v>
      </c>
      <c r="FN1085">
        <v>30</v>
      </c>
      <c r="FO1085">
        <v>3</v>
      </c>
      <c r="FP1085">
        <v>18</v>
      </c>
      <c r="FQ1085">
        <v>0</v>
      </c>
      <c r="FR1085">
        <v>0</v>
      </c>
      <c r="FS1085" t="s">
        <v>347</v>
      </c>
      <c r="FT1085">
        <v>3</v>
      </c>
      <c r="FU1085">
        <v>18</v>
      </c>
      <c r="FV1085" t="s">
        <v>56</v>
      </c>
      <c r="FW1085" t="s">
        <v>1261</v>
      </c>
      <c r="FX1085" t="s">
        <v>347</v>
      </c>
      <c r="FY1085" t="s">
        <v>123</v>
      </c>
      <c r="FZ1085" t="s">
        <v>349</v>
      </c>
      <c r="GA1085">
        <v>0</v>
      </c>
      <c r="GB1085">
        <v>0</v>
      </c>
      <c r="GC1085" t="s">
        <v>353</v>
      </c>
      <c r="GD1085" t="s">
        <v>355</v>
      </c>
      <c r="GE1085" t="s">
        <v>354</v>
      </c>
      <c r="GF1085" t="s">
        <v>355</v>
      </c>
      <c r="GG1085">
        <v>14</v>
      </c>
      <c r="GH1085" t="s">
        <v>356</v>
      </c>
    </row>
    <row r="1086" spans="1:191" x14ac:dyDescent="0.35">
      <c r="A1086" t="s">
        <v>55</v>
      </c>
      <c r="B1086" t="s">
        <v>56</v>
      </c>
      <c r="C1086" t="s">
        <v>2921</v>
      </c>
      <c r="D1086" t="s">
        <v>1822</v>
      </c>
      <c r="E1086" t="s">
        <v>2954</v>
      </c>
      <c r="F1086" t="s">
        <v>2955</v>
      </c>
      <c r="G1086" t="s">
        <v>2965</v>
      </c>
      <c r="H1086" t="s">
        <v>2966</v>
      </c>
      <c r="I1086">
        <v>14</v>
      </c>
      <c r="J1086">
        <v>8</v>
      </c>
      <c r="K1086" t="s">
        <v>345</v>
      </c>
      <c r="L1086">
        <v>7.955442744</v>
      </c>
      <c r="M1086">
        <v>31.877004620000001</v>
      </c>
      <c r="N1086" t="s">
        <v>346</v>
      </c>
      <c r="O1086" t="s">
        <v>347</v>
      </c>
      <c r="P1086" s="133">
        <v>33</v>
      </c>
      <c r="Q1086" s="133">
        <v>198</v>
      </c>
      <c r="R1086" s="133">
        <v>14</v>
      </c>
      <c r="S1086" s="133">
        <v>84</v>
      </c>
      <c r="T1086" s="133">
        <v>30</v>
      </c>
      <c r="U1086" t="s">
        <v>56</v>
      </c>
      <c r="V1086" t="s">
        <v>1822</v>
      </c>
      <c r="W1086">
        <v>19</v>
      </c>
      <c r="X1086" t="s">
        <v>56</v>
      </c>
      <c r="Y1086" t="s">
        <v>1822</v>
      </c>
      <c r="Z1086">
        <v>9</v>
      </c>
      <c r="AA1086" t="s">
        <v>56</v>
      </c>
      <c r="AB1086" t="s">
        <v>1822</v>
      </c>
      <c r="AC1086">
        <v>6</v>
      </c>
      <c r="AD1086" t="s">
        <v>56</v>
      </c>
      <c r="AE1086" t="s">
        <v>1822</v>
      </c>
      <c r="AF1086">
        <v>15</v>
      </c>
      <c r="AG1086" t="s">
        <v>64</v>
      </c>
      <c r="AH1086" t="s">
        <v>1830</v>
      </c>
      <c r="AI1086">
        <v>5</v>
      </c>
      <c r="AJ1086" t="s">
        <v>348</v>
      </c>
      <c r="AK1086" t="s">
        <v>348</v>
      </c>
      <c r="AL1086" t="s">
        <v>347</v>
      </c>
      <c r="AM1086">
        <v>19</v>
      </c>
      <c r="AN1086">
        <v>114</v>
      </c>
      <c r="AO1086">
        <v>11</v>
      </c>
      <c r="AP1086" t="s">
        <v>121</v>
      </c>
      <c r="AQ1086" t="s">
        <v>1778</v>
      </c>
      <c r="AR1086">
        <v>29</v>
      </c>
      <c r="AS1086" t="s">
        <v>119</v>
      </c>
      <c r="AT1086" t="s">
        <v>530</v>
      </c>
      <c r="AU1086">
        <v>25</v>
      </c>
      <c r="AV1086" t="s">
        <v>123</v>
      </c>
      <c r="AW1086" t="s">
        <v>352</v>
      </c>
      <c r="AX1086">
        <v>18</v>
      </c>
      <c r="AY1086" t="s">
        <v>116</v>
      </c>
      <c r="AZ1086" t="s">
        <v>2577</v>
      </c>
      <c r="BA1086">
        <v>12</v>
      </c>
      <c r="BB1086" t="s">
        <v>121</v>
      </c>
      <c r="BC1086" t="s">
        <v>2061</v>
      </c>
      <c r="BD1086">
        <v>19</v>
      </c>
      <c r="BE1086">
        <v>19</v>
      </c>
      <c r="BF1086">
        <v>0</v>
      </c>
      <c r="BG1086">
        <v>8</v>
      </c>
      <c r="BH1086" t="s">
        <v>347</v>
      </c>
      <c r="BI1086">
        <v>0</v>
      </c>
      <c r="BJ1086">
        <v>14</v>
      </c>
      <c r="BK1086">
        <v>13</v>
      </c>
      <c r="BL1086">
        <v>18</v>
      </c>
      <c r="BM1086">
        <v>9</v>
      </c>
      <c r="BN1086" t="s">
        <v>347</v>
      </c>
      <c r="BO1086">
        <v>0</v>
      </c>
      <c r="BP1086">
        <v>8</v>
      </c>
      <c r="BQ1086">
        <v>10</v>
      </c>
      <c r="BR1086">
        <v>3</v>
      </c>
      <c r="BS1086">
        <v>14</v>
      </c>
      <c r="BT1086" t="s">
        <v>347</v>
      </c>
      <c r="BU1086">
        <v>0</v>
      </c>
      <c r="BV1086">
        <v>7</v>
      </c>
      <c r="BW1086">
        <v>6</v>
      </c>
      <c r="BX1086">
        <v>3</v>
      </c>
      <c r="BY1086">
        <v>0</v>
      </c>
      <c r="BZ1086" t="s">
        <v>347</v>
      </c>
      <c r="CA1086">
        <v>0</v>
      </c>
      <c r="CB1086">
        <v>15</v>
      </c>
      <c r="CC1086">
        <v>3</v>
      </c>
      <c r="CD1086">
        <v>2</v>
      </c>
      <c r="CE1086">
        <v>5</v>
      </c>
      <c r="CF1086" t="s">
        <v>347</v>
      </c>
      <c r="CG1086">
        <v>0</v>
      </c>
      <c r="CH1086">
        <v>17</v>
      </c>
      <c r="CI1086">
        <v>24</v>
      </c>
      <c r="CJ1086" t="s">
        <v>347</v>
      </c>
      <c r="CK1086">
        <v>9</v>
      </c>
      <c r="CL1086" t="s">
        <v>347</v>
      </c>
      <c r="CM1086">
        <v>3</v>
      </c>
      <c r="CN1086" s="133">
        <v>5</v>
      </c>
      <c r="CO1086" s="133" t="s">
        <v>347</v>
      </c>
      <c r="CP1086" s="133">
        <v>20</v>
      </c>
      <c r="CQ1086" s="133">
        <v>120</v>
      </c>
      <c r="CR1086">
        <v>8</v>
      </c>
      <c r="CS1086">
        <v>48</v>
      </c>
      <c r="CT1086">
        <v>8</v>
      </c>
      <c r="CU1086" t="s">
        <v>64</v>
      </c>
      <c r="CV1086" t="s">
        <v>1846</v>
      </c>
      <c r="CW1086" t="s">
        <v>350</v>
      </c>
      <c r="CY1086">
        <v>5</v>
      </c>
      <c r="CZ1086" t="s">
        <v>56</v>
      </c>
      <c r="DA1086" t="s">
        <v>1827</v>
      </c>
      <c r="DB1086" t="s">
        <v>444</v>
      </c>
      <c r="DD1086">
        <v>9</v>
      </c>
      <c r="DE1086" t="s">
        <v>64</v>
      </c>
      <c r="DF1086" t="s">
        <v>1830</v>
      </c>
      <c r="DG1086" t="s">
        <v>405</v>
      </c>
      <c r="DI1086">
        <v>6</v>
      </c>
      <c r="DJ1086" t="s">
        <v>56</v>
      </c>
      <c r="DK1086" t="s">
        <v>1801</v>
      </c>
      <c r="DL1086" t="s">
        <v>587</v>
      </c>
      <c r="DN1086">
        <v>20</v>
      </c>
      <c r="DO1086" t="s">
        <v>56</v>
      </c>
      <c r="DP1086" t="s">
        <v>1964</v>
      </c>
      <c r="DQ1086" t="s">
        <v>350</v>
      </c>
      <c r="DS1086">
        <v>0</v>
      </c>
      <c r="DV1086" t="s">
        <v>347</v>
      </c>
      <c r="DW1086">
        <v>12</v>
      </c>
      <c r="DX1086">
        <v>72</v>
      </c>
      <c r="DY1086">
        <v>6</v>
      </c>
      <c r="DZ1086" t="s">
        <v>116</v>
      </c>
      <c r="EB1086" t="s">
        <v>1165</v>
      </c>
      <c r="ED1086" t="s">
        <v>350</v>
      </c>
      <c r="EF1086">
        <v>7</v>
      </c>
      <c r="EG1086" t="s">
        <v>119</v>
      </c>
      <c r="EI1086" t="s">
        <v>530</v>
      </c>
      <c r="EK1086" t="s">
        <v>405</v>
      </c>
      <c r="EM1086">
        <v>13</v>
      </c>
      <c r="EN1086" t="s">
        <v>123</v>
      </c>
      <c r="EP1086" t="s">
        <v>804</v>
      </c>
      <c r="ER1086" t="s">
        <v>587</v>
      </c>
      <c r="ET1086">
        <v>15</v>
      </c>
      <c r="EU1086" t="s">
        <v>121</v>
      </c>
      <c r="EW1086" t="s">
        <v>1840</v>
      </c>
      <c r="EY1086" t="s">
        <v>444</v>
      </c>
      <c r="FA1086">
        <v>25</v>
      </c>
      <c r="FB1086" t="s">
        <v>116</v>
      </c>
      <c r="FD1086" t="s">
        <v>2607</v>
      </c>
      <c r="FF1086" t="s">
        <v>350</v>
      </c>
      <c r="FH1086">
        <v>6</v>
      </c>
      <c r="FK1086">
        <v>12</v>
      </c>
      <c r="FL1086">
        <v>72</v>
      </c>
      <c r="FM1086">
        <v>5</v>
      </c>
      <c r="FN1086">
        <v>30</v>
      </c>
      <c r="FO1086">
        <v>3</v>
      </c>
      <c r="FP1086">
        <v>18</v>
      </c>
      <c r="FQ1086">
        <v>0</v>
      </c>
      <c r="FR1086">
        <v>0</v>
      </c>
      <c r="FS1086" t="s">
        <v>347</v>
      </c>
      <c r="FT1086">
        <v>7</v>
      </c>
      <c r="FU1086">
        <v>42</v>
      </c>
      <c r="FV1086" t="s">
        <v>56</v>
      </c>
      <c r="FW1086" t="s">
        <v>1801</v>
      </c>
      <c r="FX1086" t="s">
        <v>347</v>
      </c>
      <c r="FY1086" t="s">
        <v>116</v>
      </c>
      <c r="FZ1086" t="s">
        <v>349</v>
      </c>
      <c r="GA1086">
        <v>0</v>
      </c>
      <c r="GB1086">
        <v>0</v>
      </c>
      <c r="GC1086" t="s">
        <v>365</v>
      </c>
      <c r="GD1086" t="s">
        <v>355</v>
      </c>
      <c r="GE1086" t="s">
        <v>355</v>
      </c>
      <c r="GF1086" t="s">
        <v>355</v>
      </c>
      <c r="GG1086">
        <v>14</v>
      </c>
      <c r="GH1086" t="s">
        <v>356</v>
      </c>
    </row>
    <row r="1087" spans="1:191" x14ac:dyDescent="0.35">
      <c r="A1087" t="s">
        <v>55</v>
      </c>
      <c r="B1087" t="s">
        <v>56</v>
      </c>
      <c r="C1087" t="s">
        <v>2921</v>
      </c>
      <c r="D1087" t="s">
        <v>1822</v>
      </c>
      <c r="E1087" t="s">
        <v>2954</v>
      </c>
      <c r="F1087" t="s">
        <v>2955</v>
      </c>
      <c r="G1087" t="s">
        <v>2967</v>
      </c>
      <c r="H1087" t="s">
        <v>2968</v>
      </c>
      <c r="I1087">
        <v>14</v>
      </c>
      <c r="J1087">
        <v>8</v>
      </c>
      <c r="K1087" t="s">
        <v>345</v>
      </c>
      <c r="L1087">
        <v>8.0173289000000008</v>
      </c>
      <c r="M1087">
        <v>31.935538099999999</v>
      </c>
      <c r="N1087" t="s">
        <v>346</v>
      </c>
      <c r="O1087" t="s">
        <v>347</v>
      </c>
      <c r="P1087" s="133">
        <v>35</v>
      </c>
      <c r="Q1087" s="133">
        <v>210</v>
      </c>
      <c r="R1087" s="133">
        <v>21</v>
      </c>
      <c r="S1087" s="133">
        <v>126</v>
      </c>
      <c r="T1087" s="133">
        <v>75</v>
      </c>
      <c r="U1087" t="s">
        <v>56</v>
      </c>
      <c r="V1087" t="s">
        <v>1822</v>
      </c>
      <c r="W1087">
        <v>16</v>
      </c>
      <c r="X1087" t="s">
        <v>56</v>
      </c>
      <c r="Y1087" t="s">
        <v>1822</v>
      </c>
      <c r="Z1087">
        <v>21</v>
      </c>
      <c r="AA1087" t="s">
        <v>56</v>
      </c>
      <c r="AB1087" t="s">
        <v>1822</v>
      </c>
      <c r="AC1087">
        <v>14</v>
      </c>
      <c r="AD1087" t="s">
        <v>56</v>
      </c>
      <c r="AE1087" t="s">
        <v>1822</v>
      </c>
      <c r="AF1087">
        <v>0</v>
      </c>
      <c r="AI1087">
        <v>0</v>
      </c>
      <c r="AL1087" t="s">
        <v>347</v>
      </c>
      <c r="AM1087">
        <v>14</v>
      </c>
      <c r="AN1087">
        <v>84</v>
      </c>
      <c r="AO1087">
        <v>12</v>
      </c>
      <c r="AP1087" t="s">
        <v>119</v>
      </c>
      <c r="AQ1087" t="s">
        <v>373</v>
      </c>
      <c r="AR1087">
        <v>25</v>
      </c>
      <c r="AS1087" t="s">
        <v>123</v>
      </c>
      <c r="AT1087" t="s">
        <v>352</v>
      </c>
      <c r="AU1087">
        <v>29</v>
      </c>
      <c r="AV1087" t="s">
        <v>116</v>
      </c>
      <c r="AW1087" t="s">
        <v>1165</v>
      </c>
      <c r="AX1087">
        <v>18</v>
      </c>
      <c r="AY1087" t="s">
        <v>123</v>
      </c>
      <c r="AZ1087" t="s">
        <v>352</v>
      </c>
      <c r="BA1087">
        <v>0</v>
      </c>
      <c r="BD1087">
        <v>0</v>
      </c>
      <c r="BE1087">
        <v>56</v>
      </c>
      <c r="BF1087">
        <v>11</v>
      </c>
      <c r="BG1087">
        <v>20</v>
      </c>
      <c r="BH1087" t="s">
        <v>349</v>
      </c>
      <c r="BI1087">
        <v>0</v>
      </c>
      <c r="BJ1087">
        <v>0</v>
      </c>
      <c r="BK1087">
        <v>4</v>
      </c>
      <c r="BL1087">
        <v>10</v>
      </c>
      <c r="BM1087">
        <v>27</v>
      </c>
      <c r="BN1087" t="s">
        <v>349</v>
      </c>
      <c r="BO1087">
        <v>0</v>
      </c>
      <c r="BP1087">
        <v>0</v>
      </c>
      <c r="BQ1087">
        <v>3</v>
      </c>
      <c r="BR1087">
        <v>4</v>
      </c>
      <c r="BS1087">
        <v>29</v>
      </c>
      <c r="BT1087" t="s">
        <v>347</v>
      </c>
      <c r="BU1087">
        <v>0</v>
      </c>
      <c r="BV1087">
        <v>14</v>
      </c>
      <c r="BW1087">
        <v>2</v>
      </c>
      <c r="BX1087">
        <v>0</v>
      </c>
      <c r="BY1087">
        <v>12</v>
      </c>
      <c r="BZ1087" t="s">
        <v>347</v>
      </c>
      <c r="CA1087">
        <v>0</v>
      </c>
      <c r="CB1087">
        <v>18</v>
      </c>
      <c r="CC1087">
        <v>0</v>
      </c>
      <c r="CD1087">
        <v>0</v>
      </c>
      <c r="CE1087">
        <v>0</v>
      </c>
      <c r="CF1087" t="s">
        <v>349</v>
      </c>
      <c r="CG1087">
        <v>0</v>
      </c>
      <c r="CH1087">
        <v>0</v>
      </c>
      <c r="CI1087">
        <v>0</v>
      </c>
      <c r="CJ1087" t="s">
        <v>349</v>
      </c>
      <c r="CK1087">
        <v>0</v>
      </c>
      <c r="CL1087" t="s">
        <v>347</v>
      </c>
      <c r="CM1087">
        <v>36</v>
      </c>
      <c r="CN1087" s="133">
        <v>4</v>
      </c>
      <c r="CO1087" s="133" t="s">
        <v>347</v>
      </c>
      <c r="CP1087" s="133">
        <v>24</v>
      </c>
      <c r="CQ1087" s="133">
        <v>144</v>
      </c>
      <c r="CR1087">
        <v>18</v>
      </c>
      <c r="CS1087">
        <v>108</v>
      </c>
      <c r="CT1087">
        <v>48</v>
      </c>
      <c r="CU1087" t="s">
        <v>56</v>
      </c>
      <c r="CV1087" t="s">
        <v>1261</v>
      </c>
      <c r="CW1087" t="s">
        <v>444</v>
      </c>
      <c r="CY1087">
        <v>19</v>
      </c>
      <c r="CZ1087" t="s">
        <v>64</v>
      </c>
      <c r="DA1087" t="s">
        <v>1830</v>
      </c>
      <c r="DB1087" t="s">
        <v>350</v>
      </c>
      <c r="DD1087">
        <v>30</v>
      </c>
      <c r="DE1087" t="s">
        <v>56</v>
      </c>
      <c r="DF1087" t="s">
        <v>1801</v>
      </c>
      <c r="DG1087" t="s">
        <v>405</v>
      </c>
      <c r="DI1087">
        <v>11</v>
      </c>
      <c r="DJ1087" t="s">
        <v>56</v>
      </c>
      <c r="DK1087" t="s">
        <v>1827</v>
      </c>
      <c r="DL1087" t="s">
        <v>444</v>
      </c>
      <c r="DN1087">
        <v>0</v>
      </c>
      <c r="DS1087">
        <v>0</v>
      </c>
      <c r="DV1087" t="s">
        <v>347</v>
      </c>
      <c r="DW1087">
        <v>6</v>
      </c>
      <c r="DX1087">
        <v>36</v>
      </c>
      <c r="DY1087">
        <v>5</v>
      </c>
      <c r="DZ1087" t="s">
        <v>119</v>
      </c>
      <c r="EB1087" t="s">
        <v>373</v>
      </c>
      <c r="ED1087" t="s">
        <v>444</v>
      </c>
      <c r="EF1087">
        <v>21</v>
      </c>
      <c r="EG1087" t="s">
        <v>116</v>
      </c>
      <c r="EI1087" t="s">
        <v>1165</v>
      </c>
      <c r="EK1087" t="s">
        <v>350</v>
      </c>
      <c r="EM1087">
        <v>6</v>
      </c>
      <c r="EN1087" t="s">
        <v>119</v>
      </c>
      <c r="EP1087" t="s">
        <v>373</v>
      </c>
      <c r="ER1087" t="s">
        <v>405</v>
      </c>
      <c r="ET1087">
        <v>4</v>
      </c>
      <c r="EU1087" t="s">
        <v>123</v>
      </c>
      <c r="EW1087" t="s">
        <v>352</v>
      </c>
      <c r="EY1087" t="s">
        <v>350</v>
      </c>
      <c r="FA1087">
        <v>0</v>
      </c>
      <c r="FH1087">
        <v>0</v>
      </c>
      <c r="FK1087">
        <v>10</v>
      </c>
      <c r="FL1087">
        <v>60</v>
      </c>
      <c r="FM1087">
        <v>9</v>
      </c>
      <c r="FN1087">
        <v>54</v>
      </c>
      <c r="FO1087">
        <v>5</v>
      </c>
      <c r="FP1087">
        <v>30</v>
      </c>
      <c r="FQ1087">
        <v>0</v>
      </c>
      <c r="FR1087">
        <v>0</v>
      </c>
      <c r="FS1087" t="s">
        <v>347</v>
      </c>
      <c r="FT1087">
        <v>7</v>
      </c>
      <c r="FU1087">
        <v>42</v>
      </c>
      <c r="FV1087" t="s">
        <v>56</v>
      </c>
      <c r="FW1087" t="s">
        <v>1261</v>
      </c>
      <c r="FX1087" t="s">
        <v>347</v>
      </c>
      <c r="FY1087" t="s">
        <v>116</v>
      </c>
      <c r="FZ1087" t="s">
        <v>349</v>
      </c>
      <c r="GA1087">
        <v>0</v>
      </c>
      <c r="GB1087">
        <v>0</v>
      </c>
      <c r="GC1087" t="s">
        <v>353</v>
      </c>
      <c r="GD1087" t="s">
        <v>355</v>
      </c>
      <c r="GE1087" t="s">
        <v>355</v>
      </c>
      <c r="GF1087" t="s">
        <v>355</v>
      </c>
      <c r="GG1087">
        <v>13</v>
      </c>
      <c r="GH1087" t="s">
        <v>370</v>
      </c>
      <c r="GI1087" t="s">
        <v>9239</v>
      </c>
    </row>
    <row r="1088" spans="1:191" x14ac:dyDescent="0.35">
      <c r="A1088" t="s">
        <v>55</v>
      </c>
      <c r="B1088" t="s">
        <v>56</v>
      </c>
      <c r="C1088" t="s">
        <v>2921</v>
      </c>
      <c r="D1088" t="s">
        <v>1822</v>
      </c>
      <c r="E1088" t="s">
        <v>2954</v>
      </c>
      <c r="F1088" t="s">
        <v>2955</v>
      </c>
      <c r="G1088" t="s">
        <v>2969</v>
      </c>
      <c r="H1088" t="s">
        <v>2970</v>
      </c>
      <c r="I1088">
        <v>14</v>
      </c>
      <c r="J1088">
        <v>9</v>
      </c>
      <c r="K1088" t="s">
        <v>345</v>
      </c>
      <c r="L1088">
        <v>8.0714799999999993</v>
      </c>
      <c r="M1088">
        <v>31.835529999999999</v>
      </c>
      <c r="N1088" t="s">
        <v>346</v>
      </c>
      <c r="O1088" t="s">
        <v>347</v>
      </c>
      <c r="P1088" s="133">
        <v>35</v>
      </c>
      <c r="Q1088" s="133">
        <v>211</v>
      </c>
      <c r="R1088" s="133">
        <v>20</v>
      </c>
      <c r="S1088" s="133">
        <v>121</v>
      </c>
      <c r="T1088" s="133">
        <v>11</v>
      </c>
      <c r="U1088" t="s">
        <v>56</v>
      </c>
      <c r="V1088" t="s">
        <v>1822</v>
      </c>
      <c r="W1088">
        <v>8</v>
      </c>
      <c r="X1088" t="s">
        <v>56</v>
      </c>
      <c r="Y1088" t="s">
        <v>1822</v>
      </c>
      <c r="Z1088">
        <v>6</v>
      </c>
      <c r="AA1088" t="s">
        <v>56</v>
      </c>
      <c r="AB1088" t="s">
        <v>1822</v>
      </c>
      <c r="AC1088">
        <v>7</v>
      </c>
      <c r="AD1088" t="s">
        <v>56</v>
      </c>
      <c r="AE1088" t="s">
        <v>1822</v>
      </c>
      <c r="AF1088">
        <v>18</v>
      </c>
      <c r="AG1088" t="s">
        <v>56</v>
      </c>
      <c r="AH1088" t="s">
        <v>1827</v>
      </c>
      <c r="AI1088">
        <v>71</v>
      </c>
      <c r="AJ1088" t="s">
        <v>348</v>
      </c>
      <c r="AK1088" t="s">
        <v>348</v>
      </c>
      <c r="AL1088" t="s">
        <v>347</v>
      </c>
      <c r="AM1088">
        <v>15</v>
      </c>
      <c r="AN1088">
        <v>90</v>
      </c>
      <c r="AO1088">
        <v>7</v>
      </c>
      <c r="AP1088" t="s">
        <v>119</v>
      </c>
      <c r="AQ1088" t="s">
        <v>373</v>
      </c>
      <c r="AR1088">
        <v>12</v>
      </c>
      <c r="AS1088" t="s">
        <v>123</v>
      </c>
      <c r="AT1088" t="s">
        <v>352</v>
      </c>
      <c r="AU1088">
        <v>3</v>
      </c>
      <c r="AV1088" t="s">
        <v>116</v>
      </c>
      <c r="AW1088" t="s">
        <v>1165</v>
      </c>
      <c r="AX1088">
        <v>18</v>
      </c>
      <c r="AY1088" t="s">
        <v>119</v>
      </c>
      <c r="AZ1088" t="s">
        <v>373</v>
      </c>
      <c r="BA1088">
        <v>8</v>
      </c>
      <c r="BB1088" t="s">
        <v>123</v>
      </c>
      <c r="BC1088" t="s">
        <v>352</v>
      </c>
      <c r="BD1088">
        <v>42</v>
      </c>
      <c r="BE1088">
        <v>11</v>
      </c>
      <c r="BF1088">
        <v>2</v>
      </c>
      <c r="BG1088">
        <v>2</v>
      </c>
      <c r="BH1088" t="s">
        <v>347</v>
      </c>
      <c r="BI1088">
        <v>0</v>
      </c>
      <c r="BJ1088">
        <v>3</v>
      </c>
      <c r="BK1088">
        <v>6</v>
      </c>
      <c r="BL1088">
        <v>8</v>
      </c>
      <c r="BM1088">
        <v>6</v>
      </c>
      <c r="BN1088" t="s">
        <v>349</v>
      </c>
      <c r="BO1088">
        <v>0</v>
      </c>
      <c r="BP1088">
        <v>0</v>
      </c>
      <c r="BQ1088">
        <v>4</v>
      </c>
      <c r="BR1088">
        <v>0</v>
      </c>
      <c r="BS1088">
        <v>3</v>
      </c>
      <c r="BT1088" t="s">
        <v>347</v>
      </c>
      <c r="BU1088">
        <v>0</v>
      </c>
      <c r="BV1088">
        <v>2</v>
      </c>
      <c r="BW1088">
        <v>4</v>
      </c>
      <c r="BX1088">
        <v>2</v>
      </c>
      <c r="BY1088">
        <v>15</v>
      </c>
      <c r="BZ1088" t="s">
        <v>347</v>
      </c>
      <c r="CA1088">
        <v>0</v>
      </c>
      <c r="CB1088">
        <v>4</v>
      </c>
      <c r="CC1088">
        <v>2</v>
      </c>
      <c r="CD1088">
        <v>1</v>
      </c>
      <c r="CE1088">
        <v>5</v>
      </c>
      <c r="CF1088" t="s">
        <v>347</v>
      </c>
      <c r="CG1088">
        <v>0</v>
      </c>
      <c r="CH1088">
        <v>18</v>
      </c>
      <c r="CI1088">
        <v>113</v>
      </c>
      <c r="CJ1088" t="s">
        <v>347</v>
      </c>
      <c r="CK1088">
        <v>7</v>
      </c>
      <c r="CL1088" t="s">
        <v>347</v>
      </c>
      <c r="CM1088">
        <v>5</v>
      </c>
      <c r="CN1088" s="133">
        <v>9</v>
      </c>
      <c r="CO1088" s="133" t="s">
        <v>347</v>
      </c>
      <c r="CP1088" s="133">
        <v>28</v>
      </c>
      <c r="CQ1088" s="133">
        <v>170</v>
      </c>
      <c r="CR1088">
        <v>17</v>
      </c>
      <c r="CS1088">
        <v>102</v>
      </c>
      <c r="CT1088">
        <v>4</v>
      </c>
      <c r="CU1088" t="s">
        <v>64</v>
      </c>
      <c r="CV1088" t="s">
        <v>1830</v>
      </c>
      <c r="CW1088" t="s">
        <v>444</v>
      </c>
      <c r="CY1088">
        <v>13</v>
      </c>
      <c r="CZ1088" t="s">
        <v>64</v>
      </c>
      <c r="DA1088" t="s">
        <v>1852</v>
      </c>
      <c r="DB1088" t="s">
        <v>350</v>
      </c>
      <c r="DD1088">
        <v>10</v>
      </c>
      <c r="DE1088" t="s">
        <v>56</v>
      </c>
      <c r="DF1088" t="s">
        <v>1261</v>
      </c>
      <c r="DG1088" t="s">
        <v>587</v>
      </c>
      <c r="DH1088" t="s">
        <v>1429</v>
      </c>
      <c r="DI1088">
        <v>9</v>
      </c>
      <c r="DJ1088" t="s">
        <v>56</v>
      </c>
      <c r="DK1088" t="s">
        <v>496</v>
      </c>
      <c r="DL1088" t="s">
        <v>405</v>
      </c>
      <c r="DN1088">
        <v>8</v>
      </c>
      <c r="DO1088" t="s">
        <v>56</v>
      </c>
      <c r="DP1088" t="s">
        <v>1801</v>
      </c>
      <c r="DQ1088" t="s">
        <v>405</v>
      </c>
      <c r="DS1088">
        <v>58</v>
      </c>
      <c r="DT1088" t="s">
        <v>348</v>
      </c>
      <c r="DU1088" t="s">
        <v>348</v>
      </c>
      <c r="DV1088" t="s">
        <v>347</v>
      </c>
      <c r="DW1088">
        <v>11</v>
      </c>
      <c r="DX1088">
        <v>68</v>
      </c>
      <c r="DY1088">
        <v>0</v>
      </c>
      <c r="EF1088">
        <v>18</v>
      </c>
      <c r="EG1088" t="s">
        <v>123</v>
      </c>
      <c r="EI1088" t="s">
        <v>352</v>
      </c>
      <c r="EK1088" t="s">
        <v>350</v>
      </c>
      <c r="EM1088">
        <v>10</v>
      </c>
      <c r="EN1088" t="s">
        <v>119</v>
      </c>
      <c r="EP1088" t="s">
        <v>373</v>
      </c>
      <c r="ER1088" t="s">
        <v>587</v>
      </c>
      <c r="ES1088" t="s">
        <v>1429</v>
      </c>
      <c r="ET1088">
        <v>18</v>
      </c>
      <c r="EU1088" t="s">
        <v>116</v>
      </c>
      <c r="EW1088" t="s">
        <v>1165</v>
      </c>
      <c r="EY1088" t="s">
        <v>405</v>
      </c>
      <c r="FA1088">
        <v>7</v>
      </c>
      <c r="FB1088" t="s">
        <v>123</v>
      </c>
      <c r="FD1088" t="s">
        <v>352</v>
      </c>
      <c r="FF1088" t="s">
        <v>405</v>
      </c>
      <c r="FH1088">
        <v>15</v>
      </c>
      <c r="FK1088">
        <v>21</v>
      </c>
      <c r="FL1088">
        <v>127</v>
      </c>
      <c r="FM1088">
        <v>4</v>
      </c>
      <c r="FN1088">
        <v>25</v>
      </c>
      <c r="FO1088">
        <v>3</v>
      </c>
      <c r="FP1088">
        <v>18</v>
      </c>
      <c r="FQ1088">
        <v>0</v>
      </c>
      <c r="FR1088">
        <v>0</v>
      </c>
      <c r="FS1088" t="s">
        <v>347</v>
      </c>
      <c r="FT1088">
        <v>3</v>
      </c>
      <c r="FU1088">
        <v>18</v>
      </c>
      <c r="FV1088" t="s">
        <v>56</v>
      </c>
      <c r="FW1088" t="s">
        <v>1261</v>
      </c>
      <c r="FX1088" t="s">
        <v>347</v>
      </c>
      <c r="FY1088" t="s">
        <v>116</v>
      </c>
      <c r="FZ1088" t="s">
        <v>349</v>
      </c>
      <c r="GA1088">
        <v>0</v>
      </c>
      <c r="GB1088">
        <v>0</v>
      </c>
      <c r="GC1088" t="s">
        <v>365</v>
      </c>
      <c r="GD1088" t="s">
        <v>354</v>
      </c>
      <c r="GE1088" t="s">
        <v>354</v>
      </c>
      <c r="GF1088" t="s">
        <v>354</v>
      </c>
      <c r="GG1088">
        <v>14</v>
      </c>
      <c r="GH1088" t="s">
        <v>356</v>
      </c>
    </row>
    <row r="1089" spans="1:191" x14ac:dyDescent="0.35">
      <c r="A1089" t="s">
        <v>55</v>
      </c>
      <c r="B1089" t="s">
        <v>56</v>
      </c>
      <c r="C1089" t="s">
        <v>2921</v>
      </c>
      <c r="D1089" t="s">
        <v>1822</v>
      </c>
      <c r="E1089" t="s">
        <v>2954</v>
      </c>
      <c r="F1089" t="s">
        <v>2955</v>
      </c>
      <c r="G1089" t="s">
        <v>2971</v>
      </c>
      <c r="H1089" t="s">
        <v>2972</v>
      </c>
      <c r="I1089">
        <v>14</v>
      </c>
      <c r="J1089">
        <v>8</v>
      </c>
      <c r="K1089" t="s">
        <v>345</v>
      </c>
      <c r="L1089">
        <v>8.1124031999999993</v>
      </c>
      <c r="M1089">
        <v>31.824160800000001</v>
      </c>
      <c r="N1089" t="s">
        <v>346</v>
      </c>
      <c r="O1089" t="s">
        <v>347</v>
      </c>
      <c r="P1089" s="133">
        <v>12</v>
      </c>
      <c r="Q1089" s="133">
        <v>72</v>
      </c>
      <c r="R1089" s="133">
        <v>12</v>
      </c>
      <c r="S1089" s="133">
        <v>72</v>
      </c>
      <c r="T1089" s="133">
        <v>19</v>
      </c>
      <c r="U1089" t="s">
        <v>56</v>
      </c>
      <c r="V1089" t="s">
        <v>1822</v>
      </c>
      <c r="W1089">
        <v>4</v>
      </c>
      <c r="X1089" t="s">
        <v>56</v>
      </c>
      <c r="Y1089" t="s">
        <v>1822</v>
      </c>
      <c r="Z1089">
        <v>1</v>
      </c>
      <c r="AA1089" t="s">
        <v>56</v>
      </c>
      <c r="AB1089" t="s">
        <v>1822</v>
      </c>
      <c r="AC1089">
        <v>2</v>
      </c>
      <c r="AD1089" t="s">
        <v>56</v>
      </c>
      <c r="AE1089" t="s">
        <v>1822</v>
      </c>
      <c r="AF1089">
        <v>28</v>
      </c>
      <c r="AG1089" t="s">
        <v>56</v>
      </c>
      <c r="AH1089" t="s">
        <v>1839</v>
      </c>
      <c r="AI1089">
        <v>18</v>
      </c>
      <c r="AJ1089" t="s">
        <v>348</v>
      </c>
      <c r="AK1089" t="s">
        <v>348</v>
      </c>
      <c r="AL1089" t="s">
        <v>349</v>
      </c>
      <c r="AM1089">
        <v>0</v>
      </c>
      <c r="AN1089">
        <v>0</v>
      </c>
      <c r="AO1089">
        <v>0</v>
      </c>
      <c r="AR1089">
        <v>0</v>
      </c>
      <c r="AU1089">
        <v>0</v>
      </c>
      <c r="AX1089">
        <v>0</v>
      </c>
      <c r="BA1089">
        <v>0</v>
      </c>
      <c r="BD1089">
        <v>0</v>
      </c>
      <c r="BE1089">
        <v>15</v>
      </c>
      <c r="BF1089">
        <v>2</v>
      </c>
      <c r="BG1089">
        <v>2</v>
      </c>
      <c r="BH1089" t="s">
        <v>349</v>
      </c>
      <c r="BI1089">
        <v>0</v>
      </c>
      <c r="BJ1089">
        <v>0</v>
      </c>
      <c r="BK1089">
        <v>0</v>
      </c>
      <c r="BL1089">
        <v>2</v>
      </c>
      <c r="BM1089">
        <v>1</v>
      </c>
      <c r="BN1089" t="s">
        <v>347</v>
      </c>
      <c r="BO1089">
        <v>0</v>
      </c>
      <c r="BP1089">
        <v>1</v>
      </c>
      <c r="BQ1089">
        <v>0</v>
      </c>
      <c r="BR1089">
        <v>0</v>
      </c>
      <c r="BS1089">
        <v>1</v>
      </c>
      <c r="BT1089" t="s">
        <v>349</v>
      </c>
      <c r="BU1089">
        <v>0</v>
      </c>
      <c r="BV1089">
        <v>0</v>
      </c>
      <c r="BW1089">
        <v>0</v>
      </c>
      <c r="BX1089">
        <v>0</v>
      </c>
      <c r="BY1089">
        <v>2</v>
      </c>
      <c r="BZ1089" t="s">
        <v>349</v>
      </c>
      <c r="CA1089">
        <v>0</v>
      </c>
      <c r="CB1089">
        <v>0</v>
      </c>
      <c r="CC1089">
        <v>1</v>
      </c>
      <c r="CD1089">
        <v>4</v>
      </c>
      <c r="CE1089">
        <v>3</v>
      </c>
      <c r="CF1089" t="s">
        <v>347</v>
      </c>
      <c r="CG1089">
        <v>0</v>
      </c>
      <c r="CH1089">
        <v>20</v>
      </c>
      <c r="CI1089">
        <v>18</v>
      </c>
      <c r="CJ1089" t="s">
        <v>347</v>
      </c>
      <c r="CK1089">
        <v>5</v>
      </c>
      <c r="CL1089" t="s">
        <v>347</v>
      </c>
      <c r="CM1089">
        <v>2</v>
      </c>
      <c r="CN1089" s="133">
        <v>1</v>
      </c>
      <c r="CO1089" s="133" t="s">
        <v>347</v>
      </c>
      <c r="CP1089" s="133">
        <v>21</v>
      </c>
      <c r="CQ1089" s="133">
        <v>126</v>
      </c>
      <c r="CR1089">
        <v>13</v>
      </c>
      <c r="CS1089">
        <v>78</v>
      </c>
      <c r="CT1089">
        <v>3</v>
      </c>
      <c r="CU1089" t="s">
        <v>64</v>
      </c>
      <c r="CV1089" t="s">
        <v>1830</v>
      </c>
      <c r="CW1089" t="s">
        <v>444</v>
      </c>
      <c r="CY1089">
        <v>20</v>
      </c>
      <c r="CZ1089" t="s">
        <v>56</v>
      </c>
      <c r="DA1089" t="s">
        <v>1261</v>
      </c>
      <c r="DB1089" t="s">
        <v>350</v>
      </c>
      <c r="DD1089">
        <v>18</v>
      </c>
      <c r="DE1089" t="s">
        <v>64</v>
      </c>
      <c r="DF1089" t="s">
        <v>1852</v>
      </c>
      <c r="DG1089" t="s">
        <v>405</v>
      </c>
      <c r="DI1089">
        <v>25</v>
      </c>
      <c r="DJ1089" t="s">
        <v>56</v>
      </c>
      <c r="DK1089" t="s">
        <v>1839</v>
      </c>
      <c r="DL1089" t="s">
        <v>350</v>
      </c>
      <c r="DN1089">
        <v>5</v>
      </c>
      <c r="DO1089" t="s">
        <v>56</v>
      </c>
      <c r="DP1089" t="s">
        <v>1261</v>
      </c>
      <c r="DQ1089" t="s">
        <v>587</v>
      </c>
      <c r="DS1089">
        <v>7</v>
      </c>
      <c r="DT1089" t="s">
        <v>348</v>
      </c>
      <c r="DU1089" t="s">
        <v>348</v>
      </c>
      <c r="DV1089" t="s">
        <v>347</v>
      </c>
      <c r="DW1089">
        <v>8</v>
      </c>
      <c r="DX1089">
        <v>48</v>
      </c>
      <c r="DY1089">
        <v>8</v>
      </c>
      <c r="DZ1089" t="s">
        <v>116</v>
      </c>
      <c r="EB1089" t="s">
        <v>1165</v>
      </c>
      <c r="ED1089" t="s">
        <v>444</v>
      </c>
      <c r="EF1089">
        <v>15</v>
      </c>
      <c r="EG1089" t="s">
        <v>119</v>
      </c>
      <c r="EI1089" t="s">
        <v>1612</v>
      </c>
      <c r="EK1089" t="s">
        <v>350</v>
      </c>
      <c r="EM1089">
        <v>10</v>
      </c>
      <c r="EN1089" t="s">
        <v>121</v>
      </c>
      <c r="EP1089" t="s">
        <v>1778</v>
      </c>
      <c r="ER1089" t="s">
        <v>405</v>
      </c>
      <c r="ET1089">
        <v>8</v>
      </c>
      <c r="EU1089" t="s">
        <v>123</v>
      </c>
      <c r="EW1089" t="s">
        <v>1197</v>
      </c>
      <c r="EY1089" t="s">
        <v>587</v>
      </c>
      <c r="FA1089">
        <v>6</v>
      </c>
      <c r="FB1089" t="s">
        <v>119</v>
      </c>
      <c r="FD1089" t="s">
        <v>1731</v>
      </c>
      <c r="FF1089" t="s">
        <v>444</v>
      </c>
      <c r="FH1089">
        <v>1</v>
      </c>
      <c r="FK1089">
        <v>11</v>
      </c>
      <c r="FL1089">
        <v>66</v>
      </c>
      <c r="FM1089">
        <v>6</v>
      </c>
      <c r="FN1089">
        <v>36</v>
      </c>
      <c r="FO1089">
        <v>4</v>
      </c>
      <c r="FP1089">
        <v>24</v>
      </c>
      <c r="FQ1089">
        <v>0</v>
      </c>
      <c r="FR1089">
        <v>0</v>
      </c>
      <c r="FS1089" t="s">
        <v>347</v>
      </c>
      <c r="FT1089">
        <v>4</v>
      </c>
      <c r="FU1089">
        <v>24</v>
      </c>
      <c r="FV1089" t="s">
        <v>56</v>
      </c>
      <c r="FW1089" t="s">
        <v>1839</v>
      </c>
      <c r="FX1089" t="s">
        <v>347</v>
      </c>
      <c r="FY1089" t="s">
        <v>123</v>
      </c>
      <c r="FZ1089" t="s">
        <v>349</v>
      </c>
      <c r="GA1089">
        <v>0</v>
      </c>
      <c r="GB1089">
        <v>0</v>
      </c>
      <c r="GC1089" t="s">
        <v>353</v>
      </c>
      <c r="GD1089" t="s">
        <v>355</v>
      </c>
      <c r="GE1089" t="s">
        <v>354</v>
      </c>
      <c r="GF1089" t="s">
        <v>354</v>
      </c>
      <c r="GG1089">
        <v>14</v>
      </c>
      <c r="GH1089" t="s">
        <v>356</v>
      </c>
    </row>
    <row r="1090" spans="1:191" x14ac:dyDescent="0.35">
      <c r="A1090" t="s">
        <v>55</v>
      </c>
      <c r="B1090" t="s">
        <v>56</v>
      </c>
      <c r="C1090" t="s">
        <v>2921</v>
      </c>
      <c r="D1090" t="s">
        <v>1822</v>
      </c>
      <c r="E1090" t="s">
        <v>2954</v>
      </c>
      <c r="F1090" t="s">
        <v>2955</v>
      </c>
      <c r="G1090" t="s">
        <v>2973</v>
      </c>
      <c r="H1090" t="s">
        <v>2042</v>
      </c>
      <c r="I1090">
        <v>14</v>
      </c>
      <c r="J1090">
        <v>8</v>
      </c>
      <c r="K1090" t="s">
        <v>345</v>
      </c>
      <c r="L1090">
        <v>8.0187296509999992</v>
      </c>
      <c r="M1090">
        <v>31.787519490000001</v>
      </c>
      <c r="N1090" t="s">
        <v>346</v>
      </c>
      <c r="O1090" t="s">
        <v>347</v>
      </c>
      <c r="P1090" s="133">
        <v>46</v>
      </c>
      <c r="Q1090" s="133">
        <v>276</v>
      </c>
      <c r="R1090" s="133">
        <v>27</v>
      </c>
      <c r="S1090" s="133">
        <v>162</v>
      </c>
      <c r="T1090" s="133">
        <v>5</v>
      </c>
      <c r="U1090" t="s">
        <v>56</v>
      </c>
      <c r="V1090" t="s">
        <v>1822</v>
      </c>
      <c r="W1090">
        <v>5</v>
      </c>
      <c r="X1090" t="s">
        <v>56</v>
      </c>
      <c r="Y1090" t="s">
        <v>1822</v>
      </c>
      <c r="Z1090">
        <v>9</v>
      </c>
      <c r="AA1090" t="s">
        <v>56</v>
      </c>
      <c r="AB1090" t="s">
        <v>1822</v>
      </c>
      <c r="AC1090">
        <v>32</v>
      </c>
      <c r="AD1090" t="s">
        <v>56</v>
      </c>
      <c r="AE1090" t="s">
        <v>1822</v>
      </c>
      <c r="AF1090">
        <v>36</v>
      </c>
      <c r="AG1090" t="s">
        <v>56</v>
      </c>
      <c r="AH1090" t="s">
        <v>1839</v>
      </c>
      <c r="AI1090">
        <v>75</v>
      </c>
      <c r="AJ1090" t="s">
        <v>348</v>
      </c>
      <c r="AK1090" t="s">
        <v>348</v>
      </c>
      <c r="AL1090" t="s">
        <v>347</v>
      </c>
      <c r="AM1090">
        <v>19</v>
      </c>
      <c r="AN1090">
        <v>114</v>
      </c>
      <c r="AO1090">
        <v>11</v>
      </c>
      <c r="AP1090" t="s">
        <v>116</v>
      </c>
      <c r="AQ1090" t="s">
        <v>2974</v>
      </c>
      <c r="AR1090">
        <v>9</v>
      </c>
      <c r="AS1090" t="s">
        <v>119</v>
      </c>
      <c r="AT1090" t="s">
        <v>530</v>
      </c>
      <c r="AU1090">
        <v>21</v>
      </c>
      <c r="AV1090" t="s">
        <v>123</v>
      </c>
      <c r="AW1090" t="s">
        <v>352</v>
      </c>
      <c r="AX1090">
        <v>65</v>
      </c>
      <c r="AY1090" t="s">
        <v>121</v>
      </c>
      <c r="AZ1090" t="s">
        <v>359</v>
      </c>
      <c r="BA1090">
        <v>8</v>
      </c>
      <c r="BB1090" t="s">
        <v>116</v>
      </c>
      <c r="BC1090" t="s">
        <v>1165</v>
      </c>
      <c r="BD1090">
        <v>0</v>
      </c>
      <c r="BE1090">
        <v>9</v>
      </c>
      <c r="BF1090">
        <v>2</v>
      </c>
      <c r="BG1090">
        <v>1</v>
      </c>
      <c r="BH1090" t="s">
        <v>347</v>
      </c>
      <c r="BI1090">
        <v>0</v>
      </c>
      <c r="BJ1090">
        <v>4</v>
      </c>
      <c r="BK1090">
        <v>2</v>
      </c>
      <c r="BL1090">
        <v>4</v>
      </c>
      <c r="BM1090">
        <v>8</v>
      </c>
      <c r="BN1090" t="s">
        <v>349</v>
      </c>
      <c r="BO1090">
        <v>0</v>
      </c>
      <c r="BP1090">
        <v>0</v>
      </c>
      <c r="BQ1090">
        <v>13</v>
      </c>
      <c r="BR1090">
        <v>6</v>
      </c>
      <c r="BS1090">
        <v>7</v>
      </c>
      <c r="BT1090" t="s">
        <v>347</v>
      </c>
      <c r="BU1090">
        <v>0</v>
      </c>
      <c r="BV1090">
        <v>4</v>
      </c>
      <c r="BW1090">
        <v>13</v>
      </c>
      <c r="BX1090">
        <v>18</v>
      </c>
      <c r="BY1090">
        <v>38</v>
      </c>
      <c r="BZ1090" t="s">
        <v>347</v>
      </c>
      <c r="CA1090">
        <v>0</v>
      </c>
      <c r="CB1090">
        <v>28</v>
      </c>
      <c r="CC1090">
        <v>3</v>
      </c>
      <c r="CD1090">
        <v>1</v>
      </c>
      <c r="CE1090">
        <v>0</v>
      </c>
      <c r="CF1090" t="s">
        <v>347</v>
      </c>
      <c r="CG1090">
        <v>0</v>
      </c>
      <c r="CH1090">
        <v>40</v>
      </c>
      <c r="CI1090">
        <v>75</v>
      </c>
      <c r="CJ1090" t="s">
        <v>347</v>
      </c>
      <c r="CK1090">
        <v>18</v>
      </c>
      <c r="CL1090" t="s">
        <v>347</v>
      </c>
      <c r="CM1090">
        <v>4</v>
      </c>
      <c r="CN1090" s="133">
        <v>1</v>
      </c>
      <c r="CO1090" s="133" t="s">
        <v>347</v>
      </c>
      <c r="CP1090" s="133">
        <v>26</v>
      </c>
      <c r="CQ1090" s="133">
        <v>156</v>
      </c>
      <c r="CR1090">
        <v>16</v>
      </c>
      <c r="CS1090">
        <v>96</v>
      </c>
      <c r="CT1090">
        <v>2</v>
      </c>
      <c r="CU1090" t="s">
        <v>56</v>
      </c>
      <c r="CV1090" t="s">
        <v>1261</v>
      </c>
      <c r="CW1090" t="s">
        <v>444</v>
      </c>
      <c r="CY1090">
        <v>35</v>
      </c>
      <c r="CZ1090" t="s">
        <v>64</v>
      </c>
      <c r="DA1090" t="s">
        <v>1852</v>
      </c>
      <c r="DB1090" t="s">
        <v>444</v>
      </c>
      <c r="DD1090">
        <v>20</v>
      </c>
      <c r="DE1090" t="s">
        <v>56</v>
      </c>
      <c r="DF1090" t="s">
        <v>1827</v>
      </c>
      <c r="DG1090" t="s">
        <v>405</v>
      </c>
      <c r="DI1090">
        <v>18</v>
      </c>
      <c r="DJ1090" t="s">
        <v>64</v>
      </c>
      <c r="DK1090" t="s">
        <v>1846</v>
      </c>
      <c r="DL1090" t="s">
        <v>587</v>
      </c>
      <c r="DN1090">
        <v>8</v>
      </c>
      <c r="DO1090" t="s">
        <v>56</v>
      </c>
      <c r="DP1090" t="s">
        <v>1801</v>
      </c>
      <c r="DQ1090" t="s">
        <v>350</v>
      </c>
      <c r="DS1090">
        <v>13</v>
      </c>
      <c r="DT1090" t="s">
        <v>348</v>
      </c>
      <c r="DU1090" t="s">
        <v>348</v>
      </c>
      <c r="DV1090" t="s">
        <v>347</v>
      </c>
      <c r="DW1090">
        <v>10</v>
      </c>
      <c r="DX1090">
        <v>60</v>
      </c>
      <c r="DY1090">
        <v>1</v>
      </c>
      <c r="DZ1090" t="s">
        <v>116</v>
      </c>
      <c r="EB1090" t="s">
        <v>1165</v>
      </c>
      <c r="ED1090" t="s">
        <v>350</v>
      </c>
      <c r="EF1090">
        <v>12</v>
      </c>
      <c r="EG1090" t="s">
        <v>119</v>
      </c>
      <c r="EI1090" t="s">
        <v>1612</v>
      </c>
      <c r="EK1090" t="s">
        <v>444</v>
      </c>
      <c r="EM1090">
        <v>14</v>
      </c>
      <c r="EN1090" t="s">
        <v>121</v>
      </c>
      <c r="EP1090" t="s">
        <v>359</v>
      </c>
      <c r="ER1090" t="s">
        <v>405</v>
      </c>
      <c r="ET1090">
        <v>15</v>
      </c>
      <c r="EU1090" t="s">
        <v>123</v>
      </c>
      <c r="EW1090" t="s">
        <v>352</v>
      </c>
      <c r="EY1090" t="s">
        <v>587</v>
      </c>
      <c r="FA1090">
        <v>10</v>
      </c>
      <c r="FB1090" t="s">
        <v>116</v>
      </c>
      <c r="FD1090" t="s">
        <v>2607</v>
      </c>
      <c r="FF1090" t="s">
        <v>587</v>
      </c>
      <c r="FH1090">
        <v>8</v>
      </c>
      <c r="FK1090">
        <v>11</v>
      </c>
      <c r="FL1090">
        <v>66</v>
      </c>
      <c r="FM1090">
        <v>9</v>
      </c>
      <c r="FN1090">
        <v>54</v>
      </c>
      <c r="FO1090">
        <v>6</v>
      </c>
      <c r="FP1090">
        <v>36</v>
      </c>
      <c r="FQ1090">
        <v>0</v>
      </c>
      <c r="FR1090">
        <v>0</v>
      </c>
      <c r="FS1090" t="s">
        <v>347</v>
      </c>
      <c r="FT1090">
        <v>4</v>
      </c>
      <c r="FU1090">
        <v>24</v>
      </c>
      <c r="FV1090" t="s">
        <v>64</v>
      </c>
      <c r="FW1090" t="s">
        <v>1846</v>
      </c>
      <c r="FX1090" t="s">
        <v>347</v>
      </c>
      <c r="FY1090" t="s">
        <v>116</v>
      </c>
      <c r="FZ1090" t="s">
        <v>349</v>
      </c>
      <c r="GA1090">
        <v>0</v>
      </c>
      <c r="GB1090">
        <v>0</v>
      </c>
      <c r="GC1090" t="s">
        <v>353</v>
      </c>
      <c r="GD1090" t="s">
        <v>355</v>
      </c>
      <c r="GE1090" t="s">
        <v>354</v>
      </c>
      <c r="GF1090" t="s">
        <v>355</v>
      </c>
      <c r="GG1090">
        <v>14</v>
      </c>
      <c r="GH1090" t="s">
        <v>356</v>
      </c>
    </row>
    <row r="1091" spans="1:191" x14ac:dyDescent="0.35">
      <c r="A1091" t="s">
        <v>55</v>
      </c>
      <c r="B1091" t="s">
        <v>56</v>
      </c>
      <c r="C1091" t="s">
        <v>2921</v>
      </c>
      <c r="D1091" t="s">
        <v>1822</v>
      </c>
      <c r="E1091" t="s">
        <v>2954</v>
      </c>
      <c r="F1091" t="s">
        <v>2955</v>
      </c>
      <c r="G1091" t="s">
        <v>2975</v>
      </c>
      <c r="H1091" t="s">
        <v>2976</v>
      </c>
      <c r="I1091">
        <v>14</v>
      </c>
      <c r="J1091">
        <v>8</v>
      </c>
      <c r="K1091" t="s">
        <v>345</v>
      </c>
      <c r="L1091">
        <v>8.08718</v>
      </c>
      <c r="M1091">
        <v>31.823329999999999</v>
      </c>
      <c r="N1091" t="s">
        <v>346</v>
      </c>
      <c r="O1091" t="s">
        <v>347</v>
      </c>
      <c r="P1091" s="133">
        <v>25</v>
      </c>
      <c r="Q1091" s="133">
        <v>150</v>
      </c>
      <c r="R1091" s="133">
        <v>18</v>
      </c>
      <c r="S1091" s="133">
        <v>108</v>
      </c>
      <c r="T1091" s="133">
        <v>10</v>
      </c>
      <c r="U1091" t="s">
        <v>56</v>
      </c>
      <c r="V1091" t="s">
        <v>1822</v>
      </c>
      <c r="W1091">
        <v>11</v>
      </c>
      <c r="X1091" t="s">
        <v>56</v>
      </c>
      <c r="Y1091" t="s">
        <v>1822</v>
      </c>
      <c r="Z1091">
        <v>7</v>
      </c>
      <c r="AA1091" t="s">
        <v>56</v>
      </c>
      <c r="AB1091" t="s">
        <v>1822</v>
      </c>
      <c r="AC1091">
        <v>11</v>
      </c>
      <c r="AD1091" t="s">
        <v>56</v>
      </c>
      <c r="AE1091" t="s">
        <v>1822</v>
      </c>
      <c r="AF1091">
        <v>20</v>
      </c>
      <c r="AG1091" t="s">
        <v>56</v>
      </c>
      <c r="AH1091" t="s">
        <v>1822</v>
      </c>
      <c r="AI1091">
        <v>49</v>
      </c>
      <c r="AJ1091" t="s">
        <v>348</v>
      </c>
      <c r="AK1091" t="s">
        <v>348</v>
      </c>
      <c r="AL1091" t="s">
        <v>347</v>
      </c>
      <c r="AM1091">
        <v>7</v>
      </c>
      <c r="AN1091">
        <v>42</v>
      </c>
      <c r="AO1091">
        <v>0</v>
      </c>
      <c r="AR1091">
        <v>0</v>
      </c>
      <c r="AU1091">
        <v>12</v>
      </c>
      <c r="AV1091" t="s">
        <v>123</v>
      </c>
      <c r="AW1091" t="s">
        <v>352</v>
      </c>
      <c r="AX1091">
        <v>9</v>
      </c>
      <c r="AY1091" t="s">
        <v>121</v>
      </c>
      <c r="AZ1091" t="s">
        <v>359</v>
      </c>
      <c r="BA1091">
        <v>21</v>
      </c>
      <c r="BB1091" t="s">
        <v>119</v>
      </c>
      <c r="BC1091" t="s">
        <v>1612</v>
      </c>
      <c r="BD1091">
        <v>0</v>
      </c>
      <c r="BE1091">
        <v>7</v>
      </c>
      <c r="BF1091">
        <v>1</v>
      </c>
      <c r="BG1091">
        <v>2</v>
      </c>
      <c r="BH1091" t="s">
        <v>349</v>
      </c>
      <c r="BI1091">
        <v>0</v>
      </c>
      <c r="BJ1091">
        <v>0</v>
      </c>
      <c r="BK1091">
        <v>4</v>
      </c>
      <c r="BL1091">
        <v>2</v>
      </c>
      <c r="BM1091">
        <v>5</v>
      </c>
      <c r="BN1091" t="s">
        <v>349</v>
      </c>
      <c r="BO1091">
        <v>0</v>
      </c>
      <c r="BP1091">
        <v>0</v>
      </c>
      <c r="BQ1091">
        <v>2</v>
      </c>
      <c r="BR1091">
        <v>4</v>
      </c>
      <c r="BS1091">
        <v>8</v>
      </c>
      <c r="BT1091" t="s">
        <v>347</v>
      </c>
      <c r="BU1091">
        <v>0</v>
      </c>
      <c r="BV1091">
        <v>5</v>
      </c>
      <c r="BW1091">
        <v>0</v>
      </c>
      <c r="BX1091">
        <v>2</v>
      </c>
      <c r="BY1091">
        <v>13</v>
      </c>
      <c r="BZ1091" t="s">
        <v>347</v>
      </c>
      <c r="CA1091">
        <v>0</v>
      </c>
      <c r="CB1091">
        <v>5</v>
      </c>
      <c r="CC1091">
        <v>0</v>
      </c>
      <c r="CD1091">
        <v>5</v>
      </c>
      <c r="CE1091">
        <v>17</v>
      </c>
      <c r="CF1091" t="s">
        <v>347</v>
      </c>
      <c r="CG1091">
        <v>0</v>
      </c>
      <c r="CH1091">
        <v>19</v>
      </c>
      <c r="CI1091">
        <v>49</v>
      </c>
      <c r="CJ1091" t="s">
        <v>347</v>
      </c>
      <c r="CK1091">
        <v>7</v>
      </c>
      <c r="CL1091" t="s">
        <v>347</v>
      </c>
      <c r="CM1091">
        <v>1</v>
      </c>
      <c r="CN1091" s="133">
        <v>7</v>
      </c>
      <c r="CO1091" s="133" t="s">
        <v>347</v>
      </c>
      <c r="CP1091" s="133">
        <v>13</v>
      </c>
      <c r="CQ1091" s="133">
        <v>80</v>
      </c>
      <c r="CR1091">
        <v>8</v>
      </c>
      <c r="CS1091">
        <v>48</v>
      </c>
      <c r="CT1091">
        <v>3</v>
      </c>
      <c r="CU1091" t="s">
        <v>56</v>
      </c>
      <c r="CV1091" t="s">
        <v>496</v>
      </c>
      <c r="CW1091" t="s">
        <v>405</v>
      </c>
      <c r="CY1091">
        <v>15</v>
      </c>
      <c r="CZ1091" t="s">
        <v>64</v>
      </c>
      <c r="DA1091" t="s">
        <v>1830</v>
      </c>
      <c r="DB1091" t="s">
        <v>350</v>
      </c>
      <c r="DD1091">
        <v>17</v>
      </c>
      <c r="DE1091" t="s">
        <v>52</v>
      </c>
      <c r="DF1091" t="s">
        <v>340</v>
      </c>
      <c r="DG1091" t="s">
        <v>405</v>
      </c>
      <c r="DI1091">
        <v>9</v>
      </c>
      <c r="DJ1091" t="s">
        <v>52</v>
      </c>
      <c r="DK1091" t="s">
        <v>418</v>
      </c>
      <c r="DL1091" t="s">
        <v>587</v>
      </c>
      <c r="DM1091" t="s">
        <v>1418</v>
      </c>
      <c r="DN1091">
        <v>0</v>
      </c>
      <c r="DS1091">
        <v>4</v>
      </c>
      <c r="DT1091" t="s">
        <v>348</v>
      </c>
      <c r="DU1091" t="s">
        <v>348</v>
      </c>
      <c r="DV1091" t="s">
        <v>347</v>
      </c>
      <c r="DW1091">
        <v>5</v>
      </c>
      <c r="DX1091">
        <v>32</v>
      </c>
      <c r="DY1091">
        <v>6</v>
      </c>
      <c r="DZ1091" t="s">
        <v>116</v>
      </c>
      <c r="EB1091" t="s">
        <v>1165</v>
      </c>
      <c r="ED1091" t="s">
        <v>444</v>
      </c>
      <c r="EF1091">
        <v>11</v>
      </c>
      <c r="EG1091" t="s">
        <v>123</v>
      </c>
      <c r="EI1091" t="s">
        <v>352</v>
      </c>
      <c r="EK1091" t="s">
        <v>405</v>
      </c>
      <c r="EM1091">
        <v>7</v>
      </c>
      <c r="EN1091" t="s">
        <v>119</v>
      </c>
      <c r="EP1091" t="s">
        <v>373</v>
      </c>
      <c r="ER1091" t="s">
        <v>350</v>
      </c>
      <c r="ET1091">
        <v>6</v>
      </c>
      <c r="EU1091" t="s">
        <v>121</v>
      </c>
      <c r="EW1091" t="s">
        <v>359</v>
      </c>
      <c r="EY1091" t="s">
        <v>587</v>
      </c>
      <c r="EZ1091" t="s">
        <v>2418</v>
      </c>
      <c r="FA1091">
        <v>2</v>
      </c>
      <c r="FB1091" t="s">
        <v>119</v>
      </c>
      <c r="FD1091" t="s">
        <v>373</v>
      </c>
      <c r="FF1091" t="s">
        <v>444</v>
      </c>
      <c r="FH1091">
        <v>0</v>
      </c>
      <c r="FK1091">
        <v>6</v>
      </c>
      <c r="FL1091">
        <v>36</v>
      </c>
      <c r="FM1091">
        <v>3</v>
      </c>
      <c r="FN1091">
        <v>20</v>
      </c>
      <c r="FO1091">
        <v>4</v>
      </c>
      <c r="FP1091">
        <v>24</v>
      </c>
      <c r="FQ1091">
        <v>0</v>
      </c>
      <c r="FR1091">
        <v>0</v>
      </c>
      <c r="FS1091" t="s">
        <v>347</v>
      </c>
      <c r="FT1091">
        <v>6</v>
      </c>
      <c r="FU1091">
        <v>21</v>
      </c>
      <c r="FV1091" t="s">
        <v>56</v>
      </c>
      <c r="FW1091" t="s">
        <v>1827</v>
      </c>
      <c r="FX1091" t="s">
        <v>347</v>
      </c>
      <c r="FY1091" t="s">
        <v>119</v>
      </c>
      <c r="FZ1091" t="s">
        <v>349</v>
      </c>
      <c r="GA1091">
        <v>0</v>
      </c>
      <c r="GB1091">
        <v>0</v>
      </c>
      <c r="GC1091" t="s">
        <v>353</v>
      </c>
      <c r="GD1091" t="s">
        <v>355</v>
      </c>
      <c r="GE1091" t="s">
        <v>355</v>
      </c>
      <c r="GF1091" t="s">
        <v>355</v>
      </c>
      <c r="GG1091">
        <v>14</v>
      </c>
      <c r="GH1091" t="s">
        <v>356</v>
      </c>
    </row>
    <row r="1092" spans="1:191" x14ac:dyDescent="0.35">
      <c r="A1092" t="s">
        <v>55</v>
      </c>
      <c r="B1092" t="s">
        <v>56</v>
      </c>
      <c r="C1092" t="s">
        <v>2921</v>
      </c>
      <c r="D1092" t="s">
        <v>1822</v>
      </c>
      <c r="E1092" t="s">
        <v>2977</v>
      </c>
      <c r="F1092" t="s">
        <v>2978</v>
      </c>
      <c r="G1092" t="s">
        <v>2979</v>
      </c>
      <c r="H1092" t="s">
        <v>2980</v>
      </c>
      <c r="I1092">
        <v>14</v>
      </c>
      <c r="J1092">
        <v>5</v>
      </c>
      <c r="K1092" t="s">
        <v>345</v>
      </c>
      <c r="L1092">
        <v>7.9722400000000002</v>
      </c>
      <c r="M1092">
        <v>31.970469999999999</v>
      </c>
      <c r="N1092" t="s">
        <v>346</v>
      </c>
      <c r="O1092" t="s">
        <v>347</v>
      </c>
      <c r="P1092" s="133">
        <v>30</v>
      </c>
      <c r="Q1092" s="133">
        <v>180</v>
      </c>
      <c r="R1092" s="133">
        <v>24</v>
      </c>
      <c r="S1092" s="133">
        <v>144</v>
      </c>
      <c r="T1092" s="133">
        <v>32</v>
      </c>
      <c r="U1092" t="s">
        <v>56</v>
      </c>
      <c r="V1092" t="s">
        <v>1822</v>
      </c>
      <c r="W1092">
        <v>22</v>
      </c>
      <c r="X1092" t="s">
        <v>56</v>
      </c>
      <c r="Y1092" t="s">
        <v>1822</v>
      </c>
      <c r="Z1092">
        <v>13</v>
      </c>
      <c r="AA1092" t="s">
        <v>56</v>
      </c>
      <c r="AB1092" t="s">
        <v>1822</v>
      </c>
      <c r="AC1092">
        <v>9</v>
      </c>
      <c r="AD1092" t="s">
        <v>56</v>
      </c>
      <c r="AE1092" t="s">
        <v>1822</v>
      </c>
      <c r="AF1092">
        <v>30</v>
      </c>
      <c r="AG1092" t="s">
        <v>56</v>
      </c>
      <c r="AH1092" t="s">
        <v>1261</v>
      </c>
      <c r="AI1092">
        <v>38</v>
      </c>
      <c r="AJ1092" t="s">
        <v>348</v>
      </c>
      <c r="AK1092" t="s">
        <v>348</v>
      </c>
      <c r="AL1092" t="s">
        <v>347</v>
      </c>
      <c r="AM1092">
        <v>6</v>
      </c>
      <c r="AN1092">
        <v>36</v>
      </c>
      <c r="AO1092">
        <v>10</v>
      </c>
      <c r="AP1092" t="s">
        <v>119</v>
      </c>
      <c r="AQ1092" t="s">
        <v>373</v>
      </c>
      <c r="AR1092">
        <v>4</v>
      </c>
      <c r="AS1092" t="s">
        <v>123</v>
      </c>
      <c r="AT1092" t="s">
        <v>352</v>
      </c>
      <c r="AU1092">
        <v>3</v>
      </c>
      <c r="AV1092" t="s">
        <v>116</v>
      </c>
      <c r="AW1092" t="s">
        <v>1165</v>
      </c>
      <c r="AX1092">
        <v>2</v>
      </c>
      <c r="AY1092" t="s">
        <v>121</v>
      </c>
      <c r="AZ1092" t="s">
        <v>359</v>
      </c>
      <c r="BA1092">
        <v>11</v>
      </c>
      <c r="BB1092" t="s">
        <v>116</v>
      </c>
      <c r="BC1092" t="s">
        <v>1165</v>
      </c>
      <c r="BD1092">
        <v>6</v>
      </c>
      <c r="BE1092">
        <v>24</v>
      </c>
      <c r="BF1092">
        <v>4</v>
      </c>
      <c r="BG1092">
        <v>14</v>
      </c>
      <c r="BH1092" t="s">
        <v>349</v>
      </c>
      <c r="BI1092">
        <v>0</v>
      </c>
      <c r="BJ1092">
        <v>0</v>
      </c>
      <c r="BK1092">
        <v>11</v>
      </c>
      <c r="BL1092">
        <v>3</v>
      </c>
      <c r="BM1092">
        <v>12</v>
      </c>
      <c r="BN1092" t="s">
        <v>349</v>
      </c>
      <c r="BO1092">
        <v>0</v>
      </c>
      <c r="BP1092">
        <v>0</v>
      </c>
      <c r="BQ1092">
        <v>9</v>
      </c>
      <c r="BR1092">
        <v>2</v>
      </c>
      <c r="BS1092">
        <v>5</v>
      </c>
      <c r="BT1092" t="s">
        <v>349</v>
      </c>
      <c r="BU1092">
        <v>0</v>
      </c>
      <c r="BV1092">
        <v>0</v>
      </c>
      <c r="BW1092">
        <v>6</v>
      </c>
      <c r="BX1092">
        <v>1</v>
      </c>
      <c r="BY1092">
        <v>4</v>
      </c>
      <c r="BZ1092" t="s">
        <v>349</v>
      </c>
      <c r="CA1092">
        <v>0</v>
      </c>
      <c r="CB1092">
        <v>0</v>
      </c>
      <c r="CC1092">
        <v>27</v>
      </c>
      <c r="CD1092">
        <v>2</v>
      </c>
      <c r="CE1092">
        <v>12</v>
      </c>
      <c r="CF1092" t="s">
        <v>349</v>
      </c>
      <c r="CG1092">
        <v>0</v>
      </c>
      <c r="CH1092">
        <v>0</v>
      </c>
      <c r="CI1092">
        <v>44</v>
      </c>
      <c r="CJ1092" t="s">
        <v>349</v>
      </c>
      <c r="CK1092">
        <v>0</v>
      </c>
      <c r="CL1092" t="s">
        <v>347</v>
      </c>
      <c r="CM1092">
        <v>8</v>
      </c>
      <c r="CN1092" s="133">
        <v>7</v>
      </c>
      <c r="CO1092" s="133" t="s">
        <v>347</v>
      </c>
      <c r="CP1092" s="133">
        <v>48</v>
      </c>
      <c r="CQ1092" s="133">
        <v>288</v>
      </c>
      <c r="CR1092">
        <v>12</v>
      </c>
      <c r="CS1092">
        <v>72</v>
      </c>
      <c r="CT1092">
        <v>5</v>
      </c>
      <c r="CU1092" t="s">
        <v>56</v>
      </c>
      <c r="CV1092" t="s">
        <v>496</v>
      </c>
      <c r="CW1092" t="s">
        <v>405</v>
      </c>
      <c r="CY1092">
        <v>7</v>
      </c>
      <c r="CZ1092" t="s">
        <v>56</v>
      </c>
      <c r="DA1092" t="s">
        <v>1261</v>
      </c>
      <c r="DB1092" t="s">
        <v>444</v>
      </c>
      <c r="DD1092">
        <v>10</v>
      </c>
      <c r="DE1092" t="s">
        <v>56</v>
      </c>
      <c r="DF1092" t="s">
        <v>1827</v>
      </c>
      <c r="DG1092" t="s">
        <v>350</v>
      </c>
      <c r="DI1092">
        <v>19</v>
      </c>
      <c r="DJ1092" t="s">
        <v>64</v>
      </c>
      <c r="DK1092" t="s">
        <v>1830</v>
      </c>
      <c r="DL1092" t="s">
        <v>350</v>
      </c>
      <c r="DN1092">
        <v>11</v>
      </c>
      <c r="DO1092" t="s">
        <v>56</v>
      </c>
      <c r="DP1092" t="s">
        <v>1801</v>
      </c>
      <c r="DQ1092" t="s">
        <v>350</v>
      </c>
      <c r="DS1092">
        <v>20</v>
      </c>
      <c r="DT1092" t="s">
        <v>348</v>
      </c>
      <c r="DU1092" t="s">
        <v>348</v>
      </c>
      <c r="DV1092" t="s">
        <v>347</v>
      </c>
      <c r="DW1092">
        <v>36</v>
      </c>
      <c r="DX1092">
        <v>216</v>
      </c>
      <c r="DY1092">
        <v>6</v>
      </c>
      <c r="DZ1092" t="s">
        <v>121</v>
      </c>
      <c r="EB1092" t="s">
        <v>359</v>
      </c>
      <c r="ED1092" t="s">
        <v>405</v>
      </c>
      <c r="EF1092">
        <v>37</v>
      </c>
      <c r="EG1092" t="s">
        <v>119</v>
      </c>
      <c r="EI1092" t="s">
        <v>373</v>
      </c>
      <c r="EK1092" t="s">
        <v>444</v>
      </c>
      <c r="EM1092">
        <v>12</v>
      </c>
      <c r="EN1092" t="s">
        <v>116</v>
      </c>
      <c r="EP1092" t="s">
        <v>1165</v>
      </c>
      <c r="ER1092" t="s">
        <v>350</v>
      </c>
      <c r="ET1092">
        <v>31</v>
      </c>
      <c r="EU1092" t="s">
        <v>123</v>
      </c>
      <c r="EW1092" t="s">
        <v>352</v>
      </c>
      <c r="EY1092" t="s">
        <v>405</v>
      </c>
      <c r="FA1092">
        <v>4</v>
      </c>
      <c r="FB1092" t="s">
        <v>119</v>
      </c>
      <c r="FD1092" t="s">
        <v>373</v>
      </c>
      <c r="FF1092" t="s">
        <v>405</v>
      </c>
      <c r="FH1092">
        <v>126</v>
      </c>
      <c r="FK1092">
        <v>27</v>
      </c>
      <c r="FL1092">
        <v>162</v>
      </c>
      <c r="FM1092">
        <v>13</v>
      </c>
      <c r="FN1092">
        <v>78</v>
      </c>
      <c r="FO1092">
        <v>8</v>
      </c>
      <c r="FP1092">
        <v>48</v>
      </c>
      <c r="FQ1092">
        <v>0</v>
      </c>
      <c r="FR1092">
        <v>0</v>
      </c>
      <c r="FS1092" t="s">
        <v>347</v>
      </c>
      <c r="FT1092">
        <v>42</v>
      </c>
      <c r="FU1092">
        <v>252</v>
      </c>
      <c r="FV1092" t="s">
        <v>56</v>
      </c>
      <c r="FW1092" t="s">
        <v>1964</v>
      </c>
      <c r="FX1092" t="s">
        <v>347</v>
      </c>
      <c r="FY1092" t="s">
        <v>119</v>
      </c>
      <c r="FZ1092" t="s">
        <v>349</v>
      </c>
      <c r="GA1092">
        <v>0</v>
      </c>
      <c r="GB1092">
        <v>0</v>
      </c>
      <c r="GC1092" t="s">
        <v>365</v>
      </c>
      <c r="GD1092" t="s">
        <v>355</v>
      </c>
      <c r="GE1092" t="s">
        <v>354</v>
      </c>
      <c r="GF1092" t="s">
        <v>355</v>
      </c>
      <c r="GG1092">
        <v>14</v>
      </c>
      <c r="GH1092" t="s">
        <v>356</v>
      </c>
    </row>
    <row r="1093" spans="1:191" x14ac:dyDescent="0.35">
      <c r="A1093" t="s">
        <v>55</v>
      </c>
      <c r="B1093" t="s">
        <v>56</v>
      </c>
      <c r="C1093" t="s">
        <v>2921</v>
      </c>
      <c r="D1093" t="s">
        <v>1822</v>
      </c>
      <c r="E1093" t="s">
        <v>2977</v>
      </c>
      <c r="F1093" t="s">
        <v>2978</v>
      </c>
      <c r="G1093" t="s">
        <v>2981</v>
      </c>
      <c r="H1093" t="s">
        <v>2982</v>
      </c>
      <c r="I1093">
        <v>14</v>
      </c>
      <c r="J1093">
        <v>5</v>
      </c>
      <c r="K1093" t="s">
        <v>345</v>
      </c>
      <c r="L1093">
        <v>7.7119900000000001</v>
      </c>
      <c r="M1093">
        <v>32.134500000000003</v>
      </c>
      <c r="N1093" t="s">
        <v>346</v>
      </c>
      <c r="O1093" t="s">
        <v>347</v>
      </c>
      <c r="P1093" s="133">
        <v>160</v>
      </c>
      <c r="Q1093" s="133">
        <v>960</v>
      </c>
      <c r="R1093" s="133">
        <v>132</v>
      </c>
      <c r="S1093" s="133">
        <v>792</v>
      </c>
      <c r="T1093" s="133">
        <v>150</v>
      </c>
      <c r="U1093" t="s">
        <v>56</v>
      </c>
      <c r="V1093" t="s">
        <v>1822</v>
      </c>
      <c r="W1093">
        <v>16</v>
      </c>
      <c r="X1093" t="s">
        <v>56</v>
      </c>
      <c r="Y1093" t="s">
        <v>1822</v>
      </c>
      <c r="Z1093">
        <v>12</v>
      </c>
      <c r="AA1093" t="s">
        <v>56</v>
      </c>
      <c r="AB1093" t="s">
        <v>1822</v>
      </c>
      <c r="AC1093">
        <v>130</v>
      </c>
      <c r="AD1093" t="s">
        <v>56</v>
      </c>
      <c r="AE1093" t="s">
        <v>1822</v>
      </c>
      <c r="AF1093">
        <v>300</v>
      </c>
      <c r="AG1093" t="s">
        <v>56</v>
      </c>
      <c r="AH1093" t="s">
        <v>1822</v>
      </c>
      <c r="AI1093">
        <v>184</v>
      </c>
      <c r="AJ1093" t="s">
        <v>348</v>
      </c>
      <c r="AK1093" t="s">
        <v>348</v>
      </c>
      <c r="AL1093" t="s">
        <v>347</v>
      </c>
      <c r="AM1093">
        <v>28</v>
      </c>
      <c r="AN1093">
        <v>168</v>
      </c>
      <c r="AO1093">
        <v>26</v>
      </c>
      <c r="AP1093" t="s">
        <v>119</v>
      </c>
      <c r="AQ1093" t="s">
        <v>373</v>
      </c>
      <c r="AR1093">
        <v>5</v>
      </c>
      <c r="AS1093" t="s">
        <v>123</v>
      </c>
      <c r="AT1093" t="s">
        <v>352</v>
      </c>
      <c r="AU1093">
        <v>5</v>
      </c>
      <c r="AV1093" t="s">
        <v>116</v>
      </c>
      <c r="AW1093" t="s">
        <v>1165</v>
      </c>
      <c r="AX1093">
        <v>34</v>
      </c>
      <c r="AY1093" t="s">
        <v>116</v>
      </c>
      <c r="AZ1093" t="s">
        <v>1165</v>
      </c>
      <c r="BA1093">
        <v>0</v>
      </c>
      <c r="BD1093">
        <v>98</v>
      </c>
      <c r="BE1093">
        <v>100</v>
      </c>
      <c r="BF1093">
        <v>43</v>
      </c>
      <c r="BG1093">
        <v>33</v>
      </c>
      <c r="BH1093" t="s">
        <v>349</v>
      </c>
      <c r="BI1093">
        <v>0</v>
      </c>
      <c r="BJ1093">
        <v>0</v>
      </c>
      <c r="BK1093">
        <v>7</v>
      </c>
      <c r="BL1093">
        <v>7</v>
      </c>
      <c r="BM1093">
        <v>7</v>
      </c>
      <c r="BN1093" t="s">
        <v>349</v>
      </c>
      <c r="BO1093">
        <v>0</v>
      </c>
      <c r="BP1093">
        <v>0</v>
      </c>
      <c r="BQ1093">
        <v>4</v>
      </c>
      <c r="BR1093">
        <v>6</v>
      </c>
      <c r="BS1093">
        <v>7</v>
      </c>
      <c r="BT1093" t="s">
        <v>349</v>
      </c>
      <c r="BU1093">
        <v>0</v>
      </c>
      <c r="BV1093">
        <v>0</v>
      </c>
      <c r="BW1093">
        <v>14</v>
      </c>
      <c r="BX1093">
        <v>34</v>
      </c>
      <c r="BY1093">
        <v>116</v>
      </c>
      <c r="BZ1093" t="s">
        <v>349</v>
      </c>
      <c r="CA1093">
        <v>0</v>
      </c>
      <c r="CB1093">
        <v>0</v>
      </c>
      <c r="CC1093">
        <v>150</v>
      </c>
      <c r="CD1093">
        <v>50</v>
      </c>
      <c r="CE1093">
        <v>100</v>
      </c>
      <c r="CF1093" t="s">
        <v>349</v>
      </c>
      <c r="CG1093">
        <v>0</v>
      </c>
      <c r="CH1093">
        <v>0</v>
      </c>
      <c r="CI1093">
        <v>282</v>
      </c>
      <c r="CJ1093" t="s">
        <v>349</v>
      </c>
      <c r="CK1093">
        <v>0</v>
      </c>
      <c r="CL1093" t="s">
        <v>347</v>
      </c>
      <c r="CM1093">
        <v>8</v>
      </c>
      <c r="CN1093" s="133">
        <v>7</v>
      </c>
      <c r="CO1093" s="133" t="s">
        <v>347</v>
      </c>
      <c r="CP1093" s="133">
        <v>66</v>
      </c>
      <c r="CQ1093" s="133">
        <v>396</v>
      </c>
      <c r="CR1093">
        <v>42</v>
      </c>
      <c r="CS1093">
        <v>252</v>
      </c>
      <c r="CT1093">
        <v>38</v>
      </c>
      <c r="CU1093" t="s">
        <v>52</v>
      </c>
      <c r="CV1093" t="s">
        <v>340</v>
      </c>
      <c r="CW1093" t="s">
        <v>350</v>
      </c>
      <c r="CY1093">
        <v>42</v>
      </c>
      <c r="CZ1093" t="s">
        <v>56</v>
      </c>
      <c r="DA1093" t="s">
        <v>1822</v>
      </c>
      <c r="DB1093" t="s">
        <v>350</v>
      </c>
      <c r="DD1093">
        <v>12</v>
      </c>
      <c r="DE1093" t="s">
        <v>56</v>
      </c>
      <c r="DF1093" t="s">
        <v>1822</v>
      </c>
      <c r="DG1093" t="s">
        <v>587</v>
      </c>
      <c r="DH1093" t="s">
        <v>2983</v>
      </c>
      <c r="DI1093">
        <v>72</v>
      </c>
      <c r="DJ1093" t="s">
        <v>64</v>
      </c>
      <c r="DK1093" t="s">
        <v>1830</v>
      </c>
      <c r="DL1093" t="s">
        <v>405</v>
      </c>
      <c r="DN1093">
        <v>30</v>
      </c>
      <c r="DO1093" t="s">
        <v>56</v>
      </c>
      <c r="DP1093" t="s">
        <v>1822</v>
      </c>
      <c r="DQ1093" t="s">
        <v>405</v>
      </c>
      <c r="DS1093">
        <v>58</v>
      </c>
      <c r="DT1093" t="s">
        <v>348</v>
      </c>
      <c r="DU1093" t="s">
        <v>348</v>
      </c>
      <c r="DV1093" t="s">
        <v>347</v>
      </c>
      <c r="DW1093">
        <v>24</v>
      </c>
      <c r="DX1093">
        <v>144</v>
      </c>
      <c r="DY1093">
        <v>8</v>
      </c>
      <c r="DZ1093" t="s">
        <v>123</v>
      </c>
      <c r="EB1093" t="s">
        <v>352</v>
      </c>
      <c r="ED1093" t="s">
        <v>444</v>
      </c>
      <c r="EF1093">
        <v>14</v>
      </c>
      <c r="EG1093" t="s">
        <v>116</v>
      </c>
      <c r="EI1093" t="s">
        <v>1165</v>
      </c>
      <c r="EK1093" t="s">
        <v>350</v>
      </c>
      <c r="EM1093">
        <v>10</v>
      </c>
      <c r="EN1093" t="s">
        <v>123</v>
      </c>
      <c r="EP1093" t="s">
        <v>352</v>
      </c>
      <c r="ER1093" t="s">
        <v>587</v>
      </c>
      <c r="ES1093" t="s">
        <v>1206</v>
      </c>
      <c r="ET1093">
        <v>40</v>
      </c>
      <c r="EU1093" t="s">
        <v>116</v>
      </c>
      <c r="EW1093" t="s">
        <v>1165</v>
      </c>
      <c r="EY1093" t="s">
        <v>350</v>
      </c>
      <c r="FA1093">
        <v>14</v>
      </c>
      <c r="FB1093" t="s">
        <v>119</v>
      </c>
      <c r="FD1093" t="s">
        <v>373</v>
      </c>
      <c r="FF1093" t="s">
        <v>350</v>
      </c>
      <c r="FH1093">
        <v>58</v>
      </c>
      <c r="FK1093">
        <v>44</v>
      </c>
      <c r="FL1093">
        <v>264</v>
      </c>
      <c r="FM1093">
        <v>12</v>
      </c>
      <c r="FN1093">
        <v>72</v>
      </c>
      <c r="FO1093">
        <v>10</v>
      </c>
      <c r="FP1093">
        <v>60</v>
      </c>
      <c r="FQ1093">
        <v>0</v>
      </c>
      <c r="FR1093">
        <v>0</v>
      </c>
      <c r="FS1093" t="s">
        <v>347</v>
      </c>
      <c r="FT1093">
        <v>45</v>
      </c>
      <c r="FU1093">
        <v>270</v>
      </c>
      <c r="FV1093" t="s">
        <v>56</v>
      </c>
      <c r="FW1093" t="s">
        <v>1822</v>
      </c>
      <c r="FX1093" t="s">
        <v>347</v>
      </c>
      <c r="FY1093" t="s">
        <v>123</v>
      </c>
      <c r="FZ1093" t="s">
        <v>349</v>
      </c>
      <c r="GA1093">
        <v>0</v>
      </c>
      <c r="GB1093">
        <v>0</v>
      </c>
      <c r="GC1093" t="s">
        <v>365</v>
      </c>
      <c r="GD1093" t="s">
        <v>355</v>
      </c>
      <c r="GE1093" t="s">
        <v>354</v>
      </c>
      <c r="GF1093" t="s">
        <v>355</v>
      </c>
      <c r="GG1093">
        <v>14</v>
      </c>
      <c r="GH1093" t="s">
        <v>356</v>
      </c>
    </row>
    <row r="1094" spans="1:191" x14ac:dyDescent="0.35">
      <c r="A1094" t="s">
        <v>55</v>
      </c>
      <c r="B1094" t="s">
        <v>56</v>
      </c>
      <c r="C1094" t="s">
        <v>2921</v>
      </c>
      <c r="D1094" t="s">
        <v>1822</v>
      </c>
      <c r="E1094" t="s">
        <v>2977</v>
      </c>
      <c r="F1094" t="s">
        <v>2978</v>
      </c>
      <c r="G1094" t="s">
        <v>2984</v>
      </c>
      <c r="H1094" t="s">
        <v>2985</v>
      </c>
      <c r="I1094">
        <v>14</v>
      </c>
      <c r="J1094">
        <v>5</v>
      </c>
      <c r="K1094" t="s">
        <v>345</v>
      </c>
      <c r="L1094">
        <v>7.9873000000000003</v>
      </c>
      <c r="M1094">
        <v>31.96584</v>
      </c>
      <c r="N1094" t="s">
        <v>346</v>
      </c>
      <c r="O1094" t="s">
        <v>347</v>
      </c>
      <c r="P1094" s="133">
        <v>54</v>
      </c>
      <c r="Q1094" s="133">
        <v>324</v>
      </c>
      <c r="R1094" s="133">
        <v>48</v>
      </c>
      <c r="S1094" s="133">
        <v>288</v>
      </c>
      <c r="T1094" s="133">
        <v>117</v>
      </c>
      <c r="U1094" t="s">
        <v>56</v>
      </c>
      <c r="V1094" t="s">
        <v>1822</v>
      </c>
      <c r="W1094">
        <v>40</v>
      </c>
      <c r="X1094" t="s">
        <v>56</v>
      </c>
      <c r="Y1094" t="s">
        <v>1822</v>
      </c>
      <c r="Z1094">
        <v>7</v>
      </c>
      <c r="AA1094" t="s">
        <v>56</v>
      </c>
      <c r="AB1094" t="s">
        <v>1822</v>
      </c>
      <c r="AC1094">
        <v>8</v>
      </c>
      <c r="AD1094" t="s">
        <v>56</v>
      </c>
      <c r="AE1094" t="s">
        <v>1822</v>
      </c>
      <c r="AF1094">
        <v>96</v>
      </c>
      <c r="AG1094" t="s">
        <v>64</v>
      </c>
      <c r="AH1094" t="s">
        <v>1852</v>
      </c>
      <c r="AI1094">
        <v>20</v>
      </c>
      <c r="AJ1094" t="s">
        <v>348</v>
      </c>
      <c r="AK1094" t="s">
        <v>348</v>
      </c>
      <c r="AL1094" t="s">
        <v>347</v>
      </c>
      <c r="AM1094">
        <v>6</v>
      </c>
      <c r="AN1094">
        <v>36</v>
      </c>
      <c r="AO1094">
        <v>10</v>
      </c>
      <c r="AP1094" t="s">
        <v>119</v>
      </c>
      <c r="AQ1094" t="s">
        <v>373</v>
      </c>
      <c r="AR1094">
        <v>8</v>
      </c>
      <c r="AS1094" t="s">
        <v>116</v>
      </c>
      <c r="AT1094" t="s">
        <v>1165</v>
      </c>
      <c r="AU1094">
        <v>4</v>
      </c>
      <c r="AV1094" t="s">
        <v>119</v>
      </c>
      <c r="AW1094" t="s">
        <v>373</v>
      </c>
      <c r="AX1094">
        <v>5</v>
      </c>
      <c r="AY1094" t="s">
        <v>116</v>
      </c>
      <c r="AZ1094" t="s">
        <v>1165</v>
      </c>
      <c r="BA1094">
        <v>7</v>
      </c>
      <c r="BB1094" t="s">
        <v>123</v>
      </c>
      <c r="BC1094" t="s">
        <v>352</v>
      </c>
      <c r="BD1094">
        <v>2</v>
      </c>
      <c r="BE1094">
        <v>56</v>
      </c>
      <c r="BF1094">
        <v>30</v>
      </c>
      <c r="BG1094">
        <v>41</v>
      </c>
      <c r="BH1094" t="s">
        <v>349</v>
      </c>
      <c r="BI1094">
        <v>0</v>
      </c>
      <c r="BJ1094">
        <v>0</v>
      </c>
      <c r="BK1094">
        <v>26</v>
      </c>
      <c r="BL1094">
        <v>8</v>
      </c>
      <c r="BM1094">
        <v>14</v>
      </c>
      <c r="BN1094" t="s">
        <v>349</v>
      </c>
      <c r="BO1094">
        <v>0</v>
      </c>
      <c r="BP1094">
        <v>0</v>
      </c>
      <c r="BQ1094">
        <v>5</v>
      </c>
      <c r="BR1094">
        <v>3</v>
      </c>
      <c r="BS1094">
        <v>3</v>
      </c>
      <c r="BT1094" t="s">
        <v>349</v>
      </c>
      <c r="BU1094">
        <v>0</v>
      </c>
      <c r="BV1094">
        <v>0</v>
      </c>
      <c r="BW1094">
        <v>5</v>
      </c>
      <c r="BX1094">
        <v>2</v>
      </c>
      <c r="BY1094">
        <v>6</v>
      </c>
      <c r="BZ1094" t="s">
        <v>349</v>
      </c>
      <c r="CA1094">
        <v>0</v>
      </c>
      <c r="CB1094">
        <v>0</v>
      </c>
      <c r="CC1094">
        <v>45</v>
      </c>
      <c r="CD1094">
        <v>39</v>
      </c>
      <c r="CE1094">
        <v>19</v>
      </c>
      <c r="CF1094" t="s">
        <v>349</v>
      </c>
      <c r="CG1094">
        <v>0</v>
      </c>
      <c r="CH1094">
        <v>0</v>
      </c>
      <c r="CI1094">
        <v>22</v>
      </c>
      <c r="CJ1094" t="s">
        <v>349</v>
      </c>
      <c r="CK1094">
        <v>0</v>
      </c>
      <c r="CL1094" t="s">
        <v>347</v>
      </c>
      <c r="CM1094">
        <v>7</v>
      </c>
      <c r="CN1094" s="133">
        <v>9</v>
      </c>
      <c r="CO1094" s="133" t="s">
        <v>347</v>
      </c>
      <c r="CP1094" s="133">
        <v>36</v>
      </c>
      <c r="CQ1094" s="133">
        <v>216</v>
      </c>
      <c r="CR1094">
        <v>12</v>
      </c>
      <c r="CS1094">
        <v>72</v>
      </c>
      <c r="CT1094">
        <v>7</v>
      </c>
      <c r="CU1094" t="s">
        <v>56</v>
      </c>
      <c r="CV1094" t="s">
        <v>1801</v>
      </c>
      <c r="CW1094" t="s">
        <v>350</v>
      </c>
      <c r="CY1094">
        <v>15</v>
      </c>
      <c r="CZ1094" t="s">
        <v>56</v>
      </c>
      <c r="DA1094" t="s">
        <v>1261</v>
      </c>
      <c r="DB1094" t="s">
        <v>350</v>
      </c>
      <c r="DD1094">
        <v>19</v>
      </c>
      <c r="DE1094" t="s">
        <v>56</v>
      </c>
      <c r="DF1094" t="s">
        <v>496</v>
      </c>
      <c r="DG1094" t="s">
        <v>405</v>
      </c>
      <c r="DI1094">
        <v>20</v>
      </c>
      <c r="DJ1094" t="s">
        <v>64</v>
      </c>
      <c r="DK1094" t="s">
        <v>1830</v>
      </c>
      <c r="DL1094" t="s">
        <v>405</v>
      </c>
      <c r="DN1094">
        <v>11</v>
      </c>
      <c r="DO1094" t="s">
        <v>64</v>
      </c>
      <c r="DP1094" t="s">
        <v>1852</v>
      </c>
      <c r="DQ1094" t="s">
        <v>350</v>
      </c>
      <c r="DS1094">
        <v>0</v>
      </c>
      <c r="DV1094" t="s">
        <v>347</v>
      </c>
      <c r="DW1094">
        <v>24</v>
      </c>
      <c r="DX1094">
        <v>144</v>
      </c>
      <c r="DY1094">
        <v>6</v>
      </c>
      <c r="DZ1094" t="s">
        <v>123</v>
      </c>
      <c r="EB1094" t="s">
        <v>665</v>
      </c>
      <c r="ED1094" t="s">
        <v>350</v>
      </c>
      <c r="EF1094">
        <v>11</v>
      </c>
      <c r="EG1094" t="s">
        <v>119</v>
      </c>
      <c r="EI1094" t="s">
        <v>373</v>
      </c>
      <c r="EK1094" t="s">
        <v>350</v>
      </c>
      <c r="EM1094">
        <v>10</v>
      </c>
      <c r="EN1094" t="s">
        <v>123</v>
      </c>
      <c r="EP1094" t="s">
        <v>352</v>
      </c>
      <c r="ER1094" t="s">
        <v>405</v>
      </c>
      <c r="ET1094">
        <v>34</v>
      </c>
      <c r="EU1094" t="s">
        <v>116</v>
      </c>
      <c r="EW1094" t="s">
        <v>1165</v>
      </c>
      <c r="EY1094" t="s">
        <v>350</v>
      </c>
      <c r="FA1094">
        <v>19</v>
      </c>
      <c r="FB1094" t="s">
        <v>119</v>
      </c>
      <c r="FD1094" t="s">
        <v>373</v>
      </c>
      <c r="FF1094" t="s">
        <v>405</v>
      </c>
      <c r="FH1094">
        <v>64</v>
      </c>
      <c r="FK1094">
        <v>21</v>
      </c>
      <c r="FL1094">
        <v>126</v>
      </c>
      <c r="FM1094">
        <v>10</v>
      </c>
      <c r="FN1094">
        <v>60</v>
      </c>
      <c r="FO1094">
        <v>5</v>
      </c>
      <c r="FP1094">
        <v>30</v>
      </c>
      <c r="FQ1094">
        <v>0</v>
      </c>
      <c r="FR1094">
        <v>0</v>
      </c>
      <c r="FS1094" t="s">
        <v>347</v>
      </c>
      <c r="FT1094">
        <v>12</v>
      </c>
      <c r="FU1094">
        <v>72</v>
      </c>
      <c r="FV1094" t="s">
        <v>56</v>
      </c>
      <c r="FW1094" t="s">
        <v>1822</v>
      </c>
      <c r="FX1094" t="s">
        <v>347</v>
      </c>
      <c r="FY1094" t="s">
        <v>123</v>
      </c>
      <c r="FZ1094" t="s">
        <v>349</v>
      </c>
      <c r="GA1094">
        <v>0</v>
      </c>
      <c r="GB1094">
        <v>0</v>
      </c>
      <c r="GC1094" t="s">
        <v>365</v>
      </c>
      <c r="GD1094" t="s">
        <v>355</v>
      </c>
      <c r="GE1094" t="s">
        <v>355</v>
      </c>
      <c r="GF1094" t="s">
        <v>355</v>
      </c>
      <c r="GG1094">
        <v>14</v>
      </c>
      <c r="GH1094" t="s">
        <v>356</v>
      </c>
    </row>
    <row r="1095" spans="1:191" x14ac:dyDescent="0.35">
      <c r="A1095" t="s">
        <v>55</v>
      </c>
      <c r="B1095" t="s">
        <v>56</v>
      </c>
      <c r="C1095" t="s">
        <v>2921</v>
      </c>
      <c r="D1095" t="s">
        <v>1822</v>
      </c>
      <c r="E1095" t="s">
        <v>2977</v>
      </c>
      <c r="F1095" t="s">
        <v>2978</v>
      </c>
      <c r="G1095" t="s">
        <v>2986</v>
      </c>
      <c r="H1095" t="s">
        <v>2987</v>
      </c>
      <c r="I1095">
        <v>14</v>
      </c>
      <c r="J1095">
        <v>5</v>
      </c>
      <c r="K1095" t="s">
        <v>345</v>
      </c>
      <c r="L1095">
        <v>8.0703700000000005</v>
      </c>
      <c r="M1095">
        <v>32.245539999999998</v>
      </c>
      <c r="N1095" t="s">
        <v>346</v>
      </c>
      <c r="O1095" t="s">
        <v>347</v>
      </c>
      <c r="P1095" s="133">
        <v>37</v>
      </c>
      <c r="Q1095" s="133">
        <v>222</v>
      </c>
      <c r="R1095" s="133">
        <v>22</v>
      </c>
      <c r="S1095" s="133">
        <v>132</v>
      </c>
      <c r="T1095" s="133">
        <v>110</v>
      </c>
      <c r="U1095" t="s">
        <v>56</v>
      </c>
      <c r="V1095" t="s">
        <v>1822</v>
      </c>
      <c r="W1095">
        <v>10</v>
      </c>
      <c r="X1095" t="s">
        <v>56</v>
      </c>
      <c r="Y1095" t="s">
        <v>1822</v>
      </c>
      <c r="Z1095">
        <v>6</v>
      </c>
      <c r="AA1095" t="s">
        <v>56</v>
      </c>
      <c r="AB1095" t="s">
        <v>1822</v>
      </c>
      <c r="AC1095">
        <v>6</v>
      </c>
      <c r="AD1095" t="s">
        <v>56</v>
      </c>
      <c r="AE1095" t="s">
        <v>1822</v>
      </c>
      <c r="AF1095">
        <v>0</v>
      </c>
      <c r="AI1095">
        <v>0</v>
      </c>
      <c r="AL1095" t="s">
        <v>347</v>
      </c>
      <c r="AM1095">
        <v>15</v>
      </c>
      <c r="AN1095">
        <v>90</v>
      </c>
      <c r="AO1095">
        <v>55</v>
      </c>
      <c r="AP1095" t="s">
        <v>119</v>
      </c>
      <c r="AQ1095" t="s">
        <v>373</v>
      </c>
      <c r="AR1095">
        <v>25</v>
      </c>
      <c r="AS1095" t="s">
        <v>116</v>
      </c>
      <c r="AT1095" t="s">
        <v>1165</v>
      </c>
      <c r="AU1095">
        <v>8</v>
      </c>
      <c r="AV1095" t="s">
        <v>123</v>
      </c>
      <c r="AW1095" t="s">
        <v>1164</v>
      </c>
      <c r="AX1095">
        <v>2</v>
      </c>
      <c r="AY1095" t="s">
        <v>119</v>
      </c>
      <c r="AZ1095" t="s">
        <v>373</v>
      </c>
      <c r="BA1095">
        <v>0</v>
      </c>
      <c r="BD1095">
        <v>0</v>
      </c>
      <c r="BE1095">
        <v>80</v>
      </c>
      <c r="BF1095">
        <v>10</v>
      </c>
      <c r="BG1095">
        <v>60</v>
      </c>
      <c r="BH1095" t="s">
        <v>347</v>
      </c>
      <c r="BI1095">
        <v>0</v>
      </c>
      <c r="BJ1095">
        <v>15</v>
      </c>
      <c r="BK1095">
        <v>5</v>
      </c>
      <c r="BL1095">
        <v>5</v>
      </c>
      <c r="BM1095">
        <v>20</v>
      </c>
      <c r="BN1095" t="s">
        <v>347</v>
      </c>
      <c r="BO1095">
        <v>0</v>
      </c>
      <c r="BP1095">
        <v>5</v>
      </c>
      <c r="BQ1095">
        <v>0</v>
      </c>
      <c r="BR1095">
        <v>2</v>
      </c>
      <c r="BS1095">
        <v>6</v>
      </c>
      <c r="BT1095" t="s">
        <v>347</v>
      </c>
      <c r="BU1095">
        <v>0</v>
      </c>
      <c r="BV1095">
        <v>6</v>
      </c>
      <c r="BW1095">
        <v>0</v>
      </c>
      <c r="BX1095">
        <v>4</v>
      </c>
      <c r="BY1095">
        <v>0</v>
      </c>
      <c r="BZ1095" t="s">
        <v>347</v>
      </c>
      <c r="CA1095">
        <v>0</v>
      </c>
      <c r="CB1095">
        <v>4</v>
      </c>
      <c r="CC1095">
        <v>0</v>
      </c>
      <c r="CD1095">
        <v>0</v>
      </c>
      <c r="CE1095">
        <v>0</v>
      </c>
      <c r="CF1095" t="s">
        <v>349</v>
      </c>
      <c r="CG1095">
        <v>0</v>
      </c>
      <c r="CH1095">
        <v>0</v>
      </c>
      <c r="CI1095">
        <v>0</v>
      </c>
      <c r="CJ1095" t="s">
        <v>349</v>
      </c>
      <c r="CK1095">
        <v>0</v>
      </c>
      <c r="CL1095" t="s">
        <v>347</v>
      </c>
      <c r="CM1095">
        <v>15</v>
      </c>
      <c r="CN1095" s="133">
        <v>19</v>
      </c>
      <c r="CO1095" s="133" t="s">
        <v>347</v>
      </c>
      <c r="CP1095" s="133">
        <v>54</v>
      </c>
      <c r="CQ1095" s="133">
        <v>324</v>
      </c>
      <c r="CR1095">
        <v>24</v>
      </c>
      <c r="CS1095">
        <v>144</v>
      </c>
      <c r="CT1095">
        <v>20</v>
      </c>
      <c r="CU1095" t="s">
        <v>56</v>
      </c>
      <c r="CV1095" t="s">
        <v>1822</v>
      </c>
      <c r="CW1095" t="s">
        <v>350</v>
      </c>
      <c r="CY1095">
        <v>60</v>
      </c>
      <c r="CZ1095" t="s">
        <v>56</v>
      </c>
      <c r="DA1095" t="s">
        <v>496</v>
      </c>
      <c r="DB1095" t="s">
        <v>405</v>
      </c>
      <c r="DD1095">
        <v>50</v>
      </c>
      <c r="DE1095" t="s">
        <v>64</v>
      </c>
      <c r="DF1095" t="s">
        <v>1830</v>
      </c>
      <c r="DG1095" t="s">
        <v>405</v>
      </c>
      <c r="DI1095">
        <v>14</v>
      </c>
      <c r="DJ1095" t="s">
        <v>56</v>
      </c>
      <c r="DK1095" t="s">
        <v>1822</v>
      </c>
      <c r="DL1095" t="s">
        <v>405</v>
      </c>
      <c r="DN1095">
        <v>0</v>
      </c>
      <c r="DS1095">
        <v>0</v>
      </c>
      <c r="DV1095" t="s">
        <v>347</v>
      </c>
      <c r="DW1095">
        <v>30</v>
      </c>
      <c r="DX1095">
        <v>180</v>
      </c>
      <c r="DY1095">
        <v>20</v>
      </c>
      <c r="DZ1095" t="s">
        <v>116</v>
      </c>
      <c r="EB1095" t="s">
        <v>1165</v>
      </c>
      <c r="ED1095" t="s">
        <v>350</v>
      </c>
      <c r="EF1095">
        <v>80</v>
      </c>
      <c r="EG1095" t="s">
        <v>119</v>
      </c>
      <c r="EI1095" t="s">
        <v>373</v>
      </c>
      <c r="EK1095" t="s">
        <v>405</v>
      </c>
      <c r="EM1095">
        <v>50</v>
      </c>
      <c r="EN1095" t="s">
        <v>123</v>
      </c>
      <c r="EP1095" t="s">
        <v>352</v>
      </c>
      <c r="ER1095" t="s">
        <v>405</v>
      </c>
      <c r="ET1095">
        <v>30</v>
      </c>
      <c r="EU1095" t="s">
        <v>119</v>
      </c>
      <c r="EW1095" t="s">
        <v>373</v>
      </c>
      <c r="EY1095" t="s">
        <v>405</v>
      </c>
      <c r="FA1095">
        <v>0</v>
      </c>
      <c r="FH1095">
        <v>0</v>
      </c>
      <c r="FK1095">
        <v>30</v>
      </c>
      <c r="FL1095">
        <v>180</v>
      </c>
      <c r="FM1095">
        <v>14</v>
      </c>
      <c r="FN1095">
        <v>84</v>
      </c>
      <c r="FO1095">
        <v>10</v>
      </c>
      <c r="FP1095">
        <v>60</v>
      </c>
      <c r="FQ1095">
        <v>0</v>
      </c>
      <c r="FR1095">
        <v>0</v>
      </c>
      <c r="FS1095" t="s">
        <v>347</v>
      </c>
      <c r="FT1095">
        <v>20</v>
      </c>
      <c r="FU1095">
        <v>120</v>
      </c>
      <c r="FV1095" t="s">
        <v>56</v>
      </c>
      <c r="FW1095" t="s">
        <v>1801</v>
      </c>
      <c r="FX1095" t="s">
        <v>347</v>
      </c>
      <c r="FY1095" t="s">
        <v>116</v>
      </c>
      <c r="FZ1095" t="s">
        <v>349</v>
      </c>
      <c r="GA1095">
        <v>0</v>
      </c>
      <c r="GB1095">
        <v>0</v>
      </c>
      <c r="GC1095" t="s">
        <v>353</v>
      </c>
      <c r="GD1095" t="s">
        <v>361</v>
      </c>
      <c r="GE1095" t="s">
        <v>354</v>
      </c>
      <c r="GF1095" t="s">
        <v>355</v>
      </c>
      <c r="GG1095">
        <v>13</v>
      </c>
      <c r="GH1095" t="s">
        <v>370</v>
      </c>
      <c r="GI1095" t="s">
        <v>9239</v>
      </c>
    </row>
    <row r="1096" spans="1:191" x14ac:dyDescent="0.35">
      <c r="A1096" t="s">
        <v>55</v>
      </c>
      <c r="B1096" t="s">
        <v>56</v>
      </c>
      <c r="C1096" t="s">
        <v>2921</v>
      </c>
      <c r="D1096" t="s">
        <v>1822</v>
      </c>
      <c r="E1096" t="s">
        <v>2977</v>
      </c>
      <c r="F1096" t="s">
        <v>2978</v>
      </c>
      <c r="G1096" t="s">
        <v>2988</v>
      </c>
      <c r="H1096" t="s">
        <v>2989</v>
      </c>
      <c r="I1096">
        <v>14</v>
      </c>
      <c r="J1096">
        <v>5</v>
      </c>
      <c r="K1096" t="s">
        <v>345</v>
      </c>
      <c r="L1096">
        <v>8.0350300000000008</v>
      </c>
      <c r="M1096">
        <v>31.991219999999998</v>
      </c>
      <c r="N1096" t="s">
        <v>346</v>
      </c>
      <c r="O1096" t="s">
        <v>347</v>
      </c>
      <c r="P1096" s="133">
        <v>25</v>
      </c>
      <c r="Q1096" s="133">
        <v>150</v>
      </c>
      <c r="R1096" s="133">
        <v>18</v>
      </c>
      <c r="S1096" s="133">
        <v>108</v>
      </c>
      <c r="T1096" s="133">
        <v>30</v>
      </c>
      <c r="U1096" t="s">
        <v>56</v>
      </c>
      <c r="V1096" t="s">
        <v>1822</v>
      </c>
      <c r="W1096">
        <v>9</v>
      </c>
      <c r="X1096" t="s">
        <v>56</v>
      </c>
      <c r="Y1096" t="s">
        <v>1822</v>
      </c>
      <c r="Z1096">
        <v>7</v>
      </c>
      <c r="AA1096" t="s">
        <v>56</v>
      </c>
      <c r="AB1096" t="s">
        <v>1822</v>
      </c>
      <c r="AC1096">
        <v>10</v>
      </c>
      <c r="AD1096" t="s">
        <v>56</v>
      </c>
      <c r="AE1096" t="s">
        <v>1822</v>
      </c>
      <c r="AF1096">
        <v>30</v>
      </c>
      <c r="AG1096" t="s">
        <v>56</v>
      </c>
      <c r="AH1096" t="s">
        <v>1822</v>
      </c>
      <c r="AI1096">
        <v>22</v>
      </c>
      <c r="AJ1096" t="s">
        <v>348</v>
      </c>
      <c r="AK1096" t="s">
        <v>348</v>
      </c>
      <c r="AL1096" t="s">
        <v>347</v>
      </c>
      <c r="AM1096">
        <v>7</v>
      </c>
      <c r="AN1096">
        <v>42</v>
      </c>
      <c r="AO1096">
        <v>8</v>
      </c>
      <c r="AP1096" t="s">
        <v>116</v>
      </c>
      <c r="AQ1096" t="s">
        <v>1165</v>
      </c>
      <c r="AR1096">
        <v>5</v>
      </c>
      <c r="AS1096" t="s">
        <v>123</v>
      </c>
      <c r="AT1096" t="s">
        <v>352</v>
      </c>
      <c r="AU1096">
        <v>3</v>
      </c>
      <c r="AV1096" t="s">
        <v>119</v>
      </c>
      <c r="AW1096" t="s">
        <v>373</v>
      </c>
      <c r="AX1096">
        <v>6</v>
      </c>
      <c r="AY1096" t="s">
        <v>116</v>
      </c>
      <c r="AZ1096" t="s">
        <v>1165</v>
      </c>
      <c r="BA1096">
        <v>20</v>
      </c>
      <c r="BB1096" t="s">
        <v>116</v>
      </c>
      <c r="BC1096" t="s">
        <v>1165</v>
      </c>
      <c r="BD1096">
        <v>0</v>
      </c>
      <c r="BE1096">
        <v>18</v>
      </c>
      <c r="BF1096">
        <v>4</v>
      </c>
      <c r="BG1096">
        <v>16</v>
      </c>
      <c r="BH1096" t="s">
        <v>349</v>
      </c>
      <c r="BI1096">
        <v>0</v>
      </c>
      <c r="BJ1096">
        <v>0</v>
      </c>
      <c r="BK1096">
        <v>6</v>
      </c>
      <c r="BL1096">
        <v>2</v>
      </c>
      <c r="BM1096">
        <v>6</v>
      </c>
      <c r="BN1096" t="s">
        <v>349</v>
      </c>
      <c r="BO1096">
        <v>0</v>
      </c>
      <c r="BP1096" s="167">
        <v>0</v>
      </c>
      <c r="BQ1096">
        <v>2</v>
      </c>
      <c r="BR1096">
        <v>4</v>
      </c>
      <c r="BS1096">
        <v>2</v>
      </c>
      <c r="BT1096" t="s">
        <v>347</v>
      </c>
      <c r="BU1096">
        <v>0</v>
      </c>
      <c r="BV1096">
        <v>2</v>
      </c>
      <c r="BW1096">
        <v>1</v>
      </c>
      <c r="BX1096">
        <v>9</v>
      </c>
      <c r="BY1096">
        <v>6</v>
      </c>
      <c r="BZ1096" t="s">
        <v>349</v>
      </c>
      <c r="CA1096">
        <v>0</v>
      </c>
      <c r="CB1096">
        <v>0</v>
      </c>
      <c r="CC1096">
        <v>27</v>
      </c>
      <c r="CD1096">
        <v>13</v>
      </c>
      <c r="CE1096">
        <v>10</v>
      </c>
      <c r="CF1096" t="s">
        <v>349</v>
      </c>
      <c r="CG1096">
        <v>0</v>
      </c>
      <c r="CH1096">
        <v>0</v>
      </c>
      <c r="CI1096">
        <v>22</v>
      </c>
      <c r="CJ1096" t="s">
        <v>349</v>
      </c>
      <c r="CK1096">
        <v>0</v>
      </c>
      <c r="CL1096" t="s">
        <v>347</v>
      </c>
      <c r="CM1096">
        <v>10</v>
      </c>
      <c r="CN1096" s="133">
        <v>2</v>
      </c>
      <c r="CO1096" s="133" t="s">
        <v>347</v>
      </c>
      <c r="CP1096" s="133">
        <v>14</v>
      </c>
      <c r="CQ1096" s="133">
        <v>84</v>
      </c>
      <c r="CR1096">
        <v>8</v>
      </c>
      <c r="CS1096">
        <v>48</v>
      </c>
      <c r="CT1096">
        <v>8</v>
      </c>
      <c r="CU1096" t="s">
        <v>56</v>
      </c>
      <c r="CV1096" t="s">
        <v>1822</v>
      </c>
      <c r="CW1096" t="s">
        <v>350</v>
      </c>
      <c r="CY1096">
        <v>7</v>
      </c>
      <c r="CZ1096" t="s">
        <v>64</v>
      </c>
      <c r="DA1096" t="s">
        <v>1830</v>
      </c>
      <c r="DB1096" t="s">
        <v>350</v>
      </c>
      <c r="DD1096">
        <v>7</v>
      </c>
      <c r="DE1096" t="s">
        <v>56</v>
      </c>
      <c r="DF1096" t="s">
        <v>1822</v>
      </c>
      <c r="DG1096" t="s">
        <v>405</v>
      </c>
      <c r="DI1096">
        <v>8</v>
      </c>
      <c r="DJ1096" t="s">
        <v>56</v>
      </c>
      <c r="DK1096" t="s">
        <v>496</v>
      </c>
      <c r="DL1096" t="s">
        <v>405</v>
      </c>
      <c r="DN1096">
        <v>18</v>
      </c>
      <c r="DO1096" t="s">
        <v>56</v>
      </c>
      <c r="DP1096" t="s">
        <v>1822</v>
      </c>
      <c r="DQ1096" t="s">
        <v>350</v>
      </c>
      <c r="DS1096">
        <v>0</v>
      </c>
      <c r="DV1096" t="s">
        <v>347</v>
      </c>
      <c r="DW1096">
        <v>6</v>
      </c>
      <c r="DX1096">
        <v>36</v>
      </c>
      <c r="DY1096">
        <v>5</v>
      </c>
      <c r="DZ1096" t="s">
        <v>119</v>
      </c>
      <c r="EB1096" t="s">
        <v>373</v>
      </c>
      <c r="ED1096" t="s">
        <v>350</v>
      </c>
      <c r="EF1096">
        <v>5</v>
      </c>
      <c r="EG1096" t="s">
        <v>123</v>
      </c>
      <c r="EI1096" t="s">
        <v>352</v>
      </c>
      <c r="EK1096" t="s">
        <v>350</v>
      </c>
      <c r="EM1096">
        <v>8</v>
      </c>
      <c r="EN1096" t="s">
        <v>123</v>
      </c>
      <c r="EP1096" t="s">
        <v>352</v>
      </c>
      <c r="ER1096" t="s">
        <v>444</v>
      </c>
      <c r="ET1096">
        <v>18</v>
      </c>
      <c r="EU1096" t="s">
        <v>116</v>
      </c>
      <c r="EW1096" t="s">
        <v>1165</v>
      </c>
      <c r="EY1096" t="s">
        <v>350</v>
      </c>
      <c r="FA1096">
        <v>0</v>
      </c>
      <c r="FH1096">
        <v>0</v>
      </c>
      <c r="FK1096">
        <v>10</v>
      </c>
      <c r="FL1096">
        <v>60</v>
      </c>
      <c r="FM1096">
        <v>2</v>
      </c>
      <c r="FN1096">
        <v>12</v>
      </c>
      <c r="FO1096">
        <v>2</v>
      </c>
      <c r="FP1096">
        <v>12</v>
      </c>
      <c r="FQ1096">
        <v>0</v>
      </c>
      <c r="FR1096">
        <v>0</v>
      </c>
      <c r="FS1096" t="s">
        <v>347</v>
      </c>
      <c r="FT1096">
        <v>52</v>
      </c>
      <c r="FU1096">
        <v>312</v>
      </c>
      <c r="FV1096" t="s">
        <v>56</v>
      </c>
      <c r="FW1096" t="s">
        <v>1822</v>
      </c>
      <c r="FX1096" t="s">
        <v>347</v>
      </c>
      <c r="FY1096" t="s">
        <v>123</v>
      </c>
      <c r="FZ1096" t="s">
        <v>349</v>
      </c>
      <c r="GA1096">
        <v>0</v>
      </c>
      <c r="GB1096">
        <v>0</v>
      </c>
      <c r="GC1096" t="s">
        <v>365</v>
      </c>
      <c r="GD1096" t="s">
        <v>355</v>
      </c>
      <c r="GE1096" t="s">
        <v>355</v>
      </c>
      <c r="GF1096" t="s">
        <v>355</v>
      </c>
      <c r="GG1096">
        <v>14</v>
      </c>
      <c r="GH1096" t="s">
        <v>356</v>
      </c>
    </row>
    <row r="1097" spans="1:191" x14ac:dyDescent="0.35">
      <c r="A1097" t="s">
        <v>55</v>
      </c>
      <c r="B1097" t="s">
        <v>56</v>
      </c>
      <c r="C1097" t="s">
        <v>2921</v>
      </c>
      <c r="D1097" t="s">
        <v>1822</v>
      </c>
      <c r="E1097" t="s">
        <v>2977</v>
      </c>
      <c r="F1097" t="s">
        <v>2978</v>
      </c>
      <c r="G1097" t="s">
        <v>2990</v>
      </c>
      <c r="H1097" t="s">
        <v>2991</v>
      </c>
      <c r="I1097">
        <v>14</v>
      </c>
      <c r="J1097">
        <v>6</v>
      </c>
      <c r="K1097" t="s">
        <v>345</v>
      </c>
      <c r="L1097">
        <v>7.3725300000000002</v>
      </c>
      <c r="M1097">
        <v>32.441800000000001</v>
      </c>
      <c r="N1097" t="s">
        <v>346</v>
      </c>
      <c r="O1097" t="s">
        <v>347</v>
      </c>
      <c r="P1097" s="133">
        <v>68</v>
      </c>
      <c r="Q1097" s="133">
        <v>408</v>
      </c>
      <c r="R1097" s="133">
        <v>38</v>
      </c>
      <c r="S1097" s="133">
        <v>228</v>
      </c>
      <c r="T1097" s="133">
        <v>86</v>
      </c>
      <c r="U1097" t="s">
        <v>56</v>
      </c>
      <c r="V1097" t="s">
        <v>1822</v>
      </c>
      <c r="W1097">
        <v>52</v>
      </c>
      <c r="X1097" t="s">
        <v>56</v>
      </c>
      <c r="Y1097" t="s">
        <v>1822</v>
      </c>
      <c r="Z1097">
        <v>20</v>
      </c>
      <c r="AA1097" t="s">
        <v>56</v>
      </c>
      <c r="AB1097" t="s">
        <v>1822</v>
      </c>
      <c r="AC1097">
        <v>18</v>
      </c>
      <c r="AD1097" t="s">
        <v>56</v>
      </c>
      <c r="AE1097" t="s">
        <v>1822</v>
      </c>
      <c r="AF1097">
        <v>52</v>
      </c>
      <c r="AG1097" t="s">
        <v>64</v>
      </c>
      <c r="AH1097" t="s">
        <v>1830</v>
      </c>
      <c r="AI1097">
        <v>0</v>
      </c>
      <c r="AL1097" t="s">
        <v>347</v>
      </c>
      <c r="AM1097">
        <v>30</v>
      </c>
      <c r="AN1097">
        <v>180</v>
      </c>
      <c r="AO1097">
        <v>16</v>
      </c>
      <c r="AP1097" t="s">
        <v>119</v>
      </c>
      <c r="AQ1097" t="s">
        <v>373</v>
      </c>
      <c r="AR1097">
        <v>10</v>
      </c>
      <c r="AS1097" t="s">
        <v>119</v>
      </c>
      <c r="AT1097" t="s">
        <v>373</v>
      </c>
      <c r="AU1097">
        <v>5</v>
      </c>
      <c r="AV1097" t="s">
        <v>116</v>
      </c>
      <c r="AW1097" t="s">
        <v>1165</v>
      </c>
      <c r="AX1097">
        <v>27</v>
      </c>
      <c r="AY1097" t="s">
        <v>116</v>
      </c>
      <c r="AZ1097" t="s">
        <v>1165</v>
      </c>
      <c r="BA1097">
        <v>5</v>
      </c>
      <c r="BB1097" t="s">
        <v>119</v>
      </c>
      <c r="BC1097" t="s">
        <v>373</v>
      </c>
      <c r="BD1097">
        <v>117</v>
      </c>
      <c r="BE1097">
        <v>66</v>
      </c>
      <c r="BF1097">
        <v>16</v>
      </c>
      <c r="BG1097">
        <v>20</v>
      </c>
      <c r="BH1097" t="s">
        <v>349</v>
      </c>
      <c r="BI1097">
        <v>0</v>
      </c>
      <c r="BJ1097">
        <v>0</v>
      </c>
      <c r="BK1097">
        <v>31</v>
      </c>
      <c r="BL1097">
        <v>15</v>
      </c>
      <c r="BM1097">
        <v>16</v>
      </c>
      <c r="BN1097" t="s">
        <v>349</v>
      </c>
      <c r="BO1097">
        <v>0</v>
      </c>
      <c r="BP1097">
        <v>0</v>
      </c>
      <c r="BQ1097">
        <v>7</v>
      </c>
      <c r="BR1097">
        <v>5</v>
      </c>
      <c r="BS1097">
        <v>13</v>
      </c>
      <c r="BT1097" t="s">
        <v>349</v>
      </c>
      <c r="BU1097">
        <v>0</v>
      </c>
      <c r="BV1097">
        <v>0</v>
      </c>
      <c r="BW1097">
        <v>6</v>
      </c>
      <c r="BX1097">
        <v>15</v>
      </c>
      <c r="BY1097">
        <v>24</v>
      </c>
      <c r="BZ1097" t="s">
        <v>349</v>
      </c>
      <c r="CA1097">
        <v>0</v>
      </c>
      <c r="CB1097">
        <v>0</v>
      </c>
      <c r="CC1097">
        <v>27</v>
      </c>
      <c r="CD1097">
        <v>10</v>
      </c>
      <c r="CE1097">
        <v>20</v>
      </c>
      <c r="CF1097" t="s">
        <v>349</v>
      </c>
      <c r="CG1097">
        <v>0</v>
      </c>
      <c r="CH1097">
        <v>0</v>
      </c>
      <c r="CI1097">
        <v>117</v>
      </c>
      <c r="CJ1097" t="s">
        <v>349</v>
      </c>
      <c r="CK1097">
        <v>0</v>
      </c>
      <c r="CL1097" t="s">
        <v>347</v>
      </c>
      <c r="CM1097">
        <v>8</v>
      </c>
      <c r="CN1097" s="133">
        <v>9</v>
      </c>
      <c r="CO1097" s="133" t="s">
        <v>347</v>
      </c>
      <c r="CP1097" s="133">
        <v>56</v>
      </c>
      <c r="CQ1097" s="133">
        <v>336</v>
      </c>
      <c r="CR1097">
        <v>32</v>
      </c>
      <c r="CS1097">
        <v>192</v>
      </c>
      <c r="CT1097">
        <v>20</v>
      </c>
      <c r="CU1097" t="s">
        <v>52</v>
      </c>
      <c r="CV1097" t="s">
        <v>340</v>
      </c>
      <c r="CW1097" t="s">
        <v>350</v>
      </c>
      <c r="CY1097">
        <v>48</v>
      </c>
      <c r="CZ1097" t="s">
        <v>64</v>
      </c>
      <c r="DA1097" t="s">
        <v>1830</v>
      </c>
      <c r="DB1097" t="s">
        <v>350</v>
      </c>
      <c r="DD1097">
        <v>40</v>
      </c>
      <c r="DE1097" t="s">
        <v>56</v>
      </c>
      <c r="DF1097" t="s">
        <v>496</v>
      </c>
      <c r="DG1097" t="s">
        <v>405</v>
      </c>
      <c r="DI1097">
        <v>69</v>
      </c>
      <c r="DJ1097" t="s">
        <v>56</v>
      </c>
      <c r="DK1097" t="s">
        <v>1822</v>
      </c>
      <c r="DL1097" t="s">
        <v>405</v>
      </c>
      <c r="DN1097">
        <v>5</v>
      </c>
      <c r="DO1097" t="s">
        <v>56</v>
      </c>
      <c r="DP1097" t="s">
        <v>1822</v>
      </c>
      <c r="DQ1097" t="s">
        <v>350</v>
      </c>
      <c r="DS1097">
        <v>10</v>
      </c>
      <c r="DT1097" t="s">
        <v>348</v>
      </c>
      <c r="DU1097" t="s">
        <v>348</v>
      </c>
      <c r="DV1097" t="s">
        <v>347</v>
      </c>
      <c r="DW1097">
        <v>24</v>
      </c>
      <c r="DX1097">
        <v>144</v>
      </c>
      <c r="DY1097">
        <v>8</v>
      </c>
      <c r="DZ1097" t="s">
        <v>123</v>
      </c>
      <c r="EB1097" t="s">
        <v>352</v>
      </c>
      <c r="ED1097" t="s">
        <v>350</v>
      </c>
      <c r="EF1097">
        <v>26</v>
      </c>
      <c r="EG1097" t="s">
        <v>123</v>
      </c>
      <c r="EI1097" t="s">
        <v>352</v>
      </c>
      <c r="EK1097" t="s">
        <v>350</v>
      </c>
      <c r="EM1097">
        <v>12</v>
      </c>
      <c r="EN1097" t="s">
        <v>119</v>
      </c>
      <c r="EP1097" t="s">
        <v>373</v>
      </c>
      <c r="ER1097" t="s">
        <v>444</v>
      </c>
      <c r="ET1097">
        <v>48</v>
      </c>
      <c r="EU1097" t="s">
        <v>116</v>
      </c>
      <c r="EW1097" t="s">
        <v>1165</v>
      </c>
      <c r="EY1097" t="s">
        <v>350</v>
      </c>
      <c r="FA1097">
        <v>14</v>
      </c>
      <c r="FB1097" t="s">
        <v>116</v>
      </c>
      <c r="FD1097" t="s">
        <v>1165</v>
      </c>
      <c r="FF1097" t="s">
        <v>350</v>
      </c>
      <c r="FH1097">
        <v>36</v>
      </c>
      <c r="FK1097">
        <v>36</v>
      </c>
      <c r="FL1097">
        <v>216</v>
      </c>
      <c r="FM1097">
        <v>12</v>
      </c>
      <c r="FN1097">
        <v>72</v>
      </c>
      <c r="FO1097">
        <v>8</v>
      </c>
      <c r="FP1097">
        <v>48</v>
      </c>
      <c r="FQ1097">
        <v>0</v>
      </c>
      <c r="FR1097">
        <v>0</v>
      </c>
      <c r="FS1097" t="s">
        <v>347</v>
      </c>
      <c r="FT1097">
        <v>47</v>
      </c>
      <c r="FU1097">
        <v>282</v>
      </c>
      <c r="FV1097" t="s">
        <v>56</v>
      </c>
      <c r="FW1097" t="s">
        <v>1822</v>
      </c>
      <c r="FX1097" t="s">
        <v>347</v>
      </c>
      <c r="FY1097" t="s">
        <v>123</v>
      </c>
      <c r="FZ1097" t="s">
        <v>349</v>
      </c>
      <c r="GA1097">
        <v>0</v>
      </c>
      <c r="GB1097">
        <v>0</v>
      </c>
      <c r="GC1097" t="s">
        <v>353</v>
      </c>
      <c r="GD1097" t="s">
        <v>355</v>
      </c>
      <c r="GE1097" t="s">
        <v>355</v>
      </c>
      <c r="GF1097" t="s">
        <v>355</v>
      </c>
      <c r="GG1097">
        <v>14</v>
      </c>
      <c r="GH1097" t="s">
        <v>356</v>
      </c>
    </row>
    <row r="1098" spans="1:191" x14ac:dyDescent="0.35">
      <c r="A1098" t="s">
        <v>55</v>
      </c>
      <c r="B1098" t="s">
        <v>56</v>
      </c>
      <c r="C1098" t="s">
        <v>2921</v>
      </c>
      <c r="D1098" t="s">
        <v>1822</v>
      </c>
      <c r="E1098" t="s">
        <v>2977</v>
      </c>
      <c r="F1098" t="s">
        <v>2978</v>
      </c>
      <c r="G1098" t="s">
        <v>2992</v>
      </c>
      <c r="H1098" t="s">
        <v>2993</v>
      </c>
      <c r="I1098">
        <v>14</v>
      </c>
      <c r="J1098">
        <v>5</v>
      </c>
      <c r="K1098" t="s">
        <v>345</v>
      </c>
      <c r="L1098">
        <v>8.0849899999999995</v>
      </c>
      <c r="M1098">
        <v>32.03</v>
      </c>
      <c r="N1098" t="s">
        <v>346</v>
      </c>
      <c r="O1098" t="s">
        <v>347</v>
      </c>
      <c r="P1098" s="133">
        <v>36</v>
      </c>
      <c r="Q1098" s="133">
        <v>218</v>
      </c>
      <c r="R1098" s="133">
        <v>22</v>
      </c>
      <c r="S1098" s="133">
        <v>134</v>
      </c>
      <c r="T1098" s="133">
        <v>100</v>
      </c>
      <c r="U1098" t="s">
        <v>56</v>
      </c>
      <c r="V1098" t="s">
        <v>1822</v>
      </c>
      <c r="W1098">
        <v>20</v>
      </c>
      <c r="X1098" t="s">
        <v>56</v>
      </c>
      <c r="Y1098" t="s">
        <v>1822</v>
      </c>
      <c r="Z1098">
        <v>8</v>
      </c>
      <c r="AA1098" t="s">
        <v>56</v>
      </c>
      <c r="AB1098" t="s">
        <v>1822</v>
      </c>
      <c r="AC1098">
        <v>6</v>
      </c>
      <c r="AD1098" t="s">
        <v>56</v>
      </c>
      <c r="AE1098" t="s">
        <v>1822</v>
      </c>
      <c r="AF1098">
        <v>0</v>
      </c>
      <c r="AI1098">
        <v>0</v>
      </c>
      <c r="AL1098" t="s">
        <v>347</v>
      </c>
      <c r="AM1098">
        <v>14</v>
      </c>
      <c r="AN1098">
        <v>84</v>
      </c>
      <c r="AO1098">
        <v>60</v>
      </c>
      <c r="AP1098" t="s">
        <v>123</v>
      </c>
      <c r="AQ1098" t="s">
        <v>352</v>
      </c>
      <c r="AR1098">
        <v>10</v>
      </c>
      <c r="AS1098" t="s">
        <v>119</v>
      </c>
      <c r="AT1098" t="s">
        <v>373</v>
      </c>
      <c r="AU1098">
        <v>8</v>
      </c>
      <c r="AV1098" t="s">
        <v>116</v>
      </c>
      <c r="AW1098" t="s">
        <v>1165</v>
      </c>
      <c r="AX1098">
        <v>6</v>
      </c>
      <c r="AY1098" t="s">
        <v>119</v>
      </c>
      <c r="AZ1098" t="s">
        <v>373</v>
      </c>
      <c r="BA1098">
        <v>0</v>
      </c>
      <c r="BD1098">
        <v>0</v>
      </c>
      <c r="BE1098">
        <v>100</v>
      </c>
      <c r="BF1098">
        <v>20</v>
      </c>
      <c r="BG1098">
        <v>30</v>
      </c>
      <c r="BH1098" t="s">
        <v>347</v>
      </c>
      <c r="BI1098">
        <v>0</v>
      </c>
      <c r="BJ1098">
        <v>10</v>
      </c>
      <c r="BK1098">
        <v>5</v>
      </c>
      <c r="BL1098">
        <v>5</v>
      </c>
      <c r="BM1098">
        <v>15</v>
      </c>
      <c r="BN1098" t="s">
        <v>347</v>
      </c>
      <c r="BO1098">
        <v>0</v>
      </c>
      <c r="BP1098">
        <v>5</v>
      </c>
      <c r="BQ1098">
        <v>4</v>
      </c>
      <c r="BR1098">
        <v>2</v>
      </c>
      <c r="BS1098">
        <v>6</v>
      </c>
      <c r="BT1098" t="s">
        <v>347</v>
      </c>
      <c r="BU1098">
        <v>0</v>
      </c>
      <c r="BV1098">
        <v>4</v>
      </c>
      <c r="BW1098">
        <v>1</v>
      </c>
      <c r="BX1098">
        <v>2</v>
      </c>
      <c r="BY1098">
        <v>7</v>
      </c>
      <c r="BZ1098" t="s">
        <v>347</v>
      </c>
      <c r="CA1098">
        <v>0</v>
      </c>
      <c r="CB1098">
        <v>2</v>
      </c>
      <c r="CC1098">
        <v>0</v>
      </c>
      <c r="CD1098">
        <v>0</v>
      </c>
      <c r="CE1098">
        <v>0</v>
      </c>
      <c r="CF1098" t="s">
        <v>349</v>
      </c>
      <c r="CG1098">
        <v>0</v>
      </c>
      <c r="CH1098">
        <v>0</v>
      </c>
      <c r="CI1098">
        <v>0</v>
      </c>
      <c r="CJ1098" t="s">
        <v>349</v>
      </c>
      <c r="CK1098">
        <v>0</v>
      </c>
      <c r="CL1098" t="s">
        <v>347</v>
      </c>
      <c r="CM1098">
        <v>10</v>
      </c>
      <c r="CN1098" s="133">
        <v>12</v>
      </c>
      <c r="CO1098" s="133" t="s">
        <v>347</v>
      </c>
      <c r="CP1098" s="133">
        <v>19</v>
      </c>
      <c r="CQ1098" s="133">
        <v>116</v>
      </c>
      <c r="CR1098">
        <v>10</v>
      </c>
      <c r="CS1098">
        <v>62</v>
      </c>
      <c r="CT1098">
        <v>10</v>
      </c>
      <c r="CU1098" t="s">
        <v>56</v>
      </c>
      <c r="CV1098" t="s">
        <v>496</v>
      </c>
      <c r="CW1098" t="s">
        <v>350</v>
      </c>
      <c r="CY1098">
        <v>30</v>
      </c>
      <c r="CZ1098" t="s">
        <v>52</v>
      </c>
      <c r="DA1098" t="s">
        <v>340</v>
      </c>
      <c r="DB1098" t="s">
        <v>405</v>
      </c>
      <c r="DD1098">
        <v>15</v>
      </c>
      <c r="DE1098" t="s">
        <v>64</v>
      </c>
      <c r="DF1098" t="s">
        <v>1830</v>
      </c>
      <c r="DG1098" t="s">
        <v>405</v>
      </c>
      <c r="DI1098">
        <v>7</v>
      </c>
      <c r="DJ1098" t="s">
        <v>56</v>
      </c>
      <c r="DK1098" t="s">
        <v>1822</v>
      </c>
      <c r="DL1098" t="s">
        <v>587</v>
      </c>
      <c r="DM1098" t="s">
        <v>2418</v>
      </c>
      <c r="DN1098">
        <v>0</v>
      </c>
      <c r="DS1098">
        <v>0</v>
      </c>
      <c r="DV1098" t="s">
        <v>347</v>
      </c>
      <c r="DW1098">
        <v>9</v>
      </c>
      <c r="DX1098">
        <v>54</v>
      </c>
      <c r="DY1098">
        <v>12</v>
      </c>
      <c r="DZ1098" t="s">
        <v>119</v>
      </c>
      <c r="EB1098" t="s">
        <v>373</v>
      </c>
      <c r="ED1098" t="s">
        <v>350</v>
      </c>
      <c r="EF1098">
        <v>28</v>
      </c>
      <c r="EG1098" t="s">
        <v>123</v>
      </c>
      <c r="EI1098" t="s">
        <v>352</v>
      </c>
      <c r="EK1098" t="s">
        <v>405</v>
      </c>
      <c r="EM1098">
        <v>10</v>
      </c>
      <c r="EN1098" t="s">
        <v>116</v>
      </c>
      <c r="EP1098" t="s">
        <v>1165</v>
      </c>
      <c r="ER1098" t="s">
        <v>444</v>
      </c>
      <c r="ET1098">
        <v>4</v>
      </c>
      <c r="EU1098" t="s">
        <v>121</v>
      </c>
      <c r="EW1098" t="s">
        <v>359</v>
      </c>
      <c r="EY1098" t="s">
        <v>405</v>
      </c>
      <c r="FA1098">
        <v>0</v>
      </c>
      <c r="FH1098">
        <v>0</v>
      </c>
      <c r="FK1098">
        <v>8</v>
      </c>
      <c r="FL1098">
        <v>48</v>
      </c>
      <c r="FM1098">
        <v>6</v>
      </c>
      <c r="FN1098">
        <v>36</v>
      </c>
      <c r="FO1098">
        <v>5</v>
      </c>
      <c r="FP1098">
        <v>32</v>
      </c>
      <c r="FQ1098">
        <v>0</v>
      </c>
      <c r="FR1098">
        <v>0</v>
      </c>
      <c r="FS1098" t="s">
        <v>347</v>
      </c>
      <c r="FT1098">
        <v>3</v>
      </c>
      <c r="FU1098">
        <v>18</v>
      </c>
      <c r="FV1098" t="s">
        <v>56</v>
      </c>
      <c r="FW1098" t="s">
        <v>1801</v>
      </c>
      <c r="FX1098" t="s">
        <v>347</v>
      </c>
      <c r="FY1098" t="s">
        <v>116</v>
      </c>
      <c r="FZ1098" t="s">
        <v>349</v>
      </c>
      <c r="GA1098">
        <v>0</v>
      </c>
      <c r="GB1098">
        <v>0</v>
      </c>
      <c r="GC1098" t="s">
        <v>353</v>
      </c>
      <c r="GD1098" t="s">
        <v>361</v>
      </c>
      <c r="GE1098" t="s">
        <v>355</v>
      </c>
      <c r="GF1098" t="s">
        <v>355</v>
      </c>
      <c r="GG1098">
        <v>13</v>
      </c>
      <c r="GH1098" t="s">
        <v>370</v>
      </c>
      <c r="GI1098" t="s">
        <v>9239</v>
      </c>
    </row>
    <row r="1099" spans="1:191" x14ac:dyDescent="0.35">
      <c r="A1099" t="s">
        <v>55</v>
      </c>
      <c r="B1099" t="s">
        <v>56</v>
      </c>
      <c r="C1099" t="s">
        <v>2921</v>
      </c>
      <c r="D1099" t="s">
        <v>1822</v>
      </c>
      <c r="E1099" t="s">
        <v>2977</v>
      </c>
      <c r="F1099" t="s">
        <v>2978</v>
      </c>
      <c r="G1099" t="s">
        <v>2994</v>
      </c>
      <c r="H1099" t="s">
        <v>2995</v>
      </c>
      <c r="I1099">
        <v>14</v>
      </c>
      <c r="J1099">
        <v>5</v>
      </c>
      <c r="K1099" t="s">
        <v>345</v>
      </c>
      <c r="L1099">
        <v>7.9927299999999999</v>
      </c>
      <c r="M1099">
        <v>31.958950000000002</v>
      </c>
      <c r="N1099" t="s">
        <v>346</v>
      </c>
      <c r="O1099" t="s">
        <v>347</v>
      </c>
      <c r="P1099" s="133">
        <v>41</v>
      </c>
      <c r="Q1099" s="133">
        <v>250</v>
      </c>
      <c r="R1099" s="133">
        <v>35</v>
      </c>
      <c r="S1099" s="133">
        <v>212</v>
      </c>
      <c r="T1099" s="133">
        <v>150</v>
      </c>
      <c r="U1099" t="s">
        <v>56</v>
      </c>
      <c r="V1099" t="s">
        <v>1822</v>
      </c>
      <c r="W1099">
        <v>32</v>
      </c>
      <c r="X1099" t="s">
        <v>56</v>
      </c>
      <c r="Y1099" t="s">
        <v>1822</v>
      </c>
      <c r="Z1099">
        <v>20</v>
      </c>
      <c r="AA1099" t="s">
        <v>56</v>
      </c>
      <c r="AB1099" t="s">
        <v>1822</v>
      </c>
      <c r="AC1099">
        <v>10</v>
      </c>
      <c r="AD1099" t="s">
        <v>56</v>
      </c>
      <c r="AE1099" t="s">
        <v>1822</v>
      </c>
      <c r="AF1099">
        <v>0</v>
      </c>
      <c r="AI1099">
        <v>0</v>
      </c>
      <c r="AL1099" t="s">
        <v>347</v>
      </c>
      <c r="AM1099">
        <v>6</v>
      </c>
      <c r="AN1099">
        <v>38</v>
      </c>
      <c r="AO1099">
        <v>28</v>
      </c>
      <c r="AP1099" t="s">
        <v>123</v>
      </c>
      <c r="AQ1099" t="s">
        <v>352</v>
      </c>
      <c r="AR1099">
        <v>8</v>
      </c>
      <c r="AS1099" t="s">
        <v>119</v>
      </c>
      <c r="AT1099" t="s">
        <v>373</v>
      </c>
      <c r="AU1099">
        <v>2</v>
      </c>
      <c r="AV1099" t="s">
        <v>116</v>
      </c>
      <c r="AW1099" t="s">
        <v>1165</v>
      </c>
      <c r="AX1099">
        <v>0</v>
      </c>
      <c r="BA1099">
        <v>0</v>
      </c>
      <c r="BD1099">
        <v>0</v>
      </c>
      <c r="BE1099">
        <v>100</v>
      </c>
      <c r="BF1099">
        <v>9</v>
      </c>
      <c r="BG1099">
        <v>60</v>
      </c>
      <c r="BH1099" t="s">
        <v>347</v>
      </c>
      <c r="BI1099">
        <v>0</v>
      </c>
      <c r="BJ1099">
        <v>9</v>
      </c>
      <c r="BK1099">
        <v>5</v>
      </c>
      <c r="BL1099">
        <v>12</v>
      </c>
      <c r="BM1099">
        <v>15</v>
      </c>
      <c r="BN1099" t="s">
        <v>347</v>
      </c>
      <c r="BO1099">
        <v>0</v>
      </c>
      <c r="BP1099">
        <v>8</v>
      </c>
      <c r="BQ1099">
        <v>2</v>
      </c>
      <c r="BR1099">
        <v>6</v>
      </c>
      <c r="BS1099">
        <v>8</v>
      </c>
      <c r="BT1099" t="s">
        <v>347</v>
      </c>
      <c r="BU1099">
        <v>0</v>
      </c>
      <c r="BV1099">
        <v>6</v>
      </c>
      <c r="BW1099">
        <v>1</v>
      </c>
      <c r="BX1099">
        <v>1</v>
      </c>
      <c r="BY1099">
        <v>3</v>
      </c>
      <c r="BZ1099" t="s">
        <v>347</v>
      </c>
      <c r="CA1099">
        <v>0</v>
      </c>
      <c r="CB1099">
        <v>5</v>
      </c>
      <c r="CC1099">
        <v>0</v>
      </c>
      <c r="CD1099">
        <v>0</v>
      </c>
      <c r="CE1099">
        <v>0</v>
      </c>
      <c r="CF1099" t="s">
        <v>349</v>
      </c>
      <c r="CG1099">
        <v>0</v>
      </c>
      <c r="CH1099">
        <v>0</v>
      </c>
      <c r="CI1099">
        <v>0</v>
      </c>
      <c r="CJ1099" t="s">
        <v>349</v>
      </c>
      <c r="CK1099">
        <v>0</v>
      </c>
      <c r="CL1099" t="s">
        <v>347</v>
      </c>
      <c r="CM1099">
        <v>12</v>
      </c>
      <c r="CN1099" s="133">
        <v>10</v>
      </c>
      <c r="CO1099" s="133" t="s">
        <v>347</v>
      </c>
      <c r="CP1099" s="133">
        <v>32</v>
      </c>
      <c r="CQ1099" s="133">
        <v>194</v>
      </c>
      <c r="CR1099">
        <v>23</v>
      </c>
      <c r="CS1099">
        <v>140</v>
      </c>
      <c r="CT1099">
        <v>20</v>
      </c>
      <c r="CU1099" t="s">
        <v>56</v>
      </c>
      <c r="CV1099" t="s">
        <v>496</v>
      </c>
      <c r="CW1099" t="s">
        <v>350</v>
      </c>
      <c r="CY1099">
        <v>80</v>
      </c>
      <c r="CZ1099" t="s">
        <v>52</v>
      </c>
      <c r="DA1099" t="s">
        <v>340</v>
      </c>
      <c r="DB1099" t="s">
        <v>405</v>
      </c>
      <c r="DD1099">
        <v>27</v>
      </c>
      <c r="DE1099" t="s">
        <v>56</v>
      </c>
      <c r="DF1099" t="s">
        <v>1822</v>
      </c>
      <c r="DG1099" t="s">
        <v>405</v>
      </c>
      <c r="DI1099">
        <v>13</v>
      </c>
      <c r="DJ1099" t="s">
        <v>64</v>
      </c>
      <c r="DK1099" t="s">
        <v>1830</v>
      </c>
      <c r="DL1099" t="s">
        <v>405</v>
      </c>
      <c r="DN1099">
        <v>0</v>
      </c>
      <c r="DS1099">
        <v>0</v>
      </c>
      <c r="DV1099" t="s">
        <v>347</v>
      </c>
      <c r="DW1099">
        <v>9</v>
      </c>
      <c r="DX1099">
        <v>54</v>
      </c>
      <c r="DY1099">
        <v>10</v>
      </c>
      <c r="DZ1099" t="s">
        <v>116</v>
      </c>
      <c r="EB1099" t="s">
        <v>1165</v>
      </c>
      <c r="ED1099" t="s">
        <v>350</v>
      </c>
      <c r="EF1099">
        <v>30</v>
      </c>
      <c r="EG1099" t="s">
        <v>119</v>
      </c>
      <c r="EI1099" t="s">
        <v>373</v>
      </c>
      <c r="EK1099" t="s">
        <v>405</v>
      </c>
      <c r="EM1099">
        <v>8</v>
      </c>
      <c r="EN1099" t="s">
        <v>123</v>
      </c>
      <c r="EP1099" t="s">
        <v>352</v>
      </c>
      <c r="ER1099" t="s">
        <v>405</v>
      </c>
      <c r="ET1099">
        <v>6</v>
      </c>
      <c r="EU1099" t="s">
        <v>121</v>
      </c>
      <c r="EW1099" t="s">
        <v>359</v>
      </c>
      <c r="EY1099" t="s">
        <v>587</v>
      </c>
      <c r="EZ1099" t="s">
        <v>1429</v>
      </c>
      <c r="FA1099">
        <v>0</v>
      </c>
      <c r="FH1099">
        <v>0</v>
      </c>
      <c r="FK1099">
        <v>13</v>
      </c>
      <c r="FL1099">
        <v>78</v>
      </c>
      <c r="FM1099">
        <v>14</v>
      </c>
      <c r="FN1099">
        <v>84</v>
      </c>
      <c r="FO1099">
        <v>5</v>
      </c>
      <c r="FP1099">
        <v>32</v>
      </c>
      <c r="FQ1099">
        <v>0</v>
      </c>
      <c r="FR1099">
        <v>0</v>
      </c>
      <c r="FS1099" t="s">
        <v>347</v>
      </c>
      <c r="FT1099">
        <v>3</v>
      </c>
      <c r="FU1099">
        <v>16</v>
      </c>
      <c r="FV1099" t="s">
        <v>56</v>
      </c>
      <c r="FW1099" t="s">
        <v>1801</v>
      </c>
      <c r="FX1099" t="s">
        <v>347</v>
      </c>
      <c r="FY1099" t="s">
        <v>119</v>
      </c>
      <c r="FZ1099" t="s">
        <v>349</v>
      </c>
      <c r="GA1099">
        <v>0</v>
      </c>
      <c r="GB1099">
        <v>0</v>
      </c>
      <c r="GC1099" t="s">
        <v>353</v>
      </c>
      <c r="GD1099" t="s">
        <v>361</v>
      </c>
      <c r="GE1099" t="s">
        <v>355</v>
      </c>
      <c r="GF1099" t="s">
        <v>355</v>
      </c>
      <c r="GG1099">
        <v>13</v>
      </c>
      <c r="GH1099" t="s">
        <v>370</v>
      </c>
      <c r="GI1099" t="s">
        <v>9239</v>
      </c>
    </row>
    <row r="1100" spans="1:191" x14ac:dyDescent="0.35">
      <c r="A1100" t="s">
        <v>55</v>
      </c>
      <c r="B1100" t="s">
        <v>56</v>
      </c>
      <c r="C1100" t="s">
        <v>2921</v>
      </c>
      <c r="D1100" t="s">
        <v>1822</v>
      </c>
      <c r="E1100" t="s">
        <v>2977</v>
      </c>
      <c r="F1100" t="s">
        <v>2978</v>
      </c>
      <c r="G1100" t="s">
        <v>2996</v>
      </c>
      <c r="H1100" t="s">
        <v>2287</v>
      </c>
      <c r="I1100">
        <v>14</v>
      </c>
      <c r="J1100">
        <v>5</v>
      </c>
      <c r="K1100" t="s">
        <v>345</v>
      </c>
      <c r="L1100">
        <v>7.9547999999999996</v>
      </c>
      <c r="M1100">
        <v>31.95241</v>
      </c>
      <c r="N1100" t="s">
        <v>346</v>
      </c>
      <c r="O1100" t="s">
        <v>347</v>
      </c>
      <c r="P1100" s="133">
        <v>48</v>
      </c>
      <c r="Q1100" s="133">
        <v>288</v>
      </c>
      <c r="R1100" s="133">
        <v>36</v>
      </c>
      <c r="S1100" s="133">
        <v>216</v>
      </c>
      <c r="T1100" s="133">
        <v>76</v>
      </c>
      <c r="U1100" t="s">
        <v>56</v>
      </c>
      <c r="V1100" t="s">
        <v>1822</v>
      </c>
      <c r="W1100">
        <v>24</v>
      </c>
      <c r="X1100" t="s">
        <v>56</v>
      </c>
      <c r="Y1100" t="s">
        <v>1822</v>
      </c>
      <c r="Z1100">
        <v>6</v>
      </c>
      <c r="AA1100" t="s">
        <v>56</v>
      </c>
      <c r="AB1100" t="s">
        <v>1822</v>
      </c>
      <c r="AC1100">
        <v>7</v>
      </c>
      <c r="AD1100" t="s">
        <v>56</v>
      </c>
      <c r="AE1100" t="s">
        <v>1822</v>
      </c>
      <c r="AF1100">
        <v>65</v>
      </c>
      <c r="AG1100" t="s">
        <v>56</v>
      </c>
      <c r="AH1100" t="s">
        <v>1801</v>
      </c>
      <c r="AI1100">
        <v>38</v>
      </c>
      <c r="AJ1100" t="s">
        <v>348</v>
      </c>
      <c r="AK1100" t="s">
        <v>348</v>
      </c>
      <c r="AL1100" t="s">
        <v>347</v>
      </c>
      <c r="AM1100">
        <v>12</v>
      </c>
      <c r="AN1100">
        <v>72</v>
      </c>
      <c r="AO1100">
        <v>8</v>
      </c>
      <c r="AP1100" t="s">
        <v>123</v>
      </c>
      <c r="AQ1100" t="s">
        <v>665</v>
      </c>
      <c r="AR1100">
        <v>18</v>
      </c>
      <c r="AS1100" t="s">
        <v>116</v>
      </c>
      <c r="AT1100" t="s">
        <v>1165</v>
      </c>
      <c r="AU1100">
        <v>6</v>
      </c>
      <c r="AV1100" t="s">
        <v>119</v>
      </c>
      <c r="AW1100" t="s">
        <v>373</v>
      </c>
      <c r="AX1100">
        <v>12</v>
      </c>
      <c r="AY1100" t="s">
        <v>123</v>
      </c>
      <c r="AZ1100" t="s">
        <v>352</v>
      </c>
      <c r="BA1100">
        <v>7</v>
      </c>
      <c r="BB1100" t="s">
        <v>121</v>
      </c>
      <c r="BC1100" t="s">
        <v>359</v>
      </c>
      <c r="BD1100">
        <v>21</v>
      </c>
      <c r="BE1100">
        <v>43</v>
      </c>
      <c r="BF1100">
        <v>22</v>
      </c>
      <c r="BG1100">
        <v>19</v>
      </c>
      <c r="BH1100" t="s">
        <v>349</v>
      </c>
      <c r="BI1100">
        <v>0</v>
      </c>
      <c r="BJ1100">
        <v>0</v>
      </c>
      <c r="BK1100">
        <v>17</v>
      </c>
      <c r="BL1100">
        <v>13</v>
      </c>
      <c r="BM1100">
        <v>12</v>
      </c>
      <c r="BN1100" t="s">
        <v>349</v>
      </c>
      <c r="BO1100">
        <v>0</v>
      </c>
      <c r="BP1100">
        <v>0</v>
      </c>
      <c r="BQ1100">
        <v>7</v>
      </c>
      <c r="BR1100">
        <v>3</v>
      </c>
      <c r="BS1100">
        <v>2</v>
      </c>
      <c r="BT1100" t="s">
        <v>349</v>
      </c>
      <c r="BU1100">
        <v>0</v>
      </c>
      <c r="BV1100">
        <v>0</v>
      </c>
      <c r="BW1100">
        <v>10</v>
      </c>
      <c r="BX1100">
        <v>5</v>
      </c>
      <c r="BY1100">
        <v>4</v>
      </c>
      <c r="BZ1100" t="s">
        <v>349</v>
      </c>
      <c r="CA1100">
        <v>0</v>
      </c>
      <c r="CB1100">
        <v>0</v>
      </c>
      <c r="CC1100">
        <v>38</v>
      </c>
      <c r="CD1100">
        <v>19</v>
      </c>
      <c r="CE1100">
        <v>15</v>
      </c>
      <c r="CF1100" t="s">
        <v>349</v>
      </c>
      <c r="CG1100">
        <v>0</v>
      </c>
      <c r="CH1100">
        <v>0</v>
      </c>
      <c r="CI1100">
        <v>59</v>
      </c>
      <c r="CJ1100" t="s">
        <v>349</v>
      </c>
      <c r="CK1100">
        <v>0</v>
      </c>
      <c r="CL1100" t="s">
        <v>347</v>
      </c>
      <c r="CM1100">
        <v>6</v>
      </c>
      <c r="CN1100" s="133">
        <v>10</v>
      </c>
      <c r="CO1100" s="133" t="s">
        <v>347</v>
      </c>
      <c r="CP1100" s="133">
        <v>60</v>
      </c>
      <c r="CQ1100" s="133">
        <v>360</v>
      </c>
      <c r="CR1100">
        <v>18</v>
      </c>
      <c r="CS1100">
        <v>108</v>
      </c>
      <c r="CT1100">
        <v>8</v>
      </c>
      <c r="CU1100" t="s">
        <v>56</v>
      </c>
      <c r="CV1100" t="s">
        <v>1822</v>
      </c>
      <c r="CW1100" t="s">
        <v>350</v>
      </c>
      <c r="CY1100">
        <v>39</v>
      </c>
      <c r="CZ1100" t="s">
        <v>64</v>
      </c>
      <c r="DA1100" t="s">
        <v>1830</v>
      </c>
      <c r="DB1100" t="s">
        <v>405</v>
      </c>
      <c r="DD1100">
        <v>27</v>
      </c>
      <c r="DE1100" t="s">
        <v>56</v>
      </c>
      <c r="DF1100" t="s">
        <v>1261</v>
      </c>
      <c r="DG1100" t="s">
        <v>350</v>
      </c>
      <c r="DI1100">
        <v>20</v>
      </c>
      <c r="DJ1100" t="s">
        <v>52</v>
      </c>
      <c r="DK1100" t="s">
        <v>340</v>
      </c>
      <c r="DL1100" t="s">
        <v>350</v>
      </c>
      <c r="DN1100">
        <v>12</v>
      </c>
      <c r="DO1100" t="s">
        <v>56</v>
      </c>
      <c r="DP1100" t="s">
        <v>1801</v>
      </c>
      <c r="DQ1100" t="s">
        <v>405</v>
      </c>
      <c r="DS1100">
        <v>2</v>
      </c>
      <c r="DT1100" t="s">
        <v>348</v>
      </c>
      <c r="DU1100" t="s">
        <v>348</v>
      </c>
      <c r="DV1100" t="s">
        <v>347</v>
      </c>
      <c r="DW1100">
        <v>42</v>
      </c>
      <c r="DX1100">
        <v>252</v>
      </c>
      <c r="DY1100">
        <v>18</v>
      </c>
      <c r="DZ1100" t="s">
        <v>123</v>
      </c>
      <c r="EB1100" t="s">
        <v>665</v>
      </c>
      <c r="ED1100" t="s">
        <v>405</v>
      </c>
      <c r="EF1100">
        <v>40</v>
      </c>
      <c r="EG1100" t="s">
        <v>119</v>
      </c>
      <c r="EI1100" t="s">
        <v>373</v>
      </c>
      <c r="EK1100" t="s">
        <v>350</v>
      </c>
      <c r="EM1100">
        <v>15</v>
      </c>
      <c r="EN1100" t="s">
        <v>123</v>
      </c>
      <c r="EP1100" t="s">
        <v>352</v>
      </c>
      <c r="ER1100" t="s">
        <v>405</v>
      </c>
      <c r="ET1100">
        <v>43</v>
      </c>
      <c r="EU1100" t="s">
        <v>116</v>
      </c>
      <c r="EW1100" t="s">
        <v>1165</v>
      </c>
      <c r="EY1100" t="s">
        <v>350</v>
      </c>
      <c r="FA1100">
        <v>30</v>
      </c>
      <c r="FB1100" t="s">
        <v>119</v>
      </c>
      <c r="FD1100" t="s">
        <v>373</v>
      </c>
      <c r="FF1100" t="s">
        <v>350</v>
      </c>
      <c r="FH1100">
        <v>106</v>
      </c>
      <c r="FK1100">
        <v>35</v>
      </c>
      <c r="FL1100">
        <v>210</v>
      </c>
      <c r="FM1100">
        <v>15</v>
      </c>
      <c r="FN1100">
        <v>90</v>
      </c>
      <c r="FO1100">
        <v>10</v>
      </c>
      <c r="FP1100">
        <v>60</v>
      </c>
      <c r="FQ1100">
        <v>0</v>
      </c>
      <c r="FR1100">
        <v>0</v>
      </c>
      <c r="FS1100" t="s">
        <v>347</v>
      </c>
      <c r="FT1100">
        <v>48</v>
      </c>
      <c r="FU1100">
        <v>288</v>
      </c>
      <c r="FV1100" t="s">
        <v>56</v>
      </c>
      <c r="FW1100" t="s">
        <v>496</v>
      </c>
      <c r="FX1100" t="s">
        <v>347</v>
      </c>
      <c r="FY1100" t="s">
        <v>123</v>
      </c>
      <c r="FZ1100" t="s">
        <v>349</v>
      </c>
      <c r="GA1100">
        <v>0</v>
      </c>
      <c r="GB1100">
        <v>0</v>
      </c>
      <c r="GC1100" t="s">
        <v>365</v>
      </c>
      <c r="GD1100" t="s">
        <v>355</v>
      </c>
      <c r="GE1100" t="s">
        <v>354</v>
      </c>
      <c r="GF1100" t="s">
        <v>355</v>
      </c>
      <c r="GG1100">
        <v>14</v>
      </c>
      <c r="GH1100" t="s">
        <v>356</v>
      </c>
    </row>
    <row r="1101" spans="1:191" x14ac:dyDescent="0.35">
      <c r="A1101" t="s">
        <v>55</v>
      </c>
      <c r="B1101" t="s">
        <v>56</v>
      </c>
      <c r="C1101" t="s">
        <v>2921</v>
      </c>
      <c r="D1101" t="s">
        <v>1822</v>
      </c>
      <c r="E1101" t="s">
        <v>2997</v>
      </c>
      <c r="F1101" t="s">
        <v>2998</v>
      </c>
      <c r="G1101" t="s">
        <v>2999</v>
      </c>
      <c r="H1101" t="s">
        <v>3000</v>
      </c>
      <c r="I1101">
        <v>14</v>
      </c>
      <c r="J1101">
        <v>5</v>
      </c>
      <c r="K1101" t="s">
        <v>345</v>
      </c>
      <c r="L1101">
        <v>8.0350397059999992</v>
      </c>
      <c r="M1101">
        <v>31.980116769999999</v>
      </c>
      <c r="N1101" t="s">
        <v>346</v>
      </c>
      <c r="O1101" t="s">
        <v>347</v>
      </c>
      <c r="P1101" s="133">
        <v>31</v>
      </c>
      <c r="Q1101" s="133">
        <v>189</v>
      </c>
      <c r="R1101" s="133">
        <v>17</v>
      </c>
      <c r="S1101" s="133">
        <v>105</v>
      </c>
      <c r="T1101" s="133">
        <v>40</v>
      </c>
      <c r="U1101" t="s">
        <v>56</v>
      </c>
      <c r="V1101" t="s">
        <v>1822</v>
      </c>
      <c r="W1101">
        <v>11</v>
      </c>
      <c r="X1101" t="s">
        <v>56</v>
      </c>
      <c r="Y1101" t="s">
        <v>1822</v>
      </c>
      <c r="Z1101">
        <v>18</v>
      </c>
      <c r="AA1101" t="s">
        <v>56</v>
      </c>
      <c r="AB1101" t="s">
        <v>1822</v>
      </c>
      <c r="AC1101">
        <v>20</v>
      </c>
      <c r="AD1101" t="s">
        <v>56</v>
      </c>
      <c r="AE1101" t="s">
        <v>1822</v>
      </c>
      <c r="AF1101">
        <v>7</v>
      </c>
      <c r="AG1101" t="s">
        <v>56</v>
      </c>
      <c r="AH1101" t="s">
        <v>1822</v>
      </c>
      <c r="AI1101">
        <v>9</v>
      </c>
      <c r="AJ1101" t="s">
        <v>348</v>
      </c>
      <c r="AK1101" t="s">
        <v>348</v>
      </c>
      <c r="AL1101" t="s">
        <v>347</v>
      </c>
      <c r="AM1101">
        <v>14</v>
      </c>
      <c r="AN1101">
        <v>84</v>
      </c>
      <c r="AO1101">
        <v>17</v>
      </c>
      <c r="AP1101" t="s">
        <v>119</v>
      </c>
      <c r="AQ1101" t="s">
        <v>373</v>
      </c>
      <c r="AR1101">
        <v>8</v>
      </c>
      <c r="AS1101" t="s">
        <v>123</v>
      </c>
      <c r="AT1101" t="s">
        <v>352</v>
      </c>
      <c r="AU1101">
        <v>17</v>
      </c>
      <c r="AV1101" t="s">
        <v>116</v>
      </c>
      <c r="AW1101" t="s">
        <v>1165</v>
      </c>
      <c r="AX1101">
        <v>19</v>
      </c>
      <c r="AY1101" t="s">
        <v>119</v>
      </c>
      <c r="AZ1101" t="s">
        <v>2638</v>
      </c>
      <c r="BA1101">
        <v>10</v>
      </c>
      <c r="BB1101" t="s">
        <v>116</v>
      </c>
      <c r="BC1101" t="s">
        <v>1165</v>
      </c>
      <c r="BD1101">
        <v>13</v>
      </c>
      <c r="BE1101">
        <v>33</v>
      </c>
      <c r="BF1101">
        <v>16</v>
      </c>
      <c r="BG1101">
        <v>8</v>
      </c>
      <c r="BH1101" t="s">
        <v>349</v>
      </c>
      <c r="BI1101">
        <v>0</v>
      </c>
      <c r="BJ1101">
        <v>0</v>
      </c>
      <c r="BK1101">
        <v>2</v>
      </c>
      <c r="BL1101">
        <v>11</v>
      </c>
      <c r="BM1101">
        <v>2</v>
      </c>
      <c r="BN1101" t="s">
        <v>347</v>
      </c>
      <c r="BO1101">
        <v>0</v>
      </c>
      <c r="BP1101">
        <v>4</v>
      </c>
      <c r="BQ1101">
        <v>4</v>
      </c>
      <c r="BR1101">
        <v>2</v>
      </c>
      <c r="BS1101">
        <v>19</v>
      </c>
      <c r="BT1101" t="s">
        <v>347</v>
      </c>
      <c r="BU1101">
        <v>0</v>
      </c>
      <c r="BV1101">
        <v>10</v>
      </c>
      <c r="BW1101">
        <v>2</v>
      </c>
      <c r="BX1101">
        <v>1</v>
      </c>
      <c r="BY1101">
        <v>19</v>
      </c>
      <c r="BZ1101" t="s">
        <v>347</v>
      </c>
      <c r="CA1101">
        <v>0</v>
      </c>
      <c r="CB1101">
        <v>17</v>
      </c>
      <c r="CC1101">
        <v>6</v>
      </c>
      <c r="CD1101">
        <v>0</v>
      </c>
      <c r="CE1101">
        <v>0</v>
      </c>
      <c r="CF1101" t="s">
        <v>347</v>
      </c>
      <c r="CG1101">
        <v>0</v>
      </c>
      <c r="CH1101">
        <v>11</v>
      </c>
      <c r="CI1101">
        <v>22</v>
      </c>
      <c r="CJ1101" t="s">
        <v>347</v>
      </c>
      <c r="CK1101">
        <v>9</v>
      </c>
      <c r="CL1101" t="s">
        <v>347</v>
      </c>
      <c r="CM1101">
        <v>0</v>
      </c>
      <c r="CN1101" s="133">
        <v>10</v>
      </c>
      <c r="CO1101" s="133" t="s">
        <v>347</v>
      </c>
      <c r="CP1101" s="133">
        <v>19</v>
      </c>
      <c r="CQ1101" s="133">
        <v>114</v>
      </c>
      <c r="CR1101">
        <v>10</v>
      </c>
      <c r="CS1101">
        <v>60</v>
      </c>
      <c r="CT1101">
        <v>5</v>
      </c>
      <c r="CU1101" t="s">
        <v>56</v>
      </c>
      <c r="CV1101" t="s">
        <v>1827</v>
      </c>
      <c r="CW1101" t="s">
        <v>444</v>
      </c>
      <c r="CY1101">
        <v>15</v>
      </c>
      <c r="CZ1101" t="s">
        <v>56</v>
      </c>
      <c r="DA1101" t="s">
        <v>497</v>
      </c>
      <c r="DB1101" t="s">
        <v>350</v>
      </c>
      <c r="DD1101">
        <v>19</v>
      </c>
      <c r="DE1101" t="s">
        <v>64</v>
      </c>
      <c r="DF1101" t="s">
        <v>1830</v>
      </c>
      <c r="DG1101" t="s">
        <v>350</v>
      </c>
      <c r="DI1101">
        <v>18</v>
      </c>
      <c r="DJ1101" t="s">
        <v>56</v>
      </c>
      <c r="DK1101" t="s">
        <v>1964</v>
      </c>
      <c r="DL1101" t="s">
        <v>405</v>
      </c>
      <c r="DN1101">
        <v>0</v>
      </c>
      <c r="DS1101">
        <v>3</v>
      </c>
      <c r="DT1101" t="s">
        <v>348</v>
      </c>
      <c r="DU1101" t="s">
        <v>348</v>
      </c>
      <c r="DV1101" t="s">
        <v>347</v>
      </c>
      <c r="DW1101">
        <v>9</v>
      </c>
      <c r="DX1101">
        <v>54</v>
      </c>
      <c r="DY1101">
        <v>0</v>
      </c>
      <c r="EF1101">
        <v>19</v>
      </c>
      <c r="EG1101" t="s">
        <v>119</v>
      </c>
      <c r="EI1101" t="s">
        <v>373</v>
      </c>
      <c r="EK1101" t="s">
        <v>405</v>
      </c>
      <c r="EM1101">
        <v>13</v>
      </c>
      <c r="EN1101" t="s">
        <v>116</v>
      </c>
      <c r="EP1101" t="s">
        <v>2607</v>
      </c>
      <c r="ER1101" t="s">
        <v>350</v>
      </c>
      <c r="ET1101">
        <v>6</v>
      </c>
      <c r="EU1101" t="s">
        <v>116</v>
      </c>
      <c r="EW1101" t="s">
        <v>1165</v>
      </c>
      <c r="EY1101" t="s">
        <v>350</v>
      </c>
      <c r="FA1101">
        <v>7</v>
      </c>
      <c r="FB1101" t="s">
        <v>123</v>
      </c>
      <c r="FD1101" t="s">
        <v>352</v>
      </c>
      <c r="FF1101" t="s">
        <v>444</v>
      </c>
      <c r="FH1101">
        <v>9</v>
      </c>
      <c r="FK1101">
        <v>8</v>
      </c>
      <c r="FL1101">
        <v>48</v>
      </c>
      <c r="FM1101">
        <v>5</v>
      </c>
      <c r="FN1101">
        <v>30</v>
      </c>
      <c r="FO1101">
        <v>6</v>
      </c>
      <c r="FP1101">
        <v>36</v>
      </c>
      <c r="FQ1101">
        <v>0</v>
      </c>
      <c r="FR1101">
        <v>0</v>
      </c>
      <c r="FS1101" t="s">
        <v>347</v>
      </c>
      <c r="FT1101">
        <v>4</v>
      </c>
      <c r="FU1101">
        <v>24</v>
      </c>
      <c r="FV1101" t="s">
        <v>56</v>
      </c>
      <c r="FW1101" t="s">
        <v>1827</v>
      </c>
      <c r="FX1101" t="s">
        <v>347</v>
      </c>
      <c r="FY1101" t="s">
        <v>116</v>
      </c>
      <c r="FZ1101" t="s">
        <v>349</v>
      </c>
      <c r="GA1101">
        <v>0</v>
      </c>
      <c r="GB1101">
        <v>0</v>
      </c>
      <c r="GC1101" t="s">
        <v>365</v>
      </c>
      <c r="GD1101" t="s">
        <v>354</v>
      </c>
      <c r="GE1101" t="s">
        <v>354</v>
      </c>
      <c r="GF1101" t="s">
        <v>354</v>
      </c>
      <c r="GG1101">
        <v>14</v>
      </c>
      <c r="GH1101" t="s">
        <v>356</v>
      </c>
    </row>
    <row r="1102" spans="1:191" x14ac:dyDescent="0.35">
      <c r="A1102" t="s">
        <v>55</v>
      </c>
      <c r="B1102" t="s">
        <v>56</v>
      </c>
      <c r="C1102" t="s">
        <v>2921</v>
      </c>
      <c r="D1102" t="s">
        <v>1822</v>
      </c>
      <c r="E1102" t="s">
        <v>2997</v>
      </c>
      <c r="F1102" t="s">
        <v>2998</v>
      </c>
      <c r="G1102" t="s">
        <v>3001</v>
      </c>
      <c r="H1102" t="s">
        <v>3002</v>
      </c>
      <c r="I1102">
        <v>14</v>
      </c>
      <c r="J1102">
        <v>5</v>
      </c>
      <c r="K1102" t="s">
        <v>345</v>
      </c>
      <c r="L1102">
        <v>8.0097799999999992</v>
      </c>
      <c r="M1102">
        <v>32.025060000000003</v>
      </c>
      <c r="N1102" t="s">
        <v>346</v>
      </c>
      <c r="O1102" t="s">
        <v>347</v>
      </c>
      <c r="P1102" s="133">
        <v>34</v>
      </c>
      <c r="Q1102" s="133">
        <v>204</v>
      </c>
      <c r="R1102" s="133">
        <v>25</v>
      </c>
      <c r="S1102" s="133">
        <v>150</v>
      </c>
      <c r="T1102" s="133">
        <v>50</v>
      </c>
      <c r="U1102" t="s">
        <v>56</v>
      </c>
      <c r="V1102" t="s">
        <v>1822</v>
      </c>
      <c r="W1102">
        <v>4</v>
      </c>
      <c r="X1102" t="s">
        <v>56</v>
      </c>
      <c r="Y1102" t="s">
        <v>1822</v>
      </c>
      <c r="Z1102">
        <v>12</v>
      </c>
      <c r="AA1102" t="s">
        <v>56</v>
      </c>
      <c r="AB1102" t="s">
        <v>1822</v>
      </c>
      <c r="AC1102">
        <v>39</v>
      </c>
      <c r="AD1102" t="s">
        <v>56</v>
      </c>
      <c r="AE1102" t="s">
        <v>1822</v>
      </c>
      <c r="AF1102">
        <v>45</v>
      </c>
      <c r="AG1102" t="s">
        <v>56</v>
      </c>
      <c r="AH1102" t="s">
        <v>1801</v>
      </c>
      <c r="AI1102">
        <v>0</v>
      </c>
      <c r="AL1102" t="s">
        <v>347</v>
      </c>
      <c r="AM1102">
        <v>9</v>
      </c>
      <c r="AN1102">
        <v>54</v>
      </c>
      <c r="AO1102">
        <v>5</v>
      </c>
      <c r="AP1102" t="s">
        <v>119</v>
      </c>
      <c r="AQ1102" t="s">
        <v>373</v>
      </c>
      <c r="AR1102">
        <v>1</v>
      </c>
      <c r="AS1102" t="s">
        <v>123</v>
      </c>
      <c r="AT1102" t="s">
        <v>352</v>
      </c>
      <c r="AU1102">
        <v>19</v>
      </c>
      <c r="AV1102" t="s">
        <v>116</v>
      </c>
      <c r="AW1102" t="s">
        <v>1165</v>
      </c>
      <c r="AX1102">
        <v>27</v>
      </c>
      <c r="AY1102" t="s">
        <v>116</v>
      </c>
      <c r="AZ1102" t="s">
        <v>1165</v>
      </c>
      <c r="BA1102">
        <v>2</v>
      </c>
      <c r="BB1102" t="s">
        <v>119</v>
      </c>
      <c r="BC1102" t="s">
        <v>373</v>
      </c>
      <c r="BD1102">
        <v>0</v>
      </c>
      <c r="BE1102">
        <v>21</v>
      </c>
      <c r="BF1102">
        <v>10</v>
      </c>
      <c r="BG1102">
        <v>5</v>
      </c>
      <c r="BH1102" t="s">
        <v>347</v>
      </c>
      <c r="BI1102">
        <v>0</v>
      </c>
      <c r="BJ1102">
        <v>19</v>
      </c>
      <c r="BK1102">
        <v>0</v>
      </c>
      <c r="BL1102">
        <v>2</v>
      </c>
      <c r="BM1102">
        <v>1</v>
      </c>
      <c r="BN1102" t="s">
        <v>347</v>
      </c>
      <c r="BO1102">
        <v>0</v>
      </c>
      <c r="BP1102">
        <v>2</v>
      </c>
      <c r="BQ1102">
        <v>7</v>
      </c>
      <c r="BR1102">
        <v>4</v>
      </c>
      <c r="BS1102">
        <v>11</v>
      </c>
      <c r="BT1102" t="s">
        <v>347</v>
      </c>
      <c r="BU1102">
        <v>0</v>
      </c>
      <c r="BV1102">
        <v>9</v>
      </c>
      <c r="BW1102">
        <v>2</v>
      </c>
      <c r="BX1102">
        <v>12</v>
      </c>
      <c r="BY1102">
        <v>27</v>
      </c>
      <c r="BZ1102" t="s">
        <v>347</v>
      </c>
      <c r="CA1102">
        <v>0</v>
      </c>
      <c r="CB1102">
        <v>25</v>
      </c>
      <c r="CC1102">
        <v>11</v>
      </c>
      <c r="CD1102">
        <v>3</v>
      </c>
      <c r="CE1102">
        <v>4</v>
      </c>
      <c r="CF1102" t="s">
        <v>347</v>
      </c>
      <c r="CG1102">
        <v>0</v>
      </c>
      <c r="CH1102">
        <v>29</v>
      </c>
      <c r="CI1102">
        <v>0</v>
      </c>
      <c r="CJ1102" t="s">
        <v>347</v>
      </c>
      <c r="CK1102">
        <v>8</v>
      </c>
      <c r="CL1102" t="s">
        <v>347</v>
      </c>
      <c r="CM1102">
        <v>1</v>
      </c>
      <c r="CN1102" s="133">
        <v>2</v>
      </c>
      <c r="CO1102" s="133" t="s">
        <v>347</v>
      </c>
      <c r="CP1102" s="133">
        <v>24</v>
      </c>
      <c r="CQ1102" s="133">
        <v>144</v>
      </c>
      <c r="CR1102">
        <v>15</v>
      </c>
      <c r="CS1102">
        <v>90</v>
      </c>
      <c r="CT1102">
        <v>2</v>
      </c>
      <c r="CU1102" t="s">
        <v>56</v>
      </c>
      <c r="CV1102" t="s">
        <v>1801</v>
      </c>
      <c r="CW1102" t="s">
        <v>444</v>
      </c>
      <c r="CY1102">
        <v>25</v>
      </c>
      <c r="CZ1102" t="s">
        <v>64</v>
      </c>
      <c r="DA1102" t="s">
        <v>1846</v>
      </c>
      <c r="DB1102" t="s">
        <v>350</v>
      </c>
      <c r="DD1102">
        <v>26</v>
      </c>
      <c r="DE1102" t="s">
        <v>56</v>
      </c>
      <c r="DF1102" t="s">
        <v>496</v>
      </c>
      <c r="DG1102" t="s">
        <v>444</v>
      </c>
      <c r="DI1102">
        <v>25</v>
      </c>
      <c r="DJ1102" t="s">
        <v>52</v>
      </c>
      <c r="DK1102" t="s">
        <v>340</v>
      </c>
      <c r="DL1102" t="s">
        <v>587</v>
      </c>
      <c r="DM1102" t="s">
        <v>1418</v>
      </c>
      <c r="DN1102">
        <v>10</v>
      </c>
      <c r="DO1102" t="s">
        <v>56</v>
      </c>
      <c r="DP1102" t="s">
        <v>1261</v>
      </c>
      <c r="DQ1102" t="s">
        <v>444</v>
      </c>
      <c r="DS1102">
        <v>2</v>
      </c>
      <c r="DT1102" t="s">
        <v>348</v>
      </c>
      <c r="DU1102" t="s">
        <v>348</v>
      </c>
      <c r="DV1102" t="s">
        <v>347</v>
      </c>
      <c r="DW1102">
        <v>9</v>
      </c>
      <c r="DX1102">
        <v>54</v>
      </c>
      <c r="DY1102">
        <v>1</v>
      </c>
      <c r="DZ1102" t="s">
        <v>123</v>
      </c>
      <c r="EB1102" t="s">
        <v>1170</v>
      </c>
      <c r="ED1102" t="s">
        <v>444</v>
      </c>
      <c r="EF1102">
        <v>18</v>
      </c>
      <c r="EG1102" t="s">
        <v>119</v>
      </c>
      <c r="EI1102" t="s">
        <v>373</v>
      </c>
      <c r="EK1102" t="s">
        <v>444</v>
      </c>
      <c r="EM1102">
        <v>10</v>
      </c>
      <c r="EN1102" t="s">
        <v>116</v>
      </c>
      <c r="EP1102" t="s">
        <v>1165</v>
      </c>
      <c r="ER1102" t="s">
        <v>350</v>
      </c>
      <c r="ET1102">
        <v>21</v>
      </c>
      <c r="EU1102" t="s">
        <v>116</v>
      </c>
      <c r="EW1102" t="s">
        <v>1165</v>
      </c>
      <c r="EY1102" t="s">
        <v>350</v>
      </c>
      <c r="FA1102">
        <v>4</v>
      </c>
      <c r="FB1102" t="s">
        <v>116</v>
      </c>
      <c r="FD1102" t="s">
        <v>1165</v>
      </c>
      <c r="FF1102" t="s">
        <v>350</v>
      </c>
      <c r="FH1102">
        <v>0</v>
      </c>
      <c r="FK1102">
        <v>16</v>
      </c>
      <c r="FL1102">
        <v>96</v>
      </c>
      <c r="FM1102">
        <v>5</v>
      </c>
      <c r="FN1102">
        <v>30</v>
      </c>
      <c r="FO1102">
        <v>3</v>
      </c>
      <c r="FP1102">
        <v>18</v>
      </c>
      <c r="FQ1102">
        <v>0</v>
      </c>
      <c r="FR1102">
        <v>0</v>
      </c>
      <c r="FS1102" t="s">
        <v>347</v>
      </c>
      <c r="FT1102">
        <v>3</v>
      </c>
      <c r="FU1102">
        <v>18</v>
      </c>
      <c r="FV1102" t="s">
        <v>56</v>
      </c>
      <c r="FW1102" t="s">
        <v>1827</v>
      </c>
      <c r="FX1102" t="s">
        <v>347</v>
      </c>
      <c r="FY1102" t="s">
        <v>123</v>
      </c>
      <c r="FZ1102" t="s">
        <v>349</v>
      </c>
      <c r="GA1102">
        <v>0</v>
      </c>
      <c r="GB1102">
        <v>0</v>
      </c>
      <c r="GC1102" t="s">
        <v>365</v>
      </c>
      <c r="GD1102" t="s">
        <v>354</v>
      </c>
      <c r="GE1102" t="s">
        <v>354</v>
      </c>
      <c r="GF1102" t="s">
        <v>354</v>
      </c>
      <c r="GG1102">
        <v>14</v>
      </c>
      <c r="GH1102" t="s">
        <v>356</v>
      </c>
    </row>
    <row r="1103" spans="1:191" x14ac:dyDescent="0.35">
      <c r="A1103" t="s">
        <v>55</v>
      </c>
      <c r="B1103" t="s">
        <v>56</v>
      </c>
      <c r="C1103" t="s">
        <v>2921</v>
      </c>
      <c r="D1103" t="s">
        <v>1822</v>
      </c>
      <c r="E1103" t="s">
        <v>2997</v>
      </c>
      <c r="F1103" t="s">
        <v>2998</v>
      </c>
      <c r="G1103" t="s">
        <v>3003</v>
      </c>
      <c r="H1103" t="s">
        <v>3004</v>
      </c>
      <c r="I1103">
        <v>14</v>
      </c>
      <c r="J1103">
        <v>5</v>
      </c>
      <c r="K1103" t="s">
        <v>345</v>
      </c>
      <c r="L1103">
        <v>7.9015898699999996</v>
      </c>
      <c r="M1103">
        <v>32.3042984</v>
      </c>
      <c r="N1103" t="s">
        <v>346</v>
      </c>
      <c r="O1103" t="s">
        <v>347</v>
      </c>
      <c r="P1103" s="133">
        <v>12</v>
      </c>
      <c r="Q1103" s="133">
        <v>72</v>
      </c>
      <c r="R1103" s="133">
        <v>12</v>
      </c>
      <c r="S1103" s="133">
        <v>72</v>
      </c>
      <c r="T1103" s="133">
        <v>37</v>
      </c>
      <c r="U1103" t="s">
        <v>56</v>
      </c>
      <c r="V1103" t="s">
        <v>1822</v>
      </c>
      <c r="W1103">
        <v>4</v>
      </c>
      <c r="X1103" t="s">
        <v>56</v>
      </c>
      <c r="Y1103" t="s">
        <v>1822</v>
      </c>
      <c r="Z1103">
        <v>1</v>
      </c>
      <c r="AA1103" t="s">
        <v>56</v>
      </c>
      <c r="AB1103" t="s">
        <v>1822</v>
      </c>
      <c r="AC1103">
        <v>2</v>
      </c>
      <c r="AD1103" t="s">
        <v>56</v>
      </c>
      <c r="AE1103" t="s">
        <v>1822</v>
      </c>
      <c r="AF1103">
        <v>28</v>
      </c>
      <c r="AG1103" t="s">
        <v>56</v>
      </c>
      <c r="AH1103" t="s">
        <v>1801</v>
      </c>
      <c r="AI1103">
        <v>0</v>
      </c>
      <c r="AL1103" t="s">
        <v>349</v>
      </c>
      <c r="AM1103">
        <v>0</v>
      </c>
      <c r="AN1103">
        <v>0</v>
      </c>
      <c r="AO1103">
        <v>0</v>
      </c>
      <c r="AR1103">
        <v>0</v>
      </c>
      <c r="AU1103">
        <v>0</v>
      </c>
      <c r="AX1103">
        <v>0</v>
      </c>
      <c r="BA1103">
        <v>0</v>
      </c>
      <c r="BD1103">
        <v>0</v>
      </c>
      <c r="BE1103">
        <v>30</v>
      </c>
      <c r="BF1103">
        <v>4</v>
      </c>
      <c r="BG1103">
        <v>3</v>
      </c>
      <c r="BH1103" t="s">
        <v>349</v>
      </c>
      <c r="BI1103">
        <v>0</v>
      </c>
      <c r="BJ1103">
        <v>0</v>
      </c>
      <c r="BK1103">
        <v>0</v>
      </c>
      <c r="BL1103">
        <v>2</v>
      </c>
      <c r="BM1103">
        <v>1</v>
      </c>
      <c r="BN1103" t="s">
        <v>347</v>
      </c>
      <c r="BO1103">
        <v>0</v>
      </c>
      <c r="BP1103">
        <v>1</v>
      </c>
      <c r="BQ1103">
        <v>0</v>
      </c>
      <c r="BR1103">
        <v>0</v>
      </c>
      <c r="BS1103">
        <v>1</v>
      </c>
      <c r="BT1103" t="s">
        <v>349</v>
      </c>
      <c r="BU1103">
        <v>0</v>
      </c>
      <c r="BV1103">
        <v>0</v>
      </c>
      <c r="BW1103">
        <v>0</v>
      </c>
      <c r="BX1103">
        <v>0</v>
      </c>
      <c r="BY1103">
        <v>2</v>
      </c>
      <c r="BZ1103" t="s">
        <v>349</v>
      </c>
      <c r="CA1103">
        <v>0</v>
      </c>
      <c r="CB1103">
        <v>0</v>
      </c>
      <c r="CC1103">
        <v>1</v>
      </c>
      <c r="CD1103">
        <v>4</v>
      </c>
      <c r="CE1103">
        <v>3</v>
      </c>
      <c r="CF1103" t="s">
        <v>347</v>
      </c>
      <c r="CG1103">
        <v>0</v>
      </c>
      <c r="CH1103">
        <v>20</v>
      </c>
      <c r="CI1103">
        <v>0</v>
      </c>
      <c r="CJ1103" t="s">
        <v>347</v>
      </c>
      <c r="CK1103">
        <v>5</v>
      </c>
      <c r="CL1103" t="s">
        <v>347</v>
      </c>
      <c r="CM1103">
        <v>2</v>
      </c>
      <c r="CN1103" s="133">
        <v>1</v>
      </c>
      <c r="CO1103" s="133" t="s">
        <v>347</v>
      </c>
      <c r="CP1103" s="133">
        <v>21</v>
      </c>
      <c r="CQ1103" s="133">
        <v>126</v>
      </c>
      <c r="CR1103">
        <v>13</v>
      </c>
      <c r="CS1103">
        <v>78</v>
      </c>
      <c r="CT1103">
        <v>3</v>
      </c>
      <c r="CU1103" t="s">
        <v>52</v>
      </c>
      <c r="CV1103" t="s">
        <v>340</v>
      </c>
      <c r="CW1103" t="s">
        <v>350</v>
      </c>
      <c r="CY1103">
        <v>27</v>
      </c>
      <c r="CZ1103" t="s">
        <v>64</v>
      </c>
      <c r="DA1103" t="s">
        <v>1830</v>
      </c>
      <c r="DB1103" t="s">
        <v>405</v>
      </c>
      <c r="DD1103">
        <v>18</v>
      </c>
      <c r="DE1103" t="s">
        <v>56</v>
      </c>
      <c r="DF1103" t="s">
        <v>496</v>
      </c>
      <c r="DG1103" t="s">
        <v>405</v>
      </c>
      <c r="DI1103">
        <v>25</v>
      </c>
      <c r="DJ1103" t="s">
        <v>56</v>
      </c>
      <c r="DK1103" t="s">
        <v>497</v>
      </c>
      <c r="DL1103" t="s">
        <v>405</v>
      </c>
      <c r="DN1103">
        <v>5</v>
      </c>
      <c r="DO1103" t="s">
        <v>56</v>
      </c>
      <c r="DP1103" t="s">
        <v>497</v>
      </c>
      <c r="DQ1103" t="s">
        <v>405</v>
      </c>
      <c r="DS1103">
        <v>0</v>
      </c>
      <c r="DV1103" t="s">
        <v>347</v>
      </c>
      <c r="DW1103">
        <v>8</v>
      </c>
      <c r="DX1103">
        <v>48</v>
      </c>
      <c r="DY1103">
        <v>8</v>
      </c>
      <c r="DZ1103" t="s">
        <v>119</v>
      </c>
      <c r="EB1103" t="s">
        <v>373</v>
      </c>
      <c r="ED1103" t="s">
        <v>405</v>
      </c>
      <c r="EF1103">
        <v>16</v>
      </c>
      <c r="EG1103" t="s">
        <v>123</v>
      </c>
      <c r="EI1103" t="s">
        <v>1170</v>
      </c>
      <c r="EK1103" t="s">
        <v>444</v>
      </c>
      <c r="EM1103">
        <v>10</v>
      </c>
      <c r="EN1103" t="s">
        <v>116</v>
      </c>
      <c r="EP1103" t="s">
        <v>2607</v>
      </c>
      <c r="ER1103" t="s">
        <v>350</v>
      </c>
      <c r="ET1103">
        <v>8</v>
      </c>
      <c r="EU1103" t="s">
        <v>116</v>
      </c>
      <c r="EW1103" t="s">
        <v>1165</v>
      </c>
      <c r="EY1103" t="s">
        <v>350</v>
      </c>
      <c r="FA1103">
        <v>6</v>
      </c>
      <c r="FB1103" t="s">
        <v>116</v>
      </c>
      <c r="FD1103" t="s">
        <v>1165</v>
      </c>
      <c r="FF1103" t="s">
        <v>587</v>
      </c>
      <c r="FG1103" t="s">
        <v>1418</v>
      </c>
      <c r="FH1103">
        <v>0</v>
      </c>
      <c r="FK1103">
        <v>11</v>
      </c>
      <c r="FL1103">
        <v>66</v>
      </c>
      <c r="FM1103">
        <v>6</v>
      </c>
      <c r="FN1103">
        <v>36</v>
      </c>
      <c r="FO1103">
        <v>4</v>
      </c>
      <c r="FP1103">
        <v>24</v>
      </c>
      <c r="FQ1103">
        <v>0</v>
      </c>
      <c r="FR1103">
        <v>0</v>
      </c>
      <c r="FS1103" t="s">
        <v>347</v>
      </c>
      <c r="FT1103">
        <v>4</v>
      </c>
      <c r="FU1103">
        <v>24</v>
      </c>
      <c r="FV1103" t="s">
        <v>64</v>
      </c>
      <c r="FW1103" t="s">
        <v>1830</v>
      </c>
      <c r="FX1103" t="s">
        <v>347</v>
      </c>
      <c r="FY1103" t="s">
        <v>123</v>
      </c>
      <c r="FZ1103" t="s">
        <v>349</v>
      </c>
      <c r="GA1103">
        <v>0</v>
      </c>
      <c r="GB1103">
        <v>0</v>
      </c>
      <c r="GC1103" t="s">
        <v>365</v>
      </c>
      <c r="GD1103" t="s">
        <v>361</v>
      </c>
      <c r="GE1103" t="s">
        <v>361</v>
      </c>
      <c r="GF1103" t="s">
        <v>361</v>
      </c>
      <c r="GG1103">
        <v>14</v>
      </c>
      <c r="GH1103" t="s">
        <v>356</v>
      </c>
    </row>
    <row r="1104" spans="1:191" x14ac:dyDescent="0.35">
      <c r="A1104" t="s">
        <v>55</v>
      </c>
      <c r="B1104" t="s">
        <v>56</v>
      </c>
      <c r="C1104" t="s">
        <v>2921</v>
      </c>
      <c r="D1104" t="s">
        <v>1822</v>
      </c>
      <c r="E1104" t="s">
        <v>2997</v>
      </c>
      <c r="F1104" t="s">
        <v>2998</v>
      </c>
      <c r="G1104" t="s">
        <v>3005</v>
      </c>
      <c r="H1104" t="s">
        <v>3006</v>
      </c>
      <c r="I1104">
        <v>14</v>
      </c>
      <c r="J1104">
        <v>5</v>
      </c>
      <c r="K1104" t="s">
        <v>345</v>
      </c>
      <c r="L1104">
        <v>8.0299099999999992</v>
      </c>
      <c r="M1104">
        <v>32.043320000000001</v>
      </c>
      <c r="N1104" t="s">
        <v>346</v>
      </c>
      <c r="O1104" t="s">
        <v>347</v>
      </c>
      <c r="P1104" s="133">
        <v>46</v>
      </c>
      <c r="Q1104" s="133">
        <v>276</v>
      </c>
      <c r="R1104" s="133">
        <v>27</v>
      </c>
      <c r="S1104" s="133">
        <v>162</v>
      </c>
      <c r="T1104" s="133">
        <v>45</v>
      </c>
      <c r="U1104" t="s">
        <v>56</v>
      </c>
      <c r="V1104" t="s">
        <v>1822</v>
      </c>
      <c r="W1104">
        <v>5</v>
      </c>
      <c r="X1104" t="s">
        <v>56</v>
      </c>
      <c r="Y1104" t="s">
        <v>1822</v>
      </c>
      <c r="Z1104">
        <v>28</v>
      </c>
      <c r="AA1104" t="s">
        <v>56</v>
      </c>
      <c r="AB1104" t="s">
        <v>1822</v>
      </c>
      <c r="AC1104">
        <v>32</v>
      </c>
      <c r="AD1104" t="s">
        <v>56</v>
      </c>
      <c r="AE1104" t="s">
        <v>1822</v>
      </c>
      <c r="AF1104">
        <v>36</v>
      </c>
      <c r="AG1104" t="s">
        <v>56</v>
      </c>
      <c r="AH1104" t="s">
        <v>1801</v>
      </c>
      <c r="AI1104">
        <v>16</v>
      </c>
      <c r="AJ1104" t="s">
        <v>348</v>
      </c>
      <c r="AK1104" t="s">
        <v>348</v>
      </c>
      <c r="AL1104" t="s">
        <v>347</v>
      </c>
      <c r="AM1104">
        <v>19</v>
      </c>
      <c r="AN1104">
        <v>114</v>
      </c>
      <c r="AO1104">
        <v>11</v>
      </c>
      <c r="AP1104" t="s">
        <v>116</v>
      </c>
      <c r="AQ1104" t="s">
        <v>1165</v>
      </c>
      <c r="AR1104">
        <v>9</v>
      </c>
      <c r="AS1104" t="s">
        <v>119</v>
      </c>
      <c r="AT1104" t="s">
        <v>373</v>
      </c>
      <c r="AU1104">
        <v>21</v>
      </c>
      <c r="AV1104" t="s">
        <v>119</v>
      </c>
      <c r="AW1104" t="s">
        <v>373</v>
      </c>
      <c r="AX1104">
        <v>65</v>
      </c>
      <c r="AY1104" t="s">
        <v>116</v>
      </c>
      <c r="AZ1104" t="s">
        <v>1165</v>
      </c>
      <c r="BA1104">
        <v>8</v>
      </c>
      <c r="BB1104" t="s">
        <v>116</v>
      </c>
      <c r="BC1104" t="s">
        <v>1165</v>
      </c>
      <c r="BD1104">
        <v>0</v>
      </c>
      <c r="BE1104">
        <v>30</v>
      </c>
      <c r="BF1104">
        <v>9</v>
      </c>
      <c r="BG1104">
        <v>5</v>
      </c>
      <c r="BH1104" t="s">
        <v>347</v>
      </c>
      <c r="BI1104">
        <v>0</v>
      </c>
      <c r="BJ1104">
        <v>12</v>
      </c>
      <c r="BK1104">
        <v>2</v>
      </c>
      <c r="BL1104">
        <v>4</v>
      </c>
      <c r="BM1104">
        <v>8</v>
      </c>
      <c r="BN1104" t="s">
        <v>349</v>
      </c>
      <c r="BO1104">
        <v>0</v>
      </c>
      <c r="BP1104">
        <v>0</v>
      </c>
      <c r="BQ1104">
        <v>21</v>
      </c>
      <c r="BR1104">
        <v>9</v>
      </c>
      <c r="BS1104">
        <v>12</v>
      </c>
      <c r="BT1104" t="s">
        <v>347</v>
      </c>
      <c r="BU1104">
        <v>0</v>
      </c>
      <c r="BV1104">
        <v>7</v>
      </c>
      <c r="BW1104">
        <v>13</v>
      </c>
      <c r="BX1104">
        <v>18</v>
      </c>
      <c r="BY1104">
        <v>38</v>
      </c>
      <c r="BZ1104" t="s">
        <v>347</v>
      </c>
      <c r="CA1104">
        <v>0</v>
      </c>
      <c r="CB1104">
        <v>28</v>
      </c>
      <c r="CC1104">
        <v>3</v>
      </c>
      <c r="CD1104">
        <v>1</v>
      </c>
      <c r="CE1104">
        <v>0</v>
      </c>
      <c r="CF1104" t="s">
        <v>347</v>
      </c>
      <c r="CG1104">
        <v>0</v>
      </c>
      <c r="CH1104">
        <v>40</v>
      </c>
      <c r="CI1104">
        <v>16</v>
      </c>
      <c r="CJ1104" t="s">
        <v>347</v>
      </c>
      <c r="CK1104">
        <v>18</v>
      </c>
      <c r="CL1104" t="s">
        <v>347</v>
      </c>
      <c r="CM1104">
        <v>2</v>
      </c>
      <c r="CN1104" s="133">
        <v>3</v>
      </c>
      <c r="CO1104" s="133" t="s">
        <v>347</v>
      </c>
      <c r="CP1104" s="133">
        <v>26</v>
      </c>
      <c r="CQ1104" s="133">
        <v>156</v>
      </c>
      <c r="CR1104">
        <v>16</v>
      </c>
      <c r="CS1104">
        <v>96</v>
      </c>
      <c r="CT1104">
        <v>2</v>
      </c>
      <c r="CU1104" t="s">
        <v>64</v>
      </c>
      <c r="CV1104" t="s">
        <v>1846</v>
      </c>
      <c r="CW1104" t="s">
        <v>350</v>
      </c>
      <c r="CY1104">
        <v>40</v>
      </c>
      <c r="CZ1104" t="s">
        <v>64</v>
      </c>
      <c r="DA1104" t="s">
        <v>1830</v>
      </c>
      <c r="DB1104" t="s">
        <v>405</v>
      </c>
      <c r="DD1104">
        <v>12</v>
      </c>
      <c r="DE1104" t="s">
        <v>56</v>
      </c>
      <c r="DF1104" t="s">
        <v>1261</v>
      </c>
      <c r="DG1104" t="s">
        <v>444</v>
      </c>
      <c r="DI1104">
        <v>18</v>
      </c>
      <c r="DJ1104" t="s">
        <v>56</v>
      </c>
      <c r="DK1104" t="s">
        <v>496</v>
      </c>
      <c r="DL1104" t="s">
        <v>405</v>
      </c>
      <c r="DN1104">
        <v>8</v>
      </c>
      <c r="DO1104" t="s">
        <v>56</v>
      </c>
      <c r="DP1104" t="s">
        <v>1801</v>
      </c>
      <c r="DQ1104" t="s">
        <v>587</v>
      </c>
      <c r="DR1104" t="s">
        <v>1418</v>
      </c>
      <c r="DS1104">
        <v>16</v>
      </c>
      <c r="DT1104" t="s">
        <v>348</v>
      </c>
      <c r="DU1104" t="s">
        <v>348</v>
      </c>
      <c r="DV1104" t="s">
        <v>347</v>
      </c>
      <c r="DW1104">
        <v>10</v>
      </c>
      <c r="DX1104">
        <v>60</v>
      </c>
      <c r="DY1104">
        <v>1</v>
      </c>
      <c r="DZ1104" t="s">
        <v>119</v>
      </c>
      <c r="EB1104" t="s">
        <v>373</v>
      </c>
      <c r="ED1104" t="s">
        <v>444</v>
      </c>
      <c r="EF1104">
        <v>20</v>
      </c>
      <c r="EG1104" t="s">
        <v>119</v>
      </c>
      <c r="EI1104" t="s">
        <v>373</v>
      </c>
      <c r="EK1104" t="s">
        <v>444</v>
      </c>
      <c r="EM1104">
        <v>14</v>
      </c>
      <c r="EN1104" t="s">
        <v>123</v>
      </c>
      <c r="EP1104" t="s">
        <v>352</v>
      </c>
      <c r="ER1104" t="s">
        <v>405</v>
      </c>
      <c r="ET1104">
        <v>15</v>
      </c>
      <c r="EU1104" t="s">
        <v>116</v>
      </c>
      <c r="EW1104" t="s">
        <v>1165</v>
      </c>
      <c r="EY1104" t="s">
        <v>350</v>
      </c>
      <c r="FA1104">
        <v>10</v>
      </c>
      <c r="FB1104" t="s">
        <v>119</v>
      </c>
      <c r="FD1104" t="s">
        <v>373</v>
      </c>
      <c r="FF1104" t="s">
        <v>587</v>
      </c>
      <c r="FG1104" t="s">
        <v>1418</v>
      </c>
      <c r="FH1104">
        <v>0</v>
      </c>
      <c r="FK1104">
        <v>11</v>
      </c>
      <c r="FL1104">
        <v>66</v>
      </c>
      <c r="FM1104">
        <v>9</v>
      </c>
      <c r="FN1104">
        <v>54</v>
      </c>
      <c r="FO1104">
        <v>6</v>
      </c>
      <c r="FP1104">
        <v>36</v>
      </c>
      <c r="FQ1104">
        <v>0</v>
      </c>
      <c r="FR1104">
        <v>0</v>
      </c>
      <c r="FS1104" t="s">
        <v>347</v>
      </c>
      <c r="FT1104">
        <v>4</v>
      </c>
      <c r="FU1104">
        <v>24</v>
      </c>
      <c r="FV1104" t="s">
        <v>56</v>
      </c>
      <c r="FW1104" t="s">
        <v>1827</v>
      </c>
      <c r="FX1104" t="s">
        <v>347</v>
      </c>
      <c r="FY1104" t="s">
        <v>116</v>
      </c>
      <c r="FZ1104" t="s">
        <v>349</v>
      </c>
      <c r="GA1104">
        <v>0</v>
      </c>
      <c r="GB1104">
        <v>0</v>
      </c>
      <c r="GC1104" t="s">
        <v>353</v>
      </c>
      <c r="GD1104" t="s">
        <v>354</v>
      </c>
      <c r="GE1104" t="s">
        <v>354</v>
      </c>
      <c r="GF1104" t="s">
        <v>354</v>
      </c>
      <c r="GG1104">
        <v>14</v>
      </c>
      <c r="GH1104" t="s">
        <v>356</v>
      </c>
    </row>
    <row r="1105" spans="1:191" x14ac:dyDescent="0.35">
      <c r="A1105" t="s">
        <v>55</v>
      </c>
      <c r="B1105" t="s">
        <v>56</v>
      </c>
      <c r="C1105" t="s">
        <v>2921</v>
      </c>
      <c r="D1105" t="s">
        <v>1822</v>
      </c>
      <c r="E1105" t="s">
        <v>2997</v>
      </c>
      <c r="F1105" t="s">
        <v>2998</v>
      </c>
      <c r="G1105" t="s">
        <v>3007</v>
      </c>
      <c r="H1105" t="s">
        <v>3008</v>
      </c>
      <c r="I1105">
        <v>14</v>
      </c>
      <c r="J1105">
        <v>8</v>
      </c>
      <c r="K1105" t="s">
        <v>345</v>
      </c>
      <c r="L1105">
        <v>8.0671199999999992</v>
      </c>
      <c r="M1105">
        <v>32.035699999999999</v>
      </c>
      <c r="N1105" t="s">
        <v>346</v>
      </c>
      <c r="O1105" t="s">
        <v>347</v>
      </c>
      <c r="P1105" s="133">
        <v>24</v>
      </c>
      <c r="Q1105" s="133">
        <v>144</v>
      </c>
      <c r="R1105" s="133">
        <v>16</v>
      </c>
      <c r="S1105" s="133">
        <v>96</v>
      </c>
      <c r="T1105" s="133">
        <v>30</v>
      </c>
      <c r="U1105" t="s">
        <v>56</v>
      </c>
      <c r="V1105" t="s">
        <v>1822</v>
      </c>
      <c r="W1105">
        <v>42</v>
      </c>
      <c r="X1105" t="s">
        <v>56</v>
      </c>
      <c r="Y1105" t="s">
        <v>1822</v>
      </c>
      <c r="Z1105">
        <v>14</v>
      </c>
      <c r="AA1105" t="s">
        <v>56</v>
      </c>
      <c r="AB1105" t="s">
        <v>1822</v>
      </c>
      <c r="AC1105">
        <v>10</v>
      </c>
      <c r="AD1105" t="s">
        <v>56</v>
      </c>
      <c r="AE1105" t="s">
        <v>1822</v>
      </c>
      <c r="AF1105">
        <v>0</v>
      </c>
      <c r="AI1105">
        <v>0</v>
      </c>
      <c r="AL1105" t="s">
        <v>347</v>
      </c>
      <c r="AM1105">
        <v>8</v>
      </c>
      <c r="AN1105">
        <v>48</v>
      </c>
      <c r="AO1105">
        <v>16</v>
      </c>
      <c r="AP1105" t="s">
        <v>116</v>
      </c>
      <c r="AQ1105" t="s">
        <v>1165</v>
      </c>
      <c r="AR1105">
        <v>14</v>
      </c>
      <c r="AS1105" t="s">
        <v>116</v>
      </c>
      <c r="AT1105" t="s">
        <v>1165</v>
      </c>
      <c r="AU1105">
        <v>10</v>
      </c>
      <c r="AV1105" t="s">
        <v>123</v>
      </c>
      <c r="AW1105" t="s">
        <v>352</v>
      </c>
      <c r="AX1105">
        <v>8</v>
      </c>
      <c r="AY1105" t="s">
        <v>119</v>
      </c>
      <c r="AZ1105" t="s">
        <v>373</v>
      </c>
      <c r="BA1105">
        <v>0</v>
      </c>
      <c r="BD1105">
        <v>0</v>
      </c>
      <c r="BE1105">
        <v>18</v>
      </c>
      <c r="BF1105">
        <v>13</v>
      </c>
      <c r="BG1105">
        <v>15</v>
      </c>
      <c r="BH1105" t="s">
        <v>349</v>
      </c>
      <c r="BI1105">
        <v>0</v>
      </c>
      <c r="BJ1105">
        <v>0</v>
      </c>
      <c r="BK1105">
        <v>19</v>
      </c>
      <c r="BL1105">
        <v>26</v>
      </c>
      <c r="BM1105">
        <v>11</v>
      </c>
      <c r="BN1105" t="s">
        <v>349</v>
      </c>
      <c r="BO1105">
        <v>0</v>
      </c>
      <c r="BP1105">
        <v>0</v>
      </c>
      <c r="BQ1105">
        <v>4</v>
      </c>
      <c r="BR1105">
        <v>10</v>
      </c>
      <c r="BS1105">
        <v>6</v>
      </c>
      <c r="BT1105" t="s">
        <v>347</v>
      </c>
      <c r="BU1105">
        <v>0</v>
      </c>
      <c r="BV1105">
        <v>4</v>
      </c>
      <c r="BW1105">
        <v>6</v>
      </c>
      <c r="BX1105">
        <v>7</v>
      </c>
      <c r="BY1105">
        <v>5</v>
      </c>
      <c r="BZ1105" t="s">
        <v>349</v>
      </c>
      <c r="CA1105">
        <v>0</v>
      </c>
      <c r="CB1105">
        <v>0</v>
      </c>
      <c r="CC1105">
        <v>0</v>
      </c>
      <c r="CD1105">
        <v>0</v>
      </c>
      <c r="CE1105">
        <v>0</v>
      </c>
      <c r="CF1105" t="s">
        <v>349</v>
      </c>
      <c r="CG1105">
        <v>0</v>
      </c>
      <c r="CH1105">
        <v>0</v>
      </c>
      <c r="CI1105">
        <v>0</v>
      </c>
      <c r="CJ1105" t="s">
        <v>347</v>
      </c>
      <c r="CK1105">
        <v>6</v>
      </c>
      <c r="CL1105" t="s">
        <v>347</v>
      </c>
      <c r="CM1105">
        <v>4</v>
      </c>
      <c r="CN1105" s="133">
        <v>2</v>
      </c>
      <c r="CO1105" s="133" t="s">
        <v>347</v>
      </c>
      <c r="CP1105" s="133">
        <v>16</v>
      </c>
      <c r="CQ1105" s="133">
        <v>96</v>
      </c>
      <c r="CR1105">
        <v>10</v>
      </c>
      <c r="CS1105">
        <v>60</v>
      </c>
      <c r="CT1105">
        <v>21</v>
      </c>
      <c r="CU1105" t="s">
        <v>52</v>
      </c>
      <c r="CV1105" t="s">
        <v>340</v>
      </c>
      <c r="CW1105" t="s">
        <v>444</v>
      </c>
      <c r="CY1105">
        <v>19</v>
      </c>
      <c r="CZ1105" t="s">
        <v>56</v>
      </c>
      <c r="DA1105" t="s">
        <v>496</v>
      </c>
      <c r="DB1105" t="s">
        <v>350</v>
      </c>
      <c r="DD1105">
        <v>7</v>
      </c>
      <c r="DE1105" t="s">
        <v>56</v>
      </c>
      <c r="DF1105" t="s">
        <v>1261</v>
      </c>
      <c r="DG1105" t="s">
        <v>405</v>
      </c>
      <c r="DI1105">
        <v>13</v>
      </c>
      <c r="DJ1105" t="s">
        <v>56</v>
      </c>
      <c r="DK1105" t="s">
        <v>1801</v>
      </c>
      <c r="DL1105" t="s">
        <v>587</v>
      </c>
      <c r="DM1105" t="s">
        <v>1429</v>
      </c>
      <c r="DN1105">
        <v>0</v>
      </c>
      <c r="DS1105">
        <v>0</v>
      </c>
      <c r="DV1105" t="s">
        <v>347</v>
      </c>
      <c r="DW1105">
        <v>6</v>
      </c>
      <c r="DX1105">
        <v>36</v>
      </c>
      <c r="DY1105">
        <v>7</v>
      </c>
      <c r="DZ1105" t="s">
        <v>116</v>
      </c>
      <c r="EB1105" t="s">
        <v>1165</v>
      </c>
      <c r="ED1105" t="s">
        <v>444</v>
      </c>
      <c r="EF1105">
        <v>14</v>
      </c>
      <c r="EG1105" t="s">
        <v>116</v>
      </c>
      <c r="EI1105" t="s">
        <v>1165</v>
      </c>
      <c r="EK1105" t="s">
        <v>405</v>
      </c>
      <c r="EM1105">
        <v>9</v>
      </c>
      <c r="EN1105" t="s">
        <v>119</v>
      </c>
      <c r="EP1105" t="s">
        <v>373</v>
      </c>
      <c r="ER1105" t="s">
        <v>350</v>
      </c>
      <c r="ET1105">
        <v>6</v>
      </c>
      <c r="EU1105" t="s">
        <v>116</v>
      </c>
      <c r="EW1105" t="s">
        <v>1165</v>
      </c>
      <c r="EY1105" t="s">
        <v>350</v>
      </c>
      <c r="FA1105">
        <v>0</v>
      </c>
      <c r="FH1105">
        <v>0</v>
      </c>
      <c r="FK1105">
        <v>7</v>
      </c>
      <c r="FL1105">
        <v>42</v>
      </c>
      <c r="FM1105">
        <v>6</v>
      </c>
      <c r="FN1105">
        <v>36</v>
      </c>
      <c r="FO1105">
        <v>3</v>
      </c>
      <c r="FP1105">
        <v>18</v>
      </c>
      <c r="FQ1105">
        <v>0</v>
      </c>
      <c r="FR1105">
        <v>0</v>
      </c>
      <c r="FS1105" t="s">
        <v>347</v>
      </c>
      <c r="FT1105">
        <v>7</v>
      </c>
      <c r="FU1105">
        <v>42</v>
      </c>
      <c r="FV1105" t="s">
        <v>56</v>
      </c>
      <c r="FW1105" t="s">
        <v>1801</v>
      </c>
      <c r="FX1105" t="s">
        <v>347</v>
      </c>
      <c r="FY1105" t="s">
        <v>116</v>
      </c>
      <c r="FZ1105" t="s">
        <v>349</v>
      </c>
      <c r="GA1105">
        <v>0</v>
      </c>
      <c r="GB1105">
        <v>0</v>
      </c>
      <c r="GC1105" t="s">
        <v>353</v>
      </c>
      <c r="GD1105" t="s">
        <v>355</v>
      </c>
      <c r="GE1105" t="s">
        <v>355</v>
      </c>
      <c r="GF1105" t="s">
        <v>355</v>
      </c>
      <c r="GG1105">
        <v>13</v>
      </c>
      <c r="GH1105" t="s">
        <v>370</v>
      </c>
      <c r="GI1105" t="s">
        <v>9239</v>
      </c>
    </row>
    <row r="1106" spans="1:191" x14ac:dyDescent="0.35">
      <c r="A1106" t="s">
        <v>55</v>
      </c>
      <c r="B1106" t="s">
        <v>56</v>
      </c>
      <c r="C1106" t="s">
        <v>2921</v>
      </c>
      <c r="D1106" t="s">
        <v>1822</v>
      </c>
      <c r="E1106" t="s">
        <v>2997</v>
      </c>
      <c r="F1106" t="s">
        <v>2998</v>
      </c>
      <c r="G1106" t="s">
        <v>3009</v>
      </c>
      <c r="H1106" t="s">
        <v>3010</v>
      </c>
      <c r="I1106">
        <v>14</v>
      </c>
      <c r="J1106">
        <v>10</v>
      </c>
      <c r="K1106" t="s">
        <v>345</v>
      </c>
      <c r="L1106">
        <v>8.0038795470000004</v>
      </c>
      <c r="M1106">
        <v>32.227100370000002</v>
      </c>
      <c r="N1106" t="s">
        <v>346</v>
      </c>
      <c r="O1106" t="s">
        <v>347</v>
      </c>
      <c r="P1106" s="133">
        <v>25</v>
      </c>
      <c r="Q1106" s="133">
        <v>150</v>
      </c>
      <c r="R1106" s="133">
        <v>18</v>
      </c>
      <c r="S1106" s="133">
        <v>108</v>
      </c>
      <c r="T1106" s="133">
        <v>30</v>
      </c>
      <c r="U1106" t="s">
        <v>56</v>
      </c>
      <c r="V1106" t="s">
        <v>1822</v>
      </c>
      <c r="W1106">
        <v>11</v>
      </c>
      <c r="X1106" t="s">
        <v>56</v>
      </c>
      <c r="Y1106" t="s">
        <v>1822</v>
      </c>
      <c r="Z1106">
        <v>15</v>
      </c>
      <c r="AA1106" t="s">
        <v>56</v>
      </c>
      <c r="AB1106" t="s">
        <v>1822</v>
      </c>
      <c r="AC1106">
        <v>11</v>
      </c>
      <c r="AD1106" t="s">
        <v>56</v>
      </c>
      <c r="AE1106" t="s">
        <v>1822</v>
      </c>
      <c r="AF1106">
        <v>20</v>
      </c>
      <c r="AG1106" t="s">
        <v>56</v>
      </c>
      <c r="AH1106" t="s">
        <v>497</v>
      </c>
      <c r="AI1106">
        <v>21</v>
      </c>
      <c r="AJ1106" t="s">
        <v>348</v>
      </c>
      <c r="AK1106" t="s">
        <v>348</v>
      </c>
      <c r="AL1106" t="s">
        <v>347</v>
      </c>
      <c r="AM1106">
        <v>7</v>
      </c>
      <c r="AN1106">
        <v>42</v>
      </c>
      <c r="AO1106">
        <v>0</v>
      </c>
      <c r="AR1106">
        <v>0</v>
      </c>
      <c r="AU1106">
        <v>12</v>
      </c>
      <c r="AV1106" t="s">
        <v>116</v>
      </c>
      <c r="AW1106" t="s">
        <v>1165</v>
      </c>
      <c r="AX1106">
        <v>9</v>
      </c>
      <c r="AY1106" t="s">
        <v>116</v>
      </c>
      <c r="AZ1106" t="s">
        <v>2607</v>
      </c>
      <c r="BA1106">
        <v>21</v>
      </c>
      <c r="BB1106" t="s">
        <v>119</v>
      </c>
      <c r="BC1106" t="s">
        <v>373</v>
      </c>
      <c r="BD1106">
        <v>0</v>
      </c>
      <c r="BE1106">
        <v>22</v>
      </c>
      <c r="BF1106">
        <v>3</v>
      </c>
      <c r="BG1106">
        <v>5</v>
      </c>
      <c r="BH1106" t="s">
        <v>349</v>
      </c>
      <c r="BI1106">
        <v>0</v>
      </c>
      <c r="BJ1106">
        <v>0</v>
      </c>
      <c r="BK1106">
        <v>4</v>
      </c>
      <c r="BL1106">
        <v>2</v>
      </c>
      <c r="BM1106">
        <v>5</v>
      </c>
      <c r="BN1106" t="s">
        <v>349</v>
      </c>
      <c r="BO1106">
        <v>0</v>
      </c>
      <c r="BP1106">
        <v>0</v>
      </c>
      <c r="BQ1106">
        <v>3</v>
      </c>
      <c r="BR1106">
        <v>5</v>
      </c>
      <c r="BS1106">
        <v>12</v>
      </c>
      <c r="BT1106" t="s">
        <v>347</v>
      </c>
      <c r="BU1106">
        <v>0</v>
      </c>
      <c r="BV1106">
        <v>7</v>
      </c>
      <c r="BW1106">
        <v>0</v>
      </c>
      <c r="BX1106">
        <v>2</v>
      </c>
      <c r="BY1106">
        <v>13</v>
      </c>
      <c r="BZ1106" t="s">
        <v>347</v>
      </c>
      <c r="CA1106">
        <v>0</v>
      </c>
      <c r="CB1106">
        <v>5</v>
      </c>
      <c r="CC1106">
        <v>0</v>
      </c>
      <c r="CD1106">
        <v>5</v>
      </c>
      <c r="CE1106">
        <v>17</v>
      </c>
      <c r="CF1106" t="s">
        <v>347</v>
      </c>
      <c r="CG1106">
        <v>0</v>
      </c>
      <c r="CH1106">
        <v>19</v>
      </c>
      <c r="CI1106">
        <v>21</v>
      </c>
      <c r="CJ1106" t="s">
        <v>347</v>
      </c>
      <c r="CK1106">
        <v>7</v>
      </c>
      <c r="CL1106" t="s">
        <v>347</v>
      </c>
      <c r="CM1106">
        <v>1</v>
      </c>
      <c r="CN1106" s="133">
        <v>7</v>
      </c>
      <c r="CO1106" s="133" t="s">
        <v>347</v>
      </c>
      <c r="CP1106" s="133">
        <v>13</v>
      </c>
      <c r="CQ1106" s="133">
        <v>80</v>
      </c>
      <c r="CR1106">
        <v>8</v>
      </c>
      <c r="CS1106">
        <v>48</v>
      </c>
      <c r="CT1106">
        <v>3</v>
      </c>
      <c r="CU1106" t="s">
        <v>56</v>
      </c>
      <c r="CV1106" t="s">
        <v>1261</v>
      </c>
      <c r="CW1106" t="s">
        <v>444</v>
      </c>
      <c r="CY1106">
        <v>14</v>
      </c>
      <c r="CZ1106" t="s">
        <v>64</v>
      </c>
      <c r="DA1106" t="s">
        <v>1846</v>
      </c>
      <c r="DB1106" t="s">
        <v>350</v>
      </c>
      <c r="DD1106">
        <v>10</v>
      </c>
      <c r="DE1106" t="s">
        <v>56</v>
      </c>
      <c r="DF1106" t="s">
        <v>1801</v>
      </c>
      <c r="DG1106" t="s">
        <v>444</v>
      </c>
      <c r="DI1106">
        <v>9</v>
      </c>
      <c r="DJ1106" t="s">
        <v>56</v>
      </c>
      <c r="DK1106" t="s">
        <v>1827</v>
      </c>
      <c r="DL1106" t="s">
        <v>405</v>
      </c>
      <c r="DN1106">
        <v>0</v>
      </c>
      <c r="DS1106">
        <v>12</v>
      </c>
      <c r="DT1106" t="s">
        <v>348</v>
      </c>
      <c r="DU1106" t="s">
        <v>348</v>
      </c>
      <c r="DV1106" t="s">
        <v>347</v>
      </c>
      <c r="DW1106">
        <v>5</v>
      </c>
      <c r="DX1106">
        <v>32</v>
      </c>
      <c r="DY1106">
        <v>3</v>
      </c>
      <c r="DZ1106" t="s">
        <v>119</v>
      </c>
      <c r="EB1106" t="s">
        <v>373</v>
      </c>
      <c r="ED1106" t="s">
        <v>587</v>
      </c>
      <c r="EE1106" t="s">
        <v>1418</v>
      </c>
      <c r="EF1106">
        <v>7</v>
      </c>
      <c r="EG1106" t="s">
        <v>123</v>
      </c>
      <c r="EI1106" t="s">
        <v>352</v>
      </c>
      <c r="EK1106" t="s">
        <v>405</v>
      </c>
      <c r="EM1106">
        <v>6</v>
      </c>
      <c r="EN1106" t="s">
        <v>116</v>
      </c>
      <c r="EP1106" t="s">
        <v>1165</v>
      </c>
      <c r="ER1106" t="s">
        <v>350</v>
      </c>
      <c r="ET1106">
        <v>6</v>
      </c>
      <c r="EU1106" t="s">
        <v>116</v>
      </c>
      <c r="EW1106" t="s">
        <v>1165</v>
      </c>
      <c r="EY1106" t="s">
        <v>350</v>
      </c>
      <c r="FA1106">
        <v>2</v>
      </c>
      <c r="FB1106" t="s">
        <v>121</v>
      </c>
      <c r="FD1106" t="s">
        <v>359</v>
      </c>
      <c r="FF1106" t="s">
        <v>444</v>
      </c>
      <c r="FH1106">
        <v>8</v>
      </c>
      <c r="FK1106">
        <v>6</v>
      </c>
      <c r="FL1106">
        <v>36</v>
      </c>
      <c r="FM1106">
        <v>3</v>
      </c>
      <c r="FN1106">
        <v>20</v>
      </c>
      <c r="FO1106">
        <v>4</v>
      </c>
      <c r="FP1106">
        <v>24</v>
      </c>
      <c r="FQ1106">
        <v>0</v>
      </c>
      <c r="FR1106">
        <v>0</v>
      </c>
      <c r="FS1106" t="s">
        <v>347</v>
      </c>
      <c r="FT1106">
        <v>3</v>
      </c>
      <c r="FU1106">
        <v>21</v>
      </c>
      <c r="FV1106" t="s">
        <v>64</v>
      </c>
      <c r="FW1106" t="s">
        <v>1830</v>
      </c>
      <c r="FX1106" t="s">
        <v>347</v>
      </c>
      <c r="FY1106" t="s">
        <v>123</v>
      </c>
      <c r="FZ1106" t="s">
        <v>349</v>
      </c>
      <c r="GA1106">
        <v>0</v>
      </c>
      <c r="GB1106">
        <v>0</v>
      </c>
      <c r="GC1106" t="s">
        <v>365</v>
      </c>
      <c r="GD1106" t="s">
        <v>361</v>
      </c>
      <c r="GE1106" t="s">
        <v>361</v>
      </c>
      <c r="GF1106" t="s">
        <v>354</v>
      </c>
      <c r="GG1106">
        <v>14</v>
      </c>
      <c r="GH1106" t="s">
        <v>356</v>
      </c>
    </row>
    <row r="1107" spans="1:191" x14ac:dyDescent="0.35">
      <c r="A1107" t="s">
        <v>55</v>
      </c>
      <c r="B1107" t="s">
        <v>56</v>
      </c>
      <c r="C1107" t="s">
        <v>2921</v>
      </c>
      <c r="D1107" t="s">
        <v>1822</v>
      </c>
      <c r="E1107" t="s">
        <v>2997</v>
      </c>
      <c r="F1107" t="s">
        <v>2998</v>
      </c>
      <c r="G1107" t="s">
        <v>3011</v>
      </c>
      <c r="H1107" t="s">
        <v>3012</v>
      </c>
      <c r="I1107">
        <v>14</v>
      </c>
      <c r="J1107">
        <v>9</v>
      </c>
      <c r="K1107" t="s">
        <v>345</v>
      </c>
      <c r="L1107">
        <v>8.0333333000000007</v>
      </c>
      <c r="M1107">
        <v>32.033333300000002</v>
      </c>
      <c r="N1107" t="s">
        <v>346</v>
      </c>
      <c r="O1107" t="s">
        <v>347</v>
      </c>
      <c r="P1107" s="133">
        <v>58</v>
      </c>
      <c r="Q1107" s="133">
        <v>348</v>
      </c>
      <c r="R1107" s="133">
        <v>37</v>
      </c>
      <c r="S1107" s="133">
        <v>222</v>
      </c>
      <c r="T1107" s="133">
        <v>112</v>
      </c>
      <c r="U1107" t="s">
        <v>56</v>
      </c>
      <c r="V1107" t="s">
        <v>1822</v>
      </c>
      <c r="W1107">
        <v>16</v>
      </c>
      <c r="X1107" t="s">
        <v>56</v>
      </c>
      <c r="Y1107" t="s">
        <v>1822</v>
      </c>
      <c r="Z1107">
        <v>57</v>
      </c>
      <c r="AA1107" t="s">
        <v>56</v>
      </c>
      <c r="AB1107" t="s">
        <v>1822</v>
      </c>
      <c r="AC1107">
        <v>27</v>
      </c>
      <c r="AD1107" t="s">
        <v>56</v>
      </c>
      <c r="AE1107" t="s">
        <v>1822</v>
      </c>
      <c r="AF1107">
        <v>10</v>
      </c>
      <c r="AG1107" t="s">
        <v>56</v>
      </c>
      <c r="AH1107" t="s">
        <v>1822</v>
      </c>
      <c r="AI1107">
        <v>0</v>
      </c>
      <c r="AL1107" t="s">
        <v>347</v>
      </c>
      <c r="AM1107">
        <v>21</v>
      </c>
      <c r="AN1107">
        <v>126</v>
      </c>
      <c r="AO1107">
        <v>19</v>
      </c>
      <c r="AP1107" t="s">
        <v>123</v>
      </c>
      <c r="AQ1107" t="s">
        <v>352</v>
      </c>
      <c r="AR1107">
        <v>21</v>
      </c>
      <c r="AS1107" t="s">
        <v>119</v>
      </c>
      <c r="AT1107" t="s">
        <v>1192</v>
      </c>
      <c r="AU1107">
        <v>20</v>
      </c>
      <c r="AV1107" t="s">
        <v>119</v>
      </c>
      <c r="AW1107" t="s">
        <v>373</v>
      </c>
      <c r="AX1107">
        <v>45</v>
      </c>
      <c r="AY1107" t="s">
        <v>116</v>
      </c>
      <c r="AZ1107" t="s">
        <v>1165</v>
      </c>
      <c r="BA1107">
        <v>21</v>
      </c>
      <c r="BB1107" t="s">
        <v>116</v>
      </c>
      <c r="BC1107" t="s">
        <v>1165</v>
      </c>
      <c r="BD1107">
        <v>0</v>
      </c>
      <c r="BE1107">
        <v>79</v>
      </c>
      <c r="BF1107">
        <v>36</v>
      </c>
      <c r="BG1107">
        <v>6</v>
      </c>
      <c r="BH1107" t="s">
        <v>347</v>
      </c>
      <c r="BI1107">
        <v>0</v>
      </c>
      <c r="BJ1107">
        <v>10</v>
      </c>
      <c r="BK1107">
        <v>7</v>
      </c>
      <c r="BL1107">
        <v>9</v>
      </c>
      <c r="BM1107">
        <v>12</v>
      </c>
      <c r="BN1107" t="s">
        <v>347</v>
      </c>
      <c r="BO1107">
        <v>0</v>
      </c>
      <c r="BP1107">
        <v>9</v>
      </c>
      <c r="BQ1107">
        <v>19</v>
      </c>
      <c r="BR1107">
        <v>11</v>
      </c>
      <c r="BS1107">
        <v>29</v>
      </c>
      <c r="BT1107" t="s">
        <v>347</v>
      </c>
      <c r="BU1107">
        <v>0</v>
      </c>
      <c r="BV1107">
        <v>18</v>
      </c>
      <c r="BW1107">
        <v>21</v>
      </c>
      <c r="BX1107">
        <v>15</v>
      </c>
      <c r="BY1107">
        <v>15</v>
      </c>
      <c r="BZ1107" t="s">
        <v>347</v>
      </c>
      <c r="CA1107">
        <v>0</v>
      </c>
      <c r="CB1107">
        <v>21</v>
      </c>
      <c r="CC1107">
        <v>10</v>
      </c>
      <c r="CD1107">
        <v>2</v>
      </c>
      <c r="CE1107">
        <v>0</v>
      </c>
      <c r="CF1107" t="s">
        <v>347</v>
      </c>
      <c r="CG1107">
        <v>0</v>
      </c>
      <c r="CH1107">
        <v>19</v>
      </c>
      <c r="CI1107">
        <v>0</v>
      </c>
      <c r="CJ1107" t="s">
        <v>347</v>
      </c>
      <c r="CK1107">
        <v>21</v>
      </c>
      <c r="CL1107" t="s">
        <v>347</v>
      </c>
      <c r="CM1107">
        <v>6</v>
      </c>
      <c r="CN1107" s="133">
        <v>10</v>
      </c>
      <c r="CO1107" s="133" t="s">
        <v>347</v>
      </c>
      <c r="CP1107" s="133">
        <v>43</v>
      </c>
      <c r="CQ1107" s="133">
        <v>258</v>
      </c>
      <c r="CR1107">
        <v>25</v>
      </c>
      <c r="CS1107">
        <v>150</v>
      </c>
      <c r="CT1107">
        <v>18</v>
      </c>
      <c r="CU1107" t="s">
        <v>64</v>
      </c>
      <c r="CV1107" t="s">
        <v>1824</v>
      </c>
      <c r="CW1107" t="s">
        <v>350</v>
      </c>
      <c r="CY1107">
        <v>15</v>
      </c>
      <c r="CZ1107" t="s">
        <v>56</v>
      </c>
      <c r="DA1107" t="s">
        <v>1827</v>
      </c>
      <c r="DB1107" t="s">
        <v>444</v>
      </c>
      <c r="DD1107">
        <v>49</v>
      </c>
      <c r="DE1107" t="s">
        <v>64</v>
      </c>
      <c r="DF1107" t="s">
        <v>1824</v>
      </c>
      <c r="DG1107" t="s">
        <v>350</v>
      </c>
      <c r="DI1107">
        <v>51</v>
      </c>
      <c r="DJ1107" t="s">
        <v>62</v>
      </c>
      <c r="DK1107" t="s">
        <v>1720</v>
      </c>
      <c r="DL1107" t="s">
        <v>405</v>
      </c>
      <c r="DN1107">
        <v>17</v>
      </c>
      <c r="DO1107" t="s">
        <v>56</v>
      </c>
      <c r="DP1107" t="s">
        <v>1801</v>
      </c>
      <c r="DQ1107" t="s">
        <v>444</v>
      </c>
      <c r="DS1107">
        <v>0</v>
      </c>
      <c r="DV1107" t="s">
        <v>347</v>
      </c>
      <c r="DW1107">
        <v>18</v>
      </c>
      <c r="DX1107">
        <v>108</v>
      </c>
      <c r="DY1107">
        <v>27</v>
      </c>
      <c r="DZ1107" t="s">
        <v>121</v>
      </c>
      <c r="EB1107" t="s">
        <v>359</v>
      </c>
      <c r="ED1107" t="s">
        <v>405</v>
      </c>
      <c r="EF1107">
        <v>19</v>
      </c>
      <c r="EG1107" t="s">
        <v>119</v>
      </c>
      <c r="EI1107" t="s">
        <v>373</v>
      </c>
      <c r="EK1107" t="s">
        <v>587</v>
      </c>
      <c r="EL1107" t="s">
        <v>1418</v>
      </c>
      <c r="EM1107">
        <v>35</v>
      </c>
      <c r="EN1107" t="s">
        <v>116</v>
      </c>
      <c r="EP1107" t="s">
        <v>2607</v>
      </c>
      <c r="ER1107" t="s">
        <v>350</v>
      </c>
      <c r="ET1107">
        <v>16</v>
      </c>
      <c r="EU1107" t="s">
        <v>123</v>
      </c>
      <c r="EW1107" t="s">
        <v>352</v>
      </c>
      <c r="EY1107" t="s">
        <v>444</v>
      </c>
      <c r="FA1107">
        <v>9</v>
      </c>
      <c r="FB1107" t="s">
        <v>116</v>
      </c>
      <c r="FD1107" t="s">
        <v>1165</v>
      </c>
      <c r="FF1107" t="s">
        <v>587</v>
      </c>
      <c r="FG1107" t="s">
        <v>1418</v>
      </c>
      <c r="FH1107">
        <v>2</v>
      </c>
      <c r="FK1107">
        <v>30</v>
      </c>
      <c r="FL1107">
        <v>180</v>
      </c>
      <c r="FM1107">
        <v>8</v>
      </c>
      <c r="FN1107">
        <v>48</v>
      </c>
      <c r="FO1107">
        <v>5</v>
      </c>
      <c r="FP1107">
        <v>30</v>
      </c>
      <c r="FQ1107">
        <v>0</v>
      </c>
      <c r="FR1107">
        <v>0</v>
      </c>
      <c r="FS1107" t="s">
        <v>347</v>
      </c>
      <c r="FT1107">
        <v>11</v>
      </c>
      <c r="FU1107">
        <v>70</v>
      </c>
      <c r="FV1107" t="s">
        <v>64</v>
      </c>
      <c r="FW1107" t="s">
        <v>1830</v>
      </c>
      <c r="FX1107" t="s">
        <v>347</v>
      </c>
      <c r="FY1107" t="s">
        <v>116</v>
      </c>
      <c r="FZ1107" t="s">
        <v>349</v>
      </c>
      <c r="GA1107">
        <v>0</v>
      </c>
      <c r="GB1107">
        <v>0</v>
      </c>
      <c r="GC1107" t="s">
        <v>365</v>
      </c>
      <c r="GD1107" t="s">
        <v>361</v>
      </c>
      <c r="GE1107" t="s">
        <v>361</v>
      </c>
      <c r="GF1107" t="s">
        <v>361</v>
      </c>
      <c r="GG1107">
        <v>14</v>
      </c>
      <c r="GH1107" t="s">
        <v>356</v>
      </c>
    </row>
    <row r="1108" spans="1:191" x14ac:dyDescent="0.35">
      <c r="A1108" t="s">
        <v>55</v>
      </c>
      <c r="B1108" t="s">
        <v>56</v>
      </c>
      <c r="C1108" t="s">
        <v>2921</v>
      </c>
      <c r="D1108" t="s">
        <v>1822</v>
      </c>
      <c r="E1108" t="s">
        <v>2997</v>
      </c>
      <c r="F1108" t="s">
        <v>2998</v>
      </c>
      <c r="G1108" t="s">
        <v>3013</v>
      </c>
      <c r="H1108" t="s">
        <v>3014</v>
      </c>
      <c r="I1108">
        <v>14</v>
      </c>
      <c r="J1108">
        <v>8</v>
      </c>
      <c r="K1108" t="s">
        <v>345</v>
      </c>
      <c r="L1108">
        <v>8.0389999999999997</v>
      </c>
      <c r="M1108">
        <v>32.097999999999999</v>
      </c>
      <c r="N1108" t="s">
        <v>346</v>
      </c>
      <c r="O1108" t="s">
        <v>347</v>
      </c>
      <c r="P1108" s="133">
        <v>33</v>
      </c>
      <c r="Q1108" s="133">
        <v>198</v>
      </c>
      <c r="R1108" s="133">
        <v>24</v>
      </c>
      <c r="S1108" s="133">
        <v>144</v>
      </c>
      <c r="T1108" s="133">
        <v>39</v>
      </c>
      <c r="U1108" t="s">
        <v>56</v>
      </c>
      <c r="V1108" t="s">
        <v>1822</v>
      </c>
      <c r="W1108">
        <v>12</v>
      </c>
      <c r="X1108" t="s">
        <v>56</v>
      </c>
      <c r="Y1108" t="s">
        <v>1822</v>
      </c>
      <c r="Z1108">
        <v>15</v>
      </c>
      <c r="AA1108" t="s">
        <v>56</v>
      </c>
      <c r="AB1108" t="s">
        <v>1822</v>
      </c>
      <c r="AC1108">
        <v>17</v>
      </c>
      <c r="AD1108" t="s">
        <v>56</v>
      </c>
      <c r="AE1108" t="s">
        <v>1822</v>
      </c>
      <c r="AF1108">
        <v>29</v>
      </c>
      <c r="AG1108" t="s">
        <v>56</v>
      </c>
      <c r="AH1108" t="s">
        <v>1822</v>
      </c>
      <c r="AI1108">
        <v>32</v>
      </c>
      <c r="AJ1108" t="s">
        <v>348</v>
      </c>
      <c r="AK1108" t="s">
        <v>348</v>
      </c>
      <c r="AL1108" t="s">
        <v>347</v>
      </c>
      <c r="AM1108">
        <v>9</v>
      </c>
      <c r="AN1108">
        <v>54</v>
      </c>
      <c r="AO1108">
        <v>11</v>
      </c>
      <c r="AP1108" t="s">
        <v>116</v>
      </c>
      <c r="AQ1108" t="s">
        <v>1165</v>
      </c>
      <c r="AR1108">
        <v>4</v>
      </c>
      <c r="AS1108" t="s">
        <v>116</v>
      </c>
      <c r="AT1108" t="s">
        <v>1165</v>
      </c>
      <c r="AU1108">
        <v>7</v>
      </c>
      <c r="AV1108" t="s">
        <v>123</v>
      </c>
      <c r="AW1108" t="s">
        <v>1170</v>
      </c>
      <c r="AX1108">
        <v>14</v>
      </c>
      <c r="AY1108" t="s">
        <v>119</v>
      </c>
      <c r="AZ1108" t="s">
        <v>373</v>
      </c>
      <c r="BA1108">
        <v>18</v>
      </c>
      <c r="BB1108" t="s">
        <v>121</v>
      </c>
      <c r="BC1108" t="s">
        <v>359</v>
      </c>
      <c r="BD1108">
        <v>0</v>
      </c>
      <c r="BE1108">
        <v>27</v>
      </c>
      <c r="BF1108">
        <v>16</v>
      </c>
      <c r="BG1108">
        <v>7</v>
      </c>
      <c r="BH1108" t="s">
        <v>349</v>
      </c>
      <c r="BI1108">
        <v>0</v>
      </c>
      <c r="BJ1108">
        <v>0</v>
      </c>
      <c r="BK1108">
        <v>1</v>
      </c>
      <c r="BL1108">
        <v>3</v>
      </c>
      <c r="BM1108">
        <v>5</v>
      </c>
      <c r="BN1108" t="s">
        <v>347</v>
      </c>
      <c r="BO1108">
        <v>0</v>
      </c>
      <c r="BP1108">
        <v>7</v>
      </c>
      <c r="BQ1108">
        <v>5</v>
      </c>
      <c r="BR1108">
        <v>2</v>
      </c>
      <c r="BS1108">
        <v>6</v>
      </c>
      <c r="BT1108" t="s">
        <v>347</v>
      </c>
      <c r="BU1108">
        <v>0</v>
      </c>
      <c r="BV1108">
        <v>9</v>
      </c>
      <c r="BW1108">
        <v>3</v>
      </c>
      <c r="BX1108">
        <v>6</v>
      </c>
      <c r="BY1108">
        <v>12</v>
      </c>
      <c r="BZ1108" t="s">
        <v>347</v>
      </c>
      <c r="CA1108">
        <v>0</v>
      </c>
      <c r="CB1108">
        <v>10</v>
      </c>
      <c r="CC1108">
        <v>11</v>
      </c>
      <c r="CD1108">
        <v>5</v>
      </c>
      <c r="CE1108">
        <v>10</v>
      </c>
      <c r="CF1108" t="s">
        <v>347</v>
      </c>
      <c r="CG1108">
        <v>0</v>
      </c>
      <c r="CH1108">
        <v>21</v>
      </c>
      <c r="CI1108">
        <v>32</v>
      </c>
      <c r="CJ1108" t="s">
        <v>347</v>
      </c>
      <c r="CK1108">
        <v>17</v>
      </c>
      <c r="CL1108" t="s">
        <v>347</v>
      </c>
      <c r="CM1108">
        <v>0</v>
      </c>
      <c r="CN1108" s="133">
        <v>4</v>
      </c>
      <c r="CO1108" s="133" t="s">
        <v>347</v>
      </c>
      <c r="CP1108" s="133">
        <v>21</v>
      </c>
      <c r="CQ1108" s="133">
        <v>132</v>
      </c>
      <c r="CR1108">
        <v>16</v>
      </c>
      <c r="CS1108">
        <v>100</v>
      </c>
      <c r="CT1108">
        <v>23</v>
      </c>
      <c r="CU1108" t="s">
        <v>56</v>
      </c>
      <c r="CV1108" t="s">
        <v>496</v>
      </c>
      <c r="CW1108" t="s">
        <v>350</v>
      </c>
      <c r="CY1108">
        <v>18</v>
      </c>
      <c r="CZ1108" t="s">
        <v>52</v>
      </c>
      <c r="DA1108" t="s">
        <v>340</v>
      </c>
      <c r="DB1108" t="s">
        <v>350</v>
      </c>
      <c r="DD1108">
        <v>15</v>
      </c>
      <c r="DE1108" t="s">
        <v>64</v>
      </c>
      <c r="DF1108" t="s">
        <v>2260</v>
      </c>
      <c r="DG1108" t="s">
        <v>444</v>
      </c>
      <c r="DI1108">
        <v>21</v>
      </c>
      <c r="DJ1108" t="s">
        <v>56</v>
      </c>
      <c r="DK1108" t="s">
        <v>1261</v>
      </c>
      <c r="DL1108" t="s">
        <v>444</v>
      </c>
      <c r="DN1108">
        <v>9</v>
      </c>
      <c r="DO1108" t="s">
        <v>56</v>
      </c>
      <c r="DP1108" t="s">
        <v>1801</v>
      </c>
      <c r="DQ1108" t="s">
        <v>405</v>
      </c>
      <c r="DS1108">
        <v>14</v>
      </c>
      <c r="DT1108" t="s">
        <v>348</v>
      </c>
      <c r="DU1108" t="s">
        <v>348</v>
      </c>
      <c r="DV1108" t="s">
        <v>347</v>
      </c>
      <c r="DW1108">
        <v>5</v>
      </c>
      <c r="DX1108">
        <v>32</v>
      </c>
      <c r="DY1108">
        <v>9</v>
      </c>
      <c r="DZ1108" t="s">
        <v>119</v>
      </c>
      <c r="EB1108" t="s">
        <v>1677</v>
      </c>
      <c r="ED1108" t="s">
        <v>405</v>
      </c>
      <c r="EF1108">
        <v>14</v>
      </c>
      <c r="EG1108" t="s">
        <v>121</v>
      </c>
      <c r="EI1108" t="s">
        <v>359</v>
      </c>
      <c r="EK1108" t="s">
        <v>350</v>
      </c>
      <c r="EM1108">
        <v>2</v>
      </c>
      <c r="EN1108" t="s">
        <v>116</v>
      </c>
      <c r="EP1108" t="s">
        <v>2607</v>
      </c>
      <c r="ER1108" t="s">
        <v>350</v>
      </c>
      <c r="ET1108">
        <v>5</v>
      </c>
      <c r="EU1108" t="s">
        <v>116</v>
      </c>
      <c r="EW1108" t="s">
        <v>1165</v>
      </c>
      <c r="EY1108" t="s">
        <v>350</v>
      </c>
      <c r="FA1108">
        <v>2</v>
      </c>
      <c r="FB1108" t="s">
        <v>119</v>
      </c>
      <c r="FD1108" t="s">
        <v>373</v>
      </c>
      <c r="FF1108" t="s">
        <v>444</v>
      </c>
      <c r="FH1108">
        <v>0</v>
      </c>
      <c r="FK1108">
        <v>13</v>
      </c>
      <c r="FL1108">
        <v>79</v>
      </c>
      <c r="FM1108">
        <v>5</v>
      </c>
      <c r="FN1108">
        <v>34</v>
      </c>
      <c r="FO1108">
        <v>3</v>
      </c>
      <c r="FP1108">
        <v>19</v>
      </c>
      <c r="FQ1108">
        <v>0</v>
      </c>
      <c r="FR1108">
        <v>0</v>
      </c>
      <c r="FS1108" t="s">
        <v>347</v>
      </c>
      <c r="FT1108">
        <v>5</v>
      </c>
      <c r="FU1108">
        <v>30</v>
      </c>
      <c r="FV1108" t="s">
        <v>64</v>
      </c>
      <c r="FW1108" t="s">
        <v>1846</v>
      </c>
      <c r="FX1108" t="s">
        <v>347</v>
      </c>
      <c r="FY1108" t="s">
        <v>119</v>
      </c>
      <c r="FZ1108" t="s">
        <v>349</v>
      </c>
      <c r="GA1108">
        <v>0</v>
      </c>
      <c r="GB1108">
        <v>0</v>
      </c>
      <c r="GC1108" t="s">
        <v>365</v>
      </c>
      <c r="GD1108" t="s">
        <v>354</v>
      </c>
      <c r="GE1108" t="s">
        <v>354</v>
      </c>
      <c r="GF1108" t="s">
        <v>354</v>
      </c>
      <c r="GG1108">
        <v>14</v>
      </c>
      <c r="GH1108" t="s">
        <v>356</v>
      </c>
    </row>
    <row r="1109" spans="1:191" x14ac:dyDescent="0.35">
      <c r="A1109" t="s">
        <v>55</v>
      </c>
      <c r="B1109" t="s">
        <v>56</v>
      </c>
      <c r="C1109" t="s">
        <v>2921</v>
      </c>
      <c r="D1109" t="s">
        <v>1822</v>
      </c>
      <c r="E1109" t="s">
        <v>2997</v>
      </c>
      <c r="F1109" t="s">
        <v>2998</v>
      </c>
      <c r="G1109" t="s">
        <v>3015</v>
      </c>
      <c r="H1109" t="s">
        <v>3016</v>
      </c>
      <c r="I1109">
        <v>14</v>
      </c>
      <c r="J1109">
        <v>6</v>
      </c>
      <c r="K1109" t="s">
        <v>345</v>
      </c>
      <c r="L1109">
        <v>8.0524702070000007</v>
      </c>
      <c r="M1109">
        <v>32.040500639999998</v>
      </c>
      <c r="N1109" t="s">
        <v>346</v>
      </c>
      <c r="O1109" t="s">
        <v>347</v>
      </c>
      <c r="P1109" s="133">
        <v>23</v>
      </c>
      <c r="Q1109" s="133">
        <v>138</v>
      </c>
      <c r="R1109" s="133">
        <v>15</v>
      </c>
      <c r="S1109" s="133">
        <v>90</v>
      </c>
      <c r="T1109" s="133">
        <v>45</v>
      </c>
      <c r="U1109" t="s">
        <v>56</v>
      </c>
      <c r="V1109" t="s">
        <v>1822</v>
      </c>
      <c r="W1109">
        <v>0</v>
      </c>
      <c r="Z1109">
        <v>10</v>
      </c>
      <c r="AA1109" t="s">
        <v>56</v>
      </c>
      <c r="AB1109" t="s">
        <v>1822</v>
      </c>
      <c r="AC1109">
        <v>15</v>
      </c>
      <c r="AD1109" t="s">
        <v>56</v>
      </c>
      <c r="AE1109" t="s">
        <v>1822</v>
      </c>
      <c r="AF1109">
        <v>20</v>
      </c>
      <c r="AG1109" t="s">
        <v>56</v>
      </c>
      <c r="AH1109" t="s">
        <v>1261</v>
      </c>
      <c r="AI1109">
        <v>0</v>
      </c>
      <c r="AL1109" t="s">
        <v>347</v>
      </c>
      <c r="AM1109">
        <v>8</v>
      </c>
      <c r="AN1109">
        <v>48</v>
      </c>
      <c r="AO1109">
        <v>2</v>
      </c>
      <c r="AP1109" t="s">
        <v>119</v>
      </c>
      <c r="AQ1109" t="s">
        <v>373</v>
      </c>
      <c r="AR1109">
        <v>18</v>
      </c>
      <c r="AS1109" t="s">
        <v>116</v>
      </c>
      <c r="AT1109" t="s">
        <v>1165</v>
      </c>
      <c r="AU1109">
        <v>14</v>
      </c>
      <c r="AV1109" t="s">
        <v>123</v>
      </c>
      <c r="AW1109" t="s">
        <v>352</v>
      </c>
      <c r="AX1109">
        <v>10</v>
      </c>
      <c r="AY1109" t="s">
        <v>116</v>
      </c>
      <c r="AZ1109" t="s">
        <v>1165</v>
      </c>
      <c r="BA1109">
        <v>0</v>
      </c>
      <c r="BD1109">
        <v>4</v>
      </c>
      <c r="BE1109">
        <v>27</v>
      </c>
      <c r="BF1109">
        <v>10</v>
      </c>
      <c r="BG1109">
        <v>3</v>
      </c>
      <c r="BH1109" t="s">
        <v>347</v>
      </c>
      <c r="BI1109">
        <v>0</v>
      </c>
      <c r="BJ1109">
        <v>7</v>
      </c>
      <c r="BK1109">
        <v>2</v>
      </c>
      <c r="BL1109">
        <v>5</v>
      </c>
      <c r="BM1109">
        <v>10</v>
      </c>
      <c r="BN1109" t="s">
        <v>347</v>
      </c>
      <c r="BO1109">
        <v>0</v>
      </c>
      <c r="BP1109">
        <v>1</v>
      </c>
      <c r="BQ1109">
        <v>8</v>
      </c>
      <c r="BR1109">
        <v>1</v>
      </c>
      <c r="BS1109">
        <v>13</v>
      </c>
      <c r="BT1109" t="s">
        <v>347</v>
      </c>
      <c r="BU1109">
        <v>0</v>
      </c>
      <c r="BV1109">
        <v>2</v>
      </c>
      <c r="BW1109">
        <v>2</v>
      </c>
      <c r="BX1109">
        <v>1</v>
      </c>
      <c r="BY1109">
        <v>18</v>
      </c>
      <c r="BZ1109" t="s">
        <v>347</v>
      </c>
      <c r="CA1109">
        <v>0</v>
      </c>
      <c r="CB1109">
        <v>4</v>
      </c>
      <c r="CC1109">
        <v>2</v>
      </c>
      <c r="CD1109">
        <v>4</v>
      </c>
      <c r="CE1109">
        <v>0</v>
      </c>
      <c r="CF1109" t="s">
        <v>347</v>
      </c>
      <c r="CG1109">
        <v>0</v>
      </c>
      <c r="CH1109">
        <v>14</v>
      </c>
      <c r="CI1109">
        <v>4</v>
      </c>
      <c r="CJ1109" t="s">
        <v>347</v>
      </c>
      <c r="CK1109">
        <v>16</v>
      </c>
      <c r="CL1109" t="s">
        <v>349</v>
      </c>
      <c r="CM1109">
        <v>0</v>
      </c>
      <c r="CN1109" s="133">
        <v>0</v>
      </c>
      <c r="CO1109" s="133" t="s">
        <v>347</v>
      </c>
      <c r="CP1109" s="133">
        <v>20</v>
      </c>
      <c r="CQ1109" s="133">
        <v>120</v>
      </c>
      <c r="CR1109">
        <v>13</v>
      </c>
      <c r="CS1109">
        <v>78</v>
      </c>
      <c r="CT1109">
        <v>0</v>
      </c>
      <c r="CY1109">
        <v>11</v>
      </c>
      <c r="CZ1109" t="s">
        <v>56</v>
      </c>
      <c r="DA1109" t="s">
        <v>496</v>
      </c>
      <c r="DB1109" t="s">
        <v>405</v>
      </c>
      <c r="DD1109">
        <v>13</v>
      </c>
      <c r="DE1109" t="s">
        <v>64</v>
      </c>
      <c r="DF1109" t="s">
        <v>1846</v>
      </c>
      <c r="DG1109" t="s">
        <v>587</v>
      </c>
      <c r="DH1109" t="s">
        <v>1418</v>
      </c>
      <c r="DI1109">
        <v>25</v>
      </c>
      <c r="DJ1109" t="s">
        <v>56</v>
      </c>
      <c r="DK1109" t="s">
        <v>496</v>
      </c>
      <c r="DL1109" t="s">
        <v>405</v>
      </c>
      <c r="DN1109">
        <v>3</v>
      </c>
      <c r="DO1109" t="s">
        <v>56</v>
      </c>
      <c r="DP1109" t="s">
        <v>1801</v>
      </c>
      <c r="DQ1109" t="s">
        <v>444</v>
      </c>
      <c r="DS1109">
        <v>26</v>
      </c>
      <c r="DT1109" t="s">
        <v>348</v>
      </c>
      <c r="DU1109" t="s">
        <v>348</v>
      </c>
      <c r="DV1109" t="s">
        <v>347</v>
      </c>
      <c r="DW1109">
        <v>7</v>
      </c>
      <c r="DX1109">
        <v>42</v>
      </c>
      <c r="DY1109">
        <v>4</v>
      </c>
      <c r="DZ1109" t="s">
        <v>119</v>
      </c>
      <c r="EB1109" t="s">
        <v>373</v>
      </c>
      <c r="ED1109" t="s">
        <v>444</v>
      </c>
      <c r="EF1109">
        <v>8</v>
      </c>
      <c r="EG1109" t="s">
        <v>119</v>
      </c>
      <c r="EI1109" t="s">
        <v>2638</v>
      </c>
      <c r="EK1109" t="s">
        <v>405</v>
      </c>
      <c r="EM1109">
        <v>2</v>
      </c>
      <c r="EN1109" t="s">
        <v>116</v>
      </c>
      <c r="EP1109" t="s">
        <v>2607</v>
      </c>
      <c r="ER1109" t="s">
        <v>350</v>
      </c>
      <c r="ET1109">
        <v>9</v>
      </c>
      <c r="EU1109" t="s">
        <v>116</v>
      </c>
      <c r="EW1109" t="s">
        <v>1165</v>
      </c>
      <c r="EY1109" t="s">
        <v>350</v>
      </c>
      <c r="FA1109">
        <v>2</v>
      </c>
      <c r="FB1109" t="s">
        <v>121</v>
      </c>
      <c r="FD1109" t="s">
        <v>1681</v>
      </c>
      <c r="FF1109" t="s">
        <v>444</v>
      </c>
      <c r="FH1109">
        <v>17</v>
      </c>
      <c r="FK1109">
        <v>12</v>
      </c>
      <c r="FL1109">
        <v>72</v>
      </c>
      <c r="FM1109">
        <v>6</v>
      </c>
      <c r="FN1109">
        <v>36</v>
      </c>
      <c r="FO1109">
        <v>2</v>
      </c>
      <c r="FP1109">
        <v>12</v>
      </c>
      <c r="FQ1109">
        <v>0</v>
      </c>
      <c r="FR1109">
        <v>0</v>
      </c>
      <c r="FS1109" t="s">
        <v>347</v>
      </c>
      <c r="FT1109">
        <v>5</v>
      </c>
      <c r="FU1109">
        <v>30</v>
      </c>
      <c r="FV1109" t="s">
        <v>62</v>
      </c>
      <c r="FW1109" t="s">
        <v>1720</v>
      </c>
      <c r="FX1109" t="s">
        <v>347</v>
      </c>
      <c r="FY1109" t="s">
        <v>123</v>
      </c>
      <c r="FZ1109" t="s">
        <v>349</v>
      </c>
      <c r="GA1109">
        <v>0</v>
      </c>
      <c r="GB1109">
        <v>0</v>
      </c>
      <c r="GC1109" t="s">
        <v>365</v>
      </c>
      <c r="GD1109" t="s">
        <v>354</v>
      </c>
      <c r="GE1109" t="s">
        <v>354</v>
      </c>
      <c r="GF1109" t="s">
        <v>354</v>
      </c>
      <c r="GG1109">
        <v>14</v>
      </c>
      <c r="GH1109" t="s">
        <v>356</v>
      </c>
    </row>
    <row r="1110" spans="1:191" x14ac:dyDescent="0.35">
      <c r="A1110" t="s">
        <v>55</v>
      </c>
      <c r="B1110" t="s">
        <v>56</v>
      </c>
      <c r="C1110" t="s">
        <v>2921</v>
      </c>
      <c r="D1110" t="s">
        <v>1822</v>
      </c>
      <c r="E1110" t="s">
        <v>3017</v>
      </c>
      <c r="F1110" t="s">
        <v>1987</v>
      </c>
      <c r="G1110" t="s">
        <v>3018</v>
      </c>
      <c r="H1110" t="s">
        <v>3019</v>
      </c>
      <c r="I1110">
        <v>14</v>
      </c>
      <c r="J1110">
        <v>8</v>
      </c>
      <c r="K1110" t="s">
        <v>345</v>
      </c>
      <c r="L1110">
        <v>8.0447328000000002</v>
      </c>
      <c r="M1110">
        <v>31.932013300000001</v>
      </c>
      <c r="N1110" t="s">
        <v>346</v>
      </c>
      <c r="O1110" t="s">
        <v>347</v>
      </c>
      <c r="P1110" s="133">
        <v>21</v>
      </c>
      <c r="Q1110" s="133">
        <v>126</v>
      </c>
      <c r="R1110" s="133">
        <v>18</v>
      </c>
      <c r="S1110" s="133">
        <v>108</v>
      </c>
      <c r="T1110" s="133">
        <v>2</v>
      </c>
      <c r="U1110" t="s">
        <v>56</v>
      </c>
      <c r="V1110" t="s">
        <v>1822</v>
      </c>
      <c r="W1110">
        <v>2</v>
      </c>
      <c r="X1110" t="s">
        <v>56</v>
      </c>
      <c r="Y1110" t="s">
        <v>1822</v>
      </c>
      <c r="Z1110">
        <v>9</v>
      </c>
      <c r="AA1110" t="s">
        <v>56</v>
      </c>
      <c r="AB1110" t="s">
        <v>1822</v>
      </c>
      <c r="AC1110">
        <v>47</v>
      </c>
      <c r="AD1110" t="s">
        <v>56</v>
      </c>
      <c r="AE1110" t="s">
        <v>1822</v>
      </c>
      <c r="AF1110">
        <v>48</v>
      </c>
      <c r="AG1110" t="s">
        <v>56</v>
      </c>
      <c r="AH1110" t="s">
        <v>1822</v>
      </c>
      <c r="AI1110">
        <v>0</v>
      </c>
      <c r="AL1110" t="s">
        <v>347</v>
      </c>
      <c r="AM1110">
        <v>3</v>
      </c>
      <c r="AN1110">
        <v>18</v>
      </c>
      <c r="AO1110">
        <v>0</v>
      </c>
      <c r="AR1110">
        <v>2</v>
      </c>
      <c r="AS1110" t="s">
        <v>116</v>
      </c>
      <c r="AT1110" t="s">
        <v>1165</v>
      </c>
      <c r="AU1110">
        <v>9</v>
      </c>
      <c r="AV1110" t="s">
        <v>116</v>
      </c>
      <c r="AW1110" t="s">
        <v>1165</v>
      </c>
      <c r="AX1110">
        <v>3</v>
      </c>
      <c r="AY1110" t="s">
        <v>116</v>
      </c>
      <c r="AZ1110" t="s">
        <v>1165</v>
      </c>
      <c r="BA1110">
        <v>4</v>
      </c>
      <c r="BB1110" t="s">
        <v>116</v>
      </c>
      <c r="BC1110" t="s">
        <v>1165</v>
      </c>
      <c r="BD1110">
        <v>0</v>
      </c>
      <c r="BE1110">
        <v>1</v>
      </c>
      <c r="BF1110">
        <v>1</v>
      </c>
      <c r="BG1110">
        <v>0</v>
      </c>
      <c r="BH1110" t="s">
        <v>349</v>
      </c>
      <c r="BI1110">
        <v>0</v>
      </c>
      <c r="BJ1110">
        <v>0</v>
      </c>
      <c r="BK1110">
        <v>4</v>
      </c>
      <c r="BL1110">
        <v>0</v>
      </c>
      <c r="BM1110">
        <v>0</v>
      </c>
      <c r="BN1110" t="s">
        <v>349</v>
      </c>
      <c r="BO1110">
        <v>0</v>
      </c>
      <c r="BP1110">
        <v>0</v>
      </c>
      <c r="BQ1110">
        <v>10</v>
      </c>
      <c r="BR1110">
        <v>8</v>
      </c>
      <c r="BS1110">
        <v>0</v>
      </c>
      <c r="BT1110" t="s">
        <v>349</v>
      </c>
      <c r="BU1110">
        <v>0</v>
      </c>
      <c r="BV1110">
        <v>0</v>
      </c>
      <c r="BW1110">
        <v>50</v>
      </c>
      <c r="BX1110">
        <v>0</v>
      </c>
      <c r="BY1110">
        <v>0</v>
      </c>
      <c r="BZ1110" t="s">
        <v>349</v>
      </c>
      <c r="CA1110">
        <v>0</v>
      </c>
      <c r="CB1110">
        <v>0</v>
      </c>
      <c r="CC1110">
        <v>20</v>
      </c>
      <c r="CD1110">
        <v>32</v>
      </c>
      <c r="CE1110">
        <v>0</v>
      </c>
      <c r="CF1110" t="s">
        <v>349</v>
      </c>
      <c r="CG1110">
        <v>0</v>
      </c>
      <c r="CH1110">
        <v>0</v>
      </c>
      <c r="CI1110">
        <v>0</v>
      </c>
      <c r="CJ1110" t="s">
        <v>349</v>
      </c>
      <c r="CK1110">
        <v>0</v>
      </c>
      <c r="CL1110" t="s">
        <v>347</v>
      </c>
      <c r="CM1110">
        <v>1</v>
      </c>
      <c r="CN1110" s="133">
        <v>1</v>
      </c>
      <c r="CO1110" s="133" t="s">
        <v>347</v>
      </c>
      <c r="CP1110" s="133">
        <v>23</v>
      </c>
      <c r="CQ1110" s="133">
        <v>138</v>
      </c>
      <c r="CR1110">
        <v>15</v>
      </c>
      <c r="CS1110">
        <v>90</v>
      </c>
      <c r="CT1110">
        <v>5</v>
      </c>
      <c r="CU1110" t="s">
        <v>56</v>
      </c>
      <c r="CV1110" t="s">
        <v>1822</v>
      </c>
      <c r="CW1110" t="s">
        <v>444</v>
      </c>
      <c r="CY1110">
        <v>12</v>
      </c>
      <c r="CZ1110" t="s">
        <v>56</v>
      </c>
      <c r="DA1110" t="s">
        <v>1822</v>
      </c>
      <c r="DB1110" t="s">
        <v>405</v>
      </c>
      <c r="DD1110">
        <v>12</v>
      </c>
      <c r="DE1110" t="s">
        <v>56</v>
      </c>
      <c r="DF1110" t="s">
        <v>1822</v>
      </c>
      <c r="DG1110" t="s">
        <v>444</v>
      </c>
      <c r="DI1110">
        <v>24</v>
      </c>
      <c r="DJ1110" t="s">
        <v>56</v>
      </c>
      <c r="DK1110" t="s">
        <v>1822</v>
      </c>
      <c r="DL1110" t="s">
        <v>350</v>
      </c>
      <c r="DN1110">
        <v>31</v>
      </c>
      <c r="DO1110" t="s">
        <v>56</v>
      </c>
      <c r="DP1110" t="s">
        <v>1822</v>
      </c>
      <c r="DQ1110" t="s">
        <v>350</v>
      </c>
      <c r="DS1110">
        <v>6</v>
      </c>
      <c r="DT1110" t="s">
        <v>348</v>
      </c>
      <c r="DU1110" t="s">
        <v>348</v>
      </c>
      <c r="DV1110" t="s">
        <v>347</v>
      </c>
      <c r="DW1110">
        <v>8</v>
      </c>
      <c r="DX1110">
        <v>48</v>
      </c>
      <c r="DY1110">
        <v>0</v>
      </c>
      <c r="EF1110">
        <v>2</v>
      </c>
      <c r="EG1110" t="s">
        <v>116</v>
      </c>
      <c r="EI1110" t="s">
        <v>1165</v>
      </c>
      <c r="EK1110" t="s">
        <v>587</v>
      </c>
      <c r="EM1110">
        <v>7</v>
      </c>
      <c r="EN1110" t="s">
        <v>123</v>
      </c>
      <c r="EP1110" t="s">
        <v>352</v>
      </c>
      <c r="ER1110" t="s">
        <v>587</v>
      </c>
      <c r="ET1110">
        <v>18</v>
      </c>
      <c r="EU1110" t="s">
        <v>119</v>
      </c>
      <c r="EW1110" t="s">
        <v>373</v>
      </c>
      <c r="EY1110" t="s">
        <v>587</v>
      </c>
      <c r="FA1110">
        <v>21</v>
      </c>
      <c r="FB1110" t="s">
        <v>119</v>
      </c>
      <c r="FD1110" t="s">
        <v>373</v>
      </c>
      <c r="FF1110" t="s">
        <v>587</v>
      </c>
      <c r="FH1110">
        <v>0</v>
      </c>
      <c r="FK1110">
        <v>8</v>
      </c>
      <c r="FL1110">
        <v>48</v>
      </c>
      <c r="FM1110">
        <v>5</v>
      </c>
      <c r="FN1110">
        <v>32</v>
      </c>
      <c r="FO1110">
        <v>10</v>
      </c>
      <c r="FP1110">
        <v>58</v>
      </c>
      <c r="FQ1110">
        <v>0</v>
      </c>
      <c r="FR1110">
        <v>0</v>
      </c>
      <c r="FS1110" t="s">
        <v>347</v>
      </c>
      <c r="FT1110">
        <v>2</v>
      </c>
      <c r="FU1110">
        <v>12</v>
      </c>
      <c r="FV1110" t="s">
        <v>56</v>
      </c>
      <c r="FW1110" t="s">
        <v>1822</v>
      </c>
      <c r="FX1110" t="s">
        <v>347</v>
      </c>
      <c r="FY1110" t="s">
        <v>119</v>
      </c>
      <c r="FZ1110" t="s">
        <v>349</v>
      </c>
      <c r="GA1110">
        <v>0</v>
      </c>
      <c r="GB1110">
        <v>0</v>
      </c>
      <c r="GC1110" t="s">
        <v>353</v>
      </c>
      <c r="GD1110" t="s">
        <v>355</v>
      </c>
      <c r="GE1110" t="s">
        <v>354</v>
      </c>
      <c r="GF1110" t="s">
        <v>354</v>
      </c>
      <c r="GG1110">
        <v>14</v>
      </c>
      <c r="GH1110" t="s">
        <v>356</v>
      </c>
    </row>
    <row r="1111" spans="1:191" x14ac:dyDescent="0.35">
      <c r="A1111" t="s">
        <v>55</v>
      </c>
      <c r="B1111" t="s">
        <v>56</v>
      </c>
      <c r="C1111" t="s">
        <v>2921</v>
      </c>
      <c r="D1111" t="s">
        <v>1822</v>
      </c>
      <c r="E1111" t="s">
        <v>3017</v>
      </c>
      <c r="F1111" t="s">
        <v>1987</v>
      </c>
      <c r="G1111" t="s">
        <v>3020</v>
      </c>
      <c r="H1111" t="s">
        <v>2329</v>
      </c>
      <c r="I1111">
        <v>14</v>
      </c>
      <c r="J1111">
        <v>8</v>
      </c>
      <c r="K1111" t="s">
        <v>345</v>
      </c>
      <c r="L1111">
        <v>8.1331266129999999</v>
      </c>
      <c r="M1111">
        <v>31.951316989999999</v>
      </c>
      <c r="N1111" t="s">
        <v>346</v>
      </c>
      <c r="O1111" t="s">
        <v>347</v>
      </c>
      <c r="P1111" s="133">
        <v>8</v>
      </c>
      <c r="Q1111" s="133">
        <v>48</v>
      </c>
      <c r="R1111" s="133">
        <v>8</v>
      </c>
      <c r="S1111" s="133">
        <v>48</v>
      </c>
      <c r="T1111" s="133">
        <v>0</v>
      </c>
      <c r="W1111">
        <v>0</v>
      </c>
      <c r="Z1111">
        <v>9</v>
      </c>
      <c r="AA1111" t="s">
        <v>56</v>
      </c>
      <c r="AB1111" t="s">
        <v>1822</v>
      </c>
      <c r="AC1111">
        <v>17</v>
      </c>
      <c r="AD1111" t="s">
        <v>56</v>
      </c>
      <c r="AE1111" t="s">
        <v>1822</v>
      </c>
      <c r="AF1111">
        <v>22</v>
      </c>
      <c r="AG1111" t="s">
        <v>56</v>
      </c>
      <c r="AH1111" t="s">
        <v>1822</v>
      </c>
      <c r="AI1111">
        <v>0</v>
      </c>
      <c r="AL1111" t="s">
        <v>349</v>
      </c>
      <c r="AM1111">
        <v>0</v>
      </c>
      <c r="AN1111">
        <v>0</v>
      </c>
      <c r="AO1111">
        <v>0</v>
      </c>
      <c r="AR1111">
        <v>0</v>
      </c>
      <c r="AU1111">
        <v>0</v>
      </c>
      <c r="AX1111">
        <v>0</v>
      </c>
      <c r="BA1111">
        <v>0</v>
      </c>
      <c r="BD1111">
        <v>0</v>
      </c>
      <c r="BE1111">
        <v>0</v>
      </c>
      <c r="BF1111">
        <v>0</v>
      </c>
      <c r="BG1111">
        <v>0</v>
      </c>
      <c r="BH1111" t="s">
        <v>349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 t="s">
        <v>349</v>
      </c>
      <c r="BO1111">
        <v>0</v>
      </c>
      <c r="BP1111">
        <v>0</v>
      </c>
      <c r="BQ1111">
        <v>9</v>
      </c>
      <c r="BR1111">
        <v>0</v>
      </c>
      <c r="BS1111">
        <v>0</v>
      </c>
      <c r="BT1111" t="s">
        <v>349</v>
      </c>
      <c r="BU1111">
        <v>0</v>
      </c>
      <c r="BV1111">
        <v>0</v>
      </c>
      <c r="BW1111">
        <v>17</v>
      </c>
      <c r="BX1111">
        <v>0</v>
      </c>
      <c r="BY1111">
        <v>0</v>
      </c>
      <c r="BZ1111" t="s">
        <v>349</v>
      </c>
      <c r="CA1111">
        <v>0</v>
      </c>
      <c r="CB1111">
        <v>0</v>
      </c>
      <c r="CC1111">
        <v>22</v>
      </c>
      <c r="CD1111">
        <v>0</v>
      </c>
      <c r="CE1111">
        <v>0</v>
      </c>
      <c r="CF1111" t="s">
        <v>349</v>
      </c>
      <c r="CG1111">
        <v>0</v>
      </c>
      <c r="CH1111">
        <v>0</v>
      </c>
      <c r="CI1111">
        <v>0</v>
      </c>
      <c r="CJ1111" t="s">
        <v>347</v>
      </c>
      <c r="CK1111">
        <v>6</v>
      </c>
      <c r="CL1111" t="s">
        <v>349</v>
      </c>
      <c r="CM1111">
        <v>0</v>
      </c>
      <c r="CN1111" s="133">
        <v>0</v>
      </c>
      <c r="CO1111" s="133" t="s">
        <v>347</v>
      </c>
      <c r="CP1111" s="133">
        <v>23</v>
      </c>
      <c r="CQ1111" s="133">
        <v>138</v>
      </c>
      <c r="CR1111">
        <v>16</v>
      </c>
      <c r="CS1111">
        <v>96</v>
      </c>
      <c r="CT1111">
        <v>10</v>
      </c>
      <c r="CU1111" t="s">
        <v>56</v>
      </c>
      <c r="CV1111" t="s">
        <v>1822</v>
      </c>
      <c r="CW1111" t="s">
        <v>444</v>
      </c>
      <c r="CY1111">
        <v>12</v>
      </c>
      <c r="CZ1111" t="s">
        <v>56</v>
      </c>
      <c r="DA1111" t="s">
        <v>1822</v>
      </c>
      <c r="DB1111" t="s">
        <v>405</v>
      </c>
      <c r="DD1111">
        <v>15</v>
      </c>
      <c r="DE1111" t="s">
        <v>56</v>
      </c>
      <c r="DF1111" t="s">
        <v>1822</v>
      </c>
      <c r="DG1111" t="s">
        <v>444</v>
      </c>
      <c r="DI1111">
        <v>20</v>
      </c>
      <c r="DJ1111" t="s">
        <v>56</v>
      </c>
      <c r="DK1111" t="s">
        <v>1822</v>
      </c>
      <c r="DL1111" t="s">
        <v>350</v>
      </c>
      <c r="DN1111">
        <v>39</v>
      </c>
      <c r="DO1111" t="s">
        <v>56</v>
      </c>
      <c r="DP1111" t="s">
        <v>1822</v>
      </c>
      <c r="DQ1111" t="s">
        <v>350</v>
      </c>
      <c r="DS1111">
        <v>0</v>
      </c>
      <c r="DV1111" t="s">
        <v>347</v>
      </c>
      <c r="DW1111">
        <v>7</v>
      </c>
      <c r="DX1111">
        <v>42</v>
      </c>
      <c r="DY1111">
        <v>4</v>
      </c>
      <c r="DZ1111" t="s">
        <v>116</v>
      </c>
      <c r="EB1111" t="s">
        <v>1165</v>
      </c>
      <c r="ED1111" t="s">
        <v>587</v>
      </c>
      <c r="EF1111">
        <v>7</v>
      </c>
      <c r="EG1111" t="s">
        <v>116</v>
      </c>
      <c r="EI1111" t="s">
        <v>1165</v>
      </c>
      <c r="EK1111" t="s">
        <v>587</v>
      </c>
      <c r="EM1111">
        <v>10</v>
      </c>
      <c r="EN1111" t="s">
        <v>123</v>
      </c>
      <c r="EP1111" t="s">
        <v>352</v>
      </c>
      <c r="ER1111" t="s">
        <v>587</v>
      </c>
      <c r="ET1111">
        <v>9</v>
      </c>
      <c r="EU1111" t="s">
        <v>123</v>
      </c>
      <c r="EW1111" t="s">
        <v>352</v>
      </c>
      <c r="EY1111" t="s">
        <v>587</v>
      </c>
      <c r="FA1111">
        <v>12</v>
      </c>
      <c r="FB1111" t="s">
        <v>119</v>
      </c>
      <c r="FD1111" t="s">
        <v>530</v>
      </c>
      <c r="FF1111" t="s">
        <v>587</v>
      </c>
      <c r="FH1111">
        <v>0</v>
      </c>
      <c r="FK1111">
        <v>8</v>
      </c>
      <c r="FL1111">
        <v>48</v>
      </c>
      <c r="FM1111">
        <v>7</v>
      </c>
      <c r="FN1111">
        <v>40</v>
      </c>
      <c r="FO1111">
        <v>8</v>
      </c>
      <c r="FP1111">
        <v>50</v>
      </c>
      <c r="FQ1111">
        <v>0</v>
      </c>
      <c r="FR1111">
        <v>0</v>
      </c>
      <c r="FS1111" t="s">
        <v>347</v>
      </c>
      <c r="FT1111">
        <v>12</v>
      </c>
      <c r="FU1111">
        <v>72</v>
      </c>
      <c r="FV1111" t="s">
        <v>56</v>
      </c>
      <c r="FW1111" t="s">
        <v>1822</v>
      </c>
      <c r="FX1111" t="s">
        <v>347</v>
      </c>
      <c r="FY1111" t="s">
        <v>116</v>
      </c>
      <c r="FZ1111" t="s">
        <v>349</v>
      </c>
      <c r="GA1111">
        <v>0</v>
      </c>
      <c r="GB1111">
        <v>0</v>
      </c>
      <c r="GC1111" t="s">
        <v>353</v>
      </c>
      <c r="GD1111" t="s">
        <v>355</v>
      </c>
      <c r="GE1111" t="s">
        <v>354</v>
      </c>
      <c r="GF1111" t="s">
        <v>355</v>
      </c>
      <c r="GG1111">
        <v>14</v>
      </c>
      <c r="GH1111" t="s">
        <v>356</v>
      </c>
    </row>
    <row r="1112" spans="1:191" x14ac:dyDescent="0.35">
      <c r="A1112" t="s">
        <v>55</v>
      </c>
      <c r="B1112" t="s">
        <v>56</v>
      </c>
      <c r="C1112" t="s">
        <v>2921</v>
      </c>
      <c r="D1112" t="s">
        <v>1822</v>
      </c>
      <c r="E1112" t="s">
        <v>3017</v>
      </c>
      <c r="F1112" t="s">
        <v>1987</v>
      </c>
      <c r="G1112" t="s">
        <v>3021</v>
      </c>
      <c r="H1112" t="s">
        <v>3022</v>
      </c>
      <c r="I1112">
        <v>14</v>
      </c>
      <c r="J1112">
        <v>9</v>
      </c>
      <c r="K1112" t="s">
        <v>345</v>
      </c>
      <c r="L1112">
        <v>8.1609999999999996</v>
      </c>
      <c r="M1112">
        <v>31.97</v>
      </c>
      <c r="N1112" t="s">
        <v>346</v>
      </c>
      <c r="O1112" t="s">
        <v>347</v>
      </c>
      <c r="P1112" s="133">
        <v>15</v>
      </c>
      <c r="Q1112" s="133">
        <v>90</v>
      </c>
      <c r="R1112" s="133">
        <v>14</v>
      </c>
      <c r="S1112" s="133">
        <v>84</v>
      </c>
      <c r="T1112" s="133">
        <v>1</v>
      </c>
      <c r="U1112" t="s">
        <v>56</v>
      </c>
      <c r="V1112" t="s">
        <v>1822</v>
      </c>
      <c r="W1112">
        <v>1</v>
      </c>
      <c r="X1112" t="s">
        <v>56</v>
      </c>
      <c r="Y1112" t="s">
        <v>1822</v>
      </c>
      <c r="Z1112">
        <v>6</v>
      </c>
      <c r="AA1112" t="s">
        <v>56</v>
      </c>
      <c r="AB1112" t="s">
        <v>1822</v>
      </c>
      <c r="AC1112">
        <v>24</v>
      </c>
      <c r="AD1112" t="s">
        <v>56</v>
      </c>
      <c r="AE1112" t="s">
        <v>1822</v>
      </c>
      <c r="AF1112">
        <v>39</v>
      </c>
      <c r="AG1112" t="s">
        <v>56</v>
      </c>
      <c r="AH1112" t="s">
        <v>1822</v>
      </c>
      <c r="AI1112">
        <v>13</v>
      </c>
      <c r="AJ1112" t="s">
        <v>348</v>
      </c>
      <c r="AK1112" t="s">
        <v>348</v>
      </c>
      <c r="AL1112" t="s">
        <v>347</v>
      </c>
      <c r="AM1112">
        <v>1</v>
      </c>
      <c r="AN1112">
        <v>6</v>
      </c>
      <c r="AO1112">
        <v>1</v>
      </c>
      <c r="AP1112" t="s">
        <v>116</v>
      </c>
      <c r="AQ1112" t="s">
        <v>1165</v>
      </c>
      <c r="AR1112">
        <v>1</v>
      </c>
      <c r="AS1112" t="s">
        <v>119</v>
      </c>
      <c r="AT1112" t="s">
        <v>373</v>
      </c>
      <c r="AU1112">
        <v>2</v>
      </c>
      <c r="AV1112" t="s">
        <v>116</v>
      </c>
      <c r="AW1112" t="s">
        <v>1165</v>
      </c>
      <c r="AX1112">
        <v>1</v>
      </c>
      <c r="AY1112" t="s">
        <v>123</v>
      </c>
      <c r="AZ1112" t="s">
        <v>352</v>
      </c>
      <c r="BA1112">
        <v>1</v>
      </c>
      <c r="BB1112" t="s">
        <v>123</v>
      </c>
      <c r="BC1112" t="s">
        <v>352</v>
      </c>
      <c r="BD1112">
        <v>0</v>
      </c>
      <c r="BE1112">
        <v>1</v>
      </c>
      <c r="BF1112">
        <v>0</v>
      </c>
      <c r="BG1112">
        <v>0</v>
      </c>
      <c r="BH1112" t="s">
        <v>347</v>
      </c>
      <c r="BI1112">
        <v>0</v>
      </c>
      <c r="BJ1112">
        <v>1</v>
      </c>
      <c r="BK1112">
        <v>2</v>
      </c>
      <c r="BL1112">
        <v>0</v>
      </c>
      <c r="BM1112">
        <v>0</v>
      </c>
      <c r="BN1112" t="s">
        <v>349</v>
      </c>
      <c r="BO1112">
        <v>0</v>
      </c>
      <c r="BP1112">
        <v>0</v>
      </c>
      <c r="BQ1112">
        <v>4</v>
      </c>
      <c r="BR1112">
        <v>1</v>
      </c>
      <c r="BS1112">
        <v>0</v>
      </c>
      <c r="BT1112" t="s">
        <v>347</v>
      </c>
      <c r="BU1112">
        <v>0</v>
      </c>
      <c r="BV1112">
        <v>3</v>
      </c>
      <c r="BW1112">
        <v>18</v>
      </c>
      <c r="BX1112">
        <v>0</v>
      </c>
      <c r="BY1112">
        <v>7</v>
      </c>
      <c r="BZ1112" t="s">
        <v>349</v>
      </c>
      <c r="CA1112">
        <v>0</v>
      </c>
      <c r="CB1112">
        <v>0</v>
      </c>
      <c r="CC1112">
        <v>29</v>
      </c>
      <c r="CD1112">
        <v>0</v>
      </c>
      <c r="CE1112">
        <v>11</v>
      </c>
      <c r="CF1112" t="s">
        <v>349</v>
      </c>
      <c r="CG1112">
        <v>0</v>
      </c>
      <c r="CH1112">
        <v>0</v>
      </c>
      <c r="CI1112">
        <v>13</v>
      </c>
      <c r="CJ1112" t="s">
        <v>349</v>
      </c>
      <c r="CK1112">
        <v>0</v>
      </c>
      <c r="CL1112" t="s">
        <v>349</v>
      </c>
      <c r="CM1112">
        <v>0</v>
      </c>
      <c r="CN1112" s="133">
        <v>0</v>
      </c>
      <c r="CO1112" s="133" t="s">
        <v>347</v>
      </c>
      <c r="CP1112" s="133">
        <v>28</v>
      </c>
      <c r="CQ1112" s="133">
        <v>168</v>
      </c>
      <c r="CR1112">
        <v>13</v>
      </c>
      <c r="CS1112">
        <v>78</v>
      </c>
      <c r="CT1112">
        <v>10</v>
      </c>
      <c r="CU1112" t="s">
        <v>56</v>
      </c>
      <c r="CV1112" t="s">
        <v>1822</v>
      </c>
      <c r="CW1112" t="s">
        <v>350</v>
      </c>
      <c r="CY1112">
        <v>11</v>
      </c>
      <c r="CZ1112" t="s">
        <v>56</v>
      </c>
      <c r="DA1112" t="s">
        <v>1822</v>
      </c>
      <c r="DB1112" t="s">
        <v>444</v>
      </c>
      <c r="DD1112">
        <v>5</v>
      </c>
      <c r="DE1112" t="s">
        <v>56</v>
      </c>
      <c r="DF1112" t="s">
        <v>1822</v>
      </c>
      <c r="DG1112" t="s">
        <v>444</v>
      </c>
      <c r="DI1112">
        <v>15</v>
      </c>
      <c r="DJ1112" t="s">
        <v>56</v>
      </c>
      <c r="DK1112" t="s">
        <v>1822</v>
      </c>
      <c r="DL1112" t="s">
        <v>444</v>
      </c>
      <c r="DN1112">
        <v>28</v>
      </c>
      <c r="DO1112" t="s">
        <v>56</v>
      </c>
      <c r="DP1112" t="s">
        <v>1822</v>
      </c>
      <c r="DQ1112" t="s">
        <v>350</v>
      </c>
      <c r="DS1112">
        <v>9</v>
      </c>
      <c r="DT1112" t="s">
        <v>348</v>
      </c>
      <c r="DU1112" t="s">
        <v>348</v>
      </c>
      <c r="DV1112" t="s">
        <v>347</v>
      </c>
      <c r="DW1112">
        <v>15</v>
      </c>
      <c r="DX1112">
        <v>90</v>
      </c>
      <c r="DY1112">
        <v>6</v>
      </c>
      <c r="DZ1112" t="s">
        <v>116</v>
      </c>
      <c r="EB1112" t="s">
        <v>1165</v>
      </c>
      <c r="ED1112" t="s">
        <v>587</v>
      </c>
      <c r="EF1112">
        <v>9</v>
      </c>
      <c r="EG1112" t="s">
        <v>123</v>
      </c>
      <c r="EI1112" t="s">
        <v>352</v>
      </c>
      <c r="EK1112" t="s">
        <v>587</v>
      </c>
      <c r="EM1112">
        <v>8</v>
      </c>
      <c r="EN1112" t="s">
        <v>116</v>
      </c>
      <c r="EP1112" t="s">
        <v>1165</v>
      </c>
      <c r="ER1112" t="s">
        <v>350</v>
      </c>
      <c r="ET1112">
        <v>26</v>
      </c>
      <c r="EU1112" t="s">
        <v>123</v>
      </c>
      <c r="EW1112" t="s">
        <v>352</v>
      </c>
      <c r="EY1112" t="s">
        <v>587</v>
      </c>
      <c r="FA1112">
        <v>32</v>
      </c>
      <c r="FB1112" t="s">
        <v>119</v>
      </c>
      <c r="FD1112" t="s">
        <v>373</v>
      </c>
      <c r="FF1112" t="s">
        <v>587</v>
      </c>
      <c r="FH1112">
        <v>9</v>
      </c>
      <c r="FK1112">
        <v>9</v>
      </c>
      <c r="FL1112">
        <v>54</v>
      </c>
      <c r="FM1112">
        <v>9</v>
      </c>
      <c r="FN1112">
        <v>54</v>
      </c>
      <c r="FO1112">
        <v>10</v>
      </c>
      <c r="FP1112">
        <v>60</v>
      </c>
      <c r="FQ1112">
        <v>0</v>
      </c>
      <c r="FR1112">
        <v>0</v>
      </c>
      <c r="FS1112" t="s">
        <v>347</v>
      </c>
      <c r="FT1112">
        <v>4</v>
      </c>
      <c r="FU1112">
        <v>24</v>
      </c>
      <c r="FV1112" t="s">
        <v>56</v>
      </c>
      <c r="FW1112" t="s">
        <v>1822</v>
      </c>
      <c r="FX1112" t="s">
        <v>349</v>
      </c>
      <c r="FZ1112" t="s">
        <v>349</v>
      </c>
      <c r="GA1112">
        <v>0</v>
      </c>
      <c r="GB1112">
        <v>0</v>
      </c>
      <c r="GC1112" t="s">
        <v>365</v>
      </c>
      <c r="GD1112" t="s">
        <v>355</v>
      </c>
      <c r="GE1112" t="s">
        <v>354</v>
      </c>
      <c r="GF1112" t="s">
        <v>355</v>
      </c>
      <c r="GG1112">
        <v>14</v>
      </c>
      <c r="GH1112" t="s">
        <v>356</v>
      </c>
    </row>
    <row r="1113" spans="1:191" x14ac:dyDescent="0.35">
      <c r="A1113" t="s">
        <v>55</v>
      </c>
      <c r="B1113" t="s">
        <v>56</v>
      </c>
      <c r="C1113" t="s">
        <v>2921</v>
      </c>
      <c r="D1113" t="s">
        <v>1822</v>
      </c>
      <c r="E1113" t="s">
        <v>3017</v>
      </c>
      <c r="F1113" t="s">
        <v>1987</v>
      </c>
      <c r="G1113" t="s">
        <v>3023</v>
      </c>
      <c r="H1113" t="s">
        <v>2403</v>
      </c>
      <c r="I1113">
        <v>14</v>
      </c>
      <c r="J1113">
        <v>8</v>
      </c>
      <c r="K1113" t="s">
        <v>345</v>
      </c>
      <c r="L1113">
        <v>8.0389506340000008</v>
      </c>
      <c r="M1113">
        <v>31.934500369999999</v>
      </c>
      <c r="N1113" t="s">
        <v>346</v>
      </c>
      <c r="O1113" t="s">
        <v>347</v>
      </c>
      <c r="P1113" s="133">
        <v>12</v>
      </c>
      <c r="Q1113" s="133">
        <v>72</v>
      </c>
      <c r="R1113" s="133">
        <v>12</v>
      </c>
      <c r="S1113" s="133">
        <v>72</v>
      </c>
      <c r="T1113" s="133">
        <v>8</v>
      </c>
      <c r="U1113" t="s">
        <v>56</v>
      </c>
      <c r="V1113" t="s">
        <v>1822</v>
      </c>
      <c r="W1113">
        <v>10</v>
      </c>
      <c r="X1113" t="s">
        <v>56</v>
      </c>
      <c r="Y1113" t="s">
        <v>1822</v>
      </c>
      <c r="Z1113">
        <v>10</v>
      </c>
      <c r="AA1113" t="s">
        <v>56</v>
      </c>
      <c r="AB1113" t="s">
        <v>1822</v>
      </c>
      <c r="AC1113">
        <v>17</v>
      </c>
      <c r="AD1113" t="s">
        <v>56</v>
      </c>
      <c r="AE1113" t="s">
        <v>1822</v>
      </c>
      <c r="AF1113">
        <v>27</v>
      </c>
      <c r="AG1113" t="s">
        <v>56</v>
      </c>
      <c r="AH1113" t="s">
        <v>1822</v>
      </c>
      <c r="AI1113">
        <v>0</v>
      </c>
      <c r="AL1113" t="s">
        <v>349</v>
      </c>
      <c r="AM1113">
        <v>0</v>
      </c>
      <c r="AN1113">
        <v>0</v>
      </c>
      <c r="AO1113">
        <v>0</v>
      </c>
      <c r="AR1113">
        <v>0</v>
      </c>
      <c r="AU1113">
        <v>0</v>
      </c>
      <c r="AX1113">
        <v>0</v>
      </c>
      <c r="BA1113">
        <v>0</v>
      </c>
      <c r="BD1113">
        <v>0</v>
      </c>
      <c r="BE1113">
        <v>4</v>
      </c>
      <c r="BF1113">
        <v>2</v>
      </c>
      <c r="BG1113">
        <v>2</v>
      </c>
      <c r="BH1113" t="s">
        <v>349</v>
      </c>
      <c r="BI1113">
        <v>0</v>
      </c>
      <c r="BJ1113">
        <v>0</v>
      </c>
      <c r="BK1113">
        <v>5</v>
      </c>
      <c r="BL1113">
        <v>3</v>
      </c>
      <c r="BM1113">
        <v>2</v>
      </c>
      <c r="BN1113" t="s">
        <v>349</v>
      </c>
      <c r="BO1113">
        <v>0</v>
      </c>
      <c r="BP1113">
        <v>0</v>
      </c>
      <c r="BQ1113">
        <v>7</v>
      </c>
      <c r="BR1113">
        <v>0</v>
      </c>
      <c r="BS1113">
        <v>3</v>
      </c>
      <c r="BT1113" t="s">
        <v>349</v>
      </c>
      <c r="BU1113">
        <v>0</v>
      </c>
      <c r="BV1113">
        <v>0</v>
      </c>
      <c r="BW1113">
        <v>10</v>
      </c>
      <c r="BX1113">
        <v>2</v>
      </c>
      <c r="BY1113">
        <v>5</v>
      </c>
      <c r="BZ1113" t="s">
        <v>349</v>
      </c>
      <c r="CA1113">
        <v>0</v>
      </c>
      <c r="CB1113">
        <v>0</v>
      </c>
      <c r="CC1113">
        <v>20</v>
      </c>
      <c r="CD1113">
        <v>7</v>
      </c>
      <c r="CE1113">
        <v>0</v>
      </c>
      <c r="CF1113" t="s">
        <v>349</v>
      </c>
      <c r="CG1113">
        <v>0</v>
      </c>
      <c r="CH1113">
        <v>0</v>
      </c>
      <c r="CI1113">
        <v>0</v>
      </c>
      <c r="CJ1113" t="s">
        <v>349</v>
      </c>
      <c r="CK1113">
        <v>0</v>
      </c>
      <c r="CL1113" t="s">
        <v>349</v>
      </c>
      <c r="CM1113">
        <v>0</v>
      </c>
      <c r="CN1113" s="133">
        <v>0</v>
      </c>
      <c r="CO1113" s="133" t="s">
        <v>347</v>
      </c>
      <c r="CP1113" s="133">
        <v>14</v>
      </c>
      <c r="CQ1113" s="133">
        <v>84</v>
      </c>
      <c r="CR1113">
        <v>9</v>
      </c>
      <c r="CS1113">
        <v>54</v>
      </c>
      <c r="CT1113">
        <v>10</v>
      </c>
      <c r="CU1113" t="s">
        <v>56</v>
      </c>
      <c r="CV1113" t="s">
        <v>1822</v>
      </c>
      <c r="CW1113" t="s">
        <v>444</v>
      </c>
      <c r="CY1113">
        <v>10</v>
      </c>
      <c r="CZ1113" t="s">
        <v>56</v>
      </c>
      <c r="DA1113" t="s">
        <v>1822</v>
      </c>
      <c r="DB1113" t="s">
        <v>405</v>
      </c>
      <c r="DD1113">
        <v>5</v>
      </c>
      <c r="DE1113" t="s">
        <v>56</v>
      </c>
      <c r="DF1113" t="s">
        <v>1822</v>
      </c>
      <c r="DG1113" t="s">
        <v>444</v>
      </c>
      <c r="DI1113">
        <v>15</v>
      </c>
      <c r="DJ1113" t="s">
        <v>56</v>
      </c>
      <c r="DK1113" t="s">
        <v>1822</v>
      </c>
      <c r="DL1113" t="s">
        <v>350</v>
      </c>
      <c r="DN1113">
        <v>14</v>
      </c>
      <c r="DO1113" t="s">
        <v>56</v>
      </c>
      <c r="DP1113" t="s">
        <v>1822</v>
      </c>
      <c r="DQ1113" t="s">
        <v>350</v>
      </c>
      <c r="DS1113">
        <v>0</v>
      </c>
      <c r="DV1113" t="s">
        <v>347</v>
      </c>
      <c r="DW1113">
        <v>5</v>
      </c>
      <c r="DX1113">
        <v>30</v>
      </c>
      <c r="DY1113">
        <v>0</v>
      </c>
      <c r="EF1113">
        <v>0</v>
      </c>
      <c r="EM1113">
        <v>5</v>
      </c>
      <c r="EN1113" t="s">
        <v>123</v>
      </c>
      <c r="EP1113" t="s">
        <v>352</v>
      </c>
      <c r="ER1113" t="s">
        <v>587</v>
      </c>
      <c r="ET1113">
        <v>10</v>
      </c>
      <c r="EU1113" t="s">
        <v>119</v>
      </c>
      <c r="EW1113" t="s">
        <v>373</v>
      </c>
      <c r="EY1113" t="s">
        <v>587</v>
      </c>
      <c r="FA1113">
        <v>15</v>
      </c>
      <c r="FB1113" t="s">
        <v>116</v>
      </c>
      <c r="FD1113" t="s">
        <v>1165</v>
      </c>
      <c r="FF1113" t="s">
        <v>587</v>
      </c>
      <c r="FH1113">
        <v>0</v>
      </c>
      <c r="FK1113">
        <v>5</v>
      </c>
      <c r="FL1113">
        <v>30</v>
      </c>
      <c r="FM1113">
        <v>1</v>
      </c>
      <c r="FN1113">
        <v>20</v>
      </c>
      <c r="FO1113">
        <v>8</v>
      </c>
      <c r="FP1113">
        <v>34</v>
      </c>
      <c r="FQ1113">
        <v>0</v>
      </c>
      <c r="FR1113">
        <v>0</v>
      </c>
      <c r="FS1113" t="s">
        <v>347</v>
      </c>
      <c r="FT1113">
        <v>1</v>
      </c>
      <c r="FU1113">
        <v>6</v>
      </c>
      <c r="FV1113" t="s">
        <v>56</v>
      </c>
      <c r="FW1113" t="s">
        <v>1822</v>
      </c>
      <c r="FX1113" t="s">
        <v>347</v>
      </c>
      <c r="FY1113" t="s">
        <v>116</v>
      </c>
      <c r="FZ1113" t="s">
        <v>349</v>
      </c>
      <c r="GA1113">
        <v>0</v>
      </c>
      <c r="GB1113">
        <v>0</v>
      </c>
      <c r="GC1113" t="s">
        <v>365</v>
      </c>
      <c r="GD1113" t="s">
        <v>355</v>
      </c>
      <c r="GE1113" t="s">
        <v>354</v>
      </c>
      <c r="GF1113" t="s">
        <v>355</v>
      </c>
      <c r="GG1113">
        <v>14</v>
      </c>
      <c r="GH1113" t="s">
        <v>356</v>
      </c>
    </row>
    <row r="1114" spans="1:191" x14ac:dyDescent="0.35">
      <c r="A1114" t="s">
        <v>55</v>
      </c>
      <c r="B1114" t="s">
        <v>56</v>
      </c>
      <c r="C1114" t="s">
        <v>2921</v>
      </c>
      <c r="D1114" t="s">
        <v>1822</v>
      </c>
      <c r="E1114" t="s">
        <v>3017</v>
      </c>
      <c r="F1114" t="s">
        <v>1987</v>
      </c>
      <c r="G1114" t="s">
        <v>3024</v>
      </c>
      <c r="H1114" t="s">
        <v>3025</v>
      </c>
      <c r="I1114">
        <v>14</v>
      </c>
      <c r="J1114">
        <v>9</v>
      </c>
      <c r="K1114" t="s">
        <v>345</v>
      </c>
      <c r="L1114">
        <v>8.0890009000000003</v>
      </c>
      <c r="M1114">
        <v>31.924016600000002</v>
      </c>
      <c r="N1114" t="s">
        <v>346</v>
      </c>
      <c r="O1114" t="s">
        <v>347</v>
      </c>
      <c r="P1114" s="133">
        <v>5</v>
      </c>
      <c r="Q1114" s="133">
        <v>30</v>
      </c>
      <c r="R1114" s="133">
        <v>5</v>
      </c>
      <c r="S1114" s="133">
        <v>30</v>
      </c>
      <c r="T1114" s="133">
        <v>4</v>
      </c>
      <c r="U1114" t="s">
        <v>56</v>
      </c>
      <c r="V1114" t="s">
        <v>1822</v>
      </c>
      <c r="W1114">
        <v>4</v>
      </c>
      <c r="X1114" t="s">
        <v>56</v>
      </c>
      <c r="Y1114" t="s">
        <v>1822</v>
      </c>
      <c r="Z1114">
        <v>7</v>
      </c>
      <c r="AA1114" t="s">
        <v>56</v>
      </c>
      <c r="AB1114" t="s">
        <v>1822</v>
      </c>
      <c r="AC1114">
        <v>7</v>
      </c>
      <c r="AD1114" t="s">
        <v>56</v>
      </c>
      <c r="AE1114" t="s">
        <v>1822</v>
      </c>
      <c r="AF1114">
        <v>8</v>
      </c>
      <c r="AG1114" t="s">
        <v>56</v>
      </c>
      <c r="AH1114" t="s">
        <v>1822</v>
      </c>
      <c r="AI1114">
        <v>0</v>
      </c>
      <c r="AL1114" t="s">
        <v>349</v>
      </c>
      <c r="AM1114">
        <v>0</v>
      </c>
      <c r="AN1114">
        <v>0</v>
      </c>
      <c r="AO1114">
        <v>0</v>
      </c>
      <c r="AR1114">
        <v>0</v>
      </c>
      <c r="AU1114">
        <v>0</v>
      </c>
      <c r="AX1114">
        <v>0</v>
      </c>
      <c r="BA1114">
        <v>0</v>
      </c>
      <c r="BD1114">
        <v>0</v>
      </c>
      <c r="BE1114">
        <v>0</v>
      </c>
      <c r="BF1114">
        <v>2</v>
      </c>
      <c r="BG1114">
        <v>2</v>
      </c>
      <c r="BH1114" t="s">
        <v>349</v>
      </c>
      <c r="BI1114">
        <v>0</v>
      </c>
      <c r="BJ1114">
        <v>0</v>
      </c>
      <c r="BK1114">
        <v>1</v>
      </c>
      <c r="BL1114">
        <v>2</v>
      </c>
      <c r="BM1114">
        <v>1</v>
      </c>
      <c r="BN1114" t="s">
        <v>349</v>
      </c>
      <c r="BO1114">
        <v>0</v>
      </c>
      <c r="BP1114">
        <v>0</v>
      </c>
      <c r="BQ1114">
        <v>3</v>
      </c>
      <c r="BR1114">
        <v>2</v>
      </c>
      <c r="BS1114">
        <v>2</v>
      </c>
      <c r="BT1114" t="s">
        <v>349</v>
      </c>
      <c r="BU1114">
        <v>0</v>
      </c>
      <c r="BV1114">
        <v>0</v>
      </c>
      <c r="BW1114">
        <v>4</v>
      </c>
      <c r="BX1114">
        <v>2</v>
      </c>
      <c r="BY1114">
        <v>1</v>
      </c>
      <c r="BZ1114" t="s">
        <v>349</v>
      </c>
      <c r="CA1114">
        <v>0</v>
      </c>
      <c r="CB1114">
        <v>0</v>
      </c>
      <c r="CC1114">
        <v>6</v>
      </c>
      <c r="CD1114">
        <v>2</v>
      </c>
      <c r="CE1114">
        <v>0</v>
      </c>
      <c r="CF1114" t="s">
        <v>349</v>
      </c>
      <c r="CG1114">
        <v>0</v>
      </c>
      <c r="CH1114">
        <v>0</v>
      </c>
      <c r="CI1114">
        <v>0</v>
      </c>
      <c r="CJ1114" t="s">
        <v>347</v>
      </c>
      <c r="CK1114">
        <v>24</v>
      </c>
      <c r="CL1114" t="s">
        <v>349</v>
      </c>
      <c r="CM1114">
        <v>0</v>
      </c>
      <c r="CN1114" s="133">
        <v>0</v>
      </c>
      <c r="CO1114" s="133" t="s">
        <v>347</v>
      </c>
      <c r="CP1114" s="133">
        <v>22</v>
      </c>
      <c r="CQ1114" s="133">
        <v>132</v>
      </c>
      <c r="CR1114">
        <v>4</v>
      </c>
      <c r="CS1114">
        <v>24</v>
      </c>
      <c r="CT1114">
        <v>2</v>
      </c>
      <c r="CU1114" t="s">
        <v>56</v>
      </c>
      <c r="CV1114" t="s">
        <v>1822</v>
      </c>
      <c r="CW1114" t="s">
        <v>444</v>
      </c>
      <c r="CY1114">
        <v>3</v>
      </c>
      <c r="CZ1114" t="s">
        <v>56</v>
      </c>
      <c r="DA1114" t="s">
        <v>1822</v>
      </c>
      <c r="DB1114" t="s">
        <v>405</v>
      </c>
      <c r="DD1114">
        <v>6</v>
      </c>
      <c r="DE1114" t="s">
        <v>56</v>
      </c>
      <c r="DF1114" t="s">
        <v>1822</v>
      </c>
      <c r="DG1114" t="s">
        <v>444</v>
      </c>
      <c r="DI1114">
        <v>4</v>
      </c>
      <c r="DJ1114" t="s">
        <v>56</v>
      </c>
      <c r="DK1114" t="s">
        <v>1822</v>
      </c>
      <c r="DL1114" t="s">
        <v>350</v>
      </c>
      <c r="DN1114">
        <v>9</v>
      </c>
      <c r="DO1114" t="s">
        <v>56</v>
      </c>
      <c r="DP1114" t="s">
        <v>1822</v>
      </c>
      <c r="DQ1114" t="s">
        <v>350</v>
      </c>
      <c r="DS1114">
        <v>0</v>
      </c>
      <c r="DV1114" t="s">
        <v>347</v>
      </c>
      <c r="DW1114">
        <v>18</v>
      </c>
      <c r="DX1114">
        <v>108</v>
      </c>
      <c r="DY1114">
        <v>2</v>
      </c>
      <c r="DZ1114" t="s">
        <v>123</v>
      </c>
      <c r="EB1114" t="s">
        <v>352</v>
      </c>
      <c r="ED1114" t="s">
        <v>587</v>
      </c>
      <c r="EF1114">
        <v>3</v>
      </c>
      <c r="EG1114" t="s">
        <v>123</v>
      </c>
      <c r="EI1114" t="s">
        <v>352</v>
      </c>
      <c r="EK1114" t="s">
        <v>587</v>
      </c>
      <c r="EM1114">
        <v>9</v>
      </c>
      <c r="EN1114" t="s">
        <v>116</v>
      </c>
      <c r="EP1114" t="s">
        <v>1165</v>
      </c>
      <c r="ER1114" t="s">
        <v>587</v>
      </c>
      <c r="ET1114">
        <v>30</v>
      </c>
      <c r="EU1114" t="s">
        <v>119</v>
      </c>
      <c r="EW1114" t="s">
        <v>373</v>
      </c>
      <c r="EY1114" t="s">
        <v>587</v>
      </c>
      <c r="FA1114">
        <v>58</v>
      </c>
      <c r="FB1114" t="s">
        <v>123</v>
      </c>
      <c r="FD1114" t="s">
        <v>352</v>
      </c>
      <c r="FF1114" t="s">
        <v>587</v>
      </c>
      <c r="FH1114">
        <v>6</v>
      </c>
      <c r="FK1114">
        <v>7</v>
      </c>
      <c r="FL1114">
        <v>42</v>
      </c>
      <c r="FM1114">
        <v>5</v>
      </c>
      <c r="FN1114">
        <v>30</v>
      </c>
      <c r="FO1114">
        <v>10</v>
      </c>
      <c r="FP1114">
        <v>60</v>
      </c>
      <c r="FQ1114">
        <v>0</v>
      </c>
      <c r="FR1114">
        <v>0</v>
      </c>
      <c r="FS1114" t="s">
        <v>347</v>
      </c>
      <c r="FT1114">
        <v>2</v>
      </c>
      <c r="FU1114">
        <v>12</v>
      </c>
      <c r="FV1114" t="s">
        <v>56</v>
      </c>
      <c r="FW1114" t="s">
        <v>1822</v>
      </c>
      <c r="FX1114" t="s">
        <v>347</v>
      </c>
      <c r="FY1114" t="s">
        <v>123</v>
      </c>
      <c r="FZ1114" t="s">
        <v>349</v>
      </c>
      <c r="GA1114">
        <v>0</v>
      </c>
      <c r="GB1114">
        <v>0</v>
      </c>
      <c r="GC1114" t="s">
        <v>353</v>
      </c>
      <c r="GD1114" t="s">
        <v>355</v>
      </c>
      <c r="GE1114" t="s">
        <v>355</v>
      </c>
      <c r="GF1114" t="s">
        <v>355</v>
      </c>
      <c r="GG1114">
        <v>14</v>
      </c>
      <c r="GH1114" t="s">
        <v>356</v>
      </c>
    </row>
    <row r="1115" spans="1:191" x14ac:dyDescent="0.35">
      <c r="A1115" t="s">
        <v>55</v>
      </c>
      <c r="B1115" t="s">
        <v>56</v>
      </c>
      <c r="C1115" t="s">
        <v>2921</v>
      </c>
      <c r="D1115" t="s">
        <v>1822</v>
      </c>
      <c r="E1115" t="s">
        <v>3017</v>
      </c>
      <c r="F1115" t="s">
        <v>1987</v>
      </c>
      <c r="G1115" t="s">
        <v>3026</v>
      </c>
      <c r="H1115" t="s">
        <v>3027</v>
      </c>
      <c r="I1115">
        <v>14</v>
      </c>
      <c r="J1115">
        <v>8</v>
      </c>
      <c r="K1115" t="s">
        <v>345</v>
      </c>
      <c r="L1115">
        <v>8.0890003250000007</v>
      </c>
      <c r="M1115">
        <v>31.924008199999999</v>
      </c>
      <c r="N1115" t="s">
        <v>346</v>
      </c>
      <c r="O1115" t="s">
        <v>347</v>
      </c>
      <c r="P1115" s="133">
        <v>14</v>
      </c>
      <c r="Q1115" s="133">
        <v>84</v>
      </c>
      <c r="R1115" s="133">
        <v>14</v>
      </c>
      <c r="S1115" s="133">
        <v>84</v>
      </c>
      <c r="T1115" s="133">
        <v>3</v>
      </c>
      <c r="U1115" t="s">
        <v>56</v>
      </c>
      <c r="V1115" t="s">
        <v>1822</v>
      </c>
      <c r="W1115">
        <v>7</v>
      </c>
      <c r="X1115" t="s">
        <v>56</v>
      </c>
      <c r="Y1115" t="s">
        <v>1822</v>
      </c>
      <c r="Z1115">
        <v>20</v>
      </c>
      <c r="AA1115" t="s">
        <v>56</v>
      </c>
      <c r="AB1115" t="s">
        <v>1822</v>
      </c>
      <c r="AC1115">
        <v>32</v>
      </c>
      <c r="AD1115" t="s">
        <v>56</v>
      </c>
      <c r="AE1115" t="s">
        <v>1822</v>
      </c>
      <c r="AF1115">
        <v>22</v>
      </c>
      <c r="AG1115" t="s">
        <v>56</v>
      </c>
      <c r="AH1115" t="s">
        <v>1822</v>
      </c>
      <c r="AI1115">
        <v>0</v>
      </c>
      <c r="AL1115" t="s">
        <v>349</v>
      </c>
      <c r="AM1115">
        <v>0</v>
      </c>
      <c r="AN1115">
        <v>0</v>
      </c>
      <c r="AO1115">
        <v>0</v>
      </c>
      <c r="AR1115">
        <v>0</v>
      </c>
      <c r="AU1115">
        <v>0</v>
      </c>
      <c r="AX1115">
        <v>0</v>
      </c>
      <c r="BA1115">
        <v>0</v>
      </c>
      <c r="BD1115">
        <v>0</v>
      </c>
      <c r="BE1115">
        <v>0</v>
      </c>
      <c r="BF1115">
        <v>2</v>
      </c>
      <c r="BG1115">
        <v>1</v>
      </c>
      <c r="BH1115" t="s">
        <v>349</v>
      </c>
      <c r="BI1115">
        <v>0</v>
      </c>
      <c r="BJ1115">
        <v>0</v>
      </c>
      <c r="BK1115">
        <v>0</v>
      </c>
      <c r="BL1115">
        <v>4</v>
      </c>
      <c r="BM1115">
        <v>3</v>
      </c>
      <c r="BN1115" t="s">
        <v>349</v>
      </c>
      <c r="BO1115">
        <v>0</v>
      </c>
      <c r="BP1115">
        <v>0</v>
      </c>
      <c r="BQ1115">
        <v>4</v>
      </c>
      <c r="BR1115">
        <v>10</v>
      </c>
      <c r="BS1115">
        <v>6</v>
      </c>
      <c r="BT1115" t="s">
        <v>349</v>
      </c>
      <c r="BU1115">
        <v>0</v>
      </c>
      <c r="BV1115">
        <v>0</v>
      </c>
      <c r="BW1115">
        <v>8</v>
      </c>
      <c r="BX1115">
        <v>15</v>
      </c>
      <c r="BY1115">
        <v>9</v>
      </c>
      <c r="BZ1115" t="s">
        <v>349</v>
      </c>
      <c r="CA1115">
        <v>0</v>
      </c>
      <c r="CB1115">
        <v>0</v>
      </c>
      <c r="CC1115">
        <v>12</v>
      </c>
      <c r="CD1115">
        <v>6</v>
      </c>
      <c r="CE1115">
        <v>4</v>
      </c>
      <c r="CF1115" t="s">
        <v>349</v>
      </c>
      <c r="CG1115">
        <v>0</v>
      </c>
      <c r="CH1115">
        <v>0</v>
      </c>
      <c r="CI1115">
        <v>0</v>
      </c>
      <c r="CJ1115" t="s">
        <v>349</v>
      </c>
      <c r="CK1115">
        <v>0</v>
      </c>
      <c r="CL1115" t="s">
        <v>349</v>
      </c>
      <c r="CM1115">
        <v>0</v>
      </c>
      <c r="CN1115" s="133">
        <v>0</v>
      </c>
      <c r="CO1115" s="133" t="s">
        <v>347</v>
      </c>
      <c r="CP1115" s="133">
        <v>26</v>
      </c>
      <c r="CQ1115" s="133">
        <v>156</v>
      </c>
      <c r="CR1115">
        <v>16</v>
      </c>
      <c r="CS1115">
        <v>96</v>
      </c>
      <c r="CT1115">
        <v>4</v>
      </c>
      <c r="CU1115" t="s">
        <v>56</v>
      </c>
      <c r="CV1115" t="s">
        <v>1822</v>
      </c>
      <c r="CW1115" t="s">
        <v>444</v>
      </c>
      <c r="CY1115">
        <v>5</v>
      </c>
      <c r="CZ1115" t="s">
        <v>56</v>
      </c>
      <c r="DA1115" t="s">
        <v>1822</v>
      </c>
      <c r="DB1115" t="s">
        <v>444</v>
      </c>
      <c r="DD1115">
        <v>21</v>
      </c>
      <c r="DE1115" t="s">
        <v>56</v>
      </c>
      <c r="DF1115" t="s">
        <v>1822</v>
      </c>
      <c r="DG1115" t="s">
        <v>405</v>
      </c>
      <c r="DI1115">
        <v>30</v>
      </c>
      <c r="DJ1115" t="s">
        <v>56</v>
      </c>
      <c r="DK1115" t="s">
        <v>1822</v>
      </c>
      <c r="DL1115" t="s">
        <v>350</v>
      </c>
      <c r="DN1115">
        <v>36</v>
      </c>
      <c r="DO1115" t="s">
        <v>56</v>
      </c>
      <c r="DP1115" t="s">
        <v>1822</v>
      </c>
      <c r="DQ1115" t="s">
        <v>350</v>
      </c>
      <c r="DS1115">
        <v>0</v>
      </c>
      <c r="DV1115" t="s">
        <v>347</v>
      </c>
      <c r="DW1115">
        <v>10</v>
      </c>
      <c r="DX1115">
        <v>60</v>
      </c>
      <c r="DY1115">
        <v>5</v>
      </c>
      <c r="DZ1115" t="s">
        <v>116</v>
      </c>
      <c r="EB1115" t="s">
        <v>1165</v>
      </c>
      <c r="ED1115" t="s">
        <v>587</v>
      </c>
      <c r="EF1115">
        <v>4</v>
      </c>
      <c r="EG1115" t="s">
        <v>116</v>
      </c>
      <c r="EI1115" t="s">
        <v>1165</v>
      </c>
      <c r="EK1115" t="s">
        <v>587</v>
      </c>
      <c r="EM1115">
        <v>12</v>
      </c>
      <c r="EN1115" t="s">
        <v>119</v>
      </c>
      <c r="EP1115" t="s">
        <v>373</v>
      </c>
      <c r="ER1115" t="s">
        <v>587</v>
      </c>
      <c r="ET1115">
        <v>15</v>
      </c>
      <c r="EU1115" t="s">
        <v>123</v>
      </c>
      <c r="EW1115" t="s">
        <v>352</v>
      </c>
      <c r="EY1115" t="s">
        <v>587</v>
      </c>
      <c r="FA1115">
        <v>24</v>
      </c>
      <c r="FB1115" t="s">
        <v>123</v>
      </c>
      <c r="FD1115" t="s">
        <v>352</v>
      </c>
      <c r="FF1115" t="s">
        <v>587</v>
      </c>
      <c r="FH1115">
        <v>0</v>
      </c>
      <c r="FK1115">
        <v>5</v>
      </c>
      <c r="FL1115">
        <v>30</v>
      </c>
      <c r="FM1115">
        <v>11</v>
      </c>
      <c r="FN1115">
        <v>66</v>
      </c>
      <c r="FO1115">
        <v>10</v>
      </c>
      <c r="FP1115">
        <v>60</v>
      </c>
      <c r="FQ1115">
        <v>0</v>
      </c>
      <c r="FR1115">
        <v>0</v>
      </c>
      <c r="FS1115" t="s">
        <v>347</v>
      </c>
      <c r="FT1115">
        <v>4</v>
      </c>
      <c r="FU1115">
        <v>24</v>
      </c>
      <c r="FV1115" t="s">
        <v>56</v>
      </c>
      <c r="FW1115" t="s">
        <v>1822</v>
      </c>
      <c r="FX1115" t="s">
        <v>347</v>
      </c>
      <c r="FY1115" t="s">
        <v>123</v>
      </c>
      <c r="FZ1115" t="s">
        <v>349</v>
      </c>
      <c r="GA1115">
        <v>0</v>
      </c>
      <c r="GB1115">
        <v>0</v>
      </c>
      <c r="GC1115" t="s">
        <v>353</v>
      </c>
      <c r="GD1115" t="s">
        <v>355</v>
      </c>
      <c r="GE1115" t="s">
        <v>354</v>
      </c>
      <c r="GF1115" t="s">
        <v>354</v>
      </c>
      <c r="GG1115">
        <v>14</v>
      </c>
      <c r="GH1115" t="s">
        <v>356</v>
      </c>
    </row>
    <row r="1116" spans="1:191" x14ac:dyDescent="0.35">
      <c r="A1116" t="s">
        <v>55</v>
      </c>
      <c r="B1116" t="s">
        <v>56</v>
      </c>
      <c r="C1116" t="s">
        <v>2921</v>
      </c>
      <c r="D1116" t="s">
        <v>1822</v>
      </c>
      <c r="E1116" t="s">
        <v>3017</v>
      </c>
      <c r="F1116" t="s">
        <v>1987</v>
      </c>
      <c r="G1116" t="s">
        <v>3028</v>
      </c>
      <c r="H1116" t="s">
        <v>3029</v>
      </c>
      <c r="I1116">
        <v>14</v>
      </c>
      <c r="J1116">
        <v>8</v>
      </c>
      <c r="K1116" t="s">
        <v>345</v>
      </c>
      <c r="L1116">
        <v>8.1292785960000007</v>
      </c>
      <c r="M1116">
        <v>31.94979979</v>
      </c>
      <c r="N1116" t="s">
        <v>346</v>
      </c>
      <c r="O1116" t="s">
        <v>347</v>
      </c>
      <c r="P1116" s="133">
        <v>17</v>
      </c>
      <c r="Q1116" s="133">
        <v>102</v>
      </c>
      <c r="R1116" s="133">
        <v>15</v>
      </c>
      <c r="S1116" s="133">
        <v>90</v>
      </c>
      <c r="T1116" s="133">
        <v>1</v>
      </c>
      <c r="U1116" t="s">
        <v>56</v>
      </c>
      <c r="V1116" t="s">
        <v>1822</v>
      </c>
      <c r="W1116">
        <v>4</v>
      </c>
      <c r="X1116" t="s">
        <v>56</v>
      </c>
      <c r="Y1116" t="s">
        <v>1822</v>
      </c>
      <c r="Z1116">
        <v>1</v>
      </c>
      <c r="AA1116" t="s">
        <v>56</v>
      </c>
      <c r="AB1116" t="s">
        <v>1822</v>
      </c>
      <c r="AC1116">
        <v>50</v>
      </c>
      <c r="AD1116" t="s">
        <v>56</v>
      </c>
      <c r="AE1116" t="s">
        <v>1822</v>
      </c>
      <c r="AF1116">
        <v>34</v>
      </c>
      <c r="AG1116" t="s">
        <v>56</v>
      </c>
      <c r="AH1116" t="s">
        <v>1822</v>
      </c>
      <c r="AI1116">
        <v>0</v>
      </c>
      <c r="AL1116" t="s">
        <v>347</v>
      </c>
      <c r="AM1116">
        <v>2</v>
      </c>
      <c r="AN1116">
        <v>12</v>
      </c>
      <c r="AO1116">
        <v>3</v>
      </c>
      <c r="AP1116" t="s">
        <v>116</v>
      </c>
      <c r="AQ1116" t="s">
        <v>1165</v>
      </c>
      <c r="AR1116">
        <v>2</v>
      </c>
      <c r="AS1116" t="s">
        <v>116</v>
      </c>
      <c r="AT1116" t="s">
        <v>1165</v>
      </c>
      <c r="AU1116">
        <v>4</v>
      </c>
      <c r="AV1116" t="s">
        <v>116</v>
      </c>
      <c r="AW1116" t="s">
        <v>1165</v>
      </c>
      <c r="AX1116">
        <v>2</v>
      </c>
      <c r="AY1116" t="s">
        <v>116</v>
      </c>
      <c r="AZ1116" t="s">
        <v>1165</v>
      </c>
      <c r="BA1116">
        <v>1</v>
      </c>
      <c r="BB1116" t="s">
        <v>116</v>
      </c>
      <c r="BC1116" t="s">
        <v>1165</v>
      </c>
      <c r="BD1116">
        <v>0</v>
      </c>
      <c r="BE1116">
        <v>3</v>
      </c>
      <c r="BF1116">
        <v>0</v>
      </c>
      <c r="BG1116">
        <v>1</v>
      </c>
      <c r="BH1116" t="s">
        <v>349</v>
      </c>
      <c r="BI1116">
        <v>0</v>
      </c>
      <c r="BJ1116">
        <v>0</v>
      </c>
      <c r="BK1116">
        <v>3</v>
      </c>
      <c r="BL1116">
        <v>1</v>
      </c>
      <c r="BM1116">
        <v>2</v>
      </c>
      <c r="BN1116" t="s">
        <v>349</v>
      </c>
      <c r="BO1116">
        <v>0</v>
      </c>
      <c r="BP1116">
        <v>0</v>
      </c>
      <c r="BQ1116">
        <v>2</v>
      </c>
      <c r="BR1116">
        <v>1</v>
      </c>
      <c r="BS1116">
        <v>2</v>
      </c>
      <c r="BT1116" t="s">
        <v>349</v>
      </c>
      <c r="BU1116">
        <v>0</v>
      </c>
      <c r="BV1116">
        <v>0</v>
      </c>
      <c r="BW1116">
        <v>50</v>
      </c>
      <c r="BX1116">
        <v>1</v>
      </c>
      <c r="BY1116">
        <v>1</v>
      </c>
      <c r="BZ1116" t="s">
        <v>349</v>
      </c>
      <c r="CA1116">
        <v>0</v>
      </c>
      <c r="CB1116">
        <v>0</v>
      </c>
      <c r="CC1116">
        <v>34</v>
      </c>
      <c r="CD1116">
        <v>1</v>
      </c>
      <c r="CE1116">
        <v>0</v>
      </c>
      <c r="CF1116" t="s">
        <v>349</v>
      </c>
      <c r="CG1116">
        <v>0</v>
      </c>
      <c r="CH1116">
        <v>0</v>
      </c>
      <c r="CI1116">
        <v>0</v>
      </c>
      <c r="CJ1116" t="s">
        <v>347</v>
      </c>
      <c r="CK1116">
        <v>12</v>
      </c>
      <c r="CL1116" t="s">
        <v>347</v>
      </c>
      <c r="CM1116">
        <v>2</v>
      </c>
      <c r="CN1116" s="133">
        <v>2</v>
      </c>
      <c r="CO1116" s="133" t="s">
        <v>347</v>
      </c>
      <c r="CP1116" s="133">
        <v>7</v>
      </c>
      <c r="CQ1116" s="133">
        <v>42</v>
      </c>
      <c r="CR1116">
        <v>5</v>
      </c>
      <c r="CS1116">
        <v>30</v>
      </c>
      <c r="CT1116">
        <v>0</v>
      </c>
      <c r="CY1116">
        <v>3</v>
      </c>
      <c r="CZ1116" t="s">
        <v>56</v>
      </c>
      <c r="DA1116" t="s">
        <v>1822</v>
      </c>
      <c r="DB1116" t="s">
        <v>405</v>
      </c>
      <c r="DD1116">
        <v>3</v>
      </c>
      <c r="DE1116" t="s">
        <v>56</v>
      </c>
      <c r="DF1116" t="s">
        <v>1822</v>
      </c>
      <c r="DG1116" t="s">
        <v>444</v>
      </c>
      <c r="DI1116">
        <v>6</v>
      </c>
      <c r="DJ1116" t="s">
        <v>56</v>
      </c>
      <c r="DK1116" t="s">
        <v>1822</v>
      </c>
      <c r="DL1116" t="s">
        <v>350</v>
      </c>
      <c r="DN1116">
        <v>18</v>
      </c>
      <c r="DO1116" t="s">
        <v>56</v>
      </c>
      <c r="DP1116" t="s">
        <v>1822</v>
      </c>
      <c r="DQ1116" t="s">
        <v>350</v>
      </c>
      <c r="DS1116">
        <v>0</v>
      </c>
      <c r="DV1116" t="s">
        <v>347</v>
      </c>
      <c r="DW1116">
        <v>2</v>
      </c>
      <c r="DX1116">
        <v>12</v>
      </c>
      <c r="DY1116">
        <v>0</v>
      </c>
      <c r="EF1116">
        <v>2</v>
      </c>
      <c r="EG1116" t="s">
        <v>116</v>
      </c>
      <c r="EI1116" t="s">
        <v>1165</v>
      </c>
      <c r="EK1116" t="s">
        <v>350</v>
      </c>
      <c r="EM1116">
        <v>4</v>
      </c>
      <c r="EN1116" t="s">
        <v>116</v>
      </c>
      <c r="EP1116" t="s">
        <v>1165</v>
      </c>
      <c r="ER1116" t="s">
        <v>350</v>
      </c>
      <c r="ET1116">
        <v>3</v>
      </c>
      <c r="EU1116" t="s">
        <v>116</v>
      </c>
      <c r="EW1116" t="s">
        <v>1165</v>
      </c>
      <c r="EY1116" t="s">
        <v>350</v>
      </c>
      <c r="FA1116">
        <v>3</v>
      </c>
      <c r="FB1116" t="s">
        <v>116</v>
      </c>
      <c r="FD1116" t="s">
        <v>1165</v>
      </c>
      <c r="FF1116" t="s">
        <v>350</v>
      </c>
      <c r="FH1116">
        <v>0</v>
      </c>
      <c r="FK1116">
        <v>2</v>
      </c>
      <c r="FL1116">
        <v>10</v>
      </c>
      <c r="FM1116">
        <v>3</v>
      </c>
      <c r="FN1116">
        <v>17</v>
      </c>
      <c r="FO1116">
        <v>2</v>
      </c>
      <c r="FP1116">
        <v>15</v>
      </c>
      <c r="FQ1116">
        <v>0</v>
      </c>
      <c r="FR1116">
        <v>0</v>
      </c>
      <c r="FS1116" t="s">
        <v>347</v>
      </c>
      <c r="FT1116">
        <v>4</v>
      </c>
      <c r="FU1116">
        <v>24</v>
      </c>
      <c r="FV1116" t="s">
        <v>56</v>
      </c>
      <c r="FW1116" t="s">
        <v>1822</v>
      </c>
      <c r="FX1116" t="s">
        <v>347</v>
      </c>
      <c r="FY1116" t="s">
        <v>116</v>
      </c>
      <c r="FZ1116" t="s">
        <v>349</v>
      </c>
      <c r="GA1116">
        <v>0</v>
      </c>
      <c r="GB1116">
        <v>0</v>
      </c>
      <c r="GC1116" t="s">
        <v>365</v>
      </c>
      <c r="GD1116" t="s">
        <v>361</v>
      </c>
      <c r="GE1116" t="s">
        <v>361</v>
      </c>
      <c r="GF1116" t="s">
        <v>361</v>
      </c>
      <c r="GG1116">
        <v>14</v>
      </c>
      <c r="GH1116" t="s">
        <v>356</v>
      </c>
    </row>
    <row r="1117" spans="1:191" x14ac:dyDescent="0.35">
      <c r="A1117" t="s">
        <v>55</v>
      </c>
      <c r="B1117" t="s">
        <v>56</v>
      </c>
      <c r="C1117" t="s">
        <v>2921</v>
      </c>
      <c r="D1117" t="s">
        <v>1822</v>
      </c>
      <c r="E1117" t="s">
        <v>3030</v>
      </c>
      <c r="F1117" t="s">
        <v>3031</v>
      </c>
      <c r="G1117" t="s">
        <v>3032</v>
      </c>
      <c r="H1117" t="s">
        <v>3033</v>
      </c>
      <c r="I1117">
        <v>14</v>
      </c>
      <c r="J1117">
        <v>10</v>
      </c>
      <c r="K1117" t="s">
        <v>345</v>
      </c>
      <c r="L1117">
        <v>7.7649002080000002</v>
      </c>
      <c r="M1117">
        <v>31.721300129999999</v>
      </c>
      <c r="N1117" t="s">
        <v>346</v>
      </c>
      <c r="O1117" t="s">
        <v>347</v>
      </c>
      <c r="P1117" s="133">
        <v>14</v>
      </c>
      <c r="Q1117" s="133">
        <v>84</v>
      </c>
      <c r="R1117" s="133">
        <v>8</v>
      </c>
      <c r="S1117" s="133">
        <v>48</v>
      </c>
      <c r="T1117" s="133">
        <v>9</v>
      </c>
      <c r="U1117" t="s">
        <v>56</v>
      </c>
      <c r="V1117" t="s">
        <v>1822</v>
      </c>
      <c r="W1117">
        <v>5</v>
      </c>
      <c r="X1117" t="s">
        <v>56</v>
      </c>
      <c r="Y1117" t="s">
        <v>1822</v>
      </c>
      <c r="Z1117">
        <v>7</v>
      </c>
      <c r="AA1117" t="s">
        <v>56</v>
      </c>
      <c r="AB1117" t="s">
        <v>1822</v>
      </c>
      <c r="AC1117">
        <v>10</v>
      </c>
      <c r="AD1117" t="s">
        <v>56</v>
      </c>
      <c r="AE1117" t="s">
        <v>1822</v>
      </c>
      <c r="AF1117">
        <v>17</v>
      </c>
      <c r="AG1117" t="s">
        <v>56</v>
      </c>
      <c r="AH1117" t="s">
        <v>496</v>
      </c>
      <c r="AI1117">
        <v>0</v>
      </c>
      <c r="AL1117" t="s">
        <v>347</v>
      </c>
      <c r="AM1117">
        <v>6</v>
      </c>
      <c r="AN1117">
        <v>36</v>
      </c>
      <c r="AO1117">
        <v>3</v>
      </c>
      <c r="AP1117" t="s">
        <v>123</v>
      </c>
      <c r="AQ1117" t="s">
        <v>3034</v>
      </c>
      <c r="AR1117">
        <v>6</v>
      </c>
      <c r="AS1117" t="s">
        <v>116</v>
      </c>
      <c r="AT1117" t="s">
        <v>1165</v>
      </c>
      <c r="AU1117">
        <v>10</v>
      </c>
      <c r="AV1117" t="s">
        <v>119</v>
      </c>
      <c r="AW1117" t="s">
        <v>373</v>
      </c>
      <c r="AX1117">
        <v>7</v>
      </c>
      <c r="AY1117" t="s">
        <v>123</v>
      </c>
      <c r="AZ1117" t="s">
        <v>352</v>
      </c>
      <c r="BA1117">
        <v>10</v>
      </c>
      <c r="BB1117" t="s">
        <v>119</v>
      </c>
      <c r="BC1117" t="s">
        <v>373</v>
      </c>
      <c r="BD1117">
        <v>0</v>
      </c>
      <c r="BE1117">
        <v>3</v>
      </c>
      <c r="BF1117">
        <v>4</v>
      </c>
      <c r="BG1117">
        <v>3</v>
      </c>
      <c r="BH1117" t="s">
        <v>347</v>
      </c>
      <c r="BI1117">
        <v>0</v>
      </c>
      <c r="BJ1117">
        <v>2</v>
      </c>
      <c r="BK1117">
        <v>5</v>
      </c>
      <c r="BL1117">
        <v>3</v>
      </c>
      <c r="BM1117">
        <v>0</v>
      </c>
      <c r="BN1117" t="s">
        <v>347</v>
      </c>
      <c r="BO1117">
        <v>0</v>
      </c>
      <c r="BP1117">
        <v>3</v>
      </c>
      <c r="BQ1117">
        <v>5</v>
      </c>
      <c r="BR1117">
        <v>7</v>
      </c>
      <c r="BS1117">
        <v>2</v>
      </c>
      <c r="BT1117" t="s">
        <v>347</v>
      </c>
      <c r="BU1117">
        <v>0</v>
      </c>
      <c r="BV1117">
        <v>3</v>
      </c>
      <c r="BW1117">
        <v>6</v>
      </c>
      <c r="BX1117">
        <v>5</v>
      </c>
      <c r="BY1117">
        <v>3</v>
      </c>
      <c r="BZ1117" t="s">
        <v>347</v>
      </c>
      <c r="CA1117">
        <v>0</v>
      </c>
      <c r="CB1117">
        <v>3</v>
      </c>
      <c r="CC1117">
        <v>8</v>
      </c>
      <c r="CD1117">
        <v>10</v>
      </c>
      <c r="CE1117">
        <v>3</v>
      </c>
      <c r="CF1117" t="s">
        <v>347</v>
      </c>
      <c r="CG1117">
        <v>0</v>
      </c>
      <c r="CH1117">
        <v>6</v>
      </c>
      <c r="CI1117">
        <v>0</v>
      </c>
      <c r="CJ1117" t="s">
        <v>349</v>
      </c>
      <c r="CK1117">
        <v>0</v>
      </c>
      <c r="CL1117" t="s">
        <v>347</v>
      </c>
      <c r="CM1117">
        <v>2</v>
      </c>
      <c r="CN1117" s="133">
        <v>3</v>
      </c>
      <c r="CO1117" s="133" t="s">
        <v>347</v>
      </c>
      <c r="CP1117" s="133">
        <v>12</v>
      </c>
      <c r="CQ1117" s="133">
        <v>72</v>
      </c>
      <c r="CR1117">
        <v>4</v>
      </c>
      <c r="CS1117">
        <v>24</v>
      </c>
      <c r="CT1117">
        <v>4</v>
      </c>
      <c r="CU1117" t="s">
        <v>52</v>
      </c>
      <c r="CV1117" t="s">
        <v>340</v>
      </c>
      <c r="CW1117" t="s">
        <v>587</v>
      </c>
      <c r="CY1117">
        <v>6</v>
      </c>
      <c r="CZ1117" t="s">
        <v>52</v>
      </c>
      <c r="DA1117" t="s">
        <v>340</v>
      </c>
      <c r="DB1117" t="s">
        <v>587</v>
      </c>
      <c r="DD1117">
        <v>5</v>
      </c>
      <c r="DE1117" t="s">
        <v>56</v>
      </c>
      <c r="DF1117" t="s">
        <v>1261</v>
      </c>
      <c r="DG1117" t="s">
        <v>587</v>
      </c>
      <c r="DI1117">
        <v>7</v>
      </c>
      <c r="DJ1117" t="s">
        <v>56</v>
      </c>
      <c r="DK1117" t="s">
        <v>496</v>
      </c>
      <c r="DL1117" t="s">
        <v>587</v>
      </c>
      <c r="DN1117">
        <v>2</v>
      </c>
      <c r="DO1117" t="s">
        <v>56</v>
      </c>
      <c r="DP1117" t="s">
        <v>496</v>
      </c>
      <c r="DQ1117" t="s">
        <v>587</v>
      </c>
      <c r="DS1117">
        <v>0</v>
      </c>
      <c r="DV1117" t="s">
        <v>347</v>
      </c>
      <c r="DW1117">
        <v>8</v>
      </c>
      <c r="DX1117">
        <v>48</v>
      </c>
      <c r="DY1117">
        <v>11</v>
      </c>
      <c r="DZ1117" t="s">
        <v>116</v>
      </c>
      <c r="EB1117" t="s">
        <v>1947</v>
      </c>
      <c r="ED1117" t="s">
        <v>587</v>
      </c>
      <c r="EF1117">
        <v>6</v>
      </c>
      <c r="EG1117" t="s">
        <v>116</v>
      </c>
      <c r="EI1117" t="s">
        <v>1947</v>
      </c>
      <c r="EK1117" t="s">
        <v>587</v>
      </c>
      <c r="EM1117">
        <v>6</v>
      </c>
      <c r="EN1117" t="s">
        <v>121</v>
      </c>
      <c r="EP1117" t="s">
        <v>359</v>
      </c>
      <c r="ER1117" t="s">
        <v>587</v>
      </c>
      <c r="ET1117">
        <v>12</v>
      </c>
      <c r="EU1117" t="s">
        <v>123</v>
      </c>
      <c r="EW1117" t="s">
        <v>352</v>
      </c>
      <c r="EY1117" t="s">
        <v>587</v>
      </c>
      <c r="FA1117">
        <v>13</v>
      </c>
      <c r="FB1117" t="s">
        <v>116</v>
      </c>
      <c r="FD1117" t="s">
        <v>1165</v>
      </c>
      <c r="FF1117" t="s">
        <v>587</v>
      </c>
      <c r="FH1117">
        <v>0</v>
      </c>
      <c r="FK1117">
        <v>4</v>
      </c>
      <c r="FL1117">
        <v>24</v>
      </c>
      <c r="FM1117">
        <v>6</v>
      </c>
      <c r="FN1117">
        <v>36</v>
      </c>
      <c r="FO1117">
        <v>2</v>
      </c>
      <c r="FP1117">
        <v>12</v>
      </c>
      <c r="FQ1117">
        <v>0</v>
      </c>
      <c r="FR1117">
        <v>0</v>
      </c>
      <c r="FS1117" t="s">
        <v>347</v>
      </c>
      <c r="FT1117">
        <v>9</v>
      </c>
      <c r="FU1117">
        <v>54</v>
      </c>
      <c r="FV1117" t="s">
        <v>348</v>
      </c>
      <c r="FW1117" t="s">
        <v>348</v>
      </c>
      <c r="FX1117" t="s">
        <v>347</v>
      </c>
      <c r="FY1117" t="s">
        <v>123</v>
      </c>
      <c r="FZ1117" t="s">
        <v>347</v>
      </c>
      <c r="GA1117">
        <v>12</v>
      </c>
      <c r="GB1117">
        <v>72</v>
      </c>
      <c r="GC1117" t="s">
        <v>365</v>
      </c>
      <c r="GD1117" t="s">
        <v>361</v>
      </c>
      <c r="GE1117" t="s">
        <v>361</v>
      </c>
      <c r="GF1117" t="s">
        <v>361</v>
      </c>
      <c r="GG1117">
        <v>14</v>
      </c>
      <c r="GH1117" t="s">
        <v>356</v>
      </c>
    </row>
    <row r="1118" spans="1:191" x14ac:dyDescent="0.35">
      <c r="A1118" t="s">
        <v>55</v>
      </c>
      <c r="B1118" t="s">
        <v>56</v>
      </c>
      <c r="C1118" t="s">
        <v>2921</v>
      </c>
      <c r="D1118" t="s">
        <v>1822</v>
      </c>
      <c r="E1118" t="s">
        <v>3030</v>
      </c>
      <c r="F1118" t="s">
        <v>3031</v>
      </c>
      <c r="G1118" t="s">
        <v>3035</v>
      </c>
      <c r="H1118" t="s">
        <v>3036</v>
      </c>
      <c r="I1118">
        <v>14</v>
      </c>
      <c r="J1118">
        <v>10</v>
      </c>
      <c r="K1118" t="s">
        <v>345</v>
      </c>
      <c r="L1118">
        <v>7.7899999619999996</v>
      </c>
      <c r="M1118">
        <v>31.719999309999999</v>
      </c>
      <c r="N1118" t="s">
        <v>346</v>
      </c>
      <c r="O1118" t="s">
        <v>347</v>
      </c>
      <c r="P1118" s="133">
        <v>41</v>
      </c>
      <c r="Q1118" s="133">
        <v>246</v>
      </c>
      <c r="R1118" s="133">
        <v>21</v>
      </c>
      <c r="S1118" s="133">
        <v>126</v>
      </c>
      <c r="T1118" s="133">
        <v>25</v>
      </c>
      <c r="U1118" t="s">
        <v>56</v>
      </c>
      <c r="V1118" t="s">
        <v>1822</v>
      </c>
      <c r="W1118">
        <v>16</v>
      </c>
      <c r="X1118" t="s">
        <v>56</v>
      </c>
      <c r="Y1118" t="s">
        <v>1822</v>
      </c>
      <c r="Z1118">
        <v>11</v>
      </c>
      <c r="AA1118" t="s">
        <v>56</v>
      </c>
      <c r="AB1118" t="s">
        <v>1822</v>
      </c>
      <c r="AC1118">
        <v>26</v>
      </c>
      <c r="AD1118" t="s">
        <v>56</v>
      </c>
      <c r="AE1118" t="s">
        <v>1822</v>
      </c>
      <c r="AF1118">
        <v>15</v>
      </c>
      <c r="AG1118" t="s">
        <v>56</v>
      </c>
      <c r="AH1118" t="s">
        <v>1964</v>
      </c>
      <c r="AI1118">
        <v>33</v>
      </c>
      <c r="AJ1118" t="s">
        <v>348</v>
      </c>
      <c r="AK1118" t="s">
        <v>348</v>
      </c>
      <c r="AL1118" t="s">
        <v>347</v>
      </c>
      <c r="AM1118">
        <v>20</v>
      </c>
      <c r="AN1118">
        <v>120</v>
      </c>
      <c r="AO1118">
        <v>10</v>
      </c>
      <c r="AP1118" t="s">
        <v>123</v>
      </c>
      <c r="AQ1118" t="s">
        <v>1189</v>
      </c>
      <c r="AR1118">
        <v>8</v>
      </c>
      <c r="AS1118" t="s">
        <v>123</v>
      </c>
      <c r="AT1118" t="s">
        <v>352</v>
      </c>
      <c r="AU1118">
        <v>12</v>
      </c>
      <c r="AV1118" t="s">
        <v>116</v>
      </c>
      <c r="AW1118" t="s">
        <v>1165</v>
      </c>
      <c r="AX1118">
        <v>33</v>
      </c>
      <c r="AY1118" t="s">
        <v>119</v>
      </c>
      <c r="AZ1118" t="s">
        <v>373</v>
      </c>
      <c r="BA1118">
        <v>10</v>
      </c>
      <c r="BB1118" t="s">
        <v>116</v>
      </c>
      <c r="BC1118" t="s">
        <v>1947</v>
      </c>
      <c r="BD1118">
        <v>47</v>
      </c>
      <c r="BE1118">
        <v>10</v>
      </c>
      <c r="BF1118">
        <v>10</v>
      </c>
      <c r="BG1118">
        <v>9</v>
      </c>
      <c r="BH1118" t="s">
        <v>347</v>
      </c>
      <c r="BI1118">
        <v>0</v>
      </c>
      <c r="BJ1118">
        <v>6</v>
      </c>
      <c r="BK1118">
        <v>7</v>
      </c>
      <c r="BL1118">
        <v>6</v>
      </c>
      <c r="BM1118">
        <v>6</v>
      </c>
      <c r="BN1118" t="s">
        <v>347</v>
      </c>
      <c r="BO1118">
        <v>0</v>
      </c>
      <c r="BP1118">
        <v>5</v>
      </c>
      <c r="BQ1118">
        <v>4</v>
      </c>
      <c r="BR1118">
        <v>6</v>
      </c>
      <c r="BS1118">
        <v>6</v>
      </c>
      <c r="BT1118" t="s">
        <v>347</v>
      </c>
      <c r="BU1118">
        <v>0</v>
      </c>
      <c r="BV1118">
        <v>7</v>
      </c>
      <c r="BW1118">
        <v>10</v>
      </c>
      <c r="BX1118">
        <v>16</v>
      </c>
      <c r="BY1118">
        <v>17</v>
      </c>
      <c r="BZ1118" t="s">
        <v>347</v>
      </c>
      <c r="CA1118">
        <v>0</v>
      </c>
      <c r="CB1118">
        <v>16</v>
      </c>
      <c r="CC1118">
        <v>5</v>
      </c>
      <c r="CD1118">
        <v>5</v>
      </c>
      <c r="CE1118">
        <v>13</v>
      </c>
      <c r="CF1118" t="s">
        <v>347</v>
      </c>
      <c r="CG1118">
        <v>0</v>
      </c>
      <c r="CH1118">
        <v>2</v>
      </c>
      <c r="CI1118">
        <v>80</v>
      </c>
      <c r="CJ1118" t="s">
        <v>349</v>
      </c>
      <c r="CK1118">
        <v>0</v>
      </c>
      <c r="CL1118" t="s">
        <v>347</v>
      </c>
      <c r="CM1118">
        <v>10</v>
      </c>
      <c r="CN1118" s="133">
        <v>10</v>
      </c>
      <c r="CO1118" s="133" t="s">
        <v>347</v>
      </c>
      <c r="CP1118" s="133">
        <v>22</v>
      </c>
      <c r="CQ1118" s="133">
        <v>132</v>
      </c>
      <c r="CR1118">
        <v>13</v>
      </c>
      <c r="CS1118">
        <v>78</v>
      </c>
      <c r="CT1118">
        <v>15</v>
      </c>
      <c r="CU1118" t="s">
        <v>56</v>
      </c>
      <c r="CV1118" t="s">
        <v>496</v>
      </c>
      <c r="CW1118" t="s">
        <v>350</v>
      </c>
      <c r="CY1118">
        <v>9</v>
      </c>
      <c r="CZ1118" t="s">
        <v>52</v>
      </c>
      <c r="DA1118" t="s">
        <v>340</v>
      </c>
      <c r="DB1118" t="s">
        <v>350</v>
      </c>
      <c r="DD1118">
        <v>7</v>
      </c>
      <c r="DE1118" t="s">
        <v>52</v>
      </c>
      <c r="DF1118" t="s">
        <v>340</v>
      </c>
      <c r="DG1118" t="s">
        <v>444</v>
      </c>
      <c r="DI1118">
        <v>13</v>
      </c>
      <c r="DJ1118" t="s">
        <v>56</v>
      </c>
      <c r="DK1118" t="s">
        <v>496</v>
      </c>
      <c r="DL1118" t="s">
        <v>444</v>
      </c>
      <c r="DN1118">
        <v>19</v>
      </c>
      <c r="DO1118" t="s">
        <v>52</v>
      </c>
      <c r="DP1118" t="s">
        <v>340</v>
      </c>
      <c r="DQ1118" t="s">
        <v>444</v>
      </c>
      <c r="DS1118">
        <v>15</v>
      </c>
      <c r="DT1118" t="s">
        <v>348</v>
      </c>
      <c r="DU1118" t="s">
        <v>348</v>
      </c>
      <c r="DV1118" t="s">
        <v>347</v>
      </c>
      <c r="DW1118">
        <v>9</v>
      </c>
      <c r="DX1118">
        <v>54</v>
      </c>
      <c r="DY1118">
        <v>8</v>
      </c>
      <c r="DZ1118" t="s">
        <v>123</v>
      </c>
      <c r="EB1118" t="s">
        <v>1189</v>
      </c>
      <c r="ED1118" t="s">
        <v>587</v>
      </c>
      <c r="EF1118">
        <v>5</v>
      </c>
      <c r="EG1118" t="s">
        <v>119</v>
      </c>
      <c r="EI1118" t="s">
        <v>373</v>
      </c>
      <c r="EK1118" t="s">
        <v>587</v>
      </c>
      <c r="EM1118">
        <v>7</v>
      </c>
      <c r="EN1118" t="s">
        <v>121</v>
      </c>
      <c r="EP1118" t="s">
        <v>359</v>
      </c>
      <c r="ER1118" t="s">
        <v>587</v>
      </c>
      <c r="ET1118">
        <v>8</v>
      </c>
      <c r="EU1118" t="s">
        <v>116</v>
      </c>
      <c r="EW1118" t="s">
        <v>1165</v>
      </c>
      <c r="EY1118" t="s">
        <v>587</v>
      </c>
      <c r="FA1118">
        <v>10</v>
      </c>
      <c r="FB1118" t="s">
        <v>116</v>
      </c>
      <c r="FD1118" t="s">
        <v>2607</v>
      </c>
      <c r="FF1118" t="s">
        <v>587</v>
      </c>
      <c r="FH1118">
        <v>16</v>
      </c>
      <c r="FK1118">
        <v>8</v>
      </c>
      <c r="FL1118">
        <v>48</v>
      </c>
      <c r="FM1118">
        <v>4</v>
      </c>
      <c r="FN1118">
        <v>24</v>
      </c>
      <c r="FO1118">
        <v>10</v>
      </c>
      <c r="FP1118">
        <v>60</v>
      </c>
      <c r="FQ1118">
        <v>0</v>
      </c>
      <c r="FR1118">
        <v>0</v>
      </c>
      <c r="FS1118" t="s">
        <v>347</v>
      </c>
      <c r="FT1118">
        <v>9</v>
      </c>
      <c r="FU1118">
        <v>54</v>
      </c>
      <c r="FV1118" t="s">
        <v>52</v>
      </c>
      <c r="FW1118" t="s">
        <v>340</v>
      </c>
      <c r="FX1118" t="s">
        <v>347</v>
      </c>
      <c r="FY1118" t="s">
        <v>116</v>
      </c>
      <c r="FZ1118" t="s">
        <v>347</v>
      </c>
      <c r="GA1118">
        <v>12</v>
      </c>
      <c r="GB1118">
        <v>72</v>
      </c>
      <c r="GC1118" t="s">
        <v>365</v>
      </c>
      <c r="GD1118" t="s">
        <v>361</v>
      </c>
      <c r="GE1118" t="s">
        <v>361</v>
      </c>
      <c r="GF1118" t="s">
        <v>361</v>
      </c>
      <c r="GG1118">
        <v>14</v>
      </c>
      <c r="GH1118" t="s">
        <v>356</v>
      </c>
    </row>
    <row r="1119" spans="1:191" x14ac:dyDescent="0.35">
      <c r="A1119" t="s">
        <v>55</v>
      </c>
      <c r="B1119" t="s">
        <v>56</v>
      </c>
      <c r="C1119" t="s">
        <v>2921</v>
      </c>
      <c r="D1119" t="s">
        <v>1822</v>
      </c>
      <c r="E1119" t="s">
        <v>3030</v>
      </c>
      <c r="F1119" t="s">
        <v>3031</v>
      </c>
      <c r="G1119" t="s">
        <v>3037</v>
      </c>
      <c r="H1119" t="s">
        <v>3038</v>
      </c>
      <c r="I1119">
        <v>14</v>
      </c>
      <c r="J1119">
        <v>10</v>
      </c>
      <c r="K1119" t="s">
        <v>345</v>
      </c>
      <c r="L1119">
        <v>7.7886782999999999</v>
      </c>
      <c r="M1119">
        <v>31.726980000000001</v>
      </c>
      <c r="N1119" t="s">
        <v>346</v>
      </c>
      <c r="O1119" t="s">
        <v>347</v>
      </c>
      <c r="P1119" s="133">
        <v>46</v>
      </c>
      <c r="Q1119" s="133">
        <v>276</v>
      </c>
      <c r="R1119" s="133">
        <v>22</v>
      </c>
      <c r="S1119" s="133">
        <v>132</v>
      </c>
      <c r="T1119" s="133">
        <v>21</v>
      </c>
      <c r="U1119" t="s">
        <v>56</v>
      </c>
      <c r="V1119" t="s">
        <v>1822</v>
      </c>
      <c r="W1119">
        <v>25</v>
      </c>
      <c r="X1119" t="s">
        <v>56</v>
      </c>
      <c r="Y1119" t="s">
        <v>1822</v>
      </c>
      <c r="Z1119">
        <v>27</v>
      </c>
      <c r="AA1119" t="s">
        <v>56</v>
      </c>
      <c r="AB1119" t="s">
        <v>1822</v>
      </c>
      <c r="AC1119">
        <v>28</v>
      </c>
      <c r="AD1119" t="s">
        <v>56</v>
      </c>
      <c r="AE1119" t="s">
        <v>1822</v>
      </c>
      <c r="AF1119">
        <v>31</v>
      </c>
      <c r="AG1119" t="s">
        <v>56</v>
      </c>
      <c r="AH1119" t="s">
        <v>496</v>
      </c>
      <c r="AI1119">
        <v>0</v>
      </c>
      <c r="AL1119" t="s">
        <v>347</v>
      </c>
      <c r="AM1119">
        <v>24</v>
      </c>
      <c r="AN1119">
        <v>144</v>
      </c>
      <c r="AO1119">
        <v>13</v>
      </c>
      <c r="AP1119" t="s">
        <v>116</v>
      </c>
      <c r="AQ1119" t="s">
        <v>1165</v>
      </c>
      <c r="AR1119">
        <v>9</v>
      </c>
      <c r="AS1119" t="s">
        <v>123</v>
      </c>
      <c r="AT1119" t="s">
        <v>3039</v>
      </c>
      <c r="AU1119">
        <v>11</v>
      </c>
      <c r="AV1119" t="s">
        <v>123</v>
      </c>
      <c r="AW1119" t="s">
        <v>352</v>
      </c>
      <c r="AX1119">
        <v>28</v>
      </c>
      <c r="AY1119" t="s">
        <v>119</v>
      </c>
      <c r="AZ1119" t="s">
        <v>373</v>
      </c>
      <c r="BA1119">
        <v>31</v>
      </c>
      <c r="BB1119" t="s">
        <v>116</v>
      </c>
      <c r="BC1119" t="s">
        <v>1165</v>
      </c>
      <c r="BD1119">
        <v>52</v>
      </c>
      <c r="BE1119">
        <v>8</v>
      </c>
      <c r="BF1119">
        <v>13</v>
      </c>
      <c r="BG1119">
        <v>12</v>
      </c>
      <c r="BH1119" t="s">
        <v>347</v>
      </c>
      <c r="BI1119">
        <v>0</v>
      </c>
      <c r="BJ1119">
        <v>1</v>
      </c>
      <c r="BK1119">
        <v>6</v>
      </c>
      <c r="BL1119">
        <v>9</v>
      </c>
      <c r="BM1119">
        <v>11</v>
      </c>
      <c r="BN1119" t="s">
        <v>347</v>
      </c>
      <c r="BO1119">
        <v>0</v>
      </c>
      <c r="BP1119">
        <v>8</v>
      </c>
      <c r="BQ1119">
        <v>17</v>
      </c>
      <c r="BR1119">
        <v>11</v>
      </c>
      <c r="BS1119">
        <v>8</v>
      </c>
      <c r="BT1119" t="s">
        <v>347</v>
      </c>
      <c r="BU1119">
        <v>0</v>
      </c>
      <c r="BV1119">
        <v>2</v>
      </c>
      <c r="BW1119">
        <v>18</v>
      </c>
      <c r="BX1119">
        <v>14</v>
      </c>
      <c r="BY1119">
        <v>19</v>
      </c>
      <c r="BZ1119" t="s">
        <v>347</v>
      </c>
      <c r="CA1119">
        <v>0</v>
      </c>
      <c r="CB1119">
        <v>5</v>
      </c>
      <c r="CC1119">
        <v>17</v>
      </c>
      <c r="CD1119">
        <v>18</v>
      </c>
      <c r="CE1119">
        <v>13</v>
      </c>
      <c r="CF1119" t="s">
        <v>347</v>
      </c>
      <c r="CG1119">
        <v>0</v>
      </c>
      <c r="CH1119">
        <v>14</v>
      </c>
      <c r="CI1119">
        <v>52</v>
      </c>
      <c r="CJ1119" t="s">
        <v>349</v>
      </c>
      <c r="CK1119">
        <v>0</v>
      </c>
      <c r="CL1119" t="s">
        <v>347</v>
      </c>
      <c r="CM1119">
        <v>6</v>
      </c>
      <c r="CN1119" s="133">
        <v>3</v>
      </c>
      <c r="CO1119" s="133" t="s">
        <v>347</v>
      </c>
      <c r="CP1119" s="133">
        <v>17</v>
      </c>
      <c r="CQ1119" s="133">
        <v>102</v>
      </c>
      <c r="CR1119">
        <v>9</v>
      </c>
      <c r="CS1119">
        <v>54</v>
      </c>
      <c r="CT1119">
        <v>18</v>
      </c>
      <c r="CU1119" t="s">
        <v>56</v>
      </c>
      <c r="CV1119" t="s">
        <v>1964</v>
      </c>
      <c r="CW1119" t="s">
        <v>405</v>
      </c>
      <c r="CY1119">
        <v>13</v>
      </c>
      <c r="CZ1119" t="s">
        <v>56</v>
      </c>
      <c r="DA1119" t="s">
        <v>1801</v>
      </c>
      <c r="DB1119" t="s">
        <v>587</v>
      </c>
      <c r="DD1119">
        <v>9</v>
      </c>
      <c r="DE1119" t="s">
        <v>52</v>
      </c>
      <c r="DF1119" t="s">
        <v>340</v>
      </c>
      <c r="DG1119" t="s">
        <v>587</v>
      </c>
      <c r="DI1119">
        <v>5</v>
      </c>
      <c r="DJ1119" t="s">
        <v>64</v>
      </c>
      <c r="DK1119" t="s">
        <v>1830</v>
      </c>
      <c r="DL1119" t="s">
        <v>587</v>
      </c>
      <c r="DN1119">
        <v>6</v>
      </c>
      <c r="DO1119" t="s">
        <v>52</v>
      </c>
      <c r="DP1119" t="s">
        <v>340</v>
      </c>
      <c r="DQ1119" t="s">
        <v>587</v>
      </c>
      <c r="DS1119">
        <v>3</v>
      </c>
      <c r="DT1119" t="s">
        <v>348</v>
      </c>
      <c r="DU1119" t="s">
        <v>348</v>
      </c>
      <c r="DV1119" t="s">
        <v>347</v>
      </c>
      <c r="DW1119">
        <v>8</v>
      </c>
      <c r="DX1119">
        <v>48</v>
      </c>
      <c r="DY1119">
        <v>15</v>
      </c>
      <c r="DZ1119" t="s">
        <v>123</v>
      </c>
      <c r="EB1119" t="s">
        <v>3040</v>
      </c>
      <c r="ED1119" t="s">
        <v>587</v>
      </c>
      <c r="EE1119" t="s">
        <v>3041</v>
      </c>
      <c r="EF1119">
        <v>4</v>
      </c>
      <c r="EG1119" t="s">
        <v>121</v>
      </c>
      <c r="EI1119" t="s">
        <v>359</v>
      </c>
      <c r="EK1119" t="s">
        <v>587</v>
      </c>
      <c r="EM1119">
        <v>4</v>
      </c>
      <c r="EN1119" t="s">
        <v>119</v>
      </c>
      <c r="EP1119" t="s">
        <v>373</v>
      </c>
      <c r="ER1119" t="s">
        <v>587</v>
      </c>
      <c r="ET1119">
        <v>12</v>
      </c>
      <c r="EU1119" t="s">
        <v>116</v>
      </c>
      <c r="EW1119" t="s">
        <v>1165</v>
      </c>
      <c r="EY1119" t="s">
        <v>587</v>
      </c>
      <c r="FA1119">
        <v>11</v>
      </c>
      <c r="FB1119" t="s">
        <v>123</v>
      </c>
      <c r="FD1119" t="s">
        <v>1189</v>
      </c>
      <c r="FF1119" t="s">
        <v>587</v>
      </c>
      <c r="FH1119">
        <v>2</v>
      </c>
      <c r="FK1119">
        <v>5</v>
      </c>
      <c r="FL1119">
        <v>30</v>
      </c>
      <c r="FM1119">
        <v>4</v>
      </c>
      <c r="FN1119">
        <v>24</v>
      </c>
      <c r="FO1119">
        <v>8</v>
      </c>
      <c r="FP1119">
        <v>48</v>
      </c>
      <c r="FQ1119">
        <v>0</v>
      </c>
      <c r="FR1119">
        <v>0</v>
      </c>
      <c r="FS1119" t="s">
        <v>347</v>
      </c>
      <c r="FT1119">
        <v>6</v>
      </c>
      <c r="FU1119">
        <v>36</v>
      </c>
      <c r="FV1119" t="s">
        <v>56</v>
      </c>
      <c r="FW1119" t="s">
        <v>496</v>
      </c>
      <c r="FX1119" t="s">
        <v>349</v>
      </c>
      <c r="FZ1119" t="s">
        <v>349</v>
      </c>
      <c r="GA1119">
        <v>0</v>
      </c>
      <c r="GB1119">
        <v>0</v>
      </c>
      <c r="GC1119" t="s">
        <v>353</v>
      </c>
      <c r="GD1119" t="s">
        <v>361</v>
      </c>
      <c r="GE1119" t="s">
        <v>361</v>
      </c>
      <c r="GF1119" t="s">
        <v>361</v>
      </c>
      <c r="GG1119">
        <v>14</v>
      </c>
      <c r="GH1119" t="s">
        <v>356</v>
      </c>
    </row>
    <row r="1120" spans="1:191" x14ac:dyDescent="0.35">
      <c r="A1120" t="s">
        <v>55</v>
      </c>
      <c r="B1120" t="s">
        <v>56</v>
      </c>
      <c r="C1120" t="s">
        <v>2921</v>
      </c>
      <c r="D1120" t="s">
        <v>1822</v>
      </c>
      <c r="E1120" t="s">
        <v>3030</v>
      </c>
      <c r="F1120" t="s">
        <v>3031</v>
      </c>
      <c r="G1120" t="s">
        <v>3042</v>
      </c>
      <c r="H1120" t="s">
        <v>3031</v>
      </c>
      <c r="I1120">
        <v>14</v>
      </c>
      <c r="J1120">
        <v>9</v>
      </c>
      <c r="K1120" t="s">
        <v>345</v>
      </c>
      <c r="L1120">
        <v>7.7833332999999998</v>
      </c>
      <c r="M1120">
        <v>31.766666699999998</v>
      </c>
      <c r="N1120" t="s">
        <v>346</v>
      </c>
      <c r="O1120" t="s">
        <v>347</v>
      </c>
      <c r="P1120" s="133">
        <v>52</v>
      </c>
      <c r="Q1120" s="133">
        <v>312</v>
      </c>
      <c r="R1120" s="133">
        <v>40</v>
      </c>
      <c r="S1120" s="133">
        <v>240</v>
      </c>
      <c r="T1120" s="133">
        <v>18</v>
      </c>
      <c r="U1120" t="s">
        <v>56</v>
      </c>
      <c r="V1120" t="s">
        <v>1822</v>
      </c>
      <c r="W1120">
        <v>15</v>
      </c>
      <c r="X1120" t="s">
        <v>56</v>
      </c>
      <c r="Y1120" t="s">
        <v>1822</v>
      </c>
      <c r="Z1120">
        <v>14</v>
      </c>
      <c r="AA1120" t="s">
        <v>56</v>
      </c>
      <c r="AB1120" t="s">
        <v>1822</v>
      </c>
      <c r="AC1120">
        <v>48</v>
      </c>
      <c r="AD1120" t="s">
        <v>56</v>
      </c>
      <c r="AE1120" t="s">
        <v>1822</v>
      </c>
      <c r="AF1120">
        <v>63</v>
      </c>
      <c r="AG1120" t="s">
        <v>56</v>
      </c>
      <c r="AH1120" t="s">
        <v>496</v>
      </c>
      <c r="AI1120">
        <v>82</v>
      </c>
      <c r="AJ1120" t="s">
        <v>348</v>
      </c>
      <c r="AK1120" t="s">
        <v>348</v>
      </c>
      <c r="AL1120" t="s">
        <v>347</v>
      </c>
      <c r="AM1120">
        <v>12</v>
      </c>
      <c r="AN1120">
        <v>72</v>
      </c>
      <c r="AO1120">
        <v>9</v>
      </c>
      <c r="AP1120" t="s">
        <v>116</v>
      </c>
      <c r="AQ1120" t="s">
        <v>1165</v>
      </c>
      <c r="AR1120">
        <v>13</v>
      </c>
      <c r="AS1120" t="s">
        <v>119</v>
      </c>
      <c r="AT1120" t="s">
        <v>373</v>
      </c>
      <c r="AU1120">
        <v>18</v>
      </c>
      <c r="AV1120" t="s">
        <v>119</v>
      </c>
      <c r="AW1120" t="s">
        <v>373</v>
      </c>
      <c r="AX1120">
        <v>17</v>
      </c>
      <c r="AY1120" t="s">
        <v>123</v>
      </c>
      <c r="AZ1120" t="s">
        <v>352</v>
      </c>
      <c r="BA1120">
        <v>15</v>
      </c>
      <c r="BB1120" t="s">
        <v>116</v>
      </c>
      <c r="BC1120" t="s">
        <v>2607</v>
      </c>
      <c r="BD1120">
        <v>0</v>
      </c>
      <c r="BE1120">
        <v>10</v>
      </c>
      <c r="BF1120">
        <v>7</v>
      </c>
      <c r="BG1120">
        <v>7</v>
      </c>
      <c r="BH1120" t="s">
        <v>347</v>
      </c>
      <c r="BI1120">
        <v>0</v>
      </c>
      <c r="BJ1120">
        <v>3</v>
      </c>
      <c r="BK1120">
        <v>9</v>
      </c>
      <c r="BL1120">
        <v>7</v>
      </c>
      <c r="BM1120">
        <v>0</v>
      </c>
      <c r="BN1120" t="s">
        <v>347</v>
      </c>
      <c r="BO1120">
        <v>0</v>
      </c>
      <c r="BP1120">
        <v>12</v>
      </c>
      <c r="BQ1120">
        <v>13</v>
      </c>
      <c r="BR1120">
        <v>2</v>
      </c>
      <c r="BS1120">
        <v>5</v>
      </c>
      <c r="BT1120" t="s">
        <v>347</v>
      </c>
      <c r="BU1120">
        <v>0</v>
      </c>
      <c r="BV1120">
        <v>12</v>
      </c>
      <c r="BW1120">
        <v>35</v>
      </c>
      <c r="BX1120">
        <v>11</v>
      </c>
      <c r="BY1120">
        <v>9</v>
      </c>
      <c r="BZ1120" t="s">
        <v>347</v>
      </c>
      <c r="CA1120">
        <v>0</v>
      </c>
      <c r="CB1120">
        <v>10</v>
      </c>
      <c r="CC1120">
        <v>41</v>
      </c>
      <c r="CD1120">
        <v>16</v>
      </c>
      <c r="CE1120">
        <v>8</v>
      </c>
      <c r="CF1120" t="s">
        <v>347</v>
      </c>
      <c r="CG1120">
        <v>0</v>
      </c>
      <c r="CH1120">
        <v>13</v>
      </c>
      <c r="CI1120">
        <v>82</v>
      </c>
      <c r="CJ1120" t="s">
        <v>349</v>
      </c>
      <c r="CK1120">
        <v>0</v>
      </c>
      <c r="CL1120" t="s">
        <v>347</v>
      </c>
      <c r="CM1120">
        <v>12</v>
      </c>
      <c r="CN1120" s="133">
        <v>10</v>
      </c>
      <c r="CO1120" s="133" t="s">
        <v>347</v>
      </c>
      <c r="CP1120" s="133">
        <v>53</v>
      </c>
      <c r="CQ1120" s="133">
        <v>318</v>
      </c>
      <c r="CR1120">
        <v>12</v>
      </c>
      <c r="CS1120">
        <v>72</v>
      </c>
      <c r="CT1120">
        <v>17</v>
      </c>
      <c r="CU1120" t="s">
        <v>52</v>
      </c>
      <c r="CV1120" t="s">
        <v>340</v>
      </c>
      <c r="CW1120" t="s">
        <v>350</v>
      </c>
      <c r="CY1120">
        <v>16</v>
      </c>
      <c r="CZ1120" t="s">
        <v>56</v>
      </c>
      <c r="DA1120" t="s">
        <v>496</v>
      </c>
      <c r="DB1120" t="s">
        <v>350</v>
      </c>
      <c r="DD1120">
        <v>15</v>
      </c>
      <c r="DE1120" t="s">
        <v>64</v>
      </c>
      <c r="DF1120" t="s">
        <v>1830</v>
      </c>
      <c r="DG1120" t="s">
        <v>444</v>
      </c>
      <c r="DI1120">
        <v>10</v>
      </c>
      <c r="DJ1120" t="s">
        <v>52</v>
      </c>
      <c r="DK1120" t="s">
        <v>340</v>
      </c>
      <c r="DL1120" t="s">
        <v>350</v>
      </c>
      <c r="DN1120">
        <v>9</v>
      </c>
      <c r="DO1120" t="s">
        <v>56</v>
      </c>
      <c r="DP1120" t="s">
        <v>496</v>
      </c>
      <c r="DQ1120" t="s">
        <v>350</v>
      </c>
      <c r="DS1120">
        <v>5</v>
      </c>
      <c r="DT1120" t="s">
        <v>348</v>
      </c>
      <c r="DU1120" t="s">
        <v>348</v>
      </c>
      <c r="DV1120" t="s">
        <v>347</v>
      </c>
      <c r="DW1120">
        <v>41</v>
      </c>
      <c r="DX1120">
        <v>246</v>
      </c>
      <c r="DY1120">
        <v>16</v>
      </c>
      <c r="DZ1120" t="s">
        <v>116</v>
      </c>
      <c r="EB1120" t="s">
        <v>1165</v>
      </c>
      <c r="ED1120" t="s">
        <v>587</v>
      </c>
      <c r="EF1120">
        <v>9</v>
      </c>
      <c r="EG1120" t="s">
        <v>116</v>
      </c>
      <c r="EI1120" t="s">
        <v>1165</v>
      </c>
      <c r="EK1120" t="s">
        <v>587</v>
      </c>
      <c r="EM1120">
        <v>7</v>
      </c>
      <c r="EN1120" t="s">
        <v>123</v>
      </c>
      <c r="EP1120" t="s">
        <v>3034</v>
      </c>
      <c r="ER1120" t="s">
        <v>587</v>
      </c>
      <c r="ET1120">
        <v>48</v>
      </c>
      <c r="EU1120" t="s">
        <v>123</v>
      </c>
      <c r="EW1120" t="s">
        <v>1189</v>
      </c>
      <c r="EY1120" t="s">
        <v>587</v>
      </c>
      <c r="FA1120">
        <v>15</v>
      </c>
      <c r="FB1120" t="s">
        <v>119</v>
      </c>
      <c r="FD1120" t="s">
        <v>373</v>
      </c>
      <c r="FF1120" t="s">
        <v>587</v>
      </c>
      <c r="FG1120" t="s">
        <v>3043</v>
      </c>
      <c r="FH1120">
        <v>151</v>
      </c>
      <c r="FK1120">
        <v>17</v>
      </c>
      <c r="FL1120">
        <v>102</v>
      </c>
      <c r="FM1120">
        <v>18</v>
      </c>
      <c r="FN1120">
        <v>108</v>
      </c>
      <c r="FO1120">
        <v>18</v>
      </c>
      <c r="FP1120">
        <v>108</v>
      </c>
      <c r="FQ1120">
        <v>0</v>
      </c>
      <c r="FR1120">
        <v>0</v>
      </c>
      <c r="FS1120" t="s">
        <v>347</v>
      </c>
      <c r="FT1120">
        <v>7</v>
      </c>
      <c r="FU1120">
        <v>42</v>
      </c>
      <c r="FV1120" t="s">
        <v>56</v>
      </c>
      <c r="FW1120" t="s">
        <v>496</v>
      </c>
      <c r="FX1120" t="s">
        <v>347</v>
      </c>
      <c r="FY1120" t="s">
        <v>119</v>
      </c>
      <c r="FZ1120" t="s">
        <v>349</v>
      </c>
      <c r="GA1120">
        <v>0</v>
      </c>
      <c r="GB1120">
        <v>0</v>
      </c>
      <c r="GC1120" t="s">
        <v>365</v>
      </c>
      <c r="GD1120" t="s">
        <v>361</v>
      </c>
      <c r="GE1120" t="s">
        <v>361</v>
      </c>
      <c r="GF1120" t="s">
        <v>361</v>
      </c>
      <c r="GG1120">
        <v>14</v>
      </c>
      <c r="GH1120" t="s">
        <v>356</v>
      </c>
    </row>
    <row r="1121" spans="1:191" x14ac:dyDescent="0.35">
      <c r="A1121" t="s">
        <v>55</v>
      </c>
      <c r="B1121" t="s">
        <v>56</v>
      </c>
      <c r="C1121" t="s">
        <v>2921</v>
      </c>
      <c r="D1121" t="s">
        <v>1822</v>
      </c>
      <c r="E1121" t="s">
        <v>3030</v>
      </c>
      <c r="F1121" t="s">
        <v>3031</v>
      </c>
      <c r="G1121" t="s">
        <v>3044</v>
      </c>
      <c r="H1121" t="s">
        <v>3045</v>
      </c>
      <c r="I1121">
        <v>14</v>
      </c>
      <c r="J1121">
        <v>10</v>
      </c>
      <c r="K1121" t="s">
        <v>345</v>
      </c>
      <c r="L1121">
        <v>7.8425202369999996</v>
      </c>
      <c r="M1121">
        <v>31.80949974</v>
      </c>
      <c r="N1121" t="s">
        <v>346</v>
      </c>
      <c r="O1121" t="s">
        <v>347</v>
      </c>
      <c r="P1121" s="133">
        <v>15</v>
      </c>
      <c r="Q1121" s="133">
        <v>90</v>
      </c>
      <c r="R1121" s="133">
        <v>9</v>
      </c>
      <c r="S1121" s="133">
        <v>54</v>
      </c>
      <c r="T1121" s="133">
        <v>11</v>
      </c>
      <c r="U1121" t="s">
        <v>56</v>
      </c>
      <c r="V1121" t="s">
        <v>1822</v>
      </c>
      <c r="W1121">
        <v>9</v>
      </c>
      <c r="X1121" t="s">
        <v>56</v>
      </c>
      <c r="Y1121" t="s">
        <v>1822</v>
      </c>
      <c r="Z1121">
        <v>11</v>
      </c>
      <c r="AA1121" t="s">
        <v>56</v>
      </c>
      <c r="AB1121" t="s">
        <v>1822</v>
      </c>
      <c r="AC1121">
        <v>5</v>
      </c>
      <c r="AD1121" t="s">
        <v>56</v>
      </c>
      <c r="AE1121" t="s">
        <v>1822</v>
      </c>
      <c r="AF1121">
        <v>11</v>
      </c>
      <c r="AG1121" t="s">
        <v>56</v>
      </c>
      <c r="AH1121" t="s">
        <v>1801</v>
      </c>
      <c r="AI1121">
        <v>7</v>
      </c>
      <c r="AJ1121" t="s">
        <v>348</v>
      </c>
      <c r="AK1121" t="s">
        <v>348</v>
      </c>
      <c r="AL1121" t="s">
        <v>347</v>
      </c>
      <c r="AM1121">
        <v>6</v>
      </c>
      <c r="AN1121">
        <v>36</v>
      </c>
      <c r="AO1121">
        <v>3</v>
      </c>
      <c r="AP1121" t="s">
        <v>121</v>
      </c>
      <c r="AQ1121" t="s">
        <v>359</v>
      </c>
      <c r="AR1121">
        <v>8</v>
      </c>
      <c r="AS1121" t="s">
        <v>116</v>
      </c>
      <c r="AT1121" t="s">
        <v>1165</v>
      </c>
      <c r="AU1121">
        <v>5</v>
      </c>
      <c r="AV1121" t="s">
        <v>119</v>
      </c>
      <c r="AW1121" t="s">
        <v>1612</v>
      </c>
      <c r="AX1121">
        <v>6</v>
      </c>
      <c r="AY1121" t="s">
        <v>116</v>
      </c>
      <c r="AZ1121" t="s">
        <v>1165</v>
      </c>
      <c r="BA1121">
        <v>14</v>
      </c>
      <c r="BB1121" t="s">
        <v>123</v>
      </c>
      <c r="BC1121" t="s">
        <v>3034</v>
      </c>
      <c r="BD1121">
        <v>0</v>
      </c>
      <c r="BE1121">
        <v>3</v>
      </c>
      <c r="BF1121">
        <v>5</v>
      </c>
      <c r="BG1121">
        <v>4</v>
      </c>
      <c r="BH1121" t="s">
        <v>347</v>
      </c>
      <c r="BI1121">
        <v>0</v>
      </c>
      <c r="BJ1121">
        <v>2</v>
      </c>
      <c r="BK1121">
        <v>5</v>
      </c>
      <c r="BL1121">
        <v>6</v>
      </c>
      <c r="BM1121">
        <v>4</v>
      </c>
      <c r="BN1121" t="s">
        <v>347</v>
      </c>
      <c r="BO1121">
        <v>0</v>
      </c>
      <c r="BP1121">
        <v>2</v>
      </c>
      <c r="BQ1121">
        <v>2</v>
      </c>
      <c r="BR1121">
        <v>3</v>
      </c>
      <c r="BS1121">
        <v>5</v>
      </c>
      <c r="BT1121" t="s">
        <v>347</v>
      </c>
      <c r="BU1121">
        <v>0</v>
      </c>
      <c r="BV1121">
        <v>6</v>
      </c>
      <c r="BW1121">
        <v>1</v>
      </c>
      <c r="BX1121">
        <v>3</v>
      </c>
      <c r="BY1121">
        <v>4</v>
      </c>
      <c r="BZ1121" t="s">
        <v>347</v>
      </c>
      <c r="CA1121">
        <v>0</v>
      </c>
      <c r="CB1121">
        <v>3</v>
      </c>
      <c r="CC1121">
        <v>3</v>
      </c>
      <c r="CD1121">
        <v>8</v>
      </c>
      <c r="CE1121">
        <v>12</v>
      </c>
      <c r="CF1121" t="s">
        <v>347</v>
      </c>
      <c r="CG1121">
        <v>0</v>
      </c>
      <c r="CH1121">
        <v>2</v>
      </c>
      <c r="CI1121">
        <v>7</v>
      </c>
      <c r="CJ1121" t="s">
        <v>349</v>
      </c>
      <c r="CK1121">
        <v>0</v>
      </c>
      <c r="CL1121" t="s">
        <v>347</v>
      </c>
      <c r="CM1121">
        <v>4</v>
      </c>
      <c r="CN1121" s="133">
        <v>5</v>
      </c>
      <c r="CO1121" s="133" t="s">
        <v>347</v>
      </c>
      <c r="CP1121" s="133">
        <v>13</v>
      </c>
      <c r="CQ1121" s="133">
        <v>78</v>
      </c>
      <c r="CR1121">
        <v>8</v>
      </c>
      <c r="CS1121">
        <v>48</v>
      </c>
      <c r="CT1121">
        <v>12</v>
      </c>
      <c r="CU1121" t="s">
        <v>56</v>
      </c>
      <c r="CV1121" t="s">
        <v>496</v>
      </c>
      <c r="CW1121" t="s">
        <v>587</v>
      </c>
      <c r="CY1121">
        <v>7</v>
      </c>
      <c r="CZ1121" t="s">
        <v>52</v>
      </c>
      <c r="DA1121" t="s">
        <v>340</v>
      </c>
      <c r="DB1121" t="s">
        <v>587</v>
      </c>
      <c r="DD1121">
        <v>5</v>
      </c>
      <c r="DE1121" t="s">
        <v>56</v>
      </c>
      <c r="DF1121" t="s">
        <v>1801</v>
      </c>
      <c r="DG1121" t="s">
        <v>444</v>
      </c>
      <c r="DI1121">
        <v>9</v>
      </c>
      <c r="DJ1121" t="s">
        <v>56</v>
      </c>
      <c r="DK1121" t="s">
        <v>1964</v>
      </c>
      <c r="DL1121" t="s">
        <v>405</v>
      </c>
      <c r="DN1121">
        <v>13</v>
      </c>
      <c r="DO1121" t="s">
        <v>56</v>
      </c>
      <c r="DP1121" t="s">
        <v>496</v>
      </c>
      <c r="DQ1121" t="s">
        <v>444</v>
      </c>
      <c r="DS1121">
        <v>2</v>
      </c>
      <c r="DT1121" t="s">
        <v>348</v>
      </c>
      <c r="DU1121" t="s">
        <v>348</v>
      </c>
      <c r="DV1121" t="s">
        <v>347</v>
      </c>
      <c r="DW1121">
        <v>5</v>
      </c>
      <c r="DX1121">
        <v>30</v>
      </c>
      <c r="DY1121">
        <v>5</v>
      </c>
      <c r="DZ1121" t="s">
        <v>123</v>
      </c>
      <c r="EB1121" t="s">
        <v>3034</v>
      </c>
      <c r="ED1121" t="s">
        <v>587</v>
      </c>
      <c r="EF1121">
        <v>6</v>
      </c>
      <c r="EG1121" t="s">
        <v>116</v>
      </c>
      <c r="EI1121" t="s">
        <v>1165</v>
      </c>
      <c r="EK1121" t="s">
        <v>587</v>
      </c>
      <c r="EM1121">
        <v>6</v>
      </c>
      <c r="EN1121" t="s">
        <v>116</v>
      </c>
      <c r="EP1121" t="s">
        <v>1465</v>
      </c>
      <c r="ER1121" t="s">
        <v>587</v>
      </c>
      <c r="ET1121">
        <v>4</v>
      </c>
      <c r="EU1121" t="s">
        <v>119</v>
      </c>
      <c r="EW1121" t="s">
        <v>1612</v>
      </c>
      <c r="EY1121" t="s">
        <v>587</v>
      </c>
      <c r="FA1121">
        <v>9</v>
      </c>
      <c r="FB1121" t="s">
        <v>121</v>
      </c>
      <c r="FD1121" t="s">
        <v>359</v>
      </c>
      <c r="FF1121" t="s">
        <v>587</v>
      </c>
      <c r="FH1121">
        <v>0</v>
      </c>
      <c r="FK1121">
        <v>6</v>
      </c>
      <c r="FL1121">
        <v>36</v>
      </c>
      <c r="FM1121">
        <v>2</v>
      </c>
      <c r="FN1121">
        <v>12</v>
      </c>
      <c r="FO1121">
        <v>5</v>
      </c>
      <c r="FP1121">
        <v>30</v>
      </c>
      <c r="FQ1121">
        <v>0</v>
      </c>
      <c r="FR1121">
        <v>0</v>
      </c>
      <c r="FS1121" t="s">
        <v>347</v>
      </c>
      <c r="FT1121">
        <v>8</v>
      </c>
      <c r="FU1121">
        <v>48</v>
      </c>
      <c r="FV1121" t="s">
        <v>52</v>
      </c>
      <c r="FW1121" t="s">
        <v>340</v>
      </c>
      <c r="FX1121" t="s">
        <v>347</v>
      </c>
      <c r="FY1121" t="s">
        <v>123</v>
      </c>
      <c r="FZ1121" t="s">
        <v>347</v>
      </c>
      <c r="GA1121">
        <v>8</v>
      </c>
      <c r="GB1121">
        <v>48</v>
      </c>
      <c r="GC1121" t="s">
        <v>365</v>
      </c>
      <c r="GD1121" t="s">
        <v>361</v>
      </c>
      <c r="GE1121" t="s">
        <v>361</v>
      </c>
      <c r="GF1121" t="s">
        <v>361</v>
      </c>
      <c r="GG1121">
        <v>14</v>
      </c>
      <c r="GH1121" t="s">
        <v>356</v>
      </c>
    </row>
    <row r="1122" spans="1:191" x14ac:dyDescent="0.35">
      <c r="A1122" t="s">
        <v>55</v>
      </c>
      <c r="B1122" t="s">
        <v>56</v>
      </c>
      <c r="C1122" t="s">
        <v>2921</v>
      </c>
      <c r="D1122" t="s">
        <v>1822</v>
      </c>
      <c r="E1122" t="s">
        <v>3046</v>
      </c>
      <c r="F1122" t="s">
        <v>3047</v>
      </c>
      <c r="G1122" t="s">
        <v>3048</v>
      </c>
      <c r="H1122" t="s">
        <v>3049</v>
      </c>
      <c r="I1122">
        <v>14</v>
      </c>
      <c r="J1122">
        <v>5</v>
      </c>
      <c r="K1122" t="s">
        <v>345</v>
      </c>
      <c r="L1122">
        <v>7.9110800000000001</v>
      </c>
      <c r="M1122">
        <v>31.927209999999999</v>
      </c>
      <c r="N1122" t="s">
        <v>346</v>
      </c>
      <c r="O1122" t="s">
        <v>347</v>
      </c>
      <c r="P1122" s="133">
        <v>382</v>
      </c>
      <c r="Q1122" s="133">
        <v>2292</v>
      </c>
      <c r="R1122" s="133">
        <v>239</v>
      </c>
      <c r="S1122" s="133">
        <v>1434</v>
      </c>
      <c r="T1122" s="133">
        <v>13</v>
      </c>
      <c r="U1122" t="s">
        <v>56</v>
      </c>
      <c r="V1122" t="s">
        <v>1822</v>
      </c>
      <c r="W1122">
        <v>0</v>
      </c>
      <c r="Z1122">
        <v>0</v>
      </c>
      <c r="AC1122">
        <v>352</v>
      </c>
      <c r="AD1122" t="s">
        <v>56</v>
      </c>
      <c r="AE1122" t="s">
        <v>1822</v>
      </c>
      <c r="AF1122">
        <v>684</v>
      </c>
      <c r="AG1122" t="s">
        <v>56</v>
      </c>
      <c r="AH1122" t="s">
        <v>1801</v>
      </c>
      <c r="AI1122">
        <v>385</v>
      </c>
      <c r="AJ1122" t="s">
        <v>348</v>
      </c>
      <c r="AK1122" t="s">
        <v>348</v>
      </c>
      <c r="AL1122" t="s">
        <v>347</v>
      </c>
      <c r="AM1122">
        <v>143</v>
      </c>
      <c r="AN1122">
        <v>858</v>
      </c>
      <c r="AO1122">
        <v>2</v>
      </c>
      <c r="AP1122" t="s">
        <v>121</v>
      </c>
      <c r="AQ1122" t="s">
        <v>359</v>
      </c>
      <c r="AR1122">
        <v>0</v>
      </c>
      <c r="AU1122">
        <v>9</v>
      </c>
      <c r="AV1122" t="s">
        <v>121</v>
      </c>
      <c r="AW1122" t="s">
        <v>359</v>
      </c>
      <c r="AX1122">
        <v>183</v>
      </c>
      <c r="AY1122" t="s">
        <v>116</v>
      </c>
      <c r="AZ1122" t="s">
        <v>1165</v>
      </c>
      <c r="BA1122">
        <v>459</v>
      </c>
      <c r="BB1122" t="s">
        <v>119</v>
      </c>
      <c r="BC1122" t="s">
        <v>373</v>
      </c>
      <c r="BD1122">
        <v>205</v>
      </c>
      <c r="BE1122">
        <v>6</v>
      </c>
      <c r="BF1122">
        <v>4</v>
      </c>
      <c r="BG1122">
        <v>2</v>
      </c>
      <c r="BH1122" t="s">
        <v>347</v>
      </c>
      <c r="BI1122">
        <v>0</v>
      </c>
      <c r="BJ1122">
        <v>3</v>
      </c>
      <c r="BK1122">
        <v>0</v>
      </c>
      <c r="BL1122">
        <v>0</v>
      </c>
      <c r="BM1122">
        <v>0</v>
      </c>
      <c r="BN1122" t="s">
        <v>349</v>
      </c>
      <c r="BO1122">
        <v>0</v>
      </c>
      <c r="BP1122">
        <v>0</v>
      </c>
      <c r="BQ1122">
        <v>0</v>
      </c>
      <c r="BR1122">
        <v>9</v>
      </c>
      <c r="BS1122">
        <v>0</v>
      </c>
      <c r="BT1122" t="s">
        <v>349</v>
      </c>
      <c r="BU1122">
        <v>0</v>
      </c>
      <c r="BV1122">
        <v>0</v>
      </c>
      <c r="BW1122">
        <v>150</v>
      </c>
      <c r="BX1122">
        <v>160</v>
      </c>
      <c r="BY1122">
        <v>140</v>
      </c>
      <c r="BZ1122" t="s">
        <v>347</v>
      </c>
      <c r="CA1122">
        <v>0</v>
      </c>
      <c r="CB1122">
        <v>85</v>
      </c>
      <c r="CC1122">
        <v>300</v>
      </c>
      <c r="CD1122">
        <v>400</v>
      </c>
      <c r="CE1122">
        <v>243</v>
      </c>
      <c r="CF1122" t="s">
        <v>347</v>
      </c>
      <c r="CG1122">
        <v>0</v>
      </c>
      <c r="CH1122">
        <v>200</v>
      </c>
      <c r="CI1122">
        <v>590</v>
      </c>
      <c r="CJ1122" t="s">
        <v>347</v>
      </c>
      <c r="CK1122">
        <v>36</v>
      </c>
      <c r="CL1122" t="s">
        <v>349</v>
      </c>
      <c r="CM1122">
        <v>0</v>
      </c>
      <c r="CN1122" s="133">
        <v>0</v>
      </c>
      <c r="CO1122" s="133" t="s">
        <v>347</v>
      </c>
      <c r="CP1122" s="133">
        <v>211</v>
      </c>
      <c r="CQ1122" s="133">
        <v>1266</v>
      </c>
      <c r="CR1122">
        <v>142</v>
      </c>
      <c r="CS1122">
        <v>852</v>
      </c>
      <c r="CT1122">
        <v>21</v>
      </c>
      <c r="CU1122" t="s">
        <v>64</v>
      </c>
      <c r="CV1122" t="s">
        <v>1830</v>
      </c>
      <c r="CW1122" t="s">
        <v>350</v>
      </c>
      <c r="CY1122">
        <v>0</v>
      </c>
      <c r="DD1122">
        <v>31</v>
      </c>
      <c r="DE1122" t="s">
        <v>56</v>
      </c>
      <c r="DF1122" t="s">
        <v>1827</v>
      </c>
      <c r="DG1122" t="s">
        <v>444</v>
      </c>
      <c r="DI1122">
        <v>183</v>
      </c>
      <c r="DJ1122" t="s">
        <v>56</v>
      </c>
      <c r="DK1122" t="s">
        <v>1261</v>
      </c>
      <c r="DL1122" t="s">
        <v>444</v>
      </c>
      <c r="DN1122">
        <v>392</v>
      </c>
      <c r="DO1122" t="s">
        <v>56</v>
      </c>
      <c r="DP1122" t="s">
        <v>1801</v>
      </c>
      <c r="DQ1122" t="s">
        <v>405</v>
      </c>
      <c r="DS1122">
        <v>225</v>
      </c>
      <c r="DT1122" t="s">
        <v>348</v>
      </c>
      <c r="DU1122" t="s">
        <v>348</v>
      </c>
      <c r="DV1122" t="s">
        <v>347</v>
      </c>
      <c r="DW1122">
        <v>69</v>
      </c>
      <c r="DX1122">
        <v>414</v>
      </c>
      <c r="DY1122">
        <v>16</v>
      </c>
      <c r="DZ1122" t="s">
        <v>116</v>
      </c>
      <c r="EB1122" t="s">
        <v>1165</v>
      </c>
      <c r="ED1122" t="s">
        <v>350</v>
      </c>
      <c r="EF1122">
        <v>0</v>
      </c>
      <c r="EM1122">
        <v>28</v>
      </c>
      <c r="EN1122" t="s">
        <v>123</v>
      </c>
      <c r="EP1122" t="s">
        <v>352</v>
      </c>
      <c r="ER1122" t="s">
        <v>405</v>
      </c>
      <c r="ET1122">
        <v>108</v>
      </c>
      <c r="EU1122" t="s">
        <v>119</v>
      </c>
      <c r="EW1122" t="s">
        <v>373</v>
      </c>
      <c r="EY1122" t="s">
        <v>444</v>
      </c>
      <c r="FA1122">
        <v>143</v>
      </c>
      <c r="FB1122" t="s">
        <v>116</v>
      </c>
      <c r="FD1122" t="s">
        <v>1165</v>
      </c>
      <c r="FF1122" t="s">
        <v>350</v>
      </c>
      <c r="FH1122">
        <v>119</v>
      </c>
      <c r="FK1122">
        <v>69</v>
      </c>
      <c r="FL1122">
        <v>417</v>
      </c>
      <c r="FM1122">
        <v>25</v>
      </c>
      <c r="FN1122">
        <v>149</v>
      </c>
      <c r="FO1122">
        <v>117</v>
      </c>
      <c r="FP1122">
        <v>700</v>
      </c>
      <c r="FQ1122">
        <v>0</v>
      </c>
      <c r="FR1122">
        <v>0</v>
      </c>
      <c r="FS1122" t="s">
        <v>347</v>
      </c>
      <c r="FT1122">
        <v>16</v>
      </c>
      <c r="FU1122">
        <v>96</v>
      </c>
      <c r="FV1122" t="s">
        <v>56</v>
      </c>
      <c r="FW1122" t="s">
        <v>1801</v>
      </c>
      <c r="FX1122" t="s">
        <v>347</v>
      </c>
      <c r="FY1122" t="s">
        <v>123</v>
      </c>
      <c r="FZ1122" t="s">
        <v>347</v>
      </c>
      <c r="GA1122">
        <v>30</v>
      </c>
      <c r="GB1122">
        <v>180</v>
      </c>
      <c r="GC1122" t="s">
        <v>353</v>
      </c>
      <c r="GD1122" t="s">
        <v>355</v>
      </c>
      <c r="GE1122" t="s">
        <v>354</v>
      </c>
      <c r="GF1122" t="s">
        <v>361</v>
      </c>
      <c r="GG1122">
        <v>14</v>
      </c>
      <c r="GH1122" t="s">
        <v>356</v>
      </c>
    </row>
    <row r="1123" spans="1:191" x14ac:dyDescent="0.35">
      <c r="A1123" t="s">
        <v>55</v>
      </c>
      <c r="B1123" t="s">
        <v>56</v>
      </c>
      <c r="C1123" t="s">
        <v>2921</v>
      </c>
      <c r="D1123" t="s">
        <v>1822</v>
      </c>
      <c r="E1123" t="s">
        <v>3046</v>
      </c>
      <c r="F1123" t="s">
        <v>3047</v>
      </c>
      <c r="G1123" t="s">
        <v>3050</v>
      </c>
      <c r="H1123" t="s">
        <v>2925</v>
      </c>
      <c r="I1123">
        <v>14</v>
      </c>
      <c r="J1123">
        <v>5</v>
      </c>
      <c r="K1123" t="s">
        <v>345</v>
      </c>
      <c r="L1123">
        <v>7.9326999999999996</v>
      </c>
      <c r="M1123">
        <v>31.92305</v>
      </c>
      <c r="N1123" t="s">
        <v>346</v>
      </c>
      <c r="O1123" t="s">
        <v>347</v>
      </c>
      <c r="P1123" s="133">
        <v>196</v>
      </c>
      <c r="Q1123" s="133">
        <v>1176</v>
      </c>
      <c r="R1123" s="133">
        <v>158</v>
      </c>
      <c r="S1123" s="133">
        <v>948</v>
      </c>
      <c r="T1123" s="133">
        <v>6</v>
      </c>
      <c r="U1123" t="s">
        <v>56</v>
      </c>
      <c r="V1123" t="s">
        <v>1822</v>
      </c>
      <c r="W1123">
        <v>15</v>
      </c>
      <c r="X1123" t="s">
        <v>56</v>
      </c>
      <c r="Y1123" t="s">
        <v>1822</v>
      </c>
      <c r="Z1123">
        <v>17</v>
      </c>
      <c r="AA1123" t="s">
        <v>56</v>
      </c>
      <c r="AB1123" t="s">
        <v>1822</v>
      </c>
      <c r="AC1123">
        <v>186</v>
      </c>
      <c r="AD1123" t="s">
        <v>56</v>
      </c>
      <c r="AE1123" t="s">
        <v>1822</v>
      </c>
      <c r="AF1123">
        <v>327</v>
      </c>
      <c r="AG1123" t="s">
        <v>56</v>
      </c>
      <c r="AH1123" t="s">
        <v>1261</v>
      </c>
      <c r="AI1123">
        <v>397</v>
      </c>
      <c r="AJ1123" t="s">
        <v>348</v>
      </c>
      <c r="AK1123" t="s">
        <v>348</v>
      </c>
      <c r="AL1123" t="s">
        <v>347</v>
      </c>
      <c r="AM1123">
        <v>38</v>
      </c>
      <c r="AN1123">
        <v>228</v>
      </c>
      <c r="AO1123">
        <v>10</v>
      </c>
      <c r="AP1123" t="s">
        <v>116</v>
      </c>
      <c r="AQ1123" t="s">
        <v>1165</v>
      </c>
      <c r="AR1123">
        <v>10</v>
      </c>
      <c r="AS1123" t="s">
        <v>123</v>
      </c>
      <c r="AT1123" t="s">
        <v>352</v>
      </c>
      <c r="AU1123">
        <v>9</v>
      </c>
      <c r="AV1123" t="s">
        <v>119</v>
      </c>
      <c r="AW1123" t="s">
        <v>373</v>
      </c>
      <c r="AX1123">
        <v>43</v>
      </c>
      <c r="AY1123" t="s">
        <v>116</v>
      </c>
      <c r="AZ1123" t="s">
        <v>1165</v>
      </c>
      <c r="BA1123">
        <v>85</v>
      </c>
      <c r="BB1123" t="s">
        <v>121</v>
      </c>
      <c r="BC1123" t="s">
        <v>359</v>
      </c>
      <c r="BD1123">
        <v>71</v>
      </c>
      <c r="BE1123">
        <v>11</v>
      </c>
      <c r="BF1123">
        <v>4</v>
      </c>
      <c r="BG1123">
        <v>1</v>
      </c>
      <c r="BH1123" t="s">
        <v>349</v>
      </c>
      <c r="BI1123">
        <v>0</v>
      </c>
      <c r="BJ1123">
        <v>0</v>
      </c>
      <c r="BK1123">
        <v>8</v>
      </c>
      <c r="BL1123">
        <v>15</v>
      </c>
      <c r="BM1123">
        <v>2</v>
      </c>
      <c r="BN1123" t="s">
        <v>349</v>
      </c>
      <c r="BO1123">
        <v>0</v>
      </c>
      <c r="BP1123">
        <v>0</v>
      </c>
      <c r="BQ1123">
        <v>9</v>
      </c>
      <c r="BR1123">
        <v>15</v>
      </c>
      <c r="BS1123">
        <v>2</v>
      </c>
      <c r="BT1123" t="s">
        <v>349</v>
      </c>
      <c r="BU1123">
        <v>0</v>
      </c>
      <c r="BV1123">
        <v>0</v>
      </c>
      <c r="BW1123">
        <v>150</v>
      </c>
      <c r="BX1123">
        <v>30</v>
      </c>
      <c r="BY1123">
        <v>11</v>
      </c>
      <c r="BZ1123" t="s">
        <v>347</v>
      </c>
      <c r="CA1123">
        <v>0</v>
      </c>
      <c r="CB1123">
        <v>38</v>
      </c>
      <c r="CC1123">
        <v>170</v>
      </c>
      <c r="CD1123">
        <v>70</v>
      </c>
      <c r="CE1123">
        <v>172</v>
      </c>
      <c r="CF1123" t="s">
        <v>349</v>
      </c>
      <c r="CG1123">
        <v>0</v>
      </c>
      <c r="CH1123">
        <v>0</v>
      </c>
      <c r="CI1123">
        <v>468</v>
      </c>
      <c r="CJ1123" t="s">
        <v>347</v>
      </c>
      <c r="CK1123">
        <v>101</v>
      </c>
      <c r="CL1123" t="s">
        <v>347</v>
      </c>
      <c r="CM1123">
        <v>7</v>
      </c>
      <c r="CN1123" s="133">
        <v>9</v>
      </c>
      <c r="CO1123" s="133" t="s">
        <v>347</v>
      </c>
      <c r="CP1123" s="133">
        <v>74</v>
      </c>
      <c r="CQ1123" s="133">
        <v>444</v>
      </c>
      <c r="CR1123">
        <v>54</v>
      </c>
      <c r="CS1123">
        <v>324</v>
      </c>
      <c r="CT1123">
        <v>3</v>
      </c>
      <c r="CU1123" t="s">
        <v>64</v>
      </c>
      <c r="CV1123" t="s">
        <v>1830</v>
      </c>
      <c r="CW1123" t="s">
        <v>405</v>
      </c>
      <c r="CY1123">
        <v>19</v>
      </c>
      <c r="CZ1123" t="s">
        <v>56</v>
      </c>
      <c r="DA1123" t="s">
        <v>1827</v>
      </c>
      <c r="DB1123" t="s">
        <v>350</v>
      </c>
      <c r="DD1123">
        <v>28</v>
      </c>
      <c r="DE1123" t="s">
        <v>56</v>
      </c>
      <c r="DF1123" t="s">
        <v>1261</v>
      </c>
      <c r="DG1123" t="s">
        <v>444</v>
      </c>
      <c r="DI1123">
        <v>40</v>
      </c>
      <c r="DJ1123" t="s">
        <v>64</v>
      </c>
      <c r="DK1123" t="s">
        <v>1846</v>
      </c>
      <c r="DL1123" t="s">
        <v>587</v>
      </c>
      <c r="DM1123" t="s">
        <v>1941</v>
      </c>
      <c r="DN1123">
        <v>20</v>
      </c>
      <c r="DO1123" t="s">
        <v>56</v>
      </c>
      <c r="DP1123" t="s">
        <v>1801</v>
      </c>
      <c r="DQ1123" t="s">
        <v>405</v>
      </c>
      <c r="DS1123">
        <v>214</v>
      </c>
      <c r="DT1123" t="s">
        <v>348</v>
      </c>
      <c r="DU1123" t="s">
        <v>348</v>
      </c>
      <c r="DV1123" t="s">
        <v>347</v>
      </c>
      <c r="DW1123">
        <v>20</v>
      </c>
      <c r="DX1123">
        <v>120</v>
      </c>
      <c r="DY1123">
        <v>0</v>
      </c>
      <c r="EF1123">
        <v>8</v>
      </c>
      <c r="EG1123" t="s">
        <v>121</v>
      </c>
      <c r="EI1123" t="s">
        <v>359</v>
      </c>
      <c r="EK1123" t="s">
        <v>444</v>
      </c>
      <c r="EM1123">
        <v>9</v>
      </c>
      <c r="EN1123" t="s">
        <v>119</v>
      </c>
      <c r="EP1123" t="s">
        <v>373</v>
      </c>
      <c r="ER1123" t="s">
        <v>405</v>
      </c>
      <c r="ET1123">
        <v>30</v>
      </c>
      <c r="EU1123" t="s">
        <v>116</v>
      </c>
      <c r="EW1123" t="s">
        <v>1165</v>
      </c>
      <c r="EY1123" t="s">
        <v>587</v>
      </c>
      <c r="EZ1123" t="s">
        <v>1941</v>
      </c>
      <c r="FA1123">
        <v>40</v>
      </c>
      <c r="FB1123" t="s">
        <v>123</v>
      </c>
      <c r="FD1123" t="s">
        <v>352</v>
      </c>
      <c r="FF1123" t="s">
        <v>444</v>
      </c>
      <c r="FH1123">
        <v>33</v>
      </c>
      <c r="FK1123">
        <v>21</v>
      </c>
      <c r="FL1123">
        <v>126</v>
      </c>
      <c r="FM1123">
        <v>35</v>
      </c>
      <c r="FN1123">
        <v>209</v>
      </c>
      <c r="FO1123">
        <v>18</v>
      </c>
      <c r="FP1123">
        <v>109</v>
      </c>
      <c r="FQ1123">
        <v>0</v>
      </c>
      <c r="FR1123">
        <v>0</v>
      </c>
      <c r="FS1123" t="s">
        <v>347</v>
      </c>
      <c r="FT1123">
        <v>62</v>
      </c>
      <c r="FU1123">
        <v>372</v>
      </c>
      <c r="FV1123" t="s">
        <v>56</v>
      </c>
      <c r="FW1123" t="s">
        <v>1801</v>
      </c>
      <c r="FX1123" t="s">
        <v>347</v>
      </c>
      <c r="FY1123" t="s">
        <v>119</v>
      </c>
      <c r="FZ1123" t="s">
        <v>347</v>
      </c>
      <c r="GA1123">
        <v>36</v>
      </c>
      <c r="GB1123">
        <v>216</v>
      </c>
      <c r="GC1123" t="s">
        <v>365</v>
      </c>
      <c r="GD1123" t="s">
        <v>408</v>
      </c>
      <c r="GE1123" t="s">
        <v>361</v>
      </c>
      <c r="GF1123" t="s">
        <v>354</v>
      </c>
      <c r="GG1123">
        <v>14</v>
      </c>
      <c r="GH1123" t="s">
        <v>356</v>
      </c>
    </row>
    <row r="1124" spans="1:191" x14ac:dyDescent="0.35">
      <c r="A1124" t="s">
        <v>55</v>
      </c>
      <c r="B1124" t="s">
        <v>56</v>
      </c>
      <c r="C1124" t="s">
        <v>2921</v>
      </c>
      <c r="D1124" t="s">
        <v>1822</v>
      </c>
      <c r="E1124" t="s">
        <v>3046</v>
      </c>
      <c r="F1124" t="s">
        <v>3047</v>
      </c>
      <c r="G1124" t="s">
        <v>3051</v>
      </c>
      <c r="H1124" t="s">
        <v>3052</v>
      </c>
      <c r="I1124">
        <v>14</v>
      </c>
      <c r="J1124">
        <v>11</v>
      </c>
      <c r="K1124" t="s">
        <v>345</v>
      </c>
      <c r="L1124">
        <v>7.9000899999999996</v>
      </c>
      <c r="M1124">
        <v>31.882850000000001</v>
      </c>
      <c r="N1124" t="s">
        <v>346</v>
      </c>
      <c r="O1124" t="s">
        <v>347</v>
      </c>
      <c r="P1124" s="133">
        <v>521</v>
      </c>
      <c r="Q1124" s="133">
        <v>3126</v>
      </c>
      <c r="R1124" s="133">
        <v>398</v>
      </c>
      <c r="S1124" s="133">
        <v>2388</v>
      </c>
      <c r="T1124" s="133">
        <v>0</v>
      </c>
      <c r="W1124">
        <v>0</v>
      </c>
      <c r="Z1124">
        <v>25</v>
      </c>
      <c r="AA1124" t="s">
        <v>56</v>
      </c>
      <c r="AB1124" t="s">
        <v>1822</v>
      </c>
      <c r="AC1124">
        <v>353</v>
      </c>
      <c r="AD1124" t="s">
        <v>56</v>
      </c>
      <c r="AE1124" t="s">
        <v>1822</v>
      </c>
      <c r="AF1124">
        <v>936</v>
      </c>
      <c r="AG1124" t="s">
        <v>56</v>
      </c>
      <c r="AH1124" t="s">
        <v>1827</v>
      </c>
      <c r="AI1124">
        <v>1074</v>
      </c>
      <c r="AJ1124" t="s">
        <v>348</v>
      </c>
      <c r="AK1124" t="s">
        <v>348</v>
      </c>
      <c r="AL1124" t="s">
        <v>347</v>
      </c>
      <c r="AM1124">
        <v>123</v>
      </c>
      <c r="AN1124">
        <v>738</v>
      </c>
      <c r="AO1124">
        <v>0</v>
      </c>
      <c r="AR1124">
        <v>0</v>
      </c>
      <c r="AU1124">
        <v>5</v>
      </c>
      <c r="AV1124" t="s">
        <v>123</v>
      </c>
      <c r="AW1124" t="s">
        <v>352</v>
      </c>
      <c r="AX1124">
        <v>154</v>
      </c>
      <c r="AY1124" t="s">
        <v>123</v>
      </c>
      <c r="AZ1124" t="s">
        <v>352</v>
      </c>
      <c r="BA1124">
        <v>392</v>
      </c>
      <c r="BB1124" t="s">
        <v>119</v>
      </c>
      <c r="BC1124" t="s">
        <v>373</v>
      </c>
      <c r="BD1124">
        <v>187</v>
      </c>
      <c r="BE1124">
        <v>0</v>
      </c>
      <c r="BF1124">
        <v>0</v>
      </c>
      <c r="BG1124">
        <v>0</v>
      </c>
      <c r="BH1124" t="s">
        <v>349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 t="s">
        <v>349</v>
      </c>
      <c r="BO1124">
        <v>0</v>
      </c>
      <c r="BP1124">
        <v>0</v>
      </c>
      <c r="BQ1124">
        <v>6</v>
      </c>
      <c r="BR1124">
        <v>6</v>
      </c>
      <c r="BS1124">
        <v>9</v>
      </c>
      <c r="BT1124" t="s">
        <v>347</v>
      </c>
      <c r="BU1124">
        <v>0</v>
      </c>
      <c r="BV1124">
        <v>9</v>
      </c>
      <c r="BW1124">
        <v>135</v>
      </c>
      <c r="BX1124">
        <v>145</v>
      </c>
      <c r="BY1124">
        <v>122</v>
      </c>
      <c r="BZ1124" t="s">
        <v>347</v>
      </c>
      <c r="CA1124">
        <v>0</v>
      </c>
      <c r="CB1124">
        <v>105</v>
      </c>
      <c r="CC1124">
        <v>464</v>
      </c>
      <c r="CD1124">
        <v>712</v>
      </c>
      <c r="CE1124">
        <v>75</v>
      </c>
      <c r="CF1124" t="s">
        <v>347</v>
      </c>
      <c r="CG1124">
        <v>0</v>
      </c>
      <c r="CH1124">
        <v>77</v>
      </c>
      <c r="CI1124">
        <v>1261</v>
      </c>
      <c r="CJ1124" t="s">
        <v>347</v>
      </c>
      <c r="CK1124">
        <v>194</v>
      </c>
      <c r="CL1124" t="s">
        <v>349</v>
      </c>
      <c r="CM1124">
        <v>0</v>
      </c>
      <c r="CN1124" s="133">
        <v>0</v>
      </c>
      <c r="CO1124" s="133" t="s">
        <v>347</v>
      </c>
      <c r="CP1124" s="133">
        <v>261</v>
      </c>
      <c r="CQ1124" s="133">
        <v>1566</v>
      </c>
      <c r="CR1124">
        <v>193</v>
      </c>
      <c r="CS1124">
        <v>1158</v>
      </c>
      <c r="CT1124">
        <v>0</v>
      </c>
      <c r="CY1124">
        <v>0</v>
      </c>
      <c r="DD1124">
        <v>16</v>
      </c>
      <c r="DE1124" t="s">
        <v>56</v>
      </c>
      <c r="DF1124" t="s">
        <v>1801</v>
      </c>
      <c r="DG1124" t="s">
        <v>587</v>
      </c>
      <c r="DH1124" t="s">
        <v>1941</v>
      </c>
      <c r="DI1124">
        <v>240</v>
      </c>
      <c r="DJ1124" t="s">
        <v>56</v>
      </c>
      <c r="DK1124" t="s">
        <v>1261</v>
      </c>
      <c r="DL1124" t="s">
        <v>444</v>
      </c>
      <c r="DN1124">
        <v>639</v>
      </c>
      <c r="DO1124" t="s">
        <v>56</v>
      </c>
      <c r="DP1124" t="s">
        <v>1827</v>
      </c>
      <c r="DQ1124" t="s">
        <v>405</v>
      </c>
      <c r="DS1124">
        <v>263</v>
      </c>
      <c r="DT1124" t="s">
        <v>348</v>
      </c>
      <c r="DU1124" t="s">
        <v>348</v>
      </c>
      <c r="DV1124" t="s">
        <v>347</v>
      </c>
      <c r="DW1124">
        <v>68</v>
      </c>
      <c r="DX1124">
        <v>408</v>
      </c>
      <c r="DY1124">
        <v>0</v>
      </c>
      <c r="EF1124">
        <v>0</v>
      </c>
      <c r="EM1124">
        <v>10</v>
      </c>
      <c r="EN1124" t="s">
        <v>119</v>
      </c>
      <c r="EP1124" t="s">
        <v>373</v>
      </c>
      <c r="ER1124" t="s">
        <v>405</v>
      </c>
      <c r="ET1124">
        <v>64</v>
      </c>
      <c r="EU1124" t="s">
        <v>123</v>
      </c>
      <c r="EW1124" t="s">
        <v>352</v>
      </c>
      <c r="EY1124" t="s">
        <v>405</v>
      </c>
      <c r="FA1124">
        <v>184</v>
      </c>
      <c r="FB1124" t="s">
        <v>116</v>
      </c>
      <c r="FD1124" t="s">
        <v>1165</v>
      </c>
      <c r="FF1124" t="s">
        <v>444</v>
      </c>
      <c r="FH1124">
        <v>150</v>
      </c>
      <c r="FK1124">
        <v>50</v>
      </c>
      <c r="FL1124">
        <v>296</v>
      </c>
      <c r="FM1124">
        <v>53</v>
      </c>
      <c r="FN1124">
        <v>320</v>
      </c>
      <c r="FO1124">
        <v>158</v>
      </c>
      <c r="FP1124">
        <v>950</v>
      </c>
      <c r="FQ1124">
        <v>0</v>
      </c>
      <c r="FR1124">
        <v>0</v>
      </c>
      <c r="FS1124" t="s">
        <v>347</v>
      </c>
      <c r="FT1124">
        <v>36</v>
      </c>
      <c r="FU1124">
        <v>216</v>
      </c>
      <c r="FV1124" t="s">
        <v>56</v>
      </c>
      <c r="FW1124" t="s">
        <v>1801</v>
      </c>
      <c r="FX1124" t="s">
        <v>347</v>
      </c>
      <c r="FY1124" t="s">
        <v>116</v>
      </c>
      <c r="FZ1124" t="s">
        <v>347</v>
      </c>
      <c r="GA1124">
        <v>23</v>
      </c>
      <c r="GB1124">
        <v>138</v>
      </c>
      <c r="GC1124" t="s">
        <v>353</v>
      </c>
      <c r="GD1124" t="s">
        <v>354</v>
      </c>
      <c r="GE1124" t="s">
        <v>355</v>
      </c>
      <c r="GF1124" t="s">
        <v>361</v>
      </c>
      <c r="GG1124">
        <v>14</v>
      </c>
      <c r="GH1124" t="s">
        <v>356</v>
      </c>
    </row>
    <row r="1125" spans="1:191" x14ac:dyDescent="0.35">
      <c r="A1125" t="s">
        <v>55</v>
      </c>
      <c r="B1125" t="s">
        <v>56</v>
      </c>
      <c r="C1125" t="s">
        <v>2921</v>
      </c>
      <c r="D1125" t="s">
        <v>1822</v>
      </c>
      <c r="E1125" t="s">
        <v>3046</v>
      </c>
      <c r="F1125" t="s">
        <v>3047</v>
      </c>
      <c r="G1125" t="s">
        <v>3053</v>
      </c>
      <c r="H1125" t="s">
        <v>3054</v>
      </c>
      <c r="I1125">
        <v>14</v>
      </c>
      <c r="J1125">
        <v>5</v>
      </c>
      <c r="K1125" t="s">
        <v>345</v>
      </c>
      <c r="L1125">
        <v>7.9195466999999997</v>
      </c>
      <c r="M1125">
        <v>31.923714199999999</v>
      </c>
      <c r="N1125" t="s">
        <v>346</v>
      </c>
      <c r="O1125" t="s">
        <v>347</v>
      </c>
      <c r="P1125" s="133">
        <v>60</v>
      </c>
      <c r="Q1125" s="133">
        <v>360</v>
      </c>
      <c r="R1125" s="133">
        <v>39</v>
      </c>
      <c r="S1125" s="133">
        <v>234</v>
      </c>
      <c r="T1125" s="133">
        <v>0</v>
      </c>
      <c r="W1125">
        <v>0</v>
      </c>
      <c r="Z1125">
        <v>9</v>
      </c>
      <c r="AA1125" t="s">
        <v>56</v>
      </c>
      <c r="AB1125" t="s">
        <v>1822</v>
      </c>
      <c r="AC1125">
        <v>36</v>
      </c>
      <c r="AD1125" t="s">
        <v>56</v>
      </c>
      <c r="AE1125" t="s">
        <v>1822</v>
      </c>
      <c r="AF1125">
        <v>137</v>
      </c>
      <c r="AG1125" t="s">
        <v>52</v>
      </c>
      <c r="AH1125" t="s">
        <v>340</v>
      </c>
      <c r="AI1125">
        <v>52</v>
      </c>
      <c r="AJ1125" t="s">
        <v>348</v>
      </c>
      <c r="AK1125" t="s">
        <v>348</v>
      </c>
      <c r="AL1125" t="s">
        <v>347</v>
      </c>
      <c r="AM1125">
        <v>21</v>
      </c>
      <c r="AN1125">
        <v>126</v>
      </c>
      <c r="AO1125">
        <v>0</v>
      </c>
      <c r="AR1125">
        <v>0</v>
      </c>
      <c r="AU1125">
        <v>4</v>
      </c>
      <c r="AV1125" t="s">
        <v>116</v>
      </c>
      <c r="AW1125" t="s">
        <v>1165</v>
      </c>
      <c r="AX1125">
        <v>38</v>
      </c>
      <c r="AY1125" t="s">
        <v>119</v>
      </c>
      <c r="AZ1125" t="s">
        <v>373</v>
      </c>
      <c r="BA1125">
        <v>64</v>
      </c>
      <c r="BB1125" t="s">
        <v>123</v>
      </c>
      <c r="BC1125" t="s">
        <v>352</v>
      </c>
      <c r="BD1125">
        <v>20</v>
      </c>
      <c r="BE1125">
        <v>0</v>
      </c>
      <c r="BF1125">
        <v>0</v>
      </c>
      <c r="BG1125">
        <v>0</v>
      </c>
      <c r="BH1125" t="s">
        <v>349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 t="s">
        <v>349</v>
      </c>
      <c r="BO1125">
        <v>0</v>
      </c>
      <c r="BP1125">
        <v>0</v>
      </c>
      <c r="BQ1125">
        <v>13</v>
      </c>
      <c r="BR1125">
        <v>0</v>
      </c>
      <c r="BS1125">
        <v>0</v>
      </c>
      <c r="BT1125" t="s">
        <v>349</v>
      </c>
      <c r="BU1125">
        <v>0</v>
      </c>
      <c r="BV1125">
        <v>0</v>
      </c>
      <c r="BW1125">
        <v>34</v>
      </c>
      <c r="BX1125">
        <v>20</v>
      </c>
      <c r="BY1125">
        <v>10</v>
      </c>
      <c r="BZ1125" t="s">
        <v>347</v>
      </c>
      <c r="CA1125">
        <v>0</v>
      </c>
      <c r="CB1125">
        <v>10</v>
      </c>
      <c r="CC1125">
        <v>196</v>
      </c>
      <c r="CD1125">
        <v>5</v>
      </c>
      <c r="CE1125">
        <v>0</v>
      </c>
      <c r="CF1125" t="s">
        <v>349</v>
      </c>
      <c r="CG1125">
        <v>0</v>
      </c>
      <c r="CH1125">
        <v>0</v>
      </c>
      <c r="CI1125">
        <v>72</v>
      </c>
      <c r="CJ1125" t="s">
        <v>347</v>
      </c>
      <c r="CK1125">
        <v>140</v>
      </c>
      <c r="CL1125" t="s">
        <v>349</v>
      </c>
      <c r="CM1125">
        <v>0</v>
      </c>
      <c r="CN1125" s="133">
        <v>0</v>
      </c>
      <c r="CO1125" s="133" t="s">
        <v>347</v>
      </c>
      <c r="CP1125" s="133">
        <v>32</v>
      </c>
      <c r="CQ1125" s="133">
        <v>192</v>
      </c>
      <c r="CR1125">
        <v>24</v>
      </c>
      <c r="CS1125">
        <v>144</v>
      </c>
      <c r="CT1125">
        <v>0</v>
      </c>
      <c r="CY1125">
        <v>0</v>
      </c>
      <c r="DD1125">
        <v>0</v>
      </c>
      <c r="DI1125">
        <v>33</v>
      </c>
      <c r="DJ1125" t="s">
        <v>52</v>
      </c>
      <c r="DK1125" t="s">
        <v>340</v>
      </c>
      <c r="DL1125" t="s">
        <v>405</v>
      </c>
      <c r="DN1125">
        <v>48</v>
      </c>
      <c r="DO1125" t="s">
        <v>52</v>
      </c>
      <c r="DP1125" t="s">
        <v>340</v>
      </c>
      <c r="DQ1125" t="s">
        <v>587</v>
      </c>
      <c r="DS1125">
        <v>63</v>
      </c>
      <c r="DT1125" t="s">
        <v>348</v>
      </c>
      <c r="DU1125" t="s">
        <v>348</v>
      </c>
      <c r="DV1125" t="s">
        <v>347</v>
      </c>
      <c r="DW1125">
        <v>8</v>
      </c>
      <c r="DX1125">
        <v>48</v>
      </c>
      <c r="DY1125">
        <v>0</v>
      </c>
      <c r="EF1125">
        <v>0</v>
      </c>
      <c r="EM1125">
        <v>9</v>
      </c>
      <c r="EN1125" t="s">
        <v>116</v>
      </c>
      <c r="EP1125" t="s">
        <v>1165</v>
      </c>
      <c r="ER1125" t="s">
        <v>350</v>
      </c>
      <c r="ET1125">
        <v>10</v>
      </c>
      <c r="EU1125" t="s">
        <v>123</v>
      </c>
      <c r="EW1125" t="s">
        <v>352</v>
      </c>
      <c r="EY1125" t="s">
        <v>587</v>
      </c>
      <c r="FA1125">
        <v>26</v>
      </c>
      <c r="FB1125" t="s">
        <v>119</v>
      </c>
      <c r="FD1125" t="s">
        <v>373</v>
      </c>
      <c r="FF1125" t="s">
        <v>444</v>
      </c>
      <c r="FH1125">
        <v>3</v>
      </c>
      <c r="FK1125">
        <v>7</v>
      </c>
      <c r="FL1125">
        <v>43</v>
      </c>
      <c r="FM1125">
        <v>3</v>
      </c>
      <c r="FN1125">
        <v>19</v>
      </c>
      <c r="FO1125">
        <v>22</v>
      </c>
      <c r="FP1125">
        <v>130</v>
      </c>
      <c r="FQ1125">
        <v>0</v>
      </c>
      <c r="FR1125">
        <v>0</v>
      </c>
      <c r="FS1125" t="s">
        <v>347</v>
      </c>
      <c r="FT1125">
        <v>6</v>
      </c>
      <c r="FU1125">
        <v>36</v>
      </c>
      <c r="FV1125" t="s">
        <v>52</v>
      </c>
      <c r="FW1125" t="s">
        <v>340</v>
      </c>
      <c r="FX1125" t="s">
        <v>347</v>
      </c>
      <c r="FY1125" t="s">
        <v>123</v>
      </c>
      <c r="FZ1125" t="s">
        <v>347</v>
      </c>
      <c r="GA1125">
        <v>4</v>
      </c>
      <c r="GB1125">
        <v>24</v>
      </c>
      <c r="GC1125" t="s">
        <v>365</v>
      </c>
      <c r="GD1125" t="s">
        <v>361</v>
      </c>
      <c r="GE1125" t="s">
        <v>354</v>
      </c>
      <c r="GF1125" t="s">
        <v>355</v>
      </c>
      <c r="GG1125">
        <v>14</v>
      </c>
      <c r="GH1125" t="s">
        <v>356</v>
      </c>
    </row>
    <row r="1126" spans="1:191" x14ac:dyDescent="0.35">
      <c r="A1126" t="s">
        <v>55</v>
      </c>
      <c r="B1126" t="s">
        <v>56</v>
      </c>
      <c r="C1126" t="s">
        <v>2921</v>
      </c>
      <c r="D1126" t="s">
        <v>1822</v>
      </c>
      <c r="E1126" t="s">
        <v>3046</v>
      </c>
      <c r="F1126" t="s">
        <v>3047</v>
      </c>
      <c r="G1126" t="s">
        <v>3055</v>
      </c>
      <c r="H1126" t="s">
        <v>3056</v>
      </c>
      <c r="I1126">
        <v>14</v>
      </c>
      <c r="J1126">
        <v>11</v>
      </c>
      <c r="K1126" t="s">
        <v>345</v>
      </c>
      <c r="L1126">
        <v>7.9104700000000001</v>
      </c>
      <c r="M1126">
        <v>31.885850000000001</v>
      </c>
      <c r="N1126" t="s">
        <v>346</v>
      </c>
      <c r="O1126" t="s">
        <v>347</v>
      </c>
      <c r="P1126" s="133">
        <v>177</v>
      </c>
      <c r="Q1126" s="133">
        <v>1062</v>
      </c>
      <c r="R1126" s="133">
        <v>132</v>
      </c>
      <c r="S1126" s="133">
        <v>792</v>
      </c>
      <c r="T1126" s="133">
        <v>0</v>
      </c>
      <c r="W1126">
        <v>11</v>
      </c>
      <c r="X1126" t="s">
        <v>56</v>
      </c>
      <c r="Y1126" t="s">
        <v>1822</v>
      </c>
      <c r="Z1126">
        <v>20</v>
      </c>
      <c r="AA1126" t="s">
        <v>56</v>
      </c>
      <c r="AB1126" t="s">
        <v>1822</v>
      </c>
      <c r="AC1126">
        <v>50</v>
      </c>
      <c r="AD1126" t="s">
        <v>56</v>
      </c>
      <c r="AE1126" t="s">
        <v>1822</v>
      </c>
      <c r="AF1126">
        <v>362</v>
      </c>
      <c r="AG1126" t="s">
        <v>56</v>
      </c>
      <c r="AH1126" t="s">
        <v>1822</v>
      </c>
      <c r="AI1126">
        <v>349</v>
      </c>
      <c r="AJ1126" t="s">
        <v>348</v>
      </c>
      <c r="AK1126" t="s">
        <v>348</v>
      </c>
      <c r="AL1126" t="s">
        <v>347</v>
      </c>
      <c r="AM1126">
        <v>45</v>
      </c>
      <c r="AN1126">
        <v>270</v>
      </c>
      <c r="AO1126">
        <v>6</v>
      </c>
      <c r="AP1126" t="s">
        <v>116</v>
      </c>
      <c r="AQ1126" t="s">
        <v>1165</v>
      </c>
      <c r="AR1126">
        <v>7</v>
      </c>
      <c r="AS1126" t="s">
        <v>119</v>
      </c>
      <c r="AT1126" t="s">
        <v>373</v>
      </c>
      <c r="AU1126">
        <v>18</v>
      </c>
      <c r="AV1126" t="s">
        <v>123</v>
      </c>
      <c r="AW1126" t="s">
        <v>352</v>
      </c>
      <c r="AX1126">
        <v>65</v>
      </c>
      <c r="AY1126" t="s">
        <v>121</v>
      </c>
      <c r="AZ1126" t="s">
        <v>359</v>
      </c>
      <c r="BA1126">
        <v>75</v>
      </c>
      <c r="BB1126" t="s">
        <v>123</v>
      </c>
      <c r="BC1126" t="s">
        <v>1164</v>
      </c>
      <c r="BD1126">
        <v>99</v>
      </c>
      <c r="BE1126">
        <v>1</v>
      </c>
      <c r="BF1126">
        <v>1</v>
      </c>
      <c r="BG1126">
        <v>2</v>
      </c>
      <c r="BH1126" t="s">
        <v>347</v>
      </c>
      <c r="BI1126">
        <v>0</v>
      </c>
      <c r="BJ1126">
        <v>2</v>
      </c>
      <c r="BK1126">
        <v>2</v>
      </c>
      <c r="BL1126">
        <v>3</v>
      </c>
      <c r="BM1126">
        <v>11</v>
      </c>
      <c r="BN1126" t="s">
        <v>347</v>
      </c>
      <c r="BO1126">
        <v>0</v>
      </c>
      <c r="BP1126">
        <v>2</v>
      </c>
      <c r="BQ1126">
        <v>10</v>
      </c>
      <c r="BR1126">
        <v>15</v>
      </c>
      <c r="BS1126">
        <v>13</v>
      </c>
      <c r="BT1126" t="s">
        <v>349</v>
      </c>
      <c r="BU1126">
        <v>0</v>
      </c>
      <c r="BV1126">
        <v>0</v>
      </c>
      <c r="BW1126">
        <v>20</v>
      </c>
      <c r="BX1126">
        <v>36</v>
      </c>
      <c r="BY1126">
        <v>59</v>
      </c>
      <c r="BZ1126" t="s">
        <v>349</v>
      </c>
      <c r="CA1126">
        <v>0</v>
      </c>
      <c r="CB1126">
        <v>0</v>
      </c>
      <c r="CC1126">
        <v>100</v>
      </c>
      <c r="CD1126">
        <v>130</v>
      </c>
      <c r="CE1126">
        <v>137</v>
      </c>
      <c r="CF1126" t="s">
        <v>347</v>
      </c>
      <c r="CG1126">
        <v>0</v>
      </c>
      <c r="CH1126">
        <v>70</v>
      </c>
      <c r="CI1126">
        <v>448</v>
      </c>
      <c r="CJ1126" t="s">
        <v>347</v>
      </c>
      <c r="CK1126">
        <v>150</v>
      </c>
      <c r="CL1126" t="s">
        <v>347</v>
      </c>
      <c r="CM1126">
        <v>4</v>
      </c>
      <c r="CN1126" s="133">
        <v>10</v>
      </c>
      <c r="CO1126" s="133" t="s">
        <v>347</v>
      </c>
      <c r="CP1126" s="133">
        <v>53</v>
      </c>
      <c r="CQ1126" s="133">
        <v>318</v>
      </c>
      <c r="CR1126">
        <v>33</v>
      </c>
      <c r="CS1126">
        <v>198</v>
      </c>
      <c r="CT1126">
        <v>7</v>
      </c>
      <c r="CU1126" t="s">
        <v>56</v>
      </c>
      <c r="CV1126" t="s">
        <v>1801</v>
      </c>
      <c r="CW1126" t="s">
        <v>350</v>
      </c>
      <c r="CY1126">
        <v>17</v>
      </c>
      <c r="CZ1126" t="s">
        <v>52</v>
      </c>
      <c r="DA1126" t="s">
        <v>340</v>
      </c>
      <c r="DB1126" t="s">
        <v>405</v>
      </c>
      <c r="DD1126">
        <v>23</v>
      </c>
      <c r="DE1126" t="s">
        <v>64</v>
      </c>
      <c r="DF1126" t="s">
        <v>1830</v>
      </c>
      <c r="DG1126" t="s">
        <v>444</v>
      </c>
      <c r="DI1126">
        <v>39</v>
      </c>
      <c r="DJ1126" t="s">
        <v>70</v>
      </c>
      <c r="DK1126" t="s">
        <v>1725</v>
      </c>
      <c r="DL1126" t="s">
        <v>405</v>
      </c>
      <c r="DN1126">
        <v>89</v>
      </c>
      <c r="DO1126" t="s">
        <v>52</v>
      </c>
      <c r="DP1126" t="s">
        <v>340</v>
      </c>
      <c r="DQ1126" t="s">
        <v>587</v>
      </c>
      <c r="DR1126" t="s">
        <v>1941</v>
      </c>
      <c r="DS1126">
        <v>23</v>
      </c>
      <c r="DT1126" t="s">
        <v>348</v>
      </c>
      <c r="DU1126" t="s">
        <v>348</v>
      </c>
      <c r="DV1126" t="s">
        <v>347</v>
      </c>
      <c r="DW1126">
        <v>20</v>
      </c>
      <c r="DX1126">
        <v>120</v>
      </c>
      <c r="DY1126">
        <v>0</v>
      </c>
      <c r="EF1126">
        <v>3</v>
      </c>
      <c r="EG1126" t="s">
        <v>121</v>
      </c>
      <c r="EI1126" t="s">
        <v>359</v>
      </c>
      <c r="EK1126" t="s">
        <v>444</v>
      </c>
      <c r="EM1126">
        <v>6</v>
      </c>
      <c r="EN1126" t="s">
        <v>116</v>
      </c>
      <c r="EP1126" t="s">
        <v>1165</v>
      </c>
      <c r="ER1126" t="s">
        <v>405</v>
      </c>
      <c r="ET1126">
        <v>55</v>
      </c>
      <c r="EU1126" t="s">
        <v>119</v>
      </c>
      <c r="EW1126" t="s">
        <v>373</v>
      </c>
      <c r="EY1126" t="s">
        <v>587</v>
      </c>
      <c r="EZ1126" t="s">
        <v>1941</v>
      </c>
      <c r="FA1126">
        <v>10</v>
      </c>
      <c r="FB1126" t="s">
        <v>116</v>
      </c>
      <c r="FD1126" t="s">
        <v>1165</v>
      </c>
      <c r="FF1126" t="s">
        <v>444</v>
      </c>
      <c r="FH1126">
        <v>46</v>
      </c>
      <c r="FK1126">
        <v>19</v>
      </c>
      <c r="FL1126">
        <v>115</v>
      </c>
      <c r="FM1126">
        <v>3</v>
      </c>
      <c r="FN1126">
        <v>20</v>
      </c>
      <c r="FO1126">
        <v>31</v>
      </c>
      <c r="FP1126">
        <v>183</v>
      </c>
      <c r="FQ1126">
        <v>0</v>
      </c>
      <c r="FR1126">
        <v>0</v>
      </c>
      <c r="FS1126" t="s">
        <v>347</v>
      </c>
      <c r="FT1126">
        <v>7</v>
      </c>
      <c r="FU1126">
        <v>42</v>
      </c>
      <c r="FV1126" t="s">
        <v>56</v>
      </c>
      <c r="FW1126" t="s">
        <v>1827</v>
      </c>
      <c r="FX1126" t="s">
        <v>347</v>
      </c>
      <c r="FY1126" t="s">
        <v>119</v>
      </c>
      <c r="FZ1126" t="s">
        <v>347</v>
      </c>
      <c r="GA1126">
        <v>29</v>
      </c>
      <c r="GB1126">
        <v>174</v>
      </c>
      <c r="GC1126" t="s">
        <v>353</v>
      </c>
      <c r="GD1126" t="s">
        <v>361</v>
      </c>
      <c r="GE1126" t="s">
        <v>354</v>
      </c>
      <c r="GF1126" t="s">
        <v>355</v>
      </c>
      <c r="GG1126">
        <v>14</v>
      </c>
      <c r="GH1126" t="s">
        <v>356</v>
      </c>
    </row>
    <row r="1127" spans="1:191" x14ac:dyDescent="0.35">
      <c r="A1127" t="s">
        <v>55</v>
      </c>
      <c r="B1127" t="s">
        <v>56</v>
      </c>
      <c r="C1127" t="s">
        <v>2921</v>
      </c>
      <c r="D1127" t="s">
        <v>1822</v>
      </c>
      <c r="E1127" t="s">
        <v>3046</v>
      </c>
      <c r="F1127" t="s">
        <v>3047</v>
      </c>
      <c r="G1127" t="s">
        <v>3057</v>
      </c>
      <c r="H1127" t="s">
        <v>3058</v>
      </c>
      <c r="I1127">
        <v>14</v>
      </c>
      <c r="J1127">
        <v>11</v>
      </c>
      <c r="K1127" t="s">
        <v>345</v>
      </c>
      <c r="L1127">
        <v>7.9051099999999996</v>
      </c>
      <c r="M1127">
        <v>31.891929999999999</v>
      </c>
      <c r="N1127" t="s">
        <v>346</v>
      </c>
      <c r="O1127" t="s">
        <v>347</v>
      </c>
      <c r="P1127" s="133">
        <v>296</v>
      </c>
      <c r="Q1127" s="133">
        <v>1776</v>
      </c>
      <c r="R1127" s="133">
        <v>192</v>
      </c>
      <c r="S1127" s="133">
        <v>1152</v>
      </c>
      <c r="T1127" s="133">
        <v>0</v>
      </c>
      <c r="W1127">
        <v>0</v>
      </c>
      <c r="Z1127">
        <v>28</v>
      </c>
      <c r="AA1127" t="s">
        <v>56</v>
      </c>
      <c r="AB1127" t="s">
        <v>1822</v>
      </c>
      <c r="AC1127">
        <v>84</v>
      </c>
      <c r="AD1127" t="s">
        <v>56</v>
      </c>
      <c r="AE1127" t="s">
        <v>1822</v>
      </c>
      <c r="AF1127">
        <v>973</v>
      </c>
      <c r="AG1127" t="s">
        <v>56</v>
      </c>
      <c r="AH1127" t="s">
        <v>1964</v>
      </c>
      <c r="AI1127">
        <v>67</v>
      </c>
      <c r="AJ1127" t="s">
        <v>348</v>
      </c>
      <c r="AK1127" t="s">
        <v>348</v>
      </c>
      <c r="AL1127" t="s">
        <v>347</v>
      </c>
      <c r="AM1127">
        <v>104</v>
      </c>
      <c r="AN1127">
        <v>624</v>
      </c>
      <c r="AO1127">
        <v>0</v>
      </c>
      <c r="AR1127">
        <v>0</v>
      </c>
      <c r="AU1127">
        <v>19</v>
      </c>
      <c r="AV1127" t="s">
        <v>121</v>
      </c>
      <c r="AW1127" t="s">
        <v>359</v>
      </c>
      <c r="AX1127">
        <v>144</v>
      </c>
      <c r="AY1127" t="s">
        <v>121</v>
      </c>
      <c r="AZ1127" t="s">
        <v>1840</v>
      </c>
      <c r="BA1127">
        <v>296</v>
      </c>
      <c r="BB1127" t="s">
        <v>116</v>
      </c>
      <c r="BC1127" t="s">
        <v>1165</v>
      </c>
      <c r="BD1127">
        <v>165</v>
      </c>
      <c r="BE1127">
        <v>0</v>
      </c>
      <c r="BF1127">
        <v>0</v>
      </c>
      <c r="BG1127">
        <v>0</v>
      </c>
      <c r="BH1127" t="s">
        <v>349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 t="s">
        <v>349</v>
      </c>
      <c r="BO1127">
        <v>0</v>
      </c>
      <c r="BP1127">
        <v>0</v>
      </c>
      <c r="BQ1127">
        <v>15</v>
      </c>
      <c r="BR1127">
        <v>8</v>
      </c>
      <c r="BS1127">
        <v>23</v>
      </c>
      <c r="BT1127" t="s">
        <v>347</v>
      </c>
      <c r="BU1127">
        <v>0</v>
      </c>
      <c r="BV1127">
        <v>1</v>
      </c>
      <c r="BW1127">
        <v>60</v>
      </c>
      <c r="BX1127">
        <v>15</v>
      </c>
      <c r="BY1127">
        <v>86</v>
      </c>
      <c r="BZ1127" t="s">
        <v>347</v>
      </c>
      <c r="CA1127">
        <v>0</v>
      </c>
      <c r="CB1127">
        <v>67</v>
      </c>
      <c r="CC1127">
        <v>100</v>
      </c>
      <c r="CD1127">
        <v>193</v>
      </c>
      <c r="CE1127">
        <v>102</v>
      </c>
      <c r="CF1127" t="s">
        <v>347</v>
      </c>
      <c r="CG1127">
        <v>0</v>
      </c>
      <c r="CH1127">
        <v>874</v>
      </c>
      <c r="CI1127">
        <v>232</v>
      </c>
      <c r="CJ1127" t="s">
        <v>349</v>
      </c>
      <c r="CK1127">
        <v>0</v>
      </c>
      <c r="CL1127" t="s">
        <v>349</v>
      </c>
      <c r="CM1127">
        <v>0</v>
      </c>
      <c r="CN1127" s="133">
        <v>0</v>
      </c>
      <c r="CO1127" s="133" t="s">
        <v>347</v>
      </c>
      <c r="CP1127" s="133">
        <v>148</v>
      </c>
      <c r="CQ1127" s="133">
        <v>888</v>
      </c>
      <c r="CR1127">
        <v>109</v>
      </c>
      <c r="CS1127">
        <v>654</v>
      </c>
      <c r="CT1127">
        <v>0</v>
      </c>
      <c r="CY1127">
        <v>0</v>
      </c>
      <c r="DD1127">
        <v>22</v>
      </c>
      <c r="DE1127" t="s">
        <v>64</v>
      </c>
      <c r="DF1127" t="s">
        <v>1846</v>
      </c>
      <c r="DG1127" t="s">
        <v>444</v>
      </c>
      <c r="DI1127">
        <v>93</v>
      </c>
      <c r="DJ1127" t="s">
        <v>62</v>
      </c>
      <c r="DK1127" t="s">
        <v>3059</v>
      </c>
      <c r="DL1127" t="s">
        <v>444</v>
      </c>
      <c r="DN1127">
        <v>487</v>
      </c>
      <c r="DO1127" t="s">
        <v>56</v>
      </c>
      <c r="DP1127" t="s">
        <v>1964</v>
      </c>
      <c r="DQ1127" t="s">
        <v>405</v>
      </c>
      <c r="DS1127">
        <v>52</v>
      </c>
      <c r="DT1127" t="s">
        <v>348</v>
      </c>
      <c r="DU1127" t="s">
        <v>348</v>
      </c>
      <c r="DV1127" t="s">
        <v>347</v>
      </c>
      <c r="DW1127">
        <v>39</v>
      </c>
      <c r="DX1127">
        <v>234</v>
      </c>
      <c r="DY1127">
        <v>0</v>
      </c>
      <c r="EF1127">
        <v>0</v>
      </c>
      <c r="EM1127">
        <v>20</v>
      </c>
      <c r="EN1127" t="s">
        <v>116</v>
      </c>
      <c r="EP1127" t="s">
        <v>1165</v>
      </c>
      <c r="ER1127" t="s">
        <v>405</v>
      </c>
      <c r="ET1127">
        <v>58</v>
      </c>
      <c r="EU1127" t="s">
        <v>119</v>
      </c>
      <c r="EW1127" t="s">
        <v>373</v>
      </c>
      <c r="EY1127" t="s">
        <v>444</v>
      </c>
      <c r="FA1127">
        <v>98</v>
      </c>
      <c r="FB1127" t="s">
        <v>123</v>
      </c>
      <c r="FD1127" t="s">
        <v>352</v>
      </c>
      <c r="FF1127" t="s">
        <v>587</v>
      </c>
      <c r="FG1127" t="s">
        <v>1941</v>
      </c>
      <c r="FH1127">
        <v>58</v>
      </c>
      <c r="FK1127">
        <v>41</v>
      </c>
      <c r="FL1127">
        <v>244</v>
      </c>
      <c r="FM1127">
        <v>41</v>
      </c>
      <c r="FN1127">
        <v>248</v>
      </c>
      <c r="FO1127">
        <v>66</v>
      </c>
      <c r="FP1127">
        <v>396</v>
      </c>
      <c r="FQ1127">
        <v>0</v>
      </c>
      <c r="FR1127">
        <v>0</v>
      </c>
      <c r="FS1127" t="s">
        <v>347</v>
      </c>
      <c r="FT1127">
        <v>28</v>
      </c>
      <c r="FU1127">
        <v>168</v>
      </c>
      <c r="FV1127" t="s">
        <v>56</v>
      </c>
      <c r="FW1127" t="s">
        <v>1801</v>
      </c>
      <c r="FX1127" t="s">
        <v>347</v>
      </c>
      <c r="FY1127" t="s">
        <v>119</v>
      </c>
      <c r="FZ1127" t="s">
        <v>347</v>
      </c>
      <c r="GA1127">
        <v>10</v>
      </c>
      <c r="GB1127">
        <v>60</v>
      </c>
      <c r="GC1127" t="s">
        <v>353</v>
      </c>
      <c r="GD1127" t="s">
        <v>361</v>
      </c>
      <c r="GE1127" t="s">
        <v>354</v>
      </c>
      <c r="GF1127" t="s">
        <v>355</v>
      </c>
      <c r="GG1127">
        <v>14</v>
      </c>
      <c r="GH1127" t="s">
        <v>356</v>
      </c>
    </row>
    <row r="1128" spans="1:191" x14ac:dyDescent="0.35">
      <c r="A1128" t="s">
        <v>55</v>
      </c>
      <c r="B1128" t="s">
        <v>56</v>
      </c>
      <c r="C1128" t="s">
        <v>2921</v>
      </c>
      <c r="D1128" t="s">
        <v>1822</v>
      </c>
      <c r="E1128" t="s">
        <v>3046</v>
      </c>
      <c r="F1128" t="s">
        <v>3047</v>
      </c>
      <c r="G1128" t="s">
        <v>3060</v>
      </c>
      <c r="H1128" t="s">
        <v>3061</v>
      </c>
      <c r="I1128">
        <v>14</v>
      </c>
      <c r="J1128">
        <v>11</v>
      </c>
      <c r="K1128" t="s">
        <v>345</v>
      </c>
      <c r="L1128">
        <v>7.9098300000000004</v>
      </c>
      <c r="M1128">
        <v>31.889810000000001</v>
      </c>
      <c r="N1128" t="s">
        <v>346</v>
      </c>
      <c r="O1128" t="s">
        <v>347</v>
      </c>
      <c r="P1128" s="133">
        <v>528</v>
      </c>
      <c r="Q1128" s="133">
        <v>3168</v>
      </c>
      <c r="R1128" s="133">
        <v>319</v>
      </c>
      <c r="S1128" s="133">
        <v>1914</v>
      </c>
      <c r="T1128" s="133">
        <v>0</v>
      </c>
      <c r="W1128">
        <v>0</v>
      </c>
      <c r="Z1128">
        <v>14</v>
      </c>
      <c r="AA1128" t="s">
        <v>56</v>
      </c>
      <c r="AB1128" t="s">
        <v>1822</v>
      </c>
      <c r="AC1128">
        <v>537</v>
      </c>
      <c r="AD1128" t="s">
        <v>56</v>
      </c>
      <c r="AE1128" t="s">
        <v>1822</v>
      </c>
      <c r="AF1128">
        <v>976</v>
      </c>
      <c r="AG1128" t="s">
        <v>56</v>
      </c>
      <c r="AH1128" t="s">
        <v>1261</v>
      </c>
      <c r="AI1128">
        <v>387</v>
      </c>
      <c r="AJ1128" t="s">
        <v>348</v>
      </c>
      <c r="AK1128" t="s">
        <v>348</v>
      </c>
      <c r="AL1128" t="s">
        <v>347</v>
      </c>
      <c r="AM1128">
        <v>209</v>
      </c>
      <c r="AN1128">
        <v>1254</v>
      </c>
      <c r="AO1128">
        <v>0</v>
      </c>
      <c r="AR1128">
        <v>0</v>
      </c>
      <c r="AU1128">
        <v>13</v>
      </c>
      <c r="AV1128" t="s">
        <v>119</v>
      </c>
      <c r="AW1128" t="s">
        <v>373</v>
      </c>
      <c r="AX1128">
        <v>324</v>
      </c>
      <c r="AY1128" t="s">
        <v>123</v>
      </c>
      <c r="AZ1128" t="s">
        <v>352</v>
      </c>
      <c r="BA1128">
        <v>686</v>
      </c>
      <c r="BB1128" t="s">
        <v>121</v>
      </c>
      <c r="BC1128" t="s">
        <v>359</v>
      </c>
      <c r="BD1128">
        <v>231</v>
      </c>
      <c r="BE1128">
        <v>0</v>
      </c>
      <c r="BF1128">
        <v>0</v>
      </c>
      <c r="BG1128">
        <v>0</v>
      </c>
      <c r="BH1128" t="s">
        <v>349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 t="s">
        <v>349</v>
      </c>
      <c r="BO1128">
        <v>0</v>
      </c>
      <c r="BP1128">
        <v>0</v>
      </c>
      <c r="BQ1128">
        <v>14</v>
      </c>
      <c r="BR1128">
        <v>13</v>
      </c>
      <c r="BS1128">
        <v>0</v>
      </c>
      <c r="BT1128" t="s">
        <v>349</v>
      </c>
      <c r="BU1128">
        <v>0</v>
      </c>
      <c r="BV1128">
        <v>0</v>
      </c>
      <c r="BW1128">
        <v>752</v>
      </c>
      <c r="BX1128">
        <v>83</v>
      </c>
      <c r="BY1128">
        <v>0</v>
      </c>
      <c r="BZ1128" t="s">
        <v>347</v>
      </c>
      <c r="CA1128">
        <v>0</v>
      </c>
      <c r="CB1128">
        <v>26</v>
      </c>
      <c r="CC1128">
        <v>1355</v>
      </c>
      <c r="CD1128">
        <v>0</v>
      </c>
      <c r="CE1128">
        <v>0</v>
      </c>
      <c r="CF1128" t="s">
        <v>347</v>
      </c>
      <c r="CG1128">
        <v>0</v>
      </c>
      <c r="CH1128">
        <v>307</v>
      </c>
      <c r="CI1128">
        <v>618</v>
      </c>
      <c r="CJ1128" t="s">
        <v>347</v>
      </c>
      <c r="CK1128">
        <v>142</v>
      </c>
      <c r="CL1128" t="s">
        <v>349</v>
      </c>
      <c r="CM1128">
        <v>0</v>
      </c>
      <c r="CN1128" s="133">
        <v>0</v>
      </c>
      <c r="CO1128" s="133" t="s">
        <v>347</v>
      </c>
      <c r="CP1128" s="133">
        <v>319</v>
      </c>
      <c r="CQ1128" s="133">
        <v>1974</v>
      </c>
      <c r="CR1128">
        <v>216</v>
      </c>
      <c r="CS1128">
        <v>1356</v>
      </c>
      <c r="CT1128">
        <v>0</v>
      </c>
      <c r="CY1128">
        <v>0</v>
      </c>
      <c r="DD1128">
        <v>13</v>
      </c>
      <c r="DE1128" t="s">
        <v>56</v>
      </c>
      <c r="DF1128" t="s">
        <v>496</v>
      </c>
      <c r="DG1128" t="s">
        <v>587</v>
      </c>
      <c r="DI1128">
        <v>294</v>
      </c>
      <c r="DJ1128" t="s">
        <v>56</v>
      </c>
      <c r="DK1128" t="s">
        <v>1827</v>
      </c>
      <c r="DL1128" t="s">
        <v>405</v>
      </c>
      <c r="DN1128">
        <v>682</v>
      </c>
      <c r="DO1128" t="s">
        <v>64</v>
      </c>
      <c r="DP1128" t="s">
        <v>1824</v>
      </c>
      <c r="DQ1128" t="s">
        <v>444</v>
      </c>
      <c r="DS1128">
        <v>367</v>
      </c>
      <c r="DT1128" t="s">
        <v>348</v>
      </c>
      <c r="DU1128" t="s">
        <v>348</v>
      </c>
      <c r="DV1128" t="s">
        <v>347</v>
      </c>
      <c r="DW1128">
        <v>103</v>
      </c>
      <c r="DX1128">
        <v>618</v>
      </c>
      <c r="DY1128">
        <v>0</v>
      </c>
      <c r="EF1128">
        <v>0</v>
      </c>
      <c r="EM1128">
        <v>9</v>
      </c>
      <c r="EN1128" t="s">
        <v>121</v>
      </c>
      <c r="EP1128" t="s">
        <v>2061</v>
      </c>
      <c r="ER1128" t="s">
        <v>444</v>
      </c>
      <c r="ET1128">
        <v>153</v>
      </c>
      <c r="EU1128" t="s">
        <v>119</v>
      </c>
      <c r="EW1128" t="s">
        <v>373</v>
      </c>
      <c r="EY1128" t="s">
        <v>587</v>
      </c>
      <c r="FA1128">
        <v>293</v>
      </c>
      <c r="FB1128" t="s">
        <v>119</v>
      </c>
      <c r="FD1128" t="s">
        <v>373</v>
      </c>
      <c r="FF1128" t="s">
        <v>587</v>
      </c>
      <c r="FH1128">
        <v>163</v>
      </c>
      <c r="FK1128">
        <v>36</v>
      </c>
      <c r="FL1128">
        <v>159</v>
      </c>
      <c r="FM1128">
        <v>141</v>
      </c>
      <c r="FN1128">
        <v>964</v>
      </c>
      <c r="FO1128">
        <v>142</v>
      </c>
      <c r="FP1128">
        <v>851</v>
      </c>
      <c r="FQ1128">
        <v>0</v>
      </c>
      <c r="FR1128">
        <v>0</v>
      </c>
      <c r="FS1128" t="s">
        <v>347</v>
      </c>
      <c r="FT1128">
        <v>27</v>
      </c>
      <c r="FU1128">
        <v>162</v>
      </c>
      <c r="FV1128" t="s">
        <v>56</v>
      </c>
      <c r="FW1128" t="s">
        <v>1801</v>
      </c>
      <c r="FX1128" t="s">
        <v>347</v>
      </c>
      <c r="FY1128" t="s">
        <v>119</v>
      </c>
      <c r="FZ1128" t="s">
        <v>347</v>
      </c>
      <c r="GA1128">
        <v>9</v>
      </c>
      <c r="GB1128">
        <v>54</v>
      </c>
      <c r="GC1128" t="s">
        <v>365</v>
      </c>
      <c r="GD1128" t="s">
        <v>355</v>
      </c>
      <c r="GE1128" t="s">
        <v>354</v>
      </c>
      <c r="GF1128" t="s">
        <v>361</v>
      </c>
      <c r="GG1128">
        <v>14</v>
      </c>
      <c r="GH1128" t="s">
        <v>356</v>
      </c>
    </row>
    <row r="1129" spans="1:191" x14ac:dyDescent="0.35">
      <c r="A1129" t="s">
        <v>55</v>
      </c>
      <c r="B1129" t="s">
        <v>56</v>
      </c>
      <c r="C1129" t="s">
        <v>2921</v>
      </c>
      <c r="D1129" t="s">
        <v>1822</v>
      </c>
      <c r="E1129" t="s">
        <v>3046</v>
      </c>
      <c r="F1129" t="s">
        <v>3047</v>
      </c>
      <c r="G1129" t="s">
        <v>3062</v>
      </c>
      <c r="H1129" t="s">
        <v>3063</v>
      </c>
      <c r="I1129">
        <v>14</v>
      </c>
      <c r="J1129">
        <v>5</v>
      </c>
      <c r="K1129" t="s">
        <v>345</v>
      </c>
      <c r="L1129">
        <v>7.9246400000000001</v>
      </c>
      <c r="M1129">
        <v>31.939630000000001</v>
      </c>
      <c r="N1129" t="s">
        <v>346</v>
      </c>
      <c r="O1129" t="s">
        <v>347</v>
      </c>
      <c r="P1129" s="133">
        <v>19</v>
      </c>
      <c r="Q1129" s="133">
        <v>116</v>
      </c>
      <c r="R1129" s="133">
        <v>15</v>
      </c>
      <c r="S1129" s="133">
        <v>92</v>
      </c>
      <c r="T1129" s="133">
        <v>18</v>
      </c>
      <c r="U1129" t="s">
        <v>56</v>
      </c>
      <c r="V1129" t="s">
        <v>1822</v>
      </c>
      <c r="W1129">
        <v>16</v>
      </c>
      <c r="X1129" t="s">
        <v>56</v>
      </c>
      <c r="Y1129" t="s">
        <v>1822</v>
      </c>
      <c r="Z1129">
        <v>22</v>
      </c>
      <c r="AA1129" t="s">
        <v>56</v>
      </c>
      <c r="AB1129" t="s">
        <v>1822</v>
      </c>
      <c r="AC1129">
        <v>36</v>
      </c>
      <c r="AD1129" t="s">
        <v>56</v>
      </c>
      <c r="AE1129" t="s">
        <v>1822</v>
      </c>
      <c r="AF1129">
        <v>0</v>
      </c>
      <c r="AI1129">
        <v>0</v>
      </c>
      <c r="AL1129" t="s">
        <v>347</v>
      </c>
      <c r="AM1129">
        <v>4</v>
      </c>
      <c r="AN1129">
        <v>24</v>
      </c>
      <c r="AO1129">
        <v>4</v>
      </c>
      <c r="AP1129" t="s">
        <v>121</v>
      </c>
      <c r="AQ1129" t="s">
        <v>2061</v>
      </c>
      <c r="AR1129">
        <v>3</v>
      </c>
      <c r="AS1129" t="s">
        <v>121</v>
      </c>
      <c r="AT1129" t="s">
        <v>359</v>
      </c>
      <c r="AU1129">
        <v>7</v>
      </c>
      <c r="AV1129" t="s">
        <v>116</v>
      </c>
      <c r="AW1129" t="s">
        <v>1165</v>
      </c>
      <c r="AX1129">
        <v>10</v>
      </c>
      <c r="AY1129" t="s">
        <v>121</v>
      </c>
      <c r="AZ1129" t="s">
        <v>395</v>
      </c>
      <c r="BA1129">
        <v>0</v>
      </c>
      <c r="BD1129">
        <v>0</v>
      </c>
      <c r="BE1129">
        <v>22</v>
      </c>
      <c r="BF1129">
        <v>0</v>
      </c>
      <c r="BG1129">
        <v>0</v>
      </c>
      <c r="BH1129" t="s">
        <v>349</v>
      </c>
      <c r="BI1129">
        <v>0</v>
      </c>
      <c r="BJ1129">
        <v>0</v>
      </c>
      <c r="BK1129">
        <v>19</v>
      </c>
      <c r="BL1129">
        <v>0</v>
      </c>
      <c r="BM1129">
        <v>0</v>
      </c>
      <c r="BN1129" t="s">
        <v>349</v>
      </c>
      <c r="BO1129">
        <v>0</v>
      </c>
      <c r="BP1129">
        <v>0</v>
      </c>
      <c r="BQ1129">
        <v>29</v>
      </c>
      <c r="BR1129">
        <v>0</v>
      </c>
      <c r="BS1129">
        <v>0</v>
      </c>
      <c r="BT1129" t="s">
        <v>349</v>
      </c>
      <c r="BU1129">
        <v>0</v>
      </c>
      <c r="BV1129">
        <v>0</v>
      </c>
      <c r="BW1129">
        <v>46</v>
      </c>
      <c r="BX1129">
        <v>0</v>
      </c>
      <c r="BY1129">
        <v>0</v>
      </c>
      <c r="BZ1129" t="s">
        <v>349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 t="s">
        <v>349</v>
      </c>
      <c r="CG1129">
        <v>0</v>
      </c>
      <c r="CH1129">
        <v>0</v>
      </c>
      <c r="CI1129">
        <v>0</v>
      </c>
      <c r="CJ1129" t="s">
        <v>347</v>
      </c>
      <c r="CK1129">
        <v>31</v>
      </c>
      <c r="CL1129" t="s">
        <v>347</v>
      </c>
      <c r="CM1129">
        <v>8</v>
      </c>
      <c r="CN1129" s="133">
        <v>11</v>
      </c>
      <c r="CO1129" s="133" t="s">
        <v>347</v>
      </c>
      <c r="CP1129" s="133">
        <v>18</v>
      </c>
      <c r="CQ1129" s="133">
        <v>108</v>
      </c>
      <c r="CR1129">
        <v>12</v>
      </c>
      <c r="CS1129">
        <v>72</v>
      </c>
      <c r="CT1129">
        <v>15</v>
      </c>
      <c r="CU1129" t="s">
        <v>54</v>
      </c>
      <c r="CV1129" t="s">
        <v>429</v>
      </c>
      <c r="CW1129" t="s">
        <v>587</v>
      </c>
      <c r="CX1129" t="s">
        <v>1941</v>
      </c>
      <c r="CY1129">
        <v>13</v>
      </c>
      <c r="CZ1129" t="s">
        <v>54</v>
      </c>
      <c r="DA1129" t="s">
        <v>1109</v>
      </c>
      <c r="DB1129" t="s">
        <v>587</v>
      </c>
      <c r="DC1129" t="s">
        <v>3064</v>
      </c>
      <c r="DD1129">
        <v>19</v>
      </c>
      <c r="DE1129" t="s">
        <v>52</v>
      </c>
      <c r="DF1129" t="s">
        <v>340</v>
      </c>
      <c r="DG1129" t="s">
        <v>587</v>
      </c>
      <c r="DH1129" t="s">
        <v>1941</v>
      </c>
      <c r="DI1129">
        <v>25</v>
      </c>
      <c r="DJ1129" t="s">
        <v>64</v>
      </c>
      <c r="DK1129" t="s">
        <v>1830</v>
      </c>
      <c r="DL1129" t="s">
        <v>405</v>
      </c>
      <c r="DN1129">
        <v>0</v>
      </c>
      <c r="DS1129">
        <v>0</v>
      </c>
      <c r="DV1129" t="s">
        <v>347</v>
      </c>
      <c r="DW1129">
        <v>6</v>
      </c>
      <c r="DX1129">
        <v>36</v>
      </c>
      <c r="DY1129">
        <v>0</v>
      </c>
      <c r="EF1129">
        <v>3</v>
      </c>
      <c r="EG1129" t="s">
        <v>123</v>
      </c>
      <c r="EI1129" t="s">
        <v>352</v>
      </c>
      <c r="EK1129" t="s">
        <v>350</v>
      </c>
      <c r="EM1129">
        <v>5</v>
      </c>
      <c r="EN1129" t="s">
        <v>119</v>
      </c>
      <c r="EP1129" t="s">
        <v>373</v>
      </c>
      <c r="ER1129" t="s">
        <v>405</v>
      </c>
      <c r="ET1129">
        <v>28</v>
      </c>
      <c r="EU1129" t="s">
        <v>123</v>
      </c>
      <c r="EW1129" t="s">
        <v>1682</v>
      </c>
      <c r="EY1129" t="s">
        <v>587</v>
      </c>
      <c r="EZ1129" t="s">
        <v>1429</v>
      </c>
      <c r="FA1129">
        <v>0</v>
      </c>
      <c r="FH1129">
        <v>0</v>
      </c>
      <c r="FK1129">
        <v>4</v>
      </c>
      <c r="FL1129">
        <v>24</v>
      </c>
      <c r="FM1129">
        <v>10</v>
      </c>
      <c r="FN1129">
        <v>60</v>
      </c>
      <c r="FO1129">
        <v>4</v>
      </c>
      <c r="FP1129">
        <v>24</v>
      </c>
      <c r="FQ1129">
        <v>0</v>
      </c>
      <c r="FR1129">
        <v>0</v>
      </c>
      <c r="FS1129" t="s">
        <v>347</v>
      </c>
      <c r="FT1129">
        <v>3</v>
      </c>
      <c r="FU1129">
        <v>18</v>
      </c>
      <c r="FV1129" t="s">
        <v>56</v>
      </c>
      <c r="FW1129" t="s">
        <v>1801</v>
      </c>
      <c r="FX1129" t="s">
        <v>347</v>
      </c>
      <c r="FY1129" t="s">
        <v>116</v>
      </c>
      <c r="FZ1129" t="s">
        <v>347</v>
      </c>
      <c r="GA1129">
        <v>7</v>
      </c>
      <c r="GB1129">
        <v>42</v>
      </c>
      <c r="GC1129" t="s">
        <v>365</v>
      </c>
      <c r="GD1129" t="s">
        <v>354</v>
      </c>
      <c r="GE1129" t="s">
        <v>355</v>
      </c>
      <c r="GF1129" t="s">
        <v>361</v>
      </c>
      <c r="GG1129">
        <v>13</v>
      </c>
      <c r="GH1129" t="s">
        <v>370</v>
      </c>
      <c r="GI1129" t="s">
        <v>9239</v>
      </c>
    </row>
    <row r="1130" spans="1:191" x14ac:dyDescent="0.35">
      <c r="A1130" t="s">
        <v>55</v>
      </c>
      <c r="B1130" t="s">
        <v>56</v>
      </c>
      <c r="C1130" t="s">
        <v>2921</v>
      </c>
      <c r="D1130" t="s">
        <v>1822</v>
      </c>
      <c r="E1130" t="s">
        <v>3046</v>
      </c>
      <c r="F1130" t="s">
        <v>3047</v>
      </c>
      <c r="G1130" t="s">
        <v>3065</v>
      </c>
      <c r="H1130" t="s">
        <v>3066</v>
      </c>
      <c r="I1130">
        <v>14</v>
      </c>
      <c r="J1130">
        <v>6</v>
      </c>
      <c r="K1130" t="s">
        <v>345</v>
      </c>
      <c r="L1130">
        <v>7.90219</v>
      </c>
      <c r="M1130">
        <v>31.924610000000001</v>
      </c>
      <c r="N1130" t="s">
        <v>346</v>
      </c>
      <c r="O1130" t="s">
        <v>347</v>
      </c>
      <c r="P1130" s="133">
        <v>22</v>
      </c>
      <c r="Q1130" s="133">
        <v>132</v>
      </c>
      <c r="R1130" s="133">
        <v>13</v>
      </c>
      <c r="S1130" s="133">
        <v>78</v>
      </c>
      <c r="T1130" s="133">
        <v>3</v>
      </c>
      <c r="U1130" t="s">
        <v>56</v>
      </c>
      <c r="V1130" t="s">
        <v>1822</v>
      </c>
      <c r="W1130">
        <v>10</v>
      </c>
      <c r="X1130" t="s">
        <v>56</v>
      </c>
      <c r="Y1130" t="s">
        <v>1822</v>
      </c>
      <c r="Z1130">
        <v>22</v>
      </c>
      <c r="AA1130" t="s">
        <v>56</v>
      </c>
      <c r="AB1130" t="s">
        <v>1822</v>
      </c>
      <c r="AC1130">
        <v>43</v>
      </c>
      <c r="AD1130" t="s">
        <v>56</v>
      </c>
      <c r="AE1130" t="s">
        <v>1822</v>
      </c>
      <c r="AF1130">
        <v>0</v>
      </c>
      <c r="AI1130">
        <v>0</v>
      </c>
      <c r="AL1130" t="s">
        <v>347</v>
      </c>
      <c r="AM1130">
        <v>9</v>
      </c>
      <c r="AN1130">
        <v>54</v>
      </c>
      <c r="AO1130">
        <v>8</v>
      </c>
      <c r="AP1130" t="s">
        <v>121</v>
      </c>
      <c r="AQ1130" t="s">
        <v>359</v>
      </c>
      <c r="AR1130">
        <v>10</v>
      </c>
      <c r="AS1130" t="s">
        <v>121</v>
      </c>
      <c r="AT1130" t="s">
        <v>359</v>
      </c>
      <c r="AU1130">
        <v>12</v>
      </c>
      <c r="AV1130" t="s">
        <v>121</v>
      </c>
      <c r="AW1130" t="s">
        <v>2276</v>
      </c>
      <c r="AX1130">
        <v>24</v>
      </c>
      <c r="AY1130" t="s">
        <v>116</v>
      </c>
      <c r="AZ1130" t="s">
        <v>1165</v>
      </c>
      <c r="BA1130">
        <v>0</v>
      </c>
      <c r="BD1130">
        <v>0</v>
      </c>
      <c r="BE1130">
        <v>11</v>
      </c>
      <c r="BF1130">
        <v>0</v>
      </c>
      <c r="BG1130">
        <v>0</v>
      </c>
      <c r="BH1130" t="s">
        <v>349</v>
      </c>
      <c r="BI1130">
        <v>0</v>
      </c>
      <c r="BJ1130">
        <v>0</v>
      </c>
      <c r="BK1130">
        <v>0</v>
      </c>
      <c r="BL1130">
        <v>20</v>
      </c>
      <c r="BM1130">
        <v>0</v>
      </c>
      <c r="BN1130" t="s">
        <v>349</v>
      </c>
      <c r="BO1130">
        <v>0</v>
      </c>
      <c r="BP1130">
        <v>0</v>
      </c>
      <c r="BQ1130">
        <v>34</v>
      </c>
      <c r="BR1130">
        <v>0</v>
      </c>
      <c r="BS1130">
        <v>0</v>
      </c>
      <c r="BT1130" t="s">
        <v>349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 t="s">
        <v>347</v>
      </c>
      <c r="CA1130">
        <v>0</v>
      </c>
      <c r="CB1130">
        <v>67</v>
      </c>
      <c r="CC1130">
        <v>0</v>
      </c>
      <c r="CD1130">
        <v>0</v>
      </c>
      <c r="CE1130">
        <v>0</v>
      </c>
      <c r="CF1130" t="s">
        <v>349</v>
      </c>
      <c r="CG1130">
        <v>0</v>
      </c>
      <c r="CH1130">
        <v>0</v>
      </c>
      <c r="CI1130">
        <v>0</v>
      </c>
      <c r="CJ1130" t="s">
        <v>347</v>
      </c>
      <c r="CK1130">
        <v>39</v>
      </c>
      <c r="CL1130" t="s">
        <v>347</v>
      </c>
      <c r="CM1130">
        <v>17</v>
      </c>
      <c r="CN1130" s="133">
        <v>3</v>
      </c>
      <c r="CO1130" s="133" t="s">
        <v>347</v>
      </c>
      <c r="CP1130" s="133">
        <v>27</v>
      </c>
      <c r="CQ1130" s="133">
        <v>163</v>
      </c>
      <c r="CR1130">
        <v>17</v>
      </c>
      <c r="CS1130">
        <v>103</v>
      </c>
      <c r="CT1130">
        <v>17</v>
      </c>
      <c r="CU1130" t="s">
        <v>54</v>
      </c>
      <c r="CV1130" t="s">
        <v>429</v>
      </c>
      <c r="CW1130" t="s">
        <v>587</v>
      </c>
      <c r="CX1130" t="s">
        <v>9286</v>
      </c>
      <c r="CY1130">
        <v>20</v>
      </c>
      <c r="CZ1130" t="s">
        <v>54</v>
      </c>
      <c r="DA1130" t="s">
        <v>1162</v>
      </c>
      <c r="DB1130" t="s">
        <v>444</v>
      </c>
      <c r="DD1130">
        <v>27</v>
      </c>
      <c r="DE1130" t="s">
        <v>64</v>
      </c>
      <c r="DF1130" t="s">
        <v>1852</v>
      </c>
      <c r="DG1130" t="s">
        <v>350</v>
      </c>
      <c r="DI1130">
        <v>39</v>
      </c>
      <c r="DJ1130" t="s">
        <v>56</v>
      </c>
      <c r="DK1130" t="s">
        <v>1964</v>
      </c>
      <c r="DL1130" t="s">
        <v>405</v>
      </c>
      <c r="DN1130">
        <v>0</v>
      </c>
      <c r="DS1130">
        <v>0</v>
      </c>
      <c r="DV1130" t="s">
        <v>347</v>
      </c>
      <c r="DW1130">
        <v>10</v>
      </c>
      <c r="DX1130">
        <v>60</v>
      </c>
      <c r="DY1130">
        <v>3</v>
      </c>
      <c r="DZ1130" t="s">
        <v>116</v>
      </c>
      <c r="EB1130" t="s">
        <v>1165</v>
      </c>
      <c r="ED1130" t="s">
        <v>587</v>
      </c>
      <c r="EE1130" t="s">
        <v>1429</v>
      </c>
      <c r="EF1130">
        <v>10</v>
      </c>
      <c r="EG1130" t="s">
        <v>116</v>
      </c>
      <c r="EI1130" t="s">
        <v>1165</v>
      </c>
      <c r="EK1130" t="s">
        <v>444</v>
      </c>
      <c r="EM1130">
        <v>18</v>
      </c>
      <c r="EN1130" t="s">
        <v>116</v>
      </c>
      <c r="EP1130" t="s">
        <v>1165</v>
      </c>
      <c r="ER1130" t="s">
        <v>405</v>
      </c>
      <c r="ET1130">
        <v>29</v>
      </c>
      <c r="EU1130" t="s">
        <v>119</v>
      </c>
      <c r="EW1130" t="s">
        <v>373</v>
      </c>
      <c r="EY1130" t="s">
        <v>587</v>
      </c>
      <c r="EZ1130" t="s">
        <v>1429</v>
      </c>
      <c r="FA1130">
        <v>0</v>
      </c>
      <c r="FH1130">
        <v>0</v>
      </c>
      <c r="FK1130">
        <v>6</v>
      </c>
      <c r="FL1130">
        <v>36</v>
      </c>
      <c r="FM1130">
        <v>10</v>
      </c>
      <c r="FN1130">
        <v>60</v>
      </c>
      <c r="FO1130">
        <v>11</v>
      </c>
      <c r="FP1130">
        <v>67</v>
      </c>
      <c r="FQ1130">
        <v>0</v>
      </c>
      <c r="FR1130">
        <v>0</v>
      </c>
      <c r="FS1130" t="s">
        <v>347</v>
      </c>
      <c r="FT1130">
        <v>9</v>
      </c>
      <c r="FU1130">
        <v>54</v>
      </c>
      <c r="FV1130" t="s">
        <v>56</v>
      </c>
      <c r="FW1130" t="s">
        <v>1801</v>
      </c>
      <c r="FX1130" t="s">
        <v>347</v>
      </c>
      <c r="FY1130" t="s">
        <v>116</v>
      </c>
      <c r="FZ1130" t="s">
        <v>347</v>
      </c>
      <c r="GA1130">
        <v>8</v>
      </c>
      <c r="GB1130">
        <v>48</v>
      </c>
      <c r="GC1130" t="s">
        <v>353</v>
      </c>
      <c r="GD1130" t="s">
        <v>361</v>
      </c>
      <c r="GE1130" t="s">
        <v>354</v>
      </c>
      <c r="GF1130" t="s">
        <v>355</v>
      </c>
      <c r="GG1130">
        <v>13</v>
      </c>
      <c r="GH1130" t="s">
        <v>370</v>
      </c>
      <c r="GI1130" t="s">
        <v>9239</v>
      </c>
    </row>
    <row r="1131" spans="1:191" x14ac:dyDescent="0.35">
      <c r="A1131" t="s">
        <v>55</v>
      </c>
      <c r="B1131" t="s">
        <v>56</v>
      </c>
      <c r="C1131" t="s">
        <v>2921</v>
      </c>
      <c r="D1131" t="s">
        <v>1822</v>
      </c>
      <c r="E1131" t="s">
        <v>3046</v>
      </c>
      <c r="F1131" t="s">
        <v>3047</v>
      </c>
      <c r="G1131" t="s">
        <v>3067</v>
      </c>
      <c r="H1131" t="s">
        <v>3068</v>
      </c>
      <c r="I1131">
        <v>14</v>
      </c>
      <c r="J1131">
        <v>6</v>
      </c>
      <c r="K1131" t="s">
        <v>345</v>
      </c>
      <c r="L1131">
        <v>7.9091100000000001</v>
      </c>
      <c r="M1131">
        <v>31.91093</v>
      </c>
      <c r="N1131" t="s">
        <v>346</v>
      </c>
      <c r="O1131" t="s">
        <v>347</v>
      </c>
      <c r="P1131" s="133">
        <v>235</v>
      </c>
      <c r="Q1131" s="133">
        <v>1410</v>
      </c>
      <c r="R1131" s="133">
        <v>210</v>
      </c>
      <c r="S1131" s="133">
        <v>1260</v>
      </c>
      <c r="T1131" s="133">
        <v>10</v>
      </c>
      <c r="U1131" t="s">
        <v>56</v>
      </c>
      <c r="V1131" t="s">
        <v>1822</v>
      </c>
      <c r="W1131">
        <v>0</v>
      </c>
      <c r="Z1131">
        <v>0</v>
      </c>
      <c r="AC1131">
        <v>315</v>
      </c>
      <c r="AD1131" t="s">
        <v>56</v>
      </c>
      <c r="AE1131" t="s">
        <v>1822</v>
      </c>
      <c r="AF1131">
        <v>582</v>
      </c>
      <c r="AG1131" t="s">
        <v>56</v>
      </c>
      <c r="AH1131" t="s">
        <v>1261</v>
      </c>
      <c r="AI1131">
        <v>353</v>
      </c>
      <c r="AJ1131" t="s">
        <v>348</v>
      </c>
      <c r="AK1131" t="s">
        <v>348</v>
      </c>
      <c r="AL1131" t="s">
        <v>347</v>
      </c>
      <c r="AM1131">
        <v>25</v>
      </c>
      <c r="AN1131">
        <v>150</v>
      </c>
      <c r="AO1131">
        <v>3</v>
      </c>
      <c r="AP1131" t="s">
        <v>123</v>
      </c>
      <c r="AQ1131" t="s">
        <v>352</v>
      </c>
      <c r="AR1131">
        <v>5</v>
      </c>
      <c r="AS1131" t="s">
        <v>121</v>
      </c>
      <c r="AT1131" t="s">
        <v>359</v>
      </c>
      <c r="AU1131">
        <v>3</v>
      </c>
      <c r="AV1131" t="s">
        <v>116</v>
      </c>
      <c r="AW1131" t="s">
        <v>1165</v>
      </c>
      <c r="AX1131">
        <v>30</v>
      </c>
      <c r="AY1131" t="s">
        <v>119</v>
      </c>
      <c r="AZ1131" t="s">
        <v>373</v>
      </c>
      <c r="BA1131">
        <v>50</v>
      </c>
      <c r="BB1131" t="s">
        <v>119</v>
      </c>
      <c r="BC1131" t="s">
        <v>373</v>
      </c>
      <c r="BD1131">
        <v>59</v>
      </c>
      <c r="BE1131">
        <v>5</v>
      </c>
      <c r="BF1131">
        <v>8</v>
      </c>
      <c r="BG1131">
        <v>0</v>
      </c>
      <c r="BH1131" t="s">
        <v>349</v>
      </c>
      <c r="BI1131">
        <v>0</v>
      </c>
      <c r="BJ1131">
        <v>0</v>
      </c>
      <c r="BK1131">
        <v>0</v>
      </c>
      <c r="BL1131">
        <v>5</v>
      </c>
      <c r="BM1131">
        <v>0</v>
      </c>
      <c r="BN1131" t="s">
        <v>349</v>
      </c>
      <c r="BO1131">
        <v>0</v>
      </c>
      <c r="BP1131">
        <v>0</v>
      </c>
      <c r="BQ1131">
        <v>3</v>
      </c>
      <c r="BR1131">
        <v>0</v>
      </c>
      <c r="BS1131">
        <v>0</v>
      </c>
      <c r="BT1131" t="s">
        <v>349</v>
      </c>
      <c r="BU1131">
        <v>0</v>
      </c>
      <c r="BV1131">
        <v>0</v>
      </c>
      <c r="BW1131">
        <v>328</v>
      </c>
      <c r="BX1131">
        <v>17</v>
      </c>
      <c r="BY1131">
        <v>0</v>
      </c>
      <c r="BZ1131" t="s">
        <v>349</v>
      </c>
      <c r="CA1131">
        <v>0</v>
      </c>
      <c r="CB1131">
        <v>0</v>
      </c>
      <c r="CC1131">
        <v>574</v>
      </c>
      <c r="CD1131">
        <v>58</v>
      </c>
      <c r="CE1131">
        <v>0</v>
      </c>
      <c r="CF1131" t="s">
        <v>349</v>
      </c>
      <c r="CG1131">
        <v>0</v>
      </c>
      <c r="CH1131">
        <v>0</v>
      </c>
      <c r="CI1131">
        <v>412</v>
      </c>
      <c r="CJ1131" t="s">
        <v>347</v>
      </c>
      <c r="CK1131">
        <v>10</v>
      </c>
      <c r="CL1131" t="s">
        <v>349</v>
      </c>
      <c r="CM1131">
        <v>0</v>
      </c>
      <c r="CN1131" s="133">
        <v>0</v>
      </c>
      <c r="CO1131" s="133" t="s">
        <v>347</v>
      </c>
      <c r="CP1131" s="133">
        <v>205</v>
      </c>
      <c r="CQ1131" s="133">
        <v>1230</v>
      </c>
      <c r="CR1131">
        <v>140</v>
      </c>
      <c r="CS1131">
        <v>840</v>
      </c>
      <c r="CT1131">
        <v>8</v>
      </c>
      <c r="CU1131" t="s">
        <v>64</v>
      </c>
      <c r="CV1131" t="s">
        <v>1830</v>
      </c>
      <c r="CW1131" t="s">
        <v>444</v>
      </c>
      <c r="CY1131">
        <v>15</v>
      </c>
      <c r="CZ1131" t="s">
        <v>56</v>
      </c>
      <c r="DA1131" t="s">
        <v>1801</v>
      </c>
      <c r="DB1131" t="s">
        <v>350</v>
      </c>
      <c r="DD1131">
        <v>13</v>
      </c>
      <c r="DE1131" t="s">
        <v>56</v>
      </c>
      <c r="DF1131" t="s">
        <v>1261</v>
      </c>
      <c r="DG1131" t="s">
        <v>444</v>
      </c>
      <c r="DI1131">
        <v>197</v>
      </c>
      <c r="DJ1131" t="s">
        <v>64</v>
      </c>
      <c r="DK1131" t="s">
        <v>1846</v>
      </c>
      <c r="DL1131" t="s">
        <v>444</v>
      </c>
      <c r="DN1131">
        <v>390</v>
      </c>
      <c r="DO1131" t="s">
        <v>56</v>
      </c>
      <c r="DP1131" t="s">
        <v>1801</v>
      </c>
      <c r="DQ1131" t="s">
        <v>405</v>
      </c>
      <c r="DS1131">
        <v>217</v>
      </c>
      <c r="DT1131" t="s">
        <v>348</v>
      </c>
      <c r="DU1131" t="s">
        <v>348</v>
      </c>
      <c r="DV1131" t="s">
        <v>347</v>
      </c>
      <c r="DW1131">
        <v>65</v>
      </c>
      <c r="DX1131">
        <v>390</v>
      </c>
      <c r="DY1131">
        <v>0</v>
      </c>
      <c r="EF1131">
        <v>0</v>
      </c>
      <c r="EM1131">
        <v>16</v>
      </c>
      <c r="EN1131" t="s">
        <v>121</v>
      </c>
      <c r="EP1131" t="s">
        <v>359</v>
      </c>
      <c r="ER1131" t="s">
        <v>405</v>
      </c>
      <c r="ET1131">
        <v>106</v>
      </c>
      <c r="EU1131" t="s">
        <v>119</v>
      </c>
      <c r="EW1131" t="s">
        <v>373</v>
      </c>
      <c r="EY1131" t="s">
        <v>444</v>
      </c>
      <c r="FA1131">
        <v>150</v>
      </c>
      <c r="FB1131" t="s">
        <v>123</v>
      </c>
      <c r="FD1131" t="s">
        <v>352</v>
      </c>
      <c r="FF1131" t="s">
        <v>587</v>
      </c>
      <c r="FH1131">
        <v>118</v>
      </c>
      <c r="FK1131">
        <v>59</v>
      </c>
      <c r="FL1131">
        <v>354</v>
      </c>
      <c r="FM1131">
        <v>47</v>
      </c>
      <c r="FN1131">
        <v>284</v>
      </c>
      <c r="FO1131">
        <v>99</v>
      </c>
      <c r="FP1131">
        <v>592</v>
      </c>
      <c r="FQ1131">
        <v>0</v>
      </c>
      <c r="FR1131">
        <v>0</v>
      </c>
      <c r="FS1131" t="s">
        <v>347</v>
      </c>
      <c r="FT1131">
        <v>23</v>
      </c>
      <c r="FU1131">
        <v>138</v>
      </c>
      <c r="FV1131" t="s">
        <v>56</v>
      </c>
      <c r="FW1131" t="s">
        <v>1827</v>
      </c>
      <c r="FX1131" t="s">
        <v>347</v>
      </c>
      <c r="FY1131" t="s">
        <v>123</v>
      </c>
      <c r="FZ1131" t="s">
        <v>347</v>
      </c>
      <c r="GA1131">
        <v>16</v>
      </c>
      <c r="GB1131">
        <v>96</v>
      </c>
      <c r="GC1131" t="s">
        <v>353</v>
      </c>
      <c r="GD1131" t="s">
        <v>355</v>
      </c>
      <c r="GE1131" t="s">
        <v>354</v>
      </c>
      <c r="GF1131" t="s">
        <v>361</v>
      </c>
      <c r="GG1131">
        <v>14</v>
      </c>
      <c r="GH1131" t="s">
        <v>356</v>
      </c>
    </row>
    <row r="1132" spans="1:191" x14ac:dyDescent="0.35">
      <c r="A1132" t="s">
        <v>55</v>
      </c>
      <c r="B1132" t="s">
        <v>56</v>
      </c>
      <c r="C1132" t="s">
        <v>2921</v>
      </c>
      <c r="D1132" t="s">
        <v>1822</v>
      </c>
      <c r="E1132" t="s">
        <v>3046</v>
      </c>
      <c r="F1132" t="s">
        <v>3047</v>
      </c>
      <c r="G1132" t="s">
        <v>3069</v>
      </c>
      <c r="H1132" t="s">
        <v>3070</v>
      </c>
      <c r="I1132">
        <v>14</v>
      </c>
      <c r="J1132">
        <v>11</v>
      </c>
      <c r="K1132" t="s">
        <v>345</v>
      </c>
      <c r="L1132">
        <v>7.9420000000000002</v>
      </c>
      <c r="M1132">
        <v>31.882000000000001</v>
      </c>
      <c r="N1132" t="s">
        <v>346</v>
      </c>
      <c r="O1132" t="s">
        <v>347</v>
      </c>
      <c r="P1132" s="133">
        <v>400</v>
      </c>
      <c r="Q1132" s="133">
        <v>2400</v>
      </c>
      <c r="R1132" s="133">
        <v>263</v>
      </c>
      <c r="S1132" s="133">
        <v>1578</v>
      </c>
      <c r="T1132" s="133">
        <v>0</v>
      </c>
      <c r="W1132">
        <v>0</v>
      </c>
      <c r="Z1132">
        <v>11</v>
      </c>
      <c r="AA1132" t="s">
        <v>56</v>
      </c>
      <c r="AB1132" t="s">
        <v>1822</v>
      </c>
      <c r="AC1132">
        <v>582</v>
      </c>
      <c r="AD1132" t="s">
        <v>56</v>
      </c>
      <c r="AE1132" t="s">
        <v>1822</v>
      </c>
      <c r="AF1132">
        <v>864</v>
      </c>
      <c r="AG1132" t="s">
        <v>56</v>
      </c>
      <c r="AH1132" t="s">
        <v>1827</v>
      </c>
      <c r="AI1132">
        <v>121</v>
      </c>
      <c r="AJ1132" t="s">
        <v>348</v>
      </c>
      <c r="AK1132" t="s">
        <v>348</v>
      </c>
      <c r="AL1132" t="s">
        <v>347</v>
      </c>
      <c r="AM1132">
        <v>137</v>
      </c>
      <c r="AN1132">
        <v>822</v>
      </c>
      <c r="AO1132">
        <v>0</v>
      </c>
      <c r="AR1132">
        <v>0</v>
      </c>
      <c r="AU1132">
        <v>6</v>
      </c>
      <c r="AV1132" t="s">
        <v>119</v>
      </c>
      <c r="AW1132" t="s">
        <v>373</v>
      </c>
      <c r="AX1132">
        <v>120</v>
      </c>
      <c r="AY1132" t="s">
        <v>123</v>
      </c>
      <c r="AZ1132" t="s">
        <v>352</v>
      </c>
      <c r="BA1132">
        <v>542</v>
      </c>
      <c r="BB1132" t="s">
        <v>119</v>
      </c>
      <c r="BC1132" t="s">
        <v>373</v>
      </c>
      <c r="BD1132">
        <v>154</v>
      </c>
      <c r="BE1132">
        <v>0</v>
      </c>
      <c r="BF1132">
        <v>0</v>
      </c>
      <c r="BG1132">
        <v>0</v>
      </c>
      <c r="BH1132" t="s">
        <v>349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 t="s">
        <v>349</v>
      </c>
      <c r="BO1132">
        <v>0</v>
      </c>
      <c r="BP1132">
        <v>0</v>
      </c>
      <c r="BQ1132">
        <v>17</v>
      </c>
      <c r="BR1132">
        <v>0</v>
      </c>
      <c r="BS1132">
        <v>0</v>
      </c>
      <c r="BT1132" t="s">
        <v>349</v>
      </c>
      <c r="BU1132">
        <v>0</v>
      </c>
      <c r="BV1132">
        <v>0</v>
      </c>
      <c r="BW1132">
        <v>0</v>
      </c>
      <c r="BX1132">
        <v>0</v>
      </c>
      <c r="BY1132">
        <v>702</v>
      </c>
      <c r="BZ1132" t="s">
        <v>349</v>
      </c>
      <c r="CA1132">
        <v>0</v>
      </c>
      <c r="CB1132">
        <v>0</v>
      </c>
      <c r="CC1132">
        <v>488</v>
      </c>
      <c r="CD1132">
        <v>918</v>
      </c>
      <c r="CE1132">
        <v>0</v>
      </c>
      <c r="CF1132" t="s">
        <v>349</v>
      </c>
      <c r="CG1132">
        <v>0</v>
      </c>
      <c r="CH1132">
        <v>0</v>
      </c>
      <c r="CI1132">
        <v>275</v>
      </c>
      <c r="CJ1132" t="s">
        <v>347</v>
      </c>
      <c r="CK1132">
        <v>380</v>
      </c>
      <c r="CL1132" t="s">
        <v>349</v>
      </c>
      <c r="CM1132">
        <v>0</v>
      </c>
      <c r="CN1132" s="133">
        <v>0</v>
      </c>
      <c r="CO1132" s="133" t="s">
        <v>347</v>
      </c>
      <c r="CP1132" s="133">
        <v>149</v>
      </c>
      <c r="CQ1132" s="133">
        <v>896</v>
      </c>
      <c r="CR1132">
        <v>96</v>
      </c>
      <c r="CS1132">
        <v>578</v>
      </c>
      <c r="CT1132">
        <v>0</v>
      </c>
      <c r="CY1132">
        <v>0</v>
      </c>
      <c r="DD1132">
        <v>27</v>
      </c>
      <c r="DE1132" t="s">
        <v>52</v>
      </c>
      <c r="DF1132" t="s">
        <v>340</v>
      </c>
      <c r="DG1132" t="s">
        <v>587</v>
      </c>
      <c r="DI1132">
        <v>149</v>
      </c>
      <c r="DJ1132" t="s">
        <v>52</v>
      </c>
      <c r="DK1132" t="s">
        <v>340</v>
      </c>
      <c r="DL1132" t="s">
        <v>587</v>
      </c>
      <c r="DN1132">
        <v>345</v>
      </c>
      <c r="DO1132" t="s">
        <v>56</v>
      </c>
      <c r="DP1132" t="s">
        <v>1964</v>
      </c>
      <c r="DQ1132" t="s">
        <v>405</v>
      </c>
      <c r="DS1132">
        <v>57</v>
      </c>
      <c r="DT1132" t="s">
        <v>348</v>
      </c>
      <c r="DU1132" t="s">
        <v>348</v>
      </c>
      <c r="DV1132" t="s">
        <v>347</v>
      </c>
      <c r="DW1132">
        <v>53</v>
      </c>
      <c r="DX1132">
        <v>318</v>
      </c>
      <c r="DY1132">
        <v>0</v>
      </c>
      <c r="EF1132">
        <v>0</v>
      </c>
      <c r="EM1132">
        <v>15</v>
      </c>
      <c r="EN1132" t="s">
        <v>116</v>
      </c>
      <c r="EP1132" t="s">
        <v>1165</v>
      </c>
      <c r="ER1132" t="s">
        <v>405</v>
      </c>
      <c r="ET1132">
        <v>94</v>
      </c>
      <c r="EU1132" t="s">
        <v>119</v>
      </c>
      <c r="EW1132" t="s">
        <v>373</v>
      </c>
      <c r="EY1132" t="s">
        <v>587</v>
      </c>
      <c r="FA1132">
        <v>156</v>
      </c>
      <c r="FB1132" t="s">
        <v>123</v>
      </c>
      <c r="FD1132" t="s">
        <v>352</v>
      </c>
      <c r="FF1132" t="s">
        <v>444</v>
      </c>
      <c r="FH1132">
        <v>53</v>
      </c>
      <c r="FK1132">
        <v>24</v>
      </c>
      <c r="FL1132">
        <v>144</v>
      </c>
      <c r="FM1132">
        <v>44</v>
      </c>
      <c r="FN1132">
        <v>263</v>
      </c>
      <c r="FO1132">
        <v>81</v>
      </c>
      <c r="FP1132">
        <v>489</v>
      </c>
      <c r="FQ1132">
        <v>0</v>
      </c>
      <c r="FR1132">
        <v>0</v>
      </c>
      <c r="FS1132" t="s">
        <v>347</v>
      </c>
      <c r="FT1132">
        <v>35</v>
      </c>
      <c r="FU1132">
        <v>210</v>
      </c>
      <c r="FV1132" t="s">
        <v>56</v>
      </c>
      <c r="FW1132" t="s">
        <v>1801</v>
      </c>
      <c r="FX1132" t="s">
        <v>347</v>
      </c>
      <c r="FY1132" t="s">
        <v>116</v>
      </c>
      <c r="FZ1132" t="s">
        <v>347</v>
      </c>
      <c r="GA1132">
        <v>39</v>
      </c>
      <c r="GB1132">
        <v>234</v>
      </c>
      <c r="GC1132" t="s">
        <v>353</v>
      </c>
      <c r="GD1132" t="s">
        <v>361</v>
      </c>
      <c r="GE1132" t="s">
        <v>354</v>
      </c>
      <c r="GF1132" t="s">
        <v>354</v>
      </c>
      <c r="GG1132">
        <v>14</v>
      </c>
      <c r="GH1132" t="s">
        <v>356</v>
      </c>
    </row>
    <row r="1133" spans="1:191" x14ac:dyDescent="0.35">
      <c r="A1133" t="s">
        <v>55</v>
      </c>
      <c r="B1133" t="s">
        <v>56</v>
      </c>
      <c r="C1133" t="s">
        <v>2921</v>
      </c>
      <c r="D1133" t="s">
        <v>1822</v>
      </c>
      <c r="E1133" t="s">
        <v>3046</v>
      </c>
      <c r="F1133" t="s">
        <v>3047</v>
      </c>
      <c r="G1133" t="s">
        <v>3071</v>
      </c>
      <c r="H1133" t="s">
        <v>3072</v>
      </c>
      <c r="I1133">
        <v>14</v>
      </c>
      <c r="J1133">
        <v>5</v>
      </c>
      <c r="K1133" t="s">
        <v>345</v>
      </c>
      <c r="L1133">
        <v>7.8952999999999998</v>
      </c>
      <c r="M1133">
        <v>31.926760000000002</v>
      </c>
      <c r="N1133" t="s">
        <v>346</v>
      </c>
      <c r="O1133" t="s">
        <v>347</v>
      </c>
      <c r="P1133" s="133">
        <v>248</v>
      </c>
      <c r="Q1133" s="133">
        <v>1488</v>
      </c>
      <c r="R1133" s="133">
        <v>248</v>
      </c>
      <c r="S1133" s="133">
        <v>1488</v>
      </c>
      <c r="T1133" s="133">
        <v>0</v>
      </c>
      <c r="W1133">
        <v>0</v>
      </c>
      <c r="Z1133">
        <v>14</v>
      </c>
      <c r="AA1133" t="s">
        <v>56</v>
      </c>
      <c r="AB1133" t="s">
        <v>1822</v>
      </c>
      <c r="AC1133">
        <v>436</v>
      </c>
      <c r="AD1133" t="s">
        <v>56</v>
      </c>
      <c r="AE1133" t="s">
        <v>1822</v>
      </c>
      <c r="AF1133">
        <v>594</v>
      </c>
      <c r="AG1133" t="s">
        <v>56</v>
      </c>
      <c r="AH1133" t="s">
        <v>1964</v>
      </c>
      <c r="AI1133">
        <v>444</v>
      </c>
      <c r="AJ1133" t="s">
        <v>348</v>
      </c>
      <c r="AK1133" t="s">
        <v>348</v>
      </c>
      <c r="AL1133" t="s">
        <v>349</v>
      </c>
      <c r="AM1133">
        <v>0</v>
      </c>
      <c r="AN1133">
        <v>0</v>
      </c>
      <c r="AO1133">
        <v>0</v>
      </c>
      <c r="AR1133">
        <v>0</v>
      </c>
      <c r="AU1133">
        <v>0</v>
      </c>
      <c r="AX1133">
        <v>0</v>
      </c>
      <c r="BA1133">
        <v>0</v>
      </c>
      <c r="BD1133">
        <v>0</v>
      </c>
      <c r="BE1133">
        <v>0</v>
      </c>
      <c r="BF1133">
        <v>0</v>
      </c>
      <c r="BG1133">
        <v>0</v>
      </c>
      <c r="BH1133" t="s">
        <v>349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 t="s">
        <v>349</v>
      </c>
      <c r="BO1133">
        <v>0</v>
      </c>
      <c r="BP1133">
        <v>0</v>
      </c>
      <c r="BQ1133">
        <v>4</v>
      </c>
      <c r="BR1133">
        <v>4</v>
      </c>
      <c r="BS1133">
        <v>5</v>
      </c>
      <c r="BT1133" t="s">
        <v>347</v>
      </c>
      <c r="BU1133">
        <v>0</v>
      </c>
      <c r="BV1133">
        <v>1</v>
      </c>
      <c r="BW1133">
        <v>297</v>
      </c>
      <c r="BX1133">
        <v>139</v>
      </c>
      <c r="BY1133">
        <v>0</v>
      </c>
      <c r="BZ1133" t="s">
        <v>349</v>
      </c>
      <c r="CA1133">
        <v>0</v>
      </c>
      <c r="CB1133">
        <v>0</v>
      </c>
      <c r="CC1133">
        <v>382</v>
      </c>
      <c r="CD1133">
        <v>164</v>
      </c>
      <c r="CE1133">
        <v>39</v>
      </c>
      <c r="CF1133" t="s">
        <v>347</v>
      </c>
      <c r="CG1133">
        <v>0</v>
      </c>
      <c r="CH1133">
        <v>9</v>
      </c>
      <c r="CI1133">
        <v>444</v>
      </c>
      <c r="CJ1133" t="s">
        <v>349</v>
      </c>
      <c r="CK1133">
        <v>0</v>
      </c>
      <c r="CL1133" t="s">
        <v>349</v>
      </c>
      <c r="CM1133">
        <v>0</v>
      </c>
      <c r="CN1133" s="133">
        <v>0</v>
      </c>
      <c r="CO1133" s="133" t="s">
        <v>347</v>
      </c>
      <c r="CP1133" s="133">
        <v>208</v>
      </c>
      <c r="CQ1133" s="133">
        <v>1248</v>
      </c>
      <c r="CR1133">
        <v>115</v>
      </c>
      <c r="CS1133">
        <v>690</v>
      </c>
      <c r="CT1133">
        <v>0</v>
      </c>
      <c r="CY1133">
        <v>0</v>
      </c>
      <c r="DD1133">
        <v>27</v>
      </c>
      <c r="DE1133" t="s">
        <v>52</v>
      </c>
      <c r="DF1133" t="s">
        <v>340</v>
      </c>
      <c r="DG1133" t="s">
        <v>587</v>
      </c>
      <c r="DI1133">
        <v>183</v>
      </c>
      <c r="DJ1133" t="s">
        <v>56</v>
      </c>
      <c r="DK1133" t="s">
        <v>1964</v>
      </c>
      <c r="DL1133" t="s">
        <v>405</v>
      </c>
      <c r="DN1133">
        <v>297</v>
      </c>
      <c r="DO1133" t="s">
        <v>64</v>
      </c>
      <c r="DP1133" t="s">
        <v>1824</v>
      </c>
      <c r="DQ1133" t="s">
        <v>587</v>
      </c>
      <c r="DS1133">
        <v>183</v>
      </c>
      <c r="DT1133" t="s">
        <v>348</v>
      </c>
      <c r="DU1133" t="s">
        <v>348</v>
      </c>
      <c r="DV1133" t="s">
        <v>347</v>
      </c>
      <c r="DW1133">
        <v>93</v>
      </c>
      <c r="DX1133">
        <v>558</v>
      </c>
      <c r="DY1133">
        <v>0</v>
      </c>
      <c r="EF1133">
        <v>0</v>
      </c>
      <c r="EM1133">
        <v>13</v>
      </c>
      <c r="EN1133" t="s">
        <v>116</v>
      </c>
      <c r="EP1133" t="s">
        <v>1165</v>
      </c>
      <c r="ER1133" t="s">
        <v>405</v>
      </c>
      <c r="ET1133">
        <v>193</v>
      </c>
      <c r="EU1133" t="s">
        <v>119</v>
      </c>
      <c r="EW1133" t="s">
        <v>373</v>
      </c>
      <c r="EY1133" t="s">
        <v>405</v>
      </c>
      <c r="FA1133">
        <v>232</v>
      </c>
      <c r="FB1133" t="s">
        <v>121</v>
      </c>
      <c r="FD1133" t="s">
        <v>1840</v>
      </c>
      <c r="FF1133" t="s">
        <v>444</v>
      </c>
      <c r="FH1133">
        <v>120</v>
      </c>
      <c r="FK1133">
        <v>26</v>
      </c>
      <c r="FL1133">
        <v>157</v>
      </c>
      <c r="FM1133">
        <v>73</v>
      </c>
      <c r="FN1133">
        <v>439</v>
      </c>
      <c r="FO1133">
        <v>109</v>
      </c>
      <c r="FP1133">
        <v>652</v>
      </c>
      <c r="FQ1133">
        <v>0</v>
      </c>
      <c r="FR1133">
        <v>0</v>
      </c>
      <c r="FS1133" t="s">
        <v>347</v>
      </c>
      <c r="FT1133">
        <v>24</v>
      </c>
      <c r="FU1133">
        <v>144</v>
      </c>
      <c r="FV1133" t="s">
        <v>56</v>
      </c>
      <c r="FW1133" t="s">
        <v>1801</v>
      </c>
      <c r="FX1133" t="s">
        <v>347</v>
      </c>
      <c r="FY1133" t="s">
        <v>123</v>
      </c>
      <c r="FZ1133" t="s">
        <v>347</v>
      </c>
      <c r="GA1133">
        <v>16</v>
      </c>
      <c r="GB1133">
        <v>96</v>
      </c>
      <c r="GC1133" t="s">
        <v>353</v>
      </c>
      <c r="GD1133" t="s">
        <v>361</v>
      </c>
      <c r="GE1133" t="s">
        <v>354</v>
      </c>
      <c r="GF1133" t="s">
        <v>354</v>
      </c>
      <c r="GG1133">
        <v>14</v>
      </c>
      <c r="GH1133" t="s">
        <v>356</v>
      </c>
    </row>
    <row r="1134" spans="1:191" x14ac:dyDescent="0.35">
      <c r="A1134" t="s">
        <v>55</v>
      </c>
      <c r="B1134" t="s">
        <v>56</v>
      </c>
      <c r="C1134" t="s">
        <v>2921</v>
      </c>
      <c r="D1134" t="s">
        <v>1822</v>
      </c>
      <c r="E1134" t="s">
        <v>3046</v>
      </c>
      <c r="F1134" t="s">
        <v>3047</v>
      </c>
      <c r="G1134" t="s">
        <v>3073</v>
      </c>
      <c r="H1134" t="s">
        <v>3074</v>
      </c>
      <c r="I1134">
        <v>14</v>
      </c>
      <c r="J1134">
        <v>6</v>
      </c>
      <c r="K1134" t="s">
        <v>345</v>
      </c>
      <c r="L1134">
        <v>7.9368100000000004</v>
      </c>
      <c r="M1134">
        <v>31.933769999999999</v>
      </c>
      <c r="N1134" t="s">
        <v>346</v>
      </c>
      <c r="O1134" t="s">
        <v>347</v>
      </c>
      <c r="P1134" s="133">
        <v>163</v>
      </c>
      <c r="Q1134" s="133">
        <v>978</v>
      </c>
      <c r="R1134" s="133">
        <v>139</v>
      </c>
      <c r="S1134" s="133">
        <v>834</v>
      </c>
      <c r="T1134" s="133">
        <v>19</v>
      </c>
      <c r="U1134" t="s">
        <v>56</v>
      </c>
      <c r="V1134" t="s">
        <v>1822</v>
      </c>
      <c r="W1134">
        <v>6</v>
      </c>
      <c r="X1134" t="s">
        <v>56</v>
      </c>
      <c r="Y1134" t="s">
        <v>1822</v>
      </c>
      <c r="Z1134">
        <v>28</v>
      </c>
      <c r="AA1134" t="s">
        <v>56</v>
      </c>
      <c r="AB1134" t="s">
        <v>1822</v>
      </c>
      <c r="AC1134">
        <v>159</v>
      </c>
      <c r="AD1134" t="s">
        <v>56</v>
      </c>
      <c r="AE1134" t="s">
        <v>1822</v>
      </c>
      <c r="AF1134">
        <v>237</v>
      </c>
      <c r="AG1134" t="s">
        <v>56</v>
      </c>
      <c r="AH1134" t="s">
        <v>1801</v>
      </c>
      <c r="AI1134">
        <v>385</v>
      </c>
      <c r="AJ1134" t="s">
        <v>348</v>
      </c>
      <c r="AK1134" t="s">
        <v>348</v>
      </c>
      <c r="AL1134" t="s">
        <v>347</v>
      </c>
      <c r="AM1134">
        <v>24</v>
      </c>
      <c r="AN1134">
        <v>144</v>
      </c>
      <c r="AO1134">
        <v>10</v>
      </c>
      <c r="AP1134" t="s">
        <v>116</v>
      </c>
      <c r="AQ1134" t="s">
        <v>1165</v>
      </c>
      <c r="AR1134">
        <v>0</v>
      </c>
      <c r="AU1134">
        <v>16</v>
      </c>
      <c r="AV1134" t="s">
        <v>119</v>
      </c>
      <c r="AW1134" t="s">
        <v>373</v>
      </c>
      <c r="AX1134">
        <v>26</v>
      </c>
      <c r="AY1134" t="s">
        <v>123</v>
      </c>
      <c r="AZ1134" t="s">
        <v>352</v>
      </c>
      <c r="BA1134">
        <v>39</v>
      </c>
      <c r="BB1134" t="s">
        <v>119</v>
      </c>
      <c r="BC1134" t="s">
        <v>373</v>
      </c>
      <c r="BD1134">
        <v>53</v>
      </c>
      <c r="BE1134">
        <v>6</v>
      </c>
      <c r="BF1134">
        <v>8</v>
      </c>
      <c r="BG1134">
        <v>9</v>
      </c>
      <c r="BH1134" t="s">
        <v>347</v>
      </c>
      <c r="BI1134">
        <v>0</v>
      </c>
      <c r="BJ1134">
        <v>6</v>
      </c>
      <c r="BK1134">
        <v>2</v>
      </c>
      <c r="BL1134">
        <v>1</v>
      </c>
      <c r="BM1134">
        <v>1</v>
      </c>
      <c r="BN1134" t="s">
        <v>347</v>
      </c>
      <c r="BO1134">
        <v>0</v>
      </c>
      <c r="BP1134">
        <v>2</v>
      </c>
      <c r="BQ1134">
        <v>8</v>
      </c>
      <c r="BR1134">
        <v>10</v>
      </c>
      <c r="BS1134">
        <v>12</v>
      </c>
      <c r="BT1134" t="s">
        <v>347</v>
      </c>
      <c r="BU1134">
        <v>0</v>
      </c>
      <c r="BV1134">
        <v>14</v>
      </c>
      <c r="BW1134">
        <v>58</v>
      </c>
      <c r="BX1134">
        <v>46</v>
      </c>
      <c r="BY1134">
        <v>70</v>
      </c>
      <c r="BZ1134" t="s">
        <v>347</v>
      </c>
      <c r="CA1134">
        <v>0</v>
      </c>
      <c r="CB1134">
        <v>11</v>
      </c>
      <c r="CC1134">
        <v>59</v>
      </c>
      <c r="CD1134">
        <v>68</v>
      </c>
      <c r="CE1134">
        <v>72</v>
      </c>
      <c r="CF1134" t="s">
        <v>347</v>
      </c>
      <c r="CG1134">
        <v>0</v>
      </c>
      <c r="CH1134">
        <v>77</v>
      </c>
      <c r="CI1134">
        <v>438</v>
      </c>
      <c r="CJ1134" t="s">
        <v>347</v>
      </c>
      <c r="CK1134">
        <v>58</v>
      </c>
      <c r="CL1134" t="s">
        <v>347</v>
      </c>
      <c r="CM1134">
        <v>0</v>
      </c>
      <c r="CN1134" s="133">
        <v>6</v>
      </c>
      <c r="CO1134" s="133" t="s">
        <v>347</v>
      </c>
      <c r="CP1134" s="133">
        <v>50</v>
      </c>
      <c r="CQ1134" s="133">
        <v>300</v>
      </c>
      <c r="CR1134">
        <v>37</v>
      </c>
      <c r="CS1134">
        <v>222</v>
      </c>
      <c r="CT1134">
        <v>7</v>
      </c>
      <c r="CU1134" t="s">
        <v>64</v>
      </c>
      <c r="CV1134" t="s">
        <v>1846</v>
      </c>
      <c r="CW1134" t="s">
        <v>405</v>
      </c>
      <c r="CY1134">
        <v>35</v>
      </c>
      <c r="CZ1134" t="s">
        <v>64</v>
      </c>
      <c r="DA1134" t="s">
        <v>1830</v>
      </c>
      <c r="DB1134" t="s">
        <v>444</v>
      </c>
      <c r="DD1134">
        <v>38</v>
      </c>
      <c r="DE1134" t="s">
        <v>62</v>
      </c>
      <c r="DF1134" t="s">
        <v>550</v>
      </c>
      <c r="DG1134" t="s">
        <v>587</v>
      </c>
      <c r="DH1134" t="s">
        <v>1941</v>
      </c>
      <c r="DI1134">
        <v>29</v>
      </c>
      <c r="DJ1134" t="s">
        <v>56</v>
      </c>
      <c r="DK1134" t="s">
        <v>1822</v>
      </c>
      <c r="DL1134" t="s">
        <v>587</v>
      </c>
      <c r="DM1134" t="s">
        <v>1941</v>
      </c>
      <c r="DN1134">
        <v>68</v>
      </c>
      <c r="DO1134" t="s">
        <v>52</v>
      </c>
      <c r="DP1134" t="s">
        <v>340</v>
      </c>
      <c r="DQ1134" t="s">
        <v>587</v>
      </c>
      <c r="DR1134" t="s">
        <v>1941</v>
      </c>
      <c r="DS1134">
        <v>45</v>
      </c>
      <c r="DT1134" t="s">
        <v>348</v>
      </c>
      <c r="DU1134" t="s">
        <v>348</v>
      </c>
      <c r="DV1134" t="s">
        <v>347</v>
      </c>
      <c r="DW1134">
        <v>13</v>
      </c>
      <c r="DX1134">
        <v>78</v>
      </c>
      <c r="DY1134">
        <v>0</v>
      </c>
      <c r="EF1134">
        <v>0</v>
      </c>
      <c r="EM1134">
        <v>13</v>
      </c>
      <c r="EN1134" t="s">
        <v>123</v>
      </c>
      <c r="EP1134" t="s">
        <v>1164</v>
      </c>
      <c r="ER1134" t="s">
        <v>587</v>
      </c>
      <c r="ES1134" t="s">
        <v>1941</v>
      </c>
      <c r="ET1134">
        <v>28</v>
      </c>
      <c r="EU1134" t="s">
        <v>119</v>
      </c>
      <c r="EW1134" t="s">
        <v>373</v>
      </c>
      <c r="EY1134" t="s">
        <v>444</v>
      </c>
      <c r="FA1134">
        <v>34</v>
      </c>
      <c r="FB1134" t="s">
        <v>116</v>
      </c>
      <c r="FD1134" t="s">
        <v>1165</v>
      </c>
      <c r="FF1134" t="s">
        <v>405</v>
      </c>
      <c r="FH1134">
        <v>3</v>
      </c>
      <c r="FK1134">
        <v>17</v>
      </c>
      <c r="FL1134">
        <v>102</v>
      </c>
      <c r="FM1134">
        <v>10</v>
      </c>
      <c r="FN1134">
        <v>60</v>
      </c>
      <c r="FO1134">
        <v>23</v>
      </c>
      <c r="FP1134">
        <v>138</v>
      </c>
      <c r="FQ1134">
        <v>0</v>
      </c>
      <c r="FR1134">
        <v>0</v>
      </c>
      <c r="FS1134" t="s">
        <v>347</v>
      </c>
      <c r="FT1134">
        <v>67</v>
      </c>
      <c r="FU1134">
        <v>422</v>
      </c>
      <c r="FV1134" t="s">
        <v>56</v>
      </c>
      <c r="FW1134" t="s">
        <v>1261</v>
      </c>
      <c r="FX1134" t="s">
        <v>347</v>
      </c>
      <c r="FY1134" t="s">
        <v>116</v>
      </c>
      <c r="FZ1134" t="s">
        <v>347</v>
      </c>
      <c r="GA1134">
        <v>24</v>
      </c>
      <c r="GB1134">
        <v>144</v>
      </c>
      <c r="GC1134" t="s">
        <v>365</v>
      </c>
      <c r="GD1134" t="s">
        <v>361</v>
      </c>
      <c r="GE1134" t="s">
        <v>354</v>
      </c>
      <c r="GF1134" t="s">
        <v>354</v>
      </c>
      <c r="GG1134">
        <v>14</v>
      </c>
      <c r="GH1134" t="s">
        <v>356</v>
      </c>
    </row>
    <row r="1135" spans="1:191" x14ac:dyDescent="0.35">
      <c r="A1135" t="s">
        <v>55</v>
      </c>
      <c r="B1135" t="s">
        <v>56</v>
      </c>
      <c r="C1135" t="s">
        <v>2921</v>
      </c>
      <c r="D1135" t="s">
        <v>1822</v>
      </c>
      <c r="E1135" t="s">
        <v>3046</v>
      </c>
      <c r="F1135" t="s">
        <v>3047</v>
      </c>
      <c r="G1135" t="s">
        <v>3075</v>
      </c>
      <c r="H1135" t="s">
        <v>3076</v>
      </c>
      <c r="I1135">
        <v>14</v>
      </c>
      <c r="J1135">
        <v>11</v>
      </c>
      <c r="K1135" t="s">
        <v>345</v>
      </c>
      <c r="L1135">
        <v>7.8860000000000001</v>
      </c>
      <c r="M1135">
        <v>31.776</v>
      </c>
      <c r="N1135" t="s">
        <v>346</v>
      </c>
      <c r="O1135" t="s">
        <v>347</v>
      </c>
      <c r="P1135" s="133">
        <v>162</v>
      </c>
      <c r="Q1135" s="133">
        <v>972</v>
      </c>
      <c r="R1135" s="133">
        <v>162</v>
      </c>
      <c r="S1135" s="133">
        <v>972</v>
      </c>
      <c r="T1135" s="133">
        <v>0</v>
      </c>
      <c r="W1135">
        <v>0</v>
      </c>
      <c r="Z1135">
        <v>14</v>
      </c>
      <c r="AA1135" t="s">
        <v>56</v>
      </c>
      <c r="AB1135" t="s">
        <v>1822</v>
      </c>
      <c r="AC1135">
        <v>268</v>
      </c>
      <c r="AD1135" t="s">
        <v>56</v>
      </c>
      <c r="AE1135" t="s">
        <v>1822</v>
      </c>
      <c r="AF1135">
        <v>584</v>
      </c>
      <c r="AG1135" t="s">
        <v>56</v>
      </c>
      <c r="AH1135" t="s">
        <v>1822</v>
      </c>
      <c r="AI1135">
        <v>106</v>
      </c>
      <c r="AJ1135" t="s">
        <v>348</v>
      </c>
      <c r="AK1135" t="s">
        <v>348</v>
      </c>
      <c r="AL1135" t="s">
        <v>349</v>
      </c>
      <c r="AM1135">
        <v>0</v>
      </c>
      <c r="AN1135">
        <v>0</v>
      </c>
      <c r="AO1135">
        <v>0</v>
      </c>
      <c r="AR1135">
        <v>0</v>
      </c>
      <c r="AU1135">
        <v>0</v>
      </c>
      <c r="AX1135">
        <v>0</v>
      </c>
      <c r="BA1135">
        <v>0</v>
      </c>
      <c r="BD1135">
        <v>0</v>
      </c>
      <c r="BE1135">
        <v>0</v>
      </c>
      <c r="BF1135">
        <v>0</v>
      </c>
      <c r="BG1135">
        <v>0</v>
      </c>
      <c r="BH1135" t="s">
        <v>349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 t="s">
        <v>349</v>
      </c>
      <c r="BO1135">
        <v>0</v>
      </c>
      <c r="BP1135">
        <v>0</v>
      </c>
      <c r="BQ1135">
        <v>0</v>
      </c>
      <c r="BR1135">
        <v>7</v>
      </c>
      <c r="BS1135">
        <v>0</v>
      </c>
      <c r="BT1135" t="s">
        <v>347</v>
      </c>
      <c r="BU1135">
        <v>0</v>
      </c>
      <c r="BV1135">
        <v>7</v>
      </c>
      <c r="BW1135">
        <v>0</v>
      </c>
      <c r="BX1135">
        <v>140</v>
      </c>
      <c r="BY1135">
        <v>105</v>
      </c>
      <c r="BZ1135" t="s">
        <v>347</v>
      </c>
      <c r="CA1135">
        <v>0</v>
      </c>
      <c r="CB1135">
        <v>23</v>
      </c>
      <c r="CC1135">
        <v>214</v>
      </c>
      <c r="CD1135">
        <v>145</v>
      </c>
      <c r="CE1135">
        <v>78</v>
      </c>
      <c r="CF1135" t="s">
        <v>347</v>
      </c>
      <c r="CG1135">
        <v>0</v>
      </c>
      <c r="CH1135">
        <v>147</v>
      </c>
      <c r="CI1135">
        <v>106</v>
      </c>
      <c r="CJ1135" t="s">
        <v>347</v>
      </c>
      <c r="CK1135">
        <v>139</v>
      </c>
      <c r="CL1135" t="s">
        <v>349</v>
      </c>
      <c r="CM1135">
        <v>0</v>
      </c>
      <c r="CN1135" s="133">
        <v>0</v>
      </c>
      <c r="CO1135" s="133" t="s">
        <v>347</v>
      </c>
      <c r="CP1135" s="133">
        <v>65</v>
      </c>
      <c r="CQ1135" s="133">
        <v>390</v>
      </c>
      <c r="CR1135">
        <v>65</v>
      </c>
      <c r="CS1135">
        <v>390</v>
      </c>
      <c r="CT1135">
        <v>0</v>
      </c>
      <c r="CY1135">
        <v>24</v>
      </c>
      <c r="CZ1135" t="s">
        <v>56</v>
      </c>
      <c r="DA1135" t="s">
        <v>496</v>
      </c>
      <c r="DB1135" t="s">
        <v>587</v>
      </c>
      <c r="DC1135" t="s">
        <v>1418</v>
      </c>
      <c r="DD1135">
        <v>20</v>
      </c>
      <c r="DE1135" t="s">
        <v>56</v>
      </c>
      <c r="DF1135" t="s">
        <v>1822</v>
      </c>
      <c r="DG1135" t="s">
        <v>350</v>
      </c>
      <c r="DI1135">
        <v>120</v>
      </c>
      <c r="DJ1135" t="s">
        <v>64</v>
      </c>
      <c r="DK1135" t="s">
        <v>1830</v>
      </c>
      <c r="DL1135" t="s">
        <v>405</v>
      </c>
      <c r="DN1135">
        <v>150</v>
      </c>
      <c r="DO1135" t="s">
        <v>56</v>
      </c>
      <c r="DP1135" t="s">
        <v>1801</v>
      </c>
      <c r="DQ1135" t="s">
        <v>587</v>
      </c>
      <c r="DR1135" t="s">
        <v>3077</v>
      </c>
      <c r="DS1135">
        <v>76</v>
      </c>
      <c r="DT1135" t="s">
        <v>348</v>
      </c>
      <c r="DU1135" t="s">
        <v>348</v>
      </c>
      <c r="DV1135" t="s">
        <v>349</v>
      </c>
      <c r="DW1135">
        <v>0</v>
      </c>
      <c r="DX1135">
        <v>0</v>
      </c>
      <c r="DY1135">
        <v>0</v>
      </c>
      <c r="EF1135">
        <v>0</v>
      </c>
      <c r="EM1135">
        <v>0</v>
      </c>
      <c r="ET1135">
        <v>0</v>
      </c>
      <c r="FA1135">
        <v>0</v>
      </c>
      <c r="FH1135">
        <v>0</v>
      </c>
      <c r="FK1135">
        <v>22</v>
      </c>
      <c r="FL1135">
        <v>132</v>
      </c>
      <c r="FM1135">
        <v>36</v>
      </c>
      <c r="FN1135">
        <v>216</v>
      </c>
      <c r="FO1135">
        <v>7</v>
      </c>
      <c r="FP1135">
        <v>42</v>
      </c>
      <c r="FQ1135">
        <v>0</v>
      </c>
      <c r="FR1135">
        <v>0</v>
      </c>
      <c r="FS1135" t="s">
        <v>347</v>
      </c>
      <c r="FT1135">
        <v>20</v>
      </c>
      <c r="FU1135">
        <v>120</v>
      </c>
      <c r="FV1135" t="s">
        <v>56</v>
      </c>
      <c r="FW1135" t="s">
        <v>1827</v>
      </c>
      <c r="FX1135" t="s">
        <v>347</v>
      </c>
      <c r="FY1135" t="s">
        <v>121</v>
      </c>
      <c r="FZ1135" t="s">
        <v>347</v>
      </c>
      <c r="GA1135">
        <v>20</v>
      </c>
      <c r="GB1135">
        <v>120</v>
      </c>
      <c r="GC1135" t="s">
        <v>365</v>
      </c>
      <c r="GD1135" t="s">
        <v>361</v>
      </c>
      <c r="GE1135" t="s">
        <v>354</v>
      </c>
      <c r="GF1135" t="s">
        <v>354</v>
      </c>
      <c r="GG1135">
        <v>14</v>
      </c>
      <c r="GH1135" t="s">
        <v>356</v>
      </c>
    </row>
    <row r="1136" spans="1:191" x14ac:dyDescent="0.35">
      <c r="A1136" t="s">
        <v>55</v>
      </c>
      <c r="B1136" t="s">
        <v>56</v>
      </c>
      <c r="C1136" t="s">
        <v>2921</v>
      </c>
      <c r="D1136" t="s">
        <v>1822</v>
      </c>
      <c r="E1136" t="s">
        <v>3046</v>
      </c>
      <c r="F1136" t="s">
        <v>3047</v>
      </c>
      <c r="G1136" t="s">
        <v>3078</v>
      </c>
      <c r="H1136" t="s">
        <v>3079</v>
      </c>
      <c r="I1136">
        <v>14</v>
      </c>
      <c r="J1136">
        <v>9</v>
      </c>
      <c r="K1136" t="s">
        <v>345</v>
      </c>
      <c r="L1136">
        <v>7.9009999830000002</v>
      </c>
      <c r="M1136">
        <v>31.888333299999999</v>
      </c>
      <c r="N1136" t="s">
        <v>346</v>
      </c>
      <c r="O1136" t="s">
        <v>347</v>
      </c>
      <c r="P1136" s="133">
        <v>663</v>
      </c>
      <c r="Q1136" s="133">
        <v>3978</v>
      </c>
      <c r="R1136" s="133">
        <v>432</v>
      </c>
      <c r="S1136" s="133">
        <v>2592</v>
      </c>
      <c r="T1136" s="133">
        <v>0</v>
      </c>
      <c r="W1136">
        <v>0</v>
      </c>
      <c r="Z1136">
        <v>23</v>
      </c>
      <c r="AA1136" t="s">
        <v>56</v>
      </c>
      <c r="AB1136" t="s">
        <v>1822</v>
      </c>
      <c r="AC1136">
        <v>393</v>
      </c>
      <c r="AD1136" t="s">
        <v>56</v>
      </c>
      <c r="AE1136" t="s">
        <v>1822</v>
      </c>
      <c r="AF1136">
        <v>1894</v>
      </c>
      <c r="AG1136" t="s">
        <v>56</v>
      </c>
      <c r="AH1136" t="s">
        <v>1261</v>
      </c>
      <c r="AI1136">
        <v>282</v>
      </c>
      <c r="AJ1136" t="s">
        <v>348</v>
      </c>
      <c r="AK1136" t="s">
        <v>348</v>
      </c>
      <c r="AL1136" t="s">
        <v>347</v>
      </c>
      <c r="AM1136">
        <v>231</v>
      </c>
      <c r="AN1136">
        <v>1386</v>
      </c>
      <c r="AO1136">
        <v>0</v>
      </c>
      <c r="AR1136">
        <v>0</v>
      </c>
      <c r="AU1136">
        <v>8</v>
      </c>
      <c r="AV1136" t="s">
        <v>119</v>
      </c>
      <c r="AW1136" t="s">
        <v>373</v>
      </c>
      <c r="AX1136">
        <v>195</v>
      </c>
      <c r="AY1136" t="s">
        <v>116</v>
      </c>
      <c r="AZ1136" t="s">
        <v>1165</v>
      </c>
      <c r="BA1136">
        <v>958</v>
      </c>
      <c r="BB1136" t="s">
        <v>121</v>
      </c>
      <c r="BC1136" t="s">
        <v>359</v>
      </c>
      <c r="BD1136">
        <v>225</v>
      </c>
      <c r="BE1136">
        <v>0</v>
      </c>
      <c r="BF1136">
        <v>0</v>
      </c>
      <c r="BG1136">
        <v>0</v>
      </c>
      <c r="BH1136" t="s">
        <v>349</v>
      </c>
      <c r="BI1136">
        <v>0</v>
      </c>
      <c r="BJ1136">
        <v>0</v>
      </c>
      <c r="BK1136">
        <v>0</v>
      </c>
      <c r="BL1136" s="167">
        <v>0</v>
      </c>
      <c r="BM1136">
        <v>0</v>
      </c>
      <c r="BN1136" t="s">
        <v>349</v>
      </c>
      <c r="BO1136">
        <v>0</v>
      </c>
      <c r="BP1136">
        <v>0</v>
      </c>
      <c r="BQ1136">
        <v>8</v>
      </c>
      <c r="BR1136">
        <v>12</v>
      </c>
      <c r="BS1136">
        <v>6</v>
      </c>
      <c r="BT1136" t="s">
        <v>347</v>
      </c>
      <c r="BU1136">
        <v>0</v>
      </c>
      <c r="BV1136">
        <v>5</v>
      </c>
      <c r="BW1136">
        <v>188</v>
      </c>
      <c r="BX1136">
        <v>200</v>
      </c>
      <c r="BY1136">
        <v>100</v>
      </c>
      <c r="BZ1136" t="s">
        <v>347</v>
      </c>
      <c r="CA1136">
        <v>0</v>
      </c>
      <c r="CB1136">
        <v>100</v>
      </c>
      <c r="CC1136">
        <v>936</v>
      </c>
      <c r="CD1136">
        <v>748</v>
      </c>
      <c r="CE1136">
        <v>862</v>
      </c>
      <c r="CF1136" t="s">
        <v>347</v>
      </c>
      <c r="CG1136">
        <v>0</v>
      </c>
      <c r="CH1136">
        <v>306</v>
      </c>
      <c r="CI1136">
        <v>507</v>
      </c>
      <c r="CJ1136" t="s">
        <v>347</v>
      </c>
      <c r="CK1136">
        <v>538</v>
      </c>
      <c r="CL1136" t="s">
        <v>349</v>
      </c>
      <c r="CM1136">
        <v>0</v>
      </c>
      <c r="CN1136" s="133">
        <v>0</v>
      </c>
      <c r="CO1136" s="133" t="s">
        <v>347</v>
      </c>
      <c r="CP1136" s="133">
        <v>341</v>
      </c>
      <c r="CQ1136" s="133">
        <v>2046</v>
      </c>
      <c r="CR1136">
        <v>208</v>
      </c>
      <c r="CS1136">
        <v>1248</v>
      </c>
      <c r="CT1136">
        <v>0</v>
      </c>
      <c r="CY1136">
        <v>0</v>
      </c>
      <c r="DD1136">
        <v>73</v>
      </c>
      <c r="DE1136" t="s">
        <v>52</v>
      </c>
      <c r="DF1136" t="s">
        <v>340</v>
      </c>
      <c r="DG1136" t="s">
        <v>587</v>
      </c>
      <c r="DH1136" t="s">
        <v>1941</v>
      </c>
      <c r="DI1136">
        <v>362</v>
      </c>
      <c r="DJ1136" t="s">
        <v>56</v>
      </c>
      <c r="DK1136" t="s">
        <v>496</v>
      </c>
      <c r="DL1136" t="s">
        <v>405</v>
      </c>
      <c r="DN1136">
        <v>694</v>
      </c>
      <c r="DO1136" t="s">
        <v>56</v>
      </c>
      <c r="DP1136" t="s">
        <v>1964</v>
      </c>
      <c r="DQ1136" t="s">
        <v>587</v>
      </c>
      <c r="DR1136" t="s">
        <v>1941</v>
      </c>
      <c r="DS1136">
        <v>119</v>
      </c>
      <c r="DT1136" t="s">
        <v>348</v>
      </c>
      <c r="DU1136" t="s">
        <v>348</v>
      </c>
      <c r="DV1136" t="s">
        <v>347</v>
      </c>
      <c r="DW1136">
        <v>133</v>
      </c>
      <c r="DX1136">
        <v>798</v>
      </c>
      <c r="DY1136">
        <v>0</v>
      </c>
      <c r="EF1136">
        <v>0</v>
      </c>
      <c r="EM1136">
        <v>26</v>
      </c>
      <c r="EN1136" t="s">
        <v>119</v>
      </c>
      <c r="EP1136" t="s">
        <v>373</v>
      </c>
      <c r="ER1136" t="s">
        <v>587</v>
      </c>
      <c r="ES1136" t="s">
        <v>1941</v>
      </c>
      <c r="ET1136">
        <v>134</v>
      </c>
      <c r="EU1136" t="s">
        <v>123</v>
      </c>
      <c r="EW1136" t="s">
        <v>352</v>
      </c>
      <c r="EY1136" t="s">
        <v>405</v>
      </c>
      <c r="FA1136">
        <v>519</v>
      </c>
      <c r="FB1136" t="s">
        <v>116</v>
      </c>
      <c r="FD1136" t="s">
        <v>1165</v>
      </c>
      <c r="FF1136" t="s">
        <v>444</v>
      </c>
      <c r="FH1136">
        <v>119</v>
      </c>
      <c r="FK1136">
        <v>161</v>
      </c>
      <c r="FL1136">
        <v>968</v>
      </c>
      <c r="FM1136">
        <v>124</v>
      </c>
      <c r="FN1136">
        <v>743</v>
      </c>
      <c r="FO1136">
        <v>56</v>
      </c>
      <c r="FP1136">
        <v>335</v>
      </c>
      <c r="FQ1136">
        <v>0</v>
      </c>
      <c r="FR1136">
        <v>0</v>
      </c>
      <c r="FS1136" t="s">
        <v>347</v>
      </c>
      <c r="FT1136">
        <v>38</v>
      </c>
      <c r="FU1136">
        <v>228</v>
      </c>
      <c r="FV1136" t="s">
        <v>56</v>
      </c>
      <c r="FW1136" t="s">
        <v>1964</v>
      </c>
      <c r="FX1136" t="s">
        <v>347</v>
      </c>
      <c r="FY1136" t="s">
        <v>123</v>
      </c>
      <c r="FZ1136" t="s">
        <v>347</v>
      </c>
      <c r="GA1136">
        <v>20</v>
      </c>
      <c r="GB1136">
        <v>120</v>
      </c>
      <c r="GC1136" t="s">
        <v>365</v>
      </c>
      <c r="GD1136" t="s">
        <v>361</v>
      </c>
      <c r="GE1136" t="s">
        <v>354</v>
      </c>
      <c r="GF1136" t="s">
        <v>355</v>
      </c>
      <c r="GG1136">
        <v>14</v>
      </c>
      <c r="GH1136" t="s">
        <v>356</v>
      </c>
    </row>
    <row r="1137" spans="1:190" x14ac:dyDescent="0.35">
      <c r="A1137" t="s">
        <v>57</v>
      </c>
      <c r="B1137" t="s">
        <v>58</v>
      </c>
      <c r="C1137" t="s">
        <v>3080</v>
      </c>
      <c r="D1137" t="s">
        <v>1752</v>
      </c>
      <c r="E1137" t="s">
        <v>3081</v>
      </c>
      <c r="F1137" t="s">
        <v>3082</v>
      </c>
      <c r="G1137" t="s">
        <v>3083</v>
      </c>
      <c r="H1137" t="s">
        <v>3084</v>
      </c>
      <c r="I1137">
        <v>14</v>
      </c>
      <c r="J1137">
        <v>4</v>
      </c>
      <c r="K1137" t="s">
        <v>345</v>
      </c>
      <c r="L1137">
        <v>6.3446294999999999</v>
      </c>
      <c r="M1137">
        <v>31.123316200000001</v>
      </c>
      <c r="N1137" t="s">
        <v>346</v>
      </c>
      <c r="O1137" t="s">
        <v>347</v>
      </c>
      <c r="P1137" s="133">
        <v>109</v>
      </c>
      <c r="Q1137" s="133">
        <v>599</v>
      </c>
      <c r="R1137" s="133">
        <v>109</v>
      </c>
      <c r="S1137" s="133">
        <v>599</v>
      </c>
      <c r="T1137" s="133">
        <v>0</v>
      </c>
      <c r="W1137">
        <v>0</v>
      </c>
      <c r="Z1137">
        <v>245</v>
      </c>
      <c r="AA1137" t="s">
        <v>58</v>
      </c>
      <c r="AB1137" t="s">
        <v>1752</v>
      </c>
      <c r="AC1137">
        <v>164</v>
      </c>
      <c r="AD1137" t="s">
        <v>58</v>
      </c>
      <c r="AE1137" t="s">
        <v>1752</v>
      </c>
      <c r="AF1137">
        <v>117</v>
      </c>
      <c r="AG1137" t="s">
        <v>58</v>
      </c>
      <c r="AH1137" t="s">
        <v>1752</v>
      </c>
      <c r="AI1137">
        <v>73</v>
      </c>
      <c r="AJ1137" t="s">
        <v>348</v>
      </c>
      <c r="AK1137" t="s">
        <v>348</v>
      </c>
      <c r="AL1137" t="s">
        <v>349</v>
      </c>
      <c r="AM1137">
        <v>0</v>
      </c>
      <c r="AN1137">
        <v>0</v>
      </c>
      <c r="AO1137">
        <v>0</v>
      </c>
      <c r="AR1137">
        <v>0</v>
      </c>
      <c r="AU1137">
        <v>0</v>
      </c>
      <c r="AX1137">
        <v>0</v>
      </c>
      <c r="BA1137">
        <v>0</v>
      </c>
      <c r="BD1137">
        <v>0</v>
      </c>
      <c r="BE1137">
        <v>0</v>
      </c>
      <c r="BF1137">
        <v>0</v>
      </c>
      <c r="BG1137">
        <v>0</v>
      </c>
      <c r="BH1137" t="s">
        <v>349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 t="s">
        <v>349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 t="s">
        <v>347</v>
      </c>
      <c r="BU1137">
        <v>0</v>
      </c>
      <c r="BV1137">
        <v>245</v>
      </c>
      <c r="BW1137">
        <v>0</v>
      </c>
      <c r="BX1137">
        <v>0</v>
      </c>
      <c r="BY1137">
        <v>0</v>
      </c>
      <c r="BZ1137" t="s">
        <v>347</v>
      </c>
      <c r="CA1137">
        <v>0</v>
      </c>
      <c r="CB1137">
        <v>164</v>
      </c>
      <c r="CC1137">
        <v>0</v>
      </c>
      <c r="CD1137">
        <v>0</v>
      </c>
      <c r="CE1137">
        <v>0</v>
      </c>
      <c r="CF1137" t="s">
        <v>347</v>
      </c>
      <c r="CG1137">
        <v>0</v>
      </c>
      <c r="CH1137">
        <v>117</v>
      </c>
      <c r="CI1137">
        <v>73</v>
      </c>
      <c r="CJ1137" t="s">
        <v>349</v>
      </c>
      <c r="CK1137">
        <v>0</v>
      </c>
      <c r="CL1137" t="s">
        <v>349</v>
      </c>
      <c r="CM1137">
        <v>0</v>
      </c>
      <c r="CN1137" s="133">
        <v>0</v>
      </c>
      <c r="CO1137" s="133" t="s">
        <v>347</v>
      </c>
      <c r="CP1137" s="133">
        <v>238</v>
      </c>
      <c r="CQ1137" s="133">
        <v>1310</v>
      </c>
      <c r="CR1137">
        <v>227</v>
      </c>
      <c r="CS1137">
        <v>1249</v>
      </c>
      <c r="CT1137">
        <v>0</v>
      </c>
      <c r="CY1137">
        <v>0</v>
      </c>
      <c r="DD1137">
        <v>0</v>
      </c>
      <c r="DI1137">
        <v>0</v>
      </c>
      <c r="DN1137">
        <v>0</v>
      </c>
      <c r="DS1137">
        <v>1249</v>
      </c>
      <c r="DT1137" t="s">
        <v>348</v>
      </c>
      <c r="DU1137" t="s">
        <v>348</v>
      </c>
      <c r="DV1137" t="s">
        <v>347</v>
      </c>
      <c r="DW1137">
        <v>11</v>
      </c>
      <c r="DX1137">
        <v>61</v>
      </c>
      <c r="DY1137">
        <v>0</v>
      </c>
      <c r="EF1137">
        <v>0</v>
      </c>
      <c r="EM1137">
        <v>0</v>
      </c>
      <c r="ET1137">
        <v>0</v>
      </c>
      <c r="FA1137">
        <v>0</v>
      </c>
      <c r="FH1137">
        <v>61</v>
      </c>
      <c r="FK1137">
        <v>0</v>
      </c>
      <c r="FL1137">
        <v>0</v>
      </c>
      <c r="FM1137">
        <v>238</v>
      </c>
      <c r="FN1137">
        <v>1310</v>
      </c>
      <c r="FO1137">
        <v>0</v>
      </c>
      <c r="FP1137">
        <v>0</v>
      </c>
      <c r="FQ1137">
        <v>0</v>
      </c>
      <c r="FR1137">
        <v>0</v>
      </c>
      <c r="FS1137" t="s">
        <v>349</v>
      </c>
      <c r="FT1137">
        <v>0</v>
      </c>
      <c r="FU1137">
        <v>0</v>
      </c>
      <c r="FX1137" t="s">
        <v>349</v>
      </c>
      <c r="FZ1137" t="s">
        <v>349</v>
      </c>
      <c r="GA1137">
        <v>0</v>
      </c>
      <c r="GB1137">
        <v>0</v>
      </c>
      <c r="GC1137" t="s">
        <v>353</v>
      </c>
      <c r="GD1137" t="s">
        <v>354</v>
      </c>
      <c r="GE1137" t="s">
        <v>354</v>
      </c>
      <c r="GF1137" t="s">
        <v>355</v>
      </c>
      <c r="GG1137">
        <v>14</v>
      </c>
      <c r="GH1137" t="s">
        <v>356</v>
      </c>
    </row>
    <row r="1138" spans="1:190" x14ac:dyDescent="0.35">
      <c r="A1138" t="s">
        <v>57</v>
      </c>
      <c r="B1138" t="s">
        <v>58</v>
      </c>
      <c r="C1138" t="s">
        <v>3080</v>
      </c>
      <c r="D1138" t="s">
        <v>1752</v>
      </c>
      <c r="E1138" t="s">
        <v>3081</v>
      </c>
      <c r="F1138" t="s">
        <v>3082</v>
      </c>
      <c r="G1138" t="s">
        <v>3085</v>
      </c>
      <c r="H1138" t="s">
        <v>3086</v>
      </c>
      <c r="I1138">
        <v>14</v>
      </c>
      <c r="J1138">
        <v>4</v>
      </c>
      <c r="K1138" t="s">
        <v>345</v>
      </c>
      <c r="L1138">
        <v>6.3871297839999999</v>
      </c>
      <c r="M1138">
        <v>31.180700300000002</v>
      </c>
      <c r="N1138" t="s">
        <v>346</v>
      </c>
      <c r="O1138" t="s">
        <v>347</v>
      </c>
      <c r="P1138" s="133">
        <v>92</v>
      </c>
      <c r="Q1138" s="133">
        <v>506</v>
      </c>
      <c r="R1138" s="133">
        <v>92</v>
      </c>
      <c r="S1138" s="133">
        <v>506</v>
      </c>
      <c r="T1138" s="133">
        <v>0</v>
      </c>
      <c r="W1138">
        <v>0</v>
      </c>
      <c r="Z1138">
        <v>124</v>
      </c>
      <c r="AA1138" t="s">
        <v>58</v>
      </c>
      <c r="AB1138" t="s">
        <v>1752</v>
      </c>
      <c r="AC1138">
        <v>339</v>
      </c>
      <c r="AD1138" t="s">
        <v>348</v>
      </c>
      <c r="AE1138" t="s">
        <v>348</v>
      </c>
      <c r="AF1138">
        <v>19</v>
      </c>
      <c r="AG1138" t="s">
        <v>56</v>
      </c>
      <c r="AH1138" t="s">
        <v>496</v>
      </c>
      <c r="AI1138">
        <v>24</v>
      </c>
      <c r="AJ1138" t="s">
        <v>348</v>
      </c>
      <c r="AK1138" t="s">
        <v>348</v>
      </c>
      <c r="AL1138" t="s">
        <v>349</v>
      </c>
      <c r="AM1138">
        <v>0</v>
      </c>
      <c r="AN1138">
        <v>0</v>
      </c>
      <c r="AO1138">
        <v>0</v>
      </c>
      <c r="AR1138">
        <v>0</v>
      </c>
      <c r="AU1138">
        <v>0</v>
      </c>
      <c r="AX1138">
        <v>0</v>
      </c>
      <c r="BA1138">
        <v>0</v>
      </c>
      <c r="BD1138">
        <v>0</v>
      </c>
      <c r="BE1138">
        <v>0</v>
      </c>
      <c r="BF1138">
        <v>0</v>
      </c>
      <c r="BG1138">
        <v>0</v>
      </c>
      <c r="BH1138" t="s">
        <v>349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 t="s">
        <v>349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 t="s">
        <v>347</v>
      </c>
      <c r="BU1138">
        <v>0</v>
      </c>
      <c r="BV1138">
        <v>124</v>
      </c>
      <c r="BW1138">
        <v>0</v>
      </c>
      <c r="BX1138">
        <v>0</v>
      </c>
      <c r="BY1138">
        <v>0</v>
      </c>
      <c r="BZ1138" t="s">
        <v>347</v>
      </c>
      <c r="CA1138">
        <v>0</v>
      </c>
      <c r="CB1138">
        <v>339</v>
      </c>
      <c r="CC1138">
        <v>0</v>
      </c>
      <c r="CD1138">
        <v>0</v>
      </c>
      <c r="CE1138">
        <v>0</v>
      </c>
      <c r="CF1138" t="s">
        <v>347</v>
      </c>
      <c r="CG1138">
        <v>0</v>
      </c>
      <c r="CH1138">
        <v>19</v>
      </c>
      <c r="CI1138">
        <v>24</v>
      </c>
      <c r="CJ1138" t="s">
        <v>349</v>
      </c>
      <c r="CK1138">
        <v>0</v>
      </c>
      <c r="CL1138" t="s">
        <v>349</v>
      </c>
      <c r="CM1138">
        <v>0</v>
      </c>
      <c r="CN1138" s="133">
        <v>0</v>
      </c>
      <c r="CO1138" s="133" t="s">
        <v>347</v>
      </c>
      <c r="CP1138" s="133">
        <v>126</v>
      </c>
      <c r="CQ1138" s="133">
        <v>693</v>
      </c>
      <c r="CR1138">
        <v>119</v>
      </c>
      <c r="CS1138">
        <v>654</v>
      </c>
      <c r="CT1138">
        <v>0</v>
      </c>
      <c r="CY1138">
        <v>0</v>
      </c>
      <c r="DD1138">
        <v>0</v>
      </c>
      <c r="DI1138">
        <v>0</v>
      </c>
      <c r="DN1138">
        <v>0</v>
      </c>
      <c r="DS1138">
        <v>654</v>
      </c>
      <c r="DT1138" t="s">
        <v>348</v>
      </c>
      <c r="DU1138" t="s">
        <v>348</v>
      </c>
      <c r="DV1138" t="s">
        <v>347</v>
      </c>
      <c r="DW1138">
        <v>7</v>
      </c>
      <c r="DX1138">
        <v>39</v>
      </c>
      <c r="DY1138">
        <v>0</v>
      </c>
      <c r="EF1138">
        <v>0</v>
      </c>
      <c r="EM1138">
        <v>0</v>
      </c>
      <c r="ET1138">
        <v>0</v>
      </c>
      <c r="FA1138">
        <v>0</v>
      </c>
      <c r="FH1138">
        <v>39</v>
      </c>
      <c r="FK1138">
        <v>119</v>
      </c>
      <c r="FL1138">
        <v>654</v>
      </c>
      <c r="FM1138">
        <v>7</v>
      </c>
      <c r="FN1138">
        <v>39</v>
      </c>
      <c r="FO1138">
        <v>0</v>
      </c>
      <c r="FP1138">
        <v>0</v>
      </c>
      <c r="FQ1138">
        <v>0</v>
      </c>
      <c r="FR1138">
        <v>0</v>
      </c>
      <c r="FS1138" t="s">
        <v>349</v>
      </c>
      <c r="FT1138">
        <v>0</v>
      </c>
      <c r="FU1138">
        <v>0</v>
      </c>
      <c r="FX1138" t="s">
        <v>349</v>
      </c>
      <c r="FZ1138" t="s">
        <v>349</v>
      </c>
      <c r="GA1138">
        <v>0</v>
      </c>
      <c r="GB1138">
        <v>0</v>
      </c>
      <c r="GC1138" t="s">
        <v>353</v>
      </c>
      <c r="GD1138" t="s">
        <v>354</v>
      </c>
      <c r="GE1138" t="s">
        <v>354</v>
      </c>
      <c r="GF1138" t="s">
        <v>354</v>
      </c>
      <c r="GG1138">
        <v>14</v>
      </c>
      <c r="GH1138" t="s">
        <v>356</v>
      </c>
    </row>
    <row r="1139" spans="1:190" x14ac:dyDescent="0.35">
      <c r="A1139" t="s">
        <v>57</v>
      </c>
      <c r="B1139" t="s">
        <v>58</v>
      </c>
      <c r="C1139" t="s">
        <v>3080</v>
      </c>
      <c r="D1139" t="s">
        <v>1752</v>
      </c>
      <c r="E1139" t="s">
        <v>3081</v>
      </c>
      <c r="F1139" t="s">
        <v>3082</v>
      </c>
      <c r="G1139" t="s">
        <v>3087</v>
      </c>
      <c r="H1139" t="s">
        <v>3088</v>
      </c>
      <c r="I1139">
        <v>14</v>
      </c>
      <c r="J1139">
        <v>4</v>
      </c>
      <c r="K1139" t="s">
        <v>345</v>
      </c>
      <c r="L1139">
        <v>6.2930020000000004</v>
      </c>
      <c r="M1139">
        <v>31.076827000000002</v>
      </c>
      <c r="N1139" t="s">
        <v>346</v>
      </c>
      <c r="O1139" t="s">
        <v>347</v>
      </c>
      <c r="P1139" s="133">
        <v>97</v>
      </c>
      <c r="Q1139" s="133">
        <v>534</v>
      </c>
      <c r="R1139" s="133">
        <v>97</v>
      </c>
      <c r="S1139" s="133">
        <v>534</v>
      </c>
      <c r="T1139" s="133">
        <v>0</v>
      </c>
      <c r="W1139">
        <v>0</v>
      </c>
      <c r="Z1139">
        <v>157</v>
      </c>
      <c r="AA1139" t="s">
        <v>58</v>
      </c>
      <c r="AB1139" t="s">
        <v>1752</v>
      </c>
      <c r="AC1139">
        <v>213</v>
      </c>
      <c r="AD1139" t="s">
        <v>58</v>
      </c>
      <c r="AE1139" t="s">
        <v>1752</v>
      </c>
      <c r="AF1139">
        <v>0</v>
      </c>
      <c r="AI1139">
        <v>164</v>
      </c>
      <c r="AJ1139" t="s">
        <v>348</v>
      </c>
      <c r="AK1139" t="s">
        <v>348</v>
      </c>
      <c r="AL1139" t="s">
        <v>349</v>
      </c>
      <c r="AM1139">
        <v>0</v>
      </c>
      <c r="AN1139">
        <v>0</v>
      </c>
      <c r="AO1139">
        <v>0</v>
      </c>
      <c r="AR1139">
        <v>0</v>
      </c>
      <c r="AU1139">
        <v>0</v>
      </c>
      <c r="AX1139">
        <v>0</v>
      </c>
      <c r="BA1139">
        <v>0</v>
      </c>
      <c r="BD1139">
        <v>0</v>
      </c>
      <c r="BE1139">
        <v>0</v>
      </c>
      <c r="BF1139">
        <v>0</v>
      </c>
      <c r="BG1139">
        <v>0</v>
      </c>
      <c r="BH1139" t="s">
        <v>349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 t="s">
        <v>349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 t="s">
        <v>347</v>
      </c>
      <c r="BU1139">
        <v>0</v>
      </c>
      <c r="BV1139">
        <v>157</v>
      </c>
      <c r="BW1139">
        <v>0</v>
      </c>
      <c r="BX1139">
        <v>0</v>
      </c>
      <c r="BY1139">
        <v>0</v>
      </c>
      <c r="BZ1139" t="s">
        <v>347</v>
      </c>
      <c r="CA1139">
        <v>0</v>
      </c>
      <c r="CB1139">
        <v>213</v>
      </c>
      <c r="CC1139">
        <v>0</v>
      </c>
      <c r="CD1139">
        <v>0</v>
      </c>
      <c r="CE1139">
        <v>0</v>
      </c>
      <c r="CF1139" t="s">
        <v>349</v>
      </c>
      <c r="CG1139">
        <v>0</v>
      </c>
      <c r="CH1139">
        <v>0</v>
      </c>
      <c r="CI1139">
        <v>164</v>
      </c>
      <c r="CJ1139" t="s">
        <v>349</v>
      </c>
      <c r="CK1139">
        <v>0</v>
      </c>
      <c r="CL1139" t="s">
        <v>349</v>
      </c>
      <c r="CM1139">
        <v>0</v>
      </c>
      <c r="CN1139" s="133">
        <v>0</v>
      </c>
      <c r="CO1139" s="133" t="s">
        <v>347</v>
      </c>
      <c r="CP1139" s="133">
        <v>130</v>
      </c>
      <c r="CQ1139" s="133">
        <v>716</v>
      </c>
      <c r="CR1139">
        <v>99</v>
      </c>
      <c r="CS1139">
        <v>545</v>
      </c>
      <c r="CT1139">
        <v>0</v>
      </c>
      <c r="CY1139">
        <v>0</v>
      </c>
      <c r="DD1139">
        <v>0</v>
      </c>
      <c r="DI1139">
        <v>0</v>
      </c>
      <c r="DN1139">
        <v>0</v>
      </c>
      <c r="DS1139">
        <v>545</v>
      </c>
      <c r="DT1139" t="s">
        <v>348</v>
      </c>
      <c r="DU1139" t="s">
        <v>348</v>
      </c>
      <c r="DV1139" t="s">
        <v>347</v>
      </c>
      <c r="DW1139">
        <v>31</v>
      </c>
      <c r="DX1139">
        <v>171</v>
      </c>
      <c r="DY1139">
        <v>0</v>
      </c>
      <c r="EF1139">
        <v>0</v>
      </c>
      <c r="EM1139">
        <v>0</v>
      </c>
      <c r="ET1139">
        <v>0</v>
      </c>
      <c r="FA1139">
        <v>0</v>
      </c>
      <c r="FH1139">
        <v>171</v>
      </c>
      <c r="FK1139">
        <v>0</v>
      </c>
      <c r="FL1139">
        <v>0</v>
      </c>
      <c r="FM1139">
        <v>130</v>
      </c>
      <c r="FN1139">
        <v>716</v>
      </c>
      <c r="FO1139">
        <v>0</v>
      </c>
      <c r="FP1139">
        <v>0</v>
      </c>
      <c r="FQ1139">
        <v>0</v>
      </c>
      <c r="FR1139">
        <v>0</v>
      </c>
      <c r="FS1139" t="s">
        <v>349</v>
      </c>
      <c r="FT1139">
        <v>0</v>
      </c>
      <c r="FU1139">
        <v>0</v>
      </c>
      <c r="FX1139" t="s">
        <v>349</v>
      </c>
      <c r="FZ1139" t="s">
        <v>349</v>
      </c>
      <c r="GA1139">
        <v>0</v>
      </c>
      <c r="GB1139">
        <v>0</v>
      </c>
      <c r="GC1139" t="s">
        <v>353</v>
      </c>
      <c r="GD1139" t="s">
        <v>354</v>
      </c>
      <c r="GE1139" t="s">
        <v>354</v>
      </c>
      <c r="GF1139" t="s">
        <v>355</v>
      </c>
      <c r="GG1139">
        <v>14</v>
      </c>
      <c r="GH1139" t="s">
        <v>356</v>
      </c>
    </row>
    <row r="1140" spans="1:190" x14ac:dyDescent="0.35">
      <c r="A1140" t="s">
        <v>57</v>
      </c>
      <c r="B1140" t="s">
        <v>58</v>
      </c>
      <c r="C1140" t="s">
        <v>3080</v>
      </c>
      <c r="D1140" t="s">
        <v>1752</v>
      </c>
      <c r="E1140" t="s">
        <v>3089</v>
      </c>
      <c r="F1140" t="s">
        <v>3090</v>
      </c>
      <c r="G1140" t="s">
        <v>3091</v>
      </c>
      <c r="H1140" t="s">
        <v>3092</v>
      </c>
      <c r="I1140">
        <v>14</v>
      </c>
      <c r="J1140">
        <v>4</v>
      </c>
      <c r="K1140" t="s">
        <v>345</v>
      </c>
      <c r="L1140">
        <v>6.2459167180000001</v>
      </c>
      <c r="M1140">
        <v>30.952119939999999</v>
      </c>
      <c r="N1140" t="s">
        <v>346</v>
      </c>
      <c r="O1140" t="s">
        <v>347</v>
      </c>
      <c r="P1140" s="133">
        <v>65</v>
      </c>
      <c r="Q1140" s="133">
        <v>358</v>
      </c>
      <c r="R1140" s="133">
        <v>65</v>
      </c>
      <c r="S1140" s="133">
        <v>358</v>
      </c>
      <c r="T1140" s="133">
        <v>0</v>
      </c>
      <c r="W1140">
        <v>0</v>
      </c>
      <c r="Z1140">
        <v>90</v>
      </c>
      <c r="AA1140" t="s">
        <v>58</v>
      </c>
      <c r="AB1140" t="s">
        <v>1752</v>
      </c>
      <c r="AC1140">
        <v>121</v>
      </c>
      <c r="AD1140" t="s">
        <v>58</v>
      </c>
      <c r="AE1140" t="s">
        <v>1752</v>
      </c>
      <c r="AF1140">
        <v>26</v>
      </c>
      <c r="AG1140" t="s">
        <v>58</v>
      </c>
      <c r="AH1140" t="s">
        <v>1752</v>
      </c>
      <c r="AI1140">
        <v>121</v>
      </c>
      <c r="AJ1140" t="s">
        <v>348</v>
      </c>
      <c r="AK1140" t="s">
        <v>348</v>
      </c>
      <c r="AL1140" t="s">
        <v>349</v>
      </c>
      <c r="AM1140">
        <v>0</v>
      </c>
      <c r="AN1140">
        <v>0</v>
      </c>
      <c r="AO1140">
        <v>0</v>
      </c>
      <c r="AR1140">
        <v>0</v>
      </c>
      <c r="AU1140">
        <v>0</v>
      </c>
      <c r="AX1140">
        <v>0</v>
      </c>
      <c r="BA1140">
        <v>0</v>
      </c>
      <c r="BD1140">
        <v>0</v>
      </c>
      <c r="BE1140">
        <v>0</v>
      </c>
      <c r="BF1140">
        <v>0</v>
      </c>
      <c r="BG1140">
        <v>0</v>
      </c>
      <c r="BH1140" t="s">
        <v>349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 t="s">
        <v>349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 t="s">
        <v>347</v>
      </c>
      <c r="BU1140">
        <v>0</v>
      </c>
      <c r="BV1140">
        <v>90</v>
      </c>
      <c r="BW1140">
        <v>0</v>
      </c>
      <c r="BX1140">
        <v>0</v>
      </c>
      <c r="BY1140">
        <v>0</v>
      </c>
      <c r="BZ1140" t="s">
        <v>347</v>
      </c>
      <c r="CA1140">
        <v>0</v>
      </c>
      <c r="CB1140">
        <v>121</v>
      </c>
      <c r="CC1140">
        <v>0</v>
      </c>
      <c r="CD1140">
        <v>0</v>
      </c>
      <c r="CE1140">
        <v>0</v>
      </c>
      <c r="CF1140" t="s">
        <v>347</v>
      </c>
      <c r="CG1140">
        <v>0</v>
      </c>
      <c r="CH1140">
        <v>26</v>
      </c>
      <c r="CI1140">
        <v>121</v>
      </c>
      <c r="CJ1140" t="s">
        <v>349</v>
      </c>
      <c r="CK1140">
        <v>0</v>
      </c>
      <c r="CL1140" t="s">
        <v>349</v>
      </c>
      <c r="CM1140">
        <v>0</v>
      </c>
      <c r="CN1140" s="133">
        <v>0</v>
      </c>
      <c r="CO1140" s="133" t="s">
        <v>347</v>
      </c>
      <c r="CP1140" s="133">
        <v>49</v>
      </c>
      <c r="CQ1140" s="133">
        <v>270</v>
      </c>
      <c r="CR1140">
        <v>49</v>
      </c>
      <c r="CS1140">
        <v>270</v>
      </c>
      <c r="CT1140">
        <v>0</v>
      </c>
      <c r="CY1140">
        <v>0</v>
      </c>
      <c r="DD1140">
        <v>0</v>
      </c>
      <c r="DI1140">
        <v>0</v>
      </c>
      <c r="DN1140">
        <v>0</v>
      </c>
      <c r="DS1140">
        <v>270</v>
      </c>
      <c r="DT1140" t="s">
        <v>348</v>
      </c>
      <c r="DU1140" t="s">
        <v>348</v>
      </c>
      <c r="DV1140" t="s">
        <v>349</v>
      </c>
      <c r="DW1140">
        <v>0</v>
      </c>
      <c r="DX1140">
        <v>0</v>
      </c>
      <c r="DY1140">
        <v>0</v>
      </c>
      <c r="EF1140">
        <v>0</v>
      </c>
      <c r="EM1140">
        <v>0</v>
      </c>
      <c r="ET1140">
        <v>0</v>
      </c>
      <c r="FA1140">
        <v>0</v>
      </c>
      <c r="FH1140">
        <v>0</v>
      </c>
      <c r="FK1140">
        <v>0</v>
      </c>
      <c r="FL1140">
        <v>0</v>
      </c>
      <c r="FM1140">
        <v>49</v>
      </c>
      <c r="FN1140">
        <v>270</v>
      </c>
      <c r="FO1140">
        <v>0</v>
      </c>
      <c r="FP1140">
        <v>0</v>
      </c>
      <c r="FQ1140">
        <v>0</v>
      </c>
      <c r="FR1140">
        <v>0</v>
      </c>
      <c r="FS1140" t="s">
        <v>349</v>
      </c>
      <c r="FT1140">
        <v>0</v>
      </c>
      <c r="FU1140">
        <v>0</v>
      </c>
      <c r="FX1140" t="s">
        <v>349</v>
      </c>
      <c r="FZ1140" t="s">
        <v>349</v>
      </c>
      <c r="GA1140">
        <v>0</v>
      </c>
      <c r="GB1140">
        <v>0</v>
      </c>
      <c r="GC1140" t="s">
        <v>353</v>
      </c>
      <c r="GD1140" t="s">
        <v>354</v>
      </c>
      <c r="GE1140" t="s">
        <v>355</v>
      </c>
      <c r="GF1140" t="s">
        <v>355</v>
      </c>
      <c r="GG1140">
        <v>14</v>
      </c>
      <c r="GH1140" t="s">
        <v>356</v>
      </c>
    </row>
    <row r="1141" spans="1:190" x14ac:dyDescent="0.35">
      <c r="A1141" t="s">
        <v>57</v>
      </c>
      <c r="B1141" t="s">
        <v>58</v>
      </c>
      <c r="C1141" t="s">
        <v>3080</v>
      </c>
      <c r="D1141" t="s">
        <v>1752</v>
      </c>
      <c r="E1141" t="s">
        <v>3089</v>
      </c>
      <c r="F1141" t="s">
        <v>3090</v>
      </c>
      <c r="G1141" t="s">
        <v>3093</v>
      </c>
      <c r="H1141" t="s">
        <v>3094</v>
      </c>
      <c r="I1141">
        <v>14</v>
      </c>
      <c r="J1141">
        <v>4</v>
      </c>
      <c r="K1141" t="s">
        <v>345</v>
      </c>
      <c r="L1141">
        <v>6.2094440000000004</v>
      </c>
      <c r="M1141">
        <v>30.998277999999999</v>
      </c>
      <c r="N1141" t="s">
        <v>346</v>
      </c>
      <c r="O1141" t="s">
        <v>347</v>
      </c>
      <c r="P1141" s="133">
        <v>51</v>
      </c>
      <c r="Q1141" s="133">
        <v>281</v>
      </c>
      <c r="R1141" s="133">
        <v>51</v>
      </c>
      <c r="S1141" s="133">
        <v>281</v>
      </c>
      <c r="T1141" s="133">
        <v>0</v>
      </c>
      <c r="W1141">
        <v>0</v>
      </c>
      <c r="Z1141">
        <v>0</v>
      </c>
      <c r="AC1141">
        <v>0</v>
      </c>
      <c r="AF1141">
        <v>0</v>
      </c>
      <c r="AI1141">
        <v>281</v>
      </c>
      <c r="AJ1141" t="s">
        <v>348</v>
      </c>
      <c r="AK1141" t="s">
        <v>348</v>
      </c>
      <c r="AL1141" t="s">
        <v>349</v>
      </c>
      <c r="AM1141">
        <v>0</v>
      </c>
      <c r="AN1141">
        <v>0</v>
      </c>
      <c r="AO1141">
        <v>0</v>
      </c>
      <c r="AR1141">
        <v>0</v>
      </c>
      <c r="AU1141">
        <v>0</v>
      </c>
      <c r="AX1141">
        <v>0</v>
      </c>
      <c r="BA1141">
        <v>0</v>
      </c>
      <c r="BD1141">
        <v>0</v>
      </c>
      <c r="BE1141">
        <v>0</v>
      </c>
      <c r="BF1141">
        <v>0</v>
      </c>
      <c r="BG1141">
        <v>0</v>
      </c>
      <c r="BH1141" t="s">
        <v>349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 t="s">
        <v>349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 t="s">
        <v>349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 t="s">
        <v>349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 t="s">
        <v>349</v>
      </c>
      <c r="CG1141">
        <v>0</v>
      </c>
      <c r="CH1141">
        <v>0</v>
      </c>
      <c r="CI1141">
        <v>281</v>
      </c>
      <c r="CJ1141" t="s">
        <v>349</v>
      </c>
      <c r="CK1141">
        <v>0</v>
      </c>
      <c r="CL1141" t="s">
        <v>349</v>
      </c>
      <c r="CM1141">
        <v>0</v>
      </c>
      <c r="CN1141" s="133">
        <v>0</v>
      </c>
      <c r="CO1141" s="133" t="s">
        <v>347</v>
      </c>
      <c r="CP1141" s="133">
        <v>54</v>
      </c>
      <c r="CQ1141" s="133">
        <v>297</v>
      </c>
      <c r="CR1141">
        <v>54</v>
      </c>
      <c r="CS1141">
        <v>297</v>
      </c>
      <c r="CT1141">
        <v>0</v>
      </c>
      <c r="CY1141">
        <v>0</v>
      </c>
      <c r="DD1141">
        <v>0</v>
      </c>
      <c r="DI1141">
        <v>0</v>
      </c>
      <c r="DN1141">
        <v>0</v>
      </c>
      <c r="DS1141">
        <v>297</v>
      </c>
      <c r="DT1141" t="s">
        <v>348</v>
      </c>
      <c r="DU1141" t="s">
        <v>348</v>
      </c>
      <c r="DV1141" t="s">
        <v>349</v>
      </c>
      <c r="DW1141">
        <v>0</v>
      </c>
      <c r="DX1141">
        <v>0</v>
      </c>
      <c r="DY1141">
        <v>0</v>
      </c>
      <c r="EF1141">
        <v>0</v>
      </c>
      <c r="EM1141">
        <v>0</v>
      </c>
      <c r="ET1141">
        <v>0</v>
      </c>
      <c r="FA1141">
        <v>0</v>
      </c>
      <c r="FH1141">
        <v>0</v>
      </c>
      <c r="FK1141">
        <v>0</v>
      </c>
      <c r="FL1141">
        <v>0</v>
      </c>
      <c r="FM1141">
        <v>54</v>
      </c>
      <c r="FN1141">
        <v>297</v>
      </c>
      <c r="FO1141">
        <v>0</v>
      </c>
      <c r="FP1141">
        <v>0</v>
      </c>
      <c r="FQ1141">
        <v>0</v>
      </c>
      <c r="FR1141">
        <v>0</v>
      </c>
      <c r="FS1141" t="s">
        <v>349</v>
      </c>
      <c r="FT1141">
        <v>0</v>
      </c>
      <c r="FU1141">
        <v>0</v>
      </c>
      <c r="FX1141" t="s">
        <v>349</v>
      </c>
      <c r="FZ1141" t="s">
        <v>349</v>
      </c>
      <c r="GA1141">
        <v>0</v>
      </c>
      <c r="GB1141">
        <v>0</v>
      </c>
      <c r="GC1141" t="s">
        <v>353</v>
      </c>
      <c r="GD1141" t="s">
        <v>354</v>
      </c>
      <c r="GE1141" t="s">
        <v>355</v>
      </c>
      <c r="GF1141" t="s">
        <v>354</v>
      </c>
      <c r="GG1141">
        <v>14</v>
      </c>
      <c r="GH1141" t="s">
        <v>356</v>
      </c>
    </row>
    <row r="1142" spans="1:190" x14ac:dyDescent="0.35">
      <c r="A1142" t="s">
        <v>57</v>
      </c>
      <c r="B1142" t="s">
        <v>58</v>
      </c>
      <c r="C1142" t="s">
        <v>3080</v>
      </c>
      <c r="D1142" t="s">
        <v>1752</v>
      </c>
      <c r="E1142" t="s">
        <v>3089</v>
      </c>
      <c r="F1142" t="s">
        <v>3090</v>
      </c>
      <c r="G1142" t="s">
        <v>3095</v>
      </c>
      <c r="H1142" t="s">
        <v>3096</v>
      </c>
      <c r="I1142">
        <v>14</v>
      </c>
      <c r="J1142">
        <v>4</v>
      </c>
      <c r="K1142" t="s">
        <v>345</v>
      </c>
      <c r="L1142">
        <v>6.2086203859999998</v>
      </c>
      <c r="M1142">
        <v>30.955721059999998</v>
      </c>
      <c r="N1142" t="s">
        <v>346</v>
      </c>
      <c r="O1142" t="s">
        <v>347</v>
      </c>
      <c r="P1142" s="133">
        <v>69</v>
      </c>
      <c r="Q1142" s="133">
        <v>380</v>
      </c>
      <c r="R1142" s="133">
        <v>69</v>
      </c>
      <c r="S1142" s="133">
        <v>380</v>
      </c>
      <c r="T1142" s="133">
        <v>0</v>
      </c>
      <c r="W1142">
        <v>0</v>
      </c>
      <c r="Z1142">
        <v>92</v>
      </c>
      <c r="AA1142" t="s">
        <v>58</v>
      </c>
      <c r="AB1142" t="s">
        <v>1752</v>
      </c>
      <c r="AC1142">
        <v>199</v>
      </c>
      <c r="AD1142" t="s">
        <v>58</v>
      </c>
      <c r="AE1142" t="s">
        <v>1752</v>
      </c>
      <c r="AF1142">
        <v>32</v>
      </c>
      <c r="AG1142" t="s">
        <v>58</v>
      </c>
      <c r="AH1142" t="s">
        <v>1752</v>
      </c>
      <c r="AI1142">
        <v>57</v>
      </c>
      <c r="AJ1142" t="s">
        <v>348</v>
      </c>
      <c r="AK1142" t="s">
        <v>348</v>
      </c>
      <c r="AL1142" t="s">
        <v>349</v>
      </c>
      <c r="AM1142">
        <v>0</v>
      </c>
      <c r="AN1142">
        <v>0</v>
      </c>
      <c r="AO1142">
        <v>0</v>
      </c>
      <c r="AR1142">
        <v>0</v>
      </c>
      <c r="AU1142">
        <v>0</v>
      </c>
      <c r="AX1142">
        <v>0</v>
      </c>
      <c r="BA1142">
        <v>0</v>
      </c>
      <c r="BD1142">
        <v>0</v>
      </c>
      <c r="BE1142">
        <v>0</v>
      </c>
      <c r="BF1142">
        <v>0</v>
      </c>
      <c r="BG1142">
        <v>0</v>
      </c>
      <c r="BH1142" t="s">
        <v>349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 t="s">
        <v>349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 t="s">
        <v>347</v>
      </c>
      <c r="BU1142">
        <v>0</v>
      </c>
      <c r="BV1142">
        <v>92</v>
      </c>
      <c r="BW1142">
        <v>0</v>
      </c>
      <c r="BX1142">
        <v>0</v>
      </c>
      <c r="BY1142">
        <v>0</v>
      </c>
      <c r="BZ1142" t="s">
        <v>347</v>
      </c>
      <c r="CA1142">
        <v>0</v>
      </c>
      <c r="CB1142">
        <v>199</v>
      </c>
      <c r="CC1142">
        <v>0</v>
      </c>
      <c r="CD1142">
        <v>0</v>
      </c>
      <c r="CE1142">
        <v>0</v>
      </c>
      <c r="CF1142" t="s">
        <v>347</v>
      </c>
      <c r="CG1142">
        <v>0</v>
      </c>
      <c r="CH1142">
        <v>32</v>
      </c>
      <c r="CI1142">
        <v>57</v>
      </c>
      <c r="CJ1142" t="s">
        <v>349</v>
      </c>
      <c r="CK1142">
        <v>0</v>
      </c>
      <c r="CL1142" t="s">
        <v>349</v>
      </c>
      <c r="CM1142">
        <v>0</v>
      </c>
      <c r="CN1142" s="133">
        <v>0</v>
      </c>
      <c r="CO1142" s="133" t="s">
        <v>347</v>
      </c>
      <c r="CP1142" s="133">
        <v>31</v>
      </c>
      <c r="CQ1142" s="133">
        <v>171</v>
      </c>
      <c r="CR1142">
        <v>31</v>
      </c>
      <c r="CS1142">
        <v>171</v>
      </c>
      <c r="CT1142">
        <v>0</v>
      </c>
      <c r="CY1142">
        <v>0</v>
      </c>
      <c r="DD1142">
        <v>0</v>
      </c>
      <c r="DI1142">
        <v>0</v>
      </c>
      <c r="DN1142">
        <v>0</v>
      </c>
      <c r="DS1142">
        <v>171</v>
      </c>
      <c r="DT1142" t="s">
        <v>348</v>
      </c>
      <c r="DU1142" t="s">
        <v>348</v>
      </c>
      <c r="DV1142" t="s">
        <v>349</v>
      </c>
      <c r="DW1142">
        <v>0</v>
      </c>
      <c r="DX1142">
        <v>0</v>
      </c>
      <c r="DY1142">
        <v>0</v>
      </c>
      <c r="EF1142">
        <v>0</v>
      </c>
      <c r="EM1142">
        <v>0</v>
      </c>
      <c r="ET1142">
        <v>0</v>
      </c>
      <c r="FA1142">
        <v>0</v>
      </c>
      <c r="FH1142">
        <v>0</v>
      </c>
      <c r="FK1142">
        <v>0</v>
      </c>
      <c r="FL1142">
        <v>0</v>
      </c>
      <c r="FM1142">
        <v>31</v>
      </c>
      <c r="FN1142">
        <v>171</v>
      </c>
      <c r="FO1142">
        <v>0</v>
      </c>
      <c r="FP1142">
        <v>0</v>
      </c>
      <c r="FQ1142">
        <v>0</v>
      </c>
      <c r="FR1142">
        <v>0</v>
      </c>
      <c r="FS1142" t="s">
        <v>349</v>
      </c>
      <c r="FT1142">
        <v>0</v>
      </c>
      <c r="FU1142">
        <v>0</v>
      </c>
      <c r="FX1142" t="s">
        <v>349</v>
      </c>
      <c r="FZ1142" t="s">
        <v>349</v>
      </c>
      <c r="GA1142">
        <v>0</v>
      </c>
      <c r="GB1142">
        <v>0</v>
      </c>
      <c r="GC1142" t="s">
        <v>353</v>
      </c>
      <c r="GD1142" t="s">
        <v>354</v>
      </c>
      <c r="GE1142" t="s">
        <v>355</v>
      </c>
      <c r="GF1142" t="s">
        <v>355</v>
      </c>
      <c r="GG1142">
        <v>14</v>
      </c>
      <c r="GH1142" t="s">
        <v>356</v>
      </c>
    </row>
    <row r="1143" spans="1:190" x14ac:dyDescent="0.35">
      <c r="A1143" t="s">
        <v>57</v>
      </c>
      <c r="B1143" t="s">
        <v>58</v>
      </c>
      <c r="C1143" t="s">
        <v>3080</v>
      </c>
      <c r="D1143" t="s">
        <v>1752</v>
      </c>
      <c r="E1143" t="s">
        <v>3097</v>
      </c>
      <c r="F1143" t="s">
        <v>3098</v>
      </c>
      <c r="G1143" t="s">
        <v>3099</v>
      </c>
      <c r="H1143" t="s">
        <v>3100</v>
      </c>
      <c r="I1143">
        <v>14</v>
      </c>
      <c r="J1143">
        <v>5</v>
      </c>
      <c r="K1143" t="s">
        <v>345</v>
      </c>
      <c r="L1143">
        <v>6.1300001139999996</v>
      </c>
      <c r="M1143">
        <v>31.170000080000001</v>
      </c>
      <c r="N1143" t="s">
        <v>346</v>
      </c>
      <c r="O1143" t="s">
        <v>347</v>
      </c>
      <c r="P1143" s="133">
        <v>58</v>
      </c>
      <c r="Q1143" s="133">
        <v>442</v>
      </c>
      <c r="R1143" s="133">
        <v>58</v>
      </c>
      <c r="S1143" s="133">
        <v>442</v>
      </c>
      <c r="T1143" s="133">
        <v>198</v>
      </c>
      <c r="U1143" t="s">
        <v>58</v>
      </c>
      <c r="V1143" t="s">
        <v>1752</v>
      </c>
      <c r="W1143">
        <v>103</v>
      </c>
      <c r="X1143" t="s">
        <v>58</v>
      </c>
      <c r="Y1143" t="s">
        <v>1752</v>
      </c>
      <c r="Z1143">
        <v>82</v>
      </c>
      <c r="AA1143" t="s">
        <v>58</v>
      </c>
      <c r="AB1143" t="s">
        <v>1752</v>
      </c>
      <c r="AC1143">
        <v>0</v>
      </c>
      <c r="AF1143">
        <v>0</v>
      </c>
      <c r="AI1143">
        <v>59</v>
      </c>
      <c r="AJ1143" t="s">
        <v>348</v>
      </c>
      <c r="AK1143" t="s">
        <v>348</v>
      </c>
      <c r="AL1143" t="s">
        <v>349</v>
      </c>
      <c r="AM1143">
        <v>0</v>
      </c>
      <c r="AN1143">
        <v>0</v>
      </c>
      <c r="AO1143">
        <v>0</v>
      </c>
      <c r="AR1143">
        <v>0</v>
      </c>
      <c r="AU1143">
        <v>0</v>
      </c>
      <c r="AX1143">
        <v>0</v>
      </c>
      <c r="BA1143">
        <v>0</v>
      </c>
      <c r="BD1143">
        <v>0</v>
      </c>
      <c r="BE1143">
        <v>78</v>
      </c>
      <c r="BF1143">
        <v>45</v>
      </c>
      <c r="BG1143">
        <v>65</v>
      </c>
      <c r="BH1143" t="s">
        <v>347</v>
      </c>
      <c r="BI1143">
        <v>0</v>
      </c>
      <c r="BJ1143">
        <v>10</v>
      </c>
      <c r="BK1143">
        <v>34</v>
      </c>
      <c r="BL1143">
        <v>29</v>
      </c>
      <c r="BM1143">
        <v>34</v>
      </c>
      <c r="BN1143" t="s">
        <v>347</v>
      </c>
      <c r="BO1143">
        <v>0</v>
      </c>
      <c r="BP1143">
        <v>6</v>
      </c>
      <c r="BQ1143">
        <v>35</v>
      </c>
      <c r="BR1143">
        <v>20</v>
      </c>
      <c r="BS1143">
        <v>22</v>
      </c>
      <c r="BT1143" t="s">
        <v>347</v>
      </c>
      <c r="BU1143">
        <v>0</v>
      </c>
      <c r="BV1143">
        <v>5</v>
      </c>
      <c r="BW1143">
        <v>0</v>
      </c>
      <c r="BX1143">
        <v>0</v>
      </c>
      <c r="BY1143">
        <v>0</v>
      </c>
      <c r="BZ1143" t="s">
        <v>349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 t="s">
        <v>349</v>
      </c>
      <c r="CG1143">
        <v>0</v>
      </c>
      <c r="CH1143">
        <v>0</v>
      </c>
      <c r="CI1143">
        <v>59</v>
      </c>
      <c r="CJ1143" t="s">
        <v>349</v>
      </c>
      <c r="CK1143">
        <v>0</v>
      </c>
      <c r="CL1143" t="s">
        <v>349</v>
      </c>
      <c r="CM1143">
        <v>0</v>
      </c>
      <c r="CN1143" s="133">
        <v>0</v>
      </c>
      <c r="CO1143" s="133" t="s">
        <v>349</v>
      </c>
      <c r="CP1143" s="133">
        <v>0</v>
      </c>
      <c r="CQ1143" s="133">
        <v>0</v>
      </c>
      <c r="CR1143">
        <v>0</v>
      </c>
      <c r="CS1143">
        <v>0</v>
      </c>
      <c r="CT1143">
        <v>0</v>
      </c>
      <c r="CY1143">
        <v>0</v>
      </c>
      <c r="DD1143">
        <v>0</v>
      </c>
      <c r="DI1143">
        <v>0</v>
      </c>
      <c r="DN1143">
        <v>0</v>
      </c>
      <c r="DS1143">
        <v>0</v>
      </c>
      <c r="DV1143" t="s">
        <v>349</v>
      </c>
      <c r="DW1143">
        <v>0</v>
      </c>
      <c r="DX1143">
        <v>0</v>
      </c>
      <c r="DY1143">
        <v>0</v>
      </c>
      <c r="EF1143">
        <v>0</v>
      </c>
      <c r="EM1143">
        <v>0</v>
      </c>
      <c r="ET1143">
        <v>0</v>
      </c>
      <c r="FA1143">
        <v>0</v>
      </c>
      <c r="FH1143">
        <v>0</v>
      </c>
      <c r="FK1143">
        <v>0</v>
      </c>
      <c r="FL1143">
        <v>0</v>
      </c>
      <c r="FM1143">
        <v>0</v>
      </c>
      <c r="FN1143">
        <v>0</v>
      </c>
      <c r="FO1143">
        <v>0</v>
      </c>
      <c r="FP1143">
        <v>0</v>
      </c>
      <c r="FQ1143">
        <v>0</v>
      </c>
      <c r="FR1143">
        <v>0</v>
      </c>
      <c r="FS1143" t="s">
        <v>347</v>
      </c>
      <c r="FT1143">
        <v>8</v>
      </c>
      <c r="FU1143">
        <v>42</v>
      </c>
      <c r="FV1143" t="s">
        <v>58</v>
      </c>
      <c r="FW1143" t="s">
        <v>1752</v>
      </c>
      <c r="FX1143" t="s">
        <v>349</v>
      </c>
      <c r="FZ1143" t="s">
        <v>349</v>
      </c>
      <c r="GA1143">
        <v>0</v>
      </c>
      <c r="GB1143">
        <v>0</v>
      </c>
      <c r="GC1143" t="s">
        <v>349</v>
      </c>
      <c r="GD1143" t="s">
        <v>355</v>
      </c>
      <c r="GE1143" t="s">
        <v>354</v>
      </c>
      <c r="GF1143" t="s">
        <v>355</v>
      </c>
      <c r="GG1143">
        <v>14</v>
      </c>
      <c r="GH1143" t="s">
        <v>356</v>
      </c>
    </row>
    <row r="1144" spans="1:190" x14ac:dyDescent="0.35">
      <c r="A1144" t="s">
        <v>57</v>
      </c>
      <c r="B1144" t="s">
        <v>58</v>
      </c>
      <c r="C1144" t="s">
        <v>3080</v>
      </c>
      <c r="D1144" t="s">
        <v>1752</v>
      </c>
      <c r="E1144" t="s">
        <v>3097</v>
      </c>
      <c r="F1144" t="s">
        <v>3098</v>
      </c>
      <c r="G1144" t="s">
        <v>3101</v>
      </c>
      <c r="H1144" t="s">
        <v>3102</v>
      </c>
      <c r="I1144">
        <v>14</v>
      </c>
      <c r="J1144">
        <v>5</v>
      </c>
      <c r="K1144" t="s">
        <v>345</v>
      </c>
      <c r="L1144">
        <v>6.1136312999999998</v>
      </c>
      <c r="M1144">
        <v>31.1748218</v>
      </c>
      <c r="N1144" t="s">
        <v>346</v>
      </c>
      <c r="O1144" t="s">
        <v>347</v>
      </c>
      <c r="P1144" s="133">
        <v>131</v>
      </c>
      <c r="Q1144" s="133">
        <v>681</v>
      </c>
      <c r="R1144" s="133">
        <v>131</v>
      </c>
      <c r="S1144" s="133">
        <v>681</v>
      </c>
      <c r="T1144" s="133">
        <v>220</v>
      </c>
      <c r="U1144" t="s">
        <v>58</v>
      </c>
      <c r="V1144" t="s">
        <v>1752</v>
      </c>
      <c r="W1144">
        <v>92</v>
      </c>
      <c r="X1144" t="s">
        <v>58</v>
      </c>
      <c r="Y1144" t="s">
        <v>1752</v>
      </c>
      <c r="Z1144">
        <v>274</v>
      </c>
      <c r="AA1144" t="s">
        <v>58</v>
      </c>
      <c r="AB1144" t="s">
        <v>1752</v>
      </c>
      <c r="AC1144">
        <v>5</v>
      </c>
      <c r="AD1144" t="s">
        <v>58</v>
      </c>
      <c r="AE1144" t="s">
        <v>1752</v>
      </c>
      <c r="AF1144">
        <v>0</v>
      </c>
      <c r="AI1144">
        <v>90</v>
      </c>
      <c r="AJ1144" t="s">
        <v>348</v>
      </c>
      <c r="AK1144" t="s">
        <v>348</v>
      </c>
      <c r="AL1144" t="s">
        <v>349</v>
      </c>
      <c r="AM1144">
        <v>0</v>
      </c>
      <c r="AN1144">
        <v>0</v>
      </c>
      <c r="AO1144">
        <v>0</v>
      </c>
      <c r="AR1144">
        <v>0</v>
      </c>
      <c r="AU1144">
        <v>0</v>
      </c>
      <c r="AX1144">
        <v>0</v>
      </c>
      <c r="BA1144">
        <v>0</v>
      </c>
      <c r="BD1144">
        <v>0</v>
      </c>
      <c r="BE1144">
        <v>90</v>
      </c>
      <c r="BF1144">
        <v>50</v>
      </c>
      <c r="BG1144">
        <v>60</v>
      </c>
      <c r="BH1144" t="s">
        <v>347</v>
      </c>
      <c r="BI1144">
        <v>0</v>
      </c>
      <c r="BJ1144">
        <v>20</v>
      </c>
      <c r="BK1144">
        <v>26</v>
      </c>
      <c r="BL1144">
        <v>38</v>
      </c>
      <c r="BM1144">
        <v>23</v>
      </c>
      <c r="BN1144" t="s">
        <v>347</v>
      </c>
      <c r="BO1144">
        <v>0</v>
      </c>
      <c r="BP1144">
        <v>5</v>
      </c>
      <c r="BQ1144">
        <v>82</v>
      </c>
      <c r="BR1144">
        <v>93</v>
      </c>
      <c r="BS1144">
        <v>80</v>
      </c>
      <c r="BT1144" t="s">
        <v>347</v>
      </c>
      <c r="BU1144">
        <v>0</v>
      </c>
      <c r="BV1144">
        <v>19</v>
      </c>
      <c r="BW1144">
        <v>1</v>
      </c>
      <c r="BX1144">
        <v>1</v>
      </c>
      <c r="BY1144">
        <v>2</v>
      </c>
      <c r="BZ1144" t="s">
        <v>347</v>
      </c>
      <c r="CA1144">
        <v>0</v>
      </c>
      <c r="CB1144">
        <v>1</v>
      </c>
      <c r="CC1144">
        <v>0</v>
      </c>
      <c r="CD1144">
        <v>0</v>
      </c>
      <c r="CE1144">
        <v>0</v>
      </c>
      <c r="CF1144" t="s">
        <v>349</v>
      </c>
      <c r="CG1144">
        <v>0</v>
      </c>
      <c r="CH1144">
        <v>0</v>
      </c>
      <c r="CI1144">
        <v>90</v>
      </c>
      <c r="CJ1144" t="s">
        <v>349</v>
      </c>
      <c r="CK1144">
        <v>0</v>
      </c>
      <c r="CL1144" t="s">
        <v>349</v>
      </c>
      <c r="CM1144">
        <v>0</v>
      </c>
      <c r="CN1144" s="133">
        <v>0</v>
      </c>
      <c r="CO1144" s="133" t="s">
        <v>349</v>
      </c>
      <c r="CP1144" s="133">
        <v>0</v>
      </c>
      <c r="CQ1144" s="133">
        <v>0</v>
      </c>
      <c r="CR1144">
        <v>0</v>
      </c>
      <c r="CS1144">
        <v>0</v>
      </c>
      <c r="CT1144">
        <v>0</v>
      </c>
      <c r="CY1144">
        <v>0</v>
      </c>
      <c r="DD1144">
        <v>0</v>
      </c>
      <c r="DI1144">
        <v>0</v>
      </c>
      <c r="DN1144">
        <v>0</v>
      </c>
      <c r="DS1144">
        <v>0</v>
      </c>
      <c r="DV1144" t="s">
        <v>349</v>
      </c>
      <c r="DW1144">
        <v>0</v>
      </c>
      <c r="DX1144">
        <v>0</v>
      </c>
      <c r="DY1144">
        <v>0</v>
      </c>
      <c r="EF1144">
        <v>0</v>
      </c>
      <c r="EM1144">
        <v>0</v>
      </c>
      <c r="ET1144">
        <v>0</v>
      </c>
      <c r="FA1144">
        <v>0</v>
      </c>
      <c r="FH1144">
        <v>0</v>
      </c>
      <c r="FK1144">
        <v>0</v>
      </c>
      <c r="FL1144">
        <v>0</v>
      </c>
      <c r="FM1144">
        <v>0</v>
      </c>
      <c r="FN1144">
        <v>0</v>
      </c>
      <c r="FO1144">
        <v>0</v>
      </c>
      <c r="FP1144">
        <v>0</v>
      </c>
      <c r="FQ1144">
        <v>0</v>
      </c>
      <c r="FR1144">
        <v>0</v>
      </c>
      <c r="FS1144" t="s">
        <v>347</v>
      </c>
      <c r="FT1144">
        <v>3</v>
      </c>
      <c r="FU1144">
        <v>16</v>
      </c>
      <c r="FV1144" t="s">
        <v>58</v>
      </c>
      <c r="FW1144" t="s">
        <v>1752</v>
      </c>
      <c r="FX1144" t="s">
        <v>347</v>
      </c>
      <c r="FY1144" t="s">
        <v>123</v>
      </c>
      <c r="FZ1144" t="s">
        <v>349</v>
      </c>
      <c r="GA1144">
        <v>0</v>
      </c>
      <c r="GB1144">
        <v>0</v>
      </c>
      <c r="GC1144" t="s">
        <v>349</v>
      </c>
      <c r="GD1144" t="s">
        <v>354</v>
      </c>
      <c r="GE1144" t="s">
        <v>355</v>
      </c>
      <c r="GF1144" t="s">
        <v>361</v>
      </c>
      <c r="GG1144">
        <v>14</v>
      </c>
      <c r="GH1144" t="s">
        <v>356</v>
      </c>
    </row>
    <row r="1145" spans="1:190" x14ac:dyDescent="0.35">
      <c r="A1145" t="s">
        <v>57</v>
      </c>
      <c r="B1145" t="s">
        <v>58</v>
      </c>
      <c r="C1145" t="s">
        <v>3080</v>
      </c>
      <c r="D1145" t="s">
        <v>1752</v>
      </c>
      <c r="E1145" t="s">
        <v>3097</v>
      </c>
      <c r="F1145" t="s">
        <v>3098</v>
      </c>
      <c r="G1145" t="s">
        <v>3103</v>
      </c>
      <c r="H1145" t="s">
        <v>3104</v>
      </c>
      <c r="I1145">
        <v>14</v>
      </c>
      <c r="J1145">
        <v>5</v>
      </c>
      <c r="K1145" t="s">
        <v>345</v>
      </c>
      <c r="L1145">
        <v>6.1415825000000002</v>
      </c>
      <c r="M1145">
        <v>31.186968700000001</v>
      </c>
      <c r="N1145" t="s">
        <v>346</v>
      </c>
      <c r="O1145" t="s">
        <v>347</v>
      </c>
      <c r="P1145" s="133">
        <v>94</v>
      </c>
      <c r="Q1145" s="133">
        <v>489</v>
      </c>
      <c r="R1145" s="133">
        <v>94</v>
      </c>
      <c r="S1145" s="133">
        <v>489</v>
      </c>
      <c r="T1145" s="133">
        <v>175</v>
      </c>
      <c r="U1145" t="s">
        <v>58</v>
      </c>
      <c r="V1145" t="s">
        <v>1752</v>
      </c>
      <c r="W1145">
        <v>134</v>
      </c>
      <c r="X1145" t="s">
        <v>58</v>
      </c>
      <c r="Y1145" t="s">
        <v>1752</v>
      </c>
      <c r="Z1145">
        <v>0</v>
      </c>
      <c r="AC1145">
        <v>0</v>
      </c>
      <c r="AF1145">
        <v>0</v>
      </c>
      <c r="AI1145">
        <v>180</v>
      </c>
      <c r="AJ1145" t="s">
        <v>348</v>
      </c>
      <c r="AK1145" t="s">
        <v>348</v>
      </c>
      <c r="AL1145" t="s">
        <v>349</v>
      </c>
      <c r="AM1145">
        <v>0</v>
      </c>
      <c r="AN1145">
        <v>0</v>
      </c>
      <c r="AO1145">
        <v>0</v>
      </c>
      <c r="AR1145">
        <v>0</v>
      </c>
      <c r="AU1145">
        <v>0</v>
      </c>
      <c r="AX1145">
        <v>0</v>
      </c>
      <c r="BA1145">
        <v>0</v>
      </c>
      <c r="BD1145">
        <v>0</v>
      </c>
      <c r="BE1145">
        <v>53</v>
      </c>
      <c r="BF1145">
        <v>43</v>
      </c>
      <c r="BG1145">
        <v>69</v>
      </c>
      <c r="BH1145" t="s">
        <v>347</v>
      </c>
      <c r="BI1145">
        <v>0</v>
      </c>
      <c r="BJ1145">
        <v>10</v>
      </c>
      <c r="BK1145">
        <v>40</v>
      </c>
      <c r="BL1145">
        <v>41</v>
      </c>
      <c r="BM1145">
        <v>43</v>
      </c>
      <c r="BN1145" t="s">
        <v>347</v>
      </c>
      <c r="BO1145">
        <v>0</v>
      </c>
      <c r="BP1145">
        <v>10</v>
      </c>
      <c r="BQ1145">
        <v>0</v>
      </c>
      <c r="BR1145">
        <v>0</v>
      </c>
      <c r="BS1145">
        <v>0</v>
      </c>
      <c r="BT1145" t="s">
        <v>349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 t="s">
        <v>349</v>
      </c>
      <c r="CA1145">
        <v>0</v>
      </c>
      <c r="CB1145">
        <v>0</v>
      </c>
      <c r="CC1145">
        <v>0</v>
      </c>
      <c r="CD1145">
        <v>0</v>
      </c>
      <c r="CE1145">
        <v>0</v>
      </c>
      <c r="CF1145" t="s">
        <v>349</v>
      </c>
      <c r="CG1145">
        <v>0</v>
      </c>
      <c r="CH1145">
        <v>0</v>
      </c>
      <c r="CI1145">
        <v>180</v>
      </c>
      <c r="CJ1145" t="s">
        <v>349</v>
      </c>
      <c r="CK1145">
        <v>0</v>
      </c>
      <c r="CL1145" t="s">
        <v>349</v>
      </c>
      <c r="CM1145">
        <v>0</v>
      </c>
      <c r="CN1145" s="133">
        <v>0</v>
      </c>
      <c r="CO1145" s="133" t="s">
        <v>349</v>
      </c>
      <c r="CP1145" s="133">
        <v>0</v>
      </c>
      <c r="CQ1145" s="133">
        <v>0</v>
      </c>
      <c r="CR1145">
        <v>0</v>
      </c>
      <c r="CS1145">
        <v>0</v>
      </c>
      <c r="CT1145">
        <v>0</v>
      </c>
      <c r="CY1145">
        <v>0</v>
      </c>
      <c r="DD1145">
        <v>0</v>
      </c>
      <c r="DI1145">
        <v>0</v>
      </c>
      <c r="DN1145">
        <v>0</v>
      </c>
      <c r="DS1145">
        <v>0</v>
      </c>
      <c r="DV1145" t="s">
        <v>349</v>
      </c>
      <c r="DW1145">
        <v>0</v>
      </c>
      <c r="DX1145">
        <v>0</v>
      </c>
      <c r="DY1145">
        <v>0</v>
      </c>
      <c r="EF1145">
        <v>0</v>
      </c>
      <c r="EM1145">
        <v>0</v>
      </c>
      <c r="ET1145">
        <v>0</v>
      </c>
      <c r="FA1145">
        <v>0</v>
      </c>
      <c r="FH1145">
        <v>0</v>
      </c>
      <c r="FK1145">
        <v>0</v>
      </c>
      <c r="FL1145">
        <v>0</v>
      </c>
      <c r="FM1145">
        <v>0</v>
      </c>
      <c r="FN1145">
        <v>0</v>
      </c>
      <c r="FO1145">
        <v>0</v>
      </c>
      <c r="FP1145">
        <v>0</v>
      </c>
      <c r="FQ1145">
        <v>0</v>
      </c>
      <c r="FR1145">
        <v>0</v>
      </c>
      <c r="FS1145" t="s">
        <v>349</v>
      </c>
      <c r="FT1145">
        <v>0</v>
      </c>
      <c r="FU1145">
        <v>0</v>
      </c>
      <c r="FX1145" t="s">
        <v>349</v>
      </c>
      <c r="FZ1145" t="s">
        <v>349</v>
      </c>
      <c r="GA1145">
        <v>0</v>
      </c>
      <c r="GB1145">
        <v>0</v>
      </c>
      <c r="GC1145" t="s">
        <v>349</v>
      </c>
      <c r="GD1145" t="s">
        <v>354</v>
      </c>
      <c r="GE1145" t="s">
        <v>355</v>
      </c>
      <c r="GF1145" t="s">
        <v>354</v>
      </c>
      <c r="GG1145">
        <v>14</v>
      </c>
      <c r="GH1145" t="s">
        <v>356</v>
      </c>
    </row>
    <row r="1146" spans="1:190" x14ac:dyDescent="0.35">
      <c r="A1146" t="s">
        <v>57</v>
      </c>
      <c r="B1146" t="s">
        <v>58</v>
      </c>
      <c r="C1146" t="s">
        <v>3080</v>
      </c>
      <c r="D1146" t="s">
        <v>1752</v>
      </c>
      <c r="E1146" t="s">
        <v>3105</v>
      </c>
      <c r="F1146" t="s">
        <v>3106</v>
      </c>
      <c r="G1146" t="s">
        <v>3107</v>
      </c>
      <c r="H1146" t="s">
        <v>3108</v>
      </c>
      <c r="I1146">
        <v>14</v>
      </c>
      <c r="J1146">
        <v>4</v>
      </c>
      <c r="K1146" t="s">
        <v>345</v>
      </c>
      <c r="L1146">
        <v>6.2107599999999996</v>
      </c>
      <c r="M1146">
        <v>30.9984</v>
      </c>
      <c r="N1146" t="s">
        <v>346</v>
      </c>
      <c r="O1146" t="s">
        <v>347</v>
      </c>
      <c r="P1146" s="133">
        <v>65</v>
      </c>
      <c r="Q1146" s="133">
        <v>358</v>
      </c>
      <c r="R1146" s="133">
        <v>65</v>
      </c>
      <c r="S1146" s="133">
        <v>358</v>
      </c>
      <c r="T1146" s="133">
        <v>0</v>
      </c>
      <c r="W1146">
        <v>0</v>
      </c>
      <c r="Z1146">
        <v>128</v>
      </c>
      <c r="AA1146" t="s">
        <v>58</v>
      </c>
      <c r="AB1146" t="s">
        <v>1752</v>
      </c>
      <c r="AC1146">
        <v>66</v>
      </c>
      <c r="AD1146" t="s">
        <v>58</v>
      </c>
      <c r="AE1146" t="s">
        <v>1752</v>
      </c>
      <c r="AF1146">
        <v>0</v>
      </c>
      <c r="AI1146">
        <v>164</v>
      </c>
      <c r="AJ1146" t="s">
        <v>348</v>
      </c>
      <c r="AK1146" t="s">
        <v>348</v>
      </c>
      <c r="AL1146" t="s">
        <v>349</v>
      </c>
      <c r="AM1146">
        <v>0</v>
      </c>
      <c r="AN1146">
        <v>0</v>
      </c>
      <c r="AO1146">
        <v>0</v>
      </c>
      <c r="AR1146">
        <v>0</v>
      </c>
      <c r="AU1146">
        <v>0</v>
      </c>
      <c r="AX1146">
        <v>0</v>
      </c>
      <c r="BA1146">
        <v>0</v>
      </c>
      <c r="BD1146">
        <v>0</v>
      </c>
      <c r="BE1146">
        <v>0</v>
      </c>
      <c r="BF1146">
        <v>0</v>
      </c>
      <c r="BG1146">
        <v>0</v>
      </c>
      <c r="BH1146" t="s">
        <v>349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 t="s">
        <v>349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 t="s">
        <v>347</v>
      </c>
      <c r="BU1146">
        <v>0</v>
      </c>
      <c r="BV1146">
        <v>128</v>
      </c>
      <c r="BW1146">
        <v>0</v>
      </c>
      <c r="BX1146">
        <v>0</v>
      </c>
      <c r="BY1146">
        <v>0</v>
      </c>
      <c r="BZ1146" t="s">
        <v>347</v>
      </c>
      <c r="CA1146">
        <v>0</v>
      </c>
      <c r="CB1146">
        <v>66</v>
      </c>
      <c r="CC1146">
        <v>0</v>
      </c>
      <c r="CD1146">
        <v>0</v>
      </c>
      <c r="CE1146">
        <v>0</v>
      </c>
      <c r="CF1146" t="s">
        <v>349</v>
      </c>
      <c r="CG1146">
        <v>0</v>
      </c>
      <c r="CH1146">
        <v>0</v>
      </c>
      <c r="CI1146">
        <v>164</v>
      </c>
      <c r="CJ1146" t="s">
        <v>349</v>
      </c>
      <c r="CK1146">
        <v>0</v>
      </c>
      <c r="CL1146" t="s">
        <v>349</v>
      </c>
      <c r="CM1146">
        <v>0</v>
      </c>
      <c r="CN1146" s="133">
        <v>0</v>
      </c>
      <c r="CO1146" s="133" t="s">
        <v>347</v>
      </c>
      <c r="CP1146" s="133">
        <v>39</v>
      </c>
      <c r="CQ1146" s="133">
        <v>215</v>
      </c>
      <c r="CR1146">
        <v>39</v>
      </c>
      <c r="CS1146">
        <v>215</v>
      </c>
      <c r="CT1146">
        <v>0</v>
      </c>
      <c r="CY1146">
        <v>0</v>
      </c>
      <c r="DD1146">
        <v>0</v>
      </c>
      <c r="DI1146">
        <v>0</v>
      </c>
      <c r="DN1146">
        <v>0</v>
      </c>
      <c r="DS1146">
        <v>215</v>
      </c>
      <c r="DT1146" t="s">
        <v>348</v>
      </c>
      <c r="DU1146" t="s">
        <v>348</v>
      </c>
      <c r="DV1146" t="s">
        <v>349</v>
      </c>
      <c r="DW1146">
        <v>0</v>
      </c>
      <c r="DX1146">
        <v>0</v>
      </c>
      <c r="DY1146">
        <v>0</v>
      </c>
      <c r="EF1146">
        <v>0</v>
      </c>
      <c r="EM1146">
        <v>0</v>
      </c>
      <c r="ET1146">
        <v>0</v>
      </c>
      <c r="FA1146">
        <v>0</v>
      </c>
      <c r="FH1146">
        <v>0</v>
      </c>
      <c r="FK1146">
        <v>39</v>
      </c>
      <c r="FL1146">
        <v>215</v>
      </c>
      <c r="FM1146">
        <v>0</v>
      </c>
      <c r="FN1146">
        <v>0</v>
      </c>
      <c r="FO1146">
        <v>0</v>
      </c>
      <c r="FP1146">
        <v>0</v>
      </c>
      <c r="FQ1146">
        <v>0</v>
      </c>
      <c r="FR1146">
        <v>0</v>
      </c>
      <c r="FS1146" t="s">
        <v>349</v>
      </c>
      <c r="FT1146">
        <v>0</v>
      </c>
      <c r="FU1146">
        <v>0</v>
      </c>
      <c r="FX1146" t="s">
        <v>349</v>
      </c>
      <c r="FZ1146" t="s">
        <v>349</v>
      </c>
      <c r="GA1146">
        <v>0</v>
      </c>
      <c r="GB1146">
        <v>0</v>
      </c>
      <c r="GC1146" t="s">
        <v>353</v>
      </c>
      <c r="GD1146" t="s">
        <v>354</v>
      </c>
      <c r="GE1146" t="s">
        <v>354</v>
      </c>
      <c r="GF1146" t="s">
        <v>355</v>
      </c>
      <c r="GG1146">
        <v>14</v>
      </c>
      <c r="GH1146" t="s">
        <v>356</v>
      </c>
    </row>
    <row r="1147" spans="1:190" x14ac:dyDescent="0.35">
      <c r="A1147" t="s">
        <v>57</v>
      </c>
      <c r="B1147" t="s">
        <v>58</v>
      </c>
      <c r="C1147" t="s">
        <v>3080</v>
      </c>
      <c r="D1147" t="s">
        <v>1752</v>
      </c>
      <c r="E1147" t="s">
        <v>3105</v>
      </c>
      <c r="F1147" t="s">
        <v>3106</v>
      </c>
      <c r="G1147" t="s">
        <v>3109</v>
      </c>
      <c r="H1147" t="s">
        <v>3110</v>
      </c>
      <c r="I1147">
        <v>14</v>
      </c>
      <c r="J1147">
        <v>4</v>
      </c>
      <c r="K1147" t="s">
        <v>345</v>
      </c>
      <c r="L1147">
        <v>6.08765</v>
      </c>
      <c r="M1147">
        <v>31.095189999999999</v>
      </c>
      <c r="N1147" t="s">
        <v>346</v>
      </c>
      <c r="O1147" t="s">
        <v>347</v>
      </c>
      <c r="P1147" s="133">
        <v>79</v>
      </c>
      <c r="Q1147" s="133">
        <v>435</v>
      </c>
      <c r="R1147" s="133">
        <v>79</v>
      </c>
      <c r="S1147" s="133">
        <v>435</v>
      </c>
      <c r="T1147" s="133">
        <v>0</v>
      </c>
      <c r="W1147">
        <v>0</v>
      </c>
      <c r="Z1147">
        <v>95</v>
      </c>
      <c r="AA1147" t="s">
        <v>58</v>
      </c>
      <c r="AB1147" t="s">
        <v>1752</v>
      </c>
      <c r="AC1147">
        <v>216</v>
      </c>
      <c r="AD1147" t="s">
        <v>58</v>
      </c>
      <c r="AE1147" t="s">
        <v>1752</v>
      </c>
      <c r="AF1147">
        <v>12</v>
      </c>
      <c r="AG1147" t="s">
        <v>58</v>
      </c>
      <c r="AH1147" t="s">
        <v>1752</v>
      </c>
      <c r="AI1147">
        <v>112</v>
      </c>
      <c r="AJ1147" t="s">
        <v>348</v>
      </c>
      <c r="AK1147" t="s">
        <v>348</v>
      </c>
      <c r="AL1147" t="s">
        <v>349</v>
      </c>
      <c r="AM1147">
        <v>0</v>
      </c>
      <c r="AN1147">
        <v>0</v>
      </c>
      <c r="AO1147">
        <v>0</v>
      </c>
      <c r="AR1147">
        <v>0</v>
      </c>
      <c r="AU1147">
        <v>0</v>
      </c>
      <c r="AX1147">
        <v>0</v>
      </c>
      <c r="BA1147">
        <v>0</v>
      </c>
      <c r="BD1147">
        <v>0</v>
      </c>
      <c r="BE1147">
        <v>0</v>
      </c>
      <c r="BF1147">
        <v>0</v>
      </c>
      <c r="BG1147">
        <v>0</v>
      </c>
      <c r="BH1147" t="s">
        <v>349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 t="s">
        <v>349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 t="s">
        <v>347</v>
      </c>
      <c r="BU1147">
        <v>0</v>
      </c>
      <c r="BV1147">
        <v>95</v>
      </c>
      <c r="BW1147">
        <v>0</v>
      </c>
      <c r="BX1147">
        <v>0</v>
      </c>
      <c r="BY1147">
        <v>0</v>
      </c>
      <c r="BZ1147" t="s">
        <v>347</v>
      </c>
      <c r="CA1147">
        <v>0</v>
      </c>
      <c r="CB1147">
        <v>216</v>
      </c>
      <c r="CC1147">
        <v>0</v>
      </c>
      <c r="CD1147">
        <v>0</v>
      </c>
      <c r="CE1147">
        <v>0</v>
      </c>
      <c r="CF1147" t="s">
        <v>347</v>
      </c>
      <c r="CG1147">
        <v>0</v>
      </c>
      <c r="CH1147">
        <v>12</v>
      </c>
      <c r="CI1147">
        <v>112</v>
      </c>
      <c r="CJ1147" t="s">
        <v>349</v>
      </c>
      <c r="CK1147">
        <v>0</v>
      </c>
      <c r="CL1147" t="s">
        <v>349</v>
      </c>
      <c r="CM1147">
        <v>0</v>
      </c>
      <c r="CN1147" s="133">
        <v>0</v>
      </c>
      <c r="CO1147" s="133" t="s">
        <v>347</v>
      </c>
      <c r="CP1147" s="133">
        <v>61</v>
      </c>
      <c r="CQ1147" s="133">
        <v>336</v>
      </c>
      <c r="CR1147">
        <v>61</v>
      </c>
      <c r="CS1147">
        <v>336</v>
      </c>
      <c r="CT1147">
        <v>0</v>
      </c>
      <c r="CY1147">
        <v>0</v>
      </c>
      <c r="DD1147">
        <v>0</v>
      </c>
      <c r="DI1147">
        <v>0</v>
      </c>
      <c r="DN1147">
        <v>0</v>
      </c>
      <c r="DS1147">
        <v>336</v>
      </c>
      <c r="DT1147" t="s">
        <v>348</v>
      </c>
      <c r="DU1147" t="s">
        <v>348</v>
      </c>
      <c r="DV1147" t="s">
        <v>349</v>
      </c>
      <c r="DW1147">
        <v>0</v>
      </c>
      <c r="DX1147">
        <v>0</v>
      </c>
      <c r="DY1147">
        <v>0</v>
      </c>
      <c r="EF1147">
        <v>0</v>
      </c>
      <c r="EM1147">
        <v>0</v>
      </c>
      <c r="ET1147">
        <v>0</v>
      </c>
      <c r="FA1147">
        <v>0</v>
      </c>
      <c r="FH1147">
        <v>0</v>
      </c>
      <c r="FK1147">
        <v>0</v>
      </c>
      <c r="FL1147">
        <v>0</v>
      </c>
      <c r="FM1147">
        <v>61</v>
      </c>
      <c r="FN1147">
        <v>336</v>
      </c>
      <c r="FO1147">
        <v>0</v>
      </c>
      <c r="FP1147">
        <v>0</v>
      </c>
      <c r="FQ1147">
        <v>0</v>
      </c>
      <c r="FR1147">
        <v>0</v>
      </c>
      <c r="FS1147" t="s">
        <v>349</v>
      </c>
      <c r="FT1147">
        <v>0</v>
      </c>
      <c r="FU1147">
        <v>0</v>
      </c>
      <c r="FX1147" t="s">
        <v>349</v>
      </c>
      <c r="FZ1147" t="s">
        <v>349</v>
      </c>
      <c r="GA1147">
        <v>0</v>
      </c>
      <c r="GB1147">
        <v>0</v>
      </c>
      <c r="GC1147" t="s">
        <v>353</v>
      </c>
      <c r="GD1147" t="s">
        <v>354</v>
      </c>
      <c r="GE1147" t="s">
        <v>354</v>
      </c>
      <c r="GF1147" t="s">
        <v>354</v>
      </c>
      <c r="GG1147">
        <v>14</v>
      </c>
      <c r="GH1147" t="s">
        <v>356</v>
      </c>
    </row>
    <row r="1148" spans="1:190" x14ac:dyDescent="0.35">
      <c r="A1148" t="s">
        <v>57</v>
      </c>
      <c r="B1148" t="s">
        <v>58</v>
      </c>
      <c r="C1148" t="s">
        <v>3080</v>
      </c>
      <c r="D1148" t="s">
        <v>1752</v>
      </c>
      <c r="E1148" t="s">
        <v>3105</v>
      </c>
      <c r="F1148" t="s">
        <v>3106</v>
      </c>
      <c r="G1148" t="s">
        <v>3111</v>
      </c>
      <c r="H1148" t="s">
        <v>3106</v>
      </c>
      <c r="I1148">
        <v>14</v>
      </c>
      <c r="J1148">
        <v>4</v>
      </c>
      <c r="K1148" t="s">
        <v>345</v>
      </c>
      <c r="L1148">
        <v>6.2085399629999998</v>
      </c>
      <c r="M1148">
        <v>30.999399189999998</v>
      </c>
      <c r="N1148" t="s">
        <v>346</v>
      </c>
      <c r="O1148" t="s">
        <v>347</v>
      </c>
      <c r="P1148" s="133">
        <v>89</v>
      </c>
      <c r="Q1148" s="133">
        <v>490</v>
      </c>
      <c r="R1148" s="133">
        <v>89</v>
      </c>
      <c r="S1148" s="133">
        <v>490</v>
      </c>
      <c r="T1148" s="133">
        <v>0</v>
      </c>
      <c r="W1148">
        <v>0</v>
      </c>
      <c r="Z1148">
        <v>202</v>
      </c>
      <c r="AA1148" t="s">
        <v>58</v>
      </c>
      <c r="AB1148" t="s">
        <v>1752</v>
      </c>
      <c r="AC1148">
        <v>236</v>
      </c>
      <c r="AD1148" t="s">
        <v>58</v>
      </c>
      <c r="AE1148" t="s">
        <v>1752</v>
      </c>
      <c r="AF1148">
        <v>13</v>
      </c>
      <c r="AG1148" t="s">
        <v>56</v>
      </c>
      <c r="AH1148" t="s">
        <v>496</v>
      </c>
      <c r="AI1148">
        <v>39</v>
      </c>
      <c r="AJ1148" t="s">
        <v>348</v>
      </c>
      <c r="AK1148" t="s">
        <v>348</v>
      </c>
      <c r="AL1148" t="s">
        <v>349</v>
      </c>
      <c r="AM1148">
        <v>0</v>
      </c>
      <c r="AN1148">
        <v>0</v>
      </c>
      <c r="AO1148">
        <v>0</v>
      </c>
      <c r="AR1148">
        <v>0</v>
      </c>
      <c r="AU1148">
        <v>0</v>
      </c>
      <c r="AX1148">
        <v>0</v>
      </c>
      <c r="BA1148">
        <v>0</v>
      </c>
      <c r="BD1148">
        <v>0</v>
      </c>
      <c r="BE1148">
        <v>0</v>
      </c>
      <c r="BF1148">
        <v>0</v>
      </c>
      <c r="BG1148">
        <v>0</v>
      </c>
      <c r="BH1148" t="s">
        <v>349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 t="s">
        <v>349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 t="s">
        <v>347</v>
      </c>
      <c r="BU1148">
        <v>0</v>
      </c>
      <c r="BV1148">
        <v>202</v>
      </c>
      <c r="BW1148">
        <v>0</v>
      </c>
      <c r="BX1148">
        <v>0</v>
      </c>
      <c r="BY1148">
        <v>0</v>
      </c>
      <c r="BZ1148" t="s">
        <v>347</v>
      </c>
      <c r="CA1148">
        <v>0</v>
      </c>
      <c r="CB1148">
        <v>236</v>
      </c>
      <c r="CC1148">
        <v>0</v>
      </c>
      <c r="CD1148">
        <v>0</v>
      </c>
      <c r="CE1148">
        <v>0</v>
      </c>
      <c r="CF1148" t="s">
        <v>347</v>
      </c>
      <c r="CG1148">
        <v>0</v>
      </c>
      <c r="CH1148">
        <v>13</v>
      </c>
      <c r="CI1148">
        <v>39</v>
      </c>
      <c r="CJ1148" t="s">
        <v>349</v>
      </c>
      <c r="CK1148">
        <v>0</v>
      </c>
      <c r="CL1148" t="s">
        <v>349</v>
      </c>
      <c r="CM1148">
        <v>0</v>
      </c>
      <c r="CN1148" s="133">
        <v>0</v>
      </c>
      <c r="CO1148" s="133" t="s">
        <v>347</v>
      </c>
      <c r="CP1148" s="133">
        <v>92</v>
      </c>
      <c r="CQ1148" s="133">
        <v>506</v>
      </c>
      <c r="CR1148">
        <v>92</v>
      </c>
      <c r="CS1148">
        <v>506</v>
      </c>
      <c r="CT1148">
        <v>0</v>
      </c>
      <c r="CY1148">
        <v>0</v>
      </c>
      <c r="DD1148">
        <v>0</v>
      </c>
      <c r="DI1148">
        <v>0</v>
      </c>
      <c r="DN1148">
        <v>0</v>
      </c>
      <c r="DS1148">
        <v>506</v>
      </c>
      <c r="DT1148" t="s">
        <v>348</v>
      </c>
      <c r="DU1148" t="s">
        <v>348</v>
      </c>
      <c r="DV1148" t="s">
        <v>349</v>
      </c>
      <c r="DW1148">
        <v>0</v>
      </c>
      <c r="DX1148">
        <v>0</v>
      </c>
      <c r="DY1148">
        <v>0</v>
      </c>
      <c r="EF1148">
        <v>0</v>
      </c>
      <c r="EM1148">
        <v>0</v>
      </c>
      <c r="ET1148">
        <v>0</v>
      </c>
      <c r="FA1148">
        <v>0</v>
      </c>
      <c r="FH1148">
        <v>0</v>
      </c>
      <c r="FK1148">
        <v>0</v>
      </c>
      <c r="FL1148">
        <v>0</v>
      </c>
      <c r="FM1148">
        <v>92</v>
      </c>
      <c r="FN1148">
        <v>506</v>
      </c>
      <c r="FO1148">
        <v>0</v>
      </c>
      <c r="FP1148">
        <v>0</v>
      </c>
      <c r="FQ1148">
        <v>0</v>
      </c>
      <c r="FR1148">
        <v>0</v>
      </c>
      <c r="FS1148" t="s">
        <v>349</v>
      </c>
      <c r="FT1148">
        <v>0</v>
      </c>
      <c r="FU1148">
        <v>0</v>
      </c>
      <c r="FX1148" t="s">
        <v>349</v>
      </c>
      <c r="FZ1148" t="s">
        <v>349</v>
      </c>
      <c r="GA1148">
        <v>0</v>
      </c>
      <c r="GB1148">
        <v>0</v>
      </c>
      <c r="GC1148" t="s">
        <v>353</v>
      </c>
      <c r="GD1148" t="s">
        <v>354</v>
      </c>
      <c r="GE1148" t="s">
        <v>354</v>
      </c>
      <c r="GF1148" t="s">
        <v>354</v>
      </c>
      <c r="GG1148">
        <v>14</v>
      </c>
      <c r="GH1148" t="s">
        <v>356</v>
      </c>
    </row>
    <row r="1149" spans="1:190" x14ac:dyDescent="0.35">
      <c r="A1149" t="s">
        <v>57</v>
      </c>
      <c r="B1149" t="s">
        <v>58</v>
      </c>
      <c r="C1149" t="s">
        <v>3080</v>
      </c>
      <c r="D1149" t="s">
        <v>1752</v>
      </c>
      <c r="E1149" t="s">
        <v>3105</v>
      </c>
      <c r="F1149" t="s">
        <v>3106</v>
      </c>
      <c r="G1149" t="s">
        <v>3112</v>
      </c>
      <c r="H1149" t="s">
        <v>3113</v>
      </c>
      <c r="I1149">
        <v>14</v>
      </c>
      <c r="J1149">
        <v>4</v>
      </c>
      <c r="K1149" t="s">
        <v>345</v>
      </c>
      <c r="L1149">
        <v>6.08765</v>
      </c>
      <c r="M1149">
        <v>31.095189999999999</v>
      </c>
      <c r="N1149" t="s">
        <v>346</v>
      </c>
      <c r="O1149" t="s">
        <v>347</v>
      </c>
      <c r="P1149" s="133">
        <v>59</v>
      </c>
      <c r="Q1149" s="133">
        <v>325</v>
      </c>
      <c r="R1149" s="133">
        <v>59</v>
      </c>
      <c r="S1149" s="133">
        <v>325</v>
      </c>
      <c r="T1149" s="133">
        <v>0</v>
      </c>
      <c r="W1149">
        <v>0</v>
      </c>
      <c r="Z1149">
        <v>0</v>
      </c>
      <c r="AC1149">
        <v>325</v>
      </c>
      <c r="AD1149" t="s">
        <v>58</v>
      </c>
      <c r="AE1149" t="s">
        <v>1752</v>
      </c>
      <c r="AF1149">
        <v>0</v>
      </c>
      <c r="AI1149">
        <v>0</v>
      </c>
      <c r="AL1149" t="s">
        <v>349</v>
      </c>
      <c r="AM1149">
        <v>0</v>
      </c>
      <c r="AN1149">
        <v>0</v>
      </c>
      <c r="AO1149">
        <v>0</v>
      </c>
      <c r="AR1149">
        <v>0</v>
      </c>
      <c r="AU1149">
        <v>0</v>
      </c>
      <c r="AX1149">
        <v>0</v>
      </c>
      <c r="BA1149">
        <v>0</v>
      </c>
      <c r="BD1149">
        <v>0</v>
      </c>
      <c r="BE1149">
        <v>0</v>
      </c>
      <c r="BF1149">
        <v>0</v>
      </c>
      <c r="BG1149">
        <v>0</v>
      </c>
      <c r="BH1149" t="s">
        <v>349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 t="s">
        <v>349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 t="s">
        <v>349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 t="s">
        <v>347</v>
      </c>
      <c r="CA1149">
        <v>0</v>
      </c>
      <c r="CB1149">
        <v>325</v>
      </c>
      <c r="CC1149">
        <v>0</v>
      </c>
      <c r="CD1149">
        <v>0</v>
      </c>
      <c r="CE1149">
        <v>0</v>
      </c>
      <c r="CF1149" t="s">
        <v>349</v>
      </c>
      <c r="CG1149">
        <v>0</v>
      </c>
      <c r="CH1149">
        <v>0</v>
      </c>
      <c r="CI1149">
        <v>0</v>
      </c>
      <c r="CJ1149" t="s">
        <v>349</v>
      </c>
      <c r="CK1149">
        <v>0</v>
      </c>
      <c r="CL1149" t="s">
        <v>349</v>
      </c>
      <c r="CM1149">
        <v>0</v>
      </c>
      <c r="CN1149" s="133">
        <v>0</v>
      </c>
      <c r="CO1149" s="133" t="s">
        <v>347</v>
      </c>
      <c r="CP1149" s="133">
        <v>41</v>
      </c>
      <c r="CQ1149" s="133">
        <v>226</v>
      </c>
      <c r="CR1149">
        <v>41</v>
      </c>
      <c r="CS1149">
        <v>226</v>
      </c>
      <c r="CT1149">
        <v>0</v>
      </c>
      <c r="CY1149">
        <v>0</v>
      </c>
      <c r="DD1149">
        <v>0</v>
      </c>
      <c r="DI1149">
        <v>0</v>
      </c>
      <c r="DN1149">
        <v>0</v>
      </c>
      <c r="DS1149">
        <v>226</v>
      </c>
      <c r="DT1149" t="s">
        <v>348</v>
      </c>
      <c r="DU1149" t="s">
        <v>348</v>
      </c>
      <c r="DV1149" t="s">
        <v>349</v>
      </c>
      <c r="DW1149">
        <v>0</v>
      </c>
      <c r="DX1149">
        <v>0</v>
      </c>
      <c r="DY1149">
        <v>0</v>
      </c>
      <c r="EF1149">
        <v>0</v>
      </c>
      <c r="EM1149">
        <v>0</v>
      </c>
      <c r="ET1149">
        <v>0</v>
      </c>
      <c r="FA1149">
        <v>0</v>
      </c>
      <c r="FH1149">
        <v>0</v>
      </c>
      <c r="FK1149">
        <v>41</v>
      </c>
      <c r="FL1149">
        <v>226</v>
      </c>
      <c r="FM1149">
        <v>0</v>
      </c>
      <c r="FN1149">
        <v>0</v>
      </c>
      <c r="FO1149">
        <v>0</v>
      </c>
      <c r="FP1149">
        <v>0</v>
      </c>
      <c r="FQ1149">
        <v>0</v>
      </c>
      <c r="FR1149">
        <v>0</v>
      </c>
      <c r="FS1149" t="s">
        <v>349</v>
      </c>
      <c r="FT1149">
        <v>0</v>
      </c>
      <c r="FU1149">
        <v>0</v>
      </c>
      <c r="FX1149" t="s">
        <v>349</v>
      </c>
      <c r="FZ1149" t="s">
        <v>349</v>
      </c>
      <c r="GA1149">
        <v>0</v>
      </c>
      <c r="GB1149">
        <v>0</v>
      </c>
      <c r="GC1149" t="s">
        <v>353</v>
      </c>
      <c r="GD1149" t="s">
        <v>354</v>
      </c>
      <c r="GE1149" t="s">
        <v>354</v>
      </c>
      <c r="GF1149" t="s">
        <v>355</v>
      </c>
      <c r="GG1149">
        <v>14</v>
      </c>
      <c r="GH1149" t="s">
        <v>356</v>
      </c>
    </row>
    <row r="1150" spans="1:190" x14ac:dyDescent="0.35">
      <c r="A1150" t="s">
        <v>57</v>
      </c>
      <c r="B1150" t="s">
        <v>58</v>
      </c>
      <c r="C1150" t="s">
        <v>3080</v>
      </c>
      <c r="D1150" t="s">
        <v>1752</v>
      </c>
      <c r="E1150" t="s">
        <v>3114</v>
      </c>
      <c r="F1150" t="s">
        <v>2522</v>
      </c>
      <c r="G1150" t="s">
        <v>3115</v>
      </c>
      <c r="H1150" t="s">
        <v>3116</v>
      </c>
      <c r="I1150">
        <v>14</v>
      </c>
      <c r="J1150">
        <v>4</v>
      </c>
      <c r="K1150" t="s">
        <v>345</v>
      </c>
      <c r="L1150">
        <v>6.12671528</v>
      </c>
      <c r="M1150">
        <v>31.172354540000001</v>
      </c>
      <c r="N1150" t="s">
        <v>346</v>
      </c>
      <c r="O1150" t="s">
        <v>347</v>
      </c>
      <c r="P1150" s="133">
        <v>32</v>
      </c>
      <c r="Q1150" s="133">
        <v>166</v>
      </c>
      <c r="R1150" s="133">
        <v>32</v>
      </c>
      <c r="S1150" s="133">
        <v>166</v>
      </c>
      <c r="T1150" s="133">
        <v>82</v>
      </c>
      <c r="U1150" t="s">
        <v>58</v>
      </c>
      <c r="V1150" t="s">
        <v>1752</v>
      </c>
      <c r="W1150">
        <v>44</v>
      </c>
      <c r="X1150" t="s">
        <v>58</v>
      </c>
      <c r="Y1150" t="s">
        <v>1752</v>
      </c>
      <c r="Z1150">
        <v>0</v>
      </c>
      <c r="AC1150">
        <v>0</v>
      </c>
      <c r="AF1150">
        <v>0</v>
      </c>
      <c r="AI1150">
        <v>40</v>
      </c>
      <c r="AJ1150" t="s">
        <v>348</v>
      </c>
      <c r="AK1150" t="s">
        <v>348</v>
      </c>
      <c r="AL1150" t="s">
        <v>349</v>
      </c>
      <c r="AM1150">
        <v>0</v>
      </c>
      <c r="AN1150">
        <v>0</v>
      </c>
      <c r="AO1150">
        <v>0</v>
      </c>
      <c r="AR1150">
        <v>0</v>
      </c>
      <c r="AU1150">
        <v>0</v>
      </c>
      <c r="AX1150">
        <v>0</v>
      </c>
      <c r="BA1150">
        <v>0</v>
      </c>
      <c r="BD1150">
        <v>0</v>
      </c>
      <c r="BE1150">
        <v>31</v>
      </c>
      <c r="BF1150">
        <v>25</v>
      </c>
      <c r="BG1150">
        <v>21</v>
      </c>
      <c r="BH1150" t="s">
        <v>347</v>
      </c>
      <c r="BI1150">
        <v>0</v>
      </c>
      <c r="BJ1150">
        <v>5</v>
      </c>
      <c r="BK1150">
        <v>15</v>
      </c>
      <c r="BL1150">
        <v>16</v>
      </c>
      <c r="BM1150">
        <v>10</v>
      </c>
      <c r="BN1150" t="s">
        <v>347</v>
      </c>
      <c r="BO1150">
        <v>0</v>
      </c>
      <c r="BP1150">
        <v>3</v>
      </c>
      <c r="BQ1150">
        <v>0</v>
      </c>
      <c r="BR1150" s="167">
        <v>0</v>
      </c>
      <c r="BS1150">
        <v>0</v>
      </c>
      <c r="BT1150" t="s">
        <v>349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 t="s">
        <v>349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 t="s">
        <v>349</v>
      </c>
      <c r="CG1150">
        <v>0</v>
      </c>
      <c r="CH1150">
        <v>0</v>
      </c>
      <c r="CI1150">
        <v>40</v>
      </c>
      <c r="CJ1150" t="s">
        <v>349</v>
      </c>
      <c r="CK1150">
        <v>0</v>
      </c>
      <c r="CL1150" t="s">
        <v>349</v>
      </c>
      <c r="CM1150">
        <v>0</v>
      </c>
      <c r="CN1150" s="133">
        <v>0</v>
      </c>
      <c r="CO1150" s="133" t="s">
        <v>347</v>
      </c>
      <c r="CP1150" s="133">
        <v>47</v>
      </c>
      <c r="CQ1150" s="133">
        <v>244</v>
      </c>
      <c r="CR1150">
        <v>39</v>
      </c>
      <c r="CS1150">
        <v>202</v>
      </c>
      <c r="CT1150">
        <v>20</v>
      </c>
      <c r="CU1150" t="s">
        <v>56</v>
      </c>
      <c r="CV1150" t="s">
        <v>496</v>
      </c>
      <c r="CW1150" t="s">
        <v>350</v>
      </c>
      <c r="CY1150">
        <v>28</v>
      </c>
      <c r="CZ1150" t="s">
        <v>58</v>
      </c>
      <c r="DA1150" t="s">
        <v>1752</v>
      </c>
      <c r="DB1150" t="s">
        <v>444</v>
      </c>
      <c r="DD1150">
        <v>36</v>
      </c>
      <c r="DE1150" t="s">
        <v>58</v>
      </c>
      <c r="DF1150" t="s">
        <v>1752</v>
      </c>
      <c r="DG1150" t="s">
        <v>405</v>
      </c>
      <c r="DI1150">
        <v>0</v>
      </c>
      <c r="DN1150">
        <v>0</v>
      </c>
      <c r="DS1150">
        <v>118</v>
      </c>
      <c r="DT1150" t="s">
        <v>348</v>
      </c>
      <c r="DU1150" t="s">
        <v>348</v>
      </c>
      <c r="DV1150" t="s">
        <v>347</v>
      </c>
      <c r="DW1150">
        <v>8</v>
      </c>
      <c r="DX1150">
        <v>42</v>
      </c>
      <c r="DY1150">
        <v>6</v>
      </c>
      <c r="DZ1150" t="s">
        <v>123</v>
      </c>
      <c r="EB1150" t="s">
        <v>352</v>
      </c>
      <c r="ED1150" t="s">
        <v>444</v>
      </c>
      <c r="EF1150">
        <v>0</v>
      </c>
      <c r="EM1150">
        <v>0</v>
      </c>
      <c r="ET1150">
        <v>0</v>
      </c>
      <c r="FA1150">
        <v>0</v>
      </c>
      <c r="FH1150">
        <v>36</v>
      </c>
      <c r="FK1150">
        <v>30</v>
      </c>
      <c r="FL1150">
        <v>156</v>
      </c>
      <c r="FM1150">
        <v>5</v>
      </c>
      <c r="FN1150">
        <v>26</v>
      </c>
      <c r="FO1150">
        <v>12</v>
      </c>
      <c r="FP1150">
        <v>62</v>
      </c>
      <c r="FQ1150">
        <v>0</v>
      </c>
      <c r="FR1150">
        <v>0</v>
      </c>
      <c r="FS1150" t="s">
        <v>349</v>
      </c>
      <c r="FT1150">
        <v>0</v>
      </c>
      <c r="FU1150">
        <v>0</v>
      </c>
      <c r="FX1150" t="s">
        <v>349</v>
      </c>
      <c r="FZ1150" t="s">
        <v>349</v>
      </c>
      <c r="GA1150">
        <v>0</v>
      </c>
      <c r="GB1150">
        <v>0</v>
      </c>
      <c r="GC1150" t="s">
        <v>349</v>
      </c>
      <c r="GD1150" t="s">
        <v>361</v>
      </c>
      <c r="GE1150" t="s">
        <v>354</v>
      </c>
      <c r="GF1150" t="s">
        <v>355</v>
      </c>
      <c r="GG1150">
        <v>14</v>
      </c>
      <c r="GH1150" t="s">
        <v>356</v>
      </c>
    </row>
    <row r="1151" spans="1:190" x14ac:dyDescent="0.35">
      <c r="A1151" t="s">
        <v>57</v>
      </c>
      <c r="B1151" t="s">
        <v>58</v>
      </c>
      <c r="C1151" t="s">
        <v>3080</v>
      </c>
      <c r="D1151" t="s">
        <v>1752</v>
      </c>
      <c r="E1151" t="s">
        <v>3114</v>
      </c>
      <c r="F1151" t="s">
        <v>2522</v>
      </c>
      <c r="G1151" t="s">
        <v>3117</v>
      </c>
      <c r="H1151" t="s">
        <v>3118</v>
      </c>
      <c r="I1151">
        <v>14</v>
      </c>
      <c r="J1151">
        <v>4</v>
      </c>
      <c r="K1151" t="s">
        <v>345</v>
      </c>
      <c r="L1151">
        <v>6.12671528</v>
      </c>
      <c r="M1151">
        <v>31.172354540000001</v>
      </c>
      <c r="N1151" t="s">
        <v>346</v>
      </c>
      <c r="O1151" t="s">
        <v>347</v>
      </c>
      <c r="P1151" s="133">
        <v>83</v>
      </c>
      <c r="Q1151" s="133">
        <v>432</v>
      </c>
      <c r="R1151" s="133">
        <v>83</v>
      </c>
      <c r="S1151" s="133">
        <v>432</v>
      </c>
      <c r="T1151" s="133">
        <v>85</v>
      </c>
      <c r="U1151" t="s">
        <v>58</v>
      </c>
      <c r="V1151" t="s">
        <v>1752</v>
      </c>
      <c r="W1151">
        <v>79</v>
      </c>
      <c r="X1151" t="s">
        <v>58</v>
      </c>
      <c r="Y1151" t="s">
        <v>1752</v>
      </c>
      <c r="Z1151">
        <v>73</v>
      </c>
      <c r="AA1151" t="s">
        <v>58</v>
      </c>
      <c r="AB1151" t="s">
        <v>1752</v>
      </c>
      <c r="AC1151">
        <v>0</v>
      </c>
      <c r="AF1151">
        <v>0</v>
      </c>
      <c r="AI1151">
        <v>195</v>
      </c>
      <c r="AJ1151" t="s">
        <v>348</v>
      </c>
      <c r="AK1151" t="s">
        <v>348</v>
      </c>
      <c r="AL1151" t="s">
        <v>349</v>
      </c>
      <c r="AM1151">
        <v>0</v>
      </c>
      <c r="AN1151">
        <v>0</v>
      </c>
      <c r="AO1151">
        <v>0</v>
      </c>
      <c r="AR1151">
        <v>0</v>
      </c>
      <c r="AU1151">
        <v>0</v>
      </c>
      <c r="AX1151">
        <v>0</v>
      </c>
      <c r="BA1151">
        <v>0</v>
      </c>
      <c r="BD1151">
        <v>0</v>
      </c>
      <c r="BE1151">
        <v>30</v>
      </c>
      <c r="BF1151">
        <v>25</v>
      </c>
      <c r="BG1151">
        <v>27</v>
      </c>
      <c r="BH1151" t="s">
        <v>347</v>
      </c>
      <c r="BI1151">
        <v>0</v>
      </c>
      <c r="BJ1151">
        <v>3</v>
      </c>
      <c r="BK1151">
        <v>25</v>
      </c>
      <c r="BL1151">
        <v>29</v>
      </c>
      <c r="BM1151">
        <v>15</v>
      </c>
      <c r="BN1151" t="s">
        <v>347</v>
      </c>
      <c r="BO1151">
        <v>0</v>
      </c>
      <c r="BP1151">
        <v>10</v>
      </c>
      <c r="BQ1151">
        <v>25</v>
      </c>
      <c r="BR1151">
        <v>22</v>
      </c>
      <c r="BS1151">
        <v>21</v>
      </c>
      <c r="BT1151" t="s">
        <v>347</v>
      </c>
      <c r="BU1151">
        <v>0</v>
      </c>
      <c r="BV1151">
        <v>5</v>
      </c>
      <c r="BW1151">
        <v>0</v>
      </c>
      <c r="BX1151">
        <v>0</v>
      </c>
      <c r="BY1151">
        <v>0</v>
      </c>
      <c r="BZ1151" t="s">
        <v>349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 t="s">
        <v>349</v>
      </c>
      <c r="CG1151">
        <v>0</v>
      </c>
      <c r="CH1151">
        <v>0</v>
      </c>
      <c r="CI1151">
        <v>195</v>
      </c>
      <c r="CJ1151" t="s">
        <v>349</v>
      </c>
      <c r="CK1151">
        <v>0</v>
      </c>
      <c r="CL1151" t="s">
        <v>349</v>
      </c>
      <c r="CM1151">
        <v>0</v>
      </c>
      <c r="CN1151" s="133">
        <v>0</v>
      </c>
      <c r="CO1151" s="133" t="s">
        <v>347</v>
      </c>
      <c r="CP1151" s="133">
        <v>34</v>
      </c>
      <c r="CQ1151" s="133">
        <v>177</v>
      </c>
      <c r="CR1151">
        <v>29</v>
      </c>
      <c r="CS1151">
        <v>151</v>
      </c>
      <c r="CT1151">
        <v>26</v>
      </c>
      <c r="CU1151" t="s">
        <v>56</v>
      </c>
      <c r="CV1151" t="s">
        <v>496</v>
      </c>
      <c r="CW1151" t="s">
        <v>350</v>
      </c>
      <c r="CY1151">
        <v>32</v>
      </c>
      <c r="CZ1151" t="s">
        <v>58</v>
      </c>
      <c r="DA1151" t="s">
        <v>1752</v>
      </c>
      <c r="DB1151" t="s">
        <v>444</v>
      </c>
      <c r="DD1151">
        <v>25</v>
      </c>
      <c r="DE1151" t="s">
        <v>58</v>
      </c>
      <c r="DF1151" t="s">
        <v>1752</v>
      </c>
      <c r="DG1151" t="s">
        <v>405</v>
      </c>
      <c r="DI1151">
        <v>0</v>
      </c>
      <c r="DN1151">
        <v>0</v>
      </c>
      <c r="DS1151">
        <v>68</v>
      </c>
      <c r="DT1151" t="s">
        <v>348</v>
      </c>
      <c r="DU1151" t="s">
        <v>348</v>
      </c>
      <c r="DV1151" t="s">
        <v>347</v>
      </c>
      <c r="DW1151">
        <v>5</v>
      </c>
      <c r="DX1151">
        <v>26</v>
      </c>
      <c r="DY1151">
        <v>0</v>
      </c>
      <c r="EF1151">
        <v>0</v>
      </c>
      <c r="EM1151">
        <v>0</v>
      </c>
      <c r="ET1151">
        <v>0</v>
      </c>
      <c r="FA1151">
        <v>0</v>
      </c>
      <c r="FH1151">
        <v>26</v>
      </c>
      <c r="FK1151">
        <v>24</v>
      </c>
      <c r="FL1151">
        <v>125</v>
      </c>
      <c r="FM1151">
        <v>3</v>
      </c>
      <c r="FN1151">
        <v>16</v>
      </c>
      <c r="FO1151">
        <v>7</v>
      </c>
      <c r="FP1151">
        <v>36</v>
      </c>
      <c r="FQ1151">
        <v>0</v>
      </c>
      <c r="FR1151">
        <v>0</v>
      </c>
      <c r="FS1151" t="s">
        <v>349</v>
      </c>
      <c r="FT1151">
        <v>0</v>
      </c>
      <c r="FU1151">
        <v>0</v>
      </c>
      <c r="FX1151" t="s">
        <v>349</v>
      </c>
      <c r="FZ1151" t="s">
        <v>349</v>
      </c>
      <c r="GA1151">
        <v>0</v>
      </c>
      <c r="GB1151">
        <v>0</v>
      </c>
      <c r="GC1151" t="s">
        <v>349</v>
      </c>
      <c r="GD1151" t="s">
        <v>355</v>
      </c>
      <c r="GE1151" t="s">
        <v>354</v>
      </c>
      <c r="GF1151" t="s">
        <v>355</v>
      </c>
      <c r="GG1151">
        <v>14</v>
      </c>
      <c r="GH1151" t="s">
        <v>356</v>
      </c>
    </row>
    <row r="1152" spans="1:190" x14ac:dyDescent="0.35">
      <c r="A1152" t="s">
        <v>57</v>
      </c>
      <c r="B1152" t="s">
        <v>58</v>
      </c>
      <c r="C1152" t="s">
        <v>3080</v>
      </c>
      <c r="D1152" t="s">
        <v>1752</v>
      </c>
      <c r="E1152" t="s">
        <v>3114</v>
      </c>
      <c r="F1152" t="s">
        <v>2522</v>
      </c>
      <c r="G1152" t="s">
        <v>3119</v>
      </c>
      <c r="H1152" t="s">
        <v>2522</v>
      </c>
      <c r="I1152">
        <v>14</v>
      </c>
      <c r="J1152">
        <v>4</v>
      </c>
      <c r="K1152" t="s">
        <v>345</v>
      </c>
      <c r="L1152">
        <v>6.0516300200000002</v>
      </c>
      <c r="M1152">
        <v>31.286899569999999</v>
      </c>
      <c r="N1152" t="s">
        <v>346</v>
      </c>
      <c r="O1152" t="s">
        <v>347</v>
      </c>
      <c r="P1152" s="133">
        <v>104</v>
      </c>
      <c r="Q1152" s="133">
        <v>541</v>
      </c>
      <c r="R1152" s="133">
        <v>104</v>
      </c>
      <c r="S1152" s="133">
        <v>541</v>
      </c>
      <c r="T1152" s="133">
        <v>126</v>
      </c>
      <c r="U1152" t="s">
        <v>58</v>
      </c>
      <c r="V1152" t="s">
        <v>1752</v>
      </c>
      <c r="W1152">
        <v>106</v>
      </c>
      <c r="X1152" t="s">
        <v>58</v>
      </c>
      <c r="Y1152" t="s">
        <v>1752</v>
      </c>
      <c r="Z1152">
        <v>103</v>
      </c>
      <c r="AA1152" t="s">
        <v>58</v>
      </c>
      <c r="AB1152" t="s">
        <v>1752</v>
      </c>
      <c r="AC1152">
        <v>0</v>
      </c>
      <c r="AF1152">
        <v>0</v>
      </c>
      <c r="AI1152">
        <v>206</v>
      </c>
      <c r="AJ1152" t="s">
        <v>348</v>
      </c>
      <c r="AK1152" t="s">
        <v>348</v>
      </c>
      <c r="AL1152" t="s">
        <v>349</v>
      </c>
      <c r="AM1152">
        <v>0</v>
      </c>
      <c r="AN1152">
        <v>0</v>
      </c>
      <c r="AO1152">
        <v>0</v>
      </c>
      <c r="AR1152">
        <v>0</v>
      </c>
      <c r="AU1152">
        <v>0</v>
      </c>
      <c r="AX1152">
        <v>0</v>
      </c>
      <c r="BA1152">
        <v>0</v>
      </c>
      <c r="BD1152">
        <v>0</v>
      </c>
      <c r="BE1152">
        <v>42</v>
      </c>
      <c r="BF1152">
        <v>36</v>
      </c>
      <c r="BG1152">
        <v>38</v>
      </c>
      <c r="BH1152" t="s">
        <v>347</v>
      </c>
      <c r="BI1152">
        <v>0</v>
      </c>
      <c r="BJ1152">
        <v>10</v>
      </c>
      <c r="BK1152">
        <v>27</v>
      </c>
      <c r="BL1152">
        <v>31</v>
      </c>
      <c r="BM1152">
        <v>36</v>
      </c>
      <c r="BN1152" t="s">
        <v>347</v>
      </c>
      <c r="BO1152">
        <v>0</v>
      </c>
      <c r="BP1152">
        <v>12</v>
      </c>
      <c r="BQ1152">
        <v>39</v>
      </c>
      <c r="BR1152">
        <v>24</v>
      </c>
      <c r="BS1152">
        <v>30</v>
      </c>
      <c r="BT1152" t="s">
        <v>347</v>
      </c>
      <c r="BU1152">
        <v>0</v>
      </c>
      <c r="BV1152">
        <v>10</v>
      </c>
      <c r="BW1152">
        <v>0</v>
      </c>
      <c r="BX1152">
        <v>0</v>
      </c>
      <c r="BY1152">
        <v>0</v>
      </c>
      <c r="BZ1152" t="s">
        <v>349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 t="s">
        <v>349</v>
      </c>
      <c r="CG1152">
        <v>0</v>
      </c>
      <c r="CH1152">
        <v>0</v>
      </c>
      <c r="CI1152">
        <v>206</v>
      </c>
      <c r="CJ1152" t="s">
        <v>349</v>
      </c>
      <c r="CK1152">
        <v>0</v>
      </c>
      <c r="CL1152" t="s">
        <v>349</v>
      </c>
      <c r="CM1152">
        <v>0</v>
      </c>
      <c r="CN1152" s="133">
        <v>0</v>
      </c>
      <c r="CO1152" s="133" t="s">
        <v>347</v>
      </c>
      <c r="CP1152" s="133">
        <v>25</v>
      </c>
      <c r="CQ1152" s="133">
        <v>130</v>
      </c>
      <c r="CR1152">
        <v>21</v>
      </c>
      <c r="CS1152">
        <v>109</v>
      </c>
      <c r="CT1152">
        <v>18</v>
      </c>
      <c r="CU1152" t="s">
        <v>56</v>
      </c>
      <c r="CV1152" t="s">
        <v>496</v>
      </c>
      <c r="CW1152" t="s">
        <v>350</v>
      </c>
      <c r="CY1152">
        <v>19</v>
      </c>
      <c r="CZ1152" t="s">
        <v>58</v>
      </c>
      <c r="DA1152" t="s">
        <v>1752</v>
      </c>
      <c r="DB1152" t="s">
        <v>444</v>
      </c>
      <c r="DD1152">
        <v>18</v>
      </c>
      <c r="DE1152" t="s">
        <v>58</v>
      </c>
      <c r="DF1152" t="s">
        <v>1752</v>
      </c>
      <c r="DG1152" t="s">
        <v>405</v>
      </c>
      <c r="DI1152">
        <v>0</v>
      </c>
      <c r="DN1152">
        <v>0</v>
      </c>
      <c r="DS1152">
        <v>54</v>
      </c>
      <c r="DT1152" t="s">
        <v>348</v>
      </c>
      <c r="DU1152" t="s">
        <v>348</v>
      </c>
      <c r="DV1152" t="s">
        <v>347</v>
      </c>
      <c r="DW1152">
        <v>4</v>
      </c>
      <c r="DX1152">
        <v>21</v>
      </c>
      <c r="DY1152">
        <v>0</v>
      </c>
      <c r="EF1152">
        <v>0</v>
      </c>
      <c r="EM1152">
        <v>0</v>
      </c>
      <c r="ET1152">
        <v>0</v>
      </c>
      <c r="FA1152">
        <v>0</v>
      </c>
      <c r="FH1152">
        <v>21</v>
      </c>
      <c r="FK1152">
        <v>18</v>
      </c>
      <c r="FL1152">
        <v>94</v>
      </c>
      <c r="FM1152">
        <v>1</v>
      </c>
      <c r="FN1152">
        <v>5</v>
      </c>
      <c r="FO1152">
        <v>6</v>
      </c>
      <c r="FP1152">
        <v>31</v>
      </c>
      <c r="FQ1152">
        <v>0</v>
      </c>
      <c r="FR1152">
        <v>0</v>
      </c>
      <c r="FS1152" t="s">
        <v>349</v>
      </c>
      <c r="FT1152">
        <v>0</v>
      </c>
      <c r="FU1152">
        <v>0</v>
      </c>
      <c r="FX1152" t="s">
        <v>349</v>
      </c>
      <c r="FZ1152" t="s">
        <v>349</v>
      </c>
      <c r="GA1152">
        <v>0</v>
      </c>
      <c r="GB1152">
        <v>0</v>
      </c>
      <c r="GC1152" t="s">
        <v>349</v>
      </c>
      <c r="GD1152" t="s">
        <v>355</v>
      </c>
      <c r="GE1152" t="s">
        <v>354</v>
      </c>
      <c r="GF1152" t="s">
        <v>355</v>
      </c>
      <c r="GG1152">
        <v>14</v>
      </c>
      <c r="GH1152" t="s">
        <v>356</v>
      </c>
    </row>
    <row r="1153" spans="1:190" x14ac:dyDescent="0.35">
      <c r="A1153" t="s">
        <v>57</v>
      </c>
      <c r="B1153" t="s">
        <v>58</v>
      </c>
      <c r="C1153" t="s">
        <v>3080</v>
      </c>
      <c r="D1153" t="s">
        <v>1752</v>
      </c>
      <c r="E1153" t="s">
        <v>3120</v>
      </c>
      <c r="F1153" t="s">
        <v>3121</v>
      </c>
      <c r="G1153" t="s">
        <v>3122</v>
      </c>
      <c r="H1153" t="s">
        <v>3123</v>
      </c>
      <c r="I1153">
        <v>14</v>
      </c>
      <c r="J1153">
        <v>4</v>
      </c>
      <c r="K1153" t="s">
        <v>345</v>
      </c>
      <c r="L1153">
        <v>6.0384700000000002</v>
      </c>
      <c r="M1153">
        <v>31.164159999999999</v>
      </c>
      <c r="N1153" t="s">
        <v>346</v>
      </c>
      <c r="O1153" t="s">
        <v>347</v>
      </c>
      <c r="P1153" s="133">
        <v>48</v>
      </c>
      <c r="Q1153" s="133">
        <v>240</v>
      </c>
      <c r="R1153" s="133">
        <v>48</v>
      </c>
      <c r="S1153" s="133">
        <v>240</v>
      </c>
      <c r="T1153" s="133">
        <v>70</v>
      </c>
      <c r="U1153" t="s">
        <v>58</v>
      </c>
      <c r="V1153" t="s">
        <v>1752</v>
      </c>
      <c r="W1153">
        <v>42</v>
      </c>
      <c r="X1153" t="s">
        <v>58</v>
      </c>
      <c r="Y1153" t="s">
        <v>1752</v>
      </c>
      <c r="Z1153">
        <v>75</v>
      </c>
      <c r="AA1153" t="s">
        <v>58</v>
      </c>
      <c r="AB1153" t="s">
        <v>1752</v>
      </c>
      <c r="AC1153">
        <v>0</v>
      </c>
      <c r="AF1153">
        <v>0</v>
      </c>
      <c r="AI1153">
        <v>53</v>
      </c>
      <c r="AJ1153" t="s">
        <v>348</v>
      </c>
      <c r="AK1153" t="s">
        <v>348</v>
      </c>
      <c r="AL1153" t="s">
        <v>349</v>
      </c>
      <c r="AM1153">
        <v>0</v>
      </c>
      <c r="AN1153">
        <v>0</v>
      </c>
      <c r="AO1153">
        <v>0</v>
      </c>
      <c r="AR1153">
        <v>0</v>
      </c>
      <c r="AU1153">
        <v>0</v>
      </c>
      <c r="AX1153">
        <v>0</v>
      </c>
      <c r="BA1153">
        <v>0</v>
      </c>
      <c r="BD1153">
        <v>0</v>
      </c>
      <c r="BE1153">
        <v>30</v>
      </c>
      <c r="BF1153">
        <v>23</v>
      </c>
      <c r="BG1153">
        <v>14</v>
      </c>
      <c r="BH1153" t="s">
        <v>347</v>
      </c>
      <c r="BI1153">
        <v>0</v>
      </c>
      <c r="BJ1153">
        <v>3</v>
      </c>
      <c r="BK1153">
        <v>10</v>
      </c>
      <c r="BL1153">
        <v>15</v>
      </c>
      <c r="BM1153">
        <v>12</v>
      </c>
      <c r="BN1153" t="s">
        <v>347</v>
      </c>
      <c r="BO1153">
        <v>0</v>
      </c>
      <c r="BP1153">
        <v>5</v>
      </c>
      <c r="BQ1153">
        <v>20</v>
      </c>
      <c r="BR1153">
        <v>25</v>
      </c>
      <c r="BS1153">
        <v>20</v>
      </c>
      <c r="BT1153" t="s">
        <v>347</v>
      </c>
      <c r="BU1153">
        <v>0</v>
      </c>
      <c r="BV1153">
        <v>10</v>
      </c>
      <c r="BW1153">
        <v>0</v>
      </c>
      <c r="BX1153">
        <v>0</v>
      </c>
      <c r="BY1153">
        <v>0</v>
      </c>
      <c r="BZ1153" t="s">
        <v>349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 t="s">
        <v>349</v>
      </c>
      <c r="CG1153">
        <v>0</v>
      </c>
      <c r="CH1153">
        <v>0</v>
      </c>
      <c r="CI1153">
        <v>53</v>
      </c>
      <c r="CJ1153" t="s">
        <v>349</v>
      </c>
      <c r="CK1153">
        <v>0</v>
      </c>
      <c r="CL1153" t="s">
        <v>349</v>
      </c>
      <c r="CM1153">
        <v>0</v>
      </c>
      <c r="CN1153" s="133">
        <v>0</v>
      </c>
      <c r="CO1153" s="133" t="s">
        <v>347</v>
      </c>
      <c r="CP1153" s="133">
        <v>28</v>
      </c>
      <c r="CQ1153" s="133">
        <v>145</v>
      </c>
      <c r="CR1153">
        <v>28</v>
      </c>
      <c r="CS1153">
        <v>145</v>
      </c>
      <c r="CT1153">
        <v>10</v>
      </c>
      <c r="CU1153" t="s">
        <v>56</v>
      </c>
      <c r="CV1153" t="s">
        <v>1964</v>
      </c>
      <c r="CW1153" t="s">
        <v>350</v>
      </c>
      <c r="CY1153">
        <v>19</v>
      </c>
      <c r="CZ1153" t="s">
        <v>56</v>
      </c>
      <c r="DA1153" t="s">
        <v>496</v>
      </c>
      <c r="DB1153" t="s">
        <v>444</v>
      </c>
      <c r="DD1153">
        <v>21</v>
      </c>
      <c r="DE1153" t="s">
        <v>58</v>
      </c>
      <c r="DF1153" t="s">
        <v>1752</v>
      </c>
      <c r="DG1153" t="s">
        <v>405</v>
      </c>
      <c r="DI1153">
        <v>0</v>
      </c>
      <c r="DN1153">
        <v>0</v>
      </c>
      <c r="DS1153">
        <v>95</v>
      </c>
      <c r="DT1153" t="s">
        <v>348</v>
      </c>
      <c r="DU1153" t="s">
        <v>348</v>
      </c>
      <c r="DV1153" t="s">
        <v>349</v>
      </c>
      <c r="DW1153">
        <v>0</v>
      </c>
      <c r="DX1153">
        <v>0</v>
      </c>
      <c r="DY1153">
        <v>0</v>
      </c>
      <c r="EF1153">
        <v>0</v>
      </c>
      <c r="EM1153">
        <v>0</v>
      </c>
      <c r="ET1153">
        <v>0</v>
      </c>
      <c r="FA1153">
        <v>0</v>
      </c>
      <c r="FH1153">
        <v>0</v>
      </c>
      <c r="FK1153">
        <v>17</v>
      </c>
      <c r="FL1153">
        <v>88</v>
      </c>
      <c r="FM1153">
        <v>2</v>
      </c>
      <c r="FN1153">
        <v>10</v>
      </c>
      <c r="FO1153">
        <v>9</v>
      </c>
      <c r="FP1153">
        <v>47</v>
      </c>
      <c r="FQ1153">
        <v>0</v>
      </c>
      <c r="FR1153">
        <v>0</v>
      </c>
      <c r="FS1153" t="s">
        <v>349</v>
      </c>
      <c r="FT1153">
        <v>0</v>
      </c>
      <c r="FU1153">
        <v>0</v>
      </c>
      <c r="FX1153" t="s">
        <v>349</v>
      </c>
      <c r="FZ1153" t="s">
        <v>349</v>
      </c>
      <c r="GA1153">
        <v>0</v>
      </c>
      <c r="GB1153">
        <v>0</v>
      </c>
      <c r="GC1153" t="s">
        <v>349</v>
      </c>
      <c r="GD1153" t="s">
        <v>355</v>
      </c>
      <c r="GE1153" t="s">
        <v>354</v>
      </c>
      <c r="GF1153" t="s">
        <v>354</v>
      </c>
      <c r="GG1153">
        <v>14</v>
      </c>
      <c r="GH1153" t="s">
        <v>356</v>
      </c>
    </row>
    <row r="1154" spans="1:190" x14ac:dyDescent="0.35">
      <c r="A1154" t="s">
        <v>57</v>
      </c>
      <c r="B1154" t="s">
        <v>58</v>
      </c>
      <c r="C1154" t="s">
        <v>3080</v>
      </c>
      <c r="D1154" t="s">
        <v>1752</v>
      </c>
      <c r="E1154" t="s">
        <v>3120</v>
      </c>
      <c r="F1154" t="s">
        <v>3121</v>
      </c>
      <c r="G1154" t="s">
        <v>3124</v>
      </c>
      <c r="H1154" t="s">
        <v>3125</v>
      </c>
      <c r="I1154">
        <v>14</v>
      </c>
      <c r="J1154">
        <v>4</v>
      </c>
      <c r="K1154" t="s">
        <v>345</v>
      </c>
      <c r="L1154">
        <v>6.0710199999999999</v>
      </c>
      <c r="M1154">
        <v>31.121210000000001</v>
      </c>
      <c r="N1154" t="s">
        <v>346</v>
      </c>
      <c r="O1154" t="s">
        <v>347</v>
      </c>
      <c r="P1154" s="133">
        <v>12</v>
      </c>
      <c r="Q1154" s="133">
        <v>62</v>
      </c>
      <c r="R1154" s="133">
        <v>12</v>
      </c>
      <c r="S1154" s="133">
        <v>62</v>
      </c>
      <c r="T1154" s="133">
        <v>27</v>
      </c>
      <c r="U1154" t="s">
        <v>58</v>
      </c>
      <c r="V1154" t="s">
        <v>1752</v>
      </c>
      <c r="W1154">
        <v>22</v>
      </c>
      <c r="X1154" t="s">
        <v>58</v>
      </c>
      <c r="Y1154" t="s">
        <v>1752</v>
      </c>
      <c r="Z1154">
        <v>13</v>
      </c>
      <c r="AA1154" t="s">
        <v>58</v>
      </c>
      <c r="AB1154" t="s">
        <v>1752</v>
      </c>
      <c r="AC1154">
        <v>0</v>
      </c>
      <c r="AF1154">
        <v>0</v>
      </c>
      <c r="AI1154">
        <v>0</v>
      </c>
      <c r="AL1154" t="s">
        <v>349</v>
      </c>
      <c r="AM1154">
        <v>0</v>
      </c>
      <c r="AN1154">
        <v>0</v>
      </c>
      <c r="AO1154">
        <v>0</v>
      </c>
      <c r="AR1154">
        <v>0</v>
      </c>
      <c r="AU1154">
        <v>0</v>
      </c>
      <c r="AX1154">
        <v>0</v>
      </c>
      <c r="BA1154">
        <v>0</v>
      </c>
      <c r="BD1154">
        <v>0</v>
      </c>
      <c r="BE1154">
        <v>8</v>
      </c>
      <c r="BF1154">
        <v>10</v>
      </c>
      <c r="BG1154">
        <v>7</v>
      </c>
      <c r="BH1154" t="s">
        <v>347</v>
      </c>
      <c r="BI1154">
        <v>0</v>
      </c>
      <c r="BJ1154">
        <v>2</v>
      </c>
      <c r="BK1154">
        <v>8</v>
      </c>
      <c r="BL1154">
        <v>5</v>
      </c>
      <c r="BM1154">
        <v>7</v>
      </c>
      <c r="BN1154" t="s">
        <v>347</v>
      </c>
      <c r="BO1154">
        <v>0</v>
      </c>
      <c r="BP1154">
        <v>2</v>
      </c>
      <c r="BQ1154">
        <v>5</v>
      </c>
      <c r="BR1154">
        <v>3</v>
      </c>
      <c r="BS1154">
        <v>4</v>
      </c>
      <c r="BT1154" t="s">
        <v>347</v>
      </c>
      <c r="BU1154">
        <v>0</v>
      </c>
      <c r="BV1154">
        <v>1</v>
      </c>
      <c r="BW1154">
        <v>0</v>
      </c>
      <c r="BX1154">
        <v>0</v>
      </c>
      <c r="BY1154">
        <v>0</v>
      </c>
      <c r="BZ1154" t="s">
        <v>349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 t="s">
        <v>349</v>
      </c>
      <c r="CG1154">
        <v>0</v>
      </c>
      <c r="CH1154">
        <v>0</v>
      </c>
      <c r="CI1154">
        <v>0</v>
      </c>
      <c r="CJ1154" t="s">
        <v>349</v>
      </c>
      <c r="CK1154">
        <v>0</v>
      </c>
      <c r="CL1154" t="s">
        <v>349</v>
      </c>
      <c r="CM1154">
        <v>0</v>
      </c>
      <c r="CN1154" s="133">
        <v>0</v>
      </c>
      <c r="CO1154" s="133" t="s">
        <v>347</v>
      </c>
      <c r="CP1154" s="133">
        <v>21</v>
      </c>
      <c r="CQ1154" s="133">
        <v>109</v>
      </c>
      <c r="CR1154">
        <v>21</v>
      </c>
      <c r="CS1154">
        <v>109</v>
      </c>
      <c r="CT1154">
        <v>0</v>
      </c>
      <c r="CY1154">
        <v>0</v>
      </c>
      <c r="DD1154">
        <v>0</v>
      </c>
      <c r="DI1154">
        <v>0</v>
      </c>
      <c r="DN1154">
        <v>0</v>
      </c>
      <c r="DS1154">
        <v>109</v>
      </c>
      <c r="DT1154" t="s">
        <v>348</v>
      </c>
      <c r="DU1154" t="s">
        <v>348</v>
      </c>
      <c r="DV1154" t="s">
        <v>349</v>
      </c>
      <c r="DW1154">
        <v>0</v>
      </c>
      <c r="DX1154">
        <v>0</v>
      </c>
      <c r="DY1154">
        <v>0</v>
      </c>
      <c r="EF1154">
        <v>0</v>
      </c>
      <c r="EM1154">
        <v>0</v>
      </c>
      <c r="ET1154">
        <v>0</v>
      </c>
      <c r="FA1154">
        <v>0</v>
      </c>
      <c r="FH1154">
        <v>0</v>
      </c>
      <c r="FK1154">
        <v>12</v>
      </c>
      <c r="FL1154">
        <v>62</v>
      </c>
      <c r="FM1154">
        <v>3</v>
      </c>
      <c r="FN1154">
        <v>16</v>
      </c>
      <c r="FO1154">
        <v>6</v>
      </c>
      <c r="FP1154">
        <v>31</v>
      </c>
      <c r="FQ1154">
        <v>0</v>
      </c>
      <c r="FR1154">
        <v>0</v>
      </c>
      <c r="FS1154" t="s">
        <v>349</v>
      </c>
      <c r="FT1154">
        <v>0</v>
      </c>
      <c r="FU1154">
        <v>0</v>
      </c>
      <c r="FX1154" t="s">
        <v>349</v>
      </c>
      <c r="FZ1154" t="s">
        <v>349</v>
      </c>
      <c r="GA1154">
        <v>0</v>
      </c>
      <c r="GB1154">
        <v>0</v>
      </c>
      <c r="GC1154" t="s">
        <v>349</v>
      </c>
      <c r="GD1154" t="s">
        <v>355</v>
      </c>
      <c r="GE1154" t="s">
        <v>361</v>
      </c>
      <c r="GF1154" t="s">
        <v>354</v>
      </c>
      <c r="GG1154">
        <v>14</v>
      </c>
      <c r="GH1154" t="s">
        <v>356</v>
      </c>
    </row>
    <row r="1155" spans="1:190" x14ac:dyDescent="0.35">
      <c r="A1155" t="s">
        <v>57</v>
      </c>
      <c r="B1155" t="s">
        <v>58</v>
      </c>
      <c r="C1155" t="s">
        <v>3080</v>
      </c>
      <c r="D1155" t="s">
        <v>1752</v>
      </c>
      <c r="E1155" t="s">
        <v>3120</v>
      </c>
      <c r="F1155" t="s">
        <v>3121</v>
      </c>
      <c r="G1155" t="s">
        <v>3126</v>
      </c>
      <c r="H1155" t="s">
        <v>3127</v>
      </c>
      <c r="I1155">
        <v>14</v>
      </c>
      <c r="J1155">
        <v>4</v>
      </c>
      <c r="K1155" t="s">
        <v>345</v>
      </c>
      <c r="L1155">
        <v>6.0560400000000003</v>
      </c>
      <c r="M1155">
        <v>31.13072</v>
      </c>
      <c r="N1155" t="s">
        <v>346</v>
      </c>
      <c r="O1155" t="s">
        <v>347</v>
      </c>
      <c r="P1155" s="133">
        <v>51</v>
      </c>
      <c r="Q1155" s="133">
        <v>265</v>
      </c>
      <c r="R1155" s="133">
        <v>51</v>
      </c>
      <c r="S1155" s="133">
        <v>265</v>
      </c>
      <c r="T1155" s="133">
        <v>118</v>
      </c>
      <c r="U1155" t="s">
        <v>58</v>
      </c>
      <c r="V1155" t="s">
        <v>1752</v>
      </c>
      <c r="W1155">
        <v>32</v>
      </c>
      <c r="X1155" t="s">
        <v>58</v>
      </c>
      <c r="Y1155" t="s">
        <v>1752</v>
      </c>
      <c r="Z1155">
        <v>29</v>
      </c>
      <c r="AA1155" t="s">
        <v>58</v>
      </c>
      <c r="AB1155" t="s">
        <v>1752</v>
      </c>
      <c r="AC1155">
        <v>0</v>
      </c>
      <c r="AF1155">
        <v>0</v>
      </c>
      <c r="AI1155">
        <v>86</v>
      </c>
      <c r="AJ1155" t="s">
        <v>348</v>
      </c>
      <c r="AK1155" t="s">
        <v>348</v>
      </c>
      <c r="AL1155" t="s">
        <v>349</v>
      </c>
      <c r="AM1155">
        <v>0</v>
      </c>
      <c r="AN1155">
        <v>0</v>
      </c>
      <c r="AO1155">
        <v>0</v>
      </c>
      <c r="AR1155">
        <v>0</v>
      </c>
      <c r="AU1155">
        <v>0</v>
      </c>
      <c r="AX1155">
        <v>0</v>
      </c>
      <c r="BA1155">
        <v>0</v>
      </c>
      <c r="BD1155">
        <v>0</v>
      </c>
      <c r="BE1155">
        <v>36</v>
      </c>
      <c r="BF1155">
        <v>42</v>
      </c>
      <c r="BG1155">
        <v>32</v>
      </c>
      <c r="BH1155" t="s">
        <v>347</v>
      </c>
      <c r="BI1155">
        <v>0</v>
      </c>
      <c r="BJ1155">
        <v>8</v>
      </c>
      <c r="BK1155">
        <v>10</v>
      </c>
      <c r="BL1155">
        <v>9</v>
      </c>
      <c r="BM1155">
        <v>10</v>
      </c>
      <c r="BN1155" t="s">
        <v>347</v>
      </c>
      <c r="BO1155">
        <v>0</v>
      </c>
      <c r="BP1155">
        <v>3</v>
      </c>
      <c r="BQ1155">
        <v>10</v>
      </c>
      <c r="BR1155">
        <v>8</v>
      </c>
      <c r="BS1155">
        <v>5</v>
      </c>
      <c r="BT1155" t="s">
        <v>347</v>
      </c>
      <c r="BU1155">
        <v>0</v>
      </c>
      <c r="BV1155">
        <v>6</v>
      </c>
      <c r="BW1155">
        <v>0</v>
      </c>
      <c r="BX1155">
        <v>0</v>
      </c>
      <c r="BY1155">
        <v>0</v>
      </c>
      <c r="BZ1155" t="s">
        <v>349</v>
      </c>
      <c r="CA1155">
        <v>0</v>
      </c>
      <c r="CB1155">
        <v>0</v>
      </c>
      <c r="CC1155">
        <v>0</v>
      </c>
      <c r="CD1155">
        <v>0</v>
      </c>
      <c r="CE1155">
        <v>0</v>
      </c>
      <c r="CF1155" t="s">
        <v>349</v>
      </c>
      <c r="CG1155">
        <v>0</v>
      </c>
      <c r="CH1155">
        <v>0</v>
      </c>
      <c r="CI1155">
        <v>86</v>
      </c>
      <c r="CJ1155" t="s">
        <v>349</v>
      </c>
      <c r="CK1155">
        <v>0</v>
      </c>
      <c r="CL1155" t="s">
        <v>349</v>
      </c>
      <c r="CM1155">
        <v>0</v>
      </c>
      <c r="CN1155" s="133">
        <v>0</v>
      </c>
      <c r="CO1155" s="133" t="s">
        <v>347</v>
      </c>
      <c r="CP1155" s="133">
        <v>34</v>
      </c>
      <c r="CQ1155" s="133">
        <v>176</v>
      </c>
      <c r="CR1155">
        <v>34</v>
      </c>
      <c r="CS1155">
        <v>176</v>
      </c>
      <c r="CT1155">
        <v>15</v>
      </c>
      <c r="CU1155" t="s">
        <v>56</v>
      </c>
      <c r="CV1155" t="s">
        <v>1964</v>
      </c>
      <c r="CW1155" t="s">
        <v>350</v>
      </c>
      <c r="CY1155">
        <v>27</v>
      </c>
      <c r="CZ1155" t="s">
        <v>56</v>
      </c>
      <c r="DA1155" t="s">
        <v>496</v>
      </c>
      <c r="DB1155" t="s">
        <v>444</v>
      </c>
      <c r="DD1155">
        <v>39</v>
      </c>
      <c r="DE1155" t="s">
        <v>56</v>
      </c>
      <c r="DF1155" t="s">
        <v>497</v>
      </c>
      <c r="DG1155" t="s">
        <v>405</v>
      </c>
      <c r="DI1155">
        <v>0</v>
      </c>
      <c r="DN1155">
        <v>0</v>
      </c>
      <c r="DS1155">
        <v>95</v>
      </c>
      <c r="DT1155" t="s">
        <v>348</v>
      </c>
      <c r="DU1155" t="s">
        <v>348</v>
      </c>
      <c r="DV1155" t="s">
        <v>349</v>
      </c>
      <c r="DW1155">
        <v>0</v>
      </c>
      <c r="DX1155">
        <v>0</v>
      </c>
      <c r="DY1155">
        <v>0</v>
      </c>
      <c r="EF1155">
        <v>0</v>
      </c>
      <c r="EM1155">
        <v>0</v>
      </c>
      <c r="ET1155">
        <v>0</v>
      </c>
      <c r="FA1155">
        <v>0</v>
      </c>
      <c r="FH1155">
        <v>0</v>
      </c>
      <c r="FK1155">
        <v>24</v>
      </c>
      <c r="FL1155">
        <v>124</v>
      </c>
      <c r="FM1155">
        <v>3</v>
      </c>
      <c r="FN1155">
        <v>16</v>
      </c>
      <c r="FO1155">
        <v>7</v>
      </c>
      <c r="FP1155">
        <v>36</v>
      </c>
      <c r="FQ1155">
        <v>0</v>
      </c>
      <c r="FR1155">
        <v>0</v>
      </c>
      <c r="FS1155" t="s">
        <v>349</v>
      </c>
      <c r="FT1155">
        <v>0</v>
      </c>
      <c r="FU1155">
        <v>0</v>
      </c>
      <c r="FX1155" t="s">
        <v>349</v>
      </c>
      <c r="FZ1155" t="s">
        <v>349</v>
      </c>
      <c r="GA1155">
        <v>0</v>
      </c>
      <c r="GB1155">
        <v>0</v>
      </c>
      <c r="GC1155" t="s">
        <v>349</v>
      </c>
      <c r="GD1155" t="s">
        <v>355</v>
      </c>
      <c r="GE1155" t="s">
        <v>354</v>
      </c>
      <c r="GF1155" t="s">
        <v>361</v>
      </c>
      <c r="GG1155">
        <v>14</v>
      </c>
      <c r="GH1155" t="s">
        <v>356</v>
      </c>
    </row>
    <row r="1156" spans="1:190" x14ac:dyDescent="0.35">
      <c r="A1156" t="s">
        <v>57</v>
      </c>
      <c r="B1156" t="s">
        <v>58</v>
      </c>
      <c r="C1156" t="s">
        <v>3080</v>
      </c>
      <c r="D1156" t="s">
        <v>1752</v>
      </c>
      <c r="E1156" t="s">
        <v>3128</v>
      </c>
      <c r="F1156" t="s">
        <v>3129</v>
      </c>
      <c r="G1156" t="s">
        <v>3130</v>
      </c>
      <c r="H1156" t="s">
        <v>3131</v>
      </c>
      <c r="I1156">
        <v>14</v>
      </c>
      <c r="J1156">
        <v>5</v>
      </c>
      <c r="K1156" t="s">
        <v>345</v>
      </c>
      <c r="L1156">
        <v>6.0776500000000002</v>
      </c>
      <c r="M1156">
        <v>31.510269999999998</v>
      </c>
      <c r="N1156" t="s">
        <v>346</v>
      </c>
      <c r="O1156" t="s">
        <v>347</v>
      </c>
      <c r="P1156" s="133">
        <v>150</v>
      </c>
      <c r="Q1156" s="133">
        <v>750</v>
      </c>
      <c r="R1156" s="133">
        <v>150</v>
      </c>
      <c r="S1156" s="133">
        <v>750</v>
      </c>
      <c r="T1156" s="133">
        <v>248</v>
      </c>
      <c r="U1156" t="s">
        <v>58</v>
      </c>
      <c r="V1156" t="s">
        <v>1752</v>
      </c>
      <c r="W1156">
        <v>117</v>
      </c>
      <c r="X1156" t="s">
        <v>58</v>
      </c>
      <c r="Y1156" t="s">
        <v>1752</v>
      </c>
      <c r="Z1156">
        <v>191</v>
      </c>
      <c r="AA1156" t="s">
        <v>58</v>
      </c>
      <c r="AB1156" t="s">
        <v>1752</v>
      </c>
      <c r="AC1156">
        <v>70</v>
      </c>
      <c r="AD1156" t="s">
        <v>58</v>
      </c>
      <c r="AE1156" t="s">
        <v>1752</v>
      </c>
      <c r="AF1156">
        <v>38</v>
      </c>
      <c r="AG1156" t="s">
        <v>56</v>
      </c>
      <c r="AH1156" t="s">
        <v>1964</v>
      </c>
      <c r="AI1156">
        <v>86</v>
      </c>
      <c r="AJ1156" t="s">
        <v>348</v>
      </c>
      <c r="AK1156" t="s">
        <v>348</v>
      </c>
      <c r="AL1156" t="s">
        <v>349</v>
      </c>
      <c r="AM1156">
        <v>0</v>
      </c>
      <c r="AN1156">
        <v>0</v>
      </c>
      <c r="AO1156">
        <v>0</v>
      </c>
      <c r="AR1156">
        <v>0</v>
      </c>
      <c r="AU1156">
        <v>0</v>
      </c>
      <c r="AX1156">
        <v>0</v>
      </c>
      <c r="BA1156">
        <v>0</v>
      </c>
      <c r="BD1156">
        <v>0</v>
      </c>
      <c r="BE1156">
        <v>248</v>
      </c>
      <c r="BF1156">
        <v>0</v>
      </c>
      <c r="BG1156">
        <v>0</v>
      </c>
      <c r="BH1156" t="s">
        <v>349</v>
      </c>
      <c r="BI1156">
        <v>0</v>
      </c>
      <c r="BJ1156">
        <v>0</v>
      </c>
      <c r="BK1156">
        <v>117</v>
      </c>
      <c r="BL1156">
        <v>0</v>
      </c>
      <c r="BM1156">
        <v>0</v>
      </c>
      <c r="BN1156" t="s">
        <v>349</v>
      </c>
      <c r="BO1156">
        <v>0</v>
      </c>
      <c r="BP1156">
        <v>0</v>
      </c>
      <c r="BQ1156">
        <v>191</v>
      </c>
      <c r="BR1156">
        <v>0</v>
      </c>
      <c r="BS1156">
        <v>0</v>
      </c>
      <c r="BT1156" t="s">
        <v>349</v>
      </c>
      <c r="BU1156">
        <v>0</v>
      </c>
      <c r="BV1156">
        <v>0</v>
      </c>
      <c r="BW1156">
        <v>70</v>
      </c>
      <c r="BX1156">
        <v>0</v>
      </c>
      <c r="BY1156">
        <v>0</v>
      </c>
      <c r="BZ1156" t="s">
        <v>349</v>
      </c>
      <c r="CA1156">
        <v>0</v>
      </c>
      <c r="CB1156">
        <v>0</v>
      </c>
      <c r="CC1156">
        <v>38</v>
      </c>
      <c r="CD1156">
        <v>0</v>
      </c>
      <c r="CE1156">
        <v>0</v>
      </c>
      <c r="CF1156" t="s">
        <v>349</v>
      </c>
      <c r="CG1156">
        <v>0</v>
      </c>
      <c r="CH1156">
        <v>0</v>
      </c>
      <c r="CI1156">
        <v>86</v>
      </c>
      <c r="CJ1156" t="s">
        <v>349</v>
      </c>
      <c r="CK1156">
        <v>0</v>
      </c>
      <c r="CL1156" t="s">
        <v>349</v>
      </c>
      <c r="CM1156">
        <v>0</v>
      </c>
      <c r="CN1156" s="133">
        <v>0</v>
      </c>
      <c r="CO1156" s="133" t="s">
        <v>347</v>
      </c>
      <c r="CP1156" s="133">
        <v>70</v>
      </c>
      <c r="CQ1156" s="133">
        <v>350</v>
      </c>
      <c r="CR1156">
        <v>70</v>
      </c>
      <c r="CS1156">
        <v>350</v>
      </c>
      <c r="CT1156">
        <v>0</v>
      </c>
      <c r="CY1156">
        <v>0</v>
      </c>
      <c r="DD1156">
        <v>0</v>
      </c>
      <c r="DI1156">
        <v>50</v>
      </c>
      <c r="DJ1156" t="s">
        <v>56</v>
      </c>
      <c r="DK1156" t="s">
        <v>496</v>
      </c>
      <c r="DL1156" t="s">
        <v>444</v>
      </c>
      <c r="DN1156">
        <v>30</v>
      </c>
      <c r="DO1156" t="s">
        <v>56</v>
      </c>
      <c r="DP1156" t="s">
        <v>497</v>
      </c>
      <c r="DQ1156" t="s">
        <v>350</v>
      </c>
      <c r="DS1156">
        <v>270</v>
      </c>
      <c r="DT1156" t="s">
        <v>348</v>
      </c>
      <c r="DU1156" t="s">
        <v>348</v>
      </c>
      <c r="DV1156" t="s">
        <v>349</v>
      </c>
      <c r="DW1156">
        <v>0</v>
      </c>
      <c r="DX1156">
        <v>0</v>
      </c>
      <c r="DY1156">
        <v>0</v>
      </c>
      <c r="EF1156">
        <v>0</v>
      </c>
      <c r="EM1156">
        <v>0</v>
      </c>
      <c r="ET1156">
        <v>0</v>
      </c>
      <c r="FA1156">
        <v>0</v>
      </c>
      <c r="FH1156">
        <v>0</v>
      </c>
      <c r="FK1156">
        <v>30</v>
      </c>
      <c r="FL1156">
        <v>150</v>
      </c>
      <c r="FM1156">
        <v>22</v>
      </c>
      <c r="FN1156">
        <v>110</v>
      </c>
      <c r="FO1156">
        <v>18</v>
      </c>
      <c r="FP1156">
        <v>90</v>
      </c>
      <c r="FQ1156">
        <v>0</v>
      </c>
      <c r="FR1156">
        <v>0</v>
      </c>
      <c r="FS1156" t="s">
        <v>347</v>
      </c>
      <c r="FT1156">
        <v>60</v>
      </c>
      <c r="FU1156">
        <v>300</v>
      </c>
      <c r="FV1156" t="s">
        <v>58</v>
      </c>
      <c r="FW1156" t="s">
        <v>1752</v>
      </c>
      <c r="FX1156" t="s">
        <v>349</v>
      </c>
      <c r="FZ1156" t="s">
        <v>347</v>
      </c>
      <c r="GA1156">
        <v>24</v>
      </c>
      <c r="GB1156">
        <v>120</v>
      </c>
      <c r="GC1156" t="s">
        <v>353</v>
      </c>
      <c r="GD1156" t="s">
        <v>355</v>
      </c>
      <c r="GE1156" t="s">
        <v>355</v>
      </c>
      <c r="GF1156" t="s">
        <v>354</v>
      </c>
      <c r="GG1156">
        <v>14</v>
      </c>
      <c r="GH1156" t="s">
        <v>356</v>
      </c>
    </row>
    <row r="1157" spans="1:190" x14ac:dyDescent="0.35">
      <c r="A1157" t="s">
        <v>57</v>
      </c>
      <c r="B1157" t="s">
        <v>58</v>
      </c>
      <c r="C1157" t="s">
        <v>3080</v>
      </c>
      <c r="D1157" t="s">
        <v>1752</v>
      </c>
      <c r="E1157" t="s">
        <v>3128</v>
      </c>
      <c r="F1157" t="s">
        <v>3129</v>
      </c>
      <c r="G1157" t="s">
        <v>3132</v>
      </c>
      <c r="H1157" t="s">
        <v>3133</v>
      </c>
      <c r="I1157">
        <v>14</v>
      </c>
      <c r="J1157">
        <v>11</v>
      </c>
      <c r="K1157" t="s">
        <v>345</v>
      </c>
      <c r="L1157">
        <v>6.0570000000000004</v>
      </c>
      <c r="M1157">
        <v>31.515000000000001</v>
      </c>
      <c r="N1157" t="s">
        <v>346</v>
      </c>
      <c r="O1157" t="s">
        <v>347</v>
      </c>
      <c r="P1157" s="133">
        <v>285</v>
      </c>
      <c r="Q1157" s="133">
        <v>1425</v>
      </c>
      <c r="R1157" s="133">
        <v>285</v>
      </c>
      <c r="S1157" s="133">
        <v>1425</v>
      </c>
      <c r="T1157" s="133">
        <v>259</v>
      </c>
      <c r="U1157" t="s">
        <v>58</v>
      </c>
      <c r="V1157" t="s">
        <v>1752</v>
      </c>
      <c r="W1157">
        <v>250</v>
      </c>
      <c r="X1157" t="s">
        <v>58</v>
      </c>
      <c r="Y1157" t="s">
        <v>1752</v>
      </c>
      <c r="Z1157">
        <v>300</v>
      </c>
      <c r="AA1157" t="s">
        <v>58</v>
      </c>
      <c r="AB1157" t="s">
        <v>1752</v>
      </c>
      <c r="AC1157">
        <v>220</v>
      </c>
      <c r="AD1157" t="s">
        <v>348</v>
      </c>
      <c r="AE1157" t="s">
        <v>348</v>
      </c>
      <c r="AF1157">
        <v>155</v>
      </c>
      <c r="AG1157" t="s">
        <v>56</v>
      </c>
      <c r="AH1157" t="s">
        <v>1964</v>
      </c>
      <c r="AI1157">
        <v>241</v>
      </c>
      <c r="AJ1157" t="s">
        <v>348</v>
      </c>
      <c r="AK1157" t="s">
        <v>348</v>
      </c>
      <c r="AL1157" t="s">
        <v>349</v>
      </c>
      <c r="AM1157">
        <v>0</v>
      </c>
      <c r="AN1157">
        <v>0</v>
      </c>
      <c r="AO1157">
        <v>0</v>
      </c>
      <c r="AR1157">
        <v>0</v>
      </c>
      <c r="AU1157">
        <v>0</v>
      </c>
      <c r="AX1157">
        <v>0</v>
      </c>
      <c r="BA1157">
        <v>0</v>
      </c>
      <c r="BD1157">
        <v>0</v>
      </c>
      <c r="BE1157">
        <v>259</v>
      </c>
      <c r="BF1157">
        <v>0</v>
      </c>
      <c r="BG1157">
        <v>0</v>
      </c>
      <c r="BH1157" t="s">
        <v>349</v>
      </c>
      <c r="BI1157">
        <v>0</v>
      </c>
      <c r="BJ1157">
        <v>0</v>
      </c>
      <c r="BK1157">
        <v>250</v>
      </c>
      <c r="BL1157">
        <v>0</v>
      </c>
      <c r="BM1157">
        <v>0</v>
      </c>
      <c r="BN1157" t="s">
        <v>349</v>
      </c>
      <c r="BO1157">
        <v>0</v>
      </c>
      <c r="BP1157">
        <v>0</v>
      </c>
      <c r="BQ1157">
        <v>300</v>
      </c>
      <c r="BR1157">
        <v>0</v>
      </c>
      <c r="BS1157">
        <v>0</v>
      </c>
      <c r="BT1157" t="s">
        <v>349</v>
      </c>
      <c r="BU1157">
        <v>0</v>
      </c>
      <c r="BV1157">
        <v>0</v>
      </c>
      <c r="BW1157">
        <v>220</v>
      </c>
      <c r="BX1157">
        <v>0</v>
      </c>
      <c r="BY1157">
        <v>0</v>
      </c>
      <c r="BZ1157" t="s">
        <v>349</v>
      </c>
      <c r="CA1157">
        <v>0</v>
      </c>
      <c r="CB1157">
        <v>0</v>
      </c>
      <c r="CC1157">
        <v>155</v>
      </c>
      <c r="CD1157">
        <v>0</v>
      </c>
      <c r="CE1157">
        <v>0</v>
      </c>
      <c r="CF1157" t="s">
        <v>349</v>
      </c>
      <c r="CG1157">
        <v>0</v>
      </c>
      <c r="CH1157">
        <v>0</v>
      </c>
      <c r="CI1157">
        <v>241</v>
      </c>
      <c r="CJ1157" t="s">
        <v>349</v>
      </c>
      <c r="CK1157">
        <v>0</v>
      </c>
      <c r="CL1157" t="s">
        <v>349</v>
      </c>
      <c r="CM1157">
        <v>0</v>
      </c>
      <c r="CN1157" s="133">
        <v>0</v>
      </c>
      <c r="CO1157" s="133" t="s">
        <v>347</v>
      </c>
      <c r="CP1157" s="133">
        <v>35</v>
      </c>
      <c r="CQ1157" s="133">
        <v>175</v>
      </c>
      <c r="CR1157">
        <v>35</v>
      </c>
      <c r="CS1157">
        <v>175</v>
      </c>
      <c r="CT1157">
        <v>0</v>
      </c>
      <c r="CY1157">
        <v>0</v>
      </c>
      <c r="DD1157">
        <v>0</v>
      </c>
      <c r="DI1157">
        <v>25</v>
      </c>
      <c r="DJ1157" t="s">
        <v>56</v>
      </c>
      <c r="DK1157" t="s">
        <v>1964</v>
      </c>
      <c r="DL1157" t="s">
        <v>444</v>
      </c>
      <c r="DN1157">
        <v>16</v>
      </c>
      <c r="DO1157" t="s">
        <v>56</v>
      </c>
      <c r="DP1157" t="s">
        <v>496</v>
      </c>
      <c r="DQ1157" t="s">
        <v>444</v>
      </c>
      <c r="DS1157">
        <v>134</v>
      </c>
      <c r="DT1157" t="s">
        <v>348</v>
      </c>
      <c r="DU1157" t="s">
        <v>348</v>
      </c>
      <c r="DV1157" t="s">
        <v>349</v>
      </c>
      <c r="DW1157">
        <v>0</v>
      </c>
      <c r="DX1157">
        <v>0</v>
      </c>
      <c r="DY1157">
        <v>0</v>
      </c>
      <c r="EF1157">
        <v>0</v>
      </c>
      <c r="EM1157">
        <v>0</v>
      </c>
      <c r="ET1157">
        <v>0</v>
      </c>
      <c r="FA1157">
        <v>0</v>
      </c>
      <c r="FH1157">
        <v>0</v>
      </c>
      <c r="FK1157">
        <v>15</v>
      </c>
      <c r="FL1157">
        <v>75</v>
      </c>
      <c r="FM1157">
        <v>10</v>
      </c>
      <c r="FN1157">
        <v>50</v>
      </c>
      <c r="FO1157">
        <v>10</v>
      </c>
      <c r="FP1157">
        <v>50</v>
      </c>
      <c r="FQ1157">
        <v>0</v>
      </c>
      <c r="FR1157">
        <v>0</v>
      </c>
      <c r="FS1157" t="s">
        <v>347</v>
      </c>
      <c r="FT1157">
        <v>17</v>
      </c>
      <c r="FU1157">
        <v>85</v>
      </c>
      <c r="FV1157" t="s">
        <v>58</v>
      </c>
      <c r="FW1157" t="s">
        <v>1752</v>
      </c>
      <c r="FX1157" t="s">
        <v>349</v>
      </c>
      <c r="FZ1157" t="s">
        <v>347</v>
      </c>
      <c r="GA1157">
        <v>14</v>
      </c>
      <c r="GB1157">
        <v>70</v>
      </c>
      <c r="GC1157" t="s">
        <v>365</v>
      </c>
      <c r="GD1157" t="s">
        <v>355</v>
      </c>
      <c r="GE1157" t="s">
        <v>355</v>
      </c>
      <c r="GF1157" t="s">
        <v>354</v>
      </c>
      <c r="GG1157">
        <v>14</v>
      </c>
      <c r="GH1157" t="s">
        <v>356</v>
      </c>
    </row>
    <row r="1158" spans="1:190" x14ac:dyDescent="0.35">
      <c r="A1158" t="s">
        <v>57</v>
      </c>
      <c r="B1158" t="s">
        <v>58</v>
      </c>
      <c r="C1158" t="s">
        <v>3080</v>
      </c>
      <c r="D1158" t="s">
        <v>1752</v>
      </c>
      <c r="E1158" t="s">
        <v>3128</v>
      </c>
      <c r="F1158" t="s">
        <v>3129</v>
      </c>
      <c r="G1158" t="s">
        <v>3134</v>
      </c>
      <c r="H1158" t="s">
        <v>3135</v>
      </c>
      <c r="I1158">
        <v>14</v>
      </c>
      <c r="J1158">
        <v>5</v>
      </c>
      <c r="K1158" t="s">
        <v>345</v>
      </c>
      <c r="L1158">
        <v>6.07524</v>
      </c>
      <c r="M1158">
        <v>31.51146</v>
      </c>
      <c r="N1158" t="s">
        <v>346</v>
      </c>
      <c r="O1158" t="s">
        <v>347</v>
      </c>
      <c r="P1158" s="133">
        <v>100</v>
      </c>
      <c r="Q1158" s="133">
        <v>600</v>
      </c>
      <c r="R1158" s="133">
        <v>100</v>
      </c>
      <c r="S1158" s="133">
        <v>600</v>
      </c>
      <c r="T1158" s="133">
        <v>102</v>
      </c>
      <c r="U1158" t="s">
        <v>58</v>
      </c>
      <c r="V1158" t="s">
        <v>1752</v>
      </c>
      <c r="W1158">
        <v>81</v>
      </c>
      <c r="X1158" t="s">
        <v>58</v>
      </c>
      <c r="Y1158" t="s">
        <v>1752</v>
      </c>
      <c r="Z1158">
        <v>130</v>
      </c>
      <c r="AA1158" t="s">
        <v>58</v>
      </c>
      <c r="AB1158" t="s">
        <v>1752</v>
      </c>
      <c r="AC1158">
        <v>120</v>
      </c>
      <c r="AD1158" t="s">
        <v>348</v>
      </c>
      <c r="AE1158" t="s">
        <v>348</v>
      </c>
      <c r="AF1158">
        <v>120</v>
      </c>
      <c r="AG1158" t="s">
        <v>56</v>
      </c>
      <c r="AH1158" t="s">
        <v>496</v>
      </c>
      <c r="AI1158">
        <v>47</v>
      </c>
      <c r="AJ1158" t="s">
        <v>348</v>
      </c>
      <c r="AK1158" t="s">
        <v>348</v>
      </c>
      <c r="AL1158" t="s">
        <v>349</v>
      </c>
      <c r="AM1158">
        <v>0</v>
      </c>
      <c r="AN1158">
        <v>0</v>
      </c>
      <c r="AO1158">
        <v>0</v>
      </c>
      <c r="AR1158">
        <v>0</v>
      </c>
      <c r="AU1158">
        <v>0</v>
      </c>
      <c r="AX1158">
        <v>0</v>
      </c>
      <c r="BA1158">
        <v>0</v>
      </c>
      <c r="BD1158">
        <v>0</v>
      </c>
      <c r="BE1158">
        <v>102</v>
      </c>
      <c r="BF1158">
        <v>0</v>
      </c>
      <c r="BG1158">
        <v>0</v>
      </c>
      <c r="BH1158" t="s">
        <v>349</v>
      </c>
      <c r="BI1158">
        <v>0</v>
      </c>
      <c r="BJ1158">
        <v>0</v>
      </c>
      <c r="BK1158">
        <v>81</v>
      </c>
      <c r="BL1158">
        <v>0</v>
      </c>
      <c r="BM1158">
        <v>0</v>
      </c>
      <c r="BN1158" t="s">
        <v>349</v>
      </c>
      <c r="BO1158">
        <v>0</v>
      </c>
      <c r="BP1158">
        <v>0</v>
      </c>
      <c r="BQ1158">
        <v>130</v>
      </c>
      <c r="BR1158">
        <v>0</v>
      </c>
      <c r="BS1158">
        <v>0</v>
      </c>
      <c r="BT1158" t="s">
        <v>349</v>
      </c>
      <c r="BU1158">
        <v>0</v>
      </c>
      <c r="BV1158">
        <v>0</v>
      </c>
      <c r="BW1158">
        <v>120</v>
      </c>
      <c r="BX1158">
        <v>0</v>
      </c>
      <c r="BY1158">
        <v>0</v>
      </c>
      <c r="BZ1158" t="s">
        <v>349</v>
      </c>
      <c r="CA1158">
        <v>0</v>
      </c>
      <c r="CB1158">
        <v>0</v>
      </c>
      <c r="CC1158">
        <v>120</v>
      </c>
      <c r="CD1158">
        <v>0</v>
      </c>
      <c r="CE1158">
        <v>0</v>
      </c>
      <c r="CF1158" t="s">
        <v>349</v>
      </c>
      <c r="CG1158">
        <v>0</v>
      </c>
      <c r="CH1158">
        <v>0</v>
      </c>
      <c r="CI1158">
        <v>47</v>
      </c>
      <c r="CJ1158" t="s">
        <v>349</v>
      </c>
      <c r="CK1158">
        <v>0</v>
      </c>
      <c r="CL1158" t="s">
        <v>349</v>
      </c>
      <c r="CM1158">
        <v>0</v>
      </c>
      <c r="CN1158" s="133">
        <v>0</v>
      </c>
      <c r="CO1158" s="133" t="s">
        <v>349</v>
      </c>
      <c r="CP1158" s="133">
        <v>0</v>
      </c>
      <c r="CQ1158" s="133">
        <v>0</v>
      </c>
      <c r="CR1158">
        <v>0</v>
      </c>
      <c r="CS1158">
        <v>0</v>
      </c>
      <c r="CT1158">
        <v>0</v>
      </c>
      <c r="CY1158">
        <v>0</v>
      </c>
      <c r="DD1158">
        <v>0</v>
      </c>
      <c r="DI1158">
        <v>0</v>
      </c>
      <c r="DN1158">
        <v>0</v>
      </c>
      <c r="DS1158">
        <v>0</v>
      </c>
      <c r="DV1158" t="s">
        <v>349</v>
      </c>
      <c r="DW1158">
        <v>0</v>
      </c>
      <c r="DX1158">
        <v>0</v>
      </c>
      <c r="DY1158">
        <v>0</v>
      </c>
      <c r="EF1158">
        <v>0</v>
      </c>
      <c r="EM1158">
        <v>0</v>
      </c>
      <c r="ET1158">
        <v>0</v>
      </c>
      <c r="FA1158">
        <v>0</v>
      </c>
      <c r="FH1158">
        <v>0</v>
      </c>
      <c r="FK1158">
        <v>0</v>
      </c>
      <c r="FL1158">
        <v>0</v>
      </c>
      <c r="FM1158">
        <v>0</v>
      </c>
      <c r="FN1158">
        <v>0</v>
      </c>
      <c r="FO1158">
        <v>0</v>
      </c>
      <c r="FP1158">
        <v>0</v>
      </c>
      <c r="FQ1158">
        <v>0</v>
      </c>
      <c r="FR1158">
        <v>0</v>
      </c>
      <c r="FS1158" t="s">
        <v>347</v>
      </c>
      <c r="FT1158">
        <v>10</v>
      </c>
      <c r="FU1158">
        <v>60</v>
      </c>
      <c r="FV1158" t="s">
        <v>58</v>
      </c>
      <c r="FW1158" t="s">
        <v>1752</v>
      </c>
      <c r="FX1158" t="s">
        <v>349</v>
      </c>
      <c r="FZ1158" t="s">
        <v>347</v>
      </c>
      <c r="GA1158">
        <v>13</v>
      </c>
      <c r="GB1158">
        <v>78</v>
      </c>
      <c r="GC1158" t="s">
        <v>353</v>
      </c>
      <c r="GD1158" t="s">
        <v>355</v>
      </c>
      <c r="GE1158" t="s">
        <v>355</v>
      </c>
      <c r="GF1158" t="s">
        <v>354</v>
      </c>
      <c r="GG1158">
        <v>14</v>
      </c>
      <c r="GH1158" t="s">
        <v>356</v>
      </c>
    </row>
    <row r="1159" spans="1:190" x14ac:dyDescent="0.35">
      <c r="A1159" t="s">
        <v>57</v>
      </c>
      <c r="B1159" t="s">
        <v>58</v>
      </c>
      <c r="C1159" t="s">
        <v>3080</v>
      </c>
      <c r="D1159" t="s">
        <v>1752</v>
      </c>
      <c r="E1159" t="s">
        <v>3136</v>
      </c>
      <c r="F1159" t="s">
        <v>3137</v>
      </c>
      <c r="G1159" t="s">
        <v>3138</v>
      </c>
      <c r="H1159" t="s">
        <v>3139</v>
      </c>
      <c r="I1159">
        <v>14</v>
      </c>
      <c r="J1159">
        <v>4</v>
      </c>
      <c r="K1159" t="s">
        <v>345</v>
      </c>
      <c r="L1159">
        <v>5.8817200659999997</v>
      </c>
      <c r="M1159">
        <v>31.572000500000001</v>
      </c>
      <c r="N1159" t="s">
        <v>346</v>
      </c>
      <c r="O1159" t="s">
        <v>347</v>
      </c>
      <c r="P1159" s="133">
        <v>620</v>
      </c>
      <c r="Q1159" s="133">
        <v>3100</v>
      </c>
      <c r="R1159" s="133">
        <v>620</v>
      </c>
      <c r="S1159" s="133">
        <v>3100</v>
      </c>
      <c r="T1159" s="133">
        <v>708</v>
      </c>
      <c r="U1159" t="s">
        <v>58</v>
      </c>
      <c r="V1159" t="s">
        <v>1752</v>
      </c>
      <c r="W1159">
        <v>700</v>
      </c>
      <c r="X1159" t="s">
        <v>58</v>
      </c>
      <c r="Y1159" t="s">
        <v>1752</v>
      </c>
      <c r="Z1159">
        <v>800</v>
      </c>
      <c r="AA1159" t="s">
        <v>58</v>
      </c>
      <c r="AB1159" t="s">
        <v>1752</v>
      </c>
      <c r="AC1159">
        <v>200</v>
      </c>
      <c r="AD1159" t="s">
        <v>58</v>
      </c>
      <c r="AE1159" t="s">
        <v>1752</v>
      </c>
      <c r="AF1159">
        <v>100</v>
      </c>
      <c r="AG1159" t="s">
        <v>56</v>
      </c>
      <c r="AH1159" t="s">
        <v>496</v>
      </c>
      <c r="AI1159">
        <v>592</v>
      </c>
      <c r="AJ1159" t="s">
        <v>348</v>
      </c>
      <c r="AK1159" t="s">
        <v>348</v>
      </c>
      <c r="AL1159" t="s">
        <v>349</v>
      </c>
      <c r="AM1159">
        <v>0</v>
      </c>
      <c r="AN1159">
        <v>0</v>
      </c>
      <c r="AO1159">
        <v>0</v>
      </c>
      <c r="AR1159">
        <v>0</v>
      </c>
      <c r="AU1159">
        <v>0</v>
      </c>
      <c r="AX1159">
        <v>0</v>
      </c>
      <c r="BA1159">
        <v>0</v>
      </c>
      <c r="BD1159">
        <v>0</v>
      </c>
      <c r="BE1159">
        <v>708</v>
      </c>
      <c r="BF1159">
        <v>0</v>
      </c>
      <c r="BG1159">
        <v>0</v>
      </c>
      <c r="BH1159" t="s">
        <v>349</v>
      </c>
      <c r="BI1159">
        <v>0</v>
      </c>
      <c r="BJ1159">
        <v>0</v>
      </c>
      <c r="BK1159">
        <v>700</v>
      </c>
      <c r="BL1159">
        <v>0</v>
      </c>
      <c r="BM1159">
        <v>0</v>
      </c>
      <c r="BN1159" t="s">
        <v>349</v>
      </c>
      <c r="BO1159">
        <v>0</v>
      </c>
      <c r="BP1159">
        <v>0</v>
      </c>
      <c r="BQ1159">
        <v>800</v>
      </c>
      <c r="BR1159">
        <v>0</v>
      </c>
      <c r="BS1159">
        <v>0</v>
      </c>
      <c r="BT1159" t="s">
        <v>349</v>
      </c>
      <c r="BU1159">
        <v>0</v>
      </c>
      <c r="BV1159">
        <v>0</v>
      </c>
      <c r="BW1159">
        <v>200</v>
      </c>
      <c r="BX1159">
        <v>0</v>
      </c>
      <c r="BY1159">
        <v>0</v>
      </c>
      <c r="BZ1159" t="s">
        <v>349</v>
      </c>
      <c r="CA1159">
        <v>0</v>
      </c>
      <c r="CB1159">
        <v>0</v>
      </c>
      <c r="CC1159">
        <v>100</v>
      </c>
      <c r="CD1159">
        <v>0</v>
      </c>
      <c r="CE1159">
        <v>0</v>
      </c>
      <c r="CF1159" t="s">
        <v>349</v>
      </c>
      <c r="CG1159">
        <v>0</v>
      </c>
      <c r="CH1159">
        <v>0</v>
      </c>
      <c r="CI1159">
        <v>592</v>
      </c>
      <c r="CJ1159" t="s">
        <v>349</v>
      </c>
      <c r="CK1159">
        <v>0</v>
      </c>
      <c r="CL1159" t="s">
        <v>349</v>
      </c>
      <c r="CM1159">
        <v>0</v>
      </c>
      <c r="CN1159" s="133">
        <v>0</v>
      </c>
      <c r="CO1159" s="133" t="s">
        <v>347</v>
      </c>
      <c r="CP1159" s="133">
        <v>42</v>
      </c>
      <c r="CQ1159" s="133">
        <v>210</v>
      </c>
      <c r="CR1159">
        <v>42</v>
      </c>
      <c r="CS1159">
        <v>210</v>
      </c>
      <c r="CT1159">
        <v>20</v>
      </c>
      <c r="CU1159" t="s">
        <v>56</v>
      </c>
      <c r="CV1159" t="s">
        <v>1964</v>
      </c>
      <c r="CW1159" t="s">
        <v>350</v>
      </c>
      <c r="CY1159">
        <v>28</v>
      </c>
      <c r="CZ1159" t="s">
        <v>56</v>
      </c>
      <c r="DA1159" t="s">
        <v>496</v>
      </c>
      <c r="DB1159" t="s">
        <v>444</v>
      </c>
      <c r="DD1159">
        <v>50</v>
      </c>
      <c r="DE1159" t="s">
        <v>56</v>
      </c>
      <c r="DF1159" t="s">
        <v>497</v>
      </c>
      <c r="DG1159" t="s">
        <v>405</v>
      </c>
      <c r="DI1159">
        <v>18</v>
      </c>
      <c r="DJ1159" t="s">
        <v>56</v>
      </c>
      <c r="DK1159" t="s">
        <v>497</v>
      </c>
      <c r="DL1159" t="s">
        <v>405</v>
      </c>
      <c r="DN1159">
        <v>12</v>
      </c>
      <c r="DO1159" t="s">
        <v>56</v>
      </c>
      <c r="DP1159" t="s">
        <v>1964</v>
      </c>
      <c r="DQ1159" t="s">
        <v>444</v>
      </c>
      <c r="DS1159">
        <v>82</v>
      </c>
      <c r="DT1159" t="s">
        <v>348</v>
      </c>
      <c r="DU1159" t="s">
        <v>348</v>
      </c>
      <c r="DV1159" t="s">
        <v>349</v>
      </c>
      <c r="DW1159">
        <v>0</v>
      </c>
      <c r="DX1159">
        <v>0</v>
      </c>
      <c r="DY1159">
        <v>0</v>
      </c>
      <c r="EF1159">
        <v>0</v>
      </c>
      <c r="EM1159">
        <v>0</v>
      </c>
      <c r="ET1159">
        <v>0</v>
      </c>
      <c r="FA1159">
        <v>0</v>
      </c>
      <c r="FH1159">
        <v>0</v>
      </c>
      <c r="FK1159">
        <v>15</v>
      </c>
      <c r="FL1159">
        <v>75</v>
      </c>
      <c r="FM1159">
        <v>15</v>
      </c>
      <c r="FN1159">
        <v>75</v>
      </c>
      <c r="FO1159">
        <v>12</v>
      </c>
      <c r="FP1159">
        <v>60</v>
      </c>
      <c r="FQ1159">
        <v>0</v>
      </c>
      <c r="FR1159">
        <v>0</v>
      </c>
      <c r="FS1159" t="s">
        <v>347</v>
      </c>
      <c r="FT1159">
        <v>22</v>
      </c>
      <c r="FU1159">
        <v>110</v>
      </c>
      <c r="FV1159" t="s">
        <v>58</v>
      </c>
      <c r="FW1159" t="s">
        <v>1752</v>
      </c>
      <c r="FX1159" t="s">
        <v>349</v>
      </c>
      <c r="FZ1159" t="s">
        <v>347</v>
      </c>
      <c r="GA1159">
        <v>14</v>
      </c>
      <c r="GB1159">
        <v>70</v>
      </c>
      <c r="GC1159" t="s">
        <v>353</v>
      </c>
      <c r="GD1159" t="s">
        <v>355</v>
      </c>
      <c r="GE1159" t="s">
        <v>355</v>
      </c>
      <c r="GF1159" t="s">
        <v>354</v>
      </c>
      <c r="GG1159">
        <v>14</v>
      </c>
      <c r="GH1159" t="s">
        <v>356</v>
      </c>
    </row>
    <row r="1160" spans="1:190" x14ac:dyDescent="0.35">
      <c r="A1160" t="s">
        <v>57</v>
      </c>
      <c r="B1160" t="s">
        <v>58</v>
      </c>
      <c r="C1160" t="s">
        <v>3080</v>
      </c>
      <c r="D1160" t="s">
        <v>1752</v>
      </c>
      <c r="E1160" t="s">
        <v>3136</v>
      </c>
      <c r="F1160" t="s">
        <v>3137</v>
      </c>
      <c r="G1160" t="s">
        <v>3140</v>
      </c>
      <c r="H1160" t="s">
        <v>3141</v>
      </c>
      <c r="I1160">
        <v>14</v>
      </c>
      <c r="J1160">
        <v>11</v>
      </c>
      <c r="K1160" t="s">
        <v>345</v>
      </c>
      <c r="L1160">
        <v>6.069</v>
      </c>
      <c r="M1160">
        <v>31.404</v>
      </c>
      <c r="N1160" t="s">
        <v>346</v>
      </c>
      <c r="O1160" t="s">
        <v>347</v>
      </c>
      <c r="P1160" s="133">
        <v>1530</v>
      </c>
      <c r="Q1160" s="133">
        <v>7650</v>
      </c>
      <c r="R1160" s="133">
        <v>1530</v>
      </c>
      <c r="S1160" s="133">
        <v>7650</v>
      </c>
      <c r="T1160" s="133">
        <v>3400</v>
      </c>
      <c r="U1160" t="s">
        <v>58</v>
      </c>
      <c r="V1160" t="s">
        <v>1752</v>
      </c>
      <c r="W1160">
        <v>1630</v>
      </c>
      <c r="X1160" t="s">
        <v>58</v>
      </c>
      <c r="Y1160" t="s">
        <v>1752</v>
      </c>
      <c r="Z1160">
        <v>1800</v>
      </c>
      <c r="AA1160" t="s">
        <v>58</v>
      </c>
      <c r="AB1160" t="s">
        <v>1752</v>
      </c>
      <c r="AC1160">
        <v>820</v>
      </c>
      <c r="AD1160" t="s">
        <v>58</v>
      </c>
      <c r="AE1160" t="s">
        <v>1752</v>
      </c>
      <c r="AF1160">
        <v>0</v>
      </c>
      <c r="AI1160">
        <v>0</v>
      </c>
      <c r="AL1160" t="s">
        <v>349</v>
      </c>
      <c r="AM1160">
        <v>0</v>
      </c>
      <c r="AN1160">
        <v>0</v>
      </c>
      <c r="AO1160">
        <v>0</v>
      </c>
      <c r="AR1160">
        <v>0</v>
      </c>
      <c r="AU1160">
        <v>0</v>
      </c>
      <c r="AX1160">
        <v>0</v>
      </c>
      <c r="BA1160">
        <v>0</v>
      </c>
      <c r="BD1160">
        <v>0</v>
      </c>
      <c r="BE1160">
        <v>3400</v>
      </c>
      <c r="BF1160">
        <v>0</v>
      </c>
      <c r="BG1160">
        <v>0</v>
      </c>
      <c r="BH1160" t="s">
        <v>349</v>
      </c>
      <c r="BI1160">
        <v>0</v>
      </c>
      <c r="BJ1160">
        <v>0</v>
      </c>
      <c r="BK1160">
        <v>1630</v>
      </c>
      <c r="BL1160">
        <v>0</v>
      </c>
      <c r="BM1160">
        <v>0</v>
      </c>
      <c r="BN1160" t="s">
        <v>349</v>
      </c>
      <c r="BO1160">
        <v>0</v>
      </c>
      <c r="BP1160">
        <v>0</v>
      </c>
      <c r="BQ1160">
        <v>1800</v>
      </c>
      <c r="BR1160">
        <v>0</v>
      </c>
      <c r="BS1160">
        <v>0</v>
      </c>
      <c r="BT1160" t="s">
        <v>349</v>
      </c>
      <c r="BU1160">
        <v>0</v>
      </c>
      <c r="BV1160">
        <v>0</v>
      </c>
      <c r="BW1160">
        <v>820</v>
      </c>
      <c r="BX1160">
        <v>0</v>
      </c>
      <c r="BY1160">
        <v>0</v>
      </c>
      <c r="BZ1160" t="s">
        <v>349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 t="s">
        <v>349</v>
      </c>
      <c r="CG1160">
        <v>0</v>
      </c>
      <c r="CH1160">
        <v>0</v>
      </c>
      <c r="CI1160">
        <v>0</v>
      </c>
      <c r="CJ1160" t="s">
        <v>349</v>
      </c>
      <c r="CK1160">
        <v>0</v>
      </c>
      <c r="CL1160" t="s">
        <v>349</v>
      </c>
      <c r="CM1160">
        <v>0</v>
      </c>
      <c r="CN1160" s="133">
        <v>0</v>
      </c>
      <c r="CO1160" s="133" t="s">
        <v>349</v>
      </c>
      <c r="CP1160" s="133">
        <v>0</v>
      </c>
      <c r="CQ1160" s="133">
        <v>0</v>
      </c>
      <c r="CR1160">
        <v>0</v>
      </c>
      <c r="CS1160">
        <v>0</v>
      </c>
      <c r="CT1160">
        <v>0</v>
      </c>
      <c r="CY1160">
        <v>0</v>
      </c>
      <c r="DD1160">
        <v>0</v>
      </c>
      <c r="DI1160">
        <v>0</v>
      </c>
      <c r="DN1160">
        <v>0</v>
      </c>
      <c r="DS1160">
        <v>0</v>
      </c>
      <c r="DV1160" t="s">
        <v>349</v>
      </c>
      <c r="DW1160">
        <v>0</v>
      </c>
      <c r="DX1160">
        <v>0</v>
      </c>
      <c r="DY1160">
        <v>0</v>
      </c>
      <c r="EF1160">
        <v>0</v>
      </c>
      <c r="EM1160">
        <v>0</v>
      </c>
      <c r="ET1160">
        <v>0</v>
      </c>
      <c r="FA1160">
        <v>0</v>
      </c>
      <c r="FH1160">
        <v>0</v>
      </c>
      <c r="FK1160">
        <v>0</v>
      </c>
      <c r="FL1160">
        <v>0</v>
      </c>
      <c r="FM1160">
        <v>0</v>
      </c>
      <c r="FN1160">
        <v>0</v>
      </c>
      <c r="FO1160">
        <v>0</v>
      </c>
      <c r="FP1160">
        <v>0</v>
      </c>
      <c r="FQ1160">
        <v>0</v>
      </c>
      <c r="FR1160">
        <v>0</v>
      </c>
      <c r="FS1160" t="s">
        <v>347</v>
      </c>
      <c r="FT1160">
        <v>50</v>
      </c>
      <c r="FU1160">
        <v>250</v>
      </c>
      <c r="FV1160" t="s">
        <v>58</v>
      </c>
      <c r="FW1160" t="s">
        <v>1752</v>
      </c>
      <c r="FX1160" t="s">
        <v>349</v>
      </c>
      <c r="FZ1160" t="s">
        <v>347</v>
      </c>
      <c r="GA1160">
        <v>26</v>
      </c>
      <c r="GB1160">
        <v>130</v>
      </c>
      <c r="GC1160" t="s">
        <v>365</v>
      </c>
      <c r="GD1160" t="s">
        <v>355</v>
      </c>
      <c r="GE1160" t="s">
        <v>354</v>
      </c>
      <c r="GF1160" t="s">
        <v>354</v>
      </c>
      <c r="GG1160">
        <v>14</v>
      </c>
      <c r="GH1160" t="s">
        <v>356</v>
      </c>
    </row>
    <row r="1161" spans="1:190" x14ac:dyDescent="0.35">
      <c r="A1161" t="s">
        <v>57</v>
      </c>
      <c r="B1161" t="s">
        <v>58</v>
      </c>
      <c r="C1161" t="s">
        <v>3080</v>
      </c>
      <c r="D1161" t="s">
        <v>1752</v>
      </c>
      <c r="E1161" t="s">
        <v>3136</v>
      </c>
      <c r="F1161" t="s">
        <v>3137</v>
      </c>
      <c r="G1161" t="s">
        <v>3142</v>
      </c>
      <c r="H1161" t="s">
        <v>3143</v>
      </c>
      <c r="I1161">
        <v>14</v>
      </c>
      <c r="J1161">
        <v>4</v>
      </c>
      <c r="K1161" t="s">
        <v>413</v>
      </c>
      <c r="L1161">
        <v>6.0499902969999999</v>
      </c>
      <c r="M1161">
        <v>31.515181330000001</v>
      </c>
      <c r="N1161" t="s">
        <v>346</v>
      </c>
      <c r="O1161" t="s">
        <v>347</v>
      </c>
      <c r="P1161" s="133">
        <v>1750</v>
      </c>
      <c r="Q1161" s="133">
        <v>10500</v>
      </c>
      <c r="R1161" s="133">
        <v>1750</v>
      </c>
      <c r="S1161" s="133">
        <v>10500</v>
      </c>
      <c r="T1161" s="133">
        <v>4000</v>
      </c>
      <c r="U1161" t="s">
        <v>58</v>
      </c>
      <c r="V1161" t="s">
        <v>1752</v>
      </c>
      <c r="W1161">
        <v>1600</v>
      </c>
      <c r="X1161" t="s">
        <v>58</v>
      </c>
      <c r="Y1161" t="s">
        <v>1752</v>
      </c>
      <c r="Z1161">
        <v>3200</v>
      </c>
      <c r="AA1161" t="s">
        <v>58</v>
      </c>
      <c r="AB1161" t="s">
        <v>1752</v>
      </c>
      <c r="AC1161">
        <v>1680</v>
      </c>
      <c r="AD1161" t="s">
        <v>58</v>
      </c>
      <c r="AE1161" t="s">
        <v>1752</v>
      </c>
      <c r="AF1161">
        <v>0</v>
      </c>
      <c r="AI1161">
        <v>20</v>
      </c>
      <c r="AJ1161" t="s">
        <v>348</v>
      </c>
      <c r="AK1161" t="s">
        <v>348</v>
      </c>
      <c r="AL1161" t="s">
        <v>349</v>
      </c>
      <c r="AM1161">
        <v>0</v>
      </c>
      <c r="AN1161">
        <v>0</v>
      </c>
      <c r="AO1161">
        <v>0</v>
      </c>
      <c r="AR1161">
        <v>0</v>
      </c>
      <c r="AU1161">
        <v>0</v>
      </c>
      <c r="AX1161">
        <v>0</v>
      </c>
      <c r="BA1161">
        <v>0</v>
      </c>
      <c r="BD1161">
        <v>0</v>
      </c>
      <c r="BE1161">
        <v>4000</v>
      </c>
      <c r="BF1161">
        <v>0</v>
      </c>
      <c r="BG1161">
        <v>0</v>
      </c>
      <c r="BH1161" t="s">
        <v>349</v>
      </c>
      <c r="BI1161">
        <v>0</v>
      </c>
      <c r="BJ1161">
        <v>0</v>
      </c>
      <c r="BK1161">
        <v>0</v>
      </c>
      <c r="BL1161">
        <v>1600</v>
      </c>
      <c r="BM1161">
        <v>0</v>
      </c>
      <c r="BN1161" t="s">
        <v>349</v>
      </c>
      <c r="BO1161">
        <v>0</v>
      </c>
      <c r="BP1161">
        <v>0</v>
      </c>
      <c r="BQ1161">
        <v>0</v>
      </c>
      <c r="BR1161">
        <v>0</v>
      </c>
      <c r="BS1161">
        <v>3200</v>
      </c>
      <c r="BT1161" t="s">
        <v>349</v>
      </c>
      <c r="BU1161">
        <v>0</v>
      </c>
      <c r="BV1161">
        <v>0</v>
      </c>
      <c r="BW1161">
        <v>0</v>
      </c>
      <c r="BX1161">
        <v>0</v>
      </c>
      <c r="BY1161">
        <v>1680</v>
      </c>
      <c r="BZ1161" t="s">
        <v>349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 t="s">
        <v>349</v>
      </c>
      <c r="CG1161">
        <v>0</v>
      </c>
      <c r="CH1161">
        <v>0</v>
      </c>
      <c r="CI1161">
        <v>20</v>
      </c>
      <c r="CJ1161" t="s">
        <v>349</v>
      </c>
      <c r="CK1161">
        <v>0</v>
      </c>
      <c r="CL1161" t="s">
        <v>349</v>
      </c>
      <c r="CM1161">
        <v>0</v>
      </c>
      <c r="CN1161" s="133">
        <v>0</v>
      </c>
      <c r="CO1161" s="133" t="s">
        <v>349</v>
      </c>
      <c r="CP1161" s="133">
        <v>0</v>
      </c>
      <c r="CQ1161" s="133">
        <v>0</v>
      </c>
      <c r="CR1161">
        <v>0</v>
      </c>
      <c r="CS1161">
        <v>0</v>
      </c>
      <c r="CT1161">
        <v>0</v>
      </c>
      <c r="CY1161">
        <v>0</v>
      </c>
      <c r="DD1161">
        <v>0</v>
      </c>
      <c r="DI1161">
        <v>0</v>
      </c>
      <c r="DN1161">
        <v>0</v>
      </c>
      <c r="DS1161">
        <v>0</v>
      </c>
      <c r="DV1161" t="s">
        <v>349</v>
      </c>
      <c r="DW1161">
        <v>0</v>
      </c>
      <c r="DX1161">
        <v>0</v>
      </c>
      <c r="DY1161">
        <v>0</v>
      </c>
      <c r="EF1161">
        <v>0</v>
      </c>
      <c r="EM1161">
        <v>0</v>
      </c>
      <c r="ET1161">
        <v>0</v>
      </c>
      <c r="FA1161">
        <v>0</v>
      </c>
      <c r="FH1161">
        <v>0</v>
      </c>
      <c r="FK1161">
        <v>0</v>
      </c>
      <c r="FL1161">
        <v>0</v>
      </c>
      <c r="FM1161">
        <v>0</v>
      </c>
      <c r="FN1161">
        <v>0</v>
      </c>
      <c r="FO1161">
        <v>0</v>
      </c>
      <c r="FP1161">
        <v>0</v>
      </c>
      <c r="FQ1161">
        <v>0</v>
      </c>
      <c r="FR1161">
        <v>0</v>
      </c>
      <c r="FS1161" t="s">
        <v>349</v>
      </c>
      <c r="FT1161">
        <v>0</v>
      </c>
      <c r="FU1161">
        <v>0</v>
      </c>
      <c r="FX1161" t="s">
        <v>349</v>
      </c>
      <c r="FZ1161" t="s">
        <v>349</v>
      </c>
      <c r="GA1161">
        <v>0</v>
      </c>
      <c r="GB1161">
        <v>0</v>
      </c>
      <c r="GC1161" t="s">
        <v>365</v>
      </c>
      <c r="GD1161" t="s">
        <v>355</v>
      </c>
      <c r="GE1161" t="s">
        <v>355</v>
      </c>
      <c r="GF1161" t="s">
        <v>355</v>
      </c>
      <c r="GG1161">
        <v>14</v>
      </c>
      <c r="GH1161" t="s">
        <v>356</v>
      </c>
    </row>
    <row r="1162" spans="1:190" x14ac:dyDescent="0.35">
      <c r="A1162" t="s">
        <v>57</v>
      </c>
      <c r="B1162" t="s">
        <v>58</v>
      </c>
      <c r="C1162" t="s">
        <v>3080</v>
      </c>
      <c r="D1162" t="s">
        <v>1752</v>
      </c>
      <c r="E1162" t="s">
        <v>3136</v>
      </c>
      <c r="F1162" t="s">
        <v>3137</v>
      </c>
      <c r="G1162" t="s">
        <v>3144</v>
      </c>
      <c r="H1162" t="s">
        <v>3145</v>
      </c>
      <c r="I1162">
        <v>14</v>
      </c>
      <c r="J1162">
        <v>7</v>
      </c>
      <c r="K1162" t="s">
        <v>413</v>
      </c>
      <c r="L1162">
        <v>6.0495299999999999</v>
      </c>
      <c r="M1162">
        <v>31.501100000000001</v>
      </c>
      <c r="N1162" t="s">
        <v>346</v>
      </c>
      <c r="O1162" t="s">
        <v>347</v>
      </c>
      <c r="P1162" s="133">
        <v>2185</v>
      </c>
      <c r="Q1162" s="133">
        <v>10925</v>
      </c>
      <c r="R1162" s="133">
        <v>2185</v>
      </c>
      <c r="S1162" s="133">
        <v>10925</v>
      </c>
      <c r="T1162" s="133">
        <v>4995</v>
      </c>
      <c r="U1162" t="s">
        <v>58</v>
      </c>
      <c r="V1162" t="s">
        <v>1752</v>
      </c>
      <c r="W1162">
        <v>2000</v>
      </c>
      <c r="X1162" t="s">
        <v>58</v>
      </c>
      <c r="Y1162" t="s">
        <v>1752</v>
      </c>
      <c r="Z1162">
        <v>2050</v>
      </c>
      <c r="AA1162" t="s">
        <v>58</v>
      </c>
      <c r="AB1162" t="s">
        <v>1752</v>
      </c>
      <c r="AC1162">
        <v>1875</v>
      </c>
      <c r="AD1162" t="s">
        <v>58</v>
      </c>
      <c r="AE1162" t="s">
        <v>1752</v>
      </c>
      <c r="AF1162">
        <v>0</v>
      </c>
      <c r="AI1162">
        <v>5</v>
      </c>
      <c r="AJ1162" t="s">
        <v>348</v>
      </c>
      <c r="AK1162" t="s">
        <v>348</v>
      </c>
      <c r="AL1162" t="s">
        <v>349</v>
      </c>
      <c r="AM1162">
        <v>0</v>
      </c>
      <c r="AN1162">
        <v>0</v>
      </c>
      <c r="AO1162">
        <v>0</v>
      </c>
      <c r="AR1162">
        <v>0</v>
      </c>
      <c r="AU1162">
        <v>0</v>
      </c>
      <c r="AX1162">
        <v>0</v>
      </c>
      <c r="BA1162">
        <v>0</v>
      </c>
      <c r="BD1162">
        <v>0</v>
      </c>
      <c r="BE1162">
        <v>4995</v>
      </c>
      <c r="BF1162">
        <v>0</v>
      </c>
      <c r="BG1162">
        <v>0</v>
      </c>
      <c r="BH1162" t="s">
        <v>349</v>
      </c>
      <c r="BI1162">
        <v>0</v>
      </c>
      <c r="BJ1162">
        <v>0</v>
      </c>
      <c r="BK1162">
        <v>2000</v>
      </c>
      <c r="BL1162">
        <v>0</v>
      </c>
      <c r="BM1162">
        <v>0</v>
      </c>
      <c r="BN1162" t="s">
        <v>349</v>
      </c>
      <c r="BO1162">
        <v>0</v>
      </c>
      <c r="BP1162">
        <v>0</v>
      </c>
      <c r="BQ1162">
        <v>2050</v>
      </c>
      <c r="BR1162">
        <v>0</v>
      </c>
      <c r="BS1162">
        <v>0</v>
      </c>
      <c r="BT1162" t="s">
        <v>349</v>
      </c>
      <c r="BU1162">
        <v>0</v>
      </c>
      <c r="BV1162">
        <v>0</v>
      </c>
      <c r="BW1162">
        <v>1875</v>
      </c>
      <c r="BX1162">
        <v>0</v>
      </c>
      <c r="BY1162">
        <v>0</v>
      </c>
      <c r="BZ1162" t="s">
        <v>349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 t="s">
        <v>349</v>
      </c>
      <c r="CG1162">
        <v>0</v>
      </c>
      <c r="CH1162">
        <v>0</v>
      </c>
      <c r="CI1162">
        <v>5</v>
      </c>
      <c r="CJ1162" t="s">
        <v>349</v>
      </c>
      <c r="CK1162">
        <v>0</v>
      </c>
      <c r="CL1162" t="s">
        <v>347</v>
      </c>
      <c r="CM1162">
        <v>55</v>
      </c>
      <c r="CN1162" s="133">
        <v>45</v>
      </c>
      <c r="CO1162" s="133" t="s">
        <v>349</v>
      </c>
      <c r="CP1162" s="133">
        <v>0</v>
      </c>
      <c r="CQ1162" s="133">
        <v>0</v>
      </c>
      <c r="CR1162">
        <v>0</v>
      </c>
      <c r="CS1162">
        <v>0</v>
      </c>
      <c r="CT1162">
        <v>0</v>
      </c>
      <c r="CY1162">
        <v>0</v>
      </c>
      <c r="DD1162">
        <v>0</v>
      </c>
      <c r="DI1162">
        <v>0</v>
      </c>
      <c r="DN1162">
        <v>0</v>
      </c>
      <c r="DS1162">
        <v>0</v>
      </c>
      <c r="DV1162" t="s">
        <v>349</v>
      </c>
      <c r="DW1162">
        <v>0</v>
      </c>
      <c r="DX1162">
        <v>0</v>
      </c>
      <c r="DY1162">
        <v>0</v>
      </c>
      <c r="EF1162">
        <v>0</v>
      </c>
      <c r="EM1162">
        <v>0</v>
      </c>
      <c r="ET1162">
        <v>0</v>
      </c>
      <c r="FA1162">
        <v>0</v>
      </c>
      <c r="FH1162">
        <v>0</v>
      </c>
      <c r="FK1162">
        <v>0</v>
      </c>
      <c r="FL1162">
        <v>0</v>
      </c>
      <c r="FM1162">
        <v>0</v>
      </c>
      <c r="FN1162">
        <v>0</v>
      </c>
      <c r="FO1162">
        <v>0</v>
      </c>
      <c r="FP1162">
        <v>0</v>
      </c>
      <c r="FQ1162">
        <v>0</v>
      </c>
      <c r="FR1162">
        <v>0</v>
      </c>
      <c r="FS1162" t="s">
        <v>349</v>
      </c>
      <c r="FT1162">
        <v>0</v>
      </c>
      <c r="FU1162">
        <v>0</v>
      </c>
      <c r="FX1162" t="s">
        <v>349</v>
      </c>
      <c r="FZ1162" t="s">
        <v>349</v>
      </c>
      <c r="GA1162">
        <v>0</v>
      </c>
      <c r="GB1162">
        <v>0</v>
      </c>
      <c r="GC1162" t="s">
        <v>365</v>
      </c>
      <c r="GD1162" t="s">
        <v>355</v>
      </c>
      <c r="GE1162" t="s">
        <v>354</v>
      </c>
      <c r="GF1162" t="s">
        <v>354</v>
      </c>
      <c r="GG1162">
        <v>14</v>
      </c>
      <c r="GH1162" t="s">
        <v>356</v>
      </c>
    </row>
    <row r="1163" spans="1:190" x14ac:dyDescent="0.35">
      <c r="A1163" t="s">
        <v>57</v>
      </c>
      <c r="B1163" t="s">
        <v>58</v>
      </c>
      <c r="C1163" t="s">
        <v>3080</v>
      </c>
      <c r="D1163" t="s">
        <v>1752</v>
      </c>
      <c r="E1163" t="s">
        <v>3136</v>
      </c>
      <c r="F1163" t="s">
        <v>3137</v>
      </c>
      <c r="G1163" t="s">
        <v>3146</v>
      </c>
      <c r="H1163" t="s">
        <v>3147</v>
      </c>
      <c r="I1163">
        <v>14</v>
      </c>
      <c r="J1163">
        <v>5</v>
      </c>
      <c r="K1163" t="s">
        <v>345</v>
      </c>
      <c r="L1163">
        <v>6.0591666999999996</v>
      </c>
      <c r="M1163">
        <v>31.5519444</v>
      </c>
      <c r="N1163" t="s">
        <v>346</v>
      </c>
      <c r="O1163" t="s">
        <v>347</v>
      </c>
      <c r="P1163" s="133">
        <v>2150</v>
      </c>
      <c r="Q1163" s="133">
        <v>10750</v>
      </c>
      <c r="R1163" s="133">
        <v>2150</v>
      </c>
      <c r="S1163" s="133">
        <v>10750</v>
      </c>
      <c r="T1163" s="133">
        <v>3070</v>
      </c>
      <c r="U1163" t="s">
        <v>58</v>
      </c>
      <c r="V1163" t="s">
        <v>1752</v>
      </c>
      <c r="W1163">
        <v>2020</v>
      </c>
      <c r="X1163" t="s">
        <v>58</v>
      </c>
      <c r="Y1163" t="s">
        <v>1752</v>
      </c>
      <c r="Z1163">
        <v>2050</v>
      </c>
      <c r="AA1163" t="s">
        <v>58</v>
      </c>
      <c r="AB1163" t="s">
        <v>1752</v>
      </c>
      <c r="AC1163">
        <v>2800</v>
      </c>
      <c r="AD1163" t="s">
        <v>58</v>
      </c>
      <c r="AE1163" t="s">
        <v>1752</v>
      </c>
      <c r="AF1163">
        <v>810</v>
      </c>
      <c r="AG1163" t="s">
        <v>56</v>
      </c>
      <c r="AH1163" t="s">
        <v>1964</v>
      </c>
      <c r="AI1163">
        <v>0</v>
      </c>
      <c r="AL1163" t="s">
        <v>349</v>
      </c>
      <c r="AM1163">
        <v>0</v>
      </c>
      <c r="AN1163">
        <v>0</v>
      </c>
      <c r="AO1163">
        <v>0</v>
      </c>
      <c r="AR1163">
        <v>0</v>
      </c>
      <c r="AU1163">
        <v>0</v>
      </c>
      <c r="AX1163">
        <v>0</v>
      </c>
      <c r="BA1163">
        <v>0</v>
      </c>
      <c r="BD1163">
        <v>0</v>
      </c>
      <c r="BE1163">
        <v>3070</v>
      </c>
      <c r="BF1163">
        <v>0</v>
      </c>
      <c r="BG1163">
        <v>0</v>
      </c>
      <c r="BH1163" t="s">
        <v>349</v>
      </c>
      <c r="BI1163">
        <v>0</v>
      </c>
      <c r="BJ1163">
        <v>0</v>
      </c>
      <c r="BK1163">
        <v>0</v>
      </c>
      <c r="BL1163">
        <v>2020</v>
      </c>
      <c r="BM1163">
        <v>0</v>
      </c>
      <c r="BN1163" t="s">
        <v>349</v>
      </c>
      <c r="BO1163">
        <v>0</v>
      </c>
      <c r="BP1163">
        <v>0</v>
      </c>
      <c r="BQ1163">
        <v>0</v>
      </c>
      <c r="BR1163">
        <v>0</v>
      </c>
      <c r="BS1163">
        <v>2050</v>
      </c>
      <c r="BT1163" t="s">
        <v>349</v>
      </c>
      <c r="BU1163">
        <v>0</v>
      </c>
      <c r="BV1163">
        <v>0</v>
      </c>
      <c r="BW1163">
        <v>0</v>
      </c>
      <c r="BX1163">
        <v>0</v>
      </c>
      <c r="BY1163">
        <v>2800</v>
      </c>
      <c r="BZ1163" t="s">
        <v>349</v>
      </c>
      <c r="CA1163">
        <v>0</v>
      </c>
      <c r="CB1163">
        <v>0</v>
      </c>
      <c r="CC1163">
        <v>0</v>
      </c>
      <c r="CD1163">
        <v>810</v>
      </c>
      <c r="CE1163">
        <v>0</v>
      </c>
      <c r="CF1163" t="s">
        <v>349</v>
      </c>
      <c r="CG1163">
        <v>0</v>
      </c>
      <c r="CH1163">
        <v>0</v>
      </c>
      <c r="CI1163">
        <v>0</v>
      </c>
      <c r="CJ1163" t="s">
        <v>349</v>
      </c>
      <c r="CK1163">
        <v>0</v>
      </c>
      <c r="CL1163" t="s">
        <v>347</v>
      </c>
      <c r="CM1163">
        <v>200</v>
      </c>
      <c r="CN1163" s="133">
        <v>420</v>
      </c>
      <c r="CO1163" s="133" t="s">
        <v>349</v>
      </c>
      <c r="CP1163" s="133">
        <v>0</v>
      </c>
      <c r="CQ1163" s="133">
        <v>0</v>
      </c>
      <c r="CR1163">
        <v>0</v>
      </c>
      <c r="CS1163">
        <v>0</v>
      </c>
      <c r="CT1163">
        <v>0</v>
      </c>
      <c r="CY1163">
        <v>0</v>
      </c>
      <c r="DD1163">
        <v>0</v>
      </c>
      <c r="DI1163">
        <v>0</v>
      </c>
      <c r="DN1163">
        <v>0</v>
      </c>
      <c r="DS1163">
        <v>0</v>
      </c>
      <c r="DV1163" t="s">
        <v>349</v>
      </c>
      <c r="DW1163">
        <v>0</v>
      </c>
      <c r="DX1163">
        <v>0</v>
      </c>
      <c r="DY1163">
        <v>0</v>
      </c>
      <c r="EF1163">
        <v>0</v>
      </c>
      <c r="EM1163">
        <v>0</v>
      </c>
      <c r="ET1163">
        <v>0</v>
      </c>
      <c r="FA1163">
        <v>0</v>
      </c>
      <c r="FH1163">
        <v>0</v>
      </c>
      <c r="FK1163">
        <v>0</v>
      </c>
      <c r="FL1163">
        <v>0</v>
      </c>
      <c r="FM1163">
        <v>0</v>
      </c>
      <c r="FN1163">
        <v>0</v>
      </c>
      <c r="FO1163">
        <v>0</v>
      </c>
      <c r="FP1163">
        <v>0</v>
      </c>
      <c r="FQ1163">
        <v>0</v>
      </c>
      <c r="FR1163">
        <v>0</v>
      </c>
      <c r="FS1163" t="s">
        <v>347</v>
      </c>
      <c r="FT1163">
        <v>32</v>
      </c>
      <c r="FU1163">
        <v>160</v>
      </c>
      <c r="FV1163" t="s">
        <v>58</v>
      </c>
      <c r="FW1163" t="s">
        <v>1752</v>
      </c>
      <c r="FX1163" t="s">
        <v>349</v>
      </c>
      <c r="FZ1163" t="s">
        <v>347</v>
      </c>
      <c r="GA1163">
        <v>24</v>
      </c>
      <c r="GB1163">
        <v>120</v>
      </c>
      <c r="GC1163" t="s">
        <v>365</v>
      </c>
      <c r="GD1163" t="s">
        <v>355</v>
      </c>
      <c r="GE1163" t="s">
        <v>354</v>
      </c>
      <c r="GF1163" t="s">
        <v>354</v>
      </c>
      <c r="GG1163">
        <v>14</v>
      </c>
      <c r="GH1163" t="s">
        <v>356</v>
      </c>
    </row>
    <row r="1164" spans="1:190" x14ac:dyDescent="0.35">
      <c r="A1164" t="s">
        <v>57</v>
      </c>
      <c r="B1164" t="s">
        <v>58</v>
      </c>
      <c r="C1164" t="s">
        <v>3080</v>
      </c>
      <c r="D1164" t="s">
        <v>1752</v>
      </c>
      <c r="E1164" t="s">
        <v>3136</v>
      </c>
      <c r="F1164" t="s">
        <v>3137</v>
      </c>
      <c r="G1164" t="s">
        <v>3148</v>
      </c>
      <c r="H1164" t="s">
        <v>3149</v>
      </c>
      <c r="I1164">
        <v>14</v>
      </c>
      <c r="J1164">
        <v>7</v>
      </c>
      <c r="K1164" t="s">
        <v>345</v>
      </c>
      <c r="L1164">
        <v>5.9816094</v>
      </c>
      <c r="M1164">
        <v>31.3693007</v>
      </c>
      <c r="N1164" t="s">
        <v>346</v>
      </c>
      <c r="O1164" t="s">
        <v>347</v>
      </c>
      <c r="P1164" s="133">
        <v>550</v>
      </c>
      <c r="Q1164" s="133">
        <v>2750</v>
      </c>
      <c r="R1164" s="133">
        <v>550</v>
      </c>
      <c r="S1164" s="133">
        <v>2750</v>
      </c>
      <c r="T1164" s="133">
        <v>700</v>
      </c>
      <c r="U1164" t="s">
        <v>58</v>
      </c>
      <c r="V1164" t="s">
        <v>1752</v>
      </c>
      <c r="W1164">
        <v>400</v>
      </c>
      <c r="X1164" t="s">
        <v>58</v>
      </c>
      <c r="Y1164" t="s">
        <v>1752</v>
      </c>
      <c r="Z1164">
        <v>620</v>
      </c>
      <c r="AA1164" t="s">
        <v>58</v>
      </c>
      <c r="AB1164" t="s">
        <v>1752</v>
      </c>
      <c r="AC1164">
        <v>600</v>
      </c>
      <c r="AD1164" t="s">
        <v>58</v>
      </c>
      <c r="AE1164" t="s">
        <v>1752</v>
      </c>
      <c r="AF1164">
        <v>430</v>
      </c>
      <c r="AG1164" t="s">
        <v>56</v>
      </c>
      <c r="AH1164" t="s">
        <v>1964</v>
      </c>
      <c r="AI1164">
        <v>0</v>
      </c>
      <c r="AL1164" t="s">
        <v>349</v>
      </c>
      <c r="AM1164">
        <v>0</v>
      </c>
      <c r="AN1164">
        <v>0</v>
      </c>
      <c r="AO1164">
        <v>0</v>
      </c>
      <c r="AR1164">
        <v>0</v>
      </c>
      <c r="AU1164">
        <v>0</v>
      </c>
      <c r="AX1164">
        <v>0</v>
      </c>
      <c r="BA1164">
        <v>0</v>
      </c>
      <c r="BD1164">
        <v>0</v>
      </c>
      <c r="BE1164">
        <v>700</v>
      </c>
      <c r="BF1164">
        <v>0</v>
      </c>
      <c r="BG1164">
        <v>0</v>
      </c>
      <c r="BH1164" t="s">
        <v>349</v>
      </c>
      <c r="BI1164">
        <v>0</v>
      </c>
      <c r="BJ1164">
        <v>0</v>
      </c>
      <c r="BK1164">
        <v>400</v>
      </c>
      <c r="BL1164">
        <v>0</v>
      </c>
      <c r="BM1164">
        <v>0</v>
      </c>
      <c r="BN1164" t="s">
        <v>349</v>
      </c>
      <c r="BO1164">
        <v>0</v>
      </c>
      <c r="BP1164">
        <v>0</v>
      </c>
      <c r="BQ1164">
        <v>620</v>
      </c>
      <c r="BR1164">
        <v>0</v>
      </c>
      <c r="BS1164">
        <v>0</v>
      </c>
      <c r="BT1164" t="s">
        <v>349</v>
      </c>
      <c r="BU1164">
        <v>0</v>
      </c>
      <c r="BV1164">
        <v>0</v>
      </c>
      <c r="BW1164">
        <v>600</v>
      </c>
      <c r="BX1164">
        <v>0</v>
      </c>
      <c r="BY1164">
        <v>0</v>
      </c>
      <c r="BZ1164" t="s">
        <v>349</v>
      </c>
      <c r="CA1164">
        <v>0</v>
      </c>
      <c r="CB1164">
        <v>0</v>
      </c>
      <c r="CC1164">
        <v>430</v>
      </c>
      <c r="CD1164">
        <v>0</v>
      </c>
      <c r="CE1164">
        <v>0</v>
      </c>
      <c r="CF1164" t="s">
        <v>349</v>
      </c>
      <c r="CG1164">
        <v>0</v>
      </c>
      <c r="CH1164">
        <v>0</v>
      </c>
      <c r="CI1164">
        <v>0</v>
      </c>
      <c r="CJ1164" t="s">
        <v>349</v>
      </c>
      <c r="CK1164">
        <v>0</v>
      </c>
      <c r="CL1164" t="s">
        <v>349</v>
      </c>
      <c r="CM1164">
        <v>0</v>
      </c>
      <c r="CN1164" s="133">
        <v>0</v>
      </c>
      <c r="CO1164" s="133" t="s">
        <v>347</v>
      </c>
      <c r="CP1164" s="133">
        <v>40</v>
      </c>
      <c r="CQ1164" s="133">
        <v>200</v>
      </c>
      <c r="CR1164">
        <v>40</v>
      </c>
      <c r="CS1164">
        <v>200</v>
      </c>
      <c r="CT1164">
        <v>0</v>
      </c>
      <c r="CY1164">
        <v>0</v>
      </c>
      <c r="DD1164">
        <v>0</v>
      </c>
      <c r="DI1164">
        <v>38</v>
      </c>
      <c r="DJ1164" t="s">
        <v>56</v>
      </c>
      <c r="DK1164" t="s">
        <v>497</v>
      </c>
      <c r="DL1164" t="s">
        <v>405</v>
      </c>
      <c r="DN1164">
        <v>17</v>
      </c>
      <c r="DO1164" t="s">
        <v>56</v>
      </c>
      <c r="DP1164" t="s">
        <v>1964</v>
      </c>
      <c r="DQ1164" t="s">
        <v>587</v>
      </c>
      <c r="DS1164">
        <v>145</v>
      </c>
      <c r="DT1164" t="s">
        <v>348</v>
      </c>
      <c r="DU1164" t="s">
        <v>348</v>
      </c>
      <c r="DV1164" t="s">
        <v>349</v>
      </c>
      <c r="DW1164">
        <v>0</v>
      </c>
      <c r="DX1164">
        <v>0</v>
      </c>
      <c r="DY1164">
        <v>0</v>
      </c>
      <c r="EF1164">
        <v>0</v>
      </c>
      <c r="EM1164">
        <v>0</v>
      </c>
      <c r="ET1164">
        <v>0</v>
      </c>
      <c r="FA1164">
        <v>0</v>
      </c>
      <c r="FH1164">
        <v>0</v>
      </c>
      <c r="FK1164">
        <v>12</v>
      </c>
      <c r="FL1164">
        <v>60</v>
      </c>
      <c r="FM1164">
        <v>18</v>
      </c>
      <c r="FN1164">
        <v>90</v>
      </c>
      <c r="FO1164">
        <v>10</v>
      </c>
      <c r="FP1164">
        <v>50</v>
      </c>
      <c r="FQ1164">
        <v>0</v>
      </c>
      <c r="FR1164">
        <v>0</v>
      </c>
      <c r="FS1164" t="s">
        <v>347</v>
      </c>
      <c r="FT1164">
        <v>28</v>
      </c>
      <c r="FU1164">
        <v>140</v>
      </c>
      <c r="FV1164" t="s">
        <v>58</v>
      </c>
      <c r="FW1164" t="s">
        <v>1752</v>
      </c>
      <c r="FX1164" t="s">
        <v>349</v>
      </c>
      <c r="FZ1164" t="s">
        <v>347</v>
      </c>
      <c r="GA1164">
        <v>21</v>
      </c>
      <c r="GB1164">
        <v>105</v>
      </c>
      <c r="GC1164" t="s">
        <v>353</v>
      </c>
      <c r="GD1164" t="s">
        <v>355</v>
      </c>
      <c r="GE1164" t="s">
        <v>354</v>
      </c>
      <c r="GF1164" t="s">
        <v>354</v>
      </c>
      <c r="GG1164">
        <v>14</v>
      </c>
      <c r="GH1164" t="s">
        <v>356</v>
      </c>
    </row>
    <row r="1165" spans="1:190" x14ac:dyDescent="0.35">
      <c r="A1165" t="s">
        <v>57</v>
      </c>
      <c r="B1165" t="s">
        <v>58</v>
      </c>
      <c r="C1165" t="s">
        <v>3150</v>
      </c>
      <c r="D1165" t="s">
        <v>3151</v>
      </c>
      <c r="E1165" t="s">
        <v>3152</v>
      </c>
      <c r="F1165" t="s">
        <v>3153</v>
      </c>
      <c r="G1165" t="s">
        <v>3154</v>
      </c>
      <c r="H1165" t="s">
        <v>3155</v>
      </c>
      <c r="I1165">
        <v>14</v>
      </c>
      <c r="J1165">
        <v>11</v>
      </c>
      <c r="K1165" t="s">
        <v>345</v>
      </c>
      <c r="L1165">
        <v>6.9379999999999997</v>
      </c>
      <c r="M1165">
        <v>29.425000000000001</v>
      </c>
      <c r="N1165" t="s">
        <v>346</v>
      </c>
      <c r="O1165" t="s">
        <v>347</v>
      </c>
      <c r="P1165" s="133">
        <v>91</v>
      </c>
      <c r="Q1165" s="133">
        <v>474</v>
      </c>
      <c r="R1165" s="133">
        <v>77</v>
      </c>
      <c r="S1165" s="133">
        <v>400</v>
      </c>
      <c r="T1165" s="133">
        <v>182</v>
      </c>
      <c r="U1165" t="s">
        <v>58</v>
      </c>
      <c r="V1165" t="s">
        <v>3151</v>
      </c>
      <c r="W1165">
        <v>44</v>
      </c>
      <c r="X1165" t="s">
        <v>58</v>
      </c>
      <c r="Y1165" t="s">
        <v>3151</v>
      </c>
      <c r="Z1165">
        <v>132</v>
      </c>
      <c r="AA1165" t="s">
        <v>58</v>
      </c>
      <c r="AB1165" t="s">
        <v>3151</v>
      </c>
      <c r="AC1165">
        <v>38</v>
      </c>
      <c r="AD1165" t="s">
        <v>58</v>
      </c>
      <c r="AE1165" t="s">
        <v>3151</v>
      </c>
      <c r="AF1165">
        <v>4</v>
      </c>
      <c r="AG1165" t="s">
        <v>58</v>
      </c>
      <c r="AH1165" t="s">
        <v>3151</v>
      </c>
      <c r="AI1165">
        <v>0</v>
      </c>
      <c r="AL1165" t="s">
        <v>347</v>
      </c>
      <c r="AM1165">
        <v>14</v>
      </c>
      <c r="AN1165">
        <v>74</v>
      </c>
      <c r="AO1165">
        <v>12</v>
      </c>
      <c r="AP1165" t="s">
        <v>123</v>
      </c>
      <c r="AQ1165" t="s">
        <v>360</v>
      </c>
      <c r="AR1165">
        <v>4</v>
      </c>
      <c r="AS1165" t="s">
        <v>119</v>
      </c>
      <c r="AT1165" t="s">
        <v>2638</v>
      </c>
      <c r="AU1165">
        <v>18</v>
      </c>
      <c r="AV1165" t="s">
        <v>121</v>
      </c>
      <c r="AW1165" t="s">
        <v>359</v>
      </c>
      <c r="AX1165">
        <v>38</v>
      </c>
      <c r="AY1165" t="s">
        <v>121</v>
      </c>
      <c r="AZ1165" t="s">
        <v>359</v>
      </c>
      <c r="BA1165">
        <v>2</v>
      </c>
      <c r="BB1165" t="s">
        <v>123</v>
      </c>
      <c r="BC1165" t="s">
        <v>360</v>
      </c>
      <c r="BD1165">
        <v>0</v>
      </c>
      <c r="BE1165">
        <v>176</v>
      </c>
      <c r="BF1165">
        <v>18</v>
      </c>
      <c r="BG1165">
        <v>0</v>
      </c>
      <c r="BH1165" t="s">
        <v>349</v>
      </c>
      <c r="BI1165">
        <v>0</v>
      </c>
      <c r="BJ1165">
        <v>0</v>
      </c>
      <c r="BK1165">
        <v>3</v>
      </c>
      <c r="BL1165">
        <v>45</v>
      </c>
      <c r="BM1165">
        <v>0</v>
      </c>
      <c r="BN1165" t="s">
        <v>349</v>
      </c>
      <c r="BO1165">
        <v>0</v>
      </c>
      <c r="BP1165">
        <v>0</v>
      </c>
      <c r="BQ1165">
        <v>32</v>
      </c>
      <c r="BR1165">
        <v>110</v>
      </c>
      <c r="BS1165">
        <v>8</v>
      </c>
      <c r="BT1165" t="s">
        <v>349</v>
      </c>
      <c r="BU1165">
        <v>0</v>
      </c>
      <c r="BV1165">
        <v>0</v>
      </c>
      <c r="BW1165">
        <v>0</v>
      </c>
      <c r="BX1165">
        <v>34</v>
      </c>
      <c r="BY1165">
        <v>42</v>
      </c>
      <c r="BZ1165" t="s">
        <v>349</v>
      </c>
      <c r="CA1165">
        <v>0</v>
      </c>
      <c r="CB1165">
        <v>0</v>
      </c>
      <c r="CC1165">
        <v>0</v>
      </c>
      <c r="CD1165">
        <v>0</v>
      </c>
      <c r="CE1165">
        <v>6</v>
      </c>
      <c r="CF1165" t="s">
        <v>349</v>
      </c>
      <c r="CG1165">
        <v>0</v>
      </c>
      <c r="CH1165">
        <v>0</v>
      </c>
      <c r="CI1165">
        <v>0</v>
      </c>
      <c r="CJ1165" t="s">
        <v>347</v>
      </c>
      <c r="CK1165">
        <v>18</v>
      </c>
      <c r="CL1165" t="s">
        <v>349</v>
      </c>
      <c r="CM1165">
        <v>0</v>
      </c>
      <c r="CN1165" s="133">
        <v>0</v>
      </c>
      <c r="CO1165" s="133" t="s">
        <v>347</v>
      </c>
      <c r="CP1165" s="133">
        <v>53</v>
      </c>
      <c r="CQ1165" s="133">
        <v>281</v>
      </c>
      <c r="CR1165">
        <v>50</v>
      </c>
      <c r="CS1165">
        <v>265</v>
      </c>
      <c r="CT1165">
        <v>121</v>
      </c>
      <c r="CU1165" t="s">
        <v>52</v>
      </c>
      <c r="CV1165" t="s">
        <v>340</v>
      </c>
      <c r="CW1165" t="s">
        <v>350</v>
      </c>
      <c r="CY1165">
        <v>28</v>
      </c>
      <c r="CZ1165" t="s">
        <v>58</v>
      </c>
      <c r="DA1165" t="s">
        <v>3151</v>
      </c>
      <c r="DB1165" t="s">
        <v>444</v>
      </c>
      <c r="DD1165">
        <v>77</v>
      </c>
      <c r="DE1165" t="s">
        <v>58</v>
      </c>
      <c r="DF1165" t="s">
        <v>3151</v>
      </c>
      <c r="DG1165" t="s">
        <v>444</v>
      </c>
      <c r="DI1165">
        <v>21</v>
      </c>
      <c r="DJ1165" t="s">
        <v>58</v>
      </c>
      <c r="DK1165" t="s">
        <v>3151</v>
      </c>
      <c r="DL1165" t="s">
        <v>405</v>
      </c>
      <c r="DN1165">
        <v>18</v>
      </c>
      <c r="DO1165" t="s">
        <v>58</v>
      </c>
      <c r="DP1165" t="s">
        <v>3151</v>
      </c>
      <c r="DQ1165" t="s">
        <v>405</v>
      </c>
      <c r="DS1165">
        <v>0</v>
      </c>
      <c r="DV1165" t="s">
        <v>347</v>
      </c>
      <c r="DW1165">
        <v>3</v>
      </c>
      <c r="DX1165">
        <v>16</v>
      </c>
      <c r="DY1165">
        <v>6</v>
      </c>
      <c r="DZ1165" t="s">
        <v>123</v>
      </c>
      <c r="EB1165" t="s">
        <v>360</v>
      </c>
      <c r="ED1165" t="s">
        <v>444</v>
      </c>
      <c r="EF1165">
        <v>4</v>
      </c>
      <c r="EG1165" t="s">
        <v>123</v>
      </c>
      <c r="EI1165" t="s">
        <v>360</v>
      </c>
      <c r="EK1165" t="s">
        <v>350</v>
      </c>
      <c r="EM1165">
        <v>0</v>
      </c>
      <c r="ET1165">
        <v>4</v>
      </c>
      <c r="EU1165" t="s">
        <v>123</v>
      </c>
      <c r="EW1165" t="s">
        <v>352</v>
      </c>
      <c r="EY1165" t="s">
        <v>444</v>
      </c>
      <c r="FA1165">
        <v>2</v>
      </c>
      <c r="FB1165" t="s">
        <v>121</v>
      </c>
      <c r="FD1165" t="s">
        <v>359</v>
      </c>
      <c r="FF1165" t="s">
        <v>350</v>
      </c>
      <c r="FH1165">
        <v>0</v>
      </c>
      <c r="FK1165">
        <v>19</v>
      </c>
      <c r="FL1165">
        <v>101</v>
      </c>
      <c r="FM1165">
        <v>14</v>
      </c>
      <c r="FN1165">
        <v>74</v>
      </c>
      <c r="FO1165">
        <v>20</v>
      </c>
      <c r="FP1165">
        <v>106</v>
      </c>
      <c r="FQ1165">
        <v>0</v>
      </c>
      <c r="FR1165">
        <v>0</v>
      </c>
      <c r="FS1165" t="s">
        <v>347</v>
      </c>
      <c r="FT1165">
        <v>39</v>
      </c>
      <c r="FU1165">
        <v>207</v>
      </c>
      <c r="FV1165" t="s">
        <v>58</v>
      </c>
      <c r="FW1165" t="s">
        <v>3151</v>
      </c>
      <c r="FX1165" t="s">
        <v>349</v>
      </c>
      <c r="FZ1165" t="s">
        <v>349</v>
      </c>
      <c r="GA1165">
        <v>0</v>
      </c>
      <c r="GB1165">
        <v>0</v>
      </c>
      <c r="GC1165" t="s">
        <v>353</v>
      </c>
      <c r="GD1165" t="s">
        <v>354</v>
      </c>
      <c r="GE1165" t="s">
        <v>354</v>
      </c>
      <c r="GF1165" t="s">
        <v>354</v>
      </c>
      <c r="GG1165">
        <v>14</v>
      </c>
      <c r="GH1165" t="s">
        <v>356</v>
      </c>
    </row>
    <row r="1166" spans="1:190" x14ac:dyDescent="0.35">
      <c r="A1166" t="s">
        <v>57</v>
      </c>
      <c r="B1166" t="s">
        <v>58</v>
      </c>
      <c r="C1166" t="s">
        <v>3150</v>
      </c>
      <c r="D1166" t="s">
        <v>3151</v>
      </c>
      <c r="E1166" t="s">
        <v>3152</v>
      </c>
      <c r="F1166" t="s">
        <v>3153</v>
      </c>
      <c r="G1166" t="s">
        <v>3156</v>
      </c>
      <c r="H1166" t="s">
        <v>3090</v>
      </c>
      <c r="I1166">
        <v>14</v>
      </c>
      <c r="J1166">
        <v>7</v>
      </c>
      <c r="K1166" t="s">
        <v>345</v>
      </c>
      <c r="L1166">
        <v>6.7869520000000003</v>
      </c>
      <c r="M1166">
        <v>29.346541999999999</v>
      </c>
      <c r="N1166" t="s">
        <v>346</v>
      </c>
      <c r="O1166" t="s">
        <v>347</v>
      </c>
      <c r="P1166" s="133">
        <v>25</v>
      </c>
      <c r="Q1166" s="133">
        <v>133</v>
      </c>
      <c r="R1166" s="133">
        <v>25</v>
      </c>
      <c r="S1166" s="133">
        <v>133</v>
      </c>
      <c r="T1166" s="133">
        <v>20</v>
      </c>
      <c r="U1166" t="s">
        <v>58</v>
      </c>
      <c r="V1166" t="s">
        <v>3151</v>
      </c>
      <c r="W1166">
        <v>26</v>
      </c>
      <c r="X1166" t="s">
        <v>58</v>
      </c>
      <c r="Y1166" t="s">
        <v>3151</v>
      </c>
      <c r="Z1166">
        <v>65</v>
      </c>
      <c r="AA1166" t="s">
        <v>58</v>
      </c>
      <c r="AB1166" t="s">
        <v>3151</v>
      </c>
      <c r="AC1166">
        <v>6</v>
      </c>
      <c r="AD1166" t="s">
        <v>58</v>
      </c>
      <c r="AE1166" t="s">
        <v>3151</v>
      </c>
      <c r="AF1166">
        <v>16</v>
      </c>
      <c r="AG1166" t="s">
        <v>58</v>
      </c>
      <c r="AH1166" t="s">
        <v>3151</v>
      </c>
      <c r="AI1166">
        <v>0</v>
      </c>
      <c r="AL1166" t="s">
        <v>349</v>
      </c>
      <c r="AM1166">
        <v>0</v>
      </c>
      <c r="AN1166">
        <v>0</v>
      </c>
      <c r="AO1166">
        <v>0</v>
      </c>
      <c r="AR1166">
        <v>0</v>
      </c>
      <c r="AU1166">
        <v>0</v>
      </c>
      <c r="AX1166">
        <v>0</v>
      </c>
      <c r="BA1166">
        <v>0</v>
      </c>
      <c r="BD1166">
        <v>0</v>
      </c>
      <c r="BE1166">
        <v>20</v>
      </c>
      <c r="BF1166">
        <v>0</v>
      </c>
      <c r="BG1166">
        <v>0</v>
      </c>
      <c r="BH1166" t="s">
        <v>349</v>
      </c>
      <c r="BI1166">
        <v>0</v>
      </c>
      <c r="BJ1166">
        <v>0</v>
      </c>
      <c r="BK1166">
        <v>6</v>
      </c>
      <c r="BL1166">
        <v>20</v>
      </c>
      <c r="BM1166">
        <v>0</v>
      </c>
      <c r="BN1166" t="s">
        <v>349</v>
      </c>
      <c r="BO1166">
        <v>0</v>
      </c>
      <c r="BP1166">
        <v>0</v>
      </c>
      <c r="BQ1166">
        <v>0</v>
      </c>
      <c r="BR1166">
        <v>12</v>
      </c>
      <c r="BS1166">
        <v>53</v>
      </c>
      <c r="BT1166" t="s">
        <v>349</v>
      </c>
      <c r="BU1166">
        <v>0</v>
      </c>
      <c r="BV1166">
        <v>0</v>
      </c>
      <c r="BW1166">
        <v>0</v>
      </c>
      <c r="BX1166">
        <v>0</v>
      </c>
      <c r="BY1166">
        <v>6</v>
      </c>
      <c r="BZ1166" t="s">
        <v>349</v>
      </c>
      <c r="CA1166">
        <v>0</v>
      </c>
      <c r="CB1166">
        <v>0</v>
      </c>
      <c r="CC1166">
        <v>0</v>
      </c>
      <c r="CD1166">
        <v>0</v>
      </c>
      <c r="CE1166">
        <v>16</v>
      </c>
      <c r="CF1166" t="s">
        <v>349</v>
      </c>
      <c r="CG1166">
        <v>0</v>
      </c>
      <c r="CH1166">
        <v>0</v>
      </c>
      <c r="CI1166">
        <v>0</v>
      </c>
      <c r="CJ1166" t="s">
        <v>347</v>
      </c>
      <c r="CK1166">
        <v>17</v>
      </c>
      <c r="CL1166" t="s">
        <v>349</v>
      </c>
      <c r="CM1166">
        <v>0</v>
      </c>
      <c r="CN1166" s="133">
        <v>0</v>
      </c>
      <c r="CO1166" s="133" t="s">
        <v>347</v>
      </c>
      <c r="CP1166" s="133">
        <v>22</v>
      </c>
      <c r="CQ1166" s="133">
        <v>110</v>
      </c>
      <c r="CR1166">
        <v>22</v>
      </c>
      <c r="CS1166">
        <v>110</v>
      </c>
      <c r="CT1166">
        <v>12</v>
      </c>
      <c r="CU1166" t="s">
        <v>58</v>
      </c>
      <c r="CV1166" t="s">
        <v>3151</v>
      </c>
      <c r="CW1166" t="s">
        <v>350</v>
      </c>
      <c r="CY1166">
        <v>21</v>
      </c>
      <c r="CZ1166" t="s">
        <v>58</v>
      </c>
      <c r="DA1166" t="s">
        <v>3151</v>
      </c>
      <c r="DB1166" t="s">
        <v>350</v>
      </c>
      <c r="DD1166">
        <v>25</v>
      </c>
      <c r="DE1166" t="s">
        <v>58</v>
      </c>
      <c r="DF1166" t="s">
        <v>3151</v>
      </c>
      <c r="DG1166" t="s">
        <v>444</v>
      </c>
      <c r="DI1166">
        <v>20</v>
      </c>
      <c r="DJ1166" t="s">
        <v>58</v>
      </c>
      <c r="DK1166" t="s">
        <v>3151</v>
      </c>
      <c r="DL1166" t="s">
        <v>405</v>
      </c>
      <c r="DN1166">
        <v>32</v>
      </c>
      <c r="DO1166" t="s">
        <v>58</v>
      </c>
      <c r="DP1166" t="s">
        <v>3151</v>
      </c>
      <c r="DQ1166" t="s">
        <v>405</v>
      </c>
      <c r="DS1166">
        <v>0</v>
      </c>
      <c r="DV1166" t="s">
        <v>349</v>
      </c>
      <c r="DW1166">
        <v>0</v>
      </c>
      <c r="DX1166">
        <v>0</v>
      </c>
      <c r="DY1166">
        <v>0</v>
      </c>
      <c r="EF1166">
        <v>0</v>
      </c>
      <c r="EM1166">
        <v>0</v>
      </c>
      <c r="ET1166">
        <v>0</v>
      </c>
      <c r="FA1166">
        <v>0</v>
      </c>
      <c r="FH1166">
        <v>0</v>
      </c>
      <c r="FK1166">
        <v>7</v>
      </c>
      <c r="FL1166">
        <v>35</v>
      </c>
      <c r="FM1166">
        <v>8</v>
      </c>
      <c r="FN1166">
        <v>40</v>
      </c>
      <c r="FO1166">
        <v>7</v>
      </c>
      <c r="FP1166">
        <v>35</v>
      </c>
      <c r="FQ1166">
        <v>0</v>
      </c>
      <c r="FR1166">
        <v>0</v>
      </c>
      <c r="FS1166" t="s">
        <v>347</v>
      </c>
      <c r="FT1166">
        <v>9</v>
      </c>
      <c r="FU1166">
        <v>48</v>
      </c>
      <c r="FV1166" t="s">
        <v>58</v>
      </c>
      <c r="FW1166" t="s">
        <v>3151</v>
      </c>
      <c r="FX1166" t="s">
        <v>349</v>
      </c>
      <c r="FZ1166" t="s">
        <v>349</v>
      </c>
      <c r="GA1166">
        <v>0</v>
      </c>
      <c r="GB1166">
        <v>0</v>
      </c>
      <c r="GC1166" t="s">
        <v>353</v>
      </c>
      <c r="GD1166" t="s">
        <v>355</v>
      </c>
      <c r="GE1166" t="s">
        <v>355</v>
      </c>
      <c r="GF1166" t="s">
        <v>355</v>
      </c>
      <c r="GG1166">
        <v>14</v>
      </c>
      <c r="GH1166" t="s">
        <v>356</v>
      </c>
    </row>
    <row r="1167" spans="1:190" x14ac:dyDescent="0.35">
      <c r="A1167" t="s">
        <v>57</v>
      </c>
      <c r="B1167" t="s">
        <v>58</v>
      </c>
      <c r="C1167" t="s">
        <v>3150</v>
      </c>
      <c r="D1167" t="s">
        <v>3151</v>
      </c>
      <c r="E1167" t="s">
        <v>3152</v>
      </c>
      <c r="F1167" t="s">
        <v>3153</v>
      </c>
      <c r="G1167" t="s">
        <v>3157</v>
      </c>
      <c r="H1167" t="s">
        <v>3158</v>
      </c>
      <c r="I1167">
        <v>14</v>
      </c>
      <c r="J1167">
        <v>7</v>
      </c>
      <c r="K1167" t="s">
        <v>345</v>
      </c>
      <c r="L1167">
        <v>6.7587000000000002</v>
      </c>
      <c r="M1167">
        <v>29.380490000000002</v>
      </c>
      <c r="N1167" t="s">
        <v>346</v>
      </c>
      <c r="O1167" t="s">
        <v>347</v>
      </c>
      <c r="P1167" s="133">
        <v>22</v>
      </c>
      <c r="Q1167" s="133">
        <v>117</v>
      </c>
      <c r="R1167" s="133">
        <v>22</v>
      </c>
      <c r="S1167" s="133">
        <v>117</v>
      </c>
      <c r="T1167" s="133">
        <v>13</v>
      </c>
      <c r="U1167" t="s">
        <v>58</v>
      </c>
      <c r="V1167" t="s">
        <v>3151</v>
      </c>
      <c r="W1167">
        <v>15</v>
      </c>
      <c r="X1167" t="s">
        <v>58</v>
      </c>
      <c r="Y1167" t="s">
        <v>3151</v>
      </c>
      <c r="Z1167">
        <v>50</v>
      </c>
      <c r="AA1167" t="s">
        <v>58</v>
      </c>
      <c r="AB1167" t="s">
        <v>3151</v>
      </c>
      <c r="AC1167">
        <v>29</v>
      </c>
      <c r="AD1167" t="s">
        <v>58</v>
      </c>
      <c r="AE1167" t="s">
        <v>3151</v>
      </c>
      <c r="AF1167">
        <v>7</v>
      </c>
      <c r="AG1167" t="s">
        <v>58</v>
      </c>
      <c r="AH1167" t="s">
        <v>3151</v>
      </c>
      <c r="AI1167">
        <v>3</v>
      </c>
      <c r="AJ1167" t="s">
        <v>348</v>
      </c>
      <c r="AK1167" t="s">
        <v>348</v>
      </c>
      <c r="AL1167" t="s">
        <v>349</v>
      </c>
      <c r="AM1167">
        <v>0</v>
      </c>
      <c r="AN1167">
        <v>0</v>
      </c>
      <c r="AO1167">
        <v>0</v>
      </c>
      <c r="AR1167">
        <v>0</v>
      </c>
      <c r="AU1167">
        <v>0</v>
      </c>
      <c r="AX1167">
        <v>0</v>
      </c>
      <c r="BA1167">
        <v>0</v>
      </c>
      <c r="BD1167">
        <v>0</v>
      </c>
      <c r="BE1167">
        <v>13</v>
      </c>
      <c r="BF1167">
        <v>0</v>
      </c>
      <c r="BG1167">
        <v>0</v>
      </c>
      <c r="BH1167" t="s">
        <v>349</v>
      </c>
      <c r="BI1167">
        <v>0</v>
      </c>
      <c r="BJ1167">
        <v>0</v>
      </c>
      <c r="BK1167">
        <v>5</v>
      </c>
      <c r="BL1167">
        <v>10</v>
      </c>
      <c r="BM1167">
        <v>0</v>
      </c>
      <c r="BN1167" t="s">
        <v>349</v>
      </c>
      <c r="BO1167">
        <v>0</v>
      </c>
      <c r="BP1167">
        <v>0</v>
      </c>
      <c r="BQ1167">
        <v>0</v>
      </c>
      <c r="BR1167">
        <v>0</v>
      </c>
      <c r="BS1167">
        <v>50</v>
      </c>
      <c r="BT1167" t="s">
        <v>349</v>
      </c>
      <c r="BU1167">
        <v>0</v>
      </c>
      <c r="BV1167">
        <v>0</v>
      </c>
      <c r="BW1167">
        <v>0</v>
      </c>
      <c r="BX1167">
        <v>0</v>
      </c>
      <c r="BY1167">
        <v>29</v>
      </c>
      <c r="BZ1167" t="s">
        <v>349</v>
      </c>
      <c r="CA1167">
        <v>0</v>
      </c>
      <c r="CB1167">
        <v>0</v>
      </c>
      <c r="CC1167">
        <v>0</v>
      </c>
      <c r="CD1167">
        <v>0</v>
      </c>
      <c r="CE1167">
        <v>7</v>
      </c>
      <c r="CF1167" t="s">
        <v>349</v>
      </c>
      <c r="CG1167">
        <v>0</v>
      </c>
      <c r="CH1167">
        <v>0</v>
      </c>
      <c r="CI1167">
        <v>3</v>
      </c>
      <c r="CJ1167" t="s">
        <v>349</v>
      </c>
      <c r="CK1167">
        <v>0</v>
      </c>
      <c r="CL1167" t="s">
        <v>349</v>
      </c>
      <c r="CM1167">
        <v>0</v>
      </c>
      <c r="CN1167" s="133">
        <v>0</v>
      </c>
      <c r="CO1167" s="133" t="s">
        <v>347</v>
      </c>
      <c r="CP1167" s="133">
        <v>18</v>
      </c>
      <c r="CQ1167" s="133">
        <v>95</v>
      </c>
      <c r="CR1167">
        <v>18</v>
      </c>
      <c r="CS1167">
        <v>95</v>
      </c>
      <c r="CT1167">
        <v>6</v>
      </c>
      <c r="CU1167" t="s">
        <v>58</v>
      </c>
      <c r="CV1167" t="s">
        <v>3151</v>
      </c>
      <c r="CW1167" t="s">
        <v>350</v>
      </c>
      <c r="CY1167">
        <v>13</v>
      </c>
      <c r="CZ1167" t="s">
        <v>58</v>
      </c>
      <c r="DA1167" t="s">
        <v>3151</v>
      </c>
      <c r="DB1167" t="s">
        <v>444</v>
      </c>
      <c r="DD1167">
        <v>28</v>
      </c>
      <c r="DE1167" t="s">
        <v>58</v>
      </c>
      <c r="DF1167" t="s">
        <v>3151</v>
      </c>
      <c r="DG1167" t="s">
        <v>405</v>
      </c>
      <c r="DI1167">
        <v>21</v>
      </c>
      <c r="DJ1167" t="s">
        <v>58</v>
      </c>
      <c r="DK1167" t="s">
        <v>3151</v>
      </c>
      <c r="DL1167" t="s">
        <v>405</v>
      </c>
      <c r="DN1167">
        <v>27</v>
      </c>
      <c r="DO1167" t="s">
        <v>58</v>
      </c>
      <c r="DP1167" t="s">
        <v>3151</v>
      </c>
      <c r="DQ1167" t="s">
        <v>444</v>
      </c>
      <c r="DS1167">
        <v>0</v>
      </c>
      <c r="DV1167" t="s">
        <v>349</v>
      </c>
      <c r="DW1167">
        <v>0</v>
      </c>
      <c r="DX1167">
        <v>0</v>
      </c>
      <c r="DY1167">
        <v>0</v>
      </c>
      <c r="EF1167">
        <v>0</v>
      </c>
      <c r="EM1167">
        <v>0</v>
      </c>
      <c r="ET1167">
        <v>0</v>
      </c>
      <c r="FA1167">
        <v>0</v>
      </c>
      <c r="FH1167">
        <v>0</v>
      </c>
      <c r="FK1167">
        <v>5</v>
      </c>
      <c r="FL1167">
        <v>26</v>
      </c>
      <c r="FM1167">
        <v>7</v>
      </c>
      <c r="FN1167">
        <v>37</v>
      </c>
      <c r="FO1167">
        <v>6</v>
      </c>
      <c r="FP1167">
        <v>32</v>
      </c>
      <c r="FQ1167">
        <v>0</v>
      </c>
      <c r="FR1167">
        <v>0</v>
      </c>
      <c r="FS1167" t="s">
        <v>347</v>
      </c>
      <c r="FT1167">
        <v>13</v>
      </c>
      <c r="FU1167">
        <v>69</v>
      </c>
      <c r="FV1167" t="s">
        <v>58</v>
      </c>
      <c r="FW1167" t="s">
        <v>3151</v>
      </c>
      <c r="FX1167" t="s">
        <v>349</v>
      </c>
      <c r="FZ1167" t="s">
        <v>347</v>
      </c>
      <c r="GA1167">
        <v>10</v>
      </c>
      <c r="GB1167">
        <v>53</v>
      </c>
      <c r="GC1167" t="s">
        <v>353</v>
      </c>
      <c r="GD1167" t="s">
        <v>355</v>
      </c>
      <c r="GE1167" t="s">
        <v>354</v>
      </c>
      <c r="GF1167" t="s">
        <v>355</v>
      </c>
      <c r="GG1167">
        <v>14</v>
      </c>
      <c r="GH1167" t="s">
        <v>356</v>
      </c>
    </row>
    <row r="1168" spans="1:190" x14ac:dyDescent="0.35">
      <c r="A1168" t="s">
        <v>57</v>
      </c>
      <c r="B1168" t="s">
        <v>58</v>
      </c>
      <c r="C1168" t="s">
        <v>3150</v>
      </c>
      <c r="D1168" t="s">
        <v>3151</v>
      </c>
      <c r="E1168" t="s">
        <v>3152</v>
      </c>
      <c r="F1168" t="s">
        <v>3153</v>
      </c>
      <c r="G1168" t="s">
        <v>3159</v>
      </c>
      <c r="H1168" t="s">
        <v>3160</v>
      </c>
      <c r="I1168">
        <v>14</v>
      </c>
      <c r="J1168">
        <v>4</v>
      </c>
      <c r="K1168" t="s">
        <v>345</v>
      </c>
      <c r="L1168">
        <v>6.9024494000000001</v>
      </c>
      <c r="M1168">
        <v>29.504387000000001</v>
      </c>
      <c r="N1168" t="s">
        <v>346</v>
      </c>
      <c r="O1168" t="s">
        <v>347</v>
      </c>
      <c r="P1168" s="133">
        <v>39</v>
      </c>
      <c r="Q1168" s="133">
        <v>207</v>
      </c>
      <c r="R1168" s="133">
        <v>34</v>
      </c>
      <c r="S1168" s="133">
        <v>180</v>
      </c>
      <c r="T1168" s="133">
        <v>68</v>
      </c>
      <c r="U1168" t="s">
        <v>58</v>
      </c>
      <c r="V1168" t="s">
        <v>3151</v>
      </c>
      <c r="W1168">
        <v>34</v>
      </c>
      <c r="X1168" t="s">
        <v>58</v>
      </c>
      <c r="Y1168" t="s">
        <v>3151</v>
      </c>
      <c r="Z1168">
        <v>42</v>
      </c>
      <c r="AA1168" t="s">
        <v>58</v>
      </c>
      <c r="AB1168" t="s">
        <v>3151</v>
      </c>
      <c r="AC1168">
        <v>32</v>
      </c>
      <c r="AD1168" t="s">
        <v>58</v>
      </c>
      <c r="AE1168" t="s">
        <v>3151</v>
      </c>
      <c r="AF1168">
        <v>4</v>
      </c>
      <c r="AG1168" t="s">
        <v>58</v>
      </c>
      <c r="AH1168" t="s">
        <v>3151</v>
      </c>
      <c r="AI1168">
        <v>0</v>
      </c>
      <c r="AL1168" t="s">
        <v>347</v>
      </c>
      <c r="AM1168">
        <v>5</v>
      </c>
      <c r="AN1168">
        <v>27</v>
      </c>
      <c r="AO1168">
        <v>5</v>
      </c>
      <c r="AP1168" t="s">
        <v>119</v>
      </c>
      <c r="AQ1168" t="s">
        <v>373</v>
      </c>
      <c r="AR1168">
        <v>4</v>
      </c>
      <c r="AS1168" t="s">
        <v>121</v>
      </c>
      <c r="AT1168" t="s">
        <v>359</v>
      </c>
      <c r="AU1168">
        <v>10</v>
      </c>
      <c r="AV1168" t="s">
        <v>123</v>
      </c>
      <c r="AW1168" t="s">
        <v>360</v>
      </c>
      <c r="AX1168">
        <v>6</v>
      </c>
      <c r="AY1168" t="s">
        <v>121</v>
      </c>
      <c r="AZ1168" t="s">
        <v>359</v>
      </c>
      <c r="BA1168">
        <v>2</v>
      </c>
      <c r="BB1168" t="s">
        <v>119</v>
      </c>
      <c r="BC1168" t="s">
        <v>1612</v>
      </c>
      <c r="BD1168">
        <v>0</v>
      </c>
      <c r="BE1168">
        <v>58</v>
      </c>
      <c r="BF1168">
        <v>10</v>
      </c>
      <c r="BG1168">
        <v>5</v>
      </c>
      <c r="BH1168" t="s">
        <v>349</v>
      </c>
      <c r="BI1168">
        <v>0</v>
      </c>
      <c r="BJ1168">
        <v>0</v>
      </c>
      <c r="BK1168">
        <v>3</v>
      </c>
      <c r="BL1168">
        <v>28</v>
      </c>
      <c r="BM1168">
        <v>7</v>
      </c>
      <c r="BN1168" t="s">
        <v>349</v>
      </c>
      <c r="BO1168">
        <v>0</v>
      </c>
      <c r="BP1168">
        <v>0</v>
      </c>
      <c r="BQ1168">
        <v>0</v>
      </c>
      <c r="BR1168">
        <v>37</v>
      </c>
      <c r="BS1168">
        <v>15</v>
      </c>
      <c r="BT1168" t="s">
        <v>349</v>
      </c>
      <c r="BU1168">
        <v>0</v>
      </c>
      <c r="BV1168">
        <v>0</v>
      </c>
      <c r="BW1168">
        <v>0</v>
      </c>
      <c r="BX1168">
        <v>0</v>
      </c>
      <c r="BY1168">
        <v>38</v>
      </c>
      <c r="BZ1168" t="s">
        <v>349</v>
      </c>
      <c r="CA1168">
        <v>0</v>
      </c>
      <c r="CB1168">
        <v>0</v>
      </c>
      <c r="CC1168">
        <v>0</v>
      </c>
      <c r="CD1168">
        <v>0</v>
      </c>
      <c r="CE1168">
        <v>6</v>
      </c>
      <c r="CF1168" t="s">
        <v>349</v>
      </c>
      <c r="CG1168">
        <v>0</v>
      </c>
      <c r="CH1168">
        <v>0</v>
      </c>
      <c r="CI1168">
        <v>0</v>
      </c>
      <c r="CJ1168" t="s">
        <v>347</v>
      </c>
      <c r="CK1168">
        <v>22</v>
      </c>
      <c r="CL1168" t="s">
        <v>349</v>
      </c>
      <c r="CM1168">
        <v>0</v>
      </c>
      <c r="CN1168" s="133">
        <v>0</v>
      </c>
      <c r="CO1168" s="133" t="s">
        <v>347</v>
      </c>
      <c r="CP1168" s="133">
        <v>32</v>
      </c>
      <c r="CQ1168" s="133">
        <v>160</v>
      </c>
      <c r="CR1168">
        <v>32</v>
      </c>
      <c r="CS1168">
        <v>160</v>
      </c>
      <c r="CT1168">
        <v>52</v>
      </c>
      <c r="CU1168" t="s">
        <v>58</v>
      </c>
      <c r="CV1168" t="s">
        <v>3151</v>
      </c>
      <c r="CW1168" t="s">
        <v>350</v>
      </c>
      <c r="CY1168">
        <v>28</v>
      </c>
      <c r="CZ1168" t="s">
        <v>52</v>
      </c>
      <c r="DA1168" t="s">
        <v>340</v>
      </c>
      <c r="DB1168" t="s">
        <v>350</v>
      </c>
      <c r="DD1168">
        <v>42</v>
      </c>
      <c r="DE1168" t="s">
        <v>58</v>
      </c>
      <c r="DF1168" t="s">
        <v>3151</v>
      </c>
      <c r="DG1168" t="s">
        <v>444</v>
      </c>
      <c r="DI1168">
        <v>28</v>
      </c>
      <c r="DJ1168" t="s">
        <v>58</v>
      </c>
      <c r="DK1168" t="s">
        <v>3151</v>
      </c>
      <c r="DL1168" t="s">
        <v>405</v>
      </c>
      <c r="DN1168">
        <v>10</v>
      </c>
      <c r="DO1168" t="s">
        <v>58</v>
      </c>
      <c r="DP1168" t="s">
        <v>3151</v>
      </c>
      <c r="DQ1168" t="s">
        <v>405</v>
      </c>
      <c r="DS1168">
        <v>0</v>
      </c>
      <c r="DV1168" t="s">
        <v>349</v>
      </c>
      <c r="DW1168">
        <v>0</v>
      </c>
      <c r="DX1168">
        <v>0</v>
      </c>
      <c r="DY1168">
        <v>0</v>
      </c>
      <c r="EF1168">
        <v>0</v>
      </c>
      <c r="EM1168">
        <v>0</v>
      </c>
      <c r="ET1168">
        <v>0</v>
      </c>
      <c r="FA1168">
        <v>0</v>
      </c>
      <c r="FH1168">
        <v>0</v>
      </c>
      <c r="FK1168">
        <v>8</v>
      </c>
      <c r="FL1168">
        <v>48</v>
      </c>
      <c r="FM1168">
        <v>7</v>
      </c>
      <c r="FN1168">
        <v>34</v>
      </c>
      <c r="FO1168">
        <v>17</v>
      </c>
      <c r="FP1168">
        <v>78</v>
      </c>
      <c r="FQ1168">
        <v>0</v>
      </c>
      <c r="FR1168">
        <v>0</v>
      </c>
      <c r="FS1168" t="s">
        <v>347</v>
      </c>
      <c r="FT1168">
        <v>28</v>
      </c>
      <c r="FU1168">
        <v>140</v>
      </c>
      <c r="FV1168" t="s">
        <v>58</v>
      </c>
      <c r="FW1168" t="s">
        <v>3151</v>
      </c>
      <c r="FX1168" t="s">
        <v>349</v>
      </c>
      <c r="FZ1168" t="s">
        <v>347</v>
      </c>
      <c r="GA1168">
        <v>13</v>
      </c>
      <c r="GB1168">
        <v>68</v>
      </c>
      <c r="GC1168" t="s">
        <v>353</v>
      </c>
      <c r="GD1168" t="s">
        <v>355</v>
      </c>
      <c r="GE1168" t="s">
        <v>355</v>
      </c>
      <c r="GF1168" t="s">
        <v>355</v>
      </c>
      <c r="GG1168">
        <v>14</v>
      </c>
      <c r="GH1168" t="s">
        <v>356</v>
      </c>
    </row>
    <row r="1169" spans="1:190" x14ac:dyDescent="0.35">
      <c r="A1169" t="s">
        <v>57</v>
      </c>
      <c r="B1169" t="s">
        <v>58</v>
      </c>
      <c r="C1169" t="s">
        <v>3150</v>
      </c>
      <c r="D1169" t="s">
        <v>3151</v>
      </c>
      <c r="E1169" t="s">
        <v>3152</v>
      </c>
      <c r="F1169" t="s">
        <v>3153</v>
      </c>
      <c r="G1169" t="s">
        <v>3161</v>
      </c>
      <c r="H1169" t="s">
        <v>3162</v>
      </c>
      <c r="I1169">
        <v>14</v>
      </c>
      <c r="J1169">
        <v>4</v>
      </c>
      <c r="K1169" t="s">
        <v>345</v>
      </c>
      <c r="L1169">
        <v>6.8800001139999996</v>
      </c>
      <c r="M1169">
        <v>29.420000080000001</v>
      </c>
      <c r="N1169" t="s">
        <v>346</v>
      </c>
      <c r="O1169" t="s">
        <v>347</v>
      </c>
      <c r="P1169" s="133">
        <v>56</v>
      </c>
      <c r="Q1169" s="133">
        <v>313</v>
      </c>
      <c r="R1169" s="133">
        <v>54</v>
      </c>
      <c r="S1169" s="133">
        <v>302</v>
      </c>
      <c r="T1169" s="133">
        <v>130</v>
      </c>
      <c r="U1169" t="s">
        <v>58</v>
      </c>
      <c r="V1169" t="s">
        <v>3151</v>
      </c>
      <c r="W1169">
        <v>44</v>
      </c>
      <c r="X1169" t="s">
        <v>58</v>
      </c>
      <c r="Y1169" t="s">
        <v>3151</v>
      </c>
      <c r="Z1169">
        <v>100</v>
      </c>
      <c r="AA1169" t="s">
        <v>58</v>
      </c>
      <c r="AB1169" t="s">
        <v>3151</v>
      </c>
      <c r="AC1169">
        <v>28</v>
      </c>
      <c r="AD1169" t="s">
        <v>348</v>
      </c>
      <c r="AE1169" t="s">
        <v>348</v>
      </c>
      <c r="AF1169">
        <v>0</v>
      </c>
      <c r="AI1169">
        <v>0</v>
      </c>
      <c r="AL1169" t="s">
        <v>347</v>
      </c>
      <c r="AM1169">
        <v>2</v>
      </c>
      <c r="AN1169">
        <v>11</v>
      </c>
      <c r="AO1169">
        <v>0</v>
      </c>
      <c r="AR1169">
        <v>3</v>
      </c>
      <c r="AS1169" t="s">
        <v>123</v>
      </c>
      <c r="AT1169" t="s">
        <v>360</v>
      </c>
      <c r="AU1169">
        <v>1</v>
      </c>
      <c r="AV1169" t="s">
        <v>121</v>
      </c>
      <c r="AW1169" t="s">
        <v>359</v>
      </c>
      <c r="AX1169">
        <v>4</v>
      </c>
      <c r="AY1169" t="s">
        <v>123</v>
      </c>
      <c r="AZ1169" t="s">
        <v>360</v>
      </c>
      <c r="BA1169">
        <v>3</v>
      </c>
      <c r="BB1169" t="s">
        <v>123</v>
      </c>
      <c r="BC1169" t="s">
        <v>352</v>
      </c>
      <c r="BD1169">
        <v>0</v>
      </c>
      <c r="BE1169">
        <v>120</v>
      </c>
      <c r="BF1169">
        <v>10</v>
      </c>
      <c r="BG1169">
        <v>0</v>
      </c>
      <c r="BH1169" t="s">
        <v>349</v>
      </c>
      <c r="BI1169">
        <v>0</v>
      </c>
      <c r="BJ1169">
        <v>0</v>
      </c>
      <c r="BK1169">
        <v>27</v>
      </c>
      <c r="BL1169">
        <v>20</v>
      </c>
      <c r="BM1169">
        <v>0</v>
      </c>
      <c r="BN1169" t="s">
        <v>349</v>
      </c>
      <c r="BO1169">
        <v>0</v>
      </c>
      <c r="BP1169">
        <v>0</v>
      </c>
      <c r="BQ1169">
        <v>0</v>
      </c>
      <c r="BR1169">
        <v>71</v>
      </c>
      <c r="BS1169">
        <v>30</v>
      </c>
      <c r="BT1169" t="s">
        <v>349</v>
      </c>
      <c r="BU1169">
        <v>0</v>
      </c>
      <c r="BV1169">
        <v>0</v>
      </c>
      <c r="BW1169">
        <v>0</v>
      </c>
      <c r="BX1169">
        <v>0</v>
      </c>
      <c r="BY1169">
        <v>32</v>
      </c>
      <c r="BZ1169" t="s">
        <v>349</v>
      </c>
      <c r="CA1169">
        <v>0</v>
      </c>
      <c r="CB1169">
        <v>0</v>
      </c>
      <c r="CC1169">
        <v>0</v>
      </c>
      <c r="CD1169">
        <v>0</v>
      </c>
      <c r="CE1169">
        <v>3</v>
      </c>
      <c r="CF1169" t="s">
        <v>349</v>
      </c>
      <c r="CG1169">
        <v>0</v>
      </c>
      <c r="CH1169">
        <v>0</v>
      </c>
      <c r="CI1169">
        <v>0</v>
      </c>
      <c r="CJ1169" t="s">
        <v>347</v>
      </c>
      <c r="CK1169">
        <v>14</v>
      </c>
      <c r="CL1169" t="s">
        <v>349</v>
      </c>
      <c r="CM1169">
        <v>0</v>
      </c>
      <c r="CN1169" s="133">
        <v>0</v>
      </c>
      <c r="CO1169" s="133" t="s">
        <v>347</v>
      </c>
      <c r="CP1169" s="133">
        <v>44</v>
      </c>
      <c r="CQ1169" s="133">
        <v>221</v>
      </c>
      <c r="CR1169">
        <v>42</v>
      </c>
      <c r="CS1169">
        <v>210</v>
      </c>
      <c r="CT1169">
        <v>72</v>
      </c>
      <c r="CU1169" t="s">
        <v>58</v>
      </c>
      <c r="CV1169" t="s">
        <v>3151</v>
      </c>
      <c r="CW1169" t="s">
        <v>350</v>
      </c>
      <c r="CY1169">
        <v>49</v>
      </c>
      <c r="CZ1169" t="s">
        <v>58</v>
      </c>
      <c r="DA1169" t="s">
        <v>3151</v>
      </c>
      <c r="DB1169" t="s">
        <v>444</v>
      </c>
      <c r="DD1169">
        <v>42</v>
      </c>
      <c r="DE1169" t="s">
        <v>58</v>
      </c>
      <c r="DF1169" t="s">
        <v>3151</v>
      </c>
      <c r="DG1169" t="s">
        <v>444</v>
      </c>
      <c r="DI1169">
        <v>35</v>
      </c>
      <c r="DJ1169" t="s">
        <v>58</v>
      </c>
      <c r="DK1169" t="s">
        <v>3151</v>
      </c>
      <c r="DL1169" t="s">
        <v>405</v>
      </c>
      <c r="DN1169">
        <v>12</v>
      </c>
      <c r="DO1169" t="s">
        <v>58</v>
      </c>
      <c r="DP1169" t="s">
        <v>3151</v>
      </c>
      <c r="DQ1169" t="s">
        <v>405</v>
      </c>
      <c r="DS1169">
        <v>0</v>
      </c>
      <c r="DV1169" t="s">
        <v>347</v>
      </c>
      <c r="DW1169">
        <v>2</v>
      </c>
      <c r="DX1169">
        <v>11</v>
      </c>
      <c r="DY1169">
        <v>0</v>
      </c>
      <c r="EF1169">
        <v>0</v>
      </c>
      <c r="EM1169">
        <v>0</v>
      </c>
      <c r="ET1169">
        <v>11</v>
      </c>
      <c r="EU1169" t="s">
        <v>119</v>
      </c>
      <c r="EW1169" t="s">
        <v>1677</v>
      </c>
      <c r="EY1169" t="s">
        <v>350</v>
      </c>
      <c r="FA1169">
        <v>0</v>
      </c>
      <c r="FH1169">
        <v>0</v>
      </c>
      <c r="FK1169">
        <v>15</v>
      </c>
      <c r="FL1169">
        <v>75</v>
      </c>
      <c r="FM1169">
        <v>12</v>
      </c>
      <c r="FN1169">
        <v>60</v>
      </c>
      <c r="FO1169">
        <v>17</v>
      </c>
      <c r="FP1169">
        <v>86</v>
      </c>
      <c r="FQ1169">
        <v>0</v>
      </c>
      <c r="FR1169">
        <v>0</v>
      </c>
      <c r="FS1169" t="s">
        <v>347</v>
      </c>
      <c r="FT1169">
        <v>19</v>
      </c>
      <c r="FU1169">
        <v>101</v>
      </c>
      <c r="FV1169" t="s">
        <v>58</v>
      </c>
      <c r="FW1169" t="s">
        <v>3151</v>
      </c>
      <c r="FX1169" t="s">
        <v>347</v>
      </c>
      <c r="FY1169" t="s">
        <v>123</v>
      </c>
      <c r="FZ1169" t="s">
        <v>349</v>
      </c>
      <c r="GA1169">
        <v>0</v>
      </c>
      <c r="GB1169">
        <v>0</v>
      </c>
      <c r="GC1169" t="s">
        <v>353</v>
      </c>
      <c r="GD1169" t="s">
        <v>354</v>
      </c>
      <c r="GE1169" t="s">
        <v>354</v>
      </c>
      <c r="GF1169" t="s">
        <v>354</v>
      </c>
      <c r="GG1169">
        <v>14</v>
      </c>
      <c r="GH1169" t="s">
        <v>356</v>
      </c>
    </row>
    <row r="1170" spans="1:190" x14ac:dyDescent="0.35">
      <c r="A1170" t="s">
        <v>57</v>
      </c>
      <c r="B1170" t="s">
        <v>58</v>
      </c>
      <c r="C1170" t="s">
        <v>3150</v>
      </c>
      <c r="D1170" t="s">
        <v>3151</v>
      </c>
      <c r="E1170" t="s">
        <v>3152</v>
      </c>
      <c r="F1170" t="s">
        <v>3153</v>
      </c>
      <c r="G1170" t="s">
        <v>3163</v>
      </c>
      <c r="H1170" t="s">
        <v>3164</v>
      </c>
      <c r="I1170">
        <v>14</v>
      </c>
      <c r="J1170">
        <v>7</v>
      </c>
      <c r="K1170" t="s">
        <v>345</v>
      </c>
      <c r="L1170">
        <v>6.8506970000000003</v>
      </c>
      <c r="M1170">
        <v>29.400852</v>
      </c>
      <c r="N1170" t="s">
        <v>346</v>
      </c>
      <c r="O1170" t="s">
        <v>347</v>
      </c>
      <c r="P1170" s="133">
        <v>51</v>
      </c>
      <c r="Q1170" s="133">
        <v>271</v>
      </c>
      <c r="R1170" s="133">
        <v>49</v>
      </c>
      <c r="S1170" s="133">
        <v>260</v>
      </c>
      <c r="T1170" s="133">
        <v>79</v>
      </c>
      <c r="U1170" t="s">
        <v>58</v>
      </c>
      <c r="V1170" t="s">
        <v>3151</v>
      </c>
      <c r="W1170">
        <v>45</v>
      </c>
      <c r="X1170" t="s">
        <v>58</v>
      </c>
      <c r="Y1170" t="s">
        <v>3151</v>
      </c>
      <c r="Z1170">
        <v>128</v>
      </c>
      <c r="AA1170" t="s">
        <v>58</v>
      </c>
      <c r="AB1170" t="s">
        <v>3151</v>
      </c>
      <c r="AC1170">
        <v>8</v>
      </c>
      <c r="AD1170" t="s">
        <v>58</v>
      </c>
      <c r="AE1170" t="s">
        <v>3151</v>
      </c>
      <c r="AF1170">
        <v>0</v>
      </c>
      <c r="AI1170">
        <v>0</v>
      </c>
      <c r="AL1170" t="s">
        <v>347</v>
      </c>
      <c r="AM1170">
        <v>2</v>
      </c>
      <c r="AN1170">
        <v>11</v>
      </c>
      <c r="AO1170">
        <v>0</v>
      </c>
      <c r="AR1170">
        <v>1</v>
      </c>
      <c r="AS1170" t="s">
        <v>123</v>
      </c>
      <c r="AT1170" t="s">
        <v>352</v>
      </c>
      <c r="AU1170">
        <v>3</v>
      </c>
      <c r="AV1170" t="s">
        <v>123</v>
      </c>
      <c r="AW1170" t="s">
        <v>360</v>
      </c>
      <c r="AX1170">
        <v>5</v>
      </c>
      <c r="AY1170" t="s">
        <v>123</v>
      </c>
      <c r="AZ1170" t="s">
        <v>352</v>
      </c>
      <c r="BA1170">
        <v>0</v>
      </c>
      <c r="BD1170">
        <v>2</v>
      </c>
      <c r="BE1170">
        <v>15</v>
      </c>
      <c r="BF1170">
        <v>64</v>
      </c>
      <c r="BG1170">
        <v>0</v>
      </c>
      <c r="BH1170" t="s">
        <v>349</v>
      </c>
      <c r="BI1170">
        <v>0</v>
      </c>
      <c r="BJ1170">
        <v>0</v>
      </c>
      <c r="BK1170">
        <v>22</v>
      </c>
      <c r="BL1170">
        <v>24</v>
      </c>
      <c r="BM1170">
        <v>0</v>
      </c>
      <c r="BN1170" t="s">
        <v>349</v>
      </c>
      <c r="BO1170">
        <v>0</v>
      </c>
      <c r="BP1170">
        <v>0</v>
      </c>
      <c r="BQ1170">
        <v>0</v>
      </c>
      <c r="BR1170">
        <v>37</v>
      </c>
      <c r="BS1170">
        <v>94</v>
      </c>
      <c r="BT1170" t="s">
        <v>349</v>
      </c>
      <c r="BU1170">
        <v>0</v>
      </c>
      <c r="BV1170">
        <v>0</v>
      </c>
      <c r="BW1170">
        <v>0</v>
      </c>
      <c r="BX1170">
        <v>0</v>
      </c>
      <c r="BY1170">
        <v>13</v>
      </c>
      <c r="BZ1170" t="s">
        <v>349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 t="s">
        <v>349</v>
      </c>
      <c r="CG1170">
        <v>0</v>
      </c>
      <c r="CH1170">
        <v>0</v>
      </c>
      <c r="CI1170">
        <v>2</v>
      </c>
      <c r="CJ1170" t="s">
        <v>347</v>
      </c>
      <c r="CK1170">
        <v>18</v>
      </c>
      <c r="CL1170" t="s">
        <v>347</v>
      </c>
      <c r="CM1170">
        <v>9</v>
      </c>
      <c r="CN1170" s="133">
        <v>8</v>
      </c>
      <c r="CO1170" s="133" t="s">
        <v>347</v>
      </c>
      <c r="CP1170" s="133">
        <v>44</v>
      </c>
      <c r="CQ1170" s="133">
        <v>220</v>
      </c>
      <c r="CR1170">
        <v>44</v>
      </c>
      <c r="CS1170">
        <v>220</v>
      </c>
      <c r="CT1170">
        <v>23</v>
      </c>
      <c r="CU1170" t="s">
        <v>66</v>
      </c>
      <c r="CV1170" t="s">
        <v>3165</v>
      </c>
      <c r="CW1170" t="s">
        <v>350</v>
      </c>
      <c r="CY1170">
        <v>36</v>
      </c>
      <c r="CZ1170" t="s">
        <v>58</v>
      </c>
      <c r="DA1170" t="s">
        <v>3151</v>
      </c>
      <c r="DB1170" t="s">
        <v>350</v>
      </c>
      <c r="DD1170">
        <v>66</v>
      </c>
      <c r="DE1170" t="s">
        <v>58</v>
      </c>
      <c r="DF1170" t="s">
        <v>3151</v>
      </c>
      <c r="DG1170" t="s">
        <v>444</v>
      </c>
      <c r="DI1170">
        <v>95</v>
      </c>
      <c r="DJ1170" t="s">
        <v>58</v>
      </c>
      <c r="DK1170" t="s">
        <v>3151</v>
      </c>
      <c r="DL1170" t="s">
        <v>405</v>
      </c>
      <c r="DN1170">
        <v>0</v>
      </c>
      <c r="DS1170">
        <v>0</v>
      </c>
      <c r="DV1170" t="s">
        <v>349</v>
      </c>
      <c r="DW1170">
        <v>0</v>
      </c>
      <c r="DX1170">
        <v>0</v>
      </c>
      <c r="DY1170">
        <v>0</v>
      </c>
      <c r="EF1170">
        <v>0</v>
      </c>
      <c r="EM1170">
        <v>0</v>
      </c>
      <c r="ET1170">
        <v>0</v>
      </c>
      <c r="FA1170">
        <v>0</v>
      </c>
      <c r="FH1170">
        <v>0</v>
      </c>
      <c r="FK1170">
        <v>13</v>
      </c>
      <c r="FL1170">
        <v>65</v>
      </c>
      <c r="FM1170">
        <v>19</v>
      </c>
      <c r="FN1170">
        <v>95</v>
      </c>
      <c r="FO1170">
        <v>12</v>
      </c>
      <c r="FP1170">
        <v>60</v>
      </c>
      <c r="FQ1170">
        <v>0</v>
      </c>
      <c r="FR1170">
        <v>0</v>
      </c>
      <c r="FS1170" t="s">
        <v>347</v>
      </c>
      <c r="FT1170">
        <v>18</v>
      </c>
      <c r="FU1170">
        <v>90</v>
      </c>
      <c r="FV1170" t="s">
        <v>58</v>
      </c>
      <c r="FW1170" t="s">
        <v>3151</v>
      </c>
      <c r="FX1170" t="s">
        <v>347</v>
      </c>
      <c r="FY1170" t="s">
        <v>121</v>
      </c>
      <c r="FZ1170" t="s">
        <v>349</v>
      </c>
      <c r="GA1170">
        <v>0</v>
      </c>
      <c r="GB1170">
        <v>0</v>
      </c>
      <c r="GC1170" t="s">
        <v>365</v>
      </c>
      <c r="GD1170" t="s">
        <v>355</v>
      </c>
      <c r="GE1170" t="s">
        <v>355</v>
      </c>
      <c r="GF1170" t="s">
        <v>355</v>
      </c>
      <c r="GG1170">
        <v>14</v>
      </c>
      <c r="GH1170" t="s">
        <v>356</v>
      </c>
    </row>
    <row r="1171" spans="1:190" x14ac:dyDescent="0.35">
      <c r="A1171" t="s">
        <v>57</v>
      </c>
      <c r="B1171" t="s">
        <v>58</v>
      </c>
      <c r="C1171" t="s">
        <v>3150</v>
      </c>
      <c r="D1171" t="s">
        <v>3151</v>
      </c>
      <c r="E1171" t="s">
        <v>3152</v>
      </c>
      <c r="F1171" t="s">
        <v>3153</v>
      </c>
      <c r="G1171" t="s">
        <v>3166</v>
      </c>
      <c r="H1171" t="s">
        <v>2914</v>
      </c>
      <c r="I1171">
        <v>14</v>
      </c>
      <c r="J1171">
        <v>4</v>
      </c>
      <c r="K1171" t="s">
        <v>345</v>
      </c>
      <c r="L1171">
        <v>6.9754300000000002</v>
      </c>
      <c r="M1171">
        <v>29.326319999999999</v>
      </c>
      <c r="N1171" t="s">
        <v>346</v>
      </c>
      <c r="O1171" t="s">
        <v>347</v>
      </c>
      <c r="P1171" s="133">
        <v>59</v>
      </c>
      <c r="Q1171" s="133">
        <v>365</v>
      </c>
      <c r="R1171" s="133">
        <v>54</v>
      </c>
      <c r="S1171" s="133">
        <v>340</v>
      </c>
      <c r="T1171" s="133">
        <v>102</v>
      </c>
      <c r="U1171" t="s">
        <v>58</v>
      </c>
      <c r="V1171" t="s">
        <v>3151</v>
      </c>
      <c r="W1171">
        <v>52</v>
      </c>
      <c r="X1171" t="s">
        <v>58</v>
      </c>
      <c r="Y1171" t="s">
        <v>3151</v>
      </c>
      <c r="Z1171">
        <v>103</v>
      </c>
      <c r="AA1171" t="s">
        <v>58</v>
      </c>
      <c r="AB1171" t="s">
        <v>3151</v>
      </c>
      <c r="AC1171">
        <v>48</v>
      </c>
      <c r="AD1171" t="s">
        <v>58</v>
      </c>
      <c r="AE1171" t="s">
        <v>3151</v>
      </c>
      <c r="AF1171">
        <v>35</v>
      </c>
      <c r="AG1171" t="s">
        <v>58</v>
      </c>
      <c r="AH1171" t="s">
        <v>3151</v>
      </c>
      <c r="AI1171">
        <v>0</v>
      </c>
      <c r="AL1171" t="s">
        <v>347</v>
      </c>
      <c r="AM1171">
        <v>5</v>
      </c>
      <c r="AN1171">
        <v>25</v>
      </c>
      <c r="AO1171">
        <v>1</v>
      </c>
      <c r="AP1171" t="s">
        <v>123</v>
      </c>
      <c r="AQ1171" t="s">
        <v>360</v>
      </c>
      <c r="AR1171">
        <v>4</v>
      </c>
      <c r="AS1171" t="s">
        <v>121</v>
      </c>
      <c r="AT1171" t="s">
        <v>359</v>
      </c>
      <c r="AU1171">
        <v>6</v>
      </c>
      <c r="AV1171" t="s">
        <v>121</v>
      </c>
      <c r="AW1171" t="s">
        <v>359</v>
      </c>
      <c r="AX1171">
        <v>8</v>
      </c>
      <c r="AY1171" t="s">
        <v>123</v>
      </c>
      <c r="AZ1171" t="s">
        <v>352</v>
      </c>
      <c r="BA1171">
        <v>2</v>
      </c>
      <c r="BB1171" t="s">
        <v>121</v>
      </c>
      <c r="BC1171" t="s">
        <v>359</v>
      </c>
      <c r="BD1171">
        <v>4</v>
      </c>
      <c r="BE1171">
        <v>60</v>
      </c>
      <c r="BF1171">
        <v>43</v>
      </c>
      <c r="BG1171">
        <v>0</v>
      </c>
      <c r="BH1171" t="s">
        <v>349</v>
      </c>
      <c r="BI1171">
        <v>0</v>
      </c>
      <c r="BJ1171">
        <v>0</v>
      </c>
      <c r="BK1171">
        <v>0</v>
      </c>
      <c r="BL1171">
        <v>20</v>
      </c>
      <c r="BM1171">
        <v>36</v>
      </c>
      <c r="BN1171" t="s">
        <v>349</v>
      </c>
      <c r="BO1171">
        <v>0</v>
      </c>
      <c r="BP1171">
        <v>0</v>
      </c>
      <c r="BQ1171">
        <v>0</v>
      </c>
      <c r="BR1171">
        <v>60</v>
      </c>
      <c r="BS1171">
        <v>49</v>
      </c>
      <c r="BT1171" t="s">
        <v>349</v>
      </c>
      <c r="BU1171">
        <v>0</v>
      </c>
      <c r="BV1171">
        <v>0</v>
      </c>
      <c r="BW1171">
        <v>0</v>
      </c>
      <c r="BX1171">
        <v>0</v>
      </c>
      <c r="BY1171">
        <v>56</v>
      </c>
      <c r="BZ1171" t="s">
        <v>349</v>
      </c>
      <c r="CA1171">
        <v>0</v>
      </c>
      <c r="CB1171">
        <v>0</v>
      </c>
      <c r="CC1171">
        <v>0</v>
      </c>
      <c r="CD1171">
        <v>0</v>
      </c>
      <c r="CE1171">
        <v>37</v>
      </c>
      <c r="CF1171" t="s">
        <v>349</v>
      </c>
      <c r="CG1171">
        <v>0</v>
      </c>
      <c r="CH1171">
        <v>0</v>
      </c>
      <c r="CI1171">
        <v>4</v>
      </c>
      <c r="CJ1171" t="s">
        <v>347</v>
      </c>
      <c r="CK1171">
        <v>5</v>
      </c>
      <c r="CL1171" t="s">
        <v>347</v>
      </c>
      <c r="CM1171">
        <v>12</v>
      </c>
      <c r="CN1171" s="133">
        <v>21</v>
      </c>
      <c r="CO1171" s="133" t="s">
        <v>347</v>
      </c>
      <c r="CP1171" s="133">
        <v>41</v>
      </c>
      <c r="CQ1171" s="133">
        <v>205</v>
      </c>
      <c r="CR1171">
        <v>37</v>
      </c>
      <c r="CS1171">
        <v>185</v>
      </c>
      <c r="CT1171">
        <v>56</v>
      </c>
      <c r="CU1171" t="s">
        <v>58</v>
      </c>
      <c r="CV1171" t="s">
        <v>3151</v>
      </c>
      <c r="CW1171" t="s">
        <v>444</v>
      </c>
      <c r="CY1171">
        <v>35</v>
      </c>
      <c r="CZ1171" t="s">
        <v>58</v>
      </c>
      <c r="DA1171" t="s">
        <v>3151</v>
      </c>
      <c r="DB1171" t="s">
        <v>444</v>
      </c>
      <c r="DD1171">
        <v>49</v>
      </c>
      <c r="DE1171" t="s">
        <v>58</v>
      </c>
      <c r="DF1171" t="s">
        <v>3151</v>
      </c>
      <c r="DG1171" t="s">
        <v>405</v>
      </c>
      <c r="DI1171">
        <v>27</v>
      </c>
      <c r="DJ1171" t="s">
        <v>58</v>
      </c>
      <c r="DK1171" t="s">
        <v>3151</v>
      </c>
      <c r="DL1171" t="s">
        <v>405</v>
      </c>
      <c r="DN1171">
        <v>18</v>
      </c>
      <c r="DO1171" t="s">
        <v>58</v>
      </c>
      <c r="DP1171" t="s">
        <v>3151</v>
      </c>
      <c r="DQ1171" t="s">
        <v>405</v>
      </c>
      <c r="DS1171">
        <v>0</v>
      </c>
      <c r="DV1171" t="s">
        <v>347</v>
      </c>
      <c r="DW1171">
        <v>4</v>
      </c>
      <c r="DX1171">
        <v>20</v>
      </c>
      <c r="DY1171">
        <v>2</v>
      </c>
      <c r="DZ1171" t="s">
        <v>123</v>
      </c>
      <c r="EB1171" t="s">
        <v>360</v>
      </c>
      <c r="ED1171" t="s">
        <v>350</v>
      </c>
      <c r="EF1171">
        <v>3</v>
      </c>
      <c r="EG1171" t="s">
        <v>121</v>
      </c>
      <c r="EI1171" t="s">
        <v>395</v>
      </c>
      <c r="EK1171" t="s">
        <v>350</v>
      </c>
      <c r="EM1171">
        <v>0</v>
      </c>
      <c r="ET1171">
        <v>7</v>
      </c>
      <c r="EU1171" t="s">
        <v>121</v>
      </c>
      <c r="EW1171" t="s">
        <v>359</v>
      </c>
      <c r="EY1171" t="s">
        <v>444</v>
      </c>
      <c r="FA1171">
        <v>8</v>
      </c>
      <c r="FB1171" t="s">
        <v>121</v>
      </c>
      <c r="FD1171" t="s">
        <v>359</v>
      </c>
      <c r="FF1171" t="s">
        <v>444</v>
      </c>
      <c r="FH1171">
        <v>0</v>
      </c>
      <c r="FK1171">
        <v>9</v>
      </c>
      <c r="FL1171">
        <v>45</v>
      </c>
      <c r="FM1171">
        <v>20</v>
      </c>
      <c r="FN1171">
        <v>100</v>
      </c>
      <c r="FO1171">
        <v>12</v>
      </c>
      <c r="FP1171">
        <v>60</v>
      </c>
      <c r="FQ1171">
        <v>0</v>
      </c>
      <c r="FR1171">
        <v>0</v>
      </c>
      <c r="FS1171" t="s">
        <v>347</v>
      </c>
      <c r="FT1171">
        <v>18</v>
      </c>
      <c r="FU1171">
        <v>90</v>
      </c>
      <c r="FV1171" t="s">
        <v>58</v>
      </c>
      <c r="FW1171" t="s">
        <v>3151</v>
      </c>
      <c r="FX1171" t="s">
        <v>347</v>
      </c>
      <c r="FY1171" t="s">
        <v>123</v>
      </c>
      <c r="FZ1171" t="s">
        <v>347</v>
      </c>
      <c r="GA1171">
        <v>28</v>
      </c>
      <c r="GB1171">
        <v>140</v>
      </c>
      <c r="GC1171" t="s">
        <v>353</v>
      </c>
      <c r="GD1171" t="s">
        <v>355</v>
      </c>
      <c r="GE1171" t="s">
        <v>355</v>
      </c>
      <c r="GF1171" t="s">
        <v>355</v>
      </c>
      <c r="GG1171">
        <v>14</v>
      </c>
      <c r="GH1171" t="s">
        <v>356</v>
      </c>
    </row>
    <row r="1172" spans="1:190" x14ac:dyDescent="0.35">
      <c r="A1172" t="s">
        <v>57</v>
      </c>
      <c r="B1172" t="s">
        <v>58</v>
      </c>
      <c r="C1172" t="s">
        <v>3150</v>
      </c>
      <c r="D1172" t="s">
        <v>3151</v>
      </c>
      <c r="E1172" t="s">
        <v>3152</v>
      </c>
      <c r="F1172" t="s">
        <v>3153</v>
      </c>
      <c r="G1172" t="s">
        <v>3167</v>
      </c>
      <c r="H1172" t="s">
        <v>3168</v>
      </c>
      <c r="I1172">
        <v>14</v>
      </c>
      <c r="J1172">
        <v>7</v>
      </c>
      <c r="K1172" t="s">
        <v>345</v>
      </c>
      <c r="L1172">
        <v>6.9099120000000003</v>
      </c>
      <c r="M1172">
        <v>29.476531000000001</v>
      </c>
      <c r="N1172" t="s">
        <v>346</v>
      </c>
      <c r="O1172" t="s">
        <v>347</v>
      </c>
      <c r="P1172" s="133">
        <v>48</v>
      </c>
      <c r="Q1172" s="133">
        <v>243</v>
      </c>
      <c r="R1172" s="133">
        <v>46</v>
      </c>
      <c r="S1172" s="133">
        <v>230</v>
      </c>
      <c r="T1172" s="133">
        <v>42</v>
      </c>
      <c r="U1172" t="s">
        <v>58</v>
      </c>
      <c r="V1172" t="s">
        <v>3151</v>
      </c>
      <c r="W1172">
        <v>56</v>
      </c>
      <c r="X1172" t="s">
        <v>58</v>
      </c>
      <c r="Y1172" t="s">
        <v>3151</v>
      </c>
      <c r="Z1172">
        <v>44</v>
      </c>
      <c r="AA1172" t="s">
        <v>58</v>
      </c>
      <c r="AB1172" t="s">
        <v>3151</v>
      </c>
      <c r="AC1172">
        <v>48</v>
      </c>
      <c r="AD1172" t="s">
        <v>58</v>
      </c>
      <c r="AE1172" t="s">
        <v>3151</v>
      </c>
      <c r="AF1172">
        <v>28</v>
      </c>
      <c r="AG1172" t="s">
        <v>58</v>
      </c>
      <c r="AH1172" t="s">
        <v>3151</v>
      </c>
      <c r="AI1172">
        <v>12</v>
      </c>
      <c r="AJ1172" t="s">
        <v>348</v>
      </c>
      <c r="AK1172" t="s">
        <v>348</v>
      </c>
      <c r="AL1172" t="s">
        <v>347</v>
      </c>
      <c r="AM1172">
        <v>2</v>
      </c>
      <c r="AN1172">
        <v>13</v>
      </c>
      <c r="AO1172">
        <v>0</v>
      </c>
      <c r="AR1172">
        <v>0</v>
      </c>
      <c r="AU1172">
        <v>4</v>
      </c>
      <c r="AV1172" t="s">
        <v>123</v>
      </c>
      <c r="AW1172" t="s">
        <v>360</v>
      </c>
      <c r="AX1172">
        <v>8</v>
      </c>
      <c r="AY1172" t="s">
        <v>123</v>
      </c>
      <c r="AZ1172" t="s">
        <v>352</v>
      </c>
      <c r="BA1172">
        <v>0</v>
      </c>
      <c r="BD1172">
        <v>1</v>
      </c>
      <c r="BE1172">
        <v>42</v>
      </c>
      <c r="BF1172">
        <v>0</v>
      </c>
      <c r="BG1172">
        <v>0</v>
      </c>
      <c r="BH1172" t="s">
        <v>349</v>
      </c>
      <c r="BI1172">
        <v>0</v>
      </c>
      <c r="BJ1172">
        <v>0</v>
      </c>
      <c r="BK1172">
        <v>0</v>
      </c>
      <c r="BL1172">
        <v>41</v>
      </c>
      <c r="BM1172">
        <v>15</v>
      </c>
      <c r="BN1172" t="s">
        <v>349</v>
      </c>
      <c r="BO1172">
        <v>0</v>
      </c>
      <c r="BP1172">
        <v>0</v>
      </c>
      <c r="BQ1172">
        <v>0</v>
      </c>
      <c r="BR1172">
        <v>25</v>
      </c>
      <c r="BS1172">
        <v>23</v>
      </c>
      <c r="BT1172" t="s">
        <v>349</v>
      </c>
      <c r="BU1172">
        <v>0</v>
      </c>
      <c r="BV1172">
        <v>0</v>
      </c>
      <c r="BW1172">
        <v>0</v>
      </c>
      <c r="BX1172">
        <v>0</v>
      </c>
      <c r="BY1172">
        <v>56</v>
      </c>
      <c r="BZ1172" t="s">
        <v>349</v>
      </c>
      <c r="CA1172">
        <v>0</v>
      </c>
      <c r="CB1172">
        <v>0</v>
      </c>
      <c r="CC1172">
        <v>0</v>
      </c>
      <c r="CD1172">
        <v>0</v>
      </c>
      <c r="CE1172">
        <v>28</v>
      </c>
      <c r="CF1172" t="s">
        <v>349</v>
      </c>
      <c r="CG1172">
        <v>0</v>
      </c>
      <c r="CH1172">
        <v>0</v>
      </c>
      <c r="CI1172">
        <v>13</v>
      </c>
      <c r="CJ1172" t="s">
        <v>347</v>
      </c>
      <c r="CK1172">
        <v>28</v>
      </c>
      <c r="CL1172" t="s">
        <v>349</v>
      </c>
      <c r="CM1172">
        <v>0</v>
      </c>
      <c r="CN1172" s="133">
        <v>0</v>
      </c>
      <c r="CO1172" s="133" t="s">
        <v>347</v>
      </c>
      <c r="CP1172" s="133">
        <v>37</v>
      </c>
      <c r="CQ1172" s="133">
        <v>196</v>
      </c>
      <c r="CR1172">
        <v>37</v>
      </c>
      <c r="CS1172">
        <v>196</v>
      </c>
      <c r="CT1172">
        <v>21</v>
      </c>
      <c r="CU1172" t="s">
        <v>58</v>
      </c>
      <c r="CV1172" t="s">
        <v>3151</v>
      </c>
      <c r="CW1172" t="s">
        <v>350</v>
      </c>
      <c r="CY1172">
        <v>33</v>
      </c>
      <c r="CZ1172" t="s">
        <v>58</v>
      </c>
      <c r="DA1172" t="s">
        <v>3151</v>
      </c>
      <c r="DB1172" t="s">
        <v>444</v>
      </c>
      <c r="DD1172">
        <v>36</v>
      </c>
      <c r="DE1172" t="s">
        <v>58</v>
      </c>
      <c r="DF1172" t="s">
        <v>3151</v>
      </c>
      <c r="DG1172" t="s">
        <v>444</v>
      </c>
      <c r="DI1172">
        <v>47</v>
      </c>
      <c r="DJ1172" t="s">
        <v>58</v>
      </c>
      <c r="DK1172" t="s">
        <v>3151</v>
      </c>
      <c r="DL1172" t="s">
        <v>405</v>
      </c>
      <c r="DN1172">
        <v>56</v>
      </c>
      <c r="DO1172" t="s">
        <v>58</v>
      </c>
      <c r="DP1172" t="s">
        <v>3151</v>
      </c>
      <c r="DQ1172" t="s">
        <v>405</v>
      </c>
      <c r="DS1172">
        <v>3</v>
      </c>
      <c r="DT1172" t="s">
        <v>348</v>
      </c>
      <c r="DU1172" t="s">
        <v>348</v>
      </c>
      <c r="DV1172" t="s">
        <v>349</v>
      </c>
      <c r="DW1172">
        <v>0</v>
      </c>
      <c r="DX1172">
        <v>0</v>
      </c>
      <c r="DY1172">
        <v>0</v>
      </c>
      <c r="EF1172">
        <v>0</v>
      </c>
      <c r="EM1172">
        <v>0</v>
      </c>
      <c r="ET1172">
        <v>0</v>
      </c>
      <c r="FA1172">
        <v>0</v>
      </c>
      <c r="FH1172">
        <v>0</v>
      </c>
      <c r="FK1172">
        <v>11</v>
      </c>
      <c r="FL1172">
        <v>58</v>
      </c>
      <c r="FM1172">
        <v>12</v>
      </c>
      <c r="FN1172">
        <v>64</v>
      </c>
      <c r="FO1172">
        <v>14</v>
      </c>
      <c r="FP1172">
        <v>74</v>
      </c>
      <c r="FQ1172">
        <v>0</v>
      </c>
      <c r="FR1172">
        <v>0</v>
      </c>
      <c r="FS1172" t="s">
        <v>347</v>
      </c>
      <c r="FT1172">
        <v>16</v>
      </c>
      <c r="FU1172">
        <v>85</v>
      </c>
      <c r="FV1172" t="s">
        <v>58</v>
      </c>
      <c r="FW1172" t="s">
        <v>3151</v>
      </c>
      <c r="FX1172" t="s">
        <v>347</v>
      </c>
      <c r="FY1172" t="s">
        <v>123</v>
      </c>
      <c r="FZ1172" t="s">
        <v>349</v>
      </c>
      <c r="GA1172">
        <v>0</v>
      </c>
      <c r="GB1172">
        <v>0</v>
      </c>
      <c r="GC1172" t="s">
        <v>353</v>
      </c>
      <c r="GD1172" t="s">
        <v>355</v>
      </c>
      <c r="GE1172" t="s">
        <v>355</v>
      </c>
      <c r="GF1172" t="s">
        <v>355</v>
      </c>
      <c r="GG1172">
        <v>14</v>
      </c>
      <c r="GH1172" t="s">
        <v>356</v>
      </c>
    </row>
    <row r="1173" spans="1:190" x14ac:dyDescent="0.35">
      <c r="A1173" t="s">
        <v>57</v>
      </c>
      <c r="B1173" t="s">
        <v>58</v>
      </c>
      <c r="C1173" t="s">
        <v>3150</v>
      </c>
      <c r="D1173" t="s">
        <v>3151</v>
      </c>
      <c r="E1173" t="s">
        <v>3152</v>
      </c>
      <c r="F1173" t="s">
        <v>3153</v>
      </c>
      <c r="G1173" t="s">
        <v>3169</v>
      </c>
      <c r="H1173" t="s">
        <v>3170</v>
      </c>
      <c r="I1173">
        <v>14</v>
      </c>
      <c r="J1173">
        <v>7</v>
      </c>
      <c r="K1173" t="s">
        <v>345</v>
      </c>
      <c r="L1173">
        <v>6.848312</v>
      </c>
      <c r="M1173">
        <v>29.433706000000001</v>
      </c>
      <c r="N1173" t="s">
        <v>346</v>
      </c>
      <c r="O1173" t="s">
        <v>347</v>
      </c>
      <c r="P1173" s="133">
        <v>48</v>
      </c>
      <c r="Q1173" s="133">
        <v>255</v>
      </c>
      <c r="R1173" s="133">
        <v>45</v>
      </c>
      <c r="S1173" s="133">
        <v>239</v>
      </c>
      <c r="T1173" s="133">
        <v>90</v>
      </c>
      <c r="U1173" t="s">
        <v>58</v>
      </c>
      <c r="V1173" t="s">
        <v>3151</v>
      </c>
      <c r="W1173">
        <v>68</v>
      </c>
      <c r="X1173" t="s">
        <v>58</v>
      </c>
      <c r="Y1173" t="s">
        <v>3151</v>
      </c>
      <c r="Z1173">
        <v>79</v>
      </c>
      <c r="AA1173" t="s">
        <v>58</v>
      </c>
      <c r="AB1173" t="s">
        <v>3151</v>
      </c>
      <c r="AC1173">
        <v>2</v>
      </c>
      <c r="AD1173" t="s">
        <v>58</v>
      </c>
      <c r="AE1173" t="s">
        <v>3151</v>
      </c>
      <c r="AF1173">
        <v>0</v>
      </c>
      <c r="AI1173">
        <v>0</v>
      </c>
      <c r="AL1173" t="s">
        <v>347</v>
      </c>
      <c r="AM1173">
        <v>3</v>
      </c>
      <c r="AN1173">
        <v>16</v>
      </c>
      <c r="AO1173">
        <v>2</v>
      </c>
      <c r="AP1173" t="s">
        <v>123</v>
      </c>
      <c r="AQ1173" t="s">
        <v>360</v>
      </c>
      <c r="AR1173">
        <v>0</v>
      </c>
      <c r="AU1173">
        <v>5</v>
      </c>
      <c r="AV1173" t="s">
        <v>121</v>
      </c>
      <c r="AW1173" t="s">
        <v>359</v>
      </c>
      <c r="AX1173">
        <v>6</v>
      </c>
      <c r="AY1173" t="s">
        <v>121</v>
      </c>
      <c r="AZ1173" t="s">
        <v>359</v>
      </c>
      <c r="BA1173">
        <v>0</v>
      </c>
      <c r="BD1173">
        <v>3</v>
      </c>
      <c r="BE1173">
        <v>77</v>
      </c>
      <c r="BF1173">
        <v>15</v>
      </c>
      <c r="BG1173">
        <v>0</v>
      </c>
      <c r="BH1173" t="s">
        <v>349</v>
      </c>
      <c r="BI1173">
        <v>0</v>
      </c>
      <c r="BJ1173">
        <v>0</v>
      </c>
      <c r="BK1173">
        <v>13</v>
      </c>
      <c r="BL1173">
        <v>35</v>
      </c>
      <c r="BM1173">
        <v>20</v>
      </c>
      <c r="BN1173" t="s">
        <v>349</v>
      </c>
      <c r="BO1173">
        <v>0</v>
      </c>
      <c r="BP1173">
        <v>0</v>
      </c>
      <c r="BQ1173">
        <v>0</v>
      </c>
      <c r="BR1173">
        <v>45</v>
      </c>
      <c r="BS1173">
        <v>39</v>
      </c>
      <c r="BT1173" t="s">
        <v>349</v>
      </c>
      <c r="BU1173">
        <v>0</v>
      </c>
      <c r="BV1173">
        <v>0</v>
      </c>
      <c r="BW1173">
        <v>0</v>
      </c>
      <c r="BX1173">
        <v>0</v>
      </c>
      <c r="BY1173">
        <v>8</v>
      </c>
      <c r="BZ1173" t="s">
        <v>349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 t="s">
        <v>349</v>
      </c>
      <c r="CG1173">
        <v>0</v>
      </c>
      <c r="CH1173">
        <v>0</v>
      </c>
      <c r="CI1173">
        <v>3</v>
      </c>
      <c r="CJ1173" t="s">
        <v>347</v>
      </c>
      <c r="CK1173">
        <v>18</v>
      </c>
      <c r="CL1173" t="s">
        <v>349</v>
      </c>
      <c r="CM1173">
        <v>0</v>
      </c>
      <c r="CN1173" s="133">
        <v>0</v>
      </c>
      <c r="CO1173" s="133" t="s">
        <v>347</v>
      </c>
      <c r="CP1173" s="133">
        <v>27</v>
      </c>
      <c r="CQ1173" s="133">
        <v>143</v>
      </c>
      <c r="CR1173">
        <v>27</v>
      </c>
      <c r="CS1173">
        <v>143</v>
      </c>
      <c r="CT1173">
        <v>46</v>
      </c>
      <c r="CU1173" t="s">
        <v>58</v>
      </c>
      <c r="CV1173" t="s">
        <v>3151</v>
      </c>
      <c r="CW1173" t="s">
        <v>350</v>
      </c>
      <c r="CY1173">
        <v>32</v>
      </c>
      <c r="CZ1173" t="s">
        <v>58</v>
      </c>
      <c r="DA1173" t="s">
        <v>3151</v>
      </c>
      <c r="DB1173" t="s">
        <v>444</v>
      </c>
      <c r="DD1173">
        <v>25</v>
      </c>
      <c r="DE1173" t="s">
        <v>68</v>
      </c>
      <c r="DF1173" t="s">
        <v>1910</v>
      </c>
      <c r="DG1173" t="s">
        <v>444</v>
      </c>
      <c r="DI1173">
        <v>22</v>
      </c>
      <c r="DJ1173" t="s">
        <v>58</v>
      </c>
      <c r="DK1173" t="s">
        <v>3151</v>
      </c>
      <c r="DL1173" t="s">
        <v>405</v>
      </c>
      <c r="DN1173">
        <v>18</v>
      </c>
      <c r="DO1173" t="s">
        <v>58</v>
      </c>
      <c r="DP1173" t="s">
        <v>3151</v>
      </c>
      <c r="DQ1173" t="s">
        <v>405</v>
      </c>
      <c r="DS1173">
        <v>0</v>
      </c>
      <c r="DV1173" t="s">
        <v>349</v>
      </c>
      <c r="DW1173">
        <v>0</v>
      </c>
      <c r="DX1173">
        <v>0</v>
      </c>
      <c r="DY1173">
        <v>0</v>
      </c>
      <c r="EF1173">
        <v>0</v>
      </c>
      <c r="EM1173">
        <v>0</v>
      </c>
      <c r="ET1173">
        <v>0</v>
      </c>
      <c r="FA1173">
        <v>0</v>
      </c>
      <c r="FH1173">
        <v>0</v>
      </c>
      <c r="FK1173">
        <v>6</v>
      </c>
      <c r="FL1173">
        <v>32</v>
      </c>
      <c r="FM1173">
        <v>9</v>
      </c>
      <c r="FN1173">
        <v>48</v>
      </c>
      <c r="FO1173">
        <v>12</v>
      </c>
      <c r="FP1173">
        <v>63</v>
      </c>
      <c r="FQ1173">
        <v>0</v>
      </c>
      <c r="FR1173">
        <v>0</v>
      </c>
      <c r="FS1173" t="s">
        <v>347</v>
      </c>
      <c r="FT1173">
        <v>35</v>
      </c>
      <c r="FU1173">
        <v>186</v>
      </c>
      <c r="FV1173" t="s">
        <v>58</v>
      </c>
      <c r="FW1173" t="s">
        <v>3151</v>
      </c>
      <c r="FX1173" t="s">
        <v>347</v>
      </c>
      <c r="FY1173" t="s">
        <v>123</v>
      </c>
      <c r="FZ1173" t="s">
        <v>349</v>
      </c>
      <c r="GA1173">
        <v>0</v>
      </c>
      <c r="GB1173">
        <v>0</v>
      </c>
      <c r="GC1173" t="s">
        <v>353</v>
      </c>
      <c r="GD1173" t="s">
        <v>355</v>
      </c>
      <c r="GE1173" t="s">
        <v>355</v>
      </c>
      <c r="GF1173" t="s">
        <v>355</v>
      </c>
      <c r="GG1173">
        <v>14</v>
      </c>
      <c r="GH1173" t="s">
        <v>356</v>
      </c>
    </row>
    <row r="1174" spans="1:190" x14ac:dyDescent="0.35">
      <c r="A1174" t="s">
        <v>57</v>
      </c>
      <c r="B1174" t="s">
        <v>58</v>
      </c>
      <c r="C1174" t="s">
        <v>3150</v>
      </c>
      <c r="D1174" t="s">
        <v>3151</v>
      </c>
      <c r="E1174" t="s">
        <v>3152</v>
      </c>
      <c r="F1174" t="s">
        <v>3153</v>
      </c>
      <c r="G1174" t="s">
        <v>3171</v>
      </c>
      <c r="H1174" t="s">
        <v>3172</v>
      </c>
      <c r="I1174">
        <v>14</v>
      </c>
      <c r="J1174">
        <v>4</v>
      </c>
      <c r="K1174" t="s">
        <v>345</v>
      </c>
      <c r="L1174">
        <v>6.9336510000000002</v>
      </c>
      <c r="M1174">
        <v>29.349499999999999</v>
      </c>
      <c r="N1174" t="s">
        <v>346</v>
      </c>
      <c r="O1174" t="s">
        <v>347</v>
      </c>
      <c r="P1174" s="133">
        <v>67</v>
      </c>
      <c r="Q1174" s="133">
        <v>348</v>
      </c>
      <c r="R1174" s="133">
        <v>67</v>
      </c>
      <c r="S1174" s="133">
        <v>348</v>
      </c>
      <c r="T1174" s="133">
        <v>147</v>
      </c>
      <c r="U1174" t="s">
        <v>58</v>
      </c>
      <c r="V1174" t="s">
        <v>3151</v>
      </c>
      <c r="W1174">
        <v>59</v>
      </c>
      <c r="X1174" t="s">
        <v>58</v>
      </c>
      <c r="Y1174" t="s">
        <v>3151</v>
      </c>
      <c r="Z1174">
        <v>90</v>
      </c>
      <c r="AA1174" t="s">
        <v>58</v>
      </c>
      <c r="AB1174" t="s">
        <v>3151</v>
      </c>
      <c r="AC1174">
        <v>36</v>
      </c>
      <c r="AD1174" t="s">
        <v>348</v>
      </c>
      <c r="AE1174" t="s">
        <v>348</v>
      </c>
      <c r="AF1174">
        <v>14</v>
      </c>
      <c r="AG1174" t="s">
        <v>58</v>
      </c>
      <c r="AH1174" t="s">
        <v>3151</v>
      </c>
      <c r="AI1174">
        <v>2</v>
      </c>
      <c r="AJ1174" t="s">
        <v>348</v>
      </c>
      <c r="AK1174" t="s">
        <v>348</v>
      </c>
      <c r="AL1174" t="s">
        <v>349</v>
      </c>
      <c r="AM1174">
        <v>0</v>
      </c>
      <c r="AN1174">
        <v>0</v>
      </c>
      <c r="AO1174">
        <v>0</v>
      </c>
      <c r="AR1174">
        <v>0</v>
      </c>
      <c r="AU1174">
        <v>0</v>
      </c>
      <c r="AX1174">
        <v>0</v>
      </c>
      <c r="BA1174">
        <v>0</v>
      </c>
      <c r="BD1174">
        <v>0</v>
      </c>
      <c r="BE1174">
        <v>126</v>
      </c>
      <c r="BF1174">
        <v>0</v>
      </c>
      <c r="BG1174">
        <v>21</v>
      </c>
      <c r="BH1174" t="s">
        <v>349</v>
      </c>
      <c r="BI1174">
        <v>0</v>
      </c>
      <c r="BJ1174">
        <v>0</v>
      </c>
      <c r="BK1174">
        <v>26</v>
      </c>
      <c r="BL1174">
        <v>33</v>
      </c>
      <c r="BM1174">
        <v>0</v>
      </c>
      <c r="BN1174" t="s">
        <v>349</v>
      </c>
      <c r="BO1174">
        <v>0</v>
      </c>
      <c r="BP1174">
        <v>0</v>
      </c>
      <c r="BQ1174">
        <v>0</v>
      </c>
      <c r="BR1174">
        <v>60</v>
      </c>
      <c r="BS1174">
        <v>30</v>
      </c>
      <c r="BT1174" t="s">
        <v>349</v>
      </c>
      <c r="BU1174">
        <v>0</v>
      </c>
      <c r="BV1174">
        <v>0</v>
      </c>
      <c r="BW1174">
        <v>0</v>
      </c>
      <c r="BX1174">
        <v>0</v>
      </c>
      <c r="BY1174">
        <v>36</v>
      </c>
      <c r="BZ1174" t="s">
        <v>349</v>
      </c>
      <c r="CA1174">
        <v>0</v>
      </c>
      <c r="CB1174">
        <v>0</v>
      </c>
      <c r="CC1174">
        <v>0</v>
      </c>
      <c r="CD1174">
        <v>0</v>
      </c>
      <c r="CE1174">
        <v>14</v>
      </c>
      <c r="CF1174" t="s">
        <v>349</v>
      </c>
      <c r="CG1174">
        <v>0</v>
      </c>
      <c r="CH1174">
        <v>0</v>
      </c>
      <c r="CI1174">
        <v>2</v>
      </c>
      <c r="CJ1174" t="s">
        <v>347</v>
      </c>
      <c r="CK1174">
        <v>15</v>
      </c>
      <c r="CL1174" t="s">
        <v>349</v>
      </c>
      <c r="CM1174">
        <v>0</v>
      </c>
      <c r="CN1174" s="133">
        <v>0</v>
      </c>
      <c r="CO1174" s="133" t="s">
        <v>347</v>
      </c>
      <c r="CP1174" s="133">
        <v>30</v>
      </c>
      <c r="CQ1174" s="133">
        <v>156</v>
      </c>
      <c r="CR1174">
        <v>30</v>
      </c>
      <c r="CS1174">
        <v>156</v>
      </c>
      <c r="CT1174">
        <v>54</v>
      </c>
      <c r="CU1174" t="s">
        <v>58</v>
      </c>
      <c r="CV1174" t="s">
        <v>3151</v>
      </c>
      <c r="CW1174" t="s">
        <v>350</v>
      </c>
      <c r="CY1174">
        <v>36</v>
      </c>
      <c r="CZ1174" t="s">
        <v>58</v>
      </c>
      <c r="DA1174" t="s">
        <v>3151</v>
      </c>
      <c r="DB1174" t="s">
        <v>350</v>
      </c>
      <c r="DD1174">
        <v>35</v>
      </c>
      <c r="DE1174" t="s">
        <v>58</v>
      </c>
      <c r="DF1174" t="s">
        <v>3151</v>
      </c>
      <c r="DG1174" t="s">
        <v>444</v>
      </c>
      <c r="DI1174">
        <v>18</v>
      </c>
      <c r="DJ1174" t="s">
        <v>58</v>
      </c>
      <c r="DK1174" t="s">
        <v>3151</v>
      </c>
      <c r="DL1174" t="s">
        <v>405</v>
      </c>
      <c r="DN1174">
        <v>13</v>
      </c>
      <c r="DO1174" t="s">
        <v>58</v>
      </c>
      <c r="DP1174" t="s">
        <v>3151</v>
      </c>
      <c r="DQ1174" t="s">
        <v>405</v>
      </c>
      <c r="DS1174">
        <v>0</v>
      </c>
      <c r="DV1174" t="s">
        <v>349</v>
      </c>
      <c r="DW1174">
        <v>0</v>
      </c>
      <c r="DX1174">
        <v>0</v>
      </c>
      <c r="DY1174">
        <v>0</v>
      </c>
      <c r="EF1174">
        <v>0</v>
      </c>
      <c r="EM1174">
        <v>0</v>
      </c>
      <c r="ET1174">
        <v>0</v>
      </c>
      <c r="FA1174">
        <v>0</v>
      </c>
      <c r="FH1174">
        <v>0</v>
      </c>
      <c r="FK1174">
        <v>6</v>
      </c>
      <c r="FL1174">
        <v>31</v>
      </c>
      <c r="FM1174">
        <v>8</v>
      </c>
      <c r="FN1174">
        <v>42</v>
      </c>
      <c r="FO1174">
        <v>16</v>
      </c>
      <c r="FP1174">
        <v>83</v>
      </c>
      <c r="FQ1174">
        <v>0</v>
      </c>
      <c r="FR1174">
        <v>0</v>
      </c>
      <c r="FS1174" t="s">
        <v>347</v>
      </c>
      <c r="FT1174">
        <v>12</v>
      </c>
      <c r="FU1174">
        <v>62</v>
      </c>
      <c r="FV1174" t="s">
        <v>58</v>
      </c>
      <c r="FW1174" t="s">
        <v>3151</v>
      </c>
      <c r="FX1174" t="s">
        <v>347</v>
      </c>
      <c r="FY1174" t="s">
        <v>123</v>
      </c>
      <c r="FZ1174" t="s">
        <v>349</v>
      </c>
      <c r="GA1174">
        <v>0</v>
      </c>
      <c r="GB1174">
        <v>0</v>
      </c>
      <c r="GC1174" t="s">
        <v>353</v>
      </c>
      <c r="GD1174" t="s">
        <v>355</v>
      </c>
      <c r="GE1174" t="s">
        <v>355</v>
      </c>
      <c r="GF1174" t="s">
        <v>355</v>
      </c>
      <c r="GG1174">
        <v>14</v>
      </c>
      <c r="GH1174" t="s">
        <v>356</v>
      </c>
    </row>
    <row r="1175" spans="1:190" x14ac:dyDescent="0.35">
      <c r="A1175" t="s">
        <v>57</v>
      </c>
      <c r="B1175" t="s">
        <v>58</v>
      </c>
      <c r="C1175" t="s">
        <v>3150</v>
      </c>
      <c r="D1175" t="s">
        <v>3151</v>
      </c>
      <c r="E1175" t="s">
        <v>3173</v>
      </c>
      <c r="F1175" t="s">
        <v>3174</v>
      </c>
      <c r="G1175" t="s">
        <v>3175</v>
      </c>
      <c r="H1175" t="s">
        <v>3176</v>
      </c>
      <c r="I1175">
        <v>14</v>
      </c>
      <c r="J1175">
        <v>13</v>
      </c>
      <c r="K1175" t="s">
        <v>345</v>
      </c>
      <c r="L1175">
        <v>7.4332900049999999</v>
      </c>
      <c r="M1175">
        <v>29.232799530000001</v>
      </c>
      <c r="N1175" t="s">
        <v>346</v>
      </c>
      <c r="O1175" t="s">
        <v>349</v>
      </c>
      <c r="P1175" s="133">
        <v>0</v>
      </c>
      <c r="Q1175" s="133">
        <v>0</v>
      </c>
      <c r="R1175" s="133">
        <v>0</v>
      </c>
      <c r="S1175" s="133">
        <v>0</v>
      </c>
      <c r="T1175" s="133">
        <v>0</v>
      </c>
      <c r="W1175">
        <v>0</v>
      </c>
      <c r="Z1175">
        <v>0</v>
      </c>
      <c r="AC1175">
        <v>0</v>
      </c>
      <c r="AF1175">
        <v>0</v>
      </c>
      <c r="AI1175">
        <v>0</v>
      </c>
      <c r="AL1175" t="s">
        <v>349</v>
      </c>
      <c r="AM1175">
        <v>0</v>
      </c>
      <c r="AN1175">
        <v>0</v>
      </c>
      <c r="AO1175">
        <v>0</v>
      </c>
      <c r="AR1175">
        <v>0</v>
      </c>
      <c r="AU1175">
        <v>0</v>
      </c>
      <c r="AX1175">
        <v>0</v>
      </c>
      <c r="BA1175">
        <v>0</v>
      </c>
      <c r="BD1175">
        <v>0</v>
      </c>
      <c r="BE1175">
        <v>0</v>
      </c>
      <c r="BF1175">
        <v>0</v>
      </c>
      <c r="BG1175">
        <v>0</v>
      </c>
      <c r="BH1175" t="s">
        <v>349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 t="s">
        <v>349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 t="s">
        <v>349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 t="s">
        <v>349</v>
      </c>
      <c r="CA1175">
        <v>0</v>
      </c>
      <c r="CB1175">
        <v>0</v>
      </c>
      <c r="CC1175">
        <v>0</v>
      </c>
      <c r="CD1175">
        <v>0</v>
      </c>
      <c r="CE1175">
        <v>0</v>
      </c>
      <c r="CF1175" t="s">
        <v>349</v>
      </c>
      <c r="CG1175">
        <v>0</v>
      </c>
      <c r="CH1175">
        <v>0</v>
      </c>
      <c r="CI1175">
        <v>0</v>
      </c>
      <c r="CJ1175" t="s">
        <v>349</v>
      </c>
      <c r="CK1175">
        <v>0</v>
      </c>
      <c r="CL1175" t="s">
        <v>349</v>
      </c>
      <c r="CM1175">
        <v>0</v>
      </c>
      <c r="CN1175" s="133">
        <v>0</v>
      </c>
      <c r="CO1175" s="133" t="s">
        <v>347</v>
      </c>
      <c r="CP1175" s="133">
        <v>56</v>
      </c>
      <c r="CQ1175" s="133">
        <v>252</v>
      </c>
      <c r="CR1175">
        <v>56</v>
      </c>
      <c r="CS1175">
        <v>252</v>
      </c>
      <c r="CT1175">
        <v>0</v>
      </c>
      <c r="CY1175">
        <v>0</v>
      </c>
      <c r="DD1175">
        <v>0</v>
      </c>
      <c r="DI1175">
        <v>241</v>
      </c>
      <c r="DJ1175" t="s">
        <v>58</v>
      </c>
      <c r="DK1175" t="s">
        <v>3151</v>
      </c>
      <c r="DL1175" t="s">
        <v>444</v>
      </c>
      <c r="DN1175">
        <v>11</v>
      </c>
      <c r="DO1175" t="s">
        <v>58</v>
      </c>
      <c r="DP1175" t="s">
        <v>3151</v>
      </c>
      <c r="DQ1175" t="s">
        <v>405</v>
      </c>
      <c r="DS1175">
        <v>0</v>
      </c>
      <c r="DV1175" t="s">
        <v>349</v>
      </c>
      <c r="DW1175">
        <v>0</v>
      </c>
      <c r="DX1175">
        <v>0</v>
      </c>
      <c r="DY1175">
        <v>0</v>
      </c>
      <c r="EF1175">
        <v>0</v>
      </c>
      <c r="EM1175">
        <v>0</v>
      </c>
      <c r="ET1175">
        <v>0</v>
      </c>
      <c r="FA1175">
        <v>0</v>
      </c>
      <c r="FH1175">
        <v>0</v>
      </c>
      <c r="FK1175">
        <v>20</v>
      </c>
      <c r="FL1175">
        <v>90</v>
      </c>
      <c r="FM1175">
        <v>26</v>
      </c>
      <c r="FN1175">
        <v>117</v>
      </c>
      <c r="FO1175">
        <v>10</v>
      </c>
      <c r="FP1175">
        <v>45</v>
      </c>
      <c r="FQ1175">
        <v>0</v>
      </c>
      <c r="FR1175">
        <v>0</v>
      </c>
      <c r="FS1175" t="s">
        <v>349</v>
      </c>
      <c r="FT1175">
        <v>0</v>
      </c>
      <c r="FU1175">
        <v>0</v>
      </c>
      <c r="FX1175" t="s">
        <v>349</v>
      </c>
      <c r="FZ1175" t="s">
        <v>347</v>
      </c>
      <c r="GA1175">
        <v>10</v>
      </c>
      <c r="GB1175">
        <v>45</v>
      </c>
      <c r="GC1175" t="s">
        <v>353</v>
      </c>
      <c r="GD1175" t="s">
        <v>354</v>
      </c>
      <c r="GE1175" t="s">
        <v>355</v>
      </c>
      <c r="GF1175" t="s">
        <v>355</v>
      </c>
      <c r="GG1175">
        <v>14</v>
      </c>
      <c r="GH1175" t="s">
        <v>356</v>
      </c>
    </row>
    <row r="1176" spans="1:190" x14ac:dyDescent="0.35">
      <c r="A1176" t="s">
        <v>57</v>
      </c>
      <c r="B1176" t="s">
        <v>58</v>
      </c>
      <c r="C1176" t="s">
        <v>3150</v>
      </c>
      <c r="D1176" t="s">
        <v>3151</v>
      </c>
      <c r="E1176" t="s">
        <v>3173</v>
      </c>
      <c r="F1176" t="s">
        <v>3174</v>
      </c>
      <c r="G1176" t="s">
        <v>3177</v>
      </c>
      <c r="H1176" t="s">
        <v>3178</v>
      </c>
      <c r="I1176">
        <v>14</v>
      </c>
      <c r="J1176">
        <v>14</v>
      </c>
      <c r="K1176" t="s">
        <v>345</v>
      </c>
      <c r="L1176">
        <v>7.2350000000000003</v>
      </c>
      <c r="M1176">
        <v>29.222999999999999</v>
      </c>
      <c r="N1176" t="s">
        <v>346</v>
      </c>
      <c r="O1176" t="s">
        <v>347</v>
      </c>
      <c r="P1176" s="133">
        <v>45</v>
      </c>
      <c r="Q1176" s="133">
        <v>203</v>
      </c>
      <c r="R1176" s="133">
        <v>45</v>
      </c>
      <c r="S1176" s="133">
        <v>203</v>
      </c>
      <c r="T1176" s="133">
        <v>58</v>
      </c>
      <c r="U1176" t="s">
        <v>58</v>
      </c>
      <c r="V1176" t="s">
        <v>3151</v>
      </c>
      <c r="W1176">
        <v>37</v>
      </c>
      <c r="X1176" t="s">
        <v>58</v>
      </c>
      <c r="Y1176" t="s">
        <v>3151</v>
      </c>
      <c r="Z1176">
        <v>49</v>
      </c>
      <c r="AA1176" t="s">
        <v>58</v>
      </c>
      <c r="AB1176" t="s">
        <v>3151</v>
      </c>
      <c r="AC1176">
        <v>43</v>
      </c>
      <c r="AD1176" t="s">
        <v>58</v>
      </c>
      <c r="AE1176" t="s">
        <v>3151</v>
      </c>
      <c r="AF1176">
        <v>16</v>
      </c>
      <c r="AG1176" t="s">
        <v>58</v>
      </c>
      <c r="AH1176" t="s">
        <v>3151</v>
      </c>
      <c r="AI1176">
        <v>0</v>
      </c>
      <c r="AL1176" t="s">
        <v>349</v>
      </c>
      <c r="AM1176">
        <v>0</v>
      </c>
      <c r="AN1176">
        <v>0</v>
      </c>
      <c r="AO1176">
        <v>0</v>
      </c>
      <c r="AR1176">
        <v>0</v>
      </c>
      <c r="AU1176">
        <v>0</v>
      </c>
      <c r="AX1176">
        <v>0</v>
      </c>
      <c r="BA1176">
        <v>0</v>
      </c>
      <c r="BD1176">
        <v>0</v>
      </c>
      <c r="BE1176">
        <v>0</v>
      </c>
      <c r="BF1176">
        <v>32</v>
      </c>
      <c r="BG1176">
        <v>26</v>
      </c>
      <c r="BH1176" t="s">
        <v>349</v>
      </c>
      <c r="BI1176">
        <v>0</v>
      </c>
      <c r="BJ1176">
        <v>0</v>
      </c>
      <c r="BK1176">
        <v>0</v>
      </c>
      <c r="BL1176">
        <v>24</v>
      </c>
      <c r="BM1176">
        <v>13</v>
      </c>
      <c r="BN1176" t="s">
        <v>349</v>
      </c>
      <c r="BO1176">
        <v>0</v>
      </c>
      <c r="BP1176">
        <v>0</v>
      </c>
      <c r="BQ1176">
        <v>0</v>
      </c>
      <c r="BR1176">
        <v>31</v>
      </c>
      <c r="BS1176">
        <v>18</v>
      </c>
      <c r="BT1176" t="s">
        <v>349</v>
      </c>
      <c r="BU1176">
        <v>0</v>
      </c>
      <c r="BV1176">
        <v>0</v>
      </c>
      <c r="BW1176">
        <v>0</v>
      </c>
      <c r="BX1176">
        <v>32</v>
      </c>
      <c r="BY1176">
        <v>11</v>
      </c>
      <c r="BZ1176" t="s">
        <v>349</v>
      </c>
      <c r="CA1176">
        <v>0</v>
      </c>
      <c r="CB1176">
        <v>0</v>
      </c>
      <c r="CC1176">
        <v>0</v>
      </c>
      <c r="CD1176">
        <v>10</v>
      </c>
      <c r="CE1176">
        <v>6</v>
      </c>
      <c r="CF1176" t="s">
        <v>349</v>
      </c>
      <c r="CG1176">
        <v>0</v>
      </c>
      <c r="CH1176">
        <v>0</v>
      </c>
      <c r="CI1176">
        <v>0</v>
      </c>
      <c r="CJ1176" t="s">
        <v>349</v>
      </c>
      <c r="CK1176">
        <v>0</v>
      </c>
      <c r="CL1176" t="s">
        <v>347</v>
      </c>
      <c r="CM1176">
        <v>14</v>
      </c>
      <c r="CN1176" s="133">
        <v>6</v>
      </c>
      <c r="CO1176" s="133" t="s">
        <v>347</v>
      </c>
      <c r="CP1176" s="133">
        <v>35</v>
      </c>
      <c r="CQ1176" s="133">
        <v>193</v>
      </c>
      <c r="CR1176">
        <v>35</v>
      </c>
      <c r="CS1176">
        <v>193</v>
      </c>
      <c r="CT1176">
        <v>62</v>
      </c>
      <c r="CU1176" t="s">
        <v>58</v>
      </c>
      <c r="CV1176" t="s">
        <v>3151</v>
      </c>
      <c r="CW1176" t="s">
        <v>350</v>
      </c>
      <c r="CY1176">
        <v>38</v>
      </c>
      <c r="CZ1176" t="s">
        <v>58</v>
      </c>
      <c r="DA1176" t="s">
        <v>3151</v>
      </c>
      <c r="DB1176" t="s">
        <v>444</v>
      </c>
      <c r="DD1176">
        <v>43</v>
      </c>
      <c r="DE1176" t="s">
        <v>58</v>
      </c>
      <c r="DF1176" t="s">
        <v>3151</v>
      </c>
      <c r="DG1176" t="s">
        <v>444</v>
      </c>
      <c r="DI1176">
        <v>31</v>
      </c>
      <c r="DJ1176" t="s">
        <v>58</v>
      </c>
      <c r="DK1176" t="s">
        <v>3151</v>
      </c>
      <c r="DL1176" t="s">
        <v>405</v>
      </c>
      <c r="DN1176">
        <v>19</v>
      </c>
      <c r="DO1176" t="s">
        <v>58</v>
      </c>
      <c r="DP1176" t="s">
        <v>3151</v>
      </c>
      <c r="DQ1176" t="s">
        <v>444</v>
      </c>
      <c r="DS1176">
        <v>0</v>
      </c>
      <c r="DV1176" t="s">
        <v>349</v>
      </c>
      <c r="DW1176">
        <v>0</v>
      </c>
      <c r="DX1176">
        <v>0</v>
      </c>
      <c r="DY1176">
        <v>0</v>
      </c>
      <c r="EF1176">
        <v>0</v>
      </c>
      <c r="EM1176">
        <v>0</v>
      </c>
      <c r="ET1176">
        <v>0</v>
      </c>
      <c r="FA1176">
        <v>0</v>
      </c>
      <c r="FH1176">
        <v>0</v>
      </c>
      <c r="FK1176">
        <v>6</v>
      </c>
      <c r="FL1176">
        <v>33</v>
      </c>
      <c r="FM1176">
        <v>17</v>
      </c>
      <c r="FN1176">
        <v>94</v>
      </c>
      <c r="FO1176">
        <v>12</v>
      </c>
      <c r="FP1176">
        <v>66</v>
      </c>
      <c r="FQ1176">
        <v>0</v>
      </c>
      <c r="FR1176">
        <v>0</v>
      </c>
      <c r="FS1176" t="s">
        <v>349</v>
      </c>
      <c r="FT1176">
        <v>0</v>
      </c>
      <c r="FU1176">
        <v>0</v>
      </c>
      <c r="FX1176" t="s">
        <v>349</v>
      </c>
      <c r="FZ1176" t="s">
        <v>347</v>
      </c>
      <c r="GA1176">
        <v>6</v>
      </c>
      <c r="GB1176">
        <v>24</v>
      </c>
      <c r="GC1176" t="s">
        <v>353</v>
      </c>
      <c r="GD1176" t="s">
        <v>354</v>
      </c>
      <c r="GE1176" t="s">
        <v>355</v>
      </c>
      <c r="GF1176" t="s">
        <v>355</v>
      </c>
      <c r="GG1176">
        <v>14</v>
      </c>
      <c r="GH1176" t="s">
        <v>451</v>
      </c>
    </row>
    <row r="1177" spans="1:190" x14ac:dyDescent="0.35">
      <c r="A1177" t="s">
        <v>57</v>
      </c>
      <c r="B1177" t="s">
        <v>58</v>
      </c>
      <c r="C1177" t="s">
        <v>3150</v>
      </c>
      <c r="D1177" t="s">
        <v>3151</v>
      </c>
      <c r="E1177" t="s">
        <v>3173</v>
      </c>
      <c r="F1177" t="s">
        <v>3174</v>
      </c>
      <c r="G1177" t="s">
        <v>3179</v>
      </c>
      <c r="H1177" t="s">
        <v>3180</v>
      </c>
      <c r="I1177">
        <v>14</v>
      </c>
      <c r="J1177">
        <v>5</v>
      </c>
      <c r="K1177" t="s">
        <v>345</v>
      </c>
      <c r="L1177">
        <v>7.2122201920000002</v>
      </c>
      <c r="M1177">
        <v>29.3465004</v>
      </c>
      <c r="N1177" t="s">
        <v>346</v>
      </c>
      <c r="O1177" t="s">
        <v>347</v>
      </c>
      <c r="P1177" s="133">
        <v>145</v>
      </c>
      <c r="Q1177" s="133">
        <v>818</v>
      </c>
      <c r="R1177" s="133">
        <v>145</v>
      </c>
      <c r="S1177" s="133">
        <v>818</v>
      </c>
      <c r="T1177" s="133">
        <v>689</v>
      </c>
      <c r="U1177" t="s">
        <v>58</v>
      </c>
      <c r="V1177" t="s">
        <v>3151</v>
      </c>
      <c r="W1177">
        <v>85</v>
      </c>
      <c r="X1177" t="s">
        <v>58</v>
      </c>
      <c r="Y1177" t="s">
        <v>3151</v>
      </c>
      <c r="Z1177">
        <v>28</v>
      </c>
      <c r="AA1177" t="s">
        <v>58</v>
      </c>
      <c r="AB1177" t="s">
        <v>3151</v>
      </c>
      <c r="AC1177">
        <v>16</v>
      </c>
      <c r="AD1177" t="s">
        <v>348</v>
      </c>
      <c r="AE1177" t="s">
        <v>348</v>
      </c>
      <c r="AF1177">
        <v>0</v>
      </c>
      <c r="AI1177">
        <v>0</v>
      </c>
      <c r="AL1177" t="s">
        <v>349</v>
      </c>
      <c r="AM1177">
        <v>0</v>
      </c>
      <c r="AN1177">
        <v>0</v>
      </c>
      <c r="AO1177">
        <v>0</v>
      </c>
      <c r="AR1177">
        <v>0</v>
      </c>
      <c r="AU1177">
        <v>0</v>
      </c>
      <c r="AX1177">
        <v>0</v>
      </c>
      <c r="BA1177">
        <v>0</v>
      </c>
      <c r="BD1177">
        <v>0</v>
      </c>
      <c r="BE1177">
        <v>0</v>
      </c>
      <c r="BF1177">
        <v>525</v>
      </c>
      <c r="BG1177">
        <v>164</v>
      </c>
      <c r="BH1177" t="s">
        <v>349</v>
      </c>
      <c r="BI1177">
        <v>0</v>
      </c>
      <c r="BJ1177">
        <v>0</v>
      </c>
      <c r="BK1177">
        <v>0</v>
      </c>
      <c r="BL1177">
        <v>74</v>
      </c>
      <c r="BM1177">
        <v>11</v>
      </c>
      <c r="BN1177" t="s">
        <v>349</v>
      </c>
      <c r="BO1177">
        <v>0</v>
      </c>
      <c r="BP1177">
        <v>0</v>
      </c>
      <c r="BQ1177">
        <v>0</v>
      </c>
      <c r="BR1177">
        <v>28</v>
      </c>
      <c r="BS1177">
        <v>0</v>
      </c>
      <c r="BT1177" t="s">
        <v>349</v>
      </c>
      <c r="BU1177">
        <v>0</v>
      </c>
      <c r="BV1177">
        <v>0</v>
      </c>
      <c r="BW1177">
        <v>0</v>
      </c>
      <c r="BX1177">
        <v>0</v>
      </c>
      <c r="BY1177">
        <v>16</v>
      </c>
      <c r="BZ1177" t="s">
        <v>349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 t="s">
        <v>349</v>
      </c>
      <c r="CG1177">
        <v>0</v>
      </c>
      <c r="CH1177">
        <v>0</v>
      </c>
      <c r="CI1177">
        <v>0</v>
      </c>
      <c r="CJ1177" t="s">
        <v>347</v>
      </c>
      <c r="CK1177">
        <v>23</v>
      </c>
      <c r="CL1177" t="s">
        <v>349</v>
      </c>
      <c r="CM1177">
        <v>0</v>
      </c>
      <c r="CN1177" s="133">
        <v>0</v>
      </c>
      <c r="CO1177" s="133" t="s">
        <v>347</v>
      </c>
      <c r="CP1177" s="133">
        <v>56</v>
      </c>
      <c r="CQ1177" s="133">
        <v>302</v>
      </c>
      <c r="CR1177">
        <v>56</v>
      </c>
      <c r="CS1177">
        <v>302</v>
      </c>
      <c r="CT1177">
        <v>0</v>
      </c>
      <c r="CY1177">
        <v>0</v>
      </c>
      <c r="DD1177">
        <v>0</v>
      </c>
      <c r="DI1177">
        <v>278</v>
      </c>
      <c r="DJ1177" t="s">
        <v>58</v>
      </c>
      <c r="DK1177" t="s">
        <v>3151</v>
      </c>
      <c r="DL1177" t="s">
        <v>350</v>
      </c>
      <c r="DN1177">
        <v>24</v>
      </c>
      <c r="DO1177" t="s">
        <v>58</v>
      </c>
      <c r="DP1177" t="s">
        <v>3151</v>
      </c>
      <c r="DQ1177" t="s">
        <v>405</v>
      </c>
      <c r="DS1177">
        <v>0</v>
      </c>
      <c r="DV1177" t="s">
        <v>349</v>
      </c>
      <c r="DW1177">
        <v>0</v>
      </c>
      <c r="DX1177">
        <v>0</v>
      </c>
      <c r="DY1177">
        <v>0</v>
      </c>
      <c r="EF1177">
        <v>0</v>
      </c>
      <c r="EM1177">
        <v>0</v>
      </c>
      <c r="ET1177">
        <v>0</v>
      </c>
      <c r="FA1177">
        <v>0</v>
      </c>
      <c r="FH1177">
        <v>0</v>
      </c>
      <c r="FK1177">
        <v>8</v>
      </c>
      <c r="FL1177">
        <v>43</v>
      </c>
      <c r="FM1177">
        <v>14</v>
      </c>
      <c r="FN1177">
        <v>76</v>
      </c>
      <c r="FO1177">
        <v>34</v>
      </c>
      <c r="FP1177">
        <v>183</v>
      </c>
      <c r="FQ1177">
        <v>0</v>
      </c>
      <c r="FR1177">
        <v>0</v>
      </c>
      <c r="FS1177" t="s">
        <v>349</v>
      </c>
      <c r="FT1177">
        <v>0</v>
      </c>
      <c r="FU1177">
        <v>0</v>
      </c>
      <c r="FX1177" t="s">
        <v>349</v>
      </c>
      <c r="FZ1177" t="s">
        <v>347</v>
      </c>
      <c r="GA1177">
        <v>4</v>
      </c>
      <c r="GB1177">
        <v>22</v>
      </c>
      <c r="GC1177" t="s">
        <v>353</v>
      </c>
      <c r="GD1177" t="s">
        <v>354</v>
      </c>
      <c r="GE1177" t="s">
        <v>354</v>
      </c>
      <c r="GF1177" t="s">
        <v>355</v>
      </c>
      <c r="GG1177">
        <v>14</v>
      </c>
      <c r="GH1177" t="s">
        <v>356</v>
      </c>
    </row>
    <row r="1178" spans="1:190" x14ac:dyDescent="0.35">
      <c r="A1178" t="s">
        <v>57</v>
      </c>
      <c r="B1178" t="s">
        <v>58</v>
      </c>
      <c r="C1178" t="s">
        <v>3150</v>
      </c>
      <c r="D1178" t="s">
        <v>3151</v>
      </c>
      <c r="E1178" t="s">
        <v>3181</v>
      </c>
      <c r="F1178" t="s">
        <v>3182</v>
      </c>
      <c r="G1178" t="s">
        <v>3183</v>
      </c>
      <c r="H1178" t="s">
        <v>3090</v>
      </c>
      <c r="I1178">
        <v>14</v>
      </c>
      <c r="J1178">
        <v>13</v>
      </c>
      <c r="K1178" t="s">
        <v>345</v>
      </c>
      <c r="L1178">
        <v>7.0273499490000004</v>
      </c>
      <c r="M1178">
        <v>29.245199199999998</v>
      </c>
      <c r="N1178" t="s">
        <v>346</v>
      </c>
      <c r="O1178" t="s">
        <v>347</v>
      </c>
      <c r="P1178" s="133">
        <v>22</v>
      </c>
      <c r="Q1178" s="133">
        <v>108</v>
      </c>
      <c r="R1178" s="133">
        <v>15</v>
      </c>
      <c r="S1178" s="133">
        <v>72</v>
      </c>
      <c r="T1178" s="133">
        <v>17</v>
      </c>
      <c r="U1178" t="s">
        <v>58</v>
      </c>
      <c r="V1178" t="s">
        <v>3151</v>
      </c>
      <c r="W1178">
        <v>55</v>
      </c>
      <c r="X1178" t="s">
        <v>58</v>
      </c>
      <c r="Y1178" t="s">
        <v>3151</v>
      </c>
      <c r="Z1178">
        <v>0</v>
      </c>
      <c r="AC1178">
        <v>0</v>
      </c>
      <c r="AF1178">
        <v>0</v>
      </c>
      <c r="AI1178">
        <v>0</v>
      </c>
      <c r="AL1178" t="s">
        <v>347</v>
      </c>
      <c r="AM1178">
        <v>7</v>
      </c>
      <c r="AN1178">
        <v>36</v>
      </c>
      <c r="AO1178">
        <v>15</v>
      </c>
      <c r="AP1178" t="s">
        <v>121</v>
      </c>
      <c r="AQ1178" t="s">
        <v>359</v>
      </c>
      <c r="AR1178">
        <v>21</v>
      </c>
      <c r="AS1178" t="s">
        <v>123</v>
      </c>
      <c r="AT1178" t="s">
        <v>360</v>
      </c>
      <c r="AU1178">
        <v>0</v>
      </c>
      <c r="AX1178">
        <v>0</v>
      </c>
      <c r="BA1178">
        <v>0</v>
      </c>
      <c r="BD1178">
        <v>0</v>
      </c>
      <c r="BE1178">
        <v>32</v>
      </c>
      <c r="BF1178">
        <v>0</v>
      </c>
      <c r="BG1178">
        <v>0</v>
      </c>
      <c r="BH1178" t="s">
        <v>349</v>
      </c>
      <c r="BI1178">
        <v>0</v>
      </c>
      <c r="BJ1178">
        <v>0</v>
      </c>
      <c r="BK1178">
        <v>0</v>
      </c>
      <c r="BL1178">
        <v>49</v>
      </c>
      <c r="BM1178">
        <v>27</v>
      </c>
      <c r="BN1178" t="s">
        <v>349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 t="s">
        <v>349</v>
      </c>
      <c r="BU1178">
        <v>0</v>
      </c>
      <c r="BV1178">
        <v>0</v>
      </c>
      <c r="BW1178">
        <v>0</v>
      </c>
      <c r="BX1178">
        <v>0</v>
      </c>
      <c r="BY1178">
        <v>0</v>
      </c>
      <c r="BZ1178" t="s">
        <v>349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 t="s">
        <v>349</v>
      </c>
      <c r="CG1178">
        <v>0</v>
      </c>
      <c r="CH1178">
        <v>0</v>
      </c>
      <c r="CI1178">
        <v>0</v>
      </c>
      <c r="CJ1178" t="s">
        <v>349</v>
      </c>
      <c r="CK1178">
        <v>0</v>
      </c>
      <c r="CL1178" t="s">
        <v>349</v>
      </c>
      <c r="CM1178">
        <v>0</v>
      </c>
      <c r="CN1178" s="133">
        <v>0</v>
      </c>
      <c r="CO1178" s="133" t="s">
        <v>347</v>
      </c>
      <c r="CP1178" s="133">
        <v>25</v>
      </c>
      <c r="CQ1178" s="133">
        <v>125</v>
      </c>
      <c r="CR1178">
        <v>25</v>
      </c>
      <c r="CS1178">
        <v>125</v>
      </c>
      <c r="CT1178">
        <v>21</v>
      </c>
      <c r="CU1178" t="s">
        <v>58</v>
      </c>
      <c r="CV1178" t="s">
        <v>3151</v>
      </c>
      <c r="CW1178" t="s">
        <v>444</v>
      </c>
      <c r="CY1178">
        <v>42</v>
      </c>
      <c r="CZ1178" t="s">
        <v>58</v>
      </c>
      <c r="DA1178" t="s">
        <v>3151</v>
      </c>
      <c r="DB1178" t="s">
        <v>350</v>
      </c>
      <c r="DD1178">
        <v>38</v>
      </c>
      <c r="DE1178" t="s">
        <v>58</v>
      </c>
      <c r="DF1178" t="s">
        <v>3151</v>
      </c>
      <c r="DG1178" t="s">
        <v>405</v>
      </c>
      <c r="DI1178">
        <v>20</v>
      </c>
      <c r="DJ1178" t="s">
        <v>58</v>
      </c>
      <c r="DK1178" t="s">
        <v>3151</v>
      </c>
      <c r="DL1178" t="s">
        <v>444</v>
      </c>
      <c r="DN1178">
        <v>0</v>
      </c>
      <c r="DS1178">
        <v>4</v>
      </c>
      <c r="DT1178" t="s">
        <v>348</v>
      </c>
      <c r="DU1178" t="s">
        <v>348</v>
      </c>
      <c r="DV1178" t="s">
        <v>349</v>
      </c>
      <c r="DW1178">
        <v>0</v>
      </c>
      <c r="DX1178">
        <v>0</v>
      </c>
      <c r="DY1178">
        <v>0</v>
      </c>
      <c r="EF1178">
        <v>0</v>
      </c>
      <c r="EM1178">
        <v>0</v>
      </c>
      <c r="ET1178">
        <v>0</v>
      </c>
      <c r="FA1178">
        <v>0</v>
      </c>
      <c r="FH1178">
        <v>0</v>
      </c>
      <c r="FK1178">
        <v>5</v>
      </c>
      <c r="FL1178">
        <v>25</v>
      </c>
      <c r="FM1178">
        <v>11</v>
      </c>
      <c r="FN1178">
        <v>55</v>
      </c>
      <c r="FO1178">
        <v>9</v>
      </c>
      <c r="FP1178">
        <v>45</v>
      </c>
      <c r="FQ1178">
        <v>0</v>
      </c>
      <c r="FR1178">
        <v>0</v>
      </c>
      <c r="FS1178" t="s">
        <v>349</v>
      </c>
      <c r="FT1178">
        <v>0</v>
      </c>
      <c r="FU1178">
        <v>0</v>
      </c>
      <c r="FX1178" t="s">
        <v>349</v>
      </c>
      <c r="FZ1178" t="s">
        <v>347</v>
      </c>
      <c r="GA1178">
        <v>5</v>
      </c>
      <c r="GB1178">
        <v>25</v>
      </c>
      <c r="GC1178" t="s">
        <v>353</v>
      </c>
      <c r="GD1178" t="s">
        <v>354</v>
      </c>
      <c r="GE1178" t="s">
        <v>355</v>
      </c>
      <c r="GF1178" t="s">
        <v>354</v>
      </c>
      <c r="GG1178">
        <v>14</v>
      </c>
      <c r="GH1178" t="s">
        <v>356</v>
      </c>
    </row>
    <row r="1179" spans="1:190" x14ac:dyDescent="0.35">
      <c r="A1179" t="s">
        <v>57</v>
      </c>
      <c r="B1179" t="s">
        <v>58</v>
      </c>
      <c r="C1179" t="s">
        <v>3150</v>
      </c>
      <c r="D1179" t="s">
        <v>3151</v>
      </c>
      <c r="E1179" t="s">
        <v>3181</v>
      </c>
      <c r="F1179" t="s">
        <v>3182</v>
      </c>
      <c r="G1179" t="s">
        <v>3184</v>
      </c>
      <c r="H1179" t="s">
        <v>3185</v>
      </c>
      <c r="I1179">
        <v>14</v>
      </c>
      <c r="J1179">
        <v>4</v>
      </c>
      <c r="K1179" t="s">
        <v>345</v>
      </c>
      <c r="L1179">
        <v>7.012778</v>
      </c>
      <c r="M1179">
        <v>29.250833</v>
      </c>
      <c r="N1179" t="s">
        <v>346</v>
      </c>
      <c r="O1179" t="s">
        <v>347</v>
      </c>
      <c r="P1179" s="133">
        <v>20</v>
      </c>
      <c r="Q1179" s="133">
        <v>80</v>
      </c>
      <c r="R1179" s="133">
        <v>20</v>
      </c>
      <c r="S1179" s="133">
        <v>80</v>
      </c>
      <c r="T1179" s="133">
        <v>28</v>
      </c>
      <c r="U1179" t="s">
        <v>58</v>
      </c>
      <c r="V1179" t="s">
        <v>3151</v>
      </c>
      <c r="W1179">
        <v>19</v>
      </c>
      <c r="X1179" t="s">
        <v>58</v>
      </c>
      <c r="Y1179" t="s">
        <v>3151</v>
      </c>
      <c r="Z1179">
        <v>12</v>
      </c>
      <c r="AA1179" t="s">
        <v>58</v>
      </c>
      <c r="AB1179" t="s">
        <v>3151</v>
      </c>
      <c r="AC1179">
        <v>21</v>
      </c>
      <c r="AD1179" t="s">
        <v>58</v>
      </c>
      <c r="AE1179" t="s">
        <v>3151</v>
      </c>
      <c r="AF1179">
        <v>0</v>
      </c>
      <c r="AI1179">
        <v>0</v>
      </c>
      <c r="AL1179" t="s">
        <v>349</v>
      </c>
      <c r="AM1179">
        <v>0</v>
      </c>
      <c r="AN1179">
        <v>0</v>
      </c>
      <c r="AO1179">
        <v>0</v>
      </c>
      <c r="AR1179">
        <v>0</v>
      </c>
      <c r="AU1179">
        <v>0</v>
      </c>
      <c r="AX1179">
        <v>0</v>
      </c>
      <c r="BA1179">
        <v>0</v>
      </c>
      <c r="BD1179">
        <v>0</v>
      </c>
      <c r="BE1179">
        <v>28</v>
      </c>
      <c r="BF1179">
        <v>0</v>
      </c>
      <c r="BG1179">
        <v>0</v>
      </c>
      <c r="BH1179" t="s">
        <v>349</v>
      </c>
      <c r="BI1179">
        <v>0</v>
      </c>
      <c r="BJ1179">
        <v>0</v>
      </c>
      <c r="BK1179">
        <v>0</v>
      </c>
      <c r="BL1179">
        <v>7</v>
      </c>
      <c r="BM1179">
        <v>12</v>
      </c>
      <c r="BN1179" t="s">
        <v>349</v>
      </c>
      <c r="BO1179">
        <v>0</v>
      </c>
      <c r="BP1179">
        <v>0</v>
      </c>
      <c r="BQ1179">
        <v>0</v>
      </c>
      <c r="BR1179">
        <v>9</v>
      </c>
      <c r="BS1179">
        <v>3</v>
      </c>
      <c r="BT1179" t="s">
        <v>349</v>
      </c>
      <c r="BU1179">
        <v>0</v>
      </c>
      <c r="BV1179">
        <v>0</v>
      </c>
      <c r="BW1179">
        <v>0</v>
      </c>
      <c r="BX1179">
        <v>17</v>
      </c>
      <c r="BY1179">
        <v>4</v>
      </c>
      <c r="BZ1179" t="s">
        <v>349</v>
      </c>
      <c r="CA1179">
        <v>0</v>
      </c>
      <c r="CB1179">
        <v>0</v>
      </c>
      <c r="CC1179">
        <v>0</v>
      </c>
      <c r="CD1179">
        <v>0</v>
      </c>
      <c r="CE1179">
        <v>0</v>
      </c>
      <c r="CF1179" t="s">
        <v>349</v>
      </c>
      <c r="CG1179">
        <v>0</v>
      </c>
      <c r="CH1179">
        <v>0</v>
      </c>
      <c r="CI1179">
        <v>0</v>
      </c>
      <c r="CJ1179" t="s">
        <v>349</v>
      </c>
      <c r="CK1179">
        <v>0</v>
      </c>
      <c r="CL1179" t="s">
        <v>349</v>
      </c>
      <c r="CM1179">
        <v>0</v>
      </c>
      <c r="CN1179" s="133">
        <v>0</v>
      </c>
      <c r="CO1179" s="133" t="s">
        <v>347</v>
      </c>
      <c r="CP1179" s="133">
        <v>55</v>
      </c>
      <c r="CQ1179" s="133">
        <v>328</v>
      </c>
      <c r="CR1179">
        <v>55</v>
      </c>
      <c r="CS1179">
        <v>328</v>
      </c>
      <c r="CT1179">
        <v>73</v>
      </c>
      <c r="CU1179" t="s">
        <v>62</v>
      </c>
      <c r="CV1179" t="s">
        <v>1757</v>
      </c>
      <c r="CW1179" t="s">
        <v>350</v>
      </c>
      <c r="CY1179">
        <v>88</v>
      </c>
      <c r="CZ1179" t="s">
        <v>56</v>
      </c>
      <c r="DA1179" t="s">
        <v>1964</v>
      </c>
      <c r="DB1179" t="s">
        <v>350</v>
      </c>
      <c r="DD1179">
        <v>52</v>
      </c>
      <c r="DE1179" t="s">
        <v>68</v>
      </c>
      <c r="DF1179" t="s">
        <v>1910</v>
      </c>
      <c r="DG1179" t="s">
        <v>350</v>
      </c>
      <c r="DI1179">
        <v>69</v>
      </c>
      <c r="DJ1179" t="s">
        <v>58</v>
      </c>
      <c r="DK1179" t="s">
        <v>3151</v>
      </c>
      <c r="DL1179" t="s">
        <v>444</v>
      </c>
      <c r="DN1179">
        <v>46</v>
      </c>
      <c r="DO1179" t="s">
        <v>52</v>
      </c>
      <c r="DP1179" t="s">
        <v>340</v>
      </c>
      <c r="DQ1179" t="s">
        <v>350</v>
      </c>
      <c r="DS1179">
        <v>0</v>
      </c>
      <c r="DV1179" t="s">
        <v>349</v>
      </c>
      <c r="DW1179">
        <v>0</v>
      </c>
      <c r="DX1179">
        <v>0</v>
      </c>
      <c r="DY1179">
        <v>0</v>
      </c>
      <c r="EF1179">
        <v>0</v>
      </c>
      <c r="EM1179">
        <v>0</v>
      </c>
      <c r="ET1179">
        <v>0</v>
      </c>
      <c r="FA1179">
        <v>0</v>
      </c>
      <c r="FH1179">
        <v>0</v>
      </c>
      <c r="FK1179">
        <v>19</v>
      </c>
      <c r="FL1179">
        <v>115</v>
      </c>
      <c r="FM1179">
        <v>23</v>
      </c>
      <c r="FN1179">
        <v>137</v>
      </c>
      <c r="FO1179">
        <v>13</v>
      </c>
      <c r="FP1179">
        <v>76</v>
      </c>
      <c r="FQ1179">
        <v>0</v>
      </c>
      <c r="FR1179">
        <v>0</v>
      </c>
      <c r="FS1179" t="s">
        <v>347</v>
      </c>
      <c r="FT1179">
        <v>14</v>
      </c>
      <c r="FU1179">
        <v>70</v>
      </c>
      <c r="FV1179" t="s">
        <v>52</v>
      </c>
      <c r="FW1179" t="s">
        <v>340</v>
      </c>
      <c r="FX1179" t="s">
        <v>347</v>
      </c>
      <c r="FY1179" t="s">
        <v>123</v>
      </c>
      <c r="FZ1179" t="s">
        <v>349</v>
      </c>
      <c r="GA1179">
        <v>0</v>
      </c>
      <c r="GB1179">
        <v>0</v>
      </c>
      <c r="GC1179" t="s">
        <v>353</v>
      </c>
      <c r="GD1179" t="s">
        <v>354</v>
      </c>
      <c r="GE1179" t="s">
        <v>354</v>
      </c>
      <c r="GF1179" t="s">
        <v>355</v>
      </c>
      <c r="GG1179">
        <v>14</v>
      </c>
      <c r="GH1179" t="s">
        <v>356</v>
      </c>
    </row>
    <row r="1180" spans="1:190" x14ac:dyDescent="0.35">
      <c r="A1180" t="s">
        <v>57</v>
      </c>
      <c r="B1180" t="s">
        <v>58</v>
      </c>
      <c r="C1180" t="s">
        <v>3150</v>
      </c>
      <c r="D1180" t="s">
        <v>3151</v>
      </c>
      <c r="E1180" t="s">
        <v>3181</v>
      </c>
      <c r="F1180" t="s">
        <v>3182</v>
      </c>
      <c r="G1180" t="s">
        <v>3186</v>
      </c>
      <c r="H1180" t="s">
        <v>3187</v>
      </c>
      <c r="I1180">
        <v>14</v>
      </c>
      <c r="J1180">
        <v>11</v>
      </c>
      <c r="K1180" t="s">
        <v>345</v>
      </c>
      <c r="L1180">
        <v>7.024</v>
      </c>
      <c r="M1180">
        <v>29.248999999999999</v>
      </c>
      <c r="N1180" t="s">
        <v>346</v>
      </c>
      <c r="O1180" t="s">
        <v>349</v>
      </c>
      <c r="P1180" s="133">
        <v>0</v>
      </c>
      <c r="Q1180" s="133">
        <v>0</v>
      </c>
      <c r="R1180" s="133">
        <v>0</v>
      </c>
      <c r="S1180" s="133">
        <v>0</v>
      </c>
      <c r="T1180" s="133">
        <v>0</v>
      </c>
      <c r="W1180">
        <v>0</v>
      </c>
      <c r="Z1180">
        <v>0</v>
      </c>
      <c r="AC1180">
        <v>0</v>
      </c>
      <c r="AF1180">
        <v>0</v>
      </c>
      <c r="AI1180">
        <v>0</v>
      </c>
      <c r="AL1180" t="s">
        <v>349</v>
      </c>
      <c r="AM1180">
        <v>0</v>
      </c>
      <c r="AN1180">
        <v>0</v>
      </c>
      <c r="AO1180">
        <v>0</v>
      </c>
      <c r="AR1180">
        <v>0</v>
      </c>
      <c r="AU1180">
        <v>0</v>
      </c>
      <c r="AX1180">
        <v>0</v>
      </c>
      <c r="BA1180">
        <v>0</v>
      </c>
      <c r="BD1180">
        <v>0</v>
      </c>
      <c r="BE1180">
        <v>0</v>
      </c>
      <c r="BF1180">
        <v>0</v>
      </c>
      <c r="BG1180">
        <v>0</v>
      </c>
      <c r="BH1180" t="s">
        <v>349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 t="s">
        <v>349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 t="s">
        <v>349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 t="s">
        <v>349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 t="s">
        <v>349</v>
      </c>
      <c r="CG1180">
        <v>0</v>
      </c>
      <c r="CH1180">
        <v>0</v>
      </c>
      <c r="CI1180">
        <v>0</v>
      </c>
      <c r="CJ1180" t="s">
        <v>349</v>
      </c>
      <c r="CK1180">
        <v>0</v>
      </c>
      <c r="CL1180" t="s">
        <v>349</v>
      </c>
      <c r="CM1180">
        <v>0</v>
      </c>
      <c r="CN1180" s="133">
        <v>0</v>
      </c>
      <c r="CO1180" s="133" t="s">
        <v>347</v>
      </c>
      <c r="CP1180" s="133">
        <v>20</v>
      </c>
      <c r="CQ1180" s="133">
        <v>60</v>
      </c>
      <c r="CR1180">
        <v>20</v>
      </c>
      <c r="CS1180">
        <v>60</v>
      </c>
      <c r="CT1180">
        <v>0</v>
      </c>
      <c r="CY1180">
        <v>0</v>
      </c>
      <c r="DD1180">
        <v>0</v>
      </c>
      <c r="DI1180">
        <v>49</v>
      </c>
      <c r="DJ1180" t="s">
        <v>58</v>
      </c>
      <c r="DK1180" t="s">
        <v>3151</v>
      </c>
      <c r="DL1180" t="s">
        <v>444</v>
      </c>
      <c r="DN1180">
        <v>11</v>
      </c>
      <c r="DO1180" t="s">
        <v>58</v>
      </c>
      <c r="DP1180" t="s">
        <v>3151</v>
      </c>
      <c r="DQ1180" t="s">
        <v>444</v>
      </c>
      <c r="DS1180">
        <v>0</v>
      </c>
      <c r="DV1180" t="s">
        <v>349</v>
      </c>
      <c r="DW1180">
        <v>0</v>
      </c>
      <c r="DX1180">
        <v>0</v>
      </c>
      <c r="DY1180">
        <v>0</v>
      </c>
      <c r="EF1180">
        <v>0</v>
      </c>
      <c r="EM1180">
        <v>0</v>
      </c>
      <c r="ET1180">
        <v>0</v>
      </c>
      <c r="FA1180">
        <v>0</v>
      </c>
      <c r="FH1180">
        <v>0</v>
      </c>
      <c r="FK1180">
        <v>8</v>
      </c>
      <c r="FL1180">
        <v>28</v>
      </c>
      <c r="FM1180">
        <v>7</v>
      </c>
      <c r="FN1180">
        <v>18</v>
      </c>
      <c r="FO1180">
        <v>5</v>
      </c>
      <c r="FP1180">
        <v>14</v>
      </c>
      <c r="FQ1180">
        <v>0</v>
      </c>
      <c r="FR1180">
        <v>0</v>
      </c>
      <c r="FS1180" t="s">
        <v>349</v>
      </c>
      <c r="FT1180">
        <v>0</v>
      </c>
      <c r="FU1180">
        <v>0</v>
      </c>
      <c r="FX1180" t="s">
        <v>349</v>
      </c>
      <c r="FZ1180" t="s">
        <v>347</v>
      </c>
      <c r="GA1180">
        <v>4</v>
      </c>
      <c r="GB1180">
        <v>22</v>
      </c>
      <c r="GC1180" t="s">
        <v>353</v>
      </c>
      <c r="GD1180" t="s">
        <v>354</v>
      </c>
      <c r="GE1180" t="s">
        <v>355</v>
      </c>
      <c r="GF1180" t="s">
        <v>354</v>
      </c>
      <c r="GG1180">
        <v>14</v>
      </c>
      <c r="GH1180" t="s">
        <v>356</v>
      </c>
    </row>
    <row r="1181" spans="1:190" x14ac:dyDescent="0.35">
      <c r="A1181" t="s">
        <v>57</v>
      </c>
      <c r="B1181" t="s">
        <v>58</v>
      </c>
      <c r="C1181" t="s">
        <v>3150</v>
      </c>
      <c r="D1181" t="s">
        <v>3151</v>
      </c>
      <c r="E1181" t="s">
        <v>3181</v>
      </c>
      <c r="F1181" t="s">
        <v>3182</v>
      </c>
      <c r="G1181" t="s">
        <v>3188</v>
      </c>
      <c r="H1181" t="s">
        <v>3189</v>
      </c>
      <c r="I1181">
        <v>14</v>
      </c>
      <c r="J1181">
        <v>13</v>
      </c>
      <c r="K1181" t="s">
        <v>345</v>
      </c>
      <c r="L1181">
        <v>7.3150701519999997</v>
      </c>
      <c r="M1181">
        <v>29.062999730000001</v>
      </c>
      <c r="N1181" t="s">
        <v>346</v>
      </c>
      <c r="O1181" t="s">
        <v>347</v>
      </c>
      <c r="P1181" s="133">
        <v>30</v>
      </c>
      <c r="Q1181" s="133">
        <v>146</v>
      </c>
      <c r="R1181" s="133">
        <v>25</v>
      </c>
      <c r="S1181" s="133">
        <v>120</v>
      </c>
      <c r="T1181" s="133">
        <v>34</v>
      </c>
      <c r="U1181" t="s">
        <v>58</v>
      </c>
      <c r="V1181" t="s">
        <v>3151</v>
      </c>
      <c r="W1181">
        <v>17</v>
      </c>
      <c r="X1181" t="s">
        <v>58</v>
      </c>
      <c r="Y1181" t="s">
        <v>3151</v>
      </c>
      <c r="Z1181">
        <v>58</v>
      </c>
      <c r="AA1181" t="s">
        <v>58</v>
      </c>
      <c r="AB1181" t="s">
        <v>3151</v>
      </c>
      <c r="AC1181">
        <v>8</v>
      </c>
      <c r="AD1181" t="s">
        <v>348</v>
      </c>
      <c r="AE1181" t="s">
        <v>348</v>
      </c>
      <c r="AF1181">
        <v>0</v>
      </c>
      <c r="AI1181">
        <v>3</v>
      </c>
      <c r="AJ1181" t="s">
        <v>348</v>
      </c>
      <c r="AK1181" t="s">
        <v>348</v>
      </c>
      <c r="AL1181" t="s">
        <v>347</v>
      </c>
      <c r="AM1181">
        <v>5</v>
      </c>
      <c r="AN1181">
        <v>26</v>
      </c>
      <c r="AO1181">
        <v>14</v>
      </c>
      <c r="AP1181" t="s">
        <v>119</v>
      </c>
      <c r="AQ1181" t="s">
        <v>373</v>
      </c>
      <c r="AR1181">
        <v>9</v>
      </c>
      <c r="AS1181" t="s">
        <v>121</v>
      </c>
      <c r="AT1181" t="s">
        <v>3190</v>
      </c>
      <c r="AU1181">
        <v>3</v>
      </c>
      <c r="AV1181" t="s">
        <v>123</v>
      </c>
      <c r="AW1181" t="s">
        <v>360</v>
      </c>
      <c r="AX1181">
        <v>0</v>
      </c>
      <c r="BA1181">
        <v>0</v>
      </c>
      <c r="BD1181">
        <v>0</v>
      </c>
      <c r="BE1181">
        <v>48</v>
      </c>
      <c r="BF1181">
        <v>0</v>
      </c>
      <c r="BG1181">
        <v>0</v>
      </c>
      <c r="BH1181" t="s">
        <v>349</v>
      </c>
      <c r="BI1181">
        <v>0</v>
      </c>
      <c r="BJ1181">
        <v>0</v>
      </c>
      <c r="BK1181">
        <v>0</v>
      </c>
      <c r="BL1181">
        <v>26</v>
      </c>
      <c r="BM1181">
        <v>0</v>
      </c>
      <c r="BN1181" t="s">
        <v>349</v>
      </c>
      <c r="BO1181">
        <v>0</v>
      </c>
      <c r="BP1181">
        <v>0</v>
      </c>
      <c r="BQ1181">
        <v>0</v>
      </c>
      <c r="BR1181">
        <v>61</v>
      </c>
      <c r="BS1181">
        <v>0</v>
      </c>
      <c r="BT1181" t="s">
        <v>349</v>
      </c>
      <c r="BU1181">
        <v>0</v>
      </c>
      <c r="BV1181">
        <v>0</v>
      </c>
      <c r="BW1181">
        <v>0</v>
      </c>
      <c r="BX1181">
        <v>2</v>
      </c>
      <c r="BY1181">
        <v>6</v>
      </c>
      <c r="BZ1181" t="s">
        <v>349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 t="s">
        <v>349</v>
      </c>
      <c r="CG1181">
        <v>0</v>
      </c>
      <c r="CH1181">
        <v>0</v>
      </c>
      <c r="CI1181">
        <v>3</v>
      </c>
      <c r="CJ1181" t="s">
        <v>347</v>
      </c>
      <c r="CK1181">
        <v>16</v>
      </c>
      <c r="CL1181" t="s">
        <v>349</v>
      </c>
      <c r="CM1181">
        <v>0</v>
      </c>
      <c r="CN1181" s="133">
        <v>0</v>
      </c>
      <c r="CO1181" s="133" t="s">
        <v>349</v>
      </c>
      <c r="CP1181" s="133">
        <v>0</v>
      </c>
      <c r="CQ1181" s="133">
        <v>0</v>
      </c>
      <c r="CR1181">
        <v>0</v>
      </c>
      <c r="CS1181">
        <v>0</v>
      </c>
      <c r="CT1181">
        <v>0</v>
      </c>
      <c r="CY1181">
        <v>0</v>
      </c>
      <c r="DD1181">
        <v>0</v>
      </c>
      <c r="DI1181">
        <v>0</v>
      </c>
      <c r="DN1181">
        <v>0</v>
      </c>
      <c r="DS1181">
        <v>0</v>
      </c>
      <c r="DV1181" t="s">
        <v>349</v>
      </c>
      <c r="DW1181">
        <v>0</v>
      </c>
      <c r="DX1181">
        <v>0</v>
      </c>
      <c r="DY1181">
        <v>0</v>
      </c>
      <c r="EF1181">
        <v>0</v>
      </c>
      <c r="EM1181">
        <v>0</v>
      </c>
      <c r="ET1181">
        <v>0</v>
      </c>
      <c r="FA1181">
        <v>0</v>
      </c>
      <c r="FH1181">
        <v>0</v>
      </c>
      <c r="FK1181">
        <v>0</v>
      </c>
      <c r="FL1181">
        <v>0</v>
      </c>
      <c r="FM1181">
        <v>0</v>
      </c>
      <c r="FN1181">
        <v>0</v>
      </c>
      <c r="FO1181">
        <v>0</v>
      </c>
      <c r="FP1181">
        <v>0</v>
      </c>
      <c r="FQ1181">
        <v>0</v>
      </c>
      <c r="FR1181">
        <v>0</v>
      </c>
      <c r="FS1181" t="s">
        <v>349</v>
      </c>
      <c r="FT1181">
        <v>0</v>
      </c>
      <c r="FU1181">
        <v>0</v>
      </c>
      <c r="FX1181" t="s">
        <v>349</v>
      </c>
      <c r="FZ1181" t="s">
        <v>347</v>
      </c>
      <c r="GA1181">
        <v>8</v>
      </c>
      <c r="GB1181">
        <v>80</v>
      </c>
      <c r="GC1181" t="s">
        <v>353</v>
      </c>
      <c r="GD1181" t="s">
        <v>355</v>
      </c>
      <c r="GE1181" t="s">
        <v>354</v>
      </c>
      <c r="GF1181" t="s">
        <v>354</v>
      </c>
      <c r="GG1181">
        <v>14</v>
      </c>
      <c r="GH1181" t="s">
        <v>356</v>
      </c>
    </row>
    <row r="1182" spans="1:190" x14ac:dyDescent="0.35">
      <c r="A1182" t="s">
        <v>57</v>
      </c>
      <c r="B1182" t="s">
        <v>58</v>
      </c>
      <c r="C1182" t="s">
        <v>3150</v>
      </c>
      <c r="D1182" t="s">
        <v>3151</v>
      </c>
      <c r="E1182" t="s">
        <v>3191</v>
      </c>
      <c r="F1182" t="s">
        <v>3192</v>
      </c>
      <c r="G1182" t="s">
        <v>3193</v>
      </c>
      <c r="H1182" t="s">
        <v>3194</v>
      </c>
      <c r="I1182">
        <v>14</v>
      </c>
      <c r="J1182">
        <v>4</v>
      </c>
      <c r="K1182" t="s">
        <v>345</v>
      </c>
      <c r="L1182">
        <v>6.9666815250000003</v>
      </c>
      <c r="M1182">
        <v>29.36971424</v>
      </c>
      <c r="N1182" t="s">
        <v>346</v>
      </c>
      <c r="O1182" t="s">
        <v>347</v>
      </c>
      <c r="P1182" s="133">
        <v>146</v>
      </c>
      <c r="Q1182" s="133">
        <v>739</v>
      </c>
      <c r="R1182" s="133">
        <v>142</v>
      </c>
      <c r="S1182" s="133">
        <v>715</v>
      </c>
      <c r="T1182" s="133">
        <v>275</v>
      </c>
      <c r="U1182" t="s">
        <v>58</v>
      </c>
      <c r="V1182" t="s">
        <v>3151</v>
      </c>
      <c r="W1182">
        <v>136</v>
      </c>
      <c r="X1182" t="s">
        <v>58</v>
      </c>
      <c r="Y1182" t="s">
        <v>3151</v>
      </c>
      <c r="Z1182">
        <v>197</v>
      </c>
      <c r="AA1182" t="s">
        <v>58</v>
      </c>
      <c r="AB1182" t="s">
        <v>3151</v>
      </c>
      <c r="AC1182">
        <v>79</v>
      </c>
      <c r="AD1182" t="s">
        <v>58</v>
      </c>
      <c r="AE1182" t="s">
        <v>3151</v>
      </c>
      <c r="AF1182">
        <v>28</v>
      </c>
      <c r="AG1182" t="s">
        <v>58</v>
      </c>
      <c r="AH1182" t="s">
        <v>3151</v>
      </c>
      <c r="AI1182">
        <v>0</v>
      </c>
      <c r="AL1182" t="s">
        <v>347</v>
      </c>
      <c r="AM1182">
        <v>4</v>
      </c>
      <c r="AN1182">
        <v>24</v>
      </c>
      <c r="AO1182">
        <v>4</v>
      </c>
      <c r="AP1182" t="s">
        <v>121</v>
      </c>
      <c r="AQ1182" t="s">
        <v>359</v>
      </c>
      <c r="AR1182">
        <v>8</v>
      </c>
      <c r="AS1182" t="s">
        <v>123</v>
      </c>
      <c r="AT1182" t="s">
        <v>360</v>
      </c>
      <c r="AU1182">
        <v>5</v>
      </c>
      <c r="AV1182" t="s">
        <v>123</v>
      </c>
      <c r="AW1182" t="s">
        <v>352</v>
      </c>
      <c r="AX1182">
        <v>7</v>
      </c>
      <c r="AY1182" t="s">
        <v>119</v>
      </c>
      <c r="AZ1182" t="s">
        <v>1677</v>
      </c>
      <c r="BA1182">
        <v>0</v>
      </c>
      <c r="BD1182">
        <v>0</v>
      </c>
      <c r="BE1182">
        <v>231</v>
      </c>
      <c r="BF1182">
        <v>48</v>
      </c>
      <c r="BG1182">
        <v>0</v>
      </c>
      <c r="BH1182" t="s">
        <v>349</v>
      </c>
      <c r="BI1182">
        <v>0</v>
      </c>
      <c r="BJ1182">
        <v>0</v>
      </c>
      <c r="BK1182">
        <v>42</v>
      </c>
      <c r="BL1182">
        <v>102</v>
      </c>
      <c r="BM1182">
        <v>0</v>
      </c>
      <c r="BN1182" t="s">
        <v>349</v>
      </c>
      <c r="BO1182">
        <v>0</v>
      </c>
      <c r="BP1182">
        <v>0</v>
      </c>
      <c r="BQ1182">
        <v>0</v>
      </c>
      <c r="BR1182">
        <v>56</v>
      </c>
      <c r="BS1182">
        <v>146</v>
      </c>
      <c r="BT1182" t="s">
        <v>349</v>
      </c>
      <c r="BU1182">
        <v>0</v>
      </c>
      <c r="BV1182">
        <v>0</v>
      </c>
      <c r="BW1182">
        <v>0</v>
      </c>
      <c r="BX1182">
        <v>0</v>
      </c>
      <c r="BY1182">
        <v>86</v>
      </c>
      <c r="BZ1182" t="s">
        <v>349</v>
      </c>
      <c r="CA1182">
        <v>0</v>
      </c>
      <c r="CB1182">
        <v>0</v>
      </c>
      <c r="CC1182">
        <v>0</v>
      </c>
      <c r="CD1182">
        <v>0</v>
      </c>
      <c r="CE1182">
        <v>28</v>
      </c>
      <c r="CF1182" t="s">
        <v>349</v>
      </c>
      <c r="CG1182">
        <v>0</v>
      </c>
      <c r="CH1182">
        <v>0</v>
      </c>
      <c r="CI1182">
        <v>0</v>
      </c>
      <c r="CJ1182" t="s">
        <v>347</v>
      </c>
      <c r="CK1182">
        <v>48</v>
      </c>
      <c r="CL1182" t="s">
        <v>349</v>
      </c>
      <c r="CM1182">
        <v>0</v>
      </c>
      <c r="CN1182" s="133">
        <v>0</v>
      </c>
      <c r="CO1182" s="133" t="s">
        <v>347</v>
      </c>
      <c r="CP1182" s="133">
        <v>64</v>
      </c>
      <c r="CQ1182" s="133">
        <v>358</v>
      </c>
      <c r="CR1182">
        <v>62</v>
      </c>
      <c r="CS1182">
        <v>347</v>
      </c>
      <c r="CT1182">
        <v>100</v>
      </c>
      <c r="CU1182" t="s">
        <v>58</v>
      </c>
      <c r="CV1182" t="s">
        <v>3151</v>
      </c>
      <c r="CW1182" t="s">
        <v>350</v>
      </c>
      <c r="CY1182">
        <v>72</v>
      </c>
      <c r="CZ1182" t="s">
        <v>58</v>
      </c>
      <c r="DA1182" t="s">
        <v>3151</v>
      </c>
      <c r="DB1182" t="s">
        <v>350</v>
      </c>
      <c r="DD1182">
        <v>96</v>
      </c>
      <c r="DE1182" t="s">
        <v>58</v>
      </c>
      <c r="DF1182" t="s">
        <v>3151</v>
      </c>
      <c r="DG1182" t="s">
        <v>444</v>
      </c>
      <c r="DI1182">
        <v>66</v>
      </c>
      <c r="DJ1182" t="s">
        <v>58</v>
      </c>
      <c r="DK1182" t="s">
        <v>3151</v>
      </c>
      <c r="DL1182" t="s">
        <v>405</v>
      </c>
      <c r="DN1182">
        <v>13</v>
      </c>
      <c r="DO1182" t="s">
        <v>58</v>
      </c>
      <c r="DP1182" t="s">
        <v>3151</v>
      </c>
      <c r="DQ1182" t="s">
        <v>405</v>
      </c>
      <c r="DS1182">
        <v>0</v>
      </c>
      <c r="DV1182" t="s">
        <v>347</v>
      </c>
      <c r="DW1182">
        <v>2</v>
      </c>
      <c r="DX1182">
        <v>11</v>
      </c>
      <c r="DY1182">
        <v>0</v>
      </c>
      <c r="EF1182">
        <v>2</v>
      </c>
      <c r="EG1182" t="s">
        <v>119</v>
      </c>
      <c r="EI1182" t="s">
        <v>1771</v>
      </c>
      <c r="EK1182" t="s">
        <v>350</v>
      </c>
      <c r="EM1182">
        <v>3</v>
      </c>
      <c r="EN1182" t="s">
        <v>123</v>
      </c>
      <c r="EP1182" t="s">
        <v>352</v>
      </c>
      <c r="ER1182" t="s">
        <v>350</v>
      </c>
      <c r="ET1182">
        <v>6</v>
      </c>
      <c r="EU1182" t="s">
        <v>121</v>
      </c>
      <c r="EW1182" t="s">
        <v>359</v>
      </c>
      <c r="EY1182" t="s">
        <v>444</v>
      </c>
      <c r="FA1182">
        <v>0</v>
      </c>
      <c r="FH1182">
        <v>0</v>
      </c>
      <c r="FK1182">
        <v>26</v>
      </c>
      <c r="FL1182">
        <v>146</v>
      </c>
      <c r="FM1182">
        <v>14</v>
      </c>
      <c r="FN1182">
        <v>78</v>
      </c>
      <c r="FO1182">
        <v>24</v>
      </c>
      <c r="FP1182">
        <v>134</v>
      </c>
      <c r="FQ1182">
        <v>0</v>
      </c>
      <c r="FR1182">
        <v>0</v>
      </c>
      <c r="FS1182" t="s">
        <v>347</v>
      </c>
      <c r="FT1182">
        <v>21</v>
      </c>
      <c r="FU1182">
        <v>118</v>
      </c>
      <c r="FV1182" t="s">
        <v>58</v>
      </c>
      <c r="FW1182" t="s">
        <v>3151</v>
      </c>
      <c r="FX1182" t="s">
        <v>347</v>
      </c>
      <c r="FY1182" t="s">
        <v>123</v>
      </c>
      <c r="FZ1182" t="s">
        <v>349</v>
      </c>
      <c r="GA1182">
        <v>0</v>
      </c>
      <c r="GB1182">
        <v>0</v>
      </c>
      <c r="GC1182" t="s">
        <v>353</v>
      </c>
      <c r="GD1182" t="s">
        <v>354</v>
      </c>
      <c r="GE1182" t="s">
        <v>354</v>
      </c>
      <c r="GF1182" t="s">
        <v>355</v>
      </c>
      <c r="GG1182">
        <v>14</v>
      </c>
      <c r="GH1182" t="s">
        <v>356</v>
      </c>
    </row>
    <row r="1183" spans="1:190" x14ac:dyDescent="0.35">
      <c r="A1183" t="s">
        <v>57</v>
      </c>
      <c r="B1183" t="s">
        <v>58</v>
      </c>
      <c r="C1183" t="s">
        <v>3150</v>
      </c>
      <c r="D1183" t="s">
        <v>3151</v>
      </c>
      <c r="E1183" t="s">
        <v>3191</v>
      </c>
      <c r="F1183" t="s">
        <v>3192</v>
      </c>
      <c r="G1183" t="s">
        <v>3195</v>
      </c>
      <c r="H1183" t="s">
        <v>3196</v>
      </c>
      <c r="I1183">
        <v>14</v>
      </c>
      <c r="J1183">
        <v>4</v>
      </c>
      <c r="K1183" t="s">
        <v>345</v>
      </c>
      <c r="L1183">
        <v>6.9932800000000004</v>
      </c>
      <c r="M1183">
        <v>29.359940000000002</v>
      </c>
      <c r="N1183" t="s">
        <v>346</v>
      </c>
      <c r="O1183" t="s">
        <v>347</v>
      </c>
      <c r="P1183" s="133">
        <v>136</v>
      </c>
      <c r="Q1183" s="133">
        <v>735</v>
      </c>
      <c r="R1183" s="133">
        <v>132</v>
      </c>
      <c r="S1183" s="133">
        <v>709</v>
      </c>
      <c r="T1183" s="133">
        <v>190</v>
      </c>
      <c r="U1183" t="s">
        <v>58</v>
      </c>
      <c r="V1183" t="s">
        <v>3151</v>
      </c>
      <c r="W1183">
        <v>167</v>
      </c>
      <c r="X1183" t="s">
        <v>58</v>
      </c>
      <c r="Y1183" t="s">
        <v>3151</v>
      </c>
      <c r="Z1183">
        <v>90</v>
      </c>
      <c r="AA1183" t="s">
        <v>58</v>
      </c>
      <c r="AB1183" t="s">
        <v>3151</v>
      </c>
      <c r="AC1183">
        <v>216</v>
      </c>
      <c r="AD1183" t="s">
        <v>58</v>
      </c>
      <c r="AE1183" t="s">
        <v>3151</v>
      </c>
      <c r="AF1183">
        <v>46</v>
      </c>
      <c r="AG1183" t="s">
        <v>58</v>
      </c>
      <c r="AH1183" t="s">
        <v>3151</v>
      </c>
      <c r="AI1183">
        <v>0</v>
      </c>
      <c r="AL1183" t="s">
        <v>347</v>
      </c>
      <c r="AM1183">
        <v>4</v>
      </c>
      <c r="AN1183">
        <v>26</v>
      </c>
      <c r="AO1183">
        <v>0</v>
      </c>
      <c r="AR1183">
        <v>4</v>
      </c>
      <c r="AS1183" t="s">
        <v>123</v>
      </c>
      <c r="AT1183" t="s">
        <v>661</v>
      </c>
      <c r="AU1183">
        <v>0</v>
      </c>
      <c r="AX1183">
        <v>5</v>
      </c>
      <c r="AY1183" t="s">
        <v>121</v>
      </c>
      <c r="AZ1183" t="s">
        <v>359</v>
      </c>
      <c r="BA1183">
        <v>6</v>
      </c>
      <c r="BB1183" t="s">
        <v>119</v>
      </c>
      <c r="BC1183" t="s">
        <v>1612</v>
      </c>
      <c r="BD1183">
        <v>11</v>
      </c>
      <c r="BE1183">
        <v>190</v>
      </c>
      <c r="BF1183">
        <v>0</v>
      </c>
      <c r="BG1183">
        <v>0</v>
      </c>
      <c r="BH1183" t="s">
        <v>349</v>
      </c>
      <c r="BI1183">
        <v>0</v>
      </c>
      <c r="BJ1183">
        <v>0</v>
      </c>
      <c r="BK1183">
        <v>15</v>
      </c>
      <c r="BL1183">
        <v>116</v>
      </c>
      <c r="BM1183">
        <v>40</v>
      </c>
      <c r="BN1183" t="s">
        <v>349</v>
      </c>
      <c r="BO1183">
        <v>0</v>
      </c>
      <c r="BP1183">
        <v>0</v>
      </c>
      <c r="BQ1183">
        <v>0</v>
      </c>
      <c r="BR1183">
        <v>90</v>
      </c>
      <c r="BS1183">
        <v>0</v>
      </c>
      <c r="BT1183" t="s">
        <v>349</v>
      </c>
      <c r="BU1183">
        <v>0</v>
      </c>
      <c r="BV1183">
        <v>0</v>
      </c>
      <c r="BW1183">
        <v>0</v>
      </c>
      <c r="BX1183">
        <v>0</v>
      </c>
      <c r="BY1183">
        <v>221</v>
      </c>
      <c r="BZ1183" t="s">
        <v>349</v>
      </c>
      <c r="CA1183">
        <v>0</v>
      </c>
      <c r="CB1183">
        <v>0</v>
      </c>
      <c r="CC1183">
        <v>0</v>
      </c>
      <c r="CD1183">
        <v>0</v>
      </c>
      <c r="CE1183">
        <v>52</v>
      </c>
      <c r="CF1183" t="s">
        <v>349</v>
      </c>
      <c r="CG1183">
        <v>0</v>
      </c>
      <c r="CH1183">
        <v>0</v>
      </c>
      <c r="CI1183">
        <v>11</v>
      </c>
      <c r="CJ1183" t="s">
        <v>347</v>
      </c>
      <c r="CK1183">
        <v>20</v>
      </c>
      <c r="CL1183" t="s">
        <v>349</v>
      </c>
      <c r="CM1183">
        <v>0</v>
      </c>
      <c r="CN1183" s="133">
        <v>0</v>
      </c>
      <c r="CO1183" s="133" t="s">
        <v>347</v>
      </c>
      <c r="CP1183" s="133">
        <v>87</v>
      </c>
      <c r="CQ1183" s="133">
        <v>496</v>
      </c>
      <c r="CR1183">
        <v>87</v>
      </c>
      <c r="CS1183">
        <v>496</v>
      </c>
      <c r="CT1183">
        <v>21</v>
      </c>
      <c r="CU1183" t="s">
        <v>58</v>
      </c>
      <c r="CV1183" t="s">
        <v>3151</v>
      </c>
      <c r="CW1183" t="s">
        <v>350</v>
      </c>
      <c r="CY1183">
        <v>54</v>
      </c>
      <c r="CZ1183" t="s">
        <v>58</v>
      </c>
      <c r="DA1183" t="s">
        <v>3151</v>
      </c>
      <c r="DB1183" t="s">
        <v>350</v>
      </c>
      <c r="DD1183">
        <v>62</v>
      </c>
      <c r="DE1183" t="s">
        <v>58</v>
      </c>
      <c r="DF1183" t="s">
        <v>3151</v>
      </c>
      <c r="DG1183" t="s">
        <v>444</v>
      </c>
      <c r="DI1183">
        <v>256</v>
      </c>
      <c r="DJ1183" t="s">
        <v>58</v>
      </c>
      <c r="DK1183" t="s">
        <v>3151</v>
      </c>
      <c r="DL1183" t="s">
        <v>405</v>
      </c>
      <c r="DN1183">
        <v>84</v>
      </c>
      <c r="DO1183" t="s">
        <v>58</v>
      </c>
      <c r="DP1183" t="s">
        <v>3151</v>
      </c>
      <c r="DQ1183" t="s">
        <v>405</v>
      </c>
      <c r="DS1183">
        <v>19</v>
      </c>
      <c r="DT1183" t="s">
        <v>348</v>
      </c>
      <c r="DU1183" t="s">
        <v>348</v>
      </c>
      <c r="DV1183" t="s">
        <v>349</v>
      </c>
      <c r="DW1183">
        <v>0</v>
      </c>
      <c r="DX1183">
        <v>0</v>
      </c>
      <c r="DY1183">
        <v>0</v>
      </c>
      <c r="EF1183">
        <v>0</v>
      </c>
      <c r="EM1183">
        <v>0</v>
      </c>
      <c r="ET1183">
        <v>0</v>
      </c>
      <c r="FA1183">
        <v>0</v>
      </c>
      <c r="FH1183">
        <v>0</v>
      </c>
      <c r="FK1183">
        <v>21</v>
      </c>
      <c r="FL1183">
        <v>120</v>
      </c>
      <c r="FM1183">
        <v>32</v>
      </c>
      <c r="FN1183">
        <v>182</v>
      </c>
      <c r="FO1183">
        <v>34</v>
      </c>
      <c r="FP1183">
        <v>194</v>
      </c>
      <c r="FQ1183">
        <v>0</v>
      </c>
      <c r="FR1183">
        <v>0</v>
      </c>
      <c r="FS1183" t="s">
        <v>347</v>
      </c>
      <c r="FT1183">
        <v>13</v>
      </c>
      <c r="FU1183">
        <v>74</v>
      </c>
      <c r="FV1183" t="s">
        <v>58</v>
      </c>
      <c r="FW1183" t="s">
        <v>3151</v>
      </c>
      <c r="FX1183" t="s">
        <v>349</v>
      </c>
      <c r="FZ1183" t="s">
        <v>347</v>
      </c>
      <c r="GA1183">
        <v>13</v>
      </c>
      <c r="GB1183">
        <v>78</v>
      </c>
      <c r="GC1183" t="s">
        <v>353</v>
      </c>
      <c r="GD1183" t="s">
        <v>355</v>
      </c>
      <c r="GE1183" t="s">
        <v>355</v>
      </c>
      <c r="GF1183" t="s">
        <v>355</v>
      </c>
      <c r="GG1183">
        <v>14</v>
      </c>
      <c r="GH1183" t="s">
        <v>356</v>
      </c>
    </row>
    <row r="1184" spans="1:190" x14ac:dyDescent="0.35">
      <c r="A1184" t="s">
        <v>57</v>
      </c>
      <c r="B1184" t="s">
        <v>58</v>
      </c>
      <c r="C1184" t="s">
        <v>3150</v>
      </c>
      <c r="D1184" t="s">
        <v>3151</v>
      </c>
      <c r="E1184" t="s">
        <v>3191</v>
      </c>
      <c r="F1184" t="s">
        <v>3192</v>
      </c>
      <c r="G1184" t="s">
        <v>3197</v>
      </c>
      <c r="H1184" t="s">
        <v>3198</v>
      </c>
      <c r="I1184">
        <v>14</v>
      </c>
      <c r="J1184">
        <v>7</v>
      </c>
      <c r="K1184" t="s">
        <v>345</v>
      </c>
      <c r="L1184">
        <v>6.9644170000000001</v>
      </c>
      <c r="M1184">
        <v>29.373639000000001</v>
      </c>
      <c r="N1184" t="s">
        <v>346</v>
      </c>
      <c r="O1184" t="s">
        <v>347</v>
      </c>
      <c r="P1184" s="133">
        <v>35</v>
      </c>
      <c r="Q1184" s="133">
        <v>190</v>
      </c>
      <c r="R1184" s="133">
        <v>35</v>
      </c>
      <c r="S1184" s="133">
        <v>190</v>
      </c>
      <c r="T1184" s="133">
        <v>104</v>
      </c>
      <c r="U1184" t="s">
        <v>58</v>
      </c>
      <c r="V1184" t="s">
        <v>3151</v>
      </c>
      <c r="W1184">
        <v>40</v>
      </c>
      <c r="X1184" t="s">
        <v>58</v>
      </c>
      <c r="Y1184" t="s">
        <v>3151</v>
      </c>
      <c r="Z1184">
        <v>26</v>
      </c>
      <c r="AA1184" t="s">
        <v>58</v>
      </c>
      <c r="AB1184" t="s">
        <v>3151</v>
      </c>
      <c r="AC1184">
        <v>20</v>
      </c>
      <c r="AD1184" t="s">
        <v>58</v>
      </c>
      <c r="AE1184" t="s">
        <v>3151</v>
      </c>
      <c r="AF1184">
        <v>0</v>
      </c>
      <c r="AI1184">
        <v>0</v>
      </c>
      <c r="AL1184" t="s">
        <v>349</v>
      </c>
      <c r="AM1184">
        <v>0</v>
      </c>
      <c r="AN1184">
        <v>0</v>
      </c>
      <c r="AO1184">
        <v>0</v>
      </c>
      <c r="AR1184">
        <v>0</v>
      </c>
      <c r="AU1184">
        <v>0</v>
      </c>
      <c r="AX1184">
        <v>0</v>
      </c>
      <c r="BA1184">
        <v>0</v>
      </c>
      <c r="BD1184">
        <v>0</v>
      </c>
      <c r="BE1184">
        <v>6</v>
      </c>
      <c r="BF1184">
        <v>98</v>
      </c>
      <c r="BG1184">
        <v>0</v>
      </c>
      <c r="BH1184" t="s">
        <v>349</v>
      </c>
      <c r="BI1184">
        <v>0</v>
      </c>
      <c r="BJ1184">
        <v>0</v>
      </c>
      <c r="BK1184">
        <v>12</v>
      </c>
      <c r="BL1184">
        <v>28</v>
      </c>
      <c r="BM1184">
        <v>0</v>
      </c>
      <c r="BN1184" t="s">
        <v>349</v>
      </c>
      <c r="BO1184">
        <v>0</v>
      </c>
      <c r="BP1184">
        <v>0</v>
      </c>
      <c r="BQ1184">
        <v>0</v>
      </c>
      <c r="BR1184">
        <v>0</v>
      </c>
      <c r="BS1184">
        <v>26</v>
      </c>
      <c r="BT1184" t="s">
        <v>349</v>
      </c>
      <c r="BU1184">
        <v>0</v>
      </c>
      <c r="BV1184">
        <v>0</v>
      </c>
      <c r="BW1184">
        <v>0</v>
      </c>
      <c r="BX1184">
        <v>0</v>
      </c>
      <c r="BY1184">
        <v>20</v>
      </c>
      <c r="BZ1184" t="s">
        <v>349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 t="s">
        <v>349</v>
      </c>
      <c r="CG1184">
        <v>0</v>
      </c>
      <c r="CH1184">
        <v>0</v>
      </c>
      <c r="CI1184">
        <v>0</v>
      </c>
      <c r="CJ1184" t="s">
        <v>347</v>
      </c>
      <c r="CK1184">
        <v>19</v>
      </c>
      <c r="CL1184" t="s">
        <v>349</v>
      </c>
      <c r="CM1184">
        <v>0</v>
      </c>
      <c r="CN1184" s="133">
        <v>0</v>
      </c>
      <c r="CO1184" s="133" t="s">
        <v>347</v>
      </c>
      <c r="CP1184" s="133">
        <v>29</v>
      </c>
      <c r="CQ1184" s="133">
        <v>162</v>
      </c>
      <c r="CR1184">
        <v>29</v>
      </c>
      <c r="CS1184">
        <v>162</v>
      </c>
      <c r="CT1184">
        <v>16</v>
      </c>
      <c r="CU1184" t="s">
        <v>58</v>
      </c>
      <c r="CV1184" t="s">
        <v>1752</v>
      </c>
      <c r="CW1184" t="s">
        <v>350</v>
      </c>
      <c r="CY1184">
        <v>28</v>
      </c>
      <c r="CZ1184" t="s">
        <v>58</v>
      </c>
      <c r="DA1184" t="s">
        <v>3151</v>
      </c>
      <c r="DB1184" t="s">
        <v>444</v>
      </c>
      <c r="DD1184">
        <v>35</v>
      </c>
      <c r="DE1184" t="s">
        <v>58</v>
      </c>
      <c r="DF1184" t="s">
        <v>3151</v>
      </c>
      <c r="DG1184" t="s">
        <v>444</v>
      </c>
      <c r="DI1184">
        <v>40</v>
      </c>
      <c r="DJ1184" t="s">
        <v>58</v>
      </c>
      <c r="DK1184" t="s">
        <v>3151</v>
      </c>
      <c r="DL1184" t="s">
        <v>444</v>
      </c>
      <c r="DN1184">
        <v>43</v>
      </c>
      <c r="DO1184" t="s">
        <v>58</v>
      </c>
      <c r="DP1184" t="s">
        <v>3151</v>
      </c>
      <c r="DQ1184" t="s">
        <v>405</v>
      </c>
      <c r="DS1184">
        <v>0</v>
      </c>
      <c r="DV1184" t="s">
        <v>349</v>
      </c>
      <c r="DW1184">
        <v>0</v>
      </c>
      <c r="DX1184">
        <v>0</v>
      </c>
      <c r="DY1184">
        <v>0</v>
      </c>
      <c r="EF1184">
        <v>0</v>
      </c>
      <c r="EM1184">
        <v>0</v>
      </c>
      <c r="ET1184">
        <v>0</v>
      </c>
      <c r="FA1184">
        <v>0</v>
      </c>
      <c r="FH1184">
        <v>0</v>
      </c>
      <c r="FK1184">
        <v>7</v>
      </c>
      <c r="FL1184">
        <v>39</v>
      </c>
      <c r="FM1184">
        <v>10</v>
      </c>
      <c r="FN1184">
        <v>56</v>
      </c>
      <c r="FO1184">
        <v>12</v>
      </c>
      <c r="FP1184">
        <v>67</v>
      </c>
      <c r="FQ1184">
        <v>0</v>
      </c>
      <c r="FR1184">
        <v>0</v>
      </c>
      <c r="FS1184" t="s">
        <v>347</v>
      </c>
      <c r="FT1184">
        <v>7</v>
      </c>
      <c r="FU1184">
        <v>39</v>
      </c>
      <c r="FV1184" t="s">
        <v>58</v>
      </c>
      <c r="FW1184" t="s">
        <v>3151</v>
      </c>
      <c r="FX1184" t="s">
        <v>349</v>
      </c>
      <c r="FZ1184" t="s">
        <v>349</v>
      </c>
      <c r="GA1184">
        <v>0</v>
      </c>
      <c r="GB1184">
        <v>0</v>
      </c>
      <c r="GC1184" t="s">
        <v>349</v>
      </c>
      <c r="GD1184" t="s">
        <v>355</v>
      </c>
      <c r="GE1184" t="s">
        <v>355</v>
      </c>
      <c r="GF1184" t="s">
        <v>354</v>
      </c>
      <c r="GG1184">
        <v>14</v>
      </c>
      <c r="GH1184" t="s">
        <v>356</v>
      </c>
    </row>
    <row r="1185" spans="1:191" x14ac:dyDescent="0.35">
      <c r="A1185" t="s">
        <v>57</v>
      </c>
      <c r="B1185" t="s">
        <v>58</v>
      </c>
      <c r="C1185" t="s">
        <v>3150</v>
      </c>
      <c r="D1185" t="s">
        <v>3151</v>
      </c>
      <c r="E1185" t="s">
        <v>3191</v>
      </c>
      <c r="F1185" t="s">
        <v>3192</v>
      </c>
      <c r="G1185" t="s">
        <v>3199</v>
      </c>
      <c r="H1185" t="s">
        <v>3200</v>
      </c>
      <c r="I1185">
        <v>14</v>
      </c>
      <c r="J1185">
        <v>4</v>
      </c>
      <c r="K1185" t="s">
        <v>345</v>
      </c>
      <c r="L1185">
        <v>6.9640599999999999</v>
      </c>
      <c r="M1185">
        <v>29.356860000000001</v>
      </c>
      <c r="N1185" t="s">
        <v>346</v>
      </c>
      <c r="O1185" t="s">
        <v>347</v>
      </c>
      <c r="P1185" s="133">
        <v>62</v>
      </c>
      <c r="Q1185" s="133">
        <v>352</v>
      </c>
      <c r="R1185" s="133">
        <v>58</v>
      </c>
      <c r="S1185" s="133">
        <v>330</v>
      </c>
      <c r="T1185" s="133">
        <v>102</v>
      </c>
      <c r="U1185" t="s">
        <v>58</v>
      </c>
      <c r="V1185" t="s">
        <v>3151</v>
      </c>
      <c r="W1185">
        <v>60</v>
      </c>
      <c r="X1185" t="s">
        <v>58</v>
      </c>
      <c r="Y1185" t="s">
        <v>3151</v>
      </c>
      <c r="Z1185">
        <v>61</v>
      </c>
      <c r="AA1185" t="s">
        <v>58</v>
      </c>
      <c r="AB1185" t="s">
        <v>3151</v>
      </c>
      <c r="AC1185">
        <v>86</v>
      </c>
      <c r="AD1185" t="s">
        <v>58</v>
      </c>
      <c r="AE1185" t="s">
        <v>3151</v>
      </c>
      <c r="AF1185">
        <v>21</v>
      </c>
      <c r="AG1185" t="s">
        <v>58</v>
      </c>
      <c r="AH1185" t="s">
        <v>3151</v>
      </c>
      <c r="AI1185">
        <v>0</v>
      </c>
      <c r="AL1185" t="s">
        <v>347</v>
      </c>
      <c r="AM1185">
        <v>4</v>
      </c>
      <c r="AN1185">
        <v>22</v>
      </c>
      <c r="AO1185">
        <v>2</v>
      </c>
      <c r="AP1185" t="s">
        <v>121</v>
      </c>
      <c r="AQ1185" t="s">
        <v>359</v>
      </c>
      <c r="AR1185">
        <v>4</v>
      </c>
      <c r="AS1185" t="s">
        <v>123</v>
      </c>
      <c r="AT1185" t="s">
        <v>360</v>
      </c>
      <c r="AU1185">
        <v>5</v>
      </c>
      <c r="AV1185" t="s">
        <v>123</v>
      </c>
      <c r="AW1185" t="s">
        <v>352</v>
      </c>
      <c r="AX1185">
        <v>11</v>
      </c>
      <c r="AY1185" t="s">
        <v>121</v>
      </c>
      <c r="AZ1185" t="s">
        <v>359</v>
      </c>
      <c r="BA1185">
        <v>0</v>
      </c>
      <c r="BD1185">
        <v>0</v>
      </c>
      <c r="BE1185">
        <v>14</v>
      </c>
      <c r="BF1185">
        <v>90</v>
      </c>
      <c r="BG1185">
        <v>0</v>
      </c>
      <c r="BH1185" t="s">
        <v>349</v>
      </c>
      <c r="BI1185">
        <v>0</v>
      </c>
      <c r="BJ1185">
        <v>0</v>
      </c>
      <c r="BK1185">
        <v>0</v>
      </c>
      <c r="BL1185">
        <v>64</v>
      </c>
      <c r="BM1185">
        <v>0</v>
      </c>
      <c r="BN1185" t="s">
        <v>349</v>
      </c>
      <c r="BO1185">
        <v>0</v>
      </c>
      <c r="BP1185">
        <v>0</v>
      </c>
      <c r="BQ1185">
        <v>0</v>
      </c>
      <c r="BR1185">
        <v>19</v>
      </c>
      <c r="BS1185">
        <v>47</v>
      </c>
      <c r="BT1185" t="s">
        <v>349</v>
      </c>
      <c r="BU1185">
        <v>0</v>
      </c>
      <c r="BV1185">
        <v>0</v>
      </c>
      <c r="BW1185">
        <v>0</v>
      </c>
      <c r="BX1185">
        <v>0</v>
      </c>
      <c r="BY1185">
        <v>97</v>
      </c>
      <c r="BZ1185" t="s">
        <v>349</v>
      </c>
      <c r="CA1185">
        <v>0</v>
      </c>
      <c r="CB1185">
        <v>0</v>
      </c>
      <c r="CC1185">
        <v>0</v>
      </c>
      <c r="CD1185">
        <v>0</v>
      </c>
      <c r="CE1185">
        <v>21</v>
      </c>
      <c r="CF1185" t="s">
        <v>349</v>
      </c>
      <c r="CG1185">
        <v>0</v>
      </c>
      <c r="CH1185">
        <v>0</v>
      </c>
      <c r="CI1185">
        <v>0</v>
      </c>
      <c r="CJ1185" t="s">
        <v>347</v>
      </c>
      <c r="CK1185">
        <v>2</v>
      </c>
      <c r="CL1185" t="s">
        <v>347</v>
      </c>
      <c r="CM1185">
        <v>3</v>
      </c>
      <c r="CN1185" s="133">
        <v>4</v>
      </c>
      <c r="CO1185" s="133" t="s">
        <v>347</v>
      </c>
      <c r="CP1185" s="133">
        <v>54</v>
      </c>
      <c r="CQ1185" s="133">
        <v>302</v>
      </c>
      <c r="CR1185">
        <v>54</v>
      </c>
      <c r="CS1185">
        <v>302</v>
      </c>
      <c r="CT1185">
        <v>74</v>
      </c>
      <c r="CU1185" t="s">
        <v>58</v>
      </c>
      <c r="CV1185" t="s">
        <v>3151</v>
      </c>
      <c r="CW1185" t="s">
        <v>350</v>
      </c>
      <c r="CY1185">
        <v>53</v>
      </c>
      <c r="CZ1185" t="s">
        <v>58</v>
      </c>
      <c r="DA1185" t="s">
        <v>3151</v>
      </c>
      <c r="DB1185" t="s">
        <v>350</v>
      </c>
      <c r="DD1185">
        <v>68</v>
      </c>
      <c r="DE1185" t="s">
        <v>54</v>
      </c>
      <c r="DF1185" t="s">
        <v>429</v>
      </c>
      <c r="DG1185" t="s">
        <v>444</v>
      </c>
      <c r="DI1185">
        <v>91</v>
      </c>
      <c r="DJ1185" t="s">
        <v>58</v>
      </c>
      <c r="DK1185" t="s">
        <v>3151</v>
      </c>
      <c r="DL1185" t="s">
        <v>350</v>
      </c>
      <c r="DN1185">
        <v>11</v>
      </c>
      <c r="DO1185" t="s">
        <v>58</v>
      </c>
      <c r="DP1185" t="s">
        <v>3151</v>
      </c>
      <c r="DQ1185" t="s">
        <v>405</v>
      </c>
      <c r="DS1185">
        <v>5</v>
      </c>
      <c r="DT1185" t="s">
        <v>348</v>
      </c>
      <c r="DU1185" t="s">
        <v>348</v>
      </c>
      <c r="DV1185" t="s">
        <v>349</v>
      </c>
      <c r="DW1185">
        <v>0</v>
      </c>
      <c r="DX1185">
        <v>0</v>
      </c>
      <c r="DY1185">
        <v>0</v>
      </c>
      <c r="EF1185">
        <v>0</v>
      </c>
      <c r="EM1185">
        <v>0</v>
      </c>
      <c r="ET1185">
        <v>0</v>
      </c>
      <c r="FA1185">
        <v>0</v>
      </c>
      <c r="FH1185">
        <v>0</v>
      </c>
      <c r="FK1185">
        <v>12</v>
      </c>
      <c r="FL1185">
        <v>67</v>
      </c>
      <c r="FM1185">
        <v>25</v>
      </c>
      <c r="FN1185">
        <v>143</v>
      </c>
      <c r="FO1185">
        <v>17</v>
      </c>
      <c r="FP1185">
        <v>92</v>
      </c>
      <c r="FQ1185">
        <v>0</v>
      </c>
      <c r="FR1185">
        <v>0</v>
      </c>
      <c r="FS1185" t="s">
        <v>347</v>
      </c>
      <c r="FT1185">
        <v>21</v>
      </c>
      <c r="FU1185">
        <v>118</v>
      </c>
      <c r="FV1185" t="s">
        <v>58</v>
      </c>
      <c r="FW1185" t="s">
        <v>3151</v>
      </c>
      <c r="FX1185" t="s">
        <v>347</v>
      </c>
      <c r="FY1185" t="s">
        <v>121</v>
      </c>
      <c r="FZ1185" t="s">
        <v>349</v>
      </c>
      <c r="GA1185">
        <v>0</v>
      </c>
      <c r="GB1185">
        <v>0</v>
      </c>
      <c r="GC1185" t="s">
        <v>353</v>
      </c>
      <c r="GD1185" t="s">
        <v>355</v>
      </c>
      <c r="GE1185" t="s">
        <v>355</v>
      </c>
      <c r="GF1185" t="s">
        <v>355</v>
      </c>
      <c r="GG1185">
        <v>14</v>
      </c>
      <c r="GH1185" t="s">
        <v>356</v>
      </c>
    </row>
    <row r="1186" spans="1:191" x14ac:dyDescent="0.35">
      <c r="A1186" t="s">
        <v>57</v>
      </c>
      <c r="B1186" t="s">
        <v>58</v>
      </c>
      <c r="C1186" t="s">
        <v>3150</v>
      </c>
      <c r="D1186" t="s">
        <v>3151</v>
      </c>
      <c r="E1186" t="s">
        <v>3191</v>
      </c>
      <c r="F1186" t="s">
        <v>3192</v>
      </c>
      <c r="G1186" t="s">
        <v>3201</v>
      </c>
      <c r="H1186" t="s">
        <v>3202</v>
      </c>
      <c r="I1186">
        <v>14</v>
      </c>
      <c r="J1186">
        <v>7</v>
      </c>
      <c r="K1186" t="s">
        <v>345</v>
      </c>
      <c r="L1186">
        <v>7.0127000810000002</v>
      </c>
      <c r="M1186">
        <v>29.37960052</v>
      </c>
      <c r="N1186" t="s">
        <v>346</v>
      </c>
      <c r="O1186" t="s">
        <v>347</v>
      </c>
      <c r="P1186" s="133">
        <v>44</v>
      </c>
      <c r="Q1186" s="133">
        <v>247</v>
      </c>
      <c r="R1186" s="133">
        <v>43</v>
      </c>
      <c r="S1186" s="133">
        <v>241</v>
      </c>
      <c r="T1186" s="133">
        <v>97</v>
      </c>
      <c r="U1186" t="s">
        <v>58</v>
      </c>
      <c r="V1186" t="s">
        <v>3151</v>
      </c>
      <c r="W1186">
        <v>48</v>
      </c>
      <c r="X1186" t="s">
        <v>58</v>
      </c>
      <c r="Y1186" t="s">
        <v>3151</v>
      </c>
      <c r="Z1186">
        <v>6</v>
      </c>
      <c r="AA1186" t="s">
        <v>58</v>
      </c>
      <c r="AB1186" t="s">
        <v>3151</v>
      </c>
      <c r="AC1186">
        <v>72</v>
      </c>
      <c r="AD1186" t="s">
        <v>58</v>
      </c>
      <c r="AE1186" t="s">
        <v>3151</v>
      </c>
      <c r="AF1186">
        <v>18</v>
      </c>
      <c r="AG1186" t="s">
        <v>58</v>
      </c>
      <c r="AH1186" t="s">
        <v>3151</v>
      </c>
      <c r="AI1186">
        <v>0</v>
      </c>
      <c r="AL1186" t="s">
        <v>347</v>
      </c>
      <c r="AM1186">
        <v>1</v>
      </c>
      <c r="AN1186">
        <v>6</v>
      </c>
      <c r="AO1186">
        <v>0</v>
      </c>
      <c r="AR1186">
        <v>0</v>
      </c>
      <c r="AU1186">
        <v>0</v>
      </c>
      <c r="AX1186">
        <v>4</v>
      </c>
      <c r="AY1186" t="s">
        <v>123</v>
      </c>
      <c r="AZ1186" t="s">
        <v>360</v>
      </c>
      <c r="BA1186">
        <v>2</v>
      </c>
      <c r="BB1186" t="s">
        <v>121</v>
      </c>
      <c r="BC1186" t="s">
        <v>359</v>
      </c>
      <c r="BD1186">
        <v>0</v>
      </c>
      <c r="BE1186">
        <v>93</v>
      </c>
      <c r="BF1186">
        <v>4</v>
      </c>
      <c r="BG1186">
        <v>0</v>
      </c>
      <c r="BH1186" t="s">
        <v>349</v>
      </c>
      <c r="BI1186">
        <v>0</v>
      </c>
      <c r="BJ1186">
        <v>0</v>
      </c>
      <c r="BK1186">
        <v>7</v>
      </c>
      <c r="BL1186">
        <v>41</v>
      </c>
      <c r="BM1186">
        <v>0</v>
      </c>
      <c r="BN1186" t="s">
        <v>349</v>
      </c>
      <c r="BO1186">
        <v>0</v>
      </c>
      <c r="BP1186">
        <v>0</v>
      </c>
      <c r="BQ1186">
        <v>0</v>
      </c>
      <c r="BR1186">
        <v>0</v>
      </c>
      <c r="BS1186">
        <v>6</v>
      </c>
      <c r="BT1186" t="s">
        <v>349</v>
      </c>
      <c r="BU1186">
        <v>0</v>
      </c>
      <c r="BV1186">
        <v>0</v>
      </c>
      <c r="BW1186">
        <v>0</v>
      </c>
      <c r="BX1186">
        <v>0</v>
      </c>
      <c r="BY1186">
        <v>76</v>
      </c>
      <c r="BZ1186" t="s">
        <v>349</v>
      </c>
      <c r="CA1186">
        <v>0</v>
      </c>
      <c r="CB1186">
        <v>0</v>
      </c>
      <c r="CC1186">
        <v>0</v>
      </c>
      <c r="CD1186">
        <v>0</v>
      </c>
      <c r="CE1186">
        <v>20</v>
      </c>
      <c r="CF1186" t="s">
        <v>349</v>
      </c>
      <c r="CG1186">
        <v>0</v>
      </c>
      <c r="CH1186">
        <v>0</v>
      </c>
      <c r="CI1186">
        <v>0</v>
      </c>
      <c r="CJ1186" t="s">
        <v>349</v>
      </c>
      <c r="CK1186">
        <v>0</v>
      </c>
      <c r="CL1186" t="s">
        <v>349</v>
      </c>
      <c r="CM1186">
        <v>0</v>
      </c>
      <c r="CN1186" s="133">
        <v>0</v>
      </c>
      <c r="CO1186" s="133" t="s">
        <v>347</v>
      </c>
      <c r="CP1186" s="133">
        <v>32</v>
      </c>
      <c r="CQ1186" s="133">
        <v>179</v>
      </c>
      <c r="CR1186">
        <v>32</v>
      </c>
      <c r="CS1186">
        <v>179</v>
      </c>
      <c r="CT1186">
        <v>11</v>
      </c>
      <c r="CU1186" t="s">
        <v>58</v>
      </c>
      <c r="CV1186" t="s">
        <v>3151</v>
      </c>
      <c r="CW1186" t="s">
        <v>350</v>
      </c>
      <c r="CY1186">
        <v>21</v>
      </c>
      <c r="CZ1186" t="s">
        <v>58</v>
      </c>
      <c r="DA1186" t="s">
        <v>3151</v>
      </c>
      <c r="DB1186" t="s">
        <v>444</v>
      </c>
      <c r="DD1186">
        <v>37</v>
      </c>
      <c r="DE1186" t="s">
        <v>58</v>
      </c>
      <c r="DF1186" t="s">
        <v>3151</v>
      </c>
      <c r="DG1186" t="s">
        <v>405</v>
      </c>
      <c r="DI1186">
        <v>45</v>
      </c>
      <c r="DJ1186" t="s">
        <v>58</v>
      </c>
      <c r="DK1186" t="s">
        <v>3151</v>
      </c>
      <c r="DL1186" t="s">
        <v>405</v>
      </c>
      <c r="DN1186">
        <v>58</v>
      </c>
      <c r="DO1186" t="s">
        <v>58</v>
      </c>
      <c r="DP1186" t="s">
        <v>3151</v>
      </c>
      <c r="DQ1186" t="s">
        <v>405</v>
      </c>
      <c r="DS1186">
        <v>7</v>
      </c>
      <c r="DT1186" t="s">
        <v>348</v>
      </c>
      <c r="DU1186" t="s">
        <v>348</v>
      </c>
      <c r="DV1186" t="s">
        <v>349</v>
      </c>
      <c r="DW1186">
        <v>0</v>
      </c>
      <c r="DX1186">
        <v>0</v>
      </c>
      <c r="DY1186">
        <v>0</v>
      </c>
      <c r="EF1186">
        <v>0</v>
      </c>
      <c r="EM1186">
        <v>0</v>
      </c>
      <c r="ET1186">
        <v>0</v>
      </c>
      <c r="FA1186">
        <v>0</v>
      </c>
      <c r="FH1186">
        <v>0</v>
      </c>
      <c r="FK1186">
        <v>9</v>
      </c>
      <c r="FL1186">
        <v>50</v>
      </c>
      <c r="FM1186">
        <v>10</v>
      </c>
      <c r="FN1186">
        <v>56</v>
      </c>
      <c r="FO1186">
        <v>13</v>
      </c>
      <c r="FP1186">
        <v>73</v>
      </c>
      <c r="FQ1186">
        <v>0</v>
      </c>
      <c r="FR1186">
        <v>0</v>
      </c>
      <c r="FS1186" t="s">
        <v>347</v>
      </c>
      <c r="FT1186">
        <v>19</v>
      </c>
      <c r="FU1186">
        <v>106</v>
      </c>
      <c r="FV1186" t="s">
        <v>58</v>
      </c>
      <c r="FW1186" t="s">
        <v>3151</v>
      </c>
      <c r="FX1186" t="s">
        <v>349</v>
      </c>
      <c r="FZ1186" t="s">
        <v>349</v>
      </c>
      <c r="GA1186">
        <v>0</v>
      </c>
      <c r="GB1186">
        <v>0</v>
      </c>
      <c r="GC1186" t="s">
        <v>353</v>
      </c>
      <c r="GD1186" t="s">
        <v>355</v>
      </c>
      <c r="GE1186" t="s">
        <v>355</v>
      </c>
      <c r="GF1186" t="s">
        <v>355</v>
      </c>
      <c r="GG1186">
        <v>14</v>
      </c>
      <c r="GH1186" t="s">
        <v>356</v>
      </c>
    </row>
    <row r="1187" spans="1:191" x14ac:dyDescent="0.35">
      <c r="A1187" t="s">
        <v>57</v>
      </c>
      <c r="B1187" t="s">
        <v>58</v>
      </c>
      <c r="C1187" t="s">
        <v>3150</v>
      </c>
      <c r="D1187" t="s">
        <v>3151</v>
      </c>
      <c r="E1187" t="s">
        <v>3203</v>
      </c>
      <c r="F1187" t="s">
        <v>3204</v>
      </c>
      <c r="G1187" t="s">
        <v>3205</v>
      </c>
      <c r="H1187" t="s">
        <v>3206</v>
      </c>
      <c r="I1187">
        <v>14</v>
      </c>
      <c r="J1187">
        <v>13</v>
      </c>
      <c r="K1187" t="s">
        <v>345</v>
      </c>
      <c r="L1187">
        <v>7.0849900249999997</v>
      </c>
      <c r="M1187">
        <v>29.059299469999999</v>
      </c>
      <c r="N1187" t="s">
        <v>346</v>
      </c>
      <c r="O1187" t="s">
        <v>349</v>
      </c>
      <c r="P1187" s="133">
        <v>0</v>
      </c>
      <c r="Q1187" s="133">
        <v>0</v>
      </c>
      <c r="R1187" s="133">
        <v>0</v>
      </c>
      <c r="S1187" s="133">
        <v>0</v>
      </c>
      <c r="T1187" s="133">
        <v>0</v>
      </c>
      <c r="W1187">
        <v>0</v>
      </c>
      <c r="Z1187">
        <v>0</v>
      </c>
      <c r="AC1187">
        <v>0</v>
      </c>
      <c r="AF1187">
        <v>0</v>
      </c>
      <c r="AI1187">
        <v>0</v>
      </c>
      <c r="AL1187" t="s">
        <v>349</v>
      </c>
      <c r="AM1187">
        <v>0</v>
      </c>
      <c r="AN1187">
        <v>0</v>
      </c>
      <c r="AO1187">
        <v>0</v>
      </c>
      <c r="AR1187">
        <v>0</v>
      </c>
      <c r="AU1187">
        <v>0</v>
      </c>
      <c r="AX1187">
        <v>0</v>
      </c>
      <c r="BA1187">
        <v>0</v>
      </c>
      <c r="BD1187">
        <v>0</v>
      </c>
      <c r="BE1187">
        <v>0</v>
      </c>
      <c r="BF1187">
        <v>0</v>
      </c>
      <c r="BG1187">
        <v>0</v>
      </c>
      <c r="BH1187" t="s">
        <v>349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 t="s">
        <v>349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 t="s">
        <v>349</v>
      </c>
      <c r="BU1187">
        <v>0</v>
      </c>
      <c r="BV1187">
        <v>0</v>
      </c>
      <c r="BW1187">
        <v>0</v>
      </c>
      <c r="BX1187">
        <v>0</v>
      </c>
      <c r="BY1187">
        <v>0</v>
      </c>
      <c r="BZ1187" t="s">
        <v>349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 t="s">
        <v>349</v>
      </c>
      <c r="CG1187">
        <v>0</v>
      </c>
      <c r="CH1187">
        <v>0</v>
      </c>
      <c r="CI1187">
        <v>0</v>
      </c>
      <c r="CJ1187" t="s">
        <v>349</v>
      </c>
      <c r="CK1187">
        <v>0</v>
      </c>
      <c r="CL1187" t="s">
        <v>349</v>
      </c>
      <c r="CM1187">
        <v>0</v>
      </c>
      <c r="CN1187" s="133">
        <v>0</v>
      </c>
      <c r="CO1187" s="133" t="s">
        <v>347</v>
      </c>
      <c r="CP1187" s="133">
        <v>50</v>
      </c>
      <c r="CQ1187" s="133">
        <v>265</v>
      </c>
      <c r="CR1187">
        <v>50</v>
      </c>
      <c r="CS1187">
        <v>265</v>
      </c>
      <c r="CT1187">
        <v>21</v>
      </c>
      <c r="CU1187" t="s">
        <v>58</v>
      </c>
      <c r="CV1187" t="s">
        <v>3151</v>
      </c>
      <c r="CW1187" t="s">
        <v>350</v>
      </c>
      <c r="CY1187">
        <v>51</v>
      </c>
      <c r="CZ1187" t="s">
        <v>58</v>
      </c>
      <c r="DA1187" t="s">
        <v>3151</v>
      </c>
      <c r="DB1187" t="s">
        <v>405</v>
      </c>
      <c r="DD1187">
        <v>43</v>
      </c>
      <c r="DE1187" t="s">
        <v>58</v>
      </c>
      <c r="DF1187" t="s">
        <v>3151</v>
      </c>
      <c r="DG1187" t="s">
        <v>444</v>
      </c>
      <c r="DI1187">
        <v>127</v>
      </c>
      <c r="DJ1187" t="s">
        <v>58</v>
      </c>
      <c r="DK1187" t="s">
        <v>3151</v>
      </c>
      <c r="DL1187" t="s">
        <v>350</v>
      </c>
      <c r="DN1187">
        <v>16</v>
      </c>
      <c r="DO1187" t="s">
        <v>58</v>
      </c>
      <c r="DP1187" t="s">
        <v>3151</v>
      </c>
      <c r="DQ1187" t="s">
        <v>405</v>
      </c>
      <c r="DS1187">
        <v>7</v>
      </c>
      <c r="DT1187" t="s">
        <v>348</v>
      </c>
      <c r="DU1187" t="s">
        <v>348</v>
      </c>
      <c r="DV1187" t="s">
        <v>349</v>
      </c>
      <c r="DW1187">
        <v>0</v>
      </c>
      <c r="DX1187">
        <v>0</v>
      </c>
      <c r="DY1187">
        <v>0</v>
      </c>
      <c r="EF1187">
        <v>0</v>
      </c>
      <c r="EM1187">
        <v>0</v>
      </c>
      <c r="ET1187">
        <v>0</v>
      </c>
      <c r="FA1187">
        <v>0</v>
      </c>
      <c r="FH1187">
        <v>0</v>
      </c>
      <c r="FK1187">
        <v>17</v>
      </c>
      <c r="FL1187">
        <v>90</v>
      </c>
      <c r="FM1187">
        <v>12</v>
      </c>
      <c r="FN1187">
        <v>64</v>
      </c>
      <c r="FO1187">
        <v>21</v>
      </c>
      <c r="FP1187">
        <v>111</v>
      </c>
      <c r="FQ1187">
        <v>0</v>
      </c>
      <c r="FR1187">
        <v>0</v>
      </c>
      <c r="FS1187" t="s">
        <v>349</v>
      </c>
      <c r="FT1187">
        <v>0</v>
      </c>
      <c r="FU1187">
        <v>0</v>
      </c>
      <c r="FX1187" t="s">
        <v>349</v>
      </c>
      <c r="FZ1187" t="s">
        <v>347</v>
      </c>
      <c r="GA1187">
        <v>5</v>
      </c>
      <c r="GB1187">
        <v>21</v>
      </c>
      <c r="GC1187" t="s">
        <v>353</v>
      </c>
      <c r="GD1187" t="s">
        <v>408</v>
      </c>
      <c r="GE1187" t="s">
        <v>408</v>
      </c>
      <c r="GF1187" t="s">
        <v>355</v>
      </c>
      <c r="GG1187">
        <v>14</v>
      </c>
      <c r="GH1187" t="s">
        <v>356</v>
      </c>
    </row>
    <row r="1188" spans="1:191" x14ac:dyDescent="0.35">
      <c r="A1188" t="s">
        <v>57</v>
      </c>
      <c r="B1188" t="s">
        <v>58</v>
      </c>
      <c r="C1188" t="s">
        <v>3150</v>
      </c>
      <c r="D1188" t="s">
        <v>3151</v>
      </c>
      <c r="E1188" t="s">
        <v>3203</v>
      </c>
      <c r="F1188" t="s">
        <v>3204</v>
      </c>
      <c r="G1188" t="s">
        <v>3207</v>
      </c>
      <c r="H1188" t="s">
        <v>3208</v>
      </c>
      <c r="I1188">
        <v>14</v>
      </c>
      <c r="J1188">
        <v>5</v>
      </c>
      <c r="K1188" t="s">
        <v>345</v>
      </c>
      <c r="L1188">
        <v>7.0627698900000002</v>
      </c>
      <c r="M1188">
        <v>29.0923996</v>
      </c>
      <c r="N1188" t="s">
        <v>346</v>
      </c>
      <c r="O1188" t="s">
        <v>347</v>
      </c>
      <c r="P1188" s="133">
        <v>101</v>
      </c>
      <c r="Q1188" s="133">
        <v>622</v>
      </c>
      <c r="R1188" s="133">
        <v>101</v>
      </c>
      <c r="S1188" s="133">
        <v>622</v>
      </c>
      <c r="T1188" s="133">
        <v>436</v>
      </c>
      <c r="U1188" t="s">
        <v>58</v>
      </c>
      <c r="V1188" t="s">
        <v>3151</v>
      </c>
      <c r="W1188">
        <v>49</v>
      </c>
      <c r="X1188" t="s">
        <v>58</v>
      </c>
      <c r="Y1188" t="s">
        <v>3151</v>
      </c>
      <c r="Z1188">
        <v>123</v>
      </c>
      <c r="AA1188" t="s">
        <v>58</v>
      </c>
      <c r="AB1188" t="s">
        <v>3151</v>
      </c>
      <c r="AC1188">
        <v>14</v>
      </c>
      <c r="AD1188" t="s">
        <v>348</v>
      </c>
      <c r="AE1188" t="s">
        <v>348</v>
      </c>
      <c r="AF1188">
        <v>0</v>
      </c>
      <c r="AI1188">
        <v>0</v>
      </c>
      <c r="AL1188" t="s">
        <v>349</v>
      </c>
      <c r="AM1188">
        <v>0</v>
      </c>
      <c r="AN1188">
        <v>0</v>
      </c>
      <c r="AO1188">
        <v>0</v>
      </c>
      <c r="AR1188">
        <v>0</v>
      </c>
      <c r="AU1188">
        <v>0</v>
      </c>
      <c r="AX1188">
        <v>0</v>
      </c>
      <c r="BA1188">
        <v>0</v>
      </c>
      <c r="BD1188">
        <v>0</v>
      </c>
      <c r="BE1188">
        <v>340</v>
      </c>
      <c r="BF1188">
        <v>0</v>
      </c>
      <c r="BG1188">
        <v>96</v>
      </c>
      <c r="BH1188" t="s">
        <v>349</v>
      </c>
      <c r="BI1188">
        <v>0</v>
      </c>
      <c r="BJ1188">
        <v>0</v>
      </c>
      <c r="BK1188">
        <v>15</v>
      </c>
      <c r="BL1188">
        <v>34</v>
      </c>
      <c r="BM1188">
        <v>0</v>
      </c>
      <c r="BN1188" t="s">
        <v>349</v>
      </c>
      <c r="BO1188">
        <v>0</v>
      </c>
      <c r="BP1188">
        <v>0</v>
      </c>
      <c r="BQ1188">
        <v>0</v>
      </c>
      <c r="BR1188">
        <v>123</v>
      </c>
      <c r="BS1188">
        <v>0</v>
      </c>
      <c r="BT1188" t="s">
        <v>349</v>
      </c>
      <c r="BU1188">
        <v>0</v>
      </c>
      <c r="BV1188">
        <v>0</v>
      </c>
      <c r="BW1188">
        <v>0</v>
      </c>
      <c r="BX1188">
        <v>0</v>
      </c>
      <c r="BY1188">
        <v>14</v>
      </c>
      <c r="BZ1188" t="s">
        <v>349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 t="s">
        <v>349</v>
      </c>
      <c r="CG1188">
        <v>0</v>
      </c>
      <c r="CH1188">
        <v>0</v>
      </c>
      <c r="CI1188">
        <v>0</v>
      </c>
      <c r="CJ1188" t="s">
        <v>347</v>
      </c>
      <c r="CK1188">
        <v>12</v>
      </c>
      <c r="CL1188" t="s">
        <v>349</v>
      </c>
      <c r="CM1188">
        <v>0</v>
      </c>
      <c r="CN1188" s="133">
        <v>0</v>
      </c>
      <c r="CO1188" s="133" t="s">
        <v>347</v>
      </c>
      <c r="CP1188" s="133">
        <v>30</v>
      </c>
      <c r="CQ1188" s="133">
        <v>165</v>
      </c>
      <c r="CR1188">
        <v>30</v>
      </c>
      <c r="CS1188">
        <v>165</v>
      </c>
      <c r="CT1188">
        <v>0</v>
      </c>
      <c r="CY1188">
        <v>0</v>
      </c>
      <c r="DD1188">
        <v>0</v>
      </c>
      <c r="DI1188">
        <v>121</v>
      </c>
      <c r="DJ1188" t="s">
        <v>58</v>
      </c>
      <c r="DK1188" t="s">
        <v>3151</v>
      </c>
      <c r="DL1188" t="s">
        <v>350</v>
      </c>
      <c r="DN1188">
        <v>44</v>
      </c>
      <c r="DO1188" t="s">
        <v>58</v>
      </c>
      <c r="DP1188" t="s">
        <v>3151</v>
      </c>
      <c r="DQ1188" t="s">
        <v>350</v>
      </c>
      <c r="DS1188">
        <v>0</v>
      </c>
      <c r="DV1188" t="s">
        <v>349</v>
      </c>
      <c r="DW1188">
        <v>0</v>
      </c>
      <c r="DX1188">
        <v>0</v>
      </c>
      <c r="DY1188">
        <v>0</v>
      </c>
      <c r="EF1188">
        <v>0</v>
      </c>
      <c r="EM1188">
        <v>0</v>
      </c>
      <c r="ET1188">
        <v>0</v>
      </c>
      <c r="FA1188">
        <v>0</v>
      </c>
      <c r="FH1188">
        <v>0</v>
      </c>
      <c r="FK1188">
        <v>6</v>
      </c>
      <c r="FL1188">
        <v>33</v>
      </c>
      <c r="FM1188">
        <v>14</v>
      </c>
      <c r="FN1188">
        <v>77</v>
      </c>
      <c r="FO1188">
        <v>10</v>
      </c>
      <c r="FP1188">
        <v>55</v>
      </c>
      <c r="FQ1188">
        <v>0</v>
      </c>
      <c r="FR1188">
        <v>0</v>
      </c>
      <c r="FS1188" t="s">
        <v>347</v>
      </c>
      <c r="FT1188">
        <v>19</v>
      </c>
      <c r="FU1188">
        <v>103</v>
      </c>
      <c r="FV1188" t="s">
        <v>58</v>
      </c>
      <c r="FW1188" t="s">
        <v>3151</v>
      </c>
      <c r="FX1188" t="s">
        <v>349</v>
      </c>
      <c r="FZ1188" t="s">
        <v>347</v>
      </c>
      <c r="GA1188">
        <v>12</v>
      </c>
      <c r="GB1188">
        <v>66</v>
      </c>
      <c r="GC1188" t="s">
        <v>353</v>
      </c>
      <c r="GD1188" t="s">
        <v>354</v>
      </c>
      <c r="GE1188" t="s">
        <v>354</v>
      </c>
      <c r="GF1188" t="s">
        <v>355</v>
      </c>
      <c r="GG1188">
        <v>14</v>
      </c>
      <c r="GH1188" t="s">
        <v>356</v>
      </c>
    </row>
    <row r="1189" spans="1:191" x14ac:dyDescent="0.35">
      <c r="A1189" t="s">
        <v>57</v>
      </c>
      <c r="B1189" t="s">
        <v>58</v>
      </c>
      <c r="C1189" t="s">
        <v>3150</v>
      </c>
      <c r="D1189" t="s">
        <v>3151</v>
      </c>
      <c r="E1189" t="s">
        <v>3203</v>
      </c>
      <c r="F1189" t="s">
        <v>3204</v>
      </c>
      <c r="G1189" t="s">
        <v>3209</v>
      </c>
      <c r="H1189" t="s">
        <v>3210</v>
      </c>
      <c r="I1189">
        <v>14</v>
      </c>
      <c r="J1189">
        <v>13</v>
      </c>
      <c r="K1189" t="s">
        <v>345</v>
      </c>
      <c r="L1189">
        <v>7.1244702340000003</v>
      </c>
      <c r="M1189">
        <v>29.035299299999998</v>
      </c>
      <c r="N1189" t="s">
        <v>346</v>
      </c>
      <c r="O1189" t="s">
        <v>349</v>
      </c>
      <c r="P1189" s="133">
        <v>0</v>
      </c>
      <c r="Q1189" s="133">
        <v>0</v>
      </c>
      <c r="R1189" s="133">
        <v>0</v>
      </c>
      <c r="S1189" s="133">
        <v>0</v>
      </c>
      <c r="T1189" s="133">
        <v>0</v>
      </c>
      <c r="W1189">
        <v>0</v>
      </c>
      <c r="Z1189">
        <v>0</v>
      </c>
      <c r="AC1189">
        <v>0</v>
      </c>
      <c r="AF1189">
        <v>0</v>
      </c>
      <c r="AI1189">
        <v>0</v>
      </c>
      <c r="AL1189" t="s">
        <v>349</v>
      </c>
      <c r="AM1189">
        <v>0</v>
      </c>
      <c r="AN1189">
        <v>0</v>
      </c>
      <c r="AO1189">
        <v>0</v>
      </c>
      <c r="AR1189">
        <v>0</v>
      </c>
      <c r="AU1189">
        <v>0</v>
      </c>
      <c r="AX1189">
        <v>0</v>
      </c>
      <c r="BA1189">
        <v>0</v>
      </c>
      <c r="BD1189">
        <v>0</v>
      </c>
      <c r="BE1189">
        <v>0</v>
      </c>
      <c r="BF1189">
        <v>0</v>
      </c>
      <c r="BG1189">
        <v>0</v>
      </c>
      <c r="BH1189" t="s">
        <v>349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 t="s">
        <v>349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 t="s">
        <v>349</v>
      </c>
      <c r="BU1189">
        <v>0</v>
      </c>
      <c r="BV1189">
        <v>0</v>
      </c>
      <c r="BW1189">
        <v>0</v>
      </c>
      <c r="BX1189">
        <v>0</v>
      </c>
      <c r="BY1189">
        <v>0</v>
      </c>
      <c r="BZ1189" t="s">
        <v>349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 t="s">
        <v>349</v>
      </c>
      <c r="CG1189">
        <v>0</v>
      </c>
      <c r="CH1189">
        <v>0</v>
      </c>
      <c r="CI1189">
        <v>0</v>
      </c>
      <c r="CJ1189" t="s">
        <v>349</v>
      </c>
      <c r="CK1189">
        <v>0</v>
      </c>
      <c r="CL1189" t="s">
        <v>349</v>
      </c>
      <c r="CM1189">
        <v>0</v>
      </c>
      <c r="CN1189" s="133">
        <v>0</v>
      </c>
      <c r="CO1189" s="133" t="s">
        <v>347</v>
      </c>
      <c r="CP1189" s="133">
        <v>52</v>
      </c>
      <c r="CQ1189" s="133">
        <v>273</v>
      </c>
      <c r="CR1189">
        <v>52</v>
      </c>
      <c r="CS1189">
        <v>273</v>
      </c>
      <c r="CT1189">
        <v>0</v>
      </c>
      <c r="CY1189">
        <v>0</v>
      </c>
      <c r="DD1189">
        <v>0</v>
      </c>
      <c r="DI1189">
        <v>223</v>
      </c>
      <c r="DJ1189" t="s">
        <v>58</v>
      </c>
      <c r="DK1189" t="s">
        <v>3151</v>
      </c>
      <c r="DL1189" t="s">
        <v>444</v>
      </c>
      <c r="DN1189">
        <v>50</v>
      </c>
      <c r="DO1189" t="s">
        <v>58</v>
      </c>
      <c r="DP1189" t="s">
        <v>3151</v>
      </c>
      <c r="DQ1189" t="s">
        <v>444</v>
      </c>
      <c r="DS1189">
        <v>0</v>
      </c>
      <c r="DV1189" t="s">
        <v>349</v>
      </c>
      <c r="DW1189">
        <v>0</v>
      </c>
      <c r="DX1189">
        <v>0</v>
      </c>
      <c r="DY1189">
        <v>0</v>
      </c>
      <c r="EF1189">
        <v>0</v>
      </c>
      <c r="EM1189">
        <v>0</v>
      </c>
      <c r="ET1189">
        <v>0</v>
      </c>
      <c r="FA1189">
        <v>0</v>
      </c>
      <c r="FH1189">
        <v>0</v>
      </c>
      <c r="FK1189">
        <v>14</v>
      </c>
      <c r="FL1189">
        <v>74</v>
      </c>
      <c r="FM1189">
        <v>17</v>
      </c>
      <c r="FN1189">
        <v>89</v>
      </c>
      <c r="FO1189">
        <v>21</v>
      </c>
      <c r="FP1189">
        <v>110</v>
      </c>
      <c r="FQ1189">
        <v>0</v>
      </c>
      <c r="FR1189">
        <v>0</v>
      </c>
      <c r="FS1189" t="s">
        <v>349</v>
      </c>
      <c r="FT1189">
        <v>0</v>
      </c>
      <c r="FU1189">
        <v>0</v>
      </c>
      <c r="FX1189" t="s">
        <v>349</v>
      </c>
      <c r="FZ1189" t="s">
        <v>349</v>
      </c>
      <c r="GA1189">
        <v>0</v>
      </c>
      <c r="GB1189">
        <v>0</v>
      </c>
      <c r="GC1189" t="s">
        <v>349</v>
      </c>
      <c r="GD1189" t="s">
        <v>355</v>
      </c>
      <c r="GE1189" t="s">
        <v>355</v>
      </c>
      <c r="GF1189" t="s">
        <v>355</v>
      </c>
      <c r="GG1189">
        <v>14</v>
      </c>
      <c r="GH1189" t="s">
        <v>356</v>
      </c>
    </row>
    <row r="1190" spans="1:191" x14ac:dyDescent="0.35">
      <c r="A1190" t="s">
        <v>57</v>
      </c>
      <c r="B1190" t="s">
        <v>58</v>
      </c>
      <c r="C1190" t="s">
        <v>3150</v>
      </c>
      <c r="D1190" t="s">
        <v>3151</v>
      </c>
      <c r="E1190" t="s">
        <v>3211</v>
      </c>
      <c r="F1190" t="s">
        <v>3212</v>
      </c>
      <c r="G1190" t="s">
        <v>3213</v>
      </c>
      <c r="H1190" t="s">
        <v>3214</v>
      </c>
      <c r="I1190">
        <v>14</v>
      </c>
      <c r="J1190">
        <v>4</v>
      </c>
      <c r="K1190" t="s">
        <v>345</v>
      </c>
      <c r="L1190">
        <v>6.98935</v>
      </c>
      <c r="M1190">
        <v>29.330200000000001</v>
      </c>
      <c r="N1190" t="s">
        <v>346</v>
      </c>
      <c r="O1190" t="s">
        <v>347</v>
      </c>
      <c r="P1190" s="133">
        <v>39</v>
      </c>
      <c r="Q1190" s="133">
        <v>200</v>
      </c>
      <c r="R1190" s="133">
        <v>39</v>
      </c>
      <c r="S1190" s="133">
        <v>200</v>
      </c>
      <c r="T1190" s="133">
        <v>26</v>
      </c>
      <c r="U1190" t="s">
        <v>58</v>
      </c>
      <c r="V1190" t="s">
        <v>3151</v>
      </c>
      <c r="W1190">
        <v>36</v>
      </c>
      <c r="X1190" t="s">
        <v>58</v>
      </c>
      <c r="Y1190" t="s">
        <v>3151</v>
      </c>
      <c r="Z1190">
        <v>5</v>
      </c>
      <c r="AA1190" t="s">
        <v>58</v>
      </c>
      <c r="AB1190" t="s">
        <v>3151</v>
      </c>
      <c r="AC1190">
        <v>121</v>
      </c>
      <c r="AD1190" t="s">
        <v>348</v>
      </c>
      <c r="AE1190" t="s">
        <v>348</v>
      </c>
      <c r="AF1190">
        <v>12</v>
      </c>
      <c r="AG1190" t="s">
        <v>58</v>
      </c>
      <c r="AH1190" t="s">
        <v>3151</v>
      </c>
      <c r="AI1190">
        <v>0</v>
      </c>
      <c r="AL1190" t="s">
        <v>349</v>
      </c>
      <c r="AM1190">
        <v>0</v>
      </c>
      <c r="AN1190">
        <v>0</v>
      </c>
      <c r="AO1190">
        <v>0</v>
      </c>
      <c r="AR1190">
        <v>0</v>
      </c>
      <c r="AU1190">
        <v>0</v>
      </c>
      <c r="AX1190">
        <v>0</v>
      </c>
      <c r="BA1190">
        <v>0</v>
      </c>
      <c r="BD1190">
        <v>0</v>
      </c>
      <c r="BE1190">
        <v>21</v>
      </c>
      <c r="BF1190">
        <v>0</v>
      </c>
      <c r="BG1190">
        <v>5</v>
      </c>
      <c r="BH1190" t="s">
        <v>349</v>
      </c>
      <c r="BI1190">
        <v>0</v>
      </c>
      <c r="BJ1190">
        <v>0</v>
      </c>
      <c r="BK1190">
        <v>14</v>
      </c>
      <c r="BL1190">
        <v>22</v>
      </c>
      <c r="BM1190">
        <v>0</v>
      </c>
      <c r="BN1190" t="s">
        <v>349</v>
      </c>
      <c r="BO1190">
        <v>0</v>
      </c>
      <c r="BP1190">
        <v>0</v>
      </c>
      <c r="BQ1190">
        <v>0</v>
      </c>
      <c r="BR1190">
        <v>5</v>
      </c>
      <c r="BS1190">
        <v>0</v>
      </c>
      <c r="BT1190" t="s">
        <v>349</v>
      </c>
      <c r="BU1190">
        <v>0</v>
      </c>
      <c r="BV1190">
        <v>0</v>
      </c>
      <c r="BW1190">
        <v>0</v>
      </c>
      <c r="BX1190">
        <v>0</v>
      </c>
      <c r="BY1190">
        <v>121</v>
      </c>
      <c r="BZ1190" t="s">
        <v>349</v>
      </c>
      <c r="CA1190">
        <v>0</v>
      </c>
      <c r="CB1190">
        <v>0</v>
      </c>
      <c r="CC1190">
        <v>0</v>
      </c>
      <c r="CD1190">
        <v>0</v>
      </c>
      <c r="CE1190">
        <v>12</v>
      </c>
      <c r="CF1190" t="s">
        <v>349</v>
      </c>
      <c r="CG1190">
        <v>0</v>
      </c>
      <c r="CH1190">
        <v>0</v>
      </c>
      <c r="CI1190">
        <v>0</v>
      </c>
      <c r="CJ1190" t="s">
        <v>347</v>
      </c>
      <c r="CK1190">
        <v>20</v>
      </c>
      <c r="CL1190" t="s">
        <v>349</v>
      </c>
      <c r="CM1190">
        <v>0</v>
      </c>
      <c r="CN1190" s="133">
        <v>0</v>
      </c>
      <c r="CO1190" s="133" t="s">
        <v>347</v>
      </c>
      <c r="CP1190" s="133">
        <v>35</v>
      </c>
      <c r="CQ1190" s="133">
        <v>179</v>
      </c>
      <c r="CR1190">
        <v>35</v>
      </c>
      <c r="CS1190">
        <v>179</v>
      </c>
      <c r="CT1190">
        <v>60</v>
      </c>
      <c r="CU1190" t="s">
        <v>68</v>
      </c>
      <c r="CV1190" t="s">
        <v>1910</v>
      </c>
      <c r="CW1190" t="s">
        <v>444</v>
      </c>
      <c r="CY1190">
        <v>42</v>
      </c>
      <c r="CZ1190" t="s">
        <v>58</v>
      </c>
      <c r="DA1190" t="s">
        <v>3151</v>
      </c>
      <c r="DB1190" t="s">
        <v>444</v>
      </c>
      <c r="DD1190">
        <v>36</v>
      </c>
      <c r="DE1190" t="s">
        <v>52</v>
      </c>
      <c r="DF1190" t="s">
        <v>701</v>
      </c>
      <c r="DG1190" t="s">
        <v>444</v>
      </c>
      <c r="DI1190">
        <v>26</v>
      </c>
      <c r="DJ1190" t="s">
        <v>54</v>
      </c>
      <c r="DK1190" t="s">
        <v>1155</v>
      </c>
      <c r="DL1190" t="s">
        <v>444</v>
      </c>
      <c r="DN1190">
        <v>15</v>
      </c>
      <c r="DO1190" t="s">
        <v>58</v>
      </c>
      <c r="DP1190" t="s">
        <v>3151</v>
      </c>
      <c r="DQ1190" t="s">
        <v>444</v>
      </c>
      <c r="DS1190">
        <v>0</v>
      </c>
      <c r="DV1190" t="s">
        <v>349</v>
      </c>
      <c r="DW1190">
        <v>0</v>
      </c>
      <c r="DX1190">
        <v>0</v>
      </c>
      <c r="DY1190">
        <v>0</v>
      </c>
      <c r="EF1190">
        <v>0</v>
      </c>
      <c r="EM1190">
        <v>0</v>
      </c>
      <c r="ET1190">
        <v>0</v>
      </c>
      <c r="FA1190">
        <v>0</v>
      </c>
      <c r="FH1190">
        <v>0</v>
      </c>
      <c r="FK1190">
        <v>9</v>
      </c>
      <c r="FL1190">
        <v>46</v>
      </c>
      <c r="FM1190">
        <v>12</v>
      </c>
      <c r="FN1190">
        <v>61</v>
      </c>
      <c r="FO1190">
        <v>14</v>
      </c>
      <c r="FP1190">
        <v>72</v>
      </c>
      <c r="FQ1190">
        <v>0</v>
      </c>
      <c r="FR1190">
        <v>0</v>
      </c>
      <c r="FS1190" t="s">
        <v>347</v>
      </c>
      <c r="FT1190">
        <v>10</v>
      </c>
      <c r="FU1190">
        <v>45</v>
      </c>
      <c r="FV1190" t="s">
        <v>58</v>
      </c>
      <c r="FW1190" t="s">
        <v>3151</v>
      </c>
      <c r="FX1190" t="s">
        <v>347</v>
      </c>
      <c r="FY1190" t="s">
        <v>123</v>
      </c>
      <c r="FZ1190" t="s">
        <v>347</v>
      </c>
      <c r="GA1190">
        <v>2</v>
      </c>
      <c r="GB1190">
        <v>14</v>
      </c>
      <c r="GC1190" t="s">
        <v>353</v>
      </c>
      <c r="GD1190" t="s">
        <v>354</v>
      </c>
      <c r="GE1190" t="s">
        <v>354</v>
      </c>
      <c r="GF1190" t="s">
        <v>354</v>
      </c>
      <c r="GG1190">
        <v>14</v>
      </c>
      <c r="GH1190" t="s">
        <v>356</v>
      </c>
    </row>
    <row r="1191" spans="1:191" x14ac:dyDescent="0.35">
      <c r="A1191" t="s">
        <v>57</v>
      </c>
      <c r="B1191" t="s">
        <v>58</v>
      </c>
      <c r="C1191" t="s">
        <v>3150</v>
      </c>
      <c r="D1191" t="s">
        <v>3151</v>
      </c>
      <c r="E1191" t="s">
        <v>3211</v>
      </c>
      <c r="F1191" t="s">
        <v>3212</v>
      </c>
      <c r="G1191" t="s">
        <v>3215</v>
      </c>
      <c r="H1191" t="s">
        <v>3216</v>
      </c>
      <c r="I1191">
        <v>14</v>
      </c>
      <c r="J1191">
        <v>7</v>
      </c>
      <c r="K1191" t="s">
        <v>345</v>
      </c>
      <c r="L1191">
        <v>6.9985759999999999</v>
      </c>
      <c r="M1191">
        <v>29.313381</v>
      </c>
      <c r="N1191" t="s">
        <v>346</v>
      </c>
      <c r="O1191" t="s">
        <v>347</v>
      </c>
      <c r="P1191" s="133">
        <v>15</v>
      </c>
      <c r="Q1191" s="133">
        <v>96</v>
      </c>
      <c r="R1191" s="133">
        <v>15</v>
      </c>
      <c r="S1191" s="133">
        <v>96</v>
      </c>
      <c r="T1191" s="133">
        <v>22</v>
      </c>
      <c r="U1191" t="s">
        <v>58</v>
      </c>
      <c r="V1191" t="s">
        <v>3151</v>
      </c>
      <c r="W1191">
        <v>32</v>
      </c>
      <c r="X1191" t="s">
        <v>58</v>
      </c>
      <c r="Y1191" t="s">
        <v>3151</v>
      </c>
      <c r="Z1191">
        <v>16</v>
      </c>
      <c r="AA1191" t="s">
        <v>58</v>
      </c>
      <c r="AB1191" t="s">
        <v>3151</v>
      </c>
      <c r="AC1191">
        <v>19</v>
      </c>
      <c r="AD1191" t="s">
        <v>348</v>
      </c>
      <c r="AE1191" t="s">
        <v>348</v>
      </c>
      <c r="AF1191">
        <v>7</v>
      </c>
      <c r="AG1191" t="s">
        <v>58</v>
      </c>
      <c r="AH1191" t="s">
        <v>3151</v>
      </c>
      <c r="AI1191">
        <v>0</v>
      </c>
      <c r="AL1191" t="s">
        <v>349</v>
      </c>
      <c r="AM1191">
        <v>0</v>
      </c>
      <c r="AN1191">
        <v>0</v>
      </c>
      <c r="AO1191">
        <v>0</v>
      </c>
      <c r="AR1191">
        <v>0</v>
      </c>
      <c r="AU1191">
        <v>0</v>
      </c>
      <c r="AX1191">
        <v>0</v>
      </c>
      <c r="BA1191">
        <v>0</v>
      </c>
      <c r="BD1191">
        <v>0</v>
      </c>
      <c r="BE1191">
        <v>14</v>
      </c>
      <c r="BF1191">
        <v>8</v>
      </c>
      <c r="BG1191">
        <v>0</v>
      </c>
      <c r="BH1191" t="s">
        <v>349</v>
      </c>
      <c r="BI1191">
        <v>0</v>
      </c>
      <c r="BJ1191">
        <v>0</v>
      </c>
      <c r="BK1191">
        <v>11</v>
      </c>
      <c r="BL1191">
        <v>21</v>
      </c>
      <c r="BM1191">
        <v>0</v>
      </c>
      <c r="BN1191" t="s">
        <v>349</v>
      </c>
      <c r="BO1191">
        <v>0</v>
      </c>
      <c r="BP1191">
        <v>0</v>
      </c>
      <c r="BQ1191">
        <v>0</v>
      </c>
      <c r="BR1191">
        <v>10</v>
      </c>
      <c r="BS1191">
        <v>6</v>
      </c>
      <c r="BT1191" t="s">
        <v>349</v>
      </c>
      <c r="BU1191">
        <v>0</v>
      </c>
      <c r="BV1191">
        <v>0</v>
      </c>
      <c r="BW1191">
        <v>5</v>
      </c>
      <c r="BX1191">
        <v>14</v>
      </c>
      <c r="BY1191">
        <v>0</v>
      </c>
      <c r="BZ1191" t="s">
        <v>349</v>
      </c>
      <c r="CA1191">
        <v>0</v>
      </c>
      <c r="CB1191">
        <v>0</v>
      </c>
      <c r="CC1191">
        <v>0</v>
      </c>
      <c r="CD1191">
        <v>0</v>
      </c>
      <c r="CE1191">
        <v>7</v>
      </c>
      <c r="CF1191" t="s">
        <v>349</v>
      </c>
      <c r="CG1191">
        <v>0</v>
      </c>
      <c r="CH1191">
        <v>0</v>
      </c>
      <c r="CI1191">
        <v>0</v>
      </c>
      <c r="CJ1191" t="s">
        <v>347</v>
      </c>
      <c r="CK1191">
        <v>15</v>
      </c>
      <c r="CL1191" t="s">
        <v>347</v>
      </c>
      <c r="CM1191">
        <v>4</v>
      </c>
      <c r="CN1191" s="133">
        <v>5</v>
      </c>
      <c r="CO1191" s="133" t="s">
        <v>347</v>
      </c>
      <c r="CP1191" s="133">
        <v>35</v>
      </c>
      <c r="CQ1191" s="133">
        <v>190</v>
      </c>
      <c r="CR1191">
        <v>35</v>
      </c>
      <c r="CS1191">
        <v>190</v>
      </c>
      <c r="CT1191">
        <v>52</v>
      </c>
      <c r="CU1191" t="s">
        <v>52</v>
      </c>
      <c r="CV1191" t="s">
        <v>340</v>
      </c>
      <c r="CW1191" t="s">
        <v>405</v>
      </c>
      <c r="CY1191">
        <v>36</v>
      </c>
      <c r="CZ1191" t="s">
        <v>60</v>
      </c>
      <c r="DA1191" t="s">
        <v>3217</v>
      </c>
      <c r="DB1191" t="s">
        <v>405</v>
      </c>
      <c r="DD1191">
        <v>24</v>
      </c>
      <c r="DE1191" t="s">
        <v>68</v>
      </c>
      <c r="DF1191" t="s">
        <v>1910</v>
      </c>
      <c r="DG1191" t="s">
        <v>405</v>
      </c>
      <c r="DI1191">
        <v>24</v>
      </c>
      <c r="DJ1191" t="s">
        <v>70</v>
      </c>
      <c r="DK1191" t="s">
        <v>1046</v>
      </c>
      <c r="DL1191" t="s">
        <v>405</v>
      </c>
      <c r="DN1191">
        <v>54</v>
      </c>
      <c r="DO1191" t="s">
        <v>58</v>
      </c>
      <c r="DP1191" t="s">
        <v>3151</v>
      </c>
      <c r="DQ1191" t="s">
        <v>444</v>
      </c>
      <c r="DS1191">
        <v>0</v>
      </c>
      <c r="DV1191" t="s">
        <v>349</v>
      </c>
      <c r="DW1191">
        <v>0</v>
      </c>
      <c r="DX1191">
        <v>0</v>
      </c>
      <c r="DY1191">
        <v>0</v>
      </c>
      <c r="EF1191">
        <v>0</v>
      </c>
      <c r="EM1191">
        <v>0</v>
      </c>
      <c r="ET1191">
        <v>0</v>
      </c>
      <c r="FA1191">
        <v>0</v>
      </c>
      <c r="FH1191">
        <v>0</v>
      </c>
      <c r="FK1191">
        <v>11</v>
      </c>
      <c r="FL1191">
        <v>59</v>
      </c>
      <c r="FM1191">
        <v>10</v>
      </c>
      <c r="FN1191">
        <v>54</v>
      </c>
      <c r="FO1191">
        <v>14</v>
      </c>
      <c r="FP1191">
        <v>77</v>
      </c>
      <c r="FQ1191">
        <v>0</v>
      </c>
      <c r="FR1191">
        <v>0</v>
      </c>
      <c r="FS1191" t="s">
        <v>347</v>
      </c>
      <c r="FT1191">
        <v>31</v>
      </c>
      <c r="FU1191">
        <v>198</v>
      </c>
      <c r="FV1191" t="s">
        <v>58</v>
      </c>
      <c r="FW1191" t="s">
        <v>3151</v>
      </c>
      <c r="FX1191" t="s">
        <v>349</v>
      </c>
      <c r="FZ1191" t="s">
        <v>349</v>
      </c>
      <c r="GA1191">
        <v>0</v>
      </c>
      <c r="GB1191">
        <v>0</v>
      </c>
      <c r="GC1191" t="s">
        <v>353</v>
      </c>
      <c r="GD1191" t="s">
        <v>355</v>
      </c>
      <c r="GE1191" t="s">
        <v>355</v>
      </c>
      <c r="GF1191" t="s">
        <v>355</v>
      </c>
      <c r="GG1191">
        <v>14</v>
      </c>
      <c r="GH1191" t="s">
        <v>356</v>
      </c>
    </row>
    <row r="1192" spans="1:191" x14ac:dyDescent="0.35">
      <c r="A1192" t="s">
        <v>57</v>
      </c>
      <c r="B1192" t="s">
        <v>58</v>
      </c>
      <c r="C1192" t="s">
        <v>3150</v>
      </c>
      <c r="D1192" t="s">
        <v>3151</v>
      </c>
      <c r="E1192" t="s">
        <v>3211</v>
      </c>
      <c r="F1192" t="s">
        <v>3212</v>
      </c>
      <c r="G1192" t="s">
        <v>3218</v>
      </c>
      <c r="H1192" t="s">
        <v>3219</v>
      </c>
      <c r="I1192">
        <v>14</v>
      </c>
      <c r="J1192">
        <v>4</v>
      </c>
      <c r="K1192" t="s">
        <v>345</v>
      </c>
      <c r="L1192">
        <v>6.9948399999999999</v>
      </c>
      <c r="M1192">
        <v>29.313960000000002</v>
      </c>
      <c r="N1192" t="s">
        <v>346</v>
      </c>
      <c r="O1192" t="s">
        <v>347</v>
      </c>
      <c r="P1192" s="133">
        <v>35</v>
      </c>
      <c r="Q1192" s="133">
        <v>179</v>
      </c>
      <c r="R1192" s="133">
        <v>35</v>
      </c>
      <c r="S1192" s="133">
        <v>179</v>
      </c>
      <c r="T1192" s="133">
        <v>23</v>
      </c>
      <c r="U1192" t="s">
        <v>58</v>
      </c>
      <c r="V1192" t="s">
        <v>3151</v>
      </c>
      <c r="W1192">
        <v>27</v>
      </c>
      <c r="X1192" t="s">
        <v>58</v>
      </c>
      <c r="Y1192" t="s">
        <v>3151</v>
      </c>
      <c r="Z1192">
        <v>12</v>
      </c>
      <c r="AA1192" t="s">
        <v>58</v>
      </c>
      <c r="AB1192" t="s">
        <v>3151</v>
      </c>
      <c r="AC1192">
        <v>30</v>
      </c>
      <c r="AD1192" t="s">
        <v>348</v>
      </c>
      <c r="AE1192" t="s">
        <v>348</v>
      </c>
      <c r="AF1192">
        <v>45</v>
      </c>
      <c r="AG1192" t="s">
        <v>58</v>
      </c>
      <c r="AH1192" t="s">
        <v>3151</v>
      </c>
      <c r="AI1192">
        <v>42</v>
      </c>
      <c r="AJ1192" t="s">
        <v>348</v>
      </c>
      <c r="AK1192" t="s">
        <v>348</v>
      </c>
      <c r="AL1192" t="s">
        <v>349</v>
      </c>
      <c r="AM1192">
        <v>0</v>
      </c>
      <c r="AN1192">
        <v>0</v>
      </c>
      <c r="AO1192">
        <v>0</v>
      </c>
      <c r="AR1192">
        <v>0</v>
      </c>
      <c r="AU1192">
        <v>0</v>
      </c>
      <c r="AX1192">
        <v>0</v>
      </c>
      <c r="BA1192">
        <v>0</v>
      </c>
      <c r="BD1192">
        <v>0</v>
      </c>
      <c r="BE1192">
        <v>15</v>
      </c>
      <c r="BF1192">
        <v>8</v>
      </c>
      <c r="BG1192">
        <v>0</v>
      </c>
      <c r="BH1192" t="s">
        <v>349</v>
      </c>
      <c r="BI1192">
        <v>0</v>
      </c>
      <c r="BJ1192">
        <v>0</v>
      </c>
      <c r="BK1192">
        <v>8</v>
      </c>
      <c r="BL1192">
        <v>19</v>
      </c>
      <c r="BM1192">
        <v>0</v>
      </c>
      <c r="BN1192" t="s">
        <v>349</v>
      </c>
      <c r="BO1192">
        <v>0</v>
      </c>
      <c r="BP1192">
        <v>0</v>
      </c>
      <c r="BQ1192">
        <v>0</v>
      </c>
      <c r="BR1192">
        <v>2</v>
      </c>
      <c r="BS1192">
        <v>10</v>
      </c>
      <c r="BT1192" t="s">
        <v>349</v>
      </c>
      <c r="BU1192">
        <v>0</v>
      </c>
      <c r="BV1192">
        <v>0</v>
      </c>
      <c r="BW1192">
        <v>0</v>
      </c>
      <c r="BX1192">
        <v>0</v>
      </c>
      <c r="BY1192">
        <v>30</v>
      </c>
      <c r="BZ1192" t="s">
        <v>349</v>
      </c>
      <c r="CA1192">
        <v>0</v>
      </c>
      <c r="CB1192">
        <v>0</v>
      </c>
      <c r="CC1192">
        <v>0</v>
      </c>
      <c r="CD1192">
        <v>0</v>
      </c>
      <c r="CE1192">
        <v>45</v>
      </c>
      <c r="CF1192" t="s">
        <v>349</v>
      </c>
      <c r="CG1192">
        <v>0</v>
      </c>
      <c r="CH1192">
        <v>0</v>
      </c>
      <c r="CI1192">
        <v>42</v>
      </c>
      <c r="CJ1192" t="s">
        <v>347</v>
      </c>
      <c r="CK1192">
        <v>15</v>
      </c>
      <c r="CL1192" t="s">
        <v>349</v>
      </c>
      <c r="CM1192">
        <v>0</v>
      </c>
      <c r="CN1192" s="133">
        <v>0</v>
      </c>
      <c r="CO1192" s="133" t="s">
        <v>347</v>
      </c>
      <c r="CP1192" s="133">
        <v>36</v>
      </c>
      <c r="CQ1192" s="133">
        <v>173</v>
      </c>
      <c r="CR1192">
        <v>36</v>
      </c>
      <c r="CS1192">
        <v>173</v>
      </c>
      <c r="CT1192">
        <v>57</v>
      </c>
      <c r="CU1192" t="s">
        <v>58</v>
      </c>
      <c r="CV1192" t="s">
        <v>3151</v>
      </c>
      <c r="CW1192" t="s">
        <v>444</v>
      </c>
      <c r="CY1192">
        <v>36</v>
      </c>
      <c r="CZ1192" t="s">
        <v>58</v>
      </c>
      <c r="DA1192" t="s">
        <v>3151</v>
      </c>
      <c r="DB1192" t="s">
        <v>350</v>
      </c>
      <c r="DD1192">
        <v>26</v>
      </c>
      <c r="DE1192" t="s">
        <v>58</v>
      </c>
      <c r="DF1192" t="s">
        <v>3151</v>
      </c>
      <c r="DG1192" t="s">
        <v>350</v>
      </c>
      <c r="DI1192">
        <v>36</v>
      </c>
      <c r="DJ1192" t="s">
        <v>58</v>
      </c>
      <c r="DK1192" t="s">
        <v>3151</v>
      </c>
      <c r="DL1192" t="s">
        <v>350</v>
      </c>
      <c r="DN1192">
        <v>18</v>
      </c>
      <c r="DO1192" t="s">
        <v>58</v>
      </c>
      <c r="DP1192" t="s">
        <v>3151</v>
      </c>
      <c r="DQ1192" t="s">
        <v>350</v>
      </c>
      <c r="DS1192">
        <v>0</v>
      </c>
      <c r="DV1192" t="s">
        <v>349</v>
      </c>
      <c r="DW1192">
        <v>0</v>
      </c>
      <c r="DX1192">
        <v>0</v>
      </c>
      <c r="DY1192">
        <v>0</v>
      </c>
      <c r="EF1192">
        <v>0</v>
      </c>
      <c r="EM1192">
        <v>0</v>
      </c>
      <c r="ET1192">
        <v>0</v>
      </c>
      <c r="FA1192">
        <v>0</v>
      </c>
      <c r="FH1192">
        <v>0</v>
      </c>
      <c r="FK1192">
        <v>15</v>
      </c>
      <c r="FL1192">
        <v>72</v>
      </c>
      <c r="FM1192">
        <v>11</v>
      </c>
      <c r="FN1192">
        <v>53</v>
      </c>
      <c r="FO1192">
        <v>10</v>
      </c>
      <c r="FP1192">
        <v>48</v>
      </c>
      <c r="FQ1192">
        <v>0</v>
      </c>
      <c r="FR1192">
        <v>0</v>
      </c>
      <c r="FS1192" t="s">
        <v>347</v>
      </c>
      <c r="FT1192">
        <v>10</v>
      </c>
      <c r="FU1192">
        <v>52</v>
      </c>
      <c r="FV1192" t="s">
        <v>58</v>
      </c>
      <c r="FW1192" t="s">
        <v>3151</v>
      </c>
      <c r="FX1192" t="s">
        <v>347</v>
      </c>
      <c r="FY1192" t="s">
        <v>123</v>
      </c>
      <c r="FZ1192" t="s">
        <v>349</v>
      </c>
      <c r="GA1192">
        <v>0</v>
      </c>
      <c r="GB1192">
        <v>0</v>
      </c>
      <c r="GC1192" t="s">
        <v>353</v>
      </c>
      <c r="GD1192" t="s">
        <v>354</v>
      </c>
      <c r="GE1192" t="s">
        <v>354</v>
      </c>
      <c r="GF1192" t="s">
        <v>354</v>
      </c>
      <c r="GG1192">
        <v>14</v>
      </c>
      <c r="GH1192" t="s">
        <v>356</v>
      </c>
    </row>
    <row r="1193" spans="1:191" x14ac:dyDescent="0.35">
      <c r="A1193" t="s">
        <v>57</v>
      </c>
      <c r="B1193" t="s">
        <v>58</v>
      </c>
      <c r="C1193" t="s">
        <v>3150</v>
      </c>
      <c r="D1193" t="s">
        <v>3151</v>
      </c>
      <c r="E1193" t="s">
        <v>3211</v>
      </c>
      <c r="F1193" t="s">
        <v>3212</v>
      </c>
      <c r="G1193" t="s">
        <v>3220</v>
      </c>
      <c r="H1193" t="s">
        <v>3221</v>
      </c>
      <c r="I1193">
        <v>14</v>
      </c>
      <c r="J1193">
        <v>7</v>
      </c>
      <c r="K1193" t="s">
        <v>345</v>
      </c>
      <c r="L1193">
        <v>6.9889590000000004</v>
      </c>
      <c r="M1193">
        <v>29.330221999999999</v>
      </c>
      <c r="N1193" t="s">
        <v>346</v>
      </c>
      <c r="O1193" t="s">
        <v>347</v>
      </c>
      <c r="P1193" s="133">
        <v>7</v>
      </c>
      <c r="Q1193" s="133">
        <v>33</v>
      </c>
      <c r="R1193" s="133">
        <v>5</v>
      </c>
      <c r="S1193" s="133">
        <v>26</v>
      </c>
      <c r="T1193" s="133">
        <v>8</v>
      </c>
      <c r="U1193" t="s">
        <v>58</v>
      </c>
      <c r="V1193" t="s">
        <v>3151</v>
      </c>
      <c r="W1193">
        <v>12</v>
      </c>
      <c r="X1193" t="s">
        <v>58</v>
      </c>
      <c r="Y1193" t="s">
        <v>3151</v>
      </c>
      <c r="Z1193">
        <v>3</v>
      </c>
      <c r="AA1193" t="s">
        <v>58</v>
      </c>
      <c r="AB1193" t="s">
        <v>3151</v>
      </c>
      <c r="AC1193">
        <v>2</v>
      </c>
      <c r="AD1193" t="s">
        <v>348</v>
      </c>
      <c r="AE1193" t="s">
        <v>348</v>
      </c>
      <c r="AF1193">
        <v>0</v>
      </c>
      <c r="AI1193">
        <v>1</v>
      </c>
      <c r="AJ1193" t="s">
        <v>348</v>
      </c>
      <c r="AK1193" t="s">
        <v>348</v>
      </c>
      <c r="AL1193" t="s">
        <v>347</v>
      </c>
      <c r="AM1193">
        <v>2</v>
      </c>
      <c r="AN1193">
        <v>7</v>
      </c>
      <c r="AO1193">
        <v>3</v>
      </c>
      <c r="AP1193" t="s">
        <v>119</v>
      </c>
      <c r="AQ1193" t="s">
        <v>373</v>
      </c>
      <c r="AR1193">
        <v>0</v>
      </c>
      <c r="AU1193">
        <v>0</v>
      </c>
      <c r="AX1193">
        <v>4</v>
      </c>
      <c r="AY1193" t="s">
        <v>123</v>
      </c>
      <c r="AZ1193" t="s">
        <v>360</v>
      </c>
      <c r="BA1193">
        <v>0</v>
      </c>
      <c r="BD1193">
        <v>0</v>
      </c>
      <c r="BE1193">
        <v>8</v>
      </c>
      <c r="BF1193">
        <v>3</v>
      </c>
      <c r="BG1193">
        <v>0</v>
      </c>
      <c r="BH1193" t="s">
        <v>349</v>
      </c>
      <c r="BI1193">
        <v>0</v>
      </c>
      <c r="BJ1193">
        <v>0</v>
      </c>
      <c r="BK1193">
        <v>0</v>
      </c>
      <c r="BL1193">
        <v>12</v>
      </c>
      <c r="BM1193">
        <v>0</v>
      </c>
      <c r="BN1193" t="s">
        <v>349</v>
      </c>
      <c r="BO1193">
        <v>0</v>
      </c>
      <c r="BP1193">
        <v>0</v>
      </c>
      <c r="BQ1193">
        <v>0</v>
      </c>
      <c r="BR1193">
        <v>0</v>
      </c>
      <c r="BS1193">
        <v>3</v>
      </c>
      <c r="BT1193" t="s">
        <v>349</v>
      </c>
      <c r="BU1193">
        <v>0</v>
      </c>
      <c r="BV1193">
        <v>0</v>
      </c>
      <c r="BW1193">
        <v>4</v>
      </c>
      <c r="BX1193">
        <v>0</v>
      </c>
      <c r="BY1193">
        <v>2</v>
      </c>
      <c r="BZ1193" t="s">
        <v>349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 t="s">
        <v>349</v>
      </c>
      <c r="CG1193">
        <v>0</v>
      </c>
      <c r="CH1193">
        <v>0</v>
      </c>
      <c r="CI1193">
        <v>1</v>
      </c>
      <c r="CJ1193" t="s">
        <v>347</v>
      </c>
      <c r="CK1193">
        <v>17</v>
      </c>
      <c r="CL1193" t="s">
        <v>349</v>
      </c>
      <c r="CM1193">
        <v>0</v>
      </c>
      <c r="CN1193" s="133">
        <v>0</v>
      </c>
      <c r="CO1193" s="133" t="s">
        <v>347</v>
      </c>
      <c r="CP1193" s="133">
        <v>29</v>
      </c>
      <c r="CQ1193" s="133">
        <v>173</v>
      </c>
      <c r="CR1193">
        <v>19</v>
      </c>
      <c r="CS1193">
        <v>122</v>
      </c>
      <c r="CT1193">
        <v>40</v>
      </c>
      <c r="CU1193" t="s">
        <v>58</v>
      </c>
      <c r="CV1193" t="s">
        <v>3151</v>
      </c>
      <c r="CW1193" t="s">
        <v>405</v>
      </c>
      <c r="CY1193">
        <v>23</v>
      </c>
      <c r="CZ1193" t="s">
        <v>58</v>
      </c>
      <c r="DA1193" t="s">
        <v>3151</v>
      </c>
      <c r="DB1193" t="s">
        <v>405</v>
      </c>
      <c r="DD1193">
        <v>19</v>
      </c>
      <c r="DE1193" t="s">
        <v>58</v>
      </c>
      <c r="DF1193" t="s">
        <v>3151</v>
      </c>
      <c r="DG1193" t="s">
        <v>405</v>
      </c>
      <c r="DI1193">
        <v>27</v>
      </c>
      <c r="DJ1193" t="s">
        <v>58</v>
      </c>
      <c r="DK1193" t="s">
        <v>3151</v>
      </c>
      <c r="DL1193" t="s">
        <v>405</v>
      </c>
      <c r="DN1193">
        <v>13</v>
      </c>
      <c r="DO1193" t="s">
        <v>58</v>
      </c>
      <c r="DP1193" t="s">
        <v>3151</v>
      </c>
      <c r="DQ1193" t="s">
        <v>405</v>
      </c>
      <c r="DS1193">
        <v>0</v>
      </c>
      <c r="DV1193" t="s">
        <v>347</v>
      </c>
      <c r="DW1193">
        <v>10</v>
      </c>
      <c r="DX1193">
        <v>51</v>
      </c>
      <c r="DY1193">
        <v>12</v>
      </c>
      <c r="DZ1193" t="s">
        <v>121</v>
      </c>
      <c r="EB1193" t="s">
        <v>359</v>
      </c>
      <c r="ED1193" t="s">
        <v>350</v>
      </c>
      <c r="EF1193">
        <v>19</v>
      </c>
      <c r="EG1193" t="s">
        <v>119</v>
      </c>
      <c r="EI1193" t="s">
        <v>373</v>
      </c>
      <c r="EK1193" t="s">
        <v>350</v>
      </c>
      <c r="EM1193">
        <v>20</v>
      </c>
      <c r="EN1193" t="s">
        <v>123</v>
      </c>
      <c r="EP1193" t="s">
        <v>351</v>
      </c>
      <c r="ER1193" t="s">
        <v>350</v>
      </c>
      <c r="ET1193">
        <v>0</v>
      </c>
      <c r="FA1193">
        <v>0</v>
      </c>
      <c r="FH1193">
        <v>0</v>
      </c>
      <c r="FK1193">
        <v>12</v>
      </c>
      <c r="FL1193">
        <v>72</v>
      </c>
      <c r="FM1193">
        <v>8</v>
      </c>
      <c r="FN1193">
        <v>51</v>
      </c>
      <c r="FO1193">
        <v>9</v>
      </c>
      <c r="FP1193">
        <v>50</v>
      </c>
      <c r="FQ1193">
        <v>0</v>
      </c>
      <c r="FR1193">
        <v>0</v>
      </c>
      <c r="FS1193" t="s">
        <v>347</v>
      </c>
      <c r="FT1193">
        <v>15</v>
      </c>
      <c r="FU1193">
        <v>76</v>
      </c>
      <c r="FV1193" t="s">
        <v>58</v>
      </c>
      <c r="FW1193" t="s">
        <v>3151</v>
      </c>
      <c r="FX1193" t="s">
        <v>347</v>
      </c>
      <c r="FY1193" t="s">
        <v>123</v>
      </c>
      <c r="FZ1193" t="s">
        <v>349</v>
      </c>
      <c r="GA1193">
        <v>0</v>
      </c>
      <c r="GB1193">
        <v>0</v>
      </c>
      <c r="GC1193" t="s">
        <v>353</v>
      </c>
      <c r="GD1193" t="s">
        <v>355</v>
      </c>
      <c r="GE1193" t="s">
        <v>355</v>
      </c>
      <c r="GF1193" t="s">
        <v>355</v>
      </c>
      <c r="GG1193">
        <v>14</v>
      </c>
      <c r="GH1193" t="s">
        <v>356</v>
      </c>
    </row>
    <row r="1194" spans="1:191" x14ac:dyDescent="0.35">
      <c r="A1194" t="s">
        <v>57</v>
      </c>
      <c r="B1194" t="s">
        <v>58</v>
      </c>
      <c r="C1194" t="s">
        <v>3150</v>
      </c>
      <c r="D1194" t="s">
        <v>3151</v>
      </c>
      <c r="E1194" t="s">
        <v>3211</v>
      </c>
      <c r="F1194" t="s">
        <v>3212</v>
      </c>
      <c r="G1194" t="s">
        <v>3222</v>
      </c>
      <c r="H1194" t="s">
        <v>3223</v>
      </c>
      <c r="I1194">
        <v>14</v>
      </c>
      <c r="J1194">
        <v>4</v>
      </c>
      <c r="K1194" t="s">
        <v>345</v>
      </c>
      <c r="L1194">
        <v>6.993899796</v>
      </c>
      <c r="M1194">
        <v>29.33384307</v>
      </c>
      <c r="N1194" t="s">
        <v>346</v>
      </c>
      <c r="O1194" t="s">
        <v>347</v>
      </c>
      <c r="P1194" s="133">
        <v>68</v>
      </c>
      <c r="Q1194" s="133">
        <v>347</v>
      </c>
      <c r="R1194" s="133">
        <v>68</v>
      </c>
      <c r="S1194" s="133">
        <v>347</v>
      </c>
      <c r="T1194" s="133">
        <v>41</v>
      </c>
      <c r="U1194" t="s">
        <v>58</v>
      </c>
      <c r="V1194" t="s">
        <v>3151</v>
      </c>
      <c r="W1194">
        <v>52</v>
      </c>
      <c r="X1194" t="s">
        <v>58</v>
      </c>
      <c r="Y1194" t="s">
        <v>3151</v>
      </c>
      <c r="Z1194">
        <v>8</v>
      </c>
      <c r="AA1194" t="s">
        <v>58</v>
      </c>
      <c r="AB1194" t="s">
        <v>3151</v>
      </c>
      <c r="AC1194">
        <v>242</v>
      </c>
      <c r="AD1194" t="s">
        <v>58</v>
      </c>
      <c r="AE1194" t="s">
        <v>3151</v>
      </c>
      <c r="AF1194">
        <v>0</v>
      </c>
      <c r="AI1194">
        <v>4</v>
      </c>
      <c r="AJ1194" t="s">
        <v>348</v>
      </c>
      <c r="AK1194" t="s">
        <v>348</v>
      </c>
      <c r="AL1194" t="s">
        <v>349</v>
      </c>
      <c r="AM1194">
        <v>0</v>
      </c>
      <c r="AN1194">
        <v>0</v>
      </c>
      <c r="AO1194">
        <v>0</v>
      </c>
      <c r="AR1194">
        <v>0</v>
      </c>
      <c r="AU1194">
        <v>0</v>
      </c>
      <c r="AX1194">
        <v>0</v>
      </c>
      <c r="BA1194">
        <v>0</v>
      </c>
      <c r="BD1194">
        <v>0</v>
      </c>
      <c r="BE1194">
        <v>12</v>
      </c>
      <c r="BF1194">
        <v>29</v>
      </c>
      <c r="BG1194">
        <v>0</v>
      </c>
      <c r="BH1194" t="s">
        <v>349</v>
      </c>
      <c r="BI1194">
        <v>0</v>
      </c>
      <c r="BJ1194">
        <v>0</v>
      </c>
      <c r="BK1194">
        <v>17</v>
      </c>
      <c r="BL1194">
        <v>35</v>
      </c>
      <c r="BM1194">
        <v>0</v>
      </c>
      <c r="BN1194" t="s">
        <v>349</v>
      </c>
      <c r="BO1194">
        <v>0</v>
      </c>
      <c r="BP1194">
        <v>0</v>
      </c>
      <c r="BQ1194">
        <v>0</v>
      </c>
      <c r="BR1194">
        <v>8</v>
      </c>
      <c r="BS1194">
        <v>0</v>
      </c>
      <c r="BT1194" t="s">
        <v>349</v>
      </c>
      <c r="BU1194">
        <v>0</v>
      </c>
      <c r="BV1194">
        <v>0</v>
      </c>
      <c r="BW1194">
        <v>0</v>
      </c>
      <c r="BX1194">
        <v>5</v>
      </c>
      <c r="BY1194">
        <v>237</v>
      </c>
      <c r="BZ1194" t="s">
        <v>349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 t="s">
        <v>349</v>
      </c>
      <c r="CG1194">
        <v>0</v>
      </c>
      <c r="CH1194">
        <v>0</v>
      </c>
      <c r="CI1194">
        <v>4</v>
      </c>
      <c r="CJ1194" t="s">
        <v>349</v>
      </c>
      <c r="CK1194">
        <v>0</v>
      </c>
      <c r="CL1194" t="s">
        <v>349</v>
      </c>
      <c r="CM1194">
        <v>0</v>
      </c>
      <c r="CN1194" s="133">
        <v>0</v>
      </c>
      <c r="CO1194" s="133" t="s">
        <v>347</v>
      </c>
      <c r="CP1194" s="133">
        <v>28</v>
      </c>
      <c r="CQ1194" s="133">
        <v>126</v>
      </c>
      <c r="CR1194">
        <v>28</v>
      </c>
      <c r="CS1194">
        <v>126</v>
      </c>
      <c r="CT1194">
        <v>56</v>
      </c>
      <c r="CU1194" t="s">
        <v>58</v>
      </c>
      <c r="CV1194" t="s">
        <v>3151</v>
      </c>
      <c r="CW1194" t="s">
        <v>405</v>
      </c>
      <c r="CY1194">
        <v>37</v>
      </c>
      <c r="CZ1194" t="s">
        <v>58</v>
      </c>
      <c r="DA1194" t="s">
        <v>3151</v>
      </c>
      <c r="DB1194" t="s">
        <v>405</v>
      </c>
      <c r="DD1194">
        <v>22</v>
      </c>
      <c r="DE1194" t="s">
        <v>58</v>
      </c>
      <c r="DF1194" t="s">
        <v>3151</v>
      </c>
      <c r="DG1194" t="s">
        <v>405</v>
      </c>
      <c r="DI1194">
        <v>7</v>
      </c>
      <c r="DJ1194" t="s">
        <v>58</v>
      </c>
      <c r="DK1194" t="s">
        <v>3151</v>
      </c>
      <c r="DL1194" t="s">
        <v>405</v>
      </c>
      <c r="DN1194">
        <v>4</v>
      </c>
      <c r="DO1194" t="s">
        <v>58</v>
      </c>
      <c r="DP1194" t="s">
        <v>3151</v>
      </c>
      <c r="DQ1194" t="s">
        <v>405</v>
      </c>
      <c r="DS1194">
        <v>0</v>
      </c>
      <c r="DV1194" t="s">
        <v>349</v>
      </c>
      <c r="DW1194">
        <v>0</v>
      </c>
      <c r="DX1194">
        <v>0</v>
      </c>
      <c r="DY1194">
        <v>0</v>
      </c>
      <c r="EF1194">
        <v>0</v>
      </c>
      <c r="EM1194">
        <v>0</v>
      </c>
      <c r="ET1194">
        <v>0</v>
      </c>
      <c r="FA1194">
        <v>0</v>
      </c>
      <c r="FH1194">
        <v>0</v>
      </c>
      <c r="FK1194">
        <v>5</v>
      </c>
      <c r="FL1194">
        <v>23</v>
      </c>
      <c r="FM1194">
        <v>12</v>
      </c>
      <c r="FN1194">
        <v>54</v>
      </c>
      <c r="FO1194">
        <v>11</v>
      </c>
      <c r="FP1194">
        <v>49</v>
      </c>
      <c r="FQ1194">
        <v>0</v>
      </c>
      <c r="FR1194">
        <v>0</v>
      </c>
      <c r="FS1194" t="s">
        <v>347</v>
      </c>
      <c r="FT1194">
        <v>10</v>
      </c>
      <c r="FU1194">
        <v>53</v>
      </c>
      <c r="FV1194" t="s">
        <v>58</v>
      </c>
      <c r="FW1194" t="s">
        <v>3151</v>
      </c>
      <c r="FX1194" t="s">
        <v>349</v>
      </c>
      <c r="FZ1194" t="s">
        <v>347</v>
      </c>
      <c r="GA1194">
        <v>5</v>
      </c>
      <c r="GB1194">
        <v>25</v>
      </c>
      <c r="GC1194" t="s">
        <v>353</v>
      </c>
      <c r="GD1194" t="s">
        <v>354</v>
      </c>
      <c r="GE1194" t="s">
        <v>354</v>
      </c>
      <c r="GF1194" t="s">
        <v>354</v>
      </c>
      <c r="GG1194">
        <v>14</v>
      </c>
      <c r="GH1194" t="s">
        <v>356</v>
      </c>
    </row>
    <row r="1195" spans="1:191" x14ac:dyDescent="0.35">
      <c r="A1195" t="s">
        <v>57</v>
      </c>
      <c r="B1195" t="s">
        <v>58</v>
      </c>
      <c r="C1195" t="s">
        <v>3150</v>
      </c>
      <c r="D1195" t="s">
        <v>3151</v>
      </c>
      <c r="E1195" t="s">
        <v>3211</v>
      </c>
      <c r="F1195" t="s">
        <v>3212</v>
      </c>
      <c r="G1195" t="s">
        <v>3224</v>
      </c>
      <c r="H1195" t="s">
        <v>3225</v>
      </c>
      <c r="I1195">
        <v>14</v>
      </c>
      <c r="J1195">
        <v>7</v>
      </c>
      <c r="K1195" t="s">
        <v>345</v>
      </c>
      <c r="L1195">
        <v>6.9749239999999997</v>
      </c>
      <c r="M1195">
        <v>29.295245000000001</v>
      </c>
      <c r="N1195" t="s">
        <v>346</v>
      </c>
      <c r="O1195" t="s">
        <v>347</v>
      </c>
      <c r="P1195" s="133">
        <v>13</v>
      </c>
      <c r="Q1195" s="133">
        <v>83</v>
      </c>
      <c r="R1195" s="133">
        <v>13</v>
      </c>
      <c r="S1195" s="133">
        <v>83</v>
      </c>
      <c r="T1195" s="133">
        <v>0</v>
      </c>
      <c r="W1195">
        <v>0</v>
      </c>
      <c r="Z1195">
        <v>0</v>
      </c>
      <c r="AC1195">
        <v>78</v>
      </c>
      <c r="AD1195" t="s">
        <v>58</v>
      </c>
      <c r="AE1195" t="s">
        <v>3151</v>
      </c>
      <c r="AF1195">
        <v>5</v>
      </c>
      <c r="AG1195" t="s">
        <v>58</v>
      </c>
      <c r="AH1195" t="s">
        <v>3151</v>
      </c>
      <c r="AI1195">
        <v>0</v>
      </c>
      <c r="AL1195" t="s">
        <v>349</v>
      </c>
      <c r="AM1195">
        <v>0</v>
      </c>
      <c r="AN1195">
        <v>0</v>
      </c>
      <c r="AO1195">
        <v>0</v>
      </c>
      <c r="AR1195">
        <v>0</v>
      </c>
      <c r="AU1195">
        <v>0</v>
      </c>
      <c r="AX1195">
        <v>0</v>
      </c>
      <c r="BA1195">
        <v>0</v>
      </c>
      <c r="BD1195">
        <v>0</v>
      </c>
      <c r="BE1195">
        <v>0</v>
      </c>
      <c r="BF1195">
        <v>0</v>
      </c>
      <c r="BG1195">
        <v>0</v>
      </c>
      <c r="BH1195" t="s">
        <v>349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 t="s">
        <v>349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 t="s">
        <v>349</v>
      </c>
      <c r="BU1195">
        <v>0</v>
      </c>
      <c r="BV1195">
        <v>0</v>
      </c>
      <c r="BW1195">
        <v>0</v>
      </c>
      <c r="BX1195">
        <v>0</v>
      </c>
      <c r="BY1195">
        <v>78</v>
      </c>
      <c r="BZ1195" t="s">
        <v>349</v>
      </c>
      <c r="CA1195">
        <v>0</v>
      </c>
      <c r="CB1195">
        <v>0</v>
      </c>
      <c r="CC1195">
        <v>0</v>
      </c>
      <c r="CD1195">
        <v>0</v>
      </c>
      <c r="CE1195">
        <v>5</v>
      </c>
      <c r="CF1195" t="s">
        <v>349</v>
      </c>
      <c r="CG1195">
        <v>0</v>
      </c>
      <c r="CH1195">
        <v>0</v>
      </c>
      <c r="CI1195">
        <v>0</v>
      </c>
      <c r="CJ1195" t="s">
        <v>349</v>
      </c>
      <c r="CK1195">
        <v>0</v>
      </c>
      <c r="CL1195" t="s">
        <v>349</v>
      </c>
      <c r="CM1195">
        <v>0</v>
      </c>
      <c r="CN1195" s="133">
        <v>0</v>
      </c>
      <c r="CO1195" s="133" t="s">
        <v>349</v>
      </c>
      <c r="CP1195" s="133">
        <v>0</v>
      </c>
      <c r="CQ1195" s="133">
        <v>0</v>
      </c>
      <c r="CR1195">
        <v>0</v>
      </c>
      <c r="CS1195">
        <v>0</v>
      </c>
      <c r="CT1195">
        <v>0</v>
      </c>
      <c r="CY1195">
        <v>0</v>
      </c>
      <c r="DD1195">
        <v>0</v>
      </c>
      <c r="DI1195">
        <v>0</v>
      </c>
      <c r="DN1195">
        <v>0</v>
      </c>
      <c r="DS1195">
        <v>0</v>
      </c>
      <c r="DV1195" t="s">
        <v>349</v>
      </c>
      <c r="DW1195">
        <v>0</v>
      </c>
      <c r="DX1195">
        <v>0</v>
      </c>
      <c r="DY1195">
        <v>0</v>
      </c>
      <c r="EF1195">
        <v>0</v>
      </c>
      <c r="EM1195">
        <v>0</v>
      </c>
      <c r="ET1195">
        <v>0</v>
      </c>
      <c r="FA1195">
        <v>0</v>
      </c>
      <c r="FH1195">
        <v>0</v>
      </c>
      <c r="FK1195">
        <v>0</v>
      </c>
      <c r="FL1195">
        <v>0</v>
      </c>
      <c r="FM1195">
        <v>0</v>
      </c>
      <c r="FN1195">
        <v>0</v>
      </c>
      <c r="FO1195">
        <v>0</v>
      </c>
      <c r="FP1195">
        <v>0</v>
      </c>
      <c r="FQ1195">
        <v>0</v>
      </c>
      <c r="FR1195">
        <v>0</v>
      </c>
      <c r="FS1195" t="s">
        <v>347</v>
      </c>
      <c r="FT1195">
        <v>24</v>
      </c>
      <c r="FU1195">
        <v>154</v>
      </c>
      <c r="FV1195" t="s">
        <v>58</v>
      </c>
      <c r="FW1195" t="s">
        <v>3151</v>
      </c>
      <c r="FX1195" t="s">
        <v>349</v>
      </c>
      <c r="FZ1195" t="s">
        <v>349</v>
      </c>
      <c r="GA1195">
        <v>0</v>
      </c>
      <c r="GB1195">
        <v>0</v>
      </c>
      <c r="GC1195" t="s">
        <v>349</v>
      </c>
      <c r="GD1195" t="s">
        <v>355</v>
      </c>
      <c r="GE1195" t="s">
        <v>355</v>
      </c>
      <c r="GF1195" t="s">
        <v>355</v>
      </c>
      <c r="GG1195">
        <v>14</v>
      </c>
      <c r="GH1195" t="s">
        <v>451</v>
      </c>
    </row>
    <row r="1196" spans="1:191" x14ac:dyDescent="0.35">
      <c r="A1196" t="s">
        <v>57</v>
      </c>
      <c r="B1196" t="s">
        <v>58</v>
      </c>
      <c r="C1196" t="s">
        <v>3150</v>
      </c>
      <c r="D1196" t="s">
        <v>3151</v>
      </c>
      <c r="E1196" t="s">
        <v>3226</v>
      </c>
      <c r="F1196" t="s">
        <v>3227</v>
      </c>
      <c r="G1196" t="s">
        <v>3228</v>
      </c>
      <c r="H1196" t="s">
        <v>3229</v>
      </c>
      <c r="I1196">
        <v>14</v>
      </c>
      <c r="J1196">
        <v>4</v>
      </c>
      <c r="K1196" t="s">
        <v>345</v>
      </c>
      <c r="L1196">
        <v>6.8600001339999999</v>
      </c>
      <c r="M1196">
        <v>29.229999540000001</v>
      </c>
      <c r="N1196" t="s">
        <v>346</v>
      </c>
      <c r="O1196" t="s">
        <v>347</v>
      </c>
      <c r="P1196" s="133">
        <v>11</v>
      </c>
      <c r="Q1196" s="133">
        <v>51</v>
      </c>
      <c r="R1196" s="133">
        <v>11</v>
      </c>
      <c r="S1196" s="133">
        <v>51</v>
      </c>
      <c r="T1196" s="133">
        <v>18</v>
      </c>
      <c r="U1196" t="s">
        <v>58</v>
      </c>
      <c r="V1196" t="s">
        <v>3151</v>
      </c>
      <c r="W1196">
        <v>10</v>
      </c>
      <c r="X1196" t="s">
        <v>58</v>
      </c>
      <c r="Y1196" t="s">
        <v>3151</v>
      </c>
      <c r="Z1196">
        <v>0</v>
      </c>
      <c r="AC1196">
        <v>23</v>
      </c>
      <c r="AD1196" t="s">
        <v>58</v>
      </c>
      <c r="AE1196" t="s">
        <v>3151</v>
      </c>
      <c r="AF1196">
        <v>0</v>
      </c>
      <c r="AI1196">
        <v>0</v>
      </c>
      <c r="AL1196" t="s">
        <v>349</v>
      </c>
      <c r="AM1196">
        <v>0</v>
      </c>
      <c r="AN1196">
        <v>0</v>
      </c>
      <c r="AO1196">
        <v>0</v>
      </c>
      <c r="AR1196">
        <v>0</v>
      </c>
      <c r="AU1196">
        <v>0</v>
      </c>
      <c r="AX1196">
        <v>0</v>
      </c>
      <c r="BA1196">
        <v>0</v>
      </c>
      <c r="BD1196">
        <v>0</v>
      </c>
      <c r="BE1196">
        <v>3</v>
      </c>
      <c r="BF1196">
        <v>15</v>
      </c>
      <c r="BG1196">
        <v>0</v>
      </c>
      <c r="BH1196" t="s">
        <v>349</v>
      </c>
      <c r="BI1196">
        <v>0</v>
      </c>
      <c r="BJ1196">
        <v>0</v>
      </c>
      <c r="BK1196">
        <v>0</v>
      </c>
      <c r="BL1196">
        <v>10</v>
      </c>
      <c r="BM1196">
        <v>0</v>
      </c>
      <c r="BN1196" t="s">
        <v>349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 t="s">
        <v>349</v>
      </c>
      <c r="BU1196">
        <v>0</v>
      </c>
      <c r="BV1196">
        <v>0</v>
      </c>
      <c r="BW1196">
        <v>0</v>
      </c>
      <c r="BX1196">
        <v>17</v>
      </c>
      <c r="BY1196">
        <v>6</v>
      </c>
      <c r="BZ1196" t="s">
        <v>349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 t="s">
        <v>349</v>
      </c>
      <c r="CG1196">
        <v>0</v>
      </c>
      <c r="CH1196">
        <v>0</v>
      </c>
      <c r="CI1196">
        <v>0</v>
      </c>
      <c r="CJ1196" t="s">
        <v>347</v>
      </c>
      <c r="CK1196">
        <v>25</v>
      </c>
      <c r="CL1196" t="s">
        <v>349</v>
      </c>
      <c r="CM1196">
        <v>0</v>
      </c>
      <c r="CN1196" s="133">
        <v>0</v>
      </c>
      <c r="CO1196" s="133" t="s">
        <v>347</v>
      </c>
      <c r="CP1196" s="133">
        <v>51</v>
      </c>
      <c r="CQ1196" s="133">
        <v>255</v>
      </c>
      <c r="CR1196">
        <v>51</v>
      </c>
      <c r="CS1196">
        <v>255</v>
      </c>
      <c r="CT1196">
        <v>45</v>
      </c>
      <c r="CU1196" t="s">
        <v>58</v>
      </c>
      <c r="CV1196" t="s">
        <v>3151</v>
      </c>
      <c r="CW1196" t="s">
        <v>444</v>
      </c>
      <c r="CY1196">
        <v>63</v>
      </c>
      <c r="CZ1196" t="s">
        <v>58</v>
      </c>
      <c r="DA1196" t="s">
        <v>3151</v>
      </c>
      <c r="DB1196" t="s">
        <v>444</v>
      </c>
      <c r="DD1196">
        <v>78</v>
      </c>
      <c r="DE1196" t="s">
        <v>58</v>
      </c>
      <c r="DF1196" t="s">
        <v>3151</v>
      </c>
      <c r="DG1196" t="s">
        <v>444</v>
      </c>
      <c r="DI1196">
        <v>56</v>
      </c>
      <c r="DJ1196" t="s">
        <v>58</v>
      </c>
      <c r="DK1196" t="s">
        <v>3151</v>
      </c>
      <c r="DL1196" t="s">
        <v>444</v>
      </c>
      <c r="DN1196">
        <v>13</v>
      </c>
      <c r="DO1196" t="s">
        <v>58</v>
      </c>
      <c r="DP1196" t="s">
        <v>3151</v>
      </c>
      <c r="DQ1196" t="s">
        <v>405</v>
      </c>
      <c r="DS1196">
        <v>0</v>
      </c>
      <c r="DV1196" t="s">
        <v>349</v>
      </c>
      <c r="DW1196">
        <v>0</v>
      </c>
      <c r="DX1196">
        <v>0</v>
      </c>
      <c r="DY1196">
        <v>0</v>
      </c>
      <c r="EF1196">
        <v>0</v>
      </c>
      <c r="EM1196">
        <v>0</v>
      </c>
      <c r="ET1196">
        <v>0</v>
      </c>
      <c r="FA1196">
        <v>0</v>
      </c>
      <c r="FH1196">
        <v>0</v>
      </c>
      <c r="FK1196">
        <v>12</v>
      </c>
      <c r="FL1196">
        <v>60</v>
      </c>
      <c r="FM1196">
        <v>16</v>
      </c>
      <c r="FN1196">
        <v>80</v>
      </c>
      <c r="FO1196">
        <v>23</v>
      </c>
      <c r="FP1196">
        <v>115</v>
      </c>
      <c r="FQ1196">
        <v>0</v>
      </c>
      <c r="FR1196">
        <v>0</v>
      </c>
      <c r="FS1196" t="s">
        <v>349</v>
      </c>
      <c r="FT1196">
        <v>0</v>
      </c>
      <c r="FU1196">
        <v>0</v>
      </c>
      <c r="FX1196" t="s">
        <v>349</v>
      </c>
      <c r="FZ1196" t="s">
        <v>349</v>
      </c>
      <c r="GA1196">
        <v>0</v>
      </c>
      <c r="GB1196">
        <v>0</v>
      </c>
      <c r="GC1196" t="s">
        <v>353</v>
      </c>
      <c r="GD1196" t="s">
        <v>355</v>
      </c>
      <c r="GE1196" t="s">
        <v>361</v>
      </c>
      <c r="GF1196" t="s">
        <v>354</v>
      </c>
      <c r="GG1196">
        <v>14</v>
      </c>
      <c r="GH1196" t="s">
        <v>356</v>
      </c>
    </row>
    <row r="1197" spans="1:191" x14ac:dyDescent="0.35">
      <c r="A1197" t="s">
        <v>57</v>
      </c>
      <c r="B1197" t="s">
        <v>58</v>
      </c>
      <c r="C1197" t="s">
        <v>3150</v>
      </c>
      <c r="D1197" t="s">
        <v>3151</v>
      </c>
      <c r="E1197" t="s">
        <v>3226</v>
      </c>
      <c r="F1197" t="s">
        <v>3227</v>
      </c>
      <c r="G1197" t="s">
        <v>3230</v>
      </c>
      <c r="H1197" t="s">
        <v>3231</v>
      </c>
      <c r="I1197">
        <v>14</v>
      </c>
      <c r="J1197">
        <v>11</v>
      </c>
      <c r="K1197" t="s">
        <v>345</v>
      </c>
      <c r="L1197">
        <v>9.0269999999999992</v>
      </c>
      <c r="M1197">
        <v>26.323</v>
      </c>
      <c r="N1197" t="s">
        <v>346</v>
      </c>
      <c r="O1197" t="s">
        <v>349</v>
      </c>
      <c r="P1197" s="133">
        <v>0</v>
      </c>
      <c r="Q1197" s="133">
        <v>0</v>
      </c>
      <c r="R1197" s="133">
        <v>0</v>
      </c>
      <c r="S1197" s="133">
        <v>0</v>
      </c>
      <c r="T1197" s="133">
        <v>0</v>
      </c>
      <c r="W1197">
        <v>0</v>
      </c>
      <c r="Z1197">
        <v>0</v>
      </c>
      <c r="AC1197">
        <v>0</v>
      </c>
      <c r="AF1197">
        <v>0</v>
      </c>
      <c r="AI1197">
        <v>0</v>
      </c>
      <c r="AL1197" t="s">
        <v>349</v>
      </c>
      <c r="AM1197">
        <v>0</v>
      </c>
      <c r="AN1197">
        <v>0</v>
      </c>
      <c r="AO1197">
        <v>0</v>
      </c>
      <c r="AR1197">
        <v>0</v>
      </c>
      <c r="AU1197">
        <v>0</v>
      </c>
      <c r="AX1197">
        <v>0</v>
      </c>
      <c r="BA1197">
        <v>0</v>
      </c>
      <c r="BD1197">
        <v>0</v>
      </c>
      <c r="BE1197">
        <v>0</v>
      </c>
      <c r="BF1197">
        <v>0</v>
      </c>
      <c r="BG1197">
        <v>0</v>
      </c>
      <c r="BH1197" t="s">
        <v>349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 t="s">
        <v>349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 t="s">
        <v>349</v>
      </c>
      <c r="BU1197">
        <v>0</v>
      </c>
      <c r="BV1197">
        <v>0</v>
      </c>
      <c r="BW1197">
        <v>0</v>
      </c>
      <c r="BX1197">
        <v>0</v>
      </c>
      <c r="BY1197">
        <v>0</v>
      </c>
      <c r="BZ1197" t="s">
        <v>349</v>
      </c>
      <c r="CA1197">
        <v>0</v>
      </c>
      <c r="CB1197">
        <v>0</v>
      </c>
      <c r="CC1197">
        <v>0</v>
      </c>
      <c r="CD1197">
        <v>0</v>
      </c>
      <c r="CE1197">
        <v>0</v>
      </c>
      <c r="CF1197" t="s">
        <v>349</v>
      </c>
      <c r="CG1197">
        <v>0</v>
      </c>
      <c r="CH1197">
        <v>0</v>
      </c>
      <c r="CI1197">
        <v>0</v>
      </c>
      <c r="CJ1197" t="s">
        <v>349</v>
      </c>
      <c r="CK1197">
        <v>0</v>
      </c>
      <c r="CL1197" t="s">
        <v>349</v>
      </c>
      <c r="CM1197">
        <v>0</v>
      </c>
      <c r="CN1197" s="133">
        <v>0</v>
      </c>
      <c r="CO1197" s="133" t="s">
        <v>347</v>
      </c>
      <c r="CP1197" s="133">
        <v>20</v>
      </c>
      <c r="CQ1197" s="133">
        <v>120</v>
      </c>
      <c r="CR1197">
        <v>20</v>
      </c>
      <c r="CS1197">
        <v>120</v>
      </c>
      <c r="CT1197">
        <v>21</v>
      </c>
      <c r="CU1197" t="s">
        <v>58</v>
      </c>
      <c r="CV1197" t="s">
        <v>3151</v>
      </c>
      <c r="CW1197" t="s">
        <v>444</v>
      </c>
      <c r="CY1197">
        <v>20</v>
      </c>
      <c r="CZ1197" t="s">
        <v>58</v>
      </c>
      <c r="DA1197" t="s">
        <v>3151</v>
      </c>
      <c r="DB1197" t="s">
        <v>444</v>
      </c>
      <c r="DD1197">
        <v>9</v>
      </c>
      <c r="DE1197" t="s">
        <v>58</v>
      </c>
      <c r="DF1197" t="s">
        <v>3151</v>
      </c>
      <c r="DG1197" t="s">
        <v>444</v>
      </c>
      <c r="DI1197">
        <v>33</v>
      </c>
      <c r="DJ1197" t="s">
        <v>58</v>
      </c>
      <c r="DK1197" t="s">
        <v>3151</v>
      </c>
      <c r="DL1197" t="s">
        <v>405</v>
      </c>
      <c r="DN1197">
        <v>37</v>
      </c>
      <c r="DO1197" t="s">
        <v>58</v>
      </c>
      <c r="DP1197" t="s">
        <v>3151</v>
      </c>
      <c r="DQ1197" t="s">
        <v>350</v>
      </c>
      <c r="DS1197">
        <v>0</v>
      </c>
      <c r="DV1197" t="s">
        <v>349</v>
      </c>
      <c r="DW1197">
        <v>0</v>
      </c>
      <c r="DX1197">
        <v>0</v>
      </c>
      <c r="DY1197">
        <v>0</v>
      </c>
      <c r="EF1197">
        <v>0</v>
      </c>
      <c r="EM1197">
        <v>0</v>
      </c>
      <c r="ET1197">
        <v>0</v>
      </c>
      <c r="FA1197">
        <v>0</v>
      </c>
      <c r="FH1197">
        <v>0</v>
      </c>
      <c r="FK1197">
        <v>5</v>
      </c>
      <c r="FL1197">
        <v>25</v>
      </c>
      <c r="FM1197">
        <v>4</v>
      </c>
      <c r="FN1197">
        <v>37</v>
      </c>
      <c r="FO1197">
        <v>11</v>
      </c>
      <c r="FP1197">
        <v>58</v>
      </c>
      <c r="FQ1197">
        <v>0</v>
      </c>
      <c r="FR1197">
        <v>0</v>
      </c>
      <c r="FS1197" t="s">
        <v>349</v>
      </c>
      <c r="FT1197">
        <v>0</v>
      </c>
      <c r="FU1197">
        <v>0</v>
      </c>
      <c r="FX1197" t="s">
        <v>349</v>
      </c>
      <c r="FZ1197" t="s">
        <v>349</v>
      </c>
      <c r="GA1197">
        <v>0</v>
      </c>
      <c r="GB1197">
        <v>0</v>
      </c>
      <c r="GC1197" t="s">
        <v>353</v>
      </c>
      <c r="GD1197" t="s">
        <v>354</v>
      </c>
      <c r="GE1197" t="s">
        <v>355</v>
      </c>
      <c r="GF1197" t="s">
        <v>354</v>
      </c>
      <c r="GG1197">
        <v>14</v>
      </c>
      <c r="GH1197" t="s">
        <v>356</v>
      </c>
    </row>
    <row r="1198" spans="1:191" x14ac:dyDescent="0.35">
      <c r="A1198" t="s">
        <v>57</v>
      </c>
      <c r="B1198" t="s">
        <v>58</v>
      </c>
      <c r="C1198" t="s">
        <v>3150</v>
      </c>
      <c r="D1198" t="s">
        <v>3151</v>
      </c>
      <c r="E1198" t="s">
        <v>3226</v>
      </c>
      <c r="F1198" t="s">
        <v>3227</v>
      </c>
      <c r="G1198" t="s">
        <v>3232</v>
      </c>
      <c r="H1198" t="s">
        <v>3233</v>
      </c>
      <c r="I1198">
        <v>14</v>
      </c>
      <c r="J1198">
        <v>13</v>
      </c>
      <c r="K1198" t="s">
        <v>345</v>
      </c>
      <c r="L1198">
        <v>6.8938097950000001</v>
      </c>
      <c r="M1198">
        <v>29.215200419999999</v>
      </c>
      <c r="N1198" t="s">
        <v>346</v>
      </c>
      <c r="O1198" t="s">
        <v>347</v>
      </c>
      <c r="P1198" s="133">
        <v>20</v>
      </c>
      <c r="Q1198" s="133">
        <v>100</v>
      </c>
      <c r="R1198" s="133">
        <v>20</v>
      </c>
      <c r="S1198" s="133">
        <v>100</v>
      </c>
      <c r="T1198" s="133">
        <v>36</v>
      </c>
      <c r="U1198" t="s">
        <v>58</v>
      </c>
      <c r="V1198" t="s">
        <v>3151</v>
      </c>
      <c r="W1198">
        <v>21</v>
      </c>
      <c r="X1198" t="s">
        <v>58</v>
      </c>
      <c r="Y1198" t="s">
        <v>3151</v>
      </c>
      <c r="Z1198">
        <v>26</v>
      </c>
      <c r="AA1198" t="s">
        <v>58</v>
      </c>
      <c r="AB1198" t="s">
        <v>3151</v>
      </c>
      <c r="AC1198">
        <v>0</v>
      </c>
      <c r="AF1198">
        <v>14</v>
      </c>
      <c r="AG1198" t="s">
        <v>58</v>
      </c>
      <c r="AH1198" t="s">
        <v>3151</v>
      </c>
      <c r="AI1198">
        <v>3</v>
      </c>
      <c r="AJ1198" t="s">
        <v>348</v>
      </c>
      <c r="AK1198" t="s">
        <v>348</v>
      </c>
      <c r="AL1198" t="s">
        <v>349</v>
      </c>
      <c r="AM1198">
        <v>0</v>
      </c>
      <c r="AN1198">
        <v>0</v>
      </c>
      <c r="AO1198">
        <v>0</v>
      </c>
      <c r="AR1198">
        <v>0</v>
      </c>
      <c r="AU1198">
        <v>0</v>
      </c>
      <c r="AX1198">
        <v>0</v>
      </c>
      <c r="BA1198">
        <v>0</v>
      </c>
      <c r="BD1198">
        <v>0</v>
      </c>
      <c r="BE1198">
        <v>33</v>
      </c>
      <c r="BF1198">
        <v>3</v>
      </c>
      <c r="BG1198">
        <v>0</v>
      </c>
      <c r="BH1198" t="s">
        <v>349</v>
      </c>
      <c r="BI1198">
        <v>0</v>
      </c>
      <c r="BJ1198">
        <v>0</v>
      </c>
      <c r="BK1198">
        <v>0</v>
      </c>
      <c r="BL1198">
        <v>21</v>
      </c>
      <c r="BM1198">
        <v>0</v>
      </c>
      <c r="BN1198" t="s">
        <v>349</v>
      </c>
      <c r="BO1198">
        <v>0</v>
      </c>
      <c r="BP1198">
        <v>0</v>
      </c>
      <c r="BQ1198">
        <v>0</v>
      </c>
      <c r="BR1198">
        <v>26</v>
      </c>
      <c r="BS1198">
        <v>0</v>
      </c>
      <c r="BT1198" t="s">
        <v>349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 t="s">
        <v>349</v>
      </c>
      <c r="CA1198">
        <v>0</v>
      </c>
      <c r="CB1198">
        <v>0</v>
      </c>
      <c r="CC1198">
        <v>0</v>
      </c>
      <c r="CD1198">
        <v>0</v>
      </c>
      <c r="CE1198">
        <v>14</v>
      </c>
      <c r="CF1198" t="s">
        <v>349</v>
      </c>
      <c r="CG1198">
        <v>0</v>
      </c>
      <c r="CH1198">
        <v>0</v>
      </c>
      <c r="CI1198">
        <v>3</v>
      </c>
      <c r="CJ1198" t="s">
        <v>349</v>
      </c>
      <c r="CK1198">
        <v>0</v>
      </c>
      <c r="CL1198" t="s">
        <v>349</v>
      </c>
      <c r="CM1198">
        <v>0</v>
      </c>
      <c r="CN1198" s="133">
        <v>0</v>
      </c>
      <c r="CO1198" s="133" t="s">
        <v>347</v>
      </c>
      <c r="CP1198" s="133">
        <v>44</v>
      </c>
      <c r="CQ1198" s="133">
        <v>228</v>
      </c>
      <c r="CR1198">
        <v>44</v>
      </c>
      <c r="CS1198">
        <v>228</v>
      </c>
      <c r="CT1198">
        <v>68</v>
      </c>
      <c r="CU1198" t="s">
        <v>52</v>
      </c>
      <c r="CV1198" t="s">
        <v>340</v>
      </c>
      <c r="CW1198" t="s">
        <v>350</v>
      </c>
      <c r="CY1198">
        <v>88</v>
      </c>
      <c r="CZ1198" t="s">
        <v>58</v>
      </c>
      <c r="DA1198" t="s">
        <v>1751</v>
      </c>
      <c r="DB1198" t="s">
        <v>444</v>
      </c>
      <c r="DD1198">
        <v>72</v>
      </c>
      <c r="DE1198" t="s">
        <v>66</v>
      </c>
      <c r="DF1198" t="s">
        <v>3234</v>
      </c>
      <c r="DG1198" t="s">
        <v>444</v>
      </c>
      <c r="DI1198">
        <v>0</v>
      </c>
      <c r="DN1198">
        <v>0</v>
      </c>
      <c r="DS1198">
        <v>0</v>
      </c>
      <c r="DV1198" t="s">
        <v>349</v>
      </c>
      <c r="DW1198">
        <v>0</v>
      </c>
      <c r="DX1198">
        <v>0</v>
      </c>
      <c r="DY1198">
        <v>0</v>
      </c>
      <c r="EF1198">
        <v>0</v>
      </c>
      <c r="EM1198">
        <v>0</v>
      </c>
      <c r="ET1198">
        <v>0</v>
      </c>
      <c r="FA1198">
        <v>0</v>
      </c>
      <c r="FH1198">
        <v>0</v>
      </c>
      <c r="FK1198">
        <v>16</v>
      </c>
      <c r="FL1198">
        <v>83</v>
      </c>
      <c r="FM1198">
        <v>13</v>
      </c>
      <c r="FN1198">
        <v>67</v>
      </c>
      <c r="FO1198">
        <v>15</v>
      </c>
      <c r="FP1198">
        <v>78</v>
      </c>
      <c r="FQ1198">
        <v>0</v>
      </c>
      <c r="FR1198">
        <v>0</v>
      </c>
      <c r="FS1198" t="s">
        <v>347</v>
      </c>
      <c r="FT1198">
        <v>20</v>
      </c>
      <c r="FU1198">
        <v>100</v>
      </c>
      <c r="FV1198" t="s">
        <v>52</v>
      </c>
      <c r="FW1198" t="s">
        <v>340</v>
      </c>
      <c r="FX1198" t="s">
        <v>347</v>
      </c>
      <c r="FY1198" t="s">
        <v>123</v>
      </c>
      <c r="FZ1198" t="s">
        <v>347</v>
      </c>
      <c r="GA1198">
        <v>15</v>
      </c>
      <c r="GB1198">
        <v>60</v>
      </c>
      <c r="GC1198" t="s">
        <v>353</v>
      </c>
      <c r="GD1198" t="s">
        <v>354</v>
      </c>
      <c r="GE1198" t="s">
        <v>355</v>
      </c>
      <c r="GF1198" t="s">
        <v>355</v>
      </c>
      <c r="GG1198">
        <v>14</v>
      </c>
      <c r="GH1198" t="s">
        <v>356</v>
      </c>
    </row>
    <row r="1199" spans="1:191" x14ac:dyDescent="0.35">
      <c r="A1199" t="s">
        <v>57</v>
      </c>
      <c r="B1199" t="s">
        <v>58</v>
      </c>
      <c r="C1199" t="s">
        <v>3150</v>
      </c>
      <c r="D1199" t="s">
        <v>3151</v>
      </c>
      <c r="E1199" t="s">
        <v>3235</v>
      </c>
      <c r="F1199" t="s">
        <v>3236</v>
      </c>
      <c r="G1199" t="s">
        <v>3237</v>
      </c>
      <c r="H1199" t="s">
        <v>3238</v>
      </c>
      <c r="I1199">
        <v>14</v>
      </c>
      <c r="J1199">
        <v>4</v>
      </c>
      <c r="K1199" t="s">
        <v>345</v>
      </c>
      <c r="L1199">
        <v>7.2441701890000001</v>
      </c>
      <c r="M1199">
        <v>29.493000030000001</v>
      </c>
      <c r="N1199" t="s">
        <v>346</v>
      </c>
      <c r="O1199" t="s">
        <v>347</v>
      </c>
      <c r="P1199" s="133">
        <v>48</v>
      </c>
      <c r="Q1199" s="133">
        <v>216</v>
      </c>
      <c r="R1199" s="133">
        <v>48</v>
      </c>
      <c r="S1199" s="133">
        <v>216</v>
      </c>
      <c r="T1199" s="133">
        <v>82</v>
      </c>
      <c r="U1199" t="s">
        <v>58</v>
      </c>
      <c r="V1199" t="s">
        <v>3151</v>
      </c>
      <c r="W1199">
        <v>65</v>
      </c>
      <c r="X1199" t="s">
        <v>58</v>
      </c>
      <c r="Y1199" t="s">
        <v>3151</v>
      </c>
      <c r="Z1199">
        <v>63</v>
      </c>
      <c r="AA1199" t="s">
        <v>58</v>
      </c>
      <c r="AB1199" t="s">
        <v>3151</v>
      </c>
      <c r="AC1199">
        <v>6</v>
      </c>
      <c r="AD1199" t="s">
        <v>58</v>
      </c>
      <c r="AE1199" t="s">
        <v>3151</v>
      </c>
      <c r="AF1199">
        <v>0</v>
      </c>
      <c r="AI1199">
        <v>0</v>
      </c>
      <c r="AL1199" t="s">
        <v>349</v>
      </c>
      <c r="AM1199">
        <v>0</v>
      </c>
      <c r="AN1199">
        <v>0</v>
      </c>
      <c r="AO1199">
        <v>0</v>
      </c>
      <c r="AR1199">
        <v>0</v>
      </c>
      <c r="AU1199">
        <v>0</v>
      </c>
      <c r="AX1199">
        <v>0</v>
      </c>
      <c r="BA1199">
        <v>0</v>
      </c>
      <c r="BD1199">
        <v>0</v>
      </c>
      <c r="BE1199">
        <v>0</v>
      </c>
      <c r="BF1199">
        <v>82</v>
      </c>
      <c r="BG1199">
        <v>0</v>
      </c>
      <c r="BH1199" t="s">
        <v>349</v>
      </c>
      <c r="BI1199">
        <v>0</v>
      </c>
      <c r="BJ1199">
        <v>0</v>
      </c>
      <c r="BK1199">
        <v>0</v>
      </c>
      <c r="BL1199">
        <v>65</v>
      </c>
      <c r="BM1199">
        <v>0</v>
      </c>
      <c r="BN1199" t="s">
        <v>349</v>
      </c>
      <c r="BO1199">
        <v>0</v>
      </c>
      <c r="BP1199">
        <v>0</v>
      </c>
      <c r="BQ1199">
        <v>0</v>
      </c>
      <c r="BR1199">
        <v>63</v>
      </c>
      <c r="BS1199">
        <v>0</v>
      </c>
      <c r="BT1199" t="s">
        <v>349</v>
      </c>
      <c r="BU1199">
        <v>0</v>
      </c>
      <c r="BV1199">
        <v>0</v>
      </c>
      <c r="BW1199">
        <v>0</v>
      </c>
      <c r="BX1199">
        <v>0</v>
      </c>
      <c r="BY1199">
        <v>6</v>
      </c>
      <c r="BZ1199" t="s">
        <v>349</v>
      </c>
      <c r="CA1199">
        <v>0</v>
      </c>
      <c r="CB1199">
        <v>0</v>
      </c>
      <c r="CC1199">
        <v>0</v>
      </c>
      <c r="CD1199">
        <v>0</v>
      </c>
      <c r="CE1199">
        <v>0</v>
      </c>
      <c r="CF1199" t="s">
        <v>349</v>
      </c>
      <c r="CG1199">
        <v>0</v>
      </c>
      <c r="CH1199">
        <v>0</v>
      </c>
      <c r="CI1199">
        <v>0</v>
      </c>
      <c r="CJ1199" t="s">
        <v>347</v>
      </c>
      <c r="CK1199">
        <v>19</v>
      </c>
      <c r="CL1199" t="s">
        <v>349</v>
      </c>
      <c r="CM1199">
        <v>0</v>
      </c>
      <c r="CN1199" s="133">
        <v>0</v>
      </c>
      <c r="CO1199" s="133" t="s">
        <v>347</v>
      </c>
      <c r="CP1199" s="133">
        <v>42</v>
      </c>
      <c r="CQ1199" s="133">
        <v>269</v>
      </c>
      <c r="CR1199">
        <v>42</v>
      </c>
      <c r="CS1199">
        <v>269</v>
      </c>
      <c r="CT1199">
        <v>8</v>
      </c>
      <c r="CU1199" t="s">
        <v>58</v>
      </c>
      <c r="CV1199" t="s">
        <v>3151</v>
      </c>
      <c r="CW1199" t="s">
        <v>405</v>
      </c>
      <c r="CY1199">
        <v>14</v>
      </c>
      <c r="CZ1199" t="s">
        <v>60</v>
      </c>
      <c r="DA1199" t="s">
        <v>3239</v>
      </c>
      <c r="DB1199" t="s">
        <v>405</v>
      </c>
      <c r="DD1199">
        <v>27</v>
      </c>
      <c r="DE1199" t="s">
        <v>58</v>
      </c>
      <c r="DF1199" t="s">
        <v>3151</v>
      </c>
      <c r="DG1199" t="s">
        <v>405</v>
      </c>
      <c r="DI1199">
        <v>88</v>
      </c>
      <c r="DJ1199" t="s">
        <v>58</v>
      </c>
      <c r="DK1199" t="s">
        <v>3151</v>
      </c>
      <c r="DL1199" t="s">
        <v>405</v>
      </c>
      <c r="DN1199">
        <v>132</v>
      </c>
      <c r="DO1199" t="s">
        <v>58</v>
      </c>
      <c r="DP1199" t="s">
        <v>3151</v>
      </c>
      <c r="DQ1199" t="s">
        <v>405</v>
      </c>
      <c r="DS1199">
        <v>0</v>
      </c>
      <c r="DV1199" t="s">
        <v>349</v>
      </c>
      <c r="DW1199">
        <v>0</v>
      </c>
      <c r="DX1199">
        <v>0</v>
      </c>
      <c r="DY1199">
        <v>0</v>
      </c>
      <c r="EF1199">
        <v>0</v>
      </c>
      <c r="EM1199">
        <v>0</v>
      </c>
      <c r="ET1199">
        <v>0</v>
      </c>
      <c r="FA1199">
        <v>0</v>
      </c>
      <c r="FH1199">
        <v>0</v>
      </c>
      <c r="FK1199">
        <v>15</v>
      </c>
      <c r="FL1199">
        <v>96</v>
      </c>
      <c r="FM1199">
        <v>19</v>
      </c>
      <c r="FN1199">
        <v>121</v>
      </c>
      <c r="FO1199">
        <v>8</v>
      </c>
      <c r="FP1199">
        <v>52</v>
      </c>
      <c r="FQ1199">
        <v>0</v>
      </c>
      <c r="FR1199">
        <v>0</v>
      </c>
      <c r="FS1199" t="s">
        <v>347</v>
      </c>
      <c r="FT1199">
        <v>48</v>
      </c>
      <c r="FU1199">
        <v>307</v>
      </c>
      <c r="FV1199" t="s">
        <v>58</v>
      </c>
      <c r="FW1199" t="s">
        <v>3151</v>
      </c>
      <c r="FX1199" t="s">
        <v>349</v>
      </c>
      <c r="FZ1199" t="s">
        <v>349</v>
      </c>
      <c r="GA1199">
        <v>0</v>
      </c>
      <c r="GB1199">
        <v>0</v>
      </c>
      <c r="GC1199" t="s">
        <v>365</v>
      </c>
      <c r="GD1199" t="s">
        <v>354</v>
      </c>
      <c r="GE1199" t="s">
        <v>355</v>
      </c>
      <c r="GF1199" t="s">
        <v>355</v>
      </c>
      <c r="GG1199">
        <v>14</v>
      </c>
      <c r="GH1199" t="s">
        <v>356</v>
      </c>
    </row>
    <row r="1200" spans="1:191" x14ac:dyDescent="0.35">
      <c r="A1200" t="s">
        <v>57</v>
      </c>
      <c r="B1200" t="s">
        <v>58</v>
      </c>
      <c r="C1200" t="s">
        <v>3150</v>
      </c>
      <c r="D1200" t="s">
        <v>3151</v>
      </c>
      <c r="E1200" t="s">
        <v>3235</v>
      </c>
      <c r="F1200" t="s">
        <v>3236</v>
      </c>
      <c r="G1200" t="s">
        <v>3240</v>
      </c>
      <c r="H1200" t="s">
        <v>3241</v>
      </c>
      <c r="I1200">
        <v>14</v>
      </c>
      <c r="J1200">
        <v>4</v>
      </c>
      <c r="K1200" t="s">
        <v>345</v>
      </c>
      <c r="L1200">
        <v>7.2076099999999999</v>
      </c>
      <c r="M1200">
        <v>29.442900000000002</v>
      </c>
      <c r="N1200" t="s">
        <v>346</v>
      </c>
      <c r="O1200" t="s">
        <v>349</v>
      </c>
      <c r="P1200" s="133">
        <v>0</v>
      </c>
      <c r="Q1200" s="133">
        <v>0</v>
      </c>
      <c r="R1200" s="133">
        <v>0</v>
      </c>
      <c r="S1200" s="133">
        <v>0</v>
      </c>
      <c r="T1200" s="133">
        <v>0</v>
      </c>
      <c r="W1200">
        <v>0</v>
      </c>
      <c r="Z1200">
        <v>0</v>
      </c>
      <c r="AC1200">
        <v>0</v>
      </c>
      <c r="AF1200">
        <v>0</v>
      </c>
      <c r="AI1200">
        <v>0</v>
      </c>
      <c r="AL1200" t="s">
        <v>349</v>
      </c>
      <c r="AM1200">
        <v>0</v>
      </c>
      <c r="AN1200">
        <v>0</v>
      </c>
      <c r="AO1200">
        <v>0</v>
      </c>
      <c r="AR1200">
        <v>0</v>
      </c>
      <c r="AU1200">
        <v>0</v>
      </c>
      <c r="AX1200">
        <v>0</v>
      </c>
      <c r="BA1200">
        <v>0</v>
      </c>
      <c r="BD1200">
        <v>0</v>
      </c>
      <c r="BE1200">
        <v>0</v>
      </c>
      <c r="BF1200">
        <v>0</v>
      </c>
      <c r="BG1200">
        <v>0</v>
      </c>
      <c r="BH1200" t="s">
        <v>349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 t="s">
        <v>349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 t="s">
        <v>349</v>
      </c>
      <c r="BU1200">
        <v>0</v>
      </c>
      <c r="BV1200">
        <v>0</v>
      </c>
      <c r="BW1200">
        <v>0</v>
      </c>
      <c r="BX1200">
        <v>0</v>
      </c>
      <c r="BY1200">
        <v>0</v>
      </c>
      <c r="BZ1200" t="s">
        <v>349</v>
      </c>
      <c r="CA1200">
        <v>0</v>
      </c>
      <c r="CB1200">
        <v>0</v>
      </c>
      <c r="CC1200">
        <v>0</v>
      </c>
      <c r="CD1200">
        <v>0</v>
      </c>
      <c r="CE1200">
        <v>0</v>
      </c>
      <c r="CF1200" t="s">
        <v>349</v>
      </c>
      <c r="CG1200">
        <v>0</v>
      </c>
      <c r="CH1200">
        <v>0</v>
      </c>
      <c r="CI1200">
        <v>0</v>
      </c>
      <c r="CJ1200" t="s">
        <v>349</v>
      </c>
      <c r="CK1200">
        <v>0</v>
      </c>
      <c r="CL1200" t="s">
        <v>349</v>
      </c>
      <c r="CM1200">
        <v>0</v>
      </c>
      <c r="CN1200" s="133">
        <v>0</v>
      </c>
      <c r="CO1200" s="133" t="s">
        <v>349</v>
      </c>
      <c r="CP1200" s="133">
        <v>0</v>
      </c>
      <c r="CQ1200" s="133">
        <v>0</v>
      </c>
      <c r="CR1200">
        <v>0</v>
      </c>
      <c r="CS1200">
        <v>0</v>
      </c>
      <c r="CT1200">
        <v>0</v>
      </c>
      <c r="CY1200">
        <v>0</v>
      </c>
      <c r="DD1200">
        <v>0</v>
      </c>
      <c r="DI1200">
        <v>0</v>
      </c>
      <c r="DN1200">
        <v>0</v>
      </c>
      <c r="DS1200">
        <v>0</v>
      </c>
      <c r="DV1200" t="s">
        <v>349</v>
      </c>
      <c r="DW1200">
        <v>0</v>
      </c>
      <c r="DX1200">
        <v>0</v>
      </c>
      <c r="DY1200">
        <v>0</v>
      </c>
      <c r="EF1200">
        <v>0</v>
      </c>
      <c r="EM1200">
        <v>0</v>
      </c>
      <c r="ET1200">
        <v>0</v>
      </c>
      <c r="FA1200">
        <v>0</v>
      </c>
      <c r="FH1200">
        <v>0</v>
      </c>
      <c r="FK1200">
        <v>0</v>
      </c>
      <c r="FL1200">
        <v>0</v>
      </c>
      <c r="FM1200">
        <v>0</v>
      </c>
      <c r="FN1200">
        <v>0</v>
      </c>
      <c r="FO1200">
        <v>0</v>
      </c>
      <c r="FP1200">
        <v>0</v>
      </c>
      <c r="FQ1200">
        <v>0</v>
      </c>
      <c r="FR1200">
        <v>0</v>
      </c>
      <c r="FS1200" t="s">
        <v>349</v>
      </c>
      <c r="FT1200">
        <v>0</v>
      </c>
      <c r="FU1200">
        <v>0</v>
      </c>
      <c r="FX1200" t="s">
        <v>349</v>
      </c>
      <c r="FZ1200" t="s">
        <v>349</v>
      </c>
      <c r="GA1200">
        <v>0</v>
      </c>
      <c r="GB1200">
        <v>0</v>
      </c>
      <c r="GG1200">
        <v>13</v>
      </c>
      <c r="GH1200" t="s">
        <v>370</v>
      </c>
      <c r="GI1200" t="s">
        <v>9239</v>
      </c>
    </row>
    <row r="1201" spans="1:191" x14ac:dyDescent="0.35">
      <c r="A1201" t="s">
        <v>57</v>
      </c>
      <c r="B1201" t="s">
        <v>58</v>
      </c>
      <c r="C1201" t="s">
        <v>3150</v>
      </c>
      <c r="D1201" t="s">
        <v>3151</v>
      </c>
      <c r="E1201" t="s">
        <v>3235</v>
      </c>
      <c r="F1201" t="s">
        <v>3236</v>
      </c>
      <c r="G1201" t="s">
        <v>3242</v>
      </c>
      <c r="H1201" t="s">
        <v>3243</v>
      </c>
      <c r="I1201">
        <v>14</v>
      </c>
      <c r="J1201">
        <v>7</v>
      </c>
      <c r="K1201" t="s">
        <v>345</v>
      </c>
      <c r="L1201">
        <v>7.1591801640000003</v>
      </c>
      <c r="M1201">
        <v>29.308700559999998</v>
      </c>
      <c r="N1201" t="s">
        <v>346</v>
      </c>
      <c r="O1201" t="s">
        <v>347</v>
      </c>
      <c r="P1201" s="133">
        <v>27</v>
      </c>
      <c r="Q1201" s="133">
        <v>173</v>
      </c>
      <c r="R1201" s="133">
        <v>27</v>
      </c>
      <c r="S1201" s="133">
        <v>173</v>
      </c>
      <c r="T1201" s="133">
        <v>28</v>
      </c>
      <c r="U1201" t="s">
        <v>58</v>
      </c>
      <c r="V1201" t="s">
        <v>3151</v>
      </c>
      <c r="W1201">
        <v>100</v>
      </c>
      <c r="X1201" t="s">
        <v>58</v>
      </c>
      <c r="Y1201" t="s">
        <v>3151</v>
      </c>
      <c r="Z1201">
        <v>41</v>
      </c>
      <c r="AA1201" t="s">
        <v>58</v>
      </c>
      <c r="AB1201" t="s">
        <v>3151</v>
      </c>
      <c r="AC1201">
        <v>4</v>
      </c>
      <c r="AD1201" t="s">
        <v>58</v>
      </c>
      <c r="AE1201" t="s">
        <v>3151</v>
      </c>
      <c r="AF1201">
        <v>0</v>
      </c>
      <c r="AI1201">
        <v>0</v>
      </c>
      <c r="AL1201" t="s">
        <v>349</v>
      </c>
      <c r="AM1201">
        <v>0</v>
      </c>
      <c r="AN1201">
        <v>0</v>
      </c>
      <c r="AO1201">
        <v>0</v>
      </c>
      <c r="AR1201">
        <v>0</v>
      </c>
      <c r="AU1201">
        <v>0</v>
      </c>
      <c r="AX1201">
        <v>0</v>
      </c>
      <c r="BA1201">
        <v>0</v>
      </c>
      <c r="BD1201">
        <v>0</v>
      </c>
      <c r="BE1201">
        <v>0</v>
      </c>
      <c r="BF1201">
        <v>28</v>
      </c>
      <c r="BG1201">
        <v>0</v>
      </c>
      <c r="BH1201" t="s">
        <v>349</v>
      </c>
      <c r="BI1201">
        <v>0</v>
      </c>
      <c r="BJ1201">
        <v>0</v>
      </c>
      <c r="BK1201">
        <v>19</v>
      </c>
      <c r="BL1201">
        <v>81</v>
      </c>
      <c r="BM1201">
        <v>0</v>
      </c>
      <c r="BN1201" t="s">
        <v>349</v>
      </c>
      <c r="BO1201">
        <v>0</v>
      </c>
      <c r="BP1201">
        <v>0</v>
      </c>
      <c r="BQ1201">
        <v>15</v>
      </c>
      <c r="BR1201">
        <v>26</v>
      </c>
      <c r="BS1201">
        <v>0</v>
      </c>
      <c r="BT1201" t="s">
        <v>349</v>
      </c>
      <c r="BU1201">
        <v>0</v>
      </c>
      <c r="BV1201">
        <v>0</v>
      </c>
      <c r="BW1201">
        <v>0</v>
      </c>
      <c r="BX1201">
        <v>4</v>
      </c>
      <c r="BY1201">
        <v>0</v>
      </c>
      <c r="BZ1201" t="s">
        <v>349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 t="s">
        <v>349</v>
      </c>
      <c r="CG1201">
        <v>0</v>
      </c>
      <c r="CH1201">
        <v>0</v>
      </c>
      <c r="CI1201">
        <v>0</v>
      </c>
      <c r="CJ1201" t="s">
        <v>347</v>
      </c>
      <c r="CK1201">
        <v>26</v>
      </c>
      <c r="CL1201" t="s">
        <v>349</v>
      </c>
      <c r="CM1201">
        <v>0</v>
      </c>
      <c r="CN1201" s="133">
        <v>0</v>
      </c>
      <c r="CO1201" s="133" t="s">
        <v>347</v>
      </c>
      <c r="CP1201" s="133">
        <v>39</v>
      </c>
      <c r="CQ1201" s="133">
        <v>250</v>
      </c>
      <c r="CR1201">
        <v>39</v>
      </c>
      <c r="CS1201">
        <v>250</v>
      </c>
      <c r="CT1201">
        <v>12</v>
      </c>
      <c r="CU1201" t="s">
        <v>58</v>
      </c>
      <c r="CV1201" t="s">
        <v>3151</v>
      </c>
      <c r="CW1201" t="s">
        <v>405</v>
      </c>
      <c r="CY1201">
        <v>18</v>
      </c>
      <c r="CZ1201" t="s">
        <v>62</v>
      </c>
      <c r="DA1201" t="s">
        <v>1969</v>
      </c>
      <c r="DB1201" t="s">
        <v>405</v>
      </c>
      <c r="DD1201">
        <v>25</v>
      </c>
      <c r="DE1201" t="s">
        <v>58</v>
      </c>
      <c r="DF1201" t="s">
        <v>3151</v>
      </c>
      <c r="DG1201" t="s">
        <v>405</v>
      </c>
      <c r="DI1201">
        <v>161</v>
      </c>
      <c r="DJ1201" t="s">
        <v>52</v>
      </c>
      <c r="DK1201" t="s">
        <v>340</v>
      </c>
      <c r="DL1201" t="s">
        <v>405</v>
      </c>
      <c r="DN1201">
        <v>34</v>
      </c>
      <c r="DO1201" t="s">
        <v>58</v>
      </c>
      <c r="DP1201" t="s">
        <v>3151</v>
      </c>
      <c r="DQ1201" t="s">
        <v>405</v>
      </c>
      <c r="DS1201">
        <v>0</v>
      </c>
      <c r="DV1201" t="s">
        <v>349</v>
      </c>
      <c r="DW1201">
        <v>0</v>
      </c>
      <c r="DX1201">
        <v>0</v>
      </c>
      <c r="DY1201">
        <v>0</v>
      </c>
      <c r="EF1201">
        <v>0</v>
      </c>
      <c r="EM1201">
        <v>0</v>
      </c>
      <c r="ET1201">
        <v>0</v>
      </c>
      <c r="FA1201">
        <v>0</v>
      </c>
      <c r="FH1201">
        <v>0</v>
      </c>
      <c r="FK1201">
        <v>12</v>
      </c>
      <c r="FL1201">
        <v>89</v>
      </c>
      <c r="FM1201">
        <v>16</v>
      </c>
      <c r="FN1201">
        <v>78</v>
      </c>
      <c r="FO1201">
        <v>11</v>
      </c>
      <c r="FP1201">
        <v>83</v>
      </c>
      <c r="FQ1201">
        <v>0</v>
      </c>
      <c r="FR1201">
        <v>0</v>
      </c>
      <c r="FS1201" t="s">
        <v>347</v>
      </c>
      <c r="FT1201">
        <v>25</v>
      </c>
      <c r="FU1201">
        <v>160</v>
      </c>
      <c r="FV1201" t="s">
        <v>60</v>
      </c>
      <c r="FW1201" t="s">
        <v>3217</v>
      </c>
      <c r="FX1201" t="s">
        <v>349</v>
      </c>
      <c r="FZ1201" t="s">
        <v>347</v>
      </c>
      <c r="GA1201">
        <v>10</v>
      </c>
      <c r="GB1201">
        <v>45</v>
      </c>
      <c r="GC1201" t="s">
        <v>365</v>
      </c>
      <c r="GD1201" t="s">
        <v>355</v>
      </c>
      <c r="GE1201" t="s">
        <v>355</v>
      </c>
      <c r="GF1201" t="s">
        <v>355</v>
      </c>
      <c r="GG1201">
        <v>14</v>
      </c>
      <c r="GH1201" t="s">
        <v>356</v>
      </c>
    </row>
    <row r="1202" spans="1:191" x14ac:dyDescent="0.35">
      <c r="A1202" t="s">
        <v>57</v>
      </c>
      <c r="B1202" t="s">
        <v>58</v>
      </c>
      <c r="C1202" t="s">
        <v>3150</v>
      </c>
      <c r="D1202" t="s">
        <v>3151</v>
      </c>
      <c r="E1202" t="s">
        <v>3235</v>
      </c>
      <c r="F1202" t="s">
        <v>3236</v>
      </c>
      <c r="G1202" t="s">
        <v>3244</v>
      </c>
      <c r="H1202" t="s">
        <v>3245</v>
      </c>
      <c r="I1202">
        <v>14</v>
      </c>
      <c r="J1202">
        <v>7</v>
      </c>
      <c r="K1202" t="s">
        <v>345</v>
      </c>
      <c r="L1202">
        <v>7.2442919999999997</v>
      </c>
      <c r="M1202">
        <v>29.459022000000001</v>
      </c>
      <c r="N1202" t="s">
        <v>346</v>
      </c>
      <c r="O1202" t="s">
        <v>349</v>
      </c>
      <c r="P1202" s="133">
        <v>0</v>
      </c>
      <c r="Q1202" s="133">
        <v>0</v>
      </c>
      <c r="R1202" s="133">
        <v>0</v>
      </c>
      <c r="S1202" s="133">
        <v>0</v>
      </c>
      <c r="T1202" s="133">
        <v>0</v>
      </c>
      <c r="W1202">
        <v>0</v>
      </c>
      <c r="Z1202">
        <v>0</v>
      </c>
      <c r="AC1202">
        <v>0</v>
      </c>
      <c r="AF1202">
        <v>0</v>
      </c>
      <c r="AI1202">
        <v>0</v>
      </c>
      <c r="AL1202" t="s">
        <v>349</v>
      </c>
      <c r="AM1202">
        <v>0</v>
      </c>
      <c r="AN1202">
        <v>0</v>
      </c>
      <c r="AO1202">
        <v>0</v>
      </c>
      <c r="AR1202">
        <v>0</v>
      </c>
      <c r="AU1202">
        <v>0</v>
      </c>
      <c r="AX1202">
        <v>0</v>
      </c>
      <c r="BA1202">
        <v>0</v>
      </c>
      <c r="BD1202">
        <v>0</v>
      </c>
      <c r="BE1202">
        <v>0</v>
      </c>
      <c r="BF1202">
        <v>0</v>
      </c>
      <c r="BG1202">
        <v>0</v>
      </c>
      <c r="BH1202" t="s">
        <v>349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 t="s">
        <v>349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 t="s">
        <v>349</v>
      </c>
      <c r="BU1202">
        <v>0</v>
      </c>
      <c r="BV1202">
        <v>0</v>
      </c>
      <c r="BW1202">
        <v>0</v>
      </c>
      <c r="BX1202">
        <v>0</v>
      </c>
      <c r="BY1202">
        <v>0</v>
      </c>
      <c r="BZ1202" t="s">
        <v>349</v>
      </c>
      <c r="CA1202">
        <v>0</v>
      </c>
      <c r="CB1202">
        <v>0</v>
      </c>
      <c r="CC1202">
        <v>0</v>
      </c>
      <c r="CD1202">
        <v>0</v>
      </c>
      <c r="CE1202">
        <v>0</v>
      </c>
      <c r="CF1202" t="s">
        <v>349</v>
      </c>
      <c r="CG1202">
        <v>0</v>
      </c>
      <c r="CH1202">
        <v>0</v>
      </c>
      <c r="CI1202">
        <v>0</v>
      </c>
      <c r="CJ1202" t="s">
        <v>349</v>
      </c>
      <c r="CK1202">
        <v>0</v>
      </c>
      <c r="CL1202" t="s">
        <v>349</v>
      </c>
      <c r="CM1202">
        <v>0</v>
      </c>
      <c r="CN1202" s="133">
        <v>0</v>
      </c>
      <c r="CO1202" s="133" t="s">
        <v>349</v>
      </c>
      <c r="CP1202" s="133">
        <v>0</v>
      </c>
      <c r="CQ1202" s="133">
        <v>0</v>
      </c>
      <c r="CR1202">
        <v>0</v>
      </c>
      <c r="CS1202">
        <v>0</v>
      </c>
      <c r="CT1202">
        <v>0</v>
      </c>
      <c r="CY1202">
        <v>0</v>
      </c>
      <c r="DD1202">
        <v>0</v>
      </c>
      <c r="DI1202">
        <v>0</v>
      </c>
      <c r="DN1202">
        <v>0</v>
      </c>
      <c r="DS1202">
        <v>0</v>
      </c>
      <c r="DV1202" t="s">
        <v>349</v>
      </c>
      <c r="DW1202">
        <v>0</v>
      </c>
      <c r="DX1202">
        <v>0</v>
      </c>
      <c r="DY1202">
        <v>0</v>
      </c>
      <c r="EF1202">
        <v>0</v>
      </c>
      <c r="EM1202">
        <v>0</v>
      </c>
      <c r="ET1202">
        <v>0</v>
      </c>
      <c r="FA1202">
        <v>0</v>
      </c>
      <c r="FH1202">
        <v>0</v>
      </c>
      <c r="FK1202">
        <v>0</v>
      </c>
      <c r="FL1202">
        <v>0</v>
      </c>
      <c r="FM1202">
        <v>0</v>
      </c>
      <c r="FN1202">
        <v>0</v>
      </c>
      <c r="FO1202">
        <v>0</v>
      </c>
      <c r="FP1202">
        <v>0</v>
      </c>
      <c r="FQ1202">
        <v>0</v>
      </c>
      <c r="FR1202">
        <v>0</v>
      </c>
      <c r="FS1202" t="s">
        <v>349</v>
      </c>
      <c r="FT1202">
        <v>0</v>
      </c>
      <c r="FU1202">
        <v>0</v>
      </c>
      <c r="FX1202" t="s">
        <v>349</v>
      </c>
      <c r="FZ1202" t="s">
        <v>349</v>
      </c>
      <c r="GA1202">
        <v>0</v>
      </c>
      <c r="GB1202">
        <v>0</v>
      </c>
      <c r="GG1202">
        <v>13</v>
      </c>
      <c r="GH1202" t="s">
        <v>370</v>
      </c>
      <c r="GI1202" t="s">
        <v>9239</v>
      </c>
    </row>
    <row r="1203" spans="1:191" x14ac:dyDescent="0.35">
      <c r="A1203" t="s">
        <v>57</v>
      </c>
      <c r="B1203" t="s">
        <v>58</v>
      </c>
      <c r="C1203" t="s">
        <v>3150</v>
      </c>
      <c r="D1203" t="s">
        <v>3151</v>
      </c>
      <c r="E1203" t="s">
        <v>3235</v>
      </c>
      <c r="F1203" t="s">
        <v>3236</v>
      </c>
      <c r="G1203" t="s">
        <v>3246</v>
      </c>
      <c r="H1203" t="s">
        <v>3247</v>
      </c>
      <c r="I1203">
        <v>14</v>
      </c>
      <c r="J1203">
        <v>4</v>
      </c>
      <c r="K1203" t="s">
        <v>345</v>
      </c>
      <c r="L1203">
        <v>7.1357549999999996</v>
      </c>
      <c r="M1203">
        <v>29.279329000000001</v>
      </c>
      <c r="N1203" t="s">
        <v>346</v>
      </c>
      <c r="O1203" t="s">
        <v>347</v>
      </c>
      <c r="P1203" s="133">
        <v>56</v>
      </c>
      <c r="Q1203" s="133">
        <v>307</v>
      </c>
      <c r="R1203" s="133">
        <v>56</v>
      </c>
      <c r="S1203" s="133">
        <v>307</v>
      </c>
      <c r="T1203" s="133">
        <v>108</v>
      </c>
      <c r="U1203" t="s">
        <v>58</v>
      </c>
      <c r="V1203" t="s">
        <v>3151</v>
      </c>
      <c r="W1203">
        <v>92</v>
      </c>
      <c r="X1203" t="s">
        <v>58</v>
      </c>
      <c r="Y1203" t="s">
        <v>3151</v>
      </c>
      <c r="Z1203">
        <v>57</v>
      </c>
      <c r="AA1203" t="s">
        <v>58</v>
      </c>
      <c r="AB1203" t="s">
        <v>3151</v>
      </c>
      <c r="AC1203">
        <v>50</v>
      </c>
      <c r="AD1203" t="s">
        <v>348</v>
      </c>
      <c r="AE1203" t="s">
        <v>348</v>
      </c>
      <c r="AF1203">
        <v>0</v>
      </c>
      <c r="AI1203">
        <v>0</v>
      </c>
      <c r="AL1203" t="s">
        <v>349</v>
      </c>
      <c r="AM1203">
        <v>0</v>
      </c>
      <c r="AN1203">
        <v>0</v>
      </c>
      <c r="AO1203">
        <v>0</v>
      </c>
      <c r="AR1203">
        <v>0</v>
      </c>
      <c r="AU1203">
        <v>0</v>
      </c>
      <c r="AX1203">
        <v>0</v>
      </c>
      <c r="BA1203">
        <v>0</v>
      </c>
      <c r="BD1203">
        <v>0</v>
      </c>
      <c r="BE1203">
        <v>0</v>
      </c>
      <c r="BF1203">
        <v>99</v>
      </c>
      <c r="BG1203">
        <v>9</v>
      </c>
      <c r="BH1203" t="s">
        <v>349</v>
      </c>
      <c r="BI1203">
        <v>0</v>
      </c>
      <c r="BJ1203">
        <v>0</v>
      </c>
      <c r="BK1203">
        <v>0</v>
      </c>
      <c r="BL1203">
        <v>81</v>
      </c>
      <c r="BM1203">
        <v>11</v>
      </c>
      <c r="BN1203" t="s">
        <v>349</v>
      </c>
      <c r="BO1203">
        <v>0</v>
      </c>
      <c r="BP1203">
        <v>0</v>
      </c>
      <c r="BQ1203">
        <v>0</v>
      </c>
      <c r="BR1203">
        <v>47</v>
      </c>
      <c r="BS1203">
        <v>10</v>
      </c>
      <c r="BT1203" t="s">
        <v>349</v>
      </c>
      <c r="BU1203">
        <v>0</v>
      </c>
      <c r="BV1203">
        <v>0</v>
      </c>
      <c r="BW1203">
        <v>0</v>
      </c>
      <c r="BX1203">
        <v>0</v>
      </c>
      <c r="BY1203">
        <v>50</v>
      </c>
      <c r="BZ1203" t="s">
        <v>349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 t="s">
        <v>349</v>
      </c>
      <c r="CG1203">
        <v>0</v>
      </c>
      <c r="CH1203">
        <v>0</v>
      </c>
      <c r="CI1203">
        <v>0</v>
      </c>
      <c r="CJ1203" t="s">
        <v>349</v>
      </c>
      <c r="CK1203">
        <v>0</v>
      </c>
      <c r="CL1203" t="s">
        <v>349</v>
      </c>
      <c r="CM1203">
        <v>0</v>
      </c>
      <c r="CN1203" s="133">
        <v>0</v>
      </c>
      <c r="CO1203" s="133" t="s">
        <v>347</v>
      </c>
      <c r="CP1203" s="133">
        <v>61</v>
      </c>
      <c r="CQ1203" s="133">
        <v>274</v>
      </c>
      <c r="CR1203">
        <v>61</v>
      </c>
      <c r="CS1203">
        <v>274</v>
      </c>
      <c r="CT1203">
        <v>22</v>
      </c>
      <c r="CU1203" t="s">
        <v>58</v>
      </c>
      <c r="CV1203" t="s">
        <v>3151</v>
      </c>
      <c r="CW1203" t="s">
        <v>444</v>
      </c>
      <c r="CY1203">
        <v>35</v>
      </c>
      <c r="CZ1203" t="s">
        <v>58</v>
      </c>
      <c r="DA1203" t="s">
        <v>3151</v>
      </c>
      <c r="DB1203" t="s">
        <v>444</v>
      </c>
      <c r="DD1203">
        <v>55</v>
      </c>
      <c r="DE1203" t="s">
        <v>62</v>
      </c>
      <c r="DF1203" t="s">
        <v>2351</v>
      </c>
      <c r="DG1203" t="s">
        <v>444</v>
      </c>
      <c r="DI1203">
        <v>121</v>
      </c>
      <c r="DJ1203" t="s">
        <v>52</v>
      </c>
      <c r="DK1203" t="s">
        <v>340</v>
      </c>
      <c r="DL1203" t="s">
        <v>444</v>
      </c>
      <c r="DN1203">
        <v>36</v>
      </c>
      <c r="DO1203" t="s">
        <v>52</v>
      </c>
      <c r="DP1203" t="s">
        <v>340</v>
      </c>
      <c r="DQ1203" t="s">
        <v>444</v>
      </c>
      <c r="DS1203">
        <v>5</v>
      </c>
      <c r="DT1203" t="s">
        <v>348</v>
      </c>
      <c r="DU1203" t="s">
        <v>348</v>
      </c>
      <c r="DV1203" t="s">
        <v>349</v>
      </c>
      <c r="DW1203">
        <v>0</v>
      </c>
      <c r="DX1203">
        <v>0</v>
      </c>
      <c r="DY1203">
        <v>0</v>
      </c>
      <c r="EF1203">
        <v>0</v>
      </c>
      <c r="EM1203">
        <v>0</v>
      </c>
      <c r="ET1203">
        <v>0</v>
      </c>
      <c r="FA1203">
        <v>0</v>
      </c>
      <c r="FH1203">
        <v>0</v>
      </c>
      <c r="FK1203">
        <v>15</v>
      </c>
      <c r="FL1203">
        <v>67</v>
      </c>
      <c r="FM1203">
        <v>20</v>
      </c>
      <c r="FN1203">
        <v>90</v>
      </c>
      <c r="FO1203">
        <v>26</v>
      </c>
      <c r="FP1203">
        <v>117</v>
      </c>
      <c r="FQ1203">
        <v>0</v>
      </c>
      <c r="FR1203">
        <v>0</v>
      </c>
      <c r="FS1203" t="s">
        <v>347</v>
      </c>
      <c r="FT1203">
        <v>8</v>
      </c>
      <c r="FU1203">
        <v>30</v>
      </c>
      <c r="FV1203" t="s">
        <v>58</v>
      </c>
      <c r="FW1203" t="s">
        <v>3151</v>
      </c>
      <c r="FX1203" t="s">
        <v>349</v>
      </c>
      <c r="FZ1203" t="s">
        <v>349</v>
      </c>
      <c r="GA1203">
        <v>0</v>
      </c>
      <c r="GB1203">
        <v>0</v>
      </c>
      <c r="GC1203" t="s">
        <v>365</v>
      </c>
      <c r="GD1203" t="s">
        <v>355</v>
      </c>
      <c r="GE1203" t="s">
        <v>355</v>
      </c>
      <c r="GF1203" t="s">
        <v>355</v>
      </c>
      <c r="GG1203">
        <v>14</v>
      </c>
      <c r="GH1203" t="s">
        <v>356</v>
      </c>
    </row>
    <row r="1204" spans="1:191" x14ac:dyDescent="0.35">
      <c r="A1204" t="s">
        <v>57</v>
      </c>
      <c r="B1204" t="s">
        <v>58</v>
      </c>
      <c r="C1204" t="s">
        <v>3150</v>
      </c>
      <c r="D1204" t="s">
        <v>3151</v>
      </c>
      <c r="E1204" t="s">
        <v>3235</v>
      </c>
      <c r="F1204" t="s">
        <v>3236</v>
      </c>
      <c r="G1204" t="s">
        <v>3248</v>
      </c>
      <c r="H1204" t="s">
        <v>3249</v>
      </c>
      <c r="I1204">
        <v>14</v>
      </c>
      <c r="J1204">
        <v>7</v>
      </c>
      <c r="K1204" t="s">
        <v>345</v>
      </c>
      <c r="L1204">
        <v>7.1786699299999999</v>
      </c>
      <c r="M1204">
        <v>29.35110092</v>
      </c>
      <c r="N1204" t="s">
        <v>346</v>
      </c>
      <c r="O1204" t="s">
        <v>347</v>
      </c>
      <c r="P1204" s="133">
        <v>31</v>
      </c>
      <c r="Q1204" s="133">
        <v>198</v>
      </c>
      <c r="R1204" s="133">
        <v>31</v>
      </c>
      <c r="S1204" s="133">
        <v>198</v>
      </c>
      <c r="T1204" s="133">
        <v>47</v>
      </c>
      <c r="U1204" t="s">
        <v>58</v>
      </c>
      <c r="V1204" t="s">
        <v>3151</v>
      </c>
      <c r="W1204">
        <v>29</v>
      </c>
      <c r="X1204" t="s">
        <v>58</v>
      </c>
      <c r="Y1204" t="s">
        <v>3151</v>
      </c>
      <c r="Z1204">
        <v>35</v>
      </c>
      <c r="AA1204" t="s">
        <v>58</v>
      </c>
      <c r="AB1204" t="s">
        <v>3151</v>
      </c>
      <c r="AC1204">
        <v>45</v>
      </c>
      <c r="AD1204" t="s">
        <v>348</v>
      </c>
      <c r="AE1204" t="s">
        <v>348</v>
      </c>
      <c r="AF1204">
        <v>37</v>
      </c>
      <c r="AG1204" t="s">
        <v>58</v>
      </c>
      <c r="AH1204" t="s">
        <v>3151</v>
      </c>
      <c r="AI1204">
        <v>5</v>
      </c>
      <c r="AJ1204" t="s">
        <v>348</v>
      </c>
      <c r="AK1204" t="s">
        <v>348</v>
      </c>
      <c r="AL1204" t="s">
        <v>349</v>
      </c>
      <c r="AM1204">
        <v>0</v>
      </c>
      <c r="AN1204">
        <v>0</v>
      </c>
      <c r="AO1204">
        <v>0</v>
      </c>
      <c r="AR1204">
        <v>0</v>
      </c>
      <c r="AU1204">
        <v>0</v>
      </c>
      <c r="AX1204">
        <v>0</v>
      </c>
      <c r="BA1204">
        <v>0</v>
      </c>
      <c r="BD1204">
        <v>0</v>
      </c>
      <c r="BE1204">
        <v>0</v>
      </c>
      <c r="BF1204">
        <v>47</v>
      </c>
      <c r="BG1204">
        <v>0</v>
      </c>
      <c r="BH1204" t="s">
        <v>349</v>
      </c>
      <c r="BI1204">
        <v>0</v>
      </c>
      <c r="BJ1204">
        <v>0</v>
      </c>
      <c r="BK1204">
        <v>8</v>
      </c>
      <c r="BL1204">
        <v>21</v>
      </c>
      <c r="BM1204">
        <v>0</v>
      </c>
      <c r="BN1204" t="s">
        <v>349</v>
      </c>
      <c r="BO1204">
        <v>0</v>
      </c>
      <c r="BP1204">
        <v>0</v>
      </c>
      <c r="BQ1204">
        <v>0</v>
      </c>
      <c r="BR1204">
        <v>0</v>
      </c>
      <c r="BS1204">
        <v>35</v>
      </c>
      <c r="BT1204" t="s">
        <v>349</v>
      </c>
      <c r="BU1204">
        <v>0</v>
      </c>
      <c r="BV1204">
        <v>0</v>
      </c>
      <c r="BW1204">
        <v>13</v>
      </c>
      <c r="BX1204">
        <v>14</v>
      </c>
      <c r="BY1204">
        <v>18</v>
      </c>
      <c r="BZ1204" t="s">
        <v>349</v>
      </c>
      <c r="CA1204">
        <v>0</v>
      </c>
      <c r="CB1204">
        <v>0</v>
      </c>
      <c r="CC1204">
        <v>12</v>
      </c>
      <c r="CD1204">
        <v>13</v>
      </c>
      <c r="CE1204">
        <v>12</v>
      </c>
      <c r="CF1204" t="s">
        <v>349</v>
      </c>
      <c r="CG1204">
        <v>0</v>
      </c>
      <c r="CH1204">
        <v>0</v>
      </c>
      <c r="CI1204">
        <v>5</v>
      </c>
      <c r="CJ1204" t="s">
        <v>347</v>
      </c>
      <c r="CK1204">
        <v>23</v>
      </c>
      <c r="CL1204" t="s">
        <v>349</v>
      </c>
      <c r="CM1204">
        <v>0</v>
      </c>
      <c r="CN1204" s="133">
        <v>0</v>
      </c>
      <c r="CO1204" s="133" t="s">
        <v>347</v>
      </c>
      <c r="CP1204" s="133">
        <v>36</v>
      </c>
      <c r="CQ1204" s="133">
        <v>230</v>
      </c>
      <c r="CR1204">
        <v>36</v>
      </c>
      <c r="CS1204">
        <v>230</v>
      </c>
      <c r="CT1204">
        <v>36</v>
      </c>
      <c r="CU1204" t="s">
        <v>52</v>
      </c>
      <c r="CV1204" t="s">
        <v>340</v>
      </c>
      <c r="CW1204" t="s">
        <v>444</v>
      </c>
      <c r="CY1204">
        <v>23</v>
      </c>
      <c r="CZ1204" t="s">
        <v>58</v>
      </c>
      <c r="DA1204" t="s">
        <v>3151</v>
      </c>
      <c r="DB1204" t="s">
        <v>444</v>
      </c>
      <c r="DD1204">
        <v>47</v>
      </c>
      <c r="DE1204" t="s">
        <v>66</v>
      </c>
      <c r="DF1204" t="s">
        <v>3165</v>
      </c>
      <c r="DG1204" t="s">
        <v>444</v>
      </c>
      <c r="DI1204">
        <v>99</v>
      </c>
      <c r="DJ1204" t="s">
        <v>58</v>
      </c>
      <c r="DK1204" t="s">
        <v>3151</v>
      </c>
      <c r="DL1204" t="s">
        <v>444</v>
      </c>
      <c r="DN1204">
        <v>15</v>
      </c>
      <c r="DO1204" t="s">
        <v>62</v>
      </c>
      <c r="DP1204" t="s">
        <v>1897</v>
      </c>
      <c r="DQ1204" t="s">
        <v>444</v>
      </c>
      <c r="DS1204">
        <v>10</v>
      </c>
      <c r="DT1204" t="s">
        <v>348</v>
      </c>
      <c r="DU1204" t="s">
        <v>348</v>
      </c>
      <c r="DV1204" t="s">
        <v>349</v>
      </c>
      <c r="DW1204">
        <v>0</v>
      </c>
      <c r="DX1204">
        <v>0</v>
      </c>
      <c r="DY1204">
        <v>0</v>
      </c>
      <c r="EF1204">
        <v>0</v>
      </c>
      <c r="EM1204">
        <v>0</v>
      </c>
      <c r="ET1204">
        <v>0</v>
      </c>
      <c r="FA1204">
        <v>0</v>
      </c>
      <c r="FH1204">
        <v>0</v>
      </c>
      <c r="FK1204">
        <v>12</v>
      </c>
      <c r="FL1204">
        <v>76</v>
      </c>
      <c r="FM1204">
        <v>10</v>
      </c>
      <c r="FN1204">
        <v>68</v>
      </c>
      <c r="FO1204">
        <v>14</v>
      </c>
      <c r="FP1204">
        <v>86</v>
      </c>
      <c r="FQ1204">
        <v>0</v>
      </c>
      <c r="FR1204">
        <v>0</v>
      </c>
      <c r="FS1204" t="s">
        <v>347</v>
      </c>
      <c r="FT1204">
        <v>20</v>
      </c>
      <c r="FU1204">
        <v>128</v>
      </c>
      <c r="FV1204" t="s">
        <v>52</v>
      </c>
      <c r="FW1204" t="s">
        <v>340</v>
      </c>
      <c r="FX1204" t="s">
        <v>349</v>
      </c>
      <c r="FZ1204" t="s">
        <v>349</v>
      </c>
      <c r="GA1204">
        <v>0</v>
      </c>
      <c r="GB1204">
        <v>0</v>
      </c>
      <c r="GC1204" t="s">
        <v>353</v>
      </c>
      <c r="GD1204" t="s">
        <v>354</v>
      </c>
      <c r="GE1204" t="s">
        <v>354</v>
      </c>
      <c r="GF1204" t="s">
        <v>354</v>
      </c>
      <c r="GG1204">
        <v>14</v>
      </c>
      <c r="GH1204" t="s">
        <v>356</v>
      </c>
    </row>
    <row r="1205" spans="1:191" x14ac:dyDescent="0.35">
      <c r="A1205" t="s">
        <v>57</v>
      </c>
      <c r="B1205" t="s">
        <v>58</v>
      </c>
      <c r="C1205" t="s">
        <v>3150</v>
      </c>
      <c r="D1205" t="s">
        <v>3151</v>
      </c>
      <c r="E1205" t="s">
        <v>3235</v>
      </c>
      <c r="F1205" t="s">
        <v>3236</v>
      </c>
      <c r="G1205" t="s">
        <v>3250</v>
      </c>
      <c r="H1205" t="s">
        <v>3251</v>
      </c>
      <c r="I1205">
        <v>14</v>
      </c>
      <c r="J1205">
        <v>7</v>
      </c>
      <c r="K1205" t="s">
        <v>345</v>
      </c>
      <c r="L1205">
        <v>7.1787359999999998</v>
      </c>
      <c r="M1205">
        <v>29.411811</v>
      </c>
      <c r="N1205" t="s">
        <v>346</v>
      </c>
      <c r="O1205" t="s">
        <v>347</v>
      </c>
      <c r="P1205" s="133">
        <v>80</v>
      </c>
      <c r="Q1205" s="133">
        <v>360</v>
      </c>
      <c r="R1205" s="133">
        <v>80</v>
      </c>
      <c r="S1205" s="133">
        <v>360</v>
      </c>
      <c r="T1205" s="133">
        <v>111</v>
      </c>
      <c r="U1205" t="s">
        <v>58</v>
      </c>
      <c r="V1205" t="s">
        <v>3151</v>
      </c>
      <c r="W1205">
        <v>122</v>
      </c>
      <c r="X1205" t="s">
        <v>58</v>
      </c>
      <c r="Y1205" t="s">
        <v>3151</v>
      </c>
      <c r="Z1205">
        <v>120</v>
      </c>
      <c r="AA1205" t="s">
        <v>58</v>
      </c>
      <c r="AB1205" t="s">
        <v>3151</v>
      </c>
      <c r="AC1205">
        <v>7</v>
      </c>
      <c r="AD1205" t="s">
        <v>58</v>
      </c>
      <c r="AE1205" t="s">
        <v>3151</v>
      </c>
      <c r="AF1205">
        <v>0</v>
      </c>
      <c r="AI1205">
        <v>0</v>
      </c>
      <c r="AL1205" t="s">
        <v>349</v>
      </c>
      <c r="AM1205">
        <v>0</v>
      </c>
      <c r="AN1205">
        <v>0</v>
      </c>
      <c r="AO1205">
        <v>0</v>
      </c>
      <c r="AR1205">
        <v>0</v>
      </c>
      <c r="AU1205">
        <v>0</v>
      </c>
      <c r="AX1205">
        <v>0</v>
      </c>
      <c r="BA1205">
        <v>0</v>
      </c>
      <c r="BD1205">
        <v>0</v>
      </c>
      <c r="BE1205">
        <v>111</v>
      </c>
      <c r="BF1205">
        <v>0</v>
      </c>
      <c r="BG1205">
        <v>0</v>
      </c>
      <c r="BH1205" t="s">
        <v>349</v>
      </c>
      <c r="BI1205">
        <v>0</v>
      </c>
      <c r="BJ1205">
        <v>0</v>
      </c>
      <c r="BK1205">
        <v>0</v>
      </c>
      <c r="BL1205">
        <v>122</v>
      </c>
      <c r="BM1205">
        <v>0</v>
      </c>
      <c r="BN1205" t="s">
        <v>349</v>
      </c>
      <c r="BO1205">
        <v>0</v>
      </c>
      <c r="BP1205">
        <v>0</v>
      </c>
      <c r="BQ1205">
        <v>22</v>
      </c>
      <c r="BR1205">
        <v>98</v>
      </c>
      <c r="BS1205">
        <v>0</v>
      </c>
      <c r="BT1205" t="s">
        <v>349</v>
      </c>
      <c r="BU1205">
        <v>0</v>
      </c>
      <c r="BV1205">
        <v>0</v>
      </c>
      <c r="BW1205">
        <v>0</v>
      </c>
      <c r="BX1205">
        <v>0</v>
      </c>
      <c r="BY1205">
        <v>7</v>
      </c>
      <c r="BZ1205" t="s">
        <v>349</v>
      </c>
      <c r="CA1205">
        <v>0</v>
      </c>
      <c r="CB1205">
        <v>0</v>
      </c>
      <c r="CC1205">
        <v>0</v>
      </c>
      <c r="CD1205">
        <v>0</v>
      </c>
      <c r="CE1205">
        <v>0</v>
      </c>
      <c r="CF1205" t="s">
        <v>349</v>
      </c>
      <c r="CG1205">
        <v>0</v>
      </c>
      <c r="CH1205">
        <v>0</v>
      </c>
      <c r="CI1205">
        <v>0</v>
      </c>
      <c r="CJ1205" t="s">
        <v>347</v>
      </c>
      <c r="CK1205">
        <v>60</v>
      </c>
      <c r="CL1205" t="s">
        <v>349</v>
      </c>
      <c r="CM1205">
        <v>0</v>
      </c>
      <c r="CN1205" s="133">
        <v>0</v>
      </c>
      <c r="CO1205" s="133" t="s">
        <v>347</v>
      </c>
      <c r="CP1205" s="133">
        <v>47</v>
      </c>
      <c r="CQ1205" s="133">
        <v>301</v>
      </c>
      <c r="CR1205">
        <v>47</v>
      </c>
      <c r="CS1205">
        <v>301</v>
      </c>
      <c r="CT1205">
        <v>23</v>
      </c>
      <c r="CU1205" t="s">
        <v>58</v>
      </c>
      <c r="CV1205" t="s">
        <v>3151</v>
      </c>
      <c r="CW1205" t="s">
        <v>444</v>
      </c>
      <c r="CY1205">
        <v>38</v>
      </c>
      <c r="CZ1205" t="s">
        <v>60</v>
      </c>
      <c r="DA1205" t="s">
        <v>3217</v>
      </c>
      <c r="DB1205" t="s">
        <v>444</v>
      </c>
      <c r="DD1205">
        <v>84</v>
      </c>
      <c r="DE1205" t="s">
        <v>58</v>
      </c>
      <c r="DF1205" t="s">
        <v>3151</v>
      </c>
      <c r="DG1205" t="s">
        <v>444</v>
      </c>
      <c r="DI1205">
        <v>147</v>
      </c>
      <c r="DJ1205" t="s">
        <v>68</v>
      </c>
      <c r="DK1205" t="s">
        <v>1910</v>
      </c>
      <c r="DL1205" t="s">
        <v>444</v>
      </c>
      <c r="DN1205">
        <v>0</v>
      </c>
      <c r="DS1205">
        <v>9</v>
      </c>
      <c r="DT1205" t="s">
        <v>348</v>
      </c>
      <c r="DU1205" t="s">
        <v>348</v>
      </c>
      <c r="DV1205" t="s">
        <v>349</v>
      </c>
      <c r="DW1205">
        <v>0</v>
      </c>
      <c r="DX1205">
        <v>0</v>
      </c>
      <c r="DY1205">
        <v>0</v>
      </c>
      <c r="EF1205">
        <v>0</v>
      </c>
      <c r="EM1205">
        <v>0</v>
      </c>
      <c r="ET1205">
        <v>0</v>
      </c>
      <c r="FA1205">
        <v>0</v>
      </c>
      <c r="FH1205">
        <v>0</v>
      </c>
      <c r="FK1205">
        <v>19</v>
      </c>
      <c r="FL1205">
        <v>121</v>
      </c>
      <c r="FM1205">
        <v>13</v>
      </c>
      <c r="FN1205">
        <v>83</v>
      </c>
      <c r="FO1205">
        <v>15</v>
      </c>
      <c r="FP1205">
        <v>97</v>
      </c>
      <c r="FQ1205">
        <v>0</v>
      </c>
      <c r="FR1205">
        <v>0</v>
      </c>
      <c r="FS1205" t="s">
        <v>347</v>
      </c>
      <c r="FT1205">
        <v>12</v>
      </c>
      <c r="FU1205">
        <v>80</v>
      </c>
      <c r="FV1205" t="s">
        <v>58</v>
      </c>
      <c r="FW1205" t="s">
        <v>3151</v>
      </c>
      <c r="FX1205" t="s">
        <v>347</v>
      </c>
      <c r="FY1205" t="s">
        <v>123</v>
      </c>
      <c r="FZ1205" t="s">
        <v>347</v>
      </c>
      <c r="GA1205">
        <v>20</v>
      </c>
      <c r="GB1205">
        <v>120</v>
      </c>
      <c r="GC1205" t="s">
        <v>365</v>
      </c>
      <c r="GD1205" t="s">
        <v>354</v>
      </c>
      <c r="GE1205" t="s">
        <v>354</v>
      </c>
      <c r="GF1205" t="s">
        <v>354</v>
      </c>
      <c r="GG1205">
        <v>14</v>
      </c>
      <c r="GH1205" t="s">
        <v>356</v>
      </c>
    </row>
    <row r="1206" spans="1:191" x14ac:dyDescent="0.35">
      <c r="A1206" t="s">
        <v>57</v>
      </c>
      <c r="B1206" t="s">
        <v>58</v>
      </c>
      <c r="C1206" t="s">
        <v>3150</v>
      </c>
      <c r="D1206" t="s">
        <v>3151</v>
      </c>
      <c r="E1206" t="s">
        <v>3235</v>
      </c>
      <c r="F1206" t="s">
        <v>3236</v>
      </c>
      <c r="G1206" t="s">
        <v>3252</v>
      </c>
      <c r="H1206" t="s">
        <v>3253</v>
      </c>
      <c r="I1206">
        <v>14</v>
      </c>
      <c r="J1206">
        <v>11</v>
      </c>
      <c r="K1206" t="s">
        <v>345</v>
      </c>
      <c r="L1206">
        <v>7.2089999999999996</v>
      </c>
      <c r="M1206">
        <v>29.404</v>
      </c>
      <c r="N1206" t="s">
        <v>346</v>
      </c>
      <c r="O1206" t="s">
        <v>347</v>
      </c>
      <c r="P1206" s="133">
        <v>32</v>
      </c>
      <c r="Q1206" s="133">
        <v>205</v>
      </c>
      <c r="R1206" s="133">
        <v>32</v>
      </c>
      <c r="S1206" s="133">
        <v>205</v>
      </c>
      <c r="T1206" s="133">
        <v>102</v>
      </c>
      <c r="U1206" t="s">
        <v>58</v>
      </c>
      <c r="V1206" t="s">
        <v>3151</v>
      </c>
      <c r="W1206">
        <v>32</v>
      </c>
      <c r="X1206" t="s">
        <v>58</v>
      </c>
      <c r="Y1206" t="s">
        <v>3151</v>
      </c>
      <c r="Z1206">
        <v>45</v>
      </c>
      <c r="AA1206" t="s">
        <v>58</v>
      </c>
      <c r="AB1206" t="s">
        <v>3151</v>
      </c>
      <c r="AC1206">
        <v>26</v>
      </c>
      <c r="AD1206" t="s">
        <v>58</v>
      </c>
      <c r="AE1206" t="s">
        <v>3151</v>
      </c>
      <c r="AF1206">
        <v>0</v>
      </c>
      <c r="AI1206">
        <v>0</v>
      </c>
      <c r="AL1206" t="s">
        <v>349</v>
      </c>
      <c r="AM1206">
        <v>0</v>
      </c>
      <c r="AN1206">
        <v>0</v>
      </c>
      <c r="AO1206">
        <v>0</v>
      </c>
      <c r="AR1206">
        <v>0</v>
      </c>
      <c r="AU1206">
        <v>0</v>
      </c>
      <c r="AX1206">
        <v>0</v>
      </c>
      <c r="BA1206">
        <v>0</v>
      </c>
      <c r="BD1206">
        <v>0</v>
      </c>
      <c r="BE1206">
        <v>102</v>
      </c>
      <c r="BF1206">
        <v>0</v>
      </c>
      <c r="BG1206">
        <v>0</v>
      </c>
      <c r="BH1206" t="s">
        <v>349</v>
      </c>
      <c r="BI1206">
        <v>0</v>
      </c>
      <c r="BJ1206">
        <v>0</v>
      </c>
      <c r="BK1206">
        <v>0</v>
      </c>
      <c r="BL1206">
        <v>25</v>
      </c>
      <c r="BM1206">
        <v>7</v>
      </c>
      <c r="BN1206" t="s">
        <v>349</v>
      </c>
      <c r="BO1206">
        <v>0</v>
      </c>
      <c r="BP1206">
        <v>0</v>
      </c>
      <c r="BQ1206">
        <v>14</v>
      </c>
      <c r="BR1206">
        <v>31</v>
      </c>
      <c r="BS1206">
        <v>0</v>
      </c>
      <c r="BT1206" t="s">
        <v>349</v>
      </c>
      <c r="BU1206">
        <v>0</v>
      </c>
      <c r="BV1206">
        <v>0</v>
      </c>
      <c r="BW1206">
        <v>0</v>
      </c>
      <c r="BX1206">
        <v>0</v>
      </c>
      <c r="BY1206">
        <v>26</v>
      </c>
      <c r="BZ1206" t="s">
        <v>349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 t="s">
        <v>349</v>
      </c>
      <c r="CG1206">
        <v>0</v>
      </c>
      <c r="CH1206">
        <v>0</v>
      </c>
      <c r="CI1206">
        <v>0</v>
      </c>
      <c r="CJ1206" t="s">
        <v>347</v>
      </c>
      <c r="CK1206">
        <v>39</v>
      </c>
      <c r="CL1206" t="s">
        <v>349</v>
      </c>
      <c r="CM1206">
        <v>0</v>
      </c>
      <c r="CN1206" s="133">
        <v>0</v>
      </c>
      <c r="CO1206" s="133" t="s">
        <v>347</v>
      </c>
      <c r="CP1206" s="133">
        <v>30</v>
      </c>
      <c r="CQ1206" s="133">
        <v>192</v>
      </c>
      <c r="CR1206">
        <v>30</v>
      </c>
      <c r="CS1206">
        <v>192</v>
      </c>
      <c r="CT1206">
        <v>16</v>
      </c>
      <c r="CU1206" t="s">
        <v>58</v>
      </c>
      <c r="CV1206" t="s">
        <v>3151</v>
      </c>
      <c r="CW1206" t="s">
        <v>444</v>
      </c>
      <c r="CY1206">
        <v>32</v>
      </c>
      <c r="CZ1206" t="s">
        <v>58</v>
      </c>
      <c r="DA1206" t="s">
        <v>3151</v>
      </c>
      <c r="DB1206" t="s">
        <v>444</v>
      </c>
      <c r="DD1206">
        <v>67</v>
      </c>
      <c r="DE1206" t="s">
        <v>58</v>
      </c>
      <c r="DF1206" t="s">
        <v>3151</v>
      </c>
      <c r="DG1206" t="s">
        <v>444</v>
      </c>
      <c r="DI1206">
        <v>70</v>
      </c>
      <c r="DJ1206" t="s">
        <v>52</v>
      </c>
      <c r="DK1206" t="s">
        <v>340</v>
      </c>
      <c r="DL1206" t="s">
        <v>444</v>
      </c>
      <c r="DN1206">
        <v>0</v>
      </c>
      <c r="DS1206">
        <v>7</v>
      </c>
      <c r="DT1206" t="s">
        <v>348</v>
      </c>
      <c r="DU1206" t="s">
        <v>348</v>
      </c>
      <c r="DV1206" t="s">
        <v>349</v>
      </c>
      <c r="DW1206">
        <v>0</v>
      </c>
      <c r="DX1206">
        <v>0</v>
      </c>
      <c r="DY1206">
        <v>0</v>
      </c>
      <c r="EF1206">
        <v>0</v>
      </c>
      <c r="EM1206">
        <v>0</v>
      </c>
      <c r="ET1206">
        <v>0</v>
      </c>
      <c r="FA1206">
        <v>0</v>
      </c>
      <c r="FH1206">
        <v>0</v>
      </c>
      <c r="FK1206">
        <v>8</v>
      </c>
      <c r="FL1206">
        <v>58</v>
      </c>
      <c r="FM1206">
        <v>12</v>
      </c>
      <c r="FN1206">
        <v>68</v>
      </c>
      <c r="FO1206">
        <v>10</v>
      </c>
      <c r="FP1206">
        <v>66</v>
      </c>
      <c r="FQ1206">
        <v>0</v>
      </c>
      <c r="FR1206">
        <v>0</v>
      </c>
      <c r="FS1206" t="s">
        <v>347</v>
      </c>
      <c r="FT1206">
        <v>28</v>
      </c>
      <c r="FU1206">
        <v>179</v>
      </c>
      <c r="FV1206" t="s">
        <v>68</v>
      </c>
      <c r="FW1206" t="s">
        <v>3254</v>
      </c>
      <c r="FX1206" t="s">
        <v>349</v>
      </c>
      <c r="FZ1206" t="s">
        <v>349</v>
      </c>
      <c r="GA1206">
        <v>0</v>
      </c>
      <c r="GB1206">
        <v>0</v>
      </c>
      <c r="GC1206" t="s">
        <v>365</v>
      </c>
      <c r="GD1206" t="s">
        <v>354</v>
      </c>
      <c r="GE1206" t="s">
        <v>354</v>
      </c>
      <c r="GF1206" t="s">
        <v>354</v>
      </c>
      <c r="GG1206">
        <v>14</v>
      </c>
      <c r="GH1206" t="s">
        <v>356</v>
      </c>
    </row>
    <row r="1207" spans="1:191" x14ac:dyDescent="0.35">
      <c r="A1207" t="s">
        <v>57</v>
      </c>
      <c r="B1207" t="s">
        <v>58</v>
      </c>
      <c r="C1207" t="s">
        <v>3150</v>
      </c>
      <c r="D1207" t="s">
        <v>3151</v>
      </c>
      <c r="E1207" t="s">
        <v>3235</v>
      </c>
      <c r="F1207" t="s">
        <v>3236</v>
      </c>
      <c r="G1207" t="s">
        <v>3255</v>
      </c>
      <c r="H1207" t="s">
        <v>3256</v>
      </c>
      <c r="I1207">
        <v>14</v>
      </c>
      <c r="J1207">
        <v>4</v>
      </c>
      <c r="K1207" t="s">
        <v>345</v>
      </c>
      <c r="L1207">
        <v>7.1594443999999999</v>
      </c>
      <c r="M1207">
        <v>29.474722199999999</v>
      </c>
      <c r="N1207" t="s">
        <v>346</v>
      </c>
      <c r="O1207" t="s">
        <v>347</v>
      </c>
      <c r="P1207" s="133">
        <v>31</v>
      </c>
      <c r="Q1207" s="133">
        <v>156</v>
      </c>
      <c r="R1207" s="133">
        <v>31</v>
      </c>
      <c r="S1207" s="133">
        <v>156</v>
      </c>
      <c r="T1207" s="133">
        <v>48</v>
      </c>
      <c r="U1207" t="s">
        <v>58</v>
      </c>
      <c r="V1207" t="s">
        <v>3151</v>
      </c>
      <c r="W1207">
        <v>45</v>
      </c>
      <c r="X1207" t="s">
        <v>58</v>
      </c>
      <c r="Y1207" t="s">
        <v>3151</v>
      </c>
      <c r="Z1207">
        <v>38</v>
      </c>
      <c r="AA1207" t="s">
        <v>58</v>
      </c>
      <c r="AB1207" t="s">
        <v>3151</v>
      </c>
      <c r="AC1207">
        <v>25</v>
      </c>
      <c r="AD1207" t="s">
        <v>348</v>
      </c>
      <c r="AE1207" t="s">
        <v>348</v>
      </c>
      <c r="AF1207">
        <v>0</v>
      </c>
      <c r="AI1207">
        <v>0</v>
      </c>
      <c r="AL1207" t="s">
        <v>349</v>
      </c>
      <c r="AM1207">
        <v>0</v>
      </c>
      <c r="AN1207">
        <v>0</v>
      </c>
      <c r="AO1207">
        <v>0</v>
      </c>
      <c r="AR1207">
        <v>0</v>
      </c>
      <c r="AU1207">
        <v>0</v>
      </c>
      <c r="AX1207">
        <v>0</v>
      </c>
      <c r="BA1207">
        <v>0</v>
      </c>
      <c r="BD1207">
        <v>0</v>
      </c>
      <c r="BE1207">
        <v>0</v>
      </c>
      <c r="BF1207">
        <v>36</v>
      </c>
      <c r="BG1207">
        <v>12</v>
      </c>
      <c r="BH1207" t="s">
        <v>349</v>
      </c>
      <c r="BI1207">
        <v>0</v>
      </c>
      <c r="BJ1207">
        <v>0</v>
      </c>
      <c r="BK1207">
        <v>13</v>
      </c>
      <c r="BL1207">
        <v>19</v>
      </c>
      <c r="BM1207">
        <v>13</v>
      </c>
      <c r="BN1207" t="s">
        <v>349</v>
      </c>
      <c r="BO1207">
        <v>0</v>
      </c>
      <c r="BP1207">
        <v>0</v>
      </c>
      <c r="BQ1207">
        <v>15</v>
      </c>
      <c r="BR1207">
        <v>13</v>
      </c>
      <c r="BS1207">
        <v>10</v>
      </c>
      <c r="BT1207" t="s">
        <v>349</v>
      </c>
      <c r="BU1207">
        <v>0</v>
      </c>
      <c r="BV1207">
        <v>0</v>
      </c>
      <c r="BW1207">
        <v>8</v>
      </c>
      <c r="BX1207">
        <v>7</v>
      </c>
      <c r="BY1207">
        <v>10</v>
      </c>
      <c r="BZ1207" t="s">
        <v>349</v>
      </c>
      <c r="CA1207">
        <v>0</v>
      </c>
      <c r="CB1207">
        <v>0</v>
      </c>
      <c r="CC1207">
        <v>0</v>
      </c>
      <c r="CD1207">
        <v>0</v>
      </c>
      <c r="CE1207">
        <v>0</v>
      </c>
      <c r="CF1207" t="s">
        <v>349</v>
      </c>
      <c r="CG1207">
        <v>0</v>
      </c>
      <c r="CH1207">
        <v>0</v>
      </c>
      <c r="CI1207">
        <v>0</v>
      </c>
      <c r="CJ1207" t="s">
        <v>349</v>
      </c>
      <c r="CK1207">
        <v>0</v>
      </c>
      <c r="CL1207" t="s">
        <v>349</v>
      </c>
      <c r="CM1207">
        <v>0</v>
      </c>
      <c r="CN1207" s="133">
        <v>0</v>
      </c>
      <c r="CO1207" s="133" t="s">
        <v>347</v>
      </c>
      <c r="CP1207" s="133">
        <v>20</v>
      </c>
      <c r="CQ1207" s="133">
        <v>128</v>
      </c>
      <c r="CR1207">
        <v>20</v>
      </c>
      <c r="CS1207">
        <v>128</v>
      </c>
      <c r="CT1207">
        <v>22</v>
      </c>
      <c r="CU1207" t="s">
        <v>58</v>
      </c>
      <c r="CV1207" t="s">
        <v>3151</v>
      </c>
      <c r="CW1207" t="s">
        <v>444</v>
      </c>
      <c r="CY1207">
        <v>35</v>
      </c>
      <c r="CZ1207" t="s">
        <v>58</v>
      </c>
      <c r="DA1207" t="s">
        <v>3151</v>
      </c>
      <c r="DB1207" t="s">
        <v>444</v>
      </c>
      <c r="DD1207">
        <v>33</v>
      </c>
      <c r="DE1207" t="s">
        <v>52</v>
      </c>
      <c r="DF1207" t="s">
        <v>565</v>
      </c>
      <c r="DG1207" t="s">
        <v>444</v>
      </c>
      <c r="DI1207">
        <v>38</v>
      </c>
      <c r="DJ1207" t="s">
        <v>58</v>
      </c>
      <c r="DK1207" t="s">
        <v>3151</v>
      </c>
      <c r="DL1207" t="s">
        <v>444</v>
      </c>
      <c r="DN1207">
        <v>0</v>
      </c>
      <c r="DS1207">
        <v>0</v>
      </c>
      <c r="DV1207" t="s">
        <v>349</v>
      </c>
      <c r="DW1207">
        <v>0</v>
      </c>
      <c r="DX1207">
        <v>0</v>
      </c>
      <c r="DY1207">
        <v>0</v>
      </c>
      <c r="EF1207">
        <v>0</v>
      </c>
      <c r="EM1207">
        <v>0</v>
      </c>
      <c r="ET1207">
        <v>0</v>
      </c>
      <c r="FA1207">
        <v>0</v>
      </c>
      <c r="FH1207">
        <v>0</v>
      </c>
      <c r="FK1207">
        <v>3</v>
      </c>
      <c r="FL1207">
        <v>33</v>
      </c>
      <c r="FM1207">
        <v>8</v>
      </c>
      <c r="FN1207">
        <v>41</v>
      </c>
      <c r="FO1207">
        <v>9</v>
      </c>
      <c r="FP1207">
        <v>54</v>
      </c>
      <c r="FQ1207">
        <v>0</v>
      </c>
      <c r="FR1207">
        <v>0</v>
      </c>
      <c r="FS1207" t="s">
        <v>349</v>
      </c>
      <c r="FT1207">
        <v>0</v>
      </c>
      <c r="FU1207">
        <v>0</v>
      </c>
      <c r="FX1207" t="s">
        <v>349</v>
      </c>
      <c r="FZ1207" t="s">
        <v>347</v>
      </c>
      <c r="GA1207">
        <v>3</v>
      </c>
      <c r="GB1207">
        <v>25</v>
      </c>
      <c r="GC1207" t="s">
        <v>365</v>
      </c>
      <c r="GD1207" t="s">
        <v>354</v>
      </c>
      <c r="GE1207" t="s">
        <v>354</v>
      </c>
      <c r="GF1207" t="s">
        <v>354</v>
      </c>
      <c r="GG1207">
        <v>14</v>
      </c>
      <c r="GH1207" t="s">
        <v>356</v>
      </c>
    </row>
    <row r="1208" spans="1:191" x14ac:dyDescent="0.35">
      <c r="A1208" t="s">
        <v>57</v>
      </c>
      <c r="B1208" t="s">
        <v>58</v>
      </c>
      <c r="C1208" t="s">
        <v>3150</v>
      </c>
      <c r="D1208" t="s">
        <v>3151</v>
      </c>
      <c r="E1208" t="s">
        <v>3235</v>
      </c>
      <c r="F1208" t="s">
        <v>3236</v>
      </c>
      <c r="G1208" t="s">
        <v>3257</v>
      </c>
      <c r="H1208" t="s">
        <v>3258</v>
      </c>
      <c r="I1208">
        <v>14</v>
      </c>
      <c r="J1208">
        <v>11</v>
      </c>
      <c r="K1208" t="s">
        <v>345</v>
      </c>
      <c r="L1208">
        <v>7.173</v>
      </c>
      <c r="M1208">
        <v>29.251000000000001</v>
      </c>
      <c r="N1208" t="s">
        <v>346</v>
      </c>
      <c r="O1208" t="s">
        <v>347</v>
      </c>
      <c r="P1208" s="133">
        <v>11</v>
      </c>
      <c r="Q1208" s="133">
        <v>70</v>
      </c>
      <c r="R1208" s="133">
        <v>11</v>
      </c>
      <c r="S1208" s="133">
        <v>70</v>
      </c>
      <c r="T1208" s="133">
        <v>13</v>
      </c>
      <c r="U1208" t="s">
        <v>58</v>
      </c>
      <c r="V1208" t="s">
        <v>3151</v>
      </c>
      <c r="W1208">
        <v>9</v>
      </c>
      <c r="X1208" t="s">
        <v>58</v>
      </c>
      <c r="Y1208" t="s">
        <v>3151</v>
      </c>
      <c r="Z1208">
        <v>32</v>
      </c>
      <c r="AA1208" t="s">
        <v>58</v>
      </c>
      <c r="AB1208" t="s">
        <v>3151</v>
      </c>
      <c r="AC1208">
        <v>16</v>
      </c>
      <c r="AD1208" t="s">
        <v>348</v>
      </c>
      <c r="AE1208" t="s">
        <v>348</v>
      </c>
      <c r="AF1208">
        <v>0</v>
      </c>
      <c r="AI1208">
        <v>0</v>
      </c>
      <c r="AL1208" t="s">
        <v>349</v>
      </c>
      <c r="AM1208">
        <v>0</v>
      </c>
      <c r="AN1208">
        <v>0</v>
      </c>
      <c r="AO1208">
        <v>0</v>
      </c>
      <c r="AR1208">
        <v>0</v>
      </c>
      <c r="AU1208">
        <v>0</v>
      </c>
      <c r="AX1208">
        <v>0</v>
      </c>
      <c r="BA1208">
        <v>0</v>
      </c>
      <c r="BD1208">
        <v>0</v>
      </c>
      <c r="BE1208">
        <v>13</v>
      </c>
      <c r="BF1208">
        <v>0</v>
      </c>
      <c r="BG1208">
        <v>0</v>
      </c>
      <c r="BH1208" t="s">
        <v>349</v>
      </c>
      <c r="BI1208">
        <v>0</v>
      </c>
      <c r="BJ1208">
        <v>0</v>
      </c>
      <c r="BK1208">
        <v>0</v>
      </c>
      <c r="BL1208">
        <v>9</v>
      </c>
      <c r="BM1208">
        <v>0</v>
      </c>
      <c r="BN1208" t="s">
        <v>349</v>
      </c>
      <c r="BO1208">
        <v>0</v>
      </c>
      <c r="BP1208">
        <v>0</v>
      </c>
      <c r="BQ1208">
        <v>0</v>
      </c>
      <c r="BR1208">
        <v>9</v>
      </c>
      <c r="BS1208">
        <v>23</v>
      </c>
      <c r="BT1208" t="s">
        <v>349</v>
      </c>
      <c r="BU1208">
        <v>0</v>
      </c>
      <c r="BV1208">
        <v>0</v>
      </c>
      <c r="BW1208">
        <v>0</v>
      </c>
      <c r="BX1208">
        <v>5</v>
      </c>
      <c r="BY1208">
        <v>11</v>
      </c>
      <c r="BZ1208" t="s">
        <v>349</v>
      </c>
      <c r="CA1208">
        <v>0</v>
      </c>
      <c r="CB1208">
        <v>0</v>
      </c>
      <c r="CC1208">
        <v>0</v>
      </c>
      <c r="CD1208">
        <v>0</v>
      </c>
      <c r="CE1208">
        <v>0</v>
      </c>
      <c r="CF1208" t="s">
        <v>349</v>
      </c>
      <c r="CG1208">
        <v>0</v>
      </c>
      <c r="CH1208">
        <v>0</v>
      </c>
      <c r="CI1208">
        <v>0</v>
      </c>
      <c r="CJ1208" t="s">
        <v>347</v>
      </c>
      <c r="CK1208">
        <v>14</v>
      </c>
      <c r="CL1208" t="s">
        <v>349</v>
      </c>
      <c r="CM1208">
        <v>0</v>
      </c>
      <c r="CN1208" s="133">
        <v>0</v>
      </c>
      <c r="CO1208" s="133" t="s">
        <v>347</v>
      </c>
      <c r="CP1208" s="133">
        <v>26</v>
      </c>
      <c r="CQ1208" s="133">
        <v>166</v>
      </c>
      <c r="CR1208">
        <v>26</v>
      </c>
      <c r="CS1208">
        <v>166</v>
      </c>
      <c r="CT1208">
        <v>13</v>
      </c>
      <c r="CU1208" t="s">
        <v>58</v>
      </c>
      <c r="CV1208" t="s">
        <v>3151</v>
      </c>
      <c r="CW1208" t="s">
        <v>444</v>
      </c>
      <c r="CY1208">
        <v>17</v>
      </c>
      <c r="CZ1208" t="s">
        <v>58</v>
      </c>
      <c r="DA1208" t="s">
        <v>3151</v>
      </c>
      <c r="DB1208" t="s">
        <v>444</v>
      </c>
      <c r="DD1208">
        <v>20</v>
      </c>
      <c r="DE1208" t="s">
        <v>58</v>
      </c>
      <c r="DF1208" t="s">
        <v>3151</v>
      </c>
      <c r="DG1208" t="s">
        <v>444</v>
      </c>
      <c r="DI1208">
        <v>68</v>
      </c>
      <c r="DJ1208" t="s">
        <v>58</v>
      </c>
      <c r="DK1208" t="s">
        <v>3151</v>
      </c>
      <c r="DL1208" t="s">
        <v>444</v>
      </c>
      <c r="DN1208">
        <v>37</v>
      </c>
      <c r="DO1208" t="s">
        <v>58</v>
      </c>
      <c r="DP1208" t="s">
        <v>3151</v>
      </c>
      <c r="DQ1208" t="s">
        <v>444</v>
      </c>
      <c r="DS1208">
        <v>11</v>
      </c>
      <c r="DT1208" t="s">
        <v>348</v>
      </c>
      <c r="DU1208" t="s">
        <v>348</v>
      </c>
      <c r="DV1208" t="s">
        <v>349</v>
      </c>
      <c r="DW1208">
        <v>0</v>
      </c>
      <c r="DX1208">
        <v>0</v>
      </c>
      <c r="DY1208">
        <v>0</v>
      </c>
      <c r="EF1208">
        <v>0</v>
      </c>
      <c r="EM1208">
        <v>0</v>
      </c>
      <c r="ET1208">
        <v>0</v>
      </c>
      <c r="FA1208">
        <v>0</v>
      </c>
      <c r="FH1208">
        <v>0</v>
      </c>
      <c r="FK1208">
        <v>6</v>
      </c>
      <c r="FL1208">
        <v>47</v>
      </c>
      <c r="FM1208">
        <v>11</v>
      </c>
      <c r="FN1208">
        <v>54</v>
      </c>
      <c r="FO1208">
        <v>9</v>
      </c>
      <c r="FP1208">
        <v>65</v>
      </c>
      <c r="FQ1208">
        <v>0</v>
      </c>
      <c r="FR1208">
        <v>0</v>
      </c>
      <c r="FS1208" t="s">
        <v>349</v>
      </c>
      <c r="FT1208">
        <v>0</v>
      </c>
      <c r="FU1208">
        <v>0</v>
      </c>
      <c r="FX1208" t="s">
        <v>349</v>
      </c>
      <c r="FZ1208" t="s">
        <v>347</v>
      </c>
      <c r="GA1208">
        <v>10</v>
      </c>
      <c r="GB1208">
        <v>64</v>
      </c>
      <c r="GC1208" t="s">
        <v>353</v>
      </c>
      <c r="GD1208" t="s">
        <v>355</v>
      </c>
      <c r="GE1208" t="s">
        <v>355</v>
      </c>
      <c r="GF1208" t="s">
        <v>355</v>
      </c>
      <c r="GG1208">
        <v>14</v>
      </c>
      <c r="GH1208" t="s">
        <v>356</v>
      </c>
    </row>
    <row r="1209" spans="1:191" x14ac:dyDescent="0.35">
      <c r="A1209" t="s">
        <v>57</v>
      </c>
      <c r="B1209" t="s">
        <v>58</v>
      </c>
      <c r="C1209" t="s">
        <v>3150</v>
      </c>
      <c r="D1209" t="s">
        <v>3151</v>
      </c>
      <c r="E1209" t="s">
        <v>3235</v>
      </c>
      <c r="F1209" t="s">
        <v>3236</v>
      </c>
      <c r="G1209" t="s">
        <v>3259</v>
      </c>
      <c r="H1209" t="s">
        <v>3260</v>
      </c>
      <c r="I1209">
        <v>14</v>
      </c>
      <c r="J1209">
        <v>11</v>
      </c>
      <c r="K1209" t="s">
        <v>345</v>
      </c>
      <c r="L1209">
        <v>7.1239999999999997</v>
      </c>
      <c r="M1209">
        <v>29.324999999999999</v>
      </c>
      <c r="N1209" t="s">
        <v>346</v>
      </c>
      <c r="O1209" t="s">
        <v>347</v>
      </c>
      <c r="P1209" s="133">
        <v>28</v>
      </c>
      <c r="Q1209" s="133">
        <v>179</v>
      </c>
      <c r="R1209" s="133">
        <v>28</v>
      </c>
      <c r="S1209" s="133">
        <v>179</v>
      </c>
      <c r="T1209" s="133">
        <v>23</v>
      </c>
      <c r="U1209" t="s">
        <v>58</v>
      </c>
      <c r="V1209" t="s">
        <v>3151</v>
      </c>
      <c r="W1209">
        <v>93</v>
      </c>
      <c r="X1209" t="s">
        <v>58</v>
      </c>
      <c r="Y1209" t="s">
        <v>3151</v>
      </c>
      <c r="Z1209">
        <v>17</v>
      </c>
      <c r="AA1209" t="s">
        <v>58</v>
      </c>
      <c r="AB1209" t="s">
        <v>3151</v>
      </c>
      <c r="AC1209">
        <v>38</v>
      </c>
      <c r="AD1209" t="s">
        <v>58</v>
      </c>
      <c r="AE1209" t="s">
        <v>3151</v>
      </c>
      <c r="AF1209">
        <v>0</v>
      </c>
      <c r="AI1209">
        <v>8</v>
      </c>
      <c r="AJ1209" t="s">
        <v>348</v>
      </c>
      <c r="AK1209" t="s">
        <v>348</v>
      </c>
      <c r="AL1209" t="s">
        <v>349</v>
      </c>
      <c r="AM1209">
        <v>0</v>
      </c>
      <c r="AN1209">
        <v>0</v>
      </c>
      <c r="AO1209">
        <v>0</v>
      </c>
      <c r="AR1209">
        <v>0</v>
      </c>
      <c r="AU1209">
        <v>0</v>
      </c>
      <c r="AX1209">
        <v>0</v>
      </c>
      <c r="BA1209">
        <v>0</v>
      </c>
      <c r="BD1209">
        <v>0</v>
      </c>
      <c r="BE1209">
        <v>0</v>
      </c>
      <c r="BF1209">
        <v>23</v>
      </c>
      <c r="BG1209">
        <v>0</v>
      </c>
      <c r="BH1209" t="s">
        <v>349</v>
      </c>
      <c r="BI1209">
        <v>0</v>
      </c>
      <c r="BJ1209">
        <v>0</v>
      </c>
      <c r="BK1209">
        <v>0</v>
      </c>
      <c r="BL1209">
        <v>93</v>
      </c>
      <c r="BM1209">
        <v>0</v>
      </c>
      <c r="BN1209" t="s">
        <v>349</v>
      </c>
      <c r="BO1209">
        <v>0</v>
      </c>
      <c r="BP1209">
        <v>0</v>
      </c>
      <c r="BQ1209">
        <v>0</v>
      </c>
      <c r="BR1209">
        <v>17</v>
      </c>
      <c r="BS1209">
        <v>0</v>
      </c>
      <c r="BT1209" t="s">
        <v>349</v>
      </c>
      <c r="BU1209">
        <v>0</v>
      </c>
      <c r="BV1209">
        <v>0</v>
      </c>
      <c r="BW1209">
        <v>0</v>
      </c>
      <c r="BX1209">
        <v>0</v>
      </c>
      <c r="BY1209">
        <v>38</v>
      </c>
      <c r="BZ1209" t="s">
        <v>349</v>
      </c>
      <c r="CA1209">
        <v>0</v>
      </c>
      <c r="CB1209">
        <v>0</v>
      </c>
      <c r="CC1209">
        <v>0</v>
      </c>
      <c r="CD1209">
        <v>0</v>
      </c>
      <c r="CE1209">
        <v>0</v>
      </c>
      <c r="CF1209" t="s">
        <v>349</v>
      </c>
      <c r="CG1209">
        <v>0</v>
      </c>
      <c r="CH1209">
        <v>0</v>
      </c>
      <c r="CI1209">
        <v>8</v>
      </c>
      <c r="CJ1209" t="s">
        <v>347</v>
      </c>
      <c r="CK1209">
        <v>31</v>
      </c>
      <c r="CL1209" t="s">
        <v>349</v>
      </c>
      <c r="CM1209">
        <v>0</v>
      </c>
      <c r="CN1209" s="133">
        <v>0</v>
      </c>
      <c r="CO1209" s="133" t="s">
        <v>347</v>
      </c>
      <c r="CP1209" s="133">
        <v>20</v>
      </c>
      <c r="CQ1209" s="133">
        <v>128</v>
      </c>
      <c r="CR1209">
        <v>20</v>
      </c>
      <c r="CS1209">
        <v>128</v>
      </c>
      <c r="CT1209">
        <v>13</v>
      </c>
      <c r="CU1209" t="s">
        <v>58</v>
      </c>
      <c r="CV1209" t="s">
        <v>3151</v>
      </c>
      <c r="CW1209" t="s">
        <v>405</v>
      </c>
      <c r="CY1209">
        <v>17</v>
      </c>
      <c r="CZ1209" t="s">
        <v>58</v>
      </c>
      <c r="DA1209" t="s">
        <v>3151</v>
      </c>
      <c r="DB1209" t="s">
        <v>405</v>
      </c>
      <c r="DD1209">
        <v>20</v>
      </c>
      <c r="DE1209" t="s">
        <v>58</v>
      </c>
      <c r="DF1209" t="s">
        <v>3151</v>
      </c>
      <c r="DG1209" t="s">
        <v>405</v>
      </c>
      <c r="DI1209">
        <v>24</v>
      </c>
      <c r="DJ1209" t="s">
        <v>58</v>
      </c>
      <c r="DK1209" t="s">
        <v>3151</v>
      </c>
      <c r="DL1209" t="s">
        <v>405</v>
      </c>
      <c r="DN1209">
        <v>28</v>
      </c>
      <c r="DO1209" t="s">
        <v>58</v>
      </c>
      <c r="DP1209" t="s">
        <v>3151</v>
      </c>
      <c r="DQ1209" t="s">
        <v>405</v>
      </c>
      <c r="DS1209">
        <v>26</v>
      </c>
      <c r="DT1209" t="s">
        <v>348</v>
      </c>
      <c r="DU1209" t="s">
        <v>348</v>
      </c>
      <c r="DV1209" t="s">
        <v>349</v>
      </c>
      <c r="DW1209">
        <v>0</v>
      </c>
      <c r="DX1209">
        <v>0</v>
      </c>
      <c r="DY1209">
        <v>0</v>
      </c>
      <c r="EF1209">
        <v>0</v>
      </c>
      <c r="EM1209">
        <v>0</v>
      </c>
      <c r="ET1209">
        <v>0</v>
      </c>
      <c r="FA1209">
        <v>0</v>
      </c>
      <c r="FH1209">
        <v>0</v>
      </c>
      <c r="FK1209">
        <v>8</v>
      </c>
      <c r="FL1209">
        <v>51</v>
      </c>
      <c r="FM1209">
        <v>9</v>
      </c>
      <c r="FN1209">
        <v>58</v>
      </c>
      <c r="FO1209">
        <v>3</v>
      </c>
      <c r="FP1209">
        <v>19</v>
      </c>
      <c r="FQ1209">
        <v>0</v>
      </c>
      <c r="FR1209">
        <v>0</v>
      </c>
      <c r="FS1209" t="s">
        <v>347</v>
      </c>
      <c r="FT1209">
        <v>30</v>
      </c>
      <c r="FU1209">
        <v>192</v>
      </c>
      <c r="FV1209" t="s">
        <v>58</v>
      </c>
      <c r="FW1209" t="s">
        <v>3151</v>
      </c>
      <c r="FX1209" t="s">
        <v>349</v>
      </c>
      <c r="FZ1209" t="s">
        <v>349</v>
      </c>
      <c r="GA1209">
        <v>0</v>
      </c>
      <c r="GB1209">
        <v>0</v>
      </c>
      <c r="GC1209" t="s">
        <v>353</v>
      </c>
      <c r="GD1209" t="s">
        <v>354</v>
      </c>
      <c r="GE1209" t="s">
        <v>354</v>
      </c>
      <c r="GF1209" t="s">
        <v>354</v>
      </c>
      <c r="GG1209">
        <v>14</v>
      </c>
      <c r="GH1209" t="s">
        <v>356</v>
      </c>
    </row>
    <row r="1210" spans="1:191" x14ac:dyDescent="0.35">
      <c r="A1210" t="s">
        <v>57</v>
      </c>
      <c r="B1210" t="s">
        <v>58</v>
      </c>
      <c r="C1210" t="s">
        <v>3150</v>
      </c>
      <c r="D1210" t="s">
        <v>3151</v>
      </c>
      <c r="E1210" t="s">
        <v>3261</v>
      </c>
      <c r="F1210" t="s">
        <v>3262</v>
      </c>
      <c r="G1210" t="s">
        <v>3263</v>
      </c>
      <c r="H1210" t="s">
        <v>3264</v>
      </c>
      <c r="I1210">
        <v>14</v>
      </c>
      <c r="J1210">
        <v>5</v>
      </c>
      <c r="K1210" t="s">
        <v>345</v>
      </c>
      <c r="L1210">
        <v>7.3065584110000001</v>
      </c>
      <c r="M1210">
        <v>29.315497969999999</v>
      </c>
      <c r="N1210" t="s">
        <v>346</v>
      </c>
      <c r="O1210" t="s">
        <v>347</v>
      </c>
      <c r="P1210" s="133">
        <v>152</v>
      </c>
      <c r="Q1210" s="133">
        <v>788</v>
      </c>
      <c r="R1210" s="133">
        <v>152</v>
      </c>
      <c r="S1210" s="133">
        <v>788</v>
      </c>
      <c r="T1210" s="133">
        <v>605</v>
      </c>
      <c r="U1210" t="s">
        <v>58</v>
      </c>
      <c r="V1210" t="s">
        <v>3151</v>
      </c>
      <c r="W1210">
        <v>148</v>
      </c>
      <c r="X1210" t="s">
        <v>58</v>
      </c>
      <c r="Y1210" t="s">
        <v>3151</v>
      </c>
      <c r="Z1210">
        <v>0</v>
      </c>
      <c r="AC1210">
        <v>35</v>
      </c>
      <c r="AD1210" t="s">
        <v>348</v>
      </c>
      <c r="AE1210" t="s">
        <v>348</v>
      </c>
      <c r="AF1210">
        <v>0</v>
      </c>
      <c r="AI1210">
        <v>0</v>
      </c>
      <c r="AL1210" t="s">
        <v>349</v>
      </c>
      <c r="AM1210">
        <v>0</v>
      </c>
      <c r="AN1210">
        <v>0</v>
      </c>
      <c r="AO1210">
        <v>0</v>
      </c>
      <c r="AR1210">
        <v>0</v>
      </c>
      <c r="AU1210">
        <v>0</v>
      </c>
      <c r="AX1210">
        <v>0</v>
      </c>
      <c r="BA1210">
        <v>0</v>
      </c>
      <c r="BD1210">
        <v>0</v>
      </c>
      <c r="BE1210">
        <v>593</v>
      </c>
      <c r="BF1210">
        <v>12</v>
      </c>
      <c r="BG1210">
        <v>0</v>
      </c>
      <c r="BH1210" t="s">
        <v>349</v>
      </c>
      <c r="BI1210">
        <v>0</v>
      </c>
      <c r="BJ1210">
        <v>0</v>
      </c>
      <c r="BK1210">
        <v>21</v>
      </c>
      <c r="BL1210">
        <v>127</v>
      </c>
      <c r="BM1210">
        <v>0</v>
      </c>
      <c r="BN1210" t="s">
        <v>349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 t="s">
        <v>349</v>
      </c>
      <c r="BU1210">
        <v>0</v>
      </c>
      <c r="BV1210">
        <v>0</v>
      </c>
      <c r="BW1210">
        <v>0</v>
      </c>
      <c r="BX1210">
        <v>0</v>
      </c>
      <c r="BY1210">
        <v>35</v>
      </c>
      <c r="BZ1210" t="s">
        <v>349</v>
      </c>
      <c r="CA1210">
        <v>0</v>
      </c>
      <c r="CB1210">
        <v>0</v>
      </c>
      <c r="CC1210">
        <v>0</v>
      </c>
      <c r="CD1210">
        <v>0</v>
      </c>
      <c r="CE1210">
        <v>0</v>
      </c>
      <c r="CF1210" t="s">
        <v>349</v>
      </c>
      <c r="CG1210">
        <v>0</v>
      </c>
      <c r="CH1210">
        <v>0</v>
      </c>
      <c r="CI1210">
        <v>0</v>
      </c>
      <c r="CJ1210" t="s">
        <v>347</v>
      </c>
      <c r="CK1210">
        <v>19</v>
      </c>
      <c r="CL1210" t="s">
        <v>349</v>
      </c>
      <c r="CM1210">
        <v>0</v>
      </c>
      <c r="CN1210" s="133">
        <v>0</v>
      </c>
      <c r="CO1210" s="133" t="s">
        <v>347</v>
      </c>
      <c r="CP1210" s="133">
        <v>51</v>
      </c>
      <c r="CQ1210" s="133">
        <v>274</v>
      </c>
      <c r="CR1210">
        <v>51</v>
      </c>
      <c r="CS1210">
        <v>274</v>
      </c>
      <c r="CT1210">
        <v>0</v>
      </c>
      <c r="CY1210">
        <v>0</v>
      </c>
      <c r="DD1210">
        <v>0</v>
      </c>
      <c r="DI1210">
        <v>235</v>
      </c>
      <c r="DJ1210" t="s">
        <v>58</v>
      </c>
      <c r="DK1210" t="s">
        <v>3151</v>
      </c>
      <c r="DL1210" t="s">
        <v>444</v>
      </c>
      <c r="DN1210">
        <v>39</v>
      </c>
      <c r="DO1210" t="s">
        <v>58</v>
      </c>
      <c r="DP1210" t="s">
        <v>3151</v>
      </c>
      <c r="DQ1210" t="s">
        <v>405</v>
      </c>
      <c r="DS1210">
        <v>0</v>
      </c>
      <c r="DV1210" t="s">
        <v>349</v>
      </c>
      <c r="DW1210">
        <v>0</v>
      </c>
      <c r="DX1210">
        <v>0</v>
      </c>
      <c r="DY1210">
        <v>0</v>
      </c>
      <c r="EF1210">
        <v>0</v>
      </c>
      <c r="EM1210">
        <v>0</v>
      </c>
      <c r="ET1210">
        <v>0</v>
      </c>
      <c r="FA1210">
        <v>0</v>
      </c>
      <c r="FH1210">
        <v>0</v>
      </c>
      <c r="FK1210">
        <v>13</v>
      </c>
      <c r="FL1210">
        <v>70</v>
      </c>
      <c r="FM1210">
        <v>18</v>
      </c>
      <c r="FN1210">
        <v>98</v>
      </c>
      <c r="FO1210">
        <v>20</v>
      </c>
      <c r="FP1210">
        <v>106</v>
      </c>
      <c r="FQ1210">
        <v>0</v>
      </c>
      <c r="FR1210">
        <v>0</v>
      </c>
      <c r="FS1210" t="s">
        <v>349</v>
      </c>
      <c r="FT1210">
        <v>0</v>
      </c>
      <c r="FU1210">
        <v>0</v>
      </c>
      <c r="FX1210" t="s">
        <v>349</v>
      </c>
      <c r="FZ1210" t="s">
        <v>347</v>
      </c>
      <c r="GA1210">
        <v>2</v>
      </c>
      <c r="GB1210">
        <v>11</v>
      </c>
      <c r="GC1210" t="s">
        <v>353</v>
      </c>
      <c r="GD1210" t="s">
        <v>354</v>
      </c>
      <c r="GE1210" t="s">
        <v>354</v>
      </c>
      <c r="GF1210" t="s">
        <v>355</v>
      </c>
      <c r="GG1210">
        <v>14</v>
      </c>
      <c r="GH1210" t="s">
        <v>356</v>
      </c>
    </row>
    <row r="1211" spans="1:191" x14ac:dyDescent="0.35">
      <c r="A1211" t="s">
        <v>57</v>
      </c>
      <c r="B1211" t="s">
        <v>58</v>
      </c>
      <c r="C1211" t="s">
        <v>3150</v>
      </c>
      <c r="D1211" t="s">
        <v>3151</v>
      </c>
      <c r="E1211" t="s">
        <v>3261</v>
      </c>
      <c r="F1211" t="s">
        <v>3262</v>
      </c>
      <c r="G1211" t="s">
        <v>3265</v>
      </c>
      <c r="H1211" t="s">
        <v>3266</v>
      </c>
      <c r="I1211">
        <v>14</v>
      </c>
      <c r="J1211">
        <v>13</v>
      </c>
      <c r="K1211" t="s">
        <v>345</v>
      </c>
      <c r="L1211">
        <v>7.281720161</v>
      </c>
      <c r="M1211">
        <v>29.28989983</v>
      </c>
      <c r="N1211" t="s">
        <v>346</v>
      </c>
      <c r="O1211" t="s">
        <v>349</v>
      </c>
      <c r="P1211" s="133">
        <v>0</v>
      </c>
      <c r="Q1211" s="133">
        <v>0</v>
      </c>
      <c r="R1211" s="133">
        <v>0</v>
      </c>
      <c r="S1211" s="133">
        <v>0</v>
      </c>
      <c r="T1211" s="133">
        <v>0</v>
      </c>
      <c r="W1211">
        <v>0</v>
      </c>
      <c r="Z1211">
        <v>0</v>
      </c>
      <c r="AC1211">
        <v>0</v>
      </c>
      <c r="AF1211">
        <v>0</v>
      </c>
      <c r="AI1211">
        <v>0</v>
      </c>
      <c r="AL1211" t="s">
        <v>349</v>
      </c>
      <c r="AM1211">
        <v>0</v>
      </c>
      <c r="AN1211">
        <v>0</v>
      </c>
      <c r="AO1211">
        <v>0</v>
      </c>
      <c r="AR1211">
        <v>0</v>
      </c>
      <c r="AU1211">
        <v>0</v>
      </c>
      <c r="AX1211">
        <v>0</v>
      </c>
      <c r="BA1211">
        <v>0</v>
      </c>
      <c r="BD1211">
        <v>0</v>
      </c>
      <c r="BE1211">
        <v>0</v>
      </c>
      <c r="BF1211">
        <v>0</v>
      </c>
      <c r="BG1211">
        <v>0</v>
      </c>
      <c r="BH1211" t="s">
        <v>349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 t="s">
        <v>349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 t="s">
        <v>349</v>
      </c>
      <c r="BU1211">
        <v>0</v>
      </c>
      <c r="BV1211">
        <v>0</v>
      </c>
      <c r="BW1211">
        <v>0</v>
      </c>
      <c r="BX1211">
        <v>0</v>
      </c>
      <c r="BY1211">
        <v>0</v>
      </c>
      <c r="BZ1211" t="s">
        <v>349</v>
      </c>
      <c r="CA1211">
        <v>0</v>
      </c>
      <c r="CB1211">
        <v>0</v>
      </c>
      <c r="CC1211">
        <v>0</v>
      </c>
      <c r="CD1211">
        <v>0</v>
      </c>
      <c r="CE1211">
        <v>0</v>
      </c>
      <c r="CF1211" t="s">
        <v>349</v>
      </c>
      <c r="CG1211">
        <v>0</v>
      </c>
      <c r="CH1211">
        <v>0</v>
      </c>
      <c r="CI1211">
        <v>0</v>
      </c>
      <c r="CJ1211" t="s">
        <v>349</v>
      </c>
      <c r="CK1211">
        <v>0</v>
      </c>
      <c r="CL1211" t="s">
        <v>349</v>
      </c>
      <c r="CM1211">
        <v>0</v>
      </c>
      <c r="CN1211" s="133">
        <v>0</v>
      </c>
      <c r="CO1211" s="133" t="s">
        <v>347</v>
      </c>
      <c r="CP1211" s="133">
        <v>60</v>
      </c>
      <c r="CQ1211" s="133">
        <v>240</v>
      </c>
      <c r="CR1211">
        <v>60</v>
      </c>
      <c r="CS1211">
        <v>240</v>
      </c>
      <c r="CT1211">
        <v>0</v>
      </c>
      <c r="CY1211">
        <v>0</v>
      </c>
      <c r="DD1211">
        <v>0</v>
      </c>
      <c r="DI1211">
        <v>236</v>
      </c>
      <c r="DJ1211" t="s">
        <v>58</v>
      </c>
      <c r="DK1211" t="s">
        <v>3151</v>
      </c>
      <c r="DL1211" t="s">
        <v>350</v>
      </c>
      <c r="DN1211">
        <v>4</v>
      </c>
      <c r="DO1211" t="s">
        <v>58</v>
      </c>
      <c r="DP1211" t="s">
        <v>3151</v>
      </c>
      <c r="DQ1211" t="s">
        <v>444</v>
      </c>
      <c r="DS1211">
        <v>0</v>
      </c>
      <c r="DV1211" t="s">
        <v>349</v>
      </c>
      <c r="DW1211">
        <v>0</v>
      </c>
      <c r="DX1211">
        <v>0</v>
      </c>
      <c r="DY1211">
        <v>0</v>
      </c>
      <c r="EF1211">
        <v>0</v>
      </c>
      <c r="EM1211">
        <v>0</v>
      </c>
      <c r="ET1211">
        <v>0</v>
      </c>
      <c r="FA1211">
        <v>0</v>
      </c>
      <c r="FH1211">
        <v>0</v>
      </c>
      <c r="FK1211">
        <v>28</v>
      </c>
      <c r="FL1211">
        <v>112</v>
      </c>
      <c r="FM1211">
        <v>15</v>
      </c>
      <c r="FN1211">
        <v>60</v>
      </c>
      <c r="FO1211">
        <v>17</v>
      </c>
      <c r="FP1211">
        <v>68</v>
      </c>
      <c r="FQ1211">
        <v>0</v>
      </c>
      <c r="FR1211">
        <v>0</v>
      </c>
      <c r="FS1211" t="s">
        <v>349</v>
      </c>
      <c r="FT1211">
        <v>0</v>
      </c>
      <c r="FU1211">
        <v>0</v>
      </c>
      <c r="FX1211" t="s">
        <v>349</v>
      </c>
      <c r="FZ1211" t="s">
        <v>347</v>
      </c>
      <c r="GA1211">
        <v>7</v>
      </c>
      <c r="GB1211">
        <v>35</v>
      </c>
      <c r="GC1211" t="s">
        <v>353</v>
      </c>
      <c r="GD1211" t="s">
        <v>408</v>
      </c>
      <c r="GE1211" t="s">
        <v>408</v>
      </c>
      <c r="GF1211" t="s">
        <v>408</v>
      </c>
      <c r="GG1211">
        <v>14</v>
      </c>
      <c r="GH1211" t="s">
        <v>356</v>
      </c>
    </row>
    <row r="1212" spans="1:191" x14ac:dyDescent="0.35">
      <c r="A1212" t="s">
        <v>57</v>
      </c>
      <c r="B1212" t="s">
        <v>58</v>
      </c>
      <c r="C1212" t="s">
        <v>3150</v>
      </c>
      <c r="D1212" t="s">
        <v>3151</v>
      </c>
      <c r="E1212" t="s">
        <v>3267</v>
      </c>
      <c r="F1212" t="s">
        <v>3268</v>
      </c>
      <c r="G1212" t="s">
        <v>3269</v>
      </c>
      <c r="H1212" t="s">
        <v>3270</v>
      </c>
      <c r="I1212">
        <v>14</v>
      </c>
      <c r="J1212">
        <v>14</v>
      </c>
      <c r="K1212" t="s">
        <v>345</v>
      </c>
      <c r="L1212">
        <v>6.9150213999999997</v>
      </c>
      <c r="M1212">
        <v>29.2364003</v>
      </c>
      <c r="N1212" t="s">
        <v>346</v>
      </c>
      <c r="O1212" t="s">
        <v>347</v>
      </c>
      <c r="P1212" s="133">
        <v>25</v>
      </c>
      <c r="Q1212" s="133">
        <v>80</v>
      </c>
      <c r="R1212" s="133">
        <v>25</v>
      </c>
      <c r="S1212" s="133">
        <v>80</v>
      </c>
      <c r="T1212" s="133">
        <v>0</v>
      </c>
      <c r="W1212">
        <v>0</v>
      </c>
      <c r="Z1212">
        <v>0</v>
      </c>
      <c r="AC1212">
        <v>27</v>
      </c>
      <c r="AD1212" t="s">
        <v>58</v>
      </c>
      <c r="AE1212" t="s">
        <v>3151</v>
      </c>
      <c r="AF1212">
        <v>53</v>
      </c>
      <c r="AG1212" t="s">
        <v>58</v>
      </c>
      <c r="AH1212" t="s">
        <v>3151</v>
      </c>
      <c r="AI1212">
        <v>0</v>
      </c>
      <c r="AL1212" t="s">
        <v>349</v>
      </c>
      <c r="AM1212">
        <v>0</v>
      </c>
      <c r="AN1212">
        <v>0</v>
      </c>
      <c r="AO1212">
        <v>0</v>
      </c>
      <c r="AR1212">
        <v>0</v>
      </c>
      <c r="AU1212">
        <v>0</v>
      </c>
      <c r="AX1212">
        <v>0</v>
      </c>
      <c r="BA1212">
        <v>0</v>
      </c>
      <c r="BD1212">
        <v>0</v>
      </c>
      <c r="BE1212">
        <v>0</v>
      </c>
      <c r="BF1212">
        <v>0</v>
      </c>
      <c r="BG1212">
        <v>0</v>
      </c>
      <c r="BH1212" t="s">
        <v>349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 t="s">
        <v>349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 t="s">
        <v>349</v>
      </c>
      <c r="BU1212">
        <v>0</v>
      </c>
      <c r="BV1212">
        <v>0</v>
      </c>
      <c r="BW1212">
        <v>0</v>
      </c>
      <c r="BX1212">
        <v>27</v>
      </c>
      <c r="BY1212">
        <v>0</v>
      </c>
      <c r="BZ1212" t="s">
        <v>349</v>
      </c>
      <c r="CA1212">
        <v>0</v>
      </c>
      <c r="CB1212">
        <v>0</v>
      </c>
      <c r="CC1212">
        <v>0</v>
      </c>
      <c r="CD1212">
        <v>22</v>
      </c>
      <c r="CE1212">
        <v>31</v>
      </c>
      <c r="CF1212" t="s">
        <v>349</v>
      </c>
      <c r="CG1212">
        <v>0</v>
      </c>
      <c r="CH1212">
        <v>0</v>
      </c>
      <c r="CI1212">
        <v>0</v>
      </c>
      <c r="CJ1212" t="s">
        <v>347</v>
      </c>
      <c r="CK1212">
        <v>15</v>
      </c>
      <c r="CL1212" t="s">
        <v>349</v>
      </c>
      <c r="CM1212">
        <v>0</v>
      </c>
      <c r="CN1212" s="133">
        <v>0</v>
      </c>
      <c r="CO1212" s="133" t="s">
        <v>349</v>
      </c>
      <c r="CP1212" s="133">
        <v>0</v>
      </c>
      <c r="CQ1212" s="133">
        <v>0</v>
      </c>
      <c r="CR1212">
        <v>0</v>
      </c>
      <c r="CS1212">
        <v>0</v>
      </c>
      <c r="CT1212">
        <v>0</v>
      </c>
      <c r="CY1212">
        <v>0</v>
      </c>
      <c r="DD1212">
        <v>0</v>
      </c>
      <c r="DI1212">
        <v>0</v>
      </c>
      <c r="DN1212">
        <v>0</v>
      </c>
      <c r="DS1212">
        <v>0</v>
      </c>
      <c r="DV1212" t="s">
        <v>349</v>
      </c>
      <c r="DW1212">
        <v>0</v>
      </c>
      <c r="DX1212">
        <v>0</v>
      </c>
      <c r="DY1212">
        <v>0</v>
      </c>
      <c r="EF1212">
        <v>0</v>
      </c>
      <c r="EM1212">
        <v>0</v>
      </c>
      <c r="ET1212">
        <v>0</v>
      </c>
      <c r="FA1212">
        <v>0</v>
      </c>
      <c r="FH1212">
        <v>0</v>
      </c>
      <c r="FK1212">
        <v>0</v>
      </c>
      <c r="FL1212">
        <v>0</v>
      </c>
      <c r="FM1212">
        <v>0</v>
      </c>
      <c r="FN1212">
        <v>0</v>
      </c>
      <c r="FO1212">
        <v>0</v>
      </c>
      <c r="FP1212">
        <v>0</v>
      </c>
      <c r="FQ1212">
        <v>0</v>
      </c>
      <c r="FR1212">
        <v>0</v>
      </c>
      <c r="FS1212" t="s">
        <v>349</v>
      </c>
      <c r="FT1212">
        <v>0</v>
      </c>
      <c r="FU1212">
        <v>0</v>
      </c>
      <c r="FX1212" t="s">
        <v>349</v>
      </c>
      <c r="FZ1212" t="s">
        <v>349</v>
      </c>
      <c r="GA1212">
        <v>0</v>
      </c>
      <c r="GB1212">
        <v>0</v>
      </c>
      <c r="GC1212" t="s">
        <v>353</v>
      </c>
      <c r="GD1212" t="s">
        <v>354</v>
      </c>
      <c r="GE1212" t="s">
        <v>355</v>
      </c>
      <c r="GF1212" t="s">
        <v>355</v>
      </c>
      <c r="GG1212">
        <v>14</v>
      </c>
      <c r="GH1212" t="s">
        <v>451</v>
      </c>
    </row>
    <row r="1213" spans="1:191" x14ac:dyDescent="0.35">
      <c r="A1213" t="s">
        <v>57</v>
      </c>
      <c r="B1213" t="s">
        <v>58</v>
      </c>
      <c r="C1213" t="s">
        <v>3271</v>
      </c>
      <c r="D1213" t="s">
        <v>1751</v>
      </c>
      <c r="E1213" t="s">
        <v>3272</v>
      </c>
      <c r="F1213" t="s">
        <v>3273</v>
      </c>
      <c r="G1213" t="s">
        <v>3274</v>
      </c>
      <c r="H1213" t="s">
        <v>3275</v>
      </c>
      <c r="I1213">
        <v>14</v>
      </c>
      <c r="J1213">
        <v>13</v>
      </c>
      <c r="K1213" t="s">
        <v>345</v>
      </c>
      <c r="L1213">
        <v>6.7525000569999998</v>
      </c>
      <c r="M1213">
        <v>29.7397995</v>
      </c>
      <c r="N1213" t="s">
        <v>346</v>
      </c>
      <c r="O1213" t="s">
        <v>349</v>
      </c>
      <c r="P1213" s="133">
        <v>0</v>
      </c>
      <c r="Q1213" s="133">
        <v>0</v>
      </c>
      <c r="R1213" s="133">
        <v>0</v>
      </c>
      <c r="S1213" s="133">
        <v>0</v>
      </c>
      <c r="T1213" s="133">
        <v>0</v>
      </c>
      <c r="W1213">
        <v>0</v>
      </c>
      <c r="Z1213">
        <v>0</v>
      </c>
      <c r="AC1213">
        <v>0</v>
      </c>
      <c r="AF1213">
        <v>0</v>
      </c>
      <c r="AI1213">
        <v>0</v>
      </c>
      <c r="AL1213" t="s">
        <v>349</v>
      </c>
      <c r="AM1213">
        <v>0</v>
      </c>
      <c r="AN1213">
        <v>0</v>
      </c>
      <c r="AO1213">
        <v>0</v>
      </c>
      <c r="AR1213">
        <v>0</v>
      </c>
      <c r="AU1213">
        <v>0</v>
      </c>
      <c r="AX1213">
        <v>0</v>
      </c>
      <c r="BA1213">
        <v>0</v>
      </c>
      <c r="BD1213">
        <v>0</v>
      </c>
      <c r="BE1213">
        <v>0</v>
      </c>
      <c r="BF1213">
        <v>0</v>
      </c>
      <c r="BG1213">
        <v>0</v>
      </c>
      <c r="BH1213" t="s">
        <v>349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 t="s">
        <v>349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 t="s">
        <v>349</v>
      </c>
      <c r="BU1213">
        <v>0</v>
      </c>
      <c r="BV1213">
        <v>0</v>
      </c>
      <c r="BW1213">
        <v>0</v>
      </c>
      <c r="BX1213">
        <v>0</v>
      </c>
      <c r="BY1213">
        <v>0</v>
      </c>
      <c r="BZ1213" t="s">
        <v>349</v>
      </c>
      <c r="CA1213">
        <v>0</v>
      </c>
      <c r="CB1213">
        <v>0</v>
      </c>
      <c r="CC1213">
        <v>0</v>
      </c>
      <c r="CD1213">
        <v>0</v>
      </c>
      <c r="CE1213">
        <v>0</v>
      </c>
      <c r="CF1213" t="s">
        <v>349</v>
      </c>
      <c r="CG1213">
        <v>0</v>
      </c>
      <c r="CH1213">
        <v>0</v>
      </c>
      <c r="CI1213">
        <v>0</v>
      </c>
      <c r="CJ1213" t="s">
        <v>349</v>
      </c>
      <c r="CK1213">
        <v>0</v>
      </c>
      <c r="CL1213" t="s">
        <v>349</v>
      </c>
      <c r="CM1213">
        <v>0</v>
      </c>
      <c r="CN1213" s="133">
        <v>0</v>
      </c>
      <c r="CO1213" s="133" t="s">
        <v>347</v>
      </c>
      <c r="CP1213" s="133">
        <v>50</v>
      </c>
      <c r="CQ1213" s="133">
        <v>265</v>
      </c>
      <c r="CR1213">
        <v>50</v>
      </c>
      <c r="CS1213">
        <v>265</v>
      </c>
      <c r="CT1213">
        <v>0</v>
      </c>
      <c r="CY1213">
        <v>0</v>
      </c>
      <c r="DD1213">
        <v>0</v>
      </c>
      <c r="DI1213">
        <v>186</v>
      </c>
      <c r="DJ1213" t="s">
        <v>58</v>
      </c>
      <c r="DK1213" t="s">
        <v>3276</v>
      </c>
      <c r="DL1213" t="s">
        <v>444</v>
      </c>
      <c r="DN1213">
        <v>79</v>
      </c>
      <c r="DO1213" t="s">
        <v>58</v>
      </c>
      <c r="DP1213" t="s">
        <v>1095</v>
      </c>
      <c r="DQ1213" t="s">
        <v>444</v>
      </c>
      <c r="DS1213">
        <v>0</v>
      </c>
      <c r="DV1213" t="s">
        <v>349</v>
      </c>
      <c r="DW1213">
        <v>0</v>
      </c>
      <c r="DX1213">
        <v>0</v>
      </c>
      <c r="DY1213">
        <v>0</v>
      </c>
      <c r="EF1213">
        <v>0</v>
      </c>
      <c r="EM1213">
        <v>0</v>
      </c>
      <c r="ET1213">
        <v>0</v>
      </c>
      <c r="FA1213">
        <v>0</v>
      </c>
      <c r="FH1213">
        <v>0</v>
      </c>
      <c r="FK1213">
        <v>15</v>
      </c>
      <c r="FL1213">
        <v>79</v>
      </c>
      <c r="FM1213">
        <v>12</v>
      </c>
      <c r="FN1213">
        <v>64</v>
      </c>
      <c r="FO1213">
        <v>23</v>
      </c>
      <c r="FP1213">
        <v>122</v>
      </c>
      <c r="FQ1213">
        <v>0</v>
      </c>
      <c r="FR1213">
        <v>0</v>
      </c>
      <c r="FS1213" t="s">
        <v>349</v>
      </c>
      <c r="FT1213">
        <v>0</v>
      </c>
      <c r="FU1213">
        <v>0</v>
      </c>
      <c r="FX1213" t="s">
        <v>349</v>
      </c>
      <c r="FZ1213" t="s">
        <v>349</v>
      </c>
      <c r="GA1213">
        <v>0</v>
      </c>
      <c r="GB1213">
        <v>0</v>
      </c>
      <c r="GC1213" t="s">
        <v>353</v>
      </c>
      <c r="GD1213" t="s">
        <v>355</v>
      </c>
      <c r="GE1213" t="s">
        <v>355</v>
      </c>
      <c r="GF1213" t="s">
        <v>355</v>
      </c>
      <c r="GG1213">
        <v>14</v>
      </c>
      <c r="GH1213" t="s">
        <v>356</v>
      </c>
    </row>
    <row r="1214" spans="1:191" x14ac:dyDescent="0.35">
      <c r="A1214" t="s">
        <v>57</v>
      </c>
      <c r="B1214" t="s">
        <v>58</v>
      </c>
      <c r="C1214" t="s">
        <v>3271</v>
      </c>
      <c r="D1214" t="s">
        <v>1751</v>
      </c>
      <c r="E1214" t="s">
        <v>3272</v>
      </c>
      <c r="F1214" t="s">
        <v>3273</v>
      </c>
      <c r="G1214" t="s">
        <v>3277</v>
      </c>
      <c r="H1214" t="s">
        <v>3278</v>
      </c>
      <c r="I1214">
        <v>14</v>
      </c>
      <c r="J1214">
        <v>9</v>
      </c>
      <c r="K1214" t="s">
        <v>345</v>
      </c>
      <c r="L1214">
        <v>7.0316666999999997</v>
      </c>
      <c r="M1214">
        <v>30.091388899999998</v>
      </c>
      <c r="N1214" t="s">
        <v>346</v>
      </c>
      <c r="O1214" t="s">
        <v>347</v>
      </c>
      <c r="P1214" s="133">
        <v>150</v>
      </c>
      <c r="Q1214" s="133">
        <v>810</v>
      </c>
      <c r="R1214" s="133">
        <v>150</v>
      </c>
      <c r="S1214" s="133">
        <v>810</v>
      </c>
      <c r="T1214" s="133">
        <v>140</v>
      </c>
      <c r="U1214" t="s">
        <v>58</v>
      </c>
      <c r="V1214" t="s">
        <v>1751</v>
      </c>
      <c r="W1214">
        <v>414</v>
      </c>
      <c r="X1214" t="s">
        <v>58</v>
      </c>
      <c r="Y1214" t="s">
        <v>1751</v>
      </c>
      <c r="Z1214">
        <v>63</v>
      </c>
      <c r="AA1214" t="s">
        <v>58</v>
      </c>
      <c r="AB1214" t="s">
        <v>1751</v>
      </c>
      <c r="AC1214">
        <v>143</v>
      </c>
      <c r="AD1214" t="s">
        <v>58</v>
      </c>
      <c r="AE1214" t="s">
        <v>1751</v>
      </c>
      <c r="AF1214">
        <v>50</v>
      </c>
      <c r="AG1214" t="s">
        <v>58</v>
      </c>
      <c r="AH1214" t="s">
        <v>1751</v>
      </c>
      <c r="AI1214">
        <v>0</v>
      </c>
      <c r="AL1214" t="s">
        <v>349</v>
      </c>
      <c r="AM1214">
        <v>0</v>
      </c>
      <c r="AN1214">
        <v>0</v>
      </c>
      <c r="AO1214">
        <v>0</v>
      </c>
      <c r="AR1214">
        <v>0</v>
      </c>
      <c r="AU1214">
        <v>0</v>
      </c>
      <c r="AX1214">
        <v>0</v>
      </c>
      <c r="BA1214">
        <v>0</v>
      </c>
      <c r="BD1214">
        <v>0</v>
      </c>
      <c r="BE1214">
        <v>140</v>
      </c>
      <c r="BF1214">
        <v>0</v>
      </c>
      <c r="BG1214">
        <v>0</v>
      </c>
      <c r="BH1214" t="s">
        <v>349</v>
      </c>
      <c r="BI1214">
        <v>0</v>
      </c>
      <c r="BJ1214">
        <v>0</v>
      </c>
      <c r="BK1214">
        <v>0</v>
      </c>
      <c r="BL1214">
        <v>121</v>
      </c>
      <c r="BM1214">
        <v>293</v>
      </c>
      <c r="BN1214" t="s">
        <v>349</v>
      </c>
      <c r="BO1214">
        <v>0</v>
      </c>
      <c r="BP1214">
        <v>0</v>
      </c>
      <c r="BQ1214">
        <v>0</v>
      </c>
      <c r="BR1214">
        <v>33</v>
      </c>
      <c r="BS1214">
        <v>30</v>
      </c>
      <c r="BT1214" t="s">
        <v>349</v>
      </c>
      <c r="BU1214">
        <v>0</v>
      </c>
      <c r="BV1214">
        <v>0</v>
      </c>
      <c r="BW1214">
        <v>0</v>
      </c>
      <c r="BX1214">
        <v>0</v>
      </c>
      <c r="BY1214">
        <v>143</v>
      </c>
      <c r="BZ1214" t="s">
        <v>349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 t="s">
        <v>347</v>
      </c>
      <c r="CG1214">
        <v>0</v>
      </c>
      <c r="CH1214">
        <v>50</v>
      </c>
      <c r="CI1214">
        <v>0</v>
      </c>
      <c r="CJ1214" t="s">
        <v>347</v>
      </c>
      <c r="CK1214">
        <v>21</v>
      </c>
      <c r="CL1214" t="s">
        <v>349</v>
      </c>
      <c r="CM1214">
        <v>0</v>
      </c>
      <c r="CN1214" s="133">
        <v>0</v>
      </c>
      <c r="CO1214" s="133" t="s">
        <v>349</v>
      </c>
      <c r="CP1214" s="133">
        <v>0</v>
      </c>
      <c r="CQ1214" s="133">
        <v>0</v>
      </c>
      <c r="CR1214">
        <v>0</v>
      </c>
      <c r="CS1214">
        <v>0</v>
      </c>
      <c r="CT1214">
        <v>0</v>
      </c>
      <c r="CY1214">
        <v>0</v>
      </c>
      <c r="DD1214">
        <v>0</v>
      </c>
      <c r="DI1214">
        <v>0</v>
      </c>
      <c r="DN1214">
        <v>0</v>
      </c>
      <c r="DS1214">
        <v>0</v>
      </c>
      <c r="DV1214" t="s">
        <v>349</v>
      </c>
      <c r="DW1214">
        <v>0</v>
      </c>
      <c r="DX1214">
        <v>0</v>
      </c>
      <c r="DY1214">
        <v>0</v>
      </c>
      <c r="EF1214">
        <v>0</v>
      </c>
      <c r="EM1214">
        <v>0</v>
      </c>
      <c r="ET1214">
        <v>0</v>
      </c>
      <c r="FA1214">
        <v>0</v>
      </c>
      <c r="FH1214">
        <v>0</v>
      </c>
      <c r="FK1214">
        <v>0</v>
      </c>
      <c r="FL1214">
        <v>0</v>
      </c>
      <c r="FM1214">
        <v>0</v>
      </c>
      <c r="FN1214">
        <v>0</v>
      </c>
      <c r="FO1214">
        <v>0</v>
      </c>
      <c r="FP1214">
        <v>0</v>
      </c>
      <c r="FQ1214">
        <v>0</v>
      </c>
      <c r="FR1214">
        <v>0</v>
      </c>
      <c r="FS1214" t="s">
        <v>349</v>
      </c>
      <c r="FT1214">
        <v>0</v>
      </c>
      <c r="FU1214">
        <v>0</v>
      </c>
      <c r="FX1214" t="s">
        <v>349</v>
      </c>
      <c r="FZ1214" t="s">
        <v>349</v>
      </c>
      <c r="GA1214">
        <v>0</v>
      </c>
      <c r="GB1214">
        <v>0</v>
      </c>
      <c r="GC1214" t="s">
        <v>349</v>
      </c>
      <c r="GD1214" t="s">
        <v>355</v>
      </c>
      <c r="GE1214" t="s">
        <v>355</v>
      </c>
      <c r="GF1214" t="s">
        <v>355</v>
      </c>
      <c r="GG1214">
        <v>14</v>
      </c>
      <c r="GH1214" t="s">
        <v>356</v>
      </c>
    </row>
    <row r="1215" spans="1:191" x14ac:dyDescent="0.35">
      <c r="A1215" t="s">
        <v>57</v>
      </c>
      <c r="B1215" t="s">
        <v>58</v>
      </c>
      <c r="C1215" t="s">
        <v>3271</v>
      </c>
      <c r="D1215" t="s">
        <v>1751</v>
      </c>
      <c r="E1215" t="s">
        <v>3272</v>
      </c>
      <c r="F1215" t="s">
        <v>3273</v>
      </c>
      <c r="G1215" t="s">
        <v>3279</v>
      </c>
      <c r="H1215" t="s">
        <v>3280</v>
      </c>
      <c r="I1215">
        <v>14</v>
      </c>
      <c r="J1215">
        <v>10</v>
      </c>
      <c r="K1215" t="s">
        <v>345</v>
      </c>
      <c r="L1215">
        <v>6.81738</v>
      </c>
      <c r="M1215">
        <v>29.8841</v>
      </c>
      <c r="N1215" t="s">
        <v>346</v>
      </c>
      <c r="O1215" t="s">
        <v>347</v>
      </c>
      <c r="P1215" s="133">
        <v>48</v>
      </c>
      <c r="Q1215" s="133">
        <v>246</v>
      </c>
      <c r="R1215" s="133">
        <v>48</v>
      </c>
      <c r="S1215" s="133">
        <v>246</v>
      </c>
      <c r="T1215" s="133">
        <v>63</v>
      </c>
      <c r="U1215" t="s">
        <v>58</v>
      </c>
      <c r="V1215" t="s">
        <v>1751</v>
      </c>
      <c r="W1215">
        <v>99</v>
      </c>
      <c r="X1215" t="s">
        <v>58</v>
      </c>
      <c r="Y1215" t="s">
        <v>1751</v>
      </c>
      <c r="Z1215">
        <v>26</v>
      </c>
      <c r="AA1215" t="s">
        <v>58</v>
      </c>
      <c r="AB1215" t="s">
        <v>1751</v>
      </c>
      <c r="AC1215">
        <v>58</v>
      </c>
      <c r="AD1215" t="s">
        <v>58</v>
      </c>
      <c r="AE1215" t="s">
        <v>1751</v>
      </c>
      <c r="AF1215">
        <v>0</v>
      </c>
      <c r="AI1215">
        <v>0</v>
      </c>
      <c r="AL1215" t="s">
        <v>349</v>
      </c>
      <c r="AM1215">
        <v>0</v>
      </c>
      <c r="AN1215">
        <v>0</v>
      </c>
      <c r="AO1215">
        <v>0</v>
      </c>
      <c r="AR1215">
        <v>0</v>
      </c>
      <c r="AU1215">
        <v>0</v>
      </c>
      <c r="AX1215">
        <v>0</v>
      </c>
      <c r="BA1215">
        <v>0</v>
      </c>
      <c r="BD1215">
        <v>0</v>
      </c>
      <c r="BE1215">
        <v>0</v>
      </c>
      <c r="BF1215">
        <v>63</v>
      </c>
      <c r="BG1215">
        <v>0</v>
      </c>
      <c r="BH1215" t="s">
        <v>349</v>
      </c>
      <c r="BI1215">
        <v>0</v>
      </c>
      <c r="BJ1215">
        <v>0</v>
      </c>
      <c r="BK1215">
        <v>0</v>
      </c>
      <c r="BL1215">
        <v>99</v>
      </c>
      <c r="BM1215">
        <v>0</v>
      </c>
      <c r="BN1215" t="s">
        <v>349</v>
      </c>
      <c r="BO1215">
        <v>0</v>
      </c>
      <c r="BP1215">
        <v>0</v>
      </c>
      <c r="BQ1215">
        <v>0</v>
      </c>
      <c r="BR1215">
        <v>26</v>
      </c>
      <c r="BS1215">
        <v>0</v>
      </c>
      <c r="BT1215" t="s">
        <v>349</v>
      </c>
      <c r="BU1215">
        <v>0</v>
      </c>
      <c r="BV1215">
        <v>0</v>
      </c>
      <c r="BW1215">
        <v>0</v>
      </c>
      <c r="BX1215">
        <v>58</v>
      </c>
      <c r="BY1215">
        <v>0</v>
      </c>
      <c r="BZ1215" t="s">
        <v>349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 t="s">
        <v>349</v>
      </c>
      <c r="CG1215">
        <v>0</v>
      </c>
      <c r="CH1215">
        <v>0</v>
      </c>
      <c r="CI1215">
        <v>0</v>
      </c>
      <c r="CJ1215" t="s">
        <v>347</v>
      </c>
      <c r="CK1215">
        <v>13</v>
      </c>
      <c r="CL1215" t="s">
        <v>349</v>
      </c>
      <c r="CM1215">
        <v>0</v>
      </c>
      <c r="CN1215" s="133">
        <v>0</v>
      </c>
      <c r="CO1215" s="133" t="s">
        <v>347</v>
      </c>
      <c r="CP1215" s="133">
        <v>15</v>
      </c>
      <c r="CQ1215" s="133">
        <v>81</v>
      </c>
      <c r="CR1215">
        <v>15</v>
      </c>
      <c r="CS1215">
        <v>81</v>
      </c>
      <c r="CT1215">
        <v>0</v>
      </c>
      <c r="CY1215">
        <v>0</v>
      </c>
      <c r="DD1215">
        <v>0</v>
      </c>
      <c r="DI1215">
        <v>0</v>
      </c>
      <c r="DN1215">
        <v>81</v>
      </c>
      <c r="DO1215" t="s">
        <v>58</v>
      </c>
      <c r="DP1215" t="s">
        <v>1095</v>
      </c>
      <c r="DQ1215" t="s">
        <v>444</v>
      </c>
      <c r="DS1215">
        <v>0</v>
      </c>
      <c r="DV1215" t="s">
        <v>349</v>
      </c>
      <c r="DW1215">
        <v>0</v>
      </c>
      <c r="DX1215">
        <v>0</v>
      </c>
      <c r="DY1215">
        <v>0</v>
      </c>
      <c r="EF1215">
        <v>0</v>
      </c>
      <c r="EM1215">
        <v>0</v>
      </c>
      <c r="ET1215">
        <v>0</v>
      </c>
      <c r="FA1215">
        <v>0</v>
      </c>
      <c r="FH1215">
        <v>0</v>
      </c>
      <c r="FK1215">
        <v>4</v>
      </c>
      <c r="FL1215">
        <v>22</v>
      </c>
      <c r="FM1215">
        <v>2</v>
      </c>
      <c r="FN1215">
        <v>11</v>
      </c>
      <c r="FO1215">
        <v>9</v>
      </c>
      <c r="FP1215">
        <v>48</v>
      </c>
      <c r="FQ1215">
        <v>0</v>
      </c>
      <c r="FR1215">
        <v>0</v>
      </c>
      <c r="FS1215" t="s">
        <v>347</v>
      </c>
      <c r="FT1215">
        <v>53</v>
      </c>
      <c r="FU1215">
        <v>271</v>
      </c>
      <c r="FV1215" t="s">
        <v>58</v>
      </c>
      <c r="FW1215" t="s">
        <v>1095</v>
      </c>
      <c r="FX1215" t="s">
        <v>349</v>
      </c>
      <c r="FZ1215" t="s">
        <v>349</v>
      </c>
      <c r="GA1215">
        <v>0</v>
      </c>
      <c r="GB1215">
        <v>0</v>
      </c>
      <c r="GC1215" t="s">
        <v>349</v>
      </c>
      <c r="GD1215" t="s">
        <v>355</v>
      </c>
      <c r="GE1215" t="s">
        <v>355</v>
      </c>
      <c r="GF1215" t="s">
        <v>355</v>
      </c>
      <c r="GG1215">
        <v>14</v>
      </c>
      <c r="GH1215" t="s">
        <v>356</v>
      </c>
    </row>
    <row r="1216" spans="1:191" x14ac:dyDescent="0.35">
      <c r="A1216" t="s">
        <v>57</v>
      </c>
      <c r="B1216" t="s">
        <v>58</v>
      </c>
      <c r="C1216" t="s">
        <v>3271</v>
      </c>
      <c r="D1216" t="s">
        <v>1751</v>
      </c>
      <c r="E1216" t="s">
        <v>3272</v>
      </c>
      <c r="F1216" t="s">
        <v>3273</v>
      </c>
      <c r="G1216" t="s">
        <v>3281</v>
      </c>
      <c r="H1216" t="s">
        <v>3282</v>
      </c>
      <c r="I1216">
        <v>14</v>
      </c>
      <c r="J1216">
        <v>4</v>
      </c>
      <c r="K1216" t="s">
        <v>345</v>
      </c>
      <c r="L1216">
        <v>6.7711000439999998</v>
      </c>
      <c r="M1216">
        <v>29.713699340000002</v>
      </c>
      <c r="N1216" t="s">
        <v>346</v>
      </c>
      <c r="O1216" t="s">
        <v>347</v>
      </c>
      <c r="P1216" s="133">
        <v>71</v>
      </c>
      <c r="Q1216" s="133">
        <v>376</v>
      </c>
      <c r="R1216" s="133">
        <v>71</v>
      </c>
      <c r="S1216" s="133">
        <v>376</v>
      </c>
      <c r="T1216" s="133">
        <v>0</v>
      </c>
      <c r="W1216">
        <v>285</v>
      </c>
      <c r="X1216" t="s">
        <v>58</v>
      </c>
      <c r="Y1216" t="s">
        <v>1751</v>
      </c>
      <c r="Z1216">
        <v>26</v>
      </c>
      <c r="AA1216" t="s">
        <v>58</v>
      </c>
      <c r="AB1216" t="s">
        <v>1751</v>
      </c>
      <c r="AC1216">
        <v>0</v>
      </c>
      <c r="AF1216">
        <v>25</v>
      </c>
      <c r="AG1216" t="s">
        <v>58</v>
      </c>
      <c r="AH1216" t="s">
        <v>3276</v>
      </c>
      <c r="AI1216">
        <v>40</v>
      </c>
      <c r="AJ1216" t="s">
        <v>348</v>
      </c>
      <c r="AK1216" t="s">
        <v>348</v>
      </c>
      <c r="AL1216" t="s">
        <v>349</v>
      </c>
      <c r="AM1216">
        <v>0</v>
      </c>
      <c r="AN1216">
        <v>0</v>
      </c>
      <c r="AO1216">
        <v>0</v>
      </c>
      <c r="AR1216">
        <v>0</v>
      </c>
      <c r="AU1216">
        <v>0</v>
      </c>
      <c r="AX1216">
        <v>0</v>
      </c>
      <c r="BA1216">
        <v>0</v>
      </c>
      <c r="BD1216">
        <v>0</v>
      </c>
      <c r="BE1216">
        <v>0</v>
      </c>
      <c r="BF1216">
        <v>0</v>
      </c>
      <c r="BG1216">
        <v>0</v>
      </c>
      <c r="BH1216" t="s">
        <v>349</v>
      </c>
      <c r="BI1216">
        <v>0</v>
      </c>
      <c r="BJ1216">
        <v>0</v>
      </c>
      <c r="BK1216">
        <v>0</v>
      </c>
      <c r="BL1216">
        <v>163</v>
      </c>
      <c r="BM1216">
        <v>122</v>
      </c>
      <c r="BN1216" t="s">
        <v>349</v>
      </c>
      <c r="BO1216">
        <v>0</v>
      </c>
      <c r="BP1216">
        <v>0</v>
      </c>
      <c r="BQ1216">
        <v>0</v>
      </c>
      <c r="BR1216">
        <v>16</v>
      </c>
      <c r="BS1216">
        <v>10</v>
      </c>
      <c r="BT1216" t="s">
        <v>349</v>
      </c>
      <c r="BU1216">
        <v>0</v>
      </c>
      <c r="BV1216">
        <v>0</v>
      </c>
      <c r="BW1216">
        <v>0</v>
      </c>
      <c r="BX1216">
        <v>0</v>
      </c>
      <c r="BY1216">
        <v>0</v>
      </c>
      <c r="BZ1216" t="s">
        <v>349</v>
      </c>
      <c r="CA1216">
        <v>0</v>
      </c>
      <c r="CB1216">
        <v>0</v>
      </c>
      <c r="CC1216">
        <v>0</v>
      </c>
      <c r="CD1216">
        <v>0</v>
      </c>
      <c r="CE1216">
        <v>25</v>
      </c>
      <c r="CF1216" t="s">
        <v>349</v>
      </c>
      <c r="CG1216">
        <v>0</v>
      </c>
      <c r="CH1216">
        <v>0</v>
      </c>
      <c r="CI1216">
        <v>40</v>
      </c>
      <c r="CJ1216" t="s">
        <v>349</v>
      </c>
      <c r="CK1216">
        <v>0</v>
      </c>
      <c r="CL1216" t="s">
        <v>349</v>
      </c>
      <c r="CM1216">
        <v>0</v>
      </c>
      <c r="CN1216" s="133">
        <v>0</v>
      </c>
      <c r="CO1216" s="133" t="s">
        <v>347</v>
      </c>
      <c r="CP1216" s="133">
        <v>40</v>
      </c>
      <c r="CQ1216" s="133">
        <v>212</v>
      </c>
      <c r="CR1216">
        <v>40</v>
      </c>
      <c r="CS1216">
        <v>212</v>
      </c>
      <c r="CT1216">
        <v>0</v>
      </c>
      <c r="CY1216">
        <v>0</v>
      </c>
      <c r="DD1216">
        <v>0</v>
      </c>
      <c r="DI1216">
        <v>0</v>
      </c>
      <c r="DN1216">
        <v>212</v>
      </c>
      <c r="DO1216" t="s">
        <v>58</v>
      </c>
      <c r="DP1216" t="s">
        <v>3276</v>
      </c>
      <c r="DQ1216" t="s">
        <v>444</v>
      </c>
      <c r="DS1216">
        <v>0</v>
      </c>
      <c r="DV1216" t="s">
        <v>349</v>
      </c>
      <c r="DW1216">
        <v>0</v>
      </c>
      <c r="DX1216">
        <v>0</v>
      </c>
      <c r="DY1216">
        <v>0</v>
      </c>
      <c r="EF1216">
        <v>0</v>
      </c>
      <c r="EM1216">
        <v>0</v>
      </c>
      <c r="ET1216">
        <v>0</v>
      </c>
      <c r="FA1216">
        <v>0</v>
      </c>
      <c r="FH1216">
        <v>0</v>
      </c>
      <c r="FK1216">
        <v>6</v>
      </c>
      <c r="FL1216">
        <v>32</v>
      </c>
      <c r="FM1216">
        <v>14</v>
      </c>
      <c r="FN1216">
        <v>74</v>
      </c>
      <c r="FO1216">
        <v>20</v>
      </c>
      <c r="FP1216">
        <v>106</v>
      </c>
      <c r="FQ1216">
        <v>0</v>
      </c>
      <c r="FR1216">
        <v>0</v>
      </c>
      <c r="FS1216" t="s">
        <v>347</v>
      </c>
      <c r="FT1216">
        <v>46</v>
      </c>
      <c r="FU1216">
        <v>241</v>
      </c>
      <c r="FV1216" t="s">
        <v>58</v>
      </c>
      <c r="FW1216" t="s">
        <v>3276</v>
      </c>
      <c r="FX1216" t="s">
        <v>347</v>
      </c>
      <c r="FY1216" t="s">
        <v>123</v>
      </c>
      <c r="FZ1216" t="s">
        <v>347</v>
      </c>
      <c r="GA1216">
        <v>20</v>
      </c>
      <c r="GB1216">
        <v>106</v>
      </c>
      <c r="GC1216" t="s">
        <v>353</v>
      </c>
      <c r="GD1216" t="s">
        <v>355</v>
      </c>
      <c r="GE1216" t="s">
        <v>354</v>
      </c>
      <c r="GF1216" t="s">
        <v>355</v>
      </c>
      <c r="GG1216">
        <v>14</v>
      </c>
      <c r="GH1216" t="s">
        <v>356</v>
      </c>
    </row>
    <row r="1217" spans="1:191" x14ac:dyDescent="0.35">
      <c r="A1217" t="s">
        <v>57</v>
      </c>
      <c r="B1217" t="s">
        <v>58</v>
      </c>
      <c r="C1217" t="s">
        <v>3271</v>
      </c>
      <c r="D1217" t="s">
        <v>1751</v>
      </c>
      <c r="E1217" t="s">
        <v>3283</v>
      </c>
      <c r="F1217" t="s">
        <v>3284</v>
      </c>
      <c r="G1217" t="s">
        <v>3285</v>
      </c>
      <c r="H1217" t="s">
        <v>3286</v>
      </c>
      <c r="I1217">
        <v>14</v>
      </c>
      <c r="J1217">
        <v>13</v>
      </c>
      <c r="K1217" t="s">
        <v>345</v>
      </c>
      <c r="L1217">
        <v>6.8363299370000004</v>
      </c>
      <c r="M1217">
        <v>29.723300930000001</v>
      </c>
      <c r="N1217" t="s">
        <v>346</v>
      </c>
      <c r="O1217" t="s">
        <v>349</v>
      </c>
      <c r="P1217" s="133">
        <v>0</v>
      </c>
      <c r="Q1217" s="133">
        <v>0</v>
      </c>
      <c r="R1217" s="133">
        <v>0</v>
      </c>
      <c r="S1217" s="133">
        <v>0</v>
      </c>
      <c r="T1217" s="133">
        <v>0</v>
      </c>
      <c r="W1217">
        <v>0</v>
      </c>
      <c r="Z1217">
        <v>0</v>
      </c>
      <c r="AC1217">
        <v>0</v>
      </c>
      <c r="AF1217">
        <v>0</v>
      </c>
      <c r="AI1217">
        <v>0</v>
      </c>
      <c r="AL1217" t="s">
        <v>349</v>
      </c>
      <c r="AM1217">
        <v>0</v>
      </c>
      <c r="AN1217">
        <v>0</v>
      </c>
      <c r="AO1217">
        <v>0</v>
      </c>
      <c r="AR1217">
        <v>0</v>
      </c>
      <c r="AU1217">
        <v>0</v>
      </c>
      <c r="AX1217">
        <v>0</v>
      </c>
      <c r="BA1217">
        <v>0</v>
      </c>
      <c r="BD1217">
        <v>0</v>
      </c>
      <c r="BE1217">
        <v>0</v>
      </c>
      <c r="BF1217">
        <v>0</v>
      </c>
      <c r="BG1217">
        <v>0</v>
      </c>
      <c r="BH1217" t="s">
        <v>349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 t="s">
        <v>349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 t="s">
        <v>349</v>
      </c>
      <c r="BU1217">
        <v>0</v>
      </c>
      <c r="BV1217">
        <v>0</v>
      </c>
      <c r="BW1217">
        <v>0</v>
      </c>
      <c r="BX1217">
        <v>0</v>
      </c>
      <c r="BY1217">
        <v>0</v>
      </c>
      <c r="BZ1217" t="s">
        <v>349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 t="s">
        <v>349</v>
      </c>
      <c r="CG1217">
        <v>0</v>
      </c>
      <c r="CH1217">
        <v>0</v>
      </c>
      <c r="CI1217">
        <v>0</v>
      </c>
      <c r="CJ1217" t="s">
        <v>349</v>
      </c>
      <c r="CK1217">
        <v>0</v>
      </c>
      <c r="CL1217" t="s">
        <v>349</v>
      </c>
      <c r="CM1217">
        <v>0</v>
      </c>
      <c r="CN1217" s="133">
        <v>0</v>
      </c>
      <c r="CO1217" s="133" t="s">
        <v>347</v>
      </c>
      <c r="CP1217" s="133">
        <v>105</v>
      </c>
      <c r="CQ1217" s="133">
        <v>473</v>
      </c>
      <c r="CR1217">
        <v>105</v>
      </c>
      <c r="CS1217">
        <v>473</v>
      </c>
      <c r="CT1217">
        <v>0</v>
      </c>
      <c r="CY1217">
        <v>0</v>
      </c>
      <c r="DD1217">
        <v>0</v>
      </c>
      <c r="DI1217">
        <v>373</v>
      </c>
      <c r="DJ1217" t="s">
        <v>58</v>
      </c>
      <c r="DK1217" t="s">
        <v>1751</v>
      </c>
      <c r="DL1217" t="s">
        <v>405</v>
      </c>
      <c r="DN1217">
        <v>100</v>
      </c>
      <c r="DO1217" t="s">
        <v>58</v>
      </c>
      <c r="DP1217" t="s">
        <v>1751</v>
      </c>
      <c r="DQ1217" t="s">
        <v>444</v>
      </c>
      <c r="DS1217">
        <v>0</v>
      </c>
      <c r="DV1217" t="s">
        <v>349</v>
      </c>
      <c r="DW1217">
        <v>0</v>
      </c>
      <c r="DX1217">
        <v>0</v>
      </c>
      <c r="DY1217">
        <v>0</v>
      </c>
      <c r="EF1217">
        <v>0</v>
      </c>
      <c r="EM1217">
        <v>0</v>
      </c>
      <c r="ET1217">
        <v>0</v>
      </c>
      <c r="FA1217">
        <v>0</v>
      </c>
      <c r="FH1217">
        <v>0</v>
      </c>
      <c r="FK1217">
        <v>21</v>
      </c>
      <c r="FL1217">
        <v>119</v>
      </c>
      <c r="FM1217">
        <v>32</v>
      </c>
      <c r="FN1217">
        <v>143</v>
      </c>
      <c r="FO1217">
        <v>52</v>
      </c>
      <c r="FP1217">
        <v>211</v>
      </c>
      <c r="FQ1217">
        <v>0</v>
      </c>
      <c r="FR1217">
        <v>0</v>
      </c>
      <c r="FS1217" t="s">
        <v>349</v>
      </c>
      <c r="FT1217">
        <v>0</v>
      </c>
      <c r="FU1217">
        <v>0</v>
      </c>
      <c r="FX1217" t="s">
        <v>349</v>
      </c>
      <c r="FZ1217" t="s">
        <v>349</v>
      </c>
      <c r="GA1217">
        <v>0</v>
      </c>
      <c r="GB1217">
        <v>0</v>
      </c>
      <c r="GC1217" t="s">
        <v>353</v>
      </c>
      <c r="GD1217" t="s">
        <v>361</v>
      </c>
      <c r="GE1217" t="s">
        <v>355</v>
      </c>
      <c r="GF1217" t="s">
        <v>354</v>
      </c>
      <c r="GG1217">
        <v>14</v>
      </c>
      <c r="GH1217" t="s">
        <v>356</v>
      </c>
    </row>
    <row r="1218" spans="1:191" x14ac:dyDescent="0.35">
      <c r="A1218" t="s">
        <v>57</v>
      </c>
      <c r="B1218" t="s">
        <v>58</v>
      </c>
      <c r="C1218" t="s">
        <v>3271</v>
      </c>
      <c r="D1218" t="s">
        <v>1751</v>
      </c>
      <c r="E1218" t="s">
        <v>3283</v>
      </c>
      <c r="F1218" t="s">
        <v>3284</v>
      </c>
      <c r="G1218" t="s">
        <v>3287</v>
      </c>
      <c r="H1218" t="s">
        <v>3288</v>
      </c>
      <c r="I1218">
        <v>14</v>
      </c>
      <c r="J1218">
        <v>13</v>
      </c>
      <c r="K1218" t="s">
        <v>345</v>
      </c>
      <c r="L1218">
        <v>6.83636</v>
      </c>
      <c r="M1218">
        <v>29.723317000000002</v>
      </c>
      <c r="N1218" t="s">
        <v>346</v>
      </c>
      <c r="O1218" t="s">
        <v>349</v>
      </c>
      <c r="P1218" s="133">
        <v>0</v>
      </c>
      <c r="Q1218" s="133">
        <v>0</v>
      </c>
      <c r="R1218" s="133">
        <v>0</v>
      </c>
      <c r="S1218" s="133">
        <v>0</v>
      </c>
      <c r="T1218" s="133">
        <v>0</v>
      </c>
      <c r="W1218">
        <v>0</v>
      </c>
      <c r="Z1218">
        <v>0</v>
      </c>
      <c r="AC1218">
        <v>0</v>
      </c>
      <c r="AF1218">
        <v>0</v>
      </c>
      <c r="AI1218">
        <v>0</v>
      </c>
      <c r="AL1218" t="s">
        <v>349</v>
      </c>
      <c r="AM1218">
        <v>0</v>
      </c>
      <c r="AN1218">
        <v>0</v>
      </c>
      <c r="AO1218">
        <v>0</v>
      </c>
      <c r="AR1218">
        <v>0</v>
      </c>
      <c r="AU1218">
        <v>0</v>
      </c>
      <c r="AX1218">
        <v>0</v>
      </c>
      <c r="BA1218">
        <v>0</v>
      </c>
      <c r="BD1218">
        <v>0</v>
      </c>
      <c r="BE1218">
        <v>0</v>
      </c>
      <c r="BF1218">
        <v>0</v>
      </c>
      <c r="BG1218">
        <v>0</v>
      </c>
      <c r="BH1218" t="s">
        <v>349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 t="s">
        <v>349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 t="s">
        <v>349</v>
      </c>
      <c r="BU1218">
        <v>0</v>
      </c>
      <c r="BV1218">
        <v>0</v>
      </c>
      <c r="BW1218">
        <v>0</v>
      </c>
      <c r="BX1218">
        <v>0</v>
      </c>
      <c r="BY1218">
        <v>0</v>
      </c>
      <c r="BZ1218" t="s">
        <v>349</v>
      </c>
      <c r="CA1218">
        <v>0</v>
      </c>
      <c r="CB1218">
        <v>0</v>
      </c>
      <c r="CC1218">
        <v>0</v>
      </c>
      <c r="CD1218">
        <v>0</v>
      </c>
      <c r="CE1218">
        <v>0</v>
      </c>
      <c r="CF1218" t="s">
        <v>349</v>
      </c>
      <c r="CG1218">
        <v>0</v>
      </c>
      <c r="CH1218">
        <v>0</v>
      </c>
      <c r="CI1218">
        <v>0</v>
      </c>
      <c r="CJ1218" t="s">
        <v>349</v>
      </c>
      <c r="CK1218">
        <v>0</v>
      </c>
      <c r="CL1218" t="s">
        <v>349</v>
      </c>
      <c r="CM1218">
        <v>0</v>
      </c>
      <c r="CN1218" s="133">
        <v>0</v>
      </c>
      <c r="CO1218" s="133" t="s">
        <v>347</v>
      </c>
      <c r="CP1218" s="133">
        <v>87</v>
      </c>
      <c r="CQ1218" s="133">
        <v>438</v>
      </c>
      <c r="CR1218">
        <v>87</v>
      </c>
      <c r="CS1218">
        <v>438</v>
      </c>
      <c r="CT1218">
        <v>0</v>
      </c>
      <c r="CY1218">
        <v>0</v>
      </c>
      <c r="DD1218">
        <v>230</v>
      </c>
      <c r="DE1218" t="s">
        <v>58</v>
      </c>
      <c r="DF1218" t="s">
        <v>1751</v>
      </c>
      <c r="DG1218" t="s">
        <v>444</v>
      </c>
      <c r="DI1218">
        <v>117</v>
      </c>
      <c r="DJ1218" t="s">
        <v>58</v>
      </c>
      <c r="DK1218" t="s">
        <v>1751</v>
      </c>
      <c r="DL1218" t="s">
        <v>405</v>
      </c>
      <c r="DN1218">
        <v>91</v>
      </c>
      <c r="DO1218" t="s">
        <v>58</v>
      </c>
      <c r="DP1218" t="s">
        <v>1751</v>
      </c>
      <c r="DQ1218" t="s">
        <v>444</v>
      </c>
      <c r="DS1218">
        <v>0</v>
      </c>
      <c r="DV1218" t="s">
        <v>349</v>
      </c>
      <c r="DW1218">
        <v>0</v>
      </c>
      <c r="DX1218">
        <v>0</v>
      </c>
      <c r="DY1218">
        <v>0</v>
      </c>
      <c r="EF1218">
        <v>0</v>
      </c>
      <c r="EM1218">
        <v>0</v>
      </c>
      <c r="ET1218">
        <v>0</v>
      </c>
      <c r="FA1218">
        <v>0</v>
      </c>
      <c r="FH1218">
        <v>0</v>
      </c>
      <c r="FK1218">
        <v>28</v>
      </c>
      <c r="FL1218">
        <v>141</v>
      </c>
      <c r="FM1218">
        <v>29</v>
      </c>
      <c r="FN1218">
        <v>146</v>
      </c>
      <c r="FO1218">
        <v>30</v>
      </c>
      <c r="FP1218">
        <v>151</v>
      </c>
      <c r="FQ1218">
        <v>0</v>
      </c>
      <c r="FR1218">
        <v>0</v>
      </c>
      <c r="FS1218" t="s">
        <v>347</v>
      </c>
      <c r="FT1218">
        <v>37</v>
      </c>
      <c r="FU1218">
        <v>167</v>
      </c>
      <c r="FV1218" t="s">
        <v>58</v>
      </c>
      <c r="FW1218" t="s">
        <v>1751</v>
      </c>
      <c r="FX1218" t="s">
        <v>349</v>
      </c>
      <c r="FZ1218" t="s">
        <v>349</v>
      </c>
      <c r="GA1218">
        <v>0</v>
      </c>
      <c r="GB1218">
        <v>0</v>
      </c>
      <c r="GC1218" t="s">
        <v>353</v>
      </c>
      <c r="GD1218" t="s">
        <v>354</v>
      </c>
      <c r="GE1218" t="s">
        <v>355</v>
      </c>
      <c r="GF1218" t="s">
        <v>354</v>
      </c>
      <c r="GG1218">
        <v>14</v>
      </c>
      <c r="GH1218" t="s">
        <v>356</v>
      </c>
    </row>
    <row r="1219" spans="1:191" x14ac:dyDescent="0.35">
      <c r="A1219" t="s">
        <v>57</v>
      </c>
      <c r="B1219" t="s">
        <v>58</v>
      </c>
      <c r="C1219" t="s">
        <v>3271</v>
      </c>
      <c r="D1219" t="s">
        <v>1751</v>
      </c>
      <c r="E1219" t="s">
        <v>3283</v>
      </c>
      <c r="F1219" t="s">
        <v>3284</v>
      </c>
      <c r="G1219" t="s">
        <v>3289</v>
      </c>
      <c r="H1219" t="s">
        <v>3290</v>
      </c>
      <c r="I1219">
        <v>14</v>
      </c>
      <c r="J1219">
        <v>4</v>
      </c>
      <c r="K1219" t="s">
        <v>345</v>
      </c>
      <c r="L1219">
        <v>6.7694369999999999</v>
      </c>
      <c r="M1219">
        <v>29.685148999999999</v>
      </c>
      <c r="N1219" t="s">
        <v>346</v>
      </c>
      <c r="O1219" t="s">
        <v>349</v>
      </c>
      <c r="P1219" s="133">
        <v>0</v>
      </c>
      <c r="Q1219" s="133">
        <v>0</v>
      </c>
      <c r="R1219" s="133">
        <v>0</v>
      </c>
      <c r="S1219" s="133">
        <v>0</v>
      </c>
      <c r="T1219" s="133">
        <v>0</v>
      </c>
      <c r="W1219">
        <v>0</v>
      </c>
      <c r="Z1219">
        <v>0</v>
      </c>
      <c r="AC1219">
        <v>0</v>
      </c>
      <c r="AF1219">
        <v>0</v>
      </c>
      <c r="AI1219">
        <v>0</v>
      </c>
      <c r="AL1219" t="s">
        <v>349</v>
      </c>
      <c r="AM1219">
        <v>0</v>
      </c>
      <c r="AN1219">
        <v>0</v>
      </c>
      <c r="AO1219">
        <v>0</v>
      </c>
      <c r="AR1219">
        <v>0</v>
      </c>
      <c r="AU1219">
        <v>0</v>
      </c>
      <c r="AX1219">
        <v>0</v>
      </c>
      <c r="BA1219">
        <v>0</v>
      </c>
      <c r="BD1219">
        <v>0</v>
      </c>
      <c r="BE1219">
        <v>0</v>
      </c>
      <c r="BF1219">
        <v>0</v>
      </c>
      <c r="BG1219">
        <v>0</v>
      </c>
      <c r="BH1219" t="s">
        <v>349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 t="s">
        <v>349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 t="s">
        <v>349</v>
      </c>
      <c r="BU1219">
        <v>0</v>
      </c>
      <c r="BV1219">
        <v>0</v>
      </c>
      <c r="BW1219">
        <v>0</v>
      </c>
      <c r="BX1219">
        <v>0</v>
      </c>
      <c r="BY1219">
        <v>0</v>
      </c>
      <c r="BZ1219" t="s">
        <v>349</v>
      </c>
      <c r="CA1219">
        <v>0</v>
      </c>
      <c r="CB1219">
        <v>0</v>
      </c>
      <c r="CC1219">
        <v>0</v>
      </c>
      <c r="CD1219">
        <v>0</v>
      </c>
      <c r="CE1219">
        <v>0</v>
      </c>
      <c r="CF1219" t="s">
        <v>349</v>
      </c>
      <c r="CG1219">
        <v>0</v>
      </c>
      <c r="CH1219">
        <v>0</v>
      </c>
      <c r="CI1219">
        <v>0</v>
      </c>
      <c r="CJ1219" t="s">
        <v>349</v>
      </c>
      <c r="CK1219">
        <v>0</v>
      </c>
      <c r="CL1219" t="s">
        <v>349</v>
      </c>
      <c r="CM1219">
        <v>0</v>
      </c>
      <c r="CN1219" s="133">
        <v>0</v>
      </c>
      <c r="CO1219" s="133" t="s">
        <v>349</v>
      </c>
      <c r="CP1219" s="133">
        <v>0</v>
      </c>
      <c r="CQ1219" s="133">
        <v>0</v>
      </c>
      <c r="CR1219">
        <v>0</v>
      </c>
      <c r="CS1219">
        <v>0</v>
      </c>
      <c r="CT1219">
        <v>0</v>
      </c>
      <c r="CY1219">
        <v>0</v>
      </c>
      <c r="DD1219">
        <v>0</v>
      </c>
      <c r="DI1219">
        <v>0</v>
      </c>
      <c r="DN1219">
        <v>0</v>
      </c>
      <c r="DS1219">
        <v>0</v>
      </c>
      <c r="DV1219" t="s">
        <v>349</v>
      </c>
      <c r="DW1219">
        <v>0</v>
      </c>
      <c r="DX1219">
        <v>0</v>
      </c>
      <c r="DY1219">
        <v>0</v>
      </c>
      <c r="EF1219">
        <v>0</v>
      </c>
      <c r="EM1219">
        <v>0</v>
      </c>
      <c r="ET1219">
        <v>0</v>
      </c>
      <c r="FA1219">
        <v>0</v>
      </c>
      <c r="FH1219">
        <v>0</v>
      </c>
      <c r="FK1219">
        <v>0</v>
      </c>
      <c r="FL1219">
        <v>0</v>
      </c>
      <c r="FM1219">
        <v>0</v>
      </c>
      <c r="FN1219">
        <v>0</v>
      </c>
      <c r="FO1219">
        <v>0</v>
      </c>
      <c r="FP1219">
        <v>0</v>
      </c>
      <c r="FQ1219">
        <v>0</v>
      </c>
      <c r="FR1219">
        <v>0</v>
      </c>
      <c r="FS1219" t="s">
        <v>349</v>
      </c>
      <c r="FT1219">
        <v>0</v>
      </c>
      <c r="FU1219">
        <v>0</v>
      </c>
      <c r="FX1219" t="s">
        <v>349</v>
      </c>
      <c r="FZ1219" t="s">
        <v>349</v>
      </c>
      <c r="GA1219">
        <v>0</v>
      </c>
      <c r="GB1219">
        <v>0</v>
      </c>
      <c r="GG1219">
        <v>13</v>
      </c>
      <c r="GH1219" t="s">
        <v>370</v>
      </c>
      <c r="GI1219" t="s">
        <v>9243</v>
      </c>
    </row>
    <row r="1220" spans="1:191" x14ac:dyDescent="0.35">
      <c r="A1220" t="s">
        <v>57</v>
      </c>
      <c r="B1220" t="s">
        <v>58</v>
      </c>
      <c r="C1220" t="s">
        <v>3271</v>
      </c>
      <c r="D1220" t="s">
        <v>1751</v>
      </c>
      <c r="E1220" t="s">
        <v>3283</v>
      </c>
      <c r="F1220" t="s">
        <v>3284</v>
      </c>
      <c r="G1220" t="s">
        <v>3291</v>
      </c>
      <c r="H1220" t="s">
        <v>3292</v>
      </c>
      <c r="I1220">
        <v>14</v>
      </c>
      <c r="J1220">
        <v>11</v>
      </c>
      <c r="K1220" t="s">
        <v>345</v>
      </c>
      <c r="L1220">
        <v>6.7880000000000003</v>
      </c>
      <c r="M1220">
        <v>29.673999999999999</v>
      </c>
      <c r="N1220" t="s">
        <v>346</v>
      </c>
      <c r="O1220" t="s">
        <v>347</v>
      </c>
      <c r="P1220" s="133">
        <v>65</v>
      </c>
      <c r="Q1220" s="133">
        <v>293</v>
      </c>
      <c r="R1220" s="133">
        <v>65</v>
      </c>
      <c r="S1220" s="133">
        <v>293</v>
      </c>
      <c r="T1220" s="133">
        <v>0</v>
      </c>
      <c r="W1220">
        <v>0</v>
      </c>
      <c r="Z1220">
        <v>284</v>
      </c>
      <c r="AA1220" t="s">
        <v>58</v>
      </c>
      <c r="AB1220" t="s">
        <v>1751</v>
      </c>
      <c r="AC1220">
        <v>9</v>
      </c>
      <c r="AD1220" t="s">
        <v>348</v>
      </c>
      <c r="AE1220" t="s">
        <v>348</v>
      </c>
      <c r="AF1220">
        <v>0</v>
      </c>
      <c r="AI1220">
        <v>0</v>
      </c>
      <c r="AL1220" t="s">
        <v>349</v>
      </c>
      <c r="AM1220">
        <v>0</v>
      </c>
      <c r="AN1220">
        <v>0</v>
      </c>
      <c r="AO1220">
        <v>0</v>
      </c>
      <c r="AR1220">
        <v>0</v>
      </c>
      <c r="AU1220">
        <v>0</v>
      </c>
      <c r="AX1220">
        <v>0</v>
      </c>
      <c r="BA1220">
        <v>0</v>
      </c>
      <c r="BD1220">
        <v>0</v>
      </c>
      <c r="BE1220">
        <v>0</v>
      </c>
      <c r="BF1220">
        <v>0</v>
      </c>
      <c r="BG1220">
        <v>0</v>
      </c>
      <c r="BH1220" t="s">
        <v>349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 t="s">
        <v>349</v>
      </c>
      <c r="BO1220">
        <v>0</v>
      </c>
      <c r="BP1220">
        <v>0</v>
      </c>
      <c r="BQ1220">
        <v>0</v>
      </c>
      <c r="BR1220">
        <v>284</v>
      </c>
      <c r="BS1220">
        <v>0</v>
      </c>
      <c r="BT1220" t="s">
        <v>349</v>
      </c>
      <c r="BU1220">
        <v>0</v>
      </c>
      <c r="BV1220">
        <v>0</v>
      </c>
      <c r="BW1220">
        <v>0</v>
      </c>
      <c r="BX1220">
        <v>0</v>
      </c>
      <c r="BY1220">
        <v>9</v>
      </c>
      <c r="BZ1220" t="s">
        <v>349</v>
      </c>
      <c r="CA1220">
        <v>0</v>
      </c>
      <c r="CB1220">
        <v>0</v>
      </c>
      <c r="CC1220">
        <v>0</v>
      </c>
      <c r="CD1220">
        <v>0</v>
      </c>
      <c r="CE1220">
        <v>0</v>
      </c>
      <c r="CF1220" t="s">
        <v>349</v>
      </c>
      <c r="CG1220">
        <v>0</v>
      </c>
      <c r="CH1220">
        <v>0</v>
      </c>
      <c r="CI1220">
        <v>0</v>
      </c>
      <c r="CJ1220" t="s">
        <v>349</v>
      </c>
      <c r="CK1220">
        <v>0</v>
      </c>
      <c r="CL1220" t="s">
        <v>349</v>
      </c>
      <c r="CM1220">
        <v>0</v>
      </c>
      <c r="CN1220" s="133">
        <v>0</v>
      </c>
      <c r="CO1220" s="133" t="s">
        <v>349</v>
      </c>
      <c r="CP1220" s="133">
        <v>0</v>
      </c>
      <c r="CQ1220" s="133">
        <v>0</v>
      </c>
      <c r="CR1220">
        <v>0</v>
      </c>
      <c r="CS1220">
        <v>0</v>
      </c>
      <c r="CT1220">
        <v>0</v>
      </c>
      <c r="CY1220">
        <v>0</v>
      </c>
      <c r="DD1220">
        <v>0</v>
      </c>
      <c r="DI1220">
        <v>0</v>
      </c>
      <c r="DN1220">
        <v>0</v>
      </c>
      <c r="DS1220">
        <v>0</v>
      </c>
      <c r="DV1220" t="s">
        <v>349</v>
      </c>
      <c r="DW1220">
        <v>0</v>
      </c>
      <c r="DX1220">
        <v>0</v>
      </c>
      <c r="DY1220">
        <v>0</v>
      </c>
      <c r="EF1220">
        <v>0</v>
      </c>
      <c r="EM1220">
        <v>0</v>
      </c>
      <c r="ET1220">
        <v>0</v>
      </c>
      <c r="FA1220">
        <v>0</v>
      </c>
      <c r="FH1220">
        <v>0</v>
      </c>
      <c r="FK1220">
        <v>0</v>
      </c>
      <c r="FL1220">
        <v>0</v>
      </c>
      <c r="FM1220">
        <v>0</v>
      </c>
      <c r="FN1220">
        <v>0</v>
      </c>
      <c r="FO1220">
        <v>0</v>
      </c>
      <c r="FP1220">
        <v>0</v>
      </c>
      <c r="FQ1220">
        <v>0</v>
      </c>
      <c r="FR1220">
        <v>0</v>
      </c>
      <c r="FS1220" t="s">
        <v>349</v>
      </c>
      <c r="FT1220">
        <v>0</v>
      </c>
      <c r="FU1220">
        <v>0</v>
      </c>
      <c r="FX1220" t="s">
        <v>349</v>
      </c>
      <c r="FZ1220" t="s">
        <v>347</v>
      </c>
      <c r="GA1220">
        <v>7</v>
      </c>
      <c r="GB1220">
        <v>32</v>
      </c>
      <c r="GC1220" t="s">
        <v>353</v>
      </c>
      <c r="GD1220" t="s">
        <v>354</v>
      </c>
      <c r="GE1220" t="s">
        <v>354</v>
      </c>
      <c r="GF1220" t="s">
        <v>355</v>
      </c>
      <c r="GG1220">
        <v>14</v>
      </c>
      <c r="GH1220" t="s">
        <v>356</v>
      </c>
    </row>
    <row r="1221" spans="1:191" x14ac:dyDescent="0.35">
      <c r="A1221" t="s">
        <v>57</v>
      </c>
      <c r="B1221" t="s">
        <v>58</v>
      </c>
      <c r="C1221" t="s">
        <v>3271</v>
      </c>
      <c r="D1221" t="s">
        <v>1751</v>
      </c>
      <c r="E1221" t="s">
        <v>3293</v>
      </c>
      <c r="F1221" t="s">
        <v>2212</v>
      </c>
      <c r="G1221" t="s">
        <v>3294</v>
      </c>
      <c r="H1221" t="s">
        <v>3295</v>
      </c>
      <c r="I1221">
        <v>14</v>
      </c>
      <c r="J1221">
        <v>5</v>
      </c>
      <c r="K1221" t="s">
        <v>345</v>
      </c>
      <c r="L1221">
        <v>7.1142504000000004</v>
      </c>
      <c r="M1221">
        <v>29.714361700000001</v>
      </c>
      <c r="N1221" t="s">
        <v>346</v>
      </c>
      <c r="O1221" t="s">
        <v>349</v>
      </c>
      <c r="P1221" s="133">
        <v>0</v>
      </c>
      <c r="Q1221" s="133">
        <v>0</v>
      </c>
      <c r="R1221" s="133">
        <v>0</v>
      </c>
      <c r="S1221" s="133">
        <v>0</v>
      </c>
      <c r="T1221" s="133">
        <v>0</v>
      </c>
      <c r="W1221">
        <v>0</v>
      </c>
      <c r="Z1221">
        <v>0</v>
      </c>
      <c r="AC1221">
        <v>0</v>
      </c>
      <c r="AF1221">
        <v>0</v>
      </c>
      <c r="AI1221">
        <v>0</v>
      </c>
      <c r="AL1221" t="s">
        <v>349</v>
      </c>
      <c r="AM1221">
        <v>0</v>
      </c>
      <c r="AN1221">
        <v>0</v>
      </c>
      <c r="AO1221">
        <v>0</v>
      </c>
      <c r="AR1221">
        <v>0</v>
      </c>
      <c r="AU1221">
        <v>0</v>
      </c>
      <c r="AX1221">
        <v>0</v>
      </c>
      <c r="BA1221">
        <v>0</v>
      </c>
      <c r="BD1221">
        <v>0</v>
      </c>
      <c r="BE1221">
        <v>0</v>
      </c>
      <c r="BF1221">
        <v>0</v>
      </c>
      <c r="BG1221">
        <v>0</v>
      </c>
      <c r="BH1221" t="s">
        <v>349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 t="s">
        <v>349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 t="s">
        <v>349</v>
      </c>
      <c r="BU1221">
        <v>0</v>
      </c>
      <c r="BV1221">
        <v>0</v>
      </c>
      <c r="BW1221">
        <v>0</v>
      </c>
      <c r="BX1221">
        <v>0</v>
      </c>
      <c r="BY1221">
        <v>0</v>
      </c>
      <c r="BZ1221" t="s">
        <v>349</v>
      </c>
      <c r="CA1221">
        <v>0</v>
      </c>
      <c r="CB1221">
        <v>0</v>
      </c>
      <c r="CC1221">
        <v>0</v>
      </c>
      <c r="CD1221">
        <v>0</v>
      </c>
      <c r="CE1221">
        <v>0</v>
      </c>
      <c r="CF1221" t="s">
        <v>349</v>
      </c>
      <c r="CG1221">
        <v>0</v>
      </c>
      <c r="CH1221">
        <v>0</v>
      </c>
      <c r="CI1221">
        <v>0</v>
      </c>
      <c r="CJ1221" t="s">
        <v>349</v>
      </c>
      <c r="CK1221">
        <v>0</v>
      </c>
      <c r="CL1221" t="s">
        <v>349</v>
      </c>
      <c r="CM1221">
        <v>0</v>
      </c>
      <c r="CN1221" s="133">
        <v>0</v>
      </c>
      <c r="CO1221" s="133" t="s">
        <v>347</v>
      </c>
      <c r="CP1221" s="133">
        <v>61</v>
      </c>
      <c r="CQ1221" s="133">
        <v>268</v>
      </c>
      <c r="CR1221">
        <v>61</v>
      </c>
      <c r="CS1221">
        <v>268</v>
      </c>
      <c r="CT1221">
        <v>0</v>
      </c>
      <c r="CY1221">
        <v>0</v>
      </c>
      <c r="DD1221">
        <v>0</v>
      </c>
      <c r="DI1221">
        <v>0</v>
      </c>
      <c r="DN1221">
        <v>268</v>
      </c>
      <c r="DO1221" t="s">
        <v>58</v>
      </c>
      <c r="DP1221" t="s">
        <v>1751</v>
      </c>
      <c r="DQ1221" t="s">
        <v>444</v>
      </c>
      <c r="DS1221">
        <v>0</v>
      </c>
      <c r="DV1221" t="s">
        <v>349</v>
      </c>
      <c r="DW1221">
        <v>0</v>
      </c>
      <c r="DX1221">
        <v>0</v>
      </c>
      <c r="DY1221">
        <v>0</v>
      </c>
      <c r="EF1221">
        <v>0</v>
      </c>
      <c r="EM1221">
        <v>0</v>
      </c>
      <c r="ET1221">
        <v>0</v>
      </c>
      <c r="FA1221">
        <v>0</v>
      </c>
      <c r="FH1221">
        <v>0</v>
      </c>
      <c r="FK1221">
        <v>0</v>
      </c>
      <c r="FL1221">
        <v>0</v>
      </c>
      <c r="FM1221">
        <v>5</v>
      </c>
      <c r="FN1221">
        <v>22</v>
      </c>
      <c r="FO1221">
        <v>56</v>
      </c>
      <c r="FP1221">
        <v>246</v>
      </c>
      <c r="FQ1221">
        <v>0</v>
      </c>
      <c r="FR1221">
        <v>0</v>
      </c>
      <c r="FS1221" t="s">
        <v>349</v>
      </c>
      <c r="FT1221">
        <v>0</v>
      </c>
      <c r="FU1221">
        <v>0</v>
      </c>
      <c r="FX1221" t="s">
        <v>349</v>
      </c>
      <c r="FZ1221" t="s">
        <v>349</v>
      </c>
      <c r="GA1221">
        <v>0</v>
      </c>
      <c r="GB1221">
        <v>0</v>
      </c>
      <c r="GC1221" t="s">
        <v>349</v>
      </c>
      <c r="GD1221" t="s">
        <v>355</v>
      </c>
      <c r="GE1221" t="s">
        <v>355</v>
      </c>
      <c r="GF1221" t="s">
        <v>355</v>
      </c>
      <c r="GG1221">
        <v>14</v>
      </c>
      <c r="GH1221" t="s">
        <v>356</v>
      </c>
    </row>
    <row r="1222" spans="1:191" x14ac:dyDescent="0.35">
      <c r="A1222" t="s">
        <v>57</v>
      </c>
      <c r="B1222" t="s">
        <v>58</v>
      </c>
      <c r="C1222" t="s">
        <v>3271</v>
      </c>
      <c r="D1222" t="s">
        <v>1751</v>
      </c>
      <c r="E1222" t="s">
        <v>3293</v>
      </c>
      <c r="F1222" t="s">
        <v>2212</v>
      </c>
      <c r="G1222" t="s">
        <v>3296</v>
      </c>
      <c r="H1222" t="s">
        <v>3297</v>
      </c>
      <c r="I1222">
        <v>14</v>
      </c>
      <c r="J1222">
        <v>10</v>
      </c>
      <c r="K1222" t="s">
        <v>345</v>
      </c>
      <c r="L1222">
        <v>7.2265269999999999</v>
      </c>
      <c r="M1222">
        <v>29.7151538</v>
      </c>
      <c r="N1222" t="s">
        <v>346</v>
      </c>
      <c r="O1222" t="s">
        <v>349</v>
      </c>
      <c r="P1222" s="133">
        <v>0</v>
      </c>
      <c r="Q1222" s="133">
        <v>0</v>
      </c>
      <c r="R1222" s="133">
        <v>0</v>
      </c>
      <c r="S1222" s="133">
        <v>0</v>
      </c>
      <c r="T1222" s="133">
        <v>0</v>
      </c>
      <c r="W1222">
        <v>0</v>
      </c>
      <c r="Z1222">
        <v>0</v>
      </c>
      <c r="AC1222">
        <v>0</v>
      </c>
      <c r="AF1222">
        <v>0</v>
      </c>
      <c r="AI1222">
        <v>0</v>
      </c>
      <c r="AL1222" t="s">
        <v>349</v>
      </c>
      <c r="AM1222">
        <v>0</v>
      </c>
      <c r="AN1222">
        <v>0</v>
      </c>
      <c r="AO1222">
        <v>0</v>
      </c>
      <c r="AR1222">
        <v>0</v>
      </c>
      <c r="AU1222">
        <v>0</v>
      </c>
      <c r="AX1222">
        <v>0</v>
      </c>
      <c r="BA1222">
        <v>0</v>
      </c>
      <c r="BD1222">
        <v>0</v>
      </c>
      <c r="BE1222">
        <v>0</v>
      </c>
      <c r="BF1222">
        <v>0</v>
      </c>
      <c r="BG1222">
        <v>0</v>
      </c>
      <c r="BH1222" t="s">
        <v>349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 t="s">
        <v>349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 t="s">
        <v>349</v>
      </c>
      <c r="BU1222">
        <v>0</v>
      </c>
      <c r="BV1222">
        <v>0</v>
      </c>
      <c r="BW1222">
        <v>0</v>
      </c>
      <c r="BX1222">
        <v>0</v>
      </c>
      <c r="BY1222">
        <v>0</v>
      </c>
      <c r="BZ1222" t="s">
        <v>349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 t="s">
        <v>349</v>
      </c>
      <c r="CG1222">
        <v>0</v>
      </c>
      <c r="CH1222">
        <v>0</v>
      </c>
      <c r="CI1222">
        <v>0</v>
      </c>
      <c r="CJ1222" t="s">
        <v>349</v>
      </c>
      <c r="CK1222">
        <v>0</v>
      </c>
      <c r="CL1222" t="s">
        <v>349</v>
      </c>
      <c r="CM1222">
        <v>0</v>
      </c>
      <c r="CN1222" s="133">
        <v>0</v>
      </c>
      <c r="CO1222" s="133" t="s">
        <v>347</v>
      </c>
      <c r="CP1222" s="133">
        <v>83</v>
      </c>
      <c r="CQ1222" s="133">
        <v>441</v>
      </c>
      <c r="CR1222">
        <v>83</v>
      </c>
      <c r="CS1222">
        <v>441</v>
      </c>
      <c r="CT1222">
        <v>0</v>
      </c>
      <c r="CY1222">
        <v>98</v>
      </c>
      <c r="CZ1222" t="s">
        <v>58</v>
      </c>
      <c r="DA1222" t="s">
        <v>3276</v>
      </c>
      <c r="DB1222" t="s">
        <v>444</v>
      </c>
      <c r="DD1222">
        <v>243</v>
      </c>
      <c r="DE1222" t="s">
        <v>58</v>
      </c>
      <c r="DF1222" t="s">
        <v>1095</v>
      </c>
      <c r="DG1222" t="s">
        <v>444</v>
      </c>
      <c r="DI1222">
        <v>75</v>
      </c>
      <c r="DJ1222" t="s">
        <v>58</v>
      </c>
      <c r="DK1222" t="s">
        <v>1751</v>
      </c>
      <c r="DL1222" t="s">
        <v>444</v>
      </c>
      <c r="DN1222">
        <v>25</v>
      </c>
      <c r="DO1222" t="s">
        <v>58</v>
      </c>
      <c r="DP1222" t="s">
        <v>3276</v>
      </c>
      <c r="DQ1222" t="s">
        <v>444</v>
      </c>
      <c r="DS1222">
        <v>0</v>
      </c>
      <c r="DV1222" t="s">
        <v>349</v>
      </c>
      <c r="DW1222">
        <v>0</v>
      </c>
      <c r="DX1222">
        <v>0</v>
      </c>
      <c r="DY1222">
        <v>0</v>
      </c>
      <c r="EF1222">
        <v>0</v>
      </c>
      <c r="EM1222">
        <v>0</v>
      </c>
      <c r="ET1222">
        <v>0</v>
      </c>
      <c r="FA1222">
        <v>0</v>
      </c>
      <c r="FH1222">
        <v>0</v>
      </c>
      <c r="FK1222">
        <v>17</v>
      </c>
      <c r="FL1222">
        <v>90</v>
      </c>
      <c r="FM1222">
        <v>23</v>
      </c>
      <c r="FN1222">
        <v>101</v>
      </c>
      <c r="FO1222">
        <v>43</v>
      </c>
      <c r="FP1222">
        <v>250</v>
      </c>
      <c r="FQ1222">
        <v>0</v>
      </c>
      <c r="FR1222">
        <v>0</v>
      </c>
      <c r="FS1222" t="s">
        <v>347</v>
      </c>
      <c r="FT1222">
        <v>59</v>
      </c>
      <c r="FU1222">
        <v>391</v>
      </c>
      <c r="FV1222" t="s">
        <v>58</v>
      </c>
      <c r="FW1222" t="s">
        <v>3276</v>
      </c>
      <c r="FX1222" t="s">
        <v>349</v>
      </c>
      <c r="FZ1222" t="s">
        <v>349</v>
      </c>
      <c r="GA1222">
        <v>0</v>
      </c>
      <c r="GB1222">
        <v>0</v>
      </c>
      <c r="GC1222" t="s">
        <v>353</v>
      </c>
      <c r="GD1222" t="s">
        <v>355</v>
      </c>
      <c r="GE1222" t="s">
        <v>354</v>
      </c>
      <c r="GF1222" t="s">
        <v>354</v>
      </c>
      <c r="GG1222">
        <v>14</v>
      </c>
      <c r="GH1222" t="s">
        <v>356</v>
      </c>
    </row>
    <row r="1223" spans="1:191" x14ac:dyDescent="0.35">
      <c r="A1223" t="s">
        <v>57</v>
      </c>
      <c r="B1223" t="s">
        <v>58</v>
      </c>
      <c r="C1223" t="s">
        <v>3271</v>
      </c>
      <c r="D1223" t="s">
        <v>1751</v>
      </c>
      <c r="E1223" t="s">
        <v>3293</v>
      </c>
      <c r="F1223" t="s">
        <v>2212</v>
      </c>
      <c r="G1223" t="s">
        <v>3298</v>
      </c>
      <c r="H1223" t="s">
        <v>3299</v>
      </c>
      <c r="I1223">
        <v>14</v>
      </c>
      <c r="J1223">
        <v>5</v>
      </c>
      <c r="K1223" t="s">
        <v>345</v>
      </c>
      <c r="L1223">
        <v>7.2063981000000004</v>
      </c>
      <c r="M1223">
        <v>29.720688599999999</v>
      </c>
      <c r="N1223" t="s">
        <v>346</v>
      </c>
      <c r="O1223" t="s">
        <v>349</v>
      </c>
      <c r="P1223" s="133">
        <v>0</v>
      </c>
      <c r="Q1223" s="133">
        <v>0</v>
      </c>
      <c r="R1223" s="133">
        <v>0</v>
      </c>
      <c r="S1223" s="133">
        <v>0</v>
      </c>
      <c r="T1223" s="133">
        <v>0</v>
      </c>
      <c r="W1223">
        <v>0</v>
      </c>
      <c r="Z1223">
        <v>0</v>
      </c>
      <c r="AC1223">
        <v>0</v>
      </c>
      <c r="AF1223">
        <v>0</v>
      </c>
      <c r="AI1223">
        <v>0</v>
      </c>
      <c r="AL1223" t="s">
        <v>349</v>
      </c>
      <c r="AM1223">
        <v>0</v>
      </c>
      <c r="AN1223">
        <v>0</v>
      </c>
      <c r="AO1223">
        <v>0</v>
      </c>
      <c r="AR1223">
        <v>0</v>
      </c>
      <c r="AU1223">
        <v>0</v>
      </c>
      <c r="AX1223">
        <v>0</v>
      </c>
      <c r="BA1223">
        <v>0</v>
      </c>
      <c r="BD1223">
        <v>0</v>
      </c>
      <c r="BE1223">
        <v>0</v>
      </c>
      <c r="BF1223">
        <v>0</v>
      </c>
      <c r="BG1223">
        <v>0</v>
      </c>
      <c r="BH1223" t="s">
        <v>349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 t="s">
        <v>349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 t="s">
        <v>349</v>
      </c>
      <c r="BU1223">
        <v>0</v>
      </c>
      <c r="BV1223">
        <v>0</v>
      </c>
      <c r="BW1223">
        <v>0</v>
      </c>
      <c r="BX1223">
        <v>0</v>
      </c>
      <c r="BY1223">
        <v>0</v>
      </c>
      <c r="BZ1223" t="s">
        <v>349</v>
      </c>
      <c r="CA1223">
        <v>0</v>
      </c>
      <c r="CB1223">
        <v>0</v>
      </c>
      <c r="CC1223">
        <v>0</v>
      </c>
      <c r="CD1223">
        <v>0</v>
      </c>
      <c r="CE1223">
        <v>0</v>
      </c>
      <c r="CF1223" t="s">
        <v>349</v>
      </c>
      <c r="CG1223">
        <v>0</v>
      </c>
      <c r="CH1223">
        <v>0</v>
      </c>
      <c r="CI1223">
        <v>0</v>
      </c>
      <c r="CJ1223" t="s">
        <v>349</v>
      </c>
      <c r="CK1223">
        <v>0</v>
      </c>
      <c r="CL1223" t="s">
        <v>349</v>
      </c>
      <c r="CM1223">
        <v>0</v>
      </c>
      <c r="CN1223" s="133">
        <v>0</v>
      </c>
      <c r="CO1223" s="133" t="s">
        <v>347</v>
      </c>
      <c r="CP1223" s="133">
        <v>186</v>
      </c>
      <c r="CQ1223" s="133">
        <v>986</v>
      </c>
      <c r="CR1223">
        <v>186</v>
      </c>
      <c r="CS1223">
        <v>986</v>
      </c>
      <c r="CT1223">
        <v>0</v>
      </c>
      <c r="CY1223">
        <v>0</v>
      </c>
      <c r="DD1223">
        <v>692</v>
      </c>
      <c r="DE1223" t="s">
        <v>58</v>
      </c>
      <c r="DF1223" t="s">
        <v>3276</v>
      </c>
      <c r="DG1223" t="s">
        <v>444</v>
      </c>
      <c r="DI1223">
        <v>79</v>
      </c>
      <c r="DJ1223" t="s">
        <v>58</v>
      </c>
      <c r="DK1223" t="s">
        <v>1095</v>
      </c>
      <c r="DL1223" t="s">
        <v>444</v>
      </c>
      <c r="DN1223">
        <v>215</v>
      </c>
      <c r="DO1223" t="s">
        <v>58</v>
      </c>
      <c r="DP1223" t="s">
        <v>3276</v>
      </c>
      <c r="DQ1223" t="s">
        <v>444</v>
      </c>
      <c r="DS1223">
        <v>0</v>
      </c>
      <c r="DV1223" t="s">
        <v>349</v>
      </c>
      <c r="DW1223">
        <v>0</v>
      </c>
      <c r="DX1223">
        <v>0</v>
      </c>
      <c r="DY1223">
        <v>0</v>
      </c>
      <c r="EF1223">
        <v>0</v>
      </c>
      <c r="EM1223">
        <v>0</v>
      </c>
      <c r="ET1223">
        <v>0</v>
      </c>
      <c r="FA1223">
        <v>0</v>
      </c>
      <c r="FH1223">
        <v>0</v>
      </c>
      <c r="FK1223">
        <v>56</v>
      </c>
      <c r="FL1223">
        <v>303</v>
      </c>
      <c r="FM1223">
        <v>31</v>
      </c>
      <c r="FN1223">
        <v>186</v>
      </c>
      <c r="FO1223">
        <v>99</v>
      </c>
      <c r="FP1223">
        <v>497</v>
      </c>
      <c r="FQ1223">
        <v>0</v>
      </c>
      <c r="FR1223">
        <v>0</v>
      </c>
      <c r="FS1223" t="s">
        <v>349</v>
      </c>
      <c r="FT1223">
        <v>0</v>
      </c>
      <c r="FU1223">
        <v>0</v>
      </c>
      <c r="FX1223" t="s">
        <v>349</v>
      </c>
      <c r="FZ1223" t="s">
        <v>349</v>
      </c>
      <c r="GA1223">
        <v>0</v>
      </c>
      <c r="GB1223">
        <v>0</v>
      </c>
      <c r="GC1223" t="s">
        <v>353</v>
      </c>
      <c r="GD1223" t="s">
        <v>354</v>
      </c>
      <c r="GE1223" t="s">
        <v>354</v>
      </c>
      <c r="GF1223" t="s">
        <v>355</v>
      </c>
      <c r="GG1223">
        <v>14</v>
      </c>
      <c r="GH1223" t="s">
        <v>356</v>
      </c>
    </row>
    <row r="1224" spans="1:191" x14ac:dyDescent="0.35">
      <c r="A1224" t="s">
        <v>57</v>
      </c>
      <c r="B1224" t="s">
        <v>58</v>
      </c>
      <c r="C1224" t="s">
        <v>3271</v>
      </c>
      <c r="D1224" t="s">
        <v>1751</v>
      </c>
      <c r="E1224" t="s">
        <v>3300</v>
      </c>
      <c r="F1224" t="s">
        <v>3301</v>
      </c>
      <c r="G1224" t="s">
        <v>3302</v>
      </c>
      <c r="H1224" t="s">
        <v>3303</v>
      </c>
      <c r="I1224">
        <v>14</v>
      </c>
      <c r="J1224">
        <v>4</v>
      </c>
      <c r="K1224" t="s">
        <v>345</v>
      </c>
      <c r="L1224">
        <v>6.8248801229999998</v>
      </c>
      <c r="M1224">
        <v>29.679399490000002</v>
      </c>
      <c r="N1224" t="s">
        <v>346</v>
      </c>
      <c r="O1224" t="s">
        <v>347</v>
      </c>
      <c r="P1224" s="133">
        <v>61</v>
      </c>
      <c r="Q1224" s="133">
        <v>306</v>
      </c>
      <c r="R1224" s="133">
        <v>61</v>
      </c>
      <c r="S1224" s="133">
        <v>306</v>
      </c>
      <c r="T1224" s="133">
        <v>168</v>
      </c>
      <c r="U1224" t="s">
        <v>58</v>
      </c>
      <c r="V1224" t="s">
        <v>1751</v>
      </c>
      <c r="W1224">
        <v>90</v>
      </c>
      <c r="X1224" t="s">
        <v>58</v>
      </c>
      <c r="Y1224" t="s">
        <v>1751</v>
      </c>
      <c r="Z1224">
        <v>48</v>
      </c>
      <c r="AA1224" t="s">
        <v>58</v>
      </c>
      <c r="AB1224" t="s">
        <v>1751</v>
      </c>
      <c r="AC1224">
        <v>0</v>
      </c>
      <c r="AF1224">
        <v>0</v>
      </c>
      <c r="AI1224">
        <v>0</v>
      </c>
      <c r="AL1224" t="s">
        <v>349</v>
      </c>
      <c r="AM1224">
        <v>0</v>
      </c>
      <c r="AN1224">
        <v>0</v>
      </c>
      <c r="AO1224">
        <v>0</v>
      </c>
      <c r="AR1224">
        <v>0</v>
      </c>
      <c r="AU1224">
        <v>0</v>
      </c>
      <c r="AX1224">
        <v>0</v>
      </c>
      <c r="BA1224">
        <v>0</v>
      </c>
      <c r="BD1224">
        <v>0</v>
      </c>
      <c r="BE1224">
        <v>168</v>
      </c>
      <c r="BF1224">
        <v>0</v>
      </c>
      <c r="BG1224">
        <v>0</v>
      </c>
      <c r="BH1224" t="s">
        <v>349</v>
      </c>
      <c r="BI1224">
        <v>0</v>
      </c>
      <c r="BJ1224">
        <v>0</v>
      </c>
      <c r="BK1224">
        <v>0</v>
      </c>
      <c r="BL1224">
        <v>90</v>
      </c>
      <c r="BM1224">
        <v>0</v>
      </c>
      <c r="BN1224" t="s">
        <v>349</v>
      </c>
      <c r="BO1224">
        <v>0</v>
      </c>
      <c r="BP1224">
        <v>0</v>
      </c>
      <c r="BQ1224">
        <v>0</v>
      </c>
      <c r="BR1224">
        <v>48</v>
      </c>
      <c r="BS1224">
        <v>0</v>
      </c>
      <c r="BT1224" t="s">
        <v>349</v>
      </c>
      <c r="BU1224">
        <v>0</v>
      </c>
      <c r="BV1224">
        <v>0</v>
      </c>
      <c r="BW1224">
        <v>0</v>
      </c>
      <c r="BX1224">
        <v>0</v>
      </c>
      <c r="BY1224">
        <v>0</v>
      </c>
      <c r="BZ1224" t="s">
        <v>349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 t="s">
        <v>349</v>
      </c>
      <c r="CG1224">
        <v>0</v>
      </c>
      <c r="CH1224">
        <v>0</v>
      </c>
      <c r="CI1224">
        <v>0</v>
      </c>
      <c r="CJ1224" t="s">
        <v>349</v>
      </c>
      <c r="CK1224">
        <v>0</v>
      </c>
      <c r="CL1224" t="s">
        <v>349</v>
      </c>
      <c r="CM1224">
        <v>0</v>
      </c>
      <c r="CN1224" s="133">
        <v>0</v>
      </c>
      <c r="CO1224" s="133" t="s">
        <v>349</v>
      </c>
      <c r="CP1224" s="133">
        <v>0</v>
      </c>
      <c r="CQ1224" s="133">
        <v>0</v>
      </c>
      <c r="CR1224">
        <v>0</v>
      </c>
      <c r="CS1224">
        <v>0</v>
      </c>
      <c r="CT1224">
        <v>0</v>
      </c>
      <c r="CY1224">
        <v>0</v>
      </c>
      <c r="DD1224">
        <v>0</v>
      </c>
      <c r="DI1224">
        <v>0</v>
      </c>
      <c r="DN1224">
        <v>0</v>
      </c>
      <c r="DS1224">
        <v>0</v>
      </c>
      <c r="DV1224" t="s">
        <v>349</v>
      </c>
      <c r="DW1224">
        <v>0</v>
      </c>
      <c r="DX1224">
        <v>0</v>
      </c>
      <c r="DY1224">
        <v>0</v>
      </c>
      <c r="EF1224">
        <v>0</v>
      </c>
      <c r="EM1224">
        <v>0</v>
      </c>
      <c r="ET1224">
        <v>0</v>
      </c>
      <c r="FA1224">
        <v>0</v>
      </c>
      <c r="FH1224">
        <v>0</v>
      </c>
      <c r="FK1224">
        <v>0</v>
      </c>
      <c r="FL1224">
        <v>0</v>
      </c>
      <c r="FM1224">
        <v>0</v>
      </c>
      <c r="FN1224">
        <v>0</v>
      </c>
      <c r="FO1224">
        <v>0</v>
      </c>
      <c r="FP1224">
        <v>0</v>
      </c>
      <c r="FQ1224">
        <v>0</v>
      </c>
      <c r="FR1224">
        <v>0</v>
      </c>
      <c r="FS1224" t="s">
        <v>349</v>
      </c>
      <c r="FT1224">
        <v>0</v>
      </c>
      <c r="FU1224">
        <v>0</v>
      </c>
      <c r="FX1224" t="s">
        <v>349</v>
      </c>
      <c r="FZ1224" t="s">
        <v>349</v>
      </c>
      <c r="GA1224">
        <v>0</v>
      </c>
      <c r="GB1224">
        <v>0</v>
      </c>
      <c r="GC1224" t="s">
        <v>349</v>
      </c>
      <c r="GD1224" t="s">
        <v>354</v>
      </c>
      <c r="GE1224" t="s">
        <v>355</v>
      </c>
      <c r="GF1224" t="s">
        <v>361</v>
      </c>
      <c r="GG1224">
        <v>14</v>
      </c>
      <c r="GH1224" t="s">
        <v>356</v>
      </c>
    </row>
    <row r="1225" spans="1:191" x14ac:dyDescent="0.35">
      <c r="A1225" t="s">
        <v>57</v>
      </c>
      <c r="B1225" t="s">
        <v>58</v>
      </c>
      <c r="C1225" t="s">
        <v>3271</v>
      </c>
      <c r="D1225" t="s">
        <v>1751</v>
      </c>
      <c r="E1225" t="s">
        <v>3300</v>
      </c>
      <c r="F1225" t="s">
        <v>3301</v>
      </c>
      <c r="G1225" t="s">
        <v>3304</v>
      </c>
      <c r="H1225" t="s">
        <v>9287</v>
      </c>
      <c r="I1225">
        <v>14</v>
      </c>
      <c r="J1225">
        <v>13</v>
      </c>
      <c r="K1225" t="s">
        <v>345</v>
      </c>
      <c r="L1225">
        <v>6.9067449999999999</v>
      </c>
      <c r="M1225">
        <v>29.585787</v>
      </c>
      <c r="N1225" t="s">
        <v>346</v>
      </c>
      <c r="O1225" t="s">
        <v>349</v>
      </c>
      <c r="P1225" s="133">
        <v>0</v>
      </c>
      <c r="Q1225" s="133">
        <v>0</v>
      </c>
      <c r="R1225" s="133">
        <v>0</v>
      </c>
      <c r="S1225" s="133">
        <v>0</v>
      </c>
      <c r="T1225" s="133">
        <v>0</v>
      </c>
      <c r="W1225">
        <v>0</v>
      </c>
      <c r="Z1225">
        <v>0</v>
      </c>
      <c r="AC1225">
        <v>0</v>
      </c>
      <c r="AF1225">
        <v>0</v>
      </c>
      <c r="AI1225">
        <v>0</v>
      </c>
      <c r="AL1225" t="s">
        <v>349</v>
      </c>
      <c r="AM1225">
        <v>0</v>
      </c>
      <c r="AN1225">
        <v>0</v>
      </c>
      <c r="AO1225">
        <v>0</v>
      </c>
      <c r="AR1225">
        <v>0</v>
      </c>
      <c r="AU1225">
        <v>0</v>
      </c>
      <c r="AX1225">
        <v>0</v>
      </c>
      <c r="BA1225">
        <v>0</v>
      </c>
      <c r="BD1225">
        <v>0</v>
      </c>
      <c r="BE1225">
        <v>0</v>
      </c>
      <c r="BF1225">
        <v>0</v>
      </c>
      <c r="BG1225">
        <v>0</v>
      </c>
      <c r="BH1225" t="s">
        <v>349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 t="s">
        <v>349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 t="s">
        <v>349</v>
      </c>
      <c r="BU1225">
        <v>0</v>
      </c>
      <c r="BV1225">
        <v>0</v>
      </c>
      <c r="BW1225">
        <v>0</v>
      </c>
      <c r="BX1225">
        <v>0</v>
      </c>
      <c r="BY1225">
        <v>0</v>
      </c>
      <c r="BZ1225" t="s">
        <v>349</v>
      </c>
      <c r="CA1225">
        <v>0</v>
      </c>
      <c r="CB1225">
        <v>0</v>
      </c>
      <c r="CC1225">
        <v>0</v>
      </c>
      <c r="CD1225">
        <v>0</v>
      </c>
      <c r="CE1225">
        <v>0</v>
      </c>
      <c r="CF1225" t="s">
        <v>349</v>
      </c>
      <c r="CG1225">
        <v>0</v>
      </c>
      <c r="CH1225">
        <v>0</v>
      </c>
      <c r="CI1225">
        <v>0</v>
      </c>
      <c r="CJ1225" t="s">
        <v>349</v>
      </c>
      <c r="CK1225">
        <v>0</v>
      </c>
      <c r="CL1225" t="s">
        <v>349</v>
      </c>
      <c r="CM1225">
        <v>0</v>
      </c>
      <c r="CN1225" s="133">
        <v>0</v>
      </c>
      <c r="CO1225" s="133" t="s">
        <v>347</v>
      </c>
      <c r="CP1225" s="133">
        <v>809</v>
      </c>
      <c r="CQ1225" s="133">
        <v>3641</v>
      </c>
      <c r="CR1225">
        <v>809</v>
      </c>
      <c r="CS1225">
        <v>3641</v>
      </c>
      <c r="CT1225">
        <v>0</v>
      </c>
      <c r="CY1225">
        <v>230</v>
      </c>
      <c r="CZ1225" t="s">
        <v>58</v>
      </c>
      <c r="DA1225" t="s">
        <v>1751</v>
      </c>
      <c r="DB1225" t="s">
        <v>444</v>
      </c>
      <c r="DD1225">
        <v>1815</v>
      </c>
      <c r="DE1225" t="s">
        <v>58</v>
      </c>
      <c r="DF1225" t="s">
        <v>1751</v>
      </c>
      <c r="DG1225" t="s">
        <v>444</v>
      </c>
      <c r="DI1225">
        <v>1587</v>
      </c>
      <c r="DJ1225" t="s">
        <v>58</v>
      </c>
      <c r="DK1225" t="s">
        <v>1751</v>
      </c>
      <c r="DL1225" t="s">
        <v>444</v>
      </c>
      <c r="DN1225">
        <v>9</v>
      </c>
      <c r="DO1225" t="s">
        <v>58</v>
      </c>
      <c r="DP1225" t="s">
        <v>3276</v>
      </c>
      <c r="DQ1225" t="s">
        <v>444</v>
      </c>
      <c r="DS1225">
        <v>0</v>
      </c>
      <c r="DV1225" t="s">
        <v>349</v>
      </c>
      <c r="DW1225">
        <v>0</v>
      </c>
      <c r="DX1225">
        <v>0</v>
      </c>
      <c r="DY1225">
        <v>0</v>
      </c>
      <c r="EF1225">
        <v>0</v>
      </c>
      <c r="EM1225">
        <v>0</v>
      </c>
      <c r="ET1225">
        <v>0</v>
      </c>
      <c r="FA1225">
        <v>0</v>
      </c>
      <c r="FH1225">
        <v>0</v>
      </c>
      <c r="FK1225">
        <v>0</v>
      </c>
      <c r="FL1225">
        <v>0</v>
      </c>
      <c r="FM1225">
        <v>0</v>
      </c>
      <c r="FN1225">
        <v>0</v>
      </c>
      <c r="FO1225">
        <v>809</v>
      </c>
      <c r="FP1225">
        <v>3641</v>
      </c>
      <c r="FQ1225">
        <v>0</v>
      </c>
      <c r="FR1225">
        <v>0</v>
      </c>
      <c r="FS1225" t="s">
        <v>347</v>
      </c>
      <c r="FT1225">
        <v>70</v>
      </c>
      <c r="FU1225">
        <v>423</v>
      </c>
      <c r="FV1225" t="s">
        <v>58</v>
      </c>
      <c r="FW1225" t="s">
        <v>3276</v>
      </c>
      <c r="FX1225" t="s">
        <v>349</v>
      </c>
      <c r="FZ1225" t="s">
        <v>349</v>
      </c>
      <c r="GA1225">
        <v>0</v>
      </c>
      <c r="GB1225">
        <v>0</v>
      </c>
      <c r="GC1225" t="s">
        <v>349</v>
      </c>
      <c r="GD1225" t="s">
        <v>355</v>
      </c>
      <c r="GE1225" t="s">
        <v>354</v>
      </c>
      <c r="GF1225" t="s">
        <v>361</v>
      </c>
      <c r="GG1225">
        <v>14</v>
      </c>
      <c r="GH1225" t="s">
        <v>356</v>
      </c>
    </row>
    <row r="1226" spans="1:191" x14ac:dyDescent="0.35">
      <c r="A1226" t="s">
        <v>57</v>
      </c>
      <c r="B1226" t="s">
        <v>58</v>
      </c>
      <c r="C1226" t="s">
        <v>3271</v>
      </c>
      <c r="D1226" t="s">
        <v>1751</v>
      </c>
      <c r="E1226" t="s">
        <v>3300</v>
      </c>
      <c r="F1226" t="s">
        <v>3301</v>
      </c>
      <c r="G1226" t="s">
        <v>3305</v>
      </c>
      <c r="H1226" t="s">
        <v>3306</v>
      </c>
      <c r="I1226">
        <v>14</v>
      </c>
      <c r="J1226">
        <v>10</v>
      </c>
      <c r="K1226" t="s">
        <v>345</v>
      </c>
      <c r="L1226">
        <v>6.8344291000000004</v>
      </c>
      <c r="M1226">
        <v>29.684045399999999</v>
      </c>
      <c r="N1226" t="s">
        <v>346</v>
      </c>
      <c r="O1226" t="s">
        <v>347</v>
      </c>
      <c r="P1226" s="133">
        <v>41</v>
      </c>
      <c r="Q1226" s="133">
        <v>185</v>
      </c>
      <c r="R1226" s="133">
        <v>41</v>
      </c>
      <c r="S1226" s="133">
        <v>185</v>
      </c>
      <c r="T1226" s="133">
        <v>98</v>
      </c>
      <c r="U1226" t="s">
        <v>58</v>
      </c>
      <c r="V1226" t="s">
        <v>1751</v>
      </c>
      <c r="W1226">
        <v>75</v>
      </c>
      <c r="X1226" t="s">
        <v>58</v>
      </c>
      <c r="Y1226" t="s">
        <v>1751</v>
      </c>
      <c r="Z1226">
        <v>12</v>
      </c>
      <c r="AA1226" t="s">
        <v>58</v>
      </c>
      <c r="AB1226" t="s">
        <v>1751</v>
      </c>
      <c r="AC1226">
        <v>0</v>
      </c>
      <c r="AF1226">
        <v>0</v>
      </c>
      <c r="AI1226">
        <v>0</v>
      </c>
      <c r="AL1226" t="s">
        <v>349</v>
      </c>
      <c r="AM1226">
        <v>0</v>
      </c>
      <c r="AN1226">
        <v>0</v>
      </c>
      <c r="AO1226">
        <v>0</v>
      </c>
      <c r="AR1226">
        <v>0</v>
      </c>
      <c r="AU1226">
        <v>0</v>
      </c>
      <c r="AX1226">
        <v>0</v>
      </c>
      <c r="BA1226">
        <v>0</v>
      </c>
      <c r="BD1226">
        <v>0</v>
      </c>
      <c r="BE1226">
        <v>98</v>
      </c>
      <c r="BF1226">
        <v>0</v>
      </c>
      <c r="BG1226">
        <v>0</v>
      </c>
      <c r="BH1226" t="s">
        <v>349</v>
      </c>
      <c r="BI1226">
        <v>0</v>
      </c>
      <c r="BJ1226">
        <v>0</v>
      </c>
      <c r="BK1226">
        <v>0</v>
      </c>
      <c r="BL1226">
        <v>75</v>
      </c>
      <c r="BM1226">
        <v>0</v>
      </c>
      <c r="BN1226" t="s">
        <v>349</v>
      </c>
      <c r="BO1226">
        <v>0</v>
      </c>
      <c r="BP1226">
        <v>0</v>
      </c>
      <c r="BQ1226">
        <v>0</v>
      </c>
      <c r="BR1226">
        <v>0</v>
      </c>
      <c r="BS1226">
        <v>12</v>
      </c>
      <c r="BT1226" t="s">
        <v>349</v>
      </c>
      <c r="BU1226">
        <v>0</v>
      </c>
      <c r="BV1226">
        <v>0</v>
      </c>
      <c r="BW1226">
        <v>0</v>
      </c>
      <c r="BX1226">
        <v>0</v>
      </c>
      <c r="BY1226">
        <v>0</v>
      </c>
      <c r="BZ1226" t="s">
        <v>349</v>
      </c>
      <c r="CA1226">
        <v>0</v>
      </c>
      <c r="CB1226">
        <v>0</v>
      </c>
      <c r="CC1226">
        <v>0</v>
      </c>
      <c r="CD1226">
        <v>0</v>
      </c>
      <c r="CE1226">
        <v>0</v>
      </c>
      <c r="CF1226" t="s">
        <v>349</v>
      </c>
      <c r="CG1226">
        <v>0</v>
      </c>
      <c r="CH1226">
        <v>0</v>
      </c>
      <c r="CI1226">
        <v>0</v>
      </c>
      <c r="CJ1226" t="s">
        <v>349</v>
      </c>
      <c r="CK1226">
        <v>0</v>
      </c>
      <c r="CL1226" t="s">
        <v>349</v>
      </c>
      <c r="CM1226">
        <v>0</v>
      </c>
      <c r="CN1226" s="133">
        <v>0</v>
      </c>
      <c r="CO1226" s="133" t="s">
        <v>349</v>
      </c>
      <c r="CP1226" s="133">
        <v>0</v>
      </c>
      <c r="CQ1226" s="133">
        <v>0</v>
      </c>
      <c r="CR1226">
        <v>0</v>
      </c>
      <c r="CS1226">
        <v>0</v>
      </c>
      <c r="CT1226">
        <v>0</v>
      </c>
      <c r="CY1226">
        <v>0</v>
      </c>
      <c r="DD1226">
        <v>0</v>
      </c>
      <c r="DI1226">
        <v>0</v>
      </c>
      <c r="DN1226">
        <v>0</v>
      </c>
      <c r="DS1226">
        <v>0</v>
      </c>
      <c r="DV1226" t="s">
        <v>349</v>
      </c>
      <c r="DW1226">
        <v>0</v>
      </c>
      <c r="DX1226">
        <v>0</v>
      </c>
      <c r="DY1226">
        <v>0</v>
      </c>
      <c r="EF1226">
        <v>0</v>
      </c>
      <c r="EM1226">
        <v>0</v>
      </c>
      <c r="ET1226">
        <v>0</v>
      </c>
      <c r="FA1226">
        <v>0</v>
      </c>
      <c r="FH1226">
        <v>0</v>
      </c>
      <c r="FK1226">
        <v>0</v>
      </c>
      <c r="FL1226">
        <v>0</v>
      </c>
      <c r="FM1226">
        <v>0</v>
      </c>
      <c r="FN1226">
        <v>0</v>
      </c>
      <c r="FO1226">
        <v>0</v>
      </c>
      <c r="FP1226">
        <v>0</v>
      </c>
      <c r="FQ1226">
        <v>0</v>
      </c>
      <c r="FR1226">
        <v>0</v>
      </c>
      <c r="FS1226" t="s">
        <v>347</v>
      </c>
      <c r="FT1226">
        <v>16</v>
      </c>
      <c r="FU1226">
        <v>84</v>
      </c>
      <c r="FV1226" t="s">
        <v>58</v>
      </c>
      <c r="FW1226" t="s">
        <v>1751</v>
      </c>
      <c r="FX1226" t="s">
        <v>347</v>
      </c>
      <c r="FY1226" t="s">
        <v>123</v>
      </c>
      <c r="FZ1226" t="s">
        <v>349</v>
      </c>
      <c r="GA1226">
        <v>0</v>
      </c>
      <c r="GB1226">
        <v>0</v>
      </c>
      <c r="GC1226" t="s">
        <v>349</v>
      </c>
      <c r="GD1226" t="s">
        <v>361</v>
      </c>
      <c r="GE1226" t="s">
        <v>354</v>
      </c>
      <c r="GF1226" t="s">
        <v>355</v>
      </c>
      <c r="GG1226">
        <v>14</v>
      </c>
      <c r="GH1226" t="s">
        <v>356</v>
      </c>
    </row>
    <row r="1227" spans="1:191" x14ac:dyDescent="0.35">
      <c r="A1227" t="s">
        <v>57</v>
      </c>
      <c r="B1227" t="s">
        <v>58</v>
      </c>
      <c r="C1227" t="s">
        <v>3271</v>
      </c>
      <c r="D1227" t="s">
        <v>1751</v>
      </c>
      <c r="E1227" t="s">
        <v>3300</v>
      </c>
      <c r="F1227" t="s">
        <v>3301</v>
      </c>
      <c r="G1227" t="s">
        <v>3307</v>
      </c>
      <c r="H1227" t="s">
        <v>1372</v>
      </c>
      <c r="I1227">
        <v>14</v>
      </c>
      <c r="J1227">
        <v>4</v>
      </c>
      <c r="K1227" t="s">
        <v>345</v>
      </c>
      <c r="L1227">
        <v>6.8110999999999997</v>
      </c>
      <c r="M1227">
        <v>29.64695</v>
      </c>
      <c r="N1227" t="s">
        <v>346</v>
      </c>
      <c r="O1227" t="s">
        <v>347</v>
      </c>
      <c r="P1227" s="133">
        <v>41</v>
      </c>
      <c r="Q1227" s="133">
        <v>210</v>
      </c>
      <c r="R1227" s="133">
        <v>41</v>
      </c>
      <c r="S1227" s="133">
        <v>210</v>
      </c>
      <c r="T1227" s="133">
        <v>92</v>
      </c>
      <c r="U1227" t="s">
        <v>58</v>
      </c>
      <c r="V1227" t="s">
        <v>1751</v>
      </c>
      <c r="W1227">
        <v>70</v>
      </c>
      <c r="X1227" t="s">
        <v>58</v>
      </c>
      <c r="Y1227" t="s">
        <v>1751</v>
      </c>
      <c r="Z1227">
        <v>25</v>
      </c>
      <c r="AA1227" t="s">
        <v>58</v>
      </c>
      <c r="AB1227" t="s">
        <v>1751</v>
      </c>
      <c r="AC1227">
        <v>20</v>
      </c>
      <c r="AD1227" t="s">
        <v>58</v>
      </c>
      <c r="AE1227" t="s">
        <v>1751</v>
      </c>
      <c r="AF1227">
        <v>3</v>
      </c>
      <c r="AG1227" t="s">
        <v>58</v>
      </c>
      <c r="AH1227" t="s">
        <v>3151</v>
      </c>
      <c r="AI1227">
        <v>0</v>
      </c>
      <c r="AL1227" t="s">
        <v>349</v>
      </c>
      <c r="AM1227">
        <v>0</v>
      </c>
      <c r="AN1227">
        <v>0</v>
      </c>
      <c r="AO1227">
        <v>0</v>
      </c>
      <c r="AR1227">
        <v>0</v>
      </c>
      <c r="AU1227">
        <v>0</v>
      </c>
      <c r="AX1227">
        <v>0</v>
      </c>
      <c r="BA1227">
        <v>0</v>
      </c>
      <c r="BD1227">
        <v>0</v>
      </c>
      <c r="BE1227">
        <v>48</v>
      </c>
      <c r="BF1227">
        <v>44</v>
      </c>
      <c r="BG1227">
        <v>0</v>
      </c>
      <c r="BH1227" t="s">
        <v>349</v>
      </c>
      <c r="BI1227">
        <v>0</v>
      </c>
      <c r="BJ1227">
        <v>0</v>
      </c>
      <c r="BK1227">
        <v>0</v>
      </c>
      <c r="BL1227">
        <v>70</v>
      </c>
      <c r="BM1227">
        <v>0</v>
      </c>
      <c r="BN1227" t="s">
        <v>349</v>
      </c>
      <c r="BO1227">
        <v>0</v>
      </c>
      <c r="BP1227">
        <v>0</v>
      </c>
      <c r="BQ1227">
        <v>0</v>
      </c>
      <c r="BR1227">
        <v>25</v>
      </c>
      <c r="BS1227">
        <v>0</v>
      </c>
      <c r="BT1227" t="s">
        <v>349</v>
      </c>
      <c r="BU1227">
        <v>0</v>
      </c>
      <c r="BV1227">
        <v>0</v>
      </c>
      <c r="BW1227">
        <v>0</v>
      </c>
      <c r="BX1227">
        <v>11</v>
      </c>
      <c r="BY1227">
        <v>9</v>
      </c>
      <c r="BZ1227" t="s">
        <v>349</v>
      </c>
      <c r="CA1227">
        <v>0</v>
      </c>
      <c r="CB1227">
        <v>0</v>
      </c>
      <c r="CC1227">
        <v>0</v>
      </c>
      <c r="CD1227">
        <v>0</v>
      </c>
      <c r="CE1227">
        <v>3</v>
      </c>
      <c r="CF1227" t="s">
        <v>349</v>
      </c>
      <c r="CG1227">
        <v>0</v>
      </c>
      <c r="CH1227">
        <v>0</v>
      </c>
      <c r="CI1227">
        <v>0</v>
      </c>
      <c r="CJ1227" t="s">
        <v>349</v>
      </c>
      <c r="CK1227">
        <v>0</v>
      </c>
      <c r="CL1227" t="s">
        <v>349</v>
      </c>
      <c r="CM1227">
        <v>0</v>
      </c>
      <c r="CN1227" s="133">
        <v>0</v>
      </c>
      <c r="CO1227" s="133" t="s">
        <v>349</v>
      </c>
      <c r="CP1227" s="133">
        <v>0</v>
      </c>
      <c r="CQ1227" s="133">
        <v>0</v>
      </c>
      <c r="CR1227">
        <v>0</v>
      </c>
      <c r="CS1227">
        <v>0</v>
      </c>
      <c r="CT1227">
        <v>0</v>
      </c>
      <c r="CY1227">
        <v>0</v>
      </c>
      <c r="DD1227">
        <v>0</v>
      </c>
      <c r="DI1227">
        <v>0</v>
      </c>
      <c r="DN1227">
        <v>0</v>
      </c>
      <c r="DS1227">
        <v>0</v>
      </c>
      <c r="DV1227" t="s">
        <v>349</v>
      </c>
      <c r="DW1227">
        <v>0</v>
      </c>
      <c r="DX1227">
        <v>0</v>
      </c>
      <c r="DY1227">
        <v>0</v>
      </c>
      <c r="EF1227">
        <v>0</v>
      </c>
      <c r="EM1227">
        <v>0</v>
      </c>
      <c r="ET1227">
        <v>0</v>
      </c>
      <c r="FA1227">
        <v>0</v>
      </c>
      <c r="FH1227">
        <v>0</v>
      </c>
      <c r="FK1227">
        <v>0</v>
      </c>
      <c r="FL1227">
        <v>0</v>
      </c>
      <c r="FM1227">
        <v>0</v>
      </c>
      <c r="FN1227">
        <v>0</v>
      </c>
      <c r="FO1227">
        <v>0</v>
      </c>
      <c r="FP1227">
        <v>0</v>
      </c>
      <c r="FQ1227">
        <v>0</v>
      </c>
      <c r="FR1227">
        <v>0</v>
      </c>
      <c r="FS1227" t="s">
        <v>349</v>
      </c>
      <c r="FT1227">
        <v>0</v>
      </c>
      <c r="FU1227">
        <v>0</v>
      </c>
      <c r="FX1227" t="s">
        <v>349</v>
      </c>
      <c r="FZ1227" t="s">
        <v>349</v>
      </c>
      <c r="GA1227">
        <v>0</v>
      </c>
      <c r="GB1227">
        <v>0</v>
      </c>
      <c r="GC1227" t="s">
        <v>349</v>
      </c>
      <c r="GD1227" t="s">
        <v>361</v>
      </c>
      <c r="GE1227" t="s">
        <v>354</v>
      </c>
      <c r="GF1227" t="s">
        <v>354</v>
      </c>
      <c r="GG1227">
        <v>14</v>
      </c>
      <c r="GH1227" t="s">
        <v>356</v>
      </c>
    </row>
    <row r="1228" spans="1:191" x14ac:dyDescent="0.35">
      <c r="A1228" t="s">
        <v>57</v>
      </c>
      <c r="B1228" t="s">
        <v>58</v>
      </c>
      <c r="C1228" t="s">
        <v>3271</v>
      </c>
      <c r="D1228" t="s">
        <v>1751</v>
      </c>
      <c r="E1228" t="s">
        <v>3300</v>
      </c>
      <c r="F1228" t="s">
        <v>3301</v>
      </c>
      <c r="G1228" t="s">
        <v>3308</v>
      </c>
      <c r="H1228" t="s">
        <v>3309</v>
      </c>
      <c r="I1228">
        <v>14</v>
      </c>
      <c r="J1228">
        <v>10</v>
      </c>
      <c r="K1228" t="s">
        <v>345</v>
      </c>
      <c r="L1228">
        <v>6.8010409999999997</v>
      </c>
      <c r="M1228">
        <v>29.673988000000001</v>
      </c>
      <c r="N1228" t="s">
        <v>346</v>
      </c>
      <c r="O1228" t="s">
        <v>347</v>
      </c>
      <c r="P1228" s="133">
        <v>39</v>
      </c>
      <c r="Q1228" s="133">
        <v>195</v>
      </c>
      <c r="R1228" s="133">
        <v>39</v>
      </c>
      <c r="S1228" s="133">
        <v>195</v>
      </c>
      <c r="T1228" s="133">
        <v>91</v>
      </c>
      <c r="U1228" t="s">
        <v>58</v>
      </c>
      <c r="V1228" t="s">
        <v>1751</v>
      </c>
      <c r="W1228">
        <v>73</v>
      </c>
      <c r="X1228" t="s">
        <v>58</v>
      </c>
      <c r="Y1228" t="s">
        <v>1751</v>
      </c>
      <c r="Z1228">
        <v>23</v>
      </c>
      <c r="AA1228" t="s">
        <v>58</v>
      </c>
      <c r="AB1228" t="s">
        <v>1751</v>
      </c>
      <c r="AC1228">
        <v>8</v>
      </c>
      <c r="AD1228" t="s">
        <v>58</v>
      </c>
      <c r="AE1228" t="s">
        <v>1751</v>
      </c>
      <c r="AF1228">
        <v>0</v>
      </c>
      <c r="AI1228">
        <v>0</v>
      </c>
      <c r="AL1228" t="s">
        <v>349</v>
      </c>
      <c r="AM1228">
        <v>0</v>
      </c>
      <c r="AN1228">
        <v>0</v>
      </c>
      <c r="AO1228">
        <v>0</v>
      </c>
      <c r="AR1228">
        <v>0</v>
      </c>
      <c r="AU1228">
        <v>0</v>
      </c>
      <c r="AX1228">
        <v>0</v>
      </c>
      <c r="BA1228">
        <v>0</v>
      </c>
      <c r="BD1228">
        <v>0</v>
      </c>
      <c r="BE1228">
        <v>48</v>
      </c>
      <c r="BF1228">
        <v>43</v>
      </c>
      <c r="BG1228">
        <v>0</v>
      </c>
      <c r="BH1228" t="s">
        <v>349</v>
      </c>
      <c r="BI1228">
        <v>0</v>
      </c>
      <c r="BJ1228">
        <v>0</v>
      </c>
      <c r="BK1228">
        <v>60</v>
      </c>
      <c r="BL1228">
        <v>13</v>
      </c>
      <c r="BM1228">
        <v>0</v>
      </c>
      <c r="BN1228" t="s">
        <v>349</v>
      </c>
      <c r="BO1228">
        <v>0</v>
      </c>
      <c r="BP1228">
        <v>0</v>
      </c>
      <c r="BQ1228">
        <v>23</v>
      </c>
      <c r="BR1228">
        <v>0</v>
      </c>
      <c r="BS1228">
        <v>0</v>
      </c>
      <c r="BT1228" t="s">
        <v>349</v>
      </c>
      <c r="BU1228">
        <v>0</v>
      </c>
      <c r="BV1228">
        <v>0</v>
      </c>
      <c r="BW1228">
        <v>0</v>
      </c>
      <c r="BX1228">
        <v>0</v>
      </c>
      <c r="BY1228">
        <v>8</v>
      </c>
      <c r="BZ1228" t="s">
        <v>349</v>
      </c>
      <c r="CA1228">
        <v>0</v>
      </c>
      <c r="CB1228">
        <v>0</v>
      </c>
      <c r="CC1228">
        <v>0</v>
      </c>
      <c r="CD1228">
        <v>0</v>
      </c>
      <c r="CE1228">
        <v>0</v>
      </c>
      <c r="CF1228" t="s">
        <v>349</v>
      </c>
      <c r="CG1228">
        <v>0</v>
      </c>
      <c r="CH1228">
        <v>0</v>
      </c>
      <c r="CI1228">
        <v>0</v>
      </c>
      <c r="CJ1228" t="s">
        <v>349</v>
      </c>
      <c r="CK1228">
        <v>0</v>
      </c>
      <c r="CL1228" t="s">
        <v>349</v>
      </c>
      <c r="CM1228">
        <v>0</v>
      </c>
      <c r="CN1228" s="133">
        <v>0</v>
      </c>
      <c r="CO1228" s="133" t="s">
        <v>349</v>
      </c>
      <c r="CP1228" s="133">
        <v>0</v>
      </c>
      <c r="CQ1228" s="133">
        <v>0</v>
      </c>
      <c r="CR1228">
        <v>0</v>
      </c>
      <c r="CS1228">
        <v>0</v>
      </c>
      <c r="CT1228">
        <v>0</v>
      </c>
      <c r="CY1228">
        <v>0</v>
      </c>
      <c r="DD1228">
        <v>0</v>
      </c>
      <c r="DI1228">
        <v>0</v>
      </c>
      <c r="DN1228">
        <v>0</v>
      </c>
      <c r="DS1228">
        <v>0</v>
      </c>
      <c r="DV1228" t="s">
        <v>349</v>
      </c>
      <c r="DW1228">
        <v>0</v>
      </c>
      <c r="DX1228">
        <v>0</v>
      </c>
      <c r="DY1228">
        <v>0</v>
      </c>
      <c r="EF1228">
        <v>0</v>
      </c>
      <c r="EM1228">
        <v>0</v>
      </c>
      <c r="ET1228">
        <v>0</v>
      </c>
      <c r="FA1228">
        <v>0</v>
      </c>
      <c r="FH1228">
        <v>0</v>
      </c>
      <c r="FK1228">
        <v>0</v>
      </c>
      <c r="FL1228">
        <v>0</v>
      </c>
      <c r="FM1228">
        <v>0</v>
      </c>
      <c r="FN1228">
        <v>0</v>
      </c>
      <c r="FO1228">
        <v>0</v>
      </c>
      <c r="FP1228">
        <v>0</v>
      </c>
      <c r="FQ1228">
        <v>0</v>
      </c>
      <c r="FR1228">
        <v>0</v>
      </c>
      <c r="FS1228" t="s">
        <v>349</v>
      </c>
      <c r="FT1228">
        <v>0</v>
      </c>
      <c r="FU1228">
        <v>0</v>
      </c>
      <c r="FX1228" t="s">
        <v>349</v>
      </c>
      <c r="FZ1228" t="s">
        <v>349</v>
      </c>
      <c r="GA1228">
        <v>0</v>
      </c>
      <c r="GB1228">
        <v>0</v>
      </c>
      <c r="GC1228" t="s">
        <v>353</v>
      </c>
      <c r="GD1228" t="s">
        <v>355</v>
      </c>
      <c r="GE1228" t="s">
        <v>354</v>
      </c>
      <c r="GF1228" t="s">
        <v>355</v>
      </c>
      <c r="GG1228">
        <v>14</v>
      </c>
      <c r="GH1228" t="s">
        <v>356</v>
      </c>
    </row>
    <row r="1229" spans="1:191" x14ac:dyDescent="0.35">
      <c r="A1229" t="s">
        <v>57</v>
      </c>
      <c r="B1229" t="s">
        <v>58</v>
      </c>
      <c r="C1229" t="s">
        <v>3271</v>
      </c>
      <c r="D1229" t="s">
        <v>1751</v>
      </c>
      <c r="E1229" t="s">
        <v>3310</v>
      </c>
      <c r="F1229" t="s">
        <v>2021</v>
      </c>
      <c r="G1229" t="s">
        <v>3311</v>
      </c>
      <c r="H1229" t="s">
        <v>3312</v>
      </c>
      <c r="I1229">
        <v>14</v>
      </c>
      <c r="J1229">
        <v>10</v>
      </c>
      <c r="K1229" t="s">
        <v>345</v>
      </c>
      <c r="L1229">
        <v>7.0857729999999997</v>
      </c>
      <c r="M1229">
        <v>29.739747999999999</v>
      </c>
      <c r="N1229" t="s">
        <v>346</v>
      </c>
      <c r="O1229" t="s">
        <v>347</v>
      </c>
      <c r="P1229" s="133">
        <v>35</v>
      </c>
      <c r="Q1229" s="133">
        <v>185</v>
      </c>
      <c r="R1229" s="133">
        <v>35</v>
      </c>
      <c r="S1229" s="133">
        <v>185</v>
      </c>
      <c r="T1229" s="133">
        <v>24</v>
      </c>
      <c r="U1229" t="s">
        <v>58</v>
      </c>
      <c r="V1229" t="s">
        <v>1751</v>
      </c>
      <c r="W1229">
        <v>67</v>
      </c>
      <c r="X1229" t="s">
        <v>58</v>
      </c>
      <c r="Y1229" t="s">
        <v>1751</v>
      </c>
      <c r="Z1229">
        <v>59</v>
      </c>
      <c r="AA1229" t="s">
        <v>58</v>
      </c>
      <c r="AB1229" t="s">
        <v>1751</v>
      </c>
      <c r="AC1229">
        <v>35</v>
      </c>
      <c r="AD1229" t="s">
        <v>348</v>
      </c>
      <c r="AE1229" t="s">
        <v>348</v>
      </c>
      <c r="AF1229">
        <v>0</v>
      </c>
      <c r="AI1229">
        <v>0</v>
      </c>
      <c r="AL1229" t="s">
        <v>349</v>
      </c>
      <c r="AM1229">
        <v>0</v>
      </c>
      <c r="AN1229">
        <v>0</v>
      </c>
      <c r="AO1229">
        <v>0</v>
      </c>
      <c r="AR1229">
        <v>0</v>
      </c>
      <c r="AU1229">
        <v>0</v>
      </c>
      <c r="AX1229">
        <v>0</v>
      </c>
      <c r="BA1229">
        <v>0</v>
      </c>
      <c r="BD1229">
        <v>0</v>
      </c>
      <c r="BE1229">
        <v>0</v>
      </c>
      <c r="BF1229">
        <v>24</v>
      </c>
      <c r="BG1229">
        <v>0</v>
      </c>
      <c r="BH1229" t="s">
        <v>349</v>
      </c>
      <c r="BI1229">
        <v>0</v>
      </c>
      <c r="BJ1229">
        <v>0</v>
      </c>
      <c r="BK1229">
        <v>0</v>
      </c>
      <c r="BL1229">
        <v>67</v>
      </c>
      <c r="BM1229">
        <v>0</v>
      </c>
      <c r="BN1229" t="s">
        <v>349</v>
      </c>
      <c r="BO1229">
        <v>0</v>
      </c>
      <c r="BP1229">
        <v>0</v>
      </c>
      <c r="BQ1229">
        <v>0</v>
      </c>
      <c r="BR1229">
        <v>37</v>
      </c>
      <c r="BS1229">
        <v>22</v>
      </c>
      <c r="BT1229" t="s">
        <v>349</v>
      </c>
      <c r="BU1229">
        <v>0</v>
      </c>
      <c r="BV1229">
        <v>0</v>
      </c>
      <c r="BW1229">
        <v>15</v>
      </c>
      <c r="BX1229">
        <v>20</v>
      </c>
      <c r="BY1229">
        <v>0</v>
      </c>
      <c r="BZ1229" t="s">
        <v>349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 t="s">
        <v>349</v>
      </c>
      <c r="CG1229">
        <v>0</v>
      </c>
      <c r="CH1229">
        <v>0</v>
      </c>
      <c r="CI1229">
        <v>0</v>
      </c>
      <c r="CJ1229" t="s">
        <v>347</v>
      </c>
      <c r="CK1229">
        <v>29</v>
      </c>
      <c r="CL1229" t="s">
        <v>349</v>
      </c>
      <c r="CM1229">
        <v>0</v>
      </c>
      <c r="CN1229" s="133">
        <v>0</v>
      </c>
      <c r="CO1229" s="133" t="s">
        <v>347</v>
      </c>
      <c r="CP1229" s="133">
        <v>338</v>
      </c>
      <c r="CQ1229" s="133">
        <v>1791</v>
      </c>
      <c r="CR1229">
        <v>338</v>
      </c>
      <c r="CS1229">
        <v>1791</v>
      </c>
      <c r="CT1229">
        <v>586</v>
      </c>
      <c r="CU1229" t="s">
        <v>58</v>
      </c>
      <c r="CV1229" t="s">
        <v>1751</v>
      </c>
      <c r="CW1229" t="s">
        <v>350</v>
      </c>
      <c r="CY1229">
        <v>511</v>
      </c>
      <c r="CZ1229" t="s">
        <v>58</v>
      </c>
      <c r="DA1229" t="s">
        <v>1751</v>
      </c>
      <c r="DB1229" t="s">
        <v>444</v>
      </c>
      <c r="DD1229">
        <v>242</v>
      </c>
      <c r="DE1229" t="s">
        <v>58</v>
      </c>
      <c r="DF1229" t="s">
        <v>1751</v>
      </c>
      <c r="DG1229" t="s">
        <v>405</v>
      </c>
      <c r="DI1229">
        <v>337</v>
      </c>
      <c r="DJ1229" t="s">
        <v>58</v>
      </c>
      <c r="DK1229" t="s">
        <v>1095</v>
      </c>
      <c r="DL1229" t="s">
        <v>444</v>
      </c>
      <c r="DN1229">
        <v>115</v>
      </c>
      <c r="DO1229" t="s">
        <v>58</v>
      </c>
      <c r="DP1229" t="s">
        <v>3276</v>
      </c>
      <c r="DQ1229" t="s">
        <v>444</v>
      </c>
      <c r="DS1229">
        <v>0</v>
      </c>
      <c r="DV1229" t="s">
        <v>349</v>
      </c>
      <c r="DW1229">
        <v>0</v>
      </c>
      <c r="DX1229">
        <v>0</v>
      </c>
      <c r="DY1229">
        <v>0</v>
      </c>
      <c r="EF1229">
        <v>0</v>
      </c>
      <c r="EM1229">
        <v>0</v>
      </c>
      <c r="ET1229">
        <v>0</v>
      </c>
      <c r="FA1229">
        <v>0</v>
      </c>
      <c r="FH1229">
        <v>0</v>
      </c>
      <c r="FK1229">
        <v>150</v>
      </c>
      <c r="FL1229">
        <v>795</v>
      </c>
      <c r="FM1229">
        <v>121</v>
      </c>
      <c r="FN1229">
        <v>641</v>
      </c>
      <c r="FO1229">
        <v>67</v>
      </c>
      <c r="FP1229">
        <v>355</v>
      </c>
      <c r="FQ1229">
        <v>0</v>
      </c>
      <c r="FR1229">
        <v>0</v>
      </c>
      <c r="FS1229" t="s">
        <v>347</v>
      </c>
      <c r="FT1229">
        <v>16</v>
      </c>
      <c r="FU1229">
        <v>89</v>
      </c>
      <c r="FV1229" t="s">
        <v>58</v>
      </c>
      <c r="FW1229" t="s">
        <v>1095</v>
      </c>
      <c r="FX1229" t="s">
        <v>349</v>
      </c>
      <c r="FZ1229" t="s">
        <v>347</v>
      </c>
      <c r="GA1229">
        <v>19</v>
      </c>
      <c r="GB1229">
        <v>101</v>
      </c>
      <c r="GC1229" t="s">
        <v>353</v>
      </c>
      <c r="GD1229" t="s">
        <v>355</v>
      </c>
      <c r="GE1229" t="s">
        <v>355</v>
      </c>
      <c r="GF1229" t="s">
        <v>355</v>
      </c>
      <c r="GG1229">
        <v>14</v>
      </c>
      <c r="GH1229" t="s">
        <v>356</v>
      </c>
    </row>
    <row r="1230" spans="1:191" x14ac:dyDescent="0.35">
      <c r="A1230" t="s">
        <v>57</v>
      </c>
      <c r="B1230" t="s">
        <v>58</v>
      </c>
      <c r="C1230" t="s">
        <v>3271</v>
      </c>
      <c r="D1230" t="s">
        <v>1751</v>
      </c>
      <c r="E1230" t="s">
        <v>3310</v>
      </c>
      <c r="F1230" t="s">
        <v>2021</v>
      </c>
      <c r="G1230" t="s">
        <v>3313</v>
      </c>
      <c r="H1230" t="s">
        <v>3314</v>
      </c>
      <c r="I1230">
        <v>14</v>
      </c>
      <c r="J1230">
        <v>4</v>
      </c>
      <c r="K1230" t="s">
        <v>345</v>
      </c>
      <c r="L1230">
        <v>7.0918822730000004</v>
      </c>
      <c r="M1230">
        <v>29.74078548</v>
      </c>
      <c r="N1230" t="s">
        <v>346</v>
      </c>
      <c r="O1230" t="s">
        <v>347</v>
      </c>
      <c r="P1230" s="133">
        <v>20</v>
      </c>
      <c r="Q1230" s="133">
        <v>106</v>
      </c>
      <c r="R1230" s="133">
        <v>20</v>
      </c>
      <c r="S1230" s="133">
        <v>106</v>
      </c>
      <c r="T1230" s="133">
        <v>0</v>
      </c>
      <c r="W1230">
        <v>63</v>
      </c>
      <c r="X1230" t="s">
        <v>58</v>
      </c>
      <c r="Y1230" t="s">
        <v>1751</v>
      </c>
      <c r="Z1230">
        <v>21</v>
      </c>
      <c r="AA1230" t="s">
        <v>58</v>
      </c>
      <c r="AB1230" t="s">
        <v>1751</v>
      </c>
      <c r="AC1230">
        <v>14</v>
      </c>
      <c r="AD1230" t="s">
        <v>348</v>
      </c>
      <c r="AE1230" t="s">
        <v>348</v>
      </c>
      <c r="AF1230">
        <v>0</v>
      </c>
      <c r="AI1230">
        <v>8</v>
      </c>
      <c r="AJ1230" t="s">
        <v>348</v>
      </c>
      <c r="AK1230" t="s">
        <v>348</v>
      </c>
      <c r="AL1230" t="s">
        <v>349</v>
      </c>
      <c r="AM1230">
        <v>0</v>
      </c>
      <c r="AN1230">
        <v>0</v>
      </c>
      <c r="AO1230">
        <v>0</v>
      </c>
      <c r="AR1230">
        <v>0</v>
      </c>
      <c r="AU1230">
        <v>0</v>
      </c>
      <c r="AX1230">
        <v>0</v>
      </c>
      <c r="BA1230">
        <v>0</v>
      </c>
      <c r="BD1230">
        <v>0</v>
      </c>
      <c r="BE1230">
        <v>0</v>
      </c>
      <c r="BF1230">
        <v>0</v>
      </c>
      <c r="BG1230">
        <v>0</v>
      </c>
      <c r="BH1230" t="s">
        <v>349</v>
      </c>
      <c r="BI1230">
        <v>0</v>
      </c>
      <c r="BJ1230">
        <v>0</v>
      </c>
      <c r="BK1230">
        <v>13</v>
      </c>
      <c r="BL1230">
        <v>50</v>
      </c>
      <c r="BM1230">
        <v>0</v>
      </c>
      <c r="BN1230" t="s">
        <v>349</v>
      </c>
      <c r="BO1230">
        <v>0</v>
      </c>
      <c r="BP1230">
        <v>0</v>
      </c>
      <c r="BQ1230">
        <v>0</v>
      </c>
      <c r="BR1230">
        <v>21</v>
      </c>
      <c r="BS1230">
        <v>0</v>
      </c>
      <c r="BT1230" t="s">
        <v>349</v>
      </c>
      <c r="BU1230">
        <v>0</v>
      </c>
      <c r="BV1230">
        <v>0</v>
      </c>
      <c r="BW1230">
        <v>0</v>
      </c>
      <c r="BX1230">
        <v>14</v>
      </c>
      <c r="BY1230">
        <v>0</v>
      </c>
      <c r="BZ1230" t="s">
        <v>349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 t="s">
        <v>349</v>
      </c>
      <c r="CG1230">
        <v>0</v>
      </c>
      <c r="CH1230">
        <v>0</v>
      </c>
      <c r="CI1230">
        <v>8</v>
      </c>
      <c r="CJ1230" t="s">
        <v>347</v>
      </c>
      <c r="CK1230">
        <v>30</v>
      </c>
      <c r="CL1230" t="s">
        <v>347</v>
      </c>
      <c r="CM1230">
        <v>22</v>
      </c>
      <c r="CN1230" s="133">
        <v>16</v>
      </c>
      <c r="CO1230" s="133" t="s">
        <v>347</v>
      </c>
      <c r="CP1230" s="133">
        <v>470</v>
      </c>
      <c r="CQ1230" s="133">
        <v>2491</v>
      </c>
      <c r="CR1230">
        <v>470</v>
      </c>
      <c r="CS1230">
        <v>2491</v>
      </c>
      <c r="CT1230">
        <v>1221</v>
      </c>
      <c r="CU1230" t="s">
        <v>58</v>
      </c>
      <c r="CV1230" t="s">
        <v>3276</v>
      </c>
      <c r="CW1230" t="s">
        <v>350</v>
      </c>
      <c r="CY1230">
        <v>953</v>
      </c>
      <c r="CZ1230" t="s">
        <v>58</v>
      </c>
      <c r="DA1230" t="s">
        <v>1095</v>
      </c>
      <c r="DB1230" t="s">
        <v>350</v>
      </c>
      <c r="DD1230">
        <v>61</v>
      </c>
      <c r="DE1230" t="s">
        <v>58</v>
      </c>
      <c r="DF1230" t="s">
        <v>1751</v>
      </c>
      <c r="DG1230" t="s">
        <v>444</v>
      </c>
      <c r="DI1230">
        <v>221</v>
      </c>
      <c r="DJ1230" t="s">
        <v>58</v>
      </c>
      <c r="DK1230" t="s">
        <v>1751</v>
      </c>
      <c r="DL1230" t="s">
        <v>444</v>
      </c>
      <c r="DN1230">
        <v>35</v>
      </c>
      <c r="DO1230" t="s">
        <v>58</v>
      </c>
      <c r="DP1230" t="s">
        <v>1751</v>
      </c>
      <c r="DQ1230" t="s">
        <v>444</v>
      </c>
      <c r="DS1230">
        <v>0</v>
      </c>
      <c r="DV1230" t="s">
        <v>349</v>
      </c>
      <c r="DW1230">
        <v>0</v>
      </c>
      <c r="DX1230">
        <v>0</v>
      </c>
      <c r="DY1230">
        <v>0</v>
      </c>
      <c r="EF1230">
        <v>0</v>
      </c>
      <c r="EM1230">
        <v>0</v>
      </c>
      <c r="ET1230">
        <v>0</v>
      </c>
      <c r="FA1230">
        <v>0</v>
      </c>
      <c r="FH1230">
        <v>0</v>
      </c>
      <c r="FK1230">
        <v>211</v>
      </c>
      <c r="FL1230">
        <v>1118</v>
      </c>
      <c r="FM1230">
        <v>163</v>
      </c>
      <c r="FN1230">
        <v>864</v>
      </c>
      <c r="FO1230">
        <v>96</v>
      </c>
      <c r="FP1230">
        <v>509</v>
      </c>
      <c r="FQ1230">
        <v>0</v>
      </c>
      <c r="FR1230">
        <v>0</v>
      </c>
      <c r="FS1230" t="s">
        <v>347</v>
      </c>
      <c r="FT1230">
        <v>13</v>
      </c>
      <c r="FU1230">
        <v>68</v>
      </c>
      <c r="FV1230" t="s">
        <v>58</v>
      </c>
      <c r="FW1230" t="s">
        <v>3151</v>
      </c>
      <c r="FX1230" t="s">
        <v>349</v>
      </c>
      <c r="FZ1230" t="s">
        <v>347</v>
      </c>
      <c r="GA1230">
        <v>2</v>
      </c>
      <c r="GB1230">
        <v>11</v>
      </c>
      <c r="GC1230" t="s">
        <v>353</v>
      </c>
      <c r="GD1230" t="s">
        <v>355</v>
      </c>
      <c r="GE1230" t="s">
        <v>355</v>
      </c>
      <c r="GF1230" t="s">
        <v>355</v>
      </c>
      <c r="GG1230">
        <v>14</v>
      </c>
      <c r="GH1230" t="s">
        <v>356</v>
      </c>
    </row>
    <row r="1231" spans="1:191" x14ac:dyDescent="0.35">
      <c r="A1231" t="s">
        <v>57</v>
      </c>
      <c r="B1231" t="s">
        <v>58</v>
      </c>
      <c r="C1231" t="s">
        <v>3271</v>
      </c>
      <c r="D1231" t="s">
        <v>1751</v>
      </c>
      <c r="E1231" t="s">
        <v>3310</v>
      </c>
      <c r="F1231" t="s">
        <v>2021</v>
      </c>
      <c r="G1231" t="s">
        <v>3315</v>
      </c>
      <c r="H1231" t="s">
        <v>3316</v>
      </c>
      <c r="I1231">
        <v>14</v>
      </c>
      <c r="J1231">
        <v>10</v>
      </c>
      <c r="K1231" t="s">
        <v>345</v>
      </c>
      <c r="L1231">
        <v>7.0777101519999999</v>
      </c>
      <c r="M1231">
        <v>29.841499330000001</v>
      </c>
      <c r="N1231" t="s">
        <v>346</v>
      </c>
      <c r="O1231" t="s">
        <v>347</v>
      </c>
      <c r="P1231" s="133">
        <v>18</v>
      </c>
      <c r="Q1231" s="133">
        <v>95</v>
      </c>
      <c r="R1231" s="133">
        <v>18</v>
      </c>
      <c r="S1231" s="133">
        <v>95</v>
      </c>
      <c r="T1231" s="133">
        <v>23</v>
      </c>
      <c r="U1231" t="s">
        <v>58</v>
      </c>
      <c r="V1231" t="s">
        <v>1751</v>
      </c>
      <c r="W1231">
        <v>41</v>
      </c>
      <c r="X1231" t="s">
        <v>58</v>
      </c>
      <c r="Y1231" t="s">
        <v>1751</v>
      </c>
      <c r="Z1231">
        <v>31</v>
      </c>
      <c r="AA1231" t="s">
        <v>58</v>
      </c>
      <c r="AB1231" t="s">
        <v>1751</v>
      </c>
      <c r="AC1231">
        <v>0</v>
      </c>
      <c r="AF1231">
        <v>0</v>
      </c>
      <c r="AI1231">
        <v>0</v>
      </c>
      <c r="AL1231" t="s">
        <v>349</v>
      </c>
      <c r="AM1231">
        <v>0</v>
      </c>
      <c r="AN1231">
        <v>0</v>
      </c>
      <c r="AO1231">
        <v>0</v>
      </c>
      <c r="AR1231">
        <v>0</v>
      </c>
      <c r="AU1231">
        <v>0</v>
      </c>
      <c r="AX1231">
        <v>0</v>
      </c>
      <c r="BA1231">
        <v>0</v>
      </c>
      <c r="BD1231">
        <v>0</v>
      </c>
      <c r="BE1231">
        <v>23</v>
      </c>
      <c r="BF1231">
        <v>0</v>
      </c>
      <c r="BG1231">
        <v>0</v>
      </c>
      <c r="BH1231" t="s">
        <v>349</v>
      </c>
      <c r="BI1231">
        <v>0</v>
      </c>
      <c r="BJ1231">
        <v>0</v>
      </c>
      <c r="BK1231">
        <v>0</v>
      </c>
      <c r="BL1231">
        <v>41</v>
      </c>
      <c r="BM1231">
        <v>0</v>
      </c>
      <c r="BN1231" t="s">
        <v>349</v>
      </c>
      <c r="BO1231">
        <v>0</v>
      </c>
      <c r="BP1231">
        <v>0</v>
      </c>
      <c r="BQ1231">
        <v>0</v>
      </c>
      <c r="BR1231">
        <v>22</v>
      </c>
      <c r="BS1231">
        <v>9</v>
      </c>
      <c r="BT1231" t="s">
        <v>349</v>
      </c>
      <c r="BU1231">
        <v>0</v>
      </c>
      <c r="BV1231">
        <v>0</v>
      </c>
      <c r="BW1231">
        <v>0</v>
      </c>
      <c r="BX1231">
        <v>0</v>
      </c>
      <c r="BY1231">
        <v>0</v>
      </c>
      <c r="BZ1231" t="s">
        <v>349</v>
      </c>
      <c r="CA1231">
        <v>0</v>
      </c>
      <c r="CB1231">
        <v>0</v>
      </c>
      <c r="CC1231">
        <v>0</v>
      </c>
      <c r="CD1231">
        <v>0</v>
      </c>
      <c r="CE1231">
        <v>0</v>
      </c>
      <c r="CF1231" t="s">
        <v>349</v>
      </c>
      <c r="CG1231">
        <v>0</v>
      </c>
      <c r="CH1231">
        <v>0</v>
      </c>
      <c r="CI1231">
        <v>0</v>
      </c>
      <c r="CJ1231" t="s">
        <v>347</v>
      </c>
      <c r="CK1231">
        <v>34</v>
      </c>
      <c r="CL1231" t="s">
        <v>349</v>
      </c>
      <c r="CM1231">
        <v>0</v>
      </c>
      <c r="CN1231" s="133">
        <v>0</v>
      </c>
      <c r="CO1231" s="133" t="s">
        <v>347</v>
      </c>
      <c r="CP1231" s="133">
        <v>92</v>
      </c>
      <c r="CQ1231" s="133">
        <v>488</v>
      </c>
      <c r="CR1231">
        <v>92</v>
      </c>
      <c r="CS1231">
        <v>488</v>
      </c>
      <c r="CT1231">
        <v>87</v>
      </c>
      <c r="CU1231" t="s">
        <v>58</v>
      </c>
      <c r="CV1231" t="s">
        <v>1751</v>
      </c>
      <c r="CW1231" t="s">
        <v>350</v>
      </c>
      <c r="CY1231">
        <v>102</v>
      </c>
      <c r="CZ1231" t="s">
        <v>58</v>
      </c>
      <c r="DA1231" t="s">
        <v>1751</v>
      </c>
      <c r="DB1231" t="s">
        <v>444</v>
      </c>
      <c r="DD1231">
        <v>117</v>
      </c>
      <c r="DE1231" t="s">
        <v>58</v>
      </c>
      <c r="DF1231" t="s">
        <v>1095</v>
      </c>
      <c r="DG1231" t="s">
        <v>405</v>
      </c>
      <c r="DI1231">
        <v>123</v>
      </c>
      <c r="DJ1231" t="s">
        <v>58</v>
      </c>
      <c r="DK1231" t="s">
        <v>3151</v>
      </c>
      <c r="DL1231" t="s">
        <v>444</v>
      </c>
      <c r="DN1231">
        <v>59</v>
      </c>
      <c r="DO1231" t="s">
        <v>58</v>
      </c>
      <c r="DP1231" t="s">
        <v>3276</v>
      </c>
      <c r="DQ1231" t="s">
        <v>444</v>
      </c>
      <c r="DS1231">
        <v>0</v>
      </c>
      <c r="DV1231" t="s">
        <v>349</v>
      </c>
      <c r="DW1231">
        <v>0</v>
      </c>
      <c r="DX1231">
        <v>0</v>
      </c>
      <c r="DY1231">
        <v>0</v>
      </c>
      <c r="EF1231">
        <v>0</v>
      </c>
      <c r="EM1231">
        <v>0</v>
      </c>
      <c r="ET1231">
        <v>0</v>
      </c>
      <c r="FA1231">
        <v>0</v>
      </c>
      <c r="FH1231">
        <v>0</v>
      </c>
      <c r="FK1231">
        <v>36</v>
      </c>
      <c r="FL1231">
        <v>191</v>
      </c>
      <c r="FM1231">
        <v>29</v>
      </c>
      <c r="FN1231">
        <v>154</v>
      </c>
      <c r="FO1231">
        <v>27</v>
      </c>
      <c r="FP1231">
        <v>143</v>
      </c>
      <c r="FQ1231">
        <v>0</v>
      </c>
      <c r="FR1231">
        <v>0</v>
      </c>
      <c r="FS1231" t="s">
        <v>347</v>
      </c>
      <c r="FT1231">
        <v>23</v>
      </c>
      <c r="FU1231">
        <v>122</v>
      </c>
      <c r="FV1231" t="s">
        <v>58</v>
      </c>
      <c r="FW1231" t="s">
        <v>3151</v>
      </c>
      <c r="FX1231" t="s">
        <v>349</v>
      </c>
      <c r="FZ1231" t="s">
        <v>347</v>
      </c>
      <c r="GA1231">
        <v>21</v>
      </c>
      <c r="GB1231">
        <v>111</v>
      </c>
      <c r="GC1231" t="s">
        <v>353</v>
      </c>
      <c r="GD1231" t="s">
        <v>355</v>
      </c>
      <c r="GE1231" t="s">
        <v>355</v>
      </c>
      <c r="GF1231" t="s">
        <v>355</v>
      </c>
      <c r="GG1231">
        <v>14</v>
      </c>
      <c r="GH1231" t="s">
        <v>356</v>
      </c>
    </row>
    <row r="1232" spans="1:191" x14ac:dyDescent="0.35">
      <c r="A1232" t="s">
        <v>57</v>
      </c>
      <c r="B1232" t="s">
        <v>58</v>
      </c>
      <c r="C1232" t="s">
        <v>3271</v>
      </c>
      <c r="D1232" t="s">
        <v>1751</v>
      </c>
      <c r="E1232" t="s">
        <v>3310</v>
      </c>
      <c r="F1232" t="s">
        <v>2021</v>
      </c>
      <c r="G1232" t="s">
        <v>3317</v>
      </c>
      <c r="H1232" t="s">
        <v>3318</v>
      </c>
      <c r="I1232">
        <v>14</v>
      </c>
      <c r="J1232">
        <v>10</v>
      </c>
      <c r="K1232" t="s">
        <v>345</v>
      </c>
      <c r="L1232">
        <v>7.0654101369999998</v>
      </c>
      <c r="M1232">
        <v>29.675699229999999</v>
      </c>
      <c r="N1232" t="s">
        <v>346</v>
      </c>
      <c r="O1232" t="s">
        <v>347</v>
      </c>
      <c r="P1232" s="133">
        <v>25</v>
      </c>
      <c r="Q1232" s="133">
        <v>132</v>
      </c>
      <c r="R1232" s="133">
        <v>25</v>
      </c>
      <c r="S1232" s="133">
        <v>132</v>
      </c>
      <c r="T1232" s="133">
        <v>0</v>
      </c>
      <c r="W1232">
        <v>83</v>
      </c>
      <c r="X1232" t="s">
        <v>58</v>
      </c>
      <c r="Y1232" t="s">
        <v>1751</v>
      </c>
      <c r="Z1232">
        <v>25</v>
      </c>
      <c r="AA1232" t="s">
        <v>58</v>
      </c>
      <c r="AB1232" t="s">
        <v>1751</v>
      </c>
      <c r="AC1232">
        <v>24</v>
      </c>
      <c r="AD1232" t="s">
        <v>58</v>
      </c>
      <c r="AE1232" t="s">
        <v>1751</v>
      </c>
      <c r="AF1232">
        <v>0</v>
      </c>
      <c r="AI1232">
        <v>0</v>
      </c>
      <c r="AL1232" t="s">
        <v>349</v>
      </c>
      <c r="AM1232">
        <v>0</v>
      </c>
      <c r="AN1232">
        <v>0</v>
      </c>
      <c r="AO1232">
        <v>0</v>
      </c>
      <c r="AR1232">
        <v>0</v>
      </c>
      <c r="AU1232">
        <v>0</v>
      </c>
      <c r="AX1232">
        <v>0</v>
      </c>
      <c r="BA1232">
        <v>0</v>
      </c>
      <c r="BD1232">
        <v>0</v>
      </c>
      <c r="BE1232">
        <v>0</v>
      </c>
      <c r="BF1232">
        <v>0</v>
      </c>
      <c r="BG1232">
        <v>0</v>
      </c>
      <c r="BH1232" t="s">
        <v>349</v>
      </c>
      <c r="BI1232">
        <v>0</v>
      </c>
      <c r="BJ1232">
        <v>0</v>
      </c>
      <c r="BK1232">
        <v>0</v>
      </c>
      <c r="BL1232">
        <v>62</v>
      </c>
      <c r="BM1232">
        <v>21</v>
      </c>
      <c r="BN1232" t="s">
        <v>349</v>
      </c>
      <c r="BO1232">
        <v>0</v>
      </c>
      <c r="BP1232">
        <v>0</v>
      </c>
      <c r="BQ1232">
        <v>0</v>
      </c>
      <c r="BR1232">
        <v>17</v>
      </c>
      <c r="BS1232">
        <v>8</v>
      </c>
      <c r="BT1232" t="s">
        <v>349</v>
      </c>
      <c r="BU1232">
        <v>0</v>
      </c>
      <c r="BV1232">
        <v>0</v>
      </c>
      <c r="BW1232">
        <v>0</v>
      </c>
      <c r="BX1232">
        <v>0</v>
      </c>
      <c r="BY1232">
        <v>24</v>
      </c>
      <c r="BZ1232" t="s">
        <v>349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 t="s">
        <v>349</v>
      </c>
      <c r="CG1232">
        <v>0</v>
      </c>
      <c r="CH1232">
        <v>0</v>
      </c>
      <c r="CI1232">
        <v>0</v>
      </c>
      <c r="CJ1232" t="s">
        <v>347</v>
      </c>
      <c r="CK1232">
        <v>27</v>
      </c>
      <c r="CL1232" t="s">
        <v>349</v>
      </c>
      <c r="CM1232">
        <v>0</v>
      </c>
      <c r="CN1232" s="133">
        <v>0</v>
      </c>
      <c r="CO1232" s="133" t="s">
        <v>347</v>
      </c>
      <c r="CP1232" s="133">
        <v>245</v>
      </c>
      <c r="CQ1232" s="133">
        <v>1298</v>
      </c>
      <c r="CR1232">
        <v>245</v>
      </c>
      <c r="CS1232">
        <v>1298</v>
      </c>
      <c r="CT1232">
        <v>568</v>
      </c>
      <c r="CU1232" t="s">
        <v>58</v>
      </c>
      <c r="CV1232" t="s">
        <v>1751</v>
      </c>
      <c r="CW1232" t="s">
        <v>350</v>
      </c>
      <c r="CY1232">
        <v>314</v>
      </c>
      <c r="CZ1232" t="s">
        <v>58</v>
      </c>
      <c r="DA1232" t="s">
        <v>1095</v>
      </c>
      <c r="DB1232" t="s">
        <v>444</v>
      </c>
      <c r="DD1232">
        <v>85</v>
      </c>
      <c r="DE1232" t="s">
        <v>58</v>
      </c>
      <c r="DF1232" t="s">
        <v>3151</v>
      </c>
      <c r="DG1232" t="s">
        <v>405</v>
      </c>
      <c r="DI1232">
        <v>136</v>
      </c>
      <c r="DJ1232" t="s">
        <v>58</v>
      </c>
      <c r="DK1232" t="s">
        <v>3276</v>
      </c>
      <c r="DL1232" t="s">
        <v>444</v>
      </c>
      <c r="DN1232">
        <v>168</v>
      </c>
      <c r="DO1232" t="s">
        <v>58</v>
      </c>
      <c r="DP1232" t="s">
        <v>1751</v>
      </c>
      <c r="DQ1232" t="s">
        <v>444</v>
      </c>
      <c r="DS1232">
        <v>27</v>
      </c>
      <c r="DT1232" t="s">
        <v>348</v>
      </c>
      <c r="DU1232" t="s">
        <v>348</v>
      </c>
      <c r="DV1232" t="s">
        <v>349</v>
      </c>
      <c r="DW1232">
        <v>0</v>
      </c>
      <c r="DX1232">
        <v>0</v>
      </c>
      <c r="DY1232">
        <v>0</v>
      </c>
      <c r="EF1232">
        <v>0</v>
      </c>
      <c r="EM1232">
        <v>0</v>
      </c>
      <c r="ET1232">
        <v>0</v>
      </c>
      <c r="FA1232">
        <v>0</v>
      </c>
      <c r="FH1232">
        <v>0</v>
      </c>
      <c r="FK1232">
        <v>101</v>
      </c>
      <c r="FL1232">
        <v>532</v>
      </c>
      <c r="FM1232">
        <v>78</v>
      </c>
      <c r="FN1232">
        <v>412</v>
      </c>
      <c r="FO1232">
        <v>66</v>
      </c>
      <c r="FP1232">
        <v>354</v>
      </c>
      <c r="FQ1232">
        <v>0</v>
      </c>
      <c r="FR1232">
        <v>0</v>
      </c>
      <c r="FS1232" t="s">
        <v>347</v>
      </c>
      <c r="FT1232">
        <v>23</v>
      </c>
      <c r="FU1232">
        <v>122</v>
      </c>
      <c r="FV1232" t="s">
        <v>58</v>
      </c>
      <c r="FW1232" t="s">
        <v>3276</v>
      </c>
      <c r="FX1232" t="s">
        <v>349</v>
      </c>
      <c r="FZ1232" t="s">
        <v>347</v>
      </c>
      <c r="GA1232">
        <v>31</v>
      </c>
      <c r="GB1232">
        <v>164</v>
      </c>
      <c r="GC1232" t="s">
        <v>353</v>
      </c>
      <c r="GD1232" t="s">
        <v>355</v>
      </c>
      <c r="GE1232" t="s">
        <v>354</v>
      </c>
      <c r="GF1232" t="s">
        <v>355</v>
      </c>
      <c r="GG1232">
        <v>14</v>
      </c>
      <c r="GH1232" t="s">
        <v>356</v>
      </c>
    </row>
    <row r="1233" spans="1:191" x14ac:dyDescent="0.35">
      <c r="A1233" t="s">
        <v>57</v>
      </c>
      <c r="B1233" t="s">
        <v>58</v>
      </c>
      <c r="C1233" t="s">
        <v>3271</v>
      </c>
      <c r="D1233" t="s">
        <v>1751</v>
      </c>
      <c r="E1233" t="s">
        <v>3310</v>
      </c>
      <c r="F1233" t="s">
        <v>2021</v>
      </c>
      <c r="G1233" t="s">
        <v>3319</v>
      </c>
      <c r="H1233" t="s">
        <v>3320</v>
      </c>
      <c r="I1233">
        <v>14</v>
      </c>
      <c r="J1233">
        <v>10</v>
      </c>
      <c r="K1233" t="s">
        <v>345</v>
      </c>
      <c r="L1233">
        <v>7.0918200000000002</v>
      </c>
      <c r="M1233">
        <v>29.788601</v>
      </c>
      <c r="N1233" t="s">
        <v>346</v>
      </c>
      <c r="O1233" t="s">
        <v>347</v>
      </c>
      <c r="P1233" s="133">
        <v>26</v>
      </c>
      <c r="Q1233" s="133">
        <v>138</v>
      </c>
      <c r="R1233" s="133">
        <v>26</v>
      </c>
      <c r="S1233" s="133">
        <v>138</v>
      </c>
      <c r="T1233" s="133">
        <v>0</v>
      </c>
      <c r="W1233">
        <v>85</v>
      </c>
      <c r="X1233" t="s">
        <v>58</v>
      </c>
      <c r="Y1233" t="s">
        <v>1751</v>
      </c>
      <c r="Z1233">
        <v>53</v>
      </c>
      <c r="AA1233" t="s">
        <v>58</v>
      </c>
      <c r="AB1233" t="s">
        <v>1751</v>
      </c>
      <c r="AC1233">
        <v>0</v>
      </c>
      <c r="AF1233">
        <v>0</v>
      </c>
      <c r="AI1233">
        <v>0</v>
      </c>
      <c r="AL1233" t="s">
        <v>349</v>
      </c>
      <c r="AM1233">
        <v>0</v>
      </c>
      <c r="AN1233">
        <v>0</v>
      </c>
      <c r="AO1233">
        <v>0</v>
      </c>
      <c r="AR1233">
        <v>0</v>
      </c>
      <c r="AU1233">
        <v>0</v>
      </c>
      <c r="AX1233">
        <v>0</v>
      </c>
      <c r="BA1233">
        <v>0</v>
      </c>
      <c r="BD1233">
        <v>0</v>
      </c>
      <c r="BE1233">
        <v>0</v>
      </c>
      <c r="BF1233">
        <v>0</v>
      </c>
      <c r="BG1233">
        <v>0</v>
      </c>
      <c r="BH1233" t="s">
        <v>349</v>
      </c>
      <c r="BI1233">
        <v>0</v>
      </c>
      <c r="BJ1233">
        <v>0</v>
      </c>
      <c r="BK1233">
        <v>0</v>
      </c>
      <c r="BL1233">
        <v>85</v>
      </c>
      <c r="BM1233">
        <v>0</v>
      </c>
      <c r="BN1233" t="s">
        <v>349</v>
      </c>
      <c r="BO1233">
        <v>0</v>
      </c>
      <c r="BP1233">
        <v>0</v>
      </c>
      <c r="BQ1233">
        <v>0</v>
      </c>
      <c r="BR1233">
        <v>11</v>
      </c>
      <c r="BS1233">
        <v>42</v>
      </c>
      <c r="BT1233" t="s">
        <v>349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 t="s">
        <v>349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 t="s">
        <v>349</v>
      </c>
      <c r="CG1233">
        <v>0</v>
      </c>
      <c r="CH1233">
        <v>0</v>
      </c>
      <c r="CI1233">
        <v>0</v>
      </c>
      <c r="CJ1233" t="s">
        <v>347</v>
      </c>
      <c r="CK1233">
        <v>59</v>
      </c>
      <c r="CL1233" t="s">
        <v>349</v>
      </c>
      <c r="CM1233">
        <v>0</v>
      </c>
      <c r="CN1233" s="133">
        <v>0</v>
      </c>
      <c r="CO1233" s="133" t="s">
        <v>347</v>
      </c>
      <c r="CP1233" s="133">
        <v>52</v>
      </c>
      <c r="CQ1233" s="133">
        <v>275</v>
      </c>
      <c r="CR1233">
        <v>52</v>
      </c>
      <c r="CS1233">
        <v>275</v>
      </c>
      <c r="CT1233">
        <v>0</v>
      </c>
      <c r="CY1233">
        <v>0</v>
      </c>
      <c r="DD1233">
        <v>126</v>
      </c>
      <c r="DE1233" t="s">
        <v>58</v>
      </c>
      <c r="DF1233" t="s">
        <v>3151</v>
      </c>
      <c r="DG1233" t="s">
        <v>444</v>
      </c>
      <c r="DI1233">
        <v>101</v>
      </c>
      <c r="DJ1233" t="s">
        <v>58</v>
      </c>
      <c r="DK1233" t="s">
        <v>3276</v>
      </c>
      <c r="DL1233" t="s">
        <v>444</v>
      </c>
      <c r="DN1233">
        <v>48</v>
      </c>
      <c r="DO1233" t="s">
        <v>58</v>
      </c>
      <c r="DP1233" t="s">
        <v>1751</v>
      </c>
      <c r="DQ1233" t="s">
        <v>350</v>
      </c>
      <c r="DS1233">
        <v>0</v>
      </c>
      <c r="DV1233" t="s">
        <v>349</v>
      </c>
      <c r="DW1233">
        <v>0</v>
      </c>
      <c r="DX1233">
        <v>0</v>
      </c>
      <c r="DY1233">
        <v>0</v>
      </c>
      <c r="EF1233">
        <v>0</v>
      </c>
      <c r="EM1233">
        <v>0</v>
      </c>
      <c r="ET1233">
        <v>0</v>
      </c>
      <c r="FA1233">
        <v>0</v>
      </c>
      <c r="FH1233">
        <v>0</v>
      </c>
      <c r="FK1233">
        <v>23</v>
      </c>
      <c r="FL1233">
        <v>122</v>
      </c>
      <c r="FM1233">
        <v>16</v>
      </c>
      <c r="FN1233">
        <v>85</v>
      </c>
      <c r="FO1233">
        <v>13</v>
      </c>
      <c r="FP1233">
        <v>68</v>
      </c>
      <c r="FQ1233">
        <v>0</v>
      </c>
      <c r="FR1233">
        <v>0</v>
      </c>
      <c r="FS1233" t="s">
        <v>347</v>
      </c>
      <c r="FT1233">
        <v>19</v>
      </c>
      <c r="FU1233">
        <v>101</v>
      </c>
      <c r="FV1233" t="s">
        <v>58</v>
      </c>
      <c r="FW1233" t="s">
        <v>3276</v>
      </c>
      <c r="FX1233" t="s">
        <v>349</v>
      </c>
      <c r="FZ1233" t="s">
        <v>347</v>
      </c>
      <c r="GA1233">
        <v>27</v>
      </c>
      <c r="GB1233">
        <v>143</v>
      </c>
      <c r="GC1233" t="s">
        <v>353</v>
      </c>
      <c r="GD1233" t="s">
        <v>355</v>
      </c>
      <c r="GE1233" t="s">
        <v>355</v>
      </c>
      <c r="GF1233" t="s">
        <v>354</v>
      </c>
      <c r="GG1233">
        <v>14</v>
      </c>
      <c r="GH1233" t="s">
        <v>356</v>
      </c>
    </row>
    <row r="1234" spans="1:191" x14ac:dyDescent="0.35">
      <c r="A1234" t="s">
        <v>57</v>
      </c>
      <c r="B1234" t="s">
        <v>58</v>
      </c>
      <c r="C1234" t="s">
        <v>3271</v>
      </c>
      <c r="D1234" t="s">
        <v>1751</v>
      </c>
      <c r="E1234" t="s">
        <v>3310</v>
      </c>
      <c r="F1234" t="s">
        <v>2021</v>
      </c>
      <c r="G1234" t="s">
        <v>3321</v>
      </c>
      <c r="H1234" t="s">
        <v>3322</v>
      </c>
      <c r="I1234">
        <v>14</v>
      </c>
      <c r="J1234">
        <v>11</v>
      </c>
      <c r="K1234" t="s">
        <v>345</v>
      </c>
      <c r="L1234">
        <v>7.0529999999999999</v>
      </c>
      <c r="M1234">
        <v>29.812000000000001</v>
      </c>
      <c r="N1234" t="s">
        <v>346</v>
      </c>
      <c r="O1234" t="s">
        <v>347</v>
      </c>
      <c r="P1234" s="133">
        <v>23</v>
      </c>
      <c r="Q1234" s="133">
        <v>122</v>
      </c>
      <c r="R1234" s="133">
        <v>23</v>
      </c>
      <c r="S1234" s="133">
        <v>122</v>
      </c>
      <c r="T1234" s="133">
        <v>54</v>
      </c>
      <c r="U1234" t="s">
        <v>58</v>
      </c>
      <c r="V1234" t="s">
        <v>1751</v>
      </c>
      <c r="W1234">
        <v>35</v>
      </c>
      <c r="X1234" t="s">
        <v>58</v>
      </c>
      <c r="Y1234" t="s">
        <v>1751</v>
      </c>
      <c r="Z1234">
        <v>33</v>
      </c>
      <c r="AA1234" t="s">
        <v>58</v>
      </c>
      <c r="AB1234" t="s">
        <v>1751</v>
      </c>
      <c r="AC1234">
        <v>0</v>
      </c>
      <c r="AF1234">
        <v>0</v>
      </c>
      <c r="AI1234">
        <v>0</v>
      </c>
      <c r="AL1234" t="s">
        <v>349</v>
      </c>
      <c r="AM1234">
        <v>0</v>
      </c>
      <c r="AN1234">
        <v>0</v>
      </c>
      <c r="AO1234">
        <v>0</v>
      </c>
      <c r="AR1234">
        <v>0</v>
      </c>
      <c r="AU1234">
        <v>0</v>
      </c>
      <c r="AX1234">
        <v>0</v>
      </c>
      <c r="BA1234">
        <v>0</v>
      </c>
      <c r="BD1234">
        <v>0</v>
      </c>
      <c r="BE1234">
        <v>0</v>
      </c>
      <c r="BF1234">
        <v>54</v>
      </c>
      <c r="BG1234">
        <v>0</v>
      </c>
      <c r="BH1234" t="s">
        <v>349</v>
      </c>
      <c r="BI1234">
        <v>0</v>
      </c>
      <c r="BJ1234">
        <v>0</v>
      </c>
      <c r="BK1234">
        <v>35</v>
      </c>
      <c r="BL1234">
        <v>0</v>
      </c>
      <c r="BM1234">
        <v>0</v>
      </c>
      <c r="BN1234" t="s">
        <v>349</v>
      </c>
      <c r="BO1234">
        <v>0</v>
      </c>
      <c r="BP1234">
        <v>0</v>
      </c>
      <c r="BQ1234">
        <v>0</v>
      </c>
      <c r="BR1234">
        <v>0</v>
      </c>
      <c r="BS1234">
        <v>33</v>
      </c>
      <c r="BT1234" t="s">
        <v>349</v>
      </c>
      <c r="BU1234">
        <v>0</v>
      </c>
      <c r="BV1234">
        <v>0</v>
      </c>
      <c r="BW1234">
        <v>0</v>
      </c>
      <c r="BX1234">
        <v>0</v>
      </c>
      <c r="BY1234">
        <v>0</v>
      </c>
      <c r="BZ1234" t="s">
        <v>349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 t="s">
        <v>349</v>
      </c>
      <c r="CG1234">
        <v>0</v>
      </c>
      <c r="CH1234">
        <v>0</v>
      </c>
      <c r="CI1234">
        <v>0</v>
      </c>
      <c r="CJ1234" t="s">
        <v>347</v>
      </c>
      <c r="CK1234">
        <v>21</v>
      </c>
      <c r="CL1234" t="s">
        <v>349</v>
      </c>
      <c r="CM1234">
        <v>0</v>
      </c>
      <c r="CN1234" s="133">
        <v>0</v>
      </c>
      <c r="CO1234" s="133" t="s">
        <v>347</v>
      </c>
      <c r="CP1234" s="133">
        <v>49</v>
      </c>
      <c r="CQ1234" s="133">
        <v>259</v>
      </c>
      <c r="CR1234">
        <v>49</v>
      </c>
      <c r="CS1234">
        <v>259</v>
      </c>
      <c r="CT1234">
        <v>32</v>
      </c>
      <c r="CU1234" t="s">
        <v>58</v>
      </c>
      <c r="CV1234" t="s">
        <v>1751</v>
      </c>
      <c r="CW1234" t="s">
        <v>350</v>
      </c>
      <c r="CY1234">
        <v>41</v>
      </c>
      <c r="CZ1234" t="s">
        <v>58</v>
      </c>
      <c r="DA1234" t="s">
        <v>1751</v>
      </c>
      <c r="DB1234" t="s">
        <v>350</v>
      </c>
      <c r="DD1234">
        <v>53</v>
      </c>
      <c r="DE1234" t="s">
        <v>58</v>
      </c>
      <c r="DF1234" t="s">
        <v>1751</v>
      </c>
      <c r="DG1234" t="s">
        <v>444</v>
      </c>
      <c r="DI1234">
        <v>81</v>
      </c>
      <c r="DJ1234" t="s">
        <v>58</v>
      </c>
      <c r="DK1234" t="s">
        <v>1751</v>
      </c>
      <c r="DL1234" t="s">
        <v>444</v>
      </c>
      <c r="DN1234">
        <v>52</v>
      </c>
      <c r="DO1234" t="s">
        <v>58</v>
      </c>
      <c r="DP1234" t="s">
        <v>3276</v>
      </c>
      <c r="DQ1234" t="s">
        <v>444</v>
      </c>
      <c r="DS1234">
        <v>0</v>
      </c>
      <c r="DV1234" t="s">
        <v>349</v>
      </c>
      <c r="DW1234">
        <v>0</v>
      </c>
      <c r="DX1234">
        <v>0</v>
      </c>
      <c r="DY1234">
        <v>0</v>
      </c>
      <c r="EF1234">
        <v>0</v>
      </c>
      <c r="EM1234">
        <v>0</v>
      </c>
      <c r="ET1234">
        <v>0</v>
      </c>
      <c r="FA1234">
        <v>0</v>
      </c>
      <c r="FH1234">
        <v>0</v>
      </c>
      <c r="FK1234">
        <v>20</v>
      </c>
      <c r="FL1234">
        <v>106</v>
      </c>
      <c r="FM1234">
        <v>15</v>
      </c>
      <c r="FN1234">
        <v>79</v>
      </c>
      <c r="FO1234">
        <v>14</v>
      </c>
      <c r="FP1234">
        <v>74</v>
      </c>
      <c r="FQ1234">
        <v>0</v>
      </c>
      <c r="FR1234">
        <v>0</v>
      </c>
      <c r="FS1234" t="s">
        <v>347</v>
      </c>
      <c r="FT1234">
        <v>11</v>
      </c>
      <c r="FU1234">
        <v>58</v>
      </c>
      <c r="FV1234" t="s">
        <v>58</v>
      </c>
      <c r="FW1234" t="s">
        <v>3276</v>
      </c>
      <c r="FX1234" t="s">
        <v>349</v>
      </c>
      <c r="FZ1234" t="s">
        <v>347</v>
      </c>
      <c r="GA1234">
        <v>12</v>
      </c>
      <c r="GB1234">
        <v>64</v>
      </c>
      <c r="GC1234" t="s">
        <v>353</v>
      </c>
      <c r="GD1234" t="s">
        <v>355</v>
      </c>
      <c r="GE1234" t="s">
        <v>355</v>
      </c>
      <c r="GF1234" t="s">
        <v>355</v>
      </c>
      <c r="GG1234">
        <v>14</v>
      </c>
      <c r="GH1234" t="s">
        <v>356</v>
      </c>
    </row>
    <row r="1235" spans="1:191" x14ac:dyDescent="0.35">
      <c r="A1235" t="s">
        <v>57</v>
      </c>
      <c r="B1235" t="s">
        <v>58</v>
      </c>
      <c r="C1235" t="s">
        <v>3323</v>
      </c>
      <c r="D1235" t="s">
        <v>1095</v>
      </c>
      <c r="E1235" t="s">
        <v>3324</v>
      </c>
      <c r="F1235" t="s">
        <v>3325</v>
      </c>
      <c r="G1235" t="s">
        <v>3326</v>
      </c>
      <c r="H1235" t="s">
        <v>3327</v>
      </c>
      <c r="I1235">
        <v>14</v>
      </c>
      <c r="J1235">
        <v>4</v>
      </c>
      <c r="K1235" t="s">
        <v>345</v>
      </c>
      <c r="L1235">
        <v>6.6267288830000002</v>
      </c>
      <c r="M1235">
        <v>29.89628858</v>
      </c>
      <c r="N1235" t="s">
        <v>346</v>
      </c>
      <c r="O1235" t="s">
        <v>347</v>
      </c>
      <c r="P1235" s="133">
        <v>19</v>
      </c>
      <c r="Q1235" s="133">
        <v>103</v>
      </c>
      <c r="R1235" s="133">
        <v>17</v>
      </c>
      <c r="S1235" s="133">
        <v>92</v>
      </c>
      <c r="T1235" s="133">
        <v>17</v>
      </c>
      <c r="U1235" t="s">
        <v>58</v>
      </c>
      <c r="V1235" t="s">
        <v>1095</v>
      </c>
      <c r="W1235">
        <v>25</v>
      </c>
      <c r="X1235" t="s">
        <v>58</v>
      </c>
      <c r="Y1235" t="s">
        <v>1095</v>
      </c>
      <c r="Z1235">
        <v>32</v>
      </c>
      <c r="AA1235" t="s">
        <v>58</v>
      </c>
      <c r="AB1235" t="s">
        <v>1095</v>
      </c>
      <c r="AC1235">
        <v>11</v>
      </c>
      <c r="AD1235" t="s">
        <v>58</v>
      </c>
      <c r="AE1235" t="s">
        <v>1095</v>
      </c>
      <c r="AF1235">
        <v>7</v>
      </c>
      <c r="AG1235" t="s">
        <v>58</v>
      </c>
      <c r="AH1235" t="s">
        <v>3328</v>
      </c>
      <c r="AI1235">
        <v>0</v>
      </c>
      <c r="AL1235" t="s">
        <v>347</v>
      </c>
      <c r="AM1235">
        <v>2</v>
      </c>
      <c r="AN1235">
        <v>11</v>
      </c>
      <c r="AO1235">
        <v>5</v>
      </c>
      <c r="AP1235" t="s">
        <v>121</v>
      </c>
      <c r="AQ1235" t="s">
        <v>3329</v>
      </c>
      <c r="AR1235">
        <v>6</v>
      </c>
      <c r="AS1235" t="s">
        <v>119</v>
      </c>
      <c r="AT1235" t="s">
        <v>1612</v>
      </c>
      <c r="AU1235">
        <v>0</v>
      </c>
      <c r="AX1235">
        <v>0</v>
      </c>
      <c r="BA1235">
        <v>0</v>
      </c>
      <c r="BD1235">
        <v>0</v>
      </c>
      <c r="BE1235">
        <v>0</v>
      </c>
      <c r="BF1235">
        <v>12</v>
      </c>
      <c r="BG1235">
        <v>10</v>
      </c>
      <c r="BH1235" t="s">
        <v>349</v>
      </c>
      <c r="BI1235">
        <v>0</v>
      </c>
      <c r="BJ1235">
        <v>0</v>
      </c>
      <c r="BK1235">
        <v>7</v>
      </c>
      <c r="BL1235">
        <v>15</v>
      </c>
      <c r="BM1235">
        <v>9</v>
      </c>
      <c r="BN1235" t="s">
        <v>349</v>
      </c>
      <c r="BO1235">
        <v>0</v>
      </c>
      <c r="BP1235">
        <v>0</v>
      </c>
      <c r="BQ1235">
        <v>5</v>
      </c>
      <c r="BR1235">
        <v>21</v>
      </c>
      <c r="BS1235">
        <v>6</v>
      </c>
      <c r="BT1235" t="s">
        <v>349</v>
      </c>
      <c r="BU1235">
        <v>0</v>
      </c>
      <c r="BV1235">
        <v>0</v>
      </c>
      <c r="BW1235">
        <v>1</v>
      </c>
      <c r="BX1235">
        <v>4</v>
      </c>
      <c r="BY1235">
        <v>6</v>
      </c>
      <c r="BZ1235" t="s">
        <v>349</v>
      </c>
      <c r="CA1235">
        <v>0</v>
      </c>
      <c r="CB1235">
        <v>0</v>
      </c>
      <c r="CC1235">
        <v>0</v>
      </c>
      <c r="CD1235">
        <v>7</v>
      </c>
      <c r="CE1235">
        <v>0</v>
      </c>
      <c r="CF1235" t="s">
        <v>349</v>
      </c>
      <c r="CG1235">
        <v>0</v>
      </c>
      <c r="CH1235">
        <v>0</v>
      </c>
      <c r="CI1235">
        <v>0</v>
      </c>
      <c r="CJ1235" t="s">
        <v>349</v>
      </c>
      <c r="CK1235">
        <v>0</v>
      </c>
      <c r="CL1235" t="s">
        <v>349</v>
      </c>
      <c r="CM1235">
        <v>0</v>
      </c>
      <c r="CN1235" s="133">
        <v>0</v>
      </c>
      <c r="CO1235" s="133" t="s">
        <v>347</v>
      </c>
      <c r="CP1235" s="133">
        <v>90</v>
      </c>
      <c r="CQ1235" s="133">
        <v>486</v>
      </c>
      <c r="CR1235">
        <v>79</v>
      </c>
      <c r="CS1235">
        <v>427</v>
      </c>
      <c r="CT1235">
        <v>76</v>
      </c>
      <c r="CU1235" t="s">
        <v>68</v>
      </c>
      <c r="CV1235" t="s">
        <v>1910</v>
      </c>
      <c r="CW1235" t="s">
        <v>444</v>
      </c>
      <c r="CY1235">
        <v>87</v>
      </c>
      <c r="CZ1235" t="s">
        <v>58</v>
      </c>
      <c r="DA1235" t="s">
        <v>3151</v>
      </c>
      <c r="DB1235" t="s">
        <v>444</v>
      </c>
      <c r="DD1235">
        <v>91</v>
      </c>
      <c r="DE1235" t="s">
        <v>58</v>
      </c>
      <c r="DF1235" t="s">
        <v>3330</v>
      </c>
      <c r="DG1235" t="s">
        <v>444</v>
      </c>
      <c r="DI1235">
        <v>156</v>
      </c>
      <c r="DJ1235" t="s">
        <v>58</v>
      </c>
      <c r="DK1235" t="s">
        <v>1751</v>
      </c>
      <c r="DL1235" t="s">
        <v>444</v>
      </c>
      <c r="DN1235">
        <v>17</v>
      </c>
      <c r="DO1235" t="s">
        <v>52</v>
      </c>
      <c r="DP1235" t="s">
        <v>340</v>
      </c>
      <c r="DQ1235" t="s">
        <v>444</v>
      </c>
      <c r="DS1235">
        <v>0</v>
      </c>
      <c r="DV1235" t="s">
        <v>347</v>
      </c>
      <c r="DW1235">
        <v>11</v>
      </c>
      <c r="DX1235">
        <v>59</v>
      </c>
      <c r="DY1235">
        <v>6</v>
      </c>
      <c r="DZ1235" t="s">
        <v>123</v>
      </c>
      <c r="EB1235" t="s">
        <v>360</v>
      </c>
      <c r="ED1235" t="s">
        <v>350</v>
      </c>
      <c r="EF1235">
        <v>12</v>
      </c>
      <c r="EG1235" t="s">
        <v>119</v>
      </c>
      <c r="EI1235" t="s">
        <v>1612</v>
      </c>
      <c r="EK1235" t="s">
        <v>350</v>
      </c>
      <c r="EM1235">
        <v>15</v>
      </c>
      <c r="EN1235" t="s">
        <v>121</v>
      </c>
      <c r="EP1235" t="s">
        <v>359</v>
      </c>
      <c r="ER1235" t="s">
        <v>444</v>
      </c>
      <c r="ET1235">
        <v>23</v>
      </c>
      <c r="EU1235" t="s">
        <v>123</v>
      </c>
      <c r="EW1235" t="s">
        <v>352</v>
      </c>
      <c r="EY1235" t="s">
        <v>444</v>
      </c>
      <c r="FA1235">
        <v>3</v>
      </c>
      <c r="FB1235" t="s">
        <v>116</v>
      </c>
      <c r="FD1235" t="s">
        <v>1465</v>
      </c>
      <c r="FF1235" t="s">
        <v>350</v>
      </c>
      <c r="FH1235">
        <v>0</v>
      </c>
      <c r="FK1235">
        <v>23</v>
      </c>
      <c r="FL1235">
        <v>124</v>
      </c>
      <c r="FM1235">
        <v>30</v>
      </c>
      <c r="FN1235">
        <v>162</v>
      </c>
      <c r="FO1235">
        <v>37</v>
      </c>
      <c r="FP1235">
        <v>200</v>
      </c>
      <c r="FQ1235">
        <v>0</v>
      </c>
      <c r="FR1235">
        <v>0</v>
      </c>
      <c r="FS1235" t="s">
        <v>347</v>
      </c>
      <c r="FT1235">
        <v>12</v>
      </c>
      <c r="FU1235">
        <v>54</v>
      </c>
      <c r="FV1235" t="s">
        <v>52</v>
      </c>
      <c r="FW1235" t="s">
        <v>340</v>
      </c>
      <c r="FX1235" t="s">
        <v>347</v>
      </c>
      <c r="FY1235" t="s">
        <v>123</v>
      </c>
      <c r="FZ1235" t="s">
        <v>347</v>
      </c>
      <c r="GA1235">
        <v>18</v>
      </c>
      <c r="GB1235">
        <v>95</v>
      </c>
      <c r="GC1235" t="s">
        <v>353</v>
      </c>
      <c r="GD1235" t="s">
        <v>408</v>
      </c>
      <c r="GE1235" t="s">
        <v>355</v>
      </c>
      <c r="GF1235" t="s">
        <v>355</v>
      </c>
      <c r="GG1235">
        <v>14</v>
      </c>
      <c r="GH1235" t="s">
        <v>356</v>
      </c>
    </row>
    <row r="1236" spans="1:191" x14ac:dyDescent="0.35">
      <c r="A1236" t="s">
        <v>57</v>
      </c>
      <c r="B1236" t="s">
        <v>58</v>
      </c>
      <c r="C1236" t="s">
        <v>3323</v>
      </c>
      <c r="D1236" t="s">
        <v>1095</v>
      </c>
      <c r="E1236" t="s">
        <v>3324</v>
      </c>
      <c r="F1236" t="s">
        <v>3325</v>
      </c>
      <c r="G1236" t="s">
        <v>3331</v>
      </c>
      <c r="H1236" t="s">
        <v>3332</v>
      </c>
      <c r="I1236">
        <v>14</v>
      </c>
      <c r="J1236">
        <v>7</v>
      </c>
      <c r="K1236" t="s">
        <v>345</v>
      </c>
      <c r="L1236">
        <v>6.5998301509999999</v>
      </c>
      <c r="M1236">
        <v>29.882099149999998</v>
      </c>
      <c r="N1236" t="s">
        <v>346</v>
      </c>
      <c r="O1236" t="s">
        <v>347</v>
      </c>
      <c r="P1236" s="133">
        <v>7</v>
      </c>
      <c r="Q1236" s="133">
        <v>38</v>
      </c>
      <c r="R1236" s="133">
        <v>7</v>
      </c>
      <c r="S1236" s="133">
        <v>38</v>
      </c>
      <c r="T1236" s="133">
        <v>16</v>
      </c>
      <c r="U1236" t="s">
        <v>58</v>
      </c>
      <c r="V1236" t="s">
        <v>1095</v>
      </c>
      <c r="W1236">
        <v>11</v>
      </c>
      <c r="X1236" t="s">
        <v>58</v>
      </c>
      <c r="Y1236" t="s">
        <v>1095</v>
      </c>
      <c r="Z1236">
        <v>5</v>
      </c>
      <c r="AA1236" t="s">
        <v>58</v>
      </c>
      <c r="AB1236" t="s">
        <v>1095</v>
      </c>
      <c r="AC1236">
        <v>6</v>
      </c>
      <c r="AD1236" t="s">
        <v>58</v>
      </c>
      <c r="AE1236" t="s">
        <v>1095</v>
      </c>
      <c r="AF1236">
        <v>0</v>
      </c>
      <c r="AI1236">
        <v>0</v>
      </c>
      <c r="AL1236" t="s">
        <v>349</v>
      </c>
      <c r="AM1236">
        <v>0</v>
      </c>
      <c r="AN1236">
        <v>0</v>
      </c>
      <c r="AO1236">
        <v>0</v>
      </c>
      <c r="AR1236">
        <v>0</v>
      </c>
      <c r="AU1236">
        <v>0</v>
      </c>
      <c r="AX1236">
        <v>0</v>
      </c>
      <c r="BA1236">
        <v>0</v>
      </c>
      <c r="BD1236">
        <v>0</v>
      </c>
      <c r="BE1236">
        <v>5</v>
      </c>
      <c r="BF1236">
        <v>11</v>
      </c>
      <c r="BG1236">
        <v>0</v>
      </c>
      <c r="BH1236" t="s">
        <v>349</v>
      </c>
      <c r="BI1236">
        <v>0</v>
      </c>
      <c r="BJ1236">
        <v>0</v>
      </c>
      <c r="BK1236">
        <v>0</v>
      </c>
      <c r="BL1236">
        <v>11</v>
      </c>
      <c r="BM1236">
        <v>0</v>
      </c>
      <c r="BN1236" t="s">
        <v>349</v>
      </c>
      <c r="BO1236">
        <v>0</v>
      </c>
      <c r="BP1236">
        <v>0</v>
      </c>
      <c r="BQ1236">
        <v>0</v>
      </c>
      <c r="BR1236">
        <v>5</v>
      </c>
      <c r="BS1236">
        <v>0</v>
      </c>
      <c r="BT1236" t="s">
        <v>349</v>
      </c>
      <c r="BU1236">
        <v>0</v>
      </c>
      <c r="BV1236">
        <v>0</v>
      </c>
      <c r="BW1236">
        <v>0</v>
      </c>
      <c r="BX1236">
        <v>0</v>
      </c>
      <c r="BY1236">
        <v>6</v>
      </c>
      <c r="BZ1236" t="s">
        <v>349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 t="s">
        <v>349</v>
      </c>
      <c r="CG1236">
        <v>0</v>
      </c>
      <c r="CH1236">
        <v>0</v>
      </c>
      <c r="CI1236">
        <v>0</v>
      </c>
      <c r="CJ1236" t="s">
        <v>349</v>
      </c>
      <c r="CK1236">
        <v>0</v>
      </c>
      <c r="CL1236" t="s">
        <v>349</v>
      </c>
      <c r="CM1236">
        <v>0</v>
      </c>
      <c r="CN1236" s="133">
        <v>0</v>
      </c>
      <c r="CO1236" s="133" t="s">
        <v>347</v>
      </c>
      <c r="CP1236" s="133">
        <v>83</v>
      </c>
      <c r="CQ1236" s="133">
        <v>446</v>
      </c>
      <c r="CR1236">
        <v>73</v>
      </c>
      <c r="CS1236">
        <v>394</v>
      </c>
      <c r="CT1236">
        <v>55</v>
      </c>
      <c r="CU1236" t="s">
        <v>52</v>
      </c>
      <c r="CV1236" t="s">
        <v>340</v>
      </c>
      <c r="CW1236" t="s">
        <v>444</v>
      </c>
      <c r="CY1236">
        <v>76</v>
      </c>
      <c r="CZ1236" t="s">
        <v>52</v>
      </c>
      <c r="DA1236" t="s">
        <v>340</v>
      </c>
      <c r="DB1236" t="s">
        <v>444</v>
      </c>
      <c r="DD1236">
        <v>112</v>
      </c>
      <c r="DE1236" t="s">
        <v>58</v>
      </c>
      <c r="DF1236" t="s">
        <v>1751</v>
      </c>
      <c r="DG1236" t="s">
        <v>444</v>
      </c>
      <c r="DI1236">
        <v>130</v>
      </c>
      <c r="DJ1236" t="s">
        <v>58</v>
      </c>
      <c r="DK1236" t="s">
        <v>1751</v>
      </c>
      <c r="DL1236" t="s">
        <v>444</v>
      </c>
      <c r="DN1236">
        <v>21</v>
      </c>
      <c r="DO1236" t="s">
        <v>52</v>
      </c>
      <c r="DP1236" t="s">
        <v>340</v>
      </c>
      <c r="DQ1236" t="s">
        <v>444</v>
      </c>
      <c r="DS1236">
        <v>0</v>
      </c>
      <c r="DV1236" t="s">
        <v>347</v>
      </c>
      <c r="DW1236">
        <v>10</v>
      </c>
      <c r="DX1236">
        <v>52</v>
      </c>
      <c r="DY1236">
        <v>0</v>
      </c>
      <c r="EF1236">
        <v>0</v>
      </c>
      <c r="EM1236">
        <v>0</v>
      </c>
      <c r="ET1236">
        <v>52</v>
      </c>
      <c r="EU1236" t="s">
        <v>123</v>
      </c>
      <c r="EW1236" t="s">
        <v>360</v>
      </c>
      <c r="EY1236" t="s">
        <v>350</v>
      </c>
      <c r="FA1236">
        <v>0</v>
      </c>
      <c r="FH1236">
        <v>0</v>
      </c>
      <c r="FK1236">
        <v>16</v>
      </c>
      <c r="FL1236">
        <v>86</v>
      </c>
      <c r="FM1236">
        <v>30</v>
      </c>
      <c r="FN1236">
        <v>161</v>
      </c>
      <c r="FO1236">
        <v>37</v>
      </c>
      <c r="FP1236">
        <v>199</v>
      </c>
      <c r="FQ1236">
        <v>0</v>
      </c>
      <c r="FR1236">
        <v>0</v>
      </c>
      <c r="FS1236" t="s">
        <v>347</v>
      </c>
      <c r="FT1236">
        <v>15</v>
      </c>
      <c r="FU1236">
        <v>81</v>
      </c>
      <c r="FV1236" t="s">
        <v>58</v>
      </c>
      <c r="FW1236" t="s">
        <v>1751</v>
      </c>
      <c r="FX1236" t="s">
        <v>347</v>
      </c>
      <c r="FY1236" t="s">
        <v>121</v>
      </c>
      <c r="FZ1236" t="s">
        <v>347</v>
      </c>
      <c r="GA1236">
        <v>12</v>
      </c>
      <c r="GB1236">
        <v>65</v>
      </c>
      <c r="GC1236" t="s">
        <v>353</v>
      </c>
      <c r="GD1236" t="s">
        <v>355</v>
      </c>
      <c r="GE1236" t="s">
        <v>355</v>
      </c>
      <c r="GF1236" t="s">
        <v>354</v>
      </c>
      <c r="GG1236">
        <v>14</v>
      </c>
      <c r="GH1236" t="s">
        <v>356</v>
      </c>
    </row>
    <row r="1237" spans="1:191" x14ac:dyDescent="0.35">
      <c r="A1237" t="s">
        <v>57</v>
      </c>
      <c r="B1237" t="s">
        <v>58</v>
      </c>
      <c r="C1237" t="s">
        <v>3323</v>
      </c>
      <c r="D1237" t="s">
        <v>1095</v>
      </c>
      <c r="E1237" t="s">
        <v>3324</v>
      </c>
      <c r="F1237" t="s">
        <v>3325</v>
      </c>
      <c r="G1237" t="s">
        <v>3333</v>
      </c>
      <c r="H1237" t="s">
        <v>3334</v>
      </c>
      <c r="I1237">
        <v>14</v>
      </c>
      <c r="J1237">
        <v>7</v>
      </c>
      <c r="K1237" t="s">
        <v>345</v>
      </c>
      <c r="L1237">
        <v>6.579999924</v>
      </c>
      <c r="M1237">
        <v>29.829999919999999</v>
      </c>
      <c r="N1237" t="s">
        <v>346</v>
      </c>
      <c r="O1237" t="s">
        <v>349</v>
      </c>
      <c r="P1237" s="133">
        <v>0</v>
      </c>
      <c r="Q1237" s="133">
        <v>0</v>
      </c>
      <c r="R1237" s="133">
        <v>0</v>
      </c>
      <c r="S1237" s="133">
        <v>0</v>
      </c>
      <c r="T1237" s="133">
        <v>0</v>
      </c>
      <c r="W1237">
        <v>0</v>
      </c>
      <c r="Z1237">
        <v>0</v>
      </c>
      <c r="AC1237">
        <v>0</v>
      </c>
      <c r="AF1237">
        <v>0</v>
      </c>
      <c r="AI1237">
        <v>0</v>
      </c>
      <c r="AL1237" t="s">
        <v>349</v>
      </c>
      <c r="AM1237">
        <v>0</v>
      </c>
      <c r="AN1237">
        <v>0</v>
      </c>
      <c r="AO1237">
        <v>0</v>
      </c>
      <c r="AR1237">
        <v>0</v>
      </c>
      <c r="AU1237">
        <v>0</v>
      </c>
      <c r="AX1237">
        <v>0</v>
      </c>
      <c r="BA1237">
        <v>0</v>
      </c>
      <c r="BD1237">
        <v>0</v>
      </c>
      <c r="BE1237">
        <v>0</v>
      </c>
      <c r="BF1237">
        <v>0</v>
      </c>
      <c r="BG1237">
        <v>0</v>
      </c>
      <c r="BH1237" t="s">
        <v>349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 t="s">
        <v>349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 t="s">
        <v>349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 t="s">
        <v>349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 t="s">
        <v>349</v>
      </c>
      <c r="CG1237">
        <v>0</v>
      </c>
      <c r="CH1237">
        <v>0</v>
      </c>
      <c r="CI1237">
        <v>0</v>
      </c>
      <c r="CJ1237" t="s">
        <v>349</v>
      </c>
      <c r="CK1237">
        <v>0</v>
      </c>
      <c r="CL1237" t="s">
        <v>349</v>
      </c>
      <c r="CM1237">
        <v>0</v>
      </c>
      <c r="CN1237" s="133">
        <v>0</v>
      </c>
      <c r="CO1237" s="133" t="s">
        <v>347</v>
      </c>
      <c r="CP1237" s="133">
        <v>40</v>
      </c>
      <c r="CQ1237" s="133">
        <v>175</v>
      </c>
      <c r="CR1237">
        <v>36</v>
      </c>
      <c r="CS1237">
        <v>162</v>
      </c>
      <c r="CT1237">
        <v>0</v>
      </c>
      <c r="CY1237">
        <v>0</v>
      </c>
      <c r="DD1237">
        <v>70</v>
      </c>
      <c r="DE1237" t="s">
        <v>58</v>
      </c>
      <c r="DF1237" t="s">
        <v>1751</v>
      </c>
      <c r="DG1237" t="s">
        <v>444</v>
      </c>
      <c r="DI1237">
        <v>87</v>
      </c>
      <c r="DJ1237" t="s">
        <v>58</v>
      </c>
      <c r="DK1237" t="s">
        <v>1095</v>
      </c>
      <c r="DL1237" t="s">
        <v>405</v>
      </c>
      <c r="DN1237">
        <v>5</v>
      </c>
      <c r="DO1237" t="s">
        <v>58</v>
      </c>
      <c r="DP1237" t="s">
        <v>1751</v>
      </c>
      <c r="DQ1237" t="s">
        <v>444</v>
      </c>
      <c r="DS1237">
        <v>0</v>
      </c>
      <c r="DV1237" t="s">
        <v>347</v>
      </c>
      <c r="DW1237">
        <v>4</v>
      </c>
      <c r="DX1237">
        <v>13</v>
      </c>
      <c r="DY1237">
        <v>0</v>
      </c>
      <c r="EF1237">
        <v>0</v>
      </c>
      <c r="EM1237">
        <v>5</v>
      </c>
      <c r="EN1237" t="s">
        <v>119</v>
      </c>
      <c r="EP1237" t="s">
        <v>373</v>
      </c>
      <c r="ER1237" t="s">
        <v>350</v>
      </c>
      <c r="ET1237">
        <v>8</v>
      </c>
      <c r="EU1237" t="s">
        <v>123</v>
      </c>
      <c r="EW1237" t="s">
        <v>486</v>
      </c>
      <c r="EY1237" t="s">
        <v>350</v>
      </c>
      <c r="FA1237">
        <v>0</v>
      </c>
      <c r="FH1237">
        <v>0</v>
      </c>
      <c r="FK1237">
        <v>15</v>
      </c>
      <c r="FL1237">
        <v>66</v>
      </c>
      <c r="FM1237">
        <v>13</v>
      </c>
      <c r="FN1237">
        <v>57</v>
      </c>
      <c r="FO1237">
        <v>12</v>
      </c>
      <c r="FP1237">
        <v>52</v>
      </c>
      <c r="FQ1237">
        <v>0</v>
      </c>
      <c r="FR1237">
        <v>0</v>
      </c>
      <c r="FS1237" t="s">
        <v>347</v>
      </c>
      <c r="FT1237">
        <v>7</v>
      </c>
      <c r="FU1237">
        <v>32</v>
      </c>
      <c r="FV1237" t="s">
        <v>52</v>
      </c>
      <c r="FW1237" t="s">
        <v>340</v>
      </c>
      <c r="FX1237" t="s">
        <v>347</v>
      </c>
      <c r="FY1237" t="s">
        <v>123</v>
      </c>
      <c r="FZ1237" t="s">
        <v>349</v>
      </c>
      <c r="GA1237">
        <v>0</v>
      </c>
      <c r="GB1237">
        <v>0</v>
      </c>
      <c r="GC1237" t="s">
        <v>353</v>
      </c>
      <c r="GD1237" t="s">
        <v>408</v>
      </c>
      <c r="GE1237" t="s">
        <v>355</v>
      </c>
      <c r="GF1237" t="s">
        <v>355</v>
      </c>
      <c r="GG1237">
        <v>14</v>
      </c>
      <c r="GH1237" t="s">
        <v>356</v>
      </c>
    </row>
    <row r="1238" spans="1:191" x14ac:dyDescent="0.35">
      <c r="A1238" t="s">
        <v>57</v>
      </c>
      <c r="B1238" t="s">
        <v>58</v>
      </c>
      <c r="C1238" t="s">
        <v>3323</v>
      </c>
      <c r="D1238" t="s">
        <v>1095</v>
      </c>
      <c r="E1238" t="s">
        <v>3324</v>
      </c>
      <c r="F1238" t="s">
        <v>3325</v>
      </c>
      <c r="G1238" t="s">
        <v>3335</v>
      </c>
      <c r="H1238" t="s">
        <v>3336</v>
      </c>
      <c r="I1238">
        <v>14</v>
      </c>
      <c r="J1238">
        <v>7</v>
      </c>
      <c r="K1238" t="s">
        <v>345</v>
      </c>
      <c r="L1238">
        <v>6.4889480129999999</v>
      </c>
      <c r="M1238">
        <v>29.855684530000001</v>
      </c>
      <c r="N1238" t="s">
        <v>346</v>
      </c>
      <c r="O1238" t="s">
        <v>349</v>
      </c>
      <c r="P1238" s="133">
        <v>0</v>
      </c>
      <c r="Q1238" s="133">
        <v>0</v>
      </c>
      <c r="R1238" s="133">
        <v>0</v>
      </c>
      <c r="S1238" s="133">
        <v>0</v>
      </c>
      <c r="T1238" s="133">
        <v>0</v>
      </c>
      <c r="W1238">
        <v>0</v>
      </c>
      <c r="Z1238">
        <v>0</v>
      </c>
      <c r="AC1238">
        <v>0</v>
      </c>
      <c r="AF1238">
        <v>0</v>
      </c>
      <c r="AI1238">
        <v>0</v>
      </c>
      <c r="AL1238" t="s">
        <v>349</v>
      </c>
      <c r="AM1238">
        <v>0</v>
      </c>
      <c r="AN1238">
        <v>0</v>
      </c>
      <c r="AO1238">
        <v>0</v>
      </c>
      <c r="AR1238">
        <v>0</v>
      </c>
      <c r="AU1238">
        <v>0</v>
      </c>
      <c r="AX1238">
        <v>0</v>
      </c>
      <c r="BA1238">
        <v>0</v>
      </c>
      <c r="BD1238">
        <v>0</v>
      </c>
      <c r="BE1238">
        <v>0</v>
      </c>
      <c r="BF1238">
        <v>0</v>
      </c>
      <c r="BG1238">
        <v>0</v>
      </c>
      <c r="BH1238" t="s">
        <v>349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 t="s">
        <v>349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 t="s">
        <v>349</v>
      </c>
      <c r="BU1238">
        <v>0</v>
      </c>
      <c r="BV1238">
        <v>0</v>
      </c>
      <c r="BW1238">
        <v>0</v>
      </c>
      <c r="BX1238">
        <v>0</v>
      </c>
      <c r="BY1238">
        <v>0</v>
      </c>
      <c r="BZ1238" t="s">
        <v>349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 t="s">
        <v>349</v>
      </c>
      <c r="CG1238">
        <v>0</v>
      </c>
      <c r="CH1238">
        <v>0</v>
      </c>
      <c r="CI1238">
        <v>0</v>
      </c>
      <c r="CJ1238" t="s">
        <v>349</v>
      </c>
      <c r="CK1238">
        <v>0</v>
      </c>
      <c r="CL1238" t="s">
        <v>349</v>
      </c>
      <c r="CM1238">
        <v>0</v>
      </c>
      <c r="CN1238" s="133">
        <v>0</v>
      </c>
      <c r="CO1238" s="133" t="s">
        <v>349</v>
      </c>
      <c r="CP1238" s="133">
        <v>0</v>
      </c>
      <c r="CQ1238" s="133">
        <v>0</v>
      </c>
      <c r="CR1238">
        <v>0</v>
      </c>
      <c r="CS1238">
        <v>0</v>
      </c>
      <c r="CT1238">
        <v>0</v>
      </c>
      <c r="CY1238">
        <v>0</v>
      </c>
      <c r="DD1238">
        <v>0</v>
      </c>
      <c r="DI1238">
        <v>0</v>
      </c>
      <c r="DN1238">
        <v>0</v>
      </c>
      <c r="DS1238">
        <v>0</v>
      </c>
      <c r="DV1238" t="s">
        <v>349</v>
      </c>
      <c r="DW1238">
        <v>0</v>
      </c>
      <c r="DX1238">
        <v>0</v>
      </c>
      <c r="DY1238">
        <v>0</v>
      </c>
      <c r="EF1238">
        <v>0</v>
      </c>
      <c r="EM1238">
        <v>0</v>
      </c>
      <c r="ET1238">
        <v>0</v>
      </c>
      <c r="FA1238">
        <v>0</v>
      </c>
      <c r="FH1238">
        <v>0</v>
      </c>
      <c r="FK1238">
        <v>0</v>
      </c>
      <c r="FL1238">
        <v>0</v>
      </c>
      <c r="FM1238">
        <v>0</v>
      </c>
      <c r="FN1238">
        <v>0</v>
      </c>
      <c r="FO1238">
        <v>0</v>
      </c>
      <c r="FP1238">
        <v>0</v>
      </c>
      <c r="FQ1238">
        <v>0</v>
      </c>
      <c r="FR1238">
        <v>0</v>
      </c>
      <c r="FS1238" t="s">
        <v>349</v>
      </c>
      <c r="FT1238">
        <v>0</v>
      </c>
      <c r="FU1238">
        <v>0</v>
      </c>
      <c r="FX1238" t="s">
        <v>349</v>
      </c>
      <c r="FZ1238" t="s">
        <v>349</v>
      </c>
      <c r="GA1238">
        <v>0</v>
      </c>
      <c r="GB1238">
        <v>0</v>
      </c>
      <c r="GG1238">
        <v>14</v>
      </c>
      <c r="GH1238" t="s">
        <v>356</v>
      </c>
      <c r="GI1238" t="s">
        <v>9245</v>
      </c>
    </row>
    <row r="1239" spans="1:191" x14ac:dyDescent="0.35">
      <c r="A1239" t="s">
        <v>57</v>
      </c>
      <c r="B1239" t="s">
        <v>58</v>
      </c>
      <c r="C1239" t="s">
        <v>3323</v>
      </c>
      <c r="D1239" t="s">
        <v>1095</v>
      </c>
      <c r="E1239" t="s">
        <v>3324</v>
      </c>
      <c r="F1239" t="s">
        <v>3325</v>
      </c>
      <c r="G1239" t="s">
        <v>3337</v>
      </c>
      <c r="H1239" t="s">
        <v>3338</v>
      </c>
      <c r="I1239">
        <v>14</v>
      </c>
      <c r="J1239">
        <v>4</v>
      </c>
      <c r="K1239" t="s">
        <v>345</v>
      </c>
      <c r="L1239">
        <v>6.4819102290000004</v>
      </c>
      <c r="M1239">
        <v>29.83790016</v>
      </c>
      <c r="N1239" t="s">
        <v>346</v>
      </c>
      <c r="O1239" t="s">
        <v>347</v>
      </c>
      <c r="P1239" s="133">
        <v>18</v>
      </c>
      <c r="Q1239" s="133">
        <v>87</v>
      </c>
      <c r="R1239" s="133">
        <v>18</v>
      </c>
      <c r="S1239" s="133">
        <v>87</v>
      </c>
      <c r="T1239" s="133">
        <v>15</v>
      </c>
      <c r="U1239" t="s">
        <v>58</v>
      </c>
      <c r="V1239" t="s">
        <v>1095</v>
      </c>
      <c r="W1239">
        <v>24</v>
      </c>
      <c r="X1239" t="s">
        <v>58</v>
      </c>
      <c r="Y1239" t="s">
        <v>1095</v>
      </c>
      <c r="Z1239">
        <v>26</v>
      </c>
      <c r="AA1239" t="s">
        <v>58</v>
      </c>
      <c r="AB1239" t="s">
        <v>1095</v>
      </c>
      <c r="AC1239">
        <v>22</v>
      </c>
      <c r="AD1239" t="s">
        <v>58</v>
      </c>
      <c r="AE1239" t="s">
        <v>1095</v>
      </c>
      <c r="AF1239">
        <v>0</v>
      </c>
      <c r="AI1239">
        <v>0</v>
      </c>
      <c r="AL1239" t="s">
        <v>349</v>
      </c>
      <c r="AM1239">
        <v>0</v>
      </c>
      <c r="AN1239">
        <v>0</v>
      </c>
      <c r="AO1239">
        <v>0</v>
      </c>
      <c r="AR1239">
        <v>0</v>
      </c>
      <c r="AU1239">
        <v>0</v>
      </c>
      <c r="AX1239">
        <v>0</v>
      </c>
      <c r="BA1239">
        <v>0</v>
      </c>
      <c r="BD1239">
        <v>0</v>
      </c>
      <c r="BE1239">
        <v>0</v>
      </c>
      <c r="BF1239">
        <v>15</v>
      </c>
      <c r="BG1239">
        <v>0</v>
      </c>
      <c r="BH1239" t="s">
        <v>349</v>
      </c>
      <c r="BI1239">
        <v>0</v>
      </c>
      <c r="BJ1239">
        <v>0</v>
      </c>
      <c r="BK1239">
        <v>0</v>
      </c>
      <c r="BL1239">
        <v>24</v>
      </c>
      <c r="BM1239">
        <v>0</v>
      </c>
      <c r="BN1239" t="s">
        <v>349</v>
      </c>
      <c r="BO1239">
        <v>0</v>
      </c>
      <c r="BP1239">
        <v>0</v>
      </c>
      <c r="BQ1239">
        <v>0</v>
      </c>
      <c r="BR1239">
        <v>26</v>
      </c>
      <c r="BS1239">
        <v>0</v>
      </c>
      <c r="BT1239" t="s">
        <v>349</v>
      </c>
      <c r="BU1239">
        <v>0</v>
      </c>
      <c r="BV1239">
        <v>0</v>
      </c>
      <c r="BW1239">
        <v>0</v>
      </c>
      <c r="BX1239">
        <v>22</v>
      </c>
      <c r="BY1239">
        <v>0</v>
      </c>
      <c r="BZ1239" t="s">
        <v>349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 t="s">
        <v>349</v>
      </c>
      <c r="CG1239">
        <v>0</v>
      </c>
      <c r="CH1239">
        <v>0</v>
      </c>
      <c r="CI1239">
        <v>0</v>
      </c>
      <c r="CJ1239" t="s">
        <v>349</v>
      </c>
      <c r="CK1239">
        <v>0</v>
      </c>
      <c r="CL1239" t="s">
        <v>349</v>
      </c>
      <c r="CM1239">
        <v>0</v>
      </c>
      <c r="CN1239" s="133">
        <v>0</v>
      </c>
      <c r="CO1239" s="133" t="s">
        <v>347</v>
      </c>
      <c r="CP1239" s="133">
        <v>96</v>
      </c>
      <c r="CQ1239" s="133">
        <v>518</v>
      </c>
      <c r="CR1239">
        <v>79</v>
      </c>
      <c r="CS1239">
        <v>427</v>
      </c>
      <c r="CT1239">
        <v>46</v>
      </c>
      <c r="CU1239" t="s">
        <v>58</v>
      </c>
      <c r="CV1239" t="s">
        <v>1751</v>
      </c>
      <c r="CW1239" t="s">
        <v>444</v>
      </c>
      <c r="CY1239">
        <v>79</v>
      </c>
      <c r="CZ1239" t="s">
        <v>58</v>
      </c>
      <c r="DA1239" t="s">
        <v>1095</v>
      </c>
      <c r="DB1239" t="s">
        <v>405</v>
      </c>
      <c r="DD1239">
        <v>85</v>
      </c>
      <c r="DE1239" t="s">
        <v>58</v>
      </c>
      <c r="DF1239" t="s">
        <v>1095</v>
      </c>
      <c r="DG1239" t="s">
        <v>405</v>
      </c>
      <c r="DI1239">
        <v>179</v>
      </c>
      <c r="DJ1239" t="s">
        <v>58</v>
      </c>
      <c r="DK1239" t="s">
        <v>3330</v>
      </c>
      <c r="DL1239" t="s">
        <v>444</v>
      </c>
      <c r="DN1239">
        <v>38</v>
      </c>
      <c r="DO1239" t="s">
        <v>58</v>
      </c>
      <c r="DP1239" t="s">
        <v>1095</v>
      </c>
      <c r="DQ1239" t="s">
        <v>405</v>
      </c>
      <c r="DS1239">
        <v>0</v>
      </c>
      <c r="DV1239" t="s">
        <v>347</v>
      </c>
      <c r="DW1239">
        <v>17</v>
      </c>
      <c r="DX1239">
        <v>91</v>
      </c>
      <c r="DY1239">
        <v>0</v>
      </c>
      <c r="EF1239">
        <v>0</v>
      </c>
      <c r="EM1239">
        <v>39</v>
      </c>
      <c r="EN1239" t="s">
        <v>123</v>
      </c>
      <c r="EP1239" t="s">
        <v>486</v>
      </c>
      <c r="ER1239" t="s">
        <v>350</v>
      </c>
      <c r="ET1239">
        <v>45</v>
      </c>
      <c r="EU1239" t="s">
        <v>123</v>
      </c>
      <c r="EW1239" t="s">
        <v>360</v>
      </c>
      <c r="EY1239" t="s">
        <v>350</v>
      </c>
      <c r="FA1239">
        <v>7</v>
      </c>
      <c r="FB1239" t="s">
        <v>123</v>
      </c>
      <c r="FD1239" t="s">
        <v>486</v>
      </c>
      <c r="FF1239" t="s">
        <v>444</v>
      </c>
      <c r="FH1239">
        <v>0</v>
      </c>
      <c r="FK1239">
        <v>26</v>
      </c>
      <c r="FL1239">
        <v>140</v>
      </c>
      <c r="FM1239">
        <v>30</v>
      </c>
      <c r="FN1239">
        <v>162</v>
      </c>
      <c r="FO1239">
        <v>40</v>
      </c>
      <c r="FP1239">
        <v>216</v>
      </c>
      <c r="FQ1239">
        <v>0</v>
      </c>
      <c r="FR1239">
        <v>0</v>
      </c>
      <c r="FS1239" t="s">
        <v>347</v>
      </c>
      <c r="FT1239">
        <v>21</v>
      </c>
      <c r="FU1239">
        <v>112</v>
      </c>
      <c r="FV1239" t="s">
        <v>52</v>
      </c>
      <c r="FW1239" t="s">
        <v>340</v>
      </c>
      <c r="FX1239" t="s">
        <v>347</v>
      </c>
      <c r="FY1239" t="s">
        <v>123</v>
      </c>
      <c r="FZ1239" t="s">
        <v>347</v>
      </c>
      <c r="GA1239">
        <v>17</v>
      </c>
      <c r="GB1239">
        <v>92</v>
      </c>
      <c r="GC1239" t="s">
        <v>353</v>
      </c>
      <c r="GD1239" t="s">
        <v>408</v>
      </c>
      <c r="GE1239" t="s">
        <v>355</v>
      </c>
      <c r="GF1239" t="s">
        <v>355</v>
      </c>
      <c r="GG1239">
        <v>14</v>
      </c>
      <c r="GH1239" t="s">
        <v>356</v>
      </c>
    </row>
    <row r="1240" spans="1:191" x14ac:dyDescent="0.35">
      <c r="A1240" t="s">
        <v>57</v>
      </c>
      <c r="B1240" t="s">
        <v>58</v>
      </c>
      <c r="C1240" t="s">
        <v>3323</v>
      </c>
      <c r="D1240" t="s">
        <v>1095</v>
      </c>
      <c r="E1240" t="s">
        <v>3324</v>
      </c>
      <c r="F1240" t="s">
        <v>3325</v>
      </c>
      <c r="G1240" t="s">
        <v>3339</v>
      </c>
      <c r="H1240" t="s">
        <v>3340</v>
      </c>
      <c r="I1240">
        <v>14</v>
      </c>
      <c r="J1240">
        <v>4</v>
      </c>
      <c r="K1240" t="s">
        <v>345</v>
      </c>
      <c r="L1240">
        <v>6.5599999430000002</v>
      </c>
      <c r="M1240">
        <v>29.850000380000001</v>
      </c>
      <c r="N1240" t="s">
        <v>346</v>
      </c>
      <c r="O1240" t="s">
        <v>347</v>
      </c>
      <c r="P1240" s="133">
        <v>8</v>
      </c>
      <c r="Q1240" s="133">
        <v>43</v>
      </c>
      <c r="R1240" s="133">
        <v>8</v>
      </c>
      <c r="S1240" s="133">
        <v>43</v>
      </c>
      <c r="T1240" s="133">
        <v>9</v>
      </c>
      <c r="U1240" t="s">
        <v>58</v>
      </c>
      <c r="V1240" t="s">
        <v>1095</v>
      </c>
      <c r="W1240">
        <v>10</v>
      </c>
      <c r="X1240" t="s">
        <v>58</v>
      </c>
      <c r="Y1240" t="s">
        <v>1095</v>
      </c>
      <c r="Z1240">
        <v>13</v>
      </c>
      <c r="AA1240" t="s">
        <v>58</v>
      </c>
      <c r="AB1240" t="s">
        <v>1095</v>
      </c>
      <c r="AC1240">
        <v>11</v>
      </c>
      <c r="AD1240" t="s">
        <v>58</v>
      </c>
      <c r="AE1240" t="s">
        <v>1095</v>
      </c>
      <c r="AF1240">
        <v>0</v>
      </c>
      <c r="AI1240">
        <v>0</v>
      </c>
      <c r="AL1240" t="s">
        <v>349</v>
      </c>
      <c r="AM1240">
        <v>0</v>
      </c>
      <c r="AN1240">
        <v>0</v>
      </c>
      <c r="AO1240">
        <v>0</v>
      </c>
      <c r="AR1240">
        <v>0</v>
      </c>
      <c r="AU1240">
        <v>0</v>
      </c>
      <c r="AX1240">
        <v>0</v>
      </c>
      <c r="BA1240">
        <v>0</v>
      </c>
      <c r="BD1240">
        <v>0</v>
      </c>
      <c r="BE1240">
        <v>9</v>
      </c>
      <c r="BF1240">
        <v>0</v>
      </c>
      <c r="BG1240">
        <v>0</v>
      </c>
      <c r="BH1240" t="s">
        <v>349</v>
      </c>
      <c r="BI1240">
        <v>0</v>
      </c>
      <c r="BJ1240">
        <v>0</v>
      </c>
      <c r="BK1240">
        <v>0</v>
      </c>
      <c r="BL1240">
        <v>10</v>
      </c>
      <c r="BM1240">
        <v>0</v>
      </c>
      <c r="BN1240" t="s">
        <v>349</v>
      </c>
      <c r="BO1240">
        <v>0</v>
      </c>
      <c r="BP1240">
        <v>0</v>
      </c>
      <c r="BQ1240">
        <v>0</v>
      </c>
      <c r="BR1240">
        <v>13</v>
      </c>
      <c r="BS1240">
        <v>0</v>
      </c>
      <c r="BT1240" t="s">
        <v>349</v>
      </c>
      <c r="BU1240">
        <v>0</v>
      </c>
      <c r="BV1240">
        <v>0</v>
      </c>
      <c r="BW1240">
        <v>0</v>
      </c>
      <c r="BX1240">
        <v>0</v>
      </c>
      <c r="BY1240">
        <v>11</v>
      </c>
      <c r="BZ1240" t="s">
        <v>349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 t="s">
        <v>349</v>
      </c>
      <c r="CG1240">
        <v>0</v>
      </c>
      <c r="CH1240">
        <v>0</v>
      </c>
      <c r="CI1240">
        <v>0</v>
      </c>
      <c r="CJ1240" t="s">
        <v>349</v>
      </c>
      <c r="CK1240">
        <v>0</v>
      </c>
      <c r="CL1240" t="s">
        <v>349</v>
      </c>
      <c r="CM1240">
        <v>0</v>
      </c>
      <c r="CN1240" s="133">
        <v>0</v>
      </c>
      <c r="CO1240" s="133" t="s">
        <v>347</v>
      </c>
      <c r="CP1240" s="133">
        <v>74</v>
      </c>
      <c r="CQ1240" s="133">
        <v>401</v>
      </c>
      <c r="CR1240">
        <v>73</v>
      </c>
      <c r="CS1240">
        <v>396</v>
      </c>
      <c r="CT1240">
        <v>87</v>
      </c>
      <c r="CU1240" t="s">
        <v>52</v>
      </c>
      <c r="CV1240" t="s">
        <v>340</v>
      </c>
      <c r="CW1240" t="s">
        <v>444</v>
      </c>
      <c r="CY1240">
        <v>78</v>
      </c>
      <c r="CZ1240" t="s">
        <v>58</v>
      </c>
      <c r="DA1240" t="s">
        <v>1751</v>
      </c>
      <c r="DB1240" t="s">
        <v>444</v>
      </c>
      <c r="DD1240">
        <v>142</v>
      </c>
      <c r="DE1240" t="s">
        <v>58</v>
      </c>
      <c r="DF1240" t="s">
        <v>1751</v>
      </c>
      <c r="DG1240" t="s">
        <v>444</v>
      </c>
      <c r="DI1240">
        <v>76</v>
      </c>
      <c r="DJ1240" t="s">
        <v>58</v>
      </c>
      <c r="DK1240" t="s">
        <v>3328</v>
      </c>
      <c r="DL1240" t="s">
        <v>444</v>
      </c>
      <c r="DN1240">
        <v>13</v>
      </c>
      <c r="DO1240" t="s">
        <v>58</v>
      </c>
      <c r="DP1240" t="s">
        <v>1751</v>
      </c>
      <c r="DQ1240" t="s">
        <v>405</v>
      </c>
      <c r="DS1240">
        <v>0</v>
      </c>
      <c r="DV1240" t="s">
        <v>347</v>
      </c>
      <c r="DW1240">
        <v>1</v>
      </c>
      <c r="DX1240">
        <v>5</v>
      </c>
      <c r="DY1240">
        <v>0</v>
      </c>
      <c r="EF1240">
        <v>0</v>
      </c>
      <c r="EM1240">
        <v>0</v>
      </c>
      <c r="ET1240">
        <v>0</v>
      </c>
      <c r="FA1240">
        <v>5</v>
      </c>
      <c r="FB1240" t="s">
        <v>121</v>
      </c>
      <c r="FD1240" t="s">
        <v>359</v>
      </c>
      <c r="FF1240" t="s">
        <v>350</v>
      </c>
      <c r="FH1240">
        <v>0</v>
      </c>
      <c r="FK1240">
        <v>23</v>
      </c>
      <c r="FL1240">
        <v>122</v>
      </c>
      <c r="FM1240">
        <v>25</v>
      </c>
      <c r="FN1240">
        <v>135</v>
      </c>
      <c r="FO1240">
        <v>26</v>
      </c>
      <c r="FP1240">
        <v>144</v>
      </c>
      <c r="FQ1240">
        <v>0</v>
      </c>
      <c r="FR1240">
        <v>0</v>
      </c>
      <c r="FS1240" t="s">
        <v>347</v>
      </c>
      <c r="FT1240">
        <v>3</v>
      </c>
      <c r="FU1240">
        <v>16</v>
      </c>
      <c r="FV1240" t="s">
        <v>52</v>
      </c>
      <c r="FW1240" t="s">
        <v>340</v>
      </c>
      <c r="FX1240" t="s">
        <v>347</v>
      </c>
      <c r="FY1240" t="s">
        <v>123</v>
      </c>
      <c r="FZ1240" t="s">
        <v>347</v>
      </c>
      <c r="GA1240">
        <v>4</v>
      </c>
      <c r="GB1240">
        <v>18</v>
      </c>
      <c r="GC1240" t="s">
        <v>353</v>
      </c>
      <c r="GD1240" t="s">
        <v>408</v>
      </c>
      <c r="GE1240" t="s">
        <v>355</v>
      </c>
      <c r="GF1240" t="s">
        <v>355</v>
      </c>
      <c r="GG1240">
        <v>14</v>
      </c>
      <c r="GH1240" t="s">
        <v>356</v>
      </c>
    </row>
    <row r="1241" spans="1:191" x14ac:dyDescent="0.35">
      <c r="A1241" t="s">
        <v>57</v>
      </c>
      <c r="B1241" t="s">
        <v>58</v>
      </c>
      <c r="C1241" t="s">
        <v>3323</v>
      </c>
      <c r="D1241" t="s">
        <v>1095</v>
      </c>
      <c r="E1241" t="s">
        <v>3324</v>
      </c>
      <c r="F1241" t="s">
        <v>3325</v>
      </c>
      <c r="G1241" t="s">
        <v>3341</v>
      </c>
      <c r="H1241" t="s">
        <v>3202</v>
      </c>
      <c r="I1241">
        <v>14</v>
      </c>
      <c r="J1241">
        <v>7</v>
      </c>
      <c r="K1241" t="s">
        <v>345</v>
      </c>
      <c r="L1241">
        <v>6.6149702069999998</v>
      </c>
      <c r="M1241">
        <v>29.881299970000001</v>
      </c>
      <c r="N1241" t="s">
        <v>346</v>
      </c>
      <c r="O1241" t="s">
        <v>349</v>
      </c>
      <c r="P1241" s="133">
        <v>0</v>
      </c>
      <c r="Q1241" s="133">
        <v>0</v>
      </c>
      <c r="R1241" s="133">
        <v>0</v>
      </c>
      <c r="S1241" s="133">
        <v>0</v>
      </c>
      <c r="T1241" s="133">
        <v>0</v>
      </c>
      <c r="W1241">
        <v>0</v>
      </c>
      <c r="Z1241">
        <v>0</v>
      </c>
      <c r="AC1241">
        <v>0</v>
      </c>
      <c r="AF1241">
        <v>0</v>
      </c>
      <c r="AI1241">
        <v>0</v>
      </c>
      <c r="AL1241" t="s">
        <v>349</v>
      </c>
      <c r="AM1241">
        <v>0</v>
      </c>
      <c r="AN1241">
        <v>0</v>
      </c>
      <c r="AO1241">
        <v>0</v>
      </c>
      <c r="AR1241">
        <v>0</v>
      </c>
      <c r="AU1241">
        <v>0</v>
      </c>
      <c r="AX1241">
        <v>0</v>
      </c>
      <c r="BA1241">
        <v>0</v>
      </c>
      <c r="BD1241">
        <v>0</v>
      </c>
      <c r="BE1241">
        <v>0</v>
      </c>
      <c r="BF1241">
        <v>0</v>
      </c>
      <c r="BG1241">
        <v>0</v>
      </c>
      <c r="BH1241" t="s">
        <v>349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 t="s">
        <v>349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 t="s">
        <v>349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 t="s">
        <v>349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 t="s">
        <v>349</v>
      </c>
      <c r="CG1241">
        <v>0</v>
      </c>
      <c r="CH1241">
        <v>0</v>
      </c>
      <c r="CI1241">
        <v>0</v>
      </c>
      <c r="CJ1241" t="s">
        <v>349</v>
      </c>
      <c r="CK1241">
        <v>0</v>
      </c>
      <c r="CL1241" t="s">
        <v>349</v>
      </c>
      <c r="CM1241">
        <v>0</v>
      </c>
      <c r="CN1241" s="133">
        <v>0</v>
      </c>
      <c r="CO1241" s="133" t="s">
        <v>347</v>
      </c>
      <c r="CP1241" s="133">
        <v>40</v>
      </c>
      <c r="CQ1241" s="133">
        <v>218</v>
      </c>
      <c r="CR1241">
        <v>38</v>
      </c>
      <c r="CS1241">
        <v>207</v>
      </c>
      <c r="CT1241">
        <v>32</v>
      </c>
      <c r="CU1241" t="s">
        <v>58</v>
      </c>
      <c r="CV1241" t="s">
        <v>1095</v>
      </c>
      <c r="CW1241" t="s">
        <v>350</v>
      </c>
      <c r="CY1241">
        <v>32</v>
      </c>
      <c r="CZ1241" t="s">
        <v>58</v>
      </c>
      <c r="DA1241" t="s">
        <v>1095</v>
      </c>
      <c r="DB1241" t="s">
        <v>444</v>
      </c>
      <c r="DD1241">
        <v>51</v>
      </c>
      <c r="DE1241" t="s">
        <v>58</v>
      </c>
      <c r="DF1241" t="s">
        <v>1095</v>
      </c>
      <c r="DG1241" t="s">
        <v>444</v>
      </c>
      <c r="DI1241">
        <v>64</v>
      </c>
      <c r="DJ1241" t="s">
        <v>58</v>
      </c>
      <c r="DK1241" t="s">
        <v>1095</v>
      </c>
      <c r="DL1241" t="s">
        <v>444</v>
      </c>
      <c r="DN1241">
        <v>21</v>
      </c>
      <c r="DO1241" t="s">
        <v>58</v>
      </c>
      <c r="DP1241" t="s">
        <v>1095</v>
      </c>
      <c r="DQ1241" t="s">
        <v>444</v>
      </c>
      <c r="DS1241">
        <v>7</v>
      </c>
      <c r="DT1241" t="s">
        <v>348</v>
      </c>
      <c r="DU1241" t="s">
        <v>348</v>
      </c>
      <c r="DV1241" t="s">
        <v>347</v>
      </c>
      <c r="DW1241">
        <v>2</v>
      </c>
      <c r="DX1241">
        <v>11</v>
      </c>
      <c r="DY1241">
        <v>2</v>
      </c>
      <c r="DZ1241" t="s">
        <v>121</v>
      </c>
      <c r="EB1241" t="s">
        <v>359</v>
      </c>
      <c r="ED1241" t="s">
        <v>350</v>
      </c>
      <c r="EF1241">
        <v>3</v>
      </c>
      <c r="EG1241" t="s">
        <v>119</v>
      </c>
      <c r="EI1241" t="s">
        <v>373</v>
      </c>
      <c r="EK1241" t="s">
        <v>350</v>
      </c>
      <c r="EM1241">
        <v>0</v>
      </c>
      <c r="ET1241">
        <v>5</v>
      </c>
      <c r="EU1241" t="s">
        <v>123</v>
      </c>
      <c r="EW1241" t="s">
        <v>352</v>
      </c>
      <c r="EY1241" t="s">
        <v>444</v>
      </c>
      <c r="FA1241">
        <v>1</v>
      </c>
      <c r="FB1241" t="s">
        <v>123</v>
      </c>
      <c r="FD1241" t="s">
        <v>360</v>
      </c>
      <c r="FF1241" t="s">
        <v>350</v>
      </c>
      <c r="FH1241">
        <v>0</v>
      </c>
      <c r="FK1241">
        <v>8</v>
      </c>
      <c r="FL1241">
        <v>44</v>
      </c>
      <c r="FM1241">
        <v>10</v>
      </c>
      <c r="FN1241">
        <v>55</v>
      </c>
      <c r="FO1241">
        <v>22</v>
      </c>
      <c r="FP1241">
        <v>119</v>
      </c>
      <c r="FQ1241">
        <v>0</v>
      </c>
      <c r="FR1241">
        <v>0</v>
      </c>
      <c r="FS1241" t="s">
        <v>347</v>
      </c>
      <c r="FT1241">
        <v>6</v>
      </c>
      <c r="FU1241">
        <v>32</v>
      </c>
      <c r="FV1241" t="s">
        <v>58</v>
      </c>
      <c r="FW1241" t="s">
        <v>1751</v>
      </c>
      <c r="FX1241" t="s">
        <v>347</v>
      </c>
      <c r="FY1241" t="s">
        <v>123</v>
      </c>
      <c r="FZ1241" t="s">
        <v>347</v>
      </c>
      <c r="GA1241">
        <v>15</v>
      </c>
      <c r="GB1241">
        <v>81</v>
      </c>
      <c r="GC1241" t="s">
        <v>353</v>
      </c>
      <c r="GD1241" t="s">
        <v>408</v>
      </c>
      <c r="GE1241" t="s">
        <v>355</v>
      </c>
      <c r="GF1241" t="s">
        <v>355</v>
      </c>
      <c r="GG1241">
        <v>14</v>
      </c>
      <c r="GH1241" t="s">
        <v>356</v>
      </c>
    </row>
    <row r="1242" spans="1:191" x14ac:dyDescent="0.35">
      <c r="A1242" t="s">
        <v>57</v>
      </c>
      <c r="B1242" t="s">
        <v>58</v>
      </c>
      <c r="C1242" t="s">
        <v>3323</v>
      </c>
      <c r="D1242" t="s">
        <v>1095</v>
      </c>
      <c r="E1242" t="s">
        <v>3324</v>
      </c>
      <c r="F1242" t="s">
        <v>3325</v>
      </c>
      <c r="G1242" t="s">
        <v>3342</v>
      </c>
      <c r="H1242" t="s">
        <v>3343</v>
      </c>
      <c r="I1242">
        <v>14</v>
      </c>
      <c r="J1242">
        <v>7</v>
      </c>
      <c r="K1242" t="s">
        <v>345</v>
      </c>
      <c r="L1242">
        <v>6.5399999619999996</v>
      </c>
      <c r="M1242">
        <v>29.850000380000001</v>
      </c>
      <c r="N1242" t="s">
        <v>346</v>
      </c>
      <c r="O1242" t="s">
        <v>347</v>
      </c>
      <c r="P1242" s="133">
        <v>3</v>
      </c>
      <c r="Q1242" s="133">
        <v>16</v>
      </c>
      <c r="R1242" s="133">
        <v>3</v>
      </c>
      <c r="S1242" s="133">
        <v>16</v>
      </c>
      <c r="T1242" s="133">
        <v>0</v>
      </c>
      <c r="W1242">
        <v>5</v>
      </c>
      <c r="X1242" t="s">
        <v>58</v>
      </c>
      <c r="Y1242" t="s">
        <v>1095</v>
      </c>
      <c r="Z1242">
        <v>5</v>
      </c>
      <c r="AA1242" t="s">
        <v>58</v>
      </c>
      <c r="AB1242" t="s">
        <v>1095</v>
      </c>
      <c r="AC1242">
        <v>6</v>
      </c>
      <c r="AD1242" t="s">
        <v>58</v>
      </c>
      <c r="AE1242" t="s">
        <v>1095</v>
      </c>
      <c r="AF1242">
        <v>0</v>
      </c>
      <c r="AI1242">
        <v>0</v>
      </c>
      <c r="AL1242" t="s">
        <v>349</v>
      </c>
      <c r="AM1242">
        <v>0</v>
      </c>
      <c r="AN1242">
        <v>0</v>
      </c>
      <c r="AO1242">
        <v>0</v>
      </c>
      <c r="AR1242">
        <v>0</v>
      </c>
      <c r="AU1242">
        <v>0</v>
      </c>
      <c r="AX1242">
        <v>0</v>
      </c>
      <c r="BA1242">
        <v>0</v>
      </c>
      <c r="BD1242">
        <v>0</v>
      </c>
      <c r="BE1242">
        <v>0</v>
      </c>
      <c r="BF1242">
        <v>0</v>
      </c>
      <c r="BG1242">
        <v>0</v>
      </c>
      <c r="BH1242" t="s">
        <v>349</v>
      </c>
      <c r="BI1242">
        <v>0</v>
      </c>
      <c r="BJ1242">
        <v>0</v>
      </c>
      <c r="BK1242">
        <v>0</v>
      </c>
      <c r="BL1242">
        <v>5</v>
      </c>
      <c r="BM1242">
        <v>0</v>
      </c>
      <c r="BN1242" t="s">
        <v>349</v>
      </c>
      <c r="BO1242">
        <v>0</v>
      </c>
      <c r="BP1242">
        <v>0</v>
      </c>
      <c r="BQ1242">
        <v>0</v>
      </c>
      <c r="BR1242">
        <v>5</v>
      </c>
      <c r="BS1242">
        <v>0</v>
      </c>
      <c r="BT1242" t="s">
        <v>349</v>
      </c>
      <c r="BU1242">
        <v>0</v>
      </c>
      <c r="BV1242">
        <v>0</v>
      </c>
      <c r="BW1242">
        <v>0</v>
      </c>
      <c r="BX1242">
        <v>0</v>
      </c>
      <c r="BY1242">
        <v>6</v>
      </c>
      <c r="BZ1242" t="s">
        <v>349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 t="s">
        <v>349</v>
      </c>
      <c r="CG1242">
        <v>0</v>
      </c>
      <c r="CH1242">
        <v>0</v>
      </c>
      <c r="CI1242">
        <v>0</v>
      </c>
      <c r="CJ1242" t="s">
        <v>349</v>
      </c>
      <c r="CK1242">
        <v>0</v>
      </c>
      <c r="CL1242" t="s">
        <v>349</v>
      </c>
      <c r="CM1242">
        <v>0</v>
      </c>
      <c r="CN1242" s="133">
        <v>0</v>
      </c>
      <c r="CO1242" s="133" t="s">
        <v>347</v>
      </c>
      <c r="CP1242" s="133">
        <v>58</v>
      </c>
      <c r="CQ1242" s="133">
        <v>313</v>
      </c>
      <c r="CR1242">
        <v>58</v>
      </c>
      <c r="CS1242">
        <v>313</v>
      </c>
      <c r="CT1242">
        <v>36</v>
      </c>
      <c r="CU1242" t="s">
        <v>52</v>
      </c>
      <c r="CV1242" t="s">
        <v>340</v>
      </c>
      <c r="CW1242" t="s">
        <v>444</v>
      </c>
      <c r="CY1242">
        <v>76</v>
      </c>
      <c r="CZ1242" t="s">
        <v>68</v>
      </c>
      <c r="DA1242" t="s">
        <v>1910</v>
      </c>
      <c r="DB1242" t="s">
        <v>444</v>
      </c>
      <c r="DD1242">
        <v>82</v>
      </c>
      <c r="DE1242" t="s">
        <v>58</v>
      </c>
      <c r="DF1242" t="s">
        <v>1751</v>
      </c>
      <c r="DG1242" t="s">
        <v>444</v>
      </c>
      <c r="DI1242">
        <v>87</v>
      </c>
      <c r="DJ1242" t="s">
        <v>58</v>
      </c>
      <c r="DK1242" t="s">
        <v>1095</v>
      </c>
      <c r="DL1242" t="s">
        <v>405</v>
      </c>
      <c r="DN1242">
        <v>32</v>
      </c>
      <c r="DO1242" t="s">
        <v>58</v>
      </c>
      <c r="DP1242" t="s">
        <v>1095</v>
      </c>
      <c r="DQ1242" t="s">
        <v>405</v>
      </c>
      <c r="DS1242">
        <v>0</v>
      </c>
      <c r="DV1242" t="s">
        <v>349</v>
      </c>
      <c r="DW1242">
        <v>0</v>
      </c>
      <c r="DX1242">
        <v>0</v>
      </c>
      <c r="DY1242">
        <v>0</v>
      </c>
      <c r="EF1242">
        <v>0</v>
      </c>
      <c r="EM1242">
        <v>0</v>
      </c>
      <c r="ET1242">
        <v>0</v>
      </c>
      <c r="FA1242">
        <v>0</v>
      </c>
      <c r="FH1242">
        <v>0</v>
      </c>
      <c r="FK1242">
        <v>8</v>
      </c>
      <c r="FL1242">
        <v>43</v>
      </c>
      <c r="FM1242">
        <v>22</v>
      </c>
      <c r="FN1242">
        <v>119</v>
      </c>
      <c r="FO1242">
        <v>28</v>
      </c>
      <c r="FP1242">
        <v>151</v>
      </c>
      <c r="FQ1242">
        <v>0</v>
      </c>
      <c r="FR1242">
        <v>0</v>
      </c>
      <c r="FS1242" t="s">
        <v>347</v>
      </c>
      <c r="FT1242">
        <v>13</v>
      </c>
      <c r="FU1242">
        <v>70</v>
      </c>
      <c r="FV1242" t="s">
        <v>52</v>
      </c>
      <c r="FW1242" t="s">
        <v>340</v>
      </c>
      <c r="FX1242" t="s">
        <v>347</v>
      </c>
      <c r="FY1242" t="s">
        <v>123</v>
      </c>
      <c r="FZ1242" t="s">
        <v>347</v>
      </c>
      <c r="GA1242">
        <v>13</v>
      </c>
      <c r="GB1242">
        <v>70</v>
      </c>
      <c r="GC1242" t="s">
        <v>353</v>
      </c>
      <c r="GD1242" t="s">
        <v>408</v>
      </c>
      <c r="GE1242" t="s">
        <v>355</v>
      </c>
      <c r="GF1242" t="s">
        <v>354</v>
      </c>
      <c r="GG1242">
        <v>14</v>
      </c>
      <c r="GH1242" t="s">
        <v>356</v>
      </c>
    </row>
    <row r="1243" spans="1:191" x14ac:dyDescent="0.35">
      <c r="A1243" t="s">
        <v>57</v>
      </c>
      <c r="B1243" t="s">
        <v>58</v>
      </c>
      <c r="C1243" t="s">
        <v>3323</v>
      </c>
      <c r="D1243" t="s">
        <v>1095</v>
      </c>
      <c r="E1243" t="s">
        <v>3344</v>
      </c>
      <c r="F1243" t="s">
        <v>3345</v>
      </c>
      <c r="G1243" t="s">
        <v>3346</v>
      </c>
      <c r="H1243" t="s">
        <v>3347</v>
      </c>
      <c r="I1243">
        <v>14</v>
      </c>
      <c r="J1243">
        <v>7</v>
      </c>
      <c r="K1243" t="s">
        <v>345</v>
      </c>
      <c r="L1243">
        <v>6.5372800829999997</v>
      </c>
      <c r="M1243">
        <v>30.048099520000001</v>
      </c>
      <c r="N1243" t="s">
        <v>346</v>
      </c>
      <c r="O1243" t="s">
        <v>347</v>
      </c>
      <c r="P1243" s="133">
        <v>5</v>
      </c>
      <c r="Q1243" s="133">
        <v>27</v>
      </c>
      <c r="R1243" s="133">
        <v>5</v>
      </c>
      <c r="S1243" s="133">
        <v>27</v>
      </c>
      <c r="T1243" s="133">
        <v>0</v>
      </c>
      <c r="W1243">
        <v>7</v>
      </c>
      <c r="X1243" t="s">
        <v>58</v>
      </c>
      <c r="Y1243" t="s">
        <v>1095</v>
      </c>
      <c r="Z1243">
        <v>12</v>
      </c>
      <c r="AA1243" t="s">
        <v>58</v>
      </c>
      <c r="AB1243" t="s">
        <v>1095</v>
      </c>
      <c r="AC1243">
        <v>8</v>
      </c>
      <c r="AD1243" t="s">
        <v>348</v>
      </c>
      <c r="AE1243" t="s">
        <v>348</v>
      </c>
      <c r="AF1243">
        <v>0</v>
      </c>
      <c r="AI1243">
        <v>0</v>
      </c>
      <c r="AL1243" t="s">
        <v>349</v>
      </c>
      <c r="AM1243">
        <v>0</v>
      </c>
      <c r="AN1243">
        <v>0</v>
      </c>
      <c r="AO1243">
        <v>0</v>
      </c>
      <c r="AR1243">
        <v>0</v>
      </c>
      <c r="AU1243">
        <v>0</v>
      </c>
      <c r="AX1243">
        <v>0</v>
      </c>
      <c r="BA1243">
        <v>0</v>
      </c>
      <c r="BD1243">
        <v>0</v>
      </c>
      <c r="BE1243">
        <v>0</v>
      </c>
      <c r="BF1243">
        <v>0</v>
      </c>
      <c r="BG1243">
        <v>0</v>
      </c>
      <c r="BH1243" t="s">
        <v>349</v>
      </c>
      <c r="BI1243">
        <v>0</v>
      </c>
      <c r="BJ1243">
        <v>0</v>
      </c>
      <c r="BK1243">
        <v>0</v>
      </c>
      <c r="BL1243">
        <v>7</v>
      </c>
      <c r="BM1243">
        <v>0</v>
      </c>
      <c r="BN1243" t="s">
        <v>349</v>
      </c>
      <c r="BO1243">
        <v>0</v>
      </c>
      <c r="BP1243">
        <v>0</v>
      </c>
      <c r="BQ1243">
        <v>0</v>
      </c>
      <c r="BR1243">
        <v>12</v>
      </c>
      <c r="BS1243">
        <v>0</v>
      </c>
      <c r="BT1243" t="s">
        <v>349</v>
      </c>
      <c r="BU1243">
        <v>0</v>
      </c>
      <c r="BV1243">
        <v>0</v>
      </c>
      <c r="BW1243">
        <v>0</v>
      </c>
      <c r="BX1243">
        <v>0</v>
      </c>
      <c r="BY1243">
        <v>8</v>
      </c>
      <c r="BZ1243" t="s">
        <v>349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 t="s">
        <v>349</v>
      </c>
      <c r="CG1243">
        <v>0</v>
      </c>
      <c r="CH1243">
        <v>0</v>
      </c>
      <c r="CI1243">
        <v>0</v>
      </c>
      <c r="CJ1243" t="s">
        <v>349</v>
      </c>
      <c r="CK1243">
        <v>0</v>
      </c>
      <c r="CL1243" t="s">
        <v>349</v>
      </c>
      <c r="CM1243">
        <v>0</v>
      </c>
      <c r="CN1243" s="133">
        <v>0</v>
      </c>
      <c r="CO1243" s="133" t="s">
        <v>347</v>
      </c>
      <c r="CP1243" s="133">
        <v>43</v>
      </c>
      <c r="CQ1243" s="133">
        <v>232</v>
      </c>
      <c r="CR1243">
        <v>31</v>
      </c>
      <c r="CS1243">
        <v>167</v>
      </c>
      <c r="CT1243">
        <v>0</v>
      </c>
      <c r="CY1243">
        <v>27</v>
      </c>
      <c r="CZ1243" t="s">
        <v>52</v>
      </c>
      <c r="DA1243" t="s">
        <v>340</v>
      </c>
      <c r="DB1243" t="s">
        <v>444</v>
      </c>
      <c r="DD1243">
        <v>65</v>
      </c>
      <c r="DE1243" t="s">
        <v>58</v>
      </c>
      <c r="DF1243" t="s">
        <v>1751</v>
      </c>
      <c r="DG1243" t="s">
        <v>444</v>
      </c>
      <c r="DI1243">
        <v>59</v>
      </c>
      <c r="DJ1243" t="s">
        <v>58</v>
      </c>
      <c r="DK1243" t="s">
        <v>1095</v>
      </c>
      <c r="DL1243" t="s">
        <v>405</v>
      </c>
      <c r="DN1243">
        <v>16</v>
      </c>
      <c r="DO1243" t="s">
        <v>58</v>
      </c>
      <c r="DP1243" t="s">
        <v>1095</v>
      </c>
      <c r="DQ1243" t="s">
        <v>405</v>
      </c>
      <c r="DS1243">
        <v>0</v>
      </c>
      <c r="DV1243" t="s">
        <v>347</v>
      </c>
      <c r="DW1243">
        <v>12</v>
      </c>
      <c r="DX1243">
        <v>65</v>
      </c>
      <c r="DY1243">
        <v>0</v>
      </c>
      <c r="EF1243">
        <v>17</v>
      </c>
      <c r="EG1243" t="s">
        <v>123</v>
      </c>
      <c r="EI1243" t="s">
        <v>360</v>
      </c>
      <c r="EK1243" t="s">
        <v>444</v>
      </c>
      <c r="EM1243">
        <v>29</v>
      </c>
      <c r="EN1243" t="s">
        <v>119</v>
      </c>
      <c r="EP1243" t="s">
        <v>373</v>
      </c>
      <c r="ER1243" t="s">
        <v>444</v>
      </c>
      <c r="ET1243">
        <v>19</v>
      </c>
      <c r="EU1243" t="s">
        <v>123</v>
      </c>
      <c r="EW1243" t="s">
        <v>352</v>
      </c>
      <c r="EY1243" t="s">
        <v>350</v>
      </c>
      <c r="FA1243">
        <v>0</v>
      </c>
      <c r="FH1243">
        <v>0</v>
      </c>
      <c r="FK1243">
        <v>11</v>
      </c>
      <c r="FL1243">
        <v>60</v>
      </c>
      <c r="FM1243">
        <v>14</v>
      </c>
      <c r="FN1243">
        <v>76</v>
      </c>
      <c r="FO1243">
        <v>18</v>
      </c>
      <c r="FP1243">
        <v>96</v>
      </c>
      <c r="FQ1243">
        <v>0</v>
      </c>
      <c r="FR1243">
        <v>0</v>
      </c>
      <c r="FS1243" t="s">
        <v>347</v>
      </c>
      <c r="FT1243">
        <v>4</v>
      </c>
      <c r="FU1243">
        <v>22</v>
      </c>
      <c r="FV1243" t="s">
        <v>58</v>
      </c>
      <c r="FW1243" t="s">
        <v>1751</v>
      </c>
      <c r="FX1243" t="s">
        <v>347</v>
      </c>
      <c r="FY1243" t="s">
        <v>119</v>
      </c>
      <c r="FZ1243" t="s">
        <v>347</v>
      </c>
      <c r="GA1243">
        <v>7</v>
      </c>
      <c r="GB1243">
        <v>36</v>
      </c>
      <c r="GC1243" t="s">
        <v>353</v>
      </c>
      <c r="GD1243" t="s">
        <v>408</v>
      </c>
      <c r="GE1243" t="s">
        <v>355</v>
      </c>
      <c r="GF1243" t="s">
        <v>354</v>
      </c>
      <c r="GG1243">
        <v>14</v>
      </c>
      <c r="GH1243" t="s">
        <v>356</v>
      </c>
    </row>
    <row r="1244" spans="1:191" x14ac:dyDescent="0.35">
      <c r="A1244" t="s">
        <v>57</v>
      </c>
      <c r="B1244" t="s">
        <v>58</v>
      </c>
      <c r="C1244" t="s">
        <v>3323</v>
      </c>
      <c r="D1244" t="s">
        <v>1095</v>
      </c>
      <c r="E1244" t="s">
        <v>3344</v>
      </c>
      <c r="F1244" t="s">
        <v>3345</v>
      </c>
      <c r="G1244" t="s">
        <v>3348</v>
      </c>
      <c r="H1244" t="s">
        <v>3345</v>
      </c>
      <c r="I1244">
        <v>14</v>
      </c>
      <c r="J1244">
        <v>7</v>
      </c>
      <c r="K1244" t="s">
        <v>345</v>
      </c>
      <c r="L1244">
        <v>6.5461301799999996</v>
      </c>
      <c r="M1244">
        <v>30.039100650000002</v>
      </c>
      <c r="N1244" t="s">
        <v>346</v>
      </c>
      <c r="O1244" t="s">
        <v>347</v>
      </c>
      <c r="P1244" s="133">
        <v>8</v>
      </c>
      <c r="Q1244" s="133">
        <v>43</v>
      </c>
      <c r="R1244" s="133">
        <v>8</v>
      </c>
      <c r="S1244" s="133">
        <v>43</v>
      </c>
      <c r="T1244" s="133">
        <v>11</v>
      </c>
      <c r="U1244" t="s">
        <v>58</v>
      </c>
      <c r="V1244" t="s">
        <v>1095</v>
      </c>
      <c r="W1244">
        <v>13</v>
      </c>
      <c r="X1244" t="s">
        <v>58</v>
      </c>
      <c r="Y1244" t="s">
        <v>1095</v>
      </c>
      <c r="Z1244">
        <v>19</v>
      </c>
      <c r="AA1244" t="s">
        <v>58</v>
      </c>
      <c r="AB1244" t="s">
        <v>1095</v>
      </c>
      <c r="AC1244">
        <v>0</v>
      </c>
      <c r="AF1244">
        <v>0</v>
      </c>
      <c r="AI1244">
        <v>0</v>
      </c>
      <c r="AL1244" t="s">
        <v>349</v>
      </c>
      <c r="AM1244">
        <v>0</v>
      </c>
      <c r="AN1244">
        <v>0</v>
      </c>
      <c r="AO1244">
        <v>0</v>
      </c>
      <c r="AR1244">
        <v>0</v>
      </c>
      <c r="AU1244">
        <v>0</v>
      </c>
      <c r="AX1244">
        <v>0</v>
      </c>
      <c r="BA1244">
        <v>0</v>
      </c>
      <c r="BD1244">
        <v>0</v>
      </c>
      <c r="BE1244">
        <v>1</v>
      </c>
      <c r="BF1244">
        <v>8</v>
      </c>
      <c r="BG1244">
        <v>2</v>
      </c>
      <c r="BH1244" t="s">
        <v>349</v>
      </c>
      <c r="BI1244">
        <v>0</v>
      </c>
      <c r="BJ1244">
        <v>0</v>
      </c>
      <c r="BK1244">
        <v>0</v>
      </c>
      <c r="BL1244">
        <v>8</v>
      </c>
      <c r="BM1244">
        <v>5</v>
      </c>
      <c r="BN1244" t="s">
        <v>349</v>
      </c>
      <c r="BO1244">
        <v>0</v>
      </c>
      <c r="BP1244">
        <v>0</v>
      </c>
      <c r="BQ1244">
        <v>0</v>
      </c>
      <c r="BR1244">
        <v>13</v>
      </c>
      <c r="BS1244">
        <v>6</v>
      </c>
      <c r="BT1244" t="s">
        <v>349</v>
      </c>
      <c r="BU1244">
        <v>0</v>
      </c>
      <c r="BV1244">
        <v>0</v>
      </c>
      <c r="BW1244">
        <v>0</v>
      </c>
      <c r="BX1244">
        <v>0</v>
      </c>
      <c r="BY1244">
        <v>0</v>
      </c>
      <c r="BZ1244" t="s">
        <v>349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 t="s">
        <v>349</v>
      </c>
      <c r="CG1244">
        <v>0</v>
      </c>
      <c r="CH1244">
        <v>0</v>
      </c>
      <c r="CI1244">
        <v>0</v>
      </c>
      <c r="CJ1244" t="s">
        <v>347</v>
      </c>
      <c r="CK1244">
        <v>7</v>
      </c>
      <c r="CL1244" t="s">
        <v>349</v>
      </c>
      <c r="CM1244">
        <v>0</v>
      </c>
      <c r="CN1244" s="133">
        <v>0</v>
      </c>
      <c r="CO1244" s="133" t="s">
        <v>347</v>
      </c>
      <c r="CP1244" s="133">
        <v>86</v>
      </c>
      <c r="CQ1244" s="133">
        <v>388</v>
      </c>
      <c r="CR1244">
        <v>78</v>
      </c>
      <c r="CS1244">
        <v>352</v>
      </c>
      <c r="CT1244">
        <v>36</v>
      </c>
      <c r="CU1244" t="s">
        <v>52</v>
      </c>
      <c r="CV1244" t="s">
        <v>340</v>
      </c>
      <c r="CW1244" t="s">
        <v>444</v>
      </c>
      <c r="CY1244">
        <v>82</v>
      </c>
      <c r="CZ1244" t="s">
        <v>68</v>
      </c>
      <c r="DA1244" t="s">
        <v>1910</v>
      </c>
      <c r="DB1244" t="s">
        <v>444</v>
      </c>
      <c r="DD1244">
        <v>106</v>
      </c>
      <c r="DE1244" t="s">
        <v>58</v>
      </c>
      <c r="DF1244" t="s">
        <v>1751</v>
      </c>
      <c r="DG1244" t="s">
        <v>444</v>
      </c>
      <c r="DI1244">
        <v>77</v>
      </c>
      <c r="DJ1244" t="s">
        <v>58</v>
      </c>
      <c r="DK1244" t="s">
        <v>1095</v>
      </c>
      <c r="DL1244" t="s">
        <v>405</v>
      </c>
      <c r="DN1244">
        <v>20</v>
      </c>
      <c r="DO1244" t="s">
        <v>52</v>
      </c>
      <c r="DP1244" t="s">
        <v>340</v>
      </c>
      <c r="DQ1244" t="s">
        <v>444</v>
      </c>
      <c r="DS1244">
        <v>31</v>
      </c>
      <c r="DT1244" t="s">
        <v>348</v>
      </c>
      <c r="DU1244" t="s">
        <v>348</v>
      </c>
      <c r="DV1244" t="s">
        <v>347</v>
      </c>
      <c r="DW1244">
        <v>8</v>
      </c>
      <c r="DX1244">
        <v>36</v>
      </c>
      <c r="DY1244">
        <v>0</v>
      </c>
      <c r="EF1244">
        <v>17</v>
      </c>
      <c r="EG1244" t="s">
        <v>123</v>
      </c>
      <c r="EI1244" t="s">
        <v>486</v>
      </c>
      <c r="EK1244" t="s">
        <v>350</v>
      </c>
      <c r="EM1244">
        <v>10</v>
      </c>
      <c r="EN1244" t="s">
        <v>123</v>
      </c>
      <c r="EP1244" t="s">
        <v>352</v>
      </c>
      <c r="ER1244" t="s">
        <v>444</v>
      </c>
      <c r="ET1244">
        <v>9</v>
      </c>
      <c r="EU1244" t="s">
        <v>119</v>
      </c>
      <c r="EW1244" t="s">
        <v>373</v>
      </c>
      <c r="EY1244" t="s">
        <v>444</v>
      </c>
      <c r="FA1244">
        <v>0</v>
      </c>
      <c r="FH1244">
        <v>0</v>
      </c>
      <c r="FK1244">
        <v>22</v>
      </c>
      <c r="FL1244">
        <v>99</v>
      </c>
      <c r="FM1244">
        <v>27</v>
      </c>
      <c r="FN1244">
        <v>121</v>
      </c>
      <c r="FO1244">
        <v>37</v>
      </c>
      <c r="FP1244">
        <v>168</v>
      </c>
      <c r="FQ1244">
        <v>0</v>
      </c>
      <c r="FR1244">
        <v>0</v>
      </c>
      <c r="FS1244" t="s">
        <v>347</v>
      </c>
      <c r="FT1244">
        <v>5</v>
      </c>
      <c r="FU1244">
        <v>27</v>
      </c>
      <c r="FV1244" t="s">
        <v>52</v>
      </c>
      <c r="FW1244" t="s">
        <v>340</v>
      </c>
      <c r="FX1244" t="s">
        <v>347</v>
      </c>
      <c r="FY1244" t="s">
        <v>123</v>
      </c>
      <c r="FZ1244" t="s">
        <v>347</v>
      </c>
      <c r="GA1244">
        <v>4</v>
      </c>
      <c r="GB1244">
        <v>22</v>
      </c>
      <c r="GC1244" t="s">
        <v>353</v>
      </c>
      <c r="GD1244" t="s">
        <v>408</v>
      </c>
      <c r="GE1244" t="s">
        <v>355</v>
      </c>
      <c r="GF1244" t="s">
        <v>355</v>
      </c>
      <c r="GG1244">
        <v>14</v>
      </c>
      <c r="GH1244" t="s">
        <v>356</v>
      </c>
    </row>
    <row r="1245" spans="1:191" x14ac:dyDescent="0.35">
      <c r="A1245" t="s">
        <v>57</v>
      </c>
      <c r="B1245" t="s">
        <v>58</v>
      </c>
      <c r="C1245" t="s">
        <v>3323</v>
      </c>
      <c r="D1245" t="s">
        <v>1095</v>
      </c>
      <c r="E1245" t="s">
        <v>3344</v>
      </c>
      <c r="F1245" t="s">
        <v>3345</v>
      </c>
      <c r="G1245" t="s">
        <v>3349</v>
      </c>
      <c r="H1245" t="s">
        <v>3350</v>
      </c>
      <c r="I1245">
        <v>14</v>
      </c>
      <c r="J1245">
        <v>7</v>
      </c>
      <c r="K1245" t="s">
        <v>345</v>
      </c>
      <c r="L1245">
        <v>6.5370467999999997</v>
      </c>
      <c r="M1245">
        <v>30.0383152</v>
      </c>
      <c r="N1245" t="s">
        <v>346</v>
      </c>
      <c r="O1245" t="s">
        <v>349</v>
      </c>
      <c r="P1245" s="133">
        <v>0</v>
      </c>
      <c r="Q1245" s="133">
        <v>0</v>
      </c>
      <c r="R1245" s="133">
        <v>0</v>
      </c>
      <c r="S1245" s="133">
        <v>0</v>
      </c>
      <c r="T1245" s="133">
        <v>0</v>
      </c>
      <c r="W1245">
        <v>0</v>
      </c>
      <c r="Z1245">
        <v>0</v>
      </c>
      <c r="AC1245">
        <v>0</v>
      </c>
      <c r="AF1245">
        <v>0</v>
      </c>
      <c r="AI1245">
        <v>0</v>
      </c>
      <c r="AL1245" t="s">
        <v>349</v>
      </c>
      <c r="AM1245">
        <v>0</v>
      </c>
      <c r="AN1245">
        <v>0</v>
      </c>
      <c r="AO1245">
        <v>0</v>
      </c>
      <c r="AR1245">
        <v>0</v>
      </c>
      <c r="AU1245">
        <v>0</v>
      </c>
      <c r="AX1245">
        <v>0</v>
      </c>
      <c r="BA1245">
        <v>0</v>
      </c>
      <c r="BD1245">
        <v>0</v>
      </c>
      <c r="BE1245">
        <v>0</v>
      </c>
      <c r="BF1245">
        <v>0</v>
      </c>
      <c r="BG1245">
        <v>0</v>
      </c>
      <c r="BH1245" t="s">
        <v>349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 t="s">
        <v>349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 t="s">
        <v>349</v>
      </c>
      <c r="BU1245">
        <v>0</v>
      </c>
      <c r="BV1245">
        <v>0</v>
      </c>
      <c r="BW1245">
        <v>0</v>
      </c>
      <c r="BX1245">
        <v>0</v>
      </c>
      <c r="BY1245">
        <v>0</v>
      </c>
      <c r="BZ1245" t="s">
        <v>349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 t="s">
        <v>349</v>
      </c>
      <c r="CG1245">
        <v>0</v>
      </c>
      <c r="CH1245">
        <v>0</v>
      </c>
      <c r="CI1245">
        <v>0</v>
      </c>
      <c r="CJ1245" t="s">
        <v>349</v>
      </c>
      <c r="CK1245">
        <v>0</v>
      </c>
      <c r="CL1245" t="s">
        <v>349</v>
      </c>
      <c r="CM1245">
        <v>0</v>
      </c>
      <c r="CN1245" s="133">
        <v>0</v>
      </c>
      <c r="CO1245" s="133" t="s">
        <v>349</v>
      </c>
      <c r="CP1245" s="133">
        <v>0</v>
      </c>
      <c r="CQ1245" s="133">
        <v>0</v>
      </c>
      <c r="CR1245">
        <v>0</v>
      </c>
      <c r="CS1245">
        <v>0</v>
      </c>
      <c r="CT1245">
        <v>0</v>
      </c>
      <c r="CY1245">
        <v>0</v>
      </c>
      <c r="DD1245">
        <v>0</v>
      </c>
      <c r="DI1245">
        <v>0</v>
      </c>
      <c r="DN1245">
        <v>0</v>
      </c>
      <c r="DS1245">
        <v>0</v>
      </c>
      <c r="DV1245" t="s">
        <v>349</v>
      </c>
      <c r="DW1245">
        <v>0</v>
      </c>
      <c r="DX1245">
        <v>0</v>
      </c>
      <c r="DY1245">
        <v>0</v>
      </c>
      <c r="EF1245">
        <v>0</v>
      </c>
      <c r="EM1245">
        <v>0</v>
      </c>
      <c r="ET1245">
        <v>0</v>
      </c>
      <c r="FA1245">
        <v>0</v>
      </c>
      <c r="FH1245">
        <v>0</v>
      </c>
      <c r="FK1245">
        <v>0</v>
      </c>
      <c r="FL1245">
        <v>0</v>
      </c>
      <c r="FM1245">
        <v>0</v>
      </c>
      <c r="FN1245">
        <v>0</v>
      </c>
      <c r="FO1245">
        <v>0</v>
      </c>
      <c r="FP1245">
        <v>0</v>
      </c>
      <c r="FQ1245">
        <v>0</v>
      </c>
      <c r="FR1245">
        <v>0</v>
      </c>
      <c r="FS1245" t="s">
        <v>349</v>
      </c>
      <c r="FT1245">
        <v>0</v>
      </c>
      <c r="FU1245">
        <v>0</v>
      </c>
      <c r="FX1245" t="s">
        <v>349</v>
      </c>
      <c r="FZ1245" t="s">
        <v>349</v>
      </c>
      <c r="GA1245">
        <v>0</v>
      </c>
      <c r="GB1245">
        <v>0</v>
      </c>
      <c r="GG1245">
        <v>13</v>
      </c>
      <c r="GH1245" t="s">
        <v>370</v>
      </c>
      <c r="GI1245" t="s">
        <v>9239</v>
      </c>
    </row>
    <row r="1246" spans="1:191" x14ac:dyDescent="0.35">
      <c r="A1246" t="s">
        <v>57</v>
      </c>
      <c r="B1246" t="s">
        <v>58</v>
      </c>
      <c r="C1246" t="s">
        <v>3323</v>
      </c>
      <c r="D1246" t="s">
        <v>1095</v>
      </c>
      <c r="E1246" t="s">
        <v>3344</v>
      </c>
      <c r="F1246" t="s">
        <v>3345</v>
      </c>
      <c r="G1246" t="s">
        <v>3351</v>
      </c>
      <c r="H1246" t="s">
        <v>3352</v>
      </c>
      <c r="I1246">
        <v>14</v>
      </c>
      <c r="J1246">
        <v>4</v>
      </c>
      <c r="K1246" t="s">
        <v>345</v>
      </c>
      <c r="L1246">
        <v>6.5625169999999997</v>
      </c>
      <c r="M1246">
        <v>29.984278</v>
      </c>
      <c r="N1246" t="s">
        <v>346</v>
      </c>
      <c r="O1246" t="s">
        <v>347</v>
      </c>
      <c r="P1246" s="133">
        <v>9</v>
      </c>
      <c r="Q1246" s="133">
        <v>41</v>
      </c>
      <c r="R1246" s="133">
        <v>9</v>
      </c>
      <c r="S1246" s="133">
        <v>41</v>
      </c>
      <c r="T1246" s="133">
        <v>0</v>
      </c>
      <c r="W1246">
        <v>9</v>
      </c>
      <c r="X1246" t="s">
        <v>58</v>
      </c>
      <c r="Y1246" t="s">
        <v>1095</v>
      </c>
      <c r="Z1246">
        <v>21</v>
      </c>
      <c r="AA1246" t="s">
        <v>58</v>
      </c>
      <c r="AB1246" t="s">
        <v>1095</v>
      </c>
      <c r="AC1246">
        <v>0</v>
      </c>
      <c r="AF1246">
        <v>11</v>
      </c>
      <c r="AG1246" t="s">
        <v>58</v>
      </c>
      <c r="AH1246" t="s">
        <v>3328</v>
      </c>
      <c r="AI1246">
        <v>0</v>
      </c>
      <c r="AL1246" t="s">
        <v>349</v>
      </c>
      <c r="AM1246">
        <v>0</v>
      </c>
      <c r="AN1246">
        <v>0</v>
      </c>
      <c r="AO1246">
        <v>0</v>
      </c>
      <c r="AR1246">
        <v>0</v>
      </c>
      <c r="AU1246">
        <v>0</v>
      </c>
      <c r="AX1246">
        <v>0</v>
      </c>
      <c r="BA1246">
        <v>0</v>
      </c>
      <c r="BD1246">
        <v>0</v>
      </c>
      <c r="BE1246">
        <v>0</v>
      </c>
      <c r="BF1246">
        <v>0</v>
      </c>
      <c r="BG1246">
        <v>0</v>
      </c>
      <c r="BH1246" t="s">
        <v>349</v>
      </c>
      <c r="BI1246">
        <v>0</v>
      </c>
      <c r="BJ1246">
        <v>0</v>
      </c>
      <c r="BK1246">
        <v>0</v>
      </c>
      <c r="BL1246">
        <v>9</v>
      </c>
      <c r="BM1246">
        <v>0</v>
      </c>
      <c r="BN1246" t="s">
        <v>349</v>
      </c>
      <c r="BO1246">
        <v>0</v>
      </c>
      <c r="BP1246">
        <v>0</v>
      </c>
      <c r="BQ1246">
        <v>0</v>
      </c>
      <c r="BR1246">
        <v>21</v>
      </c>
      <c r="BS1246">
        <v>0</v>
      </c>
      <c r="BT1246" t="s">
        <v>349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 t="s">
        <v>349</v>
      </c>
      <c r="CA1246">
        <v>0</v>
      </c>
      <c r="CB1246">
        <v>0</v>
      </c>
      <c r="CC1246">
        <v>0</v>
      </c>
      <c r="CD1246">
        <v>11</v>
      </c>
      <c r="CE1246">
        <v>0</v>
      </c>
      <c r="CF1246" t="s">
        <v>349</v>
      </c>
      <c r="CG1246">
        <v>0</v>
      </c>
      <c r="CH1246">
        <v>0</v>
      </c>
      <c r="CI1246">
        <v>0</v>
      </c>
      <c r="CJ1246" t="s">
        <v>347</v>
      </c>
      <c r="CK1246">
        <v>2</v>
      </c>
      <c r="CL1246" t="s">
        <v>349</v>
      </c>
      <c r="CM1246">
        <v>0</v>
      </c>
      <c r="CN1246" s="133">
        <v>0</v>
      </c>
      <c r="CO1246" s="133" t="s">
        <v>347</v>
      </c>
      <c r="CP1246" s="133">
        <v>97</v>
      </c>
      <c r="CQ1246" s="133">
        <v>495</v>
      </c>
      <c r="CR1246">
        <v>97</v>
      </c>
      <c r="CS1246">
        <v>495</v>
      </c>
      <c r="CT1246">
        <v>65</v>
      </c>
      <c r="CU1246" t="s">
        <v>52</v>
      </c>
      <c r="CV1246" t="s">
        <v>340</v>
      </c>
      <c r="CW1246" t="s">
        <v>444</v>
      </c>
      <c r="CY1246">
        <v>102</v>
      </c>
      <c r="CZ1246" t="s">
        <v>68</v>
      </c>
      <c r="DA1246" t="s">
        <v>1910</v>
      </c>
      <c r="DB1246" t="s">
        <v>444</v>
      </c>
      <c r="DD1246">
        <v>201</v>
      </c>
      <c r="DE1246" t="s">
        <v>58</v>
      </c>
      <c r="DF1246" t="s">
        <v>1751</v>
      </c>
      <c r="DG1246" t="s">
        <v>444</v>
      </c>
      <c r="DI1246">
        <v>107</v>
      </c>
      <c r="DJ1246" t="s">
        <v>58</v>
      </c>
      <c r="DK1246" t="s">
        <v>1095</v>
      </c>
      <c r="DL1246" t="s">
        <v>444</v>
      </c>
      <c r="DN1246">
        <v>20</v>
      </c>
      <c r="DO1246" t="s">
        <v>58</v>
      </c>
      <c r="DP1246" t="s">
        <v>1751</v>
      </c>
      <c r="DQ1246" t="s">
        <v>444</v>
      </c>
      <c r="DS1246">
        <v>0</v>
      </c>
      <c r="DV1246" t="s">
        <v>349</v>
      </c>
      <c r="DW1246">
        <v>0</v>
      </c>
      <c r="DX1246">
        <v>0</v>
      </c>
      <c r="DY1246">
        <v>0</v>
      </c>
      <c r="EF1246">
        <v>0</v>
      </c>
      <c r="EM1246">
        <v>0</v>
      </c>
      <c r="ET1246">
        <v>0</v>
      </c>
      <c r="FA1246">
        <v>0</v>
      </c>
      <c r="FH1246">
        <v>0</v>
      </c>
      <c r="FK1246">
        <v>35</v>
      </c>
      <c r="FL1246">
        <v>179</v>
      </c>
      <c r="FM1246">
        <v>33</v>
      </c>
      <c r="FN1246">
        <v>168</v>
      </c>
      <c r="FO1246">
        <v>29</v>
      </c>
      <c r="FP1246">
        <v>148</v>
      </c>
      <c r="FQ1246">
        <v>0</v>
      </c>
      <c r="FR1246">
        <v>0</v>
      </c>
      <c r="FS1246" t="s">
        <v>347</v>
      </c>
      <c r="FT1246">
        <v>19</v>
      </c>
      <c r="FU1246">
        <v>104</v>
      </c>
      <c r="FV1246" t="s">
        <v>52</v>
      </c>
      <c r="FW1246" t="s">
        <v>340</v>
      </c>
      <c r="FX1246" t="s">
        <v>347</v>
      </c>
      <c r="FY1246" t="s">
        <v>123</v>
      </c>
      <c r="FZ1246" t="s">
        <v>347</v>
      </c>
      <c r="GA1246">
        <v>3</v>
      </c>
      <c r="GB1246">
        <v>16</v>
      </c>
      <c r="GC1246" t="s">
        <v>353</v>
      </c>
      <c r="GD1246" t="s">
        <v>408</v>
      </c>
      <c r="GE1246" t="s">
        <v>355</v>
      </c>
      <c r="GF1246" t="s">
        <v>355</v>
      </c>
      <c r="GG1246">
        <v>14</v>
      </c>
      <c r="GH1246" t="s">
        <v>356</v>
      </c>
    </row>
    <row r="1247" spans="1:191" x14ac:dyDescent="0.35">
      <c r="A1247" t="s">
        <v>57</v>
      </c>
      <c r="B1247" t="s">
        <v>58</v>
      </c>
      <c r="C1247" t="s">
        <v>3323</v>
      </c>
      <c r="D1247" t="s">
        <v>1095</v>
      </c>
      <c r="E1247" t="s">
        <v>3344</v>
      </c>
      <c r="F1247" t="s">
        <v>3345</v>
      </c>
      <c r="G1247" t="s">
        <v>3353</v>
      </c>
      <c r="H1247" t="s">
        <v>3354</v>
      </c>
      <c r="I1247">
        <v>14</v>
      </c>
      <c r="J1247">
        <v>7</v>
      </c>
      <c r="K1247" t="s">
        <v>345</v>
      </c>
      <c r="L1247">
        <v>6.4583510000000004</v>
      </c>
      <c r="M1247">
        <v>29.950125</v>
      </c>
      <c r="N1247" t="s">
        <v>346</v>
      </c>
      <c r="O1247" t="s">
        <v>349</v>
      </c>
      <c r="P1247" s="133">
        <v>0</v>
      </c>
      <c r="Q1247" s="133">
        <v>0</v>
      </c>
      <c r="R1247" s="133">
        <v>0</v>
      </c>
      <c r="S1247" s="133">
        <v>0</v>
      </c>
      <c r="T1247" s="133">
        <v>0</v>
      </c>
      <c r="W1247">
        <v>0</v>
      </c>
      <c r="Z1247">
        <v>0</v>
      </c>
      <c r="AC1247">
        <v>0</v>
      </c>
      <c r="AF1247">
        <v>0</v>
      </c>
      <c r="AI1247">
        <v>0</v>
      </c>
      <c r="AL1247" t="s">
        <v>349</v>
      </c>
      <c r="AM1247">
        <v>0</v>
      </c>
      <c r="AN1247">
        <v>0</v>
      </c>
      <c r="AO1247">
        <v>0</v>
      </c>
      <c r="AR1247">
        <v>0</v>
      </c>
      <c r="AU1247">
        <v>0</v>
      </c>
      <c r="AX1247">
        <v>0</v>
      </c>
      <c r="BA1247">
        <v>0</v>
      </c>
      <c r="BD1247">
        <v>0</v>
      </c>
      <c r="BE1247">
        <v>0</v>
      </c>
      <c r="BF1247">
        <v>0</v>
      </c>
      <c r="BG1247">
        <v>0</v>
      </c>
      <c r="BH1247" t="s">
        <v>349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 t="s">
        <v>349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 t="s">
        <v>349</v>
      </c>
      <c r="BU1247">
        <v>0</v>
      </c>
      <c r="BV1247">
        <v>0</v>
      </c>
      <c r="BW1247">
        <v>0</v>
      </c>
      <c r="BX1247">
        <v>0</v>
      </c>
      <c r="BY1247">
        <v>0</v>
      </c>
      <c r="BZ1247" t="s">
        <v>349</v>
      </c>
      <c r="CA1247">
        <v>0</v>
      </c>
      <c r="CB1247">
        <v>0</v>
      </c>
      <c r="CC1247">
        <v>0</v>
      </c>
      <c r="CD1247">
        <v>0</v>
      </c>
      <c r="CE1247">
        <v>0</v>
      </c>
      <c r="CF1247" t="s">
        <v>349</v>
      </c>
      <c r="CG1247">
        <v>0</v>
      </c>
      <c r="CH1247">
        <v>0</v>
      </c>
      <c r="CI1247">
        <v>0</v>
      </c>
      <c r="CJ1247" t="s">
        <v>349</v>
      </c>
      <c r="CK1247">
        <v>0</v>
      </c>
      <c r="CL1247" t="s">
        <v>349</v>
      </c>
      <c r="CM1247">
        <v>0</v>
      </c>
      <c r="CN1247" s="133">
        <v>0</v>
      </c>
      <c r="CO1247" s="133" t="s">
        <v>349</v>
      </c>
      <c r="CP1247" s="133">
        <v>0</v>
      </c>
      <c r="CQ1247" s="133">
        <v>0</v>
      </c>
      <c r="CR1247">
        <v>0</v>
      </c>
      <c r="CS1247">
        <v>0</v>
      </c>
      <c r="CT1247">
        <v>0</v>
      </c>
      <c r="CY1247">
        <v>0</v>
      </c>
      <c r="DD1247">
        <v>0</v>
      </c>
      <c r="DI1247">
        <v>0</v>
      </c>
      <c r="DN1247">
        <v>0</v>
      </c>
      <c r="DS1247">
        <v>0</v>
      </c>
      <c r="DV1247" t="s">
        <v>349</v>
      </c>
      <c r="DW1247">
        <v>0</v>
      </c>
      <c r="DX1247">
        <v>0</v>
      </c>
      <c r="DY1247">
        <v>0</v>
      </c>
      <c r="EF1247">
        <v>0</v>
      </c>
      <c r="EM1247">
        <v>0</v>
      </c>
      <c r="ET1247">
        <v>0</v>
      </c>
      <c r="FA1247">
        <v>0</v>
      </c>
      <c r="FH1247">
        <v>0</v>
      </c>
      <c r="FK1247">
        <v>0</v>
      </c>
      <c r="FL1247">
        <v>0</v>
      </c>
      <c r="FM1247">
        <v>0</v>
      </c>
      <c r="FN1247">
        <v>0</v>
      </c>
      <c r="FO1247">
        <v>0</v>
      </c>
      <c r="FP1247">
        <v>0</v>
      </c>
      <c r="FQ1247">
        <v>0</v>
      </c>
      <c r="FR1247">
        <v>0</v>
      </c>
      <c r="FS1247" t="s">
        <v>349</v>
      </c>
      <c r="FT1247">
        <v>0</v>
      </c>
      <c r="FU1247">
        <v>0</v>
      </c>
      <c r="FX1247" t="s">
        <v>349</v>
      </c>
      <c r="FZ1247" t="s">
        <v>349</v>
      </c>
      <c r="GA1247">
        <v>0</v>
      </c>
      <c r="GB1247">
        <v>0</v>
      </c>
      <c r="GG1247">
        <v>13</v>
      </c>
      <c r="GH1247" t="s">
        <v>370</v>
      </c>
      <c r="GI1247" t="s">
        <v>9239</v>
      </c>
    </row>
    <row r="1248" spans="1:191" x14ac:dyDescent="0.35">
      <c r="A1248" t="s">
        <v>57</v>
      </c>
      <c r="B1248" t="s">
        <v>58</v>
      </c>
      <c r="C1248" t="s">
        <v>3323</v>
      </c>
      <c r="D1248" t="s">
        <v>1095</v>
      </c>
      <c r="E1248" t="s">
        <v>3344</v>
      </c>
      <c r="F1248" t="s">
        <v>3345</v>
      </c>
      <c r="G1248" t="s">
        <v>3355</v>
      </c>
      <c r="H1248" t="s">
        <v>3356</v>
      </c>
      <c r="I1248">
        <v>14</v>
      </c>
      <c r="J1248">
        <v>7</v>
      </c>
      <c r="K1248" t="s">
        <v>345</v>
      </c>
      <c r="L1248">
        <v>6.5524630000000004</v>
      </c>
      <c r="M1248">
        <v>29.956496999999999</v>
      </c>
      <c r="N1248" t="s">
        <v>346</v>
      </c>
      <c r="O1248" t="s">
        <v>349</v>
      </c>
      <c r="P1248" s="133">
        <v>0</v>
      </c>
      <c r="Q1248" s="133">
        <v>0</v>
      </c>
      <c r="R1248" s="133">
        <v>0</v>
      </c>
      <c r="S1248" s="133">
        <v>0</v>
      </c>
      <c r="T1248" s="133">
        <v>0</v>
      </c>
      <c r="W1248">
        <v>0</v>
      </c>
      <c r="Z1248">
        <v>0</v>
      </c>
      <c r="AC1248">
        <v>0</v>
      </c>
      <c r="AF1248">
        <v>0</v>
      </c>
      <c r="AI1248">
        <v>0</v>
      </c>
      <c r="AL1248" t="s">
        <v>349</v>
      </c>
      <c r="AM1248">
        <v>0</v>
      </c>
      <c r="AN1248">
        <v>0</v>
      </c>
      <c r="AO1248">
        <v>0</v>
      </c>
      <c r="AR1248">
        <v>0</v>
      </c>
      <c r="AU1248">
        <v>0</v>
      </c>
      <c r="AX1248">
        <v>0</v>
      </c>
      <c r="BA1248">
        <v>0</v>
      </c>
      <c r="BD1248">
        <v>0</v>
      </c>
      <c r="BE1248">
        <v>0</v>
      </c>
      <c r="BF1248">
        <v>0</v>
      </c>
      <c r="BG1248">
        <v>0</v>
      </c>
      <c r="BH1248" t="s">
        <v>349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 t="s">
        <v>349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 t="s">
        <v>349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 t="s">
        <v>349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 t="s">
        <v>349</v>
      </c>
      <c r="CG1248">
        <v>0</v>
      </c>
      <c r="CH1248">
        <v>0</v>
      </c>
      <c r="CI1248">
        <v>0</v>
      </c>
      <c r="CJ1248" t="s">
        <v>349</v>
      </c>
      <c r="CK1248">
        <v>0</v>
      </c>
      <c r="CL1248" t="s">
        <v>349</v>
      </c>
      <c r="CM1248">
        <v>0</v>
      </c>
      <c r="CN1248" s="133">
        <v>0</v>
      </c>
      <c r="CO1248" s="133" t="s">
        <v>349</v>
      </c>
      <c r="CP1248" s="133">
        <v>0</v>
      </c>
      <c r="CQ1248" s="133">
        <v>0</v>
      </c>
      <c r="CR1248">
        <v>0</v>
      </c>
      <c r="CS1248">
        <v>0</v>
      </c>
      <c r="CT1248">
        <v>0</v>
      </c>
      <c r="CY1248">
        <v>0</v>
      </c>
      <c r="DD1248">
        <v>0</v>
      </c>
      <c r="DI1248">
        <v>0</v>
      </c>
      <c r="DN1248">
        <v>0</v>
      </c>
      <c r="DS1248">
        <v>0</v>
      </c>
      <c r="DV1248" t="s">
        <v>349</v>
      </c>
      <c r="DW1248">
        <v>0</v>
      </c>
      <c r="DX1248">
        <v>0</v>
      </c>
      <c r="DY1248">
        <v>0</v>
      </c>
      <c r="EF1248">
        <v>0</v>
      </c>
      <c r="EM1248">
        <v>0</v>
      </c>
      <c r="ET1248">
        <v>0</v>
      </c>
      <c r="FA1248">
        <v>0</v>
      </c>
      <c r="FH1248">
        <v>0</v>
      </c>
      <c r="FK1248">
        <v>0</v>
      </c>
      <c r="FL1248">
        <v>0</v>
      </c>
      <c r="FM1248">
        <v>0</v>
      </c>
      <c r="FN1248">
        <v>0</v>
      </c>
      <c r="FO1248">
        <v>0</v>
      </c>
      <c r="FP1248">
        <v>0</v>
      </c>
      <c r="FQ1248">
        <v>0</v>
      </c>
      <c r="FR1248">
        <v>0</v>
      </c>
      <c r="FS1248" t="s">
        <v>349</v>
      </c>
      <c r="FT1248">
        <v>0</v>
      </c>
      <c r="FU1248">
        <v>0</v>
      </c>
      <c r="FX1248" t="s">
        <v>349</v>
      </c>
      <c r="FZ1248" t="s">
        <v>349</v>
      </c>
      <c r="GA1248">
        <v>0</v>
      </c>
      <c r="GB1248">
        <v>0</v>
      </c>
      <c r="GG1248">
        <v>13</v>
      </c>
      <c r="GH1248" t="s">
        <v>370</v>
      </c>
      <c r="GI1248" t="s">
        <v>9239</v>
      </c>
    </row>
    <row r="1249" spans="1:191" x14ac:dyDescent="0.35">
      <c r="A1249" t="s">
        <v>57</v>
      </c>
      <c r="B1249" t="s">
        <v>58</v>
      </c>
      <c r="C1249" t="s">
        <v>3323</v>
      </c>
      <c r="D1249" t="s">
        <v>1095</v>
      </c>
      <c r="E1249" t="s">
        <v>3344</v>
      </c>
      <c r="F1249" t="s">
        <v>3345</v>
      </c>
      <c r="G1249" t="s">
        <v>3357</v>
      </c>
      <c r="H1249" t="s">
        <v>2021</v>
      </c>
      <c r="I1249">
        <v>14</v>
      </c>
      <c r="J1249">
        <v>4</v>
      </c>
      <c r="K1249" t="s">
        <v>345</v>
      </c>
      <c r="L1249">
        <v>6.5534200670000002</v>
      </c>
      <c r="M1249">
        <v>30.135900500000002</v>
      </c>
      <c r="N1249" t="s">
        <v>346</v>
      </c>
      <c r="O1249" t="s">
        <v>347</v>
      </c>
      <c r="P1249" s="133">
        <v>8</v>
      </c>
      <c r="Q1249" s="133">
        <v>34</v>
      </c>
      <c r="R1249" s="133">
        <v>8</v>
      </c>
      <c r="S1249" s="133">
        <v>34</v>
      </c>
      <c r="T1249" s="133">
        <v>5</v>
      </c>
      <c r="U1249" t="s">
        <v>58</v>
      </c>
      <c r="V1249" t="s">
        <v>1095</v>
      </c>
      <c r="W1249">
        <v>4</v>
      </c>
      <c r="X1249" t="s">
        <v>58</v>
      </c>
      <c r="Y1249" t="s">
        <v>1095</v>
      </c>
      <c r="Z1249">
        <v>25</v>
      </c>
      <c r="AA1249" t="s">
        <v>58</v>
      </c>
      <c r="AB1249" t="s">
        <v>1095</v>
      </c>
      <c r="AC1249">
        <v>0</v>
      </c>
      <c r="AF1249">
        <v>0</v>
      </c>
      <c r="AI1249">
        <v>0</v>
      </c>
      <c r="AL1249" t="s">
        <v>349</v>
      </c>
      <c r="AM1249">
        <v>0</v>
      </c>
      <c r="AN1249">
        <v>0</v>
      </c>
      <c r="AO1249">
        <v>0</v>
      </c>
      <c r="AR1249">
        <v>0</v>
      </c>
      <c r="AU1249">
        <v>0</v>
      </c>
      <c r="AX1249">
        <v>0</v>
      </c>
      <c r="BA1249">
        <v>0</v>
      </c>
      <c r="BD1249">
        <v>0</v>
      </c>
      <c r="BE1249">
        <v>0</v>
      </c>
      <c r="BF1249">
        <v>5</v>
      </c>
      <c r="BG1249">
        <v>0</v>
      </c>
      <c r="BH1249" t="s">
        <v>349</v>
      </c>
      <c r="BI1249">
        <v>0</v>
      </c>
      <c r="BJ1249">
        <v>0</v>
      </c>
      <c r="BK1249">
        <v>0</v>
      </c>
      <c r="BL1249">
        <v>4</v>
      </c>
      <c r="BM1249">
        <v>0</v>
      </c>
      <c r="BN1249" t="s">
        <v>349</v>
      </c>
      <c r="BO1249">
        <v>0</v>
      </c>
      <c r="BP1249">
        <v>0</v>
      </c>
      <c r="BQ1249">
        <v>0</v>
      </c>
      <c r="BR1249">
        <v>25</v>
      </c>
      <c r="BS1249">
        <v>0</v>
      </c>
      <c r="BT1249" t="s">
        <v>349</v>
      </c>
      <c r="BU1249">
        <v>0</v>
      </c>
      <c r="BV1249">
        <v>0</v>
      </c>
      <c r="BW1249">
        <v>0</v>
      </c>
      <c r="BX1249">
        <v>0</v>
      </c>
      <c r="BY1249">
        <v>0</v>
      </c>
      <c r="BZ1249" t="s">
        <v>349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 t="s">
        <v>349</v>
      </c>
      <c r="CG1249">
        <v>0</v>
      </c>
      <c r="CH1249">
        <v>0</v>
      </c>
      <c r="CI1249">
        <v>0</v>
      </c>
      <c r="CJ1249" t="s">
        <v>349</v>
      </c>
      <c r="CK1249">
        <v>0</v>
      </c>
      <c r="CL1249" t="s">
        <v>349</v>
      </c>
      <c r="CM1249">
        <v>0</v>
      </c>
      <c r="CN1249" s="133">
        <v>0</v>
      </c>
      <c r="CO1249" s="133" t="s">
        <v>347</v>
      </c>
      <c r="CP1249" s="133">
        <v>54</v>
      </c>
      <c r="CQ1249" s="133">
        <v>245</v>
      </c>
      <c r="CR1249">
        <v>54</v>
      </c>
      <c r="CS1249">
        <v>245</v>
      </c>
      <c r="CT1249">
        <v>45</v>
      </c>
      <c r="CU1249" t="s">
        <v>52</v>
      </c>
      <c r="CV1249" t="s">
        <v>340</v>
      </c>
      <c r="CW1249" t="s">
        <v>444</v>
      </c>
      <c r="CY1249">
        <v>57</v>
      </c>
      <c r="CZ1249" t="s">
        <v>58</v>
      </c>
      <c r="DA1249" t="s">
        <v>1751</v>
      </c>
      <c r="DB1249" t="s">
        <v>444</v>
      </c>
      <c r="DD1249">
        <v>89</v>
      </c>
      <c r="DE1249" t="s">
        <v>58</v>
      </c>
      <c r="DF1249" t="s">
        <v>3330</v>
      </c>
      <c r="DG1249" t="s">
        <v>444</v>
      </c>
      <c r="DI1249">
        <v>47</v>
      </c>
      <c r="DJ1249" t="s">
        <v>58</v>
      </c>
      <c r="DK1249" t="s">
        <v>1095</v>
      </c>
      <c r="DL1249" t="s">
        <v>405</v>
      </c>
      <c r="DN1249">
        <v>7</v>
      </c>
      <c r="DO1249" t="s">
        <v>52</v>
      </c>
      <c r="DP1249" t="s">
        <v>340</v>
      </c>
      <c r="DQ1249" t="s">
        <v>444</v>
      </c>
      <c r="DS1249">
        <v>0</v>
      </c>
      <c r="DV1249" t="s">
        <v>349</v>
      </c>
      <c r="DW1249">
        <v>0</v>
      </c>
      <c r="DX1249">
        <v>0</v>
      </c>
      <c r="DY1249">
        <v>0</v>
      </c>
      <c r="EF1249">
        <v>0</v>
      </c>
      <c r="EM1249">
        <v>0</v>
      </c>
      <c r="ET1249">
        <v>0</v>
      </c>
      <c r="FA1249">
        <v>0</v>
      </c>
      <c r="FH1249">
        <v>0</v>
      </c>
      <c r="FK1249">
        <v>12</v>
      </c>
      <c r="FL1249">
        <v>55</v>
      </c>
      <c r="FM1249">
        <v>19</v>
      </c>
      <c r="FN1249">
        <v>86</v>
      </c>
      <c r="FO1249">
        <v>23</v>
      </c>
      <c r="FP1249">
        <v>104</v>
      </c>
      <c r="FQ1249">
        <v>0</v>
      </c>
      <c r="FR1249">
        <v>0</v>
      </c>
      <c r="FS1249" t="s">
        <v>347</v>
      </c>
      <c r="FT1249">
        <v>5</v>
      </c>
      <c r="FU1249">
        <v>27</v>
      </c>
      <c r="FV1249" t="s">
        <v>52</v>
      </c>
      <c r="FW1249" t="s">
        <v>340</v>
      </c>
      <c r="FX1249" t="s">
        <v>347</v>
      </c>
      <c r="FY1249" t="s">
        <v>119</v>
      </c>
      <c r="FZ1249" t="s">
        <v>347</v>
      </c>
      <c r="GA1249">
        <v>2</v>
      </c>
      <c r="GB1249">
        <v>11</v>
      </c>
      <c r="GC1249" t="s">
        <v>353</v>
      </c>
      <c r="GD1249" t="s">
        <v>408</v>
      </c>
      <c r="GE1249" t="s">
        <v>355</v>
      </c>
      <c r="GF1249" t="s">
        <v>355</v>
      </c>
      <c r="GG1249">
        <v>14</v>
      </c>
      <c r="GH1249" t="s">
        <v>356</v>
      </c>
    </row>
    <row r="1250" spans="1:191" x14ac:dyDescent="0.35">
      <c r="A1250" t="s">
        <v>57</v>
      </c>
      <c r="B1250" t="s">
        <v>58</v>
      </c>
      <c r="C1250" t="s">
        <v>3323</v>
      </c>
      <c r="D1250" t="s">
        <v>1095</v>
      </c>
      <c r="E1250" t="s">
        <v>3344</v>
      </c>
      <c r="F1250" t="s">
        <v>3345</v>
      </c>
      <c r="G1250" t="s">
        <v>3358</v>
      </c>
      <c r="H1250" t="s">
        <v>3359</v>
      </c>
      <c r="I1250">
        <v>14</v>
      </c>
      <c r="J1250">
        <v>7</v>
      </c>
      <c r="K1250" t="s">
        <v>345</v>
      </c>
      <c r="L1250">
        <v>6.5578915999999996</v>
      </c>
      <c r="M1250">
        <v>29.991654700000002</v>
      </c>
      <c r="N1250" t="s">
        <v>346</v>
      </c>
      <c r="O1250" t="s">
        <v>347</v>
      </c>
      <c r="P1250" s="133">
        <v>2</v>
      </c>
      <c r="Q1250" s="133">
        <v>11</v>
      </c>
      <c r="R1250" s="133">
        <v>2</v>
      </c>
      <c r="S1250" s="133">
        <v>11</v>
      </c>
      <c r="T1250" s="133">
        <v>0</v>
      </c>
      <c r="W1250">
        <v>3</v>
      </c>
      <c r="X1250" t="s">
        <v>58</v>
      </c>
      <c r="Y1250" t="s">
        <v>1095</v>
      </c>
      <c r="Z1250">
        <v>8</v>
      </c>
      <c r="AA1250" t="s">
        <v>58</v>
      </c>
      <c r="AB1250" t="s">
        <v>1095</v>
      </c>
      <c r="AC1250">
        <v>0</v>
      </c>
      <c r="AF1250">
        <v>0</v>
      </c>
      <c r="AI1250">
        <v>0</v>
      </c>
      <c r="AL1250" t="s">
        <v>349</v>
      </c>
      <c r="AM1250">
        <v>0</v>
      </c>
      <c r="AN1250">
        <v>0</v>
      </c>
      <c r="AO1250">
        <v>0</v>
      </c>
      <c r="AR1250">
        <v>0</v>
      </c>
      <c r="AU1250">
        <v>0</v>
      </c>
      <c r="AX1250">
        <v>0</v>
      </c>
      <c r="BA1250">
        <v>0</v>
      </c>
      <c r="BD1250">
        <v>0</v>
      </c>
      <c r="BE1250">
        <v>0</v>
      </c>
      <c r="BF1250">
        <v>0</v>
      </c>
      <c r="BG1250">
        <v>0</v>
      </c>
      <c r="BH1250" t="s">
        <v>349</v>
      </c>
      <c r="BI1250">
        <v>0</v>
      </c>
      <c r="BJ1250">
        <v>0</v>
      </c>
      <c r="BK1250">
        <v>0</v>
      </c>
      <c r="BL1250">
        <v>3</v>
      </c>
      <c r="BM1250">
        <v>0</v>
      </c>
      <c r="BN1250" t="s">
        <v>349</v>
      </c>
      <c r="BO1250">
        <v>0</v>
      </c>
      <c r="BP1250">
        <v>0</v>
      </c>
      <c r="BQ1250">
        <v>0</v>
      </c>
      <c r="BR1250">
        <v>0</v>
      </c>
      <c r="BS1250">
        <v>8</v>
      </c>
      <c r="BT1250" t="s">
        <v>349</v>
      </c>
      <c r="BU1250">
        <v>0</v>
      </c>
      <c r="BV1250">
        <v>0</v>
      </c>
      <c r="BW1250">
        <v>0</v>
      </c>
      <c r="BX1250">
        <v>0</v>
      </c>
      <c r="BY1250">
        <v>0</v>
      </c>
      <c r="BZ1250" t="s">
        <v>349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 t="s">
        <v>349</v>
      </c>
      <c r="CG1250">
        <v>0</v>
      </c>
      <c r="CH1250">
        <v>0</v>
      </c>
      <c r="CI1250">
        <v>0</v>
      </c>
      <c r="CJ1250" t="s">
        <v>349</v>
      </c>
      <c r="CK1250">
        <v>0</v>
      </c>
      <c r="CL1250" t="s">
        <v>349</v>
      </c>
      <c r="CM1250">
        <v>0</v>
      </c>
      <c r="CN1250" s="133">
        <v>0</v>
      </c>
      <c r="CO1250" s="133" t="s">
        <v>347</v>
      </c>
      <c r="CP1250" s="133">
        <v>38</v>
      </c>
      <c r="CQ1250" s="133">
        <v>169</v>
      </c>
      <c r="CR1250">
        <v>38</v>
      </c>
      <c r="CS1250">
        <v>169</v>
      </c>
      <c r="CT1250">
        <v>0</v>
      </c>
      <c r="CY1250">
        <v>53</v>
      </c>
      <c r="CZ1250" t="s">
        <v>58</v>
      </c>
      <c r="DA1250" t="s">
        <v>1751</v>
      </c>
      <c r="DB1250" t="s">
        <v>444</v>
      </c>
      <c r="DD1250">
        <v>55</v>
      </c>
      <c r="DE1250" t="s">
        <v>58</v>
      </c>
      <c r="DF1250" t="s">
        <v>1095</v>
      </c>
      <c r="DG1250" t="s">
        <v>405</v>
      </c>
      <c r="DI1250">
        <v>44</v>
      </c>
      <c r="DJ1250" t="s">
        <v>58</v>
      </c>
      <c r="DK1250" t="s">
        <v>1095</v>
      </c>
      <c r="DL1250" t="s">
        <v>405</v>
      </c>
      <c r="DN1250">
        <v>17</v>
      </c>
      <c r="DO1250" t="s">
        <v>58</v>
      </c>
      <c r="DP1250" t="s">
        <v>1751</v>
      </c>
      <c r="DQ1250" t="s">
        <v>444</v>
      </c>
      <c r="DS1250">
        <v>0</v>
      </c>
      <c r="DV1250" t="s">
        <v>349</v>
      </c>
      <c r="DW1250">
        <v>0</v>
      </c>
      <c r="DX1250">
        <v>0</v>
      </c>
      <c r="DY1250">
        <v>0</v>
      </c>
      <c r="EF1250">
        <v>0</v>
      </c>
      <c r="EM1250">
        <v>0</v>
      </c>
      <c r="ET1250">
        <v>0</v>
      </c>
      <c r="FA1250">
        <v>0</v>
      </c>
      <c r="FH1250">
        <v>0</v>
      </c>
      <c r="FK1250">
        <v>18</v>
      </c>
      <c r="FL1250">
        <v>81</v>
      </c>
      <c r="FM1250">
        <v>13</v>
      </c>
      <c r="FN1250">
        <v>57</v>
      </c>
      <c r="FO1250">
        <v>7</v>
      </c>
      <c r="FP1250">
        <v>31</v>
      </c>
      <c r="FQ1250">
        <v>0</v>
      </c>
      <c r="FR1250">
        <v>0</v>
      </c>
      <c r="FS1250" t="s">
        <v>347</v>
      </c>
      <c r="FT1250">
        <v>27</v>
      </c>
      <c r="FU1250">
        <v>122</v>
      </c>
      <c r="FV1250" t="s">
        <v>58</v>
      </c>
      <c r="FW1250" t="s">
        <v>1751</v>
      </c>
      <c r="FX1250" t="s">
        <v>347</v>
      </c>
      <c r="FY1250" t="s">
        <v>123</v>
      </c>
      <c r="FZ1250" t="s">
        <v>347</v>
      </c>
      <c r="GA1250">
        <v>2</v>
      </c>
      <c r="GB1250">
        <v>11</v>
      </c>
      <c r="GC1250" t="s">
        <v>353</v>
      </c>
      <c r="GD1250" t="s">
        <v>408</v>
      </c>
      <c r="GE1250" t="s">
        <v>355</v>
      </c>
      <c r="GF1250" t="s">
        <v>355</v>
      </c>
      <c r="GG1250">
        <v>14</v>
      </c>
      <c r="GH1250" t="s">
        <v>356</v>
      </c>
    </row>
    <row r="1251" spans="1:191" x14ac:dyDescent="0.35">
      <c r="A1251" t="s">
        <v>57</v>
      </c>
      <c r="B1251" t="s">
        <v>58</v>
      </c>
      <c r="C1251" t="s">
        <v>3323</v>
      </c>
      <c r="D1251" t="s">
        <v>1095</v>
      </c>
      <c r="E1251" t="s">
        <v>3344</v>
      </c>
      <c r="F1251" t="s">
        <v>3345</v>
      </c>
      <c r="G1251" t="s">
        <v>3360</v>
      </c>
      <c r="H1251" t="s">
        <v>3361</v>
      </c>
      <c r="I1251">
        <v>14</v>
      </c>
      <c r="J1251">
        <v>11</v>
      </c>
      <c r="K1251" t="s">
        <v>413</v>
      </c>
      <c r="L1251">
        <v>6.5441830000000003</v>
      </c>
      <c r="M1251">
        <v>30.058689999999999</v>
      </c>
      <c r="N1251" t="s">
        <v>346</v>
      </c>
      <c r="O1251" t="s">
        <v>347</v>
      </c>
      <c r="P1251" s="133">
        <v>291</v>
      </c>
      <c r="Q1251" s="133">
        <v>1569</v>
      </c>
      <c r="R1251" s="133">
        <v>291</v>
      </c>
      <c r="S1251" s="133">
        <v>1569</v>
      </c>
      <c r="T1251" s="133">
        <v>0</v>
      </c>
      <c r="W1251">
        <v>0</v>
      </c>
      <c r="Z1251">
        <v>1369</v>
      </c>
      <c r="AA1251" t="s">
        <v>58</v>
      </c>
      <c r="AB1251" t="s">
        <v>1095</v>
      </c>
      <c r="AC1251">
        <v>190</v>
      </c>
      <c r="AD1251" t="s">
        <v>58</v>
      </c>
      <c r="AE1251" t="s">
        <v>1095</v>
      </c>
      <c r="AF1251">
        <v>10</v>
      </c>
      <c r="AG1251" t="s">
        <v>62</v>
      </c>
      <c r="AH1251" t="s">
        <v>1720</v>
      </c>
      <c r="AI1251">
        <v>0</v>
      </c>
      <c r="AL1251" t="s">
        <v>349</v>
      </c>
      <c r="AM1251">
        <v>0</v>
      </c>
      <c r="AN1251">
        <v>0</v>
      </c>
      <c r="AO1251">
        <v>0</v>
      </c>
      <c r="AR1251">
        <v>0</v>
      </c>
      <c r="AU1251">
        <v>0</v>
      </c>
      <c r="AX1251">
        <v>0</v>
      </c>
      <c r="BA1251">
        <v>0</v>
      </c>
      <c r="BD1251">
        <v>0</v>
      </c>
      <c r="BE1251">
        <v>0</v>
      </c>
      <c r="BF1251">
        <v>0</v>
      </c>
      <c r="BG1251">
        <v>0</v>
      </c>
      <c r="BH1251" t="s">
        <v>349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 t="s">
        <v>349</v>
      </c>
      <c r="BO1251">
        <v>0</v>
      </c>
      <c r="BP1251">
        <v>0</v>
      </c>
      <c r="BQ1251">
        <v>0</v>
      </c>
      <c r="BR1251">
        <v>0</v>
      </c>
      <c r="BS1251">
        <v>1369</v>
      </c>
      <c r="BT1251" t="s">
        <v>349</v>
      </c>
      <c r="BU1251">
        <v>0</v>
      </c>
      <c r="BV1251">
        <v>0</v>
      </c>
      <c r="BW1251">
        <v>0</v>
      </c>
      <c r="BX1251">
        <v>0</v>
      </c>
      <c r="BY1251">
        <v>190</v>
      </c>
      <c r="BZ1251" t="s">
        <v>349</v>
      </c>
      <c r="CA1251">
        <v>0</v>
      </c>
      <c r="CB1251">
        <v>0</v>
      </c>
      <c r="CC1251">
        <v>0</v>
      </c>
      <c r="CD1251">
        <v>0</v>
      </c>
      <c r="CE1251">
        <v>10</v>
      </c>
      <c r="CF1251" t="s">
        <v>349</v>
      </c>
      <c r="CG1251">
        <v>0</v>
      </c>
      <c r="CH1251">
        <v>0</v>
      </c>
      <c r="CI1251">
        <v>0</v>
      </c>
      <c r="CJ1251" t="s">
        <v>347</v>
      </c>
      <c r="CK1251">
        <v>20</v>
      </c>
      <c r="CL1251" t="s">
        <v>349</v>
      </c>
      <c r="CM1251">
        <v>0</v>
      </c>
      <c r="CN1251" s="133">
        <v>0</v>
      </c>
      <c r="CO1251" s="133" t="s">
        <v>349</v>
      </c>
      <c r="CP1251" s="133">
        <v>0</v>
      </c>
      <c r="CQ1251" s="133">
        <v>0</v>
      </c>
      <c r="CR1251">
        <v>0</v>
      </c>
      <c r="CS1251">
        <v>0</v>
      </c>
      <c r="CT1251">
        <v>0</v>
      </c>
      <c r="CY1251">
        <v>0</v>
      </c>
      <c r="DD1251">
        <v>0</v>
      </c>
      <c r="DI1251">
        <v>0</v>
      </c>
      <c r="DN1251">
        <v>0</v>
      </c>
      <c r="DS1251">
        <v>0</v>
      </c>
      <c r="DV1251" t="s">
        <v>349</v>
      </c>
      <c r="DW1251">
        <v>0</v>
      </c>
      <c r="DX1251">
        <v>0</v>
      </c>
      <c r="DY1251">
        <v>0</v>
      </c>
      <c r="EF1251">
        <v>0</v>
      </c>
      <c r="EM1251">
        <v>0</v>
      </c>
      <c r="ET1251">
        <v>0</v>
      </c>
      <c r="FA1251">
        <v>0</v>
      </c>
      <c r="FH1251">
        <v>0</v>
      </c>
      <c r="FK1251">
        <v>0</v>
      </c>
      <c r="FL1251">
        <v>0</v>
      </c>
      <c r="FM1251">
        <v>0</v>
      </c>
      <c r="FN1251">
        <v>0</v>
      </c>
      <c r="FO1251">
        <v>0</v>
      </c>
      <c r="FP1251">
        <v>0</v>
      </c>
      <c r="FQ1251">
        <v>0</v>
      </c>
      <c r="FR1251">
        <v>0</v>
      </c>
      <c r="FS1251" t="s">
        <v>349</v>
      </c>
      <c r="FT1251">
        <v>0</v>
      </c>
      <c r="FU1251">
        <v>0</v>
      </c>
      <c r="FX1251" t="s">
        <v>349</v>
      </c>
      <c r="FZ1251" t="s">
        <v>349</v>
      </c>
      <c r="GA1251">
        <v>0</v>
      </c>
      <c r="GB1251">
        <v>0</v>
      </c>
      <c r="GC1251" t="s">
        <v>349</v>
      </c>
      <c r="GD1251" t="s">
        <v>354</v>
      </c>
      <c r="GE1251" t="s">
        <v>354</v>
      </c>
      <c r="GF1251" t="s">
        <v>354</v>
      </c>
      <c r="GG1251">
        <v>14</v>
      </c>
      <c r="GH1251" t="s">
        <v>356</v>
      </c>
    </row>
    <row r="1252" spans="1:191" x14ac:dyDescent="0.35">
      <c r="A1252" t="s">
        <v>57</v>
      </c>
      <c r="B1252" t="s">
        <v>58</v>
      </c>
      <c r="C1252" t="s">
        <v>3323</v>
      </c>
      <c r="D1252" t="s">
        <v>1095</v>
      </c>
      <c r="E1252" t="s">
        <v>3362</v>
      </c>
      <c r="F1252" t="s">
        <v>3363</v>
      </c>
      <c r="G1252" t="s">
        <v>3364</v>
      </c>
      <c r="H1252" t="s">
        <v>3365</v>
      </c>
      <c r="I1252">
        <v>14</v>
      </c>
      <c r="J1252">
        <v>4</v>
      </c>
      <c r="K1252" t="s">
        <v>345</v>
      </c>
      <c r="L1252">
        <v>6.727707959</v>
      </c>
      <c r="M1252">
        <v>29.965784159999998</v>
      </c>
      <c r="N1252" t="s">
        <v>346</v>
      </c>
      <c r="O1252" t="s">
        <v>347</v>
      </c>
      <c r="P1252" s="133">
        <v>17</v>
      </c>
      <c r="Q1252" s="133">
        <v>92</v>
      </c>
      <c r="R1252" s="133">
        <v>17</v>
      </c>
      <c r="S1252" s="133">
        <v>92</v>
      </c>
      <c r="T1252" s="133">
        <v>17</v>
      </c>
      <c r="U1252" t="s">
        <v>58</v>
      </c>
      <c r="V1252" t="s">
        <v>1095</v>
      </c>
      <c r="W1252">
        <v>15</v>
      </c>
      <c r="X1252" t="s">
        <v>58</v>
      </c>
      <c r="Y1252" t="s">
        <v>1095</v>
      </c>
      <c r="Z1252">
        <v>60</v>
      </c>
      <c r="AA1252" t="s">
        <v>58</v>
      </c>
      <c r="AB1252" t="s">
        <v>1095</v>
      </c>
      <c r="AC1252">
        <v>0</v>
      </c>
      <c r="AF1252">
        <v>0</v>
      </c>
      <c r="AI1252">
        <v>0</v>
      </c>
      <c r="AL1252" t="s">
        <v>349</v>
      </c>
      <c r="AM1252">
        <v>0</v>
      </c>
      <c r="AN1252">
        <v>0</v>
      </c>
      <c r="AO1252">
        <v>0</v>
      </c>
      <c r="AR1252">
        <v>0</v>
      </c>
      <c r="AU1252">
        <v>0</v>
      </c>
      <c r="AX1252">
        <v>0</v>
      </c>
      <c r="BA1252">
        <v>0</v>
      </c>
      <c r="BD1252">
        <v>0</v>
      </c>
      <c r="BE1252">
        <v>5</v>
      </c>
      <c r="BF1252">
        <v>12</v>
      </c>
      <c r="BG1252">
        <v>0</v>
      </c>
      <c r="BH1252" t="s">
        <v>349</v>
      </c>
      <c r="BI1252">
        <v>0</v>
      </c>
      <c r="BJ1252">
        <v>0</v>
      </c>
      <c r="BK1252">
        <v>0</v>
      </c>
      <c r="BL1252">
        <v>10</v>
      </c>
      <c r="BM1252">
        <v>5</v>
      </c>
      <c r="BN1252" t="s">
        <v>349</v>
      </c>
      <c r="BO1252">
        <v>0</v>
      </c>
      <c r="BP1252">
        <v>0</v>
      </c>
      <c r="BQ1252">
        <v>0</v>
      </c>
      <c r="BR1252">
        <v>21</v>
      </c>
      <c r="BS1252">
        <v>39</v>
      </c>
      <c r="BT1252" t="s">
        <v>349</v>
      </c>
      <c r="BU1252">
        <v>0</v>
      </c>
      <c r="BV1252">
        <v>0</v>
      </c>
      <c r="BW1252">
        <v>0</v>
      </c>
      <c r="BX1252">
        <v>0</v>
      </c>
      <c r="BY1252">
        <v>0</v>
      </c>
      <c r="BZ1252" t="s">
        <v>349</v>
      </c>
      <c r="CA1252">
        <v>0</v>
      </c>
      <c r="CB1252">
        <v>0</v>
      </c>
      <c r="CC1252">
        <v>0</v>
      </c>
      <c r="CD1252">
        <v>0</v>
      </c>
      <c r="CE1252">
        <v>0</v>
      </c>
      <c r="CF1252" t="s">
        <v>349</v>
      </c>
      <c r="CG1252">
        <v>0</v>
      </c>
      <c r="CH1252">
        <v>0</v>
      </c>
      <c r="CI1252">
        <v>0</v>
      </c>
      <c r="CJ1252" t="s">
        <v>349</v>
      </c>
      <c r="CK1252">
        <v>0</v>
      </c>
      <c r="CL1252" t="s">
        <v>349</v>
      </c>
      <c r="CM1252">
        <v>0</v>
      </c>
      <c r="CN1252" s="133">
        <v>0</v>
      </c>
      <c r="CO1252" s="133" t="s">
        <v>347</v>
      </c>
      <c r="CP1252" s="133">
        <v>51</v>
      </c>
      <c r="CQ1252" s="133">
        <v>275</v>
      </c>
      <c r="CR1252">
        <v>51</v>
      </c>
      <c r="CS1252">
        <v>275</v>
      </c>
      <c r="CT1252">
        <v>32</v>
      </c>
      <c r="CU1252" t="s">
        <v>58</v>
      </c>
      <c r="CV1252" t="s">
        <v>3330</v>
      </c>
      <c r="CW1252" t="s">
        <v>444</v>
      </c>
      <c r="CY1252">
        <v>47</v>
      </c>
      <c r="CZ1252" t="s">
        <v>58</v>
      </c>
      <c r="DA1252" t="s">
        <v>1751</v>
      </c>
      <c r="DB1252" t="s">
        <v>444</v>
      </c>
      <c r="DD1252">
        <v>105</v>
      </c>
      <c r="DE1252" t="s">
        <v>58</v>
      </c>
      <c r="DF1252" t="s">
        <v>1751</v>
      </c>
      <c r="DG1252" t="s">
        <v>444</v>
      </c>
      <c r="DI1252">
        <v>64</v>
      </c>
      <c r="DJ1252" t="s">
        <v>58</v>
      </c>
      <c r="DK1252" t="s">
        <v>1095</v>
      </c>
      <c r="DL1252" t="s">
        <v>405</v>
      </c>
      <c r="DN1252">
        <v>27</v>
      </c>
      <c r="DO1252" t="s">
        <v>52</v>
      </c>
      <c r="DP1252" t="s">
        <v>340</v>
      </c>
      <c r="DQ1252" t="s">
        <v>444</v>
      </c>
      <c r="DS1252">
        <v>0</v>
      </c>
      <c r="DV1252" t="s">
        <v>349</v>
      </c>
      <c r="DW1252">
        <v>0</v>
      </c>
      <c r="DX1252">
        <v>0</v>
      </c>
      <c r="DY1252">
        <v>0</v>
      </c>
      <c r="EF1252">
        <v>0</v>
      </c>
      <c r="EM1252">
        <v>0</v>
      </c>
      <c r="ET1252">
        <v>0</v>
      </c>
      <c r="FA1252">
        <v>0</v>
      </c>
      <c r="FH1252">
        <v>0</v>
      </c>
      <c r="FK1252">
        <v>26</v>
      </c>
      <c r="FL1252">
        <v>140</v>
      </c>
      <c r="FM1252">
        <v>17</v>
      </c>
      <c r="FN1252">
        <v>92</v>
      </c>
      <c r="FO1252">
        <v>8</v>
      </c>
      <c r="FP1252">
        <v>43</v>
      </c>
      <c r="FQ1252">
        <v>0</v>
      </c>
      <c r="FR1252">
        <v>0</v>
      </c>
      <c r="FS1252" t="s">
        <v>347</v>
      </c>
      <c r="FT1252">
        <v>21</v>
      </c>
      <c r="FU1252">
        <v>113</v>
      </c>
      <c r="FV1252" t="s">
        <v>52</v>
      </c>
      <c r="FW1252" t="s">
        <v>340</v>
      </c>
      <c r="FX1252" t="s">
        <v>347</v>
      </c>
      <c r="FY1252" t="s">
        <v>123</v>
      </c>
      <c r="FZ1252" t="s">
        <v>347</v>
      </c>
      <c r="GA1252">
        <v>7</v>
      </c>
      <c r="GB1252">
        <v>38</v>
      </c>
      <c r="GC1252" t="s">
        <v>353</v>
      </c>
      <c r="GD1252" t="s">
        <v>355</v>
      </c>
      <c r="GE1252" t="s">
        <v>354</v>
      </c>
      <c r="GF1252" t="s">
        <v>355</v>
      </c>
      <c r="GG1252">
        <v>14</v>
      </c>
      <c r="GH1252" t="s">
        <v>356</v>
      </c>
    </row>
    <row r="1253" spans="1:191" x14ac:dyDescent="0.35">
      <c r="A1253" t="s">
        <v>57</v>
      </c>
      <c r="B1253" t="s">
        <v>58</v>
      </c>
      <c r="C1253" t="s">
        <v>3323</v>
      </c>
      <c r="D1253" t="s">
        <v>1095</v>
      </c>
      <c r="E1253" t="s">
        <v>3362</v>
      </c>
      <c r="F1253" t="s">
        <v>3363</v>
      </c>
      <c r="G1253" t="s">
        <v>3366</v>
      </c>
      <c r="H1253" t="s">
        <v>3363</v>
      </c>
      <c r="I1253">
        <v>14</v>
      </c>
      <c r="J1253">
        <v>7</v>
      </c>
      <c r="K1253" t="s">
        <v>345</v>
      </c>
      <c r="L1253">
        <v>6.5879898069999996</v>
      </c>
      <c r="M1253">
        <v>29.951299670000001</v>
      </c>
      <c r="N1253" t="s">
        <v>346</v>
      </c>
      <c r="O1253" t="s">
        <v>347</v>
      </c>
      <c r="P1253" s="133">
        <v>10</v>
      </c>
      <c r="Q1253" s="133">
        <v>54</v>
      </c>
      <c r="R1253" s="133">
        <v>10</v>
      </c>
      <c r="S1253" s="133">
        <v>54</v>
      </c>
      <c r="T1253" s="133">
        <v>13</v>
      </c>
      <c r="U1253" t="s">
        <v>58</v>
      </c>
      <c r="V1253" t="s">
        <v>1095</v>
      </c>
      <c r="W1253">
        <v>17</v>
      </c>
      <c r="X1253" t="s">
        <v>58</v>
      </c>
      <c r="Y1253" t="s">
        <v>1095</v>
      </c>
      <c r="Z1253">
        <v>10</v>
      </c>
      <c r="AA1253" t="s">
        <v>58</v>
      </c>
      <c r="AB1253" t="s">
        <v>1095</v>
      </c>
      <c r="AC1253">
        <v>14</v>
      </c>
      <c r="AD1253" t="s">
        <v>58</v>
      </c>
      <c r="AE1253" t="s">
        <v>1095</v>
      </c>
      <c r="AF1253">
        <v>0</v>
      </c>
      <c r="AI1253">
        <v>0</v>
      </c>
      <c r="AL1253" t="s">
        <v>349</v>
      </c>
      <c r="AM1253">
        <v>0</v>
      </c>
      <c r="AN1253">
        <v>0</v>
      </c>
      <c r="AO1253">
        <v>0</v>
      </c>
      <c r="AR1253">
        <v>0</v>
      </c>
      <c r="AU1253">
        <v>0</v>
      </c>
      <c r="AX1253">
        <v>0</v>
      </c>
      <c r="BA1253">
        <v>0</v>
      </c>
      <c r="BD1253">
        <v>0</v>
      </c>
      <c r="BE1253">
        <v>5</v>
      </c>
      <c r="BF1253">
        <v>8</v>
      </c>
      <c r="BG1253">
        <v>0</v>
      </c>
      <c r="BH1253" t="s">
        <v>349</v>
      </c>
      <c r="BI1253">
        <v>0</v>
      </c>
      <c r="BJ1253">
        <v>0</v>
      </c>
      <c r="BK1253">
        <v>0</v>
      </c>
      <c r="BL1253">
        <v>9</v>
      </c>
      <c r="BM1253">
        <v>8</v>
      </c>
      <c r="BN1253" t="s">
        <v>349</v>
      </c>
      <c r="BO1253">
        <v>0</v>
      </c>
      <c r="BP1253">
        <v>0</v>
      </c>
      <c r="BQ1253">
        <v>0</v>
      </c>
      <c r="BR1253">
        <v>10</v>
      </c>
      <c r="BS1253">
        <v>0</v>
      </c>
      <c r="BT1253" t="s">
        <v>349</v>
      </c>
      <c r="BU1253">
        <v>0</v>
      </c>
      <c r="BV1253">
        <v>0</v>
      </c>
      <c r="BW1253">
        <v>0</v>
      </c>
      <c r="BX1253">
        <v>0</v>
      </c>
      <c r="BY1253">
        <v>14</v>
      </c>
      <c r="BZ1253" t="s">
        <v>349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 t="s">
        <v>349</v>
      </c>
      <c r="CG1253">
        <v>0</v>
      </c>
      <c r="CH1253">
        <v>0</v>
      </c>
      <c r="CI1253">
        <v>0</v>
      </c>
      <c r="CJ1253" t="s">
        <v>349</v>
      </c>
      <c r="CK1253">
        <v>0</v>
      </c>
      <c r="CL1253" t="s">
        <v>349</v>
      </c>
      <c r="CM1253">
        <v>0</v>
      </c>
      <c r="CN1253" s="133">
        <v>0</v>
      </c>
      <c r="CO1253" s="133" t="s">
        <v>347</v>
      </c>
      <c r="CP1253" s="133">
        <v>63</v>
      </c>
      <c r="CQ1253" s="133">
        <v>347</v>
      </c>
      <c r="CR1253">
        <v>59</v>
      </c>
      <c r="CS1253">
        <v>320</v>
      </c>
      <c r="CT1253">
        <v>57</v>
      </c>
      <c r="CU1253" t="s">
        <v>52</v>
      </c>
      <c r="CV1253" t="s">
        <v>340</v>
      </c>
      <c r="CW1253" t="s">
        <v>444</v>
      </c>
      <c r="CY1253">
        <v>59</v>
      </c>
      <c r="CZ1253" t="s">
        <v>58</v>
      </c>
      <c r="DA1253" t="s">
        <v>1751</v>
      </c>
      <c r="DB1253" t="s">
        <v>444</v>
      </c>
      <c r="DD1253">
        <v>98</v>
      </c>
      <c r="DE1253" t="s">
        <v>58</v>
      </c>
      <c r="DF1253" t="s">
        <v>1751</v>
      </c>
      <c r="DG1253" t="s">
        <v>444</v>
      </c>
      <c r="DI1253">
        <v>64</v>
      </c>
      <c r="DJ1253" t="s">
        <v>58</v>
      </c>
      <c r="DK1253" t="s">
        <v>1751</v>
      </c>
      <c r="DL1253" t="s">
        <v>405</v>
      </c>
      <c r="DN1253">
        <v>42</v>
      </c>
      <c r="DO1253" t="s">
        <v>58</v>
      </c>
      <c r="DP1253" t="s">
        <v>1095</v>
      </c>
      <c r="DQ1253" t="s">
        <v>405</v>
      </c>
      <c r="DS1253">
        <v>0</v>
      </c>
      <c r="DV1253" t="s">
        <v>347</v>
      </c>
      <c r="DW1253">
        <v>4</v>
      </c>
      <c r="DX1253">
        <v>27</v>
      </c>
      <c r="DY1253">
        <v>0</v>
      </c>
      <c r="EF1253">
        <v>5</v>
      </c>
      <c r="EG1253" t="s">
        <v>123</v>
      </c>
      <c r="EI1253" t="s">
        <v>352</v>
      </c>
      <c r="EK1253" t="s">
        <v>350</v>
      </c>
      <c r="EM1253">
        <v>14</v>
      </c>
      <c r="EN1253" t="s">
        <v>119</v>
      </c>
      <c r="EP1253" t="s">
        <v>373</v>
      </c>
      <c r="ER1253" t="s">
        <v>444</v>
      </c>
      <c r="ET1253">
        <v>8</v>
      </c>
      <c r="EU1253" t="s">
        <v>123</v>
      </c>
      <c r="EW1253" t="s">
        <v>360</v>
      </c>
      <c r="EY1253" t="s">
        <v>350</v>
      </c>
      <c r="FA1253">
        <v>0</v>
      </c>
      <c r="FH1253">
        <v>0</v>
      </c>
      <c r="FK1253">
        <v>29</v>
      </c>
      <c r="FL1253">
        <v>162</v>
      </c>
      <c r="FM1253">
        <v>21</v>
      </c>
      <c r="FN1253">
        <v>113</v>
      </c>
      <c r="FO1253">
        <v>13</v>
      </c>
      <c r="FP1253">
        <v>72</v>
      </c>
      <c r="FQ1253">
        <v>0</v>
      </c>
      <c r="FR1253">
        <v>0</v>
      </c>
      <c r="FS1253" t="s">
        <v>347</v>
      </c>
      <c r="FT1253">
        <v>14</v>
      </c>
      <c r="FU1253">
        <v>77</v>
      </c>
      <c r="FV1253" t="s">
        <v>52</v>
      </c>
      <c r="FW1253" t="s">
        <v>340</v>
      </c>
      <c r="FX1253" t="s">
        <v>347</v>
      </c>
      <c r="FY1253" t="s">
        <v>119</v>
      </c>
      <c r="FZ1253" t="s">
        <v>347</v>
      </c>
      <c r="GA1253">
        <v>8</v>
      </c>
      <c r="GB1253">
        <v>43</v>
      </c>
      <c r="GC1253" t="s">
        <v>353</v>
      </c>
      <c r="GD1253" t="s">
        <v>408</v>
      </c>
      <c r="GE1253" t="s">
        <v>355</v>
      </c>
      <c r="GF1253" t="s">
        <v>355</v>
      </c>
      <c r="GG1253">
        <v>14</v>
      </c>
      <c r="GH1253" t="s">
        <v>356</v>
      </c>
    </row>
    <row r="1254" spans="1:191" x14ac:dyDescent="0.35">
      <c r="A1254" t="s">
        <v>57</v>
      </c>
      <c r="B1254" t="s">
        <v>58</v>
      </c>
      <c r="C1254" t="s">
        <v>3323</v>
      </c>
      <c r="D1254" t="s">
        <v>1095</v>
      </c>
      <c r="E1254" t="s">
        <v>3362</v>
      </c>
      <c r="F1254" t="s">
        <v>3363</v>
      </c>
      <c r="G1254" t="s">
        <v>3367</v>
      </c>
      <c r="H1254" t="s">
        <v>3368</v>
      </c>
      <c r="I1254">
        <v>14</v>
      </c>
      <c r="J1254">
        <v>7</v>
      </c>
      <c r="K1254" t="s">
        <v>345</v>
      </c>
      <c r="L1254">
        <v>6.7146902080000004</v>
      </c>
      <c r="M1254">
        <v>29.974700930000001</v>
      </c>
      <c r="N1254" t="s">
        <v>346</v>
      </c>
      <c r="O1254" t="s">
        <v>349</v>
      </c>
      <c r="P1254" s="133">
        <v>0</v>
      </c>
      <c r="Q1254" s="133">
        <v>0</v>
      </c>
      <c r="R1254" s="133">
        <v>0</v>
      </c>
      <c r="S1254" s="133">
        <v>0</v>
      </c>
      <c r="T1254" s="133">
        <v>0</v>
      </c>
      <c r="W1254">
        <v>0</v>
      </c>
      <c r="Z1254">
        <v>0</v>
      </c>
      <c r="AC1254">
        <v>0</v>
      </c>
      <c r="AF1254">
        <v>0</v>
      </c>
      <c r="AI1254">
        <v>0</v>
      </c>
      <c r="AL1254" t="s">
        <v>349</v>
      </c>
      <c r="AM1254">
        <v>0</v>
      </c>
      <c r="AN1254">
        <v>0</v>
      </c>
      <c r="AO1254">
        <v>0</v>
      </c>
      <c r="AR1254">
        <v>0</v>
      </c>
      <c r="AU1254">
        <v>0</v>
      </c>
      <c r="AX1254">
        <v>0</v>
      </c>
      <c r="BA1254">
        <v>0</v>
      </c>
      <c r="BD1254">
        <v>0</v>
      </c>
      <c r="BE1254">
        <v>0</v>
      </c>
      <c r="BF1254">
        <v>0</v>
      </c>
      <c r="BG1254">
        <v>0</v>
      </c>
      <c r="BH1254" t="s">
        <v>349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 t="s">
        <v>349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 t="s">
        <v>349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 t="s">
        <v>349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 t="s">
        <v>349</v>
      </c>
      <c r="CG1254">
        <v>0</v>
      </c>
      <c r="CH1254">
        <v>0</v>
      </c>
      <c r="CI1254">
        <v>0</v>
      </c>
      <c r="CJ1254" t="s">
        <v>349</v>
      </c>
      <c r="CK1254">
        <v>0</v>
      </c>
      <c r="CL1254" t="s">
        <v>349</v>
      </c>
      <c r="CM1254">
        <v>0</v>
      </c>
      <c r="CN1254" s="133">
        <v>0</v>
      </c>
      <c r="CO1254" s="133" t="s">
        <v>349</v>
      </c>
      <c r="CP1254" s="133">
        <v>0</v>
      </c>
      <c r="CQ1254" s="133">
        <v>0</v>
      </c>
      <c r="CR1254">
        <v>0</v>
      </c>
      <c r="CS1254">
        <v>0</v>
      </c>
      <c r="CT1254">
        <v>0</v>
      </c>
      <c r="CY1254">
        <v>0</v>
      </c>
      <c r="DD1254">
        <v>0</v>
      </c>
      <c r="DI1254">
        <v>0</v>
      </c>
      <c r="DN1254">
        <v>0</v>
      </c>
      <c r="DS1254">
        <v>0</v>
      </c>
      <c r="DV1254" t="s">
        <v>349</v>
      </c>
      <c r="DW1254">
        <v>0</v>
      </c>
      <c r="DX1254">
        <v>0</v>
      </c>
      <c r="DY1254">
        <v>0</v>
      </c>
      <c r="EF1254">
        <v>0</v>
      </c>
      <c r="EM1254">
        <v>0</v>
      </c>
      <c r="ET1254">
        <v>0</v>
      </c>
      <c r="FA1254">
        <v>0</v>
      </c>
      <c r="FH1254">
        <v>0</v>
      </c>
      <c r="FK1254">
        <v>0</v>
      </c>
      <c r="FL1254">
        <v>0</v>
      </c>
      <c r="FM1254">
        <v>0</v>
      </c>
      <c r="FN1254">
        <v>0</v>
      </c>
      <c r="FO1254">
        <v>0</v>
      </c>
      <c r="FP1254">
        <v>0</v>
      </c>
      <c r="FQ1254">
        <v>0</v>
      </c>
      <c r="FR1254">
        <v>0</v>
      </c>
      <c r="FS1254" t="s">
        <v>349</v>
      </c>
      <c r="FT1254">
        <v>0</v>
      </c>
      <c r="FU1254">
        <v>0</v>
      </c>
      <c r="FX1254" t="s">
        <v>349</v>
      </c>
      <c r="FZ1254" t="s">
        <v>349</v>
      </c>
      <c r="GA1254">
        <v>0</v>
      </c>
      <c r="GB1254">
        <v>0</v>
      </c>
      <c r="GG1254">
        <v>13</v>
      </c>
      <c r="GH1254" t="s">
        <v>370</v>
      </c>
      <c r="GI1254" t="s">
        <v>9239</v>
      </c>
    </row>
    <row r="1255" spans="1:191" x14ac:dyDescent="0.35">
      <c r="A1255" t="s">
        <v>57</v>
      </c>
      <c r="B1255" t="s">
        <v>58</v>
      </c>
      <c r="C1255" t="s">
        <v>3323</v>
      </c>
      <c r="D1255" t="s">
        <v>1095</v>
      </c>
      <c r="E1255" t="s">
        <v>3362</v>
      </c>
      <c r="F1255" t="s">
        <v>3363</v>
      </c>
      <c r="G1255" t="s">
        <v>3369</v>
      </c>
      <c r="H1255" t="s">
        <v>3370</v>
      </c>
      <c r="I1255">
        <v>14</v>
      </c>
      <c r="J1255">
        <v>7</v>
      </c>
      <c r="K1255" t="s">
        <v>345</v>
      </c>
      <c r="L1255">
        <v>6.5616313870000003</v>
      </c>
      <c r="M1255">
        <v>29.946608319999999</v>
      </c>
      <c r="N1255" t="s">
        <v>346</v>
      </c>
      <c r="O1255" t="s">
        <v>349</v>
      </c>
      <c r="P1255" s="133">
        <v>0</v>
      </c>
      <c r="Q1255" s="133">
        <v>0</v>
      </c>
      <c r="R1255" s="133">
        <v>0</v>
      </c>
      <c r="S1255" s="133">
        <v>0</v>
      </c>
      <c r="T1255" s="133">
        <v>0</v>
      </c>
      <c r="W1255">
        <v>0</v>
      </c>
      <c r="Z1255">
        <v>0</v>
      </c>
      <c r="AC1255">
        <v>0</v>
      </c>
      <c r="AF1255">
        <v>0</v>
      </c>
      <c r="AI1255">
        <v>0</v>
      </c>
      <c r="AL1255" t="s">
        <v>349</v>
      </c>
      <c r="AM1255">
        <v>0</v>
      </c>
      <c r="AN1255">
        <v>0</v>
      </c>
      <c r="AO1255">
        <v>0</v>
      </c>
      <c r="AR1255">
        <v>0</v>
      </c>
      <c r="AU1255">
        <v>0</v>
      </c>
      <c r="AX1255">
        <v>0</v>
      </c>
      <c r="BA1255">
        <v>0</v>
      </c>
      <c r="BD1255">
        <v>0</v>
      </c>
      <c r="BE1255">
        <v>0</v>
      </c>
      <c r="BF1255">
        <v>0</v>
      </c>
      <c r="BG1255">
        <v>0</v>
      </c>
      <c r="BH1255" t="s">
        <v>349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 t="s">
        <v>349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 t="s">
        <v>349</v>
      </c>
      <c r="BU1255">
        <v>0</v>
      </c>
      <c r="BV1255">
        <v>0</v>
      </c>
      <c r="BW1255">
        <v>0</v>
      </c>
      <c r="BX1255">
        <v>0</v>
      </c>
      <c r="BY1255">
        <v>0</v>
      </c>
      <c r="BZ1255" t="s">
        <v>349</v>
      </c>
      <c r="CA1255">
        <v>0</v>
      </c>
      <c r="CB1255">
        <v>0</v>
      </c>
      <c r="CC1255">
        <v>0</v>
      </c>
      <c r="CD1255">
        <v>0</v>
      </c>
      <c r="CE1255">
        <v>0</v>
      </c>
      <c r="CF1255" t="s">
        <v>349</v>
      </c>
      <c r="CG1255">
        <v>0</v>
      </c>
      <c r="CH1255">
        <v>0</v>
      </c>
      <c r="CI1255">
        <v>0</v>
      </c>
      <c r="CJ1255" t="s">
        <v>349</v>
      </c>
      <c r="CK1255">
        <v>0</v>
      </c>
      <c r="CL1255" t="s">
        <v>349</v>
      </c>
      <c r="CM1255">
        <v>0</v>
      </c>
      <c r="CN1255" s="133">
        <v>0</v>
      </c>
      <c r="CO1255" s="133" t="s">
        <v>349</v>
      </c>
      <c r="CP1255" s="133">
        <v>0</v>
      </c>
      <c r="CQ1255" s="133">
        <v>0</v>
      </c>
      <c r="CR1255">
        <v>0</v>
      </c>
      <c r="CS1255">
        <v>0</v>
      </c>
      <c r="CT1255">
        <v>0</v>
      </c>
      <c r="CY1255">
        <v>0</v>
      </c>
      <c r="DD1255">
        <v>0</v>
      </c>
      <c r="DI1255">
        <v>0</v>
      </c>
      <c r="DN1255">
        <v>0</v>
      </c>
      <c r="DS1255">
        <v>0</v>
      </c>
      <c r="DV1255" t="s">
        <v>349</v>
      </c>
      <c r="DW1255">
        <v>0</v>
      </c>
      <c r="DX1255">
        <v>0</v>
      </c>
      <c r="DY1255">
        <v>0</v>
      </c>
      <c r="EF1255">
        <v>0</v>
      </c>
      <c r="EM1255">
        <v>0</v>
      </c>
      <c r="ET1255">
        <v>0</v>
      </c>
      <c r="FA1255">
        <v>0</v>
      </c>
      <c r="FH1255">
        <v>0</v>
      </c>
      <c r="FK1255">
        <v>0</v>
      </c>
      <c r="FL1255">
        <v>0</v>
      </c>
      <c r="FM1255">
        <v>0</v>
      </c>
      <c r="FN1255">
        <v>0</v>
      </c>
      <c r="FO1255">
        <v>0</v>
      </c>
      <c r="FP1255">
        <v>0</v>
      </c>
      <c r="FQ1255">
        <v>0</v>
      </c>
      <c r="FR1255">
        <v>0</v>
      </c>
      <c r="FS1255" t="s">
        <v>349</v>
      </c>
      <c r="FT1255">
        <v>0</v>
      </c>
      <c r="FU1255">
        <v>0</v>
      </c>
      <c r="FX1255" t="s">
        <v>349</v>
      </c>
      <c r="FZ1255" t="s">
        <v>349</v>
      </c>
      <c r="GA1255">
        <v>0</v>
      </c>
      <c r="GB1255">
        <v>0</v>
      </c>
      <c r="GG1255">
        <v>14</v>
      </c>
      <c r="GH1255" t="s">
        <v>356</v>
      </c>
      <c r="GI1255" t="s">
        <v>9245</v>
      </c>
    </row>
    <row r="1256" spans="1:191" x14ac:dyDescent="0.35">
      <c r="A1256" t="s">
        <v>57</v>
      </c>
      <c r="B1256" t="s">
        <v>58</v>
      </c>
      <c r="C1256" t="s">
        <v>3323</v>
      </c>
      <c r="D1256" t="s">
        <v>1095</v>
      </c>
      <c r="E1256" t="s">
        <v>3362</v>
      </c>
      <c r="F1256" t="s">
        <v>3363</v>
      </c>
      <c r="G1256" t="s">
        <v>3371</v>
      </c>
      <c r="H1256" t="s">
        <v>3372</v>
      </c>
      <c r="I1256">
        <v>14</v>
      </c>
      <c r="J1256">
        <v>7</v>
      </c>
      <c r="K1256" t="s">
        <v>345</v>
      </c>
      <c r="L1256">
        <v>6.6155600550000004</v>
      </c>
      <c r="M1256">
        <v>29.912799840000002</v>
      </c>
      <c r="N1256" t="s">
        <v>346</v>
      </c>
      <c r="O1256" t="s">
        <v>347</v>
      </c>
      <c r="P1256" s="133">
        <v>18</v>
      </c>
      <c r="Q1256" s="133">
        <v>97</v>
      </c>
      <c r="R1256" s="133">
        <v>18</v>
      </c>
      <c r="S1256" s="133">
        <v>97</v>
      </c>
      <c r="T1256" s="133">
        <v>29</v>
      </c>
      <c r="U1256" t="s">
        <v>58</v>
      </c>
      <c r="V1256" t="s">
        <v>1095</v>
      </c>
      <c r="W1256">
        <v>32</v>
      </c>
      <c r="X1256" t="s">
        <v>58</v>
      </c>
      <c r="Y1256" t="s">
        <v>1095</v>
      </c>
      <c r="Z1256">
        <v>36</v>
      </c>
      <c r="AA1256" t="s">
        <v>58</v>
      </c>
      <c r="AB1256" t="s">
        <v>1095</v>
      </c>
      <c r="AC1256">
        <v>0</v>
      </c>
      <c r="AF1256">
        <v>0</v>
      </c>
      <c r="AI1256">
        <v>0</v>
      </c>
      <c r="AL1256" t="s">
        <v>349</v>
      </c>
      <c r="AM1256">
        <v>0</v>
      </c>
      <c r="AN1256">
        <v>0</v>
      </c>
      <c r="AO1256">
        <v>0</v>
      </c>
      <c r="AR1256">
        <v>0</v>
      </c>
      <c r="AU1256">
        <v>0</v>
      </c>
      <c r="AX1256">
        <v>0</v>
      </c>
      <c r="BA1256">
        <v>0</v>
      </c>
      <c r="BD1256">
        <v>0</v>
      </c>
      <c r="BE1256">
        <v>29</v>
      </c>
      <c r="BF1256">
        <v>0</v>
      </c>
      <c r="BG1256">
        <v>0</v>
      </c>
      <c r="BH1256" t="s">
        <v>349</v>
      </c>
      <c r="BI1256">
        <v>0</v>
      </c>
      <c r="BJ1256">
        <v>0</v>
      </c>
      <c r="BK1256">
        <v>4</v>
      </c>
      <c r="BL1256">
        <v>28</v>
      </c>
      <c r="BM1256">
        <v>0</v>
      </c>
      <c r="BN1256" t="s">
        <v>349</v>
      </c>
      <c r="BO1256">
        <v>0</v>
      </c>
      <c r="BP1256">
        <v>0</v>
      </c>
      <c r="BQ1256">
        <v>0</v>
      </c>
      <c r="BR1256">
        <v>0</v>
      </c>
      <c r="BS1256">
        <v>36</v>
      </c>
      <c r="BT1256" t="s">
        <v>349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 t="s">
        <v>349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 t="s">
        <v>349</v>
      </c>
      <c r="CG1256">
        <v>0</v>
      </c>
      <c r="CH1256">
        <v>0</v>
      </c>
      <c r="CI1256">
        <v>0</v>
      </c>
      <c r="CJ1256" t="s">
        <v>349</v>
      </c>
      <c r="CK1256">
        <v>0</v>
      </c>
      <c r="CL1256" t="s">
        <v>349</v>
      </c>
      <c r="CM1256">
        <v>0</v>
      </c>
      <c r="CN1256" s="133">
        <v>0</v>
      </c>
      <c r="CO1256" s="133" t="s">
        <v>347</v>
      </c>
      <c r="CP1256" s="133">
        <v>31</v>
      </c>
      <c r="CQ1256" s="133">
        <v>167</v>
      </c>
      <c r="CR1256">
        <v>31</v>
      </c>
      <c r="CS1256">
        <v>167</v>
      </c>
      <c r="CT1256">
        <v>25</v>
      </c>
      <c r="CU1256" t="s">
        <v>68</v>
      </c>
      <c r="CV1256" t="s">
        <v>1910</v>
      </c>
      <c r="CW1256" t="s">
        <v>444</v>
      </c>
      <c r="CY1256">
        <v>32</v>
      </c>
      <c r="CZ1256" t="s">
        <v>58</v>
      </c>
      <c r="DA1256" t="s">
        <v>1751</v>
      </c>
      <c r="DB1256" t="s">
        <v>444</v>
      </c>
      <c r="DD1256">
        <v>57</v>
      </c>
      <c r="DE1256" t="s">
        <v>58</v>
      </c>
      <c r="DF1256" t="s">
        <v>3276</v>
      </c>
      <c r="DG1256" t="s">
        <v>444</v>
      </c>
      <c r="DI1256">
        <v>32</v>
      </c>
      <c r="DJ1256" t="s">
        <v>52</v>
      </c>
      <c r="DK1256" t="s">
        <v>340</v>
      </c>
      <c r="DL1256" t="s">
        <v>444</v>
      </c>
      <c r="DN1256">
        <v>21</v>
      </c>
      <c r="DO1256" t="s">
        <v>58</v>
      </c>
      <c r="DP1256" t="s">
        <v>1751</v>
      </c>
      <c r="DQ1256" t="s">
        <v>405</v>
      </c>
      <c r="DS1256">
        <v>0</v>
      </c>
      <c r="DV1256" t="s">
        <v>349</v>
      </c>
      <c r="DW1256">
        <v>0</v>
      </c>
      <c r="DX1256">
        <v>0</v>
      </c>
      <c r="DY1256">
        <v>0</v>
      </c>
      <c r="EF1256">
        <v>0</v>
      </c>
      <c r="EM1256">
        <v>0</v>
      </c>
      <c r="ET1256">
        <v>0</v>
      </c>
      <c r="FA1256">
        <v>0</v>
      </c>
      <c r="FH1256">
        <v>0</v>
      </c>
      <c r="FK1256">
        <v>7</v>
      </c>
      <c r="FL1256">
        <v>38</v>
      </c>
      <c r="FM1256">
        <v>10</v>
      </c>
      <c r="FN1256">
        <v>54</v>
      </c>
      <c r="FO1256">
        <v>14</v>
      </c>
      <c r="FP1256">
        <v>75</v>
      </c>
      <c r="FQ1256">
        <v>0</v>
      </c>
      <c r="FR1256">
        <v>0</v>
      </c>
      <c r="FS1256" t="s">
        <v>347</v>
      </c>
      <c r="FT1256">
        <v>5</v>
      </c>
      <c r="FU1256">
        <v>27</v>
      </c>
      <c r="FV1256" t="s">
        <v>52</v>
      </c>
      <c r="FW1256" t="s">
        <v>340</v>
      </c>
      <c r="FX1256" t="s">
        <v>347</v>
      </c>
      <c r="FY1256" t="s">
        <v>123</v>
      </c>
      <c r="FZ1256" t="s">
        <v>347</v>
      </c>
      <c r="GA1256">
        <v>10</v>
      </c>
      <c r="GB1256">
        <v>51</v>
      </c>
      <c r="GC1256" t="s">
        <v>353</v>
      </c>
      <c r="GD1256" t="s">
        <v>408</v>
      </c>
      <c r="GE1256" t="s">
        <v>355</v>
      </c>
      <c r="GF1256" t="s">
        <v>355</v>
      </c>
      <c r="GG1256">
        <v>14</v>
      </c>
      <c r="GH1256" t="s">
        <v>356</v>
      </c>
    </row>
    <row r="1257" spans="1:191" x14ac:dyDescent="0.35">
      <c r="A1257" t="s">
        <v>57</v>
      </c>
      <c r="B1257" t="s">
        <v>58</v>
      </c>
      <c r="C1257" t="s">
        <v>3323</v>
      </c>
      <c r="D1257" t="s">
        <v>1095</v>
      </c>
      <c r="E1257" t="s">
        <v>3362</v>
      </c>
      <c r="F1257" t="s">
        <v>3363</v>
      </c>
      <c r="G1257" t="s">
        <v>3373</v>
      </c>
      <c r="H1257" t="s">
        <v>3374</v>
      </c>
      <c r="I1257">
        <v>14</v>
      </c>
      <c r="J1257">
        <v>7</v>
      </c>
      <c r="K1257" t="s">
        <v>345</v>
      </c>
      <c r="L1257">
        <v>6.5044298170000001</v>
      </c>
      <c r="M1257">
        <v>29.87470055</v>
      </c>
      <c r="N1257" t="s">
        <v>346</v>
      </c>
      <c r="O1257" t="s">
        <v>349</v>
      </c>
      <c r="P1257" s="133">
        <v>0</v>
      </c>
      <c r="Q1257" s="133">
        <v>0</v>
      </c>
      <c r="R1257" s="133">
        <v>0</v>
      </c>
      <c r="S1257" s="133">
        <v>0</v>
      </c>
      <c r="T1257" s="133">
        <v>0</v>
      </c>
      <c r="W1257">
        <v>0</v>
      </c>
      <c r="Z1257">
        <v>0</v>
      </c>
      <c r="AC1257">
        <v>0</v>
      </c>
      <c r="AF1257">
        <v>0</v>
      </c>
      <c r="AI1257">
        <v>0</v>
      </c>
      <c r="AL1257" t="s">
        <v>349</v>
      </c>
      <c r="AM1257">
        <v>0</v>
      </c>
      <c r="AN1257">
        <v>0</v>
      </c>
      <c r="AO1257">
        <v>0</v>
      </c>
      <c r="AR1257">
        <v>0</v>
      </c>
      <c r="AU1257">
        <v>0</v>
      </c>
      <c r="AX1257">
        <v>0</v>
      </c>
      <c r="BA1257">
        <v>0</v>
      </c>
      <c r="BD1257">
        <v>0</v>
      </c>
      <c r="BE1257">
        <v>0</v>
      </c>
      <c r="BF1257">
        <v>0</v>
      </c>
      <c r="BG1257">
        <v>0</v>
      </c>
      <c r="BH1257" t="s">
        <v>349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 t="s">
        <v>349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 t="s">
        <v>349</v>
      </c>
      <c r="BU1257">
        <v>0</v>
      </c>
      <c r="BV1257">
        <v>0</v>
      </c>
      <c r="BW1257">
        <v>0</v>
      </c>
      <c r="BX1257">
        <v>0</v>
      </c>
      <c r="BY1257">
        <v>0</v>
      </c>
      <c r="BZ1257" t="s">
        <v>349</v>
      </c>
      <c r="CA1257">
        <v>0</v>
      </c>
      <c r="CB1257">
        <v>0</v>
      </c>
      <c r="CC1257">
        <v>0</v>
      </c>
      <c r="CD1257">
        <v>0</v>
      </c>
      <c r="CE1257">
        <v>0</v>
      </c>
      <c r="CF1257" t="s">
        <v>349</v>
      </c>
      <c r="CG1257">
        <v>0</v>
      </c>
      <c r="CH1257">
        <v>0</v>
      </c>
      <c r="CI1257">
        <v>0</v>
      </c>
      <c r="CJ1257" t="s">
        <v>349</v>
      </c>
      <c r="CK1257">
        <v>0</v>
      </c>
      <c r="CL1257" t="s">
        <v>349</v>
      </c>
      <c r="CM1257">
        <v>0</v>
      </c>
      <c r="CN1257" s="133">
        <v>0</v>
      </c>
      <c r="CO1257" s="133" t="s">
        <v>349</v>
      </c>
      <c r="CP1257" s="133">
        <v>0</v>
      </c>
      <c r="CQ1257" s="133">
        <v>0</v>
      </c>
      <c r="CR1257">
        <v>0</v>
      </c>
      <c r="CS1257">
        <v>0</v>
      </c>
      <c r="CT1257">
        <v>0</v>
      </c>
      <c r="CY1257">
        <v>0</v>
      </c>
      <c r="DD1257">
        <v>0</v>
      </c>
      <c r="DI1257">
        <v>0</v>
      </c>
      <c r="DN1257">
        <v>0</v>
      </c>
      <c r="DS1257">
        <v>0</v>
      </c>
      <c r="DV1257" t="s">
        <v>349</v>
      </c>
      <c r="DW1257">
        <v>0</v>
      </c>
      <c r="DX1257">
        <v>0</v>
      </c>
      <c r="DY1257">
        <v>0</v>
      </c>
      <c r="EF1257">
        <v>0</v>
      </c>
      <c r="EM1257">
        <v>0</v>
      </c>
      <c r="ET1257">
        <v>0</v>
      </c>
      <c r="FA1257">
        <v>0</v>
      </c>
      <c r="FH1257">
        <v>0</v>
      </c>
      <c r="FK1257">
        <v>0</v>
      </c>
      <c r="FL1257">
        <v>0</v>
      </c>
      <c r="FM1257">
        <v>0</v>
      </c>
      <c r="FN1257">
        <v>0</v>
      </c>
      <c r="FO1257">
        <v>0</v>
      </c>
      <c r="FP1257">
        <v>0</v>
      </c>
      <c r="FQ1257">
        <v>0</v>
      </c>
      <c r="FR1257">
        <v>0</v>
      </c>
      <c r="FS1257" t="s">
        <v>349</v>
      </c>
      <c r="FT1257">
        <v>0</v>
      </c>
      <c r="FU1257">
        <v>0</v>
      </c>
      <c r="FX1257" t="s">
        <v>349</v>
      </c>
      <c r="FZ1257" t="s">
        <v>349</v>
      </c>
      <c r="GA1257">
        <v>0</v>
      </c>
      <c r="GB1257">
        <v>0</v>
      </c>
      <c r="GG1257">
        <v>13</v>
      </c>
      <c r="GH1257" t="s">
        <v>370</v>
      </c>
      <c r="GI1257" t="s">
        <v>9239</v>
      </c>
    </row>
    <row r="1258" spans="1:191" x14ac:dyDescent="0.35">
      <c r="A1258" t="s">
        <v>57</v>
      </c>
      <c r="B1258" t="s">
        <v>58</v>
      </c>
      <c r="C1258" t="s">
        <v>3323</v>
      </c>
      <c r="D1258" t="s">
        <v>1095</v>
      </c>
      <c r="E1258" t="s">
        <v>3362</v>
      </c>
      <c r="F1258" t="s">
        <v>3363</v>
      </c>
      <c r="G1258" t="s">
        <v>3375</v>
      </c>
      <c r="H1258" t="s">
        <v>3376</v>
      </c>
      <c r="I1258">
        <v>14</v>
      </c>
      <c r="J1258">
        <v>4</v>
      </c>
      <c r="K1258" t="s">
        <v>345</v>
      </c>
      <c r="L1258">
        <v>6.534477055</v>
      </c>
      <c r="M1258">
        <v>29.887766070000001</v>
      </c>
      <c r="N1258" t="s">
        <v>346</v>
      </c>
      <c r="O1258" t="s">
        <v>347</v>
      </c>
      <c r="P1258" s="133">
        <v>10</v>
      </c>
      <c r="Q1258" s="133">
        <v>56</v>
      </c>
      <c r="R1258" s="133">
        <v>10</v>
      </c>
      <c r="S1258" s="133">
        <v>56</v>
      </c>
      <c r="T1258" s="133">
        <v>0</v>
      </c>
      <c r="W1258">
        <v>56</v>
      </c>
      <c r="X1258" t="s">
        <v>58</v>
      </c>
      <c r="Y1258" t="s">
        <v>1095</v>
      </c>
      <c r="Z1258">
        <v>0</v>
      </c>
      <c r="AC1258">
        <v>0</v>
      </c>
      <c r="AF1258">
        <v>0</v>
      </c>
      <c r="AI1258">
        <v>0</v>
      </c>
      <c r="AL1258" t="s">
        <v>349</v>
      </c>
      <c r="AM1258">
        <v>0</v>
      </c>
      <c r="AN1258">
        <v>0</v>
      </c>
      <c r="AO1258">
        <v>0</v>
      </c>
      <c r="AR1258">
        <v>0</v>
      </c>
      <c r="AU1258">
        <v>0</v>
      </c>
      <c r="AX1258">
        <v>0</v>
      </c>
      <c r="BA1258">
        <v>0</v>
      </c>
      <c r="BD1258">
        <v>0</v>
      </c>
      <c r="BE1258">
        <v>0</v>
      </c>
      <c r="BF1258">
        <v>0</v>
      </c>
      <c r="BG1258">
        <v>0</v>
      </c>
      <c r="BH1258" t="s">
        <v>349</v>
      </c>
      <c r="BI1258">
        <v>0</v>
      </c>
      <c r="BJ1258">
        <v>0</v>
      </c>
      <c r="BK1258">
        <v>0</v>
      </c>
      <c r="BL1258">
        <v>56</v>
      </c>
      <c r="BM1258">
        <v>0</v>
      </c>
      <c r="BN1258" t="s">
        <v>349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 t="s">
        <v>349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 t="s">
        <v>349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 t="s">
        <v>349</v>
      </c>
      <c r="CG1258">
        <v>0</v>
      </c>
      <c r="CH1258">
        <v>0</v>
      </c>
      <c r="CI1258">
        <v>0</v>
      </c>
      <c r="CJ1258" t="s">
        <v>349</v>
      </c>
      <c r="CK1258">
        <v>0</v>
      </c>
      <c r="CL1258" t="s">
        <v>349</v>
      </c>
      <c r="CM1258">
        <v>0</v>
      </c>
      <c r="CN1258" s="133">
        <v>0</v>
      </c>
      <c r="CO1258" s="133" t="s">
        <v>347</v>
      </c>
      <c r="CP1258" s="133">
        <v>85</v>
      </c>
      <c r="CQ1258" s="133">
        <v>459</v>
      </c>
      <c r="CR1258">
        <v>85</v>
      </c>
      <c r="CS1258">
        <v>459</v>
      </c>
      <c r="CT1258">
        <v>72</v>
      </c>
      <c r="CU1258" t="s">
        <v>58</v>
      </c>
      <c r="CV1258" t="s">
        <v>1751</v>
      </c>
      <c r="CW1258" t="s">
        <v>444</v>
      </c>
      <c r="CY1258">
        <v>86</v>
      </c>
      <c r="CZ1258" t="s">
        <v>52</v>
      </c>
      <c r="DA1258" t="s">
        <v>340</v>
      </c>
      <c r="DB1258" t="s">
        <v>444</v>
      </c>
      <c r="DD1258">
        <v>85</v>
      </c>
      <c r="DE1258" t="s">
        <v>58</v>
      </c>
      <c r="DF1258" t="s">
        <v>1751</v>
      </c>
      <c r="DG1258" t="s">
        <v>405</v>
      </c>
      <c r="DI1258">
        <v>186</v>
      </c>
      <c r="DJ1258" t="s">
        <v>58</v>
      </c>
      <c r="DK1258" t="s">
        <v>1751</v>
      </c>
      <c r="DL1258" t="s">
        <v>405</v>
      </c>
      <c r="DN1258">
        <v>30</v>
      </c>
      <c r="DO1258" t="s">
        <v>58</v>
      </c>
      <c r="DP1258" t="s">
        <v>1095</v>
      </c>
      <c r="DQ1258" t="s">
        <v>405</v>
      </c>
      <c r="DS1258">
        <v>0</v>
      </c>
      <c r="DV1258" t="s">
        <v>349</v>
      </c>
      <c r="DW1258">
        <v>0</v>
      </c>
      <c r="DX1258">
        <v>0</v>
      </c>
      <c r="DY1258">
        <v>0</v>
      </c>
      <c r="EF1258">
        <v>0</v>
      </c>
      <c r="EM1258">
        <v>0</v>
      </c>
      <c r="ET1258">
        <v>0</v>
      </c>
      <c r="FA1258">
        <v>0</v>
      </c>
      <c r="FH1258">
        <v>0</v>
      </c>
      <c r="FK1258">
        <v>32</v>
      </c>
      <c r="FL1258">
        <v>175</v>
      </c>
      <c r="FM1258">
        <v>31</v>
      </c>
      <c r="FN1258">
        <v>167</v>
      </c>
      <c r="FO1258">
        <v>22</v>
      </c>
      <c r="FP1258">
        <v>117</v>
      </c>
      <c r="FQ1258">
        <v>0</v>
      </c>
      <c r="FR1258">
        <v>0</v>
      </c>
      <c r="FS1258" t="s">
        <v>347</v>
      </c>
      <c r="FT1258">
        <v>25</v>
      </c>
      <c r="FU1258">
        <v>113</v>
      </c>
      <c r="FV1258" t="s">
        <v>52</v>
      </c>
      <c r="FW1258" t="s">
        <v>340</v>
      </c>
      <c r="FX1258" t="s">
        <v>347</v>
      </c>
      <c r="FY1258" t="s">
        <v>119</v>
      </c>
      <c r="FZ1258" t="s">
        <v>347</v>
      </c>
      <c r="GA1258">
        <v>7</v>
      </c>
      <c r="GB1258">
        <v>35</v>
      </c>
      <c r="GC1258" t="s">
        <v>353</v>
      </c>
      <c r="GD1258" t="s">
        <v>408</v>
      </c>
      <c r="GE1258" t="s">
        <v>355</v>
      </c>
      <c r="GF1258" t="s">
        <v>355</v>
      </c>
      <c r="GG1258">
        <v>14</v>
      </c>
      <c r="GH1258" t="s">
        <v>356</v>
      </c>
    </row>
    <row r="1259" spans="1:191" x14ac:dyDescent="0.35">
      <c r="A1259" t="s">
        <v>57</v>
      </c>
      <c r="B1259" t="s">
        <v>58</v>
      </c>
      <c r="C1259" t="s">
        <v>3323</v>
      </c>
      <c r="D1259" t="s">
        <v>1095</v>
      </c>
      <c r="E1259" t="s">
        <v>3362</v>
      </c>
      <c r="F1259" t="s">
        <v>3363</v>
      </c>
      <c r="G1259" t="s">
        <v>3377</v>
      </c>
      <c r="H1259" t="s">
        <v>2161</v>
      </c>
      <c r="I1259">
        <v>14</v>
      </c>
      <c r="J1259">
        <v>7</v>
      </c>
      <c r="K1259" t="s">
        <v>345</v>
      </c>
      <c r="L1259">
        <v>6.6963100430000004</v>
      </c>
      <c r="M1259">
        <v>29.954299930000001</v>
      </c>
      <c r="N1259" t="s">
        <v>346</v>
      </c>
      <c r="O1259" t="s">
        <v>349</v>
      </c>
      <c r="P1259" s="133">
        <v>0</v>
      </c>
      <c r="Q1259" s="133">
        <v>0</v>
      </c>
      <c r="R1259" s="133">
        <v>0</v>
      </c>
      <c r="S1259" s="133">
        <v>0</v>
      </c>
      <c r="T1259" s="133">
        <v>0</v>
      </c>
      <c r="W1259">
        <v>0</v>
      </c>
      <c r="Z1259">
        <v>0</v>
      </c>
      <c r="AC1259">
        <v>0</v>
      </c>
      <c r="AF1259">
        <v>0</v>
      </c>
      <c r="AI1259">
        <v>0</v>
      </c>
      <c r="AL1259" t="s">
        <v>349</v>
      </c>
      <c r="AM1259">
        <v>0</v>
      </c>
      <c r="AN1259">
        <v>0</v>
      </c>
      <c r="AO1259">
        <v>0</v>
      </c>
      <c r="AR1259">
        <v>0</v>
      </c>
      <c r="AU1259">
        <v>0</v>
      </c>
      <c r="AX1259">
        <v>0</v>
      </c>
      <c r="BA1259">
        <v>0</v>
      </c>
      <c r="BD1259">
        <v>0</v>
      </c>
      <c r="BE1259">
        <v>0</v>
      </c>
      <c r="BF1259">
        <v>0</v>
      </c>
      <c r="BG1259">
        <v>0</v>
      </c>
      <c r="BH1259" t="s">
        <v>349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 t="s">
        <v>349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 t="s">
        <v>349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 t="s">
        <v>349</v>
      </c>
      <c r="CA1259">
        <v>0</v>
      </c>
      <c r="CB1259">
        <v>0</v>
      </c>
      <c r="CC1259">
        <v>0</v>
      </c>
      <c r="CD1259">
        <v>0</v>
      </c>
      <c r="CE1259">
        <v>0</v>
      </c>
      <c r="CF1259" t="s">
        <v>349</v>
      </c>
      <c r="CG1259">
        <v>0</v>
      </c>
      <c r="CH1259">
        <v>0</v>
      </c>
      <c r="CI1259">
        <v>0</v>
      </c>
      <c r="CJ1259" t="s">
        <v>349</v>
      </c>
      <c r="CK1259">
        <v>0</v>
      </c>
      <c r="CL1259" t="s">
        <v>349</v>
      </c>
      <c r="CM1259">
        <v>0</v>
      </c>
      <c r="CN1259" s="133">
        <v>0</v>
      </c>
      <c r="CO1259" s="133" t="s">
        <v>349</v>
      </c>
      <c r="CP1259" s="133">
        <v>0</v>
      </c>
      <c r="CQ1259" s="133">
        <v>0</v>
      </c>
      <c r="CR1259">
        <v>0</v>
      </c>
      <c r="CS1259">
        <v>0</v>
      </c>
      <c r="CT1259">
        <v>0</v>
      </c>
      <c r="CY1259">
        <v>0</v>
      </c>
      <c r="DD1259">
        <v>0</v>
      </c>
      <c r="DI1259">
        <v>0</v>
      </c>
      <c r="DN1259">
        <v>0</v>
      </c>
      <c r="DS1259">
        <v>0</v>
      </c>
      <c r="DV1259" t="s">
        <v>349</v>
      </c>
      <c r="DW1259">
        <v>0</v>
      </c>
      <c r="DX1259">
        <v>0</v>
      </c>
      <c r="DY1259">
        <v>0</v>
      </c>
      <c r="EF1259">
        <v>0</v>
      </c>
      <c r="EM1259">
        <v>0</v>
      </c>
      <c r="ET1259">
        <v>0</v>
      </c>
      <c r="FA1259">
        <v>0</v>
      </c>
      <c r="FH1259">
        <v>0</v>
      </c>
      <c r="FK1259">
        <v>0</v>
      </c>
      <c r="FL1259">
        <v>0</v>
      </c>
      <c r="FM1259">
        <v>0</v>
      </c>
      <c r="FN1259">
        <v>0</v>
      </c>
      <c r="FO1259">
        <v>0</v>
      </c>
      <c r="FP1259">
        <v>0</v>
      </c>
      <c r="FQ1259">
        <v>0</v>
      </c>
      <c r="FR1259">
        <v>0</v>
      </c>
      <c r="FS1259" t="s">
        <v>349</v>
      </c>
      <c r="FT1259">
        <v>0</v>
      </c>
      <c r="FU1259">
        <v>0</v>
      </c>
      <c r="FX1259" t="s">
        <v>349</v>
      </c>
      <c r="FZ1259" t="s">
        <v>349</v>
      </c>
      <c r="GA1259">
        <v>0</v>
      </c>
      <c r="GB1259">
        <v>0</v>
      </c>
      <c r="GG1259">
        <v>14</v>
      </c>
      <c r="GH1259" t="s">
        <v>356</v>
      </c>
      <c r="GI1259" t="s">
        <v>9241</v>
      </c>
    </row>
    <row r="1260" spans="1:191" x14ac:dyDescent="0.35">
      <c r="A1260" t="s">
        <v>57</v>
      </c>
      <c r="B1260" t="s">
        <v>58</v>
      </c>
      <c r="C1260" t="s">
        <v>3323</v>
      </c>
      <c r="D1260" t="s">
        <v>1095</v>
      </c>
      <c r="E1260" t="s">
        <v>3362</v>
      </c>
      <c r="F1260" t="s">
        <v>3363</v>
      </c>
      <c r="G1260" t="s">
        <v>3378</v>
      </c>
      <c r="H1260" t="s">
        <v>3379</v>
      </c>
      <c r="I1260">
        <v>14</v>
      </c>
      <c r="J1260">
        <v>4</v>
      </c>
      <c r="K1260" t="s">
        <v>345</v>
      </c>
      <c r="L1260">
        <v>6.6544599450000002</v>
      </c>
      <c r="M1260">
        <v>29.8594109</v>
      </c>
      <c r="N1260" t="s">
        <v>346</v>
      </c>
      <c r="O1260" t="s">
        <v>347</v>
      </c>
      <c r="P1260" s="133">
        <v>15</v>
      </c>
      <c r="Q1260" s="133">
        <v>81</v>
      </c>
      <c r="R1260" s="133">
        <v>15</v>
      </c>
      <c r="S1260" s="133">
        <v>81</v>
      </c>
      <c r="T1260" s="133">
        <v>21</v>
      </c>
      <c r="U1260" t="s">
        <v>58</v>
      </c>
      <c r="V1260" t="s">
        <v>1095</v>
      </c>
      <c r="W1260">
        <v>13</v>
      </c>
      <c r="X1260" t="s">
        <v>58</v>
      </c>
      <c r="Y1260" t="s">
        <v>1095</v>
      </c>
      <c r="Z1260">
        <v>47</v>
      </c>
      <c r="AA1260" t="s">
        <v>58</v>
      </c>
      <c r="AB1260" t="s">
        <v>1095</v>
      </c>
      <c r="AC1260">
        <v>0</v>
      </c>
      <c r="AF1260">
        <v>0</v>
      </c>
      <c r="AI1260">
        <v>0</v>
      </c>
      <c r="AL1260" t="s">
        <v>349</v>
      </c>
      <c r="AM1260">
        <v>0</v>
      </c>
      <c r="AN1260">
        <v>0</v>
      </c>
      <c r="AO1260">
        <v>0</v>
      </c>
      <c r="AR1260">
        <v>0</v>
      </c>
      <c r="AU1260">
        <v>0</v>
      </c>
      <c r="AX1260">
        <v>0</v>
      </c>
      <c r="BA1260">
        <v>0</v>
      </c>
      <c r="BD1260">
        <v>0</v>
      </c>
      <c r="BE1260">
        <v>0</v>
      </c>
      <c r="BF1260">
        <v>13</v>
      </c>
      <c r="BG1260">
        <v>8</v>
      </c>
      <c r="BH1260" t="s">
        <v>349</v>
      </c>
      <c r="BI1260">
        <v>0</v>
      </c>
      <c r="BJ1260">
        <v>0</v>
      </c>
      <c r="BK1260">
        <v>0</v>
      </c>
      <c r="BL1260">
        <v>13</v>
      </c>
      <c r="BM1260">
        <v>0</v>
      </c>
      <c r="BN1260" t="s">
        <v>349</v>
      </c>
      <c r="BO1260">
        <v>0</v>
      </c>
      <c r="BP1260">
        <v>0</v>
      </c>
      <c r="BQ1260">
        <v>0</v>
      </c>
      <c r="BR1260">
        <v>0</v>
      </c>
      <c r="BS1260">
        <v>47</v>
      </c>
      <c r="BT1260" t="s">
        <v>349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 t="s">
        <v>349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 t="s">
        <v>349</v>
      </c>
      <c r="CG1260">
        <v>0</v>
      </c>
      <c r="CH1260">
        <v>0</v>
      </c>
      <c r="CI1260">
        <v>0</v>
      </c>
      <c r="CJ1260" t="s">
        <v>349</v>
      </c>
      <c r="CK1260">
        <v>0</v>
      </c>
      <c r="CL1260" t="s">
        <v>349</v>
      </c>
      <c r="CM1260">
        <v>0</v>
      </c>
      <c r="CN1260" s="133">
        <v>0</v>
      </c>
      <c r="CO1260" s="133" t="s">
        <v>347</v>
      </c>
      <c r="CP1260" s="133">
        <v>29</v>
      </c>
      <c r="CQ1260" s="133">
        <v>157</v>
      </c>
      <c r="CR1260">
        <v>29</v>
      </c>
      <c r="CS1260">
        <v>157</v>
      </c>
      <c r="CT1260">
        <v>10</v>
      </c>
      <c r="CU1260" t="s">
        <v>58</v>
      </c>
      <c r="CV1260" t="s">
        <v>3330</v>
      </c>
      <c r="CW1260" t="s">
        <v>444</v>
      </c>
      <c r="CY1260">
        <v>36</v>
      </c>
      <c r="CZ1260" t="s">
        <v>58</v>
      </c>
      <c r="DA1260" t="s">
        <v>1751</v>
      </c>
      <c r="DB1260" t="s">
        <v>444</v>
      </c>
      <c r="DD1260">
        <v>43</v>
      </c>
      <c r="DE1260" t="s">
        <v>58</v>
      </c>
      <c r="DF1260" t="s">
        <v>1751</v>
      </c>
      <c r="DG1260" t="s">
        <v>444</v>
      </c>
      <c r="DI1260">
        <v>41</v>
      </c>
      <c r="DJ1260" t="s">
        <v>58</v>
      </c>
      <c r="DK1260" t="s">
        <v>1095</v>
      </c>
      <c r="DL1260" t="s">
        <v>405</v>
      </c>
      <c r="DN1260">
        <v>27</v>
      </c>
      <c r="DO1260" t="s">
        <v>52</v>
      </c>
      <c r="DP1260" t="s">
        <v>340</v>
      </c>
      <c r="DQ1260" t="s">
        <v>444</v>
      </c>
      <c r="DS1260">
        <v>0</v>
      </c>
      <c r="DV1260" t="s">
        <v>349</v>
      </c>
      <c r="DW1260">
        <v>0</v>
      </c>
      <c r="DX1260">
        <v>0</v>
      </c>
      <c r="DY1260">
        <v>0</v>
      </c>
      <c r="EF1260">
        <v>0</v>
      </c>
      <c r="EM1260">
        <v>0</v>
      </c>
      <c r="ET1260">
        <v>0</v>
      </c>
      <c r="FA1260">
        <v>0</v>
      </c>
      <c r="FH1260">
        <v>0</v>
      </c>
      <c r="FK1260">
        <v>12</v>
      </c>
      <c r="FL1260">
        <v>65</v>
      </c>
      <c r="FM1260">
        <v>10</v>
      </c>
      <c r="FN1260">
        <v>54</v>
      </c>
      <c r="FO1260">
        <v>7</v>
      </c>
      <c r="FP1260">
        <v>38</v>
      </c>
      <c r="FQ1260">
        <v>0</v>
      </c>
      <c r="FR1260">
        <v>0</v>
      </c>
      <c r="FS1260" t="s">
        <v>347</v>
      </c>
      <c r="FT1260">
        <v>12</v>
      </c>
      <c r="FU1260">
        <v>65</v>
      </c>
      <c r="FV1260" t="s">
        <v>52</v>
      </c>
      <c r="FW1260" t="s">
        <v>340</v>
      </c>
      <c r="FX1260" t="s">
        <v>347</v>
      </c>
      <c r="FY1260" t="s">
        <v>119</v>
      </c>
      <c r="FZ1260" t="s">
        <v>347</v>
      </c>
      <c r="GA1260">
        <v>5</v>
      </c>
      <c r="GB1260">
        <v>27</v>
      </c>
      <c r="GC1260" t="s">
        <v>353</v>
      </c>
      <c r="GD1260" t="s">
        <v>408</v>
      </c>
      <c r="GE1260" t="s">
        <v>355</v>
      </c>
      <c r="GF1260" t="s">
        <v>355</v>
      </c>
      <c r="GG1260">
        <v>14</v>
      </c>
      <c r="GH1260" t="s">
        <v>356</v>
      </c>
    </row>
    <row r="1261" spans="1:191" x14ac:dyDescent="0.35">
      <c r="A1261" t="s">
        <v>57</v>
      </c>
      <c r="B1261" t="s">
        <v>58</v>
      </c>
      <c r="C1261" t="s">
        <v>3323</v>
      </c>
      <c r="D1261" t="s">
        <v>1095</v>
      </c>
      <c r="E1261" t="s">
        <v>3380</v>
      </c>
      <c r="F1261" t="s">
        <v>3381</v>
      </c>
      <c r="G1261" t="s">
        <v>3382</v>
      </c>
      <c r="H1261" t="s">
        <v>3383</v>
      </c>
      <c r="I1261">
        <v>14</v>
      </c>
      <c r="J1261">
        <v>8</v>
      </c>
      <c r="K1261" t="s">
        <v>345</v>
      </c>
      <c r="L1261">
        <v>6.7521700859999996</v>
      </c>
      <c r="M1261">
        <v>29.773199080000001</v>
      </c>
      <c r="N1261" t="s">
        <v>346</v>
      </c>
      <c r="O1261" t="s">
        <v>347</v>
      </c>
      <c r="P1261" s="133">
        <v>21</v>
      </c>
      <c r="Q1261" s="133">
        <v>95</v>
      </c>
      <c r="R1261" s="133">
        <v>21</v>
      </c>
      <c r="S1261" s="133">
        <v>95</v>
      </c>
      <c r="T1261" s="133">
        <v>10</v>
      </c>
      <c r="U1261" t="s">
        <v>58</v>
      </c>
      <c r="V1261" t="s">
        <v>1095</v>
      </c>
      <c r="W1261">
        <v>22</v>
      </c>
      <c r="X1261" t="s">
        <v>58</v>
      </c>
      <c r="Y1261" t="s">
        <v>1095</v>
      </c>
      <c r="Z1261">
        <v>54</v>
      </c>
      <c r="AA1261" t="s">
        <v>58</v>
      </c>
      <c r="AB1261" t="s">
        <v>1095</v>
      </c>
      <c r="AC1261">
        <v>9</v>
      </c>
      <c r="AD1261" t="s">
        <v>58</v>
      </c>
      <c r="AE1261" t="s">
        <v>1095</v>
      </c>
      <c r="AF1261">
        <v>0</v>
      </c>
      <c r="AI1261">
        <v>0</v>
      </c>
      <c r="AL1261" t="s">
        <v>349</v>
      </c>
      <c r="AM1261">
        <v>0</v>
      </c>
      <c r="AN1261">
        <v>0</v>
      </c>
      <c r="AO1261">
        <v>0</v>
      </c>
      <c r="AR1261">
        <v>0</v>
      </c>
      <c r="AU1261">
        <v>0</v>
      </c>
      <c r="AX1261">
        <v>0</v>
      </c>
      <c r="BA1261">
        <v>0</v>
      </c>
      <c r="BD1261">
        <v>0</v>
      </c>
      <c r="BE1261">
        <v>7</v>
      </c>
      <c r="BF1261">
        <v>3</v>
      </c>
      <c r="BG1261">
        <v>0</v>
      </c>
      <c r="BH1261" t="s">
        <v>349</v>
      </c>
      <c r="BI1261">
        <v>0</v>
      </c>
      <c r="BJ1261">
        <v>0</v>
      </c>
      <c r="BK1261">
        <v>0</v>
      </c>
      <c r="BL1261">
        <v>22</v>
      </c>
      <c r="BM1261">
        <v>0</v>
      </c>
      <c r="BN1261" t="s">
        <v>349</v>
      </c>
      <c r="BO1261">
        <v>0</v>
      </c>
      <c r="BP1261">
        <v>0</v>
      </c>
      <c r="BQ1261">
        <v>10</v>
      </c>
      <c r="BR1261">
        <v>24</v>
      </c>
      <c r="BS1261">
        <v>20</v>
      </c>
      <c r="BT1261" t="s">
        <v>349</v>
      </c>
      <c r="BU1261">
        <v>0</v>
      </c>
      <c r="BV1261">
        <v>0</v>
      </c>
      <c r="BW1261">
        <v>0</v>
      </c>
      <c r="BX1261">
        <v>0</v>
      </c>
      <c r="BY1261">
        <v>9</v>
      </c>
      <c r="BZ1261" t="s">
        <v>349</v>
      </c>
      <c r="CA1261">
        <v>0</v>
      </c>
      <c r="CB1261">
        <v>0</v>
      </c>
      <c r="CC1261">
        <v>0</v>
      </c>
      <c r="CD1261">
        <v>0</v>
      </c>
      <c r="CE1261">
        <v>0</v>
      </c>
      <c r="CF1261" t="s">
        <v>349</v>
      </c>
      <c r="CG1261">
        <v>0</v>
      </c>
      <c r="CH1261">
        <v>0</v>
      </c>
      <c r="CI1261">
        <v>0</v>
      </c>
      <c r="CJ1261" t="s">
        <v>349</v>
      </c>
      <c r="CK1261">
        <v>0</v>
      </c>
      <c r="CL1261" t="s">
        <v>349</v>
      </c>
      <c r="CM1261">
        <v>0</v>
      </c>
      <c r="CN1261" s="133">
        <v>0</v>
      </c>
      <c r="CO1261" s="133" t="s">
        <v>347</v>
      </c>
      <c r="CP1261" s="133">
        <v>77</v>
      </c>
      <c r="CQ1261" s="133">
        <v>473</v>
      </c>
      <c r="CR1261">
        <v>77</v>
      </c>
      <c r="CS1261">
        <v>473</v>
      </c>
      <c r="CT1261">
        <v>16</v>
      </c>
      <c r="CU1261" t="s">
        <v>58</v>
      </c>
      <c r="CV1261" t="s">
        <v>1095</v>
      </c>
      <c r="CW1261" t="s">
        <v>444</v>
      </c>
      <c r="CY1261">
        <v>47</v>
      </c>
      <c r="CZ1261" t="s">
        <v>58</v>
      </c>
      <c r="DA1261" t="s">
        <v>1095</v>
      </c>
      <c r="DB1261" t="s">
        <v>444</v>
      </c>
      <c r="DD1261">
        <v>55</v>
      </c>
      <c r="DE1261" t="s">
        <v>58</v>
      </c>
      <c r="DF1261" t="s">
        <v>1095</v>
      </c>
      <c r="DG1261" t="s">
        <v>444</v>
      </c>
      <c r="DI1261">
        <v>166</v>
      </c>
      <c r="DJ1261" t="s">
        <v>58</v>
      </c>
      <c r="DK1261" t="s">
        <v>1095</v>
      </c>
      <c r="DL1261" t="s">
        <v>444</v>
      </c>
      <c r="DN1261">
        <v>189</v>
      </c>
      <c r="DO1261" t="s">
        <v>58</v>
      </c>
      <c r="DP1261" t="s">
        <v>1095</v>
      </c>
      <c r="DQ1261" t="s">
        <v>444</v>
      </c>
      <c r="DS1261">
        <v>0</v>
      </c>
      <c r="DV1261" t="s">
        <v>349</v>
      </c>
      <c r="DW1261">
        <v>0</v>
      </c>
      <c r="DX1261">
        <v>0</v>
      </c>
      <c r="DY1261">
        <v>0</v>
      </c>
      <c r="EF1261">
        <v>0</v>
      </c>
      <c r="EM1261">
        <v>0</v>
      </c>
      <c r="ET1261">
        <v>0</v>
      </c>
      <c r="FA1261">
        <v>0</v>
      </c>
      <c r="FH1261">
        <v>0</v>
      </c>
      <c r="FK1261">
        <v>27</v>
      </c>
      <c r="FL1261">
        <v>165</v>
      </c>
      <c r="FM1261">
        <v>24</v>
      </c>
      <c r="FN1261">
        <v>147</v>
      </c>
      <c r="FO1261">
        <v>26</v>
      </c>
      <c r="FP1261">
        <v>161</v>
      </c>
      <c r="FQ1261">
        <v>0</v>
      </c>
      <c r="FR1261">
        <v>0</v>
      </c>
      <c r="FS1261" t="s">
        <v>347</v>
      </c>
      <c r="FT1261">
        <v>68</v>
      </c>
      <c r="FU1261">
        <v>306</v>
      </c>
      <c r="FV1261" t="s">
        <v>58</v>
      </c>
      <c r="FW1261" t="s">
        <v>1751</v>
      </c>
      <c r="FX1261" t="s">
        <v>349</v>
      </c>
      <c r="FZ1261" t="s">
        <v>347</v>
      </c>
      <c r="GA1261">
        <v>8</v>
      </c>
      <c r="GB1261">
        <v>36</v>
      </c>
      <c r="GC1261" t="s">
        <v>353</v>
      </c>
      <c r="GD1261" t="s">
        <v>354</v>
      </c>
      <c r="GE1261" t="s">
        <v>354</v>
      </c>
      <c r="GF1261" t="s">
        <v>354</v>
      </c>
      <c r="GG1261">
        <v>14</v>
      </c>
      <c r="GH1261" t="s">
        <v>356</v>
      </c>
    </row>
    <row r="1262" spans="1:191" x14ac:dyDescent="0.35">
      <c r="A1262" t="s">
        <v>57</v>
      </c>
      <c r="B1262" t="s">
        <v>58</v>
      </c>
      <c r="C1262" t="s">
        <v>3323</v>
      </c>
      <c r="D1262" t="s">
        <v>1095</v>
      </c>
      <c r="E1262" t="s">
        <v>3380</v>
      </c>
      <c r="F1262" t="s">
        <v>3381</v>
      </c>
      <c r="G1262" t="s">
        <v>3384</v>
      </c>
      <c r="H1262" t="s">
        <v>3385</v>
      </c>
      <c r="I1262">
        <v>14</v>
      </c>
      <c r="J1262">
        <v>9</v>
      </c>
      <c r="K1262" t="s">
        <v>345</v>
      </c>
      <c r="L1262">
        <v>6.719439983</v>
      </c>
      <c r="M1262">
        <v>29.74970055</v>
      </c>
      <c r="N1262" t="s">
        <v>346</v>
      </c>
      <c r="O1262" t="s">
        <v>347</v>
      </c>
      <c r="P1262" s="133">
        <v>98</v>
      </c>
      <c r="Q1262" s="133">
        <v>441</v>
      </c>
      <c r="R1262" s="133">
        <v>98</v>
      </c>
      <c r="S1262" s="133">
        <v>441</v>
      </c>
      <c r="T1262" s="133">
        <v>78</v>
      </c>
      <c r="U1262" t="s">
        <v>58</v>
      </c>
      <c r="V1262" t="s">
        <v>1095</v>
      </c>
      <c r="W1262">
        <v>147</v>
      </c>
      <c r="X1262" t="s">
        <v>58</v>
      </c>
      <c r="Y1262" t="s">
        <v>1095</v>
      </c>
      <c r="Z1262">
        <v>105</v>
      </c>
      <c r="AA1262" t="s">
        <v>58</v>
      </c>
      <c r="AB1262" t="s">
        <v>1095</v>
      </c>
      <c r="AC1262">
        <v>111</v>
      </c>
      <c r="AD1262" t="s">
        <v>58</v>
      </c>
      <c r="AE1262" t="s">
        <v>1095</v>
      </c>
      <c r="AF1262">
        <v>0</v>
      </c>
      <c r="AI1262">
        <v>0</v>
      </c>
      <c r="AL1262" t="s">
        <v>349</v>
      </c>
      <c r="AM1262">
        <v>0</v>
      </c>
      <c r="AN1262">
        <v>0</v>
      </c>
      <c r="AO1262">
        <v>0</v>
      </c>
      <c r="AR1262">
        <v>0</v>
      </c>
      <c r="AU1262">
        <v>0</v>
      </c>
      <c r="AX1262">
        <v>0</v>
      </c>
      <c r="BA1262">
        <v>0</v>
      </c>
      <c r="BD1262">
        <v>0</v>
      </c>
      <c r="BE1262">
        <v>78</v>
      </c>
      <c r="BF1262">
        <v>0</v>
      </c>
      <c r="BG1262">
        <v>0</v>
      </c>
      <c r="BH1262" t="s">
        <v>349</v>
      </c>
      <c r="BI1262">
        <v>0</v>
      </c>
      <c r="BJ1262">
        <v>0</v>
      </c>
      <c r="BK1262">
        <v>22</v>
      </c>
      <c r="BL1262">
        <v>125</v>
      </c>
      <c r="BM1262">
        <v>0</v>
      </c>
      <c r="BN1262" t="s">
        <v>349</v>
      </c>
      <c r="BO1262">
        <v>0</v>
      </c>
      <c r="BP1262">
        <v>0</v>
      </c>
      <c r="BQ1262">
        <v>0</v>
      </c>
      <c r="BR1262">
        <v>105</v>
      </c>
      <c r="BS1262">
        <v>0</v>
      </c>
      <c r="BT1262" t="s">
        <v>349</v>
      </c>
      <c r="BU1262">
        <v>0</v>
      </c>
      <c r="BV1262">
        <v>0</v>
      </c>
      <c r="BW1262">
        <v>0</v>
      </c>
      <c r="BX1262">
        <v>21</v>
      </c>
      <c r="BY1262">
        <v>90</v>
      </c>
      <c r="BZ1262" t="s">
        <v>349</v>
      </c>
      <c r="CA1262">
        <v>0</v>
      </c>
      <c r="CB1262">
        <v>0</v>
      </c>
      <c r="CC1262">
        <v>0</v>
      </c>
      <c r="CD1262">
        <v>0</v>
      </c>
      <c r="CE1262">
        <v>0</v>
      </c>
      <c r="CF1262" t="s">
        <v>349</v>
      </c>
      <c r="CG1262">
        <v>0</v>
      </c>
      <c r="CH1262">
        <v>0</v>
      </c>
      <c r="CI1262">
        <v>0</v>
      </c>
      <c r="CJ1262" t="s">
        <v>349</v>
      </c>
      <c r="CK1262">
        <v>0</v>
      </c>
      <c r="CL1262" t="s">
        <v>347</v>
      </c>
      <c r="CM1262">
        <v>9</v>
      </c>
      <c r="CN1262" s="133">
        <v>22</v>
      </c>
      <c r="CO1262" s="133" t="s">
        <v>347</v>
      </c>
      <c r="CP1262" s="133">
        <v>66</v>
      </c>
      <c r="CQ1262" s="133">
        <v>297</v>
      </c>
      <c r="CR1262">
        <v>66</v>
      </c>
      <c r="CS1262">
        <v>297</v>
      </c>
      <c r="CT1262">
        <v>17</v>
      </c>
      <c r="CU1262" t="s">
        <v>58</v>
      </c>
      <c r="CV1262" t="s">
        <v>1095</v>
      </c>
      <c r="CW1262" t="s">
        <v>444</v>
      </c>
      <c r="CY1262">
        <v>33</v>
      </c>
      <c r="CZ1262" t="s">
        <v>58</v>
      </c>
      <c r="DA1262" t="s">
        <v>1095</v>
      </c>
      <c r="DB1262" t="s">
        <v>444</v>
      </c>
      <c r="DD1262">
        <v>38</v>
      </c>
      <c r="DE1262" t="s">
        <v>58</v>
      </c>
      <c r="DF1262" t="s">
        <v>1095</v>
      </c>
      <c r="DG1262" t="s">
        <v>444</v>
      </c>
      <c r="DI1262">
        <v>57</v>
      </c>
      <c r="DJ1262" t="s">
        <v>58</v>
      </c>
      <c r="DK1262" t="s">
        <v>1095</v>
      </c>
      <c r="DL1262" t="s">
        <v>444</v>
      </c>
      <c r="DN1262">
        <v>152</v>
      </c>
      <c r="DO1262" t="s">
        <v>58</v>
      </c>
      <c r="DP1262" t="s">
        <v>1095</v>
      </c>
      <c r="DQ1262" t="s">
        <v>444</v>
      </c>
      <c r="DS1262">
        <v>0</v>
      </c>
      <c r="DV1262" t="s">
        <v>349</v>
      </c>
      <c r="DW1262">
        <v>0</v>
      </c>
      <c r="DX1262">
        <v>0</v>
      </c>
      <c r="DY1262">
        <v>0</v>
      </c>
      <c r="EF1262">
        <v>0</v>
      </c>
      <c r="EM1262">
        <v>0</v>
      </c>
      <c r="ET1262">
        <v>0</v>
      </c>
      <c r="FA1262">
        <v>0</v>
      </c>
      <c r="FH1262">
        <v>0</v>
      </c>
      <c r="FK1262">
        <v>13</v>
      </c>
      <c r="FL1262">
        <v>58</v>
      </c>
      <c r="FM1262">
        <v>19</v>
      </c>
      <c r="FN1262">
        <v>86</v>
      </c>
      <c r="FO1262">
        <v>34</v>
      </c>
      <c r="FP1262">
        <v>153</v>
      </c>
      <c r="FQ1262">
        <v>0</v>
      </c>
      <c r="FR1262">
        <v>0</v>
      </c>
      <c r="FS1262" t="s">
        <v>347</v>
      </c>
      <c r="FT1262">
        <v>37</v>
      </c>
      <c r="FU1262">
        <v>167</v>
      </c>
      <c r="FV1262" t="s">
        <v>58</v>
      </c>
      <c r="FW1262" t="s">
        <v>1751</v>
      </c>
      <c r="FX1262" t="s">
        <v>349</v>
      </c>
      <c r="FZ1262" t="s">
        <v>347</v>
      </c>
      <c r="GA1262">
        <v>13</v>
      </c>
      <c r="GB1262">
        <v>59</v>
      </c>
      <c r="GC1262" t="s">
        <v>353</v>
      </c>
      <c r="GD1262" t="s">
        <v>361</v>
      </c>
      <c r="GE1262" t="s">
        <v>354</v>
      </c>
      <c r="GF1262" t="s">
        <v>361</v>
      </c>
      <c r="GG1262">
        <v>14</v>
      </c>
      <c r="GH1262" t="s">
        <v>356</v>
      </c>
    </row>
    <row r="1263" spans="1:191" x14ac:dyDescent="0.35">
      <c r="A1263" t="s">
        <v>57</v>
      </c>
      <c r="B1263" t="s">
        <v>58</v>
      </c>
      <c r="C1263" t="s">
        <v>3323</v>
      </c>
      <c r="D1263" t="s">
        <v>1095</v>
      </c>
      <c r="E1263" t="s">
        <v>3380</v>
      </c>
      <c r="F1263" t="s">
        <v>3381</v>
      </c>
      <c r="G1263" t="s">
        <v>3386</v>
      </c>
      <c r="H1263" t="s">
        <v>3387</v>
      </c>
      <c r="I1263">
        <v>14</v>
      </c>
      <c r="J1263">
        <v>3</v>
      </c>
      <c r="K1263" t="s">
        <v>345</v>
      </c>
      <c r="L1263">
        <v>6.7353249999999996</v>
      </c>
      <c r="M1263">
        <v>29.798749999999998</v>
      </c>
      <c r="N1263" t="s">
        <v>346</v>
      </c>
      <c r="O1263" t="s">
        <v>347</v>
      </c>
      <c r="P1263" s="133">
        <v>91</v>
      </c>
      <c r="Q1263" s="133">
        <v>411</v>
      </c>
      <c r="R1263" s="133">
        <v>91</v>
      </c>
      <c r="S1263" s="133">
        <v>411</v>
      </c>
      <c r="T1263" s="133">
        <v>103</v>
      </c>
      <c r="U1263" t="s">
        <v>58</v>
      </c>
      <c r="V1263" t="s">
        <v>1095</v>
      </c>
      <c r="W1263">
        <v>158</v>
      </c>
      <c r="X1263" t="s">
        <v>58</v>
      </c>
      <c r="Y1263" t="s">
        <v>1095</v>
      </c>
      <c r="Z1263">
        <v>56</v>
      </c>
      <c r="AA1263" t="s">
        <v>58</v>
      </c>
      <c r="AB1263" t="s">
        <v>1095</v>
      </c>
      <c r="AC1263">
        <v>94</v>
      </c>
      <c r="AD1263" t="s">
        <v>58</v>
      </c>
      <c r="AE1263" t="s">
        <v>1095</v>
      </c>
      <c r="AF1263">
        <v>0</v>
      </c>
      <c r="AI1263">
        <v>0</v>
      </c>
      <c r="AL1263" t="s">
        <v>349</v>
      </c>
      <c r="AM1263">
        <v>0</v>
      </c>
      <c r="AN1263">
        <v>0</v>
      </c>
      <c r="AO1263">
        <v>0</v>
      </c>
      <c r="AR1263">
        <v>0</v>
      </c>
      <c r="AU1263">
        <v>0</v>
      </c>
      <c r="AX1263">
        <v>0</v>
      </c>
      <c r="BA1263">
        <v>0</v>
      </c>
      <c r="BD1263">
        <v>0</v>
      </c>
      <c r="BE1263">
        <v>103</v>
      </c>
      <c r="BF1263">
        <v>0</v>
      </c>
      <c r="BG1263">
        <v>0</v>
      </c>
      <c r="BH1263" t="s">
        <v>349</v>
      </c>
      <c r="BI1263">
        <v>0</v>
      </c>
      <c r="BJ1263">
        <v>0</v>
      </c>
      <c r="BK1263">
        <v>0</v>
      </c>
      <c r="BL1263">
        <v>158</v>
      </c>
      <c r="BM1263">
        <v>0</v>
      </c>
      <c r="BN1263" t="s">
        <v>349</v>
      </c>
      <c r="BO1263">
        <v>0</v>
      </c>
      <c r="BP1263">
        <v>0</v>
      </c>
      <c r="BQ1263">
        <v>0</v>
      </c>
      <c r="BR1263">
        <v>56</v>
      </c>
      <c r="BS1263">
        <v>0</v>
      </c>
      <c r="BT1263" t="s">
        <v>349</v>
      </c>
      <c r="BU1263">
        <v>0</v>
      </c>
      <c r="BV1263">
        <v>0</v>
      </c>
      <c r="BW1263">
        <v>0</v>
      </c>
      <c r="BX1263">
        <v>48</v>
      </c>
      <c r="BY1263">
        <v>46</v>
      </c>
      <c r="BZ1263" t="s">
        <v>349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 t="s">
        <v>349</v>
      </c>
      <c r="CG1263">
        <v>0</v>
      </c>
      <c r="CH1263">
        <v>0</v>
      </c>
      <c r="CI1263">
        <v>0</v>
      </c>
      <c r="CJ1263" t="s">
        <v>347</v>
      </c>
      <c r="CK1263">
        <v>108</v>
      </c>
      <c r="CL1263" t="s">
        <v>347</v>
      </c>
      <c r="CM1263">
        <v>42</v>
      </c>
      <c r="CN1263" s="133">
        <v>28</v>
      </c>
      <c r="CO1263" s="133" t="s">
        <v>347</v>
      </c>
      <c r="CP1263" s="133">
        <v>64</v>
      </c>
      <c r="CQ1263" s="133">
        <v>288</v>
      </c>
      <c r="CR1263">
        <v>64</v>
      </c>
      <c r="CS1263">
        <v>288</v>
      </c>
      <c r="CT1263">
        <v>12</v>
      </c>
      <c r="CU1263" t="s">
        <v>58</v>
      </c>
      <c r="CV1263" t="s">
        <v>1095</v>
      </c>
      <c r="CW1263" t="s">
        <v>444</v>
      </c>
      <c r="CY1263">
        <v>51</v>
      </c>
      <c r="CZ1263" t="s">
        <v>58</v>
      </c>
      <c r="DA1263" t="s">
        <v>1095</v>
      </c>
      <c r="DB1263" t="s">
        <v>444</v>
      </c>
      <c r="DD1263">
        <v>39</v>
      </c>
      <c r="DE1263" t="s">
        <v>58</v>
      </c>
      <c r="DF1263" t="s">
        <v>1095</v>
      </c>
      <c r="DG1263" t="s">
        <v>444</v>
      </c>
      <c r="DI1263">
        <v>126</v>
      </c>
      <c r="DJ1263" t="s">
        <v>58</v>
      </c>
      <c r="DK1263" t="s">
        <v>1095</v>
      </c>
      <c r="DL1263" t="s">
        <v>444</v>
      </c>
      <c r="DN1263">
        <v>45</v>
      </c>
      <c r="DO1263" t="s">
        <v>58</v>
      </c>
      <c r="DP1263" t="s">
        <v>1751</v>
      </c>
      <c r="DQ1263" t="s">
        <v>444</v>
      </c>
      <c r="DS1263">
        <v>15</v>
      </c>
      <c r="DT1263" t="s">
        <v>348</v>
      </c>
      <c r="DU1263" t="s">
        <v>348</v>
      </c>
      <c r="DV1263" t="s">
        <v>349</v>
      </c>
      <c r="DW1263">
        <v>0</v>
      </c>
      <c r="DX1263">
        <v>0</v>
      </c>
      <c r="DY1263">
        <v>0</v>
      </c>
      <c r="EF1263">
        <v>0</v>
      </c>
      <c r="EM1263">
        <v>0</v>
      </c>
      <c r="ET1263">
        <v>0</v>
      </c>
      <c r="FA1263">
        <v>0</v>
      </c>
      <c r="FH1263">
        <v>0</v>
      </c>
      <c r="FK1263">
        <v>15</v>
      </c>
      <c r="FL1263">
        <v>61</v>
      </c>
      <c r="FM1263">
        <v>23</v>
      </c>
      <c r="FN1263">
        <v>93</v>
      </c>
      <c r="FO1263">
        <v>26</v>
      </c>
      <c r="FP1263">
        <v>134</v>
      </c>
      <c r="FQ1263">
        <v>0</v>
      </c>
      <c r="FR1263">
        <v>0</v>
      </c>
      <c r="FS1263" t="s">
        <v>347</v>
      </c>
      <c r="FT1263">
        <v>115</v>
      </c>
      <c r="FU1263">
        <v>601</v>
      </c>
      <c r="FV1263" t="s">
        <v>58</v>
      </c>
      <c r="FW1263" t="s">
        <v>1751</v>
      </c>
      <c r="FX1263" t="s">
        <v>349</v>
      </c>
      <c r="FZ1263" t="s">
        <v>347</v>
      </c>
      <c r="GA1263">
        <v>12</v>
      </c>
      <c r="GB1263">
        <v>54</v>
      </c>
      <c r="GC1263" t="s">
        <v>353</v>
      </c>
      <c r="GD1263" t="s">
        <v>361</v>
      </c>
      <c r="GE1263" t="s">
        <v>354</v>
      </c>
      <c r="GF1263" t="s">
        <v>354</v>
      </c>
      <c r="GG1263">
        <v>14</v>
      </c>
      <c r="GH1263" t="s">
        <v>356</v>
      </c>
    </row>
    <row r="1264" spans="1:191" x14ac:dyDescent="0.35">
      <c r="A1264" t="s">
        <v>57</v>
      </c>
      <c r="B1264" t="s">
        <v>58</v>
      </c>
      <c r="C1264" t="s">
        <v>3323</v>
      </c>
      <c r="D1264" t="s">
        <v>1095</v>
      </c>
      <c r="E1264" t="s">
        <v>3380</v>
      </c>
      <c r="F1264" t="s">
        <v>3381</v>
      </c>
      <c r="G1264" t="s">
        <v>3388</v>
      </c>
      <c r="H1264" t="s">
        <v>3389</v>
      </c>
      <c r="I1264">
        <v>14</v>
      </c>
      <c r="J1264">
        <v>13</v>
      </c>
      <c r="K1264" t="s">
        <v>345</v>
      </c>
      <c r="L1264">
        <v>6.7223701480000004</v>
      </c>
      <c r="M1264">
        <v>29.734300609999998</v>
      </c>
      <c r="N1264" t="s">
        <v>346</v>
      </c>
      <c r="O1264" t="s">
        <v>349</v>
      </c>
      <c r="P1264" s="133">
        <v>0</v>
      </c>
      <c r="Q1264" s="133">
        <v>0</v>
      </c>
      <c r="R1264" s="133">
        <v>0</v>
      </c>
      <c r="S1264" s="133">
        <v>0</v>
      </c>
      <c r="T1264" s="133">
        <v>0</v>
      </c>
      <c r="W1264">
        <v>0</v>
      </c>
      <c r="Z1264">
        <v>0</v>
      </c>
      <c r="AC1264">
        <v>0</v>
      </c>
      <c r="AF1264">
        <v>0</v>
      </c>
      <c r="AI1264">
        <v>0</v>
      </c>
      <c r="AL1264" t="s">
        <v>349</v>
      </c>
      <c r="AM1264">
        <v>0</v>
      </c>
      <c r="AN1264">
        <v>0</v>
      </c>
      <c r="AO1264">
        <v>0</v>
      </c>
      <c r="AR1264">
        <v>0</v>
      </c>
      <c r="AU1264">
        <v>0</v>
      </c>
      <c r="AX1264">
        <v>0</v>
      </c>
      <c r="BA1264">
        <v>0</v>
      </c>
      <c r="BD1264">
        <v>0</v>
      </c>
      <c r="BE1264">
        <v>0</v>
      </c>
      <c r="BF1264">
        <v>0</v>
      </c>
      <c r="BG1264">
        <v>0</v>
      </c>
      <c r="BH1264" t="s">
        <v>349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 t="s">
        <v>349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 t="s">
        <v>349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 t="s">
        <v>349</v>
      </c>
      <c r="CA1264">
        <v>0</v>
      </c>
      <c r="CB1264">
        <v>0</v>
      </c>
      <c r="CC1264">
        <v>0</v>
      </c>
      <c r="CD1264">
        <v>0</v>
      </c>
      <c r="CE1264">
        <v>0</v>
      </c>
      <c r="CF1264" t="s">
        <v>349</v>
      </c>
      <c r="CG1264">
        <v>0</v>
      </c>
      <c r="CH1264">
        <v>0</v>
      </c>
      <c r="CI1264">
        <v>0</v>
      </c>
      <c r="CJ1264" t="s">
        <v>349</v>
      </c>
      <c r="CK1264">
        <v>0</v>
      </c>
      <c r="CL1264" t="s">
        <v>349</v>
      </c>
      <c r="CM1264">
        <v>0</v>
      </c>
      <c r="CN1264" s="133">
        <v>0</v>
      </c>
      <c r="CO1264" s="133" t="s">
        <v>347</v>
      </c>
      <c r="CP1264" s="133">
        <v>86</v>
      </c>
      <c r="CQ1264" s="133">
        <v>443</v>
      </c>
      <c r="CR1264">
        <v>86</v>
      </c>
      <c r="CS1264">
        <v>443</v>
      </c>
      <c r="CT1264">
        <v>60</v>
      </c>
      <c r="CU1264" t="s">
        <v>58</v>
      </c>
      <c r="CV1264" t="s">
        <v>1095</v>
      </c>
      <c r="CW1264" t="s">
        <v>350</v>
      </c>
      <c r="CY1264">
        <v>42</v>
      </c>
      <c r="CZ1264" t="s">
        <v>58</v>
      </c>
      <c r="DA1264" t="s">
        <v>1095</v>
      </c>
      <c r="DB1264" t="s">
        <v>444</v>
      </c>
      <c r="DD1264">
        <v>175</v>
      </c>
      <c r="DE1264" t="s">
        <v>58</v>
      </c>
      <c r="DF1264" t="s">
        <v>1095</v>
      </c>
      <c r="DG1264" t="s">
        <v>405</v>
      </c>
      <c r="DI1264">
        <v>128</v>
      </c>
      <c r="DJ1264" t="s">
        <v>58</v>
      </c>
      <c r="DK1264" t="s">
        <v>1095</v>
      </c>
      <c r="DL1264" t="s">
        <v>405</v>
      </c>
      <c r="DN1264">
        <v>38</v>
      </c>
      <c r="DO1264" t="s">
        <v>58</v>
      </c>
      <c r="DP1264" t="s">
        <v>1751</v>
      </c>
      <c r="DQ1264" t="s">
        <v>444</v>
      </c>
      <c r="DS1264">
        <v>0</v>
      </c>
      <c r="DV1264" t="s">
        <v>349</v>
      </c>
      <c r="DW1264">
        <v>0</v>
      </c>
      <c r="DX1264">
        <v>0</v>
      </c>
      <c r="DY1264">
        <v>0</v>
      </c>
      <c r="EF1264">
        <v>0</v>
      </c>
      <c r="EM1264">
        <v>0</v>
      </c>
      <c r="ET1264">
        <v>0</v>
      </c>
      <c r="FA1264">
        <v>0</v>
      </c>
      <c r="FH1264">
        <v>0</v>
      </c>
      <c r="FK1264">
        <v>24</v>
      </c>
      <c r="FL1264">
        <v>123</v>
      </c>
      <c r="FM1264">
        <v>29</v>
      </c>
      <c r="FN1264">
        <v>149</v>
      </c>
      <c r="FO1264">
        <v>33</v>
      </c>
      <c r="FP1264">
        <v>171</v>
      </c>
      <c r="FQ1264">
        <v>0</v>
      </c>
      <c r="FR1264">
        <v>0</v>
      </c>
      <c r="FS1264" t="s">
        <v>347</v>
      </c>
      <c r="FT1264">
        <v>600</v>
      </c>
      <c r="FU1264">
        <v>2680</v>
      </c>
      <c r="FV1264" t="s">
        <v>58</v>
      </c>
      <c r="FW1264" t="s">
        <v>1751</v>
      </c>
      <c r="FX1264" t="s">
        <v>347</v>
      </c>
      <c r="FY1264" t="s">
        <v>123</v>
      </c>
      <c r="FZ1264" t="s">
        <v>349</v>
      </c>
      <c r="GA1264">
        <v>0</v>
      </c>
      <c r="GB1264">
        <v>0</v>
      </c>
      <c r="GC1264" t="s">
        <v>353</v>
      </c>
      <c r="GD1264" t="s">
        <v>355</v>
      </c>
      <c r="GE1264" t="s">
        <v>354</v>
      </c>
      <c r="GF1264" t="s">
        <v>355</v>
      </c>
      <c r="GG1264">
        <v>14</v>
      </c>
      <c r="GH1264" t="s">
        <v>356</v>
      </c>
    </row>
    <row r="1265" spans="1:190" x14ac:dyDescent="0.35">
      <c r="A1265" t="s">
        <v>57</v>
      </c>
      <c r="B1265" t="s">
        <v>58</v>
      </c>
      <c r="C1265" t="s">
        <v>3323</v>
      </c>
      <c r="D1265" t="s">
        <v>1095</v>
      </c>
      <c r="E1265" t="s">
        <v>3380</v>
      </c>
      <c r="F1265" t="s">
        <v>3381</v>
      </c>
      <c r="G1265" t="s">
        <v>3390</v>
      </c>
      <c r="H1265" t="s">
        <v>3391</v>
      </c>
      <c r="I1265">
        <v>14</v>
      </c>
      <c r="J1265">
        <v>10</v>
      </c>
      <c r="K1265" t="s">
        <v>345</v>
      </c>
      <c r="L1265">
        <v>6.7127299310000001</v>
      </c>
      <c r="M1265">
        <v>29.72509956</v>
      </c>
      <c r="N1265" t="s">
        <v>346</v>
      </c>
      <c r="O1265" t="s">
        <v>347</v>
      </c>
      <c r="P1265" s="133">
        <v>38</v>
      </c>
      <c r="Q1265" s="133">
        <v>158</v>
      </c>
      <c r="R1265" s="133">
        <v>38</v>
      </c>
      <c r="S1265" s="133">
        <v>158</v>
      </c>
      <c r="T1265" s="133">
        <v>9</v>
      </c>
      <c r="U1265" t="s">
        <v>58</v>
      </c>
      <c r="V1265" t="s">
        <v>1095</v>
      </c>
      <c r="W1265">
        <v>11</v>
      </c>
      <c r="X1265" t="s">
        <v>58</v>
      </c>
      <c r="Y1265" t="s">
        <v>1095</v>
      </c>
      <c r="Z1265">
        <v>30</v>
      </c>
      <c r="AA1265" t="s">
        <v>58</v>
      </c>
      <c r="AB1265" t="s">
        <v>1095</v>
      </c>
      <c r="AC1265">
        <v>85</v>
      </c>
      <c r="AD1265" t="s">
        <v>58</v>
      </c>
      <c r="AE1265" t="s">
        <v>1095</v>
      </c>
      <c r="AF1265">
        <v>23</v>
      </c>
      <c r="AG1265" t="s">
        <v>58</v>
      </c>
      <c r="AH1265" t="s">
        <v>1095</v>
      </c>
      <c r="AI1265">
        <v>0</v>
      </c>
      <c r="AL1265" t="s">
        <v>349</v>
      </c>
      <c r="AM1265">
        <v>0</v>
      </c>
      <c r="AN1265">
        <v>0</v>
      </c>
      <c r="AO1265">
        <v>0</v>
      </c>
      <c r="AR1265">
        <v>0</v>
      </c>
      <c r="AU1265">
        <v>0</v>
      </c>
      <c r="AX1265">
        <v>0</v>
      </c>
      <c r="BA1265">
        <v>0</v>
      </c>
      <c r="BD1265">
        <v>0</v>
      </c>
      <c r="BE1265">
        <v>9</v>
      </c>
      <c r="BF1265">
        <v>0</v>
      </c>
      <c r="BG1265">
        <v>0</v>
      </c>
      <c r="BH1265" t="s">
        <v>349</v>
      </c>
      <c r="BI1265">
        <v>0</v>
      </c>
      <c r="BJ1265">
        <v>0</v>
      </c>
      <c r="BK1265">
        <v>0</v>
      </c>
      <c r="BL1265">
        <v>11</v>
      </c>
      <c r="BM1265">
        <v>0</v>
      </c>
      <c r="BN1265" t="s">
        <v>349</v>
      </c>
      <c r="BO1265">
        <v>0</v>
      </c>
      <c r="BP1265">
        <v>0</v>
      </c>
      <c r="BQ1265">
        <v>0</v>
      </c>
      <c r="BR1265">
        <v>30</v>
      </c>
      <c r="BS1265">
        <v>0</v>
      </c>
      <c r="BT1265" t="s">
        <v>349</v>
      </c>
      <c r="BU1265">
        <v>0</v>
      </c>
      <c r="BV1265">
        <v>0</v>
      </c>
      <c r="BW1265">
        <v>0</v>
      </c>
      <c r="BX1265">
        <v>31</v>
      </c>
      <c r="BY1265">
        <v>54</v>
      </c>
      <c r="BZ1265" t="s">
        <v>349</v>
      </c>
      <c r="CA1265">
        <v>0</v>
      </c>
      <c r="CB1265">
        <v>0</v>
      </c>
      <c r="CC1265">
        <v>0</v>
      </c>
      <c r="CD1265">
        <v>0</v>
      </c>
      <c r="CE1265">
        <v>23</v>
      </c>
      <c r="CF1265" t="s">
        <v>349</v>
      </c>
      <c r="CG1265">
        <v>0</v>
      </c>
      <c r="CH1265">
        <v>0</v>
      </c>
      <c r="CI1265">
        <v>0</v>
      </c>
      <c r="CJ1265" t="s">
        <v>347</v>
      </c>
      <c r="CK1265">
        <v>81</v>
      </c>
      <c r="CL1265" t="s">
        <v>349</v>
      </c>
      <c r="CM1265">
        <v>0</v>
      </c>
      <c r="CN1265" s="133">
        <v>0</v>
      </c>
      <c r="CO1265" s="133" t="s">
        <v>347</v>
      </c>
      <c r="CP1265" s="133">
        <v>102</v>
      </c>
      <c r="CQ1265" s="133">
        <v>459</v>
      </c>
      <c r="CR1265">
        <v>102</v>
      </c>
      <c r="CS1265">
        <v>459</v>
      </c>
      <c r="CT1265">
        <v>10</v>
      </c>
      <c r="CU1265" t="s">
        <v>58</v>
      </c>
      <c r="CV1265" t="s">
        <v>1095</v>
      </c>
      <c r="CW1265" t="s">
        <v>444</v>
      </c>
      <c r="CY1265">
        <v>12</v>
      </c>
      <c r="CZ1265" t="s">
        <v>58</v>
      </c>
      <c r="DA1265" t="s">
        <v>1095</v>
      </c>
      <c r="DB1265" t="s">
        <v>444</v>
      </c>
      <c r="DD1265">
        <v>43</v>
      </c>
      <c r="DE1265" t="s">
        <v>58</v>
      </c>
      <c r="DF1265" t="s">
        <v>1095</v>
      </c>
      <c r="DG1265" t="s">
        <v>444</v>
      </c>
      <c r="DI1265">
        <v>342</v>
      </c>
      <c r="DJ1265" t="s">
        <v>58</v>
      </c>
      <c r="DK1265" t="s">
        <v>1095</v>
      </c>
      <c r="DL1265" t="s">
        <v>444</v>
      </c>
      <c r="DN1265">
        <v>31</v>
      </c>
      <c r="DO1265" t="s">
        <v>58</v>
      </c>
      <c r="DP1265" t="s">
        <v>1095</v>
      </c>
      <c r="DQ1265" t="s">
        <v>444</v>
      </c>
      <c r="DS1265">
        <v>21</v>
      </c>
      <c r="DT1265" t="s">
        <v>348</v>
      </c>
      <c r="DU1265" t="s">
        <v>348</v>
      </c>
      <c r="DV1265" t="s">
        <v>349</v>
      </c>
      <c r="DW1265">
        <v>0</v>
      </c>
      <c r="DX1265">
        <v>0</v>
      </c>
      <c r="DY1265">
        <v>0</v>
      </c>
      <c r="EF1265">
        <v>0</v>
      </c>
      <c r="EM1265">
        <v>0</v>
      </c>
      <c r="ET1265">
        <v>0</v>
      </c>
      <c r="FA1265">
        <v>0</v>
      </c>
      <c r="FH1265">
        <v>0</v>
      </c>
      <c r="FK1265">
        <v>22</v>
      </c>
      <c r="FL1265">
        <v>99</v>
      </c>
      <c r="FM1265">
        <v>38</v>
      </c>
      <c r="FN1265">
        <v>171</v>
      </c>
      <c r="FO1265">
        <v>42</v>
      </c>
      <c r="FP1265">
        <v>189</v>
      </c>
      <c r="FQ1265">
        <v>0</v>
      </c>
      <c r="FR1265">
        <v>0</v>
      </c>
      <c r="FS1265" t="s">
        <v>347</v>
      </c>
      <c r="FT1265">
        <v>43</v>
      </c>
      <c r="FU1265">
        <v>268</v>
      </c>
      <c r="FV1265" t="s">
        <v>58</v>
      </c>
      <c r="FW1265" t="s">
        <v>1751</v>
      </c>
      <c r="FX1265" t="s">
        <v>349</v>
      </c>
      <c r="FZ1265" t="s">
        <v>347</v>
      </c>
      <c r="GA1265">
        <v>8</v>
      </c>
      <c r="GB1265">
        <v>36</v>
      </c>
      <c r="GC1265" t="s">
        <v>353</v>
      </c>
      <c r="GD1265" t="s">
        <v>355</v>
      </c>
      <c r="GE1265" t="s">
        <v>354</v>
      </c>
      <c r="GF1265" t="s">
        <v>354</v>
      </c>
      <c r="GG1265">
        <v>14</v>
      </c>
      <c r="GH1265" t="s">
        <v>356</v>
      </c>
    </row>
    <row r="1266" spans="1:190" x14ac:dyDescent="0.35">
      <c r="A1266" t="s">
        <v>57</v>
      </c>
      <c r="B1266" t="s">
        <v>58</v>
      </c>
      <c r="C1266" t="s">
        <v>3323</v>
      </c>
      <c r="D1266" t="s">
        <v>1095</v>
      </c>
      <c r="E1266" t="s">
        <v>3380</v>
      </c>
      <c r="F1266" t="s">
        <v>3381</v>
      </c>
      <c r="G1266" t="s">
        <v>3392</v>
      </c>
      <c r="H1266" t="s">
        <v>3393</v>
      </c>
      <c r="I1266">
        <v>14</v>
      </c>
      <c r="J1266">
        <v>4</v>
      </c>
      <c r="K1266" t="s">
        <v>345</v>
      </c>
      <c r="L1266">
        <v>6.7364001269999996</v>
      </c>
      <c r="M1266">
        <v>29.731300350000001</v>
      </c>
      <c r="N1266" t="s">
        <v>346</v>
      </c>
      <c r="O1266" t="s">
        <v>347</v>
      </c>
      <c r="P1266" s="133">
        <v>61</v>
      </c>
      <c r="Q1266" s="133">
        <v>271</v>
      </c>
      <c r="R1266" s="133">
        <v>61</v>
      </c>
      <c r="S1266" s="133">
        <v>271</v>
      </c>
      <c r="T1266" s="133">
        <v>82</v>
      </c>
      <c r="U1266" t="s">
        <v>58</v>
      </c>
      <c r="V1266" t="s">
        <v>1095</v>
      </c>
      <c r="W1266">
        <v>73</v>
      </c>
      <c r="X1266" t="s">
        <v>58</v>
      </c>
      <c r="Y1266" t="s">
        <v>1095</v>
      </c>
      <c r="Z1266">
        <v>58</v>
      </c>
      <c r="AA1266" t="s">
        <v>58</v>
      </c>
      <c r="AB1266" t="s">
        <v>1095</v>
      </c>
      <c r="AC1266">
        <v>58</v>
      </c>
      <c r="AD1266" t="s">
        <v>58</v>
      </c>
      <c r="AE1266" t="s">
        <v>1095</v>
      </c>
      <c r="AF1266">
        <v>0</v>
      </c>
      <c r="AI1266">
        <v>0</v>
      </c>
      <c r="AL1266" t="s">
        <v>349</v>
      </c>
      <c r="AM1266">
        <v>0</v>
      </c>
      <c r="AN1266">
        <v>0</v>
      </c>
      <c r="AO1266">
        <v>0</v>
      </c>
      <c r="AR1266">
        <v>0</v>
      </c>
      <c r="AU1266">
        <v>0</v>
      </c>
      <c r="AX1266">
        <v>0</v>
      </c>
      <c r="BA1266">
        <v>0</v>
      </c>
      <c r="BD1266">
        <v>0</v>
      </c>
      <c r="BE1266">
        <v>42</v>
      </c>
      <c r="BF1266">
        <v>40</v>
      </c>
      <c r="BG1266">
        <v>0</v>
      </c>
      <c r="BH1266" t="s">
        <v>349</v>
      </c>
      <c r="BI1266">
        <v>0</v>
      </c>
      <c r="BJ1266">
        <v>0</v>
      </c>
      <c r="BK1266">
        <v>0</v>
      </c>
      <c r="BL1266">
        <v>51</v>
      </c>
      <c r="BM1266">
        <v>22</v>
      </c>
      <c r="BN1266" t="s">
        <v>349</v>
      </c>
      <c r="BO1266">
        <v>0</v>
      </c>
      <c r="BP1266">
        <v>0</v>
      </c>
      <c r="BQ1266">
        <v>0</v>
      </c>
      <c r="BR1266">
        <v>46</v>
      </c>
      <c r="BS1266">
        <v>12</v>
      </c>
      <c r="BT1266" t="s">
        <v>349</v>
      </c>
      <c r="BU1266">
        <v>0</v>
      </c>
      <c r="BV1266">
        <v>0</v>
      </c>
      <c r="BW1266">
        <v>0</v>
      </c>
      <c r="BX1266">
        <v>0</v>
      </c>
      <c r="BY1266">
        <v>58</v>
      </c>
      <c r="BZ1266" t="s">
        <v>349</v>
      </c>
      <c r="CA1266">
        <v>0</v>
      </c>
      <c r="CB1266">
        <v>0</v>
      </c>
      <c r="CC1266">
        <v>0</v>
      </c>
      <c r="CD1266">
        <v>0</v>
      </c>
      <c r="CE1266">
        <v>0</v>
      </c>
      <c r="CF1266" t="s">
        <v>349</v>
      </c>
      <c r="CG1266">
        <v>0</v>
      </c>
      <c r="CH1266">
        <v>0</v>
      </c>
      <c r="CI1266">
        <v>0</v>
      </c>
      <c r="CJ1266" t="s">
        <v>349</v>
      </c>
      <c r="CK1266">
        <v>0</v>
      </c>
      <c r="CL1266" t="s">
        <v>349</v>
      </c>
      <c r="CM1266">
        <v>0</v>
      </c>
      <c r="CN1266" s="133">
        <v>0</v>
      </c>
      <c r="CO1266" s="133" t="s">
        <v>347</v>
      </c>
      <c r="CP1266" s="133">
        <v>128</v>
      </c>
      <c r="CQ1266" s="133">
        <v>576</v>
      </c>
      <c r="CR1266">
        <v>128</v>
      </c>
      <c r="CS1266">
        <v>576</v>
      </c>
      <c r="CT1266">
        <v>20</v>
      </c>
      <c r="CU1266" t="s">
        <v>58</v>
      </c>
      <c r="CV1266" t="s">
        <v>1095</v>
      </c>
      <c r="CW1266" t="s">
        <v>444</v>
      </c>
      <c r="CY1266">
        <v>21</v>
      </c>
      <c r="CZ1266" t="s">
        <v>58</v>
      </c>
      <c r="DA1266" t="s">
        <v>1095</v>
      </c>
      <c r="DB1266" t="s">
        <v>444</v>
      </c>
      <c r="DD1266">
        <v>58</v>
      </c>
      <c r="DE1266" t="s">
        <v>58</v>
      </c>
      <c r="DF1266" t="s">
        <v>1095</v>
      </c>
      <c r="DG1266" t="s">
        <v>444</v>
      </c>
      <c r="DI1266">
        <v>334</v>
      </c>
      <c r="DJ1266" t="s">
        <v>58</v>
      </c>
      <c r="DK1266" t="s">
        <v>1095</v>
      </c>
      <c r="DL1266" t="s">
        <v>444</v>
      </c>
      <c r="DN1266">
        <v>143</v>
      </c>
      <c r="DO1266" t="s">
        <v>58</v>
      </c>
      <c r="DP1266" t="s">
        <v>1095</v>
      </c>
      <c r="DQ1266" t="s">
        <v>444</v>
      </c>
      <c r="DS1266">
        <v>0</v>
      </c>
      <c r="DV1266" t="s">
        <v>349</v>
      </c>
      <c r="DW1266">
        <v>0</v>
      </c>
      <c r="DX1266">
        <v>0</v>
      </c>
      <c r="DY1266">
        <v>0</v>
      </c>
      <c r="EF1266">
        <v>0</v>
      </c>
      <c r="EM1266">
        <v>0</v>
      </c>
      <c r="ET1266">
        <v>0</v>
      </c>
      <c r="FA1266">
        <v>0</v>
      </c>
      <c r="FH1266">
        <v>0</v>
      </c>
      <c r="FK1266">
        <v>42</v>
      </c>
      <c r="FL1266">
        <v>189</v>
      </c>
      <c r="FM1266">
        <v>34</v>
      </c>
      <c r="FN1266">
        <v>153</v>
      </c>
      <c r="FO1266">
        <v>52</v>
      </c>
      <c r="FP1266">
        <v>234</v>
      </c>
      <c r="FQ1266">
        <v>0</v>
      </c>
      <c r="FR1266">
        <v>0</v>
      </c>
      <c r="FS1266" t="s">
        <v>347</v>
      </c>
      <c r="FT1266">
        <v>25</v>
      </c>
      <c r="FU1266">
        <v>113</v>
      </c>
      <c r="FV1266" t="s">
        <v>58</v>
      </c>
      <c r="FW1266" t="s">
        <v>1751</v>
      </c>
      <c r="FX1266" t="s">
        <v>349</v>
      </c>
      <c r="FZ1266" t="s">
        <v>347</v>
      </c>
      <c r="GA1266">
        <v>3</v>
      </c>
      <c r="GB1266">
        <v>14</v>
      </c>
      <c r="GC1266" t="s">
        <v>365</v>
      </c>
      <c r="GD1266" t="s">
        <v>354</v>
      </c>
      <c r="GE1266" t="s">
        <v>354</v>
      </c>
      <c r="GF1266" t="s">
        <v>354</v>
      </c>
      <c r="GG1266">
        <v>14</v>
      </c>
      <c r="GH1266" t="s">
        <v>356</v>
      </c>
    </row>
    <row r="1267" spans="1:190" x14ac:dyDescent="0.35">
      <c r="A1267" t="s">
        <v>57</v>
      </c>
      <c r="B1267" t="s">
        <v>58</v>
      </c>
      <c r="C1267" t="s">
        <v>3323</v>
      </c>
      <c r="D1267" t="s">
        <v>1095</v>
      </c>
      <c r="E1267" t="s">
        <v>3394</v>
      </c>
      <c r="F1267" t="s">
        <v>3395</v>
      </c>
      <c r="G1267" t="s">
        <v>3396</v>
      </c>
      <c r="H1267" t="s">
        <v>3397</v>
      </c>
      <c r="I1267">
        <v>14</v>
      </c>
      <c r="J1267">
        <v>4</v>
      </c>
      <c r="K1267" t="s">
        <v>345</v>
      </c>
      <c r="L1267">
        <v>6.5900001530000001</v>
      </c>
      <c r="M1267">
        <v>29.68000031</v>
      </c>
      <c r="N1267" t="s">
        <v>346</v>
      </c>
      <c r="O1267" t="s">
        <v>347</v>
      </c>
      <c r="P1267" s="133">
        <v>57</v>
      </c>
      <c r="Q1267" s="133">
        <v>256</v>
      </c>
      <c r="R1267" s="133">
        <v>57</v>
      </c>
      <c r="S1267" s="133">
        <v>256</v>
      </c>
      <c r="T1267" s="133">
        <v>26</v>
      </c>
      <c r="U1267" t="s">
        <v>58</v>
      </c>
      <c r="V1267" t="s">
        <v>1095</v>
      </c>
      <c r="W1267">
        <v>45</v>
      </c>
      <c r="X1267" t="s">
        <v>58</v>
      </c>
      <c r="Y1267" t="s">
        <v>1095</v>
      </c>
      <c r="Z1267">
        <v>62</v>
      </c>
      <c r="AA1267" t="s">
        <v>58</v>
      </c>
      <c r="AB1267" t="s">
        <v>1095</v>
      </c>
      <c r="AC1267">
        <v>87</v>
      </c>
      <c r="AD1267" t="s">
        <v>58</v>
      </c>
      <c r="AE1267" t="s">
        <v>1095</v>
      </c>
      <c r="AF1267">
        <v>36</v>
      </c>
      <c r="AG1267" t="s">
        <v>58</v>
      </c>
      <c r="AH1267" t="s">
        <v>1095</v>
      </c>
      <c r="AI1267">
        <v>0</v>
      </c>
      <c r="AL1267" t="s">
        <v>349</v>
      </c>
      <c r="AM1267">
        <v>0</v>
      </c>
      <c r="AN1267">
        <v>0</v>
      </c>
      <c r="AO1267">
        <v>0</v>
      </c>
      <c r="AR1267">
        <v>0</v>
      </c>
      <c r="AU1267">
        <v>0</v>
      </c>
      <c r="AX1267">
        <v>0</v>
      </c>
      <c r="BA1267">
        <v>0</v>
      </c>
      <c r="BD1267">
        <v>0</v>
      </c>
      <c r="BE1267">
        <v>0</v>
      </c>
      <c r="BF1267">
        <v>26</v>
      </c>
      <c r="BG1267">
        <v>0</v>
      </c>
      <c r="BH1267" t="s">
        <v>349</v>
      </c>
      <c r="BI1267">
        <v>0</v>
      </c>
      <c r="BJ1267">
        <v>0</v>
      </c>
      <c r="BK1267">
        <v>12</v>
      </c>
      <c r="BL1267">
        <v>24</v>
      </c>
      <c r="BM1267">
        <v>9</v>
      </c>
      <c r="BN1267" t="s">
        <v>349</v>
      </c>
      <c r="BO1267">
        <v>0</v>
      </c>
      <c r="BP1267">
        <v>0</v>
      </c>
      <c r="BQ1267">
        <v>0</v>
      </c>
      <c r="BR1267">
        <v>38</v>
      </c>
      <c r="BS1267">
        <v>24</v>
      </c>
      <c r="BT1267" t="s">
        <v>349</v>
      </c>
      <c r="BU1267">
        <v>0</v>
      </c>
      <c r="BV1267">
        <v>0</v>
      </c>
      <c r="BW1267">
        <v>0</v>
      </c>
      <c r="BX1267">
        <v>33</v>
      </c>
      <c r="BY1267">
        <v>54</v>
      </c>
      <c r="BZ1267" t="s">
        <v>349</v>
      </c>
      <c r="CA1267">
        <v>0</v>
      </c>
      <c r="CB1267">
        <v>0</v>
      </c>
      <c r="CC1267">
        <v>0</v>
      </c>
      <c r="CD1267">
        <v>0</v>
      </c>
      <c r="CE1267">
        <v>36</v>
      </c>
      <c r="CF1267" t="s">
        <v>349</v>
      </c>
      <c r="CG1267">
        <v>0</v>
      </c>
      <c r="CH1267">
        <v>0</v>
      </c>
      <c r="CI1267">
        <v>0</v>
      </c>
      <c r="CJ1267" t="s">
        <v>349</v>
      </c>
      <c r="CK1267">
        <v>0</v>
      </c>
      <c r="CL1267" t="s">
        <v>349</v>
      </c>
      <c r="CM1267">
        <v>0</v>
      </c>
      <c r="CN1267" s="133">
        <v>0</v>
      </c>
      <c r="CO1267" s="133" t="s">
        <v>347</v>
      </c>
      <c r="CP1267" s="133">
        <v>62</v>
      </c>
      <c r="CQ1267" s="133">
        <v>279</v>
      </c>
      <c r="CR1267">
        <v>62</v>
      </c>
      <c r="CS1267">
        <v>279</v>
      </c>
      <c r="CT1267">
        <v>27</v>
      </c>
      <c r="CU1267" t="s">
        <v>58</v>
      </c>
      <c r="CV1267" t="s">
        <v>1095</v>
      </c>
      <c r="CW1267" t="s">
        <v>444</v>
      </c>
      <c r="CY1267">
        <v>42</v>
      </c>
      <c r="CZ1267" t="s">
        <v>58</v>
      </c>
      <c r="DA1267" t="s">
        <v>1095</v>
      </c>
      <c r="DB1267" t="s">
        <v>444</v>
      </c>
      <c r="DD1267">
        <v>36</v>
      </c>
      <c r="DE1267" t="s">
        <v>58</v>
      </c>
      <c r="DF1267" t="s">
        <v>1751</v>
      </c>
      <c r="DG1267" t="s">
        <v>444</v>
      </c>
      <c r="DI1267">
        <v>68</v>
      </c>
      <c r="DJ1267" t="s">
        <v>58</v>
      </c>
      <c r="DK1267" t="s">
        <v>1095</v>
      </c>
      <c r="DL1267" t="s">
        <v>444</v>
      </c>
      <c r="DN1267">
        <v>106</v>
      </c>
      <c r="DO1267" t="s">
        <v>58</v>
      </c>
      <c r="DP1267" t="s">
        <v>1095</v>
      </c>
      <c r="DQ1267" t="s">
        <v>405</v>
      </c>
      <c r="DS1267">
        <v>0</v>
      </c>
      <c r="DV1267" t="s">
        <v>349</v>
      </c>
      <c r="DW1267">
        <v>0</v>
      </c>
      <c r="DX1267">
        <v>0</v>
      </c>
      <c r="DY1267">
        <v>0</v>
      </c>
      <c r="EF1267">
        <v>0</v>
      </c>
      <c r="EM1267">
        <v>0</v>
      </c>
      <c r="ET1267">
        <v>0</v>
      </c>
      <c r="FA1267">
        <v>0</v>
      </c>
      <c r="FH1267">
        <v>0</v>
      </c>
      <c r="FK1267">
        <v>21</v>
      </c>
      <c r="FL1267">
        <v>95</v>
      </c>
      <c r="FM1267">
        <v>19</v>
      </c>
      <c r="FN1267">
        <v>85</v>
      </c>
      <c r="FO1267">
        <v>22</v>
      </c>
      <c r="FP1267">
        <v>99</v>
      </c>
      <c r="FQ1267">
        <v>0</v>
      </c>
      <c r="FR1267">
        <v>0</v>
      </c>
      <c r="FS1267" t="s">
        <v>347</v>
      </c>
      <c r="FT1267">
        <v>28</v>
      </c>
      <c r="FU1267">
        <v>126</v>
      </c>
      <c r="FV1267" t="s">
        <v>58</v>
      </c>
      <c r="FW1267" t="s">
        <v>1095</v>
      </c>
      <c r="FX1267" t="s">
        <v>349</v>
      </c>
      <c r="FZ1267" t="s">
        <v>347</v>
      </c>
      <c r="GA1267">
        <v>17</v>
      </c>
      <c r="GB1267">
        <v>77</v>
      </c>
      <c r="GC1267" t="s">
        <v>365</v>
      </c>
      <c r="GD1267" t="s">
        <v>354</v>
      </c>
      <c r="GE1267" t="s">
        <v>354</v>
      </c>
      <c r="GF1267" t="s">
        <v>354</v>
      </c>
      <c r="GG1267">
        <v>14</v>
      </c>
      <c r="GH1267" t="s">
        <v>356</v>
      </c>
    </row>
    <row r="1268" spans="1:190" x14ac:dyDescent="0.35">
      <c r="A1268" t="s">
        <v>57</v>
      </c>
      <c r="B1268" t="s">
        <v>58</v>
      </c>
      <c r="C1268" t="s">
        <v>3323</v>
      </c>
      <c r="D1268" t="s">
        <v>1095</v>
      </c>
      <c r="E1268" t="s">
        <v>3394</v>
      </c>
      <c r="F1268" t="s">
        <v>3395</v>
      </c>
      <c r="G1268" t="s">
        <v>3398</v>
      </c>
      <c r="H1268" t="s">
        <v>3399</v>
      </c>
      <c r="I1268">
        <v>14</v>
      </c>
      <c r="J1268">
        <v>10</v>
      </c>
      <c r="K1268" t="s">
        <v>345</v>
      </c>
      <c r="L1268">
        <v>6.7081417999999999</v>
      </c>
      <c r="M1268">
        <v>29.780517</v>
      </c>
      <c r="N1268" t="s">
        <v>346</v>
      </c>
      <c r="O1268" t="s">
        <v>347</v>
      </c>
      <c r="P1268" s="133">
        <v>52</v>
      </c>
      <c r="Q1268" s="133">
        <v>234</v>
      </c>
      <c r="R1268" s="133">
        <v>52</v>
      </c>
      <c r="S1268" s="133">
        <v>234</v>
      </c>
      <c r="T1268" s="133">
        <v>38</v>
      </c>
      <c r="U1268" t="s">
        <v>58</v>
      </c>
      <c r="V1268" t="s">
        <v>1095</v>
      </c>
      <c r="W1268">
        <v>18</v>
      </c>
      <c r="X1268" t="s">
        <v>58</v>
      </c>
      <c r="Y1268" t="s">
        <v>1095</v>
      </c>
      <c r="Z1268">
        <v>30</v>
      </c>
      <c r="AA1268" t="s">
        <v>58</v>
      </c>
      <c r="AB1268" t="s">
        <v>1095</v>
      </c>
      <c r="AC1268">
        <v>72</v>
      </c>
      <c r="AD1268" t="s">
        <v>58</v>
      </c>
      <c r="AE1268" t="s">
        <v>1095</v>
      </c>
      <c r="AF1268">
        <v>76</v>
      </c>
      <c r="AG1268" t="s">
        <v>58</v>
      </c>
      <c r="AH1268" t="s">
        <v>1095</v>
      </c>
      <c r="AI1268">
        <v>0</v>
      </c>
      <c r="AL1268" t="s">
        <v>349</v>
      </c>
      <c r="AM1268">
        <v>0</v>
      </c>
      <c r="AN1268">
        <v>0</v>
      </c>
      <c r="AO1268">
        <v>0</v>
      </c>
      <c r="AR1268">
        <v>0</v>
      </c>
      <c r="AU1268">
        <v>0</v>
      </c>
      <c r="AX1268">
        <v>0</v>
      </c>
      <c r="BA1268">
        <v>0</v>
      </c>
      <c r="BD1268">
        <v>0</v>
      </c>
      <c r="BE1268">
        <v>38</v>
      </c>
      <c r="BF1268">
        <v>0</v>
      </c>
      <c r="BG1268">
        <v>0</v>
      </c>
      <c r="BH1268" t="s">
        <v>349</v>
      </c>
      <c r="BI1268">
        <v>0</v>
      </c>
      <c r="BJ1268">
        <v>0</v>
      </c>
      <c r="BK1268">
        <v>0</v>
      </c>
      <c r="BL1268">
        <v>18</v>
      </c>
      <c r="BM1268">
        <v>0</v>
      </c>
      <c r="BN1268" t="s">
        <v>349</v>
      </c>
      <c r="BO1268">
        <v>0</v>
      </c>
      <c r="BP1268">
        <v>0</v>
      </c>
      <c r="BQ1268">
        <v>0</v>
      </c>
      <c r="BR1268">
        <v>30</v>
      </c>
      <c r="BS1268">
        <v>0</v>
      </c>
      <c r="BT1268" t="s">
        <v>349</v>
      </c>
      <c r="BU1268">
        <v>0</v>
      </c>
      <c r="BV1268">
        <v>0</v>
      </c>
      <c r="BW1268">
        <v>0</v>
      </c>
      <c r="BX1268">
        <v>0</v>
      </c>
      <c r="BY1268">
        <v>72</v>
      </c>
      <c r="BZ1268" t="s">
        <v>349</v>
      </c>
      <c r="CA1268">
        <v>0</v>
      </c>
      <c r="CB1268">
        <v>0</v>
      </c>
      <c r="CC1268">
        <v>0</v>
      </c>
      <c r="CD1268">
        <v>0</v>
      </c>
      <c r="CE1268">
        <v>76</v>
      </c>
      <c r="CF1268" t="s">
        <v>349</v>
      </c>
      <c r="CG1268">
        <v>0</v>
      </c>
      <c r="CH1268">
        <v>0</v>
      </c>
      <c r="CI1268">
        <v>0</v>
      </c>
      <c r="CJ1268" t="s">
        <v>349</v>
      </c>
      <c r="CK1268">
        <v>0</v>
      </c>
      <c r="CL1268" t="s">
        <v>347</v>
      </c>
      <c r="CM1268">
        <v>4</v>
      </c>
      <c r="CN1268" s="133">
        <v>0</v>
      </c>
      <c r="CO1268" s="133" t="s">
        <v>347</v>
      </c>
      <c r="CP1268" s="133">
        <v>150</v>
      </c>
      <c r="CQ1268" s="133">
        <v>675</v>
      </c>
      <c r="CR1268">
        <v>150</v>
      </c>
      <c r="CS1268">
        <v>675</v>
      </c>
      <c r="CT1268">
        <v>62</v>
      </c>
      <c r="CU1268" t="s">
        <v>58</v>
      </c>
      <c r="CV1268" t="s">
        <v>1095</v>
      </c>
      <c r="CW1268" t="s">
        <v>444</v>
      </c>
      <c r="CY1268">
        <v>86</v>
      </c>
      <c r="CZ1268" t="s">
        <v>58</v>
      </c>
      <c r="DA1268" t="s">
        <v>1095</v>
      </c>
      <c r="DB1268" t="s">
        <v>444</v>
      </c>
      <c r="DD1268">
        <v>110</v>
      </c>
      <c r="DE1268" t="s">
        <v>58</v>
      </c>
      <c r="DF1268" t="s">
        <v>1095</v>
      </c>
      <c r="DG1268" t="s">
        <v>444</v>
      </c>
      <c r="DI1268">
        <v>321</v>
      </c>
      <c r="DJ1268" t="s">
        <v>58</v>
      </c>
      <c r="DK1268" t="s">
        <v>1095</v>
      </c>
      <c r="DL1268" t="s">
        <v>444</v>
      </c>
      <c r="DN1268">
        <v>96</v>
      </c>
      <c r="DO1268" t="s">
        <v>58</v>
      </c>
      <c r="DP1268" t="s">
        <v>1095</v>
      </c>
      <c r="DQ1268" t="s">
        <v>444</v>
      </c>
      <c r="DS1268">
        <v>0</v>
      </c>
      <c r="DV1268" t="s">
        <v>349</v>
      </c>
      <c r="DW1268">
        <v>0</v>
      </c>
      <c r="DX1268">
        <v>0</v>
      </c>
      <c r="DY1268">
        <v>0</v>
      </c>
      <c r="EF1268">
        <v>0</v>
      </c>
      <c r="EM1268">
        <v>0</v>
      </c>
      <c r="ET1268">
        <v>0</v>
      </c>
      <c r="FA1268">
        <v>0</v>
      </c>
      <c r="FH1268">
        <v>0</v>
      </c>
      <c r="FK1268">
        <v>44</v>
      </c>
      <c r="FL1268">
        <v>198</v>
      </c>
      <c r="FM1268">
        <v>39</v>
      </c>
      <c r="FN1268">
        <v>176</v>
      </c>
      <c r="FO1268">
        <v>67</v>
      </c>
      <c r="FP1268">
        <v>301</v>
      </c>
      <c r="FQ1268">
        <v>0</v>
      </c>
      <c r="FR1268">
        <v>0</v>
      </c>
      <c r="FS1268" t="s">
        <v>347</v>
      </c>
      <c r="FT1268">
        <v>13</v>
      </c>
      <c r="FU1268">
        <v>59</v>
      </c>
      <c r="FV1268" t="s">
        <v>58</v>
      </c>
      <c r="FW1268" t="s">
        <v>3276</v>
      </c>
      <c r="FX1268" t="s">
        <v>349</v>
      </c>
      <c r="FZ1268" t="s">
        <v>347</v>
      </c>
      <c r="GA1268">
        <v>7</v>
      </c>
      <c r="GB1268">
        <v>32</v>
      </c>
      <c r="GC1268" t="s">
        <v>365</v>
      </c>
      <c r="GD1268" t="s">
        <v>354</v>
      </c>
      <c r="GE1268" t="s">
        <v>354</v>
      </c>
      <c r="GF1268" t="s">
        <v>355</v>
      </c>
      <c r="GG1268">
        <v>14</v>
      </c>
      <c r="GH1268" t="s">
        <v>356</v>
      </c>
    </row>
    <row r="1269" spans="1:190" x14ac:dyDescent="0.35">
      <c r="A1269" t="s">
        <v>57</v>
      </c>
      <c r="B1269" t="s">
        <v>58</v>
      </c>
      <c r="C1269" t="s">
        <v>3323</v>
      </c>
      <c r="D1269" t="s">
        <v>1095</v>
      </c>
      <c r="E1269" t="s">
        <v>3394</v>
      </c>
      <c r="F1269" t="s">
        <v>3395</v>
      </c>
      <c r="G1269" t="s">
        <v>3400</v>
      </c>
      <c r="H1269" t="s">
        <v>3401</v>
      </c>
      <c r="I1269">
        <v>14</v>
      </c>
      <c r="J1269">
        <v>10</v>
      </c>
      <c r="K1269" t="s">
        <v>345</v>
      </c>
      <c r="L1269">
        <v>6.6736898419999999</v>
      </c>
      <c r="M1269">
        <v>29.740299220000001</v>
      </c>
      <c r="N1269" t="s">
        <v>346</v>
      </c>
      <c r="O1269" t="s">
        <v>347</v>
      </c>
      <c r="P1269" s="133">
        <v>41</v>
      </c>
      <c r="Q1269" s="133">
        <v>185</v>
      </c>
      <c r="R1269" s="133">
        <v>41</v>
      </c>
      <c r="S1269" s="133">
        <v>185</v>
      </c>
      <c r="T1269" s="133">
        <v>28</v>
      </c>
      <c r="U1269" t="s">
        <v>58</v>
      </c>
      <c r="V1269" t="s">
        <v>1095</v>
      </c>
      <c r="W1269">
        <v>18</v>
      </c>
      <c r="X1269" t="s">
        <v>58</v>
      </c>
      <c r="Y1269" t="s">
        <v>1095</v>
      </c>
      <c r="Z1269">
        <v>15</v>
      </c>
      <c r="AA1269" t="s">
        <v>58</v>
      </c>
      <c r="AB1269" t="s">
        <v>1095</v>
      </c>
      <c r="AC1269">
        <v>53</v>
      </c>
      <c r="AD1269" t="s">
        <v>348</v>
      </c>
      <c r="AE1269" t="s">
        <v>348</v>
      </c>
      <c r="AF1269">
        <v>57</v>
      </c>
      <c r="AG1269" t="s">
        <v>58</v>
      </c>
      <c r="AH1269" t="s">
        <v>1095</v>
      </c>
      <c r="AI1269">
        <v>14</v>
      </c>
      <c r="AJ1269" t="s">
        <v>348</v>
      </c>
      <c r="AK1269" t="s">
        <v>348</v>
      </c>
      <c r="AL1269" t="s">
        <v>349</v>
      </c>
      <c r="AM1269">
        <v>0</v>
      </c>
      <c r="AN1269">
        <v>0</v>
      </c>
      <c r="AO1269">
        <v>0</v>
      </c>
      <c r="AR1269">
        <v>0</v>
      </c>
      <c r="AU1269">
        <v>0</v>
      </c>
      <c r="AX1269">
        <v>0</v>
      </c>
      <c r="BA1269">
        <v>0</v>
      </c>
      <c r="BD1269">
        <v>0</v>
      </c>
      <c r="BE1269">
        <v>0</v>
      </c>
      <c r="BF1269">
        <v>28</v>
      </c>
      <c r="BG1269">
        <v>0</v>
      </c>
      <c r="BH1269" t="s">
        <v>349</v>
      </c>
      <c r="BI1269">
        <v>0</v>
      </c>
      <c r="BJ1269">
        <v>0</v>
      </c>
      <c r="BK1269">
        <v>0</v>
      </c>
      <c r="BL1269">
        <v>10</v>
      </c>
      <c r="BM1269">
        <v>8</v>
      </c>
      <c r="BN1269" t="s">
        <v>349</v>
      </c>
      <c r="BO1269">
        <v>0</v>
      </c>
      <c r="BP1269">
        <v>0</v>
      </c>
      <c r="BQ1269">
        <v>0</v>
      </c>
      <c r="BR1269">
        <v>9</v>
      </c>
      <c r="BS1269">
        <v>6</v>
      </c>
      <c r="BT1269" t="s">
        <v>349</v>
      </c>
      <c r="BU1269">
        <v>0</v>
      </c>
      <c r="BV1269">
        <v>0</v>
      </c>
      <c r="BW1269">
        <v>0</v>
      </c>
      <c r="BX1269">
        <v>5</v>
      </c>
      <c r="BY1269">
        <v>48</v>
      </c>
      <c r="BZ1269" t="s">
        <v>349</v>
      </c>
      <c r="CA1269">
        <v>0</v>
      </c>
      <c r="CB1269">
        <v>0</v>
      </c>
      <c r="CC1269">
        <v>0</v>
      </c>
      <c r="CD1269">
        <v>0</v>
      </c>
      <c r="CE1269">
        <v>57</v>
      </c>
      <c r="CF1269" t="s">
        <v>349</v>
      </c>
      <c r="CG1269">
        <v>0</v>
      </c>
      <c r="CH1269">
        <v>0</v>
      </c>
      <c r="CI1269">
        <v>14</v>
      </c>
      <c r="CJ1269" t="s">
        <v>347</v>
      </c>
      <c r="CK1269">
        <v>34</v>
      </c>
      <c r="CL1269" t="s">
        <v>349</v>
      </c>
      <c r="CM1269">
        <v>0</v>
      </c>
      <c r="CN1269" s="133">
        <v>0</v>
      </c>
      <c r="CO1269" s="133" t="s">
        <v>347</v>
      </c>
      <c r="CP1269" s="133">
        <v>57</v>
      </c>
      <c r="CQ1269" s="133">
        <v>257</v>
      </c>
      <c r="CR1269">
        <v>57</v>
      </c>
      <c r="CS1269">
        <v>257</v>
      </c>
      <c r="CT1269">
        <v>33</v>
      </c>
      <c r="CU1269" t="s">
        <v>58</v>
      </c>
      <c r="CV1269" t="s">
        <v>1751</v>
      </c>
      <c r="CW1269" t="s">
        <v>444</v>
      </c>
      <c r="CY1269">
        <v>45</v>
      </c>
      <c r="CZ1269" t="s">
        <v>58</v>
      </c>
      <c r="DA1269" t="s">
        <v>1095</v>
      </c>
      <c r="DB1269" t="s">
        <v>444</v>
      </c>
      <c r="DD1269">
        <v>50</v>
      </c>
      <c r="DE1269" t="s">
        <v>58</v>
      </c>
      <c r="DF1269" t="s">
        <v>1095</v>
      </c>
      <c r="DG1269" t="s">
        <v>444</v>
      </c>
      <c r="DI1269">
        <v>96</v>
      </c>
      <c r="DJ1269" t="s">
        <v>58</v>
      </c>
      <c r="DK1269" t="s">
        <v>1095</v>
      </c>
      <c r="DL1269" t="s">
        <v>444</v>
      </c>
      <c r="DN1269">
        <v>21</v>
      </c>
      <c r="DO1269" t="s">
        <v>58</v>
      </c>
      <c r="DP1269" t="s">
        <v>1751</v>
      </c>
      <c r="DQ1269" t="s">
        <v>444</v>
      </c>
      <c r="DS1269">
        <v>12</v>
      </c>
      <c r="DT1269" t="s">
        <v>348</v>
      </c>
      <c r="DU1269" t="s">
        <v>348</v>
      </c>
      <c r="DV1269" t="s">
        <v>349</v>
      </c>
      <c r="DW1269">
        <v>0</v>
      </c>
      <c r="DX1269">
        <v>0</v>
      </c>
      <c r="DY1269">
        <v>0</v>
      </c>
      <c r="EF1269">
        <v>0</v>
      </c>
      <c r="EM1269">
        <v>0</v>
      </c>
      <c r="ET1269">
        <v>0</v>
      </c>
      <c r="FA1269">
        <v>0</v>
      </c>
      <c r="FH1269">
        <v>0</v>
      </c>
      <c r="FK1269">
        <v>11</v>
      </c>
      <c r="FL1269">
        <v>50</v>
      </c>
      <c r="FM1269">
        <v>12</v>
      </c>
      <c r="FN1269">
        <v>54</v>
      </c>
      <c r="FO1269">
        <v>34</v>
      </c>
      <c r="FP1269">
        <v>153</v>
      </c>
      <c r="FQ1269">
        <v>0</v>
      </c>
      <c r="FR1269">
        <v>0</v>
      </c>
      <c r="FS1269" t="s">
        <v>347</v>
      </c>
      <c r="FT1269">
        <v>22</v>
      </c>
      <c r="FU1269">
        <v>99</v>
      </c>
      <c r="FV1269" t="s">
        <v>58</v>
      </c>
      <c r="FW1269" t="s">
        <v>1751</v>
      </c>
      <c r="FX1269" t="s">
        <v>349</v>
      </c>
      <c r="FZ1269" t="s">
        <v>347</v>
      </c>
      <c r="GA1269">
        <v>11</v>
      </c>
      <c r="GB1269">
        <v>45</v>
      </c>
      <c r="GC1269" t="s">
        <v>365</v>
      </c>
      <c r="GD1269" t="s">
        <v>354</v>
      </c>
      <c r="GE1269" t="s">
        <v>354</v>
      </c>
      <c r="GF1269" t="s">
        <v>355</v>
      </c>
      <c r="GG1269">
        <v>14</v>
      </c>
      <c r="GH1269" t="s">
        <v>356</v>
      </c>
    </row>
    <row r="1270" spans="1:190" x14ac:dyDescent="0.35">
      <c r="A1270" t="s">
        <v>57</v>
      </c>
      <c r="B1270" t="s">
        <v>58</v>
      </c>
      <c r="C1270" t="s">
        <v>3323</v>
      </c>
      <c r="D1270" t="s">
        <v>1095</v>
      </c>
      <c r="E1270" t="s">
        <v>3394</v>
      </c>
      <c r="F1270" t="s">
        <v>3395</v>
      </c>
      <c r="G1270" t="s">
        <v>3402</v>
      </c>
      <c r="H1270" t="s">
        <v>3403</v>
      </c>
      <c r="I1270">
        <v>14</v>
      </c>
      <c r="J1270">
        <v>8</v>
      </c>
      <c r="K1270" t="s">
        <v>345</v>
      </c>
      <c r="L1270">
        <v>6.7087165000000004</v>
      </c>
      <c r="M1270">
        <v>29.763565100000001</v>
      </c>
      <c r="N1270" t="s">
        <v>346</v>
      </c>
      <c r="O1270" t="s">
        <v>347</v>
      </c>
      <c r="P1270" s="133">
        <v>56</v>
      </c>
      <c r="Q1270" s="133">
        <v>252</v>
      </c>
      <c r="R1270" s="133">
        <v>56</v>
      </c>
      <c r="S1270" s="133">
        <v>252</v>
      </c>
      <c r="T1270" s="133">
        <v>0</v>
      </c>
      <c r="W1270">
        <v>0</v>
      </c>
      <c r="Z1270">
        <v>0</v>
      </c>
      <c r="AC1270">
        <v>111</v>
      </c>
      <c r="AD1270" t="s">
        <v>58</v>
      </c>
      <c r="AE1270" t="s">
        <v>1095</v>
      </c>
      <c r="AF1270">
        <v>141</v>
      </c>
      <c r="AG1270" t="s">
        <v>58</v>
      </c>
      <c r="AH1270" t="s">
        <v>1095</v>
      </c>
      <c r="AI1270">
        <v>0</v>
      </c>
      <c r="AL1270" t="s">
        <v>349</v>
      </c>
      <c r="AM1270">
        <v>0</v>
      </c>
      <c r="AN1270">
        <v>0</v>
      </c>
      <c r="AO1270">
        <v>0</v>
      </c>
      <c r="AR1270">
        <v>0</v>
      </c>
      <c r="AU1270">
        <v>0</v>
      </c>
      <c r="AX1270">
        <v>0</v>
      </c>
      <c r="BA1270">
        <v>0</v>
      </c>
      <c r="BD1270">
        <v>0</v>
      </c>
      <c r="BE1270">
        <v>0</v>
      </c>
      <c r="BF1270">
        <v>0</v>
      </c>
      <c r="BG1270">
        <v>0</v>
      </c>
      <c r="BH1270" t="s">
        <v>349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 t="s">
        <v>349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 t="s">
        <v>349</v>
      </c>
      <c r="BU1270">
        <v>0</v>
      </c>
      <c r="BV1270">
        <v>0</v>
      </c>
      <c r="BW1270">
        <v>0</v>
      </c>
      <c r="BX1270">
        <v>0</v>
      </c>
      <c r="BY1270">
        <v>111</v>
      </c>
      <c r="BZ1270" t="s">
        <v>349</v>
      </c>
      <c r="CA1270">
        <v>0</v>
      </c>
      <c r="CB1270">
        <v>0</v>
      </c>
      <c r="CC1270">
        <v>0</v>
      </c>
      <c r="CD1270">
        <v>0</v>
      </c>
      <c r="CE1270">
        <v>141</v>
      </c>
      <c r="CF1270" t="s">
        <v>349</v>
      </c>
      <c r="CG1270">
        <v>0</v>
      </c>
      <c r="CH1270">
        <v>0</v>
      </c>
      <c r="CI1270">
        <v>0</v>
      </c>
      <c r="CJ1270" t="s">
        <v>347</v>
      </c>
      <c r="CK1270">
        <v>14</v>
      </c>
      <c r="CL1270" t="s">
        <v>349</v>
      </c>
      <c r="CM1270">
        <v>0</v>
      </c>
      <c r="CN1270" s="133">
        <v>0</v>
      </c>
      <c r="CO1270" s="133" t="s">
        <v>347</v>
      </c>
      <c r="CP1270" s="133">
        <v>34</v>
      </c>
      <c r="CQ1270" s="133">
        <v>153</v>
      </c>
      <c r="CR1270">
        <v>34</v>
      </c>
      <c r="CS1270">
        <v>153</v>
      </c>
      <c r="CT1270">
        <v>0</v>
      </c>
      <c r="CY1270">
        <v>0</v>
      </c>
      <c r="DD1270">
        <v>0</v>
      </c>
      <c r="DI1270">
        <v>94</v>
      </c>
      <c r="DJ1270" t="s">
        <v>58</v>
      </c>
      <c r="DK1270" t="s">
        <v>1095</v>
      </c>
      <c r="DL1270" t="s">
        <v>405</v>
      </c>
      <c r="DN1270">
        <v>59</v>
      </c>
      <c r="DO1270" t="s">
        <v>58</v>
      </c>
      <c r="DP1270" t="s">
        <v>1095</v>
      </c>
      <c r="DQ1270" t="s">
        <v>444</v>
      </c>
      <c r="DS1270">
        <v>0</v>
      </c>
      <c r="DV1270" t="s">
        <v>349</v>
      </c>
      <c r="DW1270">
        <v>0</v>
      </c>
      <c r="DX1270">
        <v>0</v>
      </c>
      <c r="DY1270">
        <v>0</v>
      </c>
      <c r="EF1270">
        <v>0</v>
      </c>
      <c r="EM1270">
        <v>0</v>
      </c>
      <c r="ET1270">
        <v>0</v>
      </c>
      <c r="FA1270">
        <v>0</v>
      </c>
      <c r="FH1270">
        <v>0</v>
      </c>
      <c r="FK1270">
        <v>3</v>
      </c>
      <c r="FL1270">
        <v>13</v>
      </c>
      <c r="FM1270">
        <v>9</v>
      </c>
      <c r="FN1270">
        <v>41</v>
      </c>
      <c r="FO1270">
        <v>22</v>
      </c>
      <c r="FP1270">
        <v>99</v>
      </c>
      <c r="FQ1270">
        <v>0</v>
      </c>
      <c r="FR1270">
        <v>0</v>
      </c>
      <c r="FS1270" t="s">
        <v>347</v>
      </c>
      <c r="FT1270">
        <v>14</v>
      </c>
      <c r="FU1270">
        <v>63</v>
      </c>
      <c r="FV1270" t="s">
        <v>58</v>
      </c>
      <c r="FW1270" t="s">
        <v>1751</v>
      </c>
      <c r="FX1270" t="s">
        <v>349</v>
      </c>
      <c r="FZ1270" t="s">
        <v>347</v>
      </c>
      <c r="GA1270">
        <v>2</v>
      </c>
      <c r="GB1270">
        <v>7</v>
      </c>
      <c r="GC1270" t="s">
        <v>365</v>
      </c>
      <c r="GD1270" t="s">
        <v>354</v>
      </c>
      <c r="GE1270" t="s">
        <v>354</v>
      </c>
      <c r="GF1270" t="s">
        <v>355</v>
      </c>
      <c r="GG1270">
        <v>14</v>
      </c>
      <c r="GH1270" t="s">
        <v>451</v>
      </c>
    </row>
    <row r="1271" spans="1:190" x14ac:dyDescent="0.35">
      <c r="A1271" t="s">
        <v>57</v>
      </c>
      <c r="B1271" t="s">
        <v>58</v>
      </c>
      <c r="C1271" t="s">
        <v>3323</v>
      </c>
      <c r="D1271" t="s">
        <v>1095</v>
      </c>
      <c r="E1271" t="s">
        <v>3394</v>
      </c>
      <c r="F1271" t="s">
        <v>3395</v>
      </c>
      <c r="G1271" t="s">
        <v>3404</v>
      </c>
      <c r="H1271" t="s">
        <v>3405</v>
      </c>
      <c r="I1271">
        <v>14</v>
      </c>
      <c r="J1271">
        <v>10</v>
      </c>
      <c r="K1271" t="s">
        <v>345</v>
      </c>
      <c r="L1271">
        <v>6.6598801610000002</v>
      </c>
      <c r="M1271">
        <v>29.728399280000001</v>
      </c>
      <c r="N1271" t="s">
        <v>346</v>
      </c>
      <c r="O1271" t="s">
        <v>347</v>
      </c>
      <c r="P1271" s="133">
        <v>76</v>
      </c>
      <c r="Q1271" s="133">
        <v>342</v>
      </c>
      <c r="R1271" s="133">
        <v>76</v>
      </c>
      <c r="S1271" s="133">
        <v>342</v>
      </c>
      <c r="T1271" s="133">
        <v>72</v>
      </c>
      <c r="U1271" t="s">
        <v>58</v>
      </c>
      <c r="V1271" t="s">
        <v>1095</v>
      </c>
      <c r="W1271">
        <v>71</v>
      </c>
      <c r="X1271" t="s">
        <v>58</v>
      </c>
      <c r="Y1271" t="s">
        <v>1095</v>
      </c>
      <c r="Z1271">
        <v>122</v>
      </c>
      <c r="AA1271" t="s">
        <v>58</v>
      </c>
      <c r="AB1271" t="s">
        <v>1095</v>
      </c>
      <c r="AC1271">
        <v>60</v>
      </c>
      <c r="AD1271" t="s">
        <v>58</v>
      </c>
      <c r="AE1271" t="s">
        <v>1095</v>
      </c>
      <c r="AF1271">
        <v>17</v>
      </c>
      <c r="AG1271" t="s">
        <v>58</v>
      </c>
      <c r="AH1271" t="s">
        <v>1095</v>
      </c>
      <c r="AI1271">
        <v>0</v>
      </c>
      <c r="AL1271" t="s">
        <v>349</v>
      </c>
      <c r="AM1271">
        <v>0</v>
      </c>
      <c r="AN1271">
        <v>0</v>
      </c>
      <c r="AO1271">
        <v>0</v>
      </c>
      <c r="AR1271">
        <v>0</v>
      </c>
      <c r="AU1271">
        <v>0</v>
      </c>
      <c r="AX1271">
        <v>0</v>
      </c>
      <c r="BA1271">
        <v>0</v>
      </c>
      <c r="BD1271">
        <v>0</v>
      </c>
      <c r="BE1271">
        <v>19</v>
      </c>
      <c r="BF1271">
        <v>28</v>
      </c>
      <c r="BG1271">
        <v>25</v>
      </c>
      <c r="BH1271" t="s">
        <v>349</v>
      </c>
      <c r="BI1271">
        <v>0</v>
      </c>
      <c r="BJ1271">
        <v>0</v>
      </c>
      <c r="BK1271">
        <v>0</v>
      </c>
      <c r="BL1271">
        <v>48</v>
      </c>
      <c r="BM1271">
        <v>23</v>
      </c>
      <c r="BN1271" t="s">
        <v>349</v>
      </c>
      <c r="BO1271">
        <v>0</v>
      </c>
      <c r="BP1271">
        <v>0</v>
      </c>
      <c r="BQ1271">
        <v>17</v>
      </c>
      <c r="BR1271">
        <v>34</v>
      </c>
      <c r="BS1271">
        <v>71</v>
      </c>
      <c r="BT1271" t="s">
        <v>349</v>
      </c>
      <c r="BU1271">
        <v>0</v>
      </c>
      <c r="BV1271">
        <v>0</v>
      </c>
      <c r="BW1271">
        <v>6</v>
      </c>
      <c r="BX1271">
        <v>23</v>
      </c>
      <c r="BY1271">
        <v>31</v>
      </c>
      <c r="BZ1271" t="s">
        <v>349</v>
      </c>
      <c r="CA1271">
        <v>0</v>
      </c>
      <c r="CB1271">
        <v>0</v>
      </c>
      <c r="CC1271">
        <v>0</v>
      </c>
      <c r="CD1271">
        <v>0</v>
      </c>
      <c r="CE1271">
        <v>17</v>
      </c>
      <c r="CF1271" t="s">
        <v>349</v>
      </c>
      <c r="CG1271">
        <v>0</v>
      </c>
      <c r="CH1271">
        <v>0</v>
      </c>
      <c r="CI1271">
        <v>0</v>
      </c>
      <c r="CJ1271" t="s">
        <v>347</v>
      </c>
      <c r="CK1271">
        <v>128</v>
      </c>
      <c r="CL1271" t="s">
        <v>347</v>
      </c>
      <c r="CM1271">
        <v>12</v>
      </c>
      <c r="CN1271" s="133">
        <v>11</v>
      </c>
      <c r="CO1271" s="133" t="s">
        <v>347</v>
      </c>
      <c r="CP1271" s="133">
        <v>155</v>
      </c>
      <c r="CQ1271" s="133">
        <v>698</v>
      </c>
      <c r="CR1271">
        <v>155</v>
      </c>
      <c r="CS1271">
        <v>698</v>
      </c>
      <c r="CT1271">
        <v>100</v>
      </c>
      <c r="CU1271" t="s">
        <v>58</v>
      </c>
      <c r="CV1271" t="s">
        <v>1095</v>
      </c>
      <c r="CW1271" t="s">
        <v>444</v>
      </c>
      <c r="CY1271">
        <v>136</v>
      </c>
      <c r="CZ1271" t="s">
        <v>58</v>
      </c>
      <c r="DA1271" t="s">
        <v>1095</v>
      </c>
      <c r="DB1271" t="s">
        <v>444</v>
      </c>
      <c r="DD1271">
        <v>114</v>
      </c>
      <c r="DE1271" t="s">
        <v>58</v>
      </c>
      <c r="DF1271" t="s">
        <v>1095</v>
      </c>
      <c r="DG1271" t="s">
        <v>444</v>
      </c>
      <c r="DI1271">
        <v>285</v>
      </c>
      <c r="DJ1271" t="s">
        <v>58</v>
      </c>
      <c r="DK1271" t="s">
        <v>1095</v>
      </c>
      <c r="DL1271" t="s">
        <v>444</v>
      </c>
      <c r="DN1271">
        <v>63</v>
      </c>
      <c r="DO1271" t="s">
        <v>58</v>
      </c>
      <c r="DP1271" t="s">
        <v>1095</v>
      </c>
      <c r="DQ1271" t="s">
        <v>444</v>
      </c>
      <c r="DS1271">
        <v>0</v>
      </c>
      <c r="DV1271" t="s">
        <v>349</v>
      </c>
      <c r="DW1271">
        <v>0</v>
      </c>
      <c r="DX1271">
        <v>0</v>
      </c>
      <c r="DY1271">
        <v>0</v>
      </c>
      <c r="EF1271">
        <v>0</v>
      </c>
      <c r="EM1271">
        <v>0</v>
      </c>
      <c r="ET1271">
        <v>0</v>
      </c>
      <c r="FA1271">
        <v>0</v>
      </c>
      <c r="FH1271">
        <v>0</v>
      </c>
      <c r="FK1271">
        <v>49</v>
      </c>
      <c r="FL1271">
        <v>221</v>
      </c>
      <c r="FM1271">
        <v>62</v>
      </c>
      <c r="FN1271">
        <v>279</v>
      </c>
      <c r="FO1271">
        <v>44</v>
      </c>
      <c r="FP1271">
        <v>198</v>
      </c>
      <c r="FQ1271">
        <v>0</v>
      </c>
      <c r="FR1271">
        <v>0</v>
      </c>
      <c r="FS1271" t="s">
        <v>347</v>
      </c>
      <c r="FT1271">
        <v>31</v>
      </c>
      <c r="FU1271">
        <v>149</v>
      </c>
      <c r="FV1271" t="s">
        <v>58</v>
      </c>
      <c r="FW1271" t="s">
        <v>1751</v>
      </c>
      <c r="FX1271" t="s">
        <v>349</v>
      </c>
      <c r="FZ1271" t="s">
        <v>347</v>
      </c>
      <c r="GA1271">
        <v>12</v>
      </c>
      <c r="GB1271">
        <v>54</v>
      </c>
      <c r="GC1271" t="s">
        <v>353</v>
      </c>
      <c r="GD1271" t="s">
        <v>355</v>
      </c>
      <c r="GE1271" t="s">
        <v>355</v>
      </c>
      <c r="GF1271" t="s">
        <v>354</v>
      </c>
      <c r="GG1271">
        <v>14</v>
      </c>
      <c r="GH1271" t="s">
        <v>356</v>
      </c>
    </row>
    <row r="1272" spans="1:190" x14ac:dyDescent="0.35">
      <c r="A1272" t="s">
        <v>57</v>
      </c>
      <c r="B1272" t="s">
        <v>58</v>
      </c>
      <c r="C1272" t="s">
        <v>3323</v>
      </c>
      <c r="D1272" t="s">
        <v>1095</v>
      </c>
      <c r="E1272" t="s">
        <v>3406</v>
      </c>
      <c r="F1272" t="s">
        <v>3407</v>
      </c>
      <c r="G1272" t="s">
        <v>3408</v>
      </c>
      <c r="H1272" t="s">
        <v>3409</v>
      </c>
      <c r="I1272">
        <v>14</v>
      </c>
      <c r="J1272">
        <v>5</v>
      </c>
      <c r="K1272" t="s">
        <v>345</v>
      </c>
      <c r="L1272">
        <v>6.8471598629999999</v>
      </c>
      <c r="M1272">
        <v>30.142900470000001</v>
      </c>
      <c r="N1272" t="s">
        <v>346</v>
      </c>
      <c r="O1272" t="s">
        <v>347</v>
      </c>
      <c r="P1272" s="133">
        <v>53</v>
      </c>
      <c r="Q1272" s="133">
        <v>239</v>
      </c>
      <c r="R1272" s="133">
        <v>53</v>
      </c>
      <c r="S1272" s="133">
        <v>239</v>
      </c>
      <c r="T1272" s="133">
        <v>0</v>
      </c>
      <c r="W1272">
        <v>0</v>
      </c>
      <c r="Z1272">
        <v>0</v>
      </c>
      <c r="AC1272">
        <v>239</v>
      </c>
      <c r="AD1272" t="s">
        <v>348</v>
      </c>
      <c r="AE1272" t="s">
        <v>348</v>
      </c>
      <c r="AF1272">
        <v>0</v>
      </c>
      <c r="AI1272">
        <v>0</v>
      </c>
      <c r="AL1272" t="s">
        <v>349</v>
      </c>
      <c r="AM1272">
        <v>0</v>
      </c>
      <c r="AN1272">
        <v>0</v>
      </c>
      <c r="AO1272">
        <v>0</v>
      </c>
      <c r="AR1272">
        <v>0</v>
      </c>
      <c r="AU1272">
        <v>0</v>
      </c>
      <c r="AX1272">
        <v>0</v>
      </c>
      <c r="BA1272">
        <v>0</v>
      </c>
      <c r="BD1272">
        <v>0</v>
      </c>
      <c r="BE1272">
        <v>0</v>
      </c>
      <c r="BF1272">
        <v>0</v>
      </c>
      <c r="BG1272">
        <v>0</v>
      </c>
      <c r="BH1272" t="s">
        <v>349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 t="s">
        <v>349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 t="s">
        <v>349</v>
      </c>
      <c r="BU1272">
        <v>0</v>
      </c>
      <c r="BV1272">
        <v>0</v>
      </c>
      <c r="BW1272">
        <v>0</v>
      </c>
      <c r="BX1272">
        <v>0</v>
      </c>
      <c r="BY1272">
        <v>239</v>
      </c>
      <c r="BZ1272" t="s">
        <v>349</v>
      </c>
      <c r="CA1272">
        <v>0</v>
      </c>
      <c r="CB1272">
        <v>0</v>
      </c>
      <c r="CC1272">
        <v>0</v>
      </c>
      <c r="CD1272">
        <v>0</v>
      </c>
      <c r="CE1272">
        <v>0</v>
      </c>
      <c r="CF1272" t="s">
        <v>349</v>
      </c>
      <c r="CG1272">
        <v>0</v>
      </c>
      <c r="CH1272">
        <v>0</v>
      </c>
      <c r="CI1272">
        <v>0</v>
      </c>
      <c r="CJ1272" t="s">
        <v>349</v>
      </c>
      <c r="CK1272">
        <v>0</v>
      </c>
      <c r="CL1272" t="s">
        <v>349</v>
      </c>
      <c r="CM1272">
        <v>0</v>
      </c>
      <c r="CN1272" s="133">
        <v>0</v>
      </c>
      <c r="CO1272" s="133" t="s">
        <v>347</v>
      </c>
      <c r="CP1272" s="133">
        <v>36</v>
      </c>
      <c r="CQ1272" s="133">
        <v>162</v>
      </c>
      <c r="CR1272">
        <v>36</v>
      </c>
      <c r="CS1272">
        <v>162</v>
      </c>
      <c r="CT1272">
        <v>0</v>
      </c>
      <c r="CY1272">
        <v>36</v>
      </c>
      <c r="CZ1272" t="s">
        <v>58</v>
      </c>
      <c r="DA1272" t="s">
        <v>1095</v>
      </c>
      <c r="DB1272" t="s">
        <v>444</v>
      </c>
      <c r="DD1272">
        <v>19</v>
      </c>
      <c r="DE1272" t="s">
        <v>58</v>
      </c>
      <c r="DF1272" t="s">
        <v>1095</v>
      </c>
      <c r="DG1272" t="s">
        <v>444</v>
      </c>
      <c r="DI1272">
        <v>47</v>
      </c>
      <c r="DJ1272" t="s">
        <v>58</v>
      </c>
      <c r="DK1272" t="s">
        <v>1751</v>
      </c>
      <c r="DL1272" t="s">
        <v>444</v>
      </c>
      <c r="DN1272">
        <v>59</v>
      </c>
      <c r="DO1272" t="s">
        <v>58</v>
      </c>
      <c r="DP1272" t="s">
        <v>1095</v>
      </c>
      <c r="DQ1272" t="s">
        <v>444</v>
      </c>
      <c r="DS1272">
        <v>1</v>
      </c>
      <c r="DT1272" t="s">
        <v>348</v>
      </c>
      <c r="DU1272" t="s">
        <v>348</v>
      </c>
      <c r="DV1272" t="s">
        <v>349</v>
      </c>
      <c r="DW1272">
        <v>0</v>
      </c>
      <c r="DX1272">
        <v>0</v>
      </c>
      <c r="DY1272">
        <v>0</v>
      </c>
      <c r="EF1272">
        <v>0</v>
      </c>
      <c r="EM1272">
        <v>0</v>
      </c>
      <c r="ET1272">
        <v>0</v>
      </c>
      <c r="FA1272">
        <v>0</v>
      </c>
      <c r="FH1272">
        <v>0</v>
      </c>
      <c r="FK1272">
        <v>6</v>
      </c>
      <c r="FL1272">
        <v>27</v>
      </c>
      <c r="FM1272">
        <v>13</v>
      </c>
      <c r="FN1272">
        <v>58</v>
      </c>
      <c r="FO1272">
        <v>17</v>
      </c>
      <c r="FP1272">
        <v>77</v>
      </c>
      <c r="FQ1272">
        <v>0</v>
      </c>
      <c r="FR1272">
        <v>0</v>
      </c>
      <c r="FS1272" t="s">
        <v>347</v>
      </c>
      <c r="FT1272">
        <v>41</v>
      </c>
      <c r="FU1272">
        <v>185</v>
      </c>
      <c r="FV1272" t="s">
        <v>58</v>
      </c>
      <c r="FW1272" t="s">
        <v>1095</v>
      </c>
      <c r="FX1272" t="s">
        <v>349</v>
      </c>
      <c r="FZ1272" t="s">
        <v>347</v>
      </c>
      <c r="GA1272">
        <v>12</v>
      </c>
      <c r="GB1272">
        <v>54</v>
      </c>
      <c r="GC1272" t="s">
        <v>353</v>
      </c>
      <c r="GD1272" t="s">
        <v>355</v>
      </c>
      <c r="GE1272" t="s">
        <v>355</v>
      </c>
      <c r="GF1272" t="s">
        <v>354</v>
      </c>
      <c r="GG1272">
        <v>14</v>
      </c>
      <c r="GH1272" t="s">
        <v>356</v>
      </c>
    </row>
    <row r="1273" spans="1:190" x14ac:dyDescent="0.35">
      <c r="A1273" t="s">
        <v>57</v>
      </c>
      <c r="B1273" t="s">
        <v>58</v>
      </c>
      <c r="C1273" t="s">
        <v>3323</v>
      </c>
      <c r="D1273" t="s">
        <v>1095</v>
      </c>
      <c r="E1273" t="s">
        <v>3406</v>
      </c>
      <c r="F1273" t="s">
        <v>3407</v>
      </c>
      <c r="G1273" t="s">
        <v>3410</v>
      </c>
      <c r="H1273" t="s">
        <v>3411</v>
      </c>
      <c r="I1273">
        <v>14</v>
      </c>
      <c r="J1273">
        <v>5</v>
      </c>
      <c r="K1273" t="s">
        <v>345</v>
      </c>
      <c r="L1273">
        <v>6.914974</v>
      </c>
      <c r="M1273">
        <v>30.116899</v>
      </c>
      <c r="N1273" t="s">
        <v>346</v>
      </c>
      <c r="O1273" t="s">
        <v>349</v>
      </c>
      <c r="P1273" s="133">
        <v>0</v>
      </c>
      <c r="Q1273" s="133">
        <v>0</v>
      </c>
      <c r="R1273" s="133">
        <v>0</v>
      </c>
      <c r="S1273" s="133">
        <v>0</v>
      </c>
      <c r="T1273" s="133">
        <v>0</v>
      </c>
      <c r="W1273">
        <v>0</v>
      </c>
      <c r="Z1273">
        <v>0</v>
      </c>
      <c r="AC1273">
        <v>0</v>
      </c>
      <c r="AF1273">
        <v>0</v>
      </c>
      <c r="AI1273">
        <v>0</v>
      </c>
      <c r="AL1273" t="s">
        <v>349</v>
      </c>
      <c r="AM1273">
        <v>0</v>
      </c>
      <c r="AN1273">
        <v>0</v>
      </c>
      <c r="AO1273">
        <v>0</v>
      </c>
      <c r="AR1273">
        <v>0</v>
      </c>
      <c r="AU1273">
        <v>0</v>
      </c>
      <c r="AX1273">
        <v>0</v>
      </c>
      <c r="BA1273">
        <v>0</v>
      </c>
      <c r="BD1273">
        <v>0</v>
      </c>
      <c r="BE1273">
        <v>0</v>
      </c>
      <c r="BF1273">
        <v>0</v>
      </c>
      <c r="BG1273">
        <v>0</v>
      </c>
      <c r="BH1273" t="s">
        <v>349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 t="s">
        <v>349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 t="s">
        <v>349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 t="s">
        <v>349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 t="s">
        <v>349</v>
      </c>
      <c r="CG1273">
        <v>0</v>
      </c>
      <c r="CH1273">
        <v>0</v>
      </c>
      <c r="CI1273">
        <v>0</v>
      </c>
      <c r="CJ1273" t="s">
        <v>349</v>
      </c>
      <c r="CK1273">
        <v>0</v>
      </c>
      <c r="CL1273" t="s">
        <v>349</v>
      </c>
      <c r="CM1273">
        <v>0</v>
      </c>
      <c r="CN1273" s="133">
        <v>0</v>
      </c>
      <c r="CO1273" s="133" t="s">
        <v>347</v>
      </c>
      <c r="CP1273" s="133">
        <v>82</v>
      </c>
      <c r="CQ1273" s="133">
        <v>410</v>
      </c>
      <c r="CR1273">
        <v>82</v>
      </c>
      <c r="CS1273">
        <v>410</v>
      </c>
      <c r="CT1273">
        <v>0</v>
      </c>
      <c r="CY1273">
        <v>0</v>
      </c>
      <c r="DD1273">
        <v>0</v>
      </c>
      <c r="DI1273">
        <v>0</v>
      </c>
      <c r="DN1273">
        <v>410</v>
      </c>
      <c r="DO1273" t="s">
        <v>58</v>
      </c>
      <c r="DP1273" t="s">
        <v>1095</v>
      </c>
      <c r="DQ1273" t="s">
        <v>444</v>
      </c>
      <c r="DS1273">
        <v>0</v>
      </c>
      <c r="DV1273" t="s">
        <v>349</v>
      </c>
      <c r="DW1273">
        <v>0</v>
      </c>
      <c r="DX1273">
        <v>0</v>
      </c>
      <c r="DY1273">
        <v>0</v>
      </c>
      <c r="EF1273">
        <v>0</v>
      </c>
      <c r="EM1273">
        <v>0</v>
      </c>
      <c r="ET1273">
        <v>0</v>
      </c>
      <c r="FA1273">
        <v>0</v>
      </c>
      <c r="FH1273">
        <v>0</v>
      </c>
      <c r="FK1273">
        <v>0</v>
      </c>
      <c r="FL1273">
        <v>0</v>
      </c>
      <c r="FM1273">
        <v>0</v>
      </c>
      <c r="FN1273">
        <v>0</v>
      </c>
      <c r="FO1273">
        <v>82</v>
      </c>
      <c r="FP1273">
        <v>410</v>
      </c>
      <c r="FQ1273">
        <v>0</v>
      </c>
      <c r="FR1273">
        <v>0</v>
      </c>
      <c r="FS1273" t="s">
        <v>347</v>
      </c>
      <c r="FT1273">
        <v>170</v>
      </c>
      <c r="FU1273">
        <v>765</v>
      </c>
      <c r="FV1273" t="s">
        <v>58</v>
      </c>
      <c r="FW1273" t="s">
        <v>1751</v>
      </c>
      <c r="FX1273" t="s">
        <v>349</v>
      </c>
      <c r="FZ1273" t="s">
        <v>349</v>
      </c>
      <c r="GA1273">
        <v>0</v>
      </c>
      <c r="GB1273">
        <v>0</v>
      </c>
      <c r="GC1273" t="s">
        <v>349</v>
      </c>
      <c r="GD1273" t="s">
        <v>355</v>
      </c>
      <c r="GE1273" t="s">
        <v>355</v>
      </c>
      <c r="GF1273" t="s">
        <v>355</v>
      </c>
      <c r="GG1273">
        <v>14</v>
      </c>
      <c r="GH1273" t="s">
        <v>451</v>
      </c>
    </row>
    <row r="1274" spans="1:190" x14ac:dyDescent="0.35">
      <c r="A1274" t="s">
        <v>57</v>
      </c>
      <c r="B1274" t="s">
        <v>58</v>
      </c>
      <c r="C1274" t="s">
        <v>3323</v>
      </c>
      <c r="D1274" t="s">
        <v>1095</v>
      </c>
      <c r="E1274" t="s">
        <v>3406</v>
      </c>
      <c r="F1274" t="s">
        <v>3407</v>
      </c>
      <c r="G1274" t="s">
        <v>3412</v>
      </c>
      <c r="H1274" t="s">
        <v>3413</v>
      </c>
      <c r="I1274">
        <v>14</v>
      </c>
      <c r="J1274">
        <v>10</v>
      </c>
      <c r="K1274" t="s">
        <v>345</v>
      </c>
      <c r="L1274">
        <v>6.6310501100000003</v>
      </c>
      <c r="M1274">
        <v>29.795099260000001</v>
      </c>
      <c r="N1274" t="s">
        <v>346</v>
      </c>
      <c r="O1274" t="s">
        <v>347</v>
      </c>
      <c r="P1274" s="133">
        <v>21</v>
      </c>
      <c r="Q1274" s="133">
        <v>94</v>
      </c>
      <c r="R1274" s="133">
        <v>21</v>
      </c>
      <c r="S1274" s="133">
        <v>94</v>
      </c>
      <c r="T1274" s="133">
        <v>46</v>
      </c>
      <c r="U1274" t="s">
        <v>58</v>
      </c>
      <c r="V1274" t="s">
        <v>1095</v>
      </c>
      <c r="W1274">
        <v>17</v>
      </c>
      <c r="X1274" t="s">
        <v>58</v>
      </c>
      <c r="Y1274" t="s">
        <v>1095</v>
      </c>
      <c r="Z1274">
        <v>19</v>
      </c>
      <c r="AA1274" t="s">
        <v>58</v>
      </c>
      <c r="AB1274" t="s">
        <v>1095</v>
      </c>
      <c r="AC1274">
        <v>12</v>
      </c>
      <c r="AD1274" t="s">
        <v>58</v>
      </c>
      <c r="AE1274" t="s">
        <v>1095</v>
      </c>
      <c r="AF1274">
        <v>0</v>
      </c>
      <c r="AI1274">
        <v>0</v>
      </c>
      <c r="AL1274" t="s">
        <v>349</v>
      </c>
      <c r="AM1274">
        <v>0</v>
      </c>
      <c r="AN1274">
        <v>0</v>
      </c>
      <c r="AO1274">
        <v>0</v>
      </c>
      <c r="AR1274">
        <v>0</v>
      </c>
      <c r="AU1274">
        <v>0</v>
      </c>
      <c r="AX1274">
        <v>0</v>
      </c>
      <c r="BA1274">
        <v>0</v>
      </c>
      <c r="BD1274">
        <v>0</v>
      </c>
      <c r="BE1274">
        <v>31</v>
      </c>
      <c r="BF1274">
        <v>15</v>
      </c>
      <c r="BG1274">
        <v>0</v>
      </c>
      <c r="BH1274" t="s">
        <v>349</v>
      </c>
      <c r="BI1274">
        <v>0</v>
      </c>
      <c r="BJ1274">
        <v>0</v>
      </c>
      <c r="BK1274">
        <v>0</v>
      </c>
      <c r="BL1274">
        <v>17</v>
      </c>
      <c r="BM1274">
        <v>0</v>
      </c>
      <c r="BN1274" t="s">
        <v>349</v>
      </c>
      <c r="BO1274">
        <v>0</v>
      </c>
      <c r="BP1274">
        <v>0</v>
      </c>
      <c r="BQ1274">
        <v>0</v>
      </c>
      <c r="BR1274">
        <v>7</v>
      </c>
      <c r="BS1274">
        <v>12</v>
      </c>
      <c r="BT1274" t="s">
        <v>349</v>
      </c>
      <c r="BU1274">
        <v>0</v>
      </c>
      <c r="BV1274">
        <v>0</v>
      </c>
      <c r="BW1274">
        <v>0</v>
      </c>
      <c r="BX1274">
        <v>0</v>
      </c>
      <c r="BY1274">
        <v>12</v>
      </c>
      <c r="BZ1274" t="s">
        <v>349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 t="s">
        <v>349</v>
      </c>
      <c r="CG1274">
        <v>0</v>
      </c>
      <c r="CH1274">
        <v>0</v>
      </c>
      <c r="CI1274">
        <v>0</v>
      </c>
      <c r="CJ1274" t="s">
        <v>347</v>
      </c>
      <c r="CK1274">
        <v>32</v>
      </c>
      <c r="CL1274" t="s">
        <v>347</v>
      </c>
      <c r="CM1274">
        <v>9</v>
      </c>
      <c r="CN1274" s="133">
        <v>2</v>
      </c>
      <c r="CO1274" s="133" t="s">
        <v>347</v>
      </c>
      <c r="CP1274" s="133">
        <v>61</v>
      </c>
      <c r="CQ1274" s="133">
        <v>275</v>
      </c>
      <c r="CR1274">
        <v>61</v>
      </c>
      <c r="CS1274">
        <v>275</v>
      </c>
      <c r="CT1274">
        <v>20</v>
      </c>
      <c r="CU1274" t="s">
        <v>58</v>
      </c>
      <c r="CV1274" t="s">
        <v>1095</v>
      </c>
      <c r="CW1274" t="s">
        <v>444</v>
      </c>
      <c r="CY1274">
        <v>29</v>
      </c>
      <c r="CZ1274" t="s">
        <v>58</v>
      </c>
      <c r="DA1274" t="s">
        <v>1095</v>
      </c>
      <c r="DB1274" t="s">
        <v>444</v>
      </c>
      <c r="DD1274">
        <v>60</v>
      </c>
      <c r="DE1274" t="s">
        <v>58</v>
      </c>
      <c r="DF1274" t="s">
        <v>1095</v>
      </c>
      <c r="DG1274" t="s">
        <v>444</v>
      </c>
      <c r="DI1274">
        <v>106</v>
      </c>
      <c r="DJ1274" t="s">
        <v>58</v>
      </c>
      <c r="DK1274" t="s">
        <v>1095</v>
      </c>
      <c r="DL1274" t="s">
        <v>444</v>
      </c>
      <c r="DN1274">
        <v>60</v>
      </c>
      <c r="DO1274" t="s">
        <v>58</v>
      </c>
      <c r="DP1274" t="s">
        <v>1095</v>
      </c>
      <c r="DQ1274" t="s">
        <v>444</v>
      </c>
      <c r="DS1274">
        <v>0</v>
      </c>
      <c r="DV1274" t="s">
        <v>349</v>
      </c>
      <c r="DW1274">
        <v>0</v>
      </c>
      <c r="DX1274">
        <v>0</v>
      </c>
      <c r="DY1274">
        <v>0</v>
      </c>
      <c r="EF1274">
        <v>0</v>
      </c>
      <c r="EM1274">
        <v>0</v>
      </c>
      <c r="ET1274">
        <v>0</v>
      </c>
      <c r="FA1274">
        <v>0</v>
      </c>
      <c r="FH1274">
        <v>0</v>
      </c>
      <c r="FK1274">
        <v>9</v>
      </c>
      <c r="FL1274">
        <v>41</v>
      </c>
      <c r="FM1274">
        <v>19</v>
      </c>
      <c r="FN1274">
        <v>85</v>
      </c>
      <c r="FO1274">
        <v>33</v>
      </c>
      <c r="FP1274">
        <v>149</v>
      </c>
      <c r="FQ1274">
        <v>0</v>
      </c>
      <c r="FR1274">
        <v>0</v>
      </c>
      <c r="FS1274" t="s">
        <v>347</v>
      </c>
      <c r="FT1274">
        <v>13</v>
      </c>
      <c r="FU1274">
        <v>59</v>
      </c>
      <c r="FV1274" t="s">
        <v>58</v>
      </c>
      <c r="FW1274" t="s">
        <v>1751</v>
      </c>
      <c r="FX1274" t="s">
        <v>349</v>
      </c>
      <c r="FZ1274" t="s">
        <v>347</v>
      </c>
      <c r="GA1274">
        <v>5</v>
      </c>
      <c r="GB1274">
        <v>23</v>
      </c>
      <c r="GC1274" t="s">
        <v>365</v>
      </c>
      <c r="GD1274" t="s">
        <v>354</v>
      </c>
      <c r="GE1274" t="s">
        <v>361</v>
      </c>
      <c r="GF1274" t="s">
        <v>354</v>
      </c>
      <c r="GG1274">
        <v>14</v>
      </c>
      <c r="GH1274" t="s">
        <v>356</v>
      </c>
    </row>
    <row r="1275" spans="1:190" x14ac:dyDescent="0.35">
      <c r="A1275" t="s">
        <v>57</v>
      </c>
      <c r="B1275" t="s">
        <v>58</v>
      </c>
      <c r="C1275" t="s">
        <v>3323</v>
      </c>
      <c r="D1275" t="s">
        <v>1095</v>
      </c>
      <c r="E1275" t="s">
        <v>3406</v>
      </c>
      <c r="F1275" t="s">
        <v>3407</v>
      </c>
      <c r="G1275" t="s">
        <v>3414</v>
      </c>
      <c r="H1275" t="s">
        <v>3202</v>
      </c>
      <c r="I1275">
        <v>14</v>
      </c>
      <c r="J1275">
        <v>13</v>
      </c>
      <c r="K1275" t="s">
        <v>345</v>
      </c>
      <c r="L1275">
        <v>6.6923399999999997</v>
      </c>
      <c r="M1275">
        <v>29.789300000000001</v>
      </c>
      <c r="N1275" t="s">
        <v>346</v>
      </c>
      <c r="O1275" t="s">
        <v>347</v>
      </c>
      <c r="P1275" s="133">
        <v>39</v>
      </c>
      <c r="Q1275" s="133">
        <v>195</v>
      </c>
      <c r="R1275" s="133">
        <v>39</v>
      </c>
      <c r="S1275" s="133">
        <v>195</v>
      </c>
      <c r="T1275" s="133">
        <v>19</v>
      </c>
      <c r="U1275" t="s">
        <v>58</v>
      </c>
      <c r="V1275" t="s">
        <v>1095</v>
      </c>
      <c r="W1275">
        <v>15</v>
      </c>
      <c r="X1275" t="s">
        <v>58</v>
      </c>
      <c r="Y1275" t="s">
        <v>1095</v>
      </c>
      <c r="Z1275">
        <v>145</v>
      </c>
      <c r="AA1275" t="s">
        <v>58</v>
      </c>
      <c r="AB1275" t="s">
        <v>1095</v>
      </c>
      <c r="AC1275">
        <v>8</v>
      </c>
      <c r="AD1275" t="s">
        <v>348</v>
      </c>
      <c r="AE1275" t="s">
        <v>348</v>
      </c>
      <c r="AF1275">
        <v>0</v>
      </c>
      <c r="AI1275">
        <v>8</v>
      </c>
      <c r="AJ1275" t="s">
        <v>348</v>
      </c>
      <c r="AK1275" t="s">
        <v>348</v>
      </c>
      <c r="AL1275" t="s">
        <v>349</v>
      </c>
      <c r="AM1275">
        <v>0</v>
      </c>
      <c r="AN1275">
        <v>0</v>
      </c>
      <c r="AO1275">
        <v>0</v>
      </c>
      <c r="AR1275">
        <v>0</v>
      </c>
      <c r="AU1275">
        <v>0</v>
      </c>
      <c r="AX1275">
        <v>0</v>
      </c>
      <c r="BA1275">
        <v>0</v>
      </c>
      <c r="BD1275">
        <v>0</v>
      </c>
      <c r="BE1275">
        <v>14</v>
      </c>
      <c r="BF1275">
        <v>5</v>
      </c>
      <c r="BG1275">
        <v>0</v>
      </c>
      <c r="BH1275" t="s">
        <v>349</v>
      </c>
      <c r="BI1275">
        <v>0</v>
      </c>
      <c r="BJ1275">
        <v>0</v>
      </c>
      <c r="BK1275">
        <v>0</v>
      </c>
      <c r="BL1275">
        <v>15</v>
      </c>
      <c r="BM1275">
        <v>0</v>
      </c>
      <c r="BN1275" t="s">
        <v>349</v>
      </c>
      <c r="BO1275">
        <v>0</v>
      </c>
      <c r="BP1275">
        <v>0</v>
      </c>
      <c r="BQ1275">
        <v>0</v>
      </c>
      <c r="BR1275">
        <v>0</v>
      </c>
      <c r="BS1275">
        <v>145</v>
      </c>
      <c r="BT1275" t="s">
        <v>349</v>
      </c>
      <c r="BU1275">
        <v>0</v>
      </c>
      <c r="BV1275">
        <v>0</v>
      </c>
      <c r="BW1275">
        <v>0</v>
      </c>
      <c r="BX1275">
        <v>0</v>
      </c>
      <c r="BY1275">
        <v>8</v>
      </c>
      <c r="BZ1275" t="s">
        <v>349</v>
      </c>
      <c r="CA1275">
        <v>0</v>
      </c>
      <c r="CB1275">
        <v>0</v>
      </c>
      <c r="CC1275">
        <v>0</v>
      </c>
      <c r="CD1275">
        <v>0</v>
      </c>
      <c r="CE1275">
        <v>0</v>
      </c>
      <c r="CF1275" t="s">
        <v>349</v>
      </c>
      <c r="CG1275">
        <v>0</v>
      </c>
      <c r="CH1275">
        <v>0</v>
      </c>
      <c r="CI1275">
        <v>8</v>
      </c>
      <c r="CJ1275" t="s">
        <v>347</v>
      </c>
      <c r="CK1275">
        <v>86</v>
      </c>
      <c r="CL1275" t="s">
        <v>349</v>
      </c>
      <c r="CM1275">
        <v>0</v>
      </c>
      <c r="CN1275" s="133">
        <v>0</v>
      </c>
      <c r="CO1275" s="133" t="s">
        <v>347</v>
      </c>
      <c r="CP1275" s="133">
        <v>47</v>
      </c>
      <c r="CQ1275" s="133">
        <v>241</v>
      </c>
      <c r="CR1275">
        <v>38</v>
      </c>
      <c r="CS1275">
        <v>195</v>
      </c>
      <c r="CT1275">
        <v>28</v>
      </c>
      <c r="CU1275" t="s">
        <v>58</v>
      </c>
      <c r="CV1275" t="s">
        <v>1095</v>
      </c>
      <c r="CW1275" t="s">
        <v>444</v>
      </c>
      <c r="CY1275">
        <v>53</v>
      </c>
      <c r="CZ1275" t="s">
        <v>58</v>
      </c>
      <c r="DA1275" t="s">
        <v>1095</v>
      </c>
      <c r="DB1275" t="s">
        <v>444</v>
      </c>
      <c r="DD1275">
        <v>41</v>
      </c>
      <c r="DE1275" t="s">
        <v>58</v>
      </c>
      <c r="DF1275" t="s">
        <v>1751</v>
      </c>
      <c r="DG1275" t="s">
        <v>405</v>
      </c>
      <c r="DI1275">
        <v>55</v>
      </c>
      <c r="DJ1275" t="s">
        <v>58</v>
      </c>
      <c r="DK1275" t="s">
        <v>1095</v>
      </c>
      <c r="DL1275" t="s">
        <v>444</v>
      </c>
      <c r="DN1275">
        <v>18</v>
      </c>
      <c r="DO1275" t="s">
        <v>58</v>
      </c>
      <c r="DP1275" t="s">
        <v>1095</v>
      </c>
      <c r="DQ1275" t="s">
        <v>405</v>
      </c>
      <c r="DS1275">
        <v>0</v>
      </c>
      <c r="DV1275" t="s">
        <v>347</v>
      </c>
      <c r="DW1275">
        <v>9</v>
      </c>
      <c r="DX1275">
        <v>46</v>
      </c>
      <c r="DY1275">
        <v>0</v>
      </c>
      <c r="EF1275">
        <v>20</v>
      </c>
      <c r="EG1275" t="s">
        <v>123</v>
      </c>
      <c r="EI1275" t="s">
        <v>351</v>
      </c>
      <c r="EK1275" t="s">
        <v>350</v>
      </c>
      <c r="EM1275">
        <v>17</v>
      </c>
      <c r="EN1275" t="s">
        <v>123</v>
      </c>
      <c r="EP1275" t="s">
        <v>3415</v>
      </c>
      <c r="ER1275" t="s">
        <v>350</v>
      </c>
      <c r="ET1275">
        <v>9</v>
      </c>
      <c r="EU1275" t="s">
        <v>123</v>
      </c>
      <c r="EW1275" t="s">
        <v>360</v>
      </c>
      <c r="EY1275" t="s">
        <v>350</v>
      </c>
      <c r="FA1275">
        <v>0</v>
      </c>
      <c r="FH1275">
        <v>0</v>
      </c>
      <c r="FK1275">
        <v>21</v>
      </c>
      <c r="FL1275">
        <v>108</v>
      </c>
      <c r="FM1275">
        <v>11</v>
      </c>
      <c r="FN1275">
        <v>56</v>
      </c>
      <c r="FO1275">
        <v>15</v>
      </c>
      <c r="FP1275">
        <v>77</v>
      </c>
      <c r="FQ1275">
        <v>0</v>
      </c>
      <c r="FR1275">
        <v>0</v>
      </c>
      <c r="FS1275" t="s">
        <v>347</v>
      </c>
      <c r="FT1275">
        <v>11</v>
      </c>
      <c r="FU1275">
        <v>55</v>
      </c>
      <c r="FV1275" t="s">
        <v>58</v>
      </c>
      <c r="FW1275" t="s">
        <v>1751</v>
      </c>
      <c r="FX1275" t="s">
        <v>347</v>
      </c>
      <c r="FY1275" t="s">
        <v>123</v>
      </c>
      <c r="FZ1275" t="s">
        <v>347</v>
      </c>
      <c r="GA1275">
        <v>6</v>
      </c>
      <c r="GB1275">
        <v>21</v>
      </c>
      <c r="GC1275" t="s">
        <v>353</v>
      </c>
      <c r="GD1275" t="s">
        <v>355</v>
      </c>
      <c r="GE1275" t="s">
        <v>354</v>
      </c>
      <c r="GF1275" t="s">
        <v>355</v>
      </c>
      <c r="GG1275">
        <v>14</v>
      </c>
      <c r="GH1275" t="s">
        <v>356</v>
      </c>
    </row>
    <row r="1276" spans="1:190" x14ac:dyDescent="0.35">
      <c r="A1276" t="s">
        <v>57</v>
      </c>
      <c r="B1276" t="s">
        <v>58</v>
      </c>
      <c r="C1276" t="s">
        <v>3323</v>
      </c>
      <c r="D1276" t="s">
        <v>1095</v>
      </c>
      <c r="E1276" t="s">
        <v>3406</v>
      </c>
      <c r="F1276" t="s">
        <v>3407</v>
      </c>
      <c r="G1276" t="s">
        <v>3416</v>
      </c>
      <c r="H1276" t="s">
        <v>2161</v>
      </c>
      <c r="I1276">
        <v>14</v>
      </c>
      <c r="J1276">
        <v>10</v>
      </c>
      <c r="K1276" t="s">
        <v>345</v>
      </c>
      <c r="L1276">
        <v>6.6268301010000004</v>
      </c>
      <c r="M1276">
        <v>29.746500019999999</v>
      </c>
      <c r="N1276" t="s">
        <v>346</v>
      </c>
      <c r="O1276" t="s">
        <v>347</v>
      </c>
      <c r="P1276" s="133">
        <v>39</v>
      </c>
      <c r="Q1276" s="133">
        <v>177</v>
      </c>
      <c r="R1276" s="133">
        <v>39</v>
      </c>
      <c r="S1276" s="133">
        <v>177</v>
      </c>
      <c r="T1276" s="133">
        <v>26</v>
      </c>
      <c r="U1276" t="s">
        <v>58</v>
      </c>
      <c r="V1276" t="s">
        <v>1095</v>
      </c>
      <c r="W1276">
        <v>32</v>
      </c>
      <c r="X1276" t="s">
        <v>58</v>
      </c>
      <c r="Y1276" t="s">
        <v>1095</v>
      </c>
      <c r="Z1276">
        <v>46</v>
      </c>
      <c r="AA1276" t="s">
        <v>58</v>
      </c>
      <c r="AB1276" t="s">
        <v>1095</v>
      </c>
      <c r="AC1276">
        <v>73</v>
      </c>
      <c r="AD1276" t="s">
        <v>58</v>
      </c>
      <c r="AE1276" t="s">
        <v>1095</v>
      </c>
      <c r="AF1276">
        <v>0</v>
      </c>
      <c r="AI1276">
        <v>0</v>
      </c>
      <c r="AL1276" t="s">
        <v>349</v>
      </c>
      <c r="AM1276">
        <v>0</v>
      </c>
      <c r="AN1276">
        <v>0</v>
      </c>
      <c r="AO1276">
        <v>0</v>
      </c>
      <c r="AR1276">
        <v>0</v>
      </c>
      <c r="AU1276">
        <v>0</v>
      </c>
      <c r="AX1276">
        <v>0</v>
      </c>
      <c r="BA1276">
        <v>0</v>
      </c>
      <c r="BD1276">
        <v>0</v>
      </c>
      <c r="BE1276">
        <v>26</v>
      </c>
      <c r="BF1276">
        <v>0</v>
      </c>
      <c r="BG1276">
        <v>0</v>
      </c>
      <c r="BH1276" t="s">
        <v>349</v>
      </c>
      <c r="BI1276">
        <v>0</v>
      </c>
      <c r="BJ1276">
        <v>0</v>
      </c>
      <c r="BK1276">
        <v>0</v>
      </c>
      <c r="BL1276">
        <v>32</v>
      </c>
      <c r="BM1276">
        <v>0</v>
      </c>
      <c r="BN1276" t="s">
        <v>349</v>
      </c>
      <c r="BO1276">
        <v>0</v>
      </c>
      <c r="BP1276">
        <v>0</v>
      </c>
      <c r="BQ1276">
        <v>0</v>
      </c>
      <c r="BR1276">
        <v>41</v>
      </c>
      <c r="BS1276">
        <v>5</v>
      </c>
      <c r="BT1276" t="s">
        <v>349</v>
      </c>
      <c r="BU1276">
        <v>0</v>
      </c>
      <c r="BV1276">
        <v>0</v>
      </c>
      <c r="BW1276">
        <v>0</v>
      </c>
      <c r="BX1276">
        <v>0</v>
      </c>
      <c r="BY1276">
        <v>73</v>
      </c>
      <c r="BZ1276" t="s">
        <v>349</v>
      </c>
      <c r="CA1276">
        <v>0</v>
      </c>
      <c r="CB1276">
        <v>0</v>
      </c>
      <c r="CC1276">
        <v>0</v>
      </c>
      <c r="CD1276">
        <v>0</v>
      </c>
      <c r="CE1276">
        <v>0</v>
      </c>
      <c r="CF1276" t="s">
        <v>349</v>
      </c>
      <c r="CG1276">
        <v>0</v>
      </c>
      <c r="CH1276">
        <v>0</v>
      </c>
      <c r="CI1276">
        <v>0</v>
      </c>
      <c r="CJ1276" t="s">
        <v>347</v>
      </c>
      <c r="CK1276">
        <v>56</v>
      </c>
      <c r="CL1276" t="s">
        <v>347</v>
      </c>
      <c r="CM1276">
        <v>6</v>
      </c>
      <c r="CN1276" s="133">
        <v>8</v>
      </c>
      <c r="CO1276" s="133" t="s">
        <v>347</v>
      </c>
      <c r="CP1276" s="133">
        <v>130</v>
      </c>
      <c r="CQ1276" s="133">
        <v>585</v>
      </c>
      <c r="CR1276">
        <v>130</v>
      </c>
      <c r="CS1276">
        <v>585</v>
      </c>
      <c r="CT1276">
        <v>40</v>
      </c>
      <c r="CU1276" t="s">
        <v>58</v>
      </c>
      <c r="CV1276" t="s">
        <v>1095</v>
      </c>
      <c r="CW1276" t="s">
        <v>444</v>
      </c>
      <c r="CY1276">
        <v>32</v>
      </c>
      <c r="CZ1276" t="s">
        <v>58</v>
      </c>
      <c r="DA1276" t="s">
        <v>1095</v>
      </c>
      <c r="DB1276" t="s">
        <v>444</v>
      </c>
      <c r="DD1276">
        <v>102</v>
      </c>
      <c r="DE1276" t="s">
        <v>58</v>
      </c>
      <c r="DF1276" t="s">
        <v>1095</v>
      </c>
      <c r="DG1276" t="s">
        <v>444</v>
      </c>
      <c r="DI1276">
        <v>231</v>
      </c>
      <c r="DJ1276" t="s">
        <v>58</v>
      </c>
      <c r="DK1276" t="s">
        <v>1095</v>
      </c>
      <c r="DL1276" t="s">
        <v>444</v>
      </c>
      <c r="DN1276">
        <v>180</v>
      </c>
      <c r="DO1276" t="s">
        <v>58</v>
      </c>
      <c r="DP1276" t="s">
        <v>1095</v>
      </c>
      <c r="DQ1276" t="s">
        <v>444</v>
      </c>
      <c r="DS1276">
        <v>0</v>
      </c>
      <c r="DV1276" t="s">
        <v>349</v>
      </c>
      <c r="DW1276">
        <v>0</v>
      </c>
      <c r="DX1276">
        <v>0</v>
      </c>
      <c r="DY1276">
        <v>0</v>
      </c>
      <c r="EF1276">
        <v>0</v>
      </c>
      <c r="EM1276">
        <v>0</v>
      </c>
      <c r="ET1276">
        <v>0</v>
      </c>
      <c r="FA1276">
        <v>0</v>
      </c>
      <c r="FH1276">
        <v>0</v>
      </c>
      <c r="FK1276">
        <v>25</v>
      </c>
      <c r="FL1276">
        <v>113</v>
      </c>
      <c r="FM1276">
        <v>31</v>
      </c>
      <c r="FN1276">
        <v>139</v>
      </c>
      <c r="FO1276">
        <v>74</v>
      </c>
      <c r="FP1276">
        <v>333</v>
      </c>
      <c r="FQ1276">
        <v>0</v>
      </c>
      <c r="FR1276">
        <v>0</v>
      </c>
      <c r="FS1276" t="s">
        <v>347</v>
      </c>
      <c r="FT1276">
        <v>21</v>
      </c>
      <c r="FU1276">
        <v>95</v>
      </c>
      <c r="FV1276" t="s">
        <v>58</v>
      </c>
      <c r="FW1276" t="s">
        <v>1751</v>
      </c>
      <c r="FX1276" t="s">
        <v>349</v>
      </c>
      <c r="FZ1276" t="s">
        <v>347</v>
      </c>
      <c r="GA1276">
        <v>8</v>
      </c>
      <c r="GB1276">
        <v>36</v>
      </c>
      <c r="GC1276" t="s">
        <v>365</v>
      </c>
      <c r="GD1276" t="s">
        <v>361</v>
      </c>
      <c r="GE1276" t="s">
        <v>354</v>
      </c>
      <c r="GF1276" t="s">
        <v>354</v>
      </c>
      <c r="GG1276">
        <v>14</v>
      </c>
      <c r="GH1276" t="s">
        <v>356</v>
      </c>
    </row>
    <row r="1277" spans="1:190" x14ac:dyDescent="0.35">
      <c r="A1277" t="s">
        <v>57</v>
      </c>
      <c r="B1277" t="s">
        <v>58</v>
      </c>
      <c r="C1277" t="s">
        <v>3323</v>
      </c>
      <c r="D1277" t="s">
        <v>1095</v>
      </c>
      <c r="E1277" t="s">
        <v>3406</v>
      </c>
      <c r="F1277" t="s">
        <v>3407</v>
      </c>
      <c r="G1277" t="s">
        <v>3417</v>
      </c>
      <c r="H1277" t="s">
        <v>3418</v>
      </c>
      <c r="I1277">
        <v>14</v>
      </c>
      <c r="J1277">
        <v>4</v>
      </c>
      <c r="K1277" t="s">
        <v>345</v>
      </c>
      <c r="L1277">
        <v>6.6976199149999998</v>
      </c>
      <c r="M1277">
        <v>29.814699170000001</v>
      </c>
      <c r="N1277" t="s">
        <v>346</v>
      </c>
      <c r="O1277" t="s">
        <v>347</v>
      </c>
      <c r="P1277" s="133">
        <v>48</v>
      </c>
      <c r="Q1277" s="133">
        <v>242</v>
      </c>
      <c r="R1277" s="133">
        <v>48</v>
      </c>
      <c r="S1277" s="133">
        <v>242</v>
      </c>
      <c r="T1277" s="133">
        <v>55</v>
      </c>
      <c r="U1277" t="s">
        <v>58</v>
      </c>
      <c r="V1277" t="s">
        <v>1095</v>
      </c>
      <c r="W1277">
        <v>67</v>
      </c>
      <c r="X1277" t="s">
        <v>58</v>
      </c>
      <c r="Y1277" t="s">
        <v>1095</v>
      </c>
      <c r="Z1277">
        <v>74</v>
      </c>
      <c r="AA1277" t="s">
        <v>58</v>
      </c>
      <c r="AB1277" t="s">
        <v>1095</v>
      </c>
      <c r="AC1277">
        <v>38</v>
      </c>
      <c r="AD1277" t="s">
        <v>58</v>
      </c>
      <c r="AE1277" t="s">
        <v>1095</v>
      </c>
      <c r="AF1277">
        <v>8</v>
      </c>
      <c r="AG1277" t="s">
        <v>58</v>
      </c>
      <c r="AH1277" t="s">
        <v>1095</v>
      </c>
      <c r="AI1277">
        <v>0</v>
      </c>
      <c r="AL1277" t="s">
        <v>349</v>
      </c>
      <c r="AM1277">
        <v>0</v>
      </c>
      <c r="AN1277">
        <v>0</v>
      </c>
      <c r="AO1277">
        <v>0</v>
      </c>
      <c r="AR1277">
        <v>0</v>
      </c>
      <c r="AU1277">
        <v>0</v>
      </c>
      <c r="AX1277">
        <v>0</v>
      </c>
      <c r="BA1277">
        <v>0</v>
      </c>
      <c r="BD1277">
        <v>0</v>
      </c>
      <c r="BE1277">
        <v>32</v>
      </c>
      <c r="BF1277">
        <v>23</v>
      </c>
      <c r="BG1277">
        <v>0</v>
      </c>
      <c r="BH1277" t="s">
        <v>349</v>
      </c>
      <c r="BI1277">
        <v>0</v>
      </c>
      <c r="BJ1277">
        <v>0</v>
      </c>
      <c r="BK1277">
        <v>24</v>
      </c>
      <c r="BL1277">
        <v>43</v>
      </c>
      <c r="BM1277">
        <v>0</v>
      </c>
      <c r="BN1277" t="s">
        <v>349</v>
      </c>
      <c r="BO1277">
        <v>0</v>
      </c>
      <c r="BP1277">
        <v>0</v>
      </c>
      <c r="BQ1277">
        <v>0</v>
      </c>
      <c r="BR1277">
        <v>74</v>
      </c>
      <c r="BS1277">
        <v>0</v>
      </c>
      <c r="BT1277" t="s">
        <v>349</v>
      </c>
      <c r="BU1277">
        <v>0</v>
      </c>
      <c r="BV1277">
        <v>0</v>
      </c>
      <c r="BW1277">
        <v>0</v>
      </c>
      <c r="BX1277">
        <v>0</v>
      </c>
      <c r="BY1277">
        <v>38</v>
      </c>
      <c r="BZ1277" t="s">
        <v>349</v>
      </c>
      <c r="CA1277">
        <v>0</v>
      </c>
      <c r="CB1277">
        <v>0</v>
      </c>
      <c r="CC1277">
        <v>0</v>
      </c>
      <c r="CD1277">
        <v>0</v>
      </c>
      <c r="CE1277">
        <v>8</v>
      </c>
      <c r="CF1277" t="s">
        <v>349</v>
      </c>
      <c r="CG1277">
        <v>0</v>
      </c>
      <c r="CH1277">
        <v>0</v>
      </c>
      <c r="CI1277">
        <v>0</v>
      </c>
      <c r="CJ1277" t="s">
        <v>347</v>
      </c>
      <c r="CK1277">
        <v>211</v>
      </c>
      <c r="CL1277" t="s">
        <v>347</v>
      </c>
      <c r="CM1277">
        <v>25</v>
      </c>
      <c r="CN1277" s="133">
        <v>15</v>
      </c>
      <c r="CO1277" s="133" t="s">
        <v>347</v>
      </c>
      <c r="CP1277" s="133">
        <v>69</v>
      </c>
      <c r="CQ1277" s="133">
        <v>311</v>
      </c>
      <c r="CR1277">
        <v>69</v>
      </c>
      <c r="CS1277">
        <v>311</v>
      </c>
      <c r="CT1277">
        <v>22</v>
      </c>
      <c r="CU1277" t="s">
        <v>58</v>
      </c>
      <c r="CV1277" t="s">
        <v>1095</v>
      </c>
      <c r="CW1277" t="s">
        <v>444</v>
      </c>
      <c r="CY1277">
        <v>27</v>
      </c>
      <c r="CZ1277" t="s">
        <v>58</v>
      </c>
      <c r="DA1277" t="s">
        <v>1095</v>
      </c>
      <c r="DB1277" t="s">
        <v>444</v>
      </c>
      <c r="DD1277">
        <v>74</v>
      </c>
      <c r="DE1277" t="s">
        <v>58</v>
      </c>
      <c r="DF1277" t="s">
        <v>3276</v>
      </c>
      <c r="DG1277" t="s">
        <v>444</v>
      </c>
      <c r="DI1277">
        <v>128</v>
      </c>
      <c r="DJ1277" t="s">
        <v>58</v>
      </c>
      <c r="DK1277" t="s">
        <v>1751</v>
      </c>
      <c r="DL1277" t="s">
        <v>444</v>
      </c>
      <c r="DN1277">
        <v>21</v>
      </c>
      <c r="DO1277" t="s">
        <v>58</v>
      </c>
      <c r="DP1277" t="s">
        <v>1751</v>
      </c>
      <c r="DQ1277" t="s">
        <v>405</v>
      </c>
      <c r="DS1277">
        <v>39</v>
      </c>
      <c r="DT1277" t="s">
        <v>348</v>
      </c>
      <c r="DU1277" t="s">
        <v>348</v>
      </c>
      <c r="DV1277" t="s">
        <v>349</v>
      </c>
      <c r="DW1277">
        <v>0</v>
      </c>
      <c r="DX1277">
        <v>0</v>
      </c>
      <c r="DY1277">
        <v>0</v>
      </c>
      <c r="EF1277">
        <v>0</v>
      </c>
      <c r="EM1277">
        <v>0</v>
      </c>
      <c r="ET1277">
        <v>0</v>
      </c>
      <c r="FA1277">
        <v>0</v>
      </c>
      <c r="FH1277">
        <v>0</v>
      </c>
      <c r="FK1277">
        <v>19</v>
      </c>
      <c r="FL1277">
        <v>86</v>
      </c>
      <c r="FM1277">
        <v>33</v>
      </c>
      <c r="FN1277">
        <v>149</v>
      </c>
      <c r="FO1277">
        <v>17</v>
      </c>
      <c r="FP1277">
        <v>76</v>
      </c>
      <c r="FQ1277">
        <v>0</v>
      </c>
      <c r="FR1277">
        <v>0</v>
      </c>
      <c r="FS1277" t="s">
        <v>347</v>
      </c>
      <c r="FT1277">
        <v>23</v>
      </c>
      <c r="FU1277">
        <v>104</v>
      </c>
      <c r="FV1277" t="s">
        <v>58</v>
      </c>
      <c r="FW1277" t="s">
        <v>1095</v>
      </c>
      <c r="FX1277" t="s">
        <v>349</v>
      </c>
      <c r="FZ1277" t="s">
        <v>347</v>
      </c>
      <c r="GA1277">
        <v>16</v>
      </c>
      <c r="GB1277">
        <v>72</v>
      </c>
      <c r="GC1277" t="s">
        <v>353</v>
      </c>
      <c r="GD1277" t="s">
        <v>355</v>
      </c>
      <c r="GE1277" t="s">
        <v>354</v>
      </c>
      <c r="GF1277" t="s">
        <v>361</v>
      </c>
      <c r="GG1277">
        <v>14</v>
      </c>
      <c r="GH1277" t="s">
        <v>356</v>
      </c>
    </row>
    <row r="1278" spans="1:190" x14ac:dyDescent="0.35">
      <c r="A1278" t="s">
        <v>57</v>
      </c>
      <c r="B1278" t="s">
        <v>58</v>
      </c>
      <c r="C1278" t="s">
        <v>3323</v>
      </c>
      <c r="D1278" t="s">
        <v>1095</v>
      </c>
      <c r="E1278" t="s">
        <v>3406</v>
      </c>
      <c r="F1278" t="s">
        <v>3407</v>
      </c>
      <c r="G1278" t="s">
        <v>3419</v>
      </c>
      <c r="H1278" t="s">
        <v>3420</v>
      </c>
      <c r="I1278">
        <v>14</v>
      </c>
      <c r="J1278">
        <v>4</v>
      </c>
      <c r="K1278" t="s">
        <v>345</v>
      </c>
      <c r="L1278">
        <v>6.6679677000000002</v>
      </c>
      <c r="M1278">
        <v>29.845213000000001</v>
      </c>
      <c r="N1278" t="s">
        <v>346</v>
      </c>
      <c r="O1278" t="s">
        <v>347</v>
      </c>
      <c r="P1278" s="133">
        <v>37</v>
      </c>
      <c r="Q1278" s="133">
        <v>164</v>
      </c>
      <c r="R1278" s="133">
        <v>37</v>
      </c>
      <c r="S1278" s="133">
        <v>164</v>
      </c>
      <c r="T1278" s="133">
        <v>60</v>
      </c>
      <c r="U1278" t="s">
        <v>58</v>
      </c>
      <c r="V1278" t="s">
        <v>1095</v>
      </c>
      <c r="W1278">
        <v>28</v>
      </c>
      <c r="X1278" t="s">
        <v>58</v>
      </c>
      <c r="Y1278" t="s">
        <v>1095</v>
      </c>
      <c r="Z1278">
        <v>32</v>
      </c>
      <c r="AA1278" t="s">
        <v>58</v>
      </c>
      <c r="AB1278" t="s">
        <v>1095</v>
      </c>
      <c r="AC1278">
        <v>25</v>
      </c>
      <c r="AD1278" t="s">
        <v>58</v>
      </c>
      <c r="AE1278" t="s">
        <v>1095</v>
      </c>
      <c r="AF1278">
        <v>19</v>
      </c>
      <c r="AG1278" t="s">
        <v>58</v>
      </c>
      <c r="AH1278" t="s">
        <v>1095</v>
      </c>
      <c r="AI1278">
        <v>0</v>
      </c>
      <c r="AL1278" t="s">
        <v>349</v>
      </c>
      <c r="AM1278">
        <v>0</v>
      </c>
      <c r="AN1278">
        <v>0</v>
      </c>
      <c r="AO1278">
        <v>0</v>
      </c>
      <c r="AR1278">
        <v>0</v>
      </c>
      <c r="AU1278">
        <v>0</v>
      </c>
      <c r="AX1278">
        <v>0</v>
      </c>
      <c r="BA1278">
        <v>0</v>
      </c>
      <c r="BD1278">
        <v>0</v>
      </c>
      <c r="BE1278">
        <v>18</v>
      </c>
      <c r="BF1278">
        <v>42</v>
      </c>
      <c r="BG1278">
        <v>0</v>
      </c>
      <c r="BH1278" t="s">
        <v>349</v>
      </c>
      <c r="BI1278">
        <v>0</v>
      </c>
      <c r="BJ1278">
        <v>0</v>
      </c>
      <c r="BK1278">
        <v>0</v>
      </c>
      <c r="BL1278">
        <v>28</v>
      </c>
      <c r="BM1278">
        <v>0</v>
      </c>
      <c r="BN1278" t="s">
        <v>349</v>
      </c>
      <c r="BO1278">
        <v>0</v>
      </c>
      <c r="BP1278">
        <v>0</v>
      </c>
      <c r="BQ1278">
        <v>0</v>
      </c>
      <c r="BR1278">
        <v>32</v>
      </c>
      <c r="BS1278">
        <v>0</v>
      </c>
      <c r="BT1278" t="s">
        <v>349</v>
      </c>
      <c r="BU1278">
        <v>0</v>
      </c>
      <c r="BV1278">
        <v>0</v>
      </c>
      <c r="BW1278">
        <v>0</v>
      </c>
      <c r="BX1278">
        <v>18</v>
      </c>
      <c r="BY1278">
        <v>7</v>
      </c>
      <c r="BZ1278" t="s">
        <v>349</v>
      </c>
      <c r="CA1278">
        <v>0</v>
      </c>
      <c r="CB1278">
        <v>0</v>
      </c>
      <c r="CC1278">
        <v>0</v>
      </c>
      <c r="CD1278">
        <v>0</v>
      </c>
      <c r="CE1278">
        <v>19</v>
      </c>
      <c r="CF1278" t="s">
        <v>349</v>
      </c>
      <c r="CG1278">
        <v>0</v>
      </c>
      <c r="CH1278">
        <v>0</v>
      </c>
      <c r="CI1278">
        <v>0</v>
      </c>
      <c r="CJ1278" t="s">
        <v>347</v>
      </c>
      <c r="CK1278">
        <v>23</v>
      </c>
      <c r="CL1278" t="s">
        <v>347</v>
      </c>
      <c r="CM1278">
        <v>12</v>
      </c>
      <c r="CN1278" s="133">
        <v>5</v>
      </c>
      <c r="CO1278" s="133" t="s">
        <v>347</v>
      </c>
      <c r="CP1278" s="133">
        <v>128</v>
      </c>
      <c r="CQ1278" s="133">
        <v>576</v>
      </c>
      <c r="CR1278">
        <v>128</v>
      </c>
      <c r="CS1278">
        <v>576</v>
      </c>
      <c r="CT1278">
        <v>34</v>
      </c>
      <c r="CU1278" t="s">
        <v>58</v>
      </c>
      <c r="CV1278" t="s">
        <v>1095</v>
      </c>
      <c r="CW1278" t="s">
        <v>444</v>
      </c>
      <c r="CY1278">
        <v>26</v>
      </c>
      <c r="CZ1278" t="s">
        <v>58</v>
      </c>
      <c r="DA1278" t="s">
        <v>1751</v>
      </c>
      <c r="DB1278" t="s">
        <v>444</v>
      </c>
      <c r="DD1278">
        <v>39</v>
      </c>
      <c r="DE1278" t="s">
        <v>58</v>
      </c>
      <c r="DF1278" t="s">
        <v>1095</v>
      </c>
      <c r="DG1278" t="s">
        <v>444</v>
      </c>
      <c r="DI1278">
        <v>398</v>
      </c>
      <c r="DJ1278" t="s">
        <v>58</v>
      </c>
      <c r="DK1278" t="s">
        <v>1095</v>
      </c>
      <c r="DL1278" t="s">
        <v>444</v>
      </c>
      <c r="DN1278">
        <v>79</v>
      </c>
      <c r="DO1278" t="s">
        <v>58</v>
      </c>
      <c r="DP1278" t="s">
        <v>1751</v>
      </c>
      <c r="DQ1278" t="s">
        <v>444</v>
      </c>
      <c r="DS1278">
        <v>0</v>
      </c>
      <c r="DV1278" t="s">
        <v>349</v>
      </c>
      <c r="DW1278">
        <v>0</v>
      </c>
      <c r="DX1278">
        <v>0</v>
      </c>
      <c r="DY1278">
        <v>0</v>
      </c>
      <c r="EF1278">
        <v>0</v>
      </c>
      <c r="EM1278">
        <v>0</v>
      </c>
      <c r="ET1278">
        <v>0</v>
      </c>
      <c r="FA1278">
        <v>0</v>
      </c>
      <c r="FH1278">
        <v>0</v>
      </c>
      <c r="FK1278">
        <v>41</v>
      </c>
      <c r="FL1278">
        <v>185</v>
      </c>
      <c r="FM1278">
        <v>48</v>
      </c>
      <c r="FN1278">
        <v>216</v>
      </c>
      <c r="FO1278">
        <v>39</v>
      </c>
      <c r="FP1278">
        <v>175</v>
      </c>
      <c r="FQ1278">
        <v>0</v>
      </c>
      <c r="FR1278">
        <v>0</v>
      </c>
      <c r="FS1278" t="s">
        <v>347</v>
      </c>
      <c r="FT1278">
        <v>18</v>
      </c>
      <c r="FU1278">
        <v>81</v>
      </c>
      <c r="FV1278" t="s">
        <v>58</v>
      </c>
      <c r="FW1278" t="s">
        <v>1751</v>
      </c>
      <c r="FX1278" t="s">
        <v>349</v>
      </c>
      <c r="FZ1278" t="s">
        <v>347</v>
      </c>
      <c r="GA1278">
        <v>9</v>
      </c>
      <c r="GB1278">
        <v>41</v>
      </c>
      <c r="GC1278" t="s">
        <v>353</v>
      </c>
      <c r="GD1278" t="s">
        <v>354</v>
      </c>
      <c r="GE1278" t="s">
        <v>354</v>
      </c>
      <c r="GF1278" t="s">
        <v>354</v>
      </c>
      <c r="GG1278">
        <v>14</v>
      </c>
      <c r="GH1278" t="s">
        <v>356</v>
      </c>
    </row>
    <row r="1279" spans="1:190" x14ac:dyDescent="0.35">
      <c r="A1279" t="s">
        <v>57</v>
      </c>
      <c r="B1279" t="s">
        <v>58</v>
      </c>
      <c r="C1279" t="s">
        <v>3323</v>
      </c>
      <c r="D1279" t="s">
        <v>1095</v>
      </c>
      <c r="E1279" t="s">
        <v>3421</v>
      </c>
      <c r="F1279" t="s">
        <v>3422</v>
      </c>
      <c r="G1279" t="s">
        <v>3423</v>
      </c>
      <c r="H1279" t="s">
        <v>3424</v>
      </c>
      <c r="I1279">
        <v>14</v>
      </c>
      <c r="J1279">
        <v>13</v>
      </c>
      <c r="K1279" t="s">
        <v>345</v>
      </c>
      <c r="L1279">
        <v>6.7597680000000002</v>
      </c>
      <c r="M1279">
        <v>30.105967</v>
      </c>
      <c r="N1279" t="s">
        <v>346</v>
      </c>
      <c r="O1279" t="s">
        <v>349</v>
      </c>
      <c r="P1279" s="133">
        <v>0</v>
      </c>
      <c r="Q1279" s="133">
        <v>0</v>
      </c>
      <c r="R1279" s="133">
        <v>0</v>
      </c>
      <c r="S1279" s="133">
        <v>0</v>
      </c>
      <c r="T1279" s="133">
        <v>0</v>
      </c>
      <c r="W1279">
        <v>0</v>
      </c>
      <c r="Z1279">
        <v>0</v>
      </c>
      <c r="AC1279">
        <v>0</v>
      </c>
      <c r="AF1279">
        <v>0</v>
      </c>
      <c r="AI1279">
        <v>0</v>
      </c>
      <c r="AL1279" t="s">
        <v>349</v>
      </c>
      <c r="AM1279">
        <v>0</v>
      </c>
      <c r="AN1279">
        <v>0</v>
      </c>
      <c r="AO1279">
        <v>0</v>
      </c>
      <c r="AR1279">
        <v>0</v>
      </c>
      <c r="AU1279">
        <v>0</v>
      </c>
      <c r="AX1279">
        <v>0</v>
      </c>
      <c r="BA1279">
        <v>0</v>
      </c>
      <c r="BD1279">
        <v>0</v>
      </c>
      <c r="BE1279">
        <v>0</v>
      </c>
      <c r="BF1279">
        <v>0</v>
      </c>
      <c r="BG1279">
        <v>0</v>
      </c>
      <c r="BH1279" t="s">
        <v>349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 t="s">
        <v>349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 t="s">
        <v>349</v>
      </c>
      <c r="BU1279">
        <v>0</v>
      </c>
      <c r="BV1279">
        <v>0</v>
      </c>
      <c r="BW1279">
        <v>0</v>
      </c>
      <c r="BX1279">
        <v>0</v>
      </c>
      <c r="BY1279">
        <v>0</v>
      </c>
      <c r="BZ1279" t="s">
        <v>349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 t="s">
        <v>349</v>
      </c>
      <c r="CG1279">
        <v>0</v>
      </c>
      <c r="CH1279">
        <v>0</v>
      </c>
      <c r="CI1279">
        <v>0</v>
      </c>
      <c r="CJ1279" t="s">
        <v>349</v>
      </c>
      <c r="CK1279">
        <v>0</v>
      </c>
      <c r="CL1279" t="s">
        <v>349</v>
      </c>
      <c r="CM1279">
        <v>0</v>
      </c>
      <c r="CN1279" s="133">
        <v>0</v>
      </c>
      <c r="CO1279" s="133" t="s">
        <v>347</v>
      </c>
      <c r="CP1279" s="133">
        <v>17</v>
      </c>
      <c r="CQ1279" s="133">
        <v>92</v>
      </c>
      <c r="CR1279">
        <v>17</v>
      </c>
      <c r="CS1279">
        <v>92</v>
      </c>
      <c r="CT1279">
        <v>13</v>
      </c>
      <c r="CU1279" t="s">
        <v>58</v>
      </c>
      <c r="CV1279" t="s">
        <v>1751</v>
      </c>
      <c r="CW1279" t="s">
        <v>444</v>
      </c>
      <c r="CY1279">
        <v>9</v>
      </c>
      <c r="CZ1279" t="s">
        <v>58</v>
      </c>
      <c r="DA1279" t="s">
        <v>3328</v>
      </c>
      <c r="DB1279" t="s">
        <v>444</v>
      </c>
      <c r="DD1279">
        <v>11</v>
      </c>
      <c r="DE1279" t="s">
        <v>58</v>
      </c>
      <c r="DF1279" t="s">
        <v>1095</v>
      </c>
      <c r="DG1279" t="s">
        <v>405</v>
      </c>
      <c r="DI1279">
        <v>26</v>
      </c>
      <c r="DJ1279" t="s">
        <v>58</v>
      </c>
      <c r="DK1279" t="s">
        <v>1751</v>
      </c>
      <c r="DL1279" t="s">
        <v>405</v>
      </c>
      <c r="DN1279">
        <v>27</v>
      </c>
      <c r="DO1279" t="s">
        <v>58</v>
      </c>
      <c r="DP1279" t="s">
        <v>1095</v>
      </c>
      <c r="DQ1279" t="s">
        <v>405</v>
      </c>
      <c r="DS1279">
        <v>6</v>
      </c>
      <c r="DT1279" t="s">
        <v>348</v>
      </c>
      <c r="DU1279" t="s">
        <v>348</v>
      </c>
      <c r="DV1279" t="s">
        <v>349</v>
      </c>
      <c r="DW1279">
        <v>0</v>
      </c>
      <c r="DX1279">
        <v>0</v>
      </c>
      <c r="DY1279">
        <v>0</v>
      </c>
      <c r="EF1279">
        <v>0</v>
      </c>
      <c r="EM1279">
        <v>0</v>
      </c>
      <c r="ET1279">
        <v>0</v>
      </c>
      <c r="FA1279">
        <v>0</v>
      </c>
      <c r="FH1279">
        <v>0</v>
      </c>
      <c r="FK1279">
        <v>5</v>
      </c>
      <c r="FL1279">
        <v>27</v>
      </c>
      <c r="FM1279">
        <v>4</v>
      </c>
      <c r="FN1279">
        <v>22</v>
      </c>
      <c r="FO1279">
        <v>8</v>
      </c>
      <c r="FP1279">
        <v>43</v>
      </c>
      <c r="FQ1279">
        <v>0</v>
      </c>
      <c r="FR1279">
        <v>0</v>
      </c>
      <c r="FS1279" t="s">
        <v>349</v>
      </c>
      <c r="FT1279">
        <v>0</v>
      </c>
      <c r="FU1279">
        <v>0</v>
      </c>
      <c r="FX1279" t="s">
        <v>349</v>
      </c>
      <c r="FZ1279" t="s">
        <v>349</v>
      </c>
      <c r="GA1279">
        <v>0</v>
      </c>
      <c r="GB1279">
        <v>0</v>
      </c>
      <c r="GC1279" t="s">
        <v>349</v>
      </c>
      <c r="GD1279" t="s">
        <v>355</v>
      </c>
      <c r="GE1279" t="s">
        <v>355</v>
      </c>
      <c r="GF1279" t="s">
        <v>354</v>
      </c>
      <c r="GG1279">
        <v>14</v>
      </c>
      <c r="GH1279" t="s">
        <v>356</v>
      </c>
    </row>
    <row r="1280" spans="1:190" x14ac:dyDescent="0.35">
      <c r="A1280" t="s">
        <v>57</v>
      </c>
      <c r="B1280" t="s">
        <v>58</v>
      </c>
      <c r="C1280" t="s">
        <v>3323</v>
      </c>
      <c r="D1280" t="s">
        <v>1095</v>
      </c>
      <c r="E1280" t="s">
        <v>3421</v>
      </c>
      <c r="F1280" t="s">
        <v>3422</v>
      </c>
      <c r="G1280" t="s">
        <v>3425</v>
      </c>
      <c r="H1280" t="s">
        <v>3426</v>
      </c>
      <c r="I1280">
        <v>14</v>
      </c>
      <c r="J1280">
        <v>13</v>
      </c>
      <c r="K1280" t="s">
        <v>345</v>
      </c>
      <c r="L1280">
        <v>6.7616870000000002</v>
      </c>
      <c r="M1280">
        <v>30.056417</v>
      </c>
      <c r="N1280" t="s">
        <v>346</v>
      </c>
      <c r="O1280" t="s">
        <v>349</v>
      </c>
      <c r="P1280" s="133">
        <v>0</v>
      </c>
      <c r="Q1280" s="133">
        <v>0</v>
      </c>
      <c r="R1280" s="133">
        <v>0</v>
      </c>
      <c r="S1280" s="133">
        <v>0</v>
      </c>
      <c r="T1280" s="133">
        <v>0</v>
      </c>
      <c r="W1280">
        <v>0</v>
      </c>
      <c r="Z1280">
        <v>0</v>
      </c>
      <c r="AC1280">
        <v>0</v>
      </c>
      <c r="AF1280">
        <v>0</v>
      </c>
      <c r="AI1280">
        <v>0</v>
      </c>
      <c r="AL1280" t="s">
        <v>349</v>
      </c>
      <c r="AM1280">
        <v>0</v>
      </c>
      <c r="AN1280">
        <v>0</v>
      </c>
      <c r="AO1280">
        <v>0</v>
      </c>
      <c r="AR1280">
        <v>0</v>
      </c>
      <c r="AU1280">
        <v>0</v>
      </c>
      <c r="AX1280">
        <v>0</v>
      </c>
      <c r="BA1280">
        <v>0</v>
      </c>
      <c r="BD1280">
        <v>0</v>
      </c>
      <c r="BE1280">
        <v>0</v>
      </c>
      <c r="BF1280">
        <v>0</v>
      </c>
      <c r="BG1280">
        <v>0</v>
      </c>
      <c r="BH1280" t="s">
        <v>349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 t="s">
        <v>349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 t="s">
        <v>349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 t="s">
        <v>349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 t="s">
        <v>349</v>
      </c>
      <c r="CG1280">
        <v>0</v>
      </c>
      <c r="CH1280">
        <v>0</v>
      </c>
      <c r="CI1280">
        <v>0</v>
      </c>
      <c r="CJ1280" t="s">
        <v>349</v>
      </c>
      <c r="CK1280">
        <v>0</v>
      </c>
      <c r="CL1280" t="s">
        <v>349</v>
      </c>
      <c r="CM1280">
        <v>0</v>
      </c>
      <c r="CN1280" s="133">
        <v>0</v>
      </c>
      <c r="CO1280" s="133" t="s">
        <v>347</v>
      </c>
      <c r="CP1280" s="133">
        <v>23</v>
      </c>
      <c r="CQ1280" s="133">
        <v>124</v>
      </c>
      <c r="CR1280">
        <v>23</v>
      </c>
      <c r="CS1280">
        <v>124</v>
      </c>
      <c r="CT1280">
        <v>19</v>
      </c>
      <c r="CU1280" t="s">
        <v>52</v>
      </c>
      <c r="CV1280" t="s">
        <v>340</v>
      </c>
      <c r="CW1280" t="s">
        <v>444</v>
      </c>
      <c r="CY1280">
        <v>15</v>
      </c>
      <c r="CZ1280" t="s">
        <v>58</v>
      </c>
      <c r="DA1280" t="s">
        <v>1751</v>
      </c>
      <c r="DB1280" t="s">
        <v>444</v>
      </c>
      <c r="DD1280">
        <v>23</v>
      </c>
      <c r="DE1280" t="s">
        <v>58</v>
      </c>
      <c r="DF1280" t="s">
        <v>1095</v>
      </c>
      <c r="DG1280" t="s">
        <v>405</v>
      </c>
      <c r="DI1280">
        <v>47</v>
      </c>
      <c r="DJ1280" t="s">
        <v>58</v>
      </c>
      <c r="DK1280" t="s">
        <v>1095</v>
      </c>
      <c r="DL1280" t="s">
        <v>444</v>
      </c>
      <c r="DN1280">
        <v>16</v>
      </c>
      <c r="DO1280" t="s">
        <v>58</v>
      </c>
      <c r="DP1280" t="s">
        <v>1095</v>
      </c>
      <c r="DQ1280" t="s">
        <v>444</v>
      </c>
      <c r="DS1280">
        <v>4</v>
      </c>
      <c r="DT1280" t="s">
        <v>348</v>
      </c>
      <c r="DU1280" t="s">
        <v>348</v>
      </c>
      <c r="DV1280" t="s">
        <v>349</v>
      </c>
      <c r="DW1280">
        <v>0</v>
      </c>
      <c r="DX1280">
        <v>0</v>
      </c>
      <c r="DY1280">
        <v>0</v>
      </c>
      <c r="EF1280">
        <v>0</v>
      </c>
      <c r="EM1280">
        <v>0</v>
      </c>
      <c r="ET1280">
        <v>0</v>
      </c>
      <c r="FA1280">
        <v>0</v>
      </c>
      <c r="FH1280">
        <v>0</v>
      </c>
      <c r="FK1280">
        <v>7</v>
      </c>
      <c r="FL1280">
        <v>38</v>
      </c>
      <c r="FM1280">
        <v>5</v>
      </c>
      <c r="FN1280">
        <v>27</v>
      </c>
      <c r="FO1280">
        <v>11</v>
      </c>
      <c r="FP1280">
        <v>59</v>
      </c>
      <c r="FQ1280">
        <v>0</v>
      </c>
      <c r="FR1280">
        <v>0</v>
      </c>
      <c r="FS1280" t="s">
        <v>349</v>
      </c>
      <c r="FT1280">
        <v>0</v>
      </c>
      <c r="FU1280">
        <v>0</v>
      </c>
      <c r="FX1280" t="s">
        <v>349</v>
      </c>
      <c r="FZ1280" t="s">
        <v>349</v>
      </c>
      <c r="GA1280">
        <v>0</v>
      </c>
      <c r="GB1280">
        <v>0</v>
      </c>
      <c r="GC1280" t="s">
        <v>349</v>
      </c>
      <c r="GD1280" t="s">
        <v>355</v>
      </c>
      <c r="GE1280" t="s">
        <v>355</v>
      </c>
      <c r="GF1280" t="s">
        <v>355</v>
      </c>
      <c r="GG1280">
        <v>14</v>
      </c>
      <c r="GH1280" t="s">
        <v>356</v>
      </c>
    </row>
    <row r="1281" spans="1:191" x14ac:dyDescent="0.35">
      <c r="A1281" t="s">
        <v>57</v>
      </c>
      <c r="B1281" t="s">
        <v>58</v>
      </c>
      <c r="C1281" t="s">
        <v>3323</v>
      </c>
      <c r="D1281" t="s">
        <v>1095</v>
      </c>
      <c r="E1281" t="s">
        <v>3421</v>
      </c>
      <c r="F1281" t="s">
        <v>3422</v>
      </c>
      <c r="G1281" t="s">
        <v>3427</v>
      </c>
      <c r="H1281" t="s">
        <v>3428</v>
      </c>
      <c r="I1281">
        <v>14</v>
      </c>
      <c r="J1281">
        <v>11</v>
      </c>
      <c r="K1281" t="s">
        <v>345</v>
      </c>
      <c r="L1281">
        <v>6.8011999999999997</v>
      </c>
      <c r="M1281">
        <v>29.996099999999998</v>
      </c>
      <c r="N1281" t="s">
        <v>346</v>
      </c>
      <c r="O1281" t="s">
        <v>347</v>
      </c>
      <c r="P1281" s="133">
        <v>15</v>
      </c>
      <c r="Q1281" s="133">
        <v>78</v>
      </c>
      <c r="R1281" s="133">
        <v>15</v>
      </c>
      <c r="S1281" s="133">
        <v>78</v>
      </c>
      <c r="T1281" s="133">
        <v>20</v>
      </c>
      <c r="U1281" t="s">
        <v>58</v>
      </c>
      <c r="V1281" t="s">
        <v>1095</v>
      </c>
      <c r="W1281">
        <v>24</v>
      </c>
      <c r="X1281" t="s">
        <v>58</v>
      </c>
      <c r="Y1281" t="s">
        <v>1095</v>
      </c>
      <c r="Z1281">
        <v>31</v>
      </c>
      <c r="AA1281" t="s">
        <v>58</v>
      </c>
      <c r="AB1281" t="s">
        <v>1095</v>
      </c>
      <c r="AC1281">
        <v>3</v>
      </c>
      <c r="AD1281" t="s">
        <v>58</v>
      </c>
      <c r="AE1281" t="s">
        <v>1095</v>
      </c>
      <c r="AF1281">
        <v>0</v>
      </c>
      <c r="AI1281">
        <v>0</v>
      </c>
      <c r="AL1281" t="s">
        <v>349</v>
      </c>
      <c r="AM1281">
        <v>0</v>
      </c>
      <c r="AN1281">
        <v>0</v>
      </c>
      <c r="AO1281">
        <v>0</v>
      </c>
      <c r="AR1281">
        <v>0</v>
      </c>
      <c r="AU1281">
        <v>0</v>
      </c>
      <c r="AX1281">
        <v>0</v>
      </c>
      <c r="BA1281">
        <v>0</v>
      </c>
      <c r="BD1281">
        <v>0</v>
      </c>
      <c r="BE1281">
        <v>20</v>
      </c>
      <c r="BF1281">
        <v>0</v>
      </c>
      <c r="BG1281">
        <v>0</v>
      </c>
      <c r="BH1281" t="s">
        <v>349</v>
      </c>
      <c r="BI1281">
        <v>0</v>
      </c>
      <c r="BJ1281">
        <v>0</v>
      </c>
      <c r="BK1281">
        <v>0</v>
      </c>
      <c r="BL1281">
        <v>24</v>
      </c>
      <c r="BM1281">
        <v>0</v>
      </c>
      <c r="BN1281" t="s">
        <v>349</v>
      </c>
      <c r="BO1281">
        <v>0</v>
      </c>
      <c r="BP1281">
        <v>0</v>
      </c>
      <c r="BQ1281">
        <v>0</v>
      </c>
      <c r="BR1281">
        <v>31</v>
      </c>
      <c r="BS1281">
        <v>0</v>
      </c>
      <c r="BT1281" t="s">
        <v>349</v>
      </c>
      <c r="BU1281">
        <v>0</v>
      </c>
      <c r="BV1281">
        <v>0</v>
      </c>
      <c r="BW1281">
        <v>0</v>
      </c>
      <c r="BX1281">
        <v>0</v>
      </c>
      <c r="BY1281">
        <v>3</v>
      </c>
      <c r="BZ1281" t="s">
        <v>349</v>
      </c>
      <c r="CA1281">
        <v>0</v>
      </c>
      <c r="CB1281">
        <v>0</v>
      </c>
      <c r="CC1281">
        <v>0</v>
      </c>
      <c r="CD1281">
        <v>0</v>
      </c>
      <c r="CE1281">
        <v>0</v>
      </c>
      <c r="CF1281" t="s">
        <v>349</v>
      </c>
      <c r="CG1281">
        <v>0</v>
      </c>
      <c r="CH1281">
        <v>0</v>
      </c>
      <c r="CI1281">
        <v>0</v>
      </c>
      <c r="CJ1281" t="s">
        <v>349</v>
      </c>
      <c r="CK1281">
        <v>0</v>
      </c>
      <c r="CL1281" t="s">
        <v>349</v>
      </c>
      <c r="CM1281">
        <v>0</v>
      </c>
      <c r="CN1281" s="133">
        <v>0</v>
      </c>
      <c r="CO1281" s="133" t="s">
        <v>347</v>
      </c>
      <c r="CP1281" s="133">
        <v>63</v>
      </c>
      <c r="CQ1281" s="133">
        <v>328</v>
      </c>
      <c r="CR1281">
        <v>63</v>
      </c>
      <c r="CS1281">
        <v>328</v>
      </c>
      <c r="CT1281">
        <v>23</v>
      </c>
      <c r="CU1281" t="s">
        <v>58</v>
      </c>
      <c r="CV1281" t="s">
        <v>1095</v>
      </c>
      <c r="CW1281" t="s">
        <v>444</v>
      </c>
      <c r="CY1281">
        <v>61</v>
      </c>
      <c r="CZ1281" t="s">
        <v>58</v>
      </c>
      <c r="DA1281" t="s">
        <v>1751</v>
      </c>
      <c r="DB1281" t="s">
        <v>444</v>
      </c>
      <c r="DD1281">
        <v>177</v>
      </c>
      <c r="DE1281" t="s">
        <v>58</v>
      </c>
      <c r="DF1281" t="s">
        <v>1095</v>
      </c>
      <c r="DG1281" t="s">
        <v>405</v>
      </c>
      <c r="DI1281">
        <v>63</v>
      </c>
      <c r="DJ1281" t="s">
        <v>58</v>
      </c>
      <c r="DK1281" t="s">
        <v>1095</v>
      </c>
      <c r="DL1281" t="s">
        <v>405</v>
      </c>
      <c r="DN1281">
        <v>0</v>
      </c>
      <c r="DS1281">
        <v>4</v>
      </c>
      <c r="DT1281" t="s">
        <v>348</v>
      </c>
      <c r="DU1281" t="s">
        <v>348</v>
      </c>
      <c r="DV1281" t="s">
        <v>349</v>
      </c>
      <c r="DW1281">
        <v>0</v>
      </c>
      <c r="DX1281">
        <v>0</v>
      </c>
      <c r="DY1281">
        <v>0</v>
      </c>
      <c r="EF1281">
        <v>0</v>
      </c>
      <c r="EM1281">
        <v>0</v>
      </c>
      <c r="ET1281">
        <v>0</v>
      </c>
      <c r="FA1281">
        <v>0</v>
      </c>
      <c r="FH1281">
        <v>0</v>
      </c>
      <c r="FK1281">
        <v>11</v>
      </c>
      <c r="FL1281">
        <v>57</v>
      </c>
      <c r="FM1281">
        <v>17</v>
      </c>
      <c r="FN1281">
        <v>88</v>
      </c>
      <c r="FO1281">
        <v>35</v>
      </c>
      <c r="FP1281">
        <v>183</v>
      </c>
      <c r="FQ1281">
        <v>0</v>
      </c>
      <c r="FR1281">
        <v>0</v>
      </c>
      <c r="FS1281" t="s">
        <v>349</v>
      </c>
      <c r="FT1281">
        <v>0</v>
      </c>
      <c r="FU1281">
        <v>0</v>
      </c>
      <c r="FX1281" t="s">
        <v>349</v>
      </c>
      <c r="FZ1281" t="s">
        <v>349</v>
      </c>
      <c r="GA1281">
        <v>0</v>
      </c>
      <c r="GB1281">
        <v>0</v>
      </c>
      <c r="GC1281" t="s">
        <v>349</v>
      </c>
      <c r="GD1281" t="s">
        <v>355</v>
      </c>
      <c r="GE1281" t="s">
        <v>355</v>
      </c>
      <c r="GF1281" t="s">
        <v>355</v>
      </c>
      <c r="GG1281">
        <v>14</v>
      </c>
      <c r="GH1281" t="s">
        <v>356</v>
      </c>
    </row>
    <row r="1282" spans="1:191" x14ac:dyDescent="0.35">
      <c r="A1282" t="s">
        <v>57</v>
      </c>
      <c r="B1282" t="s">
        <v>58</v>
      </c>
      <c r="C1282" t="s">
        <v>3323</v>
      </c>
      <c r="D1282" t="s">
        <v>1095</v>
      </c>
      <c r="E1282" t="s">
        <v>3421</v>
      </c>
      <c r="F1282" t="s">
        <v>3422</v>
      </c>
      <c r="G1282" t="s">
        <v>3429</v>
      </c>
      <c r="H1282" t="s">
        <v>3430</v>
      </c>
      <c r="I1282">
        <v>14</v>
      </c>
      <c r="J1282">
        <v>11</v>
      </c>
      <c r="K1282" t="s">
        <v>345</v>
      </c>
      <c r="L1282">
        <v>6.8398000000000003</v>
      </c>
      <c r="M1282">
        <v>30.04</v>
      </c>
      <c r="N1282" t="s">
        <v>346</v>
      </c>
      <c r="O1282" t="s">
        <v>347</v>
      </c>
      <c r="P1282" s="133">
        <v>30</v>
      </c>
      <c r="Q1282" s="133">
        <v>162</v>
      </c>
      <c r="R1282" s="133">
        <v>30</v>
      </c>
      <c r="S1282" s="133">
        <v>162</v>
      </c>
      <c r="T1282" s="133">
        <v>38</v>
      </c>
      <c r="U1282" t="s">
        <v>58</v>
      </c>
      <c r="V1282" t="s">
        <v>1095</v>
      </c>
      <c r="W1282">
        <v>30</v>
      </c>
      <c r="X1282" t="s">
        <v>58</v>
      </c>
      <c r="Y1282" t="s">
        <v>1095</v>
      </c>
      <c r="Z1282">
        <v>70</v>
      </c>
      <c r="AA1282" t="s">
        <v>58</v>
      </c>
      <c r="AB1282" t="s">
        <v>1095</v>
      </c>
      <c r="AC1282">
        <v>23</v>
      </c>
      <c r="AD1282" t="s">
        <v>58</v>
      </c>
      <c r="AE1282" t="s">
        <v>1095</v>
      </c>
      <c r="AF1282">
        <v>0</v>
      </c>
      <c r="AI1282">
        <v>1</v>
      </c>
      <c r="AJ1282" t="s">
        <v>348</v>
      </c>
      <c r="AK1282" t="s">
        <v>348</v>
      </c>
      <c r="AL1282" t="s">
        <v>349</v>
      </c>
      <c r="AM1282">
        <v>0</v>
      </c>
      <c r="AN1282">
        <v>0</v>
      </c>
      <c r="AO1282">
        <v>0</v>
      </c>
      <c r="AR1282">
        <v>0</v>
      </c>
      <c r="AU1282">
        <v>0</v>
      </c>
      <c r="AX1282">
        <v>0</v>
      </c>
      <c r="BA1282">
        <v>0</v>
      </c>
      <c r="BD1282">
        <v>0</v>
      </c>
      <c r="BE1282">
        <v>30</v>
      </c>
      <c r="BF1282">
        <v>8</v>
      </c>
      <c r="BG1282">
        <v>0</v>
      </c>
      <c r="BH1282" t="s">
        <v>349</v>
      </c>
      <c r="BI1282">
        <v>0</v>
      </c>
      <c r="BJ1282">
        <v>0</v>
      </c>
      <c r="BK1282">
        <v>0</v>
      </c>
      <c r="BL1282">
        <v>30</v>
      </c>
      <c r="BM1282">
        <v>0</v>
      </c>
      <c r="BN1282" t="s">
        <v>349</v>
      </c>
      <c r="BO1282">
        <v>0</v>
      </c>
      <c r="BP1282">
        <v>0</v>
      </c>
      <c r="BQ1282">
        <v>0</v>
      </c>
      <c r="BR1282">
        <v>0</v>
      </c>
      <c r="BS1282">
        <v>70</v>
      </c>
      <c r="BT1282" t="s">
        <v>349</v>
      </c>
      <c r="BU1282">
        <v>0</v>
      </c>
      <c r="BV1282">
        <v>0</v>
      </c>
      <c r="BW1282">
        <v>0</v>
      </c>
      <c r="BX1282">
        <v>0</v>
      </c>
      <c r="BY1282">
        <v>23</v>
      </c>
      <c r="BZ1282" t="s">
        <v>349</v>
      </c>
      <c r="CA1282">
        <v>0</v>
      </c>
      <c r="CB1282">
        <v>0</v>
      </c>
      <c r="CC1282">
        <v>0</v>
      </c>
      <c r="CD1282">
        <v>0</v>
      </c>
      <c r="CE1282">
        <v>0</v>
      </c>
      <c r="CF1282" t="s">
        <v>349</v>
      </c>
      <c r="CG1282">
        <v>0</v>
      </c>
      <c r="CH1282">
        <v>0</v>
      </c>
      <c r="CI1282">
        <v>1</v>
      </c>
      <c r="CJ1282" t="s">
        <v>349</v>
      </c>
      <c r="CK1282">
        <v>0</v>
      </c>
      <c r="CL1282" t="s">
        <v>349</v>
      </c>
      <c r="CM1282">
        <v>0</v>
      </c>
      <c r="CN1282" s="133">
        <v>0</v>
      </c>
      <c r="CO1282" s="133" t="s">
        <v>347</v>
      </c>
      <c r="CP1282" s="133">
        <v>67</v>
      </c>
      <c r="CQ1282" s="133">
        <v>338</v>
      </c>
      <c r="CR1282">
        <v>67</v>
      </c>
      <c r="CS1282">
        <v>338</v>
      </c>
      <c r="CT1282">
        <v>29</v>
      </c>
      <c r="CU1282" t="s">
        <v>58</v>
      </c>
      <c r="CV1282" t="s">
        <v>1751</v>
      </c>
      <c r="CW1282" t="s">
        <v>444</v>
      </c>
      <c r="CY1282">
        <v>40</v>
      </c>
      <c r="CZ1282" t="s">
        <v>58</v>
      </c>
      <c r="DA1282" t="s">
        <v>1751</v>
      </c>
      <c r="DB1282" t="s">
        <v>444</v>
      </c>
      <c r="DD1282">
        <v>82</v>
      </c>
      <c r="DE1282" t="s">
        <v>58</v>
      </c>
      <c r="DF1282" t="s">
        <v>3328</v>
      </c>
      <c r="DG1282" t="s">
        <v>405</v>
      </c>
      <c r="DI1282">
        <v>129</v>
      </c>
      <c r="DJ1282" t="s">
        <v>58</v>
      </c>
      <c r="DK1282" t="s">
        <v>1095</v>
      </c>
      <c r="DL1282" t="s">
        <v>350</v>
      </c>
      <c r="DN1282">
        <v>47</v>
      </c>
      <c r="DO1282" t="s">
        <v>58</v>
      </c>
      <c r="DP1282" t="s">
        <v>1095</v>
      </c>
      <c r="DQ1282" t="s">
        <v>405</v>
      </c>
      <c r="DS1282">
        <v>11</v>
      </c>
      <c r="DT1282" t="s">
        <v>348</v>
      </c>
      <c r="DU1282" t="s">
        <v>348</v>
      </c>
      <c r="DV1282" t="s">
        <v>349</v>
      </c>
      <c r="DW1282">
        <v>0</v>
      </c>
      <c r="DX1282">
        <v>0</v>
      </c>
      <c r="DY1282">
        <v>0</v>
      </c>
      <c r="EF1282">
        <v>0</v>
      </c>
      <c r="EM1282">
        <v>0</v>
      </c>
      <c r="ET1282">
        <v>0</v>
      </c>
      <c r="FA1282">
        <v>0</v>
      </c>
      <c r="FH1282">
        <v>0</v>
      </c>
      <c r="FK1282">
        <v>20</v>
      </c>
      <c r="FL1282">
        <v>106</v>
      </c>
      <c r="FM1282">
        <v>21</v>
      </c>
      <c r="FN1282">
        <v>100</v>
      </c>
      <c r="FO1282">
        <v>26</v>
      </c>
      <c r="FP1282">
        <v>132</v>
      </c>
      <c r="FQ1282">
        <v>0</v>
      </c>
      <c r="FR1282">
        <v>0</v>
      </c>
      <c r="FS1282" t="s">
        <v>349</v>
      </c>
      <c r="FT1282">
        <v>0</v>
      </c>
      <c r="FU1282">
        <v>0</v>
      </c>
      <c r="FX1282" t="s">
        <v>349</v>
      </c>
      <c r="FZ1282" t="s">
        <v>347</v>
      </c>
      <c r="GA1282">
        <v>5</v>
      </c>
      <c r="GB1282">
        <v>27</v>
      </c>
      <c r="GC1282" t="s">
        <v>349</v>
      </c>
      <c r="GD1282" t="s">
        <v>355</v>
      </c>
      <c r="GE1282" t="s">
        <v>354</v>
      </c>
      <c r="GF1282" t="s">
        <v>355</v>
      </c>
      <c r="GG1282">
        <v>14</v>
      </c>
      <c r="GH1282" t="s">
        <v>356</v>
      </c>
    </row>
    <row r="1283" spans="1:191" x14ac:dyDescent="0.35">
      <c r="A1283" t="s">
        <v>57</v>
      </c>
      <c r="B1283" t="s">
        <v>58</v>
      </c>
      <c r="C1283" t="s">
        <v>3323</v>
      </c>
      <c r="D1283" t="s">
        <v>1095</v>
      </c>
      <c r="E1283" t="s">
        <v>3421</v>
      </c>
      <c r="F1283" t="s">
        <v>3422</v>
      </c>
      <c r="G1283" t="s">
        <v>3431</v>
      </c>
      <c r="H1283" t="s">
        <v>3432</v>
      </c>
      <c r="I1283">
        <v>14</v>
      </c>
      <c r="J1283">
        <v>11</v>
      </c>
      <c r="K1283" t="s">
        <v>345</v>
      </c>
      <c r="L1283">
        <v>6.8122999999999996</v>
      </c>
      <c r="M1283">
        <v>30.0793</v>
      </c>
      <c r="N1283" t="s">
        <v>346</v>
      </c>
      <c r="O1283" t="s">
        <v>347</v>
      </c>
      <c r="P1283" s="133">
        <v>10</v>
      </c>
      <c r="Q1283" s="133">
        <v>54</v>
      </c>
      <c r="R1283" s="133">
        <v>10</v>
      </c>
      <c r="S1283" s="133">
        <v>54</v>
      </c>
      <c r="T1283" s="133">
        <v>16</v>
      </c>
      <c r="U1283" t="s">
        <v>58</v>
      </c>
      <c r="V1283" t="s">
        <v>1095</v>
      </c>
      <c r="W1283">
        <v>27</v>
      </c>
      <c r="X1283" t="s">
        <v>58</v>
      </c>
      <c r="Y1283" t="s">
        <v>1095</v>
      </c>
      <c r="Z1283">
        <v>11</v>
      </c>
      <c r="AA1283" t="s">
        <v>58</v>
      </c>
      <c r="AB1283" t="s">
        <v>1095</v>
      </c>
      <c r="AC1283">
        <v>0</v>
      </c>
      <c r="AF1283">
        <v>0</v>
      </c>
      <c r="AI1283">
        <v>0</v>
      </c>
      <c r="AL1283" t="s">
        <v>349</v>
      </c>
      <c r="AM1283">
        <v>0</v>
      </c>
      <c r="AN1283">
        <v>0</v>
      </c>
      <c r="AO1283">
        <v>0</v>
      </c>
      <c r="AR1283">
        <v>0</v>
      </c>
      <c r="AU1283">
        <v>0</v>
      </c>
      <c r="AX1283">
        <v>0</v>
      </c>
      <c r="BA1283">
        <v>0</v>
      </c>
      <c r="BD1283">
        <v>0</v>
      </c>
      <c r="BE1283">
        <v>16</v>
      </c>
      <c r="BF1283">
        <v>0</v>
      </c>
      <c r="BG1283">
        <v>0</v>
      </c>
      <c r="BH1283" t="s">
        <v>349</v>
      </c>
      <c r="BI1283">
        <v>0</v>
      </c>
      <c r="BJ1283">
        <v>0</v>
      </c>
      <c r="BK1283">
        <v>0</v>
      </c>
      <c r="BL1283">
        <v>27</v>
      </c>
      <c r="BM1283">
        <v>0</v>
      </c>
      <c r="BN1283" t="s">
        <v>349</v>
      </c>
      <c r="BO1283">
        <v>0</v>
      </c>
      <c r="BP1283">
        <v>0</v>
      </c>
      <c r="BQ1283">
        <v>0</v>
      </c>
      <c r="BR1283">
        <v>8</v>
      </c>
      <c r="BS1283">
        <v>3</v>
      </c>
      <c r="BT1283" t="s">
        <v>349</v>
      </c>
      <c r="BU1283">
        <v>0</v>
      </c>
      <c r="BV1283">
        <v>0</v>
      </c>
      <c r="BW1283">
        <v>0</v>
      </c>
      <c r="BX1283">
        <v>0</v>
      </c>
      <c r="BY1283">
        <v>0</v>
      </c>
      <c r="BZ1283" t="s">
        <v>349</v>
      </c>
      <c r="CA1283">
        <v>0</v>
      </c>
      <c r="CB1283">
        <v>0</v>
      </c>
      <c r="CC1283">
        <v>0</v>
      </c>
      <c r="CD1283">
        <v>0</v>
      </c>
      <c r="CE1283">
        <v>0</v>
      </c>
      <c r="CF1283" t="s">
        <v>349</v>
      </c>
      <c r="CG1283">
        <v>0</v>
      </c>
      <c r="CH1283">
        <v>0</v>
      </c>
      <c r="CI1283">
        <v>0</v>
      </c>
      <c r="CJ1283" t="s">
        <v>349</v>
      </c>
      <c r="CK1283">
        <v>0</v>
      </c>
      <c r="CL1283" t="s">
        <v>349</v>
      </c>
      <c r="CM1283">
        <v>0</v>
      </c>
      <c r="CN1283" s="133">
        <v>0</v>
      </c>
      <c r="CO1283" s="133" t="s">
        <v>347</v>
      </c>
      <c r="CP1283" s="133">
        <v>28</v>
      </c>
      <c r="CQ1283" s="133">
        <v>151</v>
      </c>
      <c r="CR1283">
        <v>28</v>
      </c>
      <c r="CS1283">
        <v>151</v>
      </c>
      <c r="CT1283">
        <v>20</v>
      </c>
      <c r="CU1283" t="s">
        <v>58</v>
      </c>
      <c r="CV1283" t="s">
        <v>1751</v>
      </c>
      <c r="CW1283" t="s">
        <v>444</v>
      </c>
      <c r="CY1283">
        <v>47</v>
      </c>
      <c r="CZ1283" t="s">
        <v>58</v>
      </c>
      <c r="DA1283" t="s">
        <v>3328</v>
      </c>
      <c r="DB1283" t="s">
        <v>444</v>
      </c>
      <c r="DD1283">
        <v>82</v>
      </c>
      <c r="DE1283" t="s">
        <v>58</v>
      </c>
      <c r="DF1283" t="s">
        <v>1751</v>
      </c>
      <c r="DG1283" t="s">
        <v>405</v>
      </c>
      <c r="DI1283">
        <v>0</v>
      </c>
      <c r="DN1283">
        <v>0</v>
      </c>
      <c r="DS1283">
        <v>2</v>
      </c>
      <c r="DT1283" t="s">
        <v>348</v>
      </c>
      <c r="DU1283" t="s">
        <v>348</v>
      </c>
      <c r="DV1283" t="s">
        <v>349</v>
      </c>
      <c r="DW1283">
        <v>0</v>
      </c>
      <c r="DX1283">
        <v>0</v>
      </c>
      <c r="DY1283">
        <v>0</v>
      </c>
      <c r="EF1283">
        <v>0</v>
      </c>
      <c r="EM1283">
        <v>0</v>
      </c>
      <c r="ET1283">
        <v>0</v>
      </c>
      <c r="FA1283">
        <v>0</v>
      </c>
      <c r="FH1283">
        <v>0</v>
      </c>
      <c r="FK1283">
        <v>5</v>
      </c>
      <c r="FL1283">
        <v>27</v>
      </c>
      <c r="FM1283">
        <v>8</v>
      </c>
      <c r="FN1283">
        <v>43</v>
      </c>
      <c r="FO1283">
        <v>15</v>
      </c>
      <c r="FP1283">
        <v>81</v>
      </c>
      <c r="FQ1283">
        <v>0</v>
      </c>
      <c r="FR1283">
        <v>0</v>
      </c>
      <c r="FS1283" t="s">
        <v>349</v>
      </c>
      <c r="FT1283">
        <v>0</v>
      </c>
      <c r="FU1283">
        <v>0</v>
      </c>
      <c r="FX1283" t="s">
        <v>349</v>
      </c>
      <c r="FZ1283" t="s">
        <v>349</v>
      </c>
      <c r="GA1283">
        <v>0</v>
      </c>
      <c r="GB1283">
        <v>0</v>
      </c>
      <c r="GC1283" t="s">
        <v>349</v>
      </c>
      <c r="GD1283" t="s">
        <v>355</v>
      </c>
      <c r="GE1283" t="s">
        <v>355</v>
      </c>
      <c r="GF1283" t="s">
        <v>355</v>
      </c>
      <c r="GG1283">
        <v>14</v>
      </c>
      <c r="GH1283" t="s">
        <v>356</v>
      </c>
    </row>
    <row r="1284" spans="1:191" x14ac:dyDescent="0.35">
      <c r="A1284" t="s">
        <v>57</v>
      </c>
      <c r="B1284" t="s">
        <v>58</v>
      </c>
      <c r="C1284" t="s">
        <v>3323</v>
      </c>
      <c r="D1284" t="s">
        <v>1095</v>
      </c>
      <c r="E1284" t="s">
        <v>3421</v>
      </c>
      <c r="F1284" t="s">
        <v>3422</v>
      </c>
      <c r="G1284" t="s">
        <v>3433</v>
      </c>
      <c r="H1284" t="s">
        <v>3434</v>
      </c>
      <c r="I1284">
        <v>14</v>
      </c>
      <c r="J1284">
        <v>11</v>
      </c>
      <c r="K1284" t="s">
        <v>345</v>
      </c>
      <c r="L1284">
        <v>6.7702999999999998</v>
      </c>
      <c r="M1284">
        <v>30.033899999999999</v>
      </c>
      <c r="N1284" t="s">
        <v>346</v>
      </c>
      <c r="O1284" t="s">
        <v>347</v>
      </c>
      <c r="P1284" s="133">
        <v>24</v>
      </c>
      <c r="Q1284" s="133">
        <v>122</v>
      </c>
      <c r="R1284" s="133">
        <v>24</v>
      </c>
      <c r="S1284" s="133">
        <v>122</v>
      </c>
      <c r="T1284" s="133">
        <v>69</v>
      </c>
      <c r="U1284" t="s">
        <v>58</v>
      </c>
      <c r="V1284" t="s">
        <v>1095</v>
      </c>
      <c r="W1284">
        <v>22</v>
      </c>
      <c r="X1284" t="s">
        <v>58</v>
      </c>
      <c r="Y1284" t="s">
        <v>1095</v>
      </c>
      <c r="Z1284">
        <v>12</v>
      </c>
      <c r="AA1284" t="s">
        <v>58</v>
      </c>
      <c r="AB1284" t="s">
        <v>1095</v>
      </c>
      <c r="AC1284">
        <v>11</v>
      </c>
      <c r="AD1284" t="s">
        <v>58</v>
      </c>
      <c r="AE1284" t="s">
        <v>1095</v>
      </c>
      <c r="AF1284">
        <v>0</v>
      </c>
      <c r="AI1284">
        <v>8</v>
      </c>
      <c r="AJ1284" t="s">
        <v>348</v>
      </c>
      <c r="AK1284" t="s">
        <v>348</v>
      </c>
      <c r="AL1284" t="s">
        <v>349</v>
      </c>
      <c r="AM1284">
        <v>0</v>
      </c>
      <c r="AN1284">
        <v>0</v>
      </c>
      <c r="AO1284">
        <v>0</v>
      </c>
      <c r="AR1284">
        <v>0</v>
      </c>
      <c r="AU1284">
        <v>0</v>
      </c>
      <c r="AX1284">
        <v>0</v>
      </c>
      <c r="BA1284">
        <v>0</v>
      </c>
      <c r="BD1284">
        <v>0</v>
      </c>
      <c r="BE1284">
        <v>69</v>
      </c>
      <c r="BF1284">
        <v>0</v>
      </c>
      <c r="BG1284">
        <v>0</v>
      </c>
      <c r="BH1284" t="s">
        <v>349</v>
      </c>
      <c r="BI1284">
        <v>0</v>
      </c>
      <c r="BJ1284">
        <v>0</v>
      </c>
      <c r="BK1284">
        <v>0</v>
      </c>
      <c r="BL1284">
        <v>22</v>
      </c>
      <c r="BM1284">
        <v>0</v>
      </c>
      <c r="BN1284" t="s">
        <v>349</v>
      </c>
      <c r="BO1284">
        <v>0</v>
      </c>
      <c r="BP1284">
        <v>0</v>
      </c>
      <c r="BQ1284">
        <v>0</v>
      </c>
      <c r="BR1284">
        <v>0</v>
      </c>
      <c r="BS1284">
        <v>12</v>
      </c>
      <c r="BT1284" t="s">
        <v>349</v>
      </c>
      <c r="BU1284">
        <v>0</v>
      </c>
      <c r="BV1284">
        <v>0</v>
      </c>
      <c r="BW1284">
        <v>0</v>
      </c>
      <c r="BX1284">
        <v>0</v>
      </c>
      <c r="BY1284">
        <v>11</v>
      </c>
      <c r="BZ1284" t="s">
        <v>349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 t="s">
        <v>349</v>
      </c>
      <c r="CG1284">
        <v>0</v>
      </c>
      <c r="CH1284">
        <v>0</v>
      </c>
      <c r="CI1284">
        <v>8</v>
      </c>
      <c r="CJ1284" t="s">
        <v>349</v>
      </c>
      <c r="CK1284">
        <v>0</v>
      </c>
      <c r="CL1284" t="s">
        <v>349</v>
      </c>
      <c r="CM1284">
        <v>0</v>
      </c>
      <c r="CN1284" s="133">
        <v>0</v>
      </c>
      <c r="CO1284" s="133" t="s">
        <v>347</v>
      </c>
      <c r="CP1284" s="133">
        <v>97</v>
      </c>
      <c r="CQ1284" s="133">
        <v>435</v>
      </c>
      <c r="CR1284">
        <v>97</v>
      </c>
      <c r="CS1284">
        <v>435</v>
      </c>
      <c r="CT1284">
        <v>81</v>
      </c>
      <c r="CU1284" t="s">
        <v>58</v>
      </c>
      <c r="CV1284" t="s">
        <v>1095</v>
      </c>
      <c r="CW1284" t="s">
        <v>444</v>
      </c>
      <c r="CY1284">
        <v>69</v>
      </c>
      <c r="CZ1284" t="s">
        <v>58</v>
      </c>
      <c r="DA1284" t="s">
        <v>1095</v>
      </c>
      <c r="DB1284" t="s">
        <v>444</v>
      </c>
      <c r="DD1284">
        <v>50</v>
      </c>
      <c r="DE1284" t="s">
        <v>58</v>
      </c>
      <c r="DF1284" t="s">
        <v>1095</v>
      </c>
      <c r="DG1284" t="s">
        <v>405</v>
      </c>
      <c r="DI1284">
        <v>213</v>
      </c>
      <c r="DJ1284" t="s">
        <v>58</v>
      </c>
      <c r="DK1284" t="s">
        <v>1751</v>
      </c>
      <c r="DL1284" t="s">
        <v>405</v>
      </c>
      <c r="DN1284">
        <v>22</v>
      </c>
      <c r="DO1284" t="s">
        <v>58</v>
      </c>
      <c r="DP1284" t="s">
        <v>1095</v>
      </c>
      <c r="DQ1284" t="s">
        <v>405</v>
      </c>
      <c r="DS1284">
        <v>0</v>
      </c>
      <c r="DV1284" t="s">
        <v>349</v>
      </c>
      <c r="DW1284">
        <v>0</v>
      </c>
      <c r="DX1284">
        <v>0</v>
      </c>
      <c r="DY1284">
        <v>0</v>
      </c>
      <c r="EF1284">
        <v>0</v>
      </c>
      <c r="EM1284">
        <v>0</v>
      </c>
      <c r="ET1284">
        <v>0</v>
      </c>
      <c r="FA1284">
        <v>0</v>
      </c>
      <c r="FH1284">
        <v>0</v>
      </c>
      <c r="FK1284">
        <v>18</v>
      </c>
      <c r="FL1284">
        <v>81</v>
      </c>
      <c r="FM1284">
        <v>26</v>
      </c>
      <c r="FN1284">
        <v>117</v>
      </c>
      <c r="FO1284">
        <v>53</v>
      </c>
      <c r="FP1284">
        <v>237</v>
      </c>
      <c r="FQ1284">
        <v>0</v>
      </c>
      <c r="FR1284">
        <v>0</v>
      </c>
      <c r="FS1284" t="s">
        <v>349</v>
      </c>
      <c r="FT1284">
        <v>0</v>
      </c>
      <c r="FU1284">
        <v>0</v>
      </c>
      <c r="FX1284" t="s">
        <v>349</v>
      </c>
      <c r="FZ1284" t="s">
        <v>349</v>
      </c>
      <c r="GA1284">
        <v>0</v>
      </c>
      <c r="GB1284">
        <v>0</v>
      </c>
      <c r="GC1284" t="s">
        <v>349</v>
      </c>
      <c r="GD1284" t="s">
        <v>354</v>
      </c>
      <c r="GE1284" t="s">
        <v>355</v>
      </c>
      <c r="GF1284" t="s">
        <v>355</v>
      </c>
      <c r="GG1284">
        <v>14</v>
      </c>
      <c r="GH1284" t="s">
        <v>356</v>
      </c>
    </row>
    <row r="1285" spans="1:191" x14ac:dyDescent="0.35">
      <c r="A1285" t="s">
        <v>57</v>
      </c>
      <c r="B1285" t="s">
        <v>58</v>
      </c>
      <c r="C1285" t="s">
        <v>3323</v>
      </c>
      <c r="D1285" t="s">
        <v>1095</v>
      </c>
      <c r="E1285" t="s">
        <v>3421</v>
      </c>
      <c r="F1285" t="s">
        <v>3422</v>
      </c>
      <c r="G1285" t="s">
        <v>3435</v>
      </c>
      <c r="H1285" t="s">
        <v>3436</v>
      </c>
      <c r="I1285">
        <v>14</v>
      </c>
      <c r="J1285">
        <v>10</v>
      </c>
      <c r="K1285" t="s">
        <v>345</v>
      </c>
      <c r="L1285">
        <v>6.7880000000000003</v>
      </c>
      <c r="M1285">
        <v>30.0932</v>
      </c>
      <c r="N1285" t="s">
        <v>346</v>
      </c>
      <c r="O1285" t="s">
        <v>349</v>
      </c>
      <c r="P1285" s="133">
        <v>0</v>
      </c>
      <c r="Q1285" s="133">
        <v>0</v>
      </c>
      <c r="R1285" s="133">
        <v>0</v>
      </c>
      <c r="S1285" s="133">
        <v>0</v>
      </c>
      <c r="T1285" s="133">
        <v>0</v>
      </c>
      <c r="W1285">
        <v>0</v>
      </c>
      <c r="Z1285">
        <v>0</v>
      </c>
      <c r="AC1285">
        <v>0</v>
      </c>
      <c r="AF1285">
        <v>0</v>
      </c>
      <c r="AI1285">
        <v>0</v>
      </c>
      <c r="AL1285" t="s">
        <v>349</v>
      </c>
      <c r="AM1285">
        <v>0</v>
      </c>
      <c r="AN1285">
        <v>0</v>
      </c>
      <c r="AO1285">
        <v>0</v>
      </c>
      <c r="AR1285">
        <v>0</v>
      </c>
      <c r="AU1285">
        <v>0</v>
      </c>
      <c r="AX1285">
        <v>0</v>
      </c>
      <c r="BA1285">
        <v>0</v>
      </c>
      <c r="BD1285">
        <v>0</v>
      </c>
      <c r="BE1285">
        <v>0</v>
      </c>
      <c r="BF1285">
        <v>0</v>
      </c>
      <c r="BG1285">
        <v>0</v>
      </c>
      <c r="BH1285" t="s">
        <v>349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 t="s">
        <v>349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 t="s">
        <v>349</v>
      </c>
      <c r="BU1285">
        <v>0</v>
      </c>
      <c r="BV1285">
        <v>0</v>
      </c>
      <c r="BW1285">
        <v>0</v>
      </c>
      <c r="BX1285">
        <v>0</v>
      </c>
      <c r="BY1285">
        <v>0</v>
      </c>
      <c r="BZ1285" t="s">
        <v>349</v>
      </c>
      <c r="CA1285">
        <v>0</v>
      </c>
      <c r="CB1285">
        <v>0</v>
      </c>
      <c r="CC1285">
        <v>0</v>
      </c>
      <c r="CD1285">
        <v>0</v>
      </c>
      <c r="CE1285">
        <v>0</v>
      </c>
      <c r="CF1285" t="s">
        <v>349</v>
      </c>
      <c r="CG1285">
        <v>0</v>
      </c>
      <c r="CH1285">
        <v>0</v>
      </c>
      <c r="CI1285">
        <v>0</v>
      </c>
      <c r="CJ1285" t="s">
        <v>349</v>
      </c>
      <c r="CK1285">
        <v>0</v>
      </c>
      <c r="CL1285" t="s">
        <v>349</v>
      </c>
      <c r="CM1285">
        <v>0</v>
      </c>
      <c r="CN1285" s="133">
        <v>0</v>
      </c>
      <c r="CO1285" s="133" t="s">
        <v>347</v>
      </c>
      <c r="CP1285" s="133">
        <v>34</v>
      </c>
      <c r="CQ1285" s="133">
        <v>181</v>
      </c>
      <c r="CR1285">
        <v>34</v>
      </c>
      <c r="CS1285">
        <v>181</v>
      </c>
      <c r="CT1285">
        <v>20</v>
      </c>
      <c r="CU1285" t="s">
        <v>58</v>
      </c>
      <c r="CV1285" t="s">
        <v>3328</v>
      </c>
      <c r="CW1285" t="s">
        <v>444</v>
      </c>
      <c r="CY1285">
        <v>30</v>
      </c>
      <c r="CZ1285" t="s">
        <v>58</v>
      </c>
      <c r="DA1285" t="s">
        <v>1751</v>
      </c>
      <c r="DB1285" t="s">
        <v>444</v>
      </c>
      <c r="DD1285">
        <v>75</v>
      </c>
      <c r="DE1285" t="s">
        <v>58</v>
      </c>
      <c r="DF1285" t="s">
        <v>1095</v>
      </c>
      <c r="DG1285" t="s">
        <v>405</v>
      </c>
      <c r="DI1285">
        <v>38</v>
      </c>
      <c r="DJ1285" t="s">
        <v>58</v>
      </c>
      <c r="DK1285" t="s">
        <v>1095</v>
      </c>
      <c r="DL1285" t="s">
        <v>405</v>
      </c>
      <c r="DN1285">
        <v>18</v>
      </c>
      <c r="DO1285" t="s">
        <v>58</v>
      </c>
      <c r="DP1285" t="s">
        <v>1095</v>
      </c>
      <c r="DQ1285" t="s">
        <v>405</v>
      </c>
      <c r="DS1285">
        <v>0</v>
      </c>
      <c r="DV1285" t="s">
        <v>349</v>
      </c>
      <c r="DW1285">
        <v>0</v>
      </c>
      <c r="DX1285">
        <v>0</v>
      </c>
      <c r="DY1285">
        <v>0</v>
      </c>
      <c r="EF1285">
        <v>0</v>
      </c>
      <c r="EM1285">
        <v>0</v>
      </c>
      <c r="ET1285">
        <v>0</v>
      </c>
      <c r="FA1285">
        <v>0</v>
      </c>
      <c r="FH1285">
        <v>0</v>
      </c>
      <c r="FK1285">
        <v>4</v>
      </c>
      <c r="FL1285">
        <v>23</v>
      </c>
      <c r="FM1285">
        <v>12</v>
      </c>
      <c r="FN1285">
        <v>66</v>
      </c>
      <c r="FO1285">
        <v>18</v>
      </c>
      <c r="FP1285">
        <v>92</v>
      </c>
      <c r="FQ1285">
        <v>0</v>
      </c>
      <c r="FR1285">
        <v>0</v>
      </c>
      <c r="FS1285" t="s">
        <v>349</v>
      </c>
      <c r="FT1285">
        <v>0</v>
      </c>
      <c r="FU1285">
        <v>0</v>
      </c>
      <c r="FX1285" t="s">
        <v>349</v>
      </c>
      <c r="FZ1285" t="s">
        <v>349</v>
      </c>
      <c r="GA1285">
        <v>0</v>
      </c>
      <c r="GB1285">
        <v>0</v>
      </c>
      <c r="GC1285" t="s">
        <v>349</v>
      </c>
      <c r="GD1285" t="s">
        <v>355</v>
      </c>
      <c r="GE1285" t="s">
        <v>354</v>
      </c>
      <c r="GF1285" t="s">
        <v>355</v>
      </c>
      <c r="GG1285">
        <v>14</v>
      </c>
      <c r="GH1285" t="s">
        <v>356</v>
      </c>
    </row>
    <row r="1286" spans="1:191" x14ac:dyDescent="0.35">
      <c r="A1286" t="s">
        <v>57</v>
      </c>
      <c r="B1286" t="s">
        <v>58</v>
      </c>
      <c r="C1286" t="s">
        <v>3437</v>
      </c>
      <c r="D1286" t="s">
        <v>3328</v>
      </c>
      <c r="E1286" t="s">
        <v>3438</v>
      </c>
      <c r="F1286" t="s">
        <v>3376</v>
      </c>
      <c r="G1286" t="s">
        <v>3439</v>
      </c>
      <c r="H1286" t="s">
        <v>3440</v>
      </c>
      <c r="I1286">
        <v>14</v>
      </c>
      <c r="J1286">
        <v>13</v>
      </c>
      <c r="K1286" t="s">
        <v>345</v>
      </c>
      <c r="L1286">
        <v>7.6995601650000003</v>
      </c>
      <c r="M1286">
        <v>29.788099290000002</v>
      </c>
      <c r="N1286" t="s">
        <v>346</v>
      </c>
      <c r="O1286" t="s">
        <v>347</v>
      </c>
      <c r="P1286" s="133">
        <v>186</v>
      </c>
      <c r="Q1286" s="133">
        <v>1004</v>
      </c>
      <c r="R1286" s="133">
        <v>186</v>
      </c>
      <c r="S1286" s="133">
        <v>1004</v>
      </c>
      <c r="T1286" s="133">
        <v>104</v>
      </c>
      <c r="U1286" t="s">
        <v>58</v>
      </c>
      <c r="V1286" t="s">
        <v>3328</v>
      </c>
      <c r="W1286">
        <v>260</v>
      </c>
      <c r="X1286" t="s">
        <v>58</v>
      </c>
      <c r="Y1286" t="s">
        <v>3328</v>
      </c>
      <c r="Z1286">
        <v>204</v>
      </c>
      <c r="AA1286" t="s">
        <v>58</v>
      </c>
      <c r="AB1286" t="s">
        <v>3328</v>
      </c>
      <c r="AC1286">
        <v>285</v>
      </c>
      <c r="AD1286" t="s">
        <v>58</v>
      </c>
      <c r="AE1286" t="s">
        <v>3328</v>
      </c>
      <c r="AF1286">
        <v>151</v>
      </c>
      <c r="AG1286" t="s">
        <v>58</v>
      </c>
      <c r="AH1286" t="s">
        <v>3328</v>
      </c>
      <c r="AI1286">
        <v>0</v>
      </c>
      <c r="AL1286" t="s">
        <v>349</v>
      </c>
      <c r="AM1286">
        <v>0</v>
      </c>
      <c r="AN1286">
        <v>0</v>
      </c>
      <c r="AO1286">
        <v>0</v>
      </c>
      <c r="AR1286">
        <v>0</v>
      </c>
      <c r="AU1286">
        <v>0</v>
      </c>
      <c r="AX1286">
        <v>0</v>
      </c>
      <c r="BA1286">
        <v>0</v>
      </c>
      <c r="BD1286">
        <v>0</v>
      </c>
      <c r="BE1286">
        <v>0</v>
      </c>
      <c r="BF1286">
        <v>104</v>
      </c>
      <c r="BG1286">
        <v>0</v>
      </c>
      <c r="BH1286" t="s">
        <v>349</v>
      </c>
      <c r="BI1286">
        <v>0</v>
      </c>
      <c r="BJ1286">
        <v>0</v>
      </c>
      <c r="BK1286">
        <v>0</v>
      </c>
      <c r="BL1286">
        <v>200</v>
      </c>
      <c r="BM1286">
        <v>60</v>
      </c>
      <c r="BN1286" t="s">
        <v>349</v>
      </c>
      <c r="BO1286">
        <v>0</v>
      </c>
      <c r="BP1286">
        <v>0</v>
      </c>
      <c r="BQ1286">
        <v>0</v>
      </c>
      <c r="BR1286">
        <v>143</v>
      </c>
      <c r="BS1286">
        <v>61</v>
      </c>
      <c r="BT1286" t="s">
        <v>349</v>
      </c>
      <c r="BU1286">
        <v>0</v>
      </c>
      <c r="BV1286">
        <v>0</v>
      </c>
      <c r="BW1286">
        <v>0</v>
      </c>
      <c r="BX1286">
        <v>200</v>
      </c>
      <c r="BY1286">
        <v>85</v>
      </c>
      <c r="BZ1286" t="s">
        <v>349</v>
      </c>
      <c r="CA1286">
        <v>0</v>
      </c>
      <c r="CB1286">
        <v>0</v>
      </c>
      <c r="CC1286">
        <v>0</v>
      </c>
      <c r="CD1286">
        <v>151</v>
      </c>
      <c r="CE1286">
        <v>0</v>
      </c>
      <c r="CF1286" t="s">
        <v>349</v>
      </c>
      <c r="CG1286">
        <v>0</v>
      </c>
      <c r="CH1286">
        <v>0</v>
      </c>
      <c r="CI1286">
        <v>0</v>
      </c>
      <c r="CJ1286" t="s">
        <v>347</v>
      </c>
      <c r="CK1286">
        <v>52</v>
      </c>
      <c r="CL1286" t="s">
        <v>349</v>
      </c>
      <c r="CM1286">
        <v>0</v>
      </c>
      <c r="CN1286" s="133">
        <v>0</v>
      </c>
      <c r="CO1286" s="133" t="s">
        <v>347</v>
      </c>
      <c r="CP1286" s="133">
        <v>73</v>
      </c>
      <c r="CQ1286" s="133">
        <v>367</v>
      </c>
      <c r="CR1286">
        <v>73</v>
      </c>
      <c r="CS1286">
        <v>367</v>
      </c>
      <c r="CT1286">
        <v>0</v>
      </c>
      <c r="CY1286">
        <v>0</v>
      </c>
      <c r="DD1286">
        <v>0</v>
      </c>
      <c r="DI1286">
        <v>321</v>
      </c>
      <c r="DJ1286" t="s">
        <v>58</v>
      </c>
      <c r="DK1286" t="s">
        <v>1751</v>
      </c>
      <c r="DL1286" t="s">
        <v>444</v>
      </c>
      <c r="DN1286">
        <v>46</v>
      </c>
      <c r="DO1286" t="s">
        <v>58</v>
      </c>
      <c r="DP1286" t="s">
        <v>3328</v>
      </c>
      <c r="DQ1286" t="s">
        <v>444</v>
      </c>
      <c r="DS1286">
        <v>0</v>
      </c>
      <c r="DV1286" t="s">
        <v>349</v>
      </c>
      <c r="DW1286">
        <v>0</v>
      </c>
      <c r="DX1286">
        <v>0</v>
      </c>
      <c r="DY1286">
        <v>0</v>
      </c>
      <c r="EF1286">
        <v>0</v>
      </c>
      <c r="EM1286">
        <v>0</v>
      </c>
      <c r="ET1286">
        <v>0</v>
      </c>
      <c r="FA1286">
        <v>0</v>
      </c>
      <c r="FH1286">
        <v>0</v>
      </c>
      <c r="FK1286">
        <v>25</v>
      </c>
      <c r="FL1286">
        <v>126</v>
      </c>
      <c r="FM1286">
        <v>19</v>
      </c>
      <c r="FN1286">
        <v>96</v>
      </c>
      <c r="FO1286">
        <v>29</v>
      </c>
      <c r="FP1286">
        <v>145</v>
      </c>
      <c r="FQ1286">
        <v>0</v>
      </c>
      <c r="FR1286">
        <v>0</v>
      </c>
      <c r="FS1286" t="s">
        <v>347</v>
      </c>
      <c r="FT1286">
        <v>33</v>
      </c>
      <c r="FU1286">
        <v>163</v>
      </c>
      <c r="FV1286" t="s">
        <v>66</v>
      </c>
      <c r="FW1286" t="s">
        <v>3441</v>
      </c>
      <c r="FX1286" t="s">
        <v>349</v>
      </c>
      <c r="FZ1286" t="s">
        <v>347</v>
      </c>
      <c r="GA1286">
        <v>10</v>
      </c>
      <c r="GB1286">
        <v>54</v>
      </c>
      <c r="GC1286" t="s">
        <v>353</v>
      </c>
      <c r="GD1286" t="s">
        <v>355</v>
      </c>
      <c r="GE1286" t="s">
        <v>355</v>
      </c>
      <c r="GF1286" t="s">
        <v>355</v>
      </c>
      <c r="GG1286">
        <v>14</v>
      </c>
      <c r="GH1286" t="s">
        <v>356</v>
      </c>
    </row>
    <row r="1287" spans="1:191" x14ac:dyDescent="0.35">
      <c r="A1287" t="s">
        <v>57</v>
      </c>
      <c r="B1287" t="s">
        <v>58</v>
      </c>
      <c r="C1287" t="s">
        <v>3437</v>
      </c>
      <c r="D1287" t="s">
        <v>3328</v>
      </c>
      <c r="E1287" t="s">
        <v>3438</v>
      </c>
      <c r="F1287" t="s">
        <v>3376</v>
      </c>
      <c r="G1287" t="s">
        <v>3442</v>
      </c>
      <c r="H1287" t="s">
        <v>3443</v>
      </c>
      <c r="I1287">
        <v>14</v>
      </c>
      <c r="J1287">
        <v>10</v>
      </c>
      <c r="K1287" t="s">
        <v>345</v>
      </c>
      <c r="L1287">
        <v>7.7403000000000004</v>
      </c>
      <c r="M1287">
        <v>29.726600000000001</v>
      </c>
      <c r="N1287" t="s">
        <v>346</v>
      </c>
      <c r="O1287" t="s">
        <v>347</v>
      </c>
      <c r="P1287" s="133">
        <v>216</v>
      </c>
      <c r="Q1287" s="133">
        <v>1166</v>
      </c>
      <c r="R1287" s="133">
        <v>216</v>
      </c>
      <c r="S1287" s="133">
        <v>1166</v>
      </c>
      <c r="T1287" s="133">
        <v>274</v>
      </c>
      <c r="U1287" t="s">
        <v>58</v>
      </c>
      <c r="V1287" t="s">
        <v>3328</v>
      </c>
      <c r="W1287">
        <v>280</v>
      </c>
      <c r="X1287" t="s">
        <v>58</v>
      </c>
      <c r="Y1287" t="s">
        <v>3328</v>
      </c>
      <c r="Z1287">
        <v>328</v>
      </c>
      <c r="AA1287" t="s">
        <v>58</v>
      </c>
      <c r="AB1287" t="s">
        <v>3328</v>
      </c>
      <c r="AC1287">
        <v>176</v>
      </c>
      <c r="AD1287" t="s">
        <v>58</v>
      </c>
      <c r="AE1287" t="s">
        <v>3328</v>
      </c>
      <c r="AF1287">
        <v>108</v>
      </c>
      <c r="AG1287" t="s">
        <v>58</v>
      </c>
      <c r="AH1287" t="s">
        <v>3328</v>
      </c>
      <c r="AI1287">
        <v>0</v>
      </c>
      <c r="AL1287" t="s">
        <v>349</v>
      </c>
      <c r="AM1287">
        <v>0</v>
      </c>
      <c r="AN1287">
        <v>0</v>
      </c>
      <c r="AO1287">
        <v>0</v>
      </c>
      <c r="AR1287">
        <v>0</v>
      </c>
      <c r="AU1287">
        <v>0</v>
      </c>
      <c r="AX1287">
        <v>0</v>
      </c>
      <c r="BA1287">
        <v>0</v>
      </c>
      <c r="BD1287">
        <v>0</v>
      </c>
      <c r="BE1287">
        <v>0</v>
      </c>
      <c r="BF1287">
        <v>175</v>
      </c>
      <c r="BG1287">
        <v>99</v>
      </c>
      <c r="BH1287" t="s">
        <v>349</v>
      </c>
      <c r="BI1287">
        <v>0</v>
      </c>
      <c r="BJ1287">
        <v>0</v>
      </c>
      <c r="BK1287">
        <v>0</v>
      </c>
      <c r="BL1287">
        <v>200</v>
      </c>
      <c r="BM1287">
        <v>80</v>
      </c>
      <c r="BN1287" t="s">
        <v>349</v>
      </c>
      <c r="BO1287">
        <v>0</v>
      </c>
      <c r="BP1287">
        <v>0</v>
      </c>
      <c r="BQ1287">
        <v>0</v>
      </c>
      <c r="BR1287">
        <v>220</v>
      </c>
      <c r="BS1287">
        <v>108</v>
      </c>
      <c r="BT1287" t="s">
        <v>349</v>
      </c>
      <c r="BU1287">
        <v>0</v>
      </c>
      <c r="BV1287">
        <v>0</v>
      </c>
      <c r="BW1287">
        <v>0</v>
      </c>
      <c r="BX1287">
        <v>92</v>
      </c>
      <c r="BY1287">
        <v>84</v>
      </c>
      <c r="BZ1287" t="s">
        <v>349</v>
      </c>
      <c r="CA1287">
        <v>0</v>
      </c>
      <c r="CB1287">
        <v>0</v>
      </c>
      <c r="CC1287">
        <v>0</v>
      </c>
      <c r="CD1287">
        <v>108</v>
      </c>
      <c r="CE1287">
        <v>0</v>
      </c>
      <c r="CF1287" t="s">
        <v>349</v>
      </c>
      <c r="CG1287">
        <v>0</v>
      </c>
      <c r="CH1287">
        <v>0</v>
      </c>
      <c r="CI1287">
        <v>0</v>
      </c>
      <c r="CJ1287" t="s">
        <v>349</v>
      </c>
      <c r="CK1287">
        <v>0</v>
      </c>
      <c r="CL1287" t="s">
        <v>349</v>
      </c>
      <c r="CM1287">
        <v>0</v>
      </c>
      <c r="CN1287" s="133">
        <v>0</v>
      </c>
      <c r="CO1287" s="133" t="s">
        <v>347</v>
      </c>
      <c r="CP1287" s="133">
        <v>150</v>
      </c>
      <c r="CQ1287" s="133">
        <v>810</v>
      </c>
      <c r="CR1287">
        <v>150</v>
      </c>
      <c r="CS1287">
        <v>810</v>
      </c>
      <c r="CT1287">
        <v>300</v>
      </c>
      <c r="CU1287" t="s">
        <v>58</v>
      </c>
      <c r="CV1287" t="s">
        <v>1750</v>
      </c>
      <c r="CW1287" t="s">
        <v>444</v>
      </c>
      <c r="CY1287">
        <v>192</v>
      </c>
      <c r="CZ1287" t="s">
        <v>58</v>
      </c>
      <c r="DA1287" t="s">
        <v>1751</v>
      </c>
      <c r="DB1287" t="s">
        <v>444</v>
      </c>
      <c r="DD1287">
        <v>208</v>
      </c>
      <c r="DE1287" t="s">
        <v>58</v>
      </c>
      <c r="DF1287" t="s">
        <v>1751</v>
      </c>
      <c r="DG1287" t="s">
        <v>444</v>
      </c>
      <c r="DI1287">
        <v>95</v>
      </c>
      <c r="DJ1287" t="s">
        <v>58</v>
      </c>
      <c r="DK1287" t="s">
        <v>1751</v>
      </c>
      <c r="DL1287" t="s">
        <v>444</v>
      </c>
      <c r="DN1287">
        <v>15</v>
      </c>
      <c r="DO1287" t="s">
        <v>58</v>
      </c>
      <c r="DP1287" t="s">
        <v>3328</v>
      </c>
      <c r="DQ1287" t="s">
        <v>444</v>
      </c>
      <c r="DS1287">
        <v>0</v>
      </c>
      <c r="DV1287" t="s">
        <v>349</v>
      </c>
      <c r="DW1287">
        <v>0</v>
      </c>
      <c r="DX1287">
        <v>0</v>
      </c>
      <c r="DY1287">
        <v>0</v>
      </c>
      <c r="EF1287">
        <v>0</v>
      </c>
      <c r="EM1287">
        <v>0</v>
      </c>
      <c r="ET1287">
        <v>0</v>
      </c>
      <c r="FA1287">
        <v>0</v>
      </c>
      <c r="FH1287">
        <v>0</v>
      </c>
      <c r="FK1287">
        <v>24</v>
      </c>
      <c r="FL1287">
        <v>130</v>
      </c>
      <c r="FM1287">
        <v>56</v>
      </c>
      <c r="FN1287">
        <v>302</v>
      </c>
      <c r="FO1287">
        <v>70</v>
      </c>
      <c r="FP1287">
        <v>378</v>
      </c>
      <c r="FQ1287">
        <v>0</v>
      </c>
      <c r="FR1287">
        <v>0</v>
      </c>
      <c r="FS1287" t="s">
        <v>347</v>
      </c>
      <c r="FT1287">
        <v>34</v>
      </c>
      <c r="FU1287">
        <v>171</v>
      </c>
      <c r="FV1287" t="s">
        <v>66</v>
      </c>
      <c r="FW1287" t="s">
        <v>3441</v>
      </c>
      <c r="FX1287" t="s">
        <v>349</v>
      </c>
      <c r="FZ1287" t="s">
        <v>347</v>
      </c>
      <c r="GA1287">
        <v>6</v>
      </c>
      <c r="GB1287">
        <v>32</v>
      </c>
      <c r="GC1287" t="s">
        <v>353</v>
      </c>
      <c r="GD1287" t="s">
        <v>355</v>
      </c>
      <c r="GE1287" t="s">
        <v>355</v>
      </c>
      <c r="GF1287" t="s">
        <v>355</v>
      </c>
      <c r="GG1287">
        <v>14</v>
      </c>
      <c r="GH1287" t="s">
        <v>356</v>
      </c>
    </row>
    <row r="1288" spans="1:191" x14ac:dyDescent="0.35">
      <c r="A1288" t="s">
        <v>57</v>
      </c>
      <c r="B1288" t="s">
        <v>58</v>
      </c>
      <c r="C1288" t="s">
        <v>3437</v>
      </c>
      <c r="D1288" t="s">
        <v>3328</v>
      </c>
      <c r="E1288" t="s">
        <v>3438</v>
      </c>
      <c r="F1288" t="s">
        <v>3376</v>
      </c>
      <c r="G1288" t="s">
        <v>3444</v>
      </c>
      <c r="H1288" t="s">
        <v>3445</v>
      </c>
      <c r="I1288">
        <v>14</v>
      </c>
      <c r="J1288">
        <v>10</v>
      </c>
      <c r="K1288" t="s">
        <v>345</v>
      </c>
      <c r="L1288">
        <v>7.7466797830000003</v>
      </c>
      <c r="M1288">
        <v>29.728099820000001</v>
      </c>
      <c r="N1288" t="s">
        <v>346</v>
      </c>
      <c r="O1288" t="s">
        <v>347</v>
      </c>
      <c r="P1288" s="133">
        <v>134</v>
      </c>
      <c r="Q1288" s="133">
        <v>724</v>
      </c>
      <c r="R1288" s="133">
        <v>134</v>
      </c>
      <c r="S1288" s="133">
        <v>724</v>
      </c>
      <c r="T1288" s="133">
        <v>31</v>
      </c>
      <c r="U1288" t="s">
        <v>58</v>
      </c>
      <c r="V1288" t="s">
        <v>3328</v>
      </c>
      <c r="W1288">
        <v>591</v>
      </c>
      <c r="X1288" t="s">
        <v>58</v>
      </c>
      <c r="Y1288" t="s">
        <v>3328</v>
      </c>
      <c r="Z1288">
        <v>74</v>
      </c>
      <c r="AA1288" t="s">
        <v>58</v>
      </c>
      <c r="AB1288" t="s">
        <v>3328</v>
      </c>
      <c r="AC1288">
        <v>28</v>
      </c>
      <c r="AD1288" t="s">
        <v>58</v>
      </c>
      <c r="AE1288" t="s">
        <v>3328</v>
      </c>
      <c r="AF1288">
        <v>0</v>
      </c>
      <c r="AI1288">
        <v>0</v>
      </c>
      <c r="AL1288" t="s">
        <v>349</v>
      </c>
      <c r="AM1288">
        <v>0</v>
      </c>
      <c r="AN1288">
        <v>0</v>
      </c>
      <c r="AO1288">
        <v>0</v>
      </c>
      <c r="AR1288">
        <v>0</v>
      </c>
      <c r="AU1288">
        <v>0</v>
      </c>
      <c r="AX1288">
        <v>0</v>
      </c>
      <c r="BA1288">
        <v>0</v>
      </c>
      <c r="BD1288">
        <v>0</v>
      </c>
      <c r="BE1288">
        <v>31</v>
      </c>
      <c r="BF1288">
        <v>0</v>
      </c>
      <c r="BG1288">
        <v>0</v>
      </c>
      <c r="BH1288" t="s">
        <v>349</v>
      </c>
      <c r="BI1288">
        <v>0</v>
      </c>
      <c r="BJ1288">
        <v>0</v>
      </c>
      <c r="BK1288">
        <v>0</v>
      </c>
      <c r="BL1288">
        <v>518</v>
      </c>
      <c r="BM1288">
        <v>73</v>
      </c>
      <c r="BN1288" t="s">
        <v>349</v>
      </c>
      <c r="BO1288">
        <v>0</v>
      </c>
      <c r="BP1288">
        <v>0</v>
      </c>
      <c r="BQ1288">
        <v>0</v>
      </c>
      <c r="BR1288">
        <v>74</v>
      </c>
      <c r="BS1288">
        <v>0</v>
      </c>
      <c r="BT1288" t="s">
        <v>349</v>
      </c>
      <c r="BU1288">
        <v>0</v>
      </c>
      <c r="BV1288">
        <v>0</v>
      </c>
      <c r="BW1288">
        <v>0</v>
      </c>
      <c r="BX1288">
        <v>13</v>
      </c>
      <c r="BY1288">
        <v>15</v>
      </c>
      <c r="BZ1288" t="s">
        <v>349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 t="s">
        <v>349</v>
      </c>
      <c r="CG1288">
        <v>0</v>
      </c>
      <c r="CH1288">
        <v>0</v>
      </c>
      <c r="CI1288">
        <v>0</v>
      </c>
      <c r="CJ1288" t="s">
        <v>347</v>
      </c>
      <c r="CK1288">
        <v>62</v>
      </c>
      <c r="CL1288" t="s">
        <v>349</v>
      </c>
      <c r="CM1288">
        <v>0</v>
      </c>
      <c r="CN1288" s="133">
        <v>0</v>
      </c>
      <c r="CO1288" s="133" t="s">
        <v>347</v>
      </c>
      <c r="CP1288" s="133">
        <v>29</v>
      </c>
      <c r="CQ1288" s="133">
        <v>157</v>
      </c>
      <c r="CR1288">
        <v>29</v>
      </c>
      <c r="CS1288">
        <v>157</v>
      </c>
      <c r="CT1288">
        <v>0</v>
      </c>
      <c r="CY1288">
        <v>0</v>
      </c>
      <c r="DD1288">
        <v>0</v>
      </c>
      <c r="DI1288">
        <v>157</v>
      </c>
      <c r="DJ1288" t="s">
        <v>58</v>
      </c>
      <c r="DK1288" t="s">
        <v>3328</v>
      </c>
      <c r="DL1288" t="s">
        <v>444</v>
      </c>
      <c r="DN1288">
        <v>0</v>
      </c>
      <c r="DS1288">
        <v>0</v>
      </c>
      <c r="DV1288" t="s">
        <v>349</v>
      </c>
      <c r="DW1288">
        <v>0</v>
      </c>
      <c r="DX1288">
        <v>0</v>
      </c>
      <c r="DY1288">
        <v>0</v>
      </c>
      <c r="EF1288">
        <v>0</v>
      </c>
      <c r="EM1288">
        <v>0</v>
      </c>
      <c r="ET1288">
        <v>0</v>
      </c>
      <c r="FA1288">
        <v>0</v>
      </c>
      <c r="FH1288">
        <v>0</v>
      </c>
      <c r="FK1288">
        <v>12</v>
      </c>
      <c r="FL1288">
        <v>65</v>
      </c>
      <c r="FM1288">
        <v>10</v>
      </c>
      <c r="FN1288">
        <v>54</v>
      </c>
      <c r="FO1288">
        <v>7</v>
      </c>
      <c r="FP1288">
        <v>38</v>
      </c>
      <c r="FQ1288">
        <v>0</v>
      </c>
      <c r="FR1288">
        <v>0</v>
      </c>
      <c r="FS1288" t="s">
        <v>347</v>
      </c>
      <c r="FT1288">
        <v>101</v>
      </c>
      <c r="FU1288">
        <v>545</v>
      </c>
      <c r="FV1288" t="s">
        <v>66</v>
      </c>
      <c r="FW1288" t="s">
        <v>3165</v>
      </c>
      <c r="FX1288" t="s">
        <v>349</v>
      </c>
      <c r="FZ1288" t="s">
        <v>349</v>
      </c>
      <c r="GA1288">
        <v>0</v>
      </c>
      <c r="GB1288">
        <v>0</v>
      </c>
      <c r="GC1288" t="s">
        <v>349</v>
      </c>
      <c r="GD1288" t="s">
        <v>361</v>
      </c>
      <c r="GE1288" t="s">
        <v>361</v>
      </c>
      <c r="GF1288" t="s">
        <v>361</v>
      </c>
      <c r="GG1288">
        <v>13</v>
      </c>
      <c r="GH1288" t="s">
        <v>370</v>
      </c>
      <c r="GI1288" t="s">
        <v>9239</v>
      </c>
    </row>
    <row r="1289" spans="1:191" x14ac:dyDescent="0.35">
      <c r="A1289" t="s">
        <v>57</v>
      </c>
      <c r="B1289" t="s">
        <v>58</v>
      </c>
      <c r="C1289" t="s">
        <v>3437</v>
      </c>
      <c r="D1289" t="s">
        <v>3328</v>
      </c>
      <c r="E1289" t="s">
        <v>3438</v>
      </c>
      <c r="F1289" t="s">
        <v>3376</v>
      </c>
      <c r="G1289" t="s">
        <v>3446</v>
      </c>
      <c r="H1289" t="s">
        <v>3447</v>
      </c>
      <c r="I1289">
        <v>14</v>
      </c>
      <c r="J1289">
        <v>10</v>
      </c>
      <c r="K1289" t="s">
        <v>345</v>
      </c>
      <c r="L1289">
        <v>7.7431000000000001</v>
      </c>
      <c r="M1289">
        <v>29.879300000000001</v>
      </c>
      <c r="N1289" t="s">
        <v>346</v>
      </c>
      <c r="O1289" t="s">
        <v>347</v>
      </c>
      <c r="P1289" s="133">
        <v>139</v>
      </c>
      <c r="Q1289" s="133">
        <v>751</v>
      </c>
      <c r="R1289" s="133">
        <v>139</v>
      </c>
      <c r="S1289" s="133">
        <v>751</v>
      </c>
      <c r="T1289" s="133">
        <v>50</v>
      </c>
      <c r="U1289" t="s">
        <v>58</v>
      </c>
      <c r="V1289" t="s">
        <v>3328</v>
      </c>
      <c r="W1289">
        <v>415</v>
      </c>
      <c r="X1289" t="s">
        <v>58</v>
      </c>
      <c r="Y1289" t="s">
        <v>3328</v>
      </c>
      <c r="Z1289">
        <v>36</v>
      </c>
      <c r="AA1289" t="s">
        <v>58</v>
      </c>
      <c r="AB1289" t="s">
        <v>3328</v>
      </c>
      <c r="AC1289">
        <v>149</v>
      </c>
      <c r="AD1289" t="s">
        <v>58</v>
      </c>
      <c r="AE1289" t="s">
        <v>3328</v>
      </c>
      <c r="AF1289">
        <v>101</v>
      </c>
      <c r="AG1289" t="s">
        <v>58</v>
      </c>
      <c r="AH1289" t="s">
        <v>3328</v>
      </c>
      <c r="AI1289">
        <v>0</v>
      </c>
      <c r="AL1289" t="s">
        <v>349</v>
      </c>
      <c r="AM1289">
        <v>0</v>
      </c>
      <c r="AN1289">
        <v>0</v>
      </c>
      <c r="AO1289">
        <v>0</v>
      </c>
      <c r="AR1289">
        <v>0</v>
      </c>
      <c r="AU1289">
        <v>0</v>
      </c>
      <c r="AX1289">
        <v>0</v>
      </c>
      <c r="BA1289">
        <v>0</v>
      </c>
      <c r="BD1289">
        <v>0</v>
      </c>
      <c r="BE1289">
        <v>50</v>
      </c>
      <c r="BF1289">
        <v>0</v>
      </c>
      <c r="BG1289">
        <v>0</v>
      </c>
      <c r="BH1289" t="s">
        <v>349</v>
      </c>
      <c r="BI1289">
        <v>0</v>
      </c>
      <c r="BJ1289">
        <v>0</v>
      </c>
      <c r="BK1289">
        <v>0</v>
      </c>
      <c r="BL1289">
        <v>379</v>
      </c>
      <c r="BM1289">
        <v>36</v>
      </c>
      <c r="BN1289" t="s">
        <v>349</v>
      </c>
      <c r="BO1289">
        <v>0</v>
      </c>
      <c r="BP1289">
        <v>0</v>
      </c>
      <c r="BQ1289">
        <v>0</v>
      </c>
      <c r="BR1289">
        <v>36</v>
      </c>
      <c r="BS1289">
        <v>0</v>
      </c>
      <c r="BT1289" t="s">
        <v>349</v>
      </c>
      <c r="BU1289">
        <v>0</v>
      </c>
      <c r="BV1289">
        <v>0</v>
      </c>
      <c r="BW1289">
        <v>0</v>
      </c>
      <c r="BX1289">
        <v>139</v>
      </c>
      <c r="BY1289">
        <v>10</v>
      </c>
      <c r="BZ1289" t="s">
        <v>349</v>
      </c>
      <c r="CA1289">
        <v>0</v>
      </c>
      <c r="CB1289">
        <v>0</v>
      </c>
      <c r="CC1289">
        <v>0</v>
      </c>
      <c r="CD1289">
        <v>101</v>
      </c>
      <c r="CE1289">
        <v>0</v>
      </c>
      <c r="CF1289" t="s">
        <v>349</v>
      </c>
      <c r="CG1289">
        <v>0</v>
      </c>
      <c r="CH1289">
        <v>0</v>
      </c>
      <c r="CI1289">
        <v>0</v>
      </c>
      <c r="CJ1289" t="s">
        <v>347</v>
      </c>
      <c r="CK1289">
        <v>81</v>
      </c>
      <c r="CL1289" t="s">
        <v>349</v>
      </c>
      <c r="CM1289">
        <v>0</v>
      </c>
      <c r="CN1289" s="133">
        <v>0</v>
      </c>
      <c r="CO1289" s="133" t="s">
        <v>347</v>
      </c>
      <c r="CP1289" s="133">
        <v>86</v>
      </c>
      <c r="CQ1289" s="133">
        <v>464</v>
      </c>
      <c r="CR1289">
        <v>86</v>
      </c>
      <c r="CS1289">
        <v>464</v>
      </c>
      <c r="CT1289">
        <v>0</v>
      </c>
      <c r="CY1289">
        <v>0</v>
      </c>
      <c r="DD1289">
        <v>0</v>
      </c>
      <c r="DI1289">
        <v>328</v>
      </c>
      <c r="DJ1289" t="s">
        <v>58</v>
      </c>
      <c r="DK1289" t="s">
        <v>1751</v>
      </c>
      <c r="DL1289" t="s">
        <v>444</v>
      </c>
      <c r="DN1289">
        <v>136</v>
      </c>
      <c r="DO1289" t="s">
        <v>58</v>
      </c>
      <c r="DP1289" t="s">
        <v>1751</v>
      </c>
      <c r="DQ1289" t="s">
        <v>444</v>
      </c>
      <c r="DS1289">
        <v>0</v>
      </c>
      <c r="DV1289" t="s">
        <v>349</v>
      </c>
      <c r="DW1289">
        <v>0</v>
      </c>
      <c r="DX1289">
        <v>0</v>
      </c>
      <c r="DY1289">
        <v>0</v>
      </c>
      <c r="EF1289">
        <v>0</v>
      </c>
      <c r="EM1289">
        <v>0</v>
      </c>
      <c r="ET1289">
        <v>0</v>
      </c>
      <c r="FA1289">
        <v>0</v>
      </c>
      <c r="FH1289">
        <v>0</v>
      </c>
      <c r="FK1289">
        <v>26</v>
      </c>
      <c r="FL1289">
        <v>140</v>
      </c>
      <c r="FM1289">
        <v>32</v>
      </c>
      <c r="FN1289">
        <v>173</v>
      </c>
      <c r="FO1289">
        <v>28</v>
      </c>
      <c r="FP1289">
        <v>151</v>
      </c>
      <c r="FQ1289">
        <v>0</v>
      </c>
      <c r="FR1289">
        <v>0</v>
      </c>
      <c r="FS1289" t="s">
        <v>347</v>
      </c>
      <c r="FT1289">
        <v>15</v>
      </c>
      <c r="FU1289">
        <v>81</v>
      </c>
      <c r="FV1289" t="s">
        <v>66</v>
      </c>
      <c r="FW1289" t="s">
        <v>3441</v>
      </c>
      <c r="FX1289" t="s">
        <v>347</v>
      </c>
      <c r="FY1289" t="s">
        <v>123</v>
      </c>
      <c r="FZ1289" t="s">
        <v>349</v>
      </c>
      <c r="GA1289">
        <v>0</v>
      </c>
      <c r="GB1289">
        <v>0</v>
      </c>
      <c r="GC1289" t="s">
        <v>353</v>
      </c>
      <c r="GD1289" t="s">
        <v>355</v>
      </c>
      <c r="GE1289" t="s">
        <v>354</v>
      </c>
      <c r="GF1289" t="s">
        <v>355</v>
      </c>
      <c r="GG1289">
        <v>14</v>
      </c>
      <c r="GH1289" t="s">
        <v>356</v>
      </c>
    </row>
    <row r="1290" spans="1:191" x14ac:dyDescent="0.35">
      <c r="A1290" t="s">
        <v>57</v>
      </c>
      <c r="B1290" t="s">
        <v>58</v>
      </c>
      <c r="C1290" t="s">
        <v>3437</v>
      </c>
      <c r="D1290" t="s">
        <v>3328</v>
      </c>
      <c r="E1290" t="s">
        <v>3448</v>
      </c>
      <c r="F1290" t="s">
        <v>3449</v>
      </c>
      <c r="G1290" t="s">
        <v>3450</v>
      </c>
      <c r="H1290" t="s">
        <v>3451</v>
      </c>
      <c r="I1290">
        <v>14</v>
      </c>
      <c r="J1290">
        <v>4</v>
      </c>
      <c r="K1290" t="s">
        <v>345</v>
      </c>
      <c r="L1290">
        <v>7.677559853</v>
      </c>
      <c r="M1290">
        <v>29.63279915</v>
      </c>
      <c r="N1290" t="s">
        <v>346</v>
      </c>
      <c r="O1290" t="s">
        <v>347</v>
      </c>
      <c r="P1290" s="133">
        <v>41</v>
      </c>
      <c r="Q1290" s="133">
        <v>217</v>
      </c>
      <c r="R1290" s="133">
        <v>41</v>
      </c>
      <c r="S1290" s="133">
        <v>217</v>
      </c>
      <c r="T1290" s="133">
        <v>65</v>
      </c>
      <c r="U1290" t="s">
        <v>58</v>
      </c>
      <c r="V1290" t="s">
        <v>3328</v>
      </c>
      <c r="W1290">
        <v>68</v>
      </c>
      <c r="X1290" t="s">
        <v>58</v>
      </c>
      <c r="Y1290" t="s">
        <v>3328</v>
      </c>
      <c r="Z1290">
        <v>60</v>
      </c>
      <c r="AA1290" t="s">
        <v>58</v>
      </c>
      <c r="AB1290" t="s">
        <v>3328</v>
      </c>
      <c r="AC1290">
        <v>24</v>
      </c>
      <c r="AD1290" t="s">
        <v>58</v>
      </c>
      <c r="AE1290" t="s">
        <v>3328</v>
      </c>
      <c r="AF1290">
        <v>0</v>
      </c>
      <c r="AI1290">
        <v>0</v>
      </c>
      <c r="AL1290" t="s">
        <v>349</v>
      </c>
      <c r="AM1290">
        <v>0</v>
      </c>
      <c r="AN1290">
        <v>0</v>
      </c>
      <c r="AO1290">
        <v>0</v>
      </c>
      <c r="AR1290">
        <v>0</v>
      </c>
      <c r="AU1290">
        <v>0</v>
      </c>
      <c r="AX1290">
        <v>0</v>
      </c>
      <c r="BA1290">
        <v>0</v>
      </c>
      <c r="BD1290">
        <v>0</v>
      </c>
      <c r="BE1290">
        <v>0</v>
      </c>
      <c r="BF1290">
        <v>45</v>
      </c>
      <c r="BG1290">
        <v>20</v>
      </c>
      <c r="BH1290" t="s">
        <v>349</v>
      </c>
      <c r="BI1290">
        <v>0</v>
      </c>
      <c r="BJ1290">
        <v>0</v>
      </c>
      <c r="BK1290">
        <v>0</v>
      </c>
      <c r="BL1290">
        <v>57</v>
      </c>
      <c r="BM1290">
        <v>11</v>
      </c>
      <c r="BN1290" t="s">
        <v>349</v>
      </c>
      <c r="BO1290">
        <v>0</v>
      </c>
      <c r="BP1290">
        <v>0</v>
      </c>
      <c r="BQ1290">
        <v>0</v>
      </c>
      <c r="BR1290">
        <v>45</v>
      </c>
      <c r="BS1290">
        <v>15</v>
      </c>
      <c r="BT1290" t="s">
        <v>349</v>
      </c>
      <c r="BU1290">
        <v>0</v>
      </c>
      <c r="BV1290">
        <v>0</v>
      </c>
      <c r="BW1290">
        <v>0</v>
      </c>
      <c r="BX1290">
        <v>24</v>
      </c>
      <c r="BY1290">
        <v>0</v>
      </c>
      <c r="BZ1290" t="s">
        <v>349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 t="s">
        <v>349</v>
      </c>
      <c r="CG1290">
        <v>0</v>
      </c>
      <c r="CH1290">
        <v>0</v>
      </c>
      <c r="CI1290">
        <v>0</v>
      </c>
      <c r="CJ1290" t="s">
        <v>349</v>
      </c>
      <c r="CK1290">
        <v>0</v>
      </c>
      <c r="CL1290" t="s">
        <v>347</v>
      </c>
      <c r="CM1290">
        <v>12</v>
      </c>
      <c r="CN1290" s="133">
        <v>5</v>
      </c>
      <c r="CO1290" s="133" t="s">
        <v>347</v>
      </c>
      <c r="CP1290" s="133">
        <v>61</v>
      </c>
      <c r="CQ1290" s="133">
        <v>323</v>
      </c>
      <c r="CR1290">
        <v>61</v>
      </c>
      <c r="CS1290">
        <v>323</v>
      </c>
      <c r="CT1290">
        <v>79</v>
      </c>
      <c r="CU1290" t="s">
        <v>58</v>
      </c>
      <c r="CV1290" t="s">
        <v>3328</v>
      </c>
      <c r="CW1290" t="s">
        <v>444</v>
      </c>
      <c r="CY1290">
        <v>138</v>
      </c>
      <c r="CZ1290" t="s">
        <v>58</v>
      </c>
      <c r="DA1290" t="s">
        <v>3328</v>
      </c>
      <c r="DB1290" t="s">
        <v>444</v>
      </c>
      <c r="DD1290">
        <v>52</v>
      </c>
      <c r="DE1290" t="s">
        <v>58</v>
      </c>
      <c r="DF1290" t="s">
        <v>3328</v>
      </c>
      <c r="DG1290" t="s">
        <v>444</v>
      </c>
      <c r="DI1290">
        <v>54</v>
      </c>
      <c r="DJ1290" t="s">
        <v>58</v>
      </c>
      <c r="DK1290" t="s">
        <v>3328</v>
      </c>
      <c r="DL1290" t="s">
        <v>405</v>
      </c>
      <c r="DN1290">
        <v>0</v>
      </c>
      <c r="DS1290">
        <v>0</v>
      </c>
      <c r="DV1290" t="s">
        <v>349</v>
      </c>
      <c r="DW1290">
        <v>0</v>
      </c>
      <c r="DX1290">
        <v>0</v>
      </c>
      <c r="DY1290">
        <v>0</v>
      </c>
      <c r="EF1290">
        <v>0</v>
      </c>
      <c r="EM1290">
        <v>0</v>
      </c>
      <c r="ET1290">
        <v>0</v>
      </c>
      <c r="FA1290">
        <v>0</v>
      </c>
      <c r="FH1290">
        <v>0</v>
      </c>
      <c r="FK1290">
        <v>11</v>
      </c>
      <c r="FL1290">
        <v>59</v>
      </c>
      <c r="FM1290">
        <v>25</v>
      </c>
      <c r="FN1290">
        <v>132</v>
      </c>
      <c r="FO1290">
        <v>25</v>
      </c>
      <c r="FP1290">
        <v>132</v>
      </c>
      <c r="FQ1290">
        <v>0</v>
      </c>
      <c r="FR1290">
        <v>0</v>
      </c>
      <c r="FS1290" t="s">
        <v>347</v>
      </c>
      <c r="FT1290">
        <v>5</v>
      </c>
      <c r="FU1290">
        <v>27</v>
      </c>
      <c r="FV1290" t="s">
        <v>58</v>
      </c>
      <c r="FW1290" t="s">
        <v>3328</v>
      </c>
      <c r="FX1290" t="s">
        <v>349</v>
      </c>
      <c r="FZ1290" t="s">
        <v>347</v>
      </c>
      <c r="GA1290">
        <v>16</v>
      </c>
      <c r="GB1290">
        <v>85</v>
      </c>
      <c r="GC1290" t="s">
        <v>353</v>
      </c>
      <c r="GD1290" t="s">
        <v>355</v>
      </c>
      <c r="GE1290" t="s">
        <v>355</v>
      </c>
      <c r="GF1290" t="s">
        <v>354</v>
      </c>
      <c r="GG1290">
        <v>14</v>
      </c>
      <c r="GH1290" t="s">
        <v>356</v>
      </c>
    </row>
    <row r="1291" spans="1:191" x14ac:dyDescent="0.35">
      <c r="A1291" t="s">
        <v>57</v>
      </c>
      <c r="B1291" t="s">
        <v>58</v>
      </c>
      <c r="C1291" t="s">
        <v>3437</v>
      </c>
      <c r="D1291" t="s">
        <v>3328</v>
      </c>
      <c r="E1291" t="s">
        <v>3448</v>
      </c>
      <c r="F1291" t="s">
        <v>3449</v>
      </c>
      <c r="G1291" t="s">
        <v>3452</v>
      </c>
      <c r="H1291" t="s">
        <v>3453</v>
      </c>
      <c r="I1291">
        <v>14</v>
      </c>
      <c r="J1291">
        <v>10</v>
      </c>
      <c r="K1291" t="s">
        <v>345</v>
      </c>
      <c r="L1291">
        <v>7.7038497919999998</v>
      </c>
      <c r="M1291">
        <v>29.637500760000002</v>
      </c>
      <c r="N1291" t="s">
        <v>346</v>
      </c>
      <c r="O1291" t="s">
        <v>347</v>
      </c>
      <c r="P1291" s="133">
        <v>47</v>
      </c>
      <c r="Q1291" s="133">
        <v>249</v>
      </c>
      <c r="R1291" s="133">
        <v>47</v>
      </c>
      <c r="S1291" s="133">
        <v>249</v>
      </c>
      <c r="T1291" s="133">
        <v>20</v>
      </c>
      <c r="U1291" t="s">
        <v>58</v>
      </c>
      <c r="V1291" t="s">
        <v>3328</v>
      </c>
      <c r="W1291">
        <v>108</v>
      </c>
      <c r="X1291" t="s">
        <v>58</v>
      </c>
      <c r="Y1291" t="s">
        <v>3328</v>
      </c>
      <c r="Z1291">
        <v>27</v>
      </c>
      <c r="AA1291" t="s">
        <v>58</v>
      </c>
      <c r="AB1291" t="s">
        <v>3328</v>
      </c>
      <c r="AC1291">
        <v>82</v>
      </c>
      <c r="AD1291" t="s">
        <v>58</v>
      </c>
      <c r="AE1291" t="s">
        <v>3328</v>
      </c>
      <c r="AF1291">
        <v>12</v>
      </c>
      <c r="AG1291" t="s">
        <v>58</v>
      </c>
      <c r="AH1291" t="s">
        <v>3328</v>
      </c>
      <c r="AI1291">
        <v>0</v>
      </c>
      <c r="AL1291" t="s">
        <v>349</v>
      </c>
      <c r="AM1291">
        <v>0</v>
      </c>
      <c r="AN1291">
        <v>0</v>
      </c>
      <c r="AO1291">
        <v>0</v>
      </c>
      <c r="AR1291">
        <v>0</v>
      </c>
      <c r="AU1291">
        <v>0</v>
      </c>
      <c r="AX1291">
        <v>0</v>
      </c>
      <c r="BA1291">
        <v>0</v>
      </c>
      <c r="BD1291">
        <v>0</v>
      </c>
      <c r="BE1291">
        <v>0</v>
      </c>
      <c r="BF1291">
        <v>20</v>
      </c>
      <c r="BG1291">
        <v>0</v>
      </c>
      <c r="BH1291" t="s">
        <v>349</v>
      </c>
      <c r="BI1291">
        <v>0</v>
      </c>
      <c r="BJ1291">
        <v>0</v>
      </c>
      <c r="BK1291">
        <v>0</v>
      </c>
      <c r="BL1291">
        <v>108</v>
      </c>
      <c r="BM1291">
        <v>0</v>
      </c>
      <c r="BN1291" t="s">
        <v>349</v>
      </c>
      <c r="BO1291">
        <v>0</v>
      </c>
      <c r="BP1291">
        <v>0</v>
      </c>
      <c r="BQ1291">
        <v>0</v>
      </c>
      <c r="BR1291">
        <v>21</v>
      </c>
      <c r="BS1291">
        <v>6</v>
      </c>
      <c r="BT1291" t="s">
        <v>349</v>
      </c>
      <c r="BU1291">
        <v>0</v>
      </c>
      <c r="BV1291">
        <v>0</v>
      </c>
      <c r="BW1291">
        <v>0</v>
      </c>
      <c r="BX1291">
        <v>68</v>
      </c>
      <c r="BY1291">
        <v>14</v>
      </c>
      <c r="BZ1291" t="s">
        <v>349</v>
      </c>
      <c r="CA1291">
        <v>0</v>
      </c>
      <c r="CB1291">
        <v>0</v>
      </c>
      <c r="CC1291">
        <v>0</v>
      </c>
      <c r="CD1291">
        <v>12</v>
      </c>
      <c r="CE1291">
        <v>0</v>
      </c>
      <c r="CF1291" t="s">
        <v>349</v>
      </c>
      <c r="CG1291">
        <v>0</v>
      </c>
      <c r="CH1291">
        <v>0</v>
      </c>
      <c r="CI1291">
        <v>0</v>
      </c>
      <c r="CJ1291" t="s">
        <v>347</v>
      </c>
      <c r="CK1291">
        <v>5</v>
      </c>
      <c r="CL1291" t="s">
        <v>347</v>
      </c>
      <c r="CM1291">
        <v>10</v>
      </c>
      <c r="CN1291" s="133">
        <v>16</v>
      </c>
      <c r="CO1291" s="133" t="s">
        <v>347</v>
      </c>
      <c r="CP1291" s="133">
        <v>78</v>
      </c>
      <c r="CQ1291" s="133">
        <v>413</v>
      </c>
      <c r="CR1291">
        <v>78</v>
      </c>
      <c r="CS1291">
        <v>413</v>
      </c>
      <c r="CT1291">
        <v>186</v>
      </c>
      <c r="CU1291" t="s">
        <v>58</v>
      </c>
      <c r="CV1291" t="s">
        <v>1751</v>
      </c>
      <c r="CW1291" t="s">
        <v>444</v>
      </c>
      <c r="CY1291">
        <v>94</v>
      </c>
      <c r="CZ1291" t="s">
        <v>58</v>
      </c>
      <c r="DA1291" t="s">
        <v>1751</v>
      </c>
      <c r="DB1291" t="s">
        <v>444</v>
      </c>
      <c r="DD1291">
        <v>76</v>
      </c>
      <c r="DE1291" t="s">
        <v>58</v>
      </c>
      <c r="DF1291" t="s">
        <v>3328</v>
      </c>
      <c r="DG1291" t="s">
        <v>405</v>
      </c>
      <c r="DI1291">
        <v>57</v>
      </c>
      <c r="DJ1291" t="s">
        <v>58</v>
      </c>
      <c r="DK1291" t="s">
        <v>3328</v>
      </c>
      <c r="DL1291" t="s">
        <v>444</v>
      </c>
      <c r="DN1291">
        <v>0</v>
      </c>
      <c r="DS1291">
        <v>0</v>
      </c>
      <c r="DV1291" t="s">
        <v>349</v>
      </c>
      <c r="DW1291">
        <v>0</v>
      </c>
      <c r="DX1291">
        <v>0</v>
      </c>
      <c r="DY1291">
        <v>0</v>
      </c>
      <c r="EF1291">
        <v>0</v>
      </c>
      <c r="EM1291">
        <v>0</v>
      </c>
      <c r="ET1291">
        <v>0</v>
      </c>
      <c r="FA1291">
        <v>0</v>
      </c>
      <c r="FH1291">
        <v>0</v>
      </c>
      <c r="FK1291">
        <v>23</v>
      </c>
      <c r="FL1291">
        <v>127</v>
      </c>
      <c r="FM1291">
        <v>16</v>
      </c>
      <c r="FN1291">
        <v>85</v>
      </c>
      <c r="FO1291">
        <v>39</v>
      </c>
      <c r="FP1291">
        <v>201</v>
      </c>
      <c r="FQ1291">
        <v>0</v>
      </c>
      <c r="FR1291">
        <v>0</v>
      </c>
      <c r="FS1291" t="s">
        <v>347</v>
      </c>
      <c r="FT1291">
        <v>3</v>
      </c>
      <c r="FU1291">
        <v>16</v>
      </c>
      <c r="FV1291" t="s">
        <v>58</v>
      </c>
      <c r="FW1291" t="s">
        <v>3328</v>
      </c>
      <c r="FX1291" t="s">
        <v>349</v>
      </c>
      <c r="FZ1291" t="s">
        <v>347</v>
      </c>
      <c r="GA1291">
        <v>33</v>
      </c>
      <c r="GB1291">
        <v>172</v>
      </c>
      <c r="GC1291" t="s">
        <v>349</v>
      </c>
      <c r="GD1291" t="s">
        <v>355</v>
      </c>
      <c r="GE1291" t="s">
        <v>408</v>
      </c>
      <c r="GF1291" t="s">
        <v>355</v>
      </c>
      <c r="GG1291">
        <v>14</v>
      </c>
      <c r="GH1291" t="s">
        <v>356</v>
      </c>
    </row>
    <row r="1292" spans="1:191" x14ac:dyDescent="0.35">
      <c r="A1292" t="s">
        <v>57</v>
      </c>
      <c r="B1292" t="s">
        <v>58</v>
      </c>
      <c r="C1292" t="s">
        <v>3437</v>
      </c>
      <c r="D1292" t="s">
        <v>3328</v>
      </c>
      <c r="E1292" t="s">
        <v>3448</v>
      </c>
      <c r="F1292" t="s">
        <v>3449</v>
      </c>
      <c r="G1292" t="s">
        <v>3454</v>
      </c>
      <c r="H1292" t="s">
        <v>3455</v>
      </c>
      <c r="I1292">
        <v>14</v>
      </c>
      <c r="J1292">
        <v>10</v>
      </c>
      <c r="K1292" t="s">
        <v>345</v>
      </c>
      <c r="L1292">
        <v>7.642149925</v>
      </c>
      <c r="M1292">
        <v>29.660900120000001</v>
      </c>
      <c r="N1292" t="s">
        <v>346</v>
      </c>
      <c r="O1292" t="s">
        <v>347</v>
      </c>
      <c r="P1292" s="133">
        <v>101</v>
      </c>
      <c r="Q1292" s="133">
        <v>535</v>
      </c>
      <c r="R1292" s="133">
        <v>101</v>
      </c>
      <c r="S1292" s="133">
        <v>535</v>
      </c>
      <c r="T1292" s="133">
        <v>111</v>
      </c>
      <c r="U1292" t="s">
        <v>58</v>
      </c>
      <c r="V1292" t="s">
        <v>3328</v>
      </c>
      <c r="W1292">
        <v>55</v>
      </c>
      <c r="X1292" t="s">
        <v>58</v>
      </c>
      <c r="Y1292" t="s">
        <v>3328</v>
      </c>
      <c r="Z1292">
        <v>87</v>
      </c>
      <c r="AA1292" t="s">
        <v>58</v>
      </c>
      <c r="AB1292" t="s">
        <v>3328</v>
      </c>
      <c r="AC1292">
        <v>43</v>
      </c>
      <c r="AD1292" t="s">
        <v>58</v>
      </c>
      <c r="AE1292" t="s">
        <v>3328</v>
      </c>
      <c r="AF1292">
        <v>239</v>
      </c>
      <c r="AG1292" t="s">
        <v>58</v>
      </c>
      <c r="AH1292" t="s">
        <v>3328</v>
      </c>
      <c r="AI1292">
        <v>0</v>
      </c>
      <c r="AL1292" t="s">
        <v>349</v>
      </c>
      <c r="AM1292">
        <v>0</v>
      </c>
      <c r="AN1292">
        <v>0</v>
      </c>
      <c r="AO1292">
        <v>0</v>
      </c>
      <c r="AR1292">
        <v>0</v>
      </c>
      <c r="AU1292">
        <v>0</v>
      </c>
      <c r="AX1292">
        <v>0</v>
      </c>
      <c r="BA1292">
        <v>0</v>
      </c>
      <c r="BD1292">
        <v>0</v>
      </c>
      <c r="BE1292">
        <v>20</v>
      </c>
      <c r="BF1292">
        <v>86</v>
      </c>
      <c r="BG1292">
        <v>5</v>
      </c>
      <c r="BH1292" t="s">
        <v>349</v>
      </c>
      <c r="BI1292">
        <v>0</v>
      </c>
      <c r="BJ1292">
        <v>0</v>
      </c>
      <c r="BK1292">
        <v>0</v>
      </c>
      <c r="BL1292">
        <v>55</v>
      </c>
      <c r="BM1292">
        <v>0</v>
      </c>
      <c r="BN1292" t="s">
        <v>349</v>
      </c>
      <c r="BO1292">
        <v>0</v>
      </c>
      <c r="BP1292">
        <v>0</v>
      </c>
      <c r="BQ1292">
        <v>0</v>
      </c>
      <c r="BR1292">
        <v>0</v>
      </c>
      <c r="BS1292">
        <v>70</v>
      </c>
      <c r="BT1292" t="s">
        <v>347</v>
      </c>
      <c r="BU1292">
        <v>0</v>
      </c>
      <c r="BV1292">
        <v>17</v>
      </c>
      <c r="BW1292">
        <v>0</v>
      </c>
      <c r="BX1292">
        <v>32</v>
      </c>
      <c r="BY1292">
        <v>11</v>
      </c>
      <c r="BZ1292" t="s">
        <v>349</v>
      </c>
      <c r="CA1292">
        <v>0</v>
      </c>
      <c r="CB1292">
        <v>0</v>
      </c>
      <c r="CC1292">
        <v>0</v>
      </c>
      <c r="CD1292">
        <v>239</v>
      </c>
      <c r="CE1292">
        <v>0</v>
      </c>
      <c r="CF1292" t="s">
        <v>349</v>
      </c>
      <c r="CG1292">
        <v>0</v>
      </c>
      <c r="CH1292">
        <v>0</v>
      </c>
      <c r="CI1292">
        <v>0</v>
      </c>
      <c r="CJ1292" t="s">
        <v>349</v>
      </c>
      <c r="CK1292">
        <v>0</v>
      </c>
      <c r="CL1292" t="s">
        <v>349</v>
      </c>
      <c r="CM1292">
        <v>0</v>
      </c>
      <c r="CN1292" s="133">
        <v>0</v>
      </c>
      <c r="CO1292" s="133" t="s">
        <v>347</v>
      </c>
      <c r="CP1292" s="133">
        <v>54</v>
      </c>
      <c r="CQ1292" s="133">
        <v>286</v>
      </c>
      <c r="CR1292">
        <v>54</v>
      </c>
      <c r="CS1292">
        <v>286</v>
      </c>
      <c r="CT1292">
        <v>23</v>
      </c>
      <c r="CU1292" t="s">
        <v>58</v>
      </c>
      <c r="CV1292" t="s">
        <v>1751</v>
      </c>
      <c r="CW1292" t="s">
        <v>444</v>
      </c>
      <c r="CY1292">
        <v>38</v>
      </c>
      <c r="CZ1292" t="s">
        <v>58</v>
      </c>
      <c r="DA1292" t="s">
        <v>1751</v>
      </c>
      <c r="DB1292" t="s">
        <v>444</v>
      </c>
      <c r="DD1292">
        <v>29</v>
      </c>
      <c r="DE1292" t="s">
        <v>58</v>
      </c>
      <c r="DF1292" t="s">
        <v>1751</v>
      </c>
      <c r="DG1292" t="s">
        <v>405</v>
      </c>
      <c r="DI1292">
        <v>163</v>
      </c>
      <c r="DJ1292" t="s">
        <v>58</v>
      </c>
      <c r="DK1292" t="s">
        <v>3328</v>
      </c>
      <c r="DL1292" t="s">
        <v>405</v>
      </c>
      <c r="DN1292">
        <v>33</v>
      </c>
      <c r="DO1292" t="s">
        <v>58</v>
      </c>
      <c r="DP1292" t="s">
        <v>3328</v>
      </c>
      <c r="DQ1292" t="s">
        <v>444</v>
      </c>
      <c r="DS1292">
        <v>0</v>
      </c>
      <c r="DV1292" t="s">
        <v>349</v>
      </c>
      <c r="DW1292">
        <v>0</v>
      </c>
      <c r="DX1292">
        <v>0</v>
      </c>
      <c r="DY1292">
        <v>0</v>
      </c>
      <c r="EF1292">
        <v>0</v>
      </c>
      <c r="EM1292">
        <v>0</v>
      </c>
      <c r="ET1292">
        <v>0</v>
      </c>
      <c r="FA1292">
        <v>0</v>
      </c>
      <c r="FH1292">
        <v>0</v>
      </c>
      <c r="FK1292">
        <v>9</v>
      </c>
      <c r="FL1292">
        <v>48</v>
      </c>
      <c r="FM1292">
        <v>21</v>
      </c>
      <c r="FN1292">
        <v>111</v>
      </c>
      <c r="FO1292">
        <v>24</v>
      </c>
      <c r="FP1292">
        <v>127</v>
      </c>
      <c r="FQ1292">
        <v>0</v>
      </c>
      <c r="FR1292">
        <v>0</v>
      </c>
      <c r="FS1292" t="s">
        <v>347</v>
      </c>
      <c r="FT1292">
        <v>7</v>
      </c>
      <c r="FU1292">
        <v>35</v>
      </c>
      <c r="FV1292" t="s">
        <v>58</v>
      </c>
      <c r="FW1292" t="s">
        <v>3328</v>
      </c>
      <c r="FX1292" t="s">
        <v>349</v>
      </c>
      <c r="FZ1292" t="s">
        <v>347</v>
      </c>
      <c r="GA1292">
        <v>13</v>
      </c>
      <c r="GB1292">
        <v>71</v>
      </c>
      <c r="GC1292" t="s">
        <v>353</v>
      </c>
      <c r="GD1292" t="s">
        <v>355</v>
      </c>
      <c r="GE1292" t="s">
        <v>355</v>
      </c>
      <c r="GF1292" t="s">
        <v>355</v>
      </c>
      <c r="GG1292">
        <v>14</v>
      </c>
      <c r="GH1292" t="s">
        <v>356</v>
      </c>
    </row>
    <row r="1293" spans="1:191" x14ac:dyDescent="0.35">
      <c r="A1293" t="s">
        <v>57</v>
      </c>
      <c r="B1293" t="s">
        <v>58</v>
      </c>
      <c r="C1293" t="s">
        <v>3437</v>
      </c>
      <c r="D1293" t="s">
        <v>3328</v>
      </c>
      <c r="E1293" t="s">
        <v>3448</v>
      </c>
      <c r="F1293" t="s">
        <v>3449</v>
      </c>
      <c r="G1293" t="s">
        <v>3456</v>
      </c>
      <c r="H1293" t="s">
        <v>3457</v>
      </c>
      <c r="I1293">
        <v>14</v>
      </c>
      <c r="J1293">
        <v>13</v>
      </c>
      <c r="K1293" t="s">
        <v>345</v>
      </c>
      <c r="L1293">
        <v>7.7166699999999997</v>
      </c>
      <c r="M1293">
        <v>29.627420999999998</v>
      </c>
      <c r="N1293" t="s">
        <v>346</v>
      </c>
      <c r="O1293" t="s">
        <v>347</v>
      </c>
      <c r="P1293" s="133">
        <v>51</v>
      </c>
      <c r="Q1293" s="133">
        <v>270</v>
      </c>
      <c r="R1293" s="133">
        <v>51</v>
      </c>
      <c r="S1293" s="133">
        <v>270</v>
      </c>
      <c r="T1293" s="133">
        <v>26</v>
      </c>
      <c r="U1293" t="s">
        <v>58</v>
      </c>
      <c r="V1293" t="s">
        <v>3328</v>
      </c>
      <c r="W1293">
        <v>23</v>
      </c>
      <c r="X1293" t="s">
        <v>58</v>
      </c>
      <c r="Y1293" t="s">
        <v>3328</v>
      </c>
      <c r="Z1293">
        <v>49</v>
      </c>
      <c r="AA1293" t="s">
        <v>58</v>
      </c>
      <c r="AB1293" t="s">
        <v>3328</v>
      </c>
      <c r="AC1293">
        <v>172</v>
      </c>
      <c r="AD1293" t="s">
        <v>58</v>
      </c>
      <c r="AE1293" t="s">
        <v>3328</v>
      </c>
      <c r="AF1293">
        <v>0</v>
      </c>
      <c r="AI1293">
        <v>0</v>
      </c>
      <c r="AL1293" t="s">
        <v>349</v>
      </c>
      <c r="AM1293">
        <v>0</v>
      </c>
      <c r="AN1293">
        <v>0</v>
      </c>
      <c r="AO1293">
        <v>0</v>
      </c>
      <c r="AR1293">
        <v>0</v>
      </c>
      <c r="AU1293">
        <v>0</v>
      </c>
      <c r="AX1293">
        <v>0</v>
      </c>
      <c r="BA1293">
        <v>0</v>
      </c>
      <c r="BD1293">
        <v>0</v>
      </c>
      <c r="BE1293">
        <v>26</v>
      </c>
      <c r="BF1293">
        <v>0</v>
      </c>
      <c r="BG1293">
        <v>0</v>
      </c>
      <c r="BH1293" t="s">
        <v>349</v>
      </c>
      <c r="BI1293">
        <v>0</v>
      </c>
      <c r="BJ1293">
        <v>0</v>
      </c>
      <c r="BK1293">
        <v>0</v>
      </c>
      <c r="BL1293">
        <v>23</v>
      </c>
      <c r="BM1293">
        <v>0</v>
      </c>
      <c r="BN1293" t="s">
        <v>349</v>
      </c>
      <c r="BO1293">
        <v>0</v>
      </c>
      <c r="BP1293">
        <v>0</v>
      </c>
      <c r="BQ1293">
        <v>0</v>
      </c>
      <c r="BR1293">
        <v>49</v>
      </c>
      <c r="BS1293">
        <v>0</v>
      </c>
      <c r="BT1293" t="s">
        <v>349</v>
      </c>
      <c r="BU1293">
        <v>0</v>
      </c>
      <c r="BV1293">
        <v>0</v>
      </c>
      <c r="BW1293">
        <v>0</v>
      </c>
      <c r="BX1293">
        <v>172</v>
      </c>
      <c r="BY1293">
        <v>0</v>
      </c>
      <c r="BZ1293" t="s">
        <v>349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 t="s">
        <v>349</v>
      </c>
      <c r="CG1293">
        <v>0</v>
      </c>
      <c r="CH1293">
        <v>0</v>
      </c>
      <c r="CI1293">
        <v>0</v>
      </c>
      <c r="CJ1293" t="s">
        <v>347</v>
      </c>
      <c r="CK1293">
        <v>121</v>
      </c>
      <c r="CL1293" t="s">
        <v>347</v>
      </c>
      <c r="CM1293">
        <v>12</v>
      </c>
      <c r="CN1293" s="133">
        <v>0</v>
      </c>
      <c r="CO1293" s="133" t="s">
        <v>347</v>
      </c>
      <c r="CP1293" s="133">
        <v>33</v>
      </c>
      <c r="CQ1293" s="133">
        <v>175</v>
      </c>
      <c r="CR1293">
        <v>33</v>
      </c>
      <c r="CS1293">
        <v>175</v>
      </c>
      <c r="CT1293">
        <v>15</v>
      </c>
      <c r="CU1293" t="s">
        <v>58</v>
      </c>
      <c r="CV1293" t="s">
        <v>1095</v>
      </c>
      <c r="CW1293" t="s">
        <v>350</v>
      </c>
      <c r="CY1293">
        <v>19</v>
      </c>
      <c r="CZ1293" t="s">
        <v>58</v>
      </c>
      <c r="DA1293" t="s">
        <v>1751</v>
      </c>
      <c r="DB1293" t="s">
        <v>444</v>
      </c>
      <c r="DD1293">
        <v>28</v>
      </c>
      <c r="DE1293" t="s">
        <v>58</v>
      </c>
      <c r="DF1293" t="s">
        <v>3328</v>
      </c>
      <c r="DG1293" t="s">
        <v>444</v>
      </c>
      <c r="DI1293">
        <v>113</v>
      </c>
      <c r="DJ1293" t="s">
        <v>58</v>
      </c>
      <c r="DK1293" t="s">
        <v>1751</v>
      </c>
      <c r="DL1293" t="s">
        <v>444</v>
      </c>
      <c r="DN1293">
        <v>0</v>
      </c>
      <c r="DS1293">
        <v>0</v>
      </c>
      <c r="DV1293" t="s">
        <v>349</v>
      </c>
      <c r="DW1293">
        <v>0</v>
      </c>
      <c r="DX1293">
        <v>0</v>
      </c>
      <c r="DY1293">
        <v>0</v>
      </c>
      <c r="EF1293">
        <v>0</v>
      </c>
      <c r="EM1293">
        <v>0</v>
      </c>
      <c r="ET1293">
        <v>0</v>
      </c>
      <c r="FA1293">
        <v>0</v>
      </c>
      <c r="FH1293">
        <v>0</v>
      </c>
      <c r="FK1293">
        <v>13</v>
      </c>
      <c r="FL1293">
        <v>79</v>
      </c>
      <c r="FM1293">
        <v>5</v>
      </c>
      <c r="FN1293">
        <v>27</v>
      </c>
      <c r="FO1293">
        <v>15</v>
      </c>
      <c r="FP1293">
        <v>69</v>
      </c>
      <c r="FQ1293">
        <v>0</v>
      </c>
      <c r="FR1293">
        <v>0</v>
      </c>
      <c r="FS1293" t="s">
        <v>347</v>
      </c>
      <c r="FT1293">
        <v>5</v>
      </c>
      <c r="FU1293">
        <v>27</v>
      </c>
      <c r="FV1293" t="s">
        <v>58</v>
      </c>
      <c r="FW1293" t="s">
        <v>1751</v>
      </c>
      <c r="FX1293" t="s">
        <v>349</v>
      </c>
      <c r="FZ1293" t="s">
        <v>347</v>
      </c>
      <c r="GA1293">
        <v>15</v>
      </c>
      <c r="GB1293">
        <v>80</v>
      </c>
      <c r="GC1293" t="s">
        <v>353</v>
      </c>
      <c r="GD1293" t="s">
        <v>355</v>
      </c>
      <c r="GE1293" t="s">
        <v>408</v>
      </c>
      <c r="GF1293" t="s">
        <v>355</v>
      </c>
      <c r="GG1293">
        <v>13</v>
      </c>
      <c r="GH1293" t="s">
        <v>370</v>
      </c>
      <c r="GI1293" t="s">
        <v>9239</v>
      </c>
    </row>
    <row r="1294" spans="1:191" x14ac:dyDescent="0.35">
      <c r="A1294" t="s">
        <v>57</v>
      </c>
      <c r="B1294" t="s">
        <v>58</v>
      </c>
      <c r="C1294" t="s">
        <v>3437</v>
      </c>
      <c r="D1294" t="s">
        <v>3328</v>
      </c>
      <c r="E1294" t="s">
        <v>3448</v>
      </c>
      <c r="F1294" t="s">
        <v>3449</v>
      </c>
      <c r="G1294" t="s">
        <v>3458</v>
      </c>
      <c r="H1294" t="s">
        <v>3459</v>
      </c>
      <c r="I1294">
        <v>14</v>
      </c>
      <c r="J1294">
        <v>4</v>
      </c>
      <c r="K1294" t="s">
        <v>345</v>
      </c>
      <c r="L1294">
        <v>7.6633400920000003</v>
      </c>
      <c r="M1294">
        <v>29.649299620000001</v>
      </c>
      <c r="N1294" t="s">
        <v>346</v>
      </c>
      <c r="O1294" t="s">
        <v>347</v>
      </c>
      <c r="P1294" s="133">
        <v>932</v>
      </c>
      <c r="Q1294" s="133">
        <v>4940</v>
      </c>
      <c r="R1294" s="133">
        <v>932</v>
      </c>
      <c r="S1294" s="133">
        <v>4940</v>
      </c>
      <c r="T1294" s="133">
        <v>1224</v>
      </c>
      <c r="U1294" t="s">
        <v>58</v>
      </c>
      <c r="V1294" t="s">
        <v>3328</v>
      </c>
      <c r="W1294">
        <v>2088</v>
      </c>
      <c r="X1294" t="s">
        <v>58</v>
      </c>
      <c r="Y1294" t="s">
        <v>3328</v>
      </c>
      <c r="Z1294">
        <v>991</v>
      </c>
      <c r="AA1294" t="s">
        <v>58</v>
      </c>
      <c r="AB1294" t="s">
        <v>3328</v>
      </c>
      <c r="AC1294">
        <v>152</v>
      </c>
      <c r="AD1294" t="s">
        <v>58</v>
      </c>
      <c r="AE1294" t="s">
        <v>3328</v>
      </c>
      <c r="AF1294">
        <v>482</v>
      </c>
      <c r="AG1294" t="s">
        <v>58</v>
      </c>
      <c r="AH1294" t="s">
        <v>3328</v>
      </c>
      <c r="AI1294">
        <v>3</v>
      </c>
      <c r="AJ1294" t="s">
        <v>348</v>
      </c>
      <c r="AK1294" t="s">
        <v>348</v>
      </c>
      <c r="AL1294" t="s">
        <v>349</v>
      </c>
      <c r="AM1294">
        <v>0</v>
      </c>
      <c r="AN1294">
        <v>0</v>
      </c>
      <c r="AO1294">
        <v>0</v>
      </c>
      <c r="AR1294">
        <v>0</v>
      </c>
      <c r="AU1294">
        <v>0</v>
      </c>
      <c r="AX1294">
        <v>0</v>
      </c>
      <c r="BA1294">
        <v>0</v>
      </c>
      <c r="BD1294">
        <v>0</v>
      </c>
      <c r="BE1294">
        <v>0</v>
      </c>
      <c r="BF1294">
        <v>1096</v>
      </c>
      <c r="BG1294">
        <v>128</v>
      </c>
      <c r="BH1294" t="s">
        <v>349</v>
      </c>
      <c r="BI1294">
        <v>0</v>
      </c>
      <c r="BJ1294">
        <v>0</v>
      </c>
      <c r="BK1294">
        <v>215</v>
      </c>
      <c r="BL1294">
        <v>1810</v>
      </c>
      <c r="BM1294">
        <v>63</v>
      </c>
      <c r="BN1294" t="s">
        <v>349</v>
      </c>
      <c r="BO1294">
        <v>0</v>
      </c>
      <c r="BP1294">
        <v>0</v>
      </c>
      <c r="BQ1294">
        <v>0</v>
      </c>
      <c r="BR1294">
        <v>703</v>
      </c>
      <c r="BS1294">
        <v>288</v>
      </c>
      <c r="BT1294" t="s">
        <v>349</v>
      </c>
      <c r="BU1294">
        <v>0</v>
      </c>
      <c r="BV1294">
        <v>0</v>
      </c>
      <c r="BW1294">
        <v>0</v>
      </c>
      <c r="BX1294">
        <v>92</v>
      </c>
      <c r="BY1294">
        <v>60</v>
      </c>
      <c r="BZ1294" t="s">
        <v>349</v>
      </c>
      <c r="CA1294">
        <v>0</v>
      </c>
      <c r="CB1294">
        <v>0</v>
      </c>
      <c r="CC1294">
        <v>0</v>
      </c>
      <c r="CD1294">
        <v>381</v>
      </c>
      <c r="CE1294">
        <v>101</v>
      </c>
      <c r="CF1294" t="s">
        <v>349</v>
      </c>
      <c r="CG1294">
        <v>0</v>
      </c>
      <c r="CH1294">
        <v>0</v>
      </c>
      <c r="CI1294">
        <v>3</v>
      </c>
      <c r="CJ1294" t="s">
        <v>349</v>
      </c>
      <c r="CK1294">
        <v>0</v>
      </c>
      <c r="CL1294" t="s">
        <v>349</v>
      </c>
      <c r="CM1294">
        <v>0</v>
      </c>
      <c r="CN1294" s="133">
        <v>0</v>
      </c>
      <c r="CO1294" s="133" t="s">
        <v>347</v>
      </c>
      <c r="CP1294" s="133">
        <v>42</v>
      </c>
      <c r="CQ1294" s="133">
        <v>225</v>
      </c>
      <c r="CR1294">
        <v>42</v>
      </c>
      <c r="CS1294">
        <v>225</v>
      </c>
      <c r="CT1294">
        <v>43</v>
      </c>
      <c r="CU1294" t="s">
        <v>58</v>
      </c>
      <c r="CV1294" t="s">
        <v>1751</v>
      </c>
      <c r="CW1294" t="s">
        <v>444</v>
      </c>
      <c r="CY1294">
        <v>63</v>
      </c>
      <c r="CZ1294" t="s">
        <v>58</v>
      </c>
      <c r="DA1294" t="s">
        <v>1751</v>
      </c>
      <c r="DB1294" t="s">
        <v>444</v>
      </c>
      <c r="DD1294">
        <v>39</v>
      </c>
      <c r="DE1294" t="s">
        <v>58</v>
      </c>
      <c r="DF1294" t="s">
        <v>3328</v>
      </c>
      <c r="DG1294" t="s">
        <v>444</v>
      </c>
      <c r="DI1294">
        <v>59</v>
      </c>
      <c r="DJ1294" t="s">
        <v>58</v>
      </c>
      <c r="DK1294" t="s">
        <v>3328</v>
      </c>
      <c r="DL1294" t="s">
        <v>405</v>
      </c>
      <c r="DN1294">
        <v>21</v>
      </c>
      <c r="DO1294" t="s">
        <v>58</v>
      </c>
      <c r="DP1294" t="s">
        <v>3328</v>
      </c>
      <c r="DQ1294" t="s">
        <v>444</v>
      </c>
      <c r="DS1294">
        <v>0</v>
      </c>
      <c r="DV1294" t="s">
        <v>349</v>
      </c>
      <c r="DW1294">
        <v>0</v>
      </c>
      <c r="DX1294">
        <v>0</v>
      </c>
      <c r="DY1294">
        <v>0</v>
      </c>
      <c r="EF1294">
        <v>0</v>
      </c>
      <c r="EM1294">
        <v>0</v>
      </c>
      <c r="ET1294">
        <v>0</v>
      </c>
      <c r="FA1294">
        <v>0</v>
      </c>
      <c r="FH1294">
        <v>0</v>
      </c>
      <c r="FK1294">
        <v>8</v>
      </c>
      <c r="FL1294">
        <v>43</v>
      </c>
      <c r="FM1294">
        <v>11</v>
      </c>
      <c r="FN1294">
        <v>59</v>
      </c>
      <c r="FO1294">
        <v>23</v>
      </c>
      <c r="FP1294">
        <v>123</v>
      </c>
      <c r="FQ1294">
        <v>0</v>
      </c>
      <c r="FR1294">
        <v>0</v>
      </c>
      <c r="FS1294" t="s">
        <v>347</v>
      </c>
      <c r="FT1294">
        <v>7</v>
      </c>
      <c r="FU1294">
        <v>37</v>
      </c>
      <c r="FV1294" t="s">
        <v>58</v>
      </c>
      <c r="FW1294" t="s">
        <v>3328</v>
      </c>
      <c r="FX1294" t="s">
        <v>349</v>
      </c>
      <c r="FZ1294" t="s">
        <v>347</v>
      </c>
      <c r="GA1294">
        <v>5</v>
      </c>
      <c r="GB1294">
        <v>27</v>
      </c>
      <c r="GC1294" t="s">
        <v>487</v>
      </c>
      <c r="GD1294" t="s">
        <v>355</v>
      </c>
      <c r="GE1294" t="s">
        <v>355</v>
      </c>
      <c r="GF1294" t="s">
        <v>355</v>
      </c>
      <c r="GG1294">
        <v>14</v>
      </c>
      <c r="GH1294" t="s">
        <v>356</v>
      </c>
    </row>
    <row r="1295" spans="1:191" x14ac:dyDescent="0.35">
      <c r="A1295" t="s">
        <v>57</v>
      </c>
      <c r="B1295" t="s">
        <v>58</v>
      </c>
      <c r="C1295" t="s">
        <v>3437</v>
      </c>
      <c r="D1295" t="s">
        <v>3328</v>
      </c>
      <c r="E1295" t="s">
        <v>3448</v>
      </c>
      <c r="F1295" t="s">
        <v>3449</v>
      </c>
      <c r="G1295" t="s">
        <v>3460</v>
      </c>
      <c r="H1295" t="s">
        <v>3449</v>
      </c>
      <c r="I1295">
        <v>14</v>
      </c>
      <c r="J1295">
        <v>7</v>
      </c>
      <c r="K1295" t="s">
        <v>345</v>
      </c>
      <c r="L1295">
        <v>7.6561098100000002</v>
      </c>
      <c r="M1295">
        <v>29.651100159999999</v>
      </c>
      <c r="N1295" t="s">
        <v>346</v>
      </c>
      <c r="O1295" t="s">
        <v>347</v>
      </c>
      <c r="P1295" s="133">
        <v>739</v>
      </c>
      <c r="Q1295" s="133">
        <v>3917</v>
      </c>
      <c r="R1295" s="133">
        <v>739</v>
      </c>
      <c r="S1295" s="133">
        <v>3917</v>
      </c>
      <c r="T1295" s="133">
        <v>1247</v>
      </c>
      <c r="U1295" t="s">
        <v>58</v>
      </c>
      <c r="V1295" t="s">
        <v>3328</v>
      </c>
      <c r="W1295">
        <v>1088</v>
      </c>
      <c r="X1295" t="s">
        <v>58</v>
      </c>
      <c r="Y1295" t="s">
        <v>3328</v>
      </c>
      <c r="Z1295">
        <v>943</v>
      </c>
      <c r="AA1295" t="s">
        <v>58</v>
      </c>
      <c r="AB1295" t="s">
        <v>3328</v>
      </c>
      <c r="AC1295">
        <v>160</v>
      </c>
      <c r="AD1295" t="s">
        <v>58</v>
      </c>
      <c r="AE1295" t="s">
        <v>3328</v>
      </c>
      <c r="AF1295">
        <v>479</v>
      </c>
      <c r="AG1295" t="s">
        <v>58</v>
      </c>
      <c r="AH1295" t="s">
        <v>3328</v>
      </c>
      <c r="AI1295">
        <v>0</v>
      </c>
      <c r="AL1295" t="s">
        <v>349</v>
      </c>
      <c r="AM1295">
        <v>0</v>
      </c>
      <c r="AN1295">
        <v>0</v>
      </c>
      <c r="AO1295">
        <v>0</v>
      </c>
      <c r="AR1295">
        <v>0</v>
      </c>
      <c r="AU1295">
        <v>0</v>
      </c>
      <c r="AX1295">
        <v>0</v>
      </c>
      <c r="BA1295">
        <v>0</v>
      </c>
      <c r="BD1295">
        <v>0</v>
      </c>
      <c r="BE1295">
        <v>215</v>
      </c>
      <c r="BF1295">
        <v>840</v>
      </c>
      <c r="BG1295">
        <v>192</v>
      </c>
      <c r="BH1295" t="s">
        <v>349</v>
      </c>
      <c r="BI1295">
        <v>0</v>
      </c>
      <c r="BJ1295">
        <v>0</v>
      </c>
      <c r="BK1295">
        <v>60</v>
      </c>
      <c r="BL1295">
        <v>766</v>
      </c>
      <c r="BM1295">
        <v>262</v>
      </c>
      <c r="BN1295" t="s">
        <v>349</v>
      </c>
      <c r="BO1295">
        <v>0</v>
      </c>
      <c r="BP1295">
        <v>0</v>
      </c>
      <c r="BQ1295">
        <v>0</v>
      </c>
      <c r="BR1295">
        <v>321</v>
      </c>
      <c r="BS1295">
        <v>622</v>
      </c>
      <c r="BT1295" t="s">
        <v>349</v>
      </c>
      <c r="BU1295">
        <v>0</v>
      </c>
      <c r="BV1295">
        <v>0</v>
      </c>
      <c r="BW1295">
        <v>0</v>
      </c>
      <c r="BX1295">
        <v>117</v>
      </c>
      <c r="BY1295">
        <v>43</v>
      </c>
      <c r="BZ1295" t="s">
        <v>349</v>
      </c>
      <c r="CA1295">
        <v>0</v>
      </c>
      <c r="CB1295">
        <v>0</v>
      </c>
      <c r="CC1295">
        <v>0</v>
      </c>
      <c r="CD1295">
        <v>355</v>
      </c>
      <c r="CE1295">
        <v>124</v>
      </c>
      <c r="CF1295" t="s">
        <v>349</v>
      </c>
      <c r="CG1295">
        <v>0</v>
      </c>
      <c r="CH1295">
        <v>0</v>
      </c>
      <c r="CI1295">
        <v>0</v>
      </c>
      <c r="CJ1295" t="s">
        <v>347</v>
      </c>
      <c r="CK1295">
        <v>246</v>
      </c>
      <c r="CL1295" t="s">
        <v>347</v>
      </c>
      <c r="CM1295">
        <v>6</v>
      </c>
      <c r="CN1295" s="133">
        <v>13</v>
      </c>
      <c r="CO1295" s="133" t="s">
        <v>347</v>
      </c>
      <c r="CP1295" s="133">
        <v>37</v>
      </c>
      <c r="CQ1295" s="133">
        <v>198</v>
      </c>
      <c r="CR1295">
        <v>37</v>
      </c>
      <c r="CS1295">
        <v>198</v>
      </c>
      <c r="CT1295">
        <v>19</v>
      </c>
      <c r="CU1295" t="s">
        <v>58</v>
      </c>
      <c r="CV1295" t="s">
        <v>3328</v>
      </c>
      <c r="CW1295" t="s">
        <v>444</v>
      </c>
      <c r="CY1295">
        <v>45</v>
      </c>
      <c r="CZ1295" t="s">
        <v>58</v>
      </c>
      <c r="DA1295" t="s">
        <v>1751</v>
      </c>
      <c r="DB1295" t="s">
        <v>444</v>
      </c>
      <c r="DD1295">
        <v>25</v>
      </c>
      <c r="DE1295" t="s">
        <v>58</v>
      </c>
      <c r="DF1295" t="s">
        <v>1751</v>
      </c>
      <c r="DG1295" t="s">
        <v>405</v>
      </c>
      <c r="DI1295">
        <v>101</v>
      </c>
      <c r="DJ1295" t="s">
        <v>58</v>
      </c>
      <c r="DK1295" t="s">
        <v>3328</v>
      </c>
      <c r="DL1295" t="s">
        <v>405</v>
      </c>
      <c r="DN1295">
        <v>8</v>
      </c>
      <c r="DO1295" t="s">
        <v>58</v>
      </c>
      <c r="DP1295" t="s">
        <v>3328</v>
      </c>
      <c r="DQ1295" t="s">
        <v>444</v>
      </c>
      <c r="DS1295">
        <v>0</v>
      </c>
      <c r="DV1295" t="s">
        <v>349</v>
      </c>
      <c r="DW1295">
        <v>0</v>
      </c>
      <c r="DX1295">
        <v>0</v>
      </c>
      <c r="DY1295">
        <v>0</v>
      </c>
      <c r="EF1295">
        <v>0</v>
      </c>
      <c r="EM1295">
        <v>0</v>
      </c>
      <c r="ET1295">
        <v>0</v>
      </c>
      <c r="FA1295">
        <v>0</v>
      </c>
      <c r="FH1295">
        <v>0</v>
      </c>
      <c r="FK1295">
        <v>7</v>
      </c>
      <c r="FL1295">
        <v>38</v>
      </c>
      <c r="FM1295">
        <v>12</v>
      </c>
      <c r="FN1295">
        <v>65</v>
      </c>
      <c r="FO1295">
        <v>18</v>
      </c>
      <c r="FP1295">
        <v>95</v>
      </c>
      <c r="FQ1295">
        <v>0</v>
      </c>
      <c r="FR1295">
        <v>0</v>
      </c>
      <c r="FS1295" t="s">
        <v>347</v>
      </c>
      <c r="FT1295">
        <v>9</v>
      </c>
      <c r="FU1295">
        <v>45</v>
      </c>
      <c r="FV1295" t="s">
        <v>58</v>
      </c>
      <c r="FW1295" t="s">
        <v>1751</v>
      </c>
      <c r="FX1295" t="s">
        <v>349</v>
      </c>
      <c r="FZ1295" t="s">
        <v>347</v>
      </c>
      <c r="GA1295">
        <v>7</v>
      </c>
      <c r="GB1295">
        <v>37</v>
      </c>
      <c r="GC1295" t="s">
        <v>1110</v>
      </c>
      <c r="GD1295" t="s">
        <v>355</v>
      </c>
      <c r="GE1295" t="s">
        <v>355</v>
      </c>
      <c r="GF1295" t="s">
        <v>355</v>
      </c>
      <c r="GG1295">
        <v>14</v>
      </c>
      <c r="GH1295" t="s">
        <v>356</v>
      </c>
    </row>
    <row r="1296" spans="1:191" x14ac:dyDescent="0.35">
      <c r="A1296" t="s">
        <v>57</v>
      </c>
      <c r="B1296" t="s">
        <v>58</v>
      </c>
      <c r="C1296" t="s">
        <v>3437</v>
      </c>
      <c r="D1296" t="s">
        <v>3328</v>
      </c>
      <c r="E1296" t="s">
        <v>3448</v>
      </c>
      <c r="F1296" t="s">
        <v>3449</v>
      </c>
      <c r="G1296" t="s">
        <v>3461</v>
      </c>
      <c r="H1296" t="s">
        <v>3462</v>
      </c>
      <c r="I1296">
        <v>14</v>
      </c>
      <c r="J1296">
        <v>4</v>
      </c>
      <c r="K1296" t="s">
        <v>345</v>
      </c>
      <c r="L1296">
        <v>7.6498499999999998</v>
      </c>
      <c r="M1296">
        <v>29.64762</v>
      </c>
      <c r="N1296" t="s">
        <v>346</v>
      </c>
      <c r="O1296" t="s">
        <v>347</v>
      </c>
      <c r="P1296" s="133">
        <v>172</v>
      </c>
      <c r="Q1296" s="133">
        <v>894</v>
      </c>
      <c r="R1296" s="133">
        <v>172</v>
      </c>
      <c r="S1296" s="133">
        <v>894</v>
      </c>
      <c r="T1296" s="133">
        <v>272</v>
      </c>
      <c r="U1296" t="s">
        <v>58</v>
      </c>
      <c r="V1296" t="s">
        <v>3328</v>
      </c>
      <c r="W1296">
        <v>256</v>
      </c>
      <c r="X1296" t="s">
        <v>58</v>
      </c>
      <c r="Y1296" t="s">
        <v>3328</v>
      </c>
      <c r="Z1296">
        <v>155</v>
      </c>
      <c r="AA1296" t="s">
        <v>58</v>
      </c>
      <c r="AB1296" t="s">
        <v>3328</v>
      </c>
      <c r="AC1296">
        <v>42</v>
      </c>
      <c r="AD1296" t="s">
        <v>58</v>
      </c>
      <c r="AE1296" t="s">
        <v>3328</v>
      </c>
      <c r="AF1296">
        <v>169</v>
      </c>
      <c r="AG1296" t="s">
        <v>58</v>
      </c>
      <c r="AH1296" t="s">
        <v>3328</v>
      </c>
      <c r="AI1296">
        <v>0</v>
      </c>
      <c r="AL1296" t="s">
        <v>349</v>
      </c>
      <c r="AM1296">
        <v>0</v>
      </c>
      <c r="AN1296">
        <v>0</v>
      </c>
      <c r="AO1296">
        <v>0</v>
      </c>
      <c r="AR1296">
        <v>0</v>
      </c>
      <c r="AU1296">
        <v>0</v>
      </c>
      <c r="AX1296">
        <v>0</v>
      </c>
      <c r="BA1296">
        <v>0</v>
      </c>
      <c r="BD1296">
        <v>0</v>
      </c>
      <c r="BE1296">
        <v>0</v>
      </c>
      <c r="BF1296">
        <v>272</v>
      </c>
      <c r="BG1296">
        <v>0</v>
      </c>
      <c r="BH1296" t="s">
        <v>349</v>
      </c>
      <c r="BI1296">
        <v>0</v>
      </c>
      <c r="BJ1296">
        <v>0</v>
      </c>
      <c r="BK1296">
        <v>0</v>
      </c>
      <c r="BL1296">
        <v>256</v>
      </c>
      <c r="BM1296">
        <v>0</v>
      </c>
      <c r="BN1296" t="s">
        <v>349</v>
      </c>
      <c r="BO1296">
        <v>0</v>
      </c>
      <c r="BP1296">
        <v>0</v>
      </c>
      <c r="BQ1296">
        <v>0</v>
      </c>
      <c r="BR1296">
        <v>120</v>
      </c>
      <c r="BS1296">
        <v>35</v>
      </c>
      <c r="BT1296" t="s">
        <v>349</v>
      </c>
      <c r="BU1296">
        <v>0</v>
      </c>
      <c r="BV1296">
        <v>0</v>
      </c>
      <c r="BW1296">
        <v>0</v>
      </c>
      <c r="BX1296">
        <v>31</v>
      </c>
      <c r="BY1296">
        <v>11</v>
      </c>
      <c r="BZ1296" t="s">
        <v>349</v>
      </c>
      <c r="CA1296">
        <v>0</v>
      </c>
      <c r="CB1296">
        <v>0</v>
      </c>
      <c r="CC1296">
        <v>0</v>
      </c>
      <c r="CD1296">
        <v>169</v>
      </c>
      <c r="CE1296">
        <v>0</v>
      </c>
      <c r="CF1296" t="s">
        <v>349</v>
      </c>
      <c r="CG1296">
        <v>0</v>
      </c>
      <c r="CH1296">
        <v>0</v>
      </c>
      <c r="CI1296">
        <v>0</v>
      </c>
      <c r="CJ1296" t="s">
        <v>347</v>
      </c>
      <c r="CK1296">
        <v>10</v>
      </c>
      <c r="CL1296" t="s">
        <v>347</v>
      </c>
      <c r="CM1296">
        <v>53</v>
      </c>
      <c r="CN1296" s="133">
        <v>32</v>
      </c>
      <c r="CO1296" s="133" t="s">
        <v>347</v>
      </c>
      <c r="CP1296" s="133">
        <v>92</v>
      </c>
      <c r="CQ1296" s="133">
        <v>488</v>
      </c>
      <c r="CR1296">
        <v>92</v>
      </c>
      <c r="CS1296">
        <v>488</v>
      </c>
      <c r="CT1296">
        <v>94</v>
      </c>
      <c r="CU1296" t="s">
        <v>58</v>
      </c>
      <c r="CV1296" t="s">
        <v>3328</v>
      </c>
      <c r="CW1296" t="s">
        <v>444</v>
      </c>
      <c r="CY1296">
        <v>139</v>
      </c>
      <c r="CZ1296" t="s">
        <v>58</v>
      </c>
      <c r="DA1296" t="s">
        <v>3328</v>
      </c>
      <c r="DB1296" t="s">
        <v>444</v>
      </c>
      <c r="DD1296">
        <v>81</v>
      </c>
      <c r="DE1296" t="s">
        <v>58</v>
      </c>
      <c r="DF1296" t="s">
        <v>1751</v>
      </c>
      <c r="DG1296" t="s">
        <v>405</v>
      </c>
      <c r="DI1296">
        <v>129</v>
      </c>
      <c r="DJ1296" t="s">
        <v>58</v>
      </c>
      <c r="DK1296" t="s">
        <v>3328</v>
      </c>
      <c r="DL1296" t="s">
        <v>444</v>
      </c>
      <c r="DN1296">
        <v>44</v>
      </c>
      <c r="DO1296" t="s">
        <v>58</v>
      </c>
      <c r="DP1296" t="s">
        <v>3328</v>
      </c>
      <c r="DQ1296" t="s">
        <v>444</v>
      </c>
      <c r="DS1296">
        <v>1</v>
      </c>
      <c r="DT1296" t="s">
        <v>348</v>
      </c>
      <c r="DU1296" t="s">
        <v>348</v>
      </c>
      <c r="DV1296" t="s">
        <v>349</v>
      </c>
      <c r="DW1296">
        <v>0</v>
      </c>
      <c r="DX1296">
        <v>0</v>
      </c>
      <c r="DY1296">
        <v>0</v>
      </c>
      <c r="EF1296">
        <v>0</v>
      </c>
      <c r="EM1296">
        <v>0</v>
      </c>
      <c r="ET1296">
        <v>0</v>
      </c>
      <c r="FA1296">
        <v>0</v>
      </c>
      <c r="FH1296">
        <v>0</v>
      </c>
      <c r="FK1296">
        <v>57</v>
      </c>
      <c r="FL1296">
        <v>302</v>
      </c>
      <c r="FM1296">
        <v>17</v>
      </c>
      <c r="FN1296">
        <v>91</v>
      </c>
      <c r="FO1296">
        <v>18</v>
      </c>
      <c r="FP1296">
        <v>95</v>
      </c>
      <c r="FQ1296">
        <v>0</v>
      </c>
      <c r="FR1296">
        <v>0</v>
      </c>
      <c r="FS1296" t="s">
        <v>347</v>
      </c>
      <c r="FT1296">
        <v>10</v>
      </c>
      <c r="FU1296">
        <v>53</v>
      </c>
      <c r="FV1296" t="s">
        <v>58</v>
      </c>
      <c r="FW1296" t="s">
        <v>3328</v>
      </c>
      <c r="FX1296" t="s">
        <v>349</v>
      </c>
      <c r="FZ1296" t="s">
        <v>347</v>
      </c>
      <c r="GA1296">
        <v>72</v>
      </c>
      <c r="GB1296">
        <v>381</v>
      </c>
      <c r="GC1296" t="s">
        <v>353</v>
      </c>
      <c r="GD1296" t="s">
        <v>408</v>
      </c>
      <c r="GE1296" t="s">
        <v>355</v>
      </c>
      <c r="GF1296" t="s">
        <v>355</v>
      </c>
      <c r="GG1296">
        <v>14</v>
      </c>
      <c r="GH1296" t="s">
        <v>356</v>
      </c>
    </row>
    <row r="1297" spans="1:191" x14ac:dyDescent="0.35">
      <c r="A1297" t="s">
        <v>57</v>
      </c>
      <c r="B1297" t="s">
        <v>58</v>
      </c>
      <c r="C1297" t="s">
        <v>3437</v>
      </c>
      <c r="D1297" t="s">
        <v>3328</v>
      </c>
      <c r="E1297" t="s">
        <v>3463</v>
      </c>
      <c r="F1297" t="s">
        <v>3464</v>
      </c>
      <c r="G1297" t="s">
        <v>3465</v>
      </c>
      <c r="H1297" t="s">
        <v>3466</v>
      </c>
      <c r="I1297">
        <v>14</v>
      </c>
      <c r="J1297">
        <v>4</v>
      </c>
      <c r="K1297" t="s">
        <v>345</v>
      </c>
      <c r="L1297">
        <v>7.7802990000000003</v>
      </c>
      <c r="M1297">
        <v>29.663857</v>
      </c>
      <c r="N1297" t="s">
        <v>346</v>
      </c>
      <c r="O1297" t="s">
        <v>347</v>
      </c>
      <c r="P1297" s="133">
        <v>875</v>
      </c>
      <c r="Q1297" s="133">
        <v>4551</v>
      </c>
      <c r="R1297" s="133">
        <v>875</v>
      </c>
      <c r="S1297" s="133">
        <v>4551</v>
      </c>
      <c r="T1297" s="133">
        <v>3783</v>
      </c>
      <c r="U1297" t="s">
        <v>58</v>
      </c>
      <c r="V1297" t="s">
        <v>3328</v>
      </c>
      <c r="W1297">
        <v>632</v>
      </c>
      <c r="X1297" t="s">
        <v>58</v>
      </c>
      <c r="Y1297" t="s">
        <v>3328</v>
      </c>
      <c r="Z1297">
        <v>0</v>
      </c>
      <c r="AC1297">
        <v>136</v>
      </c>
      <c r="AD1297" t="s">
        <v>58</v>
      </c>
      <c r="AE1297" t="s">
        <v>3328</v>
      </c>
      <c r="AF1297">
        <v>0</v>
      </c>
      <c r="AI1297">
        <v>0</v>
      </c>
      <c r="AL1297" t="s">
        <v>349</v>
      </c>
      <c r="AM1297">
        <v>0</v>
      </c>
      <c r="AN1297">
        <v>0</v>
      </c>
      <c r="AO1297">
        <v>0</v>
      </c>
      <c r="AR1297">
        <v>0</v>
      </c>
      <c r="AU1297">
        <v>0</v>
      </c>
      <c r="AX1297">
        <v>0</v>
      </c>
      <c r="BA1297">
        <v>0</v>
      </c>
      <c r="BD1297">
        <v>0</v>
      </c>
      <c r="BE1297">
        <v>3783</v>
      </c>
      <c r="BF1297">
        <v>0</v>
      </c>
      <c r="BG1297">
        <v>0</v>
      </c>
      <c r="BH1297" t="s">
        <v>349</v>
      </c>
      <c r="BI1297">
        <v>0</v>
      </c>
      <c r="BJ1297">
        <v>0</v>
      </c>
      <c r="BK1297">
        <v>0</v>
      </c>
      <c r="BL1297">
        <v>530</v>
      </c>
      <c r="BM1297">
        <v>102</v>
      </c>
      <c r="BN1297" t="s">
        <v>349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 t="s">
        <v>349</v>
      </c>
      <c r="BU1297">
        <v>0</v>
      </c>
      <c r="BV1297">
        <v>0</v>
      </c>
      <c r="BW1297">
        <v>0</v>
      </c>
      <c r="BX1297">
        <v>83</v>
      </c>
      <c r="BY1297">
        <v>53</v>
      </c>
      <c r="BZ1297" t="s">
        <v>349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 t="s">
        <v>349</v>
      </c>
      <c r="CG1297">
        <v>0</v>
      </c>
      <c r="CH1297">
        <v>0</v>
      </c>
      <c r="CI1297">
        <v>0</v>
      </c>
      <c r="CJ1297" t="s">
        <v>349</v>
      </c>
      <c r="CK1297">
        <v>0</v>
      </c>
      <c r="CL1297" t="s">
        <v>349</v>
      </c>
      <c r="CM1297">
        <v>0</v>
      </c>
      <c r="CN1297" s="133">
        <v>0</v>
      </c>
      <c r="CO1297" s="133" t="s">
        <v>347</v>
      </c>
      <c r="CP1297" s="133">
        <v>236</v>
      </c>
      <c r="CQ1297" s="133">
        <v>1284</v>
      </c>
      <c r="CR1297">
        <v>236</v>
      </c>
      <c r="CS1297">
        <v>1284</v>
      </c>
      <c r="CT1297">
        <v>113</v>
      </c>
      <c r="CU1297" t="s">
        <v>58</v>
      </c>
      <c r="CV1297" t="s">
        <v>1750</v>
      </c>
      <c r="CW1297" t="s">
        <v>444</v>
      </c>
      <c r="CY1297">
        <v>391</v>
      </c>
      <c r="CZ1297" t="s">
        <v>58</v>
      </c>
      <c r="DA1297" t="s">
        <v>1751</v>
      </c>
      <c r="DB1297" t="s">
        <v>444</v>
      </c>
      <c r="DD1297">
        <v>383</v>
      </c>
      <c r="DE1297" t="s">
        <v>66</v>
      </c>
      <c r="DF1297" t="s">
        <v>3165</v>
      </c>
      <c r="DG1297" t="s">
        <v>444</v>
      </c>
      <c r="DI1297">
        <v>397</v>
      </c>
      <c r="DJ1297" t="s">
        <v>58</v>
      </c>
      <c r="DK1297" t="s">
        <v>1751</v>
      </c>
      <c r="DL1297" t="s">
        <v>444</v>
      </c>
      <c r="DN1297">
        <v>0</v>
      </c>
      <c r="DS1297">
        <v>0</v>
      </c>
      <c r="DV1297" t="s">
        <v>349</v>
      </c>
      <c r="DW1297">
        <v>0</v>
      </c>
      <c r="DX1297">
        <v>0</v>
      </c>
      <c r="DY1297">
        <v>0</v>
      </c>
      <c r="EF1297">
        <v>0</v>
      </c>
      <c r="EM1297">
        <v>0</v>
      </c>
      <c r="ET1297">
        <v>0</v>
      </c>
      <c r="FA1297">
        <v>0</v>
      </c>
      <c r="FH1297">
        <v>0</v>
      </c>
      <c r="FK1297">
        <v>162</v>
      </c>
      <c r="FL1297">
        <v>881</v>
      </c>
      <c r="FM1297">
        <v>43</v>
      </c>
      <c r="FN1297">
        <v>234</v>
      </c>
      <c r="FO1297">
        <v>31</v>
      </c>
      <c r="FP1297">
        <v>169</v>
      </c>
      <c r="FQ1297">
        <v>0</v>
      </c>
      <c r="FR1297">
        <v>0</v>
      </c>
      <c r="FS1297" t="s">
        <v>347</v>
      </c>
      <c r="FT1297">
        <v>19</v>
      </c>
      <c r="FU1297">
        <v>103</v>
      </c>
      <c r="FV1297" t="s">
        <v>58</v>
      </c>
      <c r="FW1297" t="s">
        <v>1751</v>
      </c>
      <c r="FX1297" t="s">
        <v>349</v>
      </c>
      <c r="FZ1297" t="s">
        <v>347</v>
      </c>
      <c r="GA1297">
        <v>15</v>
      </c>
      <c r="GB1297">
        <v>81</v>
      </c>
      <c r="GC1297" t="s">
        <v>365</v>
      </c>
      <c r="GD1297" t="s">
        <v>361</v>
      </c>
      <c r="GE1297" t="s">
        <v>361</v>
      </c>
      <c r="GF1297" t="s">
        <v>361</v>
      </c>
      <c r="GG1297">
        <v>13</v>
      </c>
      <c r="GH1297" t="s">
        <v>370</v>
      </c>
      <c r="GI1297" t="s">
        <v>9239</v>
      </c>
    </row>
    <row r="1298" spans="1:191" x14ac:dyDescent="0.35">
      <c r="A1298" t="s">
        <v>57</v>
      </c>
      <c r="B1298" t="s">
        <v>58</v>
      </c>
      <c r="C1298" t="s">
        <v>3437</v>
      </c>
      <c r="D1298" t="s">
        <v>3328</v>
      </c>
      <c r="E1298" t="s">
        <v>3463</v>
      </c>
      <c r="F1298" t="s">
        <v>3464</v>
      </c>
      <c r="G1298" t="s">
        <v>3467</v>
      </c>
      <c r="H1298" t="s">
        <v>3401</v>
      </c>
      <c r="I1298">
        <v>14</v>
      </c>
      <c r="J1298">
        <v>4</v>
      </c>
      <c r="K1298" t="s">
        <v>345</v>
      </c>
      <c r="L1298">
        <v>7.7707290000000002</v>
      </c>
      <c r="M1298">
        <v>29.677077000000001</v>
      </c>
      <c r="N1298" t="s">
        <v>346</v>
      </c>
      <c r="O1298" t="s">
        <v>347</v>
      </c>
      <c r="P1298" s="133">
        <v>88</v>
      </c>
      <c r="Q1298" s="133">
        <v>466</v>
      </c>
      <c r="R1298" s="133">
        <v>88</v>
      </c>
      <c r="S1298" s="133">
        <v>466</v>
      </c>
      <c r="T1298" s="133">
        <v>77</v>
      </c>
      <c r="U1298" t="s">
        <v>58</v>
      </c>
      <c r="V1298" t="s">
        <v>3328</v>
      </c>
      <c r="W1298">
        <v>89</v>
      </c>
      <c r="X1298" t="s">
        <v>58</v>
      </c>
      <c r="Y1298" t="s">
        <v>3328</v>
      </c>
      <c r="Z1298">
        <v>0</v>
      </c>
      <c r="AC1298">
        <v>105</v>
      </c>
      <c r="AD1298" t="s">
        <v>58</v>
      </c>
      <c r="AE1298" t="s">
        <v>3328</v>
      </c>
      <c r="AF1298">
        <v>96</v>
      </c>
      <c r="AG1298" t="s">
        <v>58</v>
      </c>
      <c r="AH1298" t="s">
        <v>3328</v>
      </c>
      <c r="AI1298">
        <v>99</v>
      </c>
      <c r="AJ1298" t="s">
        <v>348</v>
      </c>
      <c r="AK1298" t="s">
        <v>348</v>
      </c>
      <c r="AL1298" t="s">
        <v>349</v>
      </c>
      <c r="AM1298">
        <v>0</v>
      </c>
      <c r="AN1298">
        <v>0</v>
      </c>
      <c r="AO1298">
        <v>0</v>
      </c>
      <c r="AR1298">
        <v>0</v>
      </c>
      <c r="AU1298">
        <v>0</v>
      </c>
      <c r="AX1298">
        <v>0</v>
      </c>
      <c r="BA1298">
        <v>0</v>
      </c>
      <c r="BD1298">
        <v>0</v>
      </c>
      <c r="BE1298">
        <v>77</v>
      </c>
      <c r="BF1298">
        <v>0</v>
      </c>
      <c r="BG1298">
        <v>0</v>
      </c>
      <c r="BH1298" t="s">
        <v>349</v>
      </c>
      <c r="BI1298">
        <v>0</v>
      </c>
      <c r="BJ1298">
        <v>0</v>
      </c>
      <c r="BK1298">
        <v>0</v>
      </c>
      <c r="BL1298">
        <v>89</v>
      </c>
      <c r="BM1298">
        <v>0</v>
      </c>
      <c r="BN1298" t="s">
        <v>349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 t="s">
        <v>349</v>
      </c>
      <c r="BU1298">
        <v>0</v>
      </c>
      <c r="BV1298">
        <v>0</v>
      </c>
      <c r="BW1298">
        <v>0</v>
      </c>
      <c r="BX1298">
        <v>105</v>
      </c>
      <c r="BY1298">
        <v>0</v>
      </c>
      <c r="BZ1298" t="s">
        <v>349</v>
      </c>
      <c r="CA1298">
        <v>0</v>
      </c>
      <c r="CB1298">
        <v>0</v>
      </c>
      <c r="CC1298">
        <v>0</v>
      </c>
      <c r="CD1298">
        <v>0</v>
      </c>
      <c r="CE1298">
        <v>96</v>
      </c>
      <c r="CF1298" t="s">
        <v>349</v>
      </c>
      <c r="CG1298">
        <v>0</v>
      </c>
      <c r="CH1298">
        <v>0</v>
      </c>
      <c r="CI1298">
        <v>99</v>
      </c>
      <c r="CJ1298" t="s">
        <v>347</v>
      </c>
      <c r="CK1298">
        <v>186</v>
      </c>
      <c r="CL1298" t="s">
        <v>347</v>
      </c>
      <c r="CM1298">
        <v>0</v>
      </c>
      <c r="CN1298" s="133">
        <v>58</v>
      </c>
      <c r="CO1298" s="133" t="s">
        <v>347</v>
      </c>
      <c r="CP1298" s="133">
        <v>36</v>
      </c>
      <c r="CQ1298" s="133">
        <v>180</v>
      </c>
      <c r="CR1298">
        <v>36</v>
      </c>
      <c r="CS1298">
        <v>180</v>
      </c>
      <c r="CT1298">
        <v>26</v>
      </c>
      <c r="CU1298" t="s">
        <v>58</v>
      </c>
      <c r="CV1298" t="s">
        <v>1750</v>
      </c>
      <c r="CW1298" t="s">
        <v>444</v>
      </c>
      <c r="CY1298">
        <v>13</v>
      </c>
      <c r="CZ1298" t="s">
        <v>58</v>
      </c>
      <c r="DA1298" t="s">
        <v>1751</v>
      </c>
      <c r="DB1298" t="s">
        <v>444</v>
      </c>
      <c r="DD1298">
        <v>41</v>
      </c>
      <c r="DE1298" t="s">
        <v>58</v>
      </c>
      <c r="DF1298" t="s">
        <v>1751</v>
      </c>
      <c r="DG1298" t="s">
        <v>444</v>
      </c>
      <c r="DI1298">
        <v>58</v>
      </c>
      <c r="DJ1298" t="s">
        <v>58</v>
      </c>
      <c r="DK1298" t="s">
        <v>3328</v>
      </c>
      <c r="DL1298" t="s">
        <v>444</v>
      </c>
      <c r="DN1298">
        <v>42</v>
      </c>
      <c r="DO1298" t="s">
        <v>58</v>
      </c>
      <c r="DP1298" t="s">
        <v>1751</v>
      </c>
      <c r="DQ1298" t="s">
        <v>444</v>
      </c>
      <c r="DS1298">
        <v>0</v>
      </c>
      <c r="DV1298" t="s">
        <v>349</v>
      </c>
      <c r="DW1298">
        <v>0</v>
      </c>
      <c r="DX1298">
        <v>0</v>
      </c>
      <c r="DY1298">
        <v>0</v>
      </c>
      <c r="EF1298">
        <v>0</v>
      </c>
      <c r="EM1298">
        <v>0</v>
      </c>
      <c r="ET1298">
        <v>0</v>
      </c>
      <c r="FA1298">
        <v>0</v>
      </c>
      <c r="FH1298">
        <v>0</v>
      </c>
      <c r="FK1298">
        <v>8</v>
      </c>
      <c r="FL1298">
        <v>40</v>
      </c>
      <c r="FM1298">
        <v>7</v>
      </c>
      <c r="FN1298">
        <v>35</v>
      </c>
      <c r="FO1298">
        <v>21</v>
      </c>
      <c r="FP1298">
        <v>105</v>
      </c>
      <c r="FQ1298">
        <v>0</v>
      </c>
      <c r="FR1298">
        <v>0</v>
      </c>
      <c r="FS1298" t="s">
        <v>347</v>
      </c>
      <c r="FT1298">
        <v>75</v>
      </c>
      <c r="FU1298">
        <v>375</v>
      </c>
      <c r="FV1298" t="s">
        <v>58</v>
      </c>
      <c r="FW1298" t="s">
        <v>1751</v>
      </c>
      <c r="FX1298" t="s">
        <v>349</v>
      </c>
      <c r="FZ1298" t="s">
        <v>349</v>
      </c>
      <c r="GA1298">
        <v>0</v>
      </c>
      <c r="GB1298">
        <v>0</v>
      </c>
      <c r="GC1298" t="s">
        <v>353</v>
      </c>
      <c r="GD1298" t="s">
        <v>355</v>
      </c>
      <c r="GE1298" t="s">
        <v>355</v>
      </c>
      <c r="GF1298" t="s">
        <v>354</v>
      </c>
      <c r="GG1298">
        <v>14</v>
      </c>
      <c r="GH1298" t="s">
        <v>356</v>
      </c>
    </row>
    <row r="1299" spans="1:191" x14ac:dyDescent="0.35">
      <c r="A1299" t="s">
        <v>57</v>
      </c>
      <c r="B1299" t="s">
        <v>58</v>
      </c>
      <c r="C1299" t="s">
        <v>3437</v>
      </c>
      <c r="D1299" t="s">
        <v>3328</v>
      </c>
      <c r="E1299" t="s">
        <v>3463</v>
      </c>
      <c r="F1299" t="s">
        <v>3464</v>
      </c>
      <c r="G1299" t="s">
        <v>3468</v>
      </c>
      <c r="H1299" t="s">
        <v>3469</v>
      </c>
      <c r="I1299">
        <v>14</v>
      </c>
      <c r="J1299">
        <v>13</v>
      </c>
      <c r="K1299" t="s">
        <v>345</v>
      </c>
      <c r="L1299">
        <v>7.6980000000000004</v>
      </c>
      <c r="M1299">
        <v>29.717279999999999</v>
      </c>
      <c r="N1299" t="s">
        <v>346</v>
      </c>
      <c r="O1299" t="s">
        <v>347</v>
      </c>
      <c r="P1299" s="133">
        <v>268</v>
      </c>
      <c r="Q1299" s="133">
        <v>1340</v>
      </c>
      <c r="R1299" s="133">
        <v>268</v>
      </c>
      <c r="S1299" s="133">
        <v>1340</v>
      </c>
      <c r="T1299" s="133">
        <v>0</v>
      </c>
      <c r="W1299">
        <v>0</v>
      </c>
      <c r="Z1299">
        <v>0</v>
      </c>
      <c r="AC1299">
        <v>156</v>
      </c>
      <c r="AD1299" t="s">
        <v>58</v>
      </c>
      <c r="AE1299" t="s">
        <v>3328</v>
      </c>
      <c r="AF1299">
        <v>210</v>
      </c>
      <c r="AG1299" t="s">
        <v>58</v>
      </c>
      <c r="AH1299" t="s">
        <v>3328</v>
      </c>
      <c r="AI1299">
        <v>974</v>
      </c>
      <c r="AJ1299" t="s">
        <v>348</v>
      </c>
      <c r="AK1299" t="s">
        <v>348</v>
      </c>
      <c r="AL1299" t="s">
        <v>349</v>
      </c>
      <c r="AM1299">
        <v>0</v>
      </c>
      <c r="AN1299">
        <v>0</v>
      </c>
      <c r="AO1299">
        <v>0</v>
      </c>
      <c r="AR1299">
        <v>0</v>
      </c>
      <c r="AU1299">
        <v>0</v>
      </c>
      <c r="AX1299">
        <v>0</v>
      </c>
      <c r="BA1299">
        <v>0</v>
      </c>
      <c r="BD1299">
        <v>0</v>
      </c>
      <c r="BE1299">
        <v>0</v>
      </c>
      <c r="BF1299">
        <v>0</v>
      </c>
      <c r="BG1299">
        <v>0</v>
      </c>
      <c r="BH1299" t="s">
        <v>349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 t="s">
        <v>349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 t="s">
        <v>349</v>
      </c>
      <c r="BU1299">
        <v>0</v>
      </c>
      <c r="BV1299">
        <v>0</v>
      </c>
      <c r="BW1299">
        <v>0</v>
      </c>
      <c r="BX1299">
        <v>0</v>
      </c>
      <c r="BY1299">
        <v>156</v>
      </c>
      <c r="BZ1299" t="s">
        <v>349</v>
      </c>
      <c r="CA1299">
        <v>0</v>
      </c>
      <c r="CB1299">
        <v>0</v>
      </c>
      <c r="CC1299">
        <v>0</v>
      </c>
      <c r="CD1299">
        <v>132</v>
      </c>
      <c r="CE1299">
        <v>78</v>
      </c>
      <c r="CF1299" t="s">
        <v>349</v>
      </c>
      <c r="CG1299">
        <v>0</v>
      </c>
      <c r="CH1299">
        <v>0</v>
      </c>
      <c r="CI1299">
        <v>974</v>
      </c>
      <c r="CJ1299" t="s">
        <v>347</v>
      </c>
      <c r="CK1299">
        <v>12</v>
      </c>
      <c r="CL1299" t="s">
        <v>349</v>
      </c>
      <c r="CM1299">
        <v>0</v>
      </c>
      <c r="CN1299" s="133">
        <v>0</v>
      </c>
      <c r="CO1299" s="133" t="s">
        <v>347</v>
      </c>
      <c r="CP1299" s="133">
        <v>41</v>
      </c>
      <c r="CQ1299" s="133">
        <v>206</v>
      </c>
      <c r="CR1299">
        <v>41</v>
      </c>
      <c r="CS1299">
        <v>206</v>
      </c>
      <c r="CT1299">
        <v>0</v>
      </c>
      <c r="CY1299">
        <v>0</v>
      </c>
      <c r="DD1299">
        <v>0</v>
      </c>
      <c r="DI1299">
        <v>118</v>
      </c>
      <c r="DJ1299" t="s">
        <v>58</v>
      </c>
      <c r="DK1299" t="s">
        <v>1751</v>
      </c>
      <c r="DL1299" t="s">
        <v>444</v>
      </c>
      <c r="DN1299">
        <v>88</v>
      </c>
      <c r="DO1299" t="s">
        <v>58</v>
      </c>
      <c r="DP1299" t="s">
        <v>1751</v>
      </c>
      <c r="DQ1299" t="s">
        <v>444</v>
      </c>
      <c r="DS1299">
        <v>0</v>
      </c>
      <c r="DV1299" t="s">
        <v>349</v>
      </c>
      <c r="DW1299">
        <v>0</v>
      </c>
      <c r="DX1299">
        <v>0</v>
      </c>
      <c r="DY1299">
        <v>0</v>
      </c>
      <c r="EF1299">
        <v>0</v>
      </c>
      <c r="EM1299">
        <v>0</v>
      </c>
      <c r="ET1299">
        <v>0</v>
      </c>
      <c r="FA1299">
        <v>0</v>
      </c>
      <c r="FH1299">
        <v>0</v>
      </c>
      <c r="FK1299">
        <v>16</v>
      </c>
      <c r="FL1299">
        <v>80</v>
      </c>
      <c r="FM1299">
        <v>10</v>
      </c>
      <c r="FN1299">
        <v>50</v>
      </c>
      <c r="FO1299">
        <v>15</v>
      </c>
      <c r="FP1299">
        <v>76</v>
      </c>
      <c r="FQ1299">
        <v>0</v>
      </c>
      <c r="FR1299">
        <v>0</v>
      </c>
      <c r="FS1299" t="s">
        <v>347</v>
      </c>
      <c r="FT1299">
        <v>46</v>
      </c>
      <c r="FU1299">
        <v>248</v>
      </c>
      <c r="FV1299" t="s">
        <v>58</v>
      </c>
      <c r="FW1299" t="s">
        <v>1751</v>
      </c>
      <c r="FX1299" t="s">
        <v>349</v>
      </c>
      <c r="FZ1299" t="s">
        <v>347</v>
      </c>
      <c r="GA1299">
        <v>8</v>
      </c>
      <c r="GB1299">
        <v>43</v>
      </c>
      <c r="GC1299" t="s">
        <v>365</v>
      </c>
      <c r="GD1299" t="s">
        <v>355</v>
      </c>
      <c r="GE1299" t="s">
        <v>354</v>
      </c>
      <c r="GF1299" t="s">
        <v>355</v>
      </c>
      <c r="GG1299">
        <v>14</v>
      </c>
      <c r="GH1299" t="s">
        <v>356</v>
      </c>
    </row>
    <row r="1300" spans="1:191" x14ac:dyDescent="0.35">
      <c r="A1300" t="s">
        <v>57</v>
      </c>
      <c r="B1300" t="s">
        <v>58</v>
      </c>
      <c r="C1300" t="s">
        <v>3437</v>
      </c>
      <c r="D1300" t="s">
        <v>3328</v>
      </c>
      <c r="E1300" t="s">
        <v>3463</v>
      </c>
      <c r="F1300" t="s">
        <v>3464</v>
      </c>
      <c r="G1300" t="s">
        <v>3470</v>
      </c>
      <c r="H1300" t="s">
        <v>3471</v>
      </c>
      <c r="I1300">
        <v>14</v>
      </c>
      <c r="J1300">
        <v>8</v>
      </c>
      <c r="K1300" t="s">
        <v>345</v>
      </c>
      <c r="L1300">
        <v>7.6920000000000002</v>
      </c>
      <c r="M1300">
        <v>29.713999999999999</v>
      </c>
      <c r="N1300" t="s">
        <v>346</v>
      </c>
      <c r="O1300" t="s">
        <v>347</v>
      </c>
      <c r="P1300" s="133">
        <v>235</v>
      </c>
      <c r="Q1300" s="133">
        <v>1268</v>
      </c>
      <c r="R1300" s="133">
        <v>235</v>
      </c>
      <c r="S1300" s="133">
        <v>1268</v>
      </c>
      <c r="T1300" s="133">
        <v>444</v>
      </c>
      <c r="U1300" t="s">
        <v>58</v>
      </c>
      <c r="V1300" t="s">
        <v>3328</v>
      </c>
      <c r="W1300">
        <v>295</v>
      </c>
      <c r="X1300" t="s">
        <v>58</v>
      </c>
      <c r="Y1300" t="s">
        <v>3328</v>
      </c>
      <c r="Z1300">
        <v>172</v>
      </c>
      <c r="AA1300" t="s">
        <v>58</v>
      </c>
      <c r="AB1300" t="s">
        <v>3328</v>
      </c>
      <c r="AC1300">
        <v>160</v>
      </c>
      <c r="AD1300" t="s">
        <v>58</v>
      </c>
      <c r="AE1300" t="s">
        <v>3328</v>
      </c>
      <c r="AF1300">
        <v>197</v>
      </c>
      <c r="AG1300" t="s">
        <v>58</v>
      </c>
      <c r="AH1300" t="s">
        <v>3328</v>
      </c>
      <c r="AI1300">
        <v>0</v>
      </c>
      <c r="AL1300" t="s">
        <v>349</v>
      </c>
      <c r="AM1300">
        <v>0</v>
      </c>
      <c r="AN1300">
        <v>0</v>
      </c>
      <c r="AO1300">
        <v>0</v>
      </c>
      <c r="AR1300">
        <v>0</v>
      </c>
      <c r="AU1300">
        <v>0</v>
      </c>
      <c r="AX1300">
        <v>0</v>
      </c>
      <c r="BA1300">
        <v>0</v>
      </c>
      <c r="BD1300">
        <v>0</v>
      </c>
      <c r="BE1300">
        <v>145</v>
      </c>
      <c r="BF1300">
        <v>299</v>
      </c>
      <c r="BG1300">
        <v>0</v>
      </c>
      <c r="BH1300" t="s">
        <v>349</v>
      </c>
      <c r="BI1300">
        <v>0</v>
      </c>
      <c r="BJ1300">
        <v>0</v>
      </c>
      <c r="BK1300">
        <v>0</v>
      </c>
      <c r="BL1300">
        <v>194</v>
      </c>
      <c r="BM1300">
        <v>101</v>
      </c>
      <c r="BN1300" t="s">
        <v>349</v>
      </c>
      <c r="BO1300">
        <v>0</v>
      </c>
      <c r="BP1300">
        <v>0</v>
      </c>
      <c r="BQ1300">
        <v>0</v>
      </c>
      <c r="BR1300">
        <v>172</v>
      </c>
      <c r="BS1300">
        <v>0</v>
      </c>
      <c r="BT1300" t="s">
        <v>349</v>
      </c>
      <c r="BU1300">
        <v>0</v>
      </c>
      <c r="BV1300">
        <v>0</v>
      </c>
      <c r="BW1300">
        <v>0</v>
      </c>
      <c r="BX1300">
        <v>148</v>
      </c>
      <c r="BY1300">
        <v>12</v>
      </c>
      <c r="BZ1300" t="s">
        <v>349</v>
      </c>
      <c r="CA1300">
        <v>0</v>
      </c>
      <c r="CB1300">
        <v>0</v>
      </c>
      <c r="CC1300">
        <v>0</v>
      </c>
      <c r="CD1300">
        <v>180</v>
      </c>
      <c r="CE1300">
        <v>17</v>
      </c>
      <c r="CF1300" t="s">
        <v>349</v>
      </c>
      <c r="CG1300">
        <v>0</v>
      </c>
      <c r="CH1300">
        <v>0</v>
      </c>
      <c r="CI1300">
        <v>0</v>
      </c>
      <c r="CJ1300" t="s">
        <v>347</v>
      </c>
      <c r="CK1300">
        <v>28</v>
      </c>
      <c r="CL1300" t="s">
        <v>349</v>
      </c>
      <c r="CM1300">
        <v>0</v>
      </c>
      <c r="CN1300" s="133">
        <v>0</v>
      </c>
      <c r="CO1300" s="133" t="s">
        <v>347</v>
      </c>
      <c r="CP1300" s="133">
        <v>92</v>
      </c>
      <c r="CQ1300" s="133">
        <v>497</v>
      </c>
      <c r="CR1300">
        <v>92</v>
      </c>
      <c r="CS1300">
        <v>497</v>
      </c>
      <c r="CT1300">
        <v>56</v>
      </c>
      <c r="CU1300" t="s">
        <v>58</v>
      </c>
      <c r="CV1300" t="s">
        <v>1750</v>
      </c>
      <c r="CW1300" t="s">
        <v>444</v>
      </c>
      <c r="CY1300">
        <v>71</v>
      </c>
      <c r="CZ1300" t="s">
        <v>58</v>
      </c>
      <c r="DA1300" t="s">
        <v>1751</v>
      </c>
      <c r="DB1300" t="s">
        <v>444</v>
      </c>
      <c r="DD1300">
        <v>42</v>
      </c>
      <c r="DE1300" t="s">
        <v>58</v>
      </c>
      <c r="DF1300" t="s">
        <v>1751</v>
      </c>
      <c r="DG1300" t="s">
        <v>444</v>
      </c>
      <c r="DI1300">
        <v>320</v>
      </c>
      <c r="DJ1300" t="s">
        <v>66</v>
      </c>
      <c r="DK1300" t="s">
        <v>3165</v>
      </c>
      <c r="DL1300" t="s">
        <v>444</v>
      </c>
      <c r="DN1300">
        <v>8</v>
      </c>
      <c r="DO1300" t="s">
        <v>58</v>
      </c>
      <c r="DP1300" t="s">
        <v>1751</v>
      </c>
      <c r="DQ1300" t="s">
        <v>405</v>
      </c>
      <c r="DS1300">
        <v>0</v>
      </c>
      <c r="DV1300" t="s">
        <v>349</v>
      </c>
      <c r="DW1300">
        <v>0</v>
      </c>
      <c r="DX1300">
        <v>0</v>
      </c>
      <c r="DY1300">
        <v>0</v>
      </c>
      <c r="EF1300">
        <v>0</v>
      </c>
      <c r="EM1300">
        <v>0</v>
      </c>
      <c r="ET1300">
        <v>0</v>
      </c>
      <c r="FA1300">
        <v>0</v>
      </c>
      <c r="FH1300">
        <v>0</v>
      </c>
      <c r="FK1300">
        <v>30</v>
      </c>
      <c r="FL1300">
        <v>162</v>
      </c>
      <c r="FM1300">
        <v>24</v>
      </c>
      <c r="FN1300">
        <v>130</v>
      </c>
      <c r="FO1300">
        <v>38</v>
      </c>
      <c r="FP1300">
        <v>205</v>
      </c>
      <c r="FQ1300">
        <v>0</v>
      </c>
      <c r="FR1300">
        <v>0</v>
      </c>
      <c r="FS1300" t="s">
        <v>347</v>
      </c>
      <c r="FT1300">
        <v>20</v>
      </c>
      <c r="FU1300">
        <v>99</v>
      </c>
      <c r="FV1300" t="s">
        <v>58</v>
      </c>
      <c r="FW1300" t="s">
        <v>1751</v>
      </c>
      <c r="FX1300" t="s">
        <v>349</v>
      </c>
      <c r="FZ1300" t="s">
        <v>347</v>
      </c>
      <c r="GA1300">
        <v>4</v>
      </c>
      <c r="GB1300">
        <v>21</v>
      </c>
      <c r="GC1300" t="s">
        <v>353</v>
      </c>
      <c r="GD1300" t="s">
        <v>355</v>
      </c>
      <c r="GE1300" t="s">
        <v>355</v>
      </c>
      <c r="GF1300" t="s">
        <v>354</v>
      </c>
      <c r="GG1300">
        <v>14</v>
      </c>
      <c r="GH1300" t="s">
        <v>356</v>
      </c>
    </row>
    <row r="1301" spans="1:191" x14ac:dyDescent="0.35">
      <c r="A1301" t="s">
        <v>57</v>
      </c>
      <c r="B1301" t="s">
        <v>58</v>
      </c>
      <c r="C1301" t="s">
        <v>3437</v>
      </c>
      <c r="D1301" t="s">
        <v>3328</v>
      </c>
      <c r="E1301" t="s">
        <v>3463</v>
      </c>
      <c r="F1301" t="s">
        <v>3464</v>
      </c>
      <c r="G1301" t="s">
        <v>3472</v>
      </c>
      <c r="H1301" t="s">
        <v>3473</v>
      </c>
      <c r="I1301">
        <v>14</v>
      </c>
      <c r="J1301">
        <v>5</v>
      </c>
      <c r="K1301" t="s">
        <v>345</v>
      </c>
      <c r="L1301">
        <v>7.6800841420000001</v>
      </c>
      <c r="M1301">
        <v>29.712033000000002</v>
      </c>
      <c r="N1301" t="s">
        <v>346</v>
      </c>
      <c r="O1301" t="s">
        <v>349</v>
      </c>
      <c r="P1301" s="133">
        <v>0</v>
      </c>
      <c r="Q1301" s="133">
        <v>0</v>
      </c>
      <c r="R1301" s="133">
        <v>0</v>
      </c>
      <c r="S1301" s="133">
        <v>0</v>
      </c>
      <c r="T1301" s="133">
        <v>0</v>
      </c>
      <c r="W1301">
        <v>0</v>
      </c>
      <c r="Z1301">
        <v>0</v>
      </c>
      <c r="AC1301">
        <v>0</v>
      </c>
      <c r="AF1301">
        <v>0</v>
      </c>
      <c r="AI1301">
        <v>0</v>
      </c>
      <c r="AL1301" t="s">
        <v>349</v>
      </c>
      <c r="AM1301">
        <v>0</v>
      </c>
      <c r="AN1301">
        <v>0</v>
      </c>
      <c r="AO1301">
        <v>0</v>
      </c>
      <c r="AR1301">
        <v>0</v>
      </c>
      <c r="AU1301">
        <v>0</v>
      </c>
      <c r="AX1301">
        <v>0</v>
      </c>
      <c r="BA1301">
        <v>0</v>
      </c>
      <c r="BD1301">
        <v>0</v>
      </c>
      <c r="BE1301">
        <v>0</v>
      </c>
      <c r="BF1301">
        <v>0</v>
      </c>
      <c r="BG1301">
        <v>0</v>
      </c>
      <c r="BH1301" t="s">
        <v>349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 t="s">
        <v>349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 t="s">
        <v>349</v>
      </c>
      <c r="BU1301">
        <v>0</v>
      </c>
      <c r="BV1301">
        <v>0</v>
      </c>
      <c r="BW1301">
        <v>0</v>
      </c>
      <c r="BX1301">
        <v>0</v>
      </c>
      <c r="BY1301">
        <v>0</v>
      </c>
      <c r="BZ1301" t="s">
        <v>349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 t="s">
        <v>349</v>
      </c>
      <c r="CG1301">
        <v>0</v>
      </c>
      <c r="CH1301">
        <v>0</v>
      </c>
      <c r="CI1301">
        <v>0</v>
      </c>
      <c r="CJ1301" t="s">
        <v>349</v>
      </c>
      <c r="CK1301">
        <v>0</v>
      </c>
      <c r="CL1301" t="s">
        <v>349</v>
      </c>
      <c r="CM1301">
        <v>0</v>
      </c>
      <c r="CN1301" s="133">
        <v>0</v>
      </c>
      <c r="CO1301" s="133" t="s">
        <v>349</v>
      </c>
      <c r="CP1301" s="133">
        <v>0</v>
      </c>
      <c r="CQ1301" s="133">
        <v>0</v>
      </c>
      <c r="CR1301">
        <v>0</v>
      </c>
      <c r="CS1301">
        <v>0</v>
      </c>
      <c r="CT1301">
        <v>0</v>
      </c>
      <c r="CY1301">
        <v>0</v>
      </c>
      <c r="DD1301">
        <v>0</v>
      </c>
      <c r="DI1301">
        <v>0</v>
      </c>
      <c r="DN1301">
        <v>0</v>
      </c>
      <c r="DS1301">
        <v>0</v>
      </c>
      <c r="DV1301" t="s">
        <v>349</v>
      </c>
      <c r="DW1301">
        <v>0</v>
      </c>
      <c r="DX1301">
        <v>0</v>
      </c>
      <c r="DY1301">
        <v>0</v>
      </c>
      <c r="EF1301">
        <v>0</v>
      </c>
      <c r="EM1301">
        <v>0</v>
      </c>
      <c r="ET1301">
        <v>0</v>
      </c>
      <c r="FA1301">
        <v>0</v>
      </c>
      <c r="FH1301">
        <v>0</v>
      </c>
      <c r="FK1301">
        <v>0</v>
      </c>
      <c r="FL1301">
        <v>0</v>
      </c>
      <c r="FM1301">
        <v>0</v>
      </c>
      <c r="FN1301">
        <v>0</v>
      </c>
      <c r="FO1301">
        <v>0</v>
      </c>
      <c r="FP1301">
        <v>0</v>
      </c>
      <c r="FQ1301">
        <v>0</v>
      </c>
      <c r="FR1301">
        <v>0</v>
      </c>
      <c r="FS1301" t="s">
        <v>349</v>
      </c>
      <c r="FT1301">
        <v>0</v>
      </c>
      <c r="FU1301">
        <v>0</v>
      </c>
      <c r="FX1301" t="s">
        <v>349</v>
      </c>
      <c r="FZ1301" t="s">
        <v>349</v>
      </c>
      <c r="GA1301">
        <v>0</v>
      </c>
      <c r="GB1301">
        <v>0</v>
      </c>
      <c r="GG1301">
        <v>14</v>
      </c>
      <c r="GH1301" t="s">
        <v>356</v>
      </c>
      <c r="GI1301" t="s">
        <v>9241</v>
      </c>
    </row>
    <row r="1302" spans="1:191" x14ac:dyDescent="0.35">
      <c r="A1302" t="s">
        <v>57</v>
      </c>
      <c r="B1302" t="s">
        <v>58</v>
      </c>
      <c r="C1302" t="s">
        <v>3437</v>
      </c>
      <c r="D1302" t="s">
        <v>3328</v>
      </c>
      <c r="E1302" t="s">
        <v>3474</v>
      </c>
      <c r="F1302" t="s">
        <v>3475</v>
      </c>
      <c r="G1302" t="s">
        <v>3476</v>
      </c>
      <c r="H1302" t="s">
        <v>3477</v>
      </c>
      <c r="I1302">
        <v>14</v>
      </c>
      <c r="J1302">
        <v>7</v>
      </c>
      <c r="K1302" t="s">
        <v>345</v>
      </c>
      <c r="L1302">
        <v>7.5647222220000003</v>
      </c>
      <c r="M1302">
        <v>29.68944445</v>
      </c>
      <c r="N1302" t="s">
        <v>346</v>
      </c>
      <c r="O1302" t="s">
        <v>347</v>
      </c>
      <c r="P1302" s="133">
        <v>254</v>
      </c>
      <c r="Q1302" s="133">
        <v>1372</v>
      </c>
      <c r="R1302" s="133">
        <v>254</v>
      </c>
      <c r="S1302" s="133">
        <v>1372</v>
      </c>
      <c r="T1302" s="133">
        <v>51</v>
      </c>
      <c r="U1302" t="s">
        <v>58</v>
      </c>
      <c r="V1302" t="s">
        <v>3328</v>
      </c>
      <c r="W1302">
        <v>975</v>
      </c>
      <c r="X1302" t="s">
        <v>58</v>
      </c>
      <c r="Y1302" t="s">
        <v>3328</v>
      </c>
      <c r="Z1302">
        <v>92</v>
      </c>
      <c r="AA1302" t="s">
        <v>58</v>
      </c>
      <c r="AB1302" t="s">
        <v>3328</v>
      </c>
      <c r="AC1302">
        <v>200</v>
      </c>
      <c r="AD1302" t="s">
        <v>58</v>
      </c>
      <c r="AE1302" t="s">
        <v>3328</v>
      </c>
      <c r="AF1302">
        <v>49</v>
      </c>
      <c r="AG1302" t="s">
        <v>58</v>
      </c>
      <c r="AH1302" t="s">
        <v>3328</v>
      </c>
      <c r="AI1302">
        <v>5</v>
      </c>
      <c r="AJ1302" t="s">
        <v>348</v>
      </c>
      <c r="AK1302" t="s">
        <v>348</v>
      </c>
      <c r="AL1302" t="s">
        <v>349</v>
      </c>
      <c r="AM1302">
        <v>0</v>
      </c>
      <c r="AN1302">
        <v>0</v>
      </c>
      <c r="AO1302">
        <v>0</v>
      </c>
      <c r="AR1302">
        <v>0</v>
      </c>
      <c r="AU1302">
        <v>0</v>
      </c>
      <c r="AX1302">
        <v>0</v>
      </c>
      <c r="BA1302">
        <v>0</v>
      </c>
      <c r="BD1302">
        <v>0</v>
      </c>
      <c r="BE1302">
        <v>0</v>
      </c>
      <c r="BF1302">
        <v>51</v>
      </c>
      <c r="BG1302">
        <v>0</v>
      </c>
      <c r="BH1302" t="s">
        <v>349</v>
      </c>
      <c r="BI1302">
        <v>0</v>
      </c>
      <c r="BJ1302">
        <v>0</v>
      </c>
      <c r="BK1302">
        <v>0</v>
      </c>
      <c r="BL1302">
        <v>975</v>
      </c>
      <c r="BM1302">
        <v>0</v>
      </c>
      <c r="BN1302" t="s">
        <v>349</v>
      </c>
      <c r="BO1302">
        <v>0</v>
      </c>
      <c r="BP1302">
        <v>0</v>
      </c>
      <c r="BQ1302">
        <v>0</v>
      </c>
      <c r="BR1302">
        <v>71</v>
      </c>
      <c r="BS1302">
        <v>21</v>
      </c>
      <c r="BT1302" t="s">
        <v>349</v>
      </c>
      <c r="BU1302">
        <v>0</v>
      </c>
      <c r="BV1302">
        <v>0</v>
      </c>
      <c r="BW1302">
        <v>0</v>
      </c>
      <c r="BX1302">
        <v>173</v>
      </c>
      <c r="BY1302">
        <v>27</v>
      </c>
      <c r="BZ1302" t="s">
        <v>349</v>
      </c>
      <c r="CA1302">
        <v>0</v>
      </c>
      <c r="CB1302">
        <v>0</v>
      </c>
      <c r="CC1302">
        <v>0</v>
      </c>
      <c r="CD1302">
        <v>49</v>
      </c>
      <c r="CE1302">
        <v>0</v>
      </c>
      <c r="CF1302" t="s">
        <v>349</v>
      </c>
      <c r="CG1302">
        <v>0</v>
      </c>
      <c r="CH1302">
        <v>0</v>
      </c>
      <c r="CI1302">
        <v>5</v>
      </c>
      <c r="CJ1302" t="s">
        <v>347</v>
      </c>
      <c r="CK1302">
        <v>51</v>
      </c>
      <c r="CL1302" t="s">
        <v>349</v>
      </c>
      <c r="CM1302">
        <v>0</v>
      </c>
      <c r="CN1302" s="133">
        <v>0</v>
      </c>
      <c r="CO1302" s="133" t="s">
        <v>347</v>
      </c>
      <c r="CP1302" s="133">
        <v>204</v>
      </c>
      <c r="CQ1302" s="133">
        <v>1104</v>
      </c>
      <c r="CR1302">
        <v>204</v>
      </c>
      <c r="CS1302">
        <v>1104</v>
      </c>
      <c r="CT1302">
        <v>54</v>
      </c>
      <c r="CU1302" t="s">
        <v>58</v>
      </c>
      <c r="CV1302" t="s">
        <v>1750</v>
      </c>
      <c r="CW1302" t="s">
        <v>444</v>
      </c>
      <c r="CY1302">
        <v>678</v>
      </c>
      <c r="CZ1302" t="s">
        <v>58</v>
      </c>
      <c r="DA1302" t="s">
        <v>1751</v>
      </c>
      <c r="DB1302" t="s">
        <v>444</v>
      </c>
      <c r="DD1302">
        <v>60</v>
      </c>
      <c r="DE1302" t="s">
        <v>58</v>
      </c>
      <c r="DF1302" t="s">
        <v>1751</v>
      </c>
      <c r="DG1302" t="s">
        <v>444</v>
      </c>
      <c r="DI1302">
        <v>248</v>
      </c>
      <c r="DJ1302" t="s">
        <v>58</v>
      </c>
      <c r="DK1302" t="s">
        <v>1751</v>
      </c>
      <c r="DL1302" t="s">
        <v>444</v>
      </c>
      <c r="DN1302">
        <v>57</v>
      </c>
      <c r="DO1302" t="s">
        <v>58</v>
      </c>
      <c r="DP1302" t="s">
        <v>3328</v>
      </c>
      <c r="DQ1302" t="s">
        <v>444</v>
      </c>
      <c r="DS1302">
        <v>7</v>
      </c>
      <c r="DT1302" t="s">
        <v>348</v>
      </c>
      <c r="DU1302" t="s">
        <v>348</v>
      </c>
      <c r="DV1302" t="s">
        <v>349</v>
      </c>
      <c r="DW1302">
        <v>0</v>
      </c>
      <c r="DX1302">
        <v>0</v>
      </c>
      <c r="DY1302">
        <v>0</v>
      </c>
      <c r="EF1302">
        <v>0</v>
      </c>
      <c r="EM1302">
        <v>0</v>
      </c>
      <c r="ET1302">
        <v>0</v>
      </c>
      <c r="FA1302">
        <v>0</v>
      </c>
      <c r="FH1302">
        <v>0</v>
      </c>
      <c r="FK1302">
        <v>82</v>
      </c>
      <c r="FL1302">
        <v>445</v>
      </c>
      <c r="FM1302">
        <v>60</v>
      </c>
      <c r="FN1302">
        <v>324</v>
      </c>
      <c r="FO1302">
        <v>62</v>
      </c>
      <c r="FP1302">
        <v>335</v>
      </c>
      <c r="FQ1302">
        <v>0</v>
      </c>
      <c r="FR1302">
        <v>0</v>
      </c>
      <c r="FS1302" t="s">
        <v>347</v>
      </c>
      <c r="FT1302">
        <v>54</v>
      </c>
      <c r="FU1302">
        <v>292</v>
      </c>
      <c r="FV1302" t="s">
        <v>58</v>
      </c>
      <c r="FW1302" t="s">
        <v>1751</v>
      </c>
      <c r="FX1302" t="s">
        <v>349</v>
      </c>
      <c r="FZ1302" t="s">
        <v>347</v>
      </c>
      <c r="GA1302">
        <v>19</v>
      </c>
      <c r="GB1302">
        <v>103</v>
      </c>
      <c r="GC1302" t="s">
        <v>365</v>
      </c>
      <c r="GD1302" t="s">
        <v>355</v>
      </c>
      <c r="GE1302" t="s">
        <v>355</v>
      </c>
      <c r="GF1302" t="s">
        <v>354</v>
      </c>
      <c r="GG1302">
        <v>14</v>
      </c>
      <c r="GH1302" t="s">
        <v>356</v>
      </c>
    </row>
    <row r="1303" spans="1:191" x14ac:dyDescent="0.35">
      <c r="A1303" t="s">
        <v>57</v>
      </c>
      <c r="B1303" t="s">
        <v>58</v>
      </c>
      <c r="C1303" t="s">
        <v>3437</v>
      </c>
      <c r="D1303" t="s">
        <v>3328</v>
      </c>
      <c r="E1303" t="s">
        <v>3474</v>
      </c>
      <c r="F1303" t="s">
        <v>3475</v>
      </c>
      <c r="G1303" t="s">
        <v>3478</v>
      </c>
      <c r="H1303" t="s">
        <v>3479</v>
      </c>
      <c r="I1303">
        <v>14</v>
      </c>
      <c r="J1303">
        <v>7</v>
      </c>
      <c r="K1303" t="s">
        <v>345</v>
      </c>
      <c r="L1303">
        <v>7.5888121999999996</v>
      </c>
      <c r="M1303">
        <v>29.710305900000002</v>
      </c>
      <c r="N1303" t="s">
        <v>346</v>
      </c>
      <c r="O1303" t="s">
        <v>347</v>
      </c>
      <c r="P1303" s="133">
        <v>398</v>
      </c>
      <c r="Q1303" s="133">
        <v>2149</v>
      </c>
      <c r="R1303" s="133">
        <v>398</v>
      </c>
      <c r="S1303" s="133">
        <v>2149</v>
      </c>
      <c r="T1303" s="133">
        <v>40</v>
      </c>
      <c r="U1303" t="s">
        <v>58</v>
      </c>
      <c r="V1303" t="s">
        <v>3328</v>
      </c>
      <c r="W1303">
        <v>1852</v>
      </c>
      <c r="X1303" t="s">
        <v>58</v>
      </c>
      <c r="Y1303" t="s">
        <v>3328</v>
      </c>
      <c r="Z1303">
        <v>58</v>
      </c>
      <c r="AA1303" t="s">
        <v>58</v>
      </c>
      <c r="AB1303" t="s">
        <v>3328</v>
      </c>
      <c r="AC1303">
        <v>192</v>
      </c>
      <c r="AD1303" t="s">
        <v>58</v>
      </c>
      <c r="AE1303" t="s">
        <v>3328</v>
      </c>
      <c r="AF1303">
        <v>7</v>
      </c>
      <c r="AG1303" t="s">
        <v>58</v>
      </c>
      <c r="AH1303" t="s">
        <v>3328</v>
      </c>
      <c r="AI1303">
        <v>0</v>
      </c>
      <c r="AL1303" t="s">
        <v>349</v>
      </c>
      <c r="AM1303">
        <v>0</v>
      </c>
      <c r="AN1303">
        <v>0</v>
      </c>
      <c r="AO1303">
        <v>0</v>
      </c>
      <c r="AR1303">
        <v>0</v>
      </c>
      <c r="AU1303">
        <v>0</v>
      </c>
      <c r="AX1303">
        <v>0</v>
      </c>
      <c r="BA1303">
        <v>0</v>
      </c>
      <c r="BD1303">
        <v>0</v>
      </c>
      <c r="BE1303">
        <v>0</v>
      </c>
      <c r="BF1303">
        <v>40</v>
      </c>
      <c r="BG1303">
        <v>0</v>
      </c>
      <c r="BH1303" t="s">
        <v>349</v>
      </c>
      <c r="BI1303">
        <v>0</v>
      </c>
      <c r="BJ1303">
        <v>0</v>
      </c>
      <c r="BK1303">
        <v>0</v>
      </c>
      <c r="BL1303">
        <v>1666</v>
      </c>
      <c r="BM1303">
        <v>186</v>
      </c>
      <c r="BN1303" t="s">
        <v>349</v>
      </c>
      <c r="BO1303">
        <v>0</v>
      </c>
      <c r="BP1303">
        <v>0</v>
      </c>
      <c r="BQ1303">
        <v>0</v>
      </c>
      <c r="BR1303">
        <v>58</v>
      </c>
      <c r="BS1303">
        <v>0</v>
      </c>
      <c r="BT1303" t="s">
        <v>349</v>
      </c>
      <c r="BU1303">
        <v>0</v>
      </c>
      <c r="BV1303">
        <v>0</v>
      </c>
      <c r="BW1303">
        <v>0</v>
      </c>
      <c r="BX1303">
        <v>145</v>
      </c>
      <c r="BY1303">
        <v>47</v>
      </c>
      <c r="BZ1303" t="s">
        <v>349</v>
      </c>
      <c r="CA1303">
        <v>0</v>
      </c>
      <c r="CB1303">
        <v>0</v>
      </c>
      <c r="CC1303">
        <v>0</v>
      </c>
      <c r="CD1303">
        <v>7</v>
      </c>
      <c r="CE1303">
        <v>0</v>
      </c>
      <c r="CF1303" t="s">
        <v>349</v>
      </c>
      <c r="CG1303">
        <v>0</v>
      </c>
      <c r="CH1303">
        <v>0</v>
      </c>
      <c r="CI1303">
        <v>0</v>
      </c>
      <c r="CJ1303" t="s">
        <v>347</v>
      </c>
      <c r="CK1303">
        <v>2</v>
      </c>
      <c r="CL1303" t="s">
        <v>349</v>
      </c>
      <c r="CM1303">
        <v>0</v>
      </c>
      <c r="CN1303" s="133">
        <v>0</v>
      </c>
      <c r="CO1303" s="133" t="s">
        <v>347</v>
      </c>
      <c r="CP1303" s="133">
        <v>21</v>
      </c>
      <c r="CQ1303" s="133">
        <v>105</v>
      </c>
      <c r="CR1303">
        <v>21</v>
      </c>
      <c r="CS1303">
        <v>105</v>
      </c>
      <c r="CT1303">
        <v>12</v>
      </c>
      <c r="CU1303" t="s">
        <v>58</v>
      </c>
      <c r="CV1303" t="s">
        <v>1750</v>
      </c>
      <c r="CW1303" t="s">
        <v>444</v>
      </c>
      <c r="CY1303">
        <v>50</v>
      </c>
      <c r="CZ1303" t="s">
        <v>66</v>
      </c>
      <c r="DA1303" t="s">
        <v>3165</v>
      </c>
      <c r="DB1303" t="s">
        <v>444</v>
      </c>
      <c r="DD1303">
        <v>15</v>
      </c>
      <c r="DE1303" t="s">
        <v>66</v>
      </c>
      <c r="DF1303" t="s">
        <v>3165</v>
      </c>
      <c r="DG1303" t="s">
        <v>444</v>
      </c>
      <c r="DI1303">
        <v>28</v>
      </c>
      <c r="DJ1303" t="s">
        <v>58</v>
      </c>
      <c r="DK1303" t="s">
        <v>1751</v>
      </c>
      <c r="DL1303" t="s">
        <v>444</v>
      </c>
      <c r="DN1303">
        <v>0</v>
      </c>
      <c r="DS1303">
        <v>0</v>
      </c>
      <c r="DV1303" t="s">
        <v>349</v>
      </c>
      <c r="DW1303">
        <v>0</v>
      </c>
      <c r="DX1303">
        <v>0</v>
      </c>
      <c r="DY1303">
        <v>0</v>
      </c>
      <c r="EF1303">
        <v>0</v>
      </c>
      <c r="EM1303">
        <v>0</v>
      </c>
      <c r="ET1303">
        <v>0</v>
      </c>
      <c r="FA1303">
        <v>0</v>
      </c>
      <c r="FH1303">
        <v>0</v>
      </c>
      <c r="FK1303">
        <v>8</v>
      </c>
      <c r="FL1303">
        <v>46</v>
      </c>
      <c r="FM1303">
        <v>6</v>
      </c>
      <c r="FN1303">
        <v>29</v>
      </c>
      <c r="FO1303">
        <v>7</v>
      </c>
      <c r="FP1303">
        <v>30</v>
      </c>
      <c r="FQ1303">
        <v>0</v>
      </c>
      <c r="FR1303">
        <v>0</v>
      </c>
      <c r="FS1303" t="s">
        <v>349</v>
      </c>
      <c r="FT1303">
        <v>0</v>
      </c>
      <c r="FU1303">
        <v>0</v>
      </c>
      <c r="FX1303" t="s">
        <v>349</v>
      </c>
      <c r="FZ1303" t="s">
        <v>347</v>
      </c>
      <c r="GA1303">
        <v>14</v>
      </c>
      <c r="GB1303">
        <v>70</v>
      </c>
      <c r="GC1303" t="s">
        <v>365</v>
      </c>
      <c r="GD1303" t="s">
        <v>408</v>
      </c>
      <c r="GE1303" t="s">
        <v>354</v>
      </c>
      <c r="GF1303" t="s">
        <v>355</v>
      </c>
      <c r="GG1303">
        <v>14</v>
      </c>
      <c r="GH1303" t="s">
        <v>356</v>
      </c>
    </row>
    <row r="1304" spans="1:191" x14ac:dyDescent="0.35">
      <c r="A1304" t="s">
        <v>57</v>
      </c>
      <c r="B1304" t="s">
        <v>58</v>
      </c>
      <c r="C1304" t="s">
        <v>3437</v>
      </c>
      <c r="D1304" t="s">
        <v>3328</v>
      </c>
      <c r="E1304" t="s">
        <v>3474</v>
      </c>
      <c r="F1304" t="s">
        <v>3475</v>
      </c>
      <c r="G1304" t="s">
        <v>3480</v>
      </c>
      <c r="H1304" t="s">
        <v>3475</v>
      </c>
      <c r="I1304">
        <v>14</v>
      </c>
      <c r="J1304">
        <v>7</v>
      </c>
      <c r="K1304" t="s">
        <v>345</v>
      </c>
      <c r="L1304">
        <v>7.5255398749999998</v>
      </c>
      <c r="M1304">
        <v>29.67449951</v>
      </c>
      <c r="N1304" t="s">
        <v>346</v>
      </c>
      <c r="O1304" t="s">
        <v>347</v>
      </c>
      <c r="P1304" s="133">
        <v>318</v>
      </c>
      <c r="Q1304" s="133">
        <v>1717</v>
      </c>
      <c r="R1304" s="133">
        <v>318</v>
      </c>
      <c r="S1304" s="133">
        <v>1717</v>
      </c>
      <c r="T1304" s="133">
        <v>81</v>
      </c>
      <c r="U1304" t="s">
        <v>58</v>
      </c>
      <c r="V1304" t="s">
        <v>3328</v>
      </c>
      <c r="W1304">
        <v>1290</v>
      </c>
      <c r="X1304" t="s">
        <v>58</v>
      </c>
      <c r="Y1304" t="s">
        <v>3328</v>
      </c>
      <c r="Z1304">
        <v>141</v>
      </c>
      <c r="AA1304" t="s">
        <v>58</v>
      </c>
      <c r="AB1304" t="s">
        <v>3328</v>
      </c>
      <c r="AC1304">
        <v>152</v>
      </c>
      <c r="AD1304" t="s">
        <v>58</v>
      </c>
      <c r="AE1304" t="s">
        <v>3328</v>
      </c>
      <c r="AF1304">
        <v>53</v>
      </c>
      <c r="AG1304" t="s">
        <v>58</v>
      </c>
      <c r="AH1304" t="s">
        <v>3328</v>
      </c>
      <c r="AI1304">
        <v>0</v>
      </c>
      <c r="AL1304" t="s">
        <v>349</v>
      </c>
      <c r="AM1304">
        <v>0</v>
      </c>
      <c r="AN1304">
        <v>0</v>
      </c>
      <c r="AO1304">
        <v>0</v>
      </c>
      <c r="AR1304">
        <v>0</v>
      </c>
      <c r="AU1304">
        <v>0</v>
      </c>
      <c r="AX1304">
        <v>0</v>
      </c>
      <c r="BA1304">
        <v>0</v>
      </c>
      <c r="BD1304">
        <v>0</v>
      </c>
      <c r="BE1304">
        <v>0</v>
      </c>
      <c r="BF1304">
        <v>81</v>
      </c>
      <c r="BG1304">
        <v>0</v>
      </c>
      <c r="BH1304" t="s">
        <v>349</v>
      </c>
      <c r="BI1304">
        <v>0</v>
      </c>
      <c r="BJ1304">
        <v>0</v>
      </c>
      <c r="BK1304">
        <v>0</v>
      </c>
      <c r="BL1304">
        <v>1102</v>
      </c>
      <c r="BM1304">
        <v>188</v>
      </c>
      <c r="BN1304" t="s">
        <v>349</v>
      </c>
      <c r="BO1304">
        <v>0</v>
      </c>
      <c r="BP1304">
        <v>0</v>
      </c>
      <c r="BQ1304">
        <v>0</v>
      </c>
      <c r="BR1304">
        <v>141</v>
      </c>
      <c r="BS1304">
        <v>0</v>
      </c>
      <c r="BT1304" t="s">
        <v>349</v>
      </c>
      <c r="BU1304">
        <v>0</v>
      </c>
      <c r="BV1304">
        <v>0</v>
      </c>
      <c r="BW1304">
        <v>0</v>
      </c>
      <c r="BX1304">
        <v>152</v>
      </c>
      <c r="BY1304">
        <v>0</v>
      </c>
      <c r="BZ1304" t="s">
        <v>349</v>
      </c>
      <c r="CA1304">
        <v>0</v>
      </c>
      <c r="CB1304">
        <v>0</v>
      </c>
      <c r="CC1304">
        <v>0</v>
      </c>
      <c r="CD1304">
        <v>40</v>
      </c>
      <c r="CE1304">
        <v>13</v>
      </c>
      <c r="CF1304" t="s">
        <v>349</v>
      </c>
      <c r="CG1304">
        <v>0</v>
      </c>
      <c r="CH1304">
        <v>0</v>
      </c>
      <c r="CI1304">
        <v>0</v>
      </c>
      <c r="CJ1304" t="s">
        <v>347</v>
      </c>
      <c r="CK1304">
        <v>11</v>
      </c>
      <c r="CL1304" t="s">
        <v>349</v>
      </c>
      <c r="CM1304">
        <v>0</v>
      </c>
      <c r="CN1304" s="133">
        <v>0</v>
      </c>
      <c r="CO1304" s="133" t="s">
        <v>347</v>
      </c>
      <c r="CP1304" s="133">
        <v>87</v>
      </c>
      <c r="CQ1304" s="133">
        <v>452</v>
      </c>
      <c r="CR1304">
        <v>87</v>
      </c>
      <c r="CS1304">
        <v>452</v>
      </c>
      <c r="CT1304">
        <v>53</v>
      </c>
      <c r="CU1304" t="s">
        <v>58</v>
      </c>
      <c r="CV1304" t="s">
        <v>1750</v>
      </c>
      <c r="CW1304" t="s">
        <v>444</v>
      </c>
      <c r="CY1304">
        <v>171</v>
      </c>
      <c r="CZ1304" t="s">
        <v>58</v>
      </c>
      <c r="DA1304" t="s">
        <v>1751</v>
      </c>
      <c r="DB1304" t="s">
        <v>444</v>
      </c>
      <c r="DD1304">
        <v>49</v>
      </c>
      <c r="DE1304" t="s">
        <v>58</v>
      </c>
      <c r="DF1304" t="s">
        <v>1751</v>
      </c>
      <c r="DG1304" t="s">
        <v>444</v>
      </c>
      <c r="DI1304">
        <v>179</v>
      </c>
      <c r="DJ1304" t="s">
        <v>58</v>
      </c>
      <c r="DK1304" t="s">
        <v>1751</v>
      </c>
      <c r="DL1304" t="s">
        <v>444</v>
      </c>
      <c r="DN1304">
        <v>0</v>
      </c>
      <c r="DS1304">
        <v>0</v>
      </c>
      <c r="DV1304" t="s">
        <v>349</v>
      </c>
      <c r="DW1304">
        <v>0</v>
      </c>
      <c r="DX1304">
        <v>0</v>
      </c>
      <c r="DY1304">
        <v>0</v>
      </c>
      <c r="EF1304">
        <v>0</v>
      </c>
      <c r="EM1304">
        <v>0</v>
      </c>
      <c r="ET1304">
        <v>0</v>
      </c>
      <c r="FA1304">
        <v>0</v>
      </c>
      <c r="FH1304">
        <v>0</v>
      </c>
      <c r="FK1304">
        <v>23</v>
      </c>
      <c r="FL1304">
        <v>120</v>
      </c>
      <c r="FM1304">
        <v>22</v>
      </c>
      <c r="FN1304">
        <v>114</v>
      </c>
      <c r="FO1304">
        <v>42</v>
      </c>
      <c r="FP1304">
        <v>218</v>
      </c>
      <c r="FQ1304">
        <v>0</v>
      </c>
      <c r="FR1304">
        <v>0</v>
      </c>
      <c r="FS1304" t="s">
        <v>349</v>
      </c>
      <c r="FT1304">
        <v>0</v>
      </c>
      <c r="FU1304">
        <v>0</v>
      </c>
      <c r="FX1304" t="s">
        <v>349</v>
      </c>
      <c r="FZ1304" t="s">
        <v>347</v>
      </c>
      <c r="GA1304">
        <v>91</v>
      </c>
      <c r="GB1304">
        <v>473</v>
      </c>
      <c r="GC1304" t="s">
        <v>353</v>
      </c>
      <c r="GD1304" t="s">
        <v>355</v>
      </c>
      <c r="GE1304" t="s">
        <v>355</v>
      </c>
      <c r="GF1304" t="s">
        <v>355</v>
      </c>
      <c r="GG1304">
        <v>14</v>
      </c>
      <c r="GH1304" t="s">
        <v>356</v>
      </c>
    </row>
    <row r="1305" spans="1:191" x14ac:dyDescent="0.35">
      <c r="A1305" t="s">
        <v>57</v>
      </c>
      <c r="B1305" t="s">
        <v>58</v>
      </c>
      <c r="C1305" t="s">
        <v>3437</v>
      </c>
      <c r="D1305" t="s">
        <v>3328</v>
      </c>
      <c r="E1305" t="s">
        <v>3474</v>
      </c>
      <c r="F1305" t="s">
        <v>3475</v>
      </c>
      <c r="G1305" t="s">
        <v>3481</v>
      </c>
      <c r="H1305" t="s">
        <v>3482</v>
      </c>
      <c r="I1305">
        <v>14</v>
      </c>
      <c r="J1305">
        <v>4</v>
      </c>
      <c r="K1305" t="s">
        <v>345</v>
      </c>
      <c r="L1305">
        <v>7.3511800770000004</v>
      </c>
      <c r="M1305">
        <v>29.709699629999999</v>
      </c>
      <c r="N1305" t="s">
        <v>346</v>
      </c>
      <c r="O1305" t="s">
        <v>347</v>
      </c>
      <c r="P1305" s="133">
        <v>311</v>
      </c>
      <c r="Q1305" s="133">
        <v>1679</v>
      </c>
      <c r="R1305" s="133">
        <v>311</v>
      </c>
      <c r="S1305" s="133">
        <v>1679</v>
      </c>
      <c r="T1305" s="133">
        <v>45</v>
      </c>
      <c r="U1305" t="s">
        <v>58</v>
      </c>
      <c r="V1305" t="s">
        <v>3328</v>
      </c>
      <c r="W1305">
        <v>1238</v>
      </c>
      <c r="X1305" t="s">
        <v>58</v>
      </c>
      <c r="Y1305" t="s">
        <v>3328</v>
      </c>
      <c r="Z1305">
        <v>230</v>
      </c>
      <c r="AA1305" t="s">
        <v>58</v>
      </c>
      <c r="AB1305" t="s">
        <v>3328</v>
      </c>
      <c r="AC1305">
        <v>123</v>
      </c>
      <c r="AD1305" t="s">
        <v>58</v>
      </c>
      <c r="AE1305" t="s">
        <v>3328</v>
      </c>
      <c r="AF1305">
        <v>43</v>
      </c>
      <c r="AG1305" t="s">
        <v>58</v>
      </c>
      <c r="AH1305" t="s">
        <v>3328</v>
      </c>
      <c r="AI1305">
        <v>0</v>
      </c>
      <c r="AL1305" t="s">
        <v>349</v>
      </c>
      <c r="AM1305">
        <v>0</v>
      </c>
      <c r="AN1305">
        <v>0</v>
      </c>
      <c r="AO1305">
        <v>0</v>
      </c>
      <c r="AR1305">
        <v>0</v>
      </c>
      <c r="AU1305">
        <v>0</v>
      </c>
      <c r="AX1305">
        <v>0</v>
      </c>
      <c r="BA1305">
        <v>0</v>
      </c>
      <c r="BD1305">
        <v>0</v>
      </c>
      <c r="BE1305">
        <v>0</v>
      </c>
      <c r="BF1305">
        <v>45</v>
      </c>
      <c r="BG1305">
        <v>0</v>
      </c>
      <c r="BH1305" t="s">
        <v>349</v>
      </c>
      <c r="BI1305">
        <v>0</v>
      </c>
      <c r="BJ1305">
        <v>0</v>
      </c>
      <c r="BK1305">
        <v>0</v>
      </c>
      <c r="BL1305">
        <v>1208</v>
      </c>
      <c r="BM1305">
        <v>30</v>
      </c>
      <c r="BN1305" t="s">
        <v>349</v>
      </c>
      <c r="BO1305">
        <v>0</v>
      </c>
      <c r="BP1305">
        <v>0</v>
      </c>
      <c r="BQ1305">
        <v>0</v>
      </c>
      <c r="BR1305">
        <v>215</v>
      </c>
      <c r="BS1305">
        <v>15</v>
      </c>
      <c r="BT1305" t="s">
        <v>349</v>
      </c>
      <c r="BU1305">
        <v>0</v>
      </c>
      <c r="BV1305">
        <v>0</v>
      </c>
      <c r="BW1305">
        <v>0</v>
      </c>
      <c r="BX1305">
        <v>123</v>
      </c>
      <c r="BY1305">
        <v>0</v>
      </c>
      <c r="BZ1305" t="s">
        <v>349</v>
      </c>
      <c r="CA1305">
        <v>0</v>
      </c>
      <c r="CB1305">
        <v>0</v>
      </c>
      <c r="CC1305">
        <v>0</v>
      </c>
      <c r="CD1305">
        <v>43</v>
      </c>
      <c r="CE1305">
        <v>0</v>
      </c>
      <c r="CF1305" t="s">
        <v>349</v>
      </c>
      <c r="CG1305">
        <v>0</v>
      </c>
      <c r="CH1305">
        <v>0</v>
      </c>
      <c r="CI1305">
        <v>0</v>
      </c>
      <c r="CJ1305" t="s">
        <v>347</v>
      </c>
      <c r="CK1305">
        <v>24</v>
      </c>
      <c r="CL1305" t="s">
        <v>349</v>
      </c>
      <c r="CM1305">
        <v>0</v>
      </c>
      <c r="CN1305" s="133">
        <v>0</v>
      </c>
      <c r="CO1305" s="133" t="s">
        <v>347</v>
      </c>
      <c r="CP1305" s="133">
        <v>88</v>
      </c>
      <c r="CQ1305" s="133">
        <v>449</v>
      </c>
      <c r="CR1305">
        <v>88</v>
      </c>
      <c r="CS1305">
        <v>449</v>
      </c>
      <c r="CT1305">
        <v>152</v>
      </c>
      <c r="CU1305" t="s">
        <v>58</v>
      </c>
      <c r="CV1305" t="s">
        <v>1750</v>
      </c>
      <c r="CW1305" t="s">
        <v>444</v>
      </c>
      <c r="CY1305">
        <v>190</v>
      </c>
      <c r="CZ1305" t="s">
        <v>58</v>
      </c>
      <c r="DA1305" t="s">
        <v>1751</v>
      </c>
      <c r="DB1305" t="s">
        <v>444</v>
      </c>
      <c r="DD1305">
        <v>46</v>
      </c>
      <c r="DE1305" t="s">
        <v>58</v>
      </c>
      <c r="DF1305" t="s">
        <v>1751</v>
      </c>
      <c r="DG1305" t="s">
        <v>444</v>
      </c>
      <c r="DI1305">
        <v>48</v>
      </c>
      <c r="DJ1305" t="s">
        <v>58</v>
      </c>
      <c r="DK1305" t="s">
        <v>1751</v>
      </c>
      <c r="DL1305" t="s">
        <v>444</v>
      </c>
      <c r="DN1305">
        <v>13</v>
      </c>
      <c r="DO1305" t="s">
        <v>58</v>
      </c>
      <c r="DP1305" t="s">
        <v>1751</v>
      </c>
      <c r="DQ1305" t="s">
        <v>444</v>
      </c>
      <c r="DS1305">
        <v>0</v>
      </c>
      <c r="DV1305" t="s">
        <v>349</v>
      </c>
      <c r="DW1305">
        <v>0</v>
      </c>
      <c r="DX1305">
        <v>0</v>
      </c>
      <c r="DY1305">
        <v>0</v>
      </c>
      <c r="EF1305">
        <v>0</v>
      </c>
      <c r="EM1305">
        <v>0</v>
      </c>
      <c r="ET1305">
        <v>0</v>
      </c>
      <c r="FA1305">
        <v>0</v>
      </c>
      <c r="FH1305">
        <v>0</v>
      </c>
      <c r="FK1305">
        <v>39</v>
      </c>
      <c r="FL1305">
        <v>199</v>
      </c>
      <c r="FM1305">
        <v>27</v>
      </c>
      <c r="FN1305">
        <v>138</v>
      </c>
      <c r="FO1305">
        <v>22</v>
      </c>
      <c r="FP1305">
        <v>112</v>
      </c>
      <c r="FQ1305">
        <v>0</v>
      </c>
      <c r="FR1305">
        <v>0</v>
      </c>
      <c r="FS1305" t="s">
        <v>349</v>
      </c>
      <c r="FT1305">
        <v>0</v>
      </c>
      <c r="FU1305">
        <v>0</v>
      </c>
      <c r="FX1305" t="s">
        <v>349</v>
      </c>
      <c r="FZ1305" t="s">
        <v>347</v>
      </c>
      <c r="GA1305">
        <v>19</v>
      </c>
      <c r="GB1305">
        <v>97</v>
      </c>
      <c r="GC1305" t="s">
        <v>353</v>
      </c>
      <c r="GD1305" t="s">
        <v>355</v>
      </c>
      <c r="GE1305" t="s">
        <v>355</v>
      </c>
      <c r="GF1305" t="s">
        <v>354</v>
      </c>
      <c r="GG1305">
        <v>14</v>
      </c>
      <c r="GH1305" t="s">
        <v>356</v>
      </c>
    </row>
    <row r="1306" spans="1:191" x14ac:dyDescent="0.35">
      <c r="A1306" t="s">
        <v>57</v>
      </c>
      <c r="B1306" t="s">
        <v>58</v>
      </c>
      <c r="C1306" t="s">
        <v>3437</v>
      </c>
      <c r="D1306" t="s">
        <v>3328</v>
      </c>
      <c r="E1306" t="s">
        <v>3483</v>
      </c>
      <c r="F1306" t="s">
        <v>3484</v>
      </c>
      <c r="G1306" t="s">
        <v>3485</v>
      </c>
      <c r="H1306" t="s">
        <v>3486</v>
      </c>
      <c r="I1306">
        <v>14</v>
      </c>
      <c r="J1306">
        <v>4</v>
      </c>
      <c r="K1306" t="s">
        <v>345</v>
      </c>
      <c r="L1306">
        <v>7.6685100000000004</v>
      </c>
      <c r="M1306">
        <v>29.690300000000001</v>
      </c>
      <c r="N1306" t="s">
        <v>346</v>
      </c>
      <c r="O1306" t="s">
        <v>347</v>
      </c>
      <c r="P1306" s="133">
        <v>296</v>
      </c>
      <c r="Q1306" s="133">
        <v>1598</v>
      </c>
      <c r="R1306" s="133">
        <v>296</v>
      </c>
      <c r="S1306" s="133">
        <v>1598</v>
      </c>
      <c r="T1306" s="133">
        <v>32</v>
      </c>
      <c r="U1306" t="s">
        <v>58</v>
      </c>
      <c r="V1306" t="s">
        <v>3328</v>
      </c>
      <c r="W1306">
        <v>1253</v>
      </c>
      <c r="X1306" t="s">
        <v>58</v>
      </c>
      <c r="Y1306" t="s">
        <v>3328</v>
      </c>
      <c r="Z1306">
        <v>29</v>
      </c>
      <c r="AA1306" t="s">
        <v>58</v>
      </c>
      <c r="AB1306" t="s">
        <v>3328</v>
      </c>
      <c r="AC1306">
        <v>258</v>
      </c>
      <c r="AD1306" t="s">
        <v>58</v>
      </c>
      <c r="AE1306" t="s">
        <v>3328</v>
      </c>
      <c r="AF1306">
        <v>26</v>
      </c>
      <c r="AG1306" t="s">
        <v>58</v>
      </c>
      <c r="AH1306" t="s">
        <v>3328</v>
      </c>
      <c r="AI1306">
        <v>0</v>
      </c>
      <c r="AL1306" t="s">
        <v>349</v>
      </c>
      <c r="AM1306">
        <v>0</v>
      </c>
      <c r="AN1306">
        <v>0</v>
      </c>
      <c r="AO1306">
        <v>0</v>
      </c>
      <c r="AR1306">
        <v>0</v>
      </c>
      <c r="AU1306">
        <v>0</v>
      </c>
      <c r="AX1306">
        <v>0</v>
      </c>
      <c r="BA1306">
        <v>0</v>
      </c>
      <c r="BD1306">
        <v>0</v>
      </c>
      <c r="BE1306">
        <v>0</v>
      </c>
      <c r="BF1306">
        <v>32</v>
      </c>
      <c r="BG1306">
        <v>0</v>
      </c>
      <c r="BH1306" t="s">
        <v>349</v>
      </c>
      <c r="BI1306">
        <v>0</v>
      </c>
      <c r="BJ1306">
        <v>0</v>
      </c>
      <c r="BK1306">
        <v>0</v>
      </c>
      <c r="BL1306">
        <v>1223</v>
      </c>
      <c r="BM1306">
        <v>30</v>
      </c>
      <c r="BN1306" t="s">
        <v>349</v>
      </c>
      <c r="BO1306">
        <v>0</v>
      </c>
      <c r="BP1306">
        <v>0</v>
      </c>
      <c r="BQ1306">
        <v>0</v>
      </c>
      <c r="BR1306">
        <v>29</v>
      </c>
      <c r="BS1306">
        <v>0</v>
      </c>
      <c r="BT1306" t="s">
        <v>349</v>
      </c>
      <c r="BU1306">
        <v>0</v>
      </c>
      <c r="BV1306">
        <v>0</v>
      </c>
      <c r="BW1306">
        <v>0</v>
      </c>
      <c r="BX1306">
        <v>162</v>
      </c>
      <c r="BY1306">
        <v>96</v>
      </c>
      <c r="BZ1306" t="s">
        <v>349</v>
      </c>
      <c r="CA1306">
        <v>0</v>
      </c>
      <c r="CB1306">
        <v>0</v>
      </c>
      <c r="CC1306">
        <v>0</v>
      </c>
      <c r="CD1306">
        <v>26</v>
      </c>
      <c r="CE1306">
        <v>0</v>
      </c>
      <c r="CF1306" t="s">
        <v>349</v>
      </c>
      <c r="CG1306">
        <v>0</v>
      </c>
      <c r="CH1306">
        <v>0</v>
      </c>
      <c r="CI1306">
        <v>0</v>
      </c>
      <c r="CJ1306" t="s">
        <v>347</v>
      </c>
      <c r="CK1306">
        <v>16</v>
      </c>
      <c r="CL1306" t="s">
        <v>349</v>
      </c>
      <c r="CM1306">
        <v>0</v>
      </c>
      <c r="CN1306" s="133">
        <v>0</v>
      </c>
      <c r="CO1306" s="133" t="s">
        <v>347</v>
      </c>
      <c r="CP1306" s="133">
        <v>218</v>
      </c>
      <c r="CQ1306" s="133">
        <v>1175</v>
      </c>
      <c r="CR1306">
        <v>218</v>
      </c>
      <c r="CS1306">
        <v>1175</v>
      </c>
      <c r="CT1306">
        <v>46</v>
      </c>
      <c r="CU1306" t="s">
        <v>58</v>
      </c>
      <c r="CV1306" t="s">
        <v>3328</v>
      </c>
      <c r="CW1306" t="s">
        <v>444</v>
      </c>
      <c r="CY1306">
        <v>952</v>
      </c>
      <c r="CZ1306" t="s">
        <v>58</v>
      </c>
      <c r="DA1306" t="s">
        <v>1750</v>
      </c>
      <c r="DB1306" t="s">
        <v>444</v>
      </c>
      <c r="DD1306">
        <v>38</v>
      </c>
      <c r="DE1306" t="s">
        <v>58</v>
      </c>
      <c r="DF1306" t="s">
        <v>1750</v>
      </c>
      <c r="DG1306" t="s">
        <v>444</v>
      </c>
      <c r="DI1306">
        <v>122</v>
      </c>
      <c r="DJ1306" t="s">
        <v>58</v>
      </c>
      <c r="DK1306" t="s">
        <v>1751</v>
      </c>
      <c r="DL1306" t="s">
        <v>444</v>
      </c>
      <c r="DN1306">
        <v>17</v>
      </c>
      <c r="DO1306" t="s">
        <v>58</v>
      </c>
      <c r="DP1306" t="s">
        <v>1751</v>
      </c>
      <c r="DQ1306" t="s">
        <v>405</v>
      </c>
      <c r="DS1306">
        <v>0</v>
      </c>
      <c r="DV1306" t="s">
        <v>349</v>
      </c>
      <c r="DW1306">
        <v>0</v>
      </c>
      <c r="DX1306">
        <v>0</v>
      </c>
      <c r="DY1306">
        <v>0</v>
      </c>
      <c r="EF1306">
        <v>0</v>
      </c>
      <c r="EM1306">
        <v>0</v>
      </c>
      <c r="ET1306">
        <v>0</v>
      </c>
      <c r="FA1306">
        <v>0</v>
      </c>
      <c r="FH1306">
        <v>0</v>
      </c>
      <c r="FK1306">
        <v>65</v>
      </c>
      <c r="FL1306">
        <v>351</v>
      </c>
      <c r="FM1306">
        <v>72</v>
      </c>
      <c r="FN1306">
        <v>389</v>
      </c>
      <c r="FO1306">
        <v>81</v>
      </c>
      <c r="FP1306">
        <v>435</v>
      </c>
      <c r="FQ1306">
        <v>0</v>
      </c>
      <c r="FR1306">
        <v>0</v>
      </c>
      <c r="FS1306" t="s">
        <v>347</v>
      </c>
      <c r="FT1306">
        <v>50</v>
      </c>
      <c r="FU1306">
        <v>203</v>
      </c>
      <c r="FV1306" t="s">
        <v>58</v>
      </c>
      <c r="FW1306" t="s">
        <v>1751</v>
      </c>
      <c r="FX1306" t="s">
        <v>349</v>
      </c>
      <c r="FZ1306" t="s">
        <v>349</v>
      </c>
      <c r="GA1306">
        <v>0</v>
      </c>
      <c r="GB1306">
        <v>0</v>
      </c>
      <c r="GC1306" t="s">
        <v>353</v>
      </c>
      <c r="GD1306" t="s">
        <v>355</v>
      </c>
      <c r="GE1306" t="s">
        <v>355</v>
      </c>
      <c r="GF1306" t="s">
        <v>355</v>
      </c>
      <c r="GG1306">
        <v>14</v>
      </c>
      <c r="GH1306" t="s">
        <v>356</v>
      </c>
    </row>
    <row r="1307" spans="1:191" x14ac:dyDescent="0.35">
      <c r="A1307" t="s">
        <v>57</v>
      </c>
      <c r="B1307" t="s">
        <v>58</v>
      </c>
      <c r="C1307" t="s">
        <v>3437</v>
      </c>
      <c r="D1307" t="s">
        <v>3328</v>
      </c>
      <c r="E1307" t="s">
        <v>3483</v>
      </c>
      <c r="F1307" t="s">
        <v>3484</v>
      </c>
      <c r="G1307" t="s">
        <v>3487</v>
      </c>
      <c r="H1307" t="s">
        <v>3488</v>
      </c>
      <c r="I1307">
        <v>14</v>
      </c>
      <c r="J1307">
        <v>13</v>
      </c>
      <c r="K1307" t="s">
        <v>345</v>
      </c>
      <c r="L1307">
        <v>7.6645950000000003</v>
      </c>
      <c r="M1307">
        <v>29.693992000000001</v>
      </c>
      <c r="N1307" t="s">
        <v>346</v>
      </c>
      <c r="O1307" t="s">
        <v>347</v>
      </c>
      <c r="P1307" s="133">
        <v>56</v>
      </c>
      <c r="Q1307" s="133">
        <v>291</v>
      </c>
      <c r="R1307" s="133">
        <v>56</v>
      </c>
      <c r="S1307" s="133">
        <v>291</v>
      </c>
      <c r="T1307" s="133">
        <v>0</v>
      </c>
      <c r="W1307">
        <v>0</v>
      </c>
      <c r="Z1307">
        <v>0</v>
      </c>
      <c r="AC1307">
        <v>291</v>
      </c>
      <c r="AD1307" t="s">
        <v>58</v>
      </c>
      <c r="AE1307" t="s">
        <v>3328</v>
      </c>
      <c r="AF1307">
        <v>0</v>
      </c>
      <c r="AI1307">
        <v>0</v>
      </c>
      <c r="AL1307" t="s">
        <v>349</v>
      </c>
      <c r="AM1307">
        <v>0</v>
      </c>
      <c r="AN1307">
        <v>0</v>
      </c>
      <c r="AO1307">
        <v>0</v>
      </c>
      <c r="AR1307">
        <v>0</v>
      </c>
      <c r="AU1307">
        <v>0</v>
      </c>
      <c r="AX1307">
        <v>0</v>
      </c>
      <c r="BA1307">
        <v>0</v>
      </c>
      <c r="BD1307">
        <v>0</v>
      </c>
      <c r="BE1307">
        <v>0</v>
      </c>
      <c r="BF1307">
        <v>0</v>
      </c>
      <c r="BG1307">
        <v>0</v>
      </c>
      <c r="BH1307" t="s">
        <v>349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 t="s">
        <v>349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 t="s">
        <v>349</v>
      </c>
      <c r="BU1307">
        <v>0</v>
      </c>
      <c r="BV1307">
        <v>0</v>
      </c>
      <c r="BW1307">
        <v>0</v>
      </c>
      <c r="BX1307">
        <v>291</v>
      </c>
      <c r="BY1307">
        <v>0</v>
      </c>
      <c r="BZ1307" t="s">
        <v>349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 t="s">
        <v>349</v>
      </c>
      <c r="CG1307">
        <v>0</v>
      </c>
      <c r="CH1307">
        <v>0</v>
      </c>
      <c r="CI1307">
        <v>0</v>
      </c>
      <c r="CJ1307" t="s">
        <v>347</v>
      </c>
      <c r="CK1307">
        <v>213</v>
      </c>
      <c r="CL1307" t="s">
        <v>349</v>
      </c>
      <c r="CM1307">
        <v>0</v>
      </c>
      <c r="CN1307" s="133">
        <v>0</v>
      </c>
      <c r="CO1307" s="133" t="s">
        <v>347</v>
      </c>
      <c r="CP1307" s="133">
        <v>47</v>
      </c>
      <c r="CQ1307" s="133">
        <v>224</v>
      </c>
      <c r="CR1307">
        <v>47</v>
      </c>
      <c r="CS1307">
        <v>224</v>
      </c>
      <c r="CT1307">
        <v>0</v>
      </c>
      <c r="CY1307">
        <v>0</v>
      </c>
      <c r="DD1307">
        <v>0</v>
      </c>
      <c r="DI1307">
        <v>224</v>
      </c>
      <c r="DJ1307" t="s">
        <v>58</v>
      </c>
      <c r="DK1307" t="s">
        <v>1751</v>
      </c>
      <c r="DL1307" t="s">
        <v>444</v>
      </c>
      <c r="DN1307">
        <v>0</v>
      </c>
      <c r="DS1307">
        <v>0</v>
      </c>
      <c r="DV1307" t="s">
        <v>349</v>
      </c>
      <c r="DW1307">
        <v>0</v>
      </c>
      <c r="DX1307">
        <v>0</v>
      </c>
      <c r="DY1307">
        <v>0</v>
      </c>
      <c r="EF1307">
        <v>0</v>
      </c>
      <c r="EM1307">
        <v>0</v>
      </c>
      <c r="ET1307">
        <v>0</v>
      </c>
      <c r="FA1307">
        <v>0</v>
      </c>
      <c r="FH1307">
        <v>0</v>
      </c>
      <c r="FK1307">
        <v>22</v>
      </c>
      <c r="FL1307">
        <v>106</v>
      </c>
      <c r="FM1307">
        <v>13</v>
      </c>
      <c r="FN1307">
        <v>64</v>
      </c>
      <c r="FO1307">
        <v>12</v>
      </c>
      <c r="FP1307">
        <v>54</v>
      </c>
      <c r="FQ1307">
        <v>0</v>
      </c>
      <c r="FR1307">
        <v>0</v>
      </c>
      <c r="FS1307" t="s">
        <v>347</v>
      </c>
      <c r="FT1307">
        <v>41</v>
      </c>
      <c r="FU1307">
        <v>195</v>
      </c>
      <c r="FV1307" t="s">
        <v>58</v>
      </c>
      <c r="FW1307" t="s">
        <v>1751</v>
      </c>
      <c r="FX1307" t="s">
        <v>349</v>
      </c>
      <c r="FZ1307" t="s">
        <v>347</v>
      </c>
      <c r="GA1307">
        <v>29</v>
      </c>
      <c r="GB1307">
        <v>151</v>
      </c>
      <c r="GC1307" t="s">
        <v>353</v>
      </c>
      <c r="GD1307" t="s">
        <v>354</v>
      </c>
      <c r="GE1307" t="s">
        <v>355</v>
      </c>
      <c r="GF1307" t="s">
        <v>361</v>
      </c>
      <c r="GG1307">
        <v>13</v>
      </c>
      <c r="GH1307" t="s">
        <v>370</v>
      </c>
      <c r="GI1307" t="s">
        <v>9343</v>
      </c>
    </row>
    <row r="1308" spans="1:191" x14ac:dyDescent="0.35">
      <c r="A1308" t="s">
        <v>57</v>
      </c>
      <c r="B1308" t="s">
        <v>58</v>
      </c>
      <c r="C1308" t="s">
        <v>3437</v>
      </c>
      <c r="D1308" t="s">
        <v>3328</v>
      </c>
      <c r="E1308" t="s">
        <v>3483</v>
      </c>
      <c r="F1308" t="s">
        <v>3484</v>
      </c>
      <c r="G1308" t="s">
        <v>3489</v>
      </c>
      <c r="H1308" t="s">
        <v>3490</v>
      </c>
      <c r="I1308">
        <v>14</v>
      </c>
      <c r="J1308">
        <v>4</v>
      </c>
      <c r="K1308" t="s">
        <v>345</v>
      </c>
      <c r="L1308">
        <v>7.670000076</v>
      </c>
      <c r="M1308">
        <v>29.690000529999999</v>
      </c>
      <c r="N1308" t="s">
        <v>346</v>
      </c>
      <c r="O1308" t="s">
        <v>347</v>
      </c>
      <c r="P1308" s="133">
        <v>118</v>
      </c>
      <c r="Q1308" s="133">
        <v>637</v>
      </c>
      <c r="R1308" s="133">
        <v>118</v>
      </c>
      <c r="S1308" s="133">
        <v>637</v>
      </c>
      <c r="T1308" s="133">
        <v>96</v>
      </c>
      <c r="U1308" t="s">
        <v>58</v>
      </c>
      <c r="V1308" t="s">
        <v>3328</v>
      </c>
      <c r="W1308">
        <v>270</v>
      </c>
      <c r="X1308" t="s">
        <v>58</v>
      </c>
      <c r="Y1308" t="s">
        <v>3328</v>
      </c>
      <c r="Z1308">
        <v>54</v>
      </c>
      <c r="AA1308" t="s">
        <v>58</v>
      </c>
      <c r="AB1308" t="s">
        <v>3328</v>
      </c>
      <c r="AC1308">
        <v>162</v>
      </c>
      <c r="AD1308" t="s">
        <v>58</v>
      </c>
      <c r="AE1308" t="s">
        <v>3328</v>
      </c>
      <c r="AF1308">
        <v>55</v>
      </c>
      <c r="AG1308" t="s">
        <v>58</v>
      </c>
      <c r="AH1308" t="s">
        <v>3328</v>
      </c>
      <c r="AI1308">
        <v>0</v>
      </c>
      <c r="AL1308" t="s">
        <v>349</v>
      </c>
      <c r="AM1308">
        <v>0</v>
      </c>
      <c r="AN1308">
        <v>0</v>
      </c>
      <c r="AO1308">
        <v>0</v>
      </c>
      <c r="AR1308">
        <v>0</v>
      </c>
      <c r="AU1308">
        <v>0</v>
      </c>
      <c r="AX1308">
        <v>0</v>
      </c>
      <c r="BA1308">
        <v>0</v>
      </c>
      <c r="BD1308">
        <v>0</v>
      </c>
      <c r="BE1308">
        <v>0</v>
      </c>
      <c r="BF1308">
        <v>96</v>
      </c>
      <c r="BG1308">
        <v>0</v>
      </c>
      <c r="BH1308" t="s">
        <v>349</v>
      </c>
      <c r="BI1308">
        <v>0</v>
      </c>
      <c r="BJ1308">
        <v>0</v>
      </c>
      <c r="BK1308">
        <v>0</v>
      </c>
      <c r="BL1308">
        <v>270</v>
      </c>
      <c r="BM1308">
        <v>0</v>
      </c>
      <c r="BN1308" t="s">
        <v>349</v>
      </c>
      <c r="BO1308">
        <v>0</v>
      </c>
      <c r="BP1308">
        <v>0</v>
      </c>
      <c r="BQ1308">
        <v>0</v>
      </c>
      <c r="BR1308">
        <v>54</v>
      </c>
      <c r="BS1308">
        <v>0</v>
      </c>
      <c r="BT1308" t="s">
        <v>349</v>
      </c>
      <c r="BU1308">
        <v>0</v>
      </c>
      <c r="BV1308">
        <v>0</v>
      </c>
      <c r="BW1308">
        <v>0</v>
      </c>
      <c r="BX1308">
        <v>162</v>
      </c>
      <c r="BY1308">
        <v>0</v>
      </c>
      <c r="BZ1308" t="s">
        <v>349</v>
      </c>
      <c r="CA1308">
        <v>0</v>
      </c>
      <c r="CB1308">
        <v>0</v>
      </c>
      <c r="CC1308">
        <v>0</v>
      </c>
      <c r="CD1308">
        <v>55</v>
      </c>
      <c r="CE1308">
        <v>0</v>
      </c>
      <c r="CF1308" t="s">
        <v>349</v>
      </c>
      <c r="CG1308">
        <v>0</v>
      </c>
      <c r="CH1308">
        <v>0</v>
      </c>
      <c r="CI1308">
        <v>0</v>
      </c>
      <c r="CJ1308" t="s">
        <v>347</v>
      </c>
      <c r="CK1308">
        <v>54</v>
      </c>
      <c r="CL1308" t="s">
        <v>349</v>
      </c>
      <c r="CM1308">
        <v>0</v>
      </c>
      <c r="CN1308" s="133">
        <v>0</v>
      </c>
      <c r="CO1308" s="133" t="s">
        <v>347</v>
      </c>
      <c r="CP1308" s="133">
        <v>276</v>
      </c>
      <c r="CQ1308" s="133">
        <v>1489</v>
      </c>
      <c r="CR1308">
        <v>276</v>
      </c>
      <c r="CS1308">
        <v>1489</v>
      </c>
      <c r="CT1308">
        <v>69</v>
      </c>
      <c r="CU1308" t="s">
        <v>58</v>
      </c>
      <c r="CV1308" t="s">
        <v>1095</v>
      </c>
      <c r="CW1308" t="s">
        <v>444</v>
      </c>
      <c r="CY1308">
        <v>1200</v>
      </c>
      <c r="CZ1308" t="s">
        <v>58</v>
      </c>
      <c r="DA1308" t="s">
        <v>1751</v>
      </c>
      <c r="DB1308" t="s">
        <v>444</v>
      </c>
      <c r="DD1308">
        <v>30</v>
      </c>
      <c r="DE1308" t="s">
        <v>58</v>
      </c>
      <c r="DF1308" t="s">
        <v>1751</v>
      </c>
      <c r="DG1308" t="s">
        <v>444</v>
      </c>
      <c r="DI1308">
        <v>136</v>
      </c>
      <c r="DJ1308" t="s">
        <v>58</v>
      </c>
      <c r="DK1308" t="s">
        <v>3328</v>
      </c>
      <c r="DL1308" t="s">
        <v>444</v>
      </c>
      <c r="DN1308">
        <v>54</v>
      </c>
      <c r="DO1308" t="s">
        <v>58</v>
      </c>
      <c r="DP1308" t="s">
        <v>3328</v>
      </c>
      <c r="DQ1308" t="s">
        <v>444</v>
      </c>
      <c r="DS1308">
        <v>0</v>
      </c>
      <c r="DV1308" t="s">
        <v>349</v>
      </c>
      <c r="DW1308">
        <v>0</v>
      </c>
      <c r="DX1308">
        <v>0</v>
      </c>
      <c r="DY1308">
        <v>0</v>
      </c>
      <c r="EF1308">
        <v>0</v>
      </c>
      <c r="EM1308">
        <v>0</v>
      </c>
      <c r="ET1308">
        <v>0</v>
      </c>
      <c r="FA1308">
        <v>0</v>
      </c>
      <c r="FH1308">
        <v>0</v>
      </c>
      <c r="FK1308">
        <v>76</v>
      </c>
      <c r="FL1308">
        <v>410</v>
      </c>
      <c r="FM1308">
        <v>95</v>
      </c>
      <c r="FN1308">
        <v>513</v>
      </c>
      <c r="FO1308">
        <v>105</v>
      </c>
      <c r="FP1308">
        <v>566</v>
      </c>
      <c r="FQ1308">
        <v>0</v>
      </c>
      <c r="FR1308">
        <v>0</v>
      </c>
      <c r="FS1308" t="s">
        <v>347</v>
      </c>
      <c r="FT1308">
        <v>25</v>
      </c>
      <c r="FU1308">
        <v>135</v>
      </c>
      <c r="FV1308" t="s">
        <v>62</v>
      </c>
      <c r="FW1308" t="s">
        <v>1969</v>
      </c>
      <c r="FX1308" t="s">
        <v>349</v>
      </c>
      <c r="FZ1308" t="s">
        <v>347</v>
      </c>
      <c r="GA1308">
        <v>29</v>
      </c>
      <c r="GB1308">
        <v>151</v>
      </c>
      <c r="GC1308" t="s">
        <v>353</v>
      </c>
      <c r="GD1308" t="s">
        <v>355</v>
      </c>
      <c r="GE1308" t="s">
        <v>355</v>
      </c>
      <c r="GF1308" t="s">
        <v>355</v>
      </c>
      <c r="GG1308">
        <v>14</v>
      </c>
      <c r="GH1308" t="s">
        <v>356</v>
      </c>
    </row>
    <row r="1309" spans="1:191" x14ac:dyDescent="0.35">
      <c r="A1309" t="s">
        <v>57</v>
      </c>
      <c r="B1309" t="s">
        <v>58</v>
      </c>
      <c r="C1309" t="s">
        <v>3437</v>
      </c>
      <c r="D1309" t="s">
        <v>3328</v>
      </c>
      <c r="E1309" t="s">
        <v>3483</v>
      </c>
      <c r="F1309" t="s">
        <v>3484</v>
      </c>
      <c r="G1309" t="s">
        <v>3491</v>
      </c>
      <c r="H1309" t="s">
        <v>3484</v>
      </c>
      <c r="I1309">
        <v>14</v>
      </c>
      <c r="J1309">
        <v>7</v>
      </c>
      <c r="K1309" t="s">
        <v>345</v>
      </c>
      <c r="L1309">
        <v>7.6670409360000003</v>
      </c>
      <c r="M1309">
        <v>29.71249031</v>
      </c>
      <c r="N1309" t="s">
        <v>346</v>
      </c>
      <c r="O1309" t="s">
        <v>347</v>
      </c>
      <c r="P1309" s="133">
        <v>259</v>
      </c>
      <c r="Q1309" s="133">
        <v>1399</v>
      </c>
      <c r="R1309" s="133">
        <v>259</v>
      </c>
      <c r="S1309" s="133">
        <v>1399</v>
      </c>
      <c r="T1309" s="133">
        <v>20</v>
      </c>
      <c r="U1309" t="s">
        <v>58</v>
      </c>
      <c r="V1309" t="s">
        <v>3328</v>
      </c>
      <c r="W1309">
        <v>1185</v>
      </c>
      <c r="X1309" t="s">
        <v>58</v>
      </c>
      <c r="Y1309" t="s">
        <v>3328</v>
      </c>
      <c r="Z1309">
        <v>0</v>
      </c>
      <c r="AC1309">
        <v>140</v>
      </c>
      <c r="AD1309" t="s">
        <v>58</v>
      </c>
      <c r="AE1309" t="s">
        <v>3328</v>
      </c>
      <c r="AF1309">
        <v>54</v>
      </c>
      <c r="AG1309" t="s">
        <v>58</v>
      </c>
      <c r="AH1309" t="s">
        <v>3328</v>
      </c>
      <c r="AI1309">
        <v>0</v>
      </c>
      <c r="AL1309" t="s">
        <v>349</v>
      </c>
      <c r="AM1309">
        <v>0</v>
      </c>
      <c r="AN1309">
        <v>0</v>
      </c>
      <c r="AO1309">
        <v>0</v>
      </c>
      <c r="AR1309">
        <v>0</v>
      </c>
      <c r="AU1309">
        <v>0</v>
      </c>
      <c r="AX1309">
        <v>0</v>
      </c>
      <c r="BA1309">
        <v>0</v>
      </c>
      <c r="BD1309">
        <v>0</v>
      </c>
      <c r="BE1309">
        <v>0</v>
      </c>
      <c r="BF1309">
        <v>20</v>
      </c>
      <c r="BG1309">
        <v>0</v>
      </c>
      <c r="BH1309" t="s">
        <v>349</v>
      </c>
      <c r="BI1309">
        <v>0</v>
      </c>
      <c r="BJ1309">
        <v>0</v>
      </c>
      <c r="BK1309">
        <v>0</v>
      </c>
      <c r="BL1309">
        <v>992</v>
      </c>
      <c r="BM1309">
        <v>193</v>
      </c>
      <c r="BN1309" t="s">
        <v>349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 t="s">
        <v>349</v>
      </c>
      <c r="BU1309">
        <v>0</v>
      </c>
      <c r="BV1309">
        <v>0</v>
      </c>
      <c r="BW1309">
        <v>0</v>
      </c>
      <c r="BX1309">
        <v>128</v>
      </c>
      <c r="BY1309">
        <v>12</v>
      </c>
      <c r="BZ1309" t="s">
        <v>349</v>
      </c>
      <c r="CA1309">
        <v>0</v>
      </c>
      <c r="CB1309">
        <v>0</v>
      </c>
      <c r="CC1309">
        <v>0</v>
      </c>
      <c r="CD1309">
        <v>54</v>
      </c>
      <c r="CE1309">
        <v>0</v>
      </c>
      <c r="CF1309" t="s">
        <v>349</v>
      </c>
      <c r="CG1309">
        <v>0</v>
      </c>
      <c r="CH1309">
        <v>0</v>
      </c>
      <c r="CI1309">
        <v>0</v>
      </c>
      <c r="CJ1309" t="s">
        <v>347</v>
      </c>
      <c r="CK1309">
        <v>35</v>
      </c>
      <c r="CL1309" t="s">
        <v>349</v>
      </c>
      <c r="CM1309">
        <v>0</v>
      </c>
      <c r="CN1309" s="133">
        <v>0</v>
      </c>
      <c r="CO1309" s="133" t="s">
        <v>347</v>
      </c>
      <c r="CP1309" s="133">
        <v>82</v>
      </c>
      <c r="CQ1309" s="133">
        <v>443</v>
      </c>
      <c r="CR1309">
        <v>82</v>
      </c>
      <c r="CS1309">
        <v>443</v>
      </c>
      <c r="CT1309">
        <v>22</v>
      </c>
      <c r="CU1309" t="s">
        <v>58</v>
      </c>
      <c r="CV1309" t="s">
        <v>1750</v>
      </c>
      <c r="CW1309" t="s">
        <v>444</v>
      </c>
      <c r="CY1309">
        <v>231</v>
      </c>
      <c r="CZ1309" t="s">
        <v>58</v>
      </c>
      <c r="DA1309" t="s">
        <v>1751</v>
      </c>
      <c r="DB1309" t="s">
        <v>444</v>
      </c>
      <c r="DD1309">
        <v>45</v>
      </c>
      <c r="DE1309" t="s">
        <v>58</v>
      </c>
      <c r="DF1309" t="s">
        <v>1751</v>
      </c>
      <c r="DG1309" t="s">
        <v>444</v>
      </c>
      <c r="DI1309">
        <v>134</v>
      </c>
      <c r="DJ1309" t="s">
        <v>58</v>
      </c>
      <c r="DK1309" t="s">
        <v>3328</v>
      </c>
      <c r="DL1309" t="s">
        <v>444</v>
      </c>
      <c r="DN1309">
        <v>0</v>
      </c>
      <c r="DS1309">
        <v>11</v>
      </c>
      <c r="DT1309" t="s">
        <v>348</v>
      </c>
      <c r="DU1309" t="s">
        <v>348</v>
      </c>
      <c r="DV1309" t="s">
        <v>349</v>
      </c>
      <c r="DW1309">
        <v>0</v>
      </c>
      <c r="DX1309">
        <v>0</v>
      </c>
      <c r="DY1309">
        <v>0</v>
      </c>
      <c r="EF1309">
        <v>0</v>
      </c>
      <c r="EM1309">
        <v>0</v>
      </c>
      <c r="ET1309">
        <v>0</v>
      </c>
      <c r="FA1309">
        <v>0</v>
      </c>
      <c r="FH1309">
        <v>0</v>
      </c>
      <c r="FK1309">
        <v>32</v>
      </c>
      <c r="FL1309">
        <v>173</v>
      </c>
      <c r="FM1309">
        <v>26</v>
      </c>
      <c r="FN1309">
        <v>140</v>
      </c>
      <c r="FO1309">
        <v>24</v>
      </c>
      <c r="FP1309">
        <v>130</v>
      </c>
      <c r="FQ1309">
        <v>0</v>
      </c>
      <c r="FR1309">
        <v>0</v>
      </c>
      <c r="FS1309" t="s">
        <v>347</v>
      </c>
      <c r="FT1309">
        <v>16</v>
      </c>
      <c r="FU1309">
        <v>92</v>
      </c>
      <c r="FV1309" t="s">
        <v>58</v>
      </c>
      <c r="FW1309" t="s">
        <v>1751</v>
      </c>
      <c r="FX1309" t="s">
        <v>349</v>
      </c>
      <c r="FZ1309" t="s">
        <v>347</v>
      </c>
      <c r="GA1309">
        <v>3</v>
      </c>
      <c r="GB1309">
        <v>16</v>
      </c>
      <c r="GC1309" t="s">
        <v>353</v>
      </c>
      <c r="GD1309" t="s">
        <v>355</v>
      </c>
      <c r="GE1309" t="s">
        <v>355</v>
      </c>
      <c r="GF1309" t="s">
        <v>354</v>
      </c>
      <c r="GG1309">
        <v>14</v>
      </c>
      <c r="GH1309" t="s">
        <v>356</v>
      </c>
    </row>
    <row r="1310" spans="1:191" x14ac:dyDescent="0.35">
      <c r="A1310" t="s">
        <v>57</v>
      </c>
      <c r="B1310" t="s">
        <v>58</v>
      </c>
      <c r="C1310" t="s">
        <v>3492</v>
      </c>
      <c r="D1310" t="s">
        <v>3276</v>
      </c>
      <c r="E1310" t="s">
        <v>3493</v>
      </c>
      <c r="F1310" t="s">
        <v>3494</v>
      </c>
      <c r="G1310" t="s">
        <v>3495</v>
      </c>
      <c r="H1310" t="s">
        <v>3496</v>
      </c>
      <c r="I1310">
        <v>14</v>
      </c>
      <c r="J1310">
        <v>4</v>
      </c>
      <c r="K1310" t="s">
        <v>345</v>
      </c>
      <c r="L1310">
        <v>6.7454500199999998</v>
      </c>
      <c r="M1310">
        <v>29.181800840000001</v>
      </c>
      <c r="N1310" t="s">
        <v>346</v>
      </c>
      <c r="O1310" t="s">
        <v>347</v>
      </c>
      <c r="P1310" s="133">
        <v>12</v>
      </c>
      <c r="Q1310" s="133">
        <v>54</v>
      </c>
      <c r="R1310" s="133">
        <v>12</v>
      </c>
      <c r="S1310" s="133">
        <v>54</v>
      </c>
      <c r="T1310" s="133">
        <v>15</v>
      </c>
      <c r="U1310" t="s">
        <v>58</v>
      </c>
      <c r="V1310" t="s">
        <v>3276</v>
      </c>
      <c r="W1310">
        <v>20</v>
      </c>
      <c r="X1310" t="s">
        <v>58</v>
      </c>
      <c r="Y1310" t="s">
        <v>3276</v>
      </c>
      <c r="Z1310">
        <v>10</v>
      </c>
      <c r="AA1310" t="s">
        <v>58</v>
      </c>
      <c r="AB1310" t="s">
        <v>3276</v>
      </c>
      <c r="AC1310">
        <v>9</v>
      </c>
      <c r="AD1310" t="s">
        <v>58</v>
      </c>
      <c r="AE1310" t="s">
        <v>3276</v>
      </c>
      <c r="AF1310">
        <v>0</v>
      </c>
      <c r="AI1310">
        <v>0</v>
      </c>
      <c r="AL1310" t="s">
        <v>349</v>
      </c>
      <c r="AM1310">
        <v>0</v>
      </c>
      <c r="AN1310">
        <v>0</v>
      </c>
      <c r="AO1310">
        <v>0</v>
      </c>
      <c r="AR1310">
        <v>0</v>
      </c>
      <c r="AU1310">
        <v>0</v>
      </c>
      <c r="AX1310">
        <v>0</v>
      </c>
      <c r="BA1310">
        <v>0</v>
      </c>
      <c r="BD1310">
        <v>0</v>
      </c>
      <c r="BE1310">
        <v>0</v>
      </c>
      <c r="BF1310">
        <v>15</v>
      </c>
      <c r="BG1310">
        <v>0</v>
      </c>
      <c r="BH1310" t="s">
        <v>349</v>
      </c>
      <c r="BI1310">
        <v>0</v>
      </c>
      <c r="BJ1310">
        <v>0</v>
      </c>
      <c r="BK1310">
        <v>0</v>
      </c>
      <c r="BL1310">
        <v>20</v>
      </c>
      <c r="BM1310">
        <v>0</v>
      </c>
      <c r="BN1310" t="s">
        <v>349</v>
      </c>
      <c r="BO1310">
        <v>0</v>
      </c>
      <c r="BP1310">
        <v>0</v>
      </c>
      <c r="BQ1310">
        <v>0</v>
      </c>
      <c r="BR1310">
        <v>10</v>
      </c>
      <c r="BS1310">
        <v>0</v>
      </c>
      <c r="BT1310" t="s">
        <v>349</v>
      </c>
      <c r="BU1310">
        <v>0</v>
      </c>
      <c r="BV1310">
        <v>0</v>
      </c>
      <c r="BW1310">
        <v>0</v>
      </c>
      <c r="BX1310">
        <v>9</v>
      </c>
      <c r="BY1310">
        <v>0</v>
      </c>
      <c r="BZ1310" t="s">
        <v>349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 t="s">
        <v>349</v>
      </c>
      <c r="CG1310">
        <v>0</v>
      </c>
      <c r="CH1310">
        <v>0</v>
      </c>
      <c r="CI1310">
        <v>0</v>
      </c>
      <c r="CJ1310" t="s">
        <v>347</v>
      </c>
      <c r="CK1310">
        <v>10</v>
      </c>
      <c r="CL1310" t="s">
        <v>347</v>
      </c>
      <c r="CM1310">
        <v>8</v>
      </c>
      <c r="CN1310" s="133">
        <v>6</v>
      </c>
      <c r="CO1310" s="133" t="s">
        <v>347</v>
      </c>
      <c r="CP1310" s="133">
        <v>70</v>
      </c>
      <c r="CQ1310" s="133">
        <v>315</v>
      </c>
      <c r="CR1310">
        <v>70</v>
      </c>
      <c r="CS1310">
        <v>315</v>
      </c>
      <c r="CT1310">
        <v>38</v>
      </c>
      <c r="CU1310" t="s">
        <v>58</v>
      </c>
      <c r="CV1310" t="s">
        <v>3276</v>
      </c>
      <c r="CW1310" t="s">
        <v>444</v>
      </c>
      <c r="CY1310">
        <v>88</v>
      </c>
      <c r="CZ1310" t="s">
        <v>58</v>
      </c>
      <c r="DA1310" t="s">
        <v>3276</v>
      </c>
      <c r="DB1310" t="s">
        <v>444</v>
      </c>
      <c r="DD1310">
        <v>20</v>
      </c>
      <c r="DE1310" t="s">
        <v>58</v>
      </c>
      <c r="DF1310" t="s">
        <v>3276</v>
      </c>
      <c r="DG1310" t="s">
        <v>444</v>
      </c>
      <c r="DI1310">
        <v>86</v>
      </c>
      <c r="DJ1310" t="s">
        <v>58</v>
      </c>
      <c r="DK1310" t="s">
        <v>3276</v>
      </c>
      <c r="DL1310" t="s">
        <v>444</v>
      </c>
      <c r="DN1310">
        <v>83</v>
      </c>
      <c r="DO1310" t="s">
        <v>58</v>
      </c>
      <c r="DP1310" t="s">
        <v>3276</v>
      </c>
      <c r="DQ1310" t="s">
        <v>444</v>
      </c>
      <c r="DS1310">
        <v>0</v>
      </c>
      <c r="DV1310" t="s">
        <v>349</v>
      </c>
      <c r="DW1310">
        <v>0</v>
      </c>
      <c r="DX1310">
        <v>0</v>
      </c>
      <c r="DY1310">
        <v>0</v>
      </c>
      <c r="EF1310">
        <v>0</v>
      </c>
      <c r="EM1310">
        <v>0</v>
      </c>
      <c r="ET1310">
        <v>0</v>
      </c>
      <c r="FA1310">
        <v>0</v>
      </c>
      <c r="FH1310">
        <v>0</v>
      </c>
      <c r="FK1310">
        <v>0</v>
      </c>
      <c r="FL1310">
        <v>0</v>
      </c>
      <c r="FM1310">
        <v>21</v>
      </c>
      <c r="FN1310">
        <v>95</v>
      </c>
      <c r="FO1310">
        <v>49</v>
      </c>
      <c r="FP1310">
        <v>220</v>
      </c>
      <c r="FQ1310">
        <v>0</v>
      </c>
      <c r="FR1310">
        <v>0</v>
      </c>
      <c r="FS1310" t="s">
        <v>347</v>
      </c>
      <c r="FT1310">
        <v>13</v>
      </c>
      <c r="FU1310">
        <v>65</v>
      </c>
      <c r="FV1310" t="s">
        <v>70</v>
      </c>
      <c r="FW1310" t="s">
        <v>1725</v>
      </c>
      <c r="FX1310" t="s">
        <v>349</v>
      </c>
      <c r="FZ1310" t="s">
        <v>349</v>
      </c>
      <c r="GA1310">
        <v>0</v>
      </c>
      <c r="GB1310">
        <v>0</v>
      </c>
      <c r="GC1310" t="s">
        <v>353</v>
      </c>
      <c r="GD1310" t="s">
        <v>355</v>
      </c>
      <c r="GE1310" t="s">
        <v>355</v>
      </c>
      <c r="GF1310" t="s">
        <v>355</v>
      </c>
      <c r="GG1310">
        <v>14</v>
      </c>
      <c r="GH1310" t="s">
        <v>356</v>
      </c>
    </row>
    <row r="1311" spans="1:191" x14ac:dyDescent="0.35">
      <c r="A1311" t="s">
        <v>57</v>
      </c>
      <c r="B1311" t="s">
        <v>58</v>
      </c>
      <c r="C1311" t="s">
        <v>3492</v>
      </c>
      <c r="D1311" t="s">
        <v>3276</v>
      </c>
      <c r="E1311" t="s">
        <v>3493</v>
      </c>
      <c r="F1311" t="s">
        <v>3494</v>
      </c>
      <c r="G1311" t="s">
        <v>3497</v>
      </c>
      <c r="H1311" t="s">
        <v>3498</v>
      </c>
      <c r="I1311">
        <v>14</v>
      </c>
      <c r="J1311">
        <v>7</v>
      </c>
      <c r="K1311" t="s">
        <v>345</v>
      </c>
      <c r="L1311">
        <v>6.6620280000000003</v>
      </c>
      <c r="M1311">
        <v>29.438524000000001</v>
      </c>
      <c r="N1311" t="s">
        <v>346</v>
      </c>
      <c r="O1311" t="s">
        <v>347</v>
      </c>
      <c r="P1311" s="133">
        <v>15</v>
      </c>
      <c r="Q1311" s="133">
        <v>70</v>
      </c>
      <c r="R1311" s="133">
        <v>13</v>
      </c>
      <c r="S1311" s="133">
        <v>59</v>
      </c>
      <c r="T1311" s="133">
        <v>15</v>
      </c>
      <c r="U1311" t="s">
        <v>58</v>
      </c>
      <c r="V1311" t="s">
        <v>3276</v>
      </c>
      <c r="W1311">
        <v>27</v>
      </c>
      <c r="X1311" t="s">
        <v>58</v>
      </c>
      <c r="Y1311" t="s">
        <v>3276</v>
      </c>
      <c r="Z1311">
        <v>8</v>
      </c>
      <c r="AA1311" t="s">
        <v>58</v>
      </c>
      <c r="AB1311" t="s">
        <v>3276</v>
      </c>
      <c r="AC1311">
        <v>9</v>
      </c>
      <c r="AD1311" t="s">
        <v>58</v>
      </c>
      <c r="AE1311" t="s">
        <v>3276</v>
      </c>
      <c r="AF1311">
        <v>0</v>
      </c>
      <c r="AI1311">
        <v>0</v>
      </c>
      <c r="AL1311" t="s">
        <v>347</v>
      </c>
      <c r="AM1311">
        <v>2</v>
      </c>
      <c r="AN1311">
        <v>11</v>
      </c>
      <c r="AO1311">
        <v>5</v>
      </c>
      <c r="AP1311" t="s">
        <v>119</v>
      </c>
      <c r="AQ1311" t="s">
        <v>373</v>
      </c>
      <c r="AR1311">
        <v>3</v>
      </c>
      <c r="AS1311" t="s">
        <v>121</v>
      </c>
      <c r="AT1311" t="s">
        <v>359</v>
      </c>
      <c r="AU1311">
        <v>0</v>
      </c>
      <c r="AX1311">
        <v>0</v>
      </c>
      <c r="BA1311">
        <v>0</v>
      </c>
      <c r="BD1311">
        <v>3</v>
      </c>
      <c r="BE1311">
        <v>5</v>
      </c>
      <c r="BF1311">
        <v>15</v>
      </c>
      <c r="BG1311">
        <v>0</v>
      </c>
      <c r="BH1311" t="s">
        <v>349</v>
      </c>
      <c r="BI1311">
        <v>0</v>
      </c>
      <c r="BJ1311">
        <v>0</v>
      </c>
      <c r="BK1311">
        <v>3</v>
      </c>
      <c r="BL1311">
        <v>27</v>
      </c>
      <c r="BM1311">
        <v>0</v>
      </c>
      <c r="BN1311" t="s">
        <v>349</v>
      </c>
      <c r="BO1311">
        <v>0</v>
      </c>
      <c r="BP1311">
        <v>0</v>
      </c>
      <c r="BQ1311">
        <v>0</v>
      </c>
      <c r="BR1311">
        <v>8</v>
      </c>
      <c r="BS1311">
        <v>0</v>
      </c>
      <c r="BT1311" t="s">
        <v>349</v>
      </c>
      <c r="BU1311">
        <v>0</v>
      </c>
      <c r="BV1311">
        <v>0</v>
      </c>
      <c r="BW1311">
        <v>0</v>
      </c>
      <c r="BX1311">
        <v>9</v>
      </c>
      <c r="BY1311">
        <v>0</v>
      </c>
      <c r="BZ1311" t="s">
        <v>349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 t="s">
        <v>349</v>
      </c>
      <c r="CG1311">
        <v>0</v>
      </c>
      <c r="CH1311">
        <v>0</v>
      </c>
      <c r="CI1311">
        <v>3</v>
      </c>
      <c r="CJ1311" t="s">
        <v>347</v>
      </c>
      <c r="CK1311">
        <v>15</v>
      </c>
      <c r="CL1311" t="s">
        <v>347</v>
      </c>
      <c r="CM1311">
        <v>23</v>
      </c>
      <c r="CN1311" s="133">
        <v>2</v>
      </c>
      <c r="CO1311" s="133" t="s">
        <v>347</v>
      </c>
      <c r="CP1311" s="133">
        <v>59</v>
      </c>
      <c r="CQ1311" s="133">
        <v>306</v>
      </c>
      <c r="CR1311">
        <v>59</v>
      </c>
      <c r="CS1311">
        <v>306</v>
      </c>
      <c r="CT1311">
        <v>52</v>
      </c>
      <c r="CU1311" t="s">
        <v>58</v>
      </c>
      <c r="CV1311" t="s">
        <v>3276</v>
      </c>
      <c r="CW1311" t="s">
        <v>444</v>
      </c>
      <c r="CY1311">
        <v>82</v>
      </c>
      <c r="CZ1311" t="s">
        <v>58</v>
      </c>
      <c r="DA1311" t="s">
        <v>1751</v>
      </c>
      <c r="DB1311" t="s">
        <v>405</v>
      </c>
      <c r="DD1311">
        <v>48</v>
      </c>
      <c r="DE1311" t="s">
        <v>58</v>
      </c>
      <c r="DF1311" t="s">
        <v>3151</v>
      </c>
      <c r="DG1311" t="s">
        <v>444</v>
      </c>
      <c r="DI1311">
        <v>120</v>
      </c>
      <c r="DJ1311" t="s">
        <v>58</v>
      </c>
      <c r="DK1311" t="s">
        <v>3276</v>
      </c>
      <c r="DL1311" t="s">
        <v>444</v>
      </c>
      <c r="DN1311">
        <v>4</v>
      </c>
      <c r="DO1311" t="s">
        <v>58</v>
      </c>
      <c r="DP1311" t="s">
        <v>1751</v>
      </c>
      <c r="DQ1311" t="s">
        <v>405</v>
      </c>
      <c r="DS1311">
        <v>0</v>
      </c>
      <c r="DV1311" t="s">
        <v>349</v>
      </c>
      <c r="DW1311">
        <v>0</v>
      </c>
      <c r="DX1311">
        <v>0</v>
      </c>
      <c r="DY1311">
        <v>0</v>
      </c>
      <c r="EF1311">
        <v>0</v>
      </c>
      <c r="EM1311">
        <v>0</v>
      </c>
      <c r="ET1311">
        <v>0</v>
      </c>
      <c r="FA1311">
        <v>0</v>
      </c>
      <c r="FH1311">
        <v>0</v>
      </c>
      <c r="FK1311">
        <v>27</v>
      </c>
      <c r="FL1311">
        <v>140</v>
      </c>
      <c r="FM1311">
        <v>15</v>
      </c>
      <c r="FN1311">
        <v>77</v>
      </c>
      <c r="FO1311">
        <v>17</v>
      </c>
      <c r="FP1311">
        <v>89</v>
      </c>
      <c r="FQ1311">
        <v>0</v>
      </c>
      <c r="FR1311">
        <v>0</v>
      </c>
      <c r="FS1311" t="s">
        <v>347</v>
      </c>
      <c r="FT1311">
        <v>49</v>
      </c>
      <c r="FU1311">
        <v>323</v>
      </c>
      <c r="FV1311" t="s">
        <v>68</v>
      </c>
      <c r="FW1311" t="s">
        <v>3254</v>
      </c>
      <c r="FX1311" t="s">
        <v>347</v>
      </c>
      <c r="FY1311" t="s">
        <v>121</v>
      </c>
      <c r="FZ1311" t="s">
        <v>347</v>
      </c>
      <c r="GA1311">
        <v>2</v>
      </c>
      <c r="GB1311">
        <v>9</v>
      </c>
      <c r="GC1311" t="s">
        <v>353</v>
      </c>
      <c r="GD1311" t="s">
        <v>355</v>
      </c>
      <c r="GE1311" t="s">
        <v>354</v>
      </c>
      <c r="GF1311" t="s">
        <v>354</v>
      </c>
      <c r="GG1311">
        <v>14</v>
      </c>
      <c r="GH1311" t="s">
        <v>356</v>
      </c>
    </row>
    <row r="1312" spans="1:191" x14ac:dyDescent="0.35">
      <c r="A1312" t="s">
        <v>57</v>
      </c>
      <c r="B1312" t="s">
        <v>58</v>
      </c>
      <c r="C1312" t="s">
        <v>3492</v>
      </c>
      <c r="D1312" t="s">
        <v>3276</v>
      </c>
      <c r="E1312" t="s">
        <v>3493</v>
      </c>
      <c r="F1312" t="s">
        <v>3494</v>
      </c>
      <c r="G1312" t="s">
        <v>3499</v>
      </c>
      <c r="H1312" t="s">
        <v>3500</v>
      </c>
      <c r="I1312">
        <v>14</v>
      </c>
      <c r="J1312">
        <v>7</v>
      </c>
      <c r="K1312" t="s">
        <v>345</v>
      </c>
      <c r="L1312">
        <v>6.6860299559999996</v>
      </c>
      <c r="M1312">
        <v>29.21829494</v>
      </c>
      <c r="N1312" t="s">
        <v>346</v>
      </c>
      <c r="O1312" t="s">
        <v>347</v>
      </c>
      <c r="P1312" s="133">
        <v>70</v>
      </c>
      <c r="Q1312" s="133">
        <v>292</v>
      </c>
      <c r="R1312" s="133">
        <v>70</v>
      </c>
      <c r="S1312" s="133">
        <v>292</v>
      </c>
      <c r="T1312" s="133">
        <v>95</v>
      </c>
      <c r="U1312" t="s">
        <v>58</v>
      </c>
      <c r="V1312" t="s">
        <v>3276</v>
      </c>
      <c r="W1312">
        <v>143</v>
      </c>
      <c r="X1312" t="s">
        <v>58</v>
      </c>
      <c r="Y1312" t="s">
        <v>3276</v>
      </c>
      <c r="Z1312">
        <v>9</v>
      </c>
      <c r="AA1312" t="s">
        <v>58</v>
      </c>
      <c r="AB1312" t="s">
        <v>3276</v>
      </c>
      <c r="AC1312">
        <v>45</v>
      </c>
      <c r="AD1312" t="s">
        <v>58</v>
      </c>
      <c r="AE1312" t="s">
        <v>3276</v>
      </c>
      <c r="AF1312">
        <v>0</v>
      </c>
      <c r="AI1312">
        <v>0</v>
      </c>
      <c r="AL1312" t="s">
        <v>349</v>
      </c>
      <c r="AM1312">
        <v>0</v>
      </c>
      <c r="AN1312">
        <v>0</v>
      </c>
      <c r="AO1312">
        <v>0</v>
      </c>
      <c r="AR1312">
        <v>0</v>
      </c>
      <c r="AU1312">
        <v>0</v>
      </c>
      <c r="AX1312">
        <v>0</v>
      </c>
      <c r="BA1312">
        <v>0</v>
      </c>
      <c r="BD1312">
        <v>0</v>
      </c>
      <c r="BE1312">
        <v>0</v>
      </c>
      <c r="BF1312">
        <v>95</v>
      </c>
      <c r="BG1312">
        <v>0</v>
      </c>
      <c r="BH1312" t="s">
        <v>349</v>
      </c>
      <c r="BI1312">
        <v>0</v>
      </c>
      <c r="BJ1312">
        <v>0</v>
      </c>
      <c r="BK1312">
        <v>0</v>
      </c>
      <c r="BL1312">
        <v>124</v>
      </c>
      <c r="BM1312">
        <v>19</v>
      </c>
      <c r="BN1312" t="s">
        <v>349</v>
      </c>
      <c r="BO1312">
        <v>0</v>
      </c>
      <c r="BP1312">
        <v>0</v>
      </c>
      <c r="BQ1312">
        <v>0</v>
      </c>
      <c r="BR1312">
        <v>9</v>
      </c>
      <c r="BS1312">
        <v>0</v>
      </c>
      <c r="BT1312" t="s">
        <v>349</v>
      </c>
      <c r="BU1312">
        <v>0</v>
      </c>
      <c r="BV1312">
        <v>0</v>
      </c>
      <c r="BW1312">
        <v>0</v>
      </c>
      <c r="BX1312">
        <v>36</v>
      </c>
      <c r="BY1312">
        <v>9</v>
      </c>
      <c r="BZ1312" t="s">
        <v>349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 t="s">
        <v>349</v>
      </c>
      <c r="CG1312">
        <v>0</v>
      </c>
      <c r="CH1312">
        <v>0</v>
      </c>
      <c r="CI1312">
        <v>0</v>
      </c>
      <c r="CJ1312" t="s">
        <v>347</v>
      </c>
      <c r="CK1312">
        <v>35</v>
      </c>
      <c r="CL1312" t="s">
        <v>347</v>
      </c>
      <c r="CM1312">
        <v>3</v>
      </c>
      <c r="CN1312" s="133">
        <v>7</v>
      </c>
      <c r="CO1312" s="133" t="s">
        <v>347</v>
      </c>
      <c r="CP1312" s="133">
        <v>108</v>
      </c>
      <c r="CQ1312" s="133">
        <v>486</v>
      </c>
      <c r="CR1312">
        <v>108</v>
      </c>
      <c r="CS1312">
        <v>486</v>
      </c>
      <c r="CT1312">
        <v>68</v>
      </c>
      <c r="CU1312" t="s">
        <v>58</v>
      </c>
      <c r="CV1312" t="s">
        <v>3276</v>
      </c>
      <c r="CW1312" t="s">
        <v>444</v>
      </c>
      <c r="CY1312">
        <v>172</v>
      </c>
      <c r="CZ1312" t="s">
        <v>58</v>
      </c>
      <c r="DA1312" t="s">
        <v>3151</v>
      </c>
      <c r="DB1312" t="s">
        <v>444</v>
      </c>
      <c r="DD1312">
        <v>20</v>
      </c>
      <c r="DE1312" t="s">
        <v>58</v>
      </c>
      <c r="DF1312" t="s">
        <v>3151</v>
      </c>
      <c r="DG1312" t="s">
        <v>405</v>
      </c>
      <c r="DI1312">
        <v>153</v>
      </c>
      <c r="DJ1312" t="s">
        <v>58</v>
      </c>
      <c r="DK1312" t="s">
        <v>3276</v>
      </c>
      <c r="DL1312" t="s">
        <v>405</v>
      </c>
      <c r="DN1312">
        <v>72</v>
      </c>
      <c r="DO1312" t="s">
        <v>70</v>
      </c>
      <c r="DP1312" t="s">
        <v>1725</v>
      </c>
      <c r="DQ1312" t="s">
        <v>350</v>
      </c>
      <c r="DS1312">
        <v>1</v>
      </c>
      <c r="DT1312" t="s">
        <v>348</v>
      </c>
      <c r="DU1312" t="s">
        <v>348</v>
      </c>
      <c r="DV1312" t="s">
        <v>349</v>
      </c>
      <c r="DW1312">
        <v>0</v>
      </c>
      <c r="DX1312">
        <v>0</v>
      </c>
      <c r="DY1312">
        <v>0</v>
      </c>
      <c r="EF1312">
        <v>0</v>
      </c>
      <c r="EM1312">
        <v>0</v>
      </c>
      <c r="ET1312">
        <v>0</v>
      </c>
      <c r="FA1312">
        <v>0</v>
      </c>
      <c r="FH1312">
        <v>0</v>
      </c>
      <c r="FK1312">
        <v>32</v>
      </c>
      <c r="FL1312">
        <v>144</v>
      </c>
      <c r="FM1312">
        <v>42</v>
      </c>
      <c r="FN1312">
        <v>189</v>
      </c>
      <c r="FO1312">
        <v>34</v>
      </c>
      <c r="FP1312">
        <v>153</v>
      </c>
      <c r="FQ1312">
        <v>0</v>
      </c>
      <c r="FR1312">
        <v>0</v>
      </c>
      <c r="FS1312" t="s">
        <v>347</v>
      </c>
      <c r="FT1312">
        <v>28</v>
      </c>
      <c r="FU1312">
        <v>142</v>
      </c>
      <c r="FV1312" t="s">
        <v>70</v>
      </c>
      <c r="FW1312" t="s">
        <v>726</v>
      </c>
      <c r="FX1312" t="s">
        <v>347</v>
      </c>
      <c r="FY1312" t="s">
        <v>121</v>
      </c>
      <c r="FZ1312" t="s">
        <v>347</v>
      </c>
      <c r="GA1312">
        <v>6</v>
      </c>
      <c r="GB1312">
        <v>27</v>
      </c>
      <c r="GC1312" t="s">
        <v>353</v>
      </c>
      <c r="GD1312" t="s">
        <v>354</v>
      </c>
      <c r="GE1312" t="s">
        <v>354</v>
      </c>
      <c r="GF1312" t="s">
        <v>355</v>
      </c>
      <c r="GG1312">
        <v>14</v>
      </c>
      <c r="GH1312" t="s">
        <v>356</v>
      </c>
    </row>
    <row r="1313" spans="1:190" x14ac:dyDescent="0.35">
      <c r="A1313" t="s">
        <v>57</v>
      </c>
      <c r="B1313" t="s">
        <v>58</v>
      </c>
      <c r="C1313" t="s">
        <v>3492</v>
      </c>
      <c r="D1313" t="s">
        <v>3276</v>
      </c>
      <c r="E1313" t="s">
        <v>3493</v>
      </c>
      <c r="F1313" t="s">
        <v>3494</v>
      </c>
      <c r="G1313" t="s">
        <v>3501</v>
      </c>
      <c r="H1313" t="s">
        <v>3502</v>
      </c>
      <c r="I1313">
        <v>14</v>
      </c>
      <c r="J1313">
        <v>7</v>
      </c>
      <c r="K1313" t="s">
        <v>345</v>
      </c>
      <c r="L1313">
        <v>6.5793049999999997</v>
      </c>
      <c r="M1313">
        <v>29.386592</v>
      </c>
      <c r="N1313" t="s">
        <v>346</v>
      </c>
      <c r="O1313" t="s">
        <v>347</v>
      </c>
      <c r="P1313" s="133">
        <v>25</v>
      </c>
      <c r="Q1313" s="133">
        <v>126</v>
      </c>
      <c r="R1313" s="133">
        <v>25</v>
      </c>
      <c r="S1313" s="133">
        <v>126</v>
      </c>
      <c r="T1313" s="133">
        <v>36</v>
      </c>
      <c r="U1313" t="s">
        <v>58</v>
      </c>
      <c r="V1313" t="s">
        <v>3276</v>
      </c>
      <c r="W1313">
        <v>48</v>
      </c>
      <c r="X1313" t="s">
        <v>58</v>
      </c>
      <c r="Y1313" t="s">
        <v>3276</v>
      </c>
      <c r="Z1313">
        <v>17</v>
      </c>
      <c r="AA1313" t="s">
        <v>58</v>
      </c>
      <c r="AB1313" t="s">
        <v>3276</v>
      </c>
      <c r="AC1313">
        <v>25</v>
      </c>
      <c r="AD1313" t="s">
        <v>58</v>
      </c>
      <c r="AE1313" t="s">
        <v>3276</v>
      </c>
      <c r="AF1313">
        <v>0</v>
      </c>
      <c r="AI1313">
        <v>0</v>
      </c>
      <c r="AL1313" t="s">
        <v>349</v>
      </c>
      <c r="AM1313">
        <v>0</v>
      </c>
      <c r="AN1313">
        <v>0</v>
      </c>
      <c r="AO1313">
        <v>0</v>
      </c>
      <c r="AR1313">
        <v>0</v>
      </c>
      <c r="AU1313">
        <v>0</v>
      </c>
      <c r="AX1313">
        <v>0</v>
      </c>
      <c r="BA1313">
        <v>0</v>
      </c>
      <c r="BD1313">
        <v>0</v>
      </c>
      <c r="BE1313">
        <v>0</v>
      </c>
      <c r="BF1313">
        <v>36</v>
      </c>
      <c r="BG1313">
        <v>0</v>
      </c>
      <c r="BH1313" t="s">
        <v>349</v>
      </c>
      <c r="BI1313">
        <v>0</v>
      </c>
      <c r="BJ1313">
        <v>0</v>
      </c>
      <c r="BK1313">
        <v>0</v>
      </c>
      <c r="BL1313">
        <v>48</v>
      </c>
      <c r="BM1313">
        <v>0</v>
      </c>
      <c r="BN1313" t="s">
        <v>349</v>
      </c>
      <c r="BO1313">
        <v>0</v>
      </c>
      <c r="BP1313">
        <v>0</v>
      </c>
      <c r="BQ1313">
        <v>0</v>
      </c>
      <c r="BR1313">
        <v>17</v>
      </c>
      <c r="BS1313">
        <v>0</v>
      </c>
      <c r="BT1313" t="s">
        <v>349</v>
      </c>
      <c r="BU1313">
        <v>0</v>
      </c>
      <c r="BV1313">
        <v>0</v>
      </c>
      <c r="BW1313">
        <v>0</v>
      </c>
      <c r="BX1313">
        <v>25</v>
      </c>
      <c r="BY1313">
        <v>0</v>
      </c>
      <c r="BZ1313" t="s">
        <v>349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 t="s">
        <v>349</v>
      </c>
      <c r="CG1313">
        <v>0</v>
      </c>
      <c r="CH1313">
        <v>0</v>
      </c>
      <c r="CI1313">
        <v>0</v>
      </c>
      <c r="CJ1313" t="s">
        <v>349</v>
      </c>
      <c r="CK1313">
        <v>0</v>
      </c>
      <c r="CL1313" t="s">
        <v>347</v>
      </c>
      <c r="CM1313">
        <v>12</v>
      </c>
      <c r="CN1313" s="133">
        <v>17</v>
      </c>
      <c r="CO1313" s="133" t="s">
        <v>347</v>
      </c>
      <c r="CP1313" s="133">
        <v>54</v>
      </c>
      <c r="CQ1313" s="133">
        <v>270</v>
      </c>
      <c r="CR1313">
        <v>54</v>
      </c>
      <c r="CS1313">
        <v>270</v>
      </c>
      <c r="CT1313">
        <v>65</v>
      </c>
      <c r="CU1313" t="s">
        <v>58</v>
      </c>
      <c r="CV1313" t="s">
        <v>3276</v>
      </c>
      <c r="CW1313" t="s">
        <v>444</v>
      </c>
      <c r="CY1313">
        <v>90</v>
      </c>
      <c r="CZ1313" t="s">
        <v>58</v>
      </c>
      <c r="DA1313" t="s">
        <v>1751</v>
      </c>
      <c r="DB1313" t="s">
        <v>444</v>
      </c>
      <c r="DD1313">
        <v>38</v>
      </c>
      <c r="DE1313" t="s">
        <v>58</v>
      </c>
      <c r="DF1313" t="s">
        <v>3276</v>
      </c>
      <c r="DG1313" t="s">
        <v>444</v>
      </c>
      <c r="DI1313">
        <v>40</v>
      </c>
      <c r="DJ1313" t="s">
        <v>58</v>
      </c>
      <c r="DK1313" t="s">
        <v>3276</v>
      </c>
      <c r="DL1313" t="s">
        <v>444</v>
      </c>
      <c r="DN1313">
        <v>37</v>
      </c>
      <c r="DO1313" t="s">
        <v>58</v>
      </c>
      <c r="DP1313" t="s">
        <v>3276</v>
      </c>
      <c r="DQ1313" t="s">
        <v>444</v>
      </c>
      <c r="DS1313">
        <v>0</v>
      </c>
      <c r="DV1313" t="s">
        <v>349</v>
      </c>
      <c r="DW1313">
        <v>0</v>
      </c>
      <c r="DX1313">
        <v>0</v>
      </c>
      <c r="DY1313">
        <v>0</v>
      </c>
      <c r="EF1313">
        <v>0</v>
      </c>
      <c r="EM1313">
        <v>0</v>
      </c>
      <c r="ET1313">
        <v>0</v>
      </c>
      <c r="FA1313">
        <v>0</v>
      </c>
      <c r="FH1313">
        <v>0</v>
      </c>
      <c r="FK1313">
        <v>23</v>
      </c>
      <c r="FL1313">
        <v>115</v>
      </c>
      <c r="FM1313">
        <v>16</v>
      </c>
      <c r="FN1313">
        <v>80</v>
      </c>
      <c r="FO1313">
        <v>15</v>
      </c>
      <c r="FP1313">
        <v>75</v>
      </c>
      <c r="FQ1313">
        <v>0</v>
      </c>
      <c r="FR1313">
        <v>0</v>
      </c>
      <c r="FS1313" t="s">
        <v>349</v>
      </c>
      <c r="FT1313">
        <v>0</v>
      </c>
      <c r="FU1313">
        <v>0</v>
      </c>
      <c r="FX1313" t="s">
        <v>349</v>
      </c>
      <c r="FZ1313" t="s">
        <v>347</v>
      </c>
      <c r="GA1313">
        <v>2</v>
      </c>
      <c r="GB1313">
        <v>9</v>
      </c>
      <c r="GC1313" t="s">
        <v>353</v>
      </c>
      <c r="GD1313" t="s">
        <v>354</v>
      </c>
      <c r="GE1313" t="s">
        <v>355</v>
      </c>
      <c r="GF1313" t="s">
        <v>355</v>
      </c>
      <c r="GG1313">
        <v>14</v>
      </c>
      <c r="GH1313" t="s">
        <v>356</v>
      </c>
    </row>
    <row r="1314" spans="1:190" x14ac:dyDescent="0.35">
      <c r="A1314" t="s">
        <v>57</v>
      </c>
      <c r="B1314" t="s">
        <v>58</v>
      </c>
      <c r="C1314" t="s">
        <v>3492</v>
      </c>
      <c r="D1314" t="s">
        <v>3276</v>
      </c>
      <c r="E1314" t="s">
        <v>3493</v>
      </c>
      <c r="F1314" t="s">
        <v>3494</v>
      </c>
      <c r="G1314" t="s">
        <v>3503</v>
      </c>
      <c r="H1314" t="s">
        <v>3504</v>
      </c>
      <c r="I1314">
        <v>14</v>
      </c>
      <c r="J1314">
        <v>4</v>
      </c>
      <c r="K1314" t="s">
        <v>345</v>
      </c>
      <c r="L1314">
        <v>6.60954</v>
      </c>
      <c r="M1314">
        <v>29.315100000000001</v>
      </c>
      <c r="N1314" t="s">
        <v>346</v>
      </c>
      <c r="O1314" t="s">
        <v>347</v>
      </c>
      <c r="P1314" s="133">
        <v>35</v>
      </c>
      <c r="Q1314" s="133">
        <v>180</v>
      </c>
      <c r="R1314" s="133">
        <v>35</v>
      </c>
      <c r="S1314" s="133">
        <v>180</v>
      </c>
      <c r="T1314" s="133">
        <v>46</v>
      </c>
      <c r="U1314" t="s">
        <v>58</v>
      </c>
      <c r="V1314" t="s">
        <v>3276</v>
      </c>
      <c r="W1314">
        <v>102</v>
      </c>
      <c r="X1314" t="s">
        <v>58</v>
      </c>
      <c r="Y1314" t="s">
        <v>3276</v>
      </c>
      <c r="Z1314">
        <v>10</v>
      </c>
      <c r="AA1314" t="s">
        <v>58</v>
      </c>
      <c r="AB1314" t="s">
        <v>3276</v>
      </c>
      <c r="AC1314">
        <v>22</v>
      </c>
      <c r="AD1314" t="s">
        <v>58</v>
      </c>
      <c r="AE1314" t="s">
        <v>3276</v>
      </c>
      <c r="AF1314">
        <v>0</v>
      </c>
      <c r="AI1314">
        <v>0</v>
      </c>
      <c r="AL1314" t="s">
        <v>349</v>
      </c>
      <c r="AM1314">
        <v>0</v>
      </c>
      <c r="AN1314">
        <v>0</v>
      </c>
      <c r="AO1314">
        <v>0</v>
      </c>
      <c r="AR1314">
        <v>0</v>
      </c>
      <c r="AU1314">
        <v>0</v>
      </c>
      <c r="AX1314">
        <v>0</v>
      </c>
      <c r="BA1314">
        <v>0</v>
      </c>
      <c r="BD1314">
        <v>0</v>
      </c>
      <c r="BE1314">
        <v>0</v>
      </c>
      <c r="BF1314">
        <v>46</v>
      </c>
      <c r="BG1314">
        <v>0</v>
      </c>
      <c r="BH1314" t="s">
        <v>349</v>
      </c>
      <c r="BI1314">
        <v>0</v>
      </c>
      <c r="BJ1314">
        <v>0</v>
      </c>
      <c r="BK1314">
        <v>0</v>
      </c>
      <c r="BL1314">
        <v>102</v>
      </c>
      <c r="BM1314">
        <v>0</v>
      </c>
      <c r="BN1314" t="s">
        <v>349</v>
      </c>
      <c r="BO1314">
        <v>0</v>
      </c>
      <c r="BP1314">
        <v>0</v>
      </c>
      <c r="BQ1314">
        <v>0</v>
      </c>
      <c r="BR1314">
        <v>10</v>
      </c>
      <c r="BS1314">
        <v>0</v>
      </c>
      <c r="BT1314" t="s">
        <v>349</v>
      </c>
      <c r="BU1314">
        <v>0</v>
      </c>
      <c r="BV1314">
        <v>0</v>
      </c>
      <c r="BW1314">
        <v>0</v>
      </c>
      <c r="BX1314">
        <v>22</v>
      </c>
      <c r="BY1314">
        <v>0</v>
      </c>
      <c r="BZ1314" t="s">
        <v>349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 t="s">
        <v>349</v>
      </c>
      <c r="CG1314">
        <v>0</v>
      </c>
      <c r="CH1314">
        <v>0</v>
      </c>
      <c r="CI1314">
        <v>0</v>
      </c>
      <c r="CJ1314" t="s">
        <v>347</v>
      </c>
      <c r="CK1314">
        <v>48</v>
      </c>
      <c r="CL1314" t="s">
        <v>347</v>
      </c>
      <c r="CM1314">
        <v>9</v>
      </c>
      <c r="CN1314" s="133">
        <v>20</v>
      </c>
      <c r="CO1314" s="133" t="s">
        <v>347</v>
      </c>
      <c r="CP1314" s="133">
        <v>71</v>
      </c>
      <c r="CQ1314" s="133">
        <v>360</v>
      </c>
      <c r="CR1314">
        <v>71</v>
      </c>
      <c r="CS1314">
        <v>360</v>
      </c>
      <c r="CT1314">
        <v>40</v>
      </c>
      <c r="CU1314" t="s">
        <v>70</v>
      </c>
      <c r="CV1314" t="s">
        <v>1725</v>
      </c>
      <c r="CW1314" t="s">
        <v>444</v>
      </c>
      <c r="CY1314">
        <v>128</v>
      </c>
      <c r="CZ1314" t="s">
        <v>58</v>
      </c>
      <c r="DA1314" t="s">
        <v>3276</v>
      </c>
      <c r="DB1314" t="s">
        <v>444</v>
      </c>
      <c r="DD1314">
        <v>32</v>
      </c>
      <c r="DE1314" t="s">
        <v>58</v>
      </c>
      <c r="DF1314" t="s">
        <v>3151</v>
      </c>
      <c r="DG1314" t="s">
        <v>444</v>
      </c>
      <c r="DI1314">
        <v>108</v>
      </c>
      <c r="DJ1314" t="s">
        <v>58</v>
      </c>
      <c r="DK1314" t="s">
        <v>1751</v>
      </c>
      <c r="DL1314" t="s">
        <v>444</v>
      </c>
      <c r="DN1314">
        <v>52</v>
      </c>
      <c r="DO1314" t="s">
        <v>70</v>
      </c>
      <c r="DP1314" t="s">
        <v>1725</v>
      </c>
      <c r="DQ1314" t="s">
        <v>444</v>
      </c>
      <c r="DS1314">
        <v>0</v>
      </c>
      <c r="DV1314" t="s">
        <v>349</v>
      </c>
      <c r="DW1314">
        <v>0</v>
      </c>
      <c r="DX1314">
        <v>0</v>
      </c>
      <c r="DY1314">
        <v>0</v>
      </c>
      <c r="EF1314">
        <v>0</v>
      </c>
      <c r="EM1314">
        <v>0</v>
      </c>
      <c r="ET1314">
        <v>0</v>
      </c>
      <c r="FA1314">
        <v>0</v>
      </c>
      <c r="FH1314">
        <v>0</v>
      </c>
      <c r="FK1314">
        <v>29</v>
      </c>
      <c r="FL1314">
        <v>147</v>
      </c>
      <c r="FM1314">
        <v>22</v>
      </c>
      <c r="FN1314">
        <v>111</v>
      </c>
      <c r="FO1314">
        <v>20</v>
      </c>
      <c r="FP1314">
        <v>102</v>
      </c>
      <c r="FQ1314">
        <v>0</v>
      </c>
      <c r="FR1314">
        <v>0</v>
      </c>
      <c r="FS1314" t="s">
        <v>347</v>
      </c>
      <c r="FT1314">
        <v>23</v>
      </c>
      <c r="FU1314">
        <v>129</v>
      </c>
      <c r="FV1314" t="s">
        <v>70</v>
      </c>
      <c r="FW1314" t="s">
        <v>726</v>
      </c>
      <c r="FX1314" t="s">
        <v>347</v>
      </c>
      <c r="FY1314" t="s">
        <v>119</v>
      </c>
      <c r="FZ1314" t="s">
        <v>347</v>
      </c>
      <c r="GA1314">
        <v>9</v>
      </c>
      <c r="GB1314">
        <v>43</v>
      </c>
      <c r="GC1314" t="s">
        <v>353</v>
      </c>
      <c r="GD1314" t="s">
        <v>354</v>
      </c>
      <c r="GE1314" t="s">
        <v>354</v>
      </c>
      <c r="GF1314" t="s">
        <v>354</v>
      </c>
      <c r="GG1314">
        <v>14</v>
      </c>
      <c r="GH1314" t="s">
        <v>356</v>
      </c>
    </row>
    <row r="1315" spans="1:190" x14ac:dyDescent="0.35">
      <c r="A1315" t="s">
        <v>57</v>
      </c>
      <c r="B1315" t="s">
        <v>58</v>
      </c>
      <c r="C1315" t="s">
        <v>3492</v>
      </c>
      <c r="D1315" t="s">
        <v>3276</v>
      </c>
      <c r="E1315" t="s">
        <v>3505</v>
      </c>
      <c r="F1315" t="s">
        <v>3506</v>
      </c>
      <c r="G1315" t="s">
        <v>3507</v>
      </c>
      <c r="H1315" t="s">
        <v>3508</v>
      </c>
      <c r="I1315">
        <v>14</v>
      </c>
      <c r="J1315">
        <v>4</v>
      </c>
      <c r="K1315" t="s">
        <v>345</v>
      </c>
      <c r="L1315">
        <v>6.5681083999999998</v>
      </c>
      <c r="M1315">
        <v>29.471959999999999</v>
      </c>
      <c r="N1315" t="s">
        <v>346</v>
      </c>
      <c r="O1315" t="s">
        <v>347</v>
      </c>
      <c r="P1315" s="133">
        <v>113</v>
      </c>
      <c r="Q1315" s="133">
        <v>504</v>
      </c>
      <c r="R1315" s="133">
        <v>104</v>
      </c>
      <c r="S1315" s="133">
        <v>468</v>
      </c>
      <c r="T1315" s="133">
        <v>78</v>
      </c>
      <c r="U1315" t="s">
        <v>58</v>
      </c>
      <c r="V1315" t="s">
        <v>3276</v>
      </c>
      <c r="W1315">
        <v>152</v>
      </c>
      <c r="X1315" t="s">
        <v>58</v>
      </c>
      <c r="Y1315" t="s">
        <v>3276</v>
      </c>
      <c r="Z1315">
        <v>128</v>
      </c>
      <c r="AA1315" t="s">
        <v>58</v>
      </c>
      <c r="AB1315" t="s">
        <v>3276</v>
      </c>
      <c r="AC1315">
        <v>110</v>
      </c>
      <c r="AD1315" t="s">
        <v>348</v>
      </c>
      <c r="AE1315" t="s">
        <v>348</v>
      </c>
      <c r="AF1315">
        <v>0</v>
      </c>
      <c r="AI1315">
        <v>0</v>
      </c>
      <c r="AL1315" t="s">
        <v>347</v>
      </c>
      <c r="AM1315">
        <v>9</v>
      </c>
      <c r="AN1315">
        <v>36</v>
      </c>
      <c r="AO1315">
        <v>2</v>
      </c>
      <c r="AP1315" t="s">
        <v>119</v>
      </c>
      <c r="AQ1315" t="s">
        <v>373</v>
      </c>
      <c r="AR1315">
        <v>15</v>
      </c>
      <c r="AS1315" t="s">
        <v>123</v>
      </c>
      <c r="AT1315" t="s">
        <v>351</v>
      </c>
      <c r="AU1315">
        <v>3</v>
      </c>
      <c r="AV1315" t="s">
        <v>121</v>
      </c>
      <c r="AW1315" t="s">
        <v>359</v>
      </c>
      <c r="AX1315">
        <v>16</v>
      </c>
      <c r="AY1315" t="s">
        <v>123</v>
      </c>
      <c r="AZ1315" t="s">
        <v>352</v>
      </c>
      <c r="BA1315">
        <v>0</v>
      </c>
      <c r="BD1315">
        <v>0</v>
      </c>
      <c r="BE1315">
        <v>2</v>
      </c>
      <c r="BF1315">
        <v>58</v>
      </c>
      <c r="BG1315">
        <v>20</v>
      </c>
      <c r="BH1315" t="s">
        <v>349</v>
      </c>
      <c r="BI1315">
        <v>0</v>
      </c>
      <c r="BJ1315">
        <v>0</v>
      </c>
      <c r="BK1315">
        <v>15</v>
      </c>
      <c r="BL1315">
        <v>86</v>
      </c>
      <c r="BM1315">
        <v>66</v>
      </c>
      <c r="BN1315" t="s">
        <v>349</v>
      </c>
      <c r="BO1315">
        <v>0</v>
      </c>
      <c r="BP1315">
        <v>0</v>
      </c>
      <c r="BQ1315">
        <v>3</v>
      </c>
      <c r="BR1315">
        <v>95</v>
      </c>
      <c r="BS1315">
        <v>33</v>
      </c>
      <c r="BT1315" t="s">
        <v>349</v>
      </c>
      <c r="BU1315">
        <v>0</v>
      </c>
      <c r="BV1315">
        <v>0</v>
      </c>
      <c r="BW1315">
        <v>8</v>
      </c>
      <c r="BX1315">
        <v>86</v>
      </c>
      <c r="BY1315">
        <v>32</v>
      </c>
      <c r="BZ1315" t="s">
        <v>349</v>
      </c>
      <c r="CA1315">
        <v>0</v>
      </c>
      <c r="CB1315">
        <v>0</v>
      </c>
      <c r="CC1315">
        <v>0</v>
      </c>
      <c r="CD1315">
        <v>0</v>
      </c>
      <c r="CE1315">
        <v>0</v>
      </c>
      <c r="CF1315" t="s">
        <v>349</v>
      </c>
      <c r="CG1315">
        <v>0</v>
      </c>
      <c r="CH1315">
        <v>0</v>
      </c>
      <c r="CI1315">
        <v>0</v>
      </c>
      <c r="CJ1315" t="s">
        <v>347</v>
      </c>
      <c r="CK1315">
        <v>158</v>
      </c>
      <c r="CL1315" t="s">
        <v>347</v>
      </c>
      <c r="CM1315">
        <v>4</v>
      </c>
      <c r="CN1315" s="133">
        <v>10</v>
      </c>
      <c r="CO1315" s="133" t="s">
        <v>347</v>
      </c>
      <c r="CP1315" s="133">
        <v>140</v>
      </c>
      <c r="CQ1315" s="133">
        <v>630</v>
      </c>
      <c r="CR1315">
        <v>140</v>
      </c>
      <c r="CS1315">
        <v>630</v>
      </c>
      <c r="CT1315">
        <v>48</v>
      </c>
      <c r="CU1315" t="s">
        <v>68</v>
      </c>
      <c r="CV1315" t="s">
        <v>3254</v>
      </c>
      <c r="CW1315" t="s">
        <v>444</v>
      </c>
      <c r="CY1315">
        <v>90</v>
      </c>
      <c r="CZ1315" t="s">
        <v>58</v>
      </c>
      <c r="DA1315" t="s">
        <v>3151</v>
      </c>
      <c r="DB1315" t="s">
        <v>444</v>
      </c>
      <c r="DD1315">
        <v>195</v>
      </c>
      <c r="DE1315" t="s">
        <v>70</v>
      </c>
      <c r="DF1315" t="s">
        <v>726</v>
      </c>
      <c r="DG1315" t="s">
        <v>444</v>
      </c>
      <c r="DI1315">
        <v>242</v>
      </c>
      <c r="DJ1315" t="s">
        <v>70</v>
      </c>
      <c r="DK1315" t="s">
        <v>726</v>
      </c>
      <c r="DL1315" t="s">
        <v>350</v>
      </c>
      <c r="DN1315">
        <v>55</v>
      </c>
      <c r="DO1315" t="s">
        <v>70</v>
      </c>
      <c r="DP1315" t="s">
        <v>726</v>
      </c>
      <c r="DQ1315" t="s">
        <v>405</v>
      </c>
      <c r="DS1315">
        <v>0</v>
      </c>
      <c r="DV1315" t="s">
        <v>349</v>
      </c>
      <c r="DW1315">
        <v>0</v>
      </c>
      <c r="DX1315">
        <v>0</v>
      </c>
      <c r="DY1315">
        <v>0</v>
      </c>
      <c r="EF1315">
        <v>0</v>
      </c>
      <c r="EM1315">
        <v>0</v>
      </c>
      <c r="ET1315">
        <v>0</v>
      </c>
      <c r="FA1315">
        <v>0</v>
      </c>
      <c r="FH1315">
        <v>0</v>
      </c>
      <c r="FK1315">
        <v>60</v>
      </c>
      <c r="FL1315">
        <v>270</v>
      </c>
      <c r="FM1315">
        <v>48</v>
      </c>
      <c r="FN1315">
        <v>216</v>
      </c>
      <c r="FO1315">
        <v>32</v>
      </c>
      <c r="FP1315">
        <v>144</v>
      </c>
      <c r="FQ1315">
        <v>0</v>
      </c>
      <c r="FR1315">
        <v>0</v>
      </c>
      <c r="FS1315" t="s">
        <v>347</v>
      </c>
      <c r="FT1315">
        <v>20</v>
      </c>
      <c r="FU1315">
        <v>90</v>
      </c>
      <c r="FV1315" t="s">
        <v>70</v>
      </c>
      <c r="FW1315" t="s">
        <v>1725</v>
      </c>
      <c r="FX1315" t="s">
        <v>347</v>
      </c>
      <c r="FY1315" t="s">
        <v>123</v>
      </c>
      <c r="FZ1315" t="s">
        <v>347</v>
      </c>
      <c r="GA1315">
        <v>6</v>
      </c>
      <c r="GB1315">
        <v>27</v>
      </c>
      <c r="GC1315" t="s">
        <v>353</v>
      </c>
      <c r="GD1315" t="s">
        <v>354</v>
      </c>
      <c r="GE1315" t="s">
        <v>355</v>
      </c>
      <c r="GF1315" t="s">
        <v>355</v>
      </c>
      <c r="GG1315">
        <v>14</v>
      </c>
      <c r="GH1315" t="s">
        <v>356</v>
      </c>
    </row>
    <row r="1316" spans="1:190" x14ac:dyDescent="0.35">
      <c r="A1316" t="s">
        <v>57</v>
      </c>
      <c r="B1316" t="s">
        <v>58</v>
      </c>
      <c r="C1316" t="s">
        <v>3492</v>
      </c>
      <c r="D1316" t="s">
        <v>3276</v>
      </c>
      <c r="E1316" t="s">
        <v>3505</v>
      </c>
      <c r="F1316" t="s">
        <v>3506</v>
      </c>
      <c r="G1316" t="s">
        <v>3509</v>
      </c>
      <c r="H1316" t="s">
        <v>3510</v>
      </c>
      <c r="I1316">
        <v>14</v>
      </c>
      <c r="J1316">
        <v>4</v>
      </c>
      <c r="K1316" t="s">
        <v>345</v>
      </c>
      <c r="L1316">
        <v>6.5698800000000004</v>
      </c>
      <c r="M1316">
        <v>29.479299999999999</v>
      </c>
      <c r="N1316" t="s">
        <v>346</v>
      </c>
      <c r="O1316" t="s">
        <v>347</v>
      </c>
      <c r="P1316" s="133">
        <v>106</v>
      </c>
      <c r="Q1316" s="133">
        <v>478</v>
      </c>
      <c r="R1316" s="133">
        <v>104</v>
      </c>
      <c r="S1316" s="133">
        <v>468</v>
      </c>
      <c r="T1316" s="133">
        <v>176</v>
      </c>
      <c r="U1316" t="s">
        <v>58</v>
      </c>
      <c r="V1316" t="s">
        <v>3276</v>
      </c>
      <c r="W1316">
        <v>142</v>
      </c>
      <c r="X1316" t="s">
        <v>58</v>
      </c>
      <c r="Y1316" t="s">
        <v>3276</v>
      </c>
      <c r="Z1316">
        <v>35</v>
      </c>
      <c r="AA1316" t="s">
        <v>58</v>
      </c>
      <c r="AB1316" t="s">
        <v>3276</v>
      </c>
      <c r="AC1316">
        <v>112</v>
      </c>
      <c r="AD1316" t="s">
        <v>58</v>
      </c>
      <c r="AE1316" t="s">
        <v>3276</v>
      </c>
      <c r="AF1316">
        <v>0</v>
      </c>
      <c r="AI1316">
        <v>3</v>
      </c>
      <c r="AJ1316" t="s">
        <v>348</v>
      </c>
      <c r="AK1316" t="s">
        <v>348</v>
      </c>
      <c r="AL1316" t="s">
        <v>347</v>
      </c>
      <c r="AM1316">
        <v>2</v>
      </c>
      <c r="AN1316">
        <v>10</v>
      </c>
      <c r="AO1316">
        <v>0</v>
      </c>
      <c r="AR1316">
        <v>0</v>
      </c>
      <c r="AU1316">
        <v>4</v>
      </c>
      <c r="AV1316" t="s">
        <v>119</v>
      </c>
      <c r="AW1316" t="s">
        <v>373</v>
      </c>
      <c r="AX1316">
        <v>6</v>
      </c>
      <c r="AY1316" t="s">
        <v>123</v>
      </c>
      <c r="AZ1316" t="s">
        <v>351</v>
      </c>
      <c r="BA1316">
        <v>0</v>
      </c>
      <c r="BD1316">
        <v>0</v>
      </c>
      <c r="BE1316">
        <v>39</v>
      </c>
      <c r="BF1316">
        <v>87</v>
      </c>
      <c r="BG1316">
        <v>50</v>
      </c>
      <c r="BH1316" t="s">
        <v>349</v>
      </c>
      <c r="BI1316">
        <v>0</v>
      </c>
      <c r="BJ1316">
        <v>0</v>
      </c>
      <c r="BK1316">
        <v>8</v>
      </c>
      <c r="BL1316">
        <v>114</v>
      </c>
      <c r="BM1316">
        <v>20</v>
      </c>
      <c r="BN1316" t="s">
        <v>349</v>
      </c>
      <c r="BO1316">
        <v>0</v>
      </c>
      <c r="BP1316">
        <v>0</v>
      </c>
      <c r="BQ1316">
        <v>4</v>
      </c>
      <c r="BR1316">
        <v>24</v>
      </c>
      <c r="BS1316">
        <v>11</v>
      </c>
      <c r="BT1316" t="s">
        <v>349</v>
      </c>
      <c r="BU1316">
        <v>0</v>
      </c>
      <c r="BV1316">
        <v>0</v>
      </c>
      <c r="BW1316">
        <v>6</v>
      </c>
      <c r="BX1316">
        <v>89</v>
      </c>
      <c r="BY1316">
        <v>23</v>
      </c>
      <c r="BZ1316" t="s">
        <v>349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 t="s">
        <v>349</v>
      </c>
      <c r="CG1316">
        <v>0</v>
      </c>
      <c r="CH1316">
        <v>0</v>
      </c>
      <c r="CI1316">
        <v>3</v>
      </c>
      <c r="CJ1316" t="s">
        <v>347</v>
      </c>
      <c r="CK1316">
        <v>45</v>
      </c>
      <c r="CL1316" t="s">
        <v>347</v>
      </c>
      <c r="CM1316">
        <v>8</v>
      </c>
      <c r="CN1316" s="133">
        <v>2</v>
      </c>
      <c r="CO1316" s="133" t="s">
        <v>347</v>
      </c>
      <c r="CP1316" s="133">
        <v>150</v>
      </c>
      <c r="CQ1316" s="133">
        <v>675</v>
      </c>
      <c r="CR1316">
        <v>150</v>
      </c>
      <c r="CS1316">
        <v>675</v>
      </c>
      <c r="CT1316">
        <v>170</v>
      </c>
      <c r="CU1316" t="s">
        <v>58</v>
      </c>
      <c r="CV1316" t="s">
        <v>1095</v>
      </c>
      <c r="CW1316" t="s">
        <v>444</v>
      </c>
      <c r="CY1316">
        <v>197</v>
      </c>
      <c r="CZ1316" t="s">
        <v>58</v>
      </c>
      <c r="DA1316" t="s">
        <v>1751</v>
      </c>
      <c r="DB1316" t="s">
        <v>444</v>
      </c>
      <c r="DD1316">
        <v>100</v>
      </c>
      <c r="DE1316" t="s">
        <v>58</v>
      </c>
      <c r="DF1316" t="s">
        <v>3276</v>
      </c>
      <c r="DG1316" t="s">
        <v>444</v>
      </c>
      <c r="DI1316">
        <v>108</v>
      </c>
      <c r="DJ1316" t="s">
        <v>70</v>
      </c>
      <c r="DK1316" t="s">
        <v>726</v>
      </c>
      <c r="DL1316" t="s">
        <v>350</v>
      </c>
      <c r="DN1316">
        <v>53</v>
      </c>
      <c r="DO1316" t="s">
        <v>70</v>
      </c>
      <c r="DP1316" t="s">
        <v>726</v>
      </c>
      <c r="DQ1316" t="s">
        <v>405</v>
      </c>
      <c r="DS1316">
        <v>47</v>
      </c>
      <c r="DT1316" t="s">
        <v>348</v>
      </c>
      <c r="DU1316" t="s">
        <v>348</v>
      </c>
      <c r="DV1316" t="s">
        <v>349</v>
      </c>
      <c r="DW1316">
        <v>0</v>
      </c>
      <c r="DX1316">
        <v>0</v>
      </c>
      <c r="DY1316">
        <v>0</v>
      </c>
      <c r="EF1316">
        <v>0</v>
      </c>
      <c r="EM1316">
        <v>0</v>
      </c>
      <c r="ET1316">
        <v>0</v>
      </c>
      <c r="FA1316">
        <v>0</v>
      </c>
      <c r="FH1316">
        <v>0</v>
      </c>
      <c r="FK1316">
        <v>68</v>
      </c>
      <c r="FL1316">
        <v>306</v>
      </c>
      <c r="FM1316">
        <v>42</v>
      </c>
      <c r="FN1316">
        <v>189</v>
      </c>
      <c r="FO1316">
        <v>40</v>
      </c>
      <c r="FP1316">
        <v>180</v>
      </c>
      <c r="FQ1316">
        <v>0</v>
      </c>
      <c r="FR1316">
        <v>0</v>
      </c>
      <c r="FS1316" t="s">
        <v>347</v>
      </c>
      <c r="FT1316">
        <v>10</v>
      </c>
      <c r="FU1316">
        <v>45</v>
      </c>
      <c r="FV1316" t="s">
        <v>70</v>
      </c>
      <c r="FW1316" t="s">
        <v>726</v>
      </c>
      <c r="FX1316" t="s">
        <v>347</v>
      </c>
      <c r="FY1316" t="s">
        <v>121</v>
      </c>
      <c r="FZ1316" t="s">
        <v>347</v>
      </c>
      <c r="GA1316">
        <v>4</v>
      </c>
      <c r="GB1316">
        <v>18</v>
      </c>
      <c r="GC1316" t="s">
        <v>353</v>
      </c>
      <c r="GD1316" t="s">
        <v>355</v>
      </c>
      <c r="GE1316" t="s">
        <v>354</v>
      </c>
      <c r="GF1316" t="s">
        <v>361</v>
      </c>
      <c r="GG1316">
        <v>14</v>
      </c>
      <c r="GH1316" t="s">
        <v>356</v>
      </c>
    </row>
    <row r="1317" spans="1:190" x14ac:dyDescent="0.35">
      <c r="A1317" t="s">
        <v>57</v>
      </c>
      <c r="B1317" t="s">
        <v>58</v>
      </c>
      <c r="C1317" t="s">
        <v>3492</v>
      </c>
      <c r="D1317" t="s">
        <v>3276</v>
      </c>
      <c r="E1317" t="s">
        <v>3505</v>
      </c>
      <c r="F1317" t="s">
        <v>3506</v>
      </c>
      <c r="G1317" t="s">
        <v>3511</v>
      </c>
      <c r="H1317" t="s">
        <v>3512</v>
      </c>
      <c r="I1317">
        <v>14</v>
      </c>
      <c r="J1317">
        <v>5</v>
      </c>
      <c r="K1317" t="s">
        <v>345</v>
      </c>
      <c r="L1317">
        <v>6.6199070999999998</v>
      </c>
      <c r="M1317">
        <v>29.550089499999999</v>
      </c>
      <c r="N1317" t="s">
        <v>346</v>
      </c>
      <c r="O1317" t="s">
        <v>347</v>
      </c>
      <c r="P1317" s="133">
        <v>31</v>
      </c>
      <c r="Q1317" s="133">
        <v>149</v>
      </c>
      <c r="R1317" s="133">
        <v>26</v>
      </c>
      <c r="S1317" s="133">
        <v>126</v>
      </c>
      <c r="T1317" s="133">
        <v>20</v>
      </c>
      <c r="U1317" t="s">
        <v>58</v>
      </c>
      <c r="V1317" t="s">
        <v>3276</v>
      </c>
      <c r="W1317">
        <v>28</v>
      </c>
      <c r="X1317" t="s">
        <v>58</v>
      </c>
      <c r="Y1317" t="s">
        <v>3276</v>
      </c>
      <c r="Z1317">
        <v>32</v>
      </c>
      <c r="AA1317" t="s">
        <v>58</v>
      </c>
      <c r="AB1317" t="s">
        <v>3276</v>
      </c>
      <c r="AC1317">
        <v>46</v>
      </c>
      <c r="AD1317" t="s">
        <v>58</v>
      </c>
      <c r="AE1317" t="s">
        <v>3276</v>
      </c>
      <c r="AF1317">
        <v>0</v>
      </c>
      <c r="AI1317">
        <v>0</v>
      </c>
      <c r="AL1317" t="s">
        <v>347</v>
      </c>
      <c r="AM1317">
        <v>5</v>
      </c>
      <c r="AN1317">
        <v>23</v>
      </c>
      <c r="AO1317">
        <v>2</v>
      </c>
      <c r="AP1317" t="s">
        <v>121</v>
      </c>
      <c r="AQ1317" t="s">
        <v>359</v>
      </c>
      <c r="AR1317">
        <v>8</v>
      </c>
      <c r="AS1317" t="s">
        <v>123</v>
      </c>
      <c r="AT1317" t="s">
        <v>352</v>
      </c>
      <c r="AU1317">
        <v>13</v>
      </c>
      <c r="AV1317" t="s">
        <v>123</v>
      </c>
      <c r="AW1317" t="s">
        <v>360</v>
      </c>
      <c r="AX1317">
        <v>0</v>
      </c>
      <c r="BA1317">
        <v>0</v>
      </c>
      <c r="BD1317">
        <v>0</v>
      </c>
      <c r="BE1317">
        <v>2</v>
      </c>
      <c r="BF1317">
        <v>20</v>
      </c>
      <c r="BG1317">
        <v>0</v>
      </c>
      <c r="BH1317" t="s">
        <v>349</v>
      </c>
      <c r="BI1317">
        <v>0</v>
      </c>
      <c r="BJ1317">
        <v>0</v>
      </c>
      <c r="BK1317">
        <v>0</v>
      </c>
      <c r="BL1317">
        <v>36</v>
      </c>
      <c r="BM1317">
        <v>0</v>
      </c>
      <c r="BN1317" t="s">
        <v>349</v>
      </c>
      <c r="BO1317">
        <v>0</v>
      </c>
      <c r="BP1317">
        <v>0</v>
      </c>
      <c r="BQ1317">
        <v>0</v>
      </c>
      <c r="BR1317">
        <v>45</v>
      </c>
      <c r="BS1317">
        <v>0</v>
      </c>
      <c r="BT1317" t="s">
        <v>349</v>
      </c>
      <c r="BU1317">
        <v>0</v>
      </c>
      <c r="BV1317">
        <v>0</v>
      </c>
      <c r="BW1317">
        <v>0</v>
      </c>
      <c r="BX1317">
        <v>46</v>
      </c>
      <c r="BY1317">
        <v>0</v>
      </c>
      <c r="BZ1317" t="s">
        <v>349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 t="s">
        <v>349</v>
      </c>
      <c r="CG1317">
        <v>0</v>
      </c>
      <c r="CH1317">
        <v>0</v>
      </c>
      <c r="CI1317">
        <v>0</v>
      </c>
      <c r="CJ1317" t="s">
        <v>347</v>
      </c>
      <c r="CK1317">
        <v>41</v>
      </c>
      <c r="CL1317" t="s">
        <v>347</v>
      </c>
      <c r="CM1317">
        <v>4</v>
      </c>
      <c r="CN1317" s="133">
        <v>16</v>
      </c>
      <c r="CO1317" s="133" t="s">
        <v>347</v>
      </c>
      <c r="CP1317" s="133">
        <v>120</v>
      </c>
      <c r="CQ1317" s="133">
        <v>540</v>
      </c>
      <c r="CR1317">
        <v>120</v>
      </c>
      <c r="CS1317">
        <v>540</v>
      </c>
      <c r="CT1317">
        <v>152</v>
      </c>
      <c r="CU1317" t="s">
        <v>68</v>
      </c>
      <c r="CV1317" t="s">
        <v>3254</v>
      </c>
      <c r="CW1317" t="s">
        <v>444</v>
      </c>
      <c r="CY1317">
        <v>168</v>
      </c>
      <c r="CZ1317" t="s">
        <v>70</v>
      </c>
      <c r="DA1317" t="s">
        <v>726</v>
      </c>
      <c r="DB1317" t="s">
        <v>444</v>
      </c>
      <c r="DD1317">
        <v>100</v>
      </c>
      <c r="DE1317" t="s">
        <v>58</v>
      </c>
      <c r="DF1317" t="s">
        <v>1751</v>
      </c>
      <c r="DG1317" t="s">
        <v>444</v>
      </c>
      <c r="DI1317">
        <v>98</v>
      </c>
      <c r="DJ1317" t="s">
        <v>58</v>
      </c>
      <c r="DK1317" t="s">
        <v>1751</v>
      </c>
      <c r="DL1317" t="s">
        <v>444</v>
      </c>
      <c r="DN1317">
        <v>22</v>
      </c>
      <c r="DO1317" t="s">
        <v>58</v>
      </c>
      <c r="DP1317" t="s">
        <v>1751</v>
      </c>
      <c r="DQ1317" t="s">
        <v>444</v>
      </c>
      <c r="DS1317">
        <v>0</v>
      </c>
      <c r="DV1317" t="s">
        <v>349</v>
      </c>
      <c r="DW1317">
        <v>0</v>
      </c>
      <c r="DX1317">
        <v>0</v>
      </c>
      <c r="DY1317">
        <v>0</v>
      </c>
      <c r="EF1317">
        <v>0</v>
      </c>
      <c r="EM1317">
        <v>0</v>
      </c>
      <c r="ET1317">
        <v>0</v>
      </c>
      <c r="FA1317">
        <v>0</v>
      </c>
      <c r="FH1317">
        <v>0</v>
      </c>
      <c r="FK1317">
        <v>38</v>
      </c>
      <c r="FL1317">
        <v>171</v>
      </c>
      <c r="FM1317">
        <v>52</v>
      </c>
      <c r="FN1317">
        <v>234</v>
      </c>
      <c r="FO1317">
        <v>30</v>
      </c>
      <c r="FP1317">
        <v>135</v>
      </c>
      <c r="FQ1317">
        <v>0</v>
      </c>
      <c r="FR1317">
        <v>0</v>
      </c>
      <c r="FS1317" t="s">
        <v>347</v>
      </c>
      <c r="FT1317">
        <v>20</v>
      </c>
      <c r="FU1317">
        <v>90</v>
      </c>
      <c r="FV1317" t="s">
        <v>70</v>
      </c>
      <c r="FW1317" t="s">
        <v>1725</v>
      </c>
      <c r="FX1317" t="s">
        <v>349</v>
      </c>
      <c r="FZ1317" t="s">
        <v>347</v>
      </c>
      <c r="GA1317">
        <v>8</v>
      </c>
      <c r="GB1317">
        <v>36</v>
      </c>
      <c r="GC1317" t="s">
        <v>353</v>
      </c>
      <c r="GD1317" t="s">
        <v>355</v>
      </c>
      <c r="GE1317" t="s">
        <v>354</v>
      </c>
      <c r="GF1317" t="s">
        <v>354</v>
      </c>
      <c r="GG1317">
        <v>14</v>
      </c>
      <c r="GH1317" t="s">
        <v>356</v>
      </c>
    </row>
    <row r="1318" spans="1:190" x14ac:dyDescent="0.35">
      <c r="A1318" t="s">
        <v>57</v>
      </c>
      <c r="B1318" t="s">
        <v>58</v>
      </c>
      <c r="C1318" t="s">
        <v>3492</v>
      </c>
      <c r="D1318" t="s">
        <v>3276</v>
      </c>
      <c r="E1318" t="s">
        <v>3505</v>
      </c>
      <c r="F1318" t="s">
        <v>3506</v>
      </c>
      <c r="G1318" t="s">
        <v>3513</v>
      </c>
      <c r="H1318" t="s">
        <v>3514</v>
      </c>
      <c r="I1318">
        <v>14</v>
      </c>
      <c r="J1318">
        <v>7</v>
      </c>
      <c r="K1318" t="s">
        <v>345</v>
      </c>
      <c r="L1318">
        <v>6.1496240000000002</v>
      </c>
      <c r="M1318">
        <v>28.682182000000001</v>
      </c>
      <c r="N1318" t="s">
        <v>346</v>
      </c>
      <c r="O1318" t="s">
        <v>347</v>
      </c>
      <c r="P1318" s="133">
        <v>31</v>
      </c>
      <c r="Q1318" s="133">
        <v>138</v>
      </c>
      <c r="R1318" s="133">
        <v>28</v>
      </c>
      <c r="S1318" s="133">
        <v>126</v>
      </c>
      <c r="T1318" s="133">
        <v>48</v>
      </c>
      <c r="U1318" t="s">
        <v>58</v>
      </c>
      <c r="V1318" t="s">
        <v>3276</v>
      </c>
      <c r="W1318">
        <v>37</v>
      </c>
      <c r="X1318" t="s">
        <v>58</v>
      </c>
      <c r="Y1318" t="s">
        <v>3276</v>
      </c>
      <c r="Z1318">
        <v>16</v>
      </c>
      <c r="AA1318" t="s">
        <v>58</v>
      </c>
      <c r="AB1318" t="s">
        <v>3276</v>
      </c>
      <c r="AC1318">
        <v>25</v>
      </c>
      <c r="AD1318" t="s">
        <v>58</v>
      </c>
      <c r="AE1318" t="s">
        <v>3276</v>
      </c>
      <c r="AF1318">
        <v>0</v>
      </c>
      <c r="AI1318">
        <v>0</v>
      </c>
      <c r="AL1318" t="s">
        <v>347</v>
      </c>
      <c r="AM1318">
        <v>3</v>
      </c>
      <c r="AN1318">
        <v>12</v>
      </c>
      <c r="AO1318">
        <v>0</v>
      </c>
      <c r="AR1318">
        <v>3</v>
      </c>
      <c r="AS1318" t="s">
        <v>121</v>
      </c>
      <c r="AT1318" t="s">
        <v>359</v>
      </c>
      <c r="AU1318">
        <v>9</v>
      </c>
      <c r="AV1318" t="s">
        <v>123</v>
      </c>
      <c r="AW1318" t="s">
        <v>360</v>
      </c>
      <c r="AX1318">
        <v>0</v>
      </c>
      <c r="BA1318">
        <v>0</v>
      </c>
      <c r="BD1318">
        <v>0</v>
      </c>
      <c r="BE1318">
        <v>0</v>
      </c>
      <c r="BF1318">
        <v>48</v>
      </c>
      <c r="BG1318">
        <v>0</v>
      </c>
      <c r="BH1318" t="s">
        <v>349</v>
      </c>
      <c r="BI1318">
        <v>0</v>
      </c>
      <c r="BJ1318">
        <v>0</v>
      </c>
      <c r="BK1318">
        <v>0</v>
      </c>
      <c r="BL1318">
        <v>40</v>
      </c>
      <c r="BM1318">
        <v>0</v>
      </c>
      <c r="BN1318" t="s">
        <v>349</v>
      </c>
      <c r="BO1318">
        <v>0</v>
      </c>
      <c r="BP1318">
        <v>0</v>
      </c>
      <c r="BQ1318">
        <v>0</v>
      </c>
      <c r="BR1318">
        <v>25</v>
      </c>
      <c r="BS1318">
        <v>0</v>
      </c>
      <c r="BT1318" t="s">
        <v>349</v>
      </c>
      <c r="BU1318">
        <v>0</v>
      </c>
      <c r="BV1318">
        <v>0</v>
      </c>
      <c r="BW1318">
        <v>0</v>
      </c>
      <c r="BX1318">
        <v>25</v>
      </c>
      <c r="BY1318">
        <v>0</v>
      </c>
      <c r="BZ1318" t="s">
        <v>349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 t="s">
        <v>349</v>
      </c>
      <c r="CG1318">
        <v>0</v>
      </c>
      <c r="CH1318">
        <v>0</v>
      </c>
      <c r="CI1318">
        <v>0</v>
      </c>
      <c r="CJ1318" t="s">
        <v>347</v>
      </c>
      <c r="CK1318">
        <v>21</v>
      </c>
      <c r="CL1318" t="s">
        <v>347</v>
      </c>
      <c r="CM1318">
        <v>4</v>
      </c>
      <c r="CN1318" s="133">
        <v>2</v>
      </c>
      <c r="CO1318" s="133" t="s">
        <v>347</v>
      </c>
      <c r="CP1318" s="133">
        <v>66</v>
      </c>
      <c r="CQ1318" s="133">
        <v>297</v>
      </c>
      <c r="CR1318">
        <v>66</v>
      </c>
      <c r="CS1318">
        <v>297</v>
      </c>
      <c r="CT1318">
        <v>72</v>
      </c>
      <c r="CU1318" t="s">
        <v>58</v>
      </c>
      <c r="CV1318" t="s">
        <v>3276</v>
      </c>
      <c r="CW1318" t="s">
        <v>350</v>
      </c>
      <c r="CY1318">
        <v>138</v>
      </c>
      <c r="CZ1318" t="s">
        <v>70</v>
      </c>
      <c r="DA1318" t="s">
        <v>1725</v>
      </c>
      <c r="DB1318" t="s">
        <v>444</v>
      </c>
      <c r="DD1318">
        <v>46</v>
      </c>
      <c r="DE1318" t="s">
        <v>58</v>
      </c>
      <c r="DF1318" t="s">
        <v>1751</v>
      </c>
      <c r="DG1318" t="s">
        <v>444</v>
      </c>
      <c r="DI1318">
        <v>34</v>
      </c>
      <c r="DJ1318" t="s">
        <v>58</v>
      </c>
      <c r="DK1318" t="s">
        <v>1751</v>
      </c>
      <c r="DL1318" t="s">
        <v>444</v>
      </c>
      <c r="DN1318">
        <v>7</v>
      </c>
      <c r="DO1318" t="s">
        <v>58</v>
      </c>
      <c r="DP1318" t="s">
        <v>1095</v>
      </c>
      <c r="DQ1318" t="s">
        <v>444</v>
      </c>
      <c r="DS1318">
        <v>0</v>
      </c>
      <c r="DV1318" t="s">
        <v>349</v>
      </c>
      <c r="DW1318">
        <v>0</v>
      </c>
      <c r="DX1318">
        <v>0</v>
      </c>
      <c r="DY1318">
        <v>0</v>
      </c>
      <c r="EF1318">
        <v>0</v>
      </c>
      <c r="EM1318">
        <v>0</v>
      </c>
      <c r="ET1318">
        <v>0</v>
      </c>
      <c r="FA1318">
        <v>0</v>
      </c>
      <c r="FH1318">
        <v>0</v>
      </c>
      <c r="FK1318">
        <v>12</v>
      </c>
      <c r="FL1318">
        <v>54</v>
      </c>
      <c r="FM1318">
        <v>10</v>
      </c>
      <c r="FN1318">
        <v>45</v>
      </c>
      <c r="FO1318">
        <v>44</v>
      </c>
      <c r="FP1318">
        <v>198</v>
      </c>
      <c r="FQ1318">
        <v>0</v>
      </c>
      <c r="FR1318">
        <v>0</v>
      </c>
      <c r="FS1318" t="s">
        <v>347</v>
      </c>
      <c r="FT1318">
        <v>8</v>
      </c>
      <c r="FU1318">
        <v>36</v>
      </c>
      <c r="FV1318" t="s">
        <v>70</v>
      </c>
      <c r="FW1318" t="s">
        <v>726</v>
      </c>
      <c r="FX1318" t="s">
        <v>347</v>
      </c>
      <c r="FY1318" t="s">
        <v>123</v>
      </c>
      <c r="FZ1318" t="s">
        <v>347</v>
      </c>
      <c r="GA1318">
        <v>4</v>
      </c>
      <c r="GB1318">
        <v>18</v>
      </c>
      <c r="GC1318" t="s">
        <v>353</v>
      </c>
      <c r="GD1318" t="s">
        <v>354</v>
      </c>
      <c r="GE1318" t="s">
        <v>355</v>
      </c>
      <c r="GF1318" t="s">
        <v>354</v>
      </c>
      <c r="GG1318">
        <v>14</v>
      </c>
      <c r="GH1318" t="s">
        <v>356</v>
      </c>
    </row>
    <row r="1319" spans="1:190" x14ac:dyDescent="0.35">
      <c r="A1319" t="s">
        <v>57</v>
      </c>
      <c r="B1319" t="s">
        <v>58</v>
      </c>
      <c r="C1319" t="s">
        <v>3492</v>
      </c>
      <c r="D1319" t="s">
        <v>3276</v>
      </c>
      <c r="E1319" t="s">
        <v>3505</v>
      </c>
      <c r="F1319" t="s">
        <v>3506</v>
      </c>
      <c r="G1319" t="s">
        <v>3515</v>
      </c>
      <c r="H1319" t="s">
        <v>3516</v>
      </c>
      <c r="I1319">
        <v>14</v>
      </c>
      <c r="J1319">
        <v>7</v>
      </c>
      <c r="K1319" t="s">
        <v>345</v>
      </c>
      <c r="L1319">
        <v>6.3300580000000002</v>
      </c>
      <c r="M1319">
        <v>28.950524999999999</v>
      </c>
      <c r="N1319" t="s">
        <v>346</v>
      </c>
      <c r="O1319" t="s">
        <v>347</v>
      </c>
      <c r="P1319" s="133">
        <v>49</v>
      </c>
      <c r="Q1319" s="133">
        <v>248</v>
      </c>
      <c r="R1319" s="133">
        <v>49</v>
      </c>
      <c r="S1319" s="133">
        <v>248</v>
      </c>
      <c r="T1319" s="133">
        <v>100</v>
      </c>
      <c r="U1319" t="s">
        <v>58</v>
      </c>
      <c r="V1319" t="s">
        <v>3276</v>
      </c>
      <c r="W1319">
        <v>84</v>
      </c>
      <c r="X1319" t="s">
        <v>58</v>
      </c>
      <c r="Y1319" t="s">
        <v>3276</v>
      </c>
      <c r="Z1319">
        <v>26</v>
      </c>
      <c r="AA1319" t="s">
        <v>58</v>
      </c>
      <c r="AB1319" t="s">
        <v>3276</v>
      </c>
      <c r="AC1319">
        <v>38</v>
      </c>
      <c r="AD1319" t="s">
        <v>58</v>
      </c>
      <c r="AE1319" t="s">
        <v>3276</v>
      </c>
      <c r="AF1319">
        <v>0</v>
      </c>
      <c r="AI1319">
        <v>0</v>
      </c>
      <c r="AL1319" t="s">
        <v>349</v>
      </c>
      <c r="AM1319">
        <v>0</v>
      </c>
      <c r="AN1319">
        <v>0</v>
      </c>
      <c r="AO1319">
        <v>0</v>
      </c>
      <c r="AR1319">
        <v>0</v>
      </c>
      <c r="AU1319">
        <v>0</v>
      </c>
      <c r="AX1319">
        <v>0</v>
      </c>
      <c r="BA1319">
        <v>0</v>
      </c>
      <c r="BD1319">
        <v>0</v>
      </c>
      <c r="BE1319">
        <v>36</v>
      </c>
      <c r="BF1319">
        <v>64</v>
      </c>
      <c r="BG1319">
        <v>0</v>
      </c>
      <c r="BH1319" t="s">
        <v>349</v>
      </c>
      <c r="BI1319">
        <v>0</v>
      </c>
      <c r="BJ1319">
        <v>0</v>
      </c>
      <c r="BK1319">
        <v>0</v>
      </c>
      <c r="BL1319">
        <v>84</v>
      </c>
      <c r="BM1319">
        <v>0</v>
      </c>
      <c r="BN1319" t="s">
        <v>349</v>
      </c>
      <c r="BO1319">
        <v>0</v>
      </c>
      <c r="BP1319">
        <v>0</v>
      </c>
      <c r="BQ1319">
        <v>0</v>
      </c>
      <c r="BR1319">
        <v>26</v>
      </c>
      <c r="BS1319">
        <v>0</v>
      </c>
      <c r="BT1319" t="s">
        <v>349</v>
      </c>
      <c r="BU1319">
        <v>0</v>
      </c>
      <c r="BV1319">
        <v>0</v>
      </c>
      <c r="BW1319">
        <v>0</v>
      </c>
      <c r="BX1319">
        <v>38</v>
      </c>
      <c r="BY1319">
        <v>0</v>
      </c>
      <c r="BZ1319" t="s">
        <v>349</v>
      </c>
      <c r="CA1319">
        <v>0</v>
      </c>
      <c r="CB1319">
        <v>0</v>
      </c>
      <c r="CC1319">
        <v>0</v>
      </c>
      <c r="CD1319">
        <v>0</v>
      </c>
      <c r="CE1319">
        <v>0</v>
      </c>
      <c r="CF1319" t="s">
        <v>349</v>
      </c>
      <c r="CG1319">
        <v>0</v>
      </c>
      <c r="CH1319">
        <v>0</v>
      </c>
      <c r="CI1319">
        <v>0</v>
      </c>
      <c r="CJ1319" t="s">
        <v>347</v>
      </c>
      <c r="CK1319">
        <v>20</v>
      </c>
      <c r="CL1319" t="s">
        <v>347</v>
      </c>
      <c r="CM1319">
        <v>20</v>
      </c>
      <c r="CN1319" s="133">
        <v>11</v>
      </c>
      <c r="CO1319" s="133" t="s">
        <v>347</v>
      </c>
      <c r="CP1319" s="133">
        <v>130</v>
      </c>
      <c r="CQ1319" s="133">
        <v>681</v>
      </c>
      <c r="CR1319">
        <v>130</v>
      </c>
      <c r="CS1319">
        <v>681</v>
      </c>
      <c r="CT1319">
        <v>92</v>
      </c>
      <c r="CU1319" t="s">
        <v>58</v>
      </c>
      <c r="CV1319" t="s">
        <v>1751</v>
      </c>
      <c r="CW1319" t="s">
        <v>444</v>
      </c>
      <c r="CY1319">
        <v>243</v>
      </c>
      <c r="CZ1319" t="s">
        <v>58</v>
      </c>
      <c r="DA1319" t="s">
        <v>1751</v>
      </c>
      <c r="DB1319" t="s">
        <v>444</v>
      </c>
      <c r="DD1319">
        <v>111</v>
      </c>
      <c r="DE1319" t="s">
        <v>58</v>
      </c>
      <c r="DF1319" t="s">
        <v>1751</v>
      </c>
      <c r="DG1319" t="s">
        <v>444</v>
      </c>
      <c r="DI1319">
        <v>186</v>
      </c>
      <c r="DJ1319" t="s">
        <v>58</v>
      </c>
      <c r="DK1319" t="s">
        <v>1751</v>
      </c>
      <c r="DL1319" t="s">
        <v>444</v>
      </c>
      <c r="DN1319">
        <v>49</v>
      </c>
      <c r="DO1319" t="s">
        <v>70</v>
      </c>
      <c r="DP1319" t="s">
        <v>726</v>
      </c>
      <c r="DQ1319" t="s">
        <v>444</v>
      </c>
      <c r="DS1319">
        <v>0</v>
      </c>
      <c r="DV1319" t="s">
        <v>349</v>
      </c>
      <c r="DW1319">
        <v>0</v>
      </c>
      <c r="DX1319">
        <v>0</v>
      </c>
      <c r="DY1319">
        <v>0</v>
      </c>
      <c r="EF1319">
        <v>0</v>
      </c>
      <c r="EM1319">
        <v>0</v>
      </c>
      <c r="ET1319">
        <v>0</v>
      </c>
      <c r="FA1319">
        <v>0</v>
      </c>
      <c r="FH1319">
        <v>0</v>
      </c>
      <c r="FK1319">
        <v>38</v>
      </c>
      <c r="FL1319">
        <v>199</v>
      </c>
      <c r="FM1319">
        <v>50</v>
      </c>
      <c r="FN1319">
        <v>261</v>
      </c>
      <c r="FO1319">
        <v>42</v>
      </c>
      <c r="FP1319">
        <v>221</v>
      </c>
      <c r="FQ1319">
        <v>0</v>
      </c>
      <c r="FR1319">
        <v>0</v>
      </c>
      <c r="FS1319" t="s">
        <v>349</v>
      </c>
      <c r="FT1319">
        <v>0</v>
      </c>
      <c r="FU1319">
        <v>0</v>
      </c>
      <c r="FX1319" t="s">
        <v>349</v>
      </c>
      <c r="FZ1319" t="s">
        <v>347</v>
      </c>
      <c r="GA1319">
        <v>6</v>
      </c>
      <c r="GB1319">
        <v>27</v>
      </c>
      <c r="GC1319" t="s">
        <v>353</v>
      </c>
      <c r="GD1319" t="s">
        <v>355</v>
      </c>
      <c r="GE1319" t="s">
        <v>354</v>
      </c>
      <c r="GF1319" t="s">
        <v>354</v>
      </c>
      <c r="GG1319">
        <v>14</v>
      </c>
      <c r="GH1319" t="s">
        <v>356</v>
      </c>
    </row>
    <row r="1320" spans="1:190" x14ac:dyDescent="0.35">
      <c r="A1320" t="s">
        <v>57</v>
      </c>
      <c r="B1320" t="s">
        <v>58</v>
      </c>
      <c r="C1320" t="s">
        <v>3492</v>
      </c>
      <c r="D1320" t="s">
        <v>3276</v>
      </c>
      <c r="E1320" t="s">
        <v>3517</v>
      </c>
      <c r="F1320" t="s">
        <v>3518</v>
      </c>
      <c r="G1320" t="s">
        <v>3519</v>
      </c>
      <c r="H1320" t="s">
        <v>3518</v>
      </c>
      <c r="I1320">
        <v>14</v>
      </c>
      <c r="J1320">
        <v>4</v>
      </c>
      <c r="K1320" t="s">
        <v>345</v>
      </c>
      <c r="L1320">
        <v>6.2302699090000004</v>
      </c>
      <c r="M1320">
        <v>29.615400309999998</v>
      </c>
      <c r="N1320" t="s">
        <v>346</v>
      </c>
      <c r="O1320" t="s">
        <v>347</v>
      </c>
      <c r="P1320" s="133">
        <v>363</v>
      </c>
      <c r="Q1320" s="133">
        <v>1594</v>
      </c>
      <c r="R1320" s="133">
        <v>339</v>
      </c>
      <c r="S1320" s="133">
        <v>1486</v>
      </c>
      <c r="T1320" s="133">
        <v>611</v>
      </c>
      <c r="U1320" t="s">
        <v>58</v>
      </c>
      <c r="V1320" t="s">
        <v>3276</v>
      </c>
      <c r="W1320">
        <v>402</v>
      </c>
      <c r="X1320" t="s">
        <v>58</v>
      </c>
      <c r="Y1320" t="s">
        <v>3276</v>
      </c>
      <c r="Z1320">
        <v>210</v>
      </c>
      <c r="AA1320" t="s">
        <v>58</v>
      </c>
      <c r="AB1320" t="s">
        <v>3276</v>
      </c>
      <c r="AC1320">
        <v>182</v>
      </c>
      <c r="AD1320" t="s">
        <v>58</v>
      </c>
      <c r="AE1320" t="s">
        <v>3276</v>
      </c>
      <c r="AF1320">
        <v>81</v>
      </c>
      <c r="AG1320" t="s">
        <v>58</v>
      </c>
      <c r="AH1320" t="s">
        <v>1095</v>
      </c>
      <c r="AI1320">
        <v>0</v>
      </c>
      <c r="AL1320" t="s">
        <v>347</v>
      </c>
      <c r="AM1320">
        <v>24</v>
      </c>
      <c r="AN1320">
        <v>108</v>
      </c>
      <c r="AO1320">
        <v>21</v>
      </c>
      <c r="AP1320" t="s">
        <v>123</v>
      </c>
      <c r="AQ1320" t="s">
        <v>360</v>
      </c>
      <c r="AR1320">
        <v>25</v>
      </c>
      <c r="AS1320" t="s">
        <v>121</v>
      </c>
      <c r="AT1320" t="s">
        <v>359</v>
      </c>
      <c r="AU1320">
        <v>14</v>
      </c>
      <c r="AV1320" t="s">
        <v>119</v>
      </c>
      <c r="AW1320" t="s">
        <v>3520</v>
      </c>
      <c r="AX1320">
        <v>18</v>
      </c>
      <c r="AY1320" t="s">
        <v>123</v>
      </c>
      <c r="AZ1320" t="s">
        <v>352</v>
      </c>
      <c r="BA1320">
        <v>16</v>
      </c>
      <c r="BB1320" t="s">
        <v>121</v>
      </c>
      <c r="BC1320" t="s">
        <v>359</v>
      </c>
      <c r="BD1320">
        <v>14</v>
      </c>
      <c r="BE1320">
        <v>540</v>
      </c>
      <c r="BF1320">
        <v>92</v>
      </c>
      <c r="BG1320">
        <v>0</v>
      </c>
      <c r="BH1320" t="s">
        <v>349</v>
      </c>
      <c r="BI1320">
        <v>0</v>
      </c>
      <c r="BJ1320">
        <v>0</v>
      </c>
      <c r="BK1320">
        <v>21</v>
      </c>
      <c r="BL1320">
        <v>357</v>
      </c>
      <c r="BM1320">
        <v>49</v>
      </c>
      <c r="BN1320" t="s">
        <v>349</v>
      </c>
      <c r="BO1320">
        <v>0</v>
      </c>
      <c r="BP1320" s="167">
        <v>0</v>
      </c>
      <c r="BQ1320">
        <v>26</v>
      </c>
      <c r="BR1320">
        <v>197</v>
      </c>
      <c r="BS1320">
        <v>0</v>
      </c>
      <c r="BT1320" t="s">
        <v>347</v>
      </c>
      <c r="BU1320">
        <v>0</v>
      </c>
      <c r="BV1320">
        <v>1</v>
      </c>
      <c r="BW1320">
        <v>16</v>
      </c>
      <c r="BX1320">
        <v>184</v>
      </c>
      <c r="BY1320">
        <v>0</v>
      </c>
      <c r="BZ1320" t="s">
        <v>349</v>
      </c>
      <c r="CA1320">
        <v>0</v>
      </c>
      <c r="CB1320">
        <v>0</v>
      </c>
      <c r="CC1320">
        <v>0</v>
      </c>
      <c r="CD1320">
        <v>0</v>
      </c>
      <c r="CE1320">
        <v>97</v>
      </c>
      <c r="CF1320" t="s">
        <v>349</v>
      </c>
      <c r="CG1320">
        <v>0</v>
      </c>
      <c r="CH1320">
        <v>0</v>
      </c>
      <c r="CI1320">
        <v>14</v>
      </c>
      <c r="CJ1320" t="s">
        <v>347</v>
      </c>
      <c r="CK1320">
        <v>36</v>
      </c>
      <c r="CL1320" t="s">
        <v>347</v>
      </c>
      <c r="CM1320">
        <v>8</v>
      </c>
      <c r="CN1320" s="133">
        <v>36</v>
      </c>
      <c r="CO1320" s="133" t="s">
        <v>347</v>
      </c>
      <c r="CP1320" s="133">
        <v>71</v>
      </c>
      <c r="CQ1320" s="133">
        <v>319</v>
      </c>
      <c r="CR1320">
        <v>59</v>
      </c>
      <c r="CS1320">
        <v>265</v>
      </c>
      <c r="CT1320">
        <v>55</v>
      </c>
      <c r="CU1320" t="s">
        <v>58</v>
      </c>
      <c r="CV1320" t="s">
        <v>3276</v>
      </c>
      <c r="CW1320" t="s">
        <v>350</v>
      </c>
      <c r="CY1320">
        <v>81</v>
      </c>
      <c r="CZ1320" t="s">
        <v>70</v>
      </c>
      <c r="DA1320" t="s">
        <v>726</v>
      </c>
      <c r="DB1320" t="s">
        <v>444</v>
      </c>
      <c r="DD1320">
        <v>44</v>
      </c>
      <c r="DE1320" t="s">
        <v>70</v>
      </c>
      <c r="DF1320" t="s">
        <v>1725</v>
      </c>
      <c r="DG1320" t="s">
        <v>350</v>
      </c>
      <c r="DI1320">
        <v>64</v>
      </c>
      <c r="DJ1320" t="s">
        <v>70</v>
      </c>
      <c r="DK1320" t="s">
        <v>3521</v>
      </c>
      <c r="DL1320" t="s">
        <v>350</v>
      </c>
      <c r="DN1320">
        <v>20</v>
      </c>
      <c r="DO1320" t="s">
        <v>58</v>
      </c>
      <c r="DP1320" t="s">
        <v>1095</v>
      </c>
      <c r="DQ1320" t="s">
        <v>405</v>
      </c>
      <c r="DS1320">
        <v>1</v>
      </c>
      <c r="DT1320" t="s">
        <v>348</v>
      </c>
      <c r="DU1320" t="s">
        <v>348</v>
      </c>
      <c r="DV1320" t="s">
        <v>347</v>
      </c>
      <c r="DW1320">
        <v>12</v>
      </c>
      <c r="DX1320">
        <v>54</v>
      </c>
      <c r="DY1320">
        <v>15</v>
      </c>
      <c r="DZ1320" t="s">
        <v>119</v>
      </c>
      <c r="EB1320" t="s">
        <v>373</v>
      </c>
      <c r="ED1320" t="s">
        <v>350</v>
      </c>
      <c r="EF1320">
        <v>12</v>
      </c>
      <c r="EG1320" t="s">
        <v>119</v>
      </c>
      <c r="EI1320" t="s">
        <v>1612</v>
      </c>
      <c r="EK1320" t="s">
        <v>444</v>
      </c>
      <c r="EM1320">
        <v>17</v>
      </c>
      <c r="EN1320" t="s">
        <v>123</v>
      </c>
      <c r="EP1320" t="s">
        <v>360</v>
      </c>
      <c r="ER1320" t="s">
        <v>444</v>
      </c>
      <c r="ET1320">
        <v>9</v>
      </c>
      <c r="EU1320" t="s">
        <v>123</v>
      </c>
      <c r="EW1320" t="s">
        <v>352</v>
      </c>
      <c r="EY1320" t="s">
        <v>587</v>
      </c>
      <c r="FA1320">
        <v>1</v>
      </c>
      <c r="FB1320" t="s">
        <v>121</v>
      </c>
      <c r="FD1320" t="s">
        <v>359</v>
      </c>
      <c r="FF1320" t="s">
        <v>350</v>
      </c>
      <c r="FH1320">
        <v>0</v>
      </c>
      <c r="FK1320">
        <v>32</v>
      </c>
      <c r="FL1320">
        <v>144</v>
      </c>
      <c r="FM1320">
        <v>25</v>
      </c>
      <c r="FN1320">
        <v>112</v>
      </c>
      <c r="FO1320">
        <v>14</v>
      </c>
      <c r="FP1320">
        <v>63</v>
      </c>
      <c r="FQ1320">
        <v>0</v>
      </c>
      <c r="FR1320">
        <v>0</v>
      </c>
      <c r="FS1320" t="s">
        <v>347</v>
      </c>
      <c r="FT1320">
        <v>76</v>
      </c>
      <c r="FU1320">
        <v>342</v>
      </c>
      <c r="FV1320" t="s">
        <v>70</v>
      </c>
      <c r="FW1320" t="s">
        <v>726</v>
      </c>
      <c r="FX1320" t="s">
        <v>347</v>
      </c>
      <c r="FY1320" t="s">
        <v>121</v>
      </c>
      <c r="FZ1320" t="s">
        <v>347</v>
      </c>
      <c r="GA1320">
        <v>39</v>
      </c>
      <c r="GB1320">
        <v>176</v>
      </c>
      <c r="GC1320" t="s">
        <v>353</v>
      </c>
      <c r="GD1320" t="s">
        <v>354</v>
      </c>
      <c r="GE1320" t="s">
        <v>355</v>
      </c>
      <c r="GF1320" t="s">
        <v>355</v>
      </c>
      <c r="GG1320">
        <v>14</v>
      </c>
      <c r="GH1320" t="s">
        <v>356</v>
      </c>
    </row>
    <row r="1321" spans="1:190" x14ac:dyDescent="0.35">
      <c r="A1321" t="s">
        <v>57</v>
      </c>
      <c r="B1321" t="s">
        <v>58</v>
      </c>
      <c r="C1321" t="s">
        <v>3492</v>
      </c>
      <c r="D1321" t="s">
        <v>3276</v>
      </c>
      <c r="E1321" t="s">
        <v>3517</v>
      </c>
      <c r="F1321" t="s">
        <v>3518</v>
      </c>
      <c r="G1321" t="s">
        <v>3522</v>
      </c>
      <c r="H1321" t="s">
        <v>3523</v>
      </c>
      <c r="I1321">
        <v>14</v>
      </c>
      <c r="J1321">
        <v>7</v>
      </c>
      <c r="K1321" t="s">
        <v>345</v>
      </c>
      <c r="L1321">
        <v>6.2200798989999999</v>
      </c>
      <c r="M1321">
        <v>29.618700029999999</v>
      </c>
      <c r="N1321" t="s">
        <v>346</v>
      </c>
      <c r="O1321" t="s">
        <v>349</v>
      </c>
      <c r="P1321" s="133">
        <v>0</v>
      </c>
      <c r="Q1321" s="133">
        <v>0</v>
      </c>
      <c r="R1321" s="133">
        <v>0</v>
      </c>
      <c r="S1321" s="133">
        <v>0</v>
      </c>
      <c r="T1321" s="133">
        <v>0</v>
      </c>
      <c r="W1321">
        <v>0</v>
      </c>
      <c r="Z1321">
        <v>0</v>
      </c>
      <c r="AC1321">
        <v>0</v>
      </c>
      <c r="AF1321">
        <v>0</v>
      </c>
      <c r="AI1321">
        <v>0</v>
      </c>
      <c r="AL1321" t="s">
        <v>349</v>
      </c>
      <c r="AM1321">
        <v>0</v>
      </c>
      <c r="AN1321">
        <v>0</v>
      </c>
      <c r="AO1321">
        <v>0</v>
      </c>
      <c r="AR1321">
        <v>0</v>
      </c>
      <c r="AU1321">
        <v>0</v>
      </c>
      <c r="AX1321">
        <v>0</v>
      </c>
      <c r="BA1321">
        <v>0</v>
      </c>
      <c r="BD1321">
        <v>0</v>
      </c>
      <c r="BE1321">
        <v>0</v>
      </c>
      <c r="BF1321">
        <v>0</v>
      </c>
      <c r="BG1321">
        <v>0</v>
      </c>
      <c r="BH1321" t="s">
        <v>349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 t="s">
        <v>349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 t="s">
        <v>349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 t="s">
        <v>349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 t="s">
        <v>349</v>
      </c>
      <c r="CG1321">
        <v>0</v>
      </c>
      <c r="CH1321">
        <v>0</v>
      </c>
      <c r="CI1321">
        <v>0</v>
      </c>
      <c r="CJ1321" t="s">
        <v>349</v>
      </c>
      <c r="CK1321">
        <v>0</v>
      </c>
      <c r="CL1321" t="s">
        <v>349</v>
      </c>
      <c r="CM1321">
        <v>0</v>
      </c>
      <c r="CN1321" s="133">
        <v>0</v>
      </c>
      <c r="CO1321" s="133" t="s">
        <v>347</v>
      </c>
      <c r="CP1321" s="133">
        <v>134</v>
      </c>
      <c r="CQ1321" s="133">
        <v>693</v>
      </c>
      <c r="CR1321">
        <v>134</v>
      </c>
      <c r="CS1321">
        <v>693</v>
      </c>
      <c r="CT1321">
        <v>93</v>
      </c>
      <c r="CU1321" t="s">
        <v>70</v>
      </c>
      <c r="CV1321" t="s">
        <v>3524</v>
      </c>
      <c r="CW1321" t="s">
        <v>444</v>
      </c>
      <c r="CY1321">
        <v>112</v>
      </c>
      <c r="CZ1321" t="s">
        <v>58</v>
      </c>
      <c r="DA1321" t="s">
        <v>3276</v>
      </c>
      <c r="DB1321" t="s">
        <v>444</v>
      </c>
      <c r="DD1321">
        <v>90</v>
      </c>
      <c r="DE1321" t="s">
        <v>58</v>
      </c>
      <c r="DF1321" t="s">
        <v>3276</v>
      </c>
      <c r="DG1321" t="s">
        <v>444</v>
      </c>
      <c r="DI1321">
        <v>205</v>
      </c>
      <c r="DJ1321" t="s">
        <v>58</v>
      </c>
      <c r="DK1321" t="s">
        <v>3276</v>
      </c>
      <c r="DL1321" t="s">
        <v>444</v>
      </c>
      <c r="DN1321">
        <v>184</v>
      </c>
      <c r="DO1321" t="s">
        <v>58</v>
      </c>
      <c r="DP1321" t="s">
        <v>3276</v>
      </c>
      <c r="DQ1321" t="s">
        <v>444</v>
      </c>
      <c r="DS1321">
        <v>9</v>
      </c>
      <c r="DT1321" t="s">
        <v>348</v>
      </c>
      <c r="DU1321" t="s">
        <v>348</v>
      </c>
      <c r="DV1321" t="s">
        <v>349</v>
      </c>
      <c r="DW1321">
        <v>0</v>
      </c>
      <c r="DX1321">
        <v>0</v>
      </c>
      <c r="DY1321">
        <v>0</v>
      </c>
      <c r="EF1321">
        <v>0</v>
      </c>
      <c r="EM1321">
        <v>0</v>
      </c>
      <c r="ET1321">
        <v>0</v>
      </c>
      <c r="FA1321">
        <v>0</v>
      </c>
      <c r="FH1321">
        <v>0</v>
      </c>
      <c r="FK1321">
        <v>28</v>
      </c>
      <c r="FL1321">
        <v>156</v>
      </c>
      <c r="FM1321">
        <v>48</v>
      </c>
      <c r="FN1321">
        <v>242</v>
      </c>
      <c r="FO1321">
        <v>58</v>
      </c>
      <c r="FP1321">
        <v>295</v>
      </c>
      <c r="FQ1321">
        <v>0</v>
      </c>
      <c r="FR1321">
        <v>0</v>
      </c>
      <c r="FS1321" t="s">
        <v>347</v>
      </c>
      <c r="FT1321">
        <v>49</v>
      </c>
      <c r="FU1321">
        <v>248</v>
      </c>
      <c r="FV1321" t="s">
        <v>58</v>
      </c>
      <c r="FW1321" t="s">
        <v>3276</v>
      </c>
      <c r="FX1321" t="s">
        <v>347</v>
      </c>
      <c r="FY1321" t="s">
        <v>123</v>
      </c>
      <c r="FZ1321" t="s">
        <v>349</v>
      </c>
      <c r="GA1321">
        <v>0</v>
      </c>
      <c r="GB1321">
        <v>0</v>
      </c>
      <c r="GC1321" t="s">
        <v>349</v>
      </c>
      <c r="GD1321" t="s">
        <v>354</v>
      </c>
      <c r="GE1321" t="s">
        <v>355</v>
      </c>
      <c r="GF1321" t="s">
        <v>355</v>
      </c>
      <c r="GG1321">
        <v>14</v>
      </c>
      <c r="GH1321" t="s">
        <v>356</v>
      </c>
    </row>
    <row r="1322" spans="1:190" x14ac:dyDescent="0.35">
      <c r="A1322" t="s">
        <v>57</v>
      </c>
      <c r="B1322" t="s">
        <v>58</v>
      </c>
      <c r="C1322" t="s">
        <v>3492</v>
      </c>
      <c r="D1322" t="s">
        <v>3276</v>
      </c>
      <c r="E1322" t="s">
        <v>3517</v>
      </c>
      <c r="F1322" t="s">
        <v>3518</v>
      </c>
      <c r="G1322" t="s">
        <v>3525</v>
      </c>
      <c r="H1322" t="s">
        <v>3526</v>
      </c>
      <c r="I1322">
        <v>14</v>
      </c>
      <c r="J1322">
        <v>7</v>
      </c>
      <c r="K1322" t="s">
        <v>345</v>
      </c>
      <c r="L1322">
        <v>6.371009827</v>
      </c>
      <c r="M1322">
        <v>29.628599170000001</v>
      </c>
      <c r="N1322" t="s">
        <v>346</v>
      </c>
      <c r="O1322" t="s">
        <v>347</v>
      </c>
      <c r="P1322" s="133">
        <v>13</v>
      </c>
      <c r="Q1322" s="133">
        <v>54</v>
      </c>
      <c r="R1322" s="133">
        <v>11</v>
      </c>
      <c r="S1322" s="133">
        <v>45</v>
      </c>
      <c r="T1322" s="133">
        <v>0</v>
      </c>
      <c r="W1322">
        <v>0</v>
      </c>
      <c r="Z1322">
        <v>8</v>
      </c>
      <c r="AA1322" t="s">
        <v>58</v>
      </c>
      <c r="AB1322" t="s">
        <v>3276</v>
      </c>
      <c r="AC1322">
        <v>33</v>
      </c>
      <c r="AD1322" t="s">
        <v>58</v>
      </c>
      <c r="AE1322" t="s">
        <v>3276</v>
      </c>
      <c r="AF1322">
        <v>4</v>
      </c>
      <c r="AG1322" t="s">
        <v>58</v>
      </c>
      <c r="AH1322" t="s">
        <v>1095</v>
      </c>
      <c r="AI1322">
        <v>0</v>
      </c>
      <c r="AL1322" t="s">
        <v>347</v>
      </c>
      <c r="AM1322">
        <v>2</v>
      </c>
      <c r="AN1322">
        <v>9</v>
      </c>
      <c r="AO1322">
        <v>0</v>
      </c>
      <c r="AR1322">
        <v>0</v>
      </c>
      <c r="AU1322">
        <v>0</v>
      </c>
      <c r="AX1322">
        <v>0</v>
      </c>
      <c r="BA1322">
        <v>9</v>
      </c>
      <c r="BB1322" t="s">
        <v>121</v>
      </c>
      <c r="BC1322" t="s">
        <v>359</v>
      </c>
      <c r="BD1322">
        <v>0</v>
      </c>
      <c r="BE1322">
        <v>0</v>
      </c>
      <c r="BF1322">
        <v>0</v>
      </c>
      <c r="BG1322">
        <v>0</v>
      </c>
      <c r="BH1322" t="s">
        <v>349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 t="s">
        <v>349</v>
      </c>
      <c r="BO1322">
        <v>0</v>
      </c>
      <c r="BP1322">
        <v>0</v>
      </c>
      <c r="BQ1322">
        <v>0</v>
      </c>
      <c r="BR1322">
        <v>8</v>
      </c>
      <c r="BS1322">
        <v>0</v>
      </c>
      <c r="BT1322" t="s">
        <v>349</v>
      </c>
      <c r="BU1322">
        <v>0</v>
      </c>
      <c r="BV1322">
        <v>0</v>
      </c>
      <c r="BW1322">
        <v>0</v>
      </c>
      <c r="BX1322">
        <v>33</v>
      </c>
      <c r="BY1322">
        <v>0</v>
      </c>
      <c r="BZ1322" t="s">
        <v>349</v>
      </c>
      <c r="CA1322">
        <v>0</v>
      </c>
      <c r="CB1322">
        <v>0</v>
      </c>
      <c r="CC1322">
        <v>0</v>
      </c>
      <c r="CD1322">
        <v>0</v>
      </c>
      <c r="CE1322">
        <v>13</v>
      </c>
      <c r="CF1322" t="s">
        <v>349</v>
      </c>
      <c r="CG1322">
        <v>0</v>
      </c>
      <c r="CH1322">
        <v>0</v>
      </c>
      <c r="CI1322">
        <v>0</v>
      </c>
      <c r="CJ1322" t="s">
        <v>347</v>
      </c>
      <c r="CK1322">
        <v>9</v>
      </c>
      <c r="CL1322" t="s">
        <v>349</v>
      </c>
      <c r="CM1322">
        <v>0</v>
      </c>
      <c r="CN1322" s="133">
        <v>0</v>
      </c>
      <c r="CO1322" s="133" t="s">
        <v>347</v>
      </c>
      <c r="CP1322" s="133">
        <v>74</v>
      </c>
      <c r="CQ1322" s="133">
        <v>374</v>
      </c>
      <c r="CR1322">
        <v>68</v>
      </c>
      <c r="CS1322">
        <v>347</v>
      </c>
      <c r="CT1322">
        <v>54</v>
      </c>
      <c r="CU1322" t="s">
        <v>58</v>
      </c>
      <c r="CV1322" t="s">
        <v>3276</v>
      </c>
      <c r="CW1322" t="s">
        <v>444</v>
      </c>
      <c r="CY1322">
        <v>120</v>
      </c>
      <c r="CZ1322" t="s">
        <v>58</v>
      </c>
      <c r="DA1322" t="s">
        <v>3276</v>
      </c>
      <c r="DB1322" t="s">
        <v>444</v>
      </c>
      <c r="DD1322">
        <v>87</v>
      </c>
      <c r="DE1322" t="s">
        <v>70</v>
      </c>
      <c r="DF1322" t="s">
        <v>1725</v>
      </c>
      <c r="DG1322" t="s">
        <v>350</v>
      </c>
      <c r="DI1322">
        <v>67</v>
      </c>
      <c r="DJ1322" t="s">
        <v>52</v>
      </c>
      <c r="DK1322" t="s">
        <v>340</v>
      </c>
      <c r="DL1322" t="s">
        <v>350</v>
      </c>
      <c r="DN1322">
        <v>19</v>
      </c>
      <c r="DO1322" t="s">
        <v>58</v>
      </c>
      <c r="DP1322" t="s">
        <v>3276</v>
      </c>
      <c r="DQ1322" t="s">
        <v>444</v>
      </c>
      <c r="DS1322">
        <v>0</v>
      </c>
      <c r="DV1322" t="s">
        <v>347</v>
      </c>
      <c r="DW1322">
        <v>6</v>
      </c>
      <c r="DX1322">
        <v>27</v>
      </c>
      <c r="DY1322">
        <v>5</v>
      </c>
      <c r="DZ1322" t="s">
        <v>123</v>
      </c>
      <c r="EB1322" t="s">
        <v>352</v>
      </c>
      <c r="ED1322" t="s">
        <v>350</v>
      </c>
      <c r="EF1322">
        <v>0</v>
      </c>
      <c r="EM1322">
        <v>9</v>
      </c>
      <c r="EN1322" t="s">
        <v>123</v>
      </c>
      <c r="EP1322" t="s">
        <v>360</v>
      </c>
      <c r="ER1322" t="s">
        <v>444</v>
      </c>
      <c r="ET1322">
        <v>10</v>
      </c>
      <c r="EU1322" t="s">
        <v>123</v>
      </c>
      <c r="EW1322" t="s">
        <v>352</v>
      </c>
      <c r="EY1322" t="s">
        <v>350</v>
      </c>
      <c r="FA1322">
        <v>3</v>
      </c>
      <c r="FB1322" t="s">
        <v>121</v>
      </c>
      <c r="FD1322" t="s">
        <v>359</v>
      </c>
      <c r="FF1322" t="s">
        <v>350</v>
      </c>
      <c r="FH1322">
        <v>0</v>
      </c>
      <c r="FK1322">
        <v>24</v>
      </c>
      <c r="FL1322">
        <v>123</v>
      </c>
      <c r="FM1322">
        <v>29</v>
      </c>
      <c r="FN1322">
        <v>144</v>
      </c>
      <c r="FO1322">
        <v>21</v>
      </c>
      <c r="FP1322">
        <v>107</v>
      </c>
      <c r="FQ1322">
        <v>0</v>
      </c>
      <c r="FR1322">
        <v>0</v>
      </c>
      <c r="FS1322" t="s">
        <v>347</v>
      </c>
      <c r="FT1322">
        <v>29</v>
      </c>
      <c r="FU1322">
        <v>132</v>
      </c>
      <c r="FV1322" t="s">
        <v>70</v>
      </c>
      <c r="FW1322" t="s">
        <v>726</v>
      </c>
      <c r="FX1322" t="s">
        <v>347</v>
      </c>
      <c r="FY1322" t="s">
        <v>123</v>
      </c>
      <c r="FZ1322" t="s">
        <v>347</v>
      </c>
      <c r="GA1322">
        <v>5</v>
      </c>
      <c r="GB1322">
        <v>23</v>
      </c>
      <c r="GC1322" t="s">
        <v>349</v>
      </c>
      <c r="GD1322" t="s">
        <v>354</v>
      </c>
      <c r="GE1322" t="s">
        <v>355</v>
      </c>
      <c r="GF1322" t="s">
        <v>355</v>
      </c>
      <c r="GG1322">
        <v>14</v>
      </c>
      <c r="GH1322" t="s">
        <v>356</v>
      </c>
    </row>
    <row r="1323" spans="1:190" x14ac:dyDescent="0.35">
      <c r="A1323" t="s">
        <v>57</v>
      </c>
      <c r="B1323" t="s">
        <v>58</v>
      </c>
      <c r="C1323" t="s">
        <v>3492</v>
      </c>
      <c r="D1323" t="s">
        <v>3276</v>
      </c>
      <c r="E1323" t="s">
        <v>3517</v>
      </c>
      <c r="F1323" t="s">
        <v>3518</v>
      </c>
      <c r="G1323" t="s">
        <v>3527</v>
      </c>
      <c r="H1323" t="s">
        <v>3528</v>
      </c>
      <c r="I1323">
        <v>14</v>
      </c>
      <c r="J1323">
        <v>4</v>
      </c>
      <c r="K1323" t="s">
        <v>345</v>
      </c>
      <c r="L1323">
        <v>6.0915080000000001</v>
      </c>
      <c r="M1323">
        <v>29.7681279</v>
      </c>
      <c r="N1323" t="s">
        <v>346</v>
      </c>
      <c r="O1323" t="s">
        <v>347</v>
      </c>
      <c r="P1323" s="133">
        <v>81</v>
      </c>
      <c r="Q1323" s="133">
        <v>388</v>
      </c>
      <c r="R1323" s="133">
        <v>63</v>
      </c>
      <c r="S1323" s="133">
        <v>324</v>
      </c>
      <c r="T1323" s="133">
        <v>88</v>
      </c>
      <c r="U1323" t="s">
        <v>58</v>
      </c>
      <c r="V1323" t="s">
        <v>3276</v>
      </c>
      <c r="W1323">
        <v>117</v>
      </c>
      <c r="X1323" t="s">
        <v>58</v>
      </c>
      <c r="Y1323" t="s">
        <v>3276</v>
      </c>
      <c r="Z1323">
        <v>89</v>
      </c>
      <c r="AA1323" t="s">
        <v>58</v>
      </c>
      <c r="AB1323" t="s">
        <v>3276</v>
      </c>
      <c r="AC1323">
        <v>30</v>
      </c>
      <c r="AD1323" t="s">
        <v>58</v>
      </c>
      <c r="AE1323" t="s">
        <v>3276</v>
      </c>
      <c r="AF1323">
        <v>0</v>
      </c>
      <c r="AI1323">
        <v>0</v>
      </c>
      <c r="AL1323" t="s">
        <v>347</v>
      </c>
      <c r="AM1323">
        <v>18</v>
      </c>
      <c r="AN1323">
        <v>64</v>
      </c>
      <c r="AO1323">
        <v>9</v>
      </c>
      <c r="AP1323" t="s">
        <v>123</v>
      </c>
      <c r="AQ1323" t="s">
        <v>352</v>
      </c>
      <c r="AR1323">
        <v>10</v>
      </c>
      <c r="AS1323" t="s">
        <v>121</v>
      </c>
      <c r="AT1323" t="s">
        <v>359</v>
      </c>
      <c r="AU1323">
        <v>12</v>
      </c>
      <c r="AV1323" t="s">
        <v>119</v>
      </c>
      <c r="AW1323" t="s">
        <v>3520</v>
      </c>
      <c r="AX1323">
        <v>22</v>
      </c>
      <c r="AY1323" t="s">
        <v>121</v>
      </c>
      <c r="AZ1323" t="s">
        <v>3190</v>
      </c>
      <c r="BA1323">
        <v>10</v>
      </c>
      <c r="BB1323" t="s">
        <v>123</v>
      </c>
      <c r="BC1323" t="s">
        <v>352</v>
      </c>
      <c r="BD1323">
        <v>1</v>
      </c>
      <c r="BE1323">
        <v>64</v>
      </c>
      <c r="BF1323">
        <v>33</v>
      </c>
      <c r="BG1323">
        <v>0</v>
      </c>
      <c r="BH1323" t="s">
        <v>349</v>
      </c>
      <c r="BI1323">
        <v>0</v>
      </c>
      <c r="BJ1323">
        <v>0</v>
      </c>
      <c r="BK1323">
        <v>61</v>
      </c>
      <c r="BL1323">
        <v>41</v>
      </c>
      <c r="BM1323">
        <v>25</v>
      </c>
      <c r="BN1323" t="s">
        <v>349</v>
      </c>
      <c r="BO1323">
        <v>0</v>
      </c>
      <c r="BP1323">
        <v>0</v>
      </c>
      <c r="BQ1323">
        <v>15</v>
      </c>
      <c r="BR1323">
        <v>86</v>
      </c>
      <c r="BS1323">
        <v>0</v>
      </c>
      <c r="BT1323" t="s">
        <v>349</v>
      </c>
      <c r="BU1323">
        <v>0</v>
      </c>
      <c r="BV1323">
        <v>0</v>
      </c>
      <c r="BW1323">
        <v>0</v>
      </c>
      <c r="BX1323">
        <v>18</v>
      </c>
      <c r="BY1323">
        <v>34</v>
      </c>
      <c r="BZ1323" t="s">
        <v>349</v>
      </c>
      <c r="CA1323">
        <v>0</v>
      </c>
      <c r="CB1323">
        <v>0</v>
      </c>
      <c r="CC1323">
        <v>0</v>
      </c>
      <c r="CD1323">
        <v>0</v>
      </c>
      <c r="CE1323">
        <v>10</v>
      </c>
      <c r="CF1323" t="s">
        <v>349</v>
      </c>
      <c r="CG1323">
        <v>0</v>
      </c>
      <c r="CH1323">
        <v>0</v>
      </c>
      <c r="CI1323">
        <v>1</v>
      </c>
      <c r="CJ1323" t="s">
        <v>347</v>
      </c>
      <c r="CK1323">
        <v>22</v>
      </c>
      <c r="CL1323" t="s">
        <v>347</v>
      </c>
      <c r="CM1323">
        <v>4</v>
      </c>
      <c r="CN1323" s="133">
        <v>18</v>
      </c>
      <c r="CO1323" s="133" t="s">
        <v>347</v>
      </c>
      <c r="CP1323" s="133">
        <v>42</v>
      </c>
      <c r="CQ1323" s="133">
        <v>190</v>
      </c>
      <c r="CR1323">
        <v>36</v>
      </c>
      <c r="CS1323">
        <v>165</v>
      </c>
      <c r="CT1323">
        <v>44</v>
      </c>
      <c r="CU1323" t="s">
        <v>52</v>
      </c>
      <c r="CV1323" t="s">
        <v>340</v>
      </c>
      <c r="CW1323" t="s">
        <v>350</v>
      </c>
      <c r="CY1323">
        <v>20</v>
      </c>
      <c r="CZ1323" t="s">
        <v>70</v>
      </c>
      <c r="DA1323" t="s">
        <v>3524</v>
      </c>
      <c r="DB1323" t="s">
        <v>444</v>
      </c>
      <c r="DD1323">
        <v>32</v>
      </c>
      <c r="DE1323" t="s">
        <v>58</v>
      </c>
      <c r="DF1323" t="s">
        <v>1095</v>
      </c>
      <c r="DG1323" t="s">
        <v>444</v>
      </c>
      <c r="DI1323">
        <v>42</v>
      </c>
      <c r="DJ1323" t="s">
        <v>70</v>
      </c>
      <c r="DK1323" t="s">
        <v>3521</v>
      </c>
      <c r="DL1323" t="s">
        <v>350</v>
      </c>
      <c r="DN1323">
        <v>23</v>
      </c>
      <c r="DO1323" t="s">
        <v>66</v>
      </c>
      <c r="DP1323" t="s">
        <v>3441</v>
      </c>
      <c r="DQ1323" t="s">
        <v>405</v>
      </c>
      <c r="DS1323">
        <v>4</v>
      </c>
      <c r="DT1323" t="s">
        <v>348</v>
      </c>
      <c r="DU1323" t="s">
        <v>348</v>
      </c>
      <c r="DV1323" t="s">
        <v>347</v>
      </c>
      <c r="DW1323">
        <v>6</v>
      </c>
      <c r="DX1323">
        <v>25</v>
      </c>
      <c r="DY1323">
        <v>0</v>
      </c>
      <c r="EF1323">
        <v>5</v>
      </c>
      <c r="EG1323" t="s">
        <v>123</v>
      </c>
      <c r="EI1323" t="s">
        <v>352</v>
      </c>
      <c r="EK1323" t="s">
        <v>444</v>
      </c>
      <c r="EM1323">
        <v>0</v>
      </c>
      <c r="ET1323">
        <v>14</v>
      </c>
      <c r="EU1323" t="s">
        <v>121</v>
      </c>
      <c r="EW1323" t="s">
        <v>359</v>
      </c>
      <c r="EY1323" t="s">
        <v>350</v>
      </c>
      <c r="FA1323">
        <v>6</v>
      </c>
      <c r="FB1323" t="s">
        <v>121</v>
      </c>
      <c r="FD1323" t="s">
        <v>3190</v>
      </c>
      <c r="FF1323" t="s">
        <v>350</v>
      </c>
      <c r="FH1323">
        <v>0</v>
      </c>
      <c r="FK1323">
        <v>10</v>
      </c>
      <c r="FL1323">
        <v>45</v>
      </c>
      <c r="FM1323">
        <v>20</v>
      </c>
      <c r="FN1323">
        <v>90</v>
      </c>
      <c r="FO1323">
        <v>12</v>
      </c>
      <c r="FP1323">
        <v>55</v>
      </c>
      <c r="FQ1323">
        <v>0</v>
      </c>
      <c r="FR1323">
        <v>0</v>
      </c>
      <c r="FS1323" t="s">
        <v>347</v>
      </c>
      <c r="FT1323">
        <v>42</v>
      </c>
      <c r="FU1323">
        <v>189</v>
      </c>
      <c r="FV1323" t="s">
        <v>70</v>
      </c>
      <c r="FW1323" t="s">
        <v>3529</v>
      </c>
      <c r="FX1323" t="s">
        <v>347</v>
      </c>
      <c r="FY1323" t="s">
        <v>121</v>
      </c>
      <c r="FZ1323" t="s">
        <v>347</v>
      </c>
      <c r="GA1323">
        <v>21</v>
      </c>
      <c r="GB1323">
        <v>85</v>
      </c>
      <c r="GC1323" t="s">
        <v>349</v>
      </c>
      <c r="GD1323" t="s">
        <v>354</v>
      </c>
      <c r="GE1323" t="s">
        <v>354</v>
      </c>
      <c r="GF1323" t="s">
        <v>355</v>
      </c>
      <c r="GG1323">
        <v>14</v>
      </c>
      <c r="GH1323" t="s">
        <v>356</v>
      </c>
    </row>
    <row r="1324" spans="1:190" x14ac:dyDescent="0.35">
      <c r="A1324" t="s">
        <v>57</v>
      </c>
      <c r="B1324" t="s">
        <v>58</v>
      </c>
      <c r="C1324" t="s">
        <v>3492</v>
      </c>
      <c r="D1324" t="s">
        <v>3276</v>
      </c>
      <c r="E1324" t="s">
        <v>3530</v>
      </c>
      <c r="F1324" t="s">
        <v>3531</v>
      </c>
      <c r="G1324" t="s">
        <v>3532</v>
      </c>
      <c r="H1324" t="s">
        <v>3533</v>
      </c>
      <c r="I1324">
        <v>14</v>
      </c>
      <c r="J1324">
        <v>10</v>
      </c>
      <c r="K1324" t="s">
        <v>345</v>
      </c>
      <c r="L1324">
        <v>6.3688998220000004</v>
      </c>
      <c r="M1324">
        <v>29.955400470000001</v>
      </c>
      <c r="N1324" t="s">
        <v>346</v>
      </c>
      <c r="O1324" t="s">
        <v>347</v>
      </c>
      <c r="P1324" s="133">
        <v>9</v>
      </c>
      <c r="Q1324" s="133">
        <v>41</v>
      </c>
      <c r="R1324" s="133">
        <v>9</v>
      </c>
      <c r="S1324" s="133">
        <v>41</v>
      </c>
      <c r="T1324" s="133">
        <v>10</v>
      </c>
      <c r="U1324" t="s">
        <v>58</v>
      </c>
      <c r="V1324" t="s">
        <v>3276</v>
      </c>
      <c r="W1324">
        <v>11</v>
      </c>
      <c r="X1324" t="s">
        <v>58</v>
      </c>
      <c r="Y1324" t="s">
        <v>3276</v>
      </c>
      <c r="Z1324">
        <v>20</v>
      </c>
      <c r="AA1324" t="s">
        <v>58</v>
      </c>
      <c r="AB1324" t="s">
        <v>3276</v>
      </c>
      <c r="AC1324">
        <v>0</v>
      </c>
      <c r="AF1324">
        <v>0</v>
      </c>
      <c r="AI1324">
        <v>0</v>
      </c>
      <c r="AL1324" t="s">
        <v>349</v>
      </c>
      <c r="AM1324">
        <v>0</v>
      </c>
      <c r="AN1324">
        <v>0</v>
      </c>
      <c r="AO1324">
        <v>0</v>
      </c>
      <c r="AR1324">
        <v>0</v>
      </c>
      <c r="AU1324">
        <v>0</v>
      </c>
      <c r="AX1324">
        <v>0</v>
      </c>
      <c r="BA1324">
        <v>0</v>
      </c>
      <c r="BD1324">
        <v>0</v>
      </c>
      <c r="BE1324">
        <v>0</v>
      </c>
      <c r="BF1324">
        <v>10</v>
      </c>
      <c r="BG1324">
        <v>0</v>
      </c>
      <c r="BH1324" t="s">
        <v>349</v>
      </c>
      <c r="BI1324">
        <v>0</v>
      </c>
      <c r="BJ1324">
        <v>0</v>
      </c>
      <c r="BK1324">
        <v>9</v>
      </c>
      <c r="BL1324">
        <v>2</v>
      </c>
      <c r="BM1324">
        <v>0</v>
      </c>
      <c r="BN1324" t="s">
        <v>349</v>
      </c>
      <c r="BO1324">
        <v>0</v>
      </c>
      <c r="BP1324">
        <v>0</v>
      </c>
      <c r="BQ1324">
        <v>0</v>
      </c>
      <c r="BR1324">
        <v>20</v>
      </c>
      <c r="BS1324">
        <v>0</v>
      </c>
      <c r="BT1324" t="s">
        <v>349</v>
      </c>
      <c r="BU1324">
        <v>0</v>
      </c>
      <c r="BV1324">
        <v>0</v>
      </c>
      <c r="BW1324">
        <v>0</v>
      </c>
      <c r="BX1324">
        <v>0</v>
      </c>
      <c r="BY1324">
        <v>0</v>
      </c>
      <c r="BZ1324" t="s">
        <v>349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 t="s">
        <v>349</v>
      </c>
      <c r="CG1324">
        <v>0</v>
      </c>
      <c r="CH1324">
        <v>0</v>
      </c>
      <c r="CI1324">
        <v>0</v>
      </c>
      <c r="CJ1324" t="s">
        <v>349</v>
      </c>
      <c r="CK1324">
        <v>0</v>
      </c>
      <c r="CL1324" t="s">
        <v>349</v>
      </c>
      <c r="CM1324">
        <v>0</v>
      </c>
      <c r="CN1324" s="133">
        <v>0</v>
      </c>
      <c r="CO1324" s="133" t="s">
        <v>347</v>
      </c>
      <c r="CP1324" s="133">
        <v>27</v>
      </c>
      <c r="CQ1324" s="133">
        <v>131</v>
      </c>
      <c r="CR1324">
        <v>27</v>
      </c>
      <c r="CS1324">
        <v>131</v>
      </c>
      <c r="CT1324">
        <v>14</v>
      </c>
      <c r="CU1324" t="s">
        <v>62</v>
      </c>
      <c r="CV1324" t="s">
        <v>1757</v>
      </c>
      <c r="CW1324" t="s">
        <v>350</v>
      </c>
      <c r="CY1324">
        <v>16</v>
      </c>
      <c r="CZ1324" t="s">
        <v>64</v>
      </c>
      <c r="DA1324" t="s">
        <v>1846</v>
      </c>
      <c r="DB1324" t="s">
        <v>350</v>
      </c>
      <c r="DD1324">
        <v>24</v>
      </c>
      <c r="DE1324" t="s">
        <v>52</v>
      </c>
      <c r="DF1324" t="s">
        <v>340</v>
      </c>
      <c r="DG1324" t="s">
        <v>444</v>
      </c>
      <c r="DI1324">
        <v>65</v>
      </c>
      <c r="DJ1324" t="s">
        <v>68</v>
      </c>
      <c r="DK1324" t="s">
        <v>3254</v>
      </c>
      <c r="DL1324" t="s">
        <v>444</v>
      </c>
      <c r="DN1324">
        <v>12</v>
      </c>
      <c r="DO1324" t="s">
        <v>70</v>
      </c>
      <c r="DP1324" t="s">
        <v>3524</v>
      </c>
      <c r="DQ1324" t="s">
        <v>405</v>
      </c>
      <c r="DS1324">
        <v>0</v>
      </c>
      <c r="DV1324" t="s">
        <v>349</v>
      </c>
      <c r="DW1324">
        <v>0</v>
      </c>
      <c r="DX1324">
        <v>0</v>
      </c>
      <c r="DY1324">
        <v>0</v>
      </c>
      <c r="EF1324">
        <v>0</v>
      </c>
      <c r="EM1324">
        <v>0</v>
      </c>
      <c r="ET1324">
        <v>0</v>
      </c>
      <c r="FA1324">
        <v>0</v>
      </c>
      <c r="FH1324">
        <v>0</v>
      </c>
      <c r="FK1324">
        <v>11</v>
      </c>
      <c r="FL1324">
        <v>55</v>
      </c>
      <c r="FM1324">
        <v>9</v>
      </c>
      <c r="FN1324">
        <v>45</v>
      </c>
      <c r="FO1324">
        <v>7</v>
      </c>
      <c r="FP1324">
        <v>31</v>
      </c>
      <c r="FQ1324">
        <v>0</v>
      </c>
      <c r="FR1324">
        <v>0</v>
      </c>
      <c r="FS1324" t="s">
        <v>347</v>
      </c>
      <c r="FT1324">
        <v>17</v>
      </c>
      <c r="FU1324">
        <v>77</v>
      </c>
      <c r="FV1324" t="s">
        <v>70</v>
      </c>
      <c r="FW1324" t="s">
        <v>726</v>
      </c>
      <c r="FX1324" t="s">
        <v>347</v>
      </c>
      <c r="FY1324" t="s">
        <v>123</v>
      </c>
      <c r="FZ1324" t="s">
        <v>347</v>
      </c>
      <c r="GA1324">
        <v>3</v>
      </c>
      <c r="GB1324">
        <v>14</v>
      </c>
      <c r="GC1324" t="s">
        <v>353</v>
      </c>
      <c r="GD1324" t="s">
        <v>354</v>
      </c>
      <c r="GE1324" t="s">
        <v>355</v>
      </c>
      <c r="GF1324" t="s">
        <v>354</v>
      </c>
      <c r="GG1324">
        <v>14</v>
      </c>
      <c r="GH1324" t="s">
        <v>356</v>
      </c>
    </row>
    <row r="1325" spans="1:190" x14ac:dyDescent="0.35">
      <c r="A1325" t="s">
        <v>57</v>
      </c>
      <c r="B1325" t="s">
        <v>58</v>
      </c>
      <c r="C1325" t="s">
        <v>3492</v>
      </c>
      <c r="D1325" t="s">
        <v>3276</v>
      </c>
      <c r="E1325" t="s">
        <v>3530</v>
      </c>
      <c r="F1325" t="s">
        <v>3531</v>
      </c>
      <c r="G1325" t="s">
        <v>3534</v>
      </c>
      <c r="H1325" t="s">
        <v>3535</v>
      </c>
      <c r="I1325">
        <v>14</v>
      </c>
      <c r="J1325">
        <v>7</v>
      </c>
      <c r="K1325" t="s">
        <v>345</v>
      </c>
      <c r="L1325">
        <v>6.3576139999999999</v>
      </c>
      <c r="M1325">
        <v>29.837536</v>
      </c>
      <c r="N1325" t="s">
        <v>346</v>
      </c>
      <c r="O1325" t="s">
        <v>347</v>
      </c>
      <c r="P1325" s="133">
        <v>30</v>
      </c>
      <c r="Q1325" s="133">
        <v>135</v>
      </c>
      <c r="R1325" s="133">
        <v>30</v>
      </c>
      <c r="S1325" s="133">
        <v>135</v>
      </c>
      <c r="T1325" s="133">
        <v>26</v>
      </c>
      <c r="U1325" t="s">
        <v>58</v>
      </c>
      <c r="V1325" t="s">
        <v>3276</v>
      </c>
      <c r="W1325">
        <v>49</v>
      </c>
      <c r="X1325" t="s">
        <v>58</v>
      </c>
      <c r="Y1325" t="s">
        <v>3276</v>
      </c>
      <c r="Z1325">
        <v>18</v>
      </c>
      <c r="AA1325" t="s">
        <v>58</v>
      </c>
      <c r="AB1325" t="s">
        <v>3276</v>
      </c>
      <c r="AC1325">
        <v>42</v>
      </c>
      <c r="AD1325" t="s">
        <v>348</v>
      </c>
      <c r="AE1325" t="s">
        <v>348</v>
      </c>
      <c r="AF1325">
        <v>0</v>
      </c>
      <c r="AI1325">
        <v>0</v>
      </c>
      <c r="AL1325" t="s">
        <v>349</v>
      </c>
      <c r="AM1325">
        <v>0</v>
      </c>
      <c r="AN1325">
        <v>0</v>
      </c>
      <c r="AO1325">
        <v>0</v>
      </c>
      <c r="AR1325">
        <v>0</v>
      </c>
      <c r="AU1325">
        <v>0</v>
      </c>
      <c r="AX1325">
        <v>0</v>
      </c>
      <c r="BA1325">
        <v>0</v>
      </c>
      <c r="BD1325">
        <v>0</v>
      </c>
      <c r="BE1325">
        <v>26</v>
      </c>
      <c r="BF1325">
        <v>0</v>
      </c>
      <c r="BG1325">
        <v>0</v>
      </c>
      <c r="BH1325" t="s">
        <v>349</v>
      </c>
      <c r="BI1325">
        <v>0</v>
      </c>
      <c r="BJ1325">
        <v>0</v>
      </c>
      <c r="BK1325">
        <v>0</v>
      </c>
      <c r="BL1325">
        <v>49</v>
      </c>
      <c r="BM1325">
        <v>0</v>
      </c>
      <c r="BN1325" t="s">
        <v>349</v>
      </c>
      <c r="BO1325">
        <v>0</v>
      </c>
      <c r="BP1325">
        <v>0</v>
      </c>
      <c r="BQ1325">
        <v>0</v>
      </c>
      <c r="BR1325">
        <v>18</v>
      </c>
      <c r="BS1325">
        <v>0</v>
      </c>
      <c r="BT1325" t="s">
        <v>349</v>
      </c>
      <c r="BU1325">
        <v>0</v>
      </c>
      <c r="BV1325">
        <v>0</v>
      </c>
      <c r="BW1325">
        <v>0</v>
      </c>
      <c r="BX1325">
        <v>0</v>
      </c>
      <c r="BY1325">
        <v>42</v>
      </c>
      <c r="BZ1325" t="s">
        <v>349</v>
      </c>
      <c r="CA1325">
        <v>0</v>
      </c>
      <c r="CB1325">
        <v>0</v>
      </c>
      <c r="CC1325">
        <v>0</v>
      </c>
      <c r="CD1325">
        <v>0</v>
      </c>
      <c r="CE1325">
        <v>0</v>
      </c>
      <c r="CF1325" t="s">
        <v>349</v>
      </c>
      <c r="CG1325">
        <v>0</v>
      </c>
      <c r="CH1325">
        <v>0</v>
      </c>
      <c r="CI1325">
        <v>0</v>
      </c>
      <c r="CJ1325" t="s">
        <v>349</v>
      </c>
      <c r="CK1325">
        <v>0</v>
      </c>
      <c r="CL1325" t="s">
        <v>347</v>
      </c>
      <c r="CM1325">
        <v>0</v>
      </c>
      <c r="CN1325" s="133">
        <v>7</v>
      </c>
      <c r="CO1325" s="133" t="s">
        <v>347</v>
      </c>
      <c r="CP1325" s="133">
        <v>24</v>
      </c>
      <c r="CQ1325" s="133">
        <v>115</v>
      </c>
      <c r="CR1325">
        <v>22</v>
      </c>
      <c r="CS1325">
        <v>99</v>
      </c>
      <c r="CT1325">
        <v>10</v>
      </c>
      <c r="CU1325" t="s">
        <v>66</v>
      </c>
      <c r="CV1325" t="s">
        <v>3441</v>
      </c>
      <c r="CW1325" t="s">
        <v>350</v>
      </c>
      <c r="CY1325">
        <v>13</v>
      </c>
      <c r="CZ1325" t="s">
        <v>58</v>
      </c>
      <c r="DA1325" t="s">
        <v>3276</v>
      </c>
      <c r="DB1325" t="s">
        <v>444</v>
      </c>
      <c r="DD1325">
        <v>18</v>
      </c>
      <c r="DE1325" t="s">
        <v>52</v>
      </c>
      <c r="DF1325" t="s">
        <v>582</v>
      </c>
      <c r="DG1325" t="s">
        <v>444</v>
      </c>
      <c r="DI1325">
        <v>24</v>
      </c>
      <c r="DJ1325" t="s">
        <v>58</v>
      </c>
      <c r="DK1325" t="s">
        <v>1095</v>
      </c>
      <c r="DL1325" t="s">
        <v>405</v>
      </c>
      <c r="DN1325">
        <v>33</v>
      </c>
      <c r="DO1325" t="s">
        <v>66</v>
      </c>
      <c r="DP1325" t="s">
        <v>3536</v>
      </c>
      <c r="DQ1325" t="s">
        <v>405</v>
      </c>
      <c r="DS1325">
        <v>1</v>
      </c>
      <c r="DT1325" t="s">
        <v>348</v>
      </c>
      <c r="DU1325" t="s">
        <v>348</v>
      </c>
      <c r="DV1325" t="s">
        <v>347</v>
      </c>
      <c r="DW1325">
        <v>2</v>
      </c>
      <c r="DX1325">
        <v>16</v>
      </c>
      <c r="DY1325">
        <v>2</v>
      </c>
      <c r="DZ1325" t="s">
        <v>119</v>
      </c>
      <c r="EB1325" t="s">
        <v>373</v>
      </c>
      <c r="ED1325" t="s">
        <v>350</v>
      </c>
      <c r="EF1325">
        <v>7</v>
      </c>
      <c r="EG1325" t="s">
        <v>119</v>
      </c>
      <c r="EI1325" t="s">
        <v>1612</v>
      </c>
      <c r="EK1325" t="s">
        <v>350</v>
      </c>
      <c r="EM1325">
        <v>6</v>
      </c>
      <c r="EN1325" t="s">
        <v>123</v>
      </c>
      <c r="EP1325" t="s">
        <v>360</v>
      </c>
      <c r="ER1325" t="s">
        <v>444</v>
      </c>
      <c r="ET1325">
        <v>1</v>
      </c>
      <c r="EU1325" t="s">
        <v>123</v>
      </c>
      <c r="EW1325" t="s">
        <v>352</v>
      </c>
      <c r="EY1325" t="s">
        <v>444</v>
      </c>
      <c r="FA1325">
        <v>0</v>
      </c>
      <c r="FH1325">
        <v>0</v>
      </c>
      <c r="FK1325">
        <v>3</v>
      </c>
      <c r="FL1325">
        <v>14</v>
      </c>
      <c r="FM1325">
        <v>10</v>
      </c>
      <c r="FN1325">
        <v>48</v>
      </c>
      <c r="FO1325">
        <v>11</v>
      </c>
      <c r="FP1325">
        <v>53</v>
      </c>
      <c r="FQ1325">
        <v>0</v>
      </c>
      <c r="FR1325">
        <v>0</v>
      </c>
      <c r="FS1325" t="s">
        <v>347</v>
      </c>
      <c r="FT1325">
        <v>20</v>
      </c>
      <c r="FU1325">
        <v>90</v>
      </c>
      <c r="FV1325" t="s">
        <v>52</v>
      </c>
      <c r="FW1325" t="s">
        <v>340</v>
      </c>
      <c r="FX1325" t="s">
        <v>347</v>
      </c>
      <c r="FY1325" t="s">
        <v>123</v>
      </c>
      <c r="FZ1325" t="s">
        <v>347</v>
      </c>
      <c r="GA1325">
        <v>4</v>
      </c>
      <c r="GB1325">
        <v>18</v>
      </c>
      <c r="GC1325" t="s">
        <v>353</v>
      </c>
      <c r="GD1325" t="s">
        <v>354</v>
      </c>
      <c r="GE1325" t="s">
        <v>355</v>
      </c>
      <c r="GF1325" t="s">
        <v>355</v>
      </c>
      <c r="GG1325">
        <v>14</v>
      </c>
      <c r="GH1325" t="s">
        <v>356</v>
      </c>
    </row>
    <row r="1326" spans="1:190" x14ac:dyDescent="0.35">
      <c r="A1326" t="s">
        <v>57</v>
      </c>
      <c r="B1326" t="s">
        <v>58</v>
      </c>
      <c r="C1326" t="s">
        <v>3492</v>
      </c>
      <c r="D1326" t="s">
        <v>3276</v>
      </c>
      <c r="E1326" t="s">
        <v>3530</v>
      </c>
      <c r="F1326" t="s">
        <v>3531</v>
      </c>
      <c r="G1326" t="s">
        <v>3537</v>
      </c>
      <c r="H1326" t="s">
        <v>3538</v>
      </c>
      <c r="I1326">
        <v>14</v>
      </c>
      <c r="J1326">
        <v>4</v>
      </c>
      <c r="K1326" t="s">
        <v>345</v>
      </c>
      <c r="L1326">
        <v>6.3316239999999997</v>
      </c>
      <c r="M1326">
        <v>29.914836000000001</v>
      </c>
      <c r="N1326" t="s">
        <v>346</v>
      </c>
      <c r="O1326" t="s">
        <v>347</v>
      </c>
      <c r="P1326" s="133">
        <v>24</v>
      </c>
      <c r="Q1326" s="133">
        <v>122</v>
      </c>
      <c r="R1326" s="133">
        <v>24</v>
      </c>
      <c r="S1326" s="133">
        <v>122</v>
      </c>
      <c r="T1326" s="133">
        <v>32</v>
      </c>
      <c r="U1326" t="s">
        <v>58</v>
      </c>
      <c r="V1326" t="s">
        <v>3276</v>
      </c>
      <c r="W1326">
        <v>19</v>
      </c>
      <c r="X1326" t="s">
        <v>58</v>
      </c>
      <c r="Y1326" t="s">
        <v>3276</v>
      </c>
      <c r="Z1326">
        <v>35</v>
      </c>
      <c r="AA1326" t="s">
        <v>58</v>
      </c>
      <c r="AB1326" t="s">
        <v>3276</v>
      </c>
      <c r="AC1326">
        <v>36</v>
      </c>
      <c r="AD1326" t="s">
        <v>348</v>
      </c>
      <c r="AE1326" t="s">
        <v>348</v>
      </c>
      <c r="AF1326">
        <v>0</v>
      </c>
      <c r="AI1326">
        <v>0</v>
      </c>
      <c r="AL1326" t="s">
        <v>349</v>
      </c>
      <c r="AM1326">
        <v>0</v>
      </c>
      <c r="AN1326">
        <v>0</v>
      </c>
      <c r="AO1326">
        <v>0</v>
      </c>
      <c r="AR1326">
        <v>0</v>
      </c>
      <c r="AU1326">
        <v>0</v>
      </c>
      <c r="AX1326">
        <v>0</v>
      </c>
      <c r="BA1326">
        <v>0</v>
      </c>
      <c r="BD1326">
        <v>0</v>
      </c>
      <c r="BE1326">
        <v>32</v>
      </c>
      <c r="BF1326">
        <v>0</v>
      </c>
      <c r="BG1326">
        <v>0</v>
      </c>
      <c r="BH1326" t="s">
        <v>349</v>
      </c>
      <c r="BI1326">
        <v>0</v>
      </c>
      <c r="BJ1326">
        <v>0</v>
      </c>
      <c r="BK1326">
        <v>0</v>
      </c>
      <c r="BL1326">
        <v>19</v>
      </c>
      <c r="BM1326">
        <v>0</v>
      </c>
      <c r="BN1326" t="s">
        <v>349</v>
      </c>
      <c r="BO1326">
        <v>0</v>
      </c>
      <c r="BP1326">
        <v>0</v>
      </c>
      <c r="BQ1326">
        <v>0</v>
      </c>
      <c r="BR1326">
        <v>35</v>
      </c>
      <c r="BS1326">
        <v>0</v>
      </c>
      <c r="BT1326" t="s">
        <v>349</v>
      </c>
      <c r="BU1326">
        <v>0</v>
      </c>
      <c r="BV1326">
        <v>0</v>
      </c>
      <c r="BW1326">
        <v>0</v>
      </c>
      <c r="BX1326">
        <v>36</v>
      </c>
      <c r="BY1326">
        <v>0</v>
      </c>
      <c r="BZ1326" t="s">
        <v>349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 t="s">
        <v>349</v>
      </c>
      <c r="CG1326">
        <v>0</v>
      </c>
      <c r="CH1326">
        <v>0</v>
      </c>
      <c r="CI1326">
        <v>0</v>
      </c>
      <c r="CJ1326" t="s">
        <v>349</v>
      </c>
      <c r="CK1326">
        <v>0</v>
      </c>
      <c r="CL1326" t="s">
        <v>347</v>
      </c>
      <c r="CM1326">
        <v>0</v>
      </c>
      <c r="CN1326" s="133">
        <v>19</v>
      </c>
      <c r="CO1326" s="133" t="s">
        <v>347</v>
      </c>
      <c r="CP1326" s="133">
        <v>30</v>
      </c>
      <c r="CQ1326" s="133">
        <v>135</v>
      </c>
      <c r="CR1326">
        <v>28</v>
      </c>
      <c r="CS1326">
        <v>126</v>
      </c>
      <c r="CT1326">
        <v>21</v>
      </c>
      <c r="CU1326" t="s">
        <v>54</v>
      </c>
      <c r="CV1326" t="s">
        <v>429</v>
      </c>
      <c r="CW1326" t="s">
        <v>350</v>
      </c>
      <c r="CY1326">
        <v>22</v>
      </c>
      <c r="CZ1326" t="s">
        <v>60</v>
      </c>
      <c r="DA1326" t="s">
        <v>3217</v>
      </c>
      <c r="DB1326" t="s">
        <v>350</v>
      </c>
      <c r="DD1326">
        <v>24</v>
      </c>
      <c r="DE1326" t="s">
        <v>60</v>
      </c>
      <c r="DF1326" t="s">
        <v>3539</v>
      </c>
      <c r="DG1326" t="s">
        <v>444</v>
      </c>
      <c r="DI1326">
        <v>32</v>
      </c>
      <c r="DJ1326" t="s">
        <v>64</v>
      </c>
      <c r="DK1326" t="s">
        <v>1851</v>
      </c>
      <c r="DL1326" t="s">
        <v>444</v>
      </c>
      <c r="DN1326">
        <v>27</v>
      </c>
      <c r="DO1326" t="s">
        <v>70</v>
      </c>
      <c r="DP1326" t="s">
        <v>726</v>
      </c>
      <c r="DQ1326" t="s">
        <v>405</v>
      </c>
      <c r="DS1326">
        <v>0</v>
      </c>
      <c r="DV1326" t="s">
        <v>347</v>
      </c>
      <c r="DW1326">
        <v>2</v>
      </c>
      <c r="DX1326">
        <v>9</v>
      </c>
      <c r="DY1326">
        <v>0</v>
      </c>
      <c r="EF1326">
        <v>0</v>
      </c>
      <c r="EM1326">
        <v>0</v>
      </c>
      <c r="ET1326">
        <v>9</v>
      </c>
      <c r="EU1326" t="s">
        <v>119</v>
      </c>
      <c r="EW1326" t="s">
        <v>1726</v>
      </c>
      <c r="EY1326" t="s">
        <v>444</v>
      </c>
      <c r="FA1326">
        <v>0</v>
      </c>
      <c r="FH1326">
        <v>0</v>
      </c>
      <c r="FK1326">
        <v>4</v>
      </c>
      <c r="FL1326">
        <v>18</v>
      </c>
      <c r="FM1326">
        <v>12</v>
      </c>
      <c r="FN1326">
        <v>54</v>
      </c>
      <c r="FO1326">
        <v>14</v>
      </c>
      <c r="FP1326">
        <v>63</v>
      </c>
      <c r="FQ1326">
        <v>0</v>
      </c>
      <c r="FR1326">
        <v>0</v>
      </c>
      <c r="FS1326" t="s">
        <v>347</v>
      </c>
      <c r="FT1326">
        <v>10</v>
      </c>
      <c r="FU1326">
        <v>90</v>
      </c>
      <c r="FV1326" t="s">
        <v>68</v>
      </c>
      <c r="FW1326" t="s">
        <v>1910</v>
      </c>
      <c r="FX1326" t="s">
        <v>347</v>
      </c>
      <c r="FY1326" t="s">
        <v>119</v>
      </c>
      <c r="FZ1326" t="s">
        <v>347</v>
      </c>
      <c r="GA1326">
        <v>2</v>
      </c>
      <c r="GB1326">
        <v>9</v>
      </c>
      <c r="GC1326" t="s">
        <v>365</v>
      </c>
      <c r="GD1326" t="s">
        <v>355</v>
      </c>
      <c r="GE1326" t="s">
        <v>355</v>
      </c>
      <c r="GF1326" t="s">
        <v>354</v>
      </c>
      <c r="GG1326">
        <v>14</v>
      </c>
      <c r="GH1326" t="s">
        <v>356</v>
      </c>
    </row>
    <row r="1327" spans="1:190" x14ac:dyDescent="0.35">
      <c r="A1327" t="s">
        <v>57</v>
      </c>
      <c r="B1327" t="s">
        <v>58</v>
      </c>
      <c r="C1327" t="s">
        <v>3492</v>
      </c>
      <c r="D1327" t="s">
        <v>3276</v>
      </c>
      <c r="E1327" t="s">
        <v>3530</v>
      </c>
      <c r="F1327" t="s">
        <v>3531</v>
      </c>
      <c r="G1327" t="s">
        <v>3540</v>
      </c>
      <c r="H1327" t="s">
        <v>3541</v>
      </c>
      <c r="I1327">
        <v>14</v>
      </c>
      <c r="J1327">
        <v>7</v>
      </c>
      <c r="K1327" t="s">
        <v>345</v>
      </c>
      <c r="L1327">
        <v>6.3310789999999999</v>
      </c>
      <c r="M1327">
        <v>29.870273999999998</v>
      </c>
      <c r="N1327" t="s">
        <v>346</v>
      </c>
      <c r="O1327" t="s">
        <v>347</v>
      </c>
      <c r="P1327" s="133">
        <v>20</v>
      </c>
      <c r="Q1327" s="133">
        <v>95</v>
      </c>
      <c r="R1327" s="133">
        <v>11</v>
      </c>
      <c r="S1327" s="133">
        <v>54</v>
      </c>
      <c r="T1327" s="133">
        <v>14</v>
      </c>
      <c r="U1327" t="s">
        <v>58</v>
      </c>
      <c r="V1327" t="s">
        <v>3276</v>
      </c>
      <c r="W1327">
        <v>18</v>
      </c>
      <c r="X1327" t="s">
        <v>58</v>
      </c>
      <c r="Y1327" t="s">
        <v>3276</v>
      </c>
      <c r="Z1327">
        <v>12</v>
      </c>
      <c r="AA1327" t="s">
        <v>58</v>
      </c>
      <c r="AB1327" t="s">
        <v>3276</v>
      </c>
      <c r="AC1327">
        <v>10</v>
      </c>
      <c r="AD1327" t="s">
        <v>348</v>
      </c>
      <c r="AE1327" t="s">
        <v>348</v>
      </c>
      <c r="AF1327">
        <v>0</v>
      </c>
      <c r="AI1327">
        <v>0</v>
      </c>
      <c r="AL1327" t="s">
        <v>347</v>
      </c>
      <c r="AM1327">
        <v>9</v>
      </c>
      <c r="AN1327">
        <v>41</v>
      </c>
      <c r="AO1327">
        <v>14</v>
      </c>
      <c r="AP1327" t="s">
        <v>123</v>
      </c>
      <c r="AQ1327" t="s">
        <v>352</v>
      </c>
      <c r="AR1327">
        <v>12</v>
      </c>
      <c r="AS1327" t="s">
        <v>121</v>
      </c>
      <c r="AT1327" t="s">
        <v>359</v>
      </c>
      <c r="AU1327">
        <v>6</v>
      </c>
      <c r="AV1327" t="s">
        <v>123</v>
      </c>
      <c r="AW1327" t="s">
        <v>360</v>
      </c>
      <c r="AX1327">
        <v>9</v>
      </c>
      <c r="AY1327" t="s">
        <v>123</v>
      </c>
      <c r="AZ1327" t="s">
        <v>360</v>
      </c>
      <c r="BA1327">
        <v>0</v>
      </c>
      <c r="BD1327">
        <v>0</v>
      </c>
      <c r="BE1327">
        <v>0</v>
      </c>
      <c r="BF1327">
        <v>28</v>
      </c>
      <c r="BG1327">
        <v>0</v>
      </c>
      <c r="BH1327" t="s">
        <v>349</v>
      </c>
      <c r="BI1327">
        <v>0</v>
      </c>
      <c r="BJ1327">
        <v>0</v>
      </c>
      <c r="BK1327">
        <v>7</v>
      </c>
      <c r="BL1327">
        <v>23</v>
      </c>
      <c r="BM1327">
        <v>0</v>
      </c>
      <c r="BN1327" t="s">
        <v>349</v>
      </c>
      <c r="BO1327">
        <v>0</v>
      </c>
      <c r="BP1327">
        <v>0</v>
      </c>
      <c r="BQ1327">
        <v>6</v>
      </c>
      <c r="BR1327">
        <v>12</v>
      </c>
      <c r="BS1327">
        <v>0</v>
      </c>
      <c r="BT1327" t="s">
        <v>349</v>
      </c>
      <c r="BU1327">
        <v>0</v>
      </c>
      <c r="BV1327">
        <v>0</v>
      </c>
      <c r="BW1327">
        <v>0</v>
      </c>
      <c r="BX1327">
        <v>16</v>
      </c>
      <c r="BY1327">
        <v>3</v>
      </c>
      <c r="BZ1327" t="s">
        <v>349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 t="s">
        <v>349</v>
      </c>
      <c r="CG1327">
        <v>0</v>
      </c>
      <c r="CH1327">
        <v>0</v>
      </c>
      <c r="CI1327">
        <v>0</v>
      </c>
      <c r="CJ1327" t="s">
        <v>349</v>
      </c>
      <c r="CK1327">
        <v>0</v>
      </c>
      <c r="CL1327" t="s">
        <v>347</v>
      </c>
      <c r="CM1327">
        <v>0</v>
      </c>
      <c r="CN1327" s="133">
        <v>19</v>
      </c>
      <c r="CO1327" s="133" t="s">
        <v>347</v>
      </c>
      <c r="CP1327" s="133">
        <v>36</v>
      </c>
      <c r="CQ1327" s="133">
        <v>162</v>
      </c>
      <c r="CR1327">
        <v>36</v>
      </c>
      <c r="CS1327">
        <v>162</v>
      </c>
      <c r="CT1327">
        <v>22</v>
      </c>
      <c r="CU1327" t="s">
        <v>70</v>
      </c>
      <c r="CV1327" t="s">
        <v>3524</v>
      </c>
      <c r="CW1327" t="s">
        <v>444</v>
      </c>
      <c r="CY1327">
        <v>26</v>
      </c>
      <c r="CZ1327" t="s">
        <v>70</v>
      </c>
      <c r="DA1327" t="s">
        <v>726</v>
      </c>
      <c r="DB1327" t="s">
        <v>444</v>
      </c>
      <c r="DD1327">
        <v>38</v>
      </c>
      <c r="DE1327" t="s">
        <v>58</v>
      </c>
      <c r="DF1327" t="s">
        <v>3330</v>
      </c>
      <c r="DG1327" t="s">
        <v>444</v>
      </c>
      <c r="DI1327">
        <v>31</v>
      </c>
      <c r="DJ1327" t="s">
        <v>70</v>
      </c>
      <c r="DK1327" t="s">
        <v>3524</v>
      </c>
      <c r="DL1327" t="s">
        <v>444</v>
      </c>
      <c r="DN1327">
        <v>45</v>
      </c>
      <c r="DO1327" t="s">
        <v>58</v>
      </c>
      <c r="DP1327" t="s">
        <v>1095</v>
      </c>
      <c r="DQ1327" t="s">
        <v>405</v>
      </c>
      <c r="DS1327">
        <v>0</v>
      </c>
      <c r="DV1327" t="s">
        <v>349</v>
      </c>
      <c r="DW1327">
        <v>0</v>
      </c>
      <c r="DX1327">
        <v>0</v>
      </c>
      <c r="DY1327">
        <v>0</v>
      </c>
      <c r="EF1327">
        <v>0</v>
      </c>
      <c r="EM1327">
        <v>0</v>
      </c>
      <c r="ET1327">
        <v>0</v>
      </c>
      <c r="FA1327">
        <v>0</v>
      </c>
      <c r="FH1327">
        <v>0</v>
      </c>
      <c r="FK1327">
        <v>11</v>
      </c>
      <c r="FL1327">
        <v>45</v>
      </c>
      <c r="FM1327">
        <v>10</v>
      </c>
      <c r="FN1327">
        <v>41</v>
      </c>
      <c r="FO1327">
        <v>15</v>
      </c>
      <c r="FP1327">
        <v>76</v>
      </c>
      <c r="FQ1327">
        <v>0</v>
      </c>
      <c r="FR1327">
        <v>0</v>
      </c>
      <c r="FS1327" t="s">
        <v>347</v>
      </c>
      <c r="FT1327">
        <v>12</v>
      </c>
      <c r="FU1327">
        <v>54</v>
      </c>
      <c r="FV1327" t="s">
        <v>70</v>
      </c>
      <c r="FW1327" t="s">
        <v>1725</v>
      </c>
      <c r="FX1327" t="s">
        <v>347</v>
      </c>
      <c r="FY1327" t="s">
        <v>123</v>
      </c>
      <c r="FZ1327" t="s">
        <v>347</v>
      </c>
      <c r="GA1327">
        <v>2</v>
      </c>
      <c r="GB1327">
        <v>9</v>
      </c>
      <c r="GC1327" t="s">
        <v>353</v>
      </c>
      <c r="GD1327" t="s">
        <v>361</v>
      </c>
      <c r="GE1327" t="s">
        <v>354</v>
      </c>
      <c r="GF1327" t="s">
        <v>355</v>
      </c>
      <c r="GG1327">
        <v>14</v>
      </c>
      <c r="GH1327" t="s">
        <v>356</v>
      </c>
    </row>
    <row r="1328" spans="1:190" x14ac:dyDescent="0.35">
      <c r="A1328" t="s">
        <v>57</v>
      </c>
      <c r="B1328" t="s">
        <v>58</v>
      </c>
      <c r="C1328" t="s">
        <v>3492</v>
      </c>
      <c r="D1328" t="s">
        <v>3276</v>
      </c>
      <c r="E1328" t="s">
        <v>3530</v>
      </c>
      <c r="F1328" t="s">
        <v>3531</v>
      </c>
      <c r="G1328" t="s">
        <v>3542</v>
      </c>
      <c r="H1328" t="s">
        <v>3543</v>
      </c>
      <c r="I1328">
        <v>14</v>
      </c>
      <c r="J1328">
        <v>10</v>
      </c>
      <c r="K1328" t="s">
        <v>345</v>
      </c>
      <c r="L1328">
        <v>6.3800001139999996</v>
      </c>
      <c r="M1328">
        <v>29.920000080000001</v>
      </c>
      <c r="N1328" t="s">
        <v>346</v>
      </c>
      <c r="O1328" t="s">
        <v>347</v>
      </c>
      <c r="P1328" s="133">
        <v>12</v>
      </c>
      <c r="Q1328" s="133">
        <v>55</v>
      </c>
      <c r="R1328" s="133">
        <v>9</v>
      </c>
      <c r="S1328" s="133">
        <v>41</v>
      </c>
      <c r="T1328" s="133">
        <v>8</v>
      </c>
      <c r="U1328" t="s">
        <v>58</v>
      </c>
      <c r="V1328" t="s">
        <v>3276</v>
      </c>
      <c r="W1328">
        <v>23</v>
      </c>
      <c r="X1328" t="s">
        <v>58</v>
      </c>
      <c r="Y1328" t="s">
        <v>3276</v>
      </c>
      <c r="Z1328">
        <v>10</v>
      </c>
      <c r="AA1328" t="s">
        <v>58</v>
      </c>
      <c r="AB1328" t="s">
        <v>3276</v>
      </c>
      <c r="AC1328">
        <v>0</v>
      </c>
      <c r="AF1328">
        <v>0</v>
      </c>
      <c r="AI1328">
        <v>0</v>
      </c>
      <c r="AL1328" t="s">
        <v>347</v>
      </c>
      <c r="AM1328">
        <v>3</v>
      </c>
      <c r="AN1328">
        <v>14</v>
      </c>
      <c r="AO1328">
        <v>3</v>
      </c>
      <c r="AP1328" t="s">
        <v>121</v>
      </c>
      <c r="AQ1328" t="s">
        <v>359</v>
      </c>
      <c r="AR1328">
        <v>4</v>
      </c>
      <c r="AS1328" t="s">
        <v>116</v>
      </c>
      <c r="AT1328" t="s">
        <v>1165</v>
      </c>
      <c r="AU1328">
        <v>6</v>
      </c>
      <c r="AV1328" t="s">
        <v>119</v>
      </c>
      <c r="AW1328" t="s">
        <v>373</v>
      </c>
      <c r="AX1328">
        <v>0</v>
      </c>
      <c r="BA1328">
        <v>0</v>
      </c>
      <c r="BD1328">
        <v>1</v>
      </c>
      <c r="BE1328">
        <v>0</v>
      </c>
      <c r="BF1328">
        <v>11</v>
      </c>
      <c r="BG1328">
        <v>0</v>
      </c>
      <c r="BH1328" t="s">
        <v>349</v>
      </c>
      <c r="BI1328">
        <v>0</v>
      </c>
      <c r="BJ1328">
        <v>0</v>
      </c>
      <c r="BK1328">
        <v>0</v>
      </c>
      <c r="BL1328">
        <v>27</v>
      </c>
      <c r="BM1328">
        <v>0</v>
      </c>
      <c r="BN1328" t="s">
        <v>349</v>
      </c>
      <c r="BO1328">
        <v>0</v>
      </c>
      <c r="BP1328">
        <v>0</v>
      </c>
      <c r="BQ1328">
        <v>2</v>
      </c>
      <c r="BR1328">
        <v>14</v>
      </c>
      <c r="BS1328">
        <v>0</v>
      </c>
      <c r="BT1328" t="s">
        <v>349</v>
      </c>
      <c r="BU1328">
        <v>0</v>
      </c>
      <c r="BV1328">
        <v>0</v>
      </c>
      <c r="BW1328">
        <v>0</v>
      </c>
      <c r="BX1328">
        <v>0</v>
      </c>
      <c r="BY1328">
        <v>0</v>
      </c>
      <c r="BZ1328" t="s">
        <v>349</v>
      </c>
      <c r="CA1328">
        <v>0</v>
      </c>
      <c r="CB1328">
        <v>0</v>
      </c>
      <c r="CC1328">
        <v>0</v>
      </c>
      <c r="CD1328">
        <v>0</v>
      </c>
      <c r="CE1328">
        <v>0</v>
      </c>
      <c r="CF1328" t="s">
        <v>349</v>
      </c>
      <c r="CG1328">
        <v>0</v>
      </c>
      <c r="CH1328">
        <v>0</v>
      </c>
      <c r="CI1328">
        <v>1</v>
      </c>
      <c r="CJ1328" t="s">
        <v>349</v>
      </c>
      <c r="CK1328">
        <v>0</v>
      </c>
      <c r="CL1328" t="s">
        <v>347</v>
      </c>
      <c r="CM1328">
        <v>0</v>
      </c>
      <c r="CN1328" s="133">
        <v>10</v>
      </c>
      <c r="CO1328" s="133" t="s">
        <v>347</v>
      </c>
      <c r="CP1328" s="133">
        <v>37</v>
      </c>
      <c r="CQ1328" s="133">
        <v>177</v>
      </c>
      <c r="CR1328">
        <v>28</v>
      </c>
      <c r="CS1328">
        <v>126</v>
      </c>
      <c r="CT1328">
        <v>15</v>
      </c>
      <c r="CU1328" t="s">
        <v>52</v>
      </c>
      <c r="CV1328" t="s">
        <v>340</v>
      </c>
      <c r="CW1328" t="s">
        <v>350</v>
      </c>
      <c r="CY1328">
        <v>17</v>
      </c>
      <c r="CZ1328" t="s">
        <v>52</v>
      </c>
      <c r="DA1328" t="s">
        <v>340</v>
      </c>
      <c r="DB1328" t="s">
        <v>350</v>
      </c>
      <c r="DD1328">
        <v>29</v>
      </c>
      <c r="DE1328" t="s">
        <v>70</v>
      </c>
      <c r="DF1328" t="s">
        <v>3544</v>
      </c>
      <c r="DG1328" t="s">
        <v>350</v>
      </c>
      <c r="DI1328">
        <v>58</v>
      </c>
      <c r="DJ1328" t="s">
        <v>68</v>
      </c>
      <c r="DK1328" t="s">
        <v>1910</v>
      </c>
      <c r="DL1328" t="s">
        <v>350</v>
      </c>
      <c r="DN1328">
        <v>7</v>
      </c>
      <c r="DO1328" t="s">
        <v>64</v>
      </c>
      <c r="DP1328" t="s">
        <v>1830</v>
      </c>
      <c r="DQ1328" t="s">
        <v>405</v>
      </c>
      <c r="DS1328">
        <v>0</v>
      </c>
      <c r="DV1328" t="s">
        <v>347</v>
      </c>
      <c r="DW1328">
        <v>9</v>
      </c>
      <c r="DX1328">
        <v>51</v>
      </c>
      <c r="DY1328">
        <v>0</v>
      </c>
      <c r="EF1328">
        <v>0</v>
      </c>
      <c r="EM1328">
        <v>0</v>
      </c>
      <c r="ET1328">
        <v>26</v>
      </c>
      <c r="EU1328" t="s">
        <v>119</v>
      </c>
      <c r="EW1328" t="s">
        <v>1612</v>
      </c>
      <c r="EY1328" t="s">
        <v>350</v>
      </c>
      <c r="FA1328">
        <v>25</v>
      </c>
      <c r="FB1328" t="s">
        <v>121</v>
      </c>
      <c r="FD1328" t="s">
        <v>2544</v>
      </c>
      <c r="FF1328" t="s">
        <v>350</v>
      </c>
      <c r="FH1328">
        <v>0</v>
      </c>
      <c r="FK1328">
        <v>8</v>
      </c>
      <c r="FL1328">
        <v>38</v>
      </c>
      <c r="FM1328">
        <v>12</v>
      </c>
      <c r="FN1328">
        <v>57</v>
      </c>
      <c r="FO1328">
        <v>17</v>
      </c>
      <c r="FP1328">
        <v>82</v>
      </c>
      <c r="FQ1328">
        <v>0</v>
      </c>
      <c r="FR1328">
        <v>0</v>
      </c>
      <c r="FS1328" t="s">
        <v>347</v>
      </c>
      <c r="FT1328">
        <v>6</v>
      </c>
      <c r="FU1328">
        <v>23</v>
      </c>
      <c r="FV1328" t="s">
        <v>64</v>
      </c>
      <c r="FW1328" t="s">
        <v>2260</v>
      </c>
      <c r="FX1328" t="s">
        <v>347</v>
      </c>
      <c r="FY1328" t="s">
        <v>123</v>
      </c>
      <c r="FZ1328" t="s">
        <v>347</v>
      </c>
      <c r="GA1328">
        <v>4</v>
      </c>
      <c r="GB1328">
        <v>18</v>
      </c>
      <c r="GC1328" t="s">
        <v>353</v>
      </c>
      <c r="GD1328" t="s">
        <v>354</v>
      </c>
      <c r="GE1328" t="s">
        <v>354</v>
      </c>
      <c r="GF1328" t="s">
        <v>355</v>
      </c>
      <c r="GG1328">
        <v>14</v>
      </c>
      <c r="GH1328" t="s">
        <v>356</v>
      </c>
    </row>
    <row r="1329" spans="1:190" x14ac:dyDescent="0.35">
      <c r="A1329" t="s">
        <v>57</v>
      </c>
      <c r="B1329" t="s">
        <v>58</v>
      </c>
      <c r="C1329" t="s">
        <v>3492</v>
      </c>
      <c r="D1329" t="s">
        <v>3276</v>
      </c>
      <c r="E1329" t="s">
        <v>3530</v>
      </c>
      <c r="F1329" t="s">
        <v>3531</v>
      </c>
      <c r="G1329" t="s">
        <v>3545</v>
      </c>
      <c r="H1329" t="s">
        <v>3546</v>
      </c>
      <c r="I1329">
        <v>14</v>
      </c>
      <c r="J1329">
        <v>4</v>
      </c>
      <c r="K1329" t="s">
        <v>345</v>
      </c>
      <c r="L1329">
        <v>6.2750750000000002</v>
      </c>
      <c r="M1329">
        <v>29.8962067</v>
      </c>
      <c r="N1329" t="s">
        <v>346</v>
      </c>
      <c r="O1329" t="s">
        <v>347</v>
      </c>
      <c r="P1329" s="133">
        <v>39</v>
      </c>
      <c r="Q1329" s="133">
        <v>195</v>
      </c>
      <c r="R1329" s="133">
        <v>39</v>
      </c>
      <c r="S1329" s="133">
        <v>195</v>
      </c>
      <c r="T1329" s="133">
        <v>57</v>
      </c>
      <c r="U1329" t="s">
        <v>58</v>
      </c>
      <c r="V1329" t="s">
        <v>3276</v>
      </c>
      <c r="W1329">
        <v>91</v>
      </c>
      <c r="X1329" t="s">
        <v>58</v>
      </c>
      <c r="Y1329" t="s">
        <v>3276</v>
      </c>
      <c r="Z1329">
        <v>47</v>
      </c>
      <c r="AA1329" t="s">
        <v>58</v>
      </c>
      <c r="AB1329" t="s">
        <v>3276</v>
      </c>
      <c r="AC1329">
        <v>0</v>
      </c>
      <c r="AF1329">
        <v>0</v>
      </c>
      <c r="AI1329">
        <v>0</v>
      </c>
      <c r="AL1329" t="s">
        <v>349</v>
      </c>
      <c r="AM1329">
        <v>0</v>
      </c>
      <c r="AN1329">
        <v>0</v>
      </c>
      <c r="AO1329">
        <v>0</v>
      </c>
      <c r="AR1329">
        <v>0</v>
      </c>
      <c r="AU1329">
        <v>0</v>
      </c>
      <c r="AX1329">
        <v>0</v>
      </c>
      <c r="BA1329">
        <v>0</v>
      </c>
      <c r="BD1329">
        <v>0</v>
      </c>
      <c r="BE1329">
        <v>18</v>
      </c>
      <c r="BF1329">
        <v>39</v>
      </c>
      <c r="BG1329">
        <v>0</v>
      </c>
      <c r="BH1329" t="s">
        <v>349</v>
      </c>
      <c r="BI1329">
        <v>0</v>
      </c>
      <c r="BJ1329">
        <v>0</v>
      </c>
      <c r="BK1329">
        <v>0</v>
      </c>
      <c r="BL1329">
        <v>91</v>
      </c>
      <c r="BM1329">
        <v>0</v>
      </c>
      <c r="BN1329" t="s">
        <v>349</v>
      </c>
      <c r="BO1329">
        <v>0</v>
      </c>
      <c r="BP1329">
        <v>0</v>
      </c>
      <c r="BQ1329">
        <v>9</v>
      </c>
      <c r="BR1329">
        <v>33</v>
      </c>
      <c r="BS1329">
        <v>5</v>
      </c>
      <c r="BT1329" t="s">
        <v>349</v>
      </c>
      <c r="BU1329">
        <v>0</v>
      </c>
      <c r="BV1329">
        <v>0</v>
      </c>
      <c r="BW1329">
        <v>0</v>
      </c>
      <c r="BX1329">
        <v>0</v>
      </c>
      <c r="BY1329">
        <v>0</v>
      </c>
      <c r="BZ1329" t="s">
        <v>349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 t="s">
        <v>349</v>
      </c>
      <c r="CG1329">
        <v>0</v>
      </c>
      <c r="CH1329">
        <v>0</v>
      </c>
      <c r="CI1329">
        <v>0</v>
      </c>
      <c r="CJ1329" t="s">
        <v>349</v>
      </c>
      <c r="CK1329">
        <v>0</v>
      </c>
      <c r="CL1329" t="s">
        <v>347</v>
      </c>
      <c r="CM1329">
        <v>0</v>
      </c>
      <c r="CN1329" s="133">
        <v>18</v>
      </c>
      <c r="CO1329" s="133" t="s">
        <v>347</v>
      </c>
      <c r="CP1329" s="133">
        <v>26</v>
      </c>
      <c r="CQ1329" s="133">
        <v>144</v>
      </c>
      <c r="CR1329">
        <v>26</v>
      </c>
      <c r="CS1329">
        <v>144</v>
      </c>
      <c r="CT1329">
        <v>10</v>
      </c>
      <c r="CU1329" t="s">
        <v>52</v>
      </c>
      <c r="CV1329" t="s">
        <v>340</v>
      </c>
      <c r="CW1329" t="s">
        <v>350</v>
      </c>
      <c r="CY1329">
        <v>24</v>
      </c>
      <c r="CZ1329" t="s">
        <v>54</v>
      </c>
      <c r="DA1329" t="s">
        <v>429</v>
      </c>
      <c r="DB1329" t="s">
        <v>350</v>
      </c>
      <c r="DD1329">
        <v>54</v>
      </c>
      <c r="DE1329" t="s">
        <v>68</v>
      </c>
      <c r="DF1329" t="s">
        <v>1910</v>
      </c>
      <c r="DG1329" t="s">
        <v>444</v>
      </c>
      <c r="DI1329">
        <v>38</v>
      </c>
      <c r="DJ1329" t="s">
        <v>58</v>
      </c>
      <c r="DK1329" t="s">
        <v>1095</v>
      </c>
      <c r="DL1329" t="s">
        <v>405</v>
      </c>
      <c r="DN1329">
        <v>18</v>
      </c>
      <c r="DO1329" t="s">
        <v>58</v>
      </c>
      <c r="DP1329" t="s">
        <v>1095</v>
      </c>
      <c r="DQ1329" t="s">
        <v>444</v>
      </c>
      <c r="DS1329">
        <v>0</v>
      </c>
      <c r="DV1329" t="s">
        <v>349</v>
      </c>
      <c r="DW1329">
        <v>0</v>
      </c>
      <c r="DX1329">
        <v>0</v>
      </c>
      <c r="DY1329">
        <v>0</v>
      </c>
      <c r="EF1329">
        <v>0</v>
      </c>
      <c r="EM1329">
        <v>0</v>
      </c>
      <c r="ET1329">
        <v>0</v>
      </c>
      <c r="FA1329">
        <v>0</v>
      </c>
      <c r="FH1329">
        <v>0</v>
      </c>
      <c r="FK1329">
        <v>7</v>
      </c>
      <c r="FL1329">
        <v>34</v>
      </c>
      <c r="FM1329">
        <v>8</v>
      </c>
      <c r="FN1329">
        <v>42</v>
      </c>
      <c r="FO1329">
        <v>11</v>
      </c>
      <c r="FP1329">
        <v>68</v>
      </c>
      <c r="FQ1329">
        <v>0</v>
      </c>
      <c r="FR1329">
        <v>0</v>
      </c>
      <c r="FS1329" t="s">
        <v>347</v>
      </c>
      <c r="FT1329">
        <v>18</v>
      </c>
      <c r="FU1329">
        <v>96</v>
      </c>
      <c r="FV1329" t="s">
        <v>58</v>
      </c>
      <c r="FW1329" t="s">
        <v>1095</v>
      </c>
      <c r="FX1329" t="s">
        <v>347</v>
      </c>
      <c r="FY1329" t="s">
        <v>123</v>
      </c>
      <c r="FZ1329" t="s">
        <v>347</v>
      </c>
      <c r="GA1329">
        <v>5</v>
      </c>
      <c r="GB1329">
        <v>23</v>
      </c>
      <c r="GC1329" t="s">
        <v>365</v>
      </c>
      <c r="GD1329" t="s">
        <v>354</v>
      </c>
      <c r="GE1329" t="s">
        <v>354</v>
      </c>
      <c r="GF1329" t="s">
        <v>354</v>
      </c>
      <c r="GG1329">
        <v>14</v>
      </c>
      <c r="GH1329" t="s">
        <v>356</v>
      </c>
    </row>
    <row r="1330" spans="1:190" x14ac:dyDescent="0.35">
      <c r="A1330" t="s">
        <v>57</v>
      </c>
      <c r="B1330" t="s">
        <v>58</v>
      </c>
      <c r="C1330" t="s">
        <v>3492</v>
      </c>
      <c r="D1330" t="s">
        <v>3276</v>
      </c>
      <c r="E1330" t="s">
        <v>3530</v>
      </c>
      <c r="F1330" t="s">
        <v>3531</v>
      </c>
      <c r="G1330" t="s">
        <v>3547</v>
      </c>
      <c r="H1330" t="s">
        <v>3548</v>
      </c>
      <c r="I1330">
        <v>14</v>
      </c>
      <c r="J1330">
        <v>7</v>
      </c>
      <c r="K1330" t="s">
        <v>345</v>
      </c>
      <c r="L1330">
        <v>6.3253149999999998</v>
      </c>
      <c r="M1330">
        <v>29.838035000000001</v>
      </c>
      <c r="N1330" t="s">
        <v>346</v>
      </c>
      <c r="O1330" t="s">
        <v>347</v>
      </c>
      <c r="P1330" s="133">
        <v>17</v>
      </c>
      <c r="Q1330" s="133">
        <v>77</v>
      </c>
      <c r="R1330" s="133">
        <v>15</v>
      </c>
      <c r="S1330" s="133">
        <v>68</v>
      </c>
      <c r="T1330" s="133">
        <v>22</v>
      </c>
      <c r="U1330" t="s">
        <v>58</v>
      </c>
      <c r="V1330" t="s">
        <v>3276</v>
      </c>
      <c r="W1330">
        <v>28</v>
      </c>
      <c r="X1330" t="s">
        <v>58</v>
      </c>
      <c r="Y1330" t="s">
        <v>3276</v>
      </c>
      <c r="Z1330">
        <v>18</v>
      </c>
      <c r="AA1330" t="s">
        <v>58</v>
      </c>
      <c r="AB1330" t="s">
        <v>3276</v>
      </c>
      <c r="AC1330">
        <v>0</v>
      </c>
      <c r="AF1330">
        <v>0</v>
      </c>
      <c r="AI1330">
        <v>0</v>
      </c>
      <c r="AL1330" t="s">
        <v>347</v>
      </c>
      <c r="AM1330">
        <v>2</v>
      </c>
      <c r="AN1330">
        <v>9</v>
      </c>
      <c r="AO1330">
        <v>4</v>
      </c>
      <c r="AP1330" t="s">
        <v>121</v>
      </c>
      <c r="AQ1330" t="s">
        <v>395</v>
      </c>
      <c r="AR1330">
        <v>2</v>
      </c>
      <c r="AS1330" t="s">
        <v>121</v>
      </c>
      <c r="AT1330" t="s">
        <v>359</v>
      </c>
      <c r="AU1330">
        <v>3</v>
      </c>
      <c r="AV1330" t="s">
        <v>119</v>
      </c>
      <c r="AW1330" t="s">
        <v>2951</v>
      </c>
      <c r="AX1330">
        <v>0</v>
      </c>
      <c r="BA1330">
        <v>0</v>
      </c>
      <c r="BD1330">
        <v>0</v>
      </c>
      <c r="BE1330">
        <v>26</v>
      </c>
      <c r="BF1330">
        <v>0</v>
      </c>
      <c r="BG1330">
        <v>0</v>
      </c>
      <c r="BH1330" t="s">
        <v>349</v>
      </c>
      <c r="BI1330">
        <v>0</v>
      </c>
      <c r="BJ1330">
        <v>0</v>
      </c>
      <c r="BK1330">
        <v>0</v>
      </c>
      <c r="BL1330">
        <v>30</v>
      </c>
      <c r="BM1330">
        <v>0</v>
      </c>
      <c r="BN1330" t="s">
        <v>349</v>
      </c>
      <c r="BO1330">
        <v>0</v>
      </c>
      <c r="BP1330">
        <v>0</v>
      </c>
      <c r="BQ1330">
        <v>0</v>
      </c>
      <c r="BR1330">
        <v>0</v>
      </c>
      <c r="BS1330">
        <v>21</v>
      </c>
      <c r="BT1330" t="s">
        <v>349</v>
      </c>
      <c r="BU1330">
        <v>0</v>
      </c>
      <c r="BV1330">
        <v>0</v>
      </c>
      <c r="BW1330">
        <v>0</v>
      </c>
      <c r="BX1330">
        <v>0</v>
      </c>
      <c r="BY1330">
        <v>0</v>
      </c>
      <c r="BZ1330" t="s">
        <v>349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 t="s">
        <v>349</v>
      </c>
      <c r="CG1330">
        <v>0</v>
      </c>
      <c r="CH1330">
        <v>0</v>
      </c>
      <c r="CI1330">
        <v>0</v>
      </c>
      <c r="CJ1330" t="s">
        <v>349</v>
      </c>
      <c r="CK1330">
        <v>0</v>
      </c>
      <c r="CL1330" t="s">
        <v>347</v>
      </c>
      <c r="CM1330">
        <v>0</v>
      </c>
      <c r="CN1330" s="133">
        <v>14</v>
      </c>
      <c r="CO1330" s="133" t="s">
        <v>347</v>
      </c>
      <c r="CP1330" s="133">
        <v>44</v>
      </c>
      <c r="CQ1330" s="133">
        <v>199</v>
      </c>
      <c r="CR1330">
        <v>31</v>
      </c>
      <c r="CS1330">
        <v>140</v>
      </c>
      <c r="CT1330">
        <v>28</v>
      </c>
      <c r="CU1330" t="s">
        <v>64</v>
      </c>
      <c r="CV1330" t="s">
        <v>2260</v>
      </c>
      <c r="CW1330" t="s">
        <v>350</v>
      </c>
      <c r="CY1330">
        <v>32</v>
      </c>
      <c r="CZ1330" t="s">
        <v>58</v>
      </c>
      <c r="DA1330" t="s">
        <v>1095</v>
      </c>
      <c r="DB1330" t="s">
        <v>444</v>
      </c>
      <c r="DD1330">
        <v>22</v>
      </c>
      <c r="DE1330" t="s">
        <v>70</v>
      </c>
      <c r="DF1330" t="s">
        <v>527</v>
      </c>
      <c r="DG1330" t="s">
        <v>444</v>
      </c>
      <c r="DI1330">
        <v>31</v>
      </c>
      <c r="DJ1330" t="s">
        <v>54</v>
      </c>
      <c r="DK1330" t="s">
        <v>429</v>
      </c>
      <c r="DL1330" t="s">
        <v>444</v>
      </c>
      <c r="DN1330">
        <v>27</v>
      </c>
      <c r="DO1330" t="s">
        <v>3549</v>
      </c>
      <c r="DP1330" t="s">
        <v>3550</v>
      </c>
      <c r="DQ1330" t="s">
        <v>444</v>
      </c>
      <c r="DS1330">
        <v>0</v>
      </c>
      <c r="DV1330" t="s">
        <v>347</v>
      </c>
      <c r="DW1330">
        <v>13</v>
      </c>
      <c r="DX1330">
        <v>59</v>
      </c>
      <c r="DY1330">
        <v>9</v>
      </c>
      <c r="DZ1330" t="s">
        <v>123</v>
      </c>
      <c r="EB1330" t="s">
        <v>352</v>
      </c>
      <c r="ED1330" t="s">
        <v>350</v>
      </c>
      <c r="EF1330">
        <v>12</v>
      </c>
      <c r="EG1330" t="s">
        <v>121</v>
      </c>
      <c r="EI1330" t="s">
        <v>2544</v>
      </c>
      <c r="EK1330" t="s">
        <v>350</v>
      </c>
      <c r="EM1330">
        <v>16</v>
      </c>
      <c r="EN1330" t="s">
        <v>123</v>
      </c>
      <c r="EP1330" t="s">
        <v>360</v>
      </c>
      <c r="ER1330" t="s">
        <v>444</v>
      </c>
      <c r="ET1330">
        <v>21</v>
      </c>
      <c r="EU1330" t="s">
        <v>121</v>
      </c>
      <c r="EW1330" t="s">
        <v>359</v>
      </c>
      <c r="EY1330" t="s">
        <v>444</v>
      </c>
      <c r="FA1330">
        <v>1</v>
      </c>
      <c r="FB1330" t="s">
        <v>121</v>
      </c>
      <c r="FD1330" t="s">
        <v>359</v>
      </c>
      <c r="FF1330" t="s">
        <v>405</v>
      </c>
      <c r="FH1330">
        <v>0</v>
      </c>
      <c r="FK1330">
        <v>13</v>
      </c>
      <c r="FL1330">
        <v>58</v>
      </c>
      <c r="FM1330">
        <v>15</v>
      </c>
      <c r="FN1330">
        <v>67</v>
      </c>
      <c r="FO1330">
        <v>16</v>
      </c>
      <c r="FP1330">
        <v>74</v>
      </c>
      <c r="FQ1330">
        <v>0</v>
      </c>
      <c r="FR1330">
        <v>0</v>
      </c>
      <c r="FS1330" t="s">
        <v>347</v>
      </c>
      <c r="FT1330">
        <v>14</v>
      </c>
      <c r="FU1330">
        <v>63</v>
      </c>
      <c r="FV1330" t="s">
        <v>52</v>
      </c>
      <c r="FW1330" t="s">
        <v>340</v>
      </c>
      <c r="FX1330" t="s">
        <v>347</v>
      </c>
      <c r="FY1330" t="s">
        <v>121</v>
      </c>
      <c r="FZ1330" t="s">
        <v>347</v>
      </c>
      <c r="GA1330">
        <v>8</v>
      </c>
      <c r="GB1330">
        <v>36</v>
      </c>
      <c r="GC1330" t="s">
        <v>353</v>
      </c>
      <c r="GD1330" t="s">
        <v>355</v>
      </c>
      <c r="GE1330" t="s">
        <v>355</v>
      </c>
      <c r="GF1330" t="s">
        <v>354</v>
      </c>
      <c r="GG1330">
        <v>14</v>
      </c>
      <c r="GH1330" t="s">
        <v>356</v>
      </c>
    </row>
    <row r="1331" spans="1:190" x14ac:dyDescent="0.35">
      <c r="A1331" t="s">
        <v>57</v>
      </c>
      <c r="B1331" t="s">
        <v>58</v>
      </c>
      <c r="C1331" t="s">
        <v>3492</v>
      </c>
      <c r="D1331" t="s">
        <v>3276</v>
      </c>
      <c r="E1331" t="s">
        <v>3530</v>
      </c>
      <c r="F1331" t="s">
        <v>3531</v>
      </c>
      <c r="G1331" t="s">
        <v>3551</v>
      </c>
      <c r="H1331" t="s">
        <v>3552</v>
      </c>
      <c r="I1331">
        <v>14</v>
      </c>
      <c r="J1331">
        <v>14</v>
      </c>
      <c r="K1331" t="s">
        <v>345</v>
      </c>
      <c r="L1331">
        <v>6.3090476999999998</v>
      </c>
      <c r="M1331">
        <v>29.8674155</v>
      </c>
      <c r="N1331" t="s">
        <v>346</v>
      </c>
      <c r="O1331" t="s">
        <v>349</v>
      </c>
      <c r="P1331" s="133">
        <v>0</v>
      </c>
      <c r="Q1331" s="133">
        <v>0</v>
      </c>
      <c r="R1331" s="133">
        <v>0</v>
      </c>
      <c r="S1331" s="133">
        <v>0</v>
      </c>
      <c r="T1331" s="133">
        <v>0</v>
      </c>
      <c r="W1331">
        <v>0</v>
      </c>
      <c r="Z1331">
        <v>0</v>
      </c>
      <c r="AC1331">
        <v>0</v>
      </c>
      <c r="AF1331">
        <v>0</v>
      </c>
      <c r="AI1331">
        <v>0</v>
      </c>
      <c r="AL1331" t="s">
        <v>349</v>
      </c>
      <c r="AM1331">
        <v>0</v>
      </c>
      <c r="AN1331">
        <v>0</v>
      </c>
      <c r="AO1331">
        <v>0</v>
      </c>
      <c r="AR1331">
        <v>0</v>
      </c>
      <c r="AU1331">
        <v>0</v>
      </c>
      <c r="AX1331">
        <v>0</v>
      </c>
      <c r="BA1331">
        <v>0</v>
      </c>
      <c r="BD1331">
        <v>0</v>
      </c>
      <c r="BE1331">
        <v>0</v>
      </c>
      <c r="BF1331">
        <v>0</v>
      </c>
      <c r="BG1331">
        <v>0</v>
      </c>
      <c r="BH1331" t="s">
        <v>349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 t="s">
        <v>349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 t="s">
        <v>349</v>
      </c>
      <c r="BU1331">
        <v>0</v>
      </c>
      <c r="BV1331">
        <v>0</v>
      </c>
      <c r="BW1331">
        <v>0</v>
      </c>
      <c r="BX1331">
        <v>0</v>
      </c>
      <c r="BY1331">
        <v>0</v>
      </c>
      <c r="BZ1331" t="s">
        <v>349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 t="s">
        <v>349</v>
      </c>
      <c r="CG1331">
        <v>0</v>
      </c>
      <c r="CH1331">
        <v>0</v>
      </c>
      <c r="CI1331">
        <v>0</v>
      </c>
      <c r="CJ1331" t="s">
        <v>349</v>
      </c>
      <c r="CK1331">
        <v>0</v>
      </c>
      <c r="CL1331" t="s">
        <v>349</v>
      </c>
      <c r="CM1331">
        <v>0</v>
      </c>
      <c r="CN1331" s="133">
        <v>0</v>
      </c>
      <c r="CO1331" s="133" t="s">
        <v>347</v>
      </c>
      <c r="CP1331" s="133">
        <v>30</v>
      </c>
      <c r="CQ1331" s="133">
        <v>136</v>
      </c>
      <c r="CR1331">
        <v>13</v>
      </c>
      <c r="CS1331">
        <v>59</v>
      </c>
      <c r="CT1331">
        <v>0</v>
      </c>
      <c r="CY1331">
        <v>0</v>
      </c>
      <c r="DD1331">
        <v>0</v>
      </c>
      <c r="DI1331">
        <v>21</v>
      </c>
      <c r="DJ1331" t="s">
        <v>62</v>
      </c>
      <c r="DK1331" t="s">
        <v>550</v>
      </c>
      <c r="DL1331" t="s">
        <v>350</v>
      </c>
      <c r="DN1331">
        <v>38</v>
      </c>
      <c r="DO1331" t="s">
        <v>64</v>
      </c>
      <c r="DP1331" t="s">
        <v>2487</v>
      </c>
      <c r="DQ1331" t="s">
        <v>444</v>
      </c>
      <c r="DS1331">
        <v>0</v>
      </c>
      <c r="DV1331" t="s">
        <v>347</v>
      </c>
      <c r="DW1331">
        <v>17</v>
      </c>
      <c r="DX1331">
        <v>77</v>
      </c>
      <c r="DY1331">
        <v>0</v>
      </c>
      <c r="EF1331">
        <v>0</v>
      </c>
      <c r="EM1331">
        <v>9</v>
      </c>
      <c r="EN1331" t="s">
        <v>123</v>
      </c>
      <c r="EP1331" t="s">
        <v>360</v>
      </c>
      <c r="ER1331" t="s">
        <v>444</v>
      </c>
      <c r="ET1331">
        <v>33</v>
      </c>
      <c r="EU1331" t="s">
        <v>123</v>
      </c>
      <c r="EW1331" t="s">
        <v>3553</v>
      </c>
      <c r="EY1331" t="s">
        <v>350</v>
      </c>
      <c r="FA1331">
        <v>35</v>
      </c>
      <c r="FB1331" t="s">
        <v>119</v>
      </c>
      <c r="FD1331" t="s">
        <v>1677</v>
      </c>
      <c r="FF1331" t="s">
        <v>405</v>
      </c>
      <c r="FH1331">
        <v>0</v>
      </c>
      <c r="FK1331">
        <v>16</v>
      </c>
      <c r="FL1331">
        <v>73</v>
      </c>
      <c r="FM1331">
        <v>10</v>
      </c>
      <c r="FN1331">
        <v>45</v>
      </c>
      <c r="FO1331">
        <v>4</v>
      </c>
      <c r="FP1331">
        <v>18</v>
      </c>
      <c r="FQ1331">
        <v>0</v>
      </c>
      <c r="FR1331">
        <v>0</v>
      </c>
      <c r="FS1331" t="s">
        <v>347</v>
      </c>
      <c r="FT1331">
        <v>12</v>
      </c>
      <c r="FU1331">
        <v>54</v>
      </c>
      <c r="FV1331" t="s">
        <v>64</v>
      </c>
      <c r="FW1331" t="s">
        <v>1830</v>
      </c>
      <c r="FX1331" t="s">
        <v>347</v>
      </c>
      <c r="FY1331" t="s">
        <v>119</v>
      </c>
      <c r="FZ1331" t="s">
        <v>349</v>
      </c>
      <c r="GA1331">
        <v>0</v>
      </c>
      <c r="GB1331">
        <v>0</v>
      </c>
      <c r="GC1331" t="s">
        <v>365</v>
      </c>
      <c r="GD1331" t="s">
        <v>408</v>
      </c>
      <c r="GE1331" t="s">
        <v>355</v>
      </c>
      <c r="GF1331" t="s">
        <v>355</v>
      </c>
      <c r="GG1331">
        <v>14</v>
      </c>
      <c r="GH1331" t="s">
        <v>451</v>
      </c>
    </row>
    <row r="1332" spans="1:190" x14ac:dyDescent="0.35">
      <c r="A1332" t="s">
        <v>57</v>
      </c>
      <c r="B1332" t="s">
        <v>58</v>
      </c>
      <c r="C1332" t="s">
        <v>3492</v>
      </c>
      <c r="D1332" t="s">
        <v>3276</v>
      </c>
      <c r="E1332" t="s">
        <v>3530</v>
      </c>
      <c r="F1332" t="s">
        <v>3531</v>
      </c>
      <c r="G1332" t="s">
        <v>3554</v>
      </c>
      <c r="H1332" t="s">
        <v>3555</v>
      </c>
      <c r="I1332">
        <v>14</v>
      </c>
      <c r="J1332">
        <v>4</v>
      </c>
      <c r="K1332" t="s">
        <v>345</v>
      </c>
      <c r="L1332">
        <v>6.3365310780000002</v>
      </c>
      <c r="M1332">
        <v>29.870155660000002</v>
      </c>
      <c r="N1332" t="s">
        <v>346</v>
      </c>
      <c r="O1332" t="s">
        <v>347</v>
      </c>
      <c r="P1332" s="133">
        <v>25</v>
      </c>
      <c r="Q1332" s="133">
        <v>113</v>
      </c>
      <c r="R1332" s="133">
        <v>21</v>
      </c>
      <c r="S1332" s="133">
        <v>95</v>
      </c>
      <c r="T1332" s="133">
        <v>26</v>
      </c>
      <c r="U1332" t="s">
        <v>58</v>
      </c>
      <c r="V1332" t="s">
        <v>3276</v>
      </c>
      <c r="W1332">
        <v>49</v>
      </c>
      <c r="X1332" t="s">
        <v>58</v>
      </c>
      <c r="Y1332" t="s">
        <v>3276</v>
      </c>
      <c r="Z1332">
        <v>18</v>
      </c>
      <c r="AA1332" t="s">
        <v>58</v>
      </c>
      <c r="AB1332" t="s">
        <v>3276</v>
      </c>
      <c r="AC1332">
        <v>2</v>
      </c>
      <c r="AD1332" t="s">
        <v>348</v>
      </c>
      <c r="AE1332" t="s">
        <v>348</v>
      </c>
      <c r="AF1332">
        <v>0</v>
      </c>
      <c r="AI1332">
        <v>0</v>
      </c>
      <c r="AL1332" t="s">
        <v>347</v>
      </c>
      <c r="AM1332">
        <v>4</v>
      </c>
      <c r="AN1332">
        <v>18</v>
      </c>
      <c r="AO1332">
        <v>4</v>
      </c>
      <c r="AP1332" t="s">
        <v>123</v>
      </c>
      <c r="AQ1332" t="s">
        <v>352</v>
      </c>
      <c r="AR1332">
        <v>3</v>
      </c>
      <c r="AS1332" t="s">
        <v>121</v>
      </c>
      <c r="AT1332" t="s">
        <v>359</v>
      </c>
      <c r="AU1332">
        <v>2</v>
      </c>
      <c r="AV1332" t="s">
        <v>123</v>
      </c>
      <c r="AW1332" t="s">
        <v>360</v>
      </c>
      <c r="AX1332">
        <v>6</v>
      </c>
      <c r="AY1332" t="s">
        <v>119</v>
      </c>
      <c r="AZ1332" t="s">
        <v>373</v>
      </c>
      <c r="BA1332">
        <v>2</v>
      </c>
      <c r="BB1332" t="s">
        <v>123</v>
      </c>
      <c r="BC1332" t="s">
        <v>360</v>
      </c>
      <c r="BD1332">
        <v>1</v>
      </c>
      <c r="BE1332">
        <v>4</v>
      </c>
      <c r="BF1332">
        <v>26</v>
      </c>
      <c r="BG1332">
        <v>0</v>
      </c>
      <c r="BH1332" t="s">
        <v>349</v>
      </c>
      <c r="BI1332">
        <v>0</v>
      </c>
      <c r="BJ1332">
        <v>0</v>
      </c>
      <c r="BK1332">
        <v>3</v>
      </c>
      <c r="BL1332">
        <v>49</v>
      </c>
      <c r="BM1332">
        <v>0</v>
      </c>
      <c r="BN1332" t="s">
        <v>349</v>
      </c>
      <c r="BO1332">
        <v>0</v>
      </c>
      <c r="BP1332">
        <v>0</v>
      </c>
      <c r="BQ1332">
        <v>5</v>
      </c>
      <c r="BR1332">
        <v>15</v>
      </c>
      <c r="BS1332">
        <v>0</v>
      </c>
      <c r="BT1332" t="s">
        <v>349</v>
      </c>
      <c r="BU1332">
        <v>0</v>
      </c>
      <c r="BV1332">
        <v>0</v>
      </c>
      <c r="BW1332">
        <v>0</v>
      </c>
      <c r="BX1332">
        <v>0</v>
      </c>
      <c r="BY1332">
        <v>8</v>
      </c>
      <c r="BZ1332" t="s">
        <v>349</v>
      </c>
      <c r="CA1332">
        <v>0</v>
      </c>
      <c r="CB1332">
        <v>0</v>
      </c>
      <c r="CC1332">
        <v>0</v>
      </c>
      <c r="CD1332">
        <v>0</v>
      </c>
      <c r="CE1332">
        <v>2</v>
      </c>
      <c r="CF1332" t="s">
        <v>349</v>
      </c>
      <c r="CG1332">
        <v>0</v>
      </c>
      <c r="CH1332">
        <v>0</v>
      </c>
      <c r="CI1332">
        <v>1</v>
      </c>
      <c r="CJ1332" t="s">
        <v>349</v>
      </c>
      <c r="CK1332">
        <v>0</v>
      </c>
      <c r="CL1332" t="s">
        <v>347</v>
      </c>
      <c r="CM1332">
        <v>9</v>
      </c>
      <c r="CN1332" s="133">
        <v>6</v>
      </c>
      <c r="CO1332" s="133" t="s">
        <v>347</v>
      </c>
      <c r="CP1332" s="133">
        <v>37</v>
      </c>
      <c r="CQ1332" s="133">
        <v>225</v>
      </c>
      <c r="CR1332">
        <v>37</v>
      </c>
      <c r="CS1332">
        <v>225</v>
      </c>
      <c r="CT1332">
        <v>40</v>
      </c>
      <c r="CU1332" t="s">
        <v>68</v>
      </c>
      <c r="CV1332" t="s">
        <v>1910</v>
      </c>
      <c r="CW1332" t="s">
        <v>350</v>
      </c>
      <c r="CY1332">
        <v>28</v>
      </c>
      <c r="CZ1332" t="s">
        <v>58</v>
      </c>
      <c r="DA1332" t="s">
        <v>3330</v>
      </c>
      <c r="DB1332" t="s">
        <v>444</v>
      </c>
      <c r="DD1332">
        <v>88</v>
      </c>
      <c r="DE1332" t="s">
        <v>70</v>
      </c>
      <c r="DF1332" t="s">
        <v>3524</v>
      </c>
      <c r="DG1332" t="s">
        <v>444</v>
      </c>
      <c r="DI1332">
        <v>63</v>
      </c>
      <c r="DJ1332" t="s">
        <v>52</v>
      </c>
      <c r="DK1332" t="s">
        <v>340</v>
      </c>
      <c r="DL1332" t="s">
        <v>444</v>
      </c>
      <c r="DN1332">
        <v>6</v>
      </c>
      <c r="DO1332" t="s">
        <v>58</v>
      </c>
      <c r="DP1332" t="s">
        <v>3276</v>
      </c>
      <c r="DQ1332" t="s">
        <v>405</v>
      </c>
      <c r="DS1332">
        <v>0</v>
      </c>
      <c r="DV1332" t="s">
        <v>349</v>
      </c>
      <c r="DW1332">
        <v>0</v>
      </c>
      <c r="DX1332">
        <v>0</v>
      </c>
      <c r="DY1332">
        <v>0</v>
      </c>
      <c r="EF1332">
        <v>0</v>
      </c>
      <c r="EM1332">
        <v>0</v>
      </c>
      <c r="ET1332">
        <v>0</v>
      </c>
      <c r="FA1332">
        <v>0</v>
      </c>
      <c r="FH1332">
        <v>0</v>
      </c>
      <c r="FK1332">
        <v>11</v>
      </c>
      <c r="FL1332">
        <v>67</v>
      </c>
      <c r="FM1332">
        <v>14</v>
      </c>
      <c r="FN1332">
        <v>85</v>
      </c>
      <c r="FO1332">
        <v>12</v>
      </c>
      <c r="FP1332">
        <v>73</v>
      </c>
      <c r="FQ1332">
        <v>0</v>
      </c>
      <c r="FR1332">
        <v>0</v>
      </c>
      <c r="FS1332" t="s">
        <v>347</v>
      </c>
      <c r="FT1332">
        <v>10</v>
      </c>
      <c r="FU1332">
        <v>60</v>
      </c>
      <c r="FV1332" t="s">
        <v>52</v>
      </c>
      <c r="FW1332" t="s">
        <v>340</v>
      </c>
      <c r="FX1332" t="s">
        <v>347</v>
      </c>
      <c r="FY1332" t="s">
        <v>123</v>
      </c>
      <c r="FZ1332" t="s">
        <v>347</v>
      </c>
      <c r="GA1332">
        <v>3</v>
      </c>
      <c r="GB1332">
        <v>14</v>
      </c>
      <c r="GC1332" t="s">
        <v>353</v>
      </c>
      <c r="GD1332" t="s">
        <v>361</v>
      </c>
      <c r="GE1332" t="s">
        <v>354</v>
      </c>
      <c r="GF1332" t="s">
        <v>361</v>
      </c>
      <c r="GG1332">
        <v>14</v>
      </c>
      <c r="GH1332" t="s">
        <v>356</v>
      </c>
    </row>
    <row r="1333" spans="1:190" x14ac:dyDescent="0.35">
      <c r="A1333" t="s">
        <v>57</v>
      </c>
      <c r="B1333" t="s">
        <v>58</v>
      </c>
      <c r="C1333" t="s">
        <v>3492</v>
      </c>
      <c r="D1333" t="s">
        <v>3276</v>
      </c>
      <c r="E1333" t="s">
        <v>3530</v>
      </c>
      <c r="F1333" t="s">
        <v>3531</v>
      </c>
      <c r="G1333" t="s">
        <v>3556</v>
      </c>
      <c r="H1333" t="s">
        <v>3557</v>
      </c>
      <c r="I1333">
        <v>14</v>
      </c>
      <c r="J1333">
        <v>10</v>
      </c>
      <c r="K1333" t="s">
        <v>345</v>
      </c>
      <c r="L1333">
        <v>6.3903498650000001</v>
      </c>
      <c r="M1333">
        <v>29.970800400000002</v>
      </c>
      <c r="N1333" t="s">
        <v>346</v>
      </c>
      <c r="O1333" t="s">
        <v>347</v>
      </c>
      <c r="P1333" s="133">
        <v>22</v>
      </c>
      <c r="Q1333" s="133">
        <v>99</v>
      </c>
      <c r="R1333" s="133">
        <v>20</v>
      </c>
      <c r="S1333" s="133">
        <v>90</v>
      </c>
      <c r="T1333" s="133">
        <v>28</v>
      </c>
      <c r="U1333" t="s">
        <v>58</v>
      </c>
      <c r="V1333" t="s">
        <v>3276</v>
      </c>
      <c r="W1333">
        <v>30</v>
      </c>
      <c r="X1333" t="s">
        <v>58</v>
      </c>
      <c r="Y1333" t="s">
        <v>3276</v>
      </c>
      <c r="Z1333">
        <v>32</v>
      </c>
      <c r="AA1333" t="s">
        <v>58</v>
      </c>
      <c r="AB1333" t="s">
        <v>3276</v>
      </c>
      <c r="AC1333">
        <v>0</v>
      </c>
      <c r="AF1333">
        <v>0</v>
      </c>
      <c r="AI1333">
        <v>0</v>
      </c>
      <c r="AL1333" t="s">
        <v>347</v>
      </c>
      <c r="AM1333">
        <v>2</v>
      </c>
      <c r="AN1333">
        <v>9</v>
      </c>
      <c r="AO1333">
        <v>0</v>
      </c>
      <c r="AR1333">
        <v>0</v>
      </c>
      <c r="AU1333">
        <v>0</v>
      </c>
      <c r="AX1333">
        <v>2</v>
      </c>
      <c r="AY1333" t="s">
        <v>123</v>
      </c>
      <c r="AZ1333" t="s">
        <v>352</v>
      </c>
      <c r="BA1333">
        <v>7</v>
      </c>
      <c r="BB1333" t="s">
        <v>123</v>
      </c>
      <c r="BC1333" t="s">
        <v>360</v>
      </c>
      <c r="BD1333">
        <v>0</v>
      </c>
      <c r="BE1333">
        <v>0</v>
      </c>
      <c r="BF1333">
        <v>18</v>
      </c>
      <c r="BG1333">
        <v>10</v>
      </c>
      <c r="BH1333" t="s">
        <v>349</v>
      </c>
      <c r="BI1333">
        <v>0</v>
      </c>
      <c r="BJ1333">
        <v>0</v>
      </c>
      <c r="BK1333">
        <v>0</v>
      </c>
      <c r="BL1333">
        <v>30</v>
      </c>
      <c r="BM1333">
        <v>0</v>
      </c>
      <c r="BN1333" t="s">
        <v>349</v>
      </c>
      <c r="BO1333">
        <v>0</v>
      </c>
      <c r="BP1333">
        <v>0</v>
      </c>
      <c r="BQ1333">
        <v>0</v>
      </c>
      <c r="BR1333">
        <v>32</v>
      </c>
      <c r="BS1333">
        <v>0</v>
      </c>
      <c r="BT1333" t="s">
        <v>349</v>
      </c>
      <c r="BU1333">
        <v>0</v>
      </c>
      <c r="BV1333">
        <v>0</v>
      </c>
      <c r="BW1333">
        <v>0</v>
      </c>
      <c r="BX1333">
        <v>2</v>
      </c>
      <c r="BY1333">
        <v>0</v>
      </c>
      <c r="BZ1333" t="s">
        <v>349</v>
      </c>
      <c r="CA1333">
        <v>0</v>
      </c>
      <c r="CB1333">
        <v>0</v>
      </c>
      <c r="CC1333">
        <v>0</v>
      </c>
      <c r="CD1333">
        <v>7</v>
      </c>
      <c r="CE1333">
        <v>0</v>
      </c>
      <c r="CF1333" t="s">
        <v>349</v>
      </c>
      <c r="CG1333">
        <v>0</v>
      </c>
      <c r="CH1333">
        <v>0</v>
      </c>
      <c r="CI1333">
        <v>0</v>
      </c>
      <c r="CJ1333" t="s">
        <v>349</v>
      </c>
      <c r="CK1333">
        <v>0</v>
      </c>
      <c r="CL1333" t="s">
        <v>347</v>
      </c>
      <c r="CM1333">
        <v>0</v>
      </c>
      <c r="CN1333" s="133">
        <v>19</v>
      </c>
      <c r="CO1333" s="133" t="s">
        <v>347</v>
      </c>
      <c r="CP1333" s="133">
        <v>34</v>
      </c>
      <c r="CQ1333" s="133">
        <v>154</v>
      </c>
      <c r="CR1333">
        <v>29</v>
      </c>
      <c r="CS1333">
        <v>131</v>
      </c>
      <c r="CT1333">
        <v>10</v>
      </c>
      <c r="CU1333" t="s">
        <v>56</v>
      </c>
      <c r="CV1333" t="s">
        <v>496</v>
      </c>
      <c r="CW1333" t="s">
        <v>350</v>
      </c>
      <c r="CY1333">
        <v>22</v>
      </c>
      <c r="CZ1333" t="s">
        <v>64</v>
      </c>
      <c r="DA1333" t="s">
        <v>1830</v>
      </c>
      <c r="DB1333" t="s">
        <v>350</v>
      </c>
      <c r="DD1333">
        <v>22</v>
      </c>
      <c r="DE1333" t="s">
        <v>58</v>
      </c>
      <c r="DF1333" t="s">
        <v>1095</v>
      </c>
      <c r="DG1333" t="s">
        <v>444</v>
      </c>
      <c r="DI1333">
        <v>38</v>
      </c>
      <c r="DJ1333" t="s">
        <v>58</v>
      </c>
      <c r="DK1333" t="s">
        <v>3330</v>
      </c>
      <c r="DL1333" t="s">
        <v>405</v>
      </c>
      <c r="DN1333">
        <v>39</v>
      </c>
      <c r="DO1333" t="s">
        <v>68</v>
      </c>
      <c r="DP1333" t="s">
        <v>1910</v>
      </c>
      <c r="DQ1333" t="s">
        <v>405</v>
      </c>
      <c r="DS1333">
        <v>0</v>
      </c>
      <c r="DV1333" t="s">
        <v>347</v>
      </c>
      <c r="DW1333">
        <v>5</v>
      </c>
      <c r="DX1333">
        <v>23</v>
      </c>
      <c r="DY1333">
        <v>0</v>
      </c>
      <c r="EF1333">
        <v>3</v>
      </c>
      <c r="EG1333" t="s">
        <v>123</v>
      </c>
      <c r="EI1333" t="s">
        <v>360</v>
      </c>
      <c r="EK1333" t="s">
        <v>350</v>
      </c>
      <c r="EM1333">
        <v>5</v>
      </c>
      <c r="EN1333" t="s">
        <v>121</v>
      </c>
      <c r="EP1333" t="s">
        <v>359</v>
      </c>
      <c r="ER1333" t="s">
        <v>444</v>
      </c>
      <c r="ET1333">
        <v>10</v>
      </c>
      <c r="EU1333" t="s">
        <v>119</v>
      </c>
      <c r="EW1333" t="s">
        <v>1726</v>
      </c>
      <c r="EY1333" t="s">
        <v>444</v>
      </c>
      <c r="FA1333">
        <v>5</v>
      </c>
      <c r="FB1333" t="s">
        <v>119</v>
      </c>
      <c r="FD1333" t="s">
        <v>1726</v>
      </c>
      <c r="FF1333" t="s">
        <v>444</v>
      </c>
      <c r="FH1333">
        <v>0</v>
      </c>
      <c r="FK1333">
        <v>5</v>
      </c>
      <c r="FL1333">
        <v>23</v>
      </c>
      <c r="FM1333">
        <v>8</v>
      </c>
      <c r="FN1333">
        <v>36</v>
      </c>
      <c r="FO1333">
        <v>21</v>
      </c>
      <c r="FP1333">
        <v>95</v>
      </c>
      <c r="FQ1333">
        <v>0</v>
      </c>
      <c r="FR1333">
        <v>0</v>
      </c>
      <c r="FS1333" t="s">
        <v>347</v>
      </c>
      <c r="FT1333">
        <v>3</v>
      </c>
      <c r="FU1333">
        <v>14</v>
      </c>
      <c r="FV1333" t="s">
        <v>68</v>
      </c>
      <c r="FW1333" t="s">
        <v>1910</v>
      </c>
      <c r="FX1333" t="s">
        <v>347</v>
      </c>
      <c r="FY1333" t="s">
        <v>123</v>
      </c>
      <c r="FZ1333" t="s">
        <v>349</v>
      </c>
      <c r="GA1333">
        <v>0</v>
      </c>
      <c r="GB1333">
        <v>0</v>
      </c>
      <c r="GC1333" t="s">
        <v>353</v>
      </c>
      <c r="GD1333" t="s">
        <v>361</v>
      </c>
      <c r="GE1333" t="s">
        <v>361</v>
      </c>
      <c r="GF1333" t="s">
        <v>361</v>
      </c>
      <c r="GG1333">
        <v>14</v>
      </c>
      <c r="GH1333" t="s">
        <v>356</v>
      </c>
    </row>
    <row r="1334" spans="1:190" x14ac:dyDescent="0.35">
      <c r="A1334" t="s">
        <v>57</v>
      </c>
      <c r="B1334" t="s">
        <v>58</v>
      </c>
      <c r="C1334" t="s">
        <v>3492</v>
      </c>
      <c r="D1334" t="s">
        <v>3276</v>
      </c>
      <c r="E1334" t="s">
        <v>3558</v>
      </c>
      <c r="F1334" t="s">
        <v>3559</v>
      </c>
      <c r="G1334" t="s">
        <v>3560</v>
      </c>
      <c r="H1334" t="s">
        <v>3561</v>
      </c>
      <c r="I1334">
        <v>14</v>
      </c>
      <c r="J1334">
        <v>7</v>
      </c>
      <c r="K1334" t="s">
        <v>345</v>
      </c>
      <c r="L1334">
        <v>6.5060380000000002</v>
      </c>
      <c r="M1334">
        <v>29.624348999999999</v>
      </c>
      <c r="N1334" t="s">
        <v>346</v>
      </c>
      <c r="O1334" t="s">
        <v>347</v>
      </c>
      <c r="P1334" s="133">
        <v>135</v>
      </c>
      <c r="Q1334" s="133">
        <v>684</v>
      </c>
      <c r="R1334" s="133">
        <v>99</v>
      </c>
      <c r="S1334" s="133">
        <v>599</v>
      </c>
      <c r="T1334" s="133">
        <v>85</v>
      </c>
      <c r="U1334" t="s">
        <v>58</v>
      </c>
      <c r="V1334" t="s">
        <v>3276</v>
      </c>
      <c r="W1334">
        <v>225</v>
      </c>
      <c r="X1334" t="s">
        <v>58</v>
      </c>
      <c r="Y1334" t="s">
        <v>3276</v>
      </c>
      <c r="Z1334">
        <v>226</v>
      </c>
      <c r="AA1334" t="s">
        <v>58</v>
      </c>
      <c r="AB1334" t="s">
        <v>3276</v>
      </c>
      <c r="AC1334">
        <v>25</v>
      </c>
      <c r="AD1334" t="s">
        <v>58</v>
      </c>
      <c r="AE1334" t="s">
        <v>3276</v>
      </c>
      <c r="AF1334">
        <v>15</v>
      </c>
      <c r="AG1334" t="s">
        <v>58</v>
      </c>
      <c r="AH1334" t="s">
        <v>1095</v>
      </c>
      <c r="AI1334">
        <v>23</v>
      </c>
      <c r="AJ1334" t="s">
        <v>348</v>
      </c>
      <c r="AK1334" t="s">
        <v>348</v>
      </c>
      <c r="AL1334" t="s">
        <v>347</v>
      </c>
      <c r="AM1334">
        <v>36</v>
      </c>
      <c r="AN1334">
        <v>85</v>
      </c>
      <c r="AO1334">
        <v>15</v>
      </c>
      <c r="AP1334" t="s">
        <v>121</v>
      </c>
      <c r="AQ1334" t="s">
        <v>395</v>
      </c>
      <c r="AR1334">
        <v>12</v>
      </c>
      <c r="AS1334" t="s">
        <v>123</v>
      </c>
      <c r="AT1334" t="s">
        <v>360</v>
      </c>
      <c r="AU1334">
        <v>14</v>
      </c>
      <c r="AV1334" t="s">
        <v>123</v>
      </c>
      <c r="AW1334" t="s">
        <v>486</v>
      </c>
      <c r="AX1334">
        <v>20</v>
      </c>
      <c r="AY1334" t="s">
        <v>121</v>
      </c>
      <c r="AZ1334" t="s">
        <v>359</v>
      </c>
      <c r="BA1334">
        <v>12</v>
      </c>
      <c r="BB1334" t="s">
        <v>119</v>
      </c>
      <c r="BC1334" t="s">
        <v>3520</v>
      </c>
      <c r="BD1334">
        <v>12</v>
      </c>
      <c r="BE1334">
        <v>24</v>
      </c>
      <c r="BF1334">
        <v>76</v>
      </c>
      <c r="BG1334">
        <v>0</v>
      </c>
      <c r="BH1334" t="s">
        <v>349</v>
      </c>
      <c r="BI1334">
        <v>0</v>
      </c>
      <c r="BJ1334">
        <v>0</v>
      </c>
      <c r="BK1334">
        <v>82</v>
      </c>
      <c r="BL1334">
        <v>152</v>
      </c>
      <c r="BM1334">
        <v>3</v>
      </c>
      <c r="BN1334" t="s">
        <v>349</v>
      </c>
      <c r="BO1334">
        <v>0</v>
      </c>
      <c r="BP1334">
        <v>0</v>
      </c>
      <c r="BQ1334">
        <v>0</v>
      </c>
      <c r="BR1334">
        <v>178</v>
      </c>
      <c r="BS1334">
        <v>62</v>
      </c>
      <c r="BT1334" t="s">
        <v>349</v>
      </c>
      <c r="BU1334">
        <v>0</v>
      </c>
      <c r="BV1334">
        <v>0</v>
      </c>
      <c r="BW1334">
        <v>0</v>
      </c>
      <c r="BX1334">
        <v>45</v>
      </c>
      <c r="BY1334">
        <v>0</v>
      </c>
      <c r="BZ1334" t="s">
        <v>349</v>
      </c>
      <c r="CA1334">
        <v>0</v>
      </c>
      <c r="CB1334">
        <v>0</v>
      </c>
      <c r="CC1334">
        <v>0</v>
      </c>
      <c r="CD1334">
        <v>11</v>
      </c>
      <c r="CE1334">
        <v>16</v>
      </c>
      <c r="CF1334" t="s">
        <v>349</v>
      </c>
      <c r="CG1334">
        <v>0</v>
      </c>
      <c r="CH1334">
        <v>0</v>
      </c>
      <c r="CI1334">
        <v>35</v>
      </c>
      <c r="CJ1334" t="s">
        <v>347</v>
      </c>
      <c r="CK1334">
        <v>42</v>
      </c>
      <c r="CL1334" t="s">
        <v>347</v>
      </c>
      <c r="CM1334">
        <v>4</v>
      </c>
      <c r="CN1334" s="133">
        <v>12</v>
      </c>
      <c r="CO1334" s="133" t="s">
        <v>347</v>
      </c>
      <c r="CP1334" s="133">
        <v>72</v>
      </c>
      <c r="CQ1334" s="133">
        <v>322</v>
      </c>
      <c r="CR1334">
        <v>72</v>
      </c>
      <c r="CS1334">
        <v>322</v>
      </c>
      <c r="CT1334">
        <v>40</v>
      </c>
      <c r="CU1334" t="s">
        <v>52</v>
      </c>
      <c r="CV1334" t="s">
        <v>340</v>
      </c>
      <c r="CW1334" t="s">
        <v>350</v>
      </c>
      <c r="CY1334">
        <v>107</v>
      </c>
      <c r="CZ1334" t="s">
        <v>58</v>
      </c>
      <c r="DA1334" t="s">
        <v>1751</v>
      </c>
      <c r="DB1334" t="s">
        <v>444</v>
      </c>
      <c r="DD1334">
        <v>88</v>
      </c>
      <c r="DE1334" t="s">
        <v>58</v>
      </c>
      <c r="DF1334" t="s">
        <v>1751</v>
      </c>
      <c r="DG1334" t="s">
        <v>444</v>
      </c>
      <c r="DI1334">
        <v>64</v>
      </c>
      <c r="DJ1334" t="s">
        <v>56</v>
      </c>
      <c r="DK1334" t="s">
        <v>496</v>
      </c>
      <c r="DL1334" t="s">
        <v>350</v>
      </c>
      <c r="DN1334">
        <v>23</v>
      </c>
      <c r="DO1334" t="s">
        <v>62</v>
      </c>
      <c r="DP1334" t="s">
        <v>2021</v>
      </c>
      <c r="DQ1334" t="s">
        <v>444</v>
      </c>
      <c r="DS1334">
        <v>0</v>
      </c>
      <c r="DV1334" t="s">
        <v>349</v>
      </c>
      <c r="DW1334">
        <v>0</v>
      </c>
      <c r="DX1334">
        <v>0</v>
      </c>
      <c r="DY1334">
        <v>0</v>
      </c>
      <c r="EF1334">
        <v>0</v>
      </c>
      <c r="EM1334">
        <v>0</v>
      </c>
      <c r="ET1334">
        <v>0</v>
      </c>
      <c r="FA1334">
        <v>0</v>
      </c>
      <c r="FH1334">
        <v>0</v>
      </c>
      <c r="FK1334">
        <v>25</v>
      </c>
      <c r="FL1334">
        <v>112</v>
      </c>
      <c r="FM1334">
        <v>28</v>
      </c>
      <c r="FN1334">
        <v>125</v>
      </c>
      <c r="FO1334">
        <v>19</v>
      </c>
      <c r="FP1334">
        <v>85</v>
      </c>
      <c r="FQ1334">
        <v>0</v>
      </c>
      <c r="FR1334">
        <v>0</v>
      </c>
      <c r="FS1334" t="s">
        <v>347</v>
      </c>
      <c r="FT1334">
        <v>51</v>
      </c>
      <c r="FU1334">
        <v>306</v>
      </c>
      <c r="FV1334" t="s">
        <v>58</v>
      </c>
      <c r="FW1334" t="s">
        <v>1751</v>
      </c>
      <c r="FX1334" t="s">
        <v>347</v>
      </c>
      <c r="FY1334" t="s">
        <v>121</v>
      </c>
      <c r="FZ1334" t="s">
        <v>347</v>
      </c>
      <c r="GA1334">
        <v>35</v>
      </c>
      <c r="GB1334">
        <v>158</v>
      </c>
      <c r="GC1334" t="s">
        <v>353</v>
      </c>
      <c r="GD1334" t="s">
        <v>355</v>
      </c>
      <c r="GE1334" t="s">
        <v>354</v>
      </c>
      <c r="GF1334" t="s">
        <v>354</v>
      </c>
      <c r="GG1334">
        <v>14</v>
      </c>
      <c r="GH1334" t="s">
        <v>356</v>
      </c>
    </row>
    <row r="1335" spans="1:190" x14ac:dyDescent="0.35">
      <c r="A1335" t="s">
        <v>57</v>
      </c>
      <c r="B1335" t="s">
        <v>58</v>
      </c>
      <c r="C1335" t="s">
        <v>3492</v>
      </c>
      <c r="D1335" t="s">
        <v>3276</v>
      </c>
      <c r="E1335" t="s">
        <v>3558</v>
      </c>
      <c r="F1335" t="s">
        <v>3559</v>
      </c>
      <c r="G1335" t="s">
        <v>3562</v>
      </c>
      <c r="H1335" t="s">
        <v>3563</v>
      </c>
      <c r="I1335">
        <v>14</v>
      </c>
      <c r="J1335">
        <v>4</v>
      </c>
      <c r="K1335" t="s">
        <v>345</v>
      </c>
      <c r="L1335">
        <v>6.4668900000000002</v>
      </c>
      <c r="M1335">
        <v>29.5501</v>
      </c>
      <c r="N1335" t="s">
        <v>346</v>
      </c>
      <c r="O1335" t="s">
        <v>347</v>
      </c>
      <c r="P1335" s="133">
        <v>90</v>
      </c>
      <c r="Q1335" s="133">
        <v>456</v>
      </c>
      <c r="R1335" s="133">
        <v>80</v>
      </c>
      <c r="S1335" s="133">
        <v>402</v>
      </c>
      <c r="T1335" s="133">
        <v>35</v>
      </c>
      <c r="U1335" t="s">
        <v>58</v>
      </c>
      <c r="V1335" t="s">
        <v>3276</v>
      </c>
      <c r="W1335">
        <v>162</v>
      </c>
      <c r="X1335" t="s">
        <v>58</v>
      </c>
      <c r="Y1335" t="s">
        <v>3276</v>
      </c>
      <c r="Z1335">
        <v>162</v>
      </c>
      <c r="AA1335" t="s">
        <v>58</v>
      </c>
      <c r="AB1335" t="s">
        <v>3276</v>
      </c>
      <c r="AC1335">
        <v>17</v>
      </c>
      <c r="AD1335" t="s">
        <v>58</v>
      </c>
      <c r="AE1335" t="s">
        <v>3276</v>
      </c>
      <c r="AF1335">
        <v>20</v>
      </c>
      <c r="AG1335" t="s">
        <v>70</v>
      </c>
      <c r="AH1335" t="s">
        <v>3521</v>
      </c>
      <c r="AI1335">
        <v>6</v>
      </c>
      <c r="AJ1335" t="s">
        <v>348</v>
      </c>
      <c r="AK1335" t="s">
        <v>348</v>
      </c>
      <c r="AL1335" t="s">
        <v>347</v>
      </c>
      <c r="AM1335">
        <v>10</v>
      </c>
      <c r="AN1335">
        <v>54</v>
      </c>
      <c r="AO1335">
        <v>8</v>
      </c>
      <c r="AP1335" t="s">
        <v>123</v>
      </c>
      <c r="AQ1335" t="s">
        <v>352</v>
      </c>
      <c r="AR1335">
        <v>16</v>
      </c>
      <c r="AS1335" t="s">
        <v>121</v>
      </c>
      <c r="AT1335" t="s">
        <v>3190</v>
      </c>
      <c r="AU1335">
        <v>10</v>
      </c>
      <c r="AV1335" t="s">
        <v>119</v>
      </c>
      <c r="AW1335" t="s">
        <v>1612</v>
      </c>
      <c r="AX1335">
        <v>7</v>
      </c>
      <c r="AY1335" t="s">
        <v>121</v>
      </c>
      <c r="AZ1335" t="s">
        <v>359</v>
      </c>
      <c r="BA1335">
        <v>5</v>
      </c>
      <c r="BB1335" t="s">
        <v>113</v>
      </c>
      <c r="BC1335" t="s">
        <v>2350</v>
      </c>
      <c r="BD1335">
        <v>8</v>
      </c>
      <c r="BE1335">
        <v>43</v>
      </c>
      <c r="BF1335">
        <v>0</v>
      </c>
      <c r="BG1335">
        <v>0</v>
      </c>
      <c r="BH1335" t="s">
        <v>349</v>
      </c>
      <c r="BI1335">
        <v>0</v>
      </c>
      <c r="BJ1335">
        <v>0</v>
      </c>
      <c r="BK1335">
        <v>20</v>
      </c>
      <c r="BL1335">
        <v>158</v>
      </c>
      <c r="BM1335">
        <v>0</v>
      </c>
      <c r="BN1335" t="s">
        <v>349</v>
      </c>
      <c r="BO1335">
        <v>0</v>
      </c>
      <c r="BP1335">
        <v>0</v>
      </c>
      <c r="BQ1335">
        <v>0</v>
      </c>
      <c r="BR1335">
        <v>135</v>
      </c>
      <c r="BS1335">
        <v>37</v>
      </c>
      <c r="BT1335" t="s">
        <v>349</v>
      </c>
      <c r="BU1335">
        <v>0</v>
      </c>
      <c r="BV1335">
        <v>0</v>
      </c>
      <c r="BW1335">
        <v>3</v>
      </c>
      <c r="BX1335">
        <v>14</v>
      </c>
      <c r="BY1335">
        <v>7</v>
      </c>
      <c r="BZ1335" t="s">
        <v>349</v>
      </c>
      <c r="CA1335">
        <v>0</v>
      </c>
      <c r="CB1335">
        <v>0</v>
      </c>
      <c r="CC1335">
        <v>0</v>
      </c>
      <c r="CD1335">
        <v>0</v>
      </c>
      <c r="CE1335">
        <v>20</v>
      </c>
      <c r="CF1335" t="s">
        <v>347</v>
      </c>
      <c r="CG1335">
        <v>0</v>
      </c>
      <c r="CH1335">
        <v>5</v>
      </c>
      <c r="CI1335">
        <v>14</v>
      </c>
      <c r="CJ1335" t="s">
        <v>347</v>
      </c>
      <c r="CK1335">
        <v>14</v>
      </c>
      <c r="CL1335" t="s">
        <v>347</v>
      </c>
      <c r="CM1335">
        <v>2</v>
      </c>
      <c r="CN1335" s="133">
        <v>9</v>
      </c>
      <c r="CO1335" s="133" t="s">
        <v>347</v>
      </c>
      <c r="CP1335" s="133">
        <v>60</v>
      </c>
      <c r="CQ1335" s="133">
        <v>270</v>
      </c>
      <c r="CR1335">
        <v>52</v>
      </c>
      <c r="CS1335">
        <v>234</v>
      </c>
      <c r="CT1335">
        <v>26</v>
      </c>
      <c r="CU1335" t="s">
        <v>52</v>
      </c>
      <c r="CV1335" t="s">
        <v>340</v>
      </c>
      <c r="CW1335" t="s">
        <v>444</v>
      </c>
      <c r="CY1335">
        <v>83</v>
      </c>
      <c r="CZ1335" t="s">
        <v>58</v>
      </c>
      <c r="DA1335" t="s">
        <v>1751</v>
      </c>
      <c r="DB1335" t="s">
        <v>444</v>
      </c>
      <c r="DD1335">
        <v>51</v>
      </c>
      <c r="DE1335" t="s">
        <v>70</v>
      </c>
      <c r="DF1335" t="s">
        <v>726</v>
      </c>
      <c r="DG1335" t="s">
        <v>444</v>
      </c>
      <c r="DI1335">
        <v>46</v>
      </c>
      <c r="DJ1335" t="s">
        <v>70</v>
      </c>
      <c r="DK1335" t="s">
        <v>3524</v>
      </c>
      <c r="DL1335" t="s">
        <v>350</v>
      </c>
      <c r="DN1335">
        <v>28</v>
      </c>
      <c r="DO1335" t="s">
        <v>68</v>
      </c>
      <c r="DP1335" t="s">
        <v>1910</v>
      </c>
      <c r="DQ1335" t="s">
        <v>350</v>
      </c>
      <c r="DS1335">
        <v>0</v>
      </c>
      <c r="DV1335" t="s">
        <v>347</v>
      </c>
      <c r="DW1335">
        <v>8</v>
      </c>
      <c r="DX1335">
        <v>36</v>
      </c>
      <c r="DY1335">
        <v>7</v>
      </c>
      <c r="DZ1335" t="s">
        <v>121</v>
      </c>
      <c r="EB1335" t="s">
        <v>3329</v>
      </c>
      <c r="ED1335" t="s">
        <v>350</v>
      </c>
      <c r="EF1335">
        <v>8</v>
      </c>
      <c r="EG1335" t="s">
        <v>119</v>
      </c>
      <c r="EI1335" t="s">
        <v>1612</v>
      </c>
      <c r="EK1335" t="s">
        <v>350</v>
      </c>
      <c r="EM1335">
        <v>6</v>
      </c>
      <c r="EN1335" t="s">
        <v>119</v>
      </c>
      <c r="EP1335" t="s">
        <v>373</v>
      </c>
      <c r="ER1335" t="s">
        <v>350</v>
      </c>
      <c r="ET1335">
        <v>10</v>
      </c>
      <c r="EU1335" t="s">
        <v>121</v>
      </c>
      <c r="EW1335" t="s">
        <v>359</v>
      </c>
      <c r="EY1335" t="s">
        <v>350</v>
      </c>
      <c r="FA1335">
        <v>5</v>
      </c>
      <c r="FB1335" t="s">
        <v>121</v>
      </c>
      <c r="FD1335" t="s">
        <v>3190</v>
      </c>
      <c r="FF1335" t="s">
        <v>444</v>
      </c>
      <c r="FH1335">
        <v>0</v>
      </c>
      <c r="FK1335">
        <v>18</v>
      </c>
      <c r="FL1335">
        <v>81</v>
      </c>
      <c r="FM1335">
        <v>22</v>
      </c>
      <c r="FN1335">
        <v>99</v>
      </c>
      <c r="FO1335">
        <v>20</v>
      </c>
      <c r="FP1335">
        <v>90</v>
      </c>
      <c r="FQ1335">
        <v>0</v>
      </c>
      <c r="FR1335">
        <v>0</v>
      </c>
      <c r="FS1335" t="s">
        <v>347</v>
      </c>
      <c r="FT1335">
        <v>52</v>
      </c>
      <c r="FU1335">
        <v>234</v>
      </c>
      <c r="FV1335" t="s">
        <v>58</v>
      </c>
      <c r="FW1335" t="s">
        <v>1095</v>
      </c>
      <c r="FX1335" t="s">
        <v>347</v>
      </c>
      <c r="FY1335" t="s">
        <v>121</v>
      </c>
      <c r="FZ1335" t="s">
        <v>347</v>
      </c>
      <c r="GA1335">
        <v>24</v>
      </c>
      <c r="GB1335">
        <v>108</v>
      </c>
      <c r="GC1335" t="s">
        <v>353</v>
      </c>
      <c r="GD1335" t="s">
        <v>354</v>
      </c>
      <c r="GE1335" t="s">
        <v>354</v>
      </c>
      <c r="GF1335" t="s">
        <v>355</v>
      </c>
      <c r="GG1335">
        <v>14</v>
      </c>
      <c r="GH1335" t="s">
        <v>356</v>
      </c>
    </row>
    <row r="1336" spans="1:190" x14ac:dyDescent="0.35">
      <c r="A1336" t="s">
        <v>57</v>
      </c>
      <c r="B1336" t="s">
        <v>58</v>
      </c>
      <c r="C1336" t="s">
        <v>3492</v>
      </c>
      <c r="D1336" t="s">
        <v>3276</v>
      </c>
      <c r="E1336" t="s">
        <v>3558</v>
      </c>
      <c r="F1336" t="s">
        <v>3559</v>
      </c>
      <c r="G1336" t="s">
        <v>3564</v>
      </c>
      <c r="H1336" t="s">
        <v>3565</v>
      </c>
      <c r="I1336">
        <v>14</v>
      </c>
      <c r="J1336">
        <v>4</v>
      </c>
      <c r="K1336" t="s">
        <v>345</v>
      </c>
      <c r="L1336">
        <v>6.4801697730000001</v>
      </c>
      <c r="M1336">
        <v>29.654199599999998</v>
      </c>
      <c r="N1336" t="s">
        <v>346</v>
      </c>
      <c r="O1336" t="s">
        <v>347</v>
      </c>
      <c r="P1336" s="133">
        <v>161</v>
      </c>
      <c r="Q1336" s="133">
        <v>724</v>
      </c>
      <c r="R1336" s="133">
        <v>157</v>
      </c>
      <c r="S1336" s="133">
        <v>706</v>
      </c>
      <c r="T1336" s="133">
        <v>188</v>
      </c>
      <c r="U1336" t="s">
        <v>58</v>
      </c>
      <c r="V1336" t="s">
        <v>3276</v>
      </c>
      <c r="W1336">
        <v>345</v>
      </c>
      <c r="X1336" t="s">
        <v>58</v>
      </c>
      <c r="Y1336" t="s">
        <v>3276</v>
      </c>
      <c r="Z1336">
        <v>163</v>
      </c>
      <c r="AA1336" t="s">
        <v>58</v>
      </c>
      <c r="AB1336" t="s">
        <v>3276</v>
      </c>
      <c r="AC1336">
        <v>4</v>
      </c>
      <c r="AD1336" t="s">
        <v>58</v>
      </c>
      <c r="AE1336" t="s">
        <v>3276</v>
      </c>
      <c r="AF1336">
        <v>0</v>
      </c>
      <c r="AI1336">
        <v>6</v>
      </c>
      <c r="AJ1336" t="s">
        <v>348</v>
      </c>
      <c r="AK1336" t="s">
        <v>348</v>
      </c>
      <c r="AL1336" t="s">
        <v>347</v>
      </c>
      <c r="AM1336">
        <v>4</v>
      </c>
      <c r="AN1336">
        <v>18</v>
      </c>
      <c r="AO1336">
        <v>5</v>
      </c>
      <c r="AP1336" t="s">
        <v>123</v>
      </c>
      <c r="AQ1336" t="s">
        <v>352</v>
      </c>
      <c r="AR1336">
        <v>7</v>
      </c>
      <c r="AS1336" t="s">
        <v>119</v>
      </c>
      <c r="AT1336" t="s">
        <v>1612</v>
      </c>
      <c r="AU1336">
        <v>6</v>
      </c>
      <c r="AV1336" t="s">
        <v>121</v>
      </c>
      <c r="AW1336" t="s">
        <v>522</v>
      </c>
      <c r="AX1336">
        <v>0</v>
      </c>
      <c r="BA1336">
        <v>0</v>
      </c>
      <c r="BD1336">
        <v>0</v>
      </c>
      <c r="BE1336">
        <v>45</v>
      </c>
      <c r="BF1336">
        <v>148</v>
      </c>
      <c r="BG1336">
        <v>0</v>
      </c>
      <c r="BH1336" t="s">
        <v>349</v>
      </c>
      <c r="BI1336">
        <v>0</v>
      </c>
      <c r="BJ1336">
        <v>0</v>
      </c>
      <c r="BK1336">
        <v>32</v>
      </c>
      <c r="BL1336">
        <v>254</v>
      </c>
      <c r="BM1336">
        <v>66</v>
      </c>
      <c r="BN1336" t="s">
        <v>349</v>
      </c>
      <c r="BO1336">
        <v>0</v>
      </c>
      <c r="BP1336">
        <v>0</v>
      </c>
      <c r="BQ1336">
        <v>48</v>
      </c>
      <c r="BR1336">
        <v>96</v>
      </c>
      <c r="BS1336">
        <v>25</v>
      </c>
      <c r="BT1336" t="s">
        <v>349</v>
      </c>
      <c r="BU1336">
        <v>0</v>
      </c>
      <c r="BV1336">
        <v>0</v>
      </c>
      <c r="BW1336">
        <v>0</v>
      </c>
      <c r="BX1336">
        <v>4</v>
      </c>
      <c r="BY1336">
        <v>0</v>
      </c>
      <c r="BZ1336" t="s">
        <v>349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 t="s">
        <v>349</v>
      </c>
      <c r="CG1336">
        <v>0</v>
      </c>
      <c r="CH1336">
        <v>0</v>
      </c>
      <c r="CI1336">
        <v>6</v>
      </c>
      <c r="CJ1336" t="s">
        <v>347</v>
      </c>
      <c r="CK1336">
        <v>67</v>
      </c>
      <c r="CL1336" t="s">
        <v>347</v>
      </c>
      <c r="CM1336">
        <v>4</v>
      </c>
      <c r="CN1336" s="133">
        <v>18</v>
      </c>
      <c r="CO1336" s="133" t="s">
        <v>347</v>
      </c>
      <c r="CP1336" s="133">
        <v>73</v>
      </c>
      <c r="CQ1336" s="133">
        <v>328</v>
      </c>
      <c r="CR1336">
        <v>68</v>
      </c>
      <c r="CS1336">
        <v>306</v>
      </c>
      <c r="CT1336">
        <v>40</v>
      </c>
      <c r="CU1336" t="s">
        <v>70</v>
      </c>
      <c r="CV1336" t="s">
        <v>3524</v>
      </c>
      <c r="CW1336" t="s">
        <v>350</v>
      </c>
      <c r="CY1336">
        <v>113</v>
      </c>
      <c r="CZ1336" t="s">
        <v>70</v>
      </c>
      <c r="DA1336" t="s">
        <v>3524</v>
      </c>
      <c r="DB1336" t="s">
        <v>444</v>
      </c>
      <c r="DD1336">
        <v>65</v>
      </c>
      <c r="DE1336" t="s">
        <v>58</v>
      </c>
      <c r="DF1336" t="s">
        <v>1095</v>
      </c>
      <c r="DG1336" t="s">
        <v>444</v>
      </c>
      <c r="DI1336">
        <v>52</v>
      </c>
      <c r="DJ1336" t="s">
        <v>58</v>
      </c>
      <c r="DK1336" t="s">
        <v>1751</v>
      </c>
      <c r="DL1336" t="s">
        <v>444</v>
      </c>
      <c r="DN1336">
        <v>25</v>
      </c>
      <c r="DO1336" t="s">
        <v>70</v>
      </c>
      <c r="DP1336" t="s">
        <v>1725</v>
      </c>
      <c r="DQ1336" t="s">
        <v>444</v>
      </c>
      <c r="DS1336">
        <v>11</v>
      </c>
      <c r="DT1336" t="s">
        <v>348</v>
      </c>
      <c r="DU1336" t="s">
        <v>348</v>
      </c>
      <c r="DV1336" t="s">
        <v>347</v>
      </c>
      <c r="DW1336">
        <v>5</v>
      </c>
      <c r="DX1336">
        <v>22</v>
      </c>
      <c r="DY1336">
        <v>2</v>
      </c>
      <c r="DZ1336" t="s">
        <v>121</v>
      </c>
      <c r="EB1336" t="s">
        <v>359</v>
      </c>
      <c r="ED1336" t="s">
        <v>350</v>
      </c>
      <c r="EF1336">
        <v>3</v>
      </c>
      <c r="EG1336" t="s">
        <v>123</v>
      </c>
      <c r="EI1336" t="s">
        <v>360</v>
      </c>
      <c r="EK1336" t="s">
        <v>350</v>
      </c>
      <c r="EM1336">
        <v>5</v>
      </c>
      <c r="EN1336" t="s">
        <v>121</v>
      </c>
      <c r="EP1336" t="s">
        <v>359</v>
      </c>
      <c r="ER1336" t="s">
        <v>444</v>
      </c>
      <c r="ET1336">
        <v>12</v>
      </c>
      <c r="EU1336" t="s">
        <v>121</v>
      </c>
      <c r="EW1336" t="s">
        <v>359</v>
      </c>
      <c r="EY1336" t="s">
        <v>350</v>
      </c>
      <c r="FA1336">
        <v>0</v>
      </c>
      <c r="FH1336">
        <v>0</v>
      </c>
      <c r="FK1336">
        <v>38</v>
      </c>
      <c r="FL1336">
        <v>171</v>
      </c>
      <c r="FM1336">
        <v>22</v>
      </c>
      <c r="FN1336">
        <v>99</v>
      </c>
      <c r="FO1336">
        <v>13</v>
      </c>
      <c r="FP1336">
        <v>58</v>
      </c>
      <c r="FQ1336">
        <v>0</v>
      </c>
      <c r="FR1336">
        <v>0</v>
      </c>
      <c r="FS1336" t="s">
        <v>347</v>
      </c>
      <c r="FT1336">
        <v>50</v>
      </c>
      <c r="FU1336">
        <v>225</v>
      </c>
      <c r="FV1336" t="s">
        <v>58</v>
      </c>
      <c r="FW1336" t="s">
        <v>1095</v>
      </c>
      <c r="FX1336" t="s">
        <v>347</v>
      </c>
      <c r="FY1336" t="s">
        <v>123</v>
      </c>
      <c r="FZ1336" t="s">
        <v>347</v>
      </c>
      <c r="GA1336">
        <v>21</v>
      </c>
      <c r="GB1336">
        <v>95</v>
      </c>
      <c r="GC1336" t="s">
        <v>353</v>
      </c>
      <c r="GD1336" t="s">
        <v>354</v>
      </c>
      <c r="GE1336" t="s">
        <v>355</v>
      </c>
      <c r="GF1336" t="s">
        <v>354</v>
      </c>
      <c r="GG1336">
        <v>14</v>
      </c>
      <c r="GH1336" t="s">
        <v>356</v>
      </c>
    </row>
    <row r="1337" spans="1:190" x14ac:dyDescent="0.35">
      <c r="A1337" t="s">
        <v>57</v>
      </c>
      <c r="B1337" t="s">
        <v>58</v>
      </c>
      <c r="C1337" t="s">
        <v>3492</v>
      </c>
      <c r="D1337" t="s">
        <v>3276</v>
      </c>
      <c r="E1337" t="s">
        <v>3558</v>
      </c>
      <c r="F1337" t="s">
        <v>3559</v>
      </c>
      <c r="G1337" t="s">
        <v>3566</v>
      </c>
      <c r="H1337" t="s">
        <v>3567</v>
      </c>
      <c r="I1337">
        <v>14</v>
      </c>
      <c r="J1337">
        <v>4</v>
      </c>
      <c r="K1337" t="s">
        <v>345</v>
      </c>
      <c r="L1337">
        <v>6.3879199030000002</v>
      </c>
      <c r="M1337">
        <v>29.747900009999999</v>
      </c>
      <c r="N1337" t="s">
        <v>346</v>
      </c>
      <c r="O1337" t="s">
        <v>347</v>
      </c>
      <c r="P1337" s="133">
        <v>156</v>
      </c>
      <c r="Q1337" s="133">
        <v>702</v>
      </c>
      <c r="R1337" s="133">
        <v>144</v>
      </c>
      <c r="S1337" s="133">
        <v>648</v>
      </c>
      <c r="T1337" s="133">
        <v>56</v>
      </c>
      <c r="U1337" t="s">
        <v>58</v>
      </c>
      <c r="V1337" t="s">
        <v>3276</v>
      </c>
      <c r="W1337">
        <v>292</v>
      </c>
      <c r="X1337" t="s">
        <v>58</v>
      </c>
      <c r="Y1337" t="s">
        <v>3276</v>
      </c>
      <c r="Z1337">
        <v>198</v>
      </c>
      <c r="AA1337" t="s">
        <v>58</v>
      </c>
      <c r="AB1337" t="s">
        <v>3276</v>
      </c>
      <c r="AC1337">
        <v>86</v>
      </c>
      <c r="AD1337" t="s">
        <v>58</v>
      </c>
      <c r="AE1337" t="s">
        <v>3276</v>
      </c>
      <c r="AF1337">
        <v>16</v>
      </c>
      <c r="AG1337" t="s">
        <v>58</v>
      </c>
      <c r="AH1337" t="s">
        <v>1095</v>
      </c>
      <c r="AI1337">
        <v>0</v>
      </c>
      <c r="AL1337" t="s">
        <v>347</v>
      </c>
      <c r="AM1337">
        <v>12</v>
      </c>
      <c r="AN1337">
        <v>54</v>
      </c>
      <c r="AO1337">
        <v>14</v>
      </c>
      <c r="AP1337" t="s">
        <v>123</v>
      </c>
      <c r="AQ1337" t="s">
        <v>360</v>
      </c>
      <c r="AR1337">
        <v>12</v>
      </c>
      <c r="AS1337" t="s">
        <v>121</v>
      </c>
      <c r="AT1337" t="s">
        <v>359</v>
      </c>
      <c r="AU1337">
        <v>13</v>
      </c>
      <c r="AV1337" t="s">
        <v>123</v>
      </c>
      <c r="AW1337" t="s">
        <v>352</v>
      </c>
      <c r="AX1337">
        <v>8</v>
      </c>
      <c r="AY1337" t="s">
        <v>123</v>
      </c>
      <c r="AZ1337" t="s">
        <v>351</v>
      </c>
      <c r="BA1337">
        <v>7</v>
      </c>
      <c r="BB1337" t="s">
        <v>121</v>
      </c>
      <c r="BC1337" t="s">
        <v>3190</v>
      </c>
      <c r="BD1337">
        <v>0</v>
      </c>
      <c r="BE1337">
        <v>48</v>
      </c>
      <c r="BF1337">
        <v>0</v>
      </c>
      <c r="BG1337">
        <v>22</v>
      </c>
      <c r="BH1337" t="s">
        <v>349</v>
      </c>
      <c r="BI1337">
        <v>0</v>
      </c>
      <c r="BJ1337">
        <v>0</v>
      </c>
      <c r="BK1337">
        <v>40</v>
      </c>
      <c r="BL1337">
        <v>264</v>
      </c>
      <c r="BM1337">
        <v>0</v>
      </c>
      <c r="BN1337" t="s">
        <v>349</v>
      </c>
      <c r="BO1337">
        <v>0</v>
      </c>
      <c r="BP1337">
        <v>0</v>
      </c>
      <c r="BQ1337">
        <v>0</v>
      </c>
      <c r="BR1337">
        <v>211</v>
      </c>
      <c r="BS1337">
        <v>0</v>
      </c>
      <c r="BT1337" t="s">
        <v>349</v>
      </c>
      <c r="BU1337">
        <v>0</v>
      </c>
      <c r="BV1337">
        <v>0</v>
      </c>
      <c r="BW1337">
        <v>0</v>
      </c>
      <c r="BX1337">
        <v>43</v>
      </c>
      <c r="BY1337">
        <v>51</v>
      </c>
      <c r="BZ1337" t="s">
        <v>349</v>
      </c>
      <c r="CA1337">
        <v>0</v>
      </c>
      <c r="CB1337">
        <v>0</v>
      </c>
      <c r="CC1337">
        <v>5</v>
      </c>
      <c r="CD1337">
        <v>0</v>
      </c>
      <c r="CE1337">
        <v>18</v>
      </c>
      <c r="CF1337" t="s">
        <v>349</v>
      </c>
      <c r="CG1337">
        <v>0</v>
      </c>
      <c r="CH1337">
        <v>0</v>
      </c>
      <c r="CI1337">
        <v>0</v>
      </c>
      <c r="CJ1337" t="s">
        <v>347</v>
      </c>
      <c r="CK1337">
        <v>155</v>
      </c>
      <c r="CL1337" t="s">
        <v>349</v>
      </c>
      <c r="CM1337">
        <v>0</v>
      </c>
      <c r="CN1337" s="133">
        <v>0</v>
      </c>
      <c r="CO1337" s="133" t="s">
        <v>347</v>
      </c>
      <c r="CP1337" s="133">
        <v>68</v>
      </c>
      <c r="CQ1337" s="133">
        <v>308</v>
      </c>
      <c r="CR1337">
        <v>60</v>
      </c>
      <c r="CS1337">
        <v>272</v>
      </c>
      <c r="CT1337">
        <v>33</v>
      </c>
      <c r="CU1337" t="s">
        <v>70</v>
      </c>
      <c r="CV1337" t="s">
        <v>726</v>
      </c>
      <c r="CW1337" t="s">
        <v>350</v>
      </c>
      <c r="CY1337">
        <v>52</v>
      </c>
      <c r="CZ1337" t="s">
        <v>58</v>
      </c>
      <c r="DA1337" t="s">
        <v>1095</v>
      </c>
      <c r="DB1337" t="s">
        <v>444</v>
      </c>
      <c r="DD1337">
        <v>79</v>
      </c>
      <c r="DE1337" t="s">
        <v>70</v>
      </c>
      <c r="DF1337" t="s">
        <v>1725</v>
      </c>
      <c r="DG1337" t="s">
        <v>350</v>
      </c>
      <c r="DI1337">
        <v>78</v>
      </c>
      <c r="DJ1337" t="s">
        <v>58</v>
      </c>
      <c r="DK1337" t="s">
        <v>1751</v>
      </c>
      <c r="DL1337" t="s">
        <v>444</v>
      </c>
      <c r="DN1337">
        <v>26</v>
      </c>
      <c r="DO1337" t="s">
        <v>58</v>
      </c>
      <c r="DP1337" t="s">
        <v>3330</v>
      </c>
      <c r="DQ1337" t="s">
        <v>405</v>
      </c>
      <c r="DS1337">
        <v>4</v>
      </c>
      <c r="DT1337" t="s">
        <v>348</v>
      </c>
      <c r="DU1337" t="s">
        <v>348</v>
      </c>
      <c r="DV1337" t="s">
        <v>347</v>
      </c>
      <c r="DW1337">
        <v>8</v>
      </c>
      <c r="DX1337">
        <v>36</v>
      </c>
      <c r="DY1337">
        <v>7</v>
      </c>
      <c r="DZ1337" t="s">
        <v>121</v>
      </c>
      <c r="EB1337" t="s">
        <v>359</v>
      </c>
      <c r="ED1337" t="s">
        <v>350</v>
      </c>
      <c r="EF1337">
        <v>7</v>
      </c>
      <c r="EG1337" t="s">
        <v>123</v>
      </c>
      <c r="EI1337" t="s">
        <v>352</v>
      </c>
      <c r="EK1337" t="s">
        <v>350</v>
      </c>
      <c r="EM1337">
        <v>10</v>
      </c>
      <c r="EN1337" t="s">
        <v>123</v>
      </c>
      <c r="EP1337" t="s">
        <v>486</v>
      </c>
      <c r="ER1337" t="s">
        <v>350</v>
      </c>
      <c r="ET1337">
        <v>4</v>
      </c>
      <c r="EU1337" t="s">
        <v>121</v>
      </c>
      <c r="EW1337" t="s">
        <v>359</v>
      </c>
      <c r="EY1337" t="s">
        <v>350</v>
      </c>
      <c r="FA1337">
        <v>6</v>
      </c>
      <c r="FB1337" t="s">
        <v>121</v>
      </c>
      <c r="FD1337" t="s">
        <v>359</v>
      </c>
      <c r="FF1337" t="s">
        <v>350</v>
      </c>
      <c r="FH1337">
        <v>2</v>
      </c>
      <c r="FK1337">
        <v>18</v>
      </c>
      <c r="FL1337">
        <v>82</v>
      </c>
      <c r="FM1337">
        <v>34</v>
      </c>
      <c r="FN1337">
        <v>154</v>
      </c>
      <c r="FO1337">
        <v>16</v>
      </c>
      <c r="FP1337">
        <v>72</v>
      </c>
      <c r="FQ1337">
        <v>0</v>
      </c>
      <c r="FR1337">
        <v>0</v>
      </c>
      <c r="FS1337" t="s">
        <v>347</v>
      </c>
      <c r="FT1337">
        <v>90</v>
      </c>
      <c r="FU1337">
        <v>403</v>
      </c>
      <c r="FV1337" t="s">
        <v>70</v>
      </c>
      <c r="FW1337" t="s">
        <v>726</v>
      </c>
      <c r="FX1337" t="s">
        <v>347</v>
      </c>
      <c r="FY1337" t="s">
        <v>121</v>
      </c>
      <c r="FZ1337" t="s">
        <v>347</v>
      </c>
      <c r="GA1337">
        <v>25</v>
      </c>
      <c r="GB1337">
        <v>113</v>
      </c>
      <c r="GC1337" t="s">
        <v>353</v>
      </c>
      <c r="GD1337" t="s">
        <v>354</v>
      </c>
      <c r="GE1337" t="s">
        <v>354</v>
      </c>
      <c r="GF1337" t="s">
        <v>355</v>
      </c>
      <c r="GG1337">
        <v>14</v>
      </c>
      <c r="GH1337" t="s">
        <v>356</v>
      </c>
    </row>
    <row r="1338" spans="1:190" x14ac:dyDescent="0.35">
      <c r="A1338" t="s">
        <v>57</v>
      </c>
      <c r="B1338" t="s">
        <v>58</v>
      </c>
      <c r="C1338" t="s">
        <v>3492</v>
      </c>
      <c r="D1338" t="s">
        <v>3276</v>
      </c>
      <c r="E1338" t="s">
        <v>3558</v>
      </c>
      <c r="F1338" t="s">
        <v>3559</v>
      </c>
      <c r="G1338" t="s">
        <v>3568</v>
      </c>
      <c r="H1338" t="s">
        <v>3569</v>
      </c>
      <c r="I1338">
        <v>14</v>
      </c>
      <c r="J1338">
        <v>4</v>
      </c>
      <c r="K1338" t="s">
        <v>345</v>
      </c>
      <c r="L1338">
        <v>6.4880599979999998</v>
      </c>
      <c r="M1338">
        <v>29.614700320000001</v>
      </c>
      <c r="N1338" t="s">
        <v>346</v>
      </c>
      <c r="O1338" t="s">
        <v>347</v>
      </c>
      <c r="P1338" s="133">
        <v>149</v>
      </c>
      <c r="Q1338" s="133">
        <v>757</v>
      </c>
      <c r="R1338" s="133">
        <v>138</v>
      </c>
      <c r="S1338" s="133">
        <v>707</v>
      </c>
      <c r="T1338" s="133">
        <v>133</v>
      </c>
      <c r="U1338" t="s">
        <v>58</v>
      </c>
      <c r="V1338" t="s">
        <v>3276</v>
      </c>
      <c r="W1338">
        <v>210</v>
      </c>
      <c r="X1338" t="s">
        <v>58</v>
      </c>
      <c r="Y1338" t="s">
        <v>3276</v>
      </c>
      <c r="Z1338">
        <v>185</v>
      </c>
      <c r="AA1338" t="s">
        <v>58</v>
      </c>
      <c r="AB1338" t="s">
        <v>3276</v>
      </c>
      <c r="AC1338">
        <v>150</v>
      </c>
      <c r="AD1338" t="s">
        <v>58</v>
      </c>
      <c r="AE1338" t="s">
        <v>3276</v>
      </c>
      <c r="AF1338">
        <v>29</v>
      </c>
      <c r="AG1338" t="s">
        <v>58</v>
      </c>
      <c r="AH1338" t="s">
        <v>1095</v>
      </c>
      <c r="AI1338">
        <v>0</v>
      </c>
      <c r="AL1338" t="s">
        <v>347</v>
      </c>
      <c r="AM1338">
        <v>11</v>
      </c>
      <c r="AN1338">
        <v>50</v>
      </c>
      <c r="AO1338">
        <v>9</v>
      </c>
      <c r="AP1338" t="s">
        <v>123</v>
      </c>
      <c r="AQ1338" t="s">
        <v>360</v>
      </c>
      <c r="AR1338">
        <v>11</v>
      </c>
      <c r="AS1338" t="s">
        <v>121</v>
      </c>
      <c r="AT1338" t="s">
        <v>2061</v>
      </c>
      <c r="AU1338">
        <v>12</v>
      </c>
      <c r="AV1338" t="s">
        <v>119</v>
      </c>
      <c r="AW1338" t="s">
        <v>373</v>
      </c>
      <c r="AX1338">
        <v>12</v>
      </c>
      <c r="AY1338" t="s">
        <v>123</v>
      </c>
      <c r="AZ1338" t="s">
        <v>352</v>
      </c>
      <c r="BA1338">
        <v>6</v>
      </c>
      <c r="BB1338" t="s">
        <v>113</v>
      </c>
      <c r="BC1338" t="s">
        <v>3570</v>
      </c>
      <c r="BD1338">
        <v>0</v>
      </c>
      <c r="BE1338">
        <v>60</v>
      </c>
      <c r="BF1338">
        <v>72</v>
      </c>
      <c r="BG1338">
        <v>10</v>
      </c>
      <c r="BH1338" t="s">
        <v>349</v>
      </c>
      <c r="BI1338">
        <v>0</v>
      </c>
      <c r="BJ1338">
        <v>0</v>
      </c>
      <c r="BK1338">
        <v>0</v>
      </c>
      <c r="BL1338">
        <v>221</v>
      </c>
      <c r="BM1338">
        <v>0</v>
      </c>
      <c r="BN1338" t="s">
        <v>349</v>
      </c>
      <c r="BO1338">
        <v>0</v>
      </c>
      <c r="BP1338">
        <v>0</v>
      </c>
      <c r="BQ1338">
        <v>0</v>
      </c>
      <c r="BR1338">
        <v>0</v>
      </c>
      <c r="BS1338">
        <v>197</v>
      </c>
      <c r="BT1338" t="s">
        <v>349</v>
      </c>
      <c r="BU1338">
        <v>0</v>
      </c>
      <c r="BV1338">
        <v>0</v>
      </c>
      <c r="BW1338">
        <v>0</v>
      </c>
      <c r="BX1338">
        <v>0</v>
      </c>
      <c r="BY1338">
        <v>162</v>
      </c>
      <c r="BZ1338" t="s">
        <v>349</v>
      </c>
      <c r="CA1338">
        <v>0</v>
      </c>
      <c r="CB1338">
        <v>0</v>
      </c>
      <c r="CC1338">
        <v>0</v>
      </c>
      <c r="CD1338">
        <v>0</v>
      </c>
      <c r="CE1338">
        <v>35</v>
      </c>
      <c r="CF1338" t="s">
        <v>349</v>
      </c>
      <c r="CG1338">
        <v>0</v>
      </c>
      <c r="CH1338">
        <v>0</v>
      </c>
      <c r="CI1338">
        <v>0</v>
      </c>
      <c r="CJ1338" t="s">
        <v>347</v>
      </c>
      <c r="CK1338">
        <v>24</v>
      </c>
      <c r="CL1338" t="s">
        <v>347</v>
      </c>
      <c r="CM1338">
        <v>6</v>
      </c>
      <c r="CN1338" s="133">
        <v>27</v>
      </c>
      <c r="CO1338" s="133" t="s">
        <v>347</v>
      </c>
      <c r="CP1338" s="133">
        <v>66</v>
      </c>
      <c r="CQ1338" s="133">
        <v>295</v>
      </c>
      <c r="CR1338">
        <v>54</v>
      </c>
      <c r="CS1338">
        <v>243</v>
      </c>
      <c r="CT1338">
        <v>56</v>
      </c>
      <c r="CU1338" t="s">
        <v>52</v>
      </c>
      <c r="CV1338" t="s">
        <v>340</v>
      </c>
      <c r="CW1338" t="s">
        <v>350</v>
      </c>
      <c r="CY1338">
        <v>68</v>
      </c>
      <c r="CZ1338" t="s">
        <v>58</v>
      </c>
      <c r="DA1338" t="s">
        <v>1751</v>
      </c>
      <c r="DB1338" t="s">
        <v>444</v>
      </c>
      <c r="DD1338">
        <v>57</v>
      </c>
      <c r="DE1338" t="s">
        <v>70</v>
      </c>
      <c r="DF1338" t="s">
        <v>726</v>
      </c>
      <c r="DG1338" t="s">
        <v>444</v>
      </c>
      <c r="DI1338">
        <v>35</v>
      </c>
      <c r="DJ1338" t="s">
        <v>58</v>
      </c>
      <c r="DK1338" t="s">
        <v>1751</v>
      </c>
      <c r="DL1338" t="s">
        <v>444</v>
      </c>
      <c r="DN1338">
        <v>0</v>
      </c>
      <c r="DS1338">
        <v>27</v>
      </c>
      <c r="DT1338" t="s">
        <v>348</v>
      </c>
      <c r="DU1338" t="s">
        <v>348</v>
      </c>
      <c r="DV1338" t="s">
        <v>347</v>
      </c>
      <c r="DW1338">
        <v>12</v>
      </c>
      <c r="DX1338">
        <v>52</v>
      </c>
      <c r="DY1338">
        <v>0</v>
      </c>
      <c r="EF1338">
        <v>0</v>
      </c>
      <c r="EM1338">
        <v>0</v>
      </c>
      <c r="ET1338">
        <v>31</v>
      </c>
      <c r="EU1338" t="s">
        <v>121</v>
      </c>
      <c r="EW1338" t="s">
        <v>359</v>
      </c>
      <c r="EY1338" t="s">
        <v>350</v>
      </c>
      <c r="FA1338">
        <v>21</v>
      </c>
      <c r="FB1338" t="s">
        <v>123</v>
      </c>
      <c r="FD1338" t="s">
        <v>360</v>
      </c>
      <c r="FF1338" t="s">
        <v>350</v>
      </c>
      <c r="FH1338">
        <v>0</v>
      </c>
      <c r="FK1338">
        <v>21</v>
      </c>
      <c r="FL1338">
        <v>21</v>
      </c>
      <c r="FM1338">
        <v>18</v>
      </c>
      <c r="FN1338">
        <v>175</v>
      </c>
      <c r="FO1338">
        <v>27</v>
      </c>
      <c r="FP1338">
        <v>99</v>
      </c>
      <c r="FQ1338">
        <v>0</v>
      </c>
      <c r="FR1338">
        <v>0</v>
      </c>
      <c r="FS1338" t="s">
        <v>347</v>
      </c>
      <c r="FT1338">
        <v>110</v>
      </c>
      <c r="FU1338">
        <v>495</v>
      </c>
      <c r="FV1338" t="s">
        <v>70</v>
      </c>
      <c r="FW1338" t="s">
        <v>1725</v>
      </c>
      <c r="FX1338" t="s">
        <v>347</v>
      </c>
      <c r="FY1338" t="s">
        <v>121</v>
      </c>
      <c r="FZ1338" t="s">
        <v>347</v>
      </c>
      <c r="GA1338">
        <v>5</v>
      </c>
      <c r="GB1338">
        <v>24</v>
      </c>
      <c r="GC1338" t="s">
        <v>353</v>
      </c>
      <c r="GD1338" t="s">
        <v>354</v>
      </c>
      <c r="GE1338" t="s">
        <v>355</v>
      </c>
      <c r="GF1338" t="s">
        <v>354</v>
      </c>
      <c r="GG1338">
        <v>14</v>
      </c>
      <c r="GH1338" t="s">
        <v>356</v>
      </c>
    </row>
    <row r="1339" spans="1:190" x14ac:dyDescent="0.35">
      <c r="A1339" t="s">
        <v>57</v>
      </c>
      <c r="B1339" t="s">
        <v>58</v>
      </c>
      <c r="C1339" t="s">
        <v>3492</v>
      </c>
      <c r="D1339" t="s">
        <v>3276</v>
      </c>
      <c r="E1339" t="s">
        <v>3558</v>
      </c>
      <c r="F1339" t="s">
        <v>3559</v>
      </c>
      <c r="G1339" t="s">
        <v>3571</v>
      </c>
      <c r="H1339" t="s">
        <v>3559</v>
      </c>
      <c r="I1339">
        <v>14</v>
      </c>
      <c r="J1339">
        <v>4</v>
      </c>
      <c r="K1339" t="s">
        <v>345</v>
      </c>
      <c r="L1339">
        <v>6.5100002290000001</v>
      </c>
      <c r="M1339">
        <v>29.620000839999999</v>
      </c>
      <c r="N1339" t="s">
        <v>346</v>
      </c>
      <c r="O1339" t="s">
        <v>347</v>
      </c>
      <c r="P1339" s="133">
        <v>363</v>
      </c>
      <c r="Q1339" s="133">
        <v>1853</v>
      </c>
      <c r="R1339" s="133">
        <v>342</v>
      </c>
      <c r="S1339" s="133">
        <v>1758</v>
      </c>
      <c r="T1339" s="133">
        <v>766</v>
      </c>
      <c r="U1339" t="s">
        <v>58</v>
      </c>
      <c r="V1339" t="s">
        <v>3276</v>
      </c>
      <c r="W1339">
        <v>892</v>
      </c>
      <c r="X1339" t="s">
        <v>58</v>
      </c>
      <c r="Y1339" t="s">
        <v>3276</v>
      </c>
      <c r="Z1339">
        <v>95</v>
      </c>
      <c r="AA1339" t="s">
        <v>58</v>
      </c>
      <c r="AB1339" t="s">
        <v>3276</v>
      </c>
      <c r="AC1339">
        <v>0</v>
      </c>
      <c r="AF1339">
        <v>0</v>
      </c>
      <c r="AI1339">
        <v>5</v>
      </c>
      <c r="AJ1339" t="s">
        <v>348</v>
      </c>
      <c r="AK1339" t="s">
        <v>348</v>
      </c>
      <c r="AL1339" t="s">
        <v>347</v>
      </c>
      <c r="AM1339">
        <v>21</v>
      </c>
      <c r="AN1339">
        <v>95</v>
      </c>
      <c r="AO1339">
        <v>18</v>
      </c>
      <c r="AP1339" t="s">
        <v>123</v>
      </c>
      <c r="AQ1339" t="s">
        <v>352</v>
      </c>
      <c r="AR1339">
        <v>24</v>
      </c>
      <c r="AS1339" t="s">
        <v>121</v>
      </c>
      <c r="AT1339" t="s">
        <v>359</v>
      </c>
      <c r="AU1339">
        <v>28</v>
      </c>
      <c r="AV1339" t="s">
        <v>119</v>
      </c>
      <c r="AW1339" t="s">
        <v>1612</v>
      </c>
      <c r="AX1339">
        <v>17</v>
      </c>
      <c r="AY1339" t="s">
        <v>123</v>
      </c>
      <c r="AZ1339" t="s">
        <v>360</v>
      </c>
      <c r="BA1339">
        <v>8</v>
      </c>
      <c r="BB1339" t="s">
        <v>121</v>
      </c>
      <c r="BC1339" t="s">
        <v>359</v>
      </c>
      <c r="BD1339">
        <v>0</v>
      </c>
      <c r="BE1339">
        <v>362</v>
      </c>
      <c r="BF1339">
        <v>393</v>
      </c>
      <c r="BG1339">
        <v>29</v>
      </c>
      <c r="BH1339" t="s">
        <v>349</v>
      </c>
      <c r="BI1339">
        <v>0</v>
      </c>
      <c r="BJ1339">
        <v>0</v>
      </c>
      <c r="BK1339">
        <v>300</v>
      </c>
      <c r="BL1339">
        <v>382</v>
      </c>
      <c r="BM1339">
        <v>234</v>
      </c>
      <c r="BN1339" t="s">
        <v>349</v>
      </c>
      <c r="BO1339">
        <v>0</v>
      </c>
      <c r="BP1339">
        <v>0</v>
      </c>
      <c r="BQ1339">
        <v>0</v>
      </c>
      <c r="BR1339">
        <v>78</v>
      </c>
      <c r="BS1339">
        <v>45</v>
      </c>
      <c r="BT1339" t="s">
        <v>349</v>
      </c>
      <c r="BU1339">
        <v>0</v>
      </c>
      <c r="BV1339">
        <v>0</v>
      </c>
      <c r="BW1339">
        <v>0</v>
      </c>
      <c r="BX1339">
        <v>0</v>
      </c>
      <c r="BY1339">
        <v>17</v>
      </c>
      <c r="BZ1339" t="s">
        <v>349</v>
      </c>
      <c r="CA1339">
        <v>0</v>
      </c>
      <c r="CB1339">
        <v>0</v>
      </c>
      <c r="CC1339">
        <v>0</v>
      </c>
      <c r="CD1339">
        <v>0</v>
      </c>
      <c r="CE1339">
        <v>8</v>
      </c>
      <c r="CF1339" t="s">
        <v>349</v>
      </c>
      <c r="CG1339">
        <v>0</v>
      </c>
      <c r="CH1339">
        <v>0</v>
      </c>
      <c r="CI1339">
        <v>5</v>
      </c>
      <c r="CJ1339" t="s">
        <v>347</v>
      </c>
      <c r="CK1339">
        <v>108</v>
      </c>
      <c r="CL1339" t="s">
        <v>347</v>
      </c>
      <c r="CM1339">
        <v>24</v>
      </c>
      <c r="CN1339" s="133">
        <v>108</v>
      </c>
      <c r="CO1339" s="133" t="s">
        <v>347</v>
      </c>
      <c r="CP1339" s="133">
        <v>201</v>
      </c>
      <c r="CQ1339" s="133">
        <v>1031</v>
      </c>
      <c r="CR1339">
        <v>173</v>
      </c>
      <c r="CS1339">
        <v>891</v>
      </c>
      <c r="CT1339">
        <v>170</v>
      </c>
      <c r="CU1339" t="s">
        <v>52</v>
      </c>
      <c r="CV1339" t="s">
        <v>340</v>
      </c>
      <c r="CW1339" t="s">
        <v>444</v>
      </c>
      <c r="CY1339">
        <v>192</v>
      </c>
      <c r="CZ1339" t="s">
        <v>70</v>
      </c>
      <c r="DA1339" t="s">
        <v>726</v>
      </c>
      <c r="DB1339" t="s">
        <v>444</v>
      </c>
      <c r="DD1339">
        <v>159</v>
      </c>
      <c r="DE1339" t="s">
        <v>70</v>
      </c>
      <c r="DF1339" t="s">
        <v>726</v>
      </c>
      <c r="DG1339" t="s">
        <v>444</v>
      </c>
      <c r="DI1339">
        <v>220</v>
      </c>
      <c r="DJ1339" t="s">
        <v>58</v>
      </c>
      <c r="DK1339" t="s">
        <v>1095</v>
      </c>
      <c r="DL1339" t="s">
        <v>444</v>
      </c>
      <c r="DN1339">
        <v>102</v>
      </c>
      <c r="DO1339" t="s">
        <v>68</v>
      </c>
      <c r="DP1339" t="s">
        <v>1910</v>
      </c>
      <c r="DQ1339" t="s">
        <v>350</v>
      </c>
      <c r="DS1339">
        <v>48</v>
      </c>
      <c r="DT1339" t="s">
        <v>348</v>
      </c>
      <c r="DU1339" t="s">
        <v>348</v>
      </c>
      <c r="DV1339" t="s">
        <v>347</v>
      </c>
      <c r="DW1339">
        <v>28</v>
      </c>
      <c r="DX1339">
        <v>140</v>
      </c>
      <c r="DY1339">
        <v>34</v>
      </c>
      <c r="DZ1339" t="s">
        <v>123</v>
      </c>
      <c r="EB1339" t="s">
        <v>352</v>
      </c>
      <c r="ED1339" t="s">
        <v>350</v>
      </c>
      <c r="EF1339">
        <v>38</v>
      </c>
      <c r="EG1339" t="s">
        <v>121</v>
      </c>
      <c r="EI1339" t="s">
        <v>359</v>
      </c>
      <c r="EK1339" t="s">
        <v>444</v>
      </c>
      <c r="EM1339">
        <v>23</v>
      </c>
      <c r="EN1339" t="s">
        <v>119</v>
      </c>
      <c r="EP1339" t="s">
        <v>1726</v>
      </c>
      <c r="ER1339" t="s">
        <v>350</v>
      </c>
      <c r="ET1339">
        <v>31</v>
      </c>
      <c r="EU1339" t="s">
        <v>123</v>
      </c>
      <c r="EW1339" t="s">
        <v>360</v>
      </c>
      <c r="EY1339" t="s">
        <v>444</v>
      </c>
      <c r="FA1339">
        <v>10</v>
      </c>
      <c r="FB1339" t="s">
        <v>121</v>
      </c>
      <c r="FD1339" t="s">
        <v>2061</v>
      </c>
      <c r="FF1339" t="s">
        <v>350</v>
      </c>
      <c r="FH1339">
        <v>4</v>
      </c>
      <c r="FK1339">
        <v>84</v>
      </c>
      <c r="FL1339">
        <v>431</v>
      </c>
      <c r="FM1339">
        <v>54</v>
      </c>
      <c r="FN1339">
        <v>277</v>
      </c>
      <c r="FO1339">
        <v>63</v>
      </c>
      <c r="FP1339">
        <v>323</v>
      </c>
      <c r="FQ1339">
        <v>0</v>
      </c>
      <c r="FR1339">
        <v>0</v>
      </c>
      <c r="FS1339" t="s">
        <v>347</v>
      </c>
      <c r="FT1339">
        <v>136</v>
      </c>
      <c r="FU1339">
        <v>683</v>
      </c>
      <c r="FV1339" t="s">
        <v>70</v>
      </c>
      <c r="FW1339" t="s">
        <v>1725</v>
      </c>
      <c r="FX1339" t="s">
        <v>347</v>
      </c>
      <c r="FY1339" t="s">
        <v>121</v>
      </c>
      <c r="FZ1339" t="s">
        <v>347</v>
      </c>
      <c r="GA1339">
        <v>76</v>
      </c>
      <c r="GB1339">
        <v>217</v>
      </c>
      <c r="GC1339" t="s">
        <v>353</v>
      </c>
      <c r="GD1339" t="s">
        <v>354</v>
      </c>
      <c r="GE1339" t="s">
        <v>354</v>
      </c>
      <c r="GF1339" t="s">
        <v>354</v>
      </c>
      <c r="GG1339">
        <v>14</v>
      </c>
      <c r="GH1339" t="s">
        <v>356</v>
      </c>
    </row>
    <row r="1340" spans="1:190" x14ac:dyDescent="0.35">
      <c r="A1340" t="s">
        <v>57</v>
      </c>
      <c r="B1340" t="s">
        <v>58</v>
      </c>
      <c r="C1340" t="s">
        <v>3572</v>
      </c>
      <c r="D1340" t="s">
        <v>1750</v>
      </c>
      <c r="E1340" t="s">
        <v>3573</v>
      </c>
      <c r="F1340" t="s">
        <v>3574</v>
      </c>
      <c r="G1340" t="s">
        <v>3575</v>
      </c>
      <c r="H1340" t="s">
        <v>3576</v>
      </c>
      <c r="I1340">
        <v>14</v>
      </c>
      <c r="J1340">
        <v>13</v>
      </c>
      <c r="K1340" t="s">
        <v>345</v>
      </c>
      <c r="L1340">
        <v>6.8000889999999998</v>
      </c>
      <c r="M1340">
        <v>30.705600740000001</v>
      </c>
      <c r="N1340" t="s">
        <v>346</v>
      </c>
      <c r="O1340" t="s">
        <v>347</v>
      </c>
      <c r="P1340" s="133">
        <v>262</v>
      </c>
      <c r="Q1340" s="133">
        <v>1146</v>
      </c>
      <c r="R1340" s="133">
        <v>220</v>
      </c>
      <c r="S1340" s="133">
        <v>928</v>
      </c>
      <c r="T1340" s="133">
        <v>37</v>
      </c>
      <c r="U1340" t="s">
        <v>58</v>
      </c>
      <c r="V1340" t="s">
        <v>1750</v>
      </c>
      <c r="W1340">
        <v>58</v>
      </c>
      <c r="X1340" t="s">
        <v>58</v>
      </c>
      <c r="Y1340" t="s">
        <v>1750</v>
      </c>
      <c r="Z1340">
        <v>103</v>
      </c>
      <c r="AA1340" t="s">
        <v>58</v>
      </c>
      <c r="AB1340" t="s">
        <v>1750</v>
      </c>
      <c r="AC1340">
        <v>354</v>
      </c>
      <c r="AD1340" t="s">
        <v>58</v>
      </c>
      <c r="AE1340" t="s">
        <v>1750</v>
      </c>
      <c r="AF1340">
        <v>283</v>
      </c>
      <c r="AG1340" t="s">
        <v>62</v>
      </c>
      <c r="AH1340" t="s">
        <v>1720</v>
      </c>
      <c r="AI1340">
        <v>93</v>
      </c>
      <c r="AJ1340" t="s">
        <v>348</v>
      </c>
      <c r="AK1340" t="s">
        <v>348</v>
      </c>
      <c r="AL1340" t="s">
        <v>347</v>
      </c>
      <c r="AM1340">
        <v>42</v>
      </c>
      <c r="AN1340">
        <v>218</v>
      </c>
      <c r="AO1340">
        <v>12</v>
      </c>
      <c r="AP1340" t="s">
        <v>121</v>
      </c>
      <c r="AQ1340" t="s">
        <v>359</v>
      </c>
      <c r="AR1340">
        <v>15</v>
      </c>
      <c r="AS1340" t="s">
        <v>121</v>
      </c>
      <c r="AT1340" t="s">
        <v>1840</v>
      </c>
      <c r="AU1340">
        <v>0</v>
      </c>
      <c r="AX1340">
        <v>70</v>
      </c>
      <c r="AY1340" t="s">
        <v>123</v>
      </c>
      <c r="AZ1340" t="s">
        <v>360</v>
      </c>
      <c r="BA1340">
        <v>43</v>
      </c>
      <c r="BB1340" t="s">
        <v>123</v>
      </c>
      <c r="BC1340" t="s">
        <v>360</v>
      </c>
      <c r="BD1340">
        <v>78</v>
      </c>
      <c r="BE1340">
        <v>49</v>
      </c>
      <c r="BF1340">
        <v>0</v>
      </c>
      <c r="BG1340">
        <v>0</v>
      </c>
      <c r="BH1340" t="s">
        <v>349</v>
      </c>
      <c r="BI1340">
        <v>0</v>
      </c>
      <c r="BJ1340">
        <v>0</v>
      </c>
      <c r="BK1340">
        <v>0</v>
      </c>
      <c r="BL1340">
        <v>73</v>
      </c>
      <c r="BM1340">
        <v>0</v>
      </c>
      <c r="BN1340" t="s">
        <v>349</v>
      </c>
      <c r="BO1340">
        <v>0</v>
      </c>
      <c r="BP1340">
        <v>0</v>
      </c>
      <c r="BQ1340">
        <v>0</v>
      </c>
      <c r="BR1340">
        <v>103</v>
      </c>
      <c r="BS1340">
        <v>0</v>
      </c>
      <c r="BT1340" t="s">
        <v>349</v>
      </c>
      <c r="BU1340">
        <v>0</v>
      </c>
      <c r="BV1340">
        <v>0</v>
      </c>
      <c r="BW1340">
        <v>0</v>
      </c>
      <c r="BX1340">
        <v>0</v>
      </c>
      <c r="BY1340">
        <v>424</v>
      </c>
      <c r="BZ1340" t="s">
        <v>349</v>
      </c>
      <c r="CA1340">
        <v>0</v>
      </c>
      <c r="CB1340">
        <v>0</v>
      </c>
      <c r="CC1340">
        <v>0</v>
      </c>
      <c r="CD1340">
        <v>0</v>
      </c>
      <c r="CE1340">
        <v>326</v>
      </c>
      <c r="CF1340" t="s">
        <v>349</v>
      </c>
      <c r="CG1340">
        <v>0</v>
      </c>
      <c r="CH1340">
        <v>0</v>
      </c>
      <c r="CI1340">
        <v>171</v>
      </c>
      <c r="CJ1340" t="s">
        <v>349</v>
      </c>
      <c r="CK1340">
        <v>0</v>
      </c>
      <c r="CL1340" t="s">
        <v>349</v>
      </c>
      <c r="CM1340">
        <v>0</v>
      </c>
      <c r="CN1340" s="133">
        <v>0</v>
      </c>
      <c r="CO1340" s="133" t="s">
        <v>347</v>
      </c>
      <c r="CP1340" s="133">
        <v>177</v>
      </c>
      <c r="CQ1340" s="133">
        <v>817</v>
      </c>
      <c r="CR1340">
        <v>150</v>
      </c>
      <c r="CS1340">
        <v>699</v>
      </c>
      <c r="CT1340">
        <v>36</v>
      </c>
      <c r="CU1340" t="s">
        <v>52</v>
      </c>
      <c r="CV1340" t="s">
        <v>340</v>
      </c>
      <c r="CW1340" t="s">
        <v>350</v>
      </c>
      <c r="CY1340">
        <v>74</v>
      </c>
      <c r="CZ1340" t="s">
        <v>52</v>
      </c>
      <c r="DA1340" t="s">
        <v>418</v>
      </c>
      <c r="DB1340" t="s">
        <v>444</v>
      </c>
      <c r="DD1340">
        <v>108</v>
      </c>
      <c r="DE1340" t="s">
        <v>58</v>
      </c>
      <c r="DF1340" t="s">
        <v>1752</v>
      </c>
      <c r="DG1340" t="s">
        <v>444</v>
      </c>
      <c r="DI1340">
        <v>286</v>
      </c>
      <c r="DJ1340" t="s">
        <v>58</v>
      </c>
      <c r="DK1340" t="s">
        <v>1751</v>
      </c>
      <c r="DL1340" t="s">
        <v>405</v>
      </c>
      <c r="DN1340">
        <v>195</v>
      </c>
      <c r="DO1340" t="s">
        <v>68</v>
      </c>
      <c r="DP1340" t="s">
        <v>1910</v>
      </c>
      <c r="DQ1340" t="s">
        <v>405</v>
      </c>
      <c r="DS1340">
        <v>0</v>
      </c>
      <c r="DV1340" t="s">
        <v>347</v>
      </c>
      <c r="DW1340">
        <v>27</v>
      </c>
      <c r="DX1340">
        <v>118</v>
      </c>
      <c r="DY1340">
        <v>17</v>
      </c>
      <c r="DZ1340" t="s">
        <v>121</v>
      </c>
      <c r="EB1340" t="s">
        <v>522</v>
      </c>
      <c r="ED1340" t="s">
        <v>350</v>
      </c>
      <c r="EF1340">
        <v>23</v>
      </c>
      <c r="EG1340" t="s">
        <v>121</v>
      </c>
      <c r="EI1340" t="s">
        <v>359</v>
      </c>
      <c r="EK1340" t="s">
        <v>444</v>
      </c>
      <c r="EM1340">
        <v>14</v>
      </c>
      <c r="EN1340" t="s">
        <v>119</v>
      </c>
      <c r="EP1340" t="s">
        <v>2641</v>
      </c>
      <c r="ER1340" t="s">
        <v>444</v>
      </c>
      <c r="ET1340">
        <v>30</v>
      </c>
      <c r="EU1340" t="s">
        <v>123</v>
      </c>
      <c r="EW1340" t="s">
        <v>486</v>
      </c>
      <c r="EY1340" t="s">
        <v>405</v>
      </c>
      <c r="FA1340">
        <v>21</v>
      </c>
      <c r="FB1340" t="s">
        <v>123</v>
      </c>
      <c r="FD1340" t="s">
        <v>360</v>
      </c>
      <c r="FF1340" t="s">
        <v>405</v>
      </c>
      <c r="FH1340">
        <v>13</v>
      </c>
      <c r="FK1340">
        <v>107</v>
      </c>
      <c r="FL1340">
        <v>453</v>
      </c>
      <c r="FM1340">
        <v>52</v>
      </c>
      <c r="FN1340">
        <v>270</v>
      </c>
      <c r="FO1340">
        <v>18</v>
      </c>
      <c r="FP1340">
        <v>94</v>
      </c>
      <c r="FQ1340">
        <v>0</v>
      </c>
      <c r="FR1340">
        <v>0</v>
      </c>
      <c r="FS1340" t="s">
        <v>347</v>
      </c>
      <c r="FT1340">
        <v>18</v>
      </c>
      <c r="FU1340">
        <v>93</v>
      </c>
      <c r="FV1340" t="s">
        <v>58</v>
      </c>
      <c r="FW1340" t="s">
        <v>1751</v>
      </c>
      <c r="FX1340" t="s">
        <v>347</v>
      </c>
      <c r="FY1340" t="s">
        <v>123</v>
      </c>
      <c r="FZ1340" t="s">
        <v>349</v>
      </c>
      <c r="GA1340">
        <v>0</v>
      </c>
      <c r="GB1340">
        <v>0</v>
      </c>
      <c r="GC1340" t="s">
        <v>353</v>
      </c>
      <c r="GD1340" t="s">
        <v>354</v>
      </c>
      <c r="GE1340" t="s">
        <v>354</v>
      </c>
      <c r="GF1340" t="s">
        <v>355</v>
      </c>
      <c r="GG1340">
        <v>14</v>
      </c>
      <c r="GH1340" t="s">
        <v>356</v>
      </c>
    </row>
    <row r="1341" spans="1:190" x14ac:dyDescent="0.35">
      <c r="A1341" t="s">
        <v>57</v>
      </c>
      <c r="B1341" t="s">
        <v>58</v>
      </c>
      <c r="C1341" t="s">
        <v>3572</v>
      </c>
      <c r="D1341" t="s">
        <v>1750</v>
      </c>
      <c r="E1341" t="s">
        <v>3573</v>
      </c>
      <c r="F1341" t="s">
        <v>3574</v>
      </c>
      <c r="G1341" t="s">
        <v>3577</v>
      </c>
      <c r="H1341" t="s">
        <v>3578</v>
      </c>
      <c r="I1341">
        <v>14</v>
      </c>
      <c r="J1341">
        <v>4</v>
      </c>
      <c r="K1341" t="s">
        <v>345</v>
      </c>
      <c r="L1341">
        <v>6.8352702000000001</v>
      </c>
      <c r="M1341">
        <v>30.7306144</v>
      </c>
      <c r="N1341" t="s">
        <v>346</v>
      </c>
      <c r="O1341" t="s">
        <v>347</v>
      </c>
      <c r="P1341" s="133">
        <v>254</v>
      </c>
      <c r="Q1341" s="133">
        <v>1300</v>
      </c>
      <c r="R1341" s="133">
        <v>204</v>
      </c>
      <c r="S1341" s="133">
        <v>1040</v>
      </c>
      <c r="T1341" s="133">
        <v>50</v>
      </c>
      <c r="U1341" t="s">
        <v>58</v>
      </c>
      <c r="V1341" t="s">
        <v>1750</v>
      </c>
      <c r="W1341">
        <v>68</v>
      </c>
      <c r="X1341" t="s">
        <v>58</v>
      </c>
      <c r="Y1341" t="s">
        <v>1750</v>
      </c>
      <c r="Z1341">
        <v>100</v>
      </c>
      <c r="AA1341" t="s">
        <v>58</v>
      </c>
      <c r="AB1341" t="s">
        <v>1750</v>
      </c>
      <c r="AC1341">
        <v>300</v>
      </c>
      <c r="AD1341" t="s">
        <v>58</v>
      </c>
      <c r="AE1341" t="s">
        <v>1750</v>
      </c>
      <c r="AF1341">
        <v>522</v>
      </c>
      <c r="AG1341" t="s">
        <v>62</v>
      </c>
      <c r="AH1341" t="s">
        <v>1720</v>
      </c>
      <c r="AI1341">
        <v>0</v>
      </c>
      <c r="AL1341" t="s">
        <v>347</v>
      </c>
      <c r="AM1341">
        <v>50</v>
      </c>
      <c r="AN1341">
        <v>260</v>
      </c>
      <c r="AO1341">
        <v>7</v>
      </c>
      <c r="AP1341" t="s">
        <v>121</v>
      </c>
      <c r="AQ1341" t="s">
        <v>1840</v>
      </c>
      <c r="AR1341">
        <v>20</v>
      </c>
      <c r="AS1341" t="s">
        <v>119</v>
      </c>
      <c r="AT1341" t="s">
        <v>373</v>
      </c>
      <c r="AU1341">
        <v>18</v>
      </c>
      <c r="AV1341" t="s">
        <v>121</v>
      </c>
      <c r="AW1341" t="s">
        <v>359</v>
      </c>
      <c r="AX1341">
        <v>80</v>
      </c>
      <c r="AY1341" t="s">
        <v>123</v>
      </c>
      <c r="AZ1341" t="s">
        <v>360</v>
      </c>
      <c r="BA1341">
        <v>119</v>
      </c>
      <c r="BB1341" t="s">
        <v>123</v>
      </c>
      <c r="BC1341" t="s">
        <v>486</v>
      </c>
      <c r="BD1341">
        <v>16</v>
      </c>
      <c r="BE1341">
        <v>57</v>
      </c>
      <c r="BF1341">
        <v>0</v>
      </c>
      <c r="BG1341">
        <v>0</v>
      </c>
      <c r="BH1341" t="s">
        <v>349</v>
      </c>
      <c r="BI1341">
        <v>0</v>
      </c>
      <c r="BJ1341">
        <v>0</v>
      </c>
      <c r="BK1341">
        <v>0</v>
      </c>
      <c r="BL1341">
        <v>88</v>
      </c>
      <c r="BM1341">
        <v>0</v>
      </c>
      <c r="BN1341" t="s">
        <v>349</v>
      </c>
      <c r="BO1341">
        <v>0</v>
      </c>
      <c r="BP1341">
        <v>0</v>
      </c>
      <c r="BQ1341">
        <v>0</v>
      </c>
      <c r="BR1341">
        <v>0</v>
      </c>
      <c r="BS1341">
        <v>118</v>
      </c>
      <c r="BT1341" t="s">
        <v>349</v>
      </c>
      <c r="BU1341">
        <v>0</v>
      </c>
      <c r="BV1341">
        <v>0</v>
      </c>
      <c r="BW1341">
        <v>0</v>
      </c>
      <c r="BX1341">
        <v>0</v>
      </c>
      <c r="BY1341">
        <v>380</v>
      </c>
      <c r="BZ1341" t="s">
        <v>349</v>
      </c>
      <c r="CA1341">
        <v>0</v>
      </c>
      <c r="CB1341">
        <v>0</v>
      </c>
      <c r="CC1341">
        <v>0</v>
      </c>
      <c r="CD1341">
        <v>0</v>
      </c>
      <c r="CE1341">
        <v>641</v>
      </c>
      <c r="CF1341" t="s">
        <v>349</v>
      </c>
      <c r="CG1341">
        <v>0</v>
      </c>
      <c r="CH1341">
        <v>0</v>
      </c>
      <c r="CI1341">
        <v>16</v>
      </c>
      <c r="CJ1341" t="s">
        <v>349</v>
      </c>
      <c r="CK1341">
        <v>0</v>
      </c>
      <c r="CL1341" t="s">
        <v>347</v>
      </c>
      <c r="CM1341">
        <v>10</v>
      </c>
      <c r="CN1341" s="133">
        <v>14</v>
      </c>
      <c r="CO1341" s="133" t="s">
        <v>347</v>
      </c>
      <c r="CP1341" s="133">
        <v>245</v>
      </c>
      <c r="CQ1341" s="133">
        <v>1273</v>
      </c>
      <c r="CR1341">
        <v>202</v>
      </c>
      <c r="CS1341">
        <v>1050</v>
      </c>
      <c r="CT1341">
        <v>30</v>
      </c>
      <c r="CU1341" t="s">
        <v>68</v>
      </c>
      <c r="CV1341" t="s">
        <v>1910</v>
      </c>
      <c r="CW1341" t="s">
        <v>350</v>
      </c>
      <c r="CY1341">
        <v>46</v>
      </c>
      <c r="CZ1341" t="s">
        <v>52</v>
      </c>
      <c r="DA1341" t="s">
        <v>418</v>
      </c>
      <c r="DB1341" t="s">
        <v>350</v>
      </c>
      <c r="DD1341">
        <v>93</v>
      </c>
      <c r="DE1341" t="s">
        <v>58</v>
      </c>
      <c r="DF1341" t="s">
        <v>1751</v>
      </c>
      <c r="DG1341" t="s">
        <v>444</v>
      </c>
      <c r="DI1341">
        <v>370</v>
      </c>
      <c r="DJ1341" t="s">
        <v>52</v>
      </c>
      <c r="DK1341" t="s">
        <v>340</v>
      </c>
      <c r="DL1341" t="s">
        <v>405</v>
      </c>
      <c r="DN1341">
        <v>500</v>
      </c>
      <c r="DO1341" t="s">
        <v>58</v>
      </c>
      <c r="DP1341" t="s">
        <v>3330</v>
      </c>
      <c r="DQ1341" t="s">
        <v>405</v>
      </c>
      <c r="DS1341">
        <v>11</v>
      </c>
      <c r="DT1341" t="s">
        <v>348</v>
      </c>
      <c r="DU1341" t="s">
        <v>348</v>
      </c>
      <c r="DV1341" t="s">
        <v>347</v>
      </c>
      <c r="DW1341">
        <v>43</v>
      </c>
      <c r="DX1341">
        <v>223</v>
      </c>
      <c r="DY1341">
        <v>15</v>
      </c>
      <c r="DZ1341" t="s">
        <v>121</v>
      </c>
      <c r="EB1341" t="s">
        <v>1840</v>
      </c>
      <c r="ED1341" t="s">
        <v>350</v>
      </c>
      <c r="EF1341">
        <v>24</v>
      </c>
      <c r="EG1341" t="s">
        <v>123</v>
      </c>
      <c r="EI1341" t="s">
        <v>360</v>
      </c>
      <c r="EK1341" t="s">
        <v>350</v>
      </c>
      <c r="EM1341">
        <v>0</v>
      </c>
      <c r="ET1341">
        <v>57</v>
      </c>
      <c r="EU1341" t="s">
        <v>123</v>
      </c>
      <c r="EW1341" t="s">
        <v>385</v>
      </c>
      <c r="EY1341" t="s">
        <v>405</v>
      </c>
      <c r="FA1341">
        <v>86</v>
      </c>
      <c r="FB1341" t="s">
        <v>119</v>
      </c>
      <c r="FD1341" t="s">
        <v>373</v>
      </c>
      <c r="FF1341" t="s">
        <v>405</v>
      </c>
      <c r="FH1341">
        <v>41</v>
      </c>
      <c r="FK1341">
        <v>183</v>
      </c>
      <c r="FL1341">
        <v>950</v>
      </c>
      <c r="FM1341">
        <v>34</v>
      </c>
      <c r="FN1341">
        <v>177</v>
      </c>
      <c r="FO1341">
        <v>28</v>
      </c>
      <c r="FP1341">
        <v>146</v>
      </c>
      <c r="FQ1341">
        <v>0</v>
      </c>
      <c r="FR1341">
        <v>0</v>
      </c>
      <c r="FS1341" t="s">
        <v>347</v>
      </c>
      <c r="FT1341">
        <v>11</v>
      </c>
      <c r="FU1341">
        <v>57</v>
      </c>
      <c r="FV1341" t="s">
        <v>58</v>
      </c>
      <c r="FW1341" t="s">
        <v>1751</v>
      </c>
      <c r="FX1341" t="s">
        <v>347</v>
      </c>
      <c r="FY1341" t="s">
        <v>123</v>
      </c>
      <c r="FZ1341" t="s">
        <v>347</v>
      </c>
      <c r="GA1341">
        <v>7</v>
      </c>
      <c r="GB1341">
        <v>47</v>
      </c>
      <c r="GC1341" t="s">
        <v>353</v>
      </c>
      <c r="GD1341" t="s">
        <v>354</v>
      </c>
      <c r="GE1341" t="s">
        <v>354</v>
      </c>
      <c r="GF1341" t="s">
        <v>361</v>
      </c>
      <c r="GG1341">
        <v>14</v>
      </c>
      <c r="GH1341" t="s">
        <v>356</v>
      </c>
    </row>
    <row r="1342" spans="1:190" x14ac:dyDescent="0.35">
      <c r="A1342" t="s">
        <v>57</v>
      </c>
      <c r="B1342" t="s">
        <v>58</v>
      </c>
      <c r="C1342" t="s">
        <v>3572</v>
      </c>
      <c r="D1342" t="s">
        <v>1750</v>
      </c>
      <c r="E1342" t="s">
        <v>3573</v>
      </c>
      <c r="F1342" t="s">
        <v>3574</v>
      </c>
      <c r="G1342" t="s">
        <v>3579</v>
      </c>
      <c r="H1342" t="s">
        <v>3580</v>
      </c>
      <c r="I1342">
        <v>14</v>
      </c>
      <c r="J1342">
        <v>4</v>
      </c>
      <c r="K1342" t="s">
        <v>345</v>
      </c>
      <c r="L1342">
        <v>6.7458300590000002</v>
      </c>
      <c r="M1342">
        <v>30.656700130000001</v>
      </c>
      <c r="N1342" t="s">
        <v>346</v>
      </c>
      <c r="O1342" t="s">
        <v>347</v>
      </c>
      <c r="P1342" s="133">
        <v>203</v>
      </c>
      <c r="Q1342" s="133">
        <v>1056</v>
      </c>
      <c r="R1342" s="133">
        <v>182</v>
      </c>
      <c r="S1342" s="133">
        <v>947</v>
      </c>
      <c r="T1342" s="133">
        <v>47</v>
      </c>
      <c r="U1342" t="s">
        <v>58</v>
      </c>
      <c r="V1342" t="s">
        <v>1750</v>
      </c>
      <c r="W1342">
        <v>89</v>
      </c>
      <c r="X1342" t="s">
        <v>58</v>
      </c>
      <c r="Y1342" t="s">
        <v>1750</v>
      </c>
      <c r="Z1342">
        <v>158</v>
      </c>
      <c r="AA1342" t="s">
        <v>58</v>
      </c>
      <c r="AB1342" t="s">
        <v>1750</v>
      </c>
      <c r="AC1342">
        <v>395</v>
      </c>
      <c r="AD1342" t="s">
        <v>58</v>
      </c>
      <c r="AE1342" t="s">
        <v>1750</v>
      </c>
      <c r="AF1342">
        <v>258</v>
      </c>
      <c r="AG1342" t="s">
        <v>62</v>
      </c>
      <c r="AH1342" t="s">
        <v>1720</v>
      </c>
      <c r="AI1342">
        <v>0</v>
      </c>
      <c r="AL1342" t="s">
        <v>347</v>
      </c>
      <c r="AM1342">
        <v>21</v>
      </c>
      <c r="AN1342">
        <v>109</v>
      </c>
      <c r="AO1342">
        <v>13</v>
      </c>
      <c r="AP1342" t="s">
        <v>116</v>
      </c>
      <c r="AQ1342" t="s">
        <v>1165</v>
      </c>
      <c r="AR1342">
        <v>17</v>
      </c>
      <c r="AS1342" t="s">
        <v>121</v>
      </c>
      <c r="AT1342" t="s">
        <v>1840</v>
      </c>
      <c r="AU1342">
        <v>9</v>
      </c>
      <c r="AV1342" t="s">
        <v>119</v>
      </c>
      <c r="AW1342" t="s">
        <v>373</v>
      </c>
      <c r="AX1342">
        <v>37</v>
      </c>
      <c r="AY1342" t="s">
        <v>123</v>
      </c>
      <c r="AZ1342" t="s">
        <v>360</v>
      </c>
      <c r="BA1342">
        <v>20</v>
      </c>
      <c r="BB1342" t="s">
        <v>123</v>
      </c>
      <c r="BC1342" t="s">
        <v>360</v>
      </c>
      <c r="BD1342">
        <v>13</v>
      </c>
      <c r="BE1342">
        <v>60</v>
      </c>
      <c r="BF1342">
        <v>0</v>
      </c>
      <c r="BG1342">
        <v>0</v>
      </c>
      <c r="BH1342" t="s">
        <v>349</v>
      </c>
      <c r="BI1342">
        <v>0</v>
      </c>
      <c r="BJ1342">
        <v>0</v>
      </c>
      <c r="BK1342">
        <v>0</v>
      </c>
      <c r="BL1342">
        <v>106</v>
      </c>
      <c r="BM1342">
        <v>0</v>
      </c>
      <c r="BN1342" t="s">
        <v>349</v>
      </c>
      <c r="BO1342">
        <v>0</v>
      </c>
      <c r="BP1342">
        <v>0</v>
      </c>
      <c r="BQ1342">
        <v>0</v>
      </c>
      <c r="BR1342">
        <v>167</v>
      </c>
      <c r="BS1342">
        <v>0</v>
      </c>
      <c r="BT1342" t="s">
        <v>349</v>
      </c>
      <c r="BU1342">
        <v>0</v>
      </c>
      <c r="BV1342">
        <v>0</v>
      </c>
      <c r="BW1342">
        <v>0</v>
      </c>
      <c r="BX1342">
        <v>0</v>
      </c>
      <c r="BY1342">
        <v>432</v>
      </c>
      <c r="BZ1342" t="s">
        <v>349</v>
      </c>
      <c r="CA1342">
        <v>0</v>
      </c>
      <c r="CB1342">
        <v>0</v>
      </c>
      <c r="CC1342">
        <v>0</v>
      </c>
      <c r="CD1342">
        <v>0</v>
      </c>
      <c r="CE1342">
        <v>278</v>
      </c>
      <c r="CF1342" t="s">
        <v>349</v>
      </c>
      <c r="CG1342">
        <v>0</v>
      </c>
      <c r="CH1342">
        <v>0</v>
      </c>
      <c r="CI1342">
        <v>13</v>
      </c>
      <c r="CJ1342" t="s">
        <v>349</v>
      </c>
      <c r="CK1342">
        <v>0</v>
      </c>
      <c r="CL1342" t="s">
        <v>347</v>
      </c>
      <c r="CM1342">
        <v>25</v>
      </c>
      <c r="CN1342" s="133">
        <v>43</v>
      </c>
      <c r="CO1342" s="133" t="s">
        <v>347</v>
      </c>
      <c r="CP1342" s="133">
        <v>116</v>
      </c>
      <c r="CQ1342" s="133">
        <v>602</v>
      </c>
      <c r="CR1342">
        <v>82</v>
      </c>
      <c r="CS1342">
        <v>426</v>
      </c>
      <c r="CT1342">
        <v>20</v>
      </c>
      <c r="CU1342" t="s">
        <v>70</v>
      </c>
      <c r="CV1342" t="s">
        <v>726</v>
      </c>
      <c r="CW1342" t="s">
        <v>350</v>
      </c>
      <c r="CY1342">
        <v>26</v>
      </c>
      <c r="CZ1342" t="s">
        <v>68</v>
      </c>
      <c r="DA1342" t="s">
        <v>1910</v>
      </c>
      <c r="DB1342" t="s">
        <v>350</v>
      </c>
      <c r="DD1342">
        <v>94</v>
      </c>
      <c r="DE1342" t="s">
        <v>52</v>
      </c>
      <c r="DF1342" t="s">
        <v>340</v>
      </c>
      <c r="DG1342" t="s">
        <v>444</v>
      </c>
      <c r="DI1342">
        <v>188</v>
      </c>
      <c r="DJ1342" t="s">
        <v>58</v>
      </c>
      <c r="DK1342" t="s">
        <v>1752</v>
      </c>
      <c r="DL1342" t="s">
        <v>405</v>
      </c>
      <c r="DN1342">
        <v>98</v>
      </c>
      <c r="DO1342" t="s">
        <v>58</v>
      </c>
      <c r="DP1342" t="s">
        <v>1751</v>
      </c>
      <c r="DQ1342" t="s">
        <v>405</v>
      </c>
      <c r="DS1342">
        <v>0</v>
      </c>
      <c r="DV1342" t="s">
        <v>347</v>
      </c>
      <c r="DW1342">
        <v>34</v>
      </c>
      <c r="DX1342">
        <v>176</v>
      </c>
      <c r="DY1342">
        <v>8</v>
      </c>
      <c r="DZ1342" t="s">
        <v>121</v>
      </c>
      <c r="EB1342" t="s">
        <v>1840</v>
      </c>
      <c r="ED1342" t="s">
        <v>350</v>
      </c>
      <c r="EF1342">
        <v>7</v>
      </c>
      <c r="EG1342" t="s">
        <v>116</v>
      </c>
      <c r="EI1342" t="s">
        <v>1165</v>
      </c>
      <c r="EK1342" t="s">
        <v>350</v>
      </c>
      <c r="EM1342">
        <v>11</v>
      </c>
      <c r="EN1342" t="s">
        <v>121</v>
      </c>
      <c r="EP1342" t="s">
        <v>359</v>
      </c>
      <c r="ER1342" t="s">
        <v>444</v>
      </c>
      <c r="ET1342">
        <v>62</v>
      </c>
      <c r="EU1342" t="s">
        <v>119</v>
      </c>
      <c r="EW1342" t="s">
        <v>373</v>
      </c>
      <c r="EY1342" t="s">
        <v>444</v>
      </c>
      <c r="FA1342">
        <v>30</v>
      </c>
      <c r="FB1342" t="s">
        <v>123</v>
      </c>
      <c r="FD1342" t="s">
        <v>360</v>
      </c>
      <c r="FF1342" t="s">
        <v>405</v>
      </c>
      <c r="FH1342">
        <v>58</v>
      </c>
      <c r="FK1342">
        <v>96</v>
      </c>
      <c r="FL1342">
        <v>499</v>
      </c>
      <c r="FM1342">
        <v>14</v>
      </c>
      <c r="FN1342">
        <v>73</v>
      </c>
      <c r="FO1342">
        <v>6</v>
      </c>
      <c r="FP1342">
        <v>30</v>
      </c>
      <c r="FQ1342">
        <v>0</v>
      </c>
      <c r="FR1342">
        <v>0</v>
      </c>
      <c r="FS1342" t="s">
        <v>347</v>
      </c>
      <c r="FT1342">
        <v>24</v>
      </c>
      <c r="FU1342">
        <v>125</v>
      </c>
      <c r="FV1342" t="s">
        <v>58</v>
      </c>
      <c r="FW1342" t="s">
        <v>1751</v>
      </c>
      <c r="FX1342" t="s">
        <v>347</v>
      </c>
      <c r="FY1342" t="s">
        <v>119</v>
      </c>
      <c r="FZ1342" t="s">
        <v>349</v>
      </c>
      <c r="GA1342">
        <v>0</v>
      </c>
      <c r="GB1342">
        <v>0</v>
      </c>
      <c r="GC1342" t="s">
        <v>353</v>
      </c>
      <c r="GD1342" t="s">
        <v>354</v>
      </c>
      <c r="GE1342" t="s">
        <v>361</v>
      </c>
      <c r="GF1342" t="s">
        <v>361</v>
      </c>
      <c r="GG1342">
        <v>14</v>
      </c>
      <c r="GH1342" t="s">
        <v>356</v>
      </c>
    </row>
    <row r="1343" spans="1:190" x14ac:dyDescent="0.35">
      <c r="A1343" t="s">
        <v>57</v>
      </c>
      <c r="B1343" t="s">
        <v>58</v>
      </c>
      <c r="C1343" t="s">
        <v>3572</v>
      </c>
      <c r="D1343" t="s">
        <v>1750</v>
      </c>
      <c r="E1343" t="s">
        <v>3573</v>
      </c>
      <c r="F1343" t="s">
        <v>3574</v>
      </c>
      <c r="G1343" t="s">
        <v>3581</v>
      </c>
      <c r="H1343" t="s">
        <v>3582</v>
      </c>
      <c r="I1343">
        <v>14</v>
      </c>
      <c r="J1343">
        <v>4</v>
      </c>
      <c r="K1343" t="s">
        <v>345</v>
      </c>
      <c r="L1343">
        <v>6.8182742999999997</v>
      </c>
      <c r="M1343">
        <v>30.6863283</v>
      </c>
      <c r="N1343" t="s">
        <v>346</v>
      </c>
      <c r="O1343" t="s">
        <v>347</v>
      </c>
      <c r="P1343" s="133">
        <v>253</v>
      </c>
      <c r="Q1343" s="133">
        <v>1316</v>
      </c>
      <c r="R1343" s="133">
        <v>195</v>
      </c>
      <c r="S1343" s="133">
        <v>1013</v>
      </c>
      <c r="T1343" s="133">
        <v>42</v>
      </c>
      <c r="U1343" t="s">
        <v>58</v>
      </c>
      <c r="V1343" t="s">
        <v>1750</v>
      </c>
      <c r="W1343">
        <v>75</v>
      </c>
      <c r="X1343" t="s">
        <v>58</v>
      </c>
      <c r="Y1343" t="s">
        <v>1750</v>
      </c>
      <c r="Z1343">
        <v>86</v>
      </c>
      <c r="AA1343" t="s">
        <v>58</v>
      </c>
      <c r="AB1343" t="s">
        <v>1750</v>
      </c>
      <c r="AC1343">
        <v>350</v>
      </c>
      <c r="AD1343" t="s">
        <v>58</v>
      </c>
      <c r="AE1343" t="s">
        <v>1750</v>
      </c>
      <c r="AF1343">
        <v>460</v>
      </c>
      <c r="AG1343" t="s">
        <v>62</v>
      </c>
      <c r="AH1343" t="s">
        <v>1720</v>
      </c>
      <c r="AI1343">
        <v>0</v>
      </c>
      <c r="AL1343" t="s">
        <v>347</v>
      </c>
      <c r="AM1343">
        <v>58</v>
      </c>
      <c r="AN1343">
        <v>303</v>
      </c>
      <c r="AO1343">
        <v>23</v>
      </c>
      <c r="AP1343" t="s">
        <v>119</v>
      </c>
      <c r="AQ1343" t="s">
        <v>373</v>
      </c>
      <c r="AR1343">
        <v>25</v>
      </c>
      <c r="AS1343" t="s">
        <v>123</v>
      </c>
      <c r="AT1343" t="s">
        <v>360</v>
      </c>
      <c r="AU1343">
        <v>30</v>
      </c>
      <c r="AV1343" t="s">
        <v>121</v>
      </c>
      <c r="AW1343" t="s">
        <v>359</v>
      </c>
      <c r="AX1343">
        <v>78</v>
      </c>
      <c r="AY1343" t="s">
        <v>123</v>
      </c>
      <c r="AZ1343" t="s">
        <v>385</v>
      </c>
      <c r="BA1343">
        <v>97</v>
      </c>
      <c r="BB1343" t="s">
        <v>119</v>
      </c>
      <c r="BC1343" t="s">
        <v>1612</v>
      </c>
      <c r="BD1343">
        <v>50</v>
      </c>
      <c r="BE1343">
        <v>65</v>
      </c>
      <c r="BF1343">
        <v>0</v>
      </c>
      <c r="BG1343">
        <v>0</v>
      </c>
      <c r="BH1343" t="s">
        <v>349</v>
      </c>
      <c r="BI1343">
        <v>0</v>
      </c>
      <c r="BJ1343">
        <v>0</v>
      </c>
      <c r="BK1343">
        <v>0</v>
      </c>
      <c r="BL1343">
        <v>100</v>
      </c>
      <c r="BM1343">
        <v>0</v>
      </c>
      <c r="BN1343" t="s">
        <v>349</v>
      </c>
      <c r="BO1343">
        <v>0</v>
      </c>
      <c r="BP1343">
        <v>0</v>
      </c>
      <c r="BQ1343">
        <v>0</v>
      </c>
      <c r="BR1343">
        <v>0</v>
      </c>
      <c r="BS1343">
        <v>116</v>
      </c>
      <c r="BT1343" t="s">
        <v>349</v>
      </c>
      <c r="BU1343">
        <v>0</v>
      </c>
      <c r="BV1343">
        <v>0</v>
      </c>
      <c r="BW1343">
        <v>0</v>
      </c>
      <c r="BX1343">
        <v>0</v>
      </c>
      <c r="BY1343">
        <v>428</v>
      </c>
      <c r="BZ1343" t="s">
        <v>349</v>
      </c>
      <c r="CA1343">
        <v>0</v>
      </c>
      <c r="CB1343">
        <v>0</v>
      </c>
      <c r="CC1343">
        <v>0</v>
      </c>
      <c r="CD1343">
        <v>0</v>
      </c>
      <c r="CE1343">
        <v>557</v>
      </c>
      <c r="CF1343" t="s">
        <v>349</v>
      </c>
      <c r="CG1343">
        <v>0</v>
      </c>
      <c r="CH1343">
        <v>0</v>
      </c>
      <c r="CI1343">
        <v>50</v>
      </c>
      <c r="CJ1343" t="s">
        <v>349</v>
      </c>
      <c r="CK1343">
        <v>0</v>
      </c>
      <c r="CL1343" t="s">
        <v>347</v>
      </c>
      <c r="CM1343">
        <v>7</v>
      </c>
      <c r="CN1343" s="133">
        <v>12</v>
      </c>
      <c r="CO1343" s="133" t="s">
        <v>347</v>
      </c>
      <c r="CP1343" s="133">
        <v>145</v>
      </c>
      <c r="CQ1343" s="133">
        <v>754</v>
      </c>
      <c r="CR1343">
        <v>110</v>
      </c>
      <c r="CS1343">
        <v>572</v>
      </c>
      <c r="CT1343">
        <v>27</v>
      </c>
      <c r="CU1343" t="s">
        <v>52</v>
      </c>
      <c r="CV1343" t="s">
        <v>340</v>
      </c>
      <c r="CW1343" t="s">
        <v>350</v>
      </c>
      <c r="CY1343">
        <v>36</v>
      </c>
      <c r="CZ1343" t="s">
        <v>52</v>
      </c>
      <c r="DA1343" t="s">
        <v>418</v>
      </c>
      <c r="DB1343" t="s">
        <v>350</v>
      </c>
      <c r="DD1343">
        <v>97</v>
      </c>
      <c r="DE1343" t="s">
        <v>68</v>
      </c>
      <c r="DF1343" t="s">
        <v>1910</v>
      </c>
      <c r="DG1343" t="s">
        <v>444</v>
      </c>
      <c r="DI1343">
        <v>175</v>
      </c>
      <c r="DJ1343" t="s">
        <v>58</v>
      </c>
      <c r="DK1343" t="s">
        <v>1751</v>
      </c>
      <c r="DL1343" t="s">
        <v>405</v>
      </c>
      <c r="DN1343">
        <v>237</v>
      </c>
      <c r="DO1343" t="s">
        <v>58</v>
      </c>
      <c r="DP1343" t="s">
        <v>3330</v>
      </c>
      <c r="DQ1343" t="s">
        <v>405</v>
      </c>
      <c r="DS1343">
        <v>0</v>
      </c>
      <c r="DV1343" t="s">
        <v>347</v>
      </c>
      <c r="DW1343">
        <v>35</v>
      </c>
      <c r="DX1343">
        <v>182</v>
      </c>
      <c r="DY1343">
        <v>10</v>
      </c>
      <c r="DZ1343" t="s">
        <v>121</v>
      </c>
      <c r="EB1343" t="s">
        <v>1840</v>
      </c>
      <c r="ED1343" t="s">
        <v>350</v>
      </c>
      <c r="EF1343">
        <v>17</v>
      </c>
      <c r="EG1343" t="s">
        <v>119</v>
      </c>
      <c r="EI1343" t="s">
        <v>373</v>
      </c>
      <c r="EK1343" t="s">
        <v>350</v>
      </c>
      <c r="EM1343">
        <v>25</v>
      </c>
      <c r="EN1343" t="s">
        <v>123</v>
      </c>
      <c r="EP1343" t="s">
        <v>360</v>
      </c>
      <c r="ER1343" t="s">
        <v>444</v>
      </c>
      <c r="ET1343">
        <v>35</v>
      </c>
      <c r="EU1343" t="s">
        <v>119</v>
      </c>
      <c r="EW1343" t="s">
        <v>1612</v>
      </c>
      <c r="EY1343" t="s">
        <v>405</v>
      </c>
      <c r="FA1343">
        <v>95</v>
      </c>
      <c r="FB1343" t="s">
        <v>123</v>
      </c>
      <c r="FD1343" t="s">
        <v>385</v>
      </c>
      <c r="FF1343" t="s">
        <v>405</v>
      </c>
      <c r="FH1343">
        <v>0</v>
      </c>
      <c r="FK1343">
        <v>101</v>
      </c>
      <c r="FL1343">
        <v>525</v>
      </c>
      <c r="FM1343">
        <v>28</v>
      </c>
      <c r="FN1343">
        <v>146</v>
      </c>
      <c r="FO1343">
        <v>16</v>
      </c>
      <c r="FP1343">
        <v>83</v>
      </c>
      <c r="FQ1343">
        <v>0</v>
      </c>
      <c r="FR1343">
        <v>0</v>
      </c>
      <c r="FS1343" t="s">
        <v>347</v>
      </c>
      <c r="FT1343">
        <v>6</v>
      </c>
      <c r="FU1343">
        <v>31</v>
      </c>
      <c r="FV1343" t="s">
        <v>58</v>
      </c>
      <c r="FW1343" t="s">
        <v>1751</v>
      </c>
      <c r="FX1343" t="s">
        <v>347</v>
      </c>
      <c r="FY1343" t="s">
        <v>123</v>
      </c>
      <c r="FZ1343" t="s">
        <v>349</v>
      </c>
      <c r="GA1343">
        <v>0</v>
      </c>
      <c r="GB1343">
        <v>0</v>
      </c>
      <c r="GC1343" t="s">
        <v>353</v>
      </c>
      <c r="GD1343" t="s">
        <v>354</v>
      </c>
      <c r="GE1343" t="s">
        <v>354</v>
      </c>
      <c r="GF1343" t="s">
        <v>361</v>
      </c>
      <c r="GG1343">
        <v>14</v>
      </c>
      <c r="GH1343" t="s">
        <v>356</v>
      </c>
    </row>
    <row r="1344" spans="1:190" x14ac:dyDescent="0.35">
      <c r="A1344" t="s">
        <v>57</v>
      </c>
      <c r="B1344" t="s">
        <v>58</v>
      </c>
      <c r="C1344" t="s">
        <v>3572</v>
      </c>
      <c r="D1344" t="s">
        <v>1750</v>
      </c>
      <c r="E1344" t="s">
        <v>3573</v>
      </c>
      <c r="F1344" t="s">
        <v>3574</v>
      </c>
      <c r="G1344" t="s">
        <v>3583</v>
      </c>
      <c r="H1344" t="s">
        <v>3584</v>
      </c>
      <c r="I1344">
        <v>14</v>
      </c>
      <c r="J1344">
        <v>4</v>
      </c>
      <c r="K1344" t="s">
        <v>345</v>
      </c>
      <c r="L1344">
        <v>6.7347299999999999</v>
      </c>
      <c r="M1344">
        <v>30.645659999999999</v>
      </c>
      <c r="N1344" t="s">
        <v>346</v>
      </c>
      <c r="O1344" t="s">
        <v>349</v>
      </c>
      <c r="P1344" s="133">
        <v>0</v>
      </c>
      <c r="Q1344" s="133">
        <v>0</v>
      </c>
      <c r="R1344" s="133">
        <v>0</v>
      </c>
      <c r="S1344" s="133">
        <v>0</v>
      </c>
      <c r="T1344" s="133">
        <v>0</v>
      </c>
      <c r="W1344">
        <v>0</v>
      </c>
      <c r="Z1344">
        <v>0</v>
      </c>
      <c r="AC1344">
        <v>0</v>
      </c>
      <c r="AF1344">
        <v>0</v>
      </c>
      <c r="AI1344">
        <v>0</v>
      </c>
      <c r="AL1344" t="s">
        <v>349</v>
      </c>
      <c r="AM1344">
        <v>0</v>
      </c>
      <c r="AN1344">
        <v>0</v>
      </c>
      <c r="AO1344">
        <v>0</v>
      </c>
      <c r="AR1344">
        <v>0</v>
      </c>
      <c r="AU1344">
        <v>0</v>
      </c>
      <c r="AX1344">
        <v>0</v>
      </c>
      <c r="BA1344">
        <v>0</v>
      </c>
      <c r="BD1344">
        <v>0</v>
      </c>
      <c r="BE1344">
        <v>0</v>
      </c>
      <c r="BF1344">
        <v>0</v>
      </c>
      <c r="BG1344">
        <v>0</v>
      </c>
      <c r="BH1344" t="s">
        <v>349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 t="s">
        <v>349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 t="s">
        <v>349</v>
      </c>
      <c r="BU1344">
        <v>0</v>
      </c>
      <c r="BV1344">
        <v>0</v>
      </c>
      <c r="BW1344">
        <v>0</v>
      </c>
      <c r="BX1344">
        <v>0</v>
      </c>
      <c r="BY1344">
        <v>0</v>
      </c>
      <c r="BZ1344" t="s">
        <v>349</v>
      </c>
      <c r="CA1344">
        <v>0</v>
      </c>
      <c r="CB1344">
        <v>0</v>
      </c>
      <c r="CC1344">
        <v>0</v>
      </c>
      <c r="CD1344">
        <v>0</v>
      </c>
      <c r="CE1344">
        <v>0</v>
      </c>
      <c r="CF1344" t="s">
        <v>349</v>
      </c>
      <c r="CG1344">
        <v>0</v>
      </c>
      <c r="CH1344">
        <v>0</v>
      </c>
      <c r="CI1344">
        <v>0</v>
      </c>
      <c r="CJ1344" t="s">
        <v>349</v>
      </c>
      <c r="CK1344">
        <v>0</v>
      </c>
      <c r="CL1344" t="s">
        <v>349</v>
      </c>
      <c r="CM1344">
        <v>0</v>
      </c>
      <c r="CN1344" s="133">
        <v>0</v>
      </c>
      <c r="CO1344" s="133" t="s">
        <v>349</v>
      </c>
      <c r="CP1344" s="133">
        <v>0</v>
      </c>
      <c r="CQ1344" s="133">
        <v>0</v>
      </c>
      <c r="CR1344">
        <v>0</v>
      </c>
      <c r="CS1344">
        <v>0</v>
      </c>
      <c r="CT1344">
        <v>0</v>
      </c>
      <c r="CY1344">
        <v>0</v>
      </c>
      <c r="DD1344">
        <v>0</v>
      </c>
      <c r="DI1344">
        <v>0</v>
      </c>
      <c r="DN1344">
        <v>0</v>
      </c>
      <c r="DS1344">
        <v>0</v>
      </c>
      <c r="DV1344" t="s">
        <v>349</v>
      </c>
      <c r="DW1344">
        <v>0</v>
      </c>
      <c r="DX1344">
        <v>0</v>
      </c>
      <c r="DY1344">
        <v>0</v>
      </c>
      <c r="EF1344">
        <v>0</v>
      </c>
      <c r="EM1344">
        <v>0</v>
      </c>
      <c r="ET1344">
        <v>0</v>
      </c>
      <c r="FA1344">
        <v>0</v>
      </c>
      <c r="FH1344">
        <v>0</v>
      </c>
      <c r="FK1344">
        <v>0</v>
      </c>
      <c r="FL1344">
        <v>0</v>
      </c>
      <c r="FM1344">
        <v>0</v>
      </c>
      <c r="FN1344">
        <v>0</v>
      </c>
      <c r="FO1344">
        <v>0</v>
      </c>
      <c r="FP1344">
        <v>0</v>
      </c>
      <c r="FQ1344">
        <v>0</v>
      </c>
      <c r="FR1344">
        <v>0</v>
      </c>
      <c r="FS1344" t="s">
        <v>349</v>
      </c>
      <c r="FT1344">
        <v>0</v>
      </c>
      <c r="FU1344">
        <v>0</v>
      </c>
      <c r="FX1344" t="s">
        <v>349</v>
      </c>
      <c r="FZ1344" t="s">
        <v>349</v>
      </c>
      <c r="GA1344">
        <v>0</v>
      </c>
      <c r="GB1344">
        <v>0</v>
      </c>
      <c r="GC1344" t="s">
        <v>349</v>
      </c>
      <c r="GD1344" t="s">
        <v>354</v>
      </c>
      <c r="GE1344" t="s">
        <v>354</v>
      </c>
      <c r="GF1344" t="s">
        <v>355</v>
      </c>
      <c r="GG1344">
        <v>14</v>
      </c>
      <c r="GH1344" t="s">
        <v>356</v>
      </c>
    </row>
    <row r="1345" spans="1:190" x14ac:dyDescent="0.35">
      <c r="A1345" t="s">
        <v>57</v>
      </c>
      <c r="B1345" t="s">
        <v>58</v>
      </c>
      <c r="C1345" t="s">
        <v>3572</v>
      </c>
      <c r="D1345" t="s">
        <v>1750</v>
      </c>
      <c r="E1345" t="s">
        <v>3573</v>
      </c>
      <c r="F1345" t="s">
        <v>3574</v>
      </c>
      <c r="G1345" t="s">
        <v>3585</v>
      </c>
      <c r="H1345" t="s">
        <v>3586</v>
      </c>
      <c r="I1345">
        <v>14</v>
      </c>
      <c r="J1345">
        <v>14</v>
      </c>
      <c r="K1345" t="s">
        <v>345</v>
      </c>
      <c r="L1345">
        <v>6.7355679999999998</v>
      </c>
      <c r="M1345">
        <v>30.687673</v>
      </c>
      <c r="N1345" t="s">
        <v>346</v>
      </c>
      <c r="O1345" t="s">
        <v>347</v>
      </c>
      <c r="P1345" s="133">
        <v>206</v>
      </c>
      <c r="Q1345" s="133">
        <v>1039</v>
      </c>
      <c r="R1345" s="133">
        <v>188</v>
      </c>
      <c r="S1345" s="133">
        <v>943</v>
      </c>
      <c r="T1345" s="133">
        <v>32</v>
      </c>
      <c r="U1345" t="s">
        <v>56</v>
      </c>
      <c r="V1345" t="s">
        <v>1964</v>
      </c>
      <c r="W1345">
        <v>83</v>
      </c>
      <c r="X1345" t="s">
        <v>62</v>
      </c>
      <c r="Y1345" t="s">
        <v>1720</v>
      </c>
      <c r="Z1345">
        <v>242</v>
      </c>
      <c r="AA1345" t="s">
        <v>62</v>
      </c>
      <c r="AB1345" t="s">
        <v>1757</v>
      </c>
      <c r="AC1345">
        <v>250</v>
      </c>
      <c r="AD1345" t="s">
        <v>62</v>
      </c>
      <c r="AE1345" t="s">
        <v>1720</v>
      </c>
      <c r="AF1345">
        <v>336</v>
      </c>
      <c r="AG1345" t="s">
        <v>62</v>
      </c>
      <c r="AH1345" t="s">
        <v>1720</v>
      </c>
      <c r="AI1345">
        <v>0</v>
      </c>
      <c r="AL1345" t="s">
        <v>347</v>
      </c>
      <c r="AM1345">
        <v>18</v>
      </c>
      <c r="AN1345">
        <v>96</v>
      </c>
      <c r="AO1345">
        <v>6</v>
      </c>
      <c r="AP1345" t="s">
        <v>116</v>
      </c>
      <c r="AQ1345" t="s">
        <v>1165</v>
      </c>
      <c r="AR1345">
        <v>14</v>
      </c>
      <c r="AS1345" t="s">
        <v>119</v>
      </c>
      <c r="AT1345" t="s">
        <v>373</v>
      </c>
      <c r="AU1345">
        <v>23</v>
      </c>
      <c r="AV1345" t="s">
        <v>121</v>
      </c>
      <c r="AW1345" t="s">
        <v>1840</v>
      </c>
      <c r="AX1345">
        <v>28</v>
      </c>
      <c r="AY1345" t="s">
        <v>123</v>
      </c>
      <c r="AZ1345" t="s">
        <v>486</v>
      </c>
      <c r="BA1345">
        <v>25</v>
      </c>
      <c r="BB1345" t="s">
        <v>123</v>
      </c>
      <c r="BC1345" t="s">
        <v>360</v>
      </c>
      <c r="BD1345">
        <v>0</v>
      </c>
      <c r="BE1345">
        <v>38</v>
      </c>
      <c r="BF1345">
        <v>0</v>
      </c>
      <c r="BG1345">
        <v>0</v>
      </c>
      <c r="BH1345" t="s">
        <v>349</v>
      </c>
      <c r="BI1345">
        <v>0</v>
      </c>
      <c r="BJ1345">
        <v>0</v>
      </c>
      <c r="BK1345">
        <v>0</v>
      </c>
      <c r="BL1345">
        <v>97</v>
      </c>
      <c r="BM1345">
        <v>0</v>
      </c>
      <c r="BN1345" t="s">
        <v>349</v>
      </c>
      <c r="BO1345">
        <v>0</v>
      </c>
      <c r="BP1345">
        <v>0</v>
      </c>
      <c r="BQ1345">
        <v>0</v>
      </c>
      <c r="BR1345">
        <v>265</v>
      </c>
      <c r="BS1345">
        <v>0</v>
      </c>
      <c r="BT1345" t="s">
        <v>349</v>
      </c>
      <c r="BU1345">
        <v>0</v>
      </c>
      <c r="BV1345">
        <v>0</v>
      </c>
      <c r="BW1345">
        <v>0</v>
      </c>
      <c r="BX1345">
        <v>0</v>
      </c>
      <c r="BY1345">
        <v>278</v>
      </c>
      <c r="BZ1345" t="s">
        <v>349</v>
      </c>
      <c r="CA1345">
        <v>0</v>
      </c>
      <c r="CB1345">
        <v>0</v>
      </c>
      <c r="CC1345">
        <v>0</v>
      </c>
      <c r="CD1345">
        <v>0</v>
      </c>
      <c r="CE1345">
        <v>361</v>
      </c>
      <c r="CF1345" t="s">
        <v>349</v>
      </c>
      <c r="CG1345">
        <v>0</v>
      </c>
      <c r="CH1345">
        <v>0</v>
      </c>
      <c r="CI1345">
        <v>0</v>
      </c>
      <c r="CJ1345" t="s">
        <v>349</v>
      </c>
      <c r="CK1345">
        <v>0</v>
      </c>
      <c r="CL1345" t="s">
        <v>347</v>
      </c>
      <c r="CM1345">
        <v>4</v>
      </c>
      <c r="CN1345" s="133">
        <v>13</v>
      </c>
      <c r="CO1345" s="133" t="s">
        <v>347</v>
      </c>
      <c r="CP1345" s="133">
        <v>78</v>
      </c>
      <c r="CQ1345" s="133">
        <v>406</v>
      </c>
      <c r="CR1345">
        <v>62</v>
      </c>
      <c r="CS1345">
        <v>323</v>
      </c>
      <c r="CT1345">
        <v>17</v>
      </c>
      <c r="CU1345" t="s">
        <v>52</v>
      </c>
      <c r="CV1345" t="s">
        <v>340</v>
      </c>
      <c r="CW1345" t="s">
        <v>350</v>
      </c>
      <c r="CY1345">
        <v>31</v>
      </c>
      <c r="CZ1345" t="s">
        <v>52</v>
      </c>
      <c r="DA1345" t="s">
        <v>418</v>
      </c>
      <c r="DB1345" t="s">
        <v>350</v>
      </c>
      <c r="DD1345">
        <v>92</v>
      </c>
      <c r="DE1345" t="s">
        <v>68</v>
      </c>
      <c r="DF1345" t="s">
        <v>1910</v>
      </c>
      <c r="DG1345" t="s">
        <v>444</v>
      </c>
      <c r="DI1345">
        <v>123</v>
      </c>
      <c r="DJ1345" t="s">
        <v>58</v>
      </c>
      <c r="DK1345" t="s">
        <v>1751</v>
      </c>
      <c r="DL1345" t="s">
        <v>405</v>
      </c>
      <c r="DN1345">
        <v>60</v>
      </c>
      <c r="DO1345" t="s">
        <v>58</v>
      </c>
      <c r="DP1345" t="s">
        <v>1752</v>
      </c>
      <c r="DQ1345" t="s">
        <v>405</v>
      </c>
      <c r="DS1345">
        <v>0</v>
      </c>
      <c r="DV1345" t="s">
        <v>347</v>
      </c>
      <c r="DW1345">
        <v>16</v>
      </c>
      <c r="DX1345">
        <v>83</v>
      </c>
      <c r="DY1345">
        <v>8</v>
      </c>
      <c r="DZ1345" t="s">
        <v>121</v>
      </c>
      <c r="EB1345" t="s">
        <v>359</v>
      </c>
      <c r="ED1345" t="s">
        <v>350</v>
      </c>
      <c r="EF1345">
        <v>13</v>
      </c>
      <c r="EG1345" t="s">
        <v>116</v>
      </c>
      <c r="EI1345" t="s">
        <v>1165</v>
      </c>
      <c r="EK1345" t="s">
        <v>350</v>
      </c>
      <c r="EM1345">
        <v>22</v>
      </c>
      <c r="EN1345" t="s">
        <v>119</v>
      </c>
      <c r="EP1345" t="s">
        <v>373</v>
      </c>
      <c r="ER1345" t="s">
        <v>444</v>
      </c>
      <c r="ET1345">
        <v>28</v>
      </c>
      <c r="EU1345" t="s">
        <v>121</v>
      </c>
      <c r="EW1345" t="s">
        <v>1840</v>
      </c>
      <c r="EY1345" t="s">
        <v>405</v>
      </c>
      <c r="FA1345">
        <v>12</v>
      </c>
      <c r="FB1345" t="s">
        <v>123</v>
      </c>
      <c r="FD1345" t="s">
        <v>360</v>
      </c>
      <c r="FF1345" t="s">
        <v>405</v>
      </c>
      <c r="FH1345">
        <v>0</v>
      </c>
      <c r="FK1345">
        <v>58</v>
      </c>
      <c r="FL1345">
        <v>302</v>
      </c>
      <c r="FM1345">
        <v>13</v>
      </c>
      <c r="FN1345">
        <v>68</v>
      </c>
      <c r="FO1345">
        <v>7</v>
      </c>
      <c r="FP1345">
        <v>36</v>
      </c>
      <c r="FQ1345">
        <v>0</v>
      </c>
      <c r="FR1345">
        <v>0</v>
      </c>
      <c r="FS1345" t="s">
        <v>347</v>
      </c>
      <c r="FT1345">
        <v>13</v>
      </c>
      <c r="FU1345">
        <v>16</v>
      </c>
      <c r="FV1345" t="s">
        <v>52</v>
      </c>
      <c r="FW1345" t="s">
        <v>340</v>
      </c>
      <c r="FX1345" t="s">
        <v>347</v>
      </c>
      <c r="FY1345" t="s">
        <v>121</v>
      </c>
      <c r="FZ1345" t="s">
        <v>349</v>
      </c>
      <c r="GA1345">
        <v>0</v>
      </c>
      <c r="GB1345">
        <v>0</v>
      </c>
      <c r="GC1345" t="s">
        <v>353</v>
      </c>
      <c r="GD1345" t="s">
        <v>354</v>
      </c>
      <c r="GE1345" t="s">
        <v>354</v>
      </c>
      <c r="GF1345" t="s">
        <v>354</v>
      </c>
      <c r="GG1345">
        <v>14</v>
      </c>
      <c r="GH1345" t="s">
        <v>451</v>
      </c>
    </row>
    <row r="1346" spans="1:190" x14ac:dyDescent="0.35">
      <c r="A1346" t="s">
        <v>57</v>
      </c>
      <c r="B1346" t="s">
        <v>58</v>
      </c>
      <c r="C1346" t="s">
        <v>3572</v>
      </c>
      <c r="D1346" t="s">
        <v>1750</v>
      </c>
      <c r="E1346" t="s">
        <v>3587</v>
      </c>
      <c r="F1346" t="s">
        <v>3588</v>
      </c>
      <c r="G1346" t="s">
        <v>3589</v>
      </c>
      <c r="H1346" t="s">
        <v>3590</v>
      </c>
      <c r="I1346">
        <v>14</v>
      </c>
      <c r="J1346">
        <v>5</v>
      </c>
      <c r="K1346" t="s">
        <v>345</v>
      </c>
      <c r="L1346">
        <v>6.7129899999999996</v>
      </c>
      <c r="M1346">
        <v>30.581389999999999</v>
      </c>
      <c r="N1346" t="s">
        <v>346</v>
      </c>
      <c r="O1346" t="s">
        <v>347</v>
      </c>
      <c r="P1346" s="133">
        <v>361</v>
      </c>
      <c r="Q1346" s="133">
        <v>1877</v>
      </c>
      <c r="R1346" s="133">
        <v>361</v>
      </c>
      <c r="S1346" s="133">
        <v>1877</v>
      </c>
      <c r="T1346" s="133">
        <v>175</v>
      </c>
      <c r="U1346" t="s">
        <v>58</v>
      </c>
      <c r="V1346" t="s">
        <v>1750</v>
      </c>
      <c r="W1346">
        <v>257</v>
      </c>
      <c r="X1346" t="s">
        <v>58</v>
      </c>
      <c r="Y1346" t="s">
        <v>1750</v>
      </c>
      <c r="Z1346">
        <v>318</v>
      </c>
      <c r="AA1346" t="s">
        <v>58</v>
      </c>
      <c r="AB1346" t="s">
        <v>1750</v>
      </c>
      <c r="AC1346">
        <v>512</v>
      </c>
      <c r="AD1346" t="s">
        <v>58</v>
      </c>
      <c r="AE1346" t="s">
        <v>1750</v>
      </c>
      <c r="AF1346">
        <v>104</v>
      </c>
      <c r="AG1346" t="s">
        <v>62</v>
      </c>
      <c r="AH1346" t="s">
        <v>1720</v>
      </c>
      <c r="AI1346">
        <v>511</v>
      </c>
      <c r="AJ1346" t="s">
        <v>348</v>
      </c>
      <c r="AK1346" t="s">
        <v>348</v>
      </c>
      <c r="AL1346" t="s">
        <v>349</v>
      </c>
      <c r="AM1346">
        <v>0</v>
      </c>
      <c r="AN1346">
        <v>0</v>
      </c>
      <c r="AO1346">
        <v>0</v>
      </c>
      <c r="AR1346">
        <v>0</v>
      </c>
      <c r="AU1346">
        <v>0</v>
      </c>
      <c r="AX1346">
        <v>0</v>
      </c>
      <c r="BA1346">
        <v>0</v>
      </c>
      <c r="BD1346">
        <v>0</v>
      </c>
      <c r="BE1346">
        <v>175</v>
      </c>
      <c r="BF1346">
        <v>0</v>
      </c>
      <c r="BG1346">
        <v>0</v>
      </c>
      <c r="BH1346" t="s">
        <v>349</v>
      </c>
      <c r="BI1346">
        <v>0</v>
      </c>
      <c r="BJ1346">
        <v>0</v>
      </c>
      <c r="BK1346">
        <v>0</v>
      </c>
      <c r="BL1346">
        <v>257</v>
      </c>
      <c r="BM1346">
        <v>0</v>
      </c>
      <c r="BN1346" t="s">
        <v>349</v>
      </c>
      <c r="BO1346">
        <v>0</v>
      </c>
      <c r="BP1346">
        <v>0</v>
      </c>
      <c r="BQ1346">
        <v>0</v>
      </c>
      <c r="BR1346">
        <v>0</v>
      </c>
      <c r="BS1346">
        <v>318</v>
      </c>
      <c r="BT1346" t="s">
        <v>349</v>
      </c>
      <c r="BU1346">
        <v>0</v>
      </c>
      <c r="BV1346">
        <v>0</v>
      </c>
      <c r="BW1346">
        <v>0</v>
      </c>
      <c r="BX1346">
        <v>0</v>
      </c>
      <c r="BY1346">
        <v>512</v>
      </c>
      <c r="BZ1346" t="s">
        <v>349</v>
      </c>
      <c r="CA1346">
        <v>0</v>
      </c>
      <c r="CB1346">
        <v>0</v>
      </c>
      <c r="CC1346">
        <v>0</v>
      </c>
      <c r="CD1346">
        <v>0</v>
      </c>
      <c r="CE1346">
        <v>104</v>
      </c>
      <c r="CF1346" t="s">
        <v>349</v>
      </c>
      <c r="CG1346">
        <v>0</v>
      </c>
      <c r="CH1346">
        <v>0</v>
      </c>
      <c r="CI1346">
        <v>511</v>
      </c>
      <c r="CJ1346" t="s">
        <v>349</v>
      </c>
      <c r="CK1346">
        <v>0</v>
      </c>
      <c r="CL1346" t="s">
        <v>349</v>
      </c>
      <c r="CM1346">
        <v>0</v>
      </c>
      <c r="CN1346" s="133">
        <v>0</v>
      </c>
      <c r="CO1346" s="133" t="s">
        <v>347</v>
      </c>
      <c r="CP1346" s="133">
        <v>251</v>
      </c>
      <c r="CQ1346" s="133">
        <v>1305</v>
      </c>
      <c r="CR1346">
        <v>251</v>
      </c>
      <c r="CS1346">
        <v>1305</v>
      </c>
      <c r="CT1346">
        <v>194</v>
      </c>
      <c r="CU1346" t="s">
        <v>52</v>
      </c>
      <c r="CV1346" t="s">
        <v>340</v>
      </c>
      <c r="CW1346" t="s">
        <v>350</v>
      </c>
      <c r="CY1346">
        <v>241</v>
      </c>
      <c r="CZ1346" t="s">
        <v>58</v>
      </c>
      <c r="DA1346" t="s">
        <v>3328</v>
      </c>
      <c r="DB1346" t="s">
        <v>444</v>
      </c>
      <c r="DD1346">
        <v>368</v>
      </c>
      <c r="DE1346" t="s">
        <v>56</v>
      </c>
      <c r="DF1346" t="s">
        <v>496</v>
      </c>
      <c r="DG1346" t="s">
        <v>405</v>
      </c>
      <c r="DI1346">
        <v>502</v>
      </c>
      <c r="DJ1346" t="s">
        <v>56</v>
      </c>
      <c r="DK1346" t="s">
        <v>497</v>
      </c>
      <c r="DL1346" t="s">
        <v>405</v>
      </c>
      <c r="DN1346">
        <v>0</v>
      </c>
      <c r="DS1346">
        <v>0</v>
      </c>
      <c r="DV1346" t="s">
        <v>349</v>
      </c>
      <c r="DW1346">
        <v>0</v>
      </c>
      <c r="DX1346">
        <v>0</v>
      </c>
      <c r="DY1346">
        <v>0</v>
      </c>
      <c r="EF1346">
        <v>0</v>
      </c>
      <c r="EM1346">
        <v>0</v>
      </c>
      <c r="ET1346">
        <v>0</v>
      </c>
      <c r="FA1346">
        <v>0</v>
      </c>
      <c r="FH1346">
        <v>0</v>
      </c>
      <c r="FK1346">
        <v>176</v>
      </c>
      <c r="FL1346">
        <v>915</v>
      </c>
      <c r="FM1346">
        <v>53</v>
      </c>
      <c r="FN1346">
        <v>276</v>
      </c>
      <c r="FO1346">
        <v>22</v>
      </c>
      <c r="FP1346">
        <v>114</v>
      </c>
      <c r="FQ1346">
        <v>0</v>
      </c>
      <c r="FR1346">
        <v>0</v>
      </c>
      <c r="FS1346" t="s">
        <v>349</v>
      </c>
      <c r="FT1346">
        <v>0</v>
      </c>
      <c r="FU1346">
        <v>0</v>
      </c>
      <c r="FX1346" t="s">
        <v>349</v>
      </c>
      <c r="FZ1346" t="s">
        <v>349</v>
      </c>
      <c r="GA1346">
        <v>0</v>
      </c>
      <c r="GB1346">
        <v>0</v>
      </c>
      <c r="GC1346" t="s">
        <v>353</v>
      </c>
      <c r="GD1346" t="s">
        <v>354</v>
      </c>
      <c r="GE1346" t="s">
        <v>355</v>
      </c>
      <c r="GF1346" t="s">
        <v>354</v>
      </c>
      <c r="GG1346">
        <v>14</v>
      </c>
      <c r="GH1346" t="s">
        <v>356</v>
      </c>
    </row>
    <row r="1347" spans="1:190" x14ac:dyDescent="0.35">
      <c r="A1347" t="s">
        <v>57</v>
      </c>
      <c r="B1347" t="s">
        <v>58</v>
      </c>
      <c r="C1347" t="s">
        <v>3572</v>
      </c>
      <c r="D1347" t="s">
        <v>1750</v>
      </c>
      <c r="E1347" t="s">
        <v>3587</v>
      </c>
      <c r="F1347" t="s">
        <v>3588</v>
      </c>
      <c r="G1347" t="s">
        <v>3591</v>
      </c>
      <c r="H1347" t="s">
        <v>3592</v>
      </c>
      <c r="I1347">
        <v>14</v>
      </c>
      <c r="J1347">
        <v>5</v>
      </c>
      <c r="K1347" t="s">
        <v>345</v>
      </c>
      <c r="L1347">
        <v>6.5998035560000003</v>
      </c>
      <c r="M1347">
        <v>30.518277269999999</v>
      </c>
      <c r="N1347" t="s">
        <v>346</v>
      </c>
      <c r="O1347" t="s">
        <v>347</v>
      </c>
      <c r="P1347" s="133">
        <v>357</v>
      </c>
      <c r="Q1347" s="133">
        <v>1856</v>
      </c>
      <c r="R1347" s="133">
        <v>357</v>
      </c>
      <c r="S1347" s="133">
        <v>1856</v>
      </c>
      <c r="T1347" s="133">
        <v>388</v>
      </c>
      <c r="U1347" t="s">
        <v>58</v>
      </c>
      <c r="V1347" t="s">
        <v>1750</v>
      </c>
      <c r="W1347">
        <v>288</v>
      </c>
      <c r="X1347" t="s">
        <v>58</v>
      </c>
      <c r="Y1347" t="s">
        <v>1750</v>
      </c>
      <c r="Z1347">
        <v>286</v>
      </c>
      <c r="AA1347" t="s">
        <v>58</v>
      </c>
      <c r="AB1347" t="s">
        <v>1750</v>
      </c>
      <c r="AC1347">
        <v>255</v>
      </c>
      <c r="AD1347" t="s">
        <v>58</v>
      </c>
      <c r="AE1347" t="s">
        <v>1750</v>
      </c>
      <c r="AF1347">
        <v>468</v>
      </c>
      <c r="AG1347" t="s">
        <v>62</v>
      </c>
      <c r="AH1347" t="s">
        <v>2021</v>
      </c>
      <c r="AI1347">
        <v>171</v>
      </c>
      <c r="AJ1347" t="s">
        <v>348</v>
      </c>
      <c r="AK1347" t="s">
        <v>348</v>
      </c>
      <c r="AL1347" t="s">
        <v>349</v>
      </c>
      <c r="AM1347">
        <v>0</v>
      </c>
      <c r="AN1347">
        <v>0</v>
      </c>
      <c r="AO1347">
        <v>0</v>
      </c>
      <c r="AR1347">
        <v>0</v>
      </c>
      <c r="AU1347">
        <v>0</v>
      </c>
      <c r="AX1347">
        <v>0</v>
      </c>
      <c r="BA1347">
        <v>0</v>
      </c>
      <c r="BD1347">
        <v>0</v>
      </c>
      <c r="BE1347">
        <v>388</v>
      </c>
      <c r="BF1347">
        <v>0</v>
      </c>
      <c r="BG1347">
        <v>0</v>
      </c>
      <c r="BH1347" t="s">
        <v>349</v>
      </c>
      <c r="BI1347">
        <v>0</v>
      </c>
      <c r="BJ1347">
        <v>0</v>
      </c>
      <c r="BK1347">
        <v>0</v>
      </c>
      <c r="BL1347">
        <v>288</v>
      </c>
      <c r="BM1347">
        <v>0</v>
      </c>
      <c r="BN1347" t="s">
        <v>349</v>
      </c>
      <c r="BO1347">
        <v>0</v>
      </c>
      <c r="BP1347">
        <v>0</v>
      </c>
      <c r="BQ1347">
        <v>0</v>
      </c>
      <c r="BR1347">
        <v>0</v>
      </c>
      <c r="BS1347">
        <v>286</v>
      </c>
      <c r="BT1347" t="s">
        <v>349</v>
      </c>
      <c r="BU1347">
        <v>0</v>
      </c>
      <c r="BV1347">
        <v>0</v>
      </c>
      <c r="BW1347">
        <v>0</v>
      </c>
      <c r="BX1347">
        <v>0</v>
      </c>
      <c r="BY1347">
        <v>255</v>
      </c>
      <c r="BZ1347" t="s">
        <v>349</v>
      </c>
      <c r="CA1347">
        <v>0</v>
      </c>
      <c r="CB1347">
        <v>0</v>
      </c>
      <c r="CC1347">
        <v>0</v>
      </c>
      <c r="CD1347">
        <v>0</v>
      </c>
      <c r="CE1347">
        <v>468</v>
      </c>
      <c r="CF1347" t="s">
        <v>349</v>
      </c>
      <c r="CG1347">
        <v>0</v>
      </c>
      <c r="CH1347">
        <v>0</v>
      </c>
      <c r="CI1347">
        <v>171</v>
      </c>
      <c r="CJ1347" t="s">
        <v>349</v>
      </c>
      <c r="CK1347">
        <v>0</v>
      </c>
      <c r="CL1347" t="s">
        <v>349</v>
      </c>
      <c r="CM1347">
        <v>0</v>
      </c>
      <c r="CN1347" s="133">
        <v>0</v>
      </c>
      <c r="CO1347" s="133" t="s">
        <v>349</v>
      </c>
      <c r="CP1347" s="133">
        <v>0</v>
      </c>
      <c r="CQ1347" s="133">
        <v>0</v>
      </c>
      <c r="CR1347">
        <v>0</v>
      </c>
      <c r="CS1347">
        <v>0</v>
      </c>
      <c r="CT1347">
        <v>0</v>
      </c>
      <c r="CY1347">
        <v>0</v>
      </c>
      <c r="DD1347">
        <v>0</v>
      </c>
      <c r="DI1347">
        <v>0</v>
      </c>
      <c r="DN1347">
        <v>0</v>
      </c>
      <c r="DS1347">
        <v>0</v>
      </c>
      <c r="DV1347" t="s">
        <v>349</v>
      </c>
      <c r="DW1347">
        <v>0</v>
      </c>
      <c r="DX1347">
        <v>0</v>
      </c>
      <c r="DY1347">
        <v>0</v>
      </c>
      <c r="EF1347">
        <v>0</v>
      </c>
      <c r="EM1347">
        <v>0</v>
      </c>
      <c r="ET1347">
        <v>0</v>
      </c>
      <c r="FA1347">
        <v>0</v>
      </c>
      <c r="FH1347">
        <v>0</v>
      </c>
      <c r="FK1347">
        <v>0</v>
      </c>
      <c r="FL1347">
        <v>0</v>
      </c>
      <c r="FM1347">
        <v>0</v>
      </c>
      <c r="FN1347">
        <v>0</v>
      </c>
      <c r="FO1347">
        <v>0</v>
      </c>
      <c r="FP1347">
        <v>0</v>
      </c>
      <c r="FQ1347">
        <v>0</v>
      </c>
      <c r="FR1347">
        <v>0</v>
      </c>
      <c r="FS1347" t="s">
        <v>349</v>
      </c>
      <c r="FT1347">
        <v>0</v>
      </c>
      <c r="FU1347">
        <v>0</v>
      </c>
      <c r="FX1347" t="s">
        <v>349</v>
      </c>
      <c r="FZ1347" t="s">
        <v>349</v>
      </c>
      <c r="GA1347">
        <v>0</v>
      </c>
      <c r="GB1347">
        <v>0</v>
      </c>
      <c r="GC1347" t="s">
        <v>353</v>
      </c>
      <c r="GD1347" t="s">
        <v>355</v>
      </c>
      <c r="GE1347" t="s">
        <v>354</v>
      </c>
      <c r="GF1347" t="s">
        <v>355</v>
      </c>
      <c r="GG1347">
        <v>14</v>
      </c>
      <c r="GH1347" t="s">
        <v>356</v>
      </c>
    </row>
    <row r="1348" spans="1:190" x14ac:dyDescent="0.35">
      <c r="A1348" t="s">
        <v>57</v>
      </c>
      <c r="B1348" t="s">
        <v>58</v>
      </c>
      <c r="C1348" t="s">
        <v>3572</v>
      </c>
      <c r="D1348" t="s">
        <v>1750</v>
      </c>
      <c r="E1348" t="s">
        <v>3587</v>
      </c>
      <c r="F1348" t="s">
        <v>3588</v>
      </c>
      <c r="G1348" t="s">
        <v>3593</v>
      </c>
      <c r="H1348" t="s">
        <v>3588</v>
      </c>
      <c r="I1348">
        <v>14</v>
      </c>
      <c r="J1348">
        <v>4</v>
      </c>
      <c r="K1348" t="s">
        <v>345</v>
      </c>
      <c r="L1348">
        <v>6.6783299449999998</v>
      </c>
      <c r="M1348">
        <v>30.585800169999999</v>
      </c>
      <c r="N1348" t="s">
        <v>346</v>
      </c>
      <c r="O1348" t="s">
        <v>347</v>
      </c>
      <c r="P1348" s="133">
        <v>351</v>
      </c>
      <c r="Q1348" s="133">
        <v>1667</v>
      </c>
      <c r="R1348" s="133">
        <v>351</v>
      </c>
      <c r="S1348" s="133">
        <v>1667</v>
      </c>
      <c r="T1348" s="133">
        <v>479</v>
      </c>
      <c r="U1348" t="s">
        <v>58</v>
      </c>
      <c r="V1348" t="s">
        <v>1750</v>
      </c>
      <c r="W1348">
        <v>252</v>
      </c>
      <c r="X1348" t="s">
        <v>58</v>
      </c>
      <c r="Y1348" t="s">
        <v>1750</v>
      </c>
      <c r="Z1348">
        <v>325</v>
      </c>
      <c r="AA1348" t="s">
        <v>58</v>
      </c>
      <c r="AB1348" t="s">
        <v>1750</v>
      </c>
      <c r="AC1348">
        <v>189</v>
      </c>
      <c r="AD1348" t="s">
        <v>58</v>
      </c>
      <c r="AE1348" t="s">
        <v>1750</v>
      </c>
      <c r="AF1348">
        <v>281</v>
      </c>
      <c r="AG1348" t="s">
        <v>62</v>
      </c>
      <c r="AH1348" t="s">
        <v>1757</v>
      </c>
      <c r="AI1348">
        <v>141</v>
      </c>
      <c r="AJ1348" t="s">
        <v>348</v>
      </c>
      <c r="AK1348" t="s">
        <v>348</v>
      </c>
      <c r="AL1348" t="s">
        <v>349</v>
      </c>
      <c r="AM1348">
        <v>0</v>
      </c>
      <c r="AN1348">
        <v>0</v>
      </c>
      <c r="AO1348">
        <v>0</v>
      </c>
      <c r="AR1348">
        <v>0</v>
      </c>
      <c r="AU1348">
        <v>0</v>
      </c>
      <c r="AX1348">
        <v>0</v>
      </c>
      <c r="BA1348">
        <v>0</v>
      </c>
      <c r="BD1348">
        <v>0</v>
      </c>
      <c r="BE1348">
        <v>479</v>
      </c>
      <c r="BF1348">
        <v>0</v>
      </c>
      <c r="BG1348">
        <v>0</v>
      </c>
      <c r="BH1348" t="s">
        <v>349</v>
      </c>
      <c r="BI1348">
        <v>0</v>
      </c>
      <c r="BJ1348">
        <v>0</v>
      </c>
      <c r="BK1348">
        <v>0</v>
      </c>
      <c r="BL1348">
        <v>252</v>
      </c>
      <c r="BM1348">
        <v>0</v>
      </c>
      <c r="BN1348" t="s">
        <v>349</v>
      </c>
      <c r="BO1348">
        <v>0</v>
      </c>
      <c r="BP1348">
        <v>0</v>
      </c>
      <c r="BQ1348">
        <v>0</v>
      </c>
      <c r="BR1348">
        <v>0</v>
      </c>
      <c r="BS1348">
        <v>325</v>
      </c>
      <c r="BT1348" t="s">
        <v>349</v>
      </c>
      <c r="BU1348">
        <v>0</v>
      </c>
      <c r="BV1348">
        <v>0</v>
      </c>
      <c r="BW1348">
        <v>0</v>
      </c>
      <c r="BX1348">
        <v>0</v>
      </c>
      <c r="BY1348">
        <v>189</v>
      </c>
      <c r="BZ1348" t="s">
        <v>349</v>
      </c>
      <c r="CA1348">
        <v>0</v>
      </c>
      <c r="CB1348">
        <v>0</v>
      </c>
      <c r="CC1348">
        <v>0</v>
      </c>
      <c r="CD1348">
        <v>0</v>
      </c>
      <c r="CE1348">
        <v>281</v>
      </c>
      <c r="CF1348" t="s">
        <v>349</v>
      </c>
      <c r="CG1348">
        <v>0</v>
      </c>
      <c r="CH1348">
        <v>0</v>
      </c>
      <c r="CI1348">
        <v>141</v>
      </c>
      <c r="CJ1348" t="s">
        <v>349</v>
      </c>
      <c r="CK1348">
        <v>0</v>
      </c>
      <c r="CL1348" t="s">
        <v>349</v>
      </c>
      <c r="CM1348">
        <v>0</v>
      </c>
      <c r="CN1348" s="133">
        <v>0</v>
      </c>
      <c r="CO1348" s="133" t="s">
        <v>349</v>
      </c>
      <c r="CP1348" s="133">
        <v>0</v>
      </c>
      <c r="CQ1348" s="133">
        <v>0</v>
      </c>
      <c r="CR1348">
        <v>0</v>
      </c>
      <c r="CS1348">
        <v>0</v>
      </c>
      <c r="CT1348">
        <v>0</v>
      </c>
      <c r="CY1348">
        <v>0</v>
      </c>
      <c r="DD1348">
        <v>0</v>
      </c>
      <c r="DI1348">
        <v>0</v>
      </c>
      <c r="DN1348">
        <v>0</v>
      </c>
      <c r="DS1348">
        <v>0</v>
      </c>
      <c r="DV1348" t="s">
        <v>349</v>
      </c>
      <c r="DW1348">
        <v>0</v>
      </c>
      <c r="DX1348">
        <v>0</v>
      </c>
      <c r="DY1348">
        <v>0</v>
      </c>
      <c r="EF1348">
        <v>0</v>
      </c>
      <c r="EM1348">
        <v>0</v>
      </c>
      <c r="ET1348">
        <v>0</v>
      </c>
      <c r="FA1348">
        <v>0</v>
      </c>
      <c r="FH1348">
        <v>0</v>
      </c>
      <c r="FK1348">
        <v>0</v>
      </c>
      <c r="FL1348">
        <v>0</v>
      </c>
      <c r="FM1348">
        <v>0</v>
      </c>
      <c r="FN1348">
        <v>0</v>
      </c>
      <c r="FO1348">
        <v>0</v>
      </c>
      <c r="FP1348">
        <v>0</v>
      </c>
      <c r="FQ1348">
        <v>0</v>
      </c>
      <c r="FR1348">
        <v>0</v>
      </c>
      <c r="FS1348" t="s">
        <v>349</v>
      </c>
      <c r="FT1348">
        <v>0</v>
      </c>
      <c r="FU1348">
        <v>0</v>
      </c>
      <c r="FX1348" t="s">
        <v>349</v>
      </c>
      <c r="FZ1348" t="s">
        <v>349</v>
      </c>
      <c r="GA1348">
        <v>0</v>
      </c>
      <c r="GB1348">
        <v>0</v>
      </c>
      <c r="GC1348" t="s">
        <v>353</v>
      </c>
      <c r="GD1348" t="s">
        <v>355</v>
      </c>
      <c r="GE1348" t="s">
        <v>354</v>
      </c>
      <c r="GF1348" t="s">
        <v>355</v>
      </c>
      <c r="GG1348">
        <v>14</v>
      </c>
      <c r="GH1348" t="s">
        <v>356</v>
      </c>
    </row>
    <row r="1349" spans="1:190" x14ac:dyDescent="0.35">
      <c r="A1349" t="s">
        <v>57</v>
      </c>
      <c r="B1349" t="s">
        <v>58</v>
      </c>
      <c r="C1349" t="s">
        <v>3572</v>
      </c>
      <c r="D1349" t="s">
        <v>1750</v>
      </c>
      <c r="E1349" t="s">
        <v>3587</v>
      </c>
      <c r="F1349" t="s">
        <v>3588</v>
      </c>
      <c r="G1349" t="s">
        <v>3594</v>
      </c>
      <c r="H1349" t="s">
        <v>3595</v>
      </c>
      <c r="I1349">
        <v>14</v>
      </c>
      <c r="J1349">
        <v>4</v>
      </c>
      <c r="K1349" t="s">
        <v>345</v>
      </c>
      <c r="L1349">
        <v>6.7170661239999996</v>
      </c>
      <c r="M1349">
        <v>30.608208640000001</v>
      </c>
      <c r="N1349" t="s">
        <v>346</v>
      </c>
      <c r="O1349" t="s">
        <v>347</v>
      </c>
      <c r="P1349" s="133">
        <v>197</v>
      </c>
      <c r="Q1349" s="133">
        <v>1024</v>
      </c>
      <c r="R1349" s="133">
        <v>197</v>
      </c>
      <c r="S1349" s="133">
        <v>1024</v>
      </c>
      <c r="T1349" s="133">
        <v>53</v>
      </c>
      <c r="U1349" t="s">
        <v>58</v>
      </c>
      <c r="V1349" t="s">
        <v>1750</v>
      </c>
      <c r="W1349">
        <v>109</v>
      </c>
      <c r="X1349" t="s">
        <v>58</v>
      </c>
      <c r="Y1349" t="s">
        <v>1750</v>
      </c>
      <c r="Z1349">
        <v>200</v>
      </c>
      <c r="AA1349" t="s">
        <v>58</v>
      </c>
      <c r="AB1349" t="s">
        <v>1750</v>
      </c>
      <c r="AC1349">
        <v>480</v>
      </c>
      <c r="AD1349" t="s">
        <v>58</v>
      </c>
      <c r="AE1349" t="s">
        <v>1750</v>
      </c>
      <c r="AF1349">
        <v>26</v>
      </c>
      <c r="AG1349" t="s">
        <v>62</v>
      </c>
      <c r="AH1349" t="s">
        <v>1720</v>
      </c>
      <c r="AI1349">
        <v>156</v>
      </c>
      <c r="AJ1349" t="s">
        <v>348</v>
      </c>
      <c r="AK1349" t="s">
        <v>348</v>
      </c>
      <c r="AL1349" t="s">
        <v>349</v>
      </c>
      <c r="AM1349">
        <v>0</v>
      </c>
      <c r="AN1349">
        <v>0</v>
      </c>
      <c r="AO1349">
        <v>0</v>
      </c>
      <c r="AR1349">
        <v>0</v>
      </c>
      <c r="AU1349">
        <v>0</v>
      </c>
      <c r="AX1349">
        <v>0</v>
      </c>
      <c r="BA1349">
        <v>0</v>
      </c>
      <c r="BD1349">
        <v>0</v>
      </c>
      <c r="BE1349">
        <v>53</v>
      </c>
      <c r="BF1349">
        <v>0</v>
      </c>
      <c r="BG1349">
        <v>0</v>
      </c>
      <c r="BH1349" t="s">
        <v>349</v>
      </c>
      <c r="BI1349">
        <v>0</v>
      </c>
      <c r="BJ1349">
        <v>0</v>
      </c>
      <c r="BK1349">
        <v>0</v>
      </c>
      <c r="BL1349">
        <v>109</v>
      </c>
      <c r="BM1349">
        <v>0</v>
      </c>
      <c r="BN1349" t="s">
        <v>349</v>
      </c>
      <c r="BO1349">
        <v>0</v>
      </c>
      <c r="BP1349">
        <v>0</v>
      </c>
      <c r="BQ1349">
        <v>0</v>
      </c>
      <c r="BR1349">
        <v>0</v>
      </c>
      <c r="BS1349">
        <v>200</v>
      </c>
      <c r="BT1349" t="s">
        <v>349</v>
      </c>
      <c r="BU1349">
        <v>0</v>
      </c>
      <c r="BV1349">
        <v>0</v>
      </c>
      <c r="BW1349">
        <v>0</v>
      </c>
      <c r="BX1349">
        <v>0</v>
      </c>
      <c r="BY1349">
        <v>480</v>
      </c>
      <c r="BZ1349" t="s">
        <v>349</v>
      </c>
      <c r="CA1349">
        <v>0</v>
      </c>
      <c r="CB1349">
        <v>0</v>
      </c>
      <c r="CC1349">
        <v>0</v>
      </c>
      <c r="CD1349">
        <v>0</v>
      </c>
      <c r="CE1349">
        <v>26</v>
      </c>
      <c r="CF1349" t="s">
        <v>349</v>
      </c>
      <c r="CG1349">
        <v>0</v>
      </c>
      <c r="CH1349">
        <v>0</v>
      </c>
      <c r="CI1349">
        <v>156</v>
      </c>
      <c r="CJ1349" t="s">
        <v>349</v>
      </c>
      <c r="CK1349">
        <v>0</v>
      </c>
      <c r="CL1349" t="s">
        <v>349</v>
      </c>
      <c r="CM1349">
        <v>0</v>
      </c>
      <c r="CN1349" s="133">
        <v>0</v>
      </c>
      <c r="CO1349" s="133" t="s">
        <v>347</v>
      </c>
      <c r="CP1349" s="133">
        <v>259</v>
      </c>
      <c r="CQ1349" s="133">
        <v>1347</v>
      </c>
      <c r="CR1349">
        <v>259</v>
      </c>
      <c r="CS1349">
        <v>1347</v>
      </c>
      <c r="CT1349">
        <v>338</v>
      </c>
      <c r="CU1349" t="s">
        <v>52</v>
      </c>
      <c r="CV1349" t="s">
        <v>340</v>
      </c>
      <c r="CW1349" t="s">
        <v>350</v>
      </c>
      <c r="CY1349">
        <v>291</v>
      </c>
      <c r="CZ1349" t="s">
        <v>58</v>
      </c>
      <c r="DA1349" t="s">
        <v>3328</v>
      </c>
      <c r="DB1349" t="s">
        <v>444</v>
      </c>
      <c r="DD1349">
        <v>265</v>
      </c>
      <c r="DE1349" t="s">
        <v>56</v>
      </c>
      <c r="DF1349" t="s">
        <v>497</v>
      </c>
      <c r="DG1349" t="s">
        <v>405</v>
      </c>
      <c r="DI1349">
        <v>368</v>
      </c>
      <c r="DJ1349" t="s">
        <v>62</v>
      </c>
      <c r="DK1349" t="s">
        <v>1720</v>
      </c>
      <c r="DL1349" t="s">
        <v>405</v>
      </c>
      <c r="DN1349">
        <v>0</v>
      </c>
      <c r="DS1349">
        <v>85</v>
      </c>
      <c r="DT1349" t="s">
        <v>348</v>
      </c>
      <c r="DU1349" t="s">
        <v>348</v>
      </c>
      <c r="DV1349" t="s">
        <v>349</v>
      </c>
      <c r="DW1349">
        <v>0</v>
      </c>
      <c r="DX1349">
        <v>0</v>
      </c>
      <c r="DY1349">
        <v>0</v>
      </c>
      <c r="EF1349">
        <v>0</v>
      </c>
      <c r="EM1349">
        <v>0</v>
      </c>
      <c r="ET1349">
        <v>0</v>
      </c>
      <c r="FA1349">
        <v>0</v>
      </c>
      <c r="FH1349">
        <v>0</v>
      </c>
      <c r="FK1349">
        <v>161</v>
      </c>
      <c r="FL1349">
        <v>837</v>
      </c>
      <c r="FM1349">
        <v>70</v>
      </c>
      <c r="FN1349">
        <v>364</v>
      </c>
      <c r="FO1349">
        <v>28</v>
      </c>
      <c r="FP1349">
        <v>146</v>
      </c>
      <c r="FQ1349">
        <v>0</v>
      </c>
      <c r="FR1349">
        <v>0</v>
      </c>
      <c r="FS1349" t="s">
        <v>349</v>
      </c>
      <c r="FT1349">
        <v>0</v>
      </c>
      <c r="FU1349">
        <v>0</v>
      </c>
      <c r="FX1349" t="s">
        <v>349</v>
      </c>
      <c r="FZ1349" t="s">
        <v>349</v>
      </c>
      <c r="GA1349">
        <v>0</v>
      </c>
      <c r="GB1349">
        <v>0</v>
      </c>
      <c r="GC1349" t="s">
        <v>353</v>
      </c>
      <c r="GD1349" t="s">
        <v>354</v>
      </c>
      <c r="GE1349" t="s">
        <v>354</v>
      </c>
      <c r="GF1349" t="s">
        <v>355</v>
      </c>
      <c r="GG1349">
        <v>14</v>
      </c>
      <c r="GH1349" t="s">
        <v>356</v>
      </c>
    </row>
    <row r="1350" spans="1:190" x14ac:dyDescent="0.35">
      <c r="A1350" t="s">
        <v>57</v>
      </c>
      <c r="B1350" t="s">
        <v>58</v>
      </c>
      <c r="C1350" t="s">
        <v>3572</v>
      </c>
      <c r="D1350" t="s">
        <v>1750</v>
      </c>
      <c r="E1350" t="s">
        <v>3587</v>
      </c>
      <c r="F1350" t="s">
        <v>3588</v>
      </c>
      <c r="G1350" t="s">
        <v>3596</v>
      </c>
      <c r="H1350" t="s">
        <v>3597</v>
      </c>
      <c r="I1350">
        <v>14</v>
      </c>
      <c r="J1350">
        <v>3</v>
      </c>
      <c r="K1350" t="s">
        <v>345</v>
      </c>
      <c r="L1350">
        <v>6.6999998090000004</v>
      </c>
      <c r="M1350">
        <v>30.579999919999999</v>
      </c>
      <c r="N1350" t="s">
        <v>346</v>
      </c>
      <c r="O1350" t="s">
        <v>347</v>
      </c>
      <c r="P1350" s="133">
        <v>1624</v>
      </c>
      <c r="Q1350" s="133">
        <v>9741</v>
      </c>
      <c r="R1350" s="133">
        <v>1624</v>
      </c>
      <c r="S1350" s="133">
        <v>9741</v>
      </c>
      <c r="T1350" s="133">
        <v>300</v>
      </c>
      <c r="U1350" t="s">
        <v>58</v>
      </c>
      <c r="V1350" t="s">
        <v>1750</v>
      </c>
      <c r="W1350">
        <v>275</v>
      </c>
      <c r="X1350" t="s">
        <v>58</v>
      </c>
      <c r="Y1350" t="s">
        <v>1750</v>
      </c>
      <c r="Z1350">
        <v>296</v>
      </c>
      <c r="AA1350" t="s">
        <v>58</v>
      </c>
      <c r="AB1350" t="s">
        <v>1750</v>
      </c>
      <c r="AC1350">
        <v>8758</v>
      </c>
      <c r="AD1350" t="s">
        <v>58</v>
      </c>
      <c r="AE1350" t="s">
        <v>1750</v>
      </c>
      <c r="AF1350">
        <v>61</v>
      </c>
      <c r="AG1350" t="s">
        <v>52</v>
      </c>
      <c r="AH1350" t="s">
        <v>340</v>
      </c>
      <c r="AI1350">
        <v>51</v>
      </c>
      <c r="AJ1350" t="s">
        <v>348</v>
      </c>
      <c r="AK1350" t="s">
        <v>348</v>
      </c>
      <c r="AL1350" t="s">
        <v>349</v>
      </c>
      <c r="AM1350">
        <v>0</v>
      </c>
      <c r="AN1350">
        <v>0</v>
      </c>
      <c r="AO1350">
        <v>0</v>
      </c>
      <c r="AR1350">
        <v>0</v>
      </c>
      <c r="AU1350">
        <v>0</v>
      </c>
      <c r="AX1350">
        <v>0</v>
      </c>
      <c r="BA1350">
        <v>0</v>
      </c>
      <c r="BD1350">
        <v>0</v>
      </c>
      <c r="BE1350">
        <v>300</v>
      </c>
      <c r="BF1350">
        <v>0</v>
      </c>
      <c r="BG1350">
        <v>0</v>
      </c>
      <c r="BH1350" t="s">
        <v>349</v>
      </c>
      <c r="BI1350">
        <v>0</v>
      </c>
      <c r="BJ1350">
        <v>0</v>
      </c>
      <c r="BK1350">
        <v>0</v>
      </c>
      <c r="BL1350">
        <v>275</v>
      </c>
      <c r="BM1350">
        <v>0</v>
      </c>
      <c r="BN1350" t="s">
        <v>349</v>
      </c>
      <c r="BO1350">
        <v>0</v>
      </c>
      <c r="BP1350">
        <v>0</v>
      </c>
      <c r="BQ1350">
        <v>0</v>
      </c>
      <c r="BR1350">
        <v>0</v>
      </c>
      <c r="BS1350">
        <v>296</v>
      </c>
      <c r="BT1350" t="s">
        <v>349</v>
      </c>
      <c r="BU1350">
        <v>0</v>
      </c>
      <c r="BV1350">
        <v>0</v>
      </c>
      <c r="BW1350">
        <v>0</v>
      </c>
      <c r="BX1350">
        <v>0</v>
      </c>
      <c r="BY1350">
        <v>8758</v>
      </c>
      <c r="BZ1350" t="s">
        <v>349</v>
      </c>
      <c r="CA1350">
        <v>0</v>
      </c>
      <c r="CB1350">
        <v>0</v>
      </c>
      <c r="CC1350">
        <v>0</v>
      </c>
      <c r="CD1350">
        <v>0</v>
      </c>
      <c r="CE1350">
        <v>61</v>
      </c>
      <c r="CF1350" t="s">
        <v>349</v>
      </c>
      <c r="CG1350">
        <v>0</v>
      </c>
      <c r="CH1350">
        <v>0</v>
      </c>
      <c r="CI1350">
        <v>51</v>
      </c>
      <c r="CJ1350" t="s">
        <v>349</v>
      </c>
      <c r="CK1350">
        <v>0</v>
      </c>
      <c r="CL1350" t="s">
        <v>349</v>
      </c>
      <c r="CM1350">
        <v>0</v>
      </c>
      <c r="CN1350" s="133">
        <v>0</v>
      </c>
      <c r="CO1350" s="133" t="s">
        <v>347</v>
      </c>
      <c r="CP1350" s="133">
        <v>119</v>
      </c>
      <c r="CQ1350" s="133">
        <v>609</v>
      </c>
      <c r="CR1350">
        <v>119</v>
      </c>
      <c r="CS1350">
        <v>609</v>
      </c>
      <c r="CT1350">
        <v>73</v>
      </c>
      <c r="CU1350" t="s">
        <v>52</v>
      </c>
      <c r="CV1350" t="s">
        <v>340</v>
      </c>
      <c r="CW1350" t="s">
        <v>350</v>
      </c>
      <c r="CY1350">
        <v>94</v>
      </c>
      <c r="CZ1350" t="s">
        <v>58</v>
      </c>
      <c r="DA1350" t="s">
        <v>3328</v>
      </c>
      <c r="DB1350" t="s">
        <v>444</v>
      </c>
      <c r="DD1350">
        <v>120</v>
      </c>
      <c r="DE1350" t="s">
        <v>56</v>
      </c>
      <c r="DF1350" t="s">
        <v>497</v>
      </c>
      <c r="DG1350" t="s">
        <v>405</v>
      </c>
      <c r="DI1350">
        <v>137</v>
      </c>
      <c r="DJ1350" t="s">
        <v>62</v>
      </c>
      <c r="DK1350" t="s">
        <v>1720</v>
      </c>
      <c r="DL1350" t="s">
        <v>405</v>
      </c>
      <c r="DN1350">
        <v>0</v>
      </c>
      <c r="DS1350">
        <v>185</v>
      </c>
      <c r="DT1350" t="s">
        <v>348</v>
      </c>
      <c r="DU1350" t="s">
        <v>348</v>
      </c>
      <c r="DV1350" t="s">
        <v>349</v>
      </c>
      <c r="DW1350">
        <v>0</v>
      </c>
      <c r="DX1350">
        <v>0</v>
      </c>
      <c r="DY1350">
        <v>0</v>
      </c>
      <c r="EF1350">
        <v>0</v>
      </c>
      <c r="EM1350">
        <v>0</v>
      </c>
      <c r="ET1350">
        <v>0</v>
      </c>
      <c r="FA1350">
        <v>0</v>
      </c>
      <c r="FH1350">
        <v>0</v>
      </c>
      <c r="FK1350">
        <v>64</v>
      </c>
      <c r="FL1350">
        <v>333</v>
      </c>
      <c r="FM1350">
        <v>41</v>
      </c>
      <c r="FN1350">
        <v>213</v>
      </c>
      <c r="FO1350">
        <v>14</v>
      </c>
      <c r="FP1350">
        <v>63</v>
      </c>
      <c r="FQ1350">
        <v>0</v>
      </c>
      <c r="FR1350">
        <v>0</v>
      </c>
      <c r="FS1350" t="s">
        <v>349</v>
      </c>
      <c r="FT1350">
        <v>0</v>
      </c>
      <c r="FU1350">
        <v>0</v>
      </c>
      <c r="FX1350" t="s">
        <v>349</v>
      </c>
      <c r="FZ1350" t="s">
        <v>349</v>
      </c>
      <c r="GA1350">
        <v>0</v>
      </c>
      <c r="GB1350">
        <v>0</v>
      </c>
      <c r="GC1350" t="s">
        <v>353</v>
      </c>
      <c r="GD1350" t="s">
        <v>361</v>
      </c>
      <c r="GE1350" t="s">
        <v>354</v>
      </c>
      <c r="GF1350" t="s">
        <v>354</v>
      </c>
      <c r="GG1350">
        <v>14</v>
      </c>
      <c r="GH1350" t="s">
        <v>356</v>
      </c>
    </row>
    <row r="1351" spans="1:190" x14ac:dyDescent="0.35">
      <c r="A1351" t="s">
        <v>57</v>
      </c>
      <c r="B1351" t="s">
        <v>58</v>
      </c>
      <c r="C1351" t="s">
        <v>3572</v>
      </c>
      <c r="D1351" t="s">
        <v>1750</v>
      </c>
      <c r="E1351" t="s">
        <v>3598</v>
      </c>
      <c r="F1351" t="s">
        <v>2212</v>
      </c>
      <c r="G1351" t="s">
        <v>3599</v>
      </c>
      <c r="H1351" t="s">
        <v>3600</v>
      </c>
      <c r="I1351">
        <v>14</v>
      </c>
      <c r="J1351">
        <v>5</v>
      </c>
      <c r="K1351" t="s">
        <v>345</v>
      </c>
      <c r="L1351">
        <v>6.7364501949999998</v>
      </c>
      <c r="M1351">
        <v>30.819799419999999</v>
      </c>
      <c r="N1351" t="s">
        <v>346</v>
      </c>
      <c r="O1351" t="s">
        <v>347</v>
      </c>
      <c r="P1351" s="133">
        <v>93</v>
      </c>
      <c r="Q1351" s="133">
        <v>484</v>
      </c>
      <c r="R1351" s="133">
        <v>66</v>
      </c>
      <c r="S1351" s="133">
        <v>344</v>
      </c>
      <c r="T1351" s="133">
        <v>24</v>
      </c>
      <c r="U1351" t="s">
        <v>58</v>
      </c>
      <c r="V1351" t="s">
        <v>1750</v>
      </c>
      <c r="W1351">
        <v>35</v>
      </c>
      <c r="X1351" t="s">
        <v>58</v>
      </c>
      <c r="Y1351" t="s">
        <v>1750</v>
      </c>
      <c r="Z1351">
        <v>21</v>
      </c>
      <c r="AA1351" t="s">
        <v>58</v>
      </c>
      <c r="AB1351" t="s">
        <v>1750</v>
      </c>
      <c r="AC1351">
        <v>116</v>
      </c>
      <c r="AD1351" t="s">
        <v>58</v>
      </c>
      <c r="AE1351" t="s">
        <v>1750</v>
      </c>
      <c r="AF1351">
        <v>61</v>
      </c>
      <c r="AG1351" t="s">
        <v>62</v>
      </c>
      <c r="AH1351" t="s">
        <v>1720</v>
      </c>
      <c r="AI1351">
        <v>87</v>
      </c>
      <c r="AJ1351" t="s">
        <v>348</v>
      </c>
      <c r="AK1351" t="s">
        <v>348</v>
      </c>
      <c r="AL1351" t="s">
        <v>347</v>
      </c>
      <c r="AM1351">
        <v>27</v>
      </c>
      <c r="AN1351">
        <v>140</v>
      </c>
      <c r="AO1351">
        <v>13</v>
      </c>
      <c r="AP1351" t="s">
        <v>116</v>
      </c>
      <c r="AQ1351" t="s">
        <v>1165</v>
      </c>
      <c r="AR1351">
        <v>27</v>
      </c>
      <c r="AS1351" t="s">
        <v>121</v>
      </c>
      <c r="AT1351" t="s">
        <v>1840</v>
      </c>
      <c r="AU1351">
        <v>11</v>
      </c>
      <c r="AV1351" t="s">
        <v>119</v>
      </c>
      <c r="AW1351" t="s">
        <v>373</v>
      </c>
      <c r="AX1351">
        <v>38</v>
      </c>
      <c r="AY1351" t="s">
        <v>123</v>
      </c>
      <c r="AZ1351" t="s">
        <v>486</v>
      </c>
      <c r="BA1351">
        <v>30</v>
      </c>
      <c r="BB1351" t="s">
        <v>123</v>
      </c>
      <c r="BC1351" t="s">
        <v>360</v>
      </c>
      <c r="BD1351">
        <v>21</v>
      </c>
      <c r="BE1351">
        <v>37</v>
      </c>
      <c r="BF1351">
        <v>0</v>
      </c>
      <c r="BG1351">
        <v>0</v>
      </c>
      <c r="BH1351" t="s">
        <v>349</v>
      </c>
      <c r="BI1351">
        <v>0</v>
      </c>
      <c r="BJ1351">
        <v>0</v>
      </c>
      <c r="BK1351">
        <v>62</v>
      </c>
      <c r="BL1351">
        <v>0</v>
      </c>
      <c r="BM1351">
        <v>0</v>
      </c>
      <c r="BN1351" t="s">
        <v>349</v>
      </c>
      <c r="BO1351">
        <v>0</v>
      </c>
      <c r="BP1351">
        <v>0</v>
      </c>
      <c r="BQ1351">
        <v>0</v>
      </c>
      <c r="BR1351">
        <v>32</v>
      </c>
      <c r="BS1351">
        <v>0</v>
      </c>
      <c r="BT1351" t="s">
        <v>349</v>
      </c>
      <c r="BU1351">
        <v>0</v>
      </c>
      <c r="BV1351">
        <v>0</v>
      </c>
      <c r="BW1351">
        <v>0</v>
      </c>
      <c r="BX1351">
        <v>0</v>
      </c>
      <c r="BY1351">
        <v>154</v>
      </c>
      <c r="BZ1351" t="s">
        <v>349</v>
      </c>
      <c r="CA1351">
        <v>0</v>
      </c>
      <c r="CB1351">
        <v>0</v>
      </c>
      <c r="CC1351">
        <v>0</v>
      </c>
      <c r="CD1351">
        <v>0</v>
      </c>
      <c r="CE1351">
        <v>91</v>
      </c>
      <c r="CF1351" t="s">
        <v>349</v>
      </c>
      <c r="CG1351">
        <v>0</v>
      </c>
      <c r="CH1351">
        <v>0</v>
      </c>
      <c r="CI1351">
        <v>108</v>
      </c>
      <c r="CJ1351" t="s">
        <v>349</v>
      </c>
      <c r="CK1351">
        <v>0</v>
      </c>
      <c r="CL1351" t="s">
        <v>347</v>
      </c>
      <c r="CM1351">
        <v>13</v>
      </c>
      <c r="CN1351" s="133">
        <v>12</v>
      </c>
      <c r="CO1351" s="133" t="s">
        <v>347</v>
      </c>
      <c r="CP1351" s="133">
        <v>88</v>
      </c>
      <c r="CQ1351" s="133">
        <v>533</v>
      </c>
      <c r="CR1351">
        <v>70</v>
      </c>
      <c r="CS1351">
        <v>439</v>
      </c>
      <c r="CT1351">
        <v>30</v>
      </c>
      <c r="CU1351" t="s">
        <v>70</v>
      </c>
      <c r="CV1351" t="s">
        <v>3529</v>
      </c>
      <c r="CW1351" t="s">
        <v>350</v>
      </c>
      <c r="CY1351">
        <v>47</v>
      </c>
      <c r="CZ1351" t="s">
        <v>52</v>
      </c>
      <c r="DA1351" t="s">
        <v>340</v>
      </c>
      <c r="DB1351" t="s">
        <v>350</v>
      </c>
      <c r="DD1351">
        <v>102</v>
      </c>
      <c r="DE1351" t="s">
        <v>52</v>
      </c>
      <c r="DF1351" t="s">
        <v>418</v>
      </c>
      <c r="DG1351" t="s">
        <v>444</v>
      </c>
      <c r="DI1351">
        <v>168</v>
      </c>
      <c r="DJ1351" t="s">
        <v>58</v>
      </c>
      <c r="DK1351" t="s">
        <v>1751</v>
      </c>
      <c r="DL1351" t="s">
        <v>405</v>
      </c>
      <c r="DN1351">
        <v>87</v>
      </c>
      <c r="DO1351" t="s">
        <v>58</v>
      </c>
      <c r="DP1351" t="s">
        <v>1752</v>
      </c>
      <c r="DQ1351" t="s">
        <v>405</v>
      </c>
      <c r="DS1351">
        <v>5</v>
      </c>
      <c r="DT1351" t="s">
        <v>348</v>
      </c>
      <c r="DU1351" t="s">
        <v>348</v>
      </c>
      <c r="DV1351" t="s">
        <v>347</v>
      </c>
      <c r="DW1351">
        <v>18</v>
      </c>
      <c r="DX1351">
        <v>94</v>
      </c>
      <c r="DY1351">
        <v>10</v>
      </c>
      <c r="DZ1351" t="s">
        <v>119</v>
      </c>
      <c r="EB1351" t="s">
        <v>3601</v>
      </c>
      <c r="ED1351" t="s">
        <v>350</v>
      </c>
      <c r="EF1351">
        <v>19</v>
      </c>
      <c r="EG1351" t="s">
        <v>121</v>
      </c>
      <c r="EI1351" t="s">
        <v>1840</v>
      </c>
      <c r="EK1351" t="s">
        <v>350</v>
      </c>
      <c r="EM1351">
        <v>21</v>
      </c>
      <c r="EN1351" t="s">
        <v>119</v>
      </c>
      <c r="EP1351" t="s">
        <v>373</v>
      </c>
      <c r="ER1351" t="s">
        <v>444</v>
      </c>
      <c r="ET1351">
        <v>27</v>
      </c>
      <c r="EU1351" t="s">
        <v>123</v>
      </c>
      <c r="EW1351" t="s">
        <v>360</v>
      </c>
      <c r="EY1351" t="s">
        <v>405</v>
      </c>
      <c r="FA1351">
        <v>7</v>
      </c>
      <c r="FB1351" t="s">
        <v>119</v>
      </c>
      <c r="FD1351" t="s">
        <v>1612</v>
      </c>
      <c r="FF1351" t="s">
        <v>405</v>
      </c>
      <c r="FH1351">
        <v>10</v>
      </c>
      <c r="FK1351">
        <v>64</v>
      </c>
      <c r="FL1351">
        <v>408</v>
      </c>
      <c r="FM1351">
        <v>16</v>
      </c>
      <c r="FN1351">
        <v>83</v>
      </c>
      <c r="FO1351">
        <v>8</v>
      </c>
      <c r="FP1351">
        <v>42</v>
      </c>
      <c r="FQ1351">
        <v>0</v>
      </c>
      <c r="FR1351">
        <v>0</v>
      </c>
      <c r="FS1351" t="s">
        <v>347</v>
      </c>
      <c r="FT1351">
        <v>17</v>
      </c>
      <c r="FU1351">
        <v>87</v>
      </c>
      <c r="FV1351" t="s">
        <v>52</v>
      </c>
      <c r="FW1351" t="s">
        <v>340</v>
      </c>
      <c r="FX1351" t="s">
        <v>347</v>
      </c>
      <c r="FY1351" t="s">
        <v>123</v>
      </c>
      <c r="FZ1351" t="s">
        <v>349</v>
      </c>
      <c r="GA1351">
        <v>0</v>
      </c>
      <c r="GB1351">
        <v>0</v>
      </c>
      <c r="GC1351" t="s">
        <v>353</v>
      </c>
      <c r="GD1351" t="s">
        <v>354</v>
      </c>
      <c r="GE1351" t="s">
        <v>354</v>
      </c>
      <c r="GF1351" t="s">
        <v>354</v>
      </c>
      <c r="GG1351">
        <v>14</v>
      </c>
      <c r="GH1351" t="s">
        <v>356</v>
      </c>
    </row>
    <row r="1352" spans="1:190" x14ac:dyDescent="0.35">
      <c r="A1352" t="s">
        <v>57</v>
      </c>
      <c r="B1352" t="s">
        <v>58</v>
      </c>
      <c r="C1352" t="s">
        <v>3572</v>
      </c>
      <c r="D1352" t="s">
        <v>1750</v>
      </c>
      <c r="E1352" t="s">
        <v>3598</v>
      </c>
      <c r="F1352" t="s">
        <v>2212</v>
      </c>
      <c r="G1352" t="s">
        <v>3602</v>
      </c>
      <c r="H1352" t="s">
        <v>3603</v>
      </c>
      <c r="I1352">
        <v>14</v>
      </c>
      <c r="J1352">
        <v>7</v>
      </c>
      <c r="K1352" t="s">
        <v>345</v>
      </c>
      <c r="L1352">
        <v>6.6388998030000002</v>
      </c>
      <c r="M1352">
        <v>30.96489906</v>
      </c>
      <c r="N1352" t="s">
        <v>346</v>
      </c>
      <c r="O1352" t="s">
        <v>347</v>
      </c>
      <c r="P1352" s="133">
        <v>136</v>
      </c>
      <c r="Q1352" s="133">
        <v>694</v>
      </c>
      <c r="R1352" s="133">
        <v>122</v>
      </c>
      <c r="S1352" s="133">
        <v>623</v>
      </c>
      <c r="T1352" s="133">
        <v>38</v>
      </c>
      <c r="U1352" t="s">
        <v>58</v>
      </c>
      <c r="V1352" t="s">
        <v>1750</v>
      </c>
      <c r="W1352">
        <v>56</v>
      </c>
      <c r="X1352" t="s">
        <v>58</v>
      </c>
      <c r="Y1352" t="s">
        <v>1750</v>
      </c>
      <c r="Z1352">
        <v>225</v>
      </c>
      <c r="AA1352" t="s">
        <v>58</v>
      </c>
      <c r="AB1352" t="s">
        <v>1750</v>
      </c>
      <c r="AC1352">
        <v>193</v>
      </c>
      <c r="AD1352" t="s">
        <v>58</v>
      </c>
      <c r="AE1352" t="s">
        <v>1750</v>
      </c>
      <c r="AF1352">
        <v>0</v>
      </c>
      <c r="AI1352">
        <v>111</v>
      </c>
      <c r="AJ1352" t="s">
        <v>348</v>
      </c>
      <c r="AK1352" t="s">
        <v>348</v>
      </c>
      <c r="AL1352" t="s">
        <v>347</v>
      </c>
      <c r="AM1352">
        <v>14</v>
      </c>
      <c r="AN1352">
        <v>71</v>
      </c>
      <c r="AO1352">
        <v>12</v>
      </c>
      <c r="AP1352" t="s">
        <v>119</v>
      </c>
      <c r="AQ1352" t="s">
        <v>373</v>
      </c>
      <c r="AR1352">
        <v>18</v>
      </c>
      <c r="AS1352" t="s">
        <v>119</v>
      </c>
      <c r="AT1352" t="s">
        <v>1612</v>
      </c>
      <c r="AU1352">
        <v>24</v>
      </c>
      <c r="AV1352" t="s">
        <v>123</v>
      </c>
      <c r="AW1352" t="s">
        <v>360</v>
      </c>
      <c r="AX1352">
        <v>17</v>
      </c>
      <c r="AY1352" t="s">
        <v>121</v>
      </c>
      <c r="AZ1352" t="s">
        <v>359</v>
      </c>
      <c r="BA1352">
        <v>0</v>
      </c>
      <c r="BD1352">
        <v>0</v>
      </c>
      <c r="BE1352">
        <v>50</v>
      </c>
      <c r="BF1352">
        <v>0</v>
      </c>
      <c r="BG1352">
        <v>0</v>
      </c>
      <c r="BH1352" t="s">
        <v>349</v>
      </c>
      <c r="BI1352">
        <v>0</v>
      </c>
      <c r="BJ1352">
        <v>0</v>
      </c>
      <c r="BK1352">
        <v>74</v>
      </c>
      <c r="BL1352">
        <v>0</v>
      </c>
      <c r="BM1352">
        <v>0</v>
      </c>
      <c r="BN1352" t="s">
        <v>349</v>
      </c>
      <c r="BO1352">
        <v>0</v>
      </c>
      <c r="BP1352">
        <v>0</v>
      </c>
      <c r="BQ1352">
        <v>0</v>
      </c>
      <c r="BR1352">
        <v>249</v>
      </c>
      <c r="BS1352">
        <v>0</v>
      </c>
      <c r="BT1352" t="s">
        <v>349</v>
      </c>
      <c r="BU1352">
        <v>0</v>
      </c>
      <c r="BV1352">
        <v>0</v>
      </c>
      <c r="BW1352">
        <v>0</v>
      </c>
      <c r="BX1352">
        <v>0</v>
      </c>
      <c r="BY1352">
        <v>210</v>
      </c>
      <c r="BZ1352" t="s">
        <v>349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 t="s">
        <v>349</v>
      </c>
      <c r="CG1352">
        <v>0</v>
      </c>
      <c r="CH1352">
        <v>0</v>
      </c>
      <c r="CI1352">
        <v>111</v>
      </c>
      <c r="CJ1352" t="s">
        <v>349</v>
      </c>
      <c r="CK1352">
        <v>0</v>
      </c>
      <c r="CL1352" t="s">
        <v>347</v>
      </c>
      <c r="CM1352">
        <v>19</v>
      </c>
      <c r="CN1352" s="133">
        <v>20</v>
      </c>
      <c r="CO1352" s="133" t="s">
        <v>347</v>
      </c>
      <c r="CP1352" s="133">
        <v>96</v>
      </c>
      <c r="CQ1352" s="133">
        <v>492</v>
      </c>
      <c r="CR1352">
        <v>73</v>
      </c>
      <c r="CS1352">
        <v>372</v>
      </c>
      <c r="CT1352">
        <v>25</v>
      </c>
      <c r="CU1352" t="s">
        <v>52</v>
      </c>
      <c r="CV1352" t="s">
        <v>340</v>
      </c>
      <c r="CW1352" t="s">
        <v>350</v>
      </c>
      <c r="CY1352">
        <v>21</v>
      </c>
      <c r="CZ1352" t="s">
        <v>52</v>
      </c>
      <c r="DA1352" t="s">
        <v>418</v>
      </c>
      <c r="DB1352" t="s">
        <v>350</v>
      </c>
      <c r="DD1352">
        <v>49</v>
      </c>
      <c r="DE1352" t="s">
        <v>58</v>
      </c>
      <c r="DF1352" t="s">
        <v>1751</v>
      </c>
      <c r="DG1352" t="s">
        <v>444</v>
      </c>
      <c r="DI1352">
        <v>97</v>
      </c>
      <c r="DJ1352" t="s">
        <v>52</v>
      </c>
      <c r="DK1352" t="s">
        <v>340</v>
      </c>
      <c r="DL1352" t="s">
        <v>405</v>
      </c>
      <c r="DN1352">
        <v>164</v>
      </c>
      <c r="DO1352" t="s">
        <v>58</v>
      </c>
      <c r="DP1352" t="s">
        <v>1752</v>
      </c>
      <c r="DQ1352" t="s">
        <v>405</v>
      </c>
      <c r="DS1352">
        <v>16</v>
      </c>
      <c r="DT1352" t="s">
        <v>348</v>
      </c>
      <c r="DU1352" t="s">
        <v>348</v>
      </c>
      <c r="DV1352" t="s">
        <v>347</v>
      </c>
      <c r="DW1352">
        <v>23</v>
      </c>
      <c r="DX1352">
        <v>120</v>
      </c>
      <c r="DY1352">
        <v>8</v>
      </c>
      <c r="DZ1352" t="s">
        <v>121</v>
      </c>
      <c r="EB1352" t="s">
        <v>1840</v>
      </c>
      <c r="ED1352" t="s">
        <v>350</v>
      </c>
      <c r="EF1352">
        <v>26</v>
      </c>
      <c r="EG1352" t="s">
        <v>119</v>
      </c>
      <c r="EI1352" t="s">
        <v>373</v>
      </c>
      <c r="EK1352" t="s">
        <v>350</v>
      </c>
      <c r="EM1352">
        <v>16</v>
      </c>
      <c r="EN1352" t="s">
        <v>121</v>
      </c>
      <c r="EP1352" t="s">
        <v>359</v>
      </c>
      <c r="ER1352" t="s">
        <v>444</v>
      </c>
      <c r="ET1352">
        <v>23</v>
      </c>
      <c r="EU1352" t="s">
        <v>119</v>
      </c>
      <c r="EW1352" t="s">
        <v>1612</v>
      </c>
      <c r="EY1352" t="s">
        <v>405</v>
      </c>
      <c r="FA1352">
        <v>24</v>
      </c>
      <c r="FB1352" t="s">
        <v>123</v>
      </c>
      <c r="FD1352" t="s">
        <v>360</v>
      </c>
      <c r="FF1352" t="s">
        <v>405</v>
      </c>
      <c r="FH1352">
        <v>23</v>
      </c>
      <c r="FK1352">
        <v>72</v>
      </c>
      <c r="FL1352">
        <v>367</v>
      </c>
      <c r="FM1352">
        <v>17</v>
      </c>
      <c r="FN1352">
        <v>87</v>
      </c>
      <c r="FO1352">
        <v>7</v>
      </c>
      <c r="FP1352">
        <v>38</v>
      </c>
      <c r="FQ1352">
        <v>0</v>
      </c>
      <c r="FR1352">
        <v>0</v>
      </c>
      <c r="FS1352" t="s">
        <v>347</v>
      </c>
      <c r="FT1352">
        <v>15</v>
      </c>
      <c r="FU1352">
        <v>78</v>
      </c>
      <c r="FV1352" t="s">
        <v>58</v>
      </c>
      <c r="FW1352" t="s">
        <v>1751</v>
      </c>
      <c r="FX1352" t="s">
        <v>347</v>
      </c>
      <c r="FY1352" t="s">
        <v>121</v>
      </c>
      <c r="FZ1352" t="s">
        <v>349</v>
      </c>
      <c r="GA1352">
        <v>0</v>
      </c>
      <c r="GB1352">
        <v>0</v>
      </c>
      <c r="GC1352" t="s">
        <v>353</v>
      </c>
      <c r="GD1352" t="s">
        <v>354</v>
      </c>
      <c r="GE1352" t="s">
        <v>354</v>
      </c>
      <c r="GF1352" t="s">
        <v>354</v>
      </c>
      <c r="GG1352">
        <v>14</v>
      </c>
      <c r="GH1352" t="s">
        <v>356</v>
      </c>
    </row>
    <row r="1353" spans="1:190" x14ac:dyDescent="0.35">
      <c r="A1353" t="s">
        <v>57</v>
      </c>
      <c r="B1353" t="s">
        <v>58</v>
      </c>
      <c r="C1353" t="s">
        <v>3572</v>
      </c>
      <c r="D1353" t="s">
        <v>1750</v>
      </c>
      <c r="E1353" t="s">
        <v>3598</v>
      </c>
      <c r="F1353" t="s">
        <v>2212</v>
      </c>
      <c r="G1353" t="s">
        <v>3604</v>
      </c>
      <c r="H1353" t="s">
        <v>3605</v>
      </c>
      <c r="I1353">
        <v>14</v>
      </c>
      <c r="J1353">
        <v>5</v>
      </c>
      <c r="K1353" t="s">
        <v>345</v>
      </c>
      <c r="L1353">
        <v>6.7187101230000001</v>
      </c>
      <c r="M1353">
        <v>30.799798190000001</v>
      </c>
      <c r="N1353" t="s">
        <v>346</v>
      </c>
      <c r="O1353" t="s">
        <v>347</v>
      </c>
      <c r="P1353" s="133">
        <v>124</v>
      </c>
      <c r="Q1353" s="133">
        <v>645</v>
      </c>
      <c r="R1353" s="133">
        <v>105</v>
      </c>
      <c r="S1353" s="133">
        <v>545</v>
      </c>
      <c r="T1353" s="133">
        <v>27</v>
      </c>
      <c r="U1353" t="s">
        <v>58</v>
      </c>
      <c r="V1353" t="s">
        <v>1750</v>
      </c>
      <c r="W1353">
        <v>45</v>
      </c>
      <c r="X1353" t="s">
        <v>58</v>
      </c>
      <c r="Y1353" t="s">
        <v>1750</v>
      </c>
      <c r="Z1353">
        <v>97</v>
      </c>
      <c r="AA1353" t="s">
        <v>58</v>
      </c>
      <c r="AB1353" t="s">
        <v>1750</v>
      </c>
      <c r="AC1353">
        <v>203</v>
      </c>
      <c r="AD1353" t="s">
        <v>58</v>
      </c>
      <c r="AE1353" t="s">
        <v>1750</v>
      </c>
      <c r="AF1353">
        <v>76</v>
      </c>
      <c r="AG1353" t="s">
        <v>62</v>
      </c>
      <c r="AH1353" t="s">
        <v>1720</v>
      </c>
      <c r="AI1353">
        <v>97</v>
      </c>
      <c r="AJ1353" t="s">
        <v>348</v>
      </c>
      <c r="AK1353" t="s">
        <v>348</v>
      </c>
      <c r="AL1353" t="s">
        <v>347</v>
      </c>
      <c r="AM1353">
        <v>19</v>
      </c>
      <c r="AN1353">
        <v>100</v>
      </c>
      <c r="AO1353">
        <v>12</v>
      </c>
      <c r="AP1353" t="s">
        <v>121</v>
      </c>
      <c r="AQ1353" t="s">
        <v>1840</v>
      </c>
      <c r="AR1353">
        <v>9</v>
      </c>
      <c r="AS1353" t="s">
        <v>119</v>
      </c>
      <c r="AT1353" t="s">
        <v>373</v>
      </c>
      <c r="AU1353">
        <v>24</v>
      </c>
      <c r="AV1353" t="s">
        <v>123</v>
      </c>
      <c r="AW1353" t="s">
        <v>486</v>
      </c>
      <c r="AX1353">
        <v>36</v>
      </c>
      <c r="AY1353" t="s">
        <v>121</v>
      </c>
      <c r="AZ1353" t="s">
        <v>1840</v>
      </c>
      <c r="BA1353">
        <v>12</v>
      </c>
      <c r="BB1353" t="s">
        <v>123</v>
      </c>
      <c r="BC1353" t="s">
        <v>360</v>
      </c>
      <c r="BD1353">
        <v>7</v>
      </c>
      <c r="BE1353">
        <v>39</v>
      </c>
      <c r="BF1353">
        <v>0</v>
      </c>
      <c r="BG1353">
        <v>0</v>
      </c>
      <c r="BH1353" t="s">
        <v>349</v>
      </c>
      <c r="BI1353">
        <v>0</v>
      </c>
      <c r="BJ1353">
        <v>0</v>
      </c>
      <c r="BK1353">
        <v>54</v>
      </c>
      <c r="BL1353">
        <v>0</v>
      </c>
      <c r="BM1353">
        <v>0</v>
      </c>
      <c r="BN1353" t="s">
        <v>349</v>
      </c>
      <c r="BO1353">
        <v>0</v>
      </c>
      <c r="BP1353">
        <v>0</v>
      </c>
      <c r="BQ1353">
        <v>0</v>
      </c>
      <c r="BR1353">
        <v>121</v>
      </c>
      <c r="BS1353">
        <v>0</v>
      </c>
      <c r="BT1353" t="s">
        <v>349</v>
      </c>
      <c r="BU1353">
        <v>0</v>
      </c>
      <c r="BV1353">
        <v>0</v>
      </c>
      <c r="BW1353">
        <v>0</v>
      </c>
      <c r="BX1353">
        <v>0</v>
      </c>
      <c r="BY1353">
        <v>239</v>
      </c>
      <c r="BZ1353" t="s">
        <v>349</v>
      </c>
      <c r="CA1353">
        <v>0</v>
      </c>
      <c r="CB1353">
        <v>0</v>
      </c>
      <c r="CC1353">
        <v>0</v>
      </c>
      <c r="CD1353">
        <v>0</v>
      </c>
      <c r="CE1353">
        <v>88</v>
      </c>
      <c r="CF1353" t="s">
        <v>349</v>
      </c>
      <c r="CG1353">
        <v>0</v>
      </c>
      <c r="CH1353">
        <v>0</v>
      </c>
      <c r="CI1353">
        <v>104</v>
      </c>
      <c r="CJ1353" t="s">
        <v>349</v>
      </c>
      <c r="CK1353">
        <v>0</v>
      </c>
      <c r="CL1353" t="s">
        <v>347</v>
      </c>
      <c r="CM1353">
        <v>17</v>
      </c>
      <c r="CN1353" s="133">
        <v>29</v>
      </c>
      <c r="CO1353" s="133" t="s">
        <v>347</v>
      </c>
      <c r="CP1353" s="133">
        <v>94</v>
      </c>
      <c r="CQ1353" s="133">
        <v>493</v>
      </c>
      <c r="CR1353">
        <v>79</v>
      </c>
      <c r="CS1353">
        <v>415</v>
      </c>
      <c r="CT1353">
        <v>45</v>
      </c>
      <c r="CU1353" t="s">
        <v>68</v>
      </c>
      <c r="CV1353" t="s">
        <v>1910</v>
      </c>
      <c r="CW1353" t="s">
        <v>350</v>
      </c>
      <c r="CY1353">
        <v>25</v>
      </c>
      <c r="CZ1353" t="s">
        <v>70</v>
      </c>
      <c r="DA1353" t="s">
        <v>726</v>
      </c>
      <c r="DB1353" t="s">
        <v>350</v>
      </c>
      <c r="DD1353">
        <v>96</v>
      </c>
      <c r="DE1353" t="s">
        <v>52</v>
      </c>
      <c r="DF1353" t="s">
        <v>340</v>
      </c>
      <c r="DG1353" t="s">
        <v>444</v>
      </c>
      <c r="DI1353">
        <v>134</v>
      </c>
      <c r="DJ1353" t="s">
        <v>58</v>
      </c>
      <c r="DK1353" t="s">
        <v>1752</v>
      </c>
      <c r="DL1353" t="s">
        <v>405</v>
      </c>
      <c r="DN1353">
        <v>90</v>
      </c>
      <c r="DO1353" t="s">
        <v>58</v>
      </c>
      <c r="DP1353" t="s">
        <v>1751</v>
      </c>
      <c r="DQ1353" t="s">
        <v>405</v>
      </c>
      <c r="DS1353">
        <v>25</v>
      </c>
      <c r="DT1353" t="s">
        <v>348</v>
      </c>
      <c r="DU1353" t="s">
        <v>348</v>
      </c>
      <c r="DV1353" t="s">
        <v>347</v>
      </c>
      <c r="DW1353">
        <v>15</v>
      </c>
      <c r="DX1353">
        <v>78</v>
      </c>
      <c r="DY1353">
        <v>9</v>
      </c>
      <c r="DZ1353" t="s">
        <v>121</v>
      </c>
      <c r="EB1353" t="s">
        <v>359</v>
      </c>
      <c r="ED1353" t="s">
        <v>350</v>
      </c>
      <c r="EF1353">
        <v>7</v>
      </c>
      <c r="EG1353" t="s">
        <v>119</v>
      </c>
      <c r="EI1353" t="s">
        <v>373</v>
      </c>
      <c r="EK1353" t="s">
        <v>350</v>
      </c>
      <c r="EM1353">
        <v>5</v>
      </c>
      <c r="EN1353" t="s">
        <v>116</v>
      </c>
      <c r="EP1353" t="s">
        <v>1165</v>
      </c>
      <c r="ER1353" t="s">
        <v>444</v>
      </c>
      <c r="ET1353">
        <v>25</v>
      </c>
      <c r="EU1353" t="s">
        <v>123</v>
      </c>
      <c r="EW1353" t="s">
        <v>486</v>
      </c>
      <c r="EY1353" t="s">
        <v>405</v>
      </c>
      <c r="FA1353">
        <v>5</v>
      </c>
      <c r="FB1353" t="s">
        <v>123</v>
      </c>
      <c r="FD1353" t="s">
        <v>360</v>
      </c>
      <c r="FF1353" t="s">
        <v>405</v>
      </c>
      <c r="FH1353">
        <v>27</v>
      </c>
      <c r="FK1353">
        <v>72</v>
      </c>
      <c r="FL1353">
        <v>374</v>
      </c>
      <c r="FM1353">
        <v>16</v>
      </c>
      <c r="FN1353">
        <v>83</v>
      </c>
      <c r="FO1353">
        <v>6</v>
      </c>
      <c r="FP1353">
        <v>36</v>
      </c>
      <c r="FQ1353">
        <v>0</v>
      </c>
      <c r="FR1353">
        <v>0</v>
      </c>
      <c r="FS1353" t="s">
        <v>347</v>
      </c>
      <c r="FT1353">
        <v>53</v>
      </c>
      <c r="FU1353">
        <v>276</v>
      </c>
      <c r="FV1353" t="s">
        <v>58</v>
      </c>
      <c r="FW1353" t="s">
        <v>1751</v>
      </c>
      <c r="FX1353" t="s">
        <v>347</v>
      </c>
      <c r="FY1353" t="s">
        <v>123</v>
      </c>
      <c r="FZ1353" t="s">
        <v>349</v>
      </c>
      <c r="GA1353">
        <v>0</v>
      </c>
      <c r="GB1353">
        <v>0</v>
      </c>
      <c r="GC1353" t="s">
        <v>353</v>
      </c>
      <c r="GD1353" t="s">
        <v>354</v>
      </c>
      <c r="GE1353" t="s">
        <v>354</v>
      </c>
      <c r="GF1353" t="s">
        <v>354</v>
      </c>
      <c r="GG1353">
        <v>14</v>
      </c>
      <c r="GH1353" t="s">
        <v>356</v>
      </c>
    </row>
    <row r="1354" spans="1:190" x14ac:dyDescent="0.35">
      <c r="A1354" t="s">
        <v>57</v>
      </c>
      <c r="B1354" t="s">
        <v>58</v>
      </c>
      <c r="C1354" t="s">
        <v>3572</v>
      </c>
      <c r="D1354" t="s">
        <v>1750</v>
      </c>
      <c r="E1354" t="s">
        <v>3598</v>
      </c>
      <c r="F1354" t="s">
        <v>2212</v>
      </c>
      <c r="G1354" t="s">
        <v>3606</v>
      </c>
      <c r="H1354" t="s">
        <v>3607</v>
      </c>
      <c r="I1354">
        <v>14</v>
      </c>
      <c r="J1354">
        <v>10</v>
      </c>
      <c r="K1354" t="s">
        <v>345</v>
      </c>
      <c r="L1354">
        <v>6.4741702080000003</v>
      </c>
      <c r="M1354">
        <v>31.11300087</v>
      </c>
      <c r="N1354" t="s">
        <v>346</v>
      </c>
      <c r="O1354" t="s">
        <v>349</v>
      </c>
      <c r="P1354" s="133">
        <v>0</v>
      </c>
      <c r="Q1354" s="133">
        <v>0</v>
      </c>
      <c r="R1354" s="133">
        <v>0</v>
      </c>
      <c r="S1354" s="133">
        <v>0</v>
      </c>
      <c r="T1354" s="133">
        <v>0</v>
      </c>
      <c r="W1354">
        <v>0</v>
      </c>
      <c r="Z1354">
        <v>0</v>
      </c>
      <c r="AC1354">
        <v>0</v>
      </c>
      <c r="AF1354">
        <v>0</v>
      </c>
      <c r="AI1354">
        <v>0</v>
      </c>
      <c r="AL1354" t="s">
        <v>349</v>
      </c>
      <c r="AM1354">
        <v>0</v>
      </c>
      <c r="AN1354">
        <v>0</v>
      </c>
      <c r="AO1354">
        <v>0</v>
      </c>
      <c r="AR1354">
        <v>0</v>
      </c>
      <c r="AU1354">
        <v>0</v>
      </c>
      <c r="AX1354">
        <v>0</v>
      </c>
      <c r="BA1354">
        <v>0</v>
      </c>
      <c r="BD1354">
        <v>0</v>
      </c>
      <c r="BE1354">
        <v>0</v>
      </c>
      <c r="BF1354">
        <v>0</v>
      </c>
      <c r="BG1354">
        <v>0</v>
      </c>
      <c r="BH1354" t="s">
        <v>349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 t="s">
        <v>349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 t="s">
        <v>349</v>
      </c>
      <c r="BU1354">
        <v>0</v>
      </c>
      <c r="BV1354">
        <v>0</v>
      </c>
      <c r="BW1354">
        <v>0</v>
      </c>
      <c r="BX1354">
        <v>0</v>
      </c>
      <c r="BY1354">
        <v>0</v>
      </c>
      <c r="BZ1354" t="s">
        <v>349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 t="s">
        <v>349</v>
      </c>
      <c r="CG1354">
        <v>0</v>
      </c>
      <c r="CH1354">
        <v>0</v>
      </c>
      <c r="CI1354">
        <v>0</v>
      </c>
      <c r="CJ1354" t="s">
        <v>349</v>
      </c>
      <c r="CK1354">
        <v>0</v>
      </c>
      <c r="CL1354" t="s">
        <v>349</v>
      </c>
      <c r="CM1354">
        <v>0</v>
      </c>
      <c r="CN1354" s="133">
        <v>0</v>
      </c>
      <c r="CO1354" s="133" t="s">
        <v>347</v>
      </c>
      <c r="CP1354" s="133">
        <v>70</v>
      </c>
      <c r="CQ1354" s="133">
        <v>358</v>
      </c>
      <c r="CR1354">
        <v>65</v>
      </c>
      <c r="CS1354">
        <v>332</v>
      </c>
      <c r="CT1354">
        <v>16</v>
      </c>
      <c r="CU1354" t="s">
        <v>68</v>
      </c>
      <c r="CV1354" t="s">
        <v>1910</v>
      </c>
      <c r="CW1354" t="s">
        <v>350</v>
      </c>
      <c r="CY1354">
        <v>29</v>
      </c>
      <c r="CZ1354" t="s">
        <v>52</v>
      </c>
      <c r="DA1354" t="s">
        <v>340</v>
      </c>
      <c r="DB1354" t="s">
        <v>350</v>
      </c>
      <c r="DD1354">
        <v>107</v>
      </c>
      <c r="DE1354" t="s">
        <v>58</v>
      </c>
      <c r="DF1354" t="s">
        <v>1751</v>
      </c>
      <c r="DG1354" t="s">
        <v>444</v>
      </c>
      <c r="DI1354">
        <v>180</v>
      </c>
      <c r="DJ1354" t="s">
        <v>58</v>
      </c>
      <c r="DK1354" t="s">
        <v>1752</v>
      </c>
      <c r="DL1354" t="s">
        <v>405</v>
      </c>
      <c r="DN1354">
        <v>0</v>
      </c>
      <c r="DS1354">
        <v>0</v>
      </c>
      <c r="DV1354" t="s">
        <v>347</v>
      </c>
      <c r="DW1354">
        <v>5</v>
      </c>
      <c r="DX1354">
        <v>26</v>
      </c>
      <c r="DY1354">
        <v>3</v>
      </c>
      <c r="DZ1354" t="s">
        <v>121</v>
      </c>
      <c r="EB1354" t="s">
        <v>1840</v>
      </c>
      <c r="ED1354" t="s">
        <v>350</v>
      </c>
      <c r="EF1354">
        <v>5</v>
      </c>
      <c r="EG1354" t="s">
        <v>119</v>
      </c>
      <c r="EI1354" t="s">
        <v>1612</v>
      </c>
      <c r="EK1354" t="s">
        <v>350</v>
      </c>
      <c r="EM1354">
        <v>7</v>
      </c>
      <c r="EN1354" t="s">
        <v>123</v>
      </c>
      <c r="EP1354" t="s">
        <v>360</v>
      </c>
      <c r="ER1354" t="s">
        <v>444</v>
      </c>
      <c r="ET1354">
        <v>6</v>
      </c>
      <c r="EU1354" t="s">
        <v>123</v>
      </c>
      <c r="EW1354" t="s">
        <v>360</v>
      </c>
      <c r="EY1354" t="s">
        <v>405</v>
      </c>
      <c r="FA1354">
        <v>5</v>
      </c>
      <c r="FB1354" t="s">
        <v>123</v>
      </c>
      <c r="FD1354" t="s">
        <v>486</v>
      </c>
      <c r="FF1354" t="s">
        <v>405</v>
      </c>
      <c r="FH1354">
        <v>0</v>
      </c>
      <c r="FK1354">
        <v>47</v>
      </c>
      <c r="FL1354">
        <v>260</v>
      </c>
      <c r="FM1354">
        <v>15</v>
      </c>
      <c r="FN1354">
        <v>83</v>
      </c>
      <c r="FO1354">
        <v>8</v>
      </c>
      <c r="FP1354">
        <v>15</v>
      </c>
      <c r="FQ1354">
        <v>0</v>
      </c>
      <c r="FR1354">
        <v>0</v>
      </c>
      <c r="FS1354" t="s">
        <v>347</v>
      </c>
      <c r="FT1354">
        <v>45</v>
      </c>
      <c r="FU1354">
        <v>234</v>
      </c>
      <c r="FV1354" t="s">
        <v>52</v>
      </c>
      <c r="FW1354" t="s">
        <v>340</v>
      </c>
      <c r="FX1354" t="s">
        <v>347</v>
      </c>
      <c r="FY1354" t="s">
        <v>123</v>
      </c>
      <c r="FZ1354" t="s">
        <v>349</v>
      </c>
      <c r="GA1354">
        <v>0</v>
      </c>
      <c r="GB1354">
        <v>0</v>
      </c>
      <c r="GC1354" t="s">
        <v>353</v>
      </c>
      <c r="GD1354" t="s">
        <v>408</v>
      </c>
      <c r="GE1354" t="s">
        <v>355</v>
      </c>
      <c r="GF1354" t="s">
        <v>408</v>
      </c>
      <c r="GG1354">
        <v>14</v>
      </c>
      <c r="GH1354" t="s">
        <v>356</v>
      </c>
    </row>
    <row r="1355" spans="1:190" x14ac:dyDescent="0.35">
      <c r="A1355" t="s">
        <v>57</v>
      </c>
      <c r="B1355" t="s">
        <v>58</v>
      </c>
      <c r="C1355" t="s">
        <v>3572</v>
      </c>
      <c r="D1355" t="s">
        <v>1750</v>
      </c>
      <c r="E1355" t="s">
        <v>3598</v>
      </c>
      <c r="F1355" t="s">
        <v>2212</v>
      </c>
      <c r="G1355" t="s">
        <v>3608</v>
      </c>
      <c r="H1355" t="s">
        <v>3609</v>
      </c>
      <c r="I1355">
        <v>14</v>
      </c>
      <c r="J1355">
        <v>6</v>
      </c>
      <c r="K1355" t="s">
        <v>345</v>
      </c>
      <c r="L1355">
        <v>6.7329001430000002</v>
      </c>
      <c r="M1355">
        <v>30.764099120000001</v>
      </c>
      <c r="N1355" t="s">
        <v>346</v>
      </c>
      <c r="O1355" t="s">
        <v>347</v>
      </c>
      <c r="P1355" s="133">
        <v>105</v>
      </c>
      <c r="Q1355" s="133">
        <v>547</v>
      </c>
      <c r="R1355" s="133">
        <v>88</v>
      </c>
      <c r="S1355" s="133">
        <v>459</v>
      </c>
      <c r="T1355" s="133">
        <v>39</v>
      </c>
      <c r="U1355" t="s">
        <v>58</v>
      </c>
      <c r="V1355" t="s">
        <v>1750</v>
      </c>
      <c r="W1355">
        <v>48</v>
      </c>
      <c r="X1355" t="s">
        <v>58</v>
      </c>
      <c r="Y1355" t="s">
        <v>1750</v>
      </c>
      <c r="Z1355">
        <v>100</v>
      </c>
      <c r="AA1355" t="s">
        <v>58</v>
      </c>
      <c r="AB1355" t="s">
        <v>1750</v>
      </c>
      <c r="AC1355">
        <v>196</v>
      </c>
      <c r="AD1355" t="s">
        <v>58</v>
      </c>
      <c r="AE1355" t="s">
        <v>1750</v>
      </c>
      <c r="AF1355">
        <v>63</v>
      </c>
      <c r="AG1355" t="s">
        <v>62</v>
      </c>
      <c r="AH1355" t="s">
        <v>1720</v>
      </c>
      <c r="AI1355">
        <v>13</v>
      </c>
      <c r="AJ1355" t="s">
        <v>348</v>
      </c>
      <c r="AK1355" t="s">
        <v>348</v>
      </c>
      <c r="AL1355" t="s">
        <v>347</v>
      </c>
      <c r="AM1355">
        <v>17</v>
      </c>
      <c r="AN1355">
        <v>88</v>
      </c>
      <c r="AO1355">
        <v>9</v>
      </c>
      <c r="AP1355" t="s">
        <v>121</v>
      </c>
      <c r="AQ1355" t="s">
        <v>1840</v>
      </c>
      <c r="AR1355">
        <v>11</v>
      </c>
      <c r="AS1355" t="s">
        <v>119</v>
      </c>
      <c r="AT1355" t="s">
        <v>373</v>
      </c>
      <c r="AU1355">
        <v>14</v>
      </c>
      <c r="AV1355" t="s">
        <v>119</v>
      </c>
      <c r="AW1355" t="s">
        <v>1612</v>
      </c>
      <c r="AX1355">
        <v>29</v>
      </c>
      <c r="AY1355" t="s">
        <v>123</v>
      </c>
      <c r="AZ1355" t="s">
        <v>360</v>
      </c>
      <c r="BA1355">
        <v>15</v>
      </c>
      <c r="BB1355" t="s">
        <v>123</v>
      </c>
      <c r="BC1355" t="s">
        <v>486</v>
      </c>
      <c r="BD1355">
        <v>10</v>
      </c>
      <c r="BE1355">
        <v>48</v>
      </c>
      <c r="BF1355">
        <v>0</v>
      </c>
      <c r="BG1355">
        <v>0</v>
      </c>
      <c r="BH1355" t="s">
        <v>349</v>
      </c>
      <c r="BI1355">
        <v>0</v>
      </c>
      <c r="BJ1355">
        <v>0</v>
      </c>
      <c r="BK1355">
        <v>59</v>
      </c>
      <c r="BL1355">
        <v>0</v>
      </c>
      <c r="BM1355">
        <v>0</v>
      </c>
      <c r="BN1355" t="s">
        <v>349</v>
      </c>
      <c r="BO1355">
        <v>0</v>
      </c>
      <c r="BP1355">
        <v>0</v>
      </c>
      <c r="BQ1355">
        <v>0</v>
      </c>
      <c r="BR1355">
        <v>114</v>
      </c>
      <c r="BS1355">
        <v>0</v>
      </c>
      <c r="BT1355" t="s">
        <v>349</v>
      </c>
      <c r="BU1355">
        <v>0</v>
      </c>
      <c r="BV1355">
        <v>0</v>
      </c>
      <c r="BW1355">
        <v>0</v>
      </c>
      <c r="BX1355">
        <v>0</v>
      </c>
      <c r="BY1355">
        <v>225</v>
      </c>
      <c r="BZ1355" t="s">
        <v>349</v>
      </c>
      <c r="CA1355">
        <v>0</v>
      </c>
      <c r="CB1355">
        <v>0</v>
      </c>
      <c r="CC1355">
        <v>0</v>
      </c>
      <c r="CD1355">
        <v>0</v>
      </c>
      <c r="CE1355">
        <v>78</v>
      </c>
      <c r="CF1355" t="s">
        <v>349</v>
      </c>
      <c r="CG1355">
        <v>0</v>
      </c>
      <c r="CH1355">
        <v>0</v>
      </c>
      <c r="CI1355">
        <v>23</v>
      </c>
      <c r="CJ1355" t="s">
        <v>349</v>
      </c>
      <c r="CK1355">
        <v>0</v>
      </c>
      <c r="CL1355" t="s">
        <v>347</v>
      </c>
      <c r="CM1355">
        <v>18</v>
      </c>
      <c r="CN1355" s="133">
        <v>38</v>
      </c>
      <c r="CO1355" s="133" t="s">
        <v>347</v>
      </c>
      <c r="CP1355" s="133">
        <v>100</v>
      </c>
      <c r="CQ1355" s="133">
        <v>525</v>
      </c>
      <c r="CR1355">
        <v>89</v>
      </c>
      <c r="CS1355">
        <v>463</v>
      </c>
      <c r="CT1355">
        <v>23</v>
      </c>
      <c r="CU1355" t="s">
        <v>52</v>
      </c>
      <c r="CV1355" t="s">
        <v>340</v>
      </c>
      <c r="CW1355" t="s">
        <v>350</v>
      </c>
      <c r="CY1355">
        <v>25</v>
      </c>
      <c r="CZ1355" t="s">
        <v>52</v>
      </c>
      <c r="DA1355" t="s">
        <v>418</v>
      </c>
      <c r="DB1355" t="s">
        <v>444</v>
      </c>
      <c r="DD1355">
        <v>106</v>
      </c>
      <c r="DE1355" t="s">
        <v>68</v>
      </c>
      <c r="DF1355" t="s">
        <v>1910</v>
      </c>
      <c r="DG1355" t="s">
        <v>444</v>
      </c>
      <c r="DI1355">
        <v>259</v>
      </c>
      <c r="DJ1355" t="s">
        <v>58</v>
      </c>
      <c r="DK1355" t="s">
        <v>1751</v>
      </c>
      <c r="DL1355" t="s">
        <v>405</v>
      </c>
      <c r="DN1355">
        <v>50</v>
      </c>
      <c r="DO1355" t="s">
        <v>58</v>
      </c>
      <c r="DP1355" t="s">
        <v>1752</v>
      </c>
      <c r="DQ1355" t="s">
        <v>444</v>
      </c>
      <c r="DS1355">
        <v>0</v>
      </c>
      <c r="DV1355" t="s">
        <v>347</v>
      </c>
      <c r="DW1355">
        <v>11</v>
      </c>
      <c r="DX1355">
        <v>62</v>
      </c>
      <c r="DY1355">
        <v>5</v>
      </c>
      <c r="DZ1355" t="s">
        <v>121</v>
      </c>
      <c r="EB1355" t="s">
        <v>359</v>
      </c>
      <c r="ED1355" t="s">
        <v>350</v>
      </c>
      <c r="EF1355">
        <v>7</v>
      </c>
      <c r="EG1355" t="s">
        <v>119</v>
      </c>
      <c r="EI1355" t="s">
        <v>373</v>
      </c>
      <c r="EK1355" t="s">
        <v>444</v>
      </c>
      <c r="EM1355">
        <v>12</v>
      </c>
      <c r="EN1355" t="s">
        <v>116</v>
      </c>
      <c r="EP1355" t="s">
        <v>1165</v>
      </c>
      <c r="ER1355" t="s">
        <v>444</v>
      </c>
      <c r="ET1355">
        <v>20</v>
      </c>
      <c r="EU1355" t="s">
        <v>123</v>
      </c>
      <c r="EW1355" t="s">
        <v>360</v>
      </c>
      <c r="EY1355" t="s">
        <v>405</v>
      </c>
      <c r="FA1355">
        <v>8</v>
      </c>
      <c r="FB1355" t="s">
        <v>123</v>
      </c>
      <c r="FD1355" t="s">
        <v>360</v>
      </c>
      <c r="FF1355" t="s">
        <v>405</v>
      </c>
      <c r="FH1355">
        <v>10</v>
      </c>
      <c r="FK1355">
        <v>82</v>
      </c>
      <c r="FL1355">
        <v>426</v>
      </c>
      <c r="FM1355">
        <v>11</v>
      </c>
      <c r="FN1355">
        <v>57</v>
      </c>
      <c r="FO1355">
        <v>7</v>
      </c>
      <c r="FP1355">
        <v>42</v>
      </c>
      <c r="FQ1355">
        <v>0</v>
      </c>
      <c r="FR1355">
        <v>0</v>
      </c>
      <c r="FS1355" t="s">
        <v>347</v>
      </c>
      <c r="FT1355">
        <v>3</v>
      </c>
      <c r="FU1355">
        <v>16</v>
      </c>
      <c r="FV1355" t="s">
        <v>58</v>
      </c>
      <c r="FW1355" t="s">
        <v>1751</v>
      </c>
      <c r="FX1355" t="s">
        <v>347</v>
      </c>
      <c r="FY1355" t="s">
        <v>123</v>
      </c>
      <c r="FZ1355" t="s">
        <v>349</v>
      </c>
      <c r="GA1355">
        <v>0</v>
      </c>
      <c r="GB1355">
        <v>0</v>
      </c>
      <c r="GC1355" t="s">
        <v>353</v>
      </c>
      <c r="GD1355" t="s">
        <v>354</v>
      </c>
      <c r="GE1355" t="s">
        <v>361</v>
      </c>
      <c r="GF1355" t="s">
        <v>361</v>
      </c>
      <c r="GG1355">
        <v>14</v>
      </c>
      <c r="GH1355" t="s">
        <v>356</v>
      </c>
    </row>
    <row r="1356" spans="1:190" x14ac:dyDescent="0.35">
      <c r="A1356" t="s">
        <v>57</v>
      </c>
      <c r="B1356" t="s">
        <v>58</v>
      </c>
      <c r="C1356" t="s">
        <v>3572</v>
      </c>
      <c r="D1356" t="s">
        <v>1750</v>
      </c>
      <c r="E1356" t="s">
        <v>3610</v>
      </c>
      <c r="F1356" t="s">
        <v>3611</v>
      </c>
      <c r="G1356" t="s">
        <v>3612</v>
      </c>
      <c r="H1356" t="s">
        <v>3613</v>
      </c>
      <c r="I1356">
        <v>14</v>
      </c>
      <c r="J1356">
        <v>4</v>
      </c>
      <c r="K1356" t="s">
        <v>345</v>
      </c>
      <c r="L1356">
        <v>6.7506833999999998</v>
      </c>
      <c r="M1356">
        <v>30.435635699999999</v>
      </c>
      <c r="N1356" t="s">
        <v>346</v>
      </c>
      <c r="O1356" t="s">
        <v>347</v>
      </c>
      <c r="P1356" s="133">
        <v>365</v>
      </c>
      <c r="Q1356" s="133">
        <v>1898</v>
      </c>
      <c r="R1356" s="133">
        <v>365</v>
      </c>
      <c r="S1356" s="133">
        <v>1898</v>
      </c>
      <c r="T1356" s="133">
        <v>380</v>
      </c>
      <c r="U1356" t="s">
        <v>58</v>
      </c>
      <c r="V1356" t="s">
        <v>1750</v>
      </c>
      <c r="W1356">
        <v>245</v>
      </c>
      <c r="X1356" t="s">
        <v>58</v>
      </c>
      <c r="Y1356" t="s">
        <v>1750</v>
      </c>
      <c r="Z1356">
        <v>439</v>
      </c>
      <c r="AA1356" t="s">
        <v>58</v>
      </c>
      <c r="AB1356" t="s">
        <v>1750</v>
      </c>
      <c r="AC1356">
        <v>502</v>
      </c>
      <c r="AD1356" t="s">
        <v>58</v>
      </c>
      <c r="AE1356" t="s">
        <v>1750</v>
      </c>
      <c r="AF1356">
        <v>275</v>
      </c>
      <c r="AG1356" t="s">
        <v>52</v>
      </c>
      <c r="AH1356" t="s">
        <v>340</v>
      </c>
      <c r="AI1356">
        <v>57</v>
      </c>
      <c r="AJ1356" t="s">
        <v>348</v>
      </c>
      <c r="AK1356" t="s">
        <v>348</v>
      </c>
      <c r="AL1356" t="s">
        <v>349</v>
      </c>
      <c r="AM1356">
        <v>0</v>
      </c>
      <c r="AN1356">
        <v>0</v>
      </c>
      <c r="AO1356">
        <v>0</v>
      </c>
      <c r="AR1356">
        <v>0</v>
      </c>
      <c r="AU1356">
        <v>0</v>
      </c>
      <c r="AX1356">
        <v>0</v>
      </c>
      <c r="BA1356">
        <v>0</v>
      </c>
      <c r="BD1356">
        <v>0</v>
      </c>
      <c r="BE1356">
        <v>380</v>
      </c>
      <c r="BF1356">
        <v>0</v>
      </c>
      <c r="BG1356">
        <v>0</v>
      </c>
      <c r="BH1356" t="s">
        <v>349</v>
      </c>
      <c r="BI1356">
        <v>0</v>
      </c>
      <c r="BJ1356">
        <v>0</v>
      </c>
      <c r="BK1356">
        <v>0</v>
      </c>
      <c r="BL1356">
        <v>245</v>
      </c>
      <c r="BM1356">
        <v>0</v>
      </c>
      <c r="BN1356" t="s">
        <v>349</v>
      </c>
      <c r="BO1356">
        <v>0</v>
      </c>
      <c r="BP1356">
        <v>0</v>
      </c>
      <c r="BQ1356">
        <v>0</v>
      </c>
      <c r="BR1356">
        <v>0</v>
      </c>
      <c r="BS1356">
        <v>439</v>
      </c>
      <c r="BT1356" t="s">
        <v>349</v>
      </c>
      <c r="BU1356">
        <v>0</v>
      </c>
      <c r="BV1356">
        <v>0</v>
      </c>
      <c r="BW1356">
        <v>0</v>
      </c>
      <c r="BX1356">
        <v>0</v>
      </c>
      <c r="BY1356">
        <v>502</v>
      </c>
      <c r="BZ1356" t="s">
        <v>349</v>
      </c>
      <c r="CA1356">
        <v>0</v>
      </c>
      <c r="CB1356">
        <v>0</v>
      </c>
      <c r="CC1356">
        <v>0</v>
      </c>
      <c r="CD1356">
        <v>0</v>
      </c>
      <c r="CE1356">
        <v>275</v>
      </c>
      <c r="CF1356" t="s">
        <v>349</v>
      </c>
      <c r="CG1356">
        <v>0</v>
      </c>
      <c r="CH1356">
        <v>0</v>
      </c>
      <c r="CI1356">
        <v>57</v>
      </c>
      <c r="CJ1356" t="s">
        <v>349</v>
      </c>
      <c r="CK1356">
        <v>0</v>
      </c>
      <c r="CL1356" t="s">
        <v>349</v>
      </c>
      <c r="CM1356">
        <v>0</v>
      </c>
      <c r="CN1356" s="133">
        <v>0</v>
      </c>
      <c r="CO1356" s="133" t="s">
        <v>347</v>
      </c>
      <c r="CP1356" s="133">
        <v>97</v>
      </c>
      <c r="CQ1356" s="133">
        <v>494</v>
      </c>
      <c r="CR1356">
        <v>97</v>
      </c>
      <c r="CS1356">
        <v>494</v>
      </c>
      <c r="CT1356">
        <v>50</v>
      </c>
      <c r="CU1356" t="s">
        <v>52</v>
      </c>
      <c r="CV1356" t="s">
        <v>340</v>
      </c>
      <c r="CW1356" t="s">
        <v>350</v>
      </c>
      <c r="CY1356">
        <v>57</v>
      </c>
      <c r="CZ1356" t="s">
        <v>58</v>
      </c>
      <c r="DA1356" t="s">
        <v>3328</v>
      </c>
      <c r="DB1356" t="s">
        <v>444</v>
      </c>
      <c r="DD1356">
        <v>199</v>
      </c>
      <c r="DE1356" t="s">
        <v>56</v>
      </c>
      <c r="DF1356" t="s">
        <v>496</v>
      </c>
      <c r="DG1356" t="s">
        <v>405</v>
      </c>
      <c r="DI1356">
        <v>80</v>
      </c>
      <c r="DJ1356" t="s">
        <v>56</v>
      </c>
      <c r="DK1356" t="s">
        <v>497</v>
      </c>
      <c r="DL1356" t="s">
        <v>405</v>
      </c>
      <c r="DN1356">
        <v>35</v>
      </c>
      <c r="DO1356" t="s">
        <v>62</v>
      </c>
      <c r="DP1356" t="s">
        <v>1720</v>
      </c>
      <c r="DQ1356" t="s">
        <v>405</v>
      </c>
      <c r="DS1356">
        <v>73</v>
      </c>
      <c r="DT1356" t="s">
        <v>348</v>
      </c>
      <c r="DU1356" t="s">
        <v>348</v>
      </c>
      <c r="DV1356" t="s">
        <v>349</v>
      </c>
      <c r="DW1356">
        <v>0</v>
      </c>
      <c r="DX1356">
        <v>0</v>
      </c>
      <c r="DY1356">
        <v>0</v>
      </c>
      <c r="EF1356">
        <v>0</v>
      </c>
      <c r="EM1356">
        <v>0</v>
      </c>
      <c r="ET1356">
        <v>0</v>
      </c>
      <c r="FA1356">
        <v>0</v>
      </c>
      <c r="FH1356">
        <v>0</v>
      </c>
      <c r="FK1356">
        <v>51</v>
      </c>
      <c r="FL1356">
        <v>261</v>
      </c>
      <c r="FM1356">
        <v>34</v>
      </c>
      <c r="FN1356">
        <v>173</v>
      </c>
      <c r="FO1356">
        <v>12</v>
      </c>
      <c r="FP1356">
        <v>60</v>
      </c>
      <c r="FQ1356">
        <v>0</v>
      </c>
      <c r="FR1356">
        <v>0</v>
      </c>
      <c r="FS1356" t="s">
        <v>349</v>
      </c>
      <c r="FT1356">
        <v>0</v>
      </c>
      <c r="FU1356">
        <v>0</v>
      </c>
      <c r="FX1356" t="s">
        <v>349</v>
      </c>
      <c r="FZ1356" t="s">
        <v>349</v>
      </c>
      <c r="GA1356">
        <v>0</v>
      </c>
      <c r="GB1356">
        <v>0</v>
      </c>
      <c r="GC1356" t="s">
        <v>353</v>
      </c>
      <c r="GD1356" t="s">
        <v>354</v>
      </c>
      <c r="GE1356" t="s">
        <v>361</v>
      </c>
      <c r="GF1356" t="s">
        <v>355</v>
      </c>
      <c r="GG1356">
        <v>14</v>
      </c>
      <c r="GH1356" t="s">
        <v>356</v>
      </c>
    </row>
    <row r="1357" spans="1:190" x14ac:dyDescent="0.35">
      <c r="A1357" t="s">
        <v>57</v>
      </c>
      <c r="B1357" t="s">
        <v>58</v>
      </c>
      <c r="C1357" t="s">
        <v>3572</v>
      </c>
      <c r="D1357" t="s">
        <v>1750</v>
      </c>
      <c r="E1357" t="s">
        <v>3610</v>
      </c>
      <c r="F1357" t="s">
        <v>3611</v>
      </c>
      <c r="G1357" t="s">
        <v>3614</v>
      </c>
      <c r="H1357" t="s">
        <v>3615</v>
      </c>
      <c r="I1357">
        <v>14</v>
      </c>
      <c r="J1357">
        <v>4</v>
      </c>
      <c r="K1357" t="s">
        <v>345</v>
      </c>
      <c r="L1357">
        <v>6.7416701320000003</v>
      </c>
      <c r="M1357">
        <v>30.409700390000001</v>
      </c>
      <c r="N1357" t="s">
        <v>346</v>
      </c>
      <c r="O1357" t="s">
        <v>347</v>
      </c>
      <c r="P1357" s="133">
        <v>150</v>
      </c>
      <c r="Q1357" s="133">
        <v>780</v>
      </c>
      <c r="R1357" s="133">
        <v>150</v>
      </c>
      <c r="S1357" s="133">
        <v>780</v>
      </c>
      <c r="T1357" s="133">
        <v>153</v>
      </c>
      <c r="U1357" t="s">
        <v>58</v>
      </c>
      <c r="V1357" t="s">
        <v>1750</v>
      </c>
      <c r="W1357">
        <v>67</v>
      </c>
      <c r="X1357" t="s">
        <v>58</v>
      </c>
      <c r="Y1357" t="s">
        <v>1750</v>
      </c>
      <c r="Z1357">
        <v>164</v>
      </c>
      <c r="AA1357" t="s">
        <v>58</v>
      </c>
      <c r="AB1357" t="s">
        <v>1750</v>
      </c>
      <c r="AC1357">
        <v>249</v>
      </c>
      <c r="AD1357" t="s">
        <v>58</v>
      </c>
      <c r="AE1357" t="s">
        <v>1750</v>
      </c>
      <c r="AF1357">
        <v>31</v>
      </c>
      <c r="AG1357" t="s">
        <v>62</v>
      </c>
      <c r="AH1357" t="s">
        <v>1720</v>
      </c>
      <c r="AI1357">
        <v>116</v>
      </c>
      <c r="AJ1357" t="s">
        <v>348</v>
      </c>
      <c r="AK1357" t="s">
        <v>348</v>
      </c>
      <c r="AL1357" t="s">
        <v>349</v>
      </c>
      <c r="AM1357">
        <v>0</v>
      </c>
      <c r="AN1357">
        <v>0</v>
      </c>
      <c r="AO1357">
        <v>0</v>
      </c>
      <c r="AR1357">
        <v>0</v>
      </c>
      <c r="AU1357">
        <v>0</v>
      </c>
      <c r="AX1357">
        <v>0</v>
      </c>
      <c r="BA1357">
        <v>0</v>
      </c>
      <c r="BD1357">
        <v>0</v>
      </c>
      <c r="BE1357">
        <v>153</v>
      </c>
      <c r="BF1357">
        <v>0</v>
      </c>
      <c r="BG1357">
        <v>0</v>
      </c>
      <c r="BH1357" t="s">
        <v>349</v>
      </c>
      <c r="BI1357">
        <v>0</v>
      </c>
      <c r="BJ1357">
        <v>0</v>
      </c>
      <c r="BK1357">
        <v>0</v>
      </c>
      <c r="BL1357">
        <v>67</v>
      </c>
      <c r="BM1357">
        <v>0</v>
      </c>
      <c r="BN1357" t="s">
        <v>349</v>
      </c>
      <c r="BO1357">
        <v>0</v>
      </c>
      <c r="BP1357">
        <v>0</v>
      </c>
      <c r="BQ1357">
        <v>0</v>
      </c>
      <c r="BR1357">
        <v>0</v>
      </c>
      <c r="BS1357">
        <v>164</v>
      </c>
      <c r="BT1357" t="s">
        <v>349</v>
      </c>
      <c r="BU1357">
        <v>0</v>
      </c>
      <c r="BV1357">
        <v>0</v>
      </c>
      <c r="BW1357">
        <v>0</v>
      </c>
      <c r="BX1357">
        <v>0</v>
      </c>
      <c r="BY1357">
        <v>249</v>
      </c>
      <c r="BZ1357" t="s">
        <v>349</v>
      </c>
      <c r="CA1357">
        <v>0</v>
      </c>
      <c r="CB1357">
        <v>0</v>
      </c>
      <c r="CC1357">
        <v>0</v>
      </c>
      <c r="CD1357">
        <v>0</v>
      </c>
      <c r="CE1357">
        <v>31</v>
      </c>
      <c r="CF1357" t="s">
        <v>349</v>
      </c>
      <c r="CG1357">
        <v>0</v>
      </c>
      <c r="CH1357">
        <v>0</v>
      </c>
      <c r="CI1357">
        <v>116</v>
      </c>
      <c r="CJ1357" t="s">
        <v>349</v>
      </c>
      <c r="CK1357">
        <v>0</v>
      </c>
      <c r="CL1357" t="s">
        <v>349</v>
      </c>
      <c r="CM1357">
        <v>0</v>
      </c>
      <c r="CN1357" s="133">
        <v>0</v>
      </c>
      <c r="CO1357" s="133" t="s">
        <v>347</v>
      </c>
      <c r="CP1357" s="133">
        <v>104</v>
      </c>
      <c r="CQ1357" s="133">
        <v>540</v>
      </c>
      <c r="CR1357">
        <v>104</v>
      </c>
      <c r="CS1357">
        <v>540</v>
      </c>
      <c r="CT1357">
        <v>73</v>
      </c>
      <c r="CU1357" t="s">
        <v>52</v>
      </c>
      <c r="CV1357" t="s">
        <v>340</v>
      </c>
      <c r="CW1357" t="s">
        <v>350</v>
      </c>
      <c r="CY1357">
        <v>71</v>
      </c>
      <c r="CZ1357" t="s">
        <v>58</v>
      </c>
      <c r="DA1357" t="s">
        <v>3330</v>
      </c>
      <c r="DB1357" t="s">
        <v>444</v>
      </c>
      <c r="DD1357">
        <v>163</v>
      </c>
      <c r="DE1357" t="s">
        <v>56</v>
      </c>
      <c r="DF1357" t="s">
        <v>496</v>
      </c>
      <c r="DG1357" t="s">
        <v>405</v>
      </c>
      <c r="DI1357">
        <v>159</v>
      </c>
      <c r="DJ1357" t="s">
        <v>62</v>
      </c>
      <c r="DK1357" t="s">
        <v>1720</v>
      </c>
      <c r="DL1357" t="s">
        <v>405</v>
      </c>
      <c r="DN1357">
        <v>8</v>
      </c>
      <c r="DO1357" t="s">
        <v>62</v>
      </c>
      <c r="DP1357" t="s">
        <v>1720</v>
      </c>
      <c r="DQ1357" t="s">
        <v>405</v>
      </c>
      <c r="DS1357">
        <v>66</v>
      </c>
      <c r="DT1357" t="s">
        <v>348</v>
      </c>
      <c r="DU1357" t="s">
        <v>348</v>
      </c>
      <c r="DV1357" t="s">
        <v>349</v>
      </c>
      <c r="DW1357">
        <v>0</v>
      </c>
      <c r="DX1357">
        <v>0</v>
      </c>
      <c r="DY1357">
        <v>0</v>
      </c>
      <c r="EF1357">
        <v>0</v>
      </c>
      <c r="EM1357">
        <v>0</v>
      </c>
      <c r="ET1357">
        <v>0</v>
      </c>
      <c r="FA1357">
        <v>0</v>
      </c>
      <c r="FH1357">
        <v>0</v>
      </c>
      <c r="FK1357">
        <v>68</v>
      </c>
      <c r="FL1357">
        <v>353</v>
      </c>
      <c r="FM1357">
        <v>31</v>
      </c>
      <c r="FN1357">
        <v>161</v>
      </c>
      <c r="FO1357">
        <v>5</v>
      </c>
      <c r="FP1357">
        <v>26</v>
      </c>
      <c r="FQ1357">
        <v>0</v>
      </c>
      <c r="FR1357">
        <v>0</v>
      </c>
      <c r="FS1357" t="s">
        <v>349</v>
      </c>
      <c r="FT1357">
        <v>0</v>
      </c>
      <c r="FU1357">
        <v>0</v>
      </c>
      <c r="FX1357" t="s">
        <v>349</v>
      </c>
      <c r="FZ1357" t="s">
        <v>349</v>
      </c>
      <c r="GA1357">
        <v>0</v>
      </c>
      <c r="GB1357">
        <v>0</v>
      </c>
      <c r="GC1357" t="s">
        <v>353</v>
      </c>
      <c r="GD1357" t="s">
        <v>354</v>
      </c>
      <c r="GE1357" t="s">
        <v>354</v>
      </c>
      <c r="GF1357" t="s">
        <v>355</v>
      </c>
      <c r="GG1357">
        <v>14</v>
      </c>
      <c r="GH1357" t="s">
        <v>356</v>
      </c>
    </row>
    <row r="1358" spans="1:190" x14ac:dyDescent="0.35">
      <c r="A1358" t="s">
        <v>57</v>
      </c>
      <c r="B1358" t="s">
        <v>58</v>
      </c>
      <c r="C1358" t="s">
        <v>3572</v>
      </c>
      <c r="D1358" t="s">
        <v>1750</v>
      </c>
      <c r="E1358" t="s">
        <v>3616</v>
      </c>
      <c r="F1358" t="s">
        <v>3617</v>
      </c>
      <c r="G1358" t="s">
        <v>3618</v>
      </c>
      <c r="H1358" t="s">
        <v>3619</v>
      </c>
      <c r="I1358">
        <v>14</v>
      </c>
      <c r="J1358">
        <v>4</v>
      </c>
      <c r="K1358" t="s">
        <v>345</v>
      </c>
      <c r="L1358">
        <v>6.6835684540000004</v>
      </c>
      <c r="M1358">
        <v>30.50698349</v>
      </c>
      <c r="N1358" t="s">
        <v>346</v>
      </c>
      <c r="O1358" t="s">
        <v>347</v>
      </c>
      <c r="P1358" s="133">
        <v>156</v>
      </c>
      <c r="Q1358" s="133">
        <v>811</v>
      </c>
      <c r="R1358" s="133">
        <v>156</v>
      </c>
      <c r="S1358" s="133">
        <v>811</v>
      </c>
      <c r="T1358" s="133">
        <v>85</v>
      </c>
      <c r="U1358" t="s">
        <v>58</v>
      </c>
      <c r="V1358" t="s">
        <v>1750</v>
      </c>
      <c r="W1358">
        <v>123</v>
      </c>
      <c r="X1358" t="s">
        <v>58</v>
      </c>
      <c r="Y1358" t="s">
        <v>1750</v>
      </c>
      <c r="Z1358">
        <v>101</v>
      </c>
      <c r="AA1358" t="s">
        <v>58</v>
      </c>
      <c r="AB1358" t="s">
        <v>1750</v>
      </c>
      <c r="AC1358">
        <v>185</v>
      </c>
      <c r="AD1358" t="s">
        <v>58</v>
      </c>
      <c r="AE1358" t="s">
        <v>1750</v>
      </c>
      <c r="AF1358">
        <v>139</v>
      </c>
      <c r="AG1358" t="s">
        <v>62</v>
      </c>
      <c r="AH1358" t="s">
        <v>1720</v>
      </c>
      <c r="AI1358">
        <v>178</v>
      </c>
      <c r="AJ1358" t="s">
        <v>348</v>
      </c>
      <c r="AK1358" t="s">
        <v>348</v>
      </c>
      <c r="AL1358" t="s">
        <v>349</v>
      </c>
      <c r="AM1358">
        <v>0</v>
      </c>
      <c r="AN1358">
        <v>0</v>
      </c>
      <c r="AO1358">
        <v>0</v>
      </c>
      <c r="AR1358">
        <v>0</v>
      </c>
      <c r="AU1358">
        <v>0</v>
      </c>
      <c r="AX1358">
        <v>0</v>
      </c>
      <c r="BA1358">
        <v>0</v>
      </c>
      <c r="BD1358">
        <v>0</v>
      </c>
      <c r="BE1358">
        <v>85</v>
      </c>
      <c r="BF1358">
        <v>0</v>
      </c>
      <c r="BG1358">
        <v>0</v>
      </c>
      <c r="BH1358" t="s">
        <v>349</v>
      </c>
      <c r="BI1358">
        <v>0</v>
      </c>
      <c r="BJ1358">
        <v>0</v>
      </c>
      <c r="BK1358">
        <v>0</v>
      </c>
      <c r="BL1358">
        <v>123</v>
      </c>
      <c r="BM1358">
        <v>0</v>
      </c>
      <c r="BN1358" t="s">
        <v>349</v>
      </c>
      <c r="BO1358">
        <v>0</v>
      </c>
      <c r="BP1358">
        <v>0</v>
      </c>
      <c r="BQ1358">
        <v>0</v>
      </c>
      <c r="BR1358">
        <v>0</v>
      </c>
      <c r="BS1358">
        <v>101</v>
      </c>
      <c r="BT1358" t="s">
        <v>349</v>
      </c>
      <c r="BU1358">
        <v>0</v>
      </c>
      <c r="BV1358">
        <v>0</v>
      </c>
      <c r="BW1358">
        <v>0</v>
      </c>
      <c r="BX1358">
        <v>0</v>
      </c>
      <c r="BY1358">
        <v>185</v>
      </c>
      <c r="BZ1358" t="s">
        <v>349</v>
      </c>
      <c r="CA1358">
        <v>0</v>
      </c>
      <c r="CB1358">
        <v>0</v>
      </c>
      <c r="CC1358">
        <v>0</v>
      </c>
      <c r="CD1358">
        <v>0</v>
      </c>
      <c r="CE1358">
        <v>139</v>
      </c>
      <c r="CF1358" t="s">
        <v>349</v>
      </c>
      <c r="CG1358">
        <v>0</v>
      </c>
      <c r="CH1358">
        <v>0</v>
      </c>
      <c r="CI1358">
        <v>178</v>
      </c>
      <c r="CJ1358" t="s">
        <v>349</v>
      </c>
      <c r="CK1358">
        <v>0</v>
      </c>
      <c r="CL1358" t="s">
        <v>349</v>
      </c>
      <c r="CM1358">
        <v>0</v>
      </c>
      <c r="CN1358" s="133">
        <v>0</v>
      </c>
      <c r="CO1358" s="133" t="s">
        <v>347</v>
      </c>
      <c r="CP1358" s="133">
        <v>28</v>
      </c>
      <c r="CQ1358" s="133">
        <v>146</v>
      </c>
      <c r="CR1358">
        <v>28</v>
      </c>
      <c r="CS1358">
        <v>146</v>
      </c>
      <c r="CT1358">
        <v>20</v>
      </c>
      <c r="CU1358" t="s">
        <v>52</v>
      </c>
      <c r="CV1358" t="s">
        <v>340</v>
      </c>
      <c r="CW1358" t="s">
        <v>350</v>
      </c>
      <c r="CY1358">
        <v>21</v>
      </c>
      <c r="CZ1358" t="s">
        <v>58</v>
      </c>
      <c r="DA1358" t="s">
        <v>3330</v>
      </c>
      <c r="DB1358" t="s">
        <v>444</v>
      </c>
      <c r="DD1358">
        <v>36</v>
      </c>
      <c r="DE1358" t="s">
        <v>62</v>
      </c>
      <c r="DF1358" t="s">
        <v>1720</v>
      </c>
      <c r="DG1358" t="s">
        <v>405</v>
      </c>
      <c r="DI1358">
        <v>28</v>
      </c>
      <c r="DJ1358" t="s">
        <v>62</v>
      </c>
      <c r="DK1358" t="s">
        <v>1720</v>
      </c>
      <c r="DL1358" t="s">
        <v>405</v>
      </c>
      <c r="DN1358">
        <v>16</v>
      </c>
      <c r="DO1358" t="s">
        <v>62</v>
      </c>
      <c r="DP1358" t="s">
        <v>1720</v>
      </c>
      <c r="DQ1358" t="s">
        <v>405</v>
      </c>
      <c r="DS1358">
        <v>25</v>
      </c>
      <c r="DT1358" t="s">
        <v>348</v>
      </c>
      <c r="DU1358" t="s">
        <v>348</v>
      </c>
      <c r="DV1358" t="s">
        <v>349</v>
      </c>
      <c r="DW1358">
        <v>0</v>
      </c>
      <c r="DX1358">
        <v>0</v>
      </c>
      <c r="DY1358">
        <v>0</v>
      </c>
      <c r="EF1358">
        <v>0</v>
      </c>
      <c r="EM1358">
        <v>0</v>
      </c>
      <c r="ET1358">
        <v>0</v>
      </c>
      <c r="FA1358">
        <v>0</v>
      </c>
      <c r="FH1358">
        <v>0</v>
      </c>
      <c r="FK1358">
        <v>15</v>
      </c>
      <c r="FL1358">
        <v>78</v>
      </c>
      <c r="FM1358">
        <v>8</v>
      </c>
      <c r="FN1358">
        <v>42</v>
      </c>
      <c r="FO1358">
        <v>5</v>
      </c>
      <c r="FP1358">
        <v>26</v>
      </c>
      <c r="FQ1358">
        <v>0</v>
      </c>
      <c r="FR1358">
        <v>0</v>
      </c>
      <c r="FS1358" t="s">
        <v>349</v>
      </c>
      <c r="FT1358">
        <v>0</v>
      </c>
      <c r="FU1358">
        <v>0</v>
      </c>
      <c r="FX1358" t="s">
        <v>349</v>
      </c>
      <c r="FZ1358" t="s">
        <v>349</v>
      </c>
      <c r="GA1358">
        <v>0</v>
      </c>
      <c r="GB1358">
        <v>0</v>
      </c>
      <c r="GC1358" t="s">
        <v>353</v>
      </c>
      <c r="GD1358" t="s">
        <v>355</v>
      </c>
      <c r="GE1358" t="s">
        <v>354</v>
      </c>
      <c r="GF1358" t="s">
        <v>354</v>
      </c>
      <c r="GG1358">
        <v>14</v>
      </c>
      <c r="GH1358" t="s">
        <v>356</v>
      </c>
    </row>
    <row r="1359" spans="1:190" x14ac:dyDescent="0.35">
      <c r="A1359" t="s">
        <v>57</v>
      </c>
      <c r="B1359" t="s">
        <v>58</v>
      </c>
      <c r="C1359" t="s">
        <v>3572</v>
      </c>
      <c r="D1359" t="s">
        <v>1750</v>
      </c>
      <c r="E1359" t="s">
        <v>3616</v>
      </c>
      <c r="F1359" t="s">
        <v>3617</v>
      </c>
      <c r="G1359" t="s">
        <v>3620</v>
      </c>
      <c r="H1359" t="s">
        <v>3621</v>
      </c>
      <c r="I1359">
        <v>14</v>
      </c>
      <c r="J1359">
        <v>4</v>
      </c>
      <c r="K1359" t="s">
        <v>345</v>
      </c>
      <c r="L1359">
        <v>6.7329499999999998</v>
      </c>
      <c r="M1359">
        <v>30.588317</v>
      </c>
      <c r="N1359" t="s">
        <v>346</v>
      </c>
      <c r="O1359" t="s">
        <v>347</v>
      </c>
      <c r="P1359" s="133">
        <v>74</v>
      </c>
      <c r="Q1359" s="133">
        <v>385</v>
      </c>
      <c r="R1359" s="133">
        <v>74</v>
      </c>
      <c r="S1359" s="133">
        <v>385</v>
      </c>
      <c r="T1359" s="133">
        <v>77</v>
      </c>
      <c r="U1359" t="s">
        <v>58</v>
      </c>
      <c r="V1359" t="s">
        <v>1750</v>
      </c>
      <c r="W1359">
        <v>22</v>
      </c>
      <c r="X1359" t="s">
        <v>58</v>
      </c>
      <c r="Y1359" t="s">
        <v>1750</v>
      </c>
      <c r="Z1359">
        <v>99</v>
      </c>
      <c r="AA1359" t="s">
        <v>58</v>
      </c>
      <c r="AB1359" t="s">
        <v>1750</v>
      </c>
      <c r="AC1359">
        <v>94</v>
      </c>
      <c r="AD1359" t="s">
        <v>58</v>
      </c>
      <c r="AE1359" t="s">
        <v>1750</v>
      </c>
      <c r="AF1359">
        <v>86</v>
      </c>
      <c r="AG1359" t="s">
        <v>62</v>
      </c>
      <c r="AH1359" t="s">
        <v>1720</v>
      </c>
      <c r="AI1359">
        <v>7</v>
      </c>
      <c r="AJ1359" t="s">
        <v>348</v>
      </c>
      <c r="AK1359" t="s">
        <v>348</v>
      </c>
      <c r="AL1359" t="s">
        <v>349</v>
      </c>
      <c r="AM1359">
        <v>0</v>
      </c>
      <c r="AN1359">
        <v>0</v>
      </c>
      <c r="AO1359">
        <v>0</v>
      </c>
      <c r="AR1359">
        <v>0</v>
      </c>
      <c r="AU1359">
        <v>0</v>
      </c>
      <c r="AX1359">
        <v>0</v>
      </c>
      <c r="BA1359">
        <v>0</v>
      </c>
      <c r="BD1359">
        <v>0</v>
      </c>
      <c r="BE1359">
        <v>77</v>
      </c>
      <c r="BF1359">
        <v>0</v>
      </c>
      <c r="BG1359">
        <v>0</v>
      </c>
      <c r="BH1359" t="s">
        <v>349</v>
      </c>
      <c r="BI1359">
        <v>0</v>
      </c>
      <c r="BJ1359">
        <v>0</v>
      </c>
      <c r="BK1359">
        <v>0</v>
      </c>
      <c r="BL1359">
        <v>22</v>
      </c>
      <c r="BM1359">
        <v>0</v>
      </c>
      <c r="BN1359" t="s">
        <v>349</v>
      </c>
      <c r="BO1359">
        <v>0</v>
      </c>
      <c r="BP1359">
        <v>0</v>
      </c>
      <c r="BQ1359">
        <v>0</v>
      </c>
      <c r="BR1359">
        <v>0</v>
      </c>
      <c r="BS1359">
        <v>99</v>
      </c>
      <c r="BT1359" t="s">
        <v>349</v>
      </c>
      <c r="BU1359">
        <v>0</v>
      </c>
      <c r="BV1359">
        <v>0</v>
      </c>
      <c r="BW1359">
        <v>0</v>
      </c>
      <c r="BX1359">
        <v>0</v>
      </c>
      <c r="BY1359">
        <v>94</v>
      </c>
      <c r="BZ1359" t="s">
        <v>349</v>
      </c>
      <c r="CA1359">
        <v>0</v>
      </c>
      <c r="CB1359">
        <v>0</v>
      </c>
      <c r="CC1359">
        <v>0</v>
      </c>
      <c r="CD1359">
        <v>0</v>
      </c>
      <c r="CE1359">
        <v>86</v>
      </c>
      <c r="CF1359" t="s">
        <v>349</v>
      </c>
      <c r="CG1359">
        <v>0</v>
      </c>
      <c r="CH1359">
        <v>0</v>
      </c>
      <c r="CI1359">
        <v>7</v>
      </c>
      <c r="CJ1359" t="s">
        <v>349</v>
      </c>
      <c r="CK1359">
        <v>0</v>
      </c>
      <c r="CL1359" t="s">
        <v>349</v>
      </c>
      <c r="CM1359">
        <v>0</v>
      </c>
      <c r="CN1359" s="133">
        <v>0</v>
      </c>
      <c r="CO1359" s="133" t="s">
        <v>347</v>
      </c>
      <c r="CP1359" s="133">
        <v>24</v>
      </c>
      <c r="CQ1359" s="133">
        <v>125</v>
      </c>
      <c r="CR1359">
        <v>24</v>
      </c>
      <c r="CS1359">
        <v>125</v>
      </c>
      <c r="CT1359">
        <v>27</v>
      </c>
      <c r="CU1359" t="s">
        <v>52</v>
      </c>
      <c r="CV1359" t="s">
        <v>340</v>
      </c>
      <c r="CW1359" t="s">
        <v>350</v>
      </c>
      <c r="CY1359">
        <v>12</v>
      </c>
      <c r="CZ1359" t="s">
        <v>58</v>
      </c>
      <c r="DA1359" t="s">
        <v>1751</v>
      </c>
      <c r="DB1359" t="s">
        <v>444</v>
      </c>
      <c r="DD1359">
        <v>42</v>
      </c>
      <c r="DE1359" t="s">
        <v>56</v>
      </c>
      <c r="DF1359" t="s">
        <v>496</v>
      </c>
      <c r="DG1359" t="s">
        <v>405</v>
      </c>
      <c r="DI1359">
        <v>29</v>
      </c>
      <c r="DJ1359" t="s">
        <v>62</v>
      </c>
      <c r="DK1359" t="s">
        <v>1720</v>
      </c>
      <c r="DL1359" t="s">
        <v>405</v>
      </c>
      <c r="DN1359">
        <v>0</v>
      </c>
      <c r="DS1359">
        <v>15</v>
      </c>
      <c r="DT1359" t="s">
        <v>348</v>
      </c>
      <c r="DU1359" t="s">
        <v>348</v>
      </c>
      <c r="DV1359" t="s">
        <v>349</v>
      </c>
      <c r="DW1359">
        <v>0</v>
      </c>
      <c r="DX1359">
        <v>0</v>
      </c>
      <c r="DY1359">
        <v>0</v>
      </c>
      <c r="EF1359">
        <v>0</v>
      </c>
      <c r="EM1359">
        <v>0</v>
      </c>
      <c r="ET1359">
        <v>0</v>
      </c>
      <c r="FA1359">
        <v>0</v>
      </c>
      <c r="FH1359">
        <v>0</v>
      </c>
      <c r="FK1359">
        <v>12</v>
      </c>
      <c r="FL1359">
        <v>62</v>
      </c>
      <c r="FM1359">
        <v>8</v>
      </c>
      <c r="FN1359">
        <v>41</v>
      </c>
      <c r="FO1359">
        <v>4</v>
      </c>
      <c r="FP1359">
        <v>22</v>
      </c>
      <c r="FQ1359">
        <v>0</v>
      </c>
      <c r="FR1359">
        <v>0</v>
      </c>
      <c r="FS1359" t="s">
        <v>349</v>
      </c>
      <c r="FT1359">
        <v>0</v>
      </c>
      <c r="FU1359">
        <v>0</v>
      </c>
      <c r="FX1359" t="s">
        <v>349</v>
      </c>
      <c r="FZ1359" t="s">
        <v>349</v>
      </c>
      <c r="GA1359">
        <v>0</v>
      </c>
      <c r="GB1359">
        <v>0</v>
      </c>
      <c r="GC1359" t="s">
        <v>353</v>
      </c>
      <c r="GD1359" t="s">
        <v>355</v>
      </c>
      <c r="GE1359" t="s">
        <v>355</v>
      </c>
      <c r="GF1359" t="s">
        <v>354</v>
      </c>
      <c r="GG1359">
        <v>14</v>
      </c>
      <c r="GH1359" t="s">
        <v>356</v>
      </c>
    </row>
    <row r="1360" spans="1:190" x14ac:dyDescent="0.35">
      <c r="A1360" t="s">
        <v>57</v>
      </c>
      <c r="B1360" t="s">
        <v>58</v>
      </c>
      <c r="C1360" t="s">
        <v>3572</v>
      </c>
      <c r="D1360" t="s">
        <v>1750</v>
      </c>
      <c r="E1360" t="s">
        <v>3616</v>
      </c>
      <c r="F1360" t="s">
        <v>3617</v>
      </c>
      <c r="G1360" t="s">
        <v>3622</v>
      </c>
      <c r="H1360" t="s">
        <v>3623</v>
      </c>
      <c r="I1360">
        <v>14</v>
      </c>
      <c r="J1360">
        <v>10</v>
      </c>
      <c r="K1360" t="s">
        <v>345</v>
      </c>
      <c r="L1360">
        <v>6.7625498769999997</v>
      </c>
      <c r="M1360">
        <v>30.59810066</v>
      </c>
      <c r="N1360" t="s">
        <v>346</v>
      </c>
      <c r="O1360" t="s">
        <v>349</v>
      </c>
      <c r="P1360" s="133">
        <v>0</v>
      </c>
      <c r="Q1360" s="133">
        <v>0</v>
      </c>
      <c r="R1360" s="133">
        <v>0</v>
      </c>
      <c r="S1360" s="133">
        <v>0</v>
      </c>
      <c r="T1360" s="133">
        <v>0</v>
      </c>
      <c r="W1360">
        <v>0</v>
      </c>
      <c r="Z1360">
        <v>0</v>
      </c>
      <c r="AC1360">
        <v>0</v>
      </c>
      <c r="AF1360">
        <v>0</v>
      </c>
      <c r="AI1360">
        <v>0</v>
      </c>
      <c r="AL1360" t="s">
        <v>349</v>
      </c>
      <c r="AM1360">
        <v>0</v>
      </c>
      <c r="AN1360">
        <v>0</v>
      </c>
      <c r="AO1360">
        <v>0</v>
      </c>
      <c r="AR1360">
        <v>0</v>
      </c>
      <c r="AU1360">
        <v>0</v>
      </c>
      <c r="AX1360">
        <v>0</v>
      </c>
      <c r="BA1360">
        <v>0</v>
      </c>
      <c r="BD1360">
        <v>0</v>
      </c>
      <c r="BE1360">
        <v>0</v>
      </c>
      <c r="BF1360">
        <v>0</v>
      </c>
      <c r="BG1360">
        <v>0</v>
      </c>
      <c r="BH1360" t="s">
        <v>349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 t="s">
        <v>349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 t="s">
        <v>349</v>
      </c>
      <c r="BU1360">
        <v>0</v>
      </c>
      <c r="BV1360">
        <v>0</v>
      </c>
      <c r="BW1360">
        <v>0</v>
      </c>
      <c r="BX1360">
        <v>0</v>
      </c>
      <c r="BY1360">
        <v>0</v>
      </c>
      <c r="BZ1360" t="s">
        <v>349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 t="s">
        <v>349</v>
      </c>
      <c r="CG1360">
        <v>0</v>
      </c>
      <c r="CH1360">
        <v>0</v>
      </c>
      <c r="CI1360">
        <v>0</v>
      </c>
      <c r="CJ1360" t="s">
        <v>349</v>
      </c>
      <c r="CK1360">
        <v>0</v>
      </c>
      <c r="CL1360" t="s">
        <v>349</v>
      </c>
      <c r="CM1360">
        <v>0</v>
      </c>
      <c r="CN1360" s="133">
        <v>0</v>
      </c>
      <c r="CO1360" s="133" t="s">
        <v>349</v>
      </c>
      <c r="CP1360" s="133">
        <v>0</v>
      </c>
      <c r="CQ1360" s="133">
        <v>0</v>
      </c>
      <c r="CR1360">
        <v>0</v>
      </c>
      <c r="CS1360">
        <v>0</v>
      </c>
      <c r="CT1360">
        <v>0</v>
      </c>
      <c r="CY1360">
        <v>0</v>
      </c>
      <c r="DD1360">
        <v>0</v>
      </c>
      <c r="DI1360">
        <v>0</v>
      </c>
      <c r="DN1360">
        <v>0</v>
      </c>
      <c r="DS1360">
        <v>0</v>
      </c>
      <c r="DV1360" t="s">
        <v>349</v>
      </c>
      <c r="DW1360">
        <v>0</v>
      </c>
      <c r="DX1360">
        <v>0</v>
      </c>
      <c r="DY1360">
        <v>0</v>
      </c>
      <c r="EF1360">
        <v>0</v>
      </c>
      <c r="EM1360">
        <v>0</v>
      </c>
      <c r="ET1360">
        <v>0</v>
      </c>
      <c r="FA1360">
        <v>0</v>
      </c>
      <c r="FH1360">
        <v>0</v>
      </c>
      <c r="FK1360">
        <v>0</v>
      </c>
      <c r="FL1360">
        <v>0</v>
      </c>
      <c r="FM1360">
        <v>0</v>
      </c>
      <c r="FN1360">
        <v>0</v>
      </c>
      <c r="FO1360">
        <v>0</v>
      </c>
      <c r="FP1360">
        <v>0</v>
      </c>
      <c r="FQ1360">
        <v>0</v>
      </c>
      <c r="FR1360">
        <v>0</v>
      </c>
      <c r="FS1360" t="s">
        <v>349</v>
      </c>
      <c r="FT1360">
        <v>0</v>
      </c>
      <c r="FU1360">
        <v>0</v>
      </c>
      <c r="FX1360" t="s">
        <v>349</v>
      </c>
      <c r="FZ1360" t="s">
        <v>349</v>
      </c>
      <c r="GA1360">
        <v>0</v>
      </c>
      <c r="GB1360">
        <v>0</v>
      </c>
      <c r="GC1360" t="s">
        <v>349</v>
      </c>
      <c r="GD1360" t="s">
        <v>354</v>
      </c>
      <c r="GE1360" t="s">
        <v>354</v>
      </c>
      <c r="GF1360" t="s">
        <v>355</v>
      </c>
      <c r="GG1360">
        <v>14</v>
      </c>
      <c r="GH1360" t="s">
        <v>356</v>
      </c>
    </row>
    <row r="1361" spans="1:190" x14ac:dyDescent="0.35">
      <c r="A1361" t="s">
        <v>57</v>
      </c>
      <c r="B1361" t="s">
        <v>58</v>
      </c>
      <c r="C1361" t="s">
        <v>3572</v>
      </c>
      <c r="D1361" t="s">
        <v>1750</v>
      </c>
      <c r="E1361" t="s">
        <v>3616</v>
      </c>
      <c r="F1361" t="s">
        <v>3617</v>
      </c>
      <c r="G1361" t="s">
        <v>3624</v>
      </c>
      <c r="H1361" t="s">
        <v>3625</v>
      </c>
      <c r="I1361">
        <v>14</v>
      </c>
      <c r="J1361">
        <v>4</v>
      </c>
      <c r="K1361" t="s">
        <v>345</v>
      </c>
      <c r="L1361">
        <v>6.7340397830000001</v>
      </c>
      <c r="M1361">
        <v>30.554899219999999</v>
      </c>
      <c r="N1361" t="s">
        <v>346</v>
      </c>
      <c r="O1361" t="s">
        <v>347</v>
      </c>
      <c r="P1361" s="133">
        <v>224</v>
      </c>
      <c r="Q1361" s="133">
        <v>1165</v>
      </c>
      <c r="R1361" s="133">
        <v>224</v>
      </c>
      <c r="S1361" s="133">
        <v>1165</v>
      </c>
      <c r="T1361" s="133">
        <v>168</v>
      </c>
      <c r="U1361" t="s">
        <v>58</v>
      </c>
      <c r="V1361" t="s">
        <v>1750</v>
      </c>
      <c r="W1361">
        <v>137</v>
      </c>
      <c r="X1361" t="s">
        <v>58</v>
      </c>
      <c r="Y1361" t="s">
        <v>1750</v>
      </c>
      <c r="Z1361">
        <v>178</v>
      </c>
      <c r="AA1361" t="s">
        <v>58</v>
      </c>
      <c r="AB1361" t="s">
        <v>1750</v>
      </c>
      <c r="AC1361">
        <v>0</v>
      </c>
      <c r="AF1361">
        <v>442</v>
      </c>
      <c r="AG1361" t="s">
        <v>62</v>
      </c>
      <c r="AH1361" t="s">
        <v>1720</v>
      </c>
      <c r="AI1361">
        <v>240</v>
      </c>
      <c r="AJ1361" t="s">
        <v>348</v>
      </c>
      <c r="AK1361" t="s">
        <v>348</v>
      </c>
      <c r="AL1361" t="s">
        <v>349</v>
      </c>
      <c r="AM1361">
        <v>0</v>
      </c>
      <c r="AN1361">
        <v>0</v>
      </c>
      <c r="AO1361">
        <v>0</v>
      </c>
      <c r="AR1361">
        <v>0</v>
      </c>
      <c r="AU1361">
        <v>0</v>
      </c>
      <c r="AX1361">
        <v>0</v>
      </c>
      <c r="BA1361">
        <v>0</v>
      </c>
      <c r="BD1361">
        <v>0</v>
      </c>
      <c r="BE1361">
        <v>168</v>
      </c>
      <c r="BF1361">
        <v>0</v>
      </c>
      <c r="BG1361">
        <v>0</v>
      </c>
      <c r="BH1361" t="s">
        <v>349</v>
      </c>
      <c r="BI1361">
        <v>0</v>
      </c>
      <c r="BJ1361">
        <v>0</v>
      </c>
      <c r="BK1361">
        <v>0</v>
      </c>
      <c r="BL1361">
        <v>137</v>
      </c>
      <c r="BM1361">
        <v>0</v>
      </c>
      <c r="BN1361" t="s">
        <v>349</v>
      </c>
      <c r="BO1361">
        <v>0</v>
      </c>
      <c r="BP1361">
        <v>0</v>
      </c>
      <c r="BQ1361">
        <v>0</v>
      </c>
      <c r="BR1361">
        <v>0</v>
      </c>
      <c r="BS1361">
        <v>178</v>
      </c>
      <c r="BT1361" t="s">
        <v>349</v>
      </c>
      <c r="BU1361">
        <v>0</v>
      </c>
      <c r="BV1361">
        <v>0</v>
      </c>
      <c r="BW1361">
        <v>0</v>
      </c>
      <c r="BX1361">
        <v>0</v>
      </c>
      <c r="BY1361">
        <v>0</v>
      </c>
      <c r="BZ1361" t="s">
        <v>349</v>
      </c>
      <c r="CA1361">
        <v>0</v>
      </c>
      <c r="CB1361">
        <v>0</v>
      </c>
      <c r="CC1361">
        <v>0</v>
      </c>
      <c r="CD1361">
        <v>0</v>
      </c>
      <c r="CE1361">
        <v>442</v>
      </c>
      <c r="CF1361" t="s">
        <v>349</v>
      </c>
      <c r="CG1361">
        <v>0</v>
      </c>
      <c r="CH1361">
        <v>0</v>
      </c>
      <c r="CI1361">
        <v>240</v>
      </c>
      <c r="CJ1361" t="s">
        <v>349</v>
      </c>
      <c r="CK1361">
        <v>0</v>
      </c>
      <c r="CL1361" t="s">
        <v>349</v>
      </c>
      <c r="CM1361">
        <v>0</v>
      </c>
      <c r="CN1361" s="133">
        <v>0</v>
      </c>
      <c r="CO1361" s="133" t="s">
        <v>347</v>
      </c>
      <c r="CP1361" s="133">
        <v>36</v>
      </c>
      <c r="CQ1361" s="133">
        <v>187</v>
      </c>
      <c r="CR1361">
        <v>36</v>
      </c>
      <c r="CS1361">
        <v>187</v>
      </c>
      <c r="CT1361">
        <v>28</v>
      </c>
      <c r="CU1361" t="s">
        <v>52</v>
      </c>
      <c r="CV1361" t="s">
        <v>340</v>
      </c>
      <c r="CW1361" t="s">
        <v>350</v>
      </c>
      <c r="CY1361">
        <v>28</v>
      </c>
      <c r="CZ1361" t="s">
        <v>58</v>
      </c>
      <c r="DA1361" t="s">
        <v>3328</v>
      </c>
      <c r="DB1361" t="s">
        <v>444</v>
      </c>
      <c r="DD1361">
        <v>51</v>
      </c>
      <c r="DE1361" t="s">
        <v>56</v>
      </c>
      <c r="DF1361" t="s">
        <v>496</v>
      </c>
      <c r="DG1361" t="s">
        <v>405</v>
      </c>
      <c r="DI1361">
        <v>61</v>
      </c>
      <c r="DJ1361" t="s">
        <v>62</v>
      </c>
      <c r="DK1361" t="s">
        <v>1720</v>
      </c>
      <c r="DL1361" t="s">
        <v>405</v>
      </c>
      <c r="DN1361">
        <v>0</v>
      </c>
      <c r="DS1361">
        <v>19</v>
      </c>
      <c r="DT1361" t="s">
        <v>348</v>
      </c>
      <c r="DU1361" t="s">
        <v>348</v>
      </c>
      <c r="DV1361" t="s">
        <v>349</v>
      </c>
      <c r="DW1361">
        <v>0</v>
      </c>
      <c r="DX1361">
        <v>0</v>
      </c>
      <c r="DY1361">
        <v>0</v>
      </c>
      <c r="EF1361">
        <v>0</v>
      </c>
      <c r="EM1361">
        <v>0</v>
      </c>
      <c r="ET1361">
        <v>0</v>
      </c>
      <c r="FA1361">
        <v>0</v>
      </c>
      <c r="FH1361">
        <v>0</v>
      </c>
      <c r="FK1361">
        <v>22</v>
      </c>
      <c r="FL1361">
        <v>114</v>
      </c>
      <c r="FM1361">
        <v>10</v>
      </c>
      <c r="FN1361">
        <v>52</v>
      </c>
      <c r="FO1361">
        <v>4</v>
      </c>
      <c r="FP1361">
        <v>21</v>
      </c>
      <c r="FQ1361">
        <v>0</v>
      </c>
      <c r="FR1361">
        <v>0</v>
      </c>
      <c r="FS1361" t="s">
        <v>349</v>
      </c>
      <c r="FT1361">
        <v>0</v>
      </c>
      <c r="FU1361">
        <v>0</v>
      </c>
      <c r="FX1361" t="s">
        <v>349</v>
      </c>
      <c r="FZ1361" t="s">
        <v>349</v>
      </c>
      <c r="GA1361">
        <v>0</v>
      </c>
      <c r="GB1361">
        <v>0</v>
      </c>
      <c r="GC1361" t="s">
        <v>353</v>
      </c>
      <c r="GD1361" t="s">
        <v>354</v>
      </c>
      <c r="GE1361" t="s">
        <v>355</v>
      </c>
      <c r="GF1361" t="s">
        <v>361</v>
      </c>
      <c r="GG1361">
        <v>14</v>
      </c>
      <c r="GH1361" t="s">
        <v>356</v>
      </c>
    </row>
    <row r="1362" spans="1:190" x14ac:dyDescent="0.35">
      <c r="A1362" t="s">
        <v>57</v>
      </c>
      <c r="B1362" t="s">
        <v>58</v>
      </c>
      <c r="C1362" t="s">
        <v>3572</v>
      </c>
      <c r="D1362" t="s">
        <v>1750</v>
      </c>
      <c r="E1362" t="s">
        <v>3626</v>
      </c>
      <c r="F1362" t="s">
        <v>3627</v>
      </c>
      <c r="G1362" t="s">
        <v>3628</v>
      </c>
      <c r="H1362" t="s">
        <v>3629</v>
      </c>
      <c r="I1362">
        <v>14</v>
      </c>
      <c r="J1362">
        <v>10</v>
      </c>
      <c r="K1362" t="s">
        <v>345</v>
      </c>
      <c r="L1362">
        <v>6.6463000000000001</v>
      </c>
      <c r="M1362">
        <v>30.450299999999999</v>
      </c>
      <c r="N1362" t="s">
        <v>346</v>
      </c>
      <c r="O1362" t="s">
        <v>347</v>
      </c>
      <c r="P1362" s="133">
        <v>154</v>
      </c>
      <c r="Q1362" s="133">
        <v>657</v>
      </c>
      <c r="R1362" s="133">
        <v>154</v>
      </c>
      <c r="S1362" s="133">
        <v>657</v>
      </c>
      <c r="T1362" s="133">
        <v>136</v>
      </c>
      <c r="U1362" t="s">
        <v>58</v>
      </c>
      <c r="V1362" t="s">
        <v>1750</v>
      </c>
      <c r="W1362">
        <v>103</v>
      </c>
      <c r="X1362" t="s">
        <v>58</v>
      </c>
      <c r="Y1362" t="s">
        <v>1750</v>
      </c>
      <c r="Z1362">
        <v>109</v>
      </c>
      <c r="AA1362" t="s">
        <v>58</v>
      </c>
      <c r="AB1362" t="s">
        <v>1750</v>
      </c>
      <c r="AC1362">
        <v>94</v>
      </c>
      <c r="AD1362" t="s">
        <v>58</v>
      </c>
      <c r="AE1362" t="s">
        <v>1750</v>
      </c>
      <c r="AF1362">
        <v>149</v>
      </c>
      <c r="AG1362" t="s">
        <v>62</v>
      </c>
      <c r="AH1362" t="s">
        <v>1897</v>
      </c>
      <c r="AI1362">
        <v>66</v>
      </c>
      <c r="AJ1362" t="s">
        <v>348</v>
      </c>
      <c r="AK1362" t="s">
        <v>348</v>
      </c>
      <c r="AL1362" t="s">
        <v>349</v>
      </c>
      <c r="AM1362">
        <v>0</v>
      </c>
      <c r="AN1362">
        <v>0</v>
      </c>
      <c r="AO1362">
        <v>0</v>
      </c>
      <c r="AR1362">
        <v>0</v>
      </c>
      <c r="AU1362">
        <v>0</v>
      </c>
      <c r="AX1362">
        <v>0</v>
      </c>
      <c r="BA1362">
        <v>0</v>
      </c>
      <c r="BD1362">
        <v>0</v>
      </c>
      <c r="BE1362">
        <v>136</v>
      </c>
      <c r="BF1362">
        <v>0</v>
      </c>
      <c r="BG1362">
        <v>0</v>
      </c>
      <c r="BH1362" t="s">
        <v>349</v>
      </c>
      <c r="BI1362">
        <v>0</v>
      </c>
      <c r="BJ1362">
        <v>0</v>
      </c>
      <c r="BK1362">
        <v>0</v>
      </c>
      <c r="BL1362">
        <v>103</v>
      </c>
      <c r="BM1362">
        <v>0</v>
      </c>
      <c r="BN1362" t="s">
        <v>349</v>
      </c>
      <c r="BO1362">
        <v>0</v>
      </c>
      <c r="BP1362">
        <v>0</v>
      </c>
      <c r="BQ1362">
        <v>0</v>
      </c>
      <c r="BR1362">
        <v>109</v>
      </c>
      <c r="BS1362">
        <v>0</v>
      </c>
      <c r="BT1362" t="s">
        <v>349</v>
      </c>
      <c r="BU1362">
        <v>0</v>
      </c>
      <c r="BV1362">
        <v>0</v>
      </c>
      <c r="BW1362">
        <v>0</v>
      </c>
      <c r="BX1362">
        <v>0</v>
      </c>
      <c r="BY1362">
        <v>94</v>
      </c>
      <c r="BZ1362" t="s">
        <v>349</v>
      </c>
      <c r="CA1362">
        <v>0</v>
      </c>
      <c r="CB1362">
        <v>0</v>
      </c>
      <c r="CC1362">
        <v>0</v>
      </c>
      <c r="CD1362">
        <v>0</v>
      </c>
      <c r="CE1362">
        <v>149</v>
      </c>
      <c r="CF1362" t="s">
        <v>349</v>
      </c>
      <c r="CG1362">
        <v>0</v>
      </c>
      <c r="CH1362">
        <v>0</v>
      </c>
      <c r="CI1362">
        <v>66</v>
      </c>
      <c r="CJ1362" t="s">
        <v>349</v>
      </c>
      <c r="CK1362">
        <v>0</v>
      </c>
      <c r="CL1362" t="s">
        <v>349</v>
      </c>
      <c r="CM1362">
        <v>0</v>
      </c>
      <c r="CN1362" s="133">
        <v>0</v>
      </c>
      <c r="CO1362" s="133" t="s">
        <v>349</v>
      </c>
      <c r="CP1362" s="133">
        <v>0</v>
      </c>
      <c r="CQ1362" s="133">
        <v>0</v>
      </c>
      <c r="CR1362">
        <v>0</v>
      </c>
      <c r="CS1362">
        <v>0</v>
      </c>
      <c r="CT1362">
        <v>0</v>
      </c>
      <c r="CY1362">
        <v>0</v>
      </c>
      <c r="DD1362">
        <v>0</v>
      </c>
      <c r="DI1362">
        <v>0</v>
      </c>
      <c r="DN1362">
        <v>0</v>
      </c>
      <c r="DS1362">
        <v>0</v>
      </c>
      <c r="DV1362" t="s">
        <v>349</v>
      </c>
      <c r="DW1362">
        <v>0</v>
      </c>
      <c r="DX1362">
        <v>0</v>
      </c>
      <c r="DY1362">
        <v>0</v>
      </c>
      <c r="EF1362">
        <v>0</v>
      </c>
      <c r="EM1362">
        <v>0</v>
      </c>
      <c r="ET1362">
        <v>0</v>
      </c>
      <c r="FA1362">
        <v>0</v>
      </c>
      <c r="FH1362">
        <v>0</v>
      </c>
      <c r="FK1362">
        <v>0</v>
      </c>
      <c r="FL1362">
        <v>0</v>
      </c>
      <c r="FM1362">
        <v>0</v>
      </c>
      <c r="FN1362">
        <v>0</v>
      </c>
      <c r="FO1362">
        <v>0</v>
      </c>
      <c r="FP1362">
        <v>0</v>
      </c>
      <c r="FQ1362">
        <v>0</v>
      </c>
      <c r="FR1362">
        <v>0</v>
      </c>
      <c r="FS1362" t="s">
        <v>349</v>
      </c>
      <c r="FT1362">
        <v>0</v>
      </c>
      <c r="FU1362">
        <v>0</v>
      </c>
      <c r="FX1362" t="s">
        <v>349</v>
      </c>
      <c r="FZ1362" t="s">
        <v>349</v>
      </c>
      <c r="GA1362">
        <v>0</v>
      </c>
      <c r="GB1362">
        <v>0</v>
      </c>
      <c r="GC1362" t="s">
        <v>353</v>
      </c>
      <c r="GD1362" t="s">
        <v>355</v>
      </c>
      <c r="GE1362" t="s">
        <v>354</v>
      </c>
      <c r="GF1362" t="s">
        <v>355</v>
      </c>
      <c r="GG1362">
        <v>14</v>
      </c>
      <c r="GH1362" t="s">
        <v>356</v>
      </c>
    </row>
    <row r="1363" spans="1:190" x14ac:dyDescent="0.35">
      <c r="A1363" t="s">
        <v>57</v>
      </c>
      <c r="B1363" t="s">
        <v>58</v>
      </c>
      <c r="C1363" t="s">
        <v>3572</v>
      </c>
      <c r="D1363" t="s">
        <v>1750</v>
      </c>
      <c r="E1363" t="s">
        <v>3626</v>
      </c>
      <c r="F1363" t="s">
        <v>3627</v>
      </c>
      <c r="G1363" t="s">
        <v>3630</v>
      </c>
      <c r="H1363" t="s">
        <v>2303</v>
      </c>
      <c r="I1363">
        <v>14</v>
      </c>
      <c r="J1363">
        <v>5</v>
      </c>
      <c r="K1363" t="s">
        <v>345</v>
      </c>
      <c r="L1363">
        <v>6.642989569</v>
      </c>
      <c r="M1363">
        <v>30.445023150000001</v>
      </c>
      <c r="N1363" t="s">
        <v>346</v>
      </c>
      <c r="O1363" t="s">
        <v>347</v>
      </c>
      <c r="P1363" s="133">
        <v>202</v>
      </c>
      <c r="Q1363" s="133">
        <v>853</v>
      </c>
      <c r="R1363" s="133">
        <v>202</v>
      </c>
      <c r="S1363" s="133">
        <v>853</v>
      </c>
      <c r="T1363" s="133">
        <v>123</v>
      </c>
      <c r="U1363" t="s">
        <v>58</v>
      </c>
      <c r="V1363" t="s">
        <v>1750</v>
      </c>
      <c r="W1363">
        <v>72</v>
      </c>
      <c r="X1363" t="s">
        <v>58</v>
      </c>
      <c r="Y1363" t="s">
        <v>1750</v>
      </c>
      <c r="Z1363">
        <v>122</v>
      </c>
      <c r="AA1363" t="s">
        <v>58</v>
      </c>
      <c r="AB1363" t="s">
        <v>1750</v>
      </c>
      <c r="AC1363">
        <v>154</v>
      </c>
      <c r="AD1363" t="s">
        <v>58</v>
      </c>
      <c r="AE1363" t="s">
        <v>1750</v>
      </c>
      <c r="AF1363">
        <v>306</v>
      </c>
      <c r="AG1363" t="s">
        <v>62</v>
      </c>
      <c r="AH1363" t="s">
        <v>1969</v>
      </c>
      <c r="AI1363">
        <v>76</v>
      </c>
      <c r="AJ1363" t="s">
        <v>348</v>
      </c>
      <c r="AK1363" t="s">
        <v>348</v>
      </c>
      <c r="AL1363" t="s">
        <v>349</v>
      </c>
      <c r="AM1363">
        <v>0</v>
      </c>
      <c r="AN1363">
        <v>0</v>
      </c>
      <c r="AO1363">
        <v>0</v>
      </c>
      <c r="AR1363">
        <v>0</v>
      </c>
      <c r="AU1363">
        <v>0</v>
      </c>
      <c r="AX1363">
        <v>0</v>
      </c>
      <c r="BA1363">
        <v>0</v>
      </c>
      <c r="BD1363">
        <v>0</v>
      </c>
      <c r="BE1363">
        <v>123</v>
      </c>
      <c r="BF1363">
        <v>0</v>
      </c>
      <c r="BG1363">
        <v>0</v>
      </c>
      <c r="BH1363" t="s">
        <v>349</v>
      </c>
      <c r="BI1363">
        <v>0</v>
      </c>
      <c r="BJ1363">
        <v>0</v>
      </c>
      <c r="BK1363">
        <v>0</v>
      </c>
      <c r="BL1363">
        <v>72</v>
      </c>
      <c r="BM1363">
        <v>0</v>
      </c>
      <c r="BN1363" t="s">
        <v>349</v>
      </c>
      <c r="BO1363">
        <v>0</v>
      </c>
      <c r="BP1363">
        <v>0</v>
      </c>
      <c r="BQ1363">
        <v>0</v>
      </c>
      <c r="BR1363">
        <v>0</v>
      </c>
      <c r="BS1363">
        <v>122</v>
      </c>
      <c r="BT1363" t="s">
        <v>349</v>
      </c>
      <c r="BU1363">
        <v>0</v>
      </c>
      <c r="BV1363">
        <v>0</v>
      </c>
      <c r="BW1363">
        <v>0</v>
      </c>
      <c r="BX1363">
        <v>0</v>
      </c>
      <c r="BY1363">
        <v>154</v>
      </c>
      <c r="BZ1363" t="s">
        <v>349</v>
      </c>
      <c r="CA1363">
        <v>0</v>
      </c>
      <c r="CB1363">
        <v>0</v>
      </c>
      <c r="CC1363">
        <v>0</v>
      </c>
      <c r="CD1363">
        <v>0</v>
      </c>
      <c r="CE1363">
        <v>306</v>
      </c>
      <c r="CF1363" t="s">
        <v>349</v>
      </c>
      <c r="CG1363">
        <v>0</v>
      </c>
      <c r="CH1363">
        <v>0</v>
      </c>
      <c r="CI1363">
        <v>76</v>
      </c>
      <c r="CJ1363" t="s">
        <v>349</v>
      </c>
      <c r="CK1363">
        <v>0</v>
      </c>
      <c r="CL1363" t="s">
        <v>349</v>
      </c>
      <c r="CM1363">
        <v>0</v>
      </c>
      <c r="CN1363" s="133">
        <v>0</v>
      </c>
      <c r="CO1363" s="133" t="s">
        <v>349</v>
      </c>
      <c r="CP1363" s="133">
        <v>0</v>
      </c>
      <c r="CQ1363" s="133">
        <v>0</v>
      </c>
      <c r="CR1363">
        <v>0</v>
      </c>
      <c r="CS1363">
        <v>0</v>
      </c>
      <c r="CT1363">
        <v>0</v>
      </c>
      <c r="CY1363">
        <v>0</v>
      </c>
      <c r="DD1363">
        <v>0</v>
      </c>
      <c r="DI1363">
        <v>0</v>
      </c>
      <c r="DN1363">
        <v>0</v>
      </c>
      <c r="DS1363">
        <v>0</v>
      </c>
      <c r="DV1363" t="s">
        <v>349</v>
      </c>
      <c r="DW1363">
        <v>0</v>
      </c>
      <c r="DX1363">
        <v>0</v>
      </c>
      <c r="DY1363">
        <v>0</v>
      </c>
      <c r="EF1363">
        <v>0</v>
      </c>
      <c r="EM1363">
        <v>0</v>
      </c>
      <c r="ET1363">
        <v>0</v>
      </c>
      <c r="FA1363">
        <v>0</v>
      </c>
      <c r="FH1363">
        <v>0</v>
      </c>
      <c r="FK1363">
        <v>0</v>
      </c>
      <c r="FL1363">
        <v>0</v>
      </c>
      <c r="FM1363">
        <v>0</v>
      </c>
      <c r="FN1363">
        <v>0</v>
      </c>
      <c r="FO1363">
        <v>0</v>
      </c>
      <c r="FP1363">
        <v>0</v>
      </c>
      <c r="FQ1363">
        <v>0</v>
      </c>
      <c r="FR1363">
        <v>0</v>
      </c>
      <c r="FS1363" t="s">
        <v>349</v>
      </c>
      <c r="FT1363">
        <v>0</v>
      </c>
      <c r="FU1363">
        <v>0</v>
      </c>
      <c r="FX1363" t="s">
        <v>349</v>
      </c>
      <c r="FZ1363" t="s">
        <v>349</v>
      </c>
      <c r="GA1363">
        <v>0</v>
      </c>
      <c r="GB1363">
        <v>0</v>
      </c>
      <c r="GC1363" t="s">
        <v>353</v>
      </c>
      <c r="GD1363" t="s">
        <v>355</v>
      </c>
      <c r="GE1363" t="s">
        <v>354</v>
      </c>
      <c r="GF1363" t="s">
        <v>355</v>
      </c>
      <c r="GG1363">
        <v>14</v>
      </c>
      <c r="GH1363" t="s">
        <v>356</v>
      </c>
    </row>
    <row r="1364" spans="1:190" x14ac:dyDescent="0.35">
      <c r="A1364" t="s">
        <v>57</v>
      </c>
      <c r="B1364" t="s">
        <v>58</v>
      </c>
      <c r="C1364" t="s">
        <v>3572</v>
      </c>
      <c r="D1364" t="s">
        <v>1750</v>
      </c>
      <c r="E1364" t="s">
        <v>3626</v>
      </c>
      <c r="F1364" t="s">
        <v>3627</v>
      </c>
      <c r="G1364" t="s">
        <v>3631</v>
      </c>
      <c r="H1364" t="s">
        <v>3632</v>
      </c>
      <c r="I1364">
        <v>14</v>
      </c>
      <c r="J1364">
        <v>5</v>
      </c>
      <c r="K1364" t="s">
        <v>345</v>
      </c>
      <c r="L1364">
        <v>6.6315197939999999</v>
      </c>
      <c r="M1364">
        <v>30.493799209999999</v>
      </c>
      <c r="N1364" t="s">
        <v>346</v>
      </c>
      <c r="O1364" t="s">
        <v>347</v>
      </c>
      <c r="P1364" s="133">
        <v>212</v>
      </c>
      <c r="Q1364" s="133">
        <v>729</v>
      </c>
      <c r="R1364" s="133">
        <v>212</v>
      </c>
      <c r="S1364" s="133">
        <v>729</v>
      </c>
      <c r="T1364" s="133">
        <v>158</v>
      </c>
      <c r="U1364" t="s">
        <v>58</v>
      </c>
      <c r="V1364" t="s">
        <v>1750</v>
      </c>
      <c r="W1364">
        <v>127</v>
      </c>
      <c r="X1364" t="s">
        <v>58</v>
      </c>
      <c r="Y1364" t="s">
        <v>1750</v>
      </c>
      <c r="Z1364">
        <v>169</v>
      </c>
      <c r="AA1364" t="s">
        <v>58</v>
      </c>
      <c r="AB1364" t="s">
        <v>1750</v>
      </c>
      <c r="AC1364">
        <v>86</v>
      </c>
      <c r="AD1364" t="s">
        <v>58</v>
      </c>
      <c r="AE1364" t="s">
        <v>1750</v>
      </c>
      <c r="AF1364">
        <v>145</v>
      </c>
      <c r="AG1364" t="s">
        <v>62</v>
      </c>
      <c r="AH1364" t="s">
        <v>1757</v>
      </c>
      <c r="AI1364">
        <v>44</v>
      </c>
      <c r="AJ1364" t="s">
        <v>348</v>
      </c>
      <c r="AK1364" t="s">
        <v>348</v>
      </c>
      <c r="AL1364" t="s">
        <v>349</v>
      </c>
      <c r="AM1364">
        <v>0</v>
      </c>
      <c r="AN1364">
        <v>0</v>
      </c>
      <c r="AO1364">
        <v>0</v>
      </c>
      <c r="AR1364">
        <v>0</v>
      </c>
      <c r="AU1364">
        <v>0</v>
      </c>
      <c r="AX1364">
        <v>0</v>
      </c>
      <c r="BA1364">
        <v>0</v>
      </c>
      <c r="BD1364">
        <v>0</v>
      </c>
      <c r="BE1364">
        <v>158</v>
      </c>
      <c r="BF1364">
        <v>0</v>
      </c>
      <c r="BG1364">
        <v>0</v>
      </c>
      <c r="BH1364" t="s">
        <v>349</v>
      </c>
      <c r="BI1364">
        <v>0</v>
      </c>
      <c r="BJ1364">
        <v>0</v>
      </c>
      <c r="BK1364">
        <v>0</v>
      </c>
      <c r="BL1364">
        <v>127</v>
      </c>
      <c r="BM1364">
        <v>0</v>
      </c>
      <c r="BN1364" t="s">
        <v>349</v>
      </c>
      <c r="BO1364">
        <v>0</v>
      </c>
      <c r="BP1364">
        <v>0</v>
      </c>
      <c r="BQ1364">
        <v>0</v>
      </c>
      <c r="BR1364">
        <v>0</v>
      </c>
      <c r="BS1364">
        <v>169</v>
      </c>
      <c r="BT1364" t="s">
        <v>349</v>
      </c>
      <c r="BU1364">
        <v>0</v>
      </c>
      <c r="BV1364">
        <v>0</v>
      </c>
      <c r="BW1364">
        <v>0</v>
      </c>
      <c r="BX1364">
        <v>0</v>
      </c>
      <c r="BY1364">
        <v>86</v>
      </c>
      <c r="BZ1364" t="s">
        <v>349</v>
      </c>
      <c r="CA1364">
        <v>0</v>
      </c>
      <c r="CB1364">
        <v>0</v>
      </c>
      <c r="CC1364">
        <v>0</v>
      </c>
      <c r="CD1364">
        <v>0</v>
      </c>
      <c r="CE1364">
        <v>145</v>
      </c>
      <c r="CF1364" t="s">
        <v>349</v>
      </c>
      <c r="CG1364">
        <v>0</v>
      </c>
      <c r="CH1364">
        <v>0</v>
      </c>
      <c r="CI1364">
        <v>44</v>
      </c>
      <c r="CJ1364" t="s">
        <v>349</v>
      </c>
      <c r="CK1364">
        <v>0</v>
      </c>
      <c r="CL1364" t="s">
        <v>349</v>
      </c>
      <c r="CM1364">
        <v>0</v>
      </c>
      <c r="CN1364" s="133">
        <v>0</v>
      </c>
      <c r="CO1364" s="133" t="s">
        <v>349</v>
      </c>
      <c r="CP1364" s="133">
        <v>0</v>
      </c>
      <c r="CQ1364" s="133">
        <v>0</v>
      </c>
      <c r="CR1364">
        <v>0</v>
      </c>
      <c r="CS1364">
        <v>0</v>
      </c>
      <c r="CT1364">
        <v>0</v>
      </c>
      <c r="CY1364">
        <v>0</v>
      </c>
      <c r="DD1364">
        <v>0</v>
      </c>
      <c r="DI1364">
        <v>0</v>
      </c>
      <c r="DN1364">
        <v>0</v>
      </c>
      <c r="DS1364">
        <v>0</v>
      </c>
      <c r="DV1364" t="s">
        <v>349</v>
      </c>
      <c r="DW1364">
        <v>0</v>
      </c>
      <c r="DX1364">
        <v>0</v>
      </c>
      <c r="DY1364">
        <v>0</v>
      </c>
      <c r="EF1364">
        <v>0</v>
      </c>
      <c r="EM1364">
        <v>0</v>
      </c>
      <c r="ET1364">
        <v>0</v>
      </c>
      <c r="FA1364">
        <v>0</v>
      </c>
      <c r="FH1364">
        <v>0</v>
      </c>
      <c r="FK1364">
        <v>0</v>
      </c>
      <c r="FL1364">
        <v>0</v>
      </c>
      <c r="FM1364">
        <v>0</v>
      </c>
      <c r="FN1364">
        <v>0</v>
      </c>
      <c r="FO1364">
        <v>0</v>
      </c>
      <c r="FP1364">
        <v>0</v>
      </c>
      <c r="FQ1364">
        <v>0</v>
      </c>
      <c r="FR1364">
        <v>0</v>
      </c>
      <c r="FS1364" t="s">
        <v>349</v>
      </c>
      <c r="FT1364">
        <v>0</v>
      </c>
      <c r="FU1364">
        <v>0</v>
      </c>
      <c r="FX1364" t="s">
        <v>349</v>
      </c>
      <c r="FZ1364" t="s">
        <v>349</v>
      </c>
      <c r="GA1364">
        <v>0</v>
      </c>
      <c r="GB1364">
        <v>0</v>
      </c>
      <c r="GC1364" t="s">
        <v>353</v>
      </c>
      <c r="GD1364" t="s">
        <v>355</v>
      </c>
      <c r="GE1364" t="s">
        <v>355</v>
      </c>
      <c r="GF1364" t="s">
        <v>355</v>
      </c>
      <c r="GG1364">
        <v>14</v>
      </c>
      <c r="GH1364" t="s">
        <v>356</v>
      </c>
    </row>
    <row r="1365" spans="1:190" x14ac:dyDescent="0.35">
      <c r="A1365" t="s">
        <v>57</v>
      </c>
      <c r="B1365" t="s">
        <v>58</v>
      </c>
      <c r="C1365" t="s">
        <v>3572</v>
      </c>
      <c r="D1365" t="s">
        <v>1750</v>
      </c>
      <c r="E1365" t="s">
        <v>3626</v>
      </c>
      <c r="F1365" t="s">
        <v>3627</v>
      </c>
      <c r="G1365" t="s">
        <v>3633</v>
      </c>
      <c r="H1365" t="s">
        <v>3634</v>
      </c>
      <c r="I1365">
        <v>14</v>
      </c>
      <c r="J1365">
        <v>10</v>
      </c>
      <c r="K1365" t="s">
        <v>345</v>
      </c>
      <c r="L1365">
        <v>6.6947000000000001</v>
      </c>
      <c r="M1365">
        <v>30.410540000000001</v>
      </c>
      <c r="N1365" t="s">
        <v>346</v>
      </c>
      <c r="O1365" t="s">
        <v>347</v>
      </c>
      <c r="P1365" s="133">
        <v>238</v>
      </c>
      <c r="Q1365" s="133">
        <v>905</v>
      </c>
      <c r="R1365" s="133">
        <v>238</v>
      </c>
      <c r="S1365" s="133">
        <v>905</v>
      </c>
      <c r="T1365" s="133">
        <v>251</v>
      </c>
      <c r="U1365" t="s">
        <v>58</v>
      </c>
      <c r="V1365" t="s">
        <v>1750</v>
      </c>
      <c r="W1365">
        <v>165</v>
      </c>
      <c r="X1365" t="s">
        <v>58</v>
      </c>
      <c r="Y1365" t="s">
        <v>1750</v>
      </c>
      <c r="Z1365">
        <v>216</v>
      </c>
      <c r="AA1365" t="s">
        <v>58</v>
      </c>
      <c r="AB1365" t="s">
        <v>1750</v>
      </c>
      <c r="AC1365">
        <v>102</v>
      </c>
      <c r="AD1365" t="s">
        <v>58</v>
      </c>
      <c r="AE1365" t="s">
        <v>1750</v>
      </c>
      <c r="AF1365">
        <v>171</v>
      </c>
      <c r="AG1365" t="s">
        <v>62</v>
      </c>
      <c r="AH1365" t="s">
        <v>1720</v>
      </c>
      <c r="AI1365">
        <v>0</v>
      </c>
      <c r="AL1365" t="s">
        <v>349</v>
      </c>
      <c r="AM1365">
        <v>0</v>
      </c>
      <c r="AN1365">
        <v>0</v>
      </c>
      <c r="AO1365">
        <v>0</v>
      </c>
      <c r="AR1365">
        <v>0</v>
      </c>
      <c r="AU1365">
        <v>0</v>
      </c>
      <c r="AX1365">
        <v>0</v>
      </c>
      <c r="BA1365">
        <v>0</v>
      </c>
      <c r="BD1365">
        <v>0</v>
      </c>
      <c r="BE1365">
        <v>251</v>
      </c>
      <c r="BF1365">
        <v>0</v>
      </c>
      <c r="BG1365">
        <v>0</v>
      </c>
      <c r="BH1365" t="s">
        <v>349</v>
      </c>
      <c r="BI1365">
        <v>0</v>
      </c>
      <c r="BJ1365">
        <v>0</v>
      </c>
      <c r="BK1365">
        <v>0</v>
      </c>
      <c r="BL1365">
        <v>165</v>
      </c>
      <c r="BM1365">
        <v>0</v>
      </c>
      <c r="BN1365" t="s">
        <v>349</v>
      </c>
      <c r="BO1365">
        <v>0</v>
      </c>
      <c r="BP1365">
        <v>0</v>
      </c>
      <c r="BQ1365">
        <v>0</v>
      </c>
      <c r="BR1365">
        <v>216</v>
      </c>
      <c r="BS1365">
        <v>0</v>
      </c>
      <c r="BT1365" t="s">
        <v>349</v>
      </c>
      <c r="BU1365">
        <v>0</v>
      </c>
      <c r="BV1365">
        <v>0</v>
      </c>
      <c r="BW1365">
        <v>0</v>
      </c>
      <c r="BX1365">
        <v>0</v>
      </c>
      <c r="BY1365">
        <v>102</v>
      </c>
      <c r="BZ1365" t="s">
        <v>349</v>
      </c>
      <c r="CA1365">
        <v>0</v>
      </c>
      <c r="CB1365">
        <v>0</v>
      </c>
      <c r="CC1365">
        <v>0</v>
      </c>
      <c r="CD1365">
        <v>0</v>
      </c>
      <c r="CE1365">
        <v>171</v>
      </c>
      <c r="CF1365" t="s">
        <v>349</v>
      </c>
      <c r="CG1365">
        <v>0</v>
      </c>
      <c r="CH1365">
        <v>0</v>
      </c>
      <c r="CI1365">
        <v>0</v>
      </c>
      <c r="CJ1365" t="s">
        <v>349</v>
      </c>
      <c r="CK1365">
        <v>0</v>
      </c>
      <c r="CL1365" t="s">
        <v>349</v>
      </c>
      <c r="CM1365">
        <v>0</v>
      </c>
      <c r="CN1365" s="133">
        <v>0</v>
      </c>
      <c r="CO1365" s="133" t="s">
        <v>349</v>
      </c>
      <c r="CP1365" s="133">
        <v>0</v>
      </c>
      <c r="CQ1365" s="133">
        <v>0</v>
      </c>
      <c r="CR1365">
        <v>0</v>
      </c>
      <c r="CS1365">
        <v>0</v>
      </c>
      <c r="CT1365">
        <v>0</v>
      </c>
      <c r="CY1365">
        <v>0</v>
      </c>
      <c r="DD1365">
        <v>0</v>
      </c>
      <c r="DI1365">
        <v>0</v>
      </c>
      <c r="DN1365">
        <v>0</v>
      </c>
      <c r="DS1365">
        <v>0</v>
      </c>
      <c r="DV1365" t="s">
        <v>349</v>
      </c>
      <c r="DW1365">
        <v>0</v>
      </c>
      <c r="DX1365">
        <v>0</v>
      </c>
      <c r="DY1365">
        <v>0</v>
      </c>
      <c r="EF1365">
        <v>0</v>
      </c>
      <c r="EM1365">
        <v>0</v>
      </c>
      <c r="ET1365">
        <v>0</v>
      </c>
      <c r="FA1365">
        <v>0</v>
      </c>
      <c r="FH1365">
        <v>0</v>
      </c>
      <c r="FK1365">
        <v>0</v>
      </c>
      <c r="FL1365">
        <v>0</v>
      </c>
      <c r="FM1365">
        <v>0</v>
      </c>
      <c r="FN1365">
        <v>0</v>
      </c>
      <c r="FO1365">
        <v>0</v>
      </c>
      <c r="FP1365">
        <v>0</v>
      </c>
      <c r="FQ1365">
        <v>0</v>
      </c>
      <c r="FR1365">
        <v>0</v>
      </c>
      <c r="FS1365" t="s">
        <v>349</v>
      </c>
      <c r="FT1365">
        <v>0</v>
      </c>
      <c r="FU1365">
        <v>0</v>
      </c>
      <c r="FX1365" t="s">
        <v>349</v>
      </c>
      <c r="FZ1365" t="s">
        <v>349</v>
      </c>
      <c r="GA1365">
        <v>0</v>
      </c>
      <c r="GB1365">
        <v>0</v>
      </c>
      <c r="GC1365" t="s">
        <v>353</v>
      </c>
      <c r="GD1365" t="s">
        <v>354</v>
      </c>
      <c r="GE1365" t="s">
        <v>355</v>
      </c>
      <c r="GF1365" t="s">
        <v>355</v>
      </c>
      <c r="GG1365">
        <v>14</v>
      </c>
      <c r="GH1365" t="s">
        <v>356</v>
      </c>
    </row>
    <row r="1366" spans="1:190" x14ac:dyDescent="0.35">
      <c r="A1366" t="s">
        <v>57</v>
      </c>
      <c r="B1366" t="s">
        <v>58</v>
      </c>
      <c r="C1366" t="s">
        <v>3572</v>
      </c>
      <c r="D1366" t="s">
        <v>1750</v>
      </c>
      <c r="E1366" t="s">
        <v>3626</v>
      </c>
      <c r="F1366" t="s">
        <v>3627</v>
      </c>
      <c r="G1366" t="s">
        <v>3635</v>
      </c>
      <c r="H1366" t="s">
        <v>3627</v>
      </c>
      <c r="I1366">
        <v>14</v>
      </c>
      <c r="J1366">
        <v>10</v>
      </c>
      <c r="K1366" t="s">
        <v>345</v>
      </c>
      <c r="L1366">
        <v>6.6566500660000001</v>
      </c>
      <c r="M1366">
        <v>30.472400669999999</v>
      </c>
      <c r="N1366" t="s">
        <v>346</v>
      </c>
      <c r="O1366" t="s">
        <v>347</v>
      </c>
      <c r="P1366" s="133">
        <v>260</v>
      </c>
      <c r="Q1366" s="133">
        <v>1352</v>
      </c>
      <c r="R1366" s="133">
        <v>260</v>
      </c>
      <c r="S1366" s="133">
        <v>1352</v>
      </c>
      <c r="T1366" s="133">
        <v>284</v>
      </c>
      <c r="U1366" t="s">
        <v>58</v>
      </c>
      <c r="V1366" t="s">
        <v>1750</v>
      </c>
      <c r="W1366">
        <v>217</v>
      </c>
      <c r="X1366" t="s">
        <v>58</v>
      </c>
      <c r="Y1366" t="s">
        <v>1750</v>
      </c>
      <c r="Z1366">
        <v>194</v>
      </c>
      <c r="AA1366" t="s">
        <v>58</v>
      </c>
      <c r="AB1366" t="s">
        <v>1750</v>
      </c>
      <c r="AC1366">
        <v>279</v>
      </c>
      <c r="AD1366" t="s">
        <v>58</v>
      </c>
      <c r="AE1366" t="s">
        <v>1750</v>
      </c>
      <c r="AF1366">
        <v>207</v>
      </c>
      <c r="AG1366" t="s">
        <v>62</v>
      </c>
      <c r="AH1366" t="s">
        <v>1720</v>
      </c>
      <c r="AI1366">
        <v>171</v>
      </c>
      <c r="AJ1366" t="s">
        <v>348</v>
      </c>
      <c r="AK1366" t="s">
        <v>348</v>
      </c>
      <c r="AL1366" t="s">
        <v>349</v>
      </c>
      <c r="AM1366">
        <v>0</v>
      </c>
      <c r="AN1366">
        <v>0</v>
      </c>
      <c r="AO1366">
        <v>0</v>
      </c>
      <c r="AR1366">
        <v>0</v>
      </c>
      <c r="AU1366">
        <v>0</v>
      </c>
      <c r="AX1366">
        <v>0</v>
      </c>
      <c r="BA1366">
        <v>0</v>
      </c>
      <c r="BD1366">
        <v>0</v>
      </c>
      <c r="BE1366">
        <v>284</v>
      </c>
      <c r="BF1366">
        <v>0</v>
      </c>
      <c r="BG1366">
        <v>0</v>
      </c>
      <c r="BH1366" t="s">
        <v>349</v>
      </c>
      <c r="BI1366">
        <v>0</v>
      </c>
      <c r="BJ1366">
        <v>0</v>
      </c>
      <c r="BK1366">
        <v>0</v>
      </c>
      <c r="BL1366">
        <v>217</v>
      </c>
      <c r="BM1366">
        <v>0</v>
      </c>
      <c r="BN1366" t="s">
        <v>349</v>
      </c>
      <c r="BO1366">
        <v>0</v>
      </c>
      <c r="BP1366">
        <v>0</v>
      </c>
      <c r="BQ1366">
        <v>0</v>
      </c>
      <c r="BR1366">
        <v>0</v>
      </c>
      <c r="BS1366">
        <v>194</v>
      </c>
      <c r="BT1366" t="s">
        <v>349</v>
      </c>
      <c r="BU1366">
        <v>0</v>
      </c>
      <c r="BV1366">
        <v>0</v>
      </c>
      <c r="BW1366">
        <v>0</v>
      </c>
      <c r="BX1366">
        <v>0</v>
      </c>
      <c r="BY1366">
        <v>279</v>
      </c>
      <c r="BZ1366" t="s">
        <v>349</v>
      </c>
      <c r="CA1366">
        <v>0</v>
      </c>
      <c r="CB1366">
        <v>0</v>
      </c>
      <c r="CC1366">
        <v>0</v>
      </c>
      <c r="CD1366">
        <v>0</v>
      </c>
      <c r="CE1366">
        <v>207</v>
      </c>
      <c r="CF1366" t="s">
        <v>349</v>
      </c>
      <c r="CG1366">
        <v>0</v>
      </c>
      <c r="CH1366">
        <v>0</v>
      </c>
      <c r="CI1366">
        <v>171</v>
      </c>
      <c r="CJ1366" t="s">
        <v>349</v>
      </c>
      <c r="CK1366">
        <v>0</v>
      </c>
      <c r="CL1366" t="s">
        <v>349</v>
      </c>
      <c r="CM1366">
        <v>0</v>
      </c>
      <c r="CN1366" s="133">
        <v>0</v>
      </c>
      <c r="CO1366" s="133" t="s">
        <v>349</v>
      </c>
      <c r="CP1366" s="133">
        <v>0</v>
      </c>
      <c r="CQ1366" s="133">
        <v>0</v>
      </c>
      <c r="CR1366">
        <v>0</v>
      </c>
      <c r="CS1366">
        <v>0</v>
      </c>
      <c r="CT1366">
        <v>0</v>
      </c>
      <c r="CY1366">
        <v>0</v>
      </c>
      <c r="DD1366">
        <v>0</v>
      </c>
      <c r="DI1366">
        <v>0</v>
      </c>
      <c r="DN1366">
        <v>0</v>
      </c>
      <c r="DS1366">
        <v>0</v>
      </c>
      <c r="DV1366" t="s">
        <v>349</v>
      </c>
      <c r="DW1366">
        <v>0</v>
      </c>
      <c r="DX1366">
        <v>0</v>
      </c>
      <c r="DY1366">
        <v>0</v>
      </c>
      <c r="EF1366">
        <v>0</v>
      </c>
      <c r="EM1366">
        <v>0</v>
      </c>
      <c r="ET1366">
        <v>0</v>
      </c>
      <c r="FA1366">
        <v>0</v>
      </c>
      <c r="FH1366">
        <v>0</v>
      </c>
      <c r="FK1366">
        <v>0</v>
      </c>
      <c r="FL1366">
        <v>0</v>
      </c>
      <c r="FM1366">
        <v>0</v>
      </c>
      <c r="FN1366">
        <v>0</v>
      </c>
      <c r="FO1366">
        <v>0</v>
      </c>
      <c r="FP1366">
        <v>0</v>
      </c>
      <c r="FQ1366">
        <v>0</v>
      </c>
      <c r="FR1366">
        <v>0</v>
      </c>
      <c r="FS1366" t="s">
        <v>349</v>
      </c>
      <c r="FT1366">
        <v>0</v>
      </c>
      <c r="FU1366">
        <v>0</v>
      </c>
      <c r="FX1366" t="s">
        <v>349</v>
      </c>
      <c r="FZ1366" t="s">
        <v>349</v>
      </c>
      <c r="GA1366">
        <v>0</v>
      </c>
      <c r="GB1366">
        <v>0</v>
      </c>
      <c r="GC1366" t="s">
        <v>353</v>
      </c>
      <c r="GD1366" t="s">
        <v>355</v>
      </c>
      <c r="GE1366" t="s">
        <v>354</v>
      </c>
      <c r="GF1366" t="s">
        <v>355</v>
      </c>
      <c r="GG1366">
        <v>14</v>
      </c>
      <c r="GH1366" t="s">
        <v>356</v>
      </c>
    </row>
    <row r="1367" spans="1:190" x14ac:dyDescent="0.35">
      <c r="A1367" t="s">
        <v>57</v>
      </c>
      <c r="B1367" t="s">
        <v>58</v>
      </c>
      <c r="C1367" t="s">
        <v>3636</v>
      </c>
      <c r="D1367" t="s">
        <v>3330</v>
      </c>
      <c r="E1367" t="s">
        <v>3637</v>
      </c>
      <c r="F1367" t="s">
        <v>3638</v>
      </c>
      <c r="G1367" t="s">
        <v>3639</v>
      </c>
      <c r="H1367" t="s">
        <v>3640</v>
      </c>
      <c r="I1367">
        <v>14</v>
      </c>
      <c r="J1367">
        <v>4</v>
      </c>
      <c r="K1367" t="s">
        <v>345</v>
      </c>
      <c r="L1367">
        <v>6.5537999999999998</v>
      </c>
      <c r="M1367">
        <v>30.528732999999999</v>
      </c>
      <c r="N1367" t="s">
        <v>346</v>
      </c>
      <c r="O1367" t="s">
        <v>347</v>
      </c>
      <c r="P1367" s="133">
        <v>139</v>
      </c>
      <c r="Q1367" s="133">
        <v>710</v>
      </c>
      <c r="R1367" s="133">
        <v>125</v>
      </c>
      <c r="S1367" s="133">
        <v>638</v>
      </c>
      <c r="T1367" s="133">
        <v>198</v>
      </c>
      <c r="U1367" t="s">
        <v>58</v>
      </c>
      <c r="V1367" t="s">
        <v>3330</v>
      </c>
      <c r="W1367">
        <v>184</v>
      </c>
      <c r="X1367" t="s">
        <v>58</v>
      </c>
      <c r="Y1367" t="s">
        <v>3330</v>
      </c>
      <c r="Z1367">
        <v>99</v>
      </c>
      <c r="AA1367" t="s">
        <v>58</v>
      </c>
      <c r="AB1367" t="s">
        <v>3330</v>
      </c>
      <c r="AC1367">
        <v>42</v>
      </c>
      <c r="AD1367" t="s">
        <v>58</v>
      </c>
      <c r="AE1367" t="s">
        <v>3330</v>
      </c>
      <c r="AF1367">
        <v>67</v>
      </c>
      <c r="AG1367" t="s">
        <v>58</v>
      </c>
      <c r="AH1367" t="s">
        <v>1752</v>
      </c>
      <c r="AI1367">
        <v>48</v>
      </c>
      <c r="AJ1367" t="s">
        <v>348</v>
      </c>
      <c r="AK1367" t="s">
        <v>348</v>
      </c>
      <c r="AL1367" t="s">
        <v>347</v>
      </c>
      <c r="AM1367">
        <v>14</v>
      </c>
      <c r="AN1367">
        <v>72</v>
      </c>
      <c r="AO1367">
        <v>20</v>
      </c>
      <c r="AP1367" t="s">
        <v>119</v>
      </c>
      <c r="AQ1367" t="s">
        <v>3520</v>
      </c>
      <c r="AR1367">
        <v>13</v>
      </c>
      <c r="AS1367" t="s">
        <v>121</v>
      </c>
      <c r="AT1367" t="s">
        <v>3329</v>
      </c>
      <c r="AU1367">
        <v>11</v>
      </c>
      <c r="AV1367" t="s">
        <v>123</v>
      </c>
      <c r="AW1367" t="s">
        <v>352</v>
      </c>
      <c r="AX1367">
        <v>9</v>
      </c>
      <c r="AY1367" t="s">
        <v>123</v>
      </c>
      <c r="AZ1367" t="s">
        <v>351</v>
      </c>
      <c r="BA1367">
        <v>19</v>
      </c>
      <c r="BB1367" t="s">
        <v>121</v>
      </c>
      <c r="BC1367" t="s">
        <v>359</v>
      </c>
      <c r="BD1367">
        <v>0</v>
      </c>
      <c r="BE1367">
        <v>44</v>
      </c>
      <c r="BF1367">
        <v>85</v>
      </c>
      <c r="BG1367">
        <v>89</v>
      </c>
      <c r="BH1367" t="s">
        <v>349</v>
      </c>
      <c r="BI1367">
        <v>0</v>
      </c>
      <c r="BJ1367">
        <v>0</v>
      </c>
      <c r="BK1367">
        <v>55</v>
      </c>
      <c r="BL1367">
        <v>92</v>
      </c>
      <c r="BM1367">
        <v>50</v>
      </c>
      <c r="BN1367" t="s">
        <v>349</v>
      </c>
      <c r="BO1367">
        <v>0</v>
      </c>
      <c r="BP1367">
        <v>0</v>
      </c>
      <c r="BQ1367">
        <v>15</v>
      </c>
      <c r="BR1367">
        <v>90</v>
      </c>
      <c r="BS1367">
        <v>0</v>
      </c>
      <c r="BT1367" t="s">
        <v>347</v>
      </c>
      <c r="BU1367">
        <v>0</v>
      </c>
      <c r="BV1367">
        <v>5</v>
      </c>
      <c r="BW1367">
        <v>9</v>
      </c>
      <c r="BX1367">
        <v>22</v>
      </c>
      <c r="BY1367">
        <v>20</v>
      </c>
      <c r="BZ1367" t="s">
        <v>349</v>
      </c>
      <c r="CA1367">
        <v>0</v>
      </c>
      <c r="CB1367">
        <v>0</v>
      </c>
      <c r="CC1367">
        <v>18</v>
      </c>
      <c r="CD1367">
        <v>38</v>
      </c>
      <c r="CE1367">
        <v>30</v>
      </c>
      <c r="CF1367" t="s">
        <v>349</v>
      </c>
      <c r="CG1367">
        <v>0</v>
      </c>
      <c r="CH1367">
        <v>0</v>
      </c>
      <c r="CI1367">
        <v>48</v>
      </c>
      <c r="CJ1367" t="s">
        <v>347</v>
      </c>
      <c r="CK1367">
        <v>6</v>
      </c>
      <c r="CL1367" t="s">
        <v>347</v>
      </c>
      <c r="CM1367">
        <v>13</v>
      </c>
      <c r="CN1367" s="133">
        <v>18</v>
      </c>
      <c r="CO1367" s="133" t="s">
        <v>347</v>
      </c>
      <c r="CP1367" s="133">
        <v>141</v>
      </c>
      <c r="CQ1367" s="133">
        <v>718</v>
      </c>
      <c r="CR1367">
        <v>129</v>
      </c>
      <c r="CS1367">
        <v>657</v>
      </c>
      <c r="CT1367">
        <v>0</v>
      </c>
      <c r="CY1367">
        <v>0</v>
      </c>
      <c r="DD1367">
        <v>0</v>
      </c>
      <c r="DI1367">
        <v>50</v>
      </c>
      <c r="DJ1367" t="s">
        <v>58</v>
      </c>
      <c r="DK1367" t="s">
        <v>1751</v>
      </c>
      <c r="DL1367" t="s">
        <v>444</v>
      </c>
      <c r="DN1367">
        <v>76</v>
      </c>
      <c r="DO1367" t="s">
        <v>58</v>
      </c>
      <c r="DP1367" t="s">
        <v>1750</v>
      </c>
      <c r="DQ1367" t="s">
        <v>444</v>
      </c>
      <c r="DS1367">
        <v>531</v>
      </c>
      <c r="DT1367" t="s">
        <v>348</v>
      </c>
      <c r="DU1367" t="s">
        <v>348</v>
      </c>
      <c r="DV1367" t="s">
        <v>347</v>
      </c>
      <c r="DW1367">
        <v>12</v>
      </c>
      <c r="DX1367">
        <v>61</v>
      </c>
      <c r="DY1367">
        <v>0</v>
      </c>
      <c r="EF1367">
        <v>0</v>
      </c>
      <c r="EM1367">
        <v>0</v>
      </c>
      <c r="ET1367">
        <v>7</v>
      </c>
      <c r="EU1367" t="s">
        <v>121</v>
      </c>
      <c r="EW1367" t="s">
        <v>2061</v>
      </c>
      <c r="EY1367" t="s">
        <v>350</v>
      </c>
      <c r="FA1367">
        <v>17</v>
      </c>
      <c r="FB1367" t="s">
        <v>119</v>
      </c>
      <c r="FD1367" t="s">
        <v>1771</v>
      </c>
      <c r="FF1367" t="s">
        <v>350</v>
      </c>
      <c r="FH1367">
        <v>37</v>
      </c>
      <c r="FK1367">
        <v>89</v>
      </c>
      <c r="FL1367">
        <v>454</v>
      </c>
      <c r="FM1367">
        <v>36</v>
      </c>
      <c r="FN1367">
        <v>184</v>
      </c>
      <c r="FO1367">
        <v>16</v>
      </c>
      <c r="FP1367">
        <v>80</v>
      </c>
      <c r="FQ1367">
        <v>0</v>
      </c>
      <c r="FR1367">
        <v>0</v>
      </c>
      <c r="FS1367" t="s">
        <v>347</v>
      </c>
      <c r="FT1367">
        <v>9</v>
      </c>
      <c r="FU1367">
        <v>46</v>
      </c>
      <c r="FV1367" t="s">
        <v>58</v>
      </c>
      <c r="FW1367" t="s">
        <v>1751</v>
      </c>
      <c r="FX1367" t="s">
        <v>347</v>
      </c>
      <c r="FY1367" t="s">
        <v>119</v>
      </c>
      <c r="FZ1367" t="s">
        <v>347</v>
      </c>
      <c r="GA1367">
        <v>4</v>
      </c>
      <c r="GB1367">
        <v>20</v>
      </c>
      <c r="GC1367" t="s">
        <v>349</v>
      </c>
      <c r="GD1367" t="s">
        <v>355</v>
      </c>
      <c r="GE1367" t="s">
        <v>355</v>
      </c>
      <c r="GF1367" t="s">
        <v>355</v>
      </c>
      <c r="GG1367">
        <v>14</v>
      </c>
      <c r="GH1367" t="s">
        <v>356</v>
      </c>
    </row>
    <row r="1368" spans="1:190" x14ac:dyDescent="0.35">
      <c r="A1368" t="s">
        <v>57</v>
      </c>
      <c r="B1368" t="s">
        <v>58</v>
      </c>
      <c r="C1368" t="s">
        <v>3636</v>
      </c>
      <c r="D1368" t="s">
        <v>3330</v>
      </c>
      <c r="E1368" t="s">
        <v>3637</v>
      </c>
      <c r="F1368" t="s">
        <v>3638</v>
      </c>
      <c r="G1368" t="s">
        <v>3641</v>
      </c>
      <c r="H1368" t="s">
        <v>3642</v>
      </c>
      <c r="I1368">
        <v>14</v>
      </c>
      <c r="J1368">
        <v>12</v>
      </c>
      <c r="K1368" t="s">
        <v>345</v>
      </c>
      <c r="L1368">
        <v>6.6048002239999999</v>
      </c>
      <c r="M1368">
        <v>30.439599990000001</v>
      </c>
      <c r="N1368" t="s">
        <v>346</v>
      </c>
      <c r="O1368" t="s">
        <v>347</v>
      </c>
      <c r="P1368" s="133">
        <v>69</v>
      </c>
      <c r="Q1368" s="133">
        <v>352</v>
      </c>
      <c r="R1368" s="133">
        <v>67</v>
      </c>
      <c r="S1368" s="133">
        <v>342</v>
      </c>
      <c r="T1368" s="133">
        <v>120</v>
      </c>
      <c r="U1368" t="s">
        <v>58</v>
      </c>
      <c r="V1368" t="s">
        <v>3330</v>
      </c>
      <c r="W1368">
        <v>80</v>
      </c>
      <c r="X1368" t="s">
        <v>58</v>
      </c>
      <c r="Y1368" t="s">
        <v>3330</v>
      </c>
      <c r="Z1368">
        <v>35</v>
      </c>
      <c r="AA1368" t="s">
        <v>58</v>
      </c>
      <c r="AB1368" t="s">
        <v>3330</v>
      </c>
      <c r="AC1368">
        <v>32</v>
      </c>
      <c r="AD1368" t="s">
        <v>58</v>
      </c>
      <c r="AE1368" t="s">
        <v>3330</v>
      </c>
      <c r="AF1368">
        <v>45</v>
      </c>
      <c r="AG1368" t="s">
        <v>58</v>
      </c>
      <c r="AH1368" t="s">
        <v>3328</v>
      </c>
      <c r="AI1368">
        <v>30</v>
      </c>
      <c r="AJ1368" t="s">
        <v>348</v>
      </c>
      <c r="AK1368" t="s">
        <v>348</v>
      </c>
      <c r="AL1368" t="s">
        <v>347</v>
      </c>
      <c r="AM1368">
        <v>2</v>
      </c>
      <c r="AN1368">
        <v>10</v>
      </c>
      <c r="AO1368">
        <v>3</v>
      </c>
      <c r="AP1368" t="s">
        <v>123</v>
      </c>
      <c r="AQ1368" t="s">
        <v>3643</v>
      </c>
      <c r="AR1368">
        <v>2</v>
      </c>
      <c r="AS1368" t="s">
        <v>121</v>
      </c>
      <c r="AT1368" t="s">
        <v>359</v>
      </c>
      <c r="AU1368">
        <v>2</v>
      </c>
      <c r="AV1368" t="s">
        <v>123</v>
      </c>
      <c r="AW1368" t="s">
        <v>1163</v>
      </c>
      <c r="AX1368">
        <v>1</v>
      </c>
      <c r="AY1368" t="s">
        <v>119</v>
      </c>
      <c r="AZ1368" t="s">
        <v>2960</v>
      </c>
      <c r="BA1368">
        <v>2</v>
      </c>
      <c r="BB1368" t="s">
        <v>121</v>
      </c>
      <c r="BC1368" t="s">
        <v>2061</v>
      </c>
      <c r="BD1368">
        <v>0</v>
      </c>
      <c r="BE1368">
        <v>35</v>
      </c>
      <c r="BF1368">
        <v>60</v>
      </c>
      <c r="BG1368">
        <v>28</v>
      </c>
      <c r="BH1368" t="s">
        <v>349</v>
      </c>
      <c r="BI1368">
        <v>0</v>
      </c>
      <c r="BJ1368">
        <v>0</v>
      </c>
      <c r="BK1368">
        <v>28</v>
      </c>
      <c r="BL1368">
        <v>35</v>
      </c>
      <c r="BM1368">
        <v>19</v>
      </c>
      <c r="BN1368" t="s">
        <v>349</v>
      </c>
      <c r="BO1368">
        <v>0</v>
      </c>
      <c r="BP1368">
        <v>0</v>
      </c>
      <c r="BQ1368">
        <v>12</v>
      </c>
      <c r="BR1368">
        <v>15</v>
      </c>
      <c r="BS1368">
        <v>10</v>
      </c>
      <c r="BT1368" t="s">
        <v>349</v>
      </c>
      <c r="BU1368">
        <v>0</v>
      </c>
      <c r="BV1368">
        <v>0</v>
      </c>
      <c r="BW1368">
        <v>10</v>
      </c>
      <c r="BX1368">
        <v>14</v>
      </c>
      <c r="BY1368">
        <v>9</v>
      </c>
      <c r="BZ1368" t="s">
        <v>349</v>
      </c>
      <c r="CA1368">
        <v>0</v>
      </c>
      <c r="CB1368">
        <v>0</v>
      </c>
      <c r="CC1368">
        <v>15</v>
      </c>
      <c r="CD1368">
        <v>19</v>
      </c>
      <c r="CE1368">
        <v>13</v>
      </c>
      <c r="CF1368" t="s">
        <v>349</v>
      </c>
      <c r="CG1368">
        <v>0</v>
      </c>
      <c r="CH1368">
        <v>0</v>
      </c>
      <c r="CI1368">
        <v>30</v>
      </c>
      <c r="CJ1368" t="s">
        <v>347</v>
      </c>
      <c r="CK1368">
        <v>7</v>
      </c>
      <c r="CL1368" t="s">
        <v>347</v>
      </c>
      <c r="CM1368">
        <v>8</v>
      </c>
      <c r="CN1368" s="133">
        <v>19</v>
      </c>
      <c r="CO1368" s="133" t="s">
        <v>347</v>
      </c>
      <c r="CP1368" s="133">
        <v>72</v>
      </c>
      <c r="CQ1368" s="133">
        <v>367</v>
      </c>
      <c r="CR1368">
        <v>68</v>
      </c>
      <c r="CS1368">
        <v>347</v>
      </c>
      <c r="CT1368">
        <v>0</v>
      </c>
      <c r="CY1368">
        <v>0</v>
      </c>
      <c r="DD1368">
        <v>0</v>
      </c>
      <c r="DI1368">
        <v>27</v>
      </c>
      <c r="DJ1368" t="s">
        <v>58</v>
      </c>
      <c r="DK1368" t="s">
        <v>1752</v>
      </c>
      <c r="DL1368" t="s">
        <v>444</v>
      </c>
      <c r="DN1368">
        <v>45</v>
      </c>
      <c r="DO1368" t="s">
        <v>58</v>
      </c>
      <c r="DP1368" t="s">
        <v>1750</v>
      </c>
      <c r="DQ1368" t="s">
        <v>444</v>
      </c>
      <c r="DS1368">
        <v>275</v>
      </c>
      <c r="DT1368" t="s">
        <v>348</v>
      </c>
      <c r="DU1368" t="s">
        <v>348</v>
      </c>
      <c r="DV1368" t="s">
        <v>347</v>
      </c>
      <c r="DW1368">
        <v>4</v>
      </c>
      <c r="DX1368">
        <v>20</v>
      </c>
      <c r="DY1368">
        <v>0</v>
      </c>
      <c r="EF1368">
        <v>0</v>
      </c>
      <c r="EM1368">
        <v>0</v>
      </c>
      <c r="ET1368">
        <v>2</v>
      </c>
      <c r="EU1368" t="s">
        <v>121</v>
      </c>
      <c r="EW1368" t="s">
        <v>1778</v>
      </c>
      <c r="EY1368" t="s">
        <v>444</v>
      </c>
      <c r="FA1368">
        <v>4</v>
      </c>
      <c r="FB1368" t="s">
        <v>121</v>
      </c>
      <c r="FD1368" t="s">
        <v>359</v>
      </c>
      <c r="FF1368" t="s">
        <v>444</v>
      </c>
      <c r="FH1368">
        <v>14</v>
      </c>
      <c r="FK1368">
        <v>35</v>
      </c>
      <c r="FL1368">
        <v>176</v>
      </c>
      <c r="FM1368">
        <v>21</v>
      </c>
      <c r="FN1368">
        <v>107</v>
      </c>
      <c r="FO1368">
        <v>16</v>
      </c>
      <c r="FP1368">
        <v>84</v>
      </c>
      <c r="FQ1368">
        <v>0</v>
      </c>
      <c r="FR1368">
        <v>0</v>
      </c>
      <c r="FS1368" t="s">
        <v>347</v>
      </c>
      <c r="FT1368">
        <v>19</v>
      </c>
      <c r="FU1368">
        <v>97</v>
      </c>
      <c r="FV1368" t="s">
        <v>58</v>
      </c>
      <c r="FW1368" t="s">
        <v>1750</v>
      </c>
      <c r="FX1368" t="s">
        <v>347</v>
      </c>
      <c r="FY1368" t="s">
        <v>121</v>
      </c>
      <c r="FZ1368" t="s">
        <v>347</v>
      </c>
      <c r="GA1368">
        <v>2</v>
      </c>
      <c r="GB1368">
        <v>10</v>
      </c>
      <c r="GC1368" t="s">
        <v>349</v>
      </c>
      <c r="GD1368" t="s">
        <v>354</v>
      </c>
      <c r="GE1368" t="s">
        <v>354</v>
      </c>
      <c r="GF1368" t="s">
        <v>355</v>
      </c>
      <c r="GG1368">
        <v>14</v>
      </c>
      <c r="GH1368" t="s">
        <v>356</v>
      </c>
    </row>
    <row r="1369" spans="1:190" x14ac:dyDescent="0.35">
      <c r="A1369" t="s">
        <v>57</v>
      </c>
      <c r="B1369" t="s">
        <v>58</v>
      </c>
      <c r="C1369" t="s">
        <v>3636</v>
      </c>
      <c r="D1369" t="s">
        <v>3330</v>
      </c>
      <c r="E1369" t="s">
        <v>3637</v>
      </c>
      <c r="F1369" t="s">
        <v>3638</v>
      </c>
      <c r="G1369" t="s">
        <v>3644</v>
      </c>
      <c r="H1369" t="s">
        <v>3645</v>
      </c>
      <c r="I1369">
        <v>14</v>
      </c>
      <c r="J1369">
        <v>4</v>
      </c>
      <c r="K1369" t="s">
        <v>345</v>
      </c>
      <c r="L1369">
        <v>6.5059829999999996</v>
      </c>
      <c r="M1369">
        <v>30.516100000000002</v>
      </c>
      <c r="N1369" t="s">
        <v>346</v>
      </c>
      <c r="O1369" t="s">
        <v>347</v>
      </c>
      <c r="P1369" s="133">
        <v>106</v>
      </c>
      <c r="Q1369" s="133">
        <v>541</v>
      </c>
      <c r="R1369" s="133">
        <v>66</v>
      </c>
      <c r="S1369" s="133">
        <v>337</v>
      </c>
      <c r="T1369" s="133">
        <v>90</v>
      </c>
      <c r="U1369" t="s">
        <v>58</v>
      </c>
      <c r="V1369" t="s">
        <v>3330</v>
      </c>
      <c r="W1369">
        <v>77</v>
      </c>
      <c r="X1369" t="s">
        <v>58</v>
      </c>
      <c r="Y1369" t="s">
        <v>3330</v>
      </c>
      <c r="Z1369">
        <v>60</v>
      </c>
      <c r="AA1369" t="s">
        <v>58</v>
      </c>
      <c r="AB1369" t="s">
        <v>3330</v>
      </c>
      <c r="AC1369">
        <v>36</v>
      </c>
      <c r="AD1369" t="s">
        <v>58</v>
      </c>
      <c r="AE1369" t="s">
        <v>3330</v>
      </c>
      <c r="AF1369">
        <v>74</v>
      </c>
      <c r="AG1369" t="s">
        <v>56</v>
      </c>
      <c r="AH1369" t="s">
        <v>496</v>
      </c>
      <c r="AI1369">
        <v>0</v>
      </c>
      <c r="AL1369" t="s">
        <v>347</v>
      </c>
      <c r="AM1369">
        <v>40</v>
      </c>
      <c r="AN1369">
        <v>204</v>
      </c>
      <c r="AO1369">
        <v>60</v>
      </c>
      <c r="AP1369" t="s">
        <v>123</v>
      </c>
      <c r="AQ1369" t="s">
        <v>490</v>
      </c>
      <c r="AR1369">
        <v>40</v>
      </c>
      <c r="AS1369" t="s">
        <v>121</v>
      </c>
      <c r="AT1369" t="s">
        <v>359</v>
      </c>
      <c r="AU1369">
        <v>25</v>
      </c>
      <c r="AV1369" t="s">
        <v>123</v>
      </c>
      <c r="AW1369" t="s">
        <v>661</v>
      </c>
      <c r="AX1369">
        <v>22</v>
      </c>
      <c r="AY1369" t="s">
        <v>119</v>
      </c>
      <c r="AZ1369" t="s">
        <v>1381</v>
      </c>
      <c r="BA1369">
        <v>57</v>
      </c>
      <c r="BB1369" t="s">
        <v>116</v>
      </c>
      <c r="BC1369" t="s">
        <v>1165</v>
      </c>
      <c r="BD1369">
        <v>0</v>
      </c>
      <c r="BE1369">
        <v>40</v>
      </c>
      <c r="BF1369">
        <v>42</v>
      </c>
      <c r="BG1369">
        <v>68</v>
      </c>
      <c r="BH1369" t="s">
        <v>349</v>
      </c>
      <c r="BI1369">
        <v>0</v>
      </c>
      <c r="BJ1369">
        <v>0</v>
      </c>
      <c r="BK1369">
        <v>22</v>
      </c>
      <c r="BL1369">
        <v>41</v>
      </c>
      <c r="BM1369">
        <v>54</v>
      </c>
      <c r="BN1369" t="s">
        <v>349</v>
      </c>
      <c r="BO1369">
        <v>0</v>
      </c>
      <c r="BP1369">
        <v>0</v>
      </c>
      <c r="BQ1369">
        <v>21</v>
      </c>
      <c r="BR1369">
        <v>39</v>
      </c>
      <c r="BS1369">
        <v>25</v>
      </c>
      <c r="BT1369" t="s">
        <v>349</v>
      </c>
      <c r="BU1369">
        <v>0</v>
      </c>
      <c r="BV1369">
        <v>0</v>
      </c>
      <c r="BW1369">
        <v>17</v>
      </c>
      <c r="BX1369">
        <v>13</v>
      </c>
      <c r="BY1369">
        <v>28</v>
      </c>
      <c r="BZ1369" t="s">
        <v>349</v>
      </c>
      <c r="CA1369">
        <v>0</v>
      </c>
      <c r="CB1369">
        <v>0</v>
      </c>
      <c r="CC1369">
        <v>45</v>
      </c>
      <c r="CD1369">
        <v>48</v>
      </c>
      <c r="CE1369">
        <v>38</v>
      </c>
      <c r="CF1369" t="s">
        <v>349</v>
      </c>
      <c r="CG1369">
        <v>0</v>
      </c>
      <c r="CH1369">
        <v>0</v>
      </c>
      <c r="CI1369">
        <v>0</v>
      </c>
      <c r="CJ1369" t="s">
        <v>347</v>
      </c>
      <c r="CK1369">
        <v>13</v>
      </c>
      <c r="CL1369" t="s">
        <v>347</v>
      </c>
      <c r="CM1369">
        <v>12</v>
      </c>
      <c r="CN1369" s="133">
        <v>20</v>
      </c>
      <c r="CO1369" s="133" t="s">
        <v>347</v>
      </c>
      <c r="CP1369" s="133">
        <v>120</v>
      </c>
      <c r="CQ1369" s="133">
        <v>612</v>
      </c>
      <c r="CR1369">
        <v>70</v>
      </c>
      <c r="CS1369">
        <v>357</v>
      </c>
      <c r="CT1369">
        <v>0</v>
      </c>
      <c r="CY1369">
        <v>0</v>
      </c>
      <c r="DD1369">
        <v>0</v>
      </c>
      <c r="DI1369">
        <v>43</v>
      </c>
      <c r="DJ1369" t="s">
        <v>52</v>
      </c>
      <c r="DK1369" t="s">
        <v>418</v>
      </c>
      <c r="DL1369" t="s">
        <v>444</v>
      </c>
      <c r="DN1369">
        <v>77</v>
      </c>
      <c r="DO1369" t="s">
        <v>52</v>
      </c>
      <c r="DP1369" t="s">
        <v>565</v>
      </c>
      <c r="DQ1369" t="s">
        <v>350</v>
      </c>
      <c r="DS1369">
        <v>237</v>
      </c>
      <c r="DT1369" t="s">
        <v>348</v>
      </c>
      <c r="DU1369" t="s">
        <v>348</v>
      </c>
      <c r="DV1369" t="s">
        <v>347</v>
      </c>
      <c r="DW1369">
        <v>50</v>
      </c>
      <c r="DX1369">
        <v>255</v>
      </c>
      <c r="DY1369">
        <v>0</v>
      </c>
      <c r="EF1369">
        <v>0</v>
      </c>
      <c r="EM1369">
        <v>0</v>
      </c>
      <c r="ET1369">
        <v>26</v>
      </c>
      <c r="EU1369" t="s">
        <v>116</v>
      </c>
      <c r="EW1369" t="s">
        <v>1165</v>
      </c>
      <c r="EY1369" t="s">
        <v>405</v>
      </c>
      <c r="FA1369">
        <v>56</v>
      </c>
      <c r="FB1369" t="s">
        <v>123</v>
      </c>
      <c r="FD1369" t="s">
        <v>351</v>
      </c>
      <c r="FF1369" t="s">
        <v>444</v>
      </c>
      <c r="FH1369">
        <v>173</v>
      </c>
      <c r="FK1369">
        <v>53</v>
      </c>
      <c r="FL1369">
        <v>270</v>
      </c>
      <c r="FM1369">
        <v>40</v>
      </c>
      <c r="FN1369">
        <v>204</v>
      </c>
      <c r="FO1369">
        <v>27</v>
      </c>
      <c r="FP1369">
        <v>138</v>
      </c>
      <c r="FQ1369">
        <v>0</v>
      </c>
      <c r="FR1369">
        <v>0</v>
      </c>
      <c r="FS1369" t="s">
        <v>347</v>
      </c>
      <c r="FT1369">
        <v>16</v>
      </c>
      <c r="FU1369">
        <v>82</v>
      </c>
      <c r="FV1369" t="s">
        <v>52</v>
      </c>
      <c r="FW1369" t="s">
        <v>565</v>
      </c>
      <c r="FX1369" t="s">
        <v>347</v>
      </c>
      <c r="FY1369" t="s">
        <v>123</v>
      </c>
      <c r="FZ1369" t="s">
        <v>347</v>
      </c>
      <c r="GA1369">
        <v>13</v>
      </c>
      <c r="GB1369">
        <v>66</v>
      </c>
      <c r="GC1369" t="s">
        <v>353</v>
      </c>
      <c r="GD1369" t="s">
        <v>354</v>
      </c>
      <c r="GE1369" t="s">
        <v>355</v>
      </c>
      <c r="GF1369" t="s">
        <v>355</v>
      </c>
      <c r="GG1369">
        <v>14</v>
      </c>
      <c r="GH1369" t="s">
        <v>356</v>
      </c>
    </row>
    <row r="1370" spans="1:190" x14ac:dyDescent="0.35">
      <c r="A1370" t="s">
        <v>57</v>
      </c>
      <c r="B1370" t="s">
        <v>58</v>
      </c>
      <c r="C1370" t="s">
        <v>3636</v>
      </c>
      <c r="D1370" t="s">
        <v>3330</v>
      </c>
      <c r="E1370" t="s">
        <v>3637</v>
      </c>
      <c r="F1370" t="s">
        <v>3638</v>
      </c>
      <c r="G1370" t="s">
        <v>3646</v>
      </c>
      <c r="H1370" t="s">
        <v>3647</v>
      </c>
      <c r="I1370">
        <v>14</v>
      </c>
      <c r="J1370">
        <v>4</v>
      </c>
      <c r="K1370" t="s">
        <v>345</v>
      </c>
      <c r="L1370">
        <v>6.5589399999999998</v>
      </c>
      <c r="M1370">
        <v>30.53913</v>
      </c>
      <c r="N1370" t="s">
        <v>346</v>
      </c>
      <c r="O1370" t="s">
        <v>347</v>
      </c>
      <c r="P1370" s="133">
        <v>110</v>
      </c>
      <c r="Q1370" s="133">
        <v>561</v>
      </c>
      <c r="R1370" s="133">
        <v>80</v>
      </c>
      <c r="S1370" s="133">
        <v>408</v>
      </c>
      <c r="T1370" s="133">
        <v>186</v>
      </c>
      <c r="U1370" t="s">
        <v>58</v>
      </c>
      <c r="V1370" t="s">
        <v>3330</v>
      </c>
      <c r="W1370">
        <v>98</v>
      </c>
      <c r="X1370" t="s">
        <v>58</v>
      </c>
      <c r="Y1370" t="s">
        <v>3330</v>
      </c>
      <c r="Z1370">
        <v>45</v>
      </c>
      <c r="AA1370" t="s">
        <v>58</v>
      </c>
      <c r="AB1370" t="s">
        <v>3330</v>
      </c>
      <c r="AC1370">
        <v>25</v>
      </c>
      <c r="AD1370" t="s">
        <v>58</v>
      </c>
      <c r="AE1370" t="s">
        <v>3330</v>
      </c>
      <c r="AF1370">
        <v>49</v>
      </c>
      <c r="AG1370" t="s">
        <v>56</v>
      </c>
      <c r="AH1370" t="s">
        <v>497</v>
      </c>
      <c r="AI1370">
        <v>5</v>
      </c>
      <c r="AJ1370" t="s">
        <v>348</v>
      </c>
      <c r="AK1370" t="s">
        <v>348</v>
      </c>
      <c r="AL1370" t="s">
        <v>347</v>
      </c>
      <c r="AM1370">
        <v>30</v>
      </c>
      <c r="AN1370">
        <v>153</v>
      </c>
      <c r="AO1370">
        <v>24</v>
      </c>
      <c r="AP1370" t="s">
        <v>119</v>
      </c>
      <c r="AQ1370" t="s">
        <v>1218</v>
      </c>
      <c r="AR1370">
        <v>16</v>
      </c>
      <c r="AS1370" t="s">
        <v>119</v>
      </c>
      <c r="AT1370" t="s">
        <v>2641</v>
      </c>
      <c r="AU1370">
        <v>15</v>
      </c>
      <c r="AV1370" t="s">
        <v>121</v>
      </c>
      <c r="AW1370" t="s">
        <v>1675</v>
      </c>
      <c r="AX1370">
        <v>14</v>
      </c>
      <c r="AY1370" t="s">
        <v>121</v>
      </c>
      <c r="AZ1370" t="s">
        <v>359</v>
      </c>
      <c r="BA1370">
        <v>44</v>
      </c>
      <c r="BB1370" t="s">
        <v>123</v>
      </c>
      <c r="BC1370" t="s">
        <v>3648</v>
      </c>
      <c r="BD1370">
        <v>40</v>
      </c>
      <c r="BE1370">
        <v>82</v>
      </c>
      <c r="BF1370">
        <v>103</v>
      </c>
      <c r="BG1370">
        <v>25</v>
      </c>
      <c r="BH1370" t="s">
        <v>349</v>
      </c>
      <c r="BI1370">
        <v>0</v>
      </c>
      <c r="BJ1370">
        <v>0</v>
      </c>
      <c r="BK1370">
        <v>24</v>
      </c>
      <c r="BL1370">
        <v>72</v>
      </c>
      <c r="BM1370">
        <v>17</v>
      </c>
      <c r="BN1370" t="s">
        <v>347</v>
      </c>
      <c r="BO1370">
        <v>0</v>
      </c>
      <c r="BP1370">
        <v>1</v>
      </c>
      <c r="BQ1370">
        <v>19</v>
      </c>
      <c r="BR1370">
        <v>25</v>
      </c>
      <c r="BS1370">
        <v>16</v>
      </c>
      <c r="BT1370" t="s">
        <v>349</v>
      </c>
      <c r="BU1370">
        <v>0</v>
      </c>
      <c r="BV1370">
        <v>0</v>
      </c>
      <c r="BW1370">
        <v>13</v>
      </c>
      <c r="BX1370">
        <v>17</v>
      </c>
      <c r="BY1370">
        <v>9</v>
      </c>
      <c r="BZ1370" t="s">
        <v>349</v>
      </c>
      <c r="CA1370">
        <v>0</v>
      </c>
      <c r="CB1370">
        <v>0</v>
      </c>
      <c r="CC1370">
        <v>32</v>
      </c>
      <c r="CD1370">
        <v>42</v>
      </c>
      <c r="CE1370">
        <v>19</v>
      </c>
      <c r="CF1370" t="s">
        <v>349</v>
      </c>
      <c r="CG1370">
        <v>0</v>
      </c>
      <c r="CH1370">
        <v>0</v>
      </c>
      <c r="CI1370">
        <v>45</v>
      </c>
      <c r="CJ1370" t="s">
        <v>347</v>
      </c>
      <c r="CK1370">
        <v>9</v>
      </c>
      <c r="CL1370" t="s">
        <v>347</v>
      </c>
      <c r="CM1370">
        <v>12</v>
      </c>
      <c r="CN1370" s="133">
        <v>22</v>
      </c>
      <c r="CO1370" s="133" t="s">
        <v>347</v>
      </c>
      <c r="CP1370" s="133">
        <v>65</v>
      </c>
      <c r="CQ1370" s="133">
        <v>333</v>
      </c>
      <c r="CR1370">
        <v>50</v>
      </c>
      <c r="CS1370">
        <v>255</v>
      </c>
      <c r="CT1370">
        <v>0</v>
      </c>
      <c r="CY1370">
        <v>0</v>
      </c>
      <c r="DD1370">
        <v>0</v>
      </c>
      <c r="DI1370">
        <v>18</v>
      </c>
      <c r="DJ1370" t="s">
        <v>58</v>
      </c>
      <c r="DK1370" t="s">
        <v>1752</v>
      </c>
      <c r="DL1370" t="s">
        <v>444</v>
      </c>
      <c r="DN1370">
        <v>49</v>
      </c>
      <c r="DO1370" t="s">
        <v>68</v>
      </c>
      <c r="DP1370" t="s">
        <v>1910</v>
      </c>
      <c r="DQ1370" t="s">
        <v>444</v>
      </c>
      <c r="DS1370">
        <v>188</v>
      </c>
      <c r="DT1370" t="s">
        <v>348</v>
      </c>
      <c r="DU1370" t="s">
        <v>348</v>
      </c>
      <c r="DV1370" t="s">
        <v>347</v>
      </c>
      <c r="DW1370">
        <v>15</v>
      </c>
      <c r="DX1370">
        <v>78</v>
      </c>
      <c r="DY1370">
        <v>0</v>
      </c>
      <c r="EF1370">
        <v>0</v>
      </c>
      <c r="EM1370">
        <v>0</v>
      </c>
      <c r="ET1370">
        <v>6</v>
      </c>
      <c r="EU1370" t="s">
        <v>116</v>
      </c>
      <c r="EW1370" t="s">
        <v>1465</v>
      </c>
      <c r="EY1370" t="s">
        <v>350</v>
      </c>
      <c r="FA1370">
        <v>25</v>
      </c>
      <c r="FB1370" t="s">
        <v>123</v>
      </c>
      <c r="FD1370" t="s">
        <v>352</v>
      </c>
      <c r="FF1370" t="s">
        <v>350</v>
      </c>
      <c r="FH1370">
        <v>47</v>
      </c>
      <c r="FK1370">
        <v>37</v>
      </c>
      <c r="FL1370">
        <v>189</v>
      </c>
      <c r="FM1370">
        <v>16</v>
      </c>
      <c r="FN1370">
        <v>82</v>
      </c>
      <c r="FO1370">
        <v>12</v>
      </c>
      <c r="FP1370">
        <v>62</v>
      </c>
      <c r="FQ1370">
        <v>0</v>
      </c>
      <c r="FR1370">
        <v>0</v>
      </c>
      <c r="FS1370" t="s">
        <v>347</v>
      </c>
      <c r="FT1370">
        <v>6</v>
      </c>
      <c r="FU1370">
        <v>31</v>
      </c>
      <c r="FV1370" t="s">
        <v>58</v>
      </c>
      <c r="FW1370" t="s">
        <v>1752</v>
      </c>
      <c r="FX1370" t="s">
        <v>347</v>
      </c>
      <c r="FY1370" t="s">
        <v>119</v>
      </c>
      <c r="FZ1370" t="s">
        <v>347</v>
      </c>
      <c r="GA1370">
        <v>5</v>
      </c>
      <c r="GB1370">
        <v>26</v>
      </c>
      <c r="GC1370" t="s">
        <v>349</v>
      </c>
      <c r="GD1370" t="s">
        <v>355</v>
      </c>
      <c r="GE1370" t="s">
        <v>355</v>
      </c>
      <c r="GF1370" t="s">
        <v>355</v>
      </c>
      <c r="GG1370">
        <v>14</v>
      </c>
      <c r="GH1370" t="s">
        <v>356</v>
      </c>
    </row>
    <row r="1371" spans="1:190" x14ac:dyDescent="0.35">
      <c r="A1371" t="s">
        <v>57</v>
      </c>
      <c r="B1371" t="s">
        <v>58</v>
      </c>
      <c r="C1371" t="s">
        <v>3636</v>
      </c>
      <c r="D1371" t="s">
        <v>3330</v>
      </c>
      <c r="E1371" t="s">
        <v>3649</v>
      </c>
      <c r="F1371" t="s">
        <v>3650</v>
      </c>
      <c r="G1371" t="s">
        <v>3651</v>
      </c>
      <c r="H1371" t="s">
        <v>3652</v>
      </c>
      <c r="I1371">
        <v>14</v>
      </c>
      <c r="J1371">
        <v>4</v>
      </c>
      <c r="K1371" t="s">
        <v>345</v>
      </c>
      <c r="L1371">
        <v>6.4631999999999996</v>
      </c>
      <c r="M1371">
        <v>30.088999999999999</v>
      </c>
      <c r="N1371" t="s">
        <v>346</v>
      </c>
      <c r="O1371" t="s">
        <v>347</v>
      </c>
      <c r="P1371" s="133">
        <v>64</v>
      </c>
      <c r="Q1371" s="133">
        <v>326</v>
      </c>
      <c r="R1371" s="133">
        <v>42</v>
      </c>
      <c r="S1371" s="133">
        <v>214</v>
      </c>
      <c r="T1371" s="133">
        <v>19</v>
      </c>
      <c r="U1371" t="s">
        <v>58</v>
      </c>
      <c r="V1371" t="s">
        <v>3330</v>
      </c>
      <c r="W1371">
        <v>31</v>
      </c>
      <c r="X1371" t="s">
        <v>58</v>
      </c>
      <c r="Y1371" t="s">
        <v>3330</v>
      </c>
      <c r="Z1371">
        <v>49</v>
      </c>
      <c r="AA1371" t="s">
        <v>58</v>
      </c>
      <c r="AB1371" t="s">
        <v>3330</v>
      </c>
      <c r="AC1371">
        <v>68</v>
      </c>
      <c r="AD1371" t="s">
        <v>58</v>
      </c>
      <c r="AE1371" t="s">
        <v>3330</v>
      </c>
      <c r="AF1371">
        <v>35</v>
      </c>
      <c r="AG1371" t="s">
        <v>52</v>
      </c>
      <c r="AH1371" t="s">
        <v>626</v>
      </c>
      <c r="AI1371">
        <v>12</v>
      </c>
      <c r="AJ1371" t="s">
        <v>348</v>
      </c>
      <c r="AK1371" t="s">
        <v>348</v>
      </c>
      <c r="AL1371" t="s">
        <v>347</v>
      </c>
      <c r="AM1371">
        <v>22</v>
      </c>
      <c r="AN1371">
        <v>112</v>
      </c>
      <c r="AO1371">
        <v>30</v>
      </c>
      <c r="AP1371" t="s">
        <v>119</v>
      </c>
      <c r="AQ1371" t="s">
        <v>1712</v>
      </c>
      <c r="AR1371">
        <v>29</v>
      </c>
      <c r="AS1371" t="s">
        <v>123</v>
      </c>
      <c r="AT1371" t="s">
        <v>352</v>
      </c>
      <c r="AU1371">
        <v>13</v>
      </c>
      <c r="AV1371" t="s">
        <v>121</v>
      </c>
      <c r="AW1371" t="s">
        <v>359</v>
      </c>
      <c r="AX1371">
        <v>17</v>
      </c>
      <c r="AY1371" t="s">
        <v>119</v>
      </c>
      <c r="AZ1371" t="s">
        <v>1677</v>
      </c>
      <c r="BA1371">
        <v>21</v>
      </c>
      <c r="BB1371" t="s">
        <v>119</v>
      </c>
      <c r="BC1371" t="s">
        <v>1771</v>
      </c>
      <c r="BD1371">
        <v>2</v>
      </c>
      <c r="BE1371">
        <v>15</v>
      </c>
      <c r="BF1371">
        <v>15</v>
      </c>
      <c r="BG1371">
        <v>19</v>
      </c>
      <c r="BH1371" t="s">
        <v>349</v>
      </c>
      <c r="BI1371">
        <v>0</v>
      </c>
      <c r="BJ1371">
        <v>0</v>
      </c>
      <c r="BK1371">
        <v>12</v>
      </c>
      <c r="BL1371">
        <v>20</v>
      </c>
      <c r="BM1371">
        <v>28</v>
      </c>
      <c r="BN1371" t="s">
        <v>349</v>
      </c>
      <c r="BO1371">
        <v>0</v>
      </c>
      <c r="BP1371">
        <v>0</v>
      </c>
      <c r="BQ1371">
        <v>8</v>
      </c>
      <c r="BR1371">
        <v>9</v>
      </c>
      <c r="BS1371">
        <v>45</v>
      </c>
      <c r="BT1371" t="s">
        <v>349</v>
      </c>
      <c r="BU1371">
        <v>0</v>
      </c>
      <c r="BV1371">
        <v>0</v>
      </c>
      <c r="BW1371">
        <v>30</v>
      </c>
      <c r="BX1371">
        <v>10</v>
      </c>
      <c r="BY1371">
        <v>45</v>
      </c>
      <c r="BZ1371" t="s">
        <v>349</v>
      </c>
      <c r="CA1371">
        <v>0</v>
      </c>
      <c r="CB1371">
        <v>0</v>
      </c>
      <c r="CC1371">
        <v>10</v>
      </c>
      <c r="CD1371">
        <v>22</v>
      </c>
      <c r="CE1371">
        <v>24</v>
      </c>
      <c r="CF1371" t="s">
        <v>349</v>
      </c>
      <c r="CG1371">
        <v>0</v>
      </c>
      <c r="CH1371">
        <v>0</v>
      </c>
      <c r="CI1371">
        <v>14</v>
      </c>
      <c r="CJ1371" t="s">
        <v>347</v>
      </c>
      <c r="CK1371">
        <v>21</v>
      </c>
      <c r="CL1371" t="s">
        <v>347</v>
      </c>
      <c r="CM1371">
        <v>3</v>
      </c>
      <c r="CN1371" s="133">
        <v>11</v>
      </c>
      <c r="CO1371" s="133" t="s">
        <v>347</v>
      </c>
      <c r="CP1371" s="133">
        <v>45</v>
      </c>
      <c r="CQ1371" s="133">
        <v>229</v>
      </c>
      <c r="CR1371">
        <v>33</v>
      </c>
      <c r="CS1371">
        <v>168</v>
      </c>
      <c r="CT1371">
        <v>38</v>
      </c>
      <c r="CU1371" t="s">
        <v>52</v>
      </c>
      <c r="CV1371" t="s">
        <v>340</v>
      </c>
      <c r="CW1371" t="s">
        <v>350</v>
      </c>
      <c r="CY1371">
        <v>47</v>
      </c>
      <c r="CZ1371" t="s">
        <v>70</v>
      </c>
      <c r="DA1371" t="s">
        <v>726</v>
      </c>
      <c r="DB1371" t="s">
        <v>350</v>
      </c>
      <c r="DD1371">
        <v>29</v>
      </c>
      <c r="DE1371" t="s">
        <v>52</v>
      </c>
      <c r="DF1371" t="s">
        <v>340</v>
      </c>
      <c r="DG1371" t="s">
        <v>444</v>
      </c>
      <c r="DI1371">
        <v>44</v>
      </c>
      <c r="DJ1371" t="s">
        <v>58</v>
      </c>
      <c r="DK1371" t="s">
        <v>1751</v>
      </c>
      <c r="DL1371" t="s">
        <v>444</v>
      </c>
      <c r="DN1371">
        <v>10</v>
      </c>
      <c r="DO1371" t="s">
        <v>58</v>
      </c>
      <c r="DP1371" t="s">
        <v>1751</v>
      </c>
      <c r="DQ1371" t="s">
        <v>405</v>
      </c>
      <c r="DS1371">
        <v>0</v>
      </c>
      <c r="DV1371" t="s">
        <v>347</v>
      </c>
      <c r="DW1371">
        <v>12</v>
      </c>
      <c r="DX1371">
        <v>61</v>
      </c>
      <c r="DY1371">
        <v>7</v>
      </c>
      <c r="DZ1371" t="s">
        <v>121</v>
      </c>
      <c r="EB1371" t="s">
        <v>395</v>
      </c>
      <c r="ED1371" t="s">
        <v>350</v>
      </c>
      <c r="EF1371">
        <v>10</v>
      </c>
      <c r="EG1371" t="s">
        <v>119</v>
      </c>
      <c r="EI1371" t="s">
        <v>1677</v>
      </c>
      <c r="EK1371" t="s">
        <v>444</v>
      </c>
      <c r="EM1371">
        <v>9</v>
      </c>
      <c r="EN1371" t="s">
        <v>123</v>
      </c>
      <c r="EP1371" t="s">
        <v>486</v>
      </c>
      <c r="ER1371" t="s">
        <v>444</v>
      </c>
      <c r="ET1371">
        <v>14</v>
      </c>
      <c r="EU1371" t="s">
        <v>123</v>
      </c>
      <c r="EW1371" t="s">
        <v>486</v>
      </c>
      <c r="EY1371" t="s">
        <v>444</v>
      </c>
      <c r="FA1371">
        <v>21</v>
      </c>
      <c r="FB1371" t="s">
        <v>121</v>
      </c>
      <c r="FD1371" t="s">
        <v>1675</v>
      </c>
      <c r="FF1371" t="s">
        <v>405</v>
      </c>
      <c r="FH1371">
        <v>0</v>
      </c>
      <c r="FK1371">
        <v>20</v>
      </c>
      <c r="FL1371">
        <v>102</v>
      </c>
      <c r="FM1371">
        <v>14</v>
      </c>
      <c r="FN1371">
        <v>71</v>
      </c>
      <c r="FO1371">
        <v>11</v>
      </c>
      <c r="FP1371">
        <v>56</v>
      </c>
      <c r="FQ1371">
        <v>0</v>
      </c>
      <c r="FR1371">
        <v>0</v>
      </c>
      <c r="FS1371" t="s">
        <v>347</v>
      </c>
      <c r="FT1371">
        <v>14</v>
      </c>
      <c r="FU1371">
        <v>71</v>
      </c>
      <c r="FV1371" t="s">
        <v>68</v>
      </c>
      <c r="FW1371" t="s">
        <v>1910</v>
      </c>
      <c r="FX1371" t="s">
        <v>347</v>
      </c>
      <c r="FY1371" t="s">
        <v>121</v>
      </c>
      <c r="FZ1371" t="s">
        <v>347</v>
      </c>
      <c r="GA1371">
        <v>7</v>
      </c>
      <c r="GB1371">
        <v>36</v>
      </c>
      <c r="GC1371" t="s">
        <v>349</v>
      </c>
      <c r="GD1371" t="s">
        <v>355</v>
      </c>
      <c r="GE1371" t="s">
        <v>354</v>
      </c>
      <c r="GF1371" t="s">
        <v>354</v>
      </c>
      <c r="GG1371">
        <v>14</v>
      </c>
      <c r="GH1371" t="s">
        <v>356</v>
      </c>
    </row>
    <row r="1372" spans="1:190" x14ac:dyDescent="0.35">
      <c r="A1372" t="s">
        <v>57</v>
      </c>
      <c r="B1372" t="s">
        <v>58</v>
      </c>
      <c r="C1372" t="s">
        <v>3636</v>
      </c>
      <c r="D1372" t="s">
        <v>3330</v>
      </c>
      <c r="E1372" t="s">
        <v>3649</v>
      </c>
      <c r="F1372" t="s">
        <v>3650</v>
      </c>
      <c r="G1372" t="s">
        <v>3653</v>
      </c>
      <c r="H1372" t="s">
        <v>3654</v>
      </c>
      <c r="I1372">
        <v>14</v>
      </c>
      <c r="J1372">
        <v>4</v>
      </c>
      <c r="K1372" t="s">
        <v>345</v>
      </c>
      <c r="L1372">
        <v>6.4519200330000004</v>
      </c>
      <c r="M1372">
        <v>30.111200329999999</v>
      </c>
      <c r="N1372" t="s">
        <v>346</v>
      </c>
      <c r="O1372" t="s">
        <v>347</v>
      </c>
      <c r="P1372" s="133">
        <v>69</v>
      </c>
      <c r="Q1372" s="133">
        <v>352</v>
      </c>
      <c r="R1372" s="133">
        <v>61</v>
      </c>
      <c r="S1372" s="133">
        <v>311</v>
      </c>
      <c r="T1372" s="133">
        <v>51</v>
      </c>
      <c r="U1372" t="s">
        <v>58</v>
      </c>
      <c r="V1372" t="s">
        <v>3330</v>
      </c>
      <c r="W1372">
        <v>32</v>
      </c>
      <c r="X1372" t="s">
        <v>58</v>
      </c>
      <c r="Y1372" t="s">
        <v>3330</v>
      </c>
      <c r="Z1372">
        <v>89</v>
      </c>
      <c r="AA1372" t="s">
        <v>58</v>
      </c>
      <c r="AB1372" t="s">
        <v>3330</v>
      </c>
      <c r="AC1372">
        <v>70</v>
      </c>
      <c r="AD1372" t="s">
        <v>58</v>
      </c>
      <c r="AE1372" t="s">
        <v>3330</v>
      </c>
      <c r="AF1372">
        <v>62</v>
      </c>
      <c r="AG1372" t="s">
        <v>58</v>
      </c>
      <c r="AH1372" t="s">
        <v>1752</v>
      </c>
      <c r="AI1372">
        <v>7</v>
      </c>
      <c r="AJ1372" t="s">
        <v>348</v>
      </c>
      <c r="AK1372" t="s">
        <v>348</v>
      </c>
      <c r="AL1372" t="s">
        <v>347</v>
      </c>
      <c r="AM1372">
        <v>8</v>
      </c>
      <c r="AN1372">
        <v>41</v>
      </c>
      <c r="AO1372">
        <v>7</v>
      </c>
      <c r="AP1372" t="s">
        <v>121</v>
      </c>
      <c r="AQ1372" t="s">
        <v>2061</v>
      </c>
      <c r="AR1372">
        <v>5</v>
      </c>
      <c r="AS1372" t="s">
        <v>119</v>
      </c>
      <c r="AT1372" t="s">
        <v>1677</v>
      </c>
      <c r="AU1372">
        <v>6</v>
      </c>
      <c r="AV1372" t="s">
        <v>116</v>
      </c>
      <c r="AW1372" t="s">
        <v>1165</v>
      </c>
      <c r="AX1372">
        <v>10</v>
      </c>
      <c r="AY1372" t="s">
        <v>121</v>
      </c>
      <c r="AZ1372" t="s">
        <v>3190</v>
      </c>
      <c r="BA1372">
        <v>4</v>
      </c>
      <c r="BB1372" t="s">
        <v>123</v>
      </c>
      <c r="BC1372" t="s">
        <v>385</v>
      </c>
      <c r="BD1372">
        <v>9</v>
      </c>
      <c r="BE1372">
        <v>21</v>
      </c>
      <c r="BF1372">
        <v>23</v>
      </c>
      <c r="BG1372">
        <v>14</v>
      </c>
      <c r="BH1372" t="s">
        <v>349</v>
      </c>
      <c r="BI1372">
        <v>0</v>
      </c>
      <c r="BJ1372">
        <v>0</v>
      </c>
      <c r="BK1372">
        <v>10</v>
      </c>
      <c r="BL1372">
        <v>14</v>
      </c>
      <c r="BM1372">
        <v>13</v>
      </c>
      <c r="BN1372" t="s">
        <v>349</v>
      </c>
      <c r="BO1372">
        <v>0</v>
      </c>
      <c r="BP1372">
        <v>0</v>
      </c>
      <c r="BQ1372">
        <v>21</v>
      </c>
      <c r="BR1372">
        <v>48</v>
      </c>
      <c r="BS1372">
        <v>26</v>
      </c>
      <c r="BT1372" t="s">
        <v>349</v>
      </c>
      <c r="BU1372">
        <v>0</v>
      </c>
      <c r="BV1372">
        <v>0</v>
      </c>
      <c r="BW1372">
        <v>30</v>
      </c>
      <c r="BX1372">
        <v>42</v>
      </c>
      <c r="BY1372">
        <v>8</v>
      </c>
      <c r="BZ1372" t="s">
        <v>349</v>
      </c>
      <c r="CA1372">
        <v>0</v>
      </c>
      <c r="CB1372">
        <v>0</v>
      </c>
      <c r="CC1372">
        <v>13</v>
      </c>
      <c r="CD1372">
        <v>20</v>
      </c>
      <c r="CE1372">
        <v>33</v>
      </c>
      <c r="CF1372" t="s">
        <v>349</v>
      </c>
      <c r="CG1372">
        <v>0</v>
      </c>
      <c r="CH1372">
        <v>0</v>
      </c>
      <c r="CI1372">
        <v>16</v>
      </c>
      <c r="CJ1372" t="s">
        <v>347</v>
      </c>
      <c r="CK1372">
        <v>32</v>
      </c>
      <c r="CL1372" t="s">
        <v>347</v>
      </c>
      <c r="CM1372">
        <v>26</v>
      </c>
      <c r="CN1372" s="133">
        <v>11</v>
      </c>
      <c r="CO1372" s="133" t="s">
        <v>347</v>
      </c>
      <c r="CP1372" s="133">
        <v>57</v>
      </c>
      <c r="CQ1372" s="133">
        <v>291</v>
      </c>
      <c r="CR1372">
        <v>31</v>
      </c>
      <c r="CS1372">
        <v>158</v>
      </c>
      <c r="CT1372">
        <v>31</v>
      </c>
      <c r="CU1372" t="s">
        <v>70</v>
      </c>
      <c r="CV1372" t="s">
        <v>1725</v>
      </c>
      <c r="CW1372" t="s">
        <v>444</v>
      </c>
      <c r="CY1372">
        <v>26</v>
      </c>
      <c r="CZ1372" t="s">
        <v>70</v>
      </c>
      <c r="DA1372" t="s">
        <v>726</v>
      </c>
      <c r="DB1372" t="s">
        <v>444</v>
      </c>
      <c r="DD1372">
        <v>33</v>
      </c>
      <c r="DE1372" t="s">
        <v>68</v>
      </c>
      <c r="DF1372" t="s">
        <v>1910</v>
      </c>
      <c r="DG1372" t="s">
        <v>444</v>
      </c>
      <c r="DI1372">
        <v>30</v>
      </c>
      <c r="DJ1372" t="s">
        <v>58</v>
      </c>
      <c r="DK1372" t="s">
        <v>3330</v>
      </c>
      <c r="DL1372" t="s">
        <v>444</v>
      </c>
      <c r="DN1372">
        <v>38</v>
      </c>
      <c r="DO1372" t="s">
        <v>58</v>
      </c>
      <c r="DP1372" t="s">
        <v>1752</v>
      </c>
      <c r="DQ1372" t="s">
        <v>405</v>
      </c>
      <c r="DS1372">
        <v>0</v>
      </c>
      <c r="DV1372" t="s">
        <v>347</v>
      </c>
      <c r="DW1372">
        <v>26</v>
      </c>
      <c r="DX1372">
        <v>133</v>
      </c>
      <c r="DY1372">
        <v>23</v>
      </c>
      <c r="DZ1372" t="s">
        <v>121</v>
      </c>
      <c r="EB1372" t="s">
        <v>522</v>
      </c>
      <c r="ED1372" t="s">
        <v>350</v>
      </c>
      <c r="EF1372">
        <v>19</v>
      </c>
      <c r="EG1372" t="s">
        <v>123</v>
      </c>
      <c r="EI1372" t="s">
        <v>352</v>
      </c>
      <c r="EK1372" t="s">
        <v>350</v>
      </c>
      <c r="EM1372">
        <v>20</v>
      </c>
      <c r="EN1372" t="s">
        <v>119</v>
      </c>
      <c r="EP1372" t="s">
        <v>3655</v>
      </c>
      <c r="ER1372" t="s">
        <v>444</v>
      </c>
      <c r="ET1372">
        <v>46</v>
      </c>
      <c r="EU1372" t="s">
        <v>121</v>
      </c>
      <c r="EW1372" t="s">
        <v>359</v>
      </c>
      <c r="EY1372" t="s">
        <v>444</v>
      </c>
      <c r="FA1372">
        <v>25</v>
      </c>
      <c r="FB1372" t="s">
        <v>116</v>
      </c>
      <c r="FD1372" t="s">
        <v>1165</v>
      </c>
      <c r="FF1372" t="s">
        <v>444</v>
      </c>
      <c r="FH1372">
        <v>0</v>
      </c>
      <c r="FK1372">
        <v>27</v>
      </c>
      <c r="FL1372">
        <v>138</v>
      </c>
      <c r="FM1372">
        <v>18</v>
      </c>
      <c r="FN1372">
        <v>92</v>
      </c>
      <c r="FO1372">
        <v>12</v>
      </c>
      <c r="FP1372">
        <v>61</v>
      </c>
      <c r="FQ1372">
        <v>0</v>
      </c>
      <c r="FR1372">
        <v>0</v>
      </c>
      <c r="FS1372" t="s">
        <v>347</v>
      </c>
      <c r="FT1372">
        <v>15</v>
      </c>
      <c r="FU1372">
        <v>77</v>
      </c>
      <c r="FV1372" t="s">
        <v>52</v>
      </c>
      <c r="FW1372" t="s">
        <v>340</v>
      </c>
      <c r="FX1372" t="s">
        <v>347</v>
      </c>
      <c r="FY1372" t="s">
        <v>121</v>
      </c>
      <c r="FZ1372" t="s">
        <v>347</v>
      </c>
      <c r="GA1372">
        <v>15</v>
      </c>
      <c r="GB1372">
        <v>77</v>
      </c>
      <c r="GC1372" t="s">
        <v>353</v>
      </c>
      <c r="GD1372" t="s">
        <v>354</v>
      </c>
      <c r="GE1372" t="s">
        <v>355</v>
      </c>
      <c r="GF1372" t="s">
        <v>354</v>
      </c>
      <c r="GG1372">
        <v>14</v>
      </c>
      <c r="GH1372" t="s">
        <v>356</v>
      </c>
    </row>
    <row r="1373" spans="1:190" x14ac:dyDescent="0.35">
      <c r="A1373" t="s">
        <v>57</v>
      </c>
      <c r="B1373" t="s">
        <v>58</v>
      </c>
      <c r="C1373" t="s">
        <v>3636</v>
      </c>
      <c r="D1373" t="s">
        <v>3330</v>
      </c>
      <c r="E1373" t="s">
        <v>3649</v>
      </c>
      <c r="F1373" t="s">
        <v>3650</v>
      </c>
      <c r="G1373" t="s">
        <v>3656</v>
      </c>
      <c r="H1373" t="s">
        <v>3657</v>
      </c>
      <c r="I1373">
        <v>14</v>
      </c>
      <c r="J1373">
        <v>10</v>
      </c>
      <c r="K1373" t="s">
        <v>345</v>
      </c>
      <c r="L1373">
        <v>6.4473400119999997</v>
      </c>
      <c r="M1373">
        <v>29.96879959</v>
      </c>
      <c r="N1373" t="s">
        <v>346</v>
      </c>
      <c r="O1373" t="s">
        <v>347</v>
      </c>
      <c r="P1373" s="133">
        <v>59</v>
      </c>
      <c r="Q1373" s="133">
        <v>301</v>
      </c>
      <c r="R1373" s="133">
        <v>46</v>
      </c>
      <c r="S1373" s="133">
        <v>235</v>
      </c>
      <c r="T1373" s="133">
        <v>12</v>
      </c>
      <c r="U1373" t="s">
        <v>58</v>
      </c>
      <c r="V1373" t="s">
        <v>3330</v>
      </c>
      <c r="W1373">
        <v>37</v>
      </c>
      <c r="X1373" t="s">
        <v>58</v>
      </c>
      <c r="Y1373" t="s">
        <v>3330</v>
      </c>
      <c r="Z1373">
        <v>53</v>
      </c>
      <c r="AA1373" t="s">
        <v>58</v>
      </c>
      <c r="AB1373" t="s">
        <v>3330</v>
      </c>
      <c r="AC1373">
        <v>45</v>
      </c>
      <c r="AD1373" t="s">
        <v>58</v>
      </c>
      <c r="AE1373" t="s">
        <v>3330</v>
      </c>
      <c r="AF1373">
        <v>71</v>
      </c>
      <c r="AG1373" t="s">
        <v>70</v>
      </c>
      <c r="AH1373" t="s">
        <v>726</v>
      </c>
      <c r="AI1373">
        <v>17</v>
      </c>
      <c r="AJ1373" t="s">
        <v>348</v>
      </c>
      <c r="AK1373" t="s">
        <v>348</v>
      </c>
      <c r="AL1373" t="s">
        <v>347</v>
      </c>
      <c r="AM1373">
        <v>13</v>
      </c>
      <c r="AN1373">
        <v>66</v>
      </c>
      <c r="AO1373">
        <v>7</v>
      </c>
      <c r="AP1373" t="s">
        <v>121</v>
      </c>
      <c r="AQ1373" t="s">
        <v>522</v>
      </c>
      <c r="AR1373">
        <v>5</v>
      </c>
      <c r="AS1373" t="s">
        <v>119</v>
      </c>
      <c r="AT1373" t="s">
        <v>1731</v>
      </c>
      <c r="AU1373">
        <v>14</v>
      </c>
      <c r="AV1373" t="s">
        <v>121</v>
      </c>
      <c r="AW1373" t="s">
        <v>359</v>
      </c>
      <c r="AX1373">
        <v>11</v>
      </c>
      <c r="AY1373" t="s">
        <v>123</v>
      </c>
      <c r="AZ1373" t="s">
        <v>385</v>
      </c>
      <c r="BA1373">
        <v>12</v>
      </c>
      <c r="BB1373" t="s">
        <v>119</v>
      </c>
      <c r="BC1373" t="s">
        <v>1771</v>
      </c>
      <c r="BD1373">
        <v>17</v>
      </c>
      <c r="BE1373">
        <v>5</v>
      </c>
      <c r="BF1373">
        <v>6</v>
      </c>
      <c r="BG1373">
        <v>8</v>
      </c>
      <c r="BH1373" t="s">
        <v>349</v>
      </c>
      <c r="BI1373">
        <v>0</v>
      </c>
      <c r="BJ1373">
        <v>0</v>
      </c>
      <c r="BK1373">
        <v>6</v>
      </c>
      <c r="BL1373">
        <v>15</v>
      </c>
      <c r="BM1373">
        <v>16</v>
      </c>
      <c r="BN1373" t="s">
        <v>347</v>
      </c>
      <c r="BO1373">
        <v>0</v>
      </c>
      <c r="BP1373">
        <v>5</v>
      </c>
      <c r="BQ1373">
        <v>20</v>
      </c>
      <c r="BR1373">
        <v>38</v>
      </c>
      <c r="BS1373">
        <v>9</v>
      </c>
      <c r="BT1373" t="s">
        <v>349</v>
      </c>
      <c r="BU1373">
        <v>0</v>
      </c>
      <c r="BV1373">
        <v>0</v>
      </c>
      <c r="BW1373">
        <v>16</v>
      </c>
      <c r="BX1373">
        <v>26</v>
      </c>
      <c r="BY1373">
        <v>14</v>
      </c>
      <c r="BZ1373" t="s">
        <v>349</v>
      </c>
      <c r="CA1373">
        <v>0</v>
      </c>
      <c r="CB1373">
        <v>0</v>
      </c>
      <c r="CC1373">
        <v>10</v>
      </c>
      <c r="CD1373">
        <v>8</v>
      </c>
      <c r="CE1373">
        <v>40</v>
      </c>
      <c r="CF1373" t="s">
        <v>347</v>
      </c>
      <c r="CG1373">
        <v>0</v>
      </c>
      <c r="CH1373">
        <v>25</v>
      </c>
      <c r="CI1373">
        <v>34</v>
      </c>
      <c r="CJ1373" t="s">
        <v>347</v>
      </c>
      <c r="CK1373">
        <v>36</v>
      </c>
      <c r="CL1373" t="s">
        <v>347</v>
      </c>
      <c r="CM1373">
        <v>0</v>
      </c>
      <c r="CN1373" s="133">
        <v>14</v>
      </c>
      <c r="CO1373" s="133" t="s">
        <v>347</v>
      </c>
      <c r="CP1373" s="133">
        <v>47</v>
      </c>
      <c r="CQ1373" s="133">
        <v>240</v>
      </c>
      <c r="CR1373">
        <v>36</v>
      </c>
      <c r="CS1373">
        <v>184</v>
      </c>
      <c r="CT1373">
        <v>40</v>
      </c>
      <c r="CU1373" t="s">
        <v>56</v>
      </c>
      <c r="CV1373" t="s">
        <v>496</v>
      </c>
      <c r="CW1373" t="s">
        <v>350</v>
      </c>
      <c r="CY1373">
        <v>29</v>
      </c>
      <c r="CZ1373" t="s">
        <v>58</v>
      </c>
      <c r="DA1373" t="s">
        <v>1752</v>
      </c>
      <c r="DB1373" t="s">
        <v>444</v>
      </c>
      <c r="DD1373">
        <v>37</v>
      </c>
      <c r="DE1373" t="s">
        <v>66</v>
      </c>
      <c r="DF1373" t="s">
        <v>3658</v>
      </c>
      <c r="DG1373" t="s">
        <v>444</v>
      </c>
      <c r="DI1373">
        <v>58</v>
      </c>
      <c r="DJ1373" t="s">
        <v>52</v>
      </c>
      <c r="DK1373" t="s">
        <v>340</v>
      </c>
      <c r="DL1373" t="s">
        <v>444</v>
      </c>
      <c r="DN1373">
        <v>20</v>
      </c>
      <c r="DO1373" t="s">
        <v>70</v>
      </c>
      <c r="DP1373" t="s">
        <v>1725</v>
      </c>
      <c r="DQ1373" t="s">
        <v>444</v>
      </c>
      <c r="DS1373">
        <v>0</v>
      </c>
      <c r="DV1373" t="s">
        <v>347</v>
      </c>
      <c r="DW1373">
        <v>11</v>
      </c>
      <c r="DX1373">
        <v>56</v>
      </c>
      <c r="DY1373">
        <v>0</v>
      </c>
      <c r="EF1373">
        <v>0</v>
      </c>
      <c r="EM1373">
        <v>0</v>
      </c>
      <c r="ET1373">
        <v>18</v>
      </c>
      <c r="EU1373" t="s">
        <v>123</v>
      </c>
      <c r="EW1373" t="s">
        <v>352</v>
      </c>
      <c r="EY1373" t="s">
        <v>405</v>
      </c>
      <c r="FA1373">
        <v>5</v>
      </c>
      <c r="FB1373" t="s">
        <v>123</v>
      </c>
      <c r="FD1373" t="s">
        <v>352</v>
      </c>
      <c r="FF1373" t="s">
        <v>444</v>
      </c>
      <c r="FH1373">
        <v>33</v>
      </c>
      <c r="FK1373">
        <v>22</v>
      </c>
      <c r="FL1373">
        <v>112</v>
      </c>
      <c r="FM1373">
        <v>15</v>
      </c>
      <c r="FN1373">
        <v>77</v>
      </c>
      <c r="FO1373">
        <v>10</v>
      </c>
      <c r="FP1373">
        <v>51</v>
      </c>
      <c r="FQ1373">
        <v>0</v>
      </c>
      <c r="FR1373">
        <v>0</v>
      </c>
      <c r="FS1373" t="s">
        <v>347</v>
      </c>
      <c r="FT1373">
        <v>5</v>
      </c>
      <c r="FU1373">
        <v>26</v>
      </c>
      <c r="FV1373" t="s">
        <v>58</v>
      </c>
      <c r="FW1373" t="s">
        <v>1751</v>
      </c>
      <c r="FX1373" t="s">
        <v>347</v>
      </c>
      <c r="FY1373" t="s">
        <v>121</v>
      </c>
      <c r="FZ1373" t="s">
        <v>347</v>
      </c>
      <c r="GA1373">
        <v>3</v>
      </c>
      <c r="GB1373">
        <v>15</v>
      </c>
      <c r="GC1373" t="s">
        <v>353</v>
      </c>
      <c r="GD1373" t="s">
        <v>355</v>
      </c>
      <c r="GE1373" t="s">
        <v>355</v>
      </c>
      <c r="GF1373" t="s">
        <v>354</v>
      </c>
      <c r="GG1373">
        <v>14</v>
      </c>
      <c r="GH1373" t="s">
        <v>356</v>
      </c>
    </row>
    <row r="1374" spans="1:190" x14ac:dyDescent="0.35">
      <c r="A1374" t="s">
        <v>57</v>
      </c>
      <c r="B1374" t="s">
        <v>58</v>
      </c>
      <c r="C1374" t="s">
        <v>3636</v>
      </c>
      <c r="D1374" t="s">
        <v>3330</v>
      </c>
      <c r="E1374" t="s">
        <v>3649</v>
      </c>
      <c r="F1374" t="s">
        <v>3650</v>
      </c>
      <c r="G1374" t="s">
        <v>3659</v>
      </c>
      <c r="H1374" t="s">
        <v>3660</v>
      </c>
      <c r="I1374">
        <v>14</v>
      </c>
      <c r="J1374">
        <v>4</v>
      </c>
      <c r="K1374" t="s">
        <v>345</v>
      </c>
      <c r="L1374">
        <v>6.4623699999999999</v>
      </c>
      <c r="M1374">
        <v>30.0792</v>
      </c>
      <c r="N1374" t="s">
        <v>346</v>
      </c>
      <c r="O1374" t="s">
        <v>347</v>
      </c>
      <c r="P1374" s="133">
        <v>46</v>
      </c>
      <c r="Q1374" s="133">
        <v>235</v>
      </c>
      <c r="R1374" s="133">
        <v>29</v>
      </c>
      <c r="S1374" s="133">
        <v>148</v>
      </c>
      <c r="T1374" s="133">
        <v>19</v>
      </c>
      <c r="U1374" t="s">
        <v>58</v>
      </c>
      <c r="V1374" t="s">
        <v>3330</v>
      </c>
      <c r="W1374">
        <v>5</v>
      </c>
      <c r="X1374" t="s">
        <v>58</v>
      </c>
      <c r="Y1374" t="s">
        <v>3330</v>
      </c>
      <c r="Z1374">
        <v>49</v>
      </c>
      <c r="AA1374" t="s">
        <v>58</v>
      </c>
      <c r="AB1374" t="s">
        <v>3330</v>
      </c>
      <c r="AC1374">
        <v>19</v>
      </c>
      <c r="AD1374" t="s">
        <v>58</v>
      </c>
      <c r="AE1374" t="s">
        <v>3330</v>
      </c>
      <c r="AF1374">
        <v>42</v>
      </c>
      <c r="AG1374" t="s">
        <v>58</v>
      </c>
      <c r="AH1374" t="s">
        <v>1751</v>
      </c>
      <c r="AI1374">
        <v>14</v>
      </c>
      <c r="AJ1374" t="s">
        <v>348</v>
      </c>
      <c r="AK1374" t="s">
        <v>348</v>
      </c>
      <c r="AL1374" t="s">
        <v>347</v>
      </c>
      <c r="AM1374">
        <v>17</v>
      </c>
      <c r="AN1374">
        <v>87</v>
      </c>
      <c r="AO1374">
        <v>7</v>
      </c>
      <c r="AP1374" t="s">
        <v>123</v>
      </c>
      <c r="AQ1374" t="s">
        <v>385</v>
      </c>
      <c r="AR1374">
        <v>11</v>
      </c>
      <c r="AS1374" t="s">
        <v>123</v>
      </c>
      <c r="AT1374" t="s">
        <v>352</v>
      </c>
      <c r="AU1374">
        <v>5</v>
      </c>
      <c r="AV1374" t="s">
        <v>121</v>
      </c>
      <c r="AW1374" t="s">
        <v>395</v>
      </c>
      <c r="AX1374">
        <v>10</v>
      </c>
      <c r="AY1374" t="s">
        <v>121</v>
      </c>
      <c r="AZ1374" t="s">
        <v>1840</v>
      </c>
      <c r="BA1374">
        <v>8</v>
      </c>
      <c r="BB1374" t="s">
        <v>123</v>
      </c>
      <c r="BC1374" t="s">
        <v>385</v>
      </c>
      <c r="BD1374">
        <v>46</v>
      </c>
      <c r="BE1374">
        <v>16</v>
      </c>
      <c r="BF1374">
        <v>3</v>
      </c>
      <c r="BG1374">
        <v>6</v>
      </c>
      <c r="BH1374" t="s">
        <v>347</v>
      </c>
      <c r="BI1374">
        <v>0</v>
      </c>
      <c r="BJ1374">
        <v>1</v>
      </c>
      <c r="BK1374">
        <v>7</v>
      </c>
      <c r="BL1374">
        <v>3</v>
      </c>
      <c r="BM1374">
        <v>6</v>
      </c>
      <c r="BN1374" t="s">
        <v>349</v>
      </c>
      <c r="BO1374">
        <v>0</v>
      </c>
      <c r="BP1374">
        <v>0</v>
      </c>
      <c r="BQ1374">
        <v>22</v>
      </c>
      <c r="BR1374">
        <v>12</v>
      </c>
      <c r="BS1374">
        <v>19</v>
      </c>
      <c r="BT1374" t="s">
        <v>347</v>
      </c>
      <c r="BU1374">
        <v>0</v>
      </c>
      <c r="BV1374">
        <v>1</v>
      </c>
      <c r="BW1374">
        <v>0</v>
      </c>
      <c r="BX1374">
        <v>19</v>
      </c>
      <c r="BY1374">
        <v>10</v>
      </c>
      <c r="BZ1374" t="s">
        <v>349</v>
      </c>
      <c r="CA1374">
        <v>0</v>
      </c>
      <c r="CB1374">
        <v>0</v>
      </c>
      <c r="CC1374">
        <v>0</v>
      </c>
      <c r="CD1374">
        <v>0</v>
      </c>
      <c r="CE1374">
        <v>50</v>
      </c>
      <c r="CF1374" t="s">
        <v>349</v>
      </c>
      <c r="CG1374">
        <v>0</v>
      </c>
      <c r="CH1374">
        <v>0</v>
      </c>
      <c r="CI1374">
        <v>60</v>
      </c>
      <c r="CJ1374" t="s">
        <v>347</v>
      </c>
      <c r="CK1374">
        <v>13</v>
      </c>
      <c r="CL1374" t="s">
        <v>347</v>
      </c>
      <c r="CM1374">
        <v>10</v>
      </c>
      <c r="CN1374" s="133">
        <v>5</v>
      </c>
      <c r="CO1374" s="133" t="s">
        <v>347</v>
      </c>
      <c r="CP1374" s="133">
        <v>42</v>
      </c>
      <c r="CQ1374" s="133">
        <v>214</v>
      </c>
      <c r="CR1374">
        <v>28</v>
      </c>
      <c r="CS1374">
        <v>143</v>
      </c>
      <c r="CT1374">
        <v>28</v>
      </c>
      <c r="CU1374" t="s">
        <v>56</v>
      </c>
      <c r="CV1374" t="s">
        <v>496</v>
      </c>
      <c r="CW1374" t="s">
        <v>444</v>
      </c>
      <c r="CY1374">
        <v>26</v>
      </c>
      <c r="CZ1374" t="s">
        <v>58</v>
      </c>
      <c r="DA1374" t="s">
        <v>1752</v>
      </c>
      <c r="DB1374" t="s">
        <v>444</v>
      </c>
      <c r="DD1374">
        <v>31</v>
      </c>
      <c r="DE1374" t="s">
        <v>62</v>
      </c>
      <c r="DF1374" t="s">
        <v>2021</v>
      </c>
      <c r="DG1374" t="s">
        <v>444</v>
      </c>
      <c r="DI1374">
        <v>40</v>
      </c>
      <c r="DJ1374" t="s">
        <v>68</v>
      </c>
      <c r="DK1374" t="s">
        <v>1910</v>
      </c>
      <c r="DL1374" t="s">
        <v>444</v>
      </c>
      <c r="DN1374">
        <v>18</v>
      </c>
      <c r="DO1374" t="s">
        <v>66</v>
      </c>
      <c r="DP1374" t="s">
        <v>3658</v>
      </c>
      <c r="DQ1374" t="s">
        <v>405</v>
      </c>
      <c r="DS1374">
        <v>0</v>
      </c>
      <c r="DV1374" t="s">
        <v>347</v>
      </c>
      <c r="DW1374">
        <v>14</v>
      </c>
      <c r="DX1374">
        <v>71</v>
      </c>
      <c r="DY1374">
        <v>11</v>
      </c>
      <c r="DZ1374" t="s">
        <v>119</v>
      </c>
      <c r="EB1374" t="s">
        <v>1731</v>
      </c>
      <c r="ED1374" t="s">
        <v>444</v>
      </c>
      <c r="EF1374">
        <v>9</v>
      </c>
      <c r="EG1374" t="s">
        <v>123</v>
      </c>
      <c r="EI1374" t="s">
        <v>1785</v>
      </c>
      <c r="EK1374" t="s">
        <v>444</v>
      </c>
      <c r="EM1374">
        <v>10</v>
      </c>
      <c r="EN1374" t="s">
        <v>121</v>
      </c>
      <c r="EP1374" t="s">
        <v>359</v>
      </c>
      <c r="ER1374" t="s">
        <v>444</v>
      </c>
      <c r="ET1374">
        <v>14</v>
      </c>
      <c r="EU1374" t="s">
        <v>121</v>
      </c>
      <c r="EW1374" t="s">
        <v>1681</v>
      </c>
      <c r="EY1374" t="s">
        <v>444</v>
      </c>
      <c r="FA1374">
        <v>9</v>
      </c>
      <c r="FB1374" t="s">
        <v>121</v>
      </c>
      <c r="FD1374" t="s">
        <v>1675</v>
      </c>
      <c r="FF1374" t="s">
        <v>444</v>
      </c>
      <c r="FH1374">
        <v>18</v>
      </c>
      <c r="FK1374">
        <v>17</v>
      </c>
      <c r="FL1374">
        <v>87</v>
      </c>
      <c r="FM1374">
        <v>15</v>
      </c>
      <c r="FN1374">
        <v>77</v>
      </c>
      <c r="FO1374">
        <v>10</v>
      </c>
      <c r="FP1374">
        <v>50</v>
      </c>
      <c r="FQ1374">
        <v>0</v>
      </c>
      <c r="FR1374">
        <v>0</v>
      </c>
      <c r="FS1374" t="s">
        <v>347</v>
      </c>
      <c r="FT1374">
        <v>6</v>
      </c>
      <c r="FU1374">
        <v>31</v>
      </c>
      <c r="FV1374" t="s">
        <v>52</v>
      </c>
      <c r="FW1374" t="s">
        <v>340</v>
      </c>
      <c r="FX1374" t="s">
        <v>347</v>
      </c>
      <c r="FY1374" t="s">
        <v>119</v>
      </c>
      <c r="FZ1374" t="s">
        <v>347</v>
      </c>
      <c r="GA1374">
        <v>7</v>
      </c>
      <c r="GB1374">
        <v>36</v>
      </c>
      <c r="GD1374" t="s">
        <v>355</v>
      </c>
      <c r="GE1374" t="s">
        <v>355</v>
      </c>
      <c r="GF1374" t="s">
        <v>354</v>
      </c>
      <c r="GG1374">
        <v>14</v>
      </c>
      <c r="GH1374" t="s">
        <v>356</v>
      </c>
    </row>
    <row r="1375" spans="1:190" x14ac:dyDescent="0.35">
      <c r="A1375" t="s">
        <v>57</v>
      </c>
      <c r="B1375" t="s">
        <v>58</v>
      </c>
      <c r="C1375" t="s">
        <v>3636</v>
      </c>
      <c r="D1375" t="s">
        <v>3330</v>
      </c>
      <c r="E1375" t="s">
        <v>3649</v>
      </c>
      <c r="F1375" t="s">
        <v>3650</v>
      </c>
      <c r="G1375" t="s">
        <v>3661</v>
      </c>
      <c r="H1375" t="s">
        <v>3662</v>
      </c>
      <c r="I1375">
        <v>14</v>
      </c>
      <c r="J1375">
        <v>4</v>
      </c>
      <c r="K1375" t="s">
        <v>345</v>
      </c>
      <c r="L1375">
        <v>6.4496812529999996</v>
      </c>
      <c r="M1375">
        <v>30.056263850000001</v>
      </c>
      <c r="N1375" t="s">
        <v>346</v>
      </c>
      <c r="O1375" t="s">
        <v>347</v>
      </c>
      <c r="P1375" s="133">
        <v>52</v>
      </c>
      <c r="Q1375" s="133">
        <v>265</v>
      </c>
      <c r="R1375" s="133">
        <v>38</v>
      </c>
      <c r="S1375" s="133">
        <v>194</v>
      </c>
      <c r="T1375" s="133">
        <v>18</v>
      </c>
      <c r="U1375" t="s">
        <v>58</v>
      </c>
      <c r="V1375" t="s">
        <v>3330</v>
      </c>
      <c r="W1375">
        <v>31</v>
      </c>
      <c r="X1375" t="s">
        <v>58</v>
      </c>
      <c r="Y1375" t="s">
        <v>3330</v>
      </c>
      <c r="Z1375">
        <v>26</v>
      </c>
      <c r="AA1375" t="s">
        <v>58</v>
      </c>
      <c r="AB1375" t="s">
        <v>3330</v>
      </c>
      <c r="AC1375">
        <v>23</v>
      </c>
      <c r="AD1375" t="s">
        <v>58</v>
      </c>
      <c r="AE1375" t="s">
        <v>3330</v>
      </c>
      <c r="AF1375">
        <v>60</v>
      </c>
      <c r="AG1375" t="s">
        <v>58</v>
      </c>
      <c r="AH1375" t="s">
        <v>3330</v>
      </c>
      <c r="AI1375">
        <v>36</v>
      </c>
      <c r="AJ1375" t="s">
        <v>348</v>
      </c>
      <c r="AK1375" t="s">
        <v>348</v>
      </c>
      <c r="AL1375" t="s">
        <v>347</v>
      </c>
      <c r="AM1375">
        <v>14</v>
      </c>
      <c r="AN1375">
        <v>71</v>
      </c>
      <c r="AO1375">
        <v>11</v>
      </c>
      <c r="AP1375" t="s">
        <v>121</v>
      </c>
      <c r="AQ1375" t="s">
        <v>359</v>
      </c>
      <c r="AR1375">
        <v>8</v>
      </c>
      <c r="AS1375" t="s">
        <v>121</v>
      </c>
      <c r="AT1375" t="s">
        <v>1675</v>
      </c>
      <c r="AU1375">
        <v>17</v>
      </c>
      <c r="AV1375" t="s">
        <v>119</v>
      </c>
      <c r="AW1375" t="s">
        <v>1677</v>
      </c>
      <c r="AX1375">
        <v>7</v>
      </c>
      <c r="AY1375" t="s">
        <v>123</v>
      </c>
      <c r="AZ1375" t="s">
        <v>352</v>
      </c>
      <c r="BA1375">
        <v>20</v>
      </c>
      <c r="BB1375" t="s">
        <v>119</v>
      </c>
      <c r="BC1375" t="s">
        <v>1771</v>
      </c>
      <c r="BD1375">
        <v>8</v>
      </c>
      <c r="BE1375">
        <v>5</v>
      </c>
      <c r="BF1375">
        <v>10</v>
      </c>
      <c r="BG1375">
        <v>5</v>
      </c>
      <c r="BH1375" t="s">
        <v>347</v>
      </c>
      <c r="BI1375">
        <v>0</v>
      </c>
      <c r="BJ1375">
        <v>9</v>
      </c>
      <c r="BK1375">
        <v>8</v>
      </c>
      <c r="BL1375">
        <v>15</v>
      </c>
      <c r="BM1375">
        <v>16</v>
      </c>
      <c r="BN1375" t="s">
        <v>349</v>
      </c>
      <c r="BO1375">
        <v>0</v>
      </c>
      <c r="BP1375">
        <v>0</v>
      </c>
      <c r="BQ1375">
        <v>18</v>
      </c>
      <c r="BR1375">
        <v>12</v>
      </c>
      <c r="BS1375">
        <v>9</v>
      </c>
      <c r="BT1375" t="s">
        <v>347</v>
      </c>
      <c r="BU1375">
        <v>0</v>
      </c>
      <c r="BV1375">
        <v>4</v>
      </c>
      <c r="BW1375">
        <v>11</v>
      </c>
      <c r="BX1375">
        <v>9</v>
      </c>
      <c r="BY1375">
        <v>10</v>
      </c>
      <c r="BZ1375" t="s">
        <v>349</v>
      </c>
      <c r="CA1375">
        <v>0</v>
      </c>
      <c r="CB1375">
        <v>0</v>
      </c>
      <c r="CC1375">
        <v>10</v>
      </c>
      <c r="CD1375">
        <v>16</v>
      </c>
      <c r="CE1375">
        <v>22</v>
      </c>
      <c r="CF1375" t="s">
        <v>347</v>
      </c>
      <c r="CG1375">
        <v>0</v>
      </c>
      <c r="CH1375">
        <v>32</v>
      </c>
      <c r="CI1375">
        <v>44</v>
      </c>
      <c r="CJ1375" t="s">
        <v>347</v>
      </c>
      <c r="CK1375">
        <v>16</v>
      </c>
      <c r="CL1375" t="s">
        <v>347</v>
      </c>
      <c r="CM1375">
        <v>11</v>
      </c>
      <c r="CN1375" s="133">
        <v>5</v>
      </c>
      <c r="CO1375" s="133" t="s">
        <v>347</v>
      </c>
      <c r="CP1375" s="133">
        <v>75</v>
      </c>
      <c r="CQ1375" s="133">
        <v>383</v>
      </c>
      <c r="CR1375">
        <v>58</v>
      </c>
      <c r="CS1375">
        <v>296</v>
      </c>
      <c r="CT1375">
        <v>37</v>
      </c>
      <c r="CU1375" t="s">
        <v>58</v>
      </c>
      <c r="CV1375" t="s">
        <v>1750</v>
      </c>
      <c r="CW1375" t="s">
        <v>444</v>
      </c>
      <c r="CY1375">
        <v>29</v>
      </c>
      <c r="CZ1375" t="s">
        <v>58</v>
      </c>
      <c r="DA1375" t="s">
        <v>3330</v>
      </c>
      <c r="DB1375" t="s">
        <v>444</v>
      </c>
      <c r="DD1375">
        <v>42</v>
      </c>
      <c r="DE1375" t="s">
        <v>52</v>
      </c>
      <c r="DF1375" t="s">
        <v>418</v>
      </c>
      <c r="DG1375" t="s">
        <v>444</v>
      </c>
      <c r="DI1375">
        <v>74</v>
      </c>
      <c r="DJ1375" t="s">
        <v>58</v>
      </c>
      <c r="DK1375" t="s">
        <v>1751</v>
      </c>
      <c r="DL1375" t="s">
        <v>444</v>
      </c>
      <c r="DN1375">
        <v>85</v>
      </c>
      <c r="DO1375" t="s">
        <v>52</v>
      </c>
      <c r="DP1375" t="s">
        <v>340</v>
      </c>
      <c r="DQ1375" t="s">
        <v>405</v>
      </c>
      <c r="DS1375">
        <v>29</v>
      </c>
      <c r="DT1375" t="s">
        <v>348</v>
      </c>
      <c r="DU1375" t="s">
        <v>348</v>
      </c>
      <c r="DV1375" t="s">
        <v>347</v>
      </c>
      <c r="DW1375">
        <v>17</v>
      </c>
      <c r="DX1375">
        <v>87</v>
      </c>
      <c r="DY1375">
        <v>11</v>
      </c>
      <c r="DZ1375" t="s">
        <v>123</v>
      </c>
      <c r="EB1375" t="s">
        <v>352</v>
      </c>
      <c r="ED1375" t="s">
        <v>350</v>
      </c>
      <c r="EF1375">
        <v>15</v>
      </c>
      <c r="EG1375" t="s">
        <v>119</v>
      </c>
      <c r="EI1375" t="s">
        <v>1712</v>
      </c>
      <c r="EK1375" t="s">
        <v>444</v>
      </c>
      <c r="EM1375">
        <v>9</v>
      </c>
      <c r="EN1375" t="s">
        <v>121</v>
      </c>
      <c r="EP1375" t="s">
        <v>395</v>
      </c>
      <c r="ER1375" t="s">
        <v>444</v>
      </c>
      <c r="ET1375">
        <v>18</v>
      </c>
      <c r="EU1375" t="s">
        <v>121</v>
      </c>
      <c r="EW1375" t="s">
        <v>1778</v>
      </c>
      <c r="EY1375" t="s">
        <v>444</v>
      </c>
      <c r="FA1375">
        <v>20</v>
      </c>
      <c r="FB1375" t="s">
        <v>119</v>
      </c>
      <c r="FD1375" t="s">
        <v>1712</v>
      </c>
      <c r="FF1375" t="s">
        <v>444</v>
      </c>
      <c r="FH1375">
        <v>14</v>
      </c>
      <c r="FK1375">
        <v>39</v>
      </c>
      <c r="FL1375">
        <v>199</v>
      </c>
      <c r="FM1375">
        <v>20</v>
      </c>
      <c r="FN1375">
        <v>102</v>
      </c>
      <c r="FO1375">
        <v>16</v>
      </c>
      <c r="FP1375">
        <v>82</v>
      </c>
      <c r="FQ1375">
        <v>0</v>
      </c>
      <c r="FR1375">
        <v>0</v>
      </c>
      <c r="FS1375" t="s">
        <v>347</v>
      </c>
      <c r="FT1375">
        <v>11</v>
      </c>
      <c r="FU1375">
        <v>56</v>
      </c>
      <c r="FV1375" t="s">
        <v>54</v>
      </c>
      <c r="FW1375" t="s">
        <v>429</v>
      </c>
      <c r="FX1375" t="s">
        <v>347</v>
      </c>
      <c r="FY1375" t="s">
        <v>121</v>
      </c>
      <c r="FZ1375" t="s">
        <v>347</v>
      </c>
      <c r="GA1375">
        <v>8</v>
      </c>
      <c r="GB1375">
        <v>41</v>
      </c>
      <c r="GC1375" t="s">
        <v>353</v>
      </c>
      <c r="GD1375" t="s">
        <v>355</v>
      </c>
      <c r="GE1375" t="s">
        <v>355</v>
      </c>
      <c r="GF1375" t="s">
        <v>355</v>
      </c>
      <c r="GG1375">
        <v>14</v>
      </c>
      <c r="GH1375" t="s">
        <v>356</v>
      </c>
    </row>
    <row r="1376" spans="1:190" x14ac:dyDescent="0.35">
      <c r="A1376" t="s">
        <v>57</v>
      </c>
      <c r="B1376" t="s">
        <v>58</v>
      </c>
      <c r="C1376" t="s">
        <v>3636</v>
      </c>
      <c r="D1376" t="s">
        <v>3330</v>
      </c>
      <c r="E1376" t="s">
        <v>3663</v>
      </c>
      <c r="F1376" t="s">
        <v>3664</v>
      </c>
      <c r="G1376" t="s">
        <v>3665</v>
      </c>
      <c r="H1376" t="s">
        <v>3664</v>
      </c>
      <c r="I1376">
        <v>14</v>
      </c>
      <c r="J1376">
        <v>4</v>
      </c>
      <c r="K1376" t="s">
        <v>345</v>
      </c>
      <c r="L1376">
        <v>6.2689299580000002</v>
      </c>
      <c r="M1376">
        <v>30.38409996</v>
      </c>
      <c r="N1376" t="s">
        <v>346</v>
      </c>
      <c r="O1376" t="s">
        <v>347</v>
      </c>
      <c r="P1376" s="133">
        <v>114</v>
      </c>
      <c r="Q1376" s="133">
        <v>581</v>
      </c>
      <c r="R1376" s="133">
        <v>102</v>
      </c>
      <c r="S1376" s="133">
        <v>520</v>
      </c>
      <c r="T1376" s="133">
        <v>97</v>
      </c>
      <c r="U1376" t="s">
        <v>58</v>
      </c>
      <c r="V1376" t="s">
        <v>3330</v>
      </c>
      <c r="W1376">
        <v>65</v>
      </c>
      <c r="X1376" t="s">
        <v>58</v>
      </c>
      <c r="Y1376" t="s">
        <v>3330</v>
      </c>
      <c r="Z1376">
        <v>109</v>
      </c>
      <c r="AA1376" t="s">
        <v>58</v>
      </c>
      <c r="AB1376" t="s">
        <v>3330</v>
      </c>
      <c r="AC1376">
        <v>126</v>
      </c>
      <c r="AD1376" t="s">
        <v>58</v>
      </c>
      <c r="AE1376" t="s">
        <v>3330</v>
      </c>
      <c r="AF1376">
        <v>84</v>
      </c>
      <c r="AG1376" t="s">
        <v>58</v>
      </c>
      <c r="AH1376" t="s">
        <v>3330</v>
      </c>
      <c r="AI1376">
        <v>39</v>
      </c>
      <c r="AJ1376" t="s">
        <v>348</v>
      </c>
      <c r="AK1376" t="s">
        <v>348</v>
      </c>
      <c r="AL1376" t="s">
        <v>347</v>
      </c>
      <c r="AM1376">
        <v>12</v>
      </c>
      <c r="AN1376">
        <v>61</v>
      </c>
      <c r="AO1376">
        <v>0</v>
      </c>
      <c r="AR1376">
        <v>0</v>
      </c>
      <c r="AU1376">
        <v>0</v>
      </c>
      <c r="AX1376">
        <v>16</v>
      </c>
      <c r="AY1376" t="s">
        <v>121</v>
      </c>
      <c r="AZ1376" t="s">
        <v>1778</v>
      </c>
      <c r="BA1376">
        <v>10</v>
      </c>
      <c r="BB1376" t="s">
        <v>121</v>
      </c>
      <c r="BC1376" t="s">
        <v>359</v>
      </c>
      <c r="BD1376">
        <v>35</v>
      </c>
      <c r="BE1376">
        <v>42</v>
      </c>
      <c r="BF1376">
        <v>23</v>
      </c>
      <c r="BG1376">
        <v>32</v>
      </c>
      <c r="BH1376" t="s">
        <v>349</v>
      </c>
      <c r="BI1376">
        <v>0</v>
      </c>
      <c r="BJ1376">
        <v>0</v>
      </c>
      <c r="BK1376">
        <v>6</v>
      </c>
      <c r="BL1376">
        <v>27</v>
      </c>
      <c r="BM1376">
        <v>32</v>
      </c>
      <c r="BN1376" t="s">
        <v>349</v>
      </c>
      <c r="BO1376">
        <v>0</v>
      </c>
      <c r="BP1376">
        <v>0</v>
      </c>
      <c r="BQ1376">
        <v>20</v>
      </c>
      <c r="BR1376">
        <v>46</v>
      </c>
      <c r="BS1376">
        <v>43</v>
      </c>
      <c r="BT1376" t="s">
        <v>349</v>
      </c>
      <c r="BU1376">
        <v>0</v>
      </c>
      <c r="BV1376">
        <v>0</v>
      </c>
      <c r="BW1376">
        <v>53</v>
      </c>
      <c r="BX1376">
        <v>49</v>
      </c>
      <c r="BY1376">
        <v>40</v>
      </c>
      <c r="BZ1376" t="s">
        <v>349</v>
      </c>
      <c r="CA1376">
        <v>0</v>
      </c>
      <c r="CB1376">
        <v>0</v>
      </c>
      <c r="CC1376">
        <v>30</v>
      </c>
      <c r="CD1376">
        <v>21</v>
      </c>
      <c r="CE1376">
        <v>43</v>
      </c>
      <c r="CF1376" t="s">
        <v>349</v>
      </c>
      <c r="CG1376">
        <v>0</v>
      </c>
      <c r="CH1376">
        <v>0</v>
      </c>
      <c r="CI1376">
        <v>74</v>
      </c>
      <c r="CJ1376" t="s">
        <v>347</v>
      </c>
      <c r="CK1376">
        <v>7</v>
      </c>
      <c r="CL1376" t="s">
        <v>347</v>
      </c>
      <c r="CM1376">
        <v>3</v>
      </c>
      <c r="CN1376" s="133">
        <v>11</v>
      </c>
      <c r="CO1376" s="133" t="s">
        <v>347</v>
      </c>
      <c r="CP1376" s="133">
        <v>37</v>
      </c>
      <c r="CQ1376" s="133">
        <v>188</v>
      </c>
      <c r="CR1376">
        <v>14</v>
      </c>
      <c r="CS1376">
        <v>71</v>
      </c>
      <c r="CT1376">
        <v>21</v>
      </c>
      <c r="CU1376" t="s">
        <v>68</v>
      </c>
      <c r="CV1376" t="s">
        <v>1910</v>
      </c>
      <c r="CW1376" t="s">
        <v>350</v>
      </c>
      <c r="CY1376">
        <v>11</v>
      </c>
      <c r="CZ1376" t="s">
        <v>58</v>
      </c>
      <c r="DA1376" t="s">
        <v>1751</v>
      </c>
      <c r="DB1376" t="s">
        <v>444</v>
      </c>
      <c r="DD1376">
        <v>24</v>
      </c>
      <c r="DE1376" t="s">
        <v>66</v>
      </c>
      <c r="DF1376" t="s">
        <v>3658</v>
      </c>
      <c r="DG1376" t="s">
        <v>444</v>
      </c>
      <c r="DI1376">
        <v>9</v>
      </c>
      <c r="DJ1376" t="s">
        <v>56</v>
      </c>
      <c r="DK1376" t="s">
        <v>497</v>
      </c>
      <c r="DL1376" t="s">
        <v>444</v>
      </c>
      <c r="DN1376">
        <v>6</v>
      </c>
      <c r="DO1376" t="s">
        <v>52</v>
      </c>
      <c r="DP1376" t="s">
        <v>626</v>
      </c>
      <c r="DQ1376" t="s">
        <v>444</v>
      </c>
      <c r="DS1376">
        <v>0</v>
      </c>
      <c r="DV1376" t="s">
        <v>347</v>
      </c>
      <c r="DW1376">
        <v>23</v>
      </c>
      <c r="DX1376">
        <v>117</v>
      </c>
      <c r="DY1376">
        <v>15</v>
      </c>
      <c r="DZ1376" t="s">
        <v>121</v>
      </c>
      <c r="EB1376" t="s">
        <v>395</v>
      </c>
      <c r="ED1376" t="s">
        <v>350</v>
      </c>
      <c r="EF1376">
        <v>13</v>
      </c>
      <c r="EG1376" t="s">
        <v>123</v>
      </c>
      <c r="EI1376" t="s">
        <v>360</v>
      </c>
      <c r="EK1376" t="s">
        <v>350</v>
      </c>
      <c r="EM1376">
        <v>9</v>
      </c>
      <c r="EN1376" t="s">
        <v>119</v>
      </c>
      <c r="EP1376" t="s">
        <v>1771</v>
      </c>
      <c r="ER1376" t="s">
        <v>350</v>
      </c>
      <c r="ET1376">
        <v>18</v>
      </c>
      <c r="EU1376" t="s">
        <v>123</v>
      </c>
      <c r="EW1376" t="s">
        <v>352</v>
      </c>
      <c r="EY1376" t="s">
        <v>350</v>
      </c>
      <c r="FA1376">
        <v>27</v>
      </c>
      <c r="FB1376" t="s">
        <v>121</v>
      </c>
      <c r="FD1376" t="s">
        <v>1496</v>
      </c>
      <c r="FF1376" t="s">
        <v>350</v>
      </c>
      <c r="FH1376">
        <v>35</v>
      </c>
      <c r="FK1376">
        <v>15</v>
      </c>
      <c r="FL1376">
        <v>77</v>
      </c>
      <c r="FM1376">
        <v>12</v>
      </c>
      <c r="FN1376">
        <v>61</v>
      </c>
      <c r="FO1376">
        <v>10</v>
      </c>
      <c r="FP1376">
        <v>50</v>
      </c>
      <c r="FQ1376">
        <v>0</v>
      </c>
      <c r="FR1376">
        <v>0</v>
      </c>
      <c r="FS1376" t="s">
        <v>347</v>
      </c>
      <c r="FT1376">
        <v>5</v>
      </c>
      <c r="FU1376">
        <v>26</v>
      </c>
      <c r="FV1376" t="s">
        <v>52</v>
      </c>
      <c r="FW1376" t="s">
        <v>340</v>
      </c>
      <c r="FX1376" t="s">
        <v>347</v>
      </c>
      <c r="FY1376" t="s">
        <v>121</v>
      </c>
      <c r="FZ1376" t="s">
        <v>347</v>
      </c>
      <c r="GA1376">
        <v>3</v>
      </c>
      <c r="GB1376">
        <v>15</v>
      </c>
      <c r="GC1376" t="s">
        <v>349</v>
      </c>
      <c r="GD1376" t="s">
        <v>355</v>
      </c>
      <c r="GE1376" t="s">
        <v>355</v>
      </c>
      <c r="GF1376" t="s">
        <v>355</v>
      </c>
      <c r="GG1376">
        <v>14</v>
      </c>
      <c r="GH1376" t="s">
        <v>356</v>
      </c>
    </row>
    <row r="1377" spans="1:190" x14ac:dyDescent="0.35">
      <c r="A1377" t="s">
        <v>57</v>
      </c>
      <c r="B1377" t="s">
        <v>58</v>
      </c>
      <c r="C1377" t="s">
        <v>3636</v>
      </c>
      <c r="D1377" t="s">
        <v>3330</v>
      </c>
      <c r="E1377" t="s">
        <v>3663</v>
      </c>
      <c r="F1377" t="s">
        <v>3664</v>
      </c>
      <c r="G1377" t="s">
        <v>3666</v>
      </c>
      <c r="H1377" t="s">
        <v>3667</v>
      </c>
      <c r="I1377">
        <v>14</v>
      </c>
      <c r="J1377">
        <v>5</v>
      </c>
      <c r="K1377" t="s">
        <v>345</v>
      </c>
      <c r="L1377">
        <v>6.1767601970000001</v>
      </c>
      <c r="M1377">
        <v>30.28510094</v>
      </c>
      <c r="N1377" t="s">
        <v>346</v>
      </c>
      <c r="O1377" t="s">
        <v>347</v>
      </c>
      <c r="P1377" s="133">
        <v>40</v>
      </c>
      <c r="Q1377" s="133">
        <v>204</v>
      </c>
      <c r="R1377" s="133">
        <v>26</v>
      </c>
      <c r="S1377" s="133">
        <v>133</v>
      </c>
      <c r="T1377" s="133">
        <v>29</v>
      </c>
      <c r="U1377" t="s">
        <v>58</v>
      </c>
      <c r="V1377" t="s">
        <v>3330</v>
      </c>
      <c r="W1377">
        <v>32</v>
      </c>
      <c r="X1377" t="s">
        <v>58</v>
      </c>
      <c r="Y1377" t="s">
        <v>3330</v>
      </c>
      <c r="Z1377">
        <v>18</v>
      </c>
      <c r="AA1377" t="s">
        <v>58</v>
      </c>
      <c r="AB1377" t="s">
        <v>3330</v>
      </c>
      <c r="AC1377">
        <v>43</v>
      </c>
      <c r="AD1377" t="s">
        <v>58</v>
      </c>
      <c r="AE1377" t="s">
        <v>3330</v>
      </c>
      <c r="AF1377">
        <v>11</v>
      </c>
      <c r="AG1377" t="s">
        <v>62</v>
      </c>
      <c r="AH1377" t="s">
        <v>1969</v>
      </c>
      <c r="AI1377">
        <v>0</v>
      </c>
      <c r="AL1377" t="s">
        <v>347</v>
      </c>
      <c r="AM1377">
        <v>14</v>
      </c>
      <c r="AN1377">
        <v>71</v>
      </c>
      <c r="AO1377">
        <v>0</v>
      </c>
      <c r="AR1377">
        <v>0</v>
      </c>
      <c r="AU1377">
        <v>0</v>
      </c>
      <c r="AX1377">
        <v>9</v>
      </c>
      <c r="AY1377" t="s">
        <v>119</v>
      </c>
      <c r="AZ1377" t="s">
        <v>1771</v>
      </c>
      <c r="BA1377">
        <v>15</v>
      </c>
      <c r="BB1377" t="s">
        <v>123</v>
      </c>
      <c r="BC1377" t="s">
        <v>385</v>
      </c>
      <c r="BD1377">
        <v>47</v>
      </c>
      <c r="BE1377">
        <v>6</v>
      </c>
      <c r="BF1377">
        <v>10</v>
      </c>
      <c r="BG1377">
        <v>13</v>
      </c>
      <c r="BH1377" t="s">
        <v>349</v>
      </c>
      <c r="BI1377">
        <v>0</v>
      </c>
      <c r="BJ1377">
        <v>0</v>
      </c>
      <c r="BK1377">
        <v>6</v>
      </c>
      <c r="BL1377">
        <v>19</v>
      </c>
      <c r="BM1377">
        <v>7</v>
      </c>
      <c r="BN1377" t="s">
        <v>349</v>
      </c>
      <c r="BO1377">
        <v>0</v>
      </c>
      <c r="BP1377">
        <v>0</v>
      </c>
      <c r="BQ1377">
        <v>5</v>
      </c>
      <c r="BR1377">
        <v>4</v>
      </c>
      <c r="BS1377">
        <v>9</v>
      </c>
      <c r="BT1377" t="s">
        <v>349</v>
      </c>
      <c r="BU1377">
        <v>0</v>
      </c>
      <c r="BV1377">
        <v>0</v>
      </c>
      <c r="BW1377">
        <v>12</v>
      </c>
      <c r="BX1377">
        <v>20</v>
      </c>
      <c r="BY1377">
        <v>20</v>
      </c>
      <c r="BZ1377" t="s">
        <v>349</v>
      </c>
      <c r="CA1377">
        <v>0</v>
      </c>
      <c r="CB1377">
        <v>0</v>
      </c>
      <c r="CC1377">
        <v>3</v>
      </c>
      <c r="CD1377">
        <v>5</v>
      </c>
      <c r="CE1377">
        <v>18</v>
      </c>
      <c r="CF1377" t="s">
        <v>349</v>
      </c>
      <c r="CG1377">
        <v>0</v>
      </c>
      <c r="CH1377">
        <v>0</v>
      </c>
      <c r="CI1377">
        <v>47</v>
      </c>
      <c r="CJ1377" t="s">
        <v>347</v>
      </c>
      <c r="CK1377">
        <v>8</v>
      </c>
      <c r="CL1377" t="s">
        <v>347</v>
      </c>
      <c r="CM1377">
        <v>5</v>
      </c>
      <c r="CN1377" s="133">
        <v>8</v>
      </c>
      <c r="CO1377" s="133" t="s">
        <v>347</v>
      </c>
      <c r="CP1377" s="133">
        <v>40</v>
      </c>
      <c r="CQ1377" s="133">
        <v>204</v>
      </c>
      <c r="CR1377">
        <v>29</v>
      </c>
      <c r="CS1377">
        <v>148</v>
      </c>
      <c r="CT1377">
        <v>30</v>
      </c>
      <c r="CU1377" t="s">
        <v>52</v>
      </c>
      <c r="CV1377" t="s">
        <v>626</v>
      </c>
      <c r="CW1377" t="s">
        <v>444</v>
      </c>
      <c r="CY1377">
        <v>29</v>
      </c>
      <c r="CZ1377" t="s">
        <v>70</v>
      </c>
      <c r="DA1377" t="s">
        <v>1725</v>
      </c>
      <c r="DB1377" t="s">
        <v>444</v>
      </c>
      <c r="DD1377">
        <v>41</v>
      </c>
      <c r="DE1377" t="s">
        <v>68</v>
      </c>
      <c r="DF1377" t="s">
        <v>1910</v>
      </c>
      <c r="DG1377" t="s">
        <v>444</v>
      </c>
      <c r="DI1377">
        <v>33</v>
      </c>
      <c r="DJ1377" t="s">
        <v>58</v>
      </c>
      <c r="DK1377" t="s">
        <v>3151</v>
      </c>
      <c r="DL1377" t="s">
        <v>444</v>
      </c>
      <c r="DN1377">
        <v>15</v>
      </c>
      <c r="DO1377" t="s">
        <v>58</v>
      </c>
      <c r="DP1377" t="s">
        <v>1752</v>
      </c>
      <c r="DQ1377" t="s">
        <v>405</v>
      </c>
      <c r="DS1377">
        <v>0</v>
      </c>
      <c r="DV1377" t="s">
        <v>347</v>
      </c>
      <c r="DW1377">
        <v>11</v>
      </c>
      <c r="DX1377">
        <v>56</v>
      </c>
      <c r="DY1377">
        <v>0</v>
      </c>
      <c r="EF1377">
        <v>0</v>
      </c>
      <c r="EM1377">
        <v>0</v>
      </c>
      <c r="ET1377">
        <v>7</v>
      </c>
      <c r="EU1377" t="s">
        <v>121</v>
      </c>
      <c r="EW1377" t="s">
        <v>395</v>
      </c>
      <c r="EY1377" t="s">
        <v>444</v>
      </c>
      <c r="FA1377">
        <v>14</v>
      </c>
      <c r="FB1377" t="s">
        <v>119</v>
      </c>
      <c r="FD1377" t="s">
        <v>1677</v>
      </c>
      <c r="FF1377" t="s">
        <v>444</v>
      </c>
      <c r="FH1377">
        <v>35</v>
      </c>
      <c r="FK1377">
        <v>22</v>
      </c>
      <c r="FL1377">
        <v>112</v>
      </c>
      <c r="FM1377">
        <v>13</v>
      </c>
      <c r="FN1377">
        <v>66</v>
      </c>
      <c r="FO1377">
        <v>5</v>
      </c>
      <c r="FP1377">
        <v>26</v>
      </c>
      <c r="FQ1377">
        <v>0</v>
      </c>
      <c r="FR1377">
        <v>0</v>
      </c>
      <c r="FS1377" t="s">
        <v>347</v>
      </c>
      <c r="FT1377">
        <v>8</v>
      </c>
      <c r="FU1377">
        <v>41</v>
      </c>
      <c r="FV1377" t="s">
        <v>62</v>
      </c>
      <c r="FW1377" t="s">
        <v>1969</v>
      </c>
      <c r="FX1377" t="s">
        <v>347</v>
      </c>
      <c r="FY1377" t="s">
        <v>121</v>
      </c>
      <c r="FZ1377" t="s">
        <v>347</v>
      </c>
      <c r="GA1377">
        <v>3</v>
      </c>
      <c r="GB1377">
        <v>15</v>
      </c>
      <c r="GC1377" t="s">
        <v>349</v>
      </c>
      <c r="GD1377" t="s">
        <v>355</v>
      </c>
      <c r="GE1377" t="s">
        <v>354</v>
      </c>
      <c r="GF1377" t="s">
        <v>355</v>
      </c>
      <c r="GG1377">
        <v>14</v>
      </c>
      <c r="GH1377" t="s">
        <v>356</v>
      </c>
    </row>
    <row r="1378" spans="1:190" x14ac:dyDescent="0.35">
      <c r="A1378" t="s">
        <v>57</v>
      </c>
      <c r="B1378" t="s">
        <v>58</v>
      </c>
      <c r="C1378" t="s">
        <v>3636</v>
      </c>
      <c r="D1378" t="s">
        <v>3330</v>
      </c>
      <c r="E1378" t="s">
        <v>3663</v>
      </c>
      <c r="F1378" t="s">
        <v>3664</v>
      </c>
      <c r="G1378" t="s">
        <v>3668</v>
      </c>
      <c r="H1378" t="s">
        <v>3669</v>
      </c>
      <c r="I1378">
        <v>14</v>
      </c>
      <c r="J1378">
        <v>4</v>
      </c>
      <c r="K1378" t="s">
        <v>345</v>
      </c>
      <c r="L1378">
        <v>6.3104191690000002</v>
      </c>
      <c r="M1378">
        <v>30.305593609999999</v>
      </c>
      <c r="N1378" t="s">
        <v>346</v>
      </c>
      <c r="O1378" t="s">
        <v>347</v>
      </c>
      <c r="P1378" s="133">
        <v>80</v>
      </c>
      <c r="Q1378" s="133">
        <v>408</v>
      </c>
      <c r="R1378" s="133">
        <v>53</v>
      </c>
      <c r="S1378" s="133">
        <v>270</v>
      </c>
      <c r="T1378" s="133">
        <v>67</v>
      </c>
      <c r="U1378" t="s">
        <v>58</v>
      </c>
      <c r="V1378" t="s">
        <v>3330</v>
      </c>
      <c r="W1378">
        <v>48</v>
      </c>
      <c r="X1378" t="s">
        <v>58</v>
      </c>
      <c r="Y1378" t="s">
        <v>3330</v>
      </c>
      <c r="Z1378">
        <v>39</v>
      </c>
      <c r="AA1378" t="s">
        <v>58</v>
      </c>
      <c r="AB1378" t="s">
        <v>3330</v>
      </c>
      <c r="AC1378">
        <v>50</v>
      </c>
      <c r="AD1378" t="s">
        <v>58</v>
      </c>
      <c r="AE1378" t="s">
        <v>3330</v>
      </c>
      <c r="AF1378">
        <v>66</v>
      </c>
      <c r="AG1378" t="s">
        <v>58</v>
      </c>
      <c r="AH1378" t="s">
        <v>1752</v>
      </c>
      <c r="AI1378">
        <v>0</v>
      </c>
      <c r="AL1378" t="s">
        <v>347</v>
      </c>
      <c r="AM1378">
        <v>27</v>
      </c>
      <c r="AN1378">
        <v>138</v>
      </c>
      <c r="AO1378">
        <v>0</v>
      </c>
      <c r="AR1378">
        <v>0</v>
      </c>
      <c r="AU1378">
        <v>0</v>
      </c>
      <c r="AX1378">
        <v>20</v>
      </c>
      <c r="AY1378" t="s">
        <v>121</v>
      </c>
      <c r="AZ1378" t="s">
        <v>2061</v>
      </c>
      <c r="BA1378">
        <v>8</v>
      </c>
      <c r="BB1378" t="s">
        <v>121</v>
      </c>
      <c r="BC1378" t="s">
        <v>359</v>
      </c>
      <c r="BD1378">
        <v>110</v>
      </c>
      <c r="BE1378">
        <v>11</v>
      </c>
      <c r="BF1378">
        <v>13</v>
      </c>
      <c r="BG1378">
        <v>43</v>
      </c>
      <c r="BH1378" t="s">
        <v>349</v>
      </c>
      <c r="BI1378">
        <v>0</v>
      </c>
      <c r="BJ1378">
        <v>0</v>
      </c>
      <c r="BK1378">
        <v>9</v>
      </c>
      <c r="BL1378">
        <v>15</v>
      </c>
      <c r="BM1378">
        <v>24</v>
      </c>
      <c r="BN1378" t="s">
        <v>349</v>
      </c>
      <c r="BO1378">
        <v>0</v>
      </c>
      <c r="BP1378">
        <v>0</v>
      </c>
      <c r="BQ1378">
        <v>7</v>
      </c>
      <c r="BR1378">
        <v>5</v>
      </c>
      <c r="BS1378">
        <v>27</v>
      </c>
      <c r="BT1378" t="s">
        <v>349</v>
      </c>
      <c r="BU1378">
        <v>0</v>
      </c>
      <c r="BV1378">
        <v>0</v>
      </c>
      <c r="BW1378">
        <v>16</v>
      </c>
      <c r="BX1378">
        <v>24</v>
      </c>
      <c r="BY1378">
        <v>30</v>
      </c>
      <c r="BZ1378" t="s">
        <v>349</v>
      </c>
      <c r="CA1378">
        <v>0</v>
      </c>
      <c r="CB1378">
        <v>0</v>
      </c>
      <c r="CC1378">
        <v>6</v>
      </c>
      <c r="CD1378">
        <v>32</v>
      </c>
      <c r="CE1378">
        <v>36</v>
      </c>
      <c r="CF1378" t="s">
        <v>349</v>
      </c>
      <c r="CG1378">
        <v>0</v>
      </c>
      <c r="CH1378">
        <v>0</v>
      </c>
      <c r="CI1378">
        <v>110</v>
      </c>
      <c r="CJ1378" t="s">
        <v>347</v>
      </c>
      <c r="CK1378">
        <v>4</v>
      </c>
      <c r="CL1378" t="s">
        <v>347</v>
      </c>
      <c r="CM1378">
        <v>10</v>
      </c>
      <c r="CN1378" s="133">
        <v>7</v>
      </c>
      <c r="CO1378" s="133" t="s">
        <v>347</v>
      </c>
      <c r="CP1378" s="133">
        <v>44</v>
      </c>
      <c r="CQ1378" s="133">
        <v>225</v>
      </c>
      <c r="CR1378">
        <v>26</v>
      </c>
      <c r="CS1378">
        <v>133</v>
      </c>
      <c r="CT1378">
        <v>29</v>
      </c>
      <c r="CU1378" t="s">
        <v>68</v>
      </c>
      <c r="CV1378" t="s">
        <v>1910</v>
      </c>
      <c r="CW1378" t="s">
        <v>444</v>
      </c>
      <c r="CY1378">
        <v>28</v>
      </c>
      <c r="CZ1378" t="s">
        <v>70</v>
      </c>
      <c r="DA1378" t="s">
        <v>1725</v>
      </c>
      <c r="DB1378" t="s">
        <v>444</v>
      </c>
      <c r="DD1378">
        <v>35</v>
      </c>
      <c r="DE1378" t="s">
        <v>70</v>
      </c>
      <c r="DF1378" t="s">
        <v>3670</v>
      </c>
      <c r="DG1378" t="s">
        <v>444</v>
      </c>
      <c r="DI1378">
        <v>27</v>
      </c>
      <c r="DJ1378" t="s">
        <v>52</v>
      </c>
      <c r="DK1378" t="s">
        <v>626</v>
      </c>
      <c r="DL1378" t="s">
        <v>444</v>
      </c>
      <c r="DN1378">
        <v>14</v>
      </c>
      <c r="DO1378" t="s">
        <v>58</v>
      </c>
      <c r="DP1378" t="s">
        <v>1752</v>
      </c>
      <c r="DQ1378" t="s">
        <v>405</v>
      </c>
      <c r="DS1378">
        <v>0</v>
      </c>
      <c r="DV1378" t="s">
        <v>347</v>
      </c>
      <c r="DW1378">
        <v>18</v>
      </c>
      <c r="DX1378">
        <v>92</v>
      </c>
      <c r="DY1378">
        <v>18</v>
      </c>
      <c r="DZ1378" t="s">
        <v>123</v>
      </c>
      <c r="EB1378" t="s">
        <v>352</v>
      </c>
      <c r="ED1378" t="s">
        <v>350</v>
      </c>
      <c r="EF1378">
        <v>14</v>
      </c>
      <c r="EG1378" t="s">
        <v>121</v>
      </c>
      <c r="EI1378" t="s">
        <v>395</v>
      </c>
      <c r="EK1378" t="s">
        <v>350</v>
      </c>
      <c r="EM1378">
        <v>10</v>
      </c>
      <c r="EN1378" t="s">
        <v>123</v>
      </c>
      <c r="EP1378" t="s">
        <v>385</v>
      </c>
      <c r="ER1378" t="s">
        <v>350</v>
      </c>
      <c r="ET1378">
        <v>19</v>
      </c>
      <c r="EU1378" t="s">
        <v>119</v>
      </c>
      <c r="EW1378" t="s">
        <v>1677</v>
      </c>
      <c r="EY1378" t="s">
        <v>444</v>
      </c>
      <c r="FA1378">
        <v>12</v>
      </c>
      <c r="FB1378" t="s">
        <v>119</v>
      </c>
      <c r="FD1378" t="s">
        <v>1726</v>
      </c>
      <c r="FF1378" t="s">
        <v>444</v>
      </c>
      <c r="FH1378">
        <v>19</v>
      </c>
      <c r="FK1378">
        <v>21</v>
      </c>
      <c r="FL1378">
        <v>107</v>
      </c>
      <c r="FM1378">
        <v>13</v>
      </c>
      <c r="FN1378">
        <v>66</v>
      </c>
      <c r="FO1378">
        <v>10</v>
      </c>
      <c r="FP1378">
        <v>52</v>
      </c>
      <c r="FQ1378">
        <v>0</v>
      </c>
      <c r="FR1378">
        <v>0</v>
      </c>
      <c r="FS1378" t="s">
        <v>347</v>
      </c>
      <c r="FT1378">
        <v>6</v>
      </c>
      <c r="FU1378">
        <v>31</v>
      </c>
      <c r="FV1378" t="s">
        <v>68</v>
      </c>
      <c r="FW1378" t="s">
        <v>1910</v>
      </c>
      <c r="FX1378" t="s">
        <v>347</v>
      </c>
      <c r="FY1378" t="s">
        <v>119</v>
      </c>
      <c r="FZ1378" t="s">
        <v>347</v>
      </c>
      <c r="GA1378">
        <v>11</v>
      </c>
      <c r="GB1378">
        <v>56</v>
      </c>
      <c r="GC1378" t="s">
        <v>353</v>
      </c>
      <c r="GD1378" t="s">
        <v>355</v>
      </c>
      <c r="GE1378" t="s">
        <v>355</v>
      </c>
      <c r="GF1378" t="s">
        <v>355</v>
      </c>
      <c r="GG1378">
        <v>14</v>
      </c>
      <c r="GH1378" t="s">
        <v>356</v>
      </c>
    </row>
    <row r="1379" spans="1:190" x14ac:dyDescent="0.35">
      <c r="A1379" t="s">
        <v>57</v>
      </c>
      <c r="B1379" t="s">
        <v>58</v>
      </c>
      <c r="C1379" t="s">
        <v>3636</v>
      </c>
      <c r="D1379" t="s">
        <v>3330</v>
      </c>
      <c r="E1379" t="s">
        <v>3671</v>
      </c>
      <c r="F1379" t="s">
        <v>3672</v>
      </c>
      <c r="G1379" t="s">
        <v>3673</v>
      </c>
      <c r="H1379" t="s">
        <v>3674</v>
      </c>
      <c r="I1379">
        <v>14</v>
      </c>
      <c r="J1379">
        <v>7</v>
      </c>
      <c r="K1379" t="s">
        <v>345</v>
      </c>
      <c r="L1379">
        <v>6.4776201249999996</v>
      </c>
      <c r="M1379">
        <v>30.593200679999999</v>
      </c>
      <c r="N1379" t="s">
        <v>346</v>
      </c>
      <c r="O1379" t="s">
        <v>347</v>
      </c>
      <c r="P1379" s="133">
        <v>80</v>
      </c>
      <c r="Q1379" s="133">
        <v>408</v>
      </c>
      <c r="R1379" s="133">
        <v>60</v>
      </c>
      <c r="S1379" s="133">
        <v>306</v>
      </c>
      <c r="T1379" s="133">
        <v>100</v>
      </c>
      <c r="U1379" t="s">
        <v>58</v>
      </c>
      <c r="V1379" t="s">
        <v>3330</v>
      </c>
      <c r="W1379">
        <v>80</v>
      </c>
      <c r="X1379" t="s">
        <v>58</v>
      </c>
      <c r="Y1379" t="s">
        <v>3330</v>
      </c>
      <c r="Z1379">
        <v>75</v>
      </c>
      <c r="AA1379" t="s">
        <v>58</v>
      </c>
      <c r="AB1379" t="s">
        <v>3330</v>
      </c>
      <c r="AC1379">
        <v>30</v>
      </c>
      <c r="AD1379" t="s">
        <v>58</v>
      </c>
      <c r="AE1379" t="s">
        <v>3330</v>
      </c>
      <c r="AF1379">
        <v>21</v>
      </c>
      <c r="AG1379" t="s">
        <v>68</v>
      </c>
      <c r="AH1379" t="s">
        <v>1910</v>
      </c>
      <c r="AI1379">
        <v>0</v>
      </c>
      <c r="AL1379" t="s">
        <v>347</v>
      </c>
      <c r="AM1379">
        <v>20</v>
      </c>
      <c r="AN1379">
        <v>102</v>
      </c>
      <c r="AO1379">
        <v>0</v>
      </c>
      <c r="AR1379">
        <v>0</v>
      </c>
      <c r="AU1379">
        <v>0</v>
      </c>
      <c r="AX1379">
        <v>15</v>
      </c>
      <c r="AY1379" t="s">
        <v>123</v>
      </c>
      <c r="AZ1379" t="s">
        <v>352</v>
      </c>
      <c r="BA1379">
        <v>3</v>
      </c>
      <c r="BB1379" t="s">
        <v>123</v>
      </c>
      <c r="BC1379" t="s">
        <v>385</v>
      </c>
      <c r="BD1379">
        <v>84</v>
      </c>
      <c r="BE1379">
        <v>40</v>
      </c>
      <c r="BF1379">
        <v>35</v>
      </c>
      <c r="BG1379">
        <v>25</v>
      </c>
      <c r="BH1379" t="s">
        <v>349</v>
      </c>
      <c r="BI1379">
        <v>0</v>
      </c>
      <c r="BJ1379">
        <v>0</v>
      </c>
      <c r="BK1379">
        <v>34</v>
      </c>
      <c r="BL1379">
        <v>23</v>
      </c>
      <c r="BM1379">
        <v>23</v>
      </c>
      <c r="BN1379" t="s">
        <v>349</v>
      </c>
      <c r="BO1379">
        <v>0</v>
      </c>
      <c r="BP1379">
        <v>0</v>
      </c>
      <c r="BQ1379">
        <v>23</v>
      </c>
      <c r="BR1379">
        <v>24</v>
      </c>
      <c r="BS1379">
        <v>28</v>
      </c>
      <c r="BT1379" t="s">
        <v>349</v>
      </c>
      <c r="BU1379">
        <v>0</v>
      </c>
      <c r="BV1379">
        <v>0</v>
      </c>
      <c r="BW1379">
        <v>15</v>
      </c>
      <c r="BX1379">
        <v>15</v>
      </c>
      <c r="BY1379">
        <v>15</v>
      </c>
      <c r="BZ1379" t="s">
        <v>349</v>
      </c>
      <c r="CA1379">
        <v>0</v>
      </c>
      <c r="CB1379">
        <v>0</v>
      </c>
      <c r="CC1379">
        <v>5</v>
      </c>
      <c r="CD1379">
        <v>6</v>
      </c>
      <c r="CE1379">
        <v>13</v>
      </c>
      <c r="CF1379" t="s">
        <v>349</v>
      </c>
      <c r="CG1379">
        <v>0</v>
      </c>
      <c r="CH1379">
        <v>0</v>
      </c>
      <c r="CI1379">
        <v>84</v>
      </c>
      <c r="CJ1379" t="s">
        <v>347</v>
      </c>
      <c r="CK1379">
        <v>25</v>
      </c>
      <c r="CL1379" t="s">
        <v>347</v>
      </c>
      <c r="CM1379">
        <v>6</v>
      </c>
      <c r="CN1379" s="133">
        <v>4</v>
      </c>
      <c r="CO1379" s="133" t="s">
        <v>347</v>
      </c>
      <c r="CP1379" s="133">
        <v>46</v>
      </c>
      <c r="CQ1379" s="133">
        <v>235</v>
      </c>
      <c r="CR1379">
        <v>40</v>
      </c>
      <c r="CS1379">
        <v>204</v>
      </c>
      <c r="CT1379">
        <v>0</v>
      </c>
      <c r="CY1379">
        <v>0</v>
      </c>
      <c r="DD1379">
        <v>0</v>
      </c>
      <c r="DI1379">
        <v>30</v>
      </c>
      <c r="DJ1379" t="s">
        <v>54</v>
      </c>
      <c r="DK1379" t="s">
        <v>429</v>
      </c>
      <c r="DL1379" t="s">
        <v>350</v>
      </c>
      <c r="DN1379">
        <v>11</v>
      </c>
      <c r="DO1379" t="s">
        <v>58</v>
      </c>
      <c r="DP1379" t="s">
        <v>3328</v>
      </c>
      <c r="DQ1379" t="s">
        <v>444</v>
      </c>
      <c r="DS1379">
        <v>163</v>
      </c>
      <c r="DT1379" t="s">
        <v>348</v>
      </c>
      <c r="DU1379" t="s">
        <v>348</v>
      </c>
      <c r="DV1379" t="s">
        <v>347</v>
      </c>
      <c r="DW1379">
        <v>6</v>
      </c>
      <c r="DX1379">
        <v>31</v>
      </c>
      <c r="DY1379">
        <v>0</v>
      </c>
      <c r="EF1379">
        <v>0</v>
      </c>
      <c r="EM1379">
        <v>0</v>
      </c>
      <c r="ET1379">
        <v>5</v>
      </c>
      <c r="EU1379" t="s">
        <v>119</v>
      </c>
      <c r="EW1379" t="s">
        <v>3520</v>
      </c>
      <c r="EY1379" t="s">
        <v>350</v>
      </c>
      <c r="FA1379">
        <v>5</v>
      </c>
      <c r="FB1379" t="s">
        <v>116</v>
      </c>
      <c r="FD1379" t="s">
        <v>1165</v>
      </c>
      <c r="FF1379" t="s">
        <v>350</v>
      </c>
      <c r="FH1379">
        <v>21</v>
      </c>
      <c r="FK1379">
        <v>23</v>
      </c>
      <c r="FL1379">
        <v>117</v>
      </c>
      <c r="FM1379">
        <v>13</v>
      </c>
      <c r="FN1379">
        <v>66</v>
      </c>
      <c r="FO1379">
        <v>10</v>
      </c>
      <c r="FP1379">
        <v>52</v>
      </c>
      <c r="FQ1379">
        <v>0</v>
      </c>
      <c r="FR1379">
        <v>0</v>
      </c>
      <c r="FS1379" t="s">
        <v>347</v>
      </c>
      <c r="FT1379">
        <v>5</v>
      </c>
      <c r="FU1379">
        <v>26</v>
      </c>
      <c r="FV1379" t="s">
        <v>58</v>
      </c>
      <c r="FW1379" t="s">
        <v>1751</v>
      </c>
      <c r="FX1379" t="s">
        <v>347</v>
      </c>
      <c r="FY1379" t="s">
        <v>121</v>
      </c>
      <c r="FZ1379" t="s">
        <v>349</v>
      </c>
      <c r="GA1379">
        <v>0</v>
      </c>
      <c r="GB1379">
        <v>0</v>
      </c>
      <c r="GC1379" t="s">
        <v>353</v>
      </c>
      <c r="GD1379" t="s">
        <v>355</v>
      </c>
      <c r="GE1379" t="s">
        <v>354</v>
      </c>
      <c r="GF1379" t="s">
        <v>355</v>
      </c>
      <c r="GG1379">
        <v>14</v>
      </c>
      <c r="GH1379" t="s">
        <v>356</v>
      </c>
    </row>
    <row r="1380" spans="1:190" x14ac:dyDescent="0.35">
      <c r="A1380" t="s">
        <v>57</v>
      </c>
      <c r="B1380" t="s">
        <v>58</v>
      </c>
      <c r="C1380" t="s">
        <v>3636</v>
      </c>
      <c r="D1380" t="s">
        <v>3330</v>
      </c>
      <c r="E1380" t="s">
        <v>3671</v>
      </c>
      <c r="F1380" t="s">
        <v>3672</v>
      </c>
      <c r="G1380" t="s">
        <v>3675</v>
      </c>
      <c r="H1380" t="s">
        <v>3676</v>
      </c>
      <c r="I1380">
        <v>14</v>
      </c>
      <c r="J1380">
        <v>10</v>
      </c>
      <c r="K1380" t="s">
        <v>345</v>
      </c>
      <c r="L1380">
        <v>6.4722</v>
      </c>
      <c r="M1380">
        <v>30.608599999999999</v>
      </c>
      <c r="N1380" t="s">
        <v>346</v>
      </c>
      <c r="O1380" t="s">
        <v>347</v>
      </c>
      <c r="P1380" s="133">
        <v>53</v>
      </c>
      <c r="Q1380" s="133">
        <v>271</v>
      </c>
      <c r="R1380" s="133">
        <v>35</v>
      </c>
      <c r="S1380" s="133">
        <v>179</v>
      </c>
      <c r="T1380" s="133">
        <v>40</v>
      </c>
      <c r="U1380" t="s">
        <v>58</v>
      </c>
      <c r="V1380" t="s">
        <v>3330</v>
      </c>
      <c r="W1380">
        <v>37</v>
      </c>
      <c r="X1380" t="s">
        <v>58</v>
      </c>
      <c r="Y1380" t="s">
        <v>3330</v>
      </c>
      <c r="Z1380">
        <v>53</v>
      </c>
      <c r="AA1380" t="s">
        <v>58</v>
      </c>
      <c r="AB1380" t="s">
        <v>3330</v>
      </c>
      <c r="AC1380">
        <v>24</v>
      </c>
      <c r="AD1380" t="s">
        <v>58</v>
      </c>
      <c r="AE1380" t="s">
        <v>3330</v>
      </c>
      <c r="AF1380">
        <v>25</v>
      </c>
      <c r="AG1380" t="s">
        <v>68</v>
      </c>
      <c r="AH1380" t="s">
        <v>1910</v>
      </c>
      <c r="AI1380">
        <v>0</v>
      </c>
      <c r="AL1380" t="s">
        <v>347</v>
      </c>
      <c r="AM1380">
        <v>18</v>
      </c>
      <c r="AN1380">
        <v>92</v>
      </c>
      <c r="AO1380">
        <v>0</v>
      </c>
      <c r="AR1380">
        <v>0</v>
      </c>
      <c r="AU1380">
        <v>0</v>
      </c>
      <c r="AX1380">
        <v>24</v>
      </c>
      <c r="AY1380" t="s">
        <v>123</v>
      </c>
      <c r="AZ1380" t="s">
        <v>385</v>
      </c>
      <c r="BA1380">
        <v>15</v>
      </c>
      <c r="BB1380" t="s">
        <v>121</v>
      </c>
      <c r="BC1380" t="s">
        <v>541</v>
      </c>
      <c r="BD1380">
        <v>53</v>
      </c>
      <c r="BE1380">
        <v>13</v>
      </c>
      <c r="BF1380">
        <v>7</v>
      </c>
      <c r="BG1380">
        <v>20</v>
      </c>
      <c r="BH1380" t="s">
        <v>349</v>
      </c>
      <c r="BI1380">
        <v>0</v>
      </c>
      <c r="BJ1380">
        <v>0</v>
      </c>
      <c r="BK1380">
        <v>6</v>
      </c>
      <c r="BL1380">
        <v>9</v>
      </c>
      <c r="BM1380">
        <v>22</v>
      </c>
      <c r="BN1380" t="s">
        <v>349</v>
      </c>
      <c r="BO1380">
        <v>0</v>
      </c>
      <c r="BP1380">
        <v>0</v>
      </c>
      <c r="BQ1380">
        <v>14</v>
      </c>
      <c r="BR1380">
        <v>22</v>
      </c>
      <c r="BS1380">
        <v>16</v>
      </c>
      <c r="BT1380" t="s">
        <v>347</v>
      </c>
      <c r="BU1380">
        <v>0</v>
      </c>
      <c r="BV1380">
        <v>1</v>
      </c>
      <c r="BW1380">
        <v>13</v>
      </c>
      <c r="BX1380">
        <v>10</v>
      </c>
      <c r="BY1380">
        <v>25</v>
      </c>
      <c r="BZ1380" t="s">
        <v>349</v>
      </c>
      <c r="CA1380">
        <v>0</v>
      </c>
      <c r="CB1380">
        <v>0</v>
      </c>
      <c r="CC1380">
        <v>12</v>
      </c>
      <c r="CD1380">
        <v>12</v>
      </c>
      <c r="CE1380">
        <v>16</v>
      </c>
      <c r="CF1380" t="s">
        <v>349</v>
      </c>
      <c r="CG1380">
        <v>0</v>
      </c>
      <c r="CH1380">
        <v>0</v>
      </c>
      <c r="CI1380">
        <v>53</v>
      </c>
      <c r="CJ1380" t="s">
        <v>347</v>
      </c>
      <c r="CK1380">
        <v>11</v>
      </c>
      <c r="CL1380" t="s">
        <v>347</v>
      </c>
      <c r="CM1380">
        <v>8</v>
      </c>
      <c r="CN1380" s="133">
        <v>16</v>
      </c>
      <c r="CO1380" s="133" t="s">
        <v>347</v>
      </c>
      <c r="CP1380" s="133">
        <v>94</v>
      </c>
      <c r="CQ1380" s="133">
        <v>480</v>
      </c>
      <c r="CR1380">
        <v>56</v>
      </c>
      <c r="CS1380">
        <v>286</v>
      </c>
      <c r="CT1380">
        <v>17</v>
      </c>
      <c r="CU1380" t="s">
        <v>54</v>
      </c>
      <c r="CV1380" t="s">
        <v>1096</v>
      </c>
      <c r="CW1380" t="s">
        <v>444</v>
      </c>
      <c r="CY1380">
        <v>25</v>
      </c>
      <c r="CZ1380" t="s">
        <v>70</v>
      </c>
      <c r="DA1380" t="s">
        <v>726</v>
      </c>
      <c r="DB1380" t="s">
        <v>444</v>
      </c>
      <c r="DD1380">
        <v>13</v>
      </c>
      <c r="DE1380" t="s">
        <v>68</v>
      </c>
      <c r="DF1380" t="s">
        <v>3677</v>
      </c>
      <c r="DG1380" t="s">
        <v>444</v>
      </c>
      <c r="DI1380">
        <v>63</v>
      </c>
      <c r="DJ1380" t="s">
        <v>58</v>
      </c>
      <c r="DK1380" t="s">
        <v>3330</v>
      </c>
      <c r="DL1380" t="s">
        <v>444</v>
      </c>
      <c r="DN1380">
        <v>34</v>
      </c>
      <c r="DO1380" t="s">
        <v>58</v>
      </c>
      <c r="DP1380" t="s">
        <v>1750</v>
      </c>
      <c r="DQ1380" t="s">
        <v>405</v>
      </c>
      <c r="DS1380">
        <v>134</v>
      </c>
      <c r="DT1380" t="s">
        <v>348</v>
      </c>
      <c r="DU1380" t="s">
        <v>348</v>
      </c>
      <c r="DV1380" t="s">
        <v>347</v>
      </c>
      <c r="DW1380">
        <v>38</v>
      </c>
      <c r="DX1380">
        <v>194</v>
      </c>
      <c r="DY1380">
        <v>0</v>
      </c>
      <c r="EF1380">
        <v>0</v>
      </c>
      <c r="EM1380">
        <v>0</v>
      </c>
      <c r="ET1380">
        <v>51</v>
      </c>
      <c r="EU1380" t="s">
        <v>121</v>
      </c>
      <c r="EW1380" t="s">
        <v>395</v>
      </c>
      <c r="EY1380" t="s">
        <v>350</v>
      </c>
      <c r="FA1380">
        <v>36</v>
      </c>
      <c r="FB1380" t="s">
        <v>121</v>
      </c>
      <c r="FD1380" t="s">
        <v>359</v>
      </c>
      <c r="FF1380" t="s">
        <v>350</v>
      </c>
      <c r="FH1380">
        <v>107</v>
      </c>
      <c r="FK1380">
        <v>52</v>
      </c>
      <c r="FL1380">
        <v>265</v>
      </c>
      <c r="FM1380">
        <v>25</v>
      </c>
      <c r="FN1380">
        <v>128</v>
      </c>
      <c r="FO1380">
        <v>17</v>
      </c>
      <c r="FP1380">
        <v>87</v>
      </c>
      <c r="FQ1380">
        <v>0</v>
      </c>
      <c r="FR1380">
        <v>0</v>
      </c>
      <c r="FS1380" t="s">
        <v>347</v>
      </c>
      <c r="FT1380">
        <v>7</v>
      </c>
      <c r="FU1380">
        <v>36</v>
      </c>
      <c r="FV1380" t="s">
        <v>52</v>
      </c>
      <c r="FW1380" t="s">
        <v>418</v>
      </c>
      <c r="FX1380" t="s">
        <v>347</v>
      </c>
      <c r="FY1380" t="s">
        <v>119</v>
      </c>
      <c r="FZ1380" t="s">
        <v>349</v>
      </c>
      <c r="GA1380">
        <v>0</v>
      </c>
      <c r="GB1380">
        <v>0</v>
      </c>
      <c r="GC1380" t="s">
        <v>349</v>
      </c>
      <c r="GD1380" t="s">
        <v>355</v>
      </c>
      <c r="GE1380" t="s">
        <v>355</v>
      </c>
      <c r="GF1380" t="s">
        <v>361</v>
      </c>
      <c r="GG1380">
        <v>14</v>
      </c>
      <c r="GH1380" t="s">
        <v>356</v>
      </c>
    </row>
    <row r="1381" spans="1:190" x14ac:dyDescent="0.35">
      <c r="A1381" t="s">
        <v>57</v>
      </c>
      <c r="B1381" t="s">
        <v>58</v>
      </c>
      <c r="C1381" t="s">
        <v>3636</v>
      </c>
      <c r="D1381" t="s">
        <v>3330</v>
      </c>
      <c r="E1381" t="s">
        <v>3671</v>
      </c>
      <c r="F1381" t="s">
        <v>3672</v>
      </c>
      <c r="G1381" t="s">
        <v>3678</v>
      </c>
      <c r="H1381" t="s">
        <v>3679</v>
      </c>
      <c r="I1381">
        <v>14</v>
      </c>
      <c r="J1381">
        <v>9</v>
      </c>
      <c r="K1381" t="s">
        <v>345</v>
      </c>
      <c r="L1381">
        <v>6.6626000400000001</v>
      </c>
      <c r="M1381">
        <v>30.664699550000002</v>
      </c>
      <c r="N1381" t="s">
        <v>346</v>
      </c>
      <c r="O1381" t="s">
        <v>347</v>
      </c>
      <c r="P1381" s="133">
        <v>93</v>
      </c>
      <c r="Q1381" s="133">
        <v>474</v>
      </c>
      <c r="R1381" s="133">
        <v>61</v>
      </c>
      <c r="S1381" s="133">
        <v>311</v>
      </c>
      <c r="T1381" s="133">
        <v>65</v>
      </c>
      <c r="U1381" t="s">
        <v>58</v>
      </c>
      <c r="V1381" t="s">
        <v>3330</v>
      </c>
      <c r="W1381">
        <v>53</v>
      </c>
      <c r="X1381" t="s">
        <v>58</v>
      </c>
      <c r="Y1381" t="s">
        <v>3330</v>
      </c>
      <c r="Z1381">
        <v>74</v>
      </c>
      <c r="AA1381" t="s">
        <v>58</v>
      </c>
      <c r="AB1381" t="s">
        <v>3330</v>
      </c>
      <c r="AC1381">
        <v>39</v>
      </c>
      <c r="AD1381" t="s">
        <v>58</v>
      </c>
      <c r="AE1381" t="s">
        <v>3330</v>
      </c>
      <c r="AF1381">
        <v>80</v>
      </c>
      <c r="AG1381" t="s">
        <v>58</v>
      </c>
      <c r="AH1381" t="s">
        <v>1752</v>
      </c>
      <c r="AI1381">
        <v>0</v>
      </c>
      <c r="AL1381" t="s">
        <v>347</v>
      </c>
      <c r="AM1381">
        <v>32</v>
      </c>
      <c r="AN1381">
        <v>163</v>
      </c>
      <c r="AO1381">
        <v>0</v>
      </c>
      <c r="AR1381">
        <v>0</v>
      </c>
      <c r="AU1381">
        <v>0</v>
      </c>
      <c r="AX1381">
        <v>32</v>
      </c>
      <c r="AY1381" t="s">
        <v>121</v>
      </c>
      <c r="AZ1381" t="s">
        <v>1778</v>
      </c>
      <c r="BA1381">
        <v>15</v>
      </c>
      <c r="BB1381" t="s">
        <v>121</v>
      </c>
      <c r="BC1381" t="s">
        <v>1675</v>
      </c>
      <c r="BD1381">
        <v>116</v>
      </c>
      <c r="BE1381">
        <v>7</v>
      </c>
      <c r="BF1381">
        <v>9</v>
      </c>
      <c r="BG1381">
        <v>49</v>
      </c>
      <c r="BH1381" t="s">
        <v>349</v>
      </c>
      <c r="BI1381">
        <v>0</v>
      </c>
      <c r="BJ1381">
        <v>0</v>
      </c>
      <c r="BK1381">
        <v>11</v>
      </c>
      <c r="BL1381">
        <v>22</v>
      </c>
      <c r="BM1381">
        <v>20</v>
      </c>
      <c r="BN1381" t="s">
        <v>349</v>
      </c>
      <c r="BO1381">
        <v>0</v>
      </c>
      <c r="BP1381">
        <v>0</v>
      </c>
      <c r="BQ1381">
        <v>6</v>
      </c>
      <c r="BR1381">
        <v>18</v>
      </c>
      <c r="BS1381">
        <v>50</v>
      </c>
      <c r="BT1381" t="s">
        <v>349</v>
      </c>
      <c r="BU1381">
        <v>0</v>
      </c>
      <c r="BV1381">
        <v>0</v>
      </c>
      <c r="BW1381">
        <v>17</v>
      </c>
      <c r="BX1381">
        <v>10</v>
      </c>
      <c r="BY1381">
        <v>44</v>
      </c>
      <c r="BZ1381" t="s">
        <v>349</v>
      </c>
      <c r="CA1381">
        <v>0</v>
      </c>
      <c r="CB1381">
        <v>0</v>
      </c>
      <c r="CC1381">
        <v>20</v>
      </c>
      <c r="CD1381">
        <v>30</v>
      </c>
      <c r="CE1381">
        <v>45</v>
      </c>
      <c r="CF1381" t="s">
        <v>349</v>
      </c>
      <c r="CG1381">
        <v>0</v>
      </c>
      <c r="CH1381">
        <v>0</v>
      </c>
      <c r="CI1381">
        <v>116</v>
      </c>
      <c r="CJ1381" t="s">
        <v>347</v>
      </c>
      <c r="CK1381">
        <v>2</v>
      </c>
      <c r="CL1381" t="s">
        <v>347</v>
      </c>
      <c r="CM1381">
        <v>5</v>
      </c>
      <c r="CN1381" s="133">
        <v>12</v>
      </c>
      <c r="CO1381" s="133" t="s">
        <v>347</v>
      </c>
      <c r="CP1381" s="133">
        <v>64</v>
      </c>
      <c r="CQ1381" s="133">
        <v>327</v>
      </c>
      <c r="CR1381">
        <v>36</v>
      </c>
      <c r="CS1381">
        <v>184</v>
      </c>
      <c r="CT1381">
        <v>0</v>
      </c>
      <c r="CY1381">
        <v>0</v>
      </c>
      <c r="DD1381">
        <v>0</v>
      </c>
      <c r="DI1381">
        <v>30</v>
      </c>
      <c r="DJ1381" t="s">
        <v>58</v>
      </c>
      <c r="DK1381" t="s">
        <v>1752</v>
      </c>
      <c r="DL1381" t="s">
        <v>444</v>
      </c>
      <c r="DN1381">
        <v>22</v>
      </c>
      <c r="DO1381" t="s">
        <v>68</v>
      </c>
      <c r="DP1381" t="s">
        <v>1910</v>
      </c>
      <c r="DQ1381" t="s">
        <v>444</v>
      </c>
      <c r="DS1381">
        <v>132</v>
      </c>
      <c r="DT1381" t="s">
        <v>348</v>
      </c>
      <c r="DU1381" t="s">
        <v>348</v>
      </c>
      <c r="DV1381" t="s">
        <v>347</v>
      </c>
      <c r="DW1381">
        <v>28</v>
      </c>
      <c r="DX1381">
        <v>143</v>
      </c>
      <c r="DY1381">
        <v>0</v>
      </c>
      <c r="EF1381">
        <v>0</v>
      </c>
      <c r="EM1381">
        <v>0</v>
      </c>
      <c r="ET1381">
        <v>43</v>
      </c>
      <c r="EU1381" t="s">
        <v>119</v>
      </c>
      <c r="EW1381" t="s">
        <v>1677</v>
      </c>
      <c r="EY1381" t="s">
        <v>350</v>
      </c>
      <c r="FA1381">
        <v>20</v>
      </c>
      <c r="FB1381" t="s">
        <v>119</v>
      </c>
      <c r="FD1381" t="s">
        <v>3655</v>
      </c>
      <c r="FF1381" t="s">
        <v>350</v>
      </c>
      <c r="FH1381">
        <v>80</v>
      </c>
      <c r="FK1381">
        <v>36</v>
      </c>
      <c r="FL1381">
        <v>184</v>
      </c>
      <c r="FM1381">
        <v>15</v>
      </c>
      <c r="FN1381">
        <v>77</v>
      </c>
      <c r="FO1381">
        <v>13</v>
      </c>
      <c r="FP1381">
        <v>66</v>
      </c>
      <c r="FQ1381">
        <v>0</v>
      </c>
      <c r="FR1381">
        <v>0</v>
      </c>
      <c r="FS1381" t="s">
        <v>347</v>
      </c>
      <c r="FT1381">
        <v>17</v>
      </c>
      <c r="FU1381">
        <v>87</v>
      </c>
      <c r="FV1381" t="s">
        <v>52</v>
      </c>
      <c r="FW1381" t="s">
        <v>340</v>
      </c>
      <c r="FX1381" t="s">
        <v>347</v>
      </c>
      <c r="FY1381" t="s">
        <v>121</v>
      </c>
      <c r="FZ1381" t="s">
        <v>349</v>
      </c>
      <c r="GA1381">
        <v>0</v>
      </c>
      <c r="GB1381">
        <v>0</v>
      </c>
      <c r="GC1381" t="s">
        <v>349</v>
      </c>
      <c r="GD1381" t="s">
        <v>355</v>
      </c>
      <c r="GE1381" t="s">
        <v>354</v>
      </c>
      <c r="GF1381" t="s">
        <v>355</v>
      </c>
      <c r="GG1381">
        <v>14</v>
      </c>
      <c r="GH1381" t="s">
        <v>356</v>
      </c>
    </row>
    <row r="1382" spans="1:190" x14ac:dyDescent="0.35">
      <c r="A1382" t="s">
        <v>57</v>
      </c>
      <c r="B1382" t="s">
        <v>58</v>
      </c>
      <c r="C1382" t="s">
        <v>3636</v>
      </c>
      <c r="D1382" t="s">
        <v>3330</v>
      </c>
      <c r="E1382" t="s">
        <v>3671</v>
      </c>
      <c r="F1382" t="s">
        <v>3672</v>
      </c>
      <c r="G1382" t="s">
        <v>3680</v>
      </c>
      <c r="H1382" t="s">
        <v>3681</v>
      </c>
      <c r="I1382">
        <v>14</v>
      </c>
      <c r="J1382">
        <v>4</v>
      </c>
      <c r="K1382" t="s">
        <v>345</v>
      </c>
      <c r="L1382">
        <v>6.3762001990000003</v>
      </c>
      <c r="M1382">
        <v>30.677999499999999</v>
      </c>
      <c r="N1382" t="s">
        <v>346</v>
      </c>
      <c r="O1382" t="s">
        <v>347</v>
      </c>
      <c r="P1382" s="133">
        <v>62</v>
      </c>
      <c r="Q1382" s="133">
        <v>317</v>
      </c>
      <c r="R1382" s="133">
        <v>47</v>
      </c>
      <c r="S1382" s="133">
        <v>240</v>
      </c>
      <c r="T1382" s="133">
        <v>59</v>
      </c>
      <c r="U1382" t="s">
        <v>58</v>
      </c>
      <c r="V1382" t="s">
        <v>3330</v>
      </c>
      <c r="W1382">
        <v>35</v>
      </c>
      <c r="X1382" t="s">
        <v>58</v>
      </c>
      <c r="Y1382" t="s">
        <v>3330</v>
      </c>
      <c r="Z1382">
        <v>38</v>
      </c>
      <c r="AA1382" t="s">
        <v>58</v>
      </c>
      <c r="AB1382" t="s">
        <v>3330</v>
      </c>
      <c r="AC1382">
        <v>48</v>
      </c>
      <c r="AD1382" t="s">
        <v>58</v>
      </c>
      <c r="AE1382" t="s">
        <v>3330</v>
      </c>
      <c r="AF1382">
        <v>60</v>
      </c>
      <c r="AG1382" t="s">
        <v>68</v>
      </c>
      <c r="AH1382" t="s">
        <v>1910</v>
      </c>
      <c r="AI1382">
        <v>0</v>
      </c>
      <c r="AL1382" t="s">
        <v>347</v>
      </c>
      <c r="AM1382">
        <v>15</v>
      </c>
      <c r="AN1382">
        <v>77</v>
      </c>
      <c r="AO1382">
        <v>0</v>
      </c>
      <c r="AR1382">
        <v>0</v>
      </c>
      <c r="AU1382">
        <v>0</v>
      </c>
      <c r="AX1382">
        <v>18</v>
      </c>
      <c r="AY1382" t="s">
        <v>119</v>
      </c>
      <c r="AZ1382" t="s">
        <v>1712</v>
      </c>
      <c r="BA1382">
        <v>9</v>
      </c>
      <c r="BB1382" t="s">
        <v>121</v>
      </c>
      <c r="BC1382" t="s">
        <v>395</v>
      </c>
      <c r="BD1382">
        <v>50</v>
      </c>
      <c r="BE1382">
        <v>6</v>
      </c>
      <c r="BF1382">
        <v>19</v>
      </c>
      <c r="BG1382">
        <v>34</v>
      </c>
      <c r="BH1382" t="s">
        <v>349</v>
      </c>
      <c r="BI1382">
        <v>0</v>
      </c>
      <c r="BJ1382">
        <v>0</v>
      </c>
      <c r="BK1382">
        <v>7</v>
      </c>
      <c r="BL1382">
        <v>10</v>
      </c>
      <c r="BM1382">
        <v>18</v>
      </c>
      <c r="BN1382" t="s">
        <v>349</v>
      </c>
      <c r="BO1382">
        <v>0</v>
      </c>
      <c r="BP1382">
        <v>0</v>
      </c>
      <c r="BQ1382">
        <v>8</v>
      </c>
      <c r="BR1382">
        <v>13</v>
      </c>
      <c r="BS1382">
        <v>17</v>
      </c>
      <c r="BT1382" t="s">
        <v>349</v>
      </c>
      <c r="BU1382">
        <v>0</v>
      </c>
      <c r="BV1382">
        <v>0</v>
      </c>
      <c r="BW1382">
        <v>13</v>
      </c>
      <c r="BX1382">
        <v>25</v>
      </c>
      <c r="BY1382">
        <v>28</v>
      </c>
      <c r="BZ1382" t="s">
        <v>349</v>
      </c>
      <c r="CA1382">
        <v>0</v>
      </c>
      <c r="CB1382">
        <v>0</v>
      </c>
      <c r="CC1382">
        <v>14</v>
      </c>
      <c r="CD1382">
        <v>19</v>
      </c>
      <c r="CE1382">
        <v>36</v>
      </c>
      <c r="CF1382" t="s">
        <v>349</v>
      </c>
      <c r="CG1382">
        <v>0</v>
      </c>
      <c r="CH1382">
        <v>0</v>
      </c>
      <c r="CI1382">
        <v>50</v>
      </c>
      <c r="CJ1382" t="s">
        <v>347</v>
      </c>
      <c r="CK1382">
        <v>11</v>
      </c>
      <c r="CL1382" t="s">
        <v>347</v>
      </c>
      <c r="CM1382">
        <v>9</v>
      </c>
      <c r="CN1382" s="133">
        <v>13</v>
      </c>
      <c r="CO1382" s="133" t="s">
        <v>347</v>
      </c>
      <c r="CP1382" s="133">
        <v>48</v>
      </c>
      <c r="CQ1382" s="133">
        <v>245</v>
      </c>
      <c r="CR1382">
        <v>31</v>
      </c>
      <c r="CS1382">
        <v>158</v>
      </c>
      <c r="CT1382">
        <v>23</v>
      </c>
      <c r="CU1382" t="s">
        <v>58</v>
      </c>
      <c r="CV1382" t="s">
        <v>1752</v>
      </c>
      <c r="CW1382" t="s">
        <v>444</v>
      </c>
      <c r="CY1382">
        <v>35</v>
      </c>
      <c r="CZ1382" t="s">
        <v>52</v>
      </c>
      <c r="DA1382" t="s">
        <v>418</v>
      </c>
      <c r="DB1382" t="s">
        <v>444</v>
      </c>
      <c r="DD1382">
        <v>50</v>
      </c>
      <c r="DE1382" t="s">
        <v>70</v>
      </c>
      <c r="DF1382" t="s">
        <v>1725</v>
      </c>
      <c r="DG1382" t="s">
        <v>444</v>
      </c>
      <c r="DI1382">
        <v>41</v>
      </c>
      <c r="DJ1382" t="s">
        <v>58</v>
      </c>
      <c r="DK1382" t="s">
        <v>3276</v>
      </c>
      <c r="DL1382" t="s">
        <v>444</v>
      </c>
      <c r="DN1382">
        <v>9</v>
      </c>
      <c r="DO1382" t="s">
        <v>68</v>
      </c>
      <c r="DP1382" t="s">
        <v>1910</v>
      </c>
      <c r="DQ1382" t="s">
        <v>444</v>
      </c>
      <c r="DS1382">
        <v>0</v>
      </c>
      <c r="DV1382" t="s">
        <v>347</v>
      </c>
      <c r="DW1382">
        <v>17</v>
      </c>
      <c r="DX1382">
        <v>87</v>
      </c>
      <c r="DY1382">
        <v>0</v>
      </c>
      <c r="EF1382">
        <v>0</v>
      </c>
      <c r="EM1382">
        <v>0</v>
      </c>
      <c r="ET1382">
        <v>10</v>
      </c>
      <c r="EU1382" t="s">
        <v>123</v>
      </c>
      <c r="EW1382" t="s">
        <v>486</v>
      </c>
      <c r="EY1382" t="s">
        <v>444</v>
      </c>
      <c r="FA1382">
        <v>5</v>
      </c>
      <c r="FB1382" t="s">
        <v>121</v>
      </c>
      <c r="FD1382" t="s">
        <v>1675</v>
      </c>
      <c r="FF1382" t="s">
        <v>444</v>
      </c>
      <c r="FH1382">
        <v>72</v>
      </c>
      <c r="FK1382">
        <v>25</v>
      </c>
      <c r="FL1382">
        <v>128</v>
      </c>
      <c r="FM1382">
        <v>13</v>
      </c>
      <c r="FN1382">
        <v>66</v>
      </c>
      <c r="FO1382">
        <v>10</v>
      </c>
      <c r="FP1382">
        <v>51</v>
      </c>
      <c r="FQ1382">
        <v>0</v>
      </c>
      <c r="FR1382">
        <v>0</v>
      </c>
      <c r="FS1382" t="s">
        <v>347</v>
      </c>
      <c r="FT1382">
        <v>10</v>
      </c>
      <c r="FU1382">
        <v>51</v>
      </c>
      <c r="FV1382" t="s">
        <v>70</v>
      </c>
      <c r="FW1382" t="s">
        <v>3524</v>
      </c>
      <c r="FX1382" t="s">
        <v>347</v>
      </c>
      <c r="FY1382" t="s">
        <v>119</v>
      </c>
      <c r="FZ1382" t="s">
        <v>347</v>
      </c>
      <c r="GA1382">
        <v>8</v>
      </c>
      <c r="GB1382">
        <v>41</v>
      </c>
      <c r="GC1382" t="s">
        <v>349</v>
      </c>
      <c r="GD1382" t="s">
        <v>355</v>
      </c>
      <c r="GE1382" t="s">
        <v>354</v>
      </c>
      <c r="GF1382" t="s">
        <v>355</v>
      </c>
      <c r="GG1382">
        <v>14</v>
      </c>
      <c r="GH1382" t="s">
        <v>356</v>
      </c>
    </row>
    <row r="1383" spans="1:190" x14ac:dyDescent="0.35">
      <c r="A1383" t="s">
        <v>57</v>
      </c>
      <c r="B1383" t="s">
        <v>58</v>
      </c>
      <c r="C1383" t="s">
        <v>3636</v>
      </c>
      <c r="D1383" t="s">
        <v>3330</v>
      </c>
      <c r="E1383" t="s">
        <v>3671</v>
      </c>
      <c r="F1383" t="s">
        <v>3672</v>
      </c>
      <c r="G1383" t="s">
        <v>3682</v>
      </c>
      <c r="H1383" t="s">
        <v>3683</v>
      </c>
      <c r="I1383">
        <v>14</v>
      </c>
      <c r="J1383">
        <v>4</v>
      </c>
      <c r="K1383" t="s">
        <v>345</v>
      </c>
      <c r="L1383">
        <v>6.4306201930000002</v>
      </c>
      <c r="M1383">
        <v>30.599399569999999</v>
      </c>
      <c r="N1383" t="s">
        <v>346</v>
      </c>
      <c r="O1383" t="s">
        <v>347</v>
      </c>
      <c r="P1383" s="133">
        <v>128</v>
      </c>
      <c r="Q1383" s="133">
        <v>653</v>
      </c>
      <c r="R1383" s="133">
        <v>83</v>
      </c>
      <c r="S1383" s="133">
        <v>423</v>
      </c>
      <c r="T1383" s="133">
        <v>85</v>
      </c>
      <c r="U1383" t="s">
        <v>58</v>
      </c>
      <c r="V1383" t="s">
        <v>3330</v>
      </c>
      <c r="W1383">
        <v>91</v>
      </c>
      <c r="X1383" t="s">
        <v>58</v>
      </c>
      <c r="Y1383" t="s">
        <v>3330</v>
      </c>
      <c r="Z1383">
        <v>96</v>
      </c>
      <c r="AA1383" t="s">
        <v>58</v>
      </c>
      <c r="AB1383" t="s">
        <v>3330</v>
      </c>
      <c r="AC1383">
        <v>79</v>
      </c>
      <c r="AD1383" t="s">
        <v>58</v>
      </c>
      <c r="AE1383" t="s">
        <v>3330</v>
      </c>
      <c r="AF1383">
        <v>72</v>
      </c>
      <c r="AG1383" t="s">
        <v>70</v>
      </c>
      <c r="AH1383" t="s">
        <v>1725</v>
      </c>
      <c r="AI1383">
        <v>0</v>
      </c>
      <c r="AL1383" t="s">
        <v>347</v>
      </c>
      <c r="AM1383">
        <v>45</v>
      </c>
      <c r="AN1383">
        <v>230</v>
      </c>
      <c r="AO1383">
        <v>0</v>
      </c>
      <c r="AR1383">
        <v>0</v>
      </c>
      <c r="AU1383">
        <v>0</v>
      </c>
      <c r="AX1383">
        <v>31</v>
      </c>
      <c r="AY1383" t="s">
        <v>121</v>
      </c>
      <c r="AZ1383" t="s">
        <v>359</v>
      </c>
      <c r="BA1383">
        <v>30</v>
      </c>
      <c r="BB1383" t="s">
        <v>121</v>
      </c>
      <c r="BC1383" t="s">
        <v>359</v>
      </c>
      <c r="BD1383">
        <v>169</v>
      </c>
      <c r="BE1383">
        <v>15</v>
      </c>
      <c r="BF1383">
        <v>22</v>
      </c>
      <c r="BG1383">
        <v>48</v>
      </c>
      <c r="BH1383" t="s">
        <v>349</v>
      </c>
      <c r="BI1383">
        <v>0</v>
      </c>
      <c r="BJ1383">
        <v>0</v>
      </c>
      <c r="BK1383">
        <v>27</v>
      </c>
      <c r="BL1383">
        <v>30</v>
      </c>
      <c r="BM1383">
        <v>34</v>
      </c>
      <c r="BN1383" t="s">
        <v>349</v>
      </c>
      <c r="BO1383">
        <v>0</v>
      </c>
      <c r="BP1383">
        <v>0</v>
      </c>
      <c r="BQ1383">
        <v>11</v>
      </c>
      <c r="BR1383">
        <v>37</v>
      </c>
      <c r="BS1383">
        <v>48</v>
      </c>
      <c r="BT1383" t="s">
        <v>349</v>
      </c>
      <c r="BU1383">
        <v>0</v>
      </c>
      <c r="BV1383">
        <v>0</v>
      </c>
      <c r="BW1383">
        <v>18</v>
      </c>
      <c r="BX1383">
        <v>26</v>
      </c>
      <c r="BY1383">
        <v>66</v>
      </c>
      <c r="BZ1383" t="s">
        <v>349</v>
      </c>
      <c r="CA1383">
        <v>0</v>
      </c>
      <c r="CB1383">
        <v>0</v>
      </c>
      <c r="CC1383">
        <v>12</v>
      </c>
      <c r="CD1383">
        <v>16</v>
      </c>
      <c r="CE1383">
        <v>74</v>
      </c>
      <c r="CF1383" t="s">
        <v>349</v>
      </c>
      <c r="CG1383">
        <v>0</v>
      </c>
      <c r="CH1383">
        <v>0</v>
      </c>
      <c r="CI1383">
        <v>169</v>
      </c>
      <c r="CJ1383" t="s">
        <v>347</v>
      </c>
      <c r="CK1383">
        <v>6</v>
      </c>
      <c r="CL1383" t="s">
        <v>347</v>
      </c>
      <c r="CM1383">
        <v>7</v>
      </c>
      <c r="CN1383" s="133">
        <v>8</v>
      </c>
      <c r="CO1383" s="133" t="s">
        <v>347</v>
      </c>
      <c r="CP1383" s="133">
        <v>135</v>
      </c>
      <c r="CQ1383" s="133">
        <v>689</v>
      </c>
      <c r="CR1383">
        <v>109</v>
      </c>
      <c r="CS1383">
        <v>556</v>
      </c>
      <c r="CT1383">
        <v>36</v>
      </c>
      <c r="CU1383" t="s">
        <v>52</v>
      </c>
      <c r="CV1383" t="s">
        <v>418</v>
      </c>
      <c r="CW1383" t="s">
        <v>444</v>
      </c>
      <c r="CY1383">
        <v>111</v>
      </c>
      <c r="CZ1383" t="s">
        <v>56</v>
      </c>
      <c r="DA1383" t="s">
        <v>496</v>
      </c>
      <c r="DB1383" t="s">
        <v>444</v>
      </c>
      <c r="DD1383">
        <v>96</v>
      </c>
      <c r="DE1383" t="s">
        <v>58</v>
      </c>
      <c r="DF1383" t="s">
        <v>1752</v>
      </c>
      <c r="DG1383" t="s">
        <v>444</v>
      </c>
      <c r="DI1383">
        <v>121</v>
      </c>
      <c r="DJ1383" t="s">
        <v>68</v>
      </c>
      <c r="DK1383" t="s">
        <v>1910</v>
      </c>
      <c r="DL1383" t="s">
        <v>444</v>
      </c>
      <c r="DN1383">
        <v>136</v>
      </c>
      <c r="DO1383" t="s">
        <v>66</v>
      </c>
      <c r="DP1383" t="s">
        <v>3536</v>
      </c>
      <c r="DQ1383" t="s">
        <v>444</v>
      </c>
      <c r="DS1383">
        <v>56</v>
      </c>
      <c r="DT1383" t="s">
        <v>348</v>
      </c>
      <c r="DU1383" t="s">
        <v>348</v>
      </c>
      <c r="DV1383" t="s">
        <v>347</v>
      </c>
      <c r="DW1383">
        <v>26</v>
      </c>
      <c r="DX1383">
        <v>133</v>
      </c>
      <c r="DY1383">
        <v>0</v>
      </c>
      <c r="EF1383">
        <v>0</v>
      </c>
      <c r="EM1383">
        <v>0</v>
      </c>
      <c r="ET1383">
        <v>40</v>
      </c>
      <c r="EU1383" t="s">
        <v>121</v>
      </c>
      <c r="EW1383" t="s">
        <v>1778</v>
      </c>
      <c r="EY1383" t="s">
        <v>444</v>
      </c>
      <c r="FA1383">
        <v>15</v>
      </c>
      <c r="FB1383" t="s">
        <v>121</v>
      </c>
      <c r="FD1383" t="s">
        <v>359</v>
      </c>
      <c r="FF1383" t="s">
        <v>444</v>
      </c>
      <c r="FH1383">
        <v>78</v>
      </c>
      <c r="FK1383">
        <v>63</v>
      </c>
      <c r="FL1383">
        <v>321</v>
      </c>
      <c r="FM1383">
        <v>49</v>
      </c>
      <c r="FN1383">
        <v>250</v>
      </c>
      <c r="FO1383">
        <v>23</v>
      </c>
      <c r="FP1383">
        <v>118</v>
      </c>
      <c r="FQ1383">
        <v>0</v>
      </c>
      <c r="FR1383">
        <v>0</v>
      </c>
      <c r="FS1383" t="s">
        <v>347</v>
      </c>
      <c r="FT1383">
        <v>13</v>
      </c>
      <c r="FU1383">
        <v>66</v>
      </c>
      <c r="FV1383" t="s">
        <v>54</v>
      </c>
      <c r="FW1383" t="s">
        <v>429</v>
      </c>
      <c r="FX1383" t="s">
        <v>347</v>
      </c>
      <c r="FY1383" t="s">
        <v>121</v>
      </c>
      <c r="FZ1383" t="s">
        <v>347</v>
      </c>
      <c r="GA1383">
        <v>9</v>
      </c>
      <c r="GB1383">
        <v>46</v>
      </c>
      <c r="GC1383" t="s">
        <v>349</v>
      </c>
      <c r="GD1383" t="s">
        <v>355</v>
      </c>
      <c r="GE1383" t="s">
        <v>355</v>
      </c>
      <c r="GF1383" t="s">
        <v>355</v>
      </c>
      <c r="GG1383">
        <v>14</v>
      </c>
      <c r="GH1383" t="s">
        <v>356</v>
      </c>
    </row>
    <row r="1384" spans="1:190" x14ac:dyDescent="0.35">
      <c r="A1384" t="s">
        <v>57</v>
      </c>
      <c r="B1384" t="s">
        <v>58</v>
      </c>
      <c r="C1384" t="s">
        <v>3636</v>
      </c>
      <c r="D1384" t="s">
        <v>3330</v>
      </c>
      <c r="E1384" t="s">
        <v>3671</v>
      </c>
      <c r="F1384" t="s">
        <v>3672</v>
      </c>
      <c r="G1384" t="s">
        <v>3684</v>
      </c>
      <c r="H1384" t="s">
        <v>3685</v>
      </c>
      <c r="I1384">
        <v>14</v>
      </c>
      <c r="J1384">
        <v>9</v>
      </c>
      <c r="K1384" t="s">
        <v>345</v>
      </c>
      <c r="L1384">
        <v>6.4457998280000002</v>
      </c>
      <c r="M1384">
        <v>30.60589981</v>
      </c>
      <c r="N1384" t="s">
        <v>346</v>
      </c>
      <c r="O1384" t="s">
        <v>347</v>
      </c>
      <c r="P1384" s="133">
        <v>114</v>
      </c>
      <c r="Q1384" s="133">
        <v>581</v>
      </c>
      <c r="R1384" s="133">
        <v>102</v>
      </c>
      <c r="S1384" s="133">
        <v>520</v>
      </c>
      <c r="T1384" s="133">
        <v>97</v>
      </c>
      <c r="U1384" t="s">
        <v>58</v>
      </c>
      <c r="V1384" t="s">
        <v>3330</v>
      </c>
      <c r="W1384">
        <v>104</v>
      </c>
      <c r="X1384" t="s">
        <v>58</v>
      </c>
      <c r="Y1384" t="s">
        <v>3330</v>
      </c>
      <c r="Z1384">
        <v>109</v>
      </c>
      <c r="AA1384" t="s">
        <v>58</v>
      </c>
      <c r="AB1384" t="s">
        <v>3330</v>
      </c>
      <c r="AC1384">
        <v>126</v>
      </c>
      <c r="AD1384" t="s">
        <v>58</v>
      </c>
      <c r="AE1384" t="s">
        <v>3330</v>
      </c>
      <c r="AF1384">
        <v>84</v>
      </c>
      <c r="AG1384" t="s">
        <v>58</v>
      </c>
      <c r="AH1384" t="s">
        <v>3330</v>
      </c>
      <c r="AI1384">
        <v>0</v>
      </c>
      <c r="AL1384" t="s">
        <v>347</v>
      </c>
      <c r="AM1384">
        <v>12</v>
      </c>
      <c r="AN1384">
        <v>61</v>
      </c>
      <c r="AO1384">
        <v>0</v>
      </c>
      <c r="AR1384">
        <v>0</v>
      </c>
      <c r="AU1384">
        <v>0</v>
      </c>
      <c r="AX1384">
        <v>16</v>
      </c>
      <c r="AY1384" t="s">
        <v>121</v>
      </c>
      <c r="AZ1384" t="s">
        <v>1778</v>
      </c>
      <c r="BA1384">
        <v>10</v>
      </c>
      <c r="BB1384" t="s">
        <v>121</v>
      </c>
      <c r="BC1384" t="s">
        <v>359</v>
      </c>
      <c r="BD1384">
        <v>35</v>
      </c>
      <c r="BE1384">
        <v>0</v>
      </c>
      <c r="BF1384">
        <v>24</v>
      </c>
      <c r="BG1384">
        <v>73</v>
      </c>
      <c r="BH1384" t="s">
        <v>349</v>
      </c>
      <c r="BI1384">
        <v>0</v>
      </c>
      <c r="BJ1384">
        <v>0</v>
      </c>
      <c r="BK1384">
        <v>29</v>
      </c>
      <c r="BL1384">
        <v>30</v>
      </c>
      <c r="BM1384">
        <v>45</v>
      </c>
      <c r="BN1384" t="s">
        <v>349</v>
      </c>
      <c r="BO1384">
        <v>0</v>
      </c>
      <c r="BP1384" s="167">
        <v>0</v>
      </c>
      <c r="BQ1384">
        <v>30</v>
      </c>
      <c r="BR1384">
        <v>32</v>
      </c>
      <c r="BS1384">
        <v>46</v>
      </c>
      <c r="BT1384" t="s">
        <v>347</v>
      </c>
      <c r="BU1384">
        <v>0</v>
      </c>
      <c r="BV1384">
        <v>1</v>
      </c>
      <c r="BW1384">
        <v>37</v>
      </c>
      <c r="BX1384">
        <v>58</v>
      </c>
      <c r="BY1384">
        <v>47</v>
      </c>
      <c r="BZ1384" t="s">
        <v>349</v>
      </c>
      <c r="CA1384">
        <v>0</v>
      </c>
      <c r="CB1384">
        <v>0</v>
      </c>
      <c r="CC1384">
        <v>10</v>
      </c>
      <c r="CD1384">
        <v>46</v>
      </c>
      <c r="CE1384">
        <v>38</v>
      </c>
      <c r="CF1384" t="s">
        <v>349</v>
      </c>
      <c r="CG1384">
        <v>0</v>
      </c>
      <c r="CH1384">
        <v>0</v>
      </c>
      <c r="CI1384">
        <v>35</v>
      </c>
      <c r="CJ1384" t="s">
        <v>347</v>
      </c>
      <c r="CK1384">
        <v>5</v>
      </c>
      <c r="CL1384" t="s">
        <v>347</v>
      </c>
      <c r="CM1384">
        <v>12</v>
      </c>
      <c r="CN1384" s="133">
        <v>18</v>
      </c>
      <c r="CO1384" s="133" t="s">
        <v>347</v>
      </c>
      <c r="CP1384" s="133">
        <v>37</v>
      </c>
      <c r="CQ1384" s="133">
        <v>188</v>
      </c>
      <c r="CR1384">
        <v>14</v>
      </c>
      <c r="CS1384">
        <v>71</v>
      </c>
      <c r="CT1384">
        <v>0</v>
      </c>
      <c r="CY1384">
        <v>0</v>
      </c>
      <c r="DD1384">
        <v>0</v>
      </c>
      <c r="DI1384">
        <v>9</v>
      </c>
      <c r="DJ1384" t="s">
        <v>54</v>
      </c>
      <c r="DK1384" t="s">
        <v>429</v>
      </c>
      <c r="DL1384" t="s">
        <v>444</v>
      </c>
      <c r="DN1384">
        <v>6</v>
      </c>
      <c r="DO1384" t="s">
        <v>58</v>
      </c>
      <c r="DP1384" t="s">
        <v>1750</v>
      </c>
      <c r="DQ1384" t="s">
        <v>444</v>
      </c>
      <c r="DS1384">
        <v>56</v>
      </c>
      <c r="DT1384" t="s">
        <v>348</v>
      </c>
      <c r="DU1384" t="s">
        <v>348</v>
      </c>
      <c r="DV1384" t="s">
        <v>347</v>
      </c>
      <c r="DW1384">
        <v>23</v>
      </c>
      <c r="DX1384">
        <v>117</v>
      </c>
      <c r="DY1384">
        <v>0</v>
      </c>
      <c r="EF1384">
        <v>0</v>
      </c>
      <c r="EM1384">
        <v>0</v>
      </c>
      <c r="ET1384">
        <v>18</v>
      </c>
      <c r="EU1384" t="s">
        <v>119</v>
      </c>
      <c r="EW1384" t="s">
        <v>1192</v>
      </c>
      <c r="EY1384" t="s">
        <v>350</v>
      </c>
      <c r="FA1384">
        <v>27</v>
      </c>
      <c r="FB1384" t="s">
        <v>116</v>
      </c>
      <c r="FD1384" t="s">
        <v>1165</v>
      </c>
      <c r="FF1384" t="s">
        <v>405</v>
      </c>
      <c r="FH1384">
        <v>72</v>
      </c>
      <c r="FK1384">
        <v>15</v>
      </c>
      <c r="FL1384">
        <v>77</v>
      </c>
      <c r="FM1384">
        <v>12</v>
      </c>
      <c r="FN1384">
        <v>61</v>
      </c>
      <c r="FO1384">
        <v>10</v>
      </c>
      <c r="FP1384">
        <v>50</v>
      </c>
      <c r="FQ1384">
        <v>0</v>
      </c>
      <c r="FR1384">
        <v>0</v>
      </c>
      <c r="FS1384" t="s">
        <v>347</v>
      </c>
      <c r="FT1384">
        <v>5</v>
      </c>
      <c r="FU1384">
        <v>26</v>
      </c>
      <c r="FV1384" t="s">
        <v>52</v>
      </c>
      <c r="FW1384" t="s">
        <v>340</v>
      </c>
      <c r="FX1384" t="s">
        <v>347</v>
      </c>
      <c r="FY1384" t="s">
        <v>121</v>
      </c>
      <c r="FZ1384" t="s">
        <v>349</v>
      </c>
      <c r="GA1384">
        <v>0</v>
      </c>
      <c r="GB1384">
        <v>0</v>
      </c>
      <c r="GC1384" t="s">
        <v>349</v>
      </c>
      <c r="GD1384" t="s">
        <v>355</v>
      </c>
      <c r="GE1384" t="s">
        <v>355</v>
      </c>
      <c r="GF1384" t="s">
        <v>355</v>
      </c>
      <c r="GG1384">
        <v>14</v>
      </c>
      <c r="GH1384" t="s">
        <v>356</v>
      </c>
    </row>
    <row r="1385" spans="1:190" x14ac:dyDescent="0.35">
      <c r="A1385" t="s">
        <v>57</v>
      </c>
      <c r="B1385" t="s">
        <v>58</v>
      </c>
      <c r="C1385" t="s">
        <v>3636</v>
      </c>
      <c r="D1385" t="s">
        <v>3330</v>
      </c>
      <c r="E1385" t="s">
        <v>3671</v>
      </c>
      <c r="F1385" t="s">
        <v>3672</v>
      </c>
      <c r="G1385" t="s">
        <v>3686</v>
      </c>
      <c r="H1385" t="s">
        <v>3687</v>
      </c>
      <c r="I1385">
        <v>14</v>
      </c>
      <c r="J1385">
        <v>4</v>
      </c>
      <c r="K1385" t="s">
        <v>345</v>
      </c>
      <c r="L1385">
        <v>6.4877300260000004</v>
      </c>
      <c r="M1385">
        <v>30.632900240000001</v>
      </c>
      <c r="N1385" t="s">
        <v>346</v>
      </c>
      <c r="O1385" t="s">
        <v>347</v>
      </c>
      <c r="P1385" s="133">
        <v>69</v>
      </c>
      <c r="Q1385" s="133">
        <v>352</v>
      </c>
      <c r="R1385" s="133">
        <v>69</v>
      </c>
      <c r="S1385" s="133">
        <v>352</v>
      </c>
      <c r="T1385" s="133">
        <v>82</v>
      </c>
      <c r="U1385" t="s">
        <v>58</v>
      </c>
      <c r="V1385" t="s">
        <v>3330</v>
      </c>
      <c r="W1385">
        <v>79</v>
      </c>
      <c r="X1385" t="s">
        <v>58</v>
      </c>
      <c r="Y1385" t="s">
        <v>3330</v>
      </c>
      <c r="Z1385">
        <v>65</v>
      </c>
      <c r="AA1385" t="s">
        <v>58</v>
      </c>
      <c r="AB1385" t="s">
        <v>3330</v>
      </c>
      <c r="AC1385">
        <v>48</v>
      </c>
      <c r="AD1385" t="s">
        <v>58</v>
      </c>
      <c r="AE1385" t="s">
        <v>3330</v>
      </c>
      <c r="AF1385">
        <v>78</v>
      </c>
      <c r="AG1385" t="s">
        <v>66</v>
      </c>
      <c r="AH1385" t="s">
        <v>3234</v>
      </c>
      <c r="AI1385">
        <v>0</v>
      </c>
      <c r="AL1385" t="s">
        <v>349</v>
      </c>
      <c r="AM1385">
        <v>0</v>
      </c>
      <c r="AN1385">
        <v>0</v>
      </c>
      <c r="AO1385">
        <v>0</v>
      </c>
      <c r="AR1385">
        <v>0</v>
      </c>
      <c r="AU1385">
        <v>0</v>
      </c>
      <c r="AX1385">
        <v>0</v>
      </c>
      <c r="BA1385">
        <v>0</v>
      </c>
      <c r="BD1385">
        <v>0</v>
      </c>
      <c r="BE1385">
        <v>5</v>
      </c>
      <c r="BF1385">
        <v>5</v>
      </c>
      <c r="BG1385">
        <v>72</v>
      </c>
      <c r="BH1385" t="s">
        <v>349</v>
      </c>
      <c r="BI1385">
        <v>0</v>
      </c>
      <c r="BJ1385">
        <v>0</v>
      </c>
      <c r="BK1385">
        <v>20</v>
      </c>
      <c r="BL1385">
        <v>18</v>
      </c>
      <c r="BM1385">
        <v>41</v>
      </c>
      <c r="BN1385" t="s">
        <v>349</v>
      </c>
      <c r="BO1385">
        <v>0</v>
      </c>
      <c r="BP1385">
        <v>0</v>
      </c>
      <c r="BQ1385">
        <v>11</v>
      </c>
      <c r="BR1385">
        <v>19</v>
      </c>
      <c r="BS1385">
        <v>35</v>
      </c>
      <c r="BT1385" t="s">
        <v>349</v>
      </c>
      <c r="BU1385">
        <v>0</v>
      </c>
      <c r="BV1385">
        <v>0</v>
      </c>
      <c r="BW1385">
        <v>7</v>
      </c>
      <c r="BX1385">
        <v>10</v>
      </c>
      <c r="BY1385">
        <v>31</v>
      </c>
      <c r="BZ1385" t="s">
        <v>349</v>
      </c>
      <c r="CA1385">
        <v>0</v>
      </c>
      <c r="CB1385">
        <v>0</v>
      </c>
      <c r="CC1385">
        <v>10</v>
      </c>
      <c r="CD1385">
        <v>22</v>
      </c>
      <c r="CE1385">
        <v>46</v>
      </c>
      <c r="CF1385" t="s">
        <v>349</v>
      </c>
      <c r="CG1385">
        <v>0</v>
      </c>
      <c r="CH1385">
        <v>0</v>
      </c>
      <c r="CI1385">
        <v>0</v>
      </c>
      <c r="CJ1385" t="s">
        <v>347</v>
      </c>
      <c r="CK1385">
        <v>9</v>
      </c>
      <c r="CL1385" t="s">
        <v>347</v>
      </c>
      <c r="CM1385">
        <v>6</v>
      </c>
      <c r="CN1385" s="133">
        <v>13</v>
      </c>
      <c r="CO1385" s="133" t="s">
        <v>347</v>
      </c>
      <c r="CP1385" s="133">
        <v>109</v>
      </c>
      <c r="CQ1385" s="133">
        <v>555</v>
      </c>
      <c r="CR1385">
        <v>75</v>
      </c>
      <c r="CS1385">
        <v>382</v>
      </c>
      <c r="CT1385">
        <v>77</v>
      </c>
      <c r="CU1385" t="s">
        <v>52</v>
      </c>
      <c r="CV1385" t="s">
        <v>418</v>
      </c>
      <c r="CW1385" t="s">
        <v>350</v>
      </c>
      <c r="CY1385">
        <v>70</v>
      </c>
      <c r="CZ1385" t="s">
        <v>56</v>
      </c>
      <c r="DA1385" t="s">
        <v>1964</v>
      </c>
      <c r="DB1385" t="s">
        <v>444</v>
      </c>
      <c r="DD1385">
        <v>81</v>
      </c>
      <c r="DE1385" t="s">
        <v>58</v>
      </c>
      <c r="DF1385" t="s">
        <v>1752</v>
      </c>
      <c r="DG1385" t="s">
        <v>444</v>
      </c>
      <c r="DI1385">
        <v>91</v>
      </c>
      <c r="DJ1385" t="s">
        <v>58</v>
      </c>
      <c r="DK1385" t="s">
        <v>1750</v>
      </c>
      <c r="DL1385" t="s">
        <v>444</v>
      </c>
      <c r="DN1385">
        <v>63</v>
      </c>
      <c r="DO1385" t="s">
        <v>66</v>
      </c>
      <c r="DP1385" t="s">
        <v>3658</v>
      </c>
      <c r="DQ1385" t="s">
        <v>444</v>
      </c>
      <c r="DS1385">
        <v>0</v>
      </c>
      <c r="DV1385" t="s">
        <v>347</v>
      </c>
      <c r="DW1385">
        <v>34</v>
      </c>
      <c r="DX1385">
        <v>173</v>
      </c>
      <c r="DY1385">
        <v>0</v>
      </c>
      <c r="EF1385">
        <v>0</v>
      </c>
      <c r="EM1385">
        <v>0</v>
      </c>
      <c r="ET1385">
        <v>20</v>
      </c>
      <c r="EU1385" t="s">
        <v>123</v>
      </c>
      <c r="EW1385" t="s">
        <v>385</v>
      </c>
      <c r="EY1385" t="s">
        <v>444</v>
      </c>
      <c r="FA1385">
        <v>27</v>
      </c>
      <c r="FB1385" t="s">
        <v>121</v>
      </c>
      <c r="FD1385" t="s">
        <v>359</v>
      </c>
      <c r="FF1385" t="s">
        <v>350</v>
      </c>
      <c r="FH1385">
        <v>126</v>
      </c>
      <c r="FK1385">
        <v>58</v>
      </c>
      <c r="FL1385">
        <v>296</v>
      </c>
      <c r="FM1385">
        <v>31</v>
      </c>
      <c r="FN1385">
        <v>158</v>
      </c>
      <c r="FO1385">
        <v>20</v>
      </c>
      <c r="FP1385">
        <v>101</v>
      </c>
      <c r="FQ1385">
        <v>0</v>
      </c>
      <c r="FR1385">
        <v>0</v>
      </c>
      <c r="FS1385" t="s">
        <v>347</v>
      </c>
      <c r="FT1385">
        <v>4</v>
      </c>
      <c r="FU1385">
        <v>20</v>
      </c>
      <c r="FV1385" t="s">
        <v>56</v>
      </c>
      <c r="FW1385" t="s">
        <v>496</v>
      </c>
      <c r="FX1385" t="s">
        <v>347</v>
      </c>
      <c r="FY1385" t="s">
        <v>121</v>
      </c>
      <c r="FZ1385" t="s">
        <v>349</v>
      </c>
      <c r="GA1385">
        <v>0</v>
      </c>
      <c r="GB1385">
        <v>0</v>
      </c>
      <c r="GC1385" t="s">
        <v>349</v>
      </c>
      <c r="GD1385" t="s">
        <v>355</v>
      </c>
      <c r="GE1385" t="s">
        <v>354</v>
      </c>
      <c r="GF1385" t="s">
        <v>361</v>
      </c>
      <c r="GG1385">
        <v>14</v>
      </c>
      <c r="GH1385" t="s">
        <v>356</v>
      </c>
    </row>
    <row r="1386" spans="1:190" x14ac:dyDescent="0.35">
      <c r="A1386" t="s">
        <v>57</v>
      </c>
      <c r="B1386" t="s">
        <v>58</v>
      </c>
      <c r="C1386" t="s">
        <v>3636</v>
      </c>
      <c r="D1386" t="s">
        <v>3330</v>
      </c>
      <c r="E1386" t="s">
        <v>3688</v>
      </c>
      <c r="F1386" t="s">
        <v>3689</v>
      </c>
      <c r="G1386" t="s">
        <v>3690</v>
      </c>
      <c r="H1386" t="s">
        <v>3691</v>
      </c>
      <c r="I1386">
        <v>14</v>
      </c>
      <c r="J1386">
        <v>4</v>
      </c>
      <c r="K1386" t="s">
        <v>345</v>
      </c>
      <c r="L1386">
        <v>6.5149898530000003</v>
      </c>
      <c r="M1386">
        <v>30.151699069999999</v>
      </c>
      <c r="N1386" t="s">
        <v>346</v>
      </c>
      <c r="O1386" t="s">
        <v>347</v>
      </c>
      <c r="P1386" s="133">
        <v>71</v>
      </c>
      <c r="Q1386" s="133">
        <v>362</v>
      </c>
      <c r="R1386" s="133">
        <v>49</v>
      </c>
      <c r="S1386" s="133">
        <v>250</v>
      </c>
      <c r="T1386" s="133">
        <v>38</v>
      </c>
      <c r="U1386" t="s">
        <v>58</v>
      </c>
      <c r="V1386" t="s">
        <v>3330</v>
      </c>
      <c r="W1386">
        <v>59</v>
      </c>
      <c r="X1386" t="s">
        <v>58</v>
      </c>
      <c r="Y1386" t="s">
        <v>3330</v>
      </c>
      <c r="Z1386">
        <v>44</v>
      </c>
      <c r="AA1386" t="s">
        <v>58</v>
      </c>
      <c r="AB1386" t="s">
        <v>3330</v>
      </c>
      <c r="AC1386">
        <v>73</v>
      </c>
      <c r="AD1386" t="s">
        <v>58</v>
      </c>
      <c r="AE1386" t="s">
        <v>3330</v>
      </c>
      <c r="AF1386">
        <v>33</v>
      </c>
      <c r="AG1386" t="s">
        <v>58</v>
      </c>
      <c r="AH1386" t="s">
        <v>1752</v>
      </c>
      <c r="AI1386">
        <v>3</v>
      </c>
      <c r="AJ1386" t="s">
        <v>348</v>
      </c>
      <c r="AK1386" t="s">
        <v>348</v>
      </c>
      <c r="AL1386" t="s">
        <v>347</v>
      </c>
      <c r="AM1386">
        <v>22</v>
      </c>
      <c r="AN1386">
        <v>112</v>
      </c>
      <c r="AO1386">
        <v>29</v>
      </c>
      <c r="AP1386" t="s">
        <v>119</v>
      </c>
      <c r="AQ1386" t="s">
        <v>1712</v>
      </c>
      <c r="AR1386">
        <v>18</v>
      </c>
      <c r="AS1386" t="s">
        <v>121</v>
      </c>
      <c r="AT1386" t="s">
        <v>541</v>
      </c>
      <c r="AU1386">
        <v>21</v>
      </c>
      <c r="AV1386" t="s">
        <v>121</v>
      </c>
      <c r="AW1386" t="s">
        <v>359</v>
      </c>
      <c r="AX1386">
        <v>25</v>
      </c>
      <c r="AY1386" t="s">
        <v>121</v>
      </c>
      <c r="AZ1386" t="s">
        <v>1496</v>
      </c>
      <c r="BA1386">
        <v>9</v>
      </c>
      <c r="BB1386" t="s">
        <v>123</v>
      </c>
      <c r="BC1386" t="s">
        <v>352</v>
      </c>
      <c r="BD1386">
        <v>10</v>
      </c>
      <c r="BE1386">
        <v>20</v>
      </c>
      <c r="BF1386">
        <v>27</v>
      </c>
      <c r="BG1386">
        <v>15</v>
      </c>
      <c r="BH1386" t="s">
        <v>347</v>
      </c>
      <c r="BI1386">
        <v>0</v>
      </c>
      <c r="BJ1386">
        <v>5</v>
      </c>
      <c r="BK1386">
        <v>10</v>
      </c>
      <c r="BL1386">
        <v>20</v>
      </c>
      <c r="BM1386">
        <v>47</v>
      </c>
      <c r="BN1386" t="s">
        <v>349</v>
      </c>
      <c r="BO1386">
        <v>0</v>
      </c>
      <c r="BP1386">
        <v>0</v>
      </c>
      <c r="BQ1386">
        <v>12</v>
      </c>
      <c r="BR1386">
        <v>21</v>
      </c>
      <c r="BS1386">
        <v>32</v>
      </c>
      <c r="BT1386" t="s">
        <v>349</v>
      </c>
      <c r="BU1386">
        <v>0</v>
      </c>
      <c r="BV1386">
        <v>0</v>
      </c>
      <c r="BW1386">
        <v>19</v>
      </c>
      <c r="BX1386">
        <v>36</v>
      </c>
      <c r="BY1386">
        <v>43</v>
      </c>
      <c r="BZ1386" t="s">
        <v>349</v>
      </c>
      <c r="CA1386">
        <v>0</v>
      </c>
      <c r="CB1386">
        <v>0</v>
      </c>
      <c r="CC1386">
        <v>11</v>
      </c>
      <c r="CD1386">
        <v>9</v>
      </c>
      <c r="CE1386">
        <v>22</v>
      </c>
      <c r="CF1386" t="s">
        <v>349</v>
      </c>
      <c r="CG1386">
        <v>0</v>
      </c>
      <c r="CH1386">
        <v>0</v>
      </c>
      <c r="CI1386">
        <v>13</v>
      </c>
      <c r="CJ1386" t="s">
        <v>349</v>
      </c>
      <c r="CK1386">
        <v>0</v>
      </c>
      <c r="CL1386" t="s">
        <v>347</v>
      </c>
      <c r="CM1386">
        <v>9</v>
      </c>
      <c r="CN1386" s="133">
        <v>18</v>
      </c>
      <c r="CO1386" s="133" t="s">
        <v>347</v>
      </c>
      <c r="CP1386" s="133">
        <v>50</v>
      </c>
      <c r="CQ1386" s="133">
        <v>255</v>
      </c>
      <c r="CR1386">
        <v>36</v>
      </c>
      <c r="CS1386">
        <v>184</v>
      </c>
      <c r="CT1386">
        <v>36</v>
      </c>
      <c r="CU1386" t="s">
        <v>52</v>
      </c>
      <c r="CV1386" t="s">
        <v>582</v>
      </c>
      <c r="CW1386" t="s">
        <v>444</v>
      </c>
      <c r="CY1386">
        <v>47</v>
      </c>
      <c r="CZ1386" t="s">
        <v>52</v>
      </c>
      <c r="DA1386" t="s">
        <v>626</v>
      </c>
      <c r="DB1386" t="s">
        <v>444</v>
      </c>
      <c r="DD1386">
        <v>43</v>
      </c>
      <c r="DE1386" t="s">
        <v>70</v>
      </c>
      <c r="DF1386" t="s">
        <v>3670</v>
      </c>
      <c r="DG1386" t="s">
        <v>444</v>
      </c>
      <c r="DI1386">
        <v>37</v>
      </c>
      <c r="DJ1386" t="s">
        <v>68</v>
      </c>
      <c r="DK1386" t="s">
        <v>1910</v>
      </c>
      <c r="DL1386" t="s">
        <v>405</v>
      </c>
      <c r="DN1386">
        <v>21</v>
      </c>
      <c r="DO1386" t="s">
        <v>66</v>
      </c>
      <c r="DP1386" t="s">
        <v>3441</v>
      </c>
      <c r="DQ1386" t="s">
        <v>405</v>
      </c>
      <c r="DS1386">
        <v>0</v>
      </c>
      <c r="DV1386" t="s">
        <v>347</v>
      </c>
      <c r="DW1386">
        <v>14</v>
      </c>
      <c r="DX1386">
        <v>71</v>
      </c>
      <c r="DY1386">
        <v>17</v>
      </c>
      <c r="DZ1386" t="s">
        <v>123</v>
      </c>
      <c r="EB1386" t="s">
        <v>385</v>
      </c>
      <c r="ED1386" t="s">
        <v>444</v>
      </c>
      <c r="EF1386">
        <v>10</v>
      </c>
      <c r="EG1386" t="s">
        <v>121</v>
      </c>
      <c r="EI1386" t="s">
        <v>2490</v>
      </c>
      <c r="EK1386" t="s">
        <v>444</v>
      </c>
      <c r="EM1386">
        <v>14</v>
      </c>
      <c r="EN1386" t="s">
        <v>121</v>
      </c>
      <c r="EP1386" t="s">
        <v>395</v>
      </c>
      <c r="ER1386" t="s">
        <v>444</v>
      </c>
      <c r="ET1386">
        <v>15</v>
      </c>
      <c r="EU1386" t="s">
        <v>119</v>
      </c>
      <c r="EW1386" t="s">
        <v>1677</v>
      </c>
      <c r="EY1386" t="s">
        <v>444</v>
      </c>
      <c r="FA1386">
        <v>15</v>
      </c>
      <c r="FB1386" t="s">
        <v>119</v>
      </c>
      <c r="FD1386" t="s">
        <v>1731</v>
      </c>
      <c r="FF1386" t="s">
        <v>405</v>
      </c>
      <c r="FH1386">
        <v>0</v>
      </c>
      <c r="FK1386">
        <v>23</v>
      </c>
      <c r="FL1386">
        <v>117</v>
      </c>
      <c r="FM1386">
        <v>17</v>
      </c>
      <c r="FN1386">
        <v>87</v>
      </c>
      <c r="FO1386">
        <v>10</v>
      </c>
      <c r="FP1386">
        <v>51</v>
      </c>
      <c r="FQ1386">
        <v>0</v>
      </c>
      <c r="FR1386">
        <v>0</v>
      </c>
      <c r="FS1386" t="s">
        <v>347</v>
      </c>
      <c r="FT1386">
        <v>9</v>
      </c>
      <c r="FU1386">
        <v>46</v>
      </c>
      <c r="FV1386" t="s">
        <v>58</v>
      </c>
      <c r="FW1386" t="s">
        <v>1752</v>
      </c>
      <c r="FX1386" t="s">
        <v>347</v>
      </c>
      <c r="FY1386" t="s">
        <v>123</v>
      </c>
      <c r="FZ1386" t="s">
        <v>347</v>
      </c>
      <c r="GA1386">
        <v>9</v>
      </c>
      <c r="GB1386">
        <v>46</v>
      </c>
      <c r="GC1386" t="s">
        <v>1110</v>
      </c>
      <c r="GD1386" t="s">
        <v>355</v>
      </c>
      <c r="GE1386" t="s">
        <v>355</v>
      </c>
      <c r="GF1386" t="s">
        <v>355</v>
      </c>
      <c r="GG1386">
        <v>14</v>
      </c>
      <c r="GH1386" t="s">
        <v>356</v>
      </c>
    </row>
    <row r="1387" spans="1:190" x14ac:dyDescent="0.35">
      <c r="A1387" t="s">
        <v>57</v>
      </c>
      <c r="B1387" t="s">
        <v>58</v>
      </c>
      <c r="C1387" t="s">
        <v>3636</v>
      </c>
      <c r="D1387" t="s">
        <v>3330</v>
      </c>
      <c r="E1387" t="s">
        <v>3688</v>
      </c>
      <c r="F1387" t="s">
        <v>3689</v>
      </c>
      <c r="G1387" t="s">
        <v>3692</v>
      </c>
      <c r="H1387" t="s">
        <v>3693</v>
      </c>
      <c r="I1387">
        <v>14</v>
      </c>
      <c r="J1387">
        <v>4</v>
      </c>
      <c r="K1387" t="s">
        <v>345</v>
      </c>
      <c r="L1387">
        <v>6.4658303039999998</v>
      </c>
      <c r="M1387">
        <v>30.151912100000001</v>
      </c>
      <c r="N1387" t="s">
        <v>346</v>
      </c>
      <c r="O1387" t="s">
        <v>347</v>
      </c>
      <c r="P1387" s="133">
        <v>64</v>
      </c>
      <c r="Q1387" s="133">
        <v>326</v>
      </c>
      <c r="R1387" s="133">
        <v>51</v>
      </c>
      <c r="S1387" s="133">
        <v>260</v>
      </c>
      <c r="T1387" s="133">
        <v>36</v>
      </c>
      <c r="U1387" t="s">
        <v>58</v>
      </c>
      <c r="V1387" t="s">
        <v>3330</v>
      </c>
      <c r="W1387">
        <v>36</v>
      </c>
      <c r="X1387" t="s">
        <v>58</v>
      </c>
      <c r="Y1387" t="s">
        <v>3330</v>
      </c>
      <c r="Z1387">
        <v>32</v>
      </c>
      <c r="AA1387" t="s">
        <v>58</v>
      </c>
      <c r="AB1387" t="s">
        <v>3330</v>
      </c>
      <c r="AC1387">
        <v>66</v>
      </c>
      <c r="AD1387" t="s">
        <v>58</v>
      </c>
      <c r="AE1387" t="s">
        <v>3330</v>
      </c>
      <c r="AF1387">
        <v>59</v>
      </c>
      <c r="AG1387" t="s">
        <v>58</v>
      </c>
      <c r="AH1387" t="s">
        <v>1751</v>
      </c>
      <c r="AI1387">
        <v>31</v>
      </c>
      <c r="AJ1387" t="s">
        <v>348</v>
      </c>
      <c r="AK1387" t="s">
        <v>348</v>
      </c>
      <c r="AL1387" t="s">
        <v>347</v>
      </c>
      <c r="AM1387">
        <v>13</v>
      </c>
      <c r="AN1387">
        <v>66</v>
      </c>
      <c r="AO1387">
        <v>14</v>
      </c>
      <c r="AP1387" t="s">
        <v>123</v>
      </c>
      <c r="AQ1387" t="s">
        <v>352</v>
      </c>
      <c r="AR1387">
        <v>8</v>
      </c>
      <c r="AS1387" t="s">
        <v>121</v>
      </c>
      <c r="AT1387" t="s">
        <v>359</v>
      </c>
      <c r="AU1387">
        <v>9</v>
      </c>
      <c r="AV1387" t="s">
        <v>119</v>
      </c>
      <c r="AW1387" t="s">
        <v>3520</v>
      </c>
      <c r="AX1387">
        <v>13</v>
      </c>
      <c r="AY1387" t="s">
        <v>119</v>
      </c>
      <c r="AZ1387" t="s">
        <v>1771</v>
      </c>
      <c r="BA1387">
        <v>15</v>
      </c>
      <c r="BB1387" t="s">
        <v>123</v>
      </c>
      <c r="BC1387" t="s">
        <v>385</v>
      </c>
      <c r="BD1387">
        <v>7</v>
      </c>
      <c r="BE1387">
        <v>14</v>
      </c>
      <c r="BF1387">
        <v>19</v>
      </c>
      <c r="BG1387">
        <v>17</v>
      </c>
      <c r="BH1387" t="s">
        <v>349</v>
      </c>
      <c r="BI1387">
        <v>0</v>
      </c>
      <c r="BJ1387">
        <v>0</v>
      </c>
      <c r="BK1387">
        <v>12</v>
      </c>
      <c r="BL1387">
        <v>14</v>
      </c>
      <c r="BM1387">
        <v>18</v>
      </c>
      <c r="BN1387" t="s">
        <v>349</v>
      </c>
      <c r="BO1387">
        <v>0</v>
      </c>
      <c r="BP1387">
        <v>0</v>
      </c>
      <c r="BQ1387">
        <v>5</v>
      </c>
      <c r="BR1387">
        <v>19</v>
      </c>
      <c r="BS1387">
        <v>17</v>
      </c>
      <c r="BT1387" t="s">
        <v>349</v>
      </c>
      <c r="BU1387">
        <v>0</v>
      </c>
      <c r="BV1387">
        <v>0</v>
      </c>
      <c r="BW1387">
        <v>10</v>
      </c>
      <c r="BX1387">
        <v>25</v>
      </c>
      <c r="BY1387">
        <v>44</v>
      </c>
      <c r="BZ1387" t="s">
        <v>349</v>
      </c>
      <c r="CA1387">
        <v>0</v>
      </c>
      <c r="CB1387">
        <v>0</v>
      </c>
      <c r="CC1387">
        <v>19</v>
      </c>
      <c r="CD1387">
        <v>23</v>
      </c>
      <c r="CE1387">
        <v>32</v>
      </c>
      <c r="CF1387" t="s">
        <v>349</v>
      </c>
      <c r="CG1387">
        <v>0</v>
      </c>
      <c r="CH1387">
        <v>0</v>
      </c>
      <c r="CI1387">
        <v>38</v>
      </c>
      <c r="CJ1387" t="s">
        <v>347</v>
      </c>
      <c r="CK1387">
        <v>10</v>
      </c>
      <c r="CL1387" t="s">
        <v>347</v>
      </c>
      <c r="CM1387">
        <v>10</v>
      </c>
      <c r="CN1387" s="133">
        <v>9</v>
      </c>
      <c r="CO1387" s="133" t="s">
        <v>347</v>
      </c>
      <c r="CP1387" s="133">
        <v>49</v>
      </c>
      <c r="CQ1387" s="133">
        <v>250</v>
      </c>
      <c r="CR1387">
        <v>40</v>
      </c>
      <c r="CS1387">
        <v>204</v>
      </c>
      <c r="CT1387">
        <v>40</v>
      </c>
      <c r="CU1387" t="s">
        <v>58</v>
      </c>
      <c r="CV1387" t="s">
        <v>1752</v>
      </c>
      <c r="CW1387" t="s">
        <v>444</v>
      </c>
      <c r="CY1387">
        <v>35</v>
      </c>
      <c r="CZ1387" t="s">
        <v>58</v>
      </c>
      <c r="DA1387" t="s">
        <v>3330</v>
      </c>
      <c r="DB1387" t="s">
        <v>444</v>
      </c>
      <c r="DD1387">
        <v>44</v>
      </c>
      <c r="DE1387" t="s">
        <v>70</v>
      </c>
      <c r="DF1387" t="s">
        <v>726</v>
      </c>
      <c r="DG1387" t="s">
        <v>444</v>
      </c>
      <c r="DI1387">
        <v>32</v>
      </c>
      <c r="DJ1387" t="s">
        <v>52</v>
      </c>
      <c r="DK1387" t="s">
        <v>340</v>
      </c>
      <c r="DL1387" t="s">
        <v>444</v>
      </c>
      <c r="DN1387">
        <v>51</v>
      </c>
      <c r="DO1387" t="s">
        <v>58</v>
      </c>
      <c r="DP1387" t="s">
        <v>1751</v>
      </c>
      <c r="DQ1387" t="s">
        <v>444</v>
      </c>
      <c r="DS1387">
        <v>2</v>
      </c>
      <c r="DT1387" t="s">
        <v>348</v>
      </c>
      <c r="DU1387" t="s">
        <v>348</v>
      </c>
      <c r="DV1387" t="s">
        <v>347</v>
      </c>
      <c r="DW1387">
        <v>9</v>
      </c>
      <c r="DX1387">
        <v>46</v>
      </c>
      <c r="DY1387">
        <v>3</v>
      </c>
      <c r="DZ1387" t="s">
        <v>119</v>
      </c>
      <c r="EB1387" t="s">
        <v>1771</v>
      </c>
      <c r="ED1387" t="s">
        <v>444</v>
      </c>
      <c r="EF1387">
        <v>2</v>
      </c>
      <c r="EG1387" t="s">
        <v>121</v>
      </c>
      <c r="EI1387" t="s">
        <v>359</v>
      </c>
      <c r="EK1387" t="s">
        <v>444</v>
      </c>
      <c r="EM1387">
        <v>9</v>
      </c>
      <c r="EN1387" t="s">
        <v>123</v>
      </c>
      <c r="EP1387" t="s">
        <v>360</v>
      </c>
      <c r="ER1387" t="s">
        <v>444</v>
      </c>
      <c r="ET1387">
        <v>11</v>
      </c>
      <c r="EU1387" t="s">
        <v>121</v>
      </c>
      <c r="EW1387" t="s">
        <v>395</v>
      </c>
      <c r="EY1387" t="s">
        <v>444</v>
      </c>
      <c r="FA1387">
        <v>13</v>
      </c>
      <c r="FB1387" t="s">
        <v>116</v>
      </c>
      <c r="FD1387" t="s">
        <v>1165</v>
      </c>
      <c r="FF1387" t="s">
        <v>444</v>
      </c>
      <c r="FH1387">
        <v>8</v>
      </c>
      <c r="FK1387">
        <v>27</v>
      </c>
      <c r="FL1387">
        <v>138</v>
      </c>
      <c r="FM1387">
        <v>12</v>
      </c>
      <c r="FN1387">
        <v>61</v>
      </c>
      <c r="FO1387">
        <v>10</v>
      </c>
      <c r="FP1387">
        <v>51</v>
      </c>
      <c r="FQ1387">
        <v>0</v>
      </c>
      <c r="FR1387">
        <v>0</v>
      </c>
      <c r="FS1387" t="s">
        <v>347</v>
      </c>
      <c r="FT1387">
        <v>11</v>
      </c>
      <c r="FU1387">
        <v>56</v>
      </c>
      <c r="FV1387" t="s">
        <v>70</v>
      </c>
      <c r="FW1387" t="s">
        <v>1725</v>
      </c>
      <c r="FX1387" t="s">
        <v>347</v>
      </c>
      <c r="FY1387" t="s">
        <v>121</v>
      </c>
      <c r="FZ1387" t="s">
        <v>347</v>
      </c>
      <c r="GA1387">
        <v>21</v>
      </c>
      <c r="GB1387">
        <v>107</v>
      </c>
      <c r="GC1387" t="s">
        <v>353</v>
      </c>
      <c r="GD1387" t="s">
        <v>355</v>
      </c>
      <c r="GE1387" t="s">
        <v>355</v>
      </c>
      <c r="GF1387" t="s">
        <v>354</v>
      </c>
      <c r="GG1387">
        <v>14</v>
      </c>
      <c r="GH1387" t="s">
        <v>356</v>
      </c>
    </row>
    <row r="1388" spans="1:190" x14ac:dyDescent="0.35">
      <c r="A1388" t="s">
        <v>57</v>
      </c>
      <c r="B1388" t="s">
        <v>58</v>
      </c>
      <c r="C1388" t="s">
        <v>3636</v>
      </c>
      <c r="D1388" t="s">
        <v>3330</v>
      </c>
      <c r="E1388" t="s">
        <v>3688</v>
      </c>
      <c r="F1388" t="s">
        <v>3689</v>
      </c>
      <c r="G1388" t="s">
        <v>3694</v>
      </c>
      <c r="H1388" t="s">
        <v>3695</v>
      </c>
      <c r="I1388">
        <v>14</v>
      </c>
      <c r="J1388">
        <v>4</v>
      </c>
      <c r="K1388" t="s">
        <v>345</v>
      </c>
      <c r="L1388">
        <v>6.4180197720000001</v>
      </c>
      <c r="M1388">
        <v>30.109300609999998</v>
      </c>
      <c r="N1388" t="s">
        <v>346</v>
      </c>
      <c r="O1388" t="s">
        <v>347</v>
      </c>
      <c r="P1388" s="133">
        <v>96</v>
      </c>
      <c r="Q1388" s="133">
        <v>490</v>
      </c>
      <c r="R1388" s="133">
        <v>81</v>
      </c>
      <c r="S1388" s="133">
        <v>413</v>
      </c>
      <c r="T1388" s="133">
        <v>61</v>
      </c>
      <c r="U1388" t="s">
        <v>58</v>
      </c>
      <c r="V1388" t="s">
        <v>3330</v>
      </c>
      <c r="W1388">
        <v>52</v>
      </c>
      <c r="X1388" t="s">
        <v>58</v>
      </c>
      <c r="Y1388" t="s">
        <v>3330</v>
      </c>
      <c r="Z1388">
        <v>54</v>
      </c>
      <c r="AA1388" t="s">
        <v>58</v>
      </c>
      <c r="AB1388" t="s">
        <v>3330</v>
      </c>
      <c r="AC1388">
        <v>96</v>
      </c>
      <c r="AD1388" t="s">
        <v>58</v>
      </c>
      <c r="AE1388" t="s">
        <v>3330</v>
      </c>
      <c r="AF1388">
        <v>126</v>
      </c>
      <c r="AG1388" t="s">
        <v>52</v>
      </c>
      <c r="AH1388" t="s">
        <v>418</v>
      </c>
      <c r="AI1388">
        <v>24</v>
      </c>
      <c r="AJ1388" t="s">
        <v>348</v>
      </c>
      <c r="AK1388" t="s">
        <v>348</v>
      </c>
      <c r="AL1388" t="s">
        <v>347</v>
      </c>
      <c r="AM1388">
        <v>15</v>
      </c>
      <c r="AN1388">
        <v>77</v>
      </c>
      <c r="AO1388">
        <v>26</v>
      </c>
      <c r="AP1388" t="s">
        <v>119</v>
      </c>
      <c r="AQ1388" t="s">
        <v>1712</v>
      </c>
      <c r="AR1388">
        <v>17</v>
      </c>
      <c r="AS1388" t="s">
        <v>119</v>
      </c>
      <c r="AT1388" t="s">
        <v>1731</v>
      </c>
      <c r="AU1388">
        <v>9</v>
      </c>
      <c r="AV1388" t="s">
        <v>121</v>
      </c>
      <c r="AW1388" t="s">
        <v>359</v>
      </c>
      <c r="AX1388">
        <v>4</v>
      </c>
      <c r="AY1388" t="s">
        <v>121</v>
      </c>
      <c r="AZ1388" t="s">
        <v>395</v>
      </c>
      <c r="BA1388">
        <v>16</v>
      </c>
      <c r="BB1388" t="s">
        <v>123</v>
      </c>
      <c r="BC1388" t="s">
        <v>360</v>
      </c>
      <c r="BD1388">
        <v>5</v>
      </c>
      <c r="BE1388">
        <v>22</v>
      </c>
      <c r="BF1388">
        <v>49</v>
      </c>
      <c r="BG1388">
        <v>16</v>
      </c>
      <c r="BH1388" t="s">
        <v>349</v>
      </c>
      <c r="BI1388">
        <v>0</v>
      </c>
      <c r="BJ1388">
        <v>0</v>
      </c>
      <c r="BK1388">
        <v>35</v>
      </c>
      <c r="BL1388">
        <v>23</v>
      </c>
      <c r="BM1388">
        <v>11</v>
      </c>
      <c r="BN1388" t="s">
        <v>349</v>
      </c>
      <c r="BO1388">
        <v>0</v>
      </c>
      <c r="BP1388">
        <v>0</v>
      </c>
      <c r="BQ1388">
        <v>24</v>
      </c>
      <c r="BR1388">
        <v>21</v>
      </c>
      <c r="BS1388">
        <v>18</v>
      </c>
      <c r="BT1388" t="s">
        <v>349</v>
      </c>
      <c r="BU1388">
        <v>0</v>
      </c>
      <c r="BV1388">
        <v>0</v>
      </c>
      <c r="BW1388">
        <v>16</v>
      </c>
      <c r="BX1388">
        <v>23</v>
      </c>
      <c r="BY1388">
        <v>61</v>
      </c>
      <c r="BZ1388" t="s">
        <v>349</v>
      </c>
      <c r="CA1388">
        <v>0</v>
      </c>
      <c r="CB1388">
        <v>0</v>
      </c>
      <c r="CC1388">
        <v>56</v>
      </c>
      <c r="CD1388">
        <v>41</v>
      </c>
      <c r="CE1388">
        <v>45</v>
      </c>
      <c r="CF1388" t="s">
        <v>349</v>
      </c>
      <c r="CG1388">
        <v>0</v>
      </c>
      <c r="CH1388">
        <v>0</v>
      </c>
      <c r="CI1388">
        <v>29</v>
      </c>
      <c r="CJ1388" t="s">
        <v>347</v>
      </c>
      <c r="CK1388">
        <v>16</v>
      </c>
      <c r="CL1388" t="s">
        <v>347</v>
      </c>
      <c r="CM1388">
        <v>2</v>
      </c>
      <c r="CN1388" s="133">
        <v>6</v>
      </c>
      <c r="CO1388" s="133" t="s">
        <v>347</v>
      </c>
      <c r="CP1388" s="133">
        <v>53</v>
      </c>
      <c r="CQ1388" s="133">
        <v>270</v>
      </c>
      <c r="CR1388">
        <v>32</v>
      </c>
      <c r="CS1388">
        <v>163</v>
      </c>
      <c r="CT1388">
        <v>19</v>
      </c>
      <c r="CU1388" t="s">
        <v>70</v>
      </c>
      <c r="CV1388" t="s">
        <v>726</v>
      </c>
      <c r="CW1388" t="s">
        <v>350</v>
      </c>
      <c r="CY1388">
        <v>31</v>
      </c>
      <c r="CZ1388" t="s">
        <v>70</v>
      </c>
      <c r="DA1388" t="s">
        <v>1725</v>
      </c>
      <c r="DB1388" t="s">
        <v>350</v>
      </c>
      <c r="DD1388">
        <v>18</v>
      </c>
      <c r="DE1388" t="s">
        <v>54</v>
      </c>
      <c r="DF1388" t="s">
        <v>429</v>
      </c>
      <c r="DG1388" t="s">
        <v>350</v>
      </c>
      <c r="DI1388">
        <v>15</v>
      </c>
      <c r="DJ1388" t="s">
        <v>52</v>
      </c>
      <c r="DK1388" t="s">
        <v>418</v>
      </c>
      <c r="DL1388" t="s">
        <v>444</v>
      </c>
      <c r="DN1388">
        <v>41</v>
      </c>
      <c r="DO1388" t="s">
        <v>58</v>
      </c>
      <c r="DP1388" t="s">
        <v>3330</v>
      </c>
      <c r="DQ1388" t="s">
        <v>405</v>
      </c>
      <c r="DS1388">
        <v>39</v>
      </c>
      <c r="DT1388" t="s">
        <v>348</v>
      </c>
      <c r="DU1388" t="s">
        <v>348</v>
      </c>
      <c r="DV1388" t="s">
        <v>347</v>
      </c>
      <c r="DW1388">
        <v>21</v>
      </c>
      <c r="DX1388">
        <v>107</v>
      </c>
      <c r="DY1388">
        <v>19</v>
      </c>
      <c r="DZ1388" t="s">
        <v>119</v>
      </c>
      <c r="EB1388" t="s">
        <v>1712</v>
      </c>
      <c r="ED1388" t="s">
        <v>350</v>
      </c>
      <c r="EF1388">
        <v>16</v>
      </c>
      <c r="EG1388" t="s">
        <v>121</v>
      </c>
      <c r="EI1388" t="s">
        <v>1840</v>
      </c>
      <c r="EK1388" t="s">
        <v>350</v>
      </c>
      <c r="EM1388">
        <v>11</v>
      </c>
      <c r="EN1388" t="s">
        <v>121</v>
      </c>
      <c r="EP1388" t="s">
        <v>395</v>
      </c>
      <c r="ER1388" t="s">
        <v>444</v>
      </c>
      <c r="ET1388">
        <v>17</v>
      </c>
      <c r="EU1388" t="s">
        <v>119</v>
      </c>
      <c r="EW1388" t="s">
        <v>1726</v>
      </c>
      <c r="EY1388" t="s">
        <v>350</v>
      </c>
      <c r="FA1388">
        <v>44</v>
      </c>
      <c r="FB1388" t="s">
        <v>123</v>
      </c>
      <c r="FD1388" t="s">
        <v>385</v>
      </c>
      <c r="FF1388" t="s">
        <v>444</v>
      </c>
      <c r="FH1388">
        <v>0</v>
      </c>
      <c r="FK1388">
        <v>25</v>
      </c>
      <c r="FL1388">
        <v>128</v>
      </c>
      <c r="FM1388">
        <v>16</v>
      </c>
      <c r="FN1388">
        <v>81</v>
      </c>
      <c r="FO1388">
        <v>12</v>
      </c>
      <c r="FP1388">
        <v>61</v>
      </c>
      <c r="FQ1388">
        <v>0</v>
      </c>
      <c r="FR1388">
        <v>0</v>
      </c>
      <c r="FS1388" t="s">
        <v>347</v>
      </c>
      <c r="FT1388">
        <v>11</v>
      </c>
      <c r="FU1388">
        <v>56</v>
      </c>
      <c r="FV1388" t="s">
        <v>58</v>
      </c>
      <c r="FW1388" t="s">
        <v>3151</v>
      </c>
      <c r="FX1388" t="s">
        <v>347</v>
      </c>
      <c r="FY1388" t="s">
        <v>121</v>
      </c>
      <c r="FZ1388" t="s">
        <v>347</v>
      </c>
      <c r="GA1388">
        <v>16</v>
      </c>
      <c r="GB1388">
        <v>82</v>
      </c>
      <c r="GC1388" t="s">
        <v>349</v>
      </c>
      <c r="GD1388" t="s">
        <v>354</v>
      </c>
      <c r="GE1388" t="s">
        <v>355</v>
      </c>
      <c r="GF1388" t="s">
        <v>408</v>
      </c>
      <c r="GG1388">
        <v>14</v>
      </c>
      <c r="GH1388" t="s">
        <v>356</v>
      </c>
    </row>
    <row r="1389" spans="1:190" x14ac:dyDescent="0.35">
      <c r="A1389" t="s">
        <v>57</v>
      </c>
      <c r="B1389" t="s">
        <v>58</v>
      </c>
      <c r="C1389" t="s">
        <v>3636</v>
      </c>
      <c r="D1389" t="s">
        <v>3330</v>
      </c>
      <c r="E1389" t="s">
        <v>3696</v>
      </c>
      <c r="F1389" t="s">
        <v>3697</v>
      </c>
      <c r="G1389" t="s">
        <v>3698</v>
      </c>
      <c r="H1389" t="s">
        <v>3699</v>
      </c>
      <c r="I1389">
        <v>14</v>
      </c>
      <c r="J1389">
        <v>4</v>
      </c>
      <c r="K1389" t="s">
        <v>345</v>
      </c>
      <c r="L1389">
        <v>6.3141834970000001</v>
      </c>
      <c r="M1389">
        <v>30.16171868</v>
      </c>
      <c r="N1389" t="s">
        <v>346</v>
      </c>
      <c r="O1389" t="s">
        <v>349</v>
      </c>
      <c r="P1389" s="133">
        <v>0</v>
      </c>
      <c r="Q1389" s="133">
        <v>0</v>
      </c>
      <c r="R1389" s="133">
        <v>0</v>
      </c>
      <c r="S1389" s="133">
        <v>0</v>
      </c>
      <c r="T1389" s="133">
        <v>0</v>
      </c>
      <c r="W1389">
        <v>0</v>
      </c>
      <c r="Z1389">
        <v>0</v>
      </c>
      <c r="AC1389">
        <v>0</v>
      </c>
      <c r="AF1389">
        <v>0</v>
      </c>
      <c r="AI1389">
        <v>0</v>
      </c>
      <c r="AL1389" t="s">
        <v>349</v>
      </c>
      <c r="AM1389">
        <v>0</v>
      </c>
      <c r="AN1389">
        <v>0</v>
      </c>
      <c r="AO1389">
        <v>0</v>
      </c>
      <c r="AR1389">
        <v>0</v>
      </c>
      <c r="AU1389">
        <v>0</v>
      </c>
      <c r="AX1389">
        <v>0</v>
      </c>
      <c r="BA1389">
        <v>0</v>
      </c>
      <c r="BD1389">
        <v>0</v>
      </c>
      <c r="BE1389">
        <v>0</v>
      </c>
      <c r="BF1389">
        <v>0</v>
      </c>
      <c r="BG1389">
        <v>0</v>
      </c>
      <c r="BH1389" t="s">
        <v>349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 t="s">
        <v>349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 t="s">
        <v>349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 t="s">
        <v>349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 t="s">
        <v>349</v>
      </c>
      <c r="CG1389">
        <v>0</v>
      </c>
      <c r="CH1389">
        <v>0</v>
      </c>
      <c r="CI1389">
        <v>0</v>
      </c>
      <c r="CJ1389" t="s">
        <v>349</v>
      </c>
      <c r="CK1389">
        <v>0</v>
      </c>
      <c r="CL1389" t="s">
        <v>349</v>
      </c>
      <c r="CM1389">
        <v>0</v>
      </c>
      <c r="CN1389" s="133">
        <v>0</v>
      </c>
      <c r="CO1389" s="133" t="s">
        <v>349</v>
      </c>
      <c r="CP1389" s="133">
        <v>0</v>
      </c>
      <c r="CQ1389" s="133">
        <v>0</v>
      </c>
      <c r="CR1389">
        <v>0</v>
      </c>
      <c r="CS1389">
        <v>0</v>
      </c>
      <c r="CT1389">
        <v>0</v>
      </c>
      <c r="CY1389">
        <v>0</v>
      </c>
      <c r="DD1389">
        <v>0</v>
      </c>
      <c r="DI1389">
        <v>0</v>
      </c>
      <c r="DN1389">
        <v>0</v>
      </c>
      <c r="DS1389">
        <v>0</v>
      </c>
      <c r="DV1389" t="s">
        <v>349</v>
      </c>
      <c r="DW1389">
        <v>0</v>
      </c>
      <c r="DX1389">
        <v>0</v>
      </c>
      <c r="DY1389">
        <v>0</v>
      </c>
      <c r="EF1389">
        <v>0</v>
      </c>
      <c r="EM1389">
        <v>0</v>
      </c>
      <c r="ET1389">
        <v>0</v>
      </c>
      <c r="FA1389">
        <v>0</v>
      </c>
      <c r="FH1389">
        <v>0</v>
      </c>
      <c r="FK1389">
        <v>0</v>
      </c>
      <c r="FL1389">
        <v>0</v>
      </c>
      <c r="FM1389">
        <v>0</v>
      </c>
      <c r="FN1389">
        <v>0</v>
      </c>
      <c r="FO1389">
        <v>0</v>
      </c>
      <c r="FP1389">
        <v>0</v>
      </c>
      <c r="FQ1389">
        <v>0</v>
      </c>
      <c r="FR1389">
        <v>0</v>
      </c>
      <c r="FS1389" t="s">
        <v>349</v>
      </c>
      <c r="FT1389">
        <v>0</v>
      </c>
      <c r="FU1389">
        <v>0</v>
      </c>
      <c r="FX1389" t="s">
        <v>349</v>
      </c>
      <c r="FZ1389" t="s">
        <v>349</v>
      </c>
      <c r="GA1389">
        <v>0</v>
      </c>
      <c r="GB1389">
        <v>0</v>
      </c>
      <c r="GC1389" t="s">
        <v>349</v>
      </c>
      <c r="GD1389" t="s">
        <v>354</v>
      </c>
      <c r="GE1389" t="s">
        <v>354</v>
      </c>
      <c r="GF1389" t="s">
        <v>355</v>
      </c>
      <c r="GG1389">
        <v>14</v>
      </c>
      <c r="GH1389" t="s">
        <v>356</v>
      </c>
    </row>
    <row r="1390" spans="1:190" x14ac:dyDescent="0.35">
      <c r="A1390" t="s">
        <v>57</v>
      </c>
      <c r="B1390" t="s">
        <v>58</v>
      </c>
      <c r="C1390" t="s">
        <v>3636</v>
      </c>
      <c r="D1390" t="s">
        <v>3330</v>
      </c>
      <c r="E1390" t="s">
        <v>3696</v>
      </c>
      <c r="F1390" t="s">
        <v>3697</v>
      </c>
      <c r="G1390" t="s">
        <v>3700</v>
      </c>
      <c r="H1390" t="s">
        <v>3701</v>
      </c>
      <c r="I1390">
        <v>14</v>
      </c>
      <c r="J1390">
        <v>8</v>
      </c>
      <c r="K1390" t="s">
        <v>345</v>
      </c>
      <c r="L1390">
        <v>6.3807973000000002</v>
      </c>
      <c r="M1390">
        <v>30.1064224</v>
      </c>
      <c r="N1390" t="s">
        <v>346</v>
      </c>
      <c r="O1390" t="s">
        <v>347</v>
      </c>
      <c r="P1390" s="133">
        <v>46</v>
      </c>
      <c r="Q1390" s="133">
        <v>235</v>
      </c>
      <c r="R1390" s="133">
        <v>29</v>
      </c>
      <c r="S1390" s="133">
        <v>148</v>
      </c>
      <c r="T1390" s="133">
        <v>33</v>
      </c>
      <c r="U1390" t="s">
        <v>58</v>
      </c>
      <c r="V1390" t="s">
        <v>3330</v>
      </c>
      <c r="W1390">
        <v>5</v>
      </c>
      <c r="X1390" t="s">
        <v>58</v>
      </c>
      <c r="Y1390" t="s">
        <v>3330</v>
      </c>
      <c r="Z1390">
        <v>30</v>
      </c>
      <c r="AA1390" t="s">
        <v>58</v>
      </c>
      <c r="AB1390" t="s">
        <v>3330</v>
      </c>
      <c r="AC1390">
        <v>19</v>
      </c>
      <c r="AD1390" t="s">
        <v>58</v>
      </c>
      <c r="AE1390" t="s">
        <v>3330</v>
      </c>
      <c r="AF1390">
        <v>42</v>
      </c>
      <c r="AG1390" t="s">
        <v>58</v>
      </c>
      <c r="AH1390" t="s">
        <v>1752</v>
      </c>
      <c r="AI1390">
        <v>19</v>
      </c>
      <c r="AJ1390" t="s">
        <v>348</v>
      </c>
      <c r="AK1390" t="s">
        <v>348</v>
      </c>
      <c r="AL1390" t="s">
        <v>347</v>
      </c>
      <c r="AM1390">
        <v>17</v>
      </c>
      <c r="AN1390">
        <v>87</v>
      </c>
      <c r="AO1390">
        <v>7</v>
      </c>
      <c r="AP1390" t="s">
        <v>123</v>
      </c>
      <c r="AQ1390" t="s">
        <v>385</v>
      </c>
      <c r="AR1390">
        <v>15</v>
      </c>
      <c r="AS1390" t="s">
        <v>121</v>
      </c>
      <c r="AT1390" t="s">
        <v>395</v>
      </c>
      <c r="AU1390">
        <v>21</v>
      </c>
      <c r="AV1390" t="s">
        <v>119</v>
      </c>
      <c r="AW1390" t="s">
        <v>1712</v>
      </c>
      <c r="AX1390">
        <v>10</v>
      </c>
      <c r="AY1390" t="s">
        <v>121</v>
      </c>
      <c r="AZ1390" t="s">
        <v>395</v>
      </c>
      <c r="BA1390">
        <v>8</v>
      </c>
      <c r="BB1390" t="s">
        <v>121</v>
      </c>
      <c r="BC1390" t="s">
        <v>359</v>
      </c>
      <c r="BD1390">
        <v>26</v>
      </c>
      <c r="BE1390">
        <v>10</v>
      </c>
      <c r="BF1390">
        <v>20</v>
      </c>
      <c r="BG1390">
        <v>10</v>
      </c>
      <c r="BH1390" t="s">
        <v>349</v>
      </c>
      <c r="BI1390">
        <v>0</v>
      </c>
      <c r="BJ1390">
        <v>0</v>
      </c>
      <c r="BK1390">
        <v>4</v>
      </c>
      <c r="BL1390">
        <v>9</v>
      </c>
      <c r="BM1390">
        <v>7</v>
      </c>
      <c r="BN1390" t="s">
        <v>349</v>
      </c>
      <c r="BO1390">
        <v>0</v>
      </c>
      <c r="BP1390">
        <v>0</v>
      </c>
      <c r="BQ1390">
        <v>18</v>
      </c>
      <c r="BR1390">
        <v>12</v>
      </c>
      <c r="BS1390">
        <v>21</v>
      </c>
      <c r="BT1390" t="s">
        <v>349</v>
      </c>
      <c r="BU1390">
        <v>0</v>
      </c>
      <c r="BV1390">
        <v>0</v>
      </c>
      <c r="BW1390">
        <v>11</v>
      </c>
      <c r="BX1390">
        <v>9</v>
      </c>
      <c r="BY1390">
        <v>9</v>
      </c>
      <c r="BZ1390" t="s">
        <v>349</v>
      </c>
      <c r="CA1390">
        <v>0</v>
      </c>
      <c r="CB1390">
        <v>0</v>
      </c>
      <c r="CC1390">
        <v>4</v>
      </c>
      <c r="CD1390">
        <v>20</v>
      </c>
      <c r="CE1390">
        <v>26</v>
      </c>
      <c r="CF1390" t="s">
        <v>349</v>
      </c>
      <c r="CG1390">
        <v>0</v>
      </c>
      <c r="CH1390">
        <v>0</v>
      </c>
      <c r="CI1390">
        <v>45</v>
      </c>
      <c r="CJ1390" t="s">
        <v>347</v>
      </c>
      <c r="CK1390">
        <v>8</v>
      </c>
      <c r="CL1390" t="s">
        <v>347</v>
      </c>
      <c r="CM1390">
        <v>0</v>
      </c>
      <c r="CN1390" s="133">
        <v>5</v>
      </c>
      <c r="CO1390" s="133" t="s">
        <v>347</v>
      </c>
      <c r="CP1390" s="133">
        <v>42</v>
      </c>
      <c r="CQ1390" s="133">
        <v>214</v>
      </c>
      <c r="CR1390">
        <v>28</v>
      </c>
      <c r="CS1390">
        <v>143</v>
      </c>
      <c r="CT1390">
        <v>28</v>
      </c>
      <c r="CU1390" t="s">
        <v>56</v>
      </c>
      <c r="CV1390" t="s">
        <v>496</v>
      </c>
      <c r="CW1390" t="s">
        <v>444</v>
      </c>
      <c r="CY1390">
        <v>26</v>
      </c>
      <c r="CZ1390" t="s">
        <v>58</v>
      </c>
      <c r="DA1390" t="s">
        <v>1752</v>
      </c>
      <c r="DB1390" t="s">
        <v>444</v>
      </c>
      <c r="DD1390">
        <v>31</v>
      </c>
      <c r="DE1390" t="s">
        <v>62</v>
      </c>
      <c r="DF1390" t="s">
        <v>2021</v>
      </c>
      <c r="DG1390" t="s">
        <v>444</v>
      </c>
      <c r="DI1390">
        <v>40</v>
      </c>
      <c r="DJ1390" t="s">
        <v>68</v>
      </c>
      <c r="DK1390" t="s">
        <v>1910</v>
      </c>
      <c r="DL1390" t="s">
        <v>444</v>
      </c>
      <c r="DN1390">
        <v>18</v>
      </c>
      <c r="DO1390" t="s">
        <v>66</v>
      </c>
      <c r="DP1390" t="s">
        <v>3658</v>
      </c>
      <c r="DQ1390" t="s">
        <v>444</v>
      </c>
      <c r="DS1390">
        <v>0</v>
      </c>
      <c r="DV1390" t="s">
        <v>347</v>
      </c>
      <c r="DW1390">
        <v>14</v>
      </c>
      <c r="DX1390">
        <v>71</v>
      </c>
      <c r="DY1390">
        <v>2</v>
      </c>
      <c r="DZ1390" t="s">
        <v>119</v>
      </c>
      <c r="EB1390" t="s">
        <v>1731</v>
      </c>
      <c r="ED1390" t="s">
        <v>350</v>
      </c>
      <c r="EF1390">
        <v>8</v>
      </c>
      <c r="EG1390" t="s">
        <v>123</v>
      </c>
      <c r="EI1390" t="s">
        <v>385</v>
      </c>
      <c r="EK1390" t="s">
        <v>350</v>
      </c>
      <c r="EM1390">
        <v>12</v>
      </c>
      <c r="EN1390" t="s">
        <v>121</v>
      </c>
      <c r="EP1390" t="s">
        <v>395</v>
      </c>
      <c r="ER1390" t="s">
        <v>444</v>
      </c>
      <c r="ET1390">
        <v>14</v>
      </c>
      <c r="EU1390" t="s">
        <v>121</v>
      </c>
      <c r="EW1390" t="s">
        <v>359</v>
      </c>
      <c r="EY1390" t="s">
        <v>444</v>
      </c>
      <c r="FA1390">
        <v>9</v>
      </c>
      <c r="FB1390" t="s">
        <v>121</v>
      </c>
      <c r="FD1390" t="s">
        <v>1681</v>
      </c>
      <c r="FF1390" t="s">
        <v>444</v>
      </c>
      <c r="FH1390">
        <v>26</v>
      </c>
      <c r="FK1390">
        <v>17</v>
      </c>
      <c r="FL1390">
        <v>87</v>
      </c>
      <c r="FM1390">
        <v>15</v>
      </c>
      <c r="FN1390">
        <v>77</v>
      </c>
      <c r="FO1390">
        <v>10</v>
      </c>
      <c r="FP1390">
        <v>50</v>
      </c>
      <c r="FQ1390">
        <v>0</v>
      </c>
      <c r="FR1390">
        <v>0</v>
      </c>
      <c r="FS1390" t="s">
        <v>347</v>
      </c>
      <c r="FT1390">
        <v>4</v>
      </c>
      <c r="FU1390">
        <v>20</v>
      </c>
      <c r="FV1390" t="s">
        <v>68</v>
      </c>
      <c r="FW1390" t="s">
        <v>1910</v>
      </c>
      <c r="FX1390" t="s">
        <v>347</v>
      </c>
      <c r="FY1390" t="s">
        <v>121</v>
      </c>
      <c r="FZ1390" t="s">
        <v>347</v>
      </c>
      <c r="GA1390">
        <v>7</v>
      </c>
      <c r="GB1390">
        <v>36</v>
      </c>
      <c r="GC1390" t="s">
        <v>349</v>
      </c>
      <c r="GD1390" t="s">
        <v>355</v>
      </c>
      <c r="GE1390" t="s">
        <v>355</v>
      </c>
      <c r="GF1390" t="s">
        <v>355</v>
      </c>
      <c r="GG1390">
        <v>14</v>
      </c>
      <c r="GH1390" t="s">
        <v>356</v>
      </c>
    </row>
    <row r="1391" spans="1:190" x14ac:dyDescent="0.35">
      <c r="A1391" t="s">
        <v>57</v>
      </c>
      <c r="B1391" t="s">
        <v>58</v>
      </c>
      <c r="C1391" t="s">
        <v>3636</v>
      </c>
      <c r="D1391" t="s">
        <v>3330</v>
      </c>
      <c r="E1391" t="s">
        <v>3696</v>
      </c>
      <c r="F1391" t="s">
        <v>3697</v>
      </c>
      <c r="G1391" t="s">
        <v>3702</v>
      </c>
      <c r="H1391" t="s">
        <v>3703</v>
      </c>
      <c r="I1391">
        <v>14</v>
      </c>
      <c r="J1391">
        <v>4</v>
      </c>
      <c r="K1391" t="s">
        <v>345</v>
      </c>
      <c r="L1391">
        <v>6.3905000000000003</v>
      </c>
      <c r="M1391">
        <v>30.060500000000001</v>
      </c>
      <c r="N1391" t="s">
        <v>346</v>
      </c>
      <c r="O1391" t="s">
        <v>347</v>
      </c>
      <c r="P1391" s="133">
        <v>31</v>
      </c>
      <c r="Q1391" s="133">
        <v>158</v>
      </c>
      <c r="R1391" s="133">
        <v>17</v>
      </c>
      <c r="S1391" s="133">
        <v>87</v>
      </c>
      <c r="T1391" s="133">
        <v>0</v>
      </c>
      <c r="W1391">
        <v>0</v>
      </c>
      <c r="Z1391">
        <v>0</v>
      </c>
      <c r="AC1391">
        <v>13</v>
      </c>
      <c r="AD1391" t="s">
        <v>58</v>
      </c>
      <c r="AE1391" t="s">
        <v>3330</v>
      </c>
      <c r="AF1391">
        <v>26</v>
      </c>
      <c r="AG1391" t="s">
        <v>70</v>
      </c>
      <c r="AH1391" t="s">
        <v>1725</v>
      </c>
      <c r="AI1391">
        <v>48</v>
      </c>
      <c r="AJ1391" t="s">
        <v>348</v>
      </c>
      <c r="AK1391" t="s">
        <v>348</v>
      </c>
      <c r="AL1391" t="s">
        <v>347</v>
      </c>
      <c r="AM1391">
        <v>14</v>
      </c>
      <c r="AN1391">
        <v>71</v>
      </c>
      <c r="AO1391">
        <v>0</v>
      </c>
      <c r="AR1391">
        <v>0</v>
      </c>
      <c r="AU1391">
        <v>0</v>
      </c>
      <c r="AX1391">
        <v>19</v>
      </c>
      <c r="AY1391" t="s">
        <v>121</v>
      </c>
      <c r="AZ1391" t="s">
        <v>395</v>
      </c>
      <c r="BA1391">
        <v>16</v>
      </c>
      <c r="BB1391" t="s">
        <v>121</v>
      </c>
      <c r="BC1391" t="s">
        <v>1778</v>
      </c>
      <c r="BD1391">
        <v>36</v>
      </c>
      <c r="BE1391">
        <v>0</v>
      </c>
      <c r="BF1391">
        <v>0</v>
      </c>
      <c r="BG1391">
        <v>0</v>
      </c>
      <c r="BH1391" t="s">
        <v>349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 t="s">
        <v>349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 t="s">
        <v>349</v>
      </c>
      <c r="BU1391">
        <v>0</v>
      </c>
      <c r="BV1391">
        <v>0</v>
      </c>
      <c r="BW1391">
        <v>5</v>
      </c>
      <c r="BX1391">
        <v>12</v>
      </c>
      <c r="BY1391">
        <v>15</v>
      </c>
      <c r="BZ1391" t="s">
        <v>349</v>
      </c>
      <c r="CA1391">
        <v>0</v>
      </c>
      <c r="CB1391">
        <v>0</v>
      </c>
      <c r="CC1391">
        <v>14</v>
      </c>
      <c r="CD1391">
        <v>9</v>
      </c>
      <c r="CE1391">
        <v>19</v>
      </c>
      <c r="CF1391" t="s">
        <v>349</v>
      </c>
      <c r="CG1391">
        <v>0</v>
      </c>
      <c r="CH1391">
        <v>0</v>
      </c>
      <c r="CI1391">
        <v>84</v>
      </c>
      <c r="CJ1391" t="s">
        <v>347</v>
      </c>
      <c r="CK1391">
        <v>7</v>
      </c>
      <c r="CL1391" t="s">
        <v>349</v>
      </c>
      <c r="CM1391">
        <v>0</v>
      </c>
      <c r="CN1391" s="133">
        <v>0</v>
      </c>
      <c r="CO1391" s="133" t="s">
        <v>347</v>
      </c>
      <c r="CP1391" s="133">
        <v>41</v>
      </c>
      <c r="CQ1391" s="133">
        <v>209</v>
      </c>
      <c r="CR1391">
        <v>23</v>
      </c>
      <c r="CS1391">
        <v>117</v>
      </c>
      <c r="CT1391">
        <v>0</v>
      </c>
      <c r="CY1391">
        <v>0</v>
      </c>
      <c r="DD1391">
        <v>0</v>
      </c>
      <c r="DI1391">
        <v>31</v>
      </c>
      <c r="DJ1391" t="s">
        <v>68</v>
      </c>
      <c r="DK1391" t="s">
        <v>3254</v>
      </c>
      <c r="DL1391" t="s">
        <v>405</v>
      </c>
      <c r="DN1391">
        <v>28</v>
      </c>
      <c r="DO1391" t="s">
        <v>58</v>
      </c>
      <c r="DP1391" t="s">
        <v>3330</v>
      </c>
      <c r="DQ1391" t="s">
        <v>405</v>
      </c>
      <c r="DS1391">
        <v>58</v>
      </c>
      <c r="DT1391" t="s">
        <v>348</v>
      </c>
      <c r="DU1391" t="s">
        <v>348</v>
      </c>
      <c r="DV1391" t="s">
        <v>347</v>
      </c>
      <c r="DW1391">
        <v>18</v>
      </c>
      <c r="DX1391">
        <v>92</v>
      </c>
      <c r="DY1391">
        <v>0</v>
      </c>
      <c r="EF1391">
        <v>0</v>
      </c>
      <c r="EM1391">
        <v>0</v>
      </c>
      <c r="ET1391">
        <v>18</v>
      </c>
      <c r="EU1391" t="s">
        <v>121</v>
      </c>
      <c r="EW1391" t="s">
        <v>359</v>
      </c>
      <c r="EY1391" t="s">
        <v>444</v>
      </c>
      <c r="FA1391">
        <v>29</v>
      </c>
      <c r="FB1391" t="s">
        <v>123</v>
      </c>
      <c r="FD1391" t="s">
        <v>352</v>
      </c>
      <c r="FF1391" t="s">
        <v>444</v>
      </c>
      <c r="FH1391">
        <v>45</v>
      </c>
      <c r="FK1391">
        <v>16</v>
      </c>
      <c r="FL1391">
        <v>82</v>
      </c>
      <c r="FM1391">
        <v>14</v>
      </c>
      <c r="FN1391">
        <v>71</v>
      </c>
      <c r="FO1391">
        <v>11</v>
      </c>
      <c r="FP1391">
        <v>56</v>
      </c>
      <c r="FQ1391">
        <v>0</v>
      </c>
      <c r="FR1391">
        <v>0</v>
      </c>
      <c r="FS1391" t="s">
        <v>347</v>
      </c>
      <c r="FT1391">
        <v>7</v>
      </c>
      <c r="FU1391">
        <v>36</v>
      </c>
      <c r="FV1391" t="s">
        <v>68</v>
      </c>
      <c r="FW1391" t="s">
        <v>1910</v>
      </c>
      <c r="FX1391" t="s">
        <v>347</v>
      </c>
      <c r="FY1391" t="s">
        <v>121</v>
      </c>
      <c r="FZ1391" t="s">
        <v>347</v>
      </c>
      <c r="GA1391">
        <v>12</v>
      </c>
      <c r="GB1391">
        <v>61</v>
      </c>
      <c r="GC1391" t="s">
        <v>349</v>
      </c>
      <c r="GD1391" t="s">
        <v>361</v>
      </c>
      <c r="GE1391" t="s">
        <v>354</v>
      </c>
      <c r="GF1391" t="s">
        <v>355</v>
      </c>
      <c r="GG1391">
        <v>14</v>
      </c>
      <c r="GH1391" t="s">
        <v>356</v>
      </c>
    </row>
    <row r="1392" spans="1:190" x14ac:dyDescent="0.35">
      <c r="A1392" t="s">
        <v>57</v>
      </c>
      <c r="B1392" t="s">
        <v>58</v>
      </c>
      <c r="C1392" t="s">
        <v>3636</v>
      </c>
      <c r="D1392" t="s">
        <v>3330</v>
      </c>
      <c r="E1392" t="s">
        <v>3696</v>
      </c>
      <c r="F1392" t="s">
        <v>3697</v>
      </c>
      <c r="G1392" t="s">
        <v>3704</v>
      </c>
      <c r="H1392" t="s">
        <v>3705</v>
      </c>
      <c r="I1392">
        <v>14</v>
      </c>
      <c r="J1392">
        <v>4</v>
      </c>
      <c r="K1392" t="s">
        <v>345</v>
      </c>
      <c r="L1392">
        <v>6.3756098750000003</v>
      </c>
      <c r="M1392">
        <v>30.093599319999999</v>
      </c>
      <c r="N1392" t="s">
        <v>346</v>
      </c>
      <c r="O1392" t="s">
        <v>347</v>
      </c>
      <c r="P1392" s="133">
        <v>56</v>
      </c>
      <c r="Q1392" s="133">
        <v>286</v>
      </c>
      <c r="R1392" s="133">
        <v>37</v>
      </c>
      <c r="S1392" s="133">
        <v>189</v>
      </c>
      <c r="T1392" s="133">
        <v>9</v>
      </c>
      <c r="U1392" t="s">
        <v>58</v>
      </c>
      <c r="V1392" t="s">
        <v>3330</v>
      </c>
      <c r="W1392">
        <v>49</v>
      </c>
      <c r="X1392" t="s">
        <v>58</v>
      </c>
      <c r="Y1392" t="s">
        <v>3330</v>
      </c>
      <c r="Z1392">
        <v>56</v>
      </c>
      <c r="AA1392" t="s">
        <v>58</v>
      </c>
      <c r="AB1392" t="s">
        <v>3330</v>
      </c>
      <c r="AC1392">
        <v>47</v>
      </c>
      <c r="AD1392" t="s">
        <v>58</v>
      </c>
      <c r="AE1392" t="s">
        <v>3330</v>
      </c>
      <c r="AF1392">
        <v>28</v>
      </c>
      <c r="AG1392" t="s">
        <v>58</v>
      </c>
      <c r="AH1392" t="s">
        <v>1752</v>
      </c>
      <c r="AI1392">
        <v>0</v>
      </c>
      <c r="AL1392" t="s">
        <v>347</v>
      </c>
      <c r="AM1392">
        <v>19</v>
      </c>
      <c r="AN1392">
        <v>97</v>
      </c>
      <c r="AO1392">
        <v>12</v>
      </c>
      <c r="AP1392" t="s">
        <v>121</v>
      </c>
      <c r="AQ1392" t="s">
        <v>395</v>
      </c>
      <c r="AR1392">
        <v>19</v>
      </c>
      <c r="AS1392" t="s">
        <v>119</v>
      </c>
      <c r="AT1392" t="s">
        <v>3655</v>
      </c>
      <c r="AU1392">
        <v>23</v>
      </c>
      <c r="AV1392" t="s">
        <v>123</v>
      </c>
      <c r="AW1392" t="s">
        <v>352</v>
      </c>
      <c r="AX1392">
        <v>36</v>
      </c>
      <c r="AY1392" t="s">
        <v>121</v>
      </c>
      <c r="AZ1392" t="s">
        <v>1778</v>
      </c>
      <c r="BA1392">
        <v>7</v>
      </c>
      <c r="BB1392" t="s">
        <v>121</v>
      </c>
      <c r="BC1392" t="s">
        <v>1778</v>
      </c>
      <c r="BD1392">
        <v>0</v>
      </c>
      <c r="BE1392">
        <v>6</v>
      </c>
      <c r="BF1392">
        <v>9</v>
      </c>
      <c r="BG1392">
        <v>6</v>
      </c>
      <c r="BH1392" t="s">
        <v>349</v>
      </c>
      <c r="BI1392">
        <v>0</v>
      </c>
      <c r="BJ1392">
        <v>0</v>
      </c>
      <c r="BK1392">
        <v>10</v>
      </c>
      <c r="BL1392">
        <v>11</v>
      </c>
      <c r="BM1392">
        <v>47</v>
      </c>
      <c r="BN1392" t="s">
        <v>349</v>
      </c>
      <c r="BO1392">
        <v>0</v>
      </c>
      <c r="BP1392">
        <v>0</v>
      </c>
      <c r="BQ1392">
        <v>20</v>
      </c>
      <c r="BR1392">
        <v>26</v>
      </c>
      <c r="BS1392">
        <v>33</v>
      </c>
      <c r="BT1392" t="s">
        <v>349</v>
      </c>
      <c r="BU1392">
        <v>0</v>
      </c>
      <c r="BV1392">
        <v>0</v>
      </c>
      <c r="BW1392">
        <v>10</v>
      </c>
      <c r="BX1392">
        <v>14</v>
      </c>
      <c r="BY1392">
        <v>59</v>
      </c>
      <c r="BZ1392" t="s">
        <v>349</v>
      </c>
      <c r="CA1392">
        <v>0</v>
      </c>
      <c r="CB1392">
        <v>0</v>
      </c>
      <c r="CC1392">
        <v>10</v>
      </c>
      <c r="CD1392">
        <v>13</v>
      </c>
      <c r="CE1392">
        <v>12</v>
      </c>
      <c r="CF1392" t="s">
        <v>349</v>
      </c>
      <c r="CG1392">
        <v>0</v>
      </c>
      <c r="CH1392">
        <v>0</v>
      </c>
      <c r="CI1392">
        <v>0</v>
      </c>
      <c r="CJ1392" t="s">
        <v>349</v>
      </c>
      <c r="CK1392">
        <v>0</v>
      </c>
      <c r="CL1392" t="s">
        <v>349</v>
      </c>
      <c r="CM1392">
        <v>0</v>
      </c>
      <c r="CN1392" s="133">
        <v>0</v>
      </c>
      <c r="CO1392" s="133" t="s">
        <v>347</v>
      </c>
      <c r="CP1392" s="133">
        <v>38</v>
      </c>
      <c r="CQ1392" s="133">
        <v>194</v>
      </c>
      <c r="CR1392">
        <v>23</v>
      </c>
      <c r="CS1392">
        <v>117</v>
      </c>
      <c r="CT1392">
        <v>31</v>
      </c>
      <c r="CU1392" t="s">
        <v>52</v>
      </c>
      <c r="CV1392" t="s">
        <v>626</v>
      </c>
      <c r="CW1392" t="s">
        <v>350</v>
      </c>
      <c r="CY1392">
        <v>23</v>
      </c>
      <c r="CZ1392" t="s">
        <v>54</v>
      </c>
      <c r="DA1392" t="s">
        <v>429</v>
      </c>
      <c r="DB1392" t="s">
        <v>350</v>
      </c>
      <c r="DD1392">
        <v>19</v>
      </c>
      <c r="DE1392" t="s">
        <v>68</v>
      </c>
      <c r="DF1392" t="s">
        <v>1910</v>
      </c>
      <c r="DG1392" t="s">
        <v>444</v>
      </c>
      <c r="DI1392">
        <v>24</v>
      </c>
      <c r="DJ1392" t="s">
        <v>58</v>
      </c>
      <c r="DK1392" t="s">
        <v>1751</v>
      </c>
      <c r="DL1392" t="s">
        <v>444</v>
      </c>
      <c r="DN1392">
        <v>20</v>
      </c>
      <c r="DO1392" t="s">
        <v>58</v>
      </c>
      <c r="DP1392" t="s">
        <v>1752</v>
      </c>
      <c r="DQ1392" t="s">
        <v>405</v>
      </c>
      <c r="DS1392">
        <v>0</v>
      </c>
      <c r="DV1392" t="s">
        <v>347</v>
      </c>
      <c r="DW1392">
        <v>15</v>
      </c>
      <c r="DX1392">
        <v>77</v>
      </c>
      <c r="DY1392">
        <v>5</v>
      </c>
      <c r="DZ1392" t="s">
        <v>116</v>
      </c>
      <c r="EB1392" t="s">
        <v>1841</v>
      </c>
      <c r="ED1392" t="s">
        <v>350</v>
      </c>
      <c r="EF1392">
        <v>19</v>
      </c>
      <c r="EG1392" t="s">
        <v>119</v>
      </c>
      <c r="EI1392" t="s">
        <v>1896</v>
      </c>
      <c r="EK1392" t="s">
        <v>350</v>
      </c>
      <c r="EM1392">
        <v>28</v>
      </c>
      <c r="EN1392" t="s">
        <v>121</v>
      </c>
      <c r="EP1392" t="s">
        <v>1675</v>
      </c>
      <c r="ER1392" t="s">
        <v>444</v>
      </c>
      <c r="ET1392">
        <v>18</v>
      </c>
      <c r="EU1392" t="s">
        <v>121</v>
      </c>
      <c r="EW1392" t="s">
        <v>1675</v>
      </c>
      <c r="EY1392" t="s">
        <v>444</v>
      </c>
      <c r="FA1392">
        <v>7</v>
      </c>
      <c r="FB1392" t="s">
        <v>123</v>
      </c>
      <c r="FD1392" t="s">
        <v>352</v>
      </c>
      <c r="FF1392" t="s">
        <v>405</v>
      </c>
      <c r="FH1392">
        <v>0</v>
      </c>
      <c r="FK1392">
        <v>18</v>
      </c>
      <c r="FL1392">
        <v>92</v>
      </c>
      <c r="FM1392">
        <v>12</v>
      </c>
      <c r="FN1392">
        <v>61</v>
      </c>
      <c r="FO1392">
        <v>8</v>
      </c>
      <c r="FP1392">
        <v>41</v>
      </c>
      <c r="FQ1392">
        <v>0</v>
      </c>
      <c r="FR1392">
        <v>0</v>
      </c>
      <c r="FS1392" t="s">
        <v>347</v>
      </c>
      <c r="FT1392">
        <v>9</v>
      </c>
      <c r="FU1392">
        <v>46</v>
      </c>
      <c r="FV1392" t="s">
        <v>58</v>
      </c>
      <c r="FW1392" t="s">
        <v>3330</v>
      </c>
      <c r="FX1392" t="s">
        <v>347</v>
      </c>
      <c r="FY1392" t="s">
        <v>121</v>
      </c>
      <c r="FZ1392" t="s">
        <v>349</v>
      </c>
      <c r="GA1392">
        <v>0</v>
      </c>
      <c r="GB1392">
        <v>0</v>
      </c>
      <c r="GC1392" t="s">
        <v>349</v>
      </c>
      <c r="GD1392" t="s">
        <v>354</v>
      </c>
      <c r="GE1392" t="s">
        <v>354</v>
      </c>
      <c r="GF1392" t="s">
        <v>355</v>
      </c>
      <c r="GG1392">
        <v>14</v>
      </c>
      <c r="GH1392" t="s">
        <v>356</v>
      </c>
    </row>
    <row r="1393" spans="1:191" x14ac:dyDescent="0.35">
      <c r="A1393" t="s">
        <v>57</v>
      </c>
      <c r="B1393" t="s">
        <v>58</v>
      </c>
      <c r="C1393" t="s">
        <v>3636</v>
      </c>
      <c r="D1393" t="s">
        <v>3330</v>
      </c>
      <c r="E1393" t="s">
        <v>3696</v>
      </c>
      <c r="F1393" t="s">
        <v>3697</v>
      </c>
      <c r="G1393" t="s">
        <v>3706</v>
      </c>
      <c r="H1393" t="s">
        <v>3707</v>
      </c>
      <c r="I1393">
        <v>14</v>
      </c>
      <c r="J1393">
        <v>4</v>
      </c>
      <c r="K1393" t="s">
        <v>345</v>
      </c>
      <c r="L1393">
        <v>6.3560075029999998</v>
      </c>
      <c r="M1393">
        <v>30.139125830000001</v>
      </c>
      <c r="N1393" t="s">
        <v>346</v>
      </c>
      <c r="O1393" t="s">
        <v>347</v>
      </c>
      <c r="P1393" s="133">
        <v>82</v>
      </c>
      <c r="Q1393" s="133">
        <v>418</v>
      </c>
      <c r="R1393" s="133">
        <v>48</v>
      </c>
      <c r="S1393" s="133">
        <v>245</v>
      </c>
      <c r="T1393" s="133">
        <v>46</v>
      </c>
      <c r="U1393" t="s">
        <v>58</v>
      </c>
      <c r="V1393" t="s">
        <v>3330</v>
      </c>
      <c r="W1393">
        <v>64</v>
      </c>
      <c r="X1393" t="s">
        <v>58</v>
      </c>
      <c r="Y1393" t="s">
        <v>3330</v>
      </c>
      <c r="Z1393">
        <v>56</v>
      </c>
      <c r="AA1393" t="s">
        <v>58</v>
      </c>
      <c r="AB1393" t="s">
        <v>3330</v>
      </c>
      <c r="AC1393">
        <v>59</v>
      </c>
      <c r="AD1393" t="s">
        <v>58</v>
      </c>
      <c r="AE1393" t="s">
        <v>3330</v>
      </c>
      <c r="AF1393">
        <v>15</v>
      </c>
      <c r="AG1393" t="s">
        <v>56</v>
      </c>
      <c r="AH1393" t="s">
        <v>496</v>
      </c>
      <c r="AI1393">
        <v>5</v>
      </c>
      <c r="AJ1393" t="s">
        <v>348</v>
      </c>
      <c r="AK1393" t="s">
        <v>348</v>
      </c>
      <c r="AL1393" t="s">
        <v>347</v>
      </c>
      <c r="AM1393">
        <v>34</v>
      </c>
      <c r="AN1393">
        <v>173</v>
      </c>
      <c r="AO1393">
        <v>30</v>
      </c>
      <c r="AP1393" t="s">
        <v>121</v>
      </c>
      <c r="AQ1393" t="s">
        <v>359</v>
      </c>
      <c r="AR1393">
        <v>48</v>
      </c>
      <c r="AS1393" t="s">
        <v>119</v>
      </c>
      <c r="AT1393" t="s">
        <v>1712</v>
      </c>
      <c r="AU1393">
        <v>32</v>
      </c>
      <c r="AV1393" t="s">
        <v>123</v>
      </c>
      <c r="AW1393" t="s">
        <v>352</v>
      </c>
      <c r="AX1393">
        <v>45</v>
      </c>
      <c r="AY1393" t="s">
        <v>121</v>
      </c>
      <c r="AZ1393" t="s">
        <v>1675</v>
      </c>
      <c r="BA1393">
        <v>18</v>
      </c>
      <c r="BB1393" t="s">
        <v>123</v>
      </c>
      <c r="BC1393" t="s">
        <v>385</v>
      </c>
      <c r="BD1393">
        <v>0</v>
      </c>
      <c r="BE1393">
        <v>14</v>
      </c>
      <c r="BF1393">
        <v>20</v>
      </c>
      <c r="BG1393">
        <v>42</v>
      </c>
      <c r="BH1393" t="s">
        <v>349</v>
      </c>
      <c r="BI1393">
        <v>0</v>
      </c>
      <c r="BJ1393">
        <v>0</v>
      </c>
      <c r="BK1393">
        <v>18</v>
      </c>
      <c r="BL1393">
        <v>38</v>
      </c>
      <c r="BM1393">
        <v>56</v>
      </c>
      <c r="BN1393" t="s">
        <v>349</v>
      </c>
      <c r="BO1393">
        <v>0</v>
      </c>
      <c r="BP1393">
        <v>0</v>
      </c>
      <c r="BQ1393">
        <v>22</v>
      </c>
      <c r="BR1393">
        <v>21</v>
      </c>
      <c r="BS1393">
        <v>45</v>
      </c>
      <c r="BT1393" t="s">
        <v>349</v>
      </c>
      <c r="BU1393">
        <v>0</v>
      </c>
      <c r="BV1393">
        <v>0</v>
      </c>
      <c r="BW1393">
        <v>22</v>
      </c>
      <c r="BX1393">
        <v>19</v>
      </c>
      <c r="BY1393">
        <v>63</v>
      </c>
      <c r="BZ1393" t="s">
        <v>349</v>
      </c>
      <c r="CA1393">
        <v>0</v>
      </c>
      <c r="CB1393">
        <v>0</v>
      </c>
      <c r="CC1393">
        <v>9</v>
      </c>
      <c r="CD1393">
        <v>9</v>
      </c>
      <c r="CE1393">
        <v>15</v>
      </c>
      <c r="CF1393" t="s">
        <v>349</v>
      </c>
      <c r="CG1393">
        <v>0</v>
      </c>
      <c r="CH1393">
        <v>0</v>
      </c>
      <c r="CI1393">
        <v>5</v>
      </c>
      <c r="CJ1393" t="s">
        <v>347</v>
      </c>
      <c r="CK1393">
        <v>13</v>
      </c>
      <c r="CL1393" t="s">
        <v>347</v>
      </c>
      <c r="CM1393">
        <v>16</v>
      </c>
      <c r="CN1393" s="133">
        <v>11</v>
      </c>
      <c r="CO1393" s="133" t="s">
        <v>347</v>
      </c>
      <c r="CP1393" s="133">
        <v>70</v>
      </c>
      <c r="CQ1393" s="133">
        <v>357</v>
      </c>
      <c r="CR1393">
        <v>57</v>
      </c>
      <c r="CS1393">
        <v>291</v>
      </c>
      <c r="CT1393">
        <v>38</v>
      </c>
      <c r="CU1393" t="s">
        <v>52</v>
      </c>
      <c r="CV1393" t="s">
        <v>418</v>
      </c>
      <c r="CW1393" t="s">
        <v>444</v>
      </c>
      <c r="CY1393">
        <v>58</v>
      </c>
      <c r="CZ1393" t="s">
        <v>58</v>
      </c>
      <c r="DA1393" t="s">
        <v>3151</v>
      </c>
      <c r="DB1393" t="s">
        <v>444</v>
      </c>
      <c r="DD1393">
        <v>61</v>
      </c>
      <c r="DE1393" t="s">
        <v>68</v>
      </c>
      <c r="DF1393" t="s">
        <v>1910</v>
      </c>
      <c r="DG1393" t="s">
        <v>444</v>
      </c>
      <c r="DI1393">
        <v>52</v>
      </c>
      <c r="DJ1393" t="s">
        <v>70</v>
      </c>
      <c r="DK1393" t="s">
        <v>1725</v>
      </c>
      <c r="DL1393" t="s">
        <v>444</v>
      </c>
      <c r="DN1393">
        <v>71</v>
      </c>
      <c r="DO1393" t="s">
        <v>58</v>
      </c>
      <c r="DP1393" t="s">
        <v>1752</v>
      </c>
      <c r="DQ1393" t="s">
        <v>405</v>
      </c>
      <c r="DS1393">
        <v>11</v>
      </c>
      <c r="DT1393" t="s">
        <v>348</v>
      </c>
      <c r="DU1393" t="s">
        <v>348</v>
      </c>
      <c r="DV1393" t="s">
        <v>347</v>
      </c>
      <c r="DW1393">
        <v>13</v>
      </c>
      <c r="DX1393">
        <v>66</v>
      </c>
      <c r="DY1393">
        <v>8</v>
      </c>
      <c r="DZ1393" t="s">
        <v>121</v>
      </c>
      <c r="EB1393" t="s">
        <v>2061</v>
      </c>
      <c r="ED1393" t="s">
        <v>350</v>
      </c>
      <c r="EF1393">
        <v>6</v>
      </c>
      <c r="EG1393" t="s">
        <v>121</v>
      </c>
      <c r="EI1393" t="s">
        <v>395</v>
      </c>
      <c r="EK1393" t="s">
        <v>350</v>
      </c>
      <c r="EM1393">
        <v>9</v>
      </c>
      <c r="EN1393" t="s">
        <v>121</v>
      </c>
      <c r="EP1393" t="s">
        <v>395</v>
      </c>
      <c r="ER1393" t="s">
        <v>444</v>
      </c>
      <c r="ET1393">
        <v>9</v>
      </c>
      <c r="EU1393" t="s">
        <v>119</v>
      </c>
      <c r="EW1393" t="s">
        <v>1771</v>
      </c>
      <c r="EY1393" t="s">
        <v>405</v>
      </c>
      <c r="FA1393">
        <v>22</v>
      </c>
      <c r="FB1393" t="s">
        <v>119</v>
      </c>
      <c r="FD1393" t="s">
        <v>1677</v>
      </c>
      <c r="FF1393" t="s">
        <v>444</v>
      </c>
      <c r="FH1393">
        <v>12</v>
      </c>
      <c r="FK1393">
        <v>41</v>
      </c>
      <c r="FL1393">
        <v>209</v>
      </c>
      <c r="FM1393">
        <v>16</v>
      </c>
      <c r="FN1393">
        <v>82</v>
      </c>
      <c r="FO1393">
        <v>13</v>
      </c>
      <c r="FP1393">
        <v>66</v>
      </c>
      <c r="FQ1393">
        <v>0</v>
      </c>
      <c r="FR1393">
        <v>0</v>
      </c>
      <c r="FS1393" t="s">
        <v>347</v>
      </c>
      <c r="FT1393">
        <v>10</v>
      </c>
      <c r="FU1393">
        <v>51</v>
      </c>
      <c r="FV1393" t="s">
        <v>52</v>
      </c>
      <c r="FW1393" t="s">
        <v>418</v>
      </c>
      <c r="FX1393" t="s">
        <v>347</v>
      </c>
      <c r="FY1393" t="s">
        <v>119</v>
      </c>
      <c r="FZ1393" t="s">
        <v>347</v>
      </c>
      <c r="GA1393">
        <v>10</v>
      </c>
      <c r="GB1393">
        <v>51</v>
      </c>
      <c r="GC1393" t="s">
        <v>353</v>
      </c>
      <c r="GD1393" t="s">
        <v>354</v>
      </c>
      <c r="GE1393" t="s">
        <v>355</v>
      </c>
      <c r="GF1393" t="s">
        <v>355</v>
      </c>
      <c r="GG1393">
        <v>14</v>
      </c>
      <c r="GH1393" t="s">
        <v>356</v>
      </c>
    </row>
    <row r="1394" spans="1:191" x14ac:dyDescent="0.35">
      <c r="A1394" t="s">
        <v>57</v>
      </c>
      <c r="B1394" t="s">
        <v>58</v>
      </c>
      <c r="C1394" t="s">
        <v>3636</v>
      </c>
      <c r="D1394" t="s">
        <v>3330</v>
      </c>
      <c r="E1394" t="s">
        <v>3696</v>
      </c>
      <c r="F1394" t="s">
        <v>3697</v>
      </c>
      <c r="G1394" t="s">
        <v>3708</v>
      </c>
      <c r="H1394" t="s">
        <v>3709</v>
      </c>
      <c r="I1394">
        <v>14</v>
      </c>
      <c r="J1394">
        <v>8</v>
      </c>
      <c r="K1394" t="s">
        <v>345</v>
      </c>
      <c r="L1394">
        <v>6.3807973000000002</v>
      </c>
      <c r="M1394">
        <v>30.1064224</v>
      </c>
      <c r="N1394" t="s">
        <v>346</v>
      </c>
      <c r="O1394" t="s">
        <v>347</v>
      </c>
      <c r="P1394" s="133">
        <v>103</v>
      </c>
      <c r="Q1394" s="133">
        <v>525</v>
      </c>
      <c r="R1394" s="133">
        <v>62</v>
      </c>
      <c r="S1394" s="133">
        <v>316</v>
      </c>
      <c r="T1394" s="133">
        <v>58</v>
      </c>
      <c r="U1394" t="s">
        <v>58</v>
      </c>
      <c r="V1394" t="s">
        <v>3330</v>
      </c>
      <c r="W1394">
        <v>63</v>
      </c>
      <c r="X1394" t="s">
        <v>58</v>
      </c>
      <c r="Y1394" t="s">
        <v>3330</v>
      </c>
      <c r="Z1394">
        <v>70</v>
      </c>
      <c r="AA1394" t="s">
        <v>58</v>
      </c>
      <c r="AB1394" t="s">
        <v>3330</v>
      </c>
      <c r="AC1394">
        <v>65</v>
      </c>
      <c r="AD1394" t="s">
        <v>58</v>
      </c>
      <c r="AE1394" t="s">
        <v>3330</v>
      </c>
      <c r="AF1394">
        <v>60</v>
      </c>
      <c r="AG1394" t="s">
        <v>58</v>
      </c>
      <c r="AH1394" t="s">
        <v>3330</v>
      </c>
      <c r="AI1394">
        <v>0</v>
      </c>
      <c r="AL1394" t="s">
        <v>347</v>
      </c>
      <c r="AM1394">
        <v>41</v>
      </c>
      <c r="AN1394">
        <v>209</v>
      </c>
      <c r="AO1394">
        <v>13</v>
      </c>
      <c r="AP1394" t="s">
        <v>121</v>
      </c>
      <c r="AQ1394" t="s">
        <v>359</v>
      </c>
      <c r="AR1394">
        <v>25</v>
      </c>
      <c r="AS1394" t="s">
        <v>121</v>
      </c>
      <c r="AT1394" t="s">
        <v>541</v>
      </c>
      <c r="AU1394">
        <v>9</v>
      </c>
      <c r="AV1394" t="s">
        <v>123</v>
      </c>
      <c r="AW1394" t="s">
        <v>385</v>
      </c>
      <c r="AX1394">
        <v>61</v>
      </c>
      <c r="AY1394" t="s">
        <v>119</v>
      </c>
      <c r="AZ1394" t="s">
        <v>1771</v>
      </c>
      <c r="BA1394">
        <v>15</v>
      </c>
      <c r="BB1394" t="s">
        <v>121</v>
      </c>
      <c r="BC1394" t="s">
        <v>359</v>
      </c>
      <c r="BD1394">
        <v>86</v>
      </c>
      <c r="BE1394">
        <v>11</v>
      </c>
      <c r="BF1394">
        <v>25</v>
      </c>
      <c r="BG1394">
        <v>35</v>
      </c>
      <c r="BH1394" t="s">
        <v>349</v>
      </c>
      <c r="BI1394">
        <v>0</v>
      </c>
      <c r="BJ1394">
        <v>0</v>
      </c>
      <c r="BK1394">
        <v>14</v>
      </c>
      <c r="BL1394">
        <v>28</v>
      </c>
      <c r="BM1394">
        <v>46</v>
      </c>
      <c r="BN1394" t="s">
        <v>349</v>
      </c>
      <c r="BO1394">
        <v>0</v>
      </c>
      <c r="BP1394">
        <v>0</v>
      </c>
      <c r="BQ1394">
        <v>21</v>
      </c>
      <c r="BR1394">
        <v>23</v>
      </c>
      <c r="BS1394">
        <v>35</v>
      </c>
      <c r="BT1394" t="s">
        <v>349</v>
      </c>
      <c r="BU1394">
        <v>0</v>
      </c>
      <c r="BV1394">
        <v>0</v>
      </c>
      <c r="BW1394">
        <v>10</v>
      </c>
      <c r="BX1394">
        <v>21</v>
      </c>
      <c r="BY1394">
        <v>95</v>
      </c>
      <c r="BZ1394" t="s">
        <v>349</v>
      </c>
      <c r="CA1394">
        <v>0</v>
      </c>
      <c r="CB1394">
        <v>0</v>
      </c>
      <c r="CC1394">
        <v>26</v>
      </c>
      <c r="CD1394">
        <v>35</v>
      </c>
      <c r="CE1394">
        <v>14</v>
      </c>
      <c r="CF1394" t="s">
        <v>349</v>
      </c>
      <c r="CG1394">
        <v>0</v>
      </c>
      <c r="CH1394">
        <v>0</v>
      </c>
      <c r="CI1394">
        <v>86</v>
      </c>
      <c r="CJ1394" t="s">
        <v>347</v>
      </c>
      <c r="CK1394">
        <v>12</v>
      </c>
      <c r="CL1394" t="s">
        <v>347</v>
      </c>
      <c r="CM1394">
        <v>11</v>
      </c>
      <c r="CN1394" s="133">
        <v>7</v>
      </c>
      <c r="CO1394" s="133" t="s">
        <v>347</v>
      </c>
      <c r="CP1394" s="133">
        <v>85</v>
      </c>
      <c r="CQ1394" s="133">
        <v>433</v>
      </c>
      <c r="CR1394">
        <v>72</v>
      </c>
      <c r="CS1394">
        <v>367</v>
      </c>
      <c r="CT1394">
        <v>84</v>
      </c>
      <c r="CU1394" t="s">
        <v>52</v>
      </c>
      <c r="CV1394" t="s">
        <v>418</v>
      </c>
      <c r="CW1394" t="s">
        <v>350</v>
      </c>
      <c r="CY1394">
        <v>73</v>
      </c>
      <c r="CZ1394" t="s">
        <v>52</v>
      </c>
      <c r="DA1394" t="s">
        <v>340</v>
      </c>
      <c r="DB1394" t="s">
        <v>444</v>
      </c>
      <c r="DD1394">
        <v>61</v>
      </c>
      <c r="DE1394" t="s">
        <v>54</v>
      </c>
      <c r="DF1394" t="s">
        <v>1162</v>
      </c>
      <c r="DG1394" t="s">
        <v>444</v>
      </c>
      <c r="DI1394">
        <v>87</v>
      </c>
      <c r="DJ1394" t="s">
        <v>66</v>
      </c>
      <c r="DK1394" t="s">
        <v>3710</v>
      </c>
      <c r="DL1394" t="s">
        <v>444</v>
      </c>
      <c r="DN1394">
        <v>62</v>
      </c>
      <c r="DO1394" t="s">
        <v>66</v>
      </c>
      <c r="DP1394" t="s">
        <v>3710</v>
      </c>
      <c r="DQ1394" t="s">
        <v>444</v>
      </c>
      <c r="DS1394">
        <v>0</v>
      </c>
      <c r="DV1394" t="s">
        <v>347</v>
      </c>
      <c r="DW1394">
        <v>13</v>
      </c>
      <c r="DX1394">
        <v>66</v>
      </c>
      <c r="DY1394">
        <v>3</v>
      </c>
      <c r="DZ1394" t="s">
        <v>119</v>
      </c>
      <c r="EB1394" t="s">
        <v>3655</v>
      </c>
      <c r="ED1394" t="s">
        <v>350</v>
      </c>
      <c r="EF1394">
        <v>8</v>
      </c>
      <c r="EG1394" t="s">
        <v>123</v>
      </c>
      <c r="EI1394" t="s">
        <v>352</v>
      </c>
      <c r="EK1394" t="s">
        <v>350</v>
      </c>
      <c r="EM1394">
        <v>8</v>
      </c>
      <c r="EN1394" t="s">
        <v>121</v>
      </c>
      <c r="EP1394" t="s">
        <v>359</v>
      </c>
      <c r="ER1394" t="s">
        <v>444</v>
      </c>
      <c r="ET1394">
        <v>24</v>
      </c>
      <c r="EU1394" t="s">
        <v>121</v>
      </c>
      <c r="EW1394" t="s">
        <v>395</v>
      </c>
      <c r="EY1394" t="s">
        <v>444</v>
      </c>
      <c r="FA1394">
        <v>9</v>
      </c>
      <c r="FB1394" t="s">
        <v>121</v>
      </c>
      <c r="FD1394" t="s">
        <v>1681</v>
      </c>
      <c r="FF1394" t="s">
        <v>405</v>
      </c>
      <c r="FH1394">
        <v>14</v>
      </c>
      <c r="FK1394">
        <v>43</v>
      </c>
      <c r="FL1394">
        <v>219</v>
      </c>
      <c r="FM1394">
        <v>25</v>
      </c>
      <c r="FN1394">
        <v>128</v>
      </c>
      <c r="FO1394">
        <v>17</v>
      </c>
      <c r="FP1394">
        <v>86</v>
      </c>
      <c r="FQ1394">
        <v>0</v>
      </c>
      <c r="FR1394">
        <v>0</v>
      </c>
      <c r="FS1394" t="s">
        <v>347</v>
      </c>
      <c r="FT1394">
        <v>6</v>
      </c>
      <c r="FU1394">
        <v>31</v>
      </c>
      <c r="FV1394" t="s">
        <v>52</v>
      </c>
      <c r="FW1394" t="s">
        <v>340</v>
      </c>
      <c r="FX1394" t="s">
        <v>347</v>
      </c>
      <c r="FY1394" t="s">
        <v>119</v>
      </c>
      <c r="FZ1394" t="s">
        <v>349</v>
      </c>
      <c r="GA1394">
        <v>0</v>
      </c>
      <c r="GB1394">
        <v>0</v>
      </c>
      <c r="GC1394" t="s">
        <v>349</v>
      </c>
      <c r="GD1394" t="s">
        <v>355</v>
      </c>
      <c r="GE1394" t="s">
        <v>354</v>
      </c>
      <c r="GF1394" t="s">
        <v>354</v>
      </c>
      <c r="GG1394">
        <v>14</v>
      </c>
      <c r="GH1394" t="s">
        <v>356</v>
      </c>
    </row>
    <row r="1395" spans="1:191" x14ac:dyDescent="0.35">
      <c r="A1395" t="s">
        <v>57</v>
      </c>
      <c r="B1395" t="s">
        <v>58</v>
      </c>
      <c r="C1395" t="s">
        <v>3636</v>
      </c>
      <c r="D1395" t="s">
        <v>3330</v>
      </c>
      <c r="E1395" t="s">
        <v>3711</v>
      </c>
      <c r="F1395" t="s">
        <v>3712</v>
      </c>
      <c r="G1395" t="s">
        <v>3713</v>
      </c>
      <c r="H1395" t="s">
        <v>3714</v>
      </c>
      <c r="I1395">
        <v>14</v>
      </c>
      <c r="J1395">
        <v>10</v>
      </c>
      <c r="K1395" t="s">
        <v>345</v>
      </c>
      <c r="L1395">
        <v>6.5392999999999999</v>
      </c>
      <c r="M1395">
        <v>30.503499999999999</v>
      </c>
      <c r="N1395" t="s">
        <v>346</v>
      </c>
      <c r="O1395" t="s">
        <v>347</v>
      </c>
      <c r="P1395" s="133">
        <v>67</v>
      </c>
      <c r="Q1395" s="133">
        <v>342</v>
      </c>
      <c r="R1395" s="133">
        <v>55</v>
      </c>
      <c r="S1395" s="133">
        <v>281</v>
      </c>
      <c r="T1395" s="133">
        <v>100</v>
      </c>
      <c r="U1395" t="s">
        <v>58</v>
      </c>
      <c r="V1395" t="s">
        <v>3330</v>
      </c>
      <c r="W1395">
        <v>73</v>
      </c>
      <c r="X1395" t="s">
        <v>58</v>
      </c>
      <c r="Y1395" t="s">
        <v>3330</v>
      </c>
      <c r="Z1395">
        <v>38</v>
      </c>
      <c r="AA1395" t="s">
        <v>58</v>
      </c>
      <c r="AB1395" t="s">
        <v>3330</v>
      </c>
      <c r="AC1395">
        <v>20</v>
      </c>
      <c r="AD1395" t="s">
        <v>58</v>
      </c>
      <c r="AE1395" t="s">
        <v>3330</v>
      </c>
      <c r="AF1395">
        <v>50</v>
      </c>
      <c r="AG1395" t="s">
        <v>56</v>
      </c>
      <c r="AH1395" t="s">
        <v>496</v>
      </c>
      <c r="AI1395">
        <v>0</v>
      </c>
      <c r="AL1395" t="s">
        <v>347</v>
      </c>
      <c r="AM1395">
        <v>12</v>
      </c>
      <c r="AN1395">
        <v>61</v>
      </c>
      <c r="AO1395">
        <v>3</v>
      </c>
      <c r="AP1395" t="s">
        <v>123</v>
      </c>
      <c r="AQ1395" t="s">
        <v>661</v>
      </c>
      <c r="AR1395">
        <v>5</v>
      </c>
      <c r="AS1395" t="s">
        <v>121</v>
      </c>
      <c r="AT1395" t="s">
        <v>359</v>
      </c>
      <c r="AU1395">
        <v>7</v>
      </c>
      <c r="AV1395" t="s">
        <v>123</v>
      </c>
      <c r="AW1395" t="s">
        <v>351</v>
      </c>
      <c r="AX1395">
        <v>5</v>
      </c>
      <c r="AY1395" t="s">
        <v>119</v>
      </c>
      <c r="AZ1395" t="s">
        <v>3655</v>
      </c>
      <c r="BA1395">
        <v>10</v>
      </c>
      <c r="BB1395" t="s">
        <v>121</v>
      </c>
      <c r="BC1395" t="s">
        <v>1675</v>
      </c>
      <c r="BD1395">
        <v>31</v>
      </c>
      <c r="BE1395">
        <v>25</v>
      </c>
      <c r="BF1395">
        <v>32</v>
      </c>
      <c r="BG1395">
        <v>46</v>
      </c>
      <c r="BH1395" t="s">
        <v>349</v>
      </c>
      <c r="BI1395">
        <v>0</v>
      </c>
      <c r="BJ1395">
        <v>0</v>
      </c>
      <c r="BK1395">
        <v>15</v>
      </c>
      <c r="BL1395">
        <v>35</v>
      </c>
      <c r="BM1395">
        <v>27</v>
      </c>
      <c r="BN1395" t="s">
        <v>347</v>
      </c>
      <c r="BO1395">
        <v>0</v>
      </c>
      <c r="BP1395">
        <v>1</v>
      </c>
      <c r="BQ1395">
        <v>10</v>
      </c>
      <c r="BR1395">
        <v>20</v>
      </c>
      <c r="BS1395">
        <v>15</v>
      </c>
      <c r="BT1395" t="s">
        <v>349</v>
      </c>
      <c r="BU1395">
        <v>0</v>
      </c>
      <c r="BV1395">
        <v>0</v>
      </c>
      <c r="BW1395">
        <v>11</v>
      </c>
      <c r="BX1395">
        <v>9</v>
      </c>
      <c r="BY1395">
        <v>5</v>
      </c>
      <c r="BZ1395" t="s">
        <v>349</v>
      </c>
      <c r="CA1395">
        <v>0</v>
      </c>
      <c r="CB1395">
        <v>0</v>
      </c>
      <c r="CC1395">
        <v>10</v>
      </c>
      <c r="CD1395">
        <v>29</v>
      </c>
      <c r="CE1395">
        <v>21</v>
      </c>
      <c r="CF1395" t="s">
        <v>349</v>
      </c>
      <c r="CG1395">
        <v>0</v>
      </c>
      <c r="CH1395">
        <v>0</v>
      </c>
      <c r="CI1395">
        <v>31</v>
      </c>
      <c r="CJ1395" t="s">
        <v>347</v>
      </c>
      <c r="CK1395">
        <v>6</v>
      </c>
      <c r="CL1395" t="s">
        <v>347</v>
      </c>
      <c r="CM1395">
        <v>16</v>
      </c>
      <c r="CN1395" s="133">
        <v>26</v>
      </c>
      <c r="CO1395" s="133" t="s">
        <v>347</v>
      </c>
      <c r="CP1395" s="133">
        <v>64</v>
      </c>
      <c r="CQ1395" s="133">
        <v>327</v>
      </c>
      <c r="CR1395">
        <v>57</v>
      </c>
      <c r="CS1395">
        <v>291</v>
      </c>
      <c r="CT1395">
        <v>0</v>
      </c>
      <c r="CY1395">
        <v>0</v>
      </c>
      <c r="DD1395">
        <v>0</v>
      </c>
      <c r="DI1395">
        <v>21</v>
      </c>
      <c r="DJ1395" t="s">
        <v>58</v>
      </c>
      <c r="DK1395" t="s">
        <v>1095</v>
      </c>
      <c r="DL1395" t="s">
        <v>444</v>
      </c>
      <c r="DN1395">
        <v>37</v>
      </c>
      <c r="DO1395" t="s">
        <v>56</v>
      </c>
      <c r="DP1395" t="s">
        <v>1480</v>
      </c>
      <c r="DQ1395" t="s">
        <v>350</v>
      </c>
      <c r="DS1395">
        <v>233</v>
      </c>
      <c r="DT1395" t="s">
        <v>348</v>
      </c>
      <c r="DU1395" t="s">
        <v>348</v>
      </c>
      <c r="DV1395" t="s">
        <v>347</v>
      </c>
      <c r="DW1395">
        <v>7</v>
      </c>
      <c r="DX1395">
        <v>36</v>
      </c>
      <c r="DY1395">
        <v>0</v>
      </c>
      <c r="EF1395">
        <v>0</v>
      </c>
      <c r="EM1395">
        <v>0</v>
      </c>
      <c r="ET1395">
        <v>4</v>
      </c>
      <c r="EU1395" t="s">
        <v>119</v>
      </c>
      <c r="EW1395" t="s">
        <v>1192</v>
      </c>
      <c r="EY1395" t="s">
        <v>350</v>
      </c>
      <c r="FA1395">
        <v>8</v>
      </c>
      <c r="FB1395" t="s">
        <v>121</v>
      </c>
      <c r="FD1395" t="s">
        <v>522</v>
      </c>
      <c r="FF1395" t="s">
        <v>350</v>
      </c>
      <c r="FH1395">
        <v>24</v>
      </c>
      <c r="FK1395">
        <v>29</v>
      </c>
      <c r="FL1395">
        <v>148</v>
      </c>
      <c r="FM1395">
        <v>19</v>
      </c>
      <c r="FN1395">
        <v>97</v>
      </c>
      <c r="FO1395">
        <v>16</v>
      </c>
      <c r="FP1395">
        <v>82</v>
      </c>
      <c r="FQ1395">
        <v>0</v>
      </c>
      <c r="FR1395">
        <v>0</v>
      </c>
      <c r="FS1395" t="s">
        <v>347</v>
      </c>
      <c r="FT1395">
        <v>4</v>
      </c>
      <c r="FU1395">
        <v>20</v>
      </c>
      <c r="FV1395" t="s">
        <v>56</v>
      </c>
      <c r="FW1395" t="s">
        <v>497</v>
      </c>
      <c r="FX1395" t="s">
        <v>347</v>
      </c>
      <c r="FY1395" t="s">
        <v>119</v>
      </c>
      <c r="FZ1395" t="s">
        <v>347</v>
      </c>
      <c r="GA1395">
        <v>2</v>
      </c>
      <c r="GB1395">
        <v>10</v>
      </c>
      <c r="GC1395" t="s">
        <v>349</v>
      </c>
      <c r="GD1395" t="s">
        <v>355</v>
      </c>
      <c r="GE1395" t="s">
        <v>361</v>
      </c>
      <c r="GF1395" t="s">
        <v>355</v>
      </c>
      <c r="GG1395">
        <v>14</v>
      </c>
      <c r="GH1395" t="s">
        <v>356</v>
      </c>
    </row>
    <row r="1396" spans="1:191" x14ac:dyDescent="0.35">
      <c r="A1396" t="s">
        <v>57</v>
      </c>
      <c r="B1396" t="s">
        <v>58</v>
      </c>
      <c r="C1396" t="s">
        <v>3636</v>
      </c>
      <c r="D1396" t="s">
        <v>3330</v>
      </c>
      <c r="E1396" t="s">
        <v>3711</v>
      </c>
      <c r="F1396" t="s">
        <v>3712</v>
      </c>
      <c r="G1396" t="s">
        <v>3715</v>
      </c>
      <c r="H1396" t="s">
        <v>3100</v>
      </c>
      <c r="I1396">
        <v>14</v>
      </c>
      <c r="J1396">
        <v>4</v>
      </c>
      <c r="K1396" t="s">
        <v>345</v>
      </c>
      <c r="L1396">
        <v>6.5460669999999999</v>
      </c>
      <c r="M1396">
        <v>30.50973333</v>
      </c>
      <c r="N1396" t="s">
        <v>346</v>
      </c>
      <c r="O1396" t="s">
        <v>347</v>
      </c>
      <c r="P1396" s="133">
        <v>78</v>
      </c>
      <c r="Q1396" s="133">
        <v>397</v>
      </c>
      <c r="R1396" s="133">
        <v>73</v>
      </c>
      <c r="S1396" s="133">
        <v>372</v>
      </c>
      <c r="T1396" s="133">
        <v>123</v>
      </c>
      <c r="U1396" t="s">
        <v>58</v>
      </c>
      <c r="V1396" t="s">
        <v>3330</v>
      </c>
      <c r="W1396">
        <v>101</v>
      </c>
      <c r="X1396" t="s">
        <v>58</v>
      </c>
      <c r="Y1396" t="s">
        <v>3330</v>
      </c>
      <c r="Z1396">
        <v>75</v>
      </c>
      <c r="AA1396" t="s">
        <v>58</v>
      </c>
      <c r="AB1396" t="s">
        <v>3330</v>
      </c>
      <c r="AC1396">
        <v>28</v>
      </c>
      <c r="AD1396" t="s">
        <v>58</v>
      </c>
      <c r="AE1396" t="s">
        <v>3330</v>
      </c>
      <c r="AF1396">
        <v>45</v>
      </c>
      <c r="AG1396" t="s">
        <v>58</v>
      </c>
      <c r="AH1396" t="s">
        <v>1752</v>
      </c>
      <c r="AI1396">
        <v>0</v>
      </c>
      <c r="AL1396" t="s">
        <v>347</v>
      </c>
      <c r="AM1396">
        <v>5</v>
      </c>
      <c r="AN1396">
        <v>25</v>
      </c>
      <c r="AO1396">
        <v>8</v>
      </c>
      <c r="AP1396" t="s">
        <v>121</v>
      </c>
      <c r="AQ1396" t="s">
        <v>359</v>
      </c>
      <c r="AR1396">
        <v>6</v>
      </c>
      <c r="AS1396" t="s">
        <v>123</v>
      </c>
      <c r="AT1396" t="s">
        <v>385</v>
      </c>
      <c r="AU1396">
        <v>4</v>
      </c>
      <c r="AV1396" t="s">
        <v>116</v>
      </c>
      <c r="AW1396" t="s">
        <v>1165</v>
      </c>
      <c r="AX1396">
        <v>2</v>
      </c>
      <c r="AY1396" t="s">
        <v>123</v>
      </c>
      <c r="AZ1396" t="s">
        <v>490</v>
      </c>
      <c r="BA1396">
        <v>5</v>
      </c>
      <c r="BB1396" t="s">
        <v>123</v>
      </c>
      <c r="BC1396" t="s">
        <v>661</v>
      </c>
      <c r="BD1396">
        <v>0</v>
      </c>
      <c r="BE1396">
        <v>31</v>
      </c>
      <c r="BF1396">
        <v>36</v>
      </c>
      <c r="BG1396">
        <v>64</v>
      </c>
      <c r="BH1396" t="s">
        <v>349</v>
      </c>
      <c r="BI1396">
        <v>0</v>
      </c>
      <c r="BJ1396">
        <v>0</v>
      </c>
      <c r="BK1396">
        <v>37</v>
      </c>
      <c r="BL1396">
        <v>20</v>
      </c>
      <c r="BM1396">
        <v>50</v>
      </c>
      <c r="BN1396" t="s">
        <v>349</v>
      </c>
      <c r="BO1396">
        <v>0</v>
      </c>
      <c r="BP1396">
        <v>0</v>
      </c>
      <c r="BQ1396">
        <v>14</v>
      </c>
      <c r="BR1396">
        <v>30</v>
      </c>
      <c r="BS1396">
        <v>23</v>
      </c>
      <c r="BT1396" t="s">
        <v>347</v>
      </c>
      <c r="BU1396">
        <v>0</v>
      </c>
      <c r="BV1396">
        <v>12</v>
      </c>
      <c r="BW1396">
        <v>6</v>
      </c>
      <c r="BX1396">
        <v>24</v>
      </c>
      <c r="BY1396">
        <v>0</v>
      </c>
      <c r="BZ1396" t="s">
        <v>349</v>
      </c>
      <c r="CA1396">
        <v>0</v>
      </c>
      <c r="CB1396">
        <v>0</v>
      </c>
      <c r="CC1396">
        <v>22</v>
      </c>
      <c r="CD1396">
        <v>20</v>
      </c>
      <c r="CE1396">
        <v>8</v>
      </c>
      <c r="CF1396" t="s">
        <v>349</v>
      </c>
      <c r="CG1396">
        <v>0</v>
      </c>
      <c r="CH1396">
        <v>0</v>
      </c>
      <c r="CI1396">
        <v>0</v>
      </c>
      <c r="CJ1396" t="s">
        <v>347</v>
      </c>
      <c r="CK1396">
        <v>2</v>
      </c>
      <c r="CL1396" t="s">
        <v>347</v>
      </c>
      <c r="CM1396">
        <v>13</v>
      </c>
      <c r="CN1396" s="133">
        <v>17</v>
      </c>
      <c r="CO1396" s="133" t="s">
        <v>347</v>
      </c>
      <c r="CP1396" s="133">
        <v>85</v>
      </c>
      <c r="CQ1396" s="133">
        <v>433</v>
      </c>
      <c r="CR1396">
        <v>81</v>
      </c>
      <c r="CS1396">
        <v>413</v>
      </c>
      <c r="CT1396">
        <v>0</v>
      </c>
      <c r="CY1396">
        <v>0</v>
      </c>
      <c r="DD1396">
        <v>0</v>
      </c>
      <c r="DI1396">
        <v>47</v>
      </c>
      <c r="DJ1396" t="s">
        <v>58</v>
      </c>
      <c r="DK1396" t="s">
        <v>1750</v>
      </c>
      <c r="DL1396" t="s">
        <v>444</v>
      </c>
      <c r="DN1396">
        <v>50</v>
      </c>
      <c r="DO1396" t="s">
        <v>58</v>
      </c>
      <c r="DP1396" t="s">
        <v>1752</v>
      </c>
      <c r="DQ1396" t="s">
        <v>350</v>
      </c>
      <c r="DS1396">
        <v>316</v>
      </c>
      <c r="DT1396" t="s">
        <v>348</v>
      </c>
      <c r="DU1396" t="s">
        <v>348</v>
      </c>
      <c r="DV1396" t="s">
        <v>347</v>
      </c>
      <c r="DW1396">
        <v>4</v>
      </c>
      <c r="DX1396">
        <v>20</v>
      </c>
      <c r="DY1396">
        <v>0</v>
      </c>
      <c r="EF1396">
        <v>0</v>
      </c>
      <c r="EM1396">
        <v>0</v>
      </c>
      <c r="ET1396">
        <v>2</v>
      </c>
      <c r="EU1396" t="s">
        <v>123</v>
      </c>
      <c r="EW1396" t="s">
        <v>1163</v>
      </c>
      <c r="EY1396" t="s">
        <v>444</v>
      </c>
      <c r="FA1396">
        <v>7</v>
      </c>
      <c r="FB1396" t="s">
        <v>116</v>
      </c>
      <c r="FD1396" t="s">
        <v>1165</v>
      </c>
      <c r="FF1396" t="s">
        <v>350</v>
      </c>
      <c r="FH1396">
        <v>11</v>
      </c>
      <c r="FK1396">
        <v>40</v>
      </c>
      <c r="FL1396">
        <v>204</v>
      </c>
      <c r="FM1396">
        <v>26</v>
      </c>
      <c r="FN1396">
        <v>133</v>
      </c>
      <c r="FO1396">
        <v>19</v>
      </c>
      <c r="FP1396">
        <v>96</v>
      </c>
      <c r="FQ1396">
        <v>0</v>
      </c>
      <c r="FR1396">
        <v>0</v>
      </c>
      <c r="FS1396" t="s">
        <v>347</v>
      </c>
      <c r="FT1396">
        <v>12</v>
      </c>
      <c r="FU1396">
        <v>61</v>
      </c>
      <c r="FV1396" t="s">
        <v>58</v>
      </c>
      <c r="FW1396" t="s">
        <v>1750</v>
      </c>
      <c r="FX1396" t="s">
        <v>347</v>
      </c>
      <c r="FY1396" t="s">
        <v>116</v>
      </c>
      <c r="FZ1396" t="s">
        <v>347</v>
      </c>
      <c r="GA1396">
        <v>3</v>
      </c>
      <c r="GB1396">
        <v>15</v>
      </c>
      <c r="GC1396" t="s">
        <v>353</v>
      </c>
      <c r="GD1396" t="s">
        <v>355</v>
      </c>
      <c r="GE1396" t="s">
        <v>355</v>
      </c>
      <c r="GF1396" t="s">
        <v>354</v>
      </c>
      <c r="GG1396">
        <v>14</v>
      </c>
      <c r="GH1396" t="s">
        <v>356</v>
      </c>
    </row>
    <row r="1397" spans="1:191" x14ac:dyDescent="0.35">
      <c r="A1397" t="s">
        <v>57</v>
      </c>
      <c r="B1397" t="s">
        <v>58</v>
      </c>
      <c r="C1397" t="s">
        <v>3636</v>
      </c>
      <c r="D1397" t="s">
        <v>3330</v>
      </c>
      <c r="E1397" t="s">
        <v>3711</v>
      </c>
      <c r="F1397" t="s">
        <v>3712</v>
      </c>
      <c r="G1397" t="s">
        <v>3716</v>
      </c>
      <c r="H1397" t="s">
        <v>3717</v>
      </c>
      <c r="I1397">
        <v>14</v>
      </c>
      <c r="J1397">
        <v>4</v>
      </c>
      <c r="K1397" t="s">
        <v>345</v>
      </c>
      <c r="L1397">
        <v>6.5586800580000002</v>
      </c>
      <c r="M1397">
        <v>30.492399219999999</v>
      </c>
      <c r="N1397" t="s">
        <v>346</v>
      </c>
      <c r="O1397" t="s">
        <v>347</v>
      </c>
      <c r="P1397" s="133">
        <v>213</v>
      </c>
      <c r="Q1397" s="133">
        <v>1086</v>
      </c>
      <c r="R1397" s="133">
        <v>200</v>
      </c>
      <c r="S1397" s="133">
        <v>1020</v>
      </c>
      <c r="T1397" s="133">
        <v>400</v>
      </c>
      <c r="U1397" t="s">
        <v>58</v>
      </c>
      <c r="V1397" t="s">
        <v>3330</v>
      </c>
      <c r="W1397">
        <v>190</v>
      </c>
      <c r="X1397" t="s">
        <v>58</v>
      </c>
      <c r="Y1397" t="s">
        <v>3330</v>
      </c>
      <c r="Z1397">
        <v>140</v>
      </c>
      <c r="AA1397" t="s">
        <v>58</v>
      </c>
      <c r="AB1397" t="s">
        <v>3330</v>
      </c>
      <c r="AC1397">
        <v>120</v>
      </c>
      <c r="AD1397" t="s">
        <v>58</v>
      </c>
      <c r="AE1397" t="s">
        <v>3330</v>
      </c>
      <c r="AF1397">
        <v>170</v>
      </c>
      <c r="AG1397" t="s">
        <v>58</v>
      </c>
      <c r="AH1397" t="s">
        <v>1750</v>
      </c>
      <c r="AI1397">
        <v>0</v>
      </c>
      <c r="AL1397" t="s">
        <v>347</v>
      </c>
      <c r="AM1397">
        <v>13</v>
      </c>
      <c r="AN1397">
        <v>66</v>
      </c>
      <c r="AO1397">
        <v>12</v>
      </c>
      <c r="AP1397" t="s">
        <v>121</v>
      </c>
      <c r="AQ1397" t="s">
        <v>359</v>
      </c>
      <c r="AR1397">
        <v>12</v>
      </c>
      <c r="AS1397" t="s">
        <v>123</v>
      </c>
      <c r="AT1397" t="s">
        <v>1915</v>
      </c>
      <c r="AU1397">
        <v>9</v>
      </c>
      <c r="AV1397" t="s">
        <v>119</v>
      </c>
      <c r="AW1397" t="s">
        <v>3655</v>
      </c>
      <c r="AX1397">
        <v>7</v>
      </c>
      <c r="AY1397" t="s">
        <v>123</v>
      </c>
      <c r="AZ1397" t="s">
        <v>1189</v>
      </c>
      <c r="BA1397">
        <v>18</v>
      </c>
      <c r="BB1397" t="s">
        <v>121</v>
      </c>
      <c r="BC1397" t="s">
        <v>522</v>
      </c>
      <c r="BD1397">
        <v>8</v>
      </c>
      <c r="BE1397">
        <v>211</v>
      </c>
      <c r="BF1397">
        <v>106</v>
      </c>
      <c r="BG1397">
        <v>95</v>
      </c>
      <c r="BH1397" t="s">
        <v>349</v>
      </c>
      <c r="BI1397">
        <v>0</v>
      </c>
      <c r="BJ1397">
        <v>0</v>
      </c>
      <c r="BK1397">
        <v>90</v>
      </c>
      <c r="BL1397">
        <v>80</v>
      </c>
      <c r="BM1397">
        <v>32</v>
      </c>
      <c r="BN1397" t="s">
        <v>349</v>
      </c>
      <c r="BO1397">
        <v>0</v>
      </c>
      <c r="BP1397">
        <v>0</v>
      </c>
      <c r="BQ1397">
        <v>56</v>
      </c>
      <c r="BR1397">
        <v>77</v>
      </c>
      <c r="BS1397">
        <v>16</v>
      </c>
      <c r="BT1397" t="s">
        <v>349</v>
      </c>
      <c r="BU1397">
        <v>0</v>
      </c>
      <c r="BV1397">
        <v>0</v>
      </c>
      <c r="BW1397">
        <v>38</v>
      </c>
      <c r="BX1397">
        <v>65</v>
      </c>
      <c r="BY1397">
        <v>24</v>
      </c>
      <c r="BZ1397" t="s">
        <v>349</v>
      </c>
      <c r="CA1397">
        <v>0</v>
      </c>
      <c r="CB1397">
        <v>0</v>
      </c>
      <c r="CC1397">
        <v>68</v>
      </c>
      <c r="CD1397">
        <v>88</v>
      </c>
      <c r="CE1397">
        <v>32</v>
      </c>
      <c r="CF1397" t="s">
        <v>349</v>
      </c>
      <c r="CG1397">
        <v>0</v>
      </c>
      <c r="CH1397">
        <v>0</v>
      </c>
      <c r="CI1397">
        <v>8</v>
      </c>
      <c r="CJ1397" t="s">
        <v>347</v>
      </c>
      <c r="CK1397">
        <v>11</v>
      </c>
      <c r="CL1397" t="s">
        <v>347</v>
      </c>
      <c r="CM1397">
        <v>13</v>
      </c>
      <c r="CN1397" s="133">
        <v>24</v>
      </c>
      <c r="CO1397" s="133" t="s">
        <v>347</v>
      </c>
      <c r="CP1397" s="133">
        <v>591</v>
      </c>
      <c r="CQ1397" s="133">
        <v>3014</v>
      </c>
      <c r="CR1397">
        <v>561</v>
      </c>
      <c r="CS1397">
        <v>2861</v>
      </c>
      <c r="CT1397">
        <v>412</v>
      </c>
      <c r="CU1397" t="s">
        <v>58</v>
      </c>
      <c r="CV1397" t="s">
        <v>1750</v>
      </c>
      <c r="CW1397" t="s">
        <v>350</v>
      </c>
      <c r="CY1397">
        <v>582</v>
      </c>
      <c r="CZ1397" t="s">
        <v>58</v>
      </c>
      <c r="DA1397" t="s">
        <v>1752</v>
      </c>
      <c r="DB1397" t="s">
        <v>405</v>
      </c>
      <c r="DD1397">
        <v>400</v>
      </c>
      <c r="DE1397" t="s">
        <v>58</v>
      </c>
      <c r="DF1397" t="s">
        <v>1751</v>
      </c>
      <c r="DG1397" t="s">
        <v>350</v>
      </c>
      <c r="DI1397">
        <v>231</v>
      </c>
      <c r="DJ1397" t="s">
        <v>58</v>
      </c>
      <c r="DK1397" t="s">
        <v>1095</v>
      </c>
      <c r="DL1397" t="s">
        <v>350</v>
      </c>
      <c r="DN1397">
        <v>450</v>
      </c>
      <c r="DO1397" t="s">
        <v>52</v>
      </c>
      <c r="DP1397" t="s">
        <v>565</v>
      </c>
      <c r="DQ1397" t="s">
        <v>350</v>
      </c>
      <c r="DS1397">
        <v>786</v>
      </c>
      <c r="DT1397" t="s">
        <v>348</v>
      </c>
      <c r="DU1397" t="s">
        <v>348</v>
      </c>
      <c r="DV1397" t="s">
        <v>347</v>
      </c>
      <c r="DW1397">
        <v>30</v>
      </c>
      <c r="DX1397">
        <v>153</v>
      </c>
      <c r="DY1397">
        <v>40</v>
      </c>
      <c r="DZ1397" t="s">
        <v>123</v>
      </c>
      <c r="EB1397" t="s">
        <v>3718</v>
      </c>
      <c r="ED1397" t="s">
        <v>444</v>
      </c>
      <c r="EF1397">
        <v>36</v>
      </c>
      <c r="EG1397" t="s">
        <v>121</v>
      </c>
      <c r="EI1397" t="s">
        <v>3329</v>
      </c>
      <c r="EK1397" t="s">
        <v>350</v>
      </c>
      <c r="EM1397">
        <v>25</v>
      </c>
      <c r="EN1397" t="s">
        <v>119</v>
      </c>
      <c r="EP1397" t="s">
        <v>2960</v>
      </c>
      <c r="ER1397" t="s">
        <v>444</v>
      </c>
      <c r="ET1397">
        <v>19</v>
      </c>
      <c r="EU1397" t="s">
        <v>116</v>
      </c>
      <c r="EW1397" t="s">
        <v>1465</v>
      </c>
      <c r="EY1397" t="s">
        <v>444</v>
      </c>
      <c r="FA1397">
        <v>32</v>
      </c>
      <c r="FB1397" t="s">
        <v>119</v>
      </c>
      <c r="FD1397" t="s">
        <v>2951</v>
      </c>
      <c r="FF1397" t="s">
        <v>405</v>
      </c>
      <c r="FH1397">
        <v>1</v>
      </c>
      <c r="FK1397">
        <v>355</v>
      </c>
      <c r="FL1397">
        <v>1811</v>
      </c>
      <c r="FM1397">
        <v>150</v>
      </c>
      <c r="FN1397">
        <v>765</v>
      </c>
      <c r="FO1397">
        <v>86</v>
      </c>
      <c r="FP1397">
        <v>438</v>
      </c>
      <c r="FQ1397">
        <v>0</v>
      </c>
      <c r="FR1397">
        <v>0</v>
      </c>
      <c r="FS1397" t="s">
        <v>347</v>
      </c>
      <c r="FT1397">
        <v>3</v>
      </c>
      <c r="FU1397">
        <v>15</v>
      </c>
      <c r="FV1397" t="s">
        <v>58</v>
      </c>
      <c r="FW1397" t="s">
        <v>3151</v>
      </c>
      <c r="FX1397" t="s">
        <v>347</v>
      </c>
      <c r="FY1397" t="s">
        <v>123</v>
      </c>
      <c r="FZ1397" t="s">
        <v>347</v>
      </c>
      <c r="GA1397">
        <v>4</v>
      </c>
      <c r="GB1397">
        <v>20</v>
      </c>
      <c r="GC1397" t="s">
        <v>353</v>
      </c>
      <c r="GD1397" t="s">
        <v>355</v>
      </c>
      <c r="GE1397" t="s">
        <v>355</v>
      </c>
      <c r="GF1397" t="s">
        <v>355</v>
      </c>
      <c r="GG1397">
        <v>14</v>
      </c>
      <c r="GH1397" t="s">
        <v>356</v>
      </c>
    </row>
    <row r="1398" spans="1:191" x14ac:dyDescent="0.35">
      <c r="A1398" t="s">
        <v>57</v>
      </c>
      <c r="B1398" t="s">
        <v>58</v>
      </c>
      <c r="C1398" t="s">
        <v>3636</v>
      </c>
      <c r="D1398" t="s">
        <v>3330</v>
      </c>
      <c r="E1398" t="s">
        <v>3711</v>
      </c>
      <c r="F1398" t="s">
        <v>3712</v>
      </c>
      <c r="G1398" t="s">
        <v>3719</v>
      </c>
      <c r="H1398" t="s">
        <v>3720</v>
      </c>
      <c r="I1398">
        <v>14</v>
      </c>
      <c r="J1398">
        <v>4</v>
      </c>
      <c r="K1398" t="s">
        <v>345</v>
      </c>
      <c r="L1398">
        <v>6.5506000000000002</v>
      </c>
      <c r="M1398">
        <v>30.492000000000001</v>
      </c>
      <c r="N1398" t="s">
        <v>346</v>
      </c>
      <c r="O1398" t="s">
        <v>347</v>
      </c>
      <c r="P1398" s="133">
        <v>197</v>
      </c>
      <c r="Q1398" s="133">
        <v>1005</v>
      </c>
      <c r="R1398" s="133">
        <v>170</v>
      </c>
      <c r="S1398" s="133">
        <v>867</v>
      </c>
      <c r="T1398" s="133">
        <v>332</v>
      </c>
      <c r="U1398" t="s">
        <v>58</v>
      </c>
      <c r="V1398" t="s">
        <v>3330</v>
      </c>
      <c r="W1398">
        <v>170</v>
      </c>
      <c r="X1398" t="s">
        <v>58</v>
      </c>
      <c r="Y1398" t="s">
        <v>3330</v>
      </c>
      <c r="Z1398">
        <v>120</v>
      </c>
      <c r="AA1398" t="s">
        <v>58</v>
      </c>
      <c r="AB1398" t="s">
        <v>3330</v>
      </c>
      <c r="AC1398">
        <v>77</v>
      </c>
      <c r="AD1398" t="s">
        <v>58</v>
      </c>
      <c r="AE1398" t="s">
        <v>3330</v>
      </c>
      <c r="AF1398">
        <v>100</v>
      </c>
      <c r="AG1398" t="s">
        <v>58</v>
      </c>
      <c r="AH1398" t="s">
        <v>3276</v>
      </c>
      <c r="AI1398">
        <v>68</v>
      </c>
      <c r="AJ1398" t="s">
        <v>348</v>
      </c>
      <c r="AK1398" t="s">
        <v>348</v>
      </c>
      <c r="AL1398" t="s">
        <v>347</v>
      </c>
      <c r="AM1398">
        <v>27</v>
      </c>
      <c r="AN1398">
        <v>138</v>
      </c>
      <c r="AO1398">
        <v>31</v>
      </c>
      <c r="AP1398" t="s">
        <v>121</v>
      </c>
      <c r="AQ1398" t="s">
        <v>395</v>
      </c>
      <c r="AR1398">
        <v>19</v>
      </c>
      <c r="AS1398" t="s">
        <v>121</v>
      </c>
      <c r="AT1398" t="s">
        <v>359</v>
      </c>
      <c r="AU1398">
        <v>14</v>
      </c>
      <c r="AV1398" t="s">
        <v>116</v>
      </c>
      <c r="AW1398" t="s">
        <v>1465</v>
      </c>
      <c r="AX1398">
        <v>12</v>
      </c>
      <c r="AY1398" t="s">
        <v>123</v>
      </c>
      <c r="AZ1398" t="s">
        <v>352</v>
      </c>
      <c r="BA1398">
        <v>35</v>
      </c>
      <c r="BB1398" t="s">
        <v>123</v>
      </c>
      <c r="BC1398" t="s">
        <v>385</v>
      </c>
      <c r="BD1398">
        <v>27</v>
      </c>
      <c r="BE1398">
        <v>120</v>
      </c>
      <c r="BF1398">
        <v>99</v>
      </c>
      <c r="BG1398">
        <v>143</v>
      </c>
      <c r="BH1398" t="s">
        <v>347</v>
      </c>
      <c r="BI1398">
        <v>0</v>
      </c>
      <c r="BJ1398">
        <v>1</v>
      </c>
      <c r="BK1398">
        <v>57</v>
      </c>
      <c r="BL1398">
        <v>89</v>
      </c>
      <c r="BM1398">
        <v>43</v>
      </c>
      <c r="BN1398" t="s">
        <v>349</v>
      </c>
      <c r="BO1398">
        <v>0</v>
      </c>
      <c r="BP1398">
        <v>0</v>
      </c>
      <c r="BQ1398">
        <v>31</v>
      </c>
      <c r="BR1398">
        <v>56</v>
      </c>
      <c r="BS1398">
        <v>47</v>
      </c>
      <c r="BT1398" t="s">
        <v>349</v>
      </c>
      <c r="BU1398">
        <v>0</v>
      </c>
      <c r="BV1398">
        <v>0</v>
      </c>
      <c r="BW1398">
        <v>10</v>
      </c>
      <c r="BX1398">
        <v>18</v>
      </c>
      <c r="BY1398">
        <v>61</v>
      </c>
      <c r="BZ1398" t="s">
        <v>349</v>
      </c>
      <c r="CA1398">
        <v>0</v>
      </c>
      <c r="CB1398">
        <v>0</v>
      </c>
      <c r="CC1398">
        <v>35</v>
      </c>
      <c r="CD1398">
        <v>39</v>
      </c>
      <c r="CE1398">
        <v>61</v>
      </c>
      <c r="CF1398" t="s">
        <v>349</v>
      </c>
      <c r="CG1398">
        <v>0</v>
      </c>
      <c r="CH1398">
        <v>0</v>
      </c>
      <c r="CI1398">
        <v>95</v>
      </c>
      <c r="CJ1398" t="s">
        <v>347</v>
      </c>
      <c r="CK1398">
        <v>12</v>
      </c>
      <c r="CL1398" t="s">
        <v>347</v>
      </c>
      <c r="CM1398">
        <v>11</v>
      </c>
      <c r="CN1398" s="133">
        <v>22</v>
      </c>
      <c r="CO1398" s="133" t="s">
        <v>347</v>
      </c>
      <c r="CP1398" s="133">
        <v>79</v>
      </c>
      <c r="CQ1398" s="133">
        <v>404</v>
      </c>
      <c r="CR1398">
        <v>65</v>
      </c>
      <c r="CS1398">
        <v>332</v>
      </c>
      <c r="CT1398">
        <v>0</v>
      </c>
      <c r="CY1398">
        <v>0</v>
      </c>
      <c r="DD1398">
        <v>0</v>
      </c>
      <c r="DI1398">
        <v>53</v>
      </c>
      <c r="DJ1398" t="s">
        <v>58</v>
      </c>
      <c r="DK1398" t="s">
        <v>1750</v>
      </c>
      <c r="DL1398" t="s">
        <v>444</v>
      </c>
      <c r="DN1398">
        <v>64</v>
      </c>
      <c r="DO1398" t="s">
        <v>58</v>
      </c>
      <c r="DP1398" t="s">
        <v>1752</v>
      </c>
      <c r="DQ1398" t="s">
        <v>444</v>
      </c>
      <c r="DS1398">
        <v>215</v>
      </c>
      <c r="DT1398" t="s">
        <v>348</v>
      </c>
      <c r="DU1398" t="s">
        <v>348</v>
      </c>
      <c r="DV1398" t="s">
        <v>347</v>
      </c>
      <c r="DW1398">
        <v>14</v>
      </c>
      <c r="DX1398">
        <v>72</v>
      </c>
      <c r="DY1398">
        <v>0</v>
      </c>
      <c r="EF1398">
        <v>0</v>
      </c>
      <c r="EM1398">
        <v>0</v>
      </c>
      <c r="ET1398">
        <v>7</v>
      </c>
      <c r="EU1398" t="s">
        <v>116</v>
      </c>
      <c r="EW1398" t="s">
        <v>1760</v>
      </c>
      <c r="EY1398" t="s">
        <v>350</v>
      </c>
      <c r="FA1398">
        <v>18</v>
      </c>
      <c r="FB1398" t="s">
        <v>121</v>
      </c>
      <c r="FD1398" t="s">
        <v>359</v>
      </c>
      <c r="FF1398" t="s">
        <v>350</v>
      </c>
      <c r="FH1398">
        <v>47</v>
      </c>
      <c r="FK1398">
        <v>38</v>
      </c>
      <c r="FL1398">
        <v>194</v>
      </c>
      <c r="FM1398">
        <v>22</v>
      </c>
      <c r="FN1398">
        <v>112</v>
      </c>
      <c r="FO1398">
        <v>19</v>
      </c>
      <c r="FP1398">
        <v>98</v>
      </c>
      <c r="FQ1398">
        <v>0</v>
      </c>
      <c r="FR1398">
        <v>0</v>
      </c>
      <c r="FS1398" t="s">
        <v>347</v>
      </c>
      <c r="FT1398">
        <v>2</v>
      </c>
      <c r="FU1398">
        <v>10</v>
      </c>
      <c r="FV1398" t="s">
        <v>58</v>
      </c>
      <c r="FW1398" t="s">
        <v>1750</v>
      </c>
      <c r="FX1398" t="s">
        <v>347</v>
      </c>
      <c r="FY1398" t="s">
        <v>123</v>
      </c>
      <c r="FZ1398" t="s">
        <v>347</v>
      </c>
      <c r="GA1398">
        <v>9</v>
      </c>
      <c r="GB1398">
        <v>46</v>
      </c>
      <c r="GC1398" t="s">
        <v>353</v>
      </c>
      <c r="GD1398" t="s">
        <v>355</v>
      </c>
      <c r="GE1398" t="s">
        <v>354</v>
      </c>
      <c r="GF1398" t="s">
        <v>355</v>
      </c>
      <c r="GG1398">
        <v>14</v>
      </c>
      <c r="GH1398" t="s">
        <v>356</v>
      </c>
    </row>
    <row r="1399" spans="1:191" x14ac:dyDescent="0.35">
      <c r="A1399" t="s">
        <v>57</v>
      </c>
      <c r="B1399" t="s">
        <v>58</v>
      </c>
      <c r="C1399" t="s">
        <v>3636</v>
      </c>
      <c r="D1399" t="s">
        <v>3330</v>
      </c>
      <c r="E1399" t="s">
        <v>3711</v>
      </c>
      <c r="F1399" t="s">
        <v>3712</v>
      </c>
      <c r="G1399" t="s">
        <v>3721</v>
      </c>
      <c r="H1399" t="s">
        <v>3722</v>
      </c>
      <c r="I1399">
        <v>14</v>
      </c>
      <c r="J1399">
        <v>4</v>
      </c>
      <c r="K1399" t="s">
        <v>345</v>
      </c>
      <c r="L1399">
        <v>6.5536799999999999</v>
      </c>
      <c r="M1399">
        <v>30.500399999999999</v>
      </c>
      <c r="N1399" t="s">
        <v>346</v>
      </c>
      <c r="O1399" t="s">
        <v>347</v>
      </c>
      <c r="P1399" s="133">
        <v>134</v>
      </c>
      <c r="Q1399" s="133">
        <v>684</v>
      </c>
      <c r="R1399" s="133">
        <v>115</v>
      </c>
      <c r="S1399" s="133">
        <v>587</v>
      </c>
      <c r="T1399" s="133">
        <v>250</v>
      </c>
      <c r="U1399" t="s">
        <v>58</v>
      </c>
      <c r="V1399" t="s">
        <v>3330</v>
      </c>
      <c r="W1399">
        <v>180</v>
      </c>
      <c r="X1399" t="s">
        <v>58</v>
      </c>
      <c r="Y1399" t="s">
        <v>3330</v>
      </c>
      <c r="Z1399">
        <v>80</v>
      </c>
      <c r="AA1399" t="s">
        <v>58</v>
      </c>
      <c r="AB1399" t="s">
        <v>3330</v>
      </c>
      <c r="AC1399">
        <v>30</v>
      </c>
      <c r="AD1399" t="s">
        <v>58</v>
      </c>
      <c r="AE1399" t="s">
        <v>3330</v>
      </c>
      <c r="AF1399">
        <v>47</v>
      </c>
      <c r="AG1399" t="s">
        <v>58</v>
      </c>
      <c r="AH1399" t="s">
        <v>3330</v>
      </c>
      <c r="AI1399">
        <v>0</v>
      </c>
      <c r="AL1399" t="s">
        <v>347</v>
      </c>
      <c r="AM1399">
        <v>19</v>
      </c>
      <c r="AN1399">
        <v>97</v>
      </c>
      <c r="AO1399">
        <v>37</v>
      </c>
      <c r="AP1399" t="s">
        <v>119</v>
      </c>
      <c r="AQ1399" t="s">
        <v>373</v>
      </c>
      <c r="AR1399">
        <v>13</v>
      </c>
      <c r="AS1399" t="s">
        <v>123</v>
      </c>
      <c r="AT1399" t="s">
        <v>352</v>
      </c>
      <c r="AU1399">
        <v>11</v>
      </c>
      <c r="AV1399" t="s">
        <v>121</v>
      </c>
      <c r="AW1399" t="s">
        <v>1675</v>
      </c>
      <c r="AX1399">
        <v>10</v>
      </c>
      <c r="AY1399" t="s">
        <v>121</v>
      </c>
      <c r="AZ1399" t="s">
        <v>359</v>
      </c>
      <c r="BA1399">
        <v>26</v>
      </c>
      <c r="BB1399" t="s">
        <v>119</v>
      </c>
      <c r="BC1399" t="s">
        <v>373</v>
      </c>
      <c r="BD1399">
        <v>0</v>
      </c>
      <c r="BE1399">
        <v>86</v>
      </c>
      <c r="BF1399">
        <v>67</v>
      </c>
      <c r="BG1399">
        <v>134</v>
      </c>
      <c r="BH1399" t="s">
        <v>349</v>
      </c>
      <c r="BI1399">
        <v>0</v>
      </c>
      <c r="BJ1399">
        <v>0</v>
      </c>
      <c r="BK1399">
        <v>51</v>
      </c>
      <c r="BL1399">
        <v>60</v>
      </c>
      <c r="BM1399">
        <v>82</v>
      </c>
      <c r="BN1399" t="s">
        <v>349</v>
      </c>
      <c r="BO1399">
        <v>0</v>
      </c>
      <c r="BP1399">
        <v>0</v>
      </c>
      <c r="BQ1399">
        <v>30</v>
      </c>
      <c r="BR1399">
        <v>16</v>
      </c>
      <c r="BS1399">
        <v>45</v>
      </c>
      <c r="BT1399" t="s">
        <v>349</v>
      </c>
      <c r="BU1399">
        <v>0</v>
      </c>
      <c r="BV1399">
        <v>0</v>
      </c>
      <c r="BW1399">
        <v>4</v>
      </c>
      <c r="BX1399">
        <v>11</v>
      </c>
      <c r="BY1399">
        <v>25</v>
      </c>
      <c r="BZ1399" t="s">
        <v>349</v>
      </c>
      <c r="CA1399">
        <v>0</v>
      </c>
      <c r="CB1399">
        <v>0</v>
      </c>
      <c r="CC1399">
        <v>10</v>
      </c>
      <c r="CD1399">
        <v>33</v>
      </c>
      <c r="CE1399">
        <v>30</v>
      </c>
      <c r="CF1399" t="s">
        <v>349</v>
      </c>
      <c r="CG1399">
        <v>0</v>
      </c>
      <c r="CH1399">
        <v>0</v>
      </c>
      <c r="CI1399">
        <v>0</v>
      </c>
      <c r="CJ1399" t="s">
        <v>347</v>
      </c>
      <c r="CK1399">
        <v>14</v>
      </c>
      <c r="CL1399" t="s">
        <v>347</v>
      </c>
      <c r="CM1399">
        <v>11</v>
      </c>
      <c r="CN1399" s="133">
        <v>15</v>
      </c>
      <c r="CO1399" s="133" t="s">
        <v>347</v>
      </c>
      <c r="CP1399" s="133">
        <v>171</v>
      </c>
      <c r="CQ1399" s="133">
        <v>872</v>
      </c>
      <c r="CR1399">
        <v>142</v>
      </c>
      <c r="CS1399">
        <v>724</v>
      </c>
      <c r="CT1399">
        <v>0</v>
      </c>
      <c r="CY1399">
        <v>0</v>
      </c>
      <c r="DD1399">
        <v>0</v>
      </c>
      <c r="DI1399">
        <v>36</v>
      </c>
      <c r="DJ1399" t="s">
        <v>58</v>
      </c>
      <c r="DK1399" t="s">
        <v>1750</v>
      </c>
      <c r="DL1399" t="s">
        <v>405</v>
      </c>
      <c r="DN1399">
        <v>53</v>
      </c>
      <c r="DO1399" t="s">
        <v>58</v>
      </c>
      <c r="DP1399" t="s">
        <v>1752</v>
      </c>
      <c r="DQ1399" t="s">
        <v>405</v>
      </c>
      <c r="DS1399">
        <v>635</v>
      </c>
      <c r="DT1399" t="s">
        <v>348</v>
      </c>
      <c r="DU1399" t="s">
        <v>348</v>
      </c>
      <c r="DV1399" t="s">
        <v>347</v>
      </c>
      <c r="DW1399">
        <v>29</v>
      </c>
      <c r="DX1399">
        <v>148</v>
      </c>
      <c r="DY1399">
        <v>0</v>
      </c>
      <c r="EF1399">
        <v>0</v>
      </c>
      <c r="EM1399">
        <v>0</v>
      </c>
      <c r="ET1399">
        <v>12</v>
      </c>
      <c r="EU1399" t="s">
        <v>116</v>
      </c>
      <c r="EW1399" t="s">
        <v>1165</v>
      </c>
      <c r="EY1399" t="s">
        <v>350</v>
      </c>
      <c r="FA1399">
        <v>40</v>
      </c>
      <c r="FB1399" t="s">
        <v>119</v>
      </c>
      <c r="FD1399" t="s">
        <v>1717</v>
      </c>
      <c r="FF1399" t="s">
        <v>350</v>
      </c>
      <c r="FH1399">
        <v>96</v>
      </c>
      <c r="FK1399">
        <v>89</v>
      </c>
      <c r="FL1399">
        <v>454</v>
      </c>
      <c r="FM1399">
        <v>50</v>
      </c>
      <c r="FN1399">
        <v>255</v>
      </c>
      <c r="FO1399">
        <v>32</v>
      </c>
      <c r="FP1399">
        <v>163</v>
      </c>
      <c r="FQ1399">
        <v>0</v>
      </c>
      <c r="FR1399">
        <v>0</v>
      </c>
      <c r="FS1399" t="s">
        <v>347</v>
      </c>
      <c r="FT1399">
        <v>3</v>
      </c>
      <c r="FU1399">
        <v>15</v>
      </c>
      <c r="FV1399" t="s">
        <v>62</v>
      </c>
      <c r="FW1399" t="s">
        <v>550</v>
      </c>
      <c r="FX1399" t="s">
        <v>347</v>
      </c>
      <c r="FY1399" t="s">
        <v>123</v>
      </c>
      <c r="FZ1399" t="s">
        <v>349</v>
      </c>
      <c r="GA1399">
        <v>0</v>
      </c>
      <c r="GB1399">
        <v>0</v>
      </c>
      <c r="GC1399" t="s">
        <v>353</v>
      </c>
      <c r="GD1399" t="s">
        <v>355</v>
      </c>
      <c r="GE1399" t="s">
        <v>354</v>
      </c>
      <c r="GF1399" t="s">
        <v>361</v>
      </c>
      <c r="GG1399">
        <v>14</v>
      </c>
      <c r="GH1399" t="s">
        <v>356</v>
      </c>
    </row>
    <row r="1400" spans="1:191" x14ac:dyDescent="0.35">
      <c r="A1400" t="s">
        <v>57</v>
      </c>
      <c r="B1400" t="s">
        <v>58</v>
      </c>
      <c r="C1400" t="s">
        <v>3636</v>
      </c>
      <c r="D1400" t="s">
        <v>3330</v>
      </c>
      <c r="E1400" t="s">
        <v>3711</v>
      </c>
      <c r="F1400" t="s">
        <v>3712</v>
      </c>
      <c r="G1400" t="s">
        <v>3723</v>
      </c>
      <c r="H1400" t="s">
        <v>3724</v>
      </c>
      <c r="I1400">
        <v>14</v>
      </c>
      <c r="J1400">
        <v>10</v>
      </c>
      <c r="K1400" t="s">
        <v>345</v>
      </c>
      <c r="L1400">
        <v>6.5388900000000003</v>
      </c>
      <c r="M1400">
        <v>30.48789</v>
      </c>
      <c r="N1400" t="s">
        <v>346</v>
      </c>
      <c r="O1400" t="s">
        <v>347</v>
      </c>
      <c r="P1400" s="133">
        <v>164</v>
      </c>
      <c r="Q1400" s="133">
        <v>836</v>
      </c>
      <c r="R1400" s="133">
        <v>140</v>
      </c>
      <c r="S1400" s="133">
        <v>714</v>
      </c>
      <c r="T1400" s="133">
        <v>250</v>
      </c>
      <c r="U1400" t="s">
        <v>58</v>
      </c>
      <c r="V1400" t="s">
        <v>3330</v>
      </c>
      <c r="W1400">
        <v>190</v>
      </c>
      <c r="X1400" t="s">
        <v>58</v>
      </c>
      <c r="Y1400" t="s">
        <v>3330</v>
      </c>
      <c r="Z1400">
        <v>120</v>
      </c>
      <c r="AA1400" t="s">
        <v>58</v>
      </c>
      <c r="AB1400" t="s">
        <v>3330</v>
      </c>
      <c r="AC1400">
        <v>24</v>
      </c>
      <c r="AD1400" t="s">
        <v>58</v>
      </c>
      <c r="AE1400" t="s">
        <v>3330</v>
      </c>
      <c r="AF1400">
        <v>130</v>
      </c>
      <c r="AG1400" t="s">
        <v>58</v>
      </c>
      <c r="AH1400" t="s">
        <v>1752</v>
      </c>
      <c r="AI1400">
        <v>0</v>
      </c>
      <c r="AL1400" t="s">
        <v>347</v>
      </c>
      <c r="AM1400">
        <v>24</v>
      </c>
      <c r="AN1400">
        <v>122</v>
      </c>
      <c r="AO1400">
        <v>26</v>
      </c>
      <c r="AP1400" t="s">
        <v>116</v>
      </c>
      <c r="AQ1400" t="s">
        <v>1165</v>
      </c>
      <c r="AR1400">
        <v>23</v>
      </c>
      <c r="AS1400" t="s">
        <v>121</v>
      </c>
      <c r="AT1400" t="s">
        <v>395</v>
      </c>
      <c r="AU1400">
        <v>13</v>
      </c>
      <c r="AV1400" t="s">
        <v>121</v>
      </c>
      <c r="AW1400" t="s">
        <v>359</v>
      </c>
      <c r="AX1400">
        <v>12</v>
      </c>
      <c r="AY1400" t="s">
        <v>119</v>
      </c>
      <c r="AZ1400" t="s">
        <v>373</v>
      </c>
      <c r="BA1400">
        <v>32</v>
      </c>
      <c r="BB1400" t="s">
        <v>123</v>
      </c>
      <c r="BC1400" t="s">
        <v>385</v>
      </c>
      <c r="BD1400">
        <v>16</v>
      </c>
      <c r="BE1400">
        <v>74</v>
      </c>
      <c r="BF1400">
        <v>100</v>
      </c>
      <c r="BG1400">
        <v>102</v>
      </c>
      <c r="BH1400" t="s">
        <v>349</v>
      </c>
      <c r="BI1400">
        <v>0</v>
      </c>
      <c r="BJ1400">
        <v>0</v>
      </c>
      <c r="BK1400">
        <v>22</v>
      </c>
      <c r="BL1400">
        <v>45</v>
      </c>
      <c r="BM1400">
        <v>146</v>
      </c>
      <c r="BN1400" t="s">
        <v>349</v>
      </c>
      <c r="BO1400">
        <v>0</v>
      </c>
      <c r="BP1400">
        <v>0</v>
      </c>
      <c r="BQ1400">
        <v>23</v>
      </c>
      <c r="BR1400">
        <v>110</v>
      </c>
      <c r="BS1400">
        <v>0</v>
      </c>
      <c r="BT1400" t="s">
        <v>349</v>
      </c>
      <c r="BU1400">
        <v>0</v>
      </c>
      <c r="BV1400">
        <v>0</v>
      </c>
      <c r="BW1400">
        <v>12</v>
      </c>
      <c r="BX1400">
        <v>16</v>
      </c>
      <c r="BY1400">
        <v>0</v>
      </c>
      <c r="BZ1400" t="s">
        <v>347</v>
      </c>
      <c r="CA1400">
        <v>0</v>
      </c>
      <c r="CB1400">
        <v>8</v>
      </c>
      <c r="CC1400">
        <v>63</v>
      </c>
      <c r="CD1400">
        <v>99</v>
      </c>
      <c r="CE1400">
        <v>0</v>
      </c>
      <c r="CF1400" t="s">
        <v>349</v>
      </c>
      <c r="CG1400">
        <v>0</v>
      </c>
      <c r="CH1400">
        <v>0</v>
      </c>
      <c r="CI1400">
        <v>16</v>
      </c>
      <c r="CJ1400" t="s">
        <v>347</v>
      </c>
      <c r="CK1400">
        <v>14</v>
      </c>
      <c r="CL1400" t="s">
        <v>349</v>
      </c>
      <c r="CM1400">
        <v>0</v>
      </c>
      <c r="CN1400" s="133">
        <v>0</v>
      </c>
      <c r="CO1400" s="133" t="s">
        <v>347</v>
      </c>
      <c r="CP1400" s="133">
        <v>65</v>
      </c>
      <c r="CQ1400" s="133">
        <v>332</v>
      </c>
      <c r="CR1400">
        <v>38</v>
      </c>
      <c r="CS1400">
        <v>194</v>
      </c>
      <c r="CT1400">
        <v>0</v>
      </c>
      <c r="CY1400">
        <v>0</v>
      </c>
      <c r="DD1400">
        <v>0</v>
      </c>
      <c r="DI1400">
        <v>13</v>
      </c>
      <c r="DJ1400" t="s">
        <v>62</v>
      </c>
      <c r="DK1400" t="s">
        <v>1720</v>
      </c>
      <c r="DL1400" t="s">
        <v>350</v>
      </c>
      <c r="DN1400">
        <v>39</v>
      </c>
      <c r="DO1400" t="s">
        <v>52</v>
      </c>
      <c r="DP1400" t="s">
        <v>340</v>
      </c>
      <c r="DQ1400" t="s">
        <v>444</v>
      </c>
      <c r="DS1400">
        <v>142</v>
      </c>
      <c r="DT1400" t="s">
        <v>348</v>
      </c>
      <c r="DU1400" t="s">
        <v>348</v>
      </c>
      <c r="DV1400" t="s">
        <v>347</v>
      </c>
      <c r="DW1400">
        <v>27</v>
      </c>
      <c r="DX1400">
        <v>138</v>
      </c>
      <c r="DY1400">
        <v>0</v>
      </c>
      <c r="EF1400">
        <v>0</v>
      </c>
      <c r="EM1400">
        <v>0</v>
      </c>
      <c r="ET1400">
        <v>12</v>
      </c>
      <c r="EU1400" t="s">
        <v>116</v>
      </c>
      <c r="EW1400" t="s">
        <v>1165</v>
      </c>
      <c r="EY1400" t="s">
        <v>350</v>
      </c>
      <c r="FA1400">
        <v>33</v>
      </c>
      <c r="FB1400" t="s">
        <v>119</v>
      </c>
      <c r="FD1400" t="s">
        <v>373</v>
      </c>
      <c r="FF1400" t="s">
        <v>350</v>
      </c>
      <c r="FH1400">
        <v>93</v>
      </c>
      <c r="FK1400">
        <v>40</v>
      </c>
      <c r="FL1400">
        <v>204</v>
      </c>
      <c r="FM1400">
        <v>16</v>
      </c>
      <c r="FN1400">
        <v>82</v>
      </c>
      <c r="FO1400">
        <v>9</v>
      </c>
      <c r="FP1400">
        <v>46</v>
      </c>
      <c r="FQ1400">
        <v>0</v>
      </c>
      <c r="FR1400">
        <v>0</v>
      </c>
      <c r="FS1400" t="s">
        <v>347</v>
      </c>
      <c r="FT1400">
        <v>18</v>
      </c>
      <c r="FU1400">
        <v>92</v>
      </c>
      <c r="FV1400" t="s">
        <v>58</v>
      </c>
      <c r="FW1400" t="s">
        <v>3151</v>
      </c>
      <c r="FX1400" t="s">
        <v>347</v>
      </c>
      <c r="FY1400" t="s">
        <v>121</v>
      </c>
      <c r="FZ1400" t="s">
        <v>349</v>
      </c>
      <c r="GA1400">
        <v>0</v>
      </c>
      <c r="GB1400">
        <v>0</v>
      </c>
      <c r="GC1400" t="s">
        <v>349</v>
      </c>
      <c r="GD1400" t="s">
        <v>354</v>
      </c>
      <c r="GE1400" t="s">
        <v>355</v>
      </c>
      <c r="GF1400" t="s">
        <v>355</v>
      </c>
      <c r="GG1400">
        <v>14</v>
      </c>
      <c r="GH1400" t="s">
        <v>356</v>
      </c>
    </row>
    <row r="1401" spans="1:191" x14ac:dyDescent="0.35">
      <c r="A1401" t="s">
        <v>57</v>
      </c>
      <c r="B1401" t="s">
        <v>58</v>
      </c>
      <c r="C1401" t="s">
        <v>3636</v>
      </c>
      <c r="D1401" t="s">
        <v>3330</v>
      </c>
      <c r="E1401" t="s">
        <v>3711</v>
      </c>
      <c r="F1401" t="s">
        <v>3712</v>
      </c>
      <c r="G1401" t="s">
        <v>3725</v>
      </c>
      <c r="H1401" t="s">
        <v>3726</v>
      </c>
      <c r="I1401">
        <v>14</v>
      </c>
      <c r="J1401">
        <v>4</v>
      </c>
      <c r="K1401" t="s">
        <v>345</v>
      </c>
      <c r="L1401">
        <v>6.491282</v>
      </c>
      <c r="M1401">
        <v>30.402214000000001</v>
      </c>
      <c r="N1401" t="s">
        <v>346</v>
      </c>
      <c r="O1401" t="s">
        <v>347</v>
      </c>
      <c r="P1401" s="133">
        <v>80</v>
      </c>
      <c r="Q1401" s="133">
        <v>408</v>
      </c>
      <c r="R1401" s="133">
        <v>60</v>
      </c>
      <c r="S1401" s="133">
        <v>306</v>
      </c>
      <c r="T1401" s="133">
        <v>90</v>
      </c>
      <c r="U1401" t="s">
        <v>58</v>
      </c>
      <c r="V1401" t="s">
        <v>3330</v>
      </c>
      <c r="W1401">
        <v>75</v>
      </c>
      <c r="X1401" t="s">
        <v>58</v>
      </c>
      <c r="Y1401" t="s">
        <v>3330</v>
      </c>
      <c r="Z1401">
        <v>68</v>
      </c>
      <c r="AA1401" t="s">
        <v>58</v>
      </c>
      <c r="AB1401" t="s">
        <v>3330</v>
      </c>
      <c r="AC1401">
        <v>28</v>
      </c>
      <c r="AD1401" t="s">
        <v>58</v>
      </c>
      <c r="AE1401" t="s">
        <v>3330</v>
      </c>
      <c r="AF1401">
        <v>45</v>
      </c>
      <c r="AG1401" t="s">
        <v>58</v>
      </c>
      <c r="AH1401" t="s">
        <v>1752</v>
      </c>
      <c r="AI1401">
        <v>0</v>
      </c>
      <c r="AL1401" t="s">
        <v>347</v>
      </c>
      <c r="AM1401">
        <v>20</v>
      </c>
      <c r="AN1401">
        <v>102</v>
      </c>
      <c r="AO1401">
        <v>31</v>
      </c>
      <c r="AP1401" t="s">
        <v>121</v>
      </c>
      <c r="AQ1401" t="s">
        <v>359</v>
      </c>
      <c r="AR1401">
        <v>16</v>
      </c>
      <c r="AS1401" t="s">
        <v>121</v>
      </c>
      <c r="AT1401" t="s">
        <v>359</v>
      </c>
      <c r="AU1401">
        <v>13</v>
      </c>
      <c r="AV1401" t="s">
        <v>116</v>
      </c>
      <c r="AW1401" t="s">
        <v>1165</v>
      </c>
      <c r="AX1401">
        <v>12</v>
      </c>
      <c r="AY1401" t="s">
        <v>119</v>
      </c>
      <c r="AZ1401" t="s">
        <v>2638</v>
      </c>
      <c r="BA1401">
        <v>30</v>
      </c>
      <c r="BB1401" t="s">
        <v>123</v>
      </c>
      <c r="BC1401" t="s">
        <v>352</v>
      </c>
      <c r="BD1401">
        <v>0</v>
      </c>
      <c r="BE1401">
        <v>25</v>
      </c>
      <c r="BF1401">
        <v>32</v>
      </c>
      <c r="BG1401">
        <v>64</v>
      </c>
      <c r="BH1401" t="s">
        <v>349</v>
      </c>
      <c r="BI1401">
        <v>0</v>
      </c>
      <c r="BJ1401">
        <v>0</v>
      </c>
      <c r="BK1401">
        <v>30</v>
      </c>
      <c r="BL1401">
        <v>21</v>
      </c>
      <c r="BM1401">
        <v>40</v>
      </c>
      <c r="BN1401" t="s">
        <v>349</v>
      </c>
      <c r="BO1401">
        <v>0</v>
      </c>
      <c r="BP1401">
        <v>0</v>
      </c>
      <c r="BQ1401">
        <v>18</v>
      </c>
      <c r="BR1401">
        <v>20</v>
      </c>
      <c r="BS1401">
        <v>43</v>
      </c>
      <c r="BT1401" t="s">
        <v>349</v>
      </c>
      <c r="BU1401">
        <v>0</v>
      </c>
      <c r="BV1401">
        <v>0</v>
      </c>
      <c r="BW1401">
        <v>11</v>
      </c>
      <c r="BX1401">
        <v>12</v>
      </c>
      <c r="BY1401">
        <v>17</v>
      </c>
      <c r="BZ1401" t="s">
        <v>349</v>
      </c>
      <c r="CA1401">
        <v>0</v>
      </c>
      <c r="CB1401">
        <v>0</v>
      </c>
      <c r="CC1401">
        <v>25</v>
      </c>
      <c r="CD1401">
        <v>23</v>
      </c>
      <c r="CE1401">
        <v>27</v>
      </c>
      <c r="CF1401" t="s">
        <v>349</v>
      </c>
      <c r="CG1401">
        <v>0</v>
      </c>
      <c r="CH1401">
        <v>0</v>
      </c>
      <c r="CI1401">
        <v>0</v>
      </c>
      <c r="CJ1401" t="s">
        <v>347</v>
      </c>
      <c r="CK1401">
        <v>16</v>
      </c>
      <c r="CL1401" t="s">
        <v>347</v>
      </c>
      <c r="CM1401">
        <v>20</v>
      </c>
      <c r="CN1401" s="133">
        <v>40</v>
      </c>
      <c r="CO1401" s="133" t="s">
        <v>347</v>
      </c>
      <c r="CP1401" s="133">
        <v>112</v>
      </c>
      <c r="CQ1401" s="133">
        <v>571</v>
      </c>
      <c r="CR1401">
        <v>90</v>
      </c>
      <c r="CS1401">
        <v>459</v>
      </c>
      <c r="CT1401">
        <v>0</v>
      </c>
      <c r="CY1401">
        <v>0</v>
      </c>
      <c r="DD1401">
        <v>0</v>
      </c>
      <c r="DI1401">
        <v>35</v>
      </c>
      <c r="DJ1401" t="s">
        <v>62</v>
      </c>
      <c r="DK1401" t="s">
        <v>1720</v>
      </c>
      <c r="DL1401" t="s">
        <v>444</v>
      </c>
      <c r="DN1401">
        <v>56</v>
      </c>
      <c r="DO1401" t="s">
        <v>58</v>
      </c>
      <c r="DP1401" t="s">
        <v>1752</v>
      </c>
      <c r="DQ1401" t="s">
        <v>444</v>
      </c>
      <c r="DS1401">
        <v>368</v>
      </c>
      <c r="DT1401" t="s">
        <v>348</v>
      </c>
      <c r="DU1401" t="s">
        <v>348</v>
      </c>
      <c r="DV1401" t="s">
        <v>347</v>
      </c>
      <c r="DW1401">
        <v>22</v>
      </c>
      <c r="DX1401">
        <v>112</v>
      </c>
      <c r="DY1401">
        <v>0</v>
      </c>
      <c r="EF1401">
        <v>0</v>
      </c>
      <c r="EM1401">
        <v>0</v>
      </c>
      <c r="ET1401">
        <v>11</v>
      </c>
      <c r="EU1401" t="s">
        <v>121</v>
      </c>
      <c r="EW1401" t="s">
        <v>359</v>
      </c>
      <c r="EY1401" t="s">
        <v>350</v>
      </c>
      <c r="FA1401">
        <v>30</v>
      </c>
      <c r="FB1401" t="s">
        <v>121</v>
      </c>
      <c r="FD1401" t="s">
        <v>395</v>
      </c>
      <c r="FF1401" t="s">
        <v>350</v>
      </c>
      <c r="FH1401">
        <v>71</v>
      </c>
      <c r="FK1401">
        <v>60</v>
      </c>
      <c r="FL1401">
        <v>306</v>
      </c>
      <c r="FM1401">
        <v>32</v>
      </c>
      <c r="FN1401">
        <v>163</v>
      </c>
      <c r="FO1401">
        <v>20</v>
      </c>
      <c r="FP1401">
        <v>102</v>
      </c>
      <c r="FQ1401">
        <v>0</v>
      </c>
      <c r="FR1401">
        <v>0</v>
      </c>
      <c r="FS1401" t="s">
        <v>347</v>
      </c>
      <c r="FT1401">
        <v>4</v>
      </c>
      <c r="FU1401">
        <v>20</v>
      </c>
      <c r="FV1401" t="s">
        <v>58</v>
      </c>
      <c r="FW1401" t="s">
        <v>1751</v>
      </c>
      <c r="FX1401" t="s">
        <v>347</v>
      </c>
      <c r="FY1401" t="s">
        <v>121</v>
      </c>
      <c r="FZ1401" t="s">
        <v>347</v>
      </c>
      <c r="GA1401">
        <v>7</v>
      </c>
      <c r="GB1401">
        <v>36</v>
      </c>
      <c r="GC1401" t="s">
        <v>353</v>
      </c>
      <c r="GD1401" t="s">
        <v>355</v>
      </c>
      <c r="GE1401" t="s">
        <v>355</v>
      </c>
      <c r="GF1401" t="s">
        <v>355</v>
      </c>
      <c r="GG1401">
        <v>14</v>
      </c>
      <c r="GH1401" t="s">
        <v>356</v>
      </c>
    </row>
    <row r="1402" spans="1:191" x14ac:dyDescent="0.35">
      <c r="A1402" t="s">
        <v>59</v>
      </c>
      <c r="B1402" t="s">
        <v>60</v>
      </c>
      <c r="C1402" t="s">
        <v>3727</v>
      </c>
      <c r="D1402" t="s">
        <v>3217</v>
      </c>
      <c r="E1402" t="s">
        <v>3728</v>
      </c>
      <c r="F1402" t="s">
        <v>3729</v>
      </c>
      <c r="G1402" t="s">
        <v>3730</v>
      </c>
      <c r="H1402" t="s">
        <v>3731</v>
      </c>
      <c r="I1402">
        <v>14</v>
      </c>
      <c r="J1402">
        <v>5</v>
      </c>
      <c r="K1402" t="s">
        <v>345</v>
      </c>
      <c r="L1402">
        <v>8.5951336000000005</v>
      </c>
      <c r="M1402">
        <v>26.72869459</v>
      </c>
      <c r="N1402" t="s">
        <v>346</v>
      </c>
      <c r="O1402" t="s">
        <v>347</v>
      </c>
      <c r="P1402" s="133">
        <v>15</v>
      </c>
      <c r="Q1402" s="133">
        <v>74</v>
      </c>
      <c r="R1402" s="133">
        <v>15</v>
      </c>
      <c r="S1402" s="133">
        <v>74</v>
      </c>
      <c r="T1402" s="133">
        <v>0</v>
      </c>
      <c r="W1402">
        <v>0</v>
      </c>
      <c r="Z1402">
        <v>20</v>
      </c>
      <c r="AA1402" t="s">
        <v>60</v>
      </c>
      <c r="AB1402" t="s">
        <v>3217</v>
      </c>
      <c r="AC1402">
        <v>22</v>
      </c>
      <c r="AD1402" t="s">
        <v>348</v>
      </c>
      <c r="AE1402" t="s">
        <v>348</v>
      </c>
      <c r="AF1402">
        <v>26</v>
      </c>
      <c r="AG1402" t="s">
        <v>60</v>
      </c>
      <c r="AH1402" t="s">
        <v>3217</v>
      </c>
      <c r="AI1402">
        <v>6</v>
      </c>
      <c r="AJ1402" t="s">
        <v>348</v>
      </c>
      <c r="AK1402" t="s">
        <v>348</v>
      </c>
      <c r="AL1402" t="s">
        <v>349</v>
      </c>
      <c r="AM1402">
        <v>0</v>
      </c>
      <c r="AN1402">
        <v>0</v>
      </c>
      <c r="AO1402">
        <v>0</v>
      </c>
      <c r="AR1402">
        <v>0</v>
      </c>
      <c r="AU1402">
        <v>0</v>
      </c>
      <c r="AX1402">
        <v>0</v>
      </c>
      <c r="BA1402">
        <v>0</v>
      </c>
      <c r="BD1402">
        <v>0</v>
      </c>
      <c r="BE1402">
        <v>0</v>
      </c>
      <c r="BF1402">
        <v>0</v>
      </c>
      <c r="BG1402">
        <v>0</v>
      </c>
      <c r="BH1402" t="s">
        <v>349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 t="s">
        <v>349</v>
      </c>
      <c r="BO1402">
        <v>0</v>
      </c>
      <c r="BP1402">
        <v>0</v>
      </c>
      <c r="BQ1402">
        <v>0</v>
      </c>
      <c r="BR1402">
        <v>9</v>
      </c>
      <c r="BS1402">
        <v>11</v>
      </c>
      <c r="BT1402" t="s">
        <v>349</v>
      </c>
      <c r="BU1402">
        <v>0</v>
      </c>
      <c r="BV1402">
        <v>0</v>
      </c>
      <c r="BW1402">
        <v>0</v>
      </c>
      <c r="BX1402">
        <v>9</v>
      </c>
      <c r="BY1402">
        <v>13</v>
      </c>
      <c r="BZ1402" t="s">
        <v>349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 t="s">
        <v>347</v>
      </c>
      <c r="CG1402">
        <v>0</v>
      </c>
      <c r="CH1402">
        <v>26</v>
      </c>
      <c r="CI1402">
        <v>6</v>
      </c>
      <c r="CJ1402" t="s">
        <v>349</v>
      </c>
      <c r="CK1402">
        <v>0</v>
      </c>
      <c r="CL1402" t="s">
        <v>349</v>
      </c>
      <c r="CM1402">
        <v>0</v>
      </c>
      <c r="CN1402" s="133">
        <v>0</v>
      </c>
      <c r="CO1402" s="133" t="s">
        <v>347</v>
      </c>
      <c r="CP1402" s="133">
        <v>4</v>
      </c>
      <c r="CQ1402" s="133">
        <v>22</v>
      </c>
      <c r="CR1402">
        <v>4</v>
      </c>
      <c r="CS1402">
        <v>22</v>
      </c>
      <c r="CT1402">
        <v>0</v>
      </c>
      <c r="CY1402">
        <v>0</v>
      </c>
      <c r="DD1402">
        <v>0</v>
      </c>
      <c r="DI1402">
        <v>22</v>
      </c>
      <c r="DJ1402" t="s">
        <v>60</v>
      </c>
      <c r="DK1402" t="s">
        <v>3217</v>
      </c>
      <c r="DL1402" t="s">
        <v>405</v>
      </c>
      <c r="DN1402">
        <v>0</v>
      </c>
      <c r="DS1402">
        <v>0</v>
      </c>
      <c r="DV1402" t="s">
        <v>349</v>
      </c>
      <c r="DW1402">
        <v>0</v>
      </c>
      <c r="DX1402">
        <v>0</v>
      </c>
      <c r="DY1402">
        <v>0</v>
      </c>
      <c r="EF1402">
        <v>0</v>
      </c>
      <c r="EM1402">
        <v>0</v>
      </c>
      <c r="ET1402">
        <v>0</v>
      </c>
      <c r="FA1402">
        <v>0</v>
      </c>
      <c r="FH1402">
        <v>0</v>
      </c>
      <c r="FK1402">
        <v>2</v>
      </c>
      <c r="FL1402">
        <v>11</v>
      </c>
      <c r="FM1402">
        <v>1</v>
      </c>
      <c r="FN1402">
        <v>6</v>
      </c>
      <c r="FO1402">
        <v>1</v>
      </c>
      <c r="FP1402">
        <v>5</v>
      </c>
      <c r="FQ1402">
        <v>0</v>
      </c>
      <c r="FR1402">
        <v>0</v>
      </c>
      <c r="FS1402" t="s">
        <v>347</v>
      </c>
      <c r="FT1402">
        <v>3</v>
      </c>
      <c r="FU1402">
        <v>12</v>
      </c>
      <c r="FV1402" t="s">
        <v>60</v>
      </c>
      <c r="FW1402" t="s">
        <v>3217</v>
      </c>
      <c r="FX1402" t="s">
        <v>347</v>
      </c>
      <c r="FY1402" t="s">
        <v>121</v>
      </c>
      <c r="FZ1402" t="s">
        <v>349</v>
      </c>
      <c r="GA1402">
        <v>0</v>
      </c>
      <c r="GB1402">
        <v>0</v>
      </c>
      <c r="GC1402" t="s">
        <v>349</v>
      </c>
      <c r="GD1402" t="s">
        <v>408</v>
      </c>
      <c r="GE1402" t="s">
        <v>355</v>
      </c>
      <c r="GF1402" t="s">
        <v>361</v>
      </c>
      <c r="GG1402">
        <v>14</v>
      </c>
      <c r="GH1402" t="s">
        <v>356</v>
      </c>
    </row>
    <row r="1403" spans="1:191" x14ac:dyDescent="0.35">
      <c r="A1403" t="s">
        <v>59</v>
      </c>
      <c r="B1403" t="s">
        <v>60</v>
      </c>
      <c r="C1403" t="s">
        <v>3727</v>
      </c>
      <c r="D1403" t="s">
        <v>3217</v>
      </c>
      <c r="E1403" t="s">
        <v>3728</v>
      </c>
      <c r="F1403" t="s">
        <v>3729</v>
      </c>
      <c r="G1403" t="s">
        <v>9188</v>
      </c>
      <c r="H1403" t="s">
        <v>3729</v>
      </c>
      <c r="I1403">
        <v>14</v>
      </c>
      <c r="J1403">
        <v>5</v>
      </c>
      <c r="K1403" t="s">
        <v>413</v>
      </c>
      <c r="L1403">
        <v>8.7024023410000009</v>
      </c>
      <c r="M1403">
        <v>26.581129799999999</v>
      </c>
      <c r="N1403" t="s">
        <v>346</v>
      </c>
      <c r="O1403" t="s">
        <v>349</v>
      </c>
      <c r="P1403" s="133">
        <v>0</v>
      </c>
      <c r="Q1403" s="133">
        <v>0</v>
      </c>
      <c r="R1403" s="133">
        <v>0</v>
      </c>
      <c r="S1403" s="133">
        <v>0</v>
      </c>
      <c r="T1403" s="133">
        <v>0</v>
      </c>
      <c r="W1403">
        <v>0</v>
      </c>
      <c r="Z1403">
        <v>0</v>
      </c>
      <c r="AC1403">
        <v>0</v>
      </c>
      <c r="AF1403">
        <v>0</v>
      </c>
      <c r="AI1403">
        <v>0</v>
      </c>
      <c r="AL1403" t="s">
        <v>349</v>
      </c>
      <c r="AM1403">
        <v>0</v>
      </c>
      <c r="AN1403">
        <v>0</v>
      </c>
      <c r="AO1403">
        <v>0</v>
      </c>
      <c r="AR1403">
        <v>0</v>
      </c>
      <c r="AU1403">
        <v>0</v>
      </c>
      <c r="AX1403">
        <v>0</v>
      </c>
      <c r="BA1403">
        <v>0</v>
      </c>
      <c r="BD1403">
        <v>0</v>
      </c>
      <c r="BE1403">
        <v>0</v>
      </c>
      <c r="BF1403">
        <v>0</v>
      </c>
      <c r="BG1403">
        <v>0</v>
      </c>
      <c r="BH1403" t="s">
        <v>349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 t="s">
        <v>349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 t="s">
        <v>349</v>
      </c>
      <c r="BU1403">
        <v>0</v>
      </c>
      <c r="BV1403">
        <v>0</v>
      </c>
      <c r="BW1403">
        <v>0</v>
      </c>
      <c r="BX1403">
        <v>0</v>
      </c>
      <c r="BY1403">
        <v>0</v>
      </c>
      <c r="BZ1403" t="s">
        <v>349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 t="s">
        <v>349</v>
      </c>
      <c r="CG1403">
        <v>0</v>
      </c>
      <c r="CH1403">
        <v>0</v>
      </c>
      <c r="CI1403">
        <v>0</v>
      </c>
      <c r="CJ1403" t="s">
        <v>349</v>
      </c>
      <c r="CK1403">
        <v>0</v>
      </c>
      <c r="CL1403" t="s">
        <v>349</v>
      </c>
      <c r="CM1403">
        <v>0</v>
      </c>
      <c r="CN1403" s="133">
        <v>0</v>
      </c>
      <c r="CO1403" s="133" t="s">
        <v>349</v>
      </c>
      <c r="CP1403" s="133">
        <v>0</v>
      </c>
      <c r="CQ1403" s="133">
        <v>0</v>
      </c>
      <c r="CR1403">
        <v>0</v>
      </c>
      <c r="CS1403">
        <v>0</v>
      </c>
      <c r="CT1403">
        <v>0</v>
      </c>
      <c r="CY1403">
        <v>0</v>
      </c>
      <c r="DD1403">
        <v>0</v>
      </c>
      <c r="DI1403">
        <v>0</v>
      </c>
      <c r="DN1403">
        <v>0</v>
      </c>
      <c r="DS1403">
        <v>0</v>
      </c>
      <c r="DV1403" t="s">
        <v>349</v>
      </c>
      <c r="DW1403">
        <v>0</v>
      </c>
      <c r="DX1403">
        <v>0</v>
      </c>
      <c r="DY1403">
        <v>0</v>
      </c>
      <c r="EF1403">
        <v>0</v>
      </c>
      <c r="EM1403">
        <v>0</v>
      </c>
      <c r="ET1403">
        <v>0</v>
      </c>
      <c r="FA1403">
        <v>0</v>
      </c>
      <c r="FH1403">
        <v>0</v>
      </c>
      <c r="FK1403">
        <v>0</v>
      </c>
      <c r="FL1403">
        <v>0</v>
      </c>
      <c r="FM1403">
        <v>0</v>
      </c>
      <c r="FN1403">
        <v>0</v>
      </c>
      <c r="FO1403">
        <v>0</v>
      </c>
      <c r="FP1403">
        <v>0</v>
      </c>
      <c r="FQ1403">
        <v>0</v>
      </c>
      <c r="FR1403">
        <v>0</v>
      </c>
      <c r="FS1403" t="s">
        <v>349</v>
      </c>
      <c r="FT1403">
        <v>0</v>
      </c>
      <c r="FU1403">
        <v>0</v>
      </c>
      <c r="FX1403" t="s">
        <v>349</v>
      </c>
      <c r="FZ1403" t="s">
        <v>349</v>
      </c>
      <c r="GA1403">
        <v>0</v>
      </c>
      <c r="GB1403">
        <v>0</v>
      </c>
      <c r="GG1403">
        <v>13</v>
      </c>
      <c r="GH1403" t="s">
        <v>370</v>
      </c>
      <c r="GI1403" t="s">
        <v>9239</v>
      </c>
    </row>
    <row r="1404" spans="1:191" x14ac:dyDescent="0.35">
      <c r="A1404" t="s">
        <v>59</v>
      </c>
      <c r="B1404" t="s">
        <v>60</v>
      </c>
      <c r="C1404" t="s">
        <v>3727</v>
      </c>
      <c r="D1404" t="s">
        <v>3217</v>
      </c>
      <c r="E1404" t="s">
        <v>3728</v>
      </c>
      <c r="F1404" t="s">
        <v>3729</v>
      </c>
      <c r="G1404" t="s">
        <v>9189</v>
      </c>
      <c r="H1404" t="s">
        <v>9190</v>
      </c>
      <c r="I1404">
        <v>14</v>
      </c>
      <c r="J1404">
        <v>8</v>
      </c>
      <c r="K1404" t="s">
        <v>413</v>
      </c>
      <c r="L1404">
        <v>8.82338047</v>
      </c>
      <c r="M1404">
        <v>26.781700130000001</v>
      </c>
      <c r="N1404" t="s">
        <v>346</v>
      </c>
      <c r="O1404" t="s">
        <v>349</v>
      </c>
      <c r="P1404" s="133">
        <v>0</v>
      </c>
      <c r="Q1404" s="133">
        <v>0</v>
      </c>
      <c r="R1404" s="133">
        <v>0</v>
      </c>
      <c r="S1404" s="133">
        <v>0</v>
      </c>
      <c r="T1404" s="133">
        <v>0</v>
      </c>
      <c r="W1404">
        <v>0</v>
      </c>
      <c r="Z1404">
        <v>0</v>
      </c>
      <c r="AC1404">
        <v>0</v>
      </c>
      <c r="AF1404">
        <v>0</v>
      </c>
      <c r="AI1404">
        <v>0</v>
      </c>
      <c r="AL1404" t="s">
        <v>349</v>
      </c>
      <c r="AM1404">
        <v>0</v>
      </c>
      <c r="AN1404">
        <v>0</v>
      </c>
      <c r="AO1404">
        <v>0</v>
      </c>
      <c r="AR1404">
        <v>0</v>
      </c>
      <c r="AU1404">
        <v>0</v>
      </c>
      <c r="AX1404">
        <v>0</v>
      </c>
      <c r="BA1404">
        <v>0</v>
      </c>
      <c r="BD1404">
        <v>0</v>
      </c>
      <c r="BE1404">
        <v>0</v>
      </c>
      <c r="BF1404">
        <v>0</v>
      </c>
      <c r="BG1404">
        <v>0</v>
      </c>
      <c r="BH1404" t="s">
        <v>349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 t="s">
        <v>349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 t="s">
        <v>349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 t="s">
        <v>349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 t="s">
        <v>349</v>
      </c>
      <c r="CG1404">
        <v>0</v>
      </c>
      <c r="CH1404">
        <v>0</v>
      </c>
      <c r="CI1404">
        <v>0</v>
      </c>
      <c r="CJ1404" t="s">
        <v>349</v>
      </c>
      <c r="CK1404">
        <v>0</v>
      </c>
      <c r="CL1404" t="s">
        <v>349</v>
      </c>
      <c r="CM1404">
        <v>0</v>
      </c>
      <c r="CN1404" s="133">
        <v>0</v>
      </c>
      <c r="CO1404" s="133" t="s">
        <v>349</v>
      </c>
      <c r="CP1404" s="133">
        <v>0</v>
      </c>
      <c r="CQ1404" s="133">
        <v>0</v>
      </c>
      <c r="CR1404">
        <v>0</v>
      </c>
      <c r="CS1404">
        <v>0</v>
      </c>
      <c r="CT1404">
        <v>0</v>
      </c>
      <c r="CY1404">
        <v>0</v>
      </c>
      <c r="DD1404">
        <v>0</v>
      </c>
      <c r="DI1404">
        <v>0</v>
      </c>
      <c r="DN1404">
        <v>0</v>
      </c>
      <c r="DS1404">
        <v>0</v>
      </c>
      <c r="DV1404" t="s">
        <v>349</v>
      </c>
      <c r="DW1404">
        <v>0</v>
      </c>
      <c r="DX1404">
        <v>0</v>
      </c>
      <c r="DY1404">
        <v>0</v>
      </c>
      <c r="EF1404">
        <v>0</v>
      </c>
      <c r="EM1404">
        <v>0</v>
      </c>
      <c r="ET1404">
        <v>0</v>
      </c>
      <c r="FA1404">
        <v>0</v>
      </c>
      <c r="FH1404">
        <v>0</v>
      </c>
      <c r="FK1404">
        <v>0</v>
      </c>
      <c r="FL1404">
        <v>0</v>
      </c>
      <c r="FM1404">
        <v>0</v>
      </c>
      <c r="FN1404">
        <v>0</v>
      </c>
      <c r="FO1404">
        <v>0</v>
      </c>
      <c r="FP1404">
        <v>0</v>
      </c>
      <c r="FQ1404">
        <v>0</v>
      </c>
      <c r="FR1404">
        <v>0</v>
      </c>
      <c r="FS1404" t="s">
        <v>349</v>
      </c>
      <c r="FT1404">
        <v>0</v>
      </c>
      <c r="FU1404">
        <v>0</v>
      </c>
      <c r="FX1404" t="s">
        <v>349</v>
      </c>
      <c r="FZ1404" t="s">
        <v>349</v>
      </c>
      <c r="GA1404">
        <v>0</v>
      </c>
      <c r="GB1404">
        <v>0</v>
      </c>
      <c r="GG1404">
        <v>13</v>
      </c>
      <c r="GH1404" t="s">
        <v>370</v>
      </c>
      <c r="GI1404" t="s">
        <v>9239</v>
      </c>
    </row>
    <row r="1405" spans="1:191" x14ac:dyDescent="0.35">
      <c r="A1405" t="s">
        <v>59</v>
      </c>
      <c r="B1405" t="s">
        <v>60</v>
      </c>
      <c r="C1405" t="s">
        <v>3727</v>
      </c>
      <c r="D1405" t="s">
        <v>3217</v>
      </c>
      <c r="E1405" t="s">
        <v>3728</v>
      </c>
      <c r="F1405" t="s">
        <v>3729</v>
      </c>
      <c r="G1405" t="s">
        <v>3732</v>
      </c>
      <c r="H1405" t="s">
        <v>3733</v>
      </c>
      <c r="I1405">
        <v>14</v>
      </c>
      <c r="J1405">
        <v>7</v>
      </c>
      <c r="K1405" t="s">
        <v>345</v>
      </c>
      <c r="L1405">
        <v>8.6571531999999998</v>
      </c>
      <c r="M1405">
        <v>26.830829529999999</v>
      </c>
      <c r="N1405" t="s">
        <v>346</v>
      </c>
      <c r="O1405" t="s">
        <v>347</v>
      </c>
      <c r="P1405" s="133">
        <v>21</v>
      </c>
      <c r="Q1405" s="133">
        <v>106</v>
      </c>
      <c r="R1405" s="133">
        <v>21</v>
      </c>
      <c r="S1405" s="133">
        <v>106</v>
      </c>
      <c r="T1405" s="133">
        <v>0</v>
      </c>
      <c r="W1405">
        <v>0</v>
      </c>
      <c r="Z1405">
        <v>0</v>
      </c>
      <c r="AC1405">
        <v>46</v>
      </c>
      <c r="AD1405" t="s">
        <v>348</v>
      </c>
      <c r="AE1405" t="s">
        <v>348</v>
      </c>
      <c r="AF1405">
        <v>60</v>
      </c>
      <c r="AG1405" t="s">
        <v>60</v>
      </c>
      <c r="AH1405" t="s">
        <v>3217</v>
      </c>
      <c r="AI1405">
        <v>0</v>
      </c>
      <c r="AL1405" t="s">
        <v>349</v>
      </c>
      <c r="AM1405">
        <v>0</v>
      </c>
      <c r="AN1405">
        <v>0</v>
      </c>
      <c r="AO1405">
        <v>0</v>
      </c>
      <c r="AR1405">
        <v>0</v>
      </c>
      <c r="AU1405">
        <v>0</v>
      </c>
      <c r="AX1405">
        <v>0</v>
      </c>
      <c r="BA1405">
        <v>0</v>
      </c>
      <c r="BD1405">
        <v>0</v>
      </c>
      <c r="BE1405">
        <v>0</v>
      </c>
      <c r="BF1405">
        <v>0</v>
      </c>
      <c r="BG1405">
        <v>0</v>
      </c>
      <c r="BH1405" t="s">
        <v>349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 t="s">
        <v>349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 t="s">
        <v>349</v>
      </c>
      <c r="BU1405">
        <v>0</v>
      </c>
      <c r="BV1405">
        <v>0</v>
      </c>
      <c r="BW1405">
        <v>0</v>
      </c>
      <c r="BX1405">
        <v>20</v>
      </c>
      <c r="BY1405">
        <v>26</v>
      </c>
      <c r="BZ1405" t="s">
        <v>349</v>
      </c>
      <c r="CA1405">
        <v>0</v>
      </c>
      <c r="CB1405">
        <v>0</v>
      </c>
      <c r="CC1405">
        <v>0</v>
      </c>
      <c r="CD1405">
        <v>60</v>
      </c>
      <c r="CE1405">
        <v>0</v>
      </c>
      <c r="CF1405" t="s">
        <v>349</v>
      </c>
      <c r="CG1405">
        <v>0</v>
      </c>
      <c r="CH1405">
        <v>0</v>
      </c>
      <c r="CI1405">
        <v>0</v>
      </c>
      <c r="CJ1405" t="s">
        <v>349</v>
      </c>
      <c r="CK1405">
        <v>0</v>
      </c>
      <c r="CL1405" t="s">
        <v>349</v>
      </c>
      <c r="CM1405">
        <v>0</v>
      </c>
      <c r="CN1405" s="133">
        <v>0</v>
      </c>
      <c r="CO1405" s="133" t="s">
        <v>347</v>
      </c>
      <c r="CP1405" s="133">
        <v>2</v>
      </c>
      <c r="CQ1405" s="133">
        <v>9</v>
      </c>
      <c r="CR1405">
        <v>2</v>
      </c>
      <c r="CS1405">
        <v>9</v>
      </c>
      <c r="CT1405">
        <v>0</v>
      </c>
      <c r="CY1405">
        <v>0</v>
      </c>
      <c r="DD1405">
        <v>0</v>
      </c>
      <c r="DI1405">
        <v>9</v>
      </c>
      <c r="DJ1405" t="s">
        <v>60</v>
      </c>
      <c r="DK1405" t="s">
        <v>3217</v>
      </c>
      <c r="DL1405" t="s">
        <v>444</v>
      </c>
      <c r="DN1405">
        <v>0</v>
      </c>
      <c r="DS1405">
        <v>0</v>
      </c>
      <c r="DV1405" t="s">
        <v>349</v>
      </c>
      <c r="DW1405">
        <v>0</v>
      </c>
      <c r="DX1405">
        <v>0</v>
      </c>
      <c r="DY1405">
        <v>0</v>
      </c>
      <c r="EF1405">
        <v>0</v>
      </c>
      <c r="EM1405">
        <v>0</v>
      </c>
      <c r="ET1405">
        <v>0</v>
      </c>
      <c r="FA1405">
        <v>0</v>
      </c>
      <c r="FH1405">
        <v>0</v>
      </c>
      <c r="FK1405">
        <v>2</v>
      </c>
      <c r="FL1405">
        <v>9</v>
      </c>
      <c r="FM1405">
        <v>0</v>
      </c>
      <c r="FN1405">
        <v>0</v>
      </c>
      <c r="FO1405">
        <v>0</v>
      </c>
      <c r="FP1405">
        <v>0</v>
      </c>
      <c r="FQ1405">
        <v>0</v>
      </c>
      <c r="FR1405">
        <v>0</v>
      </c>
      <c r="FS1405" t="s">
        <v>347</v>
      </c>
      <c r="FT1405">
        <v>4</v>
      </c>
      <c r="FU1405">
        <v>25</v>
      </c>
      <c r="FV1405" t="s">
        <v>60</v>
      </c>
      <c r="FW1405" t="s">
        <v>3217</v>
      </c>
      <c r="FX1405" t="s">
        <v>347</v>
      </c>
      <c r="FY1405" t="s">
        <v>121</v>
      </c>
      <c r="FZ1405" t="s">
        <v>349</v>
      </c>
      <c r="GA1405">
        <v>0</v>
      </c>
      <c r="GB1405">
        <v>0</v>
      </c>
      <c r="GC1405" t="s">
        <v>349</v>
      </c>
      <c r="GD1405" t="s">
        <v>408</v>
      </c>
      <c r="GE1405" t="s">
        <v>354</v>
      </c>
      <c r="GF1405" t="s">
        <v>361</v>
      </c>
      <c r="GG1405">
        <v>14</v>
      </c>
      <c r="GH1405" t="s">
        <v>356</v>
      </c>
    </row>
    <row r="1406" spans="1:191" x14ac:dyDescent="0.35">
      <c r="A1406" t="s">
        <v>59</v>
      </c>
      <c r="B1406" t="s">
        <v>60</v>
      </c>
      <c r="C1406" t="s">
        <v>3727</v>
      </c>
      <c r="D1406" t="s">
        <v>3217</v>
      </c>
      <c r="E1406" t="s">
        <v>3734</v>
      </c>
      <c r="F1406" t="s">
        <v>3735</v>
      </c>
      <c r="G1406" t="s">
        <v>3736</v>
      </c>
      <c r="H1406" t="s">
        <v>3735</v>
      </c>
      <c r="I1406">
        <v>14</v>
      </c>
      <c r="J1406">
        <v>5</v>
      </c>
      <c r="K1406" t="s">
        <v>345</v>
      </c>
      <c r="L1406">
        <v>8.6630000000000003</v>
      </c>
      <c r="M1406">
        <v>26.864000000000001</v>
      </c>
      <c r="N1406" t="s">
        <v>346</v>
      </c>
      <c r="O1406" t="s">
        <v>347</v>
      </c>
      <c r="P1406" s="133">
        <v>130</v>
      </c>
      <c r="Q1406" s="133">
        <v>662</v>
      </c>
      <c r="R1406" s="133">
        <v>118</v>
      </c>
      <c r="S1406" s="133">
        <v>613</v>
      </c>
      <c r="T1406" s="133">
        <v>216</v>
      </c>
      <c r="U1406" t="s">
        <v>60</v>
      </c>
      <c r="V1406" t="s">
        <v>3217</v>
      </c>
      <c r="W1406">
        <v>184</v>
      </c>
      <c r="X1406" t="s">
        <v>60</v>
      </c>
      <c r="Y1406" t="s">
        <v>3217</v>
      </c>
      <c r="Z1406">
        <v>138</v>
      </c>
      <c r="AA1406" t="s">
        <v>60</v>
      </c>
      <c r="AB1406" t="s">
        <v>3217</v>
      </c>
      <c r="AC1406">
        <v>20</v>
      </c>
      <c r="AD1406" t="s">
        <v>60</v>
      </c>
      <c r="AE1406" t="s">
        <v>3217</v>
      </c>
      <c r="AF1406">
        <v>13</v>
      </c>
      <c r="AG1406" t="s">
        <v>68</v>
      </c>
      <c r="AH1406" t="s">
        <v>3677</v>
      </c>
      <c r="AI1406">
        <v>42</v>
      </c>
      <c r="AJ1406" t="s">
        <v>348</v>
      </c>
      <c r="AK1406" t="s">
        <v>348</v>
      </c>
      <c r="AL1406" t="s">
        <v>347</v>
      </c>
      <c r="AM1406">
        <v>12</v>
      </c>
      <c r="AN1406">
        <v>49</v>
      </c>
      <c r="AO1406">
        <v>12</v>
      </c>
      <c r="AP1406" t="s">
        <v>121</v>
      </c>
      <c r="AQ1406" t="s">
        <v>2061</v>
      </c>
      <c r="AR1406">
        <v>18</v>
      </c>
      <c r="AS1406" t="s">
        <v>119</v>
      </c>
      <c r="AT1406" t="s">
        <v>1896</v>
      </c>
      <c r="AU1406">
        <v>4</v>
      </c>
      <c r="AV1406" t="s">
        <v>123</v>
      </c>
      <c r="AW1406" t="s">
        <v>1606</v>
      </c>
      <c r="AX1406">
        <v>6</v>
      </c>
      <c r="AY1406" t="s">
        <v>123</v>
      </c>
      <c r="AZ1406" t="s">
        <v>1606</v>
      </c>
      <c r="BA1406">
        <v>9</v>
      </c>
      <c r="BB1406" t="s">
        <v>113</v>
      </c>
      <c r="BC1406" t="s">
        <v>1000</v>
      </c>
      <c r="BD1406">
        <v>0</v>
      </c>
      <c r="BE1406">
        <v>218</v>
      </c>
      <c r="BF1406">
        <v>10</v>
      </c>
      <c r="BG1406">
        <v>0</v>
      </c>
      <c r="BH1406" t="s">
        <v>349</v>
      </c>
      <c r="BI1406">
        <v>0</v>
      </c>
      <c r="BJ1406">
        <v>0</v>
      </c>
      <c r="BK1406">
        <v>0</v>
      </c>
      <c r="BL1406">
        <v>202</v>
      </c>
      <c r="BM1406">
        <v>0</v>
      </c>
      <c r="BN1406" t="s">
        <v>349</v>
      </c>
      <c r="BO1406">
        <v>0</v>
      </c>
      <c r="BP1406">
        <v>0</v>
      </c>
      <c r="BQ1406">
        <v>0</v>
      </c>
      <c r="BR1406">
        <v>138</v>
      </c>
      <c r="BS1406">
        <v>0</v>
      </c>
      <c r="BT1406" t="s">
        <v>347</v>
      </c>
      <c r="BU1406">
        <v>0</v>
      </c>
      <c r="BV1406">
        <v>4</v>
      </c>
      <c r="BW1406">
        <v>0</v>
      </c>
      <c r="BX1406">
        <v>20</v>
      </c>
      <c r="BY1406">
        <v>0</v>
      </c>
      <c r="BZ1406" t="s">
        <v>347</v>
      </c>
      <c r="CA1406">
        <v>0</v>
      </c>
      <c r="CB1406">
        <v>6</v>
      </c>
      <c r="CC1406">
        <v>0</v>
      </c>
      <c r="CD1406">
        <v>0</v>
      </c>
      <c r="CE1406">
        <v>0</v>
      </c>
      <c r="CF1406" t="s">
        <v>347</v>
      </c>
      <c r="CG1406">
        <v>0</v>
      </c>
      <c r="CH1406">
        <v>22</v>
      </c>
      <c r="CI1406">
        <v>42</v>
      </c>
      <c r="CJ1406" t="s">
        <v>349</v>
      </c>
      <c r="CK1406">
        <v>0</v>
      </c>
      <c r="CL1406" t="s">
        <v>349</v>
      </c>
      <c r="CM1406">
        <v>0</v>
      </c>
      <c r="CN1406" s="133">
        <v>0</v>
      </c>
      <c r="CO1406" s="133" t="s">
        <v>347</v>
      </c>
      <c r="CP1406" s="133">
        <v>74</v>
      </c>
      <c r="CQ1406" s="133">
        <v>387</v>
      </c>
      <c r="CR1406">
        <v>74</v>
      </c>
      <c r="CS1406">
        <v>387</v>
      </c>
      <c r="CT1406">
        <v>132</v>
      </c>
      <c r="CU1406" t="s">
        <v>68</v>
      </c>
      <c r="CV1406" t="s">
        <v>3677</v>
      </c>
      <c r="CW1406" t="s">
        <v>350</v>
      </c>
      <c r="CY1406">
        <v>161</v>
      </c>
      <c r="CZ1406" t="s">
        <v>60</v>
      </c>
      <c r="DA1406" t="s">
        <v>3217</v>
      </c>
      <c r="DB1406" t="s">
        <v>444</v>
      </c>
      <c r="DD1406">
        <v>33</v>
      </c>
      <c r="DE1406" t="s">
        <v>60</v>
      </c>
      <c r="DF1406" t="s">
        <v>3737</v>
      </c>
      <c r="DG1406" t="s">
        <v>444</v>
      </c>
      <c r="DI1406">
        <v>20</v>
      </c>
      <c r="DJ1406" t="s">
        <v>68</v>
      </c>
      <c r="DK1406" t="s">
        <v>3254</v>
      </c>
      <c r="DL1406" t="s">
        <v>444</v>
      </c>
      <c r="DN1406">
        <v>14</v>
      </c>
      <c r="DO1406" t="s">
        <v>52</v>
      </c>
      <c r="DP1406" t="s">
        <v>701</v>
      </c>
      <c r="DQ1406" t="s">
        <v>444</v>
      </c>
      <c r="DS1406">
        <v>27</v>
      </c>
      <c r="DT1406" t="s">
        <v>348</v>
      </c>
      <c r="DU1406" t="s">
        <v>348</v>
      </c>
      <c r="DV1406" t="s">
        <v>349</v>
      </c>
      <c r="DW1406">
        <v>0</v>
      </c>
      <c r="DX1406">
        <v>0</v>
      </c>
      <c r="DY1406">
        <v>0</v>
      </c>
      <c r="EF1406">
        <v>0</v>
      </c>
      <c r="EM1406">
        <v>0</v>
      </c>
      <c r="ET1406">
        <v>0</v>
      </c>
      <c r="FA1406">
        <v>0</v>
      </c>
      <c r="FH1406">
        <v>0</v>
      </c>
      <c r="FK1406">
        <v>36</v>
      </c>
      <c r="FL1406">
        <v>189</v>
      </c>
      <c r="FM1406">
        <v>26</v>
      </c>
      <c r="FN1406">
        <v>165</v>
      </c>
      <c r="FO1406">
        <v>12</v>
      </c>
      <c r="FP1406">
        <v>33</v>
      </c>
      <c r="FQ1406">
        <v>0</v>
      </c>
      <c r="FR1406">
        <v>0</v>
      </c>
      <c r="FS1406" t="s">
        <v>349</v>
      </c>
      <c r="FT1406">
        <v>0</v>
      </c>
      <c r="FU1406">
        <v>0</v>
      </c>
      <c r="FX1406" t="s">
        <v>349</v>
      </c>
      <c r="FZ1406" t="s">
        <v>349</v>
      </c>
      <c r="GA1406">
        <v>0</v>
      </c>
      <c r="GB1406">
        <v>0</v>
      </c>
      <c r="GC1406" t="s">
        <v>349</v>
      </c>
      <c r="GD1406" t="s">
        <v>361</v>
      </c>
      <c r="GE1406" t="s">
        <v>361</v>
      </c>
      <c r="GF1406" t="s">
        <v>354</v>
      </c>
      <c r="GG1406">
        <v>14</v>
      </c>
      <c r="GH1406" t="s">
        <v>356</v>
      </c>
    </row>
    <row r="1407" spans="1:191" x14ac:dyDescent="0.35">
      <c r="A1407" t="s">
        <v>59</v>
      </c>
      <c r="B1407" t="s">
        <v>60</v>
      </c>
      <c r="C1407" t="s">
        <v>3727</v>
      </c>
      <c r="D1407" t="s">
        <v>3217</v>
      </c>
      <c r="E1407" t="s">
        <v>3734</v>
      </c>
      <c r="F1407" t="s">
        <v>3735</v>
      </c>
      <c r="G1407" t="s">
        <v>3738</v>
      </c>
      <c r="H1407" t="s">
        <v>3739</v>
      </c>
      <c r="I1407">
        <v>14</v>
      </c>
      <c r="J1407">
        <v>4</v>
      </c>
      <c r="K1407" t="s">
        <v>345</v>
      </c>
      <c r="L1407">
        <v>8.0578599999999998</v>
      </c>
      <c r="M1407">
        <v>26.84406667</v>
      </c>
      <c r="N1407" t="s">
        <v>346</v>
      </c>
      <c r="O1407" t="s">
        <v>347</v>
      </c>
      <c r="P1407" s="133">
        <v>91</v>
      </c>
      <c r="Q1407" s="133">
        <v>466</v>
      </c>
      <c r="R1407" s="133">
        <v>85</v>
      </c>
      <c r="S1407" s="133">
        <v>431</v>
      </c>
      <c r="T1407" s="133">
        <v>180</v>
      </c>
      <c r="U1407" t="s">
        <v>60</v>
      </c>
      <c r="V1407" t="s">
        <v>3217</v>
      </c>
      <c r="W1407">
        <v>110</v>
      </c>
      <c r="X1407" t="s">
        <v>60</v>
      </c>
      <c r="Y1407" t="s">
        <v>3217</v>
      </c>
      <c r="Z1407">
        <v>50</v>
      </c>
      <c r="AA1407" t="s">
        <v>60</v>
      </c>
      <c r="AB1407" t="s">
        <v>3217</v>
      </c>
      <c r="AC1407">
        <v>65</v>
      </c>
      <c r="AD1407" t="s">
        <v>60</v>
      </c>
      <c r="AE1407" t="s">
        <v>3217</v>
      </c>
      <c r="AF1407">
        <v>26</v>
      </c>
      <c r="AG1407" t="s">
        <v>60</v>
      </c>
      <c r="AH1407" t="s">
        <v>3539</v>
      </c>
      <c r="AI1407">
        <v>0</v>
      </c>
      <c r="AL1407" t="s">
        <v>347</v>
      </c>
      <c r="AM1407">
        <v>6</v>
      </c>
      <c r="AN1407">
        <v>35</v>
      </c>
      <c r="AO1407">
        <v>8</v>
      </c>
      <c r="AP1407" t="s">
        <v>121</v>
      </c>
      <c r="AQ1407" t="s">
        <v>1496</v>
      </c>
      <c r="AR1407">
        <v>9</v>
      </c>
      <c r="AS1407" t="s">
        <v>116</v>
      </c>
      <c r="AT1407" t="s">
        <v>1465</v>
      </c>
      <c r="AU1407">
        <v>6</v>
      </c>
      <c r="AV1407" t="s">
        <v>117</v>
      </c>
      <c r="AW1407" t="s">
        <v>3740</v>
      </c>
      <c r="AX1407">
        <v>9</v>
      </c>
      <c r="AY1407" t="s">
        <v>121</v>
      </c>
      <c r="AZ1407" t="s">
        <v>3190</v>
      </c>
      <c r="BA1407">
        <v>3</v>
      </c>
      <c r="BB1407" t="s">
        <v>119</v>
      </c>
      <c r="BC1407" t="s">
        <v>1621</v>
      </c>
      <c r="BD1407">
        <v>0</v>
      </c>
      <c r="BE1407">
        <v>188</v>
      </c>
      <c r="BF1407">
        <v>0</v>
      </c>
      <c r="BG1407">
        <v>0</v>
      </c>
      <c r="BH1407" t="s">
        <v>349</v>
      </c>
      <c r="BI1407">
        <v>0</v>
      </c>
      <c r="BJ1407">
        <v>0</v>
      </c>
      <c r="BK1407">
        <v>0</v>
      </c>
      <c r="BL1407">
        <v>119</v>
      </c>
      <c r="BM1407">
        <v>0</v>
      </c>
      <c r="BN1407" t="s">
        <v>349</v>
      </c>
      <c r="BO1407">
        <v>0</v>
      </c>
      <c r="BP1407">
        <v>0</v>
      </c>
      <c r="BQ1407">
        <v>0</v>
      </c>
      <c r="BR1407">
        <v>56</v>
      </c>
      <c r="BS1407">
        <v>0</v>
      </c>
      <c r="BT1407" t="s">
        <v>349</v>
      </c>
      <c r="BU1407">
        <v>0</v>
      </c>
      <c r="BV1407">
        <v>0</v>
      </c>
      <c r="BW1407">
        <v>0</v>
      </c>
      <c r="BX1407">
        <v>74</v>
      </c>
      <c r="BY1407">
        <v>0</v>
      </c>
      <c r="BZ1407" t="s">
        <v>349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 t="s">
        <v>347</v>
      </c>
      <c r="CG1407">
        <v>0</v>
      </c>
      <c r="CH1407">
        <v>29</v>
      </c>
      <c r="CI1407">
        <v>0</v>
      </c>
      <c r="CJ1407" t="s">
        <v>349</v>
      </c>
      <c r="CK1407">
        <v>0</v>
      </c>
      <c r="CL1407" t="s">
        <v>349</v>
      </c>
      <c r="CM1407">
        <v>0</v>
      </c>
      <c r="CN1407" s="133">
        <v>0</v>
      </c>
      <c r="CO1407" s="133" t="s">
        <v>347</v>
      </c>
      <c r="CP1407" s="133">
        <v>33</v>
      </c>
      <c r="CQ1407" s="133">
        <v>147</v>
      </c>
      <c r="CR1407">
        <v>33</v>
      </c>
      <c r="CS1407">
        <v>147</v>
      </c>
      <c r="CT1407">
        <v>48</v>
      </c>
      <c r="CU1407" t="s">
        <v>60</v>
      </c>
      <c r="CV1407" t="s">
        <v>3217</v>
      </c>
      <c r="CW1407" t="s">
        <v>444</v>
      </c>
      <c r="CY1407">
        <v>63</v>
      </c>
      <c r="CZ1407" t="s">
        <v>68</v>
      </c>
      <c r="DA1407" t="s">
        <v>3677</v>
      </c>
      <c r="DB1407" t="s">
        <v>350</v>
      </c>
      <c r="DD1407">
        <v>6</v>
      </c>
      <c r="DE1407" t="s">
        <v>56</v>
      </c>
      <c r="DF1407" t="s">
        <v>1480</v>
      </c>
      <c r="DG1407" t="s">
        <v>405</v>
      </c>
      <c r="DI1407">
        <v>10</v>
      </c>
      <c r="DJ1407" t="s">
        <v>3549</v>
      </c>
      <c r="DK1407" t="s">
        <v>3550</v>
      </c>
      <c r="DL1407" t="s">
        <v>350</v>
      </c>
      <c r="DN1407">
        <v>20</v>
      </c>
      <c r="DO1407" t="s">
        <v>3549</v>
      </c>
      <c r="DP1407" t="s">
        <v>3550</v>
      </c>
      <c r="DQ1407" t="s">
        <v>444</v>
      </c>
      <c r="DS1407">
        <v>0</v>
      </c>
      <c r="DV1407" t="s">
        <v>349</v>
      </c>
      <c r="DW1407">
        <v>0</v>
      </c>
      <c r="DX1407">
        <v>0</v>
      </c>
      <c r="DY1407">
        <v>0</v>
      </c>
      <c r="EF1407">
        <v>0</v>
      </c>
      <c r="EM1407">
        <v>0</v>
      </c>
      <c r="ET1407">
        <v>0</v>
      </c>
      <c r="FA1407">
        <v>0</v>
      </c>
      <c r="FH1407">
        <v>0</v>
      </c>
      <c r="FK1407">
        <v>17</v>
      </c>
      <c r="FL1407">
        <v>83</v>
      </c>
      <c r="FM1407">
        <v>12</v>
      </c>
      <c r="FN1407">
        <v>48</v>
      </c>
      <c r="FO1407">
        <v>4</v>
      </c>
      <c r="FP1407">
        <v>16</v>
      </c>
      <c r="FQ1407">
        <v>0</v>
      </c>
      <c r="FR1407">
        <v>0</v>
      </c>
      <c r="FS1407" t="s">
        <v>349</v>
      </c>
      <c r="FT1407">
        <v>0</v>
      </c>
      <c r="FU1407">
        <v>0</v>
      </c>
      <c r="FX1407" t="s">
        <v>349</v>
      </c>
      <c r="FZ1407" t="s">
        <v>349</v>
      </c>
      <c r="GA1407">
        <v>0</v>
      </c>
      <c r="GB1407">
        <v>0</v>
      </c>
      <c r="GC1407" t="s">
        <v>349</v>
      </c>
      <c r="GD1407" t="s">
        <v>354</v>
      </c>
      <c r="GE1407" t="s">
        <v>354</v>
      </c>
      <c r="GF1407" t="s">
        <v>354</v>
      </c>
      <c r="GG1407">
        <v>14</v>
      </c>
      <c r="GH1407" t="s">
        <v>356</v>
      </c>
    </row>
    <row r="1408" spans="1:191" x14ac:dyDescent="0.35">
      <c r="A1408" t="s">
        <v>59</v>
      </c>
      <c r="B1408" t="s">
        <v>60</v>
      </c>
      <c r="C1408" t="s">
        <v>3727</v>
      </c>
      <c r="D1408" t="s">
        <v>3217</v>
      </c>
      <c r="E1408" t="s">
        <v>3734</v>
      </c>
      <c r="F1408" t="s">
        <v>3735</v>
      </c>
      <c r="G1408" t="s">
        <v>3741</v>
      </c>
      <c r="H1408" t="s">
        <v>3742</v>
      </c>
      <c r="I1408">
        <v>14</v>
      </c>
      <c r="J1408">
        <v>7</v>
      </c>
      <c r="K1408" t="s">
        <v>345</v>
      </c>
      <c r="L1408">
        <v>8.5879999999999992</v>
      </c>
      <c r="M1408">
        <v>26.879000000000001</v>
      </c>
      <c r="N1408" t="s">
        <v>346</v>
      </c>
      <c r="O1408" t="s">
        <v>347</v>
      </c>
      <c r="P1408" s="133">
        <v>82</v>
      </c>
      <c r="Q1408" s="133">
        <v>414</v>
      </c>
      <c r="R1408" s="133">
        <v>68</v>
      </c>
      <c r="S1408" s="133">
        <v>351</v>
      </c>
      <c r="T1408" s="133">
        <v>58</v>
      </c>
      <c r="U1408" t="s">
        <v>60</v>
      </c>
      <c r="V1408" t="s">
        <v>3217</v>
      </c>
      <c r="W1408">
        <v>130</v>
      </c>
      <c r="X1408" t="s">
        <v>60</v>
      </c>
      <c r="Y1408" t="s">
        <v>3217</v>
      </c>
      <c r="Z1408">
        <v>85</v>
      </c>
      <c r="AA1408" t="s">
        <v>60</v>
      </c>
      <c r="AB1408" t="s">
        <v>3217</v>
      </c>
      <c r="AC1408">
        <v>46</v>
      </c>
      <c r="AD1408" t="s">
        <v>60</v>
      </c>
      <c r="AE1408" t="s">
        <v>3217</v>
      </c>
      <c r="AF1408">
        <v>32</v>
      </c>
      <c r="AG1408" t="s">
        <v>60</v>
      </c>
      <c r="AH1408" t="s">
        <v>3539</v>
      </c>
      <c r="AI1408">
        <v>0</v>
      </c>
      <c r="AL1408" t="s">
        <v>347</v>
      </c>
      <c r="AM1408">
        <v>14</v>
      </c>
      <c r="AN1408">
        <v>63</v>
      </c>
      <c r="AO1408">
        <v>13</v>
      </c>
      <c r="AP1408" t="s">
        <v>121</v>
      </c>
      <c r="AQ1408" t="s">
        <v>3190</v>
      </c>
      <c r="AR1408">
        <v>27</v>
      </c>
      <c r="AS1408" t="s">
        <v>121</v>
      </c>
      <c r="AT1408" t="s">
        <v>1675</v>
      </c>
      <c r="AU1408">
        <v>16</v>
      </c>
      <c r="AV1408" t="s">
        <v>117</v>
      </c>
      <c r="AW1408" t="s">
        <v>3743</v>
      </c>
      <c r="AX1408">
        <v>5</v>
      </c>
      <c r="AY1408" t="s">
        <v>116</v>
      </c>
      <c r="AZ1408" t="s">
        <v>1465</v>
      </c>
      <c r="BA1408">
        <v>2</v>
      </c>
      <c r="BB1408" t="s">
        <v>123</v>
      </c>
      <c r="BC1408" t="s">
        <v>352</v>
      </c>
      <c r="BD1408">
        <v>0</v>
      </c>
      <c r="BE1408">
        <v>71</v>
      </c>
      <c r="BF1408">
        <v>0</v>
      </c>
      <c r="BG1408">
        <v>0</v>
      </c>
      <c r="BH1408" t="s">
        <v>349</v>
      </c>
      <c r="BI1408">
        <v>0</v>
      </c>
      <c r="BJ1408">
        <v>0</v>
      </c>
      <c r="BK1408">
        <v>130</v>
      </c>
      <c r="BL1408">
        <v>27</v>
      </c>
      <c r="BM1408">
        <v>0</v>
      </c>
      <c r="BN1408" t="s">
        <v>349</v>
      </c>
      <c r="BO1408">
        <v>0</v>
      </c>
      <c r="BP1408">
        <v>0</v>
      </c>
      <c r="BQ1408">
        <v>0</v>
      </c>
      <c r="BR1408">
        <v>85</v>
      </c>
      <c r="BS1408">
        <v>0</v>
      </c>
      <c r="BT1408" t="s">
        <v>347</v>
      </c>
      <c r="BU1408">
        <v>0</v>
      </c>
      <c r="BV1408">
        <v>16</v>
      </c>
      <c r="BW1408">
        <v>0</v>
      </c>
      <c r="BX1408">
        <v>51</v>
      </c>
      <c r="BY1408">
        <v>0</v>
      </c>
      <c r="BZ1408" t="s">
        <v>349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 t="s">
        <v>347</v>
      </c>
      <c r="CG1408">
        <v>0</v>
      </c>
      <c r="CH1408">
        <v>34</v>
      </c>
      <c r="CI1408">
        <v>0</v>
      </c>
      <c r="CJ1408" t="s">
        <v>347</v>
      </c>
      <c r="CK1408">
        <v>6</v>
      </c>
      <c r="CL1408" t="s">
        <v>349</v>
      </c>
      <c r="CM1408">
        <v>0</v>
      </c>
      <c r="CN1408" s="133">
        <v>0</v>
      </c>
      <c r="CO1408" s="133" t="s">
        <v>349</v>
      </c>
      <c r="CP1408" s="133">
        <v>0</v>
      </c>
      <c r="CQ1408" s="133">
        <v>0</v>
      </c>
      <c r="CR1408">
        <v>0</v>
      </c>
      <c r="CS1408">
        <v>0</v>
      </c>
      <c r="CT1408">
        <v>0</v>
      </c>
      <c r="CY1408">
        <v>0</v>
      </c>
      <c r="DD1408">
        <v>0</v>
      </c>
      <c r="DI1408">
        <v>0</v>
      </c>
      <c r="DN1408">
        <v>0</v>
      </c>
      <c r="DS1408">
        <v>0</v>
      </c>
      <c r="DV1408" t="s">
        <v>349</v>
      </c>
      <c r="DW1408">
        <v>0</v>
      </c>
      <c r="DX1408">
        <v>0</v>
      </c>
      <c r="DY1408">
        <v>0</v>
      </c>
      <c r="EF1408">
        <v>0</v>
      </c>
      <c r="EM1408">
        <v>0</v>
      </c>
      <c r="ET1408">
        <v>0</v>
      </c>
      <c r="FA1408">
        <v>0</v>
      </c>
      <c r="FH1408">
        <v>0</v>
      </c>
      <c r="FK1408">
        <v>0</v>
      </c>
      <c r="FL1408">
        <v>0</v>
      </c>
      <c r="FM1408">
        <v>0</v>
      </c>
      <c r="FN1408">
        <v>0</v>
      </c>
      <c r="FO1408">
        <v>0</v>
      </c>
      <c r="FP1408">
        <v>0</v>
      </c>
      <c r="FQ1408">
        <v>0</v>
      </c>
      <c r="FR1408">
        <v>0</v>
      </c>
      <c r="FS1408" t="s">
        <v>347</v>
      </c>
      <c r="FT1408">
        <v>6</v>
      </c>
      <c r="FU1408">
        <v>25</v>
      </c>
      <c r="FV1408" t="s">
        <v>68</v>
      </c>
      <c r="FW1408" t="s">
        <v>3677</v>
      </c>
      <c r="FX1408" t="s">
        <v>347</v>
      </c>
      <c r="FY1408" t="s">
        <v>121</v>
      </c>
      <c r="FZ1408" t="s">
        <v>349</v>
      </c>
      <c r="GA1408">
        <v>0</v>
      </c>
      <c r="GB1408">
        <v>0</v>
      </c>
      <c r="GC1408" t="s">
        <v>349</v>
      </c>
      <c r="GD1408" t="s">
        <v>361</v>
      </c>
      <c r="GE1408" t="s">
        <v>354</v>
      </c>
      <c r="GF1408" t="s">
        <v>361</v>
      </c>
      <c r="GG1408">
        <v>14</v>
      </c>
      <c r="GH1408" t="s">
        <v>356</v>
      </c>
    </row>
    <row r="1409" spans="1:191" x14ac:dyDescent="0.35">
      <c r="A1409" t="s">
        <v>59</v>
      </c>
      <c r="B1409" t="s">
        <v>60</v>
      </c>
      <c r="C1409" t="s">
        <v>3727</v>
      </c>
      <c r="D1409" t="s">
        <v>3217</v>
      </c>
      <c r="E1409" t="s">
        <v>3734</v>
      </c>
      <c r="F1409" t="s">
        <v>3735</v>
      </c>
      <c r="G1409" t="s">
        <v>3744</v>
      </c>
      <c r="H1409" t="s">
        <v>3745</v>
      </c>
      <c r="I1409">
        <v>14</v>
      </c>
      <c r="J1409">
        <v>6</v>
      </c>
      <c r="K1409" t="s">
        <v>345</v>
      </c>
      <c r="L1409">
        <v>8.6394470800000001</v>
      </c>
      <c r="M1409">
        <v>27.118995120000001</v>
      </c>
      <c r="N1409" t="s">
        <v>346</v>
      </c>
      <c r="O1409" t="s">
        <v>347</v>
      </c>
      <c r="P1409" s="133">
        <v>99</v>
      </c>
      <c r="Q1409" s="133">
        <v>590</v>
      </c>
      <c r="R1409" s="133">
        <v>83</v>
      </c>
      <c r="S1409" s="133">
        <v>501</v>
      </c>
      <c r="T1409" s="133">
        <v>106</v>
      </c>
      <c r="U1409" t="s">
        <v>60</v>
      </c>
      <c r="V1409" t="s">
        <v>3217</v>
      </c>
      <c r="W1409">
        <v>130</v>
      </c>
      <c r="X1409" t="s">
        <v>60</v>
      </c>
      <c r="Y1409" t="s">
        <v>3217</v>
      </c>
      <c r="Z1409">
        <v>48</v>
      </c>
      <c r="AA1409" t="s">
        <v>60</v>
      </c>
      <c r="AB1409" t="s">
        <v>3217</v>
      </c>
      <c r="AC1409">
        <v>27</v>
      </c>
      <c r="AD1409" t="s">
        <v>60</v>
      </c>
      <c r="AE1409" t="s">
        <v>3217</v>
      </c>
      <c r="AF1409">
        <v>3</v>
      </c>
      <c r="AG1409" t="s">
        <v>66</v>
      </c>
      <c r="AH1409" t="s">
        <v>3536</v>
      </c>
      <c r="AI1409">
        <v>187</v>
      </c>
      <c r="AJ1409" t="s">
        <v>348</v>
      </c>
      <c r="AK1409" t="s">
        <v>348</v>
      </c>
      <c r="AL1409" t="s">
        <v>347</v>
      </c>
      <c r="AM1409">
        <v>16</v>
      </c>
      <c r="AN1409">
        <v>89</v>
      </c>
      <c r="AO1409">
        <v>30</v>
      </c>
      <c r="AP1409" t="s">
        <v>121</v>
      </c>
      <c r="AQ1409" t="s">
        <v>359</v>
      </c>
      <c r="AR1409">
        <v>28</v>
      </c>
      <c r="AS1409" t="s">
        <v>113</v>
      </c>
      <c r="AT1409" t="s">
        <v>801</v>
      </c>
      <c r="AU1409">
        <v>7</v>
      </c>
      <c r="AV1409" t="s">
        <v>123</v>
      </c>
      <c r="AW1409" t="s">
        <v>3746</v>
      </c>
      <c r="AX1409">
        <v>19</v>
      </c>
      <c r="AY1409" t="s">
        <v>121</v>
      </c>
      <c r="AZ1409" t="s">
        <v>3747</v>
      </c>
      <c r="BA1409">
        <v>5</v>
      </c>
      <c r="BB1409" t="s">
        <v>119</v>
      </c>
      <c r="BC1409" t="s">
        <v>1712</v>
      </c>
      <c r="BD1409">
        <v>0</v>
      </c>
      <c r="BE1409">
        <v>136</v>
      </c>
      <c r="BF1409">
        <v>0</v>
      </c>
      <c r="BG1409">
        <v>0</v>
      </c>
      <c r="BH1409" t="s">
        <v>349</v>
      </c>
      <c r="BI1409">
        <v>0</v>
      </c>
      <c r="BJ1409">
        <v>0</v>
      </c>
      <c r="BK1409">
        <v>143</v>
      </c>
      <c r="BL1409">
        <v>15</v>
      </c>
      <c r="BM1409">
        <v>0</v>
      </c>
      <c r="BN1409" t="s">
        <v>349</v>
      </c>
      <c r="BO1409">
        <v>0</v>
      </c>
      <c r="BP1409">
        <v>0</v>
      </c>
      <c r="BQ1409">
        <v>0</v>
      </c>
      <c r="BR1409">
        <v>55</v>
      </c>
      <c r="BS1409">
        <v>0</v>
      </c>
      <c r="BT1409" t="s">
        <v>349</v>
      </c>
      <c r="BU1409">
        <v>0</v>
      </c>
      <c r="BV1409">
        <v>0</v>
      </c>
      <c r="BW1409">
        <v>0</v>
      </c>
      <c r="BX1409">
        <v>46</v>
      </c>
      <c r="BY1409">
        <v>0</v>
      </c>
      <c r="BZ1409" t="s">
        <v>349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 t="s">
        <v>347</v>
      </c>
      <c r="CG1409">
        <v>0</v>
      </c>
      <c r="CH1409">
        <v>8</v>
      </c>
      <c r="CI1409">
        <v>187</v>
      </c>
      <c r="CJ1409" t="s">
        <v>349</v>
      </c>
      <c r="CK1409">
        <v>0</v>
      </c>
      <c r="CL1409" t="s">
        <v>349</v>
      </c>
      <c r="CM1409">
        <v>0</v>
      </c>
      <c r="CN1409" s="133">
        <v>0</v>
      </c>
      <c r="CO1409" s="133" t="s">
        <v>347</v>
      </c>
      <c r="CP1409" s="133">
        <v>40</v>
      </c>
      <c r="CQ1409" s="133">
        <v>189</v>
      </c>
      <c r="CR1409">
        <v>40</v>
      </c>
      <c r="CS1409">
        <v>189</v>
      </c>
      <c r="CT1409">
        <v>55</v>
      </c>
      <c r="CU1409" t="s">
        <v>60</v>
      </c>
      <c r="CV1409" t="s">
        <v>3239</v>
      </c>
      <c r="CW1409" t="s">
        <v>350</v>
      </c>
      <c r="CY1409">
        <v>41</v>
      </c>
      <c r="CZ1409" t="s">
        <v>68</v>
      </c>
      <c r="DA1409" t="s">
        <v>3254</v>
      </c>
      <c r="DB1409" t="s">
        <v>350</v>
      </c>
      <c r="DD1409">
        <v>32</v>
      </c>
      <c r="DE1409" t="s">
        <v>68</v>
      </c>
      <c r="DF1409" t="s">
        <v>3677</v>
      </c>
      <c r="DG1409" t="s">
        <v>444</v>
      </c>
      <c r="DI1409">
        <v>23</v>
      </c>
      <c r="DJ1409" t="s">
        <v>60</v>
      </c>
      <c r="DK1409" t="s">
        <v>3737</v>
      </c>
      <c r="DL1409" t="s">
        <v>350</v>
      </c>
      <c r="DN1409">
        <v>8</v>
      </c>
      <c r="DO1409" t="s">
        <v>60</v>
      </c>
      <c r="DP1409" t="s">
        <v>3217</v>
      </c>
      <c r="DQ1409" t="s">
        <v>587</v>
      </c>
      <c r="DS1409">
        <v>30</v>
      </c>
      <c r="DT1409" t="s">
        <v>348</v>
      </c>
      <c r="DU1409" t="s">
        <v>348</v>
      </c>
      <c r="DV1409" t="s">
        <v>349</v>
      </c>
      <c r="DW1409">
        <v>0</v>
      </c>
      <c r="DX1409">
        <v>0</v>
      </c>
      <c r="DY1409">
        <v>0</v>
      </c>
      <c r="EF1409">
        <v>0</v>
      </c>
      <c r="EM1409">
        <v>0</v>
      </c>
      <c r="ET1409">
        <v>0</v>
      </c>
      <c r="FA1409">
        <v>0</v>
      </c>
      <c r="FH1409">
        <v>0</v>
      </c>
      <c r="FK1409">
        <v>16</v>
      </c>
      <c r="FL1409">
        <v>91</v>
      </c>
      <c r="FM1409">
        <v>13</v>
      </c>
      <c r="FN1409">
        <v>62</v>
      </c>
      <c r="FO1409">
        <v>11</v>
      </c>
      <c r="FP1409">
        <v>36</v>
      </c>
      <c r="FQ1409">
        <v>0</v>
      </c>
      <c r="FR1409">
        <v>0</v>
      </c>
      <c r="FS1409" t="s">
        <v>349</v>
      </c>
      <c r="FT1409">
        <v>0</v>
      </c>
      <c r="FU1409">
        <v>0</v>
      </c>
      <c r="FX1409" t="s">
        <v>349</v>
      </c>
      <c r="FZ1409" t="s">
        <v>347</v>
      </c>
      <c r="GA1409">
        <v>7</v>
      </c>
      <c r="GB1409">
        <v>42</v>
      </c>
      <c r="GC1409" t="s">
        <v>349</v>
      </c>
      <c r="GD1409" t="s">
        <v>355</v>
      </c>
      <c r="GE1409" t="s">
        <v>354</v>
      </c>
      <c r="GF1409" t="s">
        <v>361</v>
      </c>
      <c r="GG1409">
        <v>14</v>
      </c>
      <c r="GH1409" t="s">
        <v>356</v>
      </c>
    </row>
    <row r="1410" spans="1:191" x14ac:dyDescent="0.35">
      <c r="A1410" t="s">
        <v>59</v>
      </c>
      <c r="B1410" t="s">
        <v>60</v>
      </c>
      <c r="C1410" t="s">
        <v>3727</v>
      </c>
      <c r="D1410" t="s">
        <v>3217</v>
      </c>
      <c r="E1410" t="s">
        <v>3734</v>
      </c>
      <c r="F1410" t="s">
        <v>3735</v>
      </c>
      <c r="G1410" t="s">
        <v>3748</v>
      </c>
      <c r="H1410" t="s">
        <v>3749</v>
      </c>
      <c r="I1410">
        <v>14</v>
      </c>
      <c r="J1410">
        <v>7</v>
      </c>
      <c r="K1410" t="s">
        <v>345</v>
      </c>
      <c r="L1410">
        <v>8.6319999999999997</v>
      </c>
      <c r="M1410">
        <v>26.895</v>
      </c>
      <c r="N1410" t="s">
        <v>346</v>
      </c>
      <c r="O1410" t="s">
        <v>347</v>
      </c>
      <c r="P1410" s="133">
        <v>34</v>
      </c>
      <c r="Q1410" s="133">
        <v>179</v>
      </c>
      <c r="R1410" s="133">
        <v>30</v>
      </c>
      <c r="S1410" s="133">
        <v>155</v>
      </c>
      <c r="T1410" s="133">
        <v>52</v>
      </c>
      <c r="U1410" t="s">
        <v>60</v>
      </c>
      <c r="V1410" t="s">
        <v>3217</v>
      </c>
      <c r="W1410">
        <v>25</v>
      </c>
      <c r="X1410" t="s">
        <v>60</v>
      </c>
      <c r="Y1410" t="s">
        <v>3217</v>
      </c>
      <c r="Z1410">
        <v>22</v>
      </c>
      <c r="AA1410" t="s">
        <v>60</v>
      </c>
      <c r="AB1410" t="s">
        <v>3217</v>
      </c>
      <c r="AC1410">
        <v>36</v>
      </c>
      <c r="AD1410" t="s">
        <v>60</v>
      </c>
      <c r="AE1410" t="s">
        <v>3217</v>
      </c>
      <c r="AF1410">
        <v>20</v>
      </c>
      <c r="AG1410" t="s">
        <v>60</v>
      </c>
      <c r="AH1410" t="s">
        <v>3217</v>
      </c>
      <c r="AI1410">
        <v>0</v>
      </c>
      <c r="AL1410" t="s">
        <v>347</v>
      </c>
      <c r="AM1410">
        <v>4</v>
      </c>
      <c r="AN1410">
        <v>24</v>
      </c>
      <c r="AO1410">
        <v>0</v>
      </c>
      <c r="AR1410">
        <v>0</v>
      </c>
      <c r="AU1410">
        <v>17</v>
      </c>
      <c r="AV1410" t="s">
        <v>121</v>
      </c>
      <c r="AW1410" t="s">
        <v>359</v>
      </c>
      <c r="AX1410">
        <v>0</v>
      </c>
      <c r="BA1410">
        <v>0</v>
      </c>
      <c r="BD1410">
        <v>7</v>
      </c>
      <c r="BE1410">
        <v>52</v>
      </c>
      <c r="BF1410">
        <v>0</v>
      </c>
      <c r="BG1410">
        <v>0</v>
      </c>
      <c r="BH1410" t="s">
        <v>349</v>
      </c>
      <c r="BI1410">
        <v>0</v>
      </c>
      <c r="BJ1410">
        <v>0</v>
      </c>
      <c r="BK1410">
        <v>0</v>
      </c>
      <c r="BL1410">
        <v>25</v>
      </c>
      <c r="BM1410">
        <v>0</v>
      </c>
      <c r="BN1410" t="s">
        <v>349</v>
      </c>
      <c r="BO1410">
        <v>0</v>
      </c>
      <c r="BP1410">
        <v>0</v>
      </c>
      <c r="BQ1410">
        <v>20</v>
      </c>
      <c r="BR1410">
        <v>19</v>
      </c>
      <c r="BS1410">
        <v>0</v>
      </c>
      <c r="BT1410" t="s">
        <v>349</v>
      </c>
      <c r="BU1410">
        <v>0</v>
      </c>
      <c r="BV1410">
        <v>0</v>
      </c>
      <c r="BW1410">
        <v>0</v>
      </c>
      <c r="BX1410">
        <v>36</v>
      </c>
      <c r="BY1410">
        <v>0</v>
      </c>
      <c r="BZ1410" t="s">
        <v>349</v>
      </c>
      <c r="CA1410">
        <v>0</v>
      </c>
      <c r="CB1410">
        <v>0</v>
      </c>
      <c r="CC1410">
        <v>0</v>
      </c>
      <c r="CD1410">
        <v>0</v>
      </c>
      <c r="CE1410">
        <v>20</v>
      </c>
      <c r="CF1410" t="s">
        <v>349</v>
      </c>
      <c r="CG1410">
        <v>0</v>
      </c>
      <c r="CH1410">
        <v>0</v>
      </c>
      <c r="CI1410">
        <v>7</v>
      </c>
      <c r="CJ1410" t="s">
        <v>347</v>
      </c>
      <c r="CK1410">
        <v>13</v>
      </c>
      <c r="CL1410" t="s">
        <v>349</v>
      </c>
      <c r="CM1410">
        <v>0</v>
      </c>
      <c r="CN1410" s="133">
        <v>0</v>
      </c>
      <c r="CO1410" s="133" t="s">
        <v>347</v>
      </c>
      <c r="CP1410" s="133">
        <v>9</v>
      </c>
      <c r="CQ1410" s="133">
        <v>50</v>
      </c>
      <c r="CR1410">
        <v>9</v>
      </c>
      <c r="CS1410">
        <v>50</v>
      </c>
      <c r="CT1410">
        <v>20</v>
      </c>
      <c r="CU1410" t="s">
        <v>60</v>
      </c>
      <c r="CV1410" t="s">
        <v>3239</v>
      </c>
      <c r="CW1410" t="s">
        <v>350</v>
      </c>
      <c r="CY1410">
        <v>4</v>
      </c>
      <c r="CZ1410" t="s">
        <v>52</v>
      </c>
      <c r="DA1410" t="s">
        <v>582</v>
      </c>
      <c r="DB1410" t="s">
        <v>350</v>
      </c>
      <c r="DD1410">
        <v>7</v>
      </c>
      <c r="DE1410" t="s">
        <v>68</v>
      </c>
      <c r="DF1410" t="s">
        <v>3677</v>
      </c>
      <c r="DG1410" t="s">
        <v>350</v>
      </c>
      <c r="DI1410">
        <v>11</v>
      </c>
      <c r="DJ1410" t="s">
        <v>70</v>
      </c>
      <c r="DK1410" t="s">
        <v>726</v>
      </c>
      <c r="DL1410" t="s">
        <v>444</v>
      </c>
      <c r="DN1410">
        <v>8</v>
      </c>
      <c r="DO1410" t="s">
        <v>3549</v>
      </c>
      <c r="DP1410" t="s">
        <v>3550</v>
      </c>
      <c r="DQ1410" t="s">
        <v>350</v>
      </c>
      <c r="DS1410">
        <v>0</v>
      </c>
      <c r="DV1410" t="s">
        <v>349</v>
      </c>
      <c r="DW1410">
        <v>0</v>
      </c>
      <c r="DX1410">
        <v>0</v>
      </c>
      <c r="DY1410">
        <v>0</v>
      </c>
      <c r="EF1410">
        <v>0</v>
      </c>
      <c r="EM1410">
        <v>0</v>
      </c>
      <c r="ET1410">
        <v>0</v>
      </c>
      <c r="FA1410">
        <v>0</v>
      </c>
      <c r="FH1410">
        <v>0</v>
      </c>
      <c r="FK1410">
        <v>4</v>
      </c>
      <c r="FL1410">
        <v>26</v>
      </c>
      <c r="FM1410">
        <v>2</v>
      </c>
      <c r="FN1410">
        <v>8</v>
      </c>
      <c r="FO1410">
        <v>3</v>
      </c>
      <c r="FP1410">
        <v>16</v>
      </c>
      <c r="FQ1410">
        <v>0</v>
      </c>
      <c r="FR1410">
        <v>0</v>
      </c>
      <c r="FS1410" t="s">
        <v>349</v>
      </c>
      <c r="FT1410">
        <v>0</v>
      </c>
      <c r="FU1410">
        <v>0</v>
      </c>
      <c r="FX1410" t="s">
        <v>349</v>
      </c>
      <c r="FZ1410" t="s">
        <v>347</v>
      </c>
      <c r="GA1410">
        <v>3</v>
      </c>
      <c r="GB1410">
        <v>12</v>
      </c>
      <c r="GC1410" t="s">
        <v>349</v>
      </c>
      <c r="GD1410" t="s">
        <v>354</v>
      </c>
      <c r="GE1410" t="s">
        <v>355</v>
      </c>
      <c r="GF1410" t="s">
        <v>355</v>
      </c>
      <c r="GG1410">
        <v>14</v>
      </c>
      <c r="GH1410" t="s">
        <v>356</v>
      </c>
    </row>
    <row r="1411" spans="1:191" x14ac:dyDescent="0.35">
      <c r="A1411" t="s">
        <v>59</v>
      </c>
      <c r="B1411" t="s">
        <v>60</v>
      </c>
      <c r="C1411" t="s">
        <v>3727</v>
      </c>
      <c r="D1411" t="s">
        <v>3217</v>
      </c>
      <c r="E1411" t="s">
        <v>3750</v>
      </c>
      <c r="F1411" t="s">
        <v>3751</v>
      </c>
      <c r="G1411" t="s">
        <v>3752</v>
      </c>
      <c r="H1411" t="s">
        <v>3751</v>
      </c>
      <c r="I1411">
        <v>14</v>
      </c>
      <c r="J1411">
        <v>5</v>
      </c>
      <c r="K1411" t="s">
        <v>345</v>
      </c>
      <c r="L1411">
        <v>8.0593810000000001</v>
      </c>
      <c r="M1411">
        <v>26.847464599999999</v>
      </c>
      <c r="N1411" t="s">
        <v>346</v>
      </c>
      <c r="O1411" t="s">
        <v>347</v>
      </c>
      <c r="P1411" s="133">
        <v>112</v>
      </c>
      <c r="Q1411" s="133">
        <v>128</v>
      </c>
      <c r="R1411" s="133">
        <v>112</v>
      </c>
      <c r="S1411" s="133">
        <v>128</v>
      </c>
      <c r="T1411" s="133">
        <v>0</v>
      </c>
      <c r="W1411">
        <v>0</v>
      </c>
      <c r="Z1411">
        <v>34</v>
      </c>
      <c r="AA1411" t="s">
        <v>60</v>
      </c>
      <c r="AB1411" t="s">
        <v>3217</v>
      </c>
      <c r="AC1411">
        <v>49</v>
      </c>
      <c r="AD1411" t="s">
        <v>348</v>
      </c>
      <c r="AE1411" t="s">
        <v>348</v>
      </c>
      <c r="AF1411">
        <v>29</v>
      </c>
      <c r="AG1411" t="s">
        <v>60</v>
      </c>
      <c r="AH1411" t="s">
        <v>3217</v>
      </c>
      <c r="AI1411">
        <v>16</v>
      </c>
      <c r="AJ1411" t="s">
        <v>348</v>
      </c>
      <c r="AK1411" t="s">
        <v>348</v>
      </c>
      <c r="AL1411" t="s">
        <v>349</v>
      </c>
      <c r="AM1411">
        <v>0</v>
      </c>
      <c r="AN1411">
        <v>0</v>
      </c>
      <c r="AO1411">
        <v>0</v>
      </c>
      <c r="AR1411">
        <v>0</v>
      </c>
      <c r="AU1411">
        <v>0</v>
      </c>
      <c r="AX1411">
        <v>0</v>
      </c>
      <c r="BA1411">
        <v>0</v>
      </c>
      <c r="BD1411">
        <v>0</v>
      </c>
      <c r="BE1411">
        <v>0</v>
      </c>
      <c r="BF1411">
        <v>0</v>
      </c>
      <c r="BG1411">
        <v>0</v>
      </c>
      <c r="BH1411" t="s">
        <v>349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 t="s">
        <v>349</v>
      </c>
      <c r="BO1411">
        <v>0</v>
      </c>
      <c r="BP1411">
        <v>0</v>
      </c>
      <c r="BQ1411">
        <v>0</v>
      </c>
      <c r="BR1411">
        <v>14</v>
      </c>
      <c r="BS1411">
        <v>20</v>
      </c>
      <c r="BT1411" t="s">
        <v>349</v>
      </c>
      <c r="BU1411">
        <v>0</v>
      </c>
      <c r="BV1411">
        <v>0</v>
      </c>
      <c r="BW1411">
        <v>0</v>
      </c>
      <c r="BX1411">
        <v>29</v>
      </c>
      <c r="BY1411">
        <v>20</v>
      </c>
      <c r="BZ1411" t="s">
        <v>349</v>
      </c>
      <c r="CA1411">
        <v>0</v>
      </c>
      <c r="CB1411">
        <v>0</v>
      </c>
      <c r="CC1411">
        <v>0</v>
      </c>
      <c r="CD1411">
        <v>0</v>
      </c>
      <c r="CE1411">
        <v>29</v>
      </c>
      <c r="CF1411" t="s">
        <v>349</v>
      </c>
      <c r="CG1411">
        <v>0</v>
      </c>
      <c r="CH1411">
        <v>0</v>
      </c>
      <c r="CI1411">
        <v>16</v>
      </c>
      <c r="CJ1411" t="s">
        <v>349</v>
      </c>
      <c r="CK1411">
        <v>0</v>
      </c>
      <c r="CL1411" t="s">
        <v>349</v>
      </c>
      <c r="CM1411">
        <v>0</v>
      </c>
      <c r="CN1411" s="133">
        <v>0</v>
      </c>
      <c r="CO1411" s="133" t="s">
        <v>349</v>
      </c>
      <c r="CP1411" s="133">
        <v>0</v>
      </c>
      <c r="CQ1411" s="133">
        <v>0</v>
      </c>
      <c r="CR1411">
        <v>0</v>
      </c>
      <c r="CS1411">
        <v>0</v>
      </c>
      <c r="CT1411">
        <v>0</v>
      </c>
      <c r="CY1411">
        <v>0</v>
      </c>
      <c r="DD1411">
        <v>0</v>
      </c>
      <c r="DI1411">
        <v>0</v>
      </c>
      <c r="DN1411">
        <v>0</v>
      </c>
      <c r="DS1411">
        <v>0</v>
      </c>
      <c r="DV1411" t="s">
        <v>349</v>
      </c>
      <c r="DW1411">
        <v>0</v>
      </c>
      <c r="DX1411">
        <v>0</v>
      </c>
      <c r="DY1411">
        <v>0</v>
      </c>
      <c r="EF1411">
        <v>0</v>
      </c>
      <c r="EM1411">
        <v>0</v>
      </c>
      <c r="ET1411">
        <v>0</v>
      </c>
      <c r="FA1411">
        <v>0</v>
      </c>
      <c r="FH1411">
        <v>0</v>
      </c>
      <c r="FK1411">
        <v>0</v>
      </c>
      <c r="FL1411">
        <v>0</v>
      </c>
      <c r="FM1411">
        <v>0</v>
      </c>
      <c r="FN1411">
        <v>0</v>
      </c>
      <c r="FO1411">
        <v>0</v>
      </c>
      <c r="FP1411">
        <v>0</v>
      </c>
      <c r="FQ1411">
        <v>0</v>
      </c>
      <c r="FR1411">
        <v>0</v>
      </c>
      <c r="FS1411" t="s">
        <v>347</v>
      </c>
      <c r="FT1411">
        <v>5</v>
      </c>
      <c r="FU1411">
        <v>20</v>
      </c>
      <c r="FV1411" t="s">
        <v>60</v>
      </c>
      <c r="FW1411" t="s">
        <v>3217</v>
      </c>
      <c r="FX1411" t="s">
        <v>349</v>
      </c>
      <c r="FZ1411" t="s">
        <v>349</v>
      </c>
      <c r="GA1411">
        <v>0</v>
      </c>
      <c r="GB1411">
        <v>0</v>
      </c>
      <c r="GC1411" t="s">
        <v>349</v>
      </c>
      <c r="GD1411" t="s">
        <v>408</v>
      </c>
      <c r="GE1411" t="s">
        <v>355</v>
      </c>
      <c r="GF1411" t="s">
        <v>361</v>
      </c>
      <c r="GG1411">
        <v>14</v>
      </c>
      <c r="GH1411" t="s">
        <v>356</v>
      </c>
    </row>
    <row r="1412" spans="1:191" x14ac:dyDescent="0.35">
      <c r="A1412" t="s">
        <v>59</v>
      </c>
      <c r="B1412" t="s">
        <v>60</v>
      </c>
      <c r="C1412" t="s">
        <v>3727</v>
      </c>
      <c r="D1412" t="s">
        <v>3217</v>
      </c>
      <c r="E1412" t="s">
        <v>3750</v>
      </c>
      <c r="F1412" t="s">
        <v>3751</v>
      </c>
      <c r="G1412" t="s">
        <v>3753</v>
      </c>
      <c r="H1412" t="s">
        <v>3754</v>
      </c>
      <c r="I1412">
        <v>14</v>
      </c>
      <c r="J1412">
        <v>7</v>
      </c>
      <c r="K1412" t="s">
        <v>345</v>
      </c>
      <c r="L1412">
        <v>8.8086769999999994</v>
      </c>
      <c r="M1412">
        <v>26.849872000000001</v>
      </c>
      <c r="N1412" t="s">
        <v>346</v>
      </c>
      <c r="O1412" t="s">
        <v>347</v>
      </c>
      <c r="P1412" s="133">
        <v>28</v>
      </c>
      <c r="Q1412" s="133">
        <v>102</v>
      </c>
      <c r="R1412" s="133">
        <v>28</v>
      </c>
      <c r="S1412" s="133">
        <v>102</v>
      </c>
      <c r="T1412" s="133">
        <v>0</v>
      </c>
      <c r="W1412">
        <v>0</v>
      </c>
      <c r="Z1412">
        <v>22</v>
      </c>
      <c r="AA1412" t="s">
        <v>60</v>
      </c>
      <c r="AB1412" t="s">
        <v>3217</v>
      </c>
      <c r="AC1412">
        <v>38</v>
      </c>
      <c r="AD1412" t="s">
        <v>348</v>
      </c>
      <c r="AE1412" t="s">
        <v>348</v>
      </c>
      <c r="AF1412">
        <v>42</v>
      </c>
      <c r="AG1412" t="s">
        <v>60</v>
      </c>
      <c r="AH1412" t="s">
        <v>3217</v>
      </c>
      <c r="AI1412">
        <v>0</v>
      </c>
      <c r="AL1412" t="s">
        <v>349</v>
      </c>
      <c r="AM1412">
        <v>0</v>
      </c>
      <c r="AN1412">
        <v>0</v>
      </c>
      <c r="AO1412">
        <v>0</v>
      </c>
      <c r="AR1412">
        <v>0</v>
      </c>
      <c r="AU1412">
        <v>0</v>
      </c>
      <c r="AX1412">
        <v>0</v>
      </c>
      <c r="BA1412">
        <v>0</v>
      </c>
      <c r="BD1412">
        <v>0</v>
      </c>
      <c r="BE1412">
        <v>0</v>
      </c>
      <c r="BF1412">
        <v>0</v>
      </c>
      <c r="BG1412">
        <v>0</v>
      </c>
      <c r="BH1412" t="s">
        <v>349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 t="s">
        <v>349</v>
      </c>
      <c r="BO1412">
        <v>0</v>
      </c>
      <c r="BP1412">
        <v>0</v>
      </c>
      <c r="BQ1412">
        <v>0</v>
      </c>
      <c r="BR1412">
        <v>22</v>
      </c>
      <c r="BS1412">
        <v>0</v>
      </c>
      <c r="BT1412" t="s">
        <v>349</v>
      </c>
      <c r="BU1412">
        <v>0</v>
      </c>
      <c r="BV1412">
        <v>0</v>
      </c>
      <c r="BW1412">
        <v>0</v>
      </c>
      <c r="BX1412">
        <v>0</v>
      </c>
      <c r="BY1412">
        <v>38</v>
      </c>
      <c r="BZ1412" t="s">
        <v>349</v>
      </c>
      <c r="CA1412">
        <v>0</v>
      </c>
      <c r="CB1412">
        <v>0</v>
      </c>
      <c r="CC1412">
        <v>0</v>
      </c>
      <c r="CD1412">
        <v>0</v>
      </c>
      <c r="CE1412">
        <v>42</v>
      </c>
      <c r="CF1412" t="s">
        <v>349</v>
      </c>
      <c r="CG1412">
        <v>0</v>
      </c>
      <c r="CH1412">
        <v>0</v>
      </c>
      <c r="CI1412">
        <v>0</v>
      </c>
      <c r="CJ1412" t="s">
        <v>349</v>
      </c>
      <c r="CK1412">
        <v>0</v>
      </c>
      <c r="CL1412" t="s">
        <v>349</v>
      </c>
      <c r="CM1412">
        <v>0</v>
      </c>
      <c r="CN1412" s="133">
        <v>0</v>
      </c>
      <c r="CO1412" s="133" t="s">
        <v>349</v>
      </c>
      <c r="CP1412" s="133">
        <v>0</v>
      </c>
      <c r="CQ1412" s="133">
        <v>0</v>
      </c>
      <c r="CR1412">
        <v>0</v>
      </c>
      <c r="CS1412">
        <v>0</v>
      </c>
      <c r="CT1412">
        <v>0</v>
      </c>
      <c r="CY1412">
        <v>0</v>
      </c>
      <c r="DD1412">
        <v>0</v>
      </c>
      <c r="DI1412">
        <v>0</v>
      </c>
      <c r="DN1412">
        <v>0</v>
      </c>
      <c r="DS1412">
        <v>0</v>
      </c>
      <c r="DV1412" t="s">
        <v>349</v>
      </c>
      <c r="DW1412">
        <v>0</v>
      </c>
      <c r="DX1412">
        <v>0</v>
      </c>
      <c r="DY1412">
        <v>0</v>
      </c>
      <c r="EF1412">
        <v>0</v>
      </c>
      <c r="EM1412">
        <v>0</v>
      </c>
      <c r="ET1412">
        <v>0</v>
      </c>
      <c r="FA1412">
        <v>0</v>
      </c>
      <c r="FH1412">
        <v>0</v>
      </c>
      <c r="FK1412">
        <v>0</v>
      </c>
      <c r="FL1412">
        <v>0</v>
      </c>
      <c r="FM1412">
        <v>0</v>
      </c>
      <c r="FN1412">
        <v>0</v>
      </c>
      <c r="FO1412">
        <v>0</v>
      </c>
      <c r="FP1412">
        <v>0</v>
      </c>
      <c r="FQ1412">
        <v>0</v>
      </c>
      <c r="FR1412">
        <v>0</v>
      </c>
      <c r="FS1412" t="s">
        <v>349</v>
      </c>
      <c r="FT1412">
        <v>0</v>
      </c>
      <c r="FU1412">
        <v>0</v>
      </c>
      <c r="FX1412" t="s">
        <v>349</v>
      </c>
      <c r="FZ1412" t="s">
        <v>349</v>
      </c>
      <c r="GA1412">
        <v>0</v>
      </c>
      <c r="GB1412">
        <v>0</v>
      </c>
      <c r="GC1412" t="s">
        <v>349</v>
      </c>
      <c r="GD1412" t="s">
        <v>408</v>
      </c>
      <c r="GE1412" t="s">
        <v>355</v>
      </c>
      <c r="GF1412" t="s">
        <v>354</v>
      </c>
      <c r="GG1412">
        <v>14</v>
      </c>
      <c r="GH1412" t="s">
        <v>356</v>
      </c>
    </row>
    <row r="1413" spans="1:191" x14ac:dyDescent="0.35">
      <c r="A1413" t="s">
        <v>59</v>
      </c>
      <c r="B1413" t="s">
        <v>60</v>
      </c>
      <c r="C1413" t="s">
        <v>3727</v>
      </c>
      <c r="D1413" t="s">
        <v>3217</v>
      </c>
      <c r="E1413" t="s">
        <v>3750</v>
      </c>
      <c r="F1413" t="s">
        <v>3751</v>
      </c>
      <c r="G1413" t="s">
        <v>9191</v>
      </c>
      <c r="H1413" t="s">
        <v>9192</v>
      </c>
      <c r="I1413">
        <v>14</v>
      </c>
      <c r="J1413">
        <v>4</v>
      </c>
      <c r="K1413" t="s">
        <v>413</v>
      </c>
      <c r="L1413">
        <v>8.6876599999999993</v>
      </c>
      <c r="M1413">
        <v>26.846900000000002</v>
      </c>
      <c r="N1413" t="s">
        <v>8199</v>
      </c>
      <c r="O1413" t="s">
        <v>349</v>
      </c>
      <c r="P1413" s="133">
        <v>0</v>
      </c>
      <c r="Q1413" s="133">
        <v>0</v>
      </c>
      <c r="R1413" s="133">
        <v>0</v>
      </c>
      <c r="S1413" s="133">
        <v>0</v>
      </c>
      <c r="T1413" s="133">
        <v>0</v>
      </c>
      <c r="W1413">
        <v>0</v>
      </c>
      <c r="Z1413">
        <v>0</v>
      </c>
      <c r="AC1413">
        <v>0</v>
      </c>
      <c r="AF1413">
        <v>0</v>
      </c>
      <c r="AI1413">
        <v>0</v>
      </c>
      <c r="AL1413" t="s">
        <v>349</v>
      </c>
      <c r="AM1413">
        <v>0</v>
      </c>
      <c r="AN1413">
        <v>0</v>
      </c>
      <c r="AO1413">
        <v>0</v>
      </c>
      <c r="AR1413">
        <v>0</v>
      </c>
      <c r="AU1413">
        <v>0</v>
      </c>
      <c r="AX1413">
        <v>0</v>
      </c>
      <c r="BA1413">
        <v>0</v>
      </c>
      <c r="BD1413">
        <v>0</v>
      </c>
      <c r="BE1413">
        <v>0</v>
      </c>
      <c r="BF1413">
        <v>0</v>
      </c>
      <c r="BG1413">
        <v>0</v>
      </c>
      <c r="BH1413" t="s">
        <v>349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 t="s">
        <v>349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 t="s">
        <v>349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 t="s">
        <v>349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 t="s">
        <v>349</v>
      </c>
      <c r="CG1413">
        <v>0</v>
      </c>
      <c r="CH1413">
        <v>0</v>
      </c>
      <c r="CI1413">
        <v>0</v>
      </c>
      <c r="CJ1413" t="s">
        <v>349</v>
      </c>
      <c r="CK1413">
        <v>0</v>
      </c>
      <c r="CL1413" t="s">
        <v>349</v>
      </c>
      <c r="CM1413">
        <v>0</v>
      </c>
      <c r="CN1413" s="133">
        <v>0</v>
      </c>
      <c r="CO1413" s="133" t="s">
        <v>349</v>
      </c>
      <c r="CP1413" s="133">
        <v>0</v>
      </c>
      <c r="CQ1413" s="133">
        <v>0</v>
      </c>
      <c r="CR1413">
        <v>0</v>
      </c>
      <c r="CS1413">
        <v>0</v>
      </c>
      <c r="CT1413">
        <v>0</v>
      </c>
      <c r="CY1413">
        <v>0</v>
      </c>
      <c r="DD1413">
        <v>0</v>
      </c>
      <c r="DI1413">
        <v>0</v>
      </c>
      <c r="DN1413">
        <v>0</v>
      </c>
      <c r="DS1413">
        <v>0</v>
      </c>
      <c r="DV1413" t="s">
        <v>349</v>
      </c>
      <c r="DW1413">
        <v>0</v>
      </c>
      <c r="DX1413">
        <v>0</v>
      </c>
      <c r="DY1413">
        <v>0</v>
      </c>
      <c r="EF1413">
        <v>0</v>
      </c>
      <c r="EM1413">
        <v>0</v>
      </c>
      <c r="ET1413">
        <v>0</v>
      </c>
      <c r="FA1413">
        <v>0</v>
      </c>
      <c r="FH1413">
        <v>0</v>
      </c>
      <c r="FK1413">
        <v>0</v>
      </c>
      <c r="FL1413">
        <v>0</v>
      </c>
      <c r="FM1413">
        <v>0</v>
      </c>
      <c r="FN1413">
        <v>0</v>
      </c>
      <c r="FO1413">
        <v>0</v>
      </c>
      <c r="FP1413">
        <v>0</v>
      </c>
      <c r="FQ1413">
        <v>0</v>
      </c>
      <c r="FR1413">
        <v>0</v>
      </c>
      <c r="FS1413" t="s">
        <v>349</v>
      </c>
      <c r="FT1413">
        <v>0</v>
      </c>
      <c r="FU1413">
        <v>0</v>
      </c>
      <c r="FX1413" t="s">
        <v>349</v>
      </c>
      <c r="FZ1413" t="s">
        <v>349</v>
      </c>
      <c r="GA1413">
        <v>0</v>
      </c>
      <c r="GB1413">
        <v>0</v>
      </c>
      <c r="GG1413">
        <v>14</v>
      </c>
      <c r="GH1413" t="s">
        <v>356</v>
      </c>
      <c r="GI1413" t="s">
        <v>9241</v>
      </c>
    </row>
    <row r="1414" spans="1:191" x14ac:dyDescent="0.35">
      <c r="A1414" t="s">
        <v>59</v>
      </c>
      <c r="B1414" t="s">
        <v>60</v>
      </c>
      <c r="C1414" t="s">
        <v>3727</v>
      </c>
      <c r="D1414" t="s">
        <v>3217</v>
      </c>
      <c r="E1414" t="s">
        <v>3755</v>
      </c>
      <c r="F1414" t="s">
        <v>3756</v>
      </c>
      <c r="G1414" t="s">
        <v>3757</v>
      </c>
      <c r="H1414" t="s">
        <v>3756</v>
      </c>
      <c r="I1414">
        <v>14</v>
      </c>
      <c r="J1414">
        <v>7</v>
      </c>
      <c r="K1414" t="s">
        <v>345</v>
      </c>
      <c r="L1414">
        <v>8.7276129999999998</v>
      </c>
      <c r="M1414">
        <v>27.351552000000002</v>
      </c>
      <c r="N1414" t="s">
        <v>346</v>
      </c>
      <c r="O1414" t="s">
        <v>347</v>
      </c>
      <c r="P1414" s="133">
        <v>235</v>
      </c>
      <c r="Q1414" s="133">
        <v>740</v>
      </c>
      <c r="R1414" s="133">
        <v>187</v>
      </c>
      <c r="S1414" s="133">
        <v>510</v>
      </c>
      <c r="T1414" s="133">
        <v>146</v>
      </c>
      <c r="U1414" t="s">
        <v>60</v>
      </c>
      <c r="V1414" t="s">
        <v>3217</v>
      </c>
      <c r="W1414">
        <v>205</v>
      </c>
      <c r="X1414" t="s">
        <v>60</v>
      </c>
      <c r="Y1414" t="s">
        <v>3217</v>
      </c>
      <c r="Z1414">
        <v>29</v>
      </c>
      <c r="AA1414" t="s">
        <v>60</v>
      </c>
      <c r="AB1414" t="s">
        <v>3217</v>
      </c>
      <c r="AC1414">
        <v>48</v>
      </c>
      <c r="AD1414" t="s">
        <v>60</v>
      </c>
      <c r="AE1414" t="s">
        <v>3217</v>
      </c>
      <c r="AF1414">
        <v>21</v>
      </c>
      <c r="AG1414" t="s">
        <v>60</v>
      </c>
      <c r="AH1414" t="s">
        <v>3758</v>
      </c>
      <c r="AI1414">
        <v>61</v>
      </c>
      <c r="AJ1414" t="s">
        <v>348</v>
      </c>
      <c r="AK1414" t="s">
        <v>348</v>
      </c>
      <c r="AL1414" t="s">
        <v>347</v>
      </c>
      <c r="AM1414">
        <v>48</v>
      </c>
      <c r="AN1414">
        <v>230</v>
      </c>
      <c r="AO1414">
        <v>88</v>
      </c>
      <c r="AP1414" t="s">
        <v>121</v>
      </c>
      <c r="AQ1414" t="s">
        <v>3329</v>
      </c>
      <c r="AR1414">
        <v>62</v>
      </c>
      <c r="AS1414" t="s">
        <v>121</v>
      </c>
      <c r="AT1414" t="s">
        <v>1675</v>
      </c>
      <c r="AU1414">
        <v>12</v>
      </c>
      <c r="AV1414" t="s">
        <v>121</v>
      </c>
      <c r="AW1414" t="s">
        <v>541</v>
      </c>
      <c r="AX1414">
        <v>30</v>
      </c>
      <c r="AY1414" t="s">
        <v>121</v>
      </c>
      <c r="AZ1414" t="s">
        <v>359</v>
      </c>
      <c r="BA1414">
        <v>9</v>
      </c>
      <c r="BB1414" t="s">
        <v>123</v>
      </c>
      <c r="BC1414" t="s">
        <v>486</v>
      </c>
      <c r="BD1414">
        <v>29</v>
      </c>
      <c r="BE1414">
        <v>0</v>
      </c>
      <c r="BF1414">
        <v>146</v>
      </c>
      <c r="BG1414">
        <v>0</v>
      </c>
      <c r="BH1414" t="s">
        <v>347</v>
      </c>
      <c r="BI1414">
        <v>0</v>
      </c>
      <c r="BJ1414">
        <v>88</v>
      </c>
      <c r="BK1414">
        <v>0</v>
      </c>
      <c r="BL1414">
        <v>267</v>
      </c>
      <c r="BM1414">
        <v>0</v>
      </c>
      <c r="BN1414" t="s">
        <v>349</v>
      </c>
      <c r="BO1414">
        <v>0</v>
      </c>
      <c r="BP1414">
        <v>0</v>
      </c>
      <c r="BQ1414">
        <v>41</v>
      </c>
      <c r="BR1414">
        <v>0</v>
      </c>
      <c r="BS1414">
        <v>0</v>
      </c>
      <c r="BT1414" t="s">
        <v>349</v>
      </c>
      <c r="BU1414">
        <v>0</v>
      </c>
      <c r="BV1414">
        <v>0</v>
      </c>
      <c r="BW1414">
        <v>78</v>
      </c>
      <c r="BX1414">
        <v>0</v>
      </c>
      <c r="BY1414">
        <v>0</v>
      </c>
      <c r="BZ1414" t="s">
        <v>349</v>
      </c>
      <c r="CA1414">
        <v>0</v>
      </c>
      <c r="CB1414">
        <v>0</v>
      </c>
      <c r="CC1414">
        <v>9</v>
      </c>
      <c r="CD1414">
        <v>0</v>
      </c>
      <c r="CE1414">
        <v>0</v>
      </c>
      <c r="CF1414" t="s">
        <v>347</v>
      </c>
      <c r="CG1414">
        <v>0</v>
      </c>
      <c r="CH1414">
        <v>21</v>
      </c>
      <c r="CI1414">
        <v>90</v>
      </c>
      <c r="CJ1414" t="s">
        <v>349</v>
      </c>
      <c r="CK1414">
        <v>0</v>
      </c>
      <c r="CL1414" t="s">
        <v>349</v>
      </c>
      <c r="CM1414">
        <v>0</v>
      </c>
      <c r="CN1414" s="133">
        <v>0</v>
      </c>
      <c r="CO1414" s="133" t="s">
        <v>347</v>
      </c>
      <c r="CP1414" s="133">
        <v>198</v>
      </c>
      <c r="CQ1414" s="133">
        <v>584</v>
      </c>
      <c r="CR1414">
        <v>169</v>
      </c>
      <c r="CS1414">
        <v>483</v>
      </c>
      <c r="CT1414">
        <v>172</v>
      </c>
      <c r="CU1414" t="s">
        <v>60</v>
      </c>
      <c r="CV1414" t="s">
        <v>3737</v>
      </c>
      <c r="CW1414" t="s">
        <v>405</v>
      </c>
      <c r="CY1414">
        <v>171</v>
      </c>
      <c r="CZ1414" t="s">
        <v>60</v>
      </c>
      <c r="DA1414" t="s">
        <v>3239</v>
      </c>
      <c r="DB1414" t="s">
        <v>587</v>
      </c>
      <c r="DD1414">
        <v>52</v>
      </c>
      <c r="DE1414" t="s">
        <v>66</v>
      </c>
      <c r="DF1414" t="s">
        <v>3536</v>
      </c>
      <c r="DG1414" t="s">
        <v>350</v>
      </c>
      <c r="DI1414">
        <v>49</v>
      </c>
      <c r="DJ1414" t="s">
        <v>3549</v>
      </c>
      <c r="DK1414" t="s">
        <v>3550</v>
      </c>
      <c r="DL1414" t="s">
        <v>350</v>
      </c>
      <c r="DN1414">
        <v>17</v>
      </c>
      <c r="DO1414" t="s">
        <v>60</v>
      </c>
      <c r="DP1414" t="s">
        <v>3737</v>
      </c>
      <c r="DQ1414" t="s">
        <v>444</v>
      </c>
      <c r="DS1414">
        <v>22</v>
      </c>
      <c r="DT1414" t="s">
        <v>348</v>
      </c>
      <c r="DU1414" t="s">
        <v>348</v>
      </c>
      <c r="DV1414" t="s">
        <v>347</v>
      </c>
      <c r="DW1414">
        <v>29</v>
      </c>
      <c r="DX1414">
        <v>101</v>
      </c>
      <c r="DY1414">
        <v>39</v>
      </c>
      <c r="DZ1414" t="s">
        <v>121</v>
      </c>
      <c r="EB1414" t="s">
        <v>359</v>
      </c>
      <c r="ED1414" t="s">
        <v>350</v>
      </c>
      <c r="EF1414">
        <v>41</v>
      </c>
      <c r="EG1414" t="s">
        <v>121</v>
      </c>
      <c r="EI1414" t="s">
        <v>1675</v>
      </c>
      <c r="EK1414" t="s">
        <v>444</v>
      </c>
      <c r="EM1414">
        <v>6</v>
      </c>
      <c r="EN1414" t="s">
        <v>116</v>
      </c>
      <c r="EP1414" t="s">
        <v>1465</v>
      </c>
      <c r="ER1414" t="s">
        <v>444</v>
      </c>
      <c r="ET1414">
        <v>10</v>
      </c>
      <c r="EU1414" t="s">
        <v>123</v>
      </c>
      <c r="EW1414" t="s">
        <v>3759</v>
      </c>
      <c r="EY1414" t="s">
        <v>444</v>
      </c>
      <c r="FA1414">
        <v>5</v>
      </c>
      <c r="FB1414" t="s">
        <v>119</v>
      </c>
      <c r="FD1414" t="s">
        <v>1612</v>
      </c>
      <c r="FF1414" t="s">
        <v>587</v>
      </c>
      <c r="FH1414">
        <v>0</v>
      </c>
      <c r="FK1414">
        <v>30</v>
      </c>
      <c r="FL1414">
        <v>103</v>
      </c>
      <c r="FM1414">
        <v>52</v>
      </c>
      <c r="FN1414">
        <v>196</v>
      </c>
      <c r="FO1414">
        <v>116</v>
      </c>
      <c r="FP1414">
        <v>285</v>
      </c>
      <c r="FQ1414">
        <v>0</v>
      </c>
      <c r="FR1414">
        <v>0</v>
      </c>
      <c r="FS1414" t="s">
        <v>349</v>
      </c>
      <c r="FT1414">
        <v>0</v>
      </c>
      <c r="FU1414">
        <v>0</v>
      </c>
      <c r="FX1414" t="s">
        <v>349</v>
      </c>
      <c r="FZ1414" t="s">
        <v>347</v>
      </c>
      <c r="GA1414">
        <v>44</v>
      </c>
      <c r="GB1414">
        <v>215</v>
      </c>
      <c r="GC1414" t="s">
        <v>349</v>
      </c>
      <c r="GD1414" t="s">
        <v>355</v>
      </c>
      <c r="GE1414" t="s">
        <v>354</v>
      </c>
      <c r="GF1414" t="s">
        <v>361</v>
      </c>
      <c r="GG1414">
        <v>14</v>
      </c>
      <c r="GH1414" t="s">
        <v>356</v>
      </c>
    </row>
    <row r="1415" spans="1:191" x14ac:dyDescent="0.35">
      <c r="A1415" t="s">
        <v>59</v>
      </c>
      <c r="B1415" t="s">
        <v>60</v>
      </c>
      <c r="C1415" t="s">
        <v>3727</v>
      </c>
      <c r="D1415" t="s">
        <v>3217</v>
      </c>
      <c r="E1415" t="s">
        <v>3755</v>
      </c>
      <c r="F1415" t="s">
        <v>3756</v>
      </c>
      <c r="G1415" t="s">
        <v>3760</v>
      </c>
      <c r="H1415" t="s">
        <v>3761</v>
      </c>
      <c r="I1415">
        <v>14</v>
      </c>
      <c r="J1415">
        <v>5</v>
      </c>
      <c r="K1415" t="s">
        <v>345</v>
      </c>
      <c r="L1415">
        <v>8.5727925190000001</v>
      </c>
      <c r="M1415">
        <v>27.285211</v>
      </c>
      <c r="N1415" t="s">
        <v>346</v>
      </c>
      <c r="O1415" t="s">
        <v>347</v>
      </c>
      <c r="P1415" s="133">
        <v>64</v>
      </c>
      <c r="Q1415" s="133">
        <v>301</v>
      </c>
      <c r="R1415" s="133">
        <v>32</v>
      </c>
      <c r="S1415" s="133">
        <v>145</v>
      </c>
      <c r="T1415" s="133">
        <v>45</v>
      </c>
      <c r="U1415" t="s">
        <v>60</v>
      </c>
      <c r="V1415" t="s">
        <v>3217</v>
      </c>
      <c r="W1415">
        <v>42</v>
      </c>
      <c r="X1415" t="s">
        <v>60</v>
      </c>
      <c r="Y1415" t="s">
        <v>3217</v>
      </c>
      <c r="Z1415">
        <v>17</v>
      </c>
      <c r="AA1415" t="s">
        <v>60</v>
      </c>
      <c r="AB1415" t="s">
        <v>3217</v>
      </c>
      <c r="AC1415">
        <v>25</v>
      </c>
      <c r="AD1415" t="s">
        <v>60</v>
      </c>
      <c r="AE1415" t="s">
        <v>3217</v>
      </c>
      <c r="AF1415">
        <v>16</v>
      </c>
      <c r="AG1415" t="s">
        <v>60</v>
      </c>
      <c r="AH1415" t="s">
        <v>3539</v>
      </c>
      <c r="AI1415">
        <v>0</v>
      </c>
      <c r="AL1415" t="s">
        <v>347</v>
      </c>
      <c r="AM1415">
        <v>32</v>
      </c>
      <c r="AN1415">
        <v>156</v>
      </c>
      <c r="AO1415">
        <v>46</v>
      </c>
      <c r="AP1415" t="s">
        <v>121</v>
      </c>
      <c r="AQ1415" t="s">
        <v>359</v>
      </c>
      <c r="AR1415">
        <v>58</v>
      </c>
      <c r="AS1415" t="s">
        <v>121</v>
      </c>
      <c r="AT1415" t="s">
        <v>1675</v>
      </c>
      <c r="AU1415">
        <v>18</v>
      </c>
      <c r="AV1415" t="s">
        <v>119</v>
      </c>
      <c r="AW1415" t="s">
        <v>1712</v>
      </c>
      <c r="AX1415">
        <v>20</v>
      </c>
      <c r="AY1415" t="s">
        <v>121</v>
      </c>
      <c r="AZ1415" t="s">
        <v>522</v>
      </c>
      <c r="BA1415">
        <v>11</v>
      </c>
      <c r="BB1415" t="s">
        <v>123</v>
      </c>
      <c r="BC1415" t="s">
        <v>490</v>
      </c>
      <c r="BD1415">
        <v>3</v>
      </c>
      <c r="BE1415">
        <v>45</v>
      </c>
      <c r="BF1415">
        <v>46</v>
      </c>
      <c r="BG1415">
        <v>0</v>
      </c>
      <c r="BH1415" t="s">
        <v>349</v>
      </c>
      <c r="BI1415">
        <v>0</v>
      </c>
      <c r="BJ1415">
        <v>0</v>
      </c>
      <c r="BK1415">
        <v>0</v>
      </c>
      <c r="BL1415">
        <v>100</v>
      </c>
      <c r="BM1415">
        <v>0</v>
      </c>
      <c r="BN1415" t="s">
        <v>349</v>
      </c>
      <c r="BO1415">
        <v>0</v>
      </c>
      <c r="BP1415">
        <v>0</v>
      </c>
      <c r="BQ1415">
        <v>0</v>
      </c>
      <c r="BR1415">
        <v>0</v>
      </c>
      <c r="BS1415">
        <v>35</v>
      </c>
      <c r="BT1415" t="s">
        <v>349</v>
      </c>
      <c r="BU1415">
        <v>0</v>
      </c>
      <c r="BV1415">
        <v>0</v>
      </c>
      <c r="BW1415">
        <v>0</v>
      </c>
      <c r="BX1415">
        <v>0</v>
      </c>
      <c r="BY1415">
        <v>45</v>
      </c>
      <c r="BZ1415" t="s">
        <v>349</v>
      </c>
      <c r="CA1415">
        <v>0</v>
      </c>
      <c r="CB1415">
        <v>0</v>
      </c>
      <c r="CC1415">
        <v>0</v>
      </c>
      <c r="CD1415">
        <v>0</v>
      </c>
      <c r="CE1415">
        <v>27</v>
      </c>
      <c r="CF1415" t="s">
        <v>349</v>
      </c>
      <c r="CG1415">
        <v>0</v>
      </c>
      <c r="CH1415">
        <v>0</v>
      </c>
      <c r="CI1415">
        <v>3</v>
      </c>
      <c r="CJ1415" t="s">
        <v>347</v>
      </c>
      <c r="CK1415">
        <v>23</v>
      </c>
      <c r="CL1415" t="s">
        <v>349</v>
      </c>
      <c r="CM1415">
        <v>0</v>
      </c>
      <c r="CN1415" s="133">
        <v>0</v>
      </c>
      <c r="CO1415" s="133" t="s">
        <v>347</v>
      </c>
      <c r="CP1415" s="133">
        <v>52</v>
      </c>
      <c r="CQ1415" s="133">
        <v>300</v>
      </c>
      <c r="CR1415">
        <v>25</v>
      </c>
      <c r="CS1415">
        <v>175</v>
      </c>
      <c r="CT1415">
        <v>39</v>
      </c>
      <c r="CU1415" t="s">
        <v>60</v>
      </c>
      <c r="CV1415" t="s">
        <v>3217</v>
      </c>
      <c r="CW1415" t="s">
        <v>350</v>
      </c>
      <c r="CY1415">
        <v>25</v>
      </c>
      <c r="CZ1415" t="s">
        <v>66</v>
      </c>
      <c r="DA1415" t="s">
        <v>3441</v>
      </c>
      <c r="DB1415" t="s">
        <v>444</v>
      </c>
      <c r="DD1415">
        <v>22</v>
      </c>
      <c r="DE1415" t="s">
        <v>60</v>
      </c>
      <c r="DF1415" t="s">
        <v>3758</v>
      </c>
      <c r="DG1415" t="s">
        <v>444</v>
      </c>
      <c r="DI1415">
        <v>31</v>
      </c>
      <c r="DJ1415" t="s">
        <v>60</v>
      </c>
      <c r="DK1415" t="s">
        <v>3239</v>
      </c>
      <c r="DL1415" t="s">
        <v>444</v>
      </c>
      <c r="DN1415">
        <v>12</v>
      </c>
      <c r="DO1415" t="s">
        <v>68</v>
      </c>
      <c r="DP1415" t="s">
        <v>1910</v>
      </c>
      <c r="DQ1415" t="s">
        <v>444</v>
      </c>
      <c r="DS1415">
        <v>46</v>
      </c>
      <c r="DT1415" t="s">
        <v>348</v>
      </c>
      <c r="DU1415" t="s">
        <v>348</v>
      </c>
      <c r="DV1415" t="s">
        <v>347</v>
      </c>
      <c r="DW1415">
        <v>27</v>
      </c>
      <c r="DX1415">
        <v>125</v>
      </c>
      <c r="DY1415">
        <v>33</v>
      </c>
      <c r="DZ1415" t="s">
        <v>121</v>
      </c>
      <c r="EB1415" t="s">
        <v>522</v>
      </c>
      <c r="ED1415" t="s">
        <v>350</v>
      </c>
      <c r="EF1415">
        <v>16</v>
      </c>
      <c r="EG1415" t="s">
        <v>121</v>
      </c>
      <c r="EI1415" t="s">
        <v>359</v>
      </c>
      <c r="EK1415" t="s">
        <v>444</v>
      </c>
      <c r="EM1415">
        <v>17</v>
      </c>
      <c r="EN1415" t="s">
        <v>119</v>
      </c>
      <c r="EP1415" t="s">
        <v>1717</v>
      </c>
      <c r="ER1415" t="s">
        <v>444</v>
      </c>
      <c r="ET1415">
        <v>16</v>
      </c>
      <c r="EU1415" t="s">
        <v>121</v>
      </c>
      <c r="EW1415" t="s">
        <v>359</v>
      </c>
      <c r="EY1415" t="s">
        <v>444</v>
      </c>
      <c r="FA1415">
        <v>8</v>
      </c>
      <c r="FB1415" t="s">
        <v>116</v>
      </c>
      <c r="FD1415" t="s">
        <v>2577</v>
      </c>
      <c r="FF1415" t="s">
        <v>587</v>
      </c>
      <c r="FH1415">
        <v>35</v>
      </c>
      <c r="FK1415">
        <v>11</v>
      </c>
      <c r="FL1415">
        <v>43</v>
      </c>
      <c r="FM1415">
        <v>18</v>
      </c>
      <c r="FN1415">
        <v>110</v>
      </c>
      <c r="FO1415">
        <v>23</v>
      </c>
      <c r="FP1415">
        <v>147</v>
      </c>
      <c r="FQ1415">
        <v>0</v>
      </c>
      <c r="FR1415">
        <v>0</v>
      </c>
      <c r="FS1415" t="s">
        <v>349</v>
      </c>
      <c r="FT1415">
        <v>0</v>
      </c>
      <c r="FU1415">
        <v>0</v>
      </c>
      <c r="FX1415" t="s">
        <v>349</v>
      </c>
      <c r="FZ1415" t="s">
        <v>347</v>
      </c>
      <c r="GA1415">
        <v>32</v>
      </c>
      <c r="GB1415">
        <v>145</v>
      </c>
      <c r="GC1415" t="s">
        <v>349</v>
      </c>
      <c r="GD1415" t="s">
        <v>354</v>
      </c>
      <c r="GE1415" t="s">
        <v>354</v>
      </c>
      <c r="GF1415" t="s">
        <v>408</v>
      </c>
      <c r="GG1415">
        <v>14</v>
      </c>
      <c r="GH1415" t="s">
        <v>356</v>
      </c>
    </row>
    <row r="1416" spans="1:191" x14ac:dyDescent="0.35">
      <c r="A1416" t="s">
        <v>59</v>
      </c>
      <c r="B1416" t="s">
        <v>60</v>
      </c>
      <c r="C1416" t="s">
        <v>3727</v>
      </c>
      <c r="D1416" t="s">
        <v>3217</v>
      </c>
      <c r="E1416" t="s">
        <v>3762</v>
      </c>
      <c r="F1416" t="s">
        <v>3763</v>
      </c>
      <c r="G1416" t="s">
        <v>3764</v>
      </c>
      <c r="H1416" t="s">
        <v>3765</v>
      </c>
      <c r="I1416">
        <v>14</v>
      </c>
      <c r="J1416">
        <v>4</v>
      </c>
      <c r="K1416" t="s">
        <v>345</v>
      </c>
      <c r="L1416">
        <v>8.4622259</v>
      </c>
      <c r="M1416">
        <v>27.53368214</v>
      </c>
      <c r="N1416" t="s">
        <v>346</v>
      </c>
      <c r="O1416" t="s">
        <v>347</v>
      </c>
      <c r="P1416" s="133">
        <v>139</v>
      </c>
      <c r="Q1416" s="133">
        <v>743</v>
      </c>
      <c r="R1416" s="133">
        <v>139</v>
      </c>
      <c r="S1416" s="133">
        <v>743</v>
      </c>
      <c r="T1416" s="133">
        <v>240</v>
      </c>
      <c r="U1416" t="s">
        <v>60</v>
      </c>
      <c r="V1416" t="s">
        <v>3217</v>
      </c>
      <c r="W1416">
        <v>200</v>
      </c>
      <c r="X1416" t="s">
        <v>60</v>
      </c>
      <c r="Y1416" t="s">
        <v>3217</v>
      </c>
      <c r="Z1416">
        <v>120</v>
      </c>
      <c r="AA1416" t="s">
        <v>60</v>
      </c>
      <c r="AB1416" t="s">
        <v>3217</v>
      </c>
      <c r="AC1416">
        <v>72</v>
      </c>
      <c r="AD1416" t="s">
        <v>60</v>
      </c>
      <c r="AE1416" t="s">
        <v>3217</v>
      </c>
      <c r="AF1416">
        <v>100</v>
      </c>
      <c r="AG1416" t="s">
        <v>60</v>
      </c>
      <c r="AH1416" t="s">
        <v>3758</v>
      </c>
      <c r="AI1416">
        <v>11</v>
      </c>
      <c r="AJ1416" t="s">
        <v>348</v>
      </c>
      <c r="AK1416" t="s">
        <v>348</v>
      </c>
      <c r="AL1416" t="s">
        <v>349</v>
      </c>
      <c r="AM1416">
        <v>0</v>
      </c>
      <c r="AN1416">
        <v>0</v>
      </c>
      <c r="AO1416">
        <v>0</v>
      </c>
      <c r="AR1416">
        <v>0</v>
      </c>
      <c r="AU1416">
        <v>0</v>
      </c>
      <c r="AX1416">
        <v>0</v>
      </c>
      <c r="BA1416">
        <v>0</v>
      </c>
      <c r="BD1416">
        <v>0</v>
      </c>
      <c r="BE1416">
        <v>240</v>
      </c>
      <c r="BF1416">
        <v>0</v>
      </c>
      <c r="BG1416">
        <v>0</v>
      </c>
      <c r="BH1416" t="s">
        <v>349</v>
      </c>
      <c r="BI1416">
        <v>0</v>
      </c>
      <c r="BJ1416">
        <v>0</v>
      </c>
      <c r="BK1416">
        <v>0</v>
      </c>
      <c r="BL1416">
        <v>200</v>
      </c>
      <c r="BM1416">
        <v>0</v>
      </c>
      <c r="BN1416" t="s">
        <v>349</v>
      </c>
      <c r="BO1416">
        <v>0</v>
      </c>
      <c r="BP1416">
        <v>0</v>
      </c>
      <c r="BQ1416">
        <v>0</v>
      </c>
      <c r="BR1416">
        <v>0</v>
      </c>
      <c r="BS1416">
        <v>120</v>
      </c>
      <c r="BT1416" t="s">
        <v>349</v>
      </c>
      <c r="BU1416">
        <v>0</v>
      </c>
      <c r="BV1416">
        <v>0</v>
      </c>
      <c r="BW1416">
        <v>72</v>
      </c>
      <c r="BX1416">
        <v>0</v>
      </c>
      <c r="BY1416">
        <v>0</v>
      </c>
      <c r="BZ1416" t="s">
        <v>349</v>
      </c>
      <c r="CA1416">
        <v>0</v>
      </c>
      <c r="CB1416">
        <v>0</v>
      </c>
      <c r="CC1416">
        <v>0</v>
      </c>
      <c r="CD1416">
        <v>0</v>
      </c>
      <c r="CE1416">
        <v>100</v>
      </c>
      <c r="CF1416" t="s">
        <v>349</v>
      </c>
      <c r="CG1416">
        <v>0</v>
      </c>
      <c r="CH1416">
        <v>0</v>
      </c>
      <c r="CI1416">
        <v>11</v>
      </c>
      <c r="CJ1416" t="s">
        <v>349</v>
      </c>
      <c r="CK1416">
        <v>0</v>
      </c>
      <c r="CL1416" t="s">
        <v>349</v>
      </c>
      <c r="CM1416">
        <v>0</v>
      </c>
      <c r="CN1416" s="133">
        <v>0</v>
      </c>
      <c r="CO1416" s="133" t="s">
        <v>349</v>
      </c>
      <c r="CP1416" s="133">
        <v>0</v>
      </c>
      <c r="CQ1416" s="133">
        <v>0</v>
      </c>
      <c r="CR1416">
        <v>0</v>
      </c>
      <c r="CS1416">
        <v>0</v>
      </c>
      <c r="CT1416">
        <v>0</v>
      </c>
      <c r="CY1416">
        <v>0</v>
      </c>
      <c r="DD1416">
        <v>0</v>
      </c>
      <c r="DI1416">
        <v>0</v>
      </c>
      <c r="DN1416">
        <v>0</v>
      </c>
      <c r="DS1416">
        <v>0</v>
      </c>
      <c r="DV1416" t="s">
        <v>349</v>
      </c>
      <c r="DW1416">
        <v>0</v>
      </c>
      <c r="DX1416">
        <v>0</v>
      </c>
      <c r="DY1416">
        <v>0</v>
      </c>
      <c r="EF1416">
        <v>0</v>
      </c>
      <c r="EM1416">
        <v>0</v>
      </c>
      <c r="ET1416">
        <v>0</v>
      </c>
      <c r="FA1416">
        <v>0</v>
      </c>
      <c r="FH1416">
        <v>0</v>
      </c>
      <c r="FK1416">
        <v>0</v>
      </c>
      <c r="FL1416">
        <v>0</v>
      </c>
      <c r="FM1416">
        <v>0</v>
      </c>
      <c r="FN1416">
        <v>0</v>
      </c>
      <c r="FO1416">
        <v>0</v>
      </c>
      <c r="FP1416">
        <v>0</v>
      </c>
      <c r="FQ1416">
        <v>0</v>
      </c>
      <c r="FR1416">
        <v>0</v>
      </c>
      <c r="FS1416" t="s">
        <v>347</v>
      </c>
      <c r="FT1416">
        <v>132</v>
      </c>
      <c r="FU1416">
        <v>718</v>
      </c>
      <c r="FV1416" t="s">
        <v>60</v>
      </c>
      <c r="FW1416" t="s">
        <v>3539</v>
      </c>
      <c r="FX1416" t="s">
        <v>347</v>
      </c>
      <c r="FY1416" t="s">
        <v>121</v>
      </c>
      <c r="FZ1416" t="s">
        <v>349</v>
      </c>
      <c r="GA1416">
        <v>0</v>
      </c>
      <c r="GB1416">
        <v>0</v>
      </c>
      <c r="GC1416" t="s">
        <v>349</v>
      </c>
      <c r="GD1416" t="s">
        <v>354</v>
      </c>
      <c r="GE1416" t="s">
        <v>354</v>
      </c>
      <c r="GF1416" t="s">
        <v>408</v>
      </c>
      <c r="GG1416">
        <v>14</v>
      </c>
      <c r="GH1416" t="s">
        <v>356</v>
      </c>
    </row>
    <row r="1417" spans="1:191" x14ac:dyDescent="0.35">
      <c r="A1417" t="s">
        <v>59</v>
      </c>
      <c r="B1417" t="s">
        <v>60</v>
      </c>
      <c r="C1417" t="s">
        <v>3727</v>
      </c>
      <c r="D1417" t="s">
        <v>3217</v>
      </c>
      <c r="E1417" t="s">
        <v>3762</v>
      </c>
      <c r="F1417" t="s">
        <v>3763</v>
      </c>
      <c r="G1417" t="s">
        <v>3766</v>
      </c>
      <c r="H1417" t="s">
        <v>3767</v>
      </c>
      <c r="I1417">
        <v>14</v>
      </c>
      <c r="J1417">
        <v>4</v>
      </c>
      <c r="K1417" t="s">
        <v>345</v>
      </c>
      <c r="L1417">
        <v>8.45392236</v>
      </c>
      <c r="M1417">
        <v>27.755033439999998</v>
      </c>
      <c r="N1417" t="s">
        <v>346</v>
      </c>
      <c r="O1417" t="s">
        <v>347</v>
      </c>
      <c r="P1417" s="133">
        <v>180</v>
      </c>
      <c r="Q1417" s="133">
        <v>898</v>
      </c>
      <c r="R1417" s="133">
        <v>180</v>
      </c>
      <c r="S1417" s="133">
        <v>898</v>
      </c>
      <c r="T1417" s="133">
        <v>240</v>
      </c>
      <c r="U1417" t="s">
        <v>60</v>
      </c>
      <c r="V1417" t="s">
        <v>3217</v>
      </c>
      <c r="W1417">
        <v>222</v>
      </c>
      <c r="X1417" t="s">
        <v>60</v>
      </c>
      <c r="Y1417" t="s">
        <v>3217</v>
      </c>
      <c r="Z1417">
        <v>220</v>
      </c>
      <c r="AA1417" t="s">
        <v>60</v>
      </c>
      <c r="AB1417" t="s">
        <v>3217</v>
      </c>
      <c r="AC1417">
        <v>104</v>
      </c>
      <c r="AD1417" t="s">
        <v>60</v>
      </c>
      <c r="AE1417" t="s">
        <v>3217</v>
      </c>
      <c r="AF1417">
        <v>93</v>
      </c>
      <c r="AG1417" t="s">
        <v>68</v>
      </c>
      <c r="AH1417" t="s">
        <v>3254</v>
      </c>
      <c r="AI1417">
        <v>19</v>
      </c>
      <c r="AJ1417" t="s">
        <v>348</v>
      </c>
      <c r="AK1417" t="s">
        <v>348</v>
      </c>
      <c r="AL1417" t="s">
        <v>349</v>
      </c>
      <c r="AM1417">
        <v>0</v>
      </c>
      <c r="AN1417">
        <v>0</v>
      </c>
      <c r="AO1417">
        <v>0</v>
      </c>
      <c r="AR1417">
        <v>0</v>
      </c>
      <c r="AU1417">
        <v>0</v>
      </c>
      <c r="AX1417">
        <v>0</v>
      </c>
      <c r="BA1417">
        <v>0</v>
      </c>
      <c r="BD1417">
        <v>0</v>
      </c>
      <c r="BE1417">
        <v>240</v>
      </c>
      <c r="BF1417">
        <v>0</v>
      </c>
      <c r="BG1417">
        <v>0</v>
      </c>
      <c r="BH1417" t="s">
        <v>349</v>
      </c>
      <c r="BI1417">
        <v>0</v>
      </c>
      <c r="BJ1417">
        <v>0</v>
      </c>
      <c r="BK1417">
        <v>222</v>
      </c>
      <c r="BL1417">
        <v>0</v>
      </c>
      <c r="BM1417">
        <v>0</v>
      </c>
      <c r="BN1417" t="s">
        <v>349</v>
      </c>
      <c r="BO1417">
        <v>0</v>
      </c>
      <c r="BP1417">
        <v>0</v>
      </c>
      <c r="BQ1417">
        <v>0</v>
      </c>
      <c r="BR1417">
        <v>220</v>
      </c>
      <c r="BS1417">
        <v>0</v>
      </c>
      <c r="BT1417" t="s">
        <v>349</v>
      </c>
      <c r="BU1417">
        <v>0</v>
      </c>
      <c r="BV1417">
        <v>0</v>
      </c>
      <c r="BW1417">
        <v>0</v>
      </c>
      <c r="BX1417">
        <v>104</v>
      </c>
      <c r="BY1417">
        <v>0</v>
      </c>
      <c r="BZ1417" t="s">
        <v>349</v>
      </c>
      <c r="CA1417">
        <v>0</v>
      </c>
      <c r="CB1417">
        <v>0</v>
      </c>
      <c r="CC1417">
        <v>0</v>
      </c>
      <c r="CD1417">
        <v>0</v>
      </c>
      <c r="CE1417">
        <v>93</v>
      </c>
      <c r="CF1417" t="s">
        <v>349</v>
      </c>
      <c r="CG1417">
        <v>0</v>
      </c>
      <c r="CH1417">
        <v>0</v>
      </c>
      <c r="CI1417">
        <v>19</v>
      </c>
      <c r="CJ1417" t="s">
        <v>349</v>
      </c>
      <c r="CK1417">
        <v>0</v>
      </c>
      <c r="CL1417" t="s">
        <v>349</v>
      </c>
      <c r="CM1417">
        <v>0</v>
      </c>
      <c r="CN1417" s="133">
        <v>0</v>
      </c>
      <c r="CO1417" s="133" t="s">
        <v>347</v>
      </c>
      <c r="CP1417" s="133">
        <v>138</v>
      </c>
      <c r="CQ1417" s="133">
        <v>748</v>
      </c>
      <c r="CR1417">
        <v>138</v>
      </c>
      <c r="CS1417">
        <v>748</v>
      </c>
      <c r="CT1417">
        <v>204</v>
      </c>
      <c r="CU1417" t="s">
        <v>66</v>
      </c>
      <c r="CV1417" t="s">
        <v>3234</v>
      </c>
      <c r="CW1417" t="s">
        <v>350</v>
      </c>
      <c r="CY1417">
        <v>148</v>
      </c>
      <c r="CZ1417" t="s">
        <v>66</v>
      </c>
      <c r="DA1417" t="s">
        <v>3710</v>
      </c>
      <c r="DB1417" t="s">
        <v>350</v>
      </c>
      <c r="DD1417">
        <v>127</v>
      </c>
      <c r="DE1417" t="s">
        <v>68</v>
      </c>
      <c r="DF1417" t="s">
        <v>3254</v>
      </c>
      <c r="DG1417" t="s">
        <v>444</v>
      </c>
      <c r="DI1417">
        <v>184</v>
      </c>
      <c r="DJ1417" t="s">
        <v>68</v>
      </c>
      <c r="DK1417" t="s">
        <v>1910</v>
      </c>
      <c r="DL1417" t="s">
        <v>350</v>
      </c>
      <c r="DN1417">
        <v>78</v>
      </c>
      <c r="DO1417" t="s">
        <v>66</v>
      </c>
      <c r="DP1417" t="s">
        <v>3710</v>
      </c>
      <c r="DQ1417" t="s">
        <v>444</v>
      </c>
      <c r="DS1417">
        <v>7</v>
      </c>
      <c r="DT1417" t="s">
        <v>348</v>
      </c>
      <c r="DU1417" t="s">
        <v>348</v>
      </c>
      <c r="DV1417" t="s">
        <v>349</v>
      </c>
      <c r="DW1417">
        <v>0</v>
      </c>
      <c r="DX1417">
        <v>0</v>
      </c>
      <c r="DY1417">
        <v>0</v>
      </c>
      <c r="EF1417">
        <v>0</v>
      </c>
      <c r="EM1417">
        <v>0</v>
      </c>
      <c r="ET1417">
        <v>0</v>
      </c>
      <c r="FA1417">
        <v>0</v>
      </c>
      <c r="FH1417">
        <v>0</v>
      </c>
      <c r="FK1417">
        <v>30</v>
      </c>
      <c r="FL1417">
        <v>148</v>
      </c>
      <c r="FM1417">
        <v>60</v>
      </c>
      <c r="FN1417">
        <v>359</v>
      </c>
      <c r="FO1417">
        <v>48</v>
      </c>
      <c r="FP1417">
        <v>241</v>
      </c>
      <c r="FQ1417">
        <v>0</v>
      </c>
      <c r="FR1417">
        <v>0</v>
      </c>
      <c r="FS1417" t="s">
        <v>347</v>
      </c>
      <c r="FT1417">
        <v>45</v>
      </c>
      <c r="FU1417">
        <v>258</v>
      </c>
      <c r="FV1417" t="s">
        <v>68</v>
      </c>
      <c r="FW1417" t="s">
        <v>3254</v>
      </c>
      <c r="FX1417" t="s">
        <v>347</v>
      </c>
      <c r="FY1417" t="s">
        <v>121</v>
      </c>
      <c r="FZ1417" t="s">
        <v>349</v>
      </c>
      <c r="GA1417">
        <v>0</v>
      </c>
      <c r="GB1417">
        <v>0</v>
      </c>
      <c r="GC1417" t="s">
        <v>353</v>
      </c>
      <c r="GD1417" t="s">
        <v>354</v>
      </c>
      <c r="GE1417" t="s">
        <v>361</v>
      </c>
      <c r="GF1417" t="s">
        <v>361</v>
      </c>
      <c r="GG1417">
        <v>14</v>
      </c>
      <c r="GH1417" t="s">
        <v>356</v>
      </c>
    </row>
    <row r="1418" spans="1:191" x14ac:dyDescent="0.35">
      <c r="A1418" t="s">
        <v>59</v>
      </c>
      <c r="B1418" t="s">
        <v>60</v>
      </c>
      <c r="C1418" t="s">
        <v>3727</v>
      </c>
      <c r="D1418" t="s">
        <v>3217</v>
      </c>
      <c r="E1418" t="s">
        <v>3762</v>
      </c>
      <c r="F1418" t="s">
        <v>3763</v>
      </c>
      <c r="G1418" t="s">
        <v>3768</v>
      </c>
      <c r="H1418" t="s">
        <v>3763</v>
      </c>
      <c r="I1418">
        <v>14</v>
      </c>
      <c r="J1418">
        <v>4</v>
      </c>
      <c r="K1418" t="s">
        <v>345</v>
      </c>
      <c r="L1418">
        <v>8.3609279999999995</v>
      </c>
      <c r="M1418">
        <v>27.61458</v>
      </c>
      <c r="N1418" t="s">
        <v>346</v>
      </c>
      <c r="O1418" t="s">
        <v>347</v>
      </c>
      <c r="P1418" s="133">
        <v>184</v>
      </c>
      <c r="Q1418" s="133">
        <v>918</v>
      </c>
      <c r="R1418" s="133">
        <v>184</v>
      </c>
      <c r="S1418" s="133">
        <v>918</v>
      </c>
      <c r="T1418" s="133">
        <v>297</v>
      </c>
      <c r="U1418" t="s">
        <v>60</v>
      </c>
      <c r="V1418" t="s">
        <v>3217</v>
      </c>
      <c r="W1418">
        <v>275</v>
      </c>
      <c r="X1418" t="s">
        <v>60</v>
      </c>
      <c r="Y1418" t="s">
        <v>3217</v>
      </c>
      <c r="Z1418">
        <v>209</v>
      </c>
      <c r="AA1418" t="s">
        <v>60</v>
      </c>
      <c r="AB1418" t="s">
        <v>3217</v>
      </c>
      <c r="AC1418">
        <v>100</v>
      </c>
      <c r="AD1418" t="s">
        <v>60</v>
      </c>
      <c r="AE1418" t="s">
        <v>3217</v>
      </c>
      <c r="AF1418">
        <v>37</v>
      </c>
      <c r="AG1418" t="s">
        <v>68</v>
      </c>
      <c r="AH1418" t="s">
        <v>1910</v>
      </c>
      <c r="AI1418">
        <v>0</v>
      </c>
      <c r="AL1418" t="s">
        <v>349</v>
      </c>
      <c r="AM1418">
        <v>0</v>
      </c>
      <c r="AN1418">
        <v>0</v>
      </c>
      <c r="AO1418">
        <v>0</v>
      </c>
      <c r="AR1418">
        <v>0</v>
      </c>
      <c r="AU1418">
        <v>0</v>
      </c>
      <c r="AX1418">
        <v>0</v>
      </c>
      <c r="BA1418">
        <v>0</v>
      </c>
      <c r="BD1418">
        <v>0</v>
      </c>
      <c r="BE1418">
        <v>297</v>
      </c>
      <c r="BF1418">
        <v>0</v>
      </c>
      <c r="BG1418">
        <v>0</v>
      </c>
      <c r="BH1418" t="s">
        <v>349</v>
      </c>
      <c r="BI1418">
        <v>0</v>
      </c>
      <c r="BJ1418">
        <v>0</v>
      </c>
      <c r="BK1418">
        <v>0</v>
      </c>
      <c r="BL1418">
        <v>275</v>
      </c>
      <c r="BM1418">
        <v>0</v>
      </c>
      <c r="BN1418" t="s">
        <v>349</v>
      </c>
      <c r="BO1418">
        <v>0</v>
      </c>
      <c r="BP1418">
        <v>0</v>
      </c>
      <c r="BQ1418">
        <v>0</v>
      </c>
      <c r="BR1418">
        <v>0</v>
      </c>
      <c r="BS1418">
        <v>209</v>
      </c>
      <c r="BT1418" t="s">
        <v>349</v>
      </c>
      <c r="BU1418">
        <v>0</v>
      </c>
      <c r="BV1418">
        <v>0</v>
      </c>
      <c r="BW1418">
        <v>0</v>
      </c>
      <c r="BX1418">
        <v>0</v>
      </c>
      <c r="BY1418">
        <v>100</v>
      </c>
      <c r="BZ1418" t="s">
        <v>349</v>
      </c>
      <c r="CA1418">
        <v>0</v>
      </c>
      <c r="CB1418">
        <v>0</v>
      </c>
      <c r="CC1418">
        <v>37</v>
      </c>
      <c r="CD1418">
        <v>0</v>
      </c>
      <c r="CE1418">
        <v>0</v>
      </c>
      <c r="CF1418" t="s">
        <v>349</v>
      </c>
      <c r="CG1418">
        <v>0</v>
      </c>
      <c r="CH1418">
        <v>0</v>
      </c>
      <c r="CI1418">
        <v>0</v>
      </c>
      <c r="CJ1418" t="s">
        <v>349</v>
      </c>
      <c r="CK1418">
        <v>0</v>
      </c>
      <c r="CL1418" t="s">
        <v>347</v>
      </c>
      <c r="CM1418">
        <v>21</v>
      </c>
      <c r="CN1418" s="133">
        <v>16</v>
      </c>
      <c r="CO1418" s="133" t="s">
        <v>347</v>
      </c>
      <c r="CP1418" s="133">
        <v>210</v>
      </c>
      <c r="CQ1418" s="133">
        <v>1113</v>
      </c>
      <c r="CR1418">
        <v>210</v>
      </c>
      <c r="CS1418">
        <v>1113</v>
      </c>
      <c r="CT1418">
        <v>400</v>
      </c>
      <c r="CU1418" t="s">
        <v>66</v>
      </c>
      <c r="CV1418" t="s">
        <v>3234</v>
      </c>
      <c r="CW1418" t="s">
        <v>350</v>
      </c>
      <c r="CY1418">
        <v>372</v>
      </c>
      <c r="CZ1418" t="s">
        <v>68</v>
      </c>
      <c r="DA1418" t="s">
        <v>1910</v>
      </c>
      <c r="DB1418" t="s">
        <v>444</v>
      </c>
      <c r="DD1418">
        <v>141</v>
      </c>
      <c r="DE1418" t="s">
        <v>60</v>
      </c>
      <c r="DF1418" t="s">
        <v>3758</v>
      </c>
      <c r="DG1418" t="s">
        <v>405</v>
      </c>
      <c r="DI1418">
        <v>180</v>
      </c>
      <c r="DJ1418" t="s">
        <v>68</v>
      </c>
      <c r="DK1418" t="s">
        <v>3254</v>
      </c>
      <c r="DL1418" t="s">
        <v>350</v>
      </c>
      <c r="DN1418">
        <v>20</v>
      </c>
      <c r="DO1418" t="s">
        <v>66</v>
      </c>
      <c r="DP1418" t="s">
        <v>3165</v>
      </c>
      <c r="DQ1418" t="s">
        <v>350</v>
      </c>
      <c r="DS1418">
        <v>0</v>
      </c>
      <c r="DV1418" t="s">
        <v>349</v>
      </c>
      <c r="DW1418">
        <v>0</v>
      </c>
      <c r="DX1418">
        <v>0</v>
      </c>
      <c r="DY1418">
        <v>0</v>
      </c>
      <c r="EF1418">
        <v>0</v>
      </c>
      <c r="EM1418">
        <v>0</v>
      </c>
      <c r="ET1418">
        <v>0</v>
      </c>
      <c r="FA1418">
        <v>0</v>
      </c>
      <c r="FH1418">
        <v>0</v>
      </c>
      <c r="FK1418">
        <v>80</v>
      </c>
      <c r="FL1418">
        <v>398</v>
      </c>
      <c r="FM1418">
        <v>100</v>
      </c>
      <c r="FN1418">
        <v>458</v>
      </c>
      <c r="FO1418">
        <v>30</v>
      </c>
      <c r="FP1418">
        <v>257</v>
      </c>
      <c r="FQ1418">
        <v>0</v>
      </c>
      <c r="FR1418">
        <v>0</v>
      </c>
      <c r="FS1418" t="s">
        <v>347</v>
      </c>
      <c r="FT1418">
        <v>194</v>
      </c>
      <c r="FU1418">
        <v>1048</v>
      </c>
      <c r="FV1418" t="s">
        <v>348</v>
      </c>
      <c r="FW1418" t="s">
        <v>348</v>
      </c>
      <c r="FX1418" t="s">
        <v>347</v>
      </c>
      <c r="FY1418" t="s">
        <v>121</v>
      </c>
      <c r="FZ1418" t="s">
        <v>349</v>
      </c>
      <c r="GA1418">
        <v>0</v>
      </c>
      <c r="GB1418">
        <v>0</v>
      </c>
      <c r="GC1418" t="s">
        <v>349</v>
      </c>
      <c r="GD1418" t="s">
        <v>361</v>
      </c>
      <c r="GE1418" t="s">
        <v>361</v>
      </c>
      <c r="GF1418" t="s">
        <v>355</v>
      </c>
      <c r="GG1418">
        <v>14</v>
      </c>
      <c r="GH1418" t="s">
        <v>356</v>
      </c>
    </row>
    <row r="1419" spans="1:191" x14ac:dyDescent="0.35">
      <c r="A1419" t="s">
        <v>59</v>
      </c>
      <c r="B1419" t="s">
        <v>60</v>
      </c>
      <c r="C1419" t="s">
        <v>3727</v>
      </c>
      <c r="D1419" t="s">
        <v>3217</v>
      </c>
      <c r="E1419" t="s">
        <v>3762</v>
      </c>
      <c r="F1419" t="s">
        <v>3763</v>
      </c>
      <c r="G1419" t="s">
        <v>3769</v>
      </c>
      <c r="H1419" t="s">
        <v>3770</v>
      </c>
      <c r="I1419">
        <v>14</v>
      </c>
      <c r="J1419">
        <v>4</v>
      </c>
      <c r="K1419" t="s">
        <v>345</v>
      </c>
      <c r="L1419">
        <v>8.5917754300000002</v>
      </c>
      <c r="M1419">
        <v>27.488810999999998</v>
      </c>
      <c r="N1419" t="s">
        <v>346</v>
      </c>
      <c r="O1419" t="s">
        <v>347</v>
      </c>
      <c r="P1419" s="133">
        <v>118</v>
      </c>
      <c r="Q1419" s="133">
        <v>630</v>
      </c>
      <c r="R1419" s="133">
        <v>118</v>
      </c>
      <c r="S1419" s="133">
        <v>630</v>
      </c>
      <c r="T1419" s="133">
        <v>230</v>
      </c>
      <c r="U1419" t="s">
        <v>60</v>
      </c>
      <c r="V1419" t="s">
        <v>3217</v>
      </c>
      <c r="W1419">
        <v>214</v>
      </c>
      <c r="X1419" t="s">
        <v>60</v>
      </c>
      <c r="Y1419" t="s">
        <v>3217</v>
      </c>
      <c r="Z1419">
        <v>100</v>
      </c>
      <c r="AA1419" t="s">
        <v>60</v>
      </c>
      <c r="AB1419" t="s">
        <v>3217</v>
      </c>
      <c r="AC1419">
        <v>70</v>
      </c>
      <c r="AD1419" t="s">
        <v>60</v>
      </c>
      <c r="AE1419" t="s">
        <v>3217</v>
      </c>
      <c r="AF1419">
        <v>16</v>
      </c>
      <c r="AG1419" t="s">
        <v>66</v>
      </c>
      <c r="AH1419" t="s">
        <v>3710</v>
      </c>
      <c r="AI1419">
        <v>0</v>
      </c>
      <c r="AL1419" t="s">
        <v>349</v>
      </c>
      <c r="AM1419">
        <v>0</v>
      </c>
      <c r="AN1419">
        <v>0</v>
      </c>
      <c r="AO1419">
        <v>0</v>
      </c>
      <c r="AR1419">
        <v>0</v>
      </c>
      <c r="AU1419">
        <v>0</v>
      </c>
      <c r="AX1419">
        <v>0</v>
      </c>
      <c r="BA1419">
        <v>0</v>
      </c>
      <c r="BD1419">
        <v>0</v>
      </c>
      <c r="BE1419">
        <v>0</v>
      </c>
      <c r="BF1419">
        <v>0</v>
      </c>
      <c r="BG1419">
        <v>230</v>
      </c>
      <c r="BH1419" t="s">
        <v>349</v>
      </c>
      <c r="BI1419">
        <v>0</v>
      </c>
      <c r="BJ1419">
        <v>0</v>
      </c>
      <c r="BK1419">
        <v>0</v>
      </c>
      <c r="BL1419">
        <v>0</v>
      </c>
      <c r="BM1419">
        <v>214</v>
      </c>
      <c r="BN1419" t="s">
        <v>349</v>
      </c>
      <c r="BO1419">
        <v>0</v>
      </c>
      <c r="BP1419">
        <v>0</v>
      </c>
      <c r="BQ1419">
        <v>100</v>
      </c>
      <c r="BR1419">
        <v>0</v>
      </c>
      <c r="BS1419">
        <v>0</v>
      </c>
      <c r="BT1419" t="s">
        <v>349</v>
      </c>
      <c r="BU1419">
        <v>0</v>
      </c>
      <c r="BV1419">
        <v>0</v>
      </c>
      <c r="BW1419">
        <v>70</v>
      </c>
      <c r="BX1419">
        <v>0</v>
      </c>
      <c r="BY1419">
        <v>0</v>
      </c>
      <c r="BZ1419" t="s">
        <v>349</v>
      </c>
      <c r="CA1419">
        <v>0</v>
      </c>
      <c r="CB1419">
        <v>0</v>
      </c>
      <c r="CC1419">
        <v>16</v>
      </c>
      <c r="CD1419">
        <v>0</v>
      </c>
      <c r="CE1419">
        <v>0</v>
      </c>
      <c r="CF1419" t="s">
        <v>349</v>
      </c>
      <c r="CG1419">
        <v>0</v>
      </c>
      <c r="CH1419">
        <v>0</v>
      </c>
      <c r="CI1419">
        <v>0</v>
      </c>
      <c r="CJ1419" t="s">
        <v>349</v>
      </c>
      <c r="CK1419">
        <v>0</v>
      </c>
      <c r="CL1419" t="s">
        <v>349</v>
      </c>
      <c r="CM1419">
        <v>0</v>
      </c>
      <c r="CN1419" s="133">
        <v>0</v>
      </c>
      <c r="CO1419" s="133" t="s">
        <v>347</v>
      </c>
      <c r="CP1419" s="133">
        <v>78</v>
      </c>
      <c r="CQ1419" s="133">
        <v>424</v>
      </c>
      <c r="CR1419">
        <v>78</v>
      </c>
      <c r="CS1419">
        <v>424</v>
      </c>
      <c r="CT1419">
        <v>114</v>
      </c>
      <c r="CU1419" t="s">
        <v>60</v>
      </c>
      <c r="CV1419" t="s">
        <v>3758</v>
      </c>
      <c r="CW1419" t="s">
        <v>350</v>
      </c>
      <c r="CY1419">
        <v>105</v>
      </c>
      <c r="CZ1419" t="s">
        <v>60</v>
      </c>
      <c r="DA1419" t="s">
        <v>3758</v>
      </c>
      <c r="DB1419" t="s">
        <v>350</v>
      </c>
      <c r="DD1419">
        <v>103</v>
      </c>
      <c r="DE1419" t="s">
        <v>68</v>
      </c>
      <c r="DF1419" t="s">
        <v>1910</v>
      </c>
      <c r="DG1419" t="s">
        <v>444</v>
      </c>
      <c r="DI1419">
        <v>62</v>
      </c>
      <c r="DJ1419" t="s">
        <v>66</v>
      </c>
      <c r="DK1419" t="s">
        <v>3710</v>
      </c>
      <c r="DL1419" t="s">
        <v>350</v>
      </c>
      <c r="DN1419">
        <v>40</v>
      </c>
      <c r="DO1419" t="s">
        <v>66</v>
      </c>
      <c r="DP1419" t="s">
        <v>3710</v>
      </c>
      <c r="DQ1419" t="s">
        <v>444</v>
      </c>
      <c r="DS1419">
        <v>0</v>
      </c>
      <c r="DV1419" t="s">
        <v>349</v>
      </c>
      <c r="DW1419">
        <v>0</v>
      </c>
      <c r="DX1419">
        <v>0</v>
      </c>
      <c r="DY1419">
        <v>0</v>
      </c>
      <c r="EF1419">
        <v>0</v>
      </c>
      <c r="EM1419">
        <v>0</v>
      </c>
      <c r="ET1419">
        <v>0</v>
      </c>
      <c r="FA1419">
        <v>0</v>
      </c>
      <c r="FH1419">
        <v>0</v>
      </c>
      <c r="FK1419">
        <v>24</v>
      </c>
      <c r="FL1419">
        <v>114</v>
      </c>
      <c r="FM1419">
        <v>20</v>
      </c>
      <c r="FN1419">
        <v>170</v>
      </c>
      <c r="FO1419">
        <v>34</v>
      </c>
      <c r="FP1419">
        <v>140</v>
      </c>
      <c r="FQ1419">
        <v>0</v>
      </c>
      <c r="FR1419">
        <v>0</v>
      </c>
      <c r="FS1419" t="s">
        <v>347</v>
      </c>
      <c r="FT1419">
        <v>94</v>
      </c>
      <c r="FU1419">
        <v>519</v>
      </c>
      <c r="FV1419" t="s">
        <v>66</v>
      </c>
      <c r="FW1419" t="s">
        <v>3710</v>
      </c>
      <c r="FX1419" t="s">
        <v>347</v>
      </c>
      <c r="FY1419" t="s">
        <v>121</v>
      </c>
      <c r="FZ1419" t="s">
        <v>349</v>
      </c>
      <c r="GA1419">
        <v>0</v>
      </c>
      <c r="GB1419">
        <v>0</v>
      </c>
      <c r="GD1419" t="s">
        <v>354</v>
      </c>
      <c r="GE1419" t="s">
        <v>361</v>
      </c>
      <c r="GF1419" t="s">
        <v>355</v>
      </c>
      <c r="GG1419">
        <v>14</v>
      </c>
      <c r="GH1419" t="s">
        <v>356</v>
      </c>
    </row>
    <row r="1420" spans="1:191" x14ac:dyDescent="0.35">
      <c r="A1420" t="s">
        <v>59</v>
      </c>
      <c r="B1420" t="s">
        <v>60</v>
      </c>
      <c r="C1420" t="s">
        <v>3727</v>
      </c>
      <c r="D1420" t="s">
        <v>3217</v>
      </c>
      <c r="E1420" t="s">
        <v>3762</v>
      </c>
      <c r="F1420" t="s">
        <v>3763</v>
      </c>
      <c r="G1420" t="s">
        <v>3771</v>
      </c>
      <c r="H1420" t="s">
        <v>3772</v>
      </c>
      <c r="I1420">
        <v>14</v>
      </c>
      <c r="J1420">
        <v>4</v>
      </c>
      <c r="K1420" t="s">
        <v>345</v>
      </c>
      <c r="L1420">
        <v>8.5004423500000001</v>
      </c>
      <c r="M1420">
        <v>27.52507366</v>
      </c>
      <c r="N1420" t="s">
        <v>346</v>
      </c>
      <c r="O1420" t="s">
        <v>347</v>
      </c>
      <c r="P1420" s="133">
        <v>36</v>
      </c>
      <c r="Q1420" s="133">
        <v>129</v>
      </c>
      <c r="R1420" s="133">
        <v>36</v>
      </c>
      <c r="S1420" s="133">
        <v>129</v>
      </c>
      <c r="T1420" s="133">
        <v>43</v>
      </c>
      <c r="U1420" t="s">
        <v>60</v>
      </c>
      <c r="V1420" t="s">
        <v>3217</v>
      </c>
      <c r="W1420">
        <v>41</v>
      </c>
      <c r="X1420" t="s">
        <v>60</v>
      </c>
      <c r="Y1420" t="s">
        <v>3217</v>
      </c>
      <c r="Z1420">
        <v>25</v>
      </c>
      <c r="AA1420" t="s">
        <v>60</v>
      </c>
      <c r="AB1420" t="s">
        <v>3217</v>
      </c>
      <c r="AC1420">
        <v>5</v>
      </c>
      <c r="AD1420" t="s">
        <v>60</v>
      </c>
      <c r="AE1420" t="s">
        <v>3217</v>
      </c>
      <c r="AF1420">
        <v>15</v>
      </c>
      <c r="AG1420" t="s">
        <v>60</v>
      </c>
      <c r="AH1420" t="s">
        <v>3758</v>
      </c>
      <c r="AI1420">
        <v>0</v>
      </c>
      <c r="AL1420" t="s">
        <v>349</v>
      </c>
      <c r="AM1420">
        <v>0</v>
      </c>
      <c r="AN1420">
        <v>0</v>
      </c>
      <c r="AO1420">
        <v>0</v>
      </c>
      <c r="AR1420">
        <v>0</v>
      </c>
      <c r="AU1420">
        <v>0</v>
      </c>
      <c r="AX1420">
        <v>0</v>
      </c>
      <c r="BA1420">
        <v>0</v>
      </c>
      <c r="BD1420">
        <v>0</v>
      </c>
      <c r="BE1420">
        <v>0</v>
      </c>
      <c r="BF1420">
        <v>0</v>
      </c>
      <c r="BG1420">
        <v>43</v>
      </c>
      <c r="BH1420" t="s">
        <v>349</v>
      </c>
      <c r="BI1420">
        <v>0</v>
      </c>
      <c r="BJ1420">
        <v>0</v>
      </c>
      <c r="BK1420">
        <v>0</v>
      </c>
      <c r="BL1420">
        <v>0</v>
      </c>
      <c r="BM1420">
        <v>41</v>
      </c>
      <c r="BN1420" t="s">
        <v>349</v>
      </c>
      <c r="BO1420">
        <v>0</v>
      </c>
      <c r="BP1420">
        <v>0</v>
      </c>
      <c r="BQ1420">
        <v>0</v>
      </c>
      <c r="BR1420">
        <v>0</v>
      </c>
      <c r="BS1420">
        <v>25</v>
      </c>
      <c r="BT1420" t="s">
        <v>349</v>
      </c>
      <c r="BU1420">
        <v>0</v>
      </c>
      <c r="BV1420">
        <v>0</v>
      </c>
      <c r="BW1420">
        <v>0</v>
      </c>
      <c r="BX1420">
        <v>5</v>
      </c>
      <c r="BY1420">
        <v>0</v>
      </c>
      <c r="BZ1420" t="s">
        <v>349</v>
      </c>
      <c r="CA1420">
        <v>0</v>
      </c>
      <c r="CB1420">
        <v>0</v>
      </c>
      <c r="CC1420">
        <v>0</v>
      </c>
      <c r="CD1420">
        <v>0</v>
      </c>
      <c r="CE1420">
        <v>15</v>
      </c>
      <c r="CF1420" t="s">
        <v>349</v>
      </c>
      <c r="CG1420">
        <v>0</v>
      </c>
      <c r="CH1420">
        <v>0</v>
      </c>
      <c r="CI1420">
        <v>0</v>
      </c>
      <c r="CJ1420" t="s">
        <v>349</v>
      </c>
      <c r="CK1420">
        <v>0</v>
      </c>
      <c r="CL1420" t="s">
        <v>349</v>
      </c>
      <c r="CM1420">
        <v>0</v>
      </c>
      <c r="CN1420" s="133">
        <v>0</v>
      </c>
      <c r="CO1420" s="133" t="s">
        <v>347</v>
      </c>
      <c r="CP1420" s="133">
        <v>64</v>
      </c>
      <c r="CQ1420" s="133">
        <v>382</v>
      </c>
      <c r="CR1420">
        <v>64</v>
      </c>
      <c r="CS1420">
        <v>382</v>
      </c>
      <c r="CT1420">
        <v>110</v>
      </c>
      <c r="CU1420" t="s">
        <v>60</v>
      </c>
      <c r="CV1420" t="s">
        <v>3758</v>
      </c>
      <c r="CW1420" t="s">
        <v>405</v>
      </c>
      <c r="CY1420">
        <v>80</v>
      </c>
      <c r="CZ1420" t="s">
        <v>60</v>
      </c>
      <c r="DA1420" t="s">
        <v>3239</v>
      </c>
      <c r="DB1420" t="s">
        <v>405</v>
      </c>
      <c r="DD1420">
        <v>120</v>
      </c>
      <c r="DE1420" t="s">
        <v>60</v>
      </c>
      <c r="DF1420" t="s">
        <v>3758</v>
      </c>
      <c r="DG1420" t="s">
        <v>405</v>
      </c>
      <c r="DI1420">
        <v>60</v>
      </c>
      <c r="DJ1420" t="s">
        <v>60</v>
      </c>
      <c r="DK1420" t="s">
        <v>3758</v>
      </c>
      <c r="DL1420" t="s">
        <v>444</v>
      </c>
      <c r="DN1420">
        <v>12</v>
      </c>
      <c r="DO1420" t="s">
        <v>60</v>
      </c>
      <c r="DP1420" t="s">
        <v>3758</v>
      </c>
      <c r="DQ1420" t="s">
        <v>405</v>
      </c>
      <c r="DS1420">
        <v>0</v>
      </c>
      <c r="DV1420" t="s">
        <v>349</v>
      </c>
      <c r="DW1420">
        <v>0</v>
      </c>
      <c r="DX1420">
        <v>0</v>
      </c>
      <c r="DY1420">
        <v>0</v>
      </c>
      <c r="EF1420">
        <v>0</v>
      </c>
      <c r="EM1420">
        <v>0</v>
      </c>
      <c r="ET1420">
        <v>0</v>
      </c>
      <c r="FA1420">
        <v>0</v>
      </c>
      <c r="FH1420">
        <v>0</v>
      </c>
      <c r="FK1420">
        <v>20</v>
      </c>
      <c r="FL1420">
        <v>119</v>
      </c>
      <c r="FM1420">
        <v>23</v>
      </c>
      <c r="FN1420">
        <v>121</v>
      </c>
      <c r="FO1420">
        <v>21</v>
      </c>
      <c r="FP1420">
        <v>142</v>
      </c>
      <c r="FQ1420">
        <v>0</v>
      </c>
      <c r="FR1420">
        <v>0</v>
      </c>
      <c r="FS1420" t="s">
        <v>347</v>
      </c>
      <c r="FT1420">
        <v>137</v>
      </c>
      <c r="FU1420">
        <v>754</v>
      </c>
      <c r="FV1420" t="s">
        <v>66</v>
      </c>
      <c r="FW1420" t="s">
        <v>3234</v>
      </c>
      <c r="FX1420" t="s">
        <v>347</v>
      </c>
      <c r="FY1420" t="s">
        <v>121</v>
      </c>
      <c r="FZ1420" t="s">
        <v>347</v>
      </c>
      <c r="GA1420">
        <v>16</v>
      </c>
      <c r="GB1420">
        <v>83</v>
      </c>
      <c r="GD1420" t="s">
        <v>355</v>
      </c>
      <c r="GE1420" t="s">
        <v>354</v>
      </c>
      <c r="GF1420" t="s">
        <v>354</v>
      </c>
      <c r="GG1420">
        <v>14</v>
      </c>
      <c r="GH1420" t="s">
        <v>356</v>
      </c>
    </row>
    <row r="1421" spans="1:191" x14ac:dyDescent="0.35">
      <c r="A1421" t="s">
        <v>59</v>
      </c>
      <c r="B1421" t="s">
        <v>60</v>
      </c>
      <c r="C1421" t="s">
        <v>3727</v>
      </c>
      <c r="D1421" t="s">
        <v>3217</v>
      </c>
      <c r="E1421" t="s">
        <v>3773</v>
      </c>
      <c r="F1421" t="s">
        <v>3774</v>
      </c>
      <c r="G1421" t="s">
        <v>3775</v>
      </c>
      <c r="H1421" t="s">
        <v>3776</v>
      </c>
      <c r="I1421">
        <v>14</v>
      </c>
      <c r="J1421">
        <v>12</v>
      </c>
      <c r="K1421" t="s">
        <v>345</v>
      </c>
      <c r="L1421">
        <v>8.6968148989999996</v>
      </c>
      <c r="M1421">
        <v>26.845540889999999</v>
      </c>
      <c r="N1421" t="s">
        <v>346</v>
      </c>
      <c r="O1421" t="s">
        <v>347</v>
      </c>
      <c r="P1421" s="133">
        <v>41</v>
      </c>
      <c r="Q1421" s="133">
        <v>205</v>
      </c>
      <c r="R1421" s="133">
        <v>41</v>
      </c>
      <c r="S1421" s="133">
        <v>205</v>
      </c>
      <c r="T1421" s="133">
        <v>0</v>
      </c>
      <c r="W1421">
        <v>0</v>
      </c>
      <c r="Z1421">
        <v>40</v>
      </c>
      <c r="AA1421" t="s">
        <v>60</v>
      </c>
      <c r="AB1421" t="s">
        <v>3217</v>
      </c>
      <c r="AC1421">
        <v>98</v>
      </c>
      <c r="AD1421" t="s">
        <v>348</v>
      </c>
      <c r="AE1421" t="s">
        <v>348</v>
      </c>
      <c r="AF1421">
        <v>52</v>
      </c>
      <c r="AG1421" t="s">
        <v>60</v>
      </c>
      <c r="AH1421" t="s">
        <v>3217</v>
      </c>
      <c r="AI1421">
        <v>15</v>
      </c>
      <c r="AJ1421" t="s">
        <v>348</v>
      </c>
      <c r="AK1421" t="s">
        <v>348</v>
      </c>
      <c r="AL1421" t="s">
        <v>349</v>
      </c>
      <c r="AM1421">
        <v>0</v>
      </c>
      <c r="AN1421">
        <v>0</v>
      </c>
      <c r="AO1421">
        <v>0</v>
      </c>
      <c r="AR1421">
        <v>0</v>
      </c>
      <c r="AU1421">
        <v>0</v>
      </c>
      <c r="AX1421">
        <v>0</v>
      </c>
      <c r="BA1421">
        <v>0</v>
      </c>
      <c r="BD1421">
        <v>0</v>
      </c>
      <c r="BE1421">
        <v>0</v>
      </c>
      <c r="BF1421">
        <v>0</v>
      </c>
      <c r="BG1421">
        <v>0</v>
      </c>
      <c r="BH1421" t="s">
        <v>349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 t="s">
        <v>349</v>
      </c>
      <c r="BO1421">
        <v>0</v>
      </c>
      <c r="BP1421">
        <v>0</v>
      </c>
      <c r="BQ1421">
        <v>0</v>
      </c>
      <c r="BR1421">
        <v>40</v>
      </c>
      <c r="BS1421">
        <v>0</v>
      </c>
      <c r="BT1421" t="s">
        <v>349</v>
      </c>
      <c r="BU1421">
        <v>0</v>
      </c>
      <c r="BV1421">
        <v>0</v>
      </c>
      <c r="BW1421">
        <v>0</v>
      </c>
      <c r="BX1421">
        <v>48</v>
      </c>
      <c r="BY1421">
        <v>50</v>
      </c>
      <c r="BZ1421" t="s">
        <v>349</v>
      </c>
      <c r="CA1421">
        <v>0</v>
      </c>
      <c r="CB1421">
        <v>0</v>
      </c>
      <c r="CC1421">
        <v>0</v>
      </c>
      <c r="CD1421">
        <v>0</v>
      </c>
      <c r="CE1421">
        <v>52</v>
      </c>
      <c r="CF1421" t="s">
        <v>349</v>
      </c>
      <c r="CG1421">
        <v>0</v>
      </c>
      <c r="CH1421">
        <v>0</v>
      </c>
      <c r="CI1421">
        <v>15</v>
      </c>
      <c r="CJ1421" t="s">
        <v>349</v>
      </c>
      <c r="CK1421">
        <v>0</v>
      </c>
      <c r="CL1421" t="s">
        <v>349</v>
      </c>
      <c r="CM1421">
        <v>0</v>
      </c>
      <c r="CN1421" s="133">
        <v>0</v>
      </c>
      <c r="CO1421" s="133" t="s">
        <v>349</v>
      </c>
      <c r="CP1421" s="133">
        <v>0</v>
      </c>
      <c r="CQ1421" s="133">
        <v>0</v>
      </c>
      <c r="CR1421">
        <v>0</v>
      </c>
      <c r="CS1421">
        <v>0</v>
      </c>
      <c r="CT1421">
        <v>0</v>
      </c>
      <c r="CY1421">
        <v>0</v>
      </c>
      <c r="DD1421">
        <v>0</v>
      </c>
      <c r="DI1421">
        <v>0</v>
      </c>
      <c r="DN1421">
        <v>0</v>
      </c>
      <c r="DS1421">
        <v>0</v>
      </c>
      <c r="DV1421" t="s">
        <v>349</v>
      </c>
      <c r="DW1421">
        <v>0</v>
      </c>
      <c r="DX1421">
        <v>0</v>
      </c>
      <c r="DY1421">
        <v>0</v>
      </c>
      <c r="EF1421">
        <v>0</v>
      </c>
      <c r="EM1421">
        <v>0</v>
      </c>
      <c r="ET1421">
        <v>0</v>
      </c>
      <c r="FA1421">
        <v>0</v>
      </c>
      <c r="FH1421">
        <v>0</v>
      </c>
      <c r="FK1421">
        <v>0</v>
      </c>
      <c r="FL1421">
        <v>0</v>
      </c>
      <c r="FM1421">
        <v>0</v>
      </c>
      <c r="FN1421">
        <v>0</v>
      </c>
      <c r="FO1421">
        <v>0</v>
      </c>
      <c r="FP1421">
        <v>0</v>
      </c>
      <c r="FQ1421">
        <v>0</v>
      </c>
      <c r="FR1421">
        <v>0</v>
      </c>
      <c r="FS1421" t="s">
        <v>349</v>
      </c>
      <c r="FT1421">
        <v>0</v>
      </c>
      <c r="FU1421">
        <v>0</v>
      </c>
      <c r="FX1421" t="s">
        <v>349</v>
      </c>
      <c r="FZ1421" t="s">
        <v>349</v>
      </c>
      <c r="GA1421">
        <v>0</v>
      </c>
      <c r="GB1421">
        <v>0</v>
      </c>
      <c r="GC1421" t="s">
        <v>349</v>
      </c>
      <c r="GD1421" t="s">
        <v>408</v>
      </c>
      <c r="GE1421" t="s">
        <v>354</v>
      </c>
      <c r="GF1421" t="s">
        <v>354</v>
      </c>
      <c r="GG1421">
        <v>14</v>
      </c>
      <c r="GH1421" t="s">
        <v>356</v>
      </c>
    </row>
    <row r="1422" spans="1:191" x14ac:dyDescent="0.35">
      <c r="A1422" t="s">
        <v>59</v>
      </c>
      <c r="B1422" t="s">
        <v>60</v>
      </c>
      <c r="C1422" t="s">
        <v>3727</v>
      </c>
      <c r="D1422" t="s">
        <v>3217</v>
      </c>
      <c r="E1422" t="s">
        <v>3773</v>
      </c>
      <c r="F1422" t="s">
        <v>3774</v>
      </c>
      <c r="G1422" t="s">
        <v>3777</v>
      </c>
      <c r="H1422" t="s">
        <v>3778</v>
      </c>
      <c r="I1422">
        <v>14</v>
      </c>
      <c r="J1422">
        <v>5</v>
      </c>
      <c r="K1422" t="s">
        <v>345</v>
      </c>
      <c r="L1422">
        <v>8.7510014500000004</v>
      </c>
      <c r="M1422">
        <v>26.843341410000001</v>
      </c>
      <c r="N1422" t="s">
        <v>346</v>
      </c>
      <c r="O1422" t="s">
        <v>347</v>
      </c>
      <c r="P1422" s="133">
        <v>12</v>
      </c>
      <c r="Q1422" s="133">
        <v>60</v>
      </c>
      <c r="R1422" s="133">
        <v>12</v>
      </c>
      <c r="S1422" s="133">
        <v>60</v>
      </c>
      <c r="T1422" s="133">
        <v>0</v>
      </c>
      <c r="W1422">
        <v>0</v>
      </c>
      <c r="Z1422">
        <v>20</v>
      </c>
      <c r="AA1422" t="s">
        <v>60</v>
      </c>
      <c r="AB1422" t="s">
        <v>3217</v>
      </c>
      <c r="AC1422">
        <v>26</v>
      </c>
      <c r="AD1422" t="s">
        <v>348</v>
      </c>
      <c r="AE1422" t="s">
        <v>348</v>
      </c>
      <c r="AF1422">
        <v>14</v>
      </c>
      <c r="AG1422" t="s">
        <v>60</v>
      </c>
      <c r="AH1422" t="s">
        <v>3217</v>
      </c>
      <c r="AI1422">
        <v>0</v>
      </c>
      <c r="AL1422" t="s">
        <v>349</v>
      </c>
      <c r="AM1422">
        <v>0</v>
      </c>
      <c r="AN1422">
        <v>0</v>
      </c>
      <c r="AO1422">
        <v>0</v>
      </c>
      <c r="AR1422">
        <v>0</v>
      </c>
      <c r="AU1422">
        <v>0</v>
      </c>
      <c r="AX1422">
        <v>0</v>
      </c>
      <c r="BA1422">
        <v>0</v>
      </c>
      <c r="BD1422">
        <v>0</v>
      </c>
      <c r="BE1422">
        <v>0</v>
      </c>
      <c r="BF1422">
        <v>0</v>
      </c>
      <c r="BG1422">
        <v>0</v>
      </c>
      <c r="BH1422" t="s">
        <v>349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 t="s">
        <v>349</v>
      </c>
      <c r="BO1422">
        <v>0</v>
      </c>
      <c r="BP1422">
        <v>0</v>
      </c>
      <c r="BQ1422">
        <v>0</v>
      </c>
      <c r="BR1422">
        <v>0</v>
      </c>
      <c r="BS1422">
        <v>20</v>
      </c>
      <c r="BT1422" t="s">
        <v>349</v>
      </c>
      <c r="BU1422">
        <v>0</v>
      </c>
      <c r="BV1422">
        <v>0</v>
      </c>
      <c r="BW1422">
        <v>0</v>
      </c>
      <c r="BX1422">
        <v>0</v>
      </c>
      <c r="BY1422">
        <v>26</v>
      </c>
      <c r="BZ1422" t="s">
        <v>349</v>
      </c>
      <c r="CA1422">
        <v>0</v>
      </c>
      <c r="CB1422">
        <v>0</v>
      </c>
      <c r="CC1422">
        <v>0</v>
      </c>
      <c r="CD1422">
        <v>0</v>
      </c>
      <c r="CE1422">
        <v>14</v>
      </c>
      <c r="CF1422" t="s">
        <v>349</v>
      </c>
      <c r="CG1422">
        <v>0</v>
      </c>
      <c r="CH1422">
        <v>0</v>
      </c>
      <c r="CI1422">
        <v>0</v>
      </c>
      <c r="CJ1422" t="s">
        <v>349</v>
      </c>
      <c r="CK1422">
        <v>0</v>
      </c>
      <c r="CL1422" t="s">
        <v>349</v>
      </c>
      <c r="CM1422">
        <v>0</v>
      </c>
      <c r="CN1422" s="133">
        <v>0</v>
      </c>
      <c r="CO1422" s="133" t="s">
        <v>349</v>
      </c>
      <c r="CP1422" s="133">
        <v>0</v>
      </c>
      <c r="CQ1422" s="133">
        <v>0</v>
      </c>
      <c r="CR1422">
        <v>0</v>
      </c>
      <c r="CS1422">
        <v>0</v>
      </c>
      <c r="CT1422">
        <v>0</v>
      </c>
      <c r="CY1422">
        <v>0</v>
      </c>
      <c r="DD1422">
        <v>0</v>
      </c>
      <c r="DI1422">
        <v>0</v>
      </c>
      <c r="DN1422">
        <v>0</v>
      </c>
      <c r="DS1422">
        <v>0</v>
      </c>
      <c r="DV1422" t="s">
        <v>349</v>
      </c>
      <c r="DW1422">
        <v>0</v>
      </c>
      <c r="DX1422">
        <v>0</v>
      </c>
      <c r="DY1422">
        <v>0</v>
      </c>
      <c r="EF1422">
        <v>0</v>
      </c>
      <c r="EM1422">
        <v>0</v>
      </c>
      <c r="ET1422">
        <v>0</v>
      </c>
      <c r="FA1422">
        <v>0</v>
      </c>
      <c r="FH1422">
        <v>0</v>
      </c>
      <c r="FK1422">
        <v>0</v>
      </c>
      <c r="FL1422">
        <v>0</v>
      </c>
      <c r="FM1422">
        <v>0</v>
      </c>
      <c r="FN1422">
        <v>0</v>
      </c>
      <c r="FO1422">
        <v>0</v>
      </c>
      <c r="FP1422">
        <v>0</v>
      </c>
      <c r="FQ1422">
        <v>0</v>
      </c>
      <c r="FR1422">
        <v>0</v>
      </c>
      <c r="FS1422" t="s">
        <v>349</v>
      </c>
      <c r="FT1422">
        <v>0</v>
      </c>
      <c r="FU1422">
        <v>0</v>
      </c>
      <c r="FX1422" t="s">
        <v>349</v>
      </c>
      <c r="FZ1422" t="s">
        <v>347</v>
      </c>
      <c r="GA1422">
        <v>6</v>
      </c>
      <c r="GB1422">
        <v>20</v>
      </c>
      <c r="GC1422" t="s">
        <v>349</v>
      </c>
      <c r="GD1422" t="s">
        <v>355</v>
      </c>
      <c r="GE1422" t="s">
        <v>361</v>
      </c>
      <c r="GF1422" t="s">
        <v>361</v>
      </c>
      <c r="GG1422">
        <v>14</v>
      </c>
      <c r="GH1422" t="s">
        <v>356</v>
      </c>
    </row>
    <row r="1423" spans="1:191" x14ac:dyDescent="0.35">
      <c r="A1423" t="s">
        <v>59</v>
      </c>
      <c r="B1423" t="s">
        <v>60</v>
      </c>
      <c r="C1423" t="s">
        <v>3727</v>
      </c>
      <c r="D1423" t="s">
        <v>3217</v>
      </c>
      <c r="E1423" t="s">
        <v>3773</v>
      </c>
      <c r="F1423" t="s">
        <v>3774</v>
      </c>
      <c r="G1423" t="s">
        <v>3779</v>
      </c>
      <c r="H1423" t="s">
        <v>2218</v>
      </c>
      <c r="I1423">
        <v>14</v>
      </c>
      <c r="J1423">
        <v>5</v>
      </c>
      <c r="K1423" t="s">
        <v>345</v>
      </c>
      <c r="L1423">
        <v>8.9305754799999999</v>
      </c>
      <c r="M1423">
        <v>26.867027190000002</v>
      </c>
      <c r="N1423" t="s">
        <v>346</v>
      </c>
      <c r="O1423" t="s">
        <v>347</v>
      </c>
      <c r="P1423" s="133">
        <v>121</v>
      </c>
      <c r="Q1423" s="133">
        <v>605</v>
      </c>
      <c r="R1423" s="133">
        <v>121</v>
      </c>
      <c r="S1423" s="133">
        <v>605</v>
      </c>
      <c r="T1423" s="133">
        <v>0</v>
      </c>
      <c r="W1423">
        <v>0</v>
      </c>
      <c r="Z1423">
        <v>200</v>
      </c>
      <c r="AA1423" t="s">
        <v>60</v>
      </c>
      <c r="AB1423" t="s">
        <v>3217</v>
      </c>
      <c r="AC1423">
        <v>355</v>
      </c>
      <c r="AD1423" t="s">
        <v>60</v>
      </c>
      <c r="AE1423" t="s">
        <v>3217</v>
      </c>
      <c r="AF1423">
        <v>50</v>
      </c>
      <c r="AG1423" t="s">
        <v>60</v>
      </c>
      <c r="AH1423" t="s">
        <v>3217</v>
      </c>
      <c r="AI1423">
        <v>0</v>
      </c>
      <c r="AL1423" t="s">
        <v>349</v>
      </c>
      <c r="AM1423">
        <v>0</v>
      </c>
      <c r="AN1423">
        <v>0</v>
      </c>
      <c r="AO1423">
        <v>0</v>
      </c>
      <c r="AR1423">
        <v>0</v>
      </c>
      <c r="AU1423">
        <v>0</v>
      </c>
      <c r="AX1423">
        <v>0</v>
      </c>
      <c r="BA1423">
        <v>0</v>
      </c>
      <c r="BD1423">
        <v>0</v>
      </c>
      <c r="BE1423">
        <v>0</v>
      </c>
      <c r="BF1423">
        <v>0</v>
      </c>
      <c r="BG1423">
        <v>0</v>
      </c>
      <c r="BH1423" t="s">
        <v>349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 t="s">
        <v>349</v>
      </c>
      <c r="BO1423">
        <v>0</v>
      </c>
      <c r="BP1423">
        <v>0</v>
      </c>
      <c r="BQ1423">
        <v>0</v>
      </c>
      <c r="BR1423">
        <v>20</v>
      </c>
      <c r="BS1423">
        <v>180</v>
      </c>
      <c r="BT1423" t="s">
        <v>349</v>
      </c>
      <c r="BU1423">
        <v>0</v>
      </c>
      <c r="BV1423">
        <v>0</v>
      </c>
      <c r="BW1423">
        <v>155</v>
      </c>
      <c r="BX1423">
        <v>200</v>
      </c>
      <c r="BY1423">
        <v>0</v>
      </c>
      <c r="BZ1423" t="s">
        <v>349</v>
      </c>
      <c r="CA1423">
        <v>0</v>
      </c>
      <c r="CB1423">
        <v>0</v>
      </c>
      <c r="CC1423">
        <v>0</v>
      </c>
      <c r="CD1423">
        <v>0</v>
      </c>
      <c r="CE1423">
        <v>50</v>
      </c>
      <c r="CF1423" t="s">
        <v>349</v>
      </c>
      <c r="CG1423">
        <v>0</v>
      </c>
      <c r="CH1423">
        <v>0</v>
      </c>
      <c r="CI1423">
        <v>0</v>
      </c>
      <c r="CJ1423" t="s">
        <v>349</v>
      </c>
      <c r="CK1423">
        <v>0</v>
      </c>
      <c r="CL1423" t="s">
        <v>349</v>
      </c>
      <c r="CM1423">
        <v>0</v>
      </c>
      <c r="CN1423" s="133">
        <v>0</v>
      </c>
      <c r="CO1423" s="133" t="s">
        <v>347</v>
      </c>
      <c r="CP1423" s="133">
        <v>3</v>
      </c>
      <c r="CQ1423" s="133">
        <v>19</v>
      </c>
      <c r="CR1423">
        <v>3</v>
      </c>
      <c r="CS1423">
        <v>19</v>
      </c>
      <c r="CT1423">
        <v>0</v>
      </c>
      <c r="CY1423">
        <v>0</v>
      </c>
      <c r="DD1423">
        <v>0</v>
      </c>
      <c r="DI1423">
        <v>0</v>
      </c>
      <c r="DN1423">
        <v>19</v>
      </c>
      <c r="DO1423" t="s">
        <v>60</v>
      </c>
      <c r="DP1423" t="s">
        <v>3539</v>
      </c>
      <c r="DQ1423" t="s">
        <v>405</v>
      </c>
      <c r="DS1423">
        <v>0</v>
      </c>
      <c r="DV1423" t="s">
        <v>349</v>
      </c>
      <c r="DW1423">
        <v>0</v>
      </c>
      <c r="DX1423">
        <v>0</v>
      </c>
      <c r="DY1423">
        <v>0</v>
      </c>
      <c r="EF1423">
        <v>0</v>
      </c>
      <c r="EM1423">
        <v>0</v>
      </c>
      <c r="ET1423">
        <v>0</v>
      </c>
      <c r="FA1423">
        <v>0</v>
      </c>
      <c r="FH1423">
        <v>0</v>
      </c>
      <c r="FK1423">
        <v>3</v>
      </c>
      <c r="FL1423">
        <v>19</v>
      </c>
      <c r="FM1423">
        <v>0</v>
      </c>
      <c r="FN1423">
        <v>0</v>
      </c>
      <c r="FO1423">
        <v>0</v>
      </c>
      <c r="FP1423">
        <v>0</v>
      </c>
      <c r="FQ1423">
        <v>0</v>
      </c>
      <c r="FR1423">
        <v>0</v>
      </c>
      <c r="FS1423" t="s">
        <v>347</v>
      </c>
      <c r="FT1423">
        <v>20</v>
      </c>
      <c r="FU1423">
        <v>107</v>
      </c>
      <c r="FV1423" t="s">
        <v>60</v>
      </c>
      <c r="FW1423" t="s">
        <v>3217</v>
      </c>
      <c r="FX1423" t="s">
        <v>349</v>
      </c>
      <c r="FZ1423" t="s">
        <v>349</v>
      </c>
      <c r="GA1423">
        <v>0</v>
      </c>
      <c r="GB1423">
        <v>0</v>
      </c>
      <c r="GC1423" t="s">
        <v>349</v>
      </c>
      <c r="GD1423" t="s">
        <v>408</v>
      </c>
      <c r="GE1423" t="s">
        <v>355</v>
      </c>
      <c r="GF1423" t="s">
        <v>361</v>
      </c>
      <c r="GG1423">
        <v>14</v>
      </c>
      <c r="GH1423" t="s">
        <v>356</v>
      </c>
    </row>
    <row r="1424" spans="1:191" x14ac:dyDescent="0.35">
      <c r="A1424" t="s">
        <v>59</v>
      </c>
      <c r="B1424" t="s">
        <v>60</v>
      </c>
      <c r="C1424" t="s">
        <v>3727</v>
      </c>
      <c r="D1424" t="s">
        <v>3217</v>
      </c>
      <c r="E1424" t="s">
        <v>3780</v>
      </c>
      <c r="F1424" t="s">
        <v>3781</v>
      </c>
      <c r="G1424" t="s">
        <v>3782</v>
      </c>
      <c r="H1424" t="s">
        <v>3783</v>
      </c>
      <c r="I1424">
        <v>14</v>
      </c>
      <c r="J1424">
        <v>7</v>
      </c>
      <c r="K1424" t="s">
        <v>345</v>
      </c>
      <c r="L1424">
        <v>8.6241769999999995</v>
      </c>
      <c r="M1424">
        <v>27.432229</v>
      </c>
      <c r="N1424" t="s">
        <v>346</v>
      </c>
      <c r="O1424" t="s">
        <v>347</v>
      </c>
      <c r="P1424" s="133">
        <v>111</v>
      </c>
      <c r="Q1424" s="133">
        <v>524</v>
      </c>
      <c r="R1424" s="133">
        <v>67</v>
      </c>
      <c r="S1424" s="133">
        <v>307</v>
      </c>
      <c r="T1424" s="133">
        <v>81</v>
      </c>
      <c r="U1424" t="s">
        <v>60</v>
      </c>
      <c r="V1424" t="s">
        <v>3217</v>
      </c>
      <c r="W1424">
        <v>46</v>
      </c>
      <c r="X1424" t="s">
        <v>60</v>
      </c>
      <c r="Y1424" t="s">
        <v>3217</v>
      </c>
      <c r="Z1424">
        <v>49</v>
      </c>
      <c r="AA1424" t="s">
        <v>60</v>
      </c>
      <c r="AB1424" t="s">
        <v>3217</v>
      </c>
      <c r="AC1424">
        <v>85</v>
      </c>
      <c r="AD1424" t="s">
        <v>60</v>
      </c>
      <c r="AE1424" t="s">
        <v>3217</v>
      </c>
      <c r="AF1424">
        <v>18</v>
      </c>
      <c r="AG1424" t="s">
        <v>3549</v>
      </c>
      <c r="AH1424" t="s">
        <v>3550</v>
      </c>
      <c r="AI1424">
        <v>28</v>
      </c>
      <c r="AJ1424" t="s">
        <v>348</v>
      </c>
      <c r="AK1424" t="s">
        <v>348</v>
      </c>
      <c r="AL1424" t="s">
        <v>347</v>
      </c>
      <c r="AM1424">
        <v>44</v>
      </c>
      <c r="AN1424">
        <v>217</v>
      </c>
      <c r="AO1424">
        <v>79</v>
      </c>
      <c r="AP1424" t="s">
        <v>121</v>
      </c>
      <c r="AQ1424" t="s">
        <v>3190</v>
      </c>
      <c r="AR1424">
        <v>52</v>
      </c>
      <c r="AS1424" t="s">
        <v>121</v>
      </c>
      <c r="AT1424" t="s">
        <v>1675</v>
      </c>
      <c r="AU1424">
        <v>36</v>
      </c>
      <c r="AV1424" t="s">
        <v>113</v>
      </c>
      <c r="AW1424" t="s">
        <v>3784</v>
      </c>
      <c r="AX1424">
        <v>16</v>
      </c>
      <c r="AY1424" t="s">
        <v>117</v>
      </c>
      <c r="AZ1424" t="s">
        <v>9288</v>
      </c>
      <c r="BA1424">
        <v>5</v>
      </c>
      <c r="BB1424" t="s">
        <v>119</v>
      </c>
      <c r="BC1424" t="s">
        <v>1612</v>
      </c>
      <c r="BD1424">
        <v>29</v>
      </c>
      <c r="BE1424">
        <v>81</v>
      </c>
      <c r="BF1424">
        <v>79</v>
      </c>
      <c r="BG1424">
        <v>0</v>
      </c>
      <c r="BH1424" t="s">
        <v>349</v>
      </c>
      <c r="BI1424">
        <v>0</v>
      </c>
      <c r="BJ1424">
        <v>0</v>
      </c>
      <c r="BK1424">
        <v>0</v>
      </c>
      <c r="BL1424">
        <v>98</v>
      </c>
      <c r="BM1424">
        <v>0</v>
      </c>
      <c r="BN1424" t="s">
        <v>349</v>
      </c>
      <c r="BO1424">
        <v>0</v>
      </c>
      <c r="BP1424">
        <v>0</v>
      </c>
      <c r="BQ1424">
        <v>33</v>
      </c>
      <c r="BR1424">
        <v>52</v>
      </c>
      <c r="BS1424">
        <v>0</v>
      </c>
      <c r="BT1424" t="s">
        <v>349</v>
      </c>
      <c r="BU1424">
        <v>0</v>
      </c>
      <c r="BV1424">
        <v>0</v>
      </c>
      <c r="BW1424">
        <v>0</v>
      </c>
      <c r="BX1424">
        <v>85</v>
      </c>
      <c r="BY1424">
        <v>0</v>
      </c>
      <c r="BZ1424" t="s">
        <v>347</v>
      </c>
      <c r="CA1424">
        <v>0</v>
      </c>
      <c r="CB1424">
        <v>16</v>
      </c>
      <c r="CC1424">
        <v>0</v>
      </c>
      <c r="CD1424">
        <v>0</v>
      </c>
      <c r="CE1424">
        <v>18</v>
      </c>
      <c r="CF1424" t="s">
        <v>347</v>
      </c>
      <c r="CG1424">
        <v>0</v>
      </c>
      <c r="CH1424">
        <v>5</v>
      </c>
      <c r="CI1424">
        <v>57</v>
      </c>
      <c r="CJ1424" t="s">
        <v>349</v>
      </c>
      <c r="CK1424">
        <v>0</v>
      </c>
      <c r="CL1424" t="s">
        <v>349</v>
      </c>
      <c r="CM1424">
        <v>0</v>
      </c>
      <c r="CN1424" s="133">
        <v>0</v>
      </c>
      <c r="CO1424" s="133" t="s">
        <v>347</v>
      </c>
      <c r="CP1424" s="133">
        <v>6</v>
      </c>
      <c r="CQ1424" s="133">
        <v>29</v>
      </c>
      <c r="CR1424">
        <v>6</v>
      </c>
      <c r="CS1424">
        <v>29</v>
      </c>
      <c r="CT1424">
        <v>9</v>
      </c>
      <c r="CU1424" t="s">
        <v>68</v>
      </c>
      <c r="CV1424" t="s">
        <v>3677</v>
      </c>
      <c r="CW1424" t="s">
        <v>350</v>
      </c>
      <c r="CY1424">
        <v>3</v>
      </c>
      <c r="CZ1424" t="s">
        <v>60</v>
      </c>
      <c r="DA1424" t="s">
        <v>3758</v>
      </c>
      <c r="DB1424" t="s">
        <v>444</v>
      </c>
      <c r="DD1424">
        <v>5</v>
      </c>
      <c r="DE1424" t="s">
        <v>52</v>
      </c>
      <c r="DF1424" t="s">
        <v>340</v>
      </c>
      <c r="DG1424" t="s">
        <v>444</v>
      </c>
      <c r="DI1424">
        <v>10</v>
      </c>
      <c r="DJ1424" t="s">
        <v>68</v>
      </c>
      <c r="DK1424" t="s">
        <v>1910</v>
      </c>
      <c r="DL1424" t="s">
        <v>444</v>
      </c>
      <c r="DN1424">
        <v>2</v>
      </c>
      <c r="DO1424" t="s">
        <v>68</v>
      </c>
      <c r="DP1424" t="s">
        <v>3677</v>
      </c>
      <c r="DQ1424" t="s">
        <v>587</v>
      </c>
      <c r="DS1424">
        <v>0</v>
      </c>
      <c r="DV1424" t="s">
        <v>349</v>
      </c>
      <c r="DW1424">
        <v>0</v>
      </c>
      <c r="DX1424">
        <v>0</v>
      </c>
      <c r="DY1424">
        <v>0</v>
      </c>
      <c r="EF1424">
        <v>0</v>
      </c>
      <c r="EM1424">
        <v>0</v>
      </c>
      <c r="ET1424">
        <v>0</v>
      </c>
      <c r="FA1424">
        <v>0</v>
      </c>
      <c r="FH1424">
        <v>0</v>
      </c>
      <c r="FK1424">
        <v>3</v>
      </c>
      <c r="FL1424">
        <v>12</v>
      </c>
      <c r="FM1424">
        <v>1</v>
      </c>
      <c r="FN1424">
        <v>5</v>
      </c>
      <c r="FO1424">
        <v>2</v>
      </c>
      <c r="FP1424">
        <v>12</v>
      </c>
      <c r="FQ1424">
        <v>0</v>
      </c>
      <c r="FR1424">
        <v>0</v>
      </c>
      <c r="FS1424" t="s">
        <v>349</v>
      </c>
      <c r="FT1424">
        <v>0</v>
      </c>
      <c r="FU1424">
        <v>0</v>
      </c>
      <c r="FX1424" t="s">
        <v>349</v>
      </c>
      <c r="FZ1424" t="s">
        <v>349</v>
      </c>
      <c r="GA1424">
        <v>0</v>
      </c>
      <c r="GB1424">
        <v>0</v>
      </c>
      <c r="GC1424" t="s">
        <v>353</v>
      </c>
      <c r="GD1424" t="s">
        <v>354</v>
      </c>
      <c r="GE1424" t="s">
        <v>354</v>
      </c>
      <c r="GF1424" t="s">
        <v>354</v>
      </c>
      <c r="GG1424">
        <v>14</v>
      </c>
      <c r="GH1424" t="s">
        <v>356</v>
      </c>
    </row>
    <row r="1425" spans="1:191" x14ac:dyDescent="0.35">
      <c r="A1425" t="s">
        <v>59</v>
      </c>
      <c r="B1425" t="s">
        <v>60</v>
      </c>
      <c r="C1425" t="s">
        <v>3727</v>
      </c>
      <c r="D1425" t="s">
        <v>3217</v>
      </c>
      <c r="E1425" t="s">
        <v>3780</v>
      </c>
      <c r="F1425" t="s">
        <v>3781</v>
      </c>
      <c r="G1425" t="s">
        <v>3785</v>
      </c>
      <c r="H1425" t="s">
        <v>3781</v>
      </c>
      <c r="I1425">
        <v>14</v>
      </c>
      <c r="J1425">
        <v>4</v>
      </c>
      <c r="K1425" t="s">
        <v>345</v>
      </c>
      <c r="L1425">
        <v>8.7123095799999994</v>
      </c>
      <c r="M1425">
        <v>27.284462529999999</v>
      </c>
      <c r="N1425" t="s">
        <v>346</v>
      </c>
      <c r="O1425" t="s">
        <v>347</v>
      </c>
      <c r="P1425" s="133">
        <v>88</v>
      </c>
      <c r="Q1425" s="133">
        <v>526</v>
      </c>
      <c r="R1425" s="133">
        <v>85</v>
      </c>
      <c r="S1425" s="133">
        <v>510</v>
      </c>
      <c r="T1425" s="133">
        <v>66</v>
      </c>
      <c r="U1425" t="s">
        <v>60</v>
      </c>
      <c r="V1425" t="s">
        <v>3217</v>
      </c>
      <c r="W1425">
        <v>156</v>
      </c>
      <c r="X1425" t="s">
        <v>60</v>
      </c>
      <c r="Y1425" t="s">
        <v>3217</v>
      </c>
      <c r="Z1425">
        <v>103</v>
      </c>
      <c r="AA1425" t="s">
        <v>60</v>
      </c>
      <c r="AB1425" t="s">
        <v>3217</v>
      </c>
      <c r="AC1425">
        <v>45</v>
      </c>
      <c r="AD1425" t="s">
        <v>60</v>
      </c>
      <c r="AE1425" t="s">
        <v>3217</v>
      </c>
      <c r="AF1425">
        <v>18</v>
      </c>
      <c r="AG1425" t="s">
        <v>3549</v>
      </c>
      <c r="AH1425" t="s">
        <v>3550</v>
      </c>
      <c r="AI1425">
        <v>122</v>
      </c>
      <c r="AJ1425" t="s">
        <v>348</v>
      </c>
      <c r="AK1425" t="s">
        <v>348</v>
      </c>
      <c r="AL1425" t="s">
        <v>347</v>
      </c>
      <c r="AM1425">
        <v>3</v>
      </c>
      <c r="AN1425">
        <v>16</v>
      </c>
      <c r="AO1425">
        <v>3</v>
      </c>
      <c r="AP1425" t="s">
        <v>121</v>
      </c>
      <c r="AQ1425" t="s">
        <v>522</v>
      </c>
      <c r="AR1425">
        <v>5</v>
      </c>
      <c r="AS1425" t="s">
        <v>113</v>
      </c>
      <c r="AT1425" t="s">
        <v>3786</v>
      </c>
      <c r="AU1425">
        <v>2</v>
      </c>
      <c r="AV1425" t="s">
        <v>119</v>
      </c>
      <c r="AW1425" t="s">
        <v>3787</v>
      </c>
      <c r="AX1425">
        <v>3</v>
      </c>
      <c r="AY1425" t="s">
        <v>121</v>
      </c>
      <c r="AZ1425" t="s">
        <v>541</v>
      </c>
      <c r="BA1425">
        <v>3</v>
      </c>
      <c r="BB1425" t="s">
        <v>121</v>
      </c>
      <c r="BC1425" t="s">
        <v>541</v>
      </c>
      <c r="BD1425">
        <v>0</v>
      </c>
      <c r="BE1425">
        <v>69</v>
      </c>
      <c r="BF1425">
        <v>0</v>
      </c>
      <c r="BG1425">
        <v>0</v>
      </c>
      <c r="BH1425" t="s">
        <v>349</v>
      </c>
      <c r="BI1425">
        <v>0</v>
      </c>
      <c r="BJ1425">
        <v>0</v>
      </c>
      <c r="BK1425">
        <v>158</v>
      </c>
      <c r="BL1425">
        <v>3</v>
      </c>
      <c r="BM1425">
        <v>0</v>
      </c>
      <c r="BN1425" t="s">
        <v>349</v>
      </c>
      <c r="BO1425">
        <v>0</v>
      </c>
      <c r="BP1425">
        <v>0</v>
      </c>
      <c r="BQ1425">
        <v>0</v>
      </c>
      <c r="BR1425">
        <v>105</v>
      </c>
      <c r="BS1425">
        <v>0</v>
      </c>
      <c r="BT1425" t="s">
        <v>349</v>
      </c>
      <c r="BU1425">
        <v>0</v>
      </c>
      <c r="BV1425">
        <v>0</v>
      </c>
      <c r="BW1425">
        <v>0</v>
      </c>
      <c r="BX1425">
        <v>48</v>
      </c>
      <c r="BY1425">
        <v>0</v>
      </c>
      <c r="BZ1425" t="s">
        <v>349</v>
      </c>
      <c r="CA1425">
        <v>0</v>
      </c>
      <c r="CB1425">
        <v>0</v>
      </c>
      <c r="CC1425">
        <v>18</v>
      </c>
      <c r="CD1425">
        <v>3</v>
      </c>
      <c r="CE1425">
        <v>0</v>
      </c>
      <c r="CF1425" t="s">
        <v>349</v>
      </c>
      <c r="CG1425">
        <v>0</v>
      </c>
      <c r="CH1425">
        <v>0</v>
      </c>
      <c r="CI1425">
        <v>122</v>
      </c>
      <c r="CJ1425" t="s">
        <v>347</v>
      </c>
      <c r="CK1425">
        <v>12</v>
      </c>
      <c r="CL1425" t="s">
        <v>349</v>
      </c>
      <c r="CM1425">
        <v>0</v>
      </c>
      <c r="CN1425" s="133">
        <v>0</v>
      </c>
      <c r="CO1425" s="133" t="s">
        <v>347</v>
      </c>
      <c r="CP1425" s="133">
        <v>125</v>
      </c>
      <c r="CQ1425" s="133">
        <v>549</v>
      </c>
      <c r="CR1425">
        <v>125</v>
      </c>
      <c r="CS1425">
        <v>549</v>
      </c>
      <c r="CT1425">
        <v>211</v>
      </c>
      <c r="CU1425" t="s">
        <v>68</v>
      </c>
      <c r="CV1425" t="s">
        <v>3677</v>
      </c>
      <c r="CW1425" t="s">
        <v>350</v>
      </c>
      <c r="CY1425">
        <v>157</v>
      </c>
      <c r="CZ1425" t="s">
        <v>68</v>
      </c>
      <c r="DA1425" t="s">
        <v>3677</v>
      </c>
      <c r="DB1425" t="s">
        <v>350</v>
      </c>
      <c r="DD1425">
        <v>77</v>
      </c>
      <c r="DE1425" t="s">
        <v>68</v>
      </c>
      <c r="DF1425" t="s">
        <v>1910</v>
      </c>
      <c r="DG1425" t="s">
        <v>444</v>
      </c>
      <c r="DI1425">
        <v>65</v>
      </c>
      <c r="DJ1425" t="s">
        <v>60</v>
      </c>
      <c r="DK1425" t="s">
        <v>3737</v>
      </c>
      <c r="DL1425" t="s">
        <v>444</v>
      </c>
      <c r="DN1425">
        <v>39</v>
      </c>
      <c r="DO1425" t="s">
        <v>3549</v>
      </c>
      <c r="DP1425" t="s">
        <v>3550</v>
      </c>
      <c r="DQ1425" t="s">
        <v>350</v>
      </c>
      <c r="DS1425">
        <v>0</v>
      </c>
      <c r="DV1425" t="s">
        <v>349</v>
      </c>
      <c r="DW1425">
        <v>0</v>
      </c>
      <c r="DX1425">
        <v>0</v>
      </c>
      <c r="DY1425">
        <v>0</v>
      </c>
      <c r="EF1425">
        <v>0</v>
      </c>
      <c r="EM1425">
        <v>0</v>
      </c>
      <c r="ET1425">
        <v>0</v>
      </c>
      <c r="FA1425">
        <v>0</v>
      </c>
      <c r="FH1425">
        <v>0</v>
      </c>
      <c r="FK1425">
        <v>63</v>
      </c>
      <c r="FL1425">
        <v>288</v>
      </c>
      <c r="FM1425">
        <v>19</v>
      </c>
      <c r="FN1425">
        <v>104</v>
      </c>
      <c r="FO1425">
        <v>43</v>
      </c>
      <c r="FP1425">
        <v>157</v>
      </c>
      <c r="FQ1425">
        <v>0</v>
      </c>
      <c r="FR1425">
        <v>0</v>
      </c>
      <c r="FS1425" t="s">
        <v>349</v>
      </c>
      <c r="FT1425">
        <v>0</v>
      </c>
      <c r="FU1425">
        <v>0</v>
      </c>
      <c r="FX1425" t="s">
        <v>349</v>
      </c>
      <c r="FZ1425" t="s">
        <v>347</v>
      </c>
      <c r="GA1425">
        <v>18</v>
      </c>
      <c r="GB1425">
        <v>111</v>
      </c>
      <c r="GC1425" t="s">
        <v>365</v>
      </c>
      <c r="GD1425" t="s">
        <v>408</v>
      </c>
      <c r="GE1425" t="s">
        <v>355</v>
      </c>
      <c r="GF1425" t="s">
        <v>408</v>
      </c>
      <c r="GG1425">
        <v>14</v>
      </c>
      <c r="GH1425" t="s">
        <v>356</v>
      </c>
    </row>
    <row r="1426" spans="1:191" x14ac:dyDescent="0.35">
      <c r="A1426" t="s">
        <v>59</v>
      </c>
      <c r="B1426" t="s">
        <v>60</v>
      </c>
      <c r="C1426" t="s">
        <v>3727</v>
      </c>
      <c r="D1426" t="s">
        <v>3217</v>
      </c>
      <c r="E1426" t="s">
        <v>3780</v>
      </c>
      <c r="F1426" t="s">
        <v>3781</v>
      </c>
      <c r="G1426" t="s">
        <v>3788</v>
      </c>
      <c r="H1426" t="s">
        <v>3789</v>
      </c>
      <c r="I1426">
        <v>14</v>
      </c>
      <c r="J1426">
        <v>4</v>
      </c>
      <c r="K1426" t="s">
        <v>413</v>
      </c>
      <c r="L1426">
        <v>8.7112410199999992</v>
      </c>
      <c r="M1426">
        <v>27.282274470000001</v>
      </c>
      <c r="N1426" t="s">
        <v>346</v>
      </c>
      <c r="O1426" t="s">
        <v>347</v>
      </c>
      <c r="P1426" s="133">
        <v>37</v>
      </c>
      <c r="Q1426" s="133">
        <v>162</v>
      </c>
      <c r="R1426" s="133">
        <v>23</v>
      </c>
      <c r="S1426" s="133">
        <v>119</v>
      </c>
      <c r="T1426" s="133">
        <v>38</v>
      </c>
      <c r="U1426" t="s">
        <v>60</v>
      </c>
      <c r="V1426" t="s">
        <v>3217</v>
      </c>
      <c r="W1426">
        <v>20</v>
      </c>
      <c r="X1426" t="s">
        <v>60</v>
      </c>
      <c r="Y1426" t="s">
        <v>3217</v>
      </c>
      <c r="Z1426">
        <v>18</v>
      </c>
      <c r="AA1426" t="s">
        <v>60</v>
      </c>
      <c r="AB1426" t="s">
        <v>3217</v>
      </c>
      <c r="AC1426">
        <v>14</v>
      </c>
      <c r="AD1426" t="s">
        <v>60</v>
      </c>
      <c r="AE1426" t="s">
        <v>3217</v>
      </c>
      <c r="AF1426">
        <v>5</v>
      </c>
      <c r="AG1426" t="s">
        <v>68</v>
      </c>
      <c r="AH1426" t="s">
        <v>3677</v>
      </c>
      <c r="AI1426">
        <v>24</v>
      </c>
      <c r="AJ1426" t="s">
        <v>348</v>
      </c>
      <c r="AK1426" t="s">
        <v>348</v>
      </c>
      <c r="AL1426" t="s">
        <v>347</v>
      </c>
      <c r="AM1426">
        <v>14</v>
      </c>
      <c r="AN1426">
        <v>43</v>
      </c>
      <c r="AO1426">
        <v>12</v>
      </c>
      <c r="AP1426" t="s">
        <v>121</v>
      </c>
      <c r="AQ1426" t="s">
        <v>1681</v>
      </c>
      <c r="AR1426">
        <v>9</v>
      </c>
      <c r="AS1426" t="s">
        <v>121</v>
      </c>
      <c r="AT1426" t="s">
        <v>2276</v>
      </c>
      <c r="AU1426">
        <v>11</v>
      </c>
      <c r="AV1426" t="s">
        <v>121</v>
      </c>
      <c r="AW1426" t="s">
        <v>395</v>
      </c>
      <c r="AX1426">
        <v>7</v>
      </c>
      <c r="AY1426" t="s">
        <v>121</v>
      </c>
      <c r="AZ1426" t="s">
        <v>1675</v>
      </c>
      <c r="BA1426">
        <v>4</v>
      </c>
      <c r="BB1426" t="s">
        <v>121</v>
      </c>
      <c r="BC1426" t="s">
        <v>359</v>
      </c>
      <c r="BD1426">
        <v>0</v>
      </c>
      <c r="BE1426">
        <v>50</v>
      </c>
      <c r="BF1426">
        <v>0</v>
      </c>
      <c r="BG1426">
        <v>0</v>
      </c>
      <c r="BH1426" t="s">
        <v>349</v>
      </c>
      <c r="BI1426">
        <v>0</v>
      </c>
      <c r="BJ1426">
        <v>0</v>
      </c>
      <c r="BK1426">
        <v>0</v>
      </c>
      <c r="BL1426">
        <v>29</v>
      </c>
      <c r="BM1426">
        <v>0</v>
      </c>
      <c r="BN1426" t="s">
        <v>349</v>
      </c>
      <c r="BO1426">
        <v>0</v>
      </c>
      <c r="BP1426">
        <v>0</v>
      </c>
      <c r="BQ1426">
        <v>20</v>
      </c>
      <c r="BR1426">
        <v>9</v>
      </c>
      <c r="BS1426">
        <v>0</v>
      </c>
      <c r="BT1426" t="s">
        <v>349</v>
      </c>
      <c r="BU1426">
        <v>0</v>
      </c>
      <c r="BV1426">
        <v>0</v>
      </c>
      <c r="BW1426">
        <v>0</v>
      </c>
      <c r="BX1426">
        <v>21</v>
      </c>
      <c r="BY1426">
        <v>0</v>
      </c>
      <c r="BZ1426" t="s">
        <v>349</v>
      </c>
      <c r="CA1426">
        <v>0</v>
      </c>
      <c r="CB1426">
        <v>0</v>
      </c>
      <c r="CC1426">
        <v>0</v>
      </c>
      <c r="CD1426">
        <v>4</v>
      </c>
      <c r="CE1426">
        <v>0</v>
      </c>
      <c r="CF1426" t="s">
        <v>347</v>
      </c>
      <c r="CG1426">
        <v>0</v>
      </c>
      <c r="CH1426">
        <v>5</v>
      </c>
      <c r="CI1426">
        <v>24</v>
      </c>
      <c r="CJ1426" t="s">
        <v>347</v>
      </c>
      <c r="CK1426">
        <v>20</v>
      </c>
      <c r="CL1426" t="s">
        <v>349</v>
      </c>
      <c r="CM1426">
        <v>0</v>
      </c>
      <c r="CN1426" s="133">
        <v>0</v>
      </c>
      <c r="CO1426" s="133" t="s">
        <v>349</v>
      </c>
      <c r="CP1426" s="133">
        <v>0</v>
      </c>
      <c r="CQ1426" s="133">
        <v>0</v>
      </c>
      <c r="CR1426">
        <v>0</v>
      </c>
      <c r="CS1426">
        <v>0</v>
      </c>
      <c r="CT1426">
        <v>0</v>
      </c>
      <c r="CY1426">
        <v>0</v>
      </c>
      <c r="DD1426">
        <v>0</v>
      </c>
      <c r="DI1426">
        <v>0</v>
      </c>
      <c r="DN1426">
        <v>0</v>
      </c>
      <c r="DS1426">
        <v>0</v>
      </c>
      <c r="DV1426" t="s">
        <v>349</v>
      </c>
      <c r="DW1426">
        <v>0</v>
      </c>
      <c r="DX1426">
        <v>0</v>
      </c>
      <c r="DY1426">
        <v>0</v>
      </c>
      <c r="EF1426">
        <v>0</v>
      </c>
      <c r="EM1426">
        <v>0</v>
      </c>
      <c r="ET1426">
        <v>0</v>
      </c>
      <c r="FA1426">
        <v>0</v>
      </c>
      <c r="FH1426">
        <v>0</v>
      </c>
      <c r="FK1426">
        <v>0</v>
      </c>
      <c r="FL1426">
        <v>0</v>
      </c>
      <c r="FM1426">
        <v>0</v>
      </c>
      <c r="FN1426">
        <v>0</v>
      </c>
      <c r="FO1426">
        <v>0</v>
      </c>
      <c r="FP1426">
        <v>0</v>
      </c>
      <c r="FQ1426">
        <v>0</v>
      </c>
      <c r="FR1426">
        <v>0</v>
      </c>
      <c r="FS1426" t="s">
        <v>349</v>
      </c>
      <c r="FT1426">
        <v>0</v>
      </c>
      <c r="FU1426">
        <v>0</v>
      </c>
      <c r="FX1426" t="s">
        <v>349</v>
      </c>
      <c r="FZ1426" t="s">
        <v>349</v>
      </c>
      <c r="GA1426">
        <v>0</v>
      </c>
      <c r="GB1426">
        <v>0</v>
      </c>
      <c r="GC1426" t="s">
        <v>349</v>
      </c>
      <c r="GD1426" t="s">
        <v>354</v>
      </c>
      <c r="GE1426" t="s">
        <v>354</v>
      </c>
      <c r="GF1426" t="s">
        <v>354</v>
      </c>
      <c r="GG1426">
        <v>14</v>
      </c>
      <c r="GH1426" t="s">
        <v>356</v>
      </c>
    </row>
    <row r="1427" spans="1:191" x14ac:dyDescent="0.35">
      <c r="A1427" t="s">
        <v>59</v>
      </c>
      <c r="B1427" t="s">
        <v>60</v>
      </c>
      <c r="C1427" t="s">
        <v>3790</v>
      </c>
      <c r="D1427" t="s">
        <v>3539</v>
      </c>
      <c r="E1427" t="s">
        <v>3791</v>
      </c>
      <c r="F1427" t="s">
        <v>3792</v>
      </c>
      <c r="G1427" t="s">
        <v>3793</v>
      </c>
      <c r="H1427" t="s">
        <v>3794</v>
      </c>
      <c r="I1427">
        <v>14</v>
      </c>
      <c r="J1427">
        <v>13</v>
      </c>
      <c r="K1427" t="s">
        <v>345</v>
      </c>
      <c r="L1427">
        <v>9.2626166669999996</v>
      </c>
      <c r="M1427">
        <v>27.63477855</v>
      </c>
      <c r="N1427" t="s">
        <v>346</v>
      </c>
      <c r="O1427" t="s">
        <v>349</v>
      </c>
      <c r="P1427" s="133">
        <v>0</v>
      </c>
      <c r="Q1427" s="133">
        <v>0</v>
      </c>
      <c r="R1427" s="133">
        <v>0</v>
      </c>
      <c r="S1427" s="133">
        <v>0</v>
      </c>
      <c r="T1427" s="133">
        <v>0</v>
      </c>
      <c r="W1427">
        <v>0</v>
      </c>
      <c r="Z1427">
        <v>0</v>
      </c>
      <c r="AC1427">
        <v>0</v>
      </c>
      <c r="AF1427">
        <v>0</v>
      </c>
      <c r="AI1427">
        <v>0</v>
      </c>
      <c r="AL1427" t="s">
        <v>349</v>
      </c>
      <c r="AM1427">
        <v>0</v>
      </c>
      <c r="AN1427">
        <v>0</v>
      </c>
      <c r="AO1427">
        <v>0</v>
      </c>
      <c r="AR1427">
        <v>0</v>
      </c>
      <c r="AU1427">
        <v>0</v>
      </c>
      <c r="AX1427">
        <v>0</v>
      </c>
      <c r="BA1427">
        <v>0</v>
      </c>
      <c r="BD1427">
        <v>0</v>
      </c>
      <c r="BE1427">
        <v>0</v>
      </c>
      <c r="BF1427">
        <v>0</v>
      </c>
      <c r="BG1427">
        <v>0</v>
      </c>
      <c r="BH1427" t="s">
        <v>349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 t="s">
        <v>349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 t="s">
        <v>349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 t="s">
        <v>349</v>
      </c>
      <c r="CA1427">
        <v>0</v>
      </c>
      <c r="CB1427">
        <v>0</v>
      </c>
      <c r="CC1427">
        <v>0</v>
      </c>
      <c r="CD1427">
        <v>0</v>
      </c>
      <c r="CE1427">
        <v>0</v>
      </c>
      <c r="CF1427" t="s">
        <v>349</v>
      </c>
      <c r="CG1427">
        <v>0</v>
      </c>
      <c r="CH1427">
        <v>0</v>
      </c>
      <c r="CI1427">
        <v>0</v>
      </c>
      <c r="CJ1427" t="s">
        <v>349</v>
      </c>
      <c r="CK1427">
        <v>0</v>
      </c>
      <c r="CL1427" t="s">
        <v>349</v>
      </c>
      <c r="CM1427">
        <v>0</v>
      </c>
      <c r="CN1427" s="133">
        <v>0</v>
      </c>
      <c r="CO1427" s="133" t="s">
        <v>349</v>
      </c>
      <c r="CP1427" s="133">
        <v>0</v>
      </c>
      <c r="CQ1427" s="133">
        <v>0</v>
      </c>
      <c r="CR1427">
        <v>0</v>
      </c>
      <c r="CS1427">
        <v>0</v>
      </c>
      <c r="CT1427">
        <v>0</v>
      </c>
      <c r="CY1427">
        <v>0</v>
      </c>
      <c r="DD1427">
        <v>0</v>
      </c>
      <c r="DI1427">
        <v>0</v>
      </c>
      <c r="DN1427">
        <v>0</v>
      </c>
      <c r="DS1427">
        <v>0</v>
      </c>
      <c r="DV1427" t="s">
        <v>349</v>
      </c>
      <c r="DW1427">
        <v>0</v>
      </c>
      <c r="DX1427">
        <v>0</v>
      </c>
      <c r="DY1427">
        <v>0</v>
      </c>
      <c r="EF1427">
        <v>0</v>
      </c>
      <c r="EM1427">
        <v>0</v>
      </c>
      <c r="ET1427">
        <v>0</v>
      </c>
      <c r="FA1427">
        <v>0</v>
      </c>
      <c r="FH1427">
        <v>0</v>
      </c>
      <c r="FK1427">
        <v>0</v>
      </c>
      <c r="FL1427">
        <v>0</v>
      </c>
      <c r="FM1427">
        <v>0</v>
      </c>
      <c r="FN1427">
        <v>0</v>
      </c>
      <c r="FO1427">
        <v>0</v>
      </c>
      <c r="FP1427">
        <v>0</v>
      </c>
      <c r="FQ1427">
        <v>0</v>
      </c>
      <c r="FR1427">
        <v>0</v>
      </c>
      <c r="FS1427" t="s">
        <v>349</v>
      </c>
      <c r="FT1427">
        <v>0</v>
      </c>
      <c r="FU1427">
        <v>0</v>
      </c>
      <c r="FX1427" t="s">
        <v>349</v>
      </c>
      <c r="FZ1427" t="s">
        <v>349</v>
      </c>
      <c r="GA1427">
        <v>0</v>
      </c>
      <c r="GB1427">
        <v>0</v>
      </c>
      <c r="GG1427">
        <v>14</v>
      </c>
      <c r="GH1427" t="s">
        <v>356</v>
      </c>
      <c r="GI1427" t="s">
        <v>9241</v>
      </c>
    </row>
    <row r="1428" spans="1:191" x14ac:dyDescent="0.35">
      <c r="A1428" t="s">
        <v>59</v>
      </c>
      <c r="B1428" t="s">
        <v>60</v>
      </c>
      <c r="C1428" t="s">
        <v>3790</v>
      </c>
      <c r="D1428" t="s">
        <v>3539</v>
      </c>
      <c r="E1428" t="s">
        <v>3791</v>
      </c>
      <c r="F1428" t="s">
        <v>3792</v>
      </c>
      <c r="G1428" t="s">
        <v>3795</v>
      </c>
      <c r="H1428" t="s">
        <v>3796</v>
      </c>
      <c r="I1428">
        <v>14</v>
      </c>
      <c r="J1428">
        <v>4</v>
      </c>
      <c r="K1428" t="s">
        <v>345</v>
      </c>
      <c r="L1428">
        <v>9.0146099999999993</v>
      </c>
      <c r="M1428">
        <v>27.604299999999999</v>
      </c>
      <c r="N1428" t="s">
        <v>346</v>
      </c>
      <c r="O1428" t="s">
        <v>347</v>
      </c>
      <c r="P1428" s="133">
        <v>101</v>
      </c>
      <c r="Q1428" s="133">
        <v>505</v>
      </c>
      <c r="R1428" s="133">
        <v>78</v>
      </c>
      <c r="S1428" s="133">
        <v>390</v>
      </c>
      <c r="T1428" s="133">
        <v>0</v>
      </c>
      <c r="W1428">
        <v>0</v>
      </c>
      <c r="Z1428">
        <v>28</v>
      </c>
      <c r="AA1428" t="s">
        <v>60</v>
      </c>
      <c r="AB1428" t="s">
        <v>3539</v>
      </c>
      <c r="AC1428">
        <v>60</v>
      </c>
      <c r="AD1428" t="s">
        <v>60</v>
      </c>
      <c r="AE1428" t="s">
        <v>3539</v>
      </c>
      <c r="AF1428">
        <v>55</v>
      </c>
      <c r="AG1428" t="s">
        <v>3549</v>
      </c>
      <c r="AH1428" t="s">
        <v>3550</v>
      </c>
      <c r="AI1428">
        <v>247</v>
      </c>
      <c r="AJ1428" t="s">
        <v>348</v>
      </c>
      <c r="AK1428" t="s">
        <v>348</v>
      </c>
      <c r="AL1428" t="s">
        <v>347</v>
      </c>
      <c r="AM1428">
        <v>23</v>
      </c>
      <c r="AN1428">
        <v>115</v>
      </c>
      <c r="AO1428">
        <v>0</v>
      </c>
      <c r="AR1428">
        <v>0</v>
      </c>
      <c r="AU1428">
        <v>0</v>
      </c>
      <c r="AX1428">
        <v>0</v>
      </c>
      <c r="BA1428">
        <v>0</v>
      </c>
      <c r="BD1428">
        <v>115</v>
      </c>
      <c r="BE1428">
        <v>0</v>
      </c>
      <c r="BF1428">
        <v>0</v>
      </c>
      <c r="BG1428">
        <v>0</v>
      </c>
      <c r="BH1428" t="s">
        <v>349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 t="s">
        <v>349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 t="s">
        <v>347</v>
      </c>
      <c r="BU1428">
        <v>0</v>
      </c>
      <c r="BV1428">
        <v>28</v>
      </c>
      <c r="BW1428">
        <v>0</v>
      </c>
      <c r="BX1428">
        <v>0</v>
      </c>
      <c r="BY1428">
        <v>0</v>
      </c>
      <c r="BZ1428" t="s">
        <v>347</v>
      </c>
      <c r="CA1428">
        <v>0</v>
      </c>
      <c r="CB1428">
        <v>60</v>
      </c>
      <c r="CC1428">
        <v>0</v>
      </c>
      <c r="CD1428">
        <v>0</v>
      </c>
      <c r="CE1428">
        <v>0</v>
      </c>
      <c r="CF1428" t="s">
        <v>347</v>
      </c>
      <c r="CG1428">
        <v>0</v>
      </c>
      <c r="CH1428">
        <v>55</v>
      </c>
      <c r="CI1428">
        <v>362</v>
      </c>
      <c r="CJ1428" t="s">
        <v>349</v>
      </c>
      <c r="CK1428">
        <v>0</v>
      </c>
      <c r="CL1428" t="s">
        <v>349</v>
      </c>
      <c r="CM1428">
        <v>0</v>
      </c>
      <c r="CN1428" s="133">
        <v>0</v>
      </c>
      <c r="CO1428" s="133" t="s">
        <v>347</v>
      </c>
      <c r="CP1428" s="133">
        <v>223</v>
      </c>
      <c r="CQ1428" s="133">
        <v>1115</v>
      </c>
      <c r="CR1428">
        <v>36</v>
      </c>
      <c r="CS1428">
        <v>180</v>
      </c>
      <c r="CT1428">
        <v>0</v>
      </c>
      <c r="CY1428">
        <v>0</v>
      </c>
      <c r="DD1428">
        <v>0</v>
      </c>
      <c r="DI1428">
        <v>0</v>
      </c>
      <c r="DN1428">
        <v>0</v>
      </c>
      <c r="DS1428">
        <v>180</v>
      </c>
      <c r="DT1428" t="s">
        <v>348</v>
      </c>
      <c r="DU1428" t="s">
        <v>348</v>
      </c>
      <c r="DV1428" t="s">
        <v>347</v>
      </c>
      <c r="DW1428">
        <v>187</v>
      </c>
      <c r="DX1428">
        <v>935</v>
      </c>
      <c r="DY1428">
        <v>0</v>
      </c>
      <c r="EF1428">
        <v>0</v>
      </c>
      <c r="EM1428">
        <v>0</v>
      </c>
      <c r="ET1428">
        <v>0</v>
      </c>
      <c r="FA1428">
        <v>0</v>
      </c>
      <c r="FH1428">
        <v>935</v>
      </c>
      <c r="FK1428">
        <v>118</v>
      </c>
      <c r="FL1428">
        <v>590</v>
      </c>
      <c r="FM1428">
        <v>53</v>
      </c>
      <c r="FN1428">
        <v>265</v>
      </c>
      <c r="FO1428">
        <v>52</v>
      </c>
      <c r="FP1428">
        <v>260</v>
      </c>
      <c r="FQ1428">
        <v>0</v>
      </c>
      <c r="FR1428">
        <v>0</v>
      </c>
      <c r="FS1428" t="s">
        <v>347</v>
      </c>
      <c r="FT1428">
        <v>540</v>
      </c>
      <c r="FU1428">
        <v>2700</v>
      </c>
      <c r="FV1428" t="s">
        <v>3549</v>
      </c>
      <c r="FW1428" t="s">
        <v>3550</v>
      </c>
      <c r="FX1428" t="s">
        <v>347</v>
      </c>
      <c r="FY1428" t="s">
        <v>121</v>
      </c>
      <c r="FZ1428" t="s">
        <v>347</v>
      </c>
      <c r="GA1428">
        <v>32</v>
      </c>
      <c r="GB1428">
        <v>167</v>
      </c>
      <c r="GC1428" t="s">
        <v>353</v>
      </c>
      <c r="GD1428" t="s">
        <v>361</v>
      </c>
      <c r="GE1428" t="s">
        <v>361</v>
      </c>
      <c r="GF1428" t="s">
        <v>354</v>
      </c>
      <c r="GG1428">
        <v>14</v>
      </c>
      <c r="GH1428" t="s">
        <v>356</v>
      </c>
    </row>
    <row r="1429" spans="1:191" x14ac:dyDescent="0.35">
      <c r="A1429" t="s">
        <v>59</v>
      </c>
      <c r="B1429" t="s">
        <v>60</v>
      </c>
      <c r="C1429" t="s">
        <v>3790</v>
      </c>
      <c r="D1429" t="s">
        <v>3539</v>
      </c>
      <c r="E1429" t="s">
        <v>3791</v>
      </c>
      <c r="F1429" t="s">
        <v>3792</v>
      </c>
      <c r="G1429" t="s">
        <v>3797</v>
      </c>
      <c r="H1429" t="s">
        <v>3798</v>
      </c>
      <c r="I1429">
        <v>14</v>
      </c>
      <c r="J1429">
        <v>13</v>
      </c>
      <c r="K1429" t="s">
        <v>345</v>
      </c>
      <c r="L1429">
        <v>9.1583333329999999</v>
      </c>
      <c r="M1429">
        <v>27.55906667</v>
      </c>
      <c r="N1429" t="s">
        <v>346</v>
      </c>
      <c r="O1429" t="s">
        <v>349</v>
      </c>
      <c r="P1429" s="133">
        <v>0</v>
      </c>
      <c r="Q1429" s="133">
        <v>0</v>
      </c>
      <c r="R1429" s="133">
        <v>0</v>
      </c>
      <c r="S1429" s="133">
        <v>0</v>
      </c>
      <c r="T1429" s="133">
        <v>0</v>
      </c>
      <c r="W1429">
        <v>0</v>
      </c>
      <c r="Z1429">
        <v>0</v>
      </c>
      <c r="AC1429">
        <v>0</v>
      </c>
      <c r="AF1429">
        <v>0</v>
      </c>
      <c r="AI1429">
        <v>0</v>
      </c>
      <c r="AL1429" t="s">
        <v>349</v>
      </c>
      <c r="AM1429">
        <v>0</v>
      </c>
      <c r="AN1429">
        <v>0</v>
      </c>
      <c r="AO1429">
        <v>0</v>
      </c>
      <c r="AR1429">
        <v>0</v>
      </c>
      <c r="AU1429">
        <v>0</v>
      </c>
      <c r="AX1429">
        <v>0</v>
      </c>
      <c r="BA1429">
        <v>0</v>
      </c>
      <c r="BD1429">
        <v>0</v>
      </c>
      <c r="BE1429">
        <v>0</v>
      </c>
      <c r="BF1429">
        <v>0</v>
      </c>
      <c r="BG1429">
        <v>0</v>
      </c>
      <c r="BH1429" t="s">
        <v>349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 t="s">
        <v>349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 t="s">
        <v>349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 t="s">
        <v>349</v>
      </c>
      <c r="CA1429">
        <v>0</v>
      </c>
      <c r="CB1429">
        <v>0</v>
      </c>
      <c r="CC1429">
        <v>0</v>
      </c>
      <c r="CD1429">
        <v>0</v>
      </c>
      <c r="CE1429">
        <v>0</v>
      </c>
      <c r="CF1429" t="s">
        <v>349</v>
      </c>
      <c r="CG1429">
        <v>0</v>
      </c>
      <c r="CH1429">
        <v>0</v>
      </c>
      <c r="CI1429">
        <v>0</v>
      </c>
      <c r="CJ1429" t="s">
        <v>349</v>
      </c>
      <c r="CK1429">
        <v>0</v>
      </c>
      <c r="CL1429" t="s">
        <v>349</v>
      </c>
      <c r="CM1429">
        <v>0</v>
      </c>
      <c r="CN1429" s="133">
        <v>0</v>
      </c>
      <c r="CO1429" s="133" t="s">
        <v>349</v>
      </c>
      <c r="CP1429" s="133">
        <v>0</v>
      </c>
      <c r="CQ1429" s="133">
        <v>0</v>
      </c>
      <c r="CR1429">
        <v>0</v>
      </c>
      <c r="CS1429">
        <v>0</v>
      </c>
      <c r="CT1429">
        <v>0</v>
      </c>
      <c r="CY1429">
        <v>0</v>
      </c>
      <c r="DD1429">
        <v>0</v>
      </c>
      <c r="DI1429">
        <v>0</v>
      </c>
      <c r="DN1429">
        <v>0</v>
      </c>
      <c r="DS1429">
        <v>0</v>
      </c>
      <c r="DV1429" t="s">
        <v>349</v>
      </c>
      <c r="DW1429">
        <v>0</v>
      </c>
      <c r="DX1429">
        <v>0</v>
      </c>
      <c r="DY1429">
        <v>0</v>
      </c>
      <c r="EF1429">
        <v>0</v>
      </c>
      <c r="EM1429">
        <v>0</v>
      </c>
      <c r="ET1429">
        <v>0</v>
      </c>
      <c r="FA1429">
        <v>0</v>
      </c>
      <c r="FH1429">
        <v>0</v>
      </c>
      <c r="FK1429">
        <v>0</v>
      </c>
      <c r="FL1429">
        <v>0</v>
      </c>
      <c r="FM1429">
        <v>0</v>
      </c>
      <c r="FN1429">
        <v>0</v>
      </c>
      <c r="FO1429">
        <v>0</v>
      </c>
      <c r="FP1429">
        <v>0</v>
      </c>
      <c r="FQ1429">
        <v>0</v>
      </c>
      <c r="FR1429">
        <v>0</v>
      </c>
      <c r="FS1429" t="s">
        <v>349</v>
      </c>
      <c r="FT1429">
        <v>0</v>
      </c>
      <c r="FU1429">
        <v>0</v>
      </c>
      <c r="FX1429" t="s">
        <v>349</v>
      </c>
      <c r="FZ1429" t="s">
        <v>349</v>
      </c>
      <c r="GA1429">
        <v>0</v>
      </c>
      <c r="GB1429">
        <v>0</v>
      </c>
      <c r="GG1429">
        <v>14</v>
      </c>
      <c r="GH1429" t="s">
        <v>356</v>
      </c>
      <c r="GI1429" t="s">
        <v>9241</v>
      </c>
    </row>
    <row r="1430" spans="1:191" x14ac:dyDescent="0.35">
      <c r="A1430" t="s">
        <v>59</v>
      </c>
      <c r="B1430" t="s">
        <v>60</v>
      </c>
      <c r="C1430" t="s">
        <v>3790</v>
      </c>
      <c r="D1430" t="s">
        <v>3539</v>
      </c>
      <c r="E1430" t="s">
        <v>3791</v>
      </c>
      <c r="F1430" t="s">
        <v>3792</v>
      </c>
      <c r="G1430" t="s">
        <v>3799</v>
      </c>
      <c r="H1430" t="s">
        <v>3800</v>
      </c>
      <c r="I1430">
        <v>14</v>
      </c>
      <c r="J1430">
        <v>13</v>
      </c>
      <c r="K1430" t="s">
        <v>345</v>
      </c>
      <c r="L1430">
        <v>9.4212703700000002</v>
      </c>
      <c r="M1430">
        <v>27.48450089</v>
      </c>
      <c r="N1430" t="s">
        <v>346</v>
      </c>
      <c r="O1430" t="s">
        <v>349</v>
      </c>
      <c r="P1430" s="133">
        <v>0</v>
      </c>
      <c r="Q1430" s="133">
        <v>0</v>
      </c>
      <c r="R1430" s="133">
        <v>0</v>
      </c>
      <c r="S1430" s="133">
        <v>0</v>
      </c>
      <c r="T1430" s="133">
        <v>0</v>
      </c>
      <c r="W1430">
        <v>0</v>
      </c>
      <c r="Z1430">
        <v>0</v>
      </c>
      <c r="AC1430">
        <v>0</v>
      </c>
      <c r="AF1430">
        <v>0</v>
      </c>
      <c r="AI1430">
        <v>0</v>
      </c>
      <c r="AL1430" t="s">
        <v>349</v>
      </c>
      <c r="AM1430">
        <v>0</v>
      </c>
      <c r="AN1430">
        <v>0</v>
      </c>
      <c r="AO1430">
        <v>0</v>
      </c>
      <c r="AR1430">
        <v>0</v>
      </c>
      <c r="AU1430">
        <v>0</v>
      </c>
      <c r="AX1430">
        <v>0</v>
      </c>
      <c r="BA1430">
        <v>0</v>
      </c>
      <c r="BD1430">
        <v>0</v>
      </c>
      <c r="BE1430">
        <v>0</v>
      </c>
      <c r="BF1430">
        <v>0</v>
      </c>
      <c r="BG1430">
        <v>0</v>
      </c>
      <c r="BH1430" t="s">
        <v>349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 t="s">
        <v>349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 t="s">
        <v>349</v>
      </c>
      <c r="BU1430">
        <v>0</v>
      </c>
      <c r="BV1430">
        <v>0</v>
      </c>
      <c r="BW1430">
        <v>0</v>
      </c>
      <c r="BX1430">
        <v>0</v>
      </c>
      <c r="BY1430">
        <v>0</v>
      </c>
      <c r="BZ1430" t="s">
        <v>349</v>
      </c>
      <c r="CA1430">
        <v>0</v>
      </c>
      <c r="CB1430">
        <v>0</v>
      </c>
      <c r="CC1430">
        <v>0</v>
      </c>
      <c r="CD1430">
        <v>0</v>
      </c>
      <c r="CE1430">
        <v>0</v>
      </c>
      <c r="CF1430" t="s">
        <v>349</v>
      </c>
      <c r="CG1430">
        <v>0</v>
      </c>
      <c r="CH1430">
        <v>0</v>
      </c>
      <c r="CI1430">
        <v>0</v>
      </c>
      <c r="CJ1430" t="s">
        <v>349</v>
      </c>
      <c r="CK1430">
        <v>0</v>
      </c>
      <c r="CL1430" t="s">
        <v>349</v>
      </c>
      <c r="CM1430">
        <v>0</v>
      </c>
      <c r="CN1430" s="133">
        <v>0</v>
      </c>
      <c r="CO1430" s="133" t="s">
        <v>349</v>
      </c>
      <c r="CP1430" s="133">
        <v>0</v>
      </c>
      <c r="CQ1430" s="133">
        <v>0</v>
      </c>
      <c r="CR1430">
        <v>0</v>
      </c>
      <c r="CS1430">
        <v>0</v>
      </c>
      <c r="CT1430">
        <v>0</v>
      </c>
      <c r="CY1430">
        <v>0</v>
      </c>
      <c r="DD1430">
        <v>0</v>
      </c>
      <c r="DI1430">
        <v>0</v>
      </c>
      <c r="DN1430">
        <v>0</v>
      </c>
      <c r="DS1430">
        <v>0</v>
      </c>
      <c r="DV1430" t="s">
        <v>349</v>
      </c>
      <c r="DW1430">
        <v>0</v>
      </c>
      <c r="DX1430">
        <v>0</v>
      </c>
      <c r="DY1430">
        <v>0</v>
      </c>
      <c r="EF1430">
        <v>0</v>
      </c>
      <c r="EM1430">
        <v>0</v>
      </c>
      <c r="ET1430">
        <v>0</v>
      </c>
      <c r="FA1430">
        <v>0</v>
      </c>
      <c r="FH1430">
        <v>0</v>
      </c>
      <c r="FK1430">
        <v>0</v>
      </c>
      <c r="FL1430">
        <v>0</v>
      </c>
      <c r="FM1430">
        <v>0</v>
      </c>
      <c r="FN1430">
        <v>0</v>
      </c>
      <c r="FO1430">
        <v>0</v>
      </c>
      <c r="FP1430">
        <v>0</v>
      </c>
      <c r="FQ1430">
        <v>0</v>
      </c>
      <c r="FR1430">
        <v>0</v>
      </c>
      <c r="FS1430" t="s">
        <v>349</v>
      </c>
      <c r="FT1430">
        <v>0</v>
      </c>
      <c r="FU1430">
        <v>0</v>
      </c>
      <c r="FX1430" t="s">
        <v>349</v>
      </c>
      <c r="FZ1430" t="s">
        <v>349</v>
      </c>
      <c r="GA1430">
        <v>0</v>
      </c>
      <c r="GB1430">
        <v>0</v>
      </c>
      <c r="GG1430">
        <v>14</v>
      </c>
      <c r="GH1430" t="s">
        <v>356</v>
      </c>
      <c r="GI1430" t="s">
        <v>9241</v>
      </c>
    </row>
    <row r="1431" spans="1:191" x14ac:dyDescent="0.35">
      <c r="A1431" t="s">
        <v>59</v>
      </c>
      <c r="B1431" t="s">
        <v>60</v>
      </c>
      <c r="C1431" t="s">
        <v>3790</v>
      </c>
      <c r="D1431" t="s">
        <v>3539</v>
      </c>
      <c r="E1431" t="s">
        <v>3791</v>
      </c>
      <c r="F1431" t="s">
        <v>3792</v>
      </c>
      <c r="G1431" t="s">
        <v>3801</v>
      </c>
      <c r="H1431" t="s">
        <v>3802</v>
      </c>
      <c r="I1431">
        <v>14</v>
      </c>
      <c r="J1431">
        <v>13</v>
      </c>
      <c r="K1431" t="s">
        <v>345</v>
      </c>
      <c r="L1431">
        <v>9.0720166669999998</v>
      </c>
      <c r="M1431">
        <v>27.632899999999999</v>
      </c>
      <c r="N1431" t="s">
        <v>346</v>
      </c>
      <c r="O1431" t="s">
        <v>349</v>
      </c>
      <c r="P1431" s="133">
        <v>0</v>
      </c>
      <c r="Q1431" s="133">
        <v>0</v>
      </c>
      <c r="R1431" s="133">
        <v>0</v>
      </c>
      <c r="S1431" s="133">
        <v>0</v>
      </c>
      <c r="T1431" s="133">
        <v>0</v>
      </c>
      <c r="W1431">
        <v>0</v>
      </c>
      <c r="Z1431">
        <v>0</v>
      </c>
      <c r="AC1431">
        <v>0</v>
      </c>
      <c r="AF1431">
        <v>0</v>
      </c>
      <c r="AI1431">
        <v>0</v>
      </c>
      <c r="AL1431" t="s">
        <v>349</v>
      </c>
      <c r="AM1431">
        <v>0</v>
      </c>
      <c r="AN1431">
        <v>0</v>
      </c>
      <c r="AO1431">
        <v>0</v>
      </c>
      <c r="AR1431">
        <v>0</v>
      </c>
      <c r="AU1431">
        <v>0</v>
      </c>
      <c r="AX1431">
        <v>0</v>
      </c>
      <c r="BA1431">
        <v>0</v>
      </c>
      <c r="BD1431">
        <v>0</v>
      </c>
      <c r="BE1431">
        <v>0</v>
      </c>
      <c r="BF1431">
        <v>0</v>
      </c>
      <c r="BG1431">
        <v>0</v>
      </c>
      <c r="BH1431" t="s">
        <v>349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 t="s">
        <v>349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 t="s">
        <v>349</v>
      </c>
      <c r="BU1431">
        <v>0</v>
      </c>
      <c r="BV1431">
        <v>0</v>
      </c>
      <c r="BW1431">
        <v>0</v>
      </c>
      <c r="BX1431">
        <v>0</v>
      </c>
      <c r="BY1431">
        <v>0</v>
      </c>
      <c r="BZ1431" t="s">
        <v>349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 t="s">
        <v>349</v>
      </c>
      <c r="CG1431">
        <v>0</v>
      </c>
      <c r="CH1431">
        <v>0</v>
      </c>
      <c r="CI1431">
        <v>0</v>
      </c>
      <c r="CJ1431" t="s">
        <v>349</v>
      </c>
      <c r="CK1431">
        <v>0</v>
      </c>
      <c r="CL1431" t="s">
        <v>349</v>
      </c>
      <c r="CM1431">
        <v>0</v>
      </c>
      <c r="CN1431" s="133">
        <v>0</v>
      </c>
      <c r="CO1431" s="133" t="s">
        <v>349</v>
      </c>
      <c r="CP1431" s="133">
        <v>0</v>
      </c>
      <c r="CQ1431" s="133">
        <v>0</v>
      </c>
      <c r="CR1431">
        <v>0</v>
      </c>
      <c r="CS1431">
        <v>0</v>
      </c>
      <c r="CT1431">
        <v>0</v>
      </c>
      <c r="CY1431">
        <v>0</v>
      </c>
      <c r="DD1431">
        <v>0</v>
      </c>
      <c r="DI1431">
        <v>0</v>
      </c>
      <c r="DN1431">
        <v>0</v>
      </c>
      <c r="DS1431">
        <v>0</v>
      </c>
      <c r="DV1431" t="s">
        <v>349</v>
      </c>
      <c r="DW1431">
        <v>0</v>
      </c>
      <c r="DX1431">
        <v>0</v>
      </c>
      <c r="DY1431">
        <v>0</v>
      </c>
      <c r="EF1431">
        <v>0</v>
      </c>
      <c r="EM1431">
        <v>0</v>
      </c>
      <c r="ET1431">
        <v>0</v>
      </c>
      <c r="FA1431">
        <v>0</v>
      </c>
      <c r="FH1431">
        <v>0</v>
      </c>
      <c r="FK1431">
        <v>0</v>
      </c>
      <c r="FL1431">
        <v>0</v>
      </c>
      <c r="FM1431">
        <v>0</v>
      </c>
      <c r="FN1431">
        <v>0</v>
      </c>
      <c r="FO1431">
        <v>0</v>
      </c>
      <c r="FP1431">
        <v>0</v>
      </c>
      <c r="FQ1431">
        <v>0</v>
      </c>
      <c r="FR1431">
        <v>0</v>
      </c>
      <c r="FS1431" t="s">
        <v>349</v>
      </c>
      <c r="FT1431">
        <v>0</v>
      </c>
      <c r="FU1431">
        <v>0</v>
      </c>
      <c r="FX1431" t="s">
        <v>349</v>
      </c>
      <c r="FZ1431" t="s">
        <v>349</v>
      </c>
      <c r="GA1431">
        <v>0</v>
      </c>
      <c r="GB1431">
        <v>0</v>
      </c>
      <c r="GG1431">
        <v>14</v>
      </c>
      <c r="GH1431" t="s">
        <v>356</v>
      </c>
      <c r="GI1431" t="s">
        <v>9241</v>
      </c>
    </row>
    <row r="1432" spans="1:191" x14ac:dyDescent="0.35">
      <c r="A1432" t="s">
        <v>59</v>
      </c>
      <c r="B1432" t="s">
        <v>60</v>
      </c>
      <c r="C1432" t="s">
        <v>3790</v>
      </c>
      <c r="D1432" t="s">
        <v>3539</v>
      </c>
      <c r="E1432" t="s">
        <v>3791</v>
      </c>
      <c r="F1432" t="s">
        <v>3792</v>
      </c>
      <c r="G1432" t="s">
        <v>3803</v>
      </c>
      <c r="H1432" t="s">
        <v>3804</v>
      </c>
      <c r="I1432">
        <v>14</v>
      </c>
      <c r="J1432">
        <v>6</v>
      </c>
      <c r="K1432" t="s">
        <v>345</v>
      </c>
      <c r="L1432">
        <v>9.5894166670000001</v>
      </c>
      <c r="M1432">
        <v>27.38848333</v>
      </c>
      <c r="N1432" t="s">
        <v>346</v>
      </c>
      <c r="O1432" t="s">
        <v>347</v>
      </c>
      <c r="P1432" s="133">
        <v>12</v>
      </c>
      <c r="Q1432" s="133">
        <v>60</v>
      </c>
      <c r="R1432" s="133">
        <v>8</v>
      </c>
      <c r="S1432" s="133">
        <v>40</v>
      </c>
      <c r="T1432" s="133">
        <v>0</v>
      </c>
      <c r="W1432">
        <v>0</v>
      </c>
      <c r="Z1432">
        <v>0</v>
      </c>
      <c r="AC1432">
        <v>4</v>
      </c>
      <c r="AD1432" t="s">
        <v>60</v>
      </c>
      <c r="AE1432" t="s">
        <v>3539</v>
      </c>
      <c r="AF1432">
        <v>5</v>
      </c>
      <c r="AG1432" t="s">
        <v>3549</v>
      </c>
      <c r="AH1432" t="s">
        <v>3550</v>
      </c>
      <c r="AI1432">
        <v>31</v>
      </c>
      <c r="AJ1432" t="s">
        <v>348</v>
      </c>
      <c r="AK1432" t="s">
        <v>348</v>
      </c>
      <c r="AL1432" t="s">
        <v>347</v>
      </c>
      <c r="AM1432">
        <v>4</v>
      </c>
      <c r="AN1432">
        <v>20</v>
      </c>
      <c r="AO1432">
        <v>0</v>
      </c>
      <c r="AR1432">
        <v>0</v>
      </c>
      <c r="AU1432">
        <v>0</v>
      </c>
      <c r="AX1432">
        <v>0</v>
      </c>
      <c r="BA1432">
        <v>0</v>
      </c>
      <c r="BD1432">
        <v>20</v>
      </c>
      <c r="BE1432">
        <v>0</v>
      </c>
      <c r="BF1432">
        <v>0</v>
      </c>
      <c r="BG1432">
        <v>0</v>
      </c>
      <c r="BH1432" t="s">
        <v>349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 t="s">
        <v>349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 t="s">
        <v>349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 t="s">
        <v>347</v>
      </c>
      <c r="CA1432">
        <v>0</v>
      </c>
      <c r="CB1432">
        <v>4</v>
      </c>
      <c r="CC1432">
        <v>0</v>
      </c>
      <c r="CD1432">
        <v>0</v>
      </c>
      <c r="CE1432">
        <v>0</v>
      </c>
      <c r="CF1432" t="s">
        <v>347</v>
      </c>
      <c r="CG1432">
        <v>0</v>
      </c>
      <c r="CH1432">
        <v>5</v>
      </c>
      <c r="CI1432">
        <v>51</v>
      </c>
      <c r="CJ1432" t="s">
        <v>347</v>
      </c>
      <c r="CK1432">
        <v>8</v>
      </c>
      <c r="CL1432" t="s">
        <v>349</v>
      </c>
      <c r="CM1432">
        <v>0</v>
      </c>
      <c r="CN1432" s="133">
        <v>0</v>
      </c>
      <c r="CO1432" s="133" t="s">
        <v>347</v>
      </c>
      <c r="CP1432" s="133">
        <v>33</v>
      </c>
      <c r="CQ1432" s="133">
        <v>165</v>
      </c>
      <c r="CR1432">
        <v>7</v>
      </c>
      <c r="CS1432">
        <v>35</v>
      </c>
      <c r="CT1432">
        <v>0</v>
      </c>
      <c r="CY1432">
        <v>0</v>
      </c>
      <c r="DD1432">
        <v>0</v>
      </c>
      <c r="DI1432">
        <v>0</v>
      </c>
      <c r="DN1432">
        <v>0</v>
      </c>
      <c r="DS1432">
        <v>35</v>
      </c>
      <c r="DT1432" t="s">
        <v>348</v>
      </c>
      <c r="DU1432" t="s">
        <v>348</v>
      </c>
      <c r="DV1432" t="s">
        <v>347</v>
      </c>
      <c r="DW1432">
        <v>26</v>
      </c>
      <c r="DX1432">
        <v>130</v>
      </c>
      <c r="DY1432">
        <v>0</v>
      </c>
      <c r="EF1432">
        <v>0</v>
      </c>
      <c r="EM1432">
        <v>0</v>
      </c>
      <c r="ET1432">
        <v>0</v>
      </c>
      <c r="FA1432">
        <v>0</v>
      </c>
      <c r="FH1432">
        <v>130</v>
      </c>
      <c r="FK1432">
        <v>7</v>
      </c>
      <c r="FL1432">
        <v>35</v>
      </c>
      <c r="FM1432">
        <v>13</v>
      </c>
      <c r="FN1432">
        <v>63</v>
      </c>
      <c r="FO1432">
        <v>13</v>
      </c>
      <c r="FP1432">
        <v>67</v>
      </c>
      <c r="FQ1432">
        <v>0</v>
      </c>
      <c r="FR1432">
        <v>0</v>
      </c>
      <c r="FS1432" t="s">
        <v>347</v>
      </c>
      <c r="FT1432">
        <v>1234</v>
      </c>
      <c r="FU1432">
        <v>6170</v>
      </c>
      <c r="FV1432" t="s">
        <v>3549</v>
      </c>
      <c r="FW1432" t="s">
        <v>3550</v>
      </c>
      <c r="FX1432" t="s">
        <v>347</v>
      </c>
      <c r="FY1432" t="s">
        <v>121</v>
      </c>
      <c r="FZ1432" t="s">
        <v>349</v>
      </c>
      <c r="GA1432">
        <v>0</v>
      </c>
      <c r="GB1432">
        <v>0</v>
      </c>
      <c r="GC1432" t="s">
        <v>365</v>
      </c>
      <c r="GD1432" t="s">
        <v>361</v>
      </c>
      <c r="GE1432" t="s">
        <v>354</v>
      </c>
      <c r="GF1432" t="s">
        <v>361</v>
      </c>
      <c r="GG1432">
        <v>14</v>
      </c>
      <c r="GH1432" t="s">
        <v>356</v>
      </c>
    </row>
    <row r="1433" spans="1:191" x14ac:dyDescent="0.35">
      <c r="A1433" t="s">
        <v>59</v>
      </c>
      <c r="B1433" t="s">
        <v>60</v>
      </c>
      <c r="C1433" t="s">
        <v>3790</v>
      </c>
      <c r="D1433" t="s">
        <v>3539</v>
      </c>
      <c r="E1433" t="s">
        <v>3791</v>
      </c>
      <c r="F1433" t="s">
        <v>3792</v>
      </c>
      <c r="G1433" t="s">
        <v>3805</v>
      </c>
      <c r="H1433" t="s">
        <v>3806</v>
      </c>
      <c r="I1433">
        <v>14</v>
      </c>
      <c r="J1433">
        <v>8</v>
      </c>
      <c r="K1433" t="s">
        <v>345</v>
      </c>
      <c r="L1433">
        <v>9.1918201449999994</v>
      </c>
      <c r="M1433">
        <v>27.627300259999998</v>
      </c>
      <c r="N1433" t="s">
        <v>346</v>
      </c>
      <c r="O1433" t="s">
        <v>349</v>
      </c>
      <c r="P1433" s="133">
        <v>0</v>
      </c>
      <c r="Q1433" s="133">
        <v>0</v>
      </c>
      <c r="R1433" s="133">
        <v>0</v>
      </c>
      <c r="S1433" s="133">
        <v>0</v>
      </c>
      <c r="T1433" s="133">
        <v>0</v>
      </c>
      <c r="W1433">
        <v>0</v>
      </c>
      <c r="Z1433">
        <v>0</v>
      </c>
      <c r="AC1433">
        <v>0</v>
      </c>
      <c r="AF1433">
        <v>0</v>
      </c>
      <c r="AI1433">
        <v>0</v>
      </c>
      <c r="AL1433" t="s">
        <v>349</v>
      </c>
      <c r="AM1433">
        <v>0</v>
      </c>
      <c r="AN1433">
        <v>0</v>
      </c>
      <c r="AO1433">
        <v>0</v>
      </c>
      <c r="AR1433">
        <v>0</v>
      </c>
      <c r="AU1433">
        <v>0</v>
      </c>
      <c r="AX1433">
        <v>0</v>
      </c>
      <c r="BA1433">
        <v>0</v>
      </c>
      <c r="BD1433">
        <v>0</v>
      </c>
      <c r="BE1433">
        <v>0</v>
      </c>
      <c r="BF1433">
        <v>0</v>
      </c>
      <c r="BG1433">
        <v>0</v>
      </c>
      <c r="BH1433" t="s">
        <v>349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 t="s">
        <v>349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 t="s">
        <v>349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 t="s">
        <v>349</v>
      </c>
      <c r="CA1433">
        <v>0</v>
      </c>
      <c r="CB1433">
        <v>0</v>
      </c>
      <c r="CC1433">
        <v>0</v>
      </c>
      <c r="CD1433">
        <v>0</v>
      </c>
      <c r="CE1433">
        <v>0</v>
      </c>
      <c r="CF1433" t="s">
        <v>349</v>
      </c>
      <c r="CG1433">
        <v>0</v>
      </c>
      <c r="CH1433">
        <v>0</v>
      </c>
      <c r="CI1433">
        <v>0</v>
      </c>
      <c r="CJ1433" t="s">
        <v>349</v>
      </c>
      <c r="CK1433">
        <v>0</v>
      </c>
      <c r="CL1433" t="s">
        <v>349</v>
      </c>
      <c r="CM1433">
        <v>0</v>
      </c>
      <c r="CN1433" s="133">
        <v>0</v>
      </c>
      <c r="CO1433" s="133" t="s">
        <v>347</v>
      </c>
      <c r="CP1433" s="133">
        <v>26</v>
      </c>
      <c r="CQ1433" s="133">
        <v>130</v>
      </c>
      <c r="CR1433">
        <v>12</v>
      </c>
      <c r="CS1433">
        <v>60</v>
      </c>
      <c r="CT1433">
        <v>0</v>
      </c>
      <c r="CY1433">
        <v>0</v>
      </c>
      <c r="DD1433">
        <v>0</v>
      </c>
      <c r="DI1433">
        <v>0</v>
      </c>
      <c r="DN1433">
        <v>0</v>
      </c>
      <c r="DS1433">
        <v>60</v>
      </c>
      <c r="DT1433" t="s">
        <v>348</v>
      </c>
      <c r="DU1433" t="s">
        <v>348</v>
      </c>
      <c r="DV1433" t="s">
        <v>347</v>
      </c>
      <c r="DW1433">
        <v>14</v>
      </c>
      <c r="DX1433">
        <v>70</v>
      </c>
      <c r="DY1433">
        <v>0</v>
      </c>
      <c r="EF1433">
        <v>0</v>
      </c>
      <c r="EM1433">
        <v>0</v>
      </c>
      <c r="ET1433">
        <v>0</v>
      </c>
      <c r="FA1433">
        <v>0</v>
      </c>
      <c r="FH1433">
        <v>70</v>
      </c>
      <c r="FK1433">
        <v>4</v>
      </c>
      <c r="FL1433">
        <v>20</v>
      </c>
      <c r="FM1433">
        <v>12</v>
      </c>
      <c r="FN1433">
        <v>30</v>
      </c>
      <c r="FO1433">
        <v>10</v>
      </c>
      <c r="FP1433">
        <v>80</v>
      </c>
      <c r="FQ1433">
        <v>0</v>
      </c>
      <c r="FR1433">
        <v>0</v>
      </c>
      <c r="FS1433" t="s">
        <v>347</v>
      </c>
      <c r="FT1433">
        <v>286</v>
      </c>
      <c r="FU1433">
        <v>1430</v>
      </c>
      <c r="FV1433" t="s">
        <v>348</v>
      </c>
      <c r="FW1433" t="s">
        <v>348</v>
      </c>
      <c r="FX1433" t="s">
        <v>347</v>
      </c>
      <c r="FY1433" t="s">
        <v>121</v>
      </c>
      <c r="FZ1433" t="s">
        <v>349</v>
      </c>
      <c r="GA1433">
        <v>0</v>
      </c>
      <c r="GB1433">
        <v>0</v>
      </c>
      <c r="GC1433" t="s">
        <v>353</v>
      </c>
      <c r="GD1433" t="s">
        <v>361</v>
      </c>
      <c r="GE1433" t="s">
        <v>354</v>
      </c>
      <c r="GF1433" t="s">
        <v>355</v>
      </c>
      <c r="GG1433">
        <v>14</v>
      </c>
      <c r="GH1433" t="s">
        <v>356</v>
      </c>
    </row>
    <row r="1434" spans="1:191" x14ac:dyDescent="0.35">
      <c r="A1434" t="s">
        <v>59</v>
      </c>
      <c r="B1434" t="s">
        <v>60</v>
      </c>
      <c r="C1434" t="s">
        <v>3790</v>
      </c>
      <c r="D1434" t="s">
        <v>3539</v>
      </c>
      <c r="E1434" t="s">
        <v>3807</v>
      </c>
      <c r="F1434" t="s">
        <v>3808</v>
      </c>
      <c r="G1434" t="s">
        <v>3809</v>
      </c>
      <c r="H1434" t="s">
        <v>3810</v>
      </c>
      <c r="I1434">
        <v>14</v>
      </c>
      <c r="J1434">
        <v>4</v>
      </c>
      <c r="K1434" t="s">
        <v>345</v>
      </c>
      <c r="L1434">
        <v>9.0355196000000007</v>
      </c>
      <c r="M1434">
        <v>27.695899959999998</v>
      </c>
      <c r="N1434" t="s">
        <v>346</v>
      </c>
      <c r="O1434" t="s">
        <v>349</v>
      </c>
      <c r="P1434" s="133">
        <v>0</v>
      </c>
      <c r="Q1434" s="133">
        <v>0</v>
      </c>
      <c r="R1434" s="133">
        <v>0</v>
      </c>
      <c r="S1434" s="133">
        <v>0</v>
      </c>
      <c r="T1434" s="133">
        <v>0</v>
      </c>
      <c r="W1434">
        <v>0</v>
      </c>
      <c r="Z1434">
        <v>0</v>
      </c>
      <c r="AC1434">
        <v>0</v>
      </c>
      <c r="AF1434">
        <v>0</v>
      </c>
      <c r="AI1434">
        <v>0</v>
      </c>
      <c r="AL1434" t="s">
        <v>349</v>
      </c>
      <c r="AM1434">
        <v>0</v>
      </c>
      <c r="AN1434">
        <v>0</v>
      </c>
      <c r="AO1434">
        <v>0</v>
      </c>
      <c r="AR1434">
        <v>0</v>
      </c>
      <c r="AU1434">
        <v>0</v>
      </c>
      <c r="AX1434">
        <v>0</v>
      </c>
      <c r="BA1434">
        <v>0</v>
      </c>
      <c r="BD1434">
        <v>0</v>
      </c>
      <c r="BE1434">
        <v>0</v>
      </c>
      <c r="BF1434">
        <v>0</v>
      </c>
      <c r="BG1434">
        <v>0</v>
      </c>
      <c r="BH1434" t="s">
        <v>349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 t="s">
        <v>349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 t="s">
        <v>349</v>
      </c>
      <c r="BU1434">
        <v>0</v>
      </c>
      <c r="BV1434">
        <v>0</v>
      </c>
      <c r="BW1434">
        <v>0</v>
      </c>
      <c r="BX1434">
        <v>0</v>
      </c>
      <c r="BY1434">
        <v>0</v>
      </c>
      <c r="BZ1434" t="s">
        <v>349</v>
      </c>
      <c r="CA1434">
        <v>0</v>
      </c>
      <c r="CB1434">
        <v>0</v>
      </c>
      <c r="CC1434">
        <v>0</v>
      </c>
      <c r="CD1434">
        <v>0</v>
      </c>
      <c r="CE1434">
        <v>0</v>
      </c>
      <c r="CF1434" t="s">
        <v>349</v>
      </c>
      <c r="CG1434">
        <v>0</v>
      </c>
      <c r="CH1434">
        <v>0</v>
      </c>
      <c r="CI1434">
        <v>0</v>
      </c>
      <c r="CJ1434" t="s">
        <v>349</v>
      </c>
      <c r="CK1434">
        <v>0</v>
      </c>
      <c r="CL1434" t="s">
        <v>349</v>
      </c>
      <c r="CM1434">
        <v>0</v>
      </c>
      <c r="CN1434" s="133">
        <v>0</v>
      </c>
      <c r="CO1434" s="133" t="s">
        <v>347</v>
      </c>
      <c r="CP1434" s="133">
        <v>650</v>
      </c>
      <c r="CQ1434" s="133">
        <v>3250</v>
      </c>
      <c r="CR1434">
        <v>0</v>
      </c>
      <c r="CS1434">
        <v>0</v>
      </c>
      <c r="CT1434">
        <v>0</v>
      </c>
      <c r="CY1434">
        <v>0</v>
      </c>
      <c r="DD1434">
        <v>0</v>
      </c>
      <c r="DI1434">
        <v>0</v>
      </c>
      <c r="DN1434">
        <v>0</v>
      </c>
      <c r="DS1434">
        <v>0</v>
      </c>
      <c r="DV1434" t="s">
        <v>347</v>
      </c>
      <c r="DW1434">
        <v>650</v>
      </c>
      <c r="DX1434">
        <v>3250</v>
      </c>
      <c r="DY1434">
        <v>150</v>
      </c>
      <c r="DZ1434" t="s">
        <v>121</v>
      </c>
      <c r="EB1434" t="s">
        <v>2490</v>
      </c>
      <c r="ED1434" t="s">
        <v>350</v>
      </c>
      <c r="EF1434">
        <v>100</v>
      </c>
      <c r="EG1434" t="s">
        <v>121</v>
      </c>
      <c r="EI1434" t="s">
        <v>2544</v>
      </c>
      <c r="EK1434" t="s">
        <v>350</v>
      </c>
      <c r="EM1434">
        <v>500</v>
      </c>
      <c r="EN1434" t="s">
        <v>121</v>
      </c>
      <c r="EP1434" t="s">
        <v>1681</v>
      </c>
      <c r="ER1434" t="s">
        <v>350</v>
      </c>
      <c r="ET1434">
        <v>500</v>
      </c>
      <c r="EU1434" t="s">
        <v>121</v>
      </c>
      <c r="EW1434" t="s">
        <v>2544</v>
      </c>
      <c r="EY1434" t="s">
        <v>350</v>
      </c>
      <c r="FA1434">
        <v>2000</v>
      </c>
      <c r="FB1434" t="s">
        <v>121</v>
      </c>
      <c r="FD1434" t="s">
        <v>395</v>
      </c>
      <c r="FF1434" t="s">
        <v>350</v>
      </c>
      <c r="FH1434">
        <v>0</v>
      </c>
      <c r="FK1434">
        <v>85</v>
      </c>
      <c r="FL1434">
        <v>425</v>
      </c>
      <c r="FM1434">
        <v>120</v>
      </c>
      <c r="FN1434">
        <v>600</v>
      </c>
      <c r="FO1434">
        <v>445</v>
      </c>
      <c r="FP1434">
        <v>2225</v>
      </c>
      <c r="FQ1434">
        <v>0</v>
      </c>
      <c r="FR1434">
        <v>0</v>
      </c>
      <c r="FS1434" t="s">
        <v>347</v>
      </c>
      <c r="FT1434">
        <v>155</v>
      </c>
      <c r="FU1434">
        <v>775</v>
      </c>
      <c r="FV1434" t="s">
        <v>348</v>
      </c>
      <c r="FW1434" t="s">
        <v>348</v>
      </c>
      <c r="FX1434" t="s">
        <v>347</v>
      </c>
      <c r="FY1434" t="s">
        <v>121</v>
      </c>
      <c r="FZ1434" t="s">
        <v>349</v>
      </c>
      <c r="GA1434">
        <v>0</v>
      </c>
      <c r="GB1434">
        <v>0</v>
      </c>
      <c r="GC1434" t="s">
        <v>353</v>
      </c>
      <c r="GD1434" t="s">
        <v>361</v>
      </c>
      <c r="GE1434" t="s">
        <v>354</v>
      </c>
      <c r="GF1434" t="s">
        <v>355</v>
      </c>
      <c r="GG1434">
        <v>14</v>
      </c>
      <c r="GH1434" t="s">
        <v>356</v>
      </c>
    </row>
    <row r="1435" spans="1:191" x14ac:dyDescent="0.35">
      <c r="A1435" t="s">
        <v>59</v>
      </c>
      <c r="B1435" t="s">
        <v>60</v>
      </c>
      <c r="C1435" t="s">
        <v>3790</v>
      </c>
      <c r="D1435" t="s">
        <v>3539</v>
      </c>
      <c r="E1435" t="s">
        <v>3807</v>
      </c>
      <c r="F1435" t="s">
        <v>3808</v>
      </c>
      <c r="G1435" t="s">
        <v>3811</v>
      </c>
      <c r="H1435" t="s">
        <v>3812</v>
      </c>
      <c r="I1435">
        <v>14</v>
      </c>
      <c r="J1435">
        <v>5</v>
      </c>
      <c r="K1435" t="s">
        <v>345</v>
      </c>
      <c r="L1435">
        <v>9.5777196880000002</v>
      </c>
      <c r="M1435">
        <v>27.727800370000001</v>
      </c>
      <c r="N1435" t="s">
        <v>346</v>
      </c>
      <c r="O1435" t="s">
        <v>347</v>
      </c>
      <c r="P1435" s="133">
        <v>48</v>
      </c>
      <c r="Q1435" s="133">
        <v>240</v>
      </c>
      <c r="R1435" s="133">
        <v>48</v>
      </c>
      <c r="S1435" s="133">
        <v>240</v>
      </c>
      <c r="T1435" s="133">
        <v>0</v>
      </c>
      <c r="W1435">
        <v>0</v>
      </c>
      <c r="Z1435">
        <v>0</v>
      </c>
      <c r="AC1435">
        <v>50</v>
      </c>
      <c r="AD1435" t="s">
        <v>348</v>
      </c>
      <c r="AE1435" t="s">
        <v>348</v>
      </c>
      <c r="AF1435">
        <v>40</v>
      </c>
      <c r="AG1435" t="s">
        <v>3549</v>
      </c>
      <c r="AH1435" t="s">
        <v>3550</v>
      </c>
      <c r="AI1435">
        <v>150</v>
      </c>
      <c r="AJ1435" t="s">
        <v>348</v>
      </c>
      <c r="AK1435" t="s">
        <v>348</v>
      </c>
      <c r="AL1435" t="s">
        <v>349</v>
      </c>
      <c r="AM1435">
        <v>0</v>
      </c>
      <c r="AN1435">
        <v>0</v>
      </c>
      <c r="AO1435">
        <v>0</v>
      </c>
      <c r="AR1435">
        <v>0</v>
      </c>
      <c r="AU1435">
        <v>0</v>
      </c>
      <c r="AX1435">
        <v>0</v>
      </c>
      <c r="BA1435">
        <v>0</v>
      </c>
      <c r="BD1435">
        <v>0</v>
      </c>
      <c r="BE1435">
        <v>0</v>
      </c>
      <c r="BF1435">
        <v>0</v>
      </c>
      <c r="BG1435">
        <v>0</v>
      </c>
      <c r="BH1435" t="s">
        <v>349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 t="s">
        <v>349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 t="s">
        <v>349</v>
      </c>
      <c r="BU1435">
        <v>0</v>
      </c>
      <c r="BV1435">
        <v>0</v>
      </c>
      <c r="BW1435">
        <v>30</v>
      </c>
      <c r="BX1435">
        <v>10</v>
      </c>
      <c r="BY1435">
        <v>7</v>
      </c>
      <c r="BZ1435" t="s">
        <v>347</v>
      </c>
      <c r="CA1435">
        <v>0</v>
      </c>
      <c r="CB1435">
        <v>3</v>
      </c>
      <c r="CC1435">
        <v>20</v>
      </c>
      <c r="CD1435">
        <v>10</v>
      </c>
      <c r="CE1435">
        <v>6</v>
      </c>
      <c r="CF1435" t="s">
        <v>347</v>
      </c>
      <c r="CG1435">
        <v>0</v>
      </c>
      <c r="CH1435">
        <v>4</v>
      </c>
      <c r="CI1435">
        <v>150</v>
      </c>
      <c r="CJ1435" t="s">
        <v>349</v>
      </c>
      <c r="CK1435">
        <v>0</v>
      </c>
      <c r="CL1435" t="s">
        <v>349</v>
      </c>
      <c r="CM1435">
        <v>0</v>
      </c>
      <c r="CN1435" s="133">
        <v>0</v>
      </c>
      <c r="CO1435" s="133" t="s">
        <v>347</v>
      </c>
      <c r="CP1435" s="133">
        <v>452</v>
      </c>
      <c r="CQ1435" s="133">
        <v>2260</v>
      </c>
      <c r="CR1435">
        <v>0</v>
      </c>
      <c r="CS1435">
        <v>0</v>
      </c>
      <c r="CT1435">
        <v>0</v>
      </c>
      <c r="CY1435">
        <v>0</v>
      </c>
      <c r="DD1435">
        <v>0</v>
      </c>
      <c r="DI1435">
        <v>0</v>
      </c>
      <c r="DN1435">
        <v>0</v>
      </c>
      <c r="DS1435">
        <v>0</v>
      </c>
      <c r="DV1435" t="s">
        <v>347</v>
      </c>
      <c r="DW1435">
        <v>452</v>
      </c>
      <c r="DX1435">
        <v>2260</v>
      </c>
      <c r="DY1435">
        <v>470</v>
      </c>
      <c r="DZ1435" t="s">
        <v>121</v>
      </c>
      <c r="EB1435" t="s">
        <v>2490</v>
      </c>
      <c r="ED1435" t="s">
        <v>350</v>
      </c>
      <c r="EF1435">
        <v>120</v>
      </c>
      <c r="EG1435" t="s">
        <v>121</v>
      </c>
      <c r="EI1435" t="s">
        <v>2544</v>
      </c>
      <c r="EK1435" t="s">
        <v>350</v>
      </c>
      <c r="EM1435">
        <v>85</v>
      </c>
      <c r="EN1435" t="s">
        <v>121</v>
      </c>
      <c r="EP1435" t="s">
        <v>2544</v>
      </c>
      <c r="ER1435" t="s">
        <v>350</v>
      </c>
      <c r="ET1435">
        <v>100</v>
      </c>
      <c r="EU1435" t="s">
        <v>121</v>
      </c>
      <c r="EW1435" t="s">
        <v>2544</v>
      </c>
      <c r="EY1435" t="s">
        <v>350</v>
      </c>
      <c r="FA1435">
        <v>60</v>
      </c>
      <c r="FB1435" t="s">
        <v>121</v>
      </c>
      <c r="FD1435" t="s">
        <v>2544</v>
      </c>
      <c r="FF1435" t="s">
        <v>350</v>
      </c>
      <c r="FH1435">
        <v>1425</v>
      </c>
      <c r="FK1435">
        <v>41</v>
      </c>
      <c r="FL1435">
        <v>205</v>
      </c>
      <c r="FM1435">
        <v>74</v>
      </c>
      <c r="FN1435">
        <v>370</v>
      </c>
      <c r="FO1435">
        <v>337</v>
      </c>
      <c r="FP1435">
        <v>1685</v>
      </c>
      <c r="FQ1435">
        <v>0</v>
      </c>
      <c r="FR1435">
        <v>0</v>
      </c>
      <c r="FS1435" t="s">
        <v>347</v>
      </c>
      <c r="FT1435">
        <v>62</v>
      </c>
      <c r="FU1435">
        <v>310</v>
      </c>
      <c r="FV1435" t="s">
        <v>348</v>
      </c>
      <c r="FW1435" t="s">
        <v>348</v>
      </c>
      <c r="FX1435" t="s">
        <v>347</v>
      </c>
      <c r="FY1435" t="s">
        <v>121</v>
      </c>
      <c r="FZ1435" t="s">
        <v>347</v>
      </c>
      <c r="GA1435">
        <v>48</v>
      </c>
      <c r="GB1435">
        <v>240</v>
      </c>
      <c r="GC1435" t="s">
        <v>487</v>
      </c>
      <c r="GD1435" t="s">
        <v>355</v>
      </c>
      <c r="GE1435" t="s">
        <v>354</v>
      </c>
      <c r="GF1435" t="s">
        <v>361</v>
      </c>
      <c r="GG1435">
        <v>14</v>
      </c>
      <c r="GH1435" t="s">
        <v>356</v>
      </c>
    </row>
    <row r="1436" spans="1:191" x14ac:dyDescent="0.35">
      <c r="A1436" t="s">
        <v>59</v>
      </c>
      <c r="B1436" t="s">
        <v>60</v>
      </c>
      <c r="C1436" t="s">
        <v>3790</v>
      </c>
      <c r="D1436" t="s">
        <v>3539</v>
      </c>
      <c r="E1436" t="s">
        <v>3807</v>
      </c>
      <c r="F1436" t="s">
        <v>3808</v>
      </c>
      <c r="G1436" t="s">
        <v>3813</v>
      </c>
      <c r="H1436" t="s">
        <v>3814</v>
      </c>
      <c r="I1436">
        <v>14</v>
      </c>
      <c r="J1436">
        <v>5</v>
      </c>
      <c r="K1436" t="s">
        <v>345</v>
      </c>
      <c r="L1436">
        <v>9.5427703860000008</v>
      </c>
      <c r="M1436">
        <v>27.695100780000001</v>
      </c>
      <c r="N1436" t="s">
        <v>346</v>
      </c>
      <c r="O1436" t="s">
        <v>349</v>
      </c>
      <c r="P1436" s="133">
        <v>0</v>
      </c>
      <c r="Q1436" s="133">
        <v>0</v>
      </c>
      <c r="R1436" s="133">
        <v>0</v>
      </c>
      <c r="S1436" s="133">
        <v>0</v>
      </c>
      <c r="T1436" s="133">
        <v>0</v>
      </c>
      <c r="W1436">
        <v>0</v>
      </c>
      <c r="Z1436">
        <v>0</v>
      </c>
      <c r="AC1436">
        <v>0</v>
      </c>
      <c r="AF1436">
        <v>0</v>
      </c>
      <c r="AI1436">
        <v>0</v>
      </c>
      <c r="AL1436" t="s">
        <v>349</v>
      </c>
      <c r="AM1436">
        <v>0</v>
      </c>
      <c r="AN1436">
        <v>0</v>
      </c>
      <c r="AO1436">
        <v>0</v>
      </c>
      <c r="AR1436">
        <v>0</v>
      </c>
      <c r="AU1436">
        <v>0</v>
      </c>
      <c r="AX1436">
        <v>0</v>
      </c>
      <c r="BA1436">
        <v>0</v>
      </c>
      <c r="BD1436">
        <v>0</v>
      </c>
      <c r="BE1436">
        <v>0</v>
      </c>
      <c r="BF1436">
        <v>0</v>
      </c>
      <c r="BG1436">
        <v>0</v>
      </c>
      <c r="BH1436" t="s">
        <v>349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 t="s">
        <v>349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 t="s">
        <v>349</v>
      </c>
      <c r="BU1436">
        <v>0</v>
      </c>
      <c r="BV1436">
        <v>0</v>
      </c>
      <c r="BW1436">
        <v>0</v>
      </c>
      <c r="BX1436">
        <v>0</v>
      </c>
      <c r="BY1436">
        <v>0</v>
      </c>
      <c r="BZ1436" t="s">
        <v>349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 t="s">
        <v>349</v>
      </c>
      <c r="CG1436">
        <v>0</v>
      </c>
      <c r="CH1436">
        <v>0</v>
      </c>
      <c r="CI1436">
        <v>0</v>
      </c>
      <c r="CJ1436" t="s">
        <v>349</v>
      </c>
      <c r="CK1436">
        <v>0</v>
      </c>
      <c r="CL1436" t="s">
        <v>349</v>
      </c>
      <c r="CM1436">
        <v>0</v>
      </c>
      <c r="CN1436" s="133">
        <v>0</v>
      </c>
      <c r="CO1436" s="133" t="s">
        <v>349</v>
      </c>
      <c r="CP1436" s="133">
        <v>0</v>
      </c>
      <c r="CQ1436" s="133">
        <v>0</v>
      </c>
      <c r="CR1436">
        <v>0</v>
      </c>
      <c r="CS1436">
        <v>0</v>
      </c>
      <c r="CT1436">
        <v>0</v>
      </c>
      <c r="CY1436">
        <v>0</v>
      </c>
      <c r="DD1436">
        <v>0</v>
      </c>
      <c r="DI1436">
        <v>0</v>
      </c>
      <c r="DN1436">
        <v>0</v>
      </c>
      <c r="DS1436">
        <v>0</v>
      </c>
      <c r="DV1436" t="s">
        <v>349</v>
      </c>
      <c r="DW1436">
        <v>0</v>
      </c>
      <c r="DX1436">
        <v>0</v>
      </c>
      <c r="DY1436">
        <v>0</v>
      </c>
      <c r="EF1436">
        <v>0</v>
      </c>
      <c r="EM1436">
        <v>0</v>
      </c>
      <c r="ET1436">
        <v>0</v>
      </c>
      <c r="FA1436">
        <v>0</v>
      </c>
      <c r="FH1436">
        <v>0</v>
      </c>
      <c r="FK1436">
        <v>0</v>
      </c>
      <c r="FL1436">
        <v>0</v>
      </c>
      <c r="FM1436">
        <v>0</v>
      </c>
      <c r="FN1436">
        <v>0</v>
      </c>
      <c r="FO1436">
        <v>0</v>
      </c>
      <c r="FP1436">
        <v>0</v>
      </c>
      <c r="FQ1436">
        <v>0</v>
      </c>
      <c r="FR1436">
        <v>0</v>
      </c>
      <c r="FS1436" t="s">
        <v>349</v>
      </c>
      <c r="FT1436">
        <v>0</v>
      </c>
      <c r="FU1436">
        <v>0</v>
      </c>
      <c r="FX1436" t="s">
        <v>349</v>
      </c>
      <c r="FZ1436" t="s">
        <v>349</v>
      </c>
      <c r="GA1436">
        <v>0</v>
      </c>
      <c r="GB1436">
        <v>0</v>
      </c>
      <c r="GG1436">
        <v>14</v>
      </c>
      <c r="GH1436" t="s">
        <v>356</v>
      </c>
      <c r="GI1436" t="s">
        <v>9241</v>
      </c>
    </row>
    <row r="1437" spans="1:191" x14ac:dyDescent="0.35">
      <c r="A1437" t="s">
        <v>59</v>
      </c>
      <c r="B1437" t="s">
        <v>60</v>
      </c>
      <c r="C1437" t="s">
        <v>3790</v>
      </c>
      <c r="D1437" t="s">
        <v>3539</v>
      </c>
      <c r="E1437" t="s">
        <v>3815</v>
      </c>
      <c r="F1437" t="s">
        <v>3816</v>
      </c>
      <c r="G1437" t="s">
        <v>3817</v>
      </c>
      <c r="H1437" t="s">
        <v>9289</v>
      </c>
      <c r="I1437">
        <v>14</v>
      </c>
      <c r="J1437">
        <v>999</v>
      </c>
      <c r="K1437" t="s">
        <v>345</v>
      </c>
      <c r="L1437">
        <v>9.0937599999999996</v>
      </c>
      <c r="M1437">
        <v>27.892799</v>
      </c>
      <c r="N1437" t="s">
        <v>346</v>
      </c>
      <c r="O1437" t="s">
        <v>347</v>
      </c>
      <c r="P1437" s="133">
        <v>1779</v>
      </c>
      <c r="Q1437" s="133">
        <v>8895</v>
      </c>
      <c r="R1437" s="133">
        <v>1779</v>
      </c>
      <c r="S1437" s="133">
        <v>8895</v>
      </c>
      <c r="T1437" s="133">
        <v>0</v>
      </c>
      <c r="W1437">
        <v>0</v>
      </c>
      <c r="Z1437">
        <v>0</v>
      </c>
      <c r="AC1437">
        <v>200</v>
      </c>
      <c r="AD1437" t="s">
        <v>60</v>
      </c>
      <c r="AE1437" t="s">
        <v>3539</v>
      </c>
      <c r="AF1437">
        <v>8000</v>
      </c>
      <c r="AG1437" t="s">
        <v>3549</v>
      </c>
      <c r="AH1437" t="s">
        <v>3550</v>
      </c>
      <c r="AI1437">
        <v>695</v>
      </c>
      <c r="AJ1437" t="s">
        <v>348</v>
      </c>
      <c r="AK1437" t="s">
        <v>348</v>
      </c>
      <c r="AL1437" t="s">
        <v>349</v>
      </c>
      <c r="AM1437">
        <v>0</v>
      </c>
      <c r="AN1437">
        <v>0</v>
      </c>
      <c r="AO1437">
        <v>0</v>
      </c>
      <c r="AR1437">
        <v>0</v>
      </c>
      <c r="AU1437">
        <v>0</v>
      </c>
      <c r="AX1437">
        <v>0</v>
      </c>
      <c r="BA1437">
        <v>0</v>
      </c>
      <c r="BD1437">
        <v>0</v>
      </c>
      <c r="BE1437">
        <v>0</v>
      </c>
      <c r="BF1437">
        <v>0</v>
      </c>
      <c r="BG1437">
        <v>0</v>
      </c>
      <c r="BH1437" t="s">
        <v>349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 t="s">
        <v>349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 t="s">
        <v>349</v>
      </c>
      <c r="BU1437">
        <v>0</v>
      </c>
      <c r="BV1437">
        <v>0</v>
      </c>
      <c r="BW1437">
        <v>130</v>
      </c>
      <c r="BX1437">
        <v>50</v>
      </c>
      <c r="BY1437">
        <v>20</v>
      </c>
      <c r="BZ1437" t="s">
        <v>349</v>
      </c>
      <c r="CA1437">
        <v>0</v>
      </c>
      <c r="CB1437">
        <v>0</v>
      </c>
      <c r="CC1437">
        <v>5400</v>
      </c>
      <c r="CD1437">
        <v>2000</v>
      </c>
      <c r="CE1437">
        <v>600</v>
      </c>
      <c r="CF1437" t="s">
        <v>349</v>
      </c>
      <c r="CG1437">
        <v>0</v>
      </c>
      <c r="CH1437">
        <v>0</v>
      </c>
      <c r="CI1437">
        <v>695</v>
      </c>
      <c r="CJ1437" t="s">
        <v>349</v>
      </c>
      <c r="CK1437">
        <v>0</v>
      </c>
      <c r="CL1437" t="s">
        <v>349</v>
      </c>
      <c r="CM1437">
        <v>0</v>
      </c>
      <c r="CN1437" s="133">
        <v>0</v>
      </c>
      <c r="CO1437" s="133" t="s">
        <v>347</v>
      </c>
      <c r="CP1437" s="133">
        <v>62</v>
      </c>
      <c r="CQ1437" s="133">
        <v>310</v>
      </c>
      <c r="CR1437">
        <v>0</v>
      </c>
      <c r="CS1437">
        <v>0</v>
      </c>
      <c r="CT1437">
        <v>0</v>
      </c>
      <c r="CY1437">
        <v>0</v>
      </c>
      <c r="DD1437">
        <v>0</v>
      </c>
      <c r="DI1437">
        <v>0</v>
      </c>
      <c r="DN1437">
        <v>0</v>
      </c>
      <c r="DS1437">
        <v>0</v>
      </c>
      <c r="DV1437" t="s">
        <v>347</v>
      </c>
      <c r="DW1437">
        <v>62</v>
      </c>
      <c r="DX1437">
        <v>310</v>
      </c>
      <c r="DY1437">
        <v>0</v>
      </c>
      <c r="EF1437">
        <v>0</v>
      </c>
      <c r="EM1437">
        <v>0</v>
      </c>
      <c r="ET1437">
        <v>36</v>
      </c>
      <c r="EU1437" t="s">
        <v>121</v>
      </c>
      <c r="EW1437" t="s">
        <v>2490</v>
      </c>
      <c r="EY1437" t="s">
        <v>350</v>
      </c>
      <c r="FA1437">
        <v>200</v>
      </c>
      <c r="FB1437" t="s">
        <v>121</v>
      </c>
      <c r="FD1437" t="s">
        <v>541</v>
      </c>
      <c r="FF1437" t="s">
        <v>350</v>
      </c>
      <c r="FH1437">
        <v>74</v>
      </c>
      <c r="FK1437">
        <v>10</v>
      </c>
      <c r="FL1437">
        <v>50</v>
      </c>
      <c r="FM1437">
        <v>14</v>
      </c>
      <c r="FN1437">
        <v>70</v>
      </c>
      <c r="FO1437">
        <v>38</v>
      </c>
      <c r="FP1437">
        <v>190</v>
      </c>
      <c r="FQ1437">
        <v>0</v>
      </c>
      <c r="FR1437">
        <v>0</v>
      </c>
      <c r="FS1437" t="s">
        <v>347</v>
      </c>
      <c r="FT1437">
        <v>84</v>
      </c>
      <c r="FU1437">
        <v>425</v>
      </c>
      <c r="FV1437" t="s">
        <v>348</v>
      </c>
      <c r="FW1437" t="s">
        <v>348</v>
      </c>
      <c r="FX1437" t="s">
        <v>347</v>
      </c>
      <c r="FY1437" t="s">
        <v>121</v>
      </c>
      <c r="FZ1437" t="s">
        <v>349</v>
      </c>
      <c r="GA1437">
        <v>0</v>
      </c>
      <c r="GB1437">
        <v>0</v>
      </c>
      <c r="GC1437" t="s">
        <v>365</v>
      </c>
      <c r="GD1437" t="s">
        <v>361</v>
      </c>
      <c r="GE1437" t="s">
        <v>354</v>
      </c>
      <c r="GF1437" t="s">
        <v>355</v>
      </c>
      <c r="GG1437">
        <v>14</v>
      </c>
      <c r="GH1437" t="s">
        <v>356</v>
      </c>
    </row>
    <row r="1438" spans="1:191" x14ac:dyDescent="0.35">
      <c r="A1438" t="s">
        <v>59</v>
      </c>
      <c r="B1438" t="s">
        <v>60</v>
      </c>
      <c r="C1438" t="s">
        <v>3790</v>
      </c>
      <c r="D1438" t="s">
        <v>3539</v>
      </c>
      <c r="E1438" t="s">
        <v>3815</v>
      </c>
      <c r="F1438" t="s">
        <v>3816</v>
      </c>
      <c r="G1438" t="s">
        <v>3818</v>
      </c>
      <c r="H1438" t="s">
        <v>3819</v>
      </c>
      <c r="I1438">
        <v>14</v>
      </c>
      <c r="J1438">
        <v>8</v>
      </c>
      <c r="K1438" t="s">
        <v>345</v>
      </c>
      <c r="L1438">
        <v>9.0732698440000004</v>
      </c>
      <c r="M1438">
        <v>27.738700869999999</v>
      </c>
      <c r="N1438" t="s">
        <v>346</v>
      </c>
      <c r="O1438" t="s">
        <v>347</v>
      </c>
      <c r="P1438" s="133">
        <v>635</v>
      </c>
      <c r="Q1438" s="133">
        <v>3175</v>
      </c>
      <c r="R1438" s="133">
        <v>590</v>
      </c>
      <c r="S1438" s="133">
        <v>2950</v>
      </c>
      <c r="T1438" s="133">
        <v>0</v>
      </c>
      <c r="W1438">
        <v>0</v>
      </c>
      <c r="Z1438">
        <v>0</v>
      </c>
      <c r="AC1438">
        <v>230</v>
      </c>
      <c r="AD1438" t="s">
        <v>60</v>
      </c>
      <c r="AE1438" t="s">
        <v>3539</v>
      </c>
      <c r="AF1438">
        <v>2270</v>
      </c>
      <c r="AG1438" t="s">
        <v>3549</v>
      </c>
      <c r="AH1438" t="s">
        <v>3550</v>
      </c>
      <c r="AI1438">
        <v>450</v>
      </c>
      <c r="AJ1438" t="s">
        <v>348</v>
      </c>
      <c r="AK1438" t="s">
        <v>348</v>
      </c>
      <c r="AL1438" t="s">
        <v>347</v>
      </c>
      <c r="AM1438">
        <v>45</v>
      </c>
      <c r="AN1438">
        <v>225</v>
      </c>
      <c r="AO1438">
        <v>0</v>
      </c>
      <c r="AR1438">
        <v>0</v>
      </c>
      <c r="AU1438">
        <v>0</v>
      </c>
      <c r="AX1438">
        <v>40</v>
      </c>
      <c r="AY1438" t="s">
        <v>121</v>
      </c>
      <c r="AZ1438" t="s">
        <v>3820</v>
      </c>
      <c r="BA1438">
        <v>100</v>
      </c>
      <c r="BB1438" t="s">
        <v>121</v>
      </c>
      <c r="BC1438" t="s">
        <v>2078</v>
      </c>
      <c r="BD1438">
        <v>85</v>
      </c>
      <c r="BE1438">
        <v>0</v>
      </c>
      <c r="BF1438">
        <v>0</v>
      </c>
      <c r="BG1438">
        <v>0</v>
      </c>
      <c r="BH1438" t="s">
        <v>349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 t="s">
        <v>349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 t="s">
        <v>349</v>
      </c>
      <c r="BU1438">
        <v>0</v>
      </c>
      <c r="BV1438">
        <v>0</v>
      </c>
      <c r="BW1438">
        <v>185</v>
      </c>
      <c r="BX1438">
        <v>50</v>
      </c>
      <c r="BY1438">
        <v>35</v>
      </c>
      <c r="BZ1438" t="s">
        <v>349</v>
      </c>
      <c r="CA1438">
        <v>0</v>
      </c>
      <c r="CB1438">
        <v>0</v>
      </c>
      <c r="CC1438">
        <v>2120</v>
      </c>
      <c r="CD1438">
        <v>150</v>
      </c>
      <c r="CE1438">
        <v>100</v>
      </c>
      <c r="CF1438" t="s">
        <v>349</v>
      </c>
      <c r="CG1438">
        <v>0</v>
      </c>
      <c r="CH1438">
        <v>0</v>
      </c>
      <c r="CI1438">
        <v>535</v>
      </c>
      <c r="CJ1438" t="s">
        <v>349</v>
      </c>
      <c r="CK1438">
        <v>0</v>
      </c>
      <c r="CL1438" t="s">
        <v>349</v>
      </c>
      <c r="CM1438">
        <v>0</v>
      </c>
      <c r="CN1438" s="133">
        <v>0</v>
      </c>
      <c r="CO1438" s="133" t="s">
        <v>347</v>
      </c>
      <c r="CP1438" s="133">
        <v>354</v>
      </c>
      <c r="CQ1438" s="133">
        <v>1770</v>
      </c>
      <c r="CR1438">
        <v>0</v>
      </c>
      <c r="CS1438">
        <v>0</v>
      </c>
      <c r="CT1438">
        <v>0</v>
      </c>
      <c r="CY1438">
        <v>0</v>
      </c>
      <c r="DD1438">
        <v>0</v>
      </c>
      <c r="DI1438">
        <v>0</v>
      </c>
      <c r="DN1438">
        <v>0</v>
      </c>
      <c r="DS1438">
        <v>0</v>
      </c>
      <c r="DV1438" t="s">
        <v>347</v>
      </c>
      <c r="DW1438">
        <v>354</v>
      </c>
      <c r="DX1438">
        <v>1770</v>
      </c>
      <c r="DY1438">
        <v>70</v>
      </c>
      <c r="DZ1438" t="s">
        <v>121</v>
      </c>
      <c r="EB1438" t="s">
        <v>2544</v>
      </c>
      <c r="ED1438" t="s">
        <v>350</v>
      </c>
      <c r="EF1438">
        <v>352</v>
      </c>
      <c r="EG1438" t="s">
        <v>121</v>
      </c>
      <c r="EI1438" t="s">
        <v>3190</v>
      </c>
      <c r="EK1438" t="s">
        <v>350</v>
      </c>
      <c r="EM1438">
        <v>140</v>
      </c>
      <c r="EN1438" t="s">
        <v>121</v>
      </c>
      <c r="EP1438" t="s">
        <v>359</v>
      </c>
      <c r="ER1438" t="s">
        <v>350</v>
      </c>
      <c r="ET1438">
        <v>200</v>
      </c>
      <c r="EU1438" t="s">
        <v>121</v>
      </c>
      <c r="EW1438" t="s">
        <v>2078</v>
      </c>
      <c r="EY1438" t="s">
        <v>350</v>
      </c>
      <c r="FA1438">
        <v>1000</v>
      </c>
      <c r="FB1438" t="s">
        <v>121</v>
      </c>
      <c r="FD1438" t="s">
        <v>1496</v>
      </c>
      <c r="FF1438" t="s">
        <v>350</v>
      </c>
      <c r="FH1438">
        <v>8</v>
      </c>
      <c r="FK1438">
        <v>54</v>
      </c>
      <c r="FL1438">
        <v>270</v>
      </c>
      <c r="FM1438">
        <v>120</v>
      </c>
      <c r="FN1438">
        <v>600</v>
      </c>
      <c r="FO1438">
        <v>180</v>
      </c>
      <c r="FP1438">
        <v>900</v>
      </c>
      <c r="FQ1438">
        <v>0</v>
      </c>
      <c r="FR1438">
        <v>0</v>
      </c>
      <c r="FS1438" t="s">
        <v>347</v>
      </c>
      <c r="FT1438">
        <v>64</v>
      </c>
      <c r="FU1438">
        <v>320</v>
      </c>
      <c r="FV1438" t="s">
        <v>348</v>
      </c>
      <c r="FW1438" t="s">
        <v>348</v>
      </c>
      <c r="FX1438" t="s">
        <v>347</v>
      </c>
      <c r="FY1438" t="s">
        <v>121</v>
      </c>
      <c r="FZ1438" t="s">
        <v>347</v>
      </c>
      <c r="GA1438">
        <v>160</v>
      </c>
      <c r="GB1438">
        <v>893</v>
      </c>
      <c r="GC1438" t="s">
        <v>353</v>
      </c>
      <c r="GD1438" t="s">
        <v>361</v>
      </c>
      <c r="GE1438" t="s">
        <v>354</v>
      </c>
      <c r="GF1438" t="s">
        <v>355</v>
      </c>
      <c r="GG1438">
        <v>14</v>
      </c>
      <c r="GH1438" t="s">
        <v>356</v>
      </c>
    </row>
    <row r="1439" spans="1:191" x14ac:dyDescent="0.35">
      <c r="A1439" t="s">
        <v>59</v>
      </c>
      <c r="B1439" t="s">
        <v>60</v>
      </c>
      <c r="C1439" t="s">
        <v>3790</v>
      </c>
      <c r="D1439" t="s">
        <v>3539</v>
      </c>
      <c r="E1439" t="s">
        <v>3815</v>
      </c>
      <c r="F1439" t="s">
        <v>3816</v>
      </c>
      <c r="G1439" t="s">
        <v>3821</v>
      </c>
      <c r="H1439" t="s">
        <v>2161</v>
      </c>
      <c r="I1439">
        <v>14</v>
      </c>
      <c r="J1439">
        <v>4</v>
      </c>
      <c r="K1439" t="s">
        <v>345</v>
      </c>
      <c r="L1439">
        <v>9.2942682810000008</v>
      </c>
      <c r="M1439">
        <v>27.798483529999999</v>
      </c>
      <c r="N1439" t="s">
        <v>346</v>
      </c>
      <c r="O1439" t="s">
        <v>347</v>
      </c>
      <c r="P1439" s="133">
        <v>350</v>
      </c>
      <c r="Q1439" s="133">
        <v>1750</v>
      </c>
      <c r="R1439" s="133">
        <v>350</v>
      </c>
      <c r="S1439" s="133">
        <v>1750</v>
      </c>
      <c r="T1439" s="133">
        <v>0</v>
      </c>
      <c r="W1439">
        <v>0</v>
      </c>
      <c r="Z1439">
        <v>0</v>
      </c>
      <c r="AC1439">
        <v>350</v>
      </c>
      <c r="AD1439" t="s">
        <v>60</v>
      </c>
      <c r="AE1439" t="s">
        <v>3539</v>
      </c>
      <c r="AF1439">
        <v>450</v>
      </c>
      <c r="AG1439" t="s">
        <v>3549</v>
      </c>
      <c r="AH1439" t="s">
        <v>3550</v>
      </c>
      <c r="AI1439">
        <v>950</v>
      </c>
      <c r="AJ1439" t="s">
        <v>348</v>
      </c>
      <c r="AK1439" t="s">
        <v>348</v>
      </c>
      <c r="AL1439" t="s">
        <v>349</v>
      </c>
      <c r="AM1439">
        <v>0</v>
      </c>
      <c r="AN1439">
        <v>0</v>
      </c>
      <c r="AO1439">
        <v>0</v>
      </c>
      <c r="AR1439">
        <v>0</v>
      </c>
      <c r="AU1439">
        <v>0</v>
      </c>
      <c r="AX1439">
        <v>0</v>
      </c>
      <c r="BA1439">
        <v>0</v>
      </c>
      <c r="BD1439">
        <v>0</v>
      </c>
      <c r="BE1439">
        <v>0</v>
      </c>
      <c r="BF1439">
        <v>0</v>
      </c>
      <c r="BG1439">
        <v>0</v>
      </c>
      <c r="BH1439" t="s">
        <v>349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 t="s">
        <v>349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 t="s">
        <v>349</v>
      </c>
      <c r="BU1439">
        <v>0</v>
      </c>
      <c r="BV1439">
        <v>0</v>
      </c>
      <c r="BW1439">
        <v>200</v>
      </c>
      <c r="BX1439">
        <v>100</v>
      </c>
      <c r="BY1439">
        <v>30</v>
      </c>
      <c r="BZ1439" t="s">
        <v>347</v>
      </c>
      <c r="CA1439">
        <v>0</v>
      </c>
      <c r="CB1439">
        <v>20</v>
      </c>
      <c r="CC1439">
        <v>300</v>
      </c>
      <c r="CD1439">
        <v>100</v>
      </c>
      <c r="CE1439">
        <v>30</v>
      </c>
      <c r="CF1439" t="s">
        <v>347</v>
      </c>
      <c r="CG1439">
        <v>0</v>
      </c>
      <c r="CH1439">
        <v>20</v>
      </c>
      <c r="CI1439">
        <v>950</v>
      </c>
      <c r="CJ1439" t="s">
        <v>349</v>
      </c>
      <c r="CK1439">
        <v>0</v>
      </c>
      <c r="CL1439" t="s">
        <v>349</v>
      </c>
      <c r="CM1439">
        <v>0</v>
      </c>
      <c r="CN1439" s="133">
        <v>0</v>
      </c>
      <c r="CO1439" s="133" t="s">
        <v>347</v>
      </c>
      <c r="CP1439" s="133">
        <v>519</v>
      </c>
      <c r="CQ1439" s="133">
        <v>2597</v>
      </c>
      <c r="CR1439">
        <v>15</v>
      </c>
      <c r="CS1439">
        <v>75</v>
      </c>
      <c r="CT1439">
        <v>0</v>
      </c>
      <c r="CY1439">
        <v>0</v>
      </c>
      <c r="DD1439">
        <v>0</v>
      </c>
      <c r="DI1439">
        <v>10</v>
      </c>
      <c r="DJ1439" t="s">
        <v>3549</v>
      </c>
      <c r="DK1439" t="s">
        <v>3550</v>
      </c>
      <c r="DL1439" t="s">
        <v>350</v>
      </c>
      <c r="DN1439">
        <v>5</v>
      </c>
      <c r="DO1439" t="s">
        <v>3549</v>
      </c>
      <c r="DP1439" t="s">
        <v>3550</v>
      </c>
      <c r="DQ1439" t="s">
        <v>350</v>
      </c>
      <c r="DS1439">
        <v>60</v>
      </c>
      <c r="DT1439" t="s">
        <v>348</v>
      </c>
      <c r="DU1439" t="s">
        <v>348</v>
      </c>
      <c r="DV1439" t="s">
        <v>347</v>
      </c>
      <c r="DW1439">
        <v>504</v>
      </c>
      <c r="DX1439">
        <v>2522</v>
      </c>
      <c r="DY1439">
        <v>200</v>
      </c>
      <c r="DZ1439" t="s">
        <v>121</v>
      </c>
      <c r="EB1439" t="s">
        <v>2490</v>
      </c>
      <c r="ED1439" t="s">
        <v>350</v>
      </c>
      <c r="EF1439">
        <v>652</v>
      </c>
      <c r="EG1439" t="s">
        <v>121</v>
      </c>
      <c r="EI1439" t="s">
        <v>359</v>
      </c>
      <c r="EK1439" t="s">
        <v>350</v>
      </c>
      <c r="EM1439">
        <v>688</v>
      </c>
      <c r="EN1439" t="s">
        <v>121</v>
      </c>
      <c r="EP1439" t="s">
        <v>2078</v>
      </c>
      <c r="ER1439" t="s">
        <v>350</v>
      </c>
      <c r="ET1439">
        <v>200</v>
      </c>
      <c r="EU1439" t="s">
        <v>121</v>
      </c>
      <c r="EW1439" t="s">
        <v>522</v>
      </c>
      <c r="EY1439" t="s">
        <v>350</v>
      </c>
      <c r="FA1439">
        <v>122</v>
      </c>
      <c r="FB1439" t="s">
        <v>121</v>
      </c>
      <c r="FD1439" t="s">
        <v>2490</v>
      </c>
      <c r="FF1439" t="s">
        <v>350</v>
      </c>
      <c r="FH1439">
        <v>660</v>
      </c>
      <c r="FK1439">
        <v>54</v>
      </c>
      <c r="FL1439">
        <v>272</v>
      </c>
      <c r="FM1439">
        <v>78</v>
      </c>
      <c r="FN1439">
        <v>390</v>
      </c>
      <c r="FO1439">
        <v>387</v>
      </c>
      <c r="FP1439">
        <v>1935</v>
      </c>
      <c r="FQ1439">
        <v>0</v>
      </c>
      <c r="FR1439">
        <v>0</v>
      </c>
      <c r="FS1439" t="s">
        <v>347</v>
      </c>
      <c r="FT1439">
        <v>48</v>
      </c>
      <c r="FU1439">
        <v>240</v>
      </c>
      <c r="FV1439" t="s">
        <v>348</v>
      </c>
      <c r="FW1439" t="s">
        <v>348</v>
      </c>
      <c r="FX1439" t="s">
        <v>347</v>
      </c>
      <c r="FY1439" t="s">
        <v>121</v>
      </c>
      <c r="FZ1439" t="s">
        <v>349</v>
      </c>
      <c r="GA1439">
        <v>0</v>
      </c>
      <c r="GB1439">
        <v>0</v>
      </c>
      <c r="GC1439" t="s">
        <v>365</v>
      </c>
      <c r="GD1439" t="s">
        <v>355</v>
      </c>
      <c r="GE1439" t="s">
        <v>354</v>
      </c>
      <c r="GF1439" t="s">
        <v>361</v>
      </c>
      <c r="GG1439">
        <v>14</v>
      </c>
      <c r="GH1439" t="s">
        <v>356</v>
      </c>
    </row>
    <row r="1440" spans="1:191" x14ac:dyDescent="0.35">
      <c r="A1440" t="s">
        <v>59</v>
      </c>
      <c r="B1440" t="s">
        <v>60</v>
      </c>
      <c r="C1440" t="s">
        <v>3790</v>
      </c>
      <c r="D1440" t="s">
        <v>3539</v>
      </c>
      <c r="E1440" t="s">
        <v>3815</v>
      </c>
      <c r="F1440" t="s">
        <v>3816</v>
      </c>
      <c r="G1440" t="s">
        <v>3822</v>
      </c>
      <c r="H1440" t="s">
        <v>3823</v>
      </c>
      <c r="I1440">
        <v>14</v>
      </c>
      <c r="J1440">
        <v>11</v>
      </c>
      <c r="K1440" t="s">
        <v>345</v>
      </c>
      <c r="L1440">
        <v>9.3231999999999999</v>
      </c>
      <c r="M1440">
        <v>27.8764</v>
      </c>
      <c r="N1440" t="s">
        <v>346</v>
      </c>
      <c r="O1440" t="s">
        <v>349</v>
      </c>
      <c r="P1440" s="133">
        <v>0</v>
      </c>
      <c r="Q1440" s="133">
        <v>0</v>
      </c>
      <c r="R1440" s="133">
        <v>0</v>
      </c>
      <c r="S1440" s="133">
        <v>0</v>
      </c>
      <c r="T1440" s="133">
        <v>0</v>
      </c>
      <c r="W1440">
        <v>0</v>
      </c>
      <c r="Z1440">
        <v>0</v>
      </c>
      <c r="AC1440">
        <v>0</v>
      </c>
      <c r="AF1440">
        <v>0</v>
      </c>
      <c r="AI1440">
        <v>0</v>
      </c>
      <c r="AL1440" t="s">
        <v>349</v>
      </c>
      <c r="AM1440">
        <v>0</v>
      </c>
      <c r="AN1440">
        <v>0</v>
      </c>
      <c r="AO1440">
        <v>0</v>
      </c>
      <c r="AR1440">
        <v>0</v>
      </c>
      <c r="AU1440">
        <v>0</v>
      </c>
      <c r="AX1440">
        <v>0</v>
      </c>
      <c r="BA1440">
        <v>0</v>
      </c>
      <c r="BD1440">
        <v>0</v>
      </c>
      <c r="BE1440">
        <v>0</v>
      </c>
      <c r="BF1440">
        <v>0</v>
      </c>
      <c r="BG1440">
        <v>0</v>
      </c>
      <c r="BH1440" t="s">
        <v>349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 t="s">
        <v>349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 t="s">
        <v>349</v>
      </c>
      <c r="BU1440">
        <v>0</v>
      </c>
      <c r="BV1440">
        <v>0</v>
      </c>
      <c r="BW1440">
        <v>0</v>
      </c>
      <c r="BX1440">
        <v>0</v>
      </c>
      <c r="BY1440">
        <v>0</v>
      </c>
      <c r="BZ1440" t="s">
        <v>349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 t="s">
        <v>349</v>
      </c>
      <c r="CG1440">
        <v>0</v>
      </c>
      <c r="CH1440">
        <v>0</v>
      </c>
      <c r="CI1440">
        <v>0</v>
      </c>
      <c r="CJ1440" t="s">
        <v>349</v>
      </c>
      <c r="CK1440">
        <v>0</v>
      </c>
      <c r="CL1440" t="s">
        <v>349</v>
      </c>
      <c r="CM1440">
        <v>0</v>
      </c>
      <c r="CN1440" s="133">
        <v>0</v>
      </c>
      <c r="CO1440" s="133" t="s">
        <v>349</v>
      </c>
      <c r="CP1440" s="133">
        <v>0</v>
      </c>
      <c r="CQ1440" s="133">
        <v>0</v>
      </c>
      <c r="CR1440">
        <v>0</v>
      </c>
      <c r="CS1440">
        <v>0</v>
      </c>
      <c r="CT1440">
        <v>0</v>
      </c>
      <c r="CY1440">
        <v>0</v>
      </c>
      <c r="DD1440">
        <v>0</v>
      </c>
      <c r="DI1440">
        <v>0</v>
      </c>
      <c r="DN1440">
        <v>0</v>
      </c>
      <c r="DS1440">
        <v>0</v>
      </c>
      <c r="DV1440" t="s">
        <v>349</v>
      </c>
      <c r="DW1440">
        <v>0</v>
      </c>
      <c r="DX1440">
        <v>0</v>
      </c>
      <c r="DY1440">
        <v>0</v>
      </c>
      <c r="EF1440">
        <v>0</v>
      </c>
      <c r="EM1440">
        <v>0</v>
      </c>
      <c r="ET1440">
        <v>0</v>
      </c>
      <c r="FA1440">
        <v>0</v>
      </c>
      <c r="FH1440">
        <v>0</v>
      </c>
      <c r="FK1440">
        <v>0</v>
      </c>
      <c r="FL1440">
        <v>0</v>
      </c>
      <c r="FM1440">
        <v>0</v>
      </c>
      <c r="FN1440">
        <v>0</v>
      </c>
      <c r="FO1440">
        <v>0</v>
      </c>
      <c r="FP1440">
        <v>0</v>
      </c>
      <c r="FQ1440">
        <v>0</v>
      </c>
      <c r="FR1440">
        <v>0</v>
      </c>
      <c r="FS1440" t="s">
        <v>349</v>
      </c>
      <c r="FT1440">
        <v>0</v>
      </c>
      <c r="FU1440">
        <v>0</v>
      </c>
      <c r="FX1440" t="s">
        <v>349</v>
      </c>
      <c r="FZ1440" t="s">
        <v>349</v>
      </c>
      <c r="GA1440">
        <v>0</v>
      </c>
      <c r="GB1440">
        <v>0</v>
      </c>
      <c r="GG1440">
        <v>14</v>
      </c>
      <c r="GH1440" t="s">
        <v>356</v>
      </c>
      <c r="GI1440" t="s">
        <v>9241</v>
      </c>
    </row>
    <row r="1441" spans="1:191" x14ac:dyDescent="0.35">
      <c r="A1441" t="s">
        <v>59</v>
      </c>
      <c r="B1441" t="s">
        <v>60</v>
      </c>
      <c r="C1441" t="s">
        <v>3790</v>
      </c>
      <c r="D1441" t="s">
        <v>3539</v>
      </c>
      <c r="E1441" t="s">
        <v>3815</v>
      </c>
      <c r="F1441" t="s">
        <v>3816</v>
      </c>
      <c r="G1441" t="s">
        <v>3824</v>
      </c>
      <c r="H1441" t="s">
        <v>3825</v>
      </c>
      <c r="I1441">
        <v>14</v>
      </c>
      <c r="J1441">
        <v>8</v>
      </c>
      <c r="K1441" t="s">
        <v>345</v>
      </c>
      <c r="L1441">
        <v>8.9465333329999996</v>
      </c>
      <c r="M1441">
        <v>27.749816670000001</v>
      </c>
      <c r="N1441" t="s">
        <v>346</v>
      </c>
      <c r="O1441" t="s">
        <v>349</v>
      </c>
      <c r="P1441" s="133">
        <v>0</v>
      </c>
      <c r="Q1441" s="133">
        <v>0</v>
      </c>
      <c r="R1441" s="133">
        <v>0</v>
      </c>
      <c r="S1441" s="133">
        <v>0</v>
      </c>
      <c r="T1441" s="133">
        <v>0</v>
      </c>
      <c r="W1441">
        <v>0</v>
      </c>
      <c r="Z1441">
        <v>0</v>
      </c>
      <c r="AC1441">
        <v>0</v>
      </c>
      <c r="AF1441">
        <v>0</v>
      </c>
      <c r="AI1441">
        <v>0</v>
      </c>
      <c r="AL1441" t="s">
        <v>349</v>
      </c>
      <c r="AM1441">
        <v>0</v>
      </c>
      <c r="AN1441">
        <v>0</v>
      </c>
      <c r="AO1441">
        <v>0</v>
      </c>
      <c r="AR1441">
        <v>0</v>
      </c>
      <c r="AU1441">
        <v>0</v>
      </c>
      <c r="AX1441">
        <v>0</v>
      </c>
      <c r="BA1441">
        <v>0</v>
      </c>
      <c r="BD1441">
        <v>0</v>
      </c>
      <c r="BE1441">
        <v>0</v>
      </c>
      <c r="BF1441">
        <v>0</v>
      </c>
      <c r="BG1441">
        <v>0</v>
      </c>
      <c r="BH1441" t="s">
        <v>349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 t="s">
        <v>349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 t="s">
        <v>349</v>
      </c>
      <c r="BU1441">
        <v>0</v>
      </c>
      <c r="BV1441">
        <v>0</v>
      </c>
      <c r="BW1441">
        <v>0</v>
      </c>
      <c r="BX1441">
        <v>0</v>
      </c>
      <c r="BY1441">
        <v>0</v>
      </c>
      <c r="BZ1441" t="s">
        <v>349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 t="s">
        <v>349</v>
      </c>
      <c r="CG1441">
        <v>0</v>
      </c>
      <c r="CH1441">
        <v>0</v>
      </c>
      <c r="CI1441">
        <v>0</v>
      </c>
      <c r="CJ1441" t="s">
        <v>349</v>
      </c>
      <c r="CK1441">
        <v>0</v>
      </c>
      <c r="CL1441" t="s">
        <v>349</v>
      </c>
      <c r="CM1441">
        <v>0</v>
      </c>
      <c r="CN1441" s="133">
        <v>0</v>
      </c>
      <c r="CO1441" s="133" t="s">
        <v>349</v>
      </c>
      <c r="CP1441" s="133">
        <v>0</v>
      </c>
      <c r="CQ1441" s="133">
        <v>0</v>
      </c>
      <c r="CR1441">
        <v>0</v>
      </c>
      <c r="CS1441">
        <v>0</v>
      </c>
      <c r="CT1441">
        <v>0</v>
      </c>
      <c r="CY1441">
        <v>0</v>
      </c>
      <c r="DD1441">
        <v>0</v>
      </c>
      <c r="DI1441">
        <v>0</v>
      </c>
      <c r="DN1441">
        <v>0</v>
      </c>
      <c r="DS1441">
        <v>0</v>
      </c>
      <c r="DV1441" t="s">
        <v>349</v>
      </c>
      <c r="DW1441">
        <v>0</v>
      </c>
      <c r="DX1441">
        <v>0</v>
      </c>
      <c r="DY1441">
        <v>0</v>
      </c>
      <c r="EF1441">
        <v>0</v>
      </c>
      <c r="EM1441">
        <v>0</v>
      </c>
      <c r="ET1441">
        <v>0</v>
      </c>
      <c r="FA1441">
        <v>0</v>
      </c>
      <c r="FH1441">
        <v>0</v>
      </c>
      <c r="FK1441">
        <v>0</v>
      </c>
      <c r="FL1441">
        <v>0</v>
      </c>
      <c r="FM1441">
        <v>0</v>
      </c>
      <c r="FN1441">
        <v>0</v>
      </c>
      <c r="FO1441">
        <v>0</v>
      </c>
      <c r="FP1441">
        <v>0</v>
      </c>
      <c r="FQ1441">
        <v>0</v>
      </c>
      <c r="FR1441">
        <v>0</v>
      </c>
      <c r="FS1441" t="s">
        <v>349</v>
      </c>
      <c r="FT1441">
        <v>0</v>
      </c>
      <c r="FU1441">
        <v>0</v>
      </c>
      <c r="FX1441" t="s">
        <v>349</v>
      </c>
      <c r="FZ1441" t="s">
        <v>349</v>
      </c>
      <c r="GA1441">
        <v>0</v>
      </c>
      <c r="GB1441">
        <v>0</v>
      </c>
      <c r="GG1441">
        <v>14</v>
      </c>
      <c r="GH1441" t="s">
        <v>356</v>
      </c>
      <c r="GI1441" t="s">
        <v>9241</v>
      </c>
    </row>
    <row r="1442" spans="1:191" x14ac:dyDescent="0.35">
      <c r="A1442" t="s">
        <v>59</v>
      </c>
      <c r="B1442" t="s">
        <v>60</v>
      </c>
      <c r="C1442" t="s">
        <v>3790</v>
      </c>
      <c r="D1442" t="s">
        <v>3539</v>
      </c>
      <c r="E1442" t="s">
        <v>3826</v>
      </c>
      <c r="F1442" t="s">
        <v>3827</v>
      </c>
      <c r="G1442" t="s">
        <v>3828</v>
      </c>
      <c r="H1442" t="s">
        <v>3829</v>
      </c>
      <c r="I1442">
        <v>14</v>
      </c>
      <c r="J1442">
        <v>4</v>
      </c>
      <c r="K1442" t="s">
        <v>345</v>
      </c>
      <c r="L1442">
        <v>9.0251182239999999</v>
      </c>
      <c r="M1442">
        <v>27.565407919999998</v>
      </c>
      <c r="N1442" t="s">
        <v>346</v>
      </c>
      <c r="O1442" t="s">
        <v>347</v>
      </c>
      <c r="P1442" s="133">
        <v>392</v>
      </c>
      <c r="Q1442" s="133">
        <v>1960</v>
      </c>
      <c r="R1442" s="133">
        <v>392</v>
      </c>
      <c r="S1442" s="133">
        <v>1960</v>
      </c>
      <c r="T1442" s="133">
        <v>0</v>
      </c>
      <c r="W1442">
        <v>0</v>
      </c>
      <c r="Z1442">
        <v>0</v>
      </c>
      <c r="AC1442">
        <v>400</v>
      </c>
      <c r="AD1442" t="s">
        <v>60</v>
      </c>
      <c r="AE1442" t="s">
        <v>3539</v>
      </c>
      <c r="AF1442">
        <v>1000</v>
      </c>
      <c r="AG1442" t="s">
        <v>3549</v>
      </c>
      <c r="AH1442" t="s">
        <v>3550</v>
      </c>
      <c r="AI1442">
        <v>560</v>
      </c>
      <c r="AJ1442" t="s">
        <v>348</v>
      </c>
      <c r="AK1442" t="s">
        <v>348</v>
      </c>
      <c r="AL1442" t="s">
        <v>349</v>
      </c>
      <c r="AM1442">
        <v>0</v>
      </c>
      <c r="AN1442">
        <v>0</v>
      </c>
      <c r="AO1442">
        <v>0</v>
      </c>
      <c r="AR1442">
        <v>0</v>
      </c>
      <c r="AU1442">
        <v>0</v>
      </c>
      <c r="AX1442">
        <v>0</v>
      </c>
      <c r="BA1442">
        <v>0</v>
      </c>
      <c r="BD1442">
        <v>0</v>
      </c>
      <c r="BE1442">
        <v>0</v>
      </c>
      <c r="BF1442">
        <v>0</v>
      </c>
      <c r="BG1442">
        <v>0</v>
      </c>
      <c r="BH1442" t="s">
        <v>349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 t="s">
        <v>349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 t="s">
        <v>349</v>
      </c>
      <c r="BU1442">
        <v>0</v>
      </c>
      <c r="BV1442">
        <v>0</v>
      </c>
      <c r="BW1442">
        <v>260</v>
      </c>
      <c r="BX1442">
        <v>100</v>
      </c>
      <c r="BY1442">
        <v>40</v>
      </c>
      <c r="BZ1442" t="s">
        <v>349</v>
      </c>
      <c r="CA1442">
        <v>0</v>
      </c>
      <c r="CB1442">
        <v>0</v>
      </c>
      <c r="CC1442">
        <v>600</v>
      </c>
      <c r="CD1442">
        <v>200</v>
      </c>
      <c r="CE1442">
        <v>200</v>
      </c>
      <c r="CF1442" t="s">
        <v>349</v>
      </c>
      <c r="CG1442">
        <v>0</v>
      </c>
      <c r="CH1442">
        <v>0</v>
      </c>
      <c r="CI1442">
        <v>560</v>
      </c>
      <c r="CJ1442" t="s">
        <v>349</v>
      </c>
      <c r="CK1442">
        <v>0</v>
      </c>
      <c r="CL1442" t="s">
        <v>349</v>
      </c>
      <c r="CM1442">
        <v>0</v>
      </c>
      <c r="CN1442" s="133">
        <v>0</v>
      </c>
      <c r="CO1442" s="133" t="s">
        <v>347</v>
      </c>
      <c r="CP1442" s="133">
        <v>560</v>
      </c>
      <c r="CQ1442" s="133">
        <v>2892</v>
      </c>
      <c r="CR1442">
        <v>0</v>
      </c>
      <c r="CS1442">
        <v>0</v>
      </c>
      <c r="CT1442">
        <v>0</v>
      </c>
      <c r="CY1442">
        <v>0</v>
      </c>
      <c r="DD1442">
        <v>0</v>
      </c>
      <c r="DI1442">
        <v>0</v>
      </c>
      <c r="DN1442">
        <v>0</v>
      </c>
      <c r="DS1442">
        <v>0</v>
      </c>
      <c r="DV1442" t="s">
        <v>347</v>
      </c>
      <c r="DW1442">
        <v>560</v>
      </c>
      <c r="DX1442">
        <v>2892</v>
      </c>
      <c r="DY1442">
        <v>90</v>
      </c>
      <c r="DZ1442" t="s">
        <v>121</v>
      </c>
      <c r="EB1442" t="s">
        <v>2490</v>
      </c>
      <c r="ED1442" t="s">
        <v>350</v>
      </c>
      <c r="EF1442">
        <v>1000</v>
      </c>
      <c r="EG1442" t="s">
        <v>121</v>
      </c>
      <c r="EI1442" t="s">
        <v>3820</v>
      </c>
      <c r="EK1442" t="s">
        <v>350</v>
      </c>
      <c r="EM1442">
        <v>292</v>
      </c>
      <c r="EN1442" t="s">
        <v>121</v>
      </c>
      <c r="EP1442" t="s">
        <v>395</v>
      </c>
      <c r="ER1442" t="s">
        <v>350</v>
      </c>
      <c r="ET1442">
        <v>400</v>
      </c>
      <c r="EU1442" t="s">
        <v>121</v>
      </c>
      <c r="EW1442" t="s">
        <v>359</v>
      </c>
      <c r="EY1442" t="s">
        <v>350</v>
      </c>
      <c r="FA1442">
        <v>300</v>
      </c>
      <c r="FB1442" t="s">
        <v>121</v>
      </c>
      <c r="FD1442" t="s">
        <v>395</v>
      </c>
      <c r="FF1442" t="s">
        <v>350</v>
      </c>
      <c r="FH1442">
        <v>810</v>
      </c>
      <c r="FK1442">
        <v>150</v>
      </c>
      <c r="FL1442">
        <v>842</v>
      </c>
      <c r="FM1442">
        <v>100</v>
      </c>
      <c r="FN1442">
        <v>500</v>
      </c>
      <c r="FO1442">
        <v>310</v>
      </c>
      <c r="FP1442">
        <v>1550</v>
      </c>
      <c r="FQ1442">
        <v>0</v>
      </c>
      <c r="FR1442">
        <v>0</v>
      </c>
      <c r="FS1442" t="s">
        <v>347</v>
      </c>
      <c r="FT1442">
        <v>58</v>
      </c>
      <c r="FU1442">
        <v>290</v>
      </c>
      <c r="FV1442" t="s">
        <v>348</v>
      </c>
      <c r="FW1442" t="s">
        <v>348</v>
      </c>
      <c r="FX1442" t="s">
        <v>347</v>
      </c>
      <c r="FY1442" t="s">
        <v>121</v>
      </c>
      <c r="FZ1442" t="s">
        <v>347</v>
      </c>
      <c r="GA1442">
        <v>392</v>
      </c>
      <c r="GB1442">
        <v>1960</v>
      </c>
      <c r="GC1442" t="s">
        <v>365</v>
      </c>
      <c r="GD1442" t="s">
        <v>361</v>
      </c>
      <c r="GE1442" t="s">
        <v>354</v>
      </c>
      <c r="GF1442" t="s">
        <v>355</v>
      </c>
      <c r="GG1442">
        <v>14</v>
      </c>
      <c r="GH1442" t="s">
        <v>356</v>
      </c>
    </row>
    <row r="1443" spans="1:191" x14ac:dyDescent="0.35">
      <c r="A1443" t="s">
        <v>59</v>
      </c>
      <c r="B1443" t="s">
        <v>60</v>
      </c>
      <c r="C1443" t="s">
        <v>3790</v>
      </c>
      <c r="D1443" t="s">
        <v>3539</v>
      </c>
      <c r="E1443" t="s">
        <v>3826</v>
      </c>
      <c r="F1443" t="s">
        <v>3827</v>
      </c>
      <c r="G1443" t="s">
        <v>3830</v>
      </c>
      <c r="H1443" t="s">
        <v>3831</v>
      </c>
      <c r="I1443">
        <v>14</v>
      </c>
      <c r="J1443">
        <v>7</v>
      </c>
      <c r="K1443" t="s">
        <v>345</v>
      </c>
      <c r="L1443">
        <v>9.0246683240000003</v>
      </c>
      <c r="M1443">
        <v>27.543125180000001</v>
      </c>
      <c r="N1443" t="s">
        <v>346</v>
      </c>
      <c r="O1443" t="s">
        <v>349</v>
      </c>
      <c r="P1443" s="133">
        <v>0</v>
      </c>
      <c r="Q1443" s="133">
        <v>0</v>
      </c>
      <c r="R1443" s="133">
        <v>0</v>
      </c>
      <c r="S1443" s="133">
        <v>0</v>
      </c>
      <c r="T1443" s="133">
        <v>0</v>
      </c>
      <c r="W1443">
        <v>0</v>
      </c>
      <c r="Z1443">
        <v>0</v>
      </c>
      <c r="AC1443">
        <v>0</v>
      </c>
      <c r="AF1443">
        <v>0</v>
      </c>
      <c r="AI1443">
        <v>0</v>
      </c>
      <c r="AL1443" t="s">
        <v>349</v>
      </c>
      <c r="AM1443">
        <v>0</v>
      </c>
      <c r="AN1443">
        <v>0</v>
      </c>
      <c r="AO1443">
        <v>0</v>
      </c>
      <c r="AR1443">
        <v>0</v>
      </c>
      <c r="AU1443">
        <v>0</v>
      </c>
      <c r="AX1443">
        <v>0</v>
      </c>
      <c r="BA1443">
        <v>0</v>
      </c>
      <c r="BD1443">
        <v>0</v>
      </c>
      <c r="BE1443">
        <v>0</v>
      </c>
      <c r="BF1443">
        <v>0</v>
      </c>
      <c r="BG1443">
        <v>0</v>
      </c>
      <c r="BH1443" t="s">
        <v>349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 t="s">
        <v>349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 t="s">
        <v>349</v>
      </c>
      <c r="BU1443">
        <v>0</v>
      </c>
      <c r="BV1443">
        <v>0</v>
      </c>
      <c r="BW1443">
        <v>0</v>
      </c>
      <c r="BX1443">
        <v>0</v>
      </c>
      <c r="BY1443">
        <v>0</v>
      </c>
      <c r="BZ1443" t="s">
        <v>349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 t="s">
        <v>349</v>
      </c>
      <c r="CG1443">
        <v>0</v>
      </c>
      <c r="CH1443">
        <v>0</v>
      </c>
      <c r="CI1443">
        <v>0</v>
      </c>
      <c r="CJ1443" t="s">
        <v>349</v>
      </c>
      <c r="CK1443">
        <v>0</v>
      </c>
      <c r="CL1443" t="s">
        <v>349</v>
      </c>
      <c r="CM1443">
        <v>0</v>
      </c>
      <c r="CN1443" s="133">
        <v>0</v>
      </c>
      <c r="CO1443" s="133" t="s">
        <v>349</v>
      </c>
      <c r="CP1443" s="133">
        <v>0</v>
      </c>
      <c r="CQ1443" s="133">
        <v>0</v>
      </c>
      <c r="CR1443">
        <v>0</v>
      </c>
      <c r="CS1443">
        <v>0</v>
      </c>
      <c r="CT1443">
        <v>0</v>
      </c>
      <c r="CY1443">
        <v>0</v>
      </c>
      <c r="DD1443">
        <v>0</v>
      </c>
      <c r="DI1443">
        <v>0</v>
      </c>
      <c r="DN1443">
        <v>0</v>
      </c>
      <c r="DS1443">
        <v>0</v>
      </c>
      <c r="DV1443" t="s">
        <v>349</v>
      </c>
      <c r="DW1443">
        <v>0</v>
      </c>
      <c r="DX1443">
        <v>0</v>
      </c>
      <c r="DY1443">
        <v>0</v>
      </c>
      <c r="EF1443">
        <v>0</v>
      </c>
      <c r="EM1443">
        <v>0</v>
      </c>
      <c r="ET1443">
        <v>0</v>
      </c>
      <c r="FA1443">
        <v>0</v>
      </c>
      <c r="FH1443">
        <v>0</v>
      </c>
      <c r="FK1443">
        <v>0</v>
      </c>
      <c r="FL1443">
        <v>0</v>
      </c>
      <c r="FM1443">
        <v>0</v>
      </c>
      <c r="FN1443">
        <v>0</v>
      </c>
      <c r="FO1443">
        <v>0</v>
      </c>
      <c r="FP1443">
        <v>0</v>
      </c>
      <c r="FQ1443">
        <v>0</v>
      </c>
      <c r="FR1443">
        <v>0</v>
      </c>
      <c r="FS1443" t="s">
        <v>349</v>
      </c>
      <c r="FT1443">
        <v>0</v>
      </c>
      <c r="FU1443">
        <v>0</v>
      </c>
      <c r="FX1443" t="s">
        <v>349</v>
      </c>
      <c r="FZ1443" t="s">
        <v>349</v>
      </c>
      <c r="GA1443">
        <v>0</v>
      </c>
      <c r="GB1443">
        <v>0</v>
      </c>
      <c r="GG1443">
        <v>14</v>
      </c>
      <c r="GH1443" t="s">
        <v>356</v>
      </c>
      <c r="GI1443" t="s">
        <v>9241</v>
      </c>
    </row>
    <row r="1444" spans="1:191" x14ac:dyDescent="0.35">
      <c r="A1444" t="s">
        <v>59</v>
      </c>
      <c r="B1444" t="s">
        <v>60</v>
      </c>
      <c r="C1444" t="s">
        <v>3790</v>
      </c>
      <c r="D1444" t="s">
        <v>3539</v>
      </c>
      <c r="E1444" t="s">
        <v>3826</v>
      </c>
      <c r="F1444" t="s">
        <v>3827</v>
      </c>
      <c r="G1444" t="s">
        <v>3832</v>
      </c>
      <c r="H1444" t="s">
        <v>3833</v>
      </c>
      <c r="I1444">
        <v>14</v>
      </c>
      <c r="J1444">
        <v>5</v>
      </c>
      <c r="K1444" t="s">
        <v>345</v>
      </c>
      <c r="L1444">
        <v>9.027118153</v>
      </c>
      <c r="M1444">
        <v>27.555883619999999</v>
      </c>
      <c r="N1444" t="s">
        <v>346</v>
      </c>
      <c r="O1444" t="s">
        <v>349</v>
      </c>
      <c r="P1444" s="133">
        <v>0</v>
      </c>
      <c r="Q1444" s="133">
        <v>0</v>
      </c>
      <c r="R1444" s="133">
        <v>0</v>
      </c>
      <c r="S1444" s="133">
        <v>0</v>
      </c>
      <c r="T1444" s="133">
        <v>0</v>
      </c>
      <c r="W1444">
        <v>0</v>
      </c>
      <c r="Z1444">
        <v>0</v>
      </c>
      <c r="AC1444">
        <v>0</v>
      </c>
      <c r="AF1444">
        <v>0</v>
      </c>
      <c r="AI1444">
        <v>0</v>
      </c>
      <c r="AL1444" t="s">
        <v>349</v>
      </c>
      <c r="AM1444">
        <v>0</v>
      </c>
      <c r="AN1444">
        <v>0</v>
      </c>
      <c r="AO1444">
        <v>0</v>
      </c>
      <c r="AR1444">
        <v>0</v>
      </c>
      <c r="AU1444">
        <v>0</v>
      </c>
      <c r="AX1444">
        <v>0</v>
      </c>
      <c r="BA1444">
        <v>0</v>
      </c>
      <c r="BD1444">
        <v>0</v>
      </c>
      <c r="BE1444">
        <v>0</v>
      </c>
      <c r="BF1444">
        <v>0</v>
      </c>
      <c r="BG1444">
        <v>0</v>
      </c>
      <c r="BH1444" t="s">
        <v>349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 t="s">
        <v>349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 t="s">
        <v>349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 t="s">
        <v>349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 t="s">
        <v>349</v>
      </c>
      <c r="CG1444">
        <v>0</v>
      </c>
      <c r="CH1444">
        <v>0</v>
      </c>
      <c r="CI1444">
        <v>0</v>
      </c>
      <c r="CJ1444" t="s">
        <v>349</v>
      </c>
      <c r="CK1444">
        <v>0</v>
      </c>
      <c r="CL1444" t="s">
        <v>349</v>
      </c>
      <c r="CM1444">
        <v>0</v>
      </c>
      <c r="CN1444" s="133">
        <v>0</v>
      </c>
      <c r="CO1444" s="133" t="s">
        <v>347</v>
      </c>
      <c r="CP1444" s="133">
        <v>439</v>
      </c>
      <c r="CQ1444" s="133">
        <v>2195</v>
      </c>
      <c r="CR1444">
        <v>0</v>
      </c>
      <c r="CS1444">
        <v>0</v>
      </c>
      <c r="CT1444">
        <v>0</v>
      </c>
      <c r="CY1444">
        <v>0</v>
      </c>
      <c r="DD1444">
        <v>0</v>
      </c>
      <c r="DI1444">
        <v>0</v>
      </c>
      <c r="DN1444">
        <v>0</v>
      </c>
      <c r="DS1444">
        <v>0</v>
      </c>
      <c r="DV1444" t="s">
        <v>347</v>
      </c>
      <c r="DW1444">
        <v>439</v>
      </c>
      <c r="DX1444">
        <v>2195</v>
      </c>
      <c r="DY1444">
        <v>418</v>
      </c>
      <c r="DZ1444" t="s">
        <v>121</v>
      </c>
      <c r="EB1444" t="s">
        <v>1681</v>
      </c>
      <c r="ED1444" t="s">
        <v>350</v>
      </c>
      <c r="EF1444">
        <v>269</v>
      </c>
      <c r="EG1444" t="s">
        <v>121</v>
      </c>
      <c r="EI1444" t="s">
        <v>2544</v>
      </c>
      <c r="EK1444" t="s">
        <v>350</v>
      </c>
      <c r="EM1444">
        <v>46</v>
      </c>
      <c r="EN1444" t="s">
        <v>121</v>
      </c>
      <c r="EP1444" t="s">
        <v>2078</v>
      </c>
      <c r="ER1444" t="s">
        <v>350</v>
      </c>
      <c r="ET1444">
        <v>100</v>
      </c>
      <c r="EU1444" t="s">
        <v>121</v>
      </c>
      <c r="EW1444" t="s">
        <v>359</v>
      </c>
      <c r="EY1444" t="s">
        <v>350</v>
      </c>
      <c r="FA1444">
        <v>49</v>
      </c>
      <c r="FB1444" t="s">
        <v>121</v>
      </c>
      <c r="FD1444" t="s">
        <v>395</v>
      </c>
      <c r="FF1444" t="s">
        <v>350</v>
      </c>
      <c r="FH1444">
        <v>1313</v>
      </c>
      <c r="FK1444">
        <v>27</v>
      </c>
      <c r="FL1444">
        <v>135</v>
      </c>
      <c r="FM1444">
        <v>85</v>
      </c>
      <c r="FN1444">
        <v>425</v>
      </c>
      <c r="FO1444">
        <v>327</v>
      </c>
      <c r="FP1444">
        <v>1635</v>
      </c>
      <c r="FQ1444">
        <v>0</v>
      </c>
      <c r="FR1444">
        <v>0</v>
      </c>
      <c r="FS1444" t="s">
        <v>347</v>
      </c>
      <c r="FT1444">
        <v>57</v>
      </c>
      <c r="FU1444">
        <v>285</v>
      </c>
      <c r="FV1444" t="s">
        <v>348</v>
      </c>
      <c r="FW1444" t="s">
        <v>348</v>
      </c>
      <c r="FX1444" t="s">
        <v>347</v>
      </c>
      <c r="FY1444" t="s">
        <v>121</v>
      </c>
      <c r="FZ1444" t="s">
        <v>349</v>
      </c>
      <c r="GA1444">
        <v>0</v>
      </c>
      <c r="GB1444">
        <v>0</v>
      </c>
      <c r="GC1444" t="s">
        <v>353</v>
      </c>
      <c r="GD1444" t="s">
        <v>355</v>
      </c>
      <c r="GE1444" t="s">
        <v>354</v>
      </c>
      <c r="GF1444" t="s">
        <v>361</v>
      </c>
      <c r="GG1444">
        <v>14</v>
      </c>
      <c r="GH1444" t="s">
        <v>356</v>
      </c>
    </row>
    <row r="1445" spans="1:191" x14ac:dyDescent="0.35">
      <c r="A1445" t="s">
        <v>59</v>
      </c>
      <c r="B1445" t="s">
        <v>60</v>
      </c>
      <c r="C1445" t="s">
        <v>3790</v>
      </c>
      <c r="D1445" t="s">
        <v>3539</v>
      </c>
      <c r="E1445" t="s">
        <v>3834</v>
      </c>
      <c r="F1445" t="s">
        <v>3835</v>
      </c>
      <c r="G1445" t="s">
        <v>3836</v>
      </c>
      <c r="H1445" t="s">
        <v>3837</v>
      </c>
      <c r="I1445">
        <v>14</v>
      </c>
      <c r="J1445">
        <v>7</v>
      </c>
      <c r="K1445" t="s">
        <v>345</v>
      </c>
      <c r="L1445">
        <v>8.8579670000000004</v>
      </c>
      <c r="M1445">
        <v>27.430835999999999</v>
      </c>
      <c r="N1445" t="s">
        <v>346</v>
      </c>
      <c r="O1445" t="s">
        <v>349</v>
      </c>
      <c r="P1445" s="133">
        <v>0</v>
      </c>
      <c r="Q1445" s="133">
        <v>0</v>
      </c>
      <c r="R1445" s="133">
        <v>0</v>
      </c>
      <c r="S1445" s="133">
        <v>0</v>
      </c>
      <c r="T1445" s="133">
        <v>0</v>
      </c>
      <c r="W1445">
        <v>0</v>
      </c>
      <c r="Z1445">
        <v>0</v>
      </c>
      <c r="AC1445">
        <v>0</v>
      </c>
      <c r="AF1445">
        <v>0</v>
      </c>
      <c r="AI1445">
        <v>0</v>
      </c>
      <c r="AL1445" t="s">
        <v>349</v>
      </c>
      <c r="AM1445">
        <v>0</v>
      </c>
      <c r="AN1445">
        <v>0</v>
      </c>
      <c r="AO1445">
        <v>0</v>
      </c>
      <c r="AR1445">
        <v>0</v>
      </c>
      <c r="AU1445">
        <v>0</v>
      </c>
      <c r="AX1445">
        <v>0</v>
      </c>
      <c r="BA1445">
        <v>0</v>
      </c>
      <c r="BD1445">
        <v>0</v>
      </c>
      <c r="BE1445">
        <v>0</v>
      </c>
      <c r="BF1445">
        <v>0</v>
      </c>
      <c r="BG1445">
        <v>0</v>
      </c>
      <c r="BH1445" t="s">
        <v>349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 t="s">
        <v>349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 t="s">
        <v>349</v>
      </c>
      <c r="BU1445">
        <v>0</v>
      </c>
      <c r="BV1445">
        <v>0</v>
      </c>
      <c r="BW1445">
        <v>0</v>
      </c>
      <c r="BX1445">
        <v>0</v>
      </c>
      <c r="BY1445">
        <v>0</v>
      </c>
      <c r="BZ1445" t="s">
        <v>349</v>
      </c>
      <c r="CA1445">
        <v>0</v>
      </c>
      <c r="CB1445">
        <v>0</v>
      </c>
      <c r="CC1445">
        <v>0</v>
      </c>
      <c r="CD1445">
        <v>0</v>
      </c>
      <c r="CE1445">
        <v>0</v>
      </c>
      <c r="CF1445" t="s">
        <v>349</v>
      </c>
      <c r="CG1445">
        <v>0</v>
      </c>
      <c r="CH1445">
        <v>0</v>
      </c>
      <c r="CI1445">
        <v>0</v>
      </c>
      <c r="CJ1445" t="s">
        <v>349</v>
      </c>
      <c r="CK1445">
        <v>0</v>
      </c>
      <c r="CL1445" t="s">
        <v>349</v>
      </c>
      <c r="CM1445">
        <v>0</v>
      </c>
      <c r="CN1445" s="133">
        <v>0</v>
      </c>
      <c r="CO1445" s="133" t="s">
        <v>349</v>
      </c>
      <c r="CP1445" s="133">
        <v>0</v>
      </c>
      <c r="CQ1445" s="133">
        <v>0</v>
      </c>
      <c r="CR1445">
        <v>0</v>
      </c>
      <c r="CS1445">
        <v>0</v>
      </c>
      <c r="CT1445">
        <v>0</v>
      </c>
      <c r="CY1445">
        <v>0</v>
      </c>
      <c r="DD1445">
        <v>0</v>
      </c>
      <c r="DI1445">
        <v>0</v>
      </c>
      <c r="DN1445">
        <v>0</v>
      </c>
      <c r="DS1445">
        <v>0</v>
      </c>
      <c r="DV1445" t="s">
        <v>349</v>
      </c>
      <c r="DW1445">
        <v>0</v>
      </c>
      <c r="DX1445">
        <v>0</v>
      </c>
      <c r="DY1445">
        <v>0</v>
      </c>
      <c r="EF1445">
        <v>0</v>
      </c>
      <c r="EM1445">
        <v>0</v>
      </c>
      <c r="ET1445">
        <v>0</v>
      </c>
      <c r="FA1445">
        <v>0</v>
      </c>
      <c r="FH1445">
        <v>0</v>
      </c>
      <c r="FK1445">
        <v>0</v>
      </c>
      <c r="FL1445">
        <v>0</v>
      </c>
      <c r="FM1445">
        <v>0</v>
      </c>
      <c r="FN1445">
        <v>0</v>
      </c>
      <c r="FO1445">
        <v>0</v>
      </c>
      <c r="FP1445">
        <v>0</v>
      </c>
      <c r="FQ1445">
        <v>0</v>
      </c>
      <c r="FR1445">
        <v>0</v>
      </c>
      <c r="FS1445" t="s">
        <v>349</v>
      </c>
      <c r="FT1445">
        <v>0</v>
      </c>
      <c r="FU1445">
        <v>0</v>
      </c>
      <c r="FX1445" t="s">
        <v>349</v>
      </c>
      <c r="FZ1445" t="s">
        <v>349</v>
      </c>
      <c r="GA1445">
        <v>0</v>
      </c>
      <c r="GB1445">
        <v>0</v>
      </c>
      <c r="GG1445">
        <v>14</v>
      </c>
      <c r="GH1445" t="s">
        <v>356</v>
      </c>
      <c r="GI1445" t="s">
        <v>9241</v>
      </c>
    </row>
    <row r="1446" spans="1:191" x14ac:dyDescent="0.35">
      <c r="A1446" t="s">
        <v>59</v>
      </c>
      <c r="B1446" t="s">
        <v>60</v>
      </c>
      <c r="C1446" t="s">
        <v>3790</v>
      </c>
      <c r="D1446" t="s">
        <v>3539</v>
      </c>
      <c r="E1446" t="s">
        <v>3834</v>
      </c>
      <c r="F1446" t="s">
        <v>3835</v>
      </c>
      <c r="G1446" t="s">
        <v>3838</v>
      </c>
      <c r="H1446" t="s">
        <v>3839</v>
      </c>
      <c r="I1446">
        <v>14</v>
      </c>
      <c r="J1446">
        <v>8</v>
      </c>
      <c r="K1446" t="s">
        <v>345</v>
      </c>
      <c r="L1446">
        <v>9.1519002910000005</v>
      </c>
      <c r="M1446">
        <v>27.334400179999999</v>
      </c>
      <c r="N1446" t="s">
        <v>346</v>
      </c>
      <c r="O1446" t="s">
        <v>349</v>
      </c>
      <c r="P1446" s="133">
        <v>0</v>
      </c>
      <c r="Q1446" s="133">
        <v>0</v>
      </c>
      <c r="R1446" s="133">
        <v>0</v>
      </c>
      <c r="S1446" s="133">
        <v>0</v>
      </c>
      <c r="T1446" s="133">
        <v>0</v>
      </c>
      <c r="W1446">
        <v>0</v>
      </c>
      <c r="Z1446">
        <v>0</v>
      </c>
      <c r="AC1446">
        <v>0</v>
      </c>
      <c r="AF1446">
        <v>0</v>
      </c>
      <c r="AI1446">
        <v>0</v>
      </c>
      <c r="AL1446" t="s">
        <v>349</v>
      </c>
      <c r="AM1446">
        <v>0</v>
      </c>
      <c r="AN1446">
        <v>0</v>
      </c>
      <c r="AO1446">
        <v>0</v>
      </c>
      <c r="AR1446">
        <v>0</v>
      </c>
      <c r="AU1446">
        <v>0</v>
      </c>
      <c r="AX1446">
        <v>0</v>
      </c>
      <c r="BA1446">
        <v>0</v>
      </c>
      <c r="BD1446">
        <v>0</v>
      </c>
      <c r="BE1446">
        <v>0</v>
      </c>
      <c r="BF1446">
        <v>0</v>
      </c>
      <c r="BG1446">
        <v>0</v>
      </c>
      <c r="BH1446" t="s">
        <v>349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 t="s">
        <v>349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 t="s">
        <v>349</v>
      </c>
      <c r="BU1446">
        <v>0</v>
      </c>
      <c r="BV1446">
        <v>0</v>
      </c>
      <c r="BW1446">
        <v>0</v>
      </c>
      <c r="BX1446">
        <v>0</v>
      </c>
      <c r="BY1446">
        <v>0</v>
      </c>
      <c r="BZ1446" t="s">
        <v>349</v>
      </c>
      <c r="CA1446">
        <v>0</v>
      </c>
      <c r="CB1446">
        <v>0</v>
      </c>
      <c r="CC1446">
        <v>0</v>
      </c>
      <c r="CD1446">
        <v>0</v>
      </c>
      <c r="CE1446">
        <v>0</v>
      </c>
      <c r="CF1446" t="s">
        <v>349</v>
      </c>
      <c r="CG1446">
        <v>0</v>
      </c>
      <c r="CH1446">
        <v>0</v>
      </c>
      <c r="CI1446">
        <v>0</v>
      </c>
      <c r="CJ1446" t="s">
        <v>349</v>
      </c>
      <c r="CK1446">
        <v>0</v>
      </c>
      <c r="CL1446" t="s">
        <v>349</v>
      </c>
      <c r="CM1446">
        <v>0</v>
      </c>
      <c r="CN1446" s="133">
        <v>0</v>
      </c>
      <c r="CO1446" s="133" t="s">
        <v>347</v>
      </c>
      <c r="CP1446" s="133">
        <v>325</v>
      </c>
      <c r="CQ1446" s="133">
        <v>1606</v>
      </c>
      <c r="CR1446">
        <v>0</v>
      </c>
      <c r="CS1446">
        <v>0</v>
      </c>
      <c r="CT1446">
        <v>0</v>
      </c>
      <c r="CY1446">
        <v>0</v>
      </c>
      <c r="DD1446">
        <v>0</v>
      </c>
      <c r="DI1446">
        <v>0</v>
      </c>
      <c r="DN1446">
        <v>0</v>
      </c>
      <c r="DS1446">
        <v>0</v>
      </c>
      <c r="DV1446" t="s">
        <v>347</v>
      </c>
      <c r="DW1446">
        <v>325</v>
      </c>
      <c r="DX1446">
        <v>1606</v>
      </c>
      <c r="DY1446">
        <v>0</v>
      </c>
      <c r="EF1446">
        <v>0</v>
      </c>
      <c r="EM1446">
        <v>0</v>
      </c>
      <c r="ET1446">
        <v>0</v>
      </c>
      <c r="FA1446">
        <v>0</v>
      </c>
      <c r="FH1446">
        <v>1606</v>
      </c>
      <c r="FK1446">
        <v>167</v>
      </c>
      <c r="FL1446">
        <v>835</v>
      </c>
      <c r="FM1446">
        <v>99</v>
      </c>
      <c r="FN1446">
        <v>476</v>
      </c>
      <c r="FO1446">
        <v>59</v>
      </c>
      <c r="FP1446">
        <v>295</v>
      </c>
      <c r="FQ1446">
        <v>0</v>
      </c>
      <c r="FR1446">
        <v>0</v>
      </c>
      <c r="FS1446" t="s">
        <v>347</v>
      </c>
      <c r="FT1446">
        <v>657</v>
      </c>
      <c r="FU1446">
        <v>3564</v>
      </c>
      <c r="FV1446" t="s">
        <v>348</v>
      </c>
      <c r="FW1446" t="s">
        <v>348</v>
      </c>
      <c r="FX1446" t="s">
        <v>347</v>
      </c>
      <c r="FY1446" t="s">
        <v>121</v>
      </c>
      <c r="FZ1446" t="s">
        <v>347</v>
      </c>
      <c r="GA1446">
        <v>198</v>
      </c>
      <c r="GB1446">
        <v>983</v>
      </c>
      <c r="GC1446" t="s">
        <v>353</v>
      </c>
      <c r="GD1446" t="s">
        <v>355</v>
      </c>
      <c r="GE1446" t="s">
        <v>355</v>
      </c>
      <c r="GF1446" t="s">
        <v>355</v>
      </c>
      <c r="GG1446">
        <v>14</v>
      </c>
      <c r="GH1446" t="s">
        <v>356</v>
      </c>
    </row>
    <row r="1447" spans="1:191" x14ac:dyDescent="0.35">
      <c r="A1447" t="s">
        <v>59</v>
      </c>
      <c r="B1447" t="s">
        <v>60</v>
      </c>
      <c r="C1447" t="s">
        <v>3790</v>
      </c>
      <c r="D1447" t="s">
        <v>3539</v>
      </c>
      <c r="E1447" t="s">
        <v>3834</v>
      </c>
      <c r="F1447" t="s">
        <v>3835</v>
      </c>
      <c r="G1447" t="s">
        <v>3840</v>
      </c>
      <c r="H1447" t="s">
        <v>3178</v>
      </c>
      <c r="I1447">
        <v>14</v>
      </c>
      <c r="J1447">
        <v>6</v>
      </c>
      <c r="K1447" t="s">
        <v>345</v>
      </c>
      <c r="L1447">
        <v>8.8607797619999999</v>
      </c>
      <c r="M1447">
        <v>27.412900919999998</v>
      </c>
      <c r="N1447" t="s">
        <v>346</v>
      </c>
      <c r="O1447" t="s">
        <v>349</v>
      </c>
      <c r="P1447" s="133">
        <v>0</v>
      </c>
      <c r="Q1447" s="133">
        <v>0</v>
      </c>
      <c r="R1447" s="133">
        <v>0</v>
      </c>
      <c r="S1447" s="133">
        <v>0</v>
      </c>
      <c r="T1447" s="133">
        <v>0</v>
      </c>
      <c r="W1447">
        <v>0</v>
      </c>
      <c r="Z1447">
        <v>0</v>
      </c>
      <c r="AC1447">
        <v>0</v>
      </c>
      <c r="AF1447">
        <v>0</v>
      </c>
      <c r="AI1447">
        <v>0</v>
      </c>
      <c r="AL1447" t="s">
        <v>349</v>
      </c>
      <c r="AM1447">
        <v>0</v>
      </c>
      <c r="AN1447">
        <v>0</v>
      </c>
      <c r="AO1447">
        <v>0</v>
      </c>
      <c r="AR1447">
        <v>0</v>
      </c>
      <c r="AU1447">
        <v>0</v>
      </c>
      <c r="AX1447">
        <v>0</v>
      </c>
      <c r="BA1447">
        <v>0</v>
      </c>
      <c r="BD1447">
        <v>0</v>
      </c>
      <c r="BE1447">
        <v>0</v>
      </c>
      <c r="BF1447">
        <v>0</v>
      </c>
      <c r="BG1447">
        <v>0</v>
      </c>
      <c r="BH1447" t="s">
        <v>349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 t="s">
        <v>349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 t="s">
        <v>349</v>
      </c>
      <c r="BU1447">
        <v>0</v>
      </c>
      <c r="BV1447">
        <v>0</v>
      </c>
      <c r="BW1447">
        <v>0</v>
      </c>
      <c r="BX1447">
        <v>0</v>
      </c>
      <c r="BY1447">
        <v>0</v>
      </c>
      <c r="BZ1447" t="s">
        <v>349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 t="s">
        <v>349</v>
      </c>
      <c r="CG1447">
        <v>0</v>
      </c>
      <c r="CH1447">
        <v>0</v>
      </c>
      <c r="CI1447">
        <v>0</v>
      </c>
      <c r="CJ1447" t="s">
        <v>349</v>
      </c>
      <c r="CK1447">
        <v>0</v>
      </c>
      <c r="CL1447" t="s">
        <v>349</v>
      </c>
      <c r="CM1447">
        <v>0</v>
      </c>
      <c r="CN1447" s="133">
        <v>0</v>
      </c>
      <c r="CO1447" s="133" t="s">
        <v>347</v>
      </c>
      <c r="CP1447" s="133">
        <v>177</v>
      </c>
      <c r="CQ1447" s="133">
        <v>856</v>
      </c>
      <c r="CR1447">
        <v>0</v>
      </c>
      <c r="CS1447">
        <v>0</v>
      </c>
      <c r="CT1447">
        <v>0</v>
      </c>
      <c r="CY1447">
        <v>0</v>
      </c>
      <c r="DD1447">
        <v>0</v>
      </c>
      <c r="DI1447">
        <v>0</v>
      </c>
      <c r="DN1447">
        <v>0</v>
      </c>
      <c r="DS1447">
        <v>0</v>
      </c>
      <c r="DV1447" t="s">
        <v>347</v>
      </c>
      <c r="DW1447">
        <v>177</v>
      </c>
      <c r="DX1447">
        <v>856</v>
      </c>
      <c r="DY1447">
        <v>0</v>
      </c>
      <c r="EF1447">
        <v>0</v>
      </c>
      <c r="EM1447">
        <v>0</v>
      </c>
      <c r="ET1447">
        <v>0</v>
      </c>
      <c r="FA1447">
        <v>0</v>
      </c>
      <c r="FH1447">
        <v>856</v>
      </c>
      <c r="FK1447">
        <v>99</v>
      </c>
      <c r="FL1447">
        <v>481</v>
      </c>
      <c r="FM1447">
        <v>34</v>
      </c>
      <c r="FN1447">
        <v>155</v>
      </c>
      <c r="FO1447">
        <v>44</v>
      </c>
      <c r="FP1447">
        <v>220</v>
      </c>
      <c r="FQ1447">
        <v>0</v>
      </c>
      <c r="FR1447">
        <v>0</v>
      </c>
      <c r="FS1447" t="s">
        <v>347</v>
      </c>
      <c r="FT1447">
        <v>1721</v>
      </c>
      <c r="FU1447">
        <v>8568</v>
      </c>
      <c r="FV1447" t="s">
        <v>348</v>
      </c>
      <c r="FW1447" t="s">
        <v>348</v>
      </c>
      <c r="FX1447" t="s">
        <v>347</v>
      </c>
      <c r="FY1447" t="s">
        <v>121</v>
      </c>
      <c r="FZ1447" t="s">
        <v>349</v>
      </c>
      <c r="GA1447">
        <v>0</v>
      </c>
      <c r="GB1447">
        <v>0</v>
      </c>
      <c r="GD1447" t="s">
        <v>355</v>
      </c>
      <c r="GE1447" t="s">
        <v>408</v>
      </c>
      <c r="GF1447" t="s">
        <v>355</v>
      </c>
      <c r="GG1447">
        <v>14</v>
      </c>
      <c r="GH1447" t="s">
        <v>356</v>
      </c>
    </row>
    <row r="1448" spans="1:191" x14ac:dyDescent="0.35">
      <c r="A1448" t="s">
        <v>59</v>
      </c>
      <c r="B1448" t="s">
        <v>60</v>
      </c>
      <c r="C1448" t="s">
        <v>3790</v>
      </c>
      <c r="D1448" t="s">
        <v>3539</v>
      </c>
      <c r="E1448" t="s">
        <v>3834</v>
      </c>
      <c r="F1448" t="s">
        <v>3835</v>
      </c>
      <c r="G1448" t="s">
        <v>3841</v>
      </c>
      <c r="H1448" t="s">
        <v>3835</v>
      </c>
      <c r="I1448">
        <v>14</v>
      </c>
      <c r="J1448">
        <v>4</v>
      </c>
      <c r="K1448" t="s">
        <v>345</v>
      </c>
      <c r="L1448">
        <v>8.9064798360000008</v>
      </c>
      <c r="M1448">
        <v>27.44029999</v>
      </c>
      <c r="N1448" t="s">
        <v>346</v>
      </c>
      <c r="O1448" t="s">
        <v>349</v>
      </c>
      <c r="P1448" s="133">
        <v>0</v>
      </c>
      <c r="Q1448" s="133">
        <v>0</v>
      </c>
      <c r="R1448" s="133">
        <v>0</v>
      </c>
      <c r="S1448" s="133">
        <v>0</v>
      </c>
      <c r="T1448" s="133">
        <v>0</v>
      </c>
      <c r="W1448">
        <v>0</v>
      </c>
      <c r="Z1448">
        <v>0</v>
      </c>
      <c r="AC1448">
        <v>0</v>
      </c>
      <c r="AF1448">
        <v>0</v>
      </c>
      <c r="AI1448">
        <v>0</v>
      </c>
      <c r="AL1448" t="s">
        <v>349</v>
      </c>
      <c r="AM1448">
        <v>0</v>
      </c>
      <c r="AN1448">
        <v>0</v>
      </c>
      <c r="AO1448">
        <v>0</v>
      </c>
      <c r="AR1448">
        <v>0</v>
      </c>
      <c r="AU1448">
        <v>0</v>
      </c>
      <c r="AX1448">
        <v>0</v>
      </c>
      <c r="BA1448">
        <v>0</v>
      </c>
      <c r="BD1448">
        <v>0</v>
      </c>
      <c r="BE1448">
        <v>0</v>
      </c>
      <c r="BF1448">
        <v>0</v>
      </c>
      <c r="BG1448">
        <v>0</v>
      </c>
      <c r="BH1448" t="s">
        <v>349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 t="s">
        <v>349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 t="s">
        <v>349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 t="s">
        <v>349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 t="s">
        <v>349</v>
      </c>
      <c r="CG1448">
        <v>0</v>
      </c>
      <c r="CH1448">
        <v>0</v>
      </c>
      <c r="CI1448">
        <v>0</v>
      </c>
      <c r="CJ1448" t="s">
        <v>349</v>
      </c>
      <c r="CK1448">
        <v>0</v>
      </c>
      <c r="CL1448" t="s">
        <v>349</v>
      </c>
      <c r="CM1448">
        <v>0</v>
      </c>
      <c r="CN1448" s="133">
        <v>0</v>
      </c>
      <c r="CO1448" s="133" t="s">
        <v>347</v>
      </c>
      <c r="CP1448" s="133">
        <v>563</v>
      </c>
      <c r="CQ1448" s="133">
        <v>2815</v>
      </c>
      <c r="CR1448">
        <v>0</v>
      </c>
      <c r="CS1448">
        <v>0</v>
      </c>
      <c r="CT1448">
        <v>0</v>
      </c>
      <c r="CY1448">
        <v>0</v>
      </c>
      <c r="DD1448">
        <v>0</v>
      </c>
      <c r="DI1448">
        <v>0</v>
      </c>
      <c r="DN1448">
        <v>0</v>
      </c>
      <c r="DS1448">
        <v>0</v>
      </c>
      <c r="DV1448" t="s">
        <v>347</v>
      </c>
      <c r="DW1448">
        <v>563</v>
      </c>
      <c r="DX1448">
        <v>2815</v>
      </c>
      <c r="DY1448">
        <v>0</v>
      </c>
      <c r="EF1448">
        <v>0</v>
      </c>
      <c r="EM1448">
        <v>0</v>
      </c>
      <c r="ET1448">
        <v>0</v>
      </c>
      <c r="FA1448">
        <v>0</v>
      </c>
      <c r="FH1448">
        <v>2815</v>
      </c>
      <c r="FK1448">
        <v>50</v>
      </c>
      <c r="FL1448">
        <v>999</v>
      </c>
      <c r="FM1448">
        <v>250</v>
      </c>
      <c r="FN1448">
        <v>997</v>
      </c>
      <c r="FO1448">
        <v>263</v>
      </c>
      <c r="FP1448">
        <v>819</v>
      </c>
      <c r="FQ1448">
        <v>0</v>
      </c>
      <c r="FR1448">
        <v>0</v>
      </c>
      <c r="FS1448" t="s">
        <v>347</v>
      </c>
      <c r="FT1448">
        <v>2051</v>
      </c>
      <c r="FU1448">
        <v>10255</v>
      </c>
      <c r="FV1448" t="s">
        <v>348</v>
      </c>
      <c r="FW1448" t="s">
        <v>348</v>
      </c>
      <c r="FX1448" t="s">
        <v>347</v>
      </c>
      <c r="FY1448" t="s">
        <v>121</v>
      </c>
      <c r="FZ1448" t="s">
        <v>349</v>
      </c>
      <c r="GA1448">
        <v>0</v>
      </c>
      <c r="GB1448">
        <v>0</v>
      </c>
      <c r="GD1448" t="s">
        <v>355</v>
      </c>
      <c r="GE1448" t="s">
        <v>355</v>
      </c>
      <c r="GF1448" t="s">
        <v>355</v>
      </c>
      <c r="GG1448">
        <v>14</v>
      </c>
      <c r="GH1448" t="s">
        <v>356</v>
      </c>
    </row>
    <row r="1449" spans="1:191" x14ac:dyDescent="0.35">
      <c r="A1449" t="s">
        <v>59</v>
      </c>
      <c r="B1449" t="s">
        <v>60</v>
      </c>
      <c r="C1449" t="s">
        <v>3790</v>
      </c>
      <c r="D1449" t="s">
        <v>3539</v>
      </c>
      <c r="E1449" t="s">
        <v>3834</v>
      </c>
      <c r="F1449" t="s">
        <v>3835</v>
      </c>
      <c r="G1449" t="s">
        <v>3842</v>
      </c>
      <c r="H1449" t="s">
        <v>3843</v>
      </c>
      <c r="I1449">
        <v>14</v>
      </c>
      <c r="J1449">
        <v>5</v>
      </c>
      <c r="K1449" t="s">
        <v>345</v>
      </c>
      <c r="L1449">
        <v>8.8969500000000004</v>
      </c>
      <c r="M1449">
        <v>27.408819999999999</v>
      </c>
      <c r="N1449" t="s">
        <v>346</v>
      </c>
      <c r="O1449" t="s">
        <v>349</v>
      </c>
      <c r="P1449" s="133">
        <v>0</v>
      </c>
      <c r="Q1449" s="133">
        <v>0</v>
      </c>
      <c r="R1449" s="133">
        <v>0</v>
      </c>
      <c r="S1449" s="133">
        <v>0</v>
      </c>
      <c r="T1449" s="133">
        <v>0</v>
      </c>
      <c r="W1449">
        <v>0</v>
      </c>
      <c r="Z1449">
        <v>0</v>
      </c>
      <c r="AC1449">
        <v>0</v>
      </c>
      <c r="AF1449">
        <v>0</v>
      </c>
      <c r="AI1449">
        <v>0</v>
      </c>
      <c r="AL1449" t="s">
        <v>349</v>
      </c>
      <c r="AM1449">
        <v>0</v>
      </c>
      <c r="AN1449">
        <v>0</v>
      </c>
      <c r="AO1449">
        <v>0</v>
      </c>
      <c r="AR1449">
        <v>0</v>
      </c>
      <c r="AU1449">
        <v>0</v>
      </c>
      <c r="AX1449">
        <v>0</v>
      </c>
      <c r="BA1449">
        <v>0</v>
      </c>
      <c r="BD1449">
        <v>0</v>
      </c>
      <c r="BE1449">
        <v>0</v>
      </c>
      <c r="BF1449">
        <v>0</v>
      </c>
      <c r="BG1449">
        <v>0</v>
      </c>
      <c r="BH1449" t="s">
        <v>349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 t="s">
        <v>349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 t="s">
        <v>349</v>
      </c>
      <c r="BU1449">
        <v>0</v>
      </c>
      <c r="BV1449">
        <v>0</v>
      </c>
      <c r="BW1449">
        <v>0</v>
      </c>
      <c r="BX1449">
        <v>0</v>
      </c>
      <c r="BY1449">
        <v>0</v>
      </c>
      <c r="BZ1449" t="s">
        <v>349</v>
      </c>
      <c r="CA1449">
        <v>0</v>
      </c>
      <c r="CB1449">
        <v>0</v>
      </c>
      <c r="CC1449">
        <v>0</v>
      </c>
      <c r="CD1449">
        <v>0</v>
      </c>
      <c r="CE1449">
        <v>0</v>
      </c>
      <c r="CF1449" t="s">
        <v>349</v>
      </c>
      <c r="CG1449">
        <v>0</v>
      </c>
      <c r="CH1449">
        <v>0</v>
      </c>
      <c r="CI1449">
        <v>0</v>
      </c>
      <c r="CJ1449" t="s">
        <v>349</v>
      </c>
      <c r="CK1449">
        <v>0</v>
      </c>
      <c r="CL1449" t="s">
        <v>349</v>
      </c>
      <c r="CM1449">
        <v>0</v>
      </c>
      <c r="CN1449" s="133">
        <v>0</v>
      </c>
      <c r="CO1449" s="133" t="s">
        <v>347</v>
      </c>
      <c r="CP1449" s="133">
        <v>378</v>
      </c>
      <c r="CQ1449" s="133">
        <v>1757</v>
      </c>
      <c r="CR1449">
        <v>0</v>
      </c>
      <c r="CS1449">
        <v>0</v>
      </c>
      <c r="CT1449">
        <v>0</v>
      </c>
      <c r="CY1449">
        <v>0</v>
      </c>
      <c r="DD1449">
        <v>0</v>
      </c>
      <c r="DI1449">
        <v>0</v>
      </c>
      <c r="DN1449">
        <v>0</v>
      </c>
      <c r="DS1449">
        <v>0</v>
      </c>
      <c r="DV1449" t="s">
        <v>347</v>
      </c>
      <c r="DW1449">
        <v>378</v>
      </c>
      <c r="DX1449">
        <v>1757</v>
      </c>
      <c r="DY1449">
        <v>0</v>
      </c>
      <c r="EF1449">
        <v>0</v>
      </c>
      <c r="EM1449">
        <v>0</v>
      </c>
      <c r="ET1449">
        <v>0</v>
      </c>
      <c r="FA1449">
        <v>0</v>
      </c>
      <c r="FH1449">
        <v>1757</v>
      </c>
      <c r="FK1449">
        <v>198</v>
      </c>
      <c r="FL1449">
        <v>798</v>
      </c>
      <c r="FM1449">
        <v>150</v>
      </c>
      <c r="FN1449">
        <v>547</v>
      </c>
      <c r="FO1449">
        <v>30</v>
      </c>
      <c r="FP1449">
        <v>412</v>
      </c>
      <c r="FQ1449">
        <v>0</v>
      </c>
      <c r="FR1449">
        <v>0</v>
      </c>
      <c r="FS1449" t="s">
        <v>347</v>
      </c>
      <c r="FT1449">
        <v>492</v>
      </c>
      <c r="FU1449">
        <v>2447</v>
      </c>
      <c r="FV1449" t="s">
        <v>348</v>
      </c>
      <c r="FW1449" t="s">
        <v>348</v>
      </c>
      <c r="FX1449" t="s">
        <v>347</v>
      </c>
      <c r="FY1449" t="s">
        <v>121</v>
      </c>
      <c r="FZ1449" t="s">
        <v>349</v>
      </c>
      <c r="GA1449">
        <v>0</v>
      </c>
      <c r="GB1449">
        <v>0</v>
      </c>
      <c r="GD1449" t="s">
        <v>355</v>
      </c>
      <c r="GE1449" t="s">
        <v>408</v>
      </c>
      <c r="GF1449" t="s">
        <v>355</v>
      </c>
      <c r="GG1449">
        <v>14</v>
      </c>
      <c r="GH1449" t="s">
        <v>356</v>
      </c>
    </row>
    <row r="1450" spans="1:191" x14ac:dyDescent="0.35">
      <c r="A1450" t="s">
        <v>59</v>
      </c>
      <c r="B1450" t="s">
        <v>60</v>
      </c>
      <c r="C1450" t="s">
        <v>3790</v>
      </c>
      <c r="D1450" t="s">
        <v>3539</v>
      </c>
      <c r="E1450" t="s">
        <v>3844</v>
      </c>
      <c r="F1450" t="s">
        <v>3845</v>
      </c>
      <c r="G1450" t="s">
        <v>3846</v>
      </c>
      <c r="H1450" t="s">
        <v>3847</v>
      </c>
      <c r="I1450">
        <v>14</v>
      </c>
      <c r="J1450">
        <v>8</v>
      </c>
      <c r="K1450" t="s">
        <v>345</v>
      </c>
      <c r="L1450">
        <v>9.419118418</v>
      </c>
      <c r="M1450">
        <v>27.30190043</v>
      </c>
      <c r="N1450" t="s">
        <v>346</v>
      </c>
      <c r="O1450" t="s">
        <v>347</v>
      </c>
      <c r="P1450" s="133">
        <v>11</v>
      </c>
      <c r="Q1450" s="133">
        <v>55</v>
      </c>
      <c r="R1450" s="133">
        <v>5</v>
      </c>
      <c r="S1450" s="133">
        <v>25</v>
      </c>
      <c r="T1450" s="133">
        <v>0</v>
      </c>
      <c r="W1450">
        <v>0</v>
      </c>
      <c r="Z1450">
        <v>0</v>
      </c>
      <c r="AC1450">
        <v>9</v>
      </c>
      <c r="AD1450" t="s">
        <v>348</v>
      </c>
      <c r="AE1450" t="s">
        <v>348</v>
      </c>
      <c r="AF1450">
        <v>6</v>
      </c>
      <c r="AG1450" t="s">
        <v>3549</v>
      </c>
      <c r="AH1450" t="s">
        <v>3550</v>
      </c>
      <c r="AI1450">
        <v>10</v>
      </c>
      <c r="AJ1450" t="s">
        <v>348</v>
      </c>
      <c r="AK1450" t="s">
        <v>348</v>
      </c>
      <c r="AL1450" t="s">
        <v>347</v>
      </c>
      <c r="AM1450">
        <v>6</v>
      </c>
      <c r="AN1450">
        <v>30</v>
      </c>
      <c r="AO1450">
        <v>0</v>
      </c>
      <c r="AR1450">
        <v>0</v>
      </c>
      <c r="AU1450">
        <v>0</v>
      </c>
      <c r="AX1450">
        <v>0</v>
      </c>
      <c r="BA1450">
        <v>0</v>
      </c>
      <c r="BD1450">
        <v>30</v>
      </c>
      <c r="BE1450">
        <v>0</v>
      </c>
      <c r="BF1450">
        <v>0</v>
      </c>
      <c r="BG1450">
        <v>0</v>
      </c>
      <c r="BH1450" t="s">
        <v>349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 t="s">
        <v>349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 t="s">
        <v>349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 t="s">
        <v>347</v>
      </c>
      <c r="CA1450">
        <v>0</v>
      </c>
      <c r="CB1450">
        <v>9</v>
      </c>
      <c r="CC1450">
        <v>0</v>
      </c>
      <c r="CD1450">
        <v>0</v>
      </c>
      <c r="CE1450">
        <v>0</v>
      </c>
      <c r="CF1450" t="s">
        <v>347</v>
      </c>
      <c r="CG1450">
        <v>0</v>
      </c>
      <c r="CH1450">
        <v>6</v>
      </c>
      <c r="CI1450">
        <v>40</v>
      </c>
      <c r="CJ1450" t="s">
        <v>347</v>
      </c>
      <c r="CK1450">
        <v>6</v>
      </c>
      <c r="CL1450" t="s">
        <v>349</v>
      </c>
      <c r="CM1450">
        <v>0</v>
      </c>
      <c r="CN1450" s="133">
        <v>0</v>
      </c>
      <c r="CO1450" s="133" t="s">
        <v>347</v>
      </c>
      <c r="CP1450" s="133">
        <v>31</v>
      </c>
      <c r="CQ1450" s="133">
        <v>155</v>
      </c>
      <c r="CR1450">
        <v>11</v>
      </c>
      <c r="CS1450">
        <v>55</v>
      </c>
      <c r="CT1450">
        <v>0</v>
      </c>
      <c r="CY1450">
        <v>0</v>
      </c>
      <c r="DD1450">
        <v>0</v>
      </c>
      <c r="DI1450">
        <v>0</v>
      </c>
      <c r="DN1450">
        <v>0</v>
      </c>
      <c r="DS1450">
        <v>55</v>
      </c>
      <c r="DT1450" t="s">
        <v>348</v>
      </c>
      <c r="DU1450" t="s">
        <v>348</v>
      </c>
      <c r="DV1450" t="s">
        <v>347</v>
      </c>
      <c r="DW1450">
        <v>20</v>
      </c>
      <c r="DX1450">
        <v>100</v>
      </c>
      <c r="DY1450">
        <v>0</v>
      </c>
      <c r="EF1450">
        <v>0</v>
      </c>
      <c r="EM1450">
        <v>0</v>
      </c>
      <c r="ET1450">
        <v>0</v>
      </c>
      <c r="FA1450">
        <v>0</v>
      </c>
      <c r="FH1450">
        <v>100</v>
      </c>
      <c r="FK1450">
        <v>11</v>
      </c>
      <c r="FL1450">
        <v>55</v>
      </c>
      <c r="FM1450">
        <v>5</v>
      </c>
      <c r="FN1450">
        <v>25</v>
      </c>
      <c r="FO1450">
        <v>15</v>
      </c>
      <c r="FP1450">
        <v>75</v>
      </c>
      <c r="FQ1450">
        <v>0</v>
      </c>
      <c r="FR1450">
        <v>0</v>
      </c>
      <c r="FS1450" t="s">
        <v>347</v>
      </c>
      <c r="FT1450">
        <v>1229</v>
      </c>
      <c r="FU1450">
        <v>6145</v>
      </c>
      <c r="FV1450" t="s">
        <v>348</v>
      </c>
      <c r="FW1450" t="s">
        <v>348</v>
      </c>
      <c r="FX1450" t="s">
        <v>347</v>
      </c>
      <c r="FY1450" t="s">
        <v>121</v>
      </c>
      <c r="FZ1450" t="s">
        <v>349</v>
      </c>
      <c r="GA1450">
        <v>0</v>
      </c>
      <c r="GB1450">
        <v>0</v>
      </c>
      <c r="GC1450" t="s">
        <v>365</v>
      </c>
      <c r="GD1450" t="s">
        <v>361</v>
      </c>
      <c r="GE1450" t="s">
        <v>354</v>
      </c>
      <c r="GF1450" t="s">
        <v>355</v>
      </c>
      <c r="GG1450">
        <v>14</v>
      </c>
      <c r="GH1450" t="s">
        <v>356</v>
      </c>
    </row>
    <row r="1451" spans="1:191" x14ac:dyDescent="0.35">
      <c r="A1451" t="s">
        <v>59</v>
      </c>
      <c r="B1451" t="s">
        <v>60</v>
      </c>
      <c r="C1451" t="s">
        <v>3790</v>
      </c>
      <c r="D1451" t="s">
        <v>3539</v>
      </c>
      <c r="E1451" t="s">
        <v>3844</v>
      </c>
      <c r="F1451" t="s">
        <v>3845</v>
      </c>
      <c r="G1451" t="s">
        <v>3848</v>
      </c>
      <c r="H1451" t="s">
        <v>3849</v>
      </c>
      <c r="I1451">
        <v>14</v>
      </c>
      <c r="J1451">
        <v>4</v>
      </c>
      <c r="K1451" t="s">
        <v>345</v>
      </c>
      <c r="L1451">
        <v>8.9844799040000005</v>
      </c>
      <c r="M1451">
        <v>27.530700679999999</v>
      </c>
      <c r="N1451" t="s">
        <v>346</v>
      </c>
      <c r="O1451" t="s">
        <v>347</v>
      </c>
      <c r="P1451" s="133">
        <v>34</v>
      </c>
      <c r="Q1451" s="133">
        <v>170</v>
      </c>
      <c r="R1451" s="133">
        <v>12</v>
      </c>
      <c r="S1451" s="133">
        <v>60</v>
      </c>
      <c r="T1451" s="133">
        <v>0</v>
      </c>
      <c r="W1451">
        <v>0</v>
      </c>
      <c r="Z1451">
        <v>0</v>
      </c>
      <c r="AC1451">
        <v>9</v>
      </c>
      <c r="AD1451" t="s">
        <v>348</v>
      </c>
      <c r="AE1451" t="s">
        <v>348</v>
      </c>
      <c r="AF1451">
        <v>30</v>
      </c>
      <c r="AG1451" t="s">
        <v>3549</v>
      </c>
      <c r="AH1451" t="s">
        <v>3550</v>
      </c>
      <c r="AI1451">
        <v>21</v>
      </c>
      <c r="AJ1451" t="s">
        <v>348</v>
      </c>
      <c r="AK1451" t="s">
        <v>348</v>
      </c>
      <c r="AL1451" t="s">
        <v>347</v>
      </c>
      <c r="AM1451">
        <v>22</v>
      </c>
      <c r="AN1451">
        <v>110</v>
      </c>
      <c r="AO1451">
        <v>0</v>
      </c>
      <c r="AR1451">
        <v>0</v>
      </c>
      <c r="AU1451">
        <v>0</v>
      </c>
      <c r="AX1451">
        <v>0</v>
      </c>
      <c r="BA1451">
        <v>0</v>
      </c>
      <c r="BD1451">
        <v>110</v>
      </c>
      <c r="BE1451">
        <v>0</v>
      </c>
      <c r="BF1451">
        <v>0</v>
      </c>
      <c r="BG1451">
        <v>0</v>
      </c>
      <c r="BH1451" t="s">
        <v>349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 t="s">
        <v>349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 t="s">
        <v>349</v>
      </c>
      <c r="BU1451">
        <v>0</v>
      </c>
      <c r="BV1451">
        <v>0</v>
      </c>
      <c r="BW1451">
        <v>0</v>
      </c>
      <c r="BX1451">
        <v>0</v>
      </c>
      <c r="BY1451">
        <v>0</v>
      </c>
      <c r="BZ1451" t="s">
        <v>347</v>
      </c>
      <c r="CA1451">
        <v>0</v>
      </c>
      <c r="CB1451">
        <v>9</v>
      </c>
      <c r="CC1451">
        <v>0</v>
      </c>
      <c r="CD1451">
        <v>0</v>
      </c>
      <c r="CE1451">
        <v>0</v>
      </c>
      <c r="CF1451" t="s">
        <v>347</v>
      </c>
      <c r="CG1451">
        <v>0</v>
      </c>
      <c r="CH1451">
        <v>30</v>
      </c>
      <c r="CI1451">
        <v>131</v>
      </c>
      <c r="CJ1451" t="s">
        <v>347</v>
      </c>
      <c r="CK1451">
        <v>110</v>
      </c>
      <c r="CL1451" t="s">
        <v>349</v>
      </c>
      <c r="CM1451">
        <v>0</v>
      </c>
      <c r="CN1451" s="133">
        <v>0</v>
      </c>
      <c r="CO1451" s="133" t="s">
        <v>347</v>
      </c>
      <c r="CP1451" s="133">
        <v>184</v>
      </c>
      <c r="CQ1451" s="133">
        <v>920</v>
      </c>
      <c r="CR1451">
        <v>32</v>
      </c>
      <c r="CS1451">
        <v>160</v>
      </c>
      <c r="CT1451">
        <v>0</v>
      </c>
      <c r="CY1451">
        <v>0</v>
      </c>
      <c r="DD1451">
        <v>0</v>
      </c>
      <c r="DI1451">
        <v>0</v>
      </c>
      <c r="DN1451">
        <v>0</v>
      </c>
      <c r="DS1451">
        <v>160</v>
      </c>
      <c r="DT1451" t="s">
        <v>348</v>
      </c>
      <c r="DU1451" t="s">
        <v>348</v>
      </c>
      <c r="DV1451" t="s">
        <v>347</v>
      </c>
      <c r="DW1451">
        <v>152</v>
      </c>
      <c r="DX1451">
        <v>760</v>
      </c>
      <c r="DY1451">
        <v>0</v>
      </c>
      <c r="EF1451">
        <v>0</v>
      </c>
      <c r="EM1451">
        <v>0</v>
      </c>
      <c r="ET1451">
        <v>0</v>
      </c>
      <c r="FA1451">
        <v>0</v>
      </c>
      <c r="FH1451">
        <v>760</v>
      </c>
      <c r="FK1451">
        <v>105</v>
      </c>
      <c r="FL1451">
        <v>525</v>
      </c>
      <c r="FM1451">
        <v>17</v>
      </c>
      <c r="FN1451">
        <v>82</v>
      </c>
      <c r="FO1451">
        <v>62</v>
      </c>
      <c r="FP1451">
        <v>313</v>
      </c>
      <c r="FQ1451">
        <v>0</v>
      </c>
      <c r="FR1451">
        <v>0</v>
      </c>
      <c r="FS1451" t="s">
        <v>347</v>
      </c>
      <c r="FT1451">
        <v>229</v>
      </c>
      <c r="FU1451">
        <v>1145</v>
      </c>
      <c r="FV1451" t="s">
        <v>348</v>
      </c>
      <c r="FW1451" t="s">
        <v>348</v>
      </c>
      <c r="FX1451" t="s">
        <v>347</v>
      </c>
      <c r="FY1451" t="s">
        <v>121</v>
      </c>
      <c r="FZ1451" t="s">
        <v>347</v>
      </c>
      <c r="GA1451">
        <v>22</v>
      </c>
      <c r="GB1451">
        <v>110</v>
      </c>
      <c r="GC1451" t="s">
        <v>353</v>
      </c>
      <c r="GD1451" t="s">
        <v>361</v>
      </c>
      <c r="GE1451" t="s">
        <v>354</v>
      </c>
      <c r="GF1451" t="s">
        <v>361</v>
      </c>
      <c r="GG1451">
        <v>14</v>
      </c>
      <c r="GH1451" t="s">
        <v>356</v>
      </c>
    </row>
    <row r="1452" spans="1:191" x14ac:dyDescent="0.35">
      <c r="A1452" t="s">
        <v>59</v>
      </c>
      <c r="B1452" t="s">
        <v>60</v>
      </c>
      <c r="C1452" t="s">
        <v>3790</v>
      </c>
      <c r="D1452" t="s">
        <v>3539</v>
      </c>
      <c r="E1452" t="s">
        <v>3844</v>
      </c>
      <c r="F1452" t="s">
        <v>3845</v>
      </c>
      <c r="G1452" t="s">
        <v>3850</v>
      </c>
      <c r="H1452" t="s">
        <v>3851</v>
      </c>
      <c r="I1452">
        <v>14</v>
      </c>
      <c r="J1452">
        <v>7</v>
      </c>
      <c r="K1452" t="s">
        <v>345</v>
      </c>
      <c r="L1452">
        <v>9.2379999159999997</v>
      </c>
      <c r="M1452">
        <v>27.421800609999998</v>
      </c>
      <c r="N1452" t="s">
        <v>346</v>
      </c>
      <c r="O1452" t="s">
        <v>349</v>
      </c>
      <c r="P1452" s="133">
        <v>0</v>
      </c>
      <c r="Q1452" s="133">
        <v>0</v>
      </c>
      <c r="R1452" s="133">
        <v>0</v>
      </c>
      <c r="S1452" s="133">
        <v>0</v>
      </c>
      <c r="T1452" s="133">
        <v>0</v>
      </c>
      <c r="W1452">
        <v>0</v>
      </c>
      <c r="Z1452">
        <v>0</v>
      </c>
      <c r="AC1452">
        <v>0</v>
      </c>
      <c r="AF1452">
        <v>0</v>
      </c>
      <c r="AI1452">
        <v>0</v>
      </c>
      <c r="AL1452" t="s">
        <v>349</v>
      </c>
      <c r="AM1452">
        <v>0</v>
      </c>
      <c r="AN1452">
        <v>0</v>
      </c>
      <c r="AO1452">
        <v>0</v>
      </c>
      <c r="AR1452">
        <v>0</v>
      </c>
      <c r="AU1452">
        <v>0</v>
      </c>
      <c r="AX1452">
        <v>0</v>
      </c>
      <c r="BA1452">
        <v>0</v>
      </c>
      <c r="BD1452">
        <v>0</v>
      </c>
      <c r="BE1452">
        <v>0</v>
      </c>
      <c r="BF1452">
        <v>0</v>
      </c>
      <c r="BG1452">
        <v>0</v>
      </c>
      <c r="BH1452" t="s">
        <v>349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 t="s">
        <v>349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 t="s">
        <v>349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 t="s">
        <v>349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 t="s">
        <v>349</v>
      </c>
      <c r="CG1452">
        <v>0</v>
      </c>
      <c r="CH1452">
        <v>0</v>
      </c>
      <c r="CI1452">
        <v>0</v>
      </c>
      <c r="CJ1452" t="s">
        <v>349</v>
      </c>
      <c r="CK1452">
        <v>0</v>
      </c>
      <c r="CL1452" t="s">
        <v>349</v>
      </c>
      <c r="CM1452">
        <v>0</v>
      </c>
      <c r="CN1452" s="133">
        <v>0</v>
      </c>
      <c r="CO1452" s="133" t="s">
        <v>347</v>
      </c>
      <c r="CP1452" s="133">
        <v>195</v>
      </c>
      <c r="CQ1452" s="133">
        <v>973</v>
      </c>
      <c r="CR1452">
        <v>55</v>
      </c>
      <c r="CS1452">
        <v>273</v>
      </c>
      <c r="CT1452">
        <v>0</v>
      </c>
      <c r="CY1452">
        <v>0</v>
      </c>
      <c r="DD1452">
        <v>0</v>
      </c>
      <c r="DI1452">
        <v>0</v>
      </c>
      <c r="DN1452">
        <v>0</v>
      </c>
      <c r="DS1452">
        <v>273</v>
      </c>
      <c r="DT1452" t="s">
        <v>348</v>
      </c>
      <c r="DU1452" t="s">
        <v>348</v>
      </c>
      <c r="DV1452" t="s">
        <v>347</v>
      </c>
      <c r="DW1452">
        <v>140</v>
      </c>
      <c r="DX1452">
        <v>700</v>
      </c>
      <c r="DY1452">
        <v>0</v>
      </c>
      <c r="EF1452">
        <v>0</v>
      </c>
      <c r="EM1452">
        <v>0</v>
      </c>
      <c r="ET1452">
        <v>0</v>
      </c>
      <c r="FA1452">
        <v>0</v>
      </c>
      <c r="FH1452">
        <v>700</v>
      </c>
      <c r="FK1452">
        <v>40</v>
      </c>
      <c r="FL1452">
        <v>198</v>
      </c>
      <c r="FM1452">
        <v>75</v>
      </c>
      <c r="FN1452">
        <v>377</v>
      </c>
      <c r="FO1452">
        <v>80</v>
      </c>
      <c r="FP1452">
        <v>398</v>
      </c>
      <c r="FQ1452">
        <v>0</v>
      </c>
      <c r="FR1452">
        <v>0</v>
      </c>
      <c r="FS1452" t="s">
        <v>347</v>
      </c>
      <c r="FT1452">
        <v>303</v>
      </c>
      <c r="FU1452">
        <v>1515</v>
      </c>
      <c r="FV1452" t="s">
        <v>348</v>
      </c>
      <c r="FW1452" t="s">
        <v>348</v>
      </c>
      <c r="FX1452" t="s">
        <v>347</v>
      </c>
      <c r="FY1452" t="s">
        <v>121</v>
      </c>
      <c r="FZ1452" t="s">
        <v>349</v>
      </c>
      <c r="GA1452">
        <v>0</v>
      </c>
      <c r="GB1452">
        <v>0</v>
      </c>
      <c r="GC1452" t="s">
        <v>365</v>
      </c>
      <c r="GD1452" t="s">
        <v>361</v>
      </c>
      <c r="GE1452" t="s">
        <v>354</v>
      </c>
      <c r="GF1452" t="s">
        <v>355</v>
      </c>
      <c r="GG1452">
        <v>14</v>
      </c>
      <c r="GH1452" t="s">
        <v>356</v>
      </c>
    </row>
    <row r="1453" spans="1:191" x14ac:dyDescent="0.35">
      <c r="A1453" t="s">
        <v>59</v>
      </c>
      <c r="B1453" t="s">
        <v>60</v>
      </c>
      <c r="C1453" t="s">
        <v>3790</v>
      </c>
      <c r="D1453" t="s">
        <v>3539</v>
      </c>
      <c r="E1453" t="s">
        <v>3852</v>
      </c>
      <c r="F1453" t="s">
        <v>3853</v>
      </c>
      <c r="G1453" t="s">
        <v>3854</v>
      </c>
      <c r="H1453" t="s">
        <v>3855</v>
      </c>
      <c r="I1453">
        <v>14</v>
      </c>
      <c r="J1453">
        <v>5</v>
      </c>
      <c r="K1453" t="s">
        <v>345</v>
      </c>
      <c r="L1453">
        <v>9.4402799999999996</v>
      </c>
      <c r="M1453">
        <v>27.221810000000001</v>
      </c>
      <c r="N1453" t="s">
        <v>346</v>
      </c>
      <c r="O1453" t="s">
        <v>349</v>
      </c>
      <c r="P1453" s="133">
        <v>0</v>
      </c>
      <c r="Q1453" s="133">
        <v>0</v>
      </c>
      <c r="R1453" s="133">
        <v>0</v>
      </c>
      <c r="S1453" s="133">
        <v>0</v>
      </c>
      <c r="T1453" s="133">
        <v>0</v>
      </c>
      <c r="W1453">
        <v>0</v>
      </c>
      <c r="Z1453">
        <v>0</v>
      </c>
      <c r="AC1453">
        <v>0</v>
      </c>
      <c r="AF1453">
        <v>0</v>
      </c>
      <c r="AI1453">
        <v>0</v>
      </c>
      <c r="AL1453" t="s">
        <v>349</v>
      </c>
      <c r="AM1453">
        <v>0</v>
      </c>
      <c r="AN1453">
        <v>0</v>
      </c>
      <c r="AO1453">
        <v>0</v>
      </c>
      <c r="AR1453">
        <v>0</v>
      </c>
      <c r="AU1453">
        <v>0</v>
      </c>
      <c r="AX1453">
        <v>0</v>
      </c>
      <c r="BA1453">
        <v>0</v>
      </c>
      <c r="BD1453">
        <v>0</v>
      </c>
      <c r="BE1453">
        <v>0</v>
      </c>
      <c r="BF1453">
        <v>0</v>
      </c>
      <c r="BG1453">
        <v>0</v>
      </c>
      <c r="BH1453" t="s">
        <v>349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 t="s">
        <v>349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 t="s">
        <v>349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 t="s">
        <v>349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 t="s">
        <v>349</v>
      </c>
      <c r="CG1453">
        <v>0</v>
      </c>
      <c r="CH1453">
        <v>0</v>
      </c>
      <c r="CI1453">
        <v>0</v>
      </c>
      <c r="CJ1453" t="s">
        <v>349</v>
      </c>
      <c r="CK1453">
        <v>0</v>
      </c>
      <c r="CL1453" t="s">
        <v>349</v>
      </c>
      <c r="CM1453">
        <v>0</v>
      </c>
      <c r="CN1453" s="133">
        <v>0</v>
      </c>
      <c r="CO1453" s="133" t="s">
        <v>347</v>
      </c>
      <c r="CP1453" s="133">
        <v>409</v>
      </c>
      <c r="CQ1453" s="133">
        <v>2009</v>
      </c>
      <c r="CR1453">
        <v>0</v>
      </c>
      <c r="CS1453">
        <v>0</v>
      </c>
      <c r="CT1453">
        <v>0</v>
      </c>
      <c r="CY1453">
        <v>0</v>
      </c>
      <c r="DD1453">
        <v>0</v>
      </c>
      <c r="DI1453">
        <v>0</v>
      </c>
      <c r="DN1453">
        <v>0</v>
      </c>
      <c r="DS1453">
        <v>0</v>
      </c>
      <c r="DV1453" t="s">
        <v>347</v>
      </c>
      <c r="DW1453">
        <v>409</v>
      </c>
      <c r="DX1453">
        <v>2009</v>
      </c>
      <c r="DY1453">
        <v>0</v>
      </c>
      <c r="EF1453">
        <v>0</v>
      </c>
      <c r="EM1453">
        <v>0</v>
      </c>
      <c r="ET1453">
        <v>0</v>
      </c>
      <c r="FA1453">
        <v>0</v>
      </c>
      <c r="FH1453">
        <v>2009</v>
      </c>
      <c r="FK1453">
        <v>117</v>
      </c>
      <c r="FL1453">
        <v>991</v>
      </c>
      <c r="FM1453">
        <v>141</v>
      </c>
      <c r="FN1453">
        <v>506</v>
      </c>
      <c r="FO1453">
        <v>151</v>
      </c>
      <c r="FP1453">
        <v>512</v>
      </c>
      <c r="FQ1453">
        <v>0</v>
      </c>
      <c r="FR1453">
        <v>0</v>
      </c>
      <c r="FS1453" t="s">
        <v>349</v>
      </c>
      <c r="FT1453">
        <v>0</v>
      </c>
      <c r="FU1453">
        <v>0</v>
      </c>
      <c r="FX1453" t="s">
        <v>349</v>
      </c>
      <c r="FZ1453" t="s">
        <v>349</v>
      </c>
      <c r="GA1453">
        <v>0</v>
      </c>
      <c r="GB1453">
        <v>0</v>
      </c>
      <c r="GC1453" t="s">
        <v>353</v>
      </c>
      <c r="GD1453" t="s">
        <v>355</v>
      </c>
      <c r="GE1453" t="s">
        <v>408</v>
      </c>
      <c r="GF1453" t="s">
        <v>355</v>
      </c>
      <c r="GG1453">
        <v>14</v>
      </c>
      <c r="GH1453" t="s">
        <v>356</v>
      </c>
    </row>
    <row r="1454" spans="1:191" x14ac:dyDescent="0.35">
      <c r="A1454" t="s">
        <v>59</v>
      </c>
      <c r="B1454" t="s">
        <v>60</v>
      </c>
      <c r="C1454" t="s">
        <v>3790</v>
      </c>
      <c r="D1454" t="s">
        <v>3539</v>
      </c>
      <c r="E1454" t="s">
        <v>3852</v>
      </c>
      <c r="F1454" t="s">
        <v>3853</v>
      </c>
      <c r="G1454" t="s">
        <v>3856</v>
      </c>
      <c r="H1454" t="s">
        <v>3857</v>
      </c>
      <c r="I1454">
        <v>14</v>
      </c>
      <c r="J1454">
        <v>4</v>
      </c>
      <c r="K1454" t="s">
        <v>345</v>
      </c>
      <c r="L1454">
        <v>9.0203600000000002</v>
      </c>
      <c r="M1454">
        <v>27.448899999999998</v>
      </c>
      <c r="N1454" t="s">
        <v>346</v>
      </c>
      <c r="O1454" t="s">
        <v>349</v>
      </c>
      <c r="P1454" s="133">
        <v>0</v>
      </c>
      <c r="Q1454" s="133">
        <v>0</v>
      </c>
      <c r="R1454" s="133">
        <v>0</v>
      </c>
      <c r="S1454" s="133">
        <v>0</v>
      </c>
      <c r="T1454" s="133">
        <v>0</v>
      </c>
      <c r="W1454">
        <v>0</v>
      </c>
      <c r="Z1454">
        <v>0</v>
      </c>
      <c r="AC1454">
        <v>0</v>
      </c>
      <c r="AF1454">
        <v>0</v>
      </c>
      <c r="AI1454">
        <v>0</v>
      </c>
      <c r="AL1454" t="s">
        <v>349</v>
      </c>
      <c r="AM1454">
        <v>0</v>
      </c>
      <c r="AN1454">
        <v>0</v>
      </c>
      <c r="AO1454">
        <v>0</v>
      </c>
      <c r="AR1454">
        <v>0</v>
      </c>
      <c r="AU1454">
        <v>0</v>
      </c>
      <c r="AX1454">
        <v>0</v>
      </c>
      <c r="BA1454">
        <v>0</v>
      </c>
      <c r="BD1454">
        <v>0</v>
      </c>
      <c r="BE1454">
        <v>0</v>
      </c>
      <c r="BF1454">
        <v>0</v>
      </c>
      <c r="BG1454">
        <v>0</v>
      </c>
      <c r="BH1454" t="s">
        <v>349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 t="s">
        <v>349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 t="s">
        <v>349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 t="s">
        <v>349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 t="s">
        <v>349</v>
      </c>
      <c r="CG1454">
        <v>0</v>
      </c>
      <c r="CH1454">
        <v>0</v>
      </c>
      <c r="CI1454">
        <v>0</v>
      </c>
      <c r="CJ1454" t="s">
        <v>349</v>
      </c>
      <c r="CK1454">
        <v>0</v>
      </c>
      <c r="CL1454" t="s">
        <v>349</v>
      </c>
      <c r="CM1454">
        <v>0</v>
      </c>
      <c r="CN1454" s="133">
        <v>0</v>
      </c>
      <c r="CO1454" s="133" t="s">
        <v>347</v>
      </c>
      <c r="CP1454" s="133">
        <v>375</v>
      </c>
      <c r="CQ1454" s="133">
        <v>1840</v>
      </c>
      <c r="CR1454">
        <v>0</v>
      </c>
      <c r="CS1454">
        <v>0</v>
      </c>
      <c r="CT1454">
        <v>0</v>
      </c>
      <c r="CY1454">
        <v>0</v>
      </c>
      <c r="DD1454">
        <v>0</v>
      </c>
      <c r="DI1454">
        <v>0</v>
      </c>
      <c r="DN1454">
        <v>0</v>
      </c>
      <c r="DS1454">
        <v>0</v>
      </c>
      <c r="DV1454" t="s">
        <v>347</v>
      </c>
      <c r="DW1454">
        <v>375</v>
      </c>
      <c r="DX1454">
        <v>1840</v>
      </c>
      <c r="DY1454">
        <v>0</v>
      </c>
      <c r="EF1454">
        <v>0</v>
      </c>
      <c r="EM1454">
        <v>0</v>
      </c>
      <c r="ET1454">
        <v>0</v>
      </c>
      <c r="FA1454">
        <v>0</v>
      </c>
      <c r="FH1454">
        <v>1840</v>
      </c>
      <c r="FK1454">
        <v>173</v>
      </c>
      <c r="FL1454">
        <v>855</v>
      </c>
      <c r="FM1454">
        <v>91</v>
      </c>
      <c r="FN1454">
        <v>441</v>
      </c>
      <c r="FO1454">
        <v>111</v>
      </c>
      <c r="FP1454">
        <v>544</v>
      </c>
      <c r="FQ1454">
        <v>0</v>
      </c>
      <c r="FR1454">
        <v>0</v>
      </c>
      <c r="FS1454" t="s">
        <v>347</v>
      </c>
      <c r="FT1454">
        <v>876</v>
      </c>
      <c r="FU1454">
        <v>4353</v>
      </c>
      <c r="FV1454" t="s">
        <v>348</v>
      </c>
      <c r="FW1454" t="s">
        <v>348</v>
      </c>
      <c r="FX1454" t="s">
        <v>347</v>
      </c>
      <c r="FY1454" t="s">
        <v>121</v>
      </c>
      <c r="FZ1454" t="s">
        <v>349</v>
      </c>
      <c r="GA1454">
        <v>0</v>
      </c>
      <c r="GB1454">
        <v>0</v>
      </c>
      <c r="GD1454" t="s">
        <v>355</v>
      </c>
      <c r="GE1454" t="s">
        <v>355</v>
      </c>
      <c r="GF1454" t="s">
        <v>355</v>
      </c>
      <c r="GG1454">
        <v>14</v>
      </c>
      <c r="GH1454" t="s">
        <v>356</v>
      </c>
    </row>
    <row r="1455" spans="1:191" x14ac:dyDescent="0.35">
      <c r="A1455" t="s">
        <v>59</v>
      </c>
      <c r="B1455" t="s">
        <v>60</v>
      </c>
      <c r="C1455" t="s">
        <v>3790</v>
      </c>
      <c r="D1455" t="s">
        <v>3539</v>
      </c>
      <c r="E1455" t="s">
        <v>3852</v>
      </c>
      <c r="F1455" t="s">
        <v>3853</v>
      </c>
      <c r="G1455" t="s">
        <v>3858</v>
      </c>
      <c r="H1455" t="s">
        <v>3859</v>
      </c>
      <c r="I1455">
        <v>14</v>
      </c>
      <c r="J1455">
        <v>5</v>
      </c>
      <c r="K1455" t="s">
        <v>345</v>
      </c>
      <c r="L1455">
        <v>9.4356500000000008</v>
      </c>
      <c r="M1455">
        <v>27.236033330000001</v>
      </c>
      <c r="N1455" t="s">
        <v>346</v>
      </c>
      <c r="O1455" t="s">
        <v>349</v>
      </c>
      <c r="P1455" s="133">
        <v>0</v>
      </c>
      <c r="Q1455" s="133">
        <v>0</v>
      </c>
      <c r="R1455" s="133">
        <v>0</v>
      </c>
      <c r="S1455" s="133">
        <v>0</v>
      </c>
      <c r="T1455" s="133">
        <v>0</v>
      </c>
      <c r="W1455">
        <v>0</v>
      </c>
      <c r="Z1455">
        <v>0</v>
      </c>
      <c r="AC1455">
        <v>0</v>
      </c>
      <c r="AF1455">
        <v>0</v>
      </c>
      <c r="AI1455">
        <v>0</v>
      </c>
      <c r="AL1455" t="s">
        <v>349</v>
      </c>
      <c r="AM1455">
        <v>0</v>
      </c>
      <c r="AN1455">
        <v>0</v>
      </c>
      <c r="AO1455">
        <v>0</v>
      </c>
      <c r="AR1455">
        <v>0</v>
      </c>
      <c r="AU1455">
        <v>0</v>
      </c>
      <c r="AX1455">
        <v>0</v>
      </c>
      <c r="BA1455">
        <v>0</v>
      </c>
      <c r="BD1455">
        <v>0</v>
      </c>
      <c r="BE1455">
        <v>0</v>
      </c>
      <c r="BF1455">
        <v>0</v>
      </c>
      <c r="BG1455">
        <v>0</v>
      </c>
      <c r="BH1455" t="s">
        <v>349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 t="s">
        <v>349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 t="s">
        <v>349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 t="s">
        <v>349</v>
      </c>
      <c r="CA1455">
        <v>0</v>
      </c>
      <c r="CB1455">
        <v>0</v>
      </c>
      <c r="CC1455">
        <v>0</v>
      </c>
      <c r="CD1455">
        <v>0</v>
      </c>
      <c r="CE1455">
        <v>0</v>
      </c>
      <c r="CF1455" t="s">
        <v>349</v>
      </c>
      <c r="CG1455">
        <v>0</v>
      </c>
      <c r="CH1455">
        <v>0</v>
      </c>
      <c r="CI1455">
        <v>0</v>
      </c>
      <c r="CJ1455" t="s">
        <v>349</v>
      </c>
      <c r="CK1455">
        <v>0</v>
      </c>
      <c r="CL1455" t="s">
        <v>349</v>
      </c>
      <c r="CM1455">
        <v>0</v>
      </c>
      <c r="CN1455" s="133">
        <v>0</v>
      </c>
      <c r="CO1455" s="133" t="s">
        <v>347</v>
      </c>
      <c r="CP1455" s="133">
        <v>323</v>
      </c>
      <c r="CQ1455" s="133">
        <v>1491</v>
      </c>
      <c r="CR1455">
        <v>0</v>
      </c>
      <c r="CS1455">
        <v>0</v>
      </c>
      <c r="CT1455">
        <v>0</v>
      </c>
      <c r="CY1455">
        <v>0</v>
      </c>
      <c r="DD1455">
        <v>0</v>
      </c>
      <c r="DI1455">
        <v>0</v>
      </c>
      <c r="DN1455">
        <v>0</v>
      </c>
      <c r="DS1455">
        <v>0</v>
      </c>
      <c r="DV1455" t="s">
        <v>347</v>
      </c>
      <c r="DW1455">
        <v>323</v>
      </c>
      <c r="DX1455">
        <v>1491</v>
      </c>
      <c r="DY1455">
        <v>0</v>
      </c>
      <c r="EF1455">
        <v>0</v>
      </c>
      <c r="EM1455">
        <v>0</v>
      </c>
      <c r="ET1455">
        <v>0</v>
      </c>
      <c r="FA1455">
        <v>0</v>
      </c>
      <c r="FH1455">
        <v>1491</v>
      </c>
      <c r="FK1455">
        <v>149</v>
      </c>
      <c r="FL1455">
        <v>294</v>
      </c>
      <c r="FM1455">
        <v>100</v>
      </c>
      <c r="FN1455">
        <v>697</v>
      </c>
      <c r="FO1455">
        <v>74</v>
      </c>
      <c r="FP1455">
        <v>500</v>
      </c>
      <c r="FQ1455">
        <v>0</v>
      </c>
      <c r="FR1455">
        <v>0</v>
      </c>
      <c r="FS1455" t="s">
        <v>347</v>
      </c>
      <c r="FT1455">
        <v>400</v>
      </c>
      <c r="FU1455">
        <v>2000</v>
      </c>
      <c r="FV1455" t="s">
        <v>348</v>
      </c>
      <c r="FW1455" t="s">
        <v>348</v>
      </c>
      <c r="FX1455" t="s">
        <v>347</v>
      </c>
      <c r="FY1455" t="s">
        <v>121</v>
      </c>
      <c r="FZ1455" t="s">
        <v>347</v>
      </c>
      <c r="GA1455">
        <v>50</v>
      </c>
      <c r="GB1455">
        <v>237</v>
      </c>
      <c r="GC1455" t="s">
        <v>349</v>
      </c>
      <c r="GD1455" t="s">
        <v>361</v>
      </c>
      <c r="GE1455" t="s">
        <v>354</v>
      </c>
      <c r="GF1455" t="s">
        <v>354</v>
      </c>
      <c r="GG1455">
        <v>14</v>
      </c>
      <c r="GH1455" t="s">
        <v>356</v>
      </c>
    </row>
    <row r="1456" spans="1:191" x14ac:dyDescent="0.35">
      <c r="A1456" t="s">
        <v>59</v>
      </c>
      <c r="B1456" t="s">
        <v>60</v>
      </c>
      <c r="C1456" t="s">
        <v>3790</v>
      </c>
      <c r="D1456" t="s">
        <v>3539</v>
      </c>
      <c r="E1456" t="s">
        <v>3852</v>
      </c>
      <c r="F1456" t="s">
        <v>3853</v>
      </c>
      <c r="G1456" t="s">
        <v>3860</v>
      </c>
      <c r="H1456" t="s">
        <v>3853</v>
      </c>
      <c r="I1456">
        <v>14</v>
      </c>
      <c r="J1456">
        <v>5</v>
      </c>
      <c r="K1456" t="s">
        <v>345</v>
      </c>
      <c r="L1456">
        <v>9.0100002289999992</v>
      </c>
      <c r="M1456">
        <v>27.459999079999999</v>
      </c>
      <c r="N1456" t="s">
        <v>346</v>
      </c>
      <c r="O1456" t="s">
        <v>349</v>
      </c>
      <c r="P1456" s="133">
        <v>0</v>
      </c>
      <c r="Q1456" s="133">
        <v>0</v>
      </c>
      <c r="R1456" s="133">
        <v>0</v>
      </c>
      <c r="S1456" s="133">
        <v>0</v>
      </c>
      <c r="T1456" s="133">
        <v>0</v>
      </c>
      <c r="W1456">
        <v>0</v>
      </c>
      <c r="Z1456">
        <v>0</v>
      </c>
      <c r="AC1456">
        <v>0</v>
      </c>
      <c r="AF1456">
        <v>0</v>
      </c>
      <c r="AI1456">
        <v>0</v>
      </c>
      <c r="AL1456" t="s">
        <v>349</v>
      </c>
      <c r="AM1456">
        <v>0</v>
      </c>
      <c r="AN1456">
        <v>0</v>
      </c>
      <c r="AO1456">
        <v>0</v>
      </c>
      <c r="AR1456">
        <v>0</v>
      </c>
      <c r="AU1456">
        <v>0</v>
      </c>
      <c r="AX1456">
        <v>0</v>
      </c>
      <c r="BA1456">
        <v>0</v>
      </c>
      <c r="BD1456">
        <v>0</v>
      </c>
      <c r="BE1456">
        <v>0</v>
      </c>
      <c r="BF1456">
        <v>0</v>
      </c>
      <c r="BG1456">
        <v>0</v>
      </c>
      <c r="BH1456" t="s">
        <v>349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 t="s">
        <v>349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 t="s">
        <v>349</v>
      </c>
      <c r="BU1456">
        <v>0</v>
      </c>
      <c r="BV1456">
        <v>0</v>
      </c>
      <c r="BW1456">
        <v>0</v>
      </c>
      <c r="BX1456">
        <v>0</v>
      </c>
      <c r="BY1456">
        <v>0</v>
      </c>
      <c r="BZ1456" t="s">
        <v>349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 t="s">
        <v>349</v>
      </c>
      <c r="CG1456">
        <v>0</v>
      </c>
      <c r="CH1456">
        <v>0</v>
      </c>
      <c r="CI1456">
        <v>0</v>
      </c>
      <c r="CJ1456" t="s">
        <v>349</v>
      </c>
      <c r="CK1456">
        <v>0</v>
      </c>
      <c r="CL1456" t="s">
        <v>349</v>
      </c>
      <c r="CM1456">
        <v>0</v>
      </c>
      <c r="CN1456" s="133">
        <v>0</v>
      </c>
      <c r="CO1456" s="133" t="s">
        <v>347</v>
      </c>
      <c r="CP1456" s="133">
        <v>169</v>
      </c>
      <c r="CQ1456" s="133">
        <v>744</v>
      </c>
      <c r="CR1456">
        <v>0</v>
      </c>
      <c r="CS1456">
        <v>0</v>
      </c>
      <c r="CT1456">
        <v>0</v>
      </c>
      <c r="CY1456">
        <v>0</v>
      </c>
      <c r="DD1456">
        <v>0</v>
      </c>
      <c r="DI1456">
        <v>0</v>
      </c>
      <c r="DN1456">
        <v>0</v>
      </c>
      <c r="DS1456">
        <v>0</v>
      </c>
      <c r="DV1456" t="s">
        <v>347</v>
      </c>
      <c r="DW1456">
        <v>169</v>
      </c>
      <c r="DX1456">
        <v>744</v>
      </c>
      <c r="DY1456">
        <v>0</v>
      </c>
      <c r="EF1456">
        <v>0</v>
      </c>
      <c r="EM1456">
        <v>0</v>
      </c>
      <c r="ET1456">
        <v>0</v>
      </c>
      <c r="FA1456">
        <v>0</v>
      </c>
      <c r="FH1456">
        <v>744</v>
      </c>
      <c r="FK1456">
        <v>23</v>
      </c>
      <c r="FL1456">
        <v>219</v>
      </c>
      <c r="FM1456">
        <v>69</v>
      </c>
      <c r="FN1456">
        <v>314</v>
      </c>
      <c r="FO1456">
        <v>77</v>
      </c>
      <c r="FP1456">
        <v>211</v>
      </c>
      <c r="FQ1456">
        <v>0</v>
      </c>
      <c r="FR1456">
        <v>0</v>
      </c>
      <c r="FS1456" t="s">
        <v>347</v>
      </c>
      <c r="FT1456">
        <v>1929</v>
      </c>
      <c r="FU1456">
        <v>9616</v>
      </c>
      <c r="FV1456" t="s">
        <v>348</v>
      </c>
      <c r="FW1456" t="s">
        <v>348</v>
      </c>
      <c r="FX1456" t="s">
        <v>347</v>
      </c>
      <c r="FY1456" t="s">
        <v>121</v>
      </c>
      <c r="FZ1456" t="s">
        <v>349</v>
      </c>
      <c r="GA1456">
        <v>0</v>
      </c>
      <c r="GB1456">
        <v>0</v>
      </c>
      <c r="GC1456" t="s">
        <v>353</v>
      </c>
      <c r="GD1456" t="s">
        <v>355</v>
      </c>
      <c r="GE1456" t="s">
        <v>408</v>
      </c>
      <c r="GF1456" t="s">
        <v>355</v>
      </c>
      <c r="GG1456">
        <v>14</v>
      </c>
      <c r="GH1456" t="s">
        <v>356</v>
      </c>
    </row>
    <row r="1457" spans="1:191" x14ac:dyDescent="0.35">
      <c r="A1457" t="s">
        <v>59</v>
      </c>
      <c r="B1457" t="s">
        <v>60</v>
      </c>
      <c r="C1457" t="s">
        <v>3861</v>
      </c>
      <c r="D1457" t="s">
        <v>3239</v>
      </c>
      <c r="E1457" t="s">
        <v>3862</v>
      </c>
      <c r="F1457" t="s">
        <v>3863</v>
      </c>
      <c r="G1457" t="s">
        <v>3864</v>
      </c>
      <c r="H1457" t="s">
        <v>3865</v>
      </c>
      <c r="I1457">
        <v>14</v>
      </c>
      <c r="J1457">
        <v>6</v>
      </c>
      <c r="K1457" t="s">
        <v>345</v>
      </c>
      <c r="L1457">
        <v>9.1769199369999992</v>
      </c>
      <c r="M1457">
        <v>27.092500690000001</v>
      </c>
      <c r="N1457" t="s">
        <v>346</v>
      </c>
      <c r="O1457" t="s">
        <v>349</v>
      </c>
      <c r="P1457" s="133">
        <v>0</v>
      </c>
      <c r="Q1457" s="133">
        <v>0</v>
      </c>
      <c r="R1457" s="133">
        <v>0</v>
      </c>
      <c r="S1457" s="133">
        <v>0</v>
      </c>
      <c r="T1457" s="133">
        <v>0</v>
      </c>
      <c r="W1457">
        <v>0</v>
      </c>
      <c r="Z1457">
        <v>0</v>
      </c>
      <c r="AC1457">
        <v>0</v>
      </c>
      <c r="AF1457">
        <v>0</v>
      </c>
      <c r="AI1457">
        <v>0</v>
      </c>
      <c r="AL1457" t="s">
        <v>349</v>
      </c>
      <c r="AM1457">
        <v>0</v>
      </c>
      <c r="AN1457">
        <v>0</v>
      </c>
      <c r="AO1457">
        <v>0</v>
      </c>
      <c r="AR1457">
        <v>0</v>
      </c>
      <c r="AU1457">
        <v>0</v>
      </c>
      <c r="AX1457">
        <v>0</v>
      </c>
      <c r="BA1457">
        <v>0</v>
      </c>
      <c r="BD1457">
        <v>0</v>
      </c>
      <c r="BE1457">
        <v>0</v>
      </c>
      <c r="BF1457">
        <v>0</v>
      </c>
      <c r="BG1457">
        <v>0</v>
      </c>
      <c r="BH1457" t="s">
        <v>349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 t="s">
        <v>349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 t="s">
        <v>349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 t="s">
        <v>349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 t="s">
        <v>349</v>
      </c>
      <c r="CG1457">
        <v>0</v>
      </c>
      <c r="CH1457">
        <v>0</v>
      </c>
      <c r="CI1457">
        <v>0</v>
      </c>
      <c r="CJ1457" t="s">
        <v>349</v>
      </c>
      <c r="CK1457">
        <v>0</v>
      </c>
      <c r="CL1457" t="s">
        <v>349</v>
      </c>
      <c r="CM1457">
        <v>0</v>
      </c>
      <c r="CN1457" s="133">
        <v>0</v>
      </c>
      <c r="CO1457" s="133" t="s">
        <v>347</v>
      </c>
      <c r="CP1457" s="133">
        <v>188</v>
      </c>
      <c r="CQ1457" s="133">
        <v>940</v>
      </c>
      <c r="CR1457">
        <v>126</v>
      </c>
      <c r="CS1457">
        <v>630</v>
      </c>
      <c r="CT1457">
        <v>0</v>
      </c>
      <c r="CY1457">
        <v>0</v>
      </c>
      <c r="DD1457">
        <v>0</v>
      </c>
      <c r="DI1457">
        <v>0</v>
      </c>
      <c r="DN1457">
        <v>0</v>
      </c>
      <c r="DS1457">
        <v>630</v>
      </c>
      <c r="DT1457" t="s">
        <v>348</v>
      </c>
      <c r="DU1457" t="s">
        <v>348</v>
      </c>
      <c r="DV1457" t="s">
        <v>347</v>
      </c>
      <c r="DW1457">
        <v>62</v>
      </c>
      <c r="DX1457">
        <v>310</v>
      </c>
      <c r="DY1457">
        <v>0</v>
      </c>
      <c r="EF1457">
        <v>0</v>
      </c>
      <c r="EM1457">
        <v>0</v>
      </c>
      <c r="ET1457">
        <v>0</v>
      </c>
      <c r="FA1457">
        <v>0</v>
      </c>
      <c r="FH1457">
        <v>310</v>
      </c>
      <c r="FK1457">
        <v>123</v>
      </c>
      <c r="FL1457">
        <v>613</v>
      </c>
      <c r="FM1457">
        <v>44</v>
      </c>
      <c r="FN1457">
        <v>221</v>
      </c>
      <c r="FO1457">
        <v>21</v>
      </c>
      <c r="FP1457">
        <v>106</v>
      </c>
      <c r="FQ1457">
        <v>0</v>
      </c>
      <c r="FR1457">
        <v>0</v>
      </c>
      <c r="FS1457" t="s">
        <v>347</v>
      </c>
      <c r="FT1457">
        <v>175</v>
      </c>
      <c r="FU1457">
        <v>877</v>
      </c>
      <c r="FV1457" t="s">
        <v>348</v>
      </c>
      <c r="FW1457" t="s">
        <v>348</v>
      </c>
      <c r="FX1457" t="s">
        <v>347</v>
      </c>
      <c r="FY1457" t="s">
        <v>121</v>
      </c>
      <c r="FZ1457" t="s">
        <v>347</v>
      </c>
      <c r="GA1457">
        <v>5</v>
      </c>
      <c r="GB1457">
        <v>22</v>
      </c>
      <c r="GD1457" t="s">
        <v>354</v>
      </c>
      <c r="GE1457" t="s">
        <v>355</v>
      </c>
      <c r="GF1457" t="s">
        <v>361</v>
      </c>
      <c r="GG1457">
        <v>14</v>
      </c>
      <c r="GH1457" t="s">
        <v>356</v>
      </c>
    </row>
    <row r="1458" spans="1:191" x14ac:dyDescent="0.35">
      <c r="A1458" t="s">
        <v>59</v>
      </c>
      <c r="B1458" t="s">
        <v>60</v>
      </c>
      <c r="C1458" t="s">
        <v>3861</v>
      </c>
      <c r="D1458" t="s">
        <v>3239</v>
      </c>
      <c r="E1458" t="s">
        <v>3862</v>
      </c>
      <c r="F1458" t="s">
        <v>3863</v>
      </c>
      <c r="G1458" t="s">
        <v>3866</v>
      </c>
      <c r="H1458" t="s">
        <v>3867</v>
      </c>
      <c r="I1458">
        <v>14</v>
      </c>
      <c r="J1458">
        <v>5</v>
      </c>
      <c r="K1458" t="s">
        <v>345</v>
      </c>
      <c r="L1458">
        <v>9.10168</v>
      </c>
      <c r="M1458">
        <v>27.207750000000001</v>
      </c>
      <c r="N1458" t="s">
        <v>346</v>
      </c>
      <c r="O1458" t="s">
        <v>349</v>
      </c>
      <c r="P1458" s="133">
        <v>0</v>
      </c>
      <c r="Q1458" s="133">
        <v>0</v>
      </c>
      <c r="R1458" s="133">
        <v>0</v>
      </c>
      <c r="S1458" s="133">
        <v>0</v>
      </c>
      <c r="T1458" s="133">
        <v>0</v>
      </c>
      <c r="W1458">
        <v>0</v>
      </c>
      <c r="Z1458">
        <v>0</v>
      </c>
      <c r="AC1458">
        <v>0</v>
      </c>
      <c r="AF1458">
        <v>0</v>
      </c>
      <c r="AI1458">
        <v>0</v>
      </c>
      <c r="AL1458" t="s">
        <v>349</v>
      </c>
      <c r="AM1458">
        <v>0</v>
      </c>
      <c r="AN1458">
        <v>0</v>
      </c>
      <c r="AO1458">
        <v>0</v>
      </c>
      <c r="AR1458">
        <v>0</v>
      </c>
      <c r="AU1458">
        <v>0</v>
      </c>
      <c r="AX1458">
        <v>0</v>
      </c>
      <c r="BA1458">
        <v>0</v>
      </c>
      <c r="BD1458">
        <v>0</v>
      </c>
      <c r="BE1458">
        <v>0</v>
      </c>
      <c r="BF1458">
        <v>0</v>
      </c>
      <c r="BG1458">
        <v>0</v>
      </c>
      <c r="BH1458" t="s">
        <v>349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 t="s">
        <v>349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 t="s">
        <v>349</v>
      </c>
      <c r="BU1458">
        <v>0</v>
      </c>
      <c r="BV1458">
        <v>0</v>
      </c>
      <c r="BW1458">
        <v>0</v>
      </c>
      <c r="BX1458">
        <v>0</v>
      </c>
      <c r="BY1458">
        <v>0</v>
      </c>
      <c r="BZ1458" t="s">
        <v>349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 t="s">
        <v>349</v>
      </c>
      <c r="CG1458">
        <v>0</v>
      </c>
      <c r="CH1458">
        <v>0</v>
      </c>
      <c r="CI1458">
        <v>0</v>
      </c>
      <c r="CJ1458" t="s">
        <v>349</v>
      </c>
      <c r="CK1458">
        <v>0</v>
      </c>
      <c r="CL1458" t="s">
        <v>349</v>
      </c>
      <c r="CM1458">
        <v>0</v>
      </c>
      <c r="CN1458" s="133">
        <v>0</v>
      </c>
      <c r="CO1458" s="133" t="s">
        <v>347</v>
      </c>
      <c r="CP1458" s="133">
        <v>375</v>
      </c>
      <c r="CQ1458" s="133">
        <v>2864</v>
      </c>
      <c r="CR1458">
        <v>0</v>
      </c>
      <c r="CS1458">
        <v>0</v>
      </c>
      <c r="CT1458">
        <v>0</v>
      </c>
      <c r="CY1458">
        <v>0</v>
      </c>
      <c r="DD1458">
        <v>0</v>
      </c>
      <c r="DI1458">
        <v>0</v>
      </c>
      <c r="DN1458">
        <v>0</v>
      </c>
      <c r="DS1458">
        <v>0</v>
      </c>
      <c r="DV1458" t="s">
        <v>347</v>
      </c>
      <c r="DW1458">
        <v>375</v>
      </c>
      <c r="DX1458">
        <v>2864</v>
      </c>
      <c r="DY1458">
        <v>0</v>
      </c>
      <c r="EF1458">
        <v>0</v>
      </c>
      <c r="EM1458">
        <v>506</v>
      </c>
      <c r="EN1458" t="s">
        <v>121</v>
      </c>
      <c r="EP1458" t="s">
        <v>1681</v>
      </c>
      <c r="ER1458" t="s">
        <v>350</v>
      </c>
      <c r="ET1458">
        <v>300</v>
      </c>
      <c r="EU1458" t="s">
        <v>121</v>
      </c>
      <c r="EW1458" t="s">
        <v>359</v>
      </c>
      <c r="EY1458" t="s">
        <v>350</v>
      </c>
      <c r="FA1458">
        <v>1770</v>
      </c>
      <c r="FB1458" t="s">
        <v>121</v>
      </c>
      <c r="FD1458" t="s">
        <v>1681</v>
      </c>
      <c r="FF1458" t="s">
        <v>350</v>
      </c>
      <c r="FH1458">
        <v>288</v>
      </c>
      <c r="FK1458">
        <v>15</v>
      </c>
      <c r="FL1458">
        <v>70</v>
      </c>
      <c r="FM1458">
        <v>200</v>
      </c>
      <c r="FN1458">
        <v>1700</v>
      </c>
      <c r="FO1458">
        <v>160</v>
      </c>
      <c r="FP1458">
        <v>1094</v>
      </c>
      <c r="FQ1458">
        <v>0</v>
      </c>
      <c r="FR1458">
        <v>0</v>
      </c>
      <c r="FS1458" t="s">
        <v>347</v>
      </c>
      <c r="FT1458">
        <v>37</v>
      </c>
      <c r="FU1458">
        <v>210</v>
      </c>
      <c r="FV1458" t="s">
        <v>348</v>
      </c>
      <c r="FW1458" t="s">
        <v>348</v>
      </c>
      <c r="FX1458" t="s">
        <v>347</v>
      </c>
      <c r="FY1458" t="s">
        <v>121</v>
      </c>
      <c r="FZ1458" t="s">
        <v>347</v>
      </c>
      <c r="GA1458">
        <v>1</v>
      </c>
      <c r="GB1458">
        <v>5</v>
      </c>
      <c r="GC1458" t="s">
        <v>349</v>
      </c>
      <c r="GD1458" t="s">
        <v>354</v>
      </c>
      <c r="GE1458" t="s">
        <v>361</v>
      </c>
      <c r="GF1458" t="s">
        <v>361</v>
      </c>
      <c r="GG1458">
        <v>14</v>
      </c>
      <c r="GH1458" t="s">
        <v>356</v>
      </c>
    </row>
    <row r="1459" spans="1:191" x14ac:dyDescent="0.35">
      <c r="A1459" t="s">
        <v>59</v>
      </c>
      <c r="B1459" t="s">
        <v>60</v>
      </c>
      <c r="C1459" t="s">
        <v>3861</v>
      </c>
      <c r="D1459" t="s">
        <v>3239</v>
      </c>
      <c r="E1459" t="s">
        <v>3862</v>
      </c>
      <c r="F1459" t="s">
        <v>3863</v>
      </c>
      <c r="G1459" t="s">
        <v>3868</v>
      </c>
      <c r="H1459" t="s">
        <v>3869</v>
      </c>
      <c r="I1459">
        <v>14</v>
      </c>
      <c r="J1459">
        <v>8</v>
      </c>
      <c r="K1459" t="s">
        <v>345</v>
      </c>
      <c r="L1459">
        <v>9.1150398250000002</v>
      </c>
      <c r="M1459">
        <v>27.22290039</v>
      </c>
      <c r="N1459" t="s">
        <v>346</v>
      </c>
      <c r="O1459" t="s">
        <v>349</v>
      </c>
      <c r="P1459" s="133">
        <v>0</v>
      </c>
      <c r="Q1459" s="133">
        <v>0</v>
      </c>
      <c r="R1459" s="133">
        <v>0</v>
      </c>
      <c r="S1459" s="133">
        <v>0</v>
      </c>
      <c r="T1459" s="133">
        <v>0</v>
      </c>
      <c r="W1459">
        <v>0</v>
      </c>
      <c r="Z1459">
        <v>0</v>
      </c>
      <c r="AC1459">
        <v>0</v>
      </c>
      <c r="AF1459">
        <v>0</v>
      </c>
      <c r="AI1459">
        <v>0</v>
      </c>
      <c r="AL1459" t="s">
        <v>349</v>
      </c>
      <c r="AM1459">
        <v>0</v>
      </c>
      <c r="AN1459">
        <v>0</v>
      </c>
      <c r="AO1459">
        <v>0</v>
      </c>
      <c r="AR1459">
        <v>0</v>
      </c>
      <c r="AU1459">
        <v>0</v>
      </c>
      <c r="AX1459">
        <v>0</v>
      </c>
      <c r="BA1459">
        <v>0</v>
      </c>
      <c r="BD1459">
        <v>0</v>
      </c>
      <c r="BE1459">
        <v>0</v>
      </c>
      <c r="BF1459">
        <v>0</v>
      </c>
      <c r="BG1459">
        <v>0</v>
      </c>
      <c r="BH1459" t="s">
        <v>349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 t="s">
        <v>349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 t="s">
        <v>349</v>
      </c>
      <c r="BU1459">
        <v>0</v>
      </c>
      <c r="BV1459">
        <v>0</v>
      </c>
      <c r="BW1459">
        <v>0</v>
      </c>
      <c r="BX1459">
        <v>0</v>
      </c>
      <c r="BY1459">
        <v>0</v>
      </c>
      <c r="BZ1459" t="s">
        <v>349</v>
      </c>
      <c r="CA1459">
        <v>0</v>
      </c>
      <c r="CB1459">
        <v>0</v>
      </c>
      <c r="CC1459">
        <v>0</v>
      </c>
      <c r="CD1459">
        <v>0</v>
      </c>
      <c r="CE1459">
        <v>0</v>
      </c>
      <c r="CF1459" t="s">
        <v>349</v>
      </c>
      <c r="CG1459">
        <v>0</v>
      </c>
      <c r="CH1459">
        <v>0</v>
      </c>
      <c r="CI1459">
        <v>0</v>
      </c>
      <c r="CJ1459" t="s">
        <v>349</v>
      </c>
      <c r="CK1459">
        <v>0</v>
      </c>
      <c r="CL1459" t="s">
        <v>349</v>
      </c>
      <c r="CM1459">
        <v>0</v>
      </c>
      <c r="CN1459" s="133">
        <v>0</v>
      </c>
      <c r="CO1459" s="133" t="s">
        <v>347</v>
      </c>
      <c r="CP1459" s="133">
        <v>332</v>
      </c>
      <c r="CQ1459" s="133">
        <v>1640</v>
      </c>
      <c r="CR1459">
        <v>0</v>
      </c>
      <c r="CS1459">
        <v>0</v>
      </c>
      <c r="CT1459">
        <v>0</v>
      </c>
      <c r="CY1459">
        <v>0</v>
      </c>
      <c r="DD1459">
        <v>0</v>
      </c>
      <c r="DI1459">
        <v>0</v>
      </c>
      <c r="DN1459">
        <v>0</v>
      </c>
      <c r="DS1459">
        <v>0</v>
      </c>
      <c r="DV1459" t="s">
        <v>347</v>
      </c>
      <c r="DW1459">
        <v>332</v>
      </c>
      <c r="DX1459">
        <v>1640</v>
      </c>
      <c r="DY1459">
        <v>690</v>
      </c>
      <c r="DZ1459" t="s">
        <v>121</v>
      </c>
      <c r="EB1459" t="s">
        <v>359</v>
      </c>
      <c r="ED1459" t="s">
        <v>350</v>
      </c>
      <c r="EF1459">
        <v>400</v>
      </c>
      <c r="EG1459" t="s">
        <v>121</v>
      </c>
      <c r="EI1459" t="s">
        <v>359</v>
      </c>
      <c r="EK1459" t="s">
        <v>350</v>
      </c>
      <c r="EM1459">
        <v>300</v>
      </c>
      <c r="EN1459" t="s">
        <v>121</v>
      </c>
      <c r="EP1459" t="s">
        <v>3190</v>
      </c>
      <c r="ER1459" t="s">
        <v>350</v>
      </c>
      <c r="ET1459">
        <v>100</v>
      </c>
      <c r="EU1459" t="s">
        <v>121</v>
      </c>
      <c r="EW1459" t="s">
        <v>1681</v>
      </c>
      <c r="EY1459" t="s">
        <v>350</v>
      </c>
      <c r="FA1459">
        <v>50</v>
      </c>
      <c r="FB1459" t="s">
        <v>121</v>
      </c>
      <c r="FD1459" t="s">
        <v>1681</v>
      </c>
      <c r="FF1459" t="s">
        <v>350</v>
      </c>
      <c r="FH1459">
        <v>100</v>
      </c>
      <c r="FK1459">
        <v>10</v>
      </c>
      <c r="FL1459">
        <v>50</v>
      </c>
      <c r="FM1459">
        <v>100</v>
      </c>
      <c r="FN1459">
        <v>500</v>
      </c>
      <c r="FO1459">
        <v>222</v>
      </c>
      <c r="FP1459">
        <v>1090</v>
      </c>
      <c r="FQ1459">
        <v>0</v>
      </c>
      <c r="FR1459">
        <v>0</v>
      </c>
      <c r="FS1459" t="s">
        <v>347</v>
      </c>
      <c r="FT1459">
        <v>145</v>
      </c>
      <c r="FU1459">
        <v>750</v>
      </c>
      <c r="FV1459" t="s">
        <v>348</v>
      </c>
      <c r="FW1459" t="s">
        <v>348</v>
      </c>
      <c r="FX1459" t="s">
        <v>347</v>
      </c>
      <c r="FY1459" t="s">
        <v>121</v>
      </c>
      <c r="FZ1459" t="s">
        <v>347</v>
      </c>
      <c r="GA1459">
        <v>2</v>
      </c>
      <c r="GB1459">
        <v>10</v>
      </c>
      <c r="GC1459" t="s">
        <v>349</v>
      </c>
      <c r="GD1459" t="s">
        <v>355</v>
      </c>
      <c r="GE1459" t="s">
        <v>354</v>
      </c>
      <c r="GF1459" t="s">
        <v>361</v>
      </c>
      <c r="GG1459">
        <v>14</v>
      </c>
      <c r="GH1459" t="s">
        <v>356</v>
      </c>
    </row>
    <row r="1460" spans="1:191" x14ac:dyDescent="0.35">
      <c r="A1460" t="s">
        <v>59</v>
      </c>
      <c r="B1460" t="s">
        <v>60</v>
      </c>
      <c r="C1460" t="s">
        <v>3861</v>
      </c>
      <c r="D1460" t="s">
        <v>3239</v>
      </c>
      <c r="E1460" t="s">
        <v>3862</v>
      </c>
      <c r="F1460" t="s">
        <v>3863</v>
      </c>
      <c r="G1460" t="s">
        <v>3870</v>
      </c>
      <c r="H1460" t="s">
        <v>3871</v>
      </c>
      <c r="I1460">
        <v>14</v>
      </c>
      <c r="J1460">
        <v>6</v>
      </c>
      <c r="K1460" t="s">
        <v>345</v>
      </c>
      <c r="L1460">
        <v>9.1016799010000007</v>
      </c>
      <c r="M1460">
        <v>27.207774959999998</v>
      </c>
      <c r="N1460" t="s">
        <v>346</v>
      </c>
      <c r="O1460" t="s">
        <v>349</v>
      </c>
      <c r="P1460" s="133">
        <v>0</v>
      </c>
      <c r="Q1460" s="133">
        <v>0</v>
      </c>
      <c r="R1460" s="133">
        <v>0</v>
      </c>
      <c r="S1460" s="133">
        <v>0</v>
      </c>
      <c r="T1460" s="133">
        <v>0</v>
      </c>
      <c r="W1460">
        <v>0</v>
      </c>
      <c r="Z1460">
        <v>0</v>
      </c>
      <c r="AC1460">
        <v>0</v>
      </c>
      <c r="AF1460">
        <v>0</v>
      </c>
      <c r="AI1460">
        <v>0</v>
      </c>
      <c r="AL1460" t="s">
        <v>349</v>
      </c>
      <c r="AM1460">
        <v>0</v>
      </c>
      <c r="AN1460">
        <v>0</v>
      </c>
      <c r="AO1460">
        <v>0</v>
      </c>
      <c r="AR1460">
        <v>0</v>
      </c>
      <c r="AU1460">
        <v>0</v>
      </c>
      <c r="AX1460">
        <v>0</v>
      </c>
      <c r="BA1460">
        <v>0</v>
      </c>
      <c r="BD1460">
        <v>0</v>
      </c>
      <c r="BE1460">
        <v>0</v>
      </c>
      <c r="BF1460">
        <v>0</v>
      </c>
      <c r="BG1460">
        <v>0</v>
      </c>
      <c r="BH1460" t="s">
        <v>349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 t="s">
        <v>349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 t="s">
        <v>349</v>
      </c>
      <c r="BU1460">
        <v>0</v>
      </c>
      <c r="BV1460">
        <v>0</v>
      </c>
      <c r="BW1460">
        <v>0</v>
      </c>
      <c r="BX1460">
        <v>0</v>
      </c>
      <c r="BY1460">
        <v>0</v>
      </c>
      <c r="BZ1460" t="s">
        <v>349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 t="s">
        <v>349</v>
      </c>
      <c r="CG1460">
        <v>0</v>
      </c>
      <c r="CH1460">
        <v>0</v>
      </c>
      <c r="CI1460">
        <v>0</v>
      </c>
      <c r="CJ1460" t="s">
        <v>349</v>
      </c>
      <c r="CK1460">
        <v>0</v>
      </c>
      <c r="CL1460" t="s">
        <v>349</v>
      </c>
      <c r="CM1460">
        <v>0</v>
      </c>
      <c r="CN1460" s="133">
        <v>0</v>
      </c>
      <c r="CO1460" s="133" t="s">
        <v>347</v>
      </c>
      <c r="CP1460" s="133">
        <v>450</v>
      </c>
      <c r="CQ1460" s="133">
        <v>2210</v>
      </c>
      <c r="CR1460">
        <v>0</v>
      </c>
      <c r="CS1460">
        <v>0</v>
      </c>
      <c r="CT1460">
        <v>0</v>
      </c>
      <c r="CY1460">
        <v>0</v>
      </c>
      <c r="DD1460">
        <v>0</v>
      </c>
      <c r="DI1460">
        <v>0</v>
      </c>
      <c r="DN1460">
        <v>0</v>
      </c>
      <c r="DS1460">
        <v>0</v>
      </c>
      <c r="DV1460" t="s">
        <v>347</v>
      </c>
      <c r="DW1460">
        <v>450</v>
      </c>
      <c r="DX1460">
        <v>2210</v>
      </c>
      <c r="DY1460">
        <v>610</v>
      </c>
      <c r="DZ1460" t="s">
        <v>121</v>
      </c>
      <c r="EB1460" t="s">
        <v>3190</v>
      </c>
      <c r="ED1460" t="s">
        <v>350</v>
      </c>
      <c r="EF1460">
        <v>750</v>
      </c>
      <c r="EG1460" t="s">
        <v>121</v>
      </c>
      <c r="EI1460" t="s">
        <v>1681</v>
      </c>
      <c r="EK1460" t="s">
        <v>350</v>
      </c>
      <c r="EM1460">
        <v>55</v>
      </c>
      <c r="EN1460" t="s">
        <v>121</v>
      </c>
      <c r="EP1460" t="s">
        <v>359</v>
      </c>
      <c r="ER1460" t="s">
        <v>350</v>
      </c>
      <c r="ET1460">
        <v>300</v>
      </c>
      <c r="EU1460" t="s">
        <v>121</v>
      </c>
      <c r="EW1460" t="s">
        <v>1681</v>
      </c>
      <c r="EY1460" t="s">
        <v>350</v>
      </c>
      <c r="FA1460">
        <v>50</v>
      </c>
      <c r="FB1460" t="s">
        <v>121</v>
      </c>
      <c r="FD1460" t="s">
        <v>1681</v>
      </c>
      <c r="FF1460" t="s">
        <v>350</v>
      </c>
      <c r="FH1460">
        <v>445</v>
      </c>
      <c r="FK1460">
        <v>12</v>
      </c>
      <c r="FL1460">
        <v>50</v>
      </c>
      <c r="FM1460">
        <v>60</v>
      </c>
      <c r="FN1460">
        <v>300</v>
      </c>
      <c r="FO1460">
        <v>378</v>
      </c>
      <c r="FP1460">
        <v>1860</v>
      </c>
      <c r="FQ1460">
        <v>0</v>
      </c>
      <c r="FR1460">
        <v>0</v>
      </c>
      <c r="FS1460" t="s">
        <v>347</v>
      </c>
      <c r="FT1460">
        <v>88</v>
      </c>
      <c r="FU1460">
        <v>536</v>
      </c>
      <c r="FV1460" t="s">
        <v>348</v>
      </c>
      <c r="FW1460" t="s">
        <v>348</v>
      </c>
      <c r="FX1460" t="s">
        <v>347</v>
      </c>
      <c r="FY1460" t="s">
        <v>121</v>
      </c>
      <c r="FZ1460" t="s">
        <v>347</v>
      </c>
      <c r="GA1460">
        <v>2</v>
      </c>
      <c r="GB1460">
        <v>10</v>
      </c>
      <c r="GC1460" t="s">
        <v>349</v>
      </c>
      <c r="GD1460" t="s">
        <v>354</v>
      </c>
      <c r="GE1460" t="s">
        <v>354</v>
      </c>
      <c r="GF1460" t="s">
        <v>361</v>
      </c>
      <c r="GG1460">
        <v>14</v>
      </c>
      <c r="GH1460" t="s">
        <v>356</v>
      </c>
    </row>
    <row r="1461" spans="1:191" x14ac:dyDescent="0.35">
      <c r="A1461" t="s">
        <v>59</v>
      </c>
      <c r="B1461" t="s">
        <v>60</v>
      </c>
      <c r="C1461" t="s">
        <v>3861</v>
      </c>
      <c r="D1461" t="s">
        <v>3239</v>
      </c>
      <c r="E1461" t="s">
        <v>3862</v>
      </c>
      <c r="F1461" t="s">
        <v>3863</v>
      </c>
      <c r="G1461" t="s">
        <v>3872</v>
      </c>
      <c r="H1461" t="s">
        <v>3873</v>
      </c>
      <c r="I1461">
        <v>14</v>
      </c>
      <c r="J1461">
        <v>4</v>
      </c>
      <c r="K1461" t="s">
        <v>345</v>
      </c>
      <c r="L1461">
        <v>9.1031899999999997</v>
      </c>
      <c r="M1461">
        <v>27.2347</v>
      </c>
      <c r="N1461" t="s">
        <v>346</v>
      </c>
      <c r="O1461" t="s">
        <v>349</v>
      </c>
      <c r="P1461" s="133">
        <v>0</v>
      </c>
      <c r="Q1461" s="133">
        <v>0</v>
      </c>
      <c r="R1461" s="133">
        <v>0</v>
      </c>
      <c r="S1461" s="133">
        <v>0</v>
      </c>
      <c r="T1461" s="133">
        <v>0</v>
      </c>
      <c r="W1461">
        <v>0</v>
      </c>
      <c r="Z1461">
        <v>0</v>
      </c>
      <c r="AC1461">
        <v>0</v>
      </c>
      <c r="AF1461">
        <v>0</v>
      </c>
      <c r="AI1461">
        <v>0</v>
      </c>
      <c r="AL1461" t="s">
        <v>349</v>
      </c>
      <c r="AM1461">
        <v>0</v>
      </c>
      <c r="AN1461">
        <v>0</v>
      </c>
      <c r="AO1461">
        <v>0</v>
      </c>
      <c r="AR1461">
        <v>0</v>
      </c>
      <c r="AU1461">
        <v>0</v>
      </c>
      <c r="AX1461">
        <v>0</v>
      </c>
      <c r="BA1461">
        <v>0</v>
      </c>
      <c r="BD1461">
        <v>0</v>
      </c>
      <c r="BE1461">
        <v>0</v>
      </c>
      <c r="BF1461">
        <v>0</v>
      </c>
      <c r="BG1461">
        <v>0</v>
      </c>
      <c r="BH1461" t="s">
        <v>349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 t="s">
        <v>349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 t="s">
        <v>349</v>
      </c>
      <c r="BU1461">
        <v>0</v>
      </c>
      <c r="BV1461">
        <v>0</v>
      </c>
      <c r="BW1461">
        <v>0</v>
      </c>
      <c r="BX1461">
        <v>0</v>
      </c>
      <c r="BY1461">
        <v>0</v>
      </c>
      <c r="BZ1461" t="s">
        <v>349</v>
      </c>
      <c r="CA1461">
        <v>0</v>
      </c>
      <c r="CB1461">
        <v>0</v>
      </c>
      <c r="CC1461">
        <v>0</v>
      </c>
      <c r="CD1461">
        <v>0</v>
      </c>
      <c r="CE1461">
        <v>0</v>
      </c>
      <c r="CF1461" t="s">
        <v>349</v>
      </c>
      <c r="CG1461">
        <v>0</v>
      </c>
      <c r="CH1461">
        <v>0</v>
      </c>
      <c r="CI1461">
        <v>0</v>
      </c>
      <c r="CJ1461" t="s">
        <v>349</v>
      </c>
      <c r="CK1461">
        <v>0</v>
      </c>
      <c r="CL1461" t="s">
        <v>349</v>
      </c>
      <c r="CM1461">
        <v>0</v>
      </c>
      <c r="CN1461" s="133">
        <v>0</v>
      </c>
      <c r="CO1461" s="133" t="s">
        <v>347</v>
      </c>
      <c r="CP1461" s="133">
        <v>365</v>
      </c>
      <c r="CQ1461" s="133">
        <v>2584</v>
      </c>
      <c r="CR1461">
        <v>0</v>
      </c>
      <c r="CS1461">
        <v>0</v>
      </c>
      <c r="CT1461">
        <v>0</v>
      </c>
      <c r="CY1461">
        <v>0</v>
      </c>
      <c r="DD1461">
        <v>0</v>
      </c>
      <c r="DI1461">
        <v>0</v>
      </c>
      <c r="DN1461">
        <v>0</v>
      </c>
      <c r="DS1461">
        <v>0</v>
      </c>
      <c r="DV1461" t="s">
        <v>347</v>
      </c>
      <c r="DW1461">
        <v>365</v>
      </c>
      <c r="DX1461">
        <v>2584</v>
      </c>
      <c r="DY1461">
        <v>0</v>
      </c>
      <c r="EF1461">
        <v>0</v>
      </c>
      <c r="EM1461">
        <v>0</v>
      </c>
      <c r="ET1461">
        <v>0</v>
      </c>
      <c r="FA1461">
        <v>2584</v>
      </c>
      <c r="FB1461" t="s">
        <v>121</v>
      </c>
      <c r="FD1461" t="s">
        <v>1681</v>
      </c>
      <c r="FF1461" t="s">
        <v>350</v>
      </c>
      <c r="FH1461">
        <v>0</v>
      </c>
      <c r="FK1461">
        <v>10</v>
      </c>
      <c r="FL1461">
        <v>45</v>
      </c>
      <c r="FM1461">
        <v>55</v>
      </c>
      <c r="FN1461">
        <v>110</v>
      </c>
      <c r="FO1461">
        <v>300</v>
      </c>
      <c r="FP1461">
        <v>2429</v>
      </c>
      <c r="FQ1461">
        <v>0</v>
      </c>
      <c r="FR1461">
        <v>0</v>
      </c>
      <c r="FS1461" t="s">
        <v>347</v>
      </c>
      <c r="FT1461">
        <v>131</v>
      </c>
      <c r="FU1461">
        <v>588</v>
      </c>
      <c r="FV1461" t="s">
        <v>348</v>
      </c>
      <c r="FW1461" t="s">
        <v>348</v>
      </c>
      <c r="FX1461" t="s">
        <v>347</v>
      </c>
      <c r="FY1461" t="s">
        <v>121</v>
      </c>
      <c r="FZ1461" t="s">
        <v>347</v>
      </c>
      <c r="GA1461">
        <v>3</v>
      </c>
      <c r="GB1461">
        <v>18</v>
      </c>
      <c r="GC1461" t="s">
        <v>349</v>
      </c>
      <c r="GD1461" t="s">
        <v>354</v>
      </c>
      <c r="GE1461" t="s">
        <v>355</v>
      </c>
      <c r="GF1461" t="s">
        <v>361</v>
      </c>
      <c r="GG1461">
        <v>14</v>
      </c>
      <c r="GH1461" t="s">
        <v>356</v>
      </c>
    </row>
    <row r="1462" spans="1:191" x14ac:dyDescent="0.35">
      <c r="A1462" t="s">
        <v>59</v>
      </c>
      <c r="B1462" t="s">
        <v>60</v>
      </c>
      <c r="C1462" t="s">
        <v>3861</v>
      </c>
      <c r="D1462" t="s">
        <v>3239</v>
      </c>
      <c r="E1462" t="s">
        <v>3862</v>
      </c>
      <c r="F1462" t="s">
        <v>3863</v>
      </c>
      <c r="G1462" t="s">
        <v>3874</v>
      </c>
      <c r="H1462" t="s">
        <v>3875</v>
      </c>
      <c r="I1462">
        <v>14</v>
      </c>
      <c r="J1462">
        <v>8</v>
      </c>
      <c r="K1462" t="s">
        <v>345</v>
      </c>
      <c r="L1462">
        <v>9.1052099999999996</v>
      </c>
      <c r="M1462">
        <v>27.221266669999999</v>
      </c>
      <c r="N1462" t="s">
        <v>346</v>
      </c>
      <c r="O1462" t="s">
        <v>349</v>
      </c>
      <c r="P1462" s="133">
        <v>0</v>
      </c>
      <c r="Q1462" s="133">
        <v>0</v>
      </c>
      <c r="R1462" s="133">
        <v>0</v>
      </c>
      <c r="S1462" s="133">
        <v>0</v>
      </c>
      <c r="T1462" s="133">
        <v>0</v>
      </c>
      <c r="W1462">
        <v>0</v>
      </c>
      <c r="Z1462">
        <v>0</v>
      </c>
      <c r="AC1462">
        <v>0</v>
      </c>
      <c r="AF1462">
        <v>0</v>
      </c>
      <c r="AI1462">
        <v>0</v>
      </c>
      <c r="AL1462" t="s">
        <v>349</v>
      </c>
      <c r="AM1462">
        <v>0</v>
      </c>
      <c r="AN1462">
        <v>0</v>
      </c>
      <c r="AO1462">
        <v>0</v>
      </c>
      <c r="AR1462">
        <v>0</v>
      </c>
      <c r="AU1462">
        <v>0</v>
      </c>
      <c r="AX1462">
        <v>0</v>
      </c>
      <c r="BA1462">
        <v>0</v>
      </c>
      <c r="BD1462">
        <v>0</v>
      </c>
      <c r="BE1462">
        <v>0</v>
      </c>
      <c r="BF1462">
        <v>0</v>
      </c>
      <c r="BG1462">
        <v>0</v>
      </c>
      <c r="BH1462" t="s">
        <v>349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 t="s">
        <v>349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 t="s">
        <v>349</v>
      </c>
      <c r="BU1462">
        <v>0</v>
      </c>
      <c r="BV1462">
        <v>0</v>
      </c>
      <c r="BW1462">
        <v>0</v>
      </c>
      <c r="BX1462">
        <v>0</v>
      </c>
      <c r="BY1462">
        <v>0</v>
      </c>
      <c r="BZ1462" t="s">
        <v>349</v>
      </c>
      <c r="CA1462">
        <v>0</v>
      </c>
      <c r="CB1462">
        <v>0</v>
      </c>
      <c r="CC1462">
        <v>0</v>
      </c>
      <c r="CD1462">
        <v>0</v>
      </c>
      <c r="CE1462">
        <v>0</v>
      </c>
      <c r="CF1462" t="s">
        <v>349</v>
      </c>
      <c r="CG1462">
        <v>0</v>
      </c>
      <c r="CH1462">
        <v>0</v>
      </c>
      <c r="CI1462">
        <v>0</v>
      </c>
      <c r="CJ1462" t="s">
        <v>349</v>
      </c>
      <c r="CK1462">
        <v>0</v>
      </c>
      <c r="CL1462" t="s">
        <v>349</v>
      </c>
      <c r="CM1462">
        <v>0</v>
      </c>
      <c r="CN1462" s="133">
        <v>0</v>
      </c>
      <c r="CO1462" s="133" t="s">
        <v>347</v>
      </c>
      <c r="CP1462" s="133">
        <v>385</v>
      </c>
      <c r="CQ1462" s="133">
        <v>1907</v>
      </c>
      <c r="CR1462">
        <v>0</v>
      </c>
      <c r="CS1462">
        <v>0</v>
      </c>
      <c r="CT1462">
        <v>0</v>
      </c>
      <c r="CY1462">
        <v>0</v>
      </c>
      <c r="DD1462">
        <v>0</v>
      </c>
      <c r="DI1462">
        <v>0</v>
      </c>
      <c r="DN1462">
        <v>0</v>
      </c>
      <c r="DS1462">
        <v>0</v>
      </c>
      <c r="DV1462" t="s">
        <v>347</v>
      </c>
      <c r="DW1462">
        <v>385</v>
      </c>
      <c r="DX1462">
        <v>1907</v>
      </c>
      <c r="DY1462">
        <v>700</v>
      </c>
      <c r="DZ1462" t="s">
        <v>121</v>
      </c>
      <c r="EB1462" t="s">
        <v>359</v>
      </c>
      <c r="ED1462" t="s">
        <v>350</v>
      </c>
      <c r="EF1462">
        <v>582</v>
      </c>
      <c r="EG1462" t="s">
        <v>121</v>
      </c>
      <c r="EI1462" t="s">
        <v>3190</v>
      </c>
      <c r="EK1462" t="s">
        <v>350</v>
      </c>
      <c r="EM1462">
        <v>190</v>
      </c>
      <c r="EN1462" t="s">
        <v>121</v>
      </c>
      <c r="EP1462" t="s">
        <v>1681</v>
      </c>
      <c r="ER1462" t="s">
        <v>350</v>
      </c>
      <c r="ET1462">
        <v>100</v>
      </c>
      <c r="EU1462" t="s">
        <v>121</v>
      </c>
      <c r="EW1462" t="s">
        <v>1681</v>
      </c>
      <c r="EY1462" t="s">
        <v>350</v>
      </c>
      <c r="FA1462">
        <v>25</v>
      </c>
      <c r="FB1462" t="s">
        <v>121</v>
      </c>
      <c r="FD1462" t="s">
        <v>359</v>
      </c>
      <c r="FF1462" t="s">
        <v>350</v>
      </c>
      <c r="FH1462">
        <v>310</v>
      </c>
      <c r="FK1462">
        <v>5</v>
      </c>
      <c r="FL1462">
        <v>25</v>
      </c>
      <c r="FM1462">
        <v>80</v>
      </c>
      <c r="FN1462">
        <v>400</v>
      </c>
      <c r="FO1462">
        <v>300</v>
      </c>
      <c r="FP1462">
        <v>1482</v>
      </c>
      <c r="FQ1462">
        <v>0</v>
      </c>
      <c r="FR1462">
        <v>0</v>
      </c>
      <c r="FS1462" t="s">
        <v>347</v>
      </c>
      <c r="FT1462">
        <v>28</v>
      </c>
      <c r="FU1462">
        <v>95</v>
      </c>
      <c r="FV1462" t="s">
        <v>348</v>
      </c>
      <c r="FW1462" t="s">
        <v>348</v>
      </c>
      <c r="FX1462" t="s">
        <v>347</v>
      </c>
      <c r="FY1462" t="s">
        <v>121</v>
      </c>
      <c r="FZ1462" t="s">
        <v>347</v>
      </c>
      <c r="GA1462">
        <v>2</v>
      </c>
      <c r="GB1462">
        <v>10</v>
      </c>
      <c r="GC1462" t="s">
        <v>349</v>
      </c>
      <c r="GD1462" t="s">
        <v>355</v>
      </c>
      <c r="GE1462" t="s">
        <v>355</v>
      </c>
      <c r="GF1462" t="s">
        <v>361</v>
      </c>
      <c r="GG1462">
        <v>14</v>
      </c>
      <c r="GH1462" t="s">
        <v>356</v>
      </c>
    </row>
    <row r="1463" spans="1:191" x14ac:dyDescent="0.35">
      <c r="A1463" t="s">
        <v>59</v>
      </c>
      <c r="B1463" t="s">
        <v>60</v>
      </c>
      <c r="C1463" t="s">
        <v>3861</v>
      </c>
      <c r="D1463" t="s">
        <v>3239</v>
      </c>
      <c r="E1463" t="s">
        <v>3876</v>
      </c>
      <c r="F1463" t="s">
        <v>3877</v>
      </c>
      <c r="G1463" t="s">
        <v>3878</v>
      </c>
      <c r="H1463" t="s">
        <v>3879</v>
      </c>
      <c r="I1463">
        <v>14</v>
      </c>
      <c r="J1463">
        <v>7</v>
      </c>
      <c r="K1463" t="s">
        <v>345</v>
      </c>
      <c r="L1463">
        <v>9.2168302539999996</v>
      </c>
      <c r="M1463">
        <v>27.010299679999999</v>
      </c>
      <c r="N1463" t="s">
        <v>346</v>
      </c>
      <c r="O1463" t="s">
        <v>349</v>
      </c>
      <c r="P1463" s="133">
        <v>0</v>
      </c>
      <c r="Q1463" s="133">
        <v>0</v>
      </c>
      <c r="R1463" s="133">
        <v>0</v>
      </c>
      <c r="S1463" s="133">
        <v>0</v>
      </c>
      <c r="T1463" s="133">
        <v>0</v>
      </c>
      <c r="W1463">
        <v>0</v>
      </c>
      <c r="Z1463">
        <v>0</v>
      </c>
      <c r="AC1463">
        <v>0</v>
      </c>
      <c r="AF1463">
        <v>0</v>
      </c>
      <c r="AI1463">
        <v>0</v>
      </c>
      <c r="AL1463" t="s">
        <v>349</v>
      </c>
      <c r="AM1463">
        <v>0</v>
      </c>
      <c r="AN1463">
        <v>0</v>
      </c>
      <c r="AO1463">
        <v>0</v>
      </c>
      <c r="AR1463">
        <v>0</v>
      </c>
      <c r="AU1463">
        <v>0</v>
      </c>
      <c r="AX1463">
        <v>0</v>
      </c>
      <c r="BA1463">
        <v>0</v>
      </c>
      <c r="BD1463">
        <v>0</v>
      </c>
      <c r="BE1463">
        <v>0</v>
      </c>
      <c r="BF1463">
        <v>0</v>
      </c>
      <c r="BG1463">
        <v>0</v>
      </c>
      <c r="BH1463" t="s">
        <v>349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 t="s">
        <v>349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 t="s">
        <v>349</v>
      </c>
      <c r="BU1463">
        <v>0</v>
      </c>
      <c r="BV1463">
        <v>0</v>
      </c>
      <c r="BW1463">
        <v>0</v>
      </c>
      <c r="BX1463">
        <v>0</v>
      </c>
      <c r="BY1463">
        <v>0</v>
      </c>
      <c r="BZ1463" t="s">
        <v>349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 t="s">
        <v>349</v>
      </c>
      <c r="CG1463">
        <v>0</v>
      </c>
      <c r="CH1463">
        <v>0</v>
      </c>
      <c r="CI1463">
        <v>0</v>
      </c>
      <c r="CJ1463" t="s">
        <v>349</v>
      </c>
      <c r="CK1463">
        <v>0</v>
      </c>
      <c r="CL1463" t="s">
        <v>349</v>
      </c>
      <c r="CM1463">
        <v>0</v>
      </c>
      <c r="CN1463" s="133">
        <v>0</v>
      </c>
      <c r="CO1463" s="133" t="s">
        <v>349</v>
      </c>
      <c r="CP1463" s="133">
        <v>0</v>
      </c>
      <c r="CQ1463" s="133">
        <v>0</v>
      </c>
      <c r="CR1463">
        <v>0</v>
      </c>
      <c r="CS1463">
        <v>0</v>
      </c>
      <c r="CT1463">
        <v>0</v>
      </c>
      <c r="CY1463">
        <v>0</v>
      </c>
      <c r="DD1463">
        <v>0</v>
      </c>
      <c r="DI1463">
        <v>0</v>
      </c>
      <c r="DN1463">
        <v>0</v>
      </c>
      <c r="DS1463">
        <v>0</v>
      </c>
      <c r="DV1463" t="s">
        <v>349</v>
      </c>
      <c r="DW1463">
        <v>0</v>
      </c>
      <c r="DX1463">
        <v>0</v>
      </c>
      <c r="DY1463">
        <v>0</v>
      </c>
      <c r="EF1463">
        <v>0</v>
      </c>
      <c r="EM1463">
        <v>0</v>
      </c>
      <c r="ET1463">
        <v>0</v>
      </c>
      <c r="FA1463">
        <v>0</v>
      </c>
      <c r="FH1463">
        <v>0</v>
      </c>
      <c r="FK1463">
        <v>0</v>
      </c>
      <c r="FL1463">
        <v>0</v>
      </c>
      <c r="FM1463">
        <v>0</v>
      </c>
      <c r="FN1463">
        <v>0</v>
      </c>
      <c r="FO1463">
        <v>0</v>
      </c>
      <c r="FP1463">
        <v>0</v>
      </c>
      <c r="FQ1463">
        <v>0</v>
      </c>
      <c r="FR1463">
        <v>0</v>
      </c>
      <c r="FS1463" t="s">
        <v>349</v>
      </c>
      <c r="FT1463">
        <v>0</v>
      </c>
      <c r="FU1463">
        <v>0</v>
      </c>
      <c r="FX1463" t="s">
        <v>349</v>
      </c>
      <c r="FZ1463" t="s">
        <v>349</v>
      </c>
      <c r="GA1463">
        <v>0</v>
      </c>
      <c r="GB1463">
        <v>0</v>
      </c>
      <c r="GG1463">
        <v>14</v>
      </c>
      <c r="GH1463" t="s">
        <v>356</v>
      </c>
      <c r="GI1463" t="s">
        <v>9241</v>
      </c>
    </row>
    <row r="1464" spans="1:191" x14ac:dyDescent="0.35">
      <c r="A1464" t="s">
        <v>59</v>
      </c>
      <c r="B1464" t="s">
        <v>60</v>
      </c>
      <c r="C1464" t="s">
        <v>3861</v>
      </c>
      <c r="D1464" t="s">
        <v>3239</v>
      </c>
      <c r="E1464" t="s">
        <v>3876</v>
      </c>
      <c r="F1464" t="s">
        <v>3877</v>
      </c>
      <c r="G1464" t="s">
        <v>3880</v>
      </c>
      <c r="H1464" t="s">
        <v>3881</v>
      </c>
      <c r="I1464">
        <v>14</v>
      </c>
      <c r="J1464">
        <v>5</v>
      </c>
      <c r="K1464" t="s">
        <v>345</v>
      </c>
      <c r="L1464">
        <v>9.2263298030000005</v>
      </c>
      <c r="M1464">
        <v>27.025899890000002</v>
      </c>
      <c r="N1464" t="s">
        <v>346</v>
      </c>
      <c r="O1464" t="s">
        <v>349</v>
      </c>
      <c r="P1464" s="133">
        <v>0</v>
      </c>
      <c r="Q1464" s="133">
        <v>0</v>
      </c>
      <c r="R1464" s="133">
        <v>0</v>
      </c>
      <c r="S1464" s="133">
        <v>0</v>
      </c>
      <c r="T1464" s="133">
        <v>0</v>
      </c>
      <c r="W1464">
        <v>0</v>
      </c>
      <c r="Z1464">
        <v>0</v>
      </c>
      <c r="AC1464">
        <v>0</v>
      </c>
      <c r="AF1464">
        <v>0</v>
      </c>
      <c r="AI1464">
        <v>0</v>
      </c>
      <c r="AL1464" t="s">
        <v>349</v>
      </c>
      <c r="AM1464">
        <v>0</v>
      </c>
      <c r="AN1464">
        <v>0</v>
      </c>
      <c r="AO1464">
        <v>0</v>
      </c>
      <c r="AR1464">
        <v>0</v>
      </c>
      <c r="AU1464">
        <v>0</v>
      </c>
      <c r="AX1464">
        <v>0</v>
      </c>
      <c r="BA1464">
        <v>0</v>
      </c>
      <c r="BD1464">
        <v>0</v>
      </c>
      <c r="BE1464">
        <v>0</v>
      </c>
      <c r="BF1464">
        <v>0</v>
      </c>
      <c r="BG1464">
        <v>0</v>
      </c>
      <c r="BH1464" t="s">
        <v>349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 t="s">
        <v>349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 t="s">
        <v>349</v>
      </c>
      <c r="BU1464">
        <v>0</v>
      </c>
      <c r="BV1464">
        <v>0</v>
      </c>
      <c r="BW1464">
        <v>0</v>
      </c>
      <c r="BX1464">
        <v>0</v>
      </c>
      <c r="BY1464">
        <v>0</v>
      </c>
      <c r="BZ1464" t="s">
        <v>349</v>
      </c>
      <c r="CA1464">
        <v>0</v>
      </c>
      <c r="CB1464">
        <v>0</v>
      </c>
      <c r="CC1464">
        <v>0</v>
      </c>
      <c r="CD1464">
        <v>0</v>
      </c>
      <c r="CE1464">
        <v>0</v>
      </c>
      <c r="CF1464" t="s">
        <v>349</v>
      </c>
      <c r="CG1464">
        <v>0</v>
      </c>
      <c r="CH1464">
        <v>0</v>
      </c>
      <c r="CI1464">
        <v>0</v>
      </c>
      <c r="CJ1464" t="s">
        <v>349</v>
      </c>
      <c r="CK1464">
        <v>0</v>
      </c>
      <c r="CL1464" t="s">
        <v>349</v>
      </c>
      <c r="CM1464">
        <v>0</v>
      </c>
      <c r="CN1464" s="133">
        <v>0</v>
      </c>
      <c r="CO1464" s="133" t="s">
        <v>347</v>
      </c>
      <c r="CP1464" s="133">
        <v>808</v>
      </c>
      <c r="CQ1464" s="133">
        <v>4040</v>
      </c>
      <c r="CR1464">
        <v>0</v>
      </c>
      <c r="CS1464">
        <v>0</v>
      </c>
      <c r="CT1464">
        <v>0</v>
      </c>
      <c r="CY1464">
        <v>0</v>
      </c>
      <c r="DD1464">
        <v>0</v>
      </c>
      <c r="DI1464">
        <v>0</v>
      </c>
      <c r="DN1464">
        <v>0</v>
      </c>
      <c r="DS1464">
        <v>0</v>
      </c>
      <c r="DV1464" t="s">
        <v>347</v>
      </c>
      <c r="DW1464">
        <v>808</v>
      </c>
      <c r="DX1464">
        <v>4040</v>
      </c>
      <c r="DY1464">
        <v>0</v>
      </c>
      <c r="EF1464">
        <v>0</v>
      </c>
      <c r="EM1464">
        <v>0</v>
      </c>
      <c r="ET1464">
        <v>0</v>
      </c>
      <c r="FA1464">
        <v>4040</v>
      </c>
      <c r="FB1464" t="s">
        <v>121</v>
      </c>
      <c r="FD1464" t="s">
        <v>1681</v>
      </c>
      <c r="FF1464" t="s">
        <v>350</v>
      </c>
      <c r="FH1464">
        <v>0</v>
      </c>
      <c r="FK1464">
        <v>5</v>
      </c>
      <c r="FL1464">
        <v>25</v>
      </c>
      <c r="FM1464">
        <v>200</v>
      </c>
      <c r="FN1464">
        <v>1000</v>
      </c>
      <c r="FO1464">
        <v>603</v>
      </c>
      <c r="FP1464">
        <v>3015</v>
      </c>
      <c r="FQ1464">
        <v>0</v>
      </c>
      <c r="FR1464">
        <v>0</v>
      </c>
      <c r="FS1464" t="s">
        <v>347</v>
      </c>
      <c r="FT1464">
        <v>150</v>
      </c>
      <c r="FU1464">
        <v>830</v>
      </c>
      <c r="FV1464" t="s">
        <v>348</v>
      </c>
      <c r="FW1464" t="s">
        <v>348</v>
      </c>
      <c r="FX1464" t="s">
        <v>347</v>
      </c>
      <c r="FY1464" t="s">
        <v>121</v>
      </c>
      <c r="FZ1464" t="s">
        <v>347</v>
      </c>
      <c r="GA1464">
        <v>15</v>
      </c>
      <c r="GB1464">
        <v>75</v>
      </c>
      <c r="GC1464" t="s">
        <v>353</v>
      </c>
      <c r="GD1464" t="s">
        <v>355</v>
      </c>
      <c r="GE1464" t="s">
        <v>354</v>
      </c>
      <c r="GF1464" t="s">
        <v>361</v>
      </c>
      <c r="GG1464">
        <v>14</v>
      </c>
      <c r="GH1464" t="s">
        <v>356</v>
      </c>
    </row>
    <row r="1465" spans="1:191" x14ac:dyDescent="0.35">
      <c r="A1465" t="s">
        <v>59</v>
      </c>
      <c r="B1465" t="s">
        <v>60</v>
      </c>
      <c r="C1465" t="s">
        <v>3861</v>
      </c>
      <c r="D1465" t="s">
        <v>3239</v>
      </c>
      <c r="E1465" t="s">
        <v>3876</v>
      </c>
      <c r="F1465" t="s">
        <v>3877</v>
      </c>
      <c r="G1465" t="s">
        <v>3882</v>
      </c>
      <c r="H1465" t="s">
        <v>3883</v>
      </c>
      <c r="I1465">
        <v>14</v>
      </c>
      <c r="J1465">
        <v>4</v>
      </c>
      <c r="K1465" t="s">
        <v>345</v>
      </c>
      <c r="L1465">
        <v>9.2029600140000003</v>
      </c>
      <c r="M1465">
        <v>27.029800420000001</v>
      </c>
      <c r="N1465" t="s">
        <v>346</v>
      </c>
      <c r="O1465" t="s">
        <v>349</v>
      </c>
      <c r="P1465" s="133">
        <v>0</v>
      </c>
      <c r="Q1465" s="133">
        <v>0</v>
      </c>
      <c r="R1465" s="133">
        <v>0</v>
      </c>
      <c r="S1465" s="133">
        <v>0</v>
      </c>
      <c r="T1465" s="133">
        <v>0</v>
      </c>
      <c r="W1465">
        <v>0</v>
      </c>
      <c r="Z1465">
        <v>0</v>
      </c>
      <c r="AC1465">
        <v>0</v>
      </c>
      <c r="AF1465">
        <v>0</v>
      </c>
      <c r="AI1465">
        <v>0</v>
      </c>
      <c r="AL1465" t="s">
        <v>349</v>
      </c>
      <c r="AM1465">
        <v>0</v>
      </c>
      <c r="AN1465">
        <v>0</v>
      </c>
      <c r="AO1465">
        <v>0</v>
      </c>
      <c r="AR1465">
        <v>0</v>
      </c>
      <c r="AU1465">
        <v>0</v>
      </c>
      <c r="AX1465">
        <v>0</v>
      </c>
      <c r="BA1465">
        <v>0</v>
      </c>
      <c r="BD1465">
        <v>0</v>
      </c>
      <c r="BE1465">
        <v>0</v>
      </c>
      <c r="BF1465">
        <v>0</v>
      </c>
      <c r="BG1465">
        <v>0</v>
      </c>
      <c r="BH1465" t="s">
        <v>349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 t="s">
        <v>349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 t="s">
        <v>349</v>
      </c>
      <c r="BU1465">
        <v>0</v>
      </c>
      <c r="BV1465">
        <v>0</v>
      </c>
      <c r="BW1465">
        <v>0</v>
      </c>
      <c r="BX1465">
        <v>0</v>
      </c>
      <c r="BY1465">
        <v>0</v>
      </c>
      <c r="BZ1465" t="s">
        <v>349</v>
      </c>
      <c r="CA1465">
        <v>0</v>
      </c>
      <c r="CB1465">
        <v>0</v>
      </c>
      <c r="CC1465">
        <v>0</v>
      </c>
      <c r="CD1465">
        <v>0</v>
      </c>
      <c r="CE1465">
        <v>0</v>
      </c>
      <c r="CF1465" t="s">
        <v>349</v>
      </c>
      <c r="CG1465">
        <v>0</v>
      </c>
      <c r="CH1465">
        <v>0</v>
      </c>
      <c r="CI1465">
        <v>0</v>
      </c>
      <c r="CJ1465" t="s">
        <v>349</v>
      </c>
      <c r="CK1465">
        <v>0</v>
      </c>
      <c r="CL1465" t="s">
        <v>349</v>
      </c>
      <c r="CM1465">
        <v>0</v>
      </c>
      <c r="CN1465" s="133">
        <v>0</v>
      </c>
      <c r="CO1465" s="133" t="s">
        <v>347</v>
      </c>
      <c r="CP1465" s="133">
        <v>545</v>
      </c>
      <c r="CQ1465" s="133">
        <v>3340</v>
      </c>
      <c r="CR1465">
        <v>0</v>
      </c>
      <c r="CS1465">
        <v>0</v>
      </c>
      <c r="CT1465">
        <v>0</v>
      </c>
      <c r="CY1465">
        <v>0</v>
      </c>
      <c r="DD1465">
        <v>0</v>
      </c>
      <c r="DI1465">
        <v>0</v>
      </c>
      <c r="DN1465">
        <v>0</v>
      </c>
      <c r="DS1465">
        <v>0</v>
      </c>
      <c r="DV1465" t="s">
        <v>347</v>
      </c>
      <c r="DW1465">
        <v>545</v>
      </c>
      <c r="DX1465">
        <v>3340</v>
      </c>
      <c r="DY1465">
        <v>0</v>
      </c>
      <c r="EF1465">
        <v>0</v>
      </c>
      <c r="EM1465">
        <v>0</v>
      </c>
      <c r="ET1465">
        <v>0</v>
      </c>
      <c r="FA1465">
        <v>3340</v>
      </c>
      <c r="FB1465" t="s">
        <v>121</v>
      </c>
      <c r="FD1465" t="s">
        <v>359</v>
      </c>
      <c r="FF1465" t="s">
        <v>350</v>
      </c>
      <c r="FH1465">
        <v>0</v>
      </c>
      <c r="FK1465">
        <v>10</v>
      </c>
      <c r="FL1465">
        <v>50</v>
      </c>
      <c r="FM1465">
        <v>135</v>
      </c>
      <c r="FN1465">
        <v>1200</v>
      </c>
      <c r="FO1465">
        <v>400</v>
      </c>
      <c r="FP1465">
        <v>2090</v>
      </c>
      <c r="FQ1465">
        <v>0</v>
      </c>
      <c r="FR1465">
        <v>0</v>
      </c>
      <c r="FS1465" t="s">
        <v>347</v>
      </c>
      <c r="FT1465">
        <v>167</v>
      </c>
      <c r="FU1465">
        <v>845</v>
      </c>
      <c r="FV1465" t="s">
        <v>348</v>
      </c>
      <c r="FW1465" t="s">
        <v>348</v>
      </c>
      <c r="FX1465" t="s">
        <v>347</v>
      </c>
      <c r="FY1465" t="s">
        <v>121</v>
      </c>
      <c r="FZ1465" t="s">
        <v>347</v>
      </c>
      <c r="GA1465">
        <v>15</v>
      </c>
      <c r="GB1465">
        <v>75</v>
      </c>
      <c r="GC1465" t="s">
        <v>349</v>
      </c>
      <c r="GD1465" t="s">
        <v>355</v>
      </c>
      <c r="GE1465" t="s">
        <v>354</v>
      </c>
      <c r="GF1465" t="s">
        <v>361</v>
      </c>
      <c r="GG1465">
        <v>14</v>
      </c>
      <c r="GH1465" t="s">
        <v>356</v>
      </c>
    </row>
    <row r="1466" spans="1:191" x14ac:dyDescent="0.35">
      <c r="A1466" t="s">
        <v>59</v>
      </c>
      <c r="B1466" t="s">
        <v>60</v>
      </c>
      <c r="C1466" t="s">
        <v>3861</v>
      </c>
      <c r="D1466" t="s">
        <v>3239</v>
      </c>
      <c r="E1466" t="s">
        <v>3876</v>
      </c>
      <c r="F1466" t="s">
        <v>3877</v>
      </c>
      <c r="G1466" t="s">
        <v>3884</v>
      </c>
      <c r="H1466" t="s">
        <v>3885</v>
      </c>
      <c r="I1466">
        <v>14</v>
      </c>
      <c r="J1466">
        <v>8</v>
      </c>
      <c r="K1466" t="s">
        <v>345</v>
      </c>
      <c r="L1466">
        <v>9.1972103119999993</v>
      </c>
      <c r="M1466">
        <v>27.051799769999999</v>
      </c>
      <c r="N1466" t="s">
        <v>346</v>
      </c>
      <c r="O1466" t="s">
        <v>349</v>
      </c>
      <c r="P1466" s="133">
        <v>0</v>
      </c>
      <c r="Q1466" s="133">
        <v>0</v>
      </c>
      <c r="R1466" s="133">
        <v>0</v>
      </c>
      <c r="S1466" s="133">
        <v>0</v>
      </c>
      <c r="T1466" s="133">
        <v>0</v>
      </c>
      <c r="W1466">
        <v>0</v>
      </c>
      <c r="Z1466">
        <v>0</v>
      </c>
      <c r="AC1466">
        <v>0</v>
      </c>
      <c r="AF1466">
        <v>0</v>
      </c>
      <c r="AI1466">
        <v>0</v>
      </c>
      <c r="AL1466" t="s">
        <v>349</v>
      </c>
      <c r="AM1466">
        <v>0</v>
      </c>
      <c r="AN1466">
        <v>0</v>
      </c>
      <c r="AO1466">
        <v>0</v>
      </c>
      <c r="AR1466">
        <v>0</v>
      </c>
      <c r="AU1466">
        <v>0</v>
      </c>
      <c r="AX1466">
        <v>0</v>
      </c>
      <c r="BA1466">
        <v>0</v>
      </c>
      <c r="BD1466">
        <v>0</v>
      </c>
      <c r="BE1466">
        <v>0</v>
      </c>
      <c r="BF1466">
        <v>0</v>
      </c>
      <c r="BG1466">
        <v>0</v>
      </c>
      <c r="BH1466" t="s">
        <v>349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 t="s">
        <v>349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 t="s">
        <v>349</v>
      </c>
      <c r="BU1466">
        <v>0</v>
      </c>
      <c r="BV1466">
        <v>0</v>
      </c>
      <c r="BW1466">
        <v>0</v>
      </c>
      <c r="BX1466">
        <v>0</v>
      </c>
      <c r="BY1466">
        <v>0</v>
      </c>
      <c r="BZ1466" t="s">
        <v>349</v>
      </c>
      <c r="CA1466">
        <v>0</v>
      </c>
      <c r="CB1466">
        <v>0</v>
      </c>
      <c r="CC1466">
        <v>0</v>
      </c>
      <c r="CD1466">
        <v>0</v>
      </c>
      <c r="CE1466">
        <v>0</v>
      </c>
      <c r="CF1466" t="s">
        <v>349</v>
      </c>
      <c r="CG1466">
        <v>0</v>
      </c>
      <c r="CH1466">
        <v>0</v>
      </c>
      <c r="CI1466">
        <v>0</v>
      </c>
      <c r="CJ1466" t="s">
        <v>349</v>
      </c>
      <c r="CK1466">
        <v>0</v>
      </c>
      <c r="CL1466" t="s">
        <v>349</v>
      </c>
      <c r="CM1466">
        <v>0</v>
      </c>
      <c r="CN1466" s="133">
        <v>0</v>
      </c>
      <c r="CO1466" s="133" t="s">
        <v>347</v>
      </c>
      <c r="CP1466" s="133">
        <v>200</v>
      </c>
      <c r="CQ1466" s="133">
        <v>1361</v>
      </c>
      <c r="CR1466">
        <v>0</v>
      </c>
      <c r="CS1466">
        <v>0</v>
      </c>
      <c r="CT1466">
        <v>0</v>
      </c>
      <c r="CY1466">
        <v>0</v>
      </c>
      <c r="DD1466">
        <v>0</v>
      </c>
      <c r="DI1466">
        <v>0</v>
      </c>
      <c r="DN1466">
        <v>0</v>
      </c>
      <c r="DS1466">
        <v>0</v>
      </c>
      <c r="DV1466" t="s">
        <v>347</v>
      </c>
      <c r="DW1466">
        <v>200</v>
      </c>
      <c r="DX1466">
        <v>1361</v>
      </c>
      <c r="DY1466">
        <v>0</v>
      </c>
      <c r="EF1466">
        <v>0</v>
      </c>
      <c r="EM1466">
        <v>0</v>
      </c>
      <c r="ET1466">
        <v>0</v>
      </c>
      <c r="FA1466">
        <v>1361</v>
      </c>
      <c r="FB1466" t="s">
        <v>121</v>
      </c>
      <c r="FD1466" t="s">
        <v>1681</v>
      </c>
      <c r="FF1466" t="s">
        <v>350</v>
      </c>
      <c r="FH1466">
        <v>0</v>
      </c>
      <c r="FK1466">
        <v>13</v>
      </c>
      <c r="FL1466">
        <v>65</v>
      </c>
      <c r="FM1466">
        <v>30</v>
      </c>
      <c r="FN1466">
        <v>150</v>
      </c>
      <c r="FO1466">
        <v>157</v>
      </c>
      <c r="FP1466">
        <v>1146</v>
      </c>
      <c r="FQ1466">
        <v>0</v>
      </c>
      <c r="FR1466">
        <v>0</v>
      </c>
      <c r="FS1466" t="s">
        <v>347</v>
      </c>
      <c r="FT1466">
        <v>121</v>
      </c>
      <c r="FU1466">
        <v>555</v>
      </c>
      <c r="FV1466" t="s">
        <v>348</v>
      </c>
      <c r="FW1466" t="s">
        <v>348</v>
      </c>
      <c r="FX1466" t="s">
        <v>347</v>
      </c>
      <c r="FY1466" t="s">
        <v>121</v>
      </c>
      <c r="FZ1466" t="s">
        <v>347</v>
      </c>
      <c r="GA1466">
        <v>10</v>
      </c>
      <c r="GB1466">
        <v>50</v>
      </c>
      <c r="GC1466" t="s">
        <v>353</v>
      </c>
      <c r="GD1466" t="s">
        <v>355</v>
      </c>
      <c r="GE1466" t="s">
        <v>354</v>
      </c>
      <c r="GF1466" t="s">
        <v>361</v>
      </c>
      <c r="GG1466">
        <v>14</v>
      </c>
      <c r="GH1466" t="s">
        <v>356</v>
      </c>
    </row>
    <row r="1467" spans="1:191" x14ac:dyDescent="0.35">
      <c r="A1467" t="s">
        <v>59</v>
      </c>
      <c r="B1467" t="s">
        <v>60</v>
      </c>
      <c r="C1467" t="s">
        <v>3861</v>
      </c>
      <c r="D1467" t="s">
        <v>3239</v>
      </c>
      <c r="E1467" t="s">
        <v>3886</v>
      </c>
      <c r="F1467" t="s">
        <v>3887</v>
      </c>
      <c r="G1467" t="s">
        <v>3888</v>
      </c>
      <c r="H1467" t="s">
        <v>3889</v>
      </c>
      <c r="I1467">
        <v>14</v>
      </c>
      <c r="J1467">
        <v>0</v>
      </c>
      <c r="K1467" t="s">
        <v>345</v>
      </c>
      <c r="L1467">
        <v>9.0879999999999992</v>
      </c>
      <c r="M1467">
        <v>27.35</v>
      </c>
      <c r="N1467" t="s">
        <v>346</v>
      </c>
      <c r="O1467" t="s">
        <v>349</v>
      </c>
      <c r="P1467" s="133">
        <v>0</v>
      </c>
      <c r="Q1467" s="133">
        <v>0</v>
      </c>
      <c r="R1467" s="133">
        <v>0</v>
      </c>
      <c r="S1467" s="133">
        <v>0</v>
      </c>
      <c r="T1467" s="133">
        <v>0</v>
      </c>
      <c r="W1467">
        <v>0</v>
      </c>
      <c r="Z1467">
        <v>0</v>
      </c>
      <c r="AC1467">
        <v>0</v>
      </c>
      <c r="AF1467">
        <v>0</v>
      </c>
      <c r="AI1467">
        <v>0</v>
      </c>
      <c r="AL1467" t="s">
        <v>349</v>
      </c>
      <c r="AM1467">
        <v>0</v>
      </c>
      <c r="AN1467">
        <v>0</v>
      </c>
      <c r="AO1467">
        <v>0</v>
      </c>
      <c r="AR1467">
        <v>0</v>
      </c>
      <c r="AU1467">
        <v>0</v>
      </c>
      <c r="AX1467">
        <v>0</v>
      </c>
      <c r="BA1467">
        <v>0</v>
      </c>
      <c r="BD1467">
        <v>0</v>
      </c>
      <c r="BE1467">
        <v>0</v>
      </c>
      <c r="BF1467">
        <v>0</v>
      </c>
      <c r="BG1467">
        <v>0</v>
      </c>
      <c r="BH1467" t="s">
        <v>349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 t="s">
        <v>349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 t="s">
        <v>349</v>
      </c>
      <c r="BU1467">
        <v>0</v>
      </c>
      <c r="BV1467">
        <v>0</v>
      </c>
      <c r="BW1467">
        <v>0</v>
      </c>
      <c r="BX1467">
        <v>0</v>
      </c>
      <c r="BY1467">
        <v>0</v>
      </c>
      <c r="BZ1467" t="s">
        <v>349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 t="s">
        <v>349</v>
      </c>
      <c r="CG1467">
        <v>0</v>
      </c>
      <c r="CH1467">
        <v>0</v>
      </c>
      <c r="CI1467">
        <v>0</v>
      </c>
      <c r="CJ1467" t="s">
        <v>349</v>
      </c>
      <c r="CK1467">
        <v>0</v>
      </c>
      <c r="CL1467" t="s">
        <v>349</v>
      </c>
      <c r="CM1467">
        <v>0</v>
      </c>
      <c r="CN1467" s="133">
        <v>0</v>
      </c>
      <c r="CO1467" s="133" t="s">
        <v>349</v>
      </c>
      <c r="CP1467" s="133">
        <v>0</v>
      </c>
      <c r="CQ1467" s="133">
        <v>0</v>
      </c>
      <c r="CR1467">
        <v>0</v>
      </c>
      <c r="CS1467">
        <v>0</v>
      </c>
      <c r="CT1467">
        <v>0</v>
      </c>
      <c r="CY1467">
        <v>0</v>
      </c>
      <c r="DD1467">
        <v>0</v>
      </c>
      <c r="DI1467">
        <v>0</v>
      </c>
      <c r="DN1467">
        <v>0</v>
      </c>
      <c r="DS1467">
        <v>0</v>
      </c>
      <c r="DV1467" t="s">
        <v>349</v>
      </c>
      <c r="DW1467">
        <v>0</v>
      </c>
      <c r="DX1467">
        <v>0</v>
      </c>
      <c r="DY1467">
        <v>0</v>
      </c>
      <c r="EF1467">
        <v>0</v>
      </c>
      <c r="EM1467">
        <v>0</v>
      </c>
      <c r="ET1467">
        <v>0</v>
      </c>
      <c r="FA1467">
        <v>0</v>
      </c>
      <c r="FH1467">
        <v>0</v>
      </c>
      <c r="FK1467">
        <v>0</v>
      </c>
      <c r="FL1467">
        <v>0</v>
      </c>
      <c r="FM1467">
        <v>0</v>
      </c>
      <c r="FN1467">
        <v>0</v>
      </c>
      <c r="FO1467">
        <v>0</v>
      </c>
      <c r="FP1467">
        <v>0</v>
      </c>
      <c r="FQ1467">
        <v>0</v>
      </c>
      <c r="FR1467">
        <v>0</v>
      </c>
      <c r="FS1467" t="s">
        <v>349</v>
      </c>
      <c r="FT1467">
        <v>0</v>
      </c>
      <c r="FU1467">
        <v>0</v>
      </c>
      <c r="FX1467" t="s">
        <v>349</v>
      </c>
      <c r="FZ1467" t="s">
        <v>349</v>
      </c>
      <c r="GA1467">
        <v>0</v>
      </c>
      <c r="GB1467">
        <v>0</v>
      </c>
      <c r="GG1467">
        <v>14</v>
      </c>
      <c r="GH1467" t="s">
        <v>356</v>
      </c>
      <c r="GI1467" t="s">
        <v>9241</v>
      </c>
    </row>
    <row r="1468" spans="1:191" x14ac:dyDescent="0.35">
      <c r="A1468" t="s">
        <v>59</v>
      </c>
      <c r="B1468" t="s">
        <v>60</v>
      </c>
      <c r="C1468" t="s">
        <v>3861</v>
      </c>
      <c r="D1468" t="s">
        <v>3239</v>
      </c>
      <c r="E1468" t="s">
        <v>3886</v>
      </c>
      <c r="F1468" t="s">
        <v>3887</v>
      </c>
      <c r="G1468" t="s">
        <v>3890</v>
      </c>
      <c r="H1468" t="s">
        <v>3891</v>
      </c>
      <c r="I1468">
        <v>14</v>
      </c>
      <c r="J1468">
        <v>5</v>
      </c>
      <c r="K1468" t="s">
        <v>345</v>
      </c>
      <c r="L1468">
        <v>9.4723199999999999</v>
      </c>
      <c r="M1468">
        <v>27.142099999999999</v>
      </c>
      <c r="N1468" t="s">
        <v>346</v>
      </c>
      <c r="O1468" t="s">
        <v>349</v>
      </c>
      <c r="P1468" s="133">
        <v>0</v>
      </c>
      <c r="Q1468" s="133">
        <v>0</v>
      </c>
      <c r="R1468" s="133">
        <v>0</v>
      </c>
      <c r="S1468" s="133">
        <v>0</v>
      </c>
      <c r="T1468" s="133">
        <v>0</v>
      </c>
      <c r="W1468">
        <v>0</v>
      </c>
      <c r="Z1468">
        <v>0</v>
      </c>
      <c r="AC1468">
        <v>0</v>
      </c>
      <c r="AF1468">
        <v>0</v>
      </c>
      <c r="AI1468">
        <v>0</v>
      </c>
      <c r="AL1468" t="s">
        <v>349</v>
      </c>
      <c r="AM1468">
        <v>0</v>
      </c>
      <c r="AN1468">
        <v>0</v>
      </c>
      <c r="AO1468">
        <v>0</v>
      </c>
      <c r="AR1468">
        <v>0</v>
      </c>
      <c r="AU1468">
        <v>0</v>
      </c>
      <c r="AX1468">
        <v>0</v>
      </c>
      <c r="BA1468">
        <v>0</v>
      </c>
      <c r="BD1468">
        <v>0</v>
      </c>
      <c r="BE1468">
        <v>0</v>
      </c>
      <c r="BF1468">
        <v>0</v>
      </c>
      <c r="BG1468">
        <v>0</v>
      </c>
      <c r="BH1468" t="s">
        <v>349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 t="s">
        <v>349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 t="s">
        <v>349</v>
      </c>
      <c r="BU1468">
        <v>0</v>
      </c>
      <c r="BV1468">
        <v>0</v>
      </c>
      <c r="BW1468">
        <v>0</v>
      </c>
      <c r="BX1468">
        <v>0</v>
      </c>
      <c r="BY1468">
        <v>0</v>
      </c>
      <c r="BZ1468" t="s">
        <v>349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 t="s">
        <v>349</v>
      </c>
      <c r="CG1468">
        <v>0</v>
      </c>
      <c r="CH1468">
        <v>0</v>
      </c>
      <c r="CI1468">
        <v>0</v>
      </c>
      <c r="CJ1468" t="s">
        <v>349</v>
      </c>
      <c r="CK1468">
        <v>0</v>
      </c>
      <c r="CL1468" t="s">
        <v>349</v>
      </c>
      <c r="CM1468">
        <v>0</v>
      </c>
      <c r="CN1468" s="133">
        <v>0</v>
      </c>
      <c r="CO1468" s="133" t="s">
        <v>347</v>
      </c>
      <c r="CP1468" s="133">
        <v>102</v>
      </c>
      <c r="CQ1468" s="133">
        <v>504</v>
      </c>
      <c r="CR1468">
        <v>0</v>
      </c>
      <c r="CS1468">
        <v>0</v>
      </c>
      <c r="CT1468">
        <v>0</v>
      </c>
      <c r="CY1468">
        <v>0</v>
      </c>
      <c r="DD1468">
        <v>0</v>
      </c>
      <c r="DI1468">
        <v>0</v>
      </c>
      <c r="DN1468">
        <v>0</v>
      </c>
      <c r="DS1468">
        <v>0</v>
      </c>
      <c r="DV1468" t="s">
        <v>347</v>
      </c>
      <c r="DW1468">
        <v>102</v>
      </c>
      <c r="DX1468">
        <v>504</v>
      </c>
      <c r="DY1468">
        <v>125</v>
      </c>
      <c r="DZ1468" t="s">
        <v>121</v>
      </c>
      <c r="EB1468" t="s">
        <v>1681</v>
      </c>
      <c r="ED1468" t="s">
        <v>350</v>
      </c>
      <c r="EF1468">
        <v>100</v>
      </c>
      <c r="EG1468" t="s">
        <v>121</v>
      </c>
      <c r="EI1468" t="s">
        <v>359</v>
      </c>
      <c r="EK1468" t="s">
        <v>350</v>
      </c>
      <c r="EM1468">
        <v>60</v>
      </c>
      <c r="EN1468" t="s">
        <v>121</v>
      </c>
      <c r="EP1468" t="s">
        <v>3190</v>
      </c>
      <c r="ER1468" t="s">
        <v>350</v>
      </c>
      <c r="ET1468">
        <v>32</v>
      </c>
      <c r="EU1468" t="s">
        <v>121</v>
      </c>
      <c r="EW1468" t="s">
        <v>1681</v>
      </c>
      <c r="EY1468" t="s">
        <v>350</v>
      </c>
      <c r="FA1468">
        <v>8</v>
      </c>
      <c r="FB1468" t="s">
        <v>121</v>
      </c>
      <c r="FD1468" t="s">
        <v>1681</v>
      </c>
      <c r="FF1468" t="s">
        <v>350</v>
      </c>
      <c r="FH1468">
        <v>179</v>
      </c>
      <c r="FK1468">
        <v>53</v>
      </c>
      <c r="FL1468">
        <v>259</v>
      </c>
      <c r="FM1468">
        <v>30</v>
      </c>
      <c r="FN1468">
        <v>150</v>
      </c>
      <c r="FO1468">
        <v>19</v>
      </c>
      <c r="FP1468">
        <v>95</v>
      </c>
      <c r="FQ1468">
        <v>0</v>
      </c>
      <c r="FR1468">
        <v>0</v>
      </c>
      <c r="FS1468" t="s">
        <v>347</v>
      </c>
      <c r="FT1468">
        <v>382</v>
      </c>
      <c r="FU1468">
        <v>1909</v>
      </c>
      <c r="FV1468" t="s">
        <v>348</v>
      </c>
      <c r="FW1468" t="s">
        <v>348</v>
      </c>
      <c r="FX1468" t="s">
        <v>347</v>
      </c>
      <c r="FY1468" t="s">
        <v>121</v>
      </c>
      <c r="FZ1468" t="s">
        <v>347</v>
      </c>
      <c r="GA1468">
        <v>22</v>
      </c>
      <c r="GB1468">
        <v>110</v>
      </c>
      <c r="GC1468" t="s">
        <v>353</v>
      </c>
      <c r="GD1468" t="s">
        <v>355</v>
      </c>
      <c r="GE1468" t="s">
        <v>354</v>
      </c>
      <c r="GF1468" t="s">
        <v>361</v>
      </c>
      <c r="GG1468">
        <v>14</v>
      </c>
      <c r="GH1468" t="s">
        <v>356</v>
      </c>
    </row>
    <row r="1469" spans="1:191" x14ac:dyDescent="0.35">
      <c r="A1469" t="s">
        <v>59</v>
      </c>
      <c r="B1469" t="s">
        <v>60</v>
      </c>
      <c r="C1469" t="s">
        <v>3861</v>
      </c>
      <c r="D1469" t="s">
        <v>3239</v>
      </c>
      <c r="E1469" t="s">
        <v>3886</v>
      </c>
      <c r="F1469" t="s">
        <v>3887</v>
      </c>
      <c r="G1469" t="s">
        <v>3892</v>
      </c>
      <c r="H1469" t="s">
        <v>3893</v>
      </c>
      <c r="I1469">
        <v>14</v>
      </c>
      <c r="J1469">
        <v>0</v>
      </c>
      <c r="K1469" t="s">
        <v>345</v>
      </c>
      <c r="L1469">
        <v>9.0069999999999997</v>
      </c>
      <c r="M1469">
        <v>27.331</v>
      </c>
      <c r="N1469" t="s">
        <v>346</v>
      </c>
      <c r="O1469" t="s">
        <v>349</v>
      </c>
      <c r="P1469" s="133">
        <v>0</v>
      </c>
      <c r="Q1469" s="133">
        <v>0</v>
      </c>
      <c r="R1469" s="133">
        <v>0</v>
      </c>
      <c r="S1469" s="133">
        <v>0</v>
      </c>
      <c r="T1469" s="133">
        <v>0</v>
      </c>
      <c r="W1469">
        <v>0</v>
      </c>
      <c r="Z1469">
        <v>0</v>
      </c>
      <c r="AC1469">
        <v>0</v>
      </c>
      <c r="AF1469">
        <v>0</v>
      </c>
      <c r="AI1469">
        <v>0</v>
      </c>
      <c r="AL1469" t="s">
        <v>349</v>
      </c>
      <c r="AM1469">
        <v>0</v>
      </c>
      <c r="AN1469">
        <v>0</v>
      </c>
      <c r="AO1469">
        <v>0</v>
      </c>
      <c r="AR1469">
        <v>0</v>
      </c>
      <c r="AU1469">
        <v>0</v>
      </c>
      <c r="AX1469">
        <v>0</v>
      </c>
      <c r="BA1469">
        <v>0</v>
      </c>
      <c r="BD1469">
        <v>0</v>
      </c>
      <c r="BE1469">
        <v>0</v>
      </c>
      <c r="BF1469">
        <v>0</v>
      </c>
      <c r="BG1469">
        <v>0</v>
      </c>
      <c r="BH1469" t="s">
        <v>349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 t="s">
        <v>349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 t="s">
        <v>349</v>
      </c>
      <c r="BU1469">
        <v>0</v>
      </c>
      <c r="BV1469">
        <v>0</v>
      </c>
      <c r="BW1469">
        <v>0</v>
      </c>
      <c r="BX1469">
        <v>0</v>
      </c>
      <c r="BY1469">
        <v>0</v>
      </c>
      <c r="BZ1469" t="s">
        <v>349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 t="s">
        <v>349</v>
      </c>
      <c r="CG1469">
        <v>0</v>
      </c>
      <c r="CH1469">
        <v>0</v>
      </c>
      <c r="CI1469">
        <v>0</v>
      </c>
      <c r="CJ1469" t="s">
        <v>349</v>
      </c>
      <c r="CK1469">
        <v>0</v>
      </c>
      <c r="CL1469" t="s">
        <v>349</v>
      </c>
      <c r="CM1469">
        <v>0</v>
      </c>
      <c r="CN1469" s="133">
        <v>0</v>
      </c>
      <c r="CO1469" s="133" t="s">
        <v>349</v>
      </c>
      <c r="CP1469" s="133">
        <v>0</v>
      </c>
      <c r="CQ1469" s="133">
        <v>0</v>
      </c>
      <c r="CR1469">
        <v>0</v>
      </c>
      <c r="CS1469">
        <v>0</v>
      </c>
      <c r="CT1469">
        <v>0</v>
      </c>
      <c r="CY1469">
        <v>0</v>
      </c>
      <c r="DD1469">
        <v>0</v>
      </c>
      <c r="DI1469">
        <v>0</v>
      </c>
      <c r="DN1469">
        <v>0</v>
      </c>
      <c r="DS1469">
        <v>0</v>
      </c>
      <c r="DV1469" t="s">
        <v>349</v>
      </c>
      <c r="DW1469">
        <v>0</v>
      </c>
      <c r="DX1469">
        <v>0</v>
      </c>
      <c r="DY1469">
        <v>0</v>
      </c>
      <c r="EF1469">
        <v>0</v>
      </c>
      <c r="EM1469">
        <v>0</v>
      </c>
      <c r="ET1469">
        <v>0</v>
      </c>
      <c r="FA1469">
        <v>0</v>
      </c>
      <c r="FH1469">
        <v>0</v>
      </c>
      <c r="FK1469">
        <v>0</v>
      </c>
      <c r="FL1469">
        <v>0</v>
      </c>
      <c r="FM1469">
        <v>0</v>
      </c>
      <c r="FN1469">
        <v>0</v>
      </c>
      <c r="FO1469">
        <v>0</v>
      </c>
      <c r="FP1469">
        <v>0</v>
      </c>
      <c r="FQ1469">
        <v>0</v>
      </c>
      <c r="FR1469">
        <v>0</v>
      </c>
      <c r="FS1469" t="s">
        <v>349</v>
      </c>
      <c r="FT1469">
        <v>0</v>
      </c>
      <c r="FU1469">
        <v>0</v>
      </c>
      <c r="FX1469" t="s">
        <v>349</v>
      </c>
      <c r="FZ1469" t="s">
        <v>349</v>
      </c>
      <c r="GA1469">
        <v>0</v>
      </c>
      <c r="GB1469">
        <v>0</v>
      </c>
      <c r="GG1469">
        <v>14</v>
      </c>
      <c r="GH1469" t="s">
        <v>356</v>
      </c>
      <c r="GI1469" t="s">
        <v>9241</v>
      </c>
    </row>
    <row r="1470" spans="1:191" x14ac:dyDescent="0.35">
      <c r="A1470" t="s">
        <v>59</v>
      </c>
      <c r="B1470" t="s">
        <v>60</v>
      </c>
      <c r="C1470" t="s">
        <v>3861</v>
      </c>
      <c r="D1470" t="s">
        <v>3239</v>
      </c>
      <c r="E1470" t="s">
        <v>3886</v>
      </c>
      <c r="F1470" t="s">
        <v>3887</v>
      </c>
      <c r="G1470" t="s">
        <v>3894</v>
      </c>
      <c r="H1470" t="s">
        <v>3895</v>
      </c>
      <c r="I1470">
        <v>14</v>
      </c>
      <c r="J1470">
        <v>13</v>
      </c>
      <c r="K1470" t="s">
        <v>345</v>
      </c>
      <c r="L1470">
        <v>9.2895166669999991</v>
      </c>
      <c r="M1470">
        <v>27.207545</v>
      </c>
      <c r="N1470" t="s">
        <v>346</v>
      </c>
      <c r="O1470" t="s">
        <v>349</v>
      </c>
      <c r="P1470" s="133">
        <v>0</v>
      </c>
      <c r="Q1470" s="133">
        <v>0</v>
      </c>
      <c r="R1470" s="133">
        <v>0</v>
      </c>
      <c r="S1470" s="133">
        <v>0</v>
      </c>
      <c r="T1470" s="133">
        <v>0</v>
      </c>
      <c r="W1470">
        <v>0</v>
      </c>
      <c r="Z1470">
        <v>0</v>
      </c>
      <c r="AC1470">
        <v>0</v>
      </c>
      <c r="AF1470">
        <v>0</v>
      </c>
      <c r="AI1470">
        <v>0</v>
      </c>
      <c r="AL1470" t="s">
        <v>349</v>
      </c>
      <c r="AM1470">
        <v>0</v>
      </c>
      <c r="AN1470">
        <v>0</v>
      </c>
      <c r="AO1470">
        <v>0</v>
      </c>
      <c r="AR1470">
        <v>0</v>
      </c>
      <c r="AU1470">
        <v>0</v>
      </c>
      <c r="AX1470">
        <v>0</v>
      </c>
      <c r="BA1470">
        <v>0</v>
      </c>
      <c r="BD1470">
        <v>0</v>
      </c>
      <c r="BE1470">
        <v>0</v>
      </c>
      <c r="BF1470">
        <v>0</v>
      </c>
      <c r="BG1470">
        <v>0</v>
      </c>
      <c r="BH1470" t="s">
        <v>349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 t="s">
        <v>349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 t="s">
        <v>349</v>
      </c>
      <c r="BU1470">
        <v>0</v>
      </c>
      <c r="BV1470">
        <v>0</v>
      </c>
      <c r="BW1470">
        <v>0</v>
      </c>
      <c r="BX1470">
        <v>0</v>
      </c>
      <c r="BY1470">
        <v>0</v>
      </c>
      <c r="BZ1470" t="s">
        <v>349</v>
      </c>
      <c r="CA1470">
        <v>0</v>
      </c>
      <c r="CB1470">
        <v>0</v>
      </c>
      <c r="CC1470">
        <v>0</v>
      </c>
      <c r="CD1470">
        <v>0</v>
      </c>
      <c r="CE1470">
        <v>0</v>
      </c>
      <c r="CF1470" t="s">
        <v>349</v>
      </c>
      <c r="CG1470">
        <v>0</v>
      </c>
      <c r="CH1470">
        <v>0</v>
      </c>
      <c r="CI1470">
        <v>0</v>
      </c>
      <c r="CJ1470" t="s">
        <v>349</v>
      </c>
      <c r="CK1470">
        <v>0</v>
      </c>
      <c r="CL1470" t="s">
        <v>349</v>
      </c>
      <c r="CM1470">
        <v>0</v>
      </c>
      <c r="CN1470" s="133">
        <v>0</v>
      </c>
      <c r="CO1470" s="133" t="s">
        <v>349</v>
      </c>
      <c r="CP1470" s="133">
        <v>0</v>
      </c>
      <c r="CQ1470" s="133">
        <v>0</v>
      </c>
      <c r="CR1470">
        <v>0</v>
      </c>
      <c r="CS1470">
        <v>0</v>
      </c>
      <c r="CT1470">
        <v>0</v>
      </c>
      <c r="CY1470">
        <v>0</v>
      </c>
      <c r="DD1470">
        <v>0</v>
      </c>
      <c r="DI1470">
        <v>0</v>
      </c>
      <c r="DN1470">
        <v>0</v>
      </c>
      <c r="DS1470">
        <v>0</v>
      </c>
      <c r="DV1470" t="s">
        <v>349</v>
      </c>
      <c r="DW1470">
        <v>0</v>
      </c>
      <c r="DX1470">
        <v>0</v>
      </c>
      <c r="DY1470">
        <v>0</v>
      </c>
      <c r="EF1470">
        <v>0</v>
      </c>
      <c r="EM1470">
        <v>0</v>
      </c>
      <c r="ET1470">
        <v>0</v>
      </c>
      <c r="FA1470">
        <v>0</v>
      </c>
      <c r="FH1470">
        <v>0</v>
      </c>
      <c r="FK1470">
        <v>0</v>
      </c>
      <c r="FL1470">
        <v>0</v>
      </c>
      <c r="FM1470">
        <v>0</v>
      </c>
      <c r="FN1470">
        <v>0</v>
      </c>
      <c r="FO1470">
        <v>0</v>
      </c>
      <c r="FP1470">
        <v>0</v>
      </c>
      <c r="FQ1470">
        <v>0</v>
      </c>
      <c r="FR1470">
        <v>0</v>
      </c>
      <c r="FS1470" t="s">
        <v>349</v>
      </c>
      <c r="FT1470">
        <v>0</v>
      </c>
      <c r="FU1470">
        <v>0</v>
      </c>
      <c r="FX1470" t="s">
        <v>349</v>
      </c>
      <c r="FZ1470" t="s">
        <v>349</v>
      </c>
      <c r="GA1470">
        <v>0</v>
      </c>
      <c r="GB1470">
        <v>0</v>
      </c>
      <c r="GG1470">
        <v>14</v>
      </c>
      <c r="GH1470" t="s">
        <v>356</v>
      </c>
      <c r="GI1470" t="s">
        <v>9241</v>
      </c>
    </row>
    <row r="1471" spans="1:191" x14ac:dyDescent="0.35">
      <c r="A1471" t="s">
        <v>59</v>
      </c>
      <c r="B1471" t="s">
        <v>60</v>
      </c>
      <c r="C1471" t="s">
        <v>3861</v>
      </c>
      <c r="D1471" t="s">
        <v>3239</v>
      </c>
      <c r="E1471" t="s">
        <v>3886</v>
      </c>
      <c r="F1471" t="s">
        <v>3887</v>
      </c>
      <c r="G1471" t="s">
        <v>3896</v>
      </c>
      <c r="H1471" t="s">
        <v>3897</v>
      </c>
      <c r="I1471">
        <v>14</v>
      </c>
      <c r="J1471">
        <v>0</v>
      </c>
      <c r="K1471" t="s">
        <v>345</v>
      </c>
      <c r="L1471">
        <v>8.968</v>
      </c>
      <c r="M1471">
        <v>27.271000000000001</v>
      </c>
      <c r="N1471" t="s">
        <v>346</v>
      </c>
      <c r="O1471" t="s">
        <v>349</v>
      </c>
      <c r="P1471" s="133">
        <v>0</v>
      </c>
      <c r="Q1471" s="133">
        <v>0</v>
      </c>
      <c r="R1471" s="133">
        <v>0</v>
      </c>
      <c r="S1471" s="133">
        <v>0</v>
      </c>
      <c r="T1471" s="133">
        <v>0</v>
      </c>
      <c r="W1471">
        <v>0</v>
      </c>
      <c r="Z1471">
        <v>0</v>
      </c>
      <c r="AC1471">
        <v>0</v>
      </c>
      <c r="AF1471">
        <v>0</v>
      </c>
      <c r="AI1471">
        <v>0</v>
      </c>
      <c r="AL1471" t="s">
        <v>349</v>
      </c>
      <c r="AM1471">
        <v>0</v>
      </c>
      <c r="AN1471">
        <v>0</v>
      </c>
      <c r="AO1471">
        <v>0</v>
      </c>
      <c r="AR1471">
        <v>0</v>
      </c>
      <c r="AU1471">
        <v>0</v>
      </c>
      <c r="AX1471">
        <v>0</v>
      </c>
      <c r="BA1471">
        <v>0</v>
      </c>
      <c r="BD1471">
        <v>0</v>
      </c>
      <c r="BE1471">
        <v>0</v>
      </c>
      <c r="BF1471">
        <v>0</v>
      </c>
      <c r="BG1471">
        <v>0</v>
      </c>
      <c r="BH1471" t="s">
        <v>349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 t="s">
        <v>349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 t="s">
        <v>349</v>
      </c>
      <c r="BU1471">
        <v>0</v>
      </c>
      <c r="BV1471">
        <v>0</v>
      </c>
      <c r="BW1471">
        <v>0</v>
      </c>
      <c r="BX1471">
        <v>0</v>
      </c>
      <c r="BY1471">
        <v>0</v>
      </c>
      <c r="BZ1471" t="s">
        <v>349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 t="s">
        <v>349</v>
      </c>
      <c r="CG1471">
        <v>0</v>
      </c>
      <c r="CH1471">
        <v>0</v>
      </c>
      <c r="CI1471">
        <v>0</v>
      </c>
      <c r="CJ1471" t="s">
        <v>349</v>
      </c>
      <c r="CK1471">
        <v>0</v>
      </c>
      <c r="CL1471" t="s">
        <v>349</v>
      </c>
      <c r="CM1471">
        <v>0</v>
      </c>
      <c r="CN1471" s="133">
        <v>0</v>
      </c>
      <c r="CO1471" s="133" t="s">
        <v>349</v>
      </c>
      <c r="CP1471" s="133">
        <v>0</v>
      </c>
      <c r="CQ1471" s="133">
        <v>0</v>
      </c>
      <c r="CR1471">
        <v>0</v>
      </c>
      <c r="CS1471">
        <v>0</v>
      </c>
      <c r="CT1471">
        <v>0</v>
      </c>
      <c r="CY1471">
        <v>0</v>
      </c>
      <c r="DD1471">
        <v>0</v>
      </c>
      <c r="DI1471">
        <v>0</v>
      </c>
      <c r="DN1471">
        <v>0</v>
      </c>
      <c r="DS1471">
        <v>0</v>
      </c>
      <c r="DV1471" t="s">
        <v>349</v>
      </c>
      <c r="DW1471">
        <v>0</v>
      </c>
      <c r="DX1471">
        <v>0</v>
      </c>
      <c r="DY1471">
        <v>0</v>
      </c>
      <c r="EF1471">
        <v>0</v>
      </c>
      <c r="EM1471">
        <v>0</v>
      </c>
      <c r="ET1471">
        <v>0</v>
      </c>
      <c r="FA1471">
        <v>0</v>
      </c>
      <c r="FH1471">
        <v>0</v>
      </c>
      <c r="FK1471">
        <v>0</v>
      </c>
      <c r="FL1471">
        <v>0</v>
      </c>
      <c r="FM1471">
        <v>0</v>
      </c>
      <c r="FN1471">
        <v>0</v>
      </c>
      <c r="FO1471">
        <v>0</v>
      </c>
      <c r="FP1471">
        <v>0</v>
      </c>
      <c r="FQ1471">
        <v>0</v>
      </c>
      <c r="FR1471">
        <v>0</v>
      </c>
      <c r="FS1471" t="s">
        <v>349</v>
      </c>
      <c r="FT1471">
        <v>0</v>
      </c>
      <c r="FU1471">
        <v>0</v>
      </c>
      <c r="FX1471" t="s">
        <v>349</v>
      </c>
      <c r="FZ1471" t="s">
        <v>349</v>
      </c>
      <c r="GA1471">
        <v>0</v>
      </c>
      <c r="GB1471">
        <v>0</v>
      </c>
      <c r="GG1471">
        <v>14</v>
      </c>
      <c r="GH1471" t="s">
        <v>356</v>
      </c>
      <c r="GI1471" t="s">
        <v>9241</v>
      </c>
    </row>
    <row r="1472" spans="1:191" x14ac:dyDescent="0.35">
      <c r="A1472" t="s">
        <v>59</v>
      </c>
      <c r="B1472" t="s">
        <v>60</v>
      </c>
      <c r="C1472" t="s">
        <v>3861</v>
      </c>
      <c r="D1472" t="s">
        <v>3239</v>
      </c>
      <c r="E1472" t="s">
        <v>3886</v>
      </c>
      <c r="F1472" t="s">
        <v>3887</v>
      </c>
      <c r="G1472" t="s">
        <v>3898</v>
      </c>
      <c r="H1472" t="s">
        <v>3899</v>
      </c>
      <c r="I1472">
        <v>14</v>
      </c>
      <c r="J1472">
        <v>0</v>
      </c>
      <c r="K1472" t="s">
        <v>345</v>
      </c>
      <c r="L1472">
        <v>9.4890000000000008</v>
      </c>
      <c r="M1472">
        <v>27.013999999999999</v>
      </c>
      <c r="N1472" t="s">
        <v>346</v>
      </c>
      <c r="O1472" t="s">
        <v>349</v>
      </c>
      <c r="P1472" s="133">
        <v>0</v>
      </c>
      <c r="Q1472" s="133">
        <v>0</v>
      </c>
      <c r="R1472" s="133">
        <v>0</v>
      </c>
      <c r="S1472" s="133">
        <v>0</v>
      </c>
      <c r="T1472" s="133">
        <v>0</v>
      </c>
      <c r="W1472">
        <v>0</v>
      </c>
      <c r="Z1472">
        <v>0</v>
      </c>
      <c r="AC1472">
        <v>0</v>
      </c>
      <c r="AF1472">
        <v>0</v>
      </c>
      <c r="AI1472">
        <v>0</v>
      </c>
      <c r="AL1472" t="s">
        <v>349</v>
      </c>
      <c r="AM1472">
        <v>0</v>
      </c>
      <c r="AN1472">
        <v>0</v>
      </c>
      <c r="AO1472">
        <v>0</v>
      </c>
      <c r="AR1472">
        <v>0</v>
      </c>
      <c r="AU1472">
        <v>0</v>
      </c>
      <c r="AX1472">
        <v>0</v>
      </c>
      <c r="BA1472">
        <v>0</v>
      </c>
      <c r="BD1472">
        <v>0</v>
      </c>
      <c r="BE1472">
        <v>0</v>
      </c>
      <c r="BF1472">
        <v>0</v>
      </c>
      <c r="BG1472">
        <v>0</v>
      </c>
      <c r="BH1472" t="s">
        <v>349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 t="s">
        <v>349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 t="s">
        <v>349</v>
      </c>
      <c r="BU1472">
        <v>0</v>
      </c>
      <c r="BV1472">
        <v>0</v>
      </c>
      <c r="BW1472">
        <v>0</v>
      </c>
      <c r="BX1472">
        <v>0</v>
      </c>
      <c r="BY1472">
        <v>0</v>
      </c>
      <c r="BZ1472" t="s">
        <v>349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 t="s">
        <v>349</v>
      </c>
      <c r="CG1472">
        <v>0</v>
      </c>
      <c r="CH1472">
        <v>0</v>
      </c>
      <c r="CI1472">
        <v>0</v>
      </c>
      <c r="CJ1472" t="s">
        <v>349</v>
      </c>
      <c r="CK1472">
        <v>0</v>
      </c>
      <c r="CL1472" t="s">
        <v>349</v>
      </c>
      <c r="CM1472">
        <v>0</v>
      </c>
      <c r="CN1472" s="133">
        <v>0</v>
      </c>
      <c r="CO1472" s="133" t="s">
        <v>349</v>
      </c>
      <c r="CP1472" s="133">
        <v>0</v>
      </c>
      <c r="CQ1472" s="133">
        <v>0</v>
      </c>
      <c r="CR1472">
        <v>0</v>
      </c>
      <c r="CS1472">
        <v>0</v>
      </c>
      <c r="CT1472">
        <v>0</v>
      </c>
      <c r="CY1472">
        <v>0</v>
      </c>
      <c r="DD1472">
        <v>0</v>
      </c>
      <c r="DI1472">
        <v>0</v>
      </c>
      <c r="DN1472">
        <v>0</v>
      </c>
      <c r="DS1472">
        <v>0</v>
      </c>
      <c r="DV1472" t="s">
        <v>349</v>
      </c>
      <c r="DW1472">
        <v>0</v>
      </c>
      <c r="DX1472">
        <v>0</v>
      </c>
      <c r="DY1472">
        <v>0</v>
      </c>
      <c r="EF1472">
        <v>0</v>
      </c>
      <c r="EM1472">
        <v>0</v>
      </c>
      <c r="ET1472">
        <v>0</v>
      </c>
      <c r="FA1472">
        <v>0</v>
      </c>
      <c r="FH1472">
        <v>0</v>
      </c>
      <c r="FK1472">
        <v>0</v>
      </c>
      <c r="FL1472">
        <v>0</v>
      </c>
      <c r="FM1472">
        <v>0</v>
      </c>
      <c r="FN1472">
        <v>0</v>
      </c>
      <c r="FO1472">
        <v>0</v>
      </c>
      <c r="FP1472">
        <v>0</v>
      </c>
      <c r="FQ1472">
        <v>0</v>
      </c>
      <c r="FR1472">
        <v>0</v>
      </c>
      <c r="FS1472" t="s">
        <v>349</v>
      </c>
      <c r="FT1472">
        <v>0</v>
      </c>
      <c r="FU1472">
        <v>0</v>
      </c>
      <c r="FX1472" t="s">
        <v>349</v>
      </c>
      <c r="FZ1472" t="s">
        <v>349</v>
      </c>
      <c r="GA1472">
        <v>0</v>
      </c>
      <c r="GB1472">
        <v>0</v>
      </c>
      <c r="GG1472">
        <v>14</v>
      </c>
      <c r="GH1472" t="s">
        <v>356</v>
      </c>
      <c r="GI1472" t="s">
        <v>9241</v>
      </c>
    </row>
    <row r="1473" spans="1:191" x14ac:dyDescent="0.35">
      <c r="A1473" t="s">
        <v>59</v>
      </c>
      <c r="B1473" t="s">
        <v>60</v>
      </c>
      <c r="C1473" t="s">
        <v>3861</v>
      </c>
      <c r="D1473" t="s">
        <v>3239</v>
      </c>
      <c r="E1473" t="s">
        <v>3886</v>
      </c>
      <c r="F1473" t="s">
        <v>3887</v>
      </c>
      <c r="G1473" t="s">
        <v>3900</v>
      </c>
      <c r="H1473" t="s">
        <v>3901</v>
      </c>
      <c r="I1473">
        <v>14</v>
      </c>
      <c r="J1473">
        <v>13</v>
      </c>
      <c r="K1473" t="s">
        <v>345</v>
      </c>
      <c r="L1473">
        <v>9.2432700000000008</v>
      </c>
      <c r="M1473">
        <v>27.232401670000002</v>
      </c>
      <c r="N1473" t="s">
        <v>346</v>
      </c>
      <c r="O1473" t="s">
        <v>349</v>
      </c>
      <c r="P1473" s="133">
        <v>0</v>
      </c>
      <c r="Q1473" s="133">
        <v>0</v>
      </c>
      <c r="R1473" s="133">
        <v>0</v>
      </c>
      <c r="S1473" s="133">
        <v>0</v>
      </c>
      <c r="T1473" s="133">
        <v>0</v>
      </c>
      <c r="W1473">
        <v>0</v>
      </c>
      <c r="Z1473">
        <v>0</v>
      </c>
      <c r="AC1473">
        <v>0</v>
      </c>
      <c r="AF1473">
        <v>0</v>
      </c>
      <c r="AI1473">
        <v>0</v>
      </c>
      <c r="AL1473" t="s">
        <v>349</v>
      </c>
      <c r="AM1473">
        <v>0</v>
      </c>
      <c r="AN1473">
        <v>0</v>
      </c>
      <c r="AO1473">
        <v>0</v>
      </c>
      <c r="AR1473">
        <v>0</v>
      </c>
      <c r="AU1473">
        <v>0</v>
      </c>
      <c r="AX1473">
        <v>0</v>
      </c>
      <c r="BA1473">
        <v>0</v>
      </c>
      <c r="BD1473">
        <v>0</v>
      </c>
      <c r="BE1473">
        <v>0</v>
      </c>
      <c r="BF1473">
        <v>0</v>
      </c>
      <c r="BG1473">
        <v>0</v>
      </c>
      <c r="BH1473" t="s">
        <v>349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 t="s">
        <v>349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 t="s">
        <v>349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 t="s">
        <v>349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 t="s">
        <v>349</v>
      </c>
      <c r="CG1473">
        <v>0</v>
      </c>
      <c r="CH1473">
        <v>0</v>
      </c>
      <c r="CI1473">
        <v>0</v>
      </c>
      <c r="CJ1473" t="s">
        <v>349</v>
      </c>
      <c r="CK1473">
        <v>0</v>
      </c>
      <c r="CL1473" t="s">
        <v>349</v>
      </c>
      <c r="CM1473">
        <v>0</v>
      </c>
      <c r="CN1473" s="133">
        <v>0</v>
      </c>
      <c r="CO1473" s="133" t="s">
        <v>349</v>
      </c>
      <c r="CP1473" s="133">
        <v>0</v>
      </c>
      <c r="CQ1473" s="133">
        <v>0</v>
      </c>
      <c r="CR1473">
        <v>0</v>
      </c>
      <c r="CS1473">
        <v>0</v>
      </c>
      <c r="CT1473">
        <v>0</v>
      </c>
      <c r="CY1473">
        <v>0</v>
      </c>
      <c r="DD1473">
        <v>0</v>
      </c>
      <c r="DI1473">
        <v>0</v>
      </c>
      <c r="DN1473">
        <v>0</v>
      </c>
      <c r="DS1473">
        <v>0</v>
      </c>
      <c r="DV1473" t="s">
        <v>349</v>
      </c>
      <c r="DW1473">
        <v>0</v>
      </c>
      <c r="DX1473">
        <v>0</v>
      </c>
      <c r="DY1473">
        <v>0</v>
      </c>
      <c r="EF1473">
        <v>0</v>
      </c>
      <c r="EM1473">
        <v>0</v>
      </c>
      <c r="ET1473">
        <v>0</v>
      </c>
      <c r="FA1473">
        <v>0</v>
      </c>
      <c r="FH1473">
        <v>0</v>
      </c>
      <c r="FK1473">
        <v>0</v>
      </c>
      <c r="FL1473">
        <v>0</v>
      </c>
      <c r="FM1473">
        <v>0</v>
      </c>
      <c r="FN1473">
        <v>0</v>
      </c>
      <c r="FO1473">
        <v>0</v>
      </c>
      <c r="FP1473">
        <v>0</v>
      </c>
      <c r="FQ1473">
        <v>0</v>
      </c>
      <c r="FR1473">
        <v>0</v>
      </c>
      <c r="FS1473" t="s">
        <v>349</v>
      </c>
      <c r="FT1473">
        <v>0</v>
      </c>
      <c r="FU1473">
        <v>0</v>
      </c>
      <c r="FX1473" t="s">
        <v>349</v>
      </c>
      <c r="FZ1473" t="s">
        <v>349</v>
      </c>
      <c r="GA1473">
        <v>0</v>
      </c>
      <c r="GB1473">
        <v>0</v>
      </c>
      <c r="GG1473">
        <v>14</v>
      </c>
      <c r="GH1473" t="s">
        <v>356</v>
      </c>
      <c r="GI1473" t="s">
        <v>9241</v>
      </c>
    </row>
    <row r="1474" spans="1:191" x14ac:dyDescent="0.35">
      <c r="A1474" t="s">
        <v>59</v>
      </c>
      <c r="B1474" t="s">
        <v>60</v>
      </c>
      <c r="C1474" t="s">
        <v>3861</v>
      </c>
      <c r="D1474" t="s">
        <v>3239</v>
      </c>
      <c r="E1474" t="s">
        <v>3886</v>
      </c>
      <c r="F1474" t="s">
        <v>3887</v>
      </c>
      <c r="G1474" t="s">
        <v>3902</v>
      </c>
      <c r="H1474" t="s">
        <v>3903</v>
      </c>
      <c r="I1474">
        <v>14</v>
      </c>
      <c r="J1474">
        <v>13</v>
      </c>
      <c r="K1474" t="s">
        <v>345</v>
      </c>
      <c r="L1474">
        <v>9.1482383330000001</v>
      </c>
      <c r="M1474">
        <v>26.920723330000001</v>
      </c>
      <c r="N1474" t="s">
        <v>346</v>
      </c>
      <c r="O1474" t="s">
        <v>349</v>
      </c>
      <c r="P1474" s="133">
        <v>0</v>
      </c>
      <c r="Q1474" s="133">
        <v>0</v>
      </c>
      <c r="R1474" s="133">
        <v>0</v>
      </c>
      <c r="S1474" s="133">
        <v>0</v>
      </c>
      <c r="T1474" s="133">
        <v>0</v>
      </c>
      <c r="W1474">
        <v>0</v>
      </c>
      <c r="Z1474">
        <v>0</v>
      </c>
      <c r="AC1474">
        <v>0</v>
      </c>
      <c r="AF1474">
        <v>0</v>
      </c>
      <c r="AI1474">
        <v>0</v>
      </c>
      <c r="AL1474" t="s">
        <v>349</v>
      </c>
      <c r="AM1474">
        <v>0</v>
      </c>
      <c r="AN1474">
        <v>0</v>
      </c>
      <c r="AO1474">
        <v>0</v>
      </c>
      <c r="AR1474">
        <v>0</v>
      </c>
      <c r="AU1474">
        <v>0</v>
      </c>
      <c r="AX1474">
        <v>0</v>
      </c>
      <c r="BA1474">
        <v>0</v>
      </c>
      <c r="BD1474">
        <v>0</v>
      </c>
      <c r="BE1474">
        <v>0</v>
      </c>
      <c r="BF1474">
        <v>0</v>
      </c>
      <c r="BG1474">
        <v>0</v>
      </c>
      <c r="BH1474" t="s">
        <v>349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 t="s">
        <v>349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 t="s">
        <v>349</v>
      </c>
      <c r="BU1474">
        <v>0</v>
      </c>
      <c r="BV1474">
        <v>0</v>
      </c>
      <c r="BW1474">
        <v>0</v>
      </c>
      <c r="BX1474">
        <v>0</v>
      </c>
      <c r="BY1474">
        <v>0</v>
      </c>
      <c r="BZ1474" t="s">
        <v>349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 t="s">
        <v>349</v>
      </c>
      <c r="CG1474">
        <v>0</v>
      </c>
      <c r="CH1474">
        <v>0</v>
      </c>
      <c r="CI1474">
        <v>0</v>
      </c>
      <c r="CJ1474" t="s">
        <v>349</v>
      </c>
      <c r="CK1474">
        <v>0</v>
      </c>
      <c r="CL1474" t="s">
        <v>349</v>
      </c>
      <c r="CM1474">
        <v>0</v>
      </c>
      <c r="CN1474" s="133">
        <v>0</v>
      </c>
      <c r="CO1474" s="133" t="s">
        <v>349</v>
      </c>
      <c r="CP1474" s="133">
        <v>0</v>
      </c>
      <c r="CQ1474" s="133">
        <v>0</v>
      </c>
      <c r="CR1474">
        <v>0</v>
      </c>
      <c r="CS1474">
        <v>0</v>
      </c>
      <c r="CT1474">
        <v>0</v>
      </c>
      <c r="CY1474">
        <v>0</v>
      </c>
      <c r="DD1474">
        <v>0</v>
      </c>
      <c r="DI1474">
        <v>0</v>
      </c>
      <c r="DN1474">
        <v>0</v>
      </c>
      <c r="DS1474">
        <v>0</v>
      </c>
      <c r="DV1474" t="s">
        <v>349</v>
      </c>
      <c r="DW1474">
        <v>0</v>
      </c>
      <c r="DX1474">
        <v>0</v>
      </c>
      <c r="DY1474">
        <v>0</v>
      </c>
      <c r="EF1474">
        <v>0</v>
      </c>
      <c r="EM1474">
        <v>0</v>
      </c>
      <c r="ET1474">
        <v>0</v>
      </c>
      <c r="FA1474">
        <v>0</v>
      </c>
      <c r="FH1474">
        <v>0</v>
      </c>
      <c r="FK1474">
        <v>0</v>
      </c>
      <c r="FL1474">
        <v>0</v>
      </c>
      <c r="FM1474">
        <v>0</v>
      </c>
      <c r="FN1474">
        <v>0</v>
      </c>
      <c r="FO1474">
        <v>0</v>
      </c>
      <c r="FP1474">
        <v>0</v>
      </c>
      <c r="FQ1474">
        <v>0</v>
      </c>
      <c r="FR1474">
        <v>0</v>
      </c>
      <c r="FS1474" t="s">
        <v>349</v>
      </c>
      <c r="FT1474">
        <v>0</v>
      </c>
      <c r="FU1474">
        <v>0</v>
      </c>
      <c r="FX1474" t="s">
        <v>349</v>
      </c>
      <c r="FZ1474" t="s">
        <v>349</v>
      </c>
      <c r="GA1474">
        <v>0</v>
      </c>
      <c r="GB1474">
        <v>0</v>
      </c>
      <c r="GG1474">
        <v>14</v>
      </c>
      <c r="GH1474" t="s">
        <v>356</v>
      </c>
      <c r="GI1474" t="s">
        <v>9241</v>
      </c>
    </row>
    <row r="1475" spans="1:191" x14ac:dyDescent="0.35">
      <c r="A1475" t="s">
        <v>59</v>
      </c>
      <c r="B1475" t="s">
        <v>60</v>
      </c>
      <c r="C1475" t="s">
        <v>3861</v>
      </c>
      <c r="D1475" t="s">
        <v>3239</v>
      </c>
      <c r="E1475" t="s">
        <v>3886</v>
      </c>
      <c r="F1475" t="s">
        <v>3887</v>
      </c>
      <c r="G1475" t="s">
        <v>3904</v>
      </c>
      <c r="H1475" t="s">
        <v>3905</v>
      </c>
      <c r="I1475">
        <v>14</v>
      </c>
      <c r="J1475">
        <v>5</v>
      </c>
      <c r="K1475" t="s">
        <v>345</v>
      </c>
      <c r="L1475">
        <v>9.0566501620000004</v>
      </c>
      <c r="M1475">
        <v>27.35429955</v>
      </c>
      <c r="N1475" t="s">
        <v>346</v>
      </c>
      <c r="O1475" t="s">
        <v>349</v>
      </c>
      <c r="P1475" s="133">
        <v>0</v>
      </c>
      <c r="Q1475" s="133">
        <v>0</v>
      </c>
      <c r="R1475" s="133">
        <v>0</v>
      </c>
      <c r="S1475" s="133">
        <v>0</v>
      </c>
      <c r="T1475" s="133">
        <v>0</v>
      </c>
      <c r="W1475">
        <v>0</v>
      </c>
      <c r="Z1475">
        <v>0</v>
      </c>
      <c r="AC1475">
        <v>0</v>
      </c>
      <c r="AF1475">
        <v>0</v>
      </c>
      <c r="AI1475">
        <v>0</v>
      </c>
      <c r="AL1475" t="s">
        <v>349</v>
      </c>
      <c r="AM1475">
        <v>0</v>
      </c>
      <c r="AN1475">
        <v>0</v>
      </c>
      <c r="AO1475">
        <v>0</v>
      </c>
      <c r="AR1475">
        <v>0</v>
      </c>
      <c r="AU1475">
        <v>0</v>
      </c>
      <c r="AX1475">
        <v>0</v>
      </c>
      <c r="BA1475">
        <v>0</v>
      </c>
      <c r="BD1475">
        <v>0</v>
      </c>
      <c r="BE1475">
        <v>0</v>
      </c>
      <c r="BF1475">
        <v>0</v>
      </c>
      <c r="BG1475">
        <v>0</v>
      </c>
      <c r="BH1475" t="s">
        <v>349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 t="s">
        <v>349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 t="s">
        <v>349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 t="s">
        <v>349</v>
      </c>
      <c r="CA1475">
        <v>0</v>
      </c>
      <c r="CB1475">
        <v>0</v>
      </c>
      <c r="CC1475">
        <v>0</v>
      </c>
      <c r="CD1475">
        <v>0</v>
      </c>
      <c r="CE1475">
        <v>0</v>
      </c>
      <c r="CF1475" t="s">
        <v>349</v>
      </c>
      <c r="CG1475">
        <v>0</v>
      </c>
      <c r="CH1475">
        <v>0</v>
      </c>
      <c r="CI1475">
        <v>0</v>
      </c>
      <c r="CJ1475" t="s">
        <v>349</v>
      </c>
      <c r="CK1475">
        <v>0</v>
      </c>
      <c r="CL1475" t="s">
        <v>349</v>
      </c>
      <c r="CM1475">
        <v>0</v>
      </c>
      <c r="CN1475" s="133">
        <v>0</v>
      </c>
      <c r="CO1475" s="133" t="s">
        <v>347</v>
      </c>
      <c r="CP1475" s="133">
        <v>229</v>
      </c>
      <c r="CQ1475" s="133">
        <v>1142</v>
      </c>
      <c r="CR1475">
        <v>0</v>
      </c>
      <c r="CS1475">
        <v>0</v>
      </c>
      <c r="CT1475">
        <v>0</v>
      </c>
      <c r="CY1475">
        <v>0</v>
      </c>
      <c r="DD1475">
        <v>0</v>
      </c>
      <c r="DI1475">
        <v>0</v>
      </c>
      <c r="DN1475">
        <v>0</v>
      </c>
      <c r="DS1475">
        <v>0</v>
      </c>
      <c r="DV1475" t="s">
        <v>347</v>
      </c>
      <c r="DW1475">
        <v>229</v>
      </c>
      <c r="DX1475">
        <v>1142</v>
      </c>
      <c r="DY1475">
        <v>365</v>
      </c>
      <c r="DZ1475" t="s">
        <v>121</v>
      </c>
      <c r="EB1475" t="s">
        <v>1681</v>
      </c>
      <c r="ED1475" t="s">
        <v>350</v>
      </c>
      <c r="EF1475">
        <v>87</v>
      </c>
      <c r="EG1475" t="s">
        <v>121</v>
      </c>
      <c r="EI1475" t="s">
        <v>3190</v>
      </c>
      <c r="EK1475" t="s">
        <v>350</v>
      </c>
      <c r="EM1475">
        <v>220</v>
      </c>
      <c r="EN1475" t="s">
        <v>121</v>
      </c>
      <c r="EP1475" t="s">
        <v>1681</v>
      </c>
      <c r="ER1475" t="s">
        <v>350</v>
      </c>
      <c r="ET1475">
        <v>100</v>
      </c>
      <c r="EU1475" t="s">
        <v>121</v>
      </c>
      <c r="EW1475" t="s">
        <v>1681</v>
      </c>
      <c r="EY1475" t="s">
        <v>350</v>
      </c>
      <c r="FA1475">
        <v>12</v>
      </c>
      <c r="FB1475" t="s">
        <v>121</v>
      </c>
      <c r="FD1475" t="s">
        <v>1681</v>
      </c>
      <c r="FF1475" t="s">
        <v>350</v>
      </c>
      <c r="FH1475">
        <v>358</v>
      </c>
      <c r="FK1475">
        <v>100</v>
      </c>
      <c r="FL1475">
        <v>500</v>
      </c>
      <c r="FM1475">
        <v>100</v>
      </c>
      <c r="FN1475">
        <v>497</v>
      </c>
      <c r="FO1475">
        <v>29</v>
      </c>
      <c r="FP1475">
        <v>145</v>
      </c>
      <c r="FQ1475">
        <v>0</v>
      </c>
      <c r="FR1475">
        <v>0</v>
      </c>
      <c r="FS1475" t="s">
        <v>347</v>
      </c>
      <c r="FT1475">
        <v>422</v>
      </c>
      <c r="FU1475">
        <v>2108</v>
      </c>
      <c r="FV1475" t="s">
        <v>348</v>
      </c>
      <c r="FW1475" t="s">
        <v>348</v>
      </c>
      <c r="FX1475" t="s">
        <v>347</v>
      </c>
      <c r="FY1475" t="s">
        <v>121</v>
      </c>
      <c r="FZ1475" t="s">
        <v>347</v>
      </c>
      <c r="GA1475">
        <v>20</v>
      </c>
      <c r="GB1475">
        <v>99</v>
      </c>
      <c r="GC1475" t="s">
        <v>353</v>
      </c>
      <c r="GD1475" t="s">
        <v>355</v>
      </c>
      <c r="GE1475" t="s">
        <v>354</v>
      </c>
      <c r="GF1475" t="s">
        <v>361</v>
      </c>
      <c r="GG1475">
        <v>14</v>
      </c>
      <c r="GH1475" t="s">
        <v>356</v>
      </c>
    </row>
    <row r="1476" spans="1:191" x14ac:dyDescent="0.35">
      <c r="A1476" t="s">
        <v>59</v>
      </c>
      <c r="B1476" t="s">
        <v>60</v>
      </c>
      <c r="C1476" t="s">
        <v>3861</v>
      </c>
      <c r="D1476" t="s">
        <v>3239</v>
      </c>
      <c r="E1476" t="s">
        <v>3886</v>
      </c>
      <c r="F1476" t="s">
        <v>3887</v>
      </c>
      <c r="G1476" t="s">
        <v>3906</v>
      </c>
      <c r="H1476" t="s">
        <v>3907</v>
      </c>
      <c r="I1476">
        <v>14</v>
      </c>
      <c r="J1476">
        <v>13</v>
      </c>
      <c r="K1476" t="s">
        <v>345</v>
      </c>
      <c r="L1476">
        <v>9.1998750000000005</v>
      </c>
      <c r="M1476">
        <v>27.052761669999999</v>
      </c>
      <c r="N1476" t="s">
        <v>346</v>
      </c>
      <c r="O1476" t="s">
        <v>349</v>
      </c>
      <c r="P1476" s="133">
        <v>0</v>
      </c>
      <c r="Q1476" s="133">
        <v>0</v>
      </c>
      <c r="R1476" s="133">
        <v>0</v>
      </c>
      <c r="S1476" s="133">
        <v>0</v>
      </c>
      <c r="T1476" s="133">
        <v>0</v>
      </c>
      <c r="W1476">
        <v>0</v>
      </c>
      <c r="Z1476">
        <v>0</v>
      </c>
      <c r="AC1476">
        <v>0</v>
      </c>
      <c r="AF1476">
        <v>0</v>
      </c>
      <c r="AI1476">
        <v>0</v>
      </c>
      <c r="AL1476" t="s">
        <v>349</v>
      </c>
      <c r="AM1476">
        <v>0</v>
      </c>
      <c r="AN1476">
        <v>0</v>
      </c>
      <c r="AO1476">
        <v>0</v>
      </c>
      <c r="AR1476">
        <v>0</v>
      </c>
      <c r="AU1476">
        <v>0</v>
      </c>
      <c r="AX1476">
        <v>0</v>
      </c>
      <c r="BA1476">
        <v>0</v>
      </c>
      <c r="BD1476">
        <v>0</v>
      </c>
      <c r="BE1476">
        <v>0</v>
      </c>
      <c r="BF1476">
        <v>0</v>
      </c>
      <c r="BG1476">
        <v>0</v>
      </c>
      <c r="BH1476" t="s">
        <v>349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 t="s">
        <v>349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 t="s">
        <v>349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 t="s">
        <v>349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 t="s">
        <v>349</v>
      </c>
      <c r="CG1476">
        <v>0</v>
      </c>
      <c r="CH1476">
        <v>0</v>
      </c>
      <c r="CI1476">
        <v>0</v>
      </c>
      <c r="CJ1476" t="s">
        <v>349</v>
      </c>
      <c r="CK1476">
        <v>0</v>
      </c>
      <c r="CL1476" t="s">
        <v>349</v>
      </c>
      <c r="CM1476">
        <v>0</v>
      </c>
      <c r="CN1476" s="133">
        <v>0</v>
      </c>
      <c r="CO1476" s="133" t="s">
        <v>349</v>
      </c>
      <c r="CP1476" s="133">
        <v>0</v>
      </c>
      <c r="CQ1476" s="133">
        <v>0</v>
      </c>
      <c r="CR1476">
        <v>0</v>
      </c>
      <c r="CS1476">
        <v>0</v>
      </c>
      <c r="CT1476">
        <v>0</v>
      </c>
      <c r="CY1476">
        <v>0</v>
      </c>
      <c r="DD1476">
        <v>0</v>
      </c>
      <c r="DI1476">
        <v>0</v>
      </c>
      <c r="DN1476">
        <v>0</v>
      </c>
      <c r="DS1476">
        <v>0</v>
      </c>
      <c r="DV1476" t="s">
        <v>349</v>
      </c>
      <c r="DW1476">
        <v>0</v>
      </c>
      <c r="DX1476">
        <v>0</v>
      </c>
      <c r="DY1476">
        <v>0</v>
      </c>
      <c r="EF1476">
        <v>0</v>
      </c>
      <c r="EM1476">
        <v>0</v>
      </c>
      <c r="ET1476">
        <v>0</v>
      </c>
      <c r="FA1476">
        <v>0</v>
      </c>
      <c r="FH1476">
        <v>0</v>
      </c>
      <c r="FK1476">
        <v>0</v>
      </c>
      <c r="FL1476">
        <v>0</v>
      </c>
      <c r="FM1476">
        <v>0</v>
      </c>
      <c r="FN1476">
        <v>0</v>
      </c>
      <c r="FO1476">
        <v>0</v>
      </c>
      <c r="FP1476">
        <v>0</v>
      </c>
      <c r="FQ1476">
        <v>0</v>
      </c>
      <c r="FR1476">
        <v>0</v>
      </c>
      <c r="FS1476" t="s">
        <v>349</v>
      </c>
      <c r="FT1476">
        <v>0</v>
      </c>
      <c r="FU1476">
        <v>0</v>
      </c>
      <c r="FX1476" t="s">
        <v>349</v>
      </c>
      <c r="FZ1476" t="s">
        <v>349</v>
      </c>
      <c r="GA1476">
        <v>0</v>
      </c>
      <c r="GB1476">
        <v>0</v>
      </c>
      <c r="GG1476">
        <v>14</v>
      </c>
      <c r="GH1476" t="s">
        <v>356</v>
      </c>
      <c r="GI1476" t="s">
        <v>9241</v>
      </c>
    </row>
    <row r="1477" spans="1:191" x14ac:dyDescent="0.35">
      <c r="A1477" t="s">
        <v>59</v>
      </c>
      <c r="B1477" t="s">
        <v>60</v>
      </c>
      <c r="C1477" t="s">
        <v>3861</v>
      </c>
      <c r="D1477" t="s">
        <v>3239</v>
      </c>
      <c r="E1477" t="s">
        <v>3886</v>
      </c>
      <c r="F1477" t="s">
        <v>3887</v>
      </c>
      <c r="G1477" t="s">
        <v>3908</v>
      </c>
      <c r="H1477" t="s">
        <v>3909</v>
      </c>
      <c r="I1477">
        <v>14</v>
      </c>
      <c r="J1477">
        <v>6</v>
      </c>
      <c r="K1477" t="s">
        <v>345</v>
      </c>
      <c r="L1477">
        <v>9.0444160999999994</v>
      </c>
      <c r="M1477">
        <v>27.288748300000002</v>
      </c>
      <c r="N1477" t="s">
        <v>346</v>
      </c>
      <c r="O1477" t="s">
        <v>349</v>
      </c>
      <c r="P1477" s="133">
        <v>0</v>
      </c>
      <c r="Q1477" s="133">
        <v>0</v>
      </c>
      <c r="R1477" s="133">
        <v>0</v>
      </c>
      <c r="S1477" s="133">
        <v>0</v>
      </c>
      <c r="T1477" s="133">
        <v>0</v>
      </c>
      <c r="W1477">
        <v>0</v>
      </c>
      <c r="Z1477">
        <v>0</v>
      </c>
      <c r="AC1477">
        <v>0</v>
      </c>
      <c r="AF1477">
        <v>0</v>
      </c>
      <c r="AI1477">
        <v>0</v>
      </c>
      <c r="AL1477" t="s">
        <v>349</v>
      </c>
      <c r="AM1477">
        <v>0</v>
      </c>
      <c r="AN1477">
        <v>0</v>
      </c>
      <c r="AO1477">
        <v>0</v>
      </c>
      <c r="AR1477">
        <v>0</v>
      </c>
      <c r="AU1477">
        <v>0</v>
      </c>
      <c r="AX1477">
        <v>0</v>
      </c>
      <c r="BA1477">
        <v>0</v>
      </c>
      <c r="BD1477">
        <v>0</v>
      </c>
      <c r="BE1477">
        <v>0</v>
      </c>
      <c r="BF1477">
        <v>0</v>
      </c>
      <c r="BG1477">
        <v>0</v>
      </c>
      <c r="BH1477" t="s">
        <v>349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 t="s">
        <v>349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 t="s">
        <v>349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 t="s">
        <v>349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 t="s">
        <v>349</v>
      </c>
      <c r="CG1477">
        <v>0</v>
      </c>
      <c r="CH1477">
        <v>0</v>
      </c>
      <c r="CI1477">
        <v>0</v>
      </c>
      <c r="CJ1477" t="s">
        <v>349</v>
      </c>
      <c r="CK1477">
        <v>0</v>
      </c>
      <c r="CL1477" t="s">
        <v>349</v>
      </c>
      <c r="CM1477">
        <v>0</v>
      </c>
      <c r="CN1477" s="133">
        <v>0</v>
      </c>
      <c r="CO1477" s="133" t="s">
        <v>347</v>
      </c>
      <c r="CP1477" s="133">
        <v>180</v>
      </c>
      <c r="CQ1477" s="133">
        <v>896</v>
      </c>
      <c r="CR1477">
        <v>0</v>
      </c>
      <c r="CS1477">
        <v>0</v>
      </c>
      <c r="CT1477">
        <v>0</v>
      </c>
      <c r="CY1477">
        <v>0</v>
      </c>
      <c r="DD1477">
        <v>0</v>
      </c>
      <c r="DI1477">
        <v>0</v>
      </c>
      <c r="DN1477">
        <v>0</v>
      </c>
      <c r="DS1477">
        <v>0</v>
      </c>
      <c r="DV1477" t="s">
        <v>347</v>
      </c>
      <c r="DW1477">
        <v>180</v>
      </c>
      <c r="DX1477">
        <v>896</v>
      </c>
      <c r="DY1477">
        <v>292</v>
      </c>
      <c r="DZ1477" t="s">
        <v>121</v>
      </c>
      <c r="EB1477" t="s">
        <v>1681</v>
      </c>
      <c r="ED1477" t="s">
        <v>350</v>
      </c>
      <c r="EF1477">
        <v>264</v>
      </c>
      <c r="EG1477" t="s">
        <v>121</v>
      </c>
      <c r="EI1477" t="s">
        <v>359</v>
      </c>
      <c r="EK1477" t="s">
        <v>350</v>
      </c>
      <c r="EM1477">
        <v>170</v>
      </c>
      <c r="EN1477" t="s">
        <v>121</v>
      </c>
      <c r="EP1477" t="s">
        <v>3190</v>
      </c>
      <c r="ER1477" t="s">
        <v>350</v>
      </c>
      <c r="ET1477">
        <v>140</v>
      </c>
      <c r="EU1477" t="s">
        <v>121</v>
      </c>
      <c r="EW1477" t="s">
        <v>1681</v>
      </c>
      <c r="EY1477" t="s">
        <v>350</v>
      </c>
      <c r="FA1477">
        <v>8</v>
      </c>
      <c r="FB1477" t="s">
        <v>121</v>
      </c>
      <c r="FD1477" t="s">
        <v>1681</v>
      </c>
      <c r="FF1477" t="s">
        <v>350</v>
      </c>
      <c r="FH1477">
        <v>22</v>
      </c>
      <c r="FK1477">
        <v>85</v>
      </c>
      <c r="FL1477">
        <v>421</v>
      </c>
      <c r="FM1477">
        <v>75</v>
      </c>
      <c r="FN1477">
        <v>375</v>
      </c>
      <c r="FO1477">
        <v>20</v>
      </c>
      <c r="FP1477">
        <v>100</v>
      </c>
      <c r="FQ1477">
        <v>0</v>
      </c>
      <c r="FR1477">
        <v>0</v>
      </c>
      <c r="FS1477" t="s">
        <v>347</v>
      </c>
      <c r="FT1477">
        <v>202</v>
      </c>
      <c r="FU1477">
        <v>1006</v>
      </c>
      <c r="FV1477" t="s">
        <v>348</v>
      </c>
      <c r="FW1477" t="s">
        <v>348</v>
      </c>
      <c r="FX1477" t="s">
        <v>347</v>
      </c>
      <c r="FY1477" t="s">
        <v>121</v>
      </c>
      <c r="FZ1477" t="s">
        <v>347</v>
      </c>
      <c r="GA1477">
        <v>21</v>
      </c>
      <c r="GB1477">
        <v>105</v>
      </c>
      <c r="GC1477" t="s">
        <v>353</v>
      </c>
      <c r="GD1477" t="s">
        <v>355</v>
      </c>
      <c r="GE1477" t="s">
        <v>354</v>
      </c>
      <c r="GF1477" t="s">
        <v>361</v>
      </c>
      <c r="GG1477">
        <v>14</v>
      </c>
      <c r="GH1477" t="s">
        <v>356</v>
      </c>
    </row>
    <row r="1478" spans="1:191" x14ac:dyDescent="0.35">
      <c r="A1478" t="s">
        <v>59</v>
      </c>
      <c r="B1478" t="s">
        <v>60</v>
      </c>
      <c r="C1478" t="s">
        <v>3861</v>
      </c>
      <c r="D1478" t="s">
        <v>3239</v>
      </c>
      <c r="E1478" t="s">
        <v>3886</v>
      </c>
      <c r="F1478" t="s">
        <v>3887</v>
      </c>
      <c r="G1478" t="s">
        <v>3910</v>
      </c>
      <c r="H1478" t="s">
        <v>3911</v>
      </c>
      <c r="I1478">
        <v>14</v>
      </c>
      <c r="J1478">
        <v>4</v>
      </c>
      <c r="K1478" t="s">
        <v>345</v>
      </c>
      <c r="L1478">
        <v>9.2237799999999996</v>
      </c>
      <c r="M1478">
        <v>27.294799999999999</v>
      </c>
      <c r="N1478" t="s">
        <v>346</v>
      </c>
      <c r="O1478" t="s">
        <v>349</v>
      </c>
      <c r="P1478" s="133">
        <v>0</v>
      </c>
      <c r="Q1478" s="133">
        <v>0</v>
      </c>
      <c r="R1478" s="133">
        <v>0</v>
      </c>
      <c r="S1478" s="133">
        <v>0</v>
      </c>
      <c r="T1478" s="133">
        <v>0</v>
      </c>
      <c r="W1478">
        <v>0</v>
      </c>
      <c r="Z1478">
        <v>0</v>
      </c>
      <c r="AC1478">
        <v>0</v>
      </c>
      <c r="AF1478">
        <v>0</v>
      </c>
      <c r="AI1478">
        <v>0</v>
      </c>
      <c r="AL1478" t="s">
        <v>349</v>
      </c>
      <c r="AM1478">
        <v>0</v>
      </c>
      <c r="AN1478">
        <v>0</v>
      </c>
      <c r="AO1478">
        <v>0</v>
      </c>
      <c r="AR1478">
        <v>0</v>
      </c>
      <c r="AU1478">
        <v>0</v>
      </c>
      <c r="AX1478">
        <v>0</v>
      </c>
      <c r="BA1478">
        <v>0</v>
      </c>
      <c r="BD1478">
        <v>0</v>
      </c>
      <c r="BE1478">
        <v>0</v>
      </c>
      <c r="BF1478">
        <v>0</v>
      </c>
      <c r="BG1478">
        <v>0</v>
      </c>
      <c r="BH1478" t="s">
        <v>349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 t="s">
        <v>349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 t="s">
        <v>349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 t="s">
        <v>349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 t="s">
        <v>349</v>
      </c>
      <c r="CG1478">
        <v>0</v>
      </c>
      <c r="CH1478">
        <v>0</v>
      </c>
      <c r="CI1478">
        <v>0</v>
      </c>
      <c r="CJ1478" t="s">
        <v>349</v>
      </c>
      <c r="CK1478">
        <v>0</v>
      </c>
      <c r="CL1478" t="s">
        <v>349</v>
      </c>
      <c r="CM1478">
        <v>0</v>
      </c>
      <c r="CN1478" s="133">
        <v>0</v>
      </c>
      <c r="CO1478" s="133" t="s">
        <v>347</v>
      </c>
      <c r="CP1478" s="133">
        <v>627</v>
      </c>
      <c r="CQ1478" s="133">
        <v>3131</v>
      </c>
      <c r="CR1478">
        <v>0</v>
      </c>
      <c r="CS1478">
        <v>0</v>
      </c>
      <c r="CT1478">
        <v>0</v>
      </c>
      <c r="CY1478">
        <v>0</v>
      </c>
      <c r="DD1478">
        <v>0</v>
      </c>
      <c r="DI1478">
        <v>0</v>
      </c>
      <c r="DN1478">
        <v>0</v>
      </c>
      <c r="DS1478">
        <v>0</v>
      </c>
      <c r="DV1478" t="s">
        <v>347</v>
      </c>
      <c r="DW1478">
        <v>627</v>
      </c>
      <c r="DX1478">
        <v>3131</v>
      </c>
      <c r="DY1478">
        <v>0</v>
      </c>
      <c r="EF1478">
        <v>0</v>
      </c>
      <c r="EM1478">
        <v>0</v>
      </c>
      <c r="ET1478">
        <v>0</v>
      </c>
      <c r="FA1478">
        <v>3131</v>
      </c>
      <c r="FB1478" t="s">
        <v>121</v>
      </c>
      <c r="FD1478" t="s">
        <v>1681</v>
      </c>
      <c r="FF1478" t="s">
        <v>350</v>
      </c>
      <c r="FH1478">
        <v>0</v>
      </c>
      <c r="FK1478">
        <v>300</v>
      </c>
      <c r="FL1478">
        <v>1500</v>
      </c>
      <c r="FM1478">
        <v>300</v>
      </c>
      <c r="FN1478">
        <v>1500</v>
      </c>
      <c r="FO1478">
        <v>27</v>
      </c>
      <c r="FP1478">
        <v>131</v>
      </c>
      <c r="FQ1478">
        <v>0</v>
      </c>
      <c r="FR1478">
        <v>0</v>
      </c>
      <c r="FS1478" t="s">
        <v>347</v>
      </c>
      <c r="FT1478">
        <v>394</v>
      </c>
      <c r="FU1478">
        <v>1964</v>
      </c>
      <c r="FV1478" t="s">
        <v>348</v>
      </c>
      <c r="FW1478" t="s">
        <v>348</v>
      </c>
      <c r="FX1478" t="s">
        <v>347</v>
      </c>
      <c r="FY1478" t="s">
        <v>121</v>
      </c>
      <c r="FZ1478" t="s">
        <v>347</v>
      </c>
      <c r="GA1478">
        <v>22</v>
      </c>
      <c r="GB1478">
        <v>109</v>
      </c>
      <c r="GC1478" t="s">
        <v>353</v>
      </c>
      <c r="GD1478" t="s">
        <v>355</v>
      </c>
      <c r="GE1478" t="s">
        <v>354</v>
      </c>
      <c r="GF1478" t="s">
        <v>361</v>
      </c>
      <c r="GG1478">
        <v>14</v>
      </c>
      <c r="GH1478" t="s">
        <v>356</v>
      </c>
    </row>
    <row r="1479" spans="1:191" x14ac:dyDescent="0.35">
      <c r="A1479" t="s">
        <v>59</v>
      </c>
      <c r="B1479" t="s">
        <v>60</v>
      </c>
      <c r="C1479" t="s">
        <v>3861</v>
      </c>
      <c r="D1479" t="s">
        <v>3239</v>
      </c>
      <c r="E1479" t="s">
        <v>3886</v>
      </c>
      <c r="F1479" t="s">
        <v>3887</v>
      </c>
      <c r="G1479" t="s">
        <v>3912</v>
      </c>
      <c r="H1479" t="s">
        <v>3913</v>
      </c>
      <c r="I1479">
        <v>14</v>
      </c>
      <c r="J1479">
        <v>0</v>
      </c>
      <c r="K1479" t="s">
        <v>345</v>
      </c>
      <c r="L1479">
        <v>9.3450000000000006</v>
      </c>
      <c r="M1479">
        <v>27.173999999999999</v>
      </c>
      <c r="N1479" t="s">
        <v>346</v>
      </c>
      <c r="O1479" t="s">
        <v>349</v>
      </c>
      <c r="P1479" s="133">
        <v>0</v>
      </c>
      <c r="Q1479" s="133">
        <v>0</v>
      </c>
      <c r="R1479" s="133">
        <v>0</v>
      </c>
      <c r="S1479" s="133">
        <v>0</v>
      </c>
      <c r="T1479" s="133">
        <v>0</v>
      </c>
      <c r="W1479">
        <v>0</v>
      </c>
      <c r="Z1479">
        <v>0</v>
      </c>
      <c r="AC1479">
        <v>0</v>
      </c>
      <c r="AF1479">
        <v>0</v>
      </c>
      <c r="AI1479">
        <v>0</v>
      </c>
      <c r="AL1479" t="s">
        <v>349</v>
      </c>
      <c r="AM1479">
        <v>0</v>
      </c>
      <c r="AN1479">
        <v>0</v>
      </c>
      <c r="AO1479">
        <v>0</v>
      </c>
      <c r="AR1479">
        <v>0</v>
      </c>
      <c r="AU1479">
        <v>0</v>
      </c>
      <c r="AX1479">
        <v>0</v>
      </c>
      <c r="BA1479">
        <v>0</v>
      </c>
      <c r="BD1479">
        <v>0</v>
      </c>
      <c r="BE1479">
        <v>0</v>
      </c>
      <c r="BF1479">
        <v>0</v>
      </c>
      <c r="BG1479">
        <v>0</v>
      </c>
      <c r="BH1479" t="s">
        <v>349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 t="s">
        <v>349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 t="s">
        <v>349</v>
      </c>
      <c r="BU1479">
        <v>0</v>
      </c>
      <c r="BV1479">
        <v>0</v>
      </c>
      <c r="BW1479">
        <v>0</v>
      </c>
      <c r="BX1479">
        <v>0</v>
      </c>
      <c r="BY1479">
        <v>0</v>
      </c>
      <c r="BZ1479" t="s">
        <v>349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 t="s">
        <v>349</v>
      </c>
      <c r="CG1479">
        <v>0</v>
      </c>
      <c r="CH1479">
        <v>0</v>
      </c>
      <c r="CI1479">
        <v>0</v>
      </c>
      <c r="CJ1479" t="s">
        <v>349</v>
      </c>
      <c r="CK1479">
        <v>0</v>
      </c>
      <c r="CL1479" t="s">
        <v>349</v>
      </c>
      <c r="CM1479">
        <v>0</v>
      </c>
      <c r="CN1479" s="133">
        <v>0</v>
      </c>
      <c r="CO1479" s="133" t="s">
        <v>349</v>
      </c>
      <c r="CP1479" s="133">
        <v>0</v>
      </c>
      <c r="CQ1479" s="133">
        <v>0</v>
      </c>
      <c r="CR1479">
        <v>0</v>
      </c>
      <c r="CS1479">
        <v>0</v>
      </c>
      <c r="CT1479">
        <v>0</v>
      </c>
      <c r="CY1479">
        <v>0</v>
      </c>
      <c r="DD1479">
        <v>0</v>
      </c>
      <c r="DI1479">
        <v>0</v>
      </c>
      <c r="DN1479">
        <v>0</v>
      </c>
      <c r="DS1479">
        <v>0</v>
      </c>
      <c r="DV1479" t="s">
        <v>349</v>
      </c>
      <c r="DW1479">
        <v>0</v>
      </c>
      <c r="DX1479">
        <v>0</v>
      </c>
      <c r="DY1479">
        <v>0</v>
      </c>
      <c r="EF1479">
        <v>0</v>
      </c>
      <c r="EM1479">
        <v>0</v>
      </c>
      <c r="ET1479">
        <v>0</v>
      </c>
      <c r="FA1479">
        <v>0</v>
      </c>
      <c r="FH1479">
        <v>0</v>
      </c>
      <c r="FK1479">
        <v>0</v>
      </c>
      <c r="FL1479">
        <v>0</v>
      </c>
      <c r="FM1479">
        <v>0</v>
      </c>
      <c r="FN1479">
        <v>0</v>
      </c>
      <c r="FO1479">
        <v>0</v>
      </c>
      <c r="FP1479">
        <v>0</v>
      </c>
      <c r="FQ1479">
        <v>0</v>
      </c>
      <c r="FR1479">
        <v>0</v>
      </c>
      <c r="FS1479" t="s">
        <v>349</v>
      </c>
      <c r="FT1479">
        <v>0</v>
      </c>
      <c r="FU1479">
        <v>0</v>
      </c>
      <c r="FX1479" t="s">
        <v>349</v>
      </c>
      <c r="FZ1479" t="s">
        <v>349</v>
      </c>
      <c r="GA1479">
        <v>0</v>
      </c>
      <c r="GB1479">
        <v>0</v>
      </c>
      <c r="GG1479">
        <v>14</v>
      </c>
      <c r="GH1479" t="s">
        <v>356</v>
      </c>
      <c r="GI1479" t="s">
        <v>9241</v>
      </c>
    </row>
    <row r="1480" spans="1:191" x14ac:dyDescent="0.35">
      <c r="A1480" t="s">
        <v>59</v>
      </c>
      <c r="B1480" t="s">
        <v>60</v>
      </c>
      <c r="C1480" t="s">
        <v>3861</v>
      </c>
      <c r="D1480" t="s">
        <v>3239</v>
      </c>
      <c r="E1480" t="s">
        <v>3886</v>
      </c>
      <c r="F1480" t="s">
        <v>3887</v>
      </c>
      <c r="G1480" t="s">
        <v>3914</v>
      </c>
      <c r="H1480" t="s">
        <v>3915</v>
      </c>
      <c r="I1480">
        <v>14</v>
      </c>
      <c r="J1480">
        <v>0</v>
      </c>
      <c r="K1480" t="s">
        <v>345</v>
      </c>
      <c r="L1480">
        <v>9.0329999999999995</v>
      </c>
      <c r="M1480">
        <v>27.225999999999999</v>
      </c>
      <c r="N1480" t="s">
        <v>346</v>
      </c>
      <c r="O1480" t="s">
        <v>349</v>
      </c>
      <c r="P1480" s="133">
        <v>0</v>
      </c>
      <c r="Q1480" s="133">
        <v>0</v>
      </c>
      <c r="R1480" s="133">
        <v>0</v>
      </c>
      <c r="S1480" s="133">
        <v>0</v>
      </c>
      <c r="T1480" s="133">
        <v>0</v>
      </c>
      <c r="W1480">
        <v>0</v>
      </c>
      <c r="Z1480">
        <v>0</v>
      </c>
      <c r="AC1480">
        <v>0</v>
      </c>
      <c r="AF1480">
        <v>0</v>
      </c>
      <c r="AI1480">
        <v>0</v>
      </c>
      <c r="AL1480" t="s">
        <v>349</v>
      </c>
      <c r="AM1480">
        <v>0</v>
      </c>
      <c r="AN1480">
        <v>0</v>
      </c>
      <c r="AO1480">
        <v>0</v>
      </c>
      <c r="AR1480">
        <v>0</v>
      </c>
      <c r="AU1480">
        <v>0</v>
      </c>
      <c r="AX1480">
        <v>0</v>
      </c>
      <c r="BA1480">
        <v>0</v>
      </c>
      <c r="BD1480">
        <v>0</v>
      </c>
      <c r="BE1480">
        <v>0</v>
      </c>
      <c r="BF1480">
        <v>0</v>
      </c>
      <c r="BG1480">
        <v>0</v>
      </c>
      <c r="BH1480" t="s">
        <v>349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 t="s">
        <v>349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 t="s">
        <v>349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 t="s">
        <v>349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 t="s">
        <v>349</v>
      </c>
      <c r="CG1480">
        <v>0</v>
      </c>
      <c r="CH1480">
        <v>0</v>
      </c>
      <c r="CI1480">
        <v>0</v>
      </c>
      <c r="CJ1480" t="s">
        <v>349</v>
      </c>
      <c r="CK1480">
        <v>0</v>
      </c>
      <c r="CL1480" t="s">
        <v>349</v>
      </c>
      <c r="CM1480">
        <v>0</v>
      </c>
      <c r="CN1480" s="133">
        <v>0</v>
      </c>
      <c r="CO1480" s="133" t="s">
        <v>349</v>
      </c>
      <c r="CP1480" s="133">
        <v>0</v>
      </c>
      <c r="CQ1480" s="133">
        <v>0</v>
      </c>
      <c r="CR1480">
        <v>0</v>
      </c>
      <c r="CS1480">
        <v>0</v>
      </c>
      <c r="CT1480">
        <v>0</v>
      </c>
      <c r="CY1480">
        <v>0</v>
      </c>
      <c r="DD1480">
        <v>0</v>
      </c>
      <c r="DI1480">
        <v>0</v>
      </c>
      <c r="DN1480">
        <v>0</v>
      </c>
      <c r="DS1480">
        <v>0</v>
      </c>
      <c r="DV1480" t="s">
        <v>349</v>
      </c>
      <c r="DW1480">
        <v>0</v>
      </c>
      <c r="DX1480">
        <v>0</v>
      </c>
      <c r="DY1480">
        <v>0</v>
      </c>
      <c r="EF1480">
        <v>0</v>
      </c>
      <c r="EM1480">
        <v>0</v>
      </c>
      <c r="ET1480">
        <v>0</v>
      </c>
      <c r="FA1480">
        <v>0</v>
      </c>
      <c r="FH1480">
        <v>0</v>
      </c>
      <c r="FK1480">
        <v>0</v>
      </c>
      <c r="FL1480">
        <v>0</v>
      </c>
      <c r="FM1480">
        <v>0</v>
      </c>
      <c r="FN1480">
        <v>0</v>
      </c>
      <c r="FO1480">
        <v>0</v>
      </c>
      <c r="FP1480">
        <v>0</v>
      </c>
      <c r="FQ1480">
        <v>0</v>
      </c>
      <c r="FR1480">
        <v>0</v>
      </c>
      <c r="FS1480" t="s">
        <v>349</v>
      </c>
      <c r="FT1480">
        <v>0</v>
      </c>
      <c r="FU1480">
        <v>0</v>
      </c>
      <c r="FX1480" t="s">
        <v>349</v>
      </c>
      <c r="FZ1480" t="s">
        <v>349</v>
      </c>
      <c r="GA1480">
        <v>0</v>
      </c>
      <c r="GB1480">
        <v>0</v>
      </c>
      <c r="GG1480">
        <v>14</v>
      </c>
      <c r="GH1480" t="s">
        <v>356</v>
      </c>
      <c r="GI1480" t="s">
        <v>9241</v>
      </c>
    </row>
    <row r="1481" spans="1:191" x14ac:dyDescent="0.35">
      <c r="A1481" t="s">
        <v>59</v>
      </c>
      <c r="B1481" t="s">
        <v>60</v>
      </c>
      <c r="C1481" t="s">
        <v>3861</v>
      </c>
      <c r="D1481" t="s">
        <v>3239</v>
      </c>
      <c r="E1481" t="s">
        <v>3916</v>
      </c>
      <c r="F1481" t="s">
        <v>3917</v>
      </c>
      <c r="G1481" t="s">
        <v>3918</v>
      </c>
      <c r="H1481" t="s">
        <v>3919</v>
      </c>
      <c r="I1481">
        <v>14</v>
      </c>
      <c r="J1481">
        <v>11</v>
      </c>
      <c r="K1481" t="s">
        <v>345</v>
      </c>
      <c r="L1481">
        <v>9.1839999999999993</v>
      </c>
      <c r="M1481">
        <v>26.952999999999999</v>
      </c>
      <c r="N1481" t="s">
        <v>346</v>
      </c>
      <c r="O1481" t="s">
        <v>349</v>
      </c>
      <c r="P1481" s="133">
        <v>0</v>
      </c>
      <c r="Q1481" s="133">
        <v>0</v>
      </c>
      <c r="R1481" s="133">
        <v>0</v>
      </c>
      <c r="S1481" s="133">
        <v>0</v>
      </c>
      <c r="T1481" s="133">
        <v>0</v>
      </c>
      <c r="W1481">
        <v>0</v>
      </c>
      <c r="Z1481">
        <v>0</v>
      </c>
      <c r="AC1481">
        <v>0</v>
      </c>
      <c r="AF1481">
        <v>0</v>
      </c>
      <c r="AI1481">
        <v>0</v>
      </c>
      <c r="AL1481" t="s">
        <v>349</v>
      </c>
      <c r="AM1481">
        <v>0</v>
      </c>
      <c r="AN1481">
        <v>0</v>
      </c>
      <c r="AO1481">
        <v>0</v>
      </c>
      <c r="AR1481">
        <v>0</v>
      </c>
      <c r="AU1481">
        <v>0</v>
      </c>
      <c r="AX1481">
        <v>0</v>
      </c>
      <c r="BA1481">
        <v>0</v>
      </c>
      <c r="BD1481">
        <v>0</v>
      </c>
      <c r="BE1481">
        <v>0</v>
      </c>
      <c r="BF1481">
        <v>0</v>
      </c>
      <c r="BG1481">
        <v>0</v>
      </c>
      <c r="BH1481" t="s">
        <v>349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 t="s">
        <v>349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 t="s">
        <v>349</v>
      </c>
      <c r="BU1481">
        <v>0</v>
      </c>
      <c r="BV1481">
        <v>0</v>
      </c>
      <c r="BW1481">
        <v>0</v>
      </c>
      <c r="BX1481">
        <v>0</v>
      </c>
      <c r="BY1481">
        <v>0</v>
      </c>
      <c r="BZ1481" t="s">
        <v>349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 t="s">
        <v>349</v>
      </c>
      <c r="CG1481">
        <v>0</v>
      </c>
      <c r="CH1481">
        <v>0</v>
      </c>
      <c r="CI1481">
        <v>0</v>
      </c>
      <c r="CJ1481" t="s">
        <v>349</v>
      </c>
      <c r="CK1481">
        <v>0</v>
      </c>
      <c r="CL1481" t="s">
        <v>349</v>
      </c>
      <c r="CM1481">
        <v>0</v>
      </c>
      <c r="CN1481" s="133">
        <v>0</v>
      </c>
      <c r="CO1481" s="133" t="s">
        <v>349</v>
      </c>
      <c r="CP1481" s="133">
        <v>0</v>
      </c>
      <c r="CQ1481" s="133">
        <v>0</v>
      </c>
      <c r="CR1481">
        <v>0</v>
      </c>
      <c r="CS1481">
        <v>0</v>
      </c>
      <c r="CT1481">
        <v>0</v>
      </c>
      <c r="CY1481">
        <v>0</v>
      </c>
      <c r="DD1481">
        <v>0</v>
      </c>
      <c r="DI1481">
        <v>0</v>
      </c>
      <c r="DN1481">
        <v>0</v>
      </c>
      <c r="DS1481">
        <v>0</v>
      </c>
      <c r="DV1481" t="s">
        <v>349</v>
      </c>
      <c r="DW1481">
        <v>0</v>
      </c>
      <c r="DX1481">
        <v>0</v>
      </c>
      <c r="DY1481">
        <v>0</v>
      </c>
      <c r="EF1481">
        <v>0</v>
      </c>
      <c r="EM1481">
        <v>0</v>
      </c>
      <c r="ET1481">
        <v>0</v>
      </c>
      <c r="FA1481">
        <v>0</v>
      </c>
      <c r="FH1481">
        <v>0</v>
      </c>
      <c r="FK1481">
        <v>0</v>
      </c>
      <c r="FL1481">
        <v>0</v>
      </c>
      <c r="FM1481">
        <v>0</v>
      </c>
      <c r="FN1481">
        <v>0</v>
      </c>
      <c r="FO1481">
        <v>0</v>
      </c>
      <c r="FP1481">
        <v>0</v>
      </c>
      <c r="FQ1481">
        <v>0</v>
      </c>
      <c r="FR1481">
        <v>0</v>
      </c>
      <c r="FS1481" t="s">
        <v>349</v>
      </c>
      <c r="FT1481">
        <v>0</v>
      </c>
      <c r="FU1481">
        <v>0</v>
      </c>
      <c r="FX1481" t="s">
        <v>349</v>
      </c>
      <c r="FZ1481" t="s">
        <v>349</v>
      </c>
      <c r="GA1481">
        <v>0</v>
      </c>
      <c r="GB1481">
        <v>0</v>
      </c>
      <c r="GG1481">
        <v>14</v>
      </c>
      <c r="GH1481" t="s">
        <v>356</v>
      </c>
      <c r="GI1481" t="s">
        <v>9241</v>
      </c>
    </row>
    <row r="1482" spans="1:191" x14ac:dyDescent="0.35">
      <c r="A1482" t="s">
        <v>59</v>
      </c>
      <c r="B1482" t="s">
        <v>60</v>
      </c>
      <c r="C1482" t="s">
        <v>3861</v>
      </c>
      <c r="D1482" t="s">
        <v>3239</v>
      </c>
      <c r="E1482" t="s">
        <v>3916</v>
      </c>
      <c r="F1482" t="s">
        <v>3917</v>
      </c>
      <c r="G1482" t="s">
        <v>3920</v>
      </c>
      <c r="H1482" t="s">
        <v>3921</v>
      </c>
      <c r="I1482">
        <v>14</v>
      </c>
      <c r="J1482">
        <v>13</v>
      </c>
      <c r="K1482" t="s">
        <v>345</v>
      </c>
      <c r="L1482">
        <v>9.3962133330000004</v>
      </c>
      <c r="M1482">
        <v>26.838981669999999</v>
      </c>
      <c r="N1482" t="s">
        <v>346</v>
      </c>
      <c r="O1482" t="s">
        <v>349</v>
      </c>
      <c r="P1482" s="133">
        <v>0</v>
      </c>
      <c r="Q1482" s="133">
        <v>0</v>
      </c>
      <c r="R1482" s="133">
        <v>0</v>
      </c>
      <c r="S1482" s="133">
        <v>0</v>
      </c>
      <c r="T1482" s="133">
        <v>0</v>
      </c>
      <c r="W1482">
        <v>0</v>
      </c>
      <c r="Z1482">
        <v>0</v>
      </c>
      <c r="AC1482">
        <v>0</v>
      </c>
      <c r="AF1482">
        <v>0</v>
      </c>
      <c r="AI1482">
        <v>0</v>
      </c>
      <c r="AL1482" t="s">
        <v>349</v>
      </c>
      <c r="AM1482">
        <v>0</v>
      </c>
      <c r="AN1482">
        <v>0</v>
      </c>
      <c r="AO1482">
        <v>0</v>
      </c>
      <c r="AR1482">
        <v>0</v>
      </c>
      <c r="AU1482">
        <v>0</v>
      </c>
      <c r="AX1482">
        <v>0</v>
      </c>
      <c r="BA1482">
        <v>0</v>
      </c>
      <c r="BD1482">
        <v>0</v>
      </c>
      <c r="BE1482">
        <v>0</v>
      </c>
      <c r="BF1482">
        <v>0</v>
      </c>
      <c r="BG1482">
        <v>0</v>
      </c>
      <c r="BH1482" t="s">
        <v>349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 t="s">
        <v>349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 t="s">
        <v>349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 t="s">
        <v>349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 t="s">
        <v>349</v>
      </c>
      <c r="CG1482">
        <v>0</v>
      </c>
      <c r="CH1482">
        <v>0</v>
      </c>
      <c r="CI1482">
        <v>0</v>
      </c>
      <c r="CJ1482" t="s">
        <v>349</v>
      </c>
      <c r="CK1482">
        <v>0</v>
      </c>
      <c r="CL1482" t="s">
        <v>349</v>
      </c>
      <c r="CM1482">
        <v>0</v>
      </c>
      <c r="CN1482" s="133">
        <v>0</v>
      </c>
      <c r="CO1482" s="133" t="s">
        <v>349</v>
      </c>
      <c r="CP1482" s="133">
        <v>0</v>
      </c>
      <c r="CQ1482" s="133">
        <v>0</v>
      </c>
      <c r="CR1482">
        <v>0</v>
      </c>
      <c r="CS1482">
        <v>0</v>
      </c>
      <c r="CT1482">
        <v>0</v>
      </c>
      <c r="CY1482">
        <v>0</v>
      </c>
      <c r="DD1482">
        <v>0</v>
      </c>
      <c r="DI1482">
        <v>0</v>
      </c>
      <c r="DN1482">
        <v>0</v>
      </c>
      <c r="DS1482">
        <v>0</v>
      </c>
      <c r="DV1482" t="s">
        <v>349</v>
      </c>
      <c r="DW1482">
        <v>0</v>
      </c>
      <c r="DX1482">
        <v>0</v>
      </c>
      <c r="DY1482">
        <v>0</v>
      </c>
      <c r="EF1482">
        <v>0</v>
      </c>
      <c r="EM1482">
        <v>0</v>
      </c>
      <c r="ET1482">
        <v>0</v>
      </c>
      <c r="FA1482">
        <v>0</v>
      </c>
      <c r="FH1482">
        <v>0</v>
      </c>
      <c r="FK1482">
        <v>0</v>
      </c>
      <c r="FL1482">
        <v>0</v>
      </c>
      <c r="FM1482">
        <v>0</v>
      </c>
      <c r="FN1482">
        <v>0</v>
      </c>
      <c r="FO1482">
        <v>0</v>
      </c>
      <c r="FP1482">
        <v>0</v>
      </c>
      <c r="FQ1482">
        <v>0</v>
      </c>
      <c r="FR1482">
        <v>0</v>
      </c>
      <c r="FS1482" t="s">
        <v>349</v>
      </c>
      <c r="FT1482">
        <v>0</v>
      </c>
      <c r="FU1482">
        <v>0</v>
      </c>
      <c r="FX1482" t="s">
        <v>349</v>
      </c>
      <c r="FZ1482" t="s">
        <v>349</v>
      </c>
      <c r="GA1482">
        <v>0</v>
      </c>
      <c r="GB1482">
        <v>0</v>
      </c>
      <c r="GG1482">
        <v>14</v>
      </c>
      <c r="GH1482" t="s">
        <v>356</v>
      </c>
      <c r="GI1482" t="s">
        <v>9241</v>
      </c>
    </row>
    <row r="1483" spans="1:191" x14ac:dyDescent="0.35">
      <c r="A1483" t="s">
        <v>59</v>
      </c>
      <c r="B1483" t="s">
        <v>60</v>
      </c>
      <c r="C1483" t="s">
        <v>3861</v>
      </c>
      <c r="D1483" t="s">
        <v>3239</v>
      </c>
      <c r="E1483" t="s">
        <v>3916</v>
      </c>
      <c r="F1483" t="s">
        <v>3917</v>
      </c>
      <c r="G1483" t="s">
        <v>3922</v>
      </c>
      <c r="H1483" t="s">
        <v>3923</v>
      </c>
      <c r="I1483">
        <v>14</v>
      </c>
      <c r="J1483">
        <v>13</v>
      </c>
      <c r="K1483" t="s">
        <v>345</v>
      </c>
      <c r="L1483">
        <v>9.7309750000000008</v>
      </c>
      <c r="M1483">
        <v>26.820608329999999</v>
      </c>
      <c r="N1483" t="s">
        <v>346</v>
      </c>
      <c r="O1483" t="s">
        <v>349</v>
      </c>
      <c r="P1483" s="133">
        <v>0</v>
      </c>
      <c r="Q1483" s="133">
        <v>0</v>
      </c>
      <c r="R1483" s="133">
        <v>0</v>
      </c>
      <c r="S1483" s="133">
        <v>0</v>
      </c>
      <c r="T1483" s="133">
        <v>0</v>
      </c>
      <c r="W1483">
        <v>0</v>
      </c>
      <c r="Z1483">
        <v>0</v>
      </c>
      <c r="AC1483">
        <v>0</v>
      </c>
      <c r="AF1483">
        <v>0</v>
      </c>
      <c r="AI1483">
        <v>0</v>
      </c>
      <c r="AL1483" t="s">
        <v>349</v>
      </c>
      <c r="AM1483">
        <v>0</v>
      </c>
      <c r="AN1483">
        <v>0</v>
      </c>
      <c r="AO1483">
        <v>0</v>
      </c>
      <c r="AR1483">
        <v>0</v>
      </c>
      <c r="AU1483">
        <v>0</v>
      </c>
      <c r="AX1483">
        <v>0</v>
      </c>
      <c r="BA1483">
        <v>0</v>
      </c>
      <c r="BD1483">
        <v>0</v>
      </c>
      <c r="BE1483">
        <v>0</v>
      </c>
      <c r="BF1483">
        <v>0</v>
      </c>
      <c r="BG1483">
        <v>0</v>
      </c>
      <c r="BH1483" t="s">
        <v>349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 t="s">
        <v>349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 t="s">
        <v>349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 t="s">
        <v>349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 t="s">
        <v>349</v>
      </c>
      <c r="CG1483">
        <v>0</v>
      </c>
      <c r="CH1483">
        <v>0</v>
      </c>
      <c r="CI1483">
        <v>0</v>
      </c>
      <c r="CJ1483" t="s">
        <v>349</v>
      </c>
      <c r="CK1483">
        <v>0</v>
      </c>
      <c r="CL1483" t="s">
        <v>349</v>
      </c>
      <c r="CM1483">
        <v>0</v>
      </c>
      <c r="CN1483" s="133">
        <v>0</v>
      </c>
      <c r="CO1483" s="133" t="s">
        <v>349</v>
      </c>
      <c r="CP1483" s="133">
        <v>0</v>
      </c>
      <c r="CQ1483" s="133">
        <v>0</v>
      </c>
      <c r="CR1483">
        <v>0</v>
      </c>
      <c r="CS1483">
        <v>0</v>
      </c>
      <c r="CT1483">
        <v>0</v>
      </c>
      <c r="CY1483">
        <v>0</v>
      </c>
      <c r="DD1483">
        <v>0</v>
      </c>
      <c r="DI1483">
        <v>0</v>
      </c>
      <c r="DN1483">
        <v>0</v>
      </c>
      <c r="DS1483">
        <v>0</v>
      </c>
      <c r="DV1483" t="s">
        <v>349</v>
      </c>
      <c r="DW1483">
        <v>0</v>
      </c>
      <c r="DX1483">
        <v>0</v>
      </c>
      <c r="DY1483">
        <v>0</v>
      </c>
      <c r="EF1483">
        <v>0</v>
      </c>
      <c r="EM1483">
        <v>0</v>
      </c>
      <c r="ET1483">
        <v>0</v>
      </c>
      <c r="FA1483">
        <v>0</v>
      </c>
      <c r="FH1483">
        <v>0</v>
      </c>
      <c r="FK1483">
        <v>0</v>
      </c>
      <c r="FL1483">
        <v>0</v>
      </c>
      <c r="FM1483">
        <v>0</v>
      </c>
      <c r="FN1483">
        <v>0</v>
      </c>
      <c r="FO1483">
        <v>0</v>
      </c>
      <c r="FP1483">
        <v>0</v>
      </c>
      <c r="FQ1483">
        <v>0</v>
      </c>
      <c r="FR1483">
        <v>0</v>
      </c>
      <c r="FS1483" t="s">
        <v>349</v>
      </c>
      <c r="FT1483">
        <v>0</v>
      </c>
      <c r="FU1483">
        <v>0</v>
      </c>
      <c r="FX1483" t="s">
        <v>349</v>
      </c>
      <c r="FZ1483" t="s">
        <v>349</v>
      </c>
      <c r="GA1483">
        <v>0</v>
      </c>
      <c r="GB1483">
        <v>0</v>
      </c>
      <c r="GG1483">
        <v>14</v>
      </c>
      <c r="GH1483" t="s">
        <v>356</v>
      </c>
      <c r="GI1483" t="s">
        <v>9241</v>
      </c>
    </row>
    <row r="1484" spans="1:191" x14ac:dyDescent="0.35">
      <c r="A1484" t="s">
        <v>59</v>
      </c>
      <c r="B1484" t="s">
        <v>60</v>
      </c>
      <c r="C1484" t="s">
        <v>3861</v>
      </c>
      <c r="D1484" t="s">
        <v>3239</v>
      </c>
      <c r="E1484" t="s">
        <v>3916</v>
      </c>
      <c r="F1484" t="s">
        <v>3917</v>
      </c>
      <c r="G1484" t="s">
        <v>3924</v>
      </c>
      <c r="H1484" t="s">
        <v>3925</v>
      </c>
      <c r="I1484">
        <v>14</v>
      </c>
      <c r="J1484">
        <v>13</v>
      </c>
      <c r="K1484" t="s">
        <v>345</v>
      </c>
      <c r="L1484">
        <v>9.6867400000000004</v>
      </c>
      <c r="M1484">
        <v>26.819103330000001</v>
      </c>
      <c r="N1484" t="s">
        <v>346</v>
      </c>
      <c r="O1484" t="s">
        <v>349</v>
      </c>
      <c r="P1484" s="133">
        <v>0</v>
      </c>
      <c r="Q1484" s="133">
        <v>0</v>
      </c>
      <c r="R1484" s="133">
        <v>0</v>
      </c>
      <c r="S1484" s="133">
        <v>0</v>
      </c>
      <c r="T1484" s="133">
        <v>0</v>
      </c>
      <c r="W1484">
        <v>0</v>
      </c>
      <c r="Z1484">
        <v>0</v>
      </c>
      <c r="AC1484">
        <v>0</v>
      </c>
      <c r="AF1484">
        <v>0</v>
      </c>
      <c r="AI1484">
        <v>0</v>
      </c>
      <c r="AL1484" t="s">
        <v>349</v>
      </c>
      <c r="AM1484">
        <v>0</v>
      </c>
      <c r="AN1484">
        <v>0</v>
      </c>
      <c r="AO1484">
        <v>0</v>
      </c>
      <c r="AR1484">
        <v>0</v>
      </c>
      <c r="AU1484">
        <v>0</v>
      </c>
      <c r="AX1484">
        <v>0</v>
      </c>
      <c r="BA1484">
        <v>0</v>
      </c>
      <c r="BD1484">
        <v>0</v>
      </c>
      <c r="BE1484">
        <v>0</v>
      </c>
      <c r="BF1484">
        <v>0</v>
      </c>
      <c r="BG1484">
        <v>0</v>
      </c>
      <c r="BH1484" t="s">
        <v>349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 t="s">
        <v>349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 t="s">
        <v>349</v>
      </c>
      <c r="BU1484">
        <v>0</v>
      </c>
      <c r="BV1484">
        <v>0</v>
      </c>
      <c r="BW1484">
        <v>0</v>
      </c>
      <c r="BX1484">
        <v>0</v>
      </c>
      <c r="BY1484">
        <v>0</v>
      </c>
      <c r="BZ1484" t="s">
        <v>349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 t="s">
        <v>349</v>
      </c>
      <c r="CG1484">
        <v>0</v>
      </c>
      <c r="CH1484">
        <v>0</v>
      </c>
      <c r="CI1484">
        <v>0</v>
      </c>
      <c r="CJ1484" t="s">
        <v>349</v>
      </c>
      <c r="CK1484">
        <v>0</v>
      </c>
      <c r="CL1484" t="s">
        <v>349</v>
      </c>
      <c r="CM1484">
        <v>0</v>
      </c>
      <c r="CN1484" s="133">
        <v>0</v>
      </c>
      <c r="CO1484" s="133" t="s">
        <v>349</v>
      </c>
      <c r="CP1484" s="133">
        <v>0</v>
      </c>
      <c r="CQ1484" s="133">
        <v>0</v>
      </c>
      <c r="CR1484">
        <v>0</v>
      </c>
      <c r="CS1484">
        <v>0</v>
      </c>
      <c r="CT1484">
        <v>0</v>
      </c>
      <c r="CY1484">
        <v>0</v>
      </c>
      <c r="DD1484">
        <v>0</v>
      </c>
      <c r="DI1484">
        <v>0</v>
      </c>
      <c r="DN1484">
        <v>0</v>
      </c>
      <c r="DS1484">
        <v>0</v>
      </c>
      <c r="DV1484" t="s">
        <v>349</v>
      </c>
      <c r="DW1484">
        <v>0</v>
      </c>
      <c r="DX1484">
        <v>0</v>
      </c>
      <c r="DY1484">
        <v>0</v>
      </c>
      <c r="EF1484">
        <v>0</v>
      </c>
      <c r="EM1484">
        <v>0</v>
      </c>
      <c r="ET1484">
        <v>0</v>
      </c>
      <c r="FA1484">
        <v>0</v>
      </c>
      <c r="FH1484">
        <v>0</v>
      </c>
      <c r="FK1484">
        <v>0</v>
      </c>
      <c r="FL1484">
        <v>0</v>
      </c>
      <c r="FM1484">
        <v>0</v>
      </c>
      <c r="FN1484">
        <v>0</v>
      </c>
      <c r="FO1484">
        <v>0</v>
      </c>
      <c r="FP1484">
        <v>0</v>
      </c>
      <c r="FQ1484">
        <v>0</v>
      </c>
      <c r="FR1484">
        <v>0</v>
      </c>
      <c r="FS1484" t="s">
        <v>349</v>
      </c>
      <c r="FT1484">
        <v>0</v>
      </c>
      <c r="FU1484">
        <v>0</v>
      </c>
      <c r="FX1484" t="s">
        <v>349</v>
      </c>
      <c r="FZ1484" t="s">
        <v>349</v>
      </c>
      <c r="GA1484">
        <v>0</v>
      </c>
      <c r="GB1484">
        <v>0</v>
      </c>
      <c r="GG1484">
        <v>14</v>
      </c>
      <c r="GH1484" t="s">
        <v>356</v>
      </c>
      <c r="GI1484" t="s">
        <v>9241</v>
      </c>
    </row>
    <row r="1485" spans="1:191" x14ac:dyDescent="0.35">
      <c r="A1485" t="s">
        <v>59</v>
      </c>
      <c r="B1485" t="s">
        <v>60</v>
      </c>
      <c r="C1485" t="s">
        <v>3861</v>
      </c>
      <c r="D1485" t="s">
        <v>3239</v>
      </c>
      <c r="E1485" t="s">
        <v>3916</v>
      </c>
      <c r="F1485" t="s">
        <v>3917</v>
      </c>
      <c r="G1485" t="s">
        <v>3926</v>
      </c>
      <c r="H1485" t="s">
        <v>3927</v>
      </c>
      <c r="I1485">
        <v>14</v>
      </c>
      <c r="J1485">
        <v>4</v>
      </c>
      <c r="K1485" t="s">
        <v>345</v>
      </c>
      <c r="L1485">
        <v>9.2173004150000004</v>
      </c>
      <c r="M1485">
        <v>26.845800400000002</v>
      </c>
      <c r="N1485" t="s">
        <v>346</v>
      </c>
      <c r="O1485" t="s">
        <v>349</v>
      </c>
      <c r="P1485" s="133">
        <v>0</v>
      </c>
      <c r="Q1485" s="133">
        <v>0</v>
      </c>
      <c r="R1485" s="133">
        <v>0</v>
      </c>
      <c r="S1485" s="133">
        <v>0</v>
      </c>
      <c r="T1485" s="133">
        <v>0</v>
      </c>
      <c r="W1485">
        <v>0</v>
      </c>
      <c r="Z1485">
        <v>0</v>
      </c>
      <c r="AC1485">
        <v>0</v>
      </c>
      <c r="AF1485">
        <v>0</v>
      </c>
      <c r="AI1485">
        <v>0</v>
      </c>
      <c r="AL1485" t="s">
        <v>349</v>
      </c>
      <c r="AM1485">
        <v>0</v>
      </c>
      <c r="AN1485">
        <v>0</v>
      </c>
      <c r="AO1485">
        <v>0</v>
      </c>
      <c r="AR1485">
        <v>0</v>
      </c>
      <c r="AU1485">
        <v>0</v>
      </c>
      <c r="AX1485">
        <v>0</v>
      </c>
      <c r="BA1485">
        <v>0</v>
      </c>
      <c r="BD1485">
        <v>0</v>
      </c>
      <c r="BE1485">
        <v>0</v>
      </c>
      <c r="BF1485">
        <v>0</v>
      </c>
      <c r="BG1485">
        <v>0</v>
      </c>
      <c r="BH1485" t="s">
        <v>349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 t="s">
        <v>349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 t="s">
        <v>349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 t="s">
        <v>349</v>
      </c>
      <c r="CA1485">
        <v>0</v>
      </c>
      <c r="CB1485">
        <v>0</v>
      </c>
      <c r="CC1485">
        <v>0</v>
      </c>
      <c r="CD1485">
        <v>0</v>
      </c>
      <c r="CE1485">
        <v>0</v>
      </c>
      <c r="CF1485" t="s">
        <v>349</v>
      </c>
      <c r="CG1485">
        <v>0</v>
      </c>
      <c r="CH1485">
        <v>0</v>
      </c>
      <c r="CI1485">
        <v>0</v>
      </c>
      <c r="CJ1485" t="s">
        <v>349</v>
      </c>
      <c r="CK1485">
        <v>0</v>
      </c>
      <c r="CL1485" t="s">
        <v>349</v>
      </c>
      <c r="CM1485">
        <v>0</v>
      </c>
      <c r="CN1485" s="133">
        <v>0</v>
      </c>
      <c r="CO1485" s="133" t="s">
        <v>347</v>
      </c>
      <c r="CP1485" s="133">
        <v>412</v>
      </c>
      <c r="CQ1485" s="133">
        <v>2072</v>
      </c>
      <c r="CR1485">
        <v>0</v>
      </c>
      <c r="CS1485">
        <v>0</v>
      </c>
      <c r="CT1485">
        <v>0</v>
      </c>
      <c r="CY1485">
        <v>0</v>
      </c>
      <c r="DD1485">
        <v>0</v>
      </c>
      <c r="DI1485">
        <v>0</v>
      </c>
      <c r="DN1485">
        <v>0</v>
      </c>
      <c r="DS1485">
        <v>0</v>
      </c>
      <c r="DV1485" t="s">
        <v>347</v>
      </c>
      <c r="DW1485">
        <v>412</v>
      </c>
      <c r="DX1485">
        <v>2072</v>
      </c>
      <c r="DY1485">
        <v>0</v>
      </c>
      <c r="EF1485">
        <v>0</v>
      </c>
      <c r="EM1485">
        <v>0</v>
      </c>
      <c r="ET1485">
        <v>65</v>
      </c>
      <c r="EU1485" t="s">
        <v>121</v>
      </c>
      <c r="EW1485" t="s">
        <v>359</v>
      </c>
      <c r="EY1485" t="s">
        <v>350</v>
      </c>
      <c r="FA1485">
        <v>2007</v>
      </c>
      <c r="FB1485" t="s">
        <v>121</v>
      </c>
      <c r="FD1485" t="s">
        <v>1681</v>
      </c>
      <c r="FF1485" t="s">
        <v>405</v>
      </c>
      <c r="FH1485">
        <v>0</v>
      </c>
      <c r="FK1485">
        <v>154</v>
      </c>
      <c r="FL1485">
        <v>774</v>
      </c>
      <c r="FM1485">
        <v>212</v>
      </c>
      <c r="FN1485">
        <v>1066</v>
      </c>
      <c r="FO1485">
        <v>46</v>
      </c>
      <c r="FP1485">
        <v>232</v>
      </c>
      <c r="FQ1485">
        <v>0</v>
      </c>
      <c r="FR1485">
        <v>0</v>
      </c>
      <c r="FS1485" t="s">
        <v>347</v>
      </c>
      <c r="FT1485">
        <v>146</v>
      </c>
      <c r="FU1485">
        <v>744</v>
      </c>
      <c r="FV1485" t="s">
        <v>348</v>
      </c>
      <c r="FW1485" t="s">
        <v>348</v>
      </c>
      <c r="FX1485" t="s">
        <v>347</v>
      </c>
      <c r="FY1485" t="s">
        <v>121</v>
      </c>
      <c r="FZ1485" t="s">
        <v>347</v>
      </c>
      <c r="GA1485">
        <v>12</v>
      </c>
      <c r="GB1485">
        <v>60</v>
      </c>
      <c r="GC1485" t="s">
        <v>353</v>
      </c>
      <c r="GD1485" t="s">
        <v>355</v>
      </c>
      <c r="GE1485" t="s">
        <v>354</v>
      </c>
      <c r="GF1485" t="s">
        <v>361</v>
      </c>
      <c r="GG1485">
        <v>14</v>
      </c>
      <c r="GH1485" t="s">
        <v>356</v>
      </c>
    </row>
    <row r="1486" spans="1:191" x14ac:dyDescent="0.35">
      <c r="A1486" t="s">
        <v>59</v>
      </c>
      <c r="B1486" t="s">
        <v>60</v>
      </c>
      <c r="C1486" t="s">
        <v>3861</v>
      </c>
      <c r="D1486" t="s">
        <v>3239</v>
      </c>
      <c r="E1486" t="s">
        <v>3916</v>
      </c>
      <c r="F1486" t="s">
        <v>3917</v>
      </c>
      <c r="G1486" t="s">
        <v>3928</v>
      </c>
      <c r="H1486" t="s">
        <v>3929</v>
      </c>
      <c r="I1486">
        <v>14</v>
      </c>
      <c r="J1486">
        <v>6</v>
      </c>
      <c r="K1486" t="s">
        <v>345</v>
      </c>
      <c r="L1486">
        <v>9.2365999819999995</v>
      </c>
      <c r="M1486">
        <v>26.93401094</v>
      </c>
      <c r="N1486" t="s">
        <v>346</v>
      </c>
      <c r="O1486" t="s">
        <v>349</v>
      </c>
      <c r="P1486" s="133">
        <v>0</v>
      </c>
      <c r="Q1486" s="133">
        <v>0</v>
      </c>
      <c r="R1486" s="133">
        <v>0</v>
      </c>
      <c r="S1486" s="133">
        <v>0</v>
      </c>
      <c r="T1486" s="133">
        <v>0</v>
      </c>
      <c r="W1486">
        <v>0</v>
      </c>
      <c r="Z1486">
        <v>0</v>
      </c>
      <c r="AC1486">
        <v>0</v>
      </c>
      <c r="AF1486">
        <v>0</v>
      </c>
      <c r="AI1486">
        <v>0</v>
      </c>
      <c r="AL1486" t="s">
        <v>349</v>
      </c>
      <c r="AM1486">
        <v>0</v>
      </c>
      <c r="AN1486">
        <v>0</v>
      </c>
      <c r="AO1486">
        <v>0</v>
      </c>
      <c r="AR1486">
        <v>0</v>
      </c>
      <c r="AU1486">
        <v>0</v>
      </c>
      <c r="AX1486">
        <v>0</v>
      </c>
      <c r="BA1486">
        <v>0</v>
      </c>
      <c r="BD1486">
        <v>0</v>
      </c>
      <c r="BE1486">
        <v>0</v>
      </c>
      <c r="BF1486">
        <v>0</v>
      </c>
      <c r="BG1486">
        <v>0</v>
      </c>
      <c r="BH1486" t="s">
        <v>349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 t="s">
        <v>349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 t="s">
        <v>349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 t="s">
        <v>349</v>
      </c>
      <c r="CA1486">
        <v>0</v>
      </c>
      <c r="CB1486">
        <v>0</v>
      </c>
      <c r="CC1486">
        <v>0</v>
      </c>
      <c r="CD1486">
        <v>0</v>
      </c>
      <c r="CE1486">
        <v>0</v>
      </c>
      <c r="CF1486" t="s">
        <v>349</v>
      </c>
      <c r="CG1486">
        <v>0</v>
      </c>
      <c r="CH1486">
        <v>0</v>
      </c>
      <c r="CI1486">
        <v>0</v>
      </c>
      <c r="CJ1486" t="s">
        <v>349</v>
      </c>
      <c r="CK1486">
        <v>0</v>
      </c>
      <c r="CL1486" t="s">
        <v>349</v>
      </c>
      <c r="CM1486">
        <v>0</v>
      </c>
      <c r="CN1486" s="133">
        <v>0</v>
      </c>
      <c r="CO1486" s="133" t="s">
        <v>347</v>
      </c>
      <c r="CP1486" s="133">
        <v>106</v>
      </c>
      <c r="CQ1486" s="133">
        <v>536</v>
      </c>
      <c r="CR1486">
        <v>0</v>
      </c>
      <c r="CS1486">
        <v>0</v>
      </c>
      <c r="CT1486">
        <v>0</v>
      </c>
      <c r="CY1486">
        <v>0</v>
      </c>
      <c r="DD1486">
        <v>0</v>
      </c>
      <c r="DI1486">
        <v>0</v>
      </c>
      <c r="DN1486">
        <v>0</v>
      </c>
      <c r="DS1486">
        <v>0</v>
      </c>
      <c r="DV1486" t="s">
        <v>347</v>
      </c>
      <c r="DW1486">
        <v>106</v>
      </c>
      <c r="DX1486">
        <v>536</v>
      </c>
      <c r="DY1486">
        <v>0</v>
      </c>
      <c r="EF1486">
        <v>0</v>
      </c>
      <c r="EM1486">
        <v>0</v>
      </c>
      <c r="ET1486">
        <v>0</v>
      </c>
      <c r="FA1486">
        <v>536</v>
      </c>
      <c r="FB1486" t="s">
        <v>121</v>
      </c>
      <c r="FD1486" t="s">
        <v>3190</v>
      </c>
      <c r="FF1486" t="s">
        <v>405</v>
      </c>
      <c r="FH1486">
        <v>0</v>
      </c>
      <c r="FK1486">
        <v>35</v>
      </c>
      <c r="FL1486">
        <v>177</v>
      </c>
      <c r="FM1486">
        <v>50</v>
      </c>
      <c r="FN1486">
        <v>254</v>
      </c>
      <c r="FO1486">
        <v>21</v>
      </c>
      <c r="FP1486">
        <v>105</v>
      </c>
      <c r="FQ1486">
        <v>0</v>
      </c>
      <c r="FR1486">
        <v>0</v>
      </c>
      <c r="FS1486" t="s">
        <v>347</v>
      </c>
      <c r="FT1486">
        <v>50</v>
      </c>
      <c r="FU1486">
        <v>250</v>
      </c>
      <c r="FV1486" t="s">
        <v>348</v>
      </c>
      <c r="FW1486" t="s">
        <v>348</v>
      </c>
      <c r="FX1486" t="s">
        <v>347</v>
      </c>
      <c r="FY1486" t="s">
        <v>121</v>
      </c>
      <c r="FZ1486" t="s">
        <v>347</v>
      </c>
      <c r="GA1486">
        <v>7</v>
      </c>
      <c r="GB1486">
        <v>35</v>
      </c>
      <c r="GC1486" t="s">
        <v>353</v>
      </c>
      <c r="GD1486" t="s">
        <v>355</v>
      </c>
      <c r="GE1486" t="s">
        <v>354</v>
      </c>
      <c r="GF1486" t="s">
        <v>361</v>
      </c>
      <c r="GG1486">
        <v>14</v>
      </c>
      <c r="GH1486" t="s">
        <v>356</v>
      </c>
    </row>
    <row r="1487" spans="1:191" x14ac:dyDescent="0.35">
      <c r="A1487" t="s">
        <v>59</v>
      </c>
      <c r="B1487" t="s">
        <v>60</v>
      </c>
      <c r="C1487" t="s">
        <v>3861</v>
      </c>
      <c r="D1487" t="s">
        <v>3239</v>
      </c>
      <c r="E1487" t="s">
        <v>3916</v>
      </c>
      <c r="F1487" t="s">
        <v>3917</v>
      </c>
      <c r="G1487" t="s">
        <v>3930</v>
      </c>
      <c r="H1487" t="s">
        <v>3931</v>
      </c>
      <c r="I1487">
        <v>14</v>
      </c>
      <c r="J1487">
        <v>7</v>
      </c>
      <c r="K1487" t="s">
        <v>345</v>
      </c>
      <c r="L1487">
        <v>9.2962229999999995</v>
      </c>
      <c r="M1487">
        <v>26.859696</v>
      </c>
      <c r="N1487" t="s">
        <v>346</v>
      </c>
      <c r="O1487" t="s">
        <v>349</v>
      </c>
      <c r="P1487" s="133">
        <v>0</v>
      </c>
      <c r="Q1487" s="133">
        <v>0</v>
      </c>
      <c r="R1487" s="133">
        <v>0</v>
      </c>
      <c r="S1487" s="133">
        <v>0</v>
      </c>
      <c r="T1487" s="133">
        <v>0</v>
      </c>
      <c r="W1487">
        <v>0</v>
      </c>
      <c r="Z1487">
        <v>0</v>
      </c>
      <c r="AC1487">
        <v>0</v>
      </c>
      <c r="AF1487">
        <v>0</v>
      </c>
      <c r="AI1487">
        <v>0</v>
      </c>
      <c r="AL1487" t="s">
        <v>349</v>
      </c>
      <c r="AM1487">
        <v>0</v>
      </c>
      <c r="AN1487">
        <v>0</v>
      </c>
      <c r="AO1487">
        <v>0</v>
      </c>
      <c r="AR1487">
        <v>0</v>
      </c>
      <c r="AU1487">
        <v>0</v>
      </c>
      <c r="AX1487">
        <v>0</v>
      </c>
      <c r="BA1487">
        <v>0</v>
      </c>
      <c r="BD1487">
        <v>0</v>
      </c>
      <c r="BE1487">
        <v>0</v>
      </c>
      <c r="BF1487">
        <v>0</v>
      </c>
      <c r="BG1487">
        <v>0</v>
      </c>
      <c r="BH1487" t="s">
        <v>349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 t="s">
        <v>349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 t="s">
        <v>349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 t="s">
        <v>349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 t="s">
        <v>349</v>
      </c>
      <c r="CG1487">
        <v>0</v>
      </c>
      <c r="CH1487">
        <v>0</v>
      </c>
      <c r="CI1487">
        <v>0</v>
      </c>
      <c r="CJ1487" t="s">
        <v>349</v>
      </c>
      <c r="CK1487">
        <v>0</v>
      </c>
      <c r="CL1487" t="s">
        <v>349</v>
      </c>
      <c r="CM1487">
        <v>0</v>
      </c>
      <c r="CN1487" s="133">
        <v>0</v>
      </c>
      <c r="CO1487" s="133" t="s">
        <v>347</v>
      </c>
      <c r="CP1487" s="133">
        <v>82</v>
      </c>
      <c r="CQ1487" s="133">
        <v>410</v>
      </c>
      <c r="CR1487">
        <v>0</v>
      </c>
      <c r="CS1487">
        <v>0</v>
      </c>
      <c r="CT1487">
        <v>0</v>
      </c>
      <c r="CY1487">
        <v>0</v>
      </c>
      <c r="DD1487">
        <v>0</v>
      </c>
      <c r="DI1487">
        <v>0</v>
      </c>
      <c r="DN1487">
        <v>0</v>
      </c>
      <c r="DS1487">
        <v>0</v>
      </c>
      <c r="DV1487" t="s">
        <v>347</v>
      </c>
      <c r="DW1487">
        <v>82</v>
      </c>
      <c r="DX1487">
        <v>410</v>
      </c>
      <c r="DY1487">
        <v>0</v>
      </c>
      <c r="EF1487">
        <v>0</v>
      </c>
      <c r="EM1487">
        <v>0</v>
      </c>
      <c r="ET1487">
        <v>22</v>
      </c>
      <c r="EU1487" t="s">
        <v>121</v>
      </c>
      <c r="EW1487" t="s">
        <v>3190</v>
      </c>
      <c r="EY1487" t="s">
        <v>405</v>
      </c>
      <c r="FA1487">
        <v>388</v>
      </c>
      <c r="FB1487" t="s">
        <v>121</v>
      </c>
      <c r="FD1487" t="s">
        <v>3190</v>
      </c>
      <c r="FF1487" t="s">
        <v>405</v>
      </c>
      <c r="FH1487">
        <v>0</v>
      </c>
      <c r="FK1487">
        <v>22</v>
      </c>
      <c r="FL1487">
        <v>110</v>
      </c>
      <c r="FM1487">
        <v>40</v>
      </c>
      <c r="FN1487">
        <v>200</v>
      </c>
      <c r="FO1487">
        <v>20</v>
      </c>
      <c r="FP1487">
        <v>100</v>
      </c>
      <c r="FQ1487">
        <v>0</v>
      </c>
      <c r="FR1487">
        <v>0</v>
      </c>
      <c r="FS1487" t="s">
        <v>347</v>
      </c>
      <c r="FT1487">
        <v>30</v>
      </c>
      <c r="FU1487">
        <v>150</v>
      </c>
      <c r="FV1487" t="s">
        <v>348</v>
      </c>
      <c r="FW1487" t="s">
        <v>348</v>
      </c>
      <c r="FX1487" t="s">
        <v>347</v>
      </c>
      <c r="FY1487" t="s">
        <v>121</v>
      </c>
      <c r="FZ1487" t="s">
        <v>347</v>
      </c>
      <c r="GA1487">
        <v>14</v>
      </c>
      <c r="GB1487">
        <v>70</v>
      </c>
      <c r="GC1487" t="s">
        <v>353</v>
      </c>
      <c r="GD1487" t="s">
        <v>355</v>
      </c>
      <c r="GE1487" t="s">
        <v>355</v>
      </c>
      <c r="GF1487" t="s">
        <v>361</v>
      </c>
      <c r="GG1487">
        <v>14</v>
      </c>
      <c r="GH1487" t="s">
        <v>356</v>
      </c>
    </row>
    <row r="1488" spans="1:191" x14ac:dyDescent="0.35">
      <c r="A1488" t="s">
        <v>59</v>
      </c>
      <c r="B1488" t="s">
        <v>60</v>
      </c>
      <c r="C1488" t="s">
        <v>3861</v>
      </c>
      <c r="D1488" t="s">
        <v>3239</v>
      </c>
      <c r="E1488" t="s">
        <v>3916</v>
      </c>
      <c r="F1488" t="s">
        <v>3917</v>
      </c>
      <c r="G1488" t="s">
        <v>3932</v>
      </c>
      <c r="H1488" t="s">
        <v>3933</v>
      </c>
      <c r="I1488">
        <v>14</v>
      </c>
      <c r="J1488">
        <v>4</v>
      </c>
      <c r="K1488" t="s">
        <v>345</v>
      </c>
      <c r="L1488">
        <v>9.2263298030000005</v>
      </c>
      <c r="M1488">
        <v>26.841899869999999</v>
      </c>
      <c r="N1488" t="s">
        <v>346</v>
      </c>
      <c r="O1488" t="s">
        <v>349</v>
      </c>
      <c r="P1488" s="133">
        <v>0</v>
      </c>
      <c r="Q1488" s="133">
        <v>0</v>
      </c>
      <c r="R1488" s="133">
        <v>0</v>
      </c>
      <c r="S1488" s="133">
        <v>0</v>
      </c>
      <c r="T1488" s="133">
        <v>0</v>
      </c>
      <c r="W1488">
        <v>0</v>
      </c>
      <c r="Z1488">
        <v>0</v>
      </c>
      <c r="AC1488">
        <v>0</v>
      </c>
      <c r="AF1488">
        <v>0</v>
      </c>
      <c r="AI1488">
        <v>0</v>
      </c>
      <c r="AL1488" t="s">
        <v>349</v>
      </c>
      <c r="AM1488">
        <v>0</v>
      </c>
      <c r="AN1488">
        <v>0</v>
      </c>
      <c r="AO1488">
        <v>0</v>
      </c>
      <c r="AR1488">
        <v>0</v>
      </c>
      <c r="AU1488">
        <v>0</v>
      </c>
      <c r="AX1488">
        <v>0</v>
      </c>
      <c r="BA1488">
        <v>0</v>
      </c>
      <c r="BD1488">
        <v>0</v>
      </c>
      <c r="BE1488">
        <v>0</v>
      </c>
      <c r="BF1488">
        <v>0</v>
      </c>
      <c r="BG1488">
        <v>0</v>
      </c>
      <c r="BH1488" t="s">
        <v>349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 t="s">
        <v>349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 t="s">
        <v>349</v>
      </c>
      <c r="BU1488">
        <v>0</v>
      </c>
      <c r="BV1488">
        <v>0</v>
      </c>
      <c r="BW1488">
        <v>0</v>
      </c>
      <c r="BX1488">
        <v>0</v>
      </c>
      <c r="BY1488">
        <v>0</v>
      </c>
      <c r="BZ1488" t="s">
        <v>349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 t="s">
        <v>349</v>
      </c>
      <c r="CG1488">
        <v>0</v>
      </c>
      <c r="CH1488">
        <v>0</v>
      </c>
      <c r="CI1488">
        <v>0</v>
      </c>
      <c r="CJ1488" t="s">
        <v>349</v>
      </c>
      <c r="CK1488">
        <v>0</v>
      </c>
      <c r="CL1488" t="s">
        <v>349</v>
      </c>
      <c r="CM1488">
        <v>0</v>
      </c>
      <c r="CN1488" s="133">
        <v>0</v>
      </c>
      <c r="CO1488" s="133" t="s">
        <v>347</v>
      </c>
      <c r="CP1488" s="133">
        <v>158</v>
      </c>
      <c r="CQ1488" s="133">
        <v>800</v>
      </c>
      <c r="CR1488">
        <v>0</v>
      </c>
      <c r="CS1488">
        <v>0</v>
      </c>
      <c r="CT1488">
        <v>0</v>
      </c>
      <c r="CY1488">
        <v>0</v>
      </c>
      <c r="DD1488">
        <v>0</v>
      </c>
      <c r="DI1488">
        <v>0</v>
      </c>
      <c r="DN1488">
        <v>0</v>
      </c>
      <c r="DS1488">
        <v>0</v>
      </c>
      <c r="DV1488" t="s">
        <v>347</v>
      </c>
      <c r="DW1488">
        <v>158</v>
      </c>
      <c r="DX1488">
        <v>800</v>
      </c>
      <c r="DY1488">
        <v>0</v>
      </c>
      <c r="EF1488">
        <v>0</v>
      </c>
      <c r="EM1488">
        <v>0</v>
      </c>
      <c r="ET1488">
        <v>60</v>
      </c>
      <c r="EU1488" t="s">
        <v>121</v>
      </c>
      <c r="EW1488" t="s">
        <v>3190</v>
      </c>
      <c r="EY1488" t="s">
        <v>350</v>
      </c>
      <c r="FA1488">
        <v>740</v>
      </c>
      <c r="FB1488" t="s">
        <v>121</v>
      </c>
      <c r="FD1488" t="s">
        <v>3190</v>
      </c>
      <c r="FF1488" t="s">
        <v>350</v>
      </c>
      <c r="FH1488">
        <v>0</v>
      </c>
      <c r="FK1488">
        <v>51</v>
      </c>
      <c r="FL1488">
        <v>258</v>
      </c>
      <c r="FM1488">
        <v>73</v>
      </c>
      <c r="FN1488">
        <v>370</v>
      </c>
      <c r="FO1488">
        <v>34</v>
      </c>
      <c r="FP1488">
        <v>172</v>
      </c>
      <c r="FQ1488">
        <v>0</v>
      </c>
      <c r="FR1488">
        <v>0</v>
      </c>
      <c r="FS1488" t="s">
        <v>347</v>
      </c>
      <c r="FT1488">
        <v>15</v>
      </c>
      <c r="FU1488">
        <v>75</v>
      </c>
      <c r="FV1488" t="s">
        <v>348</v>
      </c>
      <c r="FW1488" t="s">
        <v>348</v>
      </c>
      <c r="FX1488" t="s">
        <v>347</v>
      </c>
      <c r="FY1488" t="s">
        <v>121</v>
      </c>
      <c r="FZ1488" t="s">
        <v>347</v>
      </c>
      <c r="GA1488">
        <v>11</v>
      </c>
      <c r="GB1488">
        <v>55</v>
      </c>
      <c r="GC1488" t="s">
        <v>365</v>
      </c>
      <c r="GD1488" t="s">
        <v>355</v>
      </c>
      <c r="GE1488" t="s">
        <v>354</v>
      </c>
      <c r="GF1488" t="s">
        <v>361</v>
      </c>
      <c r="GG1488">
        <v>14</v>
      </c>
      <c r="GH1488" t="s">
        <v>356</v>
      </c>
    </row>
    <row r="1489" spans="1:191" x14ac:dyDescent="0.35">
      <c r="A1489" t="s">
        <v>59</v>
      </c>
      <c r="B1489" t="s">
        <v>60</v>
      </c>
      <c r="C1489" t="s">
        <v>3861</v>
      </c>
      <c r="D1489" t="s">
        <v>3239</v>
      </c>
      <c r="E1489" t="s">
        <v>3934</v>
      </c>
      <c r="F1489" t="s">
        <v>3935</v>
      </c>
      <c r="G1489" t="s">
        <v>3936</v>
      </c>
      <c r="H1489" t="s">
        <v>3937</v>
      </c>
      <c r="I1489">
        <v>14</v>
      </c>
      <c r="J1489">
        <v>1</v>
      </c>
      <c r="K1489" t="s">
        <v>345</v>
      </c>
      <c r="L1489">
        <v>9.1538095469999998</v>
      </c>
      <c r="M1489">
        <v>26.830699920000001</v>
      </c>
      <c r="N1489" t="s">
        <v>346</v>
      </c>
      <c r="O1489" t="s">
        <v>349</v>
      </c>
      <c r="P1489" s="133">
        <v>0</v>
      </c>
      <c r="Q1489" s="133">
        <v>0</v>
      </c>
      <c r="R1489" s="133">
        <v>0</v>
      </c>
      <c r="S1489" s="133">
        <v>0</v>
      </c>
      <c r="T1489" s="133">
        <v>0</v>
      </c>
      <c r="W1489">
        <v>0</v>
      </c>
      <c r="Z1489">
        <v>0</v>
      </c>
      <c r="AC1489">
        <v>0</v>
      </c>
      <c r="AF1489">
        <v>0</v>
      </c>
      <c r="AI1489">
        <v>0</v>
      </c>
      <c r="AL1489" t="s">
        <v>349</v>
      </c>
      <c r="AM1489">
        <v>0</v>
      </c>
      <c r="AN1489">
        <v>0</v>
      </c>
      <c r="AO1489">
        <v>0</v>
      </c>
      <c r="AR1489">
        <v>0</v>
      </c>
      <c r="AU1489">
        <v>0</v>
      </c>
      <c r="AX1489">
        <v>0</v>
      </c>
      <c r="BA1489">
        <v>0</v>
      </c>
      <c r="BD1489">
        <v>0</v>
      </c>
      <c r="BE1489">
        <v>0</v>
      </c>
      <c r="BF1489">
        <v>0</v>
      </c>
      <c r="BG1489">
        <v>0</v>
      </c>
      <c r="BH1489" t="s">
        <v>349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 t="s">
        <v>349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 t="s">
        <v>349</v>
      </c>
      <c r="BU1489">
        <v>0</v>
      </c>
      <c r="BV1489">
        <v>0</v>
      </c>
      <c r="BW1489">
        <v>0</v>
      </c>
      <c r="BX1489">
        <v>0</v>
      </c>
      <c r="BY1489">
        <v>0</v>
      </c>
      <c r="BZ1489" t="s">
        <v>349</v>
      </c>
      <c r="CA1489">
        <v>0</v>
      </c>
      <c r="CB1489">
        <v>0</v>
      </c>
      <c r="CC1489">
        <v>0</v>
      </c>
      <c r="CD1489">
        <v>0</v>
      </c>
      <c r="CE1489">
        <v>0</v>
      </c>
      <c r="CF1489" t="s">
        <v>349</v>
      </c>
      <c r="CG1489">
        <v>0</v>
      </c>
      <c r="CH1489">
        <v>0</v>
      </c>
      <c r="CI1489">
        <v>0</v>
      </c>
      <c r="CJ1489" t="s">
        <v>349</v>
      </c>
      <c r="CK1489">
        <v>0</v>
      </c>
      <c r="CL1489" t="s">
        <v>349</v>
      </c>
      <c r="CM1489">
        <v>0</v>
      </c>
      <c r="CN1489" s="133">
        <v>0</v>
      </c>
      <c r="CO1489" s="133" t="s">
        <v>347</v>
      </c>
      <c r="CP1489" s="133">
        <v>164</v>
      </c>
      <c r="CQ1489" s="133">
        <v>965</v>
      </c>
      <c r="CR1489">
        <v>0</v>
      </c>
      <c r="CS1489">
        <v>0</v>
      </c>
      <c r="CT1489">
        <v>0</v>
      </c>
      <c r="CY1489">
        <v>0</v>
      </c>
      <c r="DD1489">
        <v>0</v>
      </c>
      <c r="DI1489">
        <v>0</v>
      </c>
      <c r="DN1489">
        <v>0</v>
      </c>
      <c r="DS1489">
        <v>0</v>
      </c>
      <c r="DV1489" t="s">
        <v>347</v>
      </c>
      <c r="DW1489">
        <v>164</v>
      </c>
      <c r="DX1489">
        <v>965</v>
      </c>
      <c r="DY1489">
        <v>332</v>
      </c>
      <c r="DZ1489" t="s">
        <v>121</v>
      </c>
      <c r="EB1489" t="s">
        <v>3190</v>
      </c>
      <c r="ED1489" t="s">
        <v>405</v>
      </c>
      <c r="EF1489">
        <v>325</v>
      </c>
      <c r="EG1489" t="s">
        <v>121</v>
      </c>
      <c r="EI1489" t="s">
        <v>3190</v>
      </c>
      <c r="EK1489" t="s">
        <v>405</v>
      </c>
      <c r="EM1489">
        <v>68</v>
      </c>
      <c r="EN1489" t="s">
        <v>121</v>
      </c>
      <c r="EP1489" t="s">
        <v>3190</v>
      </c>
      <c r="ER1489" t="s">
        <v>405</v>
      </c>
      <c r="ET1489">
        <v>65</v>
      </c>
      <c r="EU1489" t="s">
        <v>121</v>
      </c>
      <c r="EW1489" t="s">
        <v>3190</v>
      </c>
      <c r="EY1489" t="s">
        <v>405</v>
      </c>
      <c r="FA1489">
        <v>30</v>
      </c>
      <c r="FB1489" t="s">
        <v>121</v>
      </c>
      <c r="FD1489" t="s">
        <v>3190</v>
      </c>
      <c r="FF1489" t="s">
        <v>405</v>
      </c>
      <c r="FH1489">
        <v>145</v>
      </c>
      <c r="FK1489">
        <v>68</v>
      </c>
      <c r="FL1489">
        <v>400</v>
      </c>
      <c r="FM1489">
        <v>64</v>
      </c>
      <c r="FN1489">
        <v>380</v>
      </c>
      <c r="FO1489">
        <v>32</v>
      </c>
      <c r="FP1489">
        <v>185</v>
      </c>
      <c r="FQ1489">
        <v>0</v>
      </c>
      <c r="FR1489">
        <v>0</v>
      </c>
      <c r="FS1489" t="s">
        <v>347</v>
      </c>
      <c r="FT1489">
        <v>32</v>
      </c>
      <c r="FU1489">
        <v>160</v>
      </c>
      <c r="FV1489" t="s">
        <v>348</v>
      </c>
      <c r="FW1489" t="s">
        <v>348</v>
      </c>
      <c r="FX1489" t="s">
        <v>347</v>
      </c>
      <c r="FY1489" t="s">
        <v>121</v>
      </c>
      <c r="FZ1489" t="s">
        <v>347</v>
      </c>
      <c r="GA1489">
        <v>8</v>
      </c>
      <c r="GB1489">
        <v>40</v>
      </c>
      <c r="GC1489" t="s">
        <v>353</v>
      </c>
      <c r="GD1489" t="s">
        <v>355</v>
      </c>
      <c r="GE1489" t="s">
        <v>354</v>
      </c>
      <c r="GF1489" t="s">
        <v>361</v>
      </c>
      <c r="GG1489">
        <v>14</v>
      </c>
      <c r="GH1489" t="s">
        <v>356</v>
      </c>
    </row>
    <row r="1490" spans="1:191" x14ac:dyDescent="0.35">
      <c r="A1490" t="s">
        <v>59</v>
      </c>
      <c r="B1490" t="s">
        <v>60</v>
      </c>
      <c r="C1490" t="s">
        <v>3861</v>
      </c>
      <c r="D1490" t="s">
        <v>3239</v>
      </c>
      <c r="E1490" t="s">
        <v>3934</v>
      </c>
      <c r="F1490" t="s">
        <v>3935</v>
      </c>
      <c r="G1490" t="s">
        <v>3938</v>
      </c>
      <c r="H1490" t="s">
        <v>3939</v>
      </c>
      <c r="I1490">
        <v>14</v>
      </c>
      <c r="J1490">
        <v>4</v>
      </c>
      <c r="K1490" t="s">
        <v>345</v>
      </c>
      <c r="L1490">
        <v>9.1145496369999996</v>
      </c>
      <c r="M1490">
        <v>26.627199170000001</v>
      </c>
      <c r="N1490" t="s">
        <v>346</v>
      </c>
      <c r="O1490" t="s">
        <v>349</v>
      </c>
      <c r="P1490" s="133">
        <v>0</v>
      </c>
      <c r="Q1490" s="133">
        <v>0</v>
      </c>
      <c r="R1490" s="133">
        <v>0</v>
      </c>
      <c r="S1490" s="133">
        <v>0</v>
      </c>
      <c r="T1490" s="133">
        <v>0</v>
      </c>
      <c r="W1490">
        <v>0</v>
      </c>
      <c r="Z1490">
        <v>0</v>
      </c>
      <c r="AC1490">
        <v>0</v>
      </c>
      <c r="AF1490">
        <v>0</v>
      </c>
      <c r="AI1490">
        <v>0</v>
      </c>
      <c r="AL1490" t="s">
        <v>349</v>
      </c>
      <c r="AM1490">
        <v>0</v>
      </c>
      <c r="AN1490">
        <v>0</v>
      </c>
      <c r="AO1490">
        <v>0</v>
      </c>
      <c r="AR1490">
        <v>0</v>
      </c>
      <c r="AU1490">
        <v>0</v>
      </c>
      <c r="AX1490">
        <v>0</v>
      </c>
      <c r="BA1490">
        <v>0</v>
      </c>
      <c r="BD1490">
        <v>0</v>
      </c>
      <c r="BE1490">
        <v>0</v>
      </c>
      <c r="BF1490">
        <v>0</v>
      </c>
      <c r="BG1490">
        <v>0</v>
      </c>
      <c r="BH1490" t="s">
        <v>349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 t="s">
        <v>349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 t="s">
        <v>349</v>
      </c>
      <c r="BU1490">
        <v>0</v>
      </c>
      <c r="BV1490">
        <v>0</v>
      </c>
      <c r="BW1490">
        <v>0</v>
      </c>
      <c r="BX1490">
        <v>0</v>
      </c>
      <c r="BY1490">
        <v>0</v>
      </c>
      <c r="BZ1490" t="s">
        <v>349</v>
      </c>
      <c r="CA1490">
        <v>0</v>
      </c>
      <c r="CB1490">
        <v>0</v>
      </c>
      <c r="CC1490">
        <v>0</v>
      </c>
      <c r="CD1490">
        <v>0</v>
      </c>
      <c r="CE1490">
        <v>0</v>
      </c>
      <c r="CF1490" t="s">
        <v>349</v>
      </c>
      <c r="CG1490">
        <v>0</v>
      </c>
      <c r="CH1490">
        <v>0</v>
      </c>
      <c r="CI1490">
        <v>0</v>
      </c>
      <c r="CJ1490" t="s">
        <v>349</v>
      </c>
      <c r="CK1490">
        <v>0</v>
      </c>
      <c r="CL1490" t="s">
        <v>349</v>
      </c>
      <c r="CM1490">
        <v>0</v>
      </c>
      <c r="CN1490" s="133">
        <v>0</v>
      </c>
      <c r="CO1490" s="133" t="s">
        <v>347</v>
      </c>
      <c r="CP1490" s="133">
        <v>151</v>
      </c>
      <c r="CQ1490" s="133">
        <v>819</v>
      </c>
      <c r="CR1490">
        <v>0</v>
      </c>
      <c r="CS1490">
        <v>0</v>
      </c>
      <c r="CT1490">
        <v>0</v>
      </c>
      <c r="CY1490">
        <v>0</v>
      </c>
      <c r="DD1490">
        <v>0</v>
      </c>
      <c r="DI1490">
        <v>0</v>
      </c>
      <c r="DN1490">
        <v>0</v>
      </c>
      <c r="DS1490">
        <v>0</v>
      </c>
      <c r="DV1490" t="s">
        <v>347</v>
      </c>
      <c r="DW1490">
        <v>151</v>
      </c>
      <c r="DX1490">
        <v>819</v>
      </c>
      <c r="DY1490">
        <v>0</v>
      </c>
      <c r="EF1490">
        <v>0</v>
      </c>
      <c r="EM1490">
        <v>0</v>
      </c>
      <c r="ET1490">
        <v>60</v>
      </c>
      <c r="EU1490" t="s">
        <v>121</v>
      </c>
      <c r="EW1490" t="s">
        <v>3190</v>
      </c>
      <c r="EY1490" t="s">
        <v>405</v>
      </c>
      <c r="FA1490">
        <v>759</v>
      </c>
      <c r="FB1490" t="s">
        <v>121</v>
      </c>
      <c r="FD1490" t="s">
        <v>3190</v>
      </c>
      <c r="FF1490" t="s">
        <v>405</v>
      </c>
      <c r="FH1490">
        <v>0</v>
      </c>
      <c r="FK1490">
        <v>46</v>
      </c>
      <c r="FL1490">
        <v>250</v>
      </c>
      <c r="FM1490">
        <v>67</v>
      </c>
      <c r="FN1490">
        <v>365</v>
      </c>
      <c r="FO1490">
        <v>38</v>
      </c>
      <c r="FP1490">
        <v>204</v>
      </c>
      <c r="FQ1490">
        <v>0</v>
      </c>
      <c r="FR1490">
        <v>0</v>
      </c>
      <c r="FS1490" t="s">
        <v>347</v>
      </c>
      <c r="FT1490">
        <v>55</v>
      </c>
      <c r="FU1490">
        <v>275</v>
      </c>
      <c r="FV1490" t="s">
        <v>348</v>
      </c>
      <c r="FW1490" t="s">
        <v>348</v>
      </c>
      <c r="FX1490" t="s">
        <v>347</v>
      </c>
      <c r="FY1490" t="s">
        <v>121</v>
      </c>
      <c r="FZ1490" t="s">
        <v>347</v>
      </c>
      <c r="GA1490">
        <v>8</v>
      </c>
      <c r="GB1490">
        <v>40</v>
      </c>
      <c r="GC1490" t="s">
        <v>353</v>
      </c>
      <c r="GD1490" t="s">
        <v>355</v>
      </c>
      <c r="GE1490" t="s">
        <v>354</v>
      </c>
      <c r="GF1490" t="s">
        <v>361</v>
      </c>
      <c r="GG1490">
        <v>14</v>
      </c>
      <c r="GH1490" t="s">
        <v>356</v>
      </c>
    </row>
    <row r="1491" spans="1:191" x14ac:dyDescent="0.35">
      <c r="A1491" t="s">
        <v>59</v>
      </c>
      <c r="B1491" t="s">
        <v>60</v>
      </c>
      <c r="C1491" t="s">
        <v>3861</v>
      </c>
      <c r="D1491" t="s">
        <v>3239</v>
      </c>
      <c r="E1491" t="s">
        <v>3934</v>
      </c>
      <c r="F1491" t="s">
        <v>3935</v>
      </c>
      <c r="G1491" t="s">
        <v>3940</v>
      </c>
      <c r="H1491" t="s">
        <v>3941</v>
      </c>
      <c r="I1491">
        <v>14</v>
      </c>
      <c r="J1491">
        <v>7</v>
      </c>
      <c r="K1491" t="s">
        <v>345</v>
      </c>
      <c r="L1491">
        <v>9.1475296020000005</v>
      </c>
      <c r="M1491">
        <v>26.825099949999998</v>
      </c>
      <c r="N1491" t="s">
        <v>346</v>
      </c>
      <c r="O1491" t="s">
        <v>349</v>
      </c>
      <c r="P1491" s="133">
        <v>0</v>
      </c>
      <c r="Q1491" s="133">
        <v>0</v>
      </c>
      <c r="R1491" s="133">
        <v>0</v>
      </c>
      <c r="S1491" s="133">
        <v>0</v>
      </c>
      <c r="T1491" s="133">
        <v>0</v>
      </c>
      <c r="W1491">
        <v>0</v>
      </c>
      <c r="Z1491">
        <v>0</v>
      </c>
      <c r="AC1491">
        <v>0</v>
      </c>
      <c r="AF1491">
        <v>0</v>
      </c>
      <c r="AI1491">
        <v>0</v>
      </c>
      <c r="AL1491" t="s">
        <v>349</v>
      </c>
      <c r="AM1491">
        <v>0</v>
      </c>
      <c r="AN1491">
        <v>0</v>
      </c>
      <c r="AO1491">
        <v>0</v>
      </c>
      <c r="AR1491">
        <v>0</v>
      </c>
      <c r="AU1491">
        <v>0</v>
      </c>
      <c r="AX1491">
        <v>0</v>
      </c>
      <c r="BA1491">
        <v>0</v>
      </c>
      <c r="BD1491">
        <v>0</v>
      </c>
      <c r="BE1491">
        <v>0</v>
      </c>
      <c r="BF1491">
        <v>0</v>
      </c>
      <c r="BG1491">
        <v>0</v>
      </c>
      <c r="BH1491" t="s">
        <v>349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 t="s">
        <v>349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 t="s">
        <v>349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 t="s">
        <v>349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 t="s">
        <v>349</v>
      </c>
      <c r="CG1491">
        <v>0</v>
      </c>
      <c r="CH1491">
        <v>0</v>
      </c>
      <c r="CI1491">
        <v>0</v>
      </c>
      <c r="CJ1491" t="s">
        <v>349</v>
      </c>
      <c r="CK1491">
        <v>0</v>
      </c>
      <c r="CL1491" t="s">
        <v>349</v>
      </c>
      <c r="CM1491">
        <v>0</v>
      </c>
      <c r="CN1491" s="133">
        <v>0</v>
      </c>
      <c r="CO1491" s="133" t="s">
        <v>347</v>
      </c>
      <c r="CP1491" s="133">
        <v>83</v>
      </c>
      <c r="CQ1491" s="133">
        <v>475</v>
      </c>
      <c r="CR1491">
        <v>0</v>
      </c>
      <c r="CS1491">
        <v>0</v>
      </c>
      <c r="CT1491">
        <v>0</v>
      </c>
      <c r="CY1491">
        <v>0</v>
      </c>
      <c r="DD1491">
        <v>0</v>
      </c>
      <c r="DI1491">
        <v>0</v>
      </c>
      <c r="DN1491">
        <v>0</v>
      </c>
      <c r="DS1491">
        <v>0</v>
      </c>
      <c r="DV1491" t="s">
        <v>347</v>
      </c>
      <c r="DW1491">
        <v>83</v>
      </c>
      <c r="DX1491">
        <v>475</v>
      </c>
      <c r="DY1491">
        <v>159</v>
      </c>
      <c r="DZ1491" t="s">
        <v>121</v>
      </c>
      <c r="EB1491" t="s">
        <v>3190</v>
      </c>
      <c r="ED1491" t="s">
        <v>350</v>
      </c>
      <c r="EF1491">
        <v>132</v>
      </c>
      <c r="EG1491" t="s">
        <v>121</v>
      </c>
      <c r="EI1491" t="s">
        <v>3190</v>
      </c>
      <c r="EK1491" t="s">
        <v>350</v>
      </c>
      <c r="EM1491">
        <v>55</v>
      </c>
      <c r="EN1491" t="s">
        <v>121</v>
      </c>
      <c r="EP1491" t="s">
        <v>3190</v>
      </c>
      <c r="ER1491" t="s">
        <v>350</v>
      </c>
      <c r="ET1491">
        <v>45</v>
      </c>
      <c r="EU1491" t="s">
        <v>121</v>
      </c>
      <c r="EW1491" t="s">
        <v>3190</v>
      </c>
      <c r="EY1491" t="s">
        <v>350</v>
      </c>
      <c r="FA1491">
        <v>15</v>
      </c>
      <c r="FB1491" t="s">
        <v>121</v>
      </c>
      <c r="FD1491" t="s">
        <v>3190</v>
      </c>
      <c r="FF1491" t="s">
        <v>350</v>
      </c>
      <c r="FH1491">
        <v>69</v>
      </c>
      <c r="FK1491">
        <v>25</v>
      </c>
      <c r="FL1491">
        <v>145</v>
      </c>
      <c r="FM1491">
        <v>38</v>
      </c>
      <c r="FN1491">
        <v>215</v>
      </c>
      <c r="FO1491">
        <v>20</v>
      </c>
      <c r="FP1491">
        <v>115</v>
      </c>
      <c r="FQ1491">
        <v>0</v>
      </c>
      <c r="FR1491">
        <v>0</v>
      </c>
      <c r="FS1491" t="s">
        <v>347</v>
      </c>
      <c r="FT1491">
        <v>35</v>
      </c>
      <c r="FU1491">
        <v>175</v>
      </c>
      <c r="FV1491" t="s">
        <v>348</v>
      </c>
      <c r="FW1491" t="s">
        <v>348</v>
      </c>
      <c r="FX1491" t="s">
        <v>347</v>
      </c>
      <c r="FY1491" t="s">
        <v>121</v>
      </c>
      <c r="FZ1491" t="s">
        <v>347</v>
      </c>
      <c r="GA1491">
        <v>10</v>
      </c>
      <c r="GB1491">
        <v>50</v>
      </c>
      <c r="GC1491" t="s">
        <v>353</v>
      </c>
      <c r="GD1491" t="s">
        <v>355</v>
      </c>
      <c r="GE1491" t="s">
        <v>354</v>
      </c>
      <c r="GF1491" t="s">
        <v>361</v>
      </c>
      <c r="GG1491">
        <v>14</v>
      </c>
      <c r="GH1491" t="s">
        <v>356</v>
      </c>
    </row>
    <row r="1492" spans="1:191" x14ac:dyDescent="0.35">
      <c r="A1492" t="s">
        <v>59</v>
      </c>
      <c r="B1492" t="s">
        <v>60</v>
      </c>
      <c r="C1492" t="s">
        <v>3942</v>
      </c>
      <c r="D1492" t="s">
        <v>3758</v>
      </c>
      <c r="E1492" t="s">
        <v>3943</v>
      </c>
      <c r="F1492" t="s">
        <v>3944</v>
      </c>
      <c r="G1492" t="s">
        <v>3945</v>
      </c>
      <c r="H1492" t="s">
        <v>3946</v>
      </c>
      <c r="I1492">
        <v>14</v>
      </c>
      <c r="J1492">
        <v>7</v>
      </c>
      <c r="K1492" t="s">
        <v>345</v>
      </c>
      <c r="L1492">
        <v>8.7579875900000008</v>
      </c>
      <c r="M1492">
        <v>27.661533670000001</v>
      </c>
      <c r="N1492" t="s">
        <v>346</v>
      </c>
      <c r="O1492" t="s">
        <v>347</v>
      </c>
      <c r="P1492" s="133">
        <v>55</v>
      </c>
      <c r="Q1492" s="133">
        <v>265</v>
      </c>
      <c r="R1492" s="133">
        <v>55</v>
      </c>
      <c r="S1492" s="133">
        <v>265</v>
      </c>
      <c r="T1492" s="133">
        <v>0</v>
      </c>
      <c r="W1492">
        <v>0</v>
      </c>
      <c r="Z1492">
        <v>0</v>
      </c>
      <c r="AC1492">
        <v>265</v>
      </c>
      <c r="AD1492" t="s">
        <v>60</v>
      </c>
      <c r="AE1492" t="s">
        <v>3758</v>
      </c>
      <c r="AF1492">
        <v>0</v>
      </c>
      <c r="AI1492">
        <v>0</v>
      </c>
      <c r="AL1492" t="s">
        <v>349</v>
      </c>
      <c r="AM1492">
        <v>0</v>
      </c>
      <c r="AN1492">
        <v>0</v>
      </c>
      <c r="AO1492">
        <v>0</v>
      </c>
      <c r="AR1492">
        <v>0</v>
      </c>
      <c r="AU1492">
        <v>0</v>
      </c>
      <c r="AX1492">
        <v>0</v>
      </c>
      <c r="BA1492">
        <v>0</v>
      </c>
      <c r="BD1492">
        <v>0</v>
      </c>
      <c r="BE1492">
        <v>0</v>
      </c>
      <c r="BF1492">
        <v>0</v>
      </c>
      <c r="BG1492">
        <v>0</v>
      </c>
      <c r="BH1492" t="s">
        <v>349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 t="s">
        <v>349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 t="s">
        <v>349</v>
      </c>
      <c r="BU1492">
        <v>0</v>
      </c>
      <c r="BV1492">
        <v>0</v>
      </c>
      <c r="BW1492">
        <v>0</v>
      </c>
      <c r="BX1492">
        <v>0</v>
      </c>
      <c r="BY1492">
        <v>265</v>
      </c>
      <c r="BZ1492" t="s">
        <v>349</v>
      </c>
      <c r="CA1492">
        <v>0</v>
      </c>
      <c r="CB1492">
        <v>0</v>
      </c>
      <c r="CC1492">
        <v>0</v>
      </c>
      <c r="CD1492">
        <v>0</v>
      </c>
      <c r="CE1492">
        <v>0</v>
      </c>
      <c r="CF1492" t="s">
        <v>349</v>
      </c>
      <c r="CG1492">
        <v>0</v>
      </c>
      <c r="CH1492">
        <v>0</v>
      </c>
      <c r="CI1492">
        <v>0</v>
      </c>
      <c r="CJ1492" t="s">
        <v>349</v>
      </c>
      <c r="CK1492">
        <v>0</v>
      </c>
      <c r="CL1492" t="s">
        <v>349</v>
      </c>
      <c r="CM1492">
        <v>0</v>
      </c>
      <c r="CN1492" s="133">
        <v>0</v>
      </c>
      <c r="CO1492" s="133" t="s">
        <v>347</v>
      </c>
      <c r="CP1492" s="133">
        <v>113</v>
      </c>
      <c r="CQ1492" s="133">
        <v>565</v>
      </c>
      <c r="CR1492">
        <v>39</v>
      </c>
      <c r="CS1492">
        <v>195</v>
      </c>
      <c r="CT1492">
        <v>0</v>
      </c>
      <c r="CY1492">
        <v>50</v>
      </c>
      <c r="CZ1492" t="s">
        <v>68</v>
      </c>
      <c r="DA1492" t="s">
        <v>1910</v>
      </c>
      <c r="DB1492" t="s">
        <v>350</v>
      </c>
      <c r="DD1492">
        <v>28</v>
      </c>
      <c r="DE1492" t="s">
        <v>66</v>
      </c>
      <c r="DF1492" t="s">
        <v>3234</v>
      </c>
      <c r="DG1492" t="s">
        <v>350</v>
      </c>
      <c r="DI1492">
        <v>85</v>
      </c>
      <c r="DJ1492" t="s">
        <v>3549</v>
      </c>
      <c r="DK1492" t="s">
        <v>3550</v>
      </c>
      <c r="DL1492" t="s">
        <v>350</v>
      </c>
      <c r="DN1492">
        <v>10</v>
      </c>
      <c r="DO1492" t="s">
        <v>3549</v>
      </c>
      <c r="DP1492" t="s">
        <v>3550</v>
      </c>
      <c r="DQ1492" t="s">
        <v>350</v>
      </c>
      <c r="DS1492">
        <v>22</v>
      </c>
      <c r="DT1492" t="s">
        <v>348</v>
      </c>
      <c r="DU1492" t="s">
        <v>348</v>
      </c>
      <c r="DV1492" t="s">
        <v>347</v>
      </c>
      <c r="DW1492">
        <v>74</v>
      </c>
      <c r="DX1492">
        <v>370</v>
      </c>
      <c r="DY1492">
        <v>0</v>
      </c>
      <c r="EF1492">
        <v>87</v>
      </c>
      <c r="EG1492" t="s">
        <v>121</v>
      </c>
      <c r="EI1492" t="s">
        <v>3190</v>
      </c>
      <c r="EK1492" t="s">
        <v>350</v>
      </c>
      <c r="EM1492">
        <v>100</v>
      </c>
      <c r="EN1492" t="s">
        <v>121</v>
      </c>
      <c r="EP1492" t="s">
        <v>395</v>
      </c>
      <c r="ER1492" t="s">
        <v>350</v>
      </c>
      <c r="ET1492">
        <v>170</v>
      </c>
      <c r="EU1492" t="s">
        <v>121</v>
      </c>
      <c r="EW1492" t="s">
        <v>359</v>
      </c>
      <c r="EY1492" t="s">
        <v>350</v>
      </c>
      <c r="FA1492">
        <v>0</v>
      </c>
      <c r="FH1492">
        <v>13</v>
      </c>
      <c r="FK1492">
        <v>0</v>
      </c>
      <c r="FL1492">
        <v>0</v>
      </c>
      <c r="FM1492">
        <v>39</v>
      </c>
      <c r="FN1492">
        <v>195</v>
      </c>
      <c r="FO1492">
        <v>74</v>
      </c>
      <c r="FP1492">
        <v>370</v>
      </c>
      <c r="FQ1492">
        <v>0</v>
      </c>
      <c r="FR1492">
        <v>0</v>
      </c>
      <c r="FS1492" t="s">
        <v>347</v>
      </c>
      <c r="FT1492">
        <v>23</v>
      </c>
      <c r="FU1492">
        <v>115</v>
      </c>
      <c r="FV1492" t="s">
        <v>66</v>
      </c>
      <c r="FW1492" t="s">
        <v>3536</v>
      </c>
      <c r="FX1492" t="s">
        <v>347</v>
      </c>
      <c r="FY1492" t="s">
        <v>121</v>
      </c>
      <c r="FZ1492" t="s">
        <v>347</v>
      </c>
      <c r="GA1492">
        <v>9</v>
      </c>
      <c r="GB1492">
        <v>47</v>
      </c>
      <c r="GC1492" t="s">
        <v>353</v>
      </c>
      <c r="GD1492" t="s">
        <v>408</v>
      </c>
      <c r="GE1492" t="s">
        <v>355</v>
      </c>
      <c r="GF1492" t="s">
        <v>355</v>
      </c>
      <c r="GG1492">
        <v>14</v>
      </c>
      <c r="GH1492" t="s">
        <v>356</v>
      </c>
    </row>
    <row r="1493" spans="1:191" x14ac:dyDescent="0.35">
      <c r="A1493" t="s">
        <v>59</v>
      </c>
      <c r="B1493" t="s">
        <v>60</v>
      </c>
      <c r="C1493" t="s">
        <v>3942</v>
      </c>
      <c r="D1493" t="s">
        <v>3758</v>
      </c>
      <c r="E1493" t="s">
        <v>3943</v>
      </c>
      <c r="F1493" t="s">
        <v>3944</v>
      </c>
      <c r="G1493" t="s">
        <v>3947</v>
      </c>
      <c r="H1493" t="s">
        <v>3944</v>
      </c>
      <c r="I1493">
        <v>14</v>
      </c>
      <c r="J1493">
        <v>4</v>
      </c>
      <c r="K1493" t="s">
        <v>345</v>
      </c>
      <c r="L1493">
        <v>8.8079133299999999</v>
      </c>
      <c r="M1493">
        <v>27.678634089999999</v>
      </c>
      <c r="N1493" t="s">
        <v>346</v>
      </c>
      <c r="O1493" t="s">
        <v>347</v>
      </c>
      <c r="P1493" s="133">
        <v>95</v>
      </c>
      <c r="Q1493" s="133">
        <v>475</v>
      </c>
      <c r="R1493" s="133">
        <v>95</v>
      </c>
      <c r="S1493" s="133">
        <v>475</v>
      </c>
      <c r="T1493" s="133">
        <v>30</v>
      </c>
      <c r="U1493" t="s">
        <v>60</v>
      </c>
      <c r="V1493" t="s">
        <v>3758</v>
      </c>
      <c r="W1493">
        <v>120</v>
      </c>
      <c r="X1493" t="s">
        <v>60</v>
      </c>
      <c r="Y1493" t="s">
        <v>3758</v>
      </c>
      <c r="Z1493">
        <v>100</v>
      </c>
      <c r="AA1493" t="s">
        <v>60</v>
      </c>
      <c r="AB1493" t="s">
        <v>3758</v>
      </c>
      <c r="AC1493">
        <v>175</v>
      </c>
      <c r="AD1493" t="s">
        <v>60</v>
      </c>
      <c r="AE1493" t="s">
        <v>3758</v>
      </c>
      <c r="AF1493">
        <v>0</v>
      </c>
      <c r="AI1493">
        <v>50</v>
      </c>
      <c r="AJ1493" t="s">
        <v>348</v>
      </c>
      <c r="AK1493" t="s">
        <v>348</v>
      </c>
      <c r="AL1493" t="s">
        <v>349</v>
      </c>
      <c r="AM1493">
        <v>0</v>
      </c>
      <c r="AN1493">
        <v>0</v>
      </c>
      <c r="AO1493">
        <v>0</v>
      </c>
      <c r="AR1493">
        <v>0</v>
      </c>
      <c r="AU1493">
        <v>0</v>
      </c>
      <c r="AX1493">
        <v>0</v>
      </c>
      <c r="BA1493">
        <v>0</v>
      </c>
      <c r="BD1493">
        <v>0</v>
      </c>
      <c r="BE1493">
        <v>0</v>
      </c>
      <c r="BF1493">
        <v>30</v>
      </c>
      <c r="BG1493">
        <v>0</v>
      </c>
      <c r="BH1493" t="s">
        <v>349</v>
      </c>
      <c r="BI1493">
        <v>0</v>
      </c>
      <c r="BJ1493">
        <v>0</v>
      </c>
      <c r="BK1493">
        <v>0</v>
      </c>
      <c r="BL1493">
        <v>120</v>
      </c>
      <c r="BM1493">
        <v>0</v>
      </c>
      <c r="BN1493" t="s">
        <v>349</v>
      </c>
      <c r="BO1493">
        <v>0</v>
      </c>
      <c r="BP1493">
        <v>0</v>
      </c>
      <c r="BQ1493">
        <v>0</v>
      </c>
      <c r="BR1493">
        <v>100</v>
      </c>
      <c r="BS1493">
        <v>0</v>
      </c>
      <c r="BT1493" t="s">
        <v>349</v>
      </c>
      <c r="BU1493">
        <v>0</v>
      </c>
      <c r="BV1493">
        <v>0</v>
      </c>
      <c r="BW1493">
        <v>0</v>
      </c>
      <c r="BX1493">
        <v>0</v>
      </c>
      <c r="BY1493">
        <v>175</v>
      </c>
      <c r="BZ1493" t="s">
        <v>349</v>
      </c>
      <c r="CA1493">
        <v>0</v>
      </c>
      <c r="CB1493">
        <v>0</v>
      </c>
      <c r="CC1493">
        <v>0</v>
      </c>
      <c r="CD1493">
        <v>0</v>
      </c>
      <c r="CE1493">
        <v>0</v>
      </c>
      <c r="CF1493" t="s">
        <v>349</v>
      </c>
      <c r="CG1493">
        <v>0</v>
      </c>
      <c r="CH1493">
        <v>0</v>
      </c>
      <c r="CI1493">
        <v>50</v>
      </c>
      <c r="CJ1493" t="s">
        <v>349</v>
      </c>
      <c r="CK1493">
        <v>0</v>
      </c>
      <c r="CL1493" t="s">
        <v>349</v>
      </c>
      <c r="CM1493">
        <v>0</v>
      </c>
      <c r="CN1493" s="133">
        <v>0</v>
      </c>
      <c r="CO1493" s="133" t="s">
        <v>347</v>
      </c>
      <c r="CP1493" s="133">
        <v>143</v>
      </c>
      <c r="CQ1493" s="133">
        <v>715</v>
      </c>
      <c r="CR1493">
        <v>35</v>
      </c>
      <c r="CS1493">
        <v>175</v>
      </c>
      <c r="CT1493">
        <v>10</v>
      </c>
      <c r="CU1493" t="s">
        <v>68</v>
      </c>
      <c r="CV1493" t="s">
        <v>1910</v>
      </c>
      <c r="CW1493" t="s">
        <v>350</v>
      </c>
      <c r="CY1493">
        <v>28</v>
      </c>
      <c r="CZ1493" t="s">
        <v>3549</v>
      </c>
      <c r="DA1493" t="s">
        <v>3550</v>
      </c>
      <c r="DB1493" t="s">
        <v>350</v>
      </c>
      <c r="DD1493">
        <v>35</v>
      </c>
      <c r="DE1493" t="s">
        <v>66</v>
      </c>
      <c r="DF1493" t="s">
        <v>3710</v>
      </c>
      <c r="DG1493" t="s">
        <v>350</v>
      </c>
      <c r="DI1493">
        <v>87</v>
      </c>
      <c r="DJ1493" t="s">
        <v>66</v>
      </c>
      <c r="DK1493" t="s">
        <v>3234</v>
      </c>
      <c r="DL1493" t="s">
        <v>350</v>
      </c>
      <c r="DN1493">
        <v>15</v>
      </c>
      <c r="DO1493" t="s">
        <v>3549</v>
      </c>
      <c r="DP1493" t="s">
        <v>3550</v>
      </c>
      <c r="DQ1493" t="s">
        <v>350</v>
      </c>
      <c r="DS1493">
        <v>0</v>
      </c>
      <c r="DV1493" t="s">
        <v>347</v>
      </c>
      <c r="DW1493">
        <v>108</v>
      </c>
      <c r="DX1493">
        <v>540</v>
      </c>
      <c r="DY1493">
        <v>50</v>
      </c>
      <c r="DZ1493" t="s">
        <v>121</v>
      </c>
      <c r="EB1493" t="s">
        <v>395</v>
      </c>
      <c r="ED1493" t="s">
        <v>350</v>
      </c>
      <c r="EF1493">
        <v>76</v>
      </c>
      <c r="EG1493" t="s">
        <v>121</v>
      </c>
      <c r="EI1493" t="s">
        <v>395</v>
      </c>
      <c r="EK1493" t="s">
        <v>350</v>
      </c>
      <c r="EM1493">
        <v>174</v>
      </c>
      <c r="EN1493" t="s">
        <v>121</v>
      </c>
      <c r="EP1493" t="s">
        <v>359</v>
      </c>
      <c r="ER1493" t="s">
        <v>350</v>
      </c>
      <c r="ET1493">
        <v>225</v>
      </c>
      <c r="EU1493" t="s">
        <v>121</v>
      </c>
      <c r="EW1493" t="s">
        <v>3190</v>
      </c>
      <c r="EY1493" t="s">
        <v>350</v>
      </c>
      <c r="FA1493">
        <v>15</v>
      </c>
      <c r="FB1493" t="s">
        <v>121</v>
      </c>
      <c r="FD1493" t="s">
        <v>359</v>
      </c>
      <c r="FF1493" t="s">
        <v>350</v>
      </c>
      <c r="FH1493">
        <v>0</v>
      </c>
      <c r="FK1493">
        <v>0</v>
      </c>
      <c r="FL1493">
        <v>0</v>
      </c>
      <c r="FM1493">
        <v>35</v>
      </c>
      <c r="FN1493">
        <v>175</v>
      </c>
      <c r="FO1493">
        <v>108</v>
      </c>
      <c r="FP1493">
        <v>540</v>
      </c>
      <c r="FQ1493">
        <v>0</v>
      </c>
      <c r="FR1493">
        <v>0</v>
      </c>
      <c r="FS1493" t="s">
        <v>347</v>
      </c>
      <c r="FT1493">
        <v>16</v>
      </c>
      <c r="FU1493">
        <v>80</v>
      </c>
      <c r="FV1493" t="s">
        <v>3549</v>
      </c>
      <c r="FW1493" t="s">
        <v>3550</v>
      </c>
      <c r="FX1493" t="s">
        <v>347</v>
      </c>
      <c r="FY1493" t="s">
        <v>121</v>
      </c>
      <c r="FZ1493" t="s">
        <v>347</v>
      </c>
      <c r="GA1493">
        <v>17</v>
      </c>
      <c r="GB1493">
        <v>85</v>
      </c>
      <c r="GC1493" t="s">
        <v>353</v>
      </c>
      <c r="GD1493" t="s">
        <v>408</v>
      </c>
      <c r="GE1493" t="s">
        <v>355</v>
      </c>
      <c r="GF1493" t="s">
        <v>355</v>
      </c>
      <c r="GG1493">
        <v>14</v>
      </c>
      <c r="GH1493" t="s">
        <v>356</v>
      </c>
    </row>
    <row r="1494" spans="1:191" x14ac:dyDescent="0.35">
      <c r="A1494" t="s">
        <v>59</v>
      </c>
      <c r="B1494" t="s">
        <v>60</v>
      </c>
      <c r="C1494" t="s">
        <v>3942</v>
      </c>
      <c r="D1494" t="s">
        <v>3758</v>
      </c>
      <c r="E1494" t="s">
        <v>3943</v>
      </c>
      <c r="F1494" t="s">
        <v>3944</v>
      </c>
      <c r="G1494" t="s">
        <v>3948</v>
      </c>
      <c r="H1494" t="s">
        <v>3949</v>
      </c>
      <c r="I1494">
        <v>14</v>
      </c>
      <c r="J1494">
        <v>13</v>
      </c>
      <c r="K1494" t="s">
        <v>345</v>
      </c>
      <c r="L1494">
        <v>8.7769499999999994</v>
      </c>
      <c r="M1494">
        <v>27.676860000000001</v>
      </c>
      <c r="N1494" t="s">
        <v>346</v>
      </c>
      <c r="O1494" t="s">
        <v>349</v>
      </c>
      <c r="P1494" s="133">
        <v>0</v>
      </c>
      <c r="Q1494" s="133">
        <v>0</v>
      </c>
      <c r="R1494" s="133">
        <v>0</v>
      </c>
      <c r="S1494" s="133">
        <v>0</v>
      </c>
      <c r="T1494" s="133">
        <v>0</v>
      </c>
      <c r="W1494">
        <v>0</v>
      </c>
      <c r="Z1494">
        <v>0</v>
      </c>
      <c r="AC1494">
        <v>0</v>
      </c>
      <c r="AF1494">
        <v>0</v>
      </c>
      <c r="AI1494">
        <v>0</v>
      </c>
      <c r="AL1494" t="s">
        <v>349</v>
      </c>
      <c r="AM1494">
        <v>0</v>
      </c>
      <c r="AN1494">
        <v>0</v>
      </c>
      <c r="AO1494">
        <v>0</v>
      </c>
      <c r="AR1494">
        <v>0</v>
      </c>
      <c r="AU1494">
        <v>0</v>
      </c>
      <c r="AX1494">
        <v>0</v>
      </c>
      <c r="BA1494">
        <v>0</v>
      </c>
      <c r="BD1494">
        <v>0</v>
      </c>
      <c r="BE1494">
        <v>0</v>
      </c>
      <c r="BF1494">
        <v>0</v>
      </c>
      <c r="BG1494">
        <v>0</v>
      </c>
      <c r="BH1494" t="s">
        <v>349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 t="s">
        <v>349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 t="s">
        <v>349</v>
      </c>
      <c r="BU1494">
        <v>0</v>
      </c>
      <c r="BV1494">
        <v>0</v>
      </c>
      <c r="BW1494">
        <v>0</v>
      </c>
      <c r="BX1494">
        <v>0</v>
      </c>
      <c r="BY1494">
        <v>0</v>
      </c>
      <c r="BZ1494" t="s">
        <v>349</v>
      </c>
      <c r="CA1494">
        <v>0</v>
      </c>
      <c r="CB1494">
        <v>0</v>
      </c>
      <c r="CC1494">
        <v>0</v>
      </c>
      <c r="CD1494">
        <v>0</v>
      </c>
      <c r="CE1494">
        <v>0</v>
      </c>
      <c r="CF1494" t="s">
        <v>349</v>
      </c>
      <c r="CG1494">
        <v>0</v>
      </c>
      <c r="CH1494">
        <v>0</v>
      </c>
      <c r="CI1494">
        <v>0</v>
      </c>
      <c r="CJ1494" t="s">
        <v>349</v>
      </c>
      <c r="CK1494">
        <v>0</v>
      </c>
      <c r="CL1494" t="s">
        <v>349</v>
      </c>
      <c r="CM1494">
        <v>0</v>
      </c>
      <c r="CN1494" s="133">
        <v>0</v>
      </c>
      <c r="CO1494" s="133" t="s">
        <v>349</v>
      </c>
      <c r="CP1494" s="133">
        <v>0</v>
      </c>
      <c r="CQ1494" s="133">
        <v>0</v>
      </c>
      <c r="CR1494">
        <v>0</v>
      </c>
      <c r="CS1494">
        <v>0</v>
      </c>
      <c r="CT1494">
        <v>0</v>
      </c>
      <c r="CY1494">
        <v>0</v>
      </c>
      <c r="DD1494">
        <v>0</v>
      </c>
      <c r="DI1494">
        <v>0</v>
      </c>
      <c r="DN1494">
        <v>0</v>
      </c>
      <c r="DS1494">
        <v>0</v>
      </c>
      <c r="DV1494" t="s">
        <v>349</v>
      </c>
      <c r="DW1494">
        <v>0</v>
      </c>
      <c r="DX1494">
        <v>0</v>
      </c>
      <c r="DY1494">
        <v>0</v>
      </c>
      <c r="EF1494">
        <v>0</v>
      </c>
      <c r="EM1494">
        <v>0</v>
      </c>
      <c r="ET1494">
        <v>0</v>
      </c>
      <c r="FA1494">
        <v>0</v>
      </c>
      <c r="FH1494">
        <v>0</v>
      </c>
      <c r="FK1494">
        <v>0</v>
      </c>
      <c r="FL1494">
        <v>0</v>
      </c>
      <c r="FM1494">
        <v>0</v>
      </c>
      <c r="FN1494">
        <v>0</v>
      </c>
      <c r="FO1494">
        <v>0</v>
      </c>
      <c r="FP1494">
        <v>0</v>
      </c>
      <c r="FQ1494">
        <v>0</v>
      </c>
      <c r="FR1494">
        <v>0</v>
      </c>
      <c r="FS1494" t="s">
        <v>349</v>
      </c>
      <c r="FT1494">
        <v>0</v>
      </c>
      <c r="FU1494">
        <v>0</v>
      </c>
      <c r="FX1494" t="s">
        <v>349</v>
      </c>
      <c r="FZ1494" t="s">
        <v>349</v>
      </c>
      <c r="GA1494">
        <v>0</v>
      </c>
      <c r="GB1494">
        <v>0</v>
      </c>
      <c r="GG1494">
        <v>14</v>
      </c>
      <c r="GH1494" t="s">
        <v>356</v>
      </c>
      <c r="GI1494" t="s">
        <v>9241</v>
      </c>
    </row>
    <row r="1495" spans="1:191" x14ac:dyDescent="0.35">
      <c r="A1495" t="s">
        <v>59</v>
      </c>
      <c r="B1495" t="s">
        <v>60</v>
      </c>
      <c r="C1495" t="s">
        <v>3942</v>
      </c>
      <c r="D1495" t="s">
        <v>3758</v>
      </c>
      <c r="E1495" t="s">
        <v>3950</v>
      </c>
      <c r="F1495" t="s">
        <v>3951</v>
      </c>
      <c r="G1495" t="s">
        <v>3952</v>
      </c>
      <c r="H1495" t="s">
        <v>3953</v>
      </c>
      <c r="I1495">
        <v>14</v>
      </c>
      <c r="J1495">
        <v>9</v>
      </c>
      <c r="K1495" t="s">
        <v>345</v>
      </c>
      <c r="L1495">
        <v>8.5660831099999992</v>
      </c>
      <c r="M1495">
        <v>27.713752150000001</v>
      </c>
      <c r="N1495" t="s">
        <v>346</v>
      </c>
      <c r="O1495" t="s">
        <v>347</v>
      </c>
      <c r="P1495" s="133">
        <v>5</v>
      </c>
      <c r="Q1495" s="133">
        <v>25</v>
      </c>
      <c r="R1495" s="133">
        <v>5</v>
      </c>
      <c r="S1495" s="133">
        <v>25</v>
      </c>
      <c r="T1495" s="133">
        <v>0</v>
      </c>
      <c r="W1495">
        <v>0</v>
      </c>
      <c r="Z1495">
        <v>0</v>
      </c>
      <c r="AC1495">
        <v>25</v>
      </c>
      <c r="AD1495" t="s">
        <v>348</v>
      </c>
      <c r="AE1495" t="s">
        <v>348</v>
      </c>
      <c r="AF1495">
        <v>0</v>
      </c>
      <c r="AI1495">
        <v>0</v>
      </c>
      <c r="AL1495" t="s">
        <v>349</v>
      </c>
      <c r="AM1495">
        <v>0</v>
      </c>
      <c r="AN1495">
        <v>0</v>
      </c>
      <c r="AO1495">
        <v>0</v>
      </c>
      <c r="AR1495">
        <v>0</v>
      </c>
      <c r="AU1495">
        <v>0</v>
      </c>
      <c r="AX1495">
        <v>0</v>
      </c>
      <c r="BA1495">
        <v>0</v>
      </c>
      <c r="BD1495">
        <v>0</v>
      </c>
      <c r="BE1495">
        <v>0</v>
      </c>
      <c r="BF1495">
        <v>0</v>
      </c>
      <c r="BG1495">
        <v>0</v>
      </c>
      <c r="BH1495" t="s">
        <v>349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 t="s">
        <v>349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 t="s">
        <v>349</v>
      </c>
      <c r="BU1495">
        <v>0</v>
      </c>
      <c r="BV1495">
        <v>0</v>
      </c>
      <c r="BW1495">
        <v>0</v>
      </c>
      <c r="BX1495">
        <v>0</v>
      </c>
      <c r="BY1495">
        <v>25</v>
      </c>
      <c r="BZ1495" t="s">
        <v>349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 t="s">
        <v>349</v>
      </c>
      <c r="CG1495">
        <v>0</v>
      </c>
      <c r="CH1495">
        <v>0</v>
      </c>
      <c r="CI1495">
        <v>0</v>
      </c>
      <c r="CJ1495" t="s">
        <v>349</v>
      </c>
      <c r="CK1495">
        <v>0</v>
      </c>
      <c r="CL1495" t="s">
        <v>349</v>
      </c>
      <c r="CM1495">
        <v>0</v>
      </c>
      <c r="CN1495" s="133">
        <v>0</v>
      </c>
      <c r="CO1495" s="133" t="s">
        <v>347</v>
      </c>
      <c r="CP1495" s="133">
        <v>89</v>
      </c>
      <c r="CQ1495" s="133">
        <v>445</v>
      </c>
      <c r="CR1495">
        <v>54</v>
      </c>
      <c r="CS1495">
        <v>270</v>
      </c>
      <c r="CT1495">
        <v>0</v>
      </c>
      <c r="CY1495">
        <v>140</v>
      </c>
      <c r="CZ1495" t="s">
        <v>66</v>
      </c>
      <c r="DA1495" t="s">
        <v>3234</v>
      </c>
      <c r="DB1495" t="s">
        <v>350</v>
      </c>
      <c r="DD1495">
        <v>100</v>
      </c>
      <c r="DE1495" t="s">
        <v>68</v>
      </c>
      <c r="DF1495" t="s">
        <v>1910</v>
      </c>
      <c r="DG1495" t="s">
        <v>350</v>
      </c>
      <c r="DI1495">
        <v>15</v>
      </c>
      <c r="DJ1495" t="s">
        <v>52</v>
      </c>
      <c r="DK1495" t="s">
        <v>340</v>
      </c>
      <c r="DL1495" t="s">
        <v>350</v>
      </c>
      <c r="DN1495">
        <v>15</v>
      </c>
      <c r="DO1495" t="s">
        <v>66</v>
      </c>
      <c r="DP1495" t="s">
        <v>3234</v>
      </c>
      <c r="DQ1495" t="s">
        <v>350</v>
      </c>
      <c r="DS1495">
        <v>0</v>
      </c>
      <c r="DV1495" t="s">
        <v>347</v>
      </c>
      <c r="DW1495">
        <v>35</v>
      </c>
      <c r="DX1495">
        <v>175</v>
      </c>
      <c r="DY1495">
        <v>0</v>
      </c>
      <c r="EF1495">
        <v>29</v>
      </c>
      <c r="EG1495" t="s">
        <v>121</v>
      </c>
      <c r="EI1495" t="s">
        <v>359</v>
      </c>
      <c r="EK1495" t="s">
        <v>350</v>
      </c>
      <c r="EM1495">
        <v>0</v>
      </c>
      <c r="ET1495">
        <v>125</v>
      </c>
      <c r="EU1495" t="s">
        <v>121</v>
      </c>
      <c r="EW1495" t="s">
        <v>359</v>
      </c>
      <c r="EY1495" t="s">
        <v>350</v>
      </c>
      <c r="FA1495">
        <v>21</v>
      </c>
      <c r="FB1495" t="s">
        <v>121</v>
      </c>
      <c r="FD1495" t="s">
        <v>3190</v>
      </c>
      <c r="FF1495" t="s">
        <v>350</v>
      </c>
      <c r="FH1495">
        <v>0</v>
      </c>
      <c r="FK1495">
        <v>53</v>
      </c>
      <c r="FL1495">
        <v>269</v>
      </c>
      <c r="FM1495">
        <v>14</v>
      </c>
      <c r="FN1495">
        <v>65</v>
      </c>
      <c r="FO1495">
        <v>22</v>
      </c>
      <c r="FP1495">
        <v>111</v>
      </c>
      <c r="FQ1495">
        <v>0</v>
      </c>
      <c r="FR1495">
        <v>0</v>
      </c>
      <c r="FS1495" t="s">
        <v>347</v>
      </c>
      <c r="FT1495">
        <v>53</v>
      </c>
      <c r="FU1495">
        <v>265</v>
      </c>
      <c r="FV1495" t="s">
        <v>68</v>
      </c>
      <c r="FW1495" t="s">
        <v>1910</v>
      </c>
      <c r="FX1495" t="s">
        <v>347</v>
      </c>
      <c r="FY1495" t="s">
        <v>121</v>
      </c>
      <c r="FZ1495" t="s">
        <v>347</v>
      </c>
      <c r="GA1495">
        <v>50</v>
      </c>
      <c r="GB1495">
        <v>250</v>
      </c>
      <c r="GC1495" t="s">
        <v>353</v>
      </c>
      <c r="GD1495" t="s">
        <v>408</v>
      </c>
      <c r="GE1495" t="s">
        <v>355</v>
      </c>
      <c r="GF1495" t="s">
        <v>355</v>
      </c>
      <c r="GG1495">
        <v>14</v>
      </c>
      <c r="GH1495" t="s">
        <v>356</v>
      </c>
    </row>
    <row r="1496" spans="1:191" x14ac:dyDescent="0.35">
      <c r="A1496" t="s">
        <v>59</v>
      </c>
      <c r="B1496" t="s">
        <v>60</v>
      </c>
      <c r="C1496" t="s">
        <v>3942</v>
      </c>
      <c r="D1496" t="s">
        <v>3758</v>
      </c>
      <c r="E1496" t="s">
        <v>3950</v>
      </c>
      <c r="F1496" t="s">
        <v>3951</v>
      </c>
      <c r="G1496" t="s">
        <v>3954</v>
      </c>
      <c r="H1496" t="s">
        <v>9290</v>
      </c>
      <c r="I1496">
        <v>14</v>
      </c>
      <c r="J1496">
        <v>12</v>
      </c>
      <c r="K1496" t="s">
        <v>345</v>
      </c>
      <c r="L1496">
        <v>8.5329999999999995</v>
      </c>
      <c r="M1496">
        <v>27.724</v>
      </c>
      <c r="N1496" t="s">
        <v>346</v>
      </c>
      <c r="O1496" t="s">
        <v>347</v>
      </c>
      <c r="P1496" s="133">
        <v>36</v>
      </c>
      <c r="Q1496" s="133">
        <v>180</v>
      </c>
      <c r="R1496" s="133">
        <v>36</v>
      </c>
      <c r="S1496" s="133">
        <v>180</v>
      </c>
      <c r="T1496" s="133">
        <v>0</v>
      </c>
      <c r="W1496">
        <v>0</v>
      </c>
      <c r="Z1496">
        <v>150</v>
      </c>
      <c r="AA1496" t="s">
        <v>60</v>
      </c>
      <c r="AB1496" t="s">
        <v>3758</v>
      </c>
      <c r="AC1496">
        <v>30</v>
      </c>
      <c r="AD1496" t="s">
        <v>348</v>
      </c>
      <c r="AE1496" t="s">
        <v>348</v>
      </c>
      <c r="AF1496">
        <v>0</v>
      </c>
      <c r="AI1496">
        <v>0</v>
      </c>
      <c r="AL1496" t="s">
        <v>349</v>
      </c>
      <c r="AM1496">
        <v>0</v>
      </c>
      <c r="AN1496">
        <v>0</v>
      </c>
      <c r="AO1496">
        <v>0</v>
      </c>
      <c r="AR1496">
        <v>0</v>
      </c>
      <c r="AU1496">
        <v>0</v>
      </c>
      <c r="AX1496">
        <v>0</v>
      </c>
      <c r="BA1496">
        <v>0</v>
      </c>
      <c r="BD1496">
        <v>0</v>
      </c>
      <c r="BE1496">
        <v>0</v>
      </c>
      <c r="BF1496">
        <v>0</v>
      </c>
      <c r="BG1496">
        <v>0</v>
      </c>
      <c r="BH1496" t="s">
        <v>349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 t="s">
        <v>349</v>
      </c>
      <c r="BO1496">
        <v>0</v>
      </c>
      <c r="BP1496">
        <v>0</v>
      </c>
      <c r="BQ1496">
        <v>0</v>
      </c>
      <c r="BR1496">
        <v>0</v>
      </c>
      <c r="BS1496">
        <v>150</v>
      </c>
      <c r="BT1496" t="s">
        <v>349</v>
      </c>
      <c r="BU1496">
        <v>0</v>
      </c>
      <c r="BV1496">
        <v>0</v>
      </c>
      <c r="BW1496">
        <v>0</v>
      </c>
      <c r="BX1496">
        <v>0</v>
      </c>
      <c r="BY1496">
        <v>30</v>
      </c>
      <c r="BZ1496" t="s">
        <v>349</v>
      </c>
      <c r="CA1496">
        <v>0</v>
      </c>
      <c r="CB1496">
        <v>0</v>
      </c>
      <c r="CC1496">
        <v>0</v>
      </c>
      <c r="CD1496">
        <v>0</v>
      </c>
      <c r="CE1496">
        <v>0</v>
      </c>
      <c r="CF1496" t="s">
        <v>349</v>
      </c>
      <c r="CG1496">
        <v>0</v>
      </c>
      <c r="CH1496">
        <v>0</v>
      </c>
      <c r="CI1496">
        <v>0</v>
      </c>
      <c r="CJ1496" t="s">
        <v>349</v>
      </c>
      <c r="CK1496">
        <v>0</v>
      </c>
      <c r="CL1496" t="s">
        <v>349</v>
      </c>
      <c r="CM1496">
        <v>0</v>
      </c>
      <c r="CN1496" s="133">
        <v>0</v>
      </c>
      <c r="CO1496" s="133" t="s">
        <v>347</v>
      </c>
      <c r="CP1496" s="133">
        <v>48</v>
      </c>
      <c r="CQ1496" s="133">
        <v>240</v>
      </c>
      <c r="CR1496">
        <v>37</v>
      </c>
      <c r="CS1496">
        <v>185</v>
      </c>
      <c r="CT1496">
        <v>0</v>
      </c>
      <c r="CY1496">
        <v>28</v>
      </c>
      <c r="CZ1496" t="s">
        <v>66</v>
      </c>
      <c r="DA1496" t="s">
        <v>3234</v>
      </c>
      <c r="DB1496" t="s">
        <v>350</v>
      </c>
      <c r="DD1496">
        <v>37</v>
      </c>
      <c r="DE1496" t="s">
        <v>68</v>
      </c>
      <c r="DF1496" t="s">
        <v>1910</v>
      </c>
      <c r="DG1496" t="s">
        <v>350</v>
      </c>
      <c r="DI1496">
        <v>75</v>
      </c>
      <c r="DJ1496" t="s">
        <v>66</v>
      </c>
      <c r="DK1496" t="s">
        <v>3234</v>
      </c>
      <c r="DL1496" t="s">
        <v>350</v>
      </c>
      <c r="DN1496">
        <v>45</v>
      </c>
      <c r="DO1496" t="s">
        <v>68</v>
      </c>
      <c r="DP1496" t="s">
        <v>1910</v>
      </c>
      <c r="DQ1496" t="s">
        <v>350</v>
      </c>
      <c r="DS1496">
        <v>0</v>
      </c>
      <c r="DV1496" t="s">
        <v>347</v>
      </c>
      <c r="DW1496">
        <v>11</v>
      </c>
      <c r="DX1496">
        <v>55</v>
      </c>
      <c r="DY1496">
        <v>0</v>
      </c>
      <c r="EF1496">
        <v>0</v>
      </c>
      <c r="EM1496">
        <v>20</v>
      </c>
      <c r="EN1496" t="s">
        <v>121</v>
      </c>
      <c r="EP1496" t="s">
        <v>3190</v>
      </c>
      <c r="ER1496" t="s">
        <v>350</v>
      </c>
      <c r="ET1496">
        <v>25</v>
      </c>
      <c r="EU1496" t="s">
        <v>121</v>
      </c>
      <c r="EW1496" t="s">
        <v>359</v>
      </c>
      <c r="EY1496" t="s">
        <v>350</v>
      </c>
      <c r="FA1496">
        <v>10</v>
      </c>
      <c r="FB1496" t="s">
        <v>121</v>
      </c>
      <c r="FD1496" t="s">
        <v>359</v>
      </c>
      <c r="FF1496" t="s">
        <v>350</v>
      </c>
      <c r="FH1496">
        <v>0</v>
      </c>
      <c r="FK1496">
        <v>29</v>
      </c>
      <c r="FL1496">
        <v>146</v>
      </c>
      <c r="FM1496">
        <v>10</v>
      </c>
      <c r="FN1496">
        <v>48</v>
      </c>
      <c r="FO1496">
        <v>9</v>
      </c>
      <c r="FP1496">
        <v>46</v>
      </c>
      <c r="FQ1496">
        <v>0</v>
      </c>
      <c r="FR1496">
        <v>0</v>
      </c>
      <c r="FS1496" t="s">
        <v>349</v>
      </c>
      <c r="FT1496">
        <v>0</v>
      </c>
      <c r="FU1496">
        <v>0</v>
      </c>
      <c r="FX1496" t="s">
        <v>349</v>
      </c>
      <c r="FZ1496" t="s">
        <v>347</v>
      </c>
      <c r="GA1496">
        <v>14</v>
      </c>
      <c r="GB1496">
        <v>70</v>
      </c>
      <c r="GC1496" t="s">
        <v>353</v>
      </c>
      <c r="GD1496" t="s">
        <v>408</v>
      </c>
      <c r="GE1496" t="s">
        <v>354</v>
      </c>
      <c r="GF1496" t="s">
        <v>361</v>
      </c>
      <c r="GG1496">
        <v>14</v>
      </c>
      <c r="GH1496" t="s">
        <v>356</v>
      </c>
    </row>
    <row r="1497" spans="1:191" x14ac:dyDescent="0.35">
      <c r="A1497" t="s">
        <v>59</v>
      </c>
      <c r="B1497" t="s">
        <v>60</v>
      </c>
      <c r="C1497" t="s">
        <v>3942</v>
      </c>
      <c r="D1497" t="s">
        <v>3758</v>
      </c>
      <c r="E1497" t="s">
        <v>3950</v>
      </c>
      <c r="F1497" t="s">
        <v>3951</v>
      </c>
      <c r="G1497" t="s">
        <v>3955</v>
      </c>
      <c r="H1497" t="s">
        <v>3956</v>
      </c>
      <c r="I1497">
        <v>14</v>
      </c>
      <c r="J1497">
        <v>4</v>
      </c>
      <c r="K1497" t="s">
        <v>345</v>
      </c>
      <c r="L1497">
        <v>8.6493400000000005</v>
      </c>
      <c r="M1497">
        <v>27.664249999999999</v>
      </c>
      <c r="N1497" t="s">
        <v>346</v>
      </c>
      <c r="O1497" t="s">
        <v>347</v>
      </c>
      <c r="P1497" s="133">
        <v>13</v>
      </c>
      <c r="Q1497" s="133">
        <v>65</v>
      </c>
      <c r="R1497" s="133">
        <v>13</v>
      </c>
      <c r="S1497" s="133">
        <v>65</v>
      </c>
      <c r="T1497" s="133">
        <v>0</v>
      </c>
      <c r="W1497">
        <v>0</v>
      </c>
      <c r="Z1497">
        <v>0</v>
      </c>
      <c r="AC1497">
        <v>65</v>
      </c>
      <c r="AD1497" t="s">
        <v>348</v>
      </c>
      <c r="AE1497" t="s">
        <v>348</v>
      </c>
      <c r="AF1497">
        <v>0</v>
      </c>
      <c r="AI1497">
        <v>0</v>
      </c>
      <c r="AL1497" t="s">
        <v>349</v>
      </c>
      <c r="AM1497">
        <v>0</v>
      </c>
      <c r="AN1497">
        <v>0</v>
      </c>
      <c r="AO1497">
        <v>0</v>
      </c>
      <c r="AR1497">
        <v>0</v>
      </c>
      <c r="AU1497">
        <v>0</v>
      </c>
      <c r="AX1497">
        <v>0</v>
      </c>
      <c r="BA1497">
        <v>0</v>
      </c>
      <c r="BD1497">
        <v>0</v>
      </c>
      <c r="BE1497">
        <v>0</v>
      </c>
      <c r="BF1497">
        <v>0</v>
      </c>
      <c r="BG1497">
        <v>0</v>
      </c>
      <c r="BH1497" t="s">
        <v>349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 t="s">
        <v>349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 t="s">
        <v>349</v>
      </c>
      <c r="BU1497">
        <v>0</v>
      </c>
      <c r="BV1497">
        <v>0</v>
      </c>
      <c r="BW1497">
        <v>0</v>
      </c>
      <c r="BX1497">
        <v>0</v>
      </c>
      <c r="BY1497">
        <v>65</v>
      </c>
      <c r="BZ1497" t="s">
        <v>349</v>
      </c>
      <c r="CA1497">
        <v>0</v>
      </c>
      <c r="CB1497">
        <v>0</v>
      </c>
      <c r="CC1497">
        <v>0</v>
      </c>
      <c r="CD1497">
        <v>0</v>
      </c>
      <c r="CE1497">
        <v>0</v>
      </c>
      <c r="CF1497" t="s">
        <v>349</v>
      </c>
      <c r="CG1497">
        <v>0</v>
      </c>
      <c r="CH1497">
        <v>0</v>
      </c>
      <c r="CI1497">
        <v>0</v>
      </c>
      <c r="CJ1497" t="s">
        <v>349</v>
      </c>
      <c r="CK1497">
        <v>0</v>
      </c>
      <c r="CL1497" t="s">
        <v>349</v>
      </c>
      <c r="CM1497">
        <v>0</v>
      </c>
      <c r="CN1497" s="133">
        <v>0</v>
      </c>
      <c r="CO1497" s="133" t="s">
        <v>347</v>
      </c>
      <c r="CP1497" s="133">
        <v>111</v>
      </c>
      <c r="CQ1497" s="133">
        <v>555</v>
      </c>
      <c r="CR1497">
        <v>60</v>
      </c>
      <c r="CS1497">
        <v>300</v>
      </c>
      <c r="CT1497">
        <v>0</v>
      </c>
      <c r="CY1497">
        <v>20</v>
      </c>
      <c r="CZ1497" t="s">
        <v>66</v>
      </c>
      <c r="DA1497" t="s">
        <v>3710</v>
      </c>
      <c r="DB1497" t="s">
        <v>350</v>
      </c>
      <c r="DD1497">
        <v>130</v>
      </c>
      <c r="DE1497" t="s">
        <v>66</v>
      </c>
      <c r="DF1497" t="s">
        <v>3234</v>
      </c>
      <c r="DG1497" t="s">
        <v>350</v>
      </c>
      <c r="DI1497">
        <v>150</v>
      </c>
      <c r="DJ1497" t="s">
        <v>66</v>
      </c>
      <c r="DK1497" t="s">
        <v>3710</v>
      </c>
      <c r="DL1497" t="s">
        <v>350</v>
      </c>
      <c r="DN1497">
        <v>0</v>
      </c>
      <c r="DS1497">
        <v>0</v>
      </c>
      <c r="DV1497" t="s">
        <v>347</v>
      </c>
      <c r="DW1497">
        <v>51</v>
      </c>
      <c r="DX1497">
        <v>255</v>
      </c>
      <c r="DY1497">
        <v>0</v>
      </c>
      <c r="EF1497">
        <v>47</v>
      </c>
      <c r="EG1497" t="s">
        <v>121</v>
      </c>
      <c r="EI1497" t="s">
        <v>359</v>
      </c>
      <c r="EK1497" t="s">
        <v>350</v>
      </c>
      <c r="EM1497">
        <v>58</v>
      </c>
      <c r="EN1497" t="s">
        <v>121</v>
      </c>
      <c r="EP1497" t="s">
        <v>3190</v>
      </c>
      <c r="ER1497" t="s">
        <v>350</v>
      </c>
      <c r="ET1497">
        <v>58</v>
      </c>
      <c r="EU1497" t="s">
        <v>121</v>
      </c>
      <c r="EW1497" t="s">
        <v>359</v>
      </c>
      <c r="EY1497" t="s">
        <v>350</v>
      </c>
      <c r="FA1497">
        <v>15</v>
      </c>
      <c r="FB1497" t="s">
        <v>121</v>
      </c>
      <c r="FD1497" t="s">
        <v>359</v>
      </c>
      <c r="FF1497" t="s">
        <v>350</v>
      </c>
      <c r="FH1497">
        <v>77</v>
      </c>
      <c r="FK1497">
        <v>40</v>
      </c>
      <c r="FL1497">
        <v>200</v>
      </c>
      <c r="FM1497">
        <v>50</v>
      </c>
      <c r="FN1497">
        <v>250</v>
      </c>
      <c r="FO1497">
        <v>21</v>
      </c>
      <c r="FP1497">
        <v>105</v>
      </c>
      <c r="FQ1497">
        <v>0</v>
      </c>
      <c r="FR1497">
        <v>0</v>
      </c>
      <c r="FS1497" t="s">
        <v>347</v>
      </c>
      <c r="FT1497">
        <v>33</v>
      </c>
      <c r="FU1497">
        <v>165</v>
      </c>
      <c r="FV1497" t="s">
        <v>66</v>
      </c>
      <c r="FW1497" t="s">
        <v>3234</v>
      </c>
      <c r="FX1497" t="s">
        <v>347</v>
      </c>
      <c r="FY1497" t="s">
        <v>121</v>
      </c>
      <c r="FZ1497" t="s">
        <v>347</v>
      </c>
      <c r="GA1497">
        <v>21</v>
      </c>
      <c r="GB1497">
        <v>105</v>
      </c>
      <c r="GC1497" t="s">
        <v>353</v>
      </c>
      <c r="GD1497" t="s">
        <v>408</v>
      </c>
      <c r="GE1497" t="s">
        <v>355</v>
      </c>
      <c r="GF1497" t="s">
        <v>354</v>
      </c>
      <c r="GG1497">
        <v>14</v>
      </c>
      <c r="GH1497" t="s">
        <v>356</v>
      </c>
    </row>
    <row r="1498" spans="1:191" x14ac:dyDescent="0.35">
      <c r="A1498" t="s">
        <v>59</v>
      </c>
      <c r="B1498" t="s">
        <v>60</v>
      </c>
      <c r="C1498" t="s">
        <v>3942</v>
      </c>
      <c r="D1498" t="s">
        <v>3758</v>
      </c>
      <c r="E1498" t="s">
        <v>3950</v>
      </c>
      <c r="F1498" t="s">
        <v>3951</v>
      </c>
      <c r="G1498" t="s">
        <v>3957</v>
      </c>
      <c r="H1498" t="s">
        <v>3941</v>
      </c>
      <c r="I1498">
        <v>14</v>
      </c>
      <c r="J1498">
        <v>7</v>
      </c>
      <c r="K1498" t="s">
        <v>345</v>
      </c>
      <c r="L1498">
        <v>8.6499521399999999</v>
      </c>
      <c r="M1498">
        <v>27.686951799999999</v>
      </c>
      <c r="N1498" t="s">
        <v>346</v>
      </c>
      <c r="O1498" t="s">
        <v>349</v>
      </c>
      <c r="P1498" s="133">
        <v>0</v>
      </c>
      <c r="Q1498" s="133">
        <v>0</v>
      </c>
      <c r="R1498" s="133">
        <v>0</v>
      </c>
      <c r="S1498" s="133">
        <v>0</v>
      </c>
      <c r="T1498" s="133">
        <v>0</v>
      </c>
      <c r="W1498">
        <v>0</v>
      </c>
      <c r="Z1498">
        <v>0</v>
      </c>
      <c r="AC1498">
        <v>0</v>
      </c>
      <c r="AF1498">
        <v>0</v>
      </c>
      <c r="AI1498">
        <v>0</v>
      </c>
      <c r="AL1498" t="s">
        <v>349</v>
      </c>
      <c r="AM1498">
        <v>0</v>
      </c>
      <c r="AN1498">
        <v>0</v>
      </c>
      <c r="AO1498">
        <v>0</v>
      </c>
      <c r="AR1498">
        <v>0</v>
      </c>
      <c r="AU1498">
        <v>0</v>
      </c>
      <c r="AX1498">
        <v>0</v>
      </c>
      <c r="BA1498">
        <v>0</v>
      </c>
      <c r="BD1498">
        <v>0</v>
      </c>
      <c r="BE1498">
        <v>0</v>
      </c>
      <c r="BF1498">
        <v>0</v>
      </c>
      <c r="BG1498">
        <v>0</v>
      </c>
      <c r="BH1498" t="s">
        <v>349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 t="s">
        <v>349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 t="s">
        <v>349</v>
      </c>
      <c r="BU1498">
        <v>0</v>
      </c>
      <c r="BV1498">
        <v>0</v>
      </c>
      <c r="BW1498">
        <v>0</v>
      </c>
      <c r="BX1498">
        <v>0</v>
      </c>
      <c r="BY1498">
        <v>0</v>
      </c>
      <c r="BZ1498" t="s">
        <v>349</v>
      </c>
      <c r="CA1498">
        <v>0</v>
      </c>
      <c r="CB1498">
        <v>0</v>
      </c>
      <c r="CC1498">
        <v>0</v>
      </c>
      <c r="CD1498">
        <v>0</v>
      </c>
      <c r="CE1498">
        <v>0</v>
      </c>
      <c r="CF1498" t="s">
        <v>349</v>
      </c>
      <c r="CG1498">
        <v>0</v>
      </c>
      <c r="CH1498">
        <v>0</v>
      </c>
      <c r="CI1498">
        <v>0</v>
      </c>
      <c r="CJ1498" t="s">
        <v>349</v>
      </c>
      <c r="CK1498">
        <v>0</v>
      </c>
      <c r="CL1498" t="s">
        <v>349</v>
      </c>
      <c r="CM1498">
        <v>0</v>
      </c>
      <c r="CN1498" s="133">
        <v>0</v>
      </c>
      <c r="CO1498" s="133" t="s">
        <v>347</v>
      </c>
      <c r="CP1498" s="133">
        <v>83</v>
      </c>
      <c r="CQ1498" s="133">
        <v>422</v>
      </c>
      <c r="CR1498">
        <v>44</v>
      </c>
      <c r="CS1498">
        <v>220</v>
      </c>
      <c r="CT1498">
        <v>30</v>
      </c>
      <c r="CU1498" t="s">
        <v>68</v>
      </c>
      <c r="CV1498" t="s">
        <v>1910</v>
      </c>
      <c r="CW1498" t="s">
        <v>350</v>
      </c>
      <c r="CY1498">
        <v>45</v>
      </c>
      <c r="CZ1498" t="s">
        <v>66</v>
      </c>
      <c r="DA1498" t="s">
        <v>3234</v>
      </c>
      <c r="DB1498" t="s">
        <v>350</v>
      </c>
      <c r="DD1498">
        <v>100</v>
      </c>
      <c r="DE1498" t="s">
        <v>66</v>
      </c>
      <c r="DF1498" t="s">
        <v>3234</v>
      </c>
      <c r="DG1498" t="s">
        <v>350</v>
      </c>
      <c r="DI1498">
        <v>35</v>
      </c>
      <c r="DJ1498" t="s">
        <v>68</v>
      </c>
      <c r="DK1498" t="s">
        <v>1910</v>
      </c>
      <c r="DL1498" t="s">
        <v>350</v>
      </c>
      <c r="DN1498">
        <v>10</v>
      </c>
      <c r="DO1498" t="s">
        <v>66</v>
      </c>
      <c r="DP1498" t="s">
        <v>3710</v>
      </c>
      <c r="DQ1498" t="s">
        <v>350</v>
      </c>
      <c r="DS1498">
        <v>0</v>
      </c>
      <c r="DV1498" t="s">
        <v>347</v>
      </c>
      <c r="DW1498">
        <v>39</v>
      </c>
      <c r="DX1498">
        <v>202</v>
      </c>
      <c r="DY1498">
        <v>44</v>
      </c>
      <c r="DZ1498" t="s">
        <v>121</v>
      </c>
      <c r="EB1498" t="s">
        <v>3190</v>
      </c>
      <c r="ED1498" t="s">
        <v>350</v>
      </c>
      <c r="EF1498">
        <v>58</v>
      </c>
      <c r="EG1498" t="s">
        <v>121</v>
      </c>
      <c r="EI1498" t="s">
        <v>359</v>
      </c>
      <c r="EK1498" t="s">
        <v>350</v>
      </c>
      <c r="EM1498">
        <v>35</v>
      </c>
      <c r="EN1498" t="s">
        <v>121</v>
      </c>
      <c r="EP1498" t="s">
        <v>359</v>
      </c>
      <c r="ER1498" t="s">
        <v>350</v>
      </c>
      <c r="ET1498">
        <v>40</v>
      </c>
      <c r="EU1498" t="s">
        <v>121</v>
      </c>
      <c r="EW1498" t="s">
        <v>3190</v>
      </c>
      <c r="EY1498" t="s">
        <v>350</v>
      </c>
      <c r="FA1498">
        <v>0</v>
      </c>
      <c r="FH1498">
        <v>25</v>
      </c>
      <c r="FK1498">
        <v>30</v>
      </c>
      <c r="FL1498">
        <v>153</v>
      </c>
      <c r="FM1498">
        <v>40</v>
      </c>
      <c r="FN1498">
        <v>200</v>
      </c>
      <c r="FO1498">
        <v>13</v>
      </c>
      <c r="FP1498">
        <v>69</v>
      </c>
      <c r="FQ1498">
        <v>0</v>
      </c>
      <c r="FR1498">
        <v>0</v>
      </c>
      <c r="FS1498" t="s">
        <v>349</v>
      </c>
      <c r="FT1498">
        <v>0</v>
      </c>
      <c r="FU1498">
        <v>0</v>
      </c>
      <c r="FX1498" t="s">
        <v>349</v>
      </c>
      <c r="FZ1498" t="s">
        <v>349</v>
      </c>
      <c r="GA1498">
        <v>0</v>
      </c>
      <c r="GB1498">
        <v>0</v>
      </c>
      <c r="GC1498" t="s">
        <v>353</v>
      </c>
      <c r="GD1498" t="s">
        <v>408</v>
      </c>
      <c r="GE1498" t="s">
        <v>355</v>
      </c>
      <c r="GF1498" t="s">
        <v>355</v>
      </c>
      <c r="GG1498">
        <v>14</v>
      </c>
      <c r="GH1498" t="s">
        <v>356</v>
      </c>
    </row>
    <row r="1499" spans="1:191" x14ac:dyDescent="0.35">
      <c r="A1499" t="s">
        <v>59</v>
      </c>
      <c r="B1499" t="s">
        <v>60</v>
      </c>
      <c r="C1499" t="s">
        <v>3942</v>
      </c>
      <c r="D1499" t="s">
        <v>3758</v>
      </c>
      <c r="E1499" t="s">
        <v>3958</v>
      </c>
      <c r="F1499" t="s">
        <v>3959</v>
      </c>
      <c r="G1499" t="s">
        <v>3960</v>
      </c>
      <c r="H1499" t="s">
        <v>3961</v>
      </c>
      <c r="I1499">
        <v>14</v>
      </c>
      <c r="J1499">
        <v>13</v>
      </c>
      <c r="K1499" t="s">
        <v>345</v>
      </c>
      <c r="L1499">
        <v>8.7457290000000008</v>
      </c>
      <c r="M1499">
        <v>27.771844999999999</v>
      </c>
      <c r="N1499" t="s">
        <v>346</v>
      </c>
      <c r="O1499" t="s">
        <v>347</v>
      </c>
      <c r="P1499" s="133">
        <v>14</v>
      </c>
      <c r="Q1499" s="133">
        <v>70</v>
      </c>
      <c r="R1499" s="133">
        <v>14</v>
      </c>
      <c r="S1499" s="133">
        <v>70</v>
      </c>
      <c r="T1499" s="133">
        <v>0</v>
      </c>
      <c r="W1499">
        <v>0</v>
      </c>
      <c r="Z1499">
        <v>0</v>
      </c>
      <c r="AC1499">
        <v>70</v>
      </c>
      <c r="AD1499" t="s">
        <v>60</v>
      </c>
      <c r="AE1499" t="s">
        <v>3758</v>
      </c>
      <c r="AF1499">
        <v>0</v>
      </c>
      <c r="AI1499">
        <v>0</v>
      </c>
      <c r="AL1499" t="s">
        <v>349</v>
      </c>
      <c r="AM1499">
        <v>0</v>
      </c>
      <c r="AN1499">
        <v>0</v>
      </c>
      <c r="AO1499">
        <v>0</v>
      </c>
      <c r="AR1499">
        <v>0</v>
      </c>
      <c r="AU1499">
        <v>0</v>
      </c>
      <c r="AX1499">
        <v>0</v>
      </c>
      <c r="BA1499">
        <v>0</v>
      </c>
      <c r="BD1499">
        <v>0</v>
      </c>
      <c r="BE1499">
        <v>0</v>
      </c>
      <c r="BF1499">
        <v>0</v>
      </c>
      <c r="BG1499">
        <v>0</v>
      </c>
      <c r="BH1499" t="s">
        <v>349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 t="s">
        <v>349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 t="s">
        <v>349</v>
      </c>
      <c r="BU1499">
        <v>0</v>
      </c>
      <c r="BV1499">
        <v>0</v>
      </c>
      <c r="BW1499">
        <v>0</v>
      </c>
      <c r="BX1499">
        <v>0</v>
      </c>
      <c r="BY1499">
        <v>70</v>
      </c>
      <c r="BZ1499" t="s">
        <v>349</v>
      </c>
      <c r="CA1499">
        <v>0</v>
      </c>
      <c r="CB1499">
        <v>0</v>
      </c>
      <c r="CC1499">
        <v>0</v>
      </c>
      <c r="CD1499">
        <v>0</v>
      </c>
      <c r="CE1499">
        <v>0</v>
      </c>
      <c r="CF1499" t="s">
        <v>349</v>
      </c>
      <c r="CG1499">
        <v>0</v>
      </c>
      <c r="CH1499">
        <v>0</v>
      </c>
      <c r="CI1499">
        <v>0</v>
      </c>
      <c r="CJ1499" t="s">
        <v>349</v>
      </c>
      <c r="CK1499">
        <v>0</v>
      </c>
      <c r="CL1499" t="s">
        <v>349</v>
      </c>
      <c r="CM1499">
        <v>0</v>
      </c>
      <c r="CN1499" s="133">
        <v>0</v>
      </c>
      <c r="CO1499" s="133" t="s">
        <v>347</v>
      </c>
      <c r="CP1499" s="133">
        <v>59</v>
      </c>
      <c r="CQ1499" s="133">
        <v>280</v>
      </c>
      <c r="CR1499">
        <v>21</v>
      </c>
      <c r="CS1499">
        <v>105</v>
      </c>
      <c r="CT1499">
        <v>0</v>
      </c>
      <c r="CY1499">
        <v>0</v>
      </c>
      <c r="DD1499">
        <v>0</v>
      </c>
      <c r="DI1499">
        <v>105</v>
      </c>
      <c r="DJ1499" t="s">
        <v>3549</v>
      </c>
      <c r="DK1499" t="s">
        <v>3550</v>
      </c>
      <c r="DL1499" t="s">
        <v>350</v>
      </c>
      <c r="DN1499">
        <v>0</v>
      </c>
      <c r="DS1499">
        <v>0</v>
      </c>
      <c r="DV1499" t="s">
        <v>347</v>
      </c>
      <c r="DW1499">
        <v>38</v>
      </c>
      <c r="DX1499">
        <v>175</v>
      </c>
      <c r="DY1499">
        <v>0</v>
      </c>
      <c r="EF1499">
        <v>0</v>
      </c>
      <c r="EM1499">
        <v>0</v>
      </c>
      <c r="ET1499">
        <v>150</v>
      </c>
      <c r="EU1499" t="s">
        <v>121</v>
      </c>
      <c r="EW1499" t="s">
        <v>359</v>
      </c>
      <c r="EY1499" t="s">
        <v>350</v>
      </c>
      <c r="FA1499">
        <v>25</v>
      </c>
      <c r="FB1499" t="s">
        <v>121</v>
      </c>
      <c r="FD1499" t="s">
        <v>395</v>
      </c>
      <c r="FF1499" t="s">
        <v>350</v>
      </c>
      <c r="FH1499">
        <v>0</v>
      </c>
      <c r="FK1499">
        <v>0</v>
      </c>
      <c r="FL1499">
        <v>0</v>
      </c>
      <c r="FM1499">
        <v>21</v>
      </c>
      <c r="FN1499">
        <v>105</v>
      </c>
      <c r="FO1499">
        <v>38</v>
      </c>
      <c r="FP1499">
        <v>175</v>
      </c>
      <c r="FQ1499">
        <v>0</v>
      </c>
      <c r="FR1499">
        <v>0</v>
      </c>
      <c r="FS1499" t="s">
        <v>347</v>
      </c>
      <c r="FT1499">
        <v>18</v>
      </c>
      <c r="FU1499">
        <v>90</v>
      </c>
      <c r="FV1499" t="s">
        <v>68</v>
      </c>
      <c r="FW1499" t="s">
        <v>1910</v>
      </c>
      <c r="FX1499" t="s">
        <v>347</v>
      </c>
      <c r="FY1499" t="s">
        <v>121</v>
      </c>
      <c r="FZ1499" t="s">
        <v>347</v>
      </c>
      <c r="GA1499">
        <v>13</v>
      </c>
      <c r="GB1499">
        <v>65</v>
      </c>
      <c r="GC1499" t="s">
        <v>353</v>
      </c>
      <c r="GD1499" t="s">
        <v>355</v>
      </c>
      <c r="GE1499" t="s">
        <v>355</v>
      </c>
      <c r="GF1499" t="s">
        <v>354</v>
      </c>
      <c r="GG1499">
        <v>14</v>
      </c>
      <c r="GH1499" t="s">
        <v>356</v>
      </c>
    </row>
    <row r="1500" spans="1:191" x14ac:dyDescent="0.35">
      <c r="A1500" t="s">
        <v>59</v>
      </c>
      <c r="B1500" t="s">
        <v>60</v>
      </c>
      <c r="C1500" t="s">
        <v>3942</v>
      </c>
      <c r="D1500" t="s">
        <v>3758</v>
      </c>
      <c r="E1500" t="s">
        <v>3958</v>
      </c>
      <c r="F1500" t="s">
        <v>3959</v>
      </c>
      <c r="G1500" t="s">
        <v>3962</v>
      </c>
      <c r="H1500" t="s">
        <v>3963</v>
      </c>
      <c r="I1500">
        <v>14</v>
      </c>
      <c r="J1500">
        <v>4</v>
      </c>
      <c r="K1500" t="s">
        <v>345</v>
      </c>
      <c r="L1500">
        <v>8.7954013399999997</v>
      </c>
      <c r="M1500">
        <v>27.817711280000001</v>
      </c>
      <c r="N1500" t="s">
        <v>346</v>
      </c>
      <c r="O1500" t="s">
        <v>347</v>
      </c>
      <c r="P1500" s="133">
        <v>85</v>
      </c>
      <c r="Q1500" s="133">
        <v>425</v>
      </c>
      <c r="R1500" s="133">
        <v>85</v>
      </c>
      <c r="S1500" s="133">
        <v>425</v>
      </c>
      <c r="T1500" s="133">
        <v>0</v>
      </c>
      <c r="W1500">
        <v>0</v>
      </c>
      <c r="Z1500">
        <v>140</v>
      </c>
      <c r="AA1500" t="s">
        <v>60</v>
      </c>
      <c r="AB1500" t="s">
        <v>3758</v>
      </c>
      <c r="AC1500">
        <v>225</v>
      </c>
      <c r="AD1500" t="s">
        <v>60</v>
      </c>
      <c r="AE1500" t="s">
        <v>3758</v>
      </c>
      <c r="AF1500">
        <v>0</v>
      </c>
      <c r="AI1500">
        <v>60</v>
      </c>
      <c r="AJ1500" t="s">
        <v>348</v>
      </c>
      <c r="AK1500" t="s">
        <v>348</v>
      </c>
      <c r="AL1500" t="s">
        <v>349</v>
      </c>
      <c r="AM1500">
        <v>0</v>
      </c>
      <c r="AN1500">
        <v>0</v>
      </c>
      <c r="AO1500">
        <v>0</v>
      </c>
      <c r="AR1500">
        <v>0</v>
      </c>
      <c r="AU1500">
        <v>0</v>
      </c>
      <c r="AX1500">
        <v>0</v>
      </c>
      <c r="BA1500">
        <v>0</v>
      </c>
      <c r="BD1500">
        <v>0</v>
      </c>
      <c r="BE1500">
        <v>0</v>
      </c>
      <c r="BF1500">
        <v>0</v>
      </c>
      <c r="BG1500">
        <v>0</v>
      </c>
      <c r="BH1500" t="s">
        <v>349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 t="s">
        <v>349</v>
      </c>
      <c r="BO1500">
        <v>0</v>
      </c>
      <c r="BP1500">
        <v>0</v>
      </c>
      <c r="BQ1500">
        <v>0</v>
      </c>
      <c r="BR1500">
        <v>0</v>
      </c>
      <c r="BS1500">
        <v>140</v>
      </c>
      <c r="BT1500" t="s">
        <v>349</v>
      </c>
      <c r="BU1500">
        <v>0</v>
      </c>
      <c r="BV1500">
        <v>0</v>
      </c>
      <c r="BW1500">
        <v>0</v>
      </c>
      <c r="BX1500">
        <v>225</v>
      </c>
      <c r="BY1500">
        <v>0</v>
      </c>
      <c r="BZ1500" t="s">
        <v>349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 t="s">
        <v>349</v>
      </c>
      <c r="CG1500">
        <v>0</v>
      </c>
      <c r="CH1500">
        <v>0</v>
      </c>
      <c r="CI1500">
        <v>60</v>
      </c>
      <c r="CJ1500" t="s">
        <v>349</v>
      </c>
      <c r="CK1500">
        <v>0</v>
      </c>
      <c r="CL1500" t="s">
        <v>349</v>
      </c>
      <c r="CM1500">
        <v>0</v>
      </c>
      <c r="CN1500" s="133">
        <v>0</v>
      </c>
      <c r="CO1500" s="133" t="s">
        <v>347</v>
      </c>
      <c r="CP1500" s="133">
        <v>130</v>
      </c>
      <c r="CQ1500" s="133">
        <v>650</v>
      </c>
      <c r="CR1500">
        <v>71</v>
      </c>
      <c r="CS1500">
        <v>355</v>
      </c>
      <c r="CT1500">
        <v>0</v>
      </c>
      <c r="CY1500">
        <v>150</v>
      </c>
      <c r="CZ1500" t="s">
        <v>66</v>
      </c>
      <c r="DA1500" t="s">
        <v>3234</v>
      </c>
      <c r="DB1500" t="s">
        <v>350</v>
      </c>
      <c r="DD1500">
        <v>85</v>
      </c>
      <c r="DE1500" t="s">
        <v>3549</v>
      </c>
      <c r="DF1500" t="s">
        <v>3550</v>
      </c>
      <c r="DG1500" t="s">
        <v>350</v>
      </c>
      <c r="DI1500">
        <v>105</v>
      </c>
      <c r="DJ1500" t="s">
        <v>66</v>
      </c>
      <c r="DK1500" t="s">
        <v>3536</v>
      </c>
      <c r="DL1500" t="s">
        <v>350</v>
      </c>
      <c r="DN1500">
        <v>0</v>
      </c>
      <c r="DS1500">
        <v>15</v>
      </c>
      <c r="DT1500" t="s">
        <v>348</v>
      </c>
      <c r="DU1500" t="s">
        <v>348</v>
      </c>
      <c r="DV1500" t="s">
        <v>347</v>
      </c>
      <c r="DW1500">
        <v>59</v>
      </c>
      <c r="DX1500">
        <v>295</v>
      </c>
      <c r="DY1500">
        <v>0</v>
      </c>
      <c r="EF1500">
        <v>0</v>
      </c>
      <c r="EM1500">
        <v>15</v>
      </c>
      <c r="EN1500" t="s">
        <v>121</v>
      </c>
      <c r="EP1500" t="s">
        <v>359</v>
      </c>
      <c r="ER1500" t="s">
        <v>350</v>
      </c>
      <c r="ET1500">
        <v>195</v>
      </c>
      <c r="EU1500" t="s">
        <v>121</v>
      </c>
      <c r="EW1500" t="s">
        <v>395</v>
      </c>
      <c r="EY1500" t="s">
        <v>350</v>
      </c>
      <c r="FA1500">
        <v>0</v>
      </c>
      <c r="FH1500">
        <v>85</v>
      </c>
      <c r="FK1500">
        <v>21</v>
      </c>
      <c r="FL1500">
        <v>105</v>
      </c>
      <c r="FM1500">
        <v>50</v>
      </c>
      <c r="FN1500">
        <v>250</v>
      </c>
      <c r="FO1500">
        <v>59</v>
      </c>
      <c r="FP1500">
        <v>295</v>
      </c>
      <c r="FQ1500">
        <v>0</v>
      </c>
      <c r="FR1500">
        <v>0</v>
      </c>
      <c r="FS1500" t="s">
        <v>347</v>
      </c>
      <c r="FT1500">
        <v>11</v>
      </c>
      <c r="FU1500">
        <v>55</v>
      </c>
      <c r="FV1500" t="s">
        <v>66</v>
      </c>
      <c r="FW1500" t="s">
        <v>3234</v>
      </c>
      <c r="FX1500" t="s">
        <v>347</v>
      </c>
      <c r="FY1500" t="s">
        <v>121</v>
      </c>
      <c r="FZ1500" t="s">
        <v>347</v>
      </c>
      <c r="GA1500">
        <v>7</v>
      </c>
      <c r="GB1500">
        <v>35</v>
      </c>
      <c r="GC1500" t="s">
        <v>353</v>
      </c>
      <c r="GD1500" t="s">
        <v>355</v>
      </c>
      <c r="GE1500" t="s">
        <v>355</v>
      </c>
      <c r="GF1500" t="s">
        <v>354</v>
      </c>
      <c r="GG1500">
        <v>14</v>
      </c>
      <c r="GH1500" t="s">
        <v>356</v>
      </c>
    </row>
    <row r="1501" spans="1:191" x14ac:dyDescent="0.35">
      <c r="A1501" t="s">
        <v>59</v>
      </c>
      <c r="B1501" t="s">
        <v>60</v>
      </c>
      <c r="C1501" t="s">
        <v>3942</v>
      </c>
      <c r="D1501" t="s">
        <v>3758</v>
      </c>
      <c r="E1501" t="s">
        <v>3964</v>
      </c>
      <c r="F1501" t="s">
        <v>3965</v>
      </c>
      <c r="G1501" t="s">
        <v>3966</v>
      </c>
      <c r="H1501" t="s">
        <v>2056</v>
      </c>
      <c r="I1501">
        <v>14</v>
      </c>
      <c r="J1501">
        <v>7</v>
      </c>
      <c r="K1501" t="s">
        <v>345</v>
      </c>
      <c r="L1501">
        <v>8.6704600000000003</v>
      </c>
      <c r="M1501">
        <v>27.415766999999999</v>
      </c>
      <c r="N1501" t="s">
        <v>346</v>
      </c>
      <c r="O1501" t="s">
        <v>349</v>
      </c>
      <c r="P1501" s="133">
        <v>0</v>
      </c>
      <c r="Q1501" s="133">
        <v>0</v>
      </c>
      <c r="R1501" s="133">
        <v>0</v>
      </c>
      <c r="S1501" s="133">
        <v>0</v>
      </c>
      <c r="T1501" s="133">
        <v>0</v>
      </c>
      <c r="W1501">
        <v>0</v>
      </c>
      <c r="Z1501">
        <v>0</v>
      </c>
      <c r="AC1501">
        <v>0</v>
      </c>
      <c r="AF1501">
        <v>0</v>
      </c>
      <c r="AI1501">
        <v>0</v>
      </c>
      <c r="AL1501" t="s">
        <v>349</v>
      </c>
      <c r="AM1501">
        <v>0</v>
      </c>
      <c r="AN1501">
        <v>0</v>
      </c>
      <c r="AO1501">
        <v>0</v>
      </c>
      <c r="AR1501">
        <v>0</v>
      </c>
      <c r="AU1501">
        <v>0</v>
      </c>
      <c r="AX1501">
        <v>0</v>
      </c>
      <c r="BA1501">
        <v>0</v>
      </c>
      <c r="BD1501">
        <v>0</v>
      </c>
      <c r="BE1501">
        <v>0</v>
      </c>
      <c r="BF1501">
        <v>0</v>
      </c>
      <c r="BG1501">
        <v>0</v>
      </c>
      <c r="BH1501" t="s">
        <v>349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 t="s">
        <v>349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 t="s">
        <v>349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 t="s">
        <v>349</v>
      </c>
      <c r="CA1501">
        <v>0</v>
      </c>
      <c r="CB1501">
        <v>0</v>
      </c>
      <c r="CC1501">
        <v>0</v>
      </c>
      <c r="CD1501">
        <v>0</v>
      </c>
      <c r="CE1501">
        <v>0</v>
      </c>
      <c r="CF1501" t="s">
        <v>349</v>
      </c>
      <c r="CG1501">
        <v>0</v>
      </c>
      <c r="CH1501">
        <v>0</v>
      </c>
      <c r="CI1501">
        <v>0</v>
      </c>
      <c r="CJ1501" t="s">
        <v>349</v>
      </c>
      <c r="CK1501">
        <v>0</v>
      </c>
      <c r="CL1501" t="s">
        <v>349</v>
      </c>
      <c r="CM1501">
        <v>0</v>
      </c>
      <c r="CN1501" s="133">
        <v>0</v>
      </c>
      <c r="CO1501" s="133" t="s">
        <v>349</v>
      </c>
      <c r="CP1501" s="133">
        <v>0</v>
      </c>
      <c r="CQ1501" s="133">
        <v>0</v>
      </c>
      <c r="CR1501">
        <v>0</v>
      </c>
      <c r="CS1501">
        <v>0</v>
      </c>
      <c r="CT1501">
        <v>0</v>
      </c>
      <c r="CY1501">
        <v>0</v>
      </c>
      <c r="DD1501">
        <v>0</v>
      </c>
      <c r="DI1501">
        <v>0</v>
      </c>
      <c r="DN1501">
        <v>0</v>
      </c>
      <c r="DS1501">
        <v>0</v>
      </c>
      <c r="DV1501" t="s">
        <v>349</v>
      </c>
      <c r="DW1501">
        <v>0</v>
      </c>
      <c r="DX1501">
        <v>0</v>
      </c>
      <c r="DY1501">
        <v>0</v>
      </c>
      <c r="EF1501">
        <v>0</v>
      </c>
      <c r="EM1501">
        <v>0</v>
      </c>
      <c r="ET1501">
        <v>0</v>
      </c>
      <c r="FA1501">
        <v>0</v>
      </c>
      <c r="FH1501">
        <v>0</v>
      </c>
      <c r="FK1501">
        <v>0</v>
      </c>
      <c r="FL1501">
        <v>0</v>
      </c>
      <c r="FM1501">
        <v>0</v>
      </c>
      <c r="FN1501">
        <v>0</v>
      </c>
      <c r="FO1501">
        <v>0</v>
      </c>
      <c r="FP1501">
        <v>0</v>
      </c>
      <c r="FQ1501">
        <v>0</v>
      </c>
      <c r="FR1501">
        <v>0</v>
      </c>
      <c r="FS1501" t="s">
        <v>349</v>
      </c>
      <c r="FT1501">
        <v>0</v>
      </c>
      <c r="FU1501">
        <v>0</v>
      </c>
      <c r="FX1501" t="s">
        <v>349</v>
      </c>
      <c r="FZ1501" t="s">
        <v>349</v>
      </c>
      <c r="GA1501">
        <v>0</v>
      </c>
      <c r="GB1501">
        <v>0</v>
      </c>
      <c r="GG1501">
        <v>14</v>
      </c>
      <c r="GH1501" t="s">
        <v>356</v>
      </c>
      <c r="GI1501" t="s">
        <v>9241</v>
      </c>
    </row>
    <row r="1502" spans="1:191" x14ac:dyDescent="0.35">
      <c r="A1502" t="s">
        <v>59</v>
      </c>
      <c r="B1502" t="s">
        <v>60</v>
      </c>
      <c r="C1502" t="s">
        <v>3942</v>
      </c>
      <c r="D1502" t="s">
        <v>3758</v>
      </c>
      <c r="E1502" t="s">
        <v>3964</v>
      </c>
      <c r="F1502" t="s">
        <v>3965</v>
      </c>
      <c r="G1502" t="s">
        <v>3967</v>
      </c>
      <c r="H1502" t="s">
        <v>3968</v>
      </c>
      <c r="I1502">
        <v>14</v>
      </c>
      <c r="J1502">
        <v>4</v>
      </c>
      <c r="K1502" t="s">
        <v>345</v>
      </c>
      <c r="L1502">
        <v>8.5995600000000003</v>
      </c>
      <c r="M1502">
        <v>27.558782999999998</v>
      </c>
      <c r="N1502" t="s">
        <v>346</v>
      </c>
      <c r="O1502" t="s">
        <v>347</v>
      </c>
      <c r="P1502" s="133">
        <v>55</v>
      </c>
      <c r="Q1502" s="133">
        <v>275</v>
      </c>
      <c r="R1502" s="133">
        <v>55</v>
      </c>
      <c r="S1502" s="133">
        <v>275</v>
      </c>
      <c r="T1502" s="133">
        <v>0</v>
      </c>
      <c r="W1502">
        <v>0</v>
      </c>
      <c r="Z1502">
        <v>0</v>
      </c>
      <c r="AC1502">
        <v>275</v>
      </c>
      <c r="AD1502" t="s">
        <v>348</v>
      </c>
      <c r="AE1502" t="s">
        <v>348</v>
      </c>
      <c r="AF1502">
        <v>0</v>
      </c>
      <c r="AI1502">
        <v>0</v>
      </c>
      <c r="AL1502" t="s">
        <v>349</v>
      </c>
      <c r="AM1502">
        <v>0</v>
      </c>
      <c r="AN1502">
        <v>0</v>
      </c>
      <c r="AO1502">
        <v>0</v>
      </c>
      <c r="AR1502">
        <v>0</v>
      </c>
      <c r="AU1502">
        <v>0</v>
      </c>
      <c r="AX1502">
        <v>0</v>
      </c>
      <c r="BA1502">
        <v>0</v>
      </c>
      <c r="BD1502">
        <v>0</v>
      </c>
      <c r="BE1502">
        <v>0</v>
      </c>
      <c r="BF1502">
        <v>0</v>
      </c>
      <c r="BG1502">
        <v>0</v>
      </c>
      <c r="BH1502" t="s">
        <v>349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 t="s">
        <v>349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 t="s">
        <v>349</v>
      </c>
      <c r="BU1502">
        <v>0</v>
      </c>
      <c r="BV1502">
        <v>0</v>
      </c>
      <c r="BW1502">
        <v>0</v>
      </c>
      <c r="BX1502">
        <v>0</v>
      </c>
      <c r="BY1502">
        <v>275</v>
      </c>
      <c r="BZ1502" t="s">
        <v>349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 t="s">
        <v>349</v>
      </c>
      <c r="CG1502">
        <v>0</v>
      </c>
      <c r="CH1502">
        <v>0</v>
      </c>
      <c r="CI1502">
        <v>0</v>
      </c>
      <c r="CJ1502" t="s">
        <v>349</v>
      </c>
      <c r="CK1502">
        <v>0</v>
      </c>
      <c r="CL1502" t="s">
        <v>349</v>
      </c>
      <c r="CM1502">
        <v>0</v>
      </c>
      <c r="CN1502" s="133">
        <v>0</v>
      </c>
      <c r="CO1502" s="133" t="s">
        <v>347</v>
      </c>
      <c r="CP1502" s="133">
        <v>261</v>
      </c>
      <c r="CQ1502" s="133">
        <v>1302</v>
      </c>
      <c r="CR1502">
        <v>216</v>
      </c>
      <c r="CS1502">
        <v>1077</v>
      </c>
      <c r="CT1502">
        <v>42</v>
      </c>
      <c r="CU1502" t="s">
        <v>66</v>
      </c>
      <c r="CV1502" t="s">
        <v>3710</v>
      </c>
      <c r="CW1502" t="s">
        <v>350</v>
      </c>
      <c r="CY1502">
        <v>180</v>
      </c>
      <c r="CZ1502" t="s">
        <v>66</v>
      </c>
      <c r="DA1502" t="s">
        <v>3234</v>
      </c>
      <c r="DB1502" t="s">
        <v>350</v>
      </c>
      <c r="DD1502">
        <v>254</v>
      </c>
      <c r="DE1502" t="s">
        <v>68</v>
      </c>
      <c r="DF1502" t="s">
        <v>1910</v>
      </c>
      <c r="DG1502" t="s">
        <v>350</v>
      </c>
      <c r="DI1502">
        <v>500</v>
      </c>
      <c r="DJ1502" t="s">
        <v>66</v>
      </c>
      <c r="DK1502" t="s">
        <v>3710</v>
      </c>
      <c r="DL1502" t="s">
        <v>350</v>
      </c>
      <c r="DN1502">
        <v>0</v>
      </c>
      <c r="DS1502">
        <v>101</v>
      </c>
      <c r="DT1502" t="s">
        <v>348</v>
      </c>
      <c r="DU1502" t="s">
        <v>348</v>
      </c>
      <c r="DV1502" t="s">
        <v>347</v>
      </c>
      <c r="DW1502">
        <v>45</v>
      </c>
      <c r="DX1502">
        <v>225</v>
      </c>
      <c r="DY1502">
        <v>25</v>
      </c>
      <c r="DZ1502" t="s">
        <v>121</v>
      </c>
      <c r="EB1502" t="s">
        <v>3190</v>
      </c>
      <c r="ED1502" t="s">
        <v>350</v>
      </c>
      <c r="EF1502">
        <v>40</v>
      </c>
      <c r="EG1502" t="s">
        <v>121</v>
      </c>
      <c r="EI1502" t="s">
        <v>359</v>
      </c>
      <c r="EK1502" t="s">
        <v>350</v>
      </c>
      <c r="EM1502">
        <v>60</v>
      </c>
      <c r="EN1502" t="s">
        <v>121</v>
      </c>
      <c r="EP1502" t="s">
        <v>359</v>
      </c>
      <c r="ER1502" t="s">
        <v>350</v>
      </c>
      <c r="ET1502">
        <v>70</v>
      </c>
      <c r="EU1502" t="s">
        <v>121</v>
      </c>
      <c r="EW1502" t="s">
        <v>395</v>
      </c>
      <c r="EY1502" t="s">
        <v>350</v>
      </c>
      <c r="FA1502">
        <v>30</v>
      </c>
      <c r="FB1502" t="s">
        <v>121</v>
      </c>
      <c r="FD1502" t="s">
        <v>395</v>
      </c>
      <c r="FF1502" t="s">
        <v>350</v>
      </c>
      <c r="FH1502">
        <v>0</v>
      </c>
      <c r="FK1502">
        <v>61</v>
      </c>
      <c r="FL1502">
        <v>305</v>
      </c>
      <c r="FM1502">
        <v>80</v>
      </c>
      <c r="FN1502">
        <v>397</v>
      </c>
      <c r="FO1502">
        <v>120</v>
      </c>
      <c r="FP1502">
        <v>600</v>
      </c>
      <c r="FQ1502">
        <v>0</v>
      </c>
      <c r="FR1502">
        <v>0</v>
      </c>
      <c r="FS1502" t="s">
        <v>347</v>
      </c>
      <c r="FT1502">
        <v>22</v>
      </c>
      <c r="FU1502">
        <v>110</v>
      </c>
      <c r="FV1502" t="s">
        <v>66</v>
      </c>
      <c r="FW1502" t="s">
        <v>3710</v>
      </c>
      <c r="FX1502" t="s">
        <v>347</v>
      </c>
      <c r="FY1502" t="s">
        <v>121</v>
      </c>
      <c r="FZ1502" t="s">
        <v>347</v>
      </c>
      <c r="GA1502">
        <v>15</v>
      </c>
      <c r="GB1502">
        <v>75</v>
      </c>
      <c r="GC1502" t="s">
        <v>353</v>
      </c>
      <c r="GD1502" t="s">
        <v>408</v>
      </c>
      <c r="GE1502" t="s">
        <v>354</v>
      </c>
      <c r="GF1502" t="s">
        <v>354</v>
      </c>
      <c r="GG1502">
        <v>14</v>
      </c>
      <c r="GH1502" t="s">
        <v>356</v>
      </c>
    </row>
    <row r="1503" spans="1:191" x14ac:dyDescent="0.35">
      <c r="A1503" t="s">
        <v>59</v>
      </c>
      <c r="B1503" t="s">
        <v>60</v>
      </c>
      <c r="C1503" t="s">
        <v>3942</v>
      </c>
      <c r="D1503" t="s">
        <v>3758</v>
      </c>
      <c r="E1503" t="s">
        <v>3964</v>
      </c>
      <c r="F1503" t="s">
        <v>3965</v>
      </c>
      <c r="G1503" t="s">
        <v>3969</v>
      </c>
      <c r="H1503" t="s">
        <v>3970</v>
      </c>
      <c r="I1503">
        <v>14</v>
      </c>
      <c r="J1503">
        <v>13</v>
      </c>
      <c r="K1503" t="s">
        <v>345</v>
      </c>
      <c r="L1503">
        <v>8.3534000000000006</v>
      </c>
      <c r="M1503">
        <v>27.344200000000001</v>
      </c>
      <c r="N1503" t="s">
        <v>346</v>
      </c>
      <c r="O1503" t="s">
        <v>347</v>
      </c>
      <c r="P1503" s="133">
        <v>29</v>
      </c>
      <c r="Q1503" s="133">
        <v>145</v>
      </c>
      <c r="R1503" s="133">
        <v>29</v>
      </c>
      <c r="S1503" s="133">
        <v>145</v>
      </c>
      <c r="T1503" s="133">
        <v>0</v>
      </c>
      <c r="W1503">
        <v>0</v>
      </c>
      <c r="Z1503">
        <v>0</v>
      </c>
      <c r="AC1503">
        <v>145</v>
      </c>
      <c r="AD1503" t="s">
        <v>60</v>
      </c>
      <c r="AE1503" t="s">
        <v>3758</v>
      </c>
      <c r="AF1503">
        <v>0</v>
      </c>
      <c r="AI1503">
        <v>0</v>
      </c>
      <c r="AL1503" t="s">
        <v>349</v>
      </c>
      <c r="AM1503">
        <v>0</v>
      </c>
      <c r="AN1503">
        <v>0</v>
      </c>
      <c r="AO1503">
        <v>0</v>
      </c>
      <c r="AR1503">
        <v>0</v>
      </c>
      <c r="AU1503">
        <v>0</v>
      </c>
      <c r="AX1503">
        <v>0</v>
      </c>
      <c r="BA1503">
        <v>0</v>
      </c>
      <c r="BD1503">
        <v>0</v>
      </c>
      <c r="BE1503">
        <v>0</v>
      </c>
      <c r="BF1503">
        <v>0</v>
      </c>
      <c r="BG1503">
        <v>0</v>
      </c>
      <c r="BH1503" t="s">
        <v>349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 t="s">
        <v>349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 t="s">
        <v>349</v>
      </c>
      <c r="BU1503">
        <v>0</v>
      </c>
      <c r="BV1503">
        <v>0</v>
      </c>
      <c r="BW1503">
        <v>0</v>
      </c>
      <c r="BX1503">
        <v>0</v>
      </c>
      <c r="BY1503">
        <v>145</v>
      </c>
      <c r="BZ1503" t="s">
        <v>349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 t="s">
        <v>349</v>
      </c>
      <c r="CG1503">
        <v>0</v>
      </c>
      <c r="CH1503">
        <v>0</v>
      </c>
      <c r="CI1503">
        <v>0</v>
      </c>
      <c r="CJ1503" t="s">
        <v>349</v>
      </c>
      <c r="CK1503">
        <v>0</v>
      </c>
      <c r="CL1503" t="s">
        <v>349</v>
      </c>
      <c r="CM1503">
        <v>0</v>
      </c>
      <c r="CN1503" s="133">
        <v>0</v>
      </c>
      <c r="CO1503" s="133" t="s">
        <v>347</v>
      </c>
      <c r="CP1503" s="133">
        <v>178</v>
      </c>
      <c r="CQ1503" s="133">
        <v>890</v>
      </c>
      <c r="CR1503">
        <v>49</v>
      </c>
      <c r="CS1503">
        <v>245</v>
      </c>
      <c r="CT1503">
        <v>0</v>
      </c>
      <c r="CY1503">
        <v>0</v>
      </c>
      <c r="DD1503">
        <v>0</v>
      </c>
      <c r="DI1503">
        <v>200</v>
      </c>
      <c r="DJ1503" t="s">
        <v>68</v>
      </c>
      <c r="DK1503" t="s">
        <v>1910</v>
      </c>
      <c r="DL1503" t="s">
        <v>350</v>
      </c>
      <c r="DN1503">
        <v>45</v>
      </c>
      <c r="DO1503" t="s">
        <v>68</v>
      </c>
      <c r="DP1503" t="s">
        <v>1910</v>
      </c>
      <c r="DQ1503" t="s">
        <v>350</v>
      </c>
      <c r="DS1503">
        <v>0</v>
      </c>
      <c r="DV1503" t="s">
        <v>347</v>
      </c>
      <c r="DW1503">
        <v>129</v>
      </c>
      <c r="DX1503">
        <v>645</v>
      </c>
      <c r="DY1503">
        <v>0</v>
      </c>
      <c r="EF1503">
        <v>0</v>
      </c>
      <c r="EM1503">
        <v>0</v>
      </c>
      <c r="ET1503">
        <v>595</v>
      </c>
      <c r="EU1503" t="s">
        <v>121</v>
      </c>
      <c r="EW1503" t="s">
        <v>359</v>
      </c>
      <c r="EY1503" t="s">
        <v>350</v>
      </c>
      <c r="FA1503">
        <v>50</v>
      </c>
      <c r="FB1503" t="s">
        <v>121</v>
      </c>
      <c r="FD1503" t="s">
        <v>3190</v>
      </c>
      <c r="FF1503" t="s">
        <v>350</v>
      </c>
      <c r="FH1503">
        <v>0</v>
      </c>
      <c r="FK1503">
        <v>36</v>
      </c>
      <c r="FL1503">
        <v>180</v>
      </c>
      <c r="FM1503">
        <v>54</v>
      </c>
      <c r="FN1503">
        <v>270</v>
      </c>
      <c r="FO1503">
        <v>88</v>
      </c>
      <c r="FP1503">
        <v>440</v>
      </c>
      <c r="FQ1503">
        <v>0</v>
      </c>
      <c r="FR1503">
        <v>0</v>
      </c>
      <c r="FS1503" t="s">
        <v>347</v>
      </c>
      <c r="FT1503">
        <v>16</v>
      </c>
      <c r="FU1503">
        <v>80</v>
      </c>
      <c r="FV1503" t="s">
        <v>68</v>
      </c>
      <c r="FW1503" t="s">
        <v>1910</v>
      </c>
      <c r="FX1503" t="s">
        <v>347</v>
      </c>
      <c r="FY1503" t="s">
        <v>121</v>
      </c>
      <c r="FZ1503" t="s">
        <v>347</v>
      </c>
      <c r="GA1503">
        <v>34</v>
      </c>
      <c r="GB1503">
        <v>170</v>
      </c>
      <c r="GC1503" t="s">
        <v>365</v>
      </c>
      <c r="GD1503" t="s">
        <v>408</v>
      </c>
      <c r="GE1503" t="s">
        <v>361</v>
      </c>
      <c r="GF1503" t="s">
        <v>361</v>
      </c>
      <c r="GG1503">
        <v>14</v>
      </c>
      <c r="GH1503" t="s">
        <v>356</v>
      </c>
    </row>
    <row r="1504" spans="1:191" x14ac:dyDescent="0.35">
      <c r="A1504" t="s">
        <v>59</v>
      </c>
      <c r="B1504" t="s">
        <v>60</v>
      </c>
      <c r="C1504" t="s">
        <v>3942</v>
      </c>
      <c r="D1504" t="s">
        <v>3758</v>
      </c>
      <c r="E1504" t="s">
        <v>3964</v>
      </c>
      <c r="F1504" t="s">
        <v>3965</v>
      </c>
      <c r="G1504" t="s">
        <v>3971</v>
      </c>
      <c r="H1504" t="s">
        <v>3972</v>
      </c>
      <c r="I1504">
        <v>14</v>
      </c>
      <c r="J1504">
        <v>13</v>
      </c>
      <c r="K1504" t="s">
        <v>345</v>
      </c>
      <c r="L1504">
        <v>8.7289999999999992</v>
      </c>
      <c r="M1504">
        <v>27.486999999999998</v>
      </c>
      <c r="N1504" t="s">
        <v>346</v>
      </c>
      <c r="O1504" t="s">
        <v>347</v>
      </c>
      <c r="P1504" s="133">
        <v>31</v>
      </c>
      <c r="Q1504" s="133">
        <v>155</v>
      </c>
      <c r="R1504" s="133">
        <v>31</v>
      </c>
      <c r="S1504" s="133">
        <v>155</v>
      </c>
      <c r="T1504" s="133">
        <v>0</v>
      </c>
      <c r="W1504">
        <v>0</v>
      </c>
      <c r="Z1504">
        <v>0</v>
      </c>
      <c r="AC1504">
        <v>155</v>
      </c>
      <c r="AD1504" t="s">
        <v>60</v>
      </c>
      <c r="AE1504" t="s">
        <v>3758</v>
      </c>
      <c r="AF1504">
        <v>0</v>
      </c>
      <c r="AI1504">
        <v>0</v>
      </c>
      <c r="AL1504" t="s">
        <v>349</v>
      </c>
      <c r="AM1504">
        <v>0</v>
      </c>
      <c r="AN1504">
        <v>0</v>
      </c>
      <c r="AO1504">
        <v>0</v>
      </c>
      <c r="AR1504">
        <v>0</v>
      </c>
      <c r="AU1504">
        <v>0</v>
      </c>
      <c r="AX1504">
        <v>0</v>
      </c>
      <c r="BA1504">
        <v>0</v>
      </c>
      <c r="BD1504">
        <v>0</v>
      </c>
      <c r="BE1504">
        <v>0</v>
      </c>
      <c r="BF1504">
        <v>0</v>
      </c>
      <c r="BG1504">
        <v>0</v>
      </c>
      <c r="BH1504" t="s">
        <v>349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 t="s">
        <v>349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 t="s">
        <v>349</v>
      </c>
      <c r="BU1504">
        <v>0</v>
      </c>
      <c r="BV1504">
        <v>0</v>
      </c>
      <c r="BW1504">
        <v>0</v>
      </c>
      <c r="BX1504">
        <v>0</v>
      </c>
      <c r="BY1504">
        <v>155</v>
      </c>
      <c r="BZ1504" t="s">
        <v>349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 t="s">
        <v>349</v>
      </c>
      <c r="CG1504">
        <v>0</v>
      </c>
      <c r="CH1504">
        <v>0</v>
      </c>
      <c r="CI1504">
        <v>0</v>
      </c>
      <c r="CJ1504" t="s">
        <v>349</v>
      </c>
      <c r="CK1504">
        <v>0</v>
      </c>
      <c r="CL1504" t="s">
        <v>349</v>
      </c>
      <c r="CM1504">
        <v>0</v>
      </c>
      <c r="CN1504" s="133">
        <v>0</v>
      </c>
      <c r="CO1504" s="133" t="s">
        <v>347</v>
      </c>
      <c r="CP1504" s="133">
        <v>21</v>
      </c>
      <c r="CQ1504" s="133">
        <v>105</v>
      </c>
      <c r="CR1504">
        <v>12</v>
      </c>
      <c r="CS1504">
        <v>60</v>
      </c>
      <c r="CT1504">
        <v>0</v>
      </c>
      <c r="CY1504">
        <v>0</v>
      </c>
      <c r="DD1504">
        <v>0</v>
      </c>
      <c r="DI1504">
        <v>60</v>
      </c>
      <c r="DJ1504" t="s">
        <v>3549</v>
      </c>
      <c r="DK1504" t="s">
        <v>3550</v>
      </c>
      <c r="DL1504" t="s">
        <v>350</v>
      </c>
      <c r="DN1504">
        <v>0</v>
      </c>
      <c r="DS1504">
        <v>0</v>
      </c>
      <c r="DV1504" t="s">
        <v>347</v>
      </c>
      <c r="DW1504">
        <v>9</v>
      </c>
      <c r="DX1504">
        <v>45</v>
      </c>
      <c r="DY1504">
        <v>0</v>
      </c>
      <c r="EF1504">
        <v>0</v>
      </c>
      <c r="EM1504">
        <v>0</v>
      </c>
      <c r="ET1504">
        <v>45</v>
      </c>
      <c r="EU1504" t="s">
        <v>121</v>
      </c>
      <c r="EW1504" t="s">
        <v>359</v>
      </c>
      <c r="EY1504" t="s">
        <v>350</v>
      </c>
      <c r="FA1504">
        <v>0</v>
      </c>
      <c r="FH1504">
        <v>0</v>
      </c>
      <c r="FK1504">
        <v>10</v>
      </c>
      <c r="FL1504">
        <v>50</v>
      </c>
      <c r="FM1504">
        <v>6</v>
      </c>
      <c r="FN1504">
        <v>30</v>
      </c>
      <c r="FO1504">
        <v>5</v>
      </c>
      <c r="FP1504">
        <v>25</v>
      </c>
      <c r="FQ1504">
        <v>0</v>
      </c>
      <c r="FR1504">
        <v>0</v>
      </c>
      <c r="FS1504" t="s">
        <v>347</v>
      </c>
      <c r="FT1504">
        <v>19</v>
      </c>
      <c r="FU1504">
        <v>95</v>
      </c>
      <c r="FV1504" t="s">
        <v>3549</v>
      </c>
      <c r="FW1504" t="s">
        <v>3550</v>
      </c>
      <c r="FX1504" t="s">
        <v>347</v>
      </c>
      <c r="FY1504" t="s">
        <v>121</v>
      </c>
      <c r="FZ1504" t="s">
        <v>347</v>
      </c>
      <c r="GA1504">
        <v>6</v>
      </c>
      <c r="GB1504">
        <v>30</v>
      </c>
      <c r="GC1504" t="s">
        <v>353</v>
      </c>
      <c r="GD1504" t="s">
        <v>408</v>
      </c>
      <c r="GE1504" t="s">
        <v>361</v>
      </c>
      <c r="GF1504" t="s">
        <v>361</v>
      </c>
      <c r="GG1504">
        <v>13</v>
      </c>
      <c r="GH1504" t="s">
        <v>370</v>
      </c>
      <c r="GI1504" t="s">
        <v>9246</v>
      </c>
    </row>
    <row r="1505" spans="1:191" x14ac:dyDescent="0.35">
      <c r="A1505" t="s">
        <v>59</v>
      </c>
      <c r="B1505" t="s">
        <v>60</v>
      </c>
      <c r="C1505" t="s">
        <v>3942</v>
      </c>
      <c r="D1505" t="s">
        <v>3758</v>
      </c>
      <c r="E1505" t="s">
        <v>3964</v>
      </c>
      <c r="F1505" t="s">
        <v>3965</v>
      </c>
      <c r="G1505" t="s">
        <v>3973</v>
      </c>
      <c r="H1505" t="s">
        <v>3974</v>
      </c>
      <c r="I1505">
        <v>14</v>
      </c>
      <c r="J1505">
        <v>13</v>
      </c>
      <c r="K1505" t="s">
        <v>345</v>
      </c>
      <c r="L1505">
        <v>8.7392299999999992</v>
      </c>
      <c r="M1505">
        <v>27.60853333</v>
      </c>
      <c r="N1505" t="s">
        <v>346</v>
      </c>
      <c r="O1505" t="s">
        <v>347</v>
      </c>
      <c r="P1505" s="133">
        <v>20</v>
      </c>
      <c r="Q1505" s="133">
        <v>100</v>
      </c>
      <c r="R1505" s="133">
        <v>20</v>
      </c>
      <c r="S1505" s="133">
        <v>100</v>
      </c>
      <c r="T1505" s="133">
        <v>0</v>
      </c>
      <c r="W1505">
        <v>0</v>
      </c>
      <c r="Z1505">
        <v>0</v>
      </c>
      <c r="AC1505">
        <v>100</v>
      </c>
      <c r="AD1505" t="s">
        <v>60</v>
      </c>
      <c r="AE1505" t="s">
        <v>3758</v>
      </c>
      <c r="AF1505">
        <v>0</v>
      </c>
      <c r="AI1505">
        <v>0</v>
      </c>
      <c r="AL1505" t="s">
        <v>349</v>
      </c>
      <c r="AM1505">
        <v>0</v>
      </c>
      <c r="AN1505">
        <v>0</v>
      </c>
      <c r="AO1505">
        <v>0</v>
      </c>
      <c r="AR1505">
        <v>0</v>
      </c>
      <c r="AU1505">
        <v>0</v>
      </c>
      <c r="AX1505">
        <v>0</v>
      </c>
      <c r="BA1505">
        <v>0</v>
      </c>
      <c r="BD1505">
        <v>0</v>
      </c>
      <c r="BE1505">
        <v>0</v>
      </c>
      <c r="BF1505">
        <v>0</v>
      </c>
      <c r="BG1505">
        <v>0</v>
      </c>
      <c r="BH1505" t="s">
        <v>349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 t="s">
        <v>349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 t="s">
        <v>349</v>
      </c>
      <c r="BU1505">
        <v>0</v>
      </c>
      <c r="BV1505">
        <v>0</v>
      </c>
      <c r="BW1505">
        <v>0</v>
      </c>
      <c r="BX1505">
        <v>0</v>
      </c>
      <c r="BY1505">
        <v>100</v>
      </c>
      <c r="BZ1505" t="s">
        <v>349</v>
      </c>
      <c r="CA1505">
        <v>0</v>
      </c>
      <c r="CB1505">
        <v>0</v>
      </c>
      <c r="CC1505">
        <v>0</v>
      </c>
      <c r="CD1505">
        <v>0</v>
      </c>
      <c r="CE1505">
        <v>0</v>
      </c>
      <c r="CF1505" t="s">
        <v>349</v>
      </c>
      <c r="CG1505">
        <v>0</v>
      </c>
      <c r="CH1505">
        <v>0</v>
      </c>
      <c r="CI1505">
        <v>0</v>
      </c>
      <c r="CJ1505" t="s">
        <v>349</v>
      </c>
      <c r="CK1505">
        <v>0</v>
      </c>
      <c r="CL1505" t="s">
        <v>349</v>
      </c>
      <c r="CM1505">
        <v>0</v>
      </c>
      <c r="CN1505" s="133">
        <v>0</v>
      </c>
      <c r="CO1505" s="133" t="s">
        <v>347</v>
      </c>
      <c r="CP1505" s="133">
        <v>65</v>
      </c>
      <c r="CQ1505" s="133">
        <v>325</v>
      </c>
      <c r="CR1505">
        <v>38</v>
      </c>
      <c r="CS1505">
        <v>190</v>
      </c>
      <c r="CT1505">
        <v>0</v>
      </c>
      <c r="CY1505">
        <v>0</v>
      </c>
      <c r="DD1505">
        <v>40</v>
      </c>
      <c r="DE1505" t="s">
        <v>68</v>
      </c>
      <c r="DF1505" t="s">
        <v>1910</v>
      </c>
      <c r="DG1505" t="s">
        <v>350</v>
      </c>
      <c r="DI1505">
        <v>100</v>
      </c>
      <c r="DJ1505" t="s">
        <v>66</v>
      </c>
      <c r="DK1505" t="s">
        <v>3234</v>
      </c>
      <c r="DL1505" t="s">
        <v>350</v>
      </c>
      <c r="DN1505">
        <v>50</v>
      </c>
      <c r="DO1505" t="s">
        <v>68</v>
      </c>
      <c r="DP1505" t="s">
        <v>3254</v>
      </c>
      <c r="DQ1505" t="s">
        <v>350</v>
      </c>
      <c r="DS1505">
        <v>0</v>
      </c>
      <c r="DV1505" t="s">
        <v>347</v>
      </c>
      <c r="DW1505">
        <v>27</v>
      </c>
      <c r="DX1505">
        <v>135</v>
      </c>
      <c r="DY1505">
        <v>0</v>
      </c>
      <c r="EF1505">
        <v>0</v>
      </c>
      <c r="EM1505">
        <v>25</v>
      </c>
      <c r="EN1505" t="s">
        <v>121</v>
      </c>
      <c r="EP1505" t="s">
        <v>359</v>
      </c>
      <c r="ER1505" t="s">
        <v>350</v>
      </c>
      <c r="ET1505">
        <v>80</v>
      </c>
      <c r="EU1505" t="s">
        <v>121</v>
      </c>
      <c r="EW1505" t="s">
        <v>395</v>
      </c>
      <c r="EY1505" t="s">
        <v>350</v>
      </c>
      <c r="FA1505">
        <v>20</v>
      </c>
      <c r="FB1505" t="s">
        <v>121</v>
      </c>
      <c r="FD1505" t="s">
        <v>395</v>
      </c>
      <c r="FF1505" t="s">
        <v>350</v>
      </c>
      <c r="FH1505">
        <v>10</v>
      </c>
      <c r="FK1505">
        <v>30</v>
      </c>
      <c r="FL1505">
        <v>150</v>
      </c>
      <c r="FM1505">
        <v>25</v>
      </c>
      <c r="FN1505">
        <v>125</v>
      </c>
      <c r="FO1505">
        <v>10</v>
      </c>
      <c r="FP1505">
        <v>50</v>
      </c>
      <c r="FQ1505">
        <v>0</v>
      </c>
      <c r="FR1505">
        <v>0</v>
      </c>
      <c r="FS1505" t="s">
        <v>347</v>
      </c>
      <c r="FT1505">
        <v>20</v>
      </c>
      <c r="FU1505">
        <v>100</v>
      </c>
      <c r="FV1505" t="s">
        <v>66</v>
      </c>
      <c r="FW1505" t="s">
        <v>3234</v>
      </c>
      <c r="FX1505" t="s">
        <v>347</v>
      </c>
      <c r="FY1505" t="s">
        <v>121</v>
      </c>
      <c r="FZ1505" t="s">
        <v>347</v>
      </c>
      <c r="GA1505">
        <v>17</v>
      </c>
      <c r="GB1505">
        <v>85</v>
      </c>
      <c r="GC1505" t="s">
        <v>353</v>
      </c>
      <c r="GD1505" t="s">
        <v>408</v>
      </c>
      <c r="GE1505" t="s">
        <v>354</v>
      </c>
      <c r="GF1505" t="s">
        <v>354</v>
      </c>
      <c r="GG1505">
        <v>14</v>
      </c>
      <c r="GH1505" t="s">
        <v>356</v>
      </c>
    </row>
    <row r="1506" spans="1:191" x14ac:dyDescent="0.35">
      <c r="A1506" t="s">
        <v>59</v>
      </c>
      <c r="B1506" t="s">
        <v>60</v>
      </c>
      <c r="C1506" t="s">
        <v>3942</v>
      </c>
      <c r="D1506" t="s">
        <v>3758</v>
      </c>
      <c r="E1506" t="s">
        <v>3964</v>
      </c>
      <c r="F1506" t="s">
        <v>3965</v>
      </c>
      <c r="G1506" t="s">
        <v>3975</v>
      </c>
      <c r="H1506" t="s">
        <v>3976</v>
      </c>
      <c r="I1506">
        <v>14</v>
      </c>
      <c r="J1506">
        <v>13</v>
      </c>
      <c r="K1506" t="s">
        <v>345</v>
      </c>
      <c r="L1506">
        <v>8.5801999999999996</v>
      </c>
      <c r="M1506">
        <v>27.58741667</v>
      </c>
      <c r="N1506" t="s">
        <v>346</v>
      </c>
      <c r="O1506" t="s">
        <v>347</v>
      </c>
      <c r="P1506" s="133">
        <v>24</v>
      </c>
      <c r="Q1506" s="133">
        <v>120</v>
      </c>
      <c r="R1506" s="133">
        <v>24</v>
      </c>
      <c r="S1506" s="133">
        <v>120</v>
      </c>
      <c r="T1506" s="133">
        <v>0</v>
      </c>
      <c r="W1506">
        <v>0</v>
      </c>
      <c r="Z1506">
        <v>0</v>
      </c>
      <c r="AC1506">
        <v>120</v>
      </c>
      <c r="AD1506" t="s">
        <v>60</v>
      </c>
      <c r="AE1506" t="s">
        <v>3758</v>
      </c>
      <c r="AF1506">
        <v>0</v>
      </c>
      <c r="AI1506">
        <v>0</v>
      </c>
      <c r="AL1506" t="s">
        <v>349</v>
      </c>
      <c r="AM1506">
        <v>0</v>
      </c>
      <c r="AN1506">
        <v>0</v>
      </c>
      <c r="AO1506">
        <v>0</v>
      </c>
      <c r="AR1506">
        <v>0</v>
      </c>
      <c r="AU1506">
        <v>0</v>
      </c>
      <c r="AX1506">
        <v>0</v>
      </c>
      <c r="BA1506">
        <v>0</v>
      </c>
      <c r="BD1506">
        <v>0</v>
      </c>
      <c r="BE1506">
        <v>0</v>
      </c>
      <c r="BF1506">
        <v>0</v>
      </c>
      <c r="BG1506">
        <v>0</v>
      </c>
      <c r="BH1506" t="s">
        <v>349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 t="s">
        <v>349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 t="s">
        <v>349</v>
      </c>
      <c r="BU1506">
        <v>0</v>
      </c>
      <c r="BV1506">
        <v>0</v>
      </c>
      <c r="BW1506">
        <v>0</v>
      </c>
      <c r="BX1506">
        <v>0</v>
      </c>
      <c r="BY1506">
        <v>120</v>
      </c>
      <c r="BZ1506" t="s">
        <v>349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 t="s">
        <v>349</v>
      </c>
      <c r="CG1506">
        <v>0</v>
      </c>
      <c r="CH1506">
        <v>0</v>
      </c>
      <c r="CI1506">
        <v>0</v>
      </c>
      <c r="CJ1506" t="s">
        <v>349</v>
      </c>
      <c r="CK1506">
        <v>0</v>
      </c>
      <c r="CL1506" t="s">
        <v>349</v>
      </c>
      <c r="CM1506">
        <v>0</v>
      </c>
      <c r="CN1506" s="133">
        <v>0</v>
      </c>
      <c r="CO1506" s="133" t="s">
        <v>347</v>
      </c>
      <c r="CP1506" s="133">
        <v>131</v>
      </c>
      <c r="CQ1506" s="133">
        <v>655</v>
      </c>
      <c r="CR1506">
        <v>75</v>
      </c>
      <c r="CS1506">
        <v>375</v>
      </c>
      <c r="CT1506">
        <v>0</v>
      </c>
      <c r="CY1506">
        <v>0</v>
      </c>
      <c r="DD1506">
        <v>0</v>
      </c>
      <c r="DI1506">
        <v>100</v>
      </c>
      <c r="DJ1506" t="s">
        <v>66</v>
      </c>
      <c r="DK1506" t="s">
        <v>3234</v>
      </c>
      <c r="DL1506" t="s">
        <v>350</v>
      </c>
      <c r="DN1506">
        <v>90</v>
      </c>
      <c r="DO1506" t="s">
        <v>68</v>
      </c>
      <c r="DP1506" t="s">
        <v>1910</v>
      </c>
      <c r="DQ1506" t="s">
        <v>350</v>
      </c>
      <c r="DS1506">
        <v>185</v>
      </c>
      <c r="DT1506" t="s">
        <v>348</v>
      </c>
      <c r="DU1506" t="s">
        <v>348</v>
      </c>
      <c r="DV1506" t="s">
        <v>347</v>
      </c>
      <c r="DW1506">
        <v>56</v>
      </c>
      <c r="DX1506">
        <v>280</v>
      </c>
      <c r="DY1506">
        <v>0</v>
      </c>
      <c r="EF1506">
        <v>0</v>
      </c>
      <c r="EM1506">
        <v>0</v>
      </c>
      <c r="ET1506">
        <v>70</v>
      </c>
      <c r="EU1506" t="s">
        <v>121</v>
      </c>
      <c r="EW1506" t="s">
        <v>395</v>
      </c>
      <c r="EY1506" t="s">
        <v>350</v>
      </c>
      <c r="FA1506">
        <v>30</v>
      </c>
      <c r="FB1506" t="s">
        <v>121</v>
      </c>
      <c r="FD1506" t="s">
        <v>395</v>
      </c>
      <c r="FF1506" t="s">
        <v>350</v>
      </c>
      <c r="FH1506">
        <v>180</v>
      </c>
      <c r="FK1506">
        <v>21</v>
      </c>
      <c r="FL1506">
        <v>105</v>
      </c>
      <c r="FM1506">
        <v>70</v>
      </c>
      <c r="FN1506">
        <v>350</v>
      </c>
      <c r="FO1506">
        <v>40</v>
      </c>
      <c r="FP1506">
        <v>200</v>
      </c>
      <c r="FQ1506">
        <v>0</v>
      </c>
      <c r="FR1506">
        <v>0</v>
      </c>
      <c r="FS1506" t="s">
        <v>347</v>
      </c>
      <c r="FT1506">
        <v>67</v>
      </c>
      <c r="FU1506">
        <v>335</v>
      </c>
      <c r="FV1506" t="s">
        <v>68</v>
      </c>
      <c r="FW1506" t="s">
        <v>1910</v>
      </c>
      <c r="FX1506" t="s">
        <v>347</v>
      </c>
      <c r="FY1506" t="s">
        <v>121</v>
      </c>
      <c r="FZ1506" t="s">
        <v>347</v>
      </c>
      <c r="GA1506">
        <v>50</v>
      </c>
      <c r="GB1506">
        <v>250</v>
      </c>
      <c r="GC1506" t="s">
        <v>353</v>
      </c>
      <c r="GD1506" t="s">
        <v>408</v>
      </c>
      <c r="GE1506" t="s">
        <v>354</v>
      </c>
      <c r="GF1506" t="s">
        <v>354</v>
      </c>
      <c r="GG1506">
        <v>14</v>
      </c>
      <c r="GH1506" t="s">
        <v>356</v>
      </c>
    </row>
    <row r="1507" spans="1:191" x14ac:dyDescent="0.35">
      <c r="A1507" t="s">
        <v>59</v>
      </c>
      <c r="B1507" t="s">
        <v>60</v>
      </c>
      <c r="C1507" t="s">
        <v>3942</v>
      </c>
      <c r="D1507" t="s">
        <v>3758</v>
      </c>
      <c r="E1507" t="s">
        <v>3977</v>
      </c>
      <c r="F1507" t="s">
        <v>3978</v>
      </c>
      <c r="G1507" t="s">
        <v>3979</v>
      </c>
      <c r="H1507" t="s">
        <v>3980</v>
      </c>
      <c r="I1507">
        <v>14</v>
      </c>
      <c r="J1507">
        <v>9</v>
      </c>
      <c r="K1507" t="s">
        <v>345</v>
      </c>
      <c r="L1507">
        <v>8.7464997400000009</v>
      </c>
      <c r="M1507">
        <v>27.81826946</v>
      </c>
      <c r="N1507" t="s">
        <v>346</v>
      </c>
      <c r="O1507" t="s">
        <v>347</v>
      </c>
      <c r="P1507" s="133">
        <v>26</v>
      </c>
      <c r="Q1507" s="133">
        <v>130</v>
      </c>
      <c r="R1507" s="133">
        <v>26</v>
      </c>
      <c r="S1507" s="133">
        <v>130</v>
      </c>
      <c r="T1507" s="133">
        <v>20</v>
      </c>
      <c r="U1507" t="s">
        <v>60</v>
      </c>
      <c r="V1507" t="s">
        <v>3758</v>
      </c>
      <c r="W1507">
        <v>0</v>
      </c>
      <c r="Z1507">
        <v>85</v>
      </c>
      <c r="AA1507" t="s">
        <v>60</v>
      </c>
      <c r="AB1507" t="s">
        <v>3758</v>
      </c>
      <c r="AC1507">
        <v>0</v>
      </c>
      <c r="AF1507">
        <v>25</v>
      </c>
      <c r="AG1507" t="s">
        <v>3549</v>
      </c>
      <c r="AH1507" t="s">
        <v>3550</v>
      </c>
      <c r="AI1507">
        <v>0</v>
      </c>
      <c r="AL1507" t="s">
        <v>349</v>
      </c>
      <c r="AM1507">
        <v>0</v>
      </c>
      <c r="AN1507">
        <v>0</v>
      </c>
      <c r="AO1507">
        <v>0</v>
      </c>
      <c r="AR1507">
        <v>0</v>
      </c>
      <c r="AU1507">
        <v>0</v>
      </c>
      <c r="AX1507">
        <v>0</v>
      </c>
      <c r="BA1507">
        <v>0</v>
      </c>
      <c r="BD1507">
        <v>0</v>
      </c>
      <c r="BE1507">
        <v>0</v>
      </c>
      <c r="BF1507">
        <v>0</v>
      </c>
      <c r="BG1507">
        <v>20</v>
      </c>
      <c r="BH1507" t="s">
        <v>349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 t="s">
        <v>349</v>
      </c>
      <c r="BO1507">
        <v>0</v>
      </c>
      <c r="BP1507">
        <v>0</v>
      </c>
      <c r="BQ1507">
        <v>0</v>
      </c>
      <c r="BR1507">
        <v>0</v>
      </c>
      <c r="BS1507">
        <v>85</v>
      </c>
      <c r="BT1507" t="s">
        <v>349</v>
      </c>
      <c r="BU1507">
        <v>0</v>
      </c>
      <c r="BV1507">
        <v>0</v>
      </c>
      <c r="BW1507">
        <v>0</v>
      </c>
      <c r="BX1507">
        <v>0</v>
      </c>
      <c r="BY1507">
        <v>0</v>
      </c>
      <c r="BZ1507" t="s">
        <v>349</v>
      </c>
      <c r="CA1507">
        <v>0</v>
      </c>
      <c r="CB1507">
        <v>0</v>
      </c>
      <c r="CC1507">
        <v>0</v>
      </c>
      <c r="CD1507">
        <v>25</v>
      </c>
      <c r="CE1507">
        <v>0</v>
      </c>
      <c r="CF1507" t="s">
        <v>349</v>
      </c>
      <c r="CG1507">
        <v>0</v>
      </c>
      <c r="CH1507">
        <v>0</v>
      </c>
      <c r="CI1507">
        <v>0</v>
      </c>
      <c r="CJ1507" t="s">
        <v>349</v>
      </c>
      <c r="CK1507">
        <v>0</v>
      </c>
      <c r="CL1507" t="s">
        <v>349</v>
      </c>
      <c r="CM1507">
        <v>0</v>
      </c>
      <c r="CN1507" s="133">
        <v>0</v>
      </c>
      <c r="CO1507" s="133" t="s">
        <v>347</v>
      </c>
      <c r="CP1507" s="133">
        <v>193</v>
      </c>
      <c r="CQ1507" s="133">
        <v>965</v>
      </c>
      <c r="CR1507">
        <v>88</v>
      </c>
      <c r="CS1507">
        <v>440</v>
      </c>
      <c r="CT1507">
        <v>0</v>
      </c>
      <c r="CY1507">
        <v>100</v>
      </c>
      <c r="CZ1507" t="s">
        <v>66</v>
      </c>
      <c r="DA1507" t="s">
        <v>3234</v>
      </c>
      <c r="DB1507" t="s">
        <v>350</v>
      </c>
      <c r="DD1507">
        <v>130</v>
      </c>
      <c r="DE1507" t="s">
        <v>66</v>
      </c>
      <c r="DF1507" t="s">
        <v>3234</v>
      </c>
      <c r="DG1507" t="s">
        <v>350</v>
      </c>
      <c r="DI1507">
        <v>50</v>
      </c>
      <c r="DJ1507" t="s">
        <v>66</v>
      </c>
      <c r="DK1507" t="s">
        <v>3710</v>
      </c>
      <c r="DL1507" t="s">
        <v>350</v>
      </c>
      <c r="DN1507">
        <v>160</v>
      </c>
      <c r="DO1507" t="s">
        <v>68</v>
      </c>
      <c r="DP1507" t="s">
        <v>1910</v>
      </c>
      <c r="DQ1507" t="s">
        <v>350</v>
      </c>
      <c r="DS1507">
        <v>0</v>
      </c>
      <c r="DV1507" t="s">
        <v>347</v>
      </c>
      <c r="DW1507">
        <v>105</v>
      </c>
      <c r="DX1507">
        <v>525</v>
      </c>
      <c r="DY1507">
        <v>0</v>
      </c>
      <c r="EF1507">
        <v>145</v>
      </c>
      <c r="EG1507" t="s">
        <v>121</v>
      </c>
      <c r="EI1507" t="s">
        <v>359</v>
      </c>
      <c r="EK1507" t="s">
        <v>350</v>
      </c>
      <c r="EM1507">
        <v>280</v>
      </c>
      <c r="EN1507" t="s">
        <v>121</v>
      </c>
      <c r="EP1507" t="s">
        <v>359</v>
      </c>
      <c r="ER1507" t="s">
        <v>350</v>
      </c>
      <c r="ET1507">
        <v>15</v>
      </c>
      <c r="EU1507" t="s">
        <v>121</v>
      </c>
      <c r="EW1507" t="s">
        <v>3190</v>
      </c>
      <c r="EY1507" t="s">
        <v>350</v>
      </c>
      <c r="FA1507">
        <v>85</v>
      </c>
      <c r="FB1507" t="s">
        <v>121</v>
      </c>
      <c r="FD1507" t="s">
        <v>359</v>
      </c>
      <c r="FF1507" t="s">
        <v>350</v>
      </c>
      <c r="FH1507">
        <v>0</v>
      </c>
      <c r="FK1507">
        <v>87</v>
      </c>
      <c r="FL1507">
        <v>435</v>
      </c>
      <c r="FM1507">
        <v>79</v>
      </c>
      <c r="FN1507">
        <v>395</v>
      </c>
      <c r="FO1507">
        <v>27</v>
      </c>
      <c r="FP1507">
        <v>135</v>
      </c>
      <c r="FQ1507">
        <v>0</v>
      </c>
      <c r="FR1507">
        <v>0</v>
      </c>
      <c r="FS1507" t="s">
        <v>347</v>
      </c>
      <c r="FT1507">
        <v>23</v>
      </c>
      <c r="FU1507">
        <v>115</v>
      </c>
      <c r="FV1507" t="s">
        <v>66</v>
      </c>
      <c r="FW1507" t="s">
        <v>3710</v>
      </c>
      <c r="FX1507" t="s">
        <v>347</v>
      </c>
      <c r="FY1507" t="s">
        <v>121</v>
      </c>
      <c r="FZ1507" t="s">
        <v>347</v>
      </c>
      <c r="GA1507">
        <v>83</v>
      </c>
      <c r="GB1507">
        <v>415</v>
      </c>
      <c r="GC1507" t="s">
        <v>353</v>
      </c>
      <c r="GD1507" t="s">
        <v>408</v>
      </c>
      <c r="GE1507" t="s">
        <v>355</v>
      </c>
      <c r="GF1507" t="s">
        <v>354</v>
      </c>
      <c r="GG1507">
        <v>14</v>
      </c>
      <c r="GH1507" t="s">
        <v>356</v>
      </c>
    </row>
    <row r="1508" spans="1:191" x14ac:dyDescent="0.35">
      <c r="A1508" t="s">
        <v>59</v>
      </c>
      <c r="B1508" t="s">
        <v>60</v>
      </c>
      <c r="C1508" t="s">
        <v>3942</v>
      </c>
      <c r="D1508" t="s">
        <v>3758</v>
      </c>
      <c r="E1508" t="s">
        <v>3977</v>
      </c>
      <c r="F1508" t="s">
        <v>3978</v>
      </c>
      <c r="G1508" t="s">
        <v>3981</v>
      </c>
      <c r="H1508" t="s">
        <v>3982</v>
      </c>
      <c r="I1508">
        <v>14</v>
      </c>
      <c r="J1508">
        <v>7</v>
      </c>
      <c r="K1508" t="s">
        <v>345</v>
      </c>
      <c r="L1508">
        <v>8.6962967500000001</v>
      </c>
      <c r="M1508">
        <v>27.713985170000001</v>
      </c>
      <c r="N1508" t="s">
        <v>346</v>
      </c>
      <c r="O1508" t="s">
        <v>347</v>
      </c>
      <c r="P1508" s="133">
        <v>49</v>
      </c>
      <c r="Q1508" s="133">
        <v>245</v>
      </c>
      <c r="R1508" s="133">
        <v>49</v>
      </c>
      <c r="S1508" s="133">
        <v>245</v>
      </c>
      <c r="T1508" s="133">
        <v>0</v>
      </c>
      <c r="W1508">
        <v>0</v>
      </c>
      <c r="Z1508">
        <v>0</v>
      </c>
      <c r="AC1508">
        <v>245</v>
      </c>
      <c r="AD1508" t="s">
        <v>348</v>
      </c>
      <c r="AE1508" t="s">
        <v>348</v>
      </c>
      <c r="AF1508">
        <v>0</v>
      </c>
      <c r="AI1508">
        <v>0</v>
      </c>
      <c r="AL1508" t="s">
        <v>349</v>
      </c>
      <c r="AM1508">
        <v>0</v>
      </c>
      <c r="AN1508">
        <v>0</v>
      </c>
      <c r="AO1508">
        <v>0</v>
      </c>
      <c r="AR1508">
        <v>0</v>
      </c>
      <c r="AU1508">
        <v>0</v>
      </c>
      <c r="AX1508">
        <v>0</v>
      </c>
      <c r="BA1508">
        <v>0</v>
      </c>
      <c r="BD1508">
        <v>0</v>
      </c>
      <c r="BE1508">
        <v>0</v>
      </c>
      <c r="BF1508">
        <v>0</v>
      </c>
      <c r="BG1508">
        <v>0</v>
      </c>
      <c r="BH1508" t="s">
        <v>349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 t="s">
        <v>349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 t="s">
        <v>349</v>
      </c>
      <c r="BU1508">
        <v>0</v>
      </c>
      <c r="BV1508">
        <v>0</v>
      </c>
      <c r="BW1508">
        <v>0</v>
      </c>
      <c r="BX1508">
        <v>0</v>
      </c>
      <c r="BY1508">
        <v>245</v>
      </c>
      <c r="BZ1508" t="s">
        <v>349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 t="s">
        <v>349</v>
      </c>
      <c r="CG1508">
        <v>0</v>
      </c>
      <c r="CH1508">
        <v>0</v>
      </c>
      <c r="CI1508">
        <v>0</v>
      </c>
      <c r="CJ1508" t="s">
        <v>349</v>
      </c>
      <c r="CK1508">
        <v>0</v>
      </c>
      <c r="CL1508" t="s">
        <v>349</v>
      </c>
      <c r="CM1508">
        <v>0</v>
      </c>
      <c r="CN1508" s="133">
        <v>0</v>
      </c>
      <c r="CO1508" s="133" t="s">
        <v>347</v>
      </c>
      <c r="CP1508" s="133">
        <v>184</v>
      </c>
      <c r="CQ1508" s="133">
        <v>920</v>
      </c>
      <c r="CR1508">
        <v>86</v>
      </c>
      <c r="CS1508">
        <v>430</v>
      </c>
      <c r="CT1508">
        <v>75</v>
      </c>
      <c r="CU1508" t="s">
        <v>66</v>
      </c>
      <c r="CV1508" t="s">
        <v>3710</v>
      </c>
      <c r="CW1508" t="s">
        <v>350</v>
      </c>
      <c r="CY1508">
        <v>145</v>
      </c>
      <c r="CZ1508" t="s">
        <v>66</v>
      </c>
      <c r="DA1508" t="s">
        <v>3710</v>
      </c>
      <c r="DB1508" t="s">
        <v>350</v>
      </c>
      <c r="DD1508">
        <v>80</v>
      </c>
      <c r="DE1508" t="s">
        <v>66</v>
      </c>
      <c r="DF1508" t="s">
        <v>3234</v>
      </c>
      <c r="DG1508" t="s">
        <v>350</v>
      </c>
      <c r="DI1508">
        <v>130</v>
      </c>
      <c r="DJ1508" t="s">
        <v>66</v>
      </c>
      <c r="DK1508" t="s">
        <v>3710</v>
      </c>
      <c r="DL1508" t="s">
        <v>350</v>
      </c>
      <c r="DN1508">
        <v>0</v>
      </c>
      <c r="DS1508">
        <v>0</v>
      </c>
      <c r="DV1508" t="s">
        <v>347</v>
      </c>
      <c r="DW1508">
        <v>98</v>
      </c>
      <c r="DX1508">
        <v>490</v>
      </c>
      <c r="DY1508">
        <v>0</v>
      </c>
      <c r="EF1508">
        <v>110</v>
      </c>
      <c r="EG1508" t="s">
        <v>121</v>
      </c>
      <c r="EI1508" t="s">
        <v>359</v>
      </c>
      <c r="EK1508" t="s">
        <v>350</v>
      </c>
      <c r="EM1508">
        <v>175</v>
      </c>
      <c r="EN1508" t="s">
        <v>121</v>
      </c>
      <c r="EP1508" t="s">
        <v>3190</v>
      </c>
      <c r="ER1508" t="s">
        <v>350</v>
      </c>
      <c r="ET1508">
        <v>15</v>
      </c>
      <c r="EU1508" t="s">
        <v>121</v>
      </c>
      <c r="EW1508" t="s">
        <v>359</v>
      </c>
      <c r="EY1508" t="s">
        <v>350</v>
      </c>
      <c r="FA1508">
        <v>30</v>
      </c>
      <c r="FB1508" t="s">
        <v>121</v>
      </c>
      <c r="FD1508" t="s">
        <v>359</v>
      </c>
      <c r="FF1508" t="s">
        <v>350</v>
      </c>
      <c r="FH1508">
        <v>160</v>
      </c>
      <c r="FK1508">
        <v>78</v>
      </c>
      <c r="FL1508">
        <v>390</v>
      </c>
      <c r="FM1508">
        <v>47</v>
      </c>
      <c r="FN1508">
        <v>235</v>
      </c>
      <c r="FO1508">
        <v>59</v>
      </c>
      <c r="FP1508">
        <v>295</v>
      </c>
      <c r="FQ1508">
        <v>0</v>
      </c>
      <c r="FR1508">
        <v>0</v>
      </c>
      <c r="FS1508" t="s">
        <v>347</v>
      </c>
      <c r="FT1508">
        <v>49</v>
      </c>
      <c r="FU1508">
        <v>245</v>
      </c>
      <c r="FV1508" t="s">
        <v>66</v>
      </c>
      <c r="FW1508" t="s">
        <v>3710</v>
      </c>
      <c r="FX1508" t="s">
        <v>347</v>
      </c>
      <c r="FY1508" t="s">
        <v>121</v>
      </c>
      <c r="FZ1508" t="s">
        <v>347</v>
      </c>
      <c r="GA1508">
        <v>38</v>
      </c>
      <c r="GB1508">
        <v>190</v>
      </c>
      <c r="GC1508" t="s">
        <v>365</v>
      </c>
      <c r="GD1508" t="s">
        <v>408</v>
      </c>
      <c r="GE1508" t="s">
        <v>361</v>
      </c>
      <c r="GF1508" t="s">
        <v>354</v>
      </c>
      <c r="GG1508">
        <v>14</v>
      </c>
      <c r="GH1508" t="s">
        <v>356</v>
      </c>
    </row>
    <row r="1509" spans="1:191" x14ac:dyDescent="0.35">
      <c r="A1509" t="s">
        <v>59</v>
      </c>
      <c r="B1509" t="s">
        <v>60</v>
      </c>
      <c r="C1509" t="s">
        <v>3942</v>
      </c>
      <c r="D1509" t="s">
        <v>3758</v>
      </c>
      <c r="E1509" t="s">
        <v>3977</v>
      </c>
      <c r="F1509" t="s">
        <v>3978</v>
      </c>
      <c r="G1509" t="s">
        <v>3983</v>
      </c>
      <c r="H1509" t="s">
        <v>3984</v>
      </c>
      <c r="I1509">
        <v>14</v>
      </c>
      <c r="J1509">
        <v>4</v>
      </c>
      <c r="K1509" t="s">
        <v>345</v>
      </c>
      <c r="L1509">
        <v>8.7093600000000002</v>
      </c>
      <c r="M1509">
        <v>27.758130000000001</v>
      </c>
      <c r="N1509" t="s">
        <v>346</v>
      </c>
      <c r="O1509" t="s">
        <v>347</v>
      </c>
      <c r="P1509" s="133">
        <v>26</v>
      </c>
      <c r="Q1509" s="133">
        <v>130</v>
      </c>
      <c r="R1509" s="133">
        <v>26</v>
      </c>
      <c r="S1509" s="133">
        <v>130</v>
      </c>
      <c r="T1509" s="133">
        <v>0</v>
      </c>
      <c r="W1509">
        <v>0</v>
      </c>
      <c r="Z1509">
        <v>0</v>
      </c>
      <c r="AC1509">
        <v>130</v>
      </c>
      <c r="AD1509" t="s">
        <v>348</v>
      </c>
      <c r="AE1509" t="s">
        <v>348</v>
      </c>
      <c r="AF1509">
        <v>0</v>
      </c>
      <c r="AI1509">
        <v>0</v>
      </c>
      <c r="AL1509" t="s">
        <v>349</v>
      </c>
      <c r="AM1509">
        <v>0</v>
      </c>
      <c r="AN1509">
        <v>0</v>
      </c>
      <c r="AO1509">
        <v>0</v>
      </c>
      <c r="AR1509">
        <v>0</v>
      </c>
      <c r="AU1509">
        <v>0</v>
      </c>
      <c r="AX1509">
        <v>0</v>
      </c>
      <c r="BA1509">
        <v>0</v>
      </c>
      <c r="BD1509">
        <v>0</v>
      </c>
      <c r="BE1509">
        <v>0</v>
      </c>
      <c r="BF1509">
        <v>0</v>
      </c>
      <c r="BG1509">
        <v>0</v>
      </c>
      <c r="BH1509" t="s">
        <v>349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 t="s">
        <v>349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 t="s">
        <v>349</v>
      </c>
      <c r="BU1509">
        <v>0</v>
      </c>
      <c r="BV1509">
        <v>0</v>
      </c>
      <c r="BW1509">
        <v>0</v>
      </c>
      <c r="BX1509">
        <v>0</v>
      </c>
      <c r="BY1509">
        <v>130</v>
      </c>
      <c r="BZ1509" t="s">
        <v>349</v>
      </c>
      <c r="CA1509">
        <v>0</v>
      </c>
      <c r="CB1509">
        <v>0</v>
      </c>
      <c r="CC1509">
        <v>0</v>
      </c>
      <c r="CD1509">
        <v>0</v>
      </c>
      <c r="CE1509">
        <v>0</v>
      </c>
      <c r="CF1509" t="s">
        <v>349</v>
      </c>
      <c r="CG1509">
        <v>0</v>
      </c>
      <c r="CH1509">
        <v>0</v>
      </c>
      <c r="CI1509">
        <v>0</v>
      </c>
      <c r="CJ1509" t="s">
        <v>349</v>
      </c>
      <c r="CK1509">
        <v>0</v>
      </c>
      <c r="CL1509" t="s">
        <v>349</v>
      </c>
      <c r="CM1509">
        <v>0</v>
      </c>
      <c r="CN1509" s="133">
        <v>0</v>
      </c>
      <c r="CO1509" s="133" t="s">
        <v>347</v>
      </c>
      <c r="CP1509" s="133">
        <v>181</v>
      </c>
      <c r="CQ1509" s="133">
        <v>905</v>
      </c>
      <c r="CR1509">
        <v>96</v>
      </c>
      <c r="CS1509">
        <v>480</v>
      </c>
      <c r="CT1509">
        <v>0</v>
      </c>
      <c r="CY1509">
        <v>105</v>
      </c>
      <c r="CZ1509" t="s">
        <v>66</v>
      </c>
      <c r="DA1509" t="s">
        <v>3234</v>
      </c>
      <c r="DB1509" t="s">
        <v>350</v>
      </c>
      <c r="DD1509">
        <v>56</v>
      </c>
      <c r="DE1509" t="s">
        <v>66</v>
      </c>
      <c r="DF1509" t="s">
        <v>3710</v>
      </c>
      <c r="DG1509" t="s">
        <v>350</v>
      </c>
      <c r="DI1509">
        <v>225</v>
      </c>
      <c r="DJ1509" t="s">
        <v>66</v>
      </c>
      <c r="DK1509" t="s">
        <v>3710</v>
      </c>
      <c r="DL1509" t="s">
        <v>350</v>
      </c>
      <c r="DN1509">
        <v>25</v>
      </c>
      <c r="DO1509" t="s">
        <v>68</v>
      </c>
      <c r="DP1509" t="s">
        <v>1910</v>
      </c>
      <c r="DQ1509" t="s">
        <v>350</v>
      </c>
      <c r="DS1509">
        <v>69</v>
      </c>
      <c r="DT1509" t="s">
        <v>348</v>
      </c>
      <c r="DU1509" t="s">
        <v>348</v>
      </c>
      <c r="DV1509" t="s">
        <v>347</v>
      </c>
      <c r="DW1509">
        <v>85</v>
      </c>
      <c r="DX1509">
        <v>425</v>
      </c>
      <c r="DY1509">
        <v>0</v>
      </c>
      <c r="EF1509">
        <v>20</v>
      </c>
      <c r="EG1509" t="s">
        <v>121</v>
      </c>
      <c r="EI1509" t="s">
        <v>359</v>
      </c>
      <c r="EK1509" t="s">
        <v>350</v>
      </c>
      <c r="EM1509">
        <v>198</v>
      </c>
      <c r="EN1509" t="s">
        <v>121</v>
      </c>
      <c r="EP1509" t="s">
        <v>3190</v>
      </c>
      <c r="ER1509" t="s">
        <v>350</v>
      </c>
      <c r="ET1509">
        <v>122</v>
      </c>
      <c r="EU1509" t="s">
        <v>121</v>
      </c>
      <c r="EW1509" t="s">
        <v>359</v>
      </c>
      <c r="EY1509" t="s">
        <v>350</v>
      </c>
      <c r="FA1509">
        <v>38</v>
      </c>
      <c r="FB1509" t="s">
        <v>121</v>
      </c>
      <c r="FD1509" t="s">
        <v>3190</v>
      </c>
      <c r="FF1509" t="s">
        <v>350</v>
      </c>
      <c r="FH1509">
        <v>47</v>
      </c>
      <c r="FK1509">
        <v>23</v>
      </c>
      <c r="FL1509">
        <v>115</v>
      </c>
      <c r="FM1509">
        <v>87</v>
      </c>
      <c r="FN1509">
        <v>435</v>
      </c>
      <c r="FO1509">
        <v>71</v>
      </c>
      <c r="FP1509">
        <v>355</v>
      </c>
      <c r="FQ1509">
        <v>0</v>
      </c>
      <c r="FR1509">
        <v>0</v>
      </c>
      <c r="FS1509" t="s">
        <v>347</v>
      </c>
      <c r="FT1509">
        <v>25</v>
      </c>
      <c r="FU1509">
        <v>125</v>
      </c>
      <c r="FV1509" t="s">
        <v>66</v>
      </c>
      <c r="FW1509" t="s">
        <v>3710</v>
      </c>
      <c r="FX1509" t="s">
        <v>347</v>
      </c>
      <c r="FY1509" t="s">
        <v>121</v>
      </c>
      <c r="FZ1509" t="s">
        <v>347</v>
      </c>
      <c r="GA1509">
        <v>200</v>
      </c>
      <c r="GB1509">
        <v>864</v>
      </c>
      <c r="GC1509" t="s">
        <v>365</v>
      </c>
      <c r="GD1509" t="s">
        <v>408</v>
      </c>
      <c r="GE1509" t="s">
        <v>361</v>
      </c>
      <c r="GF1509" t="s">
        <v>361</v>
      </c>
      <c r="GG1509">
        <v>14</v>
      </c>
      <c r="GH1509" t="s">
        <v>356</v>
      </c>
    </row>
    <row r="1510" spans="1:191" x14ac:dyDescent="0.35">
      <c r="A1510" t="s">
        <v>59</v>
      </c>
      <c r="B1510" t="s">
        <v>60</v>
      </c>
      <c r="C1510" t="s">
        <v>3942</v>
      </c>
      <c r="D1510" t="s">
        <v>3758</v>
      </c>
      <c r="E1510" t="s">
        <v>3985</v>
      </c>
      <c r="F1510" t="s">
        <v>3986</v>
      </c>
      <c r="G1510" t="s">
        <v>3987</v>
      </c>
      <c r="H1510" t="s">
        <v>3988</v>
      </c>
      <c r="I1510">
        <v>14</v>
      </c>
      <c r="J1510">
        <v>9</v>
      </c>
      <c r="K1510" t="s">
        <v>345</v>
      </c>
      <c r="L1510">
        <v>8.6654666799999998</v>
      </c>
      <c r="M1510">
        <v>27.727329810000001</v>
      </c>
      <c r="N1510" t="s">
        <v>346</v>
      </c>
      <c r="O1510" t="s">
        <v>347</v>
      </c>
      <c r="P1510" s="133">
        <v>28</v>
      </c>
      <c r="Q1510" s="133">
        <v>140</v>
      </c>
      <c r="R1510" s="133">
        <v>28</v>
      </c>
      <c r="S1510" s="133">
        <v>140</v>
      </c>
      <c r="T1510" s="133">
        <v>0</v>
      </c>
      <c r="W1510">
        <v>0</v>
      </c>
      <c r="Z1510">
        <v>0</v>
      </c>
      <c r="AC1510">
        <v>140</v>
      </c>
      <c r="AD1510" t="s">
        <v>348</v>
      </c>
      <c r="AE1510" t="s">
        <v>348</v>
      </c>
      <c r="AF1510">
        <v>0</v>
      </c>
      <c r="AI1510">
        <v>0</v>
      </c>
      <c r="AL1510" t="s">
        <v>349</v>
      </c>
      <c r="AM1510">
        <v>0</v>
      </c>
      <c r="AN1510">
        <v>0</v>
      </c>
      <c r="AO1510">
        <v>0</v>
      </c>
      <c r="AR1510">
        <v>0</v>
      </c>
      <c r="AU1510">
        <v>0</v>
      </c>
      <c r="AX1510">
        <v>0</v>
      </c>
      <c r="BA1510">
        <v>0</v>
      </c>
      <c r="BD1510">
        <v>0</v>
      </c>
      <c r="BE1510">
        <v>0</v>
      </c>
      <c r="BF1510">
        <v>0</v>
      </c>
      <c r="BG1510">
        <v>0</v>
      </c>
      <c r="BH1510" t="s">
        <v>349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 t="s">
        <v>349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 t="s">
        <v>349</v>
      </c>
      <c r="BU1510">
        <v>0</v>
      </c>
      <c r="BV1510">
        <v>0</v>
      </c>
      <c r="BW1510">
        <v>0</v>
      </c>
      <c r="BX1510">
        <v>0</v>
      </c>
      <c r="BY1510">
        <v>140</v>
      </c>
      <c r="BZ1510" t="s">
        <v>349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 t="s">
        <v>349</v>
      </c>
      <c r="CG1510">
        <v>0</v>
      </c>
      <c r="CH1510">
        <v>0</v>
      </c>
      <c r="CI1510">
        <v>0</v>
      </c>
      <c r="CJ1510" t="s">
        <v>349</v>
      </c>
      <c r="CK1510">
        <v>0</v>
      </c>
      <c r="CL1510" t="s">
        <v>349</v>
      </c>
      <c r="CM1510">
        <v>0</v>
      </c>
      <c r="CN1510" s="133">
        <v>0</v>
      </c>
      <c r="CO1510" s="133" t="s">
        <v>347</v>
      </c>
      <c r="CP1510" s="133">
        <v>73</v>
      </c>
      <c r="CQ1510" s="133">
        <v>365</v>
      </c>
      <c r="CR1510">
        <v>40</v>
      </c>
      <c r="CS1510">
        <v>200</v>
      </c>
      <c r="CT1510">
        <v>0</v>
      </c>
      <c r="CY1510">
        <v>31</v>
      </c>
      <c r="CZ1510" t="s">
        <v>66</v>
      </c>
      <c r="DA1510" t="s">
        <v>3710</v>
      </c>
      <c r="DB1510" t="s">
        <v>350</v>
      </c>
      <c r="DD1510">
        <v>0</v>
      </c>
      <c r="DI1510">
        <v>169</v>
      </c>
      <c r="DJ1510" t="s">
        <v>66</v>
      </c>
      <c r="DK1510" t="s">
        <v>3234</v>
      </c>
      <c r="DL1510" t="s">
        <v>350</v>
      </c>
      <c r="DN1510">
        <v>0</v>
      </c>
      <c r="DS1510">
        <v>0</v>
      </c>
      <c r="DV1510" t="s">
        <v>347</v>
      </c>
      <c r="DW1510">
        <v>33</v>
      </c>
      <c r="DX1510">
        <v>165</v>
      </c>
      <c r="DY1510">
        <v>0</v>
      </c>
      <c r="EF1510">
        <v>20</v>
      </c>
      <c r="EG1510" t="s">
        <v>121</v>
      </c>
      <c r="EI1510" t="s">
        <v>359</v>
      </c>
      <c r="EK1510" t="s">
        <v>350</v>
      </c>
      <c r="EM1510">
        <v>75</v>
      </c>
      <c r="EN1510" t="s">
        <v>121</v>
      </c>
      <c r="EP1510" t="s">
        <v>359</v>
      </c>
      <c r="ER1510" t="s">
        <v>350</v>
      </c>
      <c r="ET1510">
        <v>5</v>
      </c>
      <c r="EU1510" t="s">
        <v>121</v>
      </c>
      <c r="EW1510" t="s">
        <v>3190</v>
      </c>
      <c r="EY1510" t="s">
        <v>350</v>
      </c>
      <c r="FA1510">
        <v>65</v>
      </c>
      <c r="FB1510" t="s">
        <v>121</v>
      </c>
      <c r="FD1510" t="s">
        <v>359</v>
      </c>
      <c r="FF1510" t="s">
        <v>350</v>
      </c>
      <c r="FH1510">
        <v>0</v>
      </c>
      <c r="FK1510">
        <v>17</v>
      </c>
      <c r="FL1510">
        <v>85</v>
      </c>
      <c r="FM1510">
        <v>38</v>
      </c>
      <c r="FN1510">
        <v>190</v>
      </c>
      <c r="FO1510">
        <v>18</v>
      </c>
      <c r="FP1510">
        <v>90</v>
      </c>
      <c r="FQ1510">
        <v>0</v>
      </c>
      <c r="FR1510">
        <v>0</v>
      </c>
      <c r="FS1510" t="s">
        <v>347</v>
      </c>
      <c r="FT1510">
        <v>15</v>
      </c>
      <c r="FU1510">
        <v>75</v>
      </c>
      <c r="FV1510" t="s">
        <v>66</v>
      </c>
      <c r="FW1510" t="s">
        <v>3234</v>
      </c>
      <c r="FX1510" t="s">
        <v>347</v>
      </c>
      <c r="FY1510" t="s">
        <v>121</v>
      </c>
      <c r="FZ1510" t="s">
        <v>347</v>
      </c>
      <c r="GA1510">
        <v>28</v>
      </c>
      <c r="GB1510">
        <v>140</v>
      </c>
      <c r="GC1510" t="s">
        <v>353</v>
      </c>
      <c r="GD1510" t="s">
        <v>408</v>
      </c>
      <c r="GE1510" t="s">
        <v>355</v>
      </c>
      <c r="GF1510" t="s">
        <v>354</v>
      </c>
      <c r="GG1510">
        <v>14</v>
      </c>
      <c r="GH1510" t="s">
        <v>356</v>
      </c>
    </row>
    <row r="1511" spans="1:191" x14ac:dyDescent="0.35">
      <c r="A1511" t="s">
        <v>59</v>
      </c>
      <c r="B1511" t="s">
        <v>60</v>
      </c>
      <c r="C1511" t="s">
        <v>3942</v>
      </c>
      <c r="D1511" t="s">
        <v>3758</v>
      </c>
      <c r="E1511" t="s">
        <v>3985</v>
      </c>
      <c r="F1511" t="s">
        <v>3986</v>
      </c>
      <c r="G1511" t="s">
        <v>3989</v>
      </c>
      <c r="H1511" t="s">
        <v>3990</v>
      </c>
      <c r="I1511">
        <v>14</v>
      </c>
      <c r="J1511">
        <v>4</v>
      </c>
      <c r="K1511" t="s">
        <v>345</v>
      </c>
      <c r="L1511">
        <v>8.6482481799999995</v>
      </c>
      <c r="M1511">
        <v>27.818847949999999</v>
      </c>
      <c r="N1511" t="s">
        <v>346</v>
      </c>
      <c r="O1511" t="s">
        <v>347</v>
      </c>
      <c r="P1511" s="133">
        <v>9</v>
      </c>
      <c r="Q1511" s="133">
        <v>45</v>
      </c>
      <c r="R1511" s="133">
        <v>9</v>
      </c>
      <c r="S1511" s="133">
        <v>45</v>
      </c>
      <c r="T1511" s="133">
        <v>0</v>
      </c>
      <c r="W1511">
        <v>0</v>
      </c>
      <c r="Z1511">
        <v>0</v>
      </c>
      <c r="AC1511">
        <v>45</v>
      </c>
      <c r="AD1511" t="s">
        <v>60</v>
      </c>
      <c r="AE1511" t="s">
        <v>3758</v>
      </c>
      <c r="AF1511">
        <v>0</v>
      </c>
      <c r="AI1511">
        <v>0</v>
      </c>
      <c r="AL1511" t="s">
        <v>349</v>
      </c>
      <c r="AM1511">
        <v>0</v>
      </c>
      <c r="AN1511">
        <v>0</v>
      </c>
      <c r="AO1511">
        <v>0</v>
      </c>
      <c r="AR1511">
        <v>0</v>
      </c>
      <c r="AU1511">
        <v>0</v>
      </c>
      <c r="AX1511">
        <v>0</v>
      </c>
      <c r="BA1511">
        <v>0</v>
      </c>
      <c r="BD1511">
        <v>0</v>
      </c>
      <c r="BE1511">
        <v>0</v>
      </c>
      <c r="BF1511">
        <v>0</v>
      </c>
      <c r="BG1511">
        <v>0</v>
      </c>
      <c r="BH1511" t="s">
        <v>349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 t="s">
        <v>349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 t="s">
        <v>349</v>
      </c>
      <c r="BU1511">
        <v>0</v>
      </c>
      <c r="BV1511">
        <v>0</v>
      </c>
      <c r="BW1511">
        <v>0</v>
      </c>
      <c r="BX1511">
        <v>0</v>
      </c>
      <c r="BY1511">
        <v>45</v>
      </c>
      <c r="BZ1511" t="s">
        <v>349</v>
      </c>
      <c r="CA1511">
        <v>0</v>
      </c>
      <c r="CB1511">
        <v>0</v>
      </c>
      <c r="CC1511">
        <v>0</v>
      </c>
      <c r="CD1511">
        <v>0</v>
      </c>
      <c r="CE1511">
        <v>0</v>
      </c>
      <c r="CF1511" t="s">
        <v>349</v>
      </c>
      <c r="CG1511">
        <v>0</v>
      </c>
      <c r="CH1511">
        <v>0</v>
      </c>
      <c r="CI1511">
        <v>0</v>
      </c>
      <c r="CJ1511" t="s">
        <v>349</v>
      </c>
      <c r="CK1511">
        <v>0</v>
      </c>
      <c r="CL1511" t="s">
        <v>349</v>
      </c>
      <c r="CM1511">
        <v>0</v>
      </c>
      <c r="CN1511" s="133">
        <v>0</v>
      </c>
      <c r="CO1511" s="133" t="s">
        <v>347</v>
      </c>
      <c r="CP1511" s="133">
        <v>83</v>
      </c>
      <c r="CQ1511" s="133">
        <v>415</v>
      </c>
      <c r="CR1511">
        <v>50</v>
      </c>
      <c r="CS1511">
        <v>250</v>
      </c>
      <c r="CT1511">
        <v>30</v>
      </c>
      <c r="CU1511" t="s">
        <v>68</v>
      </c>
      <c r="CV1511" t="s">
        <v>1910</v>
      </c>
      <c r="CW1511" t="s">
        <v>350</v>
      </c>
      <c r="CY1511">
        <v>50</v>
      </c>
      <c r="CZ1511" t="s">
        <v>66</v>
      </c>
      <c r="DA1511" t="s">
        <v>3234</v>
      </c>
      <c r="DB1511" t="s">
        <v>350</v>
      </c>
      <c r="DD1511">
        <v>100</v>
      </c>
      <c r="DE1511" t="s">
        <v>66</v>
      </c>
      <c r="DF1511" t="s">
        <v>3710</v>
      </c>
      <c r="DG1511" t="s">
        <v>350</v>
      </c>
      <c r="DI1511">
        <v>35</v>
      </c>
      <c r="DJ1511" t="s">
        <v>68</v>
      </c>
      <c r="DK1511" t="s">
        <v>1910</v>
      </c>
      <c r="DL1511" t="s">
        <v>350</v>
      </c>
      <c r="DN1511">
        <v>35</v>
      </c>
      <c r="DO1511" t="s">
        <v>66</v>
      </c>
      <c r="DP1511" t="s">
        <v>3234</v>
      </c>
      <c r="DQ1511" t="s">
        <v>350</v>
      </c>
      <c r="DS1511">
        <v>0</v>
      </c>
      <c r="DV1511" t="s">
        <v>347</v>
      </c>
      <c r="DW1511">
        <v>33</v>
      </c>
      <c r="DX1511">
        <v>165</v>
      </c>
      <c r="DY1511">
        <v>40</v>
      </c>
      <c r="DZ1511" t="s">
        <v>121</v>
      </c>
      <c r="EB1511" t="s">
        <v>3190</v>
      </c>
      <c r="ED1511" t="s">
        <v>350</v>
      </c>
      <c r="EF1511">
        <v>93</v>
      </c>
      <c r="EG1511" t="s">
        <v>121</v>
      </c>
      <c r="EI1511" t="s">
        <v>359</v>
      </c>
      <c r="EK1511" t="s">
        <v>350</v>
      </c>
      <c r="EM1511">
        <v>0</v>
      </c>
      <c r="ET1511">
        <v>5</v>
      </c>
      <c r="EU1511" t="s">
        <v>121</v>
      </c>
      <c r="EW1511" t="s">
        <v>359</v>
      </c>
      <c r="EY1511" t="s">
        <v>350</v>
      </c>
      <c r="FA1511">
        <v>23</v>
      </c>
      <c r="FB1511" t="s">
        <v>121</v>
      </c>
      <c r="FD1511" t="s">
        <v>3190</v>
      </c>
      <c r="FF1511" t="s">
        <v>350</v>
      </c>
      <c r="FH1511">
        <v>4</v>
      </c>
      <c r="FK1511">
        <v>27</v>
      </c>
      <c r="FL1511">
        <v>135</v>
      </c>
      <c r="FM1511">
        <v>35</v>
      </c>
      <c r="FN1511">
        <v>175</v>
      </c>
      <c r="FO1511">
        <v>21</v>
      </c>
      <c r="FP1511">
        <v>105</v>
      </c>
      <c r="FQ1511">
        <v>0</v>
      </c>
      <c r="FR1511">
        <v>0</v>
      </c>
      <c r="FS1511" t="s">
        <v>347</v>
      </c>
      <c r="FT1511">
        <v>25</v>
      </c>
      <c r="FU1511">
        <v>125</v>
      </c>
      <c r="FV1511" t="s">
        <v>66</v>
      </c>
      <c r="FW1511" t="s">
        <v>3234</v>
      </c>
      <c r="FX1511" t="s">
        <v>347</v>
      </c>
      <c r="FY1511" t="s">
        <v>121</v>
      </c>
      <c r="FZ1511" t="s">
        <v>347</v>
      </c>
      <c r="GA1511">
        <v>180</v>
      </c>
      <c r="GB1511">
        <v>900</v>
      </c>
      <c r="GC1511" t="s">
        <v>353</v>
      </c>
      <c r="GD1511" t="s">
        <v>408</v>
      </c>
      <c r="GE1511" t="s">
        <v>354</v>
      </c>
      <c r="GF1511" t="s">
        <v>354</v>
      </c>
      <c r="GG1511">
        <v>14</v>
      </c>
      <c r="GH1511" t="s">
        <v>356</v>
      </c>
    </row>
    <row r="1512" spans="1:191" x14ac:dyDescent="0.35">
      <c r="A1512" t="s">
        <v>59</v>
      </c>
      <c r="B1512" t="s">
        <v>60</v>
      </c>
      <c r="C1512" t="s">
        <v>3942</v>
      </c>
      <c r="D1512" t="s">
        <v>3758</v>
      </c>
      <c r="E1512" t="s">
        <v>3985</v>
      </c>
      <c r="F1512" t="s">
        <v>3986</v>
      </c>
      <c r="G1512" t="s">
        <v>3991</v>
      </c>
      <c r="H1512" t="s">
        <v>3992</v>
      </c>
      <c r="I1512">
        <v>14</v>
      </c>
      <c r="J1512">
        <v>7</v>
      </c>
      <c r="K1512" t="s">
        <v>345</v>
      </c>
      <c r="L1512">
        <v>8.6802809500000002</v>
      </c>
      <c r="M1512">
        <v>27.67309234</v>
      </c>
      <c r="N1512" t="s">
        <v>346</v>
      </c>
      <c r="O1512" t="s">
        <v>347</v>
      </c>
      <c r="P1512" s="133">
        <v>16</v>
      </c>
      <c r="Q1512" s="133">
        <v>80</v>
      </c>
      <c r="R1512" s="133">
        <v>16</v>
      </c>
      <c r="S1512" s="133">
        <v>80</v>
      </c>
      <c r="T1512" s="133">
        <v>0</v>
      </c>
      <c r="W1512">
        <v>0</v>
      </c>
      <c r="Z1512">
        <v>0</v>
      </c>
      <c r="AC1512">
        <v>80</v>
      </c>
      <c r="AD1512" t="s">
        <v>348</v>
      </c>
      <c r="AE1512" t="s">
        <v>348</v>
      </c>
      <c r="AF1512">
        <v>0</v>
      </c>
      <c r="AI1512">
        <v>0</v>
      </c>
      <c r="AL1512" t="s">
        <v>349</v>
      </c>
      <c r="AM1512">
        <v>0</v>
      </c>
      <c r="AN1512">
        <v>0</v>
      </c>
      <c r="AO1512">
        <v>0</v>
      </c>
      <c r="AR1512">
        <v>0</v>
      </c>
      <c r="AU1512">
        <v>0</v>
      </c>
      <c r="AX1512">
        <v>0</v>
      </c>
      <c r="BA1512">
        <v>0</v>
      </c>
      <c r="BD1512">
        <v>0</v>
      </c>
      <c r="BE1512">
        <v>0</v>
      </c>
      <c r="BF1512">
        <v>0</v>
      </c>
      <c r="BG1512">
        <v>0</v>
      </c>
      <c r="BH1512" t="s">
        <v>349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 t="s">
        <v>349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 t="s">
        <v>349</v>
      </c>
      <c r="BU1512">
        <v>0</v>
      </c>
      <c r="BV1512">
        <v>0</v>
      </c>
      <c r="BW1512">
        <v>0</v>
      </c>
      <c r="BX1512">
        <v>0</v>
      </c>
      <c r="BY1512">
        <v>80</v>
      </c>
      <c r="BZ1512" t="s">
        <v>349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 t="s">
        <v>349</v>
      </c>
      <c r="CG1512">
        <v>0</v>
      </c>
      <c r="CH1512">
        <v>0</v>
      </c>
      <c r="CI1512">
        <v>0</v>
      </c>
      <c r="CJ1512" t="s">
        <v>349</v>
      </c>
      <c r="CK1512">
        <v>0</v>
      </c>
      <c r="CL1512" t="s">
        <v>349</v>
      </c>
      <c r="CM1512">
        <v>0</v>
      </c>
      <c r="CN1512" s="133">
        <v>0</v>
      </c>
      <c r="CO1512" s="133" t="s">
        <v>347</v>
      </c>
      <c r="CP1512" s="133">
        <v>100</v>
      </c>
      <c r="CQ1512" s="133">
        <v>500</v>
      </c>
      <c r="CR1512">
        <v>32</v>
      </c>
      <c r="CS1512">
        <v>160</v>
      </c>
      <c r="CT1512">
        <v>0</v>
      </c>
      <c r="CY1512">
        <v>0</v>
      </c>
      <c r="DD1512">
        <v>10</v>
      </c>
      <c r="DE1512" t="s">
        <v>68</v>
      </c>
      <c r="DF1512" t="s">
        <v>1910</v>
      </c>
      <c r="DG1512" t="s">
        <v>350</v>
      </c>
      <c r="DI1512">
        <v>150</v>
      </c>
      <c r="DJ1512" t="s">
        <v>66</v>
      </c>
      <c r="DK1512" t="s">
        <v>3234</v>
      </c>
      <c r="DL1512" t="s">
        <v>350</v>
      </c>
      <c r="DN1512">
        <v>0</v>
      </c>
      <c r="DS1512">
        <v>0</v>
      </c>
      <c r="DV1512" t="s">
        <v>347</v>
      </c>
      <c r="DW1512">
        <v>68</v>
      </c>
      <c r="DX1512">
        <v>340</v>
      </c>
      <c r="DY1512">
        <v>0</v>
      </c>
      <c r="EF1512">
        <v>48</v>
      </c>
      <c r="EG1512" t="s">
        <v>121</v>
      </c>
      <c r="EI1512" t="s">
        <v>359</v>
      </c>
      <c r="EK1512" t="s">
        <v>350</v>
      </c>
      <c r="EM1512">
        <v>100</v>
      </c>
      <c r="EN1512" t="s">
        <v>121</v>
      </c>
      <c r="EP1512" t="s">
        <v>3190</v>
      </c>
      <c r="ER1512" t="s">
        <v>350</v>
      </c>
      <c r="ET1512">
        <v>102</v>
      </c>
      <c r="EU1512" t="s">
        <v>121</v>
      </c>
      <c r="EW1512" t="s">
        <v>359</v>
      </c>
      <c r="EY1512" t="s">
        <v>350</v>
      </c>
      <c r="FA1512">
        <v>90</v>
      </c>
      <c r="FB1512" t="s">
        <v>121</v>
      </c>
      <c r="FD1512" t="s">
        <v>3190</v>
      </c>
      <c r="FF1512" t="s">
        <v>350</v>
      </c>
      <c r="FH1512">
        <v>0</v>
      </c>
      <c r="FK1512">
        <v>35</v>
      </c>
      <c r="FL1512">
        <v>175</v>
      </c>
      <c r="FM1512">
        <v>40</v>
      </c>
      <c r="FN1512">
        <v>200</v>
      </c>
      <c r="FO1512">
        <v>25</v>
      </c>
      <c r="FP1512">
        <v>125</v>
      </c>
      <c r="FQ1512">
        <v>0</v>
      </c>
      <c r="FR1512">
        <v>0</v>
      </c>
      <c r="FS1512" t="s">
        <v>347</v>
      </c>
      <c r="FT1512">
        <v>29</v>
      </c>
      <c r="FU1512">
        <v>145</v>
      </c>
      <c r="FV1512" t="s">
        <v>66</v>
      </c>
      <c r="FW1512" t="s">
        <v>3234</v>
      </c>
      <c r="FX1512" t="s">
        <v>347</v>
      </c>
      <c r="FY1512" t="s">
        <v>121</v>
      </c>
      <c r="FZ1512" t="s">
        <v>347</v>
      </c>
      <c r="GA1512">
        <v>20</v>
      </c>
      <c r="GB1512">
        <v>100</v>
      </c>
      <c r="GC1512" t="s">
        <v>365</v>
      </c>
      <c r="GD1512" t="s">
        <v>408</v>
      </c>
      <c r="GE1512" t="s">
        <v>355</v>
      </c>
      <c r="GF1512" t="s">
        <v>354</v>
      </c>
      <c r="GG1512">
        <v>14</v>
      </c>
      <c r="GH1512" t="s">
        <v>356</v>
      </c>
    </row>
    <row r="1513" spans="1:191" x14ac:dyDescent="0.35">
      <c r="A1513" t="s">
        <v>59</v>
      </c>
      <c r="B1513" t="s">
        <v>60</v>
      </c>
      <c r="C1513" t="s">
        <v>3942</v>
      </c>
      <c r="D1513" t="s">
        <v>3758</v>
      </c>
      <c r="E1513" t="s">
        <v>3993</v>
      </c>
      <c r="F1513" t="s">
        <v>3994</v>
      </c>
      <c r="G1513" t="s">
        <v>3995</v>
      </c>
      <c r="H1513" t="s">
        <v>3996</v>
      </c>
      <c r="I1513">
        <v>14</v>
      </c>
      <c r="J1513">
        <v>4</v>
      </c>
      <c r="K1513" t="s">
        <v>345</v>
      </c>
      <c r="L1513">
        <v>8.7739600000000006</v>
      </c>
      <c r="M1513">
        <v>27.884080000000001</v>
      </c>
      <c r="N1513" t="s">
        <v>346</v>
      </c>
      <c r="O1513" t="s">
        <v>347</v>
      </c>
      <c r="P1513" s="133">
        <v>280</v>
      </c>
      <c r="Q1513" s="133">
        <v>1400</v>
      </c>
      <c r="R1513" s="133">
        <v>280</v>
      </c>
      <c r="S1513" s="133">
        <v>1400</v>
      </c>
      <c r="T1513" s="133">
        <v>0</v>
      </c>
      <c r="W1513">
        <v>0</v>
      </c>
      <c r="Z1513">
        <v>0</v>
      </c>
      <c r="AC1513">
        <v>400</v>
      </c>
      <c r="AD1513" t="s">
        <v>348</v>
      </c>
      <c r="AE1513" t="s">
        <v>348</v>
      </c>
      <c r="AF1513">
        <v>1000</v>
      </c>
      <c r="AG1513" t="s">
        <v>3549</v>
      </c>
      <c r="AH1513" t="s">
        <v>3550</v>
      </c>
      <c r="AI1513">
        <v>0</v>
      </c>
      <c r="AL1513" t="s">
        <v>349</v>
      </c>
      <c r="AM1513">
        <v>0</v>
      </c>
      <c r="AN1513">
        <v>0</v>
      </c>
      <c r="AO1513">
        <v>0</v>
      </c>
      <c r="AR1513">
        <v>0</v>
      </c>
      <c r="AU1513">
        <v>0</v>
      </c>
      <c r="AX1513">
        <v>0</v>
      </c>
      <c r="BA1513">
        <v>0</v>
      </c>
      <c r="BD1513">
        <v>0</v>
      </c>
      <c r="BE1513">
        <v>0</v>
      </c>
      <c r="BF1513">
        <v>0</v>
      </c>
      <c r="BG1513">
        <v>0</v>
      </c>
      <c r="BH1513" t="s">
        <v>349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 t="s">
        <v>349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 t="s">
        <v>349</v>
      </c>
      <c r="BU1513">
        <v>0</v>
      </c>
      <c r="BV1513">
        <v>0</v>
      </c>
      <c r="BW1513">
        <v>0</v>
      </c>
      <c r="BX1513">
        <v>0</v>
      </c>
      <c r="BY1513">
        <v>400</v>
      </c>
      <c r="BZ1513" t="s">
        <v>349</v>
      </c>
      <c r="CA1513">
        <v>0</v>
      </c>
      <c r="CB1513">
        <v>0</v>
      </c>
      <c r="CC1513">
        <v>0</v>
      </c>
      <c r="CD1513">
        <v>0</v>
      </c>
      <c r="CE1513">
        <v>1000</v>
      </c>
      <c r="CF1513" t="s">
        <v>349</v>
      </c>
      <c r="CG1513">
        <v>0</v>
      </c>
      <c r="CH1513">
        <v>0</v>
      </c>
      <c r="CI1513">
        <v>0</v>
      </c>
      <c r="CJ1513" t="s">
        <v>349</v>
      </c>
      <c r="CK1513">
        <v>0</v>
      </c>
      <c r="CL1513" t="s">
        <v>349</v>
      </c>
      <c r="CM1513">
        <v>0</v>
      </c>
      <c r="CN1513" s="133">
        <v>0</v>
      </c>
      <c r="CO1513" s="133" t="s">
        <v>347</v>
      </c>
      <c r="CP1513" s="133">
        <v>325</v>
      </c>
      <c r="CQ1513" s="133">
        <v>1625</v>
      </c>
      <c r="CR1513">
        <v>270</v>
      </c>
      <c r="CS1513">
        <v>1350</v>
      </c>
      <c r="CT1513">
        <v>0</v>
      </c>
      <c r="CY1513">
        <v>175</v>
      </c>
      <c r="CZ1513" t="s">
        <v>68</v>
      </c>
      <c r="DA1513" t="s">
        <v>1910</v>
      </c>
      <c r="DB1513" t="s">
        <v>350</v>
      </c>
      <c r="DD1513">
        <v>270</v>
      </c>
      <c r="DE1513" t="s">
        <v>66</v>
      </c>
      <c r="DF1513" t="s">
        <v>3710</v>
      </c>
      <c r="DG1513" t="s">
        <v>350</v>
      </c>
      <c r="DI1513">
        <v>495</v>
      </c>
      <c r="DJ1513" t="s">
        <v>66</v>
      </c>
      <c r="DK1513" t="s">
        <v>3234</v>
      </c>
      <c r="DL1513" t="s">
        <v>350</v>
      </c>
      <c r="DN1513">
        <v>310</v>
      </c>
      <c r="DO1513" t="s">
        <v>68</v>
      </c>
      <c r="DP1513" t="s">
        <v>1910</v>
      </c>
      <c r="DQ1513" t="s">
        <v>350</v>
      </c>
      <c r="DS1513">
        <v>100</v>
      </c>
      <c r="DT1513" t="s">
        <v>348</v>
      </c>
      <c r="DU1513" t="s">
        <v>348</v>
      </c>
      <c r="DV1513" t="s">
        <v>347</v>
      </c>
      <c r="DW1513">
        <v>55</v>
      </c>
      <c r="DX1513">
        <v>275</v>
      </c>
      <c r="DY1513">
        <v>10</v>
      </c>
      <c r="DZ1513" t="s">
        <v>121</v>
      </c>
      <c r="EB1513" t="s">
        <v>3190</v>
      </c>
      <c r="ED1513" t="s">
        <v>350</v>
      </c>
      <c r="EF1513">
        <v>25</v>
      </c>
      <c r="EG1513" t="s">
        <v>121</v>
      </c>
      <c r="EI1513" t="s">
        <v>359</v>
      </c>
      <c r="EK1513" t="s">
        <v>350</v>
      </c>
      <c r="EM1513">
        <v>140</v>
      </c>
      <c r="EN1513" t="s">
        <v>121</v>
      </c>
      <c r="EP1513" t="s">
        <v>359</v>
      </c>
      <c r="ER1513" t="s">
        <v>350</v>
      </c>
      <c r="ET1513">
        <v>60</v>
      </c>
      <c r="EU1513" t="s">
        <v>121</v>
      </c>
      <c r="EW1513" t="s">
        <v>3190</v>
      </c>
      <c r="EY1513" t="s">
        <v>350</v>
      </c>
      <c r="FA1513">
        <v>40</v>
      </c>
      <c r="FB1513" t="s">
        <v>121</v>
      </c>
      <c r="FD1513" t="s">
        <v>359</v>
      </c>
      <c r="FF1513" t="s">
        <v>350</v>
      </c>
      <c r="FH1513">
        <v>0</v>
      </c>
      <c r="FK1513">
        <v>125</v>
      </c>
      <c r="FL1513">
        <v>625</v>
      </c>
      <c r="FM1513">
        <v>138</v>
      </c>
      <c r="FN1513">
        <v>690</v>
      </c>
      <c r="FO1513">
        <v>62</v>
      </c>
      <c r="FP1513">
        <v>310</v>
      </c>
      <c r="FQ1513">
        <v>0</v>
      </c>
      <c r="FR1513">
        <v>0</v>
      </c>
      <c r="FS1513" t="s">
        <v>347</v>
      </c>
      <c r="FT1513">
        <v>66</v>
      </c>
      <c r="FU1513">
        <v>330</v>
      </c>
      <c r="FV1513" t="s">
        <v>66</v>
      </c>
      <c r="FW1513" t="s">
        <v>3234</v>
      </c>
      <c r="FX1513" t="s">
        <v>347</v>
      </c>
      <c r="FY1513" t="s">
        <v>121</v>
      </c>
      <c r="FZ1513" t="s">
        <v>347</v>
      </c>
      <c r="GA1513">
        <v>15</v>
      </c>
      <c r="GB1513">
        <v>75</v>
      </c>
      <c r="GC1513" t="s">
        <v>353</v>
      </c>
      <c r="GD1513" t="s">
        <v>408</v>
      </c>
      <c r="GE1513" t="s">
        <v>354</v>
      </c>
      <c r="GF1513" t="s">
        <v>355</v>
      </c>
      <c r="GG1513">
        <v>14</v>
      </c>
      <c r="GH1513" t="s">
        <v>356</v>
      </c>
    </row>
    <row r="1514" spans="1:191" x14ac:dyDescent="0.35">
      <c r="A1514" t="s">
        <v>59</v>
      </c>
      <c r="B1514" t="s">
        <v>60</v>
      </c>
      <c r="C1514" t="s">
        <v>3942</v>
      </c>
      <c r="D1514" t="s">
        <v>3758</v>
      </c>
      <c r="E1514" t="s">
        <v>3993</v>
      </c>
      <c r="F1514" t="s">
        <v>3994</v>
      </c>
      <c r="G1514" t="s">
        <v>3997</v>
      </c>
      <c r="H1514" t="s">
        <v>3998</v>
      </c>
      <c r="I1514">
        <v>14</v>
      </c>
      <c r="J1514">
        <v>13</v>
      </c>
      <c r="K1514" t="s">
        <v>345</v>
      </c>
      <c r="L1514">
        <v>8.7779465999999999</v>
      </c>
      <c r="M1514">
        <v>27.882990299999999</v>
      </c>
      <c r="N1514" t="s">
        <v>346</v>
      </c>
      <c r="O1514" t="s">
        <v>347</v>
      </c>
      <c r="P1514" s="133">
        <v>130</v>
      </c>
      <c r="Q1514" s="133">
        <v>650</v>
      </c>
      <c r="R1514" s="133">
        <v>130</v>
      </c>
      <c r="S1514" s="133">
        <v>650</v>
      </c>
      <c r="T1514" s="133">
        <v>0</v>
      </c>
      <c r="W1514">
        <v>0</v>
      </c>
      <c r="Z1514">
        <v>0</v>
      </c>
      <c r="AC1514">
        <v>650</v>
      </c>
      <c r="AD1514" t="s">
        <v>60</v>
      </c>
      <c r="AE1514" t="s">
        <v>3758</v>
      </c>
      <c r="AF1514">
        <v>0</v>
      </c>
      <c r="AI1514">
        <v>0</v>
      </c>
      <c r="AL1514" t="s">
        <v>349</v>
      </c>
      <c r="AM1514">
        <v>0</v>
      </c>
      <c r="AN1514">
        <v>0</v>
      </c>
      <c r="AO1514">
        <v>0</v>
      </c>
      <c r="AR1514">
        <v>0</v>
      </c>
      <c r="AU1514">
        <v>0</v>
      </c>
      <c r="AX1514">
        <v>0</v>
      </c>
      <c r="BA1514">
        <v>0</v>
      </c>
      <c r="BD1514">
        <v>0</v>
      </c>
      <c r="BE1514">
        <v>0</v>
      </c>
      <c r="BF1514">
        <v>0</v>
      </c>
      <c r="BG1514">
        <v>0</v>
      </c>
      <c r="BH1514" t="s">
        <v>349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 t="s">
        <v>349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 t="s">
        <v>349</v>
      </c>
      <c r="BU1514">
        <v>0</v>
      </c>
      <c r="BV1514">
        <v>0</v>
      </c>
      <c r="BW1514">
        <v>0</v>
      </c>
      <c r="BX1514">
        <v>0</v>
      </c>
      <c r="BY1514">
        <v>650</v>
      </c>
      <c r="BZ1514" t="s">
        <v>349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 t="s">
        <v>349</v>
      </c>
      <c r="CG1514">
        <v>0</v>
      </c>
      <c r="CH1514">
        <v>0</v>
      </c>
      <c r="CI1514">
        <v>0</v>
      </c>
      <c r="CJ1514" t="s">
        <v>349</v>
      </c>
      <c r="CK1514">
        <v>0</v>
      </c>
      <c r="CL1514" t="s">
        <v>349</v>
      </c>
      <c r="CM1514">
        <v>0</v>
      </c>
      <c r="CN1514" s="133">
        <v>0</v>
      </c>
      <c r="CO1514" s="133" t="s">
        <v>347</v>
      </c>
      <c r="CP1514" s="133">
        <v>270</v>
      </c>
      <c r="CQ1514" s="133">
        <v>1350</v>
      </c>
      <c r="CR1514">
        <v>103</v>
      </c>
      <c r="CS1514">
        <v>515</v>
      </c>
      <c r="CT1514">
        <v>0</v>
      </c>
      <c r="CY1514">
        <v>0</v>
      </c>
      <c r="DD1514">
        <v>0</v>
      </c>
      <c r="DI1514">
        <v>210</v>
      </c>
      <c r="DJ1514" t="s">
        <v>68</v>
      </c>
      <c r="DK1514" t="s">
        <v>1910</v>
      </c>
      <c r="DL1514" t="s">
        <v>350</v>
      </c>
      <c r="DN1514">
        <v>130</v>
      </c>
      <c r="DO1514" t="s">
        <v>66</v>
      </c>
      <c r="DP1514" t="s">
        <v>3658</v>
      </c>
      <c r="DQ1514" t="s">
        <v>350</v>
      </c>
      <c r="DS1514">
        <v>175</v>
      </c>
      <c r="DT1514" t="s">
        <v>348</v>
      </c>
      <c r="DU1514" t="s">
        <v>348</v>
      </c>
      <c r="DV1514" t="s">
        <v>347</v>
      </c>
      <c r="DW1514">
        <v>167</v>
      </c>
      <c r="DX1514">
        <v>835</v>
      </c>
      <c r="DY1514">
        <v>0</v>
      </c>
      <c r="EF1514">
        <v>0</v>
      </c>
      <c r="EM1514">
        <v>0</v>
      </c>
      <c r="ET1514">
        <v>278</v>
      </c>
      <c r="EU1514" t="s">
        <v>121</v>
      </c>
      <c r="EW1514" t="s">
        <v>359</v>
      </c>
      <c r="EY1514" t="s">
        <v>350</v>
      </c>
      <c r="FA1514">
        <v>100</v>
      </c>
      <c r="FB1514" t="s">
        <v>121</v>
      </c>
      <c r="FD1514" t="s">
        <v>395</v>
      </c>
      <c r="FF1514" t="s">
        <v>350</v>
      </c>
      <c r="FH1514">
        <v>457</v>
      </c>
      <c r="FK1514">
        <v>110</v>
      </c>
      <c r="FL1514">
        <v>550</v>
      </c>
      <c r="FM1514">
        <v>90</v>
      </c>
      <c r="FN1514">
        <v>450</v>
      </c>
      <c r="FO1514">
        <v>70</v>
      </c>
      <c r="FP1514">
        <v>350</v>
      </c>
      <c r="FQ1514">
        <v>0</v>
      </c>
      <c r="FR1514">
        <v>0</v>
      </c>
      <c r="FS1514" t="s">
        <v>347</v>
      </c>
      <c r="FT1514">
        <v>107</v>
      </c>
      <c r="FU1514">
        <v>535</v>
      </c>
      <c r="FV1514" t="s">
        <v>66</v>
      </c>
      <c r="FW1514" t="s">
        <v>3710</v>
      </c>
      <c r="FX1514" t="s">
        <v>347</v>
      </c>
      <c r="FY1514" t="s">
        <v>121</v>
      </c>
      <c r="FZ1514" t="s">
        <v>347</v>
      </c>
      <c r="GA1514">
        <v>26</v>
      </c>
      <c r="GB1514">
        <v>130</v>
      </c>
      <c r="GC1514" t="s">
        <v>353</v>
      </c>
      <c r="GD1514" t="s">
        <v>408</v>
      </c>
      <c r="GE1514" t="s">
        <v>354</v>
      </c>
      <c r="GF1514" t="s">
        <v>354</v>
      </c>
      <c r="GG1514">
        <v>14</v>
      </c>
      <c r="GH1514" t="s">
        <v>356</v>
      </c>
    </row>
    <row r="1515" spans="1:191" x14ac:dyDescent="0.35">
      <c r="A1515" t="s">
        <v>59</v>
      </c>
      <c r="B1515" t="s">
        <v>60</v>
      </c>
      <c r="C1515" t="s">
        <v>3942</v>
      </c>
      <c r="D1515" t="s">
        <v>3758</v>
      </c>
      <c r="E1515" t="s">
        <v>3999</v>
      </c>
      <c r="F1515" t="s">
        <v>4000</v>
      </c>
      <c r="G1515" t="s">
        <v>4001</v>
      </c>
      <c r="H1515" t="s">
        <v>4002</v>
      </c>
      <c r="I1515">
        <v>14</v>
      </c>
      <c r="J1515">
        <v>12</v>
      </c>
      <c r="K1515" t="s">
        <v>345</v>
      </c>
      <c r="L1515">
        <v>8.6303000000000001</v>
      </c>
      <c r="M1515">
        <v>27.5276</v>
      </c>
      <c r="N1515" t="s">
        <v>346</v>
      </c>
      <c r="O1515" t="s">
        <v>347</v>
      </c>
      <c r="P1515" s="133">
        <v>13</v>
      </c>
      <c r="Q1515" s="133">
        <v>66</v>
      </c>
      <c r="R1515" s="133">
        <v>13</v>
      </c>
      <c r="S1515" s="133">
        <v>66</v>
      </c>
      <c r="T1515" s="133">
        <v>0</v>
      </c>
      <c r="W1515">
        <v>0</v>
      </c>
      <c r="Z1515">
        <v>0</v>
      </c>
      <c r="AC1515">
        <v>66</v>
      </c>
      <c r="AD1515" t="s">
        <v>60</v>
      </c>
      <c r="AE1515" t="s">
        <v>3758</v>
      </c>
      <c r="AF1515">
        <v>0</v>
      </c>
      <c r="AI1515">
        <v>0</v>
      </c>
      <c r="AL1515" t="s">
        <v>349</v>
      </c>
      <c r="AM1515">
        <v>0</v>
      </c>
      <c r="AN1515">
        <v>0</v>
      </c>
      <c r="AO1515">
        <v>0</v>
      </c>
      <c r="AR1515">
        <v>0</v>
      </c>
      <c r="AU1515">
        <v>0</v>
      </c>
      <c r="AX1515">
        <v>0</v>
      </c>
      <c r="BA1515">
        <v>0</v>
      </c>
      <c r="BD1515">
        <v>0</v>
      </c>
      <c r="BE1515">
        <v>0</v>
      </c>
      <c r="BF1515">
        <v>0</v>
      </c>
      <c r="BG1515">
        <v>0</v>
      </c>
      <c r="BH1515" t="s">
        <v>349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 t="s">
        <v>349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 t="s">
        <v>349</v>
      </c>
      <c r="BU1515">
        <v>0</v>
      </c>
      <c r="BV1515">
        <v>0</v>
      </c>
      <c r="BW1515">
        <v>0</v>
      </c>
      <c r="BX1515">
        <v>0</v>
      </c>
      <c r="BY1515">
        <v>66</v>
      </c>
      <c r="BZ1515" t="s">
        <v>349</v>
      </c>
      <c r="CA1515">
        <v>0</v>
      </c>
      <c r="CB1515">
        <v>0</v>
      </c>
      <c r="CC1515">
        <v>0</v>
      </c>
      <c r="CD1515">
        <v>0</v>
      </c>
      <c r="CE1515">
        <v>0</v>
      </c>
      <c r="CF1515" t="s">
        <v>349</v>
      </c>
      <c r="CG1515">
        <v>0</v>
      </c>
      <c r="CH1515">
        <v>0</v>
      </c>
      <c r="CI1515">
        <v>0</v>
      </c>
      <c r="CJ1515" t="s">
        <v>349</v>
      </c>
      <c r="CK1515">
        <v>0</v>
      </c>
      <c r="CL1515" t="s">
        <v>349</v>
      </c>
      <c r="CM1515">
        <v>0</v>
      </c>
      <c r="CN1515" s="133">
        <v>0</v>
      </c>
      <c r="CO1515" s="133" t="s">
        <v>347</v>
      </c>
      <c r="CP1515" s="133">
        <v>15</v>
      </c>
      <c r="CQ1515" s="133">
        <v>75</v>
      </c>
      <c r="CR1515">
        <v>8</v>
      </c>
      <c r="CS1515">
        <v>40</v>
      </c>
      <c r="CT1515">
        <v>0</v>
      </c>
      <c r="CY1515">
        <v>0</v>
      </c>
      <c r="DD1515">
        <v>30</v>
      </c>
      <c r="DE1515" t="s">
        <v>3549</v>
      </c>
      <c r="DF1515" t="s">
        <v>3550</v>
      </c>
      <c r="DG1515" t="s">
        <v>350</v>
      </c>
      <c r="DI1515">
        <v>10</v>
      </c>
      <c r="DJ1515" t="s">
        <v>3549</v>
      </c>
      <c r="DK1515" t="s">
        <v>3550</v>
      </c>
      <c r="DL1515" t="s">
        <v>350</v>
      </c>
      <c r="DN1515">
        <v>0</v>
      </c>
      <c r="DS1515">
        <v>0</v>
      </c>
      <c r="DV1515" t="s">
        <v>347</v>
      </c>
      <c r="DW1515">
        <v>7</v>
      </c>
      <c r="DX1515">
        <v>35</v>
      </c>
      <c r="DY1515">
        <v>0</v>
      </c>
      <c r="EF1515">
        <v>0</v>
      </c>
      <c r="EM1515">
        <v>0</v>
      </c>
      <c r="ET1515">
        <v>25</v>
      </c>
      <c r="EU1515" t="s">
        <v>121</v>
      </c>
      <c r="EW1515" t="s">
        <v>395</v>
      </c>
      <c r="EY1515" t="s">
        <v>350</v>
      </c>
      <c r="FA1515">
        <v>10</v>
      </c>
      <c r="FB1515" t="s">
        <v>121</v>
      </c>
      <c r="FD1515" t="s">
        <v>395</v>
      </c>
      <c r="FF1515" t="s">
        <v>350</v>
      </c>
      <c r="FH1515">
        <v>0</v>
      </c>
      <c r="FK1515">
        <v>7</v>
      </c>
      <c r="FL1515">
        <v>35</v>
      </c>
      <c r="FM1515">
        <v>1</v>
      </c>
      <c r="FN1515">
        <v>5</v>
      </c>
      <c r="FO1515">
        <v>7</v>
      </c>
      <c r="FP1515">
        <v>35</v>
      </c>
      <c r="FQ1515">
        <v>0</v>
      </c>
      <c r="FR1515">
        <v>0</v>
      </c>
      <c r="FS1515" t="s">
        <v>347</v>
      </c>
      <c r="FT1515">
        <v>50</v>
      </c>
      <c r="FU1515">
        <v>250</v>
      </c>
      <c r="FV1515" t="s">
        <v>3549</v>
      </c>
      <c r="FW1515" t="s">
        <v>3550</v>
      </c>
      <c r="FX1515" t="s">
        <v>347</v>
      </c>
      <c r="FY1515" t="s">
        <v>121</v>
      </c>
      <c r="FZ1515" t="s">
        <v>347</v>
      </c>
      <c r="GA1515">
        <v>7</v>
      </c>
      <c r="GB1515">
        <v>35</v>
      </c>
      <c r="GC1515" t="s">
        <v>365</v>
      </c>
      <c r="GD1515" t="s">
        <v>408</v>
      </c>
      <c r="GE1515" t="s">
        <v>361</v>
      </c>
      <c r="GF1515" t="s">
        <v>354</v>
      </c>
      <c r="GG1515">
        <v>14</v>
      </c>
      <c r="GH1515" t="s">
        <v>356</v>
      </c>
    </row>
    <row r="1516" spans="1:191" x14ac:dyDescent="0.35">
      <c r="A1516" t="s">
        <v>59</v>
      </c>
      <c r="B1516" t="s">
        <v>60</v>
      </c>
      <c r="C1516" t="s">
        <v>3942</v>
      </c>
      <c r="D1516" t="s">
        <v>3758</v>
      </c>
      <c r="E1516" t="s">
        <v>3999</v>
      </c>
      <c r="F1516" t="s">
        <v>4000</v>
      </c>
      <c r="G1516" t="s">
        <v>4003</v>
      </c>
      <c r="H1516" t="s">
        <v>4004</v>
      </c>
      <c r="I1516">
        <v>14</v>
      </c>
      <c r="J1516">
        <v>13</v>
      </c>
      <c r="K1516" t="s">
        <v>345</v>
      </c>
      <c r="L1516">
        <v>8.6721296310000007</v>
      </c>
      <c r="M1516">
        <v>27.651399609999999</v>
      </c>
      <c r="N1516" t="s">
        <v>346</v>
      </c>
      <c r="O1516" t="s">
        <v>347</v>
      </c>
      <c r="P1516" s="133">
        <v>74</v>
      </c>
      <c r="Q1516" s="133">
        <v>370</v>
      </c>
      <c r="R1516" s="133">
        <v>74</v>
      </c>
      <c r="S1516" s="133">
        <v>370</v>
      </c>
      <c r="T1516" s="133">
        <v>0</v>
      </c>
      <c r="W1516">
        <v>73</v>
      </c>
      <c r="X1516" t="s">
        <v>66</v>
      </c>
      <c r="Y1516" t="s">
        <v>3710</v>
      </c>
      <c r="Z1516">
        <v>127</v>
      </c>
      <c r="AA1516" t="s">
        <v>66</v>
      </c>
      <c r="AB1516" t="s">
        <v>3536</v>
      </c>
      <c r="AC1516">
        <v>170</v>
      </c>
      <c r="AD1516" t="s">
        <v>3549</v>
      </c>
      <c r="AE1516" t="s">
        <v>3550</v>
      </c>
      <c r="AF1516">
        <v>0</v>
      </c>
      <c r="AI1516">
        <v>0</v>
      </c>
      <c r="AL1516" t="s">
        <v>349</v>
      </c>
      <c r="AM1516">
        <v>0</v>
      </c>
      <c r="AN1516">
        <v>0</v>
      </c>
      <c r="AO1516">
        <v>0</v>
      </c>
      <c r="AR1516">
        <v>0</v>
      </c>
      <c r="AU1516">
        <v>0</v>
      </c>
      <c r="AX1516">
        <v>0</v>
      </c>
      <c r="BA1516">
        <v>0</v>
      </c>
      <c r="BD1516">
        <v>0</v>
      </c>
      <c r="BE1516">
        <v>0</v>
      </c>
      <c r="BF1516">
        <v>0</v>
      </c>
      <c r="BG1516">
        <v>0</v>
      </c>
      <c r="BH1516" t="s">
        <v>349</v>
      </c>
      <c r="BI1516">
        <v>0</v>
      </c>
      <c r="BJ1516">
        <v>0</v>
      </c>
      <c r="BK1516">
        <v>0</v>
      </c>
      <c r="BL1516">
        <v>73</v>
      </c>
      <c r="BM1516">
        <v>0</v>
      </c>
      <c r="BN1516" t="s">
        <v>349</v>
      </c>
      <c r="BO1516">
        <v>0</v>
      </c>
      <c r="BP1516">
        <v>0</v>
      </c>
      <c r="BQ1516">
        <v>0</v>
      </c>
      <c r="BR1516">
        <v>0</v>
      </c>
      <c r="BS1516">
        <v>127</v>
      </c>
      <c r="BT1516" t="s">
        <v>349</v>
      </c>
      <c r="BU1516">
        <v>0</v>
      </c>
      <c r="BV1516">
        <v>0</v>
      </c>
      <c r="BW1516">
        <v>0</v>
      </c>
      <c r="BX1516">
        <v>0</v>
      </c>
      <c r="BY1516">
        <v>170</v>
      </c>
      <c r="BZ1516" t="s">
        <v>349</v>
      </c>
      <c r="CA1516">
        <v>0</v>
      </c>
      <c r="CB1516">
        <v>0</v>
      </c>
      <c r="CC1516">
        <v>0</v>
      </c>
      <c r="CD1516">
        <v>0</v>
      </c>
      <c r="CE1516">
        <v>0</v>
      </c>
      <c r="CF1516" t="s">
        <v>349</v>
      </c>
      <c r="CG1516">
        <v>0</v>
      </c>
      <c r="CH1516">
        <v>0</v>
      </c>
      <c r="CI1516">
        <v>0</v>
      </c>
      <c r="CJ1516" t="s">
        <v>349</v>
      </c>
      <c r="CK1516">
        <v>0</v>
      </c>
      <c r="CL1516" t="s">
        <v>349</v>
      </c>
      <c r="CM1516">
        <v>0</v>
      </c>
      <c r="CN1516" s="133">
        <v>0</v>
      </c>
      <c r="CO1516" s="133" t="s">
        <v>347</v>
      </c>
      <c r="CP1516" s="133">
        <v>202</v>
      </c>
      <c r="CQ1516" s="133">
        <v>1010</v>
      </c>
      <c r="CR1516">
        <v>85</v>
      </c>
      <c r="CS1516">
        <v>425</v>
      </c>
      <c r="CT1516">
        <v>0</v>
      </c>
      <c r="CY1516">
        <v>150</v>
      </c>
      <c r="CZ1516" t="s">
        <v>66</v>
      </c>
      <c r="DA1516" t="s">
        <v>3234</v>
      </c>
      <c r="DB1516" t="s">
        <v>350</v>
      </c>
      <c r="DD1516">
        <v>150</v>
      </c>
      <c r="DE1516" t="s">
        <v>66</v>
      </c>
      <c r="DF1516" t="s">
        <v>3536</v>
      </c>
      <c r="DG1516" t="s">
        <v>350</v>
      </c>
      <c r="DI1516">
        <v>125</v>
      </c>
      <c r="DJ1516" t="s">
        <v>3549</v>
      </c>
      <c r="DK1516" t="s">
        <v>3550</v>
      </c>
      <c r="DL1516" t="s">
        <v>350</v>
      </c>
      <c r="DN1516">
        <v>0</v>
      </c>
      <c r="DS1516">
        <v>0</v>
      </c>
      <c r="DV1516" t="s">
        <v>347</v>
      </c>
      <c r="DW1516">
        <v>117</v>
      </c>
      <c r="DX1516">
        <v>585</v>
      </c>
      <c r="DY1516">
        <v>100</v>
      </c>
      <c r="DZ1516" t="s">
        <v>121</v>
      </c>
      <c r="EB1516" t="s">
        <v>395</v>
      </c>
      <c r="ED1516" t="s">
        <v>350</v>
      </c>
      <c r="EF1516">
        <v>100</v>
      </c>
      <c r="EG1516" t="s">
        <v>121</v>
      </c>
      <c r="EI1516" t="s">
        <v>3190</v>
      </c>
      <c r="EK1516" t="s">
        <v>350</v>
      </c>
      <c r="EM1516">
        <v>200</v>
      </c>
      <c r="EN1516" t="s">
        <v>121</v>
      </c>
      <c r="EP1516" t="s">
        <v>3190</v>
      </c>
      <c r="ER1516" t="s">
        <v>350</v>
      </c>
      <c r="ET1516">
        <v>175</v>
      </c>
      <c r="EU1516" t="s">
        <v>121</v>
      </c>
      <c r="EW1516" t="s">
        <v>395</v>
      </c>
      <c r="EY1516" t="s">
        <v>350</v>
      </c>
      <c r="FA1516">
        <v>10</v>
      </c>
      <c r="FB1516" t="s">
        <v>121</v>
      </c>
      <c r="FD1516" t="s">
        <v>395</v>
      </c>
      <c r="FF1516" t="s">
        <v>350</v>
      </c>
      <c r="FH1516">
        <v>0</v>
      </c>
      <c r="FK1516">
        <v>100</v>
      </c>
      <c r="FL1516">
        <v>500</v>
      </c>
      <c r="FM1516">
        <v>93</v>
      </c>
      <c r="FN1516">
        <v>465</v>
      </c>
      <c r="FO1516">
        <v>9</v>
      </c>
      <c r="FP1516">
        <v>45</v>
      </c>
      <c r="FQ1516">
        <v>0</v>
      </c>
      <c r="FR1516">
        <v>0</v>
      </c>
      <c r="FS1516" t="s">
        <v>347</v>
      </c>
      <c r="FT1516">
        <v>18</v>
      </c>
      <c r="FU1516">
        <v>90</v>
      </c>
      <c r="FV1516" t="s">
        <v>66</v>
      </c>
      <c r="FW1516" t="s">
        <v>3536</v>
      </c>
      <c r="FX1516" t="s">
        <v>347</v>
      </c>
      <c r="FY1516" t="s">
        <v>121</v>
      </c>
      <c r="FZ1516" t="s">
        <v>347</v>
      </c>
      <c r="GA1516">
        <v>9</v>
      </c>
      <c r="GB1516">
        <v>45</v>
      </c>
      <c r="GC1516" t="s">
        <v>353</v>
      </c>
      <c r="GD1516" t="s">
        <v>354</v>
      </c>
      <c r="GE1516" t="s">
        <v>355</v>
      </c>
      <c r="GF1516" t="s">
        <v>355</v>
      </c>
      <c r="GG1516">
        <v>14</v>
      </c>
      <c r="GH1516" t="s">
        <v>451</v>
      </c>
    </row>
    <row r="1517" spans="1:191" x14ac:dyDescent="0.35">
      <c r="A1517" t="s">
        <v>59</v>
      </c>
      <c r="B1517" t="s">
        <v>60</v>
      </c>
      <c r="C1517" t="s">
        <v>3942</v>
      </c>
      <c r="D1517" t="s">
        <v>3758</v>
      </c>
      <c r="E1517" t="s">
        <v>3999</v>
      </c>
      <c r="F1517" t="s">
        <v>4000</v>
      </c>
      <c r="G1517" t="s">
        <v>4005</v>
      </c>
      <c r="H1517" t="s">
        <v>4006</v>
      </c>
      <c r="I1517">
        <v>14</v>
      </c>
      <c r="J1517">
        <v>7</v>
      </c>
      <c r="K1517" t="s">
        <v>345</v>
      </c>
      <c r="L1517">
        <v>8.6954934099999992</v>
      </c>
      <c r="M1517">
        <v>27.613223340000001</v>
      </c>
      <c r="N1517" t="s">
        <v>346</v>
      </c>
      <c r="O1517" t="s">
        <v>347</v>
      </c>
      <c r="P1517" s="133">
        <v>57</v>
      </c>
      <c r="Q1517" s="133">
        <v>285</v>
      </c>
      <c r="R1517" s="133">
        <v>57</v>
      </c>
      <c r="S1517" s="133">
        <v>285</v>
      </c>
      <c r="T1517" s="133">
        <v>0</v>
      </c>
      <c r="W1517">
        <v>85</v>
      </c>
      <c r="X1517" t="s">
        <v>60</v>
      </c>
      <c r="Y1517" t="s">
        <v>3758</v>
      </c>
      <c r="Z1517">
        <v>57</v>
      </c>
      <c r="AA1517" t="s">
        <v>60</v>
      </c>
      <c r="AB1517" t="s">
        <v>3758</v>
      </c>
      <c r="AC1517">
        <v>140</v>
      </c>
      <c r="AD1517" t="s">
        <v>60</v>
      </c>
      <c r="AE1517" t="s">
        <v>3758</v>
      </c>
      <c r="AF1517">
        <v>3</v>
      </c>
      <c r="AG1517" t="s">
        <v>3549</v>
      </c>
      <c r="AH1517" t="s">
        <v>3550</v>
      </c>
      <c r="AI1517">
        <v>0</v>
      </c>
      <c r="AL1517" t="s">
        <v>349</v>
      </c>
      <c r="AM1517">
        <v>0</v>
      </c>
      <c r="AN1517">
        <v>0</v>
      </c>
      <c r="AO1517">
        <v>0</v>
      </c>
      <c r="AR1517">
        <v>0</v>
      </c>
      <c r="AU1517">
        <v>0</v>
      </c>
      <c r="AX1517">
        <v>0</v>
      </c>
      <c r="BA1517">
        <v>0</v>
      </c>
      <c r="BD1517">
        <v>0</v>
      </c>
      <c r="BE1517">
        <v>0</v>
      </c>
      <c r="BF1517">
        <v>0</v>
      </c>
      <c r="BG1517">
        <v>0</v>
      </c>
      <c r="BH1517" t="s">
        <v>349</v>
      </c>
      <c r="BI1517">
        <v>0</v>
      </c>
      <c r="BJ1517">
        <v>0</v>
      </c>
      <c r="BK1517">
        <v>0</v>
      </c>
      <c r="BL1517">
        <v>0</v>
      </c>
      <c r="BM1517">
        <v>85</v>
      </c>
      <c r="BN1517" t="s">
        <v>349</v>
      </c>
      <c r="BO1517">
        <v>0</v>
      </c>
      <c r="BP1517">
        <v>0</v>
      </c>
      <c r="BQ1517">
        <v>0</v>
      </c>
      <c r="BR1517">
        <v>0</v>
      </c>
      <c r="BS1517">
        <v>57</v>
      </c>
      <c r="BT1517" t="s">
        <v>349</v>
      </c>
      <c r="BU1517">
        <v>0</v>
      </c>
      <c r="BV1517">
        <v>0</v>
      </c>
      <c r="BW1517">
        <v>0</v>
      </c>
      <c r="BX1517">
        <v>0</v>
      </c>
      <c r="BY1517">
        <v>140</v>
      </c>
      <c r="BZ1517" t="s">
        <v>349</v>
      </c>
      <c r="CA1517">
        <v>0</v>
      </c>
      <c r="CB1517">
        <v>0</v>
      </c>
      <c r="CC1517">
        <v>0</v>
      </c>
      <c r="CD1517">
        <v>0</v>
      </c>
      <c r="CE1517">
        <v>3</v>
      </c>
      <c r="CF1517" t="s">
        <v>349</v>
      </c>
      <c r="CG1517">
        <v>0</v>
      </c>
      <c r="CH1517">
        <v>0</v>
      </c>
      <c r="CI1517">
        <v>0</v>
      </c>
      <c r="CJ1517" t="s">
        <v>349</v>
      </c>
      <c r="CK1517">
        <v>0</v>
      </c>
      <c r="CL1517" t="s">
        <v>347</v>
      </c>
      <c r="CM1517">
        <v>0</v>
      </c>
      <c r="CN1517" s="133">
        <v>9</v>
      </c>
      <c r="CO1517" s="133" t="s">
        <v>347</v>
      </c>
      <c r="CP1517" s="133">
        <v>65</v>
      </c>
      <c r="CQ1517" s="133">
        <v>325</v>
      </c>
      <c r="CR1517">
        <v>38</v>
      </c>
      <c r="CS1517">
        <v>190</v>
      </c>
      <c r="CT1517">
        <v>0</v>
      </c>
      <c r="CY1517">
        <v>55</v>
      </c>
      <c r="CZ1517" t="s">
        <v>66</v>
      </c>
      <c r="DA1517" t="s">
        <v>3536</v>
      </c>
      <c r="DB1517" t="s">
        <v>350</v>
      </c>
      <c r="DD1517">
        <v>24</v>
      </c>
      <c r="DE1517" t="s">
        <v>68</v>
      </c>
      <c r="DF1517" t="s">
        <v>1910</v>
      </c>
      <c r="DG1517" t="s">
        <v>350</v>
      </c>
      <c r="DI1517">
        <v>85</v>
      </c>
      <c r="DJ1517" t="s">
        <v>3549</v>
      </c>
      <c r="DK1517" t="s">
        <v>3550</v>
      </c>
      <c r="DL1517" t="s">
        <v>350</v>
      </c>
      <c r="DN1517">
        <v>5</v>
      </c>
      <c r="DO1517" t="s">
        <v>3549</v>
      </c>
      <c r="DP1517" t="s">
        <v>3550</v>
      </c>
      <c r="DQ1517" t="s">
        <v>350</v>
      </c>
      <c r="DS1517">
        <v>21</v>
      </c>
      <c r="DT1517" t="s">
        <v>348</v>
      </c>
      <c r="DU1517" t="s">
        <v>348</v>
      </c>
      <c r="DV1517" t="s">
        <v>347</v>
      </c>
      <c r="DW1517">
        <v>27</v>
      </c>
      <c r="DX1517">
        <v>135</v>
      </c>
      <c r="DY1517">
        <v>0</v>
      </c>
      <c r="EF1517">
        <v>30</v>
      </c>
      <c r="EG1517" t="s">
        <v>121</v>
      </c>
      <c r="EI1517" t="s">
        <v>395</v>
      </c>
      <c r="EK1517" t="s">
        <v>350</v>
      </c>
      <c r="EM1517">
        <v>35</v>
      </c>
      <c r="EN1517" t="s">
        <v>121</v>
      </c>
      <c r="EP1517" t="s">
        <v>395</v>
      </c>
      <c r="ER1517" t="s">
        <v>350</v>
      </c>
      <c r="ET1517">
        <v>20</v>
      </c>
      <c r="EU1517" t="s">
        <v>121</v>
      </c>
      <c r="EW1517" t="s">
        <v>3190</v>
      </c>
      <c r="EY1517" t="s">
        <v>350</v>
      </c>
      <c r="FA1517">
        <v>15</v>
      </c>
      <c r="FB1517" t="s">
        <v>121</v>
      </c>
      <c r="FD1517" t="s">
        <v>3190</v>
      </c>
      <c r="FF1517" t="s">
        <v>350</v>
      </c>
      <c r="FH1517">
        <v>35</v>
      </c>
      <c r="FK1517">
        <v>17</v>
      </c>
      <c r="FL1517">
        <v>85</v>
      </c>
      <c r="FM1517">
        <v>18</v>
      </c>
      <c r="FN1517">
        <v>90</v>
      </c>
      <c r="FO1517">
        <v>30</v>
      </c>
      <c r="FP1517">
        <v>150</v>
      </c>
      <c r="FQ1517">
        <v>0</v>
      </c>
      <c r="FR1517">
        <v>0</v>
      </c>
      <c r="FS1517" t="s">
        <v>347</v>
      </c>
      <c r="FT1517">
        <v>19</v>
      </c>
      <c r="FU1517">
        <v>85</v>
      </c>
      <c r="FV1517" t="s">
        <v>66</v>
      </c>
      <c r="FW1517" t="s">
        <v>3536</v>
      </c>
      <c r="FX1517" t="s">
        <v>347</v>
      </c>
      <c r="FY1517" t="s">
        <v>121</v>
      </c>
      <c r="FZ1517" t="s">
        <v>347</v>
      </c>
      <c r="GA1517">
        <v>22</v>
      </c>
      <c r="GB1517">
        <v>110</v>
      </c>
      <c r="GC1517" t="s">
        <v>353</v>
      </c>
      <c r="GD1517" t="s">
        <v>408</v>
      </c>
      <c r="GE1517" t="s">
        <v>355</v>
      </c>
      <c r="GF1517" t="s">
        <v>355</v>
      </c>
      <c r="GG1517">
        <v>14</v>
      </c>
      <c r="GH1517" t="s">
        <v>356</v>
      </c>
    </row>
    <row r="1518" spans="1:191" x14ac:dyDescent="0.35">
      <c r="A1518" t="s">
        <v>59</v>
      </c>
      <c r="B1518" t="s">
        <v>60</v>
      </c>
      <c r="C1518" t="s">
        <v>3942</v>
      </c>
      <c r="D1518" t="s">
        <v>3758</v>
      </c>
      <c r="E1518" t="s">
        <v>3999</v>
      </c>
      <c r="F1518" t="s">
        <v>4000</v>
      </c>
      <c r="G1518" t="s">
        <v>4007</v>
      </c>
      <c r="H1518" t="s">
        <v>4008</v>
      </c>
      <c r="I1518">
        <v>14</v>
      </c>
      <c r="J1518">
        <v>13</v>
      </c>
      <c r="K1518" t="s">
        <v>345</v>
      </c>
      <c r="L1518">
        <v>8.6547499999999999</v>
      </c>
      <c r="M1518">
        <v>27.634699999999999</v>
      </c>
      <c r="N1518" t="s">
        <v>346</v>
      </c>
      <c r="O1518" t="s">
        <v>347</v>
      </c>
      <c r="P1518" s="133">
        <v>42</v>
      </c>
      <c r="Q1518" s="133">
        <v>210</v>
      </c>
      <c r="R1518" s="133">
        <v>42</v>
      </c>
      <c r="S1518" s="133">
        <v>210</v>
      </c>
      <c r="T1518" s="133">
        <v>0</v>
      </c>
      <c r="W1518">
        <v>0</v>
      </c>
      <c r="Z1518">
        <v>0</v>
      </c>
      <c r="AC1518">
        <v>143</v>
      </c>
      <c r="AD1518" t="s">
        <v>60</v>
      </c>
      <c r="AE1518" t="s">
        <v>3758</v>
      </c>
      <c r="AF1518">
        <v>0</v>
      </c>
      <c r="AI1518">
        <v>67</v>
      </c>
      <c r="AJ1518" t="s">
        <v>348</v>
      </c>
      <c r="AK1518" t="s">
        <v>348</v>
      </c>
      <c r="AL1518" t="s">
        <v>349</v>
      </c>
      <c r="AM1518">
        <v>0</v>
      </c>
      <c r="AN1518">
        <v>0</v>
      </c>
      <c r="AO1518">
        <v>0</v>
      </c>
      <c r="AR1518">
        <v>0</v>
      </c>
      <c r="AU1518">
        <v>0</v>
      </c>
      <c r="AX1518">
        <v>0</v>
      </c>
      <c r="BA1518">
        <v>0</v>
      </c>
      <c r="BD1518">
        <v>0</v>
      </c>
      <c r="BE1518">
        <v>0</v>
      </c>
      <c r="BF1518">
        <v>0</v>
      </c>
      <c r="BG1518">
        <v>0</v>
      </c>
      <c r="BH1518" t="s">
        <v>349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 t="s">
        <v>349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 t="s">
        <v>349</v>
      </c>
      <c r="BU1518">
        <v>0</v>
      </c>
      <c r="BV1518">
        <v>0</v>
      </c>
      <c r="BW1518">
        <v>0</v>
      </c>
      <c r="BX1518">
        <v>0</v>
      </c>
      <c r="BY1518">
        <v>143</v>
      </c>
      <c r="BZ1518" t="s">
        <v>349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 t="s">
        <v>349</v>
      </c>
      <c r="CG1518">
        <v>0</v>
      </c>
      <c r="CH1518">
        <v>0</v>
      </c>
      <c r="CI1518">
        <v>67</v>
      </c>
      <c r="CJ1518" t="s">
        <v>349</v>
      </c>
      <c r="CK1518">
        <v>0</v>
      </c>
      <c r="CL1518" t="s">
        <v>349</v>
      </c>
      <c r="CM1518">
        <v>0</v>
      </c>
      <c r="CN1518" s="133">
        <v>0</v>
      </c>
      <c r="CO1518" s="133" t="s">
        <v>347</v>
      </c>
      <c r="CP1518" s="133">
        <v>94</v>
      </c>
      <c r="CQ1518" s="133">
        <v>470</v>
      </c>
      <c r="CR1518">
        <v>73</v>
      </c>
      <c r="CS1518">
        <v>365</v>
      </c>
      <c r="CT1518">
        <v>0</v>
      </c>
      <c r="CY1518">
        <v>0</v>
      </c>
      <c r="DD1518">
        <v>0</v>
      </c>
      <c r="DI1518">
        <v>150</v>
      </c>
      <c r="DJ1518" t="s">
        <v>66</v>
      </c>
      <c r="DK1518" t="s">
        <v>3536</v>
      </c>
      <c r="DL1518" t="s">
        <v>350</v>
      </c>
      <c r="DN1518">
        <v>0</v>
      </c>
      <c r="DS1518">
        <v>215</v>
      </c>
      <c r="DT1518" t="s">
        <v>348</v>
      </c>
      <c r="DU1518" t="s">
        <v>348</v>
      </c>
      <c r="DV1518" t="s">
        <v>347</v>
      </c>
      <c r="DW1518">
        <v>21</v>
      </c>
      <c r="DX1518">
        <v>105</v>
      </c>
      <c r="DY1518">
        <v>0</v>
      </c>
      <c r="EF1518">
        <v>0</v>
      </c>
      <c r="EM1518">
        <v>0</v>
      </c>
      <c r="ET1518">
        <v>35</v>
      </c>
      <c r="EU1518" t="s">
        <v>121</v>
      </c>
      <c r="EW1518" t="s">
        <v>1681</v>
      </c>
      <c r="EY1518" t="s">
        <v>350</v>
      </c>
      <c r="FA1518">
        <v>15</v>
      </c>
      <c r="FB1518" t="s">
        <v>121</v>
      </c>
      <c r="FD1518" t="s">
        <v>395</v>
      </c>
      <c r="FF1518" t="s">
        <v>350</v>
      </c>
      <c r="FH1518">
        <v>55</v>
      </c>
      <c r="FK1518">
        <v>33</v>
      </c>
      <c r="FL1518">
        <v>165</v>
      </c>
      <c r="FM1518">
        <v>40</v>
      </c>
      <c r="FN1518">
        <v>200</v>
      </c>
      <c r="FO1518">
        <v>21</v>
      </c>
      <c r="FP1518">
        <v>105</v>
      </c>
      <c r="FQ1518">
        <v>0</v>
      </c>
      <c r="FR1518">
        <v>0</v>
      </c>
      <c r="FS1518" t="s">
        <v>347</v>
      </c>
      <c r="FT1518">
        <v>7</v>
      </c>
      <c r="FU1518">
        <v>35</v>
      </c>
      <c r="FV1518" t="s">
        <v>3549</v>
      </c>
      <c r="FW1518" t="s">
        <v>3550</v>
      </c>
      <c r="FX1518" t="s">
        <v>347</v>
      </c>
      <c r="FY1518" t="s">
        <v>121</v>
      </c>
      <c r="FZ1518" t="s">
        <v>347</v>
      </c>
      <c r="GA1518">
        <v>9</v>
      </c>
      <c r="GB1518">
        <v>95</v>
      </c>
      <c r="GC1518" t="s">
        <v>353</v>
      </c>
      <c r="GD1518" t="s">
        <v>408</v>
      </c>
      <c r="GE1518" t="s">
        <v>355</v>
      </c>
      <c r="GF1518" t="s">
        <v>355</v>
      </c>
      <c r="GG1518">
        <v>14</v>
      </c>
      <c r="GH1518" t="s">
        <v>356</v>
      </c>
    </row>
    <row r="1519" spans="1:191" x14ac:dyDescent="0.35">
      <c r="A1519" t="s">
        <v>59</v>
      </c>
      <c r="B1519" t="s">
        <v>60</v>
      </c>
      <c r="C1519" t="s">
        <v>3942</v>
      </c>
      <c r="D1519" t="s">
        <v>3758</v>
      </c>
      <c r="E1519" t="s">
        <v>3999</v>
      </c>
      <c r="F1519" t="s">
        <v>4000</v>
      </c>
      <c r="G1519" t="s">
        <v>4009</v>
      </c>
      <c r="H1519" t="s">
        <v>4010</v>
      </c>
      <c r="I1519">
        <v>14</v>
      </c>
      <c r="J1519">
        <v>13</v>
      </c>
      <c r="K1519" t="s">
        <v>345</v>
      </c>
      <c r="L1519">
        <v>8.6090459999999993</v>
      </c>
      <c r="M1519">
        <v>27.565957999999998</v>
      </c>
      <c r="N1519" t="s">
        <v>346</v>
      </c>
      <c r="O1519" t="s">
        <v>349</v>
      </c>
      <c r="P1519" s="133">
        <v>0</v>
      </c>
      <c r="Q1519" s="133">
        <v>0</v>
      </c>
      <c r="R1519" s="133">
        <v>0</v>
      </c>
      <c r="S1519" s="133">
        <v>0</v>
      </c>
      <c r="T1519" s="133">
        <v>0</v>
      </c>
      <c r="W1519">
        <v>0</v>
      </c>
      <c r="Z1519">
        <v>0</v>
      </c>
      <c r="AC1519">
        <v>0</v>
      </c>
      <c r="AF1519">
        <v>0</v>
      </c>
      <c r="AI1519">
        <v>0</v>
      </c>
      <c r="AL1519" t="s">
        <v>349</v>
      </c>
      <c r="AM1519">
        <v>0</v>
      </c>
      <c r="AN1519">
        <v>0</v>
      </c>
      <c r="AO1519">
        <v>0</v>
      </c>
      <c r="AR1519">
        <v>0</v>
      </c>
      <c r="AU1519">
        <v>0</v>
      </c>
      <c r="AX1519">
        <v>0</v>
      </c>
      <c r="BA1519">
        <v>0</v>
      </c>
      <c r="BD1519">
        <v>0</v>
      </c>
      <c r="BE1519">
        <v>0</v>
      </c>
      <c r="BF1519">
        <v>0</v>
      </c>
      <c r="BG1519">
        <v>0</v>
      </c>
      <c r="BH1519" t="s">
        <v>349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 t="s">
        <v>349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 t="s">
        <v>349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 t="s">
        <v>349</v>
      </c>
      <c r="CA1519">
        <v>0</v>
      </c>
      <c r="CB1519">
        <v>0</v>
      </c>
      <c r="CC1519">
        <v>0</v>
      </c>
      <c r="CD1519">
        <v>0</v>
      </c>
      <c r="CE1519">
        <v>0</v>
      </c>
      <c r="CF1519" t="s">
        <v>349</v>
      </c>
      <c r="CG1519">
        <v>0</v>
      </c>
      <c r="CH1519">
        <v>0</v>
      </c>
      <c r="CI1519">
        <v>0</v>
      </c>
      <c r="CJ1519" t="s">
        <v>349</v>
      </c>
      <c r="CK1519">
        <v>0</v>
      </c>
      <c r="CL1519" t="s">
        <v>349</v>
      </c>
      <c r="CM1519">
        <v>0</v>
      </c>
      <c r="CN1519" s="133">
        <v>0</v>
      </c>
      <c r="CO1519" s="133" t="s">
        <v>349</v>
      </c>
      <c r="CP1519" s="133">
        <v>0</v>
      </c>
      <c r="CQ1519" s="133">
        <v>0</v>
      </c>
      <c r="CR1519">
        <v>0</v>
      </c>
      <c r="CS1519">
        <v>0</v>
      </c>
      <c r="CT1519">
        <v>0</v>
      </c>
      <c r="CY1519">
        <v>0</v>
      </c>
      <c r="DD1519">
        <v>0</v>
      </c>
      <c r="DI1519">
        <v>0</v>
      </c>
      <c r="DN1519">
        <v>0</v>
      </c>
      <c r="DS1519">
        <v>0</v>
      </c>
      <c r="DV1519" t="s">
        <v>349</v>
      </c>
      <c r="DW1519">
        <v>0</v>
      </c>
      <c r="DX1519">
        <v>0</v>
      </c>
      <c r="DY1519">
        <v>0</v>
      </c>
      <c r="EF1519">
        <v>0</v>
      </c>
      <c r="EM1519">
        <v>0</v>
      </c>
      <c r="ET1519">
        <v>0</v>
      </c>
      <c r="FA1519">
        <v>0</v>
      </c>
      <c r="FH1519">
        <v>0</v>
      </c>
      <c r="FK1519">
        <v>0</v>
      </c>
      <c r="FL1519">
        <v>0</v>
      </c>
      <c r="FM1519">
        <v>0</v>
      </c>
      <c r="FN1519">
        <v>0</v>
      </c>
      <c r="FO1519">
        <v>0</v>
      </c>
      <c r="FP1519">
        <v>0</v>
      </c>
      <c r="FQ1519">
        <v>0</v>
      </c>
      <c r="FR1519">
        <v>0</v>
      </c>
      <c r="FS1519" t="s">
        <v>349</v>
      </c>
      <c r="FT1519">
        <v>0</v>
      </c>
      <c r="FU1519">
        <v>0</v>
      </c>
      <c r="FX1519" t="s">
        <v>349</v>
      </c>
      <c r="FZ1519" t="s">
        <v>349</v>
      </c>
      <c r="GA1519">
        <v>0</v>
      </c>
      <c r="GB1519">
        <v>0</v>
      </c>
      <c r="GG1519">
        <v>14</v>
      </c>
      <c r="GH1519" t="s">
        <v>356</v>
      </c>
      <c r="GI1519" t="s">
        <v>9241</v>
      </c>
    </row>
    <row r="1520" spans="1:191" x14ac:dyDescent="0.35">
      <c r="A1520" t="s">
        <v>59</v>
      </c>
      <c r="B1520" t="s">
        <v>60</v>
      </c>
      <c r="C1520" t="s">
        <v>3942</v>
      </c>
      <c r="D1520" t="s">
        <v>3758</v>
      </c>
      <c r="E1520" t="s">
        <v>3999</v>
      </c>
      <c r="F1520" t="s">
        <v>4000</v>
      </c>
      <c r="G1520" t="s">
        <v>4011</v>
      </c>
      <c r="H1520" t="s">
        <v>4012</v>
      </c>
      <c r="I1520">
        <v>14</v>
      </c>
      <c r="J1520">
        <v>13</v>
      </c>
      <c r="K1520" t="s">
        <v>345</v>
      </c>
      <c r="L1520">
        <v>8.6159999999999997</v>
      </c>
      <c r="M1520">
        <v>27.556000000000001</v>
      </c>
      <c r="N1520" t="s">
        <v>346</v>
      </c>
      <c r="O1520" t="s">
        <v>349</v>
      </c>
      <c r="P1520" s="133">
        <v>0</v>
      </c>
      <c r="Q1520" s="133">
        <v>0</v>
      </c>
      <c r="R1520" s="133">
        <v>0</v>
      </c>
      <c r="S1520" s="133">
        <v>0</v>
      </c>
      <c r="T1520" s="133">
        <v>0</v>
      </c>
      <c r="W1520">
        <v>0</v>
      </c>
      <c r="Z1520">
        <v>0</v>
      </c>
      <c r="AC1520">
        <v>0</v>
      </c>
      <c r="AF1520">
        <v>0</v>
      </c>
      <c r="AI1520">
        <v>0</v>
      </c>
      <c r="AL1520" t="s">
        <v>349</v>
      </c>
      <c r="AM1520">
        <v>0</v>
      </c>
      <c r="AN1520">
        <v>0</v>
      </c>
      <c r="AO1520">
        <v>0</v>
      </c>
      <c r="AR1520">
        <v>0</v>
      </c>
      <c r="AU1520">
        <v>0</v>
      </c>
      <c r="AX1520">
        <v>0</v>
      </c>
      <c r="BA1520">
        <v>0</v>
      </c>
      <c r="BD1520">
        <v>0</v>
      </c>
      <c r="BE1520">
        <v>0</v>
      </c>
      <c r="BF1520">
        <v>0</v>
      </c>
      <c r="BG1520">
        <v>0</v>
      </c>
      <c r="BH1520" t="s">
        <v>349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 t="s">
        <v>349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 t="s">
        <v>349</v>
      </c>
      <c r="BU1520">
        <v>0</v>
      </c>
      <c r="BV1520">
        <v>0</v>
      </c>
      <c r="BW1520">
        <v>0</v>
      </c>
      <c r="BX1520">
        <v>0</v>
      </c>
      <c r="BY1520">
        <v>0</v>
      </c>
      <c r="BZ1520" t="s">
        <v>349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 t="s">
        <v>349</v>
      </c>
      <c r="CG1520">
        <v>0</v>
      </c>
      <c r="CH1520">
        <v>0</v>
      </c>
      <c r="CI1520">
        <v>0</v>
      </c>
      <c r="CJ1520" t="s">
        <v>349</v>
      </c>
      <c r="CK1520">
        <v>0</v>
      </c>
      <c r="CL1520" t="s">
        <v>349</v>
      </c>
      <c r="CM1520">
        <v>0</v>
      </c>
      <c r="CN1520" s="133">
        <v>0</v>
      </c>
      <c r="CO1520" s="133" t="s">
        <v>349</v>
      </c>
      <c r="CP1520" s="133">
        <v>0</v>
      </c>
      <c r="CQ1520" s="133">
        <v>0</v>
      </c>
      <c r="CR1520">
        <v>0</v>
      </c>
      <c r="CS1520">
        <v>0</v>
      </c>
      <c r="CT1520">
        <v>0</v>
      </c>
      <c r="CY1520">
        <v>0</v>
      </c>
      <c r="DD1520">
        <v>0</v>
      </c>
      <c r="DI1520">
        <v>0</v>
      </c>
      <c r="DN1520">
        <v>0</v>
      </c>
      <c r="DS1520">
        <v>0</v>
      </c>
      <c r="DV1520" t="s">
        <v>349</v>
      </c>
      <c r="DW1520">
        <v>0</v>
      </c>
      <c r="DX1520">
        <v>0</v>
      </c>
      <c r="DY1520">
        <v>0</v>
      </c>
      <c r="EF1520">
        <v>0</v>
      </c>
      <c r="EM1520">
        <v>0</v>
      </c>
      <c r="ET1520">
        <v>0</v>
      </c>
      <c r="FA1520">
        <v>0</v>
      </c>
      <c r="FH1520">
        <v>0</v>
      </c>
      <c r="FK1520">
        <v>0</v>
      </c>
      <c r="FL1520">
        <v>0</v>
      </c>
      <c r="FM1520">
        <v>0</v>
      </c>
      <c r="FN1520">
        <v>0</v>
      </c>
      <c r="FO1520">
        <v>0</v>
      </c>
      <c r="FP1520">
        <v>0</v>
      </c>
      <c r="FQ1520">
        <v>0</v>
      </c>
      <c r="FR1520">
        <v>0</v>
      </c>
      <c r="FS1520" t="s">
        <v>349</v>
      </c>
      <c r="FT1520">
        <v>0</v>
      </c>
      <c r="FU1520">
        <v>0</v>
      </c>
      <c r="FX1520" t="s">
        <v>349</v>
      </c>
      <c r="FZ1520" t="s">
        <v>349</v>
      </c>
      <c r="GA1520">
        <v>0</v>
      </c>
      <c r="GB1520">
        <v>0</v>
      </c>
      <c r="GG1520">
        <v>14</v>
      </c>
      <c r="GH1520" t="s">
        <v>356</v>
      </c>
      <c r="GI1520" t="s">
        <v>9241</v>
      </c>
    </row>
    <row r="1521" spans="1:191" x14ac:dyDescent="0.35">
      <c r="A1521" t="s">
        <v>59</v>
      </c>
      <c r="B1521" t="s">
        <v>60</v>
      </c>
      <c r="C1521" t="s">
        <v>3942</v>
      </c>
      <c r="D1521" t="s">
        <v>3758</v>
      </c>
      <c r="E1521" t="s">
        <v>3999</v>
      </c>
      <c r="F1521" t="s">
        <v>4000</v>
      </c>
      <c r="G1521" t="s">
        <v>4013</v>
      </c>
      <c r="H1521" t="s">
        <v>4000</v>
      </c>
      <c r="I1521">
        <v>14</v>
      </c>
      <c r="J1521">
        <v>4</v>
      </c>
      <c r="K1521" t="s">
        <v>345</v>
      </c>
      <c r="L1521">
        <v>8.69553814</v>
      </c>
      <c r="M1521">
        <v>27.680887859999999</v>
      </c>
      <c r="N1521" t="s">
        <v>346</v>
      </c>
      <c r="O1521" t="s">
        <v>349</v>
      </c>
      <c r="P1521" s="133">
        <v>0</v>
      </c>
      <c r="Q1521" s="133">
        <v>0</v>
      </c>
      <c r="R1521" s="133">
        <v>0</v>
      </c>
      <c r="S1521" s="133">
        <v>0</v>
      </c>
      <c r="T1521" s="133">
        <v>0</v>
      </c>
      <c r="W1521">
        <v>0</v>
      </c>
      <c r="Z1521">
        <v>0</v>
      </c>
      <c r="AC1521">
        <v>0</v>
      </c>
      <c r="AF1521">
        <v>0</v>
      </c>
      <c r="AI1521">
        <v>0</v>
      </c>
      <c r="AL1521" t="s">
        <v>349</v>
      </c>
      <c r="AM1521">
        <v>0</v>
      </c>
      <c r="AN1521">
        <v>0</v>
      </c>
      <c r="AO1521">
        <v>0</v>
      </c>
      <c r="AR1521">
        <v>0</v>
      </c>
      <c r="AU1521">
        <v>0</v>
      </c>
      <c r="AX1521">
        <v>0</v>
      </c>
      <c r="BA1521">
        <v>0</v>
      </c>
      <c r="BD1521">
        <v>0</v>
      </c>
      <c r="BE1521">
        <v>0</v>
      </c>
      <c r="BF1521">
        <v>0</v>
      </c>
      <c r="BG1521">
        <v>0</v>
      </c>
      <c r="BH1521" t="s">
        <v>349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 t="s">
        <v>349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 t="s">
        <v>349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 t="s">
        <v>349</v>
      </c>
      <c r="CA1521">
        <v>0</v>
      </c>
      <c r="CB1521">
        <v>0</v>
      </c>
      <c r="CC1521">
        <v>0</v>
      </c>
      <c r="CD1521">
        <v>0</v>
      </c>
      <c r="CE1521">
        <v>0</v>
      </c>
      <c r="CF1521" t="s">
        <v>349</v>
      </c>
      <c r="CG1521">
        <v>0</v>
      </c>
      <c r="CH1521">
        <v>0</v>
      </c>
      <c r="CI1521">
        <v>0</v>
      </c>
      <c r="CJ1521" t="s">
        <v>349</v>
      </c>
      <c r="CK1521">
        <v>0</v>
      </c>
      <c r="CL1521" t="s">
        <v>349</v>
      </c>
      <c r="CM1521">
        <v>0</v>
      </c>
      <c r="CN1521" s="133">
        <v>0</v>
      </c>
      <c r="CO1521" s="133" t="s">
        <v>349</v>
      </c>
      <c r="CP1521" s="133">
        <v>0</v>
      </c>
      <c r="CQ1521" s="133">
        <v>0</v>
      </c>
      <c r="CR1521">
        <v>0</v>
      </c>
      <c r="CS1521">
        <v>0</v>
      </c>
      <c r="CT1521">
        <v>0</v>
      </c>
      <c r="CY1521">
        <v>0</v>
      </c>
      <c r="DD1521">
        <v>0</v>
      </c>
      <c r="DI1521">
        <v>0</v>
      </c>
      <c r="DN1521">
        <v>0</v>
      </c>
      <c r="DS1521">
        <v>0</v>
      </c>
      <c r="DV1521" t="s">
        <v>349</v>
      </c>
      <c r="DW1521">
        <v>0</v>
      </c>
      <c r="DX1521">
        <v>0</v>
      </c>
      <c r="DY1521">
        <v>0</v>
      </c>
      <c r="EF1521">
        <v>0</v>
      </c>
      <c r="EM1521">
        <v>0</v>
      </c>
      <c r="ET1521">
        <v>0</v>
      </c>
      <c r="FA1521">
        <v>0</v>
      </c>
      <c r="FH1521">
        <v>0</v>
      </c>
      <c r="FK1521">
        <v>0</v>
      </c>
      <c r="FL1521">
        <v>0</v>
      </c>
      <c r="FM1521">
        <v>0</v>
      </c>
      <c r="FN1521">
        <v>0</v>
      </c>
      <c r="FO1521">
        <v>0</v>
      </c>
      <c r="FP1521">
        <v>0</v>
      </c>
      <c r="FQ1521">
        <v>0</v>
      </c>
      <c r="FR1521">
        <v>0</v>
      </c>
      <c r="FS1521" t="s">
        <v>349</v>
      </c>
      <c r="FT1521">
        <v>0</v>
      </c>
      <c r="FU1521">
        <v>0</v>
      </c>
      <c r="FX1521" t="s">
        <v>349</v>
      </c>
      <c r="FZ1521" t="s">
        <v>349</v>
      </c>
      <c r="GA1521">
        <v>0</v>
      </c>
      <c r="GB1521">
        <v>0</v>
      </c>
      <c r="GG1521">
        <v>14</v>
      </c>
      <c r="GH1521" t="s">
        <v>356</v>
      </c>
      <c r="GI1521" t="s">
        <v>9241</v>
      </c>
    </row>
    <row r="1522" spans="1:191" x14ac:dyDescent="0.35">
      <c r="A1522" t="s">
        <v>59</v>
      </c>
      <c r="B1522" t="s">
        <v>60</v>
      </c>
      <c r="C1522" t="s">
        <v>4014</v>
      </c>
      <c r="D1522" t="s">
        <v>3737</v>
      </c>
      <c r="E1522" t="s">
        <v>4015</v>
      </c>
      <c r="F1522" t="s">
        <v>4016</v>
      </c>
      <c r="G1522" t="s">
        <v>4017</v>
      </c>
      <c r="H1522" t="s">
        <v>4016</v>
      </c>
      <c r="I1522">
        <v>14</v>
      </c>
      <c r="J1522">
        <v>6</v>
      </c>
      <c r="K1522" t="s">
        <v>345</v>
      </c>
      <c r="L1522">
        <v>8.9232196810000008</v>
      </c>
      <c r="M1522">
        <v>26.255500789999999</v>
      </c>
      <c r="N1522" t="s">
        <v>346</v>
      </c>
      <c r="O1522" t="s">
        <v>349</v>
      </c>
      <c r="P1522" s="133">
        <v>0</v>
      </c>
      <c r="Q1522" s="133">
        <v>0</v>
      </c>
      <c r="R1522" s="133">
        <v>0</v>
      </c>
      <c r="S1522" s="133">
        <v>0</v>
      </c>
      <c r="T1522" s="133">
        <v>0</v>
      </c>
      <c r="W1522">
        <v>0</v>
      </c>
      <c r="Z1522">
        <v>0</v>
      </c>
      <c r="AC1522">
        <v>0</v>
      </c>
      <c r="AF1522">
        <v>0</v>
      </c>
      <c r="AI1522">
        <v>0</v>
      </c>
      <c r="AL1522" t="s">
        <v>349</v>
      </c>
      <c r="AM1522">
        <v>0</v>
      </c>
      <c r="AN1522">
        <v>0</v>
      </c>
      <c r="AO1522">
        <v>0</v>
      </c>
      <c r="AR1522">
        <v>0</v>
      </c>
      <c r="AU1522">
        <v>0</v>
      </c>
      <c r="AX1522">
        <v>0</v>
      </c>
      <c r="BA1522">
        <v>0</v>
      </c>
      <c r="BD1522">
        <v>0</v>
      </c>
      <c r="BE1522">
        <v>0</v>
      </c>
      <c r="BF1522">
        <v>0</v>
      </c>
      <c r="BG1522">
        <v>0</v>
      </c>
      <c r="BH1522" t="s">
        <v>349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 t="s">
        <v>349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 t="s">
        <v>349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 t="s">
        <v>349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 t="s">
        <v>349</v>
      </c>
      <c r="CG1522">
        <v>0</v>
      </c>
      <c r="CH1522">
        <v>0</v>
      </c>
      <c r="CI1522">
        <v>0</v>
      </c>
      <c r="CJ1522" t="s">
        <v>349</v>
      </c>
      <c r="CK1522">
        <v>0</v>
      </c>
      <c r="CL1522" t="s">
        <v>349</v>
      </c>
      <c r="CM1522">
        <v>0</v>
      </c>
      <c r="CN1522" s="133">
        <v>0</v>
      </c>
      <c r="CO1522" s="133" t="s">
        <v>347</v>
      </c>
      <c r="CP1522" s="133">
        <v>43</v>
      </c>
      <c r="CQ1522" s="133">
        <v>215</v>
      </c>
      <c r="CR1522">
        <v>33</v>
      </c>
      <c r="CS1522">
        <v>165</v>
      </c>
      <c r="CT1522">
        <v>0</v>
      </c>
      <c r="CY1522">
        <v>0</v>
      </c>
      <c r="DD1522">
        <v>26</v>
      </c>
      <c r="DE1522" t="s">
        <v>66</v>
      </c>
      <c r="DF1522" t="s">
        <v>3234</v>
      </c>
      <c r="DG1522" t="s">
        <v>350</v>
      </c>
      <c r="DI1522">
        <v>50</v>
      </c>
      <c r="DJ1522" t="s">
        <v>66</v>
      </c>
      <c r="DK1522" t="s">
        <v>3234</v>
      </c>
      <c r="DL1522" t="s">
        <v>350</v>
      </c>
      <c r="DN1522">
        <v>50</v>
      </c>
      <c r="DO1522" t="s">
        <v>66</v>
      </c>
      <c r="DP1522" t="s">
        <v>3710</v>
      </c>
      <c r="DQ1522" t="s">
        <v>350</v>
      </c>
      <c r="DS1522">
        <v>39</v>
      </c>
      <c r="DT1522" t="s">
        <v>348</v>
      </c>
      <c r="DU1522" t="s">
        <v>348</v>
      </c>
      <c r="DV1522" t="s">
        <v>347</v>
      </c>
      <c r="DW1522">
        <v>10</v>
      </c>
      <c r="DX1522">
        <v>50</v>
      </c>
      <c r="DY1522">
        <v>0</v>
      </c>
      <c r="EF1522">
        <v>0</v>
      </c>
      <c r="EM1522">
        <v>0</v>
      </c>
      <c r="ET1522">
        <v>25</v>
      </c>
      <c r="EU1522" t="s">
        <v>121</v>
      </c>
      <c r="EW1522" t="s">
        <v>359</v>
      </c>
      <c r="EY1522" t="s">
        <v>405</v>
      </c>
      <c r="FA1522">
        <v>25</v>
      </c>
      <c r="FB1522" t="s">
        <v>121</v>
      </c>
      <c r="FD1522" t="s">
        <v>359</v>
      </c>
      <c r="FF1522" t="s">
        <v>405</v>
      </c>
      <c r="FH1522">
        <v>0</v>
      </c>
      <c r="FK1522">
        <v>13</v>
      </c>
      <c r="FL1522">
        <v>65</v>
      </c>
      <c r="FM1522">
        <v>20</v>
      </c>
      <c r="FN1522">
        <v>100</v>
      </c>
      <c r="FO1522">
        <v>10</v>
      </c>
      <c r="FP1522">
        <v>50</v>
      </c>
      <c r="FQ1522">
        <v>0</v>
      </c>
      <c r="FR1522">
        <v>0</v>
      </c>
      <c r="FS1522" t="s">
        <v>349</v>
      </c>
      <c r="FT1522">
        <v>0</v>
      </c>
      <c r="FU1522">
        <v>0</v>
      </c>
      <c r="FX1522" t="s">
        <v>349</v>
      </c>
      <c r="FZ1522" t="s">
        <v>349</v>
      </c>
      <c r="GA1522">
        <v>0</v>
      </c>
      <c r="GB1522">
        <v>0</v>
      </c>
      <c r="GC1522" t="s">
        <v>349</v>
      </c>
      <c r="GD1522" t="s">
        <v>354</v>
      </c>
      <c r="GE1522" t="s">
        <v>355</v>
      </c>
      <c r="GF1522" t="s">
        <v>354</v>
      </c>
      <c r="GG1522">
        <v>14</v>
      </c>
      <c r="GH1522" t="s">
        <v>356</v>
      </c>
    </row>
    <row r="1523" spans="1:191" x14ac:dyDescent="0.35">
      <c r="A1523" t="s">
        <v>59</v>
      </c>
      <c r="B1523" t="s">
        <v>60</v>
      </c>
      <c r="C1523" t="s">
        <v>4014</v>
      </c>
      <c r="D1523" t="s">
        <v>3737</v>
      </c>
      <c r="E1523" t="s">
        <v>4015</v>
      </c>
      <c r="F1523" t="s">
        <v>4016</v>
      </c>
      <c r="G1523" t="s">
        <v>4018</v>
      </c>
      <c r="H1523" t="s">
        <v>4019</v>
      </c>
      <c r="I1523">
        <v>14</v>
      </c>
      <c r="J1523">
        <v>4</v>
      </c>
      <c r="K1523" t="s">
        <v>345</v>
      </c>
      <c r="L1523">
        <v>9.0158646509999993</v>
      </c>
      <c r="M1523">
        <v>26.275144409999999</v>
      </c>
      <c r="N1523" t="s">
        <v>346</v>
      </c>
      <c r="O1523" t="s">
        <v>349</v>
      </c>
      <c r="P1523" s="133">
        <v>0</v>
      </c>
      <c r="Q1523" s="133">
        <v>0</v>
      </c>
      <c r="R1523" s="133">
        <v>0</v>
      </c>
      <c r="S1523" s="133">
        <v>0</v>
      </c>
      <c r="T1523" s="133">
        <v>0</v>
      </c>
      <c r="W1523">
        <v>0</v>
      </c>
      <c r="Z1523">
        <v>0</v>
      </c>
      <c r="AC1523">
        <v>0</v>
      </c>
      <c r="AF1523">
        <v>0</v>
      </c>
      <c r="AI1523">
        <v>0</v>
      </c>
      <c r="AL1523" t="s">
        <v>349</v>
      </c>
      <c r="AM1523">
        <v>0</v>
      </c>
      <c r="AN1523">
        <v>0</v>
      </c>
      <c r="AO1523">
        <v>0</v>
      </c>
      <c r="AR1523">
        <v>0</v>
      </c>
      <c r="AU1523">
        <v>0</v>
      </c>
      <c r="AX1523">
        <v>0</v>
      </c>
      <c r="BA1523">
        <v>0</v>
      </c>
      <c r="BD1523">
        <v>0</v>
      </c>
      <c r="BE1523">
        <v>0</v>
      </c>
      <c r="BF1523">
        <v>0</v>
      </c>
      <c r="BG1523">
        <v>0</v>
      </c>
      <c r="BH1523" t="s">
        <v>349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 t="s">
        <v>349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 t="s">
        <v>349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 t="s">
        <v>349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 t="s">
        <v>349</v>
      </c>
      <c r="CG1523">
        <v>0</v>
      </c>
      <c r="CH1523">
        <v>0</v>
      </c>
      <c r="CI1523">
        <v>0</v>
      </c>
      <c r="CJ1523" t="s">
        <v>349</v>
      </c>
      <c r="CK1523">
        <v>0</v>
      </c>
      <c r="CL1523" t="s">
        <v>349</v>
      </c>
      <c r="CM1523">
        <v>0</v>
      </c>
      <c r="CN1523" s="133">
        <v>0</v>
      </c>
      <c r="CO1523" s="133" t="s">
        <v>347</v>
      </c>
      <c r="CP1523" s="133">
        <v>113</v>
      </c>
      <c r="CQ1523" s="133">
        <v>565</v>
      </c>
      <c r="CR1523">
        <v>60</v>
      </c>
      <c r="CS1523">
        <v>300</v>
      </c>
      <c r="CT1523">
        <v>0</v>
      </c>
      <c r="CY1523">
        <v>0</v>
      </c>
      <c r="DD1523">
        <v>0</v>
      </c>
      <c r="DI1523">
        <v>100</v>
      </c>
      <c r="DJ1523" t="s">
        <v>66</v>
      </c>
      <c r="DK1523" t="s">
        <v>3710</v>
      </c>
      <c r="DL1523" t="s">
        <v>350</v>
      </c>
      <c r="DN1523">
        <v>140</v>
      </c>
      <c r="DO1523" t="s">
        <v>66</v>
      </c>
      <c r="DP1523" t="s">
        <v>3710</v>
      </c>
      <c r="DQ1523" t="s">
        <v>350</v>
      </c>
      <c r="DS1523">
        <v>60</v>
      </c>
      <c r="DT1523" t="s">
        <v>348</v>
      </c>
      <c r="DU1523" t="s">
        <v>348</v>
      </c>
      <c r="DV1523" t="s">
        <v>347</v>
      </c>
      <c r="DW1523">
        <v>53</v>
      </c>
      <c r="DX1523">
        <v>265</v>
      </c>
      <c r="DY1523">
        <v>0</v>
      </c>
      <c r="EF1523">
        <v>0</v>
      </c>
      <c r="EM1523">
        <v>12</v>
      </c>
      <c r="EN1523" t="s">
        <v>121</v>
      </c>
      <c r="EP1523" t="s">
        <v>359</v>
      </c>
      <c r="ER1523" t="s">
        <v>405</v>
      </c>
      <c r="ET1523">
        <v>100</v>
      </c>
      <c r="EU1523" t="s">
        <v>121</v>
      </c>
      <c r="EW1523" t="s">
        <v>359</v>
      </c>
      <c r="EY1523" t="s">
        <v>405</v>
      </c>
      <c r="FA1523">
        <v>105</v>
      </c>
      <c r="FB1523" t="s">
        <v>121</v>
      </c>
      <c r="FD1523" t="s">
        <v>359</v>
      </c>
      <c r="FF1523" t="s">
        <v>405</v>
      </c>
      <c r="FH1523">
        <v>48</v>
      </c>
      <c r="FK1523">
        <v>10</v>
      </c>
      <c r="FL1523">
        <v>150</v>
      </c>
      <c r="FM1523">
        <v>60</v>
      </c>
      <c r="FN1523">
        <v>200</v>
      </c>
      <c r="FO1523">
        <v>43</v>
      </c>
      <c r="FP1523">
        <v>215</v>
      </c>
      <c r="FQ1523">
        <v>0</v>
      </c>
      <c r="FR1523">
        <v>0</v>
      </c>
      <c r="FS1523" t="s">
        <v>349</v>
      </c>
      <c r="FT1523">
        <v>0</v>
      </c>
      <c r="FU1523">
        <v>0</v>
      </c>
      <c r="FX1523" t="s">
        <v>349</v>
      </c>
      <c r="FZ1523" t="s">
        <v>349</v>
      </c>
      <c r="GA1523">
        <v>0</v>
      </c>
      <c r="GB1523">
        <v>0</v>
      </c>
      <c r="GC1523" t="s">
        <v>349</v>
      </c>
      <c r="GD1523" t="s">
        <v>354</v>
      </c>
      <c r="GE1523" t="s">
        <v>355</v>
      </c>
      <c r="GF1523" t="s">
        <v>354</v>
      </c>
      <c r="GG1523">
        <v>14</v>
      </c>
      <c r="GH1523" t="s">
        <v>356</v>
      </c>
    </row>
    <row r="1524" spans="1:191" x14ac:dyDescent="0.35">
      <c r="A1524" t="s">
        <v>59</v>
      </c>
      <c r="B1524" t="s">
        <v>60</v>
      </c>
      <c r="C1524" t="s">
        <v>4014</v>
      </c>
      <c r="D1524" t="s">
        <v>3737</v>
      </c>
      <c r="E1524" t="s">
        <v>4020</v>
      </c>
      <c r="F1524" t="s">
        <v>4021</v>
      </c>
      <c r="G1524" t="s">
        <v>4022</v>
      </c>
      <c r="H1524" t="s">
        <v>4023</v>
      </c>
      <c r="I1524">
        <v>14</v>
      </c>
      <c r="J1524">
        <v>7</v>
      </c>
      <c r="K1524" t="s">
        <v>345</v>
      </c>
      <c r="L1524">
        <v>8.7565489999999997</v>
      </c>
      <c r="M1524">
        <v>27.405100999999998</v>
      </c>
      <c r="N1524" t="s">
        <v>346</v>
      </c>
      <c r="O1524" t="s">
        <v>349</v>
      </c>
      <c r="P1524" s="133">
        <v>0</v>
      </c>
      <c r="Q1524" s="133">
        <v>0</v>
      </c>
      <c r="R1524" s="133">
        <v>0</v>
      </c>
      <c r="S1524" s="133">
        <v>0</v>
      </c>
      <c r="T1524" s="133">
        <v>0</v>
      </c>
      <c r="W1524">
        <v>0</v>
      </c>
      <c r="Z1524">
        <v>0</v>
      </c>
      <c r="AC1524">
        <v>0</v>
      </c>
      <c r="AF1524">
        <v>0</v>
      </c>
      <c r="AI1524">
        <v>0</v>
      </c>
      <c r="AL1524" t="s">
        <v>349</v>
      </c>
      <c r="AM1524">
        <v>0</v>
      </c>
      <c r="AN1524">
        <v>0</v>
      </c>
      <c r="AO1524">
        <v>0</v>
      </c>
      <c r="AR1524">
        <v>0</v>
      </c>
      <c r="AU1524">
        <v>0</v>
      </c>
      <c r="AX1524">
        <v>0</v>
      </c>
      <c r="BA1524">
        <v>0</v>
      </c>
      <c r="BD1524">
        <v>0</v>
      </c>
      <c r="BE1524">
        <v>0</v>
      </c>
      <c r="BF1524">
        <v>0</v>
      </c>
      <c r="BG1524">
        <v>0</v>
      </c>
      <c r="BH1524" t="s">
        <v>349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 t="s">
        <v>349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 t="s">
        <v>349</v>
      </c>
      <c r="BU1524">
        <v>0</v>
      </c>
      <c r="BV1524">
        <v>0</v>
      </c>
      <c r="BW1524">
        <v>0</v>
      </c>
      <c r="BX1524">
        <v>0</v>
      </c>
      <c r="BY1524">
        <v>0</v>
      </c>
      <c r="BZ1524" t="s">
        <v>349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 t="s">
        <v>349</v>
      </c>
      <c r="CG1524">
        <v>0</v>
      </c>
      <c r="CH1524">
        <v>0</v>
      </c>
      <c r="CI1524">
        <v>0</v>
      </c>
      <c r="CJ1524" t="s">
        <v>349</v>
      </c>
      <c r="CK1524">
        <v>0</v>
      </c>
      <c r="CL1524" t="s">
        <v>349</v>
      </c>
      <c r="CM1524">
        <v>0</v>
      </c>
      <c r="CN1524" s="133">
        <v>0</v>
      </c>
      <c r="CO1524" s="133" t="s">
        <v>349</v>
      </c>
      <c r="CP1524" s="133">
        <v>0</v>
      </c>
      <c r="CQ1524" s="133">
        <v>0</v>
      </c>
      <c r="CR1524">
        <v>0</v>
      </c>
      <c r="CS1524">
        <v>0</v>
      </c>
      <c r="CT1524">
        <v>0</v>
      </c>
      <c r="CY1524">
        <v>0</v>
      </c>
      <c r="DD1524">
        <v>0</v>
      </c>
      <c r="DI1524">
        <v>0</v>
      </c>
      <c r="DN1524">
        <v>0</v>
      </c>
      <c r="DS1524">
        <v>0</v>
      </c>
      <c r="DV1524" t="s">
        <v>349</v>
      </c>
      <c r="DW1524">
        <v>0</v>
      </c>
      <c r="DX1524">
        <v>0</v>
      </c>
      <c r="DY1524">
        <v>0</v>
      </c>
      <c r="EF1524">
        <v>0</v>
      </c>
      <c r="EM1524">
        <v>0</v>
      </c>
      <c r="ET1524">
        <v>0</v>
      </c>
      <c r="FA1524">
        <v>0</v>
      </c>
      <c r="FH1524">
        <v>0</v>
      </c>
      <c r="FK1524">
        <v>0</v>
      </c>
      <c r="FL1524">
        <v>0</v>
      </c>
      <c r="FM1524">
        <v>0</v>
      </c>
      <c r="FN1524">
        <v>0</v>
      </c>
      <c r="FO1524">
        <v>0</v>
      </c>
      <c r="FP1524">
        <v>0</v>
      </c>
      <c r="FQ1524">
        <v>0</v>
      </c>
      <c r="FR1524">
        <v>0</v>
      </c>
      <c r="FS1524" t="s">
        <v>349</v>
      </c>
      <c r="FT1524">
        <v>0</v>
      </c>
      <c r="FU1524">
        <v>0</v>
      </c>
      <c r="FX1524" t="s">
        <v>349</v>
      </c>
      <c r="FZ1524" t="s">
        <v>349</v>
      </c>
      <c r="GA1524">
        <v>0</v>
      </c>
      <c r="GB1524">
        <v>0</v>
      </c>
      <c r="GG1524">
        <v>14</v>
      </c>
      <c r="GH1524" t="s">
        <v>356</v>
      </c>
      <c r="GI1524" t="s">
        <v>9241</v>
      </c>
    </row>
    <row r="1525" spans="1:191" x14ac:dyDescent="0.35">
      <c r="A1525" t="s">
        <v>59</v>
      </c>
      <c r="B1525" t="s">
        <v>60</v>
      </c>
      <c r="C1525" t="s">
        <v>4014</v>
      </c>
      <c r="D1525" t="s">
        <v>3737</v>
      </c>
      <c r="E1525" t="s">
        <v>4020</v>
      </c>
      <c r="F1525" t="s">
        <v>4021</v>
      </c>
      <c r="G1525" t="s">
        <v>4024</v>
      </c>
      <c r="H1525" t="s">
        <v>4025</v>
      </c>
      <c r="I1525">
        <v>14</v>
      </c>
      <c r="J1525">
        <v>7</v>
      </c>
      <c r="K1525" t="s">
        <v>345</v>
      </c>
      <c r="L1525">
        <v>8.7725419999999996</v>
      </c>
      <c r="M1525">
        <v>27.386723</v>
      </c>
      <c r="N1525" t="s">
        <v>346</v>
      </c>
      <c r="O1525" t="s">
        <v>349</v>
      </c>
      <c r="P1525" s="133">
        <v>0</v>
      </c>
      <c r="Q1525" s="133">
        <v>0</v>
      </c>
      <c r="R1525" s="133">
        <v>0</v>
      </c>
      <c r="S1525" s="133">
        <v>0</v>
      </c>
      <c r="T1525" s="133">
        <v>0</v>
      </c>
      <c r="W1525">
        <v>0</v>
      </c>
      <c r="Z1525">
        <v>0</v>
      </c>
      <c r="AC1525">
        <v>0</v>
      </c>
      <c r="AF1525">
        <v>0</v>
      </c>
      <c r="AI1525">
        <v>0</v>
      </c>
      <c r="AL1525" t="s">
        <v>349</v>
      </c>
      <c r="AM1525">
        <v>0</v>
      </c>
      <c r="AN1525">
        <v>0</v>
      </c>
      <c r="AO1525">
        <v>0</v>
      </c>
      <c r="AR1525">
        <v>0</v>
      </c>
      <c r="AU1525">
        <v>0</v>
      </c>
      <c r="AX1525">
        <v>0</v>
      </c>
      <c r="BA1525">
        <v>0</v>
      </c>
      <c r="BD1525">
        <v>0</v>
      </c>
      <c r="BE1525">
        <v>0</v>
      </c>
      <c r="BF1525">
        <v>0</v>
      </c>
      <c r="BG1525">
        <v>0</v>
      </c>
      <c r="BH1525" t="s">
        <v>349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 t="s">
        <v>349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 t="s">
        <v>349</v>
      </c>
      <c r="BU1525">
        <v>0</v>
      </c>
      <c r="BV1525">
        <v>0</v>
      </c>
      <c r="BW1525">
        <v>0</v>
      </c>
      <c r="BX1525">
        <v>0</v>
      </c>
      <c r="BY1525">
        <v>0</v>
      </c>
      <c r="BZ1525" t="s">
        <v>349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 t="s">
        <v>349</v>
      </c>
      <c r="CG1525">
        <v>0</v>
      </c>
      <c r="CH1525">
        <v>0</v>
      </c>
      <c r="CI1525">
        <v>0</v>
      </c>
      <c r="CJ1525" t="s">
        <v>349</v>
      </c>
      <c r="CK1525">
        <v>0</v>
      </c>
      <c r="CL1525" t="s">
        <v>349</v>
      </c>
      <c r="CM1525">
        <v>0</v>
      </c>
      <c r="CN1525" s="133">
        <v>0</v>
      </c>
      <c r="CO1525" s="133" t="s">
        <v>349</v>
      </c>
      <c r="CP1525" s="133">
        <v>0</v>
      </c>
      <c r="CQ1525" s="133">
        <v>0</v>
      </c>
      <c r="CR1525">
        <v>0</v>
      </c>
      <c r="CS1525">
        <v>0</v>
      </c>
      <c r="CT1525">
        <v>0</v>
      </c>
      <c r="CY1525">
        <v>0</v>
      </c>
      <c r="DD1525">
        <v>0</v>
      </c>
      <c r="DI1525">
        <v>0</v>
      </c>
      <c r="DN1525">
        <v>0</v>
      </c>
      <c r="DS1525">
        <v>0</v>
      </c>
      <c r="DV1525" t="s">
        <v>349</v>
      </c>
      <c r="DW1525">
        <v>0</v>
      </c>
      <c r="DX1525">
        <v>0</v>
      </c>
      <c r="DY1525">
        <v>0</v>
      </c>
      <c r="EF1525">
        <v>0</v>
      </c>
      <c r="EM1525">
        <v>0</v>
      </c>
      <c r="ET1525">
        <v>0</v>
      </c>
      <c r="FA1525">
        <v>0</v>
      </c>
      <c r="FH1525">
        <v>0</v>
      </c>
      <c r="FK1525">
        <v>0</v>
      </c>
      <c r="FL1525">
        <v>0</v>
      </c>
      <c r="FM1525">
        <v>0</v>
      </c>
      <c r="FN1525">
        <v>0</v>
      </c>
      <c r="FO1525">
        <v>0</v>
      </c>
      <c r="FP1525">
        <v>0</v>
      </c>
      <c r="FQ1525">
        <v>0</v>
      </c>
      <c r="FR1525">
        <v>0</v>
      </c>
      <c r="FS1525" t="s">
        <v>349</v>
      </c>
      <c r="FT1525">
        <v>0</v>
      </c>
      <c r="FU1525">
        <v>0</v>
      </c>
      <c r="FX1525" t="s">
        <v>349</v>
      </c>
      <c r="FZ1525" t="s">
        <v>349</v>
      </c>
      <c r="GA1525">
        <v>0</v>
      </c>
      <c r="GB1525">
        <v>0</v>
      </c>
      <c r="GG1525">
        <v>14</v>
      </c>
      <c r="GH1525" t="s">
        <v>356</v>
      </c>
      <c r="GI1525" t="s">
        <v>9241</v>
      </c>
    </row>
    <row r="1526" spans="1:191" x14ac:dyDescent="0.35">
      <c r="A1526" t="s">
        <v>59</v>
      </c>
      <c r="B1526" t="s">
        <v>60</v>
      </c>
      <c r="C1526" t="s">
        <v>4014</v>
      </c>
      <c r="D1526" t="s">
        <v>3737</v>
      </c>
      <c r="E1526" t="s">
        <v>4020</v>
      </c>
      <c r="F1526" t="s">
        <v>4021</v>
      </c>
      <c r="G1526" t="s">
        <v>4026</v>
      </c>
      <c r="H1526" t="s">
        <v>4027</v>
      </c>
      <c r="I1526">
        <v>14</v>
      </c>
      <c r="J1526">
        <v>6</v>
      </c>
      <c r="K1526" t="s">
        <v>345</v>
      </c>
      <c r="L1526">
        <v>8.7601150000000008</v>
      </c>
      <c r="M1526">
        <v>27.400269999999999</v>
      </c>
      <c r="N1526" t="s">
        <v>346</v>
      </c>
      <c r="O1526" t="s">
        <v>349</v>
      </c>
      <c r="P1526" s="133">
        <v>0</v>
      </c>
      <c r="Q1526" s="133">
        <v>0</v>
      </c>
      <c r="R1526" s="133">
        <v>0</v>
      </c>
      <c r="S1526" s="133">
        <v>0</v>
      </c>
      <c r="T1526" s="133">
        <v>0</v>
      </c>
      <c r="W1526">
        <v>0</v>
      </c>
      <c r="Z1526">
        <v>0</v>
      </c>
      <c r="AC1526">
        <v>0</v>
      </c>
      <c r="AF1526">
        <v>0</v>
      </c>
      <c r="AI1526">
        <v>0</v>
      </c>
      <c r="AL1526" t="s">
        <v>349</v>
      </c>
      <c r="AM1526">
        <v>0</v>
      </c>
      <c r="AN1526">
        <v>0</v>
      </c>
      <c r="AO1526">
        <v>0</v>
      </c>
      <c r="AR1526">
        <v>0</v>
      </c>
      <c r="AU1526">
        <v>0</v>
      </c>
      <c r="AX1526">
        <v>0</v>
      </c>
      <c r="BA1526">
        <v>0</v>
      </c>
      <c r="BD1526">
        <v>0</v>
      </c>
      <c r="BE1526">
        <v>0</v>
      </c>
      <c r="BF1526">
        <v>0</v>
      </c>
      <c r="BG1526">
        <v>0</v>
      </c>
      <c r="BH1526" t="s">
        <v>349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 t="s">
        <v>349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 t="s">
        <v>349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 t="s">
        <v>349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 t="s">
        <v>349</v>
      </c>
      <c r="CG1526">
        <v>0</v>
      </c>
      <c r="CH1526">
        <v>0</v>
      </c>
      <c r="CI1526">
        <v>0</v>
      </c>
      <c r="CJ1526" t="s">
        <v>349</v>
      </c>
      <c r="CK1526">
        <v>0</v>
      </c>
      <c r="CL1526" t="s">
        <v>349</v>
      </c>
      <c r="CM1526">
        <v>0</v>
      </c>
      <c r="CN1526" s="133">
        <v>0</v>
      </c>
      <c r="CO1526" s="133" t="s">
        <v>347</v>
      </c>
      <c r="CP1526" s="133">
        <v>48</v>
      </c>
      <c r="CQ1526" s="133">
        <v>263</v>
      </c>
      <c r="CR1526">
        <v>0</v>
      </c>
      <c r="CS1526">
        <v>0</v>
      </c>
      <c r="CT1526">
        <v>0</v>
      </c>
      <c r="CY1526">
        <v>0</v>
      </c>
      <c r="DD1526">
        <v>0</v>
      </c>
      <c r="DI1526">
        <v>0</v>
      </c>
      <c r="DN1526">
        <v>0</v>
      </c>
      <c r="DS1526">
        <v>0</v>
      </c>
      <c r="DV1526" t="s">
        <v>347</v>
      </c>
      <c r="DW1526">
        <v>48</v>
      </c>
      <c r="DX1526">
        <v>263</v>
      </c>
      <c r="DY1526">
        <v>0</v>
      </c>
      <c r="EF1526">
        <v>0</v>
      </c>
      <c r="EM1526">
        <v>0</v>
      </c>
      <c r="ET1526">
        <v>0</v>
      </c>
      <c r="FA1526">
        <v>0</v>
      </c>
      <c r="FH1526">
        <v>263</v>
      </c>
      <c r="FK1526">
        <v>18</v>
      </c>
      <c r="FL1526">
        <v>74</v>
      </c>
      <c r="FM1526">
        <v>14</v>
      </c>
      <c r="FN1526">
        <v>56</v>
      </c>
      <c r="FO1526">
        <v>16</v>
      </c>
      <c r="FP1526">
        <v>133</v>
      </c>
      <c r="FQ1526">
        <v>0</v>
      </c>
      <c r="FR1526">
        <v>0</v>
      </c>
      <c r="FS1526" t="s">
        <v>347</v>
      </c>
      <c r="FT1526">
        <v>362</v>
      </c>
      <c r="FU1526">
        <v>1310</v>
      </c>
      <c r="FV1526" t="s">
        <v>348</v>
      </c>
      <c r="FW1526" t="s">
        <v>348</v>
      </c>
      <c r="FX1526" t="s">
        <v>347</v>
      </c>
      <c r="FY1526" t="s">
        <v>121</v>
      </c>
      <c r="FZ1526" t="s">
        <v>347</v>
      </c>
      <c r="GA1526">
        <v>24</v>
      </c>
      <c r="GB1526">
        <v>99</v>
      </c>
      <c r="GC1526" t="s">
        <v>349</v>
      </c>
      <c r="GD1526" t="s">
        <v>355</v>
      </c>
      <c r="GE1526" t="s">
        <v>354</v>
      </c>
      <c r="GF1526" t="s">
        <v>355</v>
      </c>
      <c r="GG1526">
        <v>14</v>
      </c>
      <c r="GH1526" t="s">
        <v>356</v>
      </c>
    </row>
    <row r="1527" spans="1:191" x14ac:dyDescent="0.35">
      <c r="A1527" t="s">
        <v>59</v>
      </c>
      <c r="B1527" t="s">
        <v>60</v>
      </c>
      <c r="C1527" t="s">
        <v>4014</v>
      </c>
      <c r="D1527" t="s">
        <v>3737</v>
      </c>
      <c r="E1527" t="s">
        <v>4020</v>
      </c>
      <c r="F1527" t="s">
        <v>4021</v>
      </c>
      <c r="G1527" t="s">
        <v>4028</v>
      </c>
      <c r="H1527" t="s">
        <v>4029</v>
      </c>
      <c r="I1527">
        <v>14</v>
      </c>
      <c r="J1527">
        <v>2</v>
      </c>
      <c r="K1527" t="s">
        <v>345</v>
      </c>
      <c r="L1527">
        <v>8.7608899999999998</v>
      </c>
      <c r="M1527">
        <v>27.4071</v>
      </c>
      <c r="N1527" t="s">
        <v>346</v>
      </c>
      <c r="O1527" t="s">
        <v>349</v>
      </c>
      <c r="P1527" s="133">
        <v>0</v>
      </c>
      <c r="Q1527" s="133">
        <v>0</v>
      </c>
      <c r="R1527" s="133">
        <v>0</v>
      </c>
      <c r="S1527" s="133">
        <v>0</v>
      </c>
      <c r="T1527" s="133">
        <v>0</v>
      </c>
      <c r="W1527">
        <v>0</v>
      </c>
      <c r="Z1527">
        <v>0</v>
      </c>
      <c r="AC1527">
        <v>0</v>
      </c>
      <c r="AF1527">
        <v>0</v>
      </c>
      <c r="AI1527">
        <v>0</v>
      </c>
      <c r="AL1527" t="s">
        <v>349</v>
      </c>
      <c r="AM1527">
        <v>0</v>
      </c>
      <c r="AN1527">
        <v>0</v>
      </c>
      <c r="AO1527">
        <v>0</v>
      </c>
      <c r="AR1527">
        <v>0</v>
      </c>
      <c r="AU1527">
        <v>0</v>
      </c>
      <c r="AX1527">
        <v>0</v>
      </c>
      <c r="BA1527">
        <v>0</v>
      </c>
      <c r="BD1527">
        <v>0</v>
      </c>
      <c r="BE1527">
        <v>0</v>
      </c>
      <c r="BF1527">
        <v>0</v>
      </c>
      <c r="BG1527">
        <v>0</v>
      </c>
      <c r="BH1527" t="s">
        <v>349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 t="s">
        <v>349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 t="s">
        <v>349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 t="s">
        <v>349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 t="s">
        <v>349</v>
      </c>
      <c r="CG1527">
        <v>0</v>
      </c>
      <c r="CH1527">
        <v>0</v>
      </c>
      <c r="CI1527">
        <v>0</v>
      </c>
      <c r="CJ1527" t="s">
        <v>349</v>
      </c>
      <c r="CK1527">
        <v>0</v>
      </c>
      <c r="CL1527" t="s">
        <v>349</v>
      </c>
      <c r="CM1527">
        <v>0</v>
      </c>
      <c r="CN1527" s="133">
        <v>0</v>
      </c>
      <c r="CO1527" s="133" t="s">
        <v>349</v>
      </c>
      <c r="CP1527" s="133">
        <v>0</v>
      </c>
      <c r="CQ1527" s="133">
        <v>0</v>
      </c>
      <c r="CR1527">
        <v>0</v>
      </c>
      <c r="CS1527">
        <v>0</v>
      </c>
      <c r="CT1527">
        <v>0</v>
      </c>
      <c r="CY1527">
        <v>0</v>
      </c>
      <c r="DD1527">
        <v>0</v>
      </c>
      <c r="DI1527">
        <v>0</v>
      </c>
      <c r="DN1527">
        <v>0</v>
      </c>
      <c r="DS1527">
        <v>0</v>
      </c>
      <c r="DV1527" t="s">
        <v>349</v>
      </c>
      <c r="DW1527">
        <v>0</v>
      </c>
      <c r="DX1527">
        <v>0</v>
      </c>
      <c r="DY1527">
        <v>0</v>
      </c>
      <c r="EF1527">
        <v>0</v>
      </c>
      <c r="EM1527">
        <v>0</v>
      </c>
      <c r="ET1527">
        <v>0</v>
      </c>
      <c r="FA1527">
        <v>0</v>
      </c>
      <c r="FH1527">
        <v>0</v>
      </c>
      <c r="FK1527">
        <v>0</v>
      </c>
      <c r="FL1527">
        <v>0</v>
      </c>
      <c r="FM1527">
        <v>0</v>
      </c>
      <c r="FN1527">
        <v>0</v>
      </c>
      <c r="FO1527">
        <v>0</v>
      </c>
      <c r="FP1527">
        <v>0</v>
      </c>
      <c r="FQ1527">
        <v>0</v>
      </c>
      <c r="FR1527">
        <v>0</v>
      </c>
      <c r="FS1527" t="s">
        <v>349</v>
      </c>
      <c r="FT1527">
        <v>0</v>
      </c>
      <c r="FU1527">
        <v>0</v>
      </c>
      <c r="FX1527" t="s">
        <v>349</v>
      </c>
      <c r="FZ1527" t="s">
        <v>349</v>
      </c>
      <c r="GA1527">
        <v>0</v>
      </c>
      <c r="GB1527">
        <v>0</v>
      </c>
      <c r="GG1527">
        <v>14</v>
      </c>
      <c r="GH1527" t="s">
        <v>356</v>
      </c>
      <c r="GI1527" t="s">
        <v>9241</v>
      </c>
    </row>
    <row r="1528" spans="1:191" x14ac:dyDescent="0.35">
      <c r="A1528" t="s">
        <v>59</v>
      </c>
      <c r="B1528" t="s">
        <v>60</v>
      </c>
      <c r="C1528" t="s">
        <v>4014</v>
      </c>
      <c r="D1528" t="s">
        <v>3737</v>
      </c>
      <c r="E1528" t="s">
        <v>4020</v>
      </c>
      <c r="F1528" t="s">
        <v>4021</v>
      </c>
      <c r="G1528" t="s">
        <v>4030</v>
      </c>
      <c r="H1528" t="s">
        <v>4031</v>
      </c>
      <c r="I1528">
        <v>14</v>
      </c>
      <c r="J1528">
        <v>10</v>
      </c>
      <c r="K1528" t="s">
        <v>345</v>
      </c>
      <c r="L1528">
        <v>8.7586999999999993</v>
      </c>
      <c r="M1528">
        <v>27.386399999999998</v>
      </c>
      <c r="N1528" t="s">
        <v>346</v>
      </c>
      <c r="O1528" t="s">
        <v>349</v>
      </c>
      <c r="P1528" s="133">
        <v>0</v>
      </c>
      <c r="Q1528" s="133">
        <v>0</v>
      </c>
      <c r="R1528" s="133">
        <v>0</v>
      </c>
      <c r="S1528" s="133">
        <v>0</v>
      </c>
      <c r="T1528" s="133">
        <v>0</v>
      </c>
      <c r="W1528">
        <v>0</v>
      </c>
      <c r="Z1528">
        <v>0</v>
      </c>
      <c r="AC1528">
        <v>0</v>
      </c>
      <c r="AF1528">
        <v>0</v>
      </c>
      <c r="AI1528">
        <v>0</v>
      </c>
      <c r="AL1528" t="s">
        <v>349</v>
      </c>
      <c r="AM1528">
        <v>0</v>
      </c>
      <c r="AN1528">
        <v>0</v>
      </c>
      <c r="AO1528">
        <v>0</v>
      </c>
      <c r="AR1528">
        <v>0</v>
      </c>
      <c r="AU1528">
        <v>0</v>
      </c>
      <c r="AX1528">
        <v>0</v>
      </c>
      <c r="BA1528">
        <v>0</v>
      </c>
      <c r="BD1528">
        <v>0</v>
      </c>
      <c r="BE1528">
        <v>0</v>
      </c>
      <c r="BF1528">
        <v>0</v>
      </c>
      <c r="BG1528">
        <v>0</v>
      </c>
      <c r="BH1528" t="s">
        <v>349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 t="s">
        <v>349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 t="s">
        <v>349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 t="s">
        <v>349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 t="s">
        <v>349</v>
      </c>
      <c r="CG1528">
        <v>0</v>
      </c>
      <c r="CH1528">
        <v>0</v>
      </c>
      <c r="CI1528">
        <v>0</v>
      </c>
      <c r="CJ1528" t="s">
        <v>349</v>
      </c>
      <c r="CK1528">
        <v>0</v>
      </c>
      <c r="CL1528" t="s">
        <v>349</v>
      </c>
      <c r="CM1528">
        <v>0</v>
      </c>
      <c r="CN1528" s="133">
        <v>0</v>
      </c>
      <c r="CO1528" s="133" t="s">
        <v>349</v>
      </c>
      <c r="CP1528" s="133">
        <v>0</v>
      </c>
      <c r="CQ1528" s="133">
        <v>0</v>
      </c>
      <c r="CR1528">
        <v>0</v>
      </c>
      <c r="CS1528">
        <v>0</v>
      </c>
      <c r="CT1528">
        <v>0</v>
      </c>
      <c r="CY1528">
        <v>0</v>
      </c>
      <c r="DD1528">
        <v>0</v>
      </c>
      <c r="DI1528">
        <v>0</v>
      </c>
      <c r="DN1528">
        <v>0</v>
      </c>
      <c r="DS1528">
        <v>0</v>
      </c>
      <c r="DV1528" t="s">
        <v>349</v>
      </c>
      <c r="DW1528">
        <v>0</v>
      </c>
      <c r="DX1528">
        <v>0</v>
      </c>
      <c r="DY1528">
        <v>0</v>
      </c>
      <c r="EF1528">
        <v>0</v>
      </c>
      <c r="EM1528">
        <v>0</v>
      </c>
      <c r="ET1528">
        <v>0</v>
      </c>
      <c r="FA1528">
        <v>0</v>
      </c>
      <c r="FH1528">
        <v>0</v>
      </c>
      <c r="FK1528">
        <v>0</v>
      </c>
      <c r="FL1528">
        <v>0</v>
      </c>
      <c r="FM1528">
        <v>0</v>
      </c>
      <c r="FN1528">
        <v>0</v>
      </c>
      <c r="FO1528">
        <v>0</v>
      </c>
      <c r="FP1528">
        <v>0</v>
      </c>
      <c r="FQ1528">
        <v>0</v>
      </c>
      <c r="FR1528">
        <v>0</v>
      </c>
      <c r="FS1528" t="s">
        <v>349</v>
      </c>
      <c r="FT1528">
        <v>0</v>
      </c>
      <c r="FU1528">
        <v>0</v>
      </c>
      <c r="FX1528" t="s">
        <v>349</v>
      </c>
      <c r="FZ1528" t="s">
        <v>349</v>
      </c>
      <c r="GA1528">
        <v>0</v>
      </c>
      <c r="GB1528">
        <v>0</v>
      </c>
      <c r="GG1528">
        <v>14</v>
      </c>
      <c r="GH1528" t="s">
        <v>356</v>
      </c>
      <c r="GI1528" t="s">
        <v>9241</v>
      </c>
    </row>
    <row r="1529" spans="1:191" x14ac:dyDescent="0.35">
      <c r="A1529" t="s">
        <v>59</v>
      </c>
      <c r="B1529" t="s">
        <v>60</v>
      </c>
      <c r="C1529" t="s">
        <v>4014</v>
      </c>
      <c r="D1529" t="s">
        <v>3737</v>
      </c>
      <c r="E1529" t="s">
        <v>4020</v>
      </c>
      <c r="F1529" t="s">
        <v>4021</v>
      </c>
      <c r="G1529" t="s">
        <v>9193</v>
      </c>
      <c r="H1529" t="s">
        <v>9194</v>
      </c>
      <c r="I1529">
        <v>14</v>
      </c>
      <c r="J1529">
        <v>0</v>
      </c>
      <c r="K1529" t="s">
        <v>413</v>
      </c>
      <c r="L1529">
        <v>8.7449999999999992</v>
      </c>
      <c r="M1529">
        <v>27.375</v>
      </c>
      <c r="N1529" t="s">
        <v>8199</v>
      </c>
      <c r="O1529" t="s">
        <v>349</v>
      </c>
      <c r="P1529" s="133">
        <v>0</v>
      </c>
      <c r="Q1529" s="133">
        <v>0</v>
      </c>
      <c r="R1529" s="133">
        <v>0</v>
      </c>
      <c r="S1529" s="133">
        <v>0</v>
      </c>
      <c r="T1529" s="133">
        <v>0</v>
      </c>
      <c r="W1529">
        <v>0</v>
      </c>
      <c r="Z1529">
        <v>0</v>
      </c>
      <c r="AC1529">
        <v>0</v>
      </c>
      <c r="AF1529">
        <v>0</v>
      </c>
      <c r="AI1529">
        <v>0</v>
      </c>
      <c r="AL1529" t="s">
        <v>349</v>
      </c>
      <c r="AM1529">
        <v>0</v>
      </c>
      <c r="AN1529">
        <v>0</v>
      </c>
      <c r="AO1529">
        <v>0</v>
      </c>
      <c r="AR1529">
        <v>0</v>
      </c>
      <c r="AU1529">
        <v>0</v>
      </c>
      <c r="AX1529">
        <v>0</v>
      </c>
      <c r="BA1529">
        <v>0</v>
      </c>
      <c r="BD1529">
        <v>0</v>
      </c>
      <c r="BE1529">
        <v>0</v>
      </c>
      <c r="BF1529">
        <v>0</v>
      </c>
      <c r="BG1529">
        <v>0</v>
      </c>
      <c r="BH1529" t="s">
        <v>349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 t="s">
        <v>349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 t="s">
        <v>349</v>
      </c>
      <c r="BU1529">
        <v>0</v>
      </c>
      <c r="BV1529">
        <v>0</v>
      </c>
      <c r="BW1529">
        <v>0</v>
      </c>
      <c r="BX1529">
        <v>0</v>
      </c>
      <c r="BY1529">
        <v>0</v>
      </c>
      <c r="BZ1529" t="s">
        <v>349</v>
      </c>
      <c r="CA1529">
        <v>0</v>
      </c>
      <c r="CB1529">
        <v>0</v>
      </c>
      <c r="CC1529">
        <v>0</v>
      </c>
      <c r="CD1529">
        <v>0</v>
      </c>
      <c r="CE1529">
        <v>0</v>
      </c>
      <c r="CF1529" t="s">
        <v>349</v>
      </c>
      <c r="CG1529">
        <v>0</v>
      </c>
      <c r="CH1529">
        <v>0</v>
      </c>
      <c r="CI1529">
        <v>0</v>
      </c>
      <c r="CJ1529" t="s">
        <v>349</v>
      </c>
      <c r="CK1529">
        <v>0</v>
      </c>
      <c r="CL1529" t="s">
        <v>349</v>
      </c>
      <c r="CM1529">
        <v>0</v>
      </c>
      <c r="CN1529" s="133">
        <v>0</v>
      </c>
      <c r="CO1529" s="133" t="s">
        <v>349</v>
      </c>
      <c r="CP1529" s="133">
        <v>0</v>
      </c>
      <c r="CQ1529" s="133">
        <v>0</v>
      </c>
      <c r="CR1529">
        <v>0</v>
      </c>
      <c r="CS1529">
        <v>0</v>
      </c>
      <c r="CT1529">
        <v>0</v>
      </c>
      <c r="CY1529">
        <v>0</v>
      </c>
      <c r="DD1529">
        <v>0</v>
      </c>
      <c r="DI1529">
        <v>0</v>
      </c>
      <c r="DN1529">
        <v>0</v>
      </c>
      <c r="DS1529">
        <v>0</v>
      </c>
      <c r="DV1529" t="s">
        <v>349</v>
      </c>
      <c r="DW1529">
        <v>0</v>
      </c>
      <c r="DX1529">
        <v>0</v>
      </c>
      <c r="DY1529">
        <v>0</v>
      </c>
      <c r="EF1529">
        <v>0</v>
      </c>
      <c r="EM1529">
        <v>0</v>
      </c>
      <c r="ET1529">
        <v>0</v>
      </c>
      <c r="FA1529">
        <v>0</v>
      </c>
      <c r="FH1529">
        <v>0</v>
      </c>
      <c r="FK1529">
        <v>0</v>
      </c>
      <c r="FL1529">
        <v>0</v>
      </c>
      <c r="FM1529">
        <v>0</v>
      </c>
      <c r="FN1529">
        <v>0</v>
      </c>
      <c r="FO1529">
        <v>0</v>
      </c>
      <c r="FP1529">
        <v>0</v>
      </c>
      <c r="FQ1529">
        <v>0</v>
      </c>
      <c r="FR1529">
        <v>0</v>
      </c>
      <c r="FS1529" t="s">
        <v>349</v>
      </c>
      <c r="FT1529">
        <v>0</v>
      </c>
      <c r="FU1529">
        <v>0</v>
      </c>
      <c r="FX1529" t="s">
        <v>349</v>
      </c>
      <c r="FZ1529" t="s">
        <v>349</v>
      </c>
      <c r="GA1529">
        <v>0</v>
      </c>
      <c r="GB1529">
        <v>0</v>
      </c>
      <c r="GG1529">
        <v>14</v>
      </c>
      <c r="GH1529" t="s">
        <v>356</v>
      </c>
      <c r="GI1529" t="s">
        <v>9241</v>
      </c>
    </row>
    <row r="1530" spans="1:191" x14ac:dyDescent="0.35">
      <c r="A1530" t="s">
        <v>59</v>
      </c>
      <c r="B1530" t="s">
        <v>60</v>
      </c>
      <c r="C1530" t="s">
        <v>4014</v>
      </c>
      <c r="D1530" t="s">
        <v>3737</v>
      </c>
      <c r="E1530" t="s">
        <v>4032</v>
      </c>
      <c r="F1530" t="s">
        <v>4033</v>
      </c>
      <c r="G1530" t="s">
        <v>4034</v>
      </c>
      <c r="H1530" t="s">
        <v>4035</v>
      </c>
      <c r="I1530">
        <v>14</v>
      </c>
      <c r="J1530">
        <v>5</v>
      </c>
      <c r="K1530" t="s">
        <v>345</v>
      </c>
      <c r="L1530">
        <v>9.0242509799999997</v>
      </c>
      <c r="M1530">
        <v>26.65231898</v>
      </c>
      <c r="N1530" t="s">
        <v>346</v>
      </c>
      <c r="O1530" t="s">
        <v>349</v>
      </c>
      <c r="P1530" s="133">
        <v>0</v>
      </c>
      <c r="Q1530" s="133">
        <v>0</v>
      </c>
      <c r="R1530" s="133">
        <v>0</v>
      </c>
      <c r="S1530" s="133">
        <v>0</v>
      </c>
      <c r="T1530" s="133">
        <v>0</v>
      </c>
      <c r="W1530">
        <v>0</v>
      </c>
      <c r="Z1530">
        <v>0</v>
      </c>
      <c r="AC1530">
        <v>0</v>
      </c>
      <c r="AF1530">
        <v>0</v>
      </c>
      <c r="AI1530">
        <v>0</v>
      </c>
      <c r="AL1530" t="s">
        <v>349</v>
      </c>
      <c r="AM1530">
        <v>0</v>
      </c>
      <c r="AN1530">
        <v>0</v>
      </c>
      <c r="AO1530">
        <v>0</v>
      </c>
      <c r="AR1530">
        <v>0</v>
      </c>
      <c r="AU1530">
        <v>0</v>
      </c>
      <c r="AX1530">
        <v>0</v>
      </c>
      <c r="BA1530">
        <v>0</v>
      </c>
      <c r="BD1530">
        <v>0</v>
      </c>
      <c r="BE1530">
        <v>0</v>
      </c>
      <c r="BF1530">
        <v>0</v>
      </c>
      <c r="BG1530">
        <v>0</v>
      </c>
      <c r="BH1530" t="s">
        <v>349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 t="s">
        <v>349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 t="s">
        <v>349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 t="s">
        <v>349</v>
      </c>
      <c r="CA1530">
        <v>0</v>
      </c>
      <c r="CB1530">
        <v>0</v>
      </c>
      <c r="CC1530">
        <v>0</v>
      </c>
      <c r="CD1530">
        <v>0</v>
      </c>
      <c r="CE1530">
        <v>0</v>
      </c>
      <c r="CF1530" t="s">
        <v>349</v>
      </c>
      <c r="CG1530">
        <v>0</v>
      </c>
      <c r="CH1530">
        <v>0</v>
      </c>
      <c r="CI1530">
        <v>0</v>
      </c>
      <c r="CJ1530" t="s">
        <v>349</v>
      </c>
      <c r="CK1530">
        <v>0</v>
      </c>
      <c r="CL1530" t="s">
        <v>349</v>
      </c>
      <c r="CM1530">
        <v>0</v>
      </c>
      <c r="CN1530" s="133">
        <v>0</v>
      </c>
      <c r="CO1530" s="133" t="s">
        <v>349</v>
      </c>
      <c r="CP1530" s="133">
        <v>0</v>
      </c>
      <c r="CQ1530" s="133">
        <v>0</v>
      </c>
      <c r="CR1530">
        <v>0</v>
      </c>
      <c r="CS1530">
        <v>0</v>
      </c>
      <c r="CT1530">
        <v>0</v>
      </c>
      <c r="CY1530">
        <v>0</v>
      </c>
      <c r="DD1530">
        <v>0</v>
      </c>
      <c r="DI1530">
        <v>0</v>
      </c>
      <c r="DN1530">
        <v>0</v>
      </c>
      <c r="DS1530">
        <v>0</v>
      </c>
      <c r="DV1530" t="s">
        <v>349</v>
      </c>
      <c r="DW1530">
        <v>0</v>
      </c>
      <c r="DX1530">
        <v>0</v>
      </c>
      <c r="DY1530">
        <v>0</v>
      </c>
      <c r="EF1530">
        <v>0</v>
      </c>
      <c r="EM1530">
        <v>0</v>
      </c>
      <c r="ET1530">
        <v>0</v>
      </c>
      <c r="FA1530">
        <v>0</v>
      </c>
      <c r="FH1530">
        <v>0</v>
      </c>
      <c r="FK1530">
        <v>0</v>
      </c>
      <c r="FL1530">
        <v>0</v>
      </c>
      <c r="FM1530">
        <v>0</v>
      </c>
      <c r="FN1530">
        <v>0</v>
      </c>
      <c r="FO1530">
        <v>0</v>
      </c>
      <c r="FP1530">
        <v>0</v>
      </c>
      <c r="FQ1530">
        <v>0</v>
      </c>
      <c r="FR1530">
        <v>0</v>
      </c>
      <c r="FS1530" t="s">
        <v>349</v>
      </c>
      <c r="FT1530">
        <v>0</v>
      </c>
      <c r="FU1530">
        <v>0</v>
      </c>
      <c r="FX1530" t="s">
        <v>349</v>
      </c>
      <c r="FZ1530" t="s">
        <v>349</v>
      </c>
      <c r="GA1530">
        <v>0</v>
      </c>
      <c r="GB1530">
        <v>0</v>
      </c>
      <c r="GG1530">
        <v>14</v>
      </c>
      <c r="GH1530" t="s">
        <v>356</v>
      </c>
      <c r="GI1530" t="s">
        <v>9241</v>
      </c>
    </row>
    <row r="1531" spans="1:191" x14ac:dyDescent="0.35">
      <c r="A1531" t="s">
        <v>59</v>
      </c>
      <c r="B1531" t="s">
        <v>60</v>
      </c>
      <c r="C1531" t="s">
        <v>4014</v>
      </c>
      <c r="D1531" t="s">
        <v>3737</v>
      </c>
      <c r="E1531" t="s">
        <v>4032</v>
      </c>
      <c r="F1531" t="s">
        <v>4033</v>
      </c>
      <c r="G1531" t="s">
        <v>4036</v>
      </c>
      <c r="H1531" t="s">
        <v>4037</v>
      </c>
      <c r="I1531">
        <v>14</v>
      </c>
      <c r="J1531">
        <v>5</v>
      </c>
      <c r="K1531" t="s">
        <v>345</v>
      </c>
      <c r="L1531">
        <v>9.0950799999999994</v>
      </c>
      <c r="M1531">
        <v>26.712</v>
      </c>
      <c r="N1531" t="s">
        <v>346</v>
      </c>
      <c r="O1531" t="s">
        <v>349</v>
      </c>
      <c r="P1531" s="133">
        <v>0</v>
      </c>
      <c r="Q1531" s="133">
        <v>0</v>
      </c>
      <c r="R1531" s="133">
        <v>0</v>
      </c>
      <c r="S1531" s="133">
        <v>0</v>
      </c>
      <c r="T1531" s="133">
        <v>0</v>
      </c>
      <c r="W1531">
        <v>0</v>
      </c>
      <c r="Z1531">
        <v>0</v>
      </c>
      <c r="AC1531">
        <v>0</v>
      </c>
      <c r="AF1531">
        <v>0</v>
      </c>
      <c r="AI1531">
        <v>0</v>
      </c>
      <c r="AL1531" t="s">
        <v>349</v>
      </c>
      <c r="AM1531">
        <v>0</v>
      </c>
      <c r="AN1531">
        <v>0</v>
      </c>
      <c r="AO1531">
        <v>0</v>
      </c>
      <c r="AR1531">
        <v>0</v>
      </c>
      <c r="AU1531">
        <v>0</v>
      </c>
      <c r="AX1531">
        <v>0</v>
      </c>
      <c r="BA1531">
        <v>0</v>
      </c>
      <c r="BD1531">
        <v>0</v>
      </c>
      <c r="BE1531">
        <v>0</v>
      </c>
      <c r="BF1531">
        <v>0</v>
      </c>
      <c r="BG1531">
        <v>0</v>
      </c>
      <c r="BH1531" t="s">
        <v>349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 t="s">
        <v>349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 t="s">
        <v>349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 t="s">
        <v>349</v>
      </c>
      <c r="CA1531">
        <v>0</v>
      </c>
      <c r="CB1531">
        <v>0</v>
      </c>
      <c r="CC1531">
        <v>0</v>
      </c>
      <c r="CD1531">
        <v>0</v>
      </c>
      <c r="CE1531">
        <v>0</v>
      </c>
      <c r="CF1531" t="s">
        <v>349</v>
      </c>
      <c r="CG1531">
        <v>0</v>
      </c>
      <c r="CH1531">
        <v>0</v>
      </c>
      <c r="CI1531">
        <v>0</v>
      </c>
      <c r="CJ1531" t="s">
        <v>349</v>
      </c>
      <c r="CK1531">
        <v>0</v>
      </c>
      <c r="CL1531" t="s">
        <v>349</v>
      </c>
      <c r="CM1531">
        <v>0</v>
      </c>
      <c r="CN1531" s="133">
        <v>0</v>
      </c>
      <c r="CO1531" s="133" t="s">
        <v>347</v>
      </c>
      <c r="CP1531" s="133">
        <v>70</v>
      </c>
      <c r="CQ1531" s="133">
        <v>350</v>
      </c>
      <c r="CR1531">
        <v>38</v>
      </c>
      <c r="CS1531">
        <v>190</v>
      </c>
      <c r="CT1531">
        <v>0</v>
      </c>
      <c r="CY1531">
        <v>0</v>
      </c>
      <c r="DD1531">
        <v>0</v>
      </c>
      <c r="DI1531">
        <v>50</v>
      </c>
      <c r="DJ1531" t="s">
        <v>66</v>
      </c>
      <c r="DK1531" t="s">
        <v>3234</v>
      </c>
      <c r="DL1531" t="s">
        <v>350</v>
      </c>
      <c r="DN1531">
        <v>90</v>
      </c>
      <c r="DO1531" t="s">
        <v>66</v>
      </c>
      <c r="DP1531" t="s">
        <v>3710</v>
      </c>
      <c r="DQ1531" t="s">
        <v>350</v>
      </c>
      <c r="DS1531">
        <v>50</v>
      </c>
      <c r="DT1531" t="s">
        <v>348</v>
      </c>
      <c r="DU1531" t="s">
        <v>348</v>
      </c>
      <c r="DV1531" t="s">
        <v>347</v>
      </c>
      <c r="DW1531">
        <v>32</v>
      </c>
      <c r="DX1531">
        <v>160</v>
      </c>
      <c r="DY1531">
        <v>0</v>
      </c>
      <c r="EF1531">
        <v>0</v>
      </c>
      <c r="EM1531">
        <v>18</v>
      </c>
      <c r="EN1531" t="s">
        <v>121</v>
      </c>
      <c r="EP1531" t="s">
        <v>359</v>
      </c>
      <c r="ER1531" t="s">
        <v>405</v>
      </c>
      <c r="ET1531">
        <v>60</v>
      </c>
      <c r="EU1531" t="s">
        <v>121</v>
      </c>
      <c r="EW1531" t="s">
        <v>359</v>
      </c>
      <c r="EY1531" t="s">
        <v>405</v>
      </c>
      <c r="FA1531">
        <v>50</v>
      </c>
      <c r="FB1531" t="s">
        <v>121</v>
      </c>
      <c r="FD1531" t="s">
        <v>359</v>
      </c>
      <c r="FF1531" t="s">
        <v>405</v>
      </c>
      <c r="FH1531">
        <v>32</v>
      </c>
      <c r="FK1531">
        <v>20</v>
      </c>
      <c r="FL1531">
        <v>100</v>
      </c>
      <c r="FM1531">
        <v>25</v>
      </c>
      <c r="FN1531">
        <v>150</v>
      </c>
      <c r="FO1531">
        <v>25</v>
      </c>
      <c r="FP1531">
        <v>100</v>
      </c>
      <c r="FQ1531">
        <v>0</v>
      </c>
      <c r="FR1531">
        <v>0</v>
      </c>
      <c r="FS1531" t="s">
        <v>349</v>
      </c>
      <c r="FT1531">
        <v>0</v>
      </c>
      <c r="FU1531">
        <v>0</v>
      </c>
      <c r="FX1531" t="s">
        <v>349</v>
      </c>
      <c r="FZ1531" t="s">
        <v>349</v>
      </c>
      <c r="GA1531">
        <v>0</v>
      </c>
      <c r="GB1531">
        <v>0</v>
      </c>
      <c r="GD1531" t="s">
        <v>354</v>
      </c>
      <c r="GE1531" t="s">
        <v>355</v>
      </c>
      <c r="GF1531" t="s">
        <v>354</v>
      </c>
      <c r="GG1531">
        <v>14</v>
      </c>
      <c r="GH1531" t="s">
        <v>356</v>
      </c>
    </row>
    <row r="1532" spans="1:191" x14ac:dyDescent="0.35">
      <c r="A1532" t="s">
        <v>59</v>
      </c>
      <c r="B1532" t="s">
        <v>60</v>
      </c>
      <c r="C1532" t="s">
        <v>4014</v>
      </c>
      <c r="D1532" t="s">
        <v>3737</v>
      </c>
      <c r="E1532" t="s">
        <v>4032</v>
      </c>
      <c r="F1532" t="s">
        <v>4033</v>
      </c>
      <c r="G1532" t="s">
        <v>4038</v>
      </c>
      <c r="H1532" t="s">
        <v>4039</v>
      </c>
      <c r="I1532">
        <v>14</v>
      </c>
      <c r="J1532">
        <v>5</v>
      </c>
      <c r="K1532" t="s">
        <v>345</v>
      </c>
      <c r="L1532">
        <v>9.096240044</v>
      </c>
      <c r="M1532">
        <v>26.71439934</v>
      </c>
      <c r="N1532" t="s">
        <v>346</v>
      </c>
      <c r="O1532" t="s">
        <v>349</v>
      </c>
      <c r="P1532" s="133">
        <v>0</v>
      </c>
      <c r="Q1532" s="133">
        <v>0</v>
      </c>
      <c r="R1532" s="133">
        <v>0</v>
      </c>
      <c r="S1532" s="133">
        <v>0</v>
      </c>
      <c r="T1532" s="133">
        <v>0</v>
      </c>
      <c r="W1532">
        <v>0</v>
      </c>
      <c r="Z1532">
        <v>0</v>
      </c>
      <c r="AC1532">
        <v>0</v>
      </c>
      <c r="AF1532">
        <v>0</v>
      </c>
      <c r="AI1532">
        <v>0</v>
      </c>
      <c r="AL1532" t="s">
        <v>349</v>
      </c>
      <c r="AM1532">
        <v>0</v>
      </c>
      <c r="AN1532">
        <v>0</v>
      </c>
      <c r="AO1532">
        <v>0</v>
      </c>
      <c r="AR1532">
        <v>0</v>
      </c>
      <c r="AU1532">
        <v>0</v>
      </c>
      <c r="AX1532">
        <v>0</v>
      </c>
      <c r="BA1532">
        <v>0</v>
      </c>
      <c r="BD1532">
        <v>0</v>
      </c>
      <c r="BE1532">
        <v>0</v>
      </c>
      <c r="BF1532">
        <v>0</v>
      </c>
      <c r="BG1532">
        <v>0</v>
      </c>
      <c r="BH1532" t="s">
        <v>349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 t="s">
        <v>349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 t="s">
        <v>349</v>
      </c>
      <c r="BU1532">
        <v>0</v>
      </c>
      <c r="BV1532">
        <v>0</v>
      </c>
      <c r="BW1532">
        <v>0</v>
      </c>
      <c r="BX1532">
        <v>0</v>
      </c>
      <c r="BY1532">
        <v>0</v>
      </c>
      <c r="BZ1532" t="s">
        <v>349</v>
      </c>
      <c r="CA1532">
        <v>0</v>
      </c>
      <c r="CB1532">
        <v>0</v>
      </c>
      <c r="CC1532">
        <v>0</v>
      </c>
      <c r="CD1532">
        <v>0</v>
      </c>
      <c r="CE1532">
        <v>0</v>
      </c>
      <c r="CF1532" t="s">
        <v>349</v>
      </c>
      <c r="CG1532">
        <v>0</v>
      </c>
      <c r="CH1532">
        <v>0</v>
      </c>
      <c r="CI1532">
        <v>0</v>
      </c>
      <c r="CJ1532" t="s">
        <v>349</v>
      </c>
      <c r="CK1532">
        <v>0</v>
      </c>
      <c r="CL1532" t="s">
        <v>349</v>
      </c>
      <c r="CM1532">
        <v>0</v>
      </c>
      <c r="CN1532" s="133">
        <v>0</v>
      </c>
      <c r="CO1532" s="133" t="s">
        <v>347</v>
      </c>
      <c r="CP1532" s="133">
        <v>48</v>
      </c>
      <c r="CQ1532" s="133">
        <v>239</v>
      </c>
      <c r="CR1532">
        <v>0</v>
      </c>
      <c r="CS1532">
        <v>0</v>
      </c>
      <c r="CT1532">
        <v>0</v>
      </c>
      <c r="CY1532">
        <v>0</v>
      </c>
      <c r="DD1532">
        <v>0</v>
      </c>
      <c r="DI1532">
        <v>0</v>
      </c>
      <c r="DN1532">
        <v>0</v>
      </c>
      <c r="DS1532">
        <v>0</v>
      </c>
      <c r="DV1532" t="s">
        <v>347</v>
      </c>
      <c r="DW1532">
        <v>48</v>
      </c>
      <c r="DX1532">
        <v>239</v>
      </c>
      <c r="DY1532">
        <v>138</v>
      </c>
      <c r="DZ1532" t="s">
        <v>121</v>
      </c>
      <c r="EB1532" t="s">
        <v>359</v>
      </c>
      <c r="ED1532" t="s">
        <v>350</v>
      </c>
      <c r="EF1532">
        <v>51</v>
      </c>
      <c r="EG1532" t="s">
        <v>121</v>
      </c>
      <c r="EI1532" t="s">
        <v>2490</v>
      </c>
      <c r="EK1532" t="s">
        <v>350</v>
      </c>
      <c r="EM1532">
        <v>50</v>
      </c>
      <c r="EN1532" t="s">
        <v>121</v>
      </c>
      <c r="EP1532" t="s">
        <v>3190</v>
      </c>
      <c r="ER1532" t="s">
        <v>350</v>
      </c>
      <c r="ET1532">
        <v>0</v>
      </c>
      <c r="FA1532">
        <v>0</v>
      </c>
      <c r="FH1532">
        <v>0</v>
      </c>
      <c r="FK1532">
        <v>20</v>
      </c>
      <c r="FL1532">
        <v>130</v>
      </c>
      <c r="FM1532">
        <v>12</v>
      </c>
      <c r="FN1532">
        <v>59</v>
      </c>
      <c r="FO1532">
        <v>16</v>
      </c>
      <c r="FP1532">
        <v>50</v>
      </c>
      <c r="FQ1532">
        <v>0</v>
      </c>
      <c r="FR1532">
        <v>0</v>
      </c>
      <c r="FS1532" t="s">
        <v>347</v>
      </c>
      <c r="FT1532">
        <v>16</v>
      </c>
      <c r="FU1532">
        <v>63</v>
      </c>
      <c r="FV1532" t="s">
        <v>348</v>
      </c>
      <c r="FW1532" t="s">
        <v>348</v>
      </c>
      <c r="FX1532" t="s">
        <v>347</v>
      </c>
      <c r="FY1532" t="s">
        <v>121</v>
      </c>
      <c r="FZ1532" t="s">
        <v>349</v>
      </c>
      <c r="GA1532">
        <v>0</v>
      </c>
      <c r="GB1532">
        <v>0</v>
      </c>
      <c r="GC1532" t="s">
        <v>1110</v>
      </c>
      <c r="GD1532" t="s">
        <v>355</v>
      </c>
      <c r="GE1532" t="s">
        <v>355</v>
      </c>
      <c r="GF1532" t="s">
        <v>354</v>
      </c>
      <c r="GG1532">
        <v>13</v>
      </c>
      <c r="GH1532" t="s">
        <v>370</v>
      </c>
      <c r="GI1532" t="s">
        <v>9246</v>
      </c>
    </row>
    <row r="1533" spans="1:191" x14ac:dyDescent="0.35">
      <c r="A1533" t="s">
        <v>59</v>
      </c>
      <c r="B1533" t="s">
        <v>60</v>
      </c>
      <c r="C1533" t="s">
        <v>4014</v>
      </c>
      <c r="D1533" t="s">
        <v>3737</v>
      </c>
      <c r="E1533" t="s">
        <v>4040</v>
      </c>
      <c r="F1533" t="s">
        <v>4041</v>
      </c>
      <c r="G1533" t="s">
        <v>4042</v>
      </c>
      <c r="H1533" t="s">
        <v>4043</v>
      </c>
      <c r="I1533">
        <v>14</v>
      </c>
      <c r="J1533">
        <v>5</v>
      </c>
      <c r="K1533" t="s">
        <v>345</v>
      </c>
      <c r="L1533">
        <v>9.103130341</v>
      </c>
      <c r="M1533">
        <v>26.85899925</v>
      </c>
      <c r="N1533" t="s">
        <v>346</v>
      </c>
      <c r="O1533" t="s">
        <v>349</v>
      </c>
      <c r="P1533" s="133">
        <v>0</v>
      </c>
      <c r="Q1533" s="133">
        <v>0</v>
      </c>
      <c r="R1533" s="133">
        <v>0</v>
      </c>
      <c r="S1533" s="133">
        <v>0</v>
      </c>
      <c r="T1533" s="133">
        <v>0</v>
      </c>
      <c r="W1533">
        <v>0</v>
      </c>
      <c r="Z1533">
        <v>0</v>
      </c>
      <c r="AC1533">
        <v>0</v>
      </c>
      <c r="AF1533">
        <v>0</v>
      </c>
      <c r="AI1533">
        <v>0</v>
      </c>
      <c r="AL1533" t="s">
        <v>349</v>
      </c>
      <c r="AM1533">
        <v>0</v>
      </c>
      <c r="AN1533">
        <v>0</v>
      </c>
      <c r="AO1533">
        <v>0</v>
      </c>
      <c r="AR1533">
        <v>0</v>
      </c>
      <c r="AU1533">
        <v>0</v>
      </c>
      <c r="AX1533">
        <v>0</v>
      </c>
      <c r="BA1533">
        <v>0</v>
      </c>
      <c r="BD1533">
        <v>0</v>
      </c>
      <c r="BE1533">
        <v>0</v>
      </c>
      <c r="BF1533">
        <v>0</v>
      </c>
      <c r="BG1533">
        <v>0</v>
      </c>
      <c r="BH1533" t="s">
        <v>349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 t="s">
        <v>349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 t="s">
        <v>349</v>
      </c>
      <c r="BU1533">
        <v>0</v>
      </c>
      <c r="BV1533">
        <v>0</v>
      </c>
      <c r="BW1533">
        <v>0</v>
      </c>
      <c r="BX1533">
        <v>0</v>
      </c>
      <c r="BY1533">
        <v>0</v>
      </c>
      <c r="BZ1533" t="s">
        <v>349</v>
      </c>
      <c r="CA1533">
        <v>0</v>
      </c>
      <c r="CB1533">
        <v>0</v>
      </c>
      <c r="CC1533">
        <v>0</v>
      </c>
      <c r="CD1533">
        <v>0</v>
      </c>
      <c r="CE1533">
        <v>0</v>
      </c>
      <c r="CF1533" t="s">
        <v>349</v>
      </c>
      <c r="CG1533">
        <v>0</v>
      </c>
      <c r="CH1533">
        <v>0</v>
      </c>
      <c r="CI1533">
        <v>0</v>
      </c>
      <c r="CJ1533" t="s">
        <v>349</v>
      </c>
      <c r="CK1533">
        <v>0</v>
      </c>
      <c r="CL1533" t="s">
        <v>349</v>
      </c>
      <c r="CM1533">
        <v>0</v>
      </c>
      <c r="CN1533" s="133">
        <v>0</v>
      </c>
      <c r="CO1533" s="133" t="s">
        <v>347</v>
      </c>
      <c r="CP1533" s="133">
        <v>48</v>
      </c>
      <c r="CQ1533" s="133">
        <v>228</v>
      </c>
      <c r="CR1533">
        <v>0</v>
      </c>
      <c r="CS1533">
        <v>0</v>
      </c>
      <c r="CT1533">
        <v>0</v>
      </c>
      <c r="CY1533">
        <v>0</v>
      </c>
      <c r="DD1533">
        <v>0</v>
      </c>
      <c r="DI1533">
        <v>0</v>
      </c>
      <c r="DN1533">
        <v>0</v>
      </c>
      <c r="DS1533">
        <v>0</v>
      </c>
      <c r="DV1533" t="s">
        <v>347</v>
      </c>
      <c r="DW1533">
        <v>48</v>
      </c>
      <c r="DX1533">
        <v>228</v>
      </c>
      <c r="DY1533">
        <v>0</v>
      </c>
      <c r="EF1533">
        <v>0</v>
      </c>
      <c r="EM1533">
        <v>0</v>
      </c>
      <c r="ET1533">
        <v>0</v>
      </c>
      <c r="FA1533">
        <v>0</v>
      </c>
      <c r="FH1533">
        <v>228</v>
      </c>
      <c r="FK1533">
        <v>22</v>
      </c>
      <c r="FL1533">
        <v>120</v>
      </c>
      <c r="FM1533">
        <v>12</v>
      </c>
      <c r="FN1533">
        <v>60</v>
      </c>
      <c r="FO1533">
        <v>14</v>
      </c>
      <c r="FP1533">
        <v>48</v>
      </c>
      <c r="FQ1533">
        <v>0</v>
      </c>
      <c r="FR1533">
        <v>0</v>
      </c>
      <c r="FS1533" t="s">
        <v>347</v>
      </c>
      <c r="FT1533">
        <v>231</v>
      </c>
      <c r="FU1533">
        <v>1157</v>
      </c>
      <c r="FV1533" t="s">
        <v>348</v>
      </c>
      <c r="FW1533" t="s">
        <v>348</v>
      </c>
      <c r="FX1533" t="s">
        <v>347</v>
      </c>
      <c r="FY1533" t="s">
        <v>121</v>
      </c>
      <c r="FZ1533" t="s">
        <v>347</v>
      </c>
      <c r="GA1533">
        <v>20</v>
      </c>
      <c r="GB1533">
        <v>112</v>
      </c>
      <c r="GC1533" t="s">
        <v>349</v>
      </c>
      <c r="GD1533" t="s">
        <v>355</v>
      </c>
      <c r="GE1533" t="s">
        <v>354</v>
      </c>
      <c r="GF1533" t="s">
        <v>355</v>
      </c>
      <c r="GG1533">
        <v>14</v>
      </c>
      <c r="GH1533" t="s">
        <v>356</v>
      </c>
    </row>
    <row r="1534" spans="1:191" x14ac:dyDescent="0.35">
      <c r="A1534" t="s">
        <v>59</v>
      </c>
      <c r="B1534" t="s">
        <v>60</v>
      </c>
      <c r="C1534" t="s">
        <v>4014</v>
      </c>
      <c r="D1534" t="s">
        <v>3737</v>
      </c>
      <c r="E1534" t="s">
        <v>4040</v>
      </c>
      <c r="F1534" t="s">
        <v>4041</v>
      </c>
      <c r="G1534" t="s">
        <v>4044</v>
      </c>
      <c r="H1534" t="s">
        <v>4045</v>
      </c>
      <c r="I1534">
        <v>14</v>
      </c>
      <c r="J1534">
        <v>5</v>
      </c>
      <c r="K1534" t="s">
        <v>345</v>
      </c>
      <c r="L1534">
        <v>9.053168436</v>
      </c>
      <c r="M1534">
        <v>26.826516640000001</v>
      </c>
      <c r="N1534" t="s">
        <v>346</v>
      </c>
      <c r="O1534" t="s">
        <v>349</v>
      </c>
      <c r="P1534" s="133">
        <v>0</v>
      </c>
      <c r="Q1534" s="133">
        <v>0</v>
      </c>
      <c r="R1534" s="133">
        <v>0</v>
      </c>
      <c r="S1534" s="133">
        <v>0</v>
      </c>
      <c r="T1534" s="133">
        <v>0</v>
      </c>
      <c r="W1534">
        <v>0</v>
      </c>
      <c r="Z1534">
        <v>0</v>
      </c>
      <c r="AC1534">
        <v>0</v>
      </c>
      <c r="AF1534">
        <v>0</v>
      </c>
      <c r="AI1534">
        <v>0</v>
      </c>
      <c r="AL1534" t="s">
        <v>349</v>
      </c>
      <c r="AM1534">
        <v>0</v>
      </c>
      <c r="AN1534">
        <v>0</v>
      </c>
      <c r="AO1534">
        <v>0</v>
      </c>
      <c r="AR1534">
        <v>0</v>
      </c>
      <c r="AU1534">
        <v>0</v>
      </c>
      <c r="AX1534">
        <v>0</v>
      </c>
      <c r="BA1534">
        <v>0</v>
      </c>
      <c r="BD1534">
        <v>0</v>
      </c>
      <c r="BE1534">
        <v>0</v>
      </c>
      <c r="BF1534">
        <v>0</v>
      </c>
      <c r="BG1534">
        <v>0</v>
      </c>
      <c r="BH1534" t="s">
        <v>349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 t="s">
        <v>349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 t="s">
        <v>349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 t="s">
        <v>349</v>
      </c>
      <c r="CA1534">
        <v>0</v>
      </c>
      <c r="CB1534">
        <v>0</v>
      </c>
      <c r="CC1534">
        <v>0</v>
      </c>
      <c r="CD1534">
        <v>0</v>
      </c>
      <c r="CE1534">
        <v>0</v>
      </c>
      <c r="CF1534" t="s">
        <v>349</v>
      </c>
      <c r="CG1534">
        <v>0</v>
      </c>
      <c r="CH1534">
        <v>0</v>
      </c>
      <c r="CI1534">
        <v>0</v>
      </c>
      <c r="CJ1534" t="s">
        <v>349</v>
      </c>
      <c r="CK1534">
        <v>0</v>
      </c>
      <c r="CL1534" t="s">
        <v>349</v>
      </c>
      <c r="CM1534">
        <v>0</v>
      </c>
      <c r="CN1534" s="133">
        <v>0</v>
      </c>
      <c r="CO1534" s="133" t="s">
        <v>349</v>
      </c>
      <c r="CP1534" s="133">
        <v>0</v>
      </c>
      <c r="CQ1534" s="133">
        <v>0</v>
      </c>
      <c r="CR1534">
        <v>0</v>
      </c>
      <c r="CS1534">
        <v>0</v>
      </c>
      <c r="CT1534">
        <v>0</v>
      </c>
      <c r="CY1534">
        <v>0</v>
      </c>
      <c r="DD1534">
        <v>0</v>
      </c>
      <c r="DI1534">
        <v>0</v>
      </c>
      <c r="DN1534">
        <v>0</v>
      </c>
      <c r="DS1534">
        <v>0</v>
      </c>
      <c r="DV1534" t="s">
        <v>349</v>
      </c>
      <c r="DW1534">
        <v>0</v>
      </c>
      <c r="DX1534">
        <v>0</v>
      </c>
      <c r="DY1534">
        <v>0</v>
      </c>
      <c r="EF1534">
        <v>0</v>
      </c>
      <c r="EM1534">
        <v>0</v>
      </c>
      <c r="ET1534">
        <v>0</v>
      </c>
      <c r="FA1534">
        <v>0</v>
      </c>
      <c r="FH1534">
        <v>0</v>
      </c>
      <c r="FK1534">
        <v>0</v>
      </c>
      <c r="FL1534">
        <v>0</v>
      </c>
      <c r="FM1534">
        <v>0</v>
      </c>
      <c r="FN1534">
        <v>0</v>
      </c>
      <c r="FO1534">
        <v>0</v>
      </c>
      <c r="FP1534">
        <v>0</v>
      </c>
      <c r="FQ1534">
        <v>0</v>
      </c>
      <c r="FR1534">
        <v>0</v>
      </c>
      <c r="FS1534" t="s">
        <v>349</v>
      </c>
      <c r="FT1534">
        <v>0</v>
      </c>
      <c r="FU1534">
        <v>0</v>
      </c>
      <c r="FX1534" t="s">
        <v>349</v>
      </c>
      <c r="FZ1534" t="s">
        <v>349</v>
      </c>
      <c r="GA1534">
        <v>0</v>
      </c>
      <c r="GB1534">
        <v>0</v>
      </c>
      <c r="GG1534">
        <v>14</v>
      </c>
      <c r="GH1534" t="s">
        <v>356</v>
      </c>
      <c r="GI1534" t="s">
        <v>9241</v>
      </c>
    </row>
    <row r="1535" spans="1:191" x14ac:dyDescent="0.35">
      <c r="A1535" t="s">
        <v>59</v>
      </c>
      <c r="B1535" t="s">
        <v>60</v>
      </c>
      <c r="C1535" t="s">
        <v>4014</v>
      </c>
      <c r="D1535" t="s">
        <v>3737</v>
      </c>
      <c r="E1535" t="s">
        <v>4040</v>
      </c>
      <c r="F1535" t="s">
        <v>4041</v>
      </c>
      <c r="G1535" t="s">
        <v>4046</v>
      </c>
      <c r="H1535" t="s">
        <v>4047</v>
      </c>
      <c r="I1535">
        <v>14</v>
      </c>
      <c r="J1535">
        <v>5</v>
      </c>
      <c r="K1535" t="s">
        <v>345</v>
      </c>
      <c r="L1535">
        <v>9.0937002049999993</v>
      </c>
      <c r="M1535">
        <v>26.827792039999999</v>
      </c>
      <c r="N1535" t="s">
        <v>346</v>
      </c>
      <c r="O1535" t="s">
        <v>349</v>
      </c>
      <c r="P1535" s="133">
        <v>0</v>
      </c>
      <c r="Q1535" s="133">
        <v>0</v>
      </c>
      <c r="R1535" s="133">
        <v>0</v>
      </c>
      <c r="S1535" s="133">
        <v>0</v>
      </c>
      <c r="T1535" s="133">
        <v>0</v>
      </c>
      <c r="W1535">
        <v>0</v>
      </c>
      <c r="Z1535">
        <v>0</v>
      </c>
      <c r="AC1535">
        <v>0</v>
      </c>
      <c r="AF1535">
        <v>0</v>
      </c>
      <c r="AI1535">
        <v>0</v>
      </c>
      <c r="AL1535" t="s">
        <v>349</v>
      </c>
      <c r="AM1535">
        <v>0</v>
      </c>
      <c r="AN1535">
        <v>0</v>
      </c>
      <c r="AO1535">
        <v>0</v>
      </c>
      <c r="AR1535">
        <v>0</v>
      </c>
      <c r="AU1535">
        <v>0</v>
      </c>
      <c r="AX1535">
        <v>0</v>
      </c>
      <c r="BA1535">
        <v>0</v>
      </c>
      <c r="BD1535">
        <v>0</v>
      </c>
      <c r="BE1535">
        <v>0</v>
      </c>
      <c r="BF1535">
        <v>0</v>
      </c>
      <c r="BG1535">
        <v>0</v>
      </c>
      <c r="BH1535" t="s">
        <v>349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 t="s">
        <v>349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 t="s">
        <v>349</v>
      </c>
      <c r="BU1535">
        <v>0</v>
      </c>
      <c r="BV1535">
        <v>0</v>
      </c>
      <c r="BW1535">
        <v>0</v>
      </c>
      <c r="BX1535">
        <v>0</v>
      </c>
      <c r="BY1535">
        <v>0</v>
      </c>
      <c r="BZ1535" t="s">
        <v>349</v>
      </c>
      <c r="CA1535">
        <v>0</v>
      </c>
      <c r="CB1535">
        <v>0</v>
      </c>
      <c r="CC1535">
        <v>0</v>
      </c>
      <c r="CD1535">
        <v>0</v>
      </c>
      <c r="CE1535">
        <v>0</v>
      </c>
      <c r="CF1535" t="s">
        <v>349</v>
      </c>
      <c r="CG1535">
        <v>0</v>
      </c>
      <c r="CH1535">
        <v>0</v>
      </c>
      <c r="CI1535">
        <v>0</v>
      </c>
      <c r="CJ1535" t="s">
        <v>349</v>
      </c>
      <c r="CK1535">
        <v>0</v>
      </c>
      <c r="CL1535" t="s">
        <v>349</v>
      </c>
      <c r="CM1535">
        <v>0</v>
      </c>
      <c r="CN1535" s="133">
        <v>0</v>
      </c>
      <c r="CO1535" s="133" t="s">
        <v>349</v>
      </c>
      <c r="CP1535" s="133">
        <v>0</v>
      </c>
      <c r="CQ1535" s="133">
        <v>0</v>
      </c>
      <c r="CR1535">
        <v>0</v>
      </c>
      <c r="CS1535">
        <v>0</v>
      </c>
      <c r="CT1535">
        <v>0</v>
      </c>
      <c r="CY1535">
        <v>0</v>
      </c>
      <c r="DD1535">
        <v>0</v>
      </c>
      <c r="DI1535">
        <v>0</v>
      </c>
      <c r="DN1535">
        <v>0</v>
      </c>
      <c r="DS1535">
        <v>0</v>
      </c>
      <c r="DV1535" t="s">
        <v>349</v>
      </c>
      <c r="DW1535">
        <v>0</v>
      </c>
      <c r="DX1535">
        <v>0</v>
      </c>
      <c r="DY1535">
        <v>0</v>
      </c>
      <c r="EF1535">
        <v>0</v>
      </c>
      <c r="EM1535">
        <v>0</v>
      </c>
      <c r="ET1535">
        <v>0</v>
      </c>
      <c r="FA1535">
        <v>0</v>
      </c>
      <c r="FH1535">
        <v>0</v>
      </c>
      <c r="FK1535">
        <v>0</v>
      </c>
      <c r="FL1535">
        <v>0</v>
      </c>
      <c r="FM1535">
        <v>0</v>
      </c>
      <c r="FN1535">
        <v>0</v>
      </c>
      <c r="FO1535">
        <v>0</v>
      </c>
      <c r="FP1535">
        <v>0</v>
      </c>
      <c r="FQ1535">
        <v>0</v>
      </c>
      <c r="FR1535">
        <v>0</v>
      </c>
      <c r="FS1535" t="s">
        <v>349</v>
      </c>
      <c r="FT1535">
        <v>0</v>
      </c>
      <c r="FU1535">
        <v>0</v>
      </c>
      <c r="FX1535" t="s">
        <v>349</v>
      </c>
      <c r="FZ1535" t="s">
        <v>349</v>
      </c>
      <c r="GA1535">
        <v>0</v>
      </c>
      <c r="GB1535">
        <v>0</v>
      </c>
      <c r="GG1535">
        <v>14</v>
      </c>
      <c r="GH1535" t="s">
        <v>356</v>
      </c>
      <c r="GI1535" t="s">
        <v>9241</v>
      </c>
    </row>
    <row r="1536" spans="1:191" x14ac:dyDescent="0.35">
      <c r="A1536" t="s">
        <v>59</v>
      </c>
      <c r="B1536" t="s">
        <v>60</v>
      </c>
      <c r="C1536" t="s">
        <v>4014</v>
      </c>
      <c r="D1536" t="s">
        <v>3737</v>
      </c>
      <c r="E1536" t="s">
        <v>4048</v>
      </c>
      <c r="F1536" t="s">
        <v>4049</v>
      </c>
      <c r="G1536" t="s">
        <v>4050</v>
      </c>
      <c r="H1536" t="s">
        <v>4051</v>
      </c>
      <c r="I1536">
        <v>14</v>
      </c>
      <c r="J1536">
        <v>8</v>
      </c>
      <c r="K1536" t="s">
        <v>345</v>
      </c>
      <c r="L1536">
        <v>9.0443314889999993</v>
      </c>
      <c r="M1536">
        <v>26.490299610000001</v>
      </c>
      <c r="N1536" t="s">
        <v>346</v>
      </c>
      <c r="O1536" t="s">
        <v>349</v>
      </c>
      <c r="P1536" s="133">
        <v>0</v>
      </c>
      <c r="Q1536" s="133">
        <v>0</v>
      </c>
      <c r="R1536" s="133">
        <v>0</v>
      </c>
      <c r="S1536" s="133">
        <v>0</v>
      </c>
      <c r="T1536" s="133">
        <v>0</v>
      </c>
      <c r="W1536">
        <v>0</v>
      </c>
      <c r="Z1536">
        <v>0</v>
      </c>
      <c r="AC1536">
        <v>0</v>
      </c>
      <c r="AF1536">
        <v>0</v>
      </c>
      <c r="AI1536">
        <v>0</v>
      </c>
      <c r="AL1536" t="s">
        <v>349</v>
      </c>
      <c r="AM1536">
        <v>0</v>
      </c>
      <c r="AN1536">
        <v>0</v>
      </c>
      <c r="AO1536">
        <v>0</v>
      </c>
      <c r="AR1536">
        <v>0</v>
      </c>
      <c r="AU1536">
        <v>0</v>
      </c>
      <c r="AX1536">
        <v>0</v>
      </c>
      <c r="BA1536">
        <v>0</v>
      </c>
      <c r="BD1536">
        <v>0</v>
      </c>
      <c r="BE1536">
        <v>0</v>
      </c>
      <c r="BF1536">
        <v>0</v>
      </c>
      <c r="BG1536">
        <v>0</v>
      </c>
      <c r="BH1536" t="s">
        <v>349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 t="s">
        <v>349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 t="s">
        <v>349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 t="s">
        <v>349</v>
      </c>
      <c r="CA1536">
        <v>0</v>
      </c>
      <c r="CB1536">
        <v>0</v>
      </c>
      <c r="CC1536">
        <v>0</v>
      </c>
      <c r="CD1536">
        <v>0</v>
      </c>
      <c r="CE1536">
        <v>0</v>
      </c>
      <c r="CF1536" t="s">
        <v>349</v>
      </c>
      <c r="CG1536">
        <v>0</v>
      </c>
      <c r="CH1536">
        <v>0</v>
      </c>
      <c r="CI1536">
        <v>0</v>
      </c>
      <c r="CJ1536" t="s">
        <v>349</v>
      </c>
      <c r="CK1536">
        <v>0</v>
      </c>
      <c r="CL1536" t="s">
        <v>349</v>
      </c>
      <c r="CM1536">
        <v>0</v>
      </c>
      <c r="CN1536" s="133">
        <v>0</v>
      </c>
      <c r="CO1536" s="133" t="s">
        <v>347</v>
      </c>
      <c r="CP1536" s="133">
        <v>52</v>
      </c>
      <c r="CQ1536" s="133">
        <v>260</v>
      </c>
      <c r="CR1536">
        <v>39</v>
      </c>
      <c r="CS1536">
        <v>195</v>
      </c>
      <c r="CT1536">
        <v>0</v>
      </c>
      <c r="CY1536">
        <v>0</v>
      </c>
      <c r="DD1536">
        <v>35</v>
      </c>
      <c r="DE1536" t="s">
        <v>66</v>
      </c>
      <c r="DF1536" t="s">
        <v>3710</v>
      </c>
      <c r="DG1536" t="s">
        <v>350</v>
      </c>
      <c r="DI1536">
        <v>40</v>
      </c>
      <c r="DJ1536" t="s">
        <v>66</v>
      </c>
      <c r="DK1536" t="s">
        <v>3710</v>
      </c>
      <c r="DL1536" t="s">
        <v>350</v>
      </c>
      <c r="DN1536">
        <v>100</v>
      </c>
      <c r="DO1536" t="s">
        <v>66</v>
      </c>
      <c r="DP1536" t="s">
        <v>3234</v>
      </c>
      <c r="DQ1536" t="s">
        <v>350</v>
      </c>
      <c r="DS1536">
        <v>20</v>
      </c>
      <c r="DT1536" t="s">
        <v>348</v>
      </c>
      <c r="DU1536" t="s">
        <v>348</v>
      </c>
      <c r="DV1536" t="s">
        <v>347</v>
      </c>
      <c r="DW1536">
        <v>13</v>
      </c>
      <c r="DX1536">
        <v>65</v>
      </c>
      <c r="DY1536">
        <v>0</v>
      </c>
      <c r="EF1536">
        <v>0</v>
      </c>
      <c r="EM1536">
        <v>12</v>
      </c>
      <c r="EN1536" t="s">
        <v>121</v>
      </c>
      <c r="EP1536" t="s">
        <v>359</v>
      </c>
      <c r="ER1536" t="s">
        <v>405</v>
      </c>
      <c r="ET1536">
        <v>20</v>
      </c>
      <c r="EU1536" t="s">
        <v>121</v>
      </c>
      <c r="EW1536" t="s">
        <v>359</v>
      </c>
      <c r="EY1536" t="s">
        <v>405</v>
      </c>
      <c r="FA1536">
        <v>20</v>
      </c>
      <c r="FB1536" t="s">
        <v>121</v>
      </c>
      <c r="FD1536" t="s">
        <v>359</v>
      </c>
      <c r="FF1536" t="s">
        <v>405</v>
      </c>
      <c r="FH1536">
        <v>13</v>
      </c>
      <c r="FK1536">
        <v>12</v>
      </c>
      <c r="FL1536">
        <v>65</v>
      </c>
      <c r="FM1536">
        <v>20</v>
      </c>
      <c r="FN1536">
        <v>100</v>
      </c>
      <c r="FO1536">
        <v>20</v>
      </c>
      <c r="FP1536">
        <v>95</v>
      </c>
      <c r="FQ1536">
        <v>0</v>
      </c>
      <c r="FR1536">
        <v>0</v>
      </c>
      <c r="FS1536" t="s">
        <v>349</v>
      </c>
      <c r="FT1536">
        <v>0</v>
      </c>
      <c r="FU1536">
        <v>0</v>
      </c>
      <c r="FX1536" t="s">
        <v>349</v>
      </c>
      <c r="FZ1536" t="s">
        <v>349</v>
      </c>
      <c r="GA1536">
        <v>0</v>
      </c>
      <c r="GB1536">
        <v>0</v>
      </c>
      <c r="GC1536" t="s">
        <v>349</v>
      </c>
      <c r="GD1536" t="s">
        <v>354</v>
      </c>
      <c r="GE1536" t="s">
        <v>355</v>
      </c>
      <c r="GF1536" t="s">
        <v>354</v>
      </c>
      <c r="GG1536">
        <v>14</v>
      </c>
      <c r="GH1536" t="s">
        <v>356</v>
      </c>
    </row>
    <row r="1537" spans="1:191" x14ac:dyDescent="0.35">
      <c r="A1537" t="s">
        <v>59</v>
      </c>
      <c r="B1537" t="s">
        <v>60</v>
      </c>
      <c r="C1537" t="s">
        <v>4014</v>
      </c>
      <c r="D1537" t="s">
        <v>3737</v>
      </c>
      <c r="E1537" t="s">
        <v>4048</v>
      </c>
      <c r="F1537" t="s">
        <v>4049</v>
      </c>
      <c r="G1537" t="s">
        <v>4052</v>
      </c>
      <c r="H1537" t="s">
        <v>4053</v>
      </c>
      <c r="I1537">
        <v>14</v>
      </c>
      <c r="J1537">
        <v>4</v>
      </c>
      <c r="K1537" t="s">
        <v>345</v>
      </c>
      <c r="L1537">
        <v>9.0202686740000004</v>
      </c>
      <c r="M1537">
        <v>26.495383239999999</v>
      </c>
      <c r="N1537" t="s">
        <v>346</v>
      </c>
      <c r="O1537" t="s">
        <v>349</v>
      </c>
      <c r="P1537" s="133">
        <v>0</v>
      </c>
      <c r="Q1537" s="133">
        <v>0</v>
      </c>
      <c r="R1537" s="133">
        <v>0</v>
      </c>
      <c r="S1537" s="133">
        <v>0</v>
      </c>
      <c r="T1537" s="133">
        <v>0</v>
      </c>
      <c r="W1537">
        <v>0</v>
      </c>
      <c r="Z1537">
        <v>0</v>
      </c>
      <c r="AC1537">
        <v>0</v>
      </c>
      <c r="AF1537">
        <v>0</v>
      </c>
      <c r="AI1537">
        <v>0</v>
      </c>
      <c r="AL1537" t="s">
        <v>349</v>
      </c>
      <c r="AM1537">
        <v>0</v>
      </c>
      <c r="AN1537">
        <v>0</v>
      </c>
      <c r="AO1537">
        <v>0</v>
      </c>
      <c r="AR1537">
        <v>0</v>
      </c>
      <c r="AU1537">
        <v>0</v>
      </c>
      <c r="AX1537">
        <v>0</v>
      </c>
      <c r="BA1537">
        <v>0</v>
      </c>
      <c r="BD1537">
        <v>0</v>
      </c>
      <c r="BE1537">
        <v>0</v>
      </c>
      <c r="BF1537">
        <v>0</v>
      </c>
      <c r="BG1537">
        <v>0</v>
      </c>
      <c r="BH1537" t="s">
        <v>349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 t="s">
        <v>349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 t="s">
        <v>349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 t="s">
        <v>349</v>
      </c>
      <c r="CA1537">
        <v>0</v>
      </c>
      <c r="CB1537">
        <v>0</v>
      </c>
      <c r="CC1537">
        <v>0</v>
      </c>
      <c r="CD1537">
        <v>0</v>
      </c>
      <c r="CE1537">
        <v>0</v>
      </c>
      <c r="CF1537" t="s">
        <v>349</v>
      </c>
      <c r="CG1537">
        <v>0</v>
      </c>
      <c r="CH1537">
        <v>0</v>
      </c>
      <c r="CI1537">
        <v>0</v>
      </c>
      <c r="CJ1537" t="s">
        <v>349</v>
      </c>
      <c r="CK1537">
        <v>0</v>
      </c>
      <c r="CL1537" t="s">
        <v>349</v>
      </c>
      <c r="CM1537">
        <v>0</v>
      </c>
      <c r="CN1537" s="133">
        <v>0</v>
      </c>
      <c r="CO1537" s="133" t="s">
        <v>347</v>
      </c>
      <c r="CP1537" s="133">
        <v>113</v>
      </c>
      <c r="CQ1537" s="133">
        <v>565</v>
      </c>
      <c r="CR1537">
        <v>60</v>
      </c>
      <c r="CS1537">
        <v>300</v>
      </c>
      <c r="CT1537">
        <v>0</v>
      </c>
      <c r="CY1537">
        <v>0</v>
      </c>
      <c r="DD1537">
        <v>48</v>
      </c>
      <c r="DE1537" t="s">
        <v>66</v>
      </c>
      <c r="DF1537" t="s">
        <v>3234</v>
      </c>
      <c r="DG1537" t="s">
        <v>350</v>
      </c>
      <c r="DI1537">
        <v>100</v>
      </c>
      <c r="DJ1537" t="s">
        <v>66</v>
      </c>
      <c r="DK1537" t="s">
        <v>3710</v>
      </c>
      <c r="DL1537" t="s">
        <v>350</v>
      </c>
      <c r="DN1537">
        <v>140</v>
      </c>
      <c r="DO1537" t="s">
        <v>66</v>
      </c>
      <c r="DP1537" t="s">
        <v>3234</v>
      </c>
      <c r="DQ1537" t="s">
        <v>350</v>
      </c>
      <c r="DS1537">
        <v>12</v>
      </c>
      <c r="DT1537" t="s">
        <v>348</v>
      </c>
      <c r="DU1537" t="s">
        <v>348</v>
      </c>
      <c r="DV1537" t="s">
        <v>347</v>
      </c>
      <c r="DW1537">
        <v>53</v>
      </c>
      <c r="DX1537">
        <v>265</v>
      </c>
      <c r="DY1537">
        <v>0</v>
      </c>
      <c r="EF1537">
        <v>0</v>
      </c>
      <c r="EM1537">
        <v>15</v>
      </c>
      <c r="EN1537" t="s">
        <v>121</v>
      </c>
      <c r="EP1537" t="s">
        <v>359</v>
      </c>
      <c r="ER1537" t="s">
        <v>405</v>
      </c>
      <c r="ET1537">
        <v>100</v>
      </c>
      <c r="EU1537" t="s">
        <v>121</v>
      </c>
      <c r="EW1537" t="s">
        <v>359</v>
      </c>
      <c r="EY1537" t="s">
        <v>405</v>
      </c>
      <c r="FA1537">
        <v>105</v>
      </c>
      <c r="FB1537" t="s">
        <v>121</v>
      </c>
      <c r="FD1537" t="s">
        <v>359</v>
      </c>
      <c r="FF1537" t="s">
        <v>405</v>
      </c>
      <c r="FH1537">
        <v>45</v>
      </c>
      <c r="FK1537">
        <v>10</v>
      </c>
      <c r="FL1537">
        <v>150</v>
      </c>
      <c r="FM1537">
        <v>60</v>
      </c>
      <c r="FN1537">
        <v>200</v>
      </c>
      <c r="FO1537">
        <v>43</v>
      </c>
      <c r="FP1537">
        <v>215</v>
      </c>
      <c r="FQ1537">
        <v>0</v>
      </c>
      <c r="FR1537">
        <v>0</v>
      </c>
      <c r="FS1537" t="s">
        <v>347</v>
      </c>
      <c r="FT1537">
        <v>10</v>
      </c>
      <c r="FU1537">
        <v>50</v>
      </c>
      <c r="FV1537" t="s">
        <v>66</v>
      </c>
      <c r="FW1537" t="s">
        <v>3234</v>
      </c>
      <c r="FX1537" t="s">
        <v>347</v>
      </c>
      <c r="FY1537" t="s">
        <v>121</v>
      </c>
      <c r="FZ1537" t="s">
        <v>349</v>
      </c>
      <c r="GA1537">
        <v>0</v>
      </c>
      <c r="GB1537">
        <v>0</v>
      </c>
      <c r="GC1537" t="s">
        <v>349</v>
      </c>
      <c r="GD1537" t="s">
        <v>354</v>
      </c>
      <c r="GE1537" t="s">
        <v>355</v>
      </c>
      <c r="GF1537" t="s">
        <v>354</v>
      </c>
      <c r="GG1537">
        <v>14</v>
      </c>
      <c r="GH1537" t="s">
        <v>356</v>
      </c>
    </row>
    <row r="1538" spans="1:191" x14ac:dyDescent="0.35">
      <c r="A1538" t="s">
        <v>59</v>
      </c>
      <c r="B1538" t="s">
        <v>60</v>
      </c>
      <c r="C1538" t="s">
        <v>4014</v>
      </c>
      <c r="D1538" t="s">
        <v>3737</v>
      </c>
      <c r="E1538" t="s">
        <v>4054</v>
      </c>
      <c r="F1538" t="s">
        <v>4055</v>
      </c>
      <c r="G1538" t="s">
        <v>4056</v>
      </c>
      <c r="H1538" t="s">
        <v>4057</v>
      </c>
      <c r="I1538">
        <v>14</v>
      </c>
      <c r="J1538">
        <v>5</v>
      </c>
      <c r="K1538" t="s">
        <v>345</v>
      </c>
      <c r="L1538">
        <v>9.1610298159999992</v>
      </c>
      <c r="M1538">
        <v>27.005699159999999</v>
      </c>
      <c r="N1538" t="s">
        <v>346</v>
      </c>
      <c r="O1538" t="s">
        <v>349</v>
      </c>
      <c r="P1538" s="133">
        <v>0</v>
      </c>
      <c r="Q1538" s="133">
        <v>0</v>
      </c>
      <c r="R1538" s="133">
        <v>0</v>
      </c>
      <c r="S1538" s="133">
        <v>0</v>
      </c>
      <c r="T1538" s="133">
        <v>0</v>
      </c>
      <c r="W1538">
        <v>0</v>
      </c>
      <c r="Z1538">
        <v>0</v>
      </c>
      <c r="AC1538">
        <v>0</v>
      </c>
      <c r="AF1538">
        <v>0</v>
      </c>
      <c r="AI1538">
        <v>0</v>
      </c>
      <c r="AL1538" t="s">
        <v>349</v>
      </c>
      <c r="AM1538">
        <v>0</v>
      </c>
      <c r="AN1538">
        <v>0</v>
      </c>
      <c r="AO1538">
        <v>0</v>
      </c>
      <c r="AR1538">
        <v>0</v>
      </c>
      <c r="AU1538">
        <v>0</v>
      </c>
      <c r="AX1538">
        <v>0</v>
      </c>
      <c r="BA1538">
        <v>0</v>
      </c>
      <c r="BD1538">
        <v>0</v>
      </c>
      <c r="BE1538">
        <v>0</v>
      </c>
      <c r="BF1538">
        <v>0</v>
      </c>
      <c r="BG1538">
        <v>0</v>
      </c>
      <c r="BH1538" t="s">
        <v>349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 t="s">
        <v>349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 t="s">
        <v>349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 t="s">
        <v>349</v>
      </c>
      <c r="CA1538">
        <v>0</v>
      </c>
      <c r="CB1538">
        <v>0</v>
      </c>
      <c r="CC1538">
        <v>0</v>
      </c>
      <c r="CD1538">
        <v>0</v>
      </c>
      <c r="CE1538">
        <v>0</v>
      </c>
      <c r="CF1538" t="s">
        <v>349</v>
      </c>
      <c r="CG1538">
        <v>0</v>
      </c>
      <c r="CH1538">
        <v>0</v>
      </c>
      <c r="CI1538">
        <v>0</v>
      </c>
      <c r="CJ1538" t="s">
        <v>349</v>
      </c>
      <c r="CK1538">
        <v>0</v>
      </c>
      <c r="CL1538" t="s">
        <v>349</v>
      </c>
      <c r="CM1538">
        <v>0</v>
      </c>
      <c r="CN1538" s="133">
        <v>0</v>
      </c>
      <c r="CO1538" s="133" t="s">
        <v>349</v>
      </c>
      <c r="CP1538" s="133">
        <v>0</v>
      </c>
      <c r="CQ1538" s="133">
        <v>0</v>
      </c>
      <c r="CR1538">
        <v>0</v>
      </c>
      <c r="CS1538">
        <v>0</v>
      </c>
      <c r="CT1538">
        <v>0</v>
      </c>
      <c r="CY1538">
        <v>0</v>
      </c>
      <c r="DD1538">
        <v>0</v>
      </c>
      <c r="DI1538">
        <v>0</v>
      </c>
      <c r="DN1538">
        <v>0</v>
      </c>
      <c r="DS1538">
        <v>0</v>
      </c>
      <c r="DV1538" t="s">
        <v>349</v>
      </c>
      <c r="DW1538">
        <v>0</v>
      </c>
      <c r="DX1538">
        <v>0</v>
      </c>
      <c r="DY1538">
        <v>0</v>
      </c>
      <c r="EF1538">
        <v>0</v>
      </c>
      <c r="EM1538">
        <v>0</v>
      </c>
      <c r="ET1538">
        <v>0</v>
      </c>
      <c r="FA1538">
        <v>0</v>
      </c>
      <c r="FH1538">
        <v>0</v>
      </c>
      <c r="FK1538">
        <v>0</v>
      </c>
      <c r="FL1538">
        <v>0</v>
      </c>
      <c r="FM1538">
        <v>0</v>
      </c>
      <c r="FN1538">
        <v>0</v>
      </c>
      <c r="FO1538">
        <v>0</v>
      </c>
      <c r="FP1538">
        <v>0</v>
      </c>
      <c r="FQ1538">
        <v>0</v>
      </c>
      <c r="FR1538">
        <v>0</v>
      </c>
      <c r="FS1538" t="s">
        <v>349</v>
      </c>
      <c r="FT1538">
        <v>0</v>
      </c>
      <c r="FU1538">
        <v>0</v>
      </c>
      <c r="FX1538" t="s">
        <v>349</v>
      </c>
      <c r="FZ1538" t="s">
        <v>347</v>
      </c>
      <c r="GA1538">
        <v>24</v>
      </c>
      <c r="GB1538">
        <v>97</v>
      </c>
      <c r="GC1538" t="s">
        <v>1110</v>
      </c>
      <c r="GD1538" t="s">
        <v>354</v>
      </c>
      <c r="GE1538" t="s">
        <v>355</v>
      </c>
      <c r="GF1538" t="s">
        <v>355</v>
      </c>
      <c r="GG1538">
        <v>14</v>
      </c>
      <c r="GH1538" t="s">
        <v>356</v>
      </c>
    </row>
    <row r="1539" spans="1:191" x14ac:dyDescent="0.35">
      <c r="A1539" t="s">
        <v>59</v>
      </c>
      <c r="B1539" t="s">
        <v>60</v>
      </c>
      <c r="C1539" t="s">
        <v>4014</v>
      </c>
      <c r="D1539" t="s">
        <v>3737</v>
      </c>
      <c r="E1539" t="s">
        <v>4054</v>
      </c>
      <c r="F1539" t="s">
        <v>4055</v>
      </c>
      <c r="G1539" t="s">
        <v>4058</v>
      </c>
      <c r="H1539" t="s">
        <v>4059</v>
      </c>
      <c r="I1539">
        <v>14</v>
      </c>
      <c r="J1539">
        <v>5</v>
      </c>
      <c r="K1539" t="s">
        <v>345</v>
      </c>
      <c r="L1539">
        <v>9.1503669999999993</v>
      </c>
      <c r="M1539">
        <v>26.987200000000001</v>
      </c>
      <c r="N1539" t="s">
        <v>346</v>
      </c>
      <c r="O1539" t="s">
        <v>349</v>
      </c>
      <c r="P1539" s="133">
        <v>0</v>
      </c>
      <c r="Q1539" s="133">
        <v>0</v>
      </c>
      <c r="R1539" s="133">
        <v>0</v>
      </c>
      <c r="S1539" s="133">
        <v>0</v>
      </c>
      <c r="T1539" s="133">
        <v>0</v>
      </c>
      <c r="W1539">
        <v>0</v>
      </c>
      <c r="Z1539">
        <v>0</v>
      </c>
      <c r="AC1539">
        <v>0</v>
      </c>
      <c r="AF1539">
        <v>0</v>
      </c>
      <c r="AI1539">
        <v>0</v>
      </c>
      <c r="AL1539" t="s">
        <v>349</v>
      </c>
      <c r="AM1539">
        <v>0</v>
      </c>
      <c r="AN1539">
        <v>0</v>
      </c>
      <c r="AO1539">
        <v>0</v>
      </c>
      <c r="AR1539">
        <v>0</v>
      </c>
      <c r="AU1539">
        <v>0</v>
      </c>
      <c r="AX1539">
        <v>0</v>
      </c>
      <c r="BA1539">
        <v>0</v>
      </c>
      <c r="BD1539">
        <v>0</v>
      </c>
      <c r="BE1539">
        <v>0</v>
      </c>
      <c r="BF1539">
        <v>0</v>
      </c>
      <c r="BG1539">
        <v>0</v>
      </c>
      <c r="BH1539" t="s">
        <v>349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 t="s">
        <v>349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 t="s">
        <v>349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 t="s">
        <v>349</v>
      </c>
      <c r="CA1539">
        <v>0</v>
      </c>
      <c r="CB1539">
        <v>0</v>
      </c>
      <c r="CC1539">
        <v>0</v>
      </c>
      <c r="CD1539">
        <v>0</v>
      </c>
      <c r="CE1539">
        <v>0</v>
      </c>
      <c r="CF1539" t="s">
        <v>349</v>
      </c>
      <c r="CG1539">
        <v>0</v>
      </c>
      <c r="CH1539">
        <v>0</v>
      </c>
      <c r="CI1539">
        <v>0</v>
      </c>
      <c r="CJ1539" t="s">
        <v>349</v>
      </c>
      <c r="CK1539">
        <v>0</v>
      </c>
      <c r="CL1539" t="s">
        <v>349</v>
      </c>
      <c r="CM1539">
        <v>0</v>
      </c>
      <c r="CN1539" s="133">
        <v>0</v>
      </c>
      <c r="CO1539" s="133" t="s">
        <v>347</v>
      </c>
      <c r="CP1539" s="133">
        <v>86</v>
      </c>
      <c r="CQ1539" s="133">
        <v>442</v>
      </c>
      <c r="CR1539">
        <v>0</v>
      </c>
      <c r="CS1539">
        <v>0</v>
      </c>
      <c r="CT1539">
        <v>0</v>
      </c>
      <c r="CY1539">
        <v>0</v>
      </c>
      <c r="DD1539">
        <v>0</v>
      </c>
      <c r="DI1539">
        <v>0</v>
      </c>
      <c r="DN1539">
        <v>0</v>
      </c>
      <c r="DS1539">
        <v>0</v>
      </c>
      <c r="DV1539" t="s">
        <v>347</v>
      </c>
      <c r="DW1539">
        <v>86</v>
      </c>
      <c r="DX1539">
        <v>442</v>
      </c>
      <c r="DY1539">
        <v>0</v>
      </c>
      <c r="EF1539">
        <v>0</v>
      </c>
      <c r="EM1539">
        <v>0</v>
      </c>
      <c r="ET1539">
        <v>0</v>
      </c>
      <c r="FA1539">
        <v>0</v>
      </c>
      <c r="FH1539">
        <v>442</v>
      </c>
      <c r="FK1539">
        <v>26</v>
      </c>
      <c r="FL1539">
        <v>142</v>
      </c>
      <c r="FM1539">
        <v>23</v>
      </c>
      <c r="FN1539">
        <v>131</v>
      </c>
      <c r="FO1539">
        <v>37</v>
      </c>
      <c r="FP1539">
        <v>169</v>
      </c>
      <c r="FQ1539">
        <v>0</v>
      </c>
      <c r="FR1539">
        <v>0</v>
      </c>
      <c r="FS1539" t="s">
        <v>347</v>
      </c>
      <c r="FT1539">
        <v>132</v>
      </c>
      <c r="FU1539">
        <v>666</v>
      </c>
      <c r="FV1539" t="s">
        <v>348</v>
      </c>
      <c r="FW1539" t="s">
        <v>348</v>
      </c>
      <c r="FX1539" t="s">
        <v>347</v>
      </c>
      <c r="FY1539" t="s">
        <v>121</v>
      </c>
      <c r="FZ1539" t="s">
        <v>347</v>
      </c>
      <c r="GA1539">
        <v>21</v>
      </c>
      <c r="GB1539">
        <v>111</v>
      </c>
      <c r="GC1539" t="s">
        <v>349</v>
      </c>
      <c r="GD1539" t="s">
        <v>354</v>
      </c>
      <c r="GE1539" t="s">
        <v>355</v>
      </c>
      <c r="GF1539" t="s">
        <v>355</v>
      </c>
      <c r="GG1539">
        <v>14</v>
      </c>
      <c r="GH1539" t="s">
        <v>356</v>
      </c>
    </row>
    <row r="1540" spans="1:191" x14ac:dyDescent="0.35">
      <c r="A1540" t="s">
        <v>59</v>
      </c>
      <c r="B1540" t="s">
        <v>60</v>
      </c>
      <c r="C1540" t="s">
        <v>4014</v>
      </c>
      <c r="D1540" t="s">
        <v>3737</v>
      </c>
      <c r="E1540" t="s">
        <v>4054</v>
      </c>
      <c r="F1540" t="s">
        <v>4055</v>
      </c>
      <c r="G1540" t="s">
        <v>4060</v>
      </c>
      <c r="H1540" t="s">
        <v>4061</v>
      </c>
      <c r="I1540">
        <v>14</v>
      </c>
      <c r="J1540">
        <v>4</v>
      </c>
      <c r="K1540" t="s">
        <v>345</v>
      </c>
      <c r="L1540">
        <v>9.1227828990000006</v>
      </c>
      <c r="M1540">
        <v>27.01444042</v>
      </c>
      <c r="N1540" t="s">
        <v>346</v>
      </c>
      <c r="O1540" t="s">
        <v>349</v>
      </c>
      <c r="P1540" s="133">
        <v>0</v>
      </c>
      <c r="Q1540" s="133">
        <v>0</v>
      </c>
      <c r="R1540" s="133">
        <v>0</v>
      </c>
      <c r="S1540" s="133">
        <v>0</v>
      </c>
      <c r="T1540" s="133">
        <v>0</v>
      </c>
      <c r="W1540">
        <v>0</v>
      </c>
      <c r="Z1540">
        <v>0</v>
      </c>
      <c r="AC1540">
        <v>0</v>
      </c>
      <c r="AF1540">
        <v>0</v>
      </c>
      <c r="AI1540">
        <v>0</v>
      </c>
      <c r="AL1540" t="s">
        <v>349</v>
      </c>
      <c r="AM1540">
        <v>0</v>
      </c>
      <c r="AN1540">
        <v>0</v>
      </c>
      <c r="AO1540">
        <v>0</v>
      </c>
      <c r="AR1540">
        <v>0</v>
      </c>
      <c r="AU1540">
        <v>0</v>
      </c>
      <c r="AX1540">
        <v>0</v>
      </c>
      <c r="BA1540">
        <v>0</v>
      </c>
      <c r="BD1540">
        <v>0</v>
      </c>
      <c r="BE1540">
        <v>0</v>
      </c>
      <c r="BF1540">
        <v>0</v>
      </c>
      <c r="BG1540">
        <v>0</v>
      </c>
      <c r="BH1540" t="s">
        <v>349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 t="s">
        <v>349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 t="s">
        <v>349</v>
      </c>
      <c r="BU1540">
        <v>0</v>
      </c>
      <c r="BV1540">
        <v>0</v>
      </c>
      <c r="BW1540">
        <v>0</v>
      </c>
      <c r="BX1540">
        <v>0</v>
      </c>
      <c r="BY1540">
        <v>0</v>
      </c>
      <c r="BZ1540" t="s">
        <v>349</v>
      </c>
      <c r="CA1540">
        <v>0</v>
      </c>
      <c r="CB1540">
        <v>0</v>
      </c>
      <c r="CC1540">
        <v>0</v>
      </c>
      <c r="CD1540">
        <v>0</v>
      </c>
      <c r="CE1540">
        <v>0</v>
      </c>
      <c r="CF1540" t="s">
        <v>349</v>
      </c>
      <c r="CG1540">
        <v>0</v>
      </c>
      <c r="CH1540">
        <v>0</v>
      </c>
      <c r="CI1540">
        <v>0</v>
      </c>
      <c r="CJ1540" t="s">
        <v>349</v>
      </c>
      <c r="CK1540">
        <v>0</v>
      </c>
      <c r="CL1540" t="s">
        <v>349</v>
      </c>
      <c r="CM1540">
        <v>0</v>
      </c>
      <c r="CN1540" s="133">
        <v>0</v>
      </c>
      <c r="CO1540" s="133" t="s">
        <v>347</v>
      </c>
      <c r="CP1540" s="133">
        <v>254</v>
      </c>
      <c r="CQ1540" s="133">
        <v>1272</v>
      </c>
      <c r="CR1540">
        <v>0</v>
      </c>
      <c r="CS1540">
        <v>0</v>
      </c>
      <c r="CT1540">
        <v>0</v>
      </c>
      <c r="CY1540">
        <v>0</v>
      </c>
      <c r="DD1540">
        <v>0</v>
      </c>
      <c r="DI1540">
        <v>0</v>
      </c>
      <c r="DN1540">
        <v>0</v>
      </c>
      <c r="DS1540">
        <v>0</v>
      </c>
      <c r="DV1540" t="s">
        <v>347</v>
      </c>
      <c r="DW1540">
        <v>254</v>
      </c>
      <c r="DX1540">
        <v>1272</v>
      </c>
      <c r="DY1540">
        <v>0</v>
      </c>
      <c r="EF1540">
        <v>0</v>
      </c>
      <c r="EM1540">
        <v>0</v>
      </c>
      <c r="ET1540">
        <v>0</v>
      </c>
      <c r="FA1540">
        <v>0</v>
      </c>
      <c r="FH1540">
        <v>1272</v>
      </c>
      <c r="FK1540">
        <v>149</v>
      </c>
      <c r="FL1540">
        <v>745</v>
      </c>
      <c r="FM1540">
        <v>68</v>
      </c>
      <c r="FN1540">
        <v>340</v>
      </c>
      <c r="FO1540">
        <v>37</v>
      </c>
      <c r="FP1540">
        <v>187</v>
      </c>
      <c r="FQ1540">
        <v>0</v>
      </c>
      <c r="FR1540">
        <v>0</v>
      </c>
      <c r="FS1540" t="s">
        <v>347</v>
      </c>
      <c r="FT1540">
        <v>432</v>
      </c>
      <c r="FU1540">
        <v>1048</v>
      </c>
      <c r="FV1540" t="s">
        <v>348</v>
      </c>
      <c r="FW1540" t="s">
        <v>348</v>
      </c>
      <c r="FX1540" t="s">
        <v>347</v>
      </c>
      <c r="FY1540" t="s">
        <v>121</v>
      </c>
      <c r="FZ1540" t="s">
        <v>347</v>
      </c>
      <c r="GA1540">
        <v>84</v>
      </c>
      <c r="GB1540">
        <v>432</v>
      </c>
      <c r="GD1540" t="s">
        <v>354</v>
      </c>
      <c r="GE1540" t="s">
        <v>355</v>
      </c>
      <c r="GF1540" t="s">
        <v>355</v>
      </c>
      <c r="GG1540">
        <v>14</v>
      </c>
      <c r="GH1540" t="s">
        <v>356</v>
      </c>
    </row>
    <row r="1541" spans="1:191" x14ac:dyDescent="0.35">
      <c r="A1541" t="s">
        <v>59</v>
      </c>
      <c r="B1541" t="s">
        <v>60</v>
      </c>
      <c r="C1541" t="s">
        <v>4014</v>
      </c>
      <c r="D1541" t="s">
        <v>3737</v>
      </c>
      <c r="E1541" t="s">
        <v>4062</v>
      </c>
      <c r="F1541" t="s">
        <v>4063</v>
      </c>
      <c r="G1541" t="s">
        <v>9195</v>
      </c>
      <c r="H1541" t="s">
        <v>9196</v>
      </c>
      <c r="I1541">
        <v>14</v>
      </c>
      <c r="J1541">
        <v>10</v>
      </c>
      <c r="K1541" t="s">
        <v>413</v>
      </c>
      <c r="L1541">
        <v>9.0617999999999999</v>
      </c>
      <c r="M1541">
        <v>27.1812</v>
      </c>
      <c r="N1541" t="s">
        <v>8199</v>
      </c>
      <c r="O1541" t="s">
        <v>349</v>
      </c>
      <c r="P1541" s="133">
        <v>0</v>
      </c>
      <c r="Q1541" s="133">
        <v>0</v>
      </c>
      <c r="R1541" s="133">
        <v>0</v>
      </c>
      <c r="S1541" s="133">
        <v>0</v>
      </c>
      <c r="T1541" s="133">
        <v>0</v>
      </c>
      <c r="W1541">
        <v>0</v>
      </c>
      <c r="Z1541">
        <v>0</v>
      </c>
      <c r="AC1541">
        <v>0</v>
      </c>
      <c r="AF1541">
        <v>0</v>
      </c>
      <c r="AI1541">
        <v>0</v>
      </c>
      <c r="AL1541" t="s">
        <v>349</v>
      </c>
      <c r="AM1541">
        <v>0</v>
      </c>
      <c r="AN1541">
        <v>0</v>
      </c>
      <c r="AO1541">
        <v>0</v>
      </c>
      <c r="AR1541">
        <v>0</v>
      </c>
      <c r="AU1541">
        <v>0</v>
      </c>
      <c r="AX1541">
        <v>0</v>
      </c>
      <c r="BA1541">
        <v>0</v>
      </c>
      <c r="BD1541">
        <v>0</v>
      </c>
      <c r="BE1541">
        <v>0</v>
      </c>
      <c r="BF1541">
        <v>0</v>
      </c>
      <c r="BG1541">
        <v>0</v>
      </c>
      <c r="BH1541" t="s">
        <v>349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 t="s">
        <v>349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 t="s">
        <v>349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 t="s">
        <v>349</v>
      </c>
      <c r="CA1541">
        <v>0</v>
      </c>
      <c r="CB1541">
        <v>0</v>
      </c>
      <c r="CC1541">
        <v>0</v>
      </c>
      <c r="CD1541">
        <v>0</v>
      </c>
      <c r="CE1541">
        <v>0</v>
      </c>
      <c r="CF1541" t="s">
        <v>349</v>
      </c>
      <c r="CG1541">
        <v>0</v>
      </c>
      <c r="CH1541">
        <v>0</v>
      </c>
      <c r="CI1541">
        <v>0</v>
      </c>
      <c r="CJ1541" t="s">
        <v>349</v>
      </c>
      <c r="CK1541">
        <v>0</v>
      </c>
      <c r="CL1541" t="s">
        <v>349</v>
      </c>
      <c r="CM1541">
        <v>0</v>
      </c>
      <c r="CN1541" s="133">
        <v>0</v>
      </c>
      <c r="CO1541" s="133" t="s">
        <v>349</v>
      </c>
      <c r="CP1541" s="133">
        <v>0</v>
      </c>
      <c r="CQ1541" s="133">
        <v>0</v>
      </c>
      <c r="CR1541">
        <v>0</v>
      </c>
      <c r="CS1541">
        <v>0</v>
      </c>
      <c r="CT1541">
        <v>0</v>
      </c>
      <c r="CY1541">
        <v>0</v>
      </c>
      <c r="DD1541">
        <v>0</v>
      </c>
      <c r="DI1541">
        <v>0</v>
      </c>
      <c r="DN1541">
        <v>0</v>
      </c>
      <c r="DS1541">
        <v>0</v>
      </c>
      <c r="DV1541" t="s">
        <v>349</v>
      </c>
      <c r="DW1541">
        <v>0</v>
      </c>
      <c r="DX1541">
        <v>0</v>
      </c>
      <c r="DY1541">
        <v>0</v>
      </c>
      <c r="EF1541">
        <v>0</v>
      </c>
      <c r="EM1541">
        <v>0</v>
      </c>
      <c r="ET1541">
        <v>0</v>
      </c>
      <c r="FA1541">
        <v>0</v>
      </c>
      <c r="FH1541">
        <v>0</v>
      </c>
      <c r="FK1541">
        <v>0</v>
      </c>
      <c r="FL1541">
        <v>0</v>
      </c>
      <c r="FM1541">
        <v>0</v>
      </c>
      <c r="FN1541">
        <v>0</v>
      </c>
      <c r="FO1541">
        <v>0</v>
      </c>
      <c r="FP1541">
        <v>0</v>
      </c>
      <c r="FQ1541">
        <v>0</v>
      </c>
      <c r="FR1541">
        <v>0</v>
      </c>
      <c r="FS1541" t="s">
        <v>349</v>
      </c>
      <c r="FT1541">
        <v>0</v>
      </c>
      <c r="FU1541">
        <v>0</v>
      </c>
      <c r="FX1541" t="s">
        <v>349</v>
      </c>
      <c r="FZ1541" t="s">
        <v>349</v>
      </c>
      <c r="GA1541">
        <v>0</v>
      </c>
      <c r="GB1541">
        <v>0</v>
      </c>
      <c r="GG1541">
        <v>14</v>
      </c>
      <c r="GH1541" t="s">
        <v>356</v>
      </c>
      <c r="GI1541" t="s">
        <v>9241</v>
      </c>
    </row>
    <row r="1542" spans="1:191" x14ac:dyDescent="0.35">
      <c r="A1542" t="s">
        <v>59</v>
      </c>
      <c r="B1542" t="s">
        <v>60</v>
      </c>
      <c r="C1542" t="s">
        <v>4014</v>
      </c>
      <c r="D1542" t="s">
        <v>3737</v>
      </c>
      <c r="E1542" t="s">
        <v>4062</v>
      </c>
      <c r="F1542" t="s">
        <v>4063</v>
      </c>
      <c r="G1542" t="s">
        <v>4064</v>
      </c>
      <c r="H1542" t="s">
        <v>4065</v>
      </c>
      <c r="I1542">
        <v>14</v>
      </c>
      <c r="J1542">
        <v>4</v>
      </c>
      <c r="K1542" t="s">
        <v>345</v>
      </c>
      <c r="L1542">
        <v>9.0067599999999999</v>
      </c>
      <c r="M1542">
        <v>27.18657</v>
      </c>
      <c r="N1542" t="s">
        <v>346</v>
      </c>
      <c r="O1542" t="s">
        <v>349</v>
      </c>
      <c r="P1542" s="133">
        <v>0</v>
      </c>
      <c r="Q1542" s="133">
        <v>0</v>
      </c>
      <c r="R1542" s="133">
        <v>0</v>
      </c>
      <c r="S1542" s="133">
        <v>0</v>
      </c>
      <c r="T1542" s="133">
        <v>0</v>
      </c>
      <c r="W1542">
        <v>0</v>
      </c>
      <c r="Z1542">
        <v>0</v>
      </c>
      <c r="AC1542">
        <v>0</v>
      </c>
      <c r="AF1542">
        <v>0</v>
      </c>
      <c r="AI1542">
        <v>0</v>
      </c>
      <c r="AL1542" t="s">
        <v>349</v>
      </c>
      <c r="AM1542">
        <v>0</v>
      </c>
      <c r="AN1542">
        <v>0</v>
      </c>
      <c r="AO1542">
        <v>0</v>
      </c>
      <c r="AR1542">
        <v>0</v>
      </c>
      <c r="AU1542">
        <v>0</v>
      </c>
      <c r="AX1542">
        <v>0</v>
      </c>
      <c r="BA1542">
        <v>0</v>
      </c>
      <c r="BD1542">
        <v>0</v>
      </c>
      <c r="BE1542">
        <v>0</v>
      </c>
      <c r="BF1542">
        <v>0</v>
      </c>
      <c r="BG1542">
        <v>0</v>
      </c>
      <c r="BH1542" t="s">
        <v>349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 t="s">
        <v>349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 t="s">
        <v>349</v>
      </c>
      <c r="BU1542">
        <v>0</v>
      </c>
      <c r="BV1542">
        <v>0</v>
      </c>
      <c r="BW1542">
        <v>0</v>
      </c>
      <c r="BX1542">
        <v>0</v>
      </c>
      <c r="BY1542">
        <v>0</v>
      </c>
      <c r="BZ1542" t="s">
        <v>349</v>
      </c>
      <c r="CA1542">
        <v>0</v>
      </c>
      <c r="CB1542">
        <v>0</v>
      </c>
      <c r="CC1542">
        <v>0</v>
      </c>
      <c r="CD1542">
        <v>0</v>
      </c>
      <c r="CE1542">
        <v>0</v>
      </c>
      <c r="CF1542" t="s">
        <v>349</v>
      </c>
      <c r="CG1542">
        <v>0</v>
      </c>
      <c r="CH1542">
        <v>0</v>
      </c>
      <c r="CI1542">
        <v>0</v>
      </c>
      <c r="CJ1542" t="s">
        <v>349</v>
      </c>
      <c r="CK1542">
        <v>0</v>
      </c>
      <c r="CL1542" t="s">
        <v>349</v>
      </c>
      <c r="CM1542">
        <v>0</v>
      </c>
      <c r="CN1542" s="133">
        <v>0</v>
      </c>
      <c r="CO1542" s="133" t="s">
        <v>347</v>
      </c>
      <c r="CP1542" s="133">
        <v>24</v>
      </c>
      <c r="CQ1542" s="133">
        <v>129</v>
      </c>
      <c r="CR1542">
        <v>0</v>
      </c>
      <c r="CS1542">
        <v>0</v>
      </c>
      <c r="CT1542">
        <v>0</v>
      </c>
      <c r="CY1542">
        <v>0</v>
      </c>
      <c r="DD1542">
        <v>0</v>
      </c>
      <c r="DI1542">
        <v>0</v>
      </c>
      <c r="DN1542">
        <v>0</v>
      </c>
      <c r="DS1542">
        <v>0</v>
      </c>
      <c r="DV1542" t="s">
        <v>347</v>
      </c>
      <c r="DW1542">
        <v>24</v>
      </c>
      <c r="DX1542">
        <v>129</v>
      </c>
      <c r="DY1542">
        <v>21</v>
      </c>
      <c r="DZ1542" t="s">
        <v>121</v>
      </c>
      <c r="EB1542" t="s">
        <v>359</v>
      </c>
      <c r="ED1542" t="s">
        <v>587</v>
      </c>
      <c r="EF1542">
        <v>17</v>
      </c>
      <c r="EG1542" t="s">
        <v>121</v>
      </c>
      <c r="EI1542" t="s">
        <v>359</v>
      </c>
      <c r="EK1542" t="s">
        <v>405</v>
      </c>
      <c r="EM1542">
        <v>24</v>
      </c>
      <c r="EN1542" t="s">
        <v>121</v>
      </c>
      <c r="EP1542" t="s">
        <v>359</v>
      </c>
      <c r="ER1542" t="s">
        <v>405</v>
      </c>
      <c r="ET1542">
        <v>30</v>
      </c>
      <c r="EU1542" t="s">
        <v>121</v>
      </c>
      <c r="EW1542" t="s">
        <v>3329</v>
      </c>
      <c r="EY1542" t="s">
        <v>444</v>
      </c>
      <c r="FA1542">
        <v>37</v>
      </c>
      <c r="FB1542" t="s">
        <v>121</v>
      </c>
      <c r="FD1542" t="s">
        <v>3329</v>
      </c>
      <c r="FF1542" t="s">
        <v>444</v>
      </c>
      <c r="FH1542">
        <v>0</v>
      </c>
      <c r="FK1542">
        <v>10</v>
      </c>
      <c r="FL1542">
        <v>67</v>
      </c>
      <c r="FM1542">
        <v>7</v>
      </c>
      <c r="FN1542">
        <v>37</v>
      </c>
      <c r="FO1542">
        <v>7</v>
      </c>
      <c r="FP1542">
        <v>25</v>
      </c>
      <c r="FQ1542">
        <v>0</v>
      </c>
      <c r="FR1542">
        <v>0</v>
      </c>
      <c r="FS1542" t="s">
        <v>349</v>
      </c>
      <c r="FT1542">
        <v>0</v>
      </c>
      <c r="FU1542">
        <v>0</v>
      </c>
      <c r="FX1542" t="s">
        <v>349</v>
      </c>
      <c r="FZ1542" t="s">
        <v>347</v>
      </c>
      <c r="GA1542">
        <v>26</v>
      </c>
      <c r="GB1542">
        <v>104</v>
      </c>
      <c r="GC1542" t="s">
        <v>349</v>
      </c>
      <c r="GD1542" t="s">
        <v>355</v>
      </c>
      <c r="GE1542" t="s">
        <v>355</v>
      </c>
      <c r="GF1542" t="s">
        <v>355</v>
      </c>
      <c r="GG1542">
        <v>14</v>
      </c>
      <c r="GH1542" t="s">
        <v>356</v>
      </c>
    </row>
    <row r="1543" spans="1:191" x14ac:dyDescent="0.35">
      <c r="A1543" t="s">
        <v>59</v>
      </c>
      <c r="B1543" t="s">
        <v>60</v>
      </c>
      <c r="C1543" t="s">
        <v>4014</v>
      </c>
      <c r="D1543" t="s">
        <v>3737</v>
      </c>
      <c r="E1543" t="s">
        <v>4062</v>
      </c>
      <c r="F1543" t="s">
        <v>4063</v>
      </c>
      <c r="G1543" t="s">
        <v>4066</v>
      </c>
      <c r="H1543" t="s">
        <v>4067</v>
      </c>
      <c r="I1543">
        <v>14</v>
      </c>
      <c r="J1543">
        <v>5</v>
      </c>
      <c r="K1543" t="s">
        <v>345</v>
      </c>
      <c r="L1543">
        <v>9.0254397960000006</v>
      </c>
      <c r="M1543">
        <v>27.186337890000001</v>
      </c>
      <c r="N1543" t="s">
        <v>346</v>
      </c>
      <c r="O1543" t="s">
        <v>349</v>
      </c>
      <c r="P1543" s="133">
        <v>0</v>
      </c>
      <c r="Q1543" s="133">
        <v>0</v>
      </c>
      <c r="R1543" s="133">
        <v>0</v>
      </c>
      <c r="S1543" s="133">
        <v>0</v>
      </c>
      <c r="T1543" s="133">
        <v>0</v>
      </c>
      <c r="W1543">
        <v>0</v>
      </c>
      <c r="Z1543">
        <v>0</v>
      </c>
      <c r="AC1543">
        <v>0</v>
      </c>
      <c r="AF1543">
        <v>0</v>
      </c>
      <c r="AI1543">
        <v>0</v>
      </c>
      <c r="AL1543" t="s">
        <v>349</v>
      </c>
      <c r="AM1543">
        <v>0</v>
      </c>
      <c r="AN1543">
        <v>0</v>
      </c>
      <c r="AO1543">
        <v>0</v>
      </c>
      <c r="AR1543">
        <v>0</v>
      </c>
      <c r="AU1543">
        <v>0</v>
      </c>
      <c r="AX1543">
        <v>0</v>
      </c>
      <c r="BA1543">
        <v>0</v>
      </c>
      <c r="BD1543">
        <v>0</v>
      </c>
      <c r="BE1543">
        <v>0</v>
      </c>
      <c r="BF1543">
        <v>0</v>
      </c>
      <c r="BG1543">
        <v>0</v>
      </c>
      <c r="BH1543" t="s">
        <v>349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 t="s">
        <v>349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 t="s">
        <v>349</v>
      </c>
      <c r="BU1543">
        <v>0</v>
      </c>
      <c r="BV1543">
        <v>0</v>
      </c>
      <c r="BW1543">
        <v>0</v>
      </c>
      <c r="BX1543">
        <v>0</v>
      </c>
      <c r="BY1543">
        <v>0</v>
      </c>
      <c r="BZ1543" t="s">
        <v>349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 t="s">
        <v>349</v>
      </c>
      <c r="CG1543">
        <v>0</v>
      </c>
      <c r="CH1543">
        <v>0</v>
      </c>
      <c r="CI1543">
        <v>0</v>
      </c>
      <c r="CJ1543" t="s">
        <v>349</v>
      </c>
      <c r="CK1543">
        <v>0</v>
      </c>
      <c r="CL1543" t="s">
        <v>349</v>
      </c>
      <c r="CM1543">
        <v>0</v>
      </c>
      <c r="CN1543" s="133">
        <v>0</v>
      </c>
      <c r="CO1543" s="133" t="s">
        <v>347</v>
      </c>
      <c r="CP1543" s="133">
        <v>66</v>
      </c>
      <c r="CQ1543" s="133">
        <v>421</v>
      </c>
      <c r="CR1543">
        <v>0</v>
      </c>
      <c r="CS1543">
        <v>0</v>
      </c>
      <c r="CT1543">
        <v>0</v>
      </c>
      <c r="CY1543">
        <v>0</v>
      </c>
      <c r="DD1543">
        <v>0</v>
      </c>
      <c r="DI1543">
        <v>0</v>
      </c>
      <c r="DN1543">
        <v>0</v>
      </c>
      <c r="DS1543">
        <v>0</v>
      </c>
      <c r="DV1543" t="s">
        <v>347</v>
      </c>
      <c r="DW1543">
        <v>66</v>
      </c>
      <c r="DX1543">
        <v>421</v>
      </c>
      <c r="DY1543">
        <v>12</v>
      </c>
      <c r="DZ1543" t="s">
        <v>121</v>
      </c>
      <c r="EB1543" t="s">
        <v>359</v>
      </c>
      <c r="ED1543" t="s">
        <v>405</v>
      </c>
      <c r="EF1543">
        <v>8</v>
      </c>
      <c r="EG1543" t="s">
        <v>121</v>
      </c>
      <c r="EI1543" t="s">
        <v>3329</v>
      </c>
      <c r="EK1543" t="s">
        <v>405</v>
      </c>
      <c r="EM1543">
        <v>83</v>
      </c>
      <c r="EN1543" t="s">
        <v>121</v>
      </c>
      <c r="EP1543" t="s">
        <v>1681</v>
      </c>
      <c r="ER1543" t="s">
        <v>405</v>
      </c>
      <c r="ET1543">
        <v>104</v>
      </c>
      <c r="EU1543" t="s">
        <v>121</v>
      </c>
      <c r="EW1543" t="s">
        <v>359</v>
      </c>
      <c r="EY1543" t="s">
        <v>405</v>
      </c>
      <c r="FA1543">
        <v>118</v>
      </c>
      <c r="FB1543" t="s">
        <v>121</v>
      </c>
      <c r="FD1543" t="s">
        <v>3329</v>
      </c>
      <c r="FF1543" t="s">
        <v>405</v>
      </c>
      <c r="FH1543">
        <v>96</v>
      </c>
      <c r="FK1543">
        <v>22</v>
      </c>
      <c r="FL1543">
        <v>301</v>
      </c>
      <c r="FM1543">
        <v>42</v>
      </c>
      <c r="FN1543">
        <v>110</v>
      </c>
      <c r="FO1543">
        <v>2</v>
      </c>
      <c r="FP1543">
        <v>10</v>
      </c>
      <c r="FQ1543">
        <v>0</v>
      </c>
      <c r="FR1543">
        <v>0</v>
      </c>
      <c r="FS1543" t="s">
        <v>349</v>
      </c>
      <c r="FT1543">
        <v>0</v>
      </c>
      <c r="FU1543">
        <v>0</v>
      </c>
      <c r="FX1543" t="s">
        <v>349</v>
      </c>
      <c r="FZ1543" t="s">
        <v>347</v>
      </c>
      <c r="GA1543">
        <v>37</v>
      </c>
      <c r="GB1543">
        <v>196</v>
      </c>
      <c r="GC1543" t="s">
        <v>349</v>
      </c>
      <c r="GD1543" t="s">
        <v>355</v>
      </c>
      <c r="GE1543" t="s">
        <v>354</v>
      </c>
      <c r="GF1543" t="s">
        <v>355</v>
      </c>
      <c r="GG1543">
        <v>14</v>
      </c>
      <c r="GH1543" t="s">
        <v>356</v>
      </c>
    </row>
    <row r="1544" spans="1:191" x14ac:dyDescent="0.35">
      <c r="A1544" t="s">
        <v>59</v>
      </c>
      <c r="B1544" t="s">
        <v>60</v>
      </c>
      <c r="C1544" t="s">
        <v>4014</v>
      </c>
      <c r="D1544" t="s">
        <v>3737</v>
      </c>
      <c r="E1544" t="s">
        <v>4068</v>
      </c>
      <c r="F1544" t="s">
        <v>4069</v>
      </c>
      <c r="G1544" t="s">
        <v>4070</v>
      </c>
      <c r="H1544" t="s">
        <v>4071</v>
      </c>
      <c r="I1544">
        <v>14</v>
      </c>
      <c r="J1544">
        <v>4</v>
      </c>
      <c r="K1544" t="s">
        <v>345</v>
      </c>
      <c r="L1544">
        <v>9.0328702930000002</v>
      </c>
      <c r="M1544">
        <v>26.898500439999999</v>
      </c>
      <c r="N1544" t="s">
        <v>346</v>
      </c>
      <c r="O1544" t="s">
        <v>349</v>
      </c>
      <c r="P1544" s="133">
        <v>0</v>
      </c>
      <c r="Q1544" s="133">
        <v>0</v>
      </c>
      <c r="R1544" s="133">
        <v>0</v>
      </c>
      <c r="S1544" s="133">
        <v>0</v>
      </c>
      <c r="T1544" s="133">
        <v>0</v>
      </c>
      <c r="W1544">
        <v>0</v>
      </c>
      <c r="Z1544">
        <v>0</v>
      </c>
      <c r="AC1544">
        <v>0</v>
      </c>
      <c r="AF1544">
        <v>0</v>
      </c>
      <c r="AI1544">
        <v>0</v>
      </c>
      <c r="AL1544" t="s">
        <v>349</v>
      </c>
      <c r="AM1544">
        <v>0</v>
      </c>
      <c r="AN1544">
        <v>0</v>
      </c>
      <c r="AO1544">
        <v>0</v>
      </c>
      <c r="AR1544">
        <v>0</v>
      </c>
      <c r="AU1544">
        <v>0</v>
      </c>
      <c r="AX1544">
        <v>0</v>
      </c>
      <c r="BA1544">
        <v>0</v>
      </c>
      <c r="BD1544">
        <v>0</v>
      </c>
      <c r="BE1544">
        <v>0</v>
      </c>
      <c r="BF1544">
        <v>0</v>
      </c>
      <c r="BG1544">
        <v>0</v>
      </c>
      <c r="BH1544" t="s">
        <v>349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 t="s">
        <v>349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 t="s">
        <v>349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 t="s">
        <v>349</v>
      </c>
      <c r="CA1544">
        <v>0</v>
      </c>
      <c r="CB1544">
        <v>0</v>
      </c>
      <c r="CC1544">
        <v>0</v>
      </c>
      <c r="CD1544">
        <v>0</v>
      </c>
      <c r="CE1544">
        <v>0</v>
      </c>
      <c r="CF1544" t="s">
        <v>349</v>
      </c>
      <c r="CG1544">
        <v>0</v>
      </c>
      <c r="CH1544">
        <v>0</v>
      </c>
      <c r="CI1544">
        <v>0</v>
      </c>
      <c r="CJ1544" t="s">
        <v>349</v>
      </c>
      <c r="CK1544">
        <v>0</v>
      </c>
      <c r="CL1544" t="s">
        <v>349</v>
      </c>
      <c r="CM1544">
        <v>0</v>
      </c>
      <c r="CN1544" s="133">
        <v>0</v>
      </c>
      <c r="CO1544" s="133" t="s">
        <v>347</v>
      </c>
      <c r="CP1544" s="133">
        <v>60</v>
      </c>
      <c r="CQ1544" s="133">
        <v>316</v>
      </c>
      <c r="CR1544">
        <v>0</v>
      </c>
      <c r="CS1544">
        <v>0</v>
      </c>
      <c r="CT1544">
        <v>0</v>
      </c>
      <c r="CY1544">
        <v>0</v>
      </c>
      <c r="DD1544">
        <v>0</v>
      </c>
      <c r="DI1544">
        <v>0</v>
      </c>
      <c r="DN1544">
        <v>0</v>
      </c>
      <c r="DS1544">
        <v>0</v>
      </c>
      <c r="DV1544" t="s">
        <v>347</v>
      </c>
      <c r="DW1544">
        <v>60</v>
      </c>
      <c r="DX1544">
        <v>316</v>
      </c>
      <c r="DY1544">
        <v>0</v>
      </c>
      <c r="EF1544">
        <v>0</v>
      </c>
      <c r="EM1544">
        <v>0</v>
      </c>
      <c r="ET1544">
        <v>0</v>
      </c>
      <c r="FA1544">
        <v>0</v>
      </c>
      <c r="FH1544">
        <v>316</v>
      </c>
      <c r="FK1544">
        <v>22</v>
      </c>
      <c r="FL1544">
        <v>190</v>
      </c>
      <c r="FM1544">
        <v>21</v>
      </c>
      <c r="FN1544">
        <v>60</v>
      </c>
      <c r="FO1544">
        <v>17</v>
      </c>
      <c r="FP1544">
        <v>66</v>
      </c>
      <c r="FQ1544">
        <v>0</v>
      </c>
      <c r="FR1544">
        <v>0</v>
      </c>
      <c r="FS1544" t="s">
        <v>347</v>
      </c>
      <c r="FT1544">
        <v>1244</v>
      </c>
      <c r="FU1544">
        <v>7720</v>
      </c>
      <c r="FV1544" t="s">
        <v>348</v>
      </c>
      <c r="FW1544" t="s">
        <v>348</v>
      </c>
      <c r="FX1544" t="s">
        <v>347</v>
      </c>
      <c r="FY1544" t="s">
        <v>121</v>
      </c>
      <c r="FZ1544" t="s">
        <v>347</v>
      </c>
      <c r="GA1544">
        <v>29</v>
      </c>
      <c r="GB1544">
        <v>149</v>
      </c>
      <c r="GC1544" t="s">
        <v>349</v>
      </c>
      <c r="GD1544" t="s">
        <v>355</v>
      </c>
      <c r="GE1544" t="s">
        <v>355</v>
      </c>
      <c r="GF1544" t="s">
        <v>354</v>
      </c>
      <c r="GG1544">
        <v>14</v>
      </c>
      <c r="GH1544" t="s">
        <v>356</v>
      </c>
    </row>
    <row r="1545" spans="1:191" x14ac:dyDescent="0.35">
      <c r="A1545" t="s">
        <v>59</v>
      </c>
      <c r="B1545" t="s">
        <v>60</v>
      </c>
      <c r="C1545" t="s">
        <v>4014</v>
      </c>
      <c r="D1545" t="s">
        <v>3737</v>
      </c>
      <c r="E1545" t="s">
        <v>4068</v>
      </c>
      <c r="F1545" t="s">
        <v>4069</v>
      </c>
      <c r="G1545" t="s">
        <v>4072</v>
      </c>
      <c r="H1545" t="s">
        <v>4073</v>
      </c>
      <c r="I1545">
        <v>14</v>
      </c>
      <c r="J1545">
        <v>5</v>
      </c>
      <c r="K1545" t="s">
        <v>345</v>
      </c>
      <c r="L1545">
        <v>8.9642696379999993</v>
      </c>
      <c r="M1545">
        <v>26.854700090000001</v>
      </c>
      <c r="N1545" t="s">
        <v>346</v>
      </c>
      <c r="O1545" t="s">
        <v>349</v>
      </c>
      <c r="P1545" s="133">
        <v>0</v>
      </c>
      <c r="Q1545" s="133">
        <v>0</v>
      </c>
      <c r="R1545" s="133">
        <v>0</v>
      </c>
      <c r="S1545" s="133">
        <v>0</v>
      </c>
      <c r="T1545" s="133">
        <v>0</v>
      </c>
      <c r="W1545">
        <v>0</v>
      </c>
      <c r="Z1545">
        <v>0</v>
      </c>
      <c r="AC1545">
        <v>0</v>
      </c>
      <c r="AF1545">
        <v>0</v>
      </c>
      <c r="AI1545">
        <v>0</v>
      </c>
      <c r="AL1545" t="s">
        <v>349</v>
      </c>
      <c r="AM1545">
        <v>0</v>
      </c>
      <c r="AN1545">
        <v>0</v>
      </c>
      <c r="AO1545">
        <v>0</v>
      </c>
      <c r="AR1545">
        <v>0</v>
      </c>
      <c r="AU1545">
        <v>0</v>
      </c>
      <c r="AX1545">
        <v>0</v>
      </c>
      <c r="BA1545">
        <v>0</v>
      </c>
      <c r="BD1545">
        <v>0</v>
      </c>
      <c r="BE1545">
        <v>0</v>
      </c>
      <c r="BF1545">
        <v>0</v>
      </c>
      <c r="BG1545">
        <v>0</v>
      </c>
      <c r="BH1545" t="s">
        <v>349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 t="s">
        <v>349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 t="s">
        <v>349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 t="s">
        <v>349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 t="s">
        <v>349</v>
      </c>
      <c r="CG1545">
        <v>0</v>
      </c>
      <c r="CH1545">
        <v>0</v>
      </c>
      <c r="CI1545">
        <v>0</v>
      </c>
      <c r="CJ1545" t="s">
        <v>349</v>
      </c>
      <c r="CK1545">
        <v>0</v>
      </c>
      <c r="CL1545" t="s">
        <v>349</v>
      </c>
      <c r="CM1545">
        <v>0</v>
      </c>
      <c r="CN1545" s="133">
        <v>0</v>
      </c>
      <c r="CO1545" s="133" t="s">
        <v>347</v>
      </c>
      <c r="CP1545" s="133">
        <v>70</v>
      </c>
      <c r="CQ1545" s="133">
        <v>352</v>
      </c>
      <c r="CR1545">
        <v>0</v>
      </c>
      <c r="CS1545">
        <v>0</v>
      </c>
      <c r="CT1545">
        <v>0</v>
      </c>
      <c r="CY1545">
        <v>0</v>
      </c>
      <c r="DD1545">
        <v>0</v>
      </c>
      <c r="DI1545">
        <v>0</v>
      </c>
      <c r="DN1545">
        <v>0</v>
      </c>
      <c r="DS1545">
        <v>0</v>
      </c>
      <c r="DV1545" t="s">
        <v>347</v>
      </c>
      <c r="DW1545">
        <v>70</v>
      </c>
      <c r="DX1545">
        <v>352</v>
      </c>
      <c r="DY1545">
        <v>50</v>
      </c>
      <c r="DZ1545" t="s">
        <v>121</v>
      </c>
      <c r="EB1545" t="s">
        <v>359</v>
      </c>
      <c r="ED1545" t="s">
        <v>587</v>
      </c>
      <c r="EF1545">
        <v>39</v>
      </c>
      <c r="EG1545" t="s">
        <v>121</v>
      </c>
      <c r="EI1545" t="s">
        <v>3329</v>
      </c>
      <c r="EK1545" t="s">
        <v>587</v>
      </c>
      <c r="EM1545">
        <v>70</v>
      </c>
      <c r="EN1545" t="s">
        <v>121</v>
      </c>
      <c r="EP1545" t="s">
        <v>2490</v>
      </c>
      <c r="ER1545" t="s">
        <v>587</v>
      </c>
      <c r="ET1545">
        <v>122</v>
      </c>
      <c r="EU1545" t="s">
        <v>121</v>
      </c>
      <c r="EW1545" t="s">
        <v>3329</v>
      </c>
      <c r="EY1545" t="s">
        <v>587</v>
      </c>
      <c r="FA1545">
        <v>41</v>
      </c>
      <c r="FB1545" t="s">
        <v>121</v>
      </c>
      <c r="FD1545" t="s">
        <v>1681</v>
      </c>
      <c r="FF1545" t="s">
        <v>587</v>
      </c>
      <c r="FH1545">
        <v>30</v>
      </c>
      <c r="FK1545">
        <v>21</v>
      </c>
      <c r="FL1545">
        <v>116</v>
      </c>
      <c r="FM1545">
        <v>26</v>
      </c>
      <c r="FN1545">
        <v>120</v>
      </c>
      <c r="FO1545">
        <v>23</v>
      </c>
      <c r="FP1545">
        <v>116</v>
      </c>
      <c r="FQ1545">
        <v>0</v>
      </c>
      <c r="FR1545">
        <v>0</v>
      </c>
      <c r="FS1545" t="s">
        <v>347</v>
      </c>
      <c r="FT1545">
        <v>152</v>
      </c>
      <c r="FU1545">
        <v>763</v>
      </c>
      <c r="FV1545" t="s">
        <v>348</v>
      </c>
      <c r="FW1545" t="s">
        <v>348</v>
      </c>
      <c r="FX1545" t="s">
        <v>347</v>
      </c>
      <c r="FY1545" t="s">
        <v>121</v>
      </c>
      <c r="FZ1545" t="s">
        <v>347</v>
      </c>
      <c r="GA1545">
        <v>25</v>
      </c>
      <c r="GB1545">
        <v>133</v>
      </c>
      <c r="GC1545" t="s">
        <v>349</v>
      </c>
      <c r="GD1545" t="s">
        <v>355</v>
      </c>
      <c r="GE1545" t="s">
        <v>355</v>
      </c>
      <c r="GF1545" t="s">
        <v>354</v>
      </c>
      <c r="GG1545">
        <v>14</v>
      </c>
      <c r="GH1545" t="s">
        <v>356</v>
      </c>
    </row>
    <row r="1546" spans="1:191" x14ac:dyDescent="0.35">
      <c r="A1546" t="s">
        <v>59</v>
      </c>
      <c r="B1546" t="s">
        <v>60</v>
      </c>
      <c r="C1546" t="s">
        <v>4014</v>
      </c>
      <c r="D1546" t="s">
        <v>3737</v>
      </c>
      <c r="E1546" t="s">
        <v>4068</v>
      </c>
      <c r="F1546" t="s">
        <v>4069</v>
      </c>
      <c r="G1546" t="s">
        <v>4074</v>
      </c>
      <c r="H1546" t="s">
        <v>4075</v>
      </c>
      <c r="I1546">
        <v>14</v>
      </c>
      <c r="J1546">
        <v>5</v>
      </c>
      <c r="K1546" t="s">
        <v>345</v>
      </c>
      <c r="L1546">
        <v>9.0844297409999992</v>
      </c>
      <c r="M1546">
        <v>26.916599269999999</v>
      </c>
      <c r="N1546" t="s">
        <v>346</v>
      </c>
      <c r="O1546" t="s">
        <v>349</v>
      </c>
      <c r="P1546" s="133">
        <v>0</v>
      </c>
      <c r="Q1546" s="133">
        <v>0</v>
      </c>
      <c r="R1546" s="133">
        <v>0</v>
      </c>
      <c r="S1546" s="133">
        <v>0</v>
      </c>
      <c r="T1546" s="133">
        <v>0</v>
      </c>
      <c r="W1546">
        <v>0</v>
      </c>
      <c r="Z1546">
        <v>0</v>
      </c>
      <c r="AC1546">
        <v>0</v>
      </c>
      <c r="AF1546">
        <v>0</v>
      </c>
      <c r="AI1546">
        <v>0</v>
      </c>
      <c r="AL1546" t="s">
        <v>349</v>
      </c>
      <c r="AM1546">
        <v>0</v>
      </c>
      <c r="AN1546">
        <v>0</v>
      </c>
      <c r="AO1546">
        <v>0</v>
      </c>
      <c r="AR1546">
        <v>0</v>
      </c>
      <c r="AU1546">
        <v>0</v>
      </c>
      <c r="AX1546">
        <v>0</v>
      </c>
      <c r="BA1546">
        <v>0</v>
      </c>
      <c r="BD1546">
        <v>0</v>
      </c>
      <c r="BE1546">
        <v>0</v>
      </c>
      <c r="BF1546">
        <v>0</v>
      </c>
      <c r="BG1546">
        <v>0</v>
      </c>
      <c r="BH1546" t="s">
        <v>349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 t="s">
        <v>349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 t="s">
        <v>349</v>
      </c>
      <c r="BU1546">
        <v>0</v>
      </c>
      <c r="BV1546">
        <v>0</v>
      </c>
      <c r="BW1546">
        <v>0</v>
      </c>
      <c r="BX1546">
        <v>0</v>
      </c>
      <c r="BY1546">
        <v>0</v>
      </c>
      <c r="BZ1546" t="s">
        <v>349</v>
      </c>
      <c r="CA1546">
        <v>0</v>
      </c>
      <c r="CB1546">
        <v>0</v>
      </c>
      <c r="CC1546">
        <v>0</v>
      </c>
      <c r="CD1546">
        <v>0</v>
      </c>
      <c r="CE1546">
        <v>0</v>
      </c>
      <c r="CF1546" t="s">
        <v>349</v>
      </c>
      <c r="CG1546">
        <v>0</v>
      </c>
      <c r="CH1546">
        <v>0</v>
      </c>
      <c r="CI1546">
        <v>0</v>
      </c>
      <c r="CJ1546" t="s">
        <v>349</v>
      </c>
      <c r="CK1546">
        <v>0</v>
      </c>
      <c r="CL1546" t="s">
        <v>349</v>
      </c>
      <c r="CM1546">
        <v>0</v>
      </c>
      <c r="CN1546" s="133">
        <v>0</v>
      </c>
      <c r="CO1546" s="133" t="s">
        <v>347</v>
      </c>
      <c r="CP1546" s="133">
        <v>57</v>
      </c>
      <c r="CQ1546" s="133">
        <v>293</v>
      </c>
      <c r="CR1546">
        <v>0</v>
      </c>
      <c r="CS1546">
        <v>0</v>
      </c>
      <c r="CT1546">
        <v>0</v>
      </c>
      <c r="CY1546">
        <v>0</v>
      </c>
      <c r="DD1546">
        <v>0</v>
      </c>
      <c r="DI1546">
        <v>0</v>
      </c>
      <c r="DN1546">
        <v>0</v>
      </c>
      <c r="DS1546">
        <v>0</v>
      </c>
      <c r="DV1546" t="s">
        <v>347</v>
      </c>
      <c r="DW1546">
        <v>57</v>
      </c>
      <c r="DX1546">
        <v>293</v>
      </c>
      <c r="DY1546">
        <v>30</v>
      </c>
      <c r="DZ1546" t="s">
        <v>121</v>
      </c>
      <c r="EB1546" t="s">
        <v>1681</v>
      </c>
      <c r="ED1546" t="s">
        <v>405</v>
      </c>
      <c r="EF1546">
        <v>20</v>
      </c>
      <c r="EG1546" t="s">
        <v>121</v>
      </c>
      <c r="EI1546" t="s">
        <v>2276</v>
      </c>
      <c r="EK1546" t="s">
        <v>405</v>
      </c>
      <c r="EM1546">
        <v>60</v>
      </c>
      <c r="EN1546" t="s">
        <v>121</v>
      </c>
      <c r="EP1546" t="s">
        <v>359</v>
      </c>
      <c r="ER1546" t="s">
        <v>587</v>
      </c>
      <c r="ET1546">
        <v>98</v>
      </c>
      <c r="EU1546" t="s">
        <v>121</v>
      </c>
      <c r="EW1546" t="s">
        <v>359</v>
      </c>
      <c r="EY1546" t="s">
        <v>405</v>
      </c>
      <c r="FA1546">
        <v>83</v>
      </c>
      <c r="FB1546" t="s">
        <v>121</v>
      </c>
      <c r="FD1546" t="s">
        <v>541</v>
      </c>
      <c r="FF1546" t="s">
        <v>405</v>
      </c>
      <c r="FH1546">
        <v>2</v>
      </c>
      <c r="FK1546">
        <v>23</v>
      </c>
      <c r="FL1546">
        <v>116</v>
      </c>
      <c r="FM1546">
        <v>10</v>
      </c>
      <c r="FN1546">
        <v>97</v>
      </c>
      <c r="FO1546">
        <v>24</v>
      </c>
      <c r="FP1546">
        <v>80</v>
      </c>
      <c r="FQ1546">
        <v>0</v>
      </c>
      <c r="FR1546">
        <v>0</v>
      </c>
      <c r="FS1546" t="s">
        <v>347</v>
      </c>
      <c r="FT1546">
        <v>142</v>
      </c>
      <c r="FU1546">
        <v>721</v>
      </c>
      <c r="FV1546" t="s">
        <v>348</v>
      </c>
      <c r="FW1546" t="s">
        <v>348</v>
      </c>
      <c r="FX1546" t="s">
        <v>347</v>
      </c>
      <c r="FY1546" t="s">
        <v>121</v>
      </c>
      <c r="FZ1546" t="s">
        <v>347</v>
      </c>
      <c r="GA1546">
        <v>9</v>
      </c>
      <c r="GB1546">
        <v>63</v>
      </c>
      <c r="GC1546" t="s">
        <v>349</v>
      </c>
      <c r="GD1546" t="s">
        <v>355</v>
      </c>
      <c r="GE1546" t="s">
        <v>355</v>
      </c>
      <c r="GF1546" t="s">
        <v>354</v>
      </c>
      <c r="GG1546">
        <v>14</v>
      </c>
      <c r="GH1546" t="s">
        <v>356</v>
      </c>
    </row>
    <row r="1547" spans="1:191" x14ac:dyDescent="0.35">
      <c r="A1547" t="s">
        <v>59</v>
      </c>
      <c r="B1547" t="s">
        <v>60</v>
      </c>
      <c r="C1547" t="s">
        <v>4014</v>
      </c>
      <c r="D1547" t="s">
        <v>3737</v>
      </c>
      <c r="E1547" t="s">
        <v>4076</v>
      </c>
      <c r="F1547" t="s">
        <v>4077</v>
      </c>
      <c r="G1547" t="s">
        <v>4078</v>
      </c>
      <c r="H1547" t="s">
        <v>4079</v>
      </c>
      <c r="I1547">
        <v>14</v>
      </c>
      <c r="J1547">
        <v>5</v>
      </c>
      <c r="K1547" t="s">
        <v>345</v>
      </c>
      <c r="L1547">
        <v>8.8126697539999999</v>
      </c>
      <c r="M1547">
        <v>27.356399540000002</v>
      </c>
      <c r="N1547" t="s">
        <v>346</v>
      </c>
      <c r="O1547" t="s">
        <v>349</v>
      </c>
      <c r="P1547" s="133">
        <v>0</v>
      </c>
      <c r="Q1547" s="133">
        <v>0</v>
      </c>
      <c r="R1547" s="133">
        <v>0</v>
      </c>
      <c r="S1547" s="133">
        <v>0</v>
      </c>
      <c r="T1547" s="133">
        <v>0</v>
      </c>
      <c r="W1547">
        <v>0</v>
      </c>
      <c r="Z1547">
        <v>0</v>
      </c>
      <c r="AC1547">
        <v>0</v>
      </c>
      <c r="AF1547">
        <v>0</v>
      </c>
      <c r="AI1547">
        <v>0</v>
      </c>
      <c r="AL1547" t="s">
        <v>349</v>
      </c>
      <c r="AM1547">
        <v>0</v>
      </c>
      <c r="AN1547">
        <v>0</v>
      </c>
      <c r="AO1547">
        <v>0</v>
      </c>
      <c r="AR1547">
        <v>0</v>
      </c>
      <c r="AU1547">
        <v>0</v>
      </c>
      <c r="AX1547">
        <v>0</v>
      </c>
      <c r="BA1547">
        <v>0</v>
      </c>
      <c r="BD1547">
        <v>0</v>
      </c>
      <c r="BE1547">
        <v>0</v>
      </c>
      <c r="BF1547">
        <v>0</v>
      </c>
      <c r="BG1547">
        <v>0</v>
      </c>
      <c r="BH1547" t="s">
        <v>349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 t="s">
        <v>349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 t="s">
        <v>349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 t="s">
        <v>349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 t="s">
        <v>349</v>
      </c>
      <c r="CG1547">
        <v>0</v>
      </c>
      <c r="CH1547">
        <v>0</v>
      </c>
      <c r="CI1547">
        <v>0</v>
      </c>
      <c r="CJ1547" t="s">
        <v>349</v>
      </c>
      <c r="CK1547">
        <v>0</v>
      </c>
      <c r="CL1547" t="s">
        <v>349</v>
      </c>
      <c r="CM1547">
        <v>0</v>
      </c>
      <c r="CN1547" s="133">
        <v>0</v>
      </c>
      <c r="CO1547" s="133" t="s">
        <v>347</v>
      </c>
      <c r="CP1547" s="133">
        <v>27</v>
      </c>
      <c r="CQ1547" s="133">
        <v>140</v>
      </c>
      <c r="CR1547">
        <v>0</v>
      </c>
      <c r="CS1547">
        <v>0</v>
      </c>
      <c r="CT1547">
        <v>0</v>
      </c>
      <c r="CY1547">
        <v>0</v>
      </c>
      <c r="DD1547">
        <v>0</v>
      </c>
      <c r="DI1547">
        <v>0</v>
      </c>
      <c r="DN1547">
        <v>0</v>
      </c>
      <c r="DS1547">
        <v>0</v>
      </c>
      <c r="DV1547" t="s">
        <v>347</v>
      </c>
      <c r="DW1547">
        <v>27</v>
      </c>
      <c r="DX1547">
        <v>140</v>
      </c>
      <c r="DY1547">
        <v>0</v>
      </c>
      <c r="EF1547">
        <v>0</v>
      </c>
      <c r="EM1547">
        <v>0</v>
      </c>
      <c r="ET1547">
        <v>0</v>
      </c>
      <c r="FA1547">
        <v>0</v>
      </c>
      <c r="FH1547">
        <v>140</v>
      </c>
      <c r="FK1547">
        <v>10</v>
      </c>
      <c r="FL1547">
        <v>50</v>
      </c>
      <c r="FM1547">
        <v>7</v>
      </c>
      <c r="FN1547">
        <v>40</v>
      </c>
      <c r="FO1547">
        <v>10</v>
      </c>
      <c r="FP1547">
        <v>50</v>
      </c>
      <c r="FQ1547">
        <v>0</v>
      </c>
      <c r="FR1547">
        <v>0</v>
      </c>
      <c r="FS1547" t="s">
        <v>347</v>
      </c>
      <c r="FT1547">
        <v>362</v>
      </c>
      <c r="FU1547">
        <v>1810</v>
      </c>
      <c r="FV1547" t="s">
        <v>348</v>
      </c>
      <c r="FW1547" t="s">
        <v>348</v>
      </c>
      <c r="FX1547" t="s">
        <v>347</v>
      </c>
      <c r="FY1547" t="s">
        <v>121</v>
      </c>
      <c r="FZ1547" t="s">
        <v>347</v>
      </c>
      <c r="GA1547">
        <v>16</v>
      </c>
      <c r="GB1547">
        <v>86</v>
      </c>
      <c r="GC1547" t="s">
        <v>349</v>
      </c>
      <c r="GD1547" t="s">
        <v>354</v>
      </c>
      <c r="GE1547" t="s">
        <v>355</v>
      </c>
      <c r="GF1547" t="s">
        <v>355</v>
      </c>
      <c r="GG1547">
        <v>14</v>
      </c>
      <c r="GH1547" t="s">
        <v>356</v>
      </c>
    </row>
    <row r="1548" spans="1:191" x14ac:dyDescent="0.35">
      <c r="A1548" t="s">
        <v>59</v>
      </c>
      <c r="B1548" t="s">
        <v>60</v>
      </c>
      <c r="C1548" t="s">
        <v>4014</v>
      </c>
      <c r="D1548" t="s">
        <v>3737</v>
      </c>
      <c r="E1548" t="s">
        <v>4076</v>
      </c>
      <c r="F1548" t="s">
        <v>4077</v>
      </c>
      <c r="G1548" t="s">
        <v>4080</v>
      </c>
      <c r="H1548" t="s">
        <v>4081</v>
      </c>
      <c r="I1548">
        <v>14</v>
      </c>
      <c r="J1548">
        <v>4</v>
      </c>
      <c r="K1548" t="s">
        <v>345</v>
      </c>
      <c r="L1548">
        <v>8.8088289999999994</v>
      </c>
      <c r="M1548">
        <v>27.358929</v>
      </c>
      <c r="N1548" t="s">
        <v>346</v>
      </c>
      <c r="O1548" t="s">
        <v>349</v>
      </c>
      <c r="P1548" s="133">
        <v>0</v>
      </c>
      <c r="Q1548" s="133">
        <v>0</v>
      </c>
      <c r="R1548" s="133">
        <v>0</v>
      </c>
      <c r="S1548" s="133">
        <v>0</v>
      </c>
      <c r="T1548" s="133">
        <v>0</v>
      </c>
      <c r="W1548">
        <v>0</v>
      </c>
      <c r="Z1548">
        <v>0</v>
      </c>
      <c r="AC1548">
        <v>0</v>
      </c>
      <c r="AF1548">
        <v>0</v>
      </c>
      <c r="AI1548">
        <v>0</v>
      </c>
      <c r="AL1548" t="s">
        <v>349</v>
      </c>
      <c r="AM1548">
        <v>0</v>
      </c>
      <c r="AN1548">
        <v>0</v>
      </c>
      <c r="AO1548">
        <v>0</v>
      </c>
      <c r="AR1548">
        <v>0</v>
      </c>
      <c r="AU1548">
        <v>0</v>
      </c>
      <c r="AX1548">
        <v>0</v>
      </c>
      <c r="BA1548">
        <v>0</v>
      </c>
      <c r="BD1548">
        <v>0</v>
      </c>
      <c r="BE1548">
        <v>0</v>
      </c>
      <c r="BF1548">
        <v>0</v>
      </c>
      <c r="BG1548">
        <v>0</v>
      </c>
      <c r="BH1548" t="s">
        <v>349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 t="s">
        <v>349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 t="s">
        <v>349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 t="s">
        <v>349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 t="s">
        <v>349</v>
      </c>
      <c r="CG1548">
        <v>0</v>
      </c>
      <c r="CH1548">
        <v>0</v>
      </c>
      <c r="CI1548">
        <v>0</v>
      </c>
      <c r="CJ1548" t="s">
        <v>349</v>
      </c>
      <c r="CK1548">
        <v>0</v>
      </c>
      <c r="CL1548" t="s">
        <v>349</v>
      </c>
      <c r="CM1548">
        <v>0</v>
      </c>
      <c r="CN1548" s="133">
        <v>0</v>
      </c>
      <c r="CO1548" s="133" t="s">
        <v>347</v>
      </c>
      <c r="CP1548" s="133">
        <v>32</v>
      </c>
      <c r="CQ1548" s="133">
        <v>172</v>
      </c>
      <c r="CR1548">
        <v>0</v>
      </c>
      <c r="CS1548">
        <v>0</v>
      </c>
      <c r="CT1548">
        <v>0</v>
      </c>
      <c r="CY1548">
        <v>0</v>
      </c>
      <c r="DD1548">
        <v>0</v>
      </c>
      <c r="DI1548">
        <v>0</v>
      </c>
      <c r="DN1548">
        <v>0</v>
      </c>
      <c r="DS1548">
        <v>0</v>
      </c>
      <c r="DV1548" t="s">
        <v>347</v>
      </c>
      <c r="DW1548">
        <v>32</v>
      </c>
      <c r="DX1548">
        <v>172</v>
      </c>
      <c r="DY1548">
        <v>0</v>
      </c>
      <c r="EF1548">
        <v>0</v>
      </c>
      <c r="EM1548">
        <v>0</v>
      </c>
      <c r="ET1548">
        <v>0</v>
      </c>
      <c r="FA1548">
        <v>0</v>
      </c>
      <c r="FH1548">
        <v>172</v>
      </c>
      <c r="FK1548">
        <v>8</v>
      </c>
      <c r="FL1548">
        <v>43</v>
      </c>
      <c r="FM1548">
        <v>10</v>
      </c>
      <c r="FN1548">
        <v>62</v>
      </c>
      <c r="FO1548">
        <v>14</v>
      </c>
      <c r="FP1548">
        <v>67</v>
      </c>
      <c r="FQ1548">
        <v>0</v>
      </c>
      <c r="FR1548">
        <v>0</v>
      </c>
      <c r="FS1548" t="s">
        <v>347</v>
      </c>
      <c r="FT1548">
        <v>386</v>
      </c>
      <c r="FU1548">
        <v>1944</v>
      </c>
      <c r="FV1548" t="s">
        <v>348</v>
      </c>
      <c r="FW1548" t="s">
        <v>348</v>
      </c>
      <c r="FX1548" t="s">
        <v>347</v>
      </c>
      <c r="FY1548" t="s">
        <v>121</v>
      </c>
      <c r="FZ1548" t="s">
        <v>347</v>
      </c>
      <c r="GA1548">
        <v>28</v>
      </c>
      <c r="GB1548">
        <v>138</v>
      </c>
      <c r="GC1548" t="s">
        <v>349</v>
      </c>
      <c r="GD1548" t="s">
        <v>354</v>
      </c>
      <c r="GE1548" t="s">
        <v>355</v>
      </c>
      <c r="GF1548" t="s">
        <v>354</v>
      </c>
      <c r="GG1548">
        <v>14</v>
      </c>
      <c r="GH1548" t="s">
        <v>356</v>
      </c>
    </row>
    <row r="1549" spans="1:191" x14ac:dyDescent="0.35">
      <c r="A1549" t="s">
        <v>59</v>
      </c>
      <c r="B1549" t="s">
        <v>60</v>
      </c>
      <c r="C1549" t="s">
        <v>4014</v>
      </c>
      <c r="D1549" t="s">
        <v>3737</v>
      </c>
      <c r="E1549" t="s">
        <v>4076</v>
      </c>
      <c r="F1549" t="s">
        <v>4077</v>
      </c>
      <c r="G1549" t="s">
        <v>4082</v>
      </c>
      <c r="H1549" t="s">
        <v>4083</v>
      </c>
      <c r="I1549">
        <v>14</v>
      </c>
      <c r="J1549">
        <v>7</v>
      </c>
      <c r="K1549" t="s">
        <v>345</v>
      </c>
      <c r="L1549">
        <v>8.7941999440000007</v>
      </c>
      <c r="M1549">
        <v>27.369899749999998</v>
      </c>
      <c r="N1549" t="s">
        <v>346</v>
      </c>
      <c r="O1549" t="s">
        <v>349</v>
      </c>
      <c r="P1549" s="133">
        <v>0</v>
      </c>
      <c r="Q1549" s="133">
        <v>0</v>
      </c>
      <c r="R1549" s="133">
        <v>0</v>
      </c>
      <c r="S1549" s="133">
        <v>0</v>
      </c>
      <c r="T1549" s="133">
        <v>0</v>
      </c>
      <c r="W1549">
        <v>0</v>
      </c>
      <c r="Z1549">
        <v>0</v>
      </c>
      <c r="AC1549">
        <v>0</v>
      </c>
      <c r="AF1549">
        <v>0</v>
      </c>
      <c r="AI1549">
        <v>0</v>
      </c>
      <c r="AL1549" t="s">
        <v>349</v>
      </c>
      <c r="AM1549">
        <v>0</v>
      </c>
      <c r="AN1549">
        <v>0</v>
      </c>
      <c r="AO1549">
        <v>0</v>
      </c>
      <c r="AR1549">
        <v>0</v>
      </c>
      <c r="AU1549">
        <v>0</v>
      </c>
      <c r="AX1549">
        <v>0</v>
      </c>
      <c r="BA1549">
        <v>0</v>
      </c>
      <c r="BD1549">
        <v>0</v>
      </c>
      <c r="BE1549">
        <v>0</v>
      </c>
      <c r="BF1549">
        <v>0</v>
      </c>
      <c r="BG1549">
        <v>0</v>
      </c>
      <c r="BH1549" t="s">
        <v>349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 t="s">
        <v>349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 t="s">
        <v>349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 t="s">
        <v>349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 t="s">
        <v>349</v>
      </c>
      <c r="CG1549">
        <v>0</v>
      </c>
      <c r="CH1549">
        <v>0</v>
      </c>
      <c r="CI1549">
        <v>0</v>
      </c>
      <c r="CJ1549" t="s">
        <v>349</v>
      </c>
      <c r="CK1549">
        <v>0</v>
      </c>
      <c r="CL1549" t="s">
        <v>349</v>
      </c>
      <c r="CM1549">
        <v>0</v>
      </c>
      <c r="CN1549" s="133">
        <v>0</v>
      </c>
      <c r="CO1549" s="133" t="s">
        <v>349</v>
      </c>
      <c r="CP1549" s="133">
        <v>0</v>
      </c>
      <c r="CQ1549" s="133">
        <v>0</v>
      </c>
      <c r="CR1549">
        <v>0</v>
      </c>
      <c r="CS1549">
        <v>0</v>
      </c>
      <c r="CT1549">
        <v>0</v>
      </c>
      <c r="CY1549">
        <v>0</v>
      </c>
      <c r="DD1549">
        <v>0</v>
      </c>
      <c r="DI1549">
        <v>0</v>
      </c>
      <c r="DN1549">
        <v>0</v>
      </c>
      <c r="DS1549">
        <v>0</v>
      </c>
      <c r="DV1549" t="s">
        <v>349</v>
      </c>
      <c r="DW1549">
        <v>0</v>
      </c>
      <c r="DX1549">
        <v>0</v>
      </c>
      <c r="DY1549">
        <v>0</v>
      </c>
      <c r="EF1549">
        <v>0</v>
      </c>
      <c r="EM1549">
        <v>0</v>
      </c>
      <c r="ET1549">
        <v>0</v>
      </c>
      <c r="FA1549">
        <v>0</v>
      </c>
      <c r="FH1549">
        <v>0</v>
      </c>
      <c r="FK1549">
        <v>0</v>
      </c>
      <c r="FL1549">
        <v>0</v>
      </c>
      <c r="FM1549">
        <v>0</v>
      </c>
      <c r="FN1549">
        <v>0</v>
      </c>
      <c r="FO1549">
        <v>0</v>
      </c>
      <c r="FP1549">
        <v>0</v>
      </c>
      <c r="FQ1549">
        <v>0</v>
      </c>
      <c r="FR1549">
        <v>0</v>
      </c>
      <c r="FS1549" t="s">
        <v>349</v>
      </c>
      <c r="FT1549">
        <v>0</v>
      </c>
      <c r="FU1549">
        <v>0</v>
      </c>
      <c r="FX1549" t="s">
        <v>349</v>
      </c>
      <c r="FZ1549" t="s">
        <v>349</v>
      </c>
      <c r="GA1549">
        <v>0</v>
      </c>
      <c r="GB1549">
        <v>0</v>
      </c>
      <c r="GG1549">
        <v>14</v>
      </c>
      <c r="GH1549" t="s">
        <v>356</v>
      </c>
      <c r="GI1549" t="s">
        <v>9241</v>
      </c>
    </row>
    <row r="1550" spans="1:191" x14ac:dyDescent="0.35">
      <c r="A1550" t="s">
        <v>59</v>
      </c>
      <c r="B1550" t="s">
        <v>60</v>
      </c>
      <c r="C1550" t="s">
        <v>4014</v>
      </c>
      <c r="D1550" t="s">
        <v>3737</v>
      </c>
      <c r="E1550" t="s">
        <v>4084</v>
      </c>
      <c r="F1550" t="s">
        <v>4085</v>
      </c>
      <c r="G1550" t="s">
        <v>4086</v>
      </c>
      <c r="H1550" t="s">
        <v>4087</v>
      </c>
      <c r="I1550">
        <v>14</v>
      </c>
      <c r="J1550">
        <v>5</v>
      </c>
      <c r="K1550" t="s">
        <v>345</v>
      </c>
      <c r="L1550">
        <v>8.8788499919999992</v>
      </c>
      <c r="M1550">
        <v>27.25678319</v>
      </c>
      <c r="N1550" t="s">
        <v>346</v>
      </c>
      <c r="O1550" t="s">
        <v>349</v>
      </c>
      <c r="P1550" s="133">
        <v>0</v>
      </c>
      <c r="Q1550" s="133">
        <v>0</v>
      </c>
      <c r="R1550" s="133">
        <v>0</v>
      </c>
      <c r="S1550" s="133">
        <v>0</v>
      </c>
      <c r="T1550" s="133">
        <v>0</v>
      </c>
      <c r="W1550">
        <v>0</v>
      </c>
      <c r="Z1550">
        <v>0</v>
      </c>
      <c r="AC1550">
        <v>0</v>
      </c>
      <c r="AF1550">
        <v>0</v>
      </c>
      <c r="AI1550">
        <v>0</v>
      </c>
      <c r="AL1550" t="s">
        <v>349</v>
      </c>
      <c r="AM1550">
        <v>0</v>
      </c>
      <c r="AN1550">
        <v>0</v>
      </c>
      <c r="AO1550">
        <v>0</v>
      </c>
      <c r="AR1550">
        <v>0</v>
      </c>
      <c r="AU1550">
        <v>0</v>
      </c>
      <c r="AX1550">
        <v>0</v>
      </c>
      <c r="BA1550">
        <v>0</v>
      </c>
      <c r="BD1550">
        <v>0</v>
      </c>
      <c r="BE1550">
        <v>0</v>
      </c>
      <c r="BF1550">
        <v>0</v>
      </c>
      <c r="BG1550">
        <v>0</v>
      </c>
      <c r="BH1550" t="s">
        <v>349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 t="s">
        <v>349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 t="s">
        <v>349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 t="s">
        <v>349</v>
      </c>
      <c r="CA1550">
        <v>0</v>
      </c>
      <c r="CB1550">
        <v>0</v>
      </c>
      <c r="CC1550">
        <v>0</v>
      </c>
      <c r="CD1550">
        <v>0</v>
      </c>
      <c r="CE1550">
        <v>0</v>
      </c>
      <c r="CF1550" t="s">
        <v>349</v>
      </c>
      <c r="CG1550">
        <v>0</v>
      </c>
      <c r="CH1550">
        <v>0</v>
      </c>
      <c r="CI1550">
        <v>0</v>
      </c>
      <c r="CJ1550" t="s">
        <v>349</v>
      </c>
      <c r="CK1550">
        <v>0</v>
      </c>
      <c r="CL1550" t="s">
        <v>349</v>
      </c>
      <c r="CM1550">
        <v>0</v>
      </c>
      <c r="CN1550" s="133">
        <v>0</v>
      </c>
      <c r="CO1550" s="133" t="s">
        <v>347</v>
      </c>
      <c r="CP1550" s="133">
        <v>77</v>
      </c>
      <c r="CQ1550" s="133">
        <v>397</v>
      </c>
      <c r="CR1550">
        <v>0</v>
      </c>
      <c r="CS1550">
        <v>0</v>
      </c>
      <c r="CT1550">
        <v>0</v>
      </c>
      <c r="CY1550">
        <v>0</v>
      </c>
      <c r="DD1550">
        <v>0</v>
      </c>
      <c r="DI1550">
        <v>0</v>
      </c>
      <c r="DN1550">
        <v>0</v>
      </c>
      <c r="DS1550">
        <v>0</v>
      </c>
      <c r="DV1550" t="s">
        <v>347</v>
      </c>
      <c r="DW1550">
        <v>77</v>
      </c>
      <c r="DX1550">
        <v>397</v>
      </c>
      <c r="DY1550">
        <v>34</v>
      </c>
      <c r="DZ1550" t="s">
        <v>121</v>
      </c>
      <c r="EB1550" t="s">
        <v>359</v>
      </c>
      <c r="ED1550" t="s">
        <v>405</v>
      </c>
      <c r="EF1550">
        <v>46</v>
      </c>
      <c r="EG1550" t="s">
        <v>121</v>
      </c>
      <c r="EI1550" t="s">
        <v>359</v>
      </c>
      <c r="EK1550" t="s">
        <v>587</v>
      </c>
      <c r="EM1550">
        <v>36</v>
      </c>
      <c r="EN1550" t="s">
        <v>121</v>
      </c>
      <c r="EP1550" t="s">
        <v>1840</v>
      </c>
      <c r="ER1550" t="s">
        <v>405</v>
      </c>
      <c r="ET1550">
        <v>122</v>
      </c>
      <c r="EU1550" t="s">
        <v>121</v>
      </c>
      <c r="EW1550" t="s">
        <v>2490</v>
      </c>
      <c r="EY1550" t="s">
        <v>587</v>
      </c>
      <c r="FA1550">
        <v>146</v>
      </c>
      <c r="FB1550" t="s">
        <v>121</v>
      </c>
      <c r="FD1550" t="s">
        <v>3329</v>
      </c>
      <c r="FF1550" t="s">
        <v>587</v>
      </c>
      <c r="FH1550">
        <v>13</v>
      </c>
      <c r="FK1550">
        <v>41</v>
      </c>
      <c r="FL1550">
        <v>196</v>
      </c>
      <c r="FM1550">
        <v>30</v>
      </c>
      <c r="FN1550">
        <v>165</v>
      </c>
      <c r="FO1550">
        <v>6</v>
      </c>
      <c r="FP1550">
        <v>36</v>
      </c>
      <c r="FQ1550">
        <v>0</v>
      </c>
      <c r="FR1550">
        <v>0</v>
      </c>
      <c r="FS1550" t="s">
        <v>349</v>
      </c>
      <c r="FT1550">
        <v>0</v>
      </c>
      <c r="FU1550">
        <v>0</v>
      </c>
      <c r="FX1550" t="s">
        <v>349</v>
      </c>
      <c r="FZ1550" t="s">
        <v>347</v>
      </c>
      <c r="GA1550">
        <v>21</v>
      </c>
      <c r="GB1550">
        <v>112</v>
      </c>
      <c r="GC1550" t="s">
        <v>349</v>
      </c>
      <c r="GD1550" t="s">
        <v>354</v>
      </c>
      <c r="GE1550" t="s">
        <v>354</v>
      </c>
      <c r="GF1550" t="s">
        <v>355</v>
      </c>
      <c r="GG1550">
        <v>14</v>
      </c>
      <c r="GH1550" t="s">
        <v>356</v>
      </c>
    </row>
    <row r="1551" spans="1:191" x14ac:dyDescent="0.35">
      <c r="A1551" t="s">
        <v>59</v>
      </c>
      <c r="B1551" t="s">
        <v>60</v>
      </c>
      <c r="C1551" t="s">
        <v>4014</v>
      </c>
      <c r="D1551" t="s">
        <v>3737</v>
      </c>
      <c r="E1551" t="s">
        <v>4084</v>
      </c>
      <c r="F1551" t="s">
        <v>4085</v>
      </c>
      <c r="G1551" t="s">
        <v>4088</v>
      </c>
      <c r="H1551" t="s">
        <v>4089</v>
      </c>
      <c r="I1551">
        <v>14</v>
      </c>
      <c r="J1551">
        <v>4</v>
      </c>
      <c r="K1551" t="s">
        <v>345</v>
      </c>
      <c r="L1551">
        <v>8.9545497889999996</v>
      </c>
      <c r="M1551">
        <v>27.239099499999998</v>
      </c>
      <c r="N1551" t="s">
        <v>346</v>
      </c>
      <c r="O1551" t="s">
        <v>349</v>
      </c>
      <c r="P1551" s="133">
        <v>0</v>
      </c>
      <c r="Q1551" s="133">
        <v>0</v>
      </c>
      <c r="R1551" s="133">
        <v>0</v>
      </c>
      <c r="S1551" s="133">
        <v>0</v>
      </c>
      <c r="T1551" s="133">
        <v>0</v>
      </c>
      <c r="W1551">
        <v>0</v>
      </c>
      <c r="Z1551">
        <v>0</v>
      </c>
      <c r="AC1551">
        <v>0</v>
      </c>
      <c r="AF1551">
        <v>0</v>
      </c>
      <c r="AI1551">
        <v>0</v>
      </c>
      <c r="AL1551" t="s">
        <v>349</v>
      </c>
      <c r="AM1551">
        <v>0</v>
      </c>
      <c r="AN1551">
        <v>0</v>
      </c>
      <c r="AO1551">
        <v>0</v>
      </c>
      <c r="AR1551">
        <v>0</v>
      </c>
      <c r="AU1551">
        <v>0</v>
      </c>
      <c r="AX1551">
        <v>0</v>
      </c>
      <c r="BA1551">
        <v>0</v>
      </c>
      <c r="BD1551">
        <v>0</v>
      </c>
      <c r="BE1551">
        <v>0</v>
      </c>
      <c r="BF1551">
        <v>0</v>
      </c>
      <c r="BG1551">
        <v>0</v>
      </c>
      <c r="BH1551" t="s">
        <v>349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 t="s">
        <v>349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 t="s">
        <v>349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 t="s">
        <v>349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 t="s">
        <v>349</v>
      </c>
      <c r="CG1551">
        <v>0</v>
      </c>
      <c r="CH1551">
        <v>0</v>
      </c>
      <c r="CI1551">
        <v>0</v>
      </c>
      <c r="CJ1551" t="s">
        <v>349</v>
      </c>
      <c r="CK1551">
        <v>0</v>
      </c>
      <c r="CL1551" t="s">
        <v>349</v>
      </c>
      <c r="CM1551">
        <v>0</v>
      </c>
      <c r="CN1551" s="133">
        <v>0</v>
      </c>
      <c r="CO1551" s="133" t="s">
        <v>347</v>
      </c>
      <c r="CP1551" s="133">
        <v>42</v>
      </c>
      <c r="CQ1551" s="133">
        <v>229</v>
      </c>
      <c r="CR1551">
        <v>0</v>
      </c>
      <c r="CS1551">
        <v>0</v>
      </c>
      <c r="CT1551">
        <v>0</v>
      </c>
      <c r="CY1551">
        <v>0</v>
      </c>
      <c r="DD1551">
        <v>0</v>
      </c>
      <c r="DI1551">
        <v>0</v>
      </c>
      <c r="DN1551">
        <v>0</v>
      </c>
      <c r="DS1551">
        <v>0</v>
      </c>
      <c r="DV1551" t="s">
        <v>347</v>
      </c>
      <c r="DW1551">
        <v>42</v>
      </c>
      <c r="DX1551">
        <v>229</v>
      </c>
      <c r="DY1551">
        <v>0</v>
      </c>
      <c r="EF1551">
        <v>0</v>
      </c>
      <c r="EM1551">
        <v>0</v>
      </c>
      <c r="ET1551">
        <v>0</v>
      </c>
      <c r="FA1551">
        <v>0</v>
      </c>
      <c r="FH1551">
        <v>229</v>
      </c>
      <c r="FK1551">
        <v>12</v>
      </c>
      <c r="FL1551">
        <v>60</v>
      </c>
      <c r="FM1551">
        <v>15</v>
      </c>
      <c r="FN1551">
        <v>80</v>
      </c>
      <c r="FO1551">
        <v>15</v>
      </c>
      <c r="FP1551">
        <v>89</v>
      </c>
      <c r="FQ1551">
        <v>0</v>
      </c>
      <c r="FR1551">
        <v>0</v>
      </c>
      <c r="FS1551" t="s">
        <v>347</v>
      </c>
      <c r="FT1551">
        <v>221</v>
      </c>
      <c r="FU1551">
        <v>1105</v>
      </c>
      <c r="FV1551" t="s">
        <v>348</v>
      </c>
      <c r="FW1551" t="s">
        <v>348</v>
      </c>
      <c r="FX1551" t="s">
        <v>347</v>
      </c>
      <c r="FY1551" t="s">
        <v>121</v>
      </c>
      <c r="FZ1551" t="s">
        <v>347</v>
      </c>
      <c r="GA1551">
        <v>24</v>
      </c>
      <c r="GB1551">
        <v>127</v>
      </c>
      <c r="GC1551" t="s">
        <v>349</v>
      </c>
      <c r="GD1551" t="s">
        <v>354</v>
      </c>
      <c r="GE1551" t="s">
        <v>354</v>
      </c>
      <c r="GF1551" t="s">
        <v>355</v>
      </c>
      <c r="GG1551">
        <v>14</v>
      </c>
      <c r="GH1551" t="s">
        <v>356</v>
      </c>
    </row>
    <row r="1552" spans="1:191" x14ac:dyDescent="0.35">
      <c r="A1552" t="s">
        <v>61</v>
      </c>
      <c r="B1552" t="s">
        <v>62</v>
      </c>
      <c r="C1552" t="s">
        <v>4090</v>
      </c>
      <c r="D1552" t="s">
        <v>4091</v>
      </c>
      <c r="E1552" t="s">
        <v>4092</v>
      </c>
      <c r="F1552" t="s">
        <v>4093</v>
      </c>
      <c r="G1552" t="s">
        <v>4094</v>
      </c>
      <c r="H1552" t="s">
        <v>4095</v>
      </c>
      <c r="I1552">
        <v>14</v>
      </c>
      <c r="J1552">
        <v>4</v>
      </c>
      <c r="K1552" t="s">
        <v>345</v>
      </c>
      <c r="L1552">
        <v>9.4604219999999994</v>
      </c>
      <c r="M1552">
        <v>28.886128759999998</v>
      </c>
      <c r="N1552" t="s">
        <v>346</v>
      </c>
      <c r="O1552" t="s">
        <v>347</v>
      </c>
      <c r="P1552" s="133">
        <v>13</v>
      </c>
      <c r="Q1552" s="133">
        <v>44</v>
      </c>
      <c r="R1552" s="133">
        <v>13</v>
      </c>
      <c r="S1552" s="133">
        <v>44</v>
      </c>
      <c r="T1552" s="133">
        <v>23</v>
      </c>
      <c r="U1552" t="s">
        <v>62</v>
      </c>
      <c r="V1552" t="s">
        <v>4091</v>
      </c>
      <c r="W1552">
        <v>21</v>
      </c>
      <c r="X1552" t="s">
        <v>62</v>
      </c>
      <c r="Y1552" t="s">
        <v>4091</v>
      </c>
      <c r="Z1552">
        <v>0</v>
      </c>
      <c r="AC1552">
        <v>0</v>
      </c>
      <c r="AF1552">
        <v>0</v>
      </c>
      <c r="AI1552">
        <v>0</v>
      </c>
      <c r="AL1552" t="s">
        <v>349</v>
      </c>
      <c r="AM1552">
        <v>0</v>
      </c>
      <c r="AN1552">
        <v>0</v>
      </c>
      <c r="AO1552">
        <v>0</v>
      </c>
      <c r="AR1552">
        <v>0</v>
      </c>
      <c r="AU1552">
        <v>0</v>
      </c>
      <c r="AX1552">
        <v>0</v>
      </c>
      <c r="BA1552">
        <v>0</v>
      </c>
      <c r="BD1552">
        <v>0</v>
      </c>
      <c r="BE1552">
        <v>23</v>
      </c>
      <c r="BF1552">
        <v>0</v>
      </c>
      <c r="BG1552">
        <v>0</v>
      </c>
      <c r="BH1552" t="s">
        <v>349</v>
      </c>
      <c r="BI1552">
        <v>0</v>
      </c>
      <c r="BJ1552">
        <v>0</v>
      </c>
      <c r="BK1552">
        <v>21</v>
      </c>
      <c r="BL1552">
        <v>0</v>
      </c>
      <c r="BM1552">
        <v>0</v>
      </c>
      <c r="BN1552" t="s">
        <v>349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 t="s">
        <v>349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 t="s">
        <v>349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 t="s">
        <v>349</v>
      </c>
      <c r="CG1552">
        <v>0</v>
      </c>
      <c r="CH1552">
        <v>0</v>
      </c>
      <c r="CI1552">
        <v>0</v>
      </c>
      <c r="CJ1552" t="s">
        <v>349</v>
      </c>
      <c r="CK1552">
        <v>0</v>
      </c>
      <c r="CL1552" t="s">
        <v>349</v>
      </c>
      <c r="CM1552">
        <v>0</v>
      </c>
      <c r="CN1552" s="133">
        <v>0</v>
      </c>
      <c r="CO1552" s="133" t="s">
        <v>347</v>
      </c>
      <c r="CP1552" s="133">
        <v>12</v>
      </c>
      <c r="CQ1552" s="133">
        <v>60</v>
      </c>
      <c r="CR1552">
        <v>9</v>
      </c>
      <c r="CS1552">
        <v>45</v>
      </c>
      <c r="CT1552">
        <v>0</v>
      </c>
      <c r="CY1552">
        <v>25</v>
      </c>
      <c r="CZ1552" t="s">
        <v>52</v>
      </c>
      <c r="DA1552" t="s">
        <v>340</v>
      </c>
      <c r="DB1552" t="s">
        <v>587</v>
      </c>
      <c r="DD1552">
        <v>20</v>
      </c>
      <c r="DE1552" t="s">
        <v>66</v>
      </c>
      <c r="DF1552" t="s">
        <v>3234</v>
      </c>
      <c r="DG1552" t="s">
        <v>587</v>
      </c>
      <c r="DI1552">
        <v>0</v>
      </c>
      <c r="DN1552">
        <v>0</v>
      </c>
      <c r="DS1552">
        <v>0</v>
      </c>
      <c r="DV1552" t="s">
        <v>347</v>
      </c>
      <c r="DW1552">
        <v>3</v>
      </c>
      <c r="DX1552">
        <v>15</v>
      </c>
      <c r="DY1552">
        <v>0</v>
      </c>
      <c r="EF1552">
        <v>0</v>
      </c>
      <c r="EM1552">
        <v>0</v>
      </c>
      <c r="ET1552">
        <v>15</v>
      </c>
      <c r="EU1552" t="s">
        <v>121</v>
      </c>
      <c r="EW1552" t="s">
        <v>2061</v>
      </c>
      <c r="EY1552" t="s">
        <v>350</v>
      </c>
      <c r="FA1552">
        <v>0</v>
      </c>
      <c r="FH1552">
        <v>0</v>
      </c>
      <c r="FK1552">
        <v>0</v>
      </c>
      <c r="FL1552">
        <v>0</v>
      </c>
      <c r="FM1552">
        <v>5</v>
      </c>
      <c r="FN1552">
        <v>25</v>
      </c>
      <c r="FO1552">
        <v>7</v>
      </c>
      <c r="FP1552">
        <v>35</v>
      </c>
      <c r="FQ1552">
        <v>0</v>
      </c>
      <c r="FR1552">
        <v>0</v>
      </c>
      <c r="FS1552" t="s">
        <v>347</v>
      </c>
      <c r="FT1552">
        <v>16</v>
      </c>
      <c r="FU1552">
        <v>96</v>
      </c>
      <c r="FV1552" t="s">
        <v>66</v>
      </c>
      <c r="FW1552" t="s">
        <v>3234</v>
      </c>
      <c r="FX1552" t="s">
        <v>349</v>
      </c>
      <c r="FZ1552" t="s">
        <v>349</v>
      </c>
      <c r="GA1552">
        <v>0</v>
      </c>
      <c r="GB1552">
        <v>0</v>
      </c>
      <c r="GC1552" t="s">
        <v>353</v>
      </c>
      <c r="GD1552" t="s">
        <v>408</v>
      </c>
      <c r="GE1552" t="s">
        <v>354</v>
      </c>
      <c r="GF1552" t="s">
        <v>354</v>
      </c>
      <c r="GG1552">
        <v>13</v>
      </c>
      <c r="GH1552" t="s">
        <v>370</v>
      </c>
      <c r="GI1552" t="s">
        <v>9239</v>
      </c>
    </row>
    <row r="1553" spans="1:191" x14ac:dyDescent="0.35">
      <c r="A1553" t="s">
        <v>61</v>
      </c>
      <c r="B1553" t="s">
        <v>62</v>
      </c>
      <c r="C1553" t="s">
        <v>4090</v>
      </c>
      <c r="D1553" t="s">
        <v>4091</v>
      </c>
      <c r="E1553" t="s">
        <v>4092</v>
      </c>
      <c r="F1553" t="s">
        <v>4093</v>
      </c>
      <c r="G1553" t="s">
        <v>4096</v>
      </c>
      <c r="H1553" t="s">
        <v>3121</v>
      </c>
      <c r="I1553">
        <v>14</v>
      </c>
      <c r="J1553">
        <v>4</v>
      </c>
      <c r="K1553" t="s">
        <v>345</v>
      </c>
      <c r="L1553">
        <v>9.406527208</v>
      </c>
      <c r="M1553">
        <v>28.900762440000001</v>
      </c>
      <c r="N1553" t="s">
        <v>346</v>
      </c>
      <c r="O1553" t="s">
        <v>347</v>
      </c>
      <c r="P1553" s="133">
        <v>270</v>
      </c>
      <c r="Q1553" s="133">
        <v>1850</v>
      </c>
      <c r="R1553" s="133">
        <v>200</v>
      </c>
      <c r="S1553" s="133">
        <v>1500</v>
      </c>
      <c r="T1553" s="133">
        <v>900</v>
      </c>
      <c r="U1553" t="s">
        <v>62</v>
      </c>
      <c r="V1553" t="s">
        <v>4091</v>
      </c>
      <c r="W1553">
        <v>450</v>
      </c>
      <c r="X1553" t="s">
        <v>62</v>
      </c>
      <c r="Y1553" t="s">
        <v>4091</v>
      </c>
      <c r="Z1553">
        <v>75</v>
      </c>
      <c r="AA1553" t="s">
        <v>62</v>
      </c>
      <c r="AB1553" t="s">
        <v>4091</v>
      </c>
      <c r="AC1553">
        <v>75</v>
      </c>
      <c r="AD1553" t="s">
        <v>62</v>
      </c>
      <c r="AE1553" t="s">
        <v>4091</v>
      </c>
      <c r="AF1553">
        <v>0</v>
      </c>
      <c r="AI1553">
        <v>0</v>
      </c>
      <c r="AL1553" t="s">
        <v>347</v>
      </c>
      <c r="AM1553">
        <v>70</v>
      </c>
      <c r="AN1553">
        <v>350</v>
      </c>
      <c r="AO1553">
        <v>125</v>
      </c>
      <c r="AP1553" t="s">
        <v>123</v>
      </c>
      <c r="AQ1553" t="s">
        <v>352</v>
      </c>
      <c r="AR1553">
        <v>225</v>
      </c>
      <c r="AS1553" t="s">
        <v>123</v>
      </c>
      <c r="AT1553" t="s">
        <v>352</v>
      </c>
      <c r="AU1553">
        <v>0</v>
      </c>
      <c r="AX1553">
        <v>0</v>
      </c>
      <c r="BA1553">
        <v>0</v>
      </c>
      <c r="BD1553">
        <v>0</v>
      </c>
      <c r="BE1553">
        <v>325</v>
      </c>
      <c r="BF1553">
        <v>338</v>
      </c>
      <c r="BG1553">
        <v>362</v>
      </c>
      <c r="BH1553" t="s">
        <v>349</v>
      </c>
      <c r="BI1553">
        <v>0</v>
      </c>
      <c r="BJ1553">
        <v>0</v>
      </c>
      <c r="BK1553">
        <v>75</v>
      </c>
      <c r="BL1553">
        <v>350</v>
      </c>
      <c r="BM1553">
        <v>250</v>
      </c>
      <c r="BN1553" t="s">
        <v>349</v>
      </c>
      <c r="BO1553">
        <v>0</v>
      </c>
      <c r="BP1553">
        <v>0</v>
      </c>
      <c r="BQ1553">
        <v>50</v>
      </c>
      <c r="BR1553">
        <v>25</v>
      </c>
      <c r="BS1553">
        <v>0</v>
      </c>
      <c r="BT1553" t="s">
        <v>349</v>
      </c>
      <c r="BU1553">
        <v>0</v>
      </c>
      <c r="BV1553">
        <v>0</v>
      </c>
      <c r="BW1553">
        <v>75</v>
      </c>
      <c r="BX1553">
        <v>0</v>
      </c>
      <c r="BY1553">
        <v>0</v>
      </c>
      <c r="BZ1553" t="s">
        <v>349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 t="s">
        <v>349</v>
      </c>
      <c r="CG1553">
        <v>0</v>
      </c>
      <c r="CH1553">
        <v>0</v>
      </c>
      <c r="CI1553">
        <v>0</v>
      </c>
      <c r="CJ1553" t="s">
        <v>347</v>
      </c>
      <c r="CK1553">
        <v>1850</v>
      </c>
      <c r="CL1553" t="s">
        <v>349</v>
      </c>
      <c r="CM1553">
        <v>0</v>
      </c>
      <c r="CN1553" s="133">
        <v>0</v>
      </c>
      <c r="CO1553" s="133" t="s">
        <v>347</v>
      </c>
      <c r="CP1553" s="133">
        <v>135</v>
      </c>
      <c r="CQ1553" s="133">
        <v>675</v>
      </c>
      <c r="CR1553">
        <v>80</v>
      </c>
      <c r="CS1553">
        <v>400</v>
      </c>
      <c r="CT1553">
        <v>0</v>
      </c>
      <c r="CY1553">
        <v>150</v>
      </c>
      <c r="CZ1553" t="s">
        <v>68</v>
      </c>
      <c r="DA1553" t="s">
        <v>1910</v>
      </c>
      <c r="DB1553" t="s">
        <v>587</v>
      </c>
      <c r="DD1553">
        <v>100</v>
      </c>
      <c r="DE1553" t="s">
        <v>3549</v>
      </c>
      <c r="DF1553" t="s">
        <v>3550</v>
      </c>
      <c r="DG1553" t="s">
        <v>587</v>
      </c>
      <c r="DI1553">
        <v>150</v>
      </c>
      <c r="DJ1553" t="s">
        <v>3549</v>
      </c>
      <c r="DK1553" t="s">
        <v>3550</v>
      </c>
      <c r="DL1553" t="s">
        <v>444</v>
      </c>
      <c r="DN1553">
        <v>0</v>
      </c>
      <c r="DS1553">
        <v>0</v>
      </c>
      <c r="DV1553" t="s">
        <v>347</v>
      </c>
      <c r="DW1553">
        <v>55</v>
      </c>
      <c r="DX1553">
        <v>275</v>
      </c>
      <c r="DY1553">
        <v>0</v>
      </c>
      <c r="EF1553">
        <v>125</v>
      </c>
      <c r="EG1553" t="s">
        <v>121</v>
      </c>
      <c r="EI1553" t="s">
        <v>2061</v>
      </c>
      <c r="EK1553" t="s">
        <v>350</v>
      </c>
      <c r="EM1553">
        <v>100</v>
      </c>
      <c r="EN1553" t="s">
        <v>121</v>
      </c>
      <c r="EP1553" t="s">
        <v>1681</v>
      </c>
      <c r="ER1553" t="s">
        <v>350</v>
      </c>
      <c r="ET1553">
        <v>50</v>
      </c>
      <c r="EU1553" t="s">
        <v>121</v>
      </c>
      <c r="EW1553" t="s">
        <v>2061</v>
      </c>
      <c r="EY1553" t="s">
        <v>350</v>
      </c>
      <c r="FA1553">
        <v>0</v>
      </c>
      <c r="FH1553">
        <v>0</v>
      </c>
      <c r="FK1553">
        <v>0</v>
      </c>
      <c r="FL1553">
        <v>0</v>
      </c>
      <c r="FM1553">
        <v>20</v>
      </c>
      <c r="FN1553">
        <v>100</v>
      </c>
      <c r="FO1553">
        <v>115</v>
      </c>
      <c r="FP1553">
        <v>575</v>
      </c>
      <c r="FQ1553">
        <v>0</v>
      </c>
      <c r="FR1553">
        <v>0</v>
      </c>
      <c r="FS1553" t="s">
        <v>347</v>
      </c>
      <c r="FT1553">
        <v>15</v>
      </c>
      <c r="FU1553">
        <v>90</v>
      </c>
      <c r="FV1553" t="s">
        <v>52</v>
      </c>
      <c r="FW1553" t="s">
        <v>340</v>
      </c>
      <c r="FX1553" t="s">
        <v>349</v>
      </c>
      <c r="FZ1553" t="s">
        <v>349</v>
      </c>
      <c r="GA1553">
        <v>0</v>
      </c>
      <c r="GB1553">
        <v>0</v>
      </c>
      <c r="GC1553" t="s">
        <v>353</v>
      </c>
      <c r="GD1553" t="s">
        <v>408</v>
      </c>
      <c r="GE1553" t="s">
        <v>355</v>
      </c>
      <c r="GF1553" t="s">
        <v>355</v>
      </c>
      <c r="GG1553">
        <v>13</v>
      </c>
      <c r="GH1553" t="s">
        <v>370</v>
      </c>
      <c r="GI1553" t="s">
        <v>9239</v>
      </c>
    </row>
    <row r="1554" spans="1:191" x14ac:dyDescent="0.35">
      <c r="A1554" t="s">
        <v>61</v>
      </c>
      <c r="B1554" t="s">
        <v>62</v>
      </c>
      <c r="C1554" t="s">
        <v>4090</v>
      </c>
      <c r="D1554" t="s">
        <v>4091</v>
      </c>
      <c r="E1554" t="s">
        <v>4092</v>
      </c>
      <c r="F1554" t="s">
        <v>4093</v>
      </c>
      <c r="G1554" t="s">
        <v>4097</v>
      </c>
      <c r="H1554" t="s">
        <v>4098</v>
      </c>
      <c r="I1554">
        <v>14</v>
      </c>
      <c r="J1554">
        <v>6</v>
      </c>
      <c r="K1554" t="s">
        <v>345</v>
      </c>
      <c r="L1554">
        <v>9.4016000000000002</v>
      </c>
      <c r="M1554">
        <v>28.830760000000001</v>
      </c>
      <c r="N1554" t="s">
        <v>346</v>
      </c>
      <c r="O1554" t="s">
        <v>347</v>
      </c>
      <c r="P1554" s="133">
        <v>65</v>
      </c>
      <c r="Q1554" s="133">
        <v>316</v>
      </c>
      <c r="R1554" s="133">
        <v>49</v>
      </c>
      <c r="S1554" s="133">
        <v>241</v>
      </c>
      <c r="T1554" s="133">
        <v>0</v>
      </c>
      <c r="W1554">
        <v>0</v>
      </c>
      <c r="Z1554">
        <v>50</v>
      </c>
      <c r="AA1554" t="s">
        <v>62</v>
      </c>
      <c r="AB1554" t="s">
        <v>4091</v>
      </c>
      <c r="AC1554">
        <v>191</v>
      </c>
      <c r="AD1554" t="s">
        <v>62</v>
      </c>
      <c r="AE1554" t="s">
        <v>4091</v>
      </c>
      <c r="AF1554">
        <v>0</v>
      </c>
      <c r="AI1554">
        <v>0</v>
      </c>
      <c r="AL1554" t="s">
        <v>347</v>
      </c>
      <c r="AM1554">
        <v>16</v>
      </c>
      <c r="AN1554">
        <v>75</v>
      </c>
      <c r="AO1554">
        <v>0</v>
      </c>
      <c r="AR1554">
        <v>40</v>
      </c>
      <c r="AS1554" t="s">
        <v>121</v>
      </c>
      <c r="AT1554" t="s">
        <v>2061</v>
      </c>
      <c r="AU1554">
        <v>0</v>
      </c>
      <c r="AX1554">
        <v>35</v>
      </c>
      <c r="AY1554" t="s">
        <v>121</v>
      </c>
      <c r="AZ1554" t="s">
        <v>1681</v>
      </c>
      <c r="BA1554">
        <v>0</v>
      </c>
      <c r="BD1554">
        <v>0</v>
      </c>
      <c r="BE1554">
        <v>0</v>
      </c>
      <c r="BF1554">
        <v>0</v>
      </c>
      <c r="BG1554">
        <v>0</v>
      </c>
      <c r="BH1554" t="s">
        <v>349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 t="s">
        <v>347</v>
      </c>
      <c r="BO1554">
        <v>0</v>
      </c>
      <c r="BP1554">
        <v>40</v>
      </c>
      <c r="BQ1554">
        <v>0</v>
      </c>
      <c r="BR1554">
        <v>0</v>
      </c>
      <c r="BS1554">
        <v>50</v>
      </c>
      <c r="BT1554" t="s">
        <v>349</v>
      </c>
      <c r="BU1554">
        <v>0</v>
      </c>
      <c r="BV1554">
        <v>0</v>
      </c>
      <c r="BW1554">
        <v>191</v>
      </c>
      <c r="BX1554">
        <v>0</v>
      </c>
      <c r="BY1554">
        <v>35</v>
      </c>
      <c r="BZ1554" t="s">
        <v>349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 t="s">
        <v>349</v>
      </c>
      <c r="CG1554">
        <v>0</v>
      </c>
      <c r="CH1554">
        <v>0</v>
      </c>
      <c r="CI1554">
        <v>0</v>
      </c>
      <c r="CJ1554" t="s">
        <v>347</v>
      </c>
      <c r="CK1554">
        <v>35</v>
      </c>
      <c r="CL1554" t="s">
        <v>349</v>
      </c>
      <c r="CM1554">
        <v>0</v>
      </c>
      <c r="CN1554" s="133">
        <v>0</v>
      </c>
      <c r="CO1554" s="133" t="s">
        <v>347</v>
      </c>
      <c r="CP1554" s="133">
        <v>32</v>
      </c>
      <c r="CQ1554" s="133">
        <v>159</v>
      </c>
      <c r="CR1554">
        <v>24</v>
      </c>
      <c r="CS1554">
        <v>114</v>
      </c>
      <c r="CT1554">
        <v>0</v>
      </c>
      <c r="CY1554">
        <v>45</v>
      </c>
      <c r="CZ1554" t="s">
        <v>62</v>
      </c>
      <c r="DA1554" t="s">
        <v>2021</v>
      </c>
      <c r="DB1554" t="s">
        <v>444</v>
      </c>
      <c r="DD1554">
        <v>45</v>
      </c>
      <c r="DE1554" t="s">
        <v>62</v>
      </c>
      <c r="DF1554" t="s">
        <v>2021</v>
      </c>
      <c r="DG1554" t="s">
        <v>444</v>
      </c>
      <c r="DI1554">
        <v>24</v>
      </c>
      <c r="DJ1554" t="s">
        <v>66</v>
      </c>
      <c r="DK1554" t="s">
        <v>3234</v>
      </c>
      <c r="DL1554" t="s">
        <v>587</v>
      </c>
      <c r="DN1554">
        <v>0</v>
      </c>
      <c r="DS1554">
        <v>0</v>
      </c>
      <c r="DV1554" t="s">
        <v>347</v>
      </c>
      <c r="DW1554">
        <v>8</v>
      </c>
      <c r="DX1554">
        <v>45</v>
      </c>
      <c r="DY1554">
        <v>0</v>
      </c>
      <c r="EF1554">
        <v>20</v>
      </c>
      <c r="EG1554" t="s">
        <v>119</v>
      </c>
      <c r="EI1554" t="s">
        <v>373</v>
      </c>
      <c r="EK1554" t="s">
        <v>587</v>
      </c>
      <c r="EM1554">
        <v>0</v>
      </c>
      <c r="ET1554">
        <v>25</v>
      </c>
      <c r="EU1554" t="s">
        <v>121</v>
      </c>
      <c r="EW1554" t="s">
        <v>2061</v>
      </c>
      <c r="EY1554" t="s">
        <v>587</v>
      </c>
      <c r="FA1554">
        <v>0</v>
      </c>
      <c r="FH1554">
        <v>0</v>
      </c>
      <c r="FK1554">
        <v>0</v>
      </c>
      <c r="FL1554">
        <v>0</v>
      </c>
      <c r="FM1554">
        <v>5</v>
      </c>
      <c r="FN1554">
        <v>20</v>
      </c>
      <c r="FO1554">
        <v>27</v>
      </c>
      <c r="FP1554">
        <v>139</v>
      </c>
      <c r="FQ1554">
        <v>0</v>
      </c>
      <c r="FR1554">
        <v>0</v>
      </c>
      <c r="FS1554" t="s">
        <v>347</v>
      </c>
      <c r="FT1554">
        <v>98</v>
      </c>
      <c r="FU1554">
        <v>464</v>
      </c>
      <c r="FV1554" t="s">
        <v>52</v>
      </c>
      <c r="FW1554" t="s">
        <v>340</v>
      </c>
      <c r="FX1554" t="s">
        <v>347</v>
      </c>
      <c r="FY1554" t="s">
        <v>121</v>
      </c>
      <c r="FZ1554" t="s">
        <v>349</v>
      </c>
      <c r="GA1554">
        <v>0</v>
      </c>
      <c r="GB1554">
        <v>0</v>
      </c>
      <c r="GC1554" t="s">
        <v>365</v>
      </c>
      <c r="GD1554" t="s">
        <v>408</v>
      </c>
      <c r="GE1554" t="s">
        <v>354</v>
      </c>
      <c r="GF1554" t="s">
        <v>354</v>
      </c>
      <c r="GG1554">
        <v>13</v>
      </c>
      <c r="GH1554" t="s">
        <v>370</v>
      </c>
      <c r="GI1554" t="s">
        <v>9239</v>
      </c>
    </row>
    <row r="1555" spans="1:191" x14ac:dyDescent="0.35">
      <c r="A1555" t="s">
        <v>61</v>
      </c>
      <c r="B1555" t="s">
        <v>62</v>
      </c>
      <c r="C1555" t="s">
        <v>4090</v>
      </c>
      <c r="D1555" t="s">
        <v>4091</v>
      </c>
      <c r="E1555" t="s">
        <v>4092</v>
      </c>
      <c r="F1555" t="s">
        <v>4093</v>
      </c>
      <c r="G1555" t="s">
        <v>4099</v>
      </c>
      <c r="H1555" t="s">
        <v>4100</v>
      </c>
      <c r="I1555">
        <v>14</v>
      </c>
      <c r="J1555">
        <v>999</v>
      </c>
      <c r="K1555" t="s">
        <v>345</v>
      </c>
      <c r="L1555">
        <v>9.4172220000000006</v>
      </c>
      <c r="M1555">
        <v>28.819721999999999</v>
      </c>
      <c r="N1555" t="s">
        <v>346</v>
      </c>
      <c r="O1555" t="s">
        <v>347</v>
      </c>
      <c r="P1555" s="133">
        <v>58</v>
      </c>
      <c r="Q1555" s="133">
        <v>303</v>
      </c>
      <c r="R1555" s="133">
        <v>40</v>
      </c>
      <c r="S1555" s="133">
        <v>205</v>
      </c>
      <c r="T1555" s="133">
        <v>60</v>
      </c>
      <c r="U1555" t="s">
        <v>62</v>
      </c>
      <c r="V1555" t="s">
        <v>4091</v>
      </c>
      <c r="W1555">
        <v>42</v>
      </c>
      <c r="X1555" t="s">
        <v>62</v>
      </c>
      <c r="Y1555" t="s">
        <v>4091</v>
      </c>
      <c r="Z1555">
        <v>40</v>
      </c>
      <c r="AA1555" t="s">
        <v>62</v>
      </c>
      <c r="AB1555" t="s">
        <v>4091</v>
      </c>
      <c r="AC1555">
        <v>63</v>
      </c>
      <c r="AD1555" t="s">
        <v>62</v>
      </c>
      <c r="AE1555" t="s">
        <v>4091</v>
      </c>
      <c r="AF1555">
        <v>0</v>
      </c>
      <c r="AI1555">
        <v>0</v>
      </c>
      <c r="AL1555" t="s">
        <v>347</v>
      </c>
      <c r="AM1555">
        <v>18</v>
      </c>
      <c r="AN1555">
        <v>98</v>
      </c>
      <c r="AO1555">
        <v>0</v>
      </c>
      <c r="AR1555">
        <v>48</v>
      </c>
      <c r="AS1555" t="s">
        <v>121</v>
      </c>
      <c r="AT1555" t="s">
        <v>522</v>
      </c>
      <c r="AU1555">
        <v>18</v>
      </c>
      <c r="AV1555" t="s">
        <v>119</v>
      </c>
      <c r="AW1555" t="s">
        <v>373</v>
      </c>
      <c r="AX1555">
        <v>32</v>
      </c>
      <c r="AY1555" t="s">
        <v>121</v>
      </c>
      <c r="AZ1555" t="s">
        <v>2061</v>
      </c>
      <c r="BA1555">
        <v>0</v>
      </c>
      <c r="BD1555">
        <v>0</v>
      </c>
      <c r="BE1555">
        <v>60</v>
      </c>
      <c r="BF1555">
        <v>0</v>
      </c>
      <c r="BG1555">
        <v>0</v>
      </c>
      <c r="BH1555" t="s">
        <v>349</v>
      </c>
      <c r="BI1555">
        <v>0</v>
      </c>
      <c r="BJ1555">
        <v>0</v>
      </c>
      <c r="BK1555">
        <v>48</v>
      </c>
      <c r="BL1555">
        <v>0</v>
      </c>
      <c r="BM1555">
        <v>0</v>
      </c>
      <c r="BN1555" t="s">
        <v>347</v>
      </c>
      <c r="BO1555">
        <v>0</v>
      </c>
      <c r="BP1555">
        <v>42</v>
      </c>
      <c r="BQ1555">
        <v>0</v>
      </c>
      <c r="BR1555">
        <v>0</v>
      </c>
      <c r="BS1555">
        <v>18</v>
      </c>
      <c r="BT1555" t="s">
        <v>347</v>
      </c>
      <c r="BU1555">
        <v>0</v>
      </c>
      <c r="BV1555">
        <v>40</v>
      </c>
      <c r="BW1555">
        <v>95</v>
      </c>
      <c r="BX1555">
        <v>0</v>
      </c>
      <c r="BY1555">
        <v>0</v>
      </c>
      <c r="BZ1555" t="s">
        <v>349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 t="s">
        <v>349</v>
      </c>
      <c r="CG1555">
        <v>0</v>
      </c>
      <c r="CH1555">
        <v>0</v>
      </c>
      <c r="CI1555">
        <v>0</v>
      </c>
      <c r="CJ1555" t="s">
        <v>349</v>
      </c>
      <c r="CK1555">
        <v>0</v>
      </c>
      <c r="CL1555" t="s">
        <v>347</v>
      </c>
      <c r="CM1555">
        <v>40</v>
      </c>
      <c r="CN1555" s="133">
        <v>42</v>
      </c>
      <c r="CO1555" s="133" t="s">
        <v>347</v>
      </c>
      <c r="CP1555" s="133">
        <v>27</v>
      </c>
      <c r="CQ1555" s="133">
        <v>162</v>
      </c>
      <c r="CR1555">
        <v>20</v>
      </c>
      <c r="CS1555">
        <v>120</v>
      </c>
      <c r="CT1555">
        <v>0</v>
      </c>
      <c r="CY1555">
        <v>36</v>
      </c>
      <c r="CZ1555" t="s">
        <v>62</v>
      </c>
      <c r="DA1555" t="s">
        <v>1969</v>
      </c>
      <c r="DB1555" t="s">
        <v>444</v>
      </c>
      <c r="DD1555">
        <v>24</v>
      </c>
      <c r="DE1555" t="s">
        <v>52</v>
      </c>
      <c r="DF1555" t="s">
        <v>340</v>
      </c>
      <c r="DG1555" t="s">
        <v>587</v>
      </c>
      <c r="DI1555">
        <v>60</v>
      </c>
      <c r="DJ1555" t="s">
        <v>3549</v>
      </c>
      <c r="DK1555" t="s">
        <v>3550</v>
      </c>
      <c r="DL1555" t="s">
        <v>350</v>
      </c>
      <c r="DN1555">
        <v>0</v>
      </c>
      <c r="DS1555">
        <v>0</v>
      </c>
      <c r="DV1555" t="s">
        <v>347</v>
      </c>
      <c r="DW1555">
        <v>7</v>
      </c>
      <c r="DX1555">
        <v>42</v>
      </c>
      <c r="DY1555">
        <v>0</v>
      </c>
      <c r="EF1555">
        <v>24</v>
      </c>
      <c r="EG1555" t="s">
        <v>121</v>
      </c>
      <c r="EI1555" t="s">
        <v>522</v>
      </c>
      <c r="EK1555" t="s">
        <v>444</v>
      </c>
      <c r="EM1555">
        <v>18</v>
      </c>
      <c r="EN1555" t="s">
        <v>119</v>
      </c>
      <c r="EP1555" t="s">
        <v>373</v>
      </c>
      <c r="ER1555" t="s">
        <v>587</v>
      </c>
      <c r="ET1555">
        <v>0</v>
      </c>
      <c r="FA1555">
        <v>0</v>
      </c>
      <c r="FH1555">
        <v>0</v>
      </c>
      <c r="FK1555">
        <v>0</v>
      </c>
      <c r="FL1555">
        <v>0</v>
      </c>
      <c r="FM1555">
        <v>0</v>
      </c>
      <c r="FN1555">
        <v>0</v>
      </c>
      <c r="FO1555">
        <v>27</v>
      </c>
      <c r="FP1555">
        <v>162</v>
      </c>
      <c r="FQ1555">
        <v>0</v>
      </c>
      <c r="FR1555">
        <v>0</v>
      </c>
      <c r="FS1555" t="s">
        <v>347</v>
      </c>
      <c r="FT1555">
        <v>30</v>
      </c>
      <c r="FU1555">
        <v>180</v>
      </c>
      <c r="FV1555" t="s">
        <v>52</v>
      </c>
      <c r="FW1555" t="s">
        <v>340</v>
      </c>
      <c r="FX1555" t="s">
        <v>347</v>
      </c>
      <c r="FY1555" t="s">
        <v>121</v>
      </c>
      <c r="FZ1555" t="s">
        <v>349</v>
      </c>
      <c r="GA1555">
        <v>0</v>
      </c>
      <c r="GB1555">
        <v>0</v>
      </c>
      <c r="GC1555" t="s">
        <v>353</v>
      </c>
      <c r="GD1555" t="s">
        <v>408</v>
      </c>
      <c r="GE1555" t="s">
        <v>354</v>
      </c>
      <c r="GF1555" t="s">
        <v>355</v>
      </c>
      <c r="GG1555">
        <v>13</v>
      </c>
      <c r="GH1555" t="s">
        <v>370</v>
      </c>
      <c r="GI1555" t="s">
        <v>9239</v>
      </c>
    </row>
    <row r="1556" spans="1:191" x14ac:dyDescent="0.35">
      <c r="A1556" t="s">
        <v>61</v>
      </c>
      <c r="B1556" t="s">
        <v>62</v>
      </c>
      <c r="C1556" t="s">
        <v>4090</v>
      </c>
      <c r="D1556" t="s">
        <v>4091</v>
      </c>
      <c r="E1556" t="s">
        <v>4092</v>
      </c>
      <c r="F1556" t="s">
        <v>4093</v>
      </c>
      <c r="G1556" t="s">
        <v>4101</v>
      </c>
      <c r="H1556" t="s">
        <v>4102</v>
      </c>
      <c r="I1556">
        <v>14</v>
      </c>
      <c r="J1556">
        <v>6</v>
      </c>
      <c r="K1556" t="s">
        <v>345</v>
      </c>
      <c r="L1556">
        <v>9.3911049999999996</v>
      </c>
      <c r="M1556">
        <v>28.821134000000001</v>
      </c>
      <c r="N1556" t="s">
        <v>346</v>
      </c>
      <c r="O1556" t="s">
        <v>347</v>
      </c>
      <c r="P1556" s="133">
        <v>24</v>
      </c>
      <c r="Q1556" s="133">
        <v>163</v>
      </c>
      <c r="R1556" s="133">
        <v>21</v>
      </c>
      <c r="S1556" s="133">
        <v>147</v>
      </c>
      <c r="T1556" s="133">
        <v>43</v>
      </c>
      <c r="U1556" t="s">
        <v>62</v>
      </c>
      <c r="V1556" t="s">
        <v>4091</v>
      </c>
      <c r="W1556">
        <v>27</v>
      </c>
      <c r="X1556" t="s">
        <v>62</v>
      </c>
      <c r="Y1556" t="s">
        <v>4091</v>
      </c>
      <c r="Z1556">
        <v>0</v>
      </c>
      <c r="AC1556">
        <v>77</v>
      </c>
      <c r="AD1556" t="s">
        <v>62</v>
      </c>
      <c r="AE1556" t="s">
        <v>4091</v>
      </c>
      <c r="AF1556">
        <v>0</v>
      </c>
      <c r="AI1556">
        <v>0</v>
      </c>
      <c r="AL1556" t="s">
        <v>347</v>
      </c>
      <c r="AM1556">
        <v>3</v>
      </c>
      <c r="AN1556">
        <v>16</v>
      </c>
      <c r="AO1556">
        <v>0</v>
      </c>
      <c r="AR1556">
        <v>0</v>
      </c>
      <c r="AU1556">
        <v>0</v>
      </c>
      <c r="AX1556">
        <v>16</v>
      </c>
      <c r="AY1556" t="s">
        <v>121</v>
      </c>
      <c r="AZ1556" t="s">
        <v>2061</v>
      </c>
      <c r="BA1556">
        <v>0</v>
      </c>
      <c r="BD1556">
        <v>0</v>
      </c>
      <c r="BE1556">
        <v>43</v>
      </c>
      <c r="BF1556">
        <v>0</v>
      </c>
      <c r="BG1556">
        <v>0</v>
      </c>
      <c r="BH1556" t="s">
        <v>349</v>
      </c>
      <c r="BI1556">
        <v>0</v>
      </c>
      <c r="BJ1556">
        <v>0</v>
      </c>
      <c r="BK1556">
        <v>0</v>
      </c>
      <c r="BL1556">
        <v>0</v>
      </c>
      <c r="BM1556">
        <v>27</v>
      </c>
      <c r="BN1556" t="s">
        <v>349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 t="s">
        <v>349</v>
      </c>
      <c r="BU1556">
        <v>0</v>
      </c>
      <c r="BV1556">
        <v>0</v>
      </c>
      <c r="BW1556">
        <v>77</v>
      </c>
      <c r="BX1556">
        <v>0</v>
      </c>
      <c r="BY1556">
        <v>0</v>
      </c>
      <c r="BZ1556" t="s">
        <v>347</v>
      </c>
      <c r="CA1556">
        <v>0</v>
      </c>
      <c r="CB1556">
        <v>16</v>
      </c>
      <c r="CC1556">
        <v>0</v>
      </c>
      <c r="CD1556">
        <v>0</v>
      </c>
      <c r="CE1556">
        <v>0</v>
      </c>
      <c r="CF1556" t="s">
        <v>349</v>
      </c>
      <c r="CG1556">
        <v>0</v>
      </c>
      <c r="CH1556">
        <v>0</v>
      </c>
      <c r="CI1556">
        <v>0</v>
      </c>
      <c r="CJ1556" t="s">
        <v>347</v>
      </c>
      <c r="CK1556">
        <v>43</v>
      </c>
      <c r="CL1556" t="s">
        <v>349</v>
      </c>
      <c r="CM1556">
        <v>0</v>
      </c>
      <c r="CN1556" s="133">
        <v>0</v>
      </c>
      <c r="CO1556" s="133" t="s">
        <v>347</v>
      </c>
      <c r="CP1556" s="133">
        <v>8</v>
      </c>
      <c r="CQ1556" s="133">
        <v>48</v>
      </c>
      <c r="CR1556">
        <v>5</v>
      </c>
      <c r="CS1556">
        <v>30</v>
      </c>
      <c r="CT1556">
        <v>0</v>
      </c>
      <c r="CY1556">
        <v>0</v>
      </c>
      <c r="DD1556">
        <v>0</v>
      </c>
      <c r="DI1556">
        <v>30</v>
      </c>
      <c r="DJ1556" t="s">
        <v>52</v>
      </c>
      <c r="DK1556" t="s">
        <v>340</v>
      </c>
      <c r="DL1556" t="s">
        <v>587</v>
      </c>
      <c r="DN1556">
        <v>0</v>
      </c>
      <c r="DS1556">
        <v>0</v>
      </c>
      <c r="DV1556" t="s">
        <v>347</v>
      </c>
      <c r="DW1556">
        <v>3</v>
      </c>
      <c r="DX1556">
        <v>18</v>
      </c>
      <c r="DY1556">
        <v>0</v>
      </c>
      <c r="EF1556">
        <v>0</v>
      </c>
      <c r="EM1556">
        <v>6</v>
      </c>
      <c r="EN1556" t="s">
        <v>121</v>
      </c>
      <c r="EP1556" t="s">
        <v>2061</v>
      </c>
      <c r="ER1556" t="s">
        <v>587</v>
      </c>
      <c r="ET1556">
        <v>12</v>
      </c>
      <c r="EU1556" t="s">
        <v>121</v>
      </c>
      <c r="EW1556" t="s">
        <v>2061</v>
      </c>
      <c r="EY1556" t="s">
        <v>587</v>
      </c>
      <c r="FA1556">
        <v>0</v>
      </c>
      <c r="FH1556">
        <v>0</v>
      </c>
      <c r="FK1556">
        <v>0</v>
      </c>
      <c r="FL1556">
        <v>0</v>
      </c>
      <c r="FM1556">
        <v>2</v>
      </c>
      <c r="FN1556">
        <v>12</v>
      </c>
      <c r="FO1556">
        <v>6</v>
      </c>
      <c r="FP1556">
        <v>36</v>
      </c>
      <c r="FQ1556">
        <v>0</v>
      </c>
      <c r="FR1556">
        <v>0</v>
      </c>
      <c r="FS1556" t="s">
        <v>347</v>
      </c>
      <c r="FT1556">
        <v>15</v>
      </c>
      <c r="FU1556">
        <v>105</v>
      </c>
      <c r="FV1556" t="s">
        <v>52</v>
      </c>
      <c r="FW1556" t="s">
        <v>340</v>
      </c>
      <c r="FX1556" t="s">
        <v>347</v>
      </c>
      <c r="FY1556" t="s">
        <v>121</v>
      </c>
      <c r="FZ1556" t="s">
        <v>349</v>
      </c>
      <c r="GA1556">
        <v>0</v>
      </c>
      <c r="GB1556">
        <v>0</v>
      </c>
      <c r="GC1556" t="s">
        <v>365</v>
      </c>
      <c r="GD1556" t="s">
        <v>408</v>
      </c>
      <c r="GE1556" t="s">
        <v>354</v>
      </c>
      <c r="GF1556" t="s">
        <v>355</v>
      </c>
      <c r="GG1556">
        <v>13</v>
      </c>
      <c r="GH1556" t="s">
        <v>370</v>
      </c>
      <c r="GI1556" t="s">
        <v>9239</v>
      </c>
    </row>
    <row r="1557" spans="1:191" x14ac:dyDescent="0.35">
      <c r="A1557" t="s">
        <v>61</v>
      </c>
      <c r="B1557" t="s">
        <v>62</v>
      </c>
      <c r="C1557" t="s">
        <v>4090</v>
      </c>
      <c r="D1557" t="s">
        <v>4091</v>
      </c>
      <c r="E1557" t="s">
        <v>4103</v>
      </c>
      <c r="F1557" t="s">
        <v>4104</v>
      </c>
      <c r="G1557" t="s">
        <v>4105</v>
      </c>
      <c r="H1557" t="s">
        <v>4106</v>
      </c>
      <c r="I1557">
        <v>14</v>
      </c>
      <c r="J1557">
        <v>5</v>
      </c>
      <c r="K1557" t="s">
        <v>345</v>
      </c>
      <c r="L1557">
        <v>9.4387740000000004</v>
      </c>
      <c r="M1557">
        <v>29.097124999999998</v>
      </c>
      <c r="N1557" t="s">
        <v>346</v>
      </c>
      <c r="O1557" t="s">
        <v>347</v>
      </c>
      <c r="P1557" s="133">
        <v>83</v>
      </c>
      <c r="Q1557" s="133">
        <v>409</v>
      </c>
      <c r="R1557" s="133">
        <v>45</v>
      </c>
      <c r="S1557" s="133">
        <v>226</v>
      </c>
      <c r="T1557" s="133">
        <v>43</v>
      </c>
      <c r="U1557" t="s">
        <v>62</v>
      </c>
      <c r="V1557" t="s">
        <v>4091</v>
      </c>
      <c r="W1557">
        <v>76</v>
      </c>
      <c r="X1557" t="s">
        <v>62</v>
      </c>
      <c r="Y1557" t="s">
        <v>4091</v>
      </c>
      <c r="Z1557">
        <v>0</v>
      </c>
      <c r="AC1557">
        <v>107</v>
      </c>
      <c r="AD1557" t="s">
        <v>62</v>
      </c>
      <c r="AE1557" t="s">
        <v>4091</v>
      </c>
      <c r="AF1557">
        <v>0</v>
      </c>
      <c r="AI1557">
        <v>0</v>
      </c>
      <c r="AL1557" t="s">
        <v>347</v>
      </c>
      <c r="AM1557">
        <v>38</v>
      </c>
      <c r="AN1557">
        <v>183</v>
      </c>
      <c r="AO1557">
        <v>62</v>
      </c>
      <c r="AP1557" t="s">
        <v>119</v>
      </c>
      <c r="AQ1557" t="s">
        <v>373</v>
      </c>
      <c r="AR1557">
        <v>80</v>
      </c>
      <c r="AS1557" t="s">
        <v>121</v>
      </c>
      <c r="AT1557" t="s">
        <v>359</v>
      </c>
      <c r="AU1557">
        <v>0</v>
      </c>
      <c r="AX1557">
        <v>41</v>
      </c>
      <c r="AY1557" t="s">
        <v>121</v>
      </c>
      <c r="AZ1557" t="s">
        <v>359</v>
      </c>
      <c r="BA1557">
        <v>0</v>
      </c>
      <c r="BD1557">
        <v>0</v>
      </c>
      <c r="BE1557">
        <v>43</v>
      </c>
      <c r="BF1557">
        <v>0</v>
      </c>
      <c r="BG1557">
        <v>0</v>
      </c>
      <c r="BH1557" t="s">
        <v>347</v>
      </c>
      <c r="BI1557">
        <v>0</v>
      </c>
      <c r="BJ1557">
        <v>62</v>
      </c>
      <c r="BK1557">
        <v>0</v>
      </c>
      <c r="BL1557">
        <v>80</v>
      </c>
      <c r="BM1557">
        <v>76</v>
      </c>
      <c r="BN1557" t="s">
        <v>349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 t="s">
        <v>349</v>
      </c>
      <c r="BU1557">
        <v>0</v>
      </c>
      <c r="BV1557">
        <v>0</v>
      </c>
      <c r="BW1557">
        <v>107</v>
      </c>
      <c r="BX1557">
        <v>41</v>
      </c>
      <c r="BY1557">
        <v>0</v>
      </c>
      <c r="BZ1557" t="s">
        <v>349</v>
      </c>
      <c r="CA1557">
        <v>0</v>
      </c>
      <c r="CB1557">
        <v>0</v>
      </c>
      <c r="CC1557">
        <v>0</v>
      </c>
      <c r="CD1557">
        <v>0</v>
      </c>
      <c r="CE1557">
        <v>0</v>
      </c>
      <c r="CF1557" t="s">
        <v>349</v>
      </c>
      <c r="CG1557">
        <v>0</v>
      </c>
      <c r="CH1557">
        <v>0</v>
      </c>
      <c r="CI1557">
        <v>0</v>
      </c>
      <c r="CJ1557" t="s">
        <v>347</v>
      </c>
      <c r="CK1557">
        <v>43</v>
      </c>
      <c r="CL1557" t="s">
        <v>349</v>
      </c>
      <c r="CM1557">
        <v>0</v>
      </c>
      <c r="CN1557" s="133">
        <v>0</v>
      </c>
      <c r="CO1557" s="133" t="s">
        <v>347</v>
      </c>
      <c r="CP1557" s="133">
        <v>25</v>
      </c>
      <c r="CQ1557" s="133">
        <v>128</v>
      </c>
      <c r="CR1557">
        <v>18</v>
      </c>
      <c r="CS1557">
        <v>89</v>
      </c>
      <c r="CT1557">
        <v>40</v>
      </c>
      <c r="CU1557" t="s">
        <v>66</v>
      </c>
      <c r="CV1557" t="s">
        <v>3536</v>
      </c>
      <c r="CW1557" t="s">
        <v>405</v>
      </c>
      <c r="CY1557">
        <v>19</v>
      </c>
      <c r="CZ1557" t="s">
        <v>62</v>
      </c>
      <c r="DA1557" t="s">
        <v>550</v>
      </c>
      <c r="DB1557" t="s">
        <v>405</v>
      </c>
      <c r="DD1557">
        <v>0</v>
      </c>
      <c r="DI1557">
        <v>30</v>
      </c>
      <c r="DJ1557" t="s">
        <v>3549</v>
      </c>
      <c r="DK1557" t="s">
        <v>3550</v>
      </c>
      <c r="DL1557" t="s">
        <v>444</v>
      </c>
      <c r="DN1557">
        <v>0</v>
      </c>
      <c r="DS1557">
        <v>0</v>
      </c>
      <c r="DV1557" t="s">
        <v>347</v>
      </c>
      <c r="DW1557">
        <v>7</v>
      </c>
      <c r="DX1557">
        <v>39</v>
      </c>
      <c r="DY1557">
        <v>15</v>
      </c>
      <c r="DZ1557" t="s">
        <v>119</v>
      </c>
      <c r="EB1557" t="s">
        <v>373</v>
      </c>
      <c r="ED1557" t="s">
        <v>587</v>
      </c>
      <c r="EE1557" t="s">
        <v>9291</v>
      </c>
      <c r="EF1557">
        <v>24</v>
      </c>
      <c r="EG1557" t="s">
        <v>121</v>
      </c>
      <c r="EI1557" t="s">
        <v>359</v>
      </c>
      <c r="EK1557" t="s">
        <v>350</v>
      </c>
      <c r="EM1557">
        <v>0</v>
      </c>
      <c r="ET1557">
        <v>0</v>
      </c>
      <c r="FA1557">
        <v>0</v>
      </c>
      <c r="FH1557">
        <v>0</v>
      </c>
      <c r="FK1557">
        <v>0</v>
      </c>
      <c r="FL1557">
        <v>0</v>
      </c>
      <c r="FM1557">
        <v>0</v>
      </c>
      <c r="FN1557">
        <v>0</v>
      </c>
      <c r="FO1557">
        <v>25</v>
      </c>
      <c r="FP1557">
        <v>128</v>
      </c>
      <c r="FQ1557">
        <v>0</v>
      </c>
      <c r="FR1557">
        <v>0</v>
      </c>
      <c r="FS1557" t="s">
        <v>347</v>
      </c>
      <c r="FT1557">
        <v>68</v>
      </c>
      <c r="FU1557">
        <v>370</v>
      </c>
      <c r="FV1557" t="s">
        <v>52</v>
      </c>
      <c r="FW1557" t="s">
        <v>340</v>
      </c>
      <c r="FX1557" t="s">
        <v>349</v>
      </c>
      <c r="FZ1557" t="s">
        <v>349</v>
      </c>
      <c r="GA1557">
        <v>0</v>
      </c>
      <c r="GB1557">
        <v>0</v>
      </c>
      <c r="GC1557" t="s">
        <v>353</v>
      </c>
      <c r="GD1557" t="s">
        <v>408</v>
      </c>
      <c r="GE1557" t="s">
        <v>354</v>
      </c>
      <c r="GF1557" t="s">
        <v>355</v>
      </c>
      <c r="GG1557">
        <v>13</v>
      </c>
      <c r="GH1557" t="s">
        <v>370</v>
      </c>
      <c r="GI1557" t="s">
        <v>9239</v>
      </c>
    </row>
    <row r="1558" spans="1:191" x14ac:dyDescent="0.35">
      <c r="A1558" t="s">
        <v>61</v>
      </c>
      <c r="B1558" t="s">
        <v>62</v>
      </c>
      <c r="C1558" t="s">
        <v>4090</v>
      </c>
      <c r="D1558" t="s">
        <v>4091</v>
      </c>
      <c r="E1558" t="s">
        <v>4103</v>
      </c>
      <c r="F1558" t="s">
        <v>4104</v>
      </c>
      <c r="G1558" t="s">
        <v>4107</v>
      </c>
      <c r="H1558" t="s">
        <v>4104</v>
      </c>
      <c r="I1558">
        <v>14</v>
      </c>
      <c r="J1558">
        <v>5</v>
      </c>
      <c r="K1558" t="s">
        <v>345</v>
      </c>
      <c r="L1558">
        <v>9.5013349999999992</v>
      </c>
      <c r="M1558">
        <v>28.951515000000001</v>
      </c>
      <c r="N1558" t="s">
        <v>346</v>
      </c>
      <c r="O1558" t="s">
        <v>347</v>
      </c>
      <c r="P1558" s="133">
        <v>20</v>
      </c>
      <c r="Q1558" s="133">
        <v>131</v>
      </c>
      <c r="R1558" s="133">
        <v>15</v>
      </c>
      <c r="S1558" s="133">
        <v>104</v>
      </c>
      <c r="T1558" s="133">
        <v>42</v>
      </c>
      <c r="U1558" t="s">
        <v>62</v>
      </c>
      <c r="V1558" t="s">
        <v>4091</v>
      </c>
      <c r="W1558">
        <v>0</v>
      </c>
      <c r="Z1558">
        <v>0</v>
      </c>
      <c r="AC1558">
        <v>62</v>
      </c>
      <c r="AD1558" t="s">
        <v>62</v>
      </c>
      <c r="AE1558" t="s">
        <v>4091</v>
      </c>
      <c r="AF1558">
        <v>0</v>
      </c>
      <c r="AI1558">
        <v>0</v>
      </c>
      <c r="AL1558" t="s">
        <v>347</v>
      </c>
      <c r="AM1558">
        <v>5</v>
      </c>
      <c r="AN1558">
        <v>27</v>
      </c>
      <c r="AO1558">
        <v>0</v>
      </c>
      <c r="AR1558">
        <v>0</v>
      </c>
      <c r="AU1558">
        <v>0</v>
      </c>
      <c r="AX1558">
        <v>27</v>
      </c>
      <c r="AY1558" t="s">
        <v>121</v>
      </c>
      <c r="AZ1558" t="s">
        <v>359</v>
      </c>
      <c r="BA1558">
        <v>0</v>
      </c>
      <c r="BD1558">
        <v>0</v>
      </c>
      <c r="BE1558">
        <v>42</v>
      </c>
      <c r="BF1558">
        <v>0</v>
      </c>
      <c r="BG1558">
        <v>0</v>
      </c>
      <c r="BH1558" t="s">
        <v>349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 t="s">
        <v>349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 t="s">
        <v>349</v>
      </c>
      <c r="BU1558">
        <v>0</v>
      </c>
      <c r="BV1558">
        <v>0</v>
      </c>
      <c r="BW1558">
        <v>62</v>
      </c>
      <c r="BX1558">
        <v>0</v>
      </c>
      <c r="BY1558">
        <v>0</v>
      </c>
      <c r="BZ1558" t="s">
        <v>347</v>
      </c>
      <c r="CA1558">
        <v>0</v>
      </c>
      <c r="CB1558">
        <v>27</v>
      </c>
      <c r="CC1558">
        <v>0</v>
      </c>
      <c r="CD1558">
        <v>0</v>
      </c>
      <c r="CE1558">
        <v>0</v>
      </c>
      <c r="CF1558" t="s">
        <v>349</v>
      </c>
      <c r="CG1558">
        <v>0</v>
      </c>
      <c r="CH1558">
        <v>0</v>
      </c>
      <c r="CI1558">
        <v>0</v>
      </c>
      <c r="CJ1558" t="s">
        <v>347</v>
      </c>
      <c r="CK1558">
        <v>34</v>
      </c>
      <c r="CL1558" t="s">
        <v>349</v>
      </c>
      <c r="CM1558">
        <v>0</v>
      </c>
      <c r="CN1558" s="133">
        <v>0</v>
      </c>
      <c r="CO1558" s="133" t="s">
        <v>347</v>
      </c>
      <c r="CP1558" s="133">
        <v>19</v>
      </c>
      <c r="CQ1558" s="133">
        <v>98</v>
      </c>
      <c r="CR1558">
        <v>12</v>
      </c>
      <c r="CS1558">
        <v>62</v>
      </c>
      <c r="CT1558">
        <v>0</v>
      </c>
      <c r="CY1558">
        <v>0</v>
      </c>
      <c r="DD1558">
        <v>0</v>
      </c>
      <c r="DI1558">
        <v>62</v>
      </c>
      <c r="DJ1558" t="s">
        <v>3549</v>
      </c>
      <c r="DK1558" t="s">
        <v>3550</v>
      </c>
      <c r="DL1558" t="s">
        <v>350</v>
      </c>
      <c r="DN1558">
        <v>0</v>
      </c>
      <c r="DS1558">
        <v>0</v>
      </c>
      <c r="DV1558" t="s">
        <v>347</v>
      </c>
      <c r="DW1558">
        <v>7</v>
      </c>
      <c r="DX1558">
        <v>36</v>
      </c>
      <c r="DY1558">
        <v>0</v>
      </c>
      <c r="EF1558">
        <v>0</v>
      </c>
      <c r="EM1558">
        <v>36</v>
      </c>
      <c r="EN1558" t="s">
        <v>121</v>
      </c>
      <c r="EP1558" t="s">
        <v>3820</v>
      </c>
      <c r="ER1558" t="s">
        <v>444</v>
      </c>
      <c r="ET1558">
        <v>0</v>
      </c>
      <c r="FA1558">
        <v>0</v>
      </c>
      <c r="FH1558">
        <v>0</v>
      </c>
      <c r="FK1558">
        <v>0</v>
      </c>
      <c r="FL1558">
        <v>0</v>
      </c>
      <c r="FM1558">
        <v>12</v>
      </c>
      <c r="FN1558">
        <v>62</v>
      </c>
      <c r="FO1558">
        <v>7</v>
      </c>
      <c r="FP1558">
        <v>36</v>
      </c>
      <c r="FQ1558">
        <v>0</v>
      </c>
      <c r="FR1558">
        <v>0</v>
      </c>
      <c r="FS1558" t="s">
        <v>347</v>
      </c>
      <c r="FT1558">
        <v>20</v>
      </c>
      <c r="FU1558">
        <v>102</v>
      </c>
      <c r="FV1558" t="s">
        <v>64</v>
      </c>
      <c r="FW1558" t="s">
        <v>1843</v>
      </c>
      <c r="FX1558" t="s">
        <v>347</v>
      </c>
      <c r="FY1558" t="s">
        <v>121</v>
      </c>
      <c r="FZ1558" t="s">
        <v>349</v>
      </c>
      <c r="GA1558">
        <v>0</v>
      </c>
      <c r="GB1558">
        <v>0</v>
      </c>
      <c r="GC1558" t="s">
        <v>353</v>
      </c>
      <c r="GD1558" t="s">
        <v>408</v>
      </c>
      <c r="GE1558" t="s">
        <v>355</v>
      </c>
      <c r="GF1558" t="s">
        <v>355</v>
      </c>
      <c r="GG1558">
        <v>13</v>
      </c>
      <c r="GH1558" t="s">
        <v>370</v>
      </c>
      <c r="GI1558" t="s">
        <v>9239</v>
      </c>
    </row>
    <row r="1559" spans="1:191" x14ac:dyDescent="0.35">
      <c r="A1559" t="s">
        <v>61</v>
      </c>
      <c r="B1559" t="s">
        <v>62</v>
      </c>
      <c r="C1559" t="s">
        <v>4090</v>
      </c>
      <c r="D1559" t="s">
        <v>4091</v>
      </c>
      <c r="E1559" t="s">
        <v>4103</v>
      </c>
      <c r="F1559" t="s">
        <v>4104</v>
      </c>
      <c r="G1559" t="s">
        <v>4108</v>
      </c>
      <c r="H1559" t="s">
        <v>2556</v>
      </c>
      <c r="I1559">
        <v>14</v>
      </c>
      <c r="J1559">
        <v>6</v>
      </c>
      <c r="K1559" t="s">
        <v>345</v>
      </c>
      <c r="L1559">
        <v>9.5031332539999998</v>
      </c>
      <c r="M1559">
        <v>28.952051969999999</v>
      </c>
      <c r="N1559" t="s">
        <v>346</v>
      </c>
      <c r="O1559" t="s">
        <v>347</v>
      </c>
      <c r="P1559" s="133">
        <v>50</v>
      </c>
      <c r="Q1559" s="133">
        <v>232</v>
      </c>
      <c r="R1559" s="133">
        <v>45</v>
      </c>
      <c r="S1559" s="133">
        <v>211</v>
      </c>
      <c r="T1559" s="133">
        <v>42</v>
      </c>
      <c r="U1559" t="s">
        <v>62</v>
      </c>
      <c r="V1559" t="s">
        <v>4091</v>
      </c>
      <c r="W1559">
        <v>72</v>
      </c>
      <c r="X1559" t="s">
        <v>62</v>
      </c>
      <c r="Y1559" t="s">
        <v>4091</v>
      </c>
      <c r="Z1559">
        <v>0</v>
      </c>
      <c r="AC1559">
        <v>97</v>
      </c>
      <c r="AD1559" t="s">
        <v>62</v>
      </c>
      <c r="AE1559" t="s">
        <v>4091</v>
      </c>
      <c r="AF1559">
        <v>0</v>
      </c>
      <c r="AI1559">
        <v>0</v>
      </c>
      <c r="AL1559" t="s">
        <v>347</v>
      </c>
      <c r="AM1559">
        <v>5</v>
      </c>
      <c r="AN1559">
        <v>21</v>
      </c>
      <c r="AO1559">
        <v>17</v>
      </c>
      <c r="AP1559" t="s">
        <v>123</v>
      </c>
      <c r="AQ1559" t="s">
        <v>385</v>
      </c>
      <c r="AR1559">
        <v>4</v>
      </c>
      <c r="AS1559" t="s">
        <v>123</v>
      </c>
      <c r="AT1559" t="s">
        <v>360</v>
      </c>
      <c r="AU1559">
        <v>0</v>
      </c>
      <c r="AX1559">
        <v>0</v>
      </c>
      <c r="BA1559">
        <v>0</v>
      </c>
      <c r="BD1559">
        <v>0</v>
      </c>
      <c r="BE1559">
        <v>59</v>
      </c>
      <c r="BF1559">
        <v>0</v>
      </c>
      <c r="BG1559">
        <v>0</v>
      </c>
      <c r="BH1559" t="s">
        <v>349</v>
      </c>
      <c r="BI1559">
        <v>0</v>
      </c>
      <c r="BJ1559">
        <v>0</v>
      </c>
      <c r="BK1559">
        <v>4</v>
      </c>
      <c r="BL1559">
        <v>0</v>
      </c>
      <c r="BM1559">
        <v>72</v>
      </c>
      <c r="BN1559" t="s">
        <v>349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 t="s">
        <v>349</v>
      </c>
      <c r="BU1559">
        <v>0</v>
      </c>
      <c r="BV1559">
        <v>0</v>
      </c>
      <c r="BW1559">
        <v>97</v>
      </c>
      <c r="BX1559">
        <v>0</v>
      </c>
      <c r="BY1559">
        <v>0</v>
      </c>
      <c r="BZ1559" t="s">
        <v>349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 t="s">
        <v>349</v>
      </c>
      <c r="CG1559">
        <v>0</v>
      </c>
      <c r="CH1559">
        <v>0</v>
      </c>
      <c r="CI1559">
        <v>0</v>
      </c>
      <c r="CJ1559" t="s">
        <v>347</v>
      </c>
      <c r="CK1559">
        <v>85</v>
      </c>
      <c r="CL1559" t="s">
        <v>349</v>
      </c>
      <c r="CM1559">
        <v>0</v>
      </c>
      <c r="CN1559" s="133">
        <v>0</v>
      </c>
      <c r="CO1559" s="133" t="s">
        <v>347</v>
      </c>
      <c r="CP1559" s="133">
        <v>34</v>
      </c>
      <c r="CQ1559" s="133">
        <v>158</v>
      </c>
      <c r="CR1559">
        <v>20</v>
      </c>
      <c r="CS1559">
        <v>86</v>
      </c>
      <c r="CT1559">
        <v>0</v>
      </c>
      <c r="CY1559">
        <v>0</v>
      </c>
      <c r="DD1559">
        <v>31</v>
      </c>
      <c r="DE1559" t="s">
        <v>66</v>
      </c>
      <c r="DF1559" t="s">
        <v>3536</v>
      </c>
      <c r="DG1559" t="s">
        <v>405</v>
      </c>
      <c r="DI1559">
        <v>55</v>
      </c>
      <c r="DJ1559" t="s">
        <v>3549</v>
      </c>
      <c r="DK1559" t="s">
        <v>3550</v>
      </c>
      <c r="DL1559" t="s">
        <v>350</v>
      </c>
      <c r="DN1559">
        <v>0</v>
      </c>
      <c r="DS1559">
        <v>0</v>
      </c>
      <c r="DV1559" t="s">
        <v>347</v>
      </c>
      <c r="DW1559">
        <v>14</v>
      </c>
      <c r="DX1559">
        <v>72</v>
      </c>
      <c r="DY1559">
        <v>0</v>
      </c>
      <c r="EF1559">
        <v>32</v>
      </c>
      <c r="EG1559" t="s">
        <v>121</v>
      </c>
      <c r="EI1559" t="s">
        <v>359</v>
      </c>
      <c r="EK1559" t="s">
        <v>587</v>
      </c>
      <c r="EL1559" t="s">
        <v>9292</v>
      </c>
      <c r="EM1559">
        <v>40</v>
      </c>
      <c r="EN1559" t="s">
        <v>121</v>
      </c>
      <c r="EP1559" t="s">
        <v>359</v>
      </c>
      <c r="ER1559" t="s">
        <v>587</v>
      </c>
      <c r="ES1559" t="s">
        <v>9293</v>
      </c>
      <c r="ET1559">
        <v>0</v>
      </c>
      <c r="FA1559">
        <v>0</v>
      </c>
      <c r="FH1559">
        <v>0</v>
      </c>
      <c r="FK1559">
        <v>0</v>
      </c>
      <c r="FL1559">
        <v>0</v>
      </c>
      <c r="FM1559">
        <v>0</v>
      </c>
      <c r="FN1559">
        <v>0</v>
      </c>
      <c r="FO1559">
        <v>34</v>
      </c>
      <c r="FP1559">
        <v>158</v>
      </c>
      <c r="FQ1559">
        <v>0</v>
      </c>
      <c r="FR1559">
        <v>0</v>
      </c>
      <c r="FS1559" t="s">
        <v>347</v>
      </c>
      <c r="FT1559">
        <v>7</v>
      </c>
      <c r="FU1559">
        <v>34</v>
      </c>
      <c r="FV1559" t="s">
        <v>68</v>
      </c>
      <c r="FW1559" t="s">
        <v>1910</v>
      </c>
      <c r="FX1559" t="s">
        <v>349</v>
      </c>
      <c r="FZ1559" t="s">
        <v>349</v>
      </c>
      <c r="GA1559">
        <v>0</v>
      </c>
      <c r="GB1559">
        <v>0</v>
      </c>
      <c r="GC1559" t="s">
        <v>353</v>
      </c>
      <c r="GD1559" t="s">
        <v>408</v>
      </c>
      <c r="GE1559" t="s">
        <v>354</v>
      </c>
      <c r="GF1559" t="s">
        <v>354</v>
      </c>
      <c r="GG1559">
        <v>13</v>
      </c>
      <c r="GH1559" t="s">
        <v>370</v>
      </c>
      <c r="GI1559" t="s">
        <v>9239</v>
      </c>
    </row>
    <row r="1560" spans="1:191" x14ac:dyDescent="0.35">
      <c r="A1560" t="s">
        <v>61</v>
      </c>
      <c r="B1560" t="s">
        <v>62</v>
      </c>
      <c r="C1560" t="s">
        <v>4090</v>
      </c>
      <c r="D1560" t="s">
        <v>4091</v>
      </c>
      <c r="E1560" t="s">
        <v>4103</v>
      </c>
      <c r="F1560" t="s">
        <v>4104</v>
      </c>
      <c r="G1560" t="s">
        <v>4109</v>
      </c>
      <c r="H1560" t="s">
        <v>4110</v>
      </c>
      <c r="I1560">
        <v>14</v>
      </c>
      <c r="J1560">
        <v>6</v>
      </c>
      <c r="K1560" t="s">
        <v>345</v>
      </c>
      <c r="L1560">
        <v>9.4849570100000005</v>
      </c>
      <c r="M1560">
        <v>29.009903479999998</v>
      </c>
      <c r="N1560" t="s">
        <v>346</v>
      </c>
      <c r="O1560" t="s">
        <v>347</v>
      </c>
      <c r="P1560" s="133">
        <v>82</v>
      </c>
      <c r="Q1560" s="133">
        <v>365</v>
      </c>
      <c r="R1560" s="133">
        <v>82</v>
      </c>
      <c r="S1560" s="133">
        <v>365</v>
      </c>
      <c r="T1560" s="133">
        <v>103</v>
      </c>
      <c r="U1560" t="s">
        <v>62</v>
      </c>
      <c r="V1560" t="s">
        <v>4091</v>
      </c>
      <c r="W1560">
        <v>50</v>
      </c>
      <c r="X1560" t="s">
        <v>62</v>
      </c>
      <c r="Y1560" t="s">
        <v>4091</v>
      </c>
      <c r="Z1560">
        <v>0</v>
      </c>
      <c r="AC1560">
        <v>212</v>
      </c>
      <c r="AD1560" t="s">
        <v>62</v>
      </c>
      <c r="AE1560" t="s">
        <v>4091</v>
      </c>
      <c r="AF1560">
        <v>0</v>
      </c>
      <c r="AI1560">
        <v>0</v>
      </c>
      <c r="AL1560" t="s">
        <v>349</v>
      </c>
      <c r="AM1560">
        <v>0</v>
      </c>
      <c r="AN1560">
        <v>0</v>
      </c>
      <c r="AO1560">
        <v>0</v>
      </c>
      <c r="AR1560">
        <v>0</v>
      </c>
      <c r="AU1560">
        <v>0</v>
      </c>
      <c r="AX1560">
        <v>0</v>
      </c>
      <c r="BA1560">
        <v>0</v>
      </c>
      <c r="BD1560">
        <v>0</v>
      </c>
      <c r="BE1560">
        <v>103</v>
      </c>
      <c r="BF1560">
        <v>0</v>
      </c>
      <c r="BG1560">
        <v>0</v>
      </c>
      <c r="BH1560" t="s">
        <v>349</v>
      </c>
      <c r="BI1560">
        <v>0</v>
      </c>
      <c r="BJ1560">
        <v>0</v>
      </c>
      <c r="BK1560">
        <v>0</v>
      </c>
      <c r="BL1560">
        <v>0</v>
      </c>
      <c r="BM1560">
        <v>50</v>
      </c>
      <c r="BN1560" t="s">
        <v>349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 t="s">
        <v>349</v>
      </c>
      <c r="BU1560">
        <v>0</v>
      </c>
      <c r="BV1560">
        <v>0</v>
      </c>
      <c r="BW1560">
        <v>212</v>
      </c>
      <c r="BX1560">
        <v>0</v>
      </c>
      <c r="BY1560">
        <v>0</v>
      </c>
      <c r="BZ1560" t="s">
        <v>349</v>
      </c>
      <c r="CA1560">
        <v>0</v>
      </c>
      <c r="CB1560">
        <v>0</v>
      </c>
      <c r="CC1560">
        <v>0</v>
      </c>
      <c r="CD1560">
        <v>0</v>
      </c>
      <c r="CE1560">
        <v>0</v>
      </c>
      <c r="CF1560" t="s">
        <v>349</v>
      </c>
      <c r="CG1560">
        <v>0</v>
      </c>
      <c r="CH1560">
        <v>0</v>
      </c>
      <c r="CI1560">
        <v>0</v>
      </c>
      <c r="CJ1560" t="s">
        <v>347</v>
      </c>
      <c r="CK1560">
        <v>40</v>
      </c>
      <c r="CL1560" t="s">
        <v>349</v>
      </c>
      <c r="CM1560">
        <v>0</v>
      </c>
      <c r="CN1560" s="133">
        <v>0</v>
      </c>
      <c r="CO1560" s="133" t="s">
        <v>347</v>
      </c>
      <c r="CP1560" s="133">
        <v>25</v>
      </c>
      <c r="CQ1560" s="133">
        <v>137</v>
      </c>
      <c r="CR1560">
        <v>18</v>
      </c>
      <c r="CS1560">
        <v>103</v>
      </c>
      <c r="CT1560">
        <v>0</v>
      </c>
      <c r="CY1560">
        <v>0</v>
      </c>
      <c r="DD1560">
        <v>0</v>
      </c>
      <c r="DI1560">
        <v>103</v>
      </c>
      <c r="DJ1560" t="s">
        <v>3549</v>
      </c>
      <c r="DK1560" t="s">
        <v>3550</v>
      </c>
      <c r="DL1560" t="s">
        <v>350</v>
      </c>
      <c r="DN1560">
        <v>0</v>
      </c>
      <c r="DS1560">
        <v>0</v>
      </c>
      <c r="DV1560" t="s">
        <v>347</v>
      </c>
      <c r="DW1560">
        <v>7</v>
      </c>
      <c r="DX1560">
        <v>34</v>
      </c>
      <c r="DY1560">
        <v>0</v>
      </c>
      <c r="EF1560">
        <v>0</v>
      </c>
      <c r="EM1560">
        <v>34</v>
      </c>
      <c r="EN1560" t="s">
        <v>121</v>
      </c>
      <c r="EP1560" t="s">
        <v>359</v>
      </c>
      <c r="ER1560" t="s">
        <v>350</v>
      </c>
      <c r="ET1560">
        <v>0</v>
      </c>
      <c r="FA1560">
        <v>0</v>
      </c>
      <c r="FH1560">
        <v>0</v>
      </c>
      <c r="FK1560">
        <v>0</v>
      </c>
      <c r="FL1560">
        <v>0</v>
      </c>
      <c r="FM1560">
        <v>0</v>
      </c>
      <c r="FN1560">
        <v>0</v>
      </c>
      <c r="FO1560">
        <v>25</v>
      </c>
      <c r="FP1560">
        <v>137</v>
      </c>
      <c r="FQ1560">
        <v>0</v>
      </c>
      <c r="FR1560">
        <v>0</v>
      </c>
      <c r="FS1560" t="s">
        <v>347</v>
      </c>
      <c r="FT1560">
        <v>5</v>
      </c>
      <c r="FU1560">
        <v>27</v>
      </c>
      <c r="FV1560" t="s">
        <v>52</v>
      </c>
      <c r="FW1560" t="s">
        <v>340</v>
      </c>
      <c r="FX1560" t="s">
        <v>347</v>
      </c>
      <c r="FY1560" t="s">
        <v>121</v>
      </c>
      <c r="FZ1560" t="s">
        <v>349</v>
      </c>
      <c r="GA1560">
        <v>0</v>
      </c>
      <c r="GB1560">
        <v>0</v>
      </c>
      <c r="GC1560" t="s">
        <v>353</v>
      </c>
      <c r="GD1560" t="s">
        <v>408</v>
      </c>
      <c r="GE1560" t="s">
        <v>354</v>
      </c>
      <c r="GF1560" t="s">
        <v>355</v>
      </c>
      <c r="GG1560">
        <v>13</v>
      </c>
      <c r="GH1560" t="s">
        <v>370</v>
      </c>
      <c r="GI1560" t="s">
        <v>9239</v>
      </c>
    </row>
    <row r="1561" spans="1:191" x14ac:dyDescent="0.35">
      <c r="A1561" t="s">
        <v>61</v>
      </c>
      <c r="B1561" t="s">
        <v>62</v>
      </c>
      <c r="C1561" t="s">
        <v>4090</v>
      </c>
      <c r="D1561" t="s">
        <v>4091</v>
      </c>
      <c r="E1561" t="s">
        <v>4111</v>
      </c>
      <c r="F1561" t="s">
        <v>4112</v>
      </c>
      <c r="G1561" t="s">
        <v>4113</v>
      </c>
      <c r="H1561" t="s">
        <v>4114</v>
      </c>
      <c r="I1561">
        <v>14</v>
      </c>
      <c r="J1561">
        <v>4</v>
      </c>
      <c r="K1561" t="s">
        <v>345</v>
      </c>
      <c r="L1561">
        <v>9.3892579999999999</v>
      </c>
      <c r="M1561">
        <v>28.932061999999998</v>
      </c>
      <c r="N1561" t="s">
        <v>346</v>
      </c>
      <c r="O1561" t="s">
        <v>347</v>
      </c>
      <c r="P1561" s="133">
        <v>30</v>
      </c>
      <c r="Q1561" s="133">
        <v>133</v>
      </c>
      <c r="R1561" s="133">
        <v>23</v>
      </c>
      <c r="S1561" s="133">
        <v>96</v>
      </c>
      <c r="T1561" s="133">
        <v>28</v>
      </c>
      <c r="U1561" t="s">
        <v>62</v>
      </c>
      <c r="V1561" t="s">
        <v>4091</v>
      </c>
      <c r="W1561">
        <v>14</v>
      </c>
      <c r="X1561" t="s">
        <v>62</v>
      </c>
      <c r="Y1561" t="s">
        <v>4091</v>
      </c>
      <c r="Z1561">
        <v>34</v>
      </c>
      <c r="AA1561" t="s">
        <v>62</v>
      </c>
      <c r="AB1561" t="s">
        <v>4091</v>
      </c>
      <c r="AC1561">
        <v>20</v>
      </c>
      <c r="AD1561" t="s">
        <v>62</v>
      </c>
      <c r="AE1561" t="s">
        <v>4091</v>
      </c>
      <c r="AF1561">
        <v>0</v>
      </c>
      <c r="AI1561">
        <v>0</v>
      </c>
      <c r="AL1561" t="s">
        <v>347</v>
      </c>
      <c r="AM1561">
        <v>7</v>
      </c>
      <c r="AN1561">
        <v>37</v>
      </c>
      <c r="AO1561">
        <v>0</v>
      </c>
      <c r="AR1561">
        <v>0</v>
      </c>
      <c r="AU1561">
        <v>26</v>
      </c>
      <c r="AV1561" t="s">
        <v>119</v>
      </c>
      <c r="AW1561" t="s">
        <v>373</v>
      </c>
      <c r="AX1561">
        <v>11</v>
      </c>
      <c r="AY1561" t="s">
        <v>121</v>
      </c>
      <c r="AZ1561" t="s">
        <v>359</v>
      </c>
      <c r="BA1561">
        <v>0</v>
      </c>
      <c r="BD1561">
        <v>0</v>
      </c>
      <c r="BE1561">
        <v>28</v>
      </c>
      <c r="BF1561">
        <v>0</v>
      </c>
      <c r="BG1561">
        <v>0</v>
      </c>
      <c r="BH1561" t="s">
        <v>349</v>
      </c>
      <c r="BI1561">
        <v>0</v>
      </c>
      <c r="BJ1561">
        <v>0</v>
      </c>
      <c r="BK1561">
        <v>0</v>
      </c>
      <c r="BL1561">
        <v>14</v>
      </c>
      <c r="BM1561">
        <v>0</v>
      </c>
      <c r="BN1561" t="s">
        <v>349</v>
      </c>
      <c r="BO1561">
        <v>0</v>
      </c>
      <c r="BP1561">
        <v>0</v>
      </c>
      <c r="BQ1561">
        <v>34</v>
      </c>
      <c r="BR1561">
        <v>0</v>
      </c>
      <c r="BS1561">
        <v>0</v>
      </c>
      <c r="BT1561" t="s">
        <v>347</v>
      </c>
      <c r="BU1561">
        <v>0</v>
      </c>
      <c r="BV1561">
        <v>26</v>
      </c>
      <c r="BW1561">
        <v>20</v>
      </c>
      <c r="BX1561">
        <v>0</v>
      </c>
      <c r="BY1561">
        <v>0</v>
      </c>
      <c r="BZ1561" t="s">
        <v>347</v>
      </c>
      <c r="CA1561">
        <v>0</v>
      </c>
      <c r="CB1561">
        <v>11</v>
      </c>
      <c r="CC1561">
        <v>0</v>
      </c>
      <c r="CD1561">
        <v>0</v>
      </c>
      <c r="CE1561">
        <v>0</v>
      </c>
      <c r="CF1561" t="s">
        <v>349</v>
      </c>
      <c r="CG1561">
        <v>0</v>
      </c>
      <c r="CH1561">
        <v>0</v>
      </c>
      <c r="CI1561">
        <v>0</v>
      </c>
      <c r="CJ1561" t="s">
        <v>349</v>
      </c>
      <c r="CK1561">
        <v>0</v>
      </c>
      <c r="CL1561" t="s">
        <v>349</v>
      </c>
      <c r="CM1561">
        <v>0</v>
      </c>
      <c r="CN1561" s="133">
        <v>0</v>
      </c>
      <c r="CO1561" s="133" t="s">
        <v>347</v>
      </c>
      <c r="CP1561" s="133">
        <v>23</v>
      </c>
      <c r="CQ1561" s="133">
        <v>110</v>
      </c>
      <c r="CR1561">
        <v>15</v>
      </c>
      <c r="CS1561">
        <v>73</v>
      </c>
      <c r="CT1561">
        <v>0</v>
      </c>
      <c r="CY1561">
        <v>0</v>
      </c>
      <c r="DD1561">
        <v>39</v>
      </c>
      <c r="DE1561" t="s">
        <v>62</v>
      </c>
      <c r="DF1561" t="s">
        <v>2021</v>
      </c>
      <c r="DG1561" t="s">
        <v>405</v>
      </c>
      <c r="DI1561">
        <v>34</v>
      </c>
      <c r="DJ1561" t="s">
        <v>3549</v>
      </c>
      <c r="DK1561" t="s">
        <v>3550</v>
      </c>
      <c r="DL1561" t="s">
        <v>444</v>
      </c>
      <c r="DN1561">
        <v>0</v>
      </c>
      <c r="DS1561">
        <v>0</v>
      </c>
      <c r="DV1561" t="s">
        <v>347</v>
      </c>
      <c r="DW1561">
        <v>8</v>
      </c>
      <c r="DX1561">
        <v>37</v>
      </c>
      <c r="DY1561">
        <v>0</v>
      </c>
      <c r="EF1561">
        <v>0</v>
      </c>
      <c r="EM1561">
        <v>22</v>
      </c>
      <c r="EN1561" t="s">
        <v>121</v>
      </c>
      <c r="EP1561" t="s">
        <v>359</v>
      </c>
      <c r="ER1561" t="s">
        <v>444</v>
      </c>
      <c r="ET1561">
        <v>15</v>
      </c>
      <c r="EU1561" t="s">
        <v>123</v>
      </c>
      <c r="EW1561" t="s">
        <v>360</v>
      </c>
      <c r="EY1561" t="s">
        <v>350</v>
      </c>
      <c r="FA1561">
        <v>0</v>
      </c>
      <c r="FH1561">
        <v>0</v>
      </c>
      <c r="FK1561">
        <v>5</v>
      </c>
      <c r="FL1561">
        <v>22</v>
      </c>
      <c r="FM1561">
        <v>13</v>
      </c>
      <c r="FN1561">
        <v>63</v>
      </c>
      <c r="FO1561">
        <v>5</v>
      </c>
      <c r="FP1561">
        <v>25</v>
      </c>
      <c r="FQ1561">
        <v>0</v>
      </c>
      <c r="FR1561">
        <v>0</v>
      </c>
      <c r="FS1561" t="s">
        <v>347</v>
      </c>
      <c r="FT1561">
        <v>19</v>
      </c>
      <c r="FU1561">
        <v>95</v>
      </c>
      <c r="FV1561" t="s">
        <v>52</v>
      </c>
      <c r="FW1561" t="s">
        <v>340</v>
      </c>
      <c r="FX1561" t="s">
        <v>347</v>
      </c>
      <c r="FY1561" t="s">
        <v>119</v>
      </c>
      <c r="FZ1561" t="s">
        <v>349</v>
      </c>
      <c r="GA1561">
        <v>0</v>
      </c>
      <c r="GB1561">
        <v>0</v>
      </c>
      <c r="GC1561" t="s">
        <v>353</v>
      </c>
      <c r="GD1561" t="s">
        <v>408</v>
      </c>
      <c r="GE1561" t="s">
        <v>355</v>
      </c>
      <c r="GF1561" t="s">
        <v>355</v>
      </c>
      <c r="GG1561">
        <v>13</v>
      </c>
      <c r="GH1561" t="s">
        <v>370</v>
      </c>
      <c r="GI1561" t="s">
        <v>9239</v>
      </c>
    </row>
    <row r="1562" spans="1:191" x14ac:dyDescent="0.35">
      <c r="A1562" t="s">
        <v>61</v>
      </c>
      <c r="B1562" t="s">
        <v>62</v>
      </c>
      <c r="C1562" t="s">
        <v>4090</v>
      </c>
      <c r="D1562" t="s">
        <v>4091</v>
      </c>
      <c r="E1562" t="s">
        <v>4111</v>
      </c>
      <c r="F1562" t="s">
        <v>4112</v>
      </c>
      <c r="G1562" t="s">
        <v>4115</v>
      </c>
      <c r="H1562" t="s">
        <v>4116</v>
      </c>
      <c r="I1562">
        <v>14</v>
      </c>
      <c r="J1562">
        <v>4</v>
      </c>
      <c r="K1562" t="s">
        <v>345</v>
      </c>
      <c r="L1562">
        <v>9.3353640000000002</v>
      </c>
      <c r="M1562">
        <v>28.876383000000001</v>
      </c>
      <c r="N1562" t="s">
        <v>346</v>
      </c>
      <c r="O1562" t="s">
        <v>347</v>
      </c>
      <c r="P1562" s="133">
        <v>95</v>
      </c>
      <c r="Q1562" s="133">
        <v>443</v>
      </c>
      <c r="R1562" s="133">
        <v>71</v>
      </c>
      <c r="S1562" s="133">
        <v>343</v>
      </c>
      <c r="T1562" s="133">
        <v>140</v>
      </c>
      <c r="U1562" t="s">
        <v>62</v>
      </c>
      <c r="V1562" t="s">
        <v>4091</v>
      </c>
      <c r="W1562">
        <v>90</v>
      </c>
      <c r="X1562" t="s">
        <v>62</v>
      </c>
      <c r="Y1562" t="s">
        <v>4091</v>
      </c>
      <c r="Z1562">
        <v>45</v>
      </c>
      <c r="AA1562" t="s">
        <v>62</v>
      </c>
      <c r="AB1562" t="s">
        <v>4091</v>
      </c>
      <c r="AC1562">
        <v>68</v>
      </c>
      <c r="AD1562" t="s">
        <v>62</v>
      </c>
      <c r="AE1562" t="s">
        <v>4091</v>
      </c>
      <c r="AF1562">
        <v>0</v>
      </c>
      <c r="AI1562">
        <v>0</v>
      </c>
      <c r="AL1562" t="s">
        <v>347</v>
      </c>
      <c r="AM1562">
        <v>24</v>
      </c>
      <c r="AN1562">
        <v>100</v>
      </c>
      <c r="AO1562">
        <v>0</v>
      </c>
      <c r="AR1562">
        <v>0</v>
      </c>
      <c r="AU1562">
        <v>0</v>
      </c>
      <c r="AX1562">
        <v>100</v>
      </c>
      <c r="AY1562" t="s">
        <v>121</v>
      </c>
      <c r="AZ1562" t="s">
        <v>359</v>
      </c>
      <c r="BA1562">
        <v>0</v>
      </c>
      <c r="BD1562">
        <v>0</v>
      </c>
      <c r="BE1562">
        <v>140</v>
      </c>
      <c r="BF1562">
        <v>0</v>
      </c>
      <c r="BG1562">
        <v>0</v>
      </c>
      <c r="BH1562" t="s">
        <v>349</v>
      </c>
      <c r="BI1562">
        <v>0</v>
      </c>
      <c r="BJ1562">
        <v>0</v>
      </c>
      <c r="BK1562">
        <v>0</v>
      </c>
      <c r="BL1562">
        <v>90</v>
      </c>
      <c r="BM1562">
        <v>0</v>
      </c>
      <c r="BN1562" t="s">
        <v>349</v>
      </c>
      <c r="BO1562">
        <v>0</v>
      </c>
      <c r="BP1562">
        <v>0</v>
      </c>
      <c r="BQ1562">
        <v>0</v>
      </c>
      <c r="BR1562">
        <v>45</v>
      </c>
      <c r="BS1562">
        <v>0</v>
      </c>
      <c r="BT1562" t="s">
        <v>349</v>
      </c>
      <c r="BU1562">
        <v>0</v>
      </c>
      <c r="BV1562">
        <v>0</v>
      </c>
      <c r="BW1562">
        <v>68</v>
      </c>
      <c r="BX1562">
        <v>100</v>
      </c>
      <c r="BY1562">
        <v>0</v>
      </c>
      <c r="BZ1562" t="s">
        <v>349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 t="s">
        <v>349</v>
      </c>
      <c r="CG1562">
        <v>0</v>
      </c>
      <c r="CH1562">
        <v>0</v>
      </c>
      <c r="CI1562">
        <v>0</v>
      </c>
      <c r="CJ1562" t="s">
        <v>347</v>
      </c>
      <c r="CK1562">
        <v>100</v>
      </c>
      <c r="CL1562" t="s">
        <v>349</v>
      </c>
      <c r="CM1562">
        <v>0</v>
      </c>
      <c r="CN1562" s="133">
        <v>0</v>
      </c>
      <c r="CO1562" s="133" t="s">
        <v>347</v>
      </c>
      <c r="CP1562" s="133">
        <v>87</v>
      </c>
      <c r="CQ1562" s="133">
        <v>418</v>
      </c>
      <c r="CR1562">
        <v>73</v>
      </c>
      <c r="CS1562">
        <v>354</v>
      </c>
      <c r="CT1562">
        <v>80</v>
      </c>
      <c r="CU1562" t="s">
        <v>66</v>
      </c>
      <c r="CV1562" t="s">
        <v>3536</v>
      </c>
      <c r="CW1562" t="s">
        <v>405</v>
      </c>
      <c r="CY1562">
        <v>65</v>
      </c>
      <c r="CZ1562" t="s">
        <v>52</v>
      </c>
      <c r="DA1562" t="s">
        <v>340</v>
      </c>
      <c r="DB1562" t="s">
        <v>405</v>
      </c>
      <c r="DD1562">
        <v>107</v>
      </c>
      <c r="DE1562" t="s">
        <v>62</v>
      </c>
      <c r="DF1562" t="s">
        <v>550</v>
      </c>
      <c r="DG1562" t="s">
        <v>405</v>
      </c>
      <c r="DI1562">
        <v>102</v>
      </c>
      <c r="DJ1562" t="s">
        <v>3549</v>
      </c>
      <c r="DK1562" t="s">
        <v>3550</v>
      </c>
      <c r="DL1562" t="s">
        <v>350</v>
      </c>
      <c r="DN1562">
        <v>0</v>
      </c>
      <c r="DS1562">
        <v>0</v>
      </c>
      <c r="DV1562" t="s">
        <v>347</v>
      </c>
      <c r="DW1562">
        <v>14</v>
      </c>
      <c r="DX1562">
        <v>64</v>
      </c>
      <c r="DY1562">
        <v>0</v>
      </c>
      <c r="EF1562">
        <v>0</v>
      </c>
      <c r="EM1562">
        <v>34</v>
      </c>
      <c r="EN1562" t="s">
        <v>123</v>
      </c>
      <c r="EP1562" t="s">
        <v>360</v>
      </c>
      <c r="ER1562" t="s">
        <v>350</v>
      </c>
      <c r="ET1562">
        <v>30</v>
      </c>
      <c r="EU1562" t="s">
        <v>121</v>
      </c>
      <c r="EW1562" t="s">
        <v>359</v>
      </c>
      <c r="EY1562" t="s">
        <v>587</v>
      </c>
      <c r="EZ1562" t="s">
        <v>9294</v>
      </c>
      <c r="FA1562">
        <v>0</v>
      </c>
      <c r="FH1562">
        <v>0</v>
      </c>
      <c r="FK1562">
        <v>0</v>
      </c>
      <c r="FL1562">
        <v>0</v>
      </c>
      <c r="FM1562">
        <v>0</v>
      </c>
      <c r="FN1562">
        <v>0</v>
      </c>
      <c r="FO1562">
        <v>87</v>
      </c>
      <c r="FP1562">
        <v>418</v>
      </c>
      <c r="FQ1562">
        <v>0</v>
      </c>
      <c r="FR1562">
        <v>0</v>
      </c>
      <c r="FS1562" t="s">
        <v>347</v>
      </c>
      <c r="FT1562">
        <v>66</v>
      </c>
      <c r="FU1562">
        <v>315</v>
      </c>
      <c r="FV1562" t="s">
        <v>52</v>
      </c>
      <c r="FW1562" t="s">
        <v>340</v>
      </c>
      <c r="FX1562" t="s">
        <v>347</v>
      </c>
      <c r="FY1562" t="s">
        <v>121</v>
      </c>
      <c r="FZ1562" t="s">
        <v>349</v>
      </c>
      <c r="GA1562">
        <v>0</v>
      </c>
      <c r="GB1562">
        <v>0</v>
      </c>
      <c r="GC1562" t="s">
        <v>353</v>
      </c>
      <c r="GD1562" t="s">
        <v>408</v>
      </c>
      <c r="GE1562" t="s">
        <v>355</v>
      </c>
      <c r="GF1562" t="s">
        <v>355</v>
      </c>
      <c r="GG1562">
        <v>13</v>
      </c>
      <c r="GH1562" t="s">
        <v>370</v>
      </c>
      <c r="GI1562" t="s">
        <v>9239</v>
      </c>
    </row>
    <row r="1563" spans="1:191" x14ac:dyDescent="0.35">
      <c r="A1563" t="s">
        <v>61</v>
      </c>
      <c r="B1563" t="s">
        <v>62</v>
      </c>
      <c r="C1563" t="s">
        <v>4090</v>
      </c>
      <c r="D1563" t="s">
        <v>4091</v>
      </c>
      <c r="E1563" t="s">
        <v>4111</v>
      </c>
      <c r="F1563" t="s">
        <v>4112</v>
      </c>
      <c r="G1563" t="s">
        <v>4117</v>
      </c>
      <c r="H1563" t="s">
        <v>9295</v>
      </c>
      <c r="I1563">
        <v>14</v>
      </c>
      <c r="J1563">
        <v>4</v>
      </c>
      <c r="K1563" t="s">
        <v>345</v>
      </c>
      <c r="L1563">
        <v>9.3806919999999998</v>
      </c>
      <c r="M1563">
        <v>28.832125000000001</v>
      </c>
      <c r="N1563" t="s">
        <v>346</v>
      </c>
      <c r="O1563" t="s">
        <v>347</v>
      </c>
      <c r="P1563" s="133">
        <v>16</v>
      </c>
      <c r="Q1563" s="133">
        <v>77</v>
      </c>
      <c r="R1563" s="133">
        <v>13</v>
      </c>
      <c r="S1563" s="133">
        <v>62</v>
      </c>
      <c r="T1563" s="133">
        <v>27</v>
      </c>
      <c r="U1563" t="s">
        <v>62</v>
      </c>
      <c r="V1563" t="s">
        <v>4091</v>
      </c>
      <c r="W1563">
        <v>18</v>
      </c>
      <c r="X1563" t="s">
        <v>62</v>
      </c>
      <c r="Y1563" t="s">
        <v>4091</v>
      </c>
      <c r="Z1563">
        <v>0</v>
      </c>
      <c r="AC1563">
        <v>17</v>
      </c>
      <c r="AD1563" t="s">
        <v>62</v>
      </c>
      <c r="AE1563" t="s">
        <v>4091</v>
      </c>
      <c r="AF1563">
        <v>0</v>
      </c>
      <c r="AI1563">
        <v>0</v>
      </c>
      <c r="AL1563" t="s">
        <v>347</v>
      </c>
      <c r="AM1563">
        <v>3</v>
      </c>
      <c r="AN1563">
        <v>15</v>
      </c>
      <c r="AO1563">
        <v>0</v>
      </c>
      <c r="AR1563">
        <v>0</v>
      </c>
      <c r="AU1563">
        <v>15</v>
      </c>
      <c r="AV1563" t="s">
        <v>121</v>
      </c>
      <c r="AW1563" t="s">
        <v>359</v>
      </c>
      <c r="AX1563">
        <v>0</v>
      </c>
      <c r="BA1563">
        <v>0</v>
      </c>
      <c r="BD1563">
        <v>0</v>
      </c>
      <c r="BE1563">
        <v>27</v>
      </c>
      <c r="BF1563">
        <v>0</v>
      </c>
      <c r="BG1563">
        <v>0</v>
      </c>
      <c r="BH1563" t="s">
        <v>349</v>
      </c>
      <c r="BI1563">
        <v>0</v>
      </c>
      <c r="BJ1563">
        <v>0</v>
      </c>
      <c r="BK1563">
        <v>0</v>
      </c>
      <c r="BL1563">
        <v>0</v>
      </c>
      <c r="BM1563">
        <v>18</v>
      </c>
      <c r="BN1563" t="s">
        <v>349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 t="s">
        <v>347</v>
      </c>
      <c r="BU1563">
        <v>0</v>
      </c>
      <c r="BV1563">
        <v>15</v>
      </c>
      <c r="BW1563">
        <v>17</v>
      </c>
      <c r="BX1563">
        <v>0</v>
      </c>
      <c r="BY1563">
        <v>0</v>
      </c>
      <c r="BZ1563" t="s">
        <v>349</v>
      </c>
      <c r="CA1563">
        <v>0</v>
      </c>
      <c r="CB1563">
        <v>0</v>
      </c>
      <c r="CC1563">
        <v>0</v>
      </c>
      <c r="CD1563">
        <v>0</v>
      </c>
      <c r="CE1563">
        <v>0</v>
      </c>
      <c r="CF1563" t="s">
        <v>349</v>
      </c>
      <c r="CG1563">
        <v>0</v>
      </c>
      <c r="CH1563">
        <v>0</v>
      </c>
      <c r="CI1563">
        <v>0</v>
      </c>
      <c r="CJ1563" t="s">
        <v>347</v>
      </c>
      <c r="CK1563">
        <v>27</v>
      </c>
      <c r="CL1563" t="s">
        <v>349</v>
      </c>
      <c r="CM1563">
        <v>0</v>
      </c>
      <c r="CN1563" s="133">
        <v>0</v>
      </c>
      <c r="CO1563" s="133" t="s">
        <v>347</v>
      </c>
      <c r="CP1563" s="133">
        <v>18</v>
      </c>
      <c r="CQ1563" s="133">
        <v>90</v>
      </c>
      <c r="CR1563">
        <v>10</v>
      </c>
      <c r="CS1563">
        <v>50</v>
      </c>
      <c r="CT1563">
        <v>50</v>
      </c>
      <c r="CU1563" t="s">
        <v>62</v>
      </c>
      <c r="CV1563" t="s">
        <v>550</v>
      </c>
      <c r="CW1563" t="s">
        <v>350</v>
      </c>
      <c r="CY1563">
        <v>0</v>
      </c>
      <c r="DD1563">
        <v>0</v>
      </c>
      <c r="DI1563">
        <v>0</v>
      </c>
      <c r="DN1563">
        <v>0</v>
      </c>
      <c r="DS1563">
        <v>0</v>
      </c>
      <c r="DV1563" t="s">
        <v>347</v>
      </c>
      <c r="DW1563">
        <v>8</v>
      </c>
      <c r="DX1563">
        <v>40</v>
      </c>
      <c r="DY1563">
        <v>25</v>
      </c>
      <c r="DZ1563" t="s">
        <v>121</v>
      </c>
      <c r="EB1563" t="s">
        <v>359</v>
      </c>
      <c r="ED1563" t="s">
        <v>587</v>
      </c>
      <c r="EE1563" t="s">
        <v>9294</v>
      </c>
      <c r="EF1563">
        <v>15</v>
      </c>
      <c r="EG1563" t="s">
        <v>123</v>
      </c>
      <c r="EI1563" t="s">
        <v>360</v>
      </c>
      <c r="EK1563" t="s">
        <v>587</v>
      </c>
      <c r="EL1563" t="s">
        <v>9294</v>
      </c>
      <c r="EM1563">
        <v>0</v>
      </c>
      <c r="ET1563">
        <v>0</v>
      </c>
      <c r="FA1563">
        <v>0</v>
      </c>
      <c r="FH1563">
        <v>0</v>
      </c>
      <c r="FK1563">
        <v>0</v>
      </c>
      <c r="FL1563">
        <v>0</v>
      </c>
      <c r="FM1563">
        <v>7</v>
      </c>
      <c r="FN1563">
        <v>35</v>
      </c>
      <c r="FO1563">
        <v>11</v>
      </c>
      <c r="FP1563">
        <v>55</v>
      </c>
      <c r="FQ1563">
        <v>0</v>
      </c>
      <c r="FR1563">
        <v>0</v>
      </c>
      <c r="FS1563" t="s">
        <v>347</v>
      </c>
      <c r="FT1563">
        <v>5</v>
      </c>
      <c r="FU1563">
        <v>28</v>
      </c>
      <c r="FV1563" t="s">
        <v>68</v>
      </c>
      <c r="FW1563" t="s">
        <v>1910</v>
      </c>
      <c r="FX1563" t="s">
        <v>347</v>
      </c>
      <c r="FY1563" t="s">
        <v>121</v>
      </c>
      <c r="FZ1563" t="s">
        <v>349</v>
      </c>
      <c r="GA1563">
        <v>0</v>
      </c>
      <c r="GB1563">
        <v>0</v>
      </c>
      <c r="GC1563" t="s">
        <v>353</v>
      </c>
      <c r="GD1563" t="s">
        <v>408</v>
      </c>
      <c r="GE1563" t="s">
        <v>354</v>
      </c>
      <c r="GF1563" t="s">
        <v>354</v>
      </c>
      <c r="GG1563">
        <v>13</v>
      </c>
      <c r="GH1563" t="s">
        <v>370</v>
      </c>
      <c r="GI1563" t="s">
        <v>9239</v>
      </c>
    </row>
    <row r="1564" spans="1:191" x14ac:dyDescent="0.35">
      <c r="A1564" t="s">
        <v>61</v>
      </c>
      <c r="B1564" t="s">
        <v>62</v>
      </c>
      <c r="C1564" t="s">
        <v>4090</v>
      </c>
      <c r="D1564" t="s">
        <v>4091</v>
      </c>
      <c r="E1564" t="s">
        <v>4118</v>
      </c>
      <c r="F1564" t="s">
        <v>4119</v>
      </c>
      <c r="G1564" t="s">
        <v>4120</v>
      </c>
      <c r="H1564" t="s">
        <v>4121</v>
      </c>
      <c r="I1564">
        <v>14</v>
      </c>
      <c r="J1564">
        <v>4</v>
      </c>
      <c r="K1564" t="s">
        <v>345</v>
      </c>
      <c r="L1564">
        <v>9.6089131969999997</v>
      </c>
      <c r="M1564">
        <v>29.34284989</v>
      </c>
      <c r="N1564" t="s">
        <v>346</v>
      </c>
      <c r="O1564" t="s">
        <v>347</v>
      </c>
      <c r="P1564" s="133">
        <v>42</v>
      </c>
      <c r="Q1564" s="133">
        <v>188</v>
      </c>
      <c r="R1564" s="133">
        <v>42</v>
      </c>
      <c r="S1564" s="133">
        <v>188</v>
      </c>
      <c r="T1564" s="133">
        <v>85</v>
      </c>
      <c r="U1564" t="s">
        <v>62</v>
      </c>
      <c r="V1564" t="s">
        <v>4091</v>
      </c>
      <c r="W1564">
        <v>47</v>
      </c>
      <c r="X1564" t="s">
        <v>62</v>
      </c>
      <c r="Y1564" t="s">
        <v>4091</v>
      </c>
      <c r="Z1564">
        <v>31</v>
      </c>
      <c r="AA1564" t="s">
        <v>62</v>
      </c>
      <c r="AB1564" t="s">
        <v>4091</v>
      </c>
      <c r="AC1564">
        <v>25</v>
      </c>
      <c r="AD1564" t="s">
        <v>62</v>
      </c>
      <c r="AE1564" t="s">
        <v>4091</v>
      </c>
      <c r="AF1564">
        <v>0</v>
      </c>
      <c r="AI1564">
        <v>0</v>
      </c>
      <c r="AL1564" t="s">
        <v>349</v>
      </c>
      <c r="AM1564">
        <v>0</v>
      </c>
      <c r="AN1564">
        <v>0</v>
      </c>
      <c r="AO1564">
        <v>0</v>
      </c>
      <c r="AR1564">
        <v>0</v>
      </c>
      <c r="AU1564">
        <v>0</v>
      </c>
      <c r="AX1564">
        <v>0</v>
      </c>
      <c r="BA1564">
        <v>0</v>
      </c>
      <c r="BD1564">
        <v>0</v>
      </c>
      <c r="BE1564">
        <v>0</v>
      </c>
      <c r="BF1564">
        <v>85</v>
      </c>
      <c r="BG1564">
        <v>0</v>
      </c>
      <c r="BH1564" t="s">
        <v>349</v>
      </c>
      <c r="BI1564">
        <v>0</v>
      </c>
      <c r="BJ1564">
        <v>0</v>
      </c>
      <c r="BK1564">
        <v>47</v>
      </c>
      <c r="BL1564">
        <v>0</v>
      </c>
      <c r="BM1564">
        <v>0</v>
      </c>
      <c r="BN1564" t="s">
        <v>349</v>
      </c>
      <c r="BO1564">
        <v>0</v>
      </c>
      <c r="BP1564">
        <v>0</v>
      </c>
      <c r="BQ1564">
        <v>0</v>
      </c>
      <c r="BR1564">
        <v>0</v>
      </c>
      <c r="BS1564">
        <v>31</v>
      </c>
      <c r="BT1564" t="s">
        <v>349</v>
      </c>
      <c r="BU1564">
        <v>0</v>
      </c>
      <c r="BV1564">
        <v>0</v>
      </c>
      <c r="BW1564">
        <v>0</v>
      </c>
      <c r="BX1564">
        <v>25</v>
      </c>
      <c r="BY1564">
        <v>0</v>
      </c>
      <c r="BZ1564" t="s">
        <v>349</v>
      </c>
      <c r="CA1564">
        <v>0</v>
      </c>
      <c r="CB1564">
        <v>0</v>
      </c>
      <c r="CC1564">
        <v>0</v>
      </c>
      <c r="CD1564">
        <v>0</v>
      </c>
      <c r="CE1564">
        <v>0</v>
      </c>
      <c r="CF1564" t="s">
        <v>349</v>
      </c>
      <c r="CG1564">
        <v>0</v>
      </c>
      <c r="CH1564">
        <v>0</v>
      </c>
      <c r="CI1564">
        <v>0</v>
      </c>
      <c r="CJ1564" t="s">
        <v>349</v>
      </c>
      <c r="CK1564">
        <v>0</v>
      </c>
      <c r="CL1564" t="s">
        <v>349</v>
      </c>
      <c r="CM1564">
        <v>0</v>
      </c>
      <c r="CN1564" s="133">
        <v>0</v>
      </c>
      <c r="CO1564" s="133" t="s">
        <v>347</v>
      </c>
      <c r="CP1564" s="133">
        <v>10</v>
      </c>
      <c r="CQ1564" s="133">
        <v>57</v>
      </c>
      <c r="CR1564">
        <v>6</v>
      </c>
      <c r="CS1564">
        <v>32</v>
      </c>
      <c r="CT1564">
        <v>0</v>
      </c>
      <c r="CY1564">
        <v>0</v>
      </c>
      <c r="DD1564">
        <v>15</v>
      </c>
      <c r="DE1564" t="s">
        <v>66</v>
      </c>
      <c r="DF1564" t="s">
        <v>3234</v>
      </c>
      <c r="DG1564" t="s">
        <v>587</v>
      </c>
      <c r="DI1564">
        <v>17</v>
      </c>
      <c r="DJ1564" t="s">
        <v>62</v>
      </c>
      <c r="DK1564" t="s">
        <v>3059</v>
      </c>
      <c r="DL1564" t="s">
        <v>587</v>
      </c>
      <c r="DN1564">
        <v>0</v>
      </c>
      <c r="DS1564">
        <v>0</v>
      </c>
      <c r="DV1564" t="s">
        <v>347</v>
      </c>
      <c r="DW1564">
        <v>4</v>
      </c>
      <c r="DX1564">
        <v>25</v>
      </c>
      <c r="DY1564">
        <v>0</v>
      </c>
      <c r="EF1564">
        <v>0</v>
      </c>
      <c r="EM1564">
        <v>13</v>
      </c>
      <c r="EN1564" t="s">
        <v>121</v>
      </c>
      <c r="EP1564" t="s">
        <v>2061</v>
      </c>
      <c r="ER1564" t="s">
        <v>587</v>
      </c>
      <c r="ET1564">
        <v>12</v>
      </c>
      <c r="EU1564" t="s">
        <v>121</v>
      </c>
      <c r="EW1564" t="s">
        <v>2061</v>
      </c>
      <c r="EY1564" t="s">
        <v>587</v>
      </c>
      <c r="FA1564">
        <v>0</v>
      </c>
      <c r="FH1564">
        <v>0</v>
      </c>
      <c r="FK1564">
        <v>0</v>
      </c>
      <c r="FL1564">
        <v>0</v>
      </c>
      <c r="FM1564">
        <v>0</v>
      </c>
      <c r="FN1564">
        <v>0</v>
      </c>
      <c r="FO1564">
        <v>10</v>
      </c>
      <c r="FP1564">
        <v>57</v>
      </c>
      <c r="FQ1564">
        <v>0</v>
      </c>
      <c r="FR1564">
        <v>0</v>
      </c>
      <c r="FS1564" t="s">
        <v>347</v>
      </c>
      <c r="FT1564">
        <v>35</v>
      </c>
      <c r="FU1564">
        <v>175</v>
      </c>
      <c r="FV1564" t="s">
        <v>52</v>
      </c>
      <c r="FW1564" t="s">
        <v>340</v>
      </c>
      <c r="FX1564" t="s">
        <v>347</v>
      </c>
      <c r="FY1564" t="s">
        <v>121</v>
      </c>
      <c r="FZ1564" t="s">
        <v>349</v>
      </c>
      <c r="GA1564">
        <v>0</v>
      </c>
      <c r="GB1564">
        <v>0</v>
      </c>
      <c r="GC1564" t="s">
        <v>353</v>
      </c>
      <c r="GD1564" t="s">
        <v>408</v>
      </c>
      <c r="GE1564" t="s">
        <v>354</v>
      </c>
      <c r="GF1564" t="s">
        <v>355</v>
      </c>
      <c r="GG1564">
        <v>13</v>
      </c>
      <c r="GH1564" t="s">
        <v>370</v>
      </c>
      <c r="GI1564" t="s">
        <v>9239</v>
      </c>
    </row>
    <row r="1565" spans="1:191" x14ac:dyDescent="0.35">
      <c r="A1565" t="s">
        <v>61</v>
      </c>
      <c r="B1565" t="s">
        <v>62</v>
      </c>
      <c r="C1565" t="s">
        <v>4090</v>
      </c>
      <c r="D1565" t="s">
        <v>4091</v>
      </c>
      <c r="E1565" t="s">
        <v>4118</v>
      </c>
      <c r="F1565" t="s">
        <v>4119</v>
      </c>
      <c r="G1565" t="s">
        <v>4122</v>
      </c>
      <c r="H1565" t="s">
        <v>4123</v>
      </c>
      <c r="I1565">
        <v>14</v>
      </c>
      <c r="J1565">
        <v>6</v>
      </c>
      <c r="K1565" t="s">
        <v>345</v>
      </c>
      <c r="L1565">
        <v>9.6549499999999995</v>
      </c>
      <c r="M1565">
        <v>29.369242</v>
      </c>
      <c r="N1565" t="s">
        <v>346</v>
      </c>
      <c r="O1565" t="s">
        <v>347</v>
      </c>
      <c r="P1565" s="133">
        <v>165</v>
      </c>
      <c r="Q1565" s="133">
        <v>778</v>
      </c>
      <c r="R1565" s="133">
        <v>91</v>
      </c>
      <c r="S1565" s="133">
        <v>450</v>
      </c>
      <c r="T1565" s="133">
        <v>45</v>
      </c>
      <c r="U1565" t="s">
        <v>62</v>
      </c>
      <c r="V1565" t="s">
        <v>4091</v>
      </c>
      <c r="W1565">
        <v>55</v>
      </c>
      <c r="X1565" t="s">
        <v>62</v>
      </c>
      <c r="Y1565" t="s">
        <v>4091</v>
      </c>
      <c r="Z1565">
        <v>0</v>
      </c>
      <c r="AC1565">
        <v>350</v>
      </c>
      <c r="AD1565" t="s">
        <v>62</v>
      </c>
      <c r="AE1565" t="s">
        <v>4091</v>
      </c>
      <c r="AF1565">
        <v>0</v>
      </c>
      <c r="AI1565">
        <v>0</v>
      </c>
      <c r="AL1565" t="s">
        <v>347</v>
      </c>
      <c r="AM1565">
        <v>74</v>
      </c>
      <c r="AN1565">
        <v>328</v>
      </c>
      <c r="AO1565">
        <v>82</v>
      </c>
      <c r="AP1565" t="s">
        <v>121</v>
      </c>
      <c r="AQ1565" t="s">
        <v>359</v>
      </c>
      <c r="AR1565">
        <v>51</v>
      </c>
      <c r="AS1565" t="s">
        <v>119</v>
      </c>
      <c r="AT1565" t="s">
        <v>373</v>
      </c>
      <c r="AU1565">
        <v>130</v>
      </c>
      <c r="AV1565" t="s">
        <v>119</v>
      </c>
      <c r="AW1565" t="s">
        <v>373</v>
      </c>
      <c r="AX1565">
        <v>65</v>
      </c>
      <c r="AY1565" t="s">
        <v>348</v>
      </c>
      <c r="AZ1565" t="s">
        <v>348</v>
      </c>
      <c r="BA1565">
        <v>0</v>
      </c>
      <c r="BD1565">
        <v>0</v>
      </c>
      <c r="BE1565">
        <v>45</v>
      </c>
      <c r="BF1565">
        <v>0</v>
      </c>
      <c r="BG1565">
        <v>0</v>
      </c>
      <c r="BH1565" t="s">
        <v>347</v>
      </c>
      <c r="BI1565">
        <v>0</v>
      </c>
      <c r="BJ1565">
        <v>82</v>
      </c>
      <c r="BK1565">
        <v>0</v>
      </c>
      <c r="BL1565">
        <v>0</v>
      </c>
      <c r="BM1565">
        <v>55</v>
      </c>
      <c r="BN1565" t="s">
        <v>347</v>
      </c>
      <c r="BO1565">
        <v>0</v>
      </c>
      <c r="BP1565">
        <v>51</v>
      </c>
      <c r="BQ1565">
        <v>0</v>
      </c>
      <c r="BR1565">
        <v>0</v>
      </c>
      <c r="BS1565">
        <v>0</v>
      </c>
      <c r="BT1565" t="s">
        <v>347</v>
      </c>
      <c r="BU1565">
        <v>0</v>
      </c>
      <c r="BV1565">
        <v>130</v>
      </c>
      <c r="BW1565">
        <v>0</v>
      </c>
      <c r="BX1565">
        <v>350</v>
      </c>
      <c r="BY1565">
        <v>0</v>
      </c>
      <c r="BZ1565" t="s">
        <v>347</v>
      </c>
      <c r="CA1565">
        <v>0</v>
      </c>
      <c r="CB1565">
        <v>65</v>
      </c>
      <c r="CC1565">
        <v>0</v>
      </c>
      <c r="CD1565">
        <v>0</v>
      </c>
      <c r="CE1565">
        <v>0</v>
      </c>
      <c r="CF1565" t="s">
        <v>349</v>
      </c>
      <c r="CG1565">
        <v>0</v>
      </c>
      <c r="CH1565">
        <v>0</v>
      </c>
      <c r="CI1565">
        <v>0</v>
      </c>
      <c r="CJ1565" t="s">
        <v>349</v>
      </c>
      <c r="CK1565">
        <v>0</v>
      </c>
      <c r="CL1565" t="s">
        <v>349</v>
      </c>
      <c r="CM1565">
        <v>0</v>
      </c>
      <c r="CN1565" s="133">
        <v>0</v>
      </c>
      <c r="CO1565" s="133" t="s">
        <v>347</v>
      </c>
      <c r="CP1565" s="133">
        <v>99</v>
      </c>
      <c r="CQ1565" s="133">
        <v>478</v>
      </c>
      <c r="CR1565">
        <v>40</v>
      </c>
      <c r="CS1565">
        <v>190</v>
      </c>
      <c r="CT1565">
        <v>0</v>
      </c>
      <c r="CY1565">
        <v>0</v>
      </c>
      <c r="DD1565">
        <v>0</v>
      </c>
      <c r="DI1565">
        <v>190</v>
      </c>
      <c r="DJ1565" t="s">
        <v>60</v>
      </c>
      <c r="DK1565" t="s">
        <v>3217</v>
      </c>
      <c r="DL1565" t="s">
        <v>350</v>
      </c>
      <c r="DN1565">
        <v>0</v>
      </c>
      <c r="DS1565">
        <v>0</v>
      </c>
      <c r="DV1565" t="s">
        <v>347</v>
      </c>
      <c r="DW1565">
        <v>59</v>
      </c>
      <c r="DX1565">
        <v>288</v>
      </c>
      <c r="DY1565">
        <v>0</v>
      </c>
      <c r="EF1565">
        <v>0</v>
      </c>
      <c r="EM1565">
        <v>0</v>
      </c>
      <c r="ET1565">
        <v>288</v>
      </c>
      <c r="EU1565" t="s">
        <v>121</v>
      </c>
      <c r="EW1565" t="s">
        <v>359</v>
      </c>
      <c r="EY1565" t="s">
        <v>350</v>
      </c>
      <c r="FA1565">
        <v>0</v>
      </c>
      <c r="FH1565">
        <v>0</v>
      </c>
      <c r="FK1565">
        <v>46</v>
      </c>
      <c r="FL1565">
        <v>238</v>
      </c>
      <c r="FM1565">
        <v>19</v>
      </c>
      <c r="FN1565">
        <v>114</v>
      </c>
      <c r="FO1565">
        <v>34</v>
      </c>
      <c r="FP1565">
        <v>126</v>
      </c>
      <c r="FQ1565">
        <v>0</v>
      </c>
      <c r="FR1565">
        <v>0</v>
      </c>
      <c r="FS1565" t="s">
        <v>347</v>
      </c>
      <c r="FT1565">
        <v>131</v>
      </c>
      <c r="FU1565">
        <v>650</v>
      </c>
      <c r="FV1565" t="s">
        <v>52</v>
      </c>
      <c r="FW1565" t="s">
        <v>340</v>
      </c>
      <c r="FX1565" t="s">
        <v>347</v>
      </c>
      <c r="FY1565" t="s">
        <v>121</v>
      </c>
      <c r="FZ1565" t="s">
        <v>349</v>
      </c>
      <c r="GA1565">
        <v>0</v>
      </c>
      <c r="GB1565">
        <v>0</v>
      </c>
      <c r="GC1565" t="s">
        <v>353</v>
      </c>
      <c r="GD1565" t="s">
        <v>408</v>
      </c>
      <c r="GE1565" t="s">
        <v>355</v>
      </c>
      <c r="GF1565" t="s">
        <v>355</v>
      </c>
      <c r="GG1565">
        <v>13</v>
      </c>
      <c r="GH1565" t="s">
        <v>370</v>
      </c>
      <c r="GI1565" t="s">
        <v>9239</v>
      </c>
    </row>
    <row r="1566" spans="1:191" x14ac:dyDescent="0.35">
      <c r="A1566" t="s">
        <v>61</v>
      </c>
      <c r="B1566" t="s">
        <v>62</v>
      </c>
      <c r="C1566" t="s">
        <v>4090</v>
      </c>
      <c r="D1566" t="s">
        <v>4091</v>
      </c>
      <c r="E1566" t="s">
        <v>4118</v>
      </c>
      <c r="F1566" t="s">
        <v>4119</v>
      </c>
      <c r="G1566" t="s">
        <v>4124</v>
      </c>
      <c r="H1566" t="s">
        <v>4119</v>
      </c>
      <c r="I1566">
        <v>14</v>
      </c>
      <c r="J1566">
        <v>5</v>
      </c>
      <c r="K1566" t="s">
        <v>345</v>
      </c>
      <c r="L1566">
        <v>9.7033749329999992</v>
      </c>
      <c r="M1566">
        <v>29.30832693</v>
      </c>
      <c r="N1566" t="s">
        <v>346</v>
      </c>
      <c r="O1566" t="s">
        <v>347</v>
      </c>
      <c r="P1566" s="133">
        <v>15</v>
      </c>
      <c r="Q1566" s="133">
        <v>73</v>
      </c>
      <c r="R1566" s="133">
        <v>15</v>
      </c>
      <c r="S1566" s="133">
        <v>73</v>
      </c>
      <c r="T1566" s="133">
        <v>0</v>
      </c>
      <c r="W1566">
        <v>16</v>
      </c>
      <c r="X1566" t="s">
        <v>62</v>
      </c>
      <c r="Y1566" t="s">
        <v>4091</v>
      </c>
      <c r="Z1566">
        <v>24</v>
      </c>
      <c r="AA1566" t="s">
        <v>62</v>
      </c>
      <c r="AB1566" t="s">
        <v>4091</v>
      </c>
      <c r="AC1566">
        <v>33</v>
      </c>
      <c r="AD1566" t="s">
        <v>62</v>
      </c>
      <c r="AE1566" t="s">
        <v>4091</v>
      </c>
      <c r="AF1566">
        <v>0</v>
      </c>
      <c r="AI1566">
        <v>0</v>
      </c>
      <c r="AL1566" t="s">
        <v>349</v>
      </c>
      <c r="AM1566">
        <v>0</v>
      </c>
      <c r="AN1566">
        <v>0</v>
      </c>
      <c r="AO1566">
        <v>0</v>
      </c>
      <c r="AR1566">
        <v>0</v>
      </c>
      <c r="AU1566">
        <v>0</v>
      </c>
      <c r="AX1566">
        <v>0</v>
      </c>
      <c r="BA1566">
        <v>0</v>
      </c>
      <c r="BD1566">
        <v>0</v>
      </c>
      <c r="BE1566">
        <v>0</v>
      </c>
      <c r="BF1566">
        <v>0</v>
      </c>
      <c r="BG1566">
        <v>0</v>
      </c>
      <c r="BH1566" t="s">
        <v>349</v>
      </c>
      <c r="BI1566">
        <v>0</v>
      </c>
      <c r="BJ1566">
        <v>0</v>
      </c>
      <c r="BK1566">
        <v>0</v>
      </c>
      <c r="BL1566">
        <v>0</v>
      </c>
      <c r="BM1566">
        <v>16</v>
      </c>
      <c r="BN1566" t="s">
        <v>349</v>
      </c>
      <c r="BO1566">
        <v>0</v>
      </c>
      <c r="BP1566">
        <v>0</v>
      </c>
      <c r="BQ1566">
        <v>24</v>
      </c>
      <c r="BR1566">
        <v>0</v>
      </c>
      <c r="BS1566">
        <v>0</v>
      </c>
      <c r="BT1566" t="s">
        <v>349</v>
      </c>
      <c r="BU1566">
        <v>0</v>
      </c>
      <c r="BV1566">
        <v>0</v>
      </c>
      <c r="BW1566">
        <v>33</v>
      </c>
      <c r="BX1566">
        <v>0</v>
      </c>
      <c r="BY1566">
        <v>0</v>
      </c>
      <c r="BZ1566" t="s">
        <v>349</v>
      </c>
      <c r="CA1566">
        <v>0</v>
      </c>
      <c r="CB1566">
        <v>0</v>
      </c>
      <c r="CC1566">
        <v>0</v>
      </c>
      <c r="CD1566">
        <v>0</v>
      </c>
      <c r="CE1566">
        <v>0</v>
      </c>
      <c r="CF1566" t="s">
        <v>349</v>
      </c>
      <c r="CG1566">
        <v>0</v>
      </c>
      <c r="CH1566">
        <v>0</v>
      </c>
      <c r="CI1566">
        <v>0</v>
      </c>
      <c r="CJ1566" t="s">
        <v>347</v>
      </c>
      <c r="CK1566">
        <v>16</v>
      </c>
      <c r="CL1566" t="s">
        <v>349</v>
      </c>
      <c r="CM1566">
        <v>0</v>
      </c>
      <c r="CN1566" s="133">
        <v>0</v>
      </c>
      <c r="CO1566" s="133" t="s">
        <v>347</v>
      </c>
      <c r="CP1566" s="133">
        <v>7</v>
      </c>
      <c r="CQ1566" s="133">
        <v>42</v>
      </c>
      <c r="CR1566">
        <v>7</v>
      </c>
      <c r="CS1566">
        <v>42</v>
      </c>
      <c r="CT1566">
        <v>0</v>
      </c>
      <c r="CY1566">
        <v>0</v>
      </c>
      <c r="DD1566">
        <v>0</v>
      </c>
      <c r="DI1566">
        <v>42</v>
      </c>
      <c r="DJ1566" t="s">
        <v>3549</v>
      </c>
      <c r="DK1566" t="s">
        <v>3550</v>
      </c>
      <c r="DL1566" t="s">
        <v>350</v>
      </c>
      <c r="DN1566">
        <v>0</v>
      </c>
      <c r="DS1566">
        <v>0</v>
      </c>
      <c r="DV1566" t="s">
        <v>349</v>
      </c>
      <c r="DW1566">
        <v>0</v>
      </c>
      <c r="DX1566">
        <v>0</v>
      </c>
      <c r="DY1566">
        <v>0</v>
      </c>
      <c r="EF1566">
        <v>0</v>
      </c>
      <c r="EM1566">
        <v>0</v>
      </c>
      <c r="ET1566">
        <v>0</v>
      </c>
      <c r="FA1566">
        <v>0</v>
      </c>
      <c r="FH1566">
        <v>0</v>
      </c>
      <c r="FK1566">
        <v>0</v>
      </c>
      <c r="FL1566">
        <v>0</v>
      </c>
      <c r="FM1566">
        <v>3</v>
      </c>
      <c r="FN1566">
        <v>18</v>
      </c>
      <c r="FO1566">
        <v>4</v>
      </c>
      <c r="FP1566">
        <v>24</v>
      </c>
      <c r="FQ1566">
        <v>0</v>
      </c>
      <c r="FR1566">
        <v>0</v>
      </c>
      <c r="FS1566" t="s">
        <v>347</v>
      </c>
      <c r="FT1566">
        <v>12</v>
      </c>
      <c r="FU1566">
        <v>58</v>
      </c>
      <c r="FV1566" t="s">
        <v>68</v>
      </c>
      <c r="FW1566" t="s">
        <v>1910</v>
      </c>
      <c r="FX1566" t="s">
        <v>347</v>
      </c>
      <c r="FY1566" t="s">
        <v>121</v>
      </c>
      <c r="FZ1566" t="s">
        <v>347</v>
      </c>
      <c r="GA1566">
        <v>6</v>
      </c>
      <c r="GB1566">
        <v>36</v>
      </c>
      <c r="GC1566" t="s">
        <v>353</v>
      </c>
      <c r="GD1566" t="s">
        <v>408</v>
      </c>
      <c r="GE1566" t="s">
        <v>354</v>
      </c>
      <c r="GF1566" t="s">
        <v>354</v>
      </c>
      <c r="GG1566">
        <v>13</v>
      </c>
      <c r="GH1566" t="s">
        <v>370</v>
      </c>
      <c r="GI1566" t="s">
        <v>9239</v>
      </c>
    </row>
    <row r="1567" spans="1:191" x14ac:dyDescent="0.35">
      <c r="A1567" t="s">
        <v>61</v>
      </c>
      <c r="B1567" t="s">
        <v>62</v>
      </c>
      <c r="C1567" t="s">
        <v>4090</v>
      </c>
      <c r="D1567" t="s">
        <v>4091</v>
      </c>
      <c r="E1567" t="s">
        <v>4118</v>
      </c>
      <c r="F1567" t="s">
        <v>4119</v>
      </c>
      <c r="G1567" t="s">
        <v>4125</v>
      </c>
      <c r="H1567" t="s">
        <v>9296</v>
      </c>
      <c r="I1567">
        <v>14</v>
      </c>
      <c r="J1567">
        <v>5</v>
      </c>
      <c r="K1567" t="s">
        <v>345</v>
      </c>
      <c r="L1567">
        <v>9.6271306190000008</v>
      </c>
      <c r="M1567">
        <v>29.337266020000001</v>
      </c>
      <c r="N1567" t="s">
        <v>346</v>
      </c>
      <c r="O1567" t="s">
        <v>347</v>
      </c>
      <c r="P1567" s="133">
        <v>50</v>
      </c>
      <c r="Q1567" s="133">
        <v>238</v>
      </c>
      <c r="R1567" s="133">
        <v>50</v>
      </c>
      <c r="S1567" s="133">
        <v>238</v>
      </c>
      <c r="T1567" s="133">
        <v>45</v>
      </c>
      <c r="U1567" t="s">
        <v>62</v>
      </c>
      <c r="V1567" t="s">
        <v>4091</v>
      </c>
      <c r="W1567">
        <v>93</v>
      </c>
      <c r="X1567" t="s">
        <v>62</v>
      </c>
      <c r="Y1567" t="s">
        <v>4091</v>
      </c>
      <c r="Z1567">
        <v>0</v>
      </c>
      <c r="AC1567">
        <v>100</v>
      </c>
      <c r="AD1567" t="s">
        <v>62</v>
      </c>
      <c r="AE1567" t="s">
        <v>4091</v>
      </c>
      <c r="AF1567">
        <v>0</v>
      </c>
      <c r="AI1567">
        <v>0</v>
      </c>
      <c r="AL1567" t="s">
        <v>349</v>
      </c>
      <c r="AM1567">
        <v>0</v>
      </c>
      <c r="AN1567">
        <v>0</v>
      </c>
      <c r="AO1567">
        <v>0</v>
      </c>
      <c r="AR1567">
        <v>0</v>
      </c>
      <c r="AU1567">
        <v>0</v>
      </c>
      <c r="AX1567">
        <v>0</v>
      </c>
      <c r="BA1567">
        <v>0</v>
      </c>
      <c r="BD1567">
        <v>0</v>
      </c>
      <c r="BE1567">
        <v>45</v>
      </c>
      <c r="BF1567">
        <v>0</v>
      </c>
      <c r="BG1567">
        <v>0</v>
      </c>
      <c r="BH1567" t="s">
        <v>349</v>
      </c>
      <c r="BI1567">
        <v>0</v>
      </c>
      <c r="BJ1567">
        <v>0</v>
      </c>
      <c r="BK1567">
        <v>0</v>
      </c>
      <c r="BL1567">
        <v>0</v>
      </c>
      <c r="BM1567">
        <v>93</v>
      </c>
      <c r="BN1567" t="s">
        <v>349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 t="s">
        <v>349</v>
      </c>
      <c r="BU1567">
        <v>0</v>
      </c>
      <c r="BV1567">
        <v>0</v>
      </c>
      <c r="BW1567">
        <v>100</v>
      </c>
      <c r="BX1567">
        <v>0</v>
      </c>
      <c r="BY1567">
        <v>0</v>
      </c>
      <c r="BZ1567" t="s">
        <v>349</v>
      </c>
      <c r="CA1567">
        <v>0</v>
      </c>
      <c r="CB1567">
        <v>0</v>
      </c>
      <c r="CC1567">
        <v>0</v>
      </c>
      <c r="CD1567">
        <v>0</v>
      </c>
      <c r="CE1567">
        <v>0</v>
      </c>
      <c r="CF1567" t="s">
        <v>349</v>
      </c>
      <c r="CG1567">
        <v>0</v>
      </c>
      <c r="CH1567">
        <v>0</v>
      </c>
      <c r="CI1567">
        <v>0</v>
      </c>
      <c r="CJ1567" t="s">
        <v>347</v>
      </c>
      <c r="CK1567">
        <v>71</v>
      </c>
      <c r="CL1567" t="s">
        <v>349</v>
      </c>
      <c r="CM1567">
        <v>0</v>
      </c>
      <c r="CN1567" s="133">
        <v>0</v>
      </c>
      <c r="CO1567" s="133" t="s">
        <v>347</v>
      </c>
      <c r="CP1567" s="133">
        <v>12</v>
      </c>
      <c r="CQ1567" s="133">
        <v>108</v>
      </c>
      <c r="CR1567">
        <v>12</v>
      </c>
      <c r="CS1567">
        <v>108</v>
      </c>
      <c r="CT1567">
        <v>0</v>
      </c>
      <c r="CY1567">
        <v>0</v>
      </c>
      <c r="DD1567">
        <v>0</v>
      </c>
      <c r="DI1567">
        <v>108</v>
      </c>
      <c r="DJ1567" t="s">
        <v>66</v>
      </c>
      <c r="DK1567" t="s">
        <v>3536</v>
      </c>
      <c r="DL1567" t="s">
        <v>350</v>
      </c>
      <c r="DN1567">
        <v>0</v>
      </c>
      <c r="DS1567">
        <v>0</v>
      </c>
      <c r="DV1567" t="s">
        <v>349</v>
      </c>
      <c r="DW1567">
        <v>0</v>
      </c>
      <c r="DX1567">
        <v>0</v>
      </c>
      <c r="DY1567">
        <v>0</v>
      </c>
      <c r="EF1567">
        <v>0</v>
      </c>
      <c r="EM1567">
        <v>0</v>
      </c>
      <c r="ET1567">
        <v>0</v>
      </c>
      <c r="FA1567">
        <v>0</v>
      </c>
      <c r="FH1567">
        <v>0</v>
      </c>
      <c r="FK1567">
        <v>0</v>
      </c>
      <c r="FL1567">
        <v>0</v>
      </c>
      <c r="FM1567">
        <v>2</v>
      </c>
      <c r="FN1567">
        <v>10</v>
      </c>
      <c r="FO1567">
        <v>10</v>
      </c>
      <c r="FP1567">
        <v>98</v>
      </c>
      <c r="FQ1567">
        <v>0</v>
      </c>
      <c r="FR1567">
        <v>0</v>
      </c>
      <c r="FS1567" t="s">
        <v>347</v>
      </c>
      <c r="FT1567">
        <v>54</v>
      </c>
      <c r="FU1567">
        <v>330</v>
      </c>
      <c r="FV1567" t="s">
        <v>52</v>
      </c>
      <c r="FW1567" t="s">
        <v>340</v>
      </c>
      <c r="FX1567" t="s">
        <v>347</v>
      </c>
      <c r="FY1567" t="s">
        <v>121</v>
      </c>
      <c r="FZ1567" t="s">
        <v>349</v>
      </c>
      <c r="GA1567">
        <v>0</v>
      </c>
      <c r="GB1567">
        <v>0</v>
      </c>
      <c r="GC1567" t="s">
        <v>353</v>
      </c>
      <c r="GD1567" t="s">
        <v>408</v>
      </c>
      <c r="GE1567" t="s">
        <v>354</v>
      </c>
      <c r="GF1567" t="s">
        <v>354</v>
      </c>
      <c r="GG1567">
        <v>13</v>
      </c>
      <c r="GH1567" t="s">
        <v>370</v>
      </c>
      <c r="GI1567" t="s">
        <v>9239</v>
      </c>
    </row>
    <row r="1568" spans="1:191" x14ac:dyDescent="0.35">
      <c r="A1568" t="s">
        <v>61</v>
      </c>
      <c r="B1568" t="s">
        <v>62</v>
      </c>
      <c r="C1568" t="s">
        <v>4090</v>
      </c>
      <c r="D1568" t="s">
        <v>4091</v>
      </c>
      <c r="E1568" t="s">
        <v>4118</v>
      </c>
      <c r="F1568" t="s">
        <v>4119</v>
      </c>
      <c r="G1568" t="s">
        <v>4126</v>
      </c>
      <c r="H1568" t="s">
        <v>4127</v>
      </c>
      <c r="I1568">
        <v>14</v>
      </c>
      <c r="J1568">
        <v>6</v>
      </c>
      <c r="K1568" t="s">
        <v>345</v>
      </c>
      <c r="L1568">
        <v>9.6549499999999995</v>
      </c>
      <c r="M1568">
        <v>29.369242</v>
      </c>
      <c r="N1568" t="s">
        <v>346</v>
      </c>
      <c r="O1568" t="s">
        <v>347</v>
      </c>
      <c r="P1568" s="133">
        <v>25</v>
      </c>
      <c r="Q1568" s="133">
        <v>125</v>
      </c>
      <c r="R1568" s="133">
        <v>25</v>
      </c>
      <c r="S1568" s="133">
        <v>125</v>
      </c>
      <c r="T1568" s="133">
        <v>0</v>
      </c>
      <c r="W1568">
        <v>0</v>
      </c>
      <c r="Z1568">
        <v>46</v>
      </c>
      <c r="AA1568" t="s">
        <v>62</v>
      </c>
      <c r="AB1568" t="s">
        <v>4091</v>
      </c>
      <c r="AC1568">
        <v>79</v>
      </c>
      <c r="AD1568" t="s">
        <v>62</v>
      </c>
      <c r="AE1568" t="s">
        <v>4091</v>
      </c>
      <c r="AF1568">
        <v>0</v>
      </c>
      <c r="AI1568">
        <v>0</v>
      </c>
      <c r="AL1568" t="s">
        <v>349</v>
      </c>
      <c r="AM1568">
        <v>0</v>
      </c>
      <c r="AN1568">
        <v>0</v>
      </c>
      <c r="AO1568">
        <v>0</v>
      </c>
      <c r="AR1568">
        <v>0</v>
      </c>
      <c r="AU1568">
        <v>0</v>
      </c>
      <c r="AX1568">
        <v>0</v>
      </c>
      <c r="BA1568">
        <v>0</v>
      </c>
      <c r="BD1568">
        <v>0</v>
      </c>
      <c r="BE1568">
        <v>0</v>
      </c>
      <c r="BF1568">
        <v>0</v>
      </c>
      <c r="BG1568">
        <v>0</v>
      </c>
      <c r="BH1568" t="s">
        <v>349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 t="s">
        <v>349</v>
      </c>
      <c r="BO1568">
        <v>0</v>
      </c>
      <c r="BP1568">
        <v>0</v>
      </c>
      <c r="BQ1568">
        <v>0</v>
      </c>
      <c r="BR1568">
        <v>46</v>
      </c>
      <c r="BS1568">
        <v>0</v>
      </c>
      <c r="BT1568" t="s">
        <v>349</v>
      </c>
      <c r="BU1568">
        <v>0</v>
      </c>
      <c r="BV1568">
        <v>0</v>
      </c>
      <c r="BW1568">
        <v>0</v>
      </c>
      <c r="BX1568">
        <v>79</v>
      </c>
      <c r="BY1568">
        <v>0</v>
      </c>
      <c r="BZ1568" t="s">
        <v>349</v>
      </c>
      <c r="CA1568">
        <v>0</v>
      </c>
      <c r="CB1568">
        <v>0</v>
      </c>
      <c r="CC1568">
        <v>0</v>
      </c>
      <c r="CD1568">
        <v>0</v>
      </c>
      <c r="CE1568">
        <v>0</v>
      </c>
      <c r="CF1568" t="s">
        <v>349</v>
      </c>
      <c r="CG1568">
        <v>0</v>
      </c>
      <c r="CH1568">
        <v>0</v>
      </c>
      <c r="CI1568">
        <v>0</v>
      </c>
      <c r="CJ1568" t="s">
        <v>349</v>
      </c>
      <c r="CK1568">
        <v>0</v>
      </c>
      <c r="CL1568" t="s">
        <v>349</v>
      </c>
      <c r="CM1568">
        <v>0</v>
      </c>
      <c r="CN1568" s="133">
        <v>0</v>
      </c>
      <c r="CO1568" s="133" t="s">
        <v>347</v>
      </c>
      <c r="CP1568" s="133">
        <v>10</v>
      </c>
      <c r="CQ1568" s="133">
        <v>53</v>
      </c>
      <c r="CR1568">
        <v>10</v>
      </c>
      <c r="CS1568">
        <v>53</v>
      </c>
      <c r="CT1568">
        <v>0</v>
      </c>
      <c r="CY1568">
        <v>0</v>
      </c>
      <c r="DD1568">
        <v>17</v>
      </c>
      <c r="DE1568" t="s">
        <v>3549</v>
      </c>
      <c r="DF1568" t="s">
        <v>3550</v>
      </c>
      <c r="DG1568" t="s">
        <v>350</v>
      </c>
      <c r="DI1568">
        <v>36</v>
      </c>
      <c r="DJ1568" t="s">
        <v>3549</v>
      </c>
      <c r="DK1568" t="s">
        <v>3550</v>
      </c>
      <c r="DL1568" t="s">
        <v>350</v>
      </c>
      <c r="DN1568">
        <v>0</v>
      </c>
      <c r="DS1568">
        <v>0</v>
      </c>
      <c r="DV1568" t="s">
        <v>349</v>
      </c>
      <c r="DW1568">
        <v>0</v>
      </c>
      <c r="DX1568">
        <v>0</v>
      </c>
      <c r="DY1568">
        <v>0</v>
      </c>
      <c r="EF1568">
        <v>0</v>
      </c>
      <c r="EM1568">
        <v>0</v>
      </c>
      <c r="ET1568">
        <v>0</v>
      </c>
      <c r="FA1568">
        <v>0</v>
      </c>
      <c r="FH1568">
        <v>0</v>
      </c>
      <c r="FK1568">
        <v>0</v>
      </c>
      <c r="FL1568">
        <v>0</v>
      </c>
      <c r="FM1568">
        <v>4</v>
      </c>
      <c r="FN1568">
        <v>19</v>
      </c>
      <c r="FO1568">
        <v>6</v>
      </c>
      <c r="FP1568">
        <v>34</v>
      </c>
      <c r="FQ1568">
        <v>0</v>
      </c>
      <c r="FR1568">
        <v>0</v>
      </c>
      <c r="FS1568" t="s">
        <v>347</v>
      </c>
      <c r="FT1568">
        <v>23</v>
      </c>
      <c r="FU1568">
        <v>110</v>
      </c>
      <c r="FV1568" t="s">
        <v>52</v>
      </c>
      <c r="FW1568" t="s">
        <v>340</v>
      </c>
      <c r="FX1568" t="s">
        <v>347</v>
      </c>
      <c r="FY1568" t="s">
        <v>121</v>
      </c>
      <c r="FZ1568" t="s">
        <v>349</v>
      </c>
      <c r="GA1568">
        <v>0</v>
      </c>
      <c r="GB1568">
        <v>0</v>
      </c>
      <c r="GC1568" t="s">
        <v>353</v>
      </c>
      <c r="GD1568" t="s">
        <v>408</v>
      </c>
      <c r="GE1568" t="s">
        <v>354</v>
      </c>
      <c r="GF1568" t="s">
        <v>408</v>
      </c>
      <c r="GG1568">
        <v>13</v>
      </c>
      <c r="GH1568" t="s">
        <v>370</v>
      </c>
      <c r="GI1568" t="s">
        <v>9239</v>
      </c>
    </row>
    <row r="1569" spans="1:191" x14ac:dyDescent="0.35">
      <c r="A1569" t="s">
        <v>61</v>
      </c>
      <c r="B1569" t="s">
        <v>62</v>
      </c>
      <c r="C1569" t="s">
        <v>4090</v>
      </c>
      <c r="D1569" t="s">
        <v>4091</v>
      </c>
      <c r="E1569" t="s">
        <v>4128</v>
      </c>
      <c r="F1569" t="s">
        <v>2037</v>
      </c>
      <c r="G1569" t="s">
        <v>4129</v>
      </c>
      <c r="H1569" t="s">
        <v>4130</v>
      </c>
      <c r="I1569">
        <v>14</v>
      </c>
      <c r="J1569">
        <v>4</v>
      </c>
      <c r="K1569" t="s">
        <v>345</v>
      </c>
      <c r="L1569">
        <v>9.5802690659999996</v>
      </c>
      <c r="M1569">
        <v>29.052584549999999</v>
      </c>
      <c r="N1569" t="s">
        <v>346</v>
      </c>
      <c r="O1569" t="s">
        <v>347</v>
      </c>
      <c r="P1569" s="133">
        <v>35</v>
      </c>
      <c r="Q1569" s="133">
        <v>147</v>
      </c>
      <c r="R1569" s="133">
        <v>29</v>
      </c>
      <c r="S1569" s="133">
        <v>115</v>
      </c>
      <c r="T1569" s="133">
        <v>40</v>
      </c>
      <c r="U1569" t="s">
        <v>62</v>
      </c>
      <c r="V1569" t="s">
        <v>4091</v>
      </c>
      <c r="W1569">
        <v>25</v>
      </c>
      <c r="X1569" t="s">
        <v>62</v>
      </c>
      <c r="Y1569" t="s">
        <v>4091</v>
      </c>
      <c r="Z1569">
        <v>0</v>
      </c>
      <c r="AC1569">
        <v>50</v>
      </c>
      <c r="AD1569" t="s">
        <v>62</v>
      </c>
      <c r="AE1569" t="s">
        <v>4091</v>
      </c>
      <c r="AF1569">
        <v>0</v>
      </c>
      <c r="AI1569">
        <v>0</v>
      </c>
      <c r="AL1569" t="s">
        <v>347</v>
      </c>
      <c r="AM1569">
        <v>6</v>
      </c>
      <c r="AN1569">
        <v>32</v>
      </c>
      <c r="AO1569">
        <v>0</v>
      </c>
      <c r="AR1569">
        <v>0</v>
      </c>
      <c r="AU1569">
        <v>0</v>
      </c>
      <c r="AX1569">
        <v>32</v>
      </c>
      <c r="AY1569" t="s">
        <v>121</v>
      </c>
      <c r="AZ1569" t="s">
        <v>359</v>
      </c>
      <c r="BA1569">
        <v>0</v>
      </c>
      <c r="BD1569">
        <v>0</v>
      </c>
      <c r="BE1569">
        <v>40</v>
      </c>
      <c r="BF1569">
        <v>0</v>
      </c>
      <c r="BG1569">
        <v>0</v>
      </c>
      <c r="BH1569" t="s">
        <v>349</v>
      </c>
      <c r="BI1569">
        <v>0</v>
      </c>
      <c r="BJ1569">
        <v>0</v>
      </c>
      <c r="BK1569">
        <v>0</v>
      </c>
      <c r="BL1569">
        <v>0</v>
      </c>
      <c r="BM1569">
        <v>25</v>
      </c>
      <c r="BN1569" t="s">
        <v>349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 t="s">
        <v>349</v>
      </c>
      <c r="BU1569">
        <v>0</v>
      </c>
      <c r="BV1569">
        <v>0</v>
      </c>
      <c r="BW1569">
        <v>82</v>
      </c>
      <c r="BX1569">
        <v>0</v>
      </c>
      <c r="BY1569">
        <v>0</v>
      </c>
      <c r="BZ1569" t="s">
        <v>349</v>
      </c>
      <c r="CA1569">
        <v>0</v>
      </c>
      <c r="CB1569">
        <v>0</v>
      </c>
      <c r="CC1569">
        <v>0</v>
      </c>
      <c r="CD1569">
        <v>0</v>
      </c>
      <c r="CE1569">
        <v>0</v>
      </c>
      <c r="CF1569" t="s">
        <v>349</v>
      </c>
      <c r="CG1569">
        <v>0</v>
      </c>
      <c r="CH1569">
        <v>0</v>
      </c>
      <c r="CI1569">
        <v>0</v>
      </c>
      <c r="CJ1569" t="s">
        <v>347</v>
      </c>
      <c r="CK1569">
        <v>41</v>
      </c>
      <c r="CL1569" t="s">
        <v>349</v>
      </c>
      <c r="CM1569">
        <v>0</v>
      </c>
      <c r="CN1569" s="133">
        <v>0</v>
      </c>
      <c r="CO1569" s="133" t="s">
        <v>347</v>
      </c>
      <c r="CP1569" s="133">
        <v>7</v>
      </c>
      <c r="CQ1569" s="133">
        <v>40</v>
      </c>
      <c r="CR1569">
        <v>4</v>
      </c>
      <c r="CS1569">
        <v>22</v>
      </c>
      <c r="CT1569">
        <v>0</v>
      </c>
      <c r="CY1569">
        <v>22</v>
      </c>
      <c r="CZ1569" t="s">
        <v>68</v>
      </c>
      <c r="DA1569" t="s">
        <v>1910</v>
      </c>
      <c r="DB1569" t="s">
        <v>444</v>
      </c>
      <c r="DD1569">
        <v>0</v>
      </c>
      <c r="DI1569">
        <v>0</v>
      </c>
      <c r="DN1569">
        <v>0</v>
      </c>
      <c r="DS1569">
        <v>0</v>
      </c>
      <c r="DV1569" t="s">
        <v>347</v>
      </c>
      <c r="DW1569">
        <v>3</v>
      </c>
      <c r="DX1569">
        <v>18</v>
      </c>
      <c r="DY1569">
        <v>0</v>
      </c>
      <c r="EF1569">
        <v>0</v>
      </c>
      <c r="EM1569">
        <v>18</v>
      </c>
      <c r="EN1569" t="s">
        <v>123</v>
      </c>
      <c r="EP1569" t="s">
        <v>360</v>
      </c>
      <c r="ER1569" t="s">
        <v>587</v>
      </c>
      <c r="ES1569" t="s">
        <v>9291</v>
      </c>
      <c r="ET1569">
        <v>0</v>
      </c>
      <c r="FA1569">
        <v>0</v>
      </c>
      <c r="FH1569">
        <v>0</v>
      </c>
      <c r="FK1569">
        <v>0</v>
      </c>
      <c r="FL1569">
        <v>0</v>
      </c>
      <c r="FM1569">
        <v>3</v>
      </c>
      <c r="FN1569">
        <v>18</v>
      </c>
      <c r="FO1569">
        <v>4</v>
      </c>
      <c r="FP1569">
        <v>22</v>
      </c>
      <c r="FQ1569">
        <v>0</v>
      </c>
      <c r="FR1569">
        <v>0</v>
      </c>
      <c r="FS1569" t="s">
        <v>347</v>
      </c>
      <c r="FT1569">
        <v>12</v>
      </c>
      <c r="FU1569">
        <v>60</v>
      </c>
      <c r="FV1569" t="s">
        <v>68</v>
      </c>
      <c r="FW1569" t="s">
        <v>1910</v>
      </c>
      <c r="FX1569" t="s">
        <v>347</v>
      </c>
      <c r="FY1569" t="s">
        <v>119</v>
      </c>
      <c r="FZ1569" t="s">
        <v>349</v>
      </c>
      <c r="GA1569">
        <v>0</v>
      </c>
      <c r="GB1569">
        <v>0</v>
      </c>
      <c r="GC1569" t="s">
        <v>353</v>
      </c>
      <c r="GD1569" t="s">
        <v>408</v>
      </c>
      <c r="GE1569" t="s">
        <v>355</v>
      </c>
      <c r="GF1569" t="s">
        <v>355</v>
      </c>
      <c r="GG1569">
        <v>13</v>
      </c>
      <c r="GH1569" t="s">
        <v>370</v>
      </c>
      <c r="GI1569" t="s">
        <v>9239</v>
      </c>
    </row>
    <row r="1570" spans="1:191" x14ac:dyDescent="0.35">
      <c r="A1570" t="s">
        <v>61</v>
      </c>
      <c r="B1570" t="s">
        <v>62</v>
      </c>
      <c r="C1570" t="s">
        <v>4090</v>
      </c>
      <c r="D1570" t="s">
        <v>4091</v>
      </c>
      <c r="E1570" t="s">
        <v>4128</v>
      </c>
      <c r="F1570" t="s">
        <v>2037</v>
      </c>
      <c r="G1570" t="s">
        <v>4131</v>
      </c>
      <c r="H1570" t="s">
        <v>4132</v>
      </c>
      <c r="I1570">
        <v>14</v>
      </c>
      <c r="J1570">
        <v>4</v>
      </c>
      <c r="K1570" t="s">
        <v>345</v>
      </c>
      <c r="L1570">
        <v>9.5802690659999996</v>
      </c>
      <c r="M1570">
        <v>29.177048859999999</v>
      </c>
      <c r="N1570" t="s">
        <v>346</v>
      </c>
      <c r="O1570" t="s">
        <v>347</v>
      </c>
      <c r="P1570" s="133">
        <v>50</v>
      </c>
      <c r="Q1570" s="133">
        <v>220</v>
      </c>
      <c r="R1570" s="133">
        <v>50</v>
      </c>
      <c r="S1570" s="133">
        <v>220</v>
      </c>
      <c r="T1570" s="133">
        <v>95</v>
      </c>
      <c r="U1570" t="s">
        <v>62</v>
      </c>
      <c r="V1570" t="s">
        <v>4091</v>
      </c>
      <c r="W1570">
        <v>60</v>
      </c>
      <c r="X1570" t="s">
        <v>62</v>
      </c>
      <c r="Y1570" t="s">
        <v>4091</v>
      </c>
      <c r="Z1570">
        <v>0</v>
      </c>
      <c r="AC1570">
        <v>65</v>
      </c>
      <c r="AD1570" t="s">
        <v>62</v>
      </c>
      <c r="AE1570" t="s">
        <v>4091</v>
      </c>
      <c r="AF1570">
        <v>0</v>
      </c>
      <c r="AI1570">
        <v>0</v>
      </c>
      <c r="AL1570" t="s">
        <v>349</v>
      </c>
      <c r="AM1570">
        <v>0</v>
      </c>
      <c r="AN1570">
        <v>0</v>
      </c>
      <c r="AO1570">
        <v>0</v>
      </c>
      <c r="AR1570">
        <v>0</v>
      </c>
      <c r="AU1570">
        <v>0</v>
      </c>
      <c r="AX1570">
        <v>0</v>
      </c>
      <c r="BA1570">
        <v>0</v>
      </c>
      <c r="BD1570">
        <v>0</v>
      </c>
      <c r="BE1570">
        <v>95</v>
      </c>
      <c r="BF1570">
        <v>0</v>
      </c>
      <c r="BG1570">
        <v>0</v>
      </c>
      <c r="BH1570" t="s">
        <v>349</v>
      </c>
      <c r="BI1570">
        <v>0</v>
      </c>
      <c r="BJ1570">
        <v>0</v>
      </c>
      <c r="BK1570">
        <v>0</v>
      </c>
      <c r="BL1570">
        <v>0</v>
      </c>
      <c r="BM1570">
        <v>60</v>
      </c>
      <c r="BN1570" t="s">
        <v>349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 t="s">
        <v>349</v>
      </c>
      <c r="BU1570">
        <v>0</v>
      </c>
      <c r="BV1570">
        <v>0</v>
      </c>
      <c r="BW1570">
        <v>65</v>
      </c>
      <c r="BX1570">
        <v>0</v>
      </c>
      <c r="BY1570">
        <v>0</v>
      </c>
      <c r="BZ1570" t="s">
        <v>349</v>
      </c>
      <c r="CA1570">
        <v>0</v>
      </c>
      <c r="CB1570">
        <v>0</v>
      </c>
      <c r="CC1570">
        <v>0</v>
      </c>
      <c r="CD1570">
        <v>0</v>
      </c>
      <c r="CE1570">
        <v>0</v>
      </c>
      <c r="CF1570" t="s">
        <v>349</v>
      </c>
      <c r="CG1570">
        <v>0</v>
      </c>
      <c r="CH1570">
        <v>0</v>
      </c>
      <c r="CI1570">
        <v>0</v>
      </c>
      <c r="CJ1570" t="s">
        <v>347</v>
      </c>
      <c r="CK1570">
        <v>95</v>
      </c>
      <c r="CL1570" t="s">
        <v>349</v>
      </c>
      <c r="CM1570">
        <v>0</v>
      </c>
      <c r="CN1570" s="133">
        <v>0</v>
      </c>
      <c r="CO1570" s="133" t="s">
        <v>347</v>
      </c>
      <c r="CP1570" s="133">
        <v>20</v>
      </c>
      <c r="CQ1570" s="133">
        <v>68</v>
      </c>
      <c r="CR1570">
        <v>15</v>
      </c>
      <c r="CS1570">
        <v>40</v>
      </c>
      <c r="CT1570">
        <v>0</v>
      </c>
      <c r="CY1570">
        <v>22</v>
      </c>
      <c r="CZ1570" t="s">
        <v>68</v>
      </c>
      <c r="DA1570" t="s">
        <v>1910</v>
      </c>
      <c r="DB1570" t="s">
        <v>587</v>
      </c>
      <c r="DC1570" t="s">
        <v>9297</v>
      </c>
      <c r="DD1570">
        <v>18</v>
      </c>
      <c r="DE1570" t="s">
        <v>62</v>
      </c>
      <c r="DF1570" t="s">
        <v>3059</v>
      </c>
      <c r="DG1570" t="s">
        <v>587</v>
      </c>
      <c r="DH1570" t="s">
        <v>9297</v>
      </c>
      <c r="DI1570">
        <v>0</v>
      </c>
      <c r="DN1570">
        <v>0</v>
      </c>
      <c r="DS1570">
        <v>0</v>
      </c>
      <c r="DV1570" t="s">
        <v>347</v>
      </c>
      <c r="DW1570">
        <v>5</v>
      </c>
      <c r="DX1570">
        <v>28</v>
      </c>
      <c r="DY1570">
        <v>0</v>
      </c>
      <c r="EF1570">
        <v>0</v>
      </c>
      <c r="EM1570">
        <v>0</v>
      </c>
      <c r="ET1570">
        <v>28</v>
      </c>
      <c r="EU1570" t="s">
        <v>121</v>
      </c>
      <c r="EW1570" t="s">
        <v>359</v>
      </c>
      <c r="EY1570" t="s">
        <v>587</v>
      </c>
      <c r="EZ1570" t="s">
        <v>9297</v>
      </c>
      <c r="FA1570">
        <v>0</v>
      </c>
      <c r="FH1570">
        <v>0</v>
      </c>
      <c r="FK1570">
        <v>0</v>
      </c>
      <c r="FL1570">
        <v>0</v>
      </c>
      <c r="FM1570">
        <v>0</v>
      </c>
      <c r="FN1570">
        <v>0</v>
      </c>
      <c r="FO1570">
        <v>20</v>
      </c>
      <c r="FP1570">
        <v>68</v>
      </c>
      <c r="FQ1570">
        <v>0</v>
      </c>
      <c r="FR1570">
        <v>0</v>
      </c>
      <c r="FS1570" t="s">
        <v>347</v>
      </c>
      <c r="FT1570">
        <v>20</v>
      </c>
      <c r="FU1570">
        <v>68</v>
      </c>
      <c r="FV1570" t="s">
        <v>52</v>
      </c>
      <c r="FW1570" t="s">
        <v>340</v>
      </c>
      <c r="FX1570" t="s">
        <v>347</v>
      </c>
      <c r="FY1570" t="s">
        <v>123</v>
      </c>
      <c r="FZ1570" t="s">
        <v>347</v>
      </c>
      <c r="GA1570">
        <v>10</v>
      </c>
      <c r="GB1570">
        <v>30</v>
      </c>
      <c r="GC1570" t="s">
        <v>353</v>
      </c>
      <c r="GD1570" t="s">
        <v>408</v>
      </c>
      <c r="GE1570" t="s">
        <v>355</v>
      </c>
      <c r="GF1570" t="s">
        <v>355</v>
      </c>
      <c r="GG1570">
        <v>13</v>
      </c>
      <c r="GH1570" t="s">
        <v>370</v>
      </c>
      <c r="GI1570" t="s">
        <v>9239</v>
      </c>
    </row>
    <row r="1571" spans="1:191" x14ac:dyDescent="0.35">
      <c r="A1571" t="s">
        <v>61</v>
      </c>
      <c r="B1571" t="s">
        <v>62</v>
      </c>
      <c r="C1571" t="s">
        <v>4090</v>
      </c>
      <c r="D1571" t="s">
        <v>4091</v>
      </c>
      <c r="E1571" t="s">
        <v>4128</v>
      </c>
      <c r="F1571" t="s">
        <v>2037</v>
      </c>
      <c r="G1571" t="s">
        <v>4133</v>
      </c>
      <c r="H1571" t="s">
        <v>9298</v>
      </c>
      <c r="I1571">
        <v>14</v>
      </c>
      <c r="J1571">
        <v>4</v>
      </c>
      <c r="K1571" t="s">
        <v>345</v>
      </c>
      <c r="L1571">
        <v>9.5802690659999996</v>
      </c>
      <c r="M1571">
        <v>29.131568470000001</v>
      </c>
      <c r="N1571" t="s">
        <v>346</v>
      </c>
      <c r="O1571" t="s">
        <v>347</v>
      </c>
      <c r="P1571" s="133">
        <v>71</v>
      </c>
      <c r="Q1571" s="133">
        <v>366</v>
      </c>
      <c r="R1571" s="133">
        <v>71</v>
      </c>
      <c r="S1571" s="133">
        <v>366</v>
      </c>
      <c r="T1571" s="133">
        <v>150</v>
      </c>
      <c r="U1571" t="s">
        <v>62</v>
      </c>
      <c r="V1571" t="s">
        <v>4091</v>
      </c>
      <c r="W1571">
        <v>0</v>
      </c>
      <c r="Z1571">
        <v>0</v>
      </c>
      <c r="AC1571">
        <v>216</v>
      </c>
      <c r="AD1571" t="s">
        <v>62</v>
      </c>
      <c r="AE1571" t="s">
        <v>4091</v>
      </c>
      <c r="AF1571">
        <v>0</v>
      </c>
      <c r="AI1571">
        <v>0</v>
      </c>
      <c r="AL1571" t="s">
        <v>349</v>
      </c>
      <c r="AM1571">
        <v>0</v>
      </c>
      <c r="AN1571">
        <v>0</v>
      </c>
      <c r="AO1571">
        <v>0</v>
      </c>
      <c r="AR1571">
        <v>0</v>
      </c>
      <c r="AU1571">
        <v>0</v>
      </c>
      <c r="AX1571">
        <v>0</v>
      </c>
      <c r="BA1571">
        <v>0</v>
      </c>
      <c r="BD1571">
        <v>0</v>
      </c>
      <c r="BE1571">
        <v>150</v>
      </c>
      <c r="BF1571">
        <v>0</v>
      </c>
      <c r="BG1571">
        <v>0</v>
      </c>
      <c r="BH1571" t="s">
        <v>349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 t="s">
        <v>349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 t="s">
        <v>349</v>
      </c>
      <c r="BU1571">
        <v>0</v>
      </c>
      <c r="BV1571">
        <v>0</v>
      </c>
      <c r="BW1571">
        <v>216</v>
      </c>
      <c r="BX1571">
        <v>0</v>
      </c>
      <c r="BY1571">
        <v>0</v>
      </c>
      <c r="BZ1571" t="s">
        <v>349</v>
      </c>
      <c r="CA1571">
        <v>0</v>
      </c>
      <c r="CB1571">
        <v>0</v>
      </c>
      <c r="CC1571">
        <v>0</v>
      </c>
      <c r="CD1571">
        <v>0</v>
      </c>
      <c r="CE1571">
        <v>0</v>
      </c>
      <c r="CF1571" t="s">
        <v>349</v>
      </c>
      <c r="CG1571">
        <v>0</v>
      </c>
      <c r="CH1571">
        <v>0</v>
      </c>
      <c r="CI1571">
        <v>0</v>
      </c>
      <c r="CJ1571" t="s">
        <v>347</v>
      </c>
      <c r="CK1571">
        <v>216</v>
      </c>
      <c r="CL1571" t="s">
        <v>349</v>
      </c>
      <c r="CM1571">
        <v>0</v>
      </c>
      <c r="CN1571" s="133">
        <v>0</v>
      </c>
      <c r="CO1571" s="133" t="s">
        <v>347</v>
      </c>
      <c r="CP1571" s="133">
        <v>124</v>
      </c>
      <c r="CQ1571" s="133">
        <v>717</v>
      </c>
      <c r="CR1571">
        <v>27</v>
      </c>
      <c r="CS1571">
        <v>135</v>
      </c>
      <c r="CT1571">
        <v>0</v>
      </c>
      <c r="CY1571">
        <v>90</v>
      </c>
      <c r="CZ1571" t="s">
        <v>68</v>
      </c>
      <c r="DA1571" t="s">
        <v>1910</v>
      </c>
      <c r="DB1571" t="s">
        <v>587</v>
      </c>
      <c r="DC1571" t="s">
        <v>9294</v>
      </c>
      <c r="DD1571">
        <v>45</v>
      </c>
      <c r="DE1571" t="s">
        <v>62</v>
      </c>
      <c r="DF1571" t="s">
        <v>2021</v>
      </c>
      <c r="DG1571" t="s">
        <v>350</v>
      </c>
      <c r="DI1571">
        <v>0</v>
      </c>
      <c r="DN1571">
        <v>0</v>
      </c>
      <c r="DS1571">
        <v>0</v>
      </c>
      <c r="DV1571" t="s">
        <v>347</v>
      </c>
      <c r="DW1571">
        <v>97</v>
      </c>
      <c r="DX1571">
        <v>582</v>
      </c>
      <c r="DY1571">
        <v>0</v>
      </c>
      <c r="EF1571">
        <v>0</v>
      </c>
      <c r="EM1571">
        <v>474</v>
      </c>
      <c r="EN1571" t="s">
        <v>121</v>
      </c>
      <c r="EP1571" t="s">
        <v>359</v>
      </c>
      <c r="ER1571" t="s">
        <v>350</v>
      </c>
      <c r="ET1571">
        <v>108</v>
      </c>
      <c r="EU1571" t="s">
        <v>121</v>
      </c>
      <c r="EW1571" t="s">
        <v>359</v>
      </c>
      <c r="EY1571" t="s">
        <v>350</v>
      </c>
      <c r="FA1571">
        <v>0</v>
      </c>
      <c r="FH1571">
        <v>0</v>
      </c>
      <c r="FK1571">
        <v>0</v>
      </c>
      <c r="FL1571">
        <v>0</v>
      </c>
      <c r="FM1571">
        <v>0</v>
      </c>
      <c r="FN1571">
        <v>0</v>
      </c>
      <c r="FO1571">
        <v>124</v>
      </c>
      <c r="FP1571">
        <v>717</v>
      </c>
      <c r="FQ1571">
        <v>0</v>
      </c>
      <c r="FR1571">
        <v>0</v>
      </c>
      <c r="FS1571" t="s">
        <v>347</v>
      </c>
      <c r="FT1571">
        <v>120</v>
      </c>
      <c r="FU1571">
        <v>720</v>
      </c>
      <c r="FV1571" t="s">
        <v>52</v>
      </c>
      <c r="FW1571" t="s">
        <v>340</v>
      </c>
      <c r="FX1571" t="s">
        <v>347</v>
      </c>
      <c r="FY1571" t="s">
        <v>121</v>
      </c>
      <c r="FZ1571" t="s">
        <v>349</v>
      </c>
      <c r="GA1571">
        <v>0</v>
      </c>
      <c r="GB1571">
        <v>0</v>
      </c>
      <c r="GC1571" t="s">
        <v>365</v>
      </c>
      <c r="GD1571" t="s">
        <v>408</v>
      </c>
      <c r="GE1571" t="s">
        <v>355</v>
      </c>
      <c r="GF1571" t="s">
        <v>355</v>
      </c>
      <c r="GG1571">
        <v>13</v>
      </c>
      <c r="GH1571" t="s">
        <v>370</v>
      </c>
      <c r="GI1571" t="s">
        <v>9239</v>
      </c>
    </row>
    <row r="1572" spans="1:191" x14ac:dyDescent="0.35">
      <c r="A1572" t="s">
        <v>61</v>
      </c>
      <c r="B1572" t="s">
        <v>62</v>
      </c>
      <c r="C1572" t="s">
        <v>4090</v>
      </c>
      <c r="D1572" t="s">
        <v>4091</v>
      </c>
      <c r="E1572" t="s">
        <v>4128</v>
      </c>
      <c r="F1572" t="s">
        <v>2037</v>
      </c>
      <c r="G1572" t="s">
        <v>4134</v>
      </c>
      <c r="H1572" t="s">
        <v>4135</v>
      </c>
      <c r="I1572">
        <v>14</v>
      </c>
      <c r="J1572">
        <v>8</v>
      </c>
      <c r="K1572" t="s">
        <v>345</v>
      </c>
      <c r="L1572">
        <v>9.6111111109999996</v>
      </c>
      <c r="M1572">
        <v>28.99777778</v>
      </c>
      <c r="N1572" t="s">
        <v>346</v>
      </c>
      <c r="O1572" t="s">
        <v>347</v>
      </c>
      <c r="P1572" s="133">
        <v>71</v>
      </c>
      <c r="Q1572" s="133">
        <v>368</v>
      </c>
      <c r="R1572" s="133">
        <v>41</v>
      </c>
      <c r="S1572" s="133">
        <v>198</v>
      </c>
      <c r="T1572" s="133">
        <v>32</v>
      </c>
      <c r="U1572" t="s">
        <v>62</v>
      </c>
      <c r="V1572" t="s">
        <v>4091</v>
      </c>
      <c r="W1572">
        <v>41</v>
      </c>
      <c r="X1572" t="s">
        <v>62</v>
      </c>
      <c r="Y1572" t="s">
        <v>4091</v>
      </c>
      <c r="Z1572">
        <v>0</v>
      </c>
      <c r="AC1572">
        <v>125</v>
      </c>
      <c r="AD1572" t="s">
        <v>62</v>
      </c>
      <c r="AE1572" t="s">
        <v>4091</v>
      </c>
      <c r="AF1572">
        <v>0</v>
      </c>
      <c r="AI1572">
        <v>0</v>
      </c>
      <c r="AL1572" t="s">
        <v>347</v>
      </c>
      <c r="AM1572">
        <v>30</v>
      </c>
      <c r="AN1572">
        <v>170</v>
      </c>
      <c r="AO1572">
        <v>70</v>
      </c>
      <c r="AP1572" t="s">
        <v>121</v>
      </c>
      <c r="AQ1572" t="s">
        <v>359</v>
      </c>
      <c r="AR1572">
        <v>100</v>
      </c>
      <c r="AS1572" t="s">
        <v>121</v>
      </c>
      <c r="AT1572" t="s">
        <v>359</v>
      </c>
      <c r="AU1572">
        <v>0</v>
      </c>
      <c r="AX1572">
        <v>0</v>
      </c>
      <c r="BA1572">
        <v>0</v>
      </c>
      <c r="BD1572">
        <v>0</v>
      </c>
      <c r="BE1572">
        <v>32</v>
      </c>
      <c r="BF1572">
        <v>0</v>
      </c>
      <c r="BG1572">
        <v>0</v>
      </c>
      <c r="BH1572" t="s">
        <v>347</v>
      </c>
      <c r="BI1572">
        <v>0</v>
      </c>
      <c r="BJ1572">
        <v>70</v>
      </c>
      <c r="BK1572">
        <v>0</v>
      </c>
      <c r="BL1572">
        <v>0</v>
      </c>
      <c r="BM1572">
        <v>41</v>
      </c>
      <c r="BN1572" t="s">
        <v>347</v>
      </c>
      <c r="BO1572">
        <v>0</v>
      </c>
      <c r="BP1572">
        <v>100</v>
      </c>
      <c r="BQ1572">
        <v>0</v>
      </c>
      <c r="BR1572">
        <v>0</v>
      </c>
      <c r="BS1572">
        <v>0</v>
      </c>
      <c r="BT1572" t="s">
        <v>349</v>
      </c>
      <c r="BU1572">
        <v>0</v>
      </c>
      <c r="BV1572">
        <v>0</v>
      </c>
      <c r="BW1572">
        <v>125</v>
      </c>
      <c r="BX1572">
        <v>0</v>
      </c>
      <c r="BY1572">
        <v>0</v>
      </c>
      <c r="BZ1572" t="s">
        <v>349</v>
      </c>
      <c r="CA1572">
        <v>0</v>
      </c>
      <c r="CB1572">
        <v>0</v>
      </c>
      <c r="CC1572">
        <v>0</v>
      </c>
      <c r="CD1572">
        <v>0</v>
      </c>
      <c r="CE1572">
        <v>0</v>
      </c>
      <c r="CF1572" t="s">
        <v>349</v>
      </c>
      <c r="CG1572">
        <v>0</v>
      </c>
      <c r="CH1572">
        <v>0</v>
      </c>
      <c r="CI1572">
        <v>0</v>
      </c>
      <c r="CJ1572" t="s">
        <v>347</v>
      </c>
      <c r="CK1572">
        <v>12</v>
      </c>
      <c r="CL1572" t="s">
        <v>349</v>
      </c>
      <c r="CM1572">
        <v>0</v>
      </c>
      <c r="CN1572" s="133">
        <v>0</v>
      </c>
      <c r="CO1572" s="133" t="s">
        <v>347</v>
      </c>
      <c r="CP1572" s="133">
        <v>53</v>
      </c>
      <c r="CQ1572" s="133">
        <v>242</v>
      </c>
      <c r="CR1572">
        <v>39</v>
      </c>
      <c r="CS1572">
        <v>198</v>
      </c>
      <c r="CT1572">
        <v>35</v>
      </c>
      <c r="CU1572" t="s">
        <v>66</v>
      </c>
      <c r="CV1572" t="s">
        <v>3536</v>
      </c>
      <c r="CW1572" t="s">
        <v>444</v>
      </c>
      <c r="CY1572">
        <v>82</v>
      </c>
      <c r="CZ1572" t="s">
        <v>3549</v>
      </c>
      <c r="DA1572" t="s">
        <v>3550</v>
      </c>
      <c r="DB1572" t="s">
        <v>587</v>
      </c>
      <c r="DC1572" t="s">
        <v>9294</v>
      </c>
      <c r="DD1572">
        <v>26</v>
      </c>
      <c r="DE1572" t="s">
        <v>62</v>
      </c>
      <c r="DF1572" t="s">
        <v>550</v>
      </c>
      <c r="DG1572" t="s">
        <v>405</v>
      </c>
      <c r="DI1572">
        <v>55</v>
      </c>
      <c r="DJ1572" t="s">
        <v>62</v>
      </c>
      <c r="DK1572" t="s">
        <v>550</v>
      </c>
      <c r="DL1572" t="s">
        <v>350</v>
      </c>
      <c r="DN1572">
        <v>0</v>
      </c>
      <c r="DS1572">
        <v>0</v>
      </c>
      <c r="DV1572" t="s">
        <v>347</v>
      </c>
      <c r="DW1572">
        <v>14</v>
      </c>
      <c r="DX1572">
        <v>44</v>
      </c>
      <c r="DY1572">
        <v>14</v>
      </c>
      <c r="DZ1572" t="s">
        <v>121</v>
      </c>
      <c r="EB1572" t="s">
        <v>359</v>
      </c>
      <c r="ED1572" t="s">
        <v>587</v>
      </c>
      <c r="EE1572" t="s">
        <v>9294</v>
      </c>
      <c r="EF1572">
        <v>15</v>
      </c>
      <c r="EG1572" t="s">
        <v>121</v>
      </c>
      <c r="EI1572" t="s">
        <v>359</v>
      </c>
      <c r="EK1572" t="s">
        <v>587</v>
      </c>
      <c r="EL1572" t="s">
        <v>9294</v>
      </c>
      <c r="EM1572">
        <v>7</v>
      </c>
      <c r="EN1572" t="s">
        <v>121</v>
      </c>
      <c r="EP1572" t="s">
        <v>359</v>
      </c>
      <c r="ER1572" t="s">
        <v>587</v>
      </c>
      <c r="ES1572" t="s">
        <v>9294</v>
      </c>
      <c r="ET1572">
        <v>8</v>
      </c>
      <c r="EU1572" t="s">
        <v>121</v>
      </c>
      <c r="EW1572" t="s">
        <v>359</v>
      </c>
      <c r="EY1572" t="s">
        <v>587</v>
      </c>
      <c r="EZ1572" t="s">
        <v>9294</v>
      </c>
      <c r="FA1572">
        <v>0</v>
      </c>
      <c r="FH1572">
        <v>0</v>
      </c>
      <c r="FK1572">
        <v>0</v>
      </c>
      <c r="FL1572">
        <v>0</v>
      </c>
      <c r="FM1572">
        <v>0</v>
      </c>
      <c r="FN1572">
        <v>0</v>
      </c>
      <c r="FO1572">
        <v>53</v>
      </c>
      <c r="FP1572">
        <v>242</v>
      </c>
      <c r="FQ1572">
        <v>0</v>
      </c>
      <c r="FR1572">
        <v>0</v>
      </c>
      <c r="FS1572" t="s">
        <v>347</v>
      </c>
      <c r="FT1572">
        <v>15</v>
      </c>
      <c r="FU1572">
        <v>65</v>
      </c>
      <c r="FV1572" t="s">
        <v>68</v>
      </c>
      <c r="FW1572" t="s">
        <v>1910</v>
      </c>
      <c r="FX1572" t="s">
        <v>347</v>
      </c>
      <c r="FY1572" t="s">
        <v>121</v>
      </c>
      <c r="FZ1572" t="s">
        <v>349</v>
      </c>
      <c r="GA1572">
        <v>0</v>
      </c>
      <c r="GB1572">
        <v>0</v>
      </c>
      <c r="GC1572" t="s">
        <v>353</v>
      </c>
      <c r="GD1572" t="s">
        <v>408</v>
      </c>
      <c r="GE1572" t="s">
        <v>355</v>
      </c>
      <c r="GF1572" t="s">
        <v>355</v>
      </c>
      <c r="GG1572">
        <v>13</v>
      </c>
      <c r="GH1572" t="s">
        <v>370</v>
      </c>
      <c r="GI1572" t="s">
        <v>9239</v>
      </c>
    </row>
    <row r="1573" spans="1:191" x14ac:dyDescent="0.35">
      <c r="A1573" t="s">
        <v>61</v>
      </c>
      <c r="B1573" t="s">
        <v>62</v>
      </c>
      <c r="C1573" t="s">
        <v>4136</v>
      </c>
      <c r="D1573" t="s">
        <v>2351</v>
      </c>
      <c r="E1573" t="s">
        <v>4137</v>
      </c>
      <c r="F1573" t="s">
        <v>4138</v>
      </c>
      <c r="G1573" t="s">
        <v>4139</v>
      </c>
      <c r="H1573" t="s">
        <v>4140</v>
      </c>
      <c r="I1573">
        <v>14</v>
      </c>
      <c r="J1573">
        <v>3</v>
      </c>
      <c r="K1573" t="s">
        <v>345</v>
      </c>
      <c r="L1573">
        <v>9.3337330000000005</v>
      </c>
      <c r="M1573">
        <v>30.063116999999998</v>
      </c>
      <c r="N1573" t="s">
        <v>346</v>
      </c>
      <c r="O1573" t="s">
        <v>349</v>
      </c>
      <c r="P1573" s="133">
        <v>0</v>
      </c>
      <c r="Q1573" s="133">
        <v>0</v>
      </c>
      <c r="R1573" s="133">
        <v>0</v>
      </c>
      <c r="S1573" s="133">
        <v>0</v>
      </c>
      <c r="T1573" s="133">
        <v>0</v>
      </c>
      <c r="W1573">
        <v>0</v>
      </c>
      <c r="Z1573">
        <v>0</v>
      </c>
      <c r="AC1573">
        <v>0</v>
      </c>
      <c r="AF1573">
        <v>0</v>
      </c>
      <c r="AI1573">
        <v>0</v>
      </c>
      <c r="AL1573" t="s">
        <v>349</v>
      </c>
      <c r="AM1573">
        <v>0</v>
      </c>
      <c r="AN1573">
        <v>0</v>
      </c>
      <c r="AO1573">
        <v>0</v>
      </c>
      <c r="AR1573">
        <v>0</v>
      </c>
      <c r="AU1573">
        <v>0</v>
      </c>
      <c r="AX1573">
        <v>0</v>
      </c>
      <c r="BA1573">
        <v>0</v>
      </c>
      <c r="BD1573">
        <v>0</v>
      </c>
      <c r="BE1573">
        <v>0</v>
      </c>
      <c r="BF1573">
        <v>0</v>
      </c>
      <c r="BG1573">
        <v>0</v>
      </c>
      <c r="BH1573" t="s">
        <v>349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 t="s">
        <v>349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 t="s">
        <v>349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 t="s">
        <v>349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 t="s">
        <v>349</v>
      </c>
      <c r="CG1573">
        <v>0</v>
      </c>
      <c r="CH1573">
        <v>0</v>
      </c>
      <c r="CI1573">
        <v>0</v>
      </c>
      <c r="CJ1573" t="s">
        <v>349</v>
      </c>
      <c r="CK1573">
        <v>0</v>
      </c>
      <c r="CL1573" t="s">
        <v>349</v>
      </c>
      <c r="CM1573">
        <v>0</v>
      </c>
      <c r="CN1573" s="133">
        <v>0</v>
      </c>
      <c r="CO1573" s="133" t="s">
        <v>349</v>
      </c>
      <c r="CP1573" s="133">
        <v>0</v>
      </c>
      <c r="CQ1573" s="133">
        <v>0</v>
      </c>
      <c r="CR1573">
        <v>0</v>
      </c>
      <c r="CS1573">
        <v>0</v>
      </c>
      <c r="CT1573">
        <v>0</v>
      </c>
      <c r="CY1573">
        <v>0</v>
      </c>
      <c r="DD1573">
        <v>0</v>
      </c>
      <c r="DI1573">
        <v>0</v>
      </c>
      <c r="DN1573">
        <v>0</v>
      </c>
      <c r="DS1573">
        <v>0</v>
      </c>
      <c r="DV1573" t="s">
        <v>349</v>
      </c>
      <c r="DW1573">
        <v>0</v>
      </c>
      <c r="DX1573">
        <v>0</v>
      </c>
      <c r="DY1573">
        <v>0</v>
      </c>
      <c r="EF1573">
        <v>0</v>
      </c>
      <c r="EM1573">
        <v>0</v>
      </c>
      <c r="ET1573">
        <v>0</v>
      </c>
      <c r="FA1573">
        <v>0</v>
      </c>
      <c r="FH1573">
        <v>0</v>
      </c>
      <c r="FK1573">
        <v>0</v>
      </c>
      <c r="FL1573">
        <v>0</v>
      </c>
      <c r="FM1573">
        <v>0</v>
      </c>
      <c r="FN1573">
        <v>0</v>
      </c>
      <c r="FO1573">
        <v>0</v>
      </c>
      <c r="FP1573">
        <v>0</v>
      </c>
      <c r="FQ1573">
        <v>0</v>
      </c>
      <c r="FR1573">
        <v>0</v>
      </c>
      <c r="FS1573" t="s">
        <v>349</v>
      </c>
      <c r="FT1573">
        <v>0</v>
      </c>
      <c r="FU1573">
        <v>0</v>
      </c>
      <c r="FX1573" t="s">
        <v>349</v>
      </c>
      <c r="FZ1573" t="s">
        <v>349</v>
      </c>
      <c r="GA1573">
        <v>0</v>
      </c>
      <c r="GB1573">
        <v>0</v>
      </c>
      <c r="GG1573">
        <v>14</v>
      </c>
      <c r="GH1573" t="s">
        <v>356</v>
      </c>
      <c r="GI1573" t="s">
        <v>9245</v>
      </c>
    </row>
    <row r="1574" spans="1:191" x14ac:dyDescent="0.35">
      <c r="A1574" t="s">
        <v>61</v>
      </c>
      <c r="B1574" t="s">
        <v>62</v>
      </c>
      <c r="C1574" t="s">
        <v>4136</v>
      </c>
      <c r="D1574" t="s">
        <v>2351</v>
      </c>
      <c r="E1574" t="s">
        <v>4137</v>
      </c>
      <c r="F1574" t="s">
        <v>4138</v>
      </c>
      <c r="G1574" t="s">
        <v>4141</v>
      </c>
      <c r="H1574" t="s">
        <v>4142</v>
      </c>
      <c r="I1574">
        <v>14</v>
      </c>
      <c r="J1574">
        <v>3</v>
      </c>
      <c r="K1574" t="s">
        <v>345</v>
      </c>
      <c r="L1574">
        <v>9.3175500000000007</v>
      </c>
      <c r="M1574">
        <v>30.034866999999998</v>
      </c>
      <c r="N1574" t="s">
        <v>346</v>
      </c>
      <c r="O1574" t="s">
        <v>349</v>
      </c>
      <c r="P1574" s="133">
        <v>0</v>
      </c>
      <c r="Q1574" s="133">
        <v>0</v>
      </c>
      <c r="R1574" s="133">
        <v>0</v>
      </c>
      <c r="S1574" s="133">
        <v>0</v>
      </c>
      <c r="T1574" s="133">
        <v>0</v>
      </c>
      <c r="W1574">
        <v>0</v>
      </c>
      <c r="Z1574">
        <v>0</v>
      </c>
      <c r="AC1574">
        <v>0</v>
      </c>
      <c r="AF1574">
        <v>0</v>
      </c>
      <c r="AI1574">
        <v>0</v>
      </c>
      <c r="AL1574" t="s">
        <v>349</v>
      </c>
      <c r="AM1574">
        <v>0</v>
      </c>
      <c r="AN1574">
        <v>0</v>
      </c>
      <c r="AO1574">
        <v>0</v>
      </c>
      <c r="AR1574">
        <v>0</v>
      </c>
      <c r="AU1574">
        <v>0</v>
      </c>
      <c r="AX1574">
        <v>0</v>
      </c>
      <c r="BA1574">
        <v>0</v>
      </c>
      <c r="BD1574">
        <v>0</v>
      </c>
      <c r="BE1574">
        <v>0</v>
      </c>
      <c r="BF1574">
        <v>0</v>
      </c>
      <c r="BG1574">
        <v>0</v>
      </c>
      <c r="BH1574" t="s">
        <v>349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 t="s">
        <v>349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 t="s">
        <v>349</v>
      </c>
      <c r="BU1574">
        <v>0</v>
      </c>
      <c r="BV1574">
        <v>0</v>
      </c>
      <c r="BW1574">
        <v>0</v>
      </c>
      <c r="BX1574">
        <v>0</v>
      </c>
      <c r="BY1574">
        <v>0</v>
      </c>
      <c r="BZ1574" t="s">
        <v>349</v>
      </c>
      <c r="CA1574">
        <v>0</v>
      </c>
      <c r="CB1574">
        <v>0</v>
      </c>
      <c r="CC1574">
        <v>0</v>
      </c>
      <c r="CD1574">
        <v>0</v>
      </c>
      <c r="CE1574">
        <v>0</v>
      </c>
      <c r="CF1574" t="s">
        <v>349</v>
      </c>
      <c r="CG1574">
        <v>0</v>
      </c>
      <c r="CH1574">
        <v>0</v>
      </c>
      <c r="CI1574">
        <v>0</v>
      </c>
      <c r="CJ1574" t="s">
        <v>349</v>
      </c>
      <c r="CK1574">
        <v>0</v>
      </c>
      <c r="CL1574" t="s">
        <v>349</v>
      </c>
      <c r="CM1574">
        <v>0</v>
      </c>
      <c r="CN1574" s="133">
        <v>0</v>
      </c>
      <c r="CO1574" s="133" t="s">
        <v>349</v>
      </c>
      <c r="CP1574" s="133">
        <v>0</v>
      </c>
      <c r="CQ1574" s="133">
        <v>0</v>
      </c>
      <c r="CR1574">
        <v>0</v>
      </c>
      <c r="CS1574">
        <v>0</v>
      </c>
      <c r="CT1574">
        <v>0</v>
      </c>
      <c r="CY1574">
        <v>0</v>
      </c>
      <c r="DD1574">
        <v>0</v>
      </c>
      <c r="DI1574">
        <v>0</v>
      </c>
      <c r="DN1574">
        <v>0</v>
      </c>
      <c r="DS1574">
        <v>0</v>
      </c>
      <c r="DV1574" t="s">
        <v>349</v>
      </c>
      <c r="DW1574">
        <v>0</v>
      </c>
      <c r="DX1574">
        <v>0</v>
      </c>
      <c r="DY1574">
        <v>0</v>
      </c>
      <c r="EF1574">
        <v>0</v>
      </c>
      <c r="EM1574">
        <v>0</v>
      </c>
      <c r="ET1574">
        <v>0</v>
      </c>
      <c r="FA1574">
        <v>0</v>
      </c>
      <c r="FH1574">
        <v>0</v>
      </c>
      <c r="FK1574">
        <v>0</v>
      </c>
      <c r="FL1574">
        <v>0</v>
      </c>
      <c r="FM1574">
        <v>0</v>
      </c>
      <c r="FN1574">
        <v>0</v>
      </c>
      <c r="FO1574">
        <v>0</v>
      </c>
      <c r="FP1574">
        <v>0</v>
      </c>
      <c r="FQ1574">
        <v>0</v>
      </c>
      <c r="FR1574">
        <v>0</v>
      </c>
      <c r="FS1574" t="s">
        <v>349</v>
      </c>
      <c r="FT1574">
        <v>0</v>
      </c>
      <c r="FU1574">
        <v>0</v>
      </c>
      <c r="FX1574" t="s">
        <v>349</v>
      </c>
      <c r="FZ1574" t="s">
        <v>349</v>
      </c>
      <c r="GA1574">
        <v>0</v>
      </c>
      <c r="GB1574">
        <v>0</v>
      </c>
      <c r="GG1574">
        <v>14</v>
      </c>
      <c r="GH1574" t="s">
        <v>356</v>
      </c>
      <c r="GI1574" t="s">
        <v>9245</v>
      </c>
    </row>
    <row r="1575" spans="1:191" x14ac:dyDescent="0.35">
      <c r="A1575" t="s">
        <v>61</v>
      </c>
      <c r="B1575" t="s">
        <v>62</v>
      </c>
      <c r="C1575" t="s">
        <v>4136</v>
      </c>
      <c r="D1575" t="s">
        <v>2351</v>
      </c>
      <c r="E1575" t="s">
        <v>4137</v>
      </c>
      <c r="F1575" t="s">
        <v>4138</v>
      </c>
      <c r="G1575" t="s">
        <v>4143</v>
      </c>
      <c r="H1575" t="s">
        <v>4144</v>
      </c>
      <c r="I1575">
        <v>14</v>
      </c>
      <c r="J1575">
        <v>3</v>
      </c>
      <c r="K1575" t="s">
        <v>345</v>
      </c>
      <c r="L1575">
        <v>9.2795147</v>
      </c>
      <c r="M1575">
        <v>30.1121494</v>
      </c>
      <c r="N1575" t="s">
        <v>346</v>
      </c>
      <c r="O1575" t="s">
        <v>349</v>
      </c>
      <c r="P1575" s="133">
        <v>0</v>
      </c>
      <c r="Q1575" s="133">
        <v>0</v>
      </c>
      <c r="R1575" s="133">
        <v>0</v>
      </c>
      <c r="S1575" s="133">
        <v>0</v>
      </c>
      <c r="T1575" s="133">
        <v>0</v>
      </c>
      <c r="W1575">
        <v>0</v>
      </c>
      <c r="Z1575">
        <v>0</v>
      </c>
      <c r="AC1575">
        <v>0</v>
      </c>
      <c r="AF1575">
        <v>0</v>
      </c>
      <c r="AI1575">
        <v>0</v>
      </c>
      <c r="AL1575" t="s">
        <v>349</v>
      </c>
      <c r="AM1575">
        <v>0</v>
      </c>
      <c r="AN1575">
        <v>0</v>
      </c>
      <c r="AO1575">
        <v>0</v>
      </c>
      <c r="AR1575">
        <v>0</v>
      </c>
      <c r="AU1575">
        <v>0</v>
      </c>
      <c r="AX1575">
        <v>0</v>
      </c>
      <c r="BA1575">
        <v>0</v>
      </c>
      <c r="BD1575">
        <v>0</v>
      </c>
      <c r="BE1575">
        <v>0</v>
      </c>
      <c r="BF1575">
        <v>0</v>
      </c>
      <c r="BG1575">
        <v>0</v>
      </c>
      <c r="BH1575" t="s">
        <v>349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 t="s">
        <v>349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 t="s">
        <v>349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 t="s">
        <v>349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 t="s">
        <v>349</v>
      </c>
      <c r="CG1575">
        <v>0</v>
      </c>
      <c r="CH1575">
        <v>0</v>
      </c>
      <c r="CI1575">
        <v>0</v>
      </c>
      <c r="CJ1575" t="s">
        <v>349</v>
      </c>
      <c r="CK1575">
        <v>0</v>
      </c>
      <c r="CL1575" t="s">
        <v>349</v>
      </c>
      <c r="CM1575">
        <v>0</v>
      </c>
      <c r="CN1575" s="133">
        <v>0</v>
      </c>
      <c r="CO1575" s="133" t="s">
        <v>349</v>
      </c>
      <c r="CP1575" s="133">
        <v>0</v>
      </c>
      <c r="CQ1575" s="133">
        <v>0</v>
      </c>
      <c r="CR1575">
        <v>0</v>
      </c>
      <c r="CS1575">
        <v>0</v>
      </c>
      <c r="CT1575">
        <v>0</v>
      </c>
      <c r="CY1575">
        <v>0</v>
      </c>
      <c r="DD1575">
        <v>0</v>
      </c>
      <c r="DI1575">
        <v>0</v>
      </c>
      <c r="DN1575">
        <v>0</v>
      </c>
      <c r="DS1575">
        <v>0</v>
      </c>
      <c r="DV1575" t="s">
        <v>349</v>
      </c>
      <c r="DW1575">
        <v>0</v>
      </c>
      <c r="DX1575">
        <v>0</v>
      </c>
      <c r="DY1575">
        <v>0</v>
      </c>
      <c r="EF1575">
        <v>0</v>
      </c>
      <c r="EM1575">
        <v>0</v>
      </c>
      <c r="ET1575">
        <v>0</v>
      </c>
      <c r="FA1575">
        <v>0</v>
      </c>
      <c r="FH1575">
        <v>0</v>
      </c>
      <c r="FK1575">
        <v>0</v>
      </c>
      <c r="FL1575">
        <v>0</v>
      </c>
      <c r="FM1575">
        <v>0</v>
      </c>
      <c r="FN1575">
        <v>0</v>
      </c>
      <c r="FO1575">
        <v>0</v>
      </c>
      <c r="FP1575">
        <v>0</v>
      </c>
      <c r="FQ1575">
        <v>0</v>
      </c>
      <c r="FR1575">
        <v>0</v>
      </c>
      <c r="FS1575" t="s">
        <v>349</v>
      </c>
      <c r="FT1575">
        <v>0</v>
      </c>
      <c r="FU1575">
        <v>0</v>
      </c>
      <c r="FX1575" t="s">
        <v>349</v>
      </c>
      <c r="FZ1575" t="s">
        <v>349</v>
      </c>
      <c r="GA1575">
        <v>0</v>
      </c>
      <c r="GB1575">
        <v>0</v>
      </c>
      <c r="GG1575">
        <v>14</v>
      </c>
      <c r="GH1575" t="s">
        <v>356</v>
      </c>
      <c r="GI1575" t="s">
        <v>9245</v>
      </c>
    </row>
    <row r="1576" spans="1:191" x14ac:dyDescent="0.35">
      <c r="A1576" t="s">
        <v>61</v>
      </c>
      <c r="B1576" t="s">
        <v>62</v>
      </c>
      <c r="C1576" t="s">
        <v>4136</v>
      </c>
      <c r="D1576" t="s">
        <v>2351</v>
      </c>
      <c r="E1576" t="s">
        <v>4137</v>
      </c>
      <c r="F1576" t="s">
        <v>4138</v>
      </c>
      <c r="G1576" t="s">
        <v>4145</v>
      </c>
      <c r="H1576" t="s">
        <v>4146</v>
      </c>
      <c r="I1576">
        <v>14</v>
      </c>
      <c r="J1576">
        <v>3</v>
      </c>
      <c r="K1576" t="s">
        <v>345</v>
      </c>
      <c r="L1576">
        <v>9.3379670000000008</v>
      </c>
      <c r="M1576">
        <v>30.080767000000002</v>
      </c>
      <c r="N1576" t="s">
        <v>346</v>
      </c>
      <c r="O1576" t="s">
        <v>349</v>
      </c>
      <c r="P1576" s="133">
        <v>0</v>
      </c>
      <c r="Q1576" s="133">
        <v>0</v>
      </c>
      <c r="R1576" s="133">
        <v>0</v>
      </c>
      <c r="S1576" s="133">
        <v>0</v>
      </c>
      <c r="T1576" s="133">
        <v>0</v>
      </c>
      <c r="W1576">
        <v>0</v>
      </c>
      <c r="Z1576">
        <v>0</v>
      </c>
      <c r="AC1576">
        <v>0</v>
      </c>
      <c r="AF1576">
        <v>0</v>
      </c>
      <c r="AI1576">
        <v>0</v>
      </c>
      <c r="AL1576" t="s">
        <v>349</v>
      </c>
      <c r="AM1576">
        <v>0</v>
      </c>
      <c r="AN1576">
        <v>0</v>
      </c>
      <c r="AO1576">
        <v>0</v>
      </c>
      <c r="AR1576">
        <v>0</v>
      </c>
      <c r="AU1576">
        <v>0</v>
      </c>
      <c r="AX1576">
        <v>0</v>
      </c>
      <c r="BA1576">
        <v>0</v>
      </c>
      <c r="BD1576">
        <v>0</v>
      </c>
      <c r="BE1576">
        <v>0</v>
      </c>
      <c r="BF1576">
        <v>0</v>
      </c>
      <c r="BG1576">
        <v>0</v>
      </c>
      <c r="BH1576" t="s">
        <v>349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 t="s">
        <v>349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 t="s">
        <v>349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 t="s">
        <v>349</v>
      </c>
      <c r="CA1576">
        <v>0</v>
      </c>
      <c r="CB1576">
        <v>0</v>
      </c>
      <c r="CC1576">
        <v>0</v>
      </c>
      <c r="CD1576">
        <v>0</v>
      </c>
      <c r="CE1576">
        <v>0</v>
      </c>
      <c r="CF1576" t="s">
        <v>349</v>
      </c>
      <c r="CG1576">
        <v>0</v>
      </c>
      <c r="CH1576">
        <v>0</v>
      </c>
      <c r="CI1576">
        <v>0</v>
      </c>
      <c r="CJ1576" t="s">
        <v>349</v>
      </c>
      <c r="CK1576">
        <v>0</v>
      </c>
      <c r="CL1576" t="s">
        <v>349</v>
      </c>
      <c r="CM1576">
        <v>0</v>
      </c>
      <c r="CN1576" s="133">
        <v>0</v>
      </c>
      <c r="CO1576" s="133" t="s">
        <v>349</v>
      </c>
      <c r="CP1576" s="133">
        <v>0</v>
      </c>
      <c r="CQ1576" s="133">
        <v>0</v>
      </c>
      <c r="CR1576">
        <v>0</v>
      </c>
      <c r="CS1576">
        <v>0</v>
      </c>
      <c r="CT1576">
        <v>0</v>
      </c>
      <c r="CY1576">
        <v>0</v>
      </c>
      <c r="DD1576">
        <v>0</v>
      </c>
      <c r="DI1576">
        <v>0</v>
      </c>
      <c r="DN1576">
        <v>0</v>
      </c>
      <c r="DS1576">
        <v>0</v>
      </c>
      <c r="DV1576" t="s">
        <v>349</v>
      </c>
      <c r="DW1576">
        <v>0</v>
      </c>
      <c r="DX1576">
        <v>0</v>
      </c>
      <c r="DY1576">
        <v>0</v>
      </c>
      <c r="EF1576">
        <v>0</v>
      </c>
      <c r="EM1576">
        <v>0</v>
      </c>
      <c r="ET1576">
        <v>0</v>
      </c>
      <c r="FA1576">
        <v>0</v>
      </c>
      <c r="FH1576">
        <v>0</v>
      </c>
      <c r="FK1576">
        <v>0</v>
      </c>
      <c r="FL1576">
        <v>0</v>
      </c>
      <c r="FM1576">
        <v>0</v>
      </c>
      <c r="FN1576">
        <v>0</v>
      </c>
      <c r="FO1576">
        <v>0</v>
      </c>
      <c r="FP1576">
        <v>0</v>
      </c>
      <c r="FQ1576">
        <v>0</v>
      </c>
      <c r="FR1576">
        <v>0</v>
      </c>
      <c r="FS1576" t="s">
        <v>349</v>
      </c>
      <c r="FT1576">
        <v>0</v>
      </c>
      <c r="FU1576">
        <v>0</v>
      </c>
      <c r="FX1576" t="s">
        <v>349</v>
      </c>
      <c r="FZ1576" t="s">
        <v>349</v>
      </c>
      <c r="GA1576">
        <v>0</v>
      </c>
      <c r="GB1576">
        <v>0</v>
      </c>
      <c r="GG1576">
        <v>14</v>
      </c>
      <c r="GH1576" t="s">
        <v>356</v>
      </c>
      <c r="GI1576" t="s">
        <v>9245</v>
      </c>
    </row>
    <row r="1577" spans="1:191" x14ac:dyDescent="0.35">
      <c r="A1577" t="s">
        <v>61</v>
      </c>
      <c r="B1577" t="s">
        <v>62</v>
      </c>
      <c r="C1577" t="s">
        <v>4136</v>
      </c>
      <c r="D1577" t="s">
        <v>2351</v>
      </c>
      <c r="E1577" t="s">
        <v>4137</v>
      </c>
      <c r="F1577" t="s">
        <v>4138</v>
      </c>
      <c r="G1577" t="s">
        <v>4147</v>
      </c>
      <c r="H1577" t="s">
        <v>4148</v>
      </c>
      <c r="I1577">
        <v>14</v>
      </c>
      <c r="J1577">
        <v>3</v>
      </c>
      <c r="K1577" t="s">
        <v>345</v>
      </c>
      <c r="L1577">
        <v>9.3570732000000003</v>
      </c>
      <c r="M1577">
        <v>30.101305799999999</v>
      </c>
      <c r="N1577" t="s">
        <v>346</v>
      </c>
      <c r="O1577" t="s">
        <v>349</v>
      </c>
      <c r="P1577" s="133">
        <v>0</v>
      </c>
      <c r="Q1577" s="133">
        <v>0</v>
      </c>
      <c r="R1577" s="133">
        <v>0</v>
      </c>
      <c r="S1577" s="133">
        <v>0</v>
      </c>
      <c r="T1577" s="133">
        <v>0</v>
      </c>
      <c r="W1577">
        <v>0</v>
      </c>
      <c r="Z1577">
        <v>0</v>
      </c>
      <c r="AC1577">
        <v>0</v>
      </c>
      <c r="AF1577">
        <v>0</v>
      </c>
      <c r="AI1577">
        <v>0</v>
      </c>
      <c r="AL1577" t="s">
        <v>349</v>
      </c>
      <c r="AM1577">
        <v>0</v>
      </c>
      <c r="AN1577">
        <v>0</v>
      </c>
      <c r="AO1577">
        <v>0</v>
      </c>
      <c r="AR1577">
        <v>0</v>
      </c>
      <c r="AU1577">
        <v>0</v>
      </c>
      <c r="AX1577">
        <v>0</v>
      </c>
      <c r="BA1577">
        <v>0</v>
      </c>
      <c r="BD1577">
        <v>0</v>
      </c>
      <c r="BE1577">
        <v>0</v>
      </c>
      <c r="BF1577">
        <v>0</v>
      </c>
      <c r="BG1577">
        <v>0</v>
      </c>
      <c r="BH1577" t="s">
        <v>349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 t="s">
        <v>349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 t="s">
        <v>349</v>
      </c>
      <c r="BU1577">
        <v>0</v>
      </c>
      <c r="BV1577">
        <v>0</v>
      </c>
      <c r="BW1577">
        <v>0</v>
      </c>
      <c r="BX1577">
        <v>0</v>
      </c>
      <c r="BY1577">
        <v>0</v>
      </c>
      <c r="BZ1577" t="s">
        <v>349</v>
      </c>
      <c r="CA1577">
        <v>0</v>
      </c>
      <c r="CB1577">
        <v>0</v>
      </c>
      <c r="CC1577">
        <v>0</v>
      </c>
      <c r="CD1577">
        <v>0</v>
      </c>
      <c r="CE1577">
        <v>0</v>
      </c>
      <c r="CF1577" t="s">
        <v>349</v>
      </c>
      <c r="CG1577">
        <v>0</v>
      </c>
      <c r="CH1577">
        <v>0</v>
      </c>
      <c r="CI1577">
        <v>0</v>
      </c>
      <c r="CJ1577" t="s">
        <v>349</v>
      </c>
      <c r="CK1577">
        <v>0</v>
      </c>
      <c r="CL1577" t="s">
        <v>349</v>
      </c>
      <c r="CM1577">
        <v>0</v>
      </c>
      <c r="CN1577" s="133">
        <v>0</v>
      </c>
      <c r="CO1577" s="133" t="s">
        <v>349</v>
      </c>
      <c r="CP1577" s="133">
        <v>0</v>
      </c>
      <c r="CQ1577" s="133">
        <v>0</v>
      </c>
      <c r="CR1577">
        <v>0</v>
      </c>
      <c r="CS1577">
        <v>0</v>
      </c>
      <c r="CT1577">
        <v>0</v>
      </c>
      <c r="CY1577">
        <v>0</v>
      </c>
      <c r="DD1577">
        <v>0</v>
      </c>
      <c r="DI1577">
        <v>0</v>
      </c>
      <c r="DN1577">
        <v>0</v>
      </c>
      <c r="DS1577">
        <v>0</v>
      </c>
      <c r="DV1577" t="s">
        <v>349</v>
      </c>
      <c r="DW1577">
        <v>0</v>
      </c>
      <c r="DX1577">
        <v>0</v>
      </c>
      <c r="DY1577">
        <v>0</v>
      </c>
      <c r="EF1577">
        <v>0</v>
      </c>
      <c r="EM1577">
        <v>0</v>
      </c>
      <c r="ET1577">
        <v>0</v>
      </c>
      <c r="FA1577">
        <v>0</v>
      </c>
      <c r="FH1577">
        <v>0</v>
      </c>
      <c r="FK1577">
        <v>0</v>
      </c>
      <c r="FL1577">
        <v>0</v>
      </c>
      <c r="FM1577">
        <v>0</v>
      </c>
      <c r="FN1577">
        <v>0</v>
      </c>
      <c r="FO1577">
        <v>0</v>
      </c>
      <c r="FP1577">
        <v>0</v>
      </c>
      <c r="FQ1577">
        <v>0</v>
      </c>
      <c r="FR1577">
        <v>0</v>
      </c>
      <c r="FS1577" t="s">
        <v>349</v>
      </c>
      <c r="FT1577">
        <v>0</v>
      </c>
      <c r="FU1577">
        <v>0</v>
      </c>
      <c r="FX1577" t="s">
        <v>349</v>
      </c>
      <c r="FZ1577" t="s">
        <v>349</v>
      </c>
      <c r="GA1577">
        <v>0</v>
      </c>
      <c r="GB1577">
        <v>0</v>
      </c>
      <c r="GG1577">
        <v>14</v>
      </c>
      <c r="GH1577" t="s">
        <v>356</v>
      </c>
      <c r="GI1577" t="s">
        <v>9245</v>
      </c>
    </row>
    <row r="1578" spans="1:191" x14ac:dyDescent="0.35">
      <c r="A1578" t="s">
        <v>61</v>
      </c>
      <c r="B1578" t="s">
        <v>62</v>
      </c>
      <c r="C1578" t="s">
        <v>4136</v>
      </c>
      <c r="D1578" t="s">
        <v>2351</v>
      </c>
      <c r="E1578" t="s">
        <v>4149</v>
      </c>
      <c r="F1578" t="s">
        <v>4150</v>
      </c>
      <c r="G1578" t="s">
        <v>4151</v>
      </c>
      <c r="H1578" t="s">
        <v>4152</v>
      </c>
      <c r="I1578">
        <v>14</v>
      </c>
      <c r="J1578">
        <v>4</v>
      </c>
      <c r="K1578" t="s">
        <v>345</v>
      </c>
      <c r="L1578">
        <v>9.1802777780000007</v>
      </c>
      <c r="M1578">
        <v>29.880555560000001</v>
      </c>
      <c r="N1578" t="s">
        <v>346</v>
      </c>
      <c r="O1578" t="s">
        <v>347</v>
      </c>
      <c r="P1578" s="133">
        <v>15</v>
      </c>
      <c r="Q1578" s="133">
        <v>105</v>
      </c>
      <c r="R1578" s="133">
        <v>15</v>
      </c>
      <c r="S1578" s="133">
        <v>105</v>
      </c>
      <c r="T1578" s="133">
        <v>0</v>
      </c>
      <c r="W1578">
        <v>0</v>
      </c>
      <c r="Z1578">
        <v>0</v>
      </c>
      <c r="AC1578">
        <v>35</v>
      </c>
      <c r="AD1578" t="s">
        <v>348</v>
      </c>
      <c r="AE1578" t="s">
        <v>348</v>
      </c>
      <c r="AF1578">
        <v>70</v>
      </c>
      <c r="AG1578" t="s">
        <v>62</v>
      </c>
      <c r="AH1578" t="s">
        <v>2351</v>
      </c>
      <c r="AI1578">
        <v>0</v>
      </c>
      <c r="AL1578" t="s">
        <v>349</v>
      </c>
      <c r="AM1578">
        <v>0</v>
      </c>
      <c r="AN1578">
        <v>0</v>
      </c>
      <c r="AO1578">
        <v>0</v>
      </c>
      <c r="AR1578">
        <v>0</v>
      </c>
      <c r="AU1578">
        <v>0</v>
      </c>
      <c r="AX1578">
        <v>0</v>
      </c>
      <c r="BA1578">
        <v>0</v>
      </c>
      <c r="BD1578">
        <v>0</v>
      </c>
      <c r="BE1578">
        <v>0</v>
      </c>
      <c r="BF1578">
        <v>0</v>
      </c>
      <c r="BG1578">
        <v>0</v>
      </c>
      <c r="BH1578" t="s">
        <v>349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 t="s">
        <v>349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 t="s">
        <v>349</v>
      </c>
      <c r="BU1578">
        <v>0</v>
      </c>
      <c r="BV1578">
        <v>0</v>
      </c>
      <c r="BW1578">
        <v>0</v>
      </c>
      <c r="BX1578">
        <v>0</v>
      </c>
      <c r="BY1578">
        <v>35</v>
      </c>
      <c r="BZ1578" t="s">
        <v>349</v>
      </c>
      <c r="CA1578">
        <v>0</v>
      </c>
      <c r="CB1578">
        <v>0</v>
      </c>
      <c r="CC1578">
        <v>0</v>
      </c>
      <c r="CD1578">
        <v>0</v>
      </c>
      <c r="CE1578">
        <v>70</v>
      </c>
      <c r="CF1578" t="s">
        <v>349</v>
      </c>
      <c r="CG1578">
        <v>0</v>
      </c>
      <c r="CH1578">
        <v>0</v>
      </c>
      <c r="CI1578">
        <v>0</v>
      </c>
      <c r="CJ1578" t="s">
        <v>349</v>
      </c>
      <c r="CK1578">
        <v>0</v>
      </c>
      <c r="CL1578" t="s">
        <v>349</v>
      </c>
      <c r="CM1578">
        <v>0</v>
      </c>
      <c r="CN1578" s="133">
        <v>0</v>
      </c>
      <c r="CO1578" s="133" t="s">
        <v>347</v>
      </c>
      <c r="CP1578" s="133">
        <v>13</v>
      </c>
      <c r="CQ1578" s="133">
        <v>91</v>
      </c>
      <c r="CR1578">
        <v>13</v>
      </c>
      <c r="CS1578">
        <v>91</v>
      </c>
      <c r="CT1578">
        <v>13</v>
      </c>
      <c r="CU1578" t="s">
        <v>62</v>
      </c>
      <c r="CV1578" t="s">
        <v>550</v>
      </c>
      <c r="CW1578" t="s">
        <v>350</v>
      </c>
      <c r="CY1578">
        <v>15</v>
      </c>
      <c r="CZ1578" t="s">
        <v>62</v>
      </c>
      <c r="DA1578" t="s">
        <v>550</v>
      </c>
      <c r="DB1578" t="s">
        <v>444</v>
      </c>
      <c r="DD1578">
        <v>16</v>
      </c>
      <c r="DE1578" t="s">
        <v>62</v>
      </c>
      <c r="DF1578" t="s">
        <v>550</v>
      </c>
      <c r="DG1578" t="s">
        <v>405</v>
      </c>
      <c r="DI1578">
        <v>18</v>
      </c>
      <c r="DJ1578" t="s">
        <v>62</v>
      </c>
      <c r="DK1578" t="s">
        <v>550</v>
      </c>
      <c r="DL1578" t="s">
        <v>405</v>
      </c>
      <c r="DN1578">
        <v>29</v>
      </c>
      <c r="DO1578" t="s">
        <v>62</v>
      </c>
      <c r="DP1578" t="s">
        <v>550</v>
      </c>
      <c r="DQ1578" t="s">
        <v>405</v>
      </c>
      <c r="DS1578">
        <v>0</v>
      </c>
      <c r="DV1578" t="s">
        <v>349</v>
      </c>
      <c r="DW1578">
        <v>0</v>
      </c>
      <c r="DX1578">
        <v>0</v>
      </c>
      <c r="DY1578">
        <v>0</v>
      </c>
      <c r="EF1578">
        <v>0</v>
      </c>
      <c r="EM1578">
        <v>0</v>
      </c>
      <c r="ET1578">
        <v>0</v>
      </c>
      <c r="FA1578">
        <v>0</v>
      </c>
      <c r="FH1578">
        <v>0</v>
      </c>
      <c r="FK1578">
        <v>7</v>
      </c>
      <c r="FL1578">
        <v>49</v>
      </c>
      <c r="FM1578">
        <v>2</v>
      </c>
      <c r="FN1578">
        <v>14</v>
      </c>
      <c r="FO1578">
        <v>4</v>
      </c>
      <c r="FP1578">
        <v>28</v>
      </c>
      <c r="FQ1578">
        <v>0</v>
      </c>
      <c r="FR1578">
        <v>0</v>
      </c>
      <c r="FS1578" t="s">
        <v>347</v>
      </c>
      <c r="FT1578">
        <v>43</v>
      </c>
      <c r="FU1578">
        <v>301</v>
      </c>
      <c r="FV1578" t="s">
        <v>62</v>
      </c>
      <c r="FW1578" t="s">
        <v>550</v>
      </c>
      <c r="FX1578" t="s">
        <v>347</v>
      </c>
      <c r="FY1578" t="s">
        <v>121</v>
      </c>
      <c r="FZ1578" t="s">
        <v>349</v>
      </c>
      <c r="GA1578">
        <v>0</v>
      </c>
      <c r="GB1578">
        <v>0</v>
      </c>
      <c r="GC1578" t="s">
        <v>349</v>
      </c>
      <c r="GD1578" t="s">
        <v>354</v>
      </c>
      <c r="GE1578" t="s">
        <v>361</v>
      </c>
      <c r="GF1578" t="s">
        <v>361</v>
      </c>
      <c r="GG1578">
        <v>14</v>
      </c>
      <c r="GH1578" t="s">
        <v>356</v>
      </c>
    </row>
    <row r="1579" spans="1:191" x14ac:dyDescent="0.35">
      <c r="A1579" t="s">
        <v>61</v>
      </c>
      <c r="B1579" t="s">
        <v>62</v>
      </c>
      <c r="C1579" t="s">
        <v>4136</v>
      </c>
      <c r="D1579" t="s">
        <v>2351</v>
      </c>
      <c r="E1579" t="s">
        <v>4149</v>
      </c>
      <c r="F1579" t="s">
        <v>4150</v>
      </c>
      <c r="G1579" t="s">
        <v>4153</v>
      </c>
      <c r="H1579" t="s">
        <v>4154</v>
      </c>
      <c r="I1579">
        <v>14</v>
      </c>
      <c r="J1579">
        <v>3</v>
      </c>
      <c r="K1579" t="s">
        <v>345</v>
      </c>
      <c r="L1579">
        <v>9.1715520000000001</v>
      </c>
      <c r="M1579">
        <v>29.943311999999999</v>
      </c>
      <c r="N1579" t="s">
        <v>346</v>
      </c>
      <c r="O1579" t="s">
        <v>347</v>
      </c>
      <c r="P1579" s="133">
        <v>419</v>
      </c>
      <c r="Q1579" s="133">
        <v>2933</v>
      </c>
      <c r="R1579" s="133">
        <v>400</v>
      </c>
      <c r="S1579" s="133">
        <v>2800</v>
      </c>
      <c r="T1579" s="133">
        <v>224</v>
      </c>
      <c r="U1579" t="s">
        <v>62</v>
      </c>
      <c r="V1579" t="s">
        <v>2351</v>
      </c>
      <c r="W1579">
        <v>704</v>
      </c>
      <c r="X1579" t="s">
        <v>62</v>
      </c>
      <c r="Y1579" t="s">
        <v>2351</v>
      </c>
      <c r="Z1579">
        <v>794</v>
      </c>
      <c r="AA1579" t="s">
        <v>62</v>
      </c>
      <c r="AB1579" t="s">
        <v>2351</v>
      </c>
      <c r="AC1579">
        <v>479</v>
      </c>
      <c r="AD1579" t="s">
        <v>62</v>
      </c>
      <c r="AE1579" t="s">
        <v>2351</v>
      </c>
      <c r="AF1579">
        <v>521</v>
      </c>
      <c r="AG1579" t="s">
        <v>62</v>
      </c>
      <c r="AH1579" t="s">
        <v>2351</v>
      </c>
      <c r="AI1579">
        <v>78</v>
      </c>
      <c r="AJ1579" t="s">
        <v>348</v>
      </c>
      <c r="AK1579" t="s">
        <v>348</v>
      </c>
      <c r="AL1579" t="s">
        <v>347</v>
      </c>
      <c r="AM1579">
        <v>19</v>
      </c>
      <c r="AN1579">
        <v>133</v>
      </c>
      <c r="AO1579">
        <v>20</v>
      </c>
      <c r="AP1579" t="s">
        <v>123</v>
      </c>
      <c r="AQ1579" t="s">
        <v>486</v>
      </c>
      <c r="AR1579">
        <v>43</v>
      </c>
      <c r="AS1579" t="s">
        <v>121</v>
      </c>
      <c r="AT1579" t="s">
        <v>359</v>
      </c>
      <c r="AU1579">
        <v>27</v>
      </c>
      <c r="AV1579" t="s">
        <v>119</v>
      </c>
      <c r="AW1579" t="s">
        <v>1612</v>
      </c>
      <c r="AX1579">
        <v>36</v>
      </c>
      <c r="AY1579" t="s">
        <v>116</v>
      </c>
      <c r="AZ1579" t="s">
        <v>1165</v>
      </c>
      <c r="BA1579">
        <v>0</v>
      </c>
      <c r="BD1579">
        <v>7</v>
      </c>
      <c r="BE1579">
        <v>224</v>
      </c>
      <c r="BF1579">
        <v>20</v>
      </c>
      <c r="BG1579">
        <v>0</v>
      </c>
      <c r="BH1579" t="s">
        <v>349</v>
      </c>
      <c r="BI1579">
        <v>0</v>
      </c>
      <c r="BJ1579">
        <v>0</v>
      </c>
      <c r="BK1579">
        <v>700</v>
      </c>
      <c r="BL1579">
        <v>47</v>
      </c>
      <c r="BM1579">
        <v>0</v>
      </c>
      <c r="BN1579" t="s">
        <v>349</v>
      </c>
      <c r="BO1579">
        <v>0</v>
      </c>
      <c r="BP1579">
        <v>0</v>
      </c>
      <c r="BQ1579">
        <v>0</v>
      </c>
      <c r="BR1579">
        <v>26</v>
      </c>
      <c r="BS1579">
        <v>795</v>
      </c>
      <c r="BT1579" t="s">
        <v>349</v>
      </c>
      <c r="BU1579">
        <v>0</v>
      </c>
      <c r="BV1579">
        <v>0</v>
      </c>
      <c r="BW1579">
        <v>0</v>
      </c>
      <c r="BX1579">
        <v>36</v>
      </c>
      <c r="BY1579">
        <v>479</v>
      </c>
      <c r="BZ1579" t="s">
        <v>349</v>
      </c>
      <c r="CA1579">
        <v>0</v>
      </c>
      <c r="CB1579">
        <v>0</v>
      </c>
      <c r="CC1579">
        <v>0</v>
      </c>
      <c r="CD1579">
        <v>0</v>
      </c>
      <c r="CE1579">
        <v>521</v>
      </c>
      <c r="CF1579" t="s">
        <v>349</v>
      </c>
      <c r="CG1579">
        <v>0</v>
      </c>
      <c r="CH1579">
        <v>0</v>
      </c>
      <c r="CI1579">
        <v>85</v>
      </c>
      <c r="CJ1579" t="s">
        <v>347</v>
      </c>
      <c r="CK1579">
        <v>1299</v>
      </c>
      <c r="CL1579" t="s">
        <v>349</v>
      </c>
      <c r="CM1579">
        <v>0</v>
      </c>
      <c r="CN1579" s="133">
        <v>0</v>
      </c>
      <c r="CO1579" s="133" t="s">
        <v>347</v>
      </c>
      <c r="CP1579" s="133">
        <v>274</v>
      </c>
      <c r="CQ1579" s="133">
        <v>1918</v>
      </c>
      <c r="CR1579">
        <v>274</v>
      </c>
      <c r="CS1579">
        <v>1918</v>
      </c>
      <c r="CT1579">
        <v>501</v>
      </c>
      <c r="CU1579" t="s">
        <v>62</v>
      </c>
      <c r="CV1579" t="s">
        <v>550</v>
      </c>
      <c r="CW1579" t="s">
        <v>350</v>
      </c>
      <c r="CY1579">
        <v>456</v>
      </c>
      <c r="CZ1579" t="s">
        <v>62</v>
      </c>
      <c r="DA1579" t="s">
        <v>550</v>
      </c>
      <c r="DB1579" t="s">
        <v>444</v>
      </c>
      <c r="DD1579">
        <v>683</v>
      </c>
      <c r="DE1579" t="s">
        <v>62</v>
      </c>
      <c r="DF1579" t="s">
        <v>550</v>
      </c>
      <c r="DG1579" t="s">
        <v>405</v>
      </c>
      <c r="DI1579">
        <v>241</v>
      </c>
      <c r="DJ1579" t="s">
        <v>62</v>
      </c>
      <c r="DK1579" t="s">
        <v>550</v>
      </c>
      <c r="DL1579" t="s">
        <v>405</v>
      </c>
      <c r="DN1579">
        <v>0</v>
      </c>
      <c r="DS1579">
        <v>37</v>
      </c>
      <c r="DT1579" t="s">
        <v>348</v>
      </c>
      <c r="DU1579" t="s">
        <v>348</v>
      </c>
      <c r="DV1579" t="s">
        <v>349</v>
      </c>
      <c r="DW1579">
        <v>0</v>
      </c>
      <c r="DX1579">
        <v>0</v>
      </c>
      <c r="DY1579">
        <v>0</v>
      </c>
      <c r="EF1579">
        <v>0</v>
      </c>
      <c r="EM1579">
        <v>0</v>
      </c>
      <c r="ET1579">
        <v>0</v>
      </c>
      <c r="FA1579">
        <v>0</v>
      </c>
      <c r="FH1579">
        <v>0</v>
      </c>
      <c r="FK1579">
        <v>198</v>
      </c>
      <c r="FL1579">
        <v>1386</v>
      </c>
      <c r="FM1579">
        <v>55</v>
      </c>
      <c r="FN1579">
        <v>385</v>
      </c>
      <c r="FO1579">
        <v>21</v>
      </c>
      <c r="FP1579">
        <v>147</v>
      </c>
      <c r="FQ1579">
        <v>0</v>
      </c>
      <c r="FR1579">
        <v>0</v>
      </c>
      <c r="FS1579" t="s">
        <v>347</v>
      </c>
      <c r="FT1579">
        <v>95</v>
      </c>
      <c r="FU1579">
        <v>570</v>
      </c>
      <c r="FV1579" t="s">
        <v>62</v>
      </c>
      <c r="FW1579" t="s">
        <v>550</v>
      </c>
      <c r="FX1579" t="s">
        <v>347</v>
      </c>
      <c r="FY1579" t="s">
        <v>121</v>
      </c>
      <c r="FZ1579" t="s">
        <v>347</v>
      </c>
      <c r="GA1579">
        <v>5</v>
      </c>
      <c r="GB1579">
        <v>35</v>
      </c>
      <c r="GC1579" t="s">
        <v>349</v>
      </c>
      <c r="GD1579" t="s">
        <v>361</v>
      </c>
      <c r="GE1579" t="s">
        <v>355</v>
      </c>
      <c r="GF1579" t="s">
        <v>354</v>
      </c>
      <c r="GG1579">
        <v>14</v>
      </c>
      <c r="GH1579" t="s">
        <v>356</v>
      </c>
    </row>
    <row r="1580" spans="1:191" x14ac:dyDescent="0.35">
      <c r="A1580" t="s">
        <v>61</v>
      </c>
      <c r="B1580" t="s">
        <v>62</v>
      </c>
      <c r="C1580" t="s">
        <v>4136</v>
      </c>
      <c r="D1580" t="s">
        <v>2351</v>
      </c>
      <c r="E1580" t="s">
        <v>4149</v>
      </c>
      <c r="F1580" t="s">
        <v>4150</v>
      </c>
      <c r="G1580" t="s">
        <v>4155</v>
      </c>
      <c r="H1580" t="s">
        <v>4156</v>
      </c>
      <c r="I1580">
        <v>14</v>
      </c>
      <c r="J1580">
        <v>4</v>
      </c>
      <c r="K1580" t="s">
        <v>345</v>
      </c>
      <c r="L1580">
        <v>9.1796628919999996</v>
      </c>
      <c r="M1580">
        <v>29.863959959999999</v>
      </c>
      <c r="N1580" t="s">
        <v>346</v>
      </c>
      <c r="O1580" t="s">
        <v>349</v>
      </c>
      <c r="P1580" s="133">
        <v>0</v>
      </c>
      <c r="Q1580" s="133">
        <v>0</v>
      </c>
      <c r="R1580" s="133">
        <v>0</v>
      </c>
      <c r="S1580" s="133">
        <v>0</v>
      </c>
      <c r="T1580" s="133">
        <v>0</v>
      </c>
      <c r="W1580">
        <v>0</v>
      </c>
      <c r="Z1580">
        <v>0</v>
      </c>
      <c r="AC1580">
        <v>0</v>
      </c>
      <c r="AF1580">
        <v>0</v>
      </c>
      <c r="AI1580">
        <v>0</v>
      </c>
      <c r="AL1580" t="s">
        <v>349</v>
      </c>
      <c r="AM1580">
        <v>0</v>
      </c>
      <c r="AN1580">
        <v>0</v>
      </c>
      <c r="AO1580">
        <v>0</v>
      </c>
      <c r="AR1580">
        <v>0</v>
      </c>
      <c r="AU1580">
        <v>0</v>
      </c>
      <c r="AX1580">
        <v>0</v>
      </c>
      <c r="BA1580">
        <v>0</v>
      </c>
      <c r="BD1580">
        <v>0</v>
      </c>
      <c r="BE1580">
        <v>0</v>
      </c>
      <c r="BF1580">
        <v>0</v>
      </c>
      <c r="BG1580">
        <v>0</v>
      </c>
      <c r="BH1580" t="s">
        <v>349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 t="s">
        <v>349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 t="s">
        <v>349</v>
      </c>
      <c r="BU1580">
        <v>0</v>
      </c>
      <c r="BV1580">
        <v>0</v>
      </c>
      <c r="BW1580">
        <v>0</v>
      </c>
      <c r="BX1580">
        <v>0</v>
      </c>
      <c r="BY1580">
        <v>0</v>
      </c>
      <c r="BZ1580" t="s">
        <v>349</v>
      </c>
      <c r="CA1580">
        <v>0</v>
      </c>
      <c r="CB1580">
        <v>0</v>
      </c>
      <c r="CC1580">
        <v>0</v>
      </c>
      <c r="CD1580">
        <v>0</v>
      </c>
      <c r="CE1580">
        <v>0</v>
      </c>
      <c r="CF1580" t="s">
        <v>349</v>
      </c>
      <c r="CG1580">
        <v>0</v>
      </c>
      <c r="CH1580">
        <v>0</v>
      </c>
      <c r="CI1580">
        <v>0</v>
      </c>
      <c r="CJ1580" t="s">
        <v>349</v>
      </c>
      <c r="CK1580">
        <v>0</v>
      </c>
      <c r="CL1580" t="s">
        <v>349</v>
      </c>
      <c r="CM1580">
        <v>0</v>
      </c>
      <c r="CN1580" s="133">
        <v>0</v>
      </c>
      <c r="CO1580" s="133" t="s">
        <v>349</v>
      </c>
      <c r="CP1580" s="133">
        <v>0</v>
      </c>
      <c r="CQ1580" s="133">
        <v>0</v>
      </c>
      <c r="CR1580">
        <v>0</v>
      </c>
      <c r="CS1580">
        <v>0</v>
      </c>
      <c r="CT1580">
        <v>0</v>
      </c>
      <c r="CY1580">
        <v>0</v>
      </c>
      <c r="DD1580">
        <v>0</v>
      </c>
      <c r="DI1580">
        <v>0</v>
      </c>
      <c r="DN1580">
        <v>0</v>
      </c>
      <c r="DS1580">
        <v>0</v>
      </c>
      <c r="DV1580" t="s">
        <v>349</v>
      </c>
      <c r="DW1580">
        <v>0</v>
      </c>
      <c r="DX1580">
        <v>0</v>
      </c>
      <c r="DY1580">
        <v>0</v>
      </c>
      <c r="EF1580">
        <v>0</v>
      </c>
      <c r="EM1580">
        <v>0</v>
      </c>
      <c r="ET1580">
        <v>0</v>
      </c>
      <c r="FA1580">
        <v>0</v>
      </c>
      <c r="FH1580">
        <v>0</v>
      </c>
      <c r="FK1580">
        <v>0</v>
      </c>
      <c r="FL1580">
        <v>0</v>
      </c>
      <c r="FM1580">
        <v>0</v>
      </c>
      <c r="FN1580">
        <v>0</v>
      </c>
      <c r="FO1580">
        <v>0</v>
      </c>
      <c r="FP1580">
        <v>0</v>
      </c>
      <c r="FQ1580">
        <v>0</v>
      </c>
      <c r="FR1580">
        <v>0</v>
      </c>
      <c r="FS1580" t="s">
        <v>349</v>
      </c>
      <c r="FT1580">
        <v>0</v>
      </c>
      <c r="FU1580">
        <v>0</v>
      </c>
      <c r="FX1580" t="s">
        <v>349</v>
      </c>
      <c r="FZ1580" t="s">
        <v>349</v>
      </c>
      <c r="GA1580">
        <v>0</v>
      </c>
      <c r="GB1580">
        <v>0</v>
      </c>
      <c r="GG1580">
        <v>14</v>
      </c>
      <c r="GH1580" t="s">
        <v>356</v>
      </c>
      <c r="GI1580" t="s">
        <v>9245</v>
      </c>
    </row>
    <row r="1581" spans="1:191" x14ac:dyDescent="0.35">
      <c r="A1581" t="s">
        <v>61</v>
      </c>
      <c r="B1581" t="s">
        <v>62</v>
      </c>
      <c r="C1581" t="s">
        <v>4136</v>
      </c>
      <c r="D1581" t="s">
        <v>2351</v>
      </c>
      <c r="E1581" t="s">
        <v>4149</v>
      </c>
      <c r="F1581" t="s">
        <v>4150</v>
      </c>
      <c r="G1581" t="s">
        <v>4157</v>
      </c>
      <c r="H1581" t="s">
        <v>4158</v>
      </c>
      <c r="I1581">
        <v>14</v>
      </c>
      <c r="J1581">
        <v>3</v>
      </c>
      <c r="K1581" t="s">
        <v>345</v>
      </c>
      <c r="L1581">
        <v>9.1536929699999998</v>
      </c>
      <c r="M1581">
        <v>29.937600929999999</v>
      </c>
      <c r="N1581" t="s">
        <v>346</v>
      </c>
      <c r="O1581" t="s">
        <v>347</v>
      </c>
      <c r="P1581" s="133">
        <v>41</v>
      </c>
      <c r="Q1581" s="133">
        <v>287</v>
      </c>
      <c r="R1581" s="133">
        <v>41</v>
      </c>
      <c r="S1581" s="133">
        <v>287</v>
      </c>
      <c r="T1581" s="133">
        <v>0</v>
      </c>
      <c r="W1581">
        <v>0</v>
      </c>
      <c r="Z1581">
        <v>0</v>
      </c>
      <c r="AC1581">
        <v>129</v>
      </c>
      <c r="AD1581" t="s">
        <v>348</v>
      </c>
      <c r="AE1581" t="s">
        <v>348</v>
      </c>
      <c r="AF1581">
        <v>158</v>
      </c>
      <c r="AG1581" t="s">
        <v>62</v>
      </c>
      <c r="AH1581" t="s">
        <v>2351</v>
      </c>
      <c r="AI1581">
        <v>0</v>
      </c>
      <c r="AL1581" t="s">
        <v>349</v>
      </c>
      <c r="AM1581">
        <v>0</v>
      </c>
      <c r="AN1581">
        <v>0</v>
      </c>
      <c r="AO1581">
        <v>0</v>
      </c>
      <c r="AR1581">
        <v>0</v>
      </c>
      <c r="AU1581">
        <v>0</v>
      </c>
      <c r="AX1581">
        <v>0</v>
      </c>
      <c r="BA1581">
        <v>0</v>
      </c>
      <c r="BD1581">
        <v>0</v>
      </c>
      <c r="BE1581">
        <v>0</v>
      </c>
      <c r="BF1581">
        <v>0</v>
      </c>
      <c r="BG1581">
        <v>0</v>
      </c>
      <c r="BH1581" t="s">
        <v>349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 t="s">
        <v>349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 t="s">
        <v>349</v>
      </c>
      <c r="BU1581">
        <v>0</v>
      </c>
      <c r="BV1581">
        <v>0</v>
      </c>
      <c r="BW1581">
        <v>0</v>
      </c>
      <c r="BX1581">
        <v>0</v>
      </c>
      <c r="BY1581">
        <v>129</v>
      </c>
      <c r="BZ1581" t="s">
        <v>349</v>
      </c>
      <c r="CA1581">
        <v>0</v>
      </c>
      <c r="CB1581">
        <v>0</v>
      </c>
      <c r="CC1581">
        <v>0</v>
      </c>
      <c r="CD1581">
        <v>0</v>
      </c>
      <c r="CE1581">
        <v>158</v>
      </c>
      <c r="CF1581" t="s">
        <v>349</v>
      </c>
      <c r="CG1581">
        <v>0</v>
      </c>
      <c r="CH1581">
        <v>0</v>
      </c>
      <c r="CI1581">
        <v>0</v>
      </c>
      <c r="CJ1581" t="s">
        <v>347</v>
      </c>
      <c r="CK1581">
        <v>287</v>
      </c>
      <c r="CL1581" t="s">
        <v>349</v>
      </c>
      <c r="CM1581">
        <v>0</v>
      </c>
      <c r="CN1581" s="133">
        <v>0</v>
      </c>
      <c r="CO1581" s="133" t="s">
        <v>347</v>
      </c>
      <c r="CP1581" s="133">
        <v>70</v>
      </c>
      <c r="CQ1581" s="133">
        <v>490</v>
      </c>
      <c r="CR1581">
        <v>70</v>
      </c>
      <c r="CS1581">
        <v>490</v>
      </c>
      <c r="CT1581">
        <v>0</v>
      </c>
      <c r="CY1581">
        <v>0</v>
      </c>
      <c r="DD1581">
        <v>0</v>
      </c>
      <c r="DI1581">
        <v>179</v>
      </c>
      <c r="DJ1581" t="s">
        <v>62</v>
      </c>
      <c r="DK1581" t="s">
        <v>550</v>
      </c>
      <c r="DL1581" t="s">
        <v>405</v>
      </c>
      <c r="DN1581">
        <v>311</v>
      </c>
      <c r="DO1581" t="s">
        <v>62</v>
      </c>
      <c r="DP1581" t="s">
        <v>550</v>
      </c>
      <c r="DQ1581" t="s">
        <v>405</v>
      </c>
      <c r="DS1581">
        <v>0</v>
      </c>
      <c r="DV1581" t="s">
        <v>349</v>
      </c>
      <c r="DW1581">
        <v>0</v>
      </c>
      <c r="DX1581">
        <v>0</v>
      </c>
      <c r="DY1581">
        <v>0</v>
      </c>
      <c r="EF1581">
        <v>0</v>
      </c>
      <c r="EM1581">
        <v>0</v>
      </c>
      <c r="ET1581">
        <v>0</v>
      </c>
      <c r="FA1581">
        <v>0</v>
      </c>
      <c r="FH1581">
        <v>0</v>
      </c>
      <c r="FK1581">
        <v>58</v>
      </c>
      <c r="FL1581">
        <v>406</v>
      </c>
      <c r="FM1581">
        <v>10</v>
      </c>
      <c r="FN1581">
        <v>70</v>
      </c>
      <c r="FO1581">
        <v>2</v>
      </c>
      <c r="FP1581">
        <v>14</v>
      </c>
      <c r="FQ1581">
        <v>0</v>
      </c>
      <c r="FR1581">
        <v>0</v>
      </c>
      <c r="FS1581" t="s">
        <v>347</v>
      </c>
      <c r="FT1581">
        <v>68</v>
      </c>
      <c r="FU1581">
        <v>476</v>
      </c>
      <c r="FV1581" t="s">
        <v>62</v>
      </c>
      <c r="FW1581" t="s">
        <v>550</v>
      </c>
      <c r="FX1581" t="s">
        <v>347</v>
      </c>
      <c r="FY1581" t="s">
        <v>121</v>
      </c>
      <c r="FZ1581" t="s">
        <v>349</v>
      </c>
      <c r="GA1581">
        <v>0</v>
      </c>
      <c r="GB1581">
        <v>0</v>
      </c>
      <c r="GC1581" t="s">
        <v>349</v>
      </c>
      <c r="GD1581" t="s">
        <v>354</v>
      </c>
      <c r="GE1581" t="s">
        <v>361</v>
      </c>
      <c r="GF1581" t="s">
        <v>354</v>
      </c>
      <c r="GG1581">
        <v>14</v>
      </c>
      <c r="GH1581" t="s">
        <v>356</v>
      </c>
    </row>
    <row r="1582" spans="1:191" x14ac:dyDescent="0.35">
      <c r="A1582" t="s">
        <v>61</v>
      </c>
      <c r="B1582" t="s">
        <v>62</v>
      </c>
      <c r="C1582" t="s">
        <v>4136</v>
      </c>
      <c r="D1582" t="s">
        <v>2351</v>
      </c>
      <c r="E1582" t="s">
        <v>4149</v>
      </c>
      <c r="F1582" t="s">
        <v>4150</v>
      </c>
      <c r="G1582" t="s">
        <v>4159</v>
      </c>
      <c r="H1582" t="s">
        <v>4160</v>
      </c>
      <c r="I1582">
        <v>14</v>
      </c>
      <c r="J1582">
        <v>4</v>
      </c>
      <c r="K1582" t="s">
        <v>345</v>
      </c>
      <c r="L1582">
        <v>9.1655981270000009</v>
      </c>
      <c r="M1582">
        <v>29.901169469999999</v>
      </c>
      <c r="N1582" t="s">
        <v>346</v>
      </c>
      <c r="O1582" t="s">
        <v>349</v>
      </c>
      <c r="P1582" s="133">
        <v>0</v>
      </c>
      <c r="Q1582" s="133">
        <v>0</v>
      </c>
      <c r="R1582" s="133">
        <v>0</v>
      </c>
      <c r="S1582" s="133">
        <v>0</v>
      </c>
      <c r="T1582" s="133">
        <v>0</v>
      </c>
      <c r="W1582">
        <v>0</v>
      </c>
      <c r="Z1582">
        <v>0</v>
      </c>
      <c r="AC1582">
        <v>0</v>
      </c>
      <c r="AF1582">
        <v>0</v>
      </c>
      <c r="AI1582">
        <v>0</v>
      </c>
      <c r="AL1582" t="s">
        <v>349</v>
      </c>
      <c r="AM1582">
        <v>0</v>
      </c>
      <c r="AN1582">
        <v>0</v>
      </c>
      <c r="AO1582">
        <v>0</v>
      </c>
      <c r="AR1582">
        <v>0</v>
      </c>
      <c r="AU1582">
        <v>0</v>
      </c>
      <c r="AX1582">
        <v>0</v>
      </c>
      <c r="BA1582">
        <v>0</v>
      </c>
      <c r="BD1582">
        <v>0</v>
      </c>
      <c r="BE1582">
        <v>0</v>
      </c>
      <c r="BF1582">
        <v>0</v>
      </c>
      <c r="BG1582">
        <v>0</v>
      </c>
      <c r="BH1582" t="s">
        <v>349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 t="s">
        <v>349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 t="s">
        <v>349</v>
      </c>
      <c r="BU1582">
        <v>0</v>
      </c>
      <c r="BV1582">
        <v>0</v>
      </c>
      <c r="BW1582">
        <v>0</v>
      </c>
      <c r="BX1582">
        <v>0</v>
      </c>
      <c r="BY1582">
        <v>0</v>
      </c>
      <c r="BZ1582" t="s">
        <v>349</v>
      </c>
      <c r="CA1582">
        <v>0</v>
      </c>
      <c r="CB1582">
        <v>0</v>
      </c>
      <c r="CC1582">
        <v>0</v>
      </c>
      <c r="CD1582">
        <v>0</v>
      </c>
      <c r="CE1582">
        <v>0</v>
      </c>
      <c r="CF1582" t="s">
        <v>349</v>
      </c>
      <c r="CG1582">
        <v>0</v>
      </c>
      <c r="CH1582">
        <v>0</v>
      </c>
      <c r="CI1582">
        <v>0</v>
      </c>
      <c r="CJ1582" t="s">
        <v>349</v>
      </c>
      <c r="CK1582">
        <v>0</v>
      </c>
      <c r="CL1582" t="s">
        <v>349</v>
      </c>
      <c r="CM1582">
        <v>0</v>
      </c>
      <c r="CN1582" s="133">
        <v>0</v>
      </c>
      <c r="CO1582" s="133" t="s">
        <v>349</v>
      </c>
      <c r="CP1582" s="133">
        <v>0</v>
      </c>
      <c r="CQ1582" s="133">
        <v>0</v>
      </c>
      <c r="CR1582">
        <v>0</v>
      </c>
      <c r="CS1582">
        <v>0</v>
      </c>
      <c r="CT1582">
        <v>0</v>
      </c>
      <c r="CY1582">
        <v>0</v>
      </c>
      <c r="DD1582">
        <v>0</v>
      </c>
      <c r="DI1582">
        <v>0</v>
      </c>
      <c r="DN1582">
        <v>0</v>
      </c>
      <c r="DS1582">
        <v>0</v>
      </c>
      <c r="DV1582" t="s">
        <v>349</v>
      </c>
      <c r="DW1582">
        <v>0</v>
      </c>
      <c r="DX1582">
        <v>0</v>
      </c>
      <c r="DY1582">
        <v>0</v>
      </c>
      <c r="EF1582">
        <v>0</v>
      </c>
      <c r="EM1582">
        <v>0</v>
      </c>
      <c r="ET1582">
        <v>0</v>
      </c>
      <c r="FA1582">
        <v>0</v>
      </c>
      <c r="FH1582">
        <v>0</v>
      </c>
      <c r="FK1582">
        <v>0</v>
      </c>
      <c r="FL1582">
        <v>0</v>
      </c>
      <c r="FM1582">
        <v>0</v>
      </c>
      <c r="FN1582">
        <v>0</v>
      </c>
      <c r="FO1582">
        <v>0</v>
      </c>
      <c r="FP1582">
        <v>0</v>
      </c>
      <c r="FQ1582">
        <v>0</v>
      </c>
      <c r="FR1582">
        <v>0</v>
      </c>
      <c r="FS1582" t="s">
        <v>349</v>
      </c>
      <c r="FT1582">
        <v>0</v>
      </c>
      <c r="FU1582">
        <v>0</v>
      </c>
      <c r="FX1582" t="s">
        <v>349</v>
      </c>
      <c r="FZ1582" t="s">
        <v>349</v>
      </c>
      <c r="GA1582">
        <v>0</v>
      </c>
      <c r="GB1582">
        <v>0</v>
      </c>
      <c r="GG1582">
        <v>14</v>
      </c>
      <c r="GH1582" t="s">
        <v>356</v>
      </c>
      <c r="GI1582" t="s">
        <v>9245</v>
      </c>
    </row>
    <row r="1583" spans="1:191" x14ac:dyDescent="0.35">
      <c r="A1583" t="s">
        <v>61</v>
      </c>
      <c r="B1583" t="s">
        <v>62</v>
      </c>
      <c r="C1583" t="s">
        <v>4136</v>
      </c>
      <c r="D1583" t="s">
        <v>2351</v>
      </c>
      <c r="E1583" t="s">
        <v>4149</v>
      </c>
      <c r="F1583" t="s">
        <v>4150</v>
      </c>
      <c r="G1583" t="s">
        <v>4161</v>
      </c>
      <c r="H1583" t="s">
        <v>4162</v>
      </c>
      <c r="I1583">
        <v>14</v>
      </c>
      <c r="J1583">
        <v>4</v>
      </c>
      <c r="K1583" t="s">
        <v>345</v>
      </c>
      <c r="L1583">
        <v>9.1638669999999998</v>
      </c>
      <c r="M1583">
        <v>29.910584</v>
      </c>
      <c r="N1583" t="s">
        <v>346</v>
      </c>
      <c r="O1583" t="s">
        <v>347</v>
      </c>
      <c r="P1583" s="133">
        <v>18</v>
      </c>
      <c r="Q1583" s="133">
        <v>128</v>
      </c>
      <c r="R1583" s="133">
        <v>18</v>
      </c>
      <c r="S1583" s="133">
        <v>128</v>
      </c>
      <c r="T1583" s="133">
        <v>0</v>
      </c>
      <c r="W1583">
        <v>0</v>
      </c>
      <c r="Z1583">
        <v>0</v>
      </c>
      <c r="AC1583">
        <v>23</v>
      </c>
      <c r="AD1583" t="s">
        <v>348</v>
      </c>
      <c r="AE1583" t="s">
        <v>348</v>
      </c>
      <c r="AF1583">
        <v>105</v>
      </c>
      <c r="AG1583" t="s">
        <v>62</v>
      </c>
      <c r="AH1583" t="s">
        <v>2351</v>
      </c>
      <c r="AI1583">
        <v>0</v>
      </c>
      <c r="AL1583" t="s">
        <v>349</v>
      </c>
      <c r="AM1583">
        <v>0</v>
      </c>
      <c r="AN1583">
        <v>0</v>
      </c>
      <c r="AO1583">
        <v>0</v>
      </c>
      <c r="AR1583">
        <v>0</v>
      </c>
      <c r="AU1583">
        <v>0</v>
      </c>
      <c r="AX1583">
        <v>0</v>
      </c>
      <c r="BA1583">
        <v>0</v>
      </c>
      <c r="BD1583">
        <v>0</v>
      </c>
      <c r="BE1583">
        <v>0</v>
      </c>
      <c r="BF1583">
        <v>0</v>
      </c>
      <c r="BG1583">
        <v>0</v>
      </c>
      <c r="BH1583" t="s">
        <v>349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 t="s">
        <v>349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 t="s">
        <v>349</v>
      </c>
      <c r="BU1583">
        <v>0</v>
      </c>
      <c r="BV1583">
        <v>0</v>
      </c>
      <c r="BW1583">
        <v>0</v>
      </c>
      <c r="BX1583">
        <v>0</v>
      </c>
      <c r="BY1583">
        <v>23</v>
      </c>
      <c r="BZ1583" t="s">
        <v>349</v>
      </c>
      <c r="CA1583">
        <v>0</v>
      </c>
      <c r="CB1583">
        <v>0</v>
      </c>
      <c r="CC1583">
        <v>0</v>
      </c>
      <c r="CD1583">
        <v>0</v>
      </c>
      <c r="CE1583">
        <v>105</v>
      </c>
      <c r="CF1583" t="s">
        <v>349</v>
      </c>
      <c r="CG1583">
        <v>0</v>
      </c>
      <c r="CH1583">
        <v>0</v>
      </c>
      <c r="CI1583">
        <v>0</v>
      </c>
      <c r="CJ1583" t="s">
        <v>349</v>
      </c>
      <c r="CK1583">
        <v>0</v>
      </c>
      <c r="CL1583" t="s">
        <v>349</v>
      </c>
      <c r="CM1583">
        <v>0</v>
      </c>
      <c r="CN1583" s="133">
        <v>0</v>
      </c>
      <c r="CO1583" s="133" t="s">
        <v>347</v>
      </c>
      <c r="CP1583" s="133">
        <v>9</v>
      </c>
      <c r="CQ1583" s="133">
        <v>63</v>
      </c>
      <c r="CR1583">
        <v>9</v>
      </c>
      <c r="CS1583">
        <v>63</v>
      </c>
      <c r="CT1583">
        <v>18</v>
      </c>
      <c r="CU1583" t="s">
        <v>62</v>
      </c>
      <c r="CV1583" t="s">
        <v>550</v>
      </c>
      <c r="CW1583" t="s">
        <v>405</v>
      </c>
      <c r="CY1583">
        <v>15</v>
      </c>
      <c r="CZ1583" t="s">
        <v>62</v>
      </c>
      <c r="DA1583" t="s">
        <v>550</v>
      </c>
      <c r="DB1583" t="s">
        <v>405</v>
      </c>
      <c r="DD1583">
        <v>13</v>
      </c>
      <c r="DE1583" t="s">
        <v>62</v>
      </c>
      <c r="DF1583" t="s">
        <v>550</v>
      </c>
      <c r="DG1583" t="s">
        <v>405</v>
      </c>
      <c r="DI1583">
        <v>10</v>
      </c>
      <c r="DJ1583" t="s">
        <v>62</v>
      </c>
      <c r="DK1583" t="s">
        <v>550</v>
      </c>
      <c r="DL1583" t="s">
        <v>405</v>
      </c>
      <c r="DN1583">
        <v>7</v>
      </c>
      <c r="DO1583" t="s">
        <v>62</v>
      </c>
      <c r="DP1583" t="s">
        <v>550</v>
      </c>
      <c r="DQ1583" t="s">
        <v>405</v>
      </c>
      <c r="DS1583">
        <v>0</v>
      </c>
      <c r="DV1583" t="s">
        <v>349</v>
      </c>
      <c r="DW1583">
        <v>0</v>
      </c>
      <c r="DX1583">
        <v>0</v>
      </c>
      <c r="DY1583">
        <v>0</v>
      </c>
      <c r="EF1583">
        <v>0</v>
      </c>
      <c r="EM1583">
        <v>0</v>
      </c>
      <c r="ET1583">
        <v>0</v>
      </c>
      <c r="FA1583">
        <v>0</v>
      </c>
      <c r="FH1583">
        <v>0</v>
      </c>
      <c r="FK1583">
        <v>5</v>
      </c>
      <c r="FL1583">
        <v>35</v>
      </c>
      <c r="FM1583">
        <v>2</v>
      </c>
      <c r="FN1583">
        <v>14</v>
      </c>
      <c r="FO1583">
        <v>2</v>
      </c>
      <c r="FP1583">
        <v>14</v>
      </c>
      <c r="FQ1583">
        <v>0</v>
      </c>
      <c r="FR1583">
        <v>0</v>
      </c>
      <c r="FS1583" t="s">
        <v>347</v>
      </c>
      <c r="FT1583">
        <v>39</v>
      </c>
      <c r="FU1583">
        <v>273</v>
      </c>
      <c r="FV1583" t="s">
        <v>62</v>
      </c>
      <c r="FW1583" t="s">
        <v>550</v>
      </c>
      <c r="FX1583" t="s">
        <v>347</v>
      </c>
      <c r="FY1583" t="s">
        <v>121</v>
      </c>
      <c r="FZ1583" t="s">
        <v>347</v>
      </c>
      <c r="GA1583">
        <v>2</v>
      </c>
      <c r="GB1583">
        <v>14</v>
      </c>
      <c r="GC1583" t="s">
        <v>349</v>
      </c>
      <c r="GD1583" t="s">
        <v>354</v>
      </c>
      <c r="GE1583" t="s">
        <v>355</v>
      </c>
      <c r="GF1583" t="s">
        <v>354</v>
      </c>
      <c r="GG1583">
        <v>14</v>
      </c>
      <c r="GH1583" t="s">
        <v>356</v>
      </c>
    </row>
    <row r="1584" spans="1:191" x14ac:dyDescent="0.35">
      <c r="A1584" t="s">
        <v>61</v>
      </c>
      <c r="B1584" t="s">
        <v>62</v>
      </c>
      <c r="C1584" t="s">
        <v>4136</v>
      </c>
      <c r="D1584" t="s">
        <v>2351</v>
      </c>
      <c r="E1584" t="s">
        <v>4149</v>
      </c>
      <c r="F1584" t="s">
        <v>4150</v>
      </c>
      <c r="G1584" t="s">
        <v>4163</v>
      </c>
      <c r="H1584" t="s">
        <v>4164</v>
      </c>
      <c r="I1584">
        <v>14</v>
      </c>
      <c r="J1584">
        <v>4</v>
      </c>
      <c r="K1584" t="s">
        <v>345</v>
      </c>
      <c r="L1584">
        <v>9.1350498200000008</v>
      </c>
      <c r="M1584">
        <v>29.875999449999998</v>
      </c>
      <c r="N1584" t="s">
        <v>346</v>
      </c>
      <c r="O1584" t="s">
        <v>349</v>
      </c>
      <c r="P1584" s="133">
        <v>0</v>
      </c>
      <c r="Q1584" s="133">
        <v>0</v>
      </c>
      <c r="R1584" s="133">
        <v>0</v>
      </c>
      <c r="S1584" s="133">
        <v>0</v>
      </c>
      <c r="T1584" s="133">
        <v>0</v>
      </c>
      <c r="W1584">
        <v>0</v>
      </c>
      <c r="Z1584">
        <v>0</v>
      </c>
      <c r="AC1584">
        <v>0</v>
      </c>
      <c r="AF1584">
        <v>0</v>
      </c>
      <c r="AI1584">
        <v>0</v>
      </c>
      <c r="AL1584" t="s">
        <v>349</v>
      </c>
      <c r="AM1584">
        <v>0</v>
      </c>
      <c r="AN1584">
        <v>0</v>
      </c>
      <c r="AO1584">
        <v>0</v>
      </c>
      <c r="AR1584">
        <v>0</v>
      </c>
      <c r="AU1584">
        <v>0</v>
      </c>
      <c r="AX1584">
        <v>0</v>
      </c>
      <c r="BA1584">
        <v>0</v>
      </c>
      <c r="BD1584">
        <v>0</v>
      </c>
      <c r="BE1584">
        <v>0</v>
      </c>
      <c r="BF1584">
        <v>0</v>
      </c>
      <c r="BG1584">
        <v>0</v>
      </c>
      <c r="BH1584" t="s">
        <v>349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 t="s">
        <v>349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 t="s">
        <v>349</v>
      </c>
      <c r="BU1584">
        <v>0</v>
      </c>
      <c r="BV1584">
        <v>0</v>
      </c>
      <c r="BW1584">
        <v>0</v>
      </c>
      <c r="BX1584">
        <v>0</v>
      </c>
      <c r="BY1584">
        <v>0</v>
      </c>
      <c r="BZ1584" t="s">
        <v>349</v>
      </c>
      <c r="CA1584">
        <v>0</v>
      </c>
      <c r="CB1584">
        <v>0</v>
      </c>
      <c r="CC1584">
        <v>0</v>
      </c>
      <c r="CD1584">
        <v>0</v>
      </c>
      <c r="CE1584">
        <v>0</v>
      </c>
      <c r="CF1584" t="s">
        <v>349</v>
      </c>
      <c r="CG1584">
        <v>0</v>
      </c>
      <c r="CH1584">
        <v>0</v>
      </c>
      <c r="CI1584">
        <v>0</v>
      </c>
      <c r="CJ1584" t="s">
        <v>349</v>
      </c>
      <c r="CK1584">
        <v>0</v>
      </c>
      <c r="CL1584" t="s">
        <v>349</v>
      </c>
      <c r="CM1584">
        <v>0</v>
      </c>
      <c r="CN1584" s="133">
        <v>0</v>
      </c>
      <c r="CO1584" s="133" t="s">
        <v>349</v>
      </c>
      <c r="CP1584" s="133">
        <v>0</v>
      </c>
      <c r="CQ1584" s="133">
        <v>0</v>
      </c>
      <c r="CR1584">
        <v>0</v>
      </c>
      <c r="CS1584">
        <v>0</v>
      </c>
      <c r="CT1584">
        <v>0</v>
      </c>
      <c r="CY1584">
        <v>0</v>
      </c>
      <c r="DD1584">
        <v>0</v>
      </c>
      <c r="DI1584">
        <v>0</v>
      </c>
      <c r="DN1584">
        <v>0</v>
      </c>
      <c r="DS1584">
        <v>0</v>
      </c>
      <c r="DV1584" t="s">
        <v>349</v>
      </c>
      <c r="DW1584">
        <v>0</v>
      </c>
      <c r="DX1584">
        <v>0</v>
      </c>
      <c r="DY1584">
        <v>0</v>
      </c>
      <c r="EF1584">
        <v>0</v>
      </c>
      <c r="EM1584">
        <v>0</v>
      </c>
      <c r="ET1584">
        <v>0</v>
      </c>
      <c r="FA1584">
        <v>0</v>
      </c>
      <c r="FH1584">
        <v>0</v>
      </c>
      <c r="FK1584">
        <v>0</v>
      </c>
      <c r="FL1584">
        <v>0</v>
      </c>
      <c r="FM1584">
        <v>0</v>
      </c>
      <c r="FN1584">
        <v>0</v>
      </c>
      <c r="FO1584">
        <v>0</v>
      </c>
      <c r="FP1584">
        <v>0</v>
      </c>
      <c r="FQ1584">
        <v>0</v>
      </c>
      <c r="FR1584">
        <v>0</v>
      </c>
      <c r="FS1584" t="s">
        <v>349</v>
      </c>
      <c r="FT1584">
        <v>0</v>
      </c>
      <c r="FU1584">
        <v>0</v>
      </c>
      <c r="FX1584" t="s">
        <v>349</v>
      </c>
      <c r="FZ1584" t="s">
        <v>349</v>
      </c>
      <c r="GA1584">
        <v>0</v>
      </c>
      <c r="GB1584">
        <v>0</v>
      </c>
      <c r="GG1584">
        <v>14</v>
      </c>
      <c r="GH1584" t="s">
        <v>356</v>
      </c>
      <c r="GI1584" t="s">
        <v>9245</v>
      </c>
    </row>
    <row r="1585" spans="1:191" x14ac:dyDescent="0.35">
      <c r="A1585" t="s">
        <v>61</v>
      </c>
      <c r="B1585" t="s">
        <v>62</v>
      </c>
      <c r="C1585" t="s">
        <v>4136</v>
      </c>
      <c r="D1585" t="s">
        <v>2351</v>
      </c>
      <c r="E1585" t="s">
        <v>4149</v>
      </c>
      <c r="F1585" t="s">
        <v>4150</v>
      </c>
      <c r="G1585" t="s">
        <v>4165</v>
      </c>
      <c r="H1585" t="s">
        <v>4166</v>
      </c>
      <c r="I1585">
        <v>14</v>
      </c>
      <c r="J1585">
        <v>4</v>
      </c>
      <c r="K1585" t="s">
        <v>345</v>
      </c>
      <c r="L1585">
        <v>9.1842752040000004</v>
      </c>
      <c r="M1585">
        <v>29.878537649999998</v>
      </c>
      <c r="N1585" t="s">
        <v>346</v>
      </c>
      <c r="O1585" t="s">
        <v>349</v>
      </c>
      <c r="P1585" s="133">
        <v>0</v>
      </c>
      <c r="Q1585" s="133">
        <v>0</v>
      </c>
      <c r="R1585" s="133">
        <v>0</v>
      </c>
      <c r="S1585" s="133">
        <v>0</v>
      </c>
      <c r="T1585" s="133">
        <v>0</v>
      </c>
      <c r="W1585">
        <v>0</v>
      </c>
      <c r="Z1585">
        <v>0</v>
      </c>
      <c r="AC1585">
        <v>0</v>
      </c>
      <c r="AF1585">
        <v>0</v>
      </c>
      <c r="AI1585">
        <v>0</v>
      </c>
      <c r="AL1585" t="s">
        <v>349</v>
      </c>
      <c r="AM1585">
        <v>0</v>
      </c>
      <c r="AN1585">
        <v>0</v>
      </c>
      <c r="AO1585">
        <v>0</v>
      </c>
      <c r="AR1585">
        <v>0</v>
      </c>
      <c r="AU1585">
        <v>0</v>
      </c>
      <c r="AX1585">
        <v>0</v>
      </c>
      <c r="BA1585">
        <v>0</v>
      </c>
      <c r="BD1585">
        <v>0</v>
      </c>
      <c r="BE1585">
        <v>0</v>
      </c>
      <c r="BF1585">
        <v>0</v>
      </c>
      <c r="BG1585">
        <v>0</v>
      </c>
      <c r="BH1585" t="s">
        <v>349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 t="s">
        <v>349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 t="s">
        <v>349</v>
      </c>
      <c r="BU1585">
        <v>0</v>
      </c>
      <c r="BV1585">
        <v>0</v>
      </c>
      <c r="BW1585">
        <v>0</v>
      </c>
      <c r="BX1585">
        <v>0</v>
      </c>
      <c r="BY1585">
        <v>0</v>
      </c>
      <c r="BZ1585" t="s">
        <v>349</v>
      </c>
      <c r="CA1585">
        <v>0</v>
      </c>
      <c r="CB1585">
        <v>0</v>
      </c>
      <c r="CC1585">
        <v>0</v>
      </c>
      <c r="CD1585">
        <v>0</v>
      </c>
      <c r="CE1585">
        <v>0</v>
      </c>
      <c r="CF1585" t="s">
        <v>349</v>
      </c>
      <c r="CG1585">
        <v>0</v>
      </c>
      <c r="CH1585">
        <v>0</v>
      </c>
      <c r="CI1585">
        <v>0</v>
      </c>
      <c r="CJ1585" t="s">
        <v>349</v>
      </c>
      <c r="CK1585">
        <v>0</v>
      </c>
      <c r="CL1585" t="s">
        <v>349</v>
      </c>
      <c r="CM1585">
        <v>0</v>
      </c>
      <c r="CN1585" s="133">
        <v>0</v>
      </c>
      <c r="CO1585" s="133" t="s">
        <v>349</v>
      </c>
      <c r="CP1585" s="133">
        <v>0</v>
      </c>
      <c r="CQ1585" s="133">
        <v>0</v>
      </c>
      <c r="CR1585">
        <v>0</v>
      </c>
      <c r="CS1585">
        <v>0</v>
      </c>
      <c r="CT1585">
        <v>0</v>
      </c>
      <c r="CY1585">
        <v>0</v>
      </c>
      <c r="DD1585">
        <v>0</v>
      </c>
      <c r="DI1585">
        <v>0</v>
      </c>
      <c r="DN1585">
        <v>0</v>
      </c>
      <c r="DS1585">
        <v>0</v>
      </c>
      <c r="DV1585" t="s">
        <v>349</v>
      </c>
      <c r="DW1585">
        <v>0</v>
      </c>
      <c r="DX1585">
        <v>0</v>
      </c>
      <c r="DY1585">
        <v>0</v>
      </c>
      <c r="EF1585">
        <v>0</v>
      </c>
      <c r="EM1585">
        <v>0</v>
      </c>
      <c r="ET1585">
        <v>0</v>
      </c>
      <c r="FA1585">
        <v>0</v>
      </c>
      <c r="FH1585">
        <v>0</v>
      </c>
      <c r="FK1585">
        <v>0</v>
      </c>
      <c r="FL1585">
        <v>0</v>
      </c>
      <c r="FM1585">
        <v>0</v>
      </c>
      <c r="FN1585">
        <v>0</v>
      </c>
      <c r="FO1585">
        <v>0</v>
      </c>
      <c r="FP1585">
        <v>0</v>
      </c>
      <c r="FQ1585">
        <v>0</v>
      </c>
      <c r="FR1585">
        <v>0</v>
      </c>
      <c r="FS1585" t="s">
        <v>349</v>
      </c>
      <c r="FT1585">
        <v>0</v>
      </c>
      <c r="FU1585">
        <v>0</v>
      </c>
      <c r="FX1585" t="s">
        <v>349</v>
      </c>
      <c r="FZ1585" t="s">
        <v>349</v>
      </c>
      <c r="GA1585">
        <v>0</v>
      </c>
      <c r="GB1585">
        <v>0</v>
      </c>
      <c r="GG1585">
        <v>14</v>
      </c>
      <c r="GH1585" t="s">
        <v>356</v>
      </c>
      <c r="GI1585" t="s">
        <v>9245</v>
      </c>
    </row>
    <row r="1586" spans="1:191" x14ac:dyDescent="0.35">
      <c r="A1586" t="s">
        <v>61</v>
      </c>
      <c r="B1586" t="s">
        <v>62</v>
      </c>
      <c r="C1586" t="s">
        <v>4136</v>
      </c>
      <c r="D1586" t="s">
        <v>2351</v>
      </c>
      <c r="E1586" t="s">
        <v>4149</v>
      </c>
      <c r="F1586" t="s">
        <v>4150</v>
      </c>
      <c r="G1586" t="s">
        <v>4167</v>
      </c>
      <c r="H1586" t="s">
        <v>4168</v>
      </c>
      <c r="I1586">
        <v>14</v>
      </c>
      <c r="J1586">
        <v>3</v>
      </c>
      <c r="K1586" t="s">
        <v>345</v>
      </c>
      <c r="L1586">
        <v>9.1657029699999999</v>
      </c>
      <c r="M1586">
        <v>29.92678093</v>
      </c>
      <c r="N1586" t="s">
        <v>346</v>
      </c>
      <c r="O1586" t="s">
        <v>347</v>
      </c>
      <c r="P1586" s="133">
        <v>66</v>
      </c>
      <c r="Q1586" s="133">
        <v>462</v>
      </c>
      <c r="R1586" s="133">
        <v>63</v>
      </c>
      <c r="S1586" s="133">
        <v>441</v>
      </c>
      <c r="T1586" s="133">
        <v>17</v>
      </c>
      <c r="U1586" t="s">
        <v>62</v>
      </c>
      <c r="V1586" t="s">
        <v>2351</v>
      </c>
      <c r="W1586">
        <v>50</v>
      </c>
      <c r="X1586" t="s">
        <v>62</v>
      </c>
      <c r="Y1586" t="s">
        <v>2351</v>
      </c>
      <c r="Z1586">
        <v>74</v>
      </c>
      <c r="AA1586" t="s">
        <v>62</v>
      </c>
      <c r="AB1586" t="s">
        <v>2351</v>
      </c>
      <c r="AC1586">
        <v>178</v>
      </c>
      <c r="AD1586" t="s">
        <v>62</v>
      </c>
      <c r="AE1586" t="s">
        <v>2351</v>
      </c>
      <c r="AF1586">
        <v>101</v>
      </c>
      <c r="AG1586" t="s">
        <v>62</v>
      </c>
      <c r="AH1586" t="s">
        <v>550</v>
      </c>
      <c r="AI1586">
        <v>21</v>
      </c>
      <c r="AJ1586" t="s">
        <v>348</v>
      </c>
      <c r="AK1586" t="s">
        <v>348</v>
      </c>
      <c r="AL1586" t="s">
        <v>347</v>
      </c>
      <c r="AM1586">
        <v>3</v>
      </c>
      <c r="AN1586">
        <v>21</v>
      </c>
      <c r="AO1586">
        <v>0</v>
      </c>
      <c r="AR1586">
        <v>0</v>
      </c>
      <c r="AU1586">
        <v>0</v>
      </c>
      <c r="AX1586">
        <v>21</v>
      </c>
      <c r="AY1586" t="s">
        <v>121</v>
      </c>
      <c r="AZ1586" t="s">
        <v>359</v>
      </c>
      <c r="BA1586">
        <v>0</v>
      </c>
      <c r="BD1586">
        <v>0</v>
      </c>
      <c r="BE1586">
        <v>17</v>
      </c>
      <c r="BF1586">
        <v>0</v>
      </c>
      <c r="BG1586">
        <v>0</v>
      </c>
      <c r="BH1586" t="s">
        <v>349</v>
      </c>
      <c r="BI1586">
        <v>0</v>
      </c>
      <c r="BJ1586">
        <v>0</v>
      </c>
      <c r="BK1586">
        <v>0</v>
      </c>
      <c r="BL1586">
        <v>50</v>
      </c>
      <c r="BM1586">
        <v>0</v>
      </c>
      <c r="BN1586" t="s">
        <v>349</v>
      </c>
      <c r="BO1586">
        <v>0</v>
      </c>
      <c r="BP1586">
        <v>0</v>
      </c>
      <c r="BQ1586">
        <v>0</v>
      </c>
      <c r="BR1586">
        <v>74</v>
      </c>
      <c r="BS1586">
        <v>0</v>
      </c>
      <c r="BT1586" t="s">
        <v>349</v>
      </c>
      <c r="BU1586">
        <v>0</v>
      </c>
      <c r="BV1586">
        <v>0</v>
      </c>
      <c r="BW1586">
        <v>0</v>
      </c>
      <c r="BX1586">
        <v>21</v>
      </c>
      <c r="BY1586">
        <v>178</v>
      </c>
      <c r="BZ1586" t="s">
        <v>349</v>
      </c>
      <c r="CA1586">
        <v>0</v>
      </c>
      <c r="CB1586">
        <v>0</v>
      </c>
      <c r="CC1586">
        <v>0</v>
      </c>
      <c r="CD1586">
        <v>0</v>
      </c>
      <c r="CE1586">
        <v>101</v>
      </c>
      <c r="CF1586" t="s">
        <v>349</v>
      </c>
      <c r="CG1586">
        <v>0</v>
      </c>
      <c r="CH1586">
        <v>0</v>
      </c>
      <c r="CI1586">
        <v>21</v>
      </c>
      <c r="CJ1586" t="s">
        <v>347</v>
      </c>
      <c r="CK1586">
        <v>441</v>
      </c>
      <c r="CL1586" t="s">
        <v>349</v>
      </c>
      <c r="CM1586">
        <v>0</v>
      </c>
      <c r="CN1586" s="133">
        <v>0</v>
      </c>
      <c r="CO1586" s="133" t="s">
        <v>347</v>
      </c>
      <c r="CP1586" s="133">
        <v>27</v>
      </c>
      <c r="CQ1586" s="133">
        <v>189</v>
      </c>
      <c r="CR1586">
        <v>27</v>
      </c>
      <c r="CS1586">
        <v>189</v>
      </c>
      <c r="CT1586">
        <v>51</v>
      </c>
      <c r="CU1586" t="s">
        <v>62</v>
      </c>
      <c r="CV1586" t="s">
        <v>550</v>
      </c>
      <c r="CW1586" t="s">
        <v>350</v>
      </c>
      <c r="CY1586">
        <v>43</v>
      </c>
      <c r="CZ1586" t="s">
        <v>62</v>
      </c>
      <c r="DA1586" t="s">
        <v>550</v>
      </c>
      <c r="DB1586" t="s">
        <v>444</v>
      </c>
      <c r="DD1586">
        <v>41</v>
      </c>
      <c r="DE1586" t="s">
        <v>62</v>
      </c>
      <c r="DF1586" t="s">
        <v>550</v>
      </c>
      <c r="DG1586" t="s">
        <v>405</v>
      </c>
      <c r="DI1586">
        <v>25</v>
      </c>
      <c r="DJ1586" t="s">
        <v>62</v>
      </c>
      <c r="DK1586" t="s">
        <v>550</v>
      </c>
      <c r="DL1586" t="s">
        <v>405</v>
      </c>
      <c r="DN1586">
        <v>0</v>
      </c>
      <c r="DS1586">
        <v>29</v>
      </c>
      <c r="DT1586" t="s">
        <v>348</v>
      </c>
      <c r="DU1586" t="s">
        <v>348</v>
      </c>
      <c r="DV1586" t="s">
        <v>349</v>
      </c>
      <c r="DW1586">
        <v>0</v>
      </c>
      <c r="DX1586">
        <v>0</v>
      </c>
      <c r="DY1586">
        <v>0</v>
      </c>
      <c r="EF1586">
        <v>0</v>
      </c>
      <c r="EM1586">
        <v>0</v>
      </c>
      <c r="ET1586">
        <v>0</v>
      </c>
      <c r="FA1586">
        <v>0</v>
      </c>
      <c r="FH1586">
        <v>0</v>
      </c>
      <c r="FK1586">
        <v>20</v>
      </c>
      <c r="FL1586">
        <v>140</v>
      </c>
      <c r="FM1586">
        <v>5</v>
      </c>
      <c r="FN1586">
        <v>35</v>
      </c>
      <c r="FO1586">
        <v>2</v>
      </c>
      <c r="FP1586">
        <v>14</v>
      </c>
      <c r="FQ1586">
        <v>0</v>
      </c>
      <c r="FR1586">
        <v>0</v>
      </c>
      <c r="FS1586" t="s">
        <v>349</v>
      </c>
      <c r="FT1586">
        <v>0</v>
      </c>
      <c r="FU1586">
        <v>0</v>
      </c>
      <c r="FX1586" t="s">
        <v>349</v>
      </c>
      <c r="FZ1586" t="s">
        <v>349</v>
      </c>
      <c r="GA1586">
        <v>0</v>
      </c>
      <c r="GB1586">
        <v>0</v>
      </c>
      <c r="GC1586" t="s">
        <v>349</v>
      </c>
      <c r="GD1586" t="s">
        <v>361</v>
      </c>
      <c r="GE1586" t="s">
        <v>354</v>
      </c>
      <c r="GF1586" t="s">
        <v>355</v>
      </c>
      <c r="GG1586">
        <v>14</v>
      </c>
      <c r="GH1586" t="s">
        <v>356</v>
      </c>
    </row>
    <row r="1587" spans="1:191" x14ac:dyDescent="0.35">
      <c r="A1587" t="s">
        <v>61</v>
      </c>
      <c r="B1587" t="s">
        <v>62</v>
      </c>
      <c r="C1587" t="s">
        <v>4136</v>
      </c>
      <c r="D1587" t="s">
        <v>2351</v>
      </c>
      <c r="E1587" t="s">
        <v>4149</v>
      </c>
      <c r="F1587" t="s">
        <v>4150</v>
      </c>
      <c r="G1587" t="s">
        <v>4169</v>
      </c>
      <c r="H1587" t="s">
        <v>4170</v>
      </c>
      <c r="I1587">
        <v>14</v>
      </c>
      <c r="J1587">
        <v>3</v>
      </c>
      <c r="K1587" t="s">
        <v>345</v>
      </c>
      <c r="L1587">
        <v>9.1700329699999994</v>
      </c>
      <c r="M1587">
        <v>29.931680929999999</v>
      </c>
      <c r="N1587" t="s">
        <v>346</v>
      </c>
      <c r="O1587" t="s">
        <v>349</v>
      </c>
      <c r="P1587" s="133">
        <v>0</v>
      </c>
      <c r="Q1587" s="133">
        <v>0</v>
      </c>
      <c r="R1587" s="133">
        <v>0</v>
      </c>
      <c r="S1587" s="133">
        <v>0</v>
      </c>
      <c r="T1587" s="133">
        <v>0</v>
      </c>
      <c r="W1587">
        <v>0</v>
      </c>
      <c r="Z1587">
        <v>0</v>
      </c>
      <c r="AC1587">
        <v>0</v>
      </c>
      <c r="AF1587">
        <v>0</v>
      </c>
      <c r="AI1587">
        <v>0</v>
      </c>
      <c r="AL1587" t="s">
        <v>349</v>
      </c>
      <c r="AM1587">
        <v>0</v>
      </c>
      <c r="AN1587">
        <v>0</v>
      </c>
      <c r="AO1587">
        <v>0</v>
      </c>
      <c r="AR1587">
        <v>0</v>
      </c>
      <c r="AU1587">
        <v>0</v>
      </c>
      <c r="AX1587">
        <v>0</v>
      </c>
      <c r="BA1587">
        <v>0</v>
      </c>
      <c r="BD1587">
        <v>0</v>
      </c>
      <c r="BE1587">
        <v>0</v>
      </c>
      <c r="BF1587">
        <v>0</v>
      </c>
      <c r="BG1587">
        <v>0</v>
      </c>
      <c r="BH1587" t="s">
        <v>349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 t="s">
        <v>349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 t="s">
        <v>349</v>
      </c>
      <c r="BU1587">
        <v>0</v>
      </c>
      <c r="BV1587">
        <v>0</v>
      </c>
      <c r="BW1587">
        <v>0</v>
      </c>
      <c r="BX1587">
        <v>0</v>
      </c>
      <c r="BY1587">
        <v>0</v>
      </c>
      <c r="BZ1587" t="s">
        <v>349</v>
      </c>
      <c r="CA1587">
        <v>0</v>
      </c>
      <c r="CB1587">
        <v>0</v>
      </c>
      <c r="CC1587">
        <v>0</v>
      </c>
      <c r="CD1587">
        <v>0</v>
      </c>
      <c r="CE1587">
        <v>0</v>
      </c>
      <c r="CF1587" t="s">
        <v>349</v>
      </c>
      <c r="CG1587">
        <v>0</v>
      </c>
      <c r="CH1587">
        <v>0</v>
      </c>
      <c r="CI1587">
        <v>0</v>
      </c>
      <c r="CJ1587" t="s">
        <v>349</v>
      </c>
      <c r="CK1587">
        <v>0</v>
      </c>
      <c r="CL1587" t="s">
        <v>349</v>
      </c>
      <c r="CM1587">
        <v>0</v>
      </c>
      <c r="CN1587" s="133">
        <v>0</v>
      </c>
      <c r="CO1587" s="133" t="s">
        <v>349</v>
      </c>
      <c r="CP1587" s="133">
        <v>0</v>
      </c>
      <c r="CQ1587" s="133">
        <v>0</v>
      </c>
      <c r="CR1587">
        <v>0</v>
      </c>
      <c r="CS1587">
        <v>0</v>
      </c>
      <c r="CT1587">
        <v>0</v>
      </c>
      <c r="CY1587">
        <v>0</v>
      </c>
      <c r="DD1587">
        <v>0</v>
      </c>
      <c r="DI1587">
        <v>0</v>
      </c>
      <c r="DN1587">
        <v>0</v>
      </c>
      <c r="DS1587">
        <v>0</v>
      </c>
      <c r="DV1587" t="s">
        <v>349</v>
      </c>
      <c r="DW1587">
        <v>0</v>
      </c>
      <c r="DX1587">
        <v>0</v>
      </c>
      <c r="DY1587">
        <v>0</v>
      </c>
      <c r="EF1587">
        <v>0</v>
      </c>
      <c r="EM1587">
        <v>0</v>
      </c>
      <c r="ET1587">
        <v>0</v>
      </c>
      <c r="FA1587">
        <v>0</v>
      </c>
      <c r="FH1587">
        <v>0</v>
      </c>
      <c r="FK1587">
        <v>0</v>
      </c>
      <c r="FL1587">
        <v>0</v>
      </c>
      <c r="FM1587">
        <v>0</v>
      </c>
      <c r="FN1587">
        <v>0</v>
      </c>
      <c r="FO1587">
        <v>0</v>
      </c>
      <c r="FP1587">
        <v>0</v>
      </c>
      <c r="FQ1587">
        <v>0</v>
      </c>
      <c r="FR1587">
        <v>0</v>
      </c>
      <c r="FS1587" t="s">
        <v>349</v>
      </c>
      <c r="FT1587">
        <v>0</v>
      </c>
      <c r="FU1587">
        <v>0</v>
      </c>
      <c r="FX1587" t="s">
        <v>349</v>
      </c>
      <c r="FZ1587" t="s">
        <v>349</v>
      </c>
      <c r="GA1587">
        <v>0</v>
      </c>
      <c r="GB1587">
        <v>0</v>
      </c>
      <c r="GG1587">
        <v>14</v>
      </c>
      <c r="GH1587" t="s">
        <v>356</v>
      </c>
      <c r="GI1587" t="s">
        <v>9245</v>
      </c>
    </row>
    <row r="1588" spans="1:191" x14ac:dyDescent="0.35">
      <c r="A1588" t="s">
        <v>61</v>
      </c>
      <c r="B1588" t="s">
        <v>62</v>
      </c>
      <c r="C1588" t="s">
        <v>4136</v>
      </c>
      <c r="D1588" t="s">
        <v>2351</v>
      </c>
      <c r="E1588" t="s">
        <v>4149</v>
      </c>
      <c r="F1588" t="s">
        <v>4150</v>
      </c>
      <c r="G1588" t="s">
        <v>4171</v>
      </c>
      <c r="H1588" t="s">
        <v>4172</v>
      </c>
      <c r="I1588">
        <v>14</v>
      </c>
      <c r="J1588">
        <v>4</v>
      </c>
      <c r="K1588" t="s">
        <v>345</v>
      </c>
      <c r="L1588">
        <v>9.1725516450000004</v>
      </c>
      <c r="M1588">
        <v>29.944992119999998</v>
      </c>
      <c r="N1588" t="s">
        <v>346</v>
      </c>
      <c r="O1588" t="s">
        <v>349</v>
      </c>
      <c r="P1588" s="133">
        <v>0</v>
      </c>
      <c r="Q1588" s="133">
        <v>0</v>
      </c>
      <c r="R1588" s="133">
        <v>0</v>
      </c>
      <c r="S1588" s="133">
        <v>0</v>
      </c>
      <c r="T1588" s="133">
        <v>0</v>
      </c>
      <c r="W1588">
        <v>0</v>
      </c>
      <c r="Z1588">
        <v>0</v>
      </c>
      <c r="AC1588">
        <v>0</v>
      </c>
      <c r="AF1588">
        <v>0</v>
      </c>
      <c r="AI1588">
        <v>0</v>
      </c>
      <c r="AL1588" t="s">
        <v>349</v>
      </c>
      <c r="AM1588">
        <v>0</v>
      </c>
      <c r="AN1588">
        <v>0</v>
      </c>
      <c r="AO1588">
        <v>0</v>
      </c>
      <c r="AR1588">
        <v>0</v>
      </c>
      <c r="AU1588">
        <v>0</v>
      </c>
      <c r="AX1588">
        <v>0</v>
      </c>
      <c r="BA1588">
        <v>0</v>
      </c>
      <c r="BD1588">
        <v>0</v>
      </c>
      <c r="BE1588">
        <v>0</v>
      </c>
      <c r="BF1588">
        <v>0</v>
      </c>
      <c r="BG1588">
        <v>0</v>
      </c>
      <c r="BH1588" t="s">
        <v>349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 t="s">
        <v>349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 t="s">
        <v>349</v>
      </c>
      <c r="BU1588">
        <v>0</v>
      </c>
      <c r="BV1588">
        <v>0</v>
      </c>
      <c r="BW1588">
        <v>0</v>
      </c>
      <c r="BX1588">
        <v>0</v>
      </c>
      <c r="BY1588">
        <v>0</v>
      </c>
      <c r="BZ1588" t="s">
        <v>349</v>
      </c>
      <c r="CA1588">
        <v>0</v>
      </c>
      <c r="CB1588">
        <v>0</v>
      </c>
      <c r="CC1588">
        <v>0</v>
      </c>
      <c r="CD1588">
        <v>0</v>
      </c>
      <c r="CE1588">
        <v>0</v>
      </c>
      <c r="CF1588" t="s">
        <v>349</v>
      </c>
      <c r="CG1588">
        <v>0</v>
      </c>
      <c r="CH1588">
        <v>0</v>
      </c>
      <c r="CI1588">
        <v>0</v>
      </c>
      <c r="CJ1588" t="s">
        <v>349</v>
      </c>
      <c r="CK1588">
        <v>0</v>
      </c>
      <c r="CL1588" t="s">
        <v>349</v>
      </c>
      <c r="CM1588">
        <v>0</v>
      </c>
      <c r="CN1588" s="133">
        <v>0</v>
      </c>
      <c r="CO1588" s="133" t="s">
        <v>349</v>
      </c>
      <c r="CP1588" s="133">
        <v>0</v>
      </c>
      <c r="CQ1588" s="133">
        <v>0</v>
      </c>
      <c r="CR1588">
        <v>0</v>
      </c>
      <c r="CS1588">
        <v>0</v>
      </c>
      <c r="CT1588">
        <v>0</v>
      </c>
      <c r="CY1588">
        <v>0</v>
      </c>
      <c r="DD1588">
        <v>0</v>
      </c>
      <c r="DI1588">
        <v>0</v>
      </c>
      <c r="DN1588">
        <v>0</v>
      </c>
      <c r="DS1588">
        <v>0</v>
      </c>
      <c r="DV1588" t="s">
        <v>349</v>
      </c>
      <c r="DW1588">
        <v>0</v>
      </c>
      <c r="DX1588">
        <v>0</v>
      </c>
      <c r="DY1588">
        <v>0</v>
      </c>
      <c r="EF1588">
        <v>0</v>
      </c>
      <c r="EM1588">
        <v>0</v>
      </c>
      <c r="ET1588">
        <v>0</v>
      </c>
      <c r="FA1588">
        <v>0</v>
      </c>
      <c r="FH1588">
        <v>0</v>
      </c>
      <c r="FK1588">
        <v>0</v>
      </c>
      <c r="FL1588">
        <v>0</v>
      </c>
      <c r="FM1588">
        <v>0</v>
      </c>
      <c r="FN1588">
        <v>0</v>
      </c>
      <c r="FO1588">
        <v>0</v>
      </c>
      <c r="FP1588">
        <v>0</v>
      </c>
      <c r="FQ1588">
        <v>0</v>
      </c>
      <c r="FR1588">
        <v>0</v>
      </c>
      <c r="FS1588" t="s">
        <v>349</v>
      </c>
      <c r="FT1588">
        <v>0</v>
      </c>
      <c r="FU1588">
        <v>0</v>
      </c>
      <c r="FX1588" t="s">
        <v>349</v>
      </c>
      <c r="FZ1588" t="s">
        <v>349</v>
      </c>
      <c r="GA1588">
        <v>0</v>
      </c>
      <c r="GB1588">
        <v>0</v>
      </c>
      <c r="GG1588">
        <v>14</v>
      </c>
      <c r="GH1588" t="s">
        <v>356</v>
      </c>
      <c r="GI1588" t="s">
        <v>9245</v>
      </c>
    </row>
    <row r="1589" spans="1:191" x14ac:dyDescent="0.35">
      <c r="A1589" t="s">
        <v>61</v>
      </c>
      <c r="B1589" t="s">
        <v>62</v>
      </c>
      <c r="C1589" t="s">
        <v>4136</v>
      </c>
      <c r="D1589" t="s">
        <v>2351</v>
      </c>
      <c r="E1589" t="s">
        <v>4149</v>
      </c>
      <c r="F1589" t="s">
        <v>4150</v>
      </c>
      <c r="G1589" t="s">
        <v>4173</v>
      </c>
      <c r="H1589" t="s">
        <v>4174</v>
      </c>
      <c r="I1589">
        <v>14</v>
      </c>
      <c r="J1589">
        <v>12</v>
      </c>
      <c r="K1589" t="s">
        <v>345</v>
      </c>
      <c r="L1589">
        <v>9.1404029999999992</v>
      </c>
      <c r="M1589">
        <v>29.920100000000001</v>
      </c>
      <c r="N1589" t="s">
        <v>346</v>
      </c>
      <c r="O1589" t="s">
        <v>349</v>
      </c>
      <c r="P1589" s="133">
        <v>0</v>
      </c>
      <c r="Q1589" s="133">
        <v>0</v>
      </c>
      <c r="R1589" s="133">
        <v>0</v>
      </c>
      <c r="S1589" s="133">
        <v>0</v>
      </c>
      <c r="T1589" s="133">
        <v>0</v>
      </c>
      <c r="W1589">
        <v>0</v>
      </c>
      <c r="Z1589">
        <v>0</v>
      </c>
      <c r="AC1589">
        <v>0</v>
      </c>
      <c r="AF1589">
        <v>0</v>
      </c>
      <c r="AI1589">
        <v>0</v>
      </c>
      <c r="AL1589" t="s">
        <v>349</v>
      </c>
      <c r="AM1589">
        <v>0</v>
      </c>
      <c r="AN1589">
        <v>0</v>
      </c>
      <c r="AO1589">
        <v>0</v>
      </c>
      <c r="AR1589">
        <v>0</v>
      </c>
      <c r="AU1589">
        <v>0</v>
      </c>
      <c r="AX1589">
        <v>0</v>
      </c>
      <c r="BA1589">
        <v>0</v>
      </c>
      <c r="BD1589">
        <v>0</v>
      </c>
      <c r="BE1589">
        <v>0</v>
      </c>
      <c r="BF1589">
        <v>0</v>
      </c>
      <c r="BG1589">
        <v>0</v>
      </c>
      <c r="BH1589" t="s">
        <v>349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 t="s">
        <v>349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 t="s">
        <v>349</v>
      </c>
      <c r="BU1589">
        <v>0</v>
      </c>
      <c r="BV1589">
        <v>0</v>
      </c>
      <c r="BW1589">
        <v>0</v>
      </c>
      <c r="BX1589">
        <v>0</v>
      </c>
      <c r="BY1589">
        <v>0</v>
      </c>
      <c r="BZ1589" t="s">
        <v>349</v>
      </c>
      <c r="CA1589">
        <v>0</v>
      </c>
      <c r="CB1589">
        <v>0</v>
      </c>
      <c r="CC1589">
        <v>0</v>
      </c>
      <c r="CD1589">
        <v>0</v>
      </c>
      <c r="CE1589">
        <v>0</v>
      </c>
      <c r="CF1589" t="s">
        <v>349</v>
      </c>
      <c r="CG1589">
        <v>0</v>
      </c>
      <c r="CH1589">
        <v>0</v>
      </c>
      <c r="CI1589">
        <v>0</v>
      </c>
      <c r="CJ1589" t="s">
        <v>349</v>
      </c>
      <c r="CK1589">
        <v>0</v>
      </c>
      <c r="CL1589" t="s">
        <v>349</v>
      </c>
      <c r="CM1589">
        <v>0</v>
      </c>
      <c r="CN1589" s="133">
        <v>0</v>
      </c>
      <c r="CO1589" s="133" t="s">
        <v>347</v>
      </c>
      <c r="CP1589" s="133">
        <v>20</v>
      </c>
      <c r="CQ1589" s="133">
        <v>140</v>
      </c>
      <c r="CR1589">
        <v>20</v>
      </c>
      <c r="CS1589">
        <v>140</v>
      </c>
      <c r="CT1589">
        <v>20</v>
      </c>
      <c r="CU1589" t="s">
        <v>62</v>
      </c>
      <c r="CV1589" t="s">
        <v>550</v>
      </c>
      <c r="CW1589" t="s">
        <v>350</v>
      </c>
      <c r="CY1589">
        <v>30</v>
      </c>
      <c r="CZ1589" t="s">
        <v>62</v>
      </c>
      <c r="DA1589" t="s">
        <v>550</v>
      </c>
      <c r="DB1589" t="s">
        <v>444</v>
      </c>
      <c r="DD1589">
        <v>33</v>
      </c>
      <c r="DE1589" t="s">
        <v>62</v>
      </c>
      <c r="DF1589" t="s">
        <v>550</v>
      </c>
      <c r="DG1589" t="s">
        <v>405</v>
      </c>
      <c r="DI1589">
        <v>31</v>
      </c>
      <c r="DJ1589" t="s">
        <v>62</v>
      </c>
      <c r="DK1589" t="s">
        <v>550</v>
      </c>
      <c r="DL1589" t="s">
        <v>405</v>
      </c>
      <c r="DN1589">
        <v>26</v>
      </c>
      <c r="DO1589" t="s">
        <v>62</v>
      </c>
      <c r="DP1589" t="s">
        <v>550</v>
      </c>
      <c r="DQ1589" t="s">
        <v>405</v>
      </c>
      <c r="DS1589">
        <v>0</v>
      </c>
      <c r="DV1589" t="s">
        <v>349</v>
      </c>
      <c r="DW1589">
        <v>0</v>
      </c>
      <c r="DX1589">
        <v>0</v>
      </c>
      <c r="DY1589">
        <v>0</v>
      </c>
      <c r="EF1589">
        <v>0</v>
      </c>
      <c r="EM1589">
        <v>0</v>
      </c>
      <c r="ET1589">
        <v>0</v>
      </c>
      <c r="FA1589">
        <v>0</v>
      </c>
      <c r="FH1589">
        <v>0</v>
      </c>
      <c r="FK1589">
        <v>15</v>
      </c>
      <c r="FL1589">
        <v>105</v>
      </c>
      <c r="FM1589">
        <v>5</v>
      </c>
      <c r="FN1589">
        <v>35</v>
      </c>
      <c r="FO1589">
        <v>0</v>
      </c>
      <c r="FP1589">
        <v>0</v>
      </c>
      <c r="FQ1589">
        <v>0</v>
      </c>
      <c r="FR1589">
        <v>0</v>
      </c>
      <c r="FS1589" t="s">
        <v>347</v>
      </c>
      <c r="FT1589">
        <v>36</v>
      </c>
      <c r="FU1589">
        <v>252</v>
      </c>
      <c r="FV1589" t="s">
        <v>62</v>
      </c>
      <c r="FW1589" t="s">
        <v>550</v>
      </c>
      <c r="FX1589" t="s">
        <v>347</v>
      </c>
      <c r="FY1589" t="s">
        <v>121</v>
      </c>
      <c r="FZ1589" t="s">
        <v>349</v>
      </c>
      <c r="GA1589">
        <v>0</v>
      </c>
      <c r="GB1589">
        <v>0</v>
      </c>
      <c r="GC1589" t="s">
        <v>349</v>
      </c>
      <c r="GD1589" t="s">
        <v>354</v>
      </c>
      <c r="GE1589" t="s">
        <v>355</v>
      </c>
      <c r="GF1589" t="s">
        <v>361</v>
      </c>
      <c r="GG1589">
        <v>14</v>
      </c>
      <c r="GH1589" t="s">
        <v>356</v>
      </c>
    </row>
    <row r="1590" spans="1:191" x14ac:dyDescent="0.35">
      <c r="A1590" t="s">
        <v>61</v>
      </c>
      <c r="B1590" t="s">
        <v>62</v>
      </c>
      <c r="C1590" t="s">
        <v>4136</v>
      </c>
      <c r="D1590" t="s">
        <v>2351</v>
      </c>
      <c r="E1590" t="s">
        <v>4149</v>
      </c>
      <c r="F1590" t="s">
        <v>4150</v>
      </c>
      <c r="G1590" t="s">
        <v>4175</v>
      </c>
      <c r="H1590" t="s">
        <v>4176</v>
      </c>
      <c r="I1590">
        <v>14</v>
      </c>
      <c r="J1590">
        <v>3</v>
      </c>
      <c r="K1590" t="s">
        <v>345</v>
      </c>
      <c r="L1590">
        <v>9.1792329699999993</v>
      </c>
      <c r="M1590">
        <v>29.93288093</v>
      </c>
      <c r="N1590" t="s">
        <v>346</v>
      </c>
      <c r="O1590" t="s">
        <v>349</v>
      </c>
      <c r="P1590" s="133">
        <v>0</v>
      </c>
      <c r="Q1590" s="133">
        <v>0</v>
      </c>
      <c r="R1590" s="133">
        <v>0</v>
      </c>
      <c r="S1590" s="133">
        <v>0</v>
      </c>
      <c r="T1590" s="133">
        <v>0</v>
      </c>
      <c r="W1590">
        <v>0</v>
      </c>
      <c r="Z1590">
        <v>0</v>
      </c>
      <c r="AC1590">
        <v>0</v>
      </c>
      <c r="AF1590">
        <v>0</v>
      </c>
      <c r="AI1590">
        <v>0</v>
      </c>
      <c r="AL1590" t="s">
        <v>349</v>
      </c>
      <c r="AM1590">
        <v>0</v>
      </c>
      <c r="AN1590">
        <v>0</v>
      </c>
      <c r="AO1590">
        <v>0</v>
      </c>
      <c r="AR1590">
        <v>0</v>
      </c>
      <c r="AU1590">
        <v>0</v>
      </c>
      <c r="AX1590">
        <v>0</v>
      </c>
      <c r="BA1590">
        <v>0</v>
      </c>
      <c r="BD1590">
        <v>0</v>
      </c>
      <c r="BE1590">
        <v>0</v>
      </c>
      <c r="BF1590">
        <v>0</v>
      </c>
      <c r="BG1590">
        <v>0</v>
      </c>
      <c r="BH1590" t="s">
        <v>349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 t="s">
        <v>349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 t="s">
        <v>349</v>
      </c>
      <c r="BU1590">
        <v>0</v>
      </c>
      <c r="BV1590">
        <v>0</v>
      </c>
      <c r="BW1590">
        <v>0</v>
      </c>
      <c r="BX1590">
        <v>0</v>
      </c>
      <c r="BY1590">
        <v>0</v>
      </c>
      <c r="BZ1590" t="s">
        <v>349</v>
      </c>
      <c r="CA1590">
        <v>0</v>
      </c>
      <c r="CB1590">
        <v>0</v>
      </c>
      <c r="CC1590">
        <v>0</v>
      </c>
      <c r="CD1590">
        <v>0</v>
      </c>
      <c r="CE1590">
        <v>0</v>
      </c>
      <c r="CF1590" t="s">
        <v>349</v>
      </c>
      <c r="CG1590">
        <v>0</v>
      </c>
      <c r="CH1590">
        <v>0</v>
      </c>
      <c r="CI1590">
        <v>0</v>
      </c>
      <c r="CJ1590" t="s">
        <v>349</v>
      </c>
      <c r="CK1590">
        <v>0</v>
      </c>
      <c r="CL1590" t="s">
        <v>349</v>
      </c>
      <c r="CM1590">
        <v>0</v>
      </c>
      <c r="CN1590" s="133">
        <v>0</v>
      </c>
      <c r="CO1590" s="133" t="s">
        <v>349</v>
      </c>
      <c r="CP1590" s="133">
        <v>0</v>
      </c>
      <c r="CQ1590" s="133">
        <v>0</v>
      </c>
      <c r="CR1590">
        <v>0</v>
      </c>
      <c r="CS1590">
        <v>0</v>
      </c>
      <c r="CT1590">
        <v>0</v>
      </c>
      <c r="CY1590">
        <v>0</v>
      </c>
      <c r="DD1590">
        <v>0</v>
      </c>
      <c r="DI1590">
        <v>0</v>
      </c>
      <c r="DN1590">
        <v>0</v>
      </c>
      <c r="DS1590">
        <v>0</v>
      </c>
      <c r="DV1590" t="s">
        <v>349</v>
      </c>
      <c r="DW1590">
        <v>0</v>
      </c>
      <c r="DX1590">
        <v>0</v>
      </c>
      <c r="DY1590">
        <v>0</v>
      </c>
      <c r="EF1590">
        <v>0</v>
      </c>
      <c r="EM1590">
        <v>0</v>
      </c>
      <c r="ET1590">
        <v>0</v>
      </c>
      <c r="FA1590">
        <v>0</v>
      </c>
      <c r="FH1590">
        <v>0</v>
      </c>
      <c r="FK1590">
        <v>0</v>
      </c>
      <c r="FL1590">
        <v>0</v>
      </c>
      <c r="FM1590">
        <v>0</v>
      </c>
      <c r="FN1590">
        <v>0</v>
      </c>
      <c r="FO1590">
        <v>0</v>
      </c>
      <c r="FP1590">
        <v>0</v>
      </c>
      <c r="FQ1590">
        <v>0</v>
      </c>
      <c r="FR1590">
        <v>0</v>
      </c>
      <c r="FS1590" t="s">
        <v>349</v>
      </c>
      <c r="FT1590">
        <v>0</v>
      </c>
      <c r="FU1590">
        <v>0</v>
      </c>
      <c r="FX1590" t="s">
        <v>349</v>
      </c>
      <c r="FZ1590" t="s">
        <v>349</v>
      </c>
      <c r="GA1590">
        <v>0</v>
      </c>
      <c r="GB1590">
        <v>0</v>
      </c>
      <c r="GG1590">
        <v>14</v>
      </c>
      <c r="GH1590" t="s">
        <v>356</v>
      </c>
      <c r="GI1590" t="s">
        <v>9245</v>
      </c>
    </row>
    <row r="1591" spans="1:191" x14ac:dyDescent="0.35">
      <c r="A1591" t="s">
        <v>61</v>
      </c>
      <c r="B1591" t="s">
        <v>62</v>
      </c>
      <c r="C1591" t="s">
        <v>4136</v>
      </c>
      <c r="D1591" t="s">
        <v>2351</v>
      </c>
      <c r="E1591" t="s">
        <v>4149</v>
      </c>
      <c r="F1591" t="s">
        <v>4150</v>
      </c>
      <c r="G1591" t="s">
        <v>4177</v>
      </c>
      <c r="H1591" t="s">
        <v>4178</v>
      </c>
      <c r="I1591">
        <v>14</v>
      </c>
      <c r="J1591">
        <v>4</v>
      </c>
      <c r="K1591" t="s">
        <v>345</v>
      </c>
      <c r="L1591">
        <v>9.1729186130000002</v>
      </c>
      <c r="M1591">
        <v>29.920316270000001</v>
      </c>
      <c r="N1591" t="s">
        <v>346</v>
      </c>
      <c r="O1591" t="s">
        <v>349</v>
      </c>
      <c r="P1591" s="133">
        <v>0</v>
      </c>
      <c r="Q1591" s="133">
        <v>0</v>
      </c>
      <c r="R1591" s="133">
        <v>0</v>
      </c>
      <c r="S1591" s="133">
        <v>0</v>
      </c>
      <c r="T1591" s="133">
        <v>0</v>
      </c>
      <c r="W1591">
        <v>0</v>
      </c>
      <c r="Z1591">
        <v>0</v>
      </c>
      <c r="AC1591">
        <v>0</v>
      </c>
      <c r="AF1591">
        <v>0</v>
      </c>
      <c r="AI1591">
        <v>0</v>
      </c>
      <c r="AL1591" t="s">
        <v>349</v>
      </c>
      <c r="AM1591">
        <v>0</v>
      </c>
      <c r="AN1591">
        <v>0</v>
      </c>
      <c r="AO1591">
        <v>0</v>
      </c>
      <c r="AR1591">
        <v>0</v>
      </c>
      <c r="AU1591">
        <v>0</v>
      </c>
      <c r="AX1591">
        <v>0</v>
      </c>
      <c r="BA1591">
        <v>0</v>
      </c>
      <c r="BD1591">
        <v>0</v>
      </c>
      <c r="BE1591">
        <v>0</v>
      </c>
      <c r="BF1591">
        <v>0</v>
      </c>
      <c r="BG1591">
        <v>0</v>
      </c>
      <c r="BH1591" t="s">
        <v>349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 t="s">
        <v>349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 t="s">
        <v>349</v>
      </c>
      <c r="BU1591">
        <v>0</v>
      </c>
      <c r="BV1591">
        <v>0</v>
      </c>
      <c r="BW1591">
        <v>0</v>
      </c>
      <c r="BX1591">
        <v>0</v>
      </c>
      <c r="BY1591">
        <v>0</v>
      </c>
      <c r="BZ1591" t="s">
        <v>349</v>
      </c>
      <c r="CA1591">
        <v>0</v>
      </c>
      <c r="CB1591">
        <v>0</v>
      </c>
      <c r="CC1591">
        <v>0</v>
      </c>
      <c r="CD1591">
        <v>0</v>
      </c>
      <c r="CE1591">
        <v>0</v>
      </c>
      <c r="CF1591" t="s">
        <v>349</v>
      </c>
      <c r="CG1591">
        <v>0</v>
      </c>
      <c r="CH1591">
        <v>0</v>
      </c>
      <c r="CI1591">
        <v>0</v>
      </c>
      <c r="CJ1591" t="s">
        <v>349</v>
      </c>
      <c r="CK1591">
        <v>0</v>
      </c>
      <c r="CL1591" t="s">
        <v>349</v>
      </c>
      <c r="CM1591">
        <v>0</v>
      </c>
      <c r="CN1591" s="133">
        <v>0</v>
      </c>
      <c r="CO1591" s="133" t="s">
        <v>347</v>
      </c>
      <c r="CP1591" s="133">
        <v>22</v>
      </c>
      <c r="CQ1591" s="133">
        <v>154</v>
      </c>
      <c r="CR1591">
        <v>22</v>
      </c>
      <c r="CS1591">
        <v>154</v>
      </c>
      <c r="CT1591">
        <v>0</v>
      </c>
      <c r="CY1591">
        <v>0</v>
      </c>
      <c r="DD1591">
        <v>26</v>
      </c>
      <c r="DE1591" t="s">
        <v>62</v>
      </c>
      <c r="DF1591" t="s">
        <v>550</v>
      </c>
      <c r="DG1591" t="s">
        <v>405</v>
      </c>
      <c r="DI1591">
        <v>36</v>
      </c>
      <c r="DJ1591" t="s">
        <v>62</v>
      </c>
      <c r="DK1591" t="s">
        <v>550</v>
      </c>
      <c r="DL1591" t="s">
        <v>405</v>
      </c>
      <c r="DN1591">
        <v>83</v>
      </c>
      <c r="DO1591" t="s">
        <v>62</v>
      </c>
      <c r="DP1591" t="s">
        <v>550</v>
      </c>
      <c r="DQ1591" t="s">
        <v>405</v>
      </c>
      <c r="DS1591">
        <v>9</v>
      </c>
      <c r="DT1591" t="s">
        <v>348</v>
      </c>
      <c r="DU1591" t="s">
        <v>348</v>
      </c>
      <c r="DV1591" t="s">
        <v>349</v>
      </c>
      <c r="DW1591">
        <v>0</v>
      </c>
      <c r="DX1591">
        <v>0</v>
      </c>
      <c r="DY1591">
        <v>0</v>
      </c>
      <c r="EF1591">
        <v>0</v>
      </c>
      <c r="EM1591">
        <v>0</v>
      </c>
      <c r="ET1591">
        <v>0</v>
      </c>
      <c r="FA1591">
        <v>0</v>
      </c>
      <c r="FH1591">
        <v>0</v>
      </c>
      <c r="FK1591">
        <v>11</v>
      </c>
      <c r="FL1591">
        <v>77</v>
      </c>
      <c r="FM1591">
        <v>5</v>
      </c>
      <c r="FN1591">
        <v>35</v>
      </c>
      <c r="FO1591">
        <v>6</v>
      </c>
      <c r="FP1591">
        <v>42</v>
      </c>
      <c r="FQ1591">
        <v>0</v>
      </c>
      <c r="FR1591">
        <v>0</v>
      </c>
      <c r="FS1591" t="s">
        <v>347</v>
      </c>
      <c r="FT1591">
        <v>33</v>
      </c>
      <c r="FU1591">
        <v>231</v>
      </c>
      <c r="FV1591" t="s">
        <v>62</v>
      </c>
      <c r="FW1591" t="s">
        <v>550</v>
      </c>
      <c r="FX1591" t="s">
        <v>347</v>
      </c>
      <c r="FY1591" t="s">
        <v>121</v>
      </c>
      <c r="FZ1591" t="s">
        <v>349</v>
      </c>
      <c r="GA1591">
        <v>0</v>
      </c>
      <c r="GB1591">
        <v>0</v>
      </c>
      <c r="GC1591" t="s">
        <v>349</v>
      </c>
      <c r="GD1591" t="s">
        <v>361</v>
      </c>
      <c r="GE1591" t="s">
        <v>361</v>
      </c>
      <c r="GF1591" t="s">
        <v>361</v>
      </c>
      <c r="GG1591">
        <v>14</v>
      </c>
      <c r="GH1591" t="s">
        <v>356</v>
      </c>
    </row>
    <row r="1592" spans="1:191" x14ac:dyDescent="0.35">
      <c r="A1592" t="s">
        <v>61</v>
      </c>
      <c r="B1592" t="s">
        <v>62</v>
      </c>
      <c r="C1592" t="s">
        <v>4136</v>
      </c>
      <c r="D1592" t="s">
        <v>2351</v>
      </c>
      <c r="E1592" t="s">
        <v>4179</v>
      </c>
      <c r="F1592" t="s">
        <v>4180</v>
      </c>
      <c r="G1592" t="s">
        <v>4181</v>
      </c>
      <c r="H1592" t="s">
        <v>4182</v>
      </c>
      <c r="I1592">
        <v>14</v>
      </c>
      <c r="J1592">
        <v>8</v>
      </c>
      <c r="K1592" t="s">
        <v>345</v>
      </c>
      <c r="L1592">
        <v>9.1204499999999999</v>
      </c>
      <c r="M1592">
        <v>30.05758333</v>
      </c>
      <c r="N1592" t="s">
        <v>346</v>
      </c>
      <c r="O1592" t="s">
        <v>349</v>
      </c>
      <c r="P1592" s="133">
        <v>0</v>
      </c>
      <c r="Q1592" s="133">
        <v>0</v>
      </c>
      <c r="R1592" s="133">
        <v>0</v>
      </c>
      <c r="S1592" s="133">
        <v>0</v>
      </c>
      <c r="T1592" s="133">
        <v>0</v>
      </c>
      <c r="W1592">
        <v>0</v>
      </c>
      <c r="Z1592">
        <v>0</v>
      </c>
      <c r="AC1592">
        <v>0</v>
      </c>
      <c r="AF1592">
        <v>0</v>
      </c>
      <c r="AI1592">
        <v>0</v>
      </c>
      <c r="AL1592" t="s">
        <v>349</v>
      </c>
      <c r="AM1592">
        <v>0</v>
      </c>
      <c r="AN1592">
        <v>0</v>
      </c>
      <c r="AO1592">
        <v>0</v>
      </c>
      <c r="AR1592">
        <v>0</v>
      </c>
      <c r="AU1592">
        <v>0</v>
      </c>
      <c r="AX1592">
        <v>0</v>
      </c>
      <c r="BA1592">
        <v>0</v>
      </c>
      <c r="BD1592">
        <v>0</v>
      </c>
      <c r="BE1592">
        <v>0</v>
      </c>
      <c r="BF1592">
        <v>0</v>
      </c>
      <c r="BG1592">
        <v>0</v>
      </c>
      <c r="BH1592" t="s">
        <v>349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 t="s">
        <v>349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 t="s">
        <v>349</v>
      </c>
      <c r="BU1592">
        <v>0</v>
      </c>
      <c r="BV1592">
        <v>0</v>
      </c>
      <c r="BW1592">
        <v>0</v>
      </c>
      <c r="BX1592">
        <v>0</v>
      </c>
      <c r="BY1592">
        <v>0</v>
      </c>
      <c r="BZ1592" t="s">
        <v>349</v>
      </c>
      <c r="CA1592">
        <v>0</v>
      </c>
      <c r="CB1592">
        <v>0</v>
      </c>
      <c r="CC1592">
        <v>0</v>
      </c>
      <c r="CD1592">
        <v>0</v>
      </c>
      <c r="CE1592">
        <v>0</v>
      </c>
      <c r="CF1592" t="s">
        <v>349</v>
      </c>
      <c r="CG1592">
        <v>0</v>
      </c>
      <c r="CH1592">
        <v>0</v>
      </c>
      <c r="CI1592">
        <v>0</v>
      </c>
      <c r="CJ1592" t="s">
        <v>349</v>
      </c>
      <c r="CK1592">
        <v>0</v>
      </c>
      <c r="CL1592" t="s">
        <v>349</v>
      </c>
      <c r="CM1592">
        <v>0</v>
      </c>
      <c r="CN1592" s="133">
        <v>0</v>
      </c>
      <c r="CO1592" s="133" t="s">
        <v>349</v>
      </c>
      <c r="CP1592" s="133">
        <v>0</v>
      </c>
      <c r="CQ1592" s="133">
        <v>0</v>
      </c>
      <c r="CR1592">
        <v>0</v>
      </c>
      <c r="CS1592">
        <v>0</v>
      </c>
      <c r="CT1592">
        <v>0</v>
      </c>
      <c r="CY1592">
        <v>0</v>
      </c>
      <c r="DD1592">
        <v>0</v>
      </c>
      <c r="DI1592">
        <v>0</v>
      </c>
      <c r="DN1592">
        <v>0</v>
      </c>
      <c r="DS1592">
        <v>0</v>
      </c>
      <c r="DV1592" t="s">
        <v>349</v>
      </c>
      <c r="DW1592">
        <v>0</v>
      </c>
      <c r="DX1592">
        <v>0</v>
      </c>
      <c r="DY1592">
        <v>0</v>
      </c>
      <c r="EF1592">
        <v>0</v>
      </c>
      <c r="EM1592">
        <v>0</v>
      </c>
      <c r="ET1592">
        <v>0</v>
      </c>
      <c r="FA1592">
        <v>0</v>
      </c>
      <c r="FH1592">
        <v>0</v>
      </c>
      <c r="FK1592">
        <v>0</v>
      </c>
      <c r="FL1592">
        <v>0</v>
      </c>
      <c r="FM1592">
        <v>0</v>
      </c>
      <c r="FN1592">
        <v>0</v>
      </c>
      <c r="FO1592">
        <v>0</v>
      </c>
      <c r="FP1592">
        <v>0</v>
      </c>
      <c r="FQ1592">
        <v>0</v>
      </c>
      <c r="FR1592">
        <v>0</v>
      </c>
      <c r="FS1592" t="s">
        <v>349</v>
      </c>
      <c r="FT1592">
        <v>0</v>
      </c>
      <c r="FU1592">
        <v>0</v>
      </c>
      <c r="FX1592" t="s">
        <v>349</v>
      </c>
      <c r="FZ1592" t="s">
        <v>349</v>
      </c>
      <c r="GA1592">
        <v>0</v>
      </c>
      <c r="GB1592">
        <v>0</v>
      </c>
      <c r="GG1592">
        <v>14</v>
      </c>
      <c r="GH1592" t="s">
        <v>356</v>
      </c>
      <c r="GI1592" t="s">
        <v>9245</v>
      </c>
    </row>
    <row r="1593" spans="1:191" x14ac:dyDescent="0.35">
      <c r="A1593" t="s">
        <v>61</v>
      </c>
      <c r="B1593" t="s">
        <v>62</v>
      </c>
      <c r="C1593" t="s">
        <v>4136</v>
      </c>
      <c r="D1593" t="s">
        <v>2351</v>
      </c>
      <c r="E1593" t="s">
        <v>4179</v>
      </c>
      <c r="F1593" t="s">
        <v>4180</v>
      </c>
      <c r="G1593" t="s">
        <v>4183</v>
      </c>
      <c r="H1593" t="s">
        <v>4184</v>
      </c>
      <c r="I1593">
        <v>14</v>
      </c>
      <c r="J1593">
        <v>3</v>
      </c>
      <c r="K1593" t="s">
        <v>345</v>
      </c>
      <c r="L1593">
        <v>9.2112172000000001</v>
      </c>
      <c r="M1593">
        <v>30.035433399999999</v>
      </c>
      <c r="N1593" t="s">
        <v>346</v>
      </c>
      <c r="O1593" t="s">
        <v>349</v>
      </c>
      <c r="P1593" s="133">
        <v>0</v>
      </c>
      <c r="Q1593" s="133">
        <v>0</v>
      </c>
      <c r="R1593" s="133">
        <v>0</v>
      </c>
      <c r="S1593" s="133">
        <v>0</v>
      </c>
      <c r="T1593" s="133">
        <v>0</v>
      </c>
      <c r="W1593">
        <v>0</v>
      </c>
      <c r="Z1593">
        <v>0</v>
      </c>
      <c r="AC1593">
        <v>0</v>
      </c>
      <c r="AF1593">
        <v>0</v>
      </c>
      <c r="AI1593">
        <v>0</v>
      </c>
      <c r="AL1593" t="s">
        <v>349</v>
      </c>
      <c r="AM1593">
        <v>0</v>
      </c>
      <c r="AN1593">
        <v>0</v>
      </c>
      <c r="AO1593">
        <v>0</v>
      </c>
      <c r="AR1593">
        <v>0</v>
      </c>
      <c r="AU1593">
        <v>0</v>
      </c>
      <c r="AX1593">
        <v>0</v>
      </c>
      <c r="BA1593">
        <v>0</v>
      </c>
      <c r="BD1593">
        <v>0</v>
      </c>
      <c r="BE1593">
        <v>0</v>
      </c>
      <c r="BF1593">
        <v>0</v>
      </c>
      <c r="BG1593">
        <v>0</v>
      </c>
      <c r="BH1593" t="s">
        <v>349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 t="s">
        <v>349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 t="s">
        <v>349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 t="s">
        <v>349</v>
      </c>
      <c r="CA1593">
        <v>0</v>
      </c>
      <c r="CB1593">
        <v>0</v>
      </c>
      <c r="CC1593">
        <v>0</v>
      </c>
      <c r="CD1593">
        <v>0</v>
      </c>
      <c r="CE1593">
        <v>0</v>
      </c>
      <c r="CF1593" t="s">
        <v>349</v>
      </c>
      <c r="CG1593">
        <v>0</v>
      </c>
      <c r="CH1593">
        <v>0</v>
      </c>
      <c r="CI1593">
        <v>0</v>
      </c>
      <c r="CJ1593" t="s">
        <v>349</v>
      </c>
      <c r="CK1593">
        <v>0</v>
      </c>
      <c r="CL1593" t="s">
        <v>349</v>
      </c>
      <c r="CM1593">
        <v>0</v>
      </c>
      <c r="CN1593" s="133">
        <v>0</v>
      </c>
      <c r="CO1593" s="133" t="s">
        <v>349</v>
      </c>
      <c r="CP1593" s="133">
        <v>0</v>
      </c>
      <c r="CQ1593" s="133">
        <v>0</v>
      </c>
      <c r="CR1593">
        <v>0</v>
      </c>
      <c r="CS1593">
        <v>0</v>
      </c>
      <c r="CT1593">
        <v>0</v>
      </c>
      <c r="CY1593">
        <v>0</v>
      </c>
      <c r="DD1593">
        <v>0</v>
      </c>
      <c r="DI1593">
        <v>0</v>
      </c>
      <c r="DN1593">
        <v>0</v>
      </c>
      <c r="DS1593">
        <v>0</v>
      </c>
      <c r="DV1593" t="s">
        <v>349</v>
      </c>
      <c r="DW1593">
        <v>0</v>
      </c>
      <c r="DX1593">
        <v>0</v>
      </c>
      <c r="DY1593">
        <v>0</v>
      </c>
      <c r="EF1593">
        <v>0</v>
      </c>
      <c r="EM1593">
        <v>0</v>
      </c>
      <c r="ET1593">
        <v>0</v>
      </c>
      <c r="FA1593">
        <v>0</v>
      </c>
      <c r="FH1593">
        <v>0</v>
      </c>
      <c r="FK1593">
        <v>0</v>
      </c>
      <c r="FL1593">
        <v>0</v>
      </c>
      <c r="FM1593">
        <v>0</v>
      </c>
      <c r="FN1593">
        <v>0</v>
      </c>
      <c r="FO1593">
        <v>0</v>
      </c>
      <c r="FP1593">
        <v>0</v>
      </c>
      <c r="FQ1593">
        <v>0</v>
      </c>
      <c r="FR1593">
        <v>0</v>
      </c>
      <c r="FS1593" t="s">
        <v>349</v>
      </c>
      <c r="FT1593">
        <v>0</v>
      </c>
      <c r="FU1593">
        <v>0</v>
      </c>
      <c r="FX1593" t="s">
        <v>349</v>
      </c>
      <c r="FZ1593" t="s">
        <v>349</v>
      </c>
      <c r="GA1593">
        <v>0</v>
      </c>
      <c r="GB1593">
        <v>0</v>
      </c>
      <c r="GG1593">
        <v>14</v>
      </c>
      <c r="GH1593" t="s">
        <v>356</v>
      </c>
      <c r="GI1593" t="s">
        <v>9245</v>
      </c>
    </row>
    <row r="1594" spans="1:191" x14ac:dyDescent="0.35">
      <c r="A1594" t="s">
        <v>61</v>
      </c>
      <c r="B1594" t="s">
        <v>62</v>
      </c>
      <c r="C1594" t="s">
        <v>4136</v>
      </c>
      <c r="D1594" t="s">
        <v>2351</v>
      </c>
      <c r="E1594" t="s">
        <v>4179</v>
      </c>
      <c r="F1594" t="s">
        <v>4180</v>
      </c>
      <c r="G1594" t="s">
        <v>4185</v>
      </c>
      <c r="H1594" t="s">
        <v>4186</v>
      </c>
      <c r="I1594">
        <v>14</v>
      </c>
      <c r="J1594">
        <v>3</v>
      </c>
      <c r="K1594" t="s">
        <v>345</v>
      </c>
      <c r="L1594">
        <v>9.07883</v>
      </c>
      <c r="M1594">
        <v>30.037199999999999</v>
      </c>
      <c r="N1594" t="s">
        <v>346</v>
      </c>
      <c r="O1594" t="s">
        <v>349</v>
      </c>
      <c r="P1594" s="133">
        <v>0</v>
      </c>
      <c r="Q1594" s="133">
        <v>0</v>
      </c>
      <c r="R1594" s="133">
        <v>0</v>
      </c>
      <c r="S1594" s="133">
        <v>0</v>
      </c>
      <c r="T1594" s="133">
        <v>0</v>
      </c>
      <c r="W1594">
        <v>0</v>
      </c>
      <c r="Z1594">
        <v>0</v>
      </c>
      <c r="AC1594">
        <v>0</v>
      </c>
      <c r="AF1594">
        <v>0</v>
      </c>
      <c r="AI1594">
        <v>0</v>
      </c>
      <c r="AL1594" t="s">
        <v>349</v>
      </c>
      <c r="AM1594">
        <v>0</v>
      </c>
      <c r="AN1594">
        <v>0</v>
      </c>
      <c r="AO1594">
        <v>0</v>
      </c>
      <c r="AR1594">
        <v>0</v>
      </c>
      <c r="AU1594">
        <v>0</v>
      </c>
      <c r="AX1594">
        <v>0</v>
      </c>
      <c r="BA1594">
        <v>0</v>
      </c>
      <c r="BD1594">
        <v>0</v>
      </c>
      <c r="BE1594">
        <v>0</v>
      </c>
      <c r="BF1594">
        <v>0</v>
      </c>
      <c r="BG1594">
        <v>0</v>
      </c>
      <c r="BH1594" t="s">
        <v>349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 t="s">
        <v>349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 t="s">
        <v>349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 t="s">
        <v>349</v>
      </c>
      <c r="CA1594">
        <v>0</v>
      </c>
      <c r="CB1594">
        <v>0</v>
      </c>
      <c r="CC1594">
        <v>0</v>
      </c>
      <c r="CD1594">
        <v>0</v>
      </c>
      <c r="CE1594">
        <v>0</v>
      </c>
      <c r="CF1594" t="s">
        <v>349</v>
      </c>
      <c r="CG1594">
        <v>0</v>
      </c>
      <c r="CH1594">
        <v>0</v>
      </c>
      <c r="CI1594">
        <v>0</v>
      </c>
      <c r="CJ1594" t="s">
        <v>349</v>
      </c>
      <c r="CK1594">
        <v>0</v>
      </c>
      <c r="CL1594" t="s">
        <v>349</v>
      </c>
      <c r="CM1594">
        <v>0</v>
      </c>
      <c r="CN1594" s="133">
        <v>0</v>
      </c>
      <c r="CO1594" s="133" t="s">
        <v>349</v>
      </c>
      <c r="CP1594" s="133">
        <v>0</v>
      </c>
      <c r="CQ1594" s="133">
        <v>0</v>
      </c>
      <c r="CR1594">
        <v>0</v>
      </c>
      <c r="CS1594">
        <v>0</v>
      </c>
      <c r="CT1594">
        <v>0</v>
      </c>
      <c r="CY1594">
        <v>0</v>
      </c>
      <c r="DD1594">
        <v>0</v>
      </c>
      <c r="DI1594">
        <v>0</v>
      </c>
      <c r="DN1594">
        <v>0</v>
      </c>
      <c r="DS1594">
        <v>0</v>
      </c>
      <c r="DV1594" t="s">
        <v>349</v>
      </c>
      <c r="DW1594">
        <v>0</v>
      </c>
      <c r="DX1594">
        <v>0</v>
      </c>
      <c r="DY1594">
        <v>0</v>
      </c>
      <c r="EF1594">
        <v>0</v>
      </c>
      <c r="EM1594">
        <v>0</v>
      </c>
      <c r="ET1594">
        <v>0</v>
      </c>
      <c r="FA1594">
        <v>0</v>
      </c>
      <c r="FH1594">
        <v>0</v>
      </c>
      <c r="FK1594">
        <v>0</v>
      </c>
      <c r="FL1594">
        <v>0</v>
      </c>
      <c r="FM1594">
        <v>0</v>
      </c>
      <c r="FN1594">
        <v>0</v>
      </c>
      <c r="FO1594">
        <v>0</v>
      </c>
      <c r="FP1594">
        <v>0</v>
      </c>
      <c r="FQ1594">
        <v>0</v>
      </c>
      <c r="FR1594">
        <v>0</v>
      </c>
      <c r="FS1594" t="s">
        <v>349</v>
      </c>
      <c r="FT1594">
        <v>0</v>
      </c>
      <c r="FU1594">
        <v>0</v>
      </c>
      <c r="FX1594" t="s">
        <v>349</v>
      </c>
      <c r="FZ1594" t="s">
        <v>349</v>
      </c>
      <c r="GA1594">
        <v>0</v>
      </c>
      <c r="GB1594">
        <v>0</v>
      </c>
      <c r="GG1594">
        <v>14</v>
      </c>
      <c r="GH1594" t="s">
        <v>356</v>
      </c>
      <c r="GI1594" t="s">
        <v>9245</v>
      </c>
    </row>
    <row r="1595" spans="1:191" x14ac:dyDescent="0.35">
      <c r="A1595" t="s">
        <v>61</v>
      </c>
      <c r="B1595" t="s">
        <v>62</v>
      </c>
      <c r="C1595" t="s">
        <v>4136</v>
      </c>
      <c r="D1595" t="s">
        <v>2351</v>
      </c>
      <c r="E1595" t="s">
        <v>4179</v>
      </c>
      <c r="F1595" t="s">
        <v>4180</v>
      </c>
      <c r="G1595" t="s">
        <v>4187</v>
      </c>
      <c r="H1595" t="s">
        <v>4180</v>
      </c>
      <c r="I1595">
        <v>14</v>
      </c>
      <c r="J1595">
        <v>4</v>
      </c>
      <c r="K1595" t="s">
        <v>345</v>
      </c>
      <c r="L1595">
        <v>9.2065400000000004</v>
      </c>
      <c r="M1595">
        <v>30.065840000000001</v>
      </c>
      <c r="N1595" t="s">
        <v>346</v>
      </c>
      <c r="O1595" t="s">
        <v>349</v>
      </c>
      <c r="P1595" s="133">
        <v>0</v>
      </c>
      <c r="Q1595" s="133">
        <v>0</v>
      </c>
      <c r="R1595" s="133">
        <v>0</v>
      </c>
      <c r="S1595" s="133">
        <v>0</v>
      </c>
      <c r="T1595" s="133">
        <v>0</v>
      </c>
      <c r="W1595">
        <v>0</v>
      </c>
      <c r="Z1595">
        <v>0</v>
      </c>
      <c r="AC1595">
        <v>0</v>
      </c>
      <c r="AF1595">
        <v>0</v>
      </c>
      <c r="AI1595">
        <v>0</v>
      </c>
      <c r="AL1595" t="s">
        <v>349</v>
      </c>
      <c r="AM1595">
        <v>0</v>
      </c>
      <c r="AN1595">
        <v>0</v>
      </c>
      <c r="AO1595">
        <v>0</v>
      </c>
      <c r="AR1595">
        <v>0</v>
      </c>
      <c r="AU1595">
        <v>0</v>
      </c>
      <c r="AX1595">
        <v>0</v>
      </c>
      <c r="BA1595">
        <v>0</v>
      </c>
      <c r="BD1595">
        <v>0</v>
      </c>
      <c r="BE1595">
        <v>0</v>
      </c>
      <c r="BF1595">
        <v>0</v>
      </c>
      <c r="BG1595">
        <v>0</v>
      </c>
      <c r="BH1595" t="s">
        <v>349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 t="s">
        <v>349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 t="s">
        <v>349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 t="s">
        <v>349</v>
      </c>
      <c r="CA1595">
        <v>0</v>
      </c>
      <c r="CB1595">
        <v>0</v>
      </c>
      <c r="CC1595">
        <v>0</v>
      </c>
      <c r="CD1595">
        <v>0</v>
      </c>
      <c r="CE1595">
        <v>0</v>
      </c>
      <c r="CF1595" t="s">
        <v>349</v>
      </c>
      <c r="CG1595">
        <v>0</v>
      </c>
      <c r="CH1595">
        <v>0</v>
      </c>
      <c r="CI1595">
        <v>0</v>
      </c>
      <c r="CJ1595" t="s">
        <v>349</v>
      </c>
      <c r="CK1595">
        <v>0</v>
      </c>
      <c r="CL1595" t="s">
        <v>349</v>
      </c>
      <c r="CM1595">
        <v>0</v>
      </c>
      <c r="CN1595" s="133">
        <v>0</v>
      </c>
      <c r="CO1595" s="133" t="s">
        <v>349</v>
      </c>
      <c r="CP1595" s="133">
        <v>0</v>
      </c>
      <c r="CQ1595" s="133">
        <v>0</v>
      </c>
      <c r="CR1595">
        <v>0</v>
      </c>
      <c r="CS1595">
        <v>0</v>
      </c>
      <c r="CT1595">
        <v>0</v>
      </c>
      <c r="CY1595">
        <v>0</v>
      </c>
      <c r="DD1595">
        <v>0</v>
      </c>
      <c r="DI1595">
        <v>0</v>
      </c>
      <c r="DN1595">
        <v>0</v>
      </c>
      <c r="DS1595">
        <v>0</v>
      </c>
      <c r="DV1595" t="s">
        <v>349</v>
      </c>
      <c r="DW1595">
        <v>0</v>
      </c>
      <c r="DX1595">
        <v>0</v>
      </c>
      <c r="DY1595">
        <v>0</v>
      </c>
      <c r="EF1595">
        <v>0</v>
      </c>
      <c r="EM1595">
        <v>0</v>
      </c>
      <c r="ET1595">
        <v>0</v>
      </c>
      <c r="FA1595">
        <v>0</v>
      </c>
      <c r="FH1595">
        <v>0</v>
      </c>
      <c r="FK1595">
        <v>0</v>
      </c>
      <c r="FL1595">
        <v>0</v>
      </c>
      <c r="FM1595">
        <v>0</v>
      </c>
      <c r="FN1595">
        <v>0</v>
      </c>
      <c r="FO1595">
        <v>0</v>
      </c>
      <c r="FP1595">
        <v>0</v>
      </c>
      <c r="FQ1595">
        <v>0</v>
      </c>
      <c r="FR1595">
        <v>0</v>
      </c>
      <c r="FS1595" t="s">
        <v>349</v>
      </c>
      <c r="FT1595">
        <v>0</v>
      </c>
      <c r="FU1595">
        <v>0</v>
      </c>
      <c r="FX1595" t="s">
        <v>349</v>
      </c>
      <c r="FZ1595" t="s">
        <v>349</v>
      </c>
      <c r="GA1595">
        <v>0</v>
      </c>
      <c r="GB1595">
        <v>0</v>
      </c>
      <c r="GG1595">
        <v>13</v>
      </c>
      <c r="GH1595" t="s">
        <v>370</v>
      </c>
      <c r="GI1595" t="s">
        <v>9244</v>
      </c>
    </row>
    <row r="1596" spans="1:191" x14ac:dyDescent="0.35">
      <c r="A1596" t="s">
        <v>61</v>
      </c>
      <c r="B1596" t="s">
        <v>62</v>
      </c>
      <c r="C1596" t="s">
        <v>4136</v>
      </c>
      <c r="D1596" t="s">
        <v>2351</v>
      </c>
      <c r="E1596" t="s">
        <v>4179</v>
      </c>
      <c r="F1596" t="s">
        <v>4180</v>
      </c>
      <c r="G1596" t="s">
        <v>4188</v>
      </c>
      <c r="H1596" t="s">
        <v>4189</v>
      </c>
      <c r="I1596">
        <v>14</v>
      </c>
      <c r="J1596">
        <v>3</v>
      </c>
      <c r="K1596" t="s">
        <v>345</v>
      </c>
      <c r="L1596">
        <v>9.1248900000000006</v>
      </c>
      <c r="M1596">
        <v>30.038740000000001</v>
      </c>
      <c r="N1596" t="s">
        <v>346</v>
      </c>
      <c r="O1596" t="s">
        <v>349</v>
      </c>
      <c r="P1596" s="133">
        <v>0</v>
      </c>
      <c r="Q1596" s="133">
        <v>0</v>
      </c>
      <c r="R1596" s="133">
        <v>0</v>
      </c>
      <c r="S1596" s="133">
        <v>0</v>
      </c>
      <c r="T1596" s="133">
        <v>0</v>
      </c>
      <c r="W1596">
        <v>0</v>
      </c>
      <c r="Z1596">
        <v>0</v>
      </c>
      <c r="AC1596">
        <v>0</v>
      </c>
      <c r="AF1596">
        <v>0</v>
      </c>
      <c r="AI1596">
        <v>0</v>
      </c>
      <c r="AL1596" t="s">
        <v>349</v>
      </c>
      <c r="AM1596">
        <v>0</v>
      </c>
      <c r="AN1596">
        <v>0</v>
      </c>
      <c r="AO1596">
        <v>0</v>
      </c>
      <c r="AR1596">
        <v>0</v>
      </c>
      <c r="AU1596">
        <v>0</v>
      </c>
      <c r="AX1596">
        <v>0</v>
      </c>
      <c r="BA1596">
        <v>0</v>
      </c>
      <c r="BD1596">
        <v>0</v>
      </c>
      <c r="BE1596">
        <v>0</v>
      </c>
      <c r="BF1596">
        <v>0</v>
      </c>
      <c r="BG1596">
        <v>0</v>
      </c>
      <c r="BH1596" t="s">
        <v>349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 t="s">
        <v>349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 t="s">
        <v>349</v>
      </c>
      <c r="BU1596">
        <v>0</v>
      </c>
      <c r="BV1596">
        <v>0</v>
      </c>
      <c r="BW1596">
        <v>0</v>
      </c>
      <c r="BX1596">
        <v>0</v>
      </c>
      <c r="BY1596">
        <v>0</v>
      </c>
      <c r="BZ1596" t="s">
        <v>349</v>
      </c>
      <c r="CA1596">
        <v>0</v>
      </c>
      <c r="CB1596">
        <v>0</v>
      </c>
      <c r="CC1596">
        <v>0</v>
      </c>
      <c r="CD1596">
        <v>0</v>
      </c>
      <c r="CE1596">
        <v>0</v>
      </c>
      <c r="CF1596" t="s">
        <v>349</v>
      </c>
      <c r="CG1596">
        <v>0</v>
      </c>
      <c r="CH1596">
        <v>0</v>
      </c>
      <c r="CI1596">
        <v>0</v>
      </c>
      <c r="CJ1596" t="s">
        <v>349</v>
      </c>
      <c r="CK1596">
        <v>0</v>
      </c>
      <c r="CL1596" t="s">
        <v>349</v>
      </c>
      <c r="CM1596">
        <v>0</v>
      </c>
      <c r="CN1596" s="133">
        <v>0</v>
      </c>
      <c r="CO1596" s="133" t="s">
        <v>349</v>
      </c>
      <c r="CP1596" s="133">
        <v>0</v>
      </c>
      <c r="CQ1596" s="133">
        <v>0</v>
      </c>
      <c r="CR1596">
        <v>0</v>
      </c>
      <c r="CS1596">
        <v>0</v>
      </c>
      <c r="CT1596">
        <v>0</v>
      </c>
      <c r="CY1596">
        <v>0</v>
      </c>
      <c r="DD1596">
        <v>0</v>
      </c>
      <c r="DI1596">
        <v>0</v>
      </c>
      <c r="DN1596">
        <v>0</v>
      </c>
      <c r="DS1596">
        <v>0</v>
      </c>
      <c r="DV1596" t="s">
        <v>349</v>
      </c>
      <c r="DW1596">
        <v>0</v>
      </c>
      <c r="DX1596">
        <v>0</v>
      </c>
      <c r="DY1596">
        <v>0</v>
      </c>
      <c r="EF1596">
        <v>0</v>
      </c>
      <c r="EM1596">
        <v>0</v>
      </c>
      <c r="ET1596">
        <v>0</v>
      </c>
      <c r="FA1596">
        <v>0</v>
      </c>
      <c r="FH1596">
        <v>0</v>
      </c>
      <c r="FK1596">
        <v>0</v>
      </c>
      <c r="FL1596">
        <v>0</v>
      </c>
      <c r="FM1596">
        <v>0</v>
      </c>
      <c r="FN1596">
        <v>0</v>
      </c>
      <c r="FO1596">
        <v>0</v>
      </c>
      <c r="FP1596">
        <v>0</v>
      </c>
      <c r="FQ1596">
        <v>0</v>
      </c>
      <c r="FR1596">
        <v>0</v>
      </c>
      <c r="FS1596" t="s">
        <v>349</v>
      </c>
      <c r="FT1596">
        <v>0</v>
      </c>
      <c r="FU1596">
        <v>0</v>
      </c>
      <c r="FX1596" t="s">
        <v>349</v>
      </c>
      <c r="FZ1596" t="s">
        <v>349</v>
      </c>
      <c r="GA1596">
        <v>0</v>
      </c>
      <c r="GB1596">
        <v>0</v>
      </c>
      <c r="GG1596">
        <v>14</v>
      </c>
      <c r="GH1596" t="s">
        <v>356</v>
      </c>
      <c r="GI1596" t="s">
        <v>9245</v>
      </c>
    </row>
    <row r="1597" spans="1:191" x14ac:dyDescent="0.35">
      <c r="A1597" t="s">
        <v>61</v>
      </c>
      <c r="B1597" t="s">
        <v>62</v>
      </c>
      <c r="C1597" t="s">
        <v>4136</v>
      </c>
      <c r="D1597" t="s">
        <v>2351</v>
      </c>
      <c r="E1597" t="s">
        <v>4179</v>
      </c>
      <c r="F1597" t="s">
        <v>4180</v>
      </c>
      <c r="G1597" t="s">
        <v>4190</v>
      </c>
      <c r="H1597" t="s">
        <v>4191</v>
      </c>
      <c r="I1597">
        <v>14</v>
      </c>
      <c r="J1597">
        <v>3</v>
      </c>
      <c r="K1597" t="s">
        <v>345</v>
      </c>
      <c r="L1597">
        <v>9.1949998480000001</v>
      </c>
      <c r="M1597">
        <v>30.071791619999999</v>
      </c>
      <c r="N1597" t="s">
        <v>346</v>
      </c>
      <c r="O1597" t="s">
        <v>349</v>
      </c>
      <c r="P1597" s="133">
        <v>0</v>
      </c>
      <c r="Q1597" s="133">
        <v>0</v>
      </c>
      <c r="R1597" s="133">
        <v>0</v>
      </c>
      <c r="S1597" s="133">
        <v>0</v>
      </c>
      <c r="T1597" s="133">
        <v>0</v>
      </c>
      <c r="W1597">
        <v>0</v>
      </c>
      <c r="Z1597">
        <v>0</v>
      </c>
      <c r="AC1597">
        <v>0</v>
      </c>
      <c r="AF1597">
        <v>0</v>
      </c>
      <c r="AI1597">
        <v>0</v>
      </c>
      <c r="AL1597" t="s">
        <v>349</v>
      </c>
      <c r="AM1597">
        <v>0</v>
      </c>
      <c r="AN1597">
        <v>0</v>
      </c>
      <c r="AO1597">
        <v>0</v>
      </c>
      <c r="AR1597">
        <v>0</v>
      </c>
      <c r="AU1597">
        <v>0</v>
      </c>
      <c r="AX1597">
        <v>0</v>
      </c>
      <c r="BA1597">
        <v>0</v>
      </c>
      <c r="BD1597">
        <v>0</v>
      </c>
      <c r="BE1597">
        <v>0</v>
      </c>
      <c r="BF1597">
        <v>0</v>
      </c>
      <c r="BG1597">
        <v>0</v>
      </c>
      <c r="BH1597" t="s">
        <v>349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 t="s">
        <v>349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 t="s">
        <v>349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 t="s">
        <v>349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 t="s">
        <v>349</v>
      </c>
      <c r="CG1597">
        <v>0</v>
      </c>
      <c r="CH1597">
        <v>0</v>
      </c>
      <c r="CI1597">
        <v>0</v>
      </c>
      <c r="CJ1597" t="s">
        <v>349</v>
      </c>
      <c r="CK1597">
        <v>0</v>
      </c>
      <c r="CL1597" t="s">
        <v>349</v>
      </c>
      <c r="CM1597">
        <v>0</v>
      </c>
      <c r="CN1597" s="133">
        <v>0</v>
      </c>
      <c r="CO1597" s="133" t="s">
        <v>349</v>
      </c>
      <c r="CP1597" s="133">
        <v>0</v>
      </c>
      <c r="CQ1597" s="133">
        <v>0</v>
      </c>
      <c r="CR1597">
        <v>0</v>
      </c>
      <c r="CS1597">
        <v>0</v>
      </c>
      <c r="CT1597">
        <v>0</v>
      </c>
      <c r="CY1597">
        <v>0</v>
      </c>
      <c r="DD1597">
        <v>0</v>
      </c>
      <c r="DI1597">
        <v>0</v>
      </c>
      <c r="DN1597">
        <v>0</v>
      </c>
      <c r="DS1597">
        <v>0</v>
      </c>
      <c r="DV1597" t="s">
        <v>349</v>
      </c>
      <c r="DW1597">
        <v>0</v>
      </c>
      <c r="DX1597">
        <v>0</v>
      </c>
      <c r="DY1597">
        <v>0</v>
      </c>
      <c r="EF1597">
        <v>0</v>
      </c>
      <c r="EM1597">
        <v>0</v>
      </c>
      <c r="ET1597">
        <v>0</v>
      </c>
      <c r="FA1597">
        <v>0</v>
      </c>
      <c r="FH1597">
        <v>0</v>
      </c>
      <c r="FK1597">
        <v>0</v>
      </c>
      <c r="FL1597">
        <v>0</v>
      </c>
      <c r="FM1597">
        <v>0</v>
      </c>
      <c r="FN1597">
        <v>0</v>
      </c>
      <c r="FO1597">
        <v>0</v>
      </c>
      <c r="FP1597">
        <v>0</v>
      </c>
      <c r="FQ1597">
        <v>0</v>
      </c>
      <c r="FR1597">
        <v>0</v>
      </c>
      <c r="FS1597" t="s">
        <v>349</v>
      </c>
      <c r="FT1597">
        <v>0</v>
      </c>
      <c r="FU1597">
        <v>0</v>
      </c>
      <c r="FX1597" t="s">
        <v>349</v>
      </c>
      <c r="FZ1597" t="s">
        <v>349</v>
      </c>
      <c r="GA1597">
        <v>0</v>
      </c>
      <c r="GB1597">
        <v>0</v>
      </c>
      <c r="GG1597">
        <v>14</v>
      </c>
      <c r="GH1597" t="s">
        <v>356</v>
      </c>
      <c r="GI1597" t="s">
        <v>9245</v>
      </c>
    </row>
    <row r="1598" spans="1:191" x14ac:dyDescent="0.35">
      <c r="A1598" t="s">
        <v>61</v>
      </c>
      <c r="B1598" t="s">
        <v>62</v>
      </c>
      <c r="C1598" t="s">
        <v>4136</v>
      </c>
      <c r="D1598" t="s">
        <v>2351</v>
      </c>
      <c r="E1598" t="s">
        <v>4179</v>
      </c>
      <c r="F1598" t="s">
        <v>4180</v>
      </c>
      <c r="G1598" t="s">
        <v>4192</v>
      </c>
      <c r="H1598" t="s">
        <v>2357</v>
      </c>
      <c r="I1598">
        <v>14</v>
      </c>
      <c r="J1598">
        <v>10</v>
      </c>
      <c r="K1598" t="s">
        <v>345</v>
      </c>
      <c r="L1598">
        <v>9.1935094999999993</v>
      </c>
      <c r="M1598">
        <v>30.061646</v>
      </c>
      <c r="N1598" t="s">
        <v>346</v>
      </c>
      <c r="O1598" t="s">
        <v>349</v>
      </c>
      <c r="P1598" s="133">
        <v>0</v>
      </c>
      <c r="Q1598" s="133">
        <v>0</v>
      </c>
      <c r="R1598" s="133">
        <v>0</v>
      </c>
      <c r="S1598" s="133">
        <v>0</v>
      </c>
      <c r="T1598" s="133">
        <v>0</v>
      </c>
      <c r="W1598">
        <v>0</v>
      </c>
      <c r="Z1598">
        <v>0</v>
      </c>
      <c r="AC1598">
        <v>0</v>
      </c>
      <c r="AF1598">
        <v>0</v>
      </c>
      <c r="AI1598">
        <v>0</v>
      </c>
      <c r="AL1598" t="s">
        <v>349</v>
      </c>
      <c r="AM1598">
        <v>0</v>
      </c>
      <c r="AN1598">
        <v>0</v>
      </c>
      <c r="AO1598">
        <v>0</v>
      </c>
      <c r="AR1598">
        <v>0</v>
      </c>
      <c r="AU1598">
        <v>0</v>
      </c>
      <c r="AX1598">
        <v>0</v>
      </c>
      <c r="BA1598">
        <v>0</v>
      </c>
      <c r="BD1598">
        <v>0</v>
      </c>
      <c r="BE1598">
        <v>0</v>
      </c>
      <c r="BF1598">
        <v>0</v>
      </c>
      <c r="BG1598">
        <v>0</v>
      </c>
      <c r="BH1598" t="s">
        <v>349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 t="s">
        <v>349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 t="s">
        <v>349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 t="s">
        <v>349</v>
      </c>
      <c r="CA1598">
        <v>0</v>
      </c>
      <c r="CB1598">
        <v>0</v>
      </c>
      <c r="CC1598">
        <v>0</v>
      </c>
      <c r="CD1598">
        <v>0</v>
      </c>
      <c r="CE1598">
        <v>0</v>
      </c>
      <c r="CF1598" t="s">
        <v>349</v>
      </c>
      <c r="CG1598">
        <v>0</v>
      </c>
      <c r="CH1598">
        <v>0</v>
      </c>
      <c r="CI1598">
        <v>0</v>
      </c>
      <c r="CJ1598" t="s">
        <v>349</v>
      </c>
      <c r="CK1598">
        <v>0</v>
      </c>
      <c r="CL1598" t="s">
        <v>349</v>
      </c>
      <c r="CM1598">
        <v>0</v>
      </c>
      <c r="CN1598" s="133">
        <v>0</v>
      </c>
      <c r="CO1598" s="133" t="s">
        <v>349</v>
      </c>
      <c r="CP1598" s="133">
        <v>0</v>
      </c>
      <c r="CQ1598" s="133">
        <v>0</v>
      </c>
      <c r="CR1598">
        <v>0</v>
      </c>
      <c r="CS1598">
        <v>0</v>
      </c>
      <c r="CT1598">
        <v>0</v>
      </c>
      <c r="CY1598">
        <v>0</v>
      </c>
      <c r="DD1598">
        <v>0</v>
      </c>
      <c r="DI1598">
        <v>0</v>
      </c>
      <c r="DN1598">
        <v>0</v>
      </c>
      <c r="DS1598">
        <v>0</v>
      </c>
      <c r="DV1598" t="s">
        <v>349</v>
      </c>
      <c r="DW1598">
        <v>0</v>
      </c>
      <c r="DX1598">
        <v>0</v>
      </c>
      <c r="DY1598">
        <v>0</v>
      </c>
      <c r="EF1598">
        <v>0</v>
      </c>
      <c r="EM1598">
        <v>0</v>
      </c>
      <c r="ET1598">
        <v>0</v>
      </c>
      <c r="FA1598">
        <v>0</v>
      </c>
      <c r="FH1598">
        <v>0</v>
      </c>
      <c r="FK1598">
        <v>0</v>
      </c>
      <c r="FL1598">
        <v>0</v>
      </c>
      <c r="FM1598">
        <v>0</v>
      </c>
      <c r="FN1598">
        <v>0</v>
      </c>
      <c r="FO1598">
        <v>0</v>
      </c>
      <c r="FP1598">
        <v>0</v>
      </c>
      <c r="FQ1598">
        <v>0</v>
      </c>
      <c r="FR1598">
        <v>0</v>
      </c>
      <c r="FS1598" t="s">
        <v>349</v>
      </c>
      <c r="FT1598">
        <v>0</v>
      </c>
      <c r="FU1598">
        <v>0</v>
      </c>
      <c r="FX1598" t="s">
        <v>349</v>
      </c>
      <c r="FZ1598" t="s">
        <v>349</v>
      </c>
      <c r="GA1598">
        <v>0</v>
      </c>
      <c r="GB1598">
        <v>0</v>
      </c>
      <c r="GG1598">
        <v>14</v>
      </c>
      <c r="GH1598" t="s">
        <v>356</v>
      </c>
      <c r="GI1598" t="s">
        <v>9245</v>
      </c>
    </row>
    <row r="1599" spans="1:191" x14ac:dyDescent="0.35">
      <c r="A1599" t="s">
        <v>61</v>
      </c>
      <c r="B1599" t="s">
        <v>62</v>
      </c>
      <c r="C1599" t="s">
        <v>4136</v>
      </c>
      <c r="D1599" t="s">
        <v>2351</v>
      </c>
      <c r="E1599" t="s">
        <v>4179</v>
      </c>
      <c r="F1599" t="s">
        <v>4180</v>
      </c>
      <c r="G1599" t="s">
        <v>4193</v>
      </c>
      <c r="H1599" t="s">
        <v>4194</v>
      </c>
      <c r="I1599">
        <v>14</v>
      </c>
      <c r="J1599">
        <v>4</v>
      </c>
      <c r="K1599" t="s">
        <v>345</v>
      </c>
      <c r="L1599">
        <v>9.1875</v>
      </c>
      <c r="M1599">
        <v>30.07</v>
      </c>
      <c r="N1599" t="s">
        <v>346</v>
      </c>
      <c r="O1599" t="s">
        <v>349</v>
      </c>
      <c r="P1599" s="133">
        <v>0</v>
      </c>
      <c r="Q1599" s="133">
        <v>0</v>
      </c>
      <c r="R1599" s="133">
        <v>0</v>
      </c>
      <c r="S1599" s="133">
        <v>0</v>
      </c>
      <c r="T1599" s="133">
        <v>0</v>
      </c>
      <c r="W1599">
        <v>0</v>
      </c>
      <c r="Z1599">
        <v>0</v>
      </c>
      <c r="AC1599">
        <v>0</v>
      </c>
      <c r="AF1599">
        <v>0</v>
      </c>
      <c r="AI1599">
        <v>0</v>
      </c>
      <c r="AL1599" t="s">
        <v>349</v>
      </c>
      <c r="AM1599">
        <v>0</v>
      </c>
      <c r="AN1599">
        <v>0</v>
      </c>
      <c r="AO1599">
        <v>0</v>
      </c>
      <c r="AR1599">
        <v>0</v>
      </c>
      <c r="AU1599">
        <v>0</v>
      </c>
      <c r="AX1599">
        <v>0</v>
      </c>
      <c r="BA1599">
        <v>0</v>
      </c>
      <c r="BD1599">
        <v>0</v>
      </c>
      <c r="BE1599">
        <v>0</v>
      </c>
      <c r="BF1599">
        <v>0</v>
      </c>
      <c r="BG1599">
        <v>0</v>
      </c>
      <c r="BH1599" t="s">
        <v>349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 t="s">
        <v>349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 t="s">
        <v>349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 t="s">
        <v>349</v>
      </c>
      <c r="CA1599">
        <v>0</v>
      </c>
      <c r="CB1599">
        <v>0</v>
      </c>
      <c r="CC1599">
        <v>0</v>
      </c>
      <c r="CD1599">
        <v>0</v>
      </c>
      <c r="CE1599">
        <v>0</v>
      </c>
      <c r="CF1599" t="s">
        <v>349</v>
      </c>
      <c r="CG1599">
        <v>0</v>
      </c>
      <c r="CH1599">
        <v>0</v>
      </c>
      <c r="CI1599">
        <v>0</v>
      </c>
      <c r="CJ1599" t="s">
        <v>349</v>
      </c>
      <c r="CK1599">
        <v>0</v>
      </c>
      <c r="CL1599" t="s">
        <v>349</v>
      </c>
      <c r="CM1599">
        <v>0</v>
      </c>
      <c r="CN1599" s="133">
        <v>0</v>
      </c>
      <c r="CO1599" s="133" t="s">
        <v>349</v>
      </c>
      <c r="CP1599" s="133">
        <v>0</v>
      </c>
      <c r="CQ1599" s="133">
        <v>0</v>
      </c>
      <c r="CR1599">
        <v>0</v>
      </c>
      <c r="CS1599">
        <v>0</v>
      </c>
      <c r="CT1599">
        <v>0</v>
      </c>
      <c r="CY1599">
        <v>0</v>
      </c>
      <c r="DD1599">
        <v>0</v>
      </c>
      <c r="DI1599">
        <v>0</v>
      </c>
      <c r="DN1599">
        <v>0</v>
      </c>
      <c r="DS1599">
        <v>0</v>
      </c>
      <c r="DV1599" t="s">
        <v>349</v>
      </c>
      <c r="DW1599">
        <v>0</v>
      </c>
      <c r="DX1599">
        <v>0</v>
      </c>
      <c r="DY1599">
        <v>0</v>
      </c>
      <c r="EF1599">
        <v>0</v>
      </c>
      <c r="EM1599">
        <v>0</v>
      </c>
      <c r="ET1599">
        <v>0</v>
      </c>
      <c r="FA1599">
        <v>0</v>
      </c>
      <c r="FH1599">
        <v>0</v>
      </c>
      <c r="FK1599">
        <v>0</v>
      </c>
      <c r="FL1599">
        <v>0</v>
      </c>
      <c r="FM1599">
        <v>0</v>
      </c>
      <c r="FN1599">
        <v>0</v>
      </c>
      <c r="FO1599">
        <v>0</v>
      </c>
      <c r="FP1599">
        <v>0</v>
      </c>
      <c r="FQ1599">
        <v>0</v>
      </c>
      <c r="FR1599">
        <v>0</v>
      </c>
      <c r="FS1599" t="s">
        <v>349</v>
      </c>
      <c r="FT1599">
        <v>0</v>
      </c>
      <c r="FU1599">
        <v>0</v>
      </c>
      <c r="FX1599" t="s">
        <v>349</v>
      </c>
      <c r="FZ1599" t="s">
        <v>349</v>
      </c>
      <c r="GA1599">
        <v>0</v>
      </c>
      <c r="GB1599">
        <v>0</v>
      </c>
      <c r="GG1599">
        <v>14</v>
      </c>
      <c r="GH1599" t="s">
        <v>356</v>
      </c>
      <c r="GI1599" t="s">
        <v>9245</v>
      </c>
    </row>
    <row r="1600" spans="1:191" x14ac:dyDescent="0.35">
      <c r="A1600" t="s">
        <v>61</v>
      </c>
      <c r="B1600" t="s">
        <v>62</v>
      </c>
      <c r="C1600" t="s">
        <v>4136</v>
      </c>
      <c r="D1600" t="s">
        <v>2351</v>
      </c>
      <c r="E1600" t="s">
        <v>4179</v>
      </c>
      <c r="F1600" t="s">
        <v>4180</v>
      </c>
      <c r="G1600" t="s">
        <v>4195</v>
      </c>
      <c r="H1600" t="s">
        <v>4196</v>
      </c>
      <c r="I1600">
        <v>14</v>
      </c>
      <c r="J1600">
        <v>10</v>
      </c>
      <c r="K1600" t="s">
        <v>345</v>
      </c>
      <c r="L1600">
        <v>9.2261111109999998</v>
      </c>
      <c r="M1600">
        <v>30.071388890000001</v>
      </c>
      <c r="N1600" t="s">
        <v>346</v>
      </c>
      <c r="O1600" t="s">
        <v>349</v>
      </c>
      <c r="P1600" s="133">
        <v>0</v>
      </c>
      <c r="Q1600" s="133">
        <v>0</v>
      </c>
      <c r="R1600" s="133">
        <v>0</v>
      </c>
      <c r="S1600" s="133">
        <v>0</v>
      </c>
      <c r="T1600" s="133">
        <v>0</v>
      </c>
      <c r="W1600">
        <v>0</v>
      </c>
      <c r="Z1600">
        <v>0</v>
      </c>
      <c r="AC1600">
        <v>0</v>
      </c>
      <c r="AF1600">
        <v>0</v>
      </c>
      <c r="AI1600">
        <v>0</v>
      </c>
      <c r="AL1600" t="s">
        <v>349</v>
      </c>
      <c r="AM1600">
        <v>0</v>
      </c>
      <c r="AN1600">
        <v>0</v>
      </c>
      <c r="AO1600">
        <v>0</v>
      </c>
      <c r="AR1600">
        <v>0</v>
      </c>
      <c r="AU1600">
        <v>0</v>
      </c>
      <c r="AX1600">
        <v>0</v>
      </c>
      <c r="BA1600">
        <v>0</v>
      </c>
      <c r="BD1600">
        <v>0</v>
      </c>
      <c r="BE1600">
        <v>0</v>
      </c>
      <c r="BF1600">
        <v>0</v>
      </c>
      <c r="BG1600">
        <v>0</v>
      </c>
      <c r="BH1600" t="s">
        <v>349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 t="s">
        <v>349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 t="s">
        <v>349</v>
      </c>
      <c r="BU1600">
        <v>0</v>
      </c>
      <c r="BV1600">
        <v>0</v>
      </c>
      <c r="BW1600">
        <v>0</v>
      </c>
      <c r="BX1600">
        <v>0</v>
      </c>
      <c r="BY1600">
        <v>0</v>
      </c>
      <c r="BZ1600" t="s">
        <v>349</v>
      </c>
      <c r="CA1600">
        <v>0</v>
      </c>
      <c r="CB1600">
        <v>0</v>
      </c>
      <c r="CC1600">
        <v>0</v>
      </c>
      <c r="CD1600">
        <v>0</v>
      </c>
      <c r="CE1600">
        <v>0</v>
      </c>
      <c r="CF1600" t="s">
        <v>349</v>
      </c>
      <c r="CG1600">
        <v>0</v>
      </c>
      <c r="CH1600">
        <v>0</v>
      </c>
      <c r="CI1600">
        <v>0</v>
      </c>
      <c r="CJ1600" t="s">
        <v>349</v>
      </c>
      <c r="CK1600">
        <v>0</v>
      </c>
      <c r="CL1600" t="s">
        <v>349</v>
      </c>
      <c r="CM1600">
        <v>0</v>
      </c>
      <c r="CN1600" s="133">
        <v>0</v>
      </c>
      <c r="CO1600" s="133" t="s">
        <v>349</v>
      </c>
      <c r="CP1600" s="133">
        <v>0</v>
      </c>
      <c r="CQ1600" s="133">
        <v>0</v>
      </c>
      <c r="CR1600">
        <v>0</v>
      </c>
      <c r="CS1600">
        <v>0</v>
      </c>
      <c r="CT1600">
        <v>0</v>
      </c>
      <c r="CY1600">
        <v>0</v>
      </c>
      <c r="DD1600">
        <v>0</v>
      </c>
      <c r="DI1600">
        <v>0</v>
      </c>
      <c r="DN1600">
        <v>0</v>
      </c>
      <c r="DS1600">
        <v>0</v>
      </c>
      <c r="DV1600" t="s">
        <v>349</v>
      </c>
      <c r="DW1600">
        <v>0</v>
      </c>
      <c r="DX1600">
        <v>0</v>
      </c>
      <c r="DY1600">
        <v>0</v>
      </c>
      <c r="EF1600">
        <v>0</v>
      </c>
      <c r="EM1600">
        <v>0</v>
      </c>
      <c r="ET1600">
        <v>0</v>
      </c>
      <c r="FA1600">
        <v>0</v>
      </c>
      <c r="FH1600">
        <v>0</v>
      </c>
      <c r="FK1600">
        <v>0</v>
      </c>
      <c r="FL1600">
        <v>0</v>
      </c>
      <c r="FM1600">
        <v>0</v>
      </c>
      <c r="FN1600">
        <v>0</v>
      </c>
      <c r="FO1600">
        <v>0</v>
      </c>
      <c r="FP1600">
        <v>0</v>
      </c>
      <c r="FQ1600">
        <v>0</v>
      </c>
      <c r="FR1600">
        <v>0</v>
      </c>
      <c r="FS1600" t="s">
        <v>349</v>
      </c>
      <c r="FT1600">
        <v>0</v>
      </c>
      <c r="FU1600">
        <v>0</v>
      </c>
      <c r="FX1600" t="s">
        <v>349</v>
      </c>
      <c r="FZ1600" t="s">
        <v>349</v>
      </c>
      <c r="GA1600">
        <v>0</v>
      </c>
      <c r="GB1600">
        <v>0</v>
      </c>
      <c r="GG1600">
        <v>14</v>
      </c>
      <c r="GH1600" t="s">
        <v>356</v>
      </c>
      <c r="GI1600" t="s">
        <v>9245</v>
      </c>
    </row>
    <row r="1601" spans="1:191" x14ac:dyDescent="0.35">
      <c r="A1601" t="s">
        <v>61</v>
      </c>
      <c r="B1601" t="s">
        <v>62</v>
      </c>
      <c r="C1601" t="s">
        <v>4136</v>
      </c>
      <c r="D1601" t="s">
        <v>2351</v>
      </c>
      <c r="E1601" t="s">
        <v>4179</v>
      </c>
      <c r="F1601" t="s">
        <v>4180</v>
      </c>
      <c r="G1601" t="s">
        <v>4197</v>
      </c>
      <c r="H1601" t="s">
        <v>4198</v>
      </c>
      <c r="I1601">
        <v>14</v>
      </c>
      <c r="J1601">
        <v>6</v>
      </c>
      <c r="K1601" t="s">
        <v>345</v>
      </c>
      <c r="L1601">
        <v>9.1593499999999999</v>
      </c>
      <c r="M1601">
        <v>30.13893333</v>
      </c>
      <c r="N1601" t="s">
        <v>346</v>
      </c>
      <c r="O1601" t="s">
        <v>349</v>
      </c>
      <c r="P1601" s="133">
        <v>0</v>
      </c>
      <c r="Q1601" s="133">
        <v>0</v>
      </c>
      <c r="R1601" s="133">
        <v>0</v>
      </c>
      <c r="S1601" s="133">
        <v>0</v>
      </c>
      <c r="T1601" s="133">
        <v>0</v>
      </c>
      <c r="W1601">
        <v>0</v>
      </c>
      <c r="Z1601">
        <v>0</v>
      </c>
      <c r="AC1601">
        <v>0</v>
      </c>
      <c r="AF1601">
        <v>0</v>
      </c>
      <c r="AI1601">
        <v>0</v>
      </c>
      <c r="AL1601" t="s">
        <v>349</v>
      </c>
      <c r="AM1601">
        <v>0</v>
      </c>
      <c r="AN1601">
        <v>0</v>
      </c>
      <c r="AO1601">
        <v>0</v>
      </c>
      <c r="AR1601">
        <v>0</v>
      </c>
      <c r="AU1601">
        <v>0</v>
      </c>
      <c r="AX1601">
        <v>0</v>
      </c>
      <c r="BA1601">
        <v>0</v>
      </c>
      <c r="BD1601">
        <v>0</v>
      </c>
      <c r="BE1601">
        <v>0</v>
      </c>
      <c r="BF1601">
        <v>0</v>
      </c>
      <c r="BG1601">
        <v>0</v>
      </c>
      <c r="BH1601" t="s">
        <v>349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 t="s">
        <v>349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 t="s">
        <v>349</v>
      </c>
      <c r="BU1601">
        <v>0</v>
      </c>
      <c r="BV1601">
        <v>0</v>
      </c>
      <c r="BW1601">
        <v>0</v>
      </c>
      <c r="BX1601">
        <v>0</v>
      </c>
      <c r="BY1601">
        <v>0</v>
      </c>
      <c r="BZ1601" t="s">
        <v>349</v>
      </c>
      <c r="CA1601">
        <v>0</v>
      </c>
      <c r="CB1601">
        <v>0</v>
      </c>
      <c r="CC1601">
        <v>0</v>
      </c>
      <c r="CD1601">
        <v>0</v>
      </c>
      <c r="CE1601">
        <v>0</v>
      </c>
      <c r="CF1601" t="s">
        <v>349</v>
      </c>
      <c r="CG1601">
        <v>0</v>
      </c>
      <c r="CH1601">
        <v>0</v>
      </c>
      <c r="CI1601">
        <v>0</v>
      </c>
      <c r="CJ1601" t="s">
        <v>349</v>
      </c>
      <c r="CK1601">
        <v>0</v>
      </c>
      <c r="CL1601" t="s">
        <v>349</v>
      </c>
      <c r="CM1601">
        <v>0</v>
      </c>
      <c r="CN1601" s="133">
        <v>0</v>
      </c>
      <c r="CO1601" s="133" t="s">
        <v>349</v>
      </c>
      <c r="CP1601" s="133">
        <v>0</v>
      </c>
      <c r="CQ1601" s="133">
        <v>0</v>
      </c>
      <c r="CR1601">
        <v>0</v>
      </c>
      <c r="CS1601">
        <v>0</v>
      </c>
      <c r="CT1601">
        <v>0</v>
      </c>
      <c r="CY1601">
        <v>0</v>
      </c>
      <c r="DD1601">
        <v>0</v>
      </c>
      <c r="DI1601">
        <v>0</v>
      </c>
      <c r="DN1601">
        <v>0</v>
      </c>
      <c r="DS1601">
        <v>0</v>
      </c>
      <c r="DV1601" t="s">
        <v>349</v>
      </c>
      <c r="DW1601">
        <v>0</v>
      </c>
      <c r="DX1601">
        <v>0</v>
      </c>
      <c r="DY1601">
        <v>0</v>
      </c>
      <c r="EF1601">
        <v>0</v>
      </c>
      <c r="EM1601">
        <v>0</v>
      </c>
      <c r="ET1601">
        <v>0</v>
      </c>
      <c r="FA1601">
        <v>0</v>
      </c>
      <c r="FH1601">
        <v>0</v>
      </c>
      <c r="FK1601">
        <v>0</v>
      </c>
      <c r="FL1601">
        <v>0</v>
      </c>
      <c r="FM1601">
        <v>0</v>
      </c>
      <c r="FN1601">
        <v>0</v>
      </c>
      <c r="FO1601">
        <v>0</v>
      </c>
      <c r="FP1601">
        <v>0</v>
      </c>
      <c r="FQ1601">
        <v>0</v>
      </c>
      <c r="FR1601">
        <v>0</v>
      </c>
      <c r="FS1601" t="s">
        <v>349</v>
      </c>
      <c r="FT1601">
        <v>0</v>
      </c>
      <c r="FU1601">
        <v>0</v>
      </c>
      <c r="FX1601" t="s">
        <v>349</v>
      </c>
      <c r="FZ1601" t="s">
        <v>349</v>
      </c>
      <c r="GA1601">
        <v>0</v>
      </c>
      <c r="GB1601">
        <v>0</v>
      </c>
      <c r="GG1601">
        <v>14</v>
      </c>
      <c r="GH1601" t="s">
        <v>356</v>
      </c>
      <c r="GI1601" t="s">
        <v>9245</v>
      </c>
    </row>
    <row r="1602" spans="1:191" x14ac:dyDescent="0.35">
      <c r="A1602" t="s">
        <v>61</v>
      </c>
      <c r="B1602" t="s">
        <v>62</v>
      </c>
      <c r="C1602" t="s">
        <v>4136</v>
      </c>
      <c r="D1602" t="s">
        <v>2351</v>
      </c>
      <c r="E1602" t="s">
        <v>4179</v>
      </c>
      <c r="F1602" t="s">
        <v>4180</v>
      </c>
      <c r="G1602" t="s">
        <v>4199</v>
      </c>
      <c r="H1602" t="s">
        <v>4200</v>
      </c>
      <c r="I1602">
        <v>14</v>
      </c>
      <c r="J1602">
        <v>3</v>
      </c>
      <c r="K1602" t="s">
        <v>345</v>
      </c>
      <c r="L1602">
        <v>9.1427800000000001</v>
      </c>
      <c r="M1602">
        <v>30.02007</v>
      </c>
      <c r="N1602" t="s">
        <v>346</v>
      </c>
      <c r="O1602" t="s">
        <v>349</v>
      </c>
      <c r="P1602" s="133">
        <v>0</v>
      </c>
      <c r="Q1602" s="133">
        <v>0</v>
      </c>
      <c r="R1602" s="133">
        <v>0</v>
      </c>
      <c r="S1602" s="133">
        <v>0</v>
      </c>
      <c r="T1602" s="133">
        <v>0</v>
      </c>
      <c r="W1602">
        <v>0</v>
      </c>
      <c r="Z1602">
        <v>0</v>
      </c>
      <c r="AC1602">
        <v>0</v>
      </c>
      <c r="AF1602">
        <v>0</v>
      </c>
      <c r="AI1602">
        <v>0</v>
      </c>
      <c r="AL1602" t="s">
        <v>349</v>
      </c>
      <c r="AM1602">
        <v>0</v>
      </c>
      <c r="AN1602">
        <v>0</v>
      </c>
      <c r="AO1602">
        <v>0</v>
      </c>
      <c r="AR1602">
        <v>0</v>
      </c>
      <c r="AU1602">
        <v>0</v>
      </c>
      <c r="AX1602">
        <v>0</v>
      </c>
      <c r="BA1602">
        <v>0</v>
      </c>
      <c r="BD1602">
        <v>0</v>
      </c>
      <c r="BE1602">
        <v>0</v>
      </c>
      <c r="BF1602">
        <v>0</v>
      </c>
      <c r="BG1602">
        <v>0</v>
      </c>
      <c r="BH1602" t="s">
        <v>349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 t="s">
        <v>349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 t="s">
        <v>349</v>
      </c>
      <c r="BU1602">
        <v>0</v>
      </c>
      <c r="BV1602">
        <v>0</v>
      </c>
      <c r="BW1602">
        <v>0</v>
      </c>
      <c r="BX1602">
        <v>0</v>
      </c>
      <c r="BY1602">
        <v>0</v>
      </c>
      <c r="BZ1602" t="s">
        <v>349</v>
      </c>
      <c r="CA1602">
        <v>0</v>
      </c>
      <c r="CB1602">
        <v>0</v>
      </c>
      <c r="CC1602">
        <v>0</v>
      </c>
      <c r="CD1602">
        <v>0</v>
      </c>
      <c r="CE1602">
        <v>0</v>
      </c>
      <c r="CF1602" t="s">
        <v>349</v>
      </c>
      <c r="CG1602">
        <v>0</v>
      </c>
      <c r="CH1602">
        <v>0</v>
      </c>
      <c r="CI1602">
        <v>0</v>
      </c>
      <c r="CJ1602" t="s">
        <v>349</v>
      </c>
      <c r="CK1602">
        <v>0</v>
      </c>
      <c r="CL1602" t="s">
        <v>349</v>
      </c>
      <c r="CM1602">
        <v>0</v>
      </c>
      <c r="CN1602" s="133">
        <v>0</v>
      </c>
      <c r="CO1602" s="133" t="s">
        <v>349</v>
      </c>
      <c r="CP1602" s="133">
        <v>0</v>
      </c>
      <c r="CQ1602" s="133">
        <v>0</v>
      </c>
      <c r="CR1602">
        <v>0</v>
      </c>
      <c r="CS1602">
        <v>0</v>
      </c>
      <c r="CT1602">
        <v>0</v>
      </c>
      <c r="CY1602">
        <v>0</v>
      </c>
      <c r="DD1602">
        <v>0</v>
      </c>
      <c r="DI1602">
        <v>0</v>
      </c>
      <c r="DN1602">
        <v>0</v>
      </c>
      <c r="DS1602">
        <v>0</v>
      </c>
      <c r="DV1602" t="s">
        <v>349</v>
      </c>
      <c r="DW1602">
        <v>0</v>
      </c>
      <c r="DX1602">
        <v>0</v>
      </c>
      <c r="DY1602">
        <v>0</v>
      </c>
      <c r="EF1602">
        <v>0</v>
      </c>
      <c r="EM1602">
        <v>0</v>
      </c>
      <c r="ET1602">
        <v>0</v>
      </c>
      <c r="FA1602">
        <v>0</v>
      </c>
      <c r="FH1602">
        <v>0</v>
      </c>
      <c r="FK1602">
        <v>0</v>
      </c>
      <c r="FL1602">
        <v>0</v>
      </c>
      <c r="FM1602">
        <v>0</v>
      </c>
      <c r="FN1602">
        <v>0</v>
      </c>
      <c r="FO1602">
        <v>0</v>
      </c>
      <c r="FP1602">
        <v>0</v>
      </c>
      <c r="FQ1602">
        <v>0</v>
      </c>
      <c r="FR1602">
        <v>0</v>
      </c>
      <c r="FS1602" t="s">
        <v>349</v>
      </c>
      <c r="FT1602">
        <v>0</v>
      </c>
      <c r="FU1602">
        <v>0</v>
      </c>
      <c r="FX1602" t="s">
        <v>349</v>
      </c>
      <c r="FZ1602" t="s">
        <v>349</v>
      </c>
      <c r="GA1602">
        <v>0</v>
      </c>
      <c r="GB1602">
        <v>0</v>
      </c>
      <c r="GG1602">
        <v>14</v>
      </c>
      <c r="GH1602" t="s">
        <v>356</v>
      </c>
      <c r="GI1602" t="s">
        <v>9245</v>
      </c>
    </row>
    <row r="1603" spans="1:191" x14ac:dyDescent="0.35">
      <c r="A1603" t="s">
        <v>61</v>
      </c>
      <c r="B1603" t="s">
        <v>62</v>
      </c>
      <c r="C1603" t="s">
        <v>4136</v>
      </c>
      <c r="D1603" t="s">
        <v>2351</v>
      </c>
      <c r="E1603" t="s">
        <v>4179</v>
      </c>
      <c r="F1603" t="s">
        <v>4180</v>
      </c>
      <c r="G1603" t="s">
        <v>4201</v>
      </c>
      <c r="H1603" t="s">
        <v>4202</v>
      </c>
      <c r="I1603">
        <v>14</v>
      </c>
      <c r="J1603">
        <v>4</v>
      </c>
      <c r="K1603" t="s">
        <v>345</v>
      </c>
      <c r="L1603">
        <v>9.2424697879999993</v>
      </c>
      <c r="M1603">
        <v>30.038999560000001</v>
      </c>
      <c r="N1603" t="s">
        <v>346</v>
      </c>
      <c r="O1603" t="s">
        <v>349</v>
      </c>
      <c r="P1603" s="133">
        <v>0</v>
      </c>
      <c r="Q1603" s="133">
        <v>0</v>
      </c>
      <c r="R1603" s="133">
        <v>0</v>
      </c>
      <c r="S1603" s="133">
        <v>0</v>
      </c>
      <c r="T1603" s="133">
        <v>0</v>
      </c>
      <c r="W1603">
        <v>0</v>
      </c>
      <c r="Z1603">
        <v>0</v>
      </c>
      <c r="AC1603">
        <v>0</v>
      </c>
      <c r="AF1603">
        <v>0</v>
      </c>
      <c r="AI1603">
        <v>0</v>
      </c>
      <c r="AL1603" t="s">
        <v>349</v>
      </c>
      <c r="AM1603">
        <v>0</v>
      </c>
      <c r="AN1603">
        <v>0</v>
      </c>
      <c r="AO1603">
        <v>0</v>
      </c>
      <c r="AR1603">
        <v>0</v>
      </c>
      <c r="AU1603">
        <v>0</v>
      </c>
      <c r="AX1603">
        <v>0</v>
      </c>
      <c r="BA1603">
        <v>0</v>
      </c>
      <c r="BD1603">
        <v>0</v>
      </c>
      <c r="BE1603">
        <v>0</v>
      </c>
      <c r="BF1603">
        <v>0</v>
      </c>
      <c r="BG1603">
        <v>0</v>
      </c>
      <c r="BH1603" t="s">
        <v>349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 t="s">
        <v>349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 t="s">
        <v>349</v>
      </c>
      <c r="BU1603">
        <v>0</v>
      </c>
      <c r="BV1603">
        <v>0</v>
      </c>
      <c r="BW1603">
        <v>0</v>
      </c>
      <c r="BX1603">
        <v>0</v>
      </c>
      <c r="BY1603">
        <v>0</v>
      </c>
      <c r="BZ1603" t="s">
        <v>349</v>
      </c>
      <c r="CA1603">
        <v>0</v>
      </c>
      <c r="CB1603">
        <v>0</v>
      </c>
      <c r="CC1603">
        <v>0</v>
      </c>
      <c r="CD1603">
        <v>0</v>
      </c>
      <c r="CE1603">
        <v>0</v>
      </c>
      <c r="CF1603" t="s">
        <v>349</v>
      </c>
      <c r="CG1603">
        <v>0</v>
      </c>
      <c r="CH1603">
        <v>0</v>
      </c>
      <c r="CI1603">
        <v>0</v>
      </c>
      <c r="CJ1603" t="s">
        <v>349</v>
      </c>
      <c r="CK1603">
        <v>0</v>
      </c>
      <c r="CL1603" t="s">
        <v>349</v>
      </c>
      <c r="CM1603">
        <v>0</v>
      </c>
      <c r="CN1603" s="133">
        <v>0</v>
      </c>
      <c r="CO1603" s="133" t="s">
        <v>349</v>
      </c>
      <c r="CP1603" s="133">
        <v>0</v>
      </c>
      <c r="CQ1603" s="133">
        <v>0</v>
      </c>
      <c r="CR1603">
        <v>0</v>
      </c>
      <c r="CS1603">
        <v>0</v>
      </c>
      <c r="CT1603">
        <v>0</v>
      </c>
      <c r="CY1603">
        <v>0</v>
      </c>
      <c r="DD1603">
        <v>0</v>
      </c>
      <c r="DI1603">
        <v>0</v>
      </c>
      <c r="DN1603">
        <v>0</v>
      </c>
      <c r="DS1603">
        <v>0</v>
      </c>
      <c r="DV1603" t="s">
        <v>349</v>
      </c>
      <c r="DW1603">
        <v>0</v>
      </c>
      <c r="DX1603">
        <v>0</v>
      </c>
      <c r="DY1603">
        <v>0</v>
      </c>
      <c r="EF1603">
        <v>0</v>
      </c>
      <c r="EM1603">
        <v>0</v>
      </c>
      <c r="ET1603">
        <v>0</v>
      </c>
      <c r="FA1603">
        <v>0</v>
      </c>
      <c r="FH1603">
        <v>0</v>
      </c>
      <c r="FK1603">
        <v>0</v>
      </c>
      <c r="FL1603">
        <v>0</v>
      </c>
      <c r="FM1603">
        <v>0</v>
      </c>
      <c r="FN1603">
        <v>0</v>
      </c>
      <c r="FO1603">
        <v>0</v>
      </c>
      <c r="FP1603">
        <v>0</v>
      </c>
      <c r="FQ1603">
        <v>0</v>
      </c>
      <c r="FR1603">
        <v>0</v>
      </c>
      <c r="FS1603" t="s">
        <v>349</v>
      </c>
      <c r="FT1603">
        <v>0</v>
      </c>
      <c r="FU1603">
        <v>0</v>
      </c>
      <c r="FX1603" t="s">
        <v>349</v>
      </c>
      <c r="FZ1603" t="s">
        <v>349</v>
      </c>
      <c r="GA1603">
        <v>0</v>
      </c>
      <c r="GB1603">
        <v>0</v>
      </c>
      <c r="GG1603">
        <v>14</v>
      </c>
      <c r="GH1603" t="s">
        <v>356</v>
      </c>
      <c r="GI1603" t="s">
        <v>9245</v>
      </c>
    </row>
    <row r="1604" spans="1:191" x14ac:dyDescent="0.35">
      <c r="A1604" t="s">
        <v>61</v>
      </c>
      <c r="B1604" t="s">
        <v>62</v>
      </c>
      <c r="C1604" t="s">
        <v>4136</v>
      </c>
      <c r="D1604" t="s">
        <v>2351</v>
      </c>
      <c r="E1604" t="s">
        <v>4203</v>
      </c>
      <c r="F1604" t="s">
        <v>4204</v>
      </c>
      <c r="G1604" t="s">
        <v>4205</v>
      </c>
      <c r="H1604" t="s">
        <v>4206</v>
      </c>
      <c r="I1604">
        <v>14</v>
      </c>
      <c r="J1604">
        <v>3</v>
      </c>
      <c r="K1604" t="s">
        <v>345</v>
      </c>
      <c r="L1604">
        <v>8.9247949999999996</v>
      </c>
      <c r="M1604">
        <v>29.92539</v>
      </c>
      <c r="N1604" t="s">
        <v>346</v>
      </c>
      <c r="O1604" t="s">
        <v>349</v>
      </c>
      <c r="P1604" s="133">
        <v>0</v>
      </c>
      <c r="Q1604" s="133">
        <v>0</v>
      </c>
      <c r="R1604" s="133">
        <v>0</v>
      </c>
      <c r="S1604" s="133">
        <v>0</v>
      </c>
      <c r="T1604" s="133">
        <v>0</v>
      </c>
      <c r="W1604">
        <v>0</v>
      </c>
      <c r="Z1604">
        <v>0</v>
      </c>
      <c r="AC1604">
        <v>0</v>
      </c>
      <c r="AF1604">
        <v>0</v>
      </c>
      <c r="AI1604">
        <v>0</v>
      </c>
      <c r="AL1604" t="s">
        <v>349</v>
      </c>
      <c r="AM1604">
        <v>0</v>
      </c>
      <c r="AN1604">
        <v>0</v>
      </c>
      <c r="AO1604">
        <v>0</v>
      </c>
      <c r="AR1604">
        <v>0</v>
      </c>
      <c r="AU1604">
        <v>0</v>
      </c>
      <c r="AX1604">
        <v>0</v>
      </c>
      <c r="BA1604">
        <v>0</v>
      </c>
      <c r="BD1604">
        <v>0</v>
      </c>
      <c r="BE1604">
        <v>0</v>
      </c>
      <c r="BF1604">
        <v>0</v>
      </c>
      <c r="BG1604">
        <v>0</v>
      </c>
      <c r="BH1604" t="s">
        <v>349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 t="s">
        <v>349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 t="s">
        <v>349</v>
      </c>
      <c r="BU1604">
        <v>0</v>
      </c>
      <c r="BV1604">
        <v>0</v>
      </c>
      <c r="BW1604">
        <v>0</v>
      </c>
      <c r="BX1604">
        <v>0</v>
      </c>
      <c r="BY1604">
        <v>0</v>
      </c>
      <c r="BZ1604" t="s">
        <v>349</v>
      </c>
      <c r="CA1604">
        <v>0</v>
      </c>
      <c r="CB1604">
        <v>0</v>
      </c>
      <c r="CC1604">
        <v>0</v>
      </c>
      <c r="CD1604">
        <v>0</v>
      </c>
      <c r="CE1604">
        <v>0</v>
      </c>
      <c r="CF1604" t="s">
        <v>349</v>
      </c>
      <c r="CG1604">
        <v>0</v>
      </c>
      <c r="CH1604">
        <v>0</v>
      </c>
      <c r="CI1604">
        <v>0</v>
      </c>
      <c r="CJ1604" t="s">
        <v>349</v>
      </c>
      <c r="CK1604">
        <v>0</v>
      </c>
      <c r="CL1604" t="s">
        <v>349</v>
      </c>
      <c r="CM1604">
        <v>0</v>
      </c>
      <c r="CN1604" s="133">
        <v>0</v>
      </c>
      <c r="CO1604" s="133" t="s">
        <v>349</v>
      </c>
      <c r="CP1604" s="133">
        <v>0</v>
      </c>
      <c r="CQ1604" s="133">
        <v>0</v>
      </c>
      <c r="CR1604">
        <v>0</v>
      </c>
      <c r="CS1604">
        <v>0</v>
      </c>
      <c r="CT1604">
        <v>0</v>
      </c>
      <c r="CY1604">
        <v>0</v>
      </c>
      <c r="DD1604">
        <v>0</v>
      </c>
      <c r="DI1604">
        <v>0</v>
      </c>
      <c r="DN1604">
        <v>0</v>
      </c>
      <c r="DS1604">
        <v>0</v>
      </c>
      <c r="DV1604" t="s">
        <v>349</v>
      </c>
      <c r="DW1604">
        <v>0</v>
      </c>
      <c r="DX1604">
        <v>0</v>
      </c>
      <c r="DY1604">
        <v>0</v>
      </c>
      <c r="EF1604">
        <v>0</v>
      </c>
      <c r="EM1604">
        <v>0</v>
      </c>
      <c r="ET1604">
        <v>0</v>
      </c>
      <c r="FA1604">
        <v>0</v>
      </c>
      <c r="FH1604">
        <v>0</v>
      </c>
      <c r="FK1604">
        <v>0</v>
      </c>
      <c r="FL1604">
        <v>0</v>
      </c>
      <c r="FM1604">
        <v>0</v>
      </c>
      <c r="FN1604">
        <v>0</v>
      </c>
      <c r="FO1604">
        <v>0</v>
      </c>
      <c r="FP1604">
        <v>0</v>
      </c>
      <c r="FQ1604">
        <v>0</v>
      </c>
      <c r="FR1604">
        <v>0</v>
      </c>
      <c r="FS1604" t="s">
        <v>349</v>
      </c>
      <c r="FT1604">
        <v>0</v>
      </c>
      <c r="FU1604">
        <v>0</v>
      </c>
      <c r="FX1604" t="s">
        <v>349</v>
      </c>
      <c r="FZ1604" t="s">
        <v>349</v>
      </c>
      <c r="GA1604">
        <v>0</v>
      </c>
      <c r="GB1604">
        <v>0</v>
      </c>
      <c r="GG1604">
        <v>14</v>
      </c>
      <c r="GH1604" t="s">
        <v>356</v>
      </c>
      <c r="GI1604" t="s">
        <v>9245</v>
      </c>
    </row>
    <row r="1605" spans="1:191" x14ac:dyDescent="0.35">
      <c r="A1605" t="s">
        <v>61</v>
      </c>
      <c r="B1605" t="s">
        <v>62</v>
      </c>
      <c r="C1605" t="s">
        <v>4136</v>
      </c>
      <c r="D1605" t="s">
        <v>2351</v>
      </c>
      <c r="E1605" t="s">
        <v>4203</v>
      </c>
      <c r="F1605" t="s">
        <v>4204</v>
      </c>
      <c r="G1605" t="s">
        <v>4207</v>
      </c>
      <c r="H1605" t="s">
        <v>4208</v>
      </c>
      <c r="I1605">
        <v>14</v>
      </c>
      <c r="J1605">
        <v>3</v>
      </c>
      <c r="K1605" t="s">
        <v>345</v>
      </c>
      <c r="L1605">
        <v>8.8642627100000002</v>
      </c>
      <c r="M1605">
        <v>29.945117</v>
      </c>
      <c r="N1605" t="s">
        <v>346</v>
      </c>
      <c r="O1605" t="s">
        <v>349</v>
      </c>
      <c r="P1605" s="133">
        <v>0</v>
      </c>
      <c r="Q1605" s="133">
        <v>0</v>
      </c>
      <c r="R1605" s="133">
        <v>0</v>
      </c>
      <c r="S1605" s="133">
        <v>0</v>
      </c>
      <c r="T1605" s="133">
        <v>0</v>
      </c>
      <c r="W1605">
        <v>0</v>
      </c>
      <c r="Z1605">
        <v>0</v>
      </c>
      <c r="AC1605">
        <v>0</v>
      </c>
      <c r="AF1605">
        <v>0</v>
      </c>
      <c r="AI1605">
        <v>0</v>
      </c>
      <c r="AL1605" t="s">
        <v>349</v>
      </c>
      <c r="AM1605">
        <v>0</v>
      </c>
      <c r="AN1605">
        <v>0</v>
      </c>
      <c r="AO1605">
        <v>0</v>
      </c>
      <c r="AR1605">
        <v>0</v>
      </c>
      <c r="AU1605">
        <v>0</v>
      </c>
      <c r="AX1605">
        <v>0</v>
      </c>
      <c r="BA1605">
        <v>0</v>
      </c>
      <c r="BD1605">
        <v>0</v>
      </c>
      <c r="BE1605">
        <v>0</v>
      </c>
      <c r="BF1605">
        <v>0</v>
      </c>
      <c r="BG1605">
        <v>0</v>
      </c>
      <c r="BH1605" t="s">
        <v>349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 t="s">
        <v>349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 t="s">
        <v>349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 t="s">
        <v>349</v>
      </c>
      <c r="CA1605">
        <v>0</v>
      </c>
      <c r="CB1605">
        <v>0</v>
      </c>
      <c r="CC1605">
        <v>0</v>
      </c>
      <c r="CD1605">
        <v>0</v>
      </c>
      <c r="CE1605">
        <v>0</v>
      </c>
      <c r="CF1605" t="s">
        <v>349</v>
      </c>
      <c r="CG1605">
        <v>0</v>
      </c>
      <c r="CH1605">
        <v>0</v>
      </c>
      <c r="CI1605">
        <v>0</v>
      </c>
      <c r="CJ1605" t="s">
        <v>349</v>
      </c>
      <c r="CK1605">
        <v>0</v>
      </c>
      <c r="CL1605" t="s">
        <v>349</v>
      </c>
      <c r="CM1605">
        <v>0</v>
      </c>
      <c r="CN1605" s="133">
        <v>0</v>
      </c>
      <c r="CO1605" s="133" t="s">
        <v>349</v>
      </c>
      <c r="CP1605" s="133">
        <v>0</v>
      </c>
      <c r="CQ1605" s="133">
        <v>0</v>
      </c>
      <c r="CR1605">
        <v>0</v>
      </c>
      <c r="CS1605">
        <v>0</v>
      </c>
      <c r="CT1605">
        <v>0</v>
      </c>
      <c r="CY1605">
        <v>0</v>
      </c>
      <c r="DD1605">
        <v>0</v>
      </c>
      <c r="DI1605">
        <v>0</v>
      </c>
      <c r="DN1605">
        <v>0</v>
      </c>
      <c r="DS1605">
        <v>0</v>
      </c>
      <c r="DV1605" t="s">
        <v>349</v>
      </c>
      <c r="DW1605">
        <v>0</v>
      </c>
      <c r="DX1605">
        <v>0</v>
      </c>
      <c r="DY1605">
        <v>0</v>
      </c>
      <c r="EF1605">
        <v>0</v>
      </c>
      <c r="EM1605">
        <v>0</v>
      </c>
      <c r="ET1605">
        <v>0</v>
      </c>
      <c r="FA1605">
        <v>0</v>
      </c>
      <c r="FH1605">
        <v>0</v>
      </c>
      <c r="FK1605">
        <v>0</v>
      </c>
      <c r="FL1605">
        <v>0</v>
      </c>
      <c r="FM1605">
        <v>0</v>
      </c>
      <c r="FN1605">
        <v>0</v>
      </c>
      <c r="FO1605">
        <v>0</v>
      </c>
      <c r="FP1605">
        <v>0</v>
      </c>
      <c r="FQ1605">
        <v>0</v>
      </c>
      <c r="FR1605">
        <v>0</v>
      </c>
      <c r="FS1605" t="s">
        <v>349</v>
      </c>
      <c r="FT1605">
        <v>0</v>
      </c>
      <c r="FU1605">
        <v>0</v>
      </c>
      <c r="FX1605" t="s">
        <v>349</v>
      </c>
      <c r="FZ1605" t="s">
        <v>349</v>
      </c>
      <c r="GA1605">
        <v>0</v>
      </c>
      <c r="GB1605">
        <v>0</v>
      </c>
      <c r="GG1605">
        <v>14</v>
      </c>
      <c r="GH1605" t="s">
        <v>356</v>
      </c>
      <c r="GI1605" t="s">
        <v>9245</v>
      </c>
    </row>
    <row r="1606" spans="1:191" x14ac:dyDescent="0.35">
      <c r="A1606" t="s">
        <v>61</v>
      </c>
      <c r="B1606" t="s">
        <v>62</v>
      </c>
      <c r="C1606" t="s">
        <v>4136</v>
      </c>
      <c r="D1606" t="s">
        <v>2351</v>
      </c>
      <c r="E1606" t="s">
        <v>4203</v>
      </c>
      <c r="F1606" t="s">
        <v>4204</v>
      </c>
      <c r="G1606" t="s">
        <v>4209</v>
      </c>
      <c r="H1606" t="s">
        <v>4210</v>
      </c>
      <c r="I1606">
        <v>14</v>
      </c>
      <c r="J1606">
        <v>3</v>
      </c>
      <c r="K1606" t="s">
        <v>345</v>
      </c>
      <c r="L1606">
        <v>8.9230049999999999</v>
      </c>
      <c r="M1606">
        <v>29.91019</v>
      </c>
      <c r="N1606" t="s">
        <v>346</v>
      </c>
      <c r="O1606" t="s">
        <v>349</v>
      </c>
      <c r="P1606" s="133">
        <v>0</v>
      </c>
      <c r="Q1606" s="133">
        <v>0</v>
      </c>
      <c r="R1606" s="133">
        <v>0</v>
      </c>
      <c r="S1606" s="133">
        <v>0</v>
      </c>
      <c r="T1606" s="133">
        <v>0</v>
      </c>
      <c r="W1606">
        <v>0</v>
      </c>
      <c r="Z1606">
        <v>0</v>
      </c>
      <c r="AC1606">
        <v>0</v>
      </c>
      <c r="AF1606">
        <v>0</v>
      </c>
      <c r="AI1606">
        <v>0</v>
      </c>
      <c r="AL1606" t="s">
        <v>349</v>
      </c>
      <c r="AM1606">
        <v>0</v>
      </c>
      <c r="AN1606">
        <v>0</v>
      </c>
      <c r="AO1606">
        <v>0</v>
      </c>
      <c r="AR1606">
        <v>0</v>
      </c>
      <c r="AU1606">
        <v>0</v>
      </c>
      <c r="AX1606">
        <v>0</v>
      </c>
      <c r="BA1606">
        <v>0</v>
      </c>
      <c r="BD1606">
        <v>0</v>
      </c>
      <c r="BE1606">
        <v>0</v>
      </c>
      <c r="BF1606">
        <v>0</v>
      </c>
      <c r="BG1606">
        <v>0</v>
      </c>
      <c r="BH1606" t="s">
        <v>349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 t="s">
        <v>349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 t="s">
        <v>349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 t="s">
        <v>349</v>
      </c>
      <c r="CA1606">
        <v>0</v>
      </c>
      <c r="CB1606">
        <v>0</v>
      </c>
      <c r="CC1606">
        <v>0</v>
      </c>
      <c r="CD1606">
        <v>0</v>
      </c>
      <c r="CE1606">
        <v>0</v>
      </c>
      <c r="CF1606" t="s">
        <v>349</v>
      </c>
      <c r="CG1606">
        <v>0</v>
      </c>
      <c r="CH1606">
        <v>0</v>
      </c>
      <c r="CI1606">
        <v>0</v>
      </c>
      <c r="CJ1606" t="s">
        <v>349</v>
      </c>
      <c r="CK1606">
        <v>0</v>
      </c>
      <c r="CL1606" t="s">
        <v>349</v>
      </c>
      <c r="CM1606">
        <v>0</v>
      </c>
      <c r="CN1606" s="133">
        <v>0</v>
      </c>
      <c r="CO1606" s="133" t="s">
        <v>349</v>
      </c>
      <c r="CP1606" s="133">
        <v>0</v>
      </c>
      <c r="CQ1606" s="133">
        <v>0</v>
      </c>
      <c r="CR1606">
        <v>0</v>
      </c>
      <c r="CS1606">
        <v>0</v>
      </c>
      <c r="CT1606">
        <v>0</v>
      </c>
      <c r="CY1606">
        <v>0</v>
      </c>
      <c r="DD1606">
        <v>0</v>
      </c>
      <c r="DI1606">
        <v>0</v>
      </c>
      <c r="DN1606">
        <v>0</v>
      </c>
      <c r="DS1606">
        <v>0</v>
      </c>
      <c r="DV1606" t="s">
        <v>349</v>
      </c>
      <c r="DW1606">
        <v>0</v>
      </c>
      <c r="DX1606">
        <v>0</v>
      </c>
      <c r="DY1606">
        <v>0</v>
      </c>
      <c r="EF1606">
        <v>0</v>
      </c>
      <c r="EM1606">
        <v>0</v>
      </c>
      <c r="ET1606">
        <v>0</v>
      </c>
      <c r="FA1606">
        <v>0</v>
      </c>
      <c r="FH1606">
        <v>0</v>
      </c>
      <c r="FK1606">
        <v>0</v>
      </c>
      <c r="FL1606">
        <v>0</v>
      </c>
      <c r="FM1606">
        <v>0</v>
      </c>
      <c r="FN1606">
        <v>0</v>
      </c>
      <c r="FO1606">
        <v>0</v>
      </c>
      <c r="FP1606">
        <v>0</v>
      </c>
      <c r="FQ1606">
        <v>0</v>
      </c>
      <c r="FR1606">
        <v>0</v>
      </c>
      <c r="FS1606" t="s">
        <v>349</v>
      </c>
      <c r="FT1606">
        <v>0</v>
      </c>
      <c r="FU1606">
        <v>0</v>
      </c>
      <c r="FX1606" t="s">
        <v>349</v>
      </c>
      <c r="FZ1606" t="s">
        <v>349</v>
      </c>
      <c r="GA1606">
        <v>0</v>
      </c>
      <c r="GB1606">
        <v>0</v>
      </c>
      <c r="GG1606">
        <v>14</v>
      </c>
      <c r="GH1606" t="s">
        <v>356</v>
      </c>
      <c r="GI1606" t="s">
        <v>9245</v>
      </c>
    </row>
    <row r="1607" spans="1:191" x14ac:dyDescent="0.35">
      <c r="A1607" t="s">
        <v>61</v>
      </c>
      <c r="B1607" t="s">
        <v>62</v>
      </c>
      <c r="C1607" t="s">
        <v>4136</v>
      </c>
      <c r="D1607" t="s">
        <v>2351</v>
      </c>
      <c r="E1607" t="s">
        <v>4203</v>
      </c>
      <c r="F1607" t="s">
        <v>4204</v>
      </c>
      <c r="G1607" t="s">
        <v>4211</v>
      </c>
      <c r="H1607" t="s">
        <v>4212</v>
      </c>
      <c r="I1607">
        <v>14</v>
      </c>
      <c r="J1607">
        <v>3</v>
      </c>
      <c r="K1607" t="s">
        <v>345</v>
      </c>
      <c r="L1607">
        <v>8.9527777779999997</v>
      </c>
      <c r="M1607">
        <v>30.131666670000001</v>
      </c>
      <c r="N1607" t="s">
        <v>346</v>
      </c>
      <c r="O1607" t="s">
        <v>347</v>
      </c>
      <c r="P1607" s="133">
        <v>22</v>
      </c>
      <c r="Q1607" s="133">
        <v>132</v>
      </c>
      <c r="R1607" s="133">
        <v>17</v>
      </c>
      <c r="S1607" s="133">
        <v>102</v>
      </c>
      <c r="T1607" s="133">
        <v>0</v>
      </c>
      <c r="W1607">
        <v>0</v>
      </c>
      <c r="Z1607">
        <v>76</v>
      </c>
      <c r="AA1607" t="s">
        <v>62</v>
      </c>
      <c r="AB1607" t="s">
        <v>2351</v>
      </c>
      <c r="AC1607">
        <v>23</v>
      </c>
      <c r="AD1607" t="s">
        <v>348</v>
      </c>
      <c r="AE1607" t="s">
        <v>348</v>
      </c>
      <c r="AF1607">
        <v>0</v>
      </c>
      <c r="AI1607">
        <v>3</v>
      </c>
      <c r="AJ1607" t="s">
        <v>348</v>
      </c>
      <c r="AK1607" t="s">
        <v>348</v>
      </c>
      <c r="AL1607" t="s">
        <v>347</v>
      </c>
      <c r="AM1607">
        <v>5</v>
      </c>
      <c r="AN1607">
        <v>30</v>
      </c>
      <c r="AO1607">
        <v>0</v>
      </c>
      <c r="AR1607">
        <v>0</v>
      </c>
      <c r="AU1607">
        <v>30</v>
      </c>
      <c r="AV1607" t="s">
        <v>121</v>
      </c>
      <c r="AW1607" t="s">
        <v>359</v>
      </c>
      <c r="AX1607">
        <v>0</v>
      </c>
      <c r="BA1607">
        <v>0</v>
      </c>
      <c r="BD1607">
        <v>0</v>
      </c>
      <c r="BE1607">
        <v>0</v>
      </c>
      <c r="BF1607">
        <v>0</v>
      </c>
      <c r="BG1607">
        <v>0</v>
      </c>
      <c r="BH1607" t="s">
        <v>349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 t="s">
        <v>349</v>
      </c>
      <c r="BO1607">
        <v>0</v>
      </c>
      <c r="BP1607">
        <v>0</v>
      </c>
      <c r="BQ1607">
        <v>0</v>
      </c>
      <c r="BR1607">
        <v>29</v>
      </c>
      <c r="BS1607">
        <v>77</v>
      </c>
      <c r="BT1607" t="s">
        <v>349</v>
      </c>
      <c r="BU1607">
        <v>0</v>
      </c>
      <c r="BV1607">
        <v>0</v>
      </c>
      <c r="BW1607">
        <v>0</v>
      </c>
      <c r="BX1607">
        <v>0</v>
      </c>
      <c r="BY1607">
        <v>23</v>
      </c>
      <c r="BZ1607" t="s">
        <v>349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 t="s">
        <v>349</v>
      </c>
      <c r="CG1607">
        <v>0</v>
      </c>
      <c r="CH1607">
        <v>0</v>
      </c>
      <c r="CI1607">
        <v>3</v>
      </c>
      <c r="CJ1607" t="s">
        <v>349</v>
      </c>
      <c r="CK1607">
        <v>0</v>
      </c>
      <c r="CL1607" t="s">
        <v>349</v>
      </c>
      <c r="CM1607">
        <v>0</v>
      </c>
      <c r="CN1607" s="133">
        <v>0</v>
      </c>
      <c r="CO1607" s="133" t="s">
        <v>349</v>
      </c>
      <c r="CP1607" s="133">
        <v>0</v>
      </c>
      <c r="CQ1607" s="133">
        <v>0</v>
      </c>
      <c r="CR1607">
        <v>0</v>
      </c>
      <c r="CS1607">
        <v>0</v>
      </c>
      <c r="CT1607">
        <v>0</v>
      </c>
      <c r="CY1607">
        <v>0</v>
      </c>
      <c r="DD1607">
        <v>0</v>
      </c>
      <c r="DI1607">
        <v>0</v>
      </c>
      <c r="DN1607">
        <v>0</v>
      </c>
      <c r="DS1607">
        <v>0</v>
      </c>
      <c r="DV1607" t="s">
        <v>349</v>
      </c>
      <c r="DW1607">
        <v>0</v>
      </c>
      <c r="DX1607">
        <v>0</v>
      </c>
      <c r="DY1607">
        <v>0</v>
      </c>
      <c r="EF1607">
        <v>0</v>
      </c>
      <c r="EM1607">
        <v>0</v>
      </c>
      <c r="ET1607">
        <v>0</v>
      </c>
      <c r="FA1607">
        <v>0</v>
      </c>
      <c r="FH1607">
        <v>0</v>
      </c>
      <c r="FK1607">
        <v>0</v>
      </c>
      <c r="FL1607">
        <v>0</v>
      </c>
      <c r="FM1607">
        <v>0</v>
      </c>
      <c r="FN1607">
        <v>0</v>
      </c>
      <c r="FO1607">
        <v>0</v>
      </c>
      <c r="FP1607">
        <v>0</v>
      </c>
      <c r="FQ1607">
        <v>0</v>
      </c>
      <c r="FR1607">
        <v>0</v>
      </c>
      <c r="FS1607" t="s">
        <v>349</v>
      </c>
      <c r="FT1607">
        <v>0</v>
      </c>
      <c r="FU1607">
        <v>0</v>
      </c>
      <c r="FX1607" t="s">
        <v>349</v>
      </c>
      <c r="FZ1607" t="s">
        <v>349</v>
      </c>
      <c r="GA1607">
        <v>0</v>
      </c>
      <c r="GB1607">
        <v>0</v>
      </c>
      <c r="GC1607" t="s">
        <v>349</v>
      </c>
      <c r="GD1607" t="s">
        <v>361</v>
      </c>
      <c r="GE1607" t="s">
        <v>354</v>
      </c>
      <c r="GF1607" t="s">
        <v>361</v>
      </c>
      <c r="GG1607">
        <v>14</v>
      </c>
      <c r="GH1607" t="s">
        <v>356</v>
      </c>
    </row>
    <row r="1608" spans="1:191" x14ac:dyDescent="0.35">
      <c r="A1608" t="s">
        <v>61</v>
      </c>
      <c r="B1608" t="s">
        <v>62</v>
      </c>
      <c r="C1608" t="s">
        <v>4136</v>
      </c>
      <c r="D1608" t="s">
        <v>2351</v>
      </c>
      <c r="E1608" t="s">
        <v>4203</v>
      </c>
      <c r="F1608" t="s">
        <v>4204</v>
      </c>
      <c r="G1608" t="s">
        <v>4213</v>
      </c>
      <c r="H1608" t="s">
        <v>4214</v>
      </c>
      <c r="I1608">
        <v>14</v>
      </c>
      <c r="J1608">
        <v>3</v>
      </c>
      <c r="K1608" t="s">
        <v>345</v>
      </c>
      <c r="L1608">
        <v>8.9393550000000008</v>
      </c>
      <c r="M1608">
        <v>29.926690000000001</v>
      </c>
      <c r="N1608" t="s">
        <v>346</v>
      </c>
      <c r="O1608" t="s">
        <v>347</v>
      </c>
      <c r="P1608" s="133">
        <v>30</v>
      </c>
      <c r="Q1608" s="133">
        <v>180</v>
      </c>
      <c r="R1608" s="133">
        <v>30</v>
      </c>
      <c r="S1608" s="133">
        <v>180</v>
      </c>
      <c r="T1608" s="133">
        <v>0</v>
      </c>
      <c r="W1608">
        <v>0</v>
      </c>
      <c r="Z1608">
        <v>120</v>
      </c>
      <c r="AA1608" t="s">
        <v>62</v>
      </c>
      <c r="AB1608" t="s">
        <v>2351</v>
      </c>
      <c r="AC1608">
        <v>54</v>
      </c>
      <c r="AD1608" t="s">
        <v>62</v>
      </c>
      <c r="AE1608" t="s">
        <v>2351</v>
      </c>
      <c r="AF1608">
        <v>0</v>
      </c>
      <c r="AI1608">
        <v>6</v>
      </c>
      <c r="AJ1608" t="s">
        <v>348</v>
      </c>
      <c r="AK1608" t="s">
        <v>348</v>
      </c>
      <c r="AL1608" t="s">
        <v>349</v>
      </c>
      <c r="AM1608">
        <v>0</v>
      </c>
      <c r="AN1608">
        <v>0</v>
      </c>
      <c r="AO1608">
        <v>0</v>
      </c>
      <c r="AR1608">
        <v>0</v>
      </c>
      <c r="AU1608">
        <v>0</v>
      </c>
      <c r="AX1608">
        <v>0</v>
      </c>
      <c r="BA1608">
        <v>0</v>
      </c>
      <c r="BD1608">
        <v>0</v>
      </c>
      <c r="BE1608">
        <v>0</v>
      </c>
      <c r="BF1608">
        <v>0</v>
      </c>
      <c r="BG1608">
        <v>0</v>
      </c>
      <c r="BH1608" t="s">
        <v>349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 t="s">
        <v>349</v>
      </c>
      <c r="BO1608">
        <v>0</v>
      </c>
      <c r="BP1608">
        <v>0</v>
      </c>
      <c r="BQ1608">
        <v>0</v>
      </c>
      <c r="BR1608">
        <v>0</v>
      </c>
      <c r="BS1608">
        <v>120</v>
      </c>
      <c r="BT1608" t="s">
        <v>349</v>
      </c>
      <c r="BU1608">
        <v>0</v>
      </c>
      <c r="BV1608">
        <v>0</v>
      </c>
      <c r="BW1608">
        <v>0</v>
      </c>
      <c r="BX1608">
        <v>0</v>
      </c>
      <c r="BY1608">
        <v>54</v>
      </c>
      <c r="BZ1608" t="s">
        <v>349</v>
      </c>
      <c r="CA1608">
        <v>0</v>
      </c>
      <c r="CB1608">
        <v>0</v>
      </c>
      <c r="CC1608">
        <v>0</v>
      </c>
      <c r="CD1608">
        <v>0</v>
      </c>
      <c r="CE1608">
        <v>0</v>
      </c>
      <c r="CF1608" t="s">
        <v>349</v>
      </c>
      <c r="CG1608">
        <v>0</v>
      </c>
      <c r="CH1608">
        <v>0</v>
      </c>
      <c r="CI1608">
        <v>6</v>
      </c>
      <c r="CJ1608" t="s">
        <v>349</v>
      </c>
      <c r="CK1608">
        <v>0</v>
      </c>
      <c r="CL1608" t="s">
        <v>349</v>
      </c>
      <c r="CM1608">
        <v>0</v>
      </c>
      <c r="CN1608" s="133">
        <v>0</v>
      </c>
      <c r="CO1608" s="133" t="s">
        <v>349</v>
      </c>
      <c r="CP1608" s="133">
        <v>0</v>
      </c>
      <c r="CQ1608" s="133">
        <v>0</v>
      </c>
      <c r="CR1608">
        <v>0</v>
      </c>
      <c r="CS1608">
        <v>0</v>
      </c>
      <c r="CT1608">
        <v>0</v>
      </c>
      <c r="CY1608">
        <v>0</v>
      </c>
      <c r="DD1608">
        <v>0</v>
      </c>
      <c r="DI1608">
        <v>0</v>
      </c>
      <c r="DN1608">
        <v>0</v>
      </c>
      <c r="DS1608">
        <v>0</v>
      </c>
      <c r="DV1608" t="s">
        <v>349</v>
      </c>
      <c r="DW1608">
        <v>0</v>
      </c>
      <c r="DX1608">
        <v>0</v>
      </c>
      <c r="DY1608">
        <v>0</v>
      </c>
      <c r="EF1608">
        <v>0</v>
      </c>
      <c r="EM1608">
        <v>0</v>
      </c>
      <c r="ET1608">
        <v>0</v>
      </c>
      <c r="FA1608">
        <v>0</v>
      </c>
      <c r="FH1608">
        <v>0</v>
      </c>
      <c r="FK1608">
        <v>0</v>
      </c>
      <c r="FL1608">
        <v>0</v>
      </c>
      <c r="FM1608">
        <v>0</v>
      </c>
      <c r="FN1608">
        <v>0</v>
      </c>
      <c r="FO1608">
        <v>0</v>
      </c>
      <c r="FP1608">
        <v>0</v>
      </c>
      <c r="FQ1608">
        <v>0</v>
      </c>
      <c r="FR1608">
        <v>0</v>
      </c>
      <c r="FS1608" t="s">
        <v>347</v>
      </c>
      <c r="FT1608">
        <v>277</v>
      </c>
      <c r="FU1608">
        <v>1662</v>
      </c>
      <c r="FV1608" t="s">
        <v>62</v>
      </c>
      <c r="FW1608" t="s">
        <v>550</v>
      </c>
      <c r="FX1608" t="s">
        <v>349</v>
      </c>
      <c r="FZ1608" t="s">
        <v>349</v>
      </c>
      <c r="GA1608">
        <v>0</v>
      </c>
      <c r="GB1608">
        <v>0</v>
      </c>
      <c r="GC1608" t="s">
        <v>349</v>
      </c>
      <c r="GD1608" t="s">
        <v>361</v>
      </c>
      <c r="GE1608" t="s">
        <v>354</v>
      </c>
      <c r="GF1608" t="s">
        <v>354</v>
      </c>
      <c r="GG1608">
        <v>14</v>
      </c>
      <c r="GH1608" t="s">
        <v>356</v>
      </c>
    </row>
    <row r="1609" spans="1:191" x14ac:dyDescent="0.35">
      <c r="A1609" t="s">
        <v>61</v>
      </c>
      <c r="B1609" t="s">
        <v>62</v>
      </c>
      <c r="C1609" t="s">
        <v>4136</v>
      </c>
      <c r="D1609" t="s">
        <v>2351</v>
      </c>
      <c r="E1609" t="s">
        <v>4203</v>
      </c>
      <c r="F1609" t="s">
        <v>4204</v>
      </c>
      <c r="G1609" t="s">
        <v>4215</v>
      </c>
      <c r="H1609" t="s">
        <v>4216</v>
      </c>
      <c r="I1609">
        <v>14</v>
      </c>
      <c r="J1609">
        <v>3</v>
      </c>
      <c r="K1609" t="s">
        <v>345</v>
      </c>
      <c r="L1609">
        <v>8.9275649999999995</v>
      </c>
      <c r="M1609">
        <v>29.910990000000002</v>
      </c>
      <c r="N1609" t="s">
        <v>346</v>
      </c>
      <c r="O1609" t="s">
        <v>349</v>
      </c>
      <c r="P1609" s="133">
        <v>0</v>
      </c>
      <c r="Q1609" s="133">
        <v>0</v>
      </c>
      <c r="R1609" s="133">
        <v>0</v>
      </c>
      <c r="S1609" s="133">
        <v>0</v>
      </c>
      <c r="T1609" s="133">
        <v>0</v>
      </c>
      <c r="W1609">
        <v>0</v>
      </c>
      <c r="Z1609">
        <v>0</v>
      </c>
      <c r="AC1609">
        <v>0</v>
      </c>
      <c r="AF1609">
        <v>0</v>
      </c>
      <c r="AI1609">
        <v>0</v>
      </c>
      <c r="AL1609" t="s">
        <v>349</v>
      </c>
      <c r="AM1609">
        <v>0</v>
      </c>
      <c r="AN1609">
        <v>0</v>
      </c>
      <c r="AO1609">
        <v>0</v>
      </c>
      <c r="AR1609">
        <v>0</v>
      </c>
      <c r="AU1609">
        <v>0</v>
      </c>
      <c r="AX1609">
        <v>0</v>
      </c>
      <c r="BA1609">
        <v>0</v>
      </c>
      <c r="BD1609">
        <v>0</v>
      </c>
      <c r="BE1609">
        <v>0</v>
      </c>
      <c r="BF1609">
        <v>0</v>
      </c>
      <c r="BG1609">
        <v>0</v>
      </c>
      <c r="BH1609" t="s">
        <v>349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 t="s">
        <v>349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 t="s">
        <v>349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 t="s">
        <v>349</v>
      </c>
      <c r="CA1609">
        <v>0</v>
      </c>
      <c r="CB1609">
        <v>0</v>
      </c>
      <c r="CC1609">
        <v>0</v>
      </c>
      <c r="CD1609">
        <v>0</v>
      </c>
      <c r="CE1609">
        <v>0</v>
      </c>
      <c r="CF1609" t="s">
        <v>349</v>
      </c>
      <c r="CG1609">
        <v>0</v>
      </c>
      <c r="CH1609">
        <v>0</v>
      </c>
      <c r="CI1609">
        <v>0</v>
      </c>
      <c r="CJ1609" t="s">
        <v>349</v>
      </c>
      <c r="CK1609">
        <v>0</v>
      </c>
      <c r="CL1609" t="s">
        <v>349</v>
      </c>
      <c r="CM1609">
        <v>0</v>
      </c>
      <c r="CN1609" s="133">
        <v>0</v>
      </c>
      <c r="CO1609" s="133" t="s">
        <v>349</v>
      </c>
      <c r="CP1609" s="133">
        <v>0</v>
      </c>
      <c r="CQ1609" s="133">
        <v>0</v>
      </c>
      <c r="CR1609">
        <v>0</v>
      </c>
      <c r="CS1609">
        <v>0</v>
      </c>
      <c r="CT1609">
        <v>0</v>
      </c>
      <c r="CY1609">
        <v>0</v>
      </c>
      <c r="DD1609">
        <v>0</v>
      </c>
      <c r="DI1609">
        <v>0</v>
      </c>
      <c r="DN1609">
        <v>0</v>
      </c>
      <c r="DS1609">
        <v>0</v>
      </c>
      <c r="DV1609" t="s">
        <v>349</v>
      </c>
      <c r="DW1609">
        <v>0</v>
      </c>
      <c r="DX1609">
        <v>0</v>
      </c>
      <c r="DY1609">
        <v>0</v>
      </c>
      <c r="EF1609">
        <v>0</v>
      </c>
      <c r="EM1609">
        <v>0</v>
      </c>
      <c r="ET1609">
        <v>0</v>
      </c>
      <c r="FA1609">
        <v>0</v>
      </c>
      <c r="FH1609">
        <v>0</v>
      </c>
      <c r="FK1609">
        <v>0</v>
      </c>
      <c r="FL1609">
        <v>0</v>
      </c>
      <c r="FM1609">
        <v>0</v>
      </c>
      <c r="FN1609">
        <v>0</v>
      </c>
      <c r="FO1609">
        <v>0</v>
      </c>
      <c r="FP1609">
        <v>0</v>
      </c>
      <c r="FQ1609">
        <v>0</v>
      </c>
      <c r="FR1609">
        <v>0</v>
      </c>
      <c r="FS1609" t="s">
        <v>349</v>
      </c>
      <c r="FT1609">
        <v>0</v>
      </c>
      <c r="FU1609">
        <v>0</v>
      </c>
      <c r="FX1609" t="s">
        <v>349</v>
      </c>
      <c r="FZ1609" t="s">
        <v>349</v>
      </c>
      <c r="GA1609">
        <v>0</v>
      </c>
      <c r="GB1609">
        <v>0</v>
      </c>
      <c r="GG1609">
        <v>14</v>
      </c>
      <c r="GH1609" t="s">
        <v>356</v>
      </c>
      <c r="GI1609" t="s">
        <v>9245</v>
      </c>
    </row>
    <row r="1610" spans="1:191" x14ac:dyDescent="0.35">
      <c r="A1610" t="s">
        <v>61</v>
      </c>
      <c r="B1610" t="s">
        <v>62</v>
      </c>
      <c r="C1610" t="s">
        <v>4136</v>
      </c>
      <c r="D1610" t="s">
        <v>2351</v>
      </c>
      <c r="E1610" t="s">
        <v>4203</v>
      </c>
      <c r="F1610" t="s">
        <v>4204</v>
      </c>
      <c r="G1610" t="s">
        <v>4217</v>
      </c>
      <c r="H1610" t="s">
        <v>4218</v>
      </c>
      <c r="I1610">
        <v>14</v>
      </c>
      <c r="J1610">
        <v>4</v>
      </c>
      <c r="K1610" t="s">
        <v>345</v>
      </c>
      <c r="L1610">
        <v>8.9007997509999992</v>
      </c>
      <c r="M1610">
        <v>30.0284996</v>
      </c>
      <c r="N1610" t="s">
        <v>346</v>
      </c>
      <c r="O1610" t="s">
        <v>347</v>
      </c>
      <c r="P1610" s="133">
        <v>209</v>
      </c>
      <c r="Q1610" s="133">
        <v>1254</v>
      </c>
      <c r="R1610" s="133">
        <v>209</v>
      </c>
      <c r="S1610" s="133">
        <v>1254</v>
      </c>
      <c r="T1610" s="133">
        <v>0</v>
      </c>
      <c r="W1610">
        <v>27</v>
      </c>
      <c r="X1610" t="s">
        <v>62</v>
      </c>
      <c r="Y1610" t="s">
        <v>2351</v>
      </c>
      <c r="Z1610">
        <v>1005</v>
      </c>
      <c r="AA1610" t="s">
        <v>62</v>
      </c>
      <c r="AB1610" t="s">
        <v>2351</v>
      </c>
      <c r="AC1610">
        <v>201</v>
      </c>
      <c r="AD1610" t="s">
        <v>348</v>
      </c>
      <c r="AE1610" t="s">
        <v>348</v>
      </c>
      <c r="AF1610">
        <v>0</v>
      </c>
      <c r="AI1610">
        <v>21</v>
      </c>
      <c r="AJ1610" t="s">
        <v>348</v>
      </c>
      <c r="AK1610" t="s">
        <v>348</v>
      </c>
      <c r="AL1610" t="s">
        <v>349</v>
      </c>
      <c r="AM1610">
        <v>0</v>
      </c>
      <c r="AN1610">
        <v>0</v>
      </c>
      <c r="AO1610">
        <v>0</v>
      </c>
      <c r="AR1610">
        <v>0</v>
      </c>
      <c r="AU1610">
        <v>0</v>
      </c>
      <c r="AX1610">
        <v>0</v>
      </c>
      <c r="BA1610">
        <v>0</v>
      </c>
      <c r="BD1610">
        <v>0</v>
      </c>
      <c r="BE1610">
        <v>0</v>
      </c>
      <c r="BF1610">
        <v>0</v>
      </c>
      <c r="BG1610">
        <v>0</v>
      </c>
      <c r="BH1610" t="s">
        <v>349</v>
      </c>
      <c r="BI1610">
        <v>0</v>
      </c>
      <c r="BJ1610">
        <v>0</v>
      </c>
      <c r="BK1610">
        <v>27</v>
      </c>
      <c r="BL1610">
        <v>0</v>
      </c>
      <c r="BM1610">
        <v>0</v>
      </c>
      <c r="BN1610" t="s">
        <v>349</v>
      </c>
      <c r="BO1610">
        <v>0</v>
      </c>
      <c r="BP1610">
        <v>0</v>
      </c>
      <c r="BQ1610">
        <v>0</v>
      </c>
      <c r="BR1610">
        <v>0</v>
      </c>
      <c r="BS1610">
        <v>1005</v>
      </c>
      <c r="BT1610" t="s">
        <v>349</v>
      </c>
      <c r="BU1610">
        <v>0</v>
      </c>
      <c r="BV1610">
        <v>0</v>
      </c>
      <c r="BW1610">
        <v>0</v>
      </c>
      <c r="BX1610">
        <v>0</v>
      </c>
      <c r="BY1610">
        <v>201</v>
      </c>
      <c r="BZ1610" t="s">
        <v>349</v>
      </c>
      <c r="CA1610">
        <v>0</v>
      </c>
      <c r="CB1610">
        <v>0</v>
      </c>
      <c r="CC1610">
        <v>0</v>
      </c>
      <c r="CD1610">
        <v>0</v>
      </c>
      <c r="CE1610">
        <v>0</v>
      </c>
      <c r="CF1610" t="s">
        <v>349</v>
      </c>
      <c r="CG1610">
        <v>0</v>
      </c>
      <c r="CH1610">
        <v>0</v>
      </c>
      <c r="CI1610">
        <v>21</v>
      </c>
      <c r="CJ1610" t="s">
        <v>347</v>
      </c>
      <c r="CK1610">
        <v>312</v>
      </c>
      <c r="CL1610" t="s">
        <v>349</v>
      </c>
      <c r="CM1610">
        <v>0</v>
      </c>
      <c r="CN1610" s="133">
        <v>0</v>
      </c>
      <c r="CO1610" s="133" t="s">
        <v>347</v>
      </c>
      <c r="CP1610" s="133">
        <v>68</v>
      </c>
      <c r="CQ1610" s="133">
        <v>408</v>
      </c>
      <c r="CR1610">
        <v>68</v>
      </c>
      <c r="CS1610">
        <v>408</v>
      </c>
      <c r="CT1610">
        <v>0</v>
      </c>
      <c r="CY1610">
        <v>0</v>
      </c>
      <c r="DD1610">
        <v>0</v>
      </c>
      <c r="DI1610">
        <v>0</v>
      </c>
      <c r="DN1610">
        <v>408</v>
      </c>
      <c r="DO1610" t="s">
        <v>62</v>
      </c>
      <c r="DP1610" t="s">
        <v>2351</v>
      </c>
      <c r="DQ1610" t="s">
        <v>405</v>
      </c>
      <c r="DS1610">
        <v>0</v>
      </c>
      <c r="DV1610" t="s">
        <v>349</v>
      </c>
      <c r="DW1610">
        <v>0</v>
      </c>
      <c r="DX1610">
        <v>0</v>
      </c>
      <c r="DY1610">
        <v>0</v>
      </c>
      <c r="EF1610">
        <v>0</v>
      </c>
      <c r="EM1610">
        <v>0</v>
      </c>
      <c r="ET1610">
        <v>0</v>
      </c>
      <c r="FA1610">
        <v>0</v>
      </c>
      <c r="FH1610">
        <v>0</v>
      </c>
      <c r="FK1610">
        <v>50</v>
      </c>
      <c r="FL1610">
        <v>300</v>
      </c>
      <c r="FM1610">
        <v>10</v>
      </c>
      <c r="FN1610">
        <v>60</v>
      </c>
      <c r="FO1610">
        <v>8</v>
      </c>
      <c r="FP1610">
        <v>48</v>
      </c>
      <c r="FQ1610">
        <v>0</v>
      </c>
      <c r="FR1610">
        <v>0</v>
      </c>
      <c r="FS1610" t="s">
        <v>347</v>
      </c>
      <c r="FT1610">
        <v>392</v>
      </c>
      <c r="FU1610">
        <v>2352</v>
      </c>
      <c r="FV1610" t="s">
        <v>62</v>
      </c>
      <c r="FW1610" t="s">
        <v>550</v>
      </c>
      <c r="FX1610" t="s">
        <v>347</v>
      </c>
      <c r="FY1610" t="s">
        <v>121</v>
      </c>
      <c r="FZ1610" t="s">
        <v>349</v>
      </c>
      <c r="GA1610">
        <v>0</v>
      </c>
      <c r="GB1610">
        <v>0</v>
      </c>
      <c r="GC1610" t="s">
        <v>353</v>
      </c>
      <c r="GD1610" t="s">
        <v>355</v>
      </c>
      <c r="GE1610" t="s">
        <v>354</v>
      </c>
      <c r="GF1610" t="s">
        <v>354</v>
      </c>
      <c r="GG1610">
        <v>14</v>
      </c>
      <c r="GH1610" t="s">
        <v>356</v>
      </c>
    </row>
    <row r="1611" spans="1:191" x14ac:dyDescent="0.35">
      <c r="A1611" t="s">
        <v>61</v>
      </c>
      <c r="B1611" t="s">
        <v>62</v>
      </c>
      <c r="C1611" t="s">
        <v>4136</v>
      </c>
      <c r="D1611" t="s">
        <v>2351</v>
      </c>
      <c r="E1611" t="s">
        <v>4203</v>
      </c>
      <c r="F1611" t="s">
        <v>4204</v>
      </c>
      <c r="G1611" t="s">
        <v>4219</v>
      </c>
      <c r="H1611" t="s">
        <v>4220</v>
      </c>
      <c r="I1611">
        <v>14</v>
      </c>
      <c r="J1611">
        <v>3</v>
      </c>
      <c r="K1611" t="s">
        <v>345</v>
      </c>
      <c r="L1611">
        <v>8.9644300000000001</v>
      </c>
      <c r="M1611">
        <v>29.973559999999999</v>
      </c>
      <c r="N1611" t="s">
        <v>346</v>
      </c>
      <c r="O1611" t="s">
        <v>349</v>
      </c>
      <c r="P1611" s="133">
        <v>0</v>
      </c>
      <c r="Q1611" s="133">
        <v>0</v>
      </c>
      <c r="R1611" s="133">
        <v>0</v>
      </c>
      <c r="S1611" s="133">
        <v>0</v>
      </c>
      <c r="T1611" s="133">
        <v>0</v>
      </c>
      <c r="W1611">
        <v>0</v>
      </c>
      <c r="Z1611">
        <v>0</v>
      </c>
      <c r="AC1611">
        <v>0</v>
      </c>
      <c r="AF1611">
        <v>0</v>
      </c>
      <c r="AI1611">
        <v>0</v>
      </c>
      <c r="AL1611" t="s">
        <v>349</v>
      </c>
      <c r="AM1611">
        <v>0</v>
      </c>
      <c r="AN1611">
        <v>0</v>
      </c>
      <c r="AO1611">
        <v>0</v>
      </c>
      <c r="AR1611">
        <v>0</v>
      </c>
      <c r="AU1611">
        <v>0</v>
      </c>
      <c r="AX1611">
        <v>0</v>
      </c>
      <c r="BA1611">
        <v>0</v>
      </c>
      <c r="BD1611">
        <v>0</v>
      </c>
      <c r="BE1611">
        <v>0</v>
      </c>
      <c r="BF1611">
        <v>0</v>
      </c>
      <c r="BG1611">
        <v>0</v>
      </c>
      <c r="BH1611" t="s">
        <v>349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 t="s">
        <v>349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 t="s">
        <v>349</v>
      </c>
      <c r="BU1611">
        <v>0</v>
      </c>
      <c r="BV1611">
        <v>0</v>
      </c>
      <c r="BW1611">
        <v>0</v>
      </c>
      <c r="BX1611">
        <v>0</v>
      </c>
      <c r="BY1611">
        <v>0</v>
      </c>
      <c r="BZ1611" t="s">
        <v>349</v>
      </c>
      <c r="CA1611">
        <v>0</v>
      </c>
      <c r="CB1611">
        <v>0</v>
      </c>
      <c r="CC1611">
        <v>0</v>
      </c>
      <c r="CD1611">
        <v>0</v>
      </c>
      <c r="CE1611">
        <v>0</v>
      </c>
      <c r="CF1611" t="s">
        <v>349</v>
      </c>
      <c r="CG1611">
        <v>0</v>
      </c>
      <c r="CH1611">
        <v>0</v>
      </c>
      <c r="CI1611">
        <v>0</v>
      </c>
      <c r="CJ1611" t="s">
        <v>349</v>
      </c>
      <c r="CK1611">
        <v>0</v>
      </c>
      <c r="CL1611" t="s">
        <v>349</v>
      </c>
      <c r="CM1611">
        <v>0</v>
      </c>
      <c r="CN1611" s="133">
        <v>0</v>
      </c>
      <c r="CO1611" s="133" t="s">
        <v>349</v>
      </c>
      <c r="CP1611" s="133">
        <v>0</v>
      </c>
      <c r="CQ1611" s="133">
        <v>0</v>
      </c>
      <c r="CR1611">
        <v>0</v>
      </c>
      <c r="CS1611">
        <v>0</v>
      </c>
      <c r="CT1611">
        <v>0</v>
      </c>
      <c r="CY1611">
        <v>0</v>
      </c>
      <c r="DD1611">
        <v>0</v>
      </c>
      <c r="DI1611">
        <v>0</v>
      </c>
      <c r="DN1611">
        <v>0</v>
      </c>
      <c r="DS1611">
        <v>0</v>
      </c>
      <c r="DV1611" t="s">
        <v>349</v>
      </c>
      <c r="DW1611">
        <v>0</v>
      </c>
      <c r="DX1611">
        <v>0</v>
      </c>
      <c r="DY1611">
        <v>0</v>
      </c>
      <c r="EF1611">
        <v>0</v>
      </c>
      <c r="EM1611">
        <v>0</v>
      </c>
      <c r="ET1611">
        <v>0</v>
      </c>
      <c r="FA1611">
        <v>0</v>
      </c>
      <c r="FH1611">
        <v>0</v>
      </c>
      <c r="FK1611">
        <v>0</v>
      </c>
      <c r="FL1611">
        <v>0</v>
      </c>
      <c r="FM1611">
        <v>0</v>
      </c>
      <c r="FN1611">
        <v>0</v>
      </c>
      <c r="FO1611">
        <v>0</v>
      </c>
      <c r="FP1611">
        <v>0</v>
      </c>
      <c r="FQ1611">
        <v>0</v>
      </c>
      <c r="FR1611">
        <v>0</v>
      </c>
      <c r="FS1611" t="s">
        <v>349</v>
      </c>
      <c r="FT1611">
        <v>0</v>
      </c>
      <c r="FU1611">
        <v>0</v>
      </c>
      <c r="FX1611" t="s">
        <v>349</v>
      </c>
      <c r="FZ1611" t="s">
        <v>349</v>
      </c>
      <c r="GA1611">
        <v>0</v>
      </c>
      <c r="GB1611">
        <v>0</v>
      </c>
      <c r="GG1611">
        <v>14</v>
      </c>
      <c r="GH1611" t="s">
        <v>356</v>
      </c>
      <c r="GI1611" t="s">
        <v>9245</v>
      </c>
    </row>
    <row r="1612" spans="1:191" x14ac:dyDescent="0.35">
      <c r="A1612" t="s">
        <v>61</v>
      </c>
      <c r="B1612" t="s">
        <v>62</v>
      </c>
      <c r="C1612" t="s">
        <v>4136</v>
      </c>
      <c r="D1612" t="s">
        <v>2351</v>
      </c>
      <c r="E1612" t="s">
        <v>4203</v>
      </c>
      <c r="F1612" t="s">
        <v>4204</v>
      </c>
      <c r="G1612" t="s">
        <v>4221</v>
      </c>
      <c r="H1612" t="s">
        <v>4222</v>
      </c>
      <c r="I1612">
        <v>14</v>
      </c>
      <c r="J1612">
        <v>4</v>
      </c>
      <c r="K1612" t="s">
        <v>345</v>
      </c>
      <c r="L1612">
        <v>9.0221187389999997</v>
      </c>
      <c r="M1612">
        <v>29.942008220000002</v>
      </c>
      <c r="N1612" t="s">
        <v>346</v>
      </c>
      <c r="O1612" t="s">
        <v>347</v>
      </c>
      <c r="P1612" s="133">
        <v>38</v>
      </c>
      <c r="Q1612" s="133">
        <v>228</v>
      </c>
      <c r="R1612" s="133">
        <v>35</v>
      </c>
      <c r="S1612" s="133">
        <v>210</v>
      </c>
      <c r="T1612" s="133">
        <v>0</v>
      </c>
      <c r="W1612">
        <v>32</v>
      </c>
      <c r="X1612" t="s">
        <v>62</v>
      </c>
      <c r="Y1612" t="s">
        <v>2351</v>
      </c>
      <c r="Z1612">
        <v>159</v>
      </c>
      <c r="AA1612" t="s">
        <v>62</v>
      </c>
      <c r="AB1612" t="s">
        <v>2351</v>
      </c>
      <c r="AC1612">
        <v>19</v>
      </c>
      <c r="AD1612" t="s">
        <v>348</v>
      </c>
      <c r="AE1612" t="s">
        <v>348</v>
      </c>
      <c r="AF1612">
        <v>0</v>
      </c>
      <c r="AI1612">
        <v>0</v>
      </c>
      <c r="AL1612" t="s">
        <v>347</v>
      </c>
      <c r="AM1612">
        <v>3</v>
      </c>
      <c r="AN1612">
        <v>18</v>
      </c>
      <c r="AO1612">
        <v>0</v>
      </c>
      <c r="AR1612">
        <v>0</v>
      </c>
      <c r="AU1612">
        <v>0</v>
      </c>
      <c r="AX1612">
        <v>18</v>
      </c>
      <c r="AY1612" t="s">
        <v>121</v>
      </c>
      <c r="AZ1612" t="s">
        <v>359</v>
      </c>
      <c r="BA1612">
        <v>0</v>
      </c>
      <c r="BD1612">
        <v>0</v>
      </c>
      <c r="BE1612">
        <v>0</v>
      </c>
      <c r="BF1612">
        <v>0</v>
      </c>
      <c r="BG1612">
        <v>0</v>
      </c>
      <c r="BH1612" t="s">
        <v>349</v>
      </c>
      <c r="BI1612">
        <v>0</v>
      </c>
      <c r="BJ1612">
        <v>0</v>
      </c>
      <c r="BK1612">
        <v>0</v>
      </c>
      <c r="BL1612">
        <v>32</v>
      </c>
      <c r="BM1612">
        <v>0</v>
      </c>
      <c r="BN1612" t="s">
        <v>349</v>
      </c>
      <c r="BO1612">
        <v>0</v>
      </c>
      <c r="BP1612">
        <v>0</v>
      </c>
      <c r="BQ1612">
        <v>0</v>
      </c>
      <c r="BR1612">
        <v>0</v>
      </c>
      <c r="BS1612">
        <v>159</v>
      </c>
      <c r="BT1612" t="s">
        <v>349</v>
      </c>
      <c r="BU1612">
        <v>0</v>
      </c>
      <c r="BV1612">
        <v>0</v>
      </c>
      <c r="BW1612">
        <v>0</v>
      </c>
      <c r="BX1612">
        <v>18</v>
      </c>
      <c r="BY1612">
        <v>19</v>
      </c>
      <c r="BZ1612" t="s">
        <v>349</v>
      </c>
      <c r="CA1612">
        <v>0</v>
      </c>
      <c r="CB1612">
        <v>0</v>
      </c>
      <c r="CC1612">
        <v>0</v>
      </c>
      <c r="CD1612">
        <v>0</v>
      </c>
      <c r="CE1612">
        <v>0</v>
      </c>
      <c r="CF1612" t="s">
        <v>349</v>
      </c>
      <c r="CG1612">
        <v>0</v>
      </c>
      <c r="CH1612">
        <v>0</v>
      </c>
      <c r="CI1612">
        <v>0</v>
      </c>
      <c r="CJ1612" t="s">
        <v>349</v>
      </c>
      <c r="CK1612">
        <v>0</v>
      </c>
      <c r="CL1612" t="s">
        <v>349</v>
      </c>
      <c r="CM1612">
        <v>0</v>
      </c>
      <c r="CN1612" s="133">
        <v>0</v>
      </c>
      <c r="CO1612" s="133" t="s">
        <v>349</v>
      </c>
      <c r="CP1612" s="133">
        <v>0</v>
      </c>
      <c r="CQ1612" s="133">
        <v>0</v>
      </c>
      <c r="CR1612">
        <v>0</v>
      </c>
      <c r="CS1612">
        <v>0</v>
      </c>
      <c r="CT1612">
        <v>0</v>
      </c>
      <c r="CY1612">
        <v>0</v>
      </c>
      <c r="DD1612">
        <v>0</v>
      </c>
      <c r="DI1612">
        <v>0</v>
      </c>
      <c r="DN1612">
        <v>0</v>
      </c>
      <c r="DS1612">
        <v>0</v>
      </c>
      <c r="DV1612" t="s">
        <v>349</v>
      </c>
      <c r="DW1612">
        <v>0</v>
      </c>
      <c r="DX1612">
        <v>0</v>
      </c>
      <c r="DY1612">
        <v>0</v>
      </c>
      <c r="EF1612">
        <v>0</v>
      </c>
      <c r="EM1612">
        <v>0</v>
      </c>
      <c r="ET1612">
        <v>0</v>
      </c>
      <c r="FA1612">
        <v>0</v>
      </c>
      <c r="FH1612">
        <v>0</v>
      </c>
      <c r="FK1612">
        <v>0</v>
      </c>
      <c r="FL1612">
        <v>0</v>
      </c>
      <c r="FM1612">
        <v>0</v>
      </c>
      <c r="FN1612">
        <v>0</v>
      </c>
      <c r="FO1612">
        <v>0</v>
      </c>
      <c r="FP1612">
        <v>0</v>
      </c>
      <c r="FQ1612">
        <v>0</v>
      </c>
      <c r="FR1612">
        <v>0</v>
      </c>
      <c r="FS1612" t="s">
        <v>347</v>
      </c>
      <c r="FT1612">
        <v>138</v>
      </c>
      <c r="FU1612">
        <v>828</v>
      </c>
      <c r="FV1612" t="s">
        <v>62</v>
      </c>
      <c r="FW1612" t="s">
        <v>550</v>
      </c>
      <c r="FX1612" t="s">
        <v>347</v>
      </c>
      <c r="FY1612" t="s">
        <v>121</v>
      </c>
      <c r="FZ1612" t="s">
        <v>349</v>
      </c>
      <c r="GA1612">
        <v>0</v>
      </c>
      <c r="GB1612">
        <v>0</v>
      </c>
      <c r="GC1612" t="s">
        <v>353</v>
      </c>
      <c r="GD1612" t="s">
        <v>354</v>
      </c>
      <c r="GE1612" t="s">
        <v>361</v>
      </c>
      <c r="GF1612" t="s">
        <v>361</v>
      </c>
      <c r="GG1612">
        <v>14</v>
      </c>
      <c r="GH1612" t="s">
        <v>356</v>
      </c>
    </row>
    <row r="1613" spans="1:191" x14ac:dyDescent="0.35">
      <c r="A1613" t="s">
        <v>61</v>
      </c>
      <c r="B1613" t="s">
        <v>62</v>
      </c>
      <c r="C1613" t="s">
        <v>4136</v>
      </c>
      <c r="D1613" t="s">
        <v>2351</v>
      </c>
      <c r="E1613" t="s">
        <v>4203</v>
      </c>
      <c r="F1613" t="s">
        <v>4204</v>
      </c>
      <c r="G1613" t="s">
        <v>4223</v>
      </c>
      <c r="H1613" t="s">
        <v>4224</v>
      </c>
      <c r="I1613">
        <v>14</v>
      </c>
      <c r="J1613">
        <v>3</v>
      </c>
      <c r="K1613" t="s">
        <v>345</v>
      </c>
      <c r="L1613">
        <v>8.9458000000000002</v>
      </c>
      <c r="M1613">
        <v>29.971299999999999</v>
      </c>
      <c r="N1613" t="s">
        <v>346</v>
      </c>
      <c r="O1613" t="s">
        <v>347</v>
      </c>
      <c r="P1613" s="133">
        <v>67</v>
      </c>
      <c r="Q1613" s="133">
        <v>402</v>
      </c>
      <c r="R1613" s="133">
        <v>46</v>
      </c>
      <c r="S1613" s="133">
        <v>276</v>
      </c>
      <c r="T1613" s="133">
        <v>0</v>
      </c>
      <c r="W1613">
        <v>10</v>
      </c>
      <c r="X1613" t="s">
        <v>62</v>
      </c>
      <c r="Y1613" t="s">
        <v>2351</v>
      </c>
      <c r="Z1613">
        <v>120</v>
      </c>
      <c r="AA1613" t="s">
        <v>62</v>
      </c>
      <c r="AB1613" t="s">
        <v>2351</v>
      </c>
      <c r="AC1613">
        <v>110</v>
      </c>
      <c r="AD1613" t="s">
        <v>62</v>
      </c>
      <c r="AE1613" t="s">
        <v>2351</v>
      </c>
      <c r="AF1613">
        <v>0</v>
      </c>
      <c r="AI1613">
        <v>36</v>
      </c>
      <c r="AJ1613" t="s">
        <v>348</v>
      </c>
      <c r="AK1613" t="s">
        <v>348</v>
      </c>
      <c r="AL1613" t="s">
        <v>347</v>
      </c>
      <c r="AM1613">
        <v>21</v>
      </c>
      <c r="AN1613">
        <v>126</v>
      </c>
      <c r="AO1613">
        <v>0</v>
      </c>
      <c r="AR1613">
        <v>20</v>
      </c>
      <c r="AS1613" t="s">
        <v>121</v>
      </c>
      <c r="AT1613" t="s">
        <v>359</v>
      </c>
      <c r="AU1613">
        <v>100</v>
      </c>
      <c r="AV1613" t="s">
        <v>121</v>
      </c>
      <c r="AW1613" t="s">
        <v>359</v>
      </c>
      <c r="AX1613">
        <v>0</v>
      </c>
      <c r="BA1613">
        <v>0</v>
      </c>
      <c r="BD1613">
        <v>6</v>
      </c>
      <c r="BE1613">
        <v>0</v>
      </c>
      <c r="BF1613">
        <v>0</v>
      </c>
      <c r="BG1613">
        <v>0</v>
      </c>
      <c r="BH1613" t="s">
        <v>349</v>
      </c>
      <c r="BI1613">
        <v>0</v>
      </c>
      <c r="BJ1613">
        <v>0</v>
      </c>
      <c r="BK1613">
        <v>0</v>
      </c>
      <c r="BL1613">
        <v>30</v>
      </c>
      <c r="BM1613">
        <v>0</v>
      </c>
      <c r="BN1613" t="s">
        <v>349</v>
      </c>
      <c r="BO1613">
        <v>0</v>
      </c>
      <c r="BP1613">
        <v>0</v>
      </c>
      <c r="BQ1613">
        <v>0</v>
      </c>
      <c r="BR1613">
        <v>88</v>
      </c>
      <c r="BS1613">
        <v>132</v>
      </c>
      <c r="BT1613" t="s">
        <v>349</v>
      </c>
      <c r="BU1613">
        <v>0</v>
      </c>
      <c r="BV1613">
        <v>0</v>
      </c>
      <c r="BW1613">
        <v>0</v>
      </c>
      <c r="BX1613">
        <v>0</v>
      </c>
      <c r="BY1613">
        <v>110</v>
      </c>
      <c r="BZ1613" t="s">
        <v>349</v>
      </c>
      <c r="CA1613">
        <v>0</v>
      </c>
      <c r="CB1613">
        <v>0</v>
      </c>
      <c r="CC1613">
        <v>0</v>
      </c>
      <c r="CD1613">
        <v>0</v>
      </c>
      <c r="CE1613">
        <v>0</v>
      </c>
      <c r="CF1613" t="s">
        <v>349</v>
      </c>
      <c r="CG1613">
        <v>0</v>
      </c>
      <c r="CH1613">
        <v>0</v>
      </c>
      <c r="CI1613">
        <v>42</v>
      </c>
      <c r="CJ1613" t="s">
        <v>349</v>
      </c>
      <c r="CK1613">
        <v>0</v>
      </c>
      <c r="CL1613" t="s">
        <v>349</v>
      </c>
      <c r="CM1613">
        <v>0</v>
      </c>
      <c r="CN1613" s="133">
        <v>0</v>
      </c>
      <c r="CO1613" s="133" t="s">
        <v>349</v>
      </c>
      <c r="CP1613" s="133">
        <v>0</v>
      </c>
      <c r="CQ1613" s="133">
        <v>0</v>
      </c>
      <c r="CR1613">
        <v>0</v>
      </c>
      <c r="CS1613">
        <v>0</v>
      </c>
      <c r="CT1613">
        <v>0</v>
      </c>
      <c r="CY1613">
        <v>0</v>
      </c>
      <c r="DD1613">
        <v>0</v>
      </c>
      <c r="DI1613">
        <v>0</v>
      </c>
      <c r="DN1613">
        <v>0</v>
      </c>
      <c r="DS1613">
        <v>0</v>
      </c>
      <c r="DV1613" t="s">
        <v>349</v>
      </c>
      <c r="DW1613">
        <v>0</v>
      </c>
      <c r="DX1613">
        <v>0</v>
      </c>
      <c r="DY1613">
        <v>0</v>
      </c>
      <c r="EF1613">
        <v>0</v>
      </c>
      <c r="EM1613">
        <v>0</v>
      </c>
      <c r="ET1613">
        <v>0</v>
      </c>
      <c r="FA1613">
        <v>0</v>
      </c>
      <c r="FH1613">
        <v>0</v>
      </c>
      <c r="FK1613">
        <v>0</v>
      </c>
      <c r="FL1613">
        <v>0</v>
      </c>
      <c r="FM1613">
        <v>0</v>
      </c>
      <c r="FN1613">
        <v>0</v>
      </c>
      <c r="FO1613">
        <v>0</v>
      </c>
      <c r="FP1613">
        <v>0</v>
      </c>
      <c r="FQ1613">
        <v>0</v>
      </c>
      <c r="FR1613">
        <v>0</v>
      </c>
      <c r="FS1613" t="s">
        <v>347</v>
      </c>
      <c r="FT1613">
        <v>56</v>
      </c>
      <c r="FU1613">
        <v>336</v>
      </c>
      <c r="FV1613" t="s">
        <v>62</v>
      </c>
      <c r="FW1613" t="s">
        <v>550</v>
      </c>
      <c r="FX1613" t="s">
        <v>347</v>
      </c>
      <c r="FY1613" t="s">
        <v>121</v>
      </c>
      <c r="FZ1613" t="s">
        <v>349</v>
      </c>
      <c r="GA1613">
        <v>0</v>
      </c>
      <c r="GB1613">
        <v>0</v>
      </c>
      <c r="GC1613" t="s">
        <v>353</v>
      </c>
      <c r="GD1613" t="s">
        <v>354</v>
      </c>
      <c r="GE1613" t="s">
        <v>355</v>
      </c>
      <c r="GF1613" t="s">
        <v>355</v>
      </c>
      <c r="GG1613">
        <v>14</v>
      </c>
      <c r="GH1613" t="s">
        <v>356</v>
      </c>
    </row>
    <row r="1614" spans="1:191" x14ac:dyDescent="0.35">
      <c r="A1614" t="s">
        <v>61</v>
      </c>
      <c r="B1614" t="s">
        <v>62</v>
      </c>
      <c r="C1614" t="s">
        <v>4136</v>
      </c>
      <c r="D1614" t="s">
        <v>2351</v>
      </c>
      <c r="E1614" t="s">
        <v>4203</v>
      </c>
      <c r="F1614" t="s">
        <v>4204</v>
      </c>
      <c r="G1614" t="s">
        <v>4225</v>
      </c>
      <c r="H1614" t="s">
        <v>4226</v>
      </c>
      <c r="I1614">
        <v>14</v>
      </c>
      <c r="J1614">
        <v>3</v>
      </c>
      <c r="K1614" t="s">
        <v>345</v>
      </c>
      <c r="L1614">
        <v>8.9752100000000006</v>
      </c>
      <c r="M1614">
        <v>29.9636</v>
      </c>
      <c r="N1614" t="s">
        <v>346</v>
      </c>
      <c r="O1614" t="s">
        <v>347</v>
      </c>
      <c r="P1614" s="133">
        <v>7</v>
      </c>
      <c r="Q1614" s="133">
        <v>42</v>
      </c>
      <c r="R1614" s="133">
        <v>5</v>
      </c>
      <c r="S1614" s="133">
        <v>30</v>
      </c>
      <c r="T1614" s="133">
        <v>0</v>
      </c>
      <c r="W1614">
        <v>0</v>
      </c>
      <c r="Z1614">
        <v>0</v>
      </c>
      <c r="AC1614">
        <v>0</v>
      </c>
      <c r="AF1614">
        <v>30</v>
      </c>
      <c r="AG1614" t="s">
        <v>62</v>
      </c>
      <c r="AH1614" t="s">
        <v>2351</v>
      </c>
      <c r="AI1614">
        <v>0</v>
      </c>
      <c r="AL1614" t="s">
        <v>347</v>
      </c>
      <c r="AM1614">
        <v>2</v>
      </c>
      <c r="AN1614">
        <v>12</v>
      </c>
      <c r="AO1614">
        <v>0</v>
      </c>
      <c r="AR1614">
        <v>0</v>
      </c>
      <c r="AU1614">
        <v>0</v>
      </c>
      <c r="AX1614">
        <v>8</v>
      </c>
      <c r="AY1614" t="s">
        <v>121</v>
      </c>
      <c r="AZ1614" t="s">
        <v>359</v>
      </c>
      <c r="BA1614">
        <v>4</v>
      </c>
      <c r="BB1614" t="s">
        <v>121</v>
      </c>
      <c r="BC1614" t="s">
        <v>359</v>
      </c>
      <c r="BD1614">
        <v>0</v>
      </c>
      <c r="BE1614">
        <v>0</v>
      </c>
      <c r="BF1614">
        <v>0</v>
      </c>
      <c r="BG1614">
        <v>0</v>
      </c>
      <c r="BH1614" t="s">
        <v>349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 t="s">
        <v>349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 t="s">
        <v>349</v>
      </c>
      <c r="BU1614">
        <v>0</v>
      </c>
      <c r="BV1614">
        <v>0</v>
      </c>
      <c r="BW1614">
        <v>0</v>
      </c>
      <c r="BX1614">
        <v>8</v>
      </c>
      <c r="BY1614">
        <v>0</v>
      </c>
      <c r="BZ1614" t="s">
        <v>349</v>
      </c>
      <c r="CA1614">
        <v>0</v>
      </c>
      <c r="CB1614">
        <v>0</v>
      </c>
      <c r="CC1614">
        <v>0</v>
      </c>
      <c r="CD1614">
        <v>4</v>
      </c>
      <c r="CE1614">
        <v>30</v>
      </c>
      <c r="CF1614" t="s">
        <v>349</v>
      </c>
      <c r="CG1614">
        <v>0</v>
      </c>
      <c r="CH1614">
        <v>0</v>
      </c>
      <c r="CI1614">
        <v>0</v>
      </c>
      <c r="CJ1614" t="s">
        <v>347</v>
      </c>
      <c r="CK1614">
        <v>30</v>
      </c>
      <c r="CL1614" t="s">
        <v>349</v>
      </c>
      <c r="CM1614">
        <v>0</v>
      </c>
      <c r="CN1614" s="133">
        <v>0</v>
      </c>
      <c r="CO1614" s="133" t="s">
        <v>349</v>
      </c>
      <c r="CP1614" s="133">
        <v>0</v>
      </c>
      <c r="CQ1614" s="133">
        <v>0</v>
      </c>
      <c r="CR1614">
        <v>0</v>
      </c>
      <c r="CS1614">
        <v>0</v>
      </c>
      <c r="CT1614">
        <v>0</v>
      </c>
      <c r="CY1614">
        <v>0</v>
      </c>
      <c r="DD1614">
        <v>0</v>
      </c>
      <c r="DI1614">
        <v>0</v>
      </c>
      <c r="DN1614">
        <v>0</v>
      </c>
      <c r="DS1614">
        <v>0</v>
      </c>
      <c r="DV1614" t="s">
        <v>349</v>
      </c>
      <c r="DW1614">
        <v>0</v>
      </c>
      <c r="DX1614">
        <v>0</v>
      </c>
      <c r="DY1614">
        <v>0</v>
      </c>
      <c r="EF1614">
        <v>0</v>
      </c>
      <c r="EM1614">
        <v>0</v>
      </c>
      <c r="ET1614">
        <v>0</v>
      </c>
      <c r="FA1614">
        <v>0</v>
      </c>
      <c r="FH1614">
        <v>0</v>
      </c>
      <c r="FK1614">
        <v>0</v>
      </c>
      <c r="FL1614">
        <v>0</v>
      </c>
      <c r="FM1614">
        <v>0</v>
      </c>
      <c r="FN1614">
        <v>0</v>
      </c>
      <c r="FO1614">
        <v>0</v>
      </c>
      <c r="FP1614">
        <v>0</v>
      </c>
      <c r="FQ1614">
        <v>0</v>
      </c>
      <c r="FR1614">
        <v>0</v>
      </c>
      <c r="FS1614" t="s">
        <v>347</v>
      </c>
      <c r="FT1614">
        <v>85</v>
      </c>
      <c r="FU1614">
        <v>510</v>
      </c>
      <c r="FV1614" t="s">
        <v>62</v>
      </c>
      <c r="FW1614" t="s">
        <v>550</v>
      </c>
      <c r="FX1614" t="s">
        <v>347</v>
      </c>
      <c r="FY1614" t="s">
        <v>121</v>
      </c>
      <c r="FZ1614" t="s">
        <v>349</v>
      </c>
      <c r="GA1614">
        <v>0</v>
      </c>
      <c r="GB1614">
        <v>0</v>
      </c>
      <c r="GC1614" t="s">
        <v>353</v>
      </c>
      <c r="GD1614" t="s">
        <v>354</v>
      </c>
      <c r="GE1614" t="s">
        <v>354</v>
      </c>
      <c r="GF1614" t="s">
        <v>361</v>
      </c>
      <c r="GG1614">
        <v>14</v>
      </c>
      <c r="GH1614" t="s">
        <v>356</v>
      </c>
    </row>
    <row r="1615" spans="1:191" x14ac:dyDescent="0.35">
      <c r="A1615" t="s">
        <v>61</v>
      </c>
      <c r="B1615" t="s">
        <v>62</v>
      </c>
      <c r="C1615" t="s">
        <v>4136</v>
      </c>
      <c r="D1615" t="s">
        <v>2351</v>
      </c>
      <c r="E1615" t="s">
        <v>4227</v>
      </c>
      <c r="F1615" t="s">
        <v>4228</v>
      </c>
      <c r="G1615" t="s">
        <v>4229</v>
      </c>
      <c r="H1615" t="s">
        <v>4230</v>
      </c>
      <c r="I1615">
        <v>14</v>
      </c>
      <c r="J1615">
        <v>14</v>
      </c>
      <c r="K1615" t="s">
        <v>345</v>
      </c>
      <c r="L1615">
        <v>9.2959999999999994</v>
      </c>
      <c r="M1615">
        <v>29.831</v>
      </c>
      <c r="N1615" t="s">
        <v>346</v>
      </c>
      <c r="O1615" t="s">
        <v>347</v>
      </c>
      <c r="P1615" s="133">
        <v>83</v>
      </c>
      <c r="Q1615" s="133">
        <v>498</v>
      </c>
      <c r="R1615" s="133">
        <v>76</v>
      </c>
      <c r="S1615" s="133">
        <v>456</v>
      </c>
      <c r="T1615" s="133">
        <v>0</v>
      </c>
      <c r="W1615">
        <v>72</v>
      </c>
      <c r="X1615" t="s">
        <v>62</v>
      </c>
      <c r="Y1615" t="s">
        <v>550</v>
      </c>
      <c r="Z1615">
        <v>66</v>
      </c>
      <c r="AA1615" t="s">
        <v>62</v>
      </c>
      <c r="AB1615" t="s">
        <v>2351</v>
      </c>
      <c r="AC1615">
        <v>114</v>
      </c>
      <c r="AD1615" t="s">
        <v>62</v>
      </c>
      <c r="AE1615" t="s">
        <v>2351</v>
      </c>
      <c r="AF1615">
        <v>204</v>
      </c>
      <c r="AG1615" t="s">
        <v>62</v>
      </c>
      <c r="AH1615" t="s">
        <v>2351</v>
      </c>
      <c r="AI1615">
        <v>0</v>
      </c>
      <c r="AL1615" t="s">
        <v>347</v>
      </c>
      <c r="AM1615">
        <v>7</v>
      </c>
      <c r="AN1615">
        <v>42</v>
      </c>
      <c r="AO1615">
        <v>0</v>
      </c>
      <c r="AR1615">
        <v>9</v>
      </c>
      <c r="AS1615" t="s">
        <v>119</v>
      </c>
      <c r="AT1615" t="s">
        <v>1612</v>
      </c>
      <c r="AU1615">
        <v>0</v>
      </c>
      <c r="AX1615">
        <v>33</v>
      </c>
      <c r="AY1615" t="s">
        <v>121</v>
      </c>
      <c r="AZ1615" t="s">
        <v>359</v>
      </c>
      <c r="BA1615">
        <v>0</v>
      </c>
      <c r="BD1615">
        <v>0</v>
      </c>
      <c r="BE1615">
        <v>0</v>
      </c>
      <c r="BF1615">
        <v>0</v>
      </c>
      <c r="BG1615">
        <v>0</v>
      </c>
      <c r="BH1615" t="s">
        <v>349</v>
      </c>
      <c r="BI1615">
        <v>0</v>
      </c>
      <c r="BJ1615">
        <v>0</v>
      </c>
      <c r="BK1615">
        <v>72</v>
      </c>
      <c r="BL1615">
        <v>9</v>
      </c>
      <c r="BM1615">
        <v>0</v>
      </c>
      <c r="BN1615" t="s">
        <v>349</v>
      </c>
      <c r="BO1615">
        <v>0</v>
      </c>
      <c r="BP1615">
        <v>0</v>
      </c>
      <c r="BQ1615">
        <v>0</v>
      </c>
      <c r="BR1615">
        <v>66</v>
      </c>
      <c r="BS1615">
        <v>0</v>
      </c>
      <c r="BT1615" t="s">
        <v>349</v>
      </c>
      <c r="BU1615">
        <v>0</v>
      </c>
      <c r="BV1615">
        <v>0</v>
      </c>
      <c r="BW1615">
        <v>0</v>
      </c>
      <c r="BX1615">
        <v>33</v>
      </c>
      <c r="BY1615">
        <v>114</v>
      </c>
      <c r="BZ1615" t="s">
        <v>349</v>
      </c>
      <c r="CA1615">
        <v>0</v>
      </c>
      <c r="CB1615">
        <v>0</v>
      </c>
      <c r="CC1615">
        <v>0</v>
      </c>
      <c r="CD1615">
        <v>0</v>
      </c>
      <c r="CE1615">
        <v>204</v>
      </c>
      <c r="CF1615" t="s">
        <v>349</v>
      </c>
      <c r="CG1615">
        <v>0</v>
      </c>
      <c r="CH1615">
        <v>0</v>
      </c>
      <c r="CI1615">
        <v>0</v>
      </c>
      <c r="CJ1615" t="s">
        <v>347</v>
      </c>
      <c r="CK1615">
        <v>204</v>
      </c>
      <c r="CL1615" t="s">
        <v>349</v>
      </c>
      <c r="CM1615">
        <v>0</v>
      </c>
      <c r="CN1615" s="133">
        <v>0</v>
      </c>
      <c r="CO1615" s="133" t="s">
        <v>347</v>
      </c>
      <c r="CP1615" s="133">
        <v>9</v>
      </c>
      <c r="CQ1615" s="133">
        <v>54</v>
      </c>
      <c r="CR1615">
        <v>9</v>
      </c>
      <c r="CS1615">
        <v>54</v>
      </c>
      <c r="CT1615">
        <v>0</v>
      </c>
      <c r="CY1615">
        <v>0</v>
      </c>
      <c r="DD1615">
        <v>0</v>
      </c>
      <c r="DI1615">
        <v>24</v>
      </c>
      <c r="DJ1615" t="s">
        <v>62</v>
      </c>
      <c r="DK1615" t="s">
        <v>550</v>
      </c>
      <c r="DL1615" t="s">
        <v>405</v>
      </c>
      <c r="DN1615">
        <v>30</v>
      </c>
      <c r="DO1615" t="s">
        <v>62</v>
      </c>
      <c r="DP1615" t="s">
        <v>2351</v>
      </c>
      <c r="DQ1615" t="s">
        <v>405</v>
      </c>
      <c r="DS1615">
        <v>0</v>
      </c>
      <c r="DV1615" t="s">
        <v>349</v>
      </c>
      <c r="DW1615">
        <v>0</v>
      </c>
      <c r="DX1615">
        <v>0</v>
      </c>
      <c r="DY1615">
        <v>0</v>
      </c>
      <c r="EF1615">
        <v>0</v>
      </c>
      <c r="EM1615">
        <v>0</v>
      </c>
      <c r="ET1615">
        <v>0</v>
      </c>
      <c r="FA1615">
        <v>0</v>
      </c>
      <c r="FH1615">
        <v>0</v>
      </c>
      <c r="FK1615">
        <v>7</v>
      </c>
      <c r="FL1615">
        <v>42</v>
      </c>
      <c r="FM1615">
        <v>2</v>
      </c>
      <c r="FN1615">
        <v>12</v>
      </c>
      <c r="FO1615">
        <v>0</v>
      </c>
      <c r="FP1615">
        <v>0</v>
      </c>
      <c r="FQ1615">
        <v>0</v>
      </c>
      <c r="FR1615">
        <v>0</v>
      </c>
      <c r="FS1615" t="s">
        <v>347</v>
      </c>
      <c r="FT1615">
        <v>13</v>
      </c>
      <c r="FU1615">
        <v>78</v>
      </c>
      <c r="FV1615" t="s">
        <v>62</v>
      </c>
      <c r="FW1615" t="s">
        <v>550</v>
      </c>
      <c r="FX1615" t="s">
        <v>349</v>
      </c>
      <c r="FZ1615" t="s">
        <v>347</v>
      </c>
      <c r="GA1615">
        <v>6</v>
      </c>
      <c r="GB1615">
        <v>36</v>
      </c>
      <c r="GC1615" t="s">
        <v>353</v>
      </c>
      <c r="GD1615" t="s">
        <v>361</v>
      </c>
      <c r="GE1615" t="s">
        <v>354</v>
      </c>
      <c r="GF1615" t="s">
        <v>354</v>
      </c>
      <c r="GG1615">
        <v>14</v>
      </c>
      <c r="GH1615" t="s">
        <v>451</v>
      </c>
    </row>
    <row r="1616" spans="1:191" x14ac:dyDescent="0.35">
      <c r="A1616" t="s">
        <v>61</v>
      </c>
      <c r="B1616" t="s">
        <v>62</v>
      </c>
      <c r="C1616" t="s">
        <v>4136</v>
      </c>
      <c r="D1616" t="s">
        <v>2351</v>
      </c>
      <c r="E1616" t="s">
        <v>4227</v>
      </c>
      <c r="F1616" t="s">
        <v>4228</v>
      </c>
      <c r="G1616" t="s">
        <v>4231</v>
      </c>
      <c r="H1616" t="s">
        <v>4232</v>
      </c>
      <c r="I1616">
        <v>14</v>
      </c>
      <c r="J1616">
        <v>4</v>
      </c>
      <c r="K1616" t="s">
        <v>345</v>
      </c>
      <c r="L1616">
        <v>9.210277778</v>
      </c>
      <c r="M1616">
        <v>29.876388890000001</v>
      </c>
      <c r="N1616" t="s">
        <v>346</v>
      </c>
      <c r="O1616" t="s">
        <v>347</v>
      </c>
      <c r="P1616" s="133">
        <v>28</v>
      </c>
      <c r="Q1616" s="133">
        <v>168</v>
      </c>
      <c r="R1616" s="133">
        <v>27</v>
      </c>
      <c r="S1616" s="133">
        <v>162</v>
      </c>
      <c r="T1616" s="133">
        <v>0</v>
      </c>
      <c r="W1616">
        <v>0</v>
      </c>
      <c r="Z1616">
        <v>0</v>
      </c>
      <c r="AC1616">
        <v>162</v>
      </c>
      <c r="AD1616" t="s">
        <v>62</v>
      </c>
      <c r="AE1616" t="s">
        <v>2351</v>
      </c>
      <c r="AF1616">
        <v>0</v>
      </c>
      <c r="AI1616">
        <v>0</v>
      </c>
      <c r="AL1616" t="s">
        <v>347</v>
      </c>
      <c r="AM1616">
        <v>1</v>
      </c>
      <c r="AN1616">
        <v>6</v>
      </c>
      <c r="AO1616">
        <v>0</v>
      </c>
      <c r="AR1616">
        <v>0</v>
      </c>
      <c r="AU1616">
        <v>0</v>
      </c>
      <c r="AX1616">
        <v>6</v>
      </c>
      <c r="AY1616" t="s">
        <v>121</v>
      </c>
      <c r="AZ1616" t="s">
        <v>359</v>
      </c>
      <c r="BA1616">
        <v>0</v>
      </c>
      <c r="BD1616">
        <v>0</v>
      </c>
      <c r="BE1616">
        <v>0</v>
      </c>
      <c r="BF1616">
        <v>0</v>
      </c>
      <c r="BG1616">
        <v>0</v>
      </c>
      <c r="BH1616" t="s">
        <v>349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 t="s">
        <v>349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 t="s">
        <v>349</v>
      </c>
      <c r="BU1616">
        <v>0</v>
      </c>
      <c r="BV1616">
        <v>0</v>
      </c>
      <c r="BW1616">
        <v>0</v>
      </c>
      <c r="BX1616">
        <v>6</v>
      </c>
      <c r="BY1616">
        <v>162</v>
      </c>
      <c r="BZ1616" t="s">
        <v>349</v>
      </c>
      <c r="CA1616">
        <v>0</v>
      </c>
      <c r="CB1616">
        <v>0</v>
      </c>
      <c r="CC1616">
        <v>0</v>
      </c>
      <c r="CD1616">
        <v>0</v>
      </c>
      <c r="CE1616">
        <v>0</v>
      </c>
      <c r="CF1616" t="s">
        <v>349</v>
      </c>
      <c r="CG1616">
        <v>0</v>
      </c>
      <c r="CH1616">
        <v>0</v>
      </c>
      <c r="CI1616">
        <v>0</v>
      </c>
      <c r="CJ1616" t="s">
        <v>349</v>
      </c>
      <c r="CK1616">
        <v>0</v>
      </c>
      <c r="CL1616" t="s">
        <v>349</v>
      </c>
      <c r="CM1616">
        <v>0</v>
      </c>
      <c r="CN1616" s="133">
        <v>0</v>
      </c>
      <c r="CO1616" s="133" t="s">
        <v>347</v>
      </c>
      <c r="CP1616" s="133">
        <v>8</v>
      </c>
      <c r="CQ1616" s="133">
        <v>48</v>
      </c>
      <c r="CR1616">
        <v>0</v>
      </c>
      <c r="CS1616">
        <v>0</v>
      </c>
      <c r="CT1616">
        <v>0</v>
      </c>
      <c r="CY1616">
        <v>0</v>
      </c>
      <c r="DD1616">
        <v>0</v>
      </c>
      <c r="DI1616">
        <v>0</v>
      </c>
      <c r="DN1616">
        <v>0</v>
      </c>
      <c r="DS1616">
        <v>0</v>
      </c>
      <c r="DV1616" t="s">
        <v>347</v>
      </c>
      <c r="DW1616">
        <v>8</v>
      </c>
      <c r="DX1616">
        <v>48</v>
      </c>
      <c r="DY1616">
        <v>0</v>
      </c>
      <c r="EF1616">
        <v>0</v>
      </c>
      <c r="EM1616">
        <v>0</v>
      </c>
      <c r="ET1616">
        <v>18</v>
      </c>
      <c r="EU1616" t="s">
        <v>123</v>
      </c>
      <c r="EW1616" t="s">
        <v>1164</v>
      </c>
      <c r="EY1616" t="s">
        <v>444</v>
      </c>
      <c r="FA1616">
        <v>30</v>
      </c>
      <c r="FB1616" t="s">
        <v>121</v>
      </c>
      <c r="FD1616" t="s">
        <v>359</v>
      </c>
      <c r="FF1616" t="s">
        <v>444</v>
      </c>
      <c r="FH1616">
        <v>0</v>
      </c>
      <c r="FK1616">
        <v>6</v>
      </c>
      <c r="FL1616">
        <v>36</v>
      </c>
      <c r="FM1616">
        <v>2</v>
      </c>
      <c r="FN1616">
        <v>12</v>
      </c>
      <c r="FO1616">
        <v>0</v>
      </c>
      <c r="FP1616">
        <v>0</v>
      </c>
      <c r="FQ1616">
        <v>0</v>
      </c>
      <c r="FR1616">
        <v>0</v>
      </c>
      <c r="FS1616" t="s">
        <v>347</v>
      </c>
      <c r="FT1616">
        <v>32</v>
      </c>
      <c r="FU1616">
        <v>192</v>
      </c>
      <c r="FV1616" t="s">
        <v>62</v>
      </c>
      <c r="FW1616" t="s">
        <v>550</v>
      </c>
      <c r="FX1616" t="s">
        <v>347</v>
      </c>
      <c r="FY1616" t="s">
        <v>121</v>
      </c>
      <c r="FZ1616" t="s">
        <v>347</v>
      </c>
      <c r="GA1616">
        <v>4</v>
      </c>
      <c r="GB1616">
        <v>24</v>
      </c>
      <c r="GC1616" t="s">
        <v>353</v>
      </c>
      <c r="GD1616" t="s">
        <v>354</v>
      </c>
      <c r="GE1616" t="s">
        <v>355</v>
      </c>
      <c r="GF1616" t="s">
        <v>355</v>
      </c>
      <c r="GG1616">
        <v>14</v>
      </c>
      <c r="GH1616" t="s">
        <v>356</v>
      </c>
    </row>
    <row r="1617" spans="1:191" x14ac:dyDescent="0.35">
      <c r="A1617" t="s">
        <v>61</v>
      </c>
      <c r="B1617" t="s">
        <v>62</v>
      </c>
      <c r="C1617" t="s">
        <v>4136</v>
      </c>
      <c r="D1617" t="s">
        <v>2351</v>
      </c>
      <c r="E1617" t="s">
        <v>4227</v>
      </c>
      <c r="F1617" t="s">
        <v>4228</v>
      </c>
      <c r="G1617" t="s">
        <v>4233</v>
      </c>
      <c r="H1617" t="s">
        <v>4234</v>
      </c>
      <c r="I1617">
        <v>14</v>
      </c>
      <c r="J1617">
        <v>4</v>
      </c>
      <c r="K1617" t="s">
        <v>345</v>
      </c>
      <c r="L1617">
        <v>9.296902845</v>
      </c>
      <c r="M1617">
        <v>29.847633030000001</v>
      </c>
      <c r="N1617" t="s">
        <v>346</v>
      </c>
      <c r="O1617" t="s">
        <v>349</v>
      </c>
      <c r="P1617" s="133">
        <v>0</v>
      </c>
      <c r="Q1617" s="133">
        <v>0</v>
      </c>
      <c r="R1617" s="133">
        <v>0</v>
      </c>
      <c r="S1617" s="133">
        <v>0</v>
      </c>
      <c r="T1617" s="133">
        <v>0</v>
      </c>
      <c r="W1617">
        <v>0</v>
      </c>
      <c r="Z1617">
        <v>0</v>
      </c>
      <c r="AC1617">
        <v>0</v>
      </c>
      <c r="AF1617">
        <v>0</v>
      </c>
      <c r="AI1617">
        <v>0</v>
      </c>
      <c r="AL1617" t="s">
        <v>349</v>
      </c>
      <c r="AM1617">
        <v>0</v>
      </c>
      <c r="AN1617">
        <v>0</v>
      </c>
      <c r="AO1617">
        <v>0</v>
      </c>
      <c r="AR1617">
        <v>0</v>
      </c>
      <c r="AU1617">
        <v>0</v>
      </c>
      <c r="AX1617">
        <v>0</v>
      </c>
      <c r="BA1617">
        <v>0</v>
      </c>
      <c r="BD1617">
        <v>0</v>
      </c>
      <c r="BE1617">
        <v>0</v>
      </c>
      <c r="BF1617">
        <v>0</v>
      </c>
      <c r="BG1617">
        <v>0</v>
      </c>
      <c r="BH1617" t="s">
        <v>349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 t="s">
        <v>349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 t="s">
        <v>349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 t="s">
        <v>349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 t="s">
        <v>349</v>
      </c>
      <c r="CG1617">
        <v>0</v>
      </c>
      <c r="CH1617">
        <v>0</v>
      </c>
      <c r="CI1617">
        <v>0</v>
      </c>
      <c r="CJ1617" t="s">
        <v>349</v>
      </c>
      <c r="CK1617">
        <v>0</v>
      </c>
      <c r="CL1617" t="s">
        <v>349</v>
      </c>
      <c r="CM1617">
        <v>0</v>
      </c>
      <c r="CN1617" s="133">
        <v>0</v>
      </c>
      <c r="CO1617" s="133" t="s">
        <v>349</v>
      </c>
      <c r="CP1617" s="133">
        <v>0</v>
      </c>
      <c r="CQ1617" s="133">
        <v>0</v>
      </c>
      <c r="CR1617">
        <v>0</v>
      </c>
      <c r="CS1617">
        <v>0</v>
      </c>
      <c r="CT1617">
        <v>0</v>
      </c>
      <c r="CY1617">
        <v>0</v>
      </c>
      <c r="DD1617">
        <v>0</v>
      </c>
      <c r="DI1617">
        <v>0</v>
      </c>
      <c r="DN1617">
        <v>0</v>
      </c>
      <c r="DS1617">
        <v>0</v>
      </c>
      <c r="DV1617" t="s">
        <v>349</v>
      </c>
      <c r="DW1617">
        <v>0</v>
      </c>
      <c r="DX1617">
        <v>0</v>
      </c>
      <c r="DY1617">
        <v>0</v>
      </c>
      <c r="EF1617">
        <v>0</v>
      </c>
      <c r="EM1617">
        <v>0</v>
      </c>
      <c r="ET1617">
        <v>0</v>
      </c>
      <c r="FA1617">
        <v>0</v>
      </c>
      <c r="FH1617">
        <v>0</v>
      </c>
      <c r="FK1617">
        <v>0</v>
      </c>
      <c r="FL1617">
        <v>0</v>
      </c>
      <c r="FM1617">
        <v>0</v>
      </c>
      <c r="FN1617">
        <v>0</v>
      </c>
      <c r="FO1617">
        <v>0</v>
      </c>
      <c r="FP1617">
        <v>0</v>
      </c>
      <c r="FQ1617">
        <v>0</v>
      </c>
      <c r="FR1617">
        <v>0</v>
      </c>
      <c r="FS1617" t="s">
        <v>349</v>
      </c>
      <c r="FT1617">
        <v>0</v>
      </c>
      <c r="FU1617">
        <v>0</v>
      </c>
      <c r="FX1617" t="s">
        <v>349</v>
      </c>
      <c r="FZ1617" t="s">
        <v>349</v>
      </c>
      <c r="GA1617">
        <v>0</v>
      </c>
      <c r="GB1617">
        <v>0</v>
      </c>
      <c r="GG1617">
        <v>14</v>
      </c>
      <c r="GH1617" t="s">
        <v>356</v>
      </c>
      <c r="GI1617" t="s">
        <v>9245</v>
      </c>
    </row>
    <row r="1618" spans="1:191" x14ac:dyDescent="0.35">
      <c r="A1618" t="s">
        <v>61</v>
      </c>
      <c r="B1618" t="s">
        <v>62</v>
      </c>
      <c r="C1618" t="s">
        <v>4136</v>
      </c>
      <c r="D1618" t="s">
        <v>2351</v>
      </c>
      <c r="E1618" t="s">
        <v>4227</v>
      </c>
      <c r="F1618" t="s">
        <v>4228</v>
      </c>
      <c r="G1618" t="s">
        <v>4235</v>
      </c>
      <c r="H1618" t="s">
        <v>9299</v>
      </c>
      <c r="I1618">
        <v>14</v>
      </c>
      <c r="J1618">
        <v>13</v>
      </c>
      <c r="K1618" t="s">
        <v>345</v>
      </c>
      <c r="L1618">
        <v>9.2012940000000008</v>
      </c>
      <c r="M1618">
        <v>29.872129999999999</v>
      </c>
      <c r="N1618" t="s">
        <v>346</v>
      </c>
      <c r="O1618" t="s">
        <v>347</v>
      </c>
      <c r="P1618" s="133">
        <v>64</v>
      </c>
      <c r="Q1618" s="133">
        <v>384</v>
      </c>
      <c r="R1618" s="133">
        <v>64</v>
      </c>
      <c r="S1618" s="133">
        <v>384</v>
      </c>
      <c r="T1618" s="133">
        <v>0</v>
      </c>
      <c r="W1618">
        <v>0</v>
      </c>
      <c r="Z1618">
        <v>0</v>
      </c>
      <c r="AC1618">
        <v>246</v>
      </c>
      <c r="AD1618" t="s">
        <v>62</v>
      </c>
      <c r="AE1618" t="s">
        <v>2351</v>
      </c>
      <c r="AF1618">
        <v>138</v>
      </c>
      <c r="AG1618" t="s">
        <v>62</v>
      </c>
      <c r="AH1618" t="s">
        <v>2351</v>
      </c>
      <c r="AI1618">
        <v>0</v>
      </c>
      <c r="AL1618" t="s">
        <v>349</v>
      </c>
      <c r="AM1618">
        <v>0</v>
      </c>
      <c r="AN1618">
        <v>0</v>
      </c>
      <c r="AO1618">
        <v>0</v>
      </c>
      <c r="AR1618">
        <v>0</v>
      </c>
      <c r="AU1618">
        <v>0</v>
      </c>
      <c r="AX1618">
        <v>0</v>
      </c>
      <c r="BA1618">
        <v>0</v>
      </c>
      <c r="BD1618">
        <v>0</v>
      </c>
      <c r="BE1618">
        <v>0</v>
      </c>
      <c r="BF1618">
        <v>0</v>
      </c>
      <c r="BG1618">
        <v>0</v>
      </c>
      <c r="BH1618" t="s">
        <v>349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 t="s">
        <v>349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 t="s">
        <v>349</v>
      </c>
      <c r="BU1618">
        <v>0</v>
      </c>
      <c r="BV1618">
        <v>0</v>
      </c>
      <c r="BW1618">
        <v>0</v>
      </c>
      <c r="BX1618">
        <v>0</v>
      </c>
      <c r="BY1618">
        <v>246</v>
      </c>
      <c r="BZ1618" t="s">
        <v>349</v>
      </c>
      <c r="CA1618">
        <v>0</v>
      </c>
      <c r="CB1618">
        <v>0</v>
      </c>
      <c r="CC1618">
        <v>0</v>
      </c>
      <c r="CD1618">
        <v>0</v>
      </c>
      <c r="CE1618">
        <v>138</v>
      </c>
      <c r="CF1618" t="s">
        <v>349</v>
      </c>
      <c r="CG1618">
        <v>0</v>
      </c>
      <c r="CH1618">
        <v>0</v>
      </c>
      <c r="CI1618">
        <v>0</v>
      </c>
      <c r="CJ1618" t="s">
        <v>349</v>
      </c>
      <c r="CK1618">
        <v>0</v>
      </c>
      <c r="CL1618" t="s">
        <v>349</v>
      </c>
      <c r="CM1618">
        <v>0</v>
      </c>
      <c r="CN1618" s="133">
        <v>0</v>
      </c>
      <c r="CO1618" s="133" t="s">
        <v>347</v>
      </c>
      <c r="CP1618" s="133">
        <v>27</v>
      </c>
      <c r="CQ1618" s="133">
        <v>162</v>
      </c>
      <c r="CR1618">
        <v>27</v>
      </c>
      <c r="CS1618">
        <v>162</v>
      </c>
      <c r="CT1618">
        <v>0</v>
      </c>
      <c r="CY1618">
        <v>0</v>
      </c>
      <c r="DD1618">
        <v>0</v>
      </c>
      <c r="DI1618">
        <v>66</v>
      </c>
      <c r="DJ1618" t="s">
        <v>62</v>
      </c>
      <c r="DK1618" t="s">
        <v>2351</v>
      </c>
      <c r="DL1618" t="s">
        <v>405</v>
      </c>
      <c r="DN1618">
        <v>96</v>
      </c>
      <c r="DO1618" t="s">
        <v>62</v>
      </c>
      <c r="DP1618" t="s">
        <v>2351</v>
      </c>
      <c r="DQ1618" t="s">
        <v>350</v>
      </c>
      <c r="DS1618">
        <v>0</v>
      </c>
      <c r="DV1618" t="s">
        <v>349</v>
      </c>
      <c r="DW1618">
        <v>0</v>
      </c>
      <c r="DX1618">
        <v>0</v>
      </c>
      <c r="DY1618">
        <v>0</v>
      </c>
      <c r="EF1618">
        <v>0</v>
      </c>
      <c r="EM1618">
        <v>0</v>
      </c>
      <c r="ET1618">
        <v>0</v>
      </c>
      <c r="FA1618">
        <v>0</v>
      </c>
      <c r="FH1618">
        <v>0</v>
      </c>
      <c r="FK1618">
        <v>18</v>
      </c>
      <c r="FL1618">
        <v>108</v>
      </c>
      <c r="FM1618">
        <v>9</v>
      </c>
      <c r="FN1618">
        <v>54</v>
      </c>
      <c r="FO1618">
        <v>0</v>
      </c>
      <c r="FP1618">
        <v>0</v>
      </c>
      <c r="FQ1618">
        <v>0</v>
      </c>
      <c r="FR1618">
        <v>0</v>
      </c>
      <c r="FS1618" t="s">
        <v>347</v>
      </c>
      <c r="FT1618">
        <v>7</v>
      </c>
      <c r="FU1618">
        <v>42</v>
      </c>
      <c r="FV1618" t="s">
        <v>62</v>
      </c>
      <c r="FW1618" t="s">
        <v>550</v>
      </c>
      <c r="FX1618" t="s">
        <v>349</v>
      </c>
      <c r="FZ1618" t="s">
        <v>349</v>
      </c>
      <c r="GA1618">
        <v>0</v>
      </c>
      <c r="GB1618">
        <v>0</v>
      </c>
      <c r="GC1618" t="s">
        <v>349</v>
      </c>
      <c r="GD1618" t="s">
        <v>361</v>
      </c>
      <c r="GE1618" t="s">
        <v>355</v>
      </c>
      <c r="GF1618" t="s">
        <v>355</v>
      </c>
      <c r="GG1618">
        <v>14</v>
      </c>
      <c r="GH1618" t="s">
        <v>356</v>
      </c>
    </row>
    <row r="1619" spans="1:191" x14ac:dyDescent="0.35">
      <c r="A1619" t="s">
        <v>61</v>
      </c>
      <c r="B1619" t="s">
        <v>62</v>
      </c>
      <c r="C1619" t="s">
        <v>4136</v>
      </c>
      <c r="D1619" t="s">
        <v>2351</v>
      </c>
      <c r="E1619" t="s">
        <v>4227</v>
      </c>
      <c r="F1619" t="s">
        <v>4228</v>
      </c>
      <c r="G1619" t="s">
        <v>4236</v>
      </c>
      <c r="H1619" t="s">
        <v>4237</v>
      </c>
      <c r="I1619">
        <v>14</v>
      </c>
      <c r="J1619">
        <v>3</v>
      </c>
      <c r="K1619" t="s">
        <v>345</v>
      </c>
      <c r="L1619">
        <v>9.244722222</v>
      </c>
      <c r="M1619">
        <v>29.876388890000001</v>
      </c>
      <c r="N1619" t="s">
        <v>346</v>
      </c>
      <c r="O1619" t="s">
        <v>349</v>
      </c>
      <c r="P1619" s="133">
        <v>0</v>
      </c>
      <c r="Q1619" s="133">
        <v>0</v>
      </c>
      <c r="R1619" s="133">
        <v>0</v>
      </c>
      <c r="S1619" s="133">
        <v>0</v>
      </c>
      <c r="T1619" s="133">
        <v>0</v>
      </c>
      <c r="W1619">
        <v>0</v>
      </c>
      <c r="Z1619">
        <v>0</v>
      </c>
      <c r="AC1619">
        <v>0</v>
      </c>
      <c r="AF1619">
        <v>0</v>
      </c>
      <c r="AI1619">
        <v>0</v>
      </c>
      <c r="AL1619" t="s">
        <v>349</v>
      </c>
      <c r="AM1619">
        <v>0</v>
      </c>
      <c r="AN1619">
        <v>0</v>
      </c>
      <c r="AO1619">
        <v>0</v>
      </c>
      <c r="AR1619">
        <v>0</v>
      </c>
      <c r="AU1619">
        <v>0</v>
      </c>
      <c r="AX1619">
        <v>0</v>
      </c>
      <c r="BA1619">
        <v>0</v>
      </c>
      <c r="BD1619">
        <v>0</v>
      </c>
      <c r="BE1619">
        <v>0</v>
      </c>
      <c r="BF1619">
        <v>0</v>
      </c>
      <c r="BG1619">
        <v>0</v>
      </c>
      <c r="BH1619" t="s">
        <v>349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 t="s">
        <v>349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 t="s">
        <v>349</v>
      </c>
      <c r="BU1619">
        <v>0</v>
      </c>
      <c r="BV1619">
        <v>0</v>
      </c>
      <c r="BW1619">
        <v>0</v>
      </c>
      <c r="BX1619">
        <v>0</v>
      </c>
      <c r="BY1619">
        <v>0</v>
      </c>
      <c r="BZ1619" t="s">
        <v>349</v>
      </c>
      <c r="CA1619">
        <v>0</v>
      </c>
      <c r="CB1619">
        <v>0</v>
      </c>
      <c r="CC1619">
        <v>0</v>
      </c>
      <c r="CD1619">
        <v>0</v>
      </c>
      <c r="CE1619">
        <v>0</v>
      </c>
      <c r="CF1619" t="s">
        <v>349</v>
      </c>
      <c r="CG1619">
        <v>0</v>
      </c>
      <c r="CH1619">
        <v>0</v>
      </c>
      <c r="CI1619">
        <v>0</v>
      </c>
      <c r="CJ1619" t="s">
        <v>349</v>
      </c>
      <c r="CK1619">
        <v>0</v>
      </c>
      <c r="CL1619" t="s">
        <v>349</v>
      </c>
      <c r="CM1619">
        <v>0</v>
      </c>
      <c r="CN1619" s="133">
        <v>0</v>
      </c>
      <c r="CO1619" s="133" t="s">
        <v>349</v>
      </c>
      <c r="CP1619" s="133">
        <v>0</v>
      </c>
      <c r="CQ1619" s="133">
        <v>0</v>
      </c>
      <c r="CR1619">
        <v>0</v>
      </c>
      <c r="CS1619">
        <v>0</v>
      </c>
      <c r="CT1619">
        <v>0</v>
      </c>
      <c r="CY1619">
        <v>0</v>
      </c>
      <c r="DD1619">
        <v>0</v>
      </c>
      <c r="DI1619">
        <v>0</v>
      </c>
      <c r="DN1619">
        <v>0</v>
      </c>
      <c r="DS1619">
        <v>0</v>
      </c>
      <c r="DV1619" t="s">
        <v>349</v>
      </c>
      <c r="DW1619">
        <v>0</v>
      </c>
      <c r="DX1619">
        <v>0</v>
      </c>
      <c r="DY1619">
        <v>0</v>
      </c>
      <c r="EF1619">
        <v>0</v>
      </c>
      <c r="EM1619">
        <v>0</v>
      </c>
      <c r="ET1619">
        <v>0</v>
      </c>
      <c r="FA1619">
        <v>0</v>
      </c>
      <c r="FH1619">
        <v>0</v>
      </c>
      <c r="FK1619">
        <v>0</v>
      </c>
      <c r="FL1619">
        <v>0</v>
      </c>
      <c r="FM1619">
        <v>0</v>
      </c>
      <c r="FN1619">
        <v>0</v>
      </c>
      <c r="FO1619">
        <v>0</v>
      </c>
      <c r="FP1619">
        <v>0</v>
      </c>
      <c r="FQ1619">
        <v>0</v>
      </c>
      <c r="FR1619">
        <v>0</v>
      </c>
      <c r="FS1619" t="s">
        <v>349</v>
      </c>
      <c r="FT1619">
        <v>0</v>
      </c>
      <c r="FU1619">
        <v>0</v>
      </c>
      <c r="FX1619" t="s">
        <v>349</v>
      </c>
      <c r="FZ1619" t="s">
        <v>349</v>
      </c>
      <c r="GA1619">
        <v>0</v>
      </c>
      <c r="GB1619">
        <v>0</v>
      </c>
      <c r="GG1619">
        <v>14</v>
      </c>
      <c r="GH1619" t="s">
        <v>356</v>
      </c>
      <c r="GI1619" t="s">
        <v>9245</v>
      </c>
    </row>
    <row r="1620" spans="1:191" x14ac:dyDescent="0.35">
      <c r="A1620" t="s">
        <v>61</v>
      </c>
      <c r="B1620" t="s">
        <v>62</v>
      </c>
      <c r="C1620" t="s">
        <v>4136</v>
      </c>
      <c r="D1620" t="s">
        <v>2351</v>
      </c>
      <c r="E1620" t="s">
        <v>4227</v>
      </c>
      <c r="F1620" t="s">
        <v>4228</v>
      </c>
      <c r="G1620" t="s">
        <v>9197</v>
      </c>
      <c r="H1620" t="s">
        <v>9198</v>
      </c>
      <c r="I1620">
        <v>14</v>
      </c>
      <c r="J1620">
        <v>4</v>
      </c>
      <c r="K1620" t="s">
        <v>413</v>
      </c>
      <c r="L1620">
        <v>9.2865873000000008</v>
      </c>
      <c r="M1620">
        <v>29.867800899999999</v>
      </c>
      <c r="N1620" t="s">
        <v>8199</v>
      </c>
      <c r="O1620" t="s">
        <v>349</v>
      </c>
      <c r="P1620" s="133">
        <v>0</v>
      </c>
      <c r="Q1620" s="133">
        <v>0</v>
      </c>
      <c r="R1620" s="133">
        <v>0</v>
      </c>
      <c r="S1620" s="133">
        <v>0</v>
      </c>
      <c r="T1620" s="133">
        <v>0</v>
      </c>
      <c r="W1620">
        <v>0</v>
      </c>
      <c r="Z1620">
        <v>0</v>
      </c>
      <c r="AC1620">
        <v>0</v>
      </c>
      <c r="AF1620">
        <v>0</v>
      </c>
      <c r="AI1620">
        <v>0</v>
      </c>
      <c r="AL1620" t="s">
        <v>349</v>
      </c>
      <c r="AM1620">
        <v>0</v>
      </c>
      <c r="AN1620">
        <v>0</v>
      </c>
      <c r="AO1620">
        <v>0</v>
      </c>
      <c r="AR1620">
        <v>0</v>
      </c>
      <c r="AU1620">
        <v>0</v>
      </c>
      <c r="AX1620">
        <v>0</v>
      </c>
      <c r="BA1620">
        <v>0</v>
      </c>
      <c r="BD1620">
        <v>0</v>
      </c>
      <c r="BE1620">
        <v>0</v>
      </c>
      <c r="BF1620">
        <v>0</v>
      </c>
      <c r="BG1620">
        <v>0</v>
      </c>
      <c r="BH1620" t="s">
        <v>349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 t="s">
        <v>349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 t="s">
        <v>349</v>
      </c>
      <c r="BU1620">
        <v>0</v>
      </c>
      <c r="BV1620">
        <v>0</v>
      </c>
      <c r="BW1620">
        <v>0</v>
      </c>
      <c r="BX1620">
        <v>0</v>
      </c>
      <c r="BY1620">
        <v>0</v>
      </c>
      <c r="BZ1620" t="s">
        <v>349</v>
      </c>
      <c r="CA1620">
        <v>0</v>
      </c>
      <c r="CB1620">
        <v>0</v>
      </c>
      <c r="CC1620">
        <v>0</v>
      </c>
      <c r="CD1620">
        <v>0</v>
      </c>
      <c r="CE1620">
        <v>0</v>
      </c>
      <c r="CF1620" t="s">
        <v>349</v>
      </c>
      <c r="CG1620">
        <v>0</v>
      </c>
      <c r="CH1620">
        <v>0</v>
      </c>
      <c r="CI1620">
        <v>0</v>
      </c>
      <c r="CJ1620" t="s">
        <v>349</v>
      </c>
      <c r="CK1620">
        <v>0</v>
      </c>
      <c r="CL1620" t="s">
        <v>349</v>
      </c>
      <c r="CM1620">
        <v>0</v>
      </c>
      <c r="CN1620" s="133">
        <v>0</v>
      </c>
      <c r="CO1620" s="133" t="s">
        <v>349</v>
      </c>
      <c r="CP1620" s="133">
        <v>0</v>
      </c>
      <c r="CQ1620" s="133">
        <v>0</v>
      </c>
      <c r="CR1620">
        <v>0</v>
      </c>
      <c r="CS1620">
        <v>0</v>
      </c>
      <c r="CT1620">
        <v>0</v>
      </c>
      <c r="CY1620">
        <v>0</v>
      </c>
      <c r="DD1620">
        <v>0</v>
      </c>
      <c r="DI1620">
        <v>0</v>
      </c>
      <c r="DN1620">
        <v>0</v>
      </c>
      <c r="DS1620">
        <v>0</v>
      </c>
      <c r="DV1620" t="s">
        <v>349</v>
      </c>
      <c r="DW1620">
        <v>0</v>
      </c>
      <c r="DX1620">
        <v>0</v>
      </c>
      <c r="DY1620">
        <v>0</v>
      </c>
      <c r="EF1620">
        <v>0</v>
      </c>
      <c r="EM1620">
        <v>0</v>
      </c>
      <c r="ET1620">
        <v>0</v>
      </c>
      <c r="FA1620">
        <v>0</v>
      </c>
      <c r="FH1620">
        <v>0</v>
      </c>
      <c r="FK1620">
        <v>0</v>
      </c>
      <c r="FL1620">
        <v>0</v>
      </c>
      <c r="FM1620">
        <v>0</v>
      </c>
      <c r="FN1620">
        <v>0</v>
      </c>
      <c r="FO1620">
        <v>0</v>
      </c>
      <c r="FP1620">
        <v>0</v>
      </c>
      <c r="FQ1620">
        <v>0</v>
      </c>
      <c r="FR1620">
        <v>0</v>
      </c>
      <c r="FS1620" t="s">
        <v>349</v>
      </c>
      <c r="FT1620">
        <v>0</v>
      </c>
      <c r="FU1620">
        <v>0</v>
      </c>
      <c r="FX1620" t="s">
        <v>349</v>
      </c>
      <c r="FZ1620" t="s">
        <v>349</v>
      </c>
      <c r="GA1620">
        <v>0</v>
      </c>
      <c r="GB1620">
        <v>0</v>
      </c>
      <c r="GG1620">
        <v>14</v>
      </c>
      <c r="GH1620" t="s">
        <v>356</v>
      </c>
      <c r="GI1620" t="s">
        <v>9245</v>
      </c>
    </row>
    <row r="1621" spans="1:191" x14ac:dyDescent="0.35">
      <c r="A1621" t="s">
        <v>61</v>
      </c>
      <c r="B1621" t="s">
        <v>62</v>
      </c>
      <c r="C1621" t="s">
        <v>4136</v>
      </c>
      <c r="D1621" t="s">
        <v>2351</v>
      </c>
      <c r="E1621" t="s">
        <v>4227</v>
      </c>
      <c r="F1621" t="s">
        <v>4228</v>
      </c>
      <c r="G1621" t="s">
        <v>4238</v>
      </c>
      <c r="H1621" t="s">
        <v>4239</v>
      </c>
      <c r="I1621">
        <v>14</v>
      </c>
      <c r="J1621">
        <v>3</v>
      </c>
      <c r="K1621" t="s">
        <v>345</v>
      </c>
      <c r="L1621">
        <v>9.2915000459999995</v>
      </c>
      <c r="M1621">
        <v>29.93349164</v>
      </c>
      <c r="N1621" t="s">
        <v>346</v>
      </c>
      <c r="O1621" t="s">
        <v>347</v>
      </c>
      <c r="P1621" s="133">
        <v>75</v>
      </c>
      <c r="Q1621" s="133">
        <v>450</v>
      </c>
      <c r="R1621" s="133">
        <v>72</v>
      </c>
      <c r="S1621" s="133">
        <v>432</v>
      </c>
      <c r="T1621" s="133">
        <v>0</v>
      </c>
      <c r="W1621">
        <v>0</v>
      </c>
      <c r="Z1621">
        <v>0</v>
      </c>
      <c r="AC1621">
        <v>210</v>
      </c>
      <c r="AD1621" t="s">
        <v>62</v>
      </c>
      <c r="AE1621" t="s">
        <v>2351</v>
      </c>
      <c r="AF1621">
        <v>222</v>
      </c>
      <c r="AG1621" t="s">
        <v>62</v>
      </c>
      <c r="AH1621" t="s">
        <v>2351</v>
      </c>
      <c r="AI1621">
        <v>0</v>
      </c>
      <c r="AL1621" t="s">
        <v>347</v>
      </c>
      <c r="AM1621">
        <v>3</v>
      </c>
      <c r="AN1621">
        <v>18</v>
      </c>
      <c r="AO1621">
        <v>0</v>
      </c>
      <c r="AR1621">
        <v>0</v>
      </c>
      <c r="AU1621">
        <v>0</v>
      </c>
      <c r="AX1621">
        <v>18</v>
      </c>
      <c r="AY1621" t="s">
        <v>121</v>
      </c>
      <c r="AZ1621" t="s">
        <v>359</v>
      </c>
      <c r="BA1621">
        <v>0</v>
      </c>
      <c r="BD1621">
        <v>0</v>
      </c>
      <c r="BE1621">
        <v>0</v>
      </c>
      <c r="BF1621">
        <v>0</v>
      </c>
      <c r="BG1621">
        <v>0</v>
      </c>
      <c r="BH1621" t="s">
        <v>349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 t="s">
        <v>349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 t="s">
        <v>349</v>
      </c>
      <c r="BU1621">
        <v>0</v>
      </c>
      <c r="BV1621">
        <v>0</v>
      </c>
      <c r="BW1621">
        <v>0</v>
      </c>
      <c r="BX1621">
        <v>0</v>
      </c>
      <c r="BY1621">
        <v>228</v>
      </c>
      <c r="BZ1621" t="s">
        <v>349</v>
      </c>
      <c r="CA1621">
        <v>0</v>
      </c>
      <c r="CB1621">
        <v>0</v>
      </c>
      <c r="CC1621">
        <v>0</v>
      </c>
      <c r="CD1621">
        <v>0</v>
      </c>
      <c r="CE1621">
        <v>222</v>
      </c>
      <c r="CF1621" t="s">
        <v>349</v>
      </c>
      <c r="CG1621">
        <v>0</v>
      </c>
      <c r="CH1621">
        <v>0</v>
      </c>
      <c r="CI1621">
        <v>0</v>
      </c>
      <c r="CJ1621" t="s">
        <v>347</v>
      </c>
      <c r="CK1621">
        <v>432</v>
      </c>
      <c r="CL1621" t="s">
        <v>349</v>
      </c>
      <c r="CM1621">
        <v>0</v>
      </c>
      <c r="CN1621" s="133">
        <v>0</v>
      </c>
      <c r="CO1621" s="133" t="s">
        <v>347</v>
      </c>
      <c r="CP1621" s="133">
        <v>6</v>
      </c>
      <c r="CQ1621" s="133">
        <v>36</v>
      </c>
      <c r="CR1621">
        <v>6</v>
      </c>
      <c r="CS1621">
        <v>36</v>
      </c>
      <c r="CT1621">
        <v>0</v>
      </c>
      <c r="CY1621">
        <v>0</v>
      </c>
      <c r="DD1621">
        <v>0</v>
      </c>
      <c r="DI1621">
        <v>0</v>
      </c>
      <c r="DN1621">
        <v>36</v>
      </c>
      <c r="DO1621" t="s">
        <v>62</v>
      </c>
      <c r="DP1621" t="s">
        <v>550</v>
      </c>
      <c r="DQ1621" t="s">
        <v>405</v>
      </c>
      <c r="DS1621">
        <v>0</v>
      </c>
      <c r="DV1621" t="s">
        <v>349</v>
      </c>
      <c r="DW1621">
        <v>0</v>
      </c>
      <c r="DX1621">
        <v>0</v>
      </c>
      <c r="DY1621">
        <v>0</v>
      </c>
      <c r="EF1621">
        <v>0</v>
      </c>
      <c r="EM1621">
        <v>0</v>
      </c>
      <c r="ET1621">
        <v>0</v>
      </c>
      <c r="FA1621">
        <v>0</v>
      </c>
      <c r="FH1621">
        <v>0</v>
      </c>
      <c r="FK1621">
        <v>5</v>
      </c>
      <c r="FL1621">
        <v>30</v>
      </c>
      <c r="FM1621">
        <v>1</v>
      </c>
      <c r="FN1621">
        <v>6</v>
      </c>
      <c r="FO1621">
        <v>0</v>
      </c>
      <c r="FP1621">
        <v>0</v>
      </c>
      <c r="FQ1621">
        <v>0</v>
      </c>
      <c r="FR1621">
        <v>0</v>
      </c>
      <c r="FS1621" t="s">
        <v>347</v>
      </c>
      <c r="FT1621">
        <v>54</v>
      </c>
      <c r="FU1621">
        <v>324</v>
      </c>
      <c r="FV1621" t="s">
        <v>62</v>
      </c>
      <c r="FW1621" t="s">
        <v>550</v>
      </c>
      <c r="FX1621" t="s">
        <v>347</v>
      </c>
      <c r="FY1621" t="s">
        <v>121</v>
      </c>
      <c r="FZ1621" t="s">
        <v>347</v>
      </c>
      <c r="GA1621">
        <v>6</v>
      </c>
      <c r="GB1621">
        <v>36</v>
      </c>
      <c r="GC1621" t="s">
        <v>349</v>
      </c>
      <c r="GD1621" t="s">
        <v>354</v>
      </c>
      <c r="GE1621" t="s">
        <v>355</v>
      </c>
      <c r="GF1621" t="s">
        <v>355</v>
      </c>
      <c r="GG1621">
        <v>14</v>
      </c>
      <c r="GH1621" t="s">
        <v>356</v>
      </c>
    </row>
    <row r="1622" spans="1:191" x14ac:dyDescent="0.35">
      <c r="A1622" t="s">
        <v>61</v>
      </c>
      <c r="B1622" t="s">
        <v>62</v>
      </c>
      <c r="C1622" t="s">
        <v>4136</v>
      </c>
      <c r="D1622" t="s">
        <v>2351</v>
      </c>
      <c r="E1622" t="s">
        <v>4227</v>
      </c>
      <c r="F1622" t="s">
        <v>4228</v>
      </c>
      <c r="G1622" t="s">
        <v>4240</v>
      </c>
      <c r="H1622" t="s">
        <v>4241</v>
      </c>
      <c r="I1622">
        <v>14</v>
      </c>
      <c r="J1622">
        <v>4</v>
      </c>
      <c r="K1622" t="s">
        <v>345</v>
      </c>
      <c r="L1622">
        <v>9.2600768000000002</v>
      </c>
      <c r="M1622">
        <v>29.887424899999999</v>
      </c>
      <c r="N1622" t="s">
        <v>346</v>
      </c>
      <c r="O1622" t="s">
        <v>347</v>
      </c>
      <c r="P1622" s="133">
        <v>33</v>
      </c>
      <c r="Q1622" s="133">
        <v>198</v>
      </c>
      <c r="R1622" s="133">
        <v>29</v>
      </c>
      <c r="S1622" s="133">
        <v>174</v>
      </c>
      <c r="T1622" s="133">
        <v>0</v>
      </c>
      <c r="W1622">
        <v>0</v>
      </c>
      <c r="Z1622">
        <v>0</v>
      </c>
      <c r="AC1622">
        <v>156</v>
      </c>
      <c r="AD1622" t="s">
        <v>62</v>
      </c>
      <c r="AE1622" t="s">
        <v>2351</v>
      </c>
      <c r="AF1622">
        <v>18</v>
      </c>
      <c r="AG1622" t="s">
        <v>62</v>
      </c>
      <c r="AH1622" t="s">
        <v>2351</v>
      </c>
      <c r="AI1622">
        <v>0</v>
      </c>
      <c r="AL1622" t="s">
        <v>347</v>
      </c>
      <c r="AM1622">
        <v>4</v>
      </c>
      <c r="AN1622">
        <v>24</v>
      </c>
      <c r="AO1622">
        <v>0</v>
      </c>
      <c r="AR1622">
        <v>0</v>
      </c>
      <c r="AU1622">
        <v>0</v>
      </c>
      <c r="AX1622">
        <v>24</v>
      </c>
      <c r="AY1622" t="s">
        <v>121</v>
      </c>
      <c r="AZ1622" t="s">
        <v>359</v>
      </c>
      <c r="BA1622">
        <v>0</v>
      </c>
      <c r="BD1622">
        <v>0</v>
      </c>
      <c r="BE1622">
        <v>0</v>
      </c>
      <c r="BF1622">
        <v>0</v>
      </c>
      <c r="BG1622">
        <v>0</v>
      </c>
      <c r="BH1622" t="s">
        <v>349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 t="s">
        <v>349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 t="s">
        <v>349</v>
      </c>
      <c r="BU1622">
        <v>0</v>
      </c>
      <c r="BV1622">
        <v>0</v>
      </c>
      <c r="BW1622">
        <v>0</v>
      </c>
      <c r="BX1622">
        <v>24</v>
      </c>
      <c r="BY1622">
        <v>156</v>
      </c>
      <c r="BZ1622" t="s">
        <v>349</v>
      </c>
      <c r="CA1622">
        <v>0</v>
      </c>
      <c r="CB1622">
        <v>0</v>
      </c>
      <c r="CC1622">
        <v>0</v>
      </c>
      <c r="CD1622">
        <v>0</v>
      </c>
      <c r="CE1622">
        <v>18</v>
      </c>
      <c r="CF1622" t="s">
        <v>349</v>
      </c>
      <c r="CG1622">
        <v>0</v>
      </c>
      <c r="CH1622">
        <v>0</v>
      </c>
      <c r="CI1622">
        <v>0</v>
      </c>
      <c r="CJ1622" t="s">
        <v>349</v>
      </c>
      <c r="CK1622">
        <v>0</v>
      </c>
      <c r="CL1622" t="s">
        <v>349</v>
      </c>
      <c r="CM1622">
        <v>0</v>
      </c>
      <c r="CN1622" s="133">
        <v>0</v>
      </c>
      <c r="CO1622" s="133" t="s">
        <v>347</v>
      </c>
      <c r="CP1622" s="133">
        <v>13</v>
      </c>
      <c r="CQ1622" s="133">
        <v>78</v>
      </c>
      <c r="CR1622">
        <v>13</v>
      </c>
      <c r="CS1622">
        <v>78</v>
      </c>
      <c r="CT1622">
        <v>0</v>
      </c>
      <c r="CY1622">
        <v>0</v>
      </c>
      <c r="DD1622">
        <v>0</v>
      </c>
      <c r="DI1622">
        <v>78</v>
      </c>
      <c r="DJ1622" t="s">
        <v>62</v>
      </c>
      <c r="DK1622" t="s">
        <v>2351</v>
      </c>
      <c r="DL1622" t="s">
        <v>405</v>
      </c>
      <c r="DN1622">
        <v>0</v>
      </c>
      <c r="DS1622">
        <v>0</v>
      </c>
      <c r="DV1622" t="s">
        <v>349</v>
      </c>
      <c r="DW1622">
        <v>0</v>
      </c>
      <c r="DX1622">
        <v>0</v>
      </c>
      <c r="DY1622">
        <v>0</v>
      </c>
      <c r="EF1622">
        <v>0</v>
      </c>
      <c r="EM1622">
        <v>0</v>
      </c>
      <c r="ET1622">
        <v>0</v>
      </c>
      <c r="FA1622">
        <v>0</v>
      </c>
      <c r="FH1622">
        <v>0</v>
      </c>
      <c r="FK1622">
        <v>8</v>
      </c>
      <c r="FL1622">
        <v>48</v>
      </c>
      <c r="FM1622">
        <v>3</v>
      </c>
      <c r="FN1622">
        <v>18</v>
      </c>
      <c r="FO1622">
        <v>2</v>
      </c>
      <c r="FP1622">
        <v>12</v>
      </c>
      <c r="FQ1622">
        <v>0</v>
      </c>
      <c r="FR1622">
        <v>0</v>
      </c>
      <c r="FS1622" t="s">
        <v>347</v>
      </c>
      <c r="FT1622">
        <v>17</v>
      </c>
      <c r="FU1622">
        <v>102</v>
      </c>
      <c r="FV1622" t="s">
        <v>62</v>
      </c>
      <c r="FW1622" t="s">
        <v>550</v>
      </c>
      <c r="FX1622" t="s">
        <v>349</v>
      </c>
      <c r="FZ1622" t="s">
        <v>347</v>
      </c>
      <c r="GA1622">
        <v>2</v>
      </c>
      <c r="GB1622">
        <v>12</v>
      </c>
      <c r="GC1622" t="s">
        <v>349</v>
      </c>
      <c r="GD1622" t="s">
        <v>361</v>
      </c>
      <c r="GE1622" t="s">
        <v>354</v>
      </c>
      <c r="GF1622" t="s">
        <v>361</v>
      </c>
      <c r="GG1622">
        <v>14</v>
      </c>
      <c r="GH1622" t="s">
        <v>356</v>
      </c>
    </row>
    <row r="1623" spans="1:191" x14ac:dyDescent="0.35">
      <c r="A1623" t="s">
        <v>61</v>
      </c>
      <c r="B1623" t="s">
        <v>62</v>
      </c>
      <c r="C1623" t="s">
        <v>4136</v>
      </c>
      <c r="D1623" t="s">
        <v>2351</v>
      </c>
      <c r="E1623" t="s">
        <v>4227</v>
      </c>
      <c r="F1623" t="s">
        <v>4228</v>
      </c>
      <c r="G1623" t="s">
        <v>4242</v>
      </c>
      <c r="H1623" t="s">
        <v>4243</v>
      </c>
      <c r="I1623">
        <v>14</v>
      </c>
      <c r="J1623">
        <v>999</v>
      </c>
      <c r="K1623" t="s">
        <v>413</v>
      </c>
      <c r="L1623">
        <v>9.2750039999999991</v>
      </c>
      <c r="M1623">
        <v>29.829184900000001</v>
      </c>
      <c r="N1623" t="s">
        <v>346</v>
      </c>
      <c r="O1623" t="s">
        <v>347</v>
      </c>
      <c r="P1623" s="133">
        <v>311</v>
      </c>
      <c r="Q1623" s="133">
        <v>1866</v>
      </c>
      <c r="R1623" s="133">
        <v>311</v>
      </c>
      <c r="S1623" s="133">
        <v>1866</v>
      </c>
      <c r="T1623" s="133">
        <v>0</v>
      </c>
      <c r="W1623">
        <v>0</v>
      </c>
      <c r="Z1623">
        <v>0</v>
      </c>
      <c r="AC1623">
        <v>859</v>
      </c>
      <c r="AD1623" t="s">
        <v>62</v>
      </c>
      <c r="AE1623" t="s">
        <v>2351</v>
      </c>
      <c r="AF1623">
        <v>1007</v>
      </c>
      <c r="AG1623" t="s">
        <v>62</v>
      </c>
      <c r="AH1623" t="s">
        <v>2351</v>
      </c>
      <c r="AI1623">
        <v>0</v>
      </c>
      <c r="AL1623" t="s">
        <v>349</v>
      </c>
      <c r="AM1623">
        <v>0</v>
      </c>
      <c r="AN1623">
        <v>0</v>
      </c>
      <c r="AO1623">
        <v>0</v>
      </c>
      <c r="AR1623">
        <v>0</v>
      </c>
      <c r="AU1623">
        <v>0</v>
      </c>
      <c r="AX1623">
        <v>0</v>
      </c>
      <c r="BA1623">
        <v>0</v>
      </c>
      <c r="BD1623">
        <v>0</v>
      </c>
      <c r="BE1623">
        <v>0</v>
      </c>
      <c r="BF1623">
        <v>0</v>
      </c>
      <c r="BG1623">
        <v>0</v>
      </c>
      <c r="BH1623" t="s">
        <v>349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 t="s">
        <v>349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 t="s">
        <v>349</v>
      </c>
      <c r="BU1623">
        <v>0</v>
      </c>
      <c r="BV1623">
        <v>0</v>
      </c>
      <c r="BW1623">
        <v>0</v>
      </c>
      <c r="BX1623">
        <v>0</v>
      </c>
      <c r="BY1623">
        <v>859</v>
      </c>
      <c r="BZ1623" t="s">
        <v>349</v>
      </c>
      <c r="CA1623">
        <v>0</v>
      </c>
      <c r="CB1623">
        <v>0</v>
      </c>
      <c r="CC1623">
        <v>0</v>
      </c>
      <c r="CD1623">
        <v>0</v>
      </c>
      <c r="CE1623">
        <v>1007</v>
      </c>
      <c r="CF1623" t="s">
        <v>349</v>
      </c>
      <c r="CG1623">
        <v>0</v>
      </c>
      <c r="CH1623">
        <v>0</v>
      </c>
      <c r="CI1623">
        <v>0</v>
      </c>
      <c r="CJ1623" t="s">
        <v>349</v>
      </c>
      <c r="CK1623">
        <v>0</v>
      </c>
      <c r="CL1623" t="s">
        <v>349</v>
      </c>
      <c r="CM1623">
        <v>0</v>
      </c>
      <c r="CN1623" s="133">
        <v>0</v>
      </c>
      <c r="CO1623" s="133" t="s">
        <v>349</v>
      </c>
      <c r="CP1623" s="133">
        <v>0</v>
      </c>
      <c r="CQ1623" s="133">
        <v>0</v>
      </c>
      <c r="CR1623">
        <v>0</v>
      </c>
      <c r="CS1623">
        <v>0</v>
      </c>
      <c r="CT1623">
        <v>0</v>
      </c>
      <c r="CY1623">
        <v>0</v>
      </c>
      <c r="DD1623">
        <v>0</v>
      </c>
      <c r="DI1623">
        <v>0</v>
      </c>
      <c r="DN1623">
        <v>0</v>
      </c>
      <c r="DS1623">
        <v>0</v>
      </c>
      <c r="DV1623" t="s">
        <v>349</v>
      </c>
      <c r="DW1623">
        <v>0</v>
      </c>
      <c r="DX1623">
        <v>0</v>
      </c>
      <c r="DY1623">
        <v>0</v>
      </c>
      <c r="EF1623">
        <v>0</v>
      </c>
      <c r="EM1623">
        <v>0</v>
      </c>
      <c r="ET1623">
        <v>0</v>
      </c>
      <c r="FA1623">
        <v>0</v>
      </c>
      <c r="FH1623">
        <v>0</v>
      </c>
      <c r="FK1623">
        <v>0</v>
      </c>
      <c r="FL1623">
        <v>0</v>
      </c>
      <c r="FM1623">
        <v>0</v>
      </c>
      <c r="FN1623">
        <v>0</v>
      </c>
      <c r="FO1623">
        <v>0</v>
      </c>
      <c r="FP1623">
        <v>0</v>
      </c>
      <c r="FQ1623">
        <v>0</v>
      </c>
      <c r="FR1623">
        <v>0</v>
      </c>
      <c r="FS1623" t="s">
        <v>349</v>
      </c>
      <c r="FT1623">
        <v>0</v>
      </c>
      <c r="FU1623">
        <v>0</v>
      </c>
      <c r="FX1623" t="s">
        <v>349</v>
      </c>
      <c r="FZ1623" t="s">
        <v>349</v>
      </c>
      <c r="GA1623">
        <v>0</v>
      </c>
      <c r="GB1623">
        <v>0</v>
      </c>
      <c r="GC1623" t="s">
        <v>349</v>
      </c>
      <c r="GD1623" t="s">
        <v>354</v>
      </c>
      <c r="GE1623" t="s">
        <v>361</v>
      </c>
      <c r="GF1623" t="s">
        <v>361</v>
      </c>
      <c r="GG1623">
        <v>14</v>
      </c>
      <c r="GH1623" t="s">
        <v>451</v>
      </c>
    </row>
    <row r="1624" spans="1:191" x14ac:dyDescent="0.35">
      <c r="A1624" t="s">
        <v>61</v>
      </c>
      <c r="B1624" t="s">
        <v>62</v>
      </c>
      <c r="C1624" t="s">
        <v>4136</v>
      </c>
      <c r="D1624" t="s">
        <v>2351</v>
      </c>
      <c r="E1624" t="s">
        <v>4227</v>
      </c>
      <c r="F1624" t="s">
        <v>4228</v>
      </c>
      <c r="G1624" t="s">
        <v>4244</v>
      </c>
      <c r="H1624" t="s">
        <v>4245</v>
      </c>
      <c r="I1624">
        <v>14</v>
      </c>
      <c r="J1624">
        <v>11</v>
      </c>
      <c r="K1624" t="s">
        <v>413</v>
      </c>
      <c r="L1624">
        <v>9.2826749999999993</v>
      </c>
      <c r="M1624">
        <v>29.831491</v>
      </c>
      <c r="N1624" t="s">
        <v>346</v>
      </c>
      <c r="O1624" t="s">
        <v>347</v>
      </c>
      <c r="P1624" s="133">
        <v>1821</v>
      </c>
      <c r="Q1624" s="133">
        <v>10926</v>
      </c>
      <c r="R1624" s="133">
        <v>1821</v>
      </c>
      <c r="S1624" s="133">
        <v>10926</v>
      </c>
      <c r="T1624" s="133">
        <v>0</v>
      </c>
      <c r="W1624">
        <v>0</v>
      </c>
      <c r="Z1624">
        <v>4455</v>
      </c>
      <c r="AA1624" t="s">
        <v>62</v>
      </c>
      <c r="AB1624" t="s">
        <v>2351</v>
      </c>
      <c r="AC1624">
        <v>2251</v>
      </c>
      <c r="AD1624" t="s">
        <v>62</v>
      </c>
      <c r="AE1624" t="s">
        <v>2351</v>
      </c>
      <c r="AF1624">
        <v>1943</v>
      </c>
      <c r="AG1624" t="s">
        <v>62</v>
      </c>
      <c r="AH1624" t="s">
        <v>2351</v>
      </c>
      <c r="AI1624">
        <v>2277</v>
      </c>
      <c r="AJ1624" t="s">
        <v>348</v>
      </c>
      <c r="AK1624" t="s">
        <v>348</v>
      </c>
      <c r="AL1624" t="s">
        <v>349</v>
      </c>
      <c r="AM1624">
        <v>0</v>
      </c>
      <c r="AN1624">
        <v>0</v>
      </c>
      <c r="AO1624">
        <v>0</v>
      </c>
      <c r="AR1624">
        <v>0</v>
      </c>
      <c r="AU1624">
        <v>0</v>
      </c>
      <c r="AX1624">
        <v>0</v>
      </c>
      <c r="BA1624">
        <v>0</v>
      </c>
      <c r="BD1624">
        <v>0</v>
      </c>
      <c r="BE1624">
        <v>0</v>
      </c>
      <c r="BF1624">
        <v>0</v>
      </c>
      <c r="BG1624">
        <v>0</v>
      </c>
      <c r="BH1624" t="s">
        <v>349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 t="s">
        <v>349</v>
      </c>
      <c r="BO1624">
        <v>0</v>
      </c>
      <c r="BP1624">
        <v>0</v>
      </c>
      <c r="BQ1624">
        <v>0</v>
      </c>
      <c r="BR1624">
        <v>0</v>
      </c>
      <c r="BS1624">
        <v>4455</v>
      </c>
      <c r="BT1624" t="s">
        <v>349</v>
      </c>
      <c r="BU1624">
        <v>0</v>
      </c>
      <c r="BV1624">
        <v>0</v>
      </c>
      <c r="BW1624">
        <v>0</v>
      </c>
      <c r="BX1624">
        <v>0</v>
      </c>
      <c r="BY1624">
        <v>2251</v>
      </c>
      <c r="BZ1624" t="s">
        <v>349</v>
      </c>
      <c r="CA1624">
        <v>0</v>
      </c>
      <c r="CB1624">
        <v>0</v>
      </c>
      <c r="CC1624">
        <v>0</v>
      </c>
      <c r="CD1624">
        <v>0</v>
      </c>
      <c r="CE1624">
        <v>1943</v>
      </c>
      <c r="CF1624" t="s">
        <v>349</v>
      </c>
      <c r="CG1624">
        <v>0</v>
      </c>
      <c r="CH1624">
        <v>0</v>
      </c>
      <c r="CI1624">
        <v>2277</v>
      </c>
      <c r="CJ1624" t="s">
        <v>349</v>
      </c>
      <c r="CK1624">
        <v>0</v>
      </c>
      <c r="CL1624" t="s">
        <v>349</v>
      </c>
      <c r="CM1624">
        <v>0</v>
      </c>
      <c r="CN1624" s="133">
        <v>0</v>
      </c>
      <c r="CO1624" s="133" t="s">
        <v>349</v>
      </c>
      <c r="CP1624" s="133">
        <v>0</v>
      </c>
      <c r="CQ1624" s="133">
        <v>0</v>
      </c>
      <c r="CR1624">
        <v>0</v>
      </c>
      <c r="CS1624">
        <v>0</v>
      </c>
      <c r="CT1624">
        <v>0</v>
      </c>
      <c r="CY1624">
        <v>0</v>
      </c>
      <c r="DD1624">
        <v>0</v>
      </c>
      <c r="DI1624">
        <v>0</v>
      </c>
      <c r="DN1624">
        <v>0</v>
      </c>
      <c r="DS1624">
        <v>0</v>
      </c>
      <c r="DV1624" t="s">
        <v>349</v>
      </c>
      <c r="DW1624">
        <v>0</v>
      </c>
      <c r="DX1624">
        <v>0</v>
      </c>
      <c r="DY1624">
        <v>0</v>
      </c>
      <c r="EF1624">
        <v>0</v>
      </c>
      <c r="EM1624">
        <v>0</v>
      </c>
      <c r="ET1624">
        <v>0</v>
      </c>
      <c r="FA1624">
        <v>0</v>
      </c>
      <c r="FH1624">
        <v>0</v>
      </c>
      <c r="FK1624">
        <v>0</v>
      </c>
      <c r="FL1624">
        <v>0</v>
      </c>
      <c r="FM1624">
        <v>0</v>
      </c>
      <c r="FN1624">
        <v>0</v>
      </c>
      <c r="FO1624">
        <v>0</v>
      </c>
      <c r="FP1624">
        <v>0</v>
      </c>
      <c r="FQ1624">
        <v>0</v>
      </c>
      <c r="FR1624">
        <v>0</v>
      </c>
      <c r="FS1624" t="s">
        <v>349</v>
      </c>
      <c r="FT1624">
        <v>0</v>
      </c>
      <c r="FU1624">
        <v>0</v>
      </c>
      <c r="FX1624" t="s">
        <v>349</v>
      </c>
      <c r="FZ1624" t="s">
        <v>349</v>
      </c>
      <c r="GA1624">
        <v>0</v>
      </c>
      <c r="GB1624">
        <v>0</v>
      </c>
      <c r="GC1624" t="s">
        <v>349</v>
      </c>
      <c r="GD1624" t="s">
        <v>361</v>
      </c>
      <c r="GE1624" t="s">
        <v>354</v>
      </c>
      <c r="GF1624" t="s">
        <v>361</v>
      </c>
      <c r="GG1624">
        <v>14</v>
      </c>
      <c r="GH1624" t="s">
        <v>356</v>
      </c>
    </row>
    <row r="1625" spans="1:191" x14ac:dyDescent="0.35">
      <c r="A1625" t="s">
        <v>61</v>
      </c>
      <c r="B1625" t="s">
        <v>62</v>
      </c>
      <c r="C1625" t="s">
        <v>4136</v>
      </c>
      <c r="D1625" t="s">
        <v>2351</v>
      </c>
      <c r="E1625" t="s">
        <v>4227</v>
      </c>
      <c r="F1625" t="s">
        <v>4228</v>
      </c>
      <c r="G1625" t="s">
        <v>4246</v>
      </c>
      <c r="H1625" t="s">
        <v>4247</v>
      </c>
      <c r="I1625">
        <v>14</v>
      </c>
      <c r="J1625">
        <v>12</v>
      </c>
      <c r="K1625" t="s">
        <v>413</v>
      </c>
      <c r="L1625">
        <v>9.2502209999999998</v>
      </c>
      <c r="M1625">
        <v>29.830888999999999</v>
      </c>
      <c r="N1625" t="s">
        <v>346</v>
      </c>
      <c r="O1625" t="s">
        <v>347</v>
      </c>
      <c r="P1625" s="133">
        <v>1611</v>
      </c>
      <c r="Q1625" s="133">
        <v>9666</v>
      </c>
      <c r="R1625" s="133">
        <v>1611</v>
      </c>
      <c r="S1625" s="133">
        <v>9666</v>
      </c>
      <c r="T1625" s="133">
        <v>0</v>
      </c>
      <c r="W1625">
        <v>0</v>
      </c>
      <c r="Z1625">
        <v>481</v>
      </c>
      <c r="AA1625" t="s">
        <v>62</v>
      </c>
      <c r="AB1625" t="s">
        <v>2351</v>
      </c>
      <c r="AC1625">
        <v>2862</v>
      </c>
      <c r="AD1625" t="s">
        <v>62</v>
      </c>
      <c r="AE1625" t="s">
        <v>2351</v>
      </c>
      <c r="AF1625">
        <v>6323</v>
      </c>
      <c r="AG1625" t="s">
        <v>62</v>
      </c>
      <c r="AH1625" t="s">
        <v>2351</v>
      </c>
      <c r="AI1625">
        <v>0</v>
      </c>
      <c r="AL1625" t="s">
        <v>349</v>
      </c>
      <c r="AM1625">
        <v>0</v>
      </c>
      <c r="AN1625">
        <v>0</v>
      </c>
      <c r="AO1625">
        <v>0</v>
      </c>
      <c r="AR1625">
        <v>0</v>
      </c>
      <c r="AU1625">
        <v>0</v>
      </c>
      <c r="AX1625">
        <v>0</v>
      </c>
      <c r="BA1625">
        <v>0</v>
      </c>
      <c r="BD1625">
        <v>0</v>
      </c>
      <c r="BE1625">
        <v>0</v>
      </c>
      <c r="BF1625">
        <v>0</v>
      </c>
      <c r="BG1625">
        <v>0</v>
      </c>
      <c r="BH1625" t="s">
        <v>349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 t="s">
        <v>349</v>
      </c>
      <c r="BO1625">
        <v>0</v>
      </c>
      <c r="BP1625">
        <v>0</v>
      </c>
      <c r="BQ1625">
        <v>0</v>
      </c>
      <c r="BR1625">
        <v>0</v>
      </c>
      <c r="BS1625">
        <v>481</v>
      </c>
      <c r="BT1625" t="s">
        <v>349</v>
      </c>
      <c r="BU1625">
        <v>0</v>
      </c>
      <c r="BV1625">
        <v>0</v>
      </c>
      <c r="BW1625">
        <v>0</v>
      </c>
      <c r="BX1625">
        <v>0</v>
      </c>
      <c r="BY1625">
        <v>2862</v>
      </c>
      <c r="BZ1625" t="s">
        <v>349</v>
      </c>
      <c r="CA1625">
        <v>0</v>
      </c>
      <c r="CB1625">
        <v>0</v>
      </c>
      <c r="CC1625">
        <v>0</v>
      </c>
      <c r="CD1625">
        <v>0</v>
      </c>
      <c r="CE1625">
        <v>6323</v>
      </c>
      <c r="CF1625" t="s">
        <v>349</v>
      </c>
      <c r="CG1625">
        <v>0</v>
      </c>
      <c r="CH1625">
        <v>0</v>
      </c>
      <c r="CI1625">
        <v>0</v>
      </c>
      <c r="CJ1625" t="s">
        <v>349</v>
      </c>
      <c r="CK1625">
        <v>0</v>
      </c>
      <c r="CL1625" t="s">
        <v>349</v>
      </c>
      <c r="CM1625">
        <v>0</v>
      </c>
      <c r="CN1625" s="133">
        <v>0</v>
      </c>
      <c r="CO1625" s="133" t="s">
        <v>349</v>
      </c>
      <c r="CP1625" s="133">
        <v>0</v>
      </c>
      <c r="CQ1625" s="133">
        <v>0</v>
      </c>
      <c r="CR1625">
        <v>0</v>
      </c>
      <c r="CS1625">
        <v>0</v>
      </c>
      <c r="CT1625">
        <v>0</v>
      </c>
      <c r="CY1625">
        <v>0</v>
      </c>
      <c r="DD1625">
        <v>0</v>
      </c>
      <c r="DI1625">
        <v>0</v>
      </c>
      <c r="DN1625">
        <v>0</v>
      </c>
      <c r="DS1625">
        <v>0</v>
      </c>
      <c r="DV1625" t="s">
        <v>349</v>
      </c>
      <c r="DW1625">
        <v>0</v>
      </c>
      <c r="DX1625">
        <v>0</v>
      </c>
      <c r="DY1625">
        <v>0</v>
      </c>
      <c r="EF1625">
        <v>0</v>
      </c>
      <c r="EM1625">
        <v>0</v>
      </c>
      <c r="ET1625">
        <v>0</v>
      </c>
      <c r="FA1625">
        <v>0</v>
      </c>
      <c r="FH1625">
        <v>0</v>
      </c>
      <c r="FK1625">
        <v>0</v>
      </c>
      <c r="FL1625">
        <v>0</v>
      </c>
      <c r="FM1625">
        <v>0</v>
      </c>
      <c r="FN1625">
        <v>0</v>
      </c>
      <c r="FO1625">
        <v>0</v>
      </c>
      <c r="FP1625">
        <v>0</v>
      </c>
      <c r="FQ1625">
        <v>0</v>
      </c>
      <c r="FR1625">
        <v>0</v>
      </c>
      <c r="FS1625" t="s">
        <v>349</v>
      </c>
      <c r="FT1625">
        <v>0</v>
      </c>
      <c r="FU1625">
        <v>0</v>
      </c>
      <c r="FX1625" t="s">
        <v>349</v>
      </c>
      <c r="FZ1625" t="s">
        <v>349</v>
      </c>
      <c r="GA1625">
        <v>0</v>
      </c>
      <c r="GB1625">
        <v>0</v>
      </c>
      <c r="GC1625" t="s">
        <v>349</v>
      </c>
      <c r="GD1625" t="s">
        <v>361</v>
      </c>
      <c r="GE1625" t="s">
        <v>361</v>
      </c>
      <c r="GF1625" t="s">
        <v>361</v>
      </c>
      <c r="GG1625">
        <v>14</v>
      </c>
      <c r="GH1625" t="s">
        <v>356</v>
      </c>
    </row>
    <row r="1626" spans="1:191" x14ac:dyDescent="0.35">
      <c r="A1626" t="s">
        <v>61</v>
      </c>
      <c r="B1626" t="s">
        <v>62</v>
      </c>
      <c r="C1626" t="s">
        <v>4136</v>
      </c>
      <c r="D1626" t="s">
        <v>2351</v>
      </c>
      <c r="E1626" t="s">
        <v>4227</v>
      </c>
      <c r="F1626" t="s">
        <v>4228</v>
      </c>
      <c r="G1626" t="s">
        <v>4248</v>
      </c>
      <c r="H1626" t="s">
        <v>4249</v>
      </c>
      <c r="I1626">
        <v>14</v>
      </c>
      <c r="J1626">
        <v>14</v>
      </c>
      <c r="K1626" t="s">
        <v>345</v>
      </c>
      <c r="L1626">
        <v>9.2172499999999999</v>
      </c>
      <c r="M1626">
        <v>29.834303999999999</v>
      </c>
      <c r="N1626" t="s">
        <v>346</v>
      </c>
      <c r="O1626" t="s">
        <v>347</v>
      </c>
      <c r="P1626" s="133">
        <v>31</v>
      </c>
      <c r="Q1626" s="133">
        <v>186</v>
      </c>
      <c r="R1626" s="133">
        <v>31</v>
      </c>
      <c r="S1626" s="133">
        <v>186</v>
      </c>
      <c r="T1626" s="133">
        <v>0</v>
      </c>
      <c r="W1626">
        <v>0</v>
      </c>
      <c r="Z1626">
        <v>0</v>
      </c>
      <c r="AC1626">
        <v>95</v>
      </c>
      <c r="AD1626" t="s">
        <v>62</v>
      </c>
      <c r="AE1626" t="s">
        <v>2351</v>
      </c>
      <c r="AF1626">
        <v>91</v>
      </c>
      <c r="AG1626" t="s">
        <v>62</v>
      </c>
      <c r="AH1626" t="s">
        <v>2351</v>
      </c>
      <c r="AI1626">
        <v>0</v>
      </c>
      <c r="AL1626" t="s">
        <v>349</v>
      </c>
      <c r="AM1626">
        <v>0</v>
      </c>
      <c r="AN1626">
        <v>0</v>
      </c>
      <c r="AO1626">
        <v>0</v>
      </c>
      <c r="AR1626">
        <v>0</v>
      </c>
      <c r="AU1626">
        <v>0</v>
      </c>
      <c r="AX1626">
        <v>0</v>
      </c>
      <c r="BA1626">
        <v>0</v>
      </c>
      <c r="BD1626">
        <v>0</v>
      </c>
      <c r="BE1626">
        <v>0</v>
      </c>
      <c r="BF1626">
        <v>0</v>
      </c>
      <c r="BG1626">
        <v>0</v>
      </c>
      <c r="BH1626" t="s">
        <v>349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 t="s">
        <v>349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 t="s">
        <v>349</v>
      </c>
      <c r="BU1626">
        <v>0</v>
      </c>
      <c r="BV1626">
        <v>0</v>
      </c>
      <c r="BW1626">
        <v>0</v>
      </c>
      <c r="BX1626">
        <v>0</v>
      </c>
      <c r="BY1626">
        <v>95</v>
      </c>
      <c r="BZ1626" t="s">
        <v>349</v>
      </c>
      <c r="CA1626">
        <v>0</v>
      </c>
      <c r="CB1626">
        <v>0</v>
      </c>
      <c r="CC1626">
        <v>0</v>
      </c>
      <c r="CD1626">
        <v>0</v>
      </c>
      <c r="CE1626">
        <v>91</v>
      </c>
      <c r="CF1626" t="s">
        <v>349</v>
      </c>
      <c r="CG1626">
        <v>0</v>
      </c>
      <c r="CH1626">
        <v>0</v>
      </c>
      <c r="CI1626">
        <v>0</v>
      </c>
      <c r="CJ1626" t="s">
        <v>349</v>
      </c>
      <c r="CK1626">
        <v>0</v>
      </c>
      <c r="CL1626" t="s">
        <v>349</v>
      </c>
      <c r="CM1626">
        <v>0</v>
      </c>
      <c r="CN1626" s="133">
        <v>0</v>
      </c>
      <c r="CO1626" s="133" t="s">
        <v>349</v>
      </c>
      <c r="CP1626" s="133">
        <v>0</v>
      </c>
      <c r="CQ1626" s="133">
        <v>0</v>
      </c>
      <c r="CR1626">
        <v>0</v>
      </c>
      <c r="CS1626">
        <v>0</v>
      </c>
      <c r="CT1626">
        <v>0</v>
      </c>
      <c r="CY1626">
        <v>0</v>
      </c>
      <c r="DD1626">
        <v>0</v>
      </c>
      <c r="DI1626">
        <v>0</v>
      </c>
      <c r="DN1626">
        <v>0</v>
      </c>
      <c r="DS1626">
        <v>0</v>
      </c>
      <c r="DV1626" t="s">
        <v>349</v>
      </c>
      <c r="DW1626">
        <v>0</v>
      </c>
      <c r="DX1626">
        <v>0</v>
      </c>
      <c r="DY1626">
        <v>0</v>
      </c>
      <c r="EF1626">
        <v>0</v>
      </c>
      <c r="EM1626">
        <v>0</v>
      </c>
      <c r="ET1626">
        <v>0</v>
      </c>
      <c r="FA1626">
        <v>0</v>
      </c>
      <c r="FH1626">
        <v>0</v>
      </c>
      <c r="FK1626">
        <v>0</v>
      </c>
      <c r="FL1626">
        <v>0</v>
      </c>
      <c r="FM1626">
        <v>0</v>
      </c>
      <c r="FN1626">
        <v>0</v>
      </c>
      <c r="FO1626">
        <v>0</v>
      </c>
      <c r="FP1626">
        <v>0</v>
      </c>
      <c r="FQ1626">
        <v>0</v>
      </c>
      <c r="FR1626">
        <v>0</v>
      </c>
      <c r="FS1626" t="s">
        <v>349</v>
      </c>
      <c r="FT1626">
        <v>0</v>
      </c>
      <c r="FU1626">
        <v>0</v>
      </c>
      <c r="FX1626" t="s">
        <v>349</v>
      </c>
      <c r="FZ1626" t="s">
        <v>349</v>
      </c>
      <c r="GA1626">
        <v>0</v>
      </c>
      <c r="GB1626">
        <v>0</v>
      </c>
      <c r="GC1626" t="s">
        <v>349</v>
      </c>
      <c r="GD1626" t="s">
        <v>361</v>
      </c>
      <c r="GE1626" t="s">
        <v>361</v>
      </c>
      <c r="GF1626" t="s">
        <v>361</v>
      </c>
      <c r="GG1626">
        <v>14</v>
      </c>
      <c r="GH1626" t="s">
        <v>451</v>
      </c>
    </row>
    <row r="1627" spans="1:191" x14ac:dyDescent="0.35">
      <c r="A1627" t="s">
        <v>61</v>
      </c>
      <c r="B1627" t="s">
        <v>62</v>
      </c>
      <c r="C1627" t="s">
        <v>4136</v>
      </c>
      <c r="D1627" t="s">
        <v>2351</v>
      </c>
      <c r="E1627" t="s">
        <v>4227</v>
      </c>
      <c r="F1627" t="s">
        <v>4228</v>
      </c>
      <c r="G1627" t="s">
        <v>4250</v>
      </c>
      <c r="H1627" t="s">
        <v>4251</v>
      </c>
      <c r="I1627">
        <v>14</v>
      </c>
      <c r="J1627">
        <v>13</v>
      </c>
      <c r="K1627" t="s">
        <v>345</v>
      </c>
      <c r="L1627">
        <v>9.2218420000000005</v>
      </c>
      <c r="M1627">
        <v>29.883911000000001</v>
      </c>
      <c r="N1627" t="s">
        <v>346</v>
      </c>
      <c r="O1627" t="s">
        <v>347</v>
      </c>
      <c r="P1627" s="133">
        <v>12</v>
      </c>
      <c r="Q1627" s="133">
        <v>72</v>
      </c>
      <c r="R1627" s="133">
        <v>12</v>
      </c>
      <c r="S1627" s="133">
        <v>72</v>
      </c>
      <c r="T1627" s="133">
        <v>0</v>
      </c>
      <c r="W1627">
        <v>0</v>
      </c>
      <c r="Z1627">
        <v>0</v>
      </c>
      <c r="AC1627">
        <v>42</v>
      </c>
      <c r="AD1627" t="s">
        <v>62</v>
      </c>
      <c r="AE1627" t="s">
        <v>2351</v>
      </c>
      <c r="AF1627">
        <v>30</v>
      </c>
      <c r="AG1627" t="s">
        <v>62</v>
      </c>
      <c r="AH1627" t="s">
        <v>2351</v>
      </c>
      <c r="AI1627">
        <v>0</v>
      </c>
      <c r="AL1627" t="s">
        <v>349</v>
      </c>
      <c r="AM1627">
        <v>0</v>
      </c>
      <c r="AN1627">
        <v>0</v>
      </c>
      <c r="AO1627">
        <v>0</v>
      </c>
      <c r="AR1627">
        <v>0</v>
      </c>
      <c r="AU1627">
        <v>0</v>
      </c>
      <c r="AX1627">
        <v>0</v>
      </c>
      <c r="BA1627">
        <v>0</v>
      </c>
      <c r="BD1627">
        <v>0</v>
      </c>
      <c r="BE1627">
        <v>0</v>
      </c>
      <c r="BF1627">
        <v>0</v>
      </c>
      <c r="BG1627">
        <v>0</v>
      </c>
      <c r="BH1627" t="s">
        <v>349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 t="s">
        <v>349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 t="s">
        <v>349</v>
      </c>
      <c r="BU1627">
        <v>0</v>
      </c>
      <c r="BV1627">
        <v>0</v>
      </c>
      <c r="BW1627">
        <v>0</v>
      </c>
      <c r="BX1627">
        <v>0</v>
      </c>
      <c r="BY1627">
        <v>42</v>
      </c>
      <c r="BZ1627" t="s">
        <v>349</v>
      </c>
      <c r="CA1627">
        <v>0</v>
      </c>
      <c r="CB1627">
        <v>0</v>
      </c>
      <c r="CC1627">
        <v>0</v>
      </c>
      <c r="CD1627">
        <v>0</v>
      </c>
      <c r="CE1627">
        <v>30</v>
      </c>
      <c r="CF1627" t="s">
        <v>349</v>
      </c>
      <c r="CG1627">
        <v>0</v>
      </c>
      <c r="CH1627">
        <v>0</v>
      </c>
      <c r="CI1627">
        <v>0</v>
      </c>
      <c r="CJ1627" t="s">
        <v>349</v>
      </c>
      <c r="CK1627">
        <v>0</v>
      </c>
      <c r="CL1627" t="s">
        <v>349</v>
      </c>
      <c r="CM1627">
        <v>0</v>
      </c>
      <c r="CN1627" s="133">
        <v>0</v>
      </c>
      <c r="CO1627" s="133" t="s">
        <v>347</v>
      </c>
      <c r="CP1627" s="133">
        <v>5</v>
      </c>
      <c r="CQ1627" s="133">
        <v>30</v>
      </c>
      <c r="CR1627">
        <v>5</v>
      </c>
      <c r="CS1627">
        <v>30</v>
      </c>
      <c r="CT1627">
        <v>0</v>
      </c>
      <c r="CY1627">
        <v>0</v>
      </c>
      <c r="DD1627">
        <v>0</v>
      </c>
      <c r="DI1627">
        <v>30</v>
      </c>
      <c r="DJ1627" t="s">
        <v>62</v>
      </c>
      <c r="DK1627" t="s">
        <v>2351</v>
      </c>
      <c r="DL1627" t="s">
        <v>405</v>
      </c>
      <c r="DN1627">
        <v>0</v>
      </c>
      <c r="DS1627">
        <v>0</v>
      </c>
      <c r="DV1627" t="s">
        <v>349</v>
      </c>
      <c r="DW1627">
        <v>0</v>
      </c>
      <c r="DX1627">
        <v>0</v>
      </c>
      <c r="DY1627">
        <v>0</v>
      </c>
      <c r="EF1627">
        <v>0</v>
      </c>
      <c r="EM1627">
        <v>0</v>
      </c>
      <c r="ET1627">
        <v>0</v>
      </c>
      <c r="FA1627">
        <v>0</v>
      </c>
      <c r="FH1627">
        <v>0</v>
      </c>
      <c r="FK1627">
        <v>4</v>
      </c>
      <c r="FL1627">
        <v>24</v>
      </c>
      <c r="FM1627">
        <v>1</v>
      </c>
      <c r="FN1627">
        <v>6</v>
      </c>
      <c r="FO1627">
        <v>0</v>
      </c>
      <c r="FP1627">
        <v>0</v>
      </c>
      <c r="FQ1627">
        <v>0</v>
      </c>
      <c r="FR1627">
        <v>0</v>
      </c>
      <c r="FS1627" t="s">
        <v>347</v>
      </c>
      <c r="FT1627">
        <v>44</v>
      </c>
      <c r="FU1627">
        <v>264</v>
      </c>
      <c r="FV1627" t="s">
        <v>62</v>
      </c>
      <c r="FW1627" t="s">
        <v>2351</v>
      </c>
      <c r="FX1627" t="s">
        <v>347</v>
      </c>
      <c r="FY1627" t="s">
        <v>121</v>
      </c>
      <c r="FZ1627" t="s">
        <v>347</v>
      </c>
      <c r="GA1627">
        <v>9</v>
      </c>
      <c r="GB1627">
        <v>54</v>
      </c>
      <c r="GC1627" t="s">
        <v>349</v>
      </c>
      <c r="GD1627" t="s">
        <v>354</v>
      </c>
      <c r="GE1627" t="s">
        <v>355</v>
      </c>
      <c r="GF1627" t="s">
        <v>354</v>
      </c>
      <c r="GG1627">
        <v>14</v>
      </c>
      <c r="GH1627" t="s">
        <v>356</v>
      </c>
    </row>
    <row r="1628" spans="1:191" x14ac:dyDescent="0.35">
      <c r="A1628" t="s">
        <v>61</v>
      </c>
      <c r="B1628" t="s">
        <v>62</v>
      </c>
      <c r="C1628" t="s">
        <v>4136</v>
      </c>
      <c r="D1628" t="s">
        <v>2351</v>
      </c>
      <c r="E1628" t="s">
        <v>4227</v>
      </c>
      <c r="F1628" t="s">
        <v>4228</v>
      </c>
      <c r="G1628" t="s">
        <v>4252</v>
      </c>
      <c r="H1628" t="s">
        <v>4253</v>
      </c>
      <c r="I1628">
        <v>14</v>
      </c>
      <c r="J1628">
        <v>3</v>
      </c>
      <c r="K1628" t="s">
        <v>345</v>
      </c>
      <c r="L1628">
        <v>9.2812199999999994</v>
      </c>
      <c r="M1628">
        <v>29.902200000000001</v>
      </c>
      <c r="N1628" t="s">
        <v>346</v>
      </c>
      <c r="O1628" t="s">
        <v>349</v>
      </c>
      <c r="P1628" s="133">
        <v>0</v>
      </c>
      <c r="Q1628" s="133">
        <v>0</v>
      </c>
      <c r="R1628" s="133">
        <v>0</v>
      </c>
      <c r="S1628" s="133">
        <v>0</v>
      </c>
      <c r="T1628" s="133">
        <v>0</v>
      </c>
      <c r="W1628">
        <v>0</v>
      </c>
      <c r="Z1628">
        <v>0</v>
      </c>
      <c r="AC1628">
        <v>0</v>
      </c>
      <c r="AF1628">
        <v>0</v>
      </c>
      <c r="AI1628">
        <v>0</v>
      </c>
      <c r="AL1628" t="s">
        <v>349</v>
      </c>
      <c r="AM1628">
        <v>0</v>
      </c>
      <c r="AN1628">
        <v>0</v>
      </c>
      <c r="AO1628">
        <v>0</v>
      </c>
      <c r="AR1628">
        <v>0</v>
      </c>
      <c r="AU1628">
        <v>0</v>
      </c>
      <c r="AX1628">
        <v>0</v>
      </c>
      <c r="BA1628">
        <v>0</v>
      </c>
      <c r="BD1628">
        <v>0</v>
      </c>
      <c r="BE1628">
        <v>0</v>
      </c>
      <c r="BF1628">
        <v>0</v>
      </c>
      <c r="BG1628">
        <v>0</v>
      </c>
      <c r="BH1628" t="s">
        <v>349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 t="s">
        <v>349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 t="s">
        <v>349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 t="s">
        <v>349</v>
      </c>
      <c r="CA1628">
        <v>0</v>
      </c>
      <c r="CB1628">
        <v>0</v>
      </c>
      <c r="CC1628">
        <v>0</v>
      </c>
      <c r="CD1628">
        <v>0</v>
      </c>
      <c r="CE1628">
        <v>0</v>
      </c>
      <c r="CF1628" t="s">
        <v>349</v>
      </c>
      <c r="CG1628">
        <v>0</v>
      </c>
      <c r="CH1628">
        <v>0</v>
      </c>
      <c r="CI1628">
        <v>0</v>
      </c>
      <c r="CJ1628" t="s">
        <v>349</v>
      </c>
      <c r="CK1628">
        <v>0</v>
      </c>
      <c r="CL1628" t="s">
        <v>349</v>
      </c>
      <c r="CM1628">
        <v>0</v>
      </c>
      <c r="CN1628" s="133">
        <v>0</v>
      </c>
      <c r="CO1628" s="133" t="s">
        <v>349</v>
      </c>
      <c r="CP1628" s="133">
        <v>0</v>
      </c>
      <c r="CQ1628" s="133">
        <v>0</v>
      </c>
      <c r="CR1628">
        <v>0</v>
      </c>
      <c r="CS1628">
        <v>0</v>
      </c>
      <c r="CT1628">
        <v>0</v>
      </c>
      <c r="CY1628">
        <v>0</v>
      </c>
      <c r="DD1628">
        <v>0</v>
      </c>
      <c r="DI1628">
        <v>0</v>
      </c>
      <c r="DN1628">
        <v>0</v>
      </c>
      <c r="DS1628">
        <v>0</v>
      </c>
      <c r="DV1628" t="s">
        <v>349</v>
      </c>
      <c r="DW1628">
        <v>0</v>
      </c>
      <c r="DX1628">
        <v>0</v>
      </c>
      <c r="DY1628">
        <v>0</v>
      </c>
      <c r="EF1628">
        <v>0</v>
      </c>
      <c r="EM1628">
        <v>0</v>
      </c>
      <c r="ET1628">
        <v>0</v>
      </c>
      <c r="FA1628">
        <v>0</v>
      </c>
      <c r="FH1628">
        <v>0</v>
      </c>
      <c r="FK1628">
        <v>0</v>
      </c>
      <c r="FL1628">
        <v>0</v>
      </c>
      <c r="FM1628">
        <v>0</v>
      </c>
      <c r="FN1628">
        <v>0</v>
      </c>
      <c r="FO1628">
        <v>0</v>
      </c>
      <c r="FP1628">
        <v>0</v>
      </c>
      <c r="FQ1628">
        <v>0</v>
      </c>
      <c r="FR1628">
        <v>0</v>
      </c>
      <c r="FS1628" t="s">
        <v>349</v>
      </c>
      <c r="FT1628">
        <v>0</v>
      </c>
      <c r="FU1628">
        <v>0</v>
      </c>
      <c r="FX1628" t="s">
        <v>349</v>
      </c>
      <c r="FZ1628" t="s">
        <v>349</v>
      </c>
      <c r="GA1628">
        <v>0</v>
      </c>
      <c r="GB1628">
        <v>0</v>
      </c>
      <c r="GG1628">
        <v>14</v>
      </c>
      <c r="GH1628" t="s">
        <v>356</v>
      </c>
      <c r="GI1628" t="s">
        <v>9245</v>
      </c>
    </row>
    <row r="1629" spans="1:191" x14ac:dyDescent="0.35">
      <c r="A1629" t="s">
        <v>61</v>
      </c>
      <c r="B1629" t="s">
        <v>62</v>
      </c>
      <c r="C1629" t="s">
        <v>4136</v>
      </c>
      <c r="D1629" t="s">
        <v>2351</v>
      </c>
      <c r="E1629" t="s">
        <v>4254</v>
      </c>
      <c r="F1629" t="s">
        <v>4255</v>
      </c>
      <c r="G1629" t="s">
        <v>4256</v>
      </c>
      <c r="H1629" t="s">
        <v>4257</v>
      </c>
      <c r="I1629">
        <v>14</v>
      </c>
      <c r="J1629">
        <v>5</v>
      </c>
      <c r="K1629" t="s">
        <v>345</v>
      </c>
      <c r="L1629">
        <v>9.3614567999999991</v>
      </c>
      <c r="M1629">
        <v>30.1204079</v>
      </c>
      <c r="N1629" t="s">
        <v>346</v>
      </c>
      <c r="O1629" t="s">
        <v>349</v>
      </c>
      <c r="P1629" s="133">
        <v>0</v>
      </c>
      <c r="Q1629" s="133">
        <v>0</v>
      </c>
      <c r="R1629" s="133">
        <v>0</v>
      </c>
      <c r="S1629" s="133">
        <v>0</v>
      </c>
      <c r="T1629" s="133">
        <v>0</v>
      </c>
      <c r="W1629">
        <v>0</v>
      </c>
      <c r="Z1629">
        <v>0</v>
      </c>
      <c r="AC1629">
        <v>0</v>
      </c>
      <c r="AF1629">
        <v>0</v>
      </c>
      <c r="AI1629">
        <v>0</v>
      </c>
      <c r="AL1629" t="s">
        <v>349</v>
      </c>
      <c r="AM1629">
        <v>0</v>
      </c>
      <c r="AN1629">
        <v>0</v>
      </c>
      <c r="AO1629">
        <v>0</v>
      </c>
      <c r="AR1629">
        <v>0</v>
      </c>
      <c r="AU1629">
        <v>0</v>
      </c>
      <c r="AX1629">
        <v>0</v>
      </c>
      <c r="BA1629">
        <v>0</v>
      </c>
      <c r="BD1629">
        <v>0</v>
      </c>
      <c r="BE1629">
        <v>0</v>
      </c>
      <c r="BF1629">
        <v>0</v>
      </c>
      <c r="BG1629">
        <v>0</v>
      </c>
      <c r="BH1629" t="s">
        <v>349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 t="s">
        <v>349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 t="s">
        <v>349</v>
      </c>
      <c r="BU1629">
        <v>0</v>
      </c>
      <c r="BV1629">
        <v>0</v>
      </c>
      <c r="BW1629">
        <v>0</v>
      </c>
      <c r="BX1629">
        <v>0</v>
      </c>
      <c r="BY1629">
        <v>0</v>
      </c>
      <c r="BZ1629" t="s">
        <v>349</v>
      </c>
      <c r="CA1629">
        <v>0</v>
      </c>
      <c r="CB1629">
        <v>0</v>
      </c>
      <c r="CC1629">
        <v>0</v>
      </c>
      <c r="CD1629">
        <v>0</v>
      </c>
      <c r="CE1629">
        <v>0</v>
      </c>
      <c r="CF1629" t="s">
        <v>349</v>
      </c>
      <c r="CG1629">
        <v>0</v>
      </c>
      <c r="CH1629">
        <v>0</v>
      </c>
      <c r="CI1629">
        <v>0</v>
      </c>
      <c r="CJ1629" t="s">
        <v>349</v>
      </c>
      <c r="CK1629">
        <v>0</v>
      </c>
      <c r="CL1629" t="s">
        <v>349</v>
      </c>
      <c r="CM1629">
        <v>0</v>
      </c>
      <c r="CN1629" s="133">
        <v>0</v>
      </c>
      <c r="CO1629" s="133" t="s">
        <v>349</v>
      </c>
      <c r="CP1629" s="133">
        <v>0</v>
      </c>
      <c r="CQ1629" s="133">
        <v>0</v>
      </c>
      <c r="CR1629">
        <v>0</v>
      </c>
      <c r="CS1629">
        <v>0</v>
      </c>
      <c r="CT1629">
        <v>0</v>
      </c>
      <c r="CY1629">
        <v>0</v>
      </c>
      <c r="DD1629">
        <v>0</v>
      </c>
      <c r="DI1629">
        <v>0</v>
      </c>
      <c r="DN1629">
        <v>0</v>
      </c>
      <c r="DS1629">
        <v>0</v>
      </c>
      <c r="DV1629" t="s">
        <v>349</v>
      </c>
      <c r="DW1629">
        <v>0</v>
      </c>
      <c r="DX1629">
        <v>0</v>
      </c>
      <c r="DY1629">
        <v>0</v>
      </c>
      <c r="EF1629">
        <v>0</v>
      </c>
      <c r="EM1629">
        <v>0</v>
      </c>
      <c r="ET1629">
        <v>0</v>
      </c>
      <c r="FA1629">
        <v>0</v>
      </c>
      <c r="FH1629">
        <v>0</v>
      </c>
      <c r="FK1629">
        <v>0</v>
      </c>
      <c r="FL1629">
        <v>0</v>
      </c>
      <c r="FM1629">
        <v>0</v>
      </c>
      <c r="FN1629">
        <v>0</v>
      </c>
      <c r="FO1629">
        <v>0</v>
      </c>
      <c r="FP1629">
        <v>0</v>
      </c>
      <c r="FQ1629">
        <v>0</v>
      </c>
      <c r="FR1629">
        <v>0</v>
      </c>
      <c r="FS1629" t="s">
        <v>349</v>
      </c>
      <c r="FT1629">
        <v>0</v>
      </c>
      <c r="FU1629">
        <v>0</v>
      </c>
      <c r="FX1629" t="s">
        <v>349</v>
      </c>
      <c r="FZ1629" t="s">
        <v>349</v>
      </c>
      <c r="GA1629">
        <v>0</v>
      </c>
      <c r="GB1629">
        <v>0</v>
      </c>
      <c r="GG1629">
        <v>14</v>
      </c>
      <c r="GH1629" t="s">
        <v>356</v>
      </c>
      <c r="GI1629" t="s">
        <v>9245</v>
      </c>
    </row>
    <row r="1630" spans="1:191" x14ac:dyDescent="0.35">
      <c r="A1630" t="s">
        <v>61</v>
      </c>
      <c r="B1630" t="s">
        <v>62</v>
      </c>
      <c r="C1630" t="s">
        <v>4136</v>
      </c>
      <c r="D1630" t="s">
        <v>2351</v>
      </c>
      <c r="E1630" t="s">
        <v>4254</v>
      </c>
      <c r="F1630" t="s">
        <v>4255</v>
      </c>
      <c r="G1630" t="s">
        <v>4258</v>
      </c>
      <c r="H1630" t="s">
        <v>4259</v>
      </c>
      <c r="I1630">
        <v>14</v>
      </c>
      <c r="J1630">
        <v>4</v>
      </c>
      <c r="K1630" t="s">
        <v>345</v>
      </c>
      <c r="L1630">
        <v>9.2641840599999998</v>
      </c>
      <c r="M1630">
        <v>30.345183330000001</v>
      </c>
      <c r="N1630" t="s">
        <v>346</v>
      </c>
      <c r="O1630" t="s">
        <v>349</v>
      </c>
      <c r="P1630" s="133">
        <v>0</v>
      </c>
      <c r="Q1630" s="133">
        <v>0</v>
      </c>
      <c r="R1630" s="133">
        <v>0</v>
      </c>
      <c r="S1630" s="133">
        <v>0</v>
      </c>
      <c r="T1630" s="133">
        <v>0</v>
      </c>
      <c r="W1630">
        <v>0</v>
      </c>
      <c r="Z1630">
        <v>0</v>
      </c>
      <c r="AC1630">
        <v>0</v>
      </c>
      <c r="AF1630">
        <v>0</v>
      </c>
      <c r="AI1630">
        <v>0</v>
      </c>
      <c r="AL1630" t="s">
        <v>349</v>
      </c>
      <c r="AM1630">
        <v>0</v>
      </c>
      <c r="AN1630">
        <v>0</v>
      </c>
      <c r="AO1630">
        <v>0</v>
      </c>
      <c r="AR1630">
        <v>0</v>
      </c>
      <c r="AU1630">
        <v>0</v>
      </c>
      <c r="AX1630">
        <v>0</v>
      </c>
      <c r="BA1630">
        <v>0</v>
      </c>
      <c r="BD1630">
        <v>0</v>
      </c>
      <c r="BE1630">
        <v>0</v>
      </c>
      <c r="BF1630">
        <v>0</v>
      </c>
      <c r="BG1630">
        <v>0</v>
      </c>
      <c r="BH1630" t="s">
        <v>349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 t="s">
        <v>349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 t="s">
        <v>349</v>
      </c>
      <c r="BU1630">
        <v>0</v>
      </c>
      <c r="BV1630">
        <v>0</v>
      </c>
      <c r="BW1630">
        <v>0</v>
      </c>
      <c r="BX1630">
        <v>0</v>
      </c>
      <c r="BY1630">
        <v>0</v>
      </c>
      <c r="BZ1630" t="s">
        <v>349</v>
      </c>
      <c r="CA1630">
        <v>0</v>
      </c>
      <c r="CB1630">
        <v>0</v>
      </c>
      <c r="CC1630">
        <v>0</v>
      </c>
      <c r="CD1630">
        <v>0</v>
      </c>
      <c r="CE1630">
        <v>0</v>
      </c>
      <c r="CF1630" t="s">
        <v>349</v>
      </c>
      <c r="CG1630">
        <v>0</v>
      </c>
      <c r="CH1630">
        <v>0</v>
      </c>
      <c r="CI1630">
        <v>0</v>
      </c>
      <c r="CJ1630" t="s">
        <v>349</v>
      </c>
      <c r="CK1630">
        <v>0</v>
      </c>
      <c r="CL1630" t="s">
        <v>349</v>
      </c>
      <c r="CM1630">
        <v>0</v>
      </c>
      <c r="CN1630" s="133">
        <v>0</v>
      </c>
      <c r="CO1630" s="133" t="s">
        <v>349</v>
      </c>
      <c r="CP1630" s="133">
        <v>0</v>
      </c>
      <c r="CQ1630" s="133">
        <v>0</v>
      </c>
      <c r="CR1630">
        <v>0</v>
      </c>
      <c r="CS1630">
        <v>0</v>
      </c>
      <c r="CT1630">
        <v>0</v>
      </c>
      <c r="CY1630">
        <v>0</v>
      </c>
      <c r="DD1630">
        <v>0</v>
      </c>
      <c r="DI1630">
        <v>0</v>
      </c>
      <c r="DN1630">
        <v>0</v>
      </c>
      <c r="DS1630">
        <v>0</v>
      </c>
      <c r="DV1630" t="s">
        <v>349</v>
      </c>
      <c r="DW1630">
        <v>0</v>
      </c>
      <c r="DX1630">
        <v>0</v>
      </c>
      <c r="DY1630">
        <v>0</v>
      </c>
      <c r="EF1630">
        <v>0</v>
      </c>
      <c r="EM1630">
        <v>0</v>
      </c>
      <c r="ET1630">
        <v>0</v>
      </c>
      <c r="FA1630">
        <v>0</v>
      </c>
      <c r="FH1630">
        <v>0</v>
      </c>
      <c r="FK1630">
        <v>0</v>
      </c>
      <c r="FL1630">
        <v>0</v>
      </c>
      <c r="FM1630">
        <v>0</v>
      </c>
      <c r="FN1630">
        <v>0</v>
      </c>
      <c r="FO1630">
        <v>0</v>
      </c>
      <c r="FP1630">
        <v>0</v>
      </c>
      <c r="FQ1630">
        <v>0</v>
      </c>
      <c r="FR1630">
        <v>0</v>
      </c>
      <c r="FS1630" t="s">
        <v>349</v>
      </c>
      <c r="FT1630">
        <v>0</v>
      </c>
      <c r="FU1630">
        <v>0</v>
      </c>
      <c r="FX1630" t="s">
        <v>349</v>
      </c>
      <c r="FZ1630" t="s">
        <v>349</v>
      </c>
      <c r="GA1630">
        <v>0</v>
      </c>
      <c r="GB1630">
        <v>0</v>
      </c>
      <c r="GG1630">
        <v>14</v>
      </c>
      <c r="GH1630" t="s">
        <v>356</v>
      </c>
      <c r="GI1630" t="s">
        <v>9245</v>
      </c>
    </row>
    <row r="1631" spans="1:191" x14ac:dyDescent="0.35">
      <c r="A1631" t="s">
        <v>61</v>
      </c>
      <c r="B1631" t="s">
        <v>62</v>
      </c>
      <c r="C1631" t="s">
        <v>4136</v>
      </c>
      <c r="D1631" t="s">
        <v>2351</v>
      </c>
      <c r="E1631" t="s">
        <v>4254</v>
      </c>
      <c r="F1631" t="s">
        <v>4255</v>
      </c>
      <c r="G1631" t="s">
        <v>4260</v>
      </c>
      <c r="H1631" t="s">
        <v>4261</v>
      </c>
      <c r="I1631">
        <v>14</v>
      </c>
      <c r="J1631">
        <v>3</v>
      </c>
      <c r="K1631" t="s">
        <v>345</v>
      </c>
      <c r="L1631">
        <v>9.488888889</v>
      </c>
      <c r="M1631">
        <v>30.0275</v>
      </c>
      <c r="N1631" t="s">
        <v>346</v>
      </c>
      <c r="O1631" t="s">
        <v>349</v>
      </c>
      <c r="P1631" s="133">
        <v>0</v>
      </c>
      <c r="Q1631" s="133">
        <v>0</v>
      </c>
      <c r="R1631" s="133">
        <v>0</v>
      </c>
      <c r="S1631" s="133">
        <v>0</v>
      </c>
      <c r="T1631" s="133">
        <v>0</v>
      </c>
      <c r="W1631">
        <v>0</v>
      </c>
      <c r="Z1631">
        <v>0</v>
      </c>
      <c r="AC1631">
        <v>0</v>
      </c>
      <c r="AF1631">
        <v>0</v>
      </c>
      <c r="AI1631">
        <v>0</v>
      </c>
      <c r="AL1631" t="s">
        <v>349</v>
      </c>
      <c r="AM1631">
        <v>0</v>
      </c>
      <c r="AN1631">
        <v>0</v>
      </c>
      <c r="AO1631">
        <v>0</v>
      </c>
      <c r="AR1631">
        <v>0</v>
      </c>
      <c r="AU1631">
        <v>0</v>
      </c>
      <c r="AX1631">
        <v>0</v>
      </c>
      <c r="BA1631">
        <v>0</v>
      </c>
      <c r="BD1631">
        <v>0</v>
      </c>
      <c r="BE1631">
        <v>0</v>
      </c>
      <c r="BF1631">
        <v>0</v>
      </c>
      <c r="BG1631">
        <v>0</v>
      </c>
      <c r="BH1631" t="s">
        <v>349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 t="s">
        <v>349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 t="s">
        <v>349</v>
      </c>
      <c r="BU1631">
        <v>0</v>
      </c>
      <c r="BV1631">
        <v>0</v>
      </c>
      <c r="BW1631">
        <v>0</v>
      </c>
      <c r="BX1631">
        <v>0</v>
      </c>
      <c r="BY1631">
        <v>0</v>
      </c>
      <c r="BZ1631" t="s">
        <v>349</v>
      </c>
      <c r="CA1631">
        <v>0</v>
      </c>
      <c r="CB1631">
        <v>0</v>
      </c>
      <c r="CC1631">
        <v>0</v>
      </c>
      <c r="CD1631">
        <v>0</v>
      </c>
      <c r="CE1631">
        <v>0</v>
      </c>
      <c r="CF1631" t="s">
        <v>349</v>
      </c>
      <c r="CG1631">
        <v>0</v>
      </c>
      <c r="CH1631">
        <v>0</v>
      </c>
      <c r="CI1631">
        <v>0</v>
      </c>
      <c r="CJ1631" t="s">
        <v>349</v>
      </c>
      <c r="CK1631">
        <v>0</v>
      </c>
      <c r="CL1631" t="s">
        <v>349</v>
      </c>
      <c r="CM1631">
        <v>0</v>
      </c>
      <c r="CN1631" s="133">
        <v>0</v>
      </c>
      <c r="CO1631" s="133" t="s">
        <v>349</v>
      </c>
      <c r="CP1631" s="133">
        <v>0</v>
      </c>
      <c r="CQ1631" s="133">
        <v>0</v>
      </c>
      <c r="CR1631">
        <v>0</v>
      </c>
      <c r="CS1631">
        <v>0</v>
      </c>
      <c r="CT1631">
        <v>0</v>
      </c>
      <c r="CY1631">
        <v>0</v>
      </c>
      <c r="DD1631">
        <v>0</v>
      </c>
      <c r="DI1631">
        <v>0</v>
      </c>
      <c r="DN1631">
        <v>0</v>
      </c>
      <c r="DS1631">
        <v>0</v>
      </c>
      <c r="DV1631" t="s">
        <v>349</v>
      </c>
      <c r="DW1631">
        <v>0</v>
      </c>
      <c r="DX1631">
        <v>0</v>
      </c>
      <c r="DY1631">
        <v>0</v>
      </c>
      <c r="EF1631">
        <v>0</v>
      </c>
      <c r="EM1631">
        <v>0</v>
      </c>
      <c r="ET1631">
        <v>0</v>
      </c>
      <c r="FA1631">
        <v>0</v>
      </c>
      <c r="FH1631">
        <v>0</v>
      </c>
      <c r="FK1631">
        <v>0</v>
      </c>
      <c r="FL1631">
        <v>0</v>
      </c>
      <c r="FM1631">
        <v>0</v>
      </c>
      <c r="FN1631">
        <v>0</v>
      </c>
      <c r="FO1631">
        <v>0</v>
      </c>
      <c r="FP1631">
        <v>0</v>
      </c>
      <c r="FQ1631">
        <v>0</v>
      </c>
      <c r="FR1631">
        <v>0</v>
      </c>
      <c r="FS1631" t="s">
        <v>349</v>
      </c>
      <c r="FT1631">
        <v>0</v>
      </c>
      <c r="FU1631">
        <v>0</v>
      </c>
      <c r="FX1631" t="s">
        <v>349</v>
      </c>
      <c r="FZ1631" t="s">
        <v>349</v>
      </c>
      <c r="GA1631">
        <v>0</v>
      </c>
      <c r="GB1631">
        <v>0</v>
      </c>
      <c r="GG1631">
        <v>14</v>
      </c>
      <c r="GH1631" t="s">
        <v>356</v>
      </c>
      <c r="GI1631" t="s">
        <v>9245</v>
      </c>
    </row>
    <row r="1632" spans="1:191" x14ac:dyDescent="0.35">
      <c r="A1632" t="s">
        <v>61</v>
      </c>
      <c r="B1632" t="s">
        <v>62</v>
      </c>
      <c r="C1632" t="s">
        <v>4136</v>
      </c>
      <c r="D1632" t="s">
        <v>2351</v>
      </c>
      <c r="E1632" t="s">
        <v>4254</v>
      </c>
      <c r="F1632" t="s">
        <v>4255</v>
      </c>
      <c r="G1632" t="s">
        <v>4262</v>
      </c>
      <c r="H1632" t="s">
        <v>4263</v>
      </c>
      <c r="I1632">
        <v>14</v>
      </c>
      <c r="J1632">
        <v>4</v>
      </c>
      <c r="K1632" t="s">
        <v>345</v>
      </c>
      <c r="L1632">
        <v>9.4669199489999993</v>
      </c>
      <c r="M1632">
        <v>30.06949998</v>
      </c>
      <c r="N1632" t="s">
        <v>346</v>
      </c>
      <c r="O1632" t="s">
        <v>349</v>
      </c>
      <c r="P1632" s="133">
        <v>0</v>
      </c>
      <c r="Q1632" s="133">
        <v>0</v>
      </c>
      <c r="R1632" s="133">
        <v>0</v>
      </c>
      <c r="S1632" s="133">
        <v>0</v>
      </c>
      <c r="T1632" s="133">
        <v>0</v>
      </c>
      <c r="W1632">
        <v>0</v>
      </c>
      <c r="Z1632">
        <v>0</v>
      </c>
      <c r="AC1632">
        <v>0</v>
      </c>
      <c r="AF1632">
        <v>0</v>
      </c>
      <c r="AI1632">
        <v>0</v>
      </c>
      <c r="AL1632" t="s">
        <v>349</v>
      </c>
      <c r="AM1632">
        <v>0</v>
      </c>
      <c r="AN1632">
        <v>0</v>
      </c>
      <c r="AO1632">
        <v>0</v>
      </c>
      <c r="AR1632">
        <v>0</v>
      </c>
      <c r="AU1632">
        <v>0</v>
      </c>
      <c r="AX1632">
        <v>0</v>
      </c>
      <c r="BA1632">
        <v>0</v>
      </c>
      <c r="BD1632">
        <v>0</v>
      </c>
      <c r="BE1632">
        <v>0</v>
      </c>
      <c r="BF1632">
        <v>0</v>
      </c>
      <c r="BG1632">
        <v>0</v>
      </c>
      <c r="BH1632" t="s">
        <v>349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 t="s">
        <v>349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 t="s">
        <v>349</v>
      </c>
      <c r="BU1632">
        <v>0</v>
      </c>
      <c r="BV1632">
        <v>0</v>
      </c>
      <c r="BW1632">
        <v>0</v>
      </c>
      <c r="BX1632">
        <v>0</v>
      </c>
      <c r="BY1632">
        <v>0</v>
      </c>
      <c r="BZ1632" t="s">
        <v>349</v>
      </c>
      <c r="CA1632">
        <v>0</v>
      </c>
      <c r="CB1632">
        <v>0</v>
      </c>
      <c r="CC1632">
        <v>0</v>
      </c>
      <c r="CD1632">
        <v>0</v>
      </c>
      <c r="CE1632">
        <v>0</v>
      </c>
      <c r="CF1632" t="s">
        <v>349</v>
      </c>
      <c r="CG1632">
        <v>0</v>
      </c>
      <c r="CH1632">
        <v>0</v>
      </c>
      <c r="CI1632">
        <v>0</v>
      </c>
      <c r="CJ1632" t="s">
        <v>349</v>
      </c>
      <c r="CK1632">
        <v>0</v>
      </c>
      <c r="CL1632" t="s">
        <v>349</v>
      </c>
      <c r="CM1632">
        <v>0</v>
      </c>
      <c r="CN1632" s="133">
        <v>0</v>
      </c>
      <c r="CO1632" s="133" t="s">
        <v>349</v>
      </c>
      <c r="CP1632" s="133">
        <v>0</v>
      </c>
      <c r="CQ1632" s="133">
        <v>0</v>
      </c>
      <c r="CR1632">
        <v>0</v>
      </c>
      <c r="CS1632">
        <v>0</v>
      </c>
      <c r="CT1632">
        <v>0</v>
      </c>
      <c r="CY1632">
        <v>0</v>
      </c>
      <c r="DD1632">
        <v>0</v>
      </c>
      <c r="DI1632">
        <v>0</v>
      </c>
      <c r="DN1632">
        <v>0</v>
      </c>
      <c r="DS1632">
        <v>0</v>
      </c>
      <c r="DV1632" t="s">
        <v>349</v>
      </c>
      <c r="DW1632">
        <v>0</v>
      </c>
      <c r="DX1632">
        <v>0</v>
      </c>
      <c r="DY1632">
        <v>0</v>
      </c>
      <c r="EF1632">
        <v>0</v>
      </c>
      <c r="EM1632">
        <v>0</v>
      </c>
      <c r="ET1632">
        <v>0</v>
      </c>
      <c r="FA1632">
        <v>0</v>
      </c>
      <c r="FH1632">
        <v>0</v>
      </c>
      <c r="FK1632">
        <v>0</v>
      </c>
      <c r="FL1632">
        <v>0</v>
      </c>
      <c r="FM1632">
        <v>0</v>
      </c>
      <c r="FN1632">
        <v>0</v>
      </c>
      <c r="FO1632">
        <v>0</v>
      </c>
      <c r="FP1632">
        <v>0</v>
      </c>
      <c r="FQ1632">
        <v>0</v>
      </c>
      <c r="FR1632">
        <v>0</v>
      </c>
      <c r="FS1632" t="s">
        <v>349</v>
      </c>
      <c r="FT1632">
        <v>0</v>
      </c>
      <c r="FU1632">
        <v>0</v>
      </c>
      <c r="FX1632" t="s">
        <v>349</v>
      </c>
      <c r="FZ1632" t="s">
        <v>349</v>
      </c>
      <c r="GA1632">
        <v>0</v>
      </c>
      <c r="GB1632">
        <v>0</v>
      </c>
      <c r="GG1632">
        <v>14</v>
      </c>
      <c r="GH1632" t="s">
        <v>356</v>
      </c>
      <c r="GI1632" t="s">
        <v>9245</v>
      </c>
    </row>
    <row r="1633" spans="1:191" x14ac:dyDescent="0.35">
      <c r="A1633" t="s">
        <v>61</v>
      </c>
      <c r="B1633" t="s">
        <v>62</v>
      </c>
      <c r="C1633" t="s">
        <v>4136</v>
      </c>
      <c r="D1633" t="s">
        <v>2351</v>
      </c>
      <c r="E1633" t="s">
        <v>4254</v>
      </c>
      <c r="F1633" t="s">
        <v>4255</v>
      </c>
      <c r="G1633" t="s">
        <v>4264</v>
      </c>
      <c r="H1633" t="s">
        <v>4146</v>
      </c>
      <c r="I1633">
        <v>14</v>
      </c>
      <c r="J1633">
        <v>4</v>
      </c>
      <c r="K1633" t="s">
        <v>345</v>
      </c>
      <c r="L1633">
        <v>9.3379683900000003</v>
      </c>
      <c r="M1633">
        <v>30.080783050000001</v>
      </c>
      <c r="N1633" t="s">
        <v>346</v>
      </c>
      <c r="O1633" t="s">
        <v>349</v>
      </c>
      <c r="P1633" s="133">
        <v>0</v>
      </c>
      <c r="Q1633" s="133">
        <v>0</v>
      </c>
      <c r="R1633" s="133">
        <v>0</v>
      </c>
      <c r="S1633" s="133">
        <v>0</v>
      </c>
      <c r="T1633" s="133">
        <v>0</v>
      </c>
      <c r="W1633">
        <v>0</v>
      </c>
      <c r="Z1633">
        <v>0</v>
      </c>
      <c r="AC1633">
        <v>0</v>
      </c>
      <c r="AF1633">
        <v>0</v>
      </c>
      <c r="AI1633">
        <v>0</v>
      </c>
      <c r="AL1633" t="s">
        <v>349</v>
      </c>
      <c r="AM1633">
        <v>0</v>
      </c>
      <c r="AN1633">
        <v>0</v>
      </c>
      <c r="AO1633">
        <v>0</v>
      </c>
      <c r="AR1633">
        <v>0</v>
      </c>
      <c r="AU1633">
        <v>0</v>
      </c>
      <c r="AX1633">
        <v>0</v>
      </c>
      <c r="BA1633">
        <v>0</v>
      </c>
      <c r="BD1633">
        <v>0</v>
      </c>
      <c r="BE1633">
        <v>0</v>
      </c>
      <c r="BF1633">
        <v>0</v>
      </c>
      <c r="BG1633">
        <v>0</v>
      </c>
      <c r="BH1633" t="s">
        <v>349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 t="s">
        <v>349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 t="s">
        <v>349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 t="s">
        <v>349</v>
      </c>
      <c r="CA1633">
        <v>0</v>
      </c>
      <c r="CB1633">
        <v>0</v>
      </c>
      <c r="CC1633">
        <v>0</v>
      </c>
      <c r="CD1633">
        <v>0</v>
      </c>
      <c r="CE1633">
        <v>0</v>
      </c>
      <c r="CF1633" t="s">
        <v>349</v>
      </c>
      <c r="CG1633">
        <v>0</v>
      </c>
      <c r="CH1633">
        <v>0</v>
      </c>
      <c r="CI1633">
        <v>0</v>
      </c>
      <c r="CJ1633" t="s">
        <v>349</v>
      </c>
      <c r="CK1633">
        <v>0</v>
      </c>
      <c r="CL1633" t="s">
        <v>349</v>
      </c>
      <c r="CM1633">
        <v>0</v>
      </c>
      <c r="CN1633" s="133">
        <v>0</v>
      </c>
      <c r="CO1633" s="133" t="s">
        <v>349</v>
      </c>
      <c r="CP1633" s="133">
        <v>0</v>
      </c>
      <c r="CQ1633" s="133">
        <v>0</v>
      </c>
      <c r="CR1633">
        <v>0</v>
      </c>
      <c r="CS1633">
        <v>0</v>
      </c>
      <c r="CT1633">
        <v>0</v>
      </c>
      <c r="CY1633">
        <v>0</v>
      </c>
      <c r="DD1633">
        <v>0</v>
      </c>
      <c r="DI1633">
        <v>0</v>
      </c>
      <c r="DN1633">
        <v>0</v>
      </c>
      <c r="DS1633">
        <v>0</v>
      </c>
      <c r="DV1633" t="s">
        <v>349</v>
      </c>
      <c r="DW1633">
        <v>0</v>
      </c>
      <c r="DX1633">
        <v>0</v>
      </c>
      <c r="DY1633">
        <v>0</v>
      </c>
      <c r="EF1633">
        <v>0</v>
      </c>
      <c r="EM1633">
        <v>0</v>
      </c>
      <c r="ET1633">
        <v>0</v>
      </c>
      <c r="FA1633">
        <v>0</v>
      </c>
      <c r="FH1633">
        <v>0</v>
      </c>
      <c r="FK1633">
        <v>0</v>
      </c>
      <c r="FL1633">
        <v>0</v>
      </c>
      <c r="FM1633">
        <v>0</v>
      </c>
      <c r="FN1633">
        <v>0</v>
      </c>
      <c r="FO1633">
        <v>0</v>
      </c>
      <c r="FP1633">
        <v>0</v>
      </c>
      <c r="FQ1633">
        <v>0</v>
      </c>
      <c r="FR1633">
        <v>0</v>
      </c>
      <c r="FS1633" t="s">
        <v>349</v>
      </c>
      <c r="FT1633">
        <v>0</v>
      </c>
      <c r="FU1633">
        <v>0</v>
      </c>
      <c r="FX1633" t="s">
        <v>349</v>
      </c>
      <c r="FZ1633" t="s">
        <v>349</v>
      </c>
      <c r="GA1633">
        <v>0</v>
      </c>
      <c r="GB1633">
        <v>0</v>
      </c>
      <c r="GG1633">
        <v>14</v>
      </c>
      <c r="GH1633" t="s">
        <v>356</v>
      </c>
      <c r="GI1633" t="s">
        <v>9245</v>
      </c>
    </row>
    <row r="1634" spans="1:191" x14ac:dyDescent="0.35">
      <c r="A1634" t="s">
        <v>61</v>
      </c>
      <c r="B1634" t="s">
        <v>62</v>
      </c>
      <c r="C1634" t="s">
        <v>4136</v>
      </c>
      <c r="D1634" t="s">
        <v>2351</v>
      </c>
      <c r="E1634" t="s">
        <v>4254</v>
      </c>
      <c r="F1634" t="s">
        <v>4255</v>
      </c>
      <c r="G1634" t="s">
        <v>4265</v>
      </c>
      <c r="H1634" t="s">
        <v>4266</v>
      </c>
      <c r="I1634">
        <v>14</v>
      </c>
      <c r="J1634">
        <v>4</v>
      </c>
      <c r="K1634" t="s">
        <v>345</v>
      </c>
      <c r="L1634">
        <v>9.3155999999999999</v>
      </c>
      <c r="M1634">
        <v>30.044599999999999</v>
      </c>
      <c r="N1634" t="s">
        <v>346</v>
      </c>
      <c r="O1634" t="s">
        <v>349</v>
      </c>
      <c r="P1634" s="133">
        <v>0</v>
      </c>
      <c r="Q1634" s="133">
        <v>0</v>
      </c>
      <c r="R1634" s="133">
        <v>0</v>
      </c>
      <c r="S1634" s="133">
        <v>0</v>
      </c>
      <c r="T1634" s="133">
        <v>0</v>
      </c>
      <c r="W1634">
        <v>0</v>
      </c>
      <c r="Z1634">
        <v>0</v>
      </c>
      <c r="AC1634">
        <v>0</v>
      </c>
      <c r="AF1634">
        <v>0</v>
      </c>
      <c r="AI1634">
        <v>0</v>
      </c>
      <c r="AL1634" t="s">
        <v>349</v>
      </c>
      <c r="AM1634">
        <v>0</v>
      </c>
      <c r="AN1634">
        <v>0</v>
      </c>
      <c r="AO1634">
        <v>0</v>
      </c>
      <c r="AR1634">
        <v>0</v>
      </c>
      <c r="AU1634">
        <v>0</v>
      </c>
      <c r="AX1634">
        <v>0</v>
      </c>
      <c r="BA1634">
        <v>0</v>
      </c>
      <c r="BD1634">
        <v>0</v>
      </c>
      <c r="BE1634">
        <v>0</v>
      </c>
      <c r="BF1634">
        <v>0</v>
      </c>
      <c r="BG1634">
        <v>0</v>
      </c>
      <c r="BH1634" t="s">
        <v>349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 t="s">
        <v>349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 t="s">
        <v>349</v>
      </c>
      <c r="BU1634">
        <v>0</v>
      </c>
      <c r="BV1634">
        <v>0</v>
      </c>
      <c r="BW1634">
        <v>0</v>
      </c>
      <c r="BX1634">
        <v>0</v>
      </c>
      <c r="BY1634">
        <v>0</v>
      </c>
      <c r="BZ1634" t="s">
        <v>349</v>
      </c>
      <c r="CA1634">
        <v>0</v>
      </c>
      <c r="CB1634">
        <v>0</v>
      </c>
      <c r="CC1634">
        <v>0</v>
      </c>
      <c r="CD1634">
        <v>0</v>
      </c>
      <c r="CE1634">
        <v>0</v>
      </c>
      <c r="CF1634" t="s">
        <v>349</v>
      </c>
      <c r="CG1634">
        <v>0</v>
      </c>
      <c r="CH1634">
        <v>0</v>
      </c>
      <c r="CI1634">
        <v>0</v>
      </c>
      <c r="CJ1634" t="s">
        <v>349</v>
      </c>
      <c r="CK1634">
        <v>0</v>
      </c>
      <c r="CL1634" t="s">
        <v>349</v>
      </c>
      <c r="CM1634">
        <v>0</v>
      </c>
      <c r="CN1634" s="133">
        <v>0</v>
      </c>
      <c r="CO1634" s="133" t="s">
        <v>349</v>
      </c>
      <c r="CP1634" s="133">
        <v>0</v>
      </c>
      <c r="CQ1634" s="133">
        <v>0</v>
      </c>
      <c r="CR1634">
        <v>0</v>
      </c>
      <c r="CS1634">
        <v>0</v>
      </c>
      <c r="CT1634">
        <v>0</v>
      </c>
      <c r="CY1634">
        <v>0</v>
      </c>
      <c r="DD1634">
        <v>0</v>
      </c>
      <c r="DI1634">
        <v>0</v>
      </c>
      <c r="DN1634">
        <v>0</v>
      </c>
      <c r="DS1634">
        <v>0</v>
      </c>
      <c r="DV1634" t="s">
        <v>349</v>
      </c>
      <c r="DW1634">
        <v>0</v>
      </c>
      <c r="DX1634">
        <v>0</v>
      </c>
      <c r="DY1634">
        <v>0</v>
      </c>
      <c r="EF1634">
        <v>0</v>
      </c>
      <c r="EM1634">
        <v>0</v>
      </c>
      <c r="ET1634">
        <v>0</v>
      </c>
      <c r="FA1634">
        <v>0</v>
      </c>
      <c r="FH1634">
        <v>0</v>
      </c>
      <c r="FK1634">
        <v>0</v>
      </c>
      <c r="FL1634">
        <v>0</v>
      </c>
      <c r="FM1634">
        <v>0</v>
      </c>
      <c r="FN1634">
        <v>0</v>
      </c>
      <c r="FO1634">
        <v>0</v>
      </c>
      <c r="FP1634">
        <v>0</v>
      </c>
      <c r="FQ1634">
        <v>0</v>
      </c>
      <c r="FR1634">
        <v>0</v>
      </c>
      <c r="FS1634" t="s">
        <v>349</v>
      </c>
      <c r="FT1634">
        <v>0</v>
      </c>
      <c r="FU1634">
        <v>0</v>
      </c>
      <c r="FX1634" t="s">
        <v>349</v>
      </c>
      <c r="FZ1634" t="s">
        <v>349</v>
      </c>
      <c r="GA1634">
        <v>0</v>
      </c>
      <c r="GB1634">
        <v>0</v>
      </c>
      <c r="GG1634">
        <v>14</v>
      </c>
      <c r="GH1634" t="s">
        <v>356</v>
      </c>
      <c r="GI1634" t="s">
        <v>9245</v>
      </c>
    </row>
    <row r="1635" spans="1:191" x14ac:dyDescent="0.35">
      <c r="A1635" t="s">
        <v>61</v>
      </c>
      <c r="B1635" t="s">
        <v>62</v>
      </c>
      <c r="C1635" t="s">
        <v>4136</v>
      </c>
      <c r="D1635" t="s">
        <v>2351</v>
      </c>
      <c r="E1635" t="s">
        <v>4267</v>
      </c>
      <c r="F1635" t="s">
        <v>4268</v>
      </c>
      <c r="G1635" t="s">
        <v>4269</v>
      </c>
      <c r="H1635" t="s">
        <v>4270</v>
      </c>
      <c r="I1635">
        <v>14</v>
      </c>
      <c r="J1635">
        <v>3</v>
      </c>
      <c r="K1635" t="s">
        <v>345</v>
      </c>
      <c r="L1635">
        <v>9.1971329999999991</v>
      </c>
      <c r="M1635">
        <v>29.992166999999998</v>
      </c>
      <c r="N1635" t="s">
        <v>346</v>
      </c>
      <c r="O1635" t="s">
        <v>349</v>
      </c>
      <c r="P1635" s="133">
        <v>0</v>
      </c>
      <c r="Q1635" s="133">
        <v>0</v>
      </c>
      <c r="R1635" s="133">
        <v>0</v>
      </c>
      <c r="S1635" s="133">
        <v>0</v>
      </c>
      <c r="T1635" s="133">
        <v>0</v>
      </c>
      <c r="W1635">
        <v>0</v>
      </c>
      <c r="Z1635">
        <v>0</v>
      </c>
      <c r="AC1635">
        <v>0</v>
      </c>
      <c r="AF1635">
        <v>0</v>
      </c>
      <c r="AI1635">
        <v>0</v>
      </c>
      <c r="AL1635" t="s">
        <v>349</v>
      </c>
      <c r="AM1635">
        <v>0</v>
      </c>
      <c r="AN1635">
        <v>0</v>
      </c>
      <c r="AO1635">
        <v>0</v>
      </c>
      <c r="AR1635">
        <v>0</v>
      </c>
      <c r="AU1635">
        <v>0</v>
      </c>
      <c r="AX1635">
        <v>0</v>
      </c>
      <c r="BA1635">
        <v>0</v>
      </c>
      <c r="BD1635">
        <v>0</v>
      </c>
      <c r="BE1635">
        <v>0</v>
      </c>
      <c r="BF1635">
        <v>0</v>
      </c>
      <c r="BG1635">
        <v>0</v>
      </c>
      <c r="BH1635" t="s">
        <v>349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 t="s">
        <v>349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 t="s">
        <v>349</v>
      </c>
      <c r="BU1635">
        <v>0</v>
      </c>
      <c r="BV1635">
        <v>0</v>
      </c>
      <c r="BW1635">
        <v>0</v>
      </c>
      <c r="BX1635">
        <v>0</v>
      </c>
      <c r="BY1635">
        <v>0</v>
      </c>
      <c r="BZ1635" t="s">
        <v>349</v>
      </c>
      <c r="CA1635">
        <v>0</v>
      </c>
      <c r="CB1635">
        <v>0</v>
      </c>
      <c r="CC1635">
        <v>0</v>
      </c>
      <c r="CD1635">
        <v>0</v>
      </c>
      <c r="CE1635">
        <v>0</v>
      </c>
      <c r="CF1635" t="s">
        <v>349</v>
      </c>
      <c r="CG1635">
        <v>0</v>
      </c>
      <c r="CH1635">
        <v>0</v>
      </c>
      <c r="CI1635">
        <v>0</v>
      </c>
      <c r="CJ1635" t="s">
        <v>349</v>
      </c>
      <c r="CK1635">
        <v>0</v>
      </c>
      <c r="CL1635" t="s">
        <v>349</v>
      </c>
      <c r="CM1635">
        <v>0</v>
      </c>
      <c r="CN1635" s="133">
        <v>0</v>
      </c>
      <c r="CO1635" s="133" t="s">
        <v>349</v>
      </c>
      <c r="CP1635" s="133">
        <v>0</v>
      </c>
      <c r="CQ1635" s="133">
        <v>0</v>
      </c>
      <c r="CR1635">
        <v>0</v>
      </c>
      <c r="CS1635">
        <v>0</v>
      </c>
      <c r="CT1635">
        <v>0</v>
      </c>
      <c r="CY1635">
        <v>0</v>
      </c>
      <c r="DD1635">
        <v>0</v>
      </c>
      <c r="DI1635">
        <v>0</v>
      </c>
      <c r="DN1635">
        <v>0</v>
      </c>
      <c r="DS1635">
        <v>0</v>
      </c>
      <c r="DV1635" t="s">
        <v>349</v>
      </c>
      <c r="DW1635">
        <v>0</v>
      </c>
      <c r="DX1635">
        <v>0</v>
      </c>
      <c r="DY1635">
        <v>0</v>
      </c>
      <c r="EF1635">
        <v>0</v>
      </c>
      <c r="EM1635">
        <v>0</v>
      </c>
      <c r="ET1635">
        <v>0</v>
      </c>
      <c r="FA1635">
        <v>0</v>
      </c>
      <c r="FH1635">
        <v>0</v>
      </c>
      <c r="FK1635">
        <v>0</v>
      </c>
      <c r="FL1635">
        <v>0</v>
      </c>
      <c r="FM1635">
        <v>0</v>
      </c>
      <c r="FN1635">
        <v>0</v>
      </c>
      <c r="FO1635">
        <v>0</v>
      </c>
      <c r="FP1635">
        <v>0</v>
      </c>
      <c r="FQ1635">
        <v>0</v>
      </c>
      <c r="FR1635">
        <v>0</v>
      </c>
      <c r="FS1635" t="s">
        <v>349</v>
      </c>
      <c r="FT1635">
        <v>0</v>
      </c>
      <c r="FU1635">
        <v>0</v>
      </c>
      <c r="FX1635" t="s">
        <v>349</v>
      </c>
      <c r="FZ1635" t="s">
        <v>349</v>
      </c>
      <c r="GA1635">
        <v>0</v>
      </c>
      <c r="GB1635">
        <v>0</v>
      </c>
      <c r="GG1635">
        <v>14</v>
      </c>
      <c r="GH1635" t="s">
        <v>356</v>
      </c>
      <c r="GI1635" t="s">
        <v>9245</v>
      </c>
    </row>
    <row r="1636" spans="1:191" x14ac:dyDescent="0.35">
      <c r="A1636" t="s">
        <v>61</v>
      </c>
      <c r="B1636" t="s">
        <v>62</v>
      </c>
      <c r="C1636" t="s">
        <v>4136</v>
      </c>
      <c r="D1636" t="s">
        <v>2351</v>
      </c>
      <c r="E1636" t="s">
        <v>4267</v>
      </c>
      <c r="F1636" t="s">
        <v>4268</v>
      </c>
      <c r="G1636" t="s">
        <v>4271</v>
      </c>
      <c r="H1636" t="s">
        <v>4272</v>
      </c>
      <c r="I1636">
        <v>14</v>
      </c>
      <c r="J1636">
        <v>3</v>
      </c>
      <c r="K1636" t="s">
        <v>345</v>
      </c>
      <c r="L1636">
        <v>9.3382997509999992</v>
      </c>
      <c r="M1636">
        <v>29.910200119999999</v>
      </c>
      <c r="N1636" t="s">
        <v>346</v>
      </c>
      <c r="O1636" t="s">
        <v>349</v>
      </c>
      <c r="P1636" s="133">
        <v>0</v>
      </c>
      <c r="Q1636" s="133">
        <v>0</v>
      </c>
      <c r="R1636" s="133">
        <v>0</v>
      </c>
      <c r="S1636" s="133">
        <v>0</v>
      </c>
      <c r="T1636" s="133">
        <v>0</v>
      </c>
      <c r="W1636">
        <v>0</v>
      </c>
      <c r="Z1636">
        <v>0</v>
      </c>
      <c r="AC1636">
        <v>0</v>
      </c>
      <c r="AF1636">
        <v>0</v>
      </c>
      <c r="AI1636">
        <v>0</v>
      </c>
      <c r="AL1636" t="s">
        <v>349</v>
      </c>
      <c r="AM1636">
        <v>0</v>
      </c>
      <c r="AN1636">
        <v>0</v>
      </c>
      <c r="AO1636">
        <v>0</v>
      </c>
      <c r="AR1636">
        <v>0</v>
      </c>
      <c r="AU1636">
        <v>0</v>
      </c>
      <c r="AX1636">
        <v>0</v>
      </c>
      <c r="BA1636">
        <v>0</v>
      </c>
      <c r="BD1636">
        <v>0</v>
      </c>
      <c r="BE1636">
        <v>0</v>
      </c>
      <c r="BF1636">
        <v>0</v>
      </c>
      <c r="BG1636">
        <v>0</v>
      </c>
      <c r="BH1636" t="s">
        <v>349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 t="s">
        <v>349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 t="s">
        <v>349</v>
      </c>
      <c r="BU1636">
        <v>0</v>
      </c>
      <c r="BV1636">
        <v>0</v>
      </c>
      <c r="BW1636">
        <v>0</v>
      </c>
      <c r="BX1636">
        <v>0</v>
      </c>
      <c r="BY1636">
        <v>0</v>
      </c>
      <c r="BZ1636" t="s">
        <v>349</v>
      </c>
      <c r="CA1636">
        <v>0</v>
      </c>
      <c r="CB1636">
        <v>0</v>
      </c>
      <c r="CC1636">
        <v>0</v>
      </c>
      <c r="CD1636">
        <v>0</v>
      </c>
      <c r="CE1636">
        <v>0</v>
      </c>
      <c r="CF1636" t="s">
        <v>349</v>
      </c>
      <c r="CG1636">
        <v>0</v>
      </c>
      <c r="CH1636">
        <v>0</v>
      </c>
      <c r="CI1636">
        <v>0</v>
      </c>
      <c r="CJ1636" t="s">
        <v>349</v>
      </c>
      <c r="CK1636">
        <v>0</v>
      </c>
      <c r="CL1636" t="s">
        <v>349</v>
      </c>
      <c r="CM1636">
        <v>0</v>
      </c>
      <c r="CN1636" s="133">
        <v>0</v>
      </c>
      <c r="CO1636" s="133" t="s">
        <v>349</v>
      </c>
      <c r="CP1636" s="133">
        <v>0</v>
      </c>
      <c r="CQ1636" s="133">
        <v>0</v>
      </c>
      <c r="CR1636">
        <v>0</v>
      </c>
      <c r="CS1636">
        <v>0</v>
      </c>
      <c r="CT1636">
        <v>0</v>
      </c>
      <c r="CY1636">
        <v>0</v>
      </c>
      <c r="DD1636">
        <v>0</v>
      </c>
      <c r="DI1636">
        <v>0</v>
      </c>
      <c r="DN1636">
        <v>0</v>
      </c>
      <c r="DS1636">
        <v>0</v>
      </c>
      <c r="DV1636" t="s">
        <v>349</v>
      </c>
      <c r="DW1636">
        <v>0</v>
      </c>
      <c r="DX1636">
        <v>0</v>
      </c>
      <c r="DY1636">
        <v>0</v>
      </c>
      <c r="EF1636">
        <v>0</v>
      </c>
      <c r="EM1636">
        <v>0</v>
      </c>
      <c r="ET1636">
        <v>0</v>
      </c>
      <c r="FA1636">
        <v>0</v>
      </c>
      <c r="FH1636">
        <v>0</v>
      </c>
      <c r="FK1636">
        <v>0</v>
      </c>
      <c r="FL1636">
        <v>0</v>
      </c>
      <c r="FM1636">
        <v>0</v>
      </c>
      <c r="FN1636">
        <v>0</v>
      </c>
      <c r="FO1636">
        <v>0</v>
      </c>
      <c r="FP1636">
        <v>0</v>
      </c>
      <c r="FQ1636">
        <v>0</v>
      </c>
      <c r="FR1636">
        <v>0</v>
      </c>
      <c r="FS1636" t="s">
        <v>349</v>
      </c>
      <c r="FT1636">
        <v>0</v>
      </c>
      <c r="FU1636">
        <v>0</v>
      </c>
      <c r="FX1636" t="s">
        <v>349</v>
      </c>
      <c r="FZ1636" t="s">
        <v>349</v>
      </c>
      <c r="GA1636">
        <v>0</v>
      </c>
      <c r="GB1636">
        <v>0</v>
      </c>
      <c r="GG1636">
        <v>14</v>
      </c>
      <c r="GH1636" t="s">
        <v>356</v>
      </c>
      <c r="GI1636" t="s">
        <v>9245</v>
      </c>
    </row>
    <row r="1637" spans="1:191" x14ac:dyDescent="0.35">
      <c r="A1637" t="s">
        <v>61</v>
      </c>
      <c r="B1637" t="s">
        <v>62</v>
      </c>
      <c r="C1637" t="s">
        <v>4136</v>
      </c>
      <c r="D1637" t="s">
        <v>2351</v>
      </c>
      <c r="E1637" t="s">
        <v>4267</v>
      </c>
      <c r="F1637" t="s">
        <v>4268</v>
      </c>
      <c r="G1637" t="s">
        <v>4273</v>
      </c>
      <c r="H1637" t="s">
        <v>4274</v>
      </c>
      <c r="I1637">
        <v>14</v>
      </c>
      <c r="J1637">
        <v>14</v>
      </c>
      <c r="K1637" t="s">
        <v>345</v>
      </c>
      <c r="L1637">
        <v>9.312398</v>
      </c>
      <c r="M1637">
        <v>29.809701</v>
      </c>
      <c r="N1637" t="s">
        <v>346</v>
      </c>
      <c r="O1637" t="s">
        <v>347</v>
      </c>
      <c r="P1637" s="133">
        <v>38</v>
      </c>
      <c r="Q1637" s="133">
        <v>228</v>
      </c>
      <c r="R1637" s="133">
        <v>38</v>
      </c>
      <c r="S1637" s="133">
        <v>228</v>
      </c>
      <c r="T1637" s="133">
        <v>0</v>
      </c>
      <c r="W1637">
        <v>0</v>
      </c>
      <c r="Z1637">
        <v>44</v>
      </c>
      <c r="AA1637" t="s">
        <v>62</v>
      </c>
      <c r="AB1637" t="s">
        <v>2351</v>
      </c>
      <c r="AC1637">
        <v>84</v>
      </c>
      <c r="AD1637" t="s">
        <v>62</v>
      </c>
      <c r="AE1637" t="s">
        <v>2351</v>
      </c>
      <c r="AF1637">
        <v>100</v>
      </c>
      <c r="AG1637" t="s">
        <v>62</v>
      </c>
      <c r="AH1637" t="s">
        <v>2351</v>
      </c>
      <c r="AI1637">
        <v>0</v>
      </c>
      <c r="AL1637" t="s">
        <v>349</v>
      </c>
      <c r="AM1637">
        <v>0</v>
      </c>
      <c r="AN1637">
        <v>0</v>
      </c>
      <c r="AO1637">
        <v>0</v>
      </c>
      <c r="AR1637">
        <v>0</v>
      </c>
      <c r="AU1637">
        <v>0</v>
      </c>
      <c r="AX1637">
        <v>0</v>
      </c>
      <c r="BA1637">
        <v>0</v>
      </c>
      <c r="BD1637">
        <v>0</v>
      </c>
      <c r="BE1637">
        <v>0</v>
      </c>
      <c r="BF1637">
        <v>0</v>
      </c>
      <c r="BG1637">
        <v>0</v>
      </c>
      <c r="BH1637" t="s">
        <v>349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 t="s">
        <v>349</v>
      </c>
      <c r="BO1637">
        <v>0</v>
      </c>
      <c r="BP1637">
        <v>0</v>
      </c>
      <c r="BQ1637">
        <v>0</v>
      </c>
      <c r="BR1637">
        <v>0</v>
      </c>
      <c r="BS1637">
        <v>44</v>
      </c>
      <c r="BT1637" t="s">
        <v>349</v>
      </c>
      <c r="BU1637">
        <v>0</v>
      </c>
      <c r="BV1637">
        <v>0</v>
      </c>
      <c r="BW1637">
        <v>0</v>
      </c>
      <c r="BX1637">
        <v>0</v>
      </c>
      <c r="BY1637">
        <v>84</v>
      </c>
      <c r="BZ1637" t="s">
        <v>349</v>
      </c>
      <c r="CA1637">
        <v>0</v>
      </c>
      <c r="CB1637">
        <v>0</v>
      </c>
      <c r="CC1637">
        <v>0</v>
      </c>
      <c r="CD1637">
        <v>0</v>
      </c>
      <c r="CE1637">
        <v>100</v>
      </c>
      <c r="CF1637" t="s">
        <v>349</v>
      </c>
      <c r="CG1637">
        <v>0</v>
      </c>
      <c r="CH1637">
        <v>0</v>
      </c>
      <c r="CI1637">
        <v>0</v>
      </c>
      <c r="CJ1637" t="s">
        <v>347</v>
      </c>
      <c r="CK1637">
        <v>228</v>
      </c>
      <c r="CL1637" t="s">
        <v>349</v>
      </c>
      <c r="CM1637">
        <v>0</v>
      </c>
      <c r="CN1637" s="133">
        <v>0</v>
      </c>
      <c r="CO1637" s="133" t="s">
        <v>349</v>
      </c>
      <c r="CP1637" s="133">
        <v>0</v>
      </c>
      <c r="CQ1637" s="133">
        <v>0</v>
      </c>
      <c r="CR1637">
        <v>0</v>
      </c>
      <c r="CS1637">
        <v>0</v>
      </c>
      <c r="CT1637">
        <v>0</v>
      </c>
      <c r="CY1637">
        <v>0</v>
      </c>
      <c r="DD1637">
        <v>0</v>
      </c>
      <c r="DI1637">
        <v>0</v>
      </c>
      <c r="DN1637">
        <v>0</v>
      </c>
      <c r="DS1637">
        <v>0</v>
      </c>
      <c r="DV1637" t="s">
        <v>349</v>
      </c>
      <c r="DW1637">
        <v>0</v>
      </c>
      <c r="DX1637">
        <v>0</v>
      </c>
      <c r="DY1637">
        <v>0</v>
      </c>
      <c r="EF1637">
        <v>0</v>
      </c>
      <c r="EM1637">
        <v>0</v>
      </c>
      <c r="ET1637">
        <v>0</v>
      </c>
      <c r="FA1637">
        <v>0</v>
      </c>
      <c r="FH1637">
        <v>0</v>
      </c>
      <c r="FK1637">
        <v>0</v>
      </c>
      <c r="FL1637">
        <v>0</v>
      </c>
      <c r="FM1637">
        <v>0</v>
      </c>
      <c r="FN1637">
        <v>0</v>
      </c>
      <c r="FO1637">
        <v>0</v>
      </c>
      <c r="FP1637">
        <v>0</v>
      </c>
      <c r="FQ1637">
        <v>0</v>
      </c>
      <c r="FR1637">
        <v>0</v>
      </c>
      <c r="FS1637" t="s">
        <v>347</v>
      </c>
      <c r="FT1637">
        <v>150</v>
      </c>
      <c r="FU1637">
        <v>900</v>
      </c>
      <c r="FV1637" t="s">
        <v>62</v>
      </c>
      <c r="FW1637" t="s">
        <v>550</v>
      </c>
      <c r="FX1637" t="s">
        <v>347</v>
      </c>
      <c r="FY1637" t="s">
        <v>121</v>
      </c>
      <c r="FZ1637" t="s">
        <v>349</v>
      </c>
      <c r="GA1637">
        <v>0</v>
      </c>
      <c r="GB1637">
        <v>0</v>
      </c>
      <c r="GC1637" t="s">
        <v>353</v>
      </c>
      <c r="GD1637" t="s">
        <v>354</v>
      </c>
      <c r="GE1637" t="s">
        <v>361</v>
      </c>
      <c r="GF1637" t="s">
        <v>354</v>
      </c>
      <c r="GG1637">
        <v>14</v>
      </c>
      <c r="GH1637" t="s">
        <v>451</v>
      </c>
    </row>
    <row r="1638" spans="1:191" x14ac:dyDescent="0.35">
      <c r="A1638" t="s">
        <v>61</v>
      </c>
      <c r="B1638" t="s">
        <v>62</v>
      </c>
      <c r="C1638" t="s">
        <v>4136</v>
      </c>
      <c r="D1638" t="s">
        <v>2351</v>
      </c>
      <c r="E1638" t="s">
        <v>4267</v>
      </c>
      <c r="F1638" t="s">
        <v>4268</v>
      </c>
      <c r="G1638" t="s">
        <v>4275</v>
      </c>
      <c r="H1638" t="s">
        <v>4276</v>
      </c>
      <c r="I1638">
        <v>14</v>
      </c>
      <c r="J1638">
        <v>4</v>
      </c>
      <c r="K1638" t="s">
        <v>345</v>
      </c>
      <c r="L1638">
        <v>9.2052449999999997</v>
      </c>
      <c r="M1638">
        <v>30.005676000000001</v>
      </c>
      <c r="N1638" t="s">
        <v>346</v>
      </c>
      <c r="O1638" t="s">
        <v>349</v>
      </c>
      <c r="P1638" s="133">
        <v>0</v>
      </c>
      <c r="Q1638" s="133">
        <v>0</v>
      </c>
      <c r="R1638" s="133">
        <v>0</v>
      </c>
      <c r="S1638" s="133">
        <v>0</v>
      </c>
      <c r="T1638" s="133">
        <v>0</v>
      </c>
      <c r="W1638">
        <v>0</v>
      </c>
      <c r="Z1638">
        <v>0</v>
      </c>
      <c r="AC1638">
        <v>0</v>
      </c>
      <c r="AF1638">
        <v>0</v>
      </c>
      <c r="AI1638">
        <v>0</v>
      </c>
      <c r="AL1638" t="s">
        <v>349</v>
      </c>
      <c r="AM1638">
        <v>0</v>
      </c>
      <c r="AN1638">
        <v>0</v>
      </c>
      <c r="AO1638">
        <v>0</v>
      </c>
      <c r="AR1638">
        <v>0</v>
      </c>
      <c r="AU1638">
        <v>0</v>
      </c>
      <c r="AX1638">
        <v>0</v>
      </c>
      <c r="BA1638">
        <v>0</v>
      </c>
      <c r="BD1638">
        <v>0</v>
      </c>
      <c r="BE1638">
        <v>0</v>
      </c>
      <c r="BF1638">
        <v>0</v>
      </c>
      <c r="BG1638">
        <v>0</v>
      </c>
      <c r="BH1638" t="s">
        <v>349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 t="s">
        <v>349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 t="s">
        <v>349</v>
      </c>
      <c r="BU1638">
        <v>0</v>
      </c>
      <c r="BV1638">
        <v>0</v>
      </c>
      <c r="BW1638">
        <v>0</v>
      </c>
      <c r="BX1638">
        <v>0</v>
      </c>
      <c r="BY1638">
        <v>0</v>
      </c>
      <c r="BZ1638" t="s">
        <v>349</v>
      </c>
      <c r="CA1638">
        <v>0</v>
      </c>
      <c r="CB1638">
        <v>0</v>
      </c>
      <c r="CC1638">
        <v>0</v>
      </c>
      <c r="CD1638">
        <v>0</v>
      </c>
      <c r="CE1638">
        <v>0</v>
      </c>
      <c r="CF1638" t="s">
        <v>349</v>
      </c>
      <c r="CG1638">
        <v>0</v>
      </c>
      <c r="CH1638">
        <v>0</v>
      </c>
      <c r="CI1638">
        <v>0</v>
      </c>
      <c r="CJ1638" t="s">
        <v>349</v>
      </c>
      <c r="CK1638">
        <v>0</v>
      </c>
      <c r="CL1638" t="s">
        <v>349</v>
      </c>
      <c r="CM1638">
        <v>0</v>
      </c>
      <c r="CN1638" s="133">
        <v>0</v>
      </c>
      <c r="CO1638" s="133" t="s">
        <v>349</v>
      </c>
      <c r="CP1638" s="133">
        <v>0</v>
      </c>
      <c r="CQ1638" s="133">
        <v>0</v>
      </c>
      <c r="CR1638">
        <v>0</v>
      </c>
      <c r="CS1638">
        <v>0</v>
      </c>
      <c r="CT1638">
        <v>0</v>
      </c>
      <c r="CY1638">
        <v>0</v>
      </c>
      <c r="DD1638">
        <v>0</v>
      </c>
      <c r="DI1638">
        <v>0</v>
      </c>
      <c r="DN1638">
        <v>0</v>
      </c>
      <c r="DS1638">
        <v>0</v>
      </c>
      <c r="DV1638" t="s">
        <v>349</v>
      </c>
      <c r="DW1638">
        <v>0</v>
      </c>
      <c r="DX1638">
        <v>0</v>
      </c>
      <c r="DY1638">
        <v>0</v>
      </c>
      <c r="EF1638">
        <v>0</v>
      </c>
      <c r="EM1638">
        <v>0</v>
      </c>
      <c r="ET1638">
        <v>0</v>
      </c>
      <c r="FA1638">
        <v>0</v>
      </c>
      <c r="FH1638">
        <v>0</v>
      </c>
      <c r="FK1638">
        <v>0</v>
      </c>
      <c r="FL1638">
        <v>0</v>
      </c>
      <c r="FM1638">
        <v>0</v>
      </c>
      <c r="FN1638">
        <v>0</v>
      </c>
      <c r="FO1638">
        <v>0</v>
      </c>
      <c r="FP1638">
        <v>0</v>
      </c>
      <c r="FQ1638">
        <v>0</v>
      </c>
      <c r="FR1638">
        <v>0</v>
      </c>
      <c r="FS1638" t="s">
        <v>349</v>
      </c>
      <c r="FT1638">
        <v>0</v>
      </c>
      <c r="FU1638">
        <v>0</v>
      </c>
      <c r="FX1638" t="s">
        <v>349</v>
      </c>
      <c r="FZ1638" t="s">
        <v>349</v>
      </c>
      <c r="GA1638">
        <v>0</v>
      </c>
      <c r="GB1638">
        <v>0</v>
      </c>
      <c r="GG1638">
        <v>14</v>
      </c>
      <c r="GH1638" t="s">
        <v>356</v>
      </c>
      <c r="GI1638" t="s">
        <v>9245</v>
      </c>
    </row>
    <row r="1639" spans="1:191" x14ac:dyDescent="0.35">
      <c r="A1639" t="s">
        <v>61</v>
      </c>
      <c r="B1639" t="s">
        <v>62</v>
      </c>
      <c r="C1639" t="s">
        <v>4136</v>
      </c>
      <c r="D1639" t="s">
        <v>2351</v>
      </c>
      <c r="E1639" t="s">
        <v>4267</v>
      </c>
      <c r="F1639" t="s">
        <v>4268</v>
      </c>
      <c r="G1639" t="s">
        <v>4277</v>
      </c>
      <c r="H1639" t="s">
        <v>4278</v>
      </c>
      <c r="I1639">
        <v>14</v>
      </c>
      <c r="J1639">
        <v>14</v>
      </c>
      <c r="K1639" t="s">
        <v>345</v>
      </c>
      <c r="L1639">
        <v>9.3091399999999993</v>
      </c>
      <c r="M1639">
        <v>29.829072</v>
      </c>
      <c r="N1639" t="s">
        <v>346</v>
      </c>
      <c r="O1639" t="s">
        <v>347</v>
      </c>
      <c r="P1639" s="133">
        <v>7</v>
      </c>
      <c r="Q1639" s="133">
        <v>42</v>
      </c>
      <c r="R1639" s="133">
        <v>7</v>
      </c>
      <c r="S1639" s="133">
        <v>42</v>
      </c>
      <c r="T1639" s="133">
        <v>0</v>
      </c>
      <c r="W1639">
        <v>0</v>
      </c>
      <c r="Z1639">
        <v>0</v>
      </c>
      <c r="AC1639">
        <v>0</v>
      </c>
      <c r="AF1639">
        <v>42</v>
      </c>
      <c r="AG1639" t="s">
        <v>62</v>
      </c>
      <c r="AH1639" t="s">
        <v>2351</v>
      </c>
      <c r="AI1639">
        <v>0</v>
      </c>
      <c r="AL1639" t="s">
        <v>349</v>
      </c>
      <c r="AM1639">
        <v>0</v>
      </c>
      <c r="AN1639">
        <v>0</v>
      </c>
      <c r="AO1639">
        <v>0</v>
      </c>
      <c r="AR1639">
        <v>0</v>
      </c>
      <c r="AU1639">
        <v>0</v>
      </c>
      <c r="AX1639">
        <v>0</v>
      </c>
      <c r="BA1639">
        <v>0</v>
      </c>
      <c r="BD1639">
        <v>0</v>
      </c>
      <c r="BE1639">
        <v>0</v>
      </c>
      <c r="BF1639">
        <v>0</v>
      </c>
      <c r="BG1639">
        <v>0</v>
      </c>
      <c r="BH1639" t="s">
        <v>349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 t="s">
        <v>349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 t="s">
        <v>349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 t="s">
        <v>349</v>
      </c>
      <c r="CA1639">
        <v>0</v>
      </c>
      <c r="CB1639">
        <v>0</v>
      </c>
      <c r="CC1639">
        <v>0</v>
      </c>
      <c r="CD1639">
        <v>0</v>
      </c>
      <c r="CE1639">
        <v>42</v>
      </c>
      <c r="CF1639" t="s">
        <v>349</v>
      </c>
      <c r="CG1639">
        <v>0</v>
      </c>
      <c r="CH1639">
        <v>0</v>
      </c>
      <c r="CI1639">
        <v>0</v>
      </c>
      <c r="CJ1639" t="s">
        <v>349</v>
      </c>
      <c r="CK1639">
        <v>0</v>
      </c>
      <c r="CL1639" t="s">
        <v>349</v>
      </c>
      <c r="CM1639">
        <v>0</v>
      </c>
      <c r="CN1639" s="133">
        <v>0</v>
      </c>
      <c r="CO1639" s="133" t="s">
        <v>349</v>
      </c>
      <c r="CP1639" s="133">
        <v>0</v>
      </c>
      <c r="CQ1639" s="133">
        <v>0</v>
      </c>
      <c r="CR1639">
        <v>0</v>
      </c>
      <c r="CS1639">
        <v>0</v>
      </c>
      <c r="CT1639">
        <v>0</v>
      </c>
      <c r="CY1639">
        <v>0</v>
      </c>
      <c r="DD1639">
        <v>0</v>
      </c>
      <c r="DI1639">
        <v>0</v>
      </c>
      <c r="DN1639">
        <v>0</v>
      </c>
      <c r="DS1639">
        <v>0</v>
      </c>
      <c r="DV1639" t="s">
        <v>349</v>
      </c>
      <c r="DW1639">
        <v>0</v>
      </c>
      <c r="DX1639">
        <v>0</v>
      </c>
      <c r="DY1639">
        <v>0</v>
      </c>
      <c r="EF1639">
        <v>0</v>
      </c>
      <c r="EM1639">
        <v>0</v>
      </c>
      <c r="ET1639">
        <v>0</v>
      </c>
      <c r="FA1639">
        <v>0</v>
      </c>
      <c r="FH1639">
        <v>0</v>
      </c>
      <c r="FK1639">
        <v>0</v>
      </c>
      <c r="FL1639">
        <v>0</v>
      </c>
      <c r="FM1639">
        <v>0</v>
      </c>
      <c r="FN1639">
        <v>0</v>
      </c>
      <c r="FO1639">
        <v>0</v>
      </c>
      <c r="FP1639">
        <v>0</v>
      </c>
      <c r="FQ1639">
        <v>0</v>
      </c>
      <c r="FR1639">
        <v>0</v>
      </c>
      <c r="FS1639" t="s">
        <v>347</v>
      </c>
      <c r="FT1639">
        <v>300</v>
      </c>
      <c r="FU1639">
        <v>1800</v>
      </c>
      <c r="FV1639" t="s">
        <v>62</v>
      </c>
      <c r="FW1639" t="s">
        <v>550</v>
      </c>
      <c r="FX1639" t="s">
        <v>347</v>
      </c>
      <c r="FY1639" t="s">
        <v>119</v>
      </c>
      <c r="FZ1639" t="s">
        <v>349</v>
      </c>
      <c r="GA1639">
        <v>0</v>
      </c>
      <c r="GB1639">
        <v>0</v>
      </c>
      <c r="GC1639" t="s">
        <v>353</v>
      </c>
      <c r="GD1639" t="s">
        <v>354</v>
      </c>
      <c r="GE1639" t="s">
        <v>354</v>
      </c>
      <c r="GF1639" t="s">
        <v>361</v>
      </c>
      <c r="GG1639">
        <v>14</v>
      </c>
      <c r="GH1639" t="s">
        <v>451</v>
      </c>
    </row>
    <row r="1640" spans="1:191" x14ac:dyDescent="0.35">
      <c r="A1640" t="s">
        <v>61</v>
      </c>
      <c r="B1640" t="s">
        <v>62</v>
      </c>
      <c r="C1640" t="s">
        <v>4136</v>
      </c>
      <c r="D1640" t="s">
        <v>2351</v>
      </c>
      <c r="E1640" t="s">
        <v>4267</v>
      </c>
      <c r="F1640" t="s">
        <v>4268</v>
      </c>
      <c r="G1640" t="s">
        <v>4279</v>
      </c>
      <c r="H1640" t="s">
        <v>4280</v>
      </c>
      <c r="I1640">
        <v>14</v>
      </c>
      <c r="J1640">
        <v>14</v>
      </c>
      <c r="K1640" t="s">
        <v>345</v>
      </c>
      <c r="L1640">
        <v>9.3015319999999999</v>
      </c>
      <c r="M1640">
        <v>29.816514000000002</v>
      </c>
      <c r="N1640" t="s">
        <v>346</v>
      </c>
      <c r="O1640" t="s">
        <v>347</v>
      </c>
      <c r="P1640" s="133">
        <v>25</v>
      </c>
      <c r="Q1640" s="133">
        <v>150</v>
      </c>
      <c r="R1640" s="133">
        <v>25</v>
      </c>
      <c r="S1640" s="133">
        <v>150</v>
      </c>
      <c r="T1640" s="133">
        <v>0</v>
      </c>
      <c r="W1640">
        <v>0</v>
      </c>
      <c r="Z1640">
        <v>0</v>
      </c>
      <c r="AC1640">
        <v>138</v>
      </c>
      <c r="AD1640" t="s">
        <v>62</v>
      </c>
      <c r="AE1640" t="s">
        <v>2351</v>
      </c>
      <c r="AF1640">
        <v>12</v>
      </c>
      <c r="AG1640" t="s">
        <v>62</v>
      </c>
      <c r="AH1640" t="s">
        <v>550</v>
      </c>
      <c r="AI1640">
        <v>0</v>
      </c>
      <c r="AL1640" t="s">
        <v>349</v>
      </c>
      <c r="AM1640">
        <v>0</v>
      </c>
      <c r="AN1640">
        <v>0</v>
      </c>
      <c r="AO1640">
        <v>0</v>
      </c>
      <c r="AR1640">
        <v>0</v>
      </c>
      <c r="AU1640">
        <v>0</v>
      </c>
      <c r="AX1640">
        <v>0</v>
      </c>
      <c r="BA1640">
        <v>0</v>
      </c>
      <c r="BD1640">
        <v>0</v>
      </c>
      <c r="BE1640">
        <v>0</v>
      </c>
      <c r="BF1640">
        <v>0</v>
      </c>
      <c r="BG1640">
        <v>0</v>
      </c>
      <c r="BH1640" t="s">
        <v>349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 t="s">
        <v>349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 t="s">
        <v>349</v>
      </c>
      <c r="BU1640">
        <v>0</v>
      </c>
      <c r="BV1640">
        <v>0</v>
      </c>
      <c r="BW1640">
        <v>0</v>
      </c>
      <c r="BX1640">
        <v>0</v>
      </c>
      <c r="BY1640">
        <v>138</v>
      </c>
      <c r="BZ1640" t="s">
        <v>349</v>
      </c>
      <c r="CA1640">
        <v>0</v>
      </c>
      <c r="CB1640">
        <v>0</v>
      </c>
      <c r="CC1640">
        <v>0</v>
      </c>
      <c r="CD1640">
        <v>0</v>
      </c>
      <c r="CE1640">
        <v>12</v>
      </c>
      <c r="CF1640" t="s">
        <v>349</v>
      </c>
      <c r="CG1640">
        <v>0</v>
      </c>
      <c r="CH1640">
        <v>0</v>
      </c>
      <c r="CI1640">
        <v>0</v>
      </c>
      <c r="CJ1640" t="s">
        <v>349</v>
      </c>
      <c r="CK1640">
        <v>0</v>
      </c>
      <c r="CL1640" t="s">
        <v>349</v>
      </c>
      <c r="CM1640">
        <v>0</v>
      </c>
      <c r="CN1640" s="133">
        <v>0</v>
      </c>
      <c r="CO1640" s="133" t="s">
        <v>349</v>
      </c>
      <c r="CP1640" s="133">
        <v>0</v>
      </c>
      <c r="CQ1640" s="133">
        <v>0</v>
      </c>
      <c r="CR1640">
        <v>0</v>
      </c>
      <c r="CS1640">
        <v>0</v>
      </c>
      <c r="CT1640">
        <v>0</v>
      </c>
      <c r="CY1640">
        <v>0</v>
      </c>
      <c r="DD1640">
        <v>0</v>
      </c>
      <c r="DI1640">
        <v>0</v>
      </c>
      <c r="DN1640">
        <v>0</v>
      </c>
      <c r="DS1640">
        <v>0</v>
      </c>
      <c r="DV1640" t="s">
        <v>349</v>
      </c>
      <c r="DW1640">
        <v>0</v>
      </c>
      <c r="DX1640">
        <v>0</v>
      </c>
      <c r="DY1640">
        <v>0</v>
      </c>
      <c r="EF1640">
        <v>0</v>
      </c>
      <c r="EM1640">
        <v>0</v>
      </c>
      <c r="ET1640">
        <v>0</v>
      </c>
      <c r="FA1640">
        <v>0</v>
      </c>
      <c r="FH1640">
        <v>0</v>
      </c>
      <c r="FK1640">
        <v>0</v>
      </c>
      <c r="FL1640">
        <v>0</v>
      </c>
      <c r="FM1640">
        <v>0</v>
      </c>
      <c r="FN1640">
        <v>0</v>
      </c>
      <c r="FO1640">
        <v>0</v>
      </c>
      <c r="FP1640">
        <v>0</v>
      </c>
      <c r="FQ1640">
        <v>0</v>
      </c>
      <c r="FR1640">
        <v>0</v>
      </c>
      <c r="FS1640" t="s">
        <v>347</v>
      </c>
      <c r="FT1640">
        <v>170</v>
      </c>
      <c r="FU1640">
        <v>1020</v>
      </c>
      <c r="FV1640" t="s">
        <v>62</v>
      </c>
      <c r="FW1640" t="s">
        <v>550</v>
      </c>
      <c r="FX1640" t="s">
        <v>347</v>
      </c>
      <c r="FY1640" t="s">
        <v>123</v>
      </c>
      <c r="FZ1640" t="s">
        <v>349</v>
      </c>
      <c r="GA1640">
        <v>0</v>
      </c>
      <c r="GB1640">
        <v>0</v>
      </c>
      <c r="GC1640" t="s">
        <v>349</v>
      </c>
      <c r="GD1640" t="s">
        <v>354</v>
      </c>
      <c r="GE1640" t="s">
        <v>361</v>
      </c>
      <c r="GF1640" t="s">
        <v>361</v>
      </c>
      <c r="GG1640">
        <v>14</v>
      </c>
      <c r="GH1640" t="s">
        <v>451</v>
      </c>
    </row>
    <row r="1641" spans="1:191" x14ac:dyDescent="0.35">
      <c r="A1641" t="s">
        <v>61</v>
      </c>
      <c r="B1641" t="s">
        <v>62</v>
      </c>
      <c r="C1641" t="s">
        <v>4136</v>
      </c>
      <c r="D1641" t="s">
        <v>2351</v>
      </c>
      <c r="E1641" t="s">
        <v>4267</v>
      </c>
      <c r="F1641" t="s">
        <v>4268</v>
      </c>
      <c r="G1641" t="s">
        <v>4281</v>
      </c>
      <c r="H1641" t="s">
        <v>4282</v>
      </c>
      <c r="I1641">
        <v>14</v>
      </c>
      <c r="J1641">
        <v>4</v>
      </c>
      <c r="K1641" t="s">
        <v>345</v>
      </c>
      <c r="L1641">
        <v>9.1977670000000007</v>
      </c>
      <c r="M1641">
        <v>30.005904999999998</v>
      </c>
      <c r="N1641" t="s">
        <v>346</v>
      </c>
      <c r="O1641" t="s">
        <v>349</v>
      </c>
      <c r="P1641" s="133">
        <v>0</v>
      </c>
      <c r="Q1641" s="133">
        <v>0</v>
      </c>
      <c r="R1641" s="133">
        <v>0</v>
      </c>
      <c r="S1641" s="133">
        <v>0</v>
      </c>
      <c r="T1641" s="133">
        <v>0</v>
      </c>
      <c r="W1641">
        <v>0</v>
      </c>
      <c r="Z1641">
        <v>0</v>
      </c>
      <c r="AC1641">
        <v>0</v>
      </c>
      <c r="AF1641">
        <v>0</v>
      </c>
      <c r="AI1641">
        <v>0</v>
      </c>
      <c r="AL1641" t="s">
        <v>349</v>
      </c>
      <c r="AM1641">
        <v>0</v>
      </c>
      <c r="AN1641">
        <v>0</v>
      </c>
      <c r="AO1641">
        <v>0</v>
      </c>
      <c r="AR1641">
        <v>0</v>
      </c>
      <c r="AU1641">
        <v>0</v>
      </c>
      <c r="AX1641">
        <v>0</v>
      </c>
      <c r="BA1641">
        <v>0</v>
      </c>
      <c r="BD1641">
        <v>0</v>
      </c>
      <c r="BE1641">
        <v>0</v>
      </c>
      <c r="BF1641">
        <v>0</v>
      </c>
      <c r="BG1641">
        <v>0</v>
      </c>
      <c r="BH1641" t="s">
        <v>349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 t="s">
        <v>349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 t="s">
        <v>349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 t="s">
        <v>349</v>
      </c>
      <c r="CA1641">
        <v>0</v>
      </c>
      <c r="CB1641">
        <v>0</v>
      </c>
      <c r="CC1641">
        <v>0</v>
      </c>
      <c r="CD1641">
        <v>0</v>
      </c>
      <c r="CE1641">
        <v>0</v>
      </c>
      <c r="CF1641" t="s">
        <v>349</v>
      </c>
      <c r="CG1641">
        <v>0</v>
      </c>
      <c r="CH1641">
        <v>0</v>
      </c>
      <c r="CI1641">
        <v>0</v>
      </c>
      <c r="CJ1641" t="s">
        <v>349</v>
      </c>
      <c r="CK1641">
        <v>0</v>
      </c>
      <c r="CL1641" t="s">
        <v>349</v>
      </c>
      <c r="CM1641">
        <v>0</v>
      </c>
      <c r="CN1641" s="133">
        <v>0</v>
      </c>
      <c r="CO1641" s="133" t="s">
        <v>349</v>
      </c>
      <c r="CP1641" s="133">
        <v>0</v>
      </c>
      <c r="CQ1641" s="133">
        <v>0</v>
      </c>
      <c r="CR1641">
        <v>0</v>
      </c>
      <c r="CS1641">
        <v>0</v>
      </c>
      <c r="CT1641">
        <v>0</v>
      </c>
      <c r="CY1641">
        <v>0</v>
      </c>
      <c r="DD1641">
        <v>0</v>
      </c>
      <c r="DI1641">
        <v>0</v>
      </c>
      <c r="DN1641">
        <v>0</v>
      </c>
      <c r="DS1641">
        <v>0</v>
      </c>
      <c r="DV1641" t="s">
        <v>349</v>
      </c>
      <c r="DW1641">
        <v>0</v>
      </c>
      <c r="DX1641">
        <v>0</v>
      </c>
      <c r="DY1641">
        <v>0</v>
      </c>
      <c r="EF1641">
        <v>0</v>
      </c>
      <c r="EM1641">
        <v>0</v>
      </c>
      <c r="ET1641">
        <v>0</v>
      </c>
      <c r="FA1641">
        <v>0</v>
      </c>
      <c r="FH1641">
        <v>0</v>
      </c>
      <c r="FK1641">
        <v>0</v>
      </c>
      <c r="FL1641">
        <v>0</v>
      </c>
      <c r="FM1641">
        <v>0</v>
      </c>
      <c r="FN1641">
        <v>0</v>
      </c>
      <c r="FO1641">
        <v>0</v>
      </c>
      <c r="FP1641">
        <v>0</v>
      </c>
      <c r="FQ1641">
        <v>0</v>
      </c>
      <c r="FR1641">
        <v>0</v>
      </c>
      <c r="FS1641" t="s">
        <v>349</v>
      </c>
      <c r="FT1641">
        <v>0</v>
      </c>
      <c r="FU1641">
        <v>0</v>
      </c>
      <c r="FX1641" t="s">
        <v>349</v>
      </c>
      <c r="FZ1641" t="s">
        <v>349</v>
      </c>
      <c r="GA1641">
        <v>0</v>
      </c>
      <c r="GB1641">
        <v>0</v>
      </c>
      <c r="GG1641">
        <v>14</v>
      </c>
      <c r="GH1641" t="s">
        <v>356</v>
      </c>
      <c r="GI1641" t="s">
        <v>9245</v>
      </c>
    </row>
    <row r="1642" spans="1:191" x14ac:dyDescent="0.35">
      <c r="A1642" t="s">
        <v>61</v>
      </c>
      <c r="B1642" t="s">
        <v>62</v>
      </c>
      <c r="C1642" t="s">
        <v>4136</v>
      </c>
      <c r="D1642" t="s">
        <v>2351</v>
      </c>
      <c r="E1642" t="s">
        <v>4267</v>
      </c>
      <c r="F1642" t="s">
        <v>4268</v>
      </c>
      <c r="G1642" t="s">
        <v>4283</v>
      </c>
      <c r="H1642" t="s">
        <v>2329</v>
      </c>
      <c r="I1642">
        <v>14</v>
      </c>
      <c r="J1642">
        <v>13</v>
      </c>
      <c r="K1642" t="s">
        <v>345</v>
      </c>
      <c r="L1642">
        <v>9.3283009999999997</v>
      </c>
      <c r="M1642">
        <v>29.912790000000001</v>
      </c>
      <c r="N1642" t="s">
        <v>346</v>
      </c>
      <c r="O1642" t="s">
        <v>347</v>
      </c>
      <c r="P1642" s="133">
        <v>21</v>
      </c>
      <c r="Q1642" s="133">
        <v>126</v>
      </c>
      <c r="R1642" s="133">
        <v>21</v>
      </c>
      <c r="S1642" s="133">
        <v>126</v>
      </c>
      <c r="T1642" s="133">
        <v>0</v>
      </c>
      <c r="W1642">
        <v>0</v>
      </c>
      <c r="Z1642">
        <v>30</v>
      </c>
      <c r="AA1642" t="s">
        <v>62</v>
      </c>
      <c r="AB1642" t="s">
        <v>2351</v>
      </c>
      <c r="AC1642">
        <v>0</v>
      </c>
      <c r="AF1642">
        <v>85</v>
      </c>
      <c r="AG1642" t="s">
        <v>62</v>
      </c>
      <c r="AH1642" t="s">
        <v>2351</v>
      </c>
      <c r="AI1642">
        <v>11</v>
      </c>
      <c r="AJ1642" t="s">
        <v>348</v>
      </c>
      <c r="AK1642" t="s">
        <v>348</v>
      </c>
      <c r="AL1642" t="s">
        <v>349</v>
      </c>
      <c r="AM1642">
        <v>0</v>
      </c>
      <c r="AN1642">
        <v>0</v>
      </c>
      <c r="AO1642">
        <v>0</v>
      </c>
      <c r="AR1642">
        <v>0</v>
      </c>
      <c r="AU1642">
        <v>0</v>
      </c>
      <c r="AX1642">
        <v>0</v>
      </c>
      <c r="BA1642">
        <v>0</v>
      </c>
      <c r="BD1642">
        <v>0</v>
      </c>
      <c r="BE1642">
        <v>0</v>
      </c>
      <c r="BF1642">
        <v>0</v>
      </c>
      <c r="BG1642">
        <v>0</v>
      </c>
      <c r="BH1642" t="s">
        <v>349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 t="s">
        <v>349</v>
      </c>
      <c r="BO1642">
        <v>0</v>
      </c>
      <c r="BP1642">
        <v>0</v>
      </c>
      <c r="BQ1642">
        <v>0</v>
      </c>
      <c r="BR1642">
        <v>0</v>
      </c>
      <c r="BS1642">
        <v>30</v>
      </c>
      <c r="BT1642" t="s">
        <v>349</v>
      </c>
      <c r="BU1642">
        <v>0</v>
      </c>
      <c r="BV1642">
        <v>0</v>
      </c>
      <c r="BW1642">
        <v>0</v>
      </c>
      <c r="BX1642">
        <v>0</v>
      </c>
      <c r="BY1642">
        <v>0</v>
      </c>
      <c r="BZ1642" t="s">
        <v>349</v>
      </c>
      <c r="CA1642">
        <v>0</v>
      </c>
      <c r="CB1642">
        <v>0</v>
      </c>
      <c r="CC1642">
        <v>0</v>
      </c>
      <c r="CD1642">
        <v>0</v>
      </c>
      <c r="CE1642">
        <v>85</v>
      </c>
      <c r="CF1642" t="s">
        <v>349</v>
      </c>
      <c r="CG1642">
        <v>0</v>
      </c>
      <c r="CH1642">
        <v>0</v>
      </c>
      <c r="CI1642">
        <v>11</v>
      </c>
      <c r="CJ1642" t="s">
        <v>347</v>
      </c>
      <c r="CK1642">
        <v>126</v>
      </c>
      <c r="CL1642" t="s">
        <v>349</v>
      </c>
      <c r="CM1642">
        <v>0</v>
      </c>
      <c r="CN1642" s="133">
        <v>0</v>
      </c>
      <c r="CO1642" s="133" t="s">
        <v>349</v>
      </c>
      <c r="CP1642" s="133">
        <v>0</v>
      </c>
      <c r="CQ1642" s="133">
        <v>0</v>
      </c>
      <c r="CR1642">
        <v>0</v>
      </c>
      <c r="CS1642">
        <v>0</v>
      </c>
      <c r="CT1642">
        <v>0</v>
      </c>
      <c r="CY1642">
        <v>0</v>
      </c>
      <c r="DD1642">
        <v>0</v>
      </c>
      <c r="DI1642">
        <v>0</v>
      </c>
      <c r="DN1642">
        <v>0</v>
      </c>
      <c r="DS1642">
        <v>0</v>
      </c>
      <c r="DV1642" t="s">
        <v>349</v>
      </c>
      <c r="DW1642">
        <v>0</v>
      </c>
      <c r="DX1642">
        <v>0</v>
      </c>
      <c r="DY1642">
        <v>0</v>
      </c>
      <c r="EF1642">
        <v>0</v>
      </c>
      <c r="EM1642">
        <v>0</v>
      </c>
      <c r="ET1642">
        <v>0</v>
      </c>
      <c r="FA1642">
        <v>0</v>
      </c>
      <c r="FH1642">
        <v>0</v>
      </c>
      <c r="FK1642">
        <v>0</v>
      </c>
      <c r="FL1642">
        <v>0</v>
      </c>
      <c r="FM1642">
        <v>0</v>
      </c>
      <c r="FN1642">
        <v>0</v>
      </c>
      <c r="FO1642">
        <v>0</v>
      </c>
      <c r="FP1642">
        <v>0</v>
      </c>
      <c r="FQ1642">
        <v>0</v>
      </c>
      <c r="FR1642">
        <v>0</v>
      </c>
      <c r="FS1642" t="s">
        <v>347</v>
      </c>
      <c r="FT1642">
        <v>80</v>
      </c>
      <c r="FU1642">
        <v>480</v>
      </c>
      <c r="FV1642" t="s">
        <v>62</v>
      </c>
      <c r="FW1642" t="s">
        <v>550</v>
      </c>
      <c r="FX1642" t="s">
        <v>347</v>
      </c>
      <c r="FY1642" t="s">
        <v>121</v>
      </c>
      <c r="FZ1642" t="s">
        <v>349</v>
      </c>
      <c r="GA1642">
        <v>0</v>
      </c>
      <c r="GB1642">
        <v>0</v>
      </c>
      <c r="GC1642" t="s">
        <v>353</v>
      </c>
      <c r="GD1642" t="s">
        <v>361</v>
      </c>
      <c r="GE1642" t="s">
        <v>361</v>
      </c>
      <c r="GF1642" t="s">
        <v>361</v>
      </c>
      <c r="GG1642">
        <v>14</v>
      </c>
      <c r="GH1642" t="s">
        <v>356</v>
      </c>
    </row>
    <row r="1643" spans="1:191" x14ac:dyDescent="0.35">
      <c r="A1643" t="s">
        <v>61</v>
      </c>
      <c r="B1643" t="s">
        <v>62</v>
      </c>
      <c r="C1643" t="s">
        <v>4136</v>
      </c>
      <c r="D1643" t="s">
        <v>2351</v>
      </c>
      <c r="E1643" t="s">
        <v>4267</v>
      </c>
      <c r="F1643" t="s">
        <v>4268</v>
      </c>
      <c r="G1643" t="s">
        <v>4284</v>
      </c>
      <c r="H1643" t="s">
        <v>4285</v>
      </c>
      <c r="I1643">
        <v>14</v>
      </c>
      <c r="J1643">
        <v>4</v>
      </c>
      <c r="K1643" t="s">
        <v>345</v>
      </c>
      <c r="L1643">
        <v>9.1951970000000003</v>
      </c>
      <c r="M1643">
        <v>30.000595000000001</v>
      </c>
      <c r="N1643" t="s">
        <v>346</v>
      </c>
      <c r="O1643" t="s">
        <v>349</v>
      </c>
      <c r="P1643" s="133">
        <v>0</v>
      </c>
      <c r="Q1643" s="133">
        <v>0</v>
      </c>
      <c r="R1643" s="133">
        <v>0</v>
      </c>
      <c r="S1643" s="133">
        <v>0</v>
      </c>
      <c r="T1643" s="133">
        <v>0</v>
      </c>
      <c r="W1643">
        <v>0</v>
      </c>
      <c r="Z1643">
        <v>0</v>
      </c>
      <c r="AC1643">
        <v>0</v>
      </c>
      <c r="AF1643">
        <v>0</v>
      </c>
      <c r="AI1643">
        <v>0</v>
      </c>
      <c r="AL1643" t="s">
        <v>349</v>
      </c>
      <c r="AM1643">
        <v>0</v>
      </c>
      <c r="AN1643">
        <v>0</v>
      </c>
      <c r="AO1643">
        <v>0</v>
      </c>
      <c r="AR1643">
        <v>0</v>
      </c>
      <c r="AU1643">
        <v>0</v>
      </c>
      <c r="AX1643">
        <v>0</v>
      </c>
      <c r="BA1643">
        <v>0</v>
      </c>
      <c r="BD1643">
        <v>0</v>
      </c>
      <c r="BE1643">
        <v>0</v>
      </c>
      <c r="BF1643">
        <v>0</v>
      </c>
      <c r="BG1643">
        <v>0</v>
      </c>
      <c r="BH1643" t="s">
        <v>349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 t="s">
        <v>349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 t="s">
        <v>349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 t="s">
        <v>349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 t="s">
        <v>349</v>
      </c>
      <c r="CG1643">
        <v>0</v>
      </c>
      <c r="CH1643">
        <v>0</v>
      </c>
      <c r="CI1643">
        <v>0</v>
      </c>
      <c r="CJ1643" t="s">
        <v>349</v>
      </c>
      <c r="CK1643">
        <v>0</v>
      </c>
      <c r="CL1643" t="s">
        <v>349</v>
      </c>
      <c r="CM1643">
        <v>0</v>
      </c>
      <c r="CN1643" s="133">
        <v>0</v>
      </c>
      <c r="CO1643" s="133" t="s">
        <v>349</v>
      </c>
      <c r="CP1643" s="133">
        <v>0</v>
      </c>
      <c r="CQ1643" s="133">
        <v>0</v>
      </c>
      <c r="CR1643">
        <v>0</v>
      </c>
      <c r="CS1643">
        <v>0</v>
      </c>
      <c r="CT1643">
        <v>0</v>
      </c>
      <c r="CY1643">
        <v>0</v>
      </c>
      <c r="DD1643">
        <v>0</v>
      </c>
      <c r="DI1643">
        <v>0</v>
      </c>
      <c r="DN1643">
        <v>0</v>
      </c>
      <c r="DS1643">
        <v>0</v>
      </c>
      <c r="DV1643" t="s">
        <v>349</v>
      </c>
      <c r="DW1643">
        <v>0</v>
      </c>
      <c r="DX1643">
        <v>0</v>
      </c>
      <c r="DY1643">
        <v>0</v>
      </c>
      <c r="EF1643">
        <v>0</v>
      </c>
      <c r="EM1643">
        <v>0</v>
      </c>
      <c r="ET1643">
        <v>0</v>
      </c>
      <c r="FA1643">
        <v>0</v>
      </c>
      <c r="FH1643">
        <v>0</v>
      </c>
      <c r="FK1643">
        <v>0</v>
      </c>
      <c r="FL1643">
        <v>0</v>
      </c>
      <c r="FM1643">
        <v>0</v>
      </c>
      <c r="FN1643">
        <v>0</v>
      </c>
      <c r="FO1643">
        <v>0</v>
      </c>
      <c r="FP1643">
        <v>0</v>
      </c>
      <c r="FQ1643">
        <v>0</v>
      </c>
      <c r="FR1643">
        <v>0</v>
      </c>
      <c r="FS1643" t="s">
        <v>349</v>
      </c>
      <c r="FT1643">
        <v>0</v>
      </c>
      <c r="FU1643">
        <v>0</v>
      </c>
      <c r="FX1643" t="s">
        <v>349</v>
      </c>
      <c r="FZ1643" t="s">
        <v>349</v>
      </c>
      <c r="GA1643">
        <v>0</v>
      </c>
      <c r="GB1643">
        <v>0</v>
      </c>
      <c r="GG1643">
        <v>14</v>
      </c>
      <c r="GH1643" t="s">
        <v>356</v>
      </c>
      <c r="GI1643" t="s">
        <v>9245</v>
      </c>
    </row>
    <row r="1644" spans="1:191" x14ac:dyDescent="0.35">
      <c r="A1644" t="s">
        <v>61</v>
      </c>
      <c r="B1644" t="s">
        <v>62</v>
      </c>
      <c r="C1644" t="s">
        <v>4136</v>
      </c>
      <c r="D1644" t="s">
        <v>2351</v>
      </c>
      <c r="E1644" t="s">
        <v>4267</v>
      </c>
      <c r="F1644" t="s">
        <v>4268</v>
      </c>
      <c r="G1644" t="s">
        <v>4286</v>
      </c>
      <c r="H1644" t="s">
        <v>4287</v>
      </c>
      <c r="I1644">
        <v>14</v>
      </c>
      <c r="J1644">
        <v>13</v>
      </c>
      <c r="K1644" t="s">
        <v>345</v>
      </c>
      <c r="L1644">
        <v>9.3199919999999992</v>
      </c>
      <c r="M1644">
        <v>29.821387999999999</v>
      </c>
      <c r="N1644" t="s">
        <v>346</v>
      </c>
      <c r="O1644" t="s">
        <v>347</v>
      </c>
      <c r="P1644" s="133">
        <v>176</v>
      </c>
      <c r="Q1644" s="133">
        <v>1056</v>
      </c>
      <c r="R1644" s="133">
        <v>176</v>
      </c>
      <c r="S1644" s="133">
        <v>1056</v>
      </c>
      <c r="T1644" s="133">
        <v>0</v>
      </c>
      <c r="W1644">
        <v>0</v>
      </c>
      <c r="Z1644">
        <v>0</v>
      </c>
      <c r="AC1644">
        <v>482</v>
      </c>
      <c r="AD1644" t="s">
        <v>62</v>
      </c>
      <c r="AE1644" t="s">
        <v>2351</v>
      </c>
      <c r="AF1644">
        <v>574</v>
      </c>
      <c r="AG1644" t="s">
        <v>62</v>
      </c>
      <c r="AH1644" t="s">
        <v>2351</v>
      </c>
      <c r="AI1644">
        <v>0</v>
      </c>
      <c r="AL1644" t="s">
        <v>349</v>
      </c>
      <c r="AM1644">
        <v>0</v>
      </c>
      <c r="AN1644">
        <v>0</v>
      </c>
      <c r="AO1644">
        <v>0</v>
      </c>
      <c r="AR1644">
        <v>0</v>
      </c>
      <c r="AU1644">
        <v>0</v>
      </c>
      <c r="AX1644">
        <v>0</v>
      </c>
      <c r="BA1644">
        <v>0</v>
      </c>
      <c r="BD1644">
        <v>0</v>
      </c>
      <c r="BE1644">
        <v>0</v>
      </c>
      <c r="BF1644">
        <v>0</v>
      </c>
      <c r="BG1644">
        <v>0</v>
      </c>
      <c r="BH1644" t="s">
        <v>349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 t="s">
        <v>349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 t="s">
        <v>349</v>
      </c>
      <c r="BU1644">
        <v>0</v>
      </c>
      <c r="BV1644">
        <v>0</v>
      </c>
      <c r="BW1644">
        <v>0</v>
      </c>
      <c r="BX1644">
        <v>0</v>
      </c>
      <c r="BY1644">
        <v>482</v>
      </c>
      <c r="BZ1644" t="s">
        <v>349</v>
      </c>
      <c r="CA1644">
        <v>0</v>
      </c>
      <c r="CB1644">
        <v>0</v>
      </c>
      <c r="CC1644">
        <v>0</v>
      </c>
      <c r="CD1644">
        <v>0</v>
      </c>
      <c r="CE1644">
        <v>574</v>
      </c>
      <c r="CF1644" t="s">
        <v>349</v>
      </c>
      <c r="CG1644">
        <v>0</v>
      </c>
      <c r="CH1644">
        <v>0</v>
      </c>
      <c r="CI1644">
        <v>0</v>
      </c>
      <c r="CJ1644" t="s">
        <v>347</v>
      </c>
      <c r="CK1644">
        <v>1056</v>
      </c>
      <c r="CL1644" t="s">
        <v>349</v>
      </c>
      <c r="CM1644">
        <v>0</v>
      </c>
      <c r="CN1644" s="133">
        <v>0</v>
      </c>
      <c r="CO1644" s="133" t="s">
        <v>349</v>
      </c>
      <c r="CP1644" s="133">
        <v>0</v>
      </c>
      <c r="CQ1644" s="133">
        <v>0</v>
      </c>
      <c r="CR1644">
        <v>0</v>
      </c>
      <c r="CS1644">
        <v>0</v>
      </c>
      <c r="CT1644">
        <v>0</v>
      </c>
      <c r="CY1644">
        <v>0</v>
      </c>
      <c r="DD1644">
        <v>0</v>
      </c>
      <c r="DI1644">
        <v>0</v>
      </c>
      <c r="DN1644">
        <v>0</v>
      </c>
      <c r="DS1644">
        <v>0</v>
      </c>
      <c r="DV1644" t="s">
        <v>349</v>
      </c>
      <c r="DW1644">
        <v>0</v>
      </c>
      <c r="DX1644">
        <v>0</v>
      </c>
      <c r="DY1644">
        <v>0</v>
      </c>
      <c r="EF1644">
        <v>0</v>
      </c>
      <c r="EM1644">
        <v>0</v>
      </c>
      <c r="ET1644">
        <v>0</v>
      </c>
      <c r="FA1644">
        <v>0</v>
      </c>
      <c r="FH1644">
        <v>0</v>
      </c>
      <c r="FK1644">
        <v>0</v>
      </c>
      <c r="FL1644">
        <v>0</v>
      </c>
      <c r="FM1644">
        <v>0</v>
      </c>
      <c r="FN1644">
        <v>0</v>
      </c>
      <c r="FO1644">
        <v>0</v>
      </c>
      <c r="FP1644">
        <v>0</v>
      </c>
      <c r="FQ1644">
        <v>0</v>
      </c>
      <c r="FR1644">
        <v>0</v>
      </c>
      <c r="FS1644" t="s">
        <v>347</v>
      </c>
      <c r="FT1644">
        <v>61</v>
      </c>
      <c r="FU1644">
        <v>366</v>
      </c>
      <c r="FV1644" t="s">
        <v>62</v>
      </c>
      <c r="FW1644" t="s">
        <v>2351</v>
      </c>
      <c r="FX1644" t="s">
        <v>349</v>
      </c>
      <c r="FZ1644" t="s">
        <v>349</v>
      </c>
      <c r="GA1644">
        <v>0</v>
      </c>
      <c r="GB1644">
        <v>0</v>
      </c>
      <c r="GC1644" t="s">
        <v>349</v>
      </c>
      <c r="GD1644" t="s">
        <v>355</v>
      </c>
      <c r="GE1644" t="s">
        <v>354</v>
      </c>
      <c r="GF1644" t="s">
        <v>361</v>
      </c>
      <c r="GG1644">
        <v>14</v>
      </c>
      <c r="GH1644" t="s">
        <v>356</v>
      </c>
    </row>
    <row r="1645" spans="1:191" x14ac:dyDescent="0.35">
      <c r="A1645" t="s">
        <v>61</v>
      </c>
      <c r="B1645" t="s">
        <v>62</v>
      </c>
      <c r="C1645" t="s">
        <v>4288</v>
      </c>
      <c r="D1645" t="s">
        <v>1897</v>
      </c>
      <c r="E1645" t="s">
        <v>4289</v>
      </c>
      <c r="F1645" t="s">
        <v>4290</v>
      </c>
      <c r="G1645" t="s">
        <v>4291</v>
      </c>
      <c r="H1645" t="s">
        <v>4292</v>
      </c>
      <c r="I1645">
        <v>14</v>
      </c>
      <c r="J1645">
        <v>12</v>
      </c>
      <c r="K1645" t="s">
        <v>345</v>
      </c>
      <c r="L1645">
        <v>8.7101919999999993</v>
      </c>
      <c r="M1645">
        <v>29.954089</v>
      </c>
      <c r="N1645" t="s">
        <v>346</v>
      </c>
      <c r="O1645" t="s">
        <v>347</v>
      </c>
      <c r="P1645" s="133">
        <v>18</v>
      </c>
      <c r="Q1645" s="133">
        <v>108</v>
      </c>
      <c r="R1645" s="133">
        <v>12</v>
      </c>
      <c r="S1645" s="133">
        <v>72</v>
      </c>
      <c r="T1645" s="133">
        <v>0</v>
      </c>
      <c r="W1645">
        <v>0</v>
      </c>
      <c r="Z1645">
        <v>6</v>
      </c>
      <c r="AA1645" t="s">
        <v>62</v>
      </c>
      <c r="AB1645" t="s">
        <v>1897</v>
      </c>
      <c r="AC1645">
        <v>30</v>
      </c>
      <c r="AD1645" t="s">
        <v>62</v>
      </c>
      <c r="AE1645" t="s">
        <v>1897</v>
      </c>
      <c r="AF1645">
        <v>0</v>
      </c>
      <c r="AI1645">
        <v>36</v>
      </c>
      <c r="AJ1645" t="s">
        <v>348</v>
      </c>
      <c r="AK1645" t="s">
        <v>348</v>
      </c>
      <c r="AL1645" t="s">
        <v>347</v>
      </c>
      <c r="AM1645">
        <v>6</v>
      </c>
      <c r="AN1645">
        <v>36</v>
      </c>
      <c r="AO1645">
        <v>0</v>
      </c>
      <c r="AR1645">
        <v>0</v>
      </c>
      <c r="AU1645">
        <v>0</v>
      </c>
      <c r="AX1645">
        <v>6</v>
      </c>
      <c r="AY1645" t="s">
        <v>121</v>
      </c>
      <c r="AZ1645" t="s">
        <v>1840</v>
      </c>
      <c r="BA1645">
        <v>0</v>
      </c>
      <c r="BD1645">
        <v>30</v>
      </c>
      <c r="BE1645">
        <v>0</v>
      </c>
      <c r="BF1645">
        <v>0</v>
      </c>
      <c r="BG1645">
        <v>0</v>
      </c>
      <c r="BH1645" t="s">
        <v>349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 t="s">
        <v>349</v>
      </c>
      <c r="BO1645">
        <v>0</v>
      </c>
      <c r="BP1645">
        <v>0</v>
      </c>
      <c r="BQ1645">
        <v>0</v>
      </c>
      <c r="BR1645">
        <v>6</v>
      </c>
      <c r="BS1645">
        <v>0</v>
      </c>
      <c r="BT1645" t="s">
        <v>349</v>
      </c>
      <c r="BU1645">
        <v>0</v>
      </c>
      <c r="BV1645">
        <v>0</v>
      </c>
      <c r="BW1645">
        <v>0</v>
      </c>
      <c r="BX1645">
        <v>0</v>
      </c>
      <c r="BY1645">
        <v>36</v>
      </c>
      <c r="BZ1645" t="s">
        <v>349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 t="s">
        <v>349</v>
      </c>
      <c r="CG1645">
        <v>0</v>
      </c>
      <c r="CH1645">
        <v>0</v>
      </c>
      <c r="CI1645">
        <v>66</v>
      </c>
      <c r="CJ1645" t="s">
        <v>347</v>
      </c>
      <c r="CK1645">
        <v>10</v>
      </c>
      <c r="CL1645" t="s">
        <v>349</v>
      </c>
      <c r="CM1645">
        <v>0</v>
      </c>
      <c r="CN1645" s="133">
        <v>0</v>
      </c>
      <c r="CO1645" s="133" t="s">
        <v>347</v>
      </c>
      <c r="CP1645" s="133">
        <v>50</v>
      </c>
      <c r="CQ1645" s="133">
        <v>300</v>
      </c>
      <c r="CR1645">
        <v>35</v>
      </c>
      <c r="CS1645">
        <v>210</v>
      </c>
      <c r="CT1645">
        <v>0</v>
      </c>
      <c r="CY1645">
        <v>0</v>
      </c>
      <c r="DD1645">
        <v>0</v>
      </c>
      <c r="DI1645">
        <v>62</v>
      </c>
      <c r="DJ1645" t="s">
        <v>62</v>
      </c>
      <c r="DK1645" t="s">
        <v>2351</v>
      </c>
      <c r="DL1645" t="s">
        <v>587</v>
      </c>
      <c r="DM1645" t="s">
        <v>4293</v>
      </c>
      <c r="DN1645">
        <v>0</v>
      </c>
      <c r="DS1645">
        <v>148</v>
      </c>
      <c r="DT1645" t="s">
        <v>348</v>
      </c>
      <c r="DU1645" t="s">
        <v>348</v>
      </c>
      <c r="DV1645" t="s">
        <v>347</v>
      </c>
      <c r="DW1645">
        <v>15</v>
      </c>
      <c r="DX1645">
        <v>90</v>
      </c>
      <c r="DY1645">
        <v>0</v>
      </c>
      <c r="EF1645">
        <v>0</v>
      </c>
      <c r="EM1645">
        <v>0</v>
      </c>
      <c r="ET1645">
        <v>27</v>
      </c>
      <c r="EU1645" t="s">
        <v>121</v>
      </c>
      <c r="EW1645" t="s">
        <v>3190</v>
      </c>
      <c r="EY1645" t="s">
        <v>444</v>
      </c>
      <c r="FA1645">
        <v>10</v>
      </c>
      <c r="FB1645" t="s">
        <v>121</v>
      </c>
      <c r="FD1645" t="s">
        <v>3190</v>
      </c>
      <c r="FF1645" t="s">
        <v>350</v>
      </c>
      <c r="FH1645">
        <v>53</v>
      </c>
      <c r="FK1645">
        <v>28</v>
      </c>
      <c r="FL1645">
        <v>168</v>
      </c>
      <c r="FM1645">
        <v>14</v>
      </c>
      <c r="FN1645">
        <v>84</v>
      </c>
      <c r="FO1645">
        <v>8</v>
      </c>
      <c r="FP1645">
        <v>48</v>
      </c>
      <c r="FQ1645">
        <v>0</v>
      </c>
      <c r="FR1645">
        <v>0</v>
      </c>
      <c r="FS1645" t="s">
        <v>347</v>
      </c>
      <c r="FT1645">
        <v>125</v>
      </c>
      <c r="FU1645">
        <v>750</v>
      </c>
      <c r="FV1645" t="s">
        <v>62</v>
      </c>
      <c r="FW1645" t="s">
        <v>550</v>
      </c>
      <c r="FX1645" t="s">
        <v>347</v>
      </c>
      <c r="FY1645" t="s">
        <v>123</v>
      </c>
      <c r="FZ1645" t="s">
        <v>347</v>
      </c>
      <c r="GA1645">
        <v>7</v>
      </c>
      <c r="GB1645">
        <v>42</v>
      </c>
      <c r="GC1645" t="s">
        <v>349</v>
      </c>
      <c r="GD1645" t="s">
        <v>408</v>
      </c>
      <c r="GE1645" t="s">
        <v>355</v>
      </c>
      <c r="GF1645" t="s">
        <v>361</v>
      </c>
      <c r="GG1645">
        <v>14</v>
      </c>
      <c r="GH1645" t="s">
        <v>356</v>
      </c>
    </row>
    <row r="1646" spans="1:191" x14ac:dyDescent="0.35">
      <c r="A1646" t="s">
        <v>61</v>
      </c>
      <c r="B1646" t="s">
        <v>62</v>
      </c>
      <c r="C1646" t="s">
        <v>4288</v>
      </c>
      <c r="D1646" t="s">
        <v>1897</v>
      </c>
      <c r="E1646" t="s">
        <v>4289</v>
      </c>
      <c r="F1646" t="s">
        <v>4290</v>
      </c>
      <c r="G1646" t="s">
        <v>4294</v>
      </c>
      <c r="H1646" t="s">
        <v>4295</v>
      </c>
      <c r="I1646">
        <v>14</v>
      </c>
      <c r="J1646">
        <v>5</v>
      </c>
      <c r="K1646" t="s">
        <v>345</v>
      </c>
      <c r="L1646">
        <v>8.6363201140000001</v>
      </c>
      <c r="M1646">
        <v>29.969400409999999</v>
      </c>
      <c r="N1646" t="s">
        <v>346</v>
      </c>
      <c r="O1646" t="s">
        <v>347</v>
      </c>
      <c r="P1646" s="133">
        <v>20</v>
      </c>
      <c r="Q1646" s="133">
        <v>120</v>
      </c>
      <c r="R1646" s="133">
        <v>13</v>
      </c>
      <c r="S1646" s="133">
        <v>78</v>
      </c>
      <c r="T1646" s="133">
        <v>0</v>
      </c>
      <c r="W1646">
        <v>0</v>
      </c>
      <c r="Z1646">
        <v>18</v>
      </c>
      <c r="AA1646" t="s">
        <v>62</v>
      </c>
      <c r="AB1646" t="s">
        <v>1897</v>
      </c>
      <c r="AC1646">
        <v>24</v>
      </c>
      <c r="AD1646" t="s">
        <v>62</v>
      </c>
      <c r="AE1646" t="s">
        <v>1897</v>
      </c>
      <c r="AF1646">
        <v>0</v>
      </c>
      <c r="AI1646">
        <v>36</v>
      </c>
      <c r="AJ1646" t="s">
        <v>348</v>
      </c>
      <c r="AK1646" t="s">
        <v>348</v>
      </c>
      <c r="AL1646" t="s">
        <v>347</v>
      </c>
      <c r="AM1646">
        <v>7</v>
      </c>
      <c r="AN1646">
        <v>42</v>
      </c>
      <c r="AO1646">
        <v>0</v>
      </c>
      <c r="AR1646">
        <v>0</v>
      </c>
      <c r="AU1646">
        <v>12</v>
      </c>
      <c r="AV1646" t="s">
        <v>121</v>
      </c>
      <c r="AW1646" t="s">
        <v>1840</v>
      </c>
      <c r="AX1646">
        <v>12</v>
      </c>
      <c r="AY1646" t="s">
        <v>119</v>
      </c>
      <c r="AZ1646" t="s">
        <v>1612</v>
      </c>
      <c r="BA1646">
        <v>0</v>
      </c>
      <c r="BD1646">
        <v>18</v>
      </c>
      <c r="BE1646">
        <v>0</v>
      </c>
      <c r="BF1646">
        <v>0</v>
      </c>
      <c r="BG1646">
        <v>0</v>
      </c>
      <c r="BH1646" t="s">
        <v>349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 t="s">
        <v>349</v>
      </c>
      <c r="BO1646">
        <v>0</v>
      </c>
      <c r="BP1646">
        <v>0</v>
      </c>
      <c r="BQ1646">
        <v>0</v>
      </c>
      <c r="BR1646">
        <v>30</v>
      </c>
      <c r="BS1646">
        <v>0</v>
      </c>
      <c r="BT1646" t="s">
        <v>349</v>
      </c>
      <c r="BU1646">
        <v>0</v>
      </c>
      <c r="BV1646">
        <v>0</v>
      </c>
      <c r="BW1646">
        <v>0</v>
      </c>
      <c r="BX1646">
        <v>0</v>
      </c>
      <c r="BY1646">
        <v>36</v>
      </c>
      <c r="BZ1646" t="s">
        <v>349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 t="s">
        <v>349</v>
      </c>
      <c r="CG1646">
        <v>0</v>
      </c>
      <c r="CH1646">
        <v>0</v>
      </c>
      <c r="CI1646">
        <v>54</v>
      </c>
      <c r="CJ1646" t="s">
        <v>347</v>
      </c>
      <c r="CK1646">
        <v>9</v>
      </c>
      <c r="CL1646" t="s">
        <v>349</v>
      </c>
      <c r="CM1646">
        <v>0</v>
      </c>
      <c r="CN1646" s="133">
        <v>0</v>
      </c>
      <c r="CO1646" s="133" t="s">
        <v>347</v>
      </c>
      <c r="CP1646" s="133">
        <v>20</v>
      </c>
      <c r="CQ1646" s="133">
        <v>120</v>
      </c>
      <c r="CR1646">
        <v>15</v>
      </c>
      <c r="CS1646">
        <v>90</v>
      </c>
      <c r="CT1646">
        <v>0</v>
      </c>
      <c r="CY1646">
        <v>30</v>
      </c>
      <c r="CZ1646" t="s">
        <v>62</v>
      </c>
      <c r="DA1646" t="s">
        <v>550</v>
      </c>
      <c r="DB1646" t="s">
        <v>444</v>
      </c>
      <c r="DD1646">
        <v>24</v>
      </c>
      <c r="DE1646" t="s">
        <v>62</v>
      </c>
      <c r="DF1646" t="s">
        <v>2351</v>
      </c>
      <c r="DG1646" t="s">
        <v>405</v>
      </c>
      <c r="DI1646">
        <v>12</v>
      </c>
      <c r="DJ1646" t="s">
        <v>62</v>
      </c>
      <c r="DK1646" t="s">
        <v>1897</v>
      </c>
      <c r="DL1646" t="s">
        <v>405</v>
      </c>
      <c r="DN1646">
        <v>0</v>
      </c>
      <c r="DS1646">
        <v>24</v>
      </c>
      <c r="DT1646" t="s">
        <v>348</v>
      </c>
      <c r="DU1646" t="s">
        <v>348</v>
      </c>
      <c r="DV1646" t="s">
        <v>347</v>
      </c>
      <c r="DW1646">
        <v>5</v>
      </c>
      <c r="DX1646">
        <v>30</v>
      </c>
      <c r="DY1646">
        <v>0</v>
      </c>
      <c r="EF1646">
        <v>0</v>
      </c>
      <c r="EM1646">
        <v>0</v>
      </c>
      <c r="ET1646">
        <v>0</v>
      </c>
      <c r="FA1646">
        <v>0</v>
      </c>
      <c r="FH1646">
        <v>30</v>
      </c>
      <c r="FK1646">
        <v>12</v>
      </c>
      <c r="FL1646">
        <v>72</v>
      </c>
      <c r="FM1646">
        <v>5</v>
      </c>
      <c r="FN1646">
        <v>30</v>
      </c>
      <c r="FO1646">
        <v>3</v>
      </c>
      <c r="FP1646">
        <v>18</v>
      </c>
      <c r="FQ1646">
        <v>0</v>
      </c>
      <c r="FR1646">
        <v>0</v>
      </c>
      <c r="FS1646" t="s">
        <v>347</v>
      </c>
      <c r="FT1646">
        <v>30</v>
      </c>
      <c r="FU1646">
        <v>180</v>
      </c>
      <c r="FV1646" t="s">
        <v>62</v>
      </c>
      <c r="FW1646" t="s">
        <v>550</v>
      </c>
      <c r="FX1646" t="s">
        <v>347</v>
      </c>
      <c r="FY1646" t="s">
        <v>123</v>
      </c>
      <c r="FZ1646" t="s">
        <v>347</v>
      </c>
      <c r="GA1646">
        <v>6</v>
      </c>
      <c r="GB1646">
        <v>36</v>
      </c>
      <c r="GC1646" t="s">
        <v>349</v>
      </c>
      <c r="GD1646" t="s">
        <v>355</v>
      </c>
      <c r="GE1646" t="s">
        <v>361</v>
      </c>
      <c r="GF1646" t="s">
        <v>354</v>
      </c>
      <c r="GG1646">
        <v>14</v>
      </c>
      <c r="GH1646" t="s">
        <v>356</v>
      </c>
    </row>
    <row r="1647" spans="1:191" x14ac:dyDescent="0.35">
      <c r="A1647" t="s">
        <v>61</v>
      </c>
      <c r="B1647" t="s">
        <v>62</v>
      </c>
      <c r="C1647" t="s">
        <v>4288</v>
      </c>
      <c r="D1647" t="s">
        <v>1897</v>
      </c>
      <c r="E1647" t="s">
        <v>4289</v>
      </c>
      <c r="F1647" t="s">
        <v>4290</v>
      </c>
      <c r="G1647" t="s">
        <v>4296</v>
      </c>
      <c r="H1647" t="s">
        <v>4297</v>
      </c>
      <c r="I1647">
        <v>14</v>
      </c>
      <c r="J1647">
        <v>13</v>
      </c>
      <c r="K1647" t="s">
        <v>345</v>
      </c>
      <c r="L1647">
        <v>8.7377610000000008</v>
      </c>
      <c r="M1647">
        <v>29.939229999999998</v>
      </c>
      <c r="N1647" t="s">
        <v>346</v>
      </c>
      <c r="O1647" t="s">
        <v>347</v>
      </c>
      <c r="P1647" s="133">
        <v>9</v>
      </c>
      <c r="Q1647" s="133">
        <v>54</v>
      </c>
      <c r="R1647" s="133">
        <v>6</v>
      </c>
      <c r="S1647" s="133">
        <v>36</v>
      </c>
      <c r="T1647" s="133">
        <v>0</v>
      </c>
      <c r="W1647">
        <v>0</v>
      </c>
      <c r="Z1647">
        <v>4</v>
      </c>
      <c r="AA1647" t="s">
        <v>62</v>
      </c>
      <c r="AB1647" t="s">
        <v>1897</v>
      </c>
      <c r="AC1647">
        <v>6</v>
      </c>
      <c r="AD1647" t="s">
        <v>62</v>
      </c>
      <c r="AE1647" t="s">
        <v>1897</v>
      </c>
      <c r="AF1647">
        <v>0</v>
      </c>
      <c r="AI1647">
        <v>26</v>
      </c>
      <c r="AJ1647" t="s">
        <v>348</v>
      </c>
      <c r="AK1647" t="s">
        <v>348</v>
      </c>
      <c r="AL1647" t="s">
        <v>347</v>
      </c>
      <c r="AM1647">
        <v>3</v>
      </c>
      <c r="AN1647">
        <v>18</v>
      </c>
      <c r="AO1647">
        <v>0</v>
      </c>
      <c r="AR1647">
        <v>0</v>
      </c>
      <c r="AU1647">
        <v>0</v>
      </c>
      <c r="AX1647">
        <v>4</v>
      </c>
      <c r="AY1647" t="s">
        <v>121</v>
      </c>
      <c r="AZ1647" t="s">
        <v>1840</v>
      </c>
      <c r="BA1647">
        <v>0</v>
      </c>
      <c r="BD1647">
        <v>14</v>
      </c>
      <c r="BE1647">
        <v>0</v>
      </c>
      <c r="BF1647">
        <v>0</v>
      </c>
      <c r="BG1647">
        <v>0</v>
      </c>
      <c r="BH1647" t="s">
        <v>349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 t="s">
        <v>349</v>
      </c>
      <c r="BO1647">
        <v>0</v>
      </c>
      <c r="BP1647">
        <v>0</v>
      </c>
      <c r="BQ1647">
        <v>0</v>
      </c>
      <c r="BR1647">
        <v>4</v>
      </c>
      <c r="BS1647">
        <v>0</v>
      </c>
      <c r="BT1647" t="s">
        <v>349</v>
      </c>
      <c r="BU1647">
        <v>0</v>
      </c>
      <c r="BV1647">
        <v>0</v>
      </c>
      <c r="BW1647">
        <v>0</v>
      </c>
      <c r="BX1647">
        <v>0</v>
      </c>
      <c r="BY1647">
        <v>10</v>
      </c>
      <c r="BZ1647" t="s">
        <v>349</v>
      </c>
      <c r="CA1647">
        <v>0</v>
      </c>
      <c r="CB1647">
        <v>0</v>
      </c>
      <c r="CC1647">
        <v>0</v>
      </c>
      <c r="CD1647">
        <v>0</v>
      </c>
      <c r="CE1647">
        <v>0</v>
      </c>
      <c r="CF1647" t="s">
        <v>349</v>
      </c>
      <c r="CG1647">
        <v>0</v>
      </c>
      <c r="CH1647">
        <v>0</v>
      </c>
      <c r="CI1647">
        <v>40</v>
      </c>
      <c r="CJ1647" t="s">
        <v>347</v>
      </c>
      <c r="CK1647">
        <v>8</v>
      </c>
      <c r="CL1647" t="s">
        <v>349</v>
      </c>
      <c r="CM1647">
        <v>0</v>
      </c>
      <c r="CN1647" s="133">
        <v>0</v>
      </c>
      <c r="CO1647" s="133" t="s">
        <v>347</v>
      </c>
      <c r="CP1647" s="133">
        <v>9</v>
      </c>
      <c r="CQ1647" s="133">
        <v>54</v>
      </c>
      <c r="CR1647">
        <v>6</v>
      </c>
      <c r="CS1647">
        <v>36</v>
      </c>
      <c r="CT1647">
        <v>0</v>
      </c>
      <c r="CY1647">
        <v>0</v>
      </c>
      <c r="DD1647">
        <v>0</v>
      </c>
      <c r="DI1647">
        <v>7</v>
      </c>
      <c r="DJ1647" t="s">
        <v>62</v>
      </c>
      <c r="DK1647" t="s">
        <v>550</v>
      </c>
      <c r="DL1647" t="s">
        <v>405</v>
      </c>
      <c r="DN1647">
        <v>6</v>
      </c>
      <c r="DO1647" t="s">
        <v>62</v>
      </c>
      <c r="DP1647" t="s">
        <v>1897</v>
      </c>
      <c r="DQ1647" t="s">
        <v>405</v>
      </c>
      <c r="DS1647">
        <v>23</v>
      </c>
      <c r="DT1647" t="s">
        <v>348</v>
      </c>
      <c r="DU1647" t="s">
        <v>348</v>
      </c>
      <c r="DV1647" t="s">
        <v>347</v>
      </c>
      <c r="DW1647">
        <v>3</v>
      </c>
      <c r="DX1647">
        <v>18</v>
      </c>
      <c r="DY1647">
        <v>0</v>
      </c>
      <c r="EA1647">
        <v>0</v>
      </c>
      <c r="EC1647">
        <v>0</v>
      </c>
      <c r="EF1647">
        <v>0</v>
      </c>
      <c r="EH1647">
        <v>0</v>
      </c>
      <c r="EJ1647">
        <v>0</v>
      </c>
      <c r="EM1647">
        <v>0</v>
      </c>
      <c r="ET1647">
        <v>18</v>
      </c>
      <c r="EU1647" t="s">
        <v>121</v>
      </c>
      <c r="EW1647" t="s">
        <v>522</v>
      </c>
      <c r="EY1647" t="s">
        <v>350</v>
      </c>
      <c r="FA1647">
        <v>0</v>
      </c>
      <c r="FH1647" s="167">
        <v>0</v>
      </c>
      <c r="FK1647">
        <v>6</v>
      </c>
      <c r="FL1647">
        <v>36</v>
      </c>
      <c r="FM1647">
        <v>2</v>
      </c>
      <c r="FN1647">
        <v>12</v>
      </c>
      <c r="FO1647">
        <v>1</v>
      </c>
      <c r="FP1647">
        <v>6</v>
      </c>
      <c r="FQ1647">
        <v>0</v>
      </c>
      <c r="FR1647">
        <v>0</v>
      </c>
      <c r="FS1647" t="s">
        <v>347</v>
      </c>
      <c r="FT1647">
        <v>36</v>
      </c>
      <c r="FU1647">
        <v>216</v>
      </c>
      <c r="FV1647" t="s">
        <v>62</v>
      </c>
      <c r="FW1647" t="s">
        <v>550</v>
      </c>
      <c r="FX1647" t="s">
        <v>347</v>
      </c>
      <c r="FY1647" t="s">
        <v>121</v>
      </c>
      <c r="FZ1647" t="s">
        <v>347</v>
      </c>
      <c r="GA1647">
        <v>2</v>
      </c>
      <c r="GB1647">
        <v>12</v>
      </c>
      <c r="GC1647" t="s">
        <v>365</v>
      </c>
      <c r="GD1647" t="s">
        <v>408</v>
      </c>
      <c r="GE1647" t="s">
        <v>355</v>
      </c>
      <c r="GF1647" t="s">
        <v>355</v>
      </c>
      <c r="GG1647">
        <v>14</v>
      </c>
      <c r="GH1647" t="s">
        <v>356</v>
      </c>
    </row>
    <row r="1648" spans="1:191" x14ac:dyDescent="0.35">
      <c r="A1648" t="s">
        <v>61</v>
      </c>
      <c r="B1648" t="s">
        <v>62</v>
      </c>
      <c r="C1648" t="s">
        <v>4288</v>
      </c>
      <c r="D1648" t="s">
        <v>1897</v>
      </c>
      <c r="E1648" t="s">
        <v>4289</v>
      </c>
      <c r="F1648" t="s">
        <v>4290</v>
      </c>
      <c r="G1648" t="s">
        <v>4298</v>
      </c>
      <c r="H1648" t="s">
        <v>4299</v>
      </c>
      <c r="I1648">
        <v>14</v>
      </c>
      <c r="J1648">
        <v>14</v>
      </c>
      <c r="K1648" t="s">
        <v>345</v>
      </c>
      <c r="L1648">
        <v>8.6993430000000007</v>
      </c>
      <c r="M1648">
        <v>29.958390999999999</v>
      </c>
      <c r="N1648" t="s">
        <v>346</v>
      </c>
      <c r="O1648" t="s">
        <v>347</v>
      </c>
      <c r="P1648" s="133">
        <v>28</v>
      </c>
      <c r="Q1648" s="133">
        <v>168</v>
      </c>
      <c r="R1648" s="133">
        <v>20</v>
      </c>
      <c r="S1648" s="133">
        <v>120</v>
      </c>
      <c r="T1648" s="133">
        <v>39</v>
      </c>
      <c r="U1648" t="s">
        <v>62</v>
      </c>
      <c r="V1648" t="s">
        <v>2351</v>
      </c>
      <c r="W1648">
        <v>21</v>
      </c>
      <c r="X1648" t="s">
        <v>62</v>
      </c>
      <c r="Y1648" t="s">
        <v>550</v>
      </c>
      <c r="Z1648">
        <v>40</v>
      </c>
      <c r="AA1648" t="s">
        <v>62</v>
      </c>
      <c r="AB1648" t="s">
        <v>1897</v>
      </c>
      <c r="AC1648">
        <v>20</v>
      </c>
      <c r="AD1648" t="s">
        <v>62</v>
      </c>
      <c r="AE1648" t="s">
        <v>1897</v>
      </c>
      <c r="AF1648">
        <v>0</v>
      </c>
      <c r="AI1648">
        <v>0</v>
      </c>
      <c r="AL1648" t="s">
        <v>347</v>
      </c>
      <c r="AM1648">
        <v>8</v>
      </c>
      <c r="AN1648">
        <v>48</v>
      </c>
      <c r="AO1648">
        <v>20</v>
      </c>
      <c r="AP1648" t="s">
        <v>121</v>
      </c>
      <c r="AQ1648" t="s">
        <v>1840</v>
      </c>
      <c r="AR1648">
        <v>16</v>
      </c>
      <c r="AS1648" t="s">
        <v>121</v>
      </c>
      <c r="AT1648" t="s">
        <v>359</v>
      </c>
      <c r="AU1648">
        <v>4</v>
      </c>
      <c r="AV1648" t="s">
        <v>123</v>
      </c>
      <c r="AW1648" t="s">
        <v>1170</v>
      </c>
      <c r="AX1648">
        <v>8</v>
      </c>
      <c r="AY1648" t="s">
        <v>119</v>
      </c>
      <c r="AZ1648" t="s">
        <v>373</v>
      </c>
      <c r="BA1648">
        <v>0</v>
      </c>
      <c r="BD1648">
        <v>0</v>
      </c>
      <c r="BE1648">
        <v>0</v>
      </c>
      <c r="BF1648">
        <v>0</v>
      </c>
      <c r="BG1648">
        <v>0</v>
      </c>
      <c r="BH1648" t="s">
        <v>347</v>
      </c>
      <c r="BI1648">
        <v>0</v>
      </c>
      <c r="BJ1648">
        <v>59</v>
      </c>
      <c r="BK1648">
        <v>0</v>
      </c>
      <c r="BL1648">
        <v>0</v>
      </c>
      <c r="BM1648">
        <v>0</v>
      </c>
      <c r="BN1648" t="s">
        <v>347</v>
      </c>
      <c r="BO1648">
        <v>0</v>
      </c>
      <c r="BP1648">
        <v>37</v>
      </c>
      <c r="BQ1648">
        <v>0</v>
      </c>
      <c r="BR1648">
        <v>0</v>
      </c>
      <c r="BS1648">
        <v>0</v>
      </c>
      <c r="BT1648" t="s">
        <v>347</v>
      </c>
      <c r="BU1648">
        <v>0</v>
      </c>
      <c r="BV1648">
        <v>44</v>
      </c>
      <c r="BW1648">
        <v>0</v>
      </c>
      <c r="BX1648">
        <v>0</v>
      </c>
      <c r="BY1648">
        <v>0</v>
      </c>
      <c r="BZ1648" t="s">
        <v>347</v>
      </c>
      <c r="CA1648">
        <v>0</v>
      </c>
      <c r="CB1648">
        <v>28</v>
      </c>
      <c r="CC1648">
        <v>0</v>
      </c>
      <c r="CD1648">
        <v>0</v>
      </c>
      <c r="CE1648">
        <v>0</v>
      </c>
      <c r="CF1648" t="s">
        <v>349</v>
      </c>
      <c r="CG1648">
        <v>0</v>
      </c>
      <c r="CH1648">
        <v>0</v>
      </c>
      <c r="CI1648">
        <v>0</v>
      </c>
      <c r="CJ1648" t="s">
        <v>347</v>
      </c>
      <c r="CK1648">
        <v>6</v>
      </c>
      <c r="CL1648" t="s">
        <v>347</v>
      </c>
      <c r="CM1648">
        <v>6</v>
      </c>
      <c r="CN1648" s="133">
        <v>6</v>
      </c>
      <c r="CO1648" s="133" t="s">
        <v>347</v>
      </c>
      <c r="CP1648" s="133">
        <v>8</v>
      </c>
      <c r="CQ1648" s="133">
        <v>48</v>
      </c>
      <c r="CR1648">
        <v>5</v>
      </c>
      <c r="CS1648">
        <v>30</v>
      </c>
      <c r="CT1648">
        <v>0</v>
      </c>
      <c r="CY1648">
        <v>0</v>
      </c>
      <c r="DD1648">
        <v>0</v>
      </c>
      <c r="DI1648">
        <v>10</v>
      </c>
      <c r="DJ1648">
        <v>0</v>
      </c>
      <c r="DK1648">
        <v>0</v>
      </c>
      <c r="DL1648">
        <v>0</v>
      </c>
      <c r="DM1648">
        <v>0</v>
      </c>
      <c r="DN1648">
        <v>20</v>
      </c>
      <c r="DO1648" t="s">
        <v>68</v>
      </c>
      <c r="DP1648" t="s">
        <v>1910</v>
      </c>
      <c r="DQ1648" t="s">
        <v>350</v>
      </c>
      <c r="DS1648">
        <v>0</v>
      </c>
      <c r="DV1648" t="s">
        <v>347</v>
      </c>
      <c r="DW1648">
        <v>3</v>
      </c>
      <c r="DX1648">
        <v>18</v>
      </c>
      <c r="DY1648">
        <v>0</v>
      </c>
      <c r="EA1648">
        <v>0</v>
      </c>
      <c r="EC1648">
        <v>0</v>
      </c>
      <c r="EF1648">
        <v>0</v>
      </c>
      <c r="EH1648">
        <v>0</v>
      </c>
      <c r="EJ1648">
        <v>0</v>
      </c>
      <c r="EM1648">
        <v>0</v>
      </c>
      <c r="EO1648">
        <v>0</v>
      </c>
      <c r="EQ1648">
        <v>0</v>
      </c>
      <c r="ET1648">
        <v>0</v>
      </c>
      <c r="EV1648">
        <v>0</v>
      </c>
      <c r="EX1648">
        <v>0</v>
      </c>
      <c r="FA1648">
        <v>18</v>
      </c>
      <c r="FB1648" t="s">
        <v>121</v>
      </c>
      <c r="FD1648" t="s">
        <v>3190</v>
      </c>
      <c r="FF1648" t="s">
        <v>350</v>
      </c>
      <c r="FH1648" s="167">
        <v>0</v>
      </c>
      <c r="FK1648">
        <v>4</v>
      </c>
      <c r="FL1648">
        <v>24</v>
      </c>
      <c r="FM1648">
        <v>2</v>
      </c>
      <c r="FN1648">
        <v>12</v>
      </c>
      <c r="FO1648">
        <v>2</v>
      </c>
      <c r="FP1648">
        <v>12</v>
      </c>
      <c r="FQ1648">
        <v>0</v>
      </c>
      <c r="FR1648">
        <v>0</v>
      </c>
      <c r="FS1648" t="s">
        <v>347</v>
      </c>
      <c r="FT1648">
        <v>50</v>
      </c>
      <c r="FU1648">
        <v>300</v>
      </c>
      <c r="FV1648" t="s">
        <v>62</v>
      </c>
      <c r="FW1648" t="s">
        <v>550</v>
      </c>
      <c r="FX1648" t="s">
        <v>347</v>
      </c>
      <c r="FY1648" t="s">
        <v>121</v>
      </c>
      <c r="FZ1648" t="s">
        <v>347</v>
      </c>
      <c r="GA1648">
        <v>3</v>
      </c>
      <c r="GB1648">
        <v>18</v>
      </c>
      <c r="GC1648" t="s">
        <v>353</v>
      </c>
      <c r="GD1648" t="s">
        <v>354</v>
      </c>
      <c r="GE1648" t="s">
        <v>355</v>
      </c>
      <c r="GF1648" t="s">
        <v>354</v>
      </c>
      <c r="GG1648">
        <v>14</v>
      </c>
      <c r="GH1648" t="s">
        <v>451</v>
      </c>
    </row>
    <row r="1649" spans="1:191" x14ac:dyDescent="0.35">
      <c r="A1649" t="s">
        <v>61</v>
      </c>
      <c r="B1649" t="s">
        <v>62</v>
      </c>
      <c r="C1649" t="s">
        <v>4288</v>
      </c>
      <c r="D1649" t="s">
        <v>1897</v>
      </c>
      <c r="E1649" t="s">
        <v>4289</v>
      </c>
      <c r="F1649" t="s">
        <v>4290</v>
      </c>
      <c r="G1649" t="s">
        <v>4300</v>
      </c>
      <c r="H1649" t="s">
        <v>4301</v>
      </c>
      <c r="I1649">
        <v>14</v>
      </c>
      <c r="J1649">
        <v>4</v>
      </c>
      <c r="K1649" t="s">
        <v>345</v>
      </c>
      <c r="L1649">
        <v>8.6412829999999996</v>
      </c>
      <c r="M1649">
        <v>29.958317000000001</v>
      </c>
      <c r="N1649" t="s">
        <v>346</v>
      </c>
      <c r="O1649" t="s">
        <v>347</v>
      </c>
      <c r="P1649" s="133">
        <v>15</v>
      </c>
      <c r="Q1649" s="133">
        <v>90</v>
      </c>
      <c r="R1649" s="133">
        <v>9</v>
      </c>
      <c r="S1649" s="133">
        <v>54</v>
      </c>
      <c r="T1649" s="133">
        <v>0</v>
      </c>
      <c r="W1649">
        <v>0</v>
      </c>
      <c r="Z1649">
        <v>10</v>
      </c>
      <c r="AA1649" t="s">
        <v>62</v>
      </c>
      <c r="AB1649" t="s">
        <v>1897</v>
      </c>
      <c r="AC1649">
        <v>14</v>
      </c>
      <c r="AD1649" t="s">
        <v>348</v>
      </c>
      <c r="AE1649" t="s">
        <v>348</v>
      </c>
      <c r="AF1649">
        <v>0</v>
      </c>
      <c r="AI1649">
        <v>30</v>
      </c>
      <c r="AJ1649" t="s">
        <v>348</v>
      </c>
      <c r="AK1649" t="s">
        <v>348</v>
      </c>
      <c r="AL1649" t="s">
        <v>347</v>
      </c>
      <c r="AM1649">
        <v>6</v>
      </c>
      <c r="AN1649">
        <v>36</v>
      </c>
      <c r="AO1649">
        <v>0</v>
      </c>
      <c r="AR1649">
        <v>0</v>
      </c>
      <c r="AU1649">
        <v>0</v>
      </c>
      <c r="AX1649">
        <v>12</v>
      </c>
      <c r="AY1649" t="s">
        <v>123</v>
      </c>
      <c r="AZ1649" t="s">
        <v>364</v>
      </c>
      <c r="BA1649">
        <v>0</v>
      </c>
      <c r="BD1649">
        <v>24</v>
      </c>
      <c r="BE1649">
        <v>0</v>
      </c>
      <c r="BF1649">
        <v>0</v>
      </c>
      <c r="BG1649">
        <v>0</v>
      </c>
      <c r="BH1649" t="s">
        <v>349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 t="s">
        <v>349</v>
      </c>
      <c r="BO1649">
        <v>0</v>
      </c>
      <c r="BP1649">
        <v>0</v>
      </c>
      <c r="BQ1649">
        <v>0</v>
      </c>
      <c r="BR1649">
        <v>0</v>
      </c>
      <c r="BS1649">
        <v>10</v>
      </c>
      <c r="BT1649" t="s">
        <v>349</v>
      </c>
      <c r="BU1649">
        <v>0</v>
      </c>
      <c r="BV1649">
        <v>0</v>
      </c>
      <c r="BW1649">
        <v>0</v>
      </c>
      <c r="BX1649">
        <v>0</v>
      </c>
      <c r="BY1649">
        <v>26</v>
      </c>
      <c r="BZ1649" t="s">
        <v>349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 t="s">
        <v>349</v>
      </c>
      <c r="CG1649">
        <v>0</v>
      </c>
      <c r="CH1649">
        <v>0</v>
      </c>
      <c r="CI1649">
        <v>54</v>
      </c>
      <c r="CJ1649" t="s">
        <v>347</v>
      </c>
      <c r="CK1649">
        <v>6</v>
      </c>
      <c r="CL1649" t="s">
        <v>349</v>
      </c>
      <c r="CM1649">
        <v>0</v>
      </c>
      <c r="CN1649" s="133">
        <v>0</v>
      </c>
      <c r="CO1649" s="133" t="s">
        <v>347</v>
      </c>
      <c r="CP1649" s="133">
        <v>19</v>
      </c>
      <c r="CQ1649" s="133">
        <v>114</v>
      </c>
      <c r="CR1649">
        <v>12</v>
      </c>
      <c r="CS1649">
        <v>72</v>
      </c>
      <c r="CT1649">
        <v>0</v>
      </c>
      <c r="CY1649">
        <v>0</v>
      </c>
      <c r="DD1649">
        <v>18</v>
      </c>
      <c r="DE1649" t="s">
        <v>62</v>
      </c>
      <c r="DF1649" t="s">
        <v>1897</v>
      </c>
      <c r="DG1649" t="s">
        <v>405</v>
      </c>
      <c r="DI1649">
        <v>12</v>
      </c>
      <c r="DJ1649" t="s">
        <v>62</v>
      </c>
      <c r="DK1649" t="s">
        <v>1897</v>
      </c>
      <c r="DL1649" t="s">
        <v>405</v>
      </c>
      <c r="DN1649">
        <v>0</v>
      </c>
      <c r="DS1649">
        <v>42</v>
      </c>
      <c r="DT1649" t="s">
        <v>348</v>
      </c>
      <c r="DU1649" t="s">
        <v>348</v>
      </c>
      <c r="DV1649" t="s">
        <v>347</v>
      </c>
      <c r="DW1649">
        <v>7</v>
      </c>
      <c r="DX1649">
        <v>42</v>
      </c>
      <c r="DY1649">
        <v>0</v>
      </c>
      <c r="EA1649">
        <v>0</v>
      </c>
      <c r="EC1649">
        <v>0</v>
      </c>
      <c r="EF1649">
        <v>0</v>
      </c>
      <c r="EH1649">
        <v>0</v>
      </c>
      <c r="EJ1649">
        <v>0</v>
      </c>
      <c r="EM1649">
        <v>0</v>
      </c>
      <c r="ET1649">
        <v>14</v>
      </c>
      <c r="EU1649" t="s">
        <v>121</v>
      </c>
      <c r="EW1649" t="s">
        <v>3190</v>
      </c>
      <c r="EY1649" t="s">
        <v>350</v>
      </c>
      <c r="FA1649">
        <v>28</v>
      </c>
      <c r="FB1649" t="s">
        <v>121</v>
      </c>
      <c r="FD1649" t="s">
        <v>3190</v>
      </c>
      <c r="FF1649" t="s">
        <v>350</v>
      </c>
      <c r="FH1649" s="167">
        <v>0</v>
      </c>
      <c r="FK1649">
        <v>6</v>
      </c>
      <c r="FL1649">
        <v>36</v>
      </c>
      <c r="FM1649">
        <v>12</v>
      </c>
      <c r="FN1649">
        <v>72</v>
      </c>
      <c r="FO1649">
        <v>1</v>
      </c>
      <c r="FP1649">
        <v>6</v>
      </c>
      <c r="FQ1649">
        <v>0</v>
      </c>
      <c r="FR1649">
        <v>0</v>
      </c>
      <c r="FS1649" t="s">
        <v>347</v>
      </c>
      <c r="FT1649">
        <v>30</v>
      </c>
      <c r="FU1649">
        <v>180</v>
      </c>
      <c r="FV1649" t="s">
        <v>62</v>
      </c>
      <c r="FW1649" t="s">
        <v>550</v>
      </c>
      <c r="FX1649" t="s">
        <v>347</v>
      </c>
      <c r="FY1649" t="s">
        <v>121</v>
      </c>
      <c r="FZ1649" t="s">
        <v>347</v>
      </c>
      <c r="GA1649">
        <v>10</v>
      </c>
      <c r="GB1649">
        <v>60</v>
      </c>
      <c r="GC1649" t="s">
        <v>353</v>
      </c>
      <c r="GD1649" t="s">
        <v>355</v>
      </c>
      <c r="GE1649" t="s">
        <v>354</v>
      </c>
      <c r="GF1649" t="s">
        <v>361</v>
      </c>
      <c r="GG1649">
        <v>14</v>
      </c>
      <c r="GH1649" t="s">
        <v>356</v>
      </c>
    </row>
    <row r="1650" spans="1:191" x14ac:dyDescent="0.35">
      <c r="A1650" t="s">
        <v>61</v>
      </c>
      <c r="B1650" t="s">
        <v>62</v>
      </c>
      <c r="C1650" t="s">
        <v>4288</v>
      </c>
      <c r="D1650" t="s">
        <v>1897</v>
      </c>
      <c r="E1650" t="s">
        <v>4289</v>
      </c>
      <c r="F1650" t="s">
        <v>4290</v>
      </c>
      <c r="G1650" t="s">
        <v>4302</v>
      </c>
      <c r="H1650" t="s">
        <v>4303</v>
      </c>
      <c r="I1650">
        <v>14</v>
      </c>
      <c r="J1650">
        <v>4</v>
      </c>
      <c r="K1650" t="s">
        <v>345</v>
      </c>
      <c r="L1650">
        <v>8.8291797639999992</v>
      </c>
      <c r="M1650">
        <v>29.914800639999999</v>
      </c>
      <c r="N1650" t="s">
        <v>346</v>
      </c>
      <c r="O1650" t="s">
        <v>347</v>
      </c>
      <c r="P1650" s="133">
        <v>15</v>
      </c>
      <c r="Q1650" s="133">
        <v>90</v>
      </c>
      <c r="R1650" s="133">
        <v>11</v>
      </c>
      <c r="S1650" s="133">
        <v>66</v>
      </c>
      <c r="T1650" s="133">
        <v>0</v>
      </c>
      <c r="W1650">
        <v>0</v>
      </c>
      <c r="Z1650">
        <v>0</v>
      </c>
      <c r="AC1650">
        <v>12</v>
      </c>
      <c r="AD1650" t="s">
        <v>62</v>
      </c>
      <c r="AE1650" t="s">
        <v>1897</v>
      </c>
      <c r="AF1650">
        <v>0</v>
      </c>
      <c r="AI1650">
        <v>54</v>
      </c>
      <c r="AJ1650" t="s">
        <v>348</v>
      </c>
      <c r="AK1650" t="s">
        <v>348</v>
      </c>
      <c r="AL1650" t="s">
        <v>347</v>
      </c>
      <c r="AM1650">
        <v>4</v>
      </c>
      <c r="AN1650">
        <v>24</v>
      </c>
      <c r="AO1650">
        <v>0</v>
      </c>
      <c r="AR1650">
        <v>0</v>
      </c>
      <c r="AU1650">
        <v>0</v>
      </c>
      <c r="AX1650">
        <v>5</v>
      </c>
      <c r="AY1650" t="s">
        <v>121</v>
      </c>
      <c r="AZ1650" t="s">
        <v>359</v>
      </c>
      <c r="BA1650">
        <v>0</v>
      </c>
      <c r="BD1650">
        <v>19</v>
      </c>
      <c r="BE1650">
        <v>0</v>
      </c>
      <c r="BF1650">
        <v>0</v>
      </c>
      <c r="BG1650">
        <v>0</v>
      </c>
      <c r="BH1650" t="s">
        <v>349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 t="s">
        <v>349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 t="s">
        <v>349</v>
      </c>
      <c r="BU1650">
        <v>0</v>
      </c>
      <c r="BV1650">
        <v>0</v>
      </c>
      <c r="BW1650">
        <v>0</v>
      </c>
      <c r="BX1650">
        <v>0</v>
      </c>
      <c r="BY1650">
        <v>17</v>
      </c>
      <c r="BZ1650" t="s">
        <v>349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 t="s">
        <v>349</v>
      </c>
      <c r="CG1650">
        <v>0</v>
      </c>
      <c r="CH1650">
        <v>0</v>
      </c>
      <c r="CI1650">
        <v>73</v>
      </c>
      <c r="CJ1650" t="s">
        <v>347</v>
      </c>
      <c r="CK1650">
        <v>7</v>
      </c>
      <c r="CL1650" t="s">
        <v>349</v>
      </c>
      <c r="CM1650">
        <v>0</v>
      </c>
      <c r="CN1650" s="133">
        <v>0</v>
      </c>
      <c r="CO1650" s="133" t="s">
        <v>347</v>
      </c>
      <c r="CP1650" s="133">
        <v>20</v>
      </c>
      <c r="CQ1650" s="133">
        <v>120</v>
      </c>
      <c r="CR1650">
        <v>15</v>
      </c>
      <c r="CS1650">
        <v>90</v>
      </c>
      <c r="CT1650">
        <v>24</v>
      </c>
      <c r="CU1650" t="s">
        <v>62</v>
      </c>
      <c r="CV1650" t="s">
        <v>550</v>
      </c>
      <c r="CW1650" t="s">
        <v>350</v>
      </c>
      <c r="CY1650">
        <v>18</v>
      </c>
      <c r="CZ1650" t="s">
        <v>62</v>
      </c>
      <c r="DA1650" t="s">
        <v>1897</v>
      </c>
      <c r="DB1650" t="s">
        <v>587</v>
      </c>
      <c r="DC1650" t="s">
        <v>4304</v>
      </c>
      <c r="DD1650">
        <v>24</v>
      </c>
      <c r="DE1650" t="s">
        <v>62</v>
      </c>
      <c r="DF1650" t="s">
        <v>1897</v>
      </c>
      <c r="DG1650" t="s">
        <v>405</v>
      </c>
      <c r="DI1650">
        <v>11</v>
      </c>
      <c r="DJ1650" t="s">
        <v>62</v>
      </c>
      <c r="DK1650" t="s">
        <v>1897</v>
      </c>
      <c r="DL1650" t="s">
        <v>405</v>
      </c>
      <c r="DN1650">
        <v>13</v>
      </c>
      <c r="DO1650" t="s">
        <v>62</v>
      </c>
      <c r="DP1650" t="s">
        <v>1897</v>
      </c>
      <c r="DQ1650" t="s">
        <v>405</v>
      </c>
      <c r="DS1650">
        <v>0</v>
      </c>
      <c r="DV1650" t="s">
        <v>347</v>
      </c>
      <c r="DW1650">
        <v>5</v>
      </c>
      <c r="DX1650">
        <v>30</v>
      </c>
      <c r="DY1650">
        <v>0</v>
      </c>
      <c r="EF1650">
        <v>0</v>
      </c>
      <c r="EM1650">
        <v>0</v>
      </c>
      <c r="ET1650">
        <v>0</v>
      </c>
      <c r="FA1650">
        <v>0</v>
      </c>
      <c r="FH1650">
        <v>30</v>
      </c>
      <c r="FK1650">
        <v>2</v>
      </c>
      <c r="FL1650">
        <v>12</v>
      </c>
      <c r="FM1650">
        <v>13</v>
      </c>
      <c r="FN1650">
        <v>78</v>
      </c>
      <c r="FO1650">
        <v>5</v>
      </c>
      <c r="FP1650">
        <v>30</v>
      </c>
      <c r="FQ1650">
        <v>0</v>
      </c>
      <c r="FR1650">
        <v>0</v>
      </c>
      <c r="FS1650" t="s">
        <v>347</v>
      </c>
      <c r="FT1650">
        <v>70</v>
      </c>
      <c r="FU1650">
        <v>420</v>
      </c>
      <c r="FV1650" t="s">
        <v>62</v>
      </c>
      <c r="FW1650" t="s">
        <v>550</v>
      </c>
      <c r="FX1650" t="s">
        <v>347</v>
      </c>
      <c r="FY1650" t="s">
        <v>121</v>
      </c>
      <c r="FZ1650" t="s">
        <v>347</v>
      </c>
      <c r="GA1650">
        <v>8</v>
      </c>
      <c r="GB1650">
        <v>48</v>
      </c>
      <c r="GC1650" t="s">
        <v>353</v>
      </c>
      <c r="GD1650" t="s">
        <v>354</v>
      </c>
      <c r="GE1650" t="s">
        <v>355</v>
      </c>
      <c r="GF1650" t="s">
        <v>354</v>
      </c>
      <c r="GG1650">
        <v>14</v>
      </c>
      <c r="GH1650" t="s">
        <v>356</v>
      </c>
    </row>
    <row r="1651" spans="1:191" x14ac:dyDescent="0.35">
      <c r="A1651" t="s">
        <v>61</v>
      </c>
      <c r="B1651" t="s">
        <v>62</v>
      </c>
      <c r="C1651" t="s">
        <v>4288</v>
      </c>
      <c r="D1651" t="s">
        <v>1897</v>
      </c>
      <c r="E1651" t="s">
        <v>4289</v>
      </c>
      <c r="F1651" t="s">
        <v>4290</v>
      </c>
      <c r="G1651" t="s">
        <v>4305</v>
      </c>
      <c r="H1651" t="s">
        <v>4306</v>
      </c>
      <c r="I1651">
        <v>14</v>
      </c>
      <c r="J1651">
        <v>3</v>
      </c>
      <c r="K1651" t="s">
        <v>345</v>
      </c>
      <c r="L1651">
        <v>8.8752340000000007</v>
      </c>
      <c r="M1651">
        <v>29.829505999999999</v>
      </c>
      <c r="N1651" t="s">
        <v>346</v>
      </c>
      <c r="O1651" t="s">
        <v>349</v>
      </c>
      <c r="P1651" s="133">
        <v>0</v>
      </c>
      <c r="Q1651" s="133">
        <v>0</v>
      </c>
      <c r="R1651" s="133">
        <v>0</v>
      </c>
      <c r="S1651" s="133">
        <v>0</v>
      </c>
      <c r="T1651" s="133">
        <v>0</v>
      </c>
      <c r="W1651">
        <v>0</v>
      </c>
      <c r="Z1651">
        <v>0</v>
      </c>
      <c r="AC1651">
        <v>0</v>
      </c>
      <c r="AF1651">
        <v>0</v>
      </c>
      <c r="AI1651">
        <v>0</v>
      </c>
      <c r="AL1651" t="s">
        <v>349</v>
      </c>
      <c r="AM1651">
        <v>0</v>
      </c>
      <c r="AN1651">
        <v>0</v>
      </c>
      <c r="AO1651">
        <v>0</v>
      </c>
      <c r="AR1651">
        <v>0</v>
      </c>
      <c r="AU1651">
        <v>0</v>
      </c>
      <c r="AX1651">
        <v>0</v>
      </c>
      <c r="BA1651">
        <v>0</v>
      </c>
      <c r="BD1651">
        <v>0</v>
      </c>
      <c r="BE1651">
        <v>0</v>
      </c>
      <c r="BF1651">
        <v>0</v>
      </c>
      <c r="BG1651">
        <v>0</v>
      </c>
      <c r="BH1651" t="s">
        <v>349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 t="s">
        <v>349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 t="s">
        <v>349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 t="s">
        <v>349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 t="s">
        <v>349</v>
      </c>
      <c r="CG1651">
        <v>0</v>
      </c>
      <c r="CH1651">
        <v>0</v>
      </c>
      <c r="CI1651">
        <v>0</v>
      </c>
      <c r="CJ1651" t="s">
        <v>349</v>
      </c>
      <c r="CK1651">
        <v>0</v>
      </c>
      <c r="CL1651" t="s">
        <v>349</v>
      </c>
      <c r="CM1651">
        <v>0</v>
      </c>
      <c r="CN1651" s="133">
        <v>0</v>
      </c>
      <c r="CO1651" s="133" t="s">
        <v>349</v>
      </c>
      <c r="CP1651" s="133">
        <v>0</v>
      </c>
      <c r="CQ1651" s="133">
        <v>0</v>
      </c>
      <c r="CR1651">
        <v>0</v>
      </c>
      <c r="CS1651">
        <v>0</v>
      </c>
      <c r="CT1651">
        <v>0</v>
      </c>
      <c r="CY1651">
        <v>0</v>
      </c>
      <c r="DD1651">
        <v>0</v>
      </c>
      <c r="DI1651">
        <v>0</v>
      </c>
      <c r="DN1651">
        <v>0</v>
      </c>
      <c r="DS1651">
        <v>0</v>
      </c>
      <c r="DV1651" t="s">
        <v>349</v>
      </c>
      <c r="DW1651">
        <v>0</v>
      </c>
      <c r="DX1651">
        <v>0</v>
      </c>
      <c r="DY1651">
        <v>0</v>
      </c>
      <c r="EF1651">
        <v>0</v>
      </c>
      <c r="EM1651">
        <v>0</v>
      </c>
      <c r="ET1651">
        <v>0</v>
      </c>
      <c r="FA1651">
        <v>0</v>
      </c>
      <c r="FH1651">
        <v>0</v>
      </c>
      <c r="FK1651">
        <v>0</v>
      </c>
      <c r="FL1651">
        <v>0</v>
      </c>
      <c r="FM1651">
        <v>0</v>
      </c>
      <c r="FN1651">
        <v>0</v>
      </c>
      <c r="FO1651">
        <v>0</v>
      </c>
      <c r="FP1651">
        <v>0</v>
      </c>
      <c r="FQ1651">
        <v>0</v>
      </c>
      <c r="FR1651">
        <v>0</v>
      </c>
      <c r="FS1651" t="s">
        <v>349</v>
      </c>
      <c r="FT1651">
        <v>0</v>
      </c>
      <c r="FU1651">
        <v>0</v>
      </c>
      <c r="FX1651" t="s">
        <v>349</v>
      </c>
      <c r="FZ1651" t="s">
        <v>349</v>
      </c>
      <c r="GA1651">
        <v>0</v>
      </c>
      <c r="GB1651">
        <v>0</v>
      </c>
      <c r="GG1651">
        <v>14</v>
      </c>
      <c r="GH1651" t="s">
        <v>356</v>
      </c>
      <c r="GI1651" t="s">
        <v>9245</v>
      </c>
    </row>
    <row r="1652" spans="1:191" x14ac:dyDescent="0.35">
      <c r="A1652" t="s">
        <v>61</v>
      </c>
      <c r="B1652" t="s">
        <v>62</v>
      </c>
      <c r="C1652" t="s">
        <v>4288</v>
      </c>
      <c r="D1652" t="s">
        <v>1897</v>
      </c>
      <c r="E1652" t="s">
        <v>4289</v>
      </c>
      <c r="F1652" t="s">
        <v>4290</v>
      </c>
      <c r="G1652" t="s">
        <v>4307</v>
      </c>
      <c r="H1652" t="s">
        <v>4308</v>
      </c>
      <c r="I1652">
        <v>14</v>
      </c>
      <c r="J1652">
        <v>12</v>
      </c>
      <c r="K1652" t="s">
        <v>345</v>
      </c>
      <c r="L1652">
        <v>8.6631219999999995</v>
      </c>
      <c r="M1652">
        <v>29.96095</v>
      </c>
      <c r="N1652" t="s">
        <v>346</v>
      </c>
      <c r="O1652" t="s">
        <v>347</v>
      </c>
      <c r="P1652" s="133">
        <v>14</v>
      </c>
      <c r="Q1652" s="133">
        <v>84</v>
      </c>
      <c r="R1652" s="133">
        <v>10</v>
      </c>
      <c r="S1652" s="133">
        <v>60</v>
      </c>
      <c r="T1652" s="133">
        <v>0</v>
      </c>
      <c r="W1652">
        <v>0</v>
      </c>
      <c r="Z1652">
        <v>0</v>
      </c>
      <c r="AC1652">
        <v>24</v>
      </c>
      <c r="AD1652" t="s">
        <v>348</v>
      </c>
      <c r="AE1652" t="s">
        <v>348</v>
      </c>
      <c r="AF1652">
        <v>0</v>
      </c>
      <c r="AI1652">
        <v>36</v>
      </c>
      <c r="AJ1652" t="s">
        <v>348</v>
      </c>
      <c r="AK1652" t="s">
        <v>348</v>
      </c>
      <c r="AL1652" t="s">
        <v>347</v>
      </c>
      <c r="AM1652">
        <v>4</v>
      </c>
      <c r="AN1652">
        <v>24</v>
      </c>
      <c r="AO1652">
        <v>0</v>
      </c>
      <c r="AR1652">
        <v>0</v>
      </c>
      <c r="AU1652">
        <v>0</v>
      </c>
      <c r="AX1652">
        <v>6</v>
      </c>
      <c r="AY1652" t="s">
        <v>123</v>
      </c>
      <c r="AZ1652" t="s">
        <v>364</v>
      </c>
      <c r="BA1652">
        <v>0</v>
      </c>
      <c r="BD1652">
        <v>18</v>
      </c>
      <c r="BE1652">
        <v>0</v>
      </c>
      <c r="BF1652">
        <v>0</v>
      </c>
      <c r="BG1652">
        <v>0</v>
      </c>
      <c r="BH1652" t="s">
        <v>349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 t="s">
        <v>349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 t="s">
        <v>349</v>
      </c>
      <c r="BU1652">
        <v>0</v>
      </c>
      <c r="BV1652">
        <v>0</v>
      </c>
      <c r="BW1652">
        <v>0</v>
      </c>
      <c r="BX1652">
        <v>0</v>
      </c>
      <c r="BY1652">
        <v>30</v>
      </c>
      <c r="BZ1652" t="s">
        <v>349</v>
      </c>
      <c r="CA1652">
        <v>0</v>
      </c>
      <c r="CB1652">
        <v>0</v>
      </c>
      <c r="CC1652">
        <v>0</v>
      </c>
      <c r="CD1652">
        <v>0</v>
      </c>
      <c r="CE1652">
        <v>0</v>
      </c>
      <c r="CF1652" t="s">
        <v>349</v>
      </c>
      <c r="CG1652">
        <v>0</v>
      </c>
      <c r="CH1652">
        <v>0</v>
      </c>
      <c r="CI1652">
        <v>54</v>
      </c>
      <c r="CJ1652" t="s">
        <v>347</v>
      </c>
      <c r="CK1652">
        <v>7</v>
      </c>
      <c r="CL1652" t="s">
        <v>349</v>
      </c>
      <c r="CM1652">
        <v>0</v>
      </c>
      <c r="CN1652" s="133">
        <v>0</v>
      </c>
      <c r="CO1652" s="133" t="s">
        <v>347</v>
      </c>
      <c r="CP1652" s="133">
        <v>30</v>
      </c>
      <c r="CQ1652" s="133">
        <v>180</v>
      </c>
      <c r="CR1652">
        <v>20</v>
      </c>
      <c r="CS1652">
        <v>120</v>
      </c>
      <c r="CT1652">
        <v>0</v>
      </c>
      <c r="CY1652">
        <v>0</v>
      </c>
      <c r="DD1652">
        <v>30</v>
      </c>
      <c r="DE1652" t="s">
        <v>62</v>
      </c>
      <c r="DF1652" t="s">
        <v>2351</v>
      </c>
      <c r="DG1652" t="s">
        <v>405</v>
      </c>
      <c r="DI1652">
        <v>36</v>
      </c>
      <c r="DJ1652" t="s">
        <v>62</v>
      </c>
      <c r="DK1652" t="s">
        <v>1897</v>
      </c>
      <c r="DL1652" t="s">
        <v>405</v>
      </c>
      <c r="DN1652">
        <v>0</v>
      </c>
      <c r="DS1652">
        <v>54</v>
      </c>
      <c r="DT1652" t="s">
        <v>348</v>
      </c>
      <c r="DU1652" t="s">
        <v>348</v>
      </c>
      <c r="DV1652" t="s">
        <v>347</v>
      </c>
      <c r="DW1652">
        <v>10</v>
      </c>
      <c r="DX1652">
        <v>60</v>
      </c>
      <c r="DY1652">
        <v>0</v>
      </c>
      <c r="EF1652">
        <v>0</v>
      </c>
      <c r="EM1652">
        <v>0</v>
      </c>
      <c r="ET1652">
        <v>0</v>
      </c>
      <c r="FA1652">
        <v>0</v>
      </c>
      <c r="FH1652">
        <v>60</v>
      </c>
      <c r="FK1652">
        <v>18</v>
      </c>
      <c r="FL1652">
        <v>108</v>
      </c>
      <c r="FM1652">
        <v>4</v>
      </c>
      <c r="FN1652">
        <v>24</v>
      </c>
      <c r="FO1652">
        <v>8</v>
      </c>
      <c r="FP1652">
        <v>48</v>
      </c>
      <c r="FQ1652">
        <v>0</v>
      </c>
      <c r="FR1652">
        <v>0</v>
      </c>
      <c r="FS1652" t="s">
        <v>347</v>
      </c>
      <c r="FT1652">
        <v>101</v>
      </c>
      <c r="FU1652">
        <v>606</v>
      </c>
      <c r="FV1652" t="s">
        <v>62</v>
      </c>
      <c r="FW1652" t="s">
        <v>550</v>
      </c>
      <c r="FX1652" t="s">
        <v>347</v>
      </c>
      <c r="FY1652" t="s">
        <v>121</v>
      </c>
      <c r="FZ1652" t="s">
        <v>347</v>
      </c>
      <c r="GA1652">
        <v>4</v>
      </c>
      <c r="GB1652">
        <v>24</v>
      </c>
      <c r="GC1652" t="s">
        <v>1110</v>
      </c>
      <c r="GD1652" t="s">
        <v>355</v>
      </c>
      <c r="GE1652" t="s">
        <v>354</v>
      </c>
      <c r="GF1652" t="s">
        <v>361</v>
      </c>
      <c r="GG1652">
        <v>14</v>
      </c>
      <c r="GH1652" t="s">
        <v>356</v>
      </c>
    </row>
    <row r="1653" spans="1:191" x14ac:dyDescent="0.35">
      <c r="A1653" t="s">
        <v>61</v>
      </c>
      <c r="B1653" t="s">
        <v>62</v>
      </c>
      <c r="C1653" t="s">
        <v>4288</v>
      </c>
      <c r="D1653" t="s">
        <v>1897</v>
      </c>
      <c r="E1653" t="s">
        <v>4289</v>
      </c>
      <c r="F1653" t="s">
        <v>4290</v>
      </c>
      <c r="G1653" t="s">
        <v>4309</v>
      </c>
      <c r="H1653" t="s">
        <v>4310</v>
      </c>
      <c r="I1653">
        <v>14</v>
      </c>
      <c r="J1653">
        <v>12</v>
      </c>
      <c r="K1653" t="s">
        <v>345</v>
      </c>
      <c r="L1653">
        <v>8.6775000000000002</v>
      </c>
      <c r="M1653">
        <v>29.96083333</v>
      </c>
      <c r="N1653" t="s">
        <v>346</v>
      </c>
      <c r="O1653" t="s">
        <v>347</v>
      </c>
      <c r="P1653" s="133">
        <v>7</v>
      </c>
      <c r="Q1653" s="133">
        <v>42</v>
      </c>
      <c r="R1653" s="133">
        <v>4</v>
      </c>
      <c r="S1653" s="133">
        <v>24</v>
      </c>
      <c r="T1653" s="133">
        <v>0</v>
      </c>
      <c r="W1653">
        <v>4</v>
      </c>
      <c r="X1653" t="s">
        <v>62</v>
      </c>
      <c r="Y1653" t="s">
        <v>1897</v>
      </c>
      <c r="Z1653">
        <v>6</v>
      </c>
      <c r="AA1653" t="s">
        <v>62</v>
      </c>
      <c r="AB1653" t="s">
        <v>1897</v>
      </c>
      <c r="AC1653">
        <v>0</v>
      </c>
      <c r="AF1653">
        <v>0</v>
      </c>
      <c r="AI1653">
        <v>14</v>
      </c>
      <c r="AJ1653" t="s">
        <v>348</v>
      </c>
      <c r="AK1653" t="s">
        <v>348</v>
      </c>
      <c r="AL1653" t="s">
        <v>347</v>
      </c>
      <c r="AM1653">
        <v>3</v>
      </c>
      <c r="AN1653">
        <v>18</v>
      </c>
      <c r="AO1653">
        <v>0</v>
      </c>
      <c r="AR1653">
        <v>0</v>
      </c>
      <c r="AU1653">
        <v>0</v>
      </c>
      <c r="AX1653">
        <v>0</v>
      </c>
      <c r="BA1653">
        <v>0</v>
      </c>
      <c r="BD1653">
        <v>18</v>
      </c>
      <c r="BE1653">
        <v>0</v>
      </c>
      <c r="BF1653">
        <v>0</v>
      </c>
      <c r="BG1653">
        <v>0</v>
      </c>
      <c r="BH1653" t="s">
        <v>349</v>
      </c>
      <c r="BI1653">
        <v>0</v>
      </c>
      <c r="BJ1653">
        <v>0</v>
      </c>
      <c r="BK1653">
        <v>0</v>
      </c>
      <c r="BL1653">
        <v>4</v>
      </c>
      <c r="BM1653">
        <v>0</v>
      </c>
      <c r="BN1653" t="s">
        <v>349</v>
      </c>
      <c r="BO1653">
        <v>0</v>
      </c>
      <c r="BP1653">
        <v>0</v>
      </c>
      <c r="BQ1653">
        <v>0</v>
      </c>
      <c r="BR1653">
        <v>0</v>
      </c>
      <c r="BS1653">
        <v>6</v>
      </c>
      <c r="BT1653" t="s">
        <v>349</v>
      </c>
      <c r="BU1653">
        <v>0</v>
      </c>
      <c r="BV1653">
        <v>0</v>
      </c>
      <c r="BW1653">
        <v>0</v>
      </c>
      <c r="BX1653">
        <v>0</v>
      </c>
      <c r="BY1653">
        <v>0</v>
      </c>
      <c r="BZ1653" t="s">
        <v>349</v>
      </c>
      <c r="CA1653">
        <v>0</v>
      </c>
      <c r="CB1653">
        <v>0</v>
      </c>
      <c r="CC1653">
        <v>0</v>
      </c>
      <c r="CD1653">
        <v>0</v>
      </c>
      <c r="CE1653">
        <v>0</v>
      </c>
      <c r="CF1653" t="s">
        <v>349</v>
      </c>
      <c r="CG1653">
        <v>0</v>
      </c>
      <c r="CH1653">
        <v>0</v>
      </c>
      <c r="CI1653">
        <v>32</v>
      </c>
      <c r="CJ1653" t="s">
        <v>347</v>
      </c>
      <c r="CK1653">
        <v>3</v>
      </c>
      <c r="CL1653" t="s">
        <v>349</v>
      </c>
      <c r="CM1653">
        <v>0</v>
      </c>
      <c r="CN1653" s="133">
        <v>0</v>
      </c>
      <c r="CO1653" s="133" t="s">
        <v>347</v>
      </c>
      <c r="CP1653" s="133">
        <v>28</v>
      </c>
      <c r="CQ1653" s="133">
        <v>168</v>
      </c>
      <c r="CR1653">
        <v>25</v>
      </c>
      <c r="CS1653">
        <v>150</v>
      </c>
      <c r="CT1653">
        <v>0</v>
      </c>
      <c r="CY1653">
        <v>0</v>
      </c>
      <c r="DD1653">
        <v>36</v>
      </c>
      <c r="DE1653" t="s">
        <v>62</v>
      </c>
      <c r="DF1653" t="s">
        <v>1897</v>
      </c>
      <c r="DG1653" t="s">
        <v>405</v>
      </c>
      <c r="DI1653">
        <v>30</v>
      </c>
      <c r="DJ1653" t="s">
        <v>62</v>
      </c>
      <c r="DK1653" t="s">
        <v>1897</v>
      </c>
      <c r="DL1653" t="s">
        <v>405</v>
      </c>
      <c r="DN1653">
        <v>0</v>
      </c>
      <c r="DS1653">
        <v>84</v>
      </c>
      <c r="DT1653" t="s">
        <v>348</v>
      </c>
      <c r="DU1653" t="s">
        <v>348</v>
      </c>
      <c r="DV1653" t="s">
        <v>347</v>
      </c>
      <c r="DW1653">
        <v>3</v>
      </c>
      <c r="DX1653">
        <v>18</v>
      </c>
      <c r="DY1653">
        <v>0</v>
      </c>
      <c r="EF1653">
        <v>0</v>
      </c>
      <c r="EM1653">
        <v>0</v>
      </c>
      <c r="ET1653">
        <v>13</v>
      </c>
      <c r="EU1653" t="s">
        <v>121</v>
      </c>
      <c r="EW1653" t="s">
        <v>3190</v>
      </c>
      <c r="EY1653" t="s">
        <v>350</v>
      </c>
      <c r="FA1653">
        <v>0</v>
      </c>
      <c r="FH1653">
        <v>5</v>
      </c>
      <c r="FK1653">
        <v>14</v>
      </c>
      <c r="FL1653">
        <v>84</v>
      </c>
      <c r="FM1653">
        <v>10</v>
      </c>
      <c r="FN1653">
        <v>60</v>
      </c>
      <c r="FO1653">
        <v>4</v>
      </c>
      <c r="FP1653">
        <v>24</v>
      </c>
      <c r="FQ1653">
        <v>0</v>
      </c>
      <c r="FR1653">
        <v>0</v>
      </c>
      <c r="FS1653" t="s">
        <v>347</v>
      </c>
      <c r="FT1653">
        <v>200</v>
      </c>
      <c r="FU1653">
        <v>1200</v>
      </c>
      <c r="FV1653" t="s">
        <v>62</v>
      </c>
      <c r="FW1653" t="s">
        <v>550</v>
      </c>
      <c r="FX1653" t="s">
        <v>347</v>
      </c>
      <c r="FY1653" t="s">
        <v>121</v>
      </c>
      <c r="FZ1653" t="s">
        <v>347</v>
      </c>
      <c r="GA1653">
        <v>2</v>
      </c>
      <c r="GB1653">
        <v>12</v>
      </c>
      <c r="GC1653" t="s">
        <v>349</v>
      </c>
      <c r="GD1653" t="s">
        <v>354</v>
      </c>
      <c r="GE1653" t="s">
        <v>355</v>
      </c>
      <c r="GF1653" t="s">
        <v>354</v>
      </c>
      <c r="GG1653">
        <v>14</v>
      </c>
      <c r="GH1653" t="s">
        <v>356</v>
      </c>
    </row>
    <row r="1654" spans="1:191" x14ac:dyDescent="0.35">
      <c r="A1654" t="s">
        <v>61</v>
      </c>
      <c r="B1654" t="s">
        <v>62</v>
      </c>
      <c r="C1654" t="s">
        <v>4288</v>
      </c>
      <c r="D1654" t="s">
        <v>1897</v>
      </c>
      <c r="E1654" t="s">
        <v>4311</v>
      </c>
      <c r="F1654" t="s">
        <v>4312</v>
      </c>
      <c r="G1654" t="s">
        <v>4313</v>
      </c>
      <c r="H1654" t="s">
        <v>4314</v>
      </c>
      <c r="I1654">
        <v>14</v>
      </c>
      <c r="J1654">
        <v>12</v>
      </c>
      <c r="K1654" t="s">
        <v>345</v>
      </c>
      <c r="L1654">
        <v>8.5463399889999998</v>
      </c>
      <c r="M1654">
        <v>29.913200379999999</v>
      </c>
      <c r="N1654" t="s">
        <v>346</v>
      </c>
      <c r="O1654" t="s">
        <v>347</v>
      </c>
      <c r="P1654" s="133">
        <v>59</v>
      </c>
      <c r="Q1654" s="133">
        <v>354</v>
      </c>
      <c r="R1654" s="133">
        <v>42</v>
      </c>
      <c r="S1654" s="133">
        <v>252</v>
      </c>
      <c r="T1654" s="133">
        <v>52</v>
      </c>
      <c r="U1654" t="s">
        <v>62</v>
      </c>
      <c r="V1654" t="s">
        <v>2351</v>
      </c>
      <c r="W1654">
        <v>40</v>
      </c>
      <c r="X1654" t="s">
        <v>62</v>
      </c>
      <c r="Y1654" t="s">
        <v>1897</v>
      </c>
      <c r="Z1654">
        <v>60</v>
      </c>
      <c r="AA1654" t="s">
        <v>62</v>
      </c>
      <c r="AB1654" t="s">
        <v>1757</v>
      </c>
      <c r="AC1654">
        <v>51</v>
      </c>
      <c r="AD1654" t="s">
        <v>62</v>
      </c>
      <c r="AE1654" t="s">
        <v>2351</v>
      </c>
      <c r="AF1654">
        <v>49</v>
      </c>
      <c r="AG1654" t="s">
        <v>62</v>
      </c>
      <c r="AH1654" t="s">
        <v>1897</v>
      </c>
      <c r="AI1654">
        <v>0</v>
      </c>
      <c r="AL1654" t="s">
        <v>347</v>
      </c>
      <c r="AM1654">
        <v>17</v>
      </c>
      <c r="AN1654">
        <v>102</v>
      </c>
      <c r="AO1654">
        <v>30</v>
      </c>
      <c r="AP1654" t="s">
        <v>123</v>
      </c>
      <c r="AQ1654" t="s">
        <v>360</v>
      </c>
      <c r="AR1654">
        <v>20</v>
      </c>
      <c r="AS1654" t="s">
        <v>121</v>
      </c>
      <c r="AT1654" t="s">
        <v>359</v>
      </c>
      <c r="AU1654">
        <v>15</v>
      </c>
      <c r="AV1654" t="s">
        <v>116</v>
      </c>
      <c r="AW1654" t="s">
        <v>1165</v>
      </c>
      <c r="AX1654">
        <v>20</v>
      </c>
      <c r="AY1654" t="s">
        <v>123</v>
      </c>
      <c r="AZ1654" t="s">
        <v>1164</v>
      </c>
      <c r="BA1654">
        <v>17</v>
      </c>
      <c r="BB1654" t="s">
        <v>121</v>
      </c>
      <c r="BC1654" t="s">
        <v>359</v>
      </c>
      <c r="BD1654">
        <v>0</v>
      </c>
      <c r="BE1654">
        <v>82</v>
      </c>
      <c r="BF1654">
        <v>0</v>
      </c>
      <c r="BG1654">
        <v>0</v>
      </c>
      <c r="BH1654" t="s">
        <v>349</v>
      </c>
      <c r="BI1654">
        <v>0</v>
      </c>
      <c r="BJ1654">
        <v>0</v>
      </c>
      <c r="BK1654">
        <v>60</v>
      </c>
      <c r="BL1654">
        <v>0</v>
      </c>
      <c r="BM1654">
        <v>0</v>
      </c>
      <c r="BN1654" t="s">
        <v>349</v>
      </c>
      <c r="BO1654">
        <v>0</v>
      </c>
      <c r="BP1654">
        <v>0</v>
      </c>
      <c r="BQ1654">
        <v>0</v>
      </c>
      <c r="BR1654">
        <v>75</v>
      </c>
      <c r="BS1654">
        <v>0</v>
      </c>
      <c r="BT1654" t="s">
        <v>349</v>
      </c>
      <c r="BU1654">
        <v>0</v>
      </c>
      <c r="BV1654">
        <v>0</v>
      </c>
      <c r="BW1654">
        <v>0</v>
      </c>
      <c r="BX1654">
        <v>0</v>
      </c>
      <c r="BY1654">
        <v>71</v>
      </c>
      <c r="BZ1654" t="s">
        <v>349</v>
      </c>
      <c r="CA1654">
        <v>0</v>
      </c>
      <c r="CB1654">
        <v>0</v>
      </c>
      <c r="CC1654">
        <v>0</v>
      </c>
      <c r="CD1654">
        <v>0</v>
      </c>
      <c r="CE1654">
        <v>66</v>
      </c>
      <c r="CF1654" t="s">
        <v>349</v>
      </c>
      <c r="CG1654">
        <v>0</v>
      </c>
      <c r="CH1654">
        <v>0</v>
      </c>
      <c r="CI1654">
        <v>0</v>
      </c>
      <c r="CJ1654" t="s">
        <v>347</v>
      </c>
      <c r="CK1654">
        <v>12</v>
      </c>
      <c r="CL1654" t="s">
        <v>349</v>
      </c>
      <c r="CM1654">
        <v>0</v>
      </c>
      <c r="CN1654" s="133">
        <v>0</v>
      </c>
      <c r="CO1654" s="133" t="s">
        <v>347</v>
      </c>
      <c r="CP1654" s="133">
        <v>30</v>
      </c>
      <c r="CQ1654" s="133">
        <v>180</v>
      </c>
      <c r="CR1654">
        <v>20</v>
      </c>
      <c r="CS1654">
        <v>120</v>
      </c>
      <c r="CT1654">
        <v>30</v>
      </c>
      <c r="CU1654" t="s">
        <v>62</v>
      </c>
      <c r="CV1654" t="s">
        <v>550</v>
      </c>
      <c r="CW1654" t="s">
        <v>587</v>
      </c>
      <c r="CX1654" t="s">
        <v>4315</v>
      </c>
      <c r="CY1654">
        <v>25</v>
      </c>
      <c r="CZ1654" t="s">
        <v>62</v>
      </c>
      <c r="DA1654" t="s">
        <v>550</v>
      </c>
      <c r="DB1654" t="s">
        <v>587</v>
      </c>
      <c r="DC1654" t="s">
        <v>4316</v>
      </c>
      <c r="DD1654">
        <v>20</v>
      </c>
      <c r="DE1654" t="s">
        <v>62</v>
      </c>
      <c r="DF1654" t="s">
        <v>1757</v>
      </c>
      <c r="DG1654" t="s">
        <v>444</v>
      </c>
      <c r="DI1654">
        <v>24</v>
      </c>
      <c r="DJ1654" t="s">
        <v>62</v>
      </c>
      <c r="DK1654" t="s">
        <v>1897</v>
      </c>
      <c r="DL1654" t="s">
        <v>405</v>
      </c>
      <c r="DN1654">
        <v>21</v>
      </c>
      <c r="DO1654" t="s">
        <v>62</v>
      </c>
      <c r="DP1654" t="s">
        <v>550</v>
      </c>
      <c r="DQ1654" t="s">
        <v>405</v>
      </c>
      <c r="DS1654">
        <v>0</v>
      </c>
      <c r="DV1654" t="s">
        <v>347</v>
      </c>
      <c r="DW1654">
        <v>10</v>
      </c>
      <c r="DX1654">
        <v>60</v>
      </c>
      <c r="DY1654">
        <v>20</v>
      </c>
      <c r="DZ1654" t="s">
        <v>121</v>
      </c>
      <c r="EB1654" t="s">
        <v>359</v>
      </c>
      <c r="ED1654" t="s">
        <v>587</v>
      </c>
      <c r="EE1654" t="s">
        <v>4317</v>
      </c>
      <c r="EF1654">
        <v>15</v>
      </c>
      <c r="EG1654" t="s">
        <v>116</v>
      </c>
      <c r="EI1654" t="s">
        <v>1165</v>
      </c>
      <c r="EK1654" t="s">
        <v>587</v>
      </c>
      <c r="EL1654" t="s">
        <v>4318</v>
      </c>
      <c r="EM1654">
        <v>10</v>
      </c>
      <c r="EN1654" t="s">
        <v>123</v>
      </c>
      <c r="EP1654" t="s">
        <v>364</v>
      </c>
      <c r="ER1654" t="s">
        <v>587</v>
      </c>
      <c r="ES1654" t="s">
        <v>4319</v>
      </c>
      <c r="ET1654">
        <v>9</v>
      </c>
      <c r="EU1654" t="s">
        <v>121</v>
      </c>
      <c r="EW1654" t="s">
        <v>359</v>
      </c>
      <c r="EY1654" t="s">
        <v>587</v>
      </c>
      <c r="EZ1654" t="s">
        <v>4320</v>
      </c>
      <c r="FA1654">
        <v>6</v>
      </c>
      <c r="FB1654" t="s">
        <v>116</v>
      </c>
      <c r="FD1654" t="s">
        <v>1165</v>
      </c>
      <c r="FF1654" t="s">
        <v>587</v>
      </c>
      <c r="FG1654" t="s">
        <v>4321</v>
      </c>
      <c r="FH1654">
        <v>0</v>
      </c>
      <c r="FK1654">
        <v>25</v>
      </c>
      <c r="FL1654">
        <v>150</v>
      </c>
      <c r="FM1654">
        <v>3</v>
      </c>
      <c r="FN1654">
        <v>18</v>
      </c>
      <c r="FO1654">
        <v>2</v>
      </c>
      <c r="FP1654">
        <v>12</v>
      </c>
      <c r="FQ1654">
        <v>0</v>
      </c>
      <c r="FR1654">
        <v>0</v>
      </c>
      <c r="FS1654" t="s">
        <v>347</v>
      </c>
      <c r="FT1654">
        <v>34</v>
      </c>
      <c r="FU1654">
        <v>204</v>
      </c>
      <c r="FV1654" t="s">
        <v>62</v>
      </c>
      <c r="FW1654" t="s">
        <v>550</v>
      </c>
      <c r="FX1654" t="s">
        <v>347</v>
      </c>
      <c r="FY1654" t="s">
        <v>121</v>
      </c>
      <c r="FZ1654" t="s">
        <v>347</v>
      </c>
      <c r="GA1654">
        <v>4</v>
      </c>
      <c r="GB1654">
        <v>24</v>
      </c>
      <c r="GC1654" t="s">
        <v>365</v>
      </c>
      <c r="GD1654" t="s">
        <v>408</v>
      </c>
      <c r="GE1654" t="s">
        <v>355</v>
      </c>
      <c r="GF1654" t="s">
        <v>354</v>
      </c>
      <c r="GG1654">
        <v>14</v>
      </c>
      <c r="GH1654" t="s">
        <v>451</v>
      </c>
    </row>
    <row r="1655" spans="1:191" x14ac:dyDescent="0.35">
      <c r="A1655" t="s">
        <v>61</v>
      </c>
      <c r="B1655" t="s">
        <v>62</v>
      </c>
      <c r="C1655" t="s">
        <v>4288</v>
      </c>
      <c r="D1655" t="s">
        <v>1897</v>
      </c>
      <c r="E1655" t="s">
        <v>4311</v>
      </c>
      <c r="F1655" t="s">
        <v>4312</v>
      </c>
      <c r="G1655" t="s">
        <v>4322</v>
      </c>
      <c r="H1655" t="s">
        <v>4312</v>
      </c>
      <c r="I1655">
        <v>14</v>
      </c>
      <c r="J1655">
        <v>6</v>
      </c>
      <c r="K1655" t="s">
        <v>345</v>
      </c>
      <c r="L1655">
        <v>8.4781398770000003</v>
      </c>
      <c r="M1655">
        <v>29.957500459999999</v>
      </c>
      <c r="N1655" t="s">
        <v>346</v>
      </c>
      <c r="O1655" t="s">
        <v>347</v>
      </c>
      <c r="P1655" s="133">
        <v>112</v>
      </c>
      <c r="Q1655" s="133">
        <v>672</v>
      </c>
      <c r="R1655" s="133">
        <v>103</v>
      </c>
      <c r="S1655" s="133">
        <v>618</v>
      </c>
      <c r="T1655" s="133">
        <v>120</v>
      </c>
      <c r="U1655" t="s">
        <v>62</v>
      </c>
      <c r="V1655" t="s">
        <v>1897</v>
      </c>
      <c r="W1655">
        <v>123</v>
      </c>
      <c r="X1655" t="s">
        <v>62</v>
      </c>
      <c r="Y1655" t="s">
        <v>1897</v>
      </c>
      <c r="Z1655">
        <v>100</v>
      </c>
      <c r="AA1655" t="s">
        <v>62</v>
      </c>
      <c r="AB1655" t="s">
        <v>1897</v>
      </c>
      <c r="AC1655">
        <v>120</v>
      </c>
      <c r="AD1655" t="s">
        <v>62</v>
      </c>
      <c r="AE1655" t="s">
        <v>1897</v>
      </c>
      <c r="AF1655">
        <v>48</v>
      </c>
      <c r="AG1655" t="s">
        <v>62</v>
      </c>
      <c r="AH1655" t="s">
        <v>1897</v>
      </c>
      <c r="AI1655">
        <v>107</v>
      </c>
      <c r="AJ1655" t="s">
        <v>348</v>
      </c>
      <c r="AK1655" t="s">
        <v>348</v>
      </c>
      <c r="AL1655" t="s">
        <v>347</v>
      </c>
      <c r="AM1655">
        <v>9</v>
      </c>
      <c r="AN1655">
        <v>54</v>
      </c>
      <c r="AO1655">
        <v>24</v>
      </c>
      <c r="AP1655" t="s">
        <v>121</v>
      </c>
      <c r="AQ1655" t="s">
        <v>359</v>
      </c>
      <c r="AR1655">
        <v>10</v>
      </c>
      <c r="AS1655" t="s">
        <v>119</v>
      </c>
      <c r="AT1655" t="s">
        <v>373</v>
      </c>
      <c r="AU1655">
        <v>8</v>
      </c>
      <c r="AV1655" t="s">
        <v>121</v>
      </c>
      <c r="AW1655" t="s">
        <v>359</v>
      </c>
      <c r="AX1655">
        <v>7</v>
      </c>
      <c r="AY1655" t="s">
        <v>123</v>
      </c>
      <c r="AZ1655" t="s">
        <v>352</v>
      </c>
      <c r="BA1655">
        <v>5</v>
      </c>
      <c r="BB1655" t="s">
        <v>121</v>
      </c>
      <c r="BC1655" t="s">
        <v>359</v>
      </c>
      <c r="BD1655">
        <v>0</v>
      </c>
      <c r="BE1655">
        <v>144</v>
      </c>
      <c r="BF1655">
        <v>0</v>
      </c>
      <c r="BG1655">
        <v>0</v>
      </c>
      <c r="BH1655" t="s">
        <v>349</v>
      </c>
      <c r="BI1655">
        <v>0</v>
      </c>
      <c r="BJ1655">
        <v>0</v>
      </c>
      <c r="BK1655">
        <v>0</v>
      </c>
      <c r="BL1655">
        <v>125</v>
      </c>
      <c r="BM1655">
        <v>0</v>
      </c>
      <c r="BN1655" t="s">
        <v>347</v>
      </c>
      <c r="BO1655">
        <v>0</v>
      </c>
      <c r="BP1655">
        <v>8</v>
      </c>
      <c r="BQ1655">
        <v>0</v>
      </c>
      <c r="BR1655">
        <v>108</v>
      </c>
      <c r="BS1655">
        <v>0</v>
      </c>
      <c r="BT1655" t="s">
        <v>349</v>
      </c>
      <c r="BU1655">
        <v>0</v>
      </c>
      <c r="BV1655">
        <v>0</v>
      </c>
      <c r="BW1655">
        <v>0</v>
      </c>
      <c r="BX1655">
        <v>0</v>
      </c>
      <c r="BY1655">
        <v>127</v>
      </c>
      <c r="BZ1655" t="s">
        <v>349</v>
      </c>
      <c r="CA1655">
        <v>0</v>
      </c>
      <c r="CB1655">
        <v>0</v>
      </c>
      <c r="CC1655">
        <v>0</v>
      </c>
      <c r="CD1655">
        <v>0</v>
      </c>
      <c r="CE1655">
        <v>53</v>
      </c>
      <c r="CF1655" t="s">
        <v>349</v>
      </c>
      <c r="CG1655">
        <v>0</v>
      </c>
      <c r="CH1655">
        <v>0</v>
      </c>
      <c r="CI1655">
        <v>107</v>
      </c>
      <c r="CJ1655" t="s">
        <v>349</v>
      </c>
      <c r="CK1655">
        <v>0</v>
      </c>
      <c r="CL1655" t="s">
        <v>349</v>
      </c>
      <c r="CM1655">
        <v>0</v>
      </c>
      <c r="CN1655" s="133">
        <v>0</v>
      </c>
      <c r="CO1655" s="133" t="s">
        <v>347</v>
      </c>
      <c r="CP1655" s="133">
        <v>18</v>
      </c>
      <c r="CQ1655" s="133">
        <v>108</v>
      </c>
      <c r="CR1655">
        <v>10</v>
      </c>
      <c r="CS1655">
        <v>60</v>
      </c>
      <c r="CT1655">
        <v>20</v>
      </c>
      <c r="CU1655" t="s">
        <v>62</v>
      </c>
      <c r="CV1655" t="s">
        <v>550</v>
      </c>
      <c r="CW1655" t="s">
        <v>587</v>
      </c>
      <c r="CX1655" t="s">
        <v>4323</v>
      </c>
      <c r="CY1655">
        <v>10</v>
      </c>
      <c r="CZ1655" t="s">
        <v>62</v>
      </c>
      <c r="DA1655" t="s">
        <v>1897</v>
      </c>
      <c r="DB1655" t="s">
        <v>587</v>
      </c>
      <c r="DC1655" t="s">
        <v>4324</v>
      </c>
      <c r="DD1655">
        <v>9</v>
      </c>
      <c r="DE1655" t="s">
        <v>62</v>
      </c>
      <c r="DF1655" t="s">
        <v>1757</v>
      </c>
      <c r="DG1655" t="s">
        <v>587</v>
      </c>
      <c r="DH1655" t="s">
        <v>4325</v>
      </c>
      <c r="DI1655">
        <v>11</v>
      </c>
      <c r="DJ1655" t="s">
        <v>62</v>
      </c>
      <c r="DK1655" t="s">
        <v>550</v>
      </c>
      <c r="DL1655" t="s">
        <v>405</v>
      </c>
      <c r="DN1655">
        <v>10</v>
      </c>
      <c r="DO1655" t="s">
        <v>62</v>
      </c>
      <c r="DP1655" t="s">
        <v>550</v>
      </c>
      <c r="DQ1655" t="s">
        <v>405</v>
      </c>
      <c r="DS1655">
        <v>0</v>
      </c>
      <c r="DV1655" t="s">
        <v>347</v>
      </c>
      <c r="DW1655">
        <v>8</v>
      </c>
      <c r="DX1655">
        <v>48</v>
      </c>
      <c r="DY1655">
        <v>0</v>
      </c>
      <c r="EF1655">
        <v>0</v>
      </c>
      <c r="EM1655">
        <v>0</v>
      </c>
      <c r="ET1655">
        <v>10</v>
      </c>
      <c r="EU1655" t="s">
        <v>119</v>
      </c>
      <c r="EW1655" t="s">
        <v>1612</v>
      </c>
      <c r="EY1655" t="s">
        <v>587</v>
      </c>
      <c r="EZ1655" t="s">
        <v>4327</v>
      </c>
      <c r="FA1655">
        <v>7</v>
      </c>
      <c r="FB1655" t="s">
        <v>121</v>
      </c>
      <c r="FD1655" t="s">
        <v>359</v>
      </c>
      <c r="FF1655" t="s">
        <v>587</v>
      </c>
      <c r="FG1655" t="s">
        <v>4326</v>
      </c>
      <c r="FH1655">
        <v>31</v>
      </c>
      <c r="FK1655">
        <v>13</v>
      </c>
      <c r="FL1655">
        <v>78</v>
      </c>
      <c r="FM1655">
        <v>3</v>
      </c>
      <c r="FN1655">
        <v>18</v>
      </c>
      <c r="FO1655">
        <v>2</v>
      </c>
      <c r="FP1655">
        <v>12</v>
      </c>
      <c r="FQ1655">
        <v>0</v>
      </c>
      <c r="FR1655">
        <v>0</v>
      </c>
      <c r="FS1655" t="s">
        <v>347</v>
      </c>
      <c r="FT1655">
        <v>78</v>
      </c>
      <c r="FU1655">
        <v>468</v>
      </c>
      <c r="FV1655" t="s">
        <v>62</v>
      </c>
      <c r="FW1655" t="s">
        <v>550</v>
      </c>
      <c r="FX1655" t="s">
        <v>347</v>
      </c>
      <c r="FY1655" t="s">
        <v>121</v>
      </c>
      <c r="FZ1655" t="s">
        <v>347</v>
      </c>
      <c r="GA1655">
        <v>5</v>
      </c>
      <c r="GB1655">
        <v>30</v>
      </c>
      <c r="GC1655" t="s">
        <v>353</v>
      </c>
      <c r="GD1655" t="s">
        <v>408</v>
      </c>
      <c r="GE1655" t="s">
        <v>354</v>
      </c>
      <c r="GF1655" t="s">
        <v>361</v>
      </c>
      <c r="GG1655">
        <v>14</v>
      </c>
      <c r="GH1655" t="s">
        <v>356</v>
      </c>
    </row>
    <row r="1656" spans="1:191" x14ac:dyDescent="0.35">
      <c r="A1656" t="s">
        <v>61</v>
      </c>
      <c r="B1656" t="s">
        <v>62</v>
      </c>
      <c r="C1656" t="s">
        <v>4288</v>
      </c>
      <c r="D1656" t="s">
        <v>1897</v>
      </c>
      <c r="E1656" t="s">
        <v>4311</v>
      </c>
      <c r="F1656" t="s">
        <v>4312</v>
      </c>
      <c r="G1656" t="s">
        <v>4328</v>
      </c>
      <c r="H1656" t="s">
        <v>4329</v>
      </c>
      <c r="I1656">
        <v>14</v>
      </c>
      <c r="J1656">
        <v>4</v>
      </c>
      <c r="K1656" t="s">
        <v>345</v>
      </c>
      <c r="L1656">
        <v>8.5378599170000005</v>
      </c>
      <c r="M1656">
        <v>30.01939964</v>
      </c>
      <c r="N1656" t="s">
        <v>346</v>
      </c>
      <c r="O1656" t="s">
        <v>347</v>
      </c>
      <c r="P1656" s="133">
        <v>74</v>
      </c>
      <c r="Q1656" s="133">
        <v>444</v>
      </c>
      <c r="R1656" s="133">
        <v>60</v>
      </c>
      <c r="S1656" s="133">
        <v>360</v>
      </c>
      <c r="T1656" s="133">
        <v>100</v>
      </c>
      <c r="U1656" t="s">
        <v>62</v>
      </c>
      <c r="V1656" t="s">
        <v>1897</v>
      </c>
      <c r="W1656">
        <v>60</v>
      </c>
      <c r="X1656" t="s">
        <v>62</v>
      </c>
      <c r="Y1656" t="s">
        <v>1897</v>
      </c>
      <c r="Z1656">
        <v>90</v>
      </c>
      <c r="AA1656" t="s">
        <v>62</v>
      </c>
      <c r="AB1656" t="s">
        <v>1897</v>
      </c>
      <c r="AC1656">
        <v>50</v>
      </c>
      <c r="AD1656" t="s">
        <v>62</v>
      </c>
      <c r="AE1656" t="s">
        <v>1897</v>
      </c>
      <c r="AF1656">
        <v>40</v>
      </c>
      <c r="AG1656" t="s">
        <v>62</v>
      </c>
      <c r="AH1656" t="s">
        <v>1757</v>
      </c>
      <c r="AI1656">
        <v>20</v>
      </c>
      <c r="AJ1656" t="s">
        <v>348</v>
      </c>
      <c r="AK1656" t="s">
        <v>348</v>
      </c>
      <c r="AL1656" t="s">
        <v>347</v>
      </c>
      <c r="AM1656">
        <v>14</v>
      </c>
      <c r="AN1656">
        <v>84</v>
      </c>
      <c r="AO1656">
        <v>15</v>
      </c>
      <c r="AP1656" t="s">
        <v>123</v>
      </c>
      <c r="AQ1656" t="s">
        <v>352</v>
      </c>
      <c r="AR1656">
        <v>20</v>
      </c>
      <c r="AS1656" t="s">
        <v>121</v>
      </c>
      <c r="AT1656" t="s">
        <v>359</v>
      </c>
      <c r="AU1656">
        <v>10</v>
      </c>
      <c r="AV1656" t="s">
        <v>116</v>
      </c>
      <c r="AW1656" t="s">
        <v>1165</v>
      </c>
      <c r="AX1656">
        <v>13</v>
      </c>
      <c r="AY1656" t="s">
        <v>123</v>
      </c>
      <c r="AZ1656" t="s">
        <v>360</v>
      </c>
      <c r="BA1656">
        <v>11</v>
      </c>
      <c r="BB1656" t="s">
        <v>121</v>
      </c>
      <c r="BC1656" t="s">
        <v>359</v>
      </c>
      <c r="BD1656">
        <v>15</v>
      </c>
      <c r="BE1656">
        <v>115</v>
      </c>
      <c r="BF1656">
        <v>0</v>
      </c>
      <c r="BG1656">
        <v>0</v>
      </c>
      <c r="BH1656" t="s">
        <v>349</v>
      </c>
      <c r="BI1656">
        <v>0</v>
      </c>
      <c r="BJ1656">
        <v>0</v>
      </c>
      <c r="BK1656">
        <v>80</v>
      </c>
      <c r="BL1656">
        <v>0</v>
      </c>
      <c r="BM1656">
        <v>0</v>
      </c>
      <c r="BN1656" t="s">
        <v>349</v>
      </c>
      <c r="BO1656">
        <v>0</v>
      </c>
      <c r="BP1656">
        <v>0</v>
      </c>
      <c r="BQ1656">
        <v>0</v>
      </c>
      <c r="BR1656">
        <v>100</v>
      </c>
      <c r="BS1656">
        <v>0</v>
      </c>
      <c r="BT1656" t="s">
        <v>349</v>
      </c>
      <c r="BU1656">
        <v>0</v>
      </c>
      <c r="BV1656">
        <v>0</v>
      </c>
      <c r="BW1656">
        <v>0</v>
      </c>
      <c r="BX1656">
        <v>0</v>
      </c>
      <c r="BY1656">
        <v>63</v>
      </c>
      <c r="BZ1656" t="s">
        <v>349</v>
      </c>
      <c r="CA1656">
        <v>0</v>
      </c>
      <c r="CB1656">
        <v>0</v>
      </c>
      <c r="CC1656">
        <v>0</v>
      </c>
      <c r="CD1656">
        <v>0</v>
      </c>
      <c r="CE1656">
        <v>51</v>
      </c>
      <c r="CF1656" t="s">
        <v>349</v>
      </c>
      <c r="CG1656">
        <v>0</v>
      </c>
      <c r="CH1656">
        <v>0</v>
      </c>
      <c r="CI1656">
        <v>35</v>
      </c>
      <c r="CJ1656" t="s">
        <v>349</v>
      </c>
      <c r="CK1656">
        <v>0</v>
      </c>
      <c r="CL1656" t="s">
        <v>349</v>
      </c>
      <c r="CM1656">
        <v>0</v>
      </c>
      <c r="CN1656" s="133">
        <v>0</v>
      </c>
      <c r="CO1656" s="133" t="s">
        <v>347</v>
      </c>
      <c r="CP1656" s="133">
        <v>22</v>
      </c>
      <c r="CQ1656" s="133">
        <v>132</v>
      </c>
      <c r="CR1656">
        <v>12</v>
      </c>
      <c r="CS1656">
        <v>72</v>
      </c>
      <c r="CT1656">
        <v>30</v>
      </c>
      <c r="CU1656" t="s">
        <v>62</v>
      </c>
      <c r="CV1656" t="s">
        <v>1897</v>
      </c>
      <c r="CW1656" t="s">
        <v>587</v>
      </c>
      <c r="CX1656" t="s">
        <v>4330</v>
      </c>
      <c r="CY1656">
        <v>15</v>
      </c>
      <c r="CZ1656" t="s">
        <v>62</v>
      </c>
      <c r="DA1656" t="s">
        <v>550</v>
      </c>
      <c r="DB1656" t="s">
        <v>587</v>
      </c>
      <c r="DC1656" t="s">
        <v>9300</v>
      </c>
      <c r="DD1656">
        <v>10</v>
      </c>
      <c r="DE1656" t="s">
        <v>62</v>
      </c>
      <c r="DF1656" t="s">
        <v>1757</v>
      </c>
      <c r="DG1656" t="s">
        <v>444</v>
      </c>
      <c r="DI1656">
        <v>9</v>
      </c>
      <c r="DJ1656" t="s">
        <v>62</v>
      </c>
      <c r="DK1656" t="s">
        <v>1897</v>
      </c>
      <c r="DL1656" t="s">
        <v>405</v>
      </c>
      <c r="DN1656">
        <v>8</v>
      </c>
      <c r="DO1656" t="s">
        <v>62</v>
      </c>
      <c r="DP1656" t="s">
        <v>1897</v>
      </c>
      <c r="DQ1656" t="s">
        <v>405</v>
      </c>
      <c r="DS1656">
        <v>0</v>
      </c>
      <c r="DV1656" t="s">
        <v>347</v>
      </c>
      <c r="DW1656">
        <v>10</v>
      </c>
      <c r="DX1656">
        <v>60</v>
      </c>
      <c r="DY1656">
        <v>0</v>
      </c>
      <c r="EF1656">
        <v>0</v>
      </c>
      <c r="EM1656">
        <v>0</v>
      </c>
      <c r="ET1656">
        <v>8</v>
      </c>
      <c r="EU1656" t="s">
        <v>121</v>
      </c>
      <c r="EW1656" t="s">
        <v>1496</v>
      </c>
      <c r="EY1656" t="s">
        <v>587</v>
      </c>
      <c r="EZ1656" t="s">
        <v>4331</v>
      </c>
      <c r="FA1656">
        <v>7</v>
      </c>
      <c r="FB1656" t="s">
        <v>121</v>
      </c>
      <c r="FD1656" t="s">
        <v>359</v>
      </c>
      <c r="FF1656" t="s">
        <v>587</v>
      </c>
      <c r="FG1656" t="s">
        <v>4332</v>
      </c>
      <c r="FH1656">
        <v>45</v>
      </c>
      <c r="FK1656">
        <v>18</v>
      </c>
      <c r="FL1656">
        <v>108</v>
      </c>
      <c r="FM1656">
        <v>2</v>
      </c>
      <c r="FN1656">
        <v>12</v>
      </c>
      <c r="FO1656">
        <v>2</v>
      </c>
      <c r="FP1656">
        <v>12</v>
      </c>
      <c r="FQ1656">
        <v>0</v>
      </c>
      <c r="FR1656">
        <v>0</v>
      </c>
      <c r="FS1656" t="s">
        <v>347</v>
      </c>
      <c r="FT1656">
        <v>48</v>
      </c>
      <c r="FU1656">
        <v>288</v>
      </c>
      <c r="FV1656" t="s">
        <v>62</v>
      </c>
      <c r="FW1656" t="s">
        <v>550</v>
      </c>
      <c r="FX1656" t="s">
        <v>347</v>
      </c>
      <c r="FY1656" t="s">
        <v>121</v>
      </c>
      <c r="FZ1656" t="s">
        <v>347</v>
      </c>
      <c r="GA1656">
        <v>2</v>
      </c>
      <c r="GB1656">
        <v>12</v>
      </c>
      <c r="GC1656" t="s">
        <v>365</v>
      </c>
      <c r="GD1656" t="s">
        <v>408</v>
      </c>
      <c r="GE1656" t="s">
        <v>354</v>
      </c>
      <c r="GF1656" t="s">
        <v>361</v>
      </c>
      <c r="GG1656">
        <v>14</v>
      </c>
      <c r="GH1656" t="s">
        <v>356</v>
      </c>
    </row>
    <row r="1657" spans="1:191" x14ac:dyDescent="0.35">
      <c r="A1657" t="s">
        <v>61</v>
      </c>
      <c r="B1657" t="s">
        <v>62</v>
      </c>
      <c r="C1657" t="s">
        <v>4288</v>
      </c>
      <c r="D1657" t="s">
        <v>1897</v>
      </c>
      <c r="E1657" t="s">
        <v>4311</v>
      </c>
      <c r="F1657" t="s">
        <v>4312</v>
      </c>
      <c r="G1657" t="s">
        <v>4333</v>
      </c>
      <c r="H1657" t="s">
        <v>4204</v>
      </c>
      <c r="I1657">
        <v>14</v>
      </c>
      <c r="J1657">
        <v>4</v>
      </c>
      <c r="K1657" t="s">
        <v>345</v>
      </c>
      <c r="L1657">
        <v>8.5200999999999993</v>
      </c>
      <c r="M1657">
        <v>30.02675</v>
      </c>
      <c r="N1657" t="s">
        <v>346</v>
      </c>
      <c r="O1657" t="s">
        <v>347</v>
      </c>
      <c r="P1657" s="133">
        <v>106</v>
      </c>
      <c r="Q1657" s="133">
        <v>636</v>
      </c>
      <c r="R1657" s="133">
        <v>86</v>
      </c>
      <c r="S1657" s="133">
        <v>516</v>
      </c>
      <c r="T1657" s="133">
        <v>0</v>
      </c>
      <c r="W1657">
        <v>29</v>
      </c>
      <c r="X1657" t="s">
        <v>62</v>
      </c>
      <c r="Y1657" t="s">
        <v>1897</v>
      </c>
      <c r="Z1657">
        <v>80</v>
      </c>
      <c r="AA1657" t="s">
        <v>62</v>
      </c>
      <c r="AB1657" t="s">
        <v>1897</v>
      </c>
      <c r="AC1657">
        <v>70</v>
      </c>
      <c r="AD1657" t="s">
        <v>62</v>
      </c>
      <c r="AE1657" t="s">
        <v>1897</v>
      </c>
      <c r="AF1657">
        <v>66</v>
      </c>
      <c r="AG1657" t="s">
        <v>62</v>
      </c>
      <c r="AH1657" t="s">
        <v>1897</v>
      </c>
      <c r="AI1657">
        <v>271</v>
      </c>
      <c r="AJ1657" t="s">
        <v>348</v>
      </c>
      <c r="AK1657" t="s">
        <v>348</v>
      </c>
      <c r="AL1657" t="s">
        <v>347</v>
      </c>
      <c r="AM1657">
        <v>20</v>
      </c>
      <c r="AN1657">
        <v>120</v>
      </c>
      <c r="AO1657">
        <v>12</v>
      </c>
      <c r="AP1657" t="s">
        <v>123</v>
      </c>
      <c r="AQ1657" t="s">
        <v>352</v>
      </c>
      <c r="AR1657">
        <v>18</v>
      </c>
      <c r="AS1657" t="s">
        <v>121</v>
      </c>
      <c r="AT1657" t="s">
        <v>359</v>
      </c>
      <c r="AU1657">
        <v>0</v>
      </c>
      <c r="AX1657">
        <v>17</v>
      </c>
      <c r="AY1657" t="s">
        <v>123</v>
      </c>
      <c r="AZ1657" t="s">
        <v>360</v>
      </c>
      <c r="BA1657">
        <v>13</v>
      </c>
      <c r="BB1657" t="s">
        <v>121</v>
      </c>
      <c r="BC1657" t="s">
        <v>359</v>
      </c>
      <c r="BD1657">
        <v>60</v>
      </c>
      <c r="BE1657">
        <v>12</v>
      </c>
      <c r="BF1657">
        <v>0</v>
      </c>
      <c r="BG1657">
        <v>0</v>
      </c>
      <c r="BH1657" t="s">
        <v>349</v>
      </c>
      <c r="BI1657">
        <v>0</v>
      </c>
      <c r="BJ1657">
        <v>0</v>
      </c>
      <c r="BK1657">
        <v>47</v>
      </c>
      <c r="BL1657">
        <v>0</v>
      </c>
      <c r="BM1657">
        <v>0</v>
      </c>
      <c r="BN1657" t="s">
        <v>349</v>
      </c>
      <c r="BO1657">
        <v>0</v>
      </c>
      <c r="BP1657">
        <v>0</v>
      </c>
      <c r="BQ1657">
        <v>0</v>
      </c>
      <c r="BR1657">
        <v>80</v>
      </c>
      <c r="BS1657">
        <v>0</v>
      </c>
      <c r="BT1657" t="s">
        <v>349</v>
      </c>
      <c r="BU1657">
        <v>0</v>
      </c>
      <c r="BV1657">
        <v>0</v>
      </c>
      <c r="BW1657">
        <v>0</v>
      </c>
      <c r="BX1657">
        <v>0</v>
      </c>
      <c r="BY1657">
        <v>87</v>
      </c>
      <c r="BZ1657" t="s">
        <v>349</v>
      </c>
      <c r="CA1657">
        <v>0</v>
      </c>
      <c r="CB1657">
        <v>0</v>
      </c>
      <c r="CC1657">
        <v>0</v>
      </c>
      <c r="CD1657">
        <v>0</v>
      </c>
      <c r="CE1657">
        <v>79</v>
      </c>
      <c r="CF1657" t="s">
        <v>349</v>
      </c>
      <c r="CG1657">
        <v>0</v>
      </c>
      <c r="CH1657">
        <v>0</v>
      </c>
      <c r="CI1657">
        <v>331</v>
      </c>
      <c r="CJ1657" t="s">
        <v>349</v>
      </c>
      <c r="CK1657">
        <v>0</v>
      </c>
      <c r="CL1657" t="s">
        <v>349</v>
      </c>
      <c r="CM1657">
        <v>0</v>
      </c>
      <c r="CN1657" s="133">
        <v>0</v>
      </c>
      <c r="CO1657" s="133" t="s">
        <v>347</v>
      </c>
      <c r="CP1657" s="133">
        <v>24</v>
      </c>
      <c r="CQ1657" s="133">
        <v>144</v>
      </c>
      <c r="CR1657">
        <v>10</v>
      </c>
      <c r="CS1657">
        <v>60</v>
      </c>
      <c r="CT1657">
        <v>0</v>
      </c>
      <c r="CY1657">
        <v>9</v>
      </c>
      <c r="CZ1657" t="s">
        <v>62</v>
      </c>
      <c r="DA1657" t="s">
        <v>1897</v>
      </c>
      <c r="DB1657" t="s">
        <v>587</v>
      </c>
      <c r="DC1657" t="s">
        <v>4334</v>
      </c>
      <c r="DD1657">
        <v>8</v>
      </c>
      <c r="DE1657" t="s">
        <v>62</v>
      </c>
      <c r="DF1657" t="s">
        <v>1897</v>
      </c>
      <c r="DG1657" t="s">
        <v>587</v>
      </c>
      <c r="DH1657" t="s">
        <v>4335</v>
      </c>
      <c r="DI1657">
        <v>7</v>
      </c>
      <c r="DJ1657" t="s">
        <v>62</v>
      </c>
      <c r="DK1657" t="s">
        <v>1969</v>
      </c>
      <c r="DL1657" t="s">
        <v>444</v>
      </c>
      <c r="DN1657">
        <v>6</v>
      </c>
      <c r="DO1657" t="s">
        <v>62</v>
      </c>
      <c r="DP1657" t="s">
        <v>1757</v>
      </c>
      <c r="DQ1657" t="s">
        <v>405</v>
      </c>
      <c r="DS1657">
        <v>30</v>
      </c>
      <c r="DT1657" t="s">
        <v>348</v>
      </c>
      <c r="DU1657" t="s">
        <v>348</v>
      </c>
      <c r="DV1657" t="s">
        <v>347</v>
      </c>
      <c r="DW1657">
        <v>14</v>
      </c>
      <c r="DX1657">
        <v>84</v>
      </c>
      <c r="DY1657">
        <v>0</v>
      </c>
      <c r="EF1657">
        <v>0</v>
      </c>
      <c r="EM1657">
        <v>0</v>
      </c>
      <c r="ET1657">
        <v>10</v>
      </c>
      <c r="EU1657" t="s">
        <v>123</v>
      </c>
      <c r="EW1657" t="s">
        <v>1170</v>
      </c>
      <c r="EY1657" t="s">
        <v>587</v>
      </c>
      <c r="EZ1657" t="s">
        <v>4336</v>
      </c>
      <c r="FA1657">
        <v>9</v>
      </c>
      <c r="FB1657" t="s">
        <v>121</v>
      </c>
      <c r="FD1657" t="s">
        <v>359</v>
      </c>
      <c r="FF1657" t="s">
        <v>587</v>
      </c>
      <c r="FG1657" t="s">
        <v>4337</v>
      </c>
      <c r="FH1657">
        <v>65</v>
      </c>
      <c r="FK1657">
        <v>21</v>
      </c>
      <c r="FL1657">
        <v>126</v>
      </c>
      <c r="FM1657">
        <v>2</v>
      </c>
      <c r="FN1657">
        <v>12</v>
      </c>
      <c r="FO1657">
        <v>1</v>
      </c>
      <c r="FP1657">
        <v>6</v>
      </c>
      <c r="FQ1657">
        <v>0</v>
      </c>
      <c r="FR1657">
        <v>0</v>
      </c>
      <c r="FS1657" t="s">
        <v>347</v>
      </c>
      <c r="FT1657">
        <v>73</v>
      </c>
      <c r="FU1657">
        <v>438</v>
      </c>
      <c r="FV1657" t="s">
        <v>62</v>
      </c>
      <c r="FW1657" t="s">
        <v>550</v>
      </c>
      <c r="FX1657" t="s">
        <v>347</v>
      </c>
      <c r="FY1657" t="s">
        <v>121</v>
      </c>
      <c r="FZ1657" t="s">
        <v>347</v>
      </c>
      <c r="GA1657">
        <v>5</v>
      </c>
      <c r="GB1657">
        <v>30</v>
      </c>
      <c r="GC1657" t="s">
        <v>349</v>
      </c>
      <c r="GD1657" t="s">
        <v>408</v>
      </c>
      <c r="GE1657" t="s">
        <v>355</v>
      </c>
      <c r="GF1657" t="s">
        <v>354</v>
      </c>
      <c r="GG1657">
        <v>14</v>
      </c>
      <c r="GH1657" t="s">
        <v>356</v>
      </c>
    </row>
    <row r="1658" spans="1:191" x14ac:dyDescent="0.35">
      <c r="A1658" t="s">
        <v>61</v>
      </c>
      <c r="B1658" t="s">
        <v>62</v>
      </c>
      <c r="C1658" t="s">
        <v>4288</v>
      </c>
      <c r="D1658" t="s">
        <v>1897</v>
      </c>
      <c r="E1658" t="s">
        <v>4311</v>
      </c>
      <c r="F1658" t="s">
        <v>4312</v>
      </c>
      <c r="G1658" t="s">
        <v>4338</v>
      </c>
      <c r="H1658" t="s">
        <v>4339</v>
      </c>
      <c r="I1658">
        <v>14</v>
      </c>
      <c r="J1658">
        <v>4</v>
      </c>
      <c r="K1658" t="s">
        <v>345</v>
      </c>
      <c r="L1658">
        <v>8.5354812730000003</v>
      </c>
      <c r="M1658">
        <v>29.968900340000001</v>
      </c>
      <c r="N1658" t="s">
        <v>346</v>
      </c>
      <c r="O1658" t="s">
        <v>347</v>
      </c>
      <c r="P1658" s="133">
        <v>90</v>
      </c>
      <c r="Q1658" s="133">
        <v>540</v>
      </c>
      <c r="R1658" s="133">
        <v>68</v>
      </c>
      <c r="S1658" s="133">
        <v>408</v>
      </c>
      <c r="T1658" s="133">
        <v>90</v>
      </c>
      <c r="U1658" t="s">
        <v>62</v>
      </c>
      <c r="V1658" t="s">
        <v>1897</v>
      </c>
      <c r="W1658">
        <v>60</v>
      </c>
      <c r="X1658" t="s">
        <v>62</v>
      </c>
      <c r="Y1658" t="s">
        <v>1897</v>
      </c>
      <c r="Z1658">
        <v>50</v>
      </c>
      <c r="AA1658" t="s">
        <v>62</v>
      </c>
      <c r="AB1658" t="s">
        <v>1897</v>
      </c>
      <c r="AC1658">
        <v>33</v>
      </c>
      <c r="AD1658" t="s">
        <v>62</v>
      </c>
      <c r="AE1658" t="s">
        <v>1897</v>
      </c>
      <c r="AF1658">
        <v>25</v>
      </c>
      <c r="AG1658" t="s">
        <v>62</v>
      </c>
      <c r="AH1658" t="s">
        <v>1897</v>
      </c>
      <c r="AI1658">
        <v>150</v>
      </c>
      <c r="AJ1658" t="s">
        <v>348</v>
      </c>
      <c r="AK1658" t="s">
        <v>348</v>
      </c>
      <c r="AL1658" t="s">
        <v>347</v>
      </c>
      <c r="AM1658">
        <v>22</v>
      </c>
      <c r="AN1658">
        <v>132</v>
      </c>
      <c r="AO1658">
        <v>25</v>
      </c>
      <c r="AP1658" t="s">
        <v>121</v>
      </c>
      <c r="AQ1658" t="s">
        <v>359</v>
      </c>
      <c r="AR1658">
        <v>25</v>
      </c>
      <c r="AS1658" t="s">
        <v>121</v>
      </c>
      <c r="AT1658" t="s">
        <v>1675</v>
      </c>
      <c r="AU1658">
        <v>20</v>
      </c>
      <c r="AV1658" t="s">
        <v>123</v>
      </c>
      <c r="AW1658" t="s">
        <v>360</v>
      </c>
      <c r="AX1658">
        <v>21</v>
      </c>
      <c r="AY1658" t="s">
        <v>121</v>
      </c>
      <c r="AZ1658" t="s">
        <v>359</v>
      </c>
      <c r="BA1658">
        <v>20</v>
      </c>
      <c r="BB1658" t="s">
        <v>123</v>
      </c>
      <c r="BC1658" t="s">
        <v>352</v>
      </c>
      <c r="BD1658">
        <v>21</v>
      </c>
      <c r="BE1658">
        <v>115</v>
      </c>
      <c r="BF1658">
        <v>0</v>
      </c>
      <c r="BG1658">
        <v>0</v>
      </c>
      <c r="BH1658" t="s">
        <v>349</v>
      </c>
      <c r="BI1658">
        <v>0</v>
      </c>
      <c r="BJ1658">
        <v>0</v>
      </c>
      <c r="BK1658">
        <v>68</v>
      </c>
      <c r="BL1658">
        <v>0</v>
      </c>
      <c r="BM1658">
        <v>0</v>
      </c>
      <c r="BN1658" t="s">
        <v>347</v>
      </c>
      <c r="BO1658">
        <v>0</v>
      </c>
      <c r="BP1658">
        <v>17</v>
      </c>
      <c r="BQ1658">
        <v>0</v>
      </c>
      <c r="BR1658">
        <v>70</v>
      </c>
      <c r="BS1658">
        <v>0</v>
      </c>
      <c r="BT1658" t="s">
        <v>349</v>
      </c>
      <c r="BU1658">
        <v>0</v>
      </c>
      <c r="BV1658">
        <v>0</v>
      </c>
      <c r="BW1658">
        <v>0</v>
      </c>
      <c r="BX1658">
        <v>0</v>
      </c>
      <c r="BY1658">
        <v>54</v>
      </c>
      <c r="BZ1658" t="s">
        <v>349</v>
      </c>
      <c r="CA1658">
        <v>0</v>
      </c>
      <c r="CB1658">
        <v>0</v>
      </c>
      <c r="CC1658">
        <v>0</v>
      </c>
      <c r="CD1658">
        <v>0</v>
      </c>
      <c r="CE1658">
        <v>45</v>
      </c>
      <c r="CF1658" t="s">
        <v>349</v>
      </c>
      <c r="CG1658">
        <v>0</v>
      </c>
      <c r="CH1658">
        <v>0</v>
      </c>
      <c r="CI1658">
        <v>171</v>
      </c>
      <c r="CJ1658" t="s">
        <v>349</v>
      </c>
      <c r="CK1658">
        <v>0</v>
      </c>
      <c r="CL1658" t="s">
        <v>349</v>
      </c>
      <c r="CM1658">
        <v>0</v>
      </c>
      <c r="CN1658" s="133">
        <v>0</v>
      </c>
      <c r="CO1658" s="133" t="s">
        <v>347</v>
      </c>
      <c r="CP1658" s="133">
        <v>22</v>
      </c>
      <c r="CQ1658" s="133">
        <v>132</v>
      </c>
      <c r="CR1658">
        <v>12</v>
      </c>
      <c r="CS1658">
        <v>72</v>
      </c>
      <c r="CT1658">
        <v>30</v>
      </c>
      <c r="CU1658" t="s">
        <v>62</v>
      </c>
      <c r="CV1658" t="s">
        <v>550</v>
      </c>
      <c r="CW1658" t="s">
        <v>587</v>
      </c>
      <c r="CX1658" t="s">
        <v>4340</v>
      </c>
      <c r="CY1658">
        <v>15</v>
      </c>
      <c r="CZ1658" t="s">
        <v>62</v>
      </c>
      <c r="DA1658" t="s">
        <v>550</v>
      </c>
      <c r="DB1658" t="s">
        <v>587</v>
      </c>
      <c r="DC1658" t="s">
        <v>4341</v>
      </c>
      <c r="DD1658">
        <v>10</v>
      </c>
      <c r="DE1658" t="s">
        <v>62</v>
      </c>
      <c r="DF1658" t="s">
        <v>550</v>
      </c>
      <c r="DG1658" t="s">
        <v>587</v>
      </c>
      <c r="DH1658" t="s">
        <v>4341</v>
      </c>
      <c r="DI1658">
        <v>9</v>
      </c>
      <c r="DJ1658" t="s">
        <v>62</v>
      </c>
      <c r="DK1658" t="s">
        <v>550</v>
      </c>
      <c r="DL1658" t="s">
        <v>587</v>
      </c>
      <c r="DM1658" t="s">
        <v>4342</v>
      </c>
      <c r="DN1658">
        <v>8</v>
      </c>
      <c r="DO1658" t="s">
        <v>62</v>
      </c>
      <c r="DP1658" t="s">
        <v>2351</v>
      </c>
      <c r="DQ1658" t="s">
        <v>405</v>
      </c>
      <c r="DS1658">
        <v>0</v>
      </c>
      <c r="DV1658" t="s">
        <v>347</v>
      </c>
      <c r="DW1658">
        <v>10</v>
      </c>
      <c r="DX1658">
        <v>60</v>
      </c>
      <c r="DY1658">
        <v>0</v>
      </c>
      <c r="EF1658">
        <v>0</v>
      </c>
      <c r="EM1658">
        <v>0</v>
      </c>
      <c r="ET1658">
        <v>8</v>
      </c>
      <c r="EU1658" t="s">
        <v>116</v>
      </c>
      <c r="EW1658" t="s">
        <v>1165</v>
      </c>
      <c r="EY1658" t="s">
        <v>587</v>
      </c>
      <c r="EZ1658" t="s">
        <v>4343</v>
      </c>
      <c r="FA1658">
        <v>8</v>
      </c>
      <c r="FB1658" t="s">
        <v>121</v>
      </c>
      <c r="FD1658" t="s">
        <v>359</v>
      </c>
      <c r="FF1658" t="s">
        <v>587</v>
      </c>
      <c r="FG1658" t="s">
        <v>4344</v>
      </c>
      <c r="FH1658">
        <v>44</v>
      </c>
      <c r="FK1658">
        <v>15</v>
      </c>
      <c r="FL1658">
        <v>90</v>
      </c>
      <c r="FM1658">
        <v>3</v>
      </c>
      <c r="FN1658">
        <v>18</v>
      </c>
      <c r="FO1658">
        <v>4</v>
      </c>
      <c r="FP1658">
        <v>24</v>
      </c>
      <c r="FQ1658">
        <v>0</v>
      </c>
      <c r="FR1658">
        <v>0</v>
      </c>
      <c r="FS1658" t="s">
        <v>347</v>
      </c>
      <c r="FT1658">
        <v>79</v>
      </c>
      <c r="FU1658">
        <v>474</v>
      </c>
      <c r="FV1658" t="s">
        <v>62</v>
      </c>
      <c r="FW1658" t="s">
        <v>550</v>
      </c>
      <c r="FX1658" t="s">
        <v>347</v>
      </c>
      <c r="FY1658" t="s">
        <v>121</v>
      </c>
      <c r="FZ1658" t="s">
        <v>347</v>
      </c>
      <c r="GA1658">
        <v>3</v>
      </c>
      <c r="GB1658">
        <v>18</v>
      </c>
      <c r="GC1658" t="s">
        <v>365</v>
      </c>
      <c r="GD1658" t="s">
        <v>408</v>
      </c>
      <c r="GE1658" t="s">
        <v>355</v>
      </c>
      <c r="GF1658" t="s">
        <v>354</v>
      </c>
      <c r="GG1658">
        <v>14</v>
      </c>
      <c r="GH1658" t="s">
        <v>356</v>
      </c>
    </row>
    <row r="1659" spans="1:191" x14ac:dyDescent="0.35">
      <c r="A1659" t="s">
        <v>61</v>
      </c>
      <c r="B1659" t="s">
        <v>62</v>
      </c>
      <c r="C1659" t="s">
        <v>4288</v>
      </c>
      <c r="D1659" t="s">
        <v>1897</v>
      </c>
      <c r="E1659" t="s">
        <v>4311</v>
      </c>
      <c r="F1659" t="s">
        <v>4312</v>
      </c>
      <c r="G1659" t="s">
        <v>4345</v>
      </c>
      <c r="H1659" t="s">
        <v>4346</v>
      </c>
      <c r="I1659">
        <v>14</v>
      </c>
      <c r="J1659">
        <v>4</v>
      </c>
      <c r="K1659" t="s">
        <v>345</v>
      </c>
      <c r="L1659">
        <v>8.5615501399999996</v>
      </c>
      <c r="M1659">
        <v>29.880199430000001</v>
      </c>
      <c r="N1659" t="s">
        <v>346</v>
      </c>
      <c r="O1659" t="s">
        <v>347</v>
      </c>
      <c r="P1659" s="133">
        <v>48</v>
      </c>
      <c r="Q1659" s="133">
        <v>288</v>
      </c>
      <c r="R1659" s="133">
        <v>20</v>
      </c>
      <c r="S1659" s="133">
        <v>120</v>
      </c>
      <c r="T1659" s="133">
        <v>30</v>
      </c>
      <c r="U1659" t="s">
        <v>62</v>
      </c>
      <c r="V1659" t="s">
        <v>1757</v>
      </c>
      <c r="W1659">
        <v>32</v>
      </c>
      <c r="X1659" t="s">
        <v>62</v>
      </c>
      <c r="Y1659" t="s">
        <v>1897</v>
      </c>
      <c r="Z1659">
        <v>18</v>
      </c>
      <c r="AA1659" t="s">
        <v>62</v>
      </c>
      <c r="AB1659" t="s">
        <v>550</v>
      </c>
      <c r="AC1659">
        <v>21</v>
      </c>
      <c r="AD1659" t="s">
        <v>62</v>
      </c>
      <c r="AE1659" t="s">
        <v>1897</v>
      </c>
      <c r="AF1659">
        <v>19</v>
      </c>
      <c r="AG1659" t="s">
        <v>62</v>
      </c>
      <c r="AH1659" t="s">
        <v>1897</v>
      </c>
      <c r="AI1659">
        <v>0</v>
      </c>
      <c r="AL1659" t="s">
        <v>347</v>
      </c>
      <c r="AM1659">
        <v>28</v>
      </c>
      <c r="AN1659">
        <v>168</v>
      </c>
      <c r="AO1659">
        <v>60</v>
      </c>
      <c r="AP1659" t="s">
        <v>121</v>
      </c>
      <c r="AQ1659" t="s">
        <v>359</v>
      </c>
      <c r="AR1659">
        <v>30</v>
      </c>
      <c r="AS1659" t="s">
        <v>121</v>
      </c>
      <c r="AT1659" t="s">
        <v>2276</v>
      </c>
      <c r="AU1659">
        <v>20</v>
      </c>
      <c r="AV1659" t="s">
        <v>121</v>
      </c>
      <c r="AW1659" t="s">
        <v>359</v>
      </c>
      <c r="AX1659">
        <v>32</v>
      </c>
      <c r="AY1659" t="s">
        <v>123</v>
      </c>
      <c r="AZ1659" t="s">
        <v>360</v>
      </c>
      <c r="BA1659">
        <v>26</v>
      </c>
      <c r="BB1659" t="s">
        <v>121</v>
      </c>
      <c r="BC1659" t="s">
        <v>359</v>
      </c>
      <c r="BD1659">
        <v>0</v>
      </c>
      <c r="BE1659">
        <v>90</v>
      </c>
      <c r="BF1659">
        <v>0</v>
      </c>
      <c r="BG1659">
        <v>0</v>
      </c>
      <c r="BH1659" t="s">
        <v>349</v>
      </c>
      <c r="BI1659">
        <v>0</v>
      </c>
      <c r="BJ1659">
        <v>0</v>
      </c>
      <c r="BK1659">
        <v>62</v>
      </c>
      <c r="BL1659">
        <v>0</v>
      </c>
      <c r="BM1659">
        <v>0</v>
      </c>
      <c r="BN1659" t="s">
        <v>349</v>
      </c>
      <c r="BO1659">
        <v>0</v>
      </c>
      <c r="BP1659">
        <v>0</v>
      </c>
      <c r="BQ1659">
        <v>0</v>
      </c>
      <c r="BR1659">
        <v>38</v>
      </c>
      <c r="BS1659">
        <v>0</v>
      </c>
      <c r="BT1659" t="s">
        <v>349</v>
      </c>
      <c r="BU1659">
        <v>0</v>
      </c>
      <c r="BV1659">
        <v>0</v>
      </c>
      <c r="BW1659">
        <v>0</v>
      </c>
      <c r="BX1659">
        <v>0</v>
      </c>
      <c r="BY1659">
        <v>53</v>
      </c>
      <c r="BZ1659" t="s">
        <v>349</v>
      </c>
      <c r="CA1659">
        <v>0</v>
      </c>
      <c r="CB1659">
        <v>0</v>
      </c>
      <c r="CC1659">
        <v>0</v>
      </c>
      <c r="CD1659">
        <v>0</v>
      </c>
      <c r="CE1659">
        <v>45</v>
      </c>
      <c r="CF1659" t="s">
        <v>349</v>
      </c>
      <c r="CG1659">
        <v>0</v>
      </c>
      <c r="CH1659">
        <v>0</v>
      </c>
      <c r="CI1659">
        <v>0</v>
      </c>
      <c r="CJ1659" t="s">
        <v>347</v>
      </c>
      <c r="CK1659">
        <v>15</v>
      </c>
      <c r="CL1659" t="s">
        <v>349</v>
      </c>
      <c r="CM1659">
        <v>0</v>
      </c>
      <c r="CN1659" s="133">
        <v>0</v>
      </c>
      <c r="CO1659" s="133" t="s">
        <v>347</v>
      </c>
      <c r="CP1659" s="133">
        <v>15</v>
      </c>
      <c r="CQ1659" s="133">
        <v>90</v>
      </c>
      <c r="CR1659">
        <v>10</v>
      </c>
      <c r="CS1659">
        <v>60</v>
      </c>
      <c r="CT1659">
        <v>15</v>
      </c>
      <c r="CU1659" t="s">
        <v>62</v>
      </c>
      <c r="CV1659" t="s">
        <v>550</v>
      </c>
      <c r="CW1659" t="s">
        <v>587</v>
      </c>
      <c r="CX1659" t="s">
        <v>4347</v>
      </c>
      <c r="CY1659">
        <v>12</v>
      </c>
      <c r="CZ1659" t="s">
        <v>62</v>
      </c>
      <c r="DA1659" t="s">
        <v>550</v>
      </c>
      <c r="DB1659" t="s">
        <v>587</v>
      </c>
      <c r="DC1659" t="s">
        <v>4348</v>
      </c>
      <c r="DD1659">
        <v>10</v>
      </c>
      <c r="DE1659" t="s">
        <v>62</v>
      </c>
      <c r="DF1659" t="s">
        <v>1757</v>
      </c>
      <c r="DG1659" t="s">
        <v>405</v>
      </c>
      <c r="DI1659">
        <v>14</v>
      </c>
      <c r="DJ1659" t="s">
        <v>62</v>
      </c>
      <c r="DK1659" t="s">
        <v>1897</v>
      </c>
      <c r="DL1659" t="s">
        <v>405</v>
      </c>
      <c r="DN1659">
        <v>9</v>
      </c>
      <c r="DO1659" t="s">
        <v>62</v>
      </c>
      <c r="DP1659" t="s">
        <v>1897</v>
      </c>
      <c r="DQ1659" t="s">
        <v>405</v>
      </c>
      <c r="DS1659">
        <v>0</v>
      </c>
      <c r="DV1659" t="s">
        <v>347</v>
      </c>
      <c r="DW1659">
        <v>5</v>
      </c>
      <c r="DX1659">
        <v>30</v>
      </c>
      <c r="DY1659">
        <v>13</v>
      </c>
      <c r="DZ1659" t="s">
        <v>121</v>
      </c>
      <c r="EB1659" t="s">
        <v>359</v>
      </c>
      <c r="ED1659" t="s">
        <v>587</v>
      </c>
      <c r="EE1659" t="s">
        <v>4349</v>
      </c>
      <c r="EF1659">
        <v>5</v>
      </c>
      <c r="EG1659" t="s">
        <v>121</v>
      </c>
      <c r="EI1659" t="s">
        <v>359</v>
      </c>
      <c r="EK1659" t="s">
        <v>587</v>
      </c>
      <c r="EL1659" t="s">
        <v>4350</v>
      </c>
      <c r="EM1659">
        <v>4</v>
      </c>
      <c r="EN1659" t="s">
        <v>121</v>
      </c>
      <c r="EP1659" t="s">
        <v>359</v>
      </c>
      <c r="ER1659" t="s">
        <v>587</v>
      </c>
      <c r="ES1659" t="s">
        <v>4351</v>
      </c>
      <c r="ET1659">
        <v>5</v>
      </c>
      <c r="EU1659" t="s">
        <v>123</v>
      </c>
      <c r="EW1659" t="s">
        <v>486</v>
      </c>
      <c r="EY1659" t="s">
        <v>587</v>
      </c>
      <c r="EZ1659" t="s">
        <v>4352</v>
      </c>
      <c r="FA1659">
        <v>3</v>
      </c>
      <c r="FB1659" t="s">
        <v>123</v>
      </c>
      <c r="FD1659" t="s">
        <v>360</v>
      </c>
      <c r="FF1659" t="s">
        <v>587</v>
      </c>
      <c r="FG1659" t="s">
        <v>4353</v>
      </c>
      <c r="FH1659">
        <v>0</v>
      </c>
      <c r="FK1659">
        <v>10</v>
      </c>
      <c r="FL1659">
        <v>60</v>
      </c>
      <c r="FM1659">
        <v>3</v>
      </c>
      <c r="FN1659">
        <v>18</v>
      </c>
      <c r="FO1659">
        <v>2</v>
      </c>
      <c r="FP1659">
        <v>12</v>
      </c>
      <c r="FQ1659">
        <v>0</v>
      </c>
      <c r="FR1659">
        <v>0</v>
      </c>
      <c r="FS1659" t="s">
        <v>347</v>
      </c>
      <c r="FT1659">
        <v>13</v>
      </c>
      <c r="FU1659">
        <v>78</v>
      </c>
      <c r="FV1659" t="s">
        <v>62</v>
      </c>
      <c r="FW1659" t="s">
        <v>550</v>
      </c>
      <c r="FX1659" t="s">
        <v>347</v>
      </c>
      <c r="FY1659" t="s">
        <v>121</v>
      </c>
      <c r="FZ1659" t="s">
        <v>347</v>
      </c>
      <c r="GA1659">
        <v>2</v>
      </c>
      <c r="GB1659">
        <v>12</v>
      </c>
      <c r="GC1659" t="s">
        <v>353</v>
      </c>
      <c r="GD1659" t="s">
        <v>408</v>
      </c>
      <c r="GE1659" t="s">
        <v>355</v>
      </c>
      <c r="GF1659" t="s">
        <v>354</v>
      </c>
      <c r="GG1659">
        <v>14</v>
      </c>
      <c r="GH1659" t="s">
        <v>451</v>
      </c>
    </row>
    <row r="1660" spans="1:191" x14ac:dyDescent="0.35">
      <c r="A1660" t="s">
        <v>61</v>
      </c>
      <c r="B1660" t="s">
        <v>62</v>
      </c>
      <c r="C1660" t="s">
        <v>4288</v>
      </c>
      <c r="D1660" t="s">
        <v>1897</v>
      </c>
      <c r="E1660" t="s">
        <v>4311</v>
      </c>
      <c r="F1660" t="s">
        <v>4312</v>
      </c>
      <c r="G1660" t="s">
        <v>4354</v>
      </c>
      <c r="H1660" t="s">
        <v>4355</v>
      </c>
      <c r="I1660">
        <v>14</v>
      </c>
      <c r="J1660">
        <v>1</v>
      </c>
      <c r="K1660" t="s">
        <v>345</v>
      </c>
      <c r="L1660">
        <v>8.5924639999999997</v>
      </c>
      <c r="M1660">
        <v>29.988050000000001</v>
      </c>
      <c r="N1660" t="s">
        <v>346</v>
      </c>
      <c r="O1660" t="s">
        <v>349</v>
      </c>
      <c r="P1660" s="133">
        <v>0</v>
      </c>
      <c r="Q1660" s="133">
        <v>0</v>
      </c>
      <c r="R1660" s="133">
        <v>0</v>
      </c>
      <c r="S1660" s="133">
        <v>0</v>
      </c>
      <c r="T1660" s="133">
        <v>0</v>
      </c>
      <c r="W1660">
        <v>0</v>
      </c>
      <c r="Z1660">
        <v>0</v>
      </c>
      <c r="AC1660">
        <v>0</v>
      </c>
      <c r="AF1660">
        <v>0</v>
      </c>
      <c r="AI1660">
        <v>0</v>
      </c>
      <c r="AL1660" t="s">
        <v>349</v>
      </c>
      <c r="AM1660">
        <v>0</v>
      </c>
      <c r="AN1660">
        <v>0</v>
      </c>
      <c r="AO1660">
        <v>0</v>
      </c>
      <c r="AR1660">
        <v>0</v>
      </c>
      <c r="AU1660">
        <v>0</v>
      </c>
      <c r="AX1660">
        <v>0</v>
      </c>
      <c r="BA1660">
        <v>0</v>
      </c>
      <c r="BD1660">
        <v>0</v>
      </c>
      <c r="BE1660">
        <v>0</v>
      </c>
      <c r="BF1660">
        <v>0</v>
      </c>
      <c r="BG1660">
        <v>0</v>
      </c>
      <c r="BH1660" t="s">
        <v>349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 t="s">
        <v>349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 t="s">
        <v>349</v>
      </c>
      <c r="BU1660">
        <v>0</v>
      </c>
      <c r="BV1660">
        <v>0</v>
      </c>
      <c r="BW1660">
        <v>0</v>
      </c>
      <c r="BX1660">
        <v>0</v>
      </c>
      <c r="BY1660">
        <v>0</v>
      </c>
      <c r="BZ1660" t="s">
        <v>349</v>
      </c>
      <c r="CA1660">
        <v>0</v>
      </c>
      <c r="CB1660">
        <v>0</v>
      </c>
      <c r="CC1660">
        <v>0</v>
      </c>
      <c r="CD1660">
        <v>0</v>
      </c>
      <c r="CE1660">
        <v>0</v>
      </c>
      <c r="CF1660" t="s">
        <v>349</v>
      </c>
      <c r="CG1660">
        <v>0</v>
      </c>
      <c r="CH1660">
        <v>0</v>
      </c>
      <c r="CI1660">
        <v>0</v>
      </c>
      <c r="CJ1660" t="s">
        <v>349</v>
      </c>
      <c r="CK1660">
        <v>0</v>
      </c>
      <c r="CL1660" t="s">
        <v>349</v>
      </c>
      <c r="CM1660">
        <v>0</v>
      </c>
      <c r="CN1660" s="133">
        <v>0</v>
      </c>
      <c r="CO1660" s="133" t="s">
        <v>349</v>
      </c>
      <c r="CP1660" s="133">
        <v>0</v>
      </c>
      <c r="CQ1660" s="133">
        <v>0</v>
      </c>
      <c r="CR1660">
        <v>0</v>
      </c>
      <c r="CS1660">
        <v>0</v>
      </c>
      <c r="CT1660">
        <v>0</v>
      </c>
      <c r="CY1660">
        <v>0</v>
      </c>
      <c r="DD1660">
        <v>0</v>
      </c>
      <c r="DI1660">
        <v>0</v>
      </c>
      <c r="DN1660">
        <v>0</v>
      </c>
      <c r="DS1660">
        <v>0</v>
      </c>
      <c r="DV1660" t="s">
        <v>349</v>
      </c>
      <c r="DW1660">
        <v>0</v>
      </c>
      <c r="DX1660">
        <v>0</v>
      </c>
      <c r="DY1660">
        <v>0</v>
      </c>
      <c r="EF1660">
        <v>0</v>
      </c>
      <c r="EM1660">
        <v>0</v>
      </c>
      <c r="ET1660">
        <v>0</v>
      </c>
      <c r="FA1660">
        <v>0</v>
      </c>
      <c r="FH1660">
        <v>0</v>
      </c>
      <c r="FK1660">
        <v>0</v>
      </c>
      <c r="FL1660">
        <v>0</v>
      </c>
      <c r="FM1660">
        <v>0</v>
      </c>
      <c r="FN1660">
        <v>0</v>
      </c>
      <c r="FO1660">
        <v>0</v>
      </c>
      <c r="FP1660">
        <v>0</v>
      </c>
      <c r="FQ1660">
        <v>0</v>
      </c>
      <c r="FR1660">
        <v>0</v>
      </c>
      <c r="FS1660" t="s">
        <v>349</v>
      </c>
      <c r="FT1660">
        <v>0</v>
      </c>
      <c r="FU1660">
        <v>0</v>
      </c>
      <c r="FX1660" t="s">
        <v>349</v>
      </c>
      <c r="FZ1660" t="s">
        <v>349</v>
      </c>
      <c r="GA1660">
        <v>0</v>
      </c>
      <c r="GB1660">
        <v>0</v>
      </c>
      <c r="GG1660">
        <v>14</v>
      </c>
      <c r="GH1660" t="s">
        <v>356</v>
      </c>
      <c r="GI1660" t="s">
        <v>9245</v>
      </c>
    </row>
    <row r="1661" spans="1:191" x14ac:dyDescent="0.35">
      <c r="A1661" t="s">
        <v>61</v>
      </c>
      <c r="B1661" t="s">
        <v>62</v>
      </c>
      <c r="C1661" t="s">
        <v>4288</v>
      </c>
      <c r="D1661" t="s">
        <v>1897</v>
      </c>
      <c r="E1661" t="s">
        <v>4311</v>
      </c>
      <c r="F1661" t="s">
        <v>4312</v>
      </c>
      <c r="G1661" t="s">
        <v>4356</v>
      </c>
      <c r="H1661" t="s">
        <v>4357</v>
      </c>
      <c r="I1661">
        <v>14</v>
      </c>
      <c r="J1661">
        <v>1</v>
      </c>
      <c r="K1661" t="s">
        <v>345</v>
      </c>
      <c r="L1661">
        <v>8.5946219999999993</v>
      </c>
      <c r="M1661">
        <v>29.985592</v>
      </c>
      <c r="N1661" t="s">
        <v>346</v>
      </c>
      <c r="O1661" t="s">
        <v>347</v>
      </c>
      <c r="P1661" s="133">
        <v>137</v>
      </c>
      <c r="Q1661" s="133">
        <v>822</v>
      </c>
      <c r="R1661" s="133">
        <v>68</v>
      </c>
      <c r="S1661" s="133">
        <v>408</v>
      </c>
      <c r="T1661" s="133">
        <v>100</v>
      </c>
      <c r="U1661" t="s">
        <v>62</v>
      </c>
      <c r="V1661" t="s">
        <v>1897</v>
      </c>
      <c r="W1661">
        <v>98</v>
      </c>
      <c r="X1661" t="s">
        <v>62</v>
      </c>
      <c r="Y1661" t="s">
        <v>1897</v>
      </c>
      <c r="Z1661">
        <v>110</v>
      </c>
      <c r="AA1661" t="s">
        <v>62</v>
      </c>
      <c r="AB1661" t="s">
        <v>1897</v>
      </c>
      <c r="AC1661">
        <v>60</v>
      </c>
      <c r="AD1661" t="s">
        <v>62</v>
      </c>
      <c r="AE1661" t="s">
        <v>1897</v>
      </c>
      <c r="AF1661">
        <v>40</v>
      </c>
      <c r="AG1661" t="s">
        <v>62</v>
      </c>
      <c r="AH1661" t="s">
        <v>1757</v>
      </c>
      <c r="AI1661">
        <v>0</v>
      </c>
      <c r="AL1661" t="s">
        <v>347</v>
      </c>
      <c r="AM1661">
        <v>69</v>
      </c>
      <c r="AN1661">
        <v>414</v>
      </c>
      <c r="AO1661">
        <v>50</v>
      </c>
      <c r="AP1661" t="s">
        <v>116</v>
      </c>
      <c r="AQ1661" t="s">
        <v>1165</v>
      </c>
      <c r="AR1661">
        <v>70</v>
      </c>
      <c r="AS1661" t="s">
        <v>121</v>
      </c>
      <c r="AT1661" t="s">
        <v>359</v>
      </c>
      <c r="AU1661">
        <v>80</v>
      </c>
      <c r="AV1661" t="s">
        <v>123</v>
      </c>
      <c r="AW1661" t="s">
        <v>360</v>
      </c>
      <c r="AX1661">
        <v>54</v>
      </c>
      <c r="AY1661" t="s">
        <v>121</v>
      </c>
      <c r="AZ1661" t="s">
        <v>359</v>
      </c>
      <c r="BA1661">
        <v>60</v>
      </c>
      <c r="BB1661" t="s">
        <v>123</v>
      </c>
      <c r="BC1661" t="s">
        <v>352</v>
      </c>
      <c r="BD1661">
        <v>100</v>
      </c>
      <c r="BE1661">
        <v>150</v>
      </c>
      <c r="BF1661">
        <v>0</v>
      </c>
      <c r="BG1661">
        <v>0</v>
      </c>
      <c r="BH1661" t="s">
        <v>349</v>
      </c>
      <c r="BI1661">
        <v>0</v>
      </c>
      <c r="BJ1661">
        <v>0</v>
      </c>
      <c r="BK1661">
        <v>0</v>
      </c>
      <c r="BL1661">
        <v>168</v>
      </c>
      <c r="BM1661">
        <v>0</v>
      </c>
      <c r="BN1661" t="s">
        <v>349</v>
      </c>
      <c r="BO1661">
        <v>0</v>
      </c>
      <c r="BP1661">
        <v>0</v>
      </c>
      <c r="BQ1661">
        <v>0</v>
      </c>
      <c r="BR1661">
        <v>0</v>
      </c>
      <c r="BS1661">
        <v>190</v>
      </c>
      <c r="BT1661" t="s">
        <v>349</v>
      </c>
      <c r="BU1661">
        <v>0</v>
      </c>
      <c r="BV1661">
        <v>0</v>
      </c>
      <c r="BW1661">
        <v>0</v>
      </c>
      <c r="BX1661">
        <v>0</v>
      </c>
      <c r="BY1661">
        <v>114</v>
      </c>
      <c r="BZ1661" t="s">
        <v>349</v>
      </c>
      <c r="CA1661">
        <v>0</v>
      </c>
      <c r="CB1661">
        <v>0</v>
      </c>
      <c r="CC1661">
        <v>0</v>
      </c>
      <c r="CD1661">
        <v>0</v>
      </c>
      <c r="CE1661">
        <v>100</v>
      </c>
      <c r="CF1661" t="s">
        <v>349</v>
      </c>
      <c r="CG1661">
        <v>0</v>
      </c>
      <c r="CH1661">
        <v>0</v>
      </c>
      <c r="CI1661">
        <v>100</v>
      </c>
      <c r="CJ1661" t="s">
        <v>347</v>
      </c>
      <c r="CK1661">
        <v>65</v>
      </c>
      <c r="CL1661" t="s">
        <v>349</v>
      </c>
      <c r="CM1661">
        <v>0</v>
      </c>
      <c r="CN1661" s="133">
        <v>0</v>
      </c>
      <c r="CO1661" s="133" t="s">
        <v>347</v>
      </c>
      <c r="CP1661" s="133">
        <v>80</v>
      </c>
      <c r="CQ1661" s="133">
        <v>480</v>
      </c>
      <c r="CR1661">
        <v>50</v>
      </c>
      <c r="CS1661">
        <v>300</v>
      </c>
      <c r="CT1661">
        <v>43</v>
      </c>
      <c r="CU1661" t="s">
        <v>62</v>
      </c>
      <c r="CV1661" t="s">
        <v>2351</v>
      </c>
      <c r="CW1661" t="s">
        <v>587</v>
      </c>
      <c r="CX1661" t="s">
        <v>4358</v>
      </c>
      <c r="CY1661">
        <v>90</v>
      </c>
      <c r="CZ1661" t="s">
        <v>62</v>
      </c>
      <c r="DA1661" t="s">
        <v>550</v>
      </c>
      <c r="DB1661" t="s">
        <v>587</v>
      </c>
      <c r="DC1661" t="s">
        <v>4359</v>
      </c>
      <c r="DD1661">
        <v>30</v>
      </c>
      <c r="DE1661" t="s">
        <v>62</v>
      </c>
      <c r="DF1661" t="s">
        <v>1757</v>
      </c>
      <c r="DG1661" t="s">
        <v>444</v>
      </c>
      <c r="DI1661">
        <v>35</v>
      </c>
      <c r="DJ1661" t="s">
        <v>62</v>
      </c>
      <c r="DK1661" t="s">
        <v>550</v>
      </c>
      <c r="DL1661" t="s">
        <v>405</v>
      </c>
      <c r="DN1661">
        <v>45</v>
      </c>
      <c r="DO1661" t="s">
        <v>62</v>
      </c>
      <c r="DP1661" t="s">
        <v>1897</v>
      </c>
      <c r="DQ1661" t="s">
        <v>405</v>
      </c>
      <c r="DS1661">
        <v>57</v>
      </c>
      <c r="DT1661" t="s">
        <v>348</v>
      </c>
      <c r="DU1661" t="s">
        <v>348</v>
      </c>
      <c r="DV1661" t="s">
        <v>347</v>
      </c>
      <c r="DW1661">
        <v>30</v>
      </c>
      <c r="DX1661">
        <v>180</v>
      </c>
      <c r="DY1661">
        <v>0</v>
      </c>
      <c r="EF1661">
        <v>0</v>
      </c>
      <c r="EM1661">
        <v>0</v>
      </c>
      <c r="ET1661">
        <v>30</v>
      </c>
      <c r="EU1661" t="s">
        <v>121</v>
      </c>
      <c r="EW1661" t="s">
        <v>359</v>
      </c>
      <c r="EY1661" t="s">
        <v>587</v>
      </c>
      <c r="EZ1661" t="s">
        <v>4360</v>
      </c>
      <c r="FA1661">
        <v>25</v>
      </c>
      <c r="FB1661" t="s">
        <v>123</v>
      </c>
      <c r="FD1661" t="s">
        <v>352</v>
      </c>
      <c r="FF1661" t="s">
        <v>587</v>
      </c>
      <c r="FG1661" t="s">
        <v>4361</v>
      </c>
      <c r="FH1661">
        <v>125</v>
      </c>
      <c r="FK1661">
        <v>75</v>
      </c>
      <c r="FL1661">
        <v>450</v>
      </c>
      <c r="FM1661">
        <v>3</v>
      </c>
      <c r="FN1661">
        <v>18</v>
      </c>
      <c r="FO1661">
        <v>2</v>
      </c>
      <c r="FP1661">
        <v>12</v>
      </c>
      <c r="FQ1661">
        <v>0</v>
      </c>
      <c r="FR1661">
        <v>0</v>
      </c>
      <c r="FS1661" t="s">
        <v>347</v>
      </c>
      <c r="FT1661">
        <v>40</v>
      </c>
      <c r="FU1661">
        <v>240</v>
      </c>
      <c r="FV1661" t="s">
        <v>62</v>
      </c>
      <c r="FW1661" t="s">
        <v>550</v>
      </c>
      <c r="FX1661" t="s">
        <v>347</v>
      </c>
      <c r="FY1661" t="s">
        <v>121</v>
      </c>
      <c r="FZ1661" t="s">
        <v>349</v>
      </c>
      <c r="GA1661">
        <v>0</v>
      </c>
      <c r="GB1661">
        <v>0</v>
      </c>
      <c r="GC1661" t="s">
        <v>353</v>
      </c>
      <c r="GD1661" t="s">
        <v>355</v>
      </c>
      <c r="GE1661" t="s">
        <v>354</v>
      </c>
      <c r="GF1661" t="s">
        <v>354</v>
      </c>
      <c r="GG1661">
        <v>14</v>
      </c>
      <c r="GH1661" t="s">
        <v>356</v>
      </c>
    </row>
    <row r="1662" spans="1:191" x14ac:dyDescent="0.35">
      <c r="A1662" t="s">
        <v>61</v>
      </c>
      <c r="B1662" t="s">
        <v>62</v>
      </c>
      <c r="C1662" t="s">
        <v>4288</v>
      </c>
      <c r="D1662" t="s">
        <v>1897</v>
      </c>
      <c r="E1662" t="s">
        <v>4311</v>
      </c>
      <c r="F1662" t="s">
        <v>4312</v>
      </c>
      <c r="G1662" t="s">
        <v>4362</v>
      </c>
      <c r="H1662" t="s">
        <v>4363</v>
      </c>
      <c r="I1662">
        <v>14</v>
      </c>
      <c r="J1662">
        <v>1</v>
      </c>
      <c r="K1662" t="s">
        <v>345</v>
      </c>
      <c r="L1662">
        <v>8.4873600000000007</v>
      </c>
      <c r="M1662">
        <v>29.954387000000001</v>
      </c>
      <c r="N1662" t="s">
        <v>346</v>
      </c>
      <c r="O1662" t="s">
        <v>347</v>
      </c>
      <c r="P1662" s="133">
        <v>193</v>
      </c>
      <c r="Q1662" s="133">
        <v>1158</v>
      </c>
      <c r="R1662" s="133">
        <v>141</v>
      </c>
      <c r="S1662" s="133">
        <v>846</v>
      </c>
      <c r="T1662" s="133">
        <v>21</v>
      </c>
      <c r="U1662" t="s">
        <v>62</v>
      </c>
      <c r="V1662" t="s">
        <v>1897</v>
      </c>
      <c r="W1662">
        <v>50</v>
      </c>
      <c r="X1662" t="s">
        <v>62</v>
      </c>
      <c r="Y1662" t="s">
        <v>1897</v>
      </c>
      <c r="Z1662">
        <v>139</v>
      </c>
      <c r="AA1662" t="s">
        <v>62</v>
      </c>
      <c r="AB1662" t="s">
        <v>1897</v>
      </c>
      <c r="AC1662">
        <v>190</v>
      </c>
      <c r="AD1662" t="s">
        <v>348</v>
      </c>
      <c r="AE1662" t="s">
        <v>348</v>
      </c>
      <c r="AF1662">
        <v>166</v>
      </c>
      <c r="AG1662" t="s">
        <v>62</v>
      </c>
      <c r="AH1662" t="s">
        <v>1897</v>
      </c>
      <c r="AI1662">
        <v>280</v>
      </c>
      <c r="AJ1662" t="s">
        <v>348</v>
      </c>
      <c r="AK1662" t="s">
        <v>348</v>
      </c>
      <c r="AL1662" t="s">
        <v>347</v>
      </c>
      <c r="AM1662">
        <v>52</v>
      </c>
      <c r="AN1662">
        <v>312</v>
      </c>
      <c r="AO1662">
        <v>49</v>
      </c>
      <c r="AP1662" t="s">
        <v>123</v>
      </c>
      <c r="AQ1662" t="s">
        <v>352</v>
      </c>
      <c r="AR1662">
        <v>39</v>
      </c>
      <c r="AS1662" t="s">
        <v>121</v>
      </c>
      <c r="AT1662" t="s">
        <v>359</v>
      </c>
      <c r="AU1662">
        <v>50</v>
      </c>
      <c r="AV1662" t="s">
        <v>116</v>
      </c>
      <c r="AW1662" t="s">
        <v>1165</v>
      </c>
      <c r="AX1662">
        <v>42</v>
      </c>
      <c r="AY1662" t="s">
        <v>123</v>
      </c>
      <c r="AZ1662" t="s">
        <v>360</v>
      </c>
      <c r="BA1662">
        <v>40</v>
      </c>
      <c r="BB1662" t="s">
        <v>121</v>
      </c>
      <c r="BC1662" t="s">
        <v>359</v>
      </c>
      <c r="BD1662">
        <v>92</v>
      </c>
      <c r="BE1662">
        <v>70</v>
      </c>
      <c r="BF1662">
        <v>0</v>
      </c>
      <c r="BG1662">
        <v>0</v>
      </c>
      <c r="BH1662" t="s">
        <v>349</v>
      </c>
      <c r="BI1662">
        <v>0</v>
      </c>
      <c r="BJ1662">
        <v>0</v>
      </c>
      <c r="BK1662">
        <v>89</v>
      </c>
      <c r="BL1662">
        <v>0</v>
      </c>
      <c r="BM1662">
        <v>0</v>
      </c>
      <c r="BN1662" t="s">
        <v>349</v>
      </c>
      <c r="BO1662">
        <v>0</v>
      </c>
      <c r="BP1662">
        <v>0</v>
      </c>
      <c r="BQ1662">
        <v>0</v>
      </c>
      <c r="BR1662">
        <v>189</v>
      </c>
      <c r="BS1662">
        <v>0</v>
      </c>
      <c r="BT1662" t="s">
        <v>349</v>
      </c>
      <c r="BU1662">
        <v>0</v>
      </c>
      <c r="BV1662">
        <v>0</v>
      </c>
      <c r="BW1662">
        <v>0</v>
      </c>
      <c r="BX1662">
        <v>0</v>
      </c>
      <c r="BY1662">
        <v>232</v>
      </c>
      <c r="BZ1662" t="s">
        <v>349</v>
      </c>
      <c r="CA1662">
        <v>0</v>
      </c>
      <c r="CB1662">
        <v>0</v>
      </c>
      <c r="CC1662">
        <v>0</v>
      </c>
      <c r="CD1662">
        <v>0</v>
      </c>
      <c r="CE1662">
        <v>206</v>
      </c>
      <c r="CF1662" t="s">
        <v>349</v>
      </c>
      <c r="CG1662">
        <v>0</v>
      </c>
      <c r="CH1662">
        <v>0</v>
      </c>
      <c r="CI1662">
        <v>372</v>
      </c>
      <c r="CJ1662" t="s">
        <v>349</v>
      </c>
      <c r="CK1662">
        <v>0</v>
      </c>
      <c r="CL1662" t="s">
        <v>349</v>
      </c>
      <c r="CM1662">
        <v>0</v>
      </c>
      <c r="CN1662" s="133">
        <v>0</v>
      </c>
      <c r="CO1662" s="133" t="s">
        <v>347</v>
      </c>
      <c r="CP1662" s="133">
        <v>124</v>
      </c>
      <c r="CQ1662" s="133">
        <v>744</v>
      </c>
      <c r="CR1662">
        <v>112</v>
      </c>
      <c r="CS1662">
        <v>672</v>
      </c>
      <c r="CT1662">
        <v>120</v>
      </c>
      <c r="CU1662" t="s">
        <v>62</v>
      </c>
      <c r="CV1662" t="s">
        <v>550</v>
      </c>
      <c r="CW1662" t="s">
        <v>587</v>
      </c>
      <c r="CX1662" t="s">
        <v>4364</v>
      </c>
      <c r="CY1662">
        <v>100</v>
      </c>
      <c r="CZ1662" t="s">
        <v>62</v>
      </c>
      <c r="DA1662" t="s">
        <v>550</v>
      </c>
      <c r="DB1662" t="s">
        <v>587</v>
      </c>
      <c r="DC1662" t="s">
        <v>4365</v>
      </c>
      <c r="DD1662">
        <v>20</v>
      </c>
      <c r="DE1662" t="s">
        <v>62</v>
      </c>
      <c r="DF1662" t="s">
        <v>2351</v>
      </c>
      <c r="DG1662" t="s">
        <v>405</v>
      </c>
      <c r="DI1662">
        <v>141</v>
      </c>
      <c r="DJ1662" t="s">
        <v>62</v>
      </c>
      <c r="DK1662" t="s">
        <v>1897</v>
      </c>
      <c r="DL1662" t="s">
        <v>405</v>
      </c>
      <c r="DN1662">
        <v>31</v>
      </c>
      <c r="DO1662" t="s">
        <v>62</v>
      </c>
      <c r="DP1662" t="s">
        <v>1897</v>
      </c>
      <c r="DQ1662" t="s">
        <v>405</v>
      </c>
      <c r="DS1662">
        <v>260</v>
      </c>
      <c r="DT1662" t="s">
        <v>348</v>
      </c>
      <c r="DU1662" t="s">
        <v>348</v>
      </c>
      <c r="DV1662" t="s">
        <v>347</v>
      </c>
      <c r="DW1662">
        <v>12</v>
      </c>
      <c r="DX1662">
        <v>72</v>
      </c>
      <c r="DY1662">
        <v>0</v>
      </c>
      <c r="EF1662">
        <v>0</v>
      </c>
      <c r="EM1662">
        <v>0</v>
      </c>
      <c r="ET1662">
        <v>6</v>
      </c>
      <c r="EU1662" t="s">
        <v>121</v>
      </c>
      <c r="EW1662" t="s">
        <v>359</v>
      </c>
      <c r="EY1662" t="s">
        <v>587</v>
      </c>
      <c r="EZ1662" t="s">
        <v>4366</v>
      </c>
      <c r="FA1662">
        <v>6</v>
      </c>
      <c r="FB1662" t="s">
        <v>123</v>
      </c>
      <c r="FD1662" t="s">
        <v>352</v>
      </c>
      <c r="FF1662" t="s">
        <v>587</v>
      </c>
      <c r="FG1662" t="s">
        <v>4367</v>
      </c>
      <c r="FH1662">
        <v>60</v>
      </c>
      <c r="FK1662">
        <v>100</v>
      </c>
      <c r="FL1662">
        <v>600</v>
      </c>
      <c r="FM1662">
        <v>14</v>
      </c>
      <c r="FN1662">
        <v>84</v>
      </c>
      <c r="FO1662">
        <v>10</v>
      </c>
      <c r="FP1662">
        <v>60</v>
      </c>
      <c r="FQ1662">
        <v>0</v>
      </c>
      <c r="FR1662">
        <v>0</v>
      </c>
      <c r="FS1662" t="s">
        <v>347</v>
      </c>
      <c r="FT1662">
        <v>42</v>
      </c>
      <c r="FU1662">
        <v>252</v>
      </c>
      <c r="FV1662" t="s">
        <v>62</v>
      </c>
      <c r="FW1662" t="s">
        <v>550</v>
      </c>
      <c r="FX1662" t="s">
        <v>347</v>
      </c>
      <c r="FY1662" t="s">
        <v>121</v>
      </c>
      <c r="FZ1662" t="s">
        <v>349</v>
      </c>
      <c r="GA1662">
        <v>0</v>
      </c>
      <c r="GB1662">
        <v>0</v>
      </c>
      <c r="GC1662" t="s">
        <v>353</v>
      </c>
      <c r="GD1662" t="s">
        <v>408</v>
      </c>
      <c r="GE1662" t="s">
        <v>355</v>
      </c>
      <c r="GF1662" t="s">
        <v>354</v>
      </c>
      <c r="GG1662">
        <v>14</v>
      </c>
      <c r="GH1662" t="s">
        <v>356</v>
      </c>
    </row>
    <row r="1663" spans="1:191" x14ac:dyDescent="0.35">
      <c r="A1663" t="s">
        <v>61</v>
      </c>
      <c r="B1663" t="s">
        <v>62</v>
      </c>
      <c r="C1663" t="s">
        <v>4288</v>
      </c>
      <c r="D1663" t="s">
        <v>1897</v>
      </c>
      <c r="E1663" t="s">
        <v>4311</v>
      </c>
      <c r="F1663" t="s">
        <v>4312</v>
      </c>
      <c r="G1663" t="s">
        <v>4368</v>
      </c>
      <c r="H1663" t="s">
        <v>4369</v>
      </c>
      <c r="I1663">
        <v>14</v>
      </c>
      <c r="J1663">
        <v>3</v>
      </c>
      <c r="K1663" t="s">
        <v>345</v>
      </c>
      <c r="L1663">
        <v>8.5321557240000008</v>
      </c>
      <c r="M1663">
        <v>29.982399999999998</v>
      </c>
      <c r="N1663" t="s">
        <v>346</v>
      </c>
      <c r="O1663" t="s">
        <v>349</v>
      </c>
      <c r="P1663" s="133">
        <v>0</v>
      </c>
      <c r="Q1663" s="133">
        <v>0</v>
      </c>
      <c r="R1663" s="133">
        <v>0</v>
      </c>
      <c r="S1663" s="133">
        <v>0</v>
      </c>
      <c r="T1663" s="133">
        <v>0</v>
      </c>
      <c r="W1663">
        <v>0</v>
      </c>
      <c r="Z1663">
        <v>0</v>
      </c>
      <c r="AC1663">
        <v>0</v>
      </c>
      <c r="AF1663">
        <v>0</v>
      </c>
      <c r="AI1663">
        <v>0</v>
      </c>
      <c r="AL1663" t="s">
        <v>349</v>
      </c>
      <c r="AM1663">
        <v>0</v>
      </c>
      <c r="AN1663">
        <v>0</v>
      </c>
      <c r="AO1663">
        <v>0</v>
      </c>
      <c r="AR1663">
        <v>0</v>
      </c>
      <c r="AU1663">
        <v>0</v>
      </c>
      <c r="AX1663">
        <v>0</v>
      </c>
      <c r="BA1663">
        <v>0</v>
      </c>
      <c r="BD1663">
        <v>0</v>
      </c>
      <c r="BE1663">
        <v>0</v>
      </c>
      <c r="BF1663">
        <v>0</v>
      </c>
      <c r="BG1663">
        <v>0</v>
      </c>
      <c r="BH1663" t="s">
        <v>349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 t="s">
        <v>349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 t="s">
        <v>349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 t="s">
        <v>349</v>
      </c>
      <c r="CA1663">
        <v>0</v>
      </c>
      <c r="CB1663">
        <v>0</v>
      </c>
      <c r="CC1663">
        <v>0</v>
      </c>
      <c r="CD1663">
        <v>0</v>
      </c>
      <c r="CE1663">
        <v>0</v>
      </c>
      <c r="CF1663" t="s">
        <v>349</v>
      </c>
      <c r="CG1663">
        <v>0</v>
      </c>
      <c r="CH1663">
        <v>0</v>
      </c>
      <c r="CI1663">
        <v>0</v>
      </c>
      <c r="CJ1663" t="s">
        <v>349</v>
      </c>
      <c r="CK1663">
        <v>0</v>
      </c>
      <c r="CL1663" t="s">
        <v>349</v>
      </c>
      <c r="CM1663">
        <v>0</v>
      </c>
      <c r="CN1663" s="133">
        <v>0</v>
      </c>
      <c r="CO1663" s="133" t="s">
        <v>349</v>
      </c>
      <c r="CP1663" s="133">
        <v>0</v>
      </c>
      <c r="CQ1663" s="133">
        <v>0</v>
      </c>
      <c r="CR1663">
        <v>0</v>
      </c>
      <c r="CS1663">
        <v>0</v>
      </c>
      <c r="CT1663">
        <v>0</v>
      </c>
      <c r="CY1663">
        <v>0</v>
      </c>
      <c r="DD1663">
        <v>0</v>
      </c>
      <c r="DI1663">
        <v>0</v>
      </c>
      <c r="DN1663">
        <v>0</v>
      </c>
      <c r="DS1663">
        <v>0</v>
      </c>
      <c r="DV1663" t="s">
        <v>349</v>
      </c>
      <c r="DW1663">
        <v>0</v>
      </c>
      <c r="DX1663">
        <v>0</v>
      </c>
      <c r="DY1663">
        <v>0</v>
      </c>
      <c r="EF1663">
        <v>0</v>
      </c>
      <c r="EM1663">
        <v>0</v>
      </c>
      <c r="ET1663">
        <v>0</v>
      </c>
      <c r="FA1663">
        <v>0</v>
      </c>
      <c r="FH1663">
        <v>0</v>
      </c>
      <c r="FK1663">
        <v>0</v>
      </c>
      <c r="FL1663">
        <v>0</v>
      </c>
      <c r="FM1663">
        <v>0</v>
      </c>
      <c r="FN1663">
        <v>0</v>
      </c>
      <c r="FO1663">
        <v>0</v>
      </c>
      <c r="FP1663">
        <v>0</v>
      </c>
      <c r="FQ1663">
        <v>0</v>
      </c>
      <c r="FR1663">
        <v>0</v>
      </c>
      <c r="FS1663" t="s">
        <v>349</v>
      </c>
      <c r="FT1663">
        <v>0</v>
      </c>
      <c r="FU1663">
        <v>0</v>
      </c>
      <c r="FX1663" t="s">
        <v>349</v>
      </c>
      <c r="FZ1663" t="s">
        <v>349</v>
      </c>
      <c r="GA1663">
        <v>0</v>
      </c>
      <c r="GB1663">
        <v>0</v>
      </c>
      <c r="GG1663">
        <v>14</v>
      </c>
      <c r="GH1663" t="s">
        <v>356</v>
      </c>
      <c r="GI1663" t="s">
        <v>9245</v>
      </c>
    </row>
    <row r="1664" spans="1:191" x14ac:dyDescent="0.35">
      <c r="A1664" t="s">
        <v>61</v>
      </c>
      <c r="B1664" t="s">
        <v>62</v>
      </c>
      <c r="C1664" t="s">
        <v>4288</v>
      </c>
      <c r="D1664" t="s">
        <v>1897</v>
      </c>
      <c r="E1664" t="s">
        <v>4370</v>
      </c>
      <c r="F1664" t="s">
        <v>4371</v>
      </c>
      <c r="G1664" t="s">
        <v>4372</v>
      </c>
      <c r="H1664" t="s">
        <v>4373</v>
      </c>
      <c r="I1664">
        <v>14</v>
      </c>
      <c r="J1664">
        <v>6</v>
      </c>
      <c r="K1664" t="s">
        <v>345</v>
      </c>
      <c r="L1664">
        <v>8.6527613880000001</v>
      </c>
      <c r="M1664">
        <v>30.026305959999998</v>
      </c>
      <c r="N1664" t="s">
        <v>346</v>
      </c>
      <c r="O1664" t="s">
        <v>347</v>
      </c>
      <c r="P1664" s="133">
        <v>11</v>
      </c>
      <c r="Q1664" s="133">
        <v>66</v>
      </c>
      <c r="R1664" s="133">
        <v>7</v>
      </c>
      <c r="S1664" s="133">
        <v>42</v>
      </c>
      <c r="T1664" s="133">
        <v>0</v>
      </c>
      <c r="W1664">
        <v>0</v>
      </c>
      <c r="Z1664">
        <v>6</v>
      </c>
      <c r="AA1664" t="s">
        <v>62</v>
      </c>
      <c r="AB1664" t="s">
        <v>1897</v>
      </c>
      <c r="AC1664">
        <v>8</v>
      </c>
      <c r="AD1664" t="s">
        <v>62</v>
      </c>
      <c r="AE1664" t="s">
        <v>1897</v>
      </c>
      <c r="AF1664">
        <v>10</v>
      </c>
      <c r="AG1664" t="s">
        <v>62</v>
      </c>
      <c r="AH1664" t="s">
        <v>1897</v>
      </c>
      <c r="AI1664">
        <v>18</v>
      </c>
      <c r="AJ1664" t="s">
        <v>348</v>
      </c>
      <c r="AK1664" t="s">
        <v>348</v>
      </c>
      <c r="AL1664" t="s">
        <v>347</v>
      </c>
      <c r="AM1664">
        <v>4</v>
      </c>
      <c r="AN1664">
        <v>24</v>
      </c>
      <c r="AO1664">
        <v>0</v>
      </c>
      <c r="AR1664">
        <v>0</v>
      </c>
      <c r="AU1664">
        <v>0</v>
      </c>
      <c r="AX1664">
        <v>2</v>
      </c>
      <c r="AY1664" t="s">
        <v>119</v>
      </c>
      <c r="AZ1664" t="s">
        <v>373</v>
      </c>
      <c r="BA1664">
        <v>10</v>
      </c>
      <c r="BB1664" t="s">
        <v>123</v>
      </c>
      <c r="BC1664" t="s">
        <v>378</v>
      </c>
      <c r="BD1664">
        <v>12</v>
      </c>
      <c r="BE1664">
        <v>0</v>
      </c>
      <c r="BF1664">
        <v>0</v>
      </c>
      <c r="BG1664">
        <v>0</v>
      </c>
      <c r="BH1664" t="s">
        <v>349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 t="s">
        <v>349</v>
      </c>
      <c r="BO1664">
        <v>0</v>
      </c>
      <c r="BP1664">
        <v>0</v>
      </c>
      <c r="BQ1664">
        <v>0</v>
      </c>
      <c r="BR1664">
        <v>6</v>
      </c>
      <c r="BS1664">
        <v>0</v>
      </c>
      <c r="BT1664" t="s">
        <v>349</v>
      </c>
      <c r="BU1664">
        <v>0</v>
      </c>
      <c r="BV1664">
        <v>0</v>
      </c>
      <c r="BW1664">
        <v>0</v>
      </c>
      <c r="BX1664">
        <v>0</v>
      </c>
      <c r="BY1664">
        <v>10</v>
      </c>
      <c r="BZ1664" t="s">
        <v>349</v>
      </c>
      <c r="CA1664">
        <v>0</v>
      </c>
      <c r="CB1664">
        <v>0</v>
      </c>
      <c r="CC1664">
        <v>0</v>
      </c>
      <c r="CD1664">
        <v>0</v>
      </c>
      <c r="CE1664">
        <v>20</v>
      </c>
      <c r="CF1664" t="s">
        <v>349</v>
      </c>
      <c r="CG1664">
        <v>0</v>
      </c>
      <c r="CH1664">
        <v>0</v>
      </c>
      <c r="CI1664">
        <v>30</v>
      </c>
      <c r="CJ1664" t="s">
        <v>349</v>
      </c>
      <c r="CK1664">
        <v>0</v>
      </c>
      <c r="CL1664" t="s">
        <v>349</v>
      </c>
      <c r="CM1664">
        <v>0</v>
      </c>
      <c r="CN1664" s="133">
        <v>0</v>
      </c>
      <c r="CO1664" s="133" t="s">
        <v>347</v>
      </c>
      <c r="CP1664" s="133">
        <v>10</v>
      </c>
      <c r="CQ1664" s="133">
        <v>60</v>
      </c>
      <c r="CR1664">
        <v>6</v>
      </c>
      <c r="CS1664">
        <v>36</v>
      </c>
      <c r="CT1664">
        <v>0</v>
      </c>
      <c r="CY1664">
        <v>0</v>
      </c>
      <c r="DD1664">
        <v>0</v>
      </c>
      <c r="DI1664">
        <v>12</v>
      </c>
      <c r="DJ1664" t="s">
        <v>62</v>
      </c>
      <c r="DK1664" t="s">
        <v>1897</v>
      </c>
      <c r="DL1664" t="s">
        <v>405</v>
      </c>
      <c r="DN1664">
        <v>0</v>
      </c>
      <c r="DS1664">
        <v>24</v>
      </c>
      <c r="DT1664" t="s">
        <v>348</v>
      </c>
      <c r="DU1664" t="s">
        <v>348</v>
      </c>
      <c r="DV1664" t="s">
        <v>347</v>
      </c>
      <c r="DW1664">
        <v>4</v>
      </c>
      <c r="DX1664">
        <v>24</v>
      </c>
      <c r="DY1664">
        <v>0</v>
      </c>
      <c r="EF1664">
        <v>0</v>
      </c>
      <c r="EM1664">
        <v>0</v>
      </c>
      <c r="ET1664">
        <v>0</v>
      </c>
      <c r="FA1664">
        <v>0</v>
      </c>
      <c r="FH1664">
        <v>24</v>
      </c>
      <c r="FK1664">
        <v>5</v>
      </c>
      <c r="FL1664">
        <v>30</v>
      </c>
      <c r="FM1664">
        <v>3</v>
      </c>
      <c r="FN1664">
        <v>18</v>
      </c>
      <c r="FO1664">
        <v>2</v>
      </c>
      <c r="FP1664">
        <v>12</v>
      </c>
      <c r="FQ1664">
        <v>0</v>
      </c>
      <c r="FR1664">
        <v>0</v>
      </c>
      <c r="FS1664" t="s">
        <v>347</v>
      </c>
      <c r="FT1664">
        <v>6</v>
      </c>
      <c r="FU1664">
        <v>36</v>
      </c>
      <c r="FV1664" t="s">
        <v>62</v>
      </c>
      <c r="FW1664" t="s">
        <v>550</v>
      </c>
      <c r="FX1664" t="s">
        <v>347</v>
      </c>
      <c r="FY1664" t="s">
        <v>121</v>
      </c>
      <c r="FZ1664" t="s">
        <v>349</v>
      </c>
      <c r="GA1664">
        <v>0</v>
      </c>
      <c r="GB1664">
        <v>0</v>
      </c>
      <c r="GC1664" t="s">
        <v>349</v>
      </c>
      <c r="GD1664" t="s">
        <v>354</v>
      </c>
      <c r="GE1664" t="s">
        <v>355</v>
      </c>
      <c r="GF1664" t="s">
        <v>355</v>
      </c>
      <c r="GG1664">
        <v>14</v>
      </c>
      <c r="GH1664" t="s">
        <v>356</v>
      </c>
    </row>
    <row r="1665" spans="1:191" x14ac:dyDescent="0.35">
      <c r="A1665" t="s">
        <v>61</v>
      </c>
      <c r="B1665" t="s">
        <v>62</v>
      </c>
      <c r="C1665" t="s">
        <v>4288</v>
      </c>
      <c r="D1665" t="s">
        <v>1897</v>
      </c>
      <c r="E1665" t="s">
        <v>4370</v>
      </c>
      <c r="F1665" t="s">
        <v>4371</v>
      </c>
      <c r="G1665" t="s">
        <v>4374</v>
      </c>
      <c r="H1665" t="s">
        <v>4375</v>
      </c>
      <c r="I1665">
        <v>14</v>
      </c>
      <c r="J1665">
        <v>12</v>
      </c>
      <c r="K1665" t="s">
        <v>345</v>
      </c>
      <c r="L1665">
        <v>8.8337889999999994</v>
      </c>
      <c r="M1665">
        <v>29.928414</v>
      </c>
      <c r="N1665" t="s">
        <v>346</v>
      </c>
      <c r="O1665" t="s">
        <v>347</v>
      </c>
      <c r="P1665" s="133">
        <v>19</v>
      </c>
      <c r="Q1665" s="133">
        <v>114</v>
      </c>
      <c r="R1665" s="133">
        <v>10</v>
      </c>
      <c r="S1665" s="133">
        <v>60</v>
      </c>
      <c r="T1665" s="133">
        <v>12</v>
      </c>
      <c r="U1665" t="s">
        <v>62</v>
      </c>
      <c r="V1665" t="s">
        <v>2351</v>
      </c>
      <c r="W1665">
        <v>18</v>
      </c>
      <c r="X1665" t="s">
        <v>62</v>
      </c>
      <c r="Y1665" t="s">
        <v>1757</v>
      </c>
      <c r="Z1665">
        <v>12</v>
      </c>
      <c r="AA1665" t="s">
        <v>62</v>
      </c>
      <c r="AB1665" t="s">
        <v>2351</v>
      </c>
      <c r="AC1665">
        <v>18</v>
      </c>
      <c r="AD1665" t="s">
        <v>62</v>
      </c>
      <c r="AE1665" t="s">
        <v>1897</v>
      </c>
      <c r="AF1665">
        <v>0</v>
      </c>
      <c r="AI1665">
        <v>0</v>
      </c>
      <c r="AL1665" t="s">
        <v>347</v>
      </c>
      <c r="AM1665">
        <v>9</v>
      </c>
      <c r="AN1665">
        <v>54</v>
      </c>
      <c r="AO1665">
        <v>0</v>
      </c>
      <c r="AR1665">
        <v>24</v>
      </c>
      <c r="AS1665" t="s">
        <v>121</v>
      </c>
      <c r="AT1665" t="s">
        <v>1840</v>
      </c>
      <c r="AU1665">
        <v>12</v>
      </c>
      <c r="AV1665" t="s">
        <v>116</v>
      </c>
      <c r="AW1665" t="s">
        <v>1165</v>
      </c>
      <c r="AX1665">
        <v>18</v>
      </c>
      <c r="AY1665" t="s">
        <v>123</v>
      </c>
      <c r="AZ1665" t="s">
        <v>360</v>
      </c>
      <c r="BA1665">
        <v>0</v>
      </c>
      <c r="BD1665">
        <v>0</v>
      </c>
      <c r="BE1665">
        <v>12</v>
      </c>
      <c r="BF1665">
        <v>0</v>
      </c>
      <c r="BG1665">
        <v>0</v>
      </c>
      <c r="BH1665" t="s">
        <v>349</v>
      </c>
      <c r="BI1665">
        <v>0</v>
      </c>
      <c r="BJ1665">
        <v>0</v>
      </c>
      <c r="BK1665">
        <v>42</v>
      </c>
      <c r="BL1665">
        <v>0</v>
      </c>
      <c r="BM1665">
        <v>0</v>
      </c>
      <c r="BN1665" t="s">
        <v>349</v>
      </c>
      <c r="BO1665">
        <v>0</v>
      </c>
      <c r="BP1665">
        <v>0</v>
      </c>
      <c r="BQ1665">
        <v>0</v>
      </c>
      <c r="BR1665">
        <v>24</v>
      </c>
      <c r="BS1665">
        <v>0</v>
      </c>
      <c r="BT1665" t="s">
        <v>349</v>
      </c>
      <c r="BU1665">
        <v>0</v>
      </c>
      <c r="BV1665">
        <v>0</v>
      </c>
      <c r="BW1665">
        <v>0</v>
      </c>
      <c r="BX1665">
        <v>0</v>
      </c>
      <c r="BY1665">
        <v>36</v>
      </c>
      <c r="BZ1665" t="s">
        <v>349</v>
      </c>
      <c r="CA1665">
        <v>0</v>
      </c>
      <c r="CB1665">
        <v>0</v>
      </c>
      <c r="CC1665">
        <v>0</v>
      </c>
      <c r="CD1665">
        <v>0</v>
      </c>
      <c r="CE1665">
        <v>0</v>
      </c>
      <c r="CF1665" t="s">
        <v>349</v>
      </c>
      <c r="CG1665">
        <v>0</v>
      </c>
      <c r="CH1665">
        <v>0</v>
      </c>
      <c r="CI1665">
        <v>0</v>
      </c>
      <c r="CJ1665" t="s">
        <v>347</v>
      </c>
      <c r="CK1665">
        <v>11</v>
      </c>
      <c r="CL1665" t="s">
        <v>349</v>
      </c>
      <c r="CM1665">
        <v>0</v>
      </c>
      <c r="CN1665" s="133">
        <v>0</v>
      </c>
      <c r="CO1665" s="133" t="s">
        <v>347</v>
      </c>
      <c r="CP1665" s="133">
        <v>12</v>
      </c>
      <c r="CQ1665" s="133">
        <v>72</v>
      </c>
      <c r="CR1665">
        <v>8</v>
      </c>
      <c r="CS1665">
        <v>48</v>
      </c>
      <c r="CT1665">
        <v>12</v>
      </c>
      <c r="CU1665" t="s">
        <v>62</v>
      </c>
      <c r="CV1665" t="s">
        <v>2351</v>
      </c>
      <c r="CW1665" t="s">
        <v>587</v>
      </c>
      <c r="CX1665" t="s">
        <v>4376</v>
      </c>
      <c r="CY1665">
        <v>6</v>
      </c>
      <c r="CZ1665" t="s">
        <v>62</v>
      </c>
      <c r="DA1665" t="s">
        <v>550</v>
      </c>
      <c r="DB1665" t="s">
        <v>587</v>
      </c>
      <c r="DC1665" t="s">
        <v>4377</v>
      </c>
      <c r="DD1665">
        <v>12</v>
      </c>
      <c r="DE1665" t="s">
        <v>62</v>
      </c>
      <c r="DF1665" t="s">
        <v>1897</v>
      </c>
      <c r="DG1665" t="s">
        <v>587</v>
      </c>
      <c r="DH1665" t="s">
        <v>4378</v>
      </c>
      <c r="DI1665">
        <v>18</v>
      </c>
      <c r="DJ1665" t="s">
        <v>62</v>
      </c>
      <c r="DK1665" t="s">
        <v>1969</v>
      </c>
      <c r="DL1665" t="s">
        <v>350</v>
      </c>
      <c r="DN1665">
        <v>0</v>
      </c>
      <c r="DS1665">
        <v>0</v>
      </c>
      <c r="DV1665" t="s">
        <v>347</v>
      </c>
      <c r="DW1665">
        <v>4</v>
      </c>
      <c r="DX1665">
        <v>24</v>
      </c>
      <c r="DY1665">
        <v>0</v>
      </c>
      <c r="EF1665">
        <v>0</v>
      </c>
      <c r="EM1665">
        <v>0</v>
      </c>
      <c r="ET1665">
        <v>0</v>
      </c>
      <c r="FA1665">
        <v>0</v>
      </c>
      <c r="FH1665">
        <v>24</v>
      </c>
      <c r="FK1665">
        <v>7</v>
      </c>
      <c r="FL1665">
        <v>42</v>
      </c>
      <c r="FM1665">
        <v>3</v>
      </c>
      <c r="FN1665">
        <v>18</v>
      </c>
      <c r="FO1665">
        <v>2</v>
      </c>
      <c r="FP1665">
        <v>12</v>
      </c>
      <c r="FQ1665">
        <v>0</v>
      </c>
      <c r="FR1665">
        <v>0</v>
      </c>
      <c r="FS1665" t="s">
        <v>347</v>
      </c>
      <c r="FT1665">
        <v>2</v>
      </c>
      <c r="FU1665">
        <v>12</v>
      </c>
      <c r="FV1665" t="s">
        <v>52</v>
      </c>
      <c r="FW1665" t="s">
        <v>340</v>
      </c>
      <c r="FX1665" t="s">
        <v>347</v>
      </c>
      <c r="FY1665" t="s">
        <v>121</v>
      </c>
      <c r="FZ1665" t="s">
        <v>347</v>
      </c>
      <c r="GA1665">
        <v>7</v>
      </c>
      <c r="GB1665">
        <v>42</v>
      </c>
      <c r="GC1665" t="s">
        <v>353</v>
      </c>
      <c r="GD1665" t="s">
        <v>408</v>
      </c>
      <c r="GE1665" t="s">
        <v>361</v>
      </c>
      <c r="GF1665" t="s">
        <v>354</v>
      </c>
      <c r="GG1665">
        <v>14</v>
      </c>
      <c r="GH1665" t="s">
        <v>451</v>
      </c>
    </row>
    <row r="1666" spans="1:191" x14ac:dyDescent="0.35">
      <c r="A1666" t="s">
        <v>61</v>
      </c>
      <c r="B1666" t="s">
        <v>62</v>
      </c>
      <c r="C1666" t="s">
        <v>4288</v>
      </c>
      <c r="D1666" t="s">
        <v>1897</v>
      </c>
      <c r="E1666" t="s">
        <v>4370</v>
      </c>
      <c r="F1666" t="s">
        <v>4371</v>
      </c>
      <c r="G1666" t="s">
        <v>4379</v>
      </c>
      <c r="H1666" t="s">
        <v>4380</v>
      </c>
      <c r="I1666">
        <v>14</v>
      </c>
      <c r="J1666">
        <v>12</v>
      </c>
      <c r="K1666" t="s">
        <v>345</v>
      </c>
      <c r="L1666">
        <v>8.6175270000000008</v>
      </c>
      <c r="M1666">
        <v>30.047986999999999</v>
      </c>
      <c r="N1666" t="s">
        <v>346</v>
      </c>
      <c r="O1666" t="s">
        <v>347</v>
      </c>
      <c r="P1666" s="133">
        <v>24</v>
      </c>
      <c r="Q1666" s="133">
        <v>144</v>
      </c>
      <c r="R1666" s="133">
        <v>16</v>
      </c>
      <c r="S1666" s="133">
        <v>96</v>
      </c>
      <c r="T1666" s="133">
        <v>0</v>
      </c>
      <c r="W1666">
        <v>0</v>
      </c>
      <c r="Z1666">
        <v>0</v>
      </c>
      <c r="AC1666">
        <v>10</v>
      </c>
      <c r="AD1666" t="s">
        <v>62</v>
      </c>
      <c r="AE1666" t="s">
        <v>1897</v>
      </c>
      <c r="AF1666">
        <v>14</v>
      </c>
      <c r="AG1666" t="s">
        <v>62</v>
      </c>
      <c r="AH1666" t="s">
        <v>1897</v>
      </c>
      <c r="AI1666">
        <v>72</v>
      </c>
      <c r="AJ1666" t="s">
        <v>348</v>
      </c>
      <c r="AK1666" t="s">
        <v>348</v>
      </c>
      <c r="AL1666" t="s">
        <v>347</v>
      </c>
      <c r="AM1666">
        <v>8</v>
      </c>
      <c r="AN1666">
        <v>48</v>
      </c>
      <c r="AO1666">
        <v>0</v>
      </c>
      <c r="AR1666">
        <v>0</v>
      </c>
      <c r="AU1666">
        <v>0</v>
      </c>
      <c r="AX1666">
        <v>11</v>
      </c>
      <c r="AY1666" t="s">
        <v>121</v>
      </c>
      <c r="AZ1666" t="s">
        <v>359</v>
      </c>
      <c r="BA1666">
        <v>13</v>
      </c>
      <c r="BB1666" t="s">
        <v>121</v>
      </c>
      <c r="BC1666" t="s">
        <v>359</v>
      </c>
      <c r="BD1666">
        <v>24</v>
      </c>
      <c r="BE1666">
        <v>0</v>
      </c>
      <c r="BF1666">
        <v>0</v>
      </c>
      <c r="BG1666">
        <v>0</v>
      </c>
      <c r="BH1666" t="s">
        <v>349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 t="s">
        <v>349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 t="s">
        <v>349</v>
      </c>
      <c r="BU1666">
        <v>0</v>
      </c>
      <c r="BV1666">
        <v>0</v>
      </c>
      <c r="BW1666">
        <v>0</v>
      </c>
      <c r="BX1666">
        <v>0</v>
      </c>
      <c r="BY1666">
        <v>21</v>
      </c>
      <c r="BZ1666" t="s">
        <v>349</v>
      </c>
      <c r="CA1666">
        <v>0</v>
      </c>
      <c r="CB1666">
        <v>0</v>
      </c>
      <c r="CC1666">
        <v>0</v>
      </c>
      <c r="CD1666">
        <v>0</v>
      </c>
      <c r="CE1666">
        <v>27</v>
      </c>
      <c r="CF1666" t="s">
        <v>349</v>
      </c>
      <c r="CG1666">
        <v>0</v>
      </c>
      <c r="CH1666">
        <v>0</v>
      </c>
      <c r="CI1666">
        <v>96</v>
      </c>
      <c r="CJ1666" t="s">
        <v>349</v>
      </c>
      <c r="CK1666">
        <v>0</v>
      </c>
      <c r="CL1666" t="s">
        <v>349</v>
      </c>
      <c r="CM1666">
        <v>0</v>
      </c>
      <c r="CN1666" s="133">
        <v>0</v>
      </c>
      <c r="CO1666" s="133" t="s">
        <v>347</v>
      </c>
      <c r="CP1666" s="133">
        <v>27</v>
      </c>
      <c r="CQ1666" s="133">
        <v>162</v>
      </c>
      <c r="CR1666">
        <v>20</v>
      </c>
      <c r="CS1666">
        <v>120</v>
      </c>
      <c r="CT1666">
        <v>0</v>
      </c>
      <c r="CY1666">
        <v>0</v>
      </c>
      <c r="DD1666">
        <v>18</v>
      </c>
      <c r="DE1666" t="s">
        <v>62</v>
      </c>
      <c r="DF1666" t="s">
        <v>1757</v>
      </c>
      <c r="DG1666" t="s">
        <v>405</v>
      </c>
      <c r="DI1666">
        <v>48</v>
      </c>
      <c r="DJ1666" t="s">
        <v>62</v>
      </c>
      <c r="DK1666" t="s">
        <v>1897</v>
      </c>
      <c r="DL1666" t="s">
        <v>405</v>
      </c>
      <c r="DN1666">
        <v>0</v>
      </c>
      <c r="DS1666">
        <v>54</v>
      </c>
      <c r="DT1666" t="s">
        <v>348</v>
      </c>
      <c r="DU1666" t="s">
        <v>348</v>
      </c>
      <c r="DV1666" t="s">
        <v>347</v>
      </c>
      <c r="DW1666">
        <v>7</v>
      </c>
      <c r="DX1666">
        <v>42</v>
      </c>
      <c r="DY1666">
        <v>0</v>
      </c>
      <c r="EF1666">
        <v>0</v>
      </c>
      <c r="EM1666">
        <v>0</v>
      </c>
      <c r="ET1666">
        <v>6</v>
      </c>
      <c r="EU1666" t="s">
        <v>123</v>
      </c>
      <c r="EW1666" t="s">
        <v>360</v>
      </c>
      <c r="EY1666" t="s">
        <v>405</v>
      </c>
      <c r="FA1666">
        <v>5</v>
      </c>
      <c r="FB1666" t="s">
        <v>123</v>
      </c>
      <c r="FD1666" t="s">
        <v>486</v>
      </c>
      <c r="FF1666" t="s">
        <v>405</v>
      </c>
      <c r="FH1666">
        <v>31</v>
      </c>
      <c r="FK1666">
        <v>20</v>
      </c>
      <c r="FL1666">
        <v>120</v>
      </c>
      <c r="FM1666">
        <v>3</v>
      </c>
      <c r="FN1666">
        <v>18</v>
      </c>
      <c r="FO1666">
        <v>4</v>
      </c>
      <c r="FP1666">
        <v>24</v>
      </c>
      <c r="FQ1666">
        <v>0</v>
      </c>
      <c r="FR1666">
        <v>0</v>
      </c>
      <c r="FS1666" t="s">
        <v>347</v>
      </c>
      <c r="FT1666">
        <v>5</v>
      </c>
      <c r="FU1666">
        <v>30</v>
      </c>
      <c r="FV1666" t="s">
        <v>62</v>
      </c>
      <c r="FW1666" t="s">
        <v>550</v>
      </c>
      <c r="FX1666" t="s">
        <v>347</v>
      </c>
      <c r="FY1666" t="s">
        <v>121</v>
      </c>
      <c r="FZ1666" t="s">
        <v>347</v>
      </c>
      <c r="GA1666">
        <v>6</v>
      </c>
      <c r="GB1666">
        <v>36</v>
      </c>
      <c r="GC1666" t="s">
        <v>349</v>
      </c>
      <c r="GD1666" t="s">
        <v>355</v>
      </c>
      <c r="GE1666" t="s">
        <v>354</v>
      </c>
      <c r="GF1666" t="s">
        <v>355</v>
      </c>
      <c r="GG1666">
        <v>14</v>
      </c>
      <c r="GH1666" t="s">
        <v>356</v>
      </c>
    </row>
    <row r="1667" spans="1:191" x14ac:dyDescent="0.35">
      <c r="A1667" t="s">
        <v>61</v>
      </c>
      <c r="B1667" t="s">
        <v>62</v>
      </c>
      <c r="C1667" t="s">
        <v>4288</v>
      </c>
      <c r="D1667" t="s">
        <v>1897</v>
      </c>
      <c r="E1667" t="s">
        <v>4370</v>
      </c>
      <c r="F1667" t="s">
        <v>4371</v>
      </c>
      <c r="G1667" t="s">
        <v>4381</v>
      </c>
      <c r="H1667" t="s">
        <v>4382</v>
      </c>
      <c r="I1667">
        <v>14</v>
      </c>
      <c r="J1667">
        <v>6</v>
      </c>
      <c r="K1667" t="s">
        <v>345</v>
      </c>
      <c r="L1667">
        <v>8.8462495800000003</v>
      </c>
      <c r="M1667">
        <v>30.025999070000001</v>
      </c>
      <c r="N1667" t="s">
        <v>346</v>
      </c>
      <c r="O1667" t="s">
        <v>347</v>
      </c>
      <c r="P1667" s="133">
        <v>19</v>
      </c>
      <c r="Q1667" s="133">
        <v>114</v>
      </c>
      <c r="R1667" s="133">
        <v>12</v>
      </c>
      <c r="S1667" s="133">
        <v>72</v>
      </c>
      <c r="T1667" s="133">
        <v>0</v>
      </c>
      <c r="W1667">
        <v>16</v>
      </c>
      <c r="X1667" t="s">
        <v>62</v>
      </c>
      <c r="Y1667" t="s">
        <v>1897</v>
      </c>
      <c r="Z1667">
        <v>12</v>
      </c>
      <c r="AA1667" t="s">
        <v>62</v>
      </c>
      <c r="AB1667" t="s">
        <v>1897</v>
      </c>
      <c r="AC1667">
        <v>10</v>
      </c>
      <c r="AD1667" t="s">
        <v>348</v>
      </c>
      <c r="AE1667" t="s">
        <v>348</v>
      </c>
      <c r="AF1667">
        <v>10</v>
      </c>
      <c r="AG1667" t="s">
        <v>62</v>
      </c>
      <c r="AH1667" t="s">
        <v>1897</v>
      </c>
      <c r="AI1667">
        <v>24</v>
      </c>
      <c r="AJ1667" t="s">
        <v>348</v>
      </c>
      <c r="AK1667" t="s">
        <v>348</v>
      </c>
      <c r="AL1667" t="s">
        <v>347</v>
      </c>
      <c r="AM1667">
        <v>7</v>
      </c>
      <c r="AN1667">
        <v>42</v>
      </c>
      <c r="AO1667">
        <v>0</v>
      </c>
      <c r="AR1667">
        <v>0</v>
      </c>
      <c r="AU1667">
        <v>0</v>
      </c>
      <c r="AX1667">
        <v>2</v>
      </c>
      <c r="AY1667" t="s">
        <v>119</v>
      </c>
      <c r="AZ1667" t="s">
        <v>373</v>
      </c>
      <c r="BA1667">
        <v>18</v>
      </c>
      <c r="BB1667" t="s">
        <v>123</v>
      </c>
      <c r="BC1667" t="s">
        <v>1164</v>
      </c>
      <c r="BD1667">
        <v>22</v>
      </c>
      <c r="BE1667">
        <v>0</v>
      </c>
      <c r="BF1667">
        <v>0</v>
      </c>
      <c r="BG1667">
        <v>0</v>
      </c>
      <c r="BH1667" t="s">
        <v>349</v>
      </c>
      <c r="BI1667">
        <v>0</v>
      </c>
      <c r="BJ1667">
        <v>0</v>
      </c>
      <c r="BK1667">
        <v>0</v>
      </c>
      <c r="BL1667">
        <v>16</v>
      </c>
      <c r="BM1667">
        <v>0</v>
      </c>
      <c r="BN1667" t="s">
        <v>349</v>
      </c>
      <c r="BO1667">
        <v>0</v>
      </c>
      <c r="BP1667">
        <v>0</v>
      </c>
      <c r="BQ1667">
        <v>0</v>
      </c>
      <c r="BR1667">
        <v>12</v>
      </c>
      <c r="BS1667">
        <v>0</v>
      </c>
      <c r="BT1667" t="s">
        <v>349</v>
      </c>
      <c r="BU1667">
        <v>0</v>
      </c>
      <c r="BV1667">
        <v>0</v>
      </c>
      <c r="BW1667">
        <v>0</v>
      </c>
      <c r="BX1667">
        <v>2</v>
      </c>
      <c r="BY1667">
        <v>10</v>
      </c>
      <c r="BZ1667" t="s">
        <v>349</v>
      </c>
      <c r="CA1667">
        <v>0</v>
      </c>
      <c r="CB1667">
        <v>0</v>
      </c>
      <c r="CC1667">
        <v>0</v>
      </c>
      <c r="CD1667">
        <v>0</v>
      </c>
      <c r="CE1667">
        <v>28</v>
      </c>
      <c r="CF1667" t="s">
        <v>349</v>
      </c>
      <c r="CG1667">
        <v>0</v>
      </c>
      <c r="CH1667">
        <v>0</v>
      </c>
      <c r="CI1667">
        <v>46</v>
      </c>
      <c r="CJ1667" t="s">
        <v>347</v>
      </c>
      <c r="CK1667">
        <v>12</v>
      </c>
      <c r="CL1667" t="s">
        <v>349</v>
      </c>
      <c r="CM1667">
        <v>0</v>
      </c>
      <c r="CN1667" s="133">
        <v>0</v>
      </c>
      <c r="CO1667" s="133" t="s">
        <v>347</v>
      </c>
      <c r="CP1667" s="133">
        <v>28</v>
      </c>
      <c r="CQ1667" s="133">
        <v>168</v>
      </c>
      <c r="CR1667">
        <v>18</v>
      </c>
      <c r="CS1667">
        <v>108</v>
      </c>
      <c r="CT1667">
        <v>0</v>
      </c>
      <c r="CY1667">
        <v>24</v>
      </c>
      <c r="CZ1667" t="s">
        <v>62</v>
      </c>
      <c r="DA1667" t="s">
        <v>1897</v>
      </c>
      <c r="DB1667" t="s">
        <v>587</v>
      </c>
      <c r="DC1667" t="s">
        <v>4383</v>
      </c>
      <c r="DD1667">
        <v>20</v>
      </c>
      <c r="DE1667" t="s">
        <v>62</v>
      </c>
      <c r="DF1667" t="s">
        <v>2351</v>
      </c>
      <c r="DG1667" t="s">
        <v>405</v>
      </c>
      <c r="DI1667">
        <v>13</v>
      </c>
      <c r="DJ1667" t="s">
        <v>62</v>
      </c>
      <c r="DK1667" t="s">
        <v>550</v>
      </c>
      <c r="DL1667" t="s">
        <v>587</v>
      </c>
      <c r="DM1667" t="s">
        <v>4384</v>
      </c>
      <c r="DN1667">
        <v>23</v>
      </c>
      <c r="DO1667" t="s">
        <v>62</v>
      </c>
      <c r="DP1667" t="s">
        <v>1897</v>
      </c>
      <c r="DQ1667" t="s">
        <v>405</v>
      </c>
      <c r="DS1667">
        <v>28</v>
      </c>
      <c r="DT1667" t="s">
        <v>348</v>
      </c>
      <c r="DU1667" t="s">
        <v>348</v>
      </c>
      <c r="DV1667" t="s">
        <v>347</v>
      </c>
      <c r="DW1667">
        <v>10</v>
      </c>
      <c r="DX1667">
        <v>60</v>
      </c>
      <c r="DY1667">
        <v>0</v>
      </c>
      <c r="EF1667">
        <v>0</v>
      </c>
      <c r="EM1667">
        <v>0</v>
      </c>
      <c r="ET1667">
        <v>20</v>
      </c>
      <c r="EU1667" t="s">
        <v>123</v>
      </c>
      <c r="EW1667" t="s">
        <v>360</v>
      </c>
      <c r="EY1667" t="s">
        <v>405</v>
      </c>
      <c r="FA1667">
        <v>8</v>
      </c>
      <c r="FB1667" t="s">
        <v>123</v>
      </c>
      <c r="FD1667" t="s">
        <v>360</v>
      </c>
      <c r="FF1667" t="s">
        <v>405</v>
      </c>
      <c r="FH1667">
        <v>32</v>
      </c>
      <c r="FK1667">
        <v>18</v>
      </c>
      <c r="FL1667">
        <v>108</v>
      </c>
      <c r="FM1667">
        <v>6</v>
      </c>
      <c r="FN1667">
        <v>36</v>
      </c>
      <c r="FO1667">
        <v>4</v>
      </c>
      <c r="FP1667">
        <v>24</v>
      </c>
      <c r="FQ1667">
        <v>0</v>
      </c>
      <c r="FR1667">
        <v>0</v>
      </c>
      <c r="FS1667" t="s">
        <v>347</v>
      </c>
      <c r="FT1667">
        <v>4</v>
      </c>
      <c r="FU1667">
        <v>24</v>
      </c>
      <c r="FV1667" t="s">
        <v>62</v>
      </c>
      <c r="FW1667" t="s">
        <v>550</v>
      </c>
      <c r="FX1667" t="s">
        <v>347</v>
      </c>
      <c r="FY1667" t="s">
        <v>121</v>
      </c>
      <c r="FZ1667" t="s">
        <v>347</v>
      </c>
      <c r="GA1667">
        <v>8</v>
      </c>
      <c r="GB1667">
        <v>48</v>
      </c>
      <c r="GC1667" t="s">
        <v>349</v>
      </c>
      <c r="GD1667" t="s">
        <v>355</v>
      </c>
      <c r="GE1667" t="s">
        <v>354</v>
      </c>
      <c r="GF1667" t="s">
        <v>355</v>
      </c>
      <c r="GG1667">
        <v>14</v>
      </c>
      <c r="GH1667" t="s">
        <v>356</v>
      </c>
    </row>
    <row r="1668" spans="1:191" x14ac:dyDescent="0.35">
      <c r="A1668" t="s">
        <v>61</v>
      </c>
      <c r="B1668" t="s">
        <v>62</v>
      </c>
      <c r="C1668" t="s">
        <v>4288</v>
      </c>
      <c r="D1668" t="s">
        <v>1897</v>
      </c>
      <c r="E1668" t="s">
        <v>4370</v>
      </c>
      <c r="F1668" t="s">
        <v>4371</v>
      </c>
      <c r="G1668" t="s">
        <v>4385</v>
      </c>
      <c r="H1668" t="s">
        <v>4386</v>
      </c>
      <c r="I1668">
        <v>14</v>
      </c>
      <c r="J1668">
        <v>999</v>
      </c>
      <c r="K1668" t="s">
        <v>345</v>
      </c>
      <c r="L1668">
        <v>8.7210000000000001</v>
      </c>
      <c r="M1668">
        <v>30.009</v>
      </c>
      <c r="N1668" t="s">
        <v>346</v>
      </c>
      <c r="O1668" t="s">
        <v>347</v>
      </c>
      <c r="P1668" s="133">
        <v>40</v>
      </c>
      <c r="Q1668" s="133">
        <v>240</v>
      </c>
      <c r="R1668" s="133">
        <v>30</v>
      </c>
      <c r="S1668" s="133">
        <v>180</v>
      </c>
      <c r="T1668" s="133">
        <v>0</v>
      </c>
      <c r="W1668">
        <v>18</v>
      </c>
      <c r="X1668" t="s">
        <v>62</v>
      </c>
      <c r="Y1668" t="s">
        <v>1897</v>
      </c>
      <c r="Z1668">
        <v>18</v>
      </c>
      <c r="AA1668" t="s">
        <v>62</v>
      </c>
      <c r="AB1668" t="s">
        <v>1897</v>
      </c>
      <c r="AC1668">
        <v>20</v>
      </c>
      <c r="AD1668" t="s">
        <v>348</v>
      </c>
      <c r="AE1668" t="s">
        <v>348</v>
      </c>
      <c r="AF1668">
        <v>22</v>
      </c>
      <c r="AG1668" t="s">
        <v>62</v>
      </c>
      <c r="AH1668" t="s">
        <v>1897</v>
      </c>
      <c r="AI1668">
        <v>102</v>
      </c>
      <c r="AJ1668" t="s">
        <v>348</v>
      </c>
      <c r="AK1668" t="s">
        <v>348</v>
      </c>
      <c r="AL1668" t="s">
        <v>347</v>
      </c>
      <c r="AM1668">
        <v>10</v>
      </c>
      <c r="AN1668">
        <v>60</v>
      </c>
      <c r="AO1668">
        <v>0</v>
      </c>
      <c r="AR1668">
        <v>0</v>
      </c>
      <c r="AU1668">
        <v>0</v>
      </c>
      <c r="AX1668">
        <v>18</v>
      </c>
      <c r="AY1668" t="s">
        <v>116</v>
      </c>
      <c r="AZ1668" t="s">
        <v>1165</v>
      </c>
      <c r="BA1668">
        <v>0</v>
      </c>
      <c r="BD1668">
        <v>42</v>
      </c>
      <c r="BE1668">
        <v>0</v>
      </c>
      <c r="BF1668">
        <v>0</v>
      </c>
      <c r="BG1668">
        <v>0</v>
      </c>
      <c r="BH1668" t="s">
        <v>349</v>
      </c>
      <c r="BI1668">
        <v>0</v>
      </c>
      <c r="BJ1668">
        <v>0</v>
      </c>
      <c r="BK1668">
        <v>11</v>
      </c>
      <c r="BL1668">
        <v>7</v>
      </c>
      <c r="BM1668">
        <v>0</v>
      </c>
      <c r="BN1668" t="s">
        <v>349</v>
      </c>
      <c r="BO1668">
        <v>0</v>
      </c>
      <c r="BP1668">
        <v>0</v>
      </c>
      <c r="BQ1668">
        <v>0</v>
      </c>
      <c r="BR1668">
        <v>0</v>
      </c>
      <c r="BS1668">
        <v>18</v>
      </c>
      <c r="BT1668" t="s">
        <v>349</v>
      </c>
      <c r="BU1668">
        <v>0</v>
      </c>
      <c r="BV1668">
        <v>0</v>
      </c>
      <c r="BW1668">
        <v>0</v>
      </c>
      <c r="BX1668">
        <v>0</v>
      </c>
      <c r="BY1668">
        <v>38</v>
      </c>
      <c r="BZ1668" t="s">
        <v>349</v>
      </c>
      <c r="CA1668">
        <v>0</v>
      </c>
      <c r="CB1668">
        <v>0</v>
      </c>
      <c r="CC1668">
        <v>0</v>
      </c>
      <c r="CD1668">
        <v>0</v>
      </c>
      <c r="CE1668">
        <v>22</v>
      </c>
      <c r="CF1668" t="s">
        <v>349</v>
      </c>
      <c r="CG1668">
        <v>0</v>
      </c>
      <c r="CH1668">
        <v>0</v>
      </c>
      <c r="CI1668">
        <v>144</v>
      </c>
      <c r="CJ1668" t="s">
        <v>347</v>
      </c>
      <c r="CK1668">
        <v>24</v>
      </c>
      <c r="CL1668" t="s">
        <v>347</v>
      </c>
      <c r="CM1668">
        <v>0</v>
      </c>
      <c r="CN1668" s="133">
        <v>10</v>
      </c>
      <c r="CO1668" s="133" t="s">
        <v>347</v>
      </c>
      <c r="CP1668" s="133">
        <v>12</v>
      </c>
      <c r="CQ1668" s="133">
        <v>72</v>
      </c>
      <c r="CR1668">
        <v>7</v>
      </c>
      <c r="CS1668">
        <v>42</v>
      </c>
      <c r="CT1668">
        <v>0</v>
      </c>
      <c r="CY1668">
        <v>6</v>
      </c>
      <c r="CZ1668" t="s">
        <v>62</v>
      </c>
      <c r="DA1668" t="s">
        <v>550</v>
      </c>
      <c r="DB1668" t="s">
        <v>587</v>
      </c>
      <c r="DC1668" t="s">
        <v>4387</v>
      </c>
      <c r="DD1668">
        <v>12</v>
      </c>
      <c r="DE1668" t="s">
        <v>62</v>
      </c>
      <c r="DF1668" t="s">
        <v>2351</v>
      </c>
      <c r="DG1668" t="s">
        <v>587</v>
      </c>
      <c r="DH1668" t="s">
        <v>4388</v>
      </c>
      <c r="DI1668">
        <v>8</v>
      </c>
      <c r="DJ1668" t="s">
        <v>62</v>
      </c>
      <c r="DK1668" t="s">
        <v>1969</v>
      </c>
      <c r="DL1668" t="s">
        <v>350</v>
      </c>
      <c r="DN1668">
        <v>10</v>
      </c>
      <c r="DO1668" t="s">
        <v>62</v>
      </c>
      <c r="DP1668" t="s">
        <v>1757</v>
      </c>
      <c r="DQ1668" t="s">
        <v>350</v>
      </c>
      <c r="DS1668">
        <v>6</v>
      </c>
      <c r="DT1668" t="s">
        <v>348</v>
      </c>
      <c r="DU1668" t="s">
        <v>348</v>
      </c>
      <c r="DV1668" t="s">
        <v>347</v>
      </c>
      <c r="DW1668">
        <v>5</v>
      </c>
      <c r="DX1668">
        <v>30</v>
      </c>
      <c r="DY1668">
        <v>0</v>
      </c>
      <c r="EA1668">
        <v>0</v>
      </c>
      <c r="EC1668">
        <v>0</v>
      </c>
      <c r="EF1668">
        <v>0</v>
      </c>
      <c r="EH1668">
        <v>0</v>
      </c>
      <c r="EJ1668">
        <v>0</v>
      </c>
      <c r="EM1668">
        <v>0</v>
      </c>
      <c r="ET1668">
        <v>13</v>
      </c>
      <c r="EU1668" t="s">
        <v>119</v>
      </c>
      <c r="EW1668" t="s">
        <v>1612</v>
      </c>
      <c r="EY1668" t="s">
        <v>405</v>
      </c>
      <c r="FA1668">
        <v>17</v>
      </c>
      <c r="FB1668" t="s">
        <v>123</v>
      </c>
      <c r="FD1668" t="s">
        <v>360</v>
      </c>
      <c r="FF1668" t="s">
        <v>405</v>
      </c>
      <c r="FH1668" s="167">
        <v>0</v>
      </c>
      <c r="FK1668">
        <v>7</v>
      </c>
      <c r="FL1668">
        <v>42</v>
      </c>
      <c r="FM1668">
        <v>4</v>
      </c>
      <c r="FN1668">
        <v>24</v>
      </c>
      <c r="FO1668">
        <v>1</v>
      </c>
      <c r="FP1668">
        <v>6</v>
      </c>
      <c r="FQ1668">
        <v>0</v>
      </c>
      <c r="FR1668">
        <v>0</v>
      </c>
      <c r="FS1668" t="s">
        <v>347</v>
      </c>
      <c r="FT1668">
        <v>2</v>
      </c>
      <c r="FU1668">
        <v>12</v>
      </c>
      <c r="FV1668" t="s">
        <v>62</v>
      </c>
      <c r="FW1668" t="s">
        <v>550</v>
      </c>
      <c r="FX1668" t="s">
        <v>347</v>
      </c>
      <c r="FY1668" t="s">
        <v>121</v>
      </c>
      <c r="FZ1668" t="s">
        <v>347</v>
      </c>
      <c r="GA1668">
        <v>8</v>
      </c>
      <c r="GB1668">
        <v>48</v>
      </c>
      <c r="GC1668" t="s">
        <v>353</v>
      </c>
      <c r="GD1668" t="s">
        <v>355</v>
      </c>
      <c r="GE1668" t="s">
        <v>355</v>
      </c>
      <c r="GF1668" t="s">
        <v>354</v>
      </c>
      <c r="GG1668">
        <v>14</v>
      </c>
      <c r="GH1668" t="s">
        <v>356</v>
      </c>
    </row>
    <row r="1669" spans="1:191" x14ac:dyDescent="0.35">
      <c r="A1669" t="s">
        <v>61</v>
      </c>
      <c r="B1669" t="s">
        <v>62</v>
      </c>
      <c r="C1669" t="s">
        <v>4288</v>
      </c>
      <c r="D1669" t="s">
        <v>1897</v>
      </c>
      <c r="E1669" t="s">
        <v>4370</v>
      </c>
      <c r="F1669" t="s">
        <v>4371</v>
      </c>
      <c r="G1669" t="s">
        <v>4389</v>
      </c>
      <c r="H1669" t="s">
        <v>4390</v>
      </c>
      <c r="I1669">
        <v>14</v>
      </c>
      <c r="J1669">
        <v>5</v>
      </c>
      <c r="K1669" t="s">
        <v>345</v>
      </c>
      <c r="L1669">
        <v>8.7496168000000001</v>
      </c>
      <c r="M1669">
        <v>30.0300224</v>
      </c>
      <c r="N1669" t="s">
        <v>346</v>
      </c>
      <c r="O1669" t="s">
        <v>349</v>
      </c>
      <c r="P1669" s="133">
        <v>0</v>
      </c>
      <c r="Q1669" s="133">
        <v>0</v>
      </c>
      <c r="R1669" s="133">
        <v>0</v>
      </c>
      <c r="S1669" s="133">
        <v>0</v>
      </c>
      <c r="T1669" s="133">
        <v>0</v>
      </c>
      <c r="W1669">
        <v>0</v>
      </c>
      <c r="Z1669">
        <v>0</v>
      </c>
      <c r="AC1669">
        <v>0</v>
      </c>
      <c r="AF1669">
        <v>0</v>
      </c>
      <c r="AI1669">
        <v>0</v>
      </c>
      <c r="AL1669" t="s">
        <v>349</v>
      </c>
      <c r="AM1669">
        <v>0</v>
      </c>
      <c r="AN1669">
        <v>0</v>
      </c>
      <c r="AO1669">
        <v>0</v>
      </c>
      <c r="AR1669">
        <v>0</v>
      </c>
      <c r="AU1669">
        <v>0</v>
      </c>
      <c r="AX1669">
        <v>0</v>
      </c>
      <c r="BA1669">
        <v>0</v>
      </c>
      <c r="BD1669">
        <v>0</v>
      </c>
      <c r="BE1669">
        <v>0</v>
      </c>
      <c r="BF1669">
        <v>0</v>
      </c>
      <c r="BG1669">
        <v>0</v>
      </c>
      <c r="BH1669" t="s">
        <v>349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 t="s">
        <v>349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 t="s">
        <v>349</v>
      </c>
      <c r="BU1669">
        <v>0</v>
      </c>
      <c r="BV1669">
        <v>0</v>
      </c>
      <c r="BW1669">
        <v>0</v>
      </c>
      <c r="BX1669">
        <v>0</v>
      </c>
      <c r="BY1669">
        <v>0</v>
      </c>
      <c r="BZ1669" t="s">
        <v>349</v>
      </c>
      <c r="CA1669">
        <v>0</v>
      </c>
      <c r="CB1669">
        <v>0</v>
      </c>
      <c r="CC1669">
        <v>0</v>
      </c>
      <c r="CD1669">
        <v>0</v>
      </c>
      <c r="CE1669">
        <v>0</v>
      </c>
      <c r="CF1669" t="s">
        <v>349</v>
      </c>
      <c r="CG1669">
        <v>0</v>
      </c>
      <c r="CH1669">
        <v>0</v>
      </c>
      <c r="CI1669">
        <v>0</v>
      </c>
      <c r="CJ1669" t="s">
        <v>349</v>
      </c>
      <c r="CK1669">
        <v>0</v>
      </c>
      <c r="CL1669" t="s">
        <v>349</v>
      </c>
      <c r="CM1669">
        <v>0</v>
      </c>
      <c r="CN1669" s="133">
        <v>0</v>
      </c>
      <c r="CO1669" s="133" t="s">
        <v>349</v>
      </c>
      <c r="CP1669" s="133">
        <v>0</v>
      </c>
      <c r="CQ1669" s="133">
        <v>0</v>
      </c>
      <c r="CR1669">
        <v>0</v>
      </c>
      <c r="CS1669">
        <v>0</v>
      </c>
      <c r="CT1669">
        <v>0</v>
      </c>
      <c r="CY1669">
        <v>0</v>
      </c>
      <c r="DD1669">
        <v>0</v>
      </c>
      <c r="DI1669">
        <v>0</v>
      </c>
      <c r="DN1669">
        <v>0</v>
      </c>
      <c r="DS1669">
        <v>0</v>
      </c>
      <c r="DV1669" t="s">
        <v>349</v>
      </c>
      <c r="DW1669">
        <v>0</v>
      </c>
      <c r="DX1669">
        <v>0</v>
      </c>
      <c r="DY1669">
        <v>0</v>
      </c>
      <c r="EF1669">
        <v>0</v>
      </c>
      <c r="EM1669">
        <v>0</v>
      </c>
      <c r="ET1669">
        <v>0</v>
      </c>
      <c r="FA1669">
        <v>0</v>
      </c>
      <c r="FH1669">
        <v>0</v>
      </c>
      <c r="FK1669">
        <v>0</v>
      </c>
      <c r="FL1669">
        <v>0</v>
      </c>
      <c r="FM1669">
        <v>0</v>
      </c>
      <c r="FN1669">
        <v>0</v>
      </c>
      <c r="FO1669">
        <v>0</v>
      </c>
      <c r="FP1669">
        <v>0</v>
      </c>
      <c r="FQ1669">
        <v>0</v>
      </c>
      <c r="FR1669">
        <v>0</v>
      </c>
      <c r="FS1669" t="s">
        <v>349</v>
      </c>
      <c r="FT1669">
        <v>0</v>
      </c>
      <c r="FU1669">
        <v>0</v>
      </c>
      <c r="FX1669" t="s">
        <v>349</v>
      </c>
      <c r="FZ1669" t="s">
        <v>349</v>
      </c>
      <c r="GA1669">
        <v>0</v>
      </c>
      <c r="GB1669">
        <v>0</v>
      </c>
      <c r="GG1669">
        <v>14</v>
      </c>
      <c r="GH1669" t="s">
        <v>356</v>
      </c>
      <c r="GI1669" t="s">
        <v>9245</v>
      </c>
    </row>
    <row r="1670" spans="1:191" x14ac:dyDescent="0.35">
      <c r="A1670" t="s">
        <v>61</v>
      </c>
      <c r="B1670" t="s">
        <v>62</v>
      </c>
      <c r="C1670" t="s">
        <v>4288</v>
      </c>
      <c r="D1670" t="s">
        <v>1897</v>
      </c>
      <c r="E1670" t="s">
        <v>4370</v>
      </c>
      <c r="F1670" t="s">
        <v>4371</v>
      </c>
      <c r="G1670" t="s">
        <v>4391</v>
      </c>
      <c r="H1670" t="s">
        <v>4392</v>
      </c>
      <c r="I1670">
        <v>14</v>
      </c>
      <c r="J1670">
        <v>4</v>
      </c>
      <c r="K1670" t="s">
        <v>345</v>
      </c>
      <c r="L1670">
        <v>8.6772222219999993</v>
      </c>
      <c r="M1670">
        <v>29.965277780000001</v>
      </c>
      <c r="N1670" t="s">
        <v>346</v>
      </c>
      <c r="O1670" t="s">
        <v>347</v>
      </c>
      <c r="P1670" s="133">
        <v>36</v>
      </c>
      <c r="Q1670" s="133">
        <v>216</v>
      </c>
      <c r="R1670" s="133">
        <v>28</v>
      </c>
      <c r="S1670" s="133">
        <v>168</v>
      </c>
      <c r="T1670" s="133">
        <v>42</v>
      </c>
      <c r="U1670" t="s">
        <v>62</v>
      </c>
      <c r="V1670" t="s">
        <v>1897</v>
      </c>
      <c r="W1670">
        <v>54</v>
      </c>
      <c r="X1670" t="s">
        <v>62</v>
      </c>
      <c r="Y1670" t="s">
        <v>1897</v>
      </c>
      <c r="Z1670">
        <v>0</v>
      </c>
      <c r="AC1670">
        <v>36</v>
      </c>
      <c r="AD1670" t="s">
        <v>348</v>
      </c>
      <c r="AE1670" t="s">
        <v>348</v>
      </c>
      <c r="AF1670">
        <v>0</v>
      </c>
      <c r="AI1670">
        <v>36</v>
      </c>
      <c r="AJ1670" t="s">
        <v>348</v>
      </c>
      <c r="AK1670" t="s">
        <v>348</v>
      </c>
      <c r="AL1670" t="s">
        <v>347</v>
      </c>
      <c r="AM1670">
        <v>8</v>
      </c>
      <c r="AN1670">
        <v>48</v>
      </c>
      <c r="AO1670">
        <v>0</v>
      </c>
      <c r="AR1670">
        <v>0</v>
      </c>
      <c r="AU1670">
        <v>0</v>
      </c>
      <c r="AX1670">
        <v>12</v>
      </c>
      <c r="AY1670" t="s">
        <v>123</v>
      </c>
      <c r="AZ1670" t="s">
        <v>486</v>
      </c>
      <c r="BA1670">
        <v>0</v>
      </c>
      <c r="BD1670">
        <v>36</v>
      </c>
      <c r="BE1670">
        <v>42</v>
      </c>
      <c r="BF1670">
        <v>0</v>
      </c>
      <c r="BG1670">
        <v>0</v>
      </c>
      <c r="BH1670" t="s">
        <v>349</v>
      </c>
      <c r="BI1670">
        <v>0</v>
      </c>
      <c r="BJ1670">
        <v>0</v>
      </c>
      <c r="BK1670">
        <v>0</v>
      </c>
      <c r="BL1670">
        <v>36</v>
      </c>
      <c r="BM1670">
        <v>18</v>
      </c>
      <c r="BN1670" t="s">
        <v>349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 t="s">
        <v>349</v>
      </c>
      <c r="BU1670">
        <v>0</v>
      </c>
      <c r="BV1670">
        <v>0</v>
      </c>
      <c r="BW1670">
        <v>0</v>
      </c>
      <c r="BX1670">
        <v>0</v>
      </c>
      <c r="BY1670">
        <v>29</v>
      </c>
      <c r="BZ1670" t="s">
        <v>347</v>
      </c>
      <c r="CA1670">
        <v>0</v>
      </c>
      <c r="CB1670">
        <v>19</v>
      </c>
      <c r="CC1670">
        <v>0</v>
      </c>
      <c r="CD1670">
        <v>0</v>
      </c>
      <c r="CE1670">
        <v>0</v>
      </c>
      <c r="CF1670" t="s">
        <v>349</v>
      </c>
      <c r="CG1670">
        <v>0</v>
      </c>
      <c r="CH1670">
        <v>0</v>
      </c>
      <c r="CI1670">
        <v>72</v>
      </c>
      <c r="CJ1670" t="s">
        <v>347</v>
      </c>
      <c r="CK1670">
        <v>36</v>
      </c>
      <c r="CL1670" t="s">
        <v>349</v>
      </c>
      <c r="CM1670">
        <v>0</v>
      </c>
      <c r="CN1670" s="133">
        <v>0</v>
      </c>
      <c r="CO1670" s="133" t="s">
        <v>347</v>
      </c>
      <c r="CP1670" s="133">
        <v>17</v>
      </c>
      <c r="CQ1670" s="133">
        <v>102</v>
      </c>
      <c r="CR1670">
        <v>13</v>
      </c>
      <c r="CS1670">
        <v>78</v>
      </c>
      <c r="CT1670">
        <v>0</v>
      </c>
      <c r="CY1670">
        <v>24</v>
      </c>
      <c r="CZ1670" t="s">
        <v>62</v>
      </c>
      <c r="DA1670" t="s">
        <v>2351</v>
      </c>
      <c r="DB1670" t="s">
        <v>587</v>
      </c>
      <c r="DC1670" t="s">
        <v>4393</v>
      </c>
      <c r="DD1670">
        <v>12</v>
      </c>
      <c r="DE1670" t="s">
        <v>62</v>
      </c>
      <c r="DF1670" t="s">
        <v>550</v>
      </c>
      <c r="DG1670" t="s">
        <v>587</v>
      </c>
      <c r="DH1670" t="s">
        <v>4394</v>
      </c>
      <c r="DI1670">
        <v>24</v>
      </c>
      <c r="DJ1670" t="s">
        <v>62</v>
      </c>
      <c r="DK1670" t="s">
        <v>550</v>
      </c>
      <c r="DL1670" t="s">
        <v>405</v>
      </c>
      <c r="DN1670">
        <v>0</v>
      </c>
      <c r="DS1670">
        <v>18</v>
      </c>
      <c r="DT1670" t="s">
        <v>348</v>
      </c>
      <c r="DU1670" t="s">
        <v>348</v>
      </c>
      <c r="DV1670" t="s">
        <v>347</v>
      </c>
      <c r="DW1670">
        <v>4</v>
      </c>
      <c r="DX1670">
        <v>24</v>
      </c>
      <c r="DY1670">
        <v>0</v>
      </c>
      <c r="EF1670">
        <v>0</v>
      </c>
      <c r="EM1670">
        <v>0</v>
      </c>
      <c r="ET1670">
        <v>6</v>
      </c>
      <c r="EU1670" t="s">
        <v>119</v>
      </c>
      <c r="EW1670" t="s">
        <v>1612</v>
      </c>
      <c r="EY1670" t="s">
        <v>405</v>
      </c>
      <c r="FA1670">
        <v>18</v>
      </c>
      <c r="FB1670" t="s">
        <v>123</v>
      </c>
      <c r="FD1670" t="s">
        <v>385</v>
      </c>
      <c r="FF1670" t="s">
        <v>405</v>
      </c>
      <c r="FH1670" s="167">
        <v>0</v>
      </c>
      <c r="FK1670">
        <v>8</v>
      </c>
      <c r="FL1670">
        <v>48</v>
      </c>
      <c r="FM1670">
        <v>5</v>
      </c>
      <c r="FN1670">
        <v>30</v>
      </c>
      <c r="FO1670">
        <v>4</v>
      </c>
      <c r="FP1670">
        <v>24</v>
      </c>
      <c r="FQ1670">
        <v>0</v>
      </c>
      <c r="FR1670">
        <v>0</v>
      </c>
      <c r="FS1670" t="s">
        <v>347</v>
      </c>
      <c r="FT1670">
        <v>5</v>
      </c>
      <c r="FU1670">
        <v>30</v>
      </c>
      <c r="FV1670" t="s">
        <v>62</v>
      </c>
      <c r="FW1670" t="s">
        <v>550</v>
      </c>
      <c r="FX1670" t="s">
        <v>347</v>
      </c>
      <c r="FY1670" t="s">
        <v>119</v>
      </c>
      <c r="FZ1670" t="s">
        <v>347</v>
      </c>
      <c r="GA1670">
        <v>3</v>
      </c>
      <c r="GB1670">
        <v>18</v>
      </c>
      <c r="GC1670" t="s">
        <v>353</v>
      </c>
      <c r="GD1670" t="s">
        <v>355</v>
      </c>
      <c r="GE1670" t="s">
        <v>354</v>
      </c>
      <c r="GF1670" t="s">
        <v>354</v>
      </c>
      <c r="GG1670">
        <v>14</v>
      </c>
      <c r="GH1670" t="s">
        <v>356</v>
      </c>
    </row>
    <row r="1671" spans="1:191" x14ac:dyDescent="0.35">
      <c r="A1671" t="s">
        <v>61</v>
      </c>
      <c r="B1671" t="s">
        <v>62</v>
      </c>
      <c r="C1671" t="s">
        <v>4288</v>
      </c>
      <c r="D1671" t="s">
        <v>1897</v>
      </c>
      <c r="E1671" t="s">
        <v>4370</v>
      </c>
      <c r="F1671" t="s">
        <v>4371</v>
      </c>
      <c r="G1671" t="s">
        <v>4395</v>
      </c>
      <c r="H1671" t="s">
        <v>4396</v>
      </c>
      <c r="I1671">
        <v>14</v>
      </c>
      <c r="J1671">
        <v>1</v>
      </c>
      <c r="K1671" t="s">
        <v>345</v>
      </c>
      <c r="L1671">
        <v>8.7080555559999997</v>
      </c>
      <c r="M1671">
        <v>29.964166670000001</v>
      </c>
      <c r="N1671" t="s">
        <v>346</v>
      </c>
      <c r="O1671" t="s">
        <v>347</v>
      </c>
      <c r="P1671" s="133">
        <v>38</v>
      </c>
      <c r="Q1671" s="133">
        <v>228</v>
      </c>
      <c r="R1671" s="133">
        <v>32</v>
      </c>
      <c r="S1671" s="133">
        <v>192</v>
      </c>
      <c r="T1671" s="133">
        <v>54</v>
      </c>
      <c r="U1671" t="s">
        <v>62</v>
      </c>
      <c r="V1671" t="s">
        <v>550</v>
      </c>
      <c r="W1671">
        <v>42</v>
      </c>
      <c r="X1671" t="s">
        <v>62</v>
      </c>
      <c r="Y1671" t="s">
        <v>2021</v>
      </c>
      <c r="Z1671">
        <v>36</v>
      </c>
      <c r="AA1671" t="s">
        <v>62</v>
      </c>
      <c r="AB1671" t="s">
        <v>2351</v>
      </c>
      <c r="AC1671">
        <v>34</v>
      </c>
      <c r="AD1671" t="s">
        <v>62</v>
      </c>
      <c r="AE1671" t="s">
        <v>1897</v>
      </c>
      <c r="AF1671">
        <v>26</v>
      </c>
      <c r="AG1671" t="s">
        <v>62</v>
      </c>
      <c r="AH1671" t="s">
        <v>1757</v>
      </c>
      <c r="AI1671">
        <v>0</v>
      </c>
      <c r="AL1671" t="s">
        <v>347</v>
      </c>
      <c r="AM1671">
        <v>6</v>
      </c>
      <c r="AN1671">
        <v>36</v>
      </c>
      <c r="AO1671">
        <v>18</v>
      </c>
      <c r="AP1671" t="s">
        <v>119</v>
      </c>
      <c r="AQ1671" t="s">
        <v>373</v>
      </c>
      <c r="AR1671">
        <v>9</v>
      </c>
      <c r="AS1671" t="s">
        <v>123</v>
      </c>
      <c r="AT1671" t="s">
        <v>1636</v>
      </c>
      <c r="AU1671">
        <v>4</v>
      </c>
      <c r="AV1671" t="s">
        <v>116</v>
      </c>
      <c r="AW1671" t="s">
        <v>1165</v>
      </c>
      <c r="AX1671">
        <v>5</v>
      </c>
      <c r="AY1671" t="s">
        <v>121</v>
      </c>
      <c r="AZ1671" t="s">
        <v>359</v>
      </c>
      <c r="BA1671">
        <v>0</v>
      </c>
      <c r="BD1671">
        <v>0</v>
      </c>
      <c r="BE1671">
        <v>72</v>
      </c>
      <c r="BF1671">
        <v>0</v>
      </c>
      <c r="BG1671">
        <v>0</v>
      </c>
      <c r="BH1671" t="s">
        <v>349</v>
      </c>
      <c r="BI1671">
        <v>0</v>
      </c>
      <c r="BJ1671">
        <v>0</v>
      </c>
      <c r="BK1671">
        <v>0</v>
      </c>
      <c r="BL1671">
        <v>48</v>
      </c>
      <c r="BM1671">
        <v>0</v>
      </c>
      <c r="BN1671" t="s">
        <v>347</v>
      </c>
      <c r="BO1671">
        <v>0</v>
      </c>
      <c r="BP1671">
        <v>3</v>
      </c>
      <c r="BQ1671">
        <v>0</v>
      </c>
      <c r="BR1671">
        <v>40</v>
      </c>
      <c r="BS1671">
        <v>0</v>
      </c>
      <c r="BT1671" t="s">
        <v>349</v>
      </c>
      <c r="BU1671">
        <v>0</v>
      </c>
      <c r="BV1671">
        <v>0</v>
      </c>
      <c r="BW1671">
        <v>0</v>
      </c>
      <c r="BX1671">
        <v>0</v>
      </c>
      <c r="BY1671">
        <v>39</v>
      </c>
      <c r="BZ1671" t="s">
        <v>349</v>
      </c>
      <c r="CA1671">
        <v>0</v>
      </c>
      <c r="CB1671">
        <v>0</v>
      </c>
      <c r="CC1671">
        <v>0</v>
      </c>
      <c r="CD1671">
        <v>0</v>
      </c>
      <c r="CE1671">
        <v>20</v>
      </c>
      <c r="CF1671" t="s">
        <v>347</v>
      </c>
      <c r="CG1671">
        <v>0</v>
      </c>
      <c r="CH1671">
        <v>6</v>
      </c>
      <c r="CI1671">
        <v>0</v>
      </c>
      <c r="CJ1671" t="s">
        <v>347</v>
      </c>
      <c r="CK1671">
        <v>24</v>
      </c>
      <c r="CL1671" t="s">
        <v>347</v>
      </c>
      <c r="CM1671">
        <v>0</v>
      </c>
      <c r="CN1671" s="133">
        <v>6</v>
      </c>
      <c r="CO1671" s="133" t="s">
        <v>347</v>
      </c>
      <c r="CP1671" s="133">
        <v>19</v>
      </c>
      <c r="CQ1671" s="133">
        <v>114</v>
      </c>
      <c r="CR1671">
        <v>15</v>
      </c>
      <c r="CS1671">
        <v>90</v>
      </c>
      <c r="CT1671">
        <v>42</v>
      </c>
      <c r="CU1671" t="s">
        <v>62</v>
      </c>
      <c r="CV1671" t="s">
        <v>550</v>
      </c>
      <c r="CW1671" t="s">
        <v>587</v>
      </c>
      <c r="CX1671" t="s">
        <v>4397</v>
      </c>
      <c r="CY1671">
        <v>18</v>
      </c>
      <c r="CZ1671" t="s">
        <v>62</v>
      </c>
      <c r="DA1671" t="s">
        <v>1757</v>
      </c>
      <c r="DB1671" t="s">
        <v>587</v>
      </c>
      <c r="DC1671" t="s">
        <v>4398</v>
      </c>
      <c r="DD1671">
        <v>14</v>
      </c>
      <c r="DE1671" t="s">
        <v>62</v>
      </c>
      <c r="DF1671" t="s">
        <v>1897</v>
      </c>
      <c r="DG1671" t="s">
        <v>444</v>
      </c>
      <c r="DI1671">
        <v>12</v>
      </c>
      <c r="DJ1671" t="s">
        <v>62</v>
      </c>
      <c r="DK1671" t="s">
        <v>1897</v>
      </c>
      <c r="DL1671" t="s">
        <v>587</v>
      </c>
      <c r="DM1671" t="s">
        <v>4399</v>
      </c>
      <c r="DN1671">
        <v>4</v>
      </c>
      <c r="DO1671" t="s">
        <v>62</v>
      </c>
      <c r="DP1671" t="s">
        <v>2351</v>
      </c>
      <c r="DQ1671" t="s">
        <v>405</v>
      </c>
      <c r="DS1671">
        <v>0</v>
      </c>
      <c r="DV1671" t="s">
        <v>347</v>
      </c>
      <c r="DW1671">
        <v>4</v>
      </c>
      <c r="DX1671">
        <v>24</v>
      </c>
      <c r="DY1671">
        <v>0</v>
      </c>
      <c r="EA1671">
        <v>0</v>
      </c>
      <c r="EC1671">
        <v>0</v>
      </c>
      <c r="EF1671">
        <v>0</v>
      </c>
      <c r="EH1671">
        <v>0</v>
      </c>
      <c r="EJ1671">
        <v>0</v>
      </c>
      <c r="EM1671">
        <v>0</v>
      </c>
      <c r="EO1671">
        <v>0</v>
      </c>
      <c r="EQ1671">
        <v>0</v>
      </c>
      <c r="ET1671">
        <v>0</v>
      </c>
      <c r="EV1671">
        <v>0</v>
      </c>
      <c r="EX1671">
        <v>0</v>
      </c>
      <c r="FA1671">
        <v>24</v>
      </c>
      <c r="FB1671" t="s">
        <v>119</v>
      </c>
      <c r="FD1671" t="s">
        <v>373</v>
      </c>
      <c r="FF1671" t="s">
        <v>405</v>
      </c>
      <c r="FH1671" s="167">
        <v>0</v>
      </c>
      <c r="FK1671">
        <v>13</v>
      </c>
      <c r="FL1671">
        <v>78</v>
      </c>
      <c r="FM1671">
        <v>4</v>
      </c>
      <c r="FN1671">
        <v>24</v>
      </c>
      <c r="FO1671">
        <v>2</v>
      </c>
      <c r="FP1671">
        <v>12</v>
      </c>
      <c r="FQ1671">
        <v>0</v>
      </c>
      <c r="FR1671">
        <v>0</v>
      </c>
      <c r="FS1671" t="s">
        <v>347</v>
      </c>
      <c r="FT1671">
        <v>4</v>
      </c>
      <c r="FU1671">
        <v>24</v>
      </c>
      <c r="FV1671" t="s">
        <v>62</v>
      </c>
      <c r="FW1671" t="s">
        <v>550</v>
      </c>
      <c r="FX1671" t="s">
        <v>347</v>
      </c>
      <c r="FY1671" t="s">
        <v>121</v>
      </c>
      <c r="FZ1671" t="s">
        <v>347</v>
      </c>
      <c r="GA1671">
        <v>5</v>
      </c>
      <c r="GB1671">
        <v>30</v>
      </c>
      <c r="GC1671" t="s">
        <v>353</v>
      </c>
      <c r="GD1671" t="s">
        <v>355</v>
      </c>
      <c r="GE1671" t="s">
        <v>354</v>
      </c>
      <c r="GF1671" t="s">
        <v>361</v>
      </c>
      <c r="GG1671">
        <v>14</v>
      </c>
      <c r="GH1671" t="s">
        <v>451</v>
      </c>
    </row>
    <row r="1672" spans="1:191" x14ac:dyDescent="0.35">
      <c r="A1672" t="s">
        <v>61</v>
      </c>
      <c r="B1672" t="s">
        <v>62</v>
      </c>
      <c r="C1672" t="s">
        <v>4288</v>
      </c>
      <c r="D1672" t="s">
        <v>1897</v>
      </c>
      <c r="E1672" t="s">
        <v>4370</v>
      </c>
      <c r="F1672" t="s">
        <v>4371</v>
      </c>
      <c r="G1672" t="s">
        <v>4400</v>
      </c>
      <c r="H1672" t="s">
        <v>4401</v>
      </c>
      <c r="I1672">
        <v>14</v>
      </c>
      <c r="J1672">
        <v>1</v>
      </c>
      <c r="K1672" t="s">
        <v>345</v>
      </c>
      <c r="L1672">
        <v>8.5965299609999999</v>
      </c>
      <c r="M1672">
        <v>30.04290009</v>
      </c>
      <c r="N1672" t="s">
        <v>346</v>
      </c>
      <c r="O1672" t="s">
        <v>347</v>
      </c>
      <c r="P1672" s="133">
        <v>70</v>
      </c>
      <c r="Q1672" s="133">
        <v>420</v>
      </c>
      <c r="R1672" s="133">
        <v>40</v>
      </c>
      <c r="S1672" s="133">
        <v>240</v>
      </c>
      <c r="T1672" s="133">
        <v>54</v>
      </c>
      <c r="U1672" t="s">
        <v>62</v>
      </c>
      <c r="V1672" t="s">
        <v>1897</v>
      </c>
      <c r="W1672">
        <v>36</v>
      </c>
      <c r="X1672" t="s">
        <v>62</v>
      </c>
      <c r="Y1672" t="s">
        <v>1897</v>
      </c>
      <c r="Z1672">
        <v>72</v>
      </c>
      <c r="AA1672" t="s">
        <v>62</v>
      </c>
      <c r="AB1672" t="s">
        <v>1897</v>
      </c>
      <c r="AC1672">
        <v>48</v>
      </c>
      <c r="AD1672" t="s">
        <v>62</v>
      </c>
      <c r="AE1672" t="s">
        <v>1897</v>
      </c>
      <c r="AF1672">
        <v>30</v>
      </c>
      <c r="AG1672" t="s">
        <v>62</v>
      </c>
      <c r="AH1672" t="s">
        <v>1897</v>
      </c>
      <c r="AI1672">
        <v>0</v>
      </c>
      <c r="AL1672" t="s">
        <v>347</v>
      </c>
      <c r="AM1672">
        <v>30</v>
      </c>
      <c r="AN1672">
        <v>180</v>
      </c>
      <c r="AO1672">
        <v>0</v>
      </c>
      <c r="AR1672">
        <v>0</v>
      </c>
      <c r="AU1672">
        <v>32</v>
      </c>
      <c r="AV1672" t="s">
        <v>116</v>
      </c>
      <c r="AW1672" t="s">
        <v>1165</v>
      </c>
      <c r="AX1672">
        <v>23</v>
      </c>
      <c r="AY1672" t="s">
        <v>121</v>
      </c>
      <c r="AZ1672" t="s">
        <v>359</v>
      </c>
      <c r="BA1672">
        <v>47</v>
      </c>
      <c r="BB1672" t="s">
        <v>121</v>
      </c>
      <c r="BC1672" t="s">
        <v>359</v>
      </c>
      <c r="BD1672">
        <v>78</v>
      </c>
      <c r="BE1672">
        <v>54</v>
      </c>
      <c r="BF1672">
        <v>0</v>
      </c>
      <c r="BG1672">
        <v>0</v>
      </c>
      <c r="BH1672" t="s">
        <v>349</v>
      </c>
      <c r="BI1672">
        <v>0</v>
      </c>
      <c r="BJ1672">
        <v>0</v>
      </c>
      <c r="BK1672">
        <v>0</v>
      </c>
      <c r="BL1672">
        <v>36</v>
      </c>
      <c r="BM1672">
        <v>0</v>
      </c>
      <c r="BN1672" t="s">
        <v>349</v>
      </c>
      <c r="BO1672">
        <v>0</v>
      </c>
      <c r="BP1672">
        <v>0</v>
      </c>
      <c r="BQ1672">
        <v>0</v>
      </c>
      <c r="BR1672">
        <v>104</v>
      </c>
      <c r="BS1672">
        <v>0</v>
      </c>
      <c r="BT1672" t="s">
        <v>349</v>
      </c>
      <c r="BU1672">
        <v>0</v>
      </c>
      <c r="BV1672">
        <v>0</v>
      </c>
      <c r="BW1672">
        <v>0</v>
      </c>
      <c r="BX1672">
        <v>0</v>
      </c>
      <c r="BY1672">
        <v>71</v>
      </c>
      <c r="BZ1672" t="s">
        <v>349</v>
      </c>
      <c r="CA1672">
        <v>0</v>
      </c>
      <c r="CB1672">
        <v>0</v>
      </c>
      <c r="CC1672">
        <v>0</v>
      </c>
      <c r="CD1672">
        <v>0</v>
      </c>
      <c r="CE1672">
        <v>77</v>
      </c>
      <c r="CF1672" t="s">
        <v>349</v>
      </c>
      <c r="CG1672">
        <v>0</v>
      </c>
      <c r="CH1672">
        <v>0</v>
      </c>
      <c r="CI1672">
        <v>78</v>
      </c>
      <c r="CJ1672" t="s">
        <v>349</v>
      </c>
      <c r="CK1672">
        <v>0</v>
      </c>
      <c r="CL1672" t="s">
        <v>347</v>
      </c>
      <c r="CM1672">
        <v>12</v>
      </c>
      <c r="CN1672" s="133">
        <v>0</v>
      </c>
      <c r="CO1672" s="133" t="s">
        <v>347</v>
      </c>
      <c r="CP1672" s="133">
        <v>30</v>
      </c>
      <c r="CQ1672" s="133">
        <v>180</v>
      </c>
      <c r="CR1672">
        <v>25</v>
      </c>
      <c r="CS1672">
        <v>150</v>
      </c>
      <c r="CT1672">
        <v>0</v>
      </c>
      <c r="CY1672">
        <v>18</v>
      </c>
      <c r="CZ1672" t="s">
        <v>62</v>
      </c>
      <c r="DA1672" t="s">
        <v>1897</v>
      </c>
      <c r="DB1672" t="s">
        <v>587</v>
      </c>
      <c r="DC1672" t="s">
        <v>4402</v>
      </c>
      <c r="DD1672">
        <v>24</v>
      </c>
      <c r="DE1672" t="s">
        <v>62</v>
      </c>
      <c r="DF1672" t="s">
        <v>550</v>
      </c>
      <c r="DG1672" t="s">
        <v>405</v>
      </c>
      <c r="DI1672">
        <v>60</v>
      </c>
      <c r="DJ1672" t="s">
        <v>62</v>
      </c>
      <c r="DK1672" t="s">
        <v>1897</v>
      </c>
      <c r="DL1672" t="s">
        <v>405</v>
      </c>
      <c r="DN1672">
        <v>0</v>
      </c>
      <c r="DS1672">
        <v>48</v>
      </c>
      <c r="DT1672" t="s">
        <v>348</v>
      </c>
      <c r="DU1672" t="s">
        <v>348</v>
      </c>
      <c r="DV1672" t="s">
        <v>347</v>
      </c>
      <c r="DW1672">
        <v>5</v>
      </c>
      <c r="DX1672">
        <v>30</v>
      </c>
      <c r="DY1672">
        <v>0</v>
      </c>
      <c r="EA1672">
        <v>0</v>
      </c>
      <c r="EC1672">
        <v>0</v>
      </c>
      <c r="EF1672">
        <v>0</v>
      </c>
      <c r="EH1672">
        <v>0</v>
      </c>
      <c r="EJ1672">
        <v>0</v>
      </c>
      <c r="EM1672">
        <v>0</v>
      </c>
      <c r="ET1672">
        <v>25</v>
      </c>
      <c r="EU1672" t="s">
        <v>123</v>
      </c>
      <c r="EW1672" t="s">
        <v>486</v>
      </c>
      <c r="EY1672" t="s">
        <v>405</v>
      </c>
      <c r="FA1672">
        <v>5</v>
      </c>
      <c r="FB1672" t="s">
        <v>123</v>
      </c>
      <c r="FD1672" t="s">
        <v>360</v>
      </c>
      <c r="FF1672" t="s">
        <v>405</v>
      </c>
      <c r="FH1672" s="167">
        <v>0</v>
      </c>
      <c r="FK1672">
        <v>17</v>
      </c>
      <c r="FL1672">
        <v>102</v>
      </c>
      <c r="FM1672">
        <v>10</v>
      </c>
      <c r="FN1672">
        <v>60</v>
      </c>
      <c r="FO1672">
        <v>3</v>
      </c>
      <c r="FP1672">
        <v>18</v>
      </c>
      <c r="FQ1672">
        <v>0</v>
      </c>
      <c r="FR1672">
        <v>0</v>
      </c>
      <c r="FS1672" t="s">
        <v>347</v>
      </c>
      <c r="FT1672">
        <v>4</v>
      </c>
      <c r="FU1672">
        <v>24</v>
      </c>
      <c r="FV1672" t="s">
        <v>62</v>
      </c>
      <c r="FW1672" t="s">
        <v>2351</v>
      </c>
      <c r="FX1672" t="s">
        <v>347</v>
      </c>
      <c r="FY1672" t="s">
        <v>121</v>
      </c>
      <c r="FZ1672" t="s">
        <v>347</v>
      </c>
      <c r="GA1672">
        <v>20</v>
      </c>
      <c r="GB1672">
        <v>120</v>
      </c>
      <c r="GC1672" t="s">
        <v>353</v>
      </c>
      <c r="GD1672" t="s">
        <v>354</v>
      </c>
      <c r="GE1672" t="s">
        <v>355</v>
      </c>
      <c r="GF1672" t="s">
        <v>354</v>
      </c>
      <c r="GG1672">
        <v>14</v>
      </c>
      <c r="GH1672" t="s">
        <v>356</v>
      </c>
    </row>
    <row r="1673" spans="1:191" x14ac:dyDescent="0.35">
      <c r="A1673" t="s">
        <v>61</v>
      </c>
      <c r="B1673" t="s">
        <v>62</v>
      </c>
      <c r="C1673" t="s">
        <v>4288</v>
      </c>
      <c r="D1673" t="s">
        <v>1897</v>
      </c>
      <c r="E1673" t="s">
        <v>4370</v>
      </c>
      <c r="F1673" t="s">
        <v>4371</v>
      </c>
      <c r="G1673" t="s">
        <v>4403</v>
      </c>
      <c r="H1673" t="s">
        <v>4404</v>
      </c>
      <c r="I1673">
        <v>14</v>
      </c>
      <c r="J1673">
        <v>11</v>
      </c>
      <c r="K1673" t="s">
        <v>345</v>
      </c>
      <c r="L1673">
        <v>9</v>
      </c>
      <c r="M1673">
        <v>29</v>
      </c>
      <c r="N1673" t="s">
        <v>346</v>
      </c>
      <c r="O1673" t="s">
        <v>347</v>
      </c>
      <c r="P1673" s="133">
        <v>50</v>
      </c>
      <c r="Q1673" s="133">
        <v>300</v>
      </c>
      <c r="R1673" s="133">
        <v>40</v>
      </c>
      <c r="S1673" s="133">
        <v>240</v>
      </c>
      <c r="T1673" s="133">
        <v>48</v>
      </c>
      <c r="U1673" t="s">
        <v>62</v>
      </c>
      <c r="V1673" t="s">
        <v>1897</v>
      </c>
      <c r="W1673">
        <v>36</v>
      </c>
      <c r="X1673" t="s">
        <v>62</v>
      </c>
      <c r="Y1673" t="s">
        <v>550</v>
      </c>
      <c r="Z1673">
        <v>54</v>
      </c>
      <c r="AA1673" t="s">
        <v>62</v>
      </c>
      <c r="AB1673" t="s">
        <v>1897</v>
      </c>
      <c r="AC1673">
        <v>102</v>
      </c>
      <c r="AD1673" t="s">
        <v>62</v>
      </c>
      <c r="AE1673" t="s">
        <v>1897</v>
      </c>
      <c r="AF1673">
        <v>0</v>
      </c>
      <c r="AI1673">
        <v>0</v>
      </c>
      <c r="AL1673" t="s">
        <v>347</v>
      </c>
      <c r="AM1673">
        <v>10</v>
      </c>
      <c r="AN1673">
        <v>60</v>
      </c>
      <c r="AO1673">
        <v>36</v>
      </c>
      <c r="AP1673" t="s">
        <v>121</v>
      </c>
      <c r="AQ1673" t="s">
        <v>359</v>
      </c>
      <c r="AR1673">
        <v>7</v>
      </c>
      <c r="AS1673" t="s">
        <v>116</v>
      </c>
      <c r="AT1673" t="s">
        <v>1165</v>
      </c>
      <c r="AU1673">
        <v>5</v>
      </c>
      <c r="AV1673" t="s">
        <v>123</v>
      </c>
      <c r="AW1673" t="s">
        <v>486</v>
      </c>
      <c r="AX1673">
        <v>12</v>
      </c>
      <c r="AY1673" t="s">
        <v>119</v>
      </c>
      <c r="AZ1673" t="s">
        <v>1612</v>
      </c>
      <c r="BA1673">
        <v>0</v>
      </c>
      <c r="BD1673">
        <v>0</v>
      </c>
      <c r="BE1673">
        <v>84</v>
      </c>
      <c r="BF1673">
        <v>0</v>
      </c>
      <c r="BG1673">
        <v>0</v>
      </c>
      <c r="BH1673" t="s">
        <v>349</v>
      </c>
      <c r="BI1673">
        <v>0</v>
      </c>
      <c r="BJ1673">
        <v>0</v>
      </c>
      <c r="BK1673">
        <v>43</v>
      </c>
      <c r="BL1673">
        <v>0</v>
      </c>
      <c r="BM1673">
        <v>0</v>
      </c>
      <c r="BN1673" t="s">
        <v>349</v>
      </c>
      <c r="BO1673">
        <v>0</v>
      </c>
      <c r="BP1673">
        <v>0</v>
      </c>
      <c r="BQ1673">
        <v>0</v>
      </c>
      <c r="BR1673">
        <v>59</v>
      </c>
      <c r="BS1673">
        <v>0</v>
      </c>
      <c r="BT1673" t="s">
        <v>349</v>
      </c>
      <c r="BU1673">
        <v>0</v>
      </c>
      <c r="BV1673">
        <v>0</v>
      </c>
      <c r="BW1673">
        <v>0</v>
      </c>
      <c r="BX1673">
        <v>14</v>
      </c>
      <c r="BY1673">
        <v>100</v>
      </c>
      <c r="BZ1673" t="s">
        <v>349</v>
      </c>
      <c r="CA1673">
        <v>0</v>
      </c>
      <c r="CB1673">
        <v>0</v>
      </c>
      <c r="CC1673">
        <v>0</v>
      </c>
      <c r="CD1673">
        <v>0</v>
      </c>
      <c r="CE1673">
        <v>0</v>
      </c>
      <c r="CF1673" t="s">
        <v>349</v>
      </c>
      <c r="CG1673">
        <v>0</v>
      </c>
      <c r="CH1673">
        <v>0</v>
      </c>
      <c r="CI1673">
        <v>0</v>
      </c>
      <c r="CJ1673" t="s">
        <v>349</v>
      </c>
      <c r="CK1673">
        <v>0</v>
      </c>
      <c r="CL1673" t="s">
        <v>349</v>
      </c>
      <c r="CM1673">
        <v>0</v>
      </c>
      <c r="CN1673" s="133">
        <v>0</v>
      </c>
      <c r="CO1673" s="133" t="s">
        <v>347</v>
      </c>
      <c r="CP1673" s="133">
        <v>15</v>
      </c>
      <c r="CQ1673" s="133">
        <v>90</v>
      </c>
      <c r="CR1673">
        <v>12</v>
      </c>
      <c r="CS1673">
        <v>72</v>
      </c>
      <c r="CT1673">
        <v>12</v>
      </c>
      <c r="CU1673" t="s">
        <v>62</v>
      </c>
      <c r="CV1673" t="s">
        <v>550</v>
      </c>
      <c r="CW1673" t="s">
        <v>587</v>
      </c>
      <c r="CX1673" t="s">
        <v>4405</v>
      </c>
      <c r="CY1673">
        <v>18</v>
      </c>
      <c r="CZ1673" t="s">
        <v>62</v>
      </c>
      <c r="DA1673" t="s">
        <v>1897</v>
      </c>
      <c r="DB1673" t="s">
        <v>587</v>
      </c>
      <c r="DC1673" t="s">
        <v>4406</v>
      </c>
      <c r="DD1673">
        <v>18</v>
      </c>
      <c r="DE1673" t="s">
        <v>52</v>
      </c>
      <c r="DF1673" t="s">
        <v>340</v>
      </c>
      <c r="DG1673" t="s">
        <v>587</v>
      </c>
      <c r="DH1673" t="s">
        <v>4407</v>
      </c>
      <c r="DI1673">
        <v>24</v>
      </c>
      <c r="DJ1673" t="s">
        <v>62</v>
      </c>
      <c r="DK1673" t="s">
        <v>1757</v>
      </c>
      <c r="DL1673" t="s">
        <v>350</v>
      </c>
      <c r="DN1673">
        <v>0</v>
      </c>
      <c r="DS1673">
        <v>0</v>
      </c>
      <c r="DV1673" t="s">
        <v>347</v>
      </c>
      <c r="DW1673">
        <v>3</v>
      </c>
      <c r="DX1673">
        <v>18</v>
      </c>
      <c r="DY1673">
        <v>0</v>
      </c>
      <c r="EF1673">
        <v>0</v>
      </c>
      <c r="EM1673">
        <v>0</v>
      </c>
      <c r="ET1673">
        <v>0</v>
      </c>
      <c r="FA1673">
        <v>0</v>
      </c>
      <c r="FH1673">
        <v>18</v>
      </c>
      <c r="FK1673">
        <v>10</v>
      </c>
      <c r="FL1673">
        <v>60</v>
      </c>
      <c r="FM1673">
        <v>3</v>
      </c>
      <c r="FN1673">
        <v>18</v>
      </c>
      <c r="FO1673">
        <v>2</v>
      </c>
      <c r="FP1673">
        <v>12</v>
      </c>
      <c r="FQ1673">
        <v>0</v>
      </c>
      <c r="FR1673">
        <v>0</v>
      </c>
      <c r="FS1673" t="s">
        <v>349</v>
      </c>
      <c r="FT1673">
        <v>0</v>
      </c>
      <c r="FU1673">
        <v>0</v>
      </c>
      <c r="FX1673" t="s">
        <v>349</v>
      </c>
      <c r="FZ1673" t="s">
        <v>349</v>
      </c>
      <c r="GA1673">
        <v>0</v>
      </c>
      <c r="GB1673">
        <v>0</v>
      </c>
      <c r="GC1673" t="s">
        <v>349</v>
      </c>
      <c r="GD1673" t="s">
        <v>355</v>
      </c>
      <c r="GE1673" t="s">
        <v>354</v>
      </c>
      <c r="GF1673" t="s">
        <v>354</v>
      </c>
      <c r="GG1673">
        <v>14</v>
      </c>
      <c r="GH1673" t="s">
        <v>451</v>
      </c>
    </row>
    <row r="1674" spans="1:191" x14ac:dyDescent="0.35">
      <c r="A1674" t="s">
        <v>61</v>
      </c>
      <c r="B1674" t="s">
        <v>62</v>
      </c>
      <c r="C1674" t="s">
        <v>4288</v>
      </c>
      <c r="D1674" t="s">
        <v>1897</v>
      </c>
      <c r="E1674" t="s">
        <v>4370</v>
      </c>
      <c r="F1674" t="s">
        <v>4371</v>
      </c>
      <c r="G1674" t="s">
        <v>4408</v>
      </c>
      <c r="H1674" t="s">
        <v>4409</v>
      </c>
      <c r="I1674">
        <v>14</v>
      </c>
      <c r="J1674">
        <v>6</v>
      </c>
      <c r="K1674" t="s">
        <v>345</v>
      </c>
      <c r="L1674">
        <v>8.7172219999999996</v>
      </c>
      <c r="M1674">
        <v>29.959783000000002</v>
      </c>
      <c r="N1674" t="s">
        <v>346</v>
      </c>
      <c r="O1674" t="s">
        <v>347</v>
      </c>
      <c r="P1674" s="133">
        <v>28</v>
      </c>
      <c r="Q1674" s="133">
        <v>168</v>
      </c>
      <c r="R1674" s="133">
        <v>21</v>
      </c>
      <c r="S1674" s="133">
        <v>126</v>
      </c>
      <c r="T1674" s="133">
        <v>42</v>
      </c>
      <c r="U1674" t="s">
        <v>62</v>
      </c>
      <c r="V1674" t="s">
        <v>550</v>
      </c>
      <c r="W1674">
        <v>24</v>
      </c>
      <c r="X1674" t="s">
        <v>62</v>
      </c>
      <c r="Y1674" t="s">
        <v>2351</v>
      </c>
      <c r="Z1674">
        <v>24</v>
      </c>
      <c r="AA1674" t="s">
        <v>62</v>
      </c>
      <c r="AB1674" t="s">
        <v>1897</v>
      </c>
      <c r="AC1674">
        <v>36</v>
      </c>
      <c r="AD1674" t="s">
        <v>62</v>
      </c>
      <c r="AE1674" t="s">
        <v>1897</v>
      </c>
      <c r="AF1674">
        <v>0</v>
      </c>
      <c r="AI1674">
        <v>0</v>
      </c>
      <c r="AL1674" t="s">
        <v>347</v>
      </c>
      <c r="AM1674">
        <v>7</v>
      </c>
      <c r="AN1674">
        <v>42</v>
      </c>
      <c r="AO1674">
        <v>12</v>
      </c>
      <c r="AP1674" t="s">
        <v>121</v>
      </c>
      <c r="AQ1674" t="s">
        <v>359</v>
      </c>
      <c r="AR1674">
        <v>6</v>
      </c>
      <c r="AS1674" t="s">
        <v>123</v>
      </c>
      <c r="AT1674" t="s">
        <v>4410</v>
      </c>
      <c r="AU1674">
        <v>12</v>
      </c>
      <c r="AV1674" t="s">
        <v>116</v>
      </c>
      <c r="AW1674" t="s">
        <v>1165</v>
      </c>
      <c r="AX1674">
        <v>12</v>
      </c>
      <c r="AY1674" t="s">
        <v>121</v>
      </c>
      <c r="AZ1674" t="s">
        <v>359</v>
      </c>
      <c r="BA1674">
        <v>0</v>
      </c>
      <c r="BD1674">
        <v>0</v>
      </c>
      <c r="BE1674">
        <v>54</v>
      </c>
      <c r="BF1674">
        <v>0</v>
      </c>
      <c r="BG1674">
        <v>0</v>
      </c>
      <c r="BH1674" t="s">
        <v>349</v>
      </c>
      <c r="BI1674">
        <v>0</v>
      </c>
      <c r="BJ1674">
        <v>0</v>
      </c>
      <c r="BK1674">
        <v>0</v>
      </c>
      <c r="BL1674">
        <v>20</v>
      </c>
      <c r="BM1674">
        <v>10</v>
      </c>
      <c r="BN1674" t="s">
        <v>349</v>
      </c>
      <c r="BO1674">
        <v>0</v>
      </c>
      <c r="BP1674">
        <v>0</v>
      </c>
      <c r="BQ1674">
        <v>0</v>
      </c>
      <c r="BR1674">
        <v>36</v>
      </c>
      <c r="BS1674">
        <v>0</v>
      </c>
      <c r="BT1674" t="s">
        <v>349</v>
      </c>
      <c r="BU1674">
        <v>0</v>
      </c>
      <c r="BV1674">
        <v>0</v>
      </c>
      <c r="BW1674">
        <v>0</v>
      </c>
      <c r="BX1674">
        <v>0</v>
      </c>
      <c r="BY1674">
        <v>48</v>
      </c>
      <c r="BZ1674" t="s">
        <v>349</v>
      </c>
      <c r="CA1674">
        <v>0</v>
      </c>
      <c r="CB1674">
        <v>0</v>
      </c>
      <c r="CC1674">
        <v>0</v>
      </c>
      <c r="CD1674">
        <v>0</v>
      </c>
      <c r="CE1674">
        <v>0</v>
      </c>
      <c r="CF1674" t="s">
        <v>349</v>
      </c>
      <c r="CG1674">
        <v>0</v>
      </c>
      <c r="CH1674">
        <v>0</v>
      </c>
      <c r="CI1674">
        <v>0</v>
      </c>
      <c r="CJ1674" t="s">
        <v>347</v>
      </c>
      <c r="CK1674">
        <v>16</v>
      </c>
      <c r="CL1674" t="s">
        <v>347</v>
      </c>
      <c r="CM1674">
        <v>0</v>
      </c>
      <c r="CN1674" s="133">
        <v>6</v>
      </c>
      <c r="CO1674" s="133" t="s">
        <v>347</v>
      </c>
      <c r="CP1674" s="133">
        <v>17</v>
      </c>
      <c r="CQ1674" s="133">
        <v>102</v>
      </c>
      <c r="CR1674">
        <v>9</v>
      </c>
      <c r="CS1674">
        <v>54</v>
      </c>
      <c r="CT1674">
        <v>24</v>
      </c>
      <c r="CU1674" t="s">
        <v>62</v>
      </c>
      <c r="CV1674" t="s">
        <v>550</v>
      </c>
      <c r="CW1674" t="s">
        <v>587</v>
      </c>
      <c r="CX1674" t="s">
        <v>4411</v>
      </c>
      <c r="CY1674">
        <v>12</v>
      </c>
      <c r="CZ1674" t="s">
        <v>62</v>
      </c>
      <c r="DA1674" t="s">
        <v>1757</v>
      </c>
      <c r="DB1674" t="s">
        <v>444</v>
      </c>
      <c r="DD1674">
        <v>6</v>
      </c>
      <c r="DE1674" t="s">
        <v>62</v>
      </c>
      <c r="DF1674" t="s">
        <v>2351</v>
      </c>
      <c r="DG1674" t="s">
        <v>405</v>
      </c>
      <c r="DI1674">
        <v>12</v>
      </c>
      <c r="DJ1674" t="s">
        <v>62</v>
      </c>
      <c r="DK1674" t="s">
        <v>1897</v>
      </c>
      <c r="DL1674" t="s">
        <v>405</v>
      </c>
      <c r="DN1674">
        <v>0</v>
      </c>
      <c r="DS1674">
        <v>0</v>
      </c>
      <c r="DV1674" t="s">
        <v>347</v>
      </c>
      <c r="DW1674">
        <v>8</v>
      </c>
      <c r="DX1674">
        <v>48</v>
      </c>
      <c r="DY1674">
        <v>0</v>
      </c>
      <c r="EA1674">
        <v>0</v>
      </c>
      <c r="EC1674">
        <v>0</v>
      </c>
      <c r="EF1674">
        <v>0</v>
      </c>
      <c r="EH1674">
        <v>0</v>
      </c>
      <c r="EJ1674">
        <v>0</v>
      </c>
      <c r="EM1674">
        <v>0</v>
      </c>
      <c r="ET1674">
        <v>28</v>
      </c>
      <c r="EU1674" t="s">
        <v>121</v>
      </c>
      <c r="EW1674" t="s">
        <v>1840</v>
      </c>
      <c r="EY1674" t="s">
        <v>405</v>
      </c>
      <c r="FA1674">
        <v>20</v>
      </c>
      <c r="FB1674" t="s">
        <v>123</v>
      </c>
      <c r="FD1674" t="s">
        <v>360</v>
      </c>
      <c r="FF1674" t="s">
        <v>405</v>
      </c>
      <c r="FH1674" s="167">
        <v>0</v>
      </c>
      <c r="FK1674">
        <v>9</v>
      </c>
      <c r="FL1674">
        <v>54</v>
      </c>
      <c r="FM1674">
        <v>5</v>
      </c>
      <c r="FN1674">
        <v>30</v>
      </c>
      <c r="FO1674">
        <v>3</v>
      </c>
      <c r="FP1674">
        <v>18</v>
      </c>
      <c r="FQ1674">
        <v>0</v>
      </c>
      <c r="FR1674">
        <v>0</v>
      </c>
      <c r="FS1674" t="s">
        <v>347</v>
      </c>
      <c r="FT1674">
        <v>3</v>
      </c>
      <c r="FU1674">
        <v>18</v>
      </c>
      <c r="FV1674" t="s">
        <v>52</v>
      </c>
      <c r="FW1674" t="s">
        <v>340</v>
      </c>
      <c r="FX1674" t="s">
        <v>347</v>
      </c>
      <c r="FY1674" t="s">
        <v>121</v>
      </c>
      <c r="FZ1674" t="s">
        <v>347</v>
      </c>
      <c r="GA1674">
        <v>4</v>
      </c>
      <c r="GB1674">
        <v>24</v>
      </c>
      <c r="GC1674" t="s">
        <v>349</v>
      </c>
      <c r="GD1674" t="s">
        <v>355</v>
      </c>
      <c r="GE1674" t="s">
        <v>355</v>
      </c>
      <c r="GF1674" t="s">
        <v>354</v>
      </c>
      <c r="GG1674">
        <v>14</v>
      </c>
      <c r="GH1674" t="s">
        <v>451</v>
      </c>
    </row>
    <row r="1675" spans="1:191" x14ac:dyDescent="0.35">
      <c r="A1675" t="s">
        <v>61</v>
      </c>
      <c r="B1675" t="s">
        <v>62</v>
      </c>
      <c r="C1675" t="s">
        <v>4288</v>
      </c>
      <c r="D1675" t="s">
        <v>1897</v>
      </c>
      <c r="E1675" t="s">
        <v>4370</v>
      </c>
      <c r="F1675" t="s">
        <v>4371</v>
      </c>
      <c r="G1675" t="s">
        <v>4412</v>
      </c>
      <c r="H1675" t="s">
        <v>4413</v>
      </c>
      <c r="I1675">
        <v>14</v>
      </c>
      <c r="J1675">
        <v>12</v>
      </c>
      <c r="K1675" t="s">
        <v>345</v>
      </c>
      <c r="L1675">
        <v>8.7339801789999996</v>
      </c>
      <c r="M1675">
        <v>30.024299620000001</v>
      </c>
      <c r="N1675" t="s">
        <v>346</v>
      </c>
      <c r="O1675" t="s">
        <v>347</v>
      </c>
      <c r="P1675" s="133">
        <v>31</v>
      </c>
      <c r="Q1675" s="133">
        <v>186</v>
      </c>
      <c r="R1675" s="133">
        <v>18</v>
      </c>
      <c r="S1675" s="133">
        <v>108</v>
      </c>
      <c r="T1675" s="133">
        <v>0</v>
      </c>
      <c r="W1675">
        <v>0</v>
      </c>
      <c r="Z1675">
        <v>0</v>
      </c>
      <c r="AC1675">
        <v>8</v>
      </c>
      <c r="AD1675" t="s">
        <v>62</v>
      </c>
      <c r="AE1675" t="s">
        <v>1897</v>
      </c>
      <c r="AF1675">
        <v>10</v>
      </c>
      <c r="AG1675" t="s">
        <v>62</v>
      </c>
      <c r="AH1675" t="s">
        <v>1897</v>
      </c>
      <c r="AI1675">
        <v>90</v>
      </c>
      <c r="AJ1675" t="s">
        <v>348</v>
      </c>
      <c r="AK1675" t="s">
        <v>348</v>
      </c>
      <c r="AL1675" t="s">
        <v>347</v>
      </c>
      <c r="AM1675">
        <v>13</v>
      </c>
      <c r="AN1675">
        <v>78</v>
      </c>
      <c r="AO1675">
        <v>0</v>
      </c>
      <c r="AR1675">
        <v>0</v>
      </c>
      <c r="AU1675">
        <v>0</v>
      </c>
      <c r="AX1675">
        <v>18</v>
      </c>
      <c r="AY1675" t="s">
        <v>123</v>
      </c>
      <c r="AZ1675" t="s">
        <v>486</v>
      </c>
      <c r="BA1675">
        <v>14</v>
      </c>
      <c r="BB1675" t="s">
        <v>121</v>
      </c>
      <c r="BC1675" t="s">
        <v>359</v>
      </c>
      <c r="BD1675">
        <v>46</v>
      </c>
      <c r="BE1675">
        <v>0</v>
      </c>
      <c r="BF1675">
        <v>0</v>
      </c>
      <c r="BG1675">
        <v>0</v>
      </c>
      <c r="BH1675" t="s">
        <v>349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 t="s">
        <v>349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 t="s">
        <v>349</v>
      </c>
      <c r="BU1675">
        <v>0</v>
      </c>
      <c r="BV1675">
        <v>0</v>
      </c>
      <c r="BW1675">
        <v>0</v>
      </c>
      <c r="BX1675">
        <v>0</v>
      </c>
      <c r="BY1675">
        <v>26</v>
      </c>
      <c r="BZ1675" t="s">
        <v>349</v>
      </c>
      <c r="CA1675">
        <v>0</v>
      </c>
      <c r="CB1675">
        <v>0</v>
      </c>
      <c r="CC1675">
        <v>0</v>
      </c>
      <c r="CD1675">
        <v>0</v>
      </c>
      <c r="CE1675">
        <v>24</v>
      </c>
      <c r="CF1675" t="s">
        <v>349</v>
      </c>
      <c r="CG1675">
        <v>0</v>
      </c>
      <c r="CH1675">
        <v>0</v>
      </c>
      <c r="CI1675">
        <v>136</v>
      </c>
      <c r="CJ1675" t="s">
        <v>349</v>
      </c>
      <c r="CK1675">
        <v>0</v>
      </c>
      <c r="CL1675" t="s">
        <v>349</v>
      </c>
      <c r="CM1675">
        <v>0</v>
      </c>
      <c r="CN1675" s="133">
        <v>0</v>
      </c>
      <c r="CO1675" s="133" t="s">
        <v>347</v>
      </c>
      <c r="CP1675" s="133">
        <v>20</v>
      </c>
      <c r="CQ1675" s="133">
        <v>120</v>
      </c>
      <c r="CR1675">
        <v>15</v>
      </c>
      <c r="CS1675">
        <v>90</v>
      </c>
      <c r="CT1675">
        <v>0</v>
      </c>
      <c r="CY1675">
        <v>0</v>
      </c>
      <c r="DD1675">
        <v>0</v>
      </c>
      <c r="DI1675">
        <v>12</v>
      </c>
      <c r="DJ1675" t="s">
        <v>62</v>
      </c>
      <c r="DK1675" t="s">
        <v>2351</v>
      </c>
      <c r="DL1675" t="s">
        <v>405</v>
      </c>
      <c r="DN1675">
        <v>0</v>
      </c>
      <c r="DS1675">
        <v>78</v>
      </c>
      <c r="DT1675" t="s">
        <v>348</v>
      </c>
      <c r="DU1675" t="s">
        <v>348</v>
      </c>
      <c r="DV1675" t="s">
        <v>347</v>
      </c>
      <c r="DW1675">
        <v>5</v>
      </c>
      <c r="DX1675">
        <v>30</v>
      </c>
      <c r="DY1675">
        <v>0</v>
      </c>
      <c r="EA1675">
        <v>0</v>
      </c>
      <c r="EC1675">
        <v>0</v>
      </c>
      <c r="EF1675">
        <v>0</v>
      </c>
      <c r="EH1675">
        <v>0</v>
      </c>
      <c r="EJ1675">
        <v>0</v>
      </c>
      <c r="EM1675">
        <v>0</v>
      </c>
      <c r="ET1675">
        <v>27</v>
      </c>
      <c r="EU1675" t="s">
        <v>123</v>
      </c>
      <c r="EW1675" t="s">
        <v>360</v>
      </c>
      <c r="EY1675" t="s">
        <v>405</v>
      </c>
      <c r="FA1675">
        <v>3</v>
      </c>
      <c r="FB1675" t="s">
        <v>119</v>
      </c>
      <c r="FD1675" t="s">
        <v>1612</v>
      </c>
      <c r="FF1675" t="s">
        <v>405</v>
      </c>
      <c r="FH1675" s="167">
        <v>0</v>
      </c>
      <c r="FK1675">
        <v>14</v>
      </c>
      <c r="FL1675">
        <v>84</v>
      </c>
      <c r="FM1675">
        <v>4</v>
      </c>
      <c r="FN1675">
        <v>24</v>
      </c>
      <c r="FO1675">
        <v>2</v>
      </c>
      <c r="FP1675">
        <v>12</v>
      </c>
      <c r="FQ1675">
        <v>0</v>
      </c>
      <c r="FR1675">
        <v>0</v>
      </c>
      <c r="FS1675" t="s">
        <v>347</v>
      </c>
      <c r="FT1675">
        <v>5</v>
      </c>
      <c r="FU1675">
        <v>30</v>
      </c>
      <c r="FV1675" t="s">
        <v>52</v>
      </c>
      <c r="FW1675" t="s">
        <v>340</v>
      </c>
      <c r="FX1675" t="s">
        <v>347</v>
      </c>
      <c r="FY1675" t="s">
        <v>121</v>
      </c>
      <c r="FZ1675" t="s">
        <v>347</v>
      </c>
      <c r="GA1675">
        <v>4</v>
      </c>
      <c r="GB1675">
        <v>24</v>
      </c>
      <c r="GC1675" t="s">
        <v>353</v>
      </c>
      <c r="GD1675" t="s">
        <v>354</v>
      </c>
      <c r="GE1675" t="s">
        <v>355</v>
      </c>
      <c r="GF1675" t="s">
        <v>354</v>
      </c>
      <c r="GG1675">
        <v>14</v>
      </c>
      <c r="GH1675" t="s">
        <v>356</v>
      </c>
    </row>
    <row r="1676" spans="1:191" x14ac:dyDescent="0.35">
      <c r="A1676" t="s">
        <v>61</v>
      </c>
      <c r="B1676" t="s">
        <v>62</v>
      </c>
      <c r="C1676" t="s">
        <v>4288</v>
      </c>
      <c r="D1676" t="s">
        <v>1897</v>
      </c>
      <c r="E1676" t="s">
        <v>4370</v>
      </c>
      <c r="F1676" t="s">
        <v>4371</v>
      </c>
      <c r="G1676" t="s">
        <v>4415</v>
      </c>
      <c r="H1676" t="s">
        <v>4416</v>
      </c>
      <c r="I1676">
        <v>14</v>
      </c>
      <c r="J1676">
        <v>1</v>
      </c>
      <c r="K1676" t="s">
        <v>345</v>
      </c>
      <c r="L1676">
        <v>8.5904799999999994</v>
      </c>
      <c r="M1676">
        <v>30.039149999999999</v>
      </c>
      <c r="N1676" t="s">
        <v>346</v>
      </c>
      <c r="O1676" t="s">
        <v>347</v>
      </c>
      <c r="P1676" s="133">
        <v>20</v>
      </c>
      <c r="Q1676" s="133">
        <v>120</v>
      </c>
      <c r="R1676" s="133">
        <v>12</v>
      </c>
      <c r="S1676" s="133">
        <v>72</v>
      </c>
      <c r="T1676" s="133">
        <v>24</v>
      </c>
      <c r="U1676" t="s">
        <v>62</v>
      </c>
      <c r="V1676" t="s">
        <v>1897</v>
      </c>
      <c r="W1676">
        <v>12</v>
      </c>
      <c r="X1676" t="s">
        <v>62</v>
      </c>
      <c r="Y1676" t="s">
        <v>550</v>
      </c>
      <c r="Z1676">
        <v>12</v>
      </c>
      <c r="AA1676" t="s">
        <v>62</v>
      </c>
      <c r="AB1676" t="s">
        <v>1897</v>
      </c>
      <c r="AC1676">
        <v>24</v>
      </c>
      <c r="AD1676" t="s">
        <v>62</v>
      </c>
      <c r="AE1676" t="s">
        <v>1897</v>
      </c>
      <c r="AF1676">
        <v>0</v>
      </c>
      <c r="AI1676">
        <v>0</v>
      </c>
      <c r="AL1676" t="s">
        <v>347</v>
      </c>
      <c r="AM1676">
        <v>8</v>
      </c>
      <c r="AN1676">
        <v>48</v>
      </c>
      <c r="AO1676">
        <v>12</v>
      </c>
      <c r="AP1676" t="s">
        <v>121</v>
      </c>
      <c r="AQ1676" t="s">
        <v>359</v>
      </c>
      <c r="AR1676">
        <v>12</v>
      </c>
      <c r="AS1676" t="s">
        <v>121</v>
      </c>
      <c r="AT1676" t="s">
        <v>359</v>
      </c>
      <c r="AU1676">
        <v>6</v>
      </c>
      <c r="AV1676" t="s">
        <v>123</v>
      </c>
      <c r="AW1676" t="s">
        <v>364</v>
      </c>
      <c r="AX1676">
        <v>18</v>
      </c>
      <c r="AY1676" t="s">
        <v>119</v>
      </c>
      <c r="AZ1676" t="s">
        <v>373</v>
      </c>
      <c r="BA1676">
        <v>0</v>
      </c>
      <c r="BD1676">
        <v>0</v>
      </c>
      <c r="BE1676">
        <v>36</v>
      </c>
      <c r="BF1676">
        <v>0</v>
      </c>
      <c r="BG1676">
        <v>0</v>
      </c>
      <c r="BH1676" t="s">
        <v>349</v>
      </c>
      <c r="BI1676">
        <v>0</v>
      </c>
      <c r="BJ1676">
        <v>0</v>
      </c>
      <c r="BK1676">
        <v>0</v>
      </c>
      <c r="BL1676">
        <v>24</v>
      </c>
      <c r="BM1676">
        <v>0</v>
      </c>
      <c r="BN1676" t="s">
        <v>349</v>
      </c>
      <c r="BO1676">
        <v>0</v>
      </c>
      <c r="BP1676">
        <v>0</v>
      </c>
      <c r="BQ1676">
        <v>0</v>
      </c>
      <c r="BR1676">
        <v>18</v>
      </c>
      <c r="BS1676">
        <v>0</v>
      </c>
      <c r="BT1676" t="s">
        <v>349</v>
      </c>
      <c r="BU1676">
        <v>0</v>
      </c>
      <c r="BV1676">
        <v>0</v>
      </c>
      <c r="BW1676">
        <v>0</v>
      </c>
      <c r="BX1676">
        <v>0</v>
      </c>
      <c r="BY1676">
        <v>42</v>
      </c>
      <c r="BZ1676" t="s">
        <v>349</v>
      </c>
      <c r="CA1676">
        <v>0</v>
      </c>
      <c r="CB1676">
        <v>0</v>
      </c>
      <c r="CC1676">
        <v>0</v>
      </c>
      <c r="CD1676">
        <v>0</v>
      </c>
      <c r="CE1676">
        <v>0</v>
      </c>
      <c r="CF1676" t="s">
        <v>349</v>
      </c>
      <c r="CG1676">
        <v>0</v>
      </c>
      <c r="CH1676">
        <v>0</v>
      </c>
      <c r="CI1676">
        <v>0</v>
      </c>
      <c r="CJ1676" t="s">
        <v>347</v>
      </c>
      <c r="CK1676">
        <v>12</v>
      </c>
      <c r="CL1676" t="s">
        <v>347</v>
      </c>
      <c r="CM1676">
        <v>0</v>
      </c>
      <c r="CN1676" s="133">
        <v>18</v>
      </c>
      <c r="CO1676" s="133" t="s">
        <v>347</v>
      </c>
      <c r="CP1676" s="133">
        <v>15</v>
      </c>
      <c r="CQ1676" s="133">
        <v>90</v>
      </c>
      <c r="CR1676">
        <v>9</v>
      </c>
      <c r="CS1676">
        <v>54</v>
      </c>
      <c r="CT1676">
        <v>24</v>
      </c>
      <c r="CU1676" t="s">
        <v>62</v>
      </c>
      <c r="CV1676" t="s">
        <v>1897</v>
      </c>
      <c r="CW1676" t="s">
        <v>587</v>
      </c>
      <c r="CX1676" t="s">
        <v>4417</v>
      </c>
      <c r="CY1676">
        <v>12</v>
      </c>
      <c r="CZ1676" t="s">
        <v>62</v>
      </c>
      <c r="DA1676" t="s">
        <v>2351</v>
      </c>
      <c r="DB1676" t="s">
        <v>587</v>
      </c>
      <c r="DC1676" t="s">
        <v>4418</v>
      </c>
      <c r="DD1676">
        <v>6</v>
      </c>
      <c r="DE1676" t="s">
        <v>62</v>
      </c>
      <c r="DF1676" t="s">
        <v>550</v>
      </c>
      <c r="DG1676" t="s">
        <v>444</v>
      </c>
      <c r="DI1676">
        <v>7</v>
      </c>
      <c r="DJ1676" t="s">
        <v>62</v>
      </c>
      <c r="DK1676" t="s">
        <v>1897</v>
      </c>
      <c r="DL1676" t="s">
        <v>405</v>
      </c>
      <c r="DN1676">
        <v>5</v>
      </c>
      <c r="DO1676" t="s">
        <v>62</v>
      </c>
      <c r="DP1676" t="s">
        <v>1897</v>
      </c>
      <c r="DQ1676" t="s">
        <v>405</v>
      </c>
      <c r="DS1676">
        <v>0</v>
      </c>
      <c r="DV1676" t="s">
        <v>347</v>
      </c>
      <c r="DW1676">
        <v>6</v>
      </c>
      <c r="DX1676">
        <v>36</v>
      </c>
      <c r="DY1676">
        <v>0</v>
      </c>
      <c r="EF1676">
        <v>0</v>
      </c>
      <c r="EM1676">
        <v>0</v>
      </c>
      <c r="ET1676">
        <v>0</v>
      </c>
      <c r="FA1676">
        <v>0</v>
      </c>
      <c r="FH1676">
        <v>36</v>
      </c>
      <c r="FK1676">
        <v>8</v>
      </c>
      <c r="FL1676">
        <v>48</v>
      </c>
      <c r="FM1676">
        <v>3</v>
      </c>
      <c r="FN1676">
        <v>18</v>
      </c>
      <c r="FO1676">
        <v>4</v>
      </c>
      <c r="FP1676">
        <v>24</v>
      </c>
      <c r="FQ1676">
        <v>0</v>
      </c>
      <c r="FR1676">
        <v>0</v>
      </c>
      <c r="FS1676" t="s">
        <v>347</v>
      </c>
      <c r="FT1676">
        <v>4</v>
      </c>
      <c r="FU1676">
        <v>24</v>
      </c>
      <c r="FV1676" t="s">
        <v>52</v>
      </c>
      <c r="FW1676" t="s">
        <v>340</v>
      </c>
      <c r="FX1676" t="s">
        <v>347</v>
      </c>
      <c r="FY1676" t="s">
        <v>121</v>
      </c>
      <c r="FZ1676" t="s">
        <v>347</v>
      </c>
      <c r="GA1676">
        <v>8</v>
      </c>
      <c r="GB1676">
        <v>48</v>
      </c>
      <c r="GC1676" t="s">
        <v>353</v>
      </c>
      <c r="GD1676" t="s">
        <v>354</v>
      </c>
      <c r="GE1676" t="s">
        <v>355</v>
      </c>
      <c r="GF1676" t="s">
        <v>354</v>
      </c>
      <c r="GG1676">
        <v>14</v>
      </c>
      <c r="GH1676" t="s">
        <v>451</v>
      </c>
    </row>
    <row r="1677" spans="1:191" x14ac:dyDescent="0.35">
      <c r="A1677" t="s">
        <v>61</v>
      </c>
      <c r="B1677" t="s">
        <v>62</v>
      </c>
      <c r="C1677" t="s">
        <v>4288</v>
      </c>
      <c r="D1677" t="s">
        <v>1897</v>
      </c>
      <c r="E1677" t="s">
        <v>4370</v>
      </c>
      <c r="F1677" t="s">
        <v>4371</v>
      </c>
      <c r="G1677" t="s">
        <v>4419</v>
      </c>
      <c r="H1677" t="s">
        <v>9301</v>
      </c>
      <c r="I1677">
        <v>14</v>
      </c>
      <c r="J1677">
        <v>13</v>
      </c>
      <c r="K1677" t="s">
        <v>345</v>
      </c>
      <c r="L1677">
        <v>8.7410879999999995</v>
      </c>
      <c r="M1677">
        <v>30.038202999999999</v>
      </c>
      <c r="N1677" t="s">
        <v>346</v>
      </c>
      <c r="O1677" t="s">
        <v>347</v>
      </c>
      <c r="P1677" s="133">
        <v>52</v>
      </c>
      <c r="Q1677" s="133">
        <v>312</v>
      </c>
      <c r="R1677" s="133">
        <v>34</v>
      </c>
      <c r="S1677" s="133">
        <v>204</v>
      </c>
      <c r="T1677" s="133">
        <v>0</v>
      </c>
      <c r="W1677">
        <v>0</v>
      </c>
      <c r="Z1677">
        <v>0</v>
      </c>
      <c r="AC1677">
        <v>30</v>
      </c>
      <c r="AD1677" t="s">
        <v>62</v>
      </c>
      <c r="AE1677" t="s">
        <v>1897</v>
      </c>
      <c r="AF1677">
        <v>42</v>
      </c>
      <c r="AG1677" t="s">
        <v>62</v>
      </c>
      <c r="AH1677" t="s">
        <v>1897</v>
      </c>
      <c r="AI1677">
        <v>132</v>
      </c>
      <c r="AJ1677" t="s">
        <v>348</v>
      </c>
      <c r="AK1677" t="s">
        <v>348</v>
      </c>
      <c r="AL1677" t="s">
        <v>347</v>
      </c>
      <c r="AM1677">
        <v>18</v>
      </c>
      <c r="AN1677">
        <v>108</v>
      </c>
      <c r="AO1677">
        <v>0</v>
      </c>
      <c r="AR1677">
        <v>0</v>
      </c>
      <c r="AU1677">
        <v>0</v>
      </c>
      <c r="AX1677">
        <v>18</v>
      </c>
      <c r="AY1677" t="s">
        <v>123</v>
      </c>
      <c r="AZ1677" t="s">
        <v>4410</v>
      </c>
      <c r="BA1677">
        <v>0</v>
      </c>
      <c r="BD1677">
        <v>90</v>
      </c>
      <c r="BE1677">
        <v>0</v>
      </c>
      <c r="BF1677">
        <v>0</v>
      </c>
      <c r="BG1677">
        <v>0</v>
      </c>
      <c r="BH1677" t="s">
        <v>349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 t="s">
        <v>349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 t="s">
        <v>349</v>
      </c>
      <c r="BU1677">
        <v>0</v>
      </c>
      <c r="BV1677">
        <v>0</v>
      </c>
      <c r="BW1677">
        <v>0</v>
      </c>
      <c r="BX1677">
        <v>0</v>
      </c>
      <c r="BY1677">
        <v>48</v>
      </c>
      <c r="BZ1677" t="s">
        <v>349</v>
      </c>
      <c r="CA1677">
        <v>0</v>
      </c>
      <c r="CB1677">
        <v>0</v>
      </c>
      <c r="CC1677">
        <v>0</v>
      </c>
      <c r="CD1677">
        <v>0</v>
      </c>
      <c r="CE1677">
        <v>42</v>
      </c>
      <c r="CF1677" t="s">
        <v>349</v>
      </c>
      <c r="CG1677">
        <v>0</v>
      </c>
      <c r="CH1677">
        <v>0</v>
      </c>
      <c r="CI1677">
        <v>222</v>
      </c>
      <c r="CJ1677" t="s">
        <v>347</v>
      </c>
      <c r="CK1677">
        <v>42</v>
      </c>
      <c r="CL1677" t="s">
        <v>349</v>
      </c>
      <c r="CM1677">
        <v>0</v>
      </c>
      <c r="CN1677" s="133">
        <v>0</v>
      </c>
      <c r="CO1677" s="133" t="s">
        <v>347</v>
      </c>
      <c r="CP1677" s="133">
        <v>30</v>
      </c>
      <c r="CQ1677" s="133">
        <v>180</v>
      </c>
      <c r="CR1677">
        <v>24</v>
      </c>
      <c r="CS1677">
        <v>144</v>
      </c>
      <c r="CT1677">
        <v>0</v>
      </c>
      <c r="CY1677">
        <v>0</v>
      </c>
      <c r="DD1677">
        <v>0</v>
      </c>
      <c r="DI1677">
        <v>18</v>
      </c>
      <c r="DJ1677" t="s">
        <v>62</v>
      </c>
      <c r="DK1677" t="s">
        <v>1897</v>
      </c>
      <c r="DL1677" t="s">
        <v>405</v>
      </c>
      <c r="DN1677">
        <v>30</v>
      </c>
      <c r="DO1677" t="s">
        <v>62</v>
      </c>
      <c r="DP1677" t="s">
        <v>1897</v>
      </c>
      <c r="DQ1677" t="s">
        <v>405</v>
      </c>
      <c r="DS1677">
        <v>96</v>
      </c>
      <c r="DT1677" t="s">
        <v>348</v>
      </c>
      <c r="DU1677" t="s">
        <v>348</v>
      </c>
      <c r="DV1677" t="s">
        <v>347</v>
      </c>
      <c r="DW1677">
        <v>6</v>
      </c>
      <c r="DX1677">
        <v>36</v>
      </c>
      <c r="DY1677">
        <v>0</v>
      </c>
      <c r="EF1677">
        <v>0</v>
      </c>
      <c r="EM1677">
        <v>0</v>
      </c>
      <c r="ET1677">
        <v>0</v>
      </c>
      <c r="FA1677">
        <v>0</v>
      </c>
      <c r="FH1677">
        <v>36</v>
      </c>
      <c r="FK1677">
        <v>14</v>
      </c>
      <c r="FL1677">
        <v>84</v>
      </c>
      <c r="FM1677">
        <v>10</v>
      </c>
      <c r="FN1677">
        <v>60</v>
      </c>
      <c r="FO1677">
        <v>6</v>
      </c>
      <c r="FP1677">
        <v>36</v>
      </c>
      <c r="FQ1677">
        <v>0</v>
      </c>
      <c r="FR1677">
        <v>0</v>
      </c>
      <c r="FS1677" t="s">
        <v>349</v>
      </c>
      <c r="FT1677">
        <v>0</v>
      </c>
      <c r="FU1677">
        <v>0</v>
      </c>
      <c r="FX1677" t="s">
        <v>349</v>
      </c>
      <c r="FZ1677" t="s">
        <v>347</v>
      </c>
      <c r="GA1677">
        <v>3</v>
      </c>
      <c r="GB1677">
        <v>18</v>
      </c>
      <c r="GC1677" t="s">
        <v>349</v>
      </c>
      <c r="GD1677" t="s">
        <v>408</v>
      </c>
      <c r="GE1677" t="s">
        <v>408</v>
      </c>
      <c r="GF1677" t="s">
        <v>354</v>
      </c>
      <c r="GG1677">
        <v>14</v>
      </c>
      <c r="GH1677" t="s">
        <v>356</v>
      </c>
    </row>
    <row r="1678" spans="1:191" x14ac:dyDescent="0.35">
      <c r="A1678" t="s">
        <v>61</v>
      </c>
      <c r="B1678" t="s">
        <v>62</v>
      </c>
      <c r="C1678" t="s">
        <v>4288</v>
      </c>
      <c r="D1678" t="s">
        <v>1897</v>
      </c>
      <c r="E1678" t="s">
        <v>4370</v>
      </c>
      <c r="F1678" t="s">
        <v>4371</v>
      </c>
      <c r="G1678" t="s">
        <v>4420</v>
      </c>
      <c r="H1678" t="s">
        <v>4421</v>
      </c>
      <c r="I1678">
        <v>14</v>
      </c>
      <c r="J1678">
        <v>1</v>
      </c>
      <c r="K1678" t="s">
        <v>345</v>
      </c>
      <c r="L1678">
        <v>8.8746600000000004</v>
      </c>
      <c r="M1678">
        <v>30.026046000000001</v>
      </c>
      <c r="N1678" t="s">
        <v>346</v>
      </c>
      <c r="O1678" t="s">
        <v>347</v>
      </c>
      <c r="P1678" s="133">
        <v>23</v>
      </c>
      <c r="Q1678" s="133">
        <v>138</v>
      </c>
      <c r="R1678" s="133">
        <v>14</v>
      </c>
      <c r="S1678" s="133">
        <v>84</v>
      </c>
      <c r="T1678" s="133">
        <v>0</v>
      </c>
      <c r="W1678">
        <v>0</v>
      </c>
      <c r="Z1678">
        <v>6</v>
      </c>
      <c r="AA1678" t="s">
        <v>62</v>
      </c>
      <c r="AB1678" t="s">
        <v>1897</v>
      </c>
      <c r="AC1678">
        <v>8</v>
      </c>
      <c r="AD1678" t="s">
        <v>62</v>
      </c>
      <c r="AE1678" t="s">
        <v>1897</v>
      </c>
      <c r="AF1678">
        <v>10</v>
      </c>
      <c r="AG1678" t="s">
        <v>62</v>
      </c>
      <c r="AH1678" t="s">
        <v>1897</v>
      </c>
      <c r="AI1678">
        <v>60</v>
      </c>
      <c r="AJ1678" t="s">
        <v>348</v>
      </c>
      <c r="AK1678" t="s">
        <v>348</v>
      </c>
      <c r="AL1678" t="s">
        <v>347</v>
      </c>
      <c r="AM1678">
        <v>9</v>
      </c>
      <c r="AN1678">
        <v>54</v>
      </c>
      <c r="AO1678">
        <v>0</v>
      </c>
      <c r="AR1678">
        <v>6</v>
      </c>
      <c r="AS1678" t="s">
        <v>123</v>
      </c>
      <c r="AT1678" t="s">
        <v>486</v>
      </c>
      <c r="AU1678">
        <v>6</v>
      </c>
      <c r="AV1678" t="s">
        <v>116</v>
      </c>
      <c r="AW1678" t="s">
        <v>1465</v>
      </c>
      <c r="AX1678">
        <v>8</v>
      </c>
      <c r="AY1678" t="s">
        <v>121</v>
      </c>
      <c r="AZ1678" t="s">
        <v>359</v>
      </c>
      <c r="BA1678">
        <v>4</v>
      </c>
      <c r="BB1678" t="s">
        <v>121</v>
      </c>
      <c r="BC1678" t="s">
        <v>359</v>
      </c>
      <c r="BD1678">
        <v>30</v>
      </c>
      <c r="BE1678">
        <v>0</v>
      </c>
      <c r="BF1678">
        <v>0</v>
      </c>
      <c r="BG1678">
        <v>0</v>
      </c>
      <c r="BH1678" t="s">
        <v>349</v>
      </c>
      <c r="BI1678">
        <v>0</v>
      </c>
      <c r="BJ1678">
        <v>0</v>
      </c>
      <c r="BK1678">
        <v>0</v>
      </c>
      <c r="BL1678">
        <v>6</v>
      </c>
      <c r="BM1678">
        <v>0</v>
      </c>
      <c r="BN1678" t="s">
        <v>349</v>
      </c>
      <c r="BO1678">
        <v>0</v>
      </c>
      <c r="BP1678">
        <v>0</v>
      </c>
      <c r="BQ1678">
        <v>0</v>
      </c>
      <c r="BR1678">
        <v>12</v>
      </c>
      <c r="BS1678">
        <v>0</v>
      </c>
      <c r="BT1678" t="s">
        <v>349</v>
      </c>
      <c r="BU1678">
        <v>0</v>
      </c>
      <c r="BV1678">
        <v>0</v>
      </c>
      <c r="BW1678">
        <v>0</v>
      </c>
      <c r="BX1678">
        <v>0</v>
      </c>
      <c r="BY1678">
        <v>16</v>
      </c>
      <c r="BZ1678" t="s">
        <v>349</v>
      </c>
      <c r="CA1678">
        <v>0</v>
      </c>
      <c r="CB1678">
        <v>0</v>
      </c>
      <c r="CC1678">
        <v>0</v>
      </c>
      <c r="CD1678">
        <v>0</v>
      </c>
      <c r="CE1678">
        <v>14</v>
      </c>
      <c r="CF1678" t="s">
        <v>349</v>
      </c>
      <c r="CG1678">
        <v>0</v>
      </c>
      <c r="CH1678">
        <v>0</v>
      </c>
      <c r="CI1678">
        <v>90</v>
      </c>
      <c r="CJ1678" t="s">
        <v>347</v>
      </c>
      <c r="CK1678">
        <v>6</v>
      </c>
      <c r="CL1678" t="s">
        <v>349</v>
      </c>
      <c r="CM1678">
        <v>0</v>
      </c>
      <c r="CN1678" s="133">
        <v>0</v>
      </c>
      <c r="CO1678" s="133" t="s">
        <v>347</v>
      </c>
      <c r="CP1678" s="133">
        <v>24</v>
      </c>
      <c r="CQ1678" s="133">
        <v>144</v>
      </c>
      <c r="CR1678">
        <v>21</v>
      </c>
      <c r="CS1678">
        <v>126</v>
      </c>
      <c r="CT1678">
        <v>0</v>
      </c>
      <c r="CY1678">
        <v>18</v>
      </c>
      <c r="CZ1678" t="s">
        <v>62</v>
      </c>
      <c r="DA1678" t="s">
        <v>2351</v>
      </c>
      <c r="DB1678" t="s">
        <v>587</v>
      </c>
      <c r="DC1678" t="s">
        <v>4422</v>
      </c>
      <c r="DD1678">
        <v>6</v>
      </c>
      <c r="DE1678" t="s">
        <v>62</v>
      </c>
      <c r="DF1678" t="s">
        <v>1897</v>
      </c>
      <c r="DG1678" t="s">
        <v>405</v>
      </c>
      <c r="DI1678">
        <v>24</v>
      </c>
      <c r="DJ1678" t="s">
        <v>62</v>
      </c>
      <c r="DK1678" t="s">
        <v>1897</v>
      </c>
      <c r="DL1678" t="s">
        <v>405</v>
      </c>
      <c r="DN1678">
        <v>12</v>
      </c>
      <c r="DO1678" t="s">
        <v>62</v>
      </c>
      <c r="DP1678" t="s">
        <v>1897</v>
      </c>
      <c r="DQ1678" t="s">
        <v>405</v>
      </c>
      <c r="DS1678">
        <v>66</v>
      </c>
      <c r="DT1678" t="s">
        <v>348</v>
      </c>
      <c r="DU1678" t="s">
        <v>348</v>
      </c>
      <c r="DV1678" t="s">
        <v>347</v>
      </c>
      <c r="DW1678">
        <v>3</v>
      </c>
      <c r="DX1678">
        <v>18</v>
      </c>
      <c r="DY1678">
        <v>0</v>
      </c>
      <c r="EF1678">
        <v>0</v>
      </c>
      <c r="EM1678">
        <v>0</v>
      </c>
      <c r="ET1678">
        <v>6</v>
      </c>
      <c r="EU1678" t="s">
        <v>119</v>
      </c>
      <c r="EW1678" t="s">
        <v>373</v>
      </c>
      <c r="EY1678" t="s">
        <v>444</v>
      </c>
      <c r="FA1678">
        <v>12</v>
      </c>
      <c r="FB1678" t="s">
        <v>123</v>
      </c>
      <c r="FD1678" t="s">
        <v>360</v>
      </c>
      <c r="FF1678" t="s">
        <v>405</v>
      </c>
      <c r="FH1678" s="167">
        <v>0</v>
      </c>
      <c r="FK1678">
        <v>12</v>
      </c>
      <c r="FL1678">
        <v>72</v>
      </c>
      <c r="FM1678">
        <v>7</v>
      </c>
      <c r="FN1678">
        <v>42</v>
      </c>
      <c r="FO1678">
        <v>5</v>
      </c>
      <c r="FP1678">
        <v>30</v>
      </c>
      <c r="FQ1678">
        <v>0</v>
      </c>
      <c r="FR1678">
        <v>0</v>
      </c>
      <c r="FS1678" t="s">
        <v>349</v>
      </c>
      <c r="FT1678">
        <v>0</v>
      </c>
      <c r="FU1678">
        <v>0</v>
      </c>
      <c r="FX1678" t="s">
        <v>349</v>
      </c>
      <c r="FZ1678" t="s">
        <v>347</v>
      </c>
      <c r="GA1678">
        <v>4</v>
      </c>
      <c r="GB1678">
        <v>24</v>
      </c>
      <c r="GC1678" t="s">
        <v>487</v>
      </c>
      <c r="GD1678" t="s">
        <v>355</v>
      </c>
      <c r="GE1678" t="s">
        <v>354</v>
      </c>
      <c r="GF1678" t="s">
        <v>355</v>
      </c>
      <c r="GG1678">
        <v>14</v>
      </c>
      <c r="GH1678" t="s">
        <v>356</v>
      </c>
    </row>
    <row r="1679" spans="1:191" x14ac:dyDescent="0.35">
      <c r="A1679" t="s">
        <v>61</v>
      </c>
      <c r="B1679" t="s">
        <v>62</v>
      </c>
      <c r="C1679" t="s">
        <v>4288</v>
      </c>
      <c r="D1679" t="s">
        <v>1897</v>
      </c>
      <c r="E1679" t="s">
        <v>4370</v>
      </c>
      <c r="F1679" t="s">
        <v>4371</v>
      </c>
      <c r="G1679" t="s">
        <v>4423</v>
      </c>
      <c r="H1679" t="s">
        <v>4424</v>
      </c>
      <c r="I1679">
        <v>14</v>
      </c>
      <c r="J1679">
        <v>6</v>
      </c>
      <c r="K1679" t="s">
        <v>345</v>
      </c>
      <c r="L1679">
        <v>8.5546936040000006</v>
      </c>
      <c r="M1679">
        <v>30.029566769999999</v>
      </c>
      <c r="N1679" t="s">
        <v>346</v>
      </c>
      <c r="O1679" t="s">
        <v>347</v>
      </c>
      <c r="P1679" s="133">
        <v>26</v>
      </c>
      <c r="Q1679" s="133">
        <v>156</v>
      </c>
      <c r="R1679" s="133">
        <v>17</v>
      </c>
      <c r="S1679" s="133">
        <v>102</v>
      </c>
      <c r="T1679" s="133">
        <v>18</v>
      </c>
      <c r="U1679" t="s">
        <v>62</v>
      </c>
      <c r="V1679" t="s">
        <v>550</v>
      </c>
      <c r="W1679">
        <v>24</v>
      </c>
      <c r="X1679" t="s">
        <v>62</v>
      </c>
      <c r="Y1679" t="s">
        <v>550</v>
      </c>
      <c r="Z1679">
        <v>10</v>
      </c>
      <c r="AA1679" t="s">
        <v>62</v>
      </c>
      <c r="AB1679" t="s">
        <v>2351</v>
      </c>
      <c r="AC1679">
        <v>36</v>
      </c>
      <c r="AD1679" t="s">
        <v>62</v>
      </c>
      <c r="AE1679" t="s">
        <v>1897</v>
      </c>
      <c r="AF1679">
        <v>14</v>
      </c>
      <c r="AG1679" t="s">
        <v>62</v>
      </c>
      <c r="AH1679" t="s">
        <v>1897</v>
      </c>
      <c r="AI1679">
        <v>0</v>
      </c>
      <c r="AL1679" t="s">
        <v>347</v>
      </c>
      <c r="AM1679">
        <v>9</v>
      </c>
      <c r="AN1679">
        <v>54</v>
      </c>
      <c r="AO1679">
        <v>24</v>
      </c>
      <c r="AP1679" t="s">
        <v>116</v>
      </c>
      <c r="AQ1679" t="s">
        <v>1165</v>
      </c>
      <c r="AR1679">
        <v>12</v>
      </c>
      <c r="AS1679" t="s">
        <v>119</v>
      </c>
      <c r="AT1679" t="s">
        <v>373</v>
      </c>
      <c r="AU1679">
        <v>6</v>
      </c>
      <c r="AV1679" t="s">
        <v>123</v>
      </c>
      <c r="AW1679" t="s">
        <v>486</v>
      </c>
      <c r="AX1679">
        <v>12</v>
      </c>
      <c r="AY1679" t="s">
        <v>121</v>
      </c>
      <c r="AZ1679" t="s">
        <v>359</v>
      </c>
      <c r="BA1679">
        <v>0</v>
      </c>
      <c r="BD1679">
        <v>0</v>
      </c>
      <c r="BE1679">
        <v>42</v>
      </c>
      <c r="BF1679">
        <v>0</v>
      </c>
      <c r="BG1679">
        <v>0</v>
      </c>
      <c r="BH1679" t="s">
        <v>349</v>
      </c>
      <c r="BI1679">
        <v>0</v>
      </c>
      <c r="BJ1679">
        <v>0</v>
      </c>
      <c r="BK1679">
        <v>0</v>
      </c>
      <c r="BL1679">
        <v>36</v>
      </c>
      <c r="BM1679">
        <v>0</v>
      </c>
      <c r="BN1679" t="s">
        <v>349</v>
      </c>
      <c r="BO1679">
        <v>0</v>
      </c>
      <c r="BP1679">
        <v>0</v>
      </c>
      <c r="BQ1679">
        <v>0</v>
      </c>
      <c r="BR1679">
        <v>16</v>
      </c>
      <c r="BS1679">
        <v>0</v>
      </c>
      <c r="BT1679" t="s">
        <v>349</v>
      </c>
      <c r="BU1679">
        <v>0</v>
      </c>
      <c r="BV1679">
        <v>0</v>
      </c>
      <c r="BW1679">
        <v>0</v>
      </c>
      <c r="BX1679">
        <v>0</v>
      </c>
      <c r="BY1679">
        <v>48</v>
      </c>
      <c r="BZ1679" t="s">
        <v>349</v>
      </c>
      <c r="CA1679">
        <v>0</v>
      </c>
      <c r="CB1679">
        <v>0</v>
      </c>
      <c r="CC1679">
        <v>0</v>
      </c>
      <c r="CD1679">
        <v>0</v>
      </c>
      <c r="CE1679">
        <v>0</v>
      </c>
      <c r="CF1679" t="s">
        <v>347</v>
      </c>
      <c r="CG1679">
        <v>0</v>
      </c>
      <c r="CH1679">
        <v>14</v>
      </c>
      <c r="CI1679">
        <v>0</v>
      </c>
      <c r="CJ1679" t="s">
        <v>349</v>
      </c>
      <c r="CK1679">
        <v>0</v>
      </c>
      <c r="CL1679" t="s">
        <v>347</v>
      </c>
      <c r="CM1679">
        <v>0</v>
      </c>
      <c r="CN1679" s="133">
        <v>12</v>
      </c>
      <c r="CO1679" s="133" t="s">
        <v>347</v>
      </c>
      <c r="CP1679" s="133">
        <v>22</v>
      </c>
      <c r="CQ1679" s="133">
        <v>132</v>
      </c>
      <c r="CR1679">
        <v>15</v>
      </c>
      <c r="CS1679">
        <v>90</v>
      </c>
      <c r="CT1679">
        <v>6</v>
      </c>
      <c r="CU1679" t="s">
        <v>62</v>
      </c>
      <c r="CV1679" t="s">
        <v>550</v>
      </c>
      <c r="CW1679" t="s">
        <v>587</v>
      </c>
      <c r="CX1679" t="s">
        <v>4425</v>
      </c>
      <c r="CY1679">
        <v>12</v>
      </c>
      <c r="CZ1679" t="s">
        <v>62</v>
      </c>
      <c r="DA1679" t="s">
        <v>2351</v>
      </c>
      <c r="DB1679" t="s">
        <v>405</v>
      </c>
      <c r="DD1679">
        <v>24</v>
      </c>
      <c r="DE1679" t="s">
        <v>62</v>
      </c>
      <c r="DF1679" t="s">
        <v>1897</v>
      </c>
      <c r="DG1679" t="s">
        <v>587</v>
      </c>
      <c r="DH1679" t="s">
        <v>4426</v>
      </c>
      <c r="DI1679">
        <v>15</v>
      </c>
      <c r="DJ1679" t="s">
        <v>62</v>
      </c>
      <c r="DK1679" t="s">
        <v>550</v>
      </c>
      <c r="DL1679" t="s">
        <v>405</v>
      </c>
      <c r="DN1679">
        <v>33</v>
      </c>
      <c r="DO1679" t="s">
        <v>62</v>
      </c>
      <c r="DP1679" t="s">
        <v>1897</v>
      </c>
      <c r="DQ1679" t="s">
        <v>405</v>
      </c>
      <c r="DS1679">
        <v>0</v>
      </c>
      <c r="DV1679" t="s">
        <v>347</v>
      </c>
      <c r="DW1679">
        <v>7</v>
      </c>
      <c r="DX1679">
        <v>42</v>
      </c>
      <c r="DY1679">
        <v>0</v>
      </c>
      <c r="EF1679">
        <v>0</v>
      </c>
      <c r="EM1679">
        <v>0</v>
      </c>
      <c r="ET1679">
        <v>0</v>
      </c>
      <c r="FA1679">
        <v>0</v>
      </c>
      <c r="FH1679">
        <v>42</v>
      </c>
      <c r="FK1679">
        <v>15</v>
      </c>
      <c r="FL1679">
        <v>90</v>
      </c>
      <c r="FM1679">
        <v>5</v>
      </c>
      <c r="FN1679">
        <v>30</v>
      </c>
      <c r="FO1679">
        <v>2</v>
      </c>
      <c r="FP1679">
        <v>12</v>
      </c>
      <c r="FQ1679">
        <v>0</v>
      </c>
      <c r="FR1679">
        <v>0</v>
      </c>
      <c r="FS1679" t="s">
        <v>349</v>
      </c>
      <c r="FT1679">
        <v>0</v>
      </c>
      <c r="FU1679">
        <v>0</v>
      </c>
      <c r="FX1679" t="s">
        <v>349</v>
      </c>
      <c r="FZ1679" t="s">
        <v>347</v>
      </c>
      <c r="GA1679">
        <v>10</v>
      </c>
      <c r="GB1679">
        <v>60</v>
      </c>
      <c r="GC1679" t="s">
        <v>1110</v>
      </c>
      <c r="GD1679" t="s">
        <v>355</v>
      </c>
      <c r="GE1679" t="s">
        <v>354</v>
      </c>
      <c r="GF1679" t="s">
        <v>355</v>
      </c>
      <c r="GG1679">
        <v>14</v>
      </c>
      <c r="GH1679" t="s">
        <v>451</v>
      </c>
    </row>
    <row r="1680" spans="1:191" x14ac:dyDescent="0.35">
      <c r="A1680" t="s">
        <v>61</v>
      </c>
      <c r="B1680" t="s">
        <v>62</v>
      </c>
      <c r="C1680" t="s">
        <v>4288</v>
      </c>
      <c r="D1680" t="s">
        <v>1897</v>
      </c>
      <c r="E1680" t="s">
        <v>4370</v>
      </c>
      <c r="F1680" t="s">
        <v>4371</v>
      </c>
      <c r="G1680" t="s">
        <v>4427</v>
      </c>
      <c r="H1680" t="s">
        <v>4428</v>
      </c>
      <c r="I1680">
        <v>14</v>
      </c>
      <c r="J1680">
        <v>4</v>
      </c>
      <c r="K1680" t="s">
        <v>345</v>
      </c>
      <c r="L1680">
        <v>8.7838826999999995</v>
      </c>
      <c r="M1680">
        <v>29.936332100000001</v>
      </c>
      <c r="N1680" t="s">
        <v>346</v>
      </c>
      <c r="O1680" t="s">
        <v>347</v>
      </c>
      <c r="P1680" s="133">
        <v>22</v>
      </c>
      <c r="Q1680" s="133">
        <v>132</v>
      </c>
      <c r="R1680" s="133">
        <v>15</v>
      </c>
      <c r="S1680" s="133">
        <v>90</v>
      </c>
      <c r="T1680" s="133">
        <v>42</v>
      </c>
      <c r="U1680" t="s">
        <v>62</v>
      </c>
      <c r="V1680" t="s">
        <v>550</v>
      </c>
      <c r="W1680">
        <v>12</v>
      </c>
      <c r="X1680" t="s">
        <v>62</v>
      </c>
      <c r="Y1680" t="s">
        <v>1897</v>
      </c>
      <c r="Z1680">
        <v>18</v>
      </c>
      <c r="AA1680" t="s">
        <v>62</v>
      </c>
      <c r="AB1680" t="s">
        <v>1757</v>
      </c>
      <c r="AC1680">
        <v>18</v>
      </c>
      <c r="AD1680" t="s">
        <v>62</v>
      </c>
      <c r="AE1680" t="s">
        <v>1897</v>
      </c>
      <c r="AF1680">
        <v>0</v>
      </c>
      <c r="AI1680">
        <v>0</v>
      </c>
      <c r="AL1680" t="s">
        <v>347</v>
      </c>
      <c r="AM1680">
        <v>7</v>
      </c>
      <c r="AN1680">
        <v>42</v>
      </c>
      <c r="AO1680">
        <v>6</v>
      </c>
      <c r="AP1680" t="s">
        <v>116</v>
      </c>
      <c r="AQ1680" t="s">
        <v>1165</v>
      </c>
      <c r="AR1680">
        <v>12</v>
      </c>
      <c r="AS1680" t="s">
        <v>121</v>
      </c>
      <c r="AT1680" t="s">
        <v>359</v>
      </c>
      <c r="AU1680">
        <v>6</v>
      </c>
      <c r="AV1680" t="s">
        <v>123</v>
      </c>
      <c r="AW1680" t="s">
        <v>486</v>
      </c>
      <c r="AX1680">
        <v>18</v>
      </c>
      <c r="AY1680" t="s">
        <v>119</v>
      </c>
      <c r="AZ1680" t="s">
        <v>3787</v>
      </c>
      <c r="BA1680">
        <v>0</v>
      </c>
      <c r="BD1680">
        <v>0</v>
      </c>
      <c r="BE1680">
        <v>48</v>
      </c>
      <c r="BF1680">
        <v>0</v>
      </c>
      <c r="BG1680">
        <v>0</v>
      </c>
      <c r="BH1680" t="s">
        <v>349</v>
      </c>
      <c r="BI1680">
        <v>0</v>
      </c>
      <c r="BJ1680">
        <v>0</v>
      </c>
      <c r="BK1680">
        <v>24</v>
      </c>
      <c r="BL1680">
        <v>0</v>
      </c>
      <c r="BM1680">
        <v>0</v>
      </c>
      <c r="BN1680" t="s">
        <v>349</v>
      </c>
      <c r="BO1680">
        <v>0</v>
      </c>
      <c r="BP1680">
        <v>0</v>
      </c>
      <c r="BQ1680">
        <v>0</v>
      </c>
      <c r="BR1680">
        <v>24</v>
      </c>
      <c r="BS1680">
        <v>0</v>
      </c>
      <c r="BT1680" t="s">
        <v>349</v>
      </c>
      <c r="BU1680">
        <v>0</v>
      </c>
      <c r="BV1680">
        <v>0</v>
      </c>
      <c r="BW1680">
        <v>0</v>
      </c>
      <c r="BX1680">
        <v>16</v>
      </c>
      <c r="BY1680">
        <v>20</v>
      </c>
      <c r="BZ1680" t="s">
        <v>349</v>
      </c>
      <c r="CA1680">
        <v>0</v>
      </c>
      <c r="CB1680">
        <v>0</v>
      </c>
      <c r="CC1680">
        <v>0</v>
      </c>
      <c r="CD1680">
        <v>0</v>
      </c>
      <c r="CE1680">
        <v>0</v>
      </c>
      <c r="CF1680" t="s">
        <v>349</v>
      </c>
      <c r="CG1680">
        <v>0</v>
      </c>
      <c r="CH1680">
        <v>0</v>
      </c>
      <c r="CI1680">
        <v>0</v>
      </c>
      <c r="CJ1680" t="s">
        <v>349</v>
      </c>
      <c r="CK1680">
        <v>0</v>
      </c>
      <c r="CL1680" t="s">
        <v>349</v>
      </c>
      <c r="CM1680">
        <v>0</v>
      </c>
      <c r="CN1680" s="133">
        <v>0</v>
      </c>
      <c r="CO1680" s="133" t="s">
        <v>347</v>
      </c>
      <c r="CP1680" s="133">
        <v>12</v>
      </c>
      <c r="CQ1680" s="133">
        <v>72</v>
      </c>
      <c r="CR1680">
        <v>8</v>
      </c>
      <c r="CS1680">
        <v>48</v>
      </c>
      <c r="CT1680">
        <v>18</v>
      </c>
      <c r="CU1680" t="s">
        <v>62</v>
      </c>
      <c r="CV1680" t="s">
        <v>550</v>
      </c>
      <c r="CW1680" t="s">
        <v>587</v>
      </c>
      <c r="CX1680" t="s">
        <v>4429</v>
      </c>
      <c r="CY1680">
        <v>12</v>
      </c>
      <c r="CZ1680" t="s">
        <v>62</v>
      </c>
      <c r="DA1680" t="s">
        <v>550</v>
      </c>
      <c r="DB1680" t="s">
        <v>587</v>
      </c>
      <c r="DC1680" t="s">
        <v>4429</v>
      </c>
      <c r="DD1680">
        <v>6</v>
      </c>
      <c r="DE1680" t="s">
        <v>62</v>
      </c>
      <c r="DF1680" t="s">
        <v>1897</v>
      </c>
      <c r="DG1680" t="s">
        <v>405</v>
      </c>
      <c r="DI1680">
        <v>12</v>
      </c>
      <c r="DJ1680" t="s">
        <v>62</v>
      </c>
      <c r="DK1680" t="s">
        <v>1757</v>
      </c>
      <c r="DL1680" t="s">
        <v>405</v>
      </c>
      <c r="DN1680">
        <v>0</v>
      </c>
      <c r="DS1680">
        <v>0</v>
      </c>
      <c r="DV1680" t="s">
        <v>347</v>
      </c>
      <c r="DW1680">
        <v>4</v>
      </c>
      <c r="DX1680">
        <v>24</v>
      </c>
      <c r="DY1680">
        <v>0</v>
      </c>
      <c r="EF1680">
        <v>0</v>
      </c>
      <c r="EM1680">
        <v>0</v>
      </c>
      <c r="ET1680">
        <v>0</v>
      </c>
      <c r="FA1680">
        <v>0</v>
      </c>
      <c r="FH1680">
        <v>24</v>
      </c>
      <c r="FK1680">
        <v>6</v>
      </c>
      <c r="FL1680">
        <v>36</v>
      </c>
      <c r="FM1680">
        <v>3</v>
      </c>
      <c r="FN1680">
        <v>18</v>
      </c>
      <c r="FO1680">
        <v>3</v>
      </c>
      <c r="FP1680">
        <v>18</v>
      </c>
      <c r="FQ1680">
        <v>0</v>
      </c>
      <c r="FR1680">
        <v>0</v>
      </c>
      <c r="FS1680" t="s">
        <v>349</v>
      </c>
      <c r="FT1680">
        <v>0</v>
      </c>
      <c r="FU1680">
        <v>0</v>
      </c>
      <c r="FX1680" t="s">
        <v>349</v>
      </c>
      <c r="FZ1680" t="s">
        <v>347</v>
      </c>
      <c r="GA1680">
        <v>5</v>
      </c>
      <c r="GB1680">
        <v>30</v>
      </c>
      <c r="GC1680" t="s">
        <v>349</v>
      </c>
      <c r="GD1680" t="s">
        <v>355</v>
      </c>
      <c r="GE1680" t="s">
        <v>355</v>
      </c>
      <c r="GF1680" t="s">
        <v>354</v>
      </c>
      <c r="GG1680">
        <v>14</v>
      </c>
      <c r="GH1680" t="s">
        <v>451</v>
      </c>
    </row>
    <row r="1681" spans="1:190" x14ac:dyDescent="0.35">
      <c r="A1681" t="s">
        <v>61</v>
      </c>
      <c r="B1681" t="s">
        <v>62</v>
      </c>
      <c r="C1681" t="s">
        <v>4288</v>
      </c>
      <c r="D1681" t="s">
        <v>1897</v>
      </c>
      <c r="E1681" t="s">
        <v>4430</v>
      </c>
      <c r="F1681" t="s">
        <v>1897</v>
      </c>
      <c r="G1681" t="s">
        <v>4431</v>
      </c>
      <c r="H1681" t="s">
        <v>4432</v>
      </c>
      <c r="I1681">
        <v>14</v>
      </c>
      <c r="J1681">
        <v>6</v>
      </c>
      <c r="K1681" t="s">
        <v>345</v>
      </c>
      <c r="L1681">
        <v>8.5943690000000004</v>
      </c>
      <c r="M1681">
        <v>29.996213999999998</v>
      </c>
      <c r="N1681" t="s">
        <v>346</v>
      </c>
      <c r="O1681" t="s">
        <v>347</v>
      </c>
      <c r="P1681" s="133">
        <v>29</v>
      </c>
      <c r="Q1681" s="133">
        <v>174</v>
      </c>
      <c r="R1681" s="133">
        <v>20</v>
      </c>
      <c r="S1681" s="133">
        <v>120</v>
      </c>
      <c r="T1681" s="133">
        <v>24</v>
      </c>
      <c r="U1681" t="s">
        <v>62</v>
      </c>
      <c r="V1681" t="s">
        <v>1897</v>
      </c>
      <c r="W1681">
        <v>0</v>
      </c>
      <c r="Z1681">
        <v>18</v>
      </c>
      <c r="AA1681" t="s">
        <v>62</v>
      </c>
      <c r="AB1681" t="s">
        <v>1897</v>
      </c>
      <c r="AC1681">
        <v>40</v>
      </c>
      <c r="AD1681" t="s">
        <v>62</v>
      </c>
      <c r="AE1681" t="s">
        <v>1897</v>
      </c>
      <c r="AF1681">
        <v>0</v>
      </c>
      <c r="AI1681">
        <v>38</v>
      </c>
      <c r="AJ1681" t="s">
        <v>348</v>
      </c>
      <c r="AK1681" t="s">
        <v>348</v>
      </c>
      <c r="AL1681" t="s">
        <v>347</v>
      </c>
      <c r="AM1681">
        <v>9</v>
      </c>
      <c r="AN1681">
        <v>54</v>
      </c>
      <c r="AO1681">
        <v>14</v>
      </c>
      <c r="AP1681" t="s">
        <v>123</v>
      </c>
      <c r="AQ1681" t="s">
        <v>1164</v>
      </c>
      <c r="AR1681">
        <v>0</v>
      </c>
      <c r="AU1681">
        <v>0</v>
      </c>
      <c r="AX1681">
        <v>0</v>
      </c>
      <c r="BA1681">
        <v>0</v>
      </c>
      <c r="BD1681">
        <v>40</v>
      </c>
      <c r="BE1681">
        <v>38</v>
      </c>
      <c r="BF1681">
        <v>0</v>
      </c>
      <c r="BG1681">
        <v>0</v>
      </c>
      <c r="BH1681" t="s">
        <v>349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 t="s">
        <v>349</v>
      </c>
      <c r="BO1681">
        <v>0</v>
      </c>
      <c r="BP1681">
        <v>0</v>
      </c>
      <c r="BQ1681">
        <v>0</v>
      </c>
      <c r="BR1681">
        <v>18</v>
      </c>
      <c r="BS1681">
        <v>0</v>
      </c>
      <c r="BT1681" t="s">
        <v>349</v>
      </c>
      <c r="BU1681">
        <v>0</v>
      </c>
      <c r="BV1681">
        <v>0</v>
      </c>
      <c r="BW1681">
        <v>0</v>
      </c>
      <c r="BX1681">
        <v>0</v>
      </c>
      <c r="BY1681">
        <v>40</v>
      </c>
      <c r="BZ1681" t="s">
        <v>349</v>
      </c>
      <c r="CA1681">
        <v>0</v>
      </c>
      <c r="CB1681">
        <v>0</v>
      </c>
      <c r="CC1681">
        <v>0</v>
      </c>
      <c r="CD1681">
        <v>0</v>
      </c>
      <c r="CE1681">
        <v>0</v>
      </c>
      <c r="CF1681" t="s">
        <v>349</v>
      </c>
      <c r="CG1681">
        <v>0</v>
      </c>
      <c r="CH1681">
        <v>0</v>
      </c>
      <c r="CI1681">
        <v>78</v>
      </c>
      <c r="CJ1681" t="s">
        <v>349</v>
      </c>
      <c r="CK1681">
        <v>0</v>
      </c>
      <c r="CL1681" t="s">
        <v>349</v>
      </c>
      <c r="CM1681">
        <v>0</v>
      </c>
      <c r="CN1681" s="133">
        <v>0</v>
      </c>
      <c r="CO1681" s="133" t="s">
        <v>347</v>
      </c>
      <c r="CP1681" s="133">
        <v>12</v>
      </c>
      <c r="CQ1681" s="133">
        <v>72</v>
      </c>
      <c r="CR1681">
        <v>8</v>
      </c>
      <c r="CS1681">
        <v>48</v>
      </c>
      <c r="CT1681">
        <v>0</v>
      </c>
      <c r="CY1681">
        <v>10</v>
      </c>
      <c r="CZ1681" t="s">
        <v>62</v>
      </c>
      <c r="DA1681" t="s">
        <v>550</v>
      </c>
      <c r="DB1681" t="s">
        <v>444</v>
      </c>
      <c r="DD1681">
        <v>0</v>
      </c>
      <c r="DI1681">
        <v>14</v>
      </c>
      <c r="DJ1681" t="s">
        <v>62</v>
      </c>
      <c r="DK1681" t="s">
        <v>1757</v>
      </c>
      <c r="DL1681" t="s">
        <v>405</v>
      </c>
      <c r="DN1681">
        <v>0</v>
      </c>
      <c r="DS1681">
        <v>24</v>
      </c>
      <c r="DT1681" t="s">
        <v>348</v>
      </c>
      <c r="DU1681" t="s">
        <v>348</v>
      </c>
      <c r="DV1681" t="s">
        <v>347</v>
      </c>
      <c r="DW1681">
        <v>4</v>
      </c>
      <c r="DX1681">
        <v>24</v>
      </c>
      <c r="DY1681">
        <v>0</v>
      </c>
      <c r="EF1681">
        <v>8</v>
      </c>
      <c r="EG1681" t="s">
        <v>121</v>
      </c>
      <c r="EI1681" t="s">
        <v>2490</v>
      </c>
      <c r="EK1681" t="s">
        <v>350</v>
      </c>
      <c r="EM1681">
        <v>6</v>
      </c>
      <c r="EN1681" t="s">
        <v>119</v>
      </c>
      <c r="EP1681" t="s">
        <v>373</v>
      </c>
      <c r="ER1681" t="s">
        <v>444</v>
      </c>
      <c r="ET1681">
        <v>0</v>
      </c>
      <c r="FA1681">
        <v>0</v>
      </c>
      <c r="FH1681">
        <v>10</v>
      </c>
      <c r="FK1681">
        <v>8</v>
      </c>
      <c r="FL1681">
        <v>48</v>
      </c>
      <c r="FM1681">
        <v>1</v>
      </c>
      <c r="FN1681">
        <v>6</v>
      </c>
      <c r="FO1681">
        <v>3</v>
      </c>
      <c r="FP1681">
        <v>18</v>
      </c>
      <c r="FQ1681">
        <v>0</v>
      </c>
      <c r="FR1681">
        <v>0</v>
      </c>
      <c r="FS1681" t="s">
        <v>347</v>
      </c>
      <c r="FT1681">
        <v>30</v>
      </c>
      <c r="FU1681">
        <v>180</v>
      </c>
      <c r="FV1681" t="s">
        <v>52</v>
      </c>
      <c r="FW1681" t="s">
        <v>340</v>
      </c>
      <c r="FX1681" t="s">
        <v>347</v>
      </c>
      <c r="FY1681" t="s">
        <v>123</v>
      </c>
      <c r="FZ1681" t="s">
        <v>347</v>
      </c>
      <c r="GA1681">
        <v>1</v>
      </c>
      <c r="GB1681">
        <v>6</v>
      </c>
      <c r="GC1681" t="s">
        <v>353</v>
      </c>
      <c r="GD1681" t="s">
        <v>408</v>
      </c>
      <c r="GE1681" t="s">
        <v>361</v>
      </c>
      <c r="GF1681" t="s">
        <v>354</v>
      </c>
      <c r="GG1681">
        <v>14</v>
      </c>
      <c r="GH1681" t="s">
        <v>356</v>
      </c>
    </row>
    <row r="1682" spans="1:190" x14ac:dyDescent="0.35">
      <c r="A1682" t="s">
        <v>61</v>
      </c>
      <c r="B1682" t="s">
        <v>62</v>
      </c>
      <c r="C1682" t="s">
        <v>4288</v>
      </c>
      <c r="D1682" t="s">
        <v>1897</v>
      </c>
      <c r="E1682" t="s">
        <v>4430</v>
      </c>
      <c r="F1682" t="s">
        <v>1897</v>
      </c>
      <c r="G1682" t="s">
        <v>4433</v>
      </c>
      <c r="H1682" t="s">
        <v>4434</v>
      </c>
      <c r="I1682">
        <v>14</v>
      </c>
      <c r="J1682">
        <v>4</v>
      </c>
      <c r="K1682" t="s">
        <v>345</v>
      </c>
      <c r="L1682">
        <v>8.4771795270000005</v>
      </c>
      <c r="M1682">
        <v>30.077600480000001</v>
      </c>
      <c r="N1682" t="s">
        <v>346</v>
      </c>
      <c r="O1682" t="s">
        <v>347</v>
      </c>
      <c r="P1682" s="133">
        <v>55</v>
      </c>
      <c r="Q1682" s="133">
        <v>330</v>
      </c>
      <c r="R1682" s="133">
        <v>45</v>
      </c>
      <c r="S1682" s="133">
        <v>270</v>
      </c>
      <c r="T1682" s="133">
        <v>0</v>
      </c>
      <c r="W1682">
        <v>24</v>
      </c>
      <c r="X1682" t="s">
        <v>62</v>
      </c>
      <c r="Y1682" t="s">
        <v>1897</v>
      </c>
      <c r="Z1682">
        <v>0</v>
      </c>
      <c r="AC1682">
        <v>70</v>
      </c>
      <c r="AD1682" t="s">
        <v>62</v>
      </c>
      <c r="AE1682" t="s">
        <v>1897</v>
      </c>
      <c r="AF1682">
        <v>0</v>
      </c>
      <c r="AI1682">
        <v>176</v>
      </c>
      <c r="AJ1682" t="s">
        <v>348</v>
      </c>
      <c r="AK1682" t="s">
        <v>348</v>
      </c>
      <c r="AL1682" t="s">
        <v>347</v>
      </c>
      <c r="AM1682">
        <v>10</v>
      </c>
      <c r="AN1682">
        <v>60</v>
      </c>
      <c r="AO1682">
        <v>0</v>
      </c>
      <c r="AR1682">
        <v>0</v>
      </c>
      <c r="AU1682">
        <v>0</v>
      </c>
      <c r="AX1682">
        <v>0</v>
      </c>
      <c r="BA1682">
        <v>0</v>
      </c>
      <c r="BD1682">
        <v>60</v>
      </c>
      <c r="BE1682">
        <v>0</v>
      </c>
      <c r="BF1682">
        <v>0</v>
      </c>
      <c r="BG1682">
        <v>0</v>
      </c>
      <c r="BH1682" t="s">
        <v>349</v>
      </c>
      <c r="BI1682">
        <v>0</v>
      </c>
      <c r="BJ1682">
        <v>0</v>
      </c>
      <c r="BK1682">
        <v>24</v>
      </c>
      <c r="BL1682">
        <v>0</v>
      </c>
      <c r="BM1682">
        <v>0</v>
      </c>
      <c r="BN1682" t="s">
        <v>349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 t="s">
        <v>349</v>
      </c>
      <c r="BU1682">
        <v>0</v>
      </c>
      <c r="BV1682">
        <v>0</v>
      </c>
      <c r="BW1682">
        <v>0</v>
      </c>
      <c r="BX1682">
        <v>0</v>
      </c>
      <c r="BY1682">
        <v>70</v>
      </c>
      <c r="BZ1682" t="s">
        <v>349</v>
      </c>
      <c r="CA1682">
        <v>0</v>
      </c>
      <c r="CB1682">
        <v>0</v>
      </c>
      <c r="CC1682">
        <v>0</v>
      </c>
      <c r="CD1682">
        <v>0</v>
      </c>
      <c r="CE1682">
        <v>0</v>
      </c>
      <c r="CF1682" t="s">
        <v>349</v>
      </c>
      <c r="CG1682">
        <v>0</v>
      </c>
      <c r="CH1682">
        <v>0</v>
      </c>
      <c r="CI1682">
        <v>236</v>
      </c>
      <c r="CJ1682" t="s">
        <v>347</v>
      </c>
      <c r="CK1682">
        <v>36</v>
      </c>
      <c r="CL1682" t="s">
        <v>349</v>
      </c>
      <c r="CM1682">
        <v>0</v>
      </c>
      <c r="CN1682" s="133">
        <v>0</v>
      </c>
      <c r="CO1682" s="133" t="s">
        <v>347</v>
      </c>
      <c r="CP1682" s="133">
        <v>36</v>
      </c>
      <c r="CQ1682" s="133">
        <v>216</v>
      </c>
      <c r="CR1682">
        <v>30</v>
      </c>
      <c r="CS1682">
        <v>180</v>
      </c>
      <c r="CT1682">
        <v>0</v>
      </c>
      <c r="CY1682">
        <v>0</v>
      </c>
      <c r="DD1682">
        <v>0</v>
      </c>
      <c r="DI1682">
        <v>0</v>
      </c>
      <c r="DN1682">
        <v>0</v>
      </c>
      <c r="DS1682">
        <v>180</v>
      </c>
      <c r="DT1682" t="s">
        <v>348</v>
      </c>
      <c r="DU1682" t="s">
        <v>348</v>
      </c>
      <c r="DV1682" t="s">
        <v>347</v>
      </c>
      <c r="DW1682">
        <v>6</v>
      </c>
      <c r="DX1682">
        <v>36</v>
      </c>
      <c r="DY1682">
        <v>0</v>
      </c>
      <c r="EF1682">
        <v>0</v>
      </c>
      <c r="EM1682">
        <v>0</v>
      </c>
      <c r="ET1682">
        <v>0</v>
      </c>
      <c r="FA1682">
        <v>0</v>
      </c>
      <c r="FH1682">
        <v>36</v>
      </c>
      <c r="FK1682">
        <v>22</v>
      </c>
      <c r="FL1682">
        <v>132</v>
      </c>
      <c r="FM1682">
        <v>6</v>
      </c>
      <c r="FN1682">
        <v>36</v>
      </c>
      <c r="FO1682">
        <v>8</v>
      </c>
      <c r="FP1682">
        <v>48</v>
      </c>
      <c r="FQ1682">
        <v>0</v>
      </c>
      <c r="FR1682">
        <v>0</v>
      </c>
      <c r="FS1682" t="s">
        <v>347</v>
      </c>
      <c r="FT1682">
        <v>25</v>
      </c>
      <c r="FU1682">
        <v>150</v>
      </c>
      <c r="FV1682" t="s">
        <v>62</v>
      </c>
      <c r="FW1682" t="s">
        <v>550</v>
      </c>
      <c r="FX1682" t="s">
        <v>347</v>
      </c>
      <c r="FY1682" t="s">
        <v>121</v>
      </c>
      <c r="FZ1682" t="s">
        <v>347</v>
      </c>
      <c r="GA1682">
        <v>5</v>
      </c>
      <c r="GB1682">
        <v>30</v>
      </c>
      <c r="GC1682" t="s">
        <v>353</v>
      </c>
      <c r="GD1682" t="s">
        <v>408</v>
      </c>
      <c r="GE1682" t="s">
        <v>361</v>
      </c>
      <c r="GF1682" t="s">
        <v>354</v>
      </c>
      <c r="GG1682">
        <v>14</v>
      </c>
      <c r="GH1682" t="s">
        <v>356</v>
      </c>
    </row>
    <row r="1683" spans="1:190" x14ac:dyDescent="0.35">
      <c r="A1683" t="s">
        <v>61</v>
      </c>
      <c r="B1683" t="s">
        <v>62</v>
      </c>
      <c r="C1683" t="s">
        <v>4288</v>
      </c>
      <c r="D1683" t="s">
        <v>1897</v>
      </c>
      <c r="E1683" t="s">
        <v>4430</v>
      </c>
      <c r="F1683" t="s">
        <v>1897</v>
      </c>
      <c r="G1683" t="s">
        <v>4435</v>
      </c>
      <c r="H1683" t="s">
        <v>4436</v>
      </c>
      <c r="I1683">
        <v>14</v>
      </c>
      <c r="J1683">
        <v>4</v>
      </c>
      <c r="K1683" t="s">
        <v>345</v>
      </c>
      <c r="L1683">
        <v>8.6083280000000002</v>
      </c>
      <c r="M1683">
        <v>29.987772</v>
      </c>
      <c r="N1683" t="s">
        <v>346</v>
      </c>
      <c r="O1683" t="s">
        <v>347</v>
      </c>
      <c r="P1683" s="133">
        <v>39</v>
      </c>
      <c r="Q1683" s="133">
        <v>234</v>
      </c>
      <c r="R1683" s="133">
        <v>26</v>
      </c>
      <c r="S1683" s="133">
        <v>156</v>
      </c>
      <c r="T1683" s="133">
        <v>20</v>
      </c>
      <c r="U1683" t="s">
        <v>62</v>
      </c>
      <c r="V1683" t="s">
        <v>1897</v>
      </c>
      <c r="W1683">
        <v>0</v>
      </c>
      <c r="Z1683">
        <v>30</v>
      </c>
      <c r="AA1683" t="s">
        <v>62</v>
      </c>
      <c r="AB1683" t="s">
        <v>1897</v>
      </c>
      <c r="AC1683">
        <v>0</v>
      </c>
      <c r="AF1683">
        <v>0</v>
      </c>
      <c r="AI1683">
        <v>106</v>
      </c>
      <c r="AJ1683" t="s">
        <v>348</v>
      </c>
      <c r="AK1683" t="s">
        <v>348</v>
      </c>
      <c r="AL1683" t="s">
        <v>347</v>
      </c>
      <c r="AM1683">
        <v>13</v>
      </c>
      <c r="AN1683">
        <v>78</v>
      </c>
      <c r="AO1683">
        <v>10</v>
      </c>
      <c r="AP1683" t="s">
        <v>123</v>
      </c>
      <c r="AQ1683" t="s">
        <v>352</v>
      </c>
      <c r="AR1683">
        <v>0</v>
      </c>
      <c r="AU1683">
        <v>4</v>
      </c>
      <c r="AV1683" t="s">
        <v>121</v>
      </c>
      <c r="AW1683" t="s">
        <v>359</v>
      </c>
      <c r="AX1683">
        <v>0</v>
      </c>
      <c r="BA1683">
        <v>0</v>
      </c>
      <c r="BD1683">
        <v>64</v>
      </c>
      <c r="BE1683">
        <v>30</v>
      </c>
      <c r="BF1683">
        <v>0</v>
      </c>
      <c r="BG1683">
        <v>0</v>
      </c>
      <c r="BH1683" t="s">
        <v>349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 t="s">
        <v>349</v>
      </c>
      <c r="BO1683">
        <v>0</v>
      </c>
      <c r="BP1683">
        <v>0</v>
      </c>
      <c r="BQ1683">
        <v>0</v>
      </c>
      <c r="BR1683">
        <v>0</v>
      </c>
      <c r="BS1683">
        <v>34</v>
      </c>
      <c r="BT1683" t="s">
        <v>349</v>
      </c>
      <c r="BU1683">
        <v>0</v>
      </c>
      <c r="BV1683">
        <v>0</v>
      </c>
      <c r="BW1683">
        <v>0</v>
      </c>
      <c r="BX1683">
        <v>0</v>
      </c>
      <c r="BY1683">
        <v>0</v>
      </c>
      <c r="BZ1683" t="s">
        <v>349</v>
      </c>
      <c r="CA1683">
        <v>0</v>
      </c>
      <c r="CB1683">
        <v>0</v>
      </c>
      <c r="CC1683">
        <v>0</v>
      </c>
      <c r="CD1683">
        <v>0</v>
      </c>
      <c r="CE1683">
        <v>0</v>
      </c>
      <c r="CF1683" t="s">
        <v>349</v>
      </c>
      <c r="CG1683">
        <v>0</v>
      </c>
      <c r="CH1683">
        <v>0</v>
      </c>
      <c r="CI1683">
        <v>170</v>
      </c>
      <c r="CJ1683" t="s">
        <v>347</v>
      </c>
      <c r="CK1683">
        <v>24</v>
      </c>
      <c r="CL1683" t="s">
        <v>349</v>
      </c>
      <c r="CM1683">
        <v>0</v>
      </c>
      <c r="CN1683" s="133">
        <v>0</v>
      </c>
      <c r="CO1683" s="133" t="s">
        <v>347</v>
      </c>
      <c r="CP1683" s="133">
        <v>26</v>
      </c>
      <c r="CQ1683" s="133">
        <v>156</v>
      </c>
      <c r="CR1683">
        <v>18</v>
      </c>
      <c r="CS1683">
        <v>108</v>
      </c>
      <c r="CT1683">
        <v>0</v>
      </c>
      <c r="CY1683">
        <v>20</v>
      </c>
      <c r="CZ1683" t="s">
        <v>62</v>
      </c>
      <c r="DA1683" t="s">
        <v>1897</v>
      </c>
      <c r="DB1683" t="s">
        <v>444</v>
      </c>
      <c r="DD1683">
        <v>19</v>
      </c>
      <c r="DE1683" t="s">
        <v>62</v>
      </c>
      <c r="DF1683" t="s">
        <v>1897</v>
      </c>
      <c r="DG1683" t="s">
        <v>405</v>
      </c>
      <c r="DI1683">
        <v>0</v>
      </c>
      <c r="DN1683">
        <v>0</v>
      </c>
      <c r="DS1683">
        <v>69</v>
      </c>
      <c r="DT1683" t="s">
        <v>348</v>
      </c>
      <c r="DU1683" t="s">
        <v>348</v>
      </c>
      <c r="DV1683" t="s">
        <v>347</v>
      </c>
      <c r="DW1683">
        <v>8</v>
      </c>
      <c r="DX1683">
        <v>48</v>
      </c>
      <c r="DY1683">
        <v>0</v>
      </c>
      <c r="EF1683">
        <v>6</v>
      </c>
      <c r="EG1683" t="s">
        <v>123</v>
      </c>
      <c r="EI1683" t="s">
        <v>3553</v>
      </c>
      <c r="EK1683" t="s">
        <v>587</v>
      </c>
      <c r="EL1683" t="s">
        <v>4437</v>
      </c>
      <c r="EM1683">
        <v>0</v>
      </c>
      <c r="ET1683">
        <v>0</v>
      </c>
      <c r="FA1683">
        <v>0</v>
      </c>
      <c r="FH1683">
        <v>42</v>
      </c>
      <c r="FK1683">
        <v>18</v>
      </c>
      <c r="FL1683">
        <v>108</v>
      </c>
      <c r="FM1683">
        <v>5</v>
      </c>
      <c r="FN1683">
        <v>30</v>
      </c>
      <c r="FO1683">
        <v>3</v>
      </c>
      <c r="FP1683">
        <v>18</v>
      </c>
      <c r="FQ1683">
        <v>0</v>
      </c>
      <c r="FR1683">
        <v>0</v>
      </c>
      <c r="FS1683" t="s">
        <v>347</v>
      </c>
      <c r="FT1683">
        <v>12</v>
      </c>
      <c r="FU1683">
        <v>72</v>
      </c>
      <c r="FV1683" t="s">
        <v>62</v>
      </c>
      <c r="FW1683" t="s">
        <v>550</v>
      </c>
      <c r="FX1683" t="s">
        <v>347</v>
      </c>
      <c r="FY1683" t="s">
        <v>121</v>
      </c>
      <c r="FZ1683" t="s">
        <v>347</v>
      </c>
      <c r="GA1683">
        <v>3</v>
      </c>
      <c r="GB1683">
        <v>18</v>
      </c>
      <c r="GC1683" t="s">
        <v>353</v>
      </c>
      <c r="GD1683" t="s">
        <v>408</v>
      </c>
      <c r="GE1683" t="s">
        <v>354</v>
      </c>
      <c r="GF1683" t="s">
        <v>354</v>
      </c>
      <c r="GG1683">
        <v>14</v>
      </c>
      <c r="GH1683" t="s">
        <v>356</v>
      </c>
    </row>
    <row r="1684" spans="1:190" x14ac:dyDescent="0.35">
      <c r="A1684" t="s">
        <v>61</v>
      </c>
      <c r="B1684" t="s">
        <v>62</v>
      </c>
      <c r="C1684" t="s">
        <v>4288</v>
      </c>
      <c r="D1684" t="s">
        <v>1897</v>
      </c>
      <c r="E1684" t="s">
        <v>4430</v>
      </c>
      <c r="F1684" t="s">
        <v>1897</v>
      </c>
      <c r="G1684" t="s">
        <v>4438</v>
      </c>
      <c r="H1684" t="s">
        <v>1897</v>
      </c>
      <c r="I1684">
        <v>14</v>
      </c>
      <c r="J1684">
        <v>1</v>
      </c>
      <c r="K1684" t="s">
        <v>345</v>
      </c>
      <c r="L1684">
        <v>8.5940080000000005</v>
      </c>
      <c r="M1684">
        <v>29.994394</v>
      </c>
      <c r="N1684" t="s">
        <v>346</v>
      </c>
      <c r="O1684" t="s">
        <v>347</v>
      </c>
      <c r="P1684" s="133">
        <v>95</v>
      </c>
      <c r="Q1684" s="133">
        <v>570</v>
      </c>
      <c r="R1684" s="133">
        <v>80</v>
      </c>
      <c r="S1684" s="133">
        <v>480</v>
      </c>
      <c r="T1684" s="133">
        <v>36</v>
      </c>
      <c r="U1684" t="s">
        <v>62</v>
      </c>
      <c r="V1684" t="s">
        <v>1897</v>
      </c>
      <c r="W1684">
        <v>42</v>
      </c>
      <c r="X1684" t="s">
        <v>62</v>
      </c>
      <c r="Y1684" t="s">
        <v>1897</v>
      </c>
      <c r="Z1684">
        <v>56</v>
      </c>
      <c r="AA1684" t="s">
        <v>62</v>
      </c>
      <c r="AB1684" t="s">
        <v>1897</v>
      </c>
      <c r="AC1684">
        <v>0</v>
      </c>
      <c r="AF1684">
        <v>0</v>
      </c>
      <c r="AI1684">
        <v>346</v>
      </c>
      <c r="AJ1684" t="s">
        <v>348</v>
      </c>
      <c r="AK1684" t="s">
        <v>348</v>
      </c>
      <c r="AL1684" t="s">
        <v>347</v>
      </c>
      <c r="AM1684">
        <v>15</v>
      </c>
      <c r="AN1684">
        <v>90</v>
      </c>
      <c r="AO1684">
        <v>0</v>
      </c>
      <c r="AR1684">
        <v>0</v>
      </c>
      <c r="AU1684">
        <v>24</v>
      </c>
      <c r="AV1684" t="s">
        <v>116</v>
      </c>
      <c r="AW1684" t="s">
        <v>1165</v>
      </c>
      <c r="AX1684">
        <v>0</v>
      </c>
      <c r="BA1684">
        <v>0</v>
      </c>
      <c r="BD1684">
        <v>66</v>
      </c>
      <c r="BE1684">
        <v>36</v>
      </c>
      <c r="BF1684">
        <v>0</v>
      </c>
      <c r="BG1684">
        <v>0</v>
      </c>
      <c r="BH1684" t="s">
        <v>349</v>
      </c>
      <c r="BI1684">
        <v>0</v>
      </c>
      <c r="BJ1684">
        <v>0</v>
      </c>
      <c r="BK1684">
        <v>0</v>
      </c>
      <c r="BL1684">
        <v>42</v>
      </c>
      <c r="BM1684">
        <v>0</v>
      </c>
      <c r="BN1684" t="s">
        <v>349</v>
      </c>
      <c r="BO1684">
        <v>0</v>
      </c>
      <c r="BP1684">
        <v>0</v>
      </c>
      <c r="BQ1684">
        <v>0</v>
      </c>
      <c r="BR1684">
        <v>0</v>
      </c>
      <c r="BS1684">
        <v>80</v>
      </c>
      <c r="BT1684" t="s">
        <v>349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 t="s">
        <v>349</v>
      </c>
      <c r="CA1684">
        <v>0</v>
      </c>
      <c r="CB1684">
        <v>0</v>
      </c>
      <c r="CC1684">
        <v>0</v>
      </c>
      <c r="CD1684">
        <v>0</v>
      </c>
      <c r="CE1684">
        <v>0</v>
      </c>
      <c r="CF1684" t="s">
        <v>349</v>
      </c>
      <c r="CG1684">
        <v>0</v>
      </c>
      <c r="CH1684">
        <v>0</v>
      </c>
      <c r="CI1684">
        <v>412</v>
      </c>
      <c r="CJ1684" t="s">
        <v>347</v>
      </c>
      <c r="CK1684">
        <v>36</v>
      </c>
      <c r="CL1684" t="s">
        <v>349</v>
      </c>
      <c r="CM1684">
        <v>0</v>
      </c>
      <c r="CN1684" s="133">
        <v>0</v>
      </c>
      <c r="CO1684" s="133" t="s">
        <v>347</v>
      </c>
      <c r="CP1684" s="133">
        <v>52</v>
      </c>
      <c r="CQ1684" s="133">
        <v>312</v>
      </c>
      <c r="CR1684">
        <v>40</v>
      </c>
      <c r="CS1684">
        <v>240</v>
      </c>
      <c r="CT1684">
        <v>0</v>
      </c>
      <c r="CY1684">
        <v>24</v>
      </c>
      <c r="CZ1684" t="s">
        <v>62</v>
      </c>
      <c r="DA1684" t="s">
        <v>1897</v>
      </c>
      <c r="DB1684" t="s">
        <v>444</v>
      </c>
      <c r="DD1684">
        <v>18</v>
      </c>
      <c r="DE1684" t="s">
        <v>62</v>
      </c>
      <c r="DF1684" t="s">
        <v>1897</v>
      </c>
      <c r="DG1684" t="s">
        <v>405</v>
      </c>
      <c r="DI1684">
        <v>0</v>
      </c>
      <c r="DN1684">
        <v>0</v>
      </c>
      <c r="DS1684">
        <v>198</v>
      </c>
      <c r="DT1684" t="s">
        <v>348</v>
      </c>
      <c r="DU1684" t="s">
        <v>348</v>
      </c>
      <c r="DV1684" t="s">
        <v>347</v>
      </c>
      <c r="DW1684">
        <v>12</v>
      </c>
      <c r="DX1684">
        <v>72</v>
      </c>
      <c r="DY1684">
        <v>0</v>
      </c>
      <c r="EF1684">
        <v>0</v>
      </c>
      <c r="EM1684">
        <v>0</v>
      </c>
      <c r="ET1684">
        <v>0</v>
      </c>
      <c r="FA1684">
        <v>0</v>
      </c>
      <c r="FH1684">
        <v>72</v>
      </c>
      <c r="FK1684">
        <v>30</v>
      </c>
      <c r="FL1684">
        <v>180</v>
      </c>
      <c r="FM1684">
        <v>14</v>
      </c>
      <c r="FN1684">
        <v>84</v>
      </c>
      <c r="FO1684">
        <v>8</v>
      </c>
      <c r="FP1684">
        <v>48</v>
      </c>
      <c r="FQ1684">
        <v>0</v>
      </c>
      <c r="FR1684">
        <v>0</v>
      </c>
      <c r="FS1684" t="s">
        <v>347</v>
      </c>
      <c r="FT1684">
        <v>20</v>
      </c>
      <c r="FU1684">
        <v>120</v>
      </c>
      <c r="FV1684" t="s">
        <v>52</v>
      </c>
      <c r="FW1684" t="s">
        <v>340</v>
      </c>
      <c r="FX1684" t="s">
        <v>347</v>
      </c>
      <c r="FY1684" t="s">
        <v>121</v>
      </c>
      <c r="FZ1684" t="s">
        <v>347</v>
      </c>
      <c r="GA1684">
        <v>8</v>
      </c>
      <c r="GB1684">
        <v>48</v>
      </c>
      <c r="GC1684" t="s">
        <v>353</v>
      </c>
      <c r="GD1684" t="s">
        <v>408</v>
      </c>
      <c r="GE1684" t="s">
        <v>361</v>
      </c>
      <c r="GF1684" t="s">
        <v>354</v>
      </c>
      <c r="GG1684">
        <v>14</v>
      </c>
      <c r="GH1684" t="s">
        <v>356</v>
      </c>
    </row>
    <row r="1685" spans="1:190" x14ac:dyDescent="0.35">
      <c r="A1685" t="s">
        <v>61</v>
      </c>
      <c r="B1685" t="s">
        <v>62</v>
      </c>
      <c r="C1685" t="s">
        <v>4288</v>
      </c>
      <c r="D1685" t="s">
        <v>1897</v>
      </c>
      <c r="E1685" t="s">
        <v>4439</v>
      </c>
      <c r="F1685" t="s">
        <v>4189</v>
      </c>
      <c r="G1685" t="s">
        <v>4440</v>
      </c>
      <c r="H1685" t="s">
        <v>2940</v>
      </c>
      <c r="I1685">
        <v>14</v>
      </c>
      <c r="J1685">
        <v>14</v>
      </c>
      <c r="K1685" t="s">
        <v>345</v>
      </c>
      <c r="L1685">
        <v>8.5802350000000001</v>
      </c>
      <c r="M1685">
        <v>30.016158000000001</v>
      </c>
      <c r="N1685" t="s">
        <v>346</v>
      </c>
      <c r="O1685" t="s">
        <v>347</v>
      </c>
      <c r="P1685" s="133">
        <v>7</v>
      </c>
      <c r="Q1685" s="133">
        <v>42</v>
      </c>
      <c r="R1685" s="133">
        <v>4</v>
      </c>
      <c r="S1685" s="133">
        <v>24</v>
      </c>
      <c r="T1685" s="133">
        <v>14</v>
      </c>
      <c r="U1685" t="s">
        <v>62</v>
      </c>
      <c r="V1685" t="s">
        <v>550</v>
      </c>
      <c r="W1685">
        <v>10</v>
      </c>
      <c r="X1685" t="s">
        <v>62</v>
      </c>
      <c r="Y1685" t="s">
        <v>1897</v>
      </c>
      <c r="Z1685">
        <v>0</v>
      </c>
      <c r="AC1685">
        <v>0</v>
      </c>
      <c r="AF1685">
        <v>0</v>
      </c>
      <c r="AI1685">
        <v>0</v>
      </c>
      <c r="AL1685" t="s">
        <v>347</v>
      </c>
      <c r="AM1685">
        <v>3</v>
      </c>
      <c r="AN1685">
        <v>18</v>
      </c>
      <c r="AO1685">
        <v>0</v>
      </c>
      <c r="AR1685">
        <v>6</v>
      </c>
      <c r="AS1685" t="s">
        <v>123</v>
      </c>
      <c r="AT1685" t="s">
        <v>1164</v>
      </c>
      <c r="AU1685">
        <v>5</v>
      </c>
      <c r="AV1685" t="s">
        <v>123</v>
      </c>
      <c r="AW1685" t="s">
        <v>352</v>
      </c>
      <c r="AX1685">
        <v>7</v>
      </c>
      <c r="AY1685" t="s">
        <v>121</v>
      </c>
      <c r="AZ1685" t="s">
        <v>359</v>
      </c>
      <c r="BA1685">
        <v>0</v>
      </c>
      <c r="BD1685">
        <v>0</v>
      </c>
      <c r="BE1685">
        <v>14</v>
      </c>
      <c r="BF1685">
        <v>0</v>
      </c>
      <c r="BG1685">
        <v>0</v>
      </c>
      <c r="BH1685" t="s">
        <v>349</v>
      </c>
      <c r="BI1685">
        <v>0</v>
      </c>
      <c r="BJ1685">
        <v>0</v>
      </c>
      <c r="BK1685">
        <v>0</v>
      </c>
      <c r="BL1685">
        <v>16</v>
      </c>
      <c r="BM1685">
        <v>0</v>
      </c>
      <c r="BN1685" t="s">
        <v>349</v>
      </c>
      <c r="BO1685">
        <v>0</v>
      </c>
      <c r="BP1685">
        <v>0</v>
      </c>
      <c r="BQ1685">
        <v>0</v>
      </c>
      <c r="BR1685">
        <v>0</v>
      </c>
      <c r="BS1685">
        <v>5</v>
      </c>
      <c r="BT1685" t="s">
        <v>349</v>
      </c>
      <c r="BU1685">
        <v>0</v>
      </c>
      <c r="BV1685">
        <v>0</v>
      </c>
      <c r="BW1685">
        <v>0</v>
      </c>
      <c r="BX1685">
        <v>0</v>
      </c>
      <c r="BY1685">
        <v>7</v>
      </c>
      <c r="BZ1685" t="s">
        <v>349</v>
      </c>
      <c r="CA1685">
        <v>0</v>
      </c>
      <c r="CB1685">
        <v>0</v>
      </c>
      <c r="CC1685">
        <v>0</v>
      </c>
      <c r="CD1685">
        <v>0</v>
      </c>
      <c r="CE1685">
        <v>0</v>
      </c>
      <c r="CF1685" t="s">
        <v>349</v>
      </c>
      <c r="CG1685">
        <v>0</v>
      </c>
      <c r="CH1685">
        <v>0</v>
      </c>
      <c r="CI1685">
        <v>0</v>
      </c>
      <c r="CJ1685" t="s">
        <v>349</v>
      </c>
      <c r="CK1685">
        <v>0</v>
      </c>
      <c r="CL1685" t="s">
        <v>349</v>
      </c>
      <c r="CM1685">
        <v>0</v>
      </c>
      <c r="CN1685" s="133">
        <v>0</v>
      </c>
      <c r="CO1685" s="133" t="s">
        <v>347</v>
      </c>
      <c r="CP1685" s="133">
        <v>6</v>
      </c>
      <c r="CQ1685" s="133">
        <v>36</v>
      </c>
      <c r="CR1685">
        <v>6</v>
      </c>
      <c r="CS1685">
        <v>36</v>
      </c>
      <c r="CT1685">
        <v>24</v>
      </c>
      <c r="CU1685" t="s">
        <v>62</v>
      </c>
      <c r="CV1685" t="s">
        <v>2351</v>
      </c>
      <c r="CW1685" t="s">
        <v>350</v>
      </c>
      <c r="CY1685">
        <v>0</v>
      </c>
      <c r="DD1685">
        <v>8</v>
      </c>
      <c r="DE1685" t="s">
        <v>62</v>
      </c>
      <c r="DF1685" t="s">
        <v>550</v>
      </c>
      <c r="DG1685" t="s">
        <v>405</v>
      </c>
      <c r="DI1685">
        <v>4</v>
      </c>
      <c r="DJ1685" t="s">
        <v>62</v>
      </c>
      <c r="DK1685" t="s">
        <v>1897</v>
      </c>
      <c r="DL1685" t="s">
        <v>405</v>
      </c>
      <c r="DN1685">
        <v>0</v>
      </c>
      <c r="DS1685">
        <v>0</v>
      </c>
      <c r="DV1685" t="s">
        <v>349</v>
      </c>
      <c r="DW1685">
        <v>0</v>
      </c>
      <c r="DX1685">
        <v>0</v>
      </c>
      <c r="DY1685">
        <v>0</v>
      </c>
      <c r="EF1685">
        <v>0</v>
      </c>
      <c r="EM1685">
        <v>0</v>
      </c>
      <c r="ET1685">
        <v>0</v>
      </c>
      <c r="FA1685">
        <v>0</v>
      </c>
      <c r="FH1685">
        <v>0</v>
      </c>
      <c r="FK1685">
        <v>4</v>
      </c>
      <c r="FL1685">
        <v>24</v>
      </c>
      <c r="FM1685">
        <v>2</v>
      </c>
      <c r="FN1685">
        <v>12</v>
      </c>
      <c r="FO1685">
        <v>0</v>
      </c>
      <c r="FP1685">
        <v>0</v>
      </c>
      <c r="FQ1685">
        <v>0</v>
      </c>
      <c r="FR1685">
        <v>0</v>
      </c>
      <c r="FS1685" t="s">
        <v>347</v>
      </c>
      <c r="FT1685">
        <v>20</v>
      </c>
      <c r="FU1685">
        <v>120</v>
      </c>
      <c r="FV1685" t="s">
        <v>62</v>
      </c>
      <c r="FW1685" t="s">
        <v>550</v>
      </c>
      <c r="FX1685" t="s">
        <v>347</v>
      </c>
      <c r="FY1685" t="s">
        <v>123</v>
      </c>
      <c r="FZ1685" t="s">
        <v>349</v>
      </c>
      <c r="GA1685">
        <v>0</v>
      </c>
      <c r="GB1685">
        <v>0</v>
      </c>
      <c r="GC1685" t="s">
        <v>353</v>
      </c>
      <c r="GD1685" t="s">
        <v>408</v>
      </c>
      <c r="GE1685" t="s">
        <v>361</v>
      </c>
      <c r="GF1685" t="s">
        <v>354</v>
      </c>
      <c r="GG1685">
        <v>14</v>
      </c>
      <c r="GH1685" t="s">
        <v>451</v>
      </c>
    </row>
    <row r="1686" spans="1:190" x14ac:dyDescent="0.35">
      <c r="A1686" t="s">
        <v>61</v>
      </c>
      <c r="B1686" t="s">
        <v>62</v>
      </c>
      <c r="C1686" t="s">
        <v>4288</v>
      </c>
      <c r="D1686" t="s">
        <v>1897</v>
      </c>
      <c r="E1686" t="s">
        <v>4439</v>
      </c>
      <c r="F1686" t="s">
        <v>4189</v>
      </c>
      <c r="G1686" t="s">
        <v>4441</v>
      </c>
      <c r="H1686" t="s">
        <v>4442</v>
      </c>
      <c r="I1686">
        <v>14</v>
      </c>
      <c r="J1686">
        <v>14</v>
      </c>
      <c r="K1686" t="s">
        <v>345</v>
      </c>
      <c r="L1686">
        <v>8.5630000000000006</v>
      </c>
      <c r="M1686">
        <v>30.004000000000001</v>
      </c>
      <c r="N1686" t="s">
        <v>346</v>
      </c>
      <c r="O1686" t="s">
        <v>347</v>
      </c>
      <c r="P1686" s="133">
        <v>16</v>
      </c>
      <c r="Q1686" s="133">
        <v>96</v>
      </c>
      <c r="R1686" s="133">
        <v>10</v>
      </c>
      <c r="S1686" s="133">
        <v>60</v>
      </c>
      <c r="T1686" s="133">
        <v>30</v>
      </c>
      <c r="U1686" t="s">
        <v>62</v>
      </c>
      <c r="V1686" t="s">
        <v>1897</v>
      </c>
      <c r="W1686">
        <v>10</v>
      </c>
      <c r="X1686" t="s">
        <v>62</v>
      </c>
      <c r="Y1686" t="s">
        <v>550</v>
      </c>
      <c r="Z1686">
        <v>15</v>
      </c>
      <c r="AA1686" t="s">
        <v>62</v>
      </c>
      <c r="AB1686" t="s">
        <v>1897</v>
      </c>
      <c r="AC1686">
        <v>5</v>
      </c>
      <c r="AD1686" t="s">
        <v>62</v>
      </c>
      <c r="AE1686" t="s">
        <v>1897</v>
      </c>
      <c r="AF1686">
        <v>0</v>
      </c>
      <c r="AI1686">
        <v>0</v>
      </c>
      <c r="AL1686" t="s">
        <v>347</v>
      </c>
      <c r="AM1686">
        <v>6</v>
      </c>
      <c r="AN1686">
        <v>36</v>
      </c>
      <c r="AO1686">
        <v>12</v>
      </c>
      <c r="AP1686" t="s">
        <v>123</v>
      </c>
      <c r="AQ1686" t="s">
        <v>352</v>
      </c>
      <c r="AR1686">
        <v>24</v>
      </c>
      <c r="AS1686" t="s">
        <v>121</v>
      </c>
      <c r="AT1686" t="s">
        <v>1840</v>
      </c>
      <c r="AU1686">
        <v>0</v>
      </c>
      <c r="AX1686">
        <v>0</v>
      </c>
      <c r="BA1686">
        <v>0</v>
      </c>
      <c r="BD1686">
        <v>0</v>
      </c>
      <c r="BE1686">
        <v>42</v>
      </c>
      <c r="BF1686">
        <v>0</v>
      </c>
      <c r="BG1686">
        <v>0</v>
      </c>
      <c r="BH1686" t="s">
        <v>349</v>
      </c>
      <c r="BI1686">
        <v>0</v>
      </c>
      <c r="BJ1686">
        <v>0</v>
      </c>
      <c r="BK1686">
        <v>0</v>
      </c>
      <c r="BL1686">
        <v>34</v>
      </c>
      <c r="BM1686">
        <v>0</v>
      </c>
      <c r="BN1686" t="s">
        <v>349</v>
      </c>
      <c r="BO1686">
        <v>0</v>
      </c>
      <c r="BP1686">
        <v>0</v>
      </c>
      <c r="BQ1686">
        <v>15</v>
      </c>
      <c r="BR1686">
        <v>0</v>
      </c>
      <c r="BS1686">
        <v>0</v>
      </c>
      <c r="BT1686" t="s">
        <v>349</v>
      </c>
      <c r="BU1686">
        <v>0</v>
      </c>
      <c r="BV1686">
        <v>0</v>
      </c>
      <c r="BW1686">
        <v>0</v>
      </c>
      <c r="BX1686">
        <v>5</v>
      </c>
      <c r="BY1686">
        <v>0</v>
      </c>
      <c r="BZ1686" t="s">
        <v>349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 t="s">
        <v>349</v>
      </c>
      <c r="CG1686">
        <v>0</v>
      </c>
      <c r="CH1686">
        <v>0</v>
      </c>
      <c r="CI1686">
        <v>0</v>
      </c>
      <c r="CJ1686" t="s">
        <v>347</v>
      </c>
      <c r="CK1686">
        <v>24</v>
      </c>
      <c r="CL1686" t="s">
        <v>347</v>
      </c>
      <c r="CM1686">
        <v>3</v>
      </c>
      <c r="CN1686" s="133">
        <v>0</v>
      </c>
      <c r="CO1686" s="133" t="s">
        <v>347</v>
      </c>
      <c r="CP1686" s="133">
        <v>11</v>
      </c>
      <c r="CQ1686" s="133">
        <v>66</v>
      </c>
      <c r="CR1686">
        <v>8</v>
      </c>
      <c r="CS1686">
        <v>48</v>
      </c>
      <c r="CT1686">
        <v>24</v>
      </c>
      <c r="CU1686" t="s">
        <v>62</v>
      </c>
      <c r="CV1686" t="s">
        <v>550</v>
      </c>
      <c r="CW1686" t="s">
        <v>350</v>
      </c>
      <c r="CY1686">
        <v>0</v>
      </c>
      <c r="DD1686">
        <v>24</v>
      </c>
      <c r="DE1686" t="s">
        <v>62</v>
      </c>
      <c r="DF1686" t="s">
        <v>1897</v>
      </c>
      <c r="DG1686" t="s">
        <v>405</v>
      </c>
      <c r="DI1686">
        <v>0</v>
      </c>
      <c r="DN1686">
        <v>0</v>
      </c>
      <c r="DS1686">
        <v>0</v>
      </c>
      <c r="DV1686" t="s">
        <v>347</v>
      </c>
      <c r="DW1686">
        <v>3</v>
      </c>
      <c r="DX1686">
        <v>18</v>
      </c>
      <c r="DY1686">
        <v>0</v>
      </c>
      <c r="EF1686">
        <v>18</v>
      </c>
      <c r="EG1686" t="s">
        <v>121</v>
      </c>
      <c r="EI1686" t="s">
        <v>359</v>
      </c>
      <c r="EK1686" t="s">
        <v>587</v>
      </c>
      <c r="EL1686" t="s">
        <v>4443</v>
      </c>
      <c r="EM1686">
        <v>0</v>
      </c>
      <c r="ET1686">
        <v>0</v>
      </c>
      <c r="FA1686">
        <v>0</v>
      </c>
      <c r="FH1686">
        <v>0</v>
      </c>
      <c r="FK1686">
        <v>3</v>
      </c>
      <c r="FL1686">
        <v>18</v>
      </c>
      <c r="FM1686">
        <v>6</v>
      </c>
      <c r="FN1686">
        <v>36</v>
      </c>
      <c r="FO1686">
        <v>2</v>
      </c>
      <c r="FP1686">
        <v>12</v>
      </c>
      <c r="FQ1686">
        <v>0</v>
      </c>
      <c r="FR1686">
        <v>0</v>
      </c>
      <c r="FS1686" t="s">
        <v>347</v>
      </c>
      <c r="FT1686">
        <v>12</v>
      </c>
      <c r="FU1686">
        <v>72</v>
      </c>
      <c r="FV1686" t="s">
        <v>52</v>
      </c>
      <c r="FW1686" t="s">
        <v>340</v>
      </c>
      <c r="FX1686" t="s">
        <v>347</v>
      </c>
      <c r="FY1686" t="s">
        <v>121</v>
      </c>
      <c r="FZ1686" t="s">
        <v>347</v>
      </c>
      <c r="GA1686">
        <v>2</v>
      </c>
      <c r="GB1686">
        <v>12</v>
      </c>
      <c r="GC1686" t="s">
        <v>353</v>
      </c>
      <c r="GD1686" t="s">
        <v>408</v>
      </c>
      <c r="GE1686" t="s">
        <v>361</v>
      </c>
      <c r="GF1686" t="s">
        <v>354</v>
      </c>
      <c r="GG1686">
        <v>14</v>
      </c>
      <c r="GH1686" t="s">
        <v>451</v>
      </c>
    </row>
    <row r="1687" spans="1:190" x14ac:dyDescent="0.35">
      <c r="A1687" t="s">
        <v>61</v>
      </c>
      <c r="B1687" t="s">
        <v>62</v>
      </c>
      <c r="C1687" t="s">
        <v>4288</v>
      </c>
      <c r="D1687" t="s">
        <v>1897</v>
      </c>
      <c r="E1687" t="s">
        <v>4439</v>
      </c>
      <c r="F1687" t="s">
        <v>4189</v>
      </c>
      <c r="G1687" t="s">
        <v>4444</v>
      </c>
      <c r="H1687" t="s">
        <v>4445</v>
      </c>
      <c r="I1687">
        <v>14</v>
      </c>
      <c r="J1687">
        <v>5</v>
      </c>
      <c r="K1687" t="s">
        <v>345</v>
      </c>
      <c r="L1687">
        <v>8.6027090000000008</v>
      </c>
      <c r="M1687">
        <v>29.981207999999999</v>
      </c>
      <c r="N1687" t="s">
        <v>346</v>
      </c>
      <c r="O1687" t="s">
        <v>347</v>
      </c>
      <c r="P1687" s="133">
        <v>14</v>
      </c>
      <c r="Q1687" s="133">
        <v>84</v>
      </c>
      <c r="R1687" s="133">
        <v>10</v>
      </c>
      <c r="S1687" s="133">
        <v>60</v>
      </c>
      <c r="T1687" s="133">
        <v>24</v>
      </c>
      <c r="U1687" t="s">
        <v>62</v>
      </c>
      <c r="V1687" t="s">
        <v>550</v>
      </c>
      <c r="W1687">
        <v>24</v>
      </c>
      <c r="X1687" t="s">
        <v>62</v>
      </c>
      <c r="Y1687" t="s">
        <v>1757</v>
      </c>
      <c r="Z1687">
        <v>12</v>
      </c>
      <c r="AA1687" t="s">
        <v>62</v>
      </c>
      <c r="AB1687" t="s">
        <v>1897</v>
      </c>
      <c r="AC1687">
        <v>0</v>
      </c>
      <c r="AF1687">
        <v>0</v>
      </c>
      <c r="AI1687">
        <v>0</v>
      </c>
      <c r="AL1687" t="s">
        <v>347</v>
      </c>
      <c r="AM1687">
        <v>4</v>
      </c>
      <c r="AN1687">
        <v>24</v>
      </c>
      <c r="AO1687">
        <v>0</v>
      </c>
      <c r="AR1687">
        <v>24</v>
      </c>
      <c r="AS1687" t="s">
        <v>121</v>
      </c>
      <c r="AT1687" t="s">
        <v>1840</v>
      </c>
      <c r="AU1687">
        <v>0</v>
      </c>
      <c r="AX1687">
        <v>0</v>
      </c>
      <c r="BA1687">
        <v>0</v>
      </c>
      <c r="BD1687">
        <v>0</v>
      </c>
      <c r="BE1687">
        <v>24</v>
      </c>
      <c r="BF1687">
        <v>0</v>
      </c>
      <c r="BG1687">
        <v>0</v>
      </c>
      <c r="BH1687" t="s">
        <v>349</v>
      </c>
      <c r="BI1687">
        <v>0</v>
      </c>
      <c r="BJ1687">
        <v>0</v>
      </c>
      <c r="BK1687">
        <v>0</v>
      </c>
      <c r="BL1687">
        <v>48</v>
      </c>
      <c r="BM1687">
        <v>0</v>
      </c>
      <c r="BN1687" t="s">
        <v>349</v>
      </c>
      <c r="BO1687">
        <v>0</v>
      </c>
      <c r="BP1687">
        <v>0</v>
      </c>
      <c r="BQ1687">
        <v>0</v>
      </c>
      <c r="BR1687">
        <v>0</v>
      </c>
      <c r="BS1687">
        <v>12</v>
      </c>
      <c r="BT1687" t="s">
        <v>349</v>
      </c>
      <c r="BU1687">
        <v>0</v>
      </c>
      <c r="BV1687">
        <v>0</v>
      </c>
      <c r="BW1687">
        <v>0</v>
      </c>
      <c r="BX1687">
        <v>0</v>
      </c>
      <c r="BY1687">
        <v>0</v>
      </c>
      <c r="BZ1687" t="s">
        <v>349</v>
      </c>
      <c r="CA1687">
        <v>0</v>
      </c>
      <c r="CB1687">
        <v>0</v>
      </c>
      <c r="CC1687">
        <v>0</v>
      </c>
      <c r="CD1687">
        <v>0</v>
      </c>
      <c r="CE1687">
        <v>0</v>
      </c>
      <c r="CF1687" t="s">
        <v>349</v>
      </c>
      <c r="CG1687">
        <v>0</v>
      </c>
      <c r="CH1687">
        <v>0</v>
      </c>
      <c r="CI1687">
        <v>0</v>
      </c>
      <c r="CJ1687" t="s">
        <v>349</v>
      </c>
      <c r="CK1687">
        <v>0</v>
      </c>
      <c r="CL1687" t="s">
        <v>349</v>
      </c>
      <c r="CM1687">
        <v>0</v>
      </c>
      <c r="CN1687" s="133">
        <v>0</v>
      </c>
      <c r="CO1687" s="133" t="s">
        <v>347</v>
      </c>
      <c r="CP1687" s="133">
        <v>11</v>
      </c>
      <c r="CQ1687" s="133">
        <v>66</v>
      </c>
      <c r="CR1687">
        <v>8</v>
      </c>
      <c r="CS1687">
        <v>48</v>
      </c>
      <c r="CT1687">
        <v>12</v>
      </c>
      <c r="CU1687" t="s">
        <v>62</v>
      </c>
      <c r="CV1687" t="s">
        <v>2021</v>
      </c>
      <c r="CW1687" t="s">
        <v>350</v>
      </c>
      <c r="CY1687">
        <v>0</v>
      </c>
      <c r="DD1687">
        <v>0</v>
      </c>
      <c r="DI1687">
        <v>36</v>
      </c>
      <c r="DJ1687" t="s">
        <v>62</v>
      </c>
      <c r="DK1687" t="s">
        <v>1757</v>
      </c>
      <c r="DL1687" t="s">
        <v>405</v>
      </c>
      <c r="DN1687">
        <v>0</v>
      </c>
      <c r="DS1687">
        <v>0</v>
      </c>
      <c r="DV1687" t="s">
        <v>347</v>
      </c>
      <c r="DW1687">
        <v>3</v>
      </c>
      <c r="DX1687">
        <v>18</v>
      </c>
      <c r="DY1687">
        <v>0</v>
      </c>
      <c r="EF1687">
        <v>18</v>
      </c>
      <c r="EG1687" t="s">
        <v>123</v>
      </c>
      <c r="EI1687" t="s">
        <v>352</v>
      </c>
      <c r="EK1687" t="s">
        <v>587</v>
      </c>
      <c r="EL1687" t="s">
        <v>4446</v>
      </c>
      <c r="EM1687">
        <v>0</v>
      </c>
      <c r="ET1687">
        <v>0</v>
      </c>
      <c r="FA1687">
        <v>0</v>
      </c>
      <c r="FH1687">
        <v>0</v>
      </c>
      <c r="FK1687">
        <v>2</v>
      </c>
      <c r="FL1687">
        <v>12</v>
      </c>
      <c r="FM1687">
        <v>2</v>
      </c>
      <c r="FN1687">
        <v>12</v>
      </c>
      <c r="FO1687">
        <v>7</v>
      </c>
      <c r="FP1687">
        <v>42</v>
      </c>
      <c r="FQ1687">
        <v>0</v>
      </c>
      <c r="FR1687">
        <v>0</v>
      </c>
      <c r="FS1687" t="s">
        <v>347</v>
      </c>
      <c r="FT1687">
        <v>20</v>
      </c>
      <c r="FU1687">
        <v>120</v>
      </c>
      <c r="FV1687" t="s">
        <v>62</v>
      </c>
      <c r="FW1687" t="s">
        <v>550</v>
      </c>
      <c r="FX1687" t="s">
        <v>347</v>
      </c>
      <c r="FY1687" t="s">
        <v>121</v>
      </c>
      <c r="FZ1687" t="s">
        <v>347</v>
      </c>
      <c r="GA1687">
        <v>2</v>
      </c>
      <c r="GB1687">
        <v>12</v>
      </c>
      <c r="GC1687" t="s">
        <v>353</v>
      </c>
      <c r="GD1687" t="s">
        <v>408</v>
      </c>
      <c r="GE1687" t="s">
        <v>354</v>
      </c>
      <c r="GF1687" t="s">
        <v>354</v>
      </c>
      <c r="GG1687">
        <v>14</v>
      </c>
      <c r="GH1687" t="s">
        <v>451</v>
      </c>
    </row>
    <row r="1688" spans="1:190" x14ac:dyDescent="0.35">
      <c r="A1688" t="s">
        <v>61</v>
      </c>
      <c r="B1688" t="s">
        <v>62</v>
      </c>
      <c r="C1688" t="s">
        <v>4288</v>
      </c>
      <c r="D1688" t="s">
        <v>1897</v>
      </c>
      <c r="E1688" t="s">
        <v>4439</v>
      </c>
      <c r="F1688" t="s">
        <v>4189</v>
      </c>
      <c r="G1688" t="s">
        <v>4447</v>
      </c>
      <c r="H1688" t="s">
        <v>4189</v>
      </c>
      <c r="I1688">
        <v>14</v>
      </c>
      <c r="J1688">
        <v>5</v>
      </c>
      <c r="K1688" t="s">
        <v>345</v>
      </c>
      <c r="L1688">
        <v>8.6268701550000007</v>
      </c>
      <c r="M1688">
        <v>30.00939941</v>
      </c>
      <c r="N1688" t="s">
        <v>346</v>
      </c>
      <c r="O1688" t="s">
        <v>347</v>
      </c>
      <c r="P1688" s="133">
        <v>95</v>
      </c>
      <c r="Q1688" s="133">
        <v>570</v>
      </c>
      <c r="R1688" s="133">
        <v>60</v>
      </c>
      <c r="S1688" s="133">
        <v>360</v>
      </c>
      <c r="T1688" s="133">
        <v>150</v>
      </c>
      <c r="U1688" t="s">
        <v>62</v>
      </c>
      <c r="V1688" t="s">
        <v>550</v>
      </c>
      <c r="W1688">
        <v>0</v>
      </c>
      <c r="Z1688">
        <v>130</v>
      </c>
      <c r="AA1688" t="s">
        <v>62</v>
      </c>
      <c r="AB1688" t="s">
        <v>1897</v>
      </c>
      <c r="AC1688">
        <v>80</v>
      </c>
      <c r="AD1688" t="s">
        <v>62</v>
      </c>
      <c r="AE1688" t="s">
        <v>1897</v>
      </c>
      <c r="AF1688">
        <v>0</v>
      </c>
      <c r="AI1688">
        <v>0</v>
      </c>
      <c r="AL1688" t="s">
        <v>347</v>
      </c>
      <c r="AM1688">
        <v>35</v>
      </c>
      <c r="AN1688">
        <v>210</v>
      </c>
      <c r="AO1688">
        <v>120</v>
      </c>
      <c r="AP1688" t="s">
        <v>123</v>
      </c>
      <c r="AQ1688" t="s">
        <v>352</v>
      </c>
      <c r="AR1688">
        <v>40</v>
      </c>
      <c r="AS1688" t="s">
        <v>116</v>
      </c>
      <c r="AT1688" t="s">
        <v>1165</v>
      </c>
      <c r="AU1688">
        <v>50</v>
      </c>
      <c r="AV1688" t="s">
        <v>121</v>
      </c>
      <c r="AW1688" t="s">
        <v>1840</v>
      </c>
      <c r="AX1688">
        <v>0</v>
      </c>
      <c r="BA1688">
        <v>0</v>
      </c>
      <c r="BD1688">
        <v>0</v>
      </c>
      <c r="BE1688">
        <v>270</v>
      </c>
      <c r="BF1688">
        <v>0</v>
      </c>
      <c r="BG1688">
        <v>0</v>
      </c>
      <c r="BH1688" t="s">
        <v>349</v>
      </c>
      <c r="BI1688">
        <v>0</v>
      </c>
      <c r="BJ1688">
        <v>0</v>
      </c>
      <c r="BK1688">
        <v>0</v>
      </c>
      <c r="BL1688">
        <v>40</v>
      </c>
      <c r="BM1688">
        <v>0</v>
      </c>
      <c r="BN1688" t="s">
        <v>349</v>
      </c>
      <c r="BO1688">
        <v>0</v>
      </c>
      <c r="BP1688">
        <v>0</v>
      </c>
      <c r="BQ1688">
        <v>0</v>
      </c>
      <c r="BR1688">
        <v>0</v>
      </c>
      <c r="BS1688">
        <v>180</v>
      </c>
      <c r="BT1688" t="s">
        <v>349</v>
      </c>
      <c r="BU1688">
        <v>0</v>
      </c>
      <c r="BV1688">
        <v>0</v>
      </c>
      <c r="BW1688">
        <v>0</v>
      </c>
      <c r="BX1688">
        <v>80</v>
      </c>
      <c r="BY1688">
        <v>0</v>
      </c>
      <c r="BZ1688" t="s">
        <v>349</v>
      </c>
      <c r="CA1688">
        <v>0</v>
      </c>
      <c r="CB1688">
        <v>0</v>
      </c>
      <c r="CC1688">
        <v>0</v>
      </c>
      <c r="CD1688">
        <v>0</v>
      </c>
      <c r="CE1688">
        <v>0</v>
      </c>
      <c r="CF1688" t="s">
        <v>349</v>
      </c>
      <c r="CG1688">
        <v>0</v>
      </c>
      <c r="CH1688">
        <v>0</v>
      </c>
      <c r="CI1688">
        <v>0</v>
      </c>
      <c r="CJ1688" t="s">
        <v>347</v>
      </c>
      <c r="CK1688">
        <v>24</v>
      </c>
      <c r="CL1688" t="s">
        <v>349</v>
      </c>
      <c r="CM1688">
        <v>0</v>
      </c>
      <c r="CN1688" s="133">
        <v>0</v>
      </c>
      <c r="CO1688" s="133" t="s">
        <v>347</v>
      </c>
      <c r="CP1688" s="133">
        <v>42</v>
      </c>
      <c r="CQ1688" s="133">
        <v>252</v>
      </c>
      <c r="CR1688">
        <v>30</v>
      </c>
      <c r="CS1688">
        <v>180</v>
      </c>
      <c r="CT1688">
        <v>100</v>
      </c>
      <c r="CU1688" t="s">
        <v>52</v>
      </c>
      <c r="CV1688" t="s">
        <v>340</v>
      </c>
      <c r="CW1688" t="s">
        <v>350</v>
      </c>
      <c r="CY1688">
        <v>0</v>
      </c>
      <c r="DD1688">
        <v>80</v>
      </c>
      <c r="DE1688" t="s">
        <v>62</v>
      </c>
      <c r="DF1688" t="s">
        <v>550</v>
      </c>
      <c r="DG1688" t="s">
        <v>405</v>
      </c>
      <c r="DI1688">
        <v>0</v>
      </c>
      <c r="DN1688">
        <v>0</v>
      </c>
      <c r="DS1688">
        <v>0</v>
      </c>
      <c r="DV1688" t="s">
        <v>347</v>
      </c>
      <c r="DW1688">
        <v>12</v>
      </c>
      <c r="DX1688">
        <v>72</v>
      </c>
      <c r="DY1688">
        <v>31</v>
      </c>
      <c r="DZ1688" t="s">
        <v>121</v>
      </c>
      <c r="EB1688" t="s">
        <v>359</v>
      </c>
      <c r="ED1688" t="s">
        <v>587</v>
      </c>
      <c r="EE1688" t="s">
        <v>4448</v>
      </c>
      <c r="EF1688">
        <v>41</v>
      </c>
      <c r="EG1688" t="s">
        <v>116</v>
      </c>
      <c r="EI1688" t="s">
        <v>1465</v>
      </c>
      <c r="EK1688" t="s">
        <v>587</v>
      </c>
      <c r="EL1688" t="s">
        <v>4449</v>
      </c>
      <c r="EM1688">
        <v>0</v>
      </c>
      <c r="ET1688">
        <v>0</v>
      </c>
      <c r="FA1688">
        <v>0</v>
      </c>
      <c r="FH1688">
        <v>0</v>
      </c>
      <c r="FK1688">
        <v>25</v>
      </c>
      <c r="FL1688">
        <v>150</v>
      </c>
      <c r="FM1688">
        <v>7</v>
      </c>
      <c r="FN1688">
        <v>42</v>
      </c>
      <c r="FO1688">
        <v>10</v>
      </c>
      <c r="FP1688">
        <v>60</v>
      </c>
      <c r="FQ1688">
        <v>0</v>
      </c>
      <c r="FR1688">
        <v>0</v>
      </c>
      <c r="FS1688" t="s">
        <v>347</v>
      </c>
      <c r="FT1688">
        <v>36</v>
      </c>
      <c r="FU1688">
        <v>216</v>
      </c>
      <c r="FV1688" t="s">
        <v>62</v>
      </c>
      <c r="FW1688" t="s">
        <v>550</v>
      </c>
      <c r="FX1688" t="s">
        <v>347</v>
      </c>
      <c r="FY1688" t="s">
        <v>121</v>
      </c>
      <c r="FZ1688" t="s">
        <v>347</v>
      </c>
      <c r="GA1688">
        <v>8</v>
      </c>
      <c r="GB1688">
        <v>48</v>
      </c>
      <c r="GC1688" t="s">
        <v>353</v>
      </c>
      <c r="GD1688" t="s">
        <v>408</v>
      </c>
      <c r="GE1688" t="s">
        <v>354</v>
      </c>
      <c r="GF1688" t="s">
        <v>354</v>
      </c>
      <c r="GG1688">
        <v>14</v>
      </c>
      <c r="GH1688" t="s">
        <v>451</v>
      </c>
    </row>
    <row r="1689" spans="1:190" x14ac:dyDescent="0.35">
      <c r="A1689" t="s">
        <v>61</v>
      </c>
      <c r="B1689" t="s">
        <v>62</v>
      </c>
      <c r="C1689" t="s">
        <v>4288</v>
      </c>
      <c r="D1689" t="s">
        <v>1897</v>
      </c>
      <c r="E1689" t="s">
        <v>4439</v>
      </c>
      <c r="F1689" t="s">
        <v>4189</v>
      </c>
      <c r="G1689" t="s">
        <v>4450</v>
      </c>
      <c r="H1689" t="s">
        <v>4451</v>
      </c>
      <c r="I1689">
        <v>14</v>
      </c>
      <c r="J1689">
        <v>14</v>
      </c>
      <c r="K1689" t="s">
        <v>345</v>
      </c>
      <c r="L1689">
        <v>8.5820000000000007</v>
      </c>
      <c r="M1689">
        <v>30.001999999999999</v>
      </c>
      <c r="N1689" t="s">
        <v>346</v>
      </c>
      <c r="O1689" t="s">
        <v>347</v>
      </c>
      <c r="P1689" s="133">
        <v>20</v>
      </c>
      <c r="Q1689" s="133">
        <v>120</v>
      </c>
      <c r="R1689" s="133">
        <v>13</v>
      </c>
      <c r="S1689" s="133">
        <v>78</v>
      </c>
      <c r="T1689" s="133">
        <v>50</v>
      </c>
      <c r="U1689" t="s">
        <v>52</v>
      </c>
      <c r="V1689" t="s">
        <v>340</v>
      </c>
      <c r="W1689">
        <v>10</v>
      </c>
      <c r="X1689" t="s">
        <v>62</v>
      </c>
      <c r="Y1689" t="s">
        <v>1897</v>
      </c>
      <c r="Z1689">
        <v>18</v>
      </c>
      <c r="AA1689" t="s">
        <v>62</v>
      </c>
      <c r="AB1689" t="s">
        <v>550</v>
      </c>
      <c r="AC1689">
        <v>0</v>
      </c>
      <c r="AF1689">
        <v>0</v>
      </c>
      <c r="AI1689">
        <v>0</v>
      </c>
      <c r="AL1689" t="s">
        <v>347</v>
      </c>
      <c r="AM1689">
        <v>7</v>
      </c>
      <c r="AN1689">
        <v>42</v>
      </c>
      <c r="AO1689">
        <v>20</v>
      </c>
      <c r="AP1689" t="s">
        <v>123</v>
      </c>
      <c r="AQ1689" t="s">
        <v>486</v>
      </c>
      <c r="AR1689">
        <v>12</v>
      </c>
      <c r="AS1689" t="s">
        <v>116</v>
      </c>
      <c r="AT1689" t="s">
        <v>1165</v>
      </c>
      <c r="AU1689">
        <v>10</v>
      </c>
      <c r="AV1689" t="s">
        <v>121</v>
      </c>
      <c r="AW1689" t="s">
        <v>359</v>
      </c>
      <c r="AX1689">
        <v>0</v>
      </c>
      <c r="BA1689">
        <v>0</v>
      </c>
      <c r="BD1689">
        <v>0</v>
      </c>
      <c r="BE1689">
        <v>70</v>
      </c>
      <c r="BF1689">
        <v>0</v>
      </c>
      <c r="BG1689">
        <v>0</v>
      </c>
      <c r="BH1689" t="s">
        <v>349</v>
      </c>
      <c r="BI1689">
        <v>0</v>
      </c>
      <c r="BJ1689">
        <v>0</v>
      </c>
      <c r="BK1689">
        <v>22</v>
      </c>
      <c r="BL1689">
        <v>0</v>
      </c>
      <c r="BM1689">
        <v>0</v>
      </c>
      <c r="BN1689" t="s">
        <v>349</v>
      </c>
      <c r="BO1689">
        <v>0</v>
      </c>
      <c r="BP1689">
        <v>0</v>
      </c>
      <c r="BQ1689">
        <v>0</v>
      </c>
      <c r="BR1689">
        <v>0</v>
      </c>
      <c r="BS1689">
        <v>28</v>
      </c>
      <c r="BT1689" t="s">
        <v>349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 t="s">
        <v>349</v>
      </c>
      <c r="CA1689">
        <v>0</v>
      </c>
      <c r="CB1689">
        <v>0</v>
      </c>
      <c r="CC1689">
        <v>0</v>
      </c>
      <c r="CD1689">
        <v>0</v>
      </c>
      <c r="CE1689">
        <v>0</v>
      </c>
      <c r="CF1689" t="s">
        <v>349</v>
      </c>
      <c r="CG1689">
        <v>0</v>
      </c>
      <c r="CH1689">
        <v>0</v>
      </c>
      <c r="CI1689">
        <v>0</v>
      </c>
      <c r="CJ1689" t="s">
        <v>349</v>
      </c>
      <c r="CK1689">
        <v>0</v>
      </c>
      <c r="CL1689" t="s">
        <v>349</v>
      </c>
      <c r="CM1689">
        <v>0</v>
      </c>
      <c r="CN1689" s="133">
        <v>0</v>
      </c>
      <c r="CO1689" s="133" t="s">
        <v>347</v>
      </c>
      <c r="CP1689" s="133">
        <v>12</v>
      </c>
      <c r="CQ1689" s="133">
        <v>72</v>
      </c>
      <c r="CR1689">
        <v>10</v>
      </c>
      <c r="CS1689">
        <v>60</v>
      </c>
      <c r="CT1689">
        <v>26</v>
      </c>
      <c r="CU1689" t="s">
        <v>62</v>
      </c>
      <c r="CV1689" t="s">
        <v>550</v>
      </c>
      <c r="CW1689" t="s">
        <v>350</v>
      </c>
      <c r="CY1689">
        <v>2</v>
      </c>
      <c r="CZ1689" t="s">
        <v>62</v>
      </c>
      <c r="DA1689" t="s">
        <v>1897</v>
      </c>
      <c r="DB1689" t="s">
        <v>444</v>
      </c>
      <c r="DD1689">
        <v>32</v>
      </c>
      <c r="DE1689" t="s">
        <v>62</v>
      </c>
      <c r="DF1689" t="s">
        <v>1897</v>
      </c>
      <c r="DG1689" t="s">
        <v>405</v>
      </c>
      <c r="DI1689">
        <v>0</v>
      </c>
      <c r="DN1689">
        <v>0</v>
      </c>
      <c r="DS1689">
        <v>0</v>
      </c>
      <c r="DV1689" t="s">
        <v>347</v>
      </c>
      <c r="DW1689">
        <v>2</v>
      </c>
      <c r="DX1689">
        <v>12</v>
      </c>
      <c r="DY1689">
        <v>12</v>
      </c>
      <c r="DZ1689" t="s">
        <v>121</v>
      </c>
      <c r="EB1689" t="s">
        <v>359</v>
      </c>
      <c r="ED1689" t="s">
        <v>587</v>
      </c>
      <c r="EE1689" t="s">
        <v>4452</v>
      </c>
      <c r="EF1689">
        <v>0</v>
      </c>
      <c r="EM1689">
        <v>0</v>
      </c>
      <c r="ET1689">
        <v>0</v>
      </c>
      <c r="FA1689">
        <v>0</v>
      </c>
      <c r="FH1689">
        <v>0</v>
      </c>
      <c r="FK1689">
        <v>7</v>
      </c>
      <c r="FL1689">
        <v>42</v>
      </c>
      <c r="FM1689">
        <v>3</v>
      </c>
      <c r="FN1689">
        <v>18</v>
      </c>
      <c r="FO1689">
        <v>2</v>
      </c>
      <c r="FP1689">
        <v>12</v>
      </c>
      <c r="FQ1689">
        <v>0</v>
      </c>
      <c r="FR1689">
        <v>0</v>
      </c>
      <c r="FS1689" t="s">
        <v>347</v>
      </c>
      <c r="FT1689">
        <v>11</v>
      </c>
      <c r="FU1689">
        <v>66</v>
      </c>
      <c r="FV1689" t="s">
        <v>52</v>
      </c>
      <c r="FW1689" t="s">
        <v>340</v>
      </c>
      <c r="FX1689" t="s">
        <v>347</v>
      </c>
      <c r="FY1689" t="s">
        <v>121</v>
      </c>
      <c r="FZ1689" t="s">
        <v>349</v>
      </c>
      <c r="GA1689">
        <v>0</v>
      </c>
      <c r="GB1689">
        <v>0</v>
      </c>
      <c r="GC1689" t="s">
        <v>349</v>
      </c>
      <c r="GD1689" t="s">
        <v>408</v>
      </c>
      <c r="GE1689" t="s">
        <v>354</v>
      </c>
      <c r="GF1689" t="s">
        <v>354</v>
      </c>
      <c r="GG1689">
        <v>14</v>
      </c>
      <c r="GH1689" t="s">
        <v>451</v>
      </c>
    </row>
    <row r="1690" spans="1:190" x14ac:dyDescent="0.35">
      <c r="A1690" t="s">
        <v>61</v>
      </c>
      <c r="B1690" t="s">
        <v>62</v>
      </c>
      <c r="C1690" t="s">
        <v>4288</v>
      </c>
      <c r="D1690" t="s">
        <v>1897</v>
      </c>
      <c r="E1690" t="s">
        <v>4439</v>
      </c>
      <c r="F1690" t="s">
        <v>4189</v>
      </c>
      <c r="G1690" t="s">
        <v>4453</v>
      </c>
      <c r="H1690" t="s">
        <v>4454</v>
      </c>
      <c r="I1690">
        <v>14</v>
      </c>
      <c r="J1690">
        <v>14</v>
      </c>
      <c r="K1690" t="s">
        <v>345</v>
      </c>
      <c r="L1690">
        <v>8.5609999999999999</v>
      </c>
      <c r="M1690">
        <v>29.997</v>
      </c>
      <c r="N1690" t="s">
        <v>346</v>
      </c>
      <c r="O1690" t="s">
        <v>347</v>
      </c>
      <c r="P1690" s="133">
        <v>12</v>
      </c>
      <c r="Q1690" s="133">
        <v>72</v>
      </c>
      <c r="R1690" s="133">
        <v>8</v>
      </c>
      <c r="S1690" s="133">
        <v>48</v>
      </c>
      <c r="T1690" s="133">
        <v>24</v>
      </c>
      <c r="U1690" t="s">
        <v>62</v>
      </c>
      <c r="V1690" t="s">
        <v>550</v>
      </c>
      <c r="W1690">
        <v>14</v>
      </c>
      <c r="X1690" t="s">
        <v>52</v>
      </c>
      <c r="Y1690" t="s">
        <v>340</v>
      </c>
      <c r="Z1690">
        <v>0</v>
      </c>
      <c r="AC1690">
        <v>10</v>
      </c>
      <c r="AD1690" t="s">
        <v>62</v>
      </c>
      <c r="AE1690" t="s">
        <v>1897</v>
      </c>
      <c r="AF1690">
        <v>0</v>
      </c>
      <c r="AI1690">
        <v>0</v>
      </c>
      <c r="AL1690" t="s">
        <v>347</v>
      </c>
      <c r="AM1690">
        <v>4</v>
      </c>
      <c r="AN1690">
        <v>24</v>
      </c>
      <c r="AO1690">
        <v>0</v>
      </c>
      <c r="AR1690">
        <v>4</v>
      </c>
      <c r="AS1690" t="s">
        <v>123</v>
      </c>
      <c r="AT1690" t="s">
        <v>1164</v>
      </c>
      <c r="AU1690">
        <v>9</v>
      </c>
      <c r="AV1690" t="s">
        <v>121</v>
      </c>
      <c r="AW1690" t="s">
        <v>2061</v>
      </c>
      <c r="AX1690">
        <v>11</v>
      </c>
      <c r="AY1690" t="s">
        <v>121</v>
      </c>
      <c r="AZ1690" t="s">
        <v>359</v>
      </c>
      <c r="BA1690">
        <v>0</v>
      </c>
      <c r="BD1690">
        <v>0</v>
      </c>
      <c r="BE1690">
        <v>24</v>
      </c>
      <c r="BF1690">
        <v>0</v>
      </c>
      <c r="BG1690">
        <v>0</v>
      </c>
      <c r="BH1690" t="s">
        <v>349</v>
      </c>
      <c r="BI1690">
        <v>0</v>
      </c>
      <c r="BJ1690">
        <v>0</v>
      </c>
      <c r="BK1690">
        <v>0</v>
      </c>
      <c r="BL1690">
        <v>18</v>
      </c>
      <c r="BM1690">
        <v>0</v>
      </c>
      <c r="BN1690" t="s">
        <v>349</v>
      </c>
      <c r="BO1690">
        <v>0</v>
      </c>
      <c r="BP1690">
        <v>0</v>
      </c>
      <c r="BQ1690">
        <v>0</v>
      </c>
      <c r="BR1690">
        <v>0</v>
      </c>
      <c r="BS1690">
        <v>9</v>
      </c>
      <c r="BT1690" t="s">
        <v>349</v>
      </c>
      <c r="BU1690">
        <v>0</v>
      </c>
      <c r="BV1690">
        <v>0</v>
      </c>
      <c r="BW1690">
        <v>0</v>
      </c>
      <c r="BX1690">
        <v>6</v>
      </c>
      <c r="BY1690">
        <v>15</v>
      </c>
      <c r="BZ1690" t="s">
        <v>349</v>
      </c>
      <c r="CA1690">
        <v>0</v>
      </c>
      <c r="CB1690">
        <v>0</v>
      </c>
      <c r="CC1690">
        <v>0</v>
      </c>
      <c r="CD1690">
        <v>0</v>
      </c>
      <c r="CE1690">
        <v>0</v>
      </c>
      <c r="CF1690" t="s">
        <v>349</v>
      </c>
      <c r="CG1690">
        <v>0</v>
      </c>
      <c r="CH1690">
        <v>0</v>
      </c>
      <c r="CI1690">
        <v>0</v>
      </c>
      <c r="CJ1690" t="s">
        <v>349</v>
      </c>
      <c r="CK1690">
        <v>0</v>
      </c>
      <c r="CL1690" t="s">
        <v>349</v>
      </c>
      <c r="CM1690">
        <v>0</v>
      </c>
      <c r="CN1690" s="133">
        <v>0</v>
      </c>
      <c r="CO1690" s="133" t="s">
        <v>347</v>
      </c>
      <c r="CP1690" s="133">
        <v>7</v>
      </c>
      <c r="CQ1690" s="133">
        <v>42</v>
      </c>
      <c r="CR1690">
        <v>4</v>
      </c>
      <c r="CS1690">
        <v>24</v>
      </c>
      <c r="CT1690">
        <v>14</v>
      </c>
      <c r="CU1690" t="s">
        <v>62</v>
      </c>
      <c r="CV1690" t="s">
        <v>1757</v>
      </c>
      <c r="CW1690" t="s">
        <v>350</v>
      </c>
      <c r="CY1690">
        <v>0</v>
      </c>
      <c r="DD1690">
        <v>10</v>
      </c>
      <c r="DE1690" t="s">
        <v>62</v>
      </c>
      <c r="DF1690" t="s">
        <v>2351</v>
      </c>
      <c r="DG1690" t="s">
        <v>405</v>
      </c>
      <c r="DI1690">
        <v>0</v>
      </c>
      <c r="DN1690">
        <v>0</v>
      </c>
      <c r="DS1690">
        <v>0</v>
      </c>
      <c r="DV1690" t="s">
        <v>347</v>
      </c>
      <c r="DW1690">
        <v>3</v>
      </c>
      <c r="DX1690">
        <v>18</v>
      </c>
      <c r="DY1690">
        <v>0</v>
      </c>
      <c r="EF1690">
        <v>8</v>
      </c>
      <c r="EG1690" t="s">
        <v>121</v>
      </c>
      <c r="EI1690" t="s">
        <v>2061</v>
      </c>
      <c r="EK1690" t="s">
        <v>350</v>
      </c>
      <c r="EM1690">
        <v>0</v>
      </c>
      <c r="ET1690">
        <v>10</v>
      </c>
      <c r="EU1690" t="s">
        <v>123</v>
      </c>
      <c r="EW1690" t="s">
        <v>1177</v>
      </c>
      <c r="EY1690" t="s">
        <v>587</v>
      </c>
      <c r="EZ1690" t="s">
        <v>4455</v>
      </c>
      <c r="FA1690">
        <v>0</v>
      </c>
      <c r="FH1690">
        <v>0</v>
      </c>
      <c r="FK1690">
        <v>4</v>
      </c>
      <c r="FL1690">
        <v>24</v>
      </c>
      <c r="FM1690">
        <v>2</v>
      </c>
      <c r="FN1690">
        <v>12</v>
      </c>
      <c r="FO1690">
        <v>1</v>
      </c>
      <c r="FP1690">
        <v>6</v>
      </c>
      <c r="FQ1690">
        <v>0</v>
      </c>
      <c r="FR1690">
        <v>0</v>
      </c>
      <c r="FS1690" t="s">
        <v>347</v>
      </c>
      <c r="FT1690">
        <v>12</v>
      </c>
      <c r="FU1690">
        <v>72</v>
      </c>
      <c r="FV1690" t="s">
        <v>62</v>
      </c>
      <c r="FW1690" t="s">
        <v>550</v>
      </c>
      <c r="FX1690" t="s">
        <v>347</v>
      </c>
      <c r="FY1690" t="s">
        <v>123</v>
      </c>
      <c r="FZ1690" t="s">
        <v>347</v>
      </c>
      <c r="GA1690">
        <v>3</v>
      </c>
      <c r="GB1690">
        <v>18</v>
      </c>
      <c r="GC1690" t="s">
        <v>353</v>
      </c>
      <c r="GD1690" t="s">
        <v>408</v>
      </c>
      <c r="GE1690" t="s">
        <v>354</v>
      </c>
      <c r="GF1690" t="s">
        <v>354</v>
      </c>
      <c r="GG1690">
        <v>14</v>
      </c>
      <c r="GH1690" t="s">
        <v>451</v>
      </c>
    </row>
    <row r="1691" spans="1:190" x14ac:dyDescent="0.35">
      <c r="A1691" t="s">
        <v>61</v>
      </c>
      <c r="B1691" t="s">
        <v>62</v>
      </c>
      <c r="C1691" t="s">
        <v>4288</v>
      </c>
      <c r="D1691" t="s">
        <v>1897</v>
      </c>
      <c r="E1691" t="s">
        <v>4439</v>
      </c>
      <c r="F1691" t="s">
        <v>4189</v>
      </c>
      <c r="G1691" t="s">
        <v>4456</v>
      </c>
      <c r="H1691" t="s">
        <v>4457</v>
      </c>
      <c r="I1691">
        <v>14</v>
      </c>
      <c r="J1691">
        <v>14</v>
      </c>
      <c r="K1691" t="s">
        <v>345</v>
      </c>
      <c r="L1691">
        <v>8.5959859999999999</v>
      </c>
      <c r="M1691">
        <v>30.027837999999999</v>
      </c>
      <c r="N1691" t="s">
        <v>346</v>
      </c>
      <c r="O1691" t="s">
        <v>347</v>
      </c>
      <c r="P1691" s="133">
        <v>14</v>
      </c>
      <c r="Q1691" s="133">
        <v>84</v>
      </c>
      <c r="R1691" s="133">
        <v>10</v>
      </c>
      <c r="S1691" s="133">
        <v>60</v>
      </c>
      <c r="T1691" s="133">
        <v>30</v>
      </c>
      <c r="U1691" t="s">
        <v>62</v>
      </c>
      <c r="V1691" t="s">
        <v>1897</v>
      </c>
      <c r="W1691">
        <v>20</v>
      </c>
      <c r="X1691" t="s">
        <v>62</v>
      </c>
      <c r="Y1691" t="s">
        <v>550</v>
      </c>
      <c r="Z1691">
        <v>0</v>
      </c>
      <c r="AC1691">
        <v>10</v>
      </c>
      <c r="AD1691" t="s">
        <v>62</v>
      </c>
      <c r="AE1691" t="s">
        <v>1897</v>
      </c>
      <c r="AF1691">
        <v>0</v>
      </c>
      <c r="AI1691">
        <v>0</v>
      </c>
      <c r="AL1691" t="s">
        <v>347</v>
      </c>
      <c r="AM1691">
        <v>4</v>
      </c>
      <c r="AN1691">
        <v>24</v>
      </c>
      <c r="AO1691">
        <v>0</v>
      </c>
      <c r="AR1691">
        <v>24</v>
      </c>
      <c r="AS1691" t="s">
        <v>121</v>
      </c>
      <c r="AT1691" t="s">
        <v>359</v>
      </c>
      <c r="AU1691">
        <v>0</v>
      </c>
      <c r="AX1691">
        <v>0</v>
      </c>
      <c r="BA1691">
        <v>0</v>
      </c>
      <c r="BD1691">
        <v>0</v>
      </c>
      <c r="BE1691">
        <v>30</v>
      </c>
      <c r="BF1691">
        <v>0</v>
      </c>
      <c r="BG1691">
        <v>0</v>
      </c>
      <c r="BH1691" t="s">
        <v>349</v>
      </c>
      <c r="BI1691">
        <v>0</v>
      </c>
      <c r="BJ1691">
        <v>0</v>
      </c>
      <c r="BK1691">
        <v>44</v>
      </c>
      <c r="BL1691">
        <v>0</v>
      </c>
      <c r="BM1691">
        <v>0</v>
      </c>
      <c r="BN1691" t="s">
        <v>349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 t="s">
        <v>349</v>
      </c>
      <c r="BU1691">
        <v>0</v>
      </c>
      <c r="BV1691">
        <v>0</v>
      </c>
      <c r="BW1691">
        <v>0</v>
      </c>
      <c r="BX1691">
        <v>0</v>
      </c>
      <c r="BY1691">
        <v>10</v>
      </c>
      <c r="BZ1691" t="s">
        <v>349</v>
      </c>
      <c r="CA1691">
        <v>0</v>
      </c>
      <c r="CB1691">
        <v>0</v>
      </c>
      <c r="CC1691">
        <v>0</v>
      </c>
      <c r="CD1691">
        <v>0</v>
      </c>
      <c r="CE1691">
        <v>0</v>
      </c>
      <c r="CF1691" t="s">
        <v>349</v>
      </c>
      <c r="CG1691">
        <v>0</v>
      </c>
      <c r="CH1691">
        <v>0</v>
      </c>
      <c r="CI1691">
        <v>0</v>
      </c>
      <c r="CJ1691" t="s">
        <v>349</v>
      </c>
      <c r="CK1691">
        <v>0</v>
      </c>
      <c r="CL1691" t="s">
        <v>349</v>
      </c>
      <c r="CM1691">
        <v>0</v>
      </c>
      <c r="CN1691" s="133">
        <v>0</v>
      </c>
      <c r="CO1691" s="133" t="s">
        <v>347</v>
      </c>
      <c r="CP1691" s="133">
        <v>7</v>
      </c>
      <c r="CQ1691" s="133">
        <v>42</v>
      </c>
      <c r="CR1691">
        <v>7</v>
      </c>
      <c r="CS1691">
        <v>42</v>
      </c>
      <c r="CT1691">
        <v>22</v>
      </c>
      <c r="CU1691" t="s">
        <v>62</v>
      </c>
      <c r="CV1691" t="s">
        <v>550</v>
      </c>
      <c r="CW1691" t="s">
        <v>444</v>
      </c>
      <c r="CY1691">
        <v>0</v>
      </c>
      <c r="DD1691">
        <v>0</v>
      </c>
      <c r="DI1691">
        <v>20</v>
      </c>
      <c r="DJ1691" t="s">
        <v>62</v>
      </c>
      <c r="DK1691" t="s">
        <v>1897</v>
      </c>
      <c r="DL1691" t="s">
        <v>405</v>
      </c>
      <c r="DN1691">
        <v>0</v>
      </c>
      <c r="DS1691">
        <v>0</v>
      </c>
      <c r="DV1691" t="s">
        <v>349</v>
      </c>
      <c r="DW1691">
        <v>0</v>
      </c>
      <c r="DX1691">
        <v>0</v>
      </c>
      <c r="DY1691">
        <v>0</v>
      </c>
      <c r="EF1691">
        <v>0</v>
      </c>
      <c r="EM1691">
        <v>0</v>
      </c>
      <c r="ET1691">
        <v>0</v>
      </c>
      <c r="FA1691">
        <v>0</v>
      </c>
      <c r="FH1691">
        <v>0</v>
      </c>
      <c r="FK1691">
        <v>2</v>
      </c>
      <c r="FL1691">
        <v>12</v>
      </c>
      <c r="FM1691">
        <v>2</v>
      </c>
      <c r="FN1691">
        <v>12</v>
      </c>
      <c r="FO1691">
        <v>3</v>
      </c>
      <c r="FP1691">
        <v>18</v>
      </c>
      <c r="FQ1691">
        <v>0</v>
      </c>
      <c r="FR1691">
        <v>0</v>
      </c>
      <c r="FS1691" t="s">
        <v>347</v>
      </c>
      <c r="FT1691">
        <v>4</v>
      </c>
      <c r="FU1691">
        <v>24</v>
      </c>
      <c r="FV1691" t="s">
        <v>62</v>
      </c>
      <c r="FW1691" t="s">
        <v>550</v>
      </c>
      <c r="FX1691" t="s">
        <v>347</v>
      </c>
      <c r="FY1691" t="s">
        <v>121</v>
      </c>
      <c r="FZ1691" t="s">
        <v>347</v>
      </c>
      <c r="GA1691">
        <v>4</v>
      </c>
      <c r="GB1691">
        <v>24</v>
      </c>
      <c r="GC1691" t="s">
        <v>353</v>
      </c>
      <c r="GD1691" t="s">
        <v>408</v>
      </c>
      <c r="GE1691" t="s">
        <v>361</v>
      </c>
      <c r="GF1691" t="s">
        <v>354</v>
      </c>
      <c r="GG1691">
        <v>14</v>
      </c>
      <c r="GH1691" t="s">
        <v>451</v>
      </c>
    </row>
    <row r="1692" spans="1:190" x14ac:dyDescent="0.35">
      <c r="A1692" t="s">
        <v>61</v>
      </c>
      <c r="B1692" t="s">
        <v>62</v>
      </c>
      <c r="C1692" t="s">
        <v>4288</v>
      </c>
      <c r="D1692" t="s">
        <v>1897</v>
      </c>
      <c r="E1692" t="s">
        <v>4439</v>
      </c>
      <c r="F1692" t="s">
        <v>4189</v>
      </c>
      <c r="G1692" t="s">
        <v>4458</v>
      </c>
      <c r="H1692" t="s">
        <v>4459</v>
      </c>
      <c r="I1692">
        <v>14</v>
      </c>
      <c r="J1692">
        <v>12</v>
      </c>
      <c r="K1692" t="s">
        <v>345</v>
      </c>
      <c r="L1692">
        <v>8.6260940000000002</v>
      </c>
      <c r="M1692">
        <v>29.988022000000001</v>
      </c>
      <c r="N1692" t="s">
        <v>346</v>
      </c>
      <c r="O1692" t="s">
        <v>347</v>
      </c>
      <c r="P1692" s="133">
        <v>10</v>
      </c>
      <c r="Q1692" s="133">
        <v>60</v>
      </c>
      <c r="R1692" s="133">
        <v>7</v>
      </c>
      <c r="S1692" s="133">
        <v>42</v>
      </c>
      <c r="T1692" s="133">
        <v>0</v>
      </c>
      <c r="W1692">
        <v>0</v>
      </c>
      <c r="Z1692">
        <v>0</v>
      </c>
      <c r="AC1692">
        <v>0</v>
      </c>
      <c r="AF1692">
        <v>0</v>
      </c>
      <c r="AI1692">
        <v>42</v>
      </c>
      <c r="AJ1692" t="s">
        <v>348</v>
      </c>
      <c r="AK1692" t="s">
        <v>348</v>
      </c>
      <c r="AL1692" t="s">
        <v>347</v>
      </c>
      <c r="AM1692">
        <v>3</v>
      </c>
      <c r="AN1692">
        <v>18</v>
      </c>
      <c r="AO1692">
        <v>0</v>
      </c>
      <c r="AR1692">
        <v>0</v>
      </c>
      <c r="AU1692">
        <v>0</v>
      </c>
      <c r="AX1692">
        <v>10</v>
      </c>
      <c r="AY1692" t="s">
        <v>123</v>
      </c>
      <c r="AZ1692" t="s">
        <v>1164</v>
      </c>
      <c r="BA1692">
        <v>4</v>
      </c>
      <c r="BB1692" t="s">
        <v>123</v>
      </c>
      <c r="BC1692" t="s">
        <v>1170</v>
      </c>
      <c r="BD1692">
        <v>4</v>
      </c>
      <c r="BE1692">
        <v>0</v>
      </c>
      <c r="BF1692">
        <v>0</v>
      </c>
      <c r="BG1692">
        <v>0</v>
      </c>
      <c r="BH1692" t="s">
        <v>349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 t="s">
        <v>349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 t="s">
        <v>349</v>
      </c>
      <c r="BU1692">
        <v>0</v>
      </c>
      <c r="BV1692">
        <v>0</v>
      </c>
      <c r="BW1692">
        <v>10</v>
      </c>
      <c r="BX1692">
        <v>0</v>
      </c>
      <c r="BY1692">
        <v>0</v>
      </c>
      <c r="BZ1692" t="s">
        <v>349</v>
      </c>
      <c r="CA1692">
        <v>0</v>
      </c>
      <c r="CB1692">
        <v>0</v>
      </c>
      <c r="CC1692">
        <v>0</v>
      </c>
      <c r="CD1692">
        <v>0</v>
      </c>
      <c r="CE1692">
        <v>4</v>
      </c>
      <c r="CF1692" t="s">
        <v>349</v>
      </c>
      <c r="CG1692">
        <v>0</v>
      </c>
      <c r="CH1692">
        <v>0</v>
      </c>
      <c r="CI1692">
        <v>46</v>
      </c>
      <c r="CJ1692" t="s">
        <v>349</v>
      </c>
      <c r="CK1692">
        <v>0</v>
      </c>
      <c r="CL1692" t="s">
        <v>349</v>
      </c>
      <c r="CM1692">
        <v>0</v>
      </c>
      <c r="CN1692" s="133">
        <v>0</v>
      </c>
      <c r="CO1692" s="133" t="s">
        <v>347</v>
      </c>
      <c r="CP1692" s="133">
        <v>4</v>
      </c>
      <c r="CQ1692" s="133">
        <v>24</v>
      </c>
      <c r="CR1692">
        <v>4</v>
      </c>
      <c r="CS1692">
        <v>24</v>
      </c>
      <c r="CT1692">
        <v>0</v>
      </c>
      <c r="CY1692">
        <v>0</v>
      </c>
      <c r="DD1692">
        <v>0</v>
      </c>
      <c r="DI1692">
        <v>2</v>
      </c>
      <c r="DJ1692" t="s">
        <v>62</v>
      </c>
      <c r="DK1692" t="s">
        <v>1897</v>
      </c>
      <c r="DL1692" t="s">
        <v>405</v>
      </c>
      <c r="DN1692">
        <v>0</v>
      </c>
      <c r="DS1692">
        <v>22</v>
      </c>
      <c r="DT1692" t="s">
        <v>348</v>
      </c>
      <c r="DU1692" t="s">
        <v>348</v>
      </c>
      <c r="DV1692" t="s">
        <v>349</v>
      </c>
      <c r="DW1692">
        <v>0</v>
      </c>
      <c r="DX1692">
        <v>0</v>
      </c>
      <c r="DY1692">
        <v>0</v>
      </c>
      <c r="EF1692">
        <v>0</v>
      </c>
      <c r="EM1692">
        <v>0</v>
      </c>
      <c r="ET1692">
        <v>0</v>
      </c>
      <c r="FA1692">
        <v>0</v>
      </c>
      <c r="FH1692">
        <v>0</v>
      </c>
      <c r="FK1692">
        <v>3</v>
      </c>
      <c r="FL1692">
        <v>18</v>
      </c>
      <c r="FM1692">
        <v>0</v>
      </c>
      <c r="FN1692">
        <v>0</v>
      </c>
      <c r="FO1692">
        <v>1</v>
      </c>
      <c r="FP1692">
        <v>6</v>
      </c>
      <c r="FQ1692">
        <v>0</v>
      </c>
      <c r="FR1692">
        <v>0</v>
      </c>
      <c r="FS1692" t="s">
        <v>347</v>
      </c>
      <c r="FT1692">
        <v>16</v>
      </c>
      <c r="FU1692">
        <v>96</v>
      </c>
      <c r="FV1692" t="s">
        <v>52</v>
      </c>
      <c r="FW1692" t="s">
        <v>340</v>
      </c>
      <c r="FX1692" t="s">
        <v>347</v>
      </c>
      <c r="FY1692" t="s">
        <v>121</v>
      </c>
      <c r="FZ1692" t="s">
        <v>347</v>
      </c>
      <c r="GA1692">
        <v>3</v>
      </c>
      <c r="GB1692">
        <v>18</v>
      </c>
      <c r="GC1692" t="s">
        <v>353</v>
      </c>
      <c r="GD1692" t="s">
        <v>408</v>
      </c>
      <c r="GE1692" t="s">
        <v>354</v>
      </c>
      <c r="GF1692" t="s">
        <v>361</v>
      </c>
      <c r="GG1692">
        <v>14</v>
      </c>
      <c r="GH1692" t="s">
        <v>356</v>
      </c>
    </row>
    <row r="1693" spans="1:190" x14ac:dyDescent="0.35">
      <c r="A1693" t="s">
        <v>61</v>
      </c>
      <c r="B1693" t="s">
        <v>62</v>
      </c>
      <c r="C1693" t="s">
        <v>4288</v>
      </c>
      <c r="D1693" t="s">
        <v>1897</v>
      </c>
      <c r="E1693" t="s">
        <v>4439</v>
      </c>
      <c r="F1693" t="s">
        <v>4189</v>
      </c>
      <c r="G1693" t="s">
        <v>4460</v>
      </c>
      <c r="H1693" t="s">
        <v>4461</v>
      </c>
      <c r="I1693">
        <v>14</v>
      </c>
      <c r="J1693">
        <v>12</v>
      </c>
      <c r="K1693" t="s">
        <v>345</v>
      </c>
      <c r="L1693">
        <v>8.625</v>
      </c>
      <c r="M1693">
        <v>30.018999999999998</v>
      </c>
      <c r="N1693" t="s">
        <v>346</v>
      </c>
      <c r="O1693" t="s">
        <v>347</v>
      </c>
      <c r="P1693" s="133">
        <v>13</v>
      </c>
      <c r="Q1693" s="133">
        <v>78</v>
      </c>
      <c r="R1693" s="133">
        <v>10</v>
      </c>
      <c r="S1693" s="133">
        <v>60</v>
      </c>
      <c r="T1693" s="133">
        <v>0</v>
      </c>
      <c r="W1693">
        <v>0</v>
      </c>
      <c r="Z1693">
        <v>10</v>
      </c>
      <c r="AA1693" t="s">
        <v>62</v>
      </c>
      <c r="AB1693" t="s">
        <v>1897</v>
      </c>
      <c r="AC1693">
        <v>0</v>
      </c>
      <c r="AF1693">
        <v>20</v>
      </c>
      <c r="AG1693" t="s">
        <v>62</v>
      </c>
      <c r="AH1693" t="s">
        <v>1897</v>
      </c>
      <c r="AI1693">
        <v>30</v>
      </c>
      <c r="AJ1693" t="s">
        <v>348</v>
      </c>
      <c r="AK1693" t="s">
        <v>348</v>
      </c>
      <c r="AL1693" t="s">
        <v>347</v>
      </c>
      <c r="AM1693">
        <v>3</v>
      </c>
      <c r="AN1693">
        <v>18</v>
      </c>
      <c r="AO1693">
        <v>0</v>
      </c>
      <c r="AR1693">
        <v>0</v>
      </c>
      <c r="AU1693">
        <v>3</v>
      </c>
      <c r="AV1693" t="s">
        <v>121</v>
      </c>
      <c r="AW1693" t="s">
        <v>359</v>
      </c>
      <c r="AX1693">
        <v>5</v>
      </c>
      <c r="AY1693" t="s">
        <v>121</v>
      </c>
      <c r="AZ1693" t="s">
        <v>1840</v>
      </c>
      <c r="BA1693">
        <v>0</v>
      </c>
      <c r="BD1693">
        <v>10</v>
      </c>
      <c r="BE1693">
        <v>0</v>
      </c>
      <c r="BF1693">
        <v>0</v>
      </c>
      <c r="BG1693">
        <v>0</v>
      </c>
      <c r="BH1693" t="s">
        <v>349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 t="s">
        <v>349</v>
      </c>
      <c r="BO1693">
        <v>0</v>
      </c>
      <c r="BP1693">
        <v>0</v>
      </c>
      <c r="BQ1693">
        <v>0</v>
      </c>
      <c r="BR1693">
        <v>10</v>
      </c>
      <c r="BS1693">
        <v>3</v>
      </c>
      <c r="BT1693" t="s">
        <v>349</v>
      </c>
      <c r="BU1693">
        <v>0</v>
      </c>
      <c r="BV1693">
        <v>0</v>
      </c>
      <c r="BW1693">
        <v>0</v>
      </c>
      <c r="BX1693">
        <v>0</v>
      </c>
      <c r="BY1693">
        <v>5</v>
      </c>
      <c r="BZ1693" t="s">
        <v>349</v>
      </c>
      <c r="CA1693">
        <v>0</v>
      </c>
      <c r="CB1693">
        <v>0</v>
      </c>
      <c r="CC1693">
        <v>0</v>
      </c>
      <c r="CD1693">
        <v>0</v>
      </c>
      <c r="CE1693">
        <v>20</v>
      </c>
      <c r="CF1693" t="s">
        <v>349</v>
      </c>
      <c r="CG1693">
        <v>0</v>
      </c>
      <c r="CH1693">
        <v>0</v>
      </c>
      <c r="CI1693">
        <v>40</v>
      </c>
      <c r="CJ1693" t="s">
        <v>349</v>
      </c>
      <c r="CK1693">
        <v>0</v>
      </c>
      <c r="CL1693" t="s">
        <v>349</v>
      </c>
      <c r="CM1693">
        <v>0</v>
      </c>
      <c r="CN1693" s="133">
        <v>0</v>
      </c>
      <c r="CO1693" s="133" t="s">
        <v>347</v>
      </c>
      <c r="CP1693" s="133">
        <v>9</v>
      </c>
      <c r="CQ1693" s="133">
        <v>54</v>
      </c>
      <c r="CR1693">
        <v>6</v>
      </c>
      <c r="CS1693">
        <v>36</v>
      </c>
      <c r="CT1693">
        <v>0</v>
      </c>
      <c r="CY1693">
        <v>0</v>
      </c>
      <c r="DD1693">
        <v>0</v>
      </c>
      <c r="DI1693">
        <v>4</v>
      </c>
      <c r="DJ1693" t="s">
        <v>62</v>
      </c>
      <c r="DK1693" t="s">
        <v>1897</v>
      </c>
      <c r="DL1693" t="s">
        <v>405</v>
      </c>
      <c r="DN1693">
        <v>0</v>
      </c>
      <c r="DS1693">
        <v>32</v>
      </c>
      <c r="DT1693" t="s">
        <v>348</v>
      </c>
      <c r="DU1693" t="s">
        <v>348</v>
      </c>
      <c r="DV1693" t="s">
        <v>347</v>
      </c>
      <c r="DW1693">
        <v>3</v>
      </c>
      <c r="DX1693">
        <v>18</v>
      </c>
      <c r="DY1693">
        <v>0</v>
      </c>
      <c r="EF1693">
        <v>0</v>
      </c>
      <c r="EM1693">
        <v>0</v>
      </c>
      <c r="ET1693">
        <v>0</v>
      </c>
      <c r="FA1693">
        <v>0</v>
      </c>
      <c r="FH1693">
        <v>18</v>
      </c>
      <c r="FK1693">
        <v>4</v>
      </c>
      <c r="FL1693">
        <v>24</v>
      </c>
      <c r="FM1693">
        <v>5</v>
      </c>
      <c r="FN1693">
        <v>30</v>
      </c>
      <c r="FO1693">
        <v>0</v>
      </c>
      <c r="FP1693">
        <v>0</v>
      </c>
      <c r="FQ1693">
        <v>0</v>
      </c>
      <c r="FR1693">
        <v>0</v>
      </c>
      <c r="FS1693" t="s">
        <v>347</v>
      </c>
      <c r="FT1693">
        <v>10</v>
      </c>
      <c r="FU1693">
        <v>60</v>
      </c>
      <c r="FV1693" t="s">
        <v>62</v>
      </c>
      <c r="FW1693" t="s">
        <v>550</v>
      </c>
      <c r="FX1693" t="s">
        <v>347</v>
      </c>
      <c r="FY1693" t="s">
        <v>121</v>
      </c>
      <c r="FZ1693" t="s">
        <v>347</v>
      </c>
      <c r="GA1693">
        <v>8</v>
      </c>
      <c r="GB1693">
        <v>48</v>
      </c>
      <c r="GC1693" t="s">
        <v>353</v>
      </c>
      <c r="GD1693" t="s">
        <v>408</v>
      </c>
      <c r="GE1693" t="s">
        <v>354</v>
      </c>
      <c r="GF1693" t="s">
        <v>354</v>
      </c>
      <c r="GG1693">
        <v>14</v>
      </c>
      <c r="GH1693" t="s">
        <v>356</v>
      </c>
    </row>
    <row r="1694" spans="1:190" x14ac:dyDescent="0.35">
      <c r="A1694" t="s">
        <v>61</v>
      </c>
      <c r="B1694" t="s">
        <v>62</v>
      </c>
      <c r="C1694" t="s">
        <v>4288</v>
      </c>
      <c r="D1694" t="s">
        <v>1897</v>
      </c>
      <c r="E1694" t="s">
        <v>4439</v>
      </c>
      <c r="F1694" t="s">
        <v>4189</v>
      </c>
      <c r="G1694" t="s">
        <v>4463</v>
      </c>
      <c r="H1694" t="s">
        <v>4464</v>
      </c>
      <c r="I1694">
        <v>14</v>
      </c>
      <c r="J1694">
        <v>14</v>
      </c>
      <c r="K1694" t="s">
        <v>345</v>
      </c>
      <c r="L1694">
        <v>8.5831619999999997</v>
      </c>
      <c r="M1694">
        <v>30.011040000000001</v>
      </c>
      <c r="N1694" t="s">
        <v>346</v>
      </c>
      <c r="O1694" t="s">
        <v>347</v>
      </c>
      <c r="P1694" s="133">
        <v>12</v>
      </c>
      <c r="Q1694" s="133">
        <v>72</v>
      </c>
      <c r="R1694" s="133">
        <v>8</v>
      </c>
      <c r="S1694" s="133">
        <v>48</v>
      </c>
      <c r="T1694" s="133">
        <v>36</v>
      </c>
      <c r="U1694" t="s">
        <v>62</v>
      </c>
      <c r="V1694" t="s">
        <v>1897</v>
      </c>
      <c r="W1694">
        <v>0</v>
      </c>
      <c r="Z1694">
        <v>12</v>
      </c>
      <c r="AA1694" t="s">
        <v>62</v>
      </c>
      <c r="AB1694" t="s">
        <v>1757</v>
      </c>
      <c r="AC1694">
        <v>0</v>
      </c>
      <c r="AF1694">
        <v>0</v>
      </c>
      <c r="AI1694">
        <v>0</v>
      </c>
      <c r="AL1694" t="s">
        <v>347</v>
      </c>
      <c r="AM1694">
        <v>4</v>
      </c>
      <c r="AN1694">
        <v>24</v>
      </c>
      <c r="AO1694">
        <v>12</v>
      </c>
      <c r="AP1694" t="s">
        <v>121</v>
      </c>
      <c r="AQ1694" t="s">
        <v>359</v>
      </c>
      <c r="AR1694">
        <v>12</v>
      </c>
      <c r="AS1694" t="s">
        <v>116</v>
      </c>
      <c r="AT1694" t="s">
        <v>1165</v>
      </c>
      <c r="AU1694">
        <v>0</v>
      </c>
      <c r="AX1694">
        <v>0</v>
      </c>
      <c r="BA1694">
        <v>0</v>
      </c>
      <c r="BD1694">
        <v>0</v>
      </c>
      <c r="BE1694">
        <v>48</v>
      </c>
      <c r="BF1694">
        <v>0</v>
      </c>
      <c r="BG1694">
        <v>0</v>
      </c>
      <c r="BH1694" t="s">
        <v>349</v>
      </c>
      <c r="BI1694">
        <v>0</v>
      </c>
      <c r="BJ1694">
        <v>0</v>
      </c>
      <c r="BK1694">
        <v>0</v>
      </c>
      <c r="BL1694">
        <v>12</v>
      </c>
      <c r="BM1694">
        <v>0</v>
      </c>
      <c r="BN1694" t="s">
        <v>349</v>
      </c>
      <c r="BO1694">
        <v>0</v>
      </c>
      <c r="BP1694">
        <v>0</v>
      </c>
      <c r="BQ1694">
        <v>0</v>
      </c>
      <c r="BR1694">
        <v>12</v>
      </c>
      <c r="BS1694">
        <v>0</v>
      </c>
      <c r="BT1694" t="s">
        <v>349</v>
      </c>
      <c r="BU1694">
        <v>0</v>
      </c>
      <c r="BV1694">
        <v>0</v>
      </c>
      <c r="BW1694">
        <v>0</v>
      </c>
      <c r="BX1694">
        <v>0</v>
      </c>
      <c r="BY1694">
        <v>0</v>
      </c>
      <c r="BZ1694" t="s">
        <v>349</v>
      </c>
      <c r="CA1694">
        <v>0</v>
      </c>
      <c r="CB1694">
        <v>0</v>
      </c>
      <c r="CC1694">
        <v>0</v>
      </c>
      <c r="CD1694">
        <v>0</v>
      </c>
      <c r="CE1694">
        <v>0</v>
      </c>
      <c r="CF1694" t="s">
        <v>349</v>
      </c>
      <c r="CG1694">
        <v>0</v>
      </c>
      <c r="CH1694">
        <v>0</v>
      </c>
      <c r="CI1694">
        <v>0</v>
      </c>
      <c r="CJ1694" t="s">
        <v>349</v>
      </c>
      <c r="CK1694">
        <v>0</v>
      </c>
      <c r="CL1694" t="s">
        <v>349</v>
      </c>
      <c r="CM1694">
        <v>0</v>
      </c>
      <c r="CN1694" s="133">
        <v>0</v>
      </c>
      <c r="CO1694" s="133" t="s">
        <v>347</v>
      </c>
      <c r="CP1694" s="133">
        <v>8</v>
      </c>
      <c r="CQ1694" s="133">
        <v>48</v>
      </c>
      <c r="CR1694">
        <v>5</v>
      </c>
      <c r="CS1694">
        <v>30</v>
      </c>
      <c r="CT1694">
        <v>12</v>
      </c>
      <c r="CU1694" t="s">
        <v>62</v>
      </c>
      <c r="CV1694" t="s">
        <v>550</v>
      </c>
      <c r="CW1694" t="s">
        <v>444</v>
      </c>
      <c r="CY1694">
        <v>0</v>
      </c>
      <c r="DD1694">
        <v>18</v>
      </c>
      <c r="DE1694" t="s">
        <v>62</v>
      </c>
      <c r="DF1694" t="s">
        <v>1897</v>
      </c>
      <c r="DG1694" t="s">
        <v>405</v>
      </c>
      <c r="DI1694">
        <v>0</v>
      </c>
      <c r="DN1694">
        <v>0</v>
      </c>
      <c r="DS1694">
        <v>0</v>
      </c>
      <c r="DV1694" t="s">
        <v>347</v>
      </c>
      <c r="DW1694">
        <v>3</v>
      </c>
      <c r="DX1694">
        <v>18</v>
      </c>
      <c r="DY1694">
        <v>0</v>
      </c>
      <c r="EF1694">
        <v>18</v>
      </c>
      <c r="EG1694" t="s">
        <v>121</v>
      </c>
      <c r="EI1694" t="s">
        <v>359</v>
      </c>
      <c r="EK1694" t="s">
        <v>587</v>
      </c>
      <c r="EL1694" t="s">
        <v>4465</v>
      </c>
      <c r="EM1694">
        <v>0</v>
      </c>
      <c r="ET1694">
        <v>0</v>
      </c>
      <c r="FA1694">
        <v>0</v>
      </c>
      <c r="FH1694">
        <v>0</v>
      </c>
      <c r="FK1694">
        <v>0</v>
      </c>
      <c r="FL1694">
        <v>0</v>
      </c>
      <c r="FM1694">
        <v>2</v>
      </c>
      <c r="FN1694">
        <v>12</v>
      </c>
      <c r="FO1694">
        <v>6</v>
      </c>
      <c r="FP1694">
        <v>36</v>
      </c>
      <c r="FQ1694">
        <v>0</v>
      </c>
      <c r="FR1694">
        <v>0</v>
      </c>
      <c r="FS1694" t="s">
        <v>347</v>
      </c>
      <c r="FT1694">
        <v>11</v>
      </c>
      <c r="FU1694">
        <v>66</v>
      </c>
      <c r="FV1694" t="s">
        <v>52</v>
      </c>
      <c r="FW1694" t="s">
        <v>340</v>
      </c>
      <c r="FX1694" t="s">
        <v>347</v>
      </c>
      <c r="FY1694" t="s">
        <v>121</v>
      </c>
      <c r="FZ1694" t="s">
        <v>349</v>
      </c>
      <c r="GA1694">
        <v>0</v>
      </c>
      <c r="GB1694">
        <v>0</v>
      </c>
      <c r="GC1694" t="s">
        <v>353</v>
      </c>
      <c r="GD1694" t="s">
        <v>408</v>
      </c>
      <c r="GE1694" t="s">
        <v>361</v>
      </c>
      <c r="GF1694" t="s">
        <v>354</v>
      </c>
      <c r="GG1694">
        <v>14</v>
      </c>
      <c r="GH1694" t="s">
        <v>451</v>
      </c>
    </row>
    <row r="1695" spans="1:190" x14ac:dyDescent="0.35">
      <c r="A1695" t="s">
        <v>61</v>
      </c>
      <c r="B1695" t="s">
        <v>62</v>
      </c>
      <c r="C1695" t="s">
        <v>4288</v>
      </c>
      <c r="D1695" t="s">
        <v>1897</v>
      </c>
      <c r="E1695" t="s">
        <v>4439</v>
      </c>
      <c r="F1695" t="s">
        <v>4189</v>
      </c>
      <c r="G1695" t="s">
        <v>4466</v>
      </c>
      <c r="H1695" t="s">
        <v>4467</v>
      </c>
      <c r="I1695">
        <v>14</v>
      </c>
      <c r="J1695">
        <v>14</v>
      </c>
      <c r="K1695" t="s">
        <v>345</v>
      </c>
      <c r="L1695">
        <v>8.5920000000000005</v>
      </c>
      <c r="M1695">
        <v>29.998999999999999</v>
      </c>
      <c r="N1695" t="s">
        <v>346</v>
      </c>
      <c r="O1695" t="s">
        <v>347</v>
      </c>
      <c r="P1695" s="133">
        <v>30</v>
      </c>
      <c r="Q1695" s="133">
        <v>180</v>
      </c>
      <c r="R1695" s="133">
        <v>25</v>
      </c>
      <c r="S1695" s="133">
        <v>150</v>
      </c>
      <c r="T1695" s="133">
        <v>70</v>
      </c>
      <c r="U1695" t="s">
        <v>62</v>
      </c>
      <c r="V1695" t="s">
        <v>1897</v>
      </c>
      <c r="W1695">
        <v>40</v>
      </c>
      <c r="X1695" t="s">
        <v>62</v>
      </c>
      <c r="Y1695" t="s">
        <v>1897</v>
      </c>
      <c r="Z1695">
        <v>40</v>
      </c>
      <c r="AA1695" t="s">
        <v>62</v>
      </c>
      <c r="AB1695" t="s">
        <v>1757</v>
      </c>
      <c r="AC1695">
        <v>0</v>
      </c>
      <c r="AF1695">
        <v>0</v>
      </c>
      <c r="AI1695">
        <v>0</v>
      </c>
      <c r="AL1695" t="s">
        <v>347</v>
      </c>
      <c r="AM1695">
        <v>5</v>
      </c>
      <c r="AN1695">
        <v>30</v>
      </c>
      <c r="AO1695">
        <v>12</v>
      </c>
      <c r="AP1695" t="s">
        <v>123</v>
      </c>
      <c r="AQ1695" t="s">
        <v>1164</v>
      </c>
      <c r="AR1695">
        <v>18</v>
      </c>
      <c r="AS1695" t="s">
        <v>121</v>
      </c>
      <c r="AT1695" t="s">
        <v>1840</v>
      </c>
      <c r="AU1695">
        <v>0</v>
      </c>
      <c r="AX1695">
        <v>0</v>
      </c>
      <c r="BA1695">
        <v>0</v>
      </c>
      <c r="BD1695">
        <v>0</v>
      </c>
      <c r="BE1695">
        <v>82</v>
      </c>
      <c r="BF1695">
        <v>0</v>
      </c>
      <c r="BG1695">
        <v>0</v>
      </c>
      <c r="BH1695" t="s">
        <v>349</v>
      </c>
      <c r="BI1695">
        <v>0</v>
      </c>
      <c r="BJ1695">
        <v>0</v>
      </c>
      <c r="BK1695">
        <v>0</v>
      </c>
      <c r="BL1695">
        <v>58</v>
      </c>
      <c r="BM1695">
        <v>0</v>
      </c>
      <c r="BN1695" t="s">
        <v>349</v>
      </c>
      <c r="BO1695">
        <v>0</v>
      </c>
      <c r="BP1695">
        <v>0</v>
      </c>
      <c r="BQ1695">
        <v>0</v>
      </c>
      <c r="BR1695">
        <v>0</v>
      </c>
      <c r="BS1695">
        <v>40</v>
      </c>
      <c r="BT1695" t="s">
        <v>349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 t="s">
        <v>349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 t="s">
        <v>349</v>
      </c>
      <c r="CG1695">
        <v>0</v>
      </c>
      <c r="CH1695">
        <v>0</v>
      </c>
      <c r="CI1695">
        <v>0</v>
      </c>
      <c r="CJ1695" t="s">
        <v>347</v>
      </c>
      <c r="CK1695">
        <v>24</v>
      </c>
      <c r="CL1695" t="s">
        <v>347</v>
      </c>
      <c r="CM1695">
        <v>18</v>
      </c>
      <c r="CN1695" s="133">
        <v>0</v>
      </c>
      <c r="CO1695" s="133" t="s">
        <v>347</v>
      </c>
      <c r="CP1695" s="133">
        <v>19</v>
      </c>
      <c r="CQ1695" s="133">
        <v>114</v>
      </c>
      <c r="CR1695">
        <v>15</v>
      </c>
      <c r="CS1695">
        <v>90</v>
      </c>
      <c r="CT1695">
        <v>60</v>
      </c>
      <c r="CU1695" t="s">
        <v>62</v>
      </c>
      <c r="CV1695" t="s">
        <v>550</v>
      </c>
      <c r="CW1695" t="s">
        <v>350</v>
      </c>
      <c r="CY1695">
        <v>0</v>
      </c>
      <c r="DD1695">
        <v>0</v>
      </c>
      <c r="DI1695">
        <v>30</v>
      </c>
      <c r="DJ1695" t="s">
        <v>56</v>
      </c>
      <c r="DK1695" t="s">
        <v>1839</v>
      </c>
      <c r="DL1695" t="s">
        <v>405</v>
      </c>
      <c r="DN1695">
        <v>0</v>
      </c>
      <c r="DS1695">
        <v>0</v>
      </c>
      <c r="DV1695" t="s">
        <v>347</v>
      </c>
      <c r="DW1695">
        <v>4</v>
      </c>
      <c r="DX1695">
        <v>24</v>
      </c>
      <c r="DY1695">
        <v>18</v>
      </c>
      <c r="DZ1695" t="s">
        <v>121</v>
      </c>
      <c r="EB1695" t="s">
        <v>359</v>
      </c>
      <c r="ED1695" t="s">
        <v>587</v>
      </c>
      <c r="EE1695" t="s">
        <v>4462</v>
      </c>
      <c r="EF1695">
        <v>0</v>
      </c>
      <c r="EM1695">
        <v>6</v>
      </c>
      <c r="EN1695" t="s">
        <v>123</v>
      </c>
      <c r="EP1695" t="s">
        <v>486</v>
      </c>
      <c r="ER1695" t="s">
        <v>587</v>
      </c>
      <c r="ES1695" t="s">
        <v>4468</v>
      </c>
      <c r="ET1695">
        <v>0</v>
      </c>
      <c r="FA1695">
        <v>0</v>
      </c>
      <c r="FH1695">
        <v>0</v>
      </c>
      <c r="FK1695">
        <v>14</v>
      </c>
      <c r="FL1695">
        <v>81</v>
      </c>
      <c r="FM1695">
        <v>3</v>
      </c>
      <c r="FN1695">
        <v>21</v>
      </c>
      <c r="FO1695">
        <v>2</v>
      </c>
      <c r="FP1695">
        <v>12</v>
      </c>
      <c r="FQ1695">
        <v>0</v>
      </c>
      <c r="FR1695">
        <v>0</v>
      </c>
      <c r="FS1695" t="s">
        <v>347</v>
      </c>
      <c r="FT1695">
        <v>30</v>
      </c>
      <c r="FU1695">
        <v>180</v>
      </c>
      <c r="FV1695" t="s">
        <v>62</v>
      </c>
      <c r="FW1695" t="s">
        <v>550</v>
      </c>
      <c r="FX1695" t="s">
        <v>347</v>
      </c>
      <c r="FY1695" t="s">
        <v>123</v>
      </c>
      <c r="FZ1695" t="s">
        <v>347</v>
      </c>
      <c r="GA1695">
        <v>5</v>
      </c>
      <c r="GB1695">
        <v>30</v>
      </c>
      <c r="GC1695" t="s">
        <v>353</v>
      </c>
      <c r="GD1695" t="s">
        <v>408</v>
      </c>
      <c r="GE1695" t="s">
        <v>354</v>
      </c>
      <c r="GF1695" t="s">
        <v>354</v>
      </c>
      <c r="GG1695">
        <v>14</v>
      </c>
      <c r="GH1695" t="s">
        <v>451</v>
      </c>
    </row>
    <row r="1696" spans="1:190" x14ac:dyDescent="0.35">
      <c r="A1696" t="s">
        <v>61</v>
      </c>
      <c r="B1696" t="s">
        <v>62</v>
      </c>
      <c r="C1696" t="s">
        <v>4288</v>
      </c>
      <c r="D1696" t="s">
        <v>1897</v>
      </c>
      <c r="E1696" t="s">
        <v>4469</v>
      </c>
      <c r="F1696" t="s">
        <v>4470</v>
      </c>
      <c r="G1696" t="s">
        <v>4471</v>
      </c>
      <c r="H1696" t="s">
        <v>4472</v>
      </c>
      <c r="I1696">
        <v>14</v>
      </c>
      <c r="J1696">
        <v>4</v>
      </c>
      <c r="K1696" t="s">
        <v>345</v>
      </c>
      <c r="L1696">
        <v>8.4633302690000001</v>
      </c>
      <c r="M1696">
        <v>30.128999709999999</v>
      </c>
      <c r="N1696" t="s">
        <v>346</v>
      </c>
      <c r="O1696" t="s">
        <v>347</v>
      </c>
      <c r="P1696" s="133">
        <v>35</v>
      </c>
      <c r="Q1696" s="133">
        <v>210</v>
      </c>
      <c r="R1696" s="133">
        <v>26</v>
      </c>
      <c r="S1696" s="133">
        <v>156</v>
      </c>
      <c r="T1696" s="133">
        <v>0</v>
      </c>
      <c r="W1696">
        <v>0</v>
      </c>
      <c r="Z1696">
        <v>42</v>
      </c>
      <c r="AA1696" t="s">
        <v>62</v>
      </c>
      <c r="AB1696" t="s">
        <v>1897</v>
      </c>
      <c r="AC1696">
        <v>84</v>
      </c>
      <c r="AD1696" t="s">
        <v>62</v>
      </c>
      <c r="AE1696" t="s">
        <v>1897</v>
      </c>
      <c r="AF1696">
        <v>0</v>
      </c>
      <c r="AI1696">
        <v>30</v>
      </c>
      <c r="AJ1696" t="s">
        <v>348</v>
      </c>
      <c r="AK1696" t="s">
        <v>348</v>
      </c>
      <c r="AL1696" t="s">
        <v>347</v>
      </c>
      <c r="AM1696">
        <v>9</v>
      </c>
      <c r="AN1696">
        <v>54</v>
      </c>
      <c r="AO1696">
        <v>0</v>
      </c>
      <c r="AR1696">
        <v>0</v>
      </c>
      <c r="AU1696">
        <v>0</v>
      </c>
      <c r="AX1696">
        <v>12</v>
      </c>
      <c r="AY1696" t="s">
        <v>121</v>
      </c>
      <c r="AZ1696" t="s">
        <v>1840</v>
      </c>
      <c r="BA1696">
        <v>0</v>
      </c>
      <c r="BD1696">
        <v>42</v>
      </c>
      <c r="BE1696">
        <v>0</v>
      </c>
      <c r="BF1696">
        <v>0</v>
      </c>
      <c r="BG1696">
        <v>0</v>
      </c>
      <c r="BH1696" t="s">
        <v>349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 t="s">
        <v>349</v>
      </c>
      <c r="BO1696">
        <v>0</v>
      </c>
      <c r="BP1696">
        <v>0</v>
      </c>
      <c r="BQ1696">
        <v>0</v>
      </c>
      <c r="BR1696">
        <v>0</v>
      </c>
      <c r="BS1696">
        <v>42</v>
      </c>
      <c r="BT1696" t="s">
        <v>349</v>
      </c>
      <c r="BU1696">
        <v>0</v>
      </c>
      <c r="BV1696">
        <v>0</v>
      </c>
      <c r="BW1696">
        <v>0</v>
      </c>
      <c r="BX1696">
        <v>0</v>
      </c>
      <c r="BY1696">
        <v>96</v>
      </c>
      <c r="BZ1696" t="s">
        <v>349</v>
      </c>
      <c r="CA1696">
        <v>0</v>
      </c>
      <c r="CB1696">
        <v>0</v>
      </c>
      <c r="CC1696">
        <v>0</v>
      </c>
      <c r="CD1696">
        <v>0</v>
      </c>
      <c r="CE1696">
        <v>0</v>
      </c>
      <c r="CF1696" t="s">
        <v>349</v>
      </c>
      <c r="CG1696">
        <v>0</v>
      </c>
      <c r="CH1696">
        <v>0</v>
      </c>
      <c r="CI1696">
        <v>72</v>
      </c>
      <c r="CJ1696" t="s">
        <v>347</v>
      </c>
      <c r="CK1696">
        <v>13</v>
      </c>
      <c r="CL1696" t="s">
        <v>349</v>
      </c>
      <c r="CM1696">
        <v>0</v>
      </c>
      <c r="CN1696" s="133">
        <v>0</v>
      </c>
      <c r="CO1696" s="133" t="s">
        <v>347</v>
      </c>
      <c r="CP1696" s="133">
        <v>33</v>
      </c>
      <c r="CQ1696" s="133">
        <v>198</v>
      </c>
      <c r="CR1696">
        <v>27</v>
      </c>
      <c r="CS1696">
        <v>162</v>
      </c>
      <c r="CT1696">
        <v>0</v>
      </c>
      <c r="CY1696">
        <v>17</v>
      </c>
      <c r="CZ1696" t="s">
        <v>64</v>
      </c>
      <c r="DA1696" t="s">
        <v>1830</v>
      </c>
      <c r="DB1696" t="s">
        <v>444</v>
      </c>
      <c r="DD1696">
        <v>48</v>
      </c>
      <c r="DE1696" t="s">
        <v>62</v>
      </c>
      <c r="DF1696" t="s">
        <v>1897</v>
      </c>
      <c r="DG1696" t="s">
        <v>405</v>
      </c>
      <c r="DI1696">
        <v>28</v>
      </c>
      <c r="DJ1696" t="s">
        <v>62</v>
      </c>
      <c r="DK1696" t="s">
        <v>550</v>
      </c>
      <c r="DL1696" t="s">
        <v>405</v>
      </c>
      <c r="DN1696">
        <v>21</v>
      </c>
      <c r="DO1696" t="s">
        <v>62</v>
      </c>
      <c r="DP1696" t="s">
        <v>1897</v>
      </c>
      <c r="DQ1696" t="s">
        <v>405</v>
      </c>
      <c r="DS1696">
        <v>48</v>
      </c>
      <c r="DT1696" t="s">
        <v>348</v>
      </c>
      <c r="DU1696" t="s">
        <v>348</v>
      </c>
      <c r="DV1696" t="s">
        <v>347</v>
      </c>
      <c r="DW1696">
        <v>6</v>
      </c>
      <c r="DX1696">
        <v>36</v>
      </c>
      <c r="DY1696">
        <v>0</v>
      </c>
      <c r="EF1696">
        <v>0</v>
      </c>
      <c r="EM1696">
        <v>0</v>
      </c>
      <c r="ET1696">
        <v>15</v>
      </c>
      <c r="EU1696" t="s">
        <v>121</v>
      </c>
      <c r="EW1696" t="s">
        <v>359</v>
      </c>
      <c r="EY1696" t="s">
        <v>587</v>
      </c>
      <c r="EZ1696" t="s">
        <v>4474</v>
      </c>
      <c r="FA1696">
        <v>0</v>
      </c>
      <c r="FH1696">
        <v>21</v>
      </c>
      <c r="FK1696">
        <v>6</v>
      </c>
      <c r="FL1696">
        <v>36</v>
      </c>
      <c r="FM1696">
        <v>12</v>
      </c>
      <c r="FN1696">
        <v>72</v>
      </c>
      <c r="FO1696">
        <v>15</v>
      </c>
      <c r="FP1696">
        <v>90</v>
      </c>
      <c r="FQ1696">
        <v>0</v>
      </c>
      <c r="FR1696">
        <v>0</v>
      </c>
      <c r="FS1696" t="s">
        <v>347</v>
      </c>
      <c r="FT1696">
        <v>22</v>
      </c>
      <c r="FU1696">
        <v>132</v>
      </c>
      <c r="FV1696" t="s">
        <v>62</v>
      </c>
      <c r="FW1696" t="s">
        <v>550</v>
      </c>
      <c r="FX1696" t="s">
        <v>347</v>
      </c>
      <c r="FY1696" t="s">
        <v>121</v>
      </c>
      <c r="FZ1696" t="s">
        <v>347</v>
      </c>
      <c r="GA1696">
        <v>19</v>
      </c>
      <c r="GB1696">
        <v>114</v>
      </c>
      <c r="GC1696" t="s">
        <v>349</v>
      </c>
      <c r="GD1696" t="s">
        <v>355</v>
      </c>
      <c r="GE1696" t="s">
        <v>354</v>
      </c>
      <c r="GF1696" t="s">
        <v>354</v>
      </c>
      <c r="GG1696">
        <v>14</v>
      </c>
      <c r="GH1696" t="s">
        <v>356</v>
      </c>
    </row>
    <row r="1697" spans="1:191" x14ac:dyDescent="0.35">
      <c r="A1697" t="s">
        <v>61</v>
      </c>
      <c r="B1697" t="s">
        <v>62</v>
      </c>
      <c r="C1697" t="s">
        <v>4288</v>
      </c>
      <c r="D1697" t="s">
        <v>1897</v>
      </c>
      <c r="E1697" t="s">
        <v>4469</v>
      </c>
      <c r="F1697" t="s">
        <v>4470</v>
      </c>
      <c r="G1697" t="s">
        <v>4475</v>
      </c>
      <c r="H1697" t="s">
        <v>4476</v>
      </c>
      <c r="I1697">
        <v>14</v>
      </c>
      <c r="J1697">
        <v>4</v>
      </c>
      <c r="K1697" t="s">
        <v>345</v>
      </c>
      <c r="L1697">
        <v>8.4618179999999992</v>
      </c>
      <c r="M1697">
        <v>30.07152907</v>
      </c>
      <c r="N1697" t="s">
        <v>346</v>
      </c>
      <c r="O1697" t="s">
        <v>349</v>
      </c>
      <c r="P1697" s="133">
        <v>0</v>
      </c>
      <c r="Q1697" s="133">
        <v>0</v>
      </c>
      <c r="R1697" s="133">
        <v>0</v>
      </c>
      <c r="S1697" s="133">
        <v>0</v>
      </c>
      <c r="T1697" s="133">
        <v>0</v>
      </c>
      <c r="W1697">
        <v>0</v>
      </c>
      <c r="Z1697">
        <v>0</v>
      </c>
      <c r="AC1697">
        <v>0</v>
      </c>
      <c r="AF1697">
        <v>0</v>
      </c>
      <c r="AI1697">
        <v>0</v>
      </c>
      <c r="AL1697" t="s">
        <v>349</v>
      </c>
      <c r="AM1697">
        <v>0</v>
      </c>
      <c r="AN1697">
        <v>0</v>
      </c>
      <c r="AO1697">
        <v>0</v>
      </c>
      <c r="AR1697">
        <v>0</v>
      </c>
      <c r="AU1697">
        <v>0</v>
      </c>
      <c r="AX1697">
        <v>0</v>
      </c>
      <c r="BA1697">
        <v>0</v>
      </c>
      <c r="BD1697">
        <v>0</v>
      </c>
      <c r="BE1697">
        <v>0</v>
      </c>
      <c r="BF1697">
        <v>0</v>
      </c>
      <c r="BG1697">
        <v>0</v>
      </c>
      <c r="BH1697" t="s">
        <v>349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 t="s">
        <v>349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 t="s">
        <v>349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 t="s">
        <v>349</v>
      </c>
      <c r="CA1697">
        <v>0</v>
      </c>
      <c r="CB1697">
        <v>0</v>
      </c>
      <c r="CC1697">
        <v>0</v>
      </c>
      <c r="CD1697">
        <v>0</v>
      </c>
      <c r="CE1697">
        <v>0</v>
      </c>
      <c r="CF1697" t="s">
        <v>349</v>
      </c>
      <c r="CG1697">
        <v>0</v>
      </c>
      <c r="CH1697">
        <v>0</v>
      </c>
      <c r="CI1697">
        <v>0</v>
      </c>
      <c r="CJ1697" t="s">
        <v>349</v>
      </c>
      <c r="CK1697">
        <v>0</v>
      </c>
      <c r="CL1697" t="s">
        <v>349</v>
      </c>
      <c r="CM1697">
        <v>0</v>
      </c>
      <c r="CN1697" s="133">
        <v>0</v>
      </c>
      <c r="CO1697" s="133" t="s">
        <v>349</v>
      </c>
      <c r="CP1697" s="133">
        <v>0</v>
      </c>
      <c r="CQ1697" s="133">
        <v>0</v>
      </c>
      <c r="CR1697">
        <v>0</v>
      </c>
      <c r="CS1697">
        <v>0</v>
      </c>
      <c r="CT1697">
        <v>0</v>
      </c>
      <c r="CY1697">
        <v>0</v>
      </c>
      <c r="DD1697">
        <v>0</v>
      </c>
      <c r="DI1697">
        <v>0</v>
      </c>
      <c r="DN1697">
        <v>0</v>
      </c>
      <c r="DS1697">
        <v>0</v>
      </c>
      <c r="DV1697" t="s">
        <v>349</v>
      </c>
      <c r="DW1697">
        <v>0</v>
      </c>
      <c r="DX1697">
        <v>0</v>
      </c>
      <c r="DY1697">
        <v>0</v>
      </c>
      <c r="EF1697">
        <v>0</v>
      </c>
      <c r="EM1697">
        <v>0</v>
      </c>
      <c r="ET1697">
        <v>0</v>
      </c>
      <c r="FA1697">
        <v>0</v>
      </c>
      <c r="FH1697">
        <v>0</v>
      </c>
      <c r="FK1697">
        <v>0</v>
      </c>
      <c r="FL1697">
        <v>0</v>
      </c>
      <c r="FM1697">
        <v>0</v>
      </c>
      <c r="FN1697">
        <v>0</v>
      </c>
      <c r="FO1697">
        <v>0</v>
      </c>
      <c r="FP1697">
        <v>0</v>
      </c>
      <c r="FQ1697">
        <v>0</v>
      </c>
      <c r="FR1697">
        <v>0</v>
      </c>
      <c r="FS1697" t="s">
        <v>349</v>
      </c>
      <c r="FT1697">
        <v>0</v>
      </c>
      <c r="FU1697">
        <v>0</v>
      </c>
      <c r="FX1697" t="s">
        <v>349</v>
      </c>
      <c r="FZ1697" t="s">
        <v>349</v>
      </c>
      <c r="GA1697">
        <v>0</v>
      </c>
      <c r="GB1697">
        <v>0</v>
      </c>
      <c r="GG1697">
        <v>13</v>
      </c>
      <c r="GH1697" t="s">
        <v>370</v>
      </c>
      <c r="GI1697" t="s">
        <v>9239</v>
      </c>
    </row>
    <row r="1698" spans="1:191" x14ac:dyDescent="0.35">
      <c r="A1698" t="s">
        <v>61</v>
      </c>
      <c r="B1698" t="s">
        <v>62</v>
      </c>
      <c r="C1698" t="s">
        <v>4288</v>
      </c>
      <c r="D1698" t="s">
        <v>1897</v>
      </c>
      <c r="E1698" t="s">
        <v>4469</v>
      </c>
      <c r="F1698" t="s">
        <v>4470</v>
      </c>
      <c r="G1698" t="s">
        <v>4477</v>
      </c>
      <c r="H1698" t="s">
        <v>4478</v>
      </c>
      <c r="I1698">
        <v>14</v>
      </c>
      <c r="J1698">
        <v>4</v>
      </c>
      <c r="K1698" t="s">
        <v>345</v>
      </c>
      <c r="L1698">
        <v>8.4618179999999992</v>
      </c>
      <c r="M1698">
        <v>30.10580659</v>
      </c>
      <c r="N1698" t="s">
        <v>346</v>
      </c>
      <c r="O1698" t="s">
        <v>347</v>
      </c>
      <c r="P1698" s="133">
        <v>26</v>
      </c>
      <c r="Q1698" s="133">
        <v>156</v>
      </c>
      <c r="R1698" s="133">
        <v>16</v>
      </c>
      <c r="S1698" s="133">
        <v>96</v>
      </c>
      <c r="T1698" s="133">
        <v>0</v>
      </c>
      <c r="W1698">
        <v>0</v>
      </c>
      <c r="Z1698">
        <v>30</v>
      </c>
      <c r="AA1698" t="s">
        <v>62</v>
      </c>
      <c r="AB1698" t="s">
        <v>1897</v>
      </c>
      <c r="AC1698">
        <v>37</v>
      </c>
      <c r="AD1698" t="s">
        <v>62</v>
      </c>
      <c r="AE1698" t="s">
        <v>1897</v>
      </c>
      <c r="AF1698">
        <v>0</v>
      </c>
      <c r="AI1698">
        <v>29</v>
      </c>
      <c r="AJ1698" t="s">
        <v>348</v>
      </c>
      <c r="AK1698" t="s">
        <v>348</v>
      </c>
      <c r="AL1698" t="s">
        <v>347</v>
      </c>
      <c r="AM1698">
        <v>10</v>
      </c>
      <c r="AN1698">
        <v>60</v>
      </c>
      <c r="AO1698">
        <v>0</v>
      </c>
      <c r="AR1698">
        <v>0</v>
      </c>
      <c r="AU1698">
        <v>0</v>
      </c>
      <c r="AX1698">
        <v>11</v>
      </c>
      <c r="AY1698" t="s">
        <v>119</v>
      </c>
      <c r="AZ1698" t="s">
        <v>2638</v>
      </c>
      <c r="BA1698">
        <v>0</v>
      </c>
      <c r="BD1698">
        <v>49</v>
      </c>
      <c r="BE1698">
        <v>0</v>
      </c>
      <c r="BF1698">
        <v>0</v>
      </c>
      <c r="BG1698">
        <v>0</v>
      </c>
      <c r="BH1698" t="s">
        <v>349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 t="s">
        <v>349</v>
      </c>
      <c r="BO1698">
        <v>0</v>
      </c>
      <c r="BP1698">
        <v>0</v>
      </c>
      <c r="BQ1698">
        <v>0</v>
      </c>
      <c r="BR1698">
        <v>0</v>
      </c>
      <c r="BS1698">
        <v>30</v>
      </c>
      <c r="BT1698" t="s">
        <v>349</v>
      </c>
      <c r="BU1698">
        <v>0</v>
      </c>
      <c r="BV1698">
        <v>0</v>
      </c>
      <c r="BW1698">
        <v>0</v>
      </c>
      <c r="BX1698">
        <v>0</v>
      </c>
      <c r="BY1698">
        <v>48</v>
      </c>
      <c r="BZ1698" t="s">
        <v>349</v>
      </c>
      <c r="CA1698">
        <v>0</v>
      </c>
      <c r="CB1698">
        <v>0</v>
      </c>
      <c r="CC1698">
        <v>0</v>
      </c>
      <c r="CD1698">
        <v>0</v>
      </c>
      <c r="CE1698">
        <v>0</v>
      </c>
      <c r="CF1698" t="s">
        <v>349</v>
      </c>
      <c r="CG1698">
        <v>0</v>
      </c>
      <c r="CH1698">
        <v>0</v>
      </c>
      <c r="CI1698">
        <v>78</v>
      </c>
      <c r="CJ1698" t="s">
        <v>347</v>
      </c>
      <c r="CK1698">
        <v>5</v>
      </c>
      <c r="CL1698" t="s">
        <v>349</v>
      </c>
      <c r="CM1698">
        <v>0</v>
      </c>
      <c r="CN1698" s="133">
        <v>0</v>
      </c>
      <c r="CO1698" s="133" t="s">
        <v>347</v>
      </c>
      <c r="CP1698" s="133">
        <v>44</v>
      </c>
      <c r="CQ1698" s="133">
        <v>264</v>
      </c>
      <c r="CR1698">
        <v>30</v>
      </c>
      <c r="CS1698">
        <v>180</v>
      </c>
      <c r="CT1698">
        <v>0</v>
      </c>
      <c r="CY1698">
        <v>0</v>
      </c>
      <c r="DD1698">
        <v>55</v>
      </c>
      <c r="DE1698" t="s">
        <v>62</v>
      </c>
      <c r="DF1698" t="s">
        <v>1897</v>
      </c>
      <c r="DG1698" t="s">
        <v>405</v>
      </c>
      <c r="DI1698">
        <v>65</v>
      </c>
      <c r="DJ1698" t="s">
        <v>62</v>
      </c>
      <c r="DK1698" t="s">
        <v>1897</v>
      </c>
      <c r="DL1698" t="s">
        <v>587</v>
      </c>
      <c r="DM1698" t="s">
        <v>4479</v>
      </c>
      <c r="DN1698">
        <v>0</v>
      </c>
      <c r="DS1698">
        <v>60</v>
      </c>
      <c r="DT1698" t="s">
        <v>348</v>
      </c>
      <c r="DU1698" t="s">
        <v>348</v>
      </c>
      <c r="DV1698" t="s">
        <v>347</v>
      </c>
      <c r="DW1698">
        <v>14</v>
      </c>
      <c r="DX1698">
        <v>84</v>
      </c>
      <c r="DY1698">
        <v>0</v>
      </c>
      <c r="EF1698">
        <v>0</v>
      </c>
      <c r="EM1698">
        <v>22</v>
      </c>
      <c r="EN1698" t="s">
        <v>121</v>
      </c>
      <c r="EP1698" t="s">
        <v>2544</v>
      </c>
      <c r="ER1698" t="s">
        <v>587</v>
      </c>
      <c r="ES1698" t="s">
        <v>4414</v>
      </c>
      <c r="ET1698">
        <v>33</v>
      </c>
      <c r="EU1698" t="s">
        <v>121</v>
      </c>
      <c r="EW1698" t="s">
        <v>2544</v>
      </c>
      <c r="EY1698" t="s">
        <v>587</v>
      </c>
      <c r="EZ1698" t="s">
        <v>4480</v>
      </c>
      <c r="FA1698">
        <v>0</v>
      </c>
      <c r="FH1698">
        <v>29</v>
      </c>
      <c r="FK1698">
        <v>18</v>
      </c>
      <c r="FL1698">
        <v>108</v>
      </c>
      <c r="FM1698">
        <v>12</v>
      </c>
      <c r="FN1698">
        <v>72</v>
      </c>
      <c r="FO1698">
        <v>14</v>
      </c>
      <c r="FP1698">
        <v>84</v>
      </c>
      <c r="FQ1698">
        <v>0</v>
      </c>
      <c r="FR1698">
        <v>0</v>
      </c>
      <c r="FS1698" t="s">
        <v>347</v>
      </c>
      <c r="FT1698">
        <v>12</v>
      </c>
      <c r="FU1698">
        <v>72</v>
      </c>
      <c r="FV1698" t="s">
        <v>62</v>
      </c>
      <c r="FW1698" t="s">
        <v>550</v>
      </c>
      <c r="FX1698" t="s">
        <v>347</v>
      </c>
      <c r="FY1698" t="s">
        <v>121</v>
      </c>
      <c r="FZ1698" t="s">
        <v>347</v>
      </c>
      <c r="GA1698">
        <v>17</v>
      </c>
      <c r="GB1698">
        <v>102</v>
      </c>
      <c r="GC1698" t="s">
        <v>353</v>
      </c>
      <c r="GD1698" t="s">
        <v>355</v>
      </c>
      <c r="GE1698" t="s">
        <v>354</v>
      </c>
      <c r="GF1698" t="s">
        <v>354</v>
      </c>
      <c r="GG1698">
        <v>14</v>
      </c>
      <c r="GH1698" t="s">
        <v>356</v>
      </c>
    </row>
    <row r="1699" spans="1:191" x14ac:dyDescent="0.35">
      <c r="A1699" t="s">
        <v>61</v>
      </c>
      <c r="B1699" t="s">
        <v>62</v>
      </c>
      <c r="C1699" t="s">
        <v>4288</v>
      </c>
      <c r="D1699" t="s">
        <v>1897</v>
      </c>
      <c r="E1699" t="s">
        <v>4469</v>
      </c>
      <c r="F1699" t="s">
        <v>4470</v>
      </c>
      <c r="G1699" t="s">
        <v>4481</v>
      </c>
      <c r="H1699" t="s">
        <v>9302</v>
      </c>
      <c r="I1699">
        <v>14</v>
      </c>
      <c r="J1699">
        <v>13</v>
      </c>
      <c r="K1699" t="s">
        <v>345</v>
      </c>
      <c r="L1699">
        <v>8.5087960000000002</v>
      </c>
      <c r="M1699">
        <v>30.049188999999998</v>
      </c>
      <c r="N1699" t="s">
        <v>346</v>
      </c>
      <c r="O1699" t="s">
        <v>347</v>
      </c>
      <c r="P1699" s="133">
        <v>43</v>
      </c>
      <c r="Q1699" s="133">
        <v>258</v>
      </c>
      <c r="R1699" s="133">
        <v>38</v>
      </c>
      <c r="S1699" s="133">
        <v>228</v>
      </c>
      <c r="T1699" s="133">
        <v>0</v>
      </c>
      <c r="W1699">
        <v>0</v>
      </c>
      <c r="Z1699">
        <v>120</v>
      </c>
      <c r="AA1699" t="s">
        <v>62</v>
      </c>
      <c r="AB1699" t="s">
        <v>1897</v>
      </c>
      <c r="AC1699">
        <v>42</v>
      </c>
      <c r="AD1699" t="s">
        <v>62</v>
      </c>
      <c r="AE1699" t="s">
        <v>1897</v>
      </c>
      <c r="AF1699">
        <v>6</v>
      </c>
      <c r="AG1699" t="s">
        <v>62</v>
      </c>
      <c r="AH1699" t="s">
        <v>1897</v>
      </c>
      <c r="AI1699">
        <v>60</v>
      </c>
      <c r="AJ1699" t="s">
        <v>348</v>
      </c>
      <c r="AK1699" t="s">
        <v>348</v>
      </c>
      <c r="AL1699" t="s">
        <v>347</v>
      </c>
      <c r="AM1699">
        <v>5</v>
      </c>
      <c r="AN1699">
        <v>30</v>
      </c>
      <c r="AO1699">
        <v>0</v>
      </c>
      <c r="AR1699">
        <v>0</v>
      </c>
      <c r="AU1699">
        <v>0</v>
      </c>
      <c r="AX1699">
        <v>12</v>
      </c>
      <c r="AY1699" t="s">
        <v>121</v>
      </c>
      <c r="AZ1699" t="s">
        <v>359</v>
      </c>
      <c r="BA1699">
        <v>0</v>
      </c>
      <c r="BD1699">
        <v>18</v>
      </c>
      <c r="BE1699">
        <v>0</v>
      </c>
      <c r="BF1699">
        <v>0</v>
      </c>
      <c r="BG1699">
        <v>0</v>
      </c>
      <c r="BH1699" t="s">
        <v>349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 t="s">
        <v>349</v>
      </c>
      <c r="BO1699">
        <v>0</v>
      </c>
      <c r="BP1699">
        <v>0</v>
      </c>
      <c r="BQ1699">
        <v>0</v>
      </c>
      <c r="BR1699">
        <v>120</v>
      </c>
      <c r="BS1699">
        <v>0</v>
      </c>
      <c r="BT1699" t="s">
        <v>349</v>
      </c>
      <c r="BU1699">
        <v>0</v>
      </c>
      <c r="BV1699">
        <v>0</v>
      </c>
      <c r="BW1699">
        <v>0</v>
      </c>
      <c r="BX1699">
        <v>0</v>
      </c>
      <c r="BY1699">
        <v>54</v>
      </c>
      <c r="BZ1699" t="s">
        <v>349</v>
      </c>
      <c r="CA1699">
        <v>0</v>
      </c>
      <c r="CB1699">
        <v>0</v>
      </c>
      <c r="CC1699">
        <v>0</v>
      </c>
      <c r="CD1699">
        <v>0</v>
      </c>
      <c r="CE1699">
        <v>6</v>
      </c>
      <c r="CF1699" t="s">
        <v>349</v>
      </c>
      <c r="CG1699">
        <v>0</v>
      </c>
      <c r="CH1699">
        <v>0</v>
      </c>
      <c r="CI1699">
        <v>78</v>
      </c>
      <c r="CJ1699" t="s">
        <v>347</v>
      </c>
      <c r="CK1699">
        <v>36</v>
      </c>
      <c r="CL1699" t="s">
        <v>349</v>
      </c>
      <c r="CM1699">
        <v>0</v>
      </c>
      <c r="CN1699" s="133">
        <v>0</v>
      </c>
      <c r="CO1699" s="133" t="s">
        <v>347</v>
      </c>
      <c r="CP1699" s="133">
        <v>22</v>
      </c>
      <c r="CQ1699" s="133">
        <v>132</v>
      </c>
      <c r="CR1699">
        <v>14</v>
      </c>
      <c r="CS1699">
        <v>84</v>
      </c>
      <c r="CT1699">
        <v>0</v>
      </c>
      <c r="CY1699">
        <v>0</v>
      </c>
      <c r="DD1699">
        <v>12</v>
      </c>
      <c r="DE1699" t="s">
        <v>62</v>
      </c>
      <c r="DF1699" t="s">
        <v>550</v>
      </c>
      <c r="DG1699" t="s">
        <v>405</v>
      </c>
      <c r="DI1699">
        <v>32</v>
      </c>
      <c r="DJ1699" t="s">
        <v>62</v>
      </c>
      <c r="DK1699" t="s">
        <v>2351</v>
      </c>
      <c r="DL1699" t="s">
        <v>405</v>
      </c>
      <c r="DN1699">
        <v>2</v>
      </c>
      <c r="DO1699" t="s">
        <v>62</v>
      </c>
      <c r="DP1699" t="s">
        <v>1897</v>
      </c>
      <c r="DQ1699" t="s">
        <v>587</v>
      </c>
      <c r="DR1699" t="s">
        <v>4482</v>
      </c>
      <c r="DS1699">
        <v>38</v>
      </c>
      <c r="DT1699" t="s">
        <v>348</v>
      </c>
      <c r="DU1699" t="s">
        <v>348</v>
      </c>
      <c r="DV1699" t="s">
        <v>347</v>
      </c>
      <c r="DW1699">
        <v>8</v>
      </c>
      <c r="DX1699">
        <v>48</v>
      </c>
      <c r="DY1699">
        <v>0</v>
      </c>
      <c r="EF1699">
        <v>0</v>
      </c>
      <c r="EM1699">
        <v>0</v>
      </c>
      <c r="ET1699">
        <v>14</v>
      </c>
      <c r="EU1699" t="s">
        <v>121</v>
      </c>
      <c r="EW1699" t="s">
        <v>2544</v>
      </c>
      <c r="EY1699" t="s">
        <v>587</v>
      </c>
      <c r="EZ1699" t="s">
        <v>4485</v>
      </c>
      <c r="FA1699">
        <v>2</v>
      </c>
      <c r="FB1699" t="s">
        <v>116</v>
      </c>
      <c r="FD1699" t="s">
        <v>1165</v>
      </c>
      <c r="FF1699" t="s">
        <v>587</v>
      </c>
      <c r="FG1699" t="s">
        <v>4473</v>
      </c>
      <c r="FH1699">
        <v>32</v>
      </c>
      <c r="FK1699">
        <v>15</v>
      </c>
      <c r="FL1699">
        <v>90</v>
      </c>
      <c r="FM1699">
        <v>4</v>
      </c>
      <c r="FN1699">
        <v>24</v>
      </c>
      <c r="FO1699">
        <v>3</v>
      </c>
      <c r="FP1699">
        <v>18</v>
      </c>
      <c r="FQ1699">
        <v>0</v>
      </c>
      <c r="FR1699">
        <v>0</v>
      </c>
      <c r="FS1699" t="s">
        <v>347</v>
      </c>
      <c r="FT1699">
        <v>11</v>
      </c>
      <c r="FU1699">
        <v>66</v>
      </c>
      <c r="FV1699" t="s">
        <v>62</v>
      </c>
      <c r="FW1699" t="s">
        <v>550</v>
      </c>
      <c r="FX1699" t="s">
        <v>347</v>
      </c>
      <c r="FY1699" t="s">
        <v>121</v>
      </c>
      <c r="FZ1699" t="s">
        <v>347</v>
      </c>
      <c r="GA1699">
        <v>23</v>
      </c>
      <c r="GB1699">
        <v>138</v>
      </c>
      <c r="GC1699" t="s">
        <v>353</v>
      </c>
      <c r="GD1699" t="s">
        <v>355</v>
      </c>
      <c r="GE1699" t="s">
        <v>354</v>
      </c>
      <c r="GF1699" t="s">
        <v>354</v>
      </c>
      <c r="GG1699">
        <v>14</v>
      </c>
      <c r="GH1699" t="s">
        <v>356</v>
      </c>
    </row>
    <row r="1700" spans="1:191" x14ac:dyDescent="0.35">
      <c r="A1700" t="s">
        <v>61</v>
      </c>
      <c r="B1700" t="s">
        <v>62</v>
      </c>
      <c r="C1700" t="s">
        <v>4288</v>
      </c>
      <c r="D1700" t="s">
        <v>1897</v>
      </c>
      <c r="E1700" t="s">
        <v>4469</v>
      </c>
      <c r="F1700" t="s">
        <v>4470</v>
      </c>
      <c r="G1700" t="s">
        <v>4486</v>
      </c>
      <c r="H1700" t="s">
        <v>4329</v>
      </c>
      <c r="I1700">
        <v>14</v>
      </c>
      <c r="J1700">
        <v>13</v>
      </c>
      <c r="K1700" t="s">
        <v>345</v>
      </c>
      <c r="L1700">
        <v>8.5087890000000002</v>
      </c>
      <c r="M1700">
        <v>30.066706</v>
      </c>
      <c r="N1700" t="s">
        <v>346</v>
      </c>
      <c r="O1700" t="s">
        <v>347</v>
      </c>
      <c r="P1700" s="133">
        <v>34</v>
      </c>
      <c r="Q1700" s="133">
        <v>204</v>
      </c>
      <c r="R1700" s="133">
        <v>23</v>
      </c>
      <c r="S1700" s="133">
        <v>138</v>
      </c>
      <c r="T1700" s="133">
        <v>0</v>
      </c>
      <c r="W1700">
        <v>0</v>
      </c>
      <c r="Z1700">
        <v>36</v>
      </c>
      <c r="AA1700" t="s">
        <v>62</v>
      </c>
      <c r="AB1700" t="s">
        <v>1897</v>
      </c>
      <c r="AC1700">
        <v>48</v>
      </c>
      <c r="AD1700" t="s">
        <v>62</v>
      </c>
      <c r="AE1700" t="s">
        <v>1897</v>
      </c>
      <c r="AF1700">
        <v>0</v>
      </c>
      <c r="AI1700">
        <v>54</v>
      </c>
      <c r="AJ1700" t="s">
        <v>348</v>
      </c>
      <c r="AK1700" t="s">
        <v>348</v>
      </c>
      <c r="AL1700" t="s">
        <v>347</v>
      </c>
      <c r="AM1700">
        <v>11</v>
      </c>
      <c r="AN1700">
        <v>66</v>
      </c>
      <c r="AO1700">
        <v>0</v>
      </c>
      <c r="AR1700">
        <v>0</v>
      </c>
      <c r="AU1700">
        <v>0</v>
      </c>
      <c r="AX1700">
        <v>24</v>
      </c>
      <c r="AY1700" t="s">
        <v>121</v>
      </c>
      <c r="AZ1700" t="s">
        <v>359</v>
      </c>
      <c r="BA1700">
        <v>0</v>
      </c>
      <c r="BD1700">
        <v>42</v>
      </c>
      <c r="BE1700">
        <v>0</v>
      </c>
      <c r="BF1700">
        <v>0</v>
      </c>
      <c r="BG1700">
        <v>0</v>
      </c>
      <c r="BH1700" t="s">
        <v>349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 t="s">
        <v>349</v>
      </c>
      <c r="BO1700">
        <v>0</v>
      </c>
      <c r="BP1700">
        <v>0</v>
      </c>
      <c r="BQ1700">
        <v>0</v>
      </c>
      <c r="BR1700">
        <v>36</v>
      </c>
      <c r="BS1700">
        <v>0</v>
      </c>
      <c r="BT1700" t="s">
        <v>349</v>
      </c>
      <c r="BU1700">
        <v>0</v>
      </c>
      <c r="BV1700">
        <v>0</v>
      </c>
      <c r="BW1700">
        <v>0</v>
      </c>
      <c r="BX1700">
        <v>0</v>
      </c>
      <c r="BY1700">
        <v>72</v>
      </c>
      <c r="BZ1700" t="s">
        <v>349</v>
      </c>
      <c r="CA1700">
        <v>0</v>
      </c>
      <c r="CB1700">
        <v>0</v>
      </c>
      <c r="CC1700">
        <v>0</v>
      </c>
      <c r="CD1700">
        <v>0</v>
      </c>
      <c r="CE1700">
        <v>0</v>
      </c>
      <c r="CF1700" t="s">
        <v>349</v>
      </c>
      <c r="CG1700">
        <v>0</v>
      </c>
      <c r="CH1700">
        <v>0</v>
      </c>
      <c r="CI1700">
        <v>96</v>
      </c>
      <c r="CJ1700" t="s">
        <v>347</v>
      </c>
      <c r="CK1700">
        <v>16</v>
      </c>
      <c r="CL1700" t="s">
        <v>349</v>
      </c>
      <c r="CM1700">
        <v>0</v>
      </c>
      <c r="CN1700" s="133">
        <v>0</v>
      </c>
      <c r="CO1700" s="133" t="s">
        <v>347</v>
      </c>
      <c r="CP1700" s="133">
        <v>30</v>
      </c>
      <c r="CQ1700" s="133">
        <v>180</v>
      </c>
      <c r="CR1700">
        <v>18</v>
      </c>
      <c r="CS1700">
        <v>108</v>
      </c>
      <c r="CT1700">
        <v>0</v>
      </c>
      <c r="CY1700">
        <v>0</v>
      </c>
      <c r="DD1700">
        <v>39</v>
      </c>
      <c r="DE1700" t="s">
        <v>56</v>
      </c>
      <c r="DF1700" t="s">
        <v>1839</v>
      </c>
      <c r="DG1700" t="s">
        <v>405</v>
      </c>
      <c r="DI1700">
        <v>29</v>
      </c>
      <c r="DJ1700" t="s">
        <v>62</v>
      </c>
      <c r="DK1700" t="s">
        <v>550</v>
      </c>
      <c r="DL1700" t="s">
        <v>405</v>
      </c>
      <c r="DN1700">
        <v>0</v>
      </c>
      <c r="DS1700">
        <v>40</v>
      </c>
      <c r="DT1700" t="s">
        <v>348</v>
      </c>
      <c r="DU1700" t="s">
        <v>348</v>
      </c>
      <c r="DV1700" t="s">
        <v>347</v>
      </c>
      <c r="DW1700">
        <v>12</v>
      </c>
      <c r="DX1700">
        <v>72</v>
      </c>
      <c r="DY1700">
        <v>0</v>
      </c>
      <c r="EF1700">
        <v>0</v>
      </c>
      <c r="EM1700">
        <v>27</v>
      </c>
      <c r="EN1700" t="s">
        <v>121</v>
      </c>
      <c r="EP1700" t="s">
        <v>359</v>
      </c>
      <c r="ER1700" t="s">
        <v>587</v>
      </c>
      <c r="ES1700" t="s">
        <v>4487</v>
      </c>
      <c r="ET1700">
        <v>31</v>
      </c>
      <c r="EU1700" t="s">
        <v>121</v>
      </c>
      <c r="EW1700" t="s">
        <v>2544</v>
      </c>
      <c r="EY1700" t="s">
        <v>587</v>
      </c>
      <c r="EZ1700" t="s">
        <v>4488</v>
      </c>
      <c r="FA1700">
        <v>0</v>
      </c>
      <c r="FH1700">
        <v>14</v>
      </c>
      <c r="FK1700">
        <v>15</v>
      </c>
      <c r="FL1700">
        <v>90</v>
      </c>
      <c r="FM1700">
        <v>7</v>
      </c>
      <c r="FN1700">
        <v>42</v>
      </c>
      <c r="FO1700">
        <v>8</v>
      </c>
      <c r="FP1700">
        <v>48</v>
      </c>
      <c r="FQ1700">
        <v>0</v>
      </c>
      <c r="FR1700">
        <v>0</v>
      </c>
      <c r="FS1700" t="s">
        <v>347</v>
      </c>
      <c r="FT1700">
        <v>21</v>
      </c>
      <c r="FU1700">
        <v>126</v>
      </c>
      <c r="FV1700" t="s">
        <v>62</v>
      </c>
      <c r="FW1700" t="s">
        <v>550</v>
      </c>
      <c r="FX1700" t="s">
        <v>347</v>
      </c>
      <c r="FY1700" t="s">
        <v>121</v>
      </c>
      <c r="FZ1700" t="s">
        <v>347</v>
      </c>
      <c r="GA1700">
        <v>13</v>
      </c>
      <c r="GB1700">
        <v>78</v>
      </c>
      <c r="GC1700" t="s">
        <v>353</v>
      </c>
      <c r="GD1700" t="s">
        <v>355</v>
      </c>
      <c r="GE1700" t="s">
        <v>354</v>
      </c>
      <c r="GF1700" t="s">
        <v>354</v>
      </c>
      <c r="GG1700">
        <v>14</v>
      </c>
      <c r="GH1700" t="s">
        <v>356</v>
      </c>
    </row>
    <row r="1701" spans="1:191" x14ac:dyDescent="0.35">
      <c r="A1701" t="s">
        <v>61</v>
      </c>
      <c r="B1701" t="s">
        <v>62</v>
      </c>
      <c r="C1701" t="s">
        <v>4288</v>
      </c>
      <c r="D1701" t="s">
        <v>1897</v>
      </c>
      <c r="E1701" t="s">
        <v>4469</v>
      </c>
      <c r="F1701" t="s">
        <v>4470</v>
      </c>
      <c r="G1701" t="s">
        <v>4489</v>
      </c>
      <c r="H1701" t="s">
        <v>2329</v>
      </c>
      <c r="I1701">
        <v>14</v>
      </c>
      <c r="J1701">
        <v>3</v>
      </c>
      <c r="K1701" t="s">
        <v>345</v>
      </c>
      <c r="L1701">
        <v>8.4844303130000007</v>
      </c>
      <c r="M1701">
        <v>30.103599549999998</v>
      </c>
      <c r="N1701" t="s">
        <v>346</v>
      </c>
      <c r="O1701" t="s">
        <v>347</v>
      </c>
      <c r="P1701" s="133">
        <v>15</v>
      </c>
      <c r="Q1701" s="133">
        <v>90</v>
      </c>
      <c r="R1701" s="133">
        <v>10</v>
      </c>
      <c r="S1701" s="133">
        <v>60</v>
      </c>
      <c r="T1701" s="133">
        <v>0</v>
      </c>
      <c r="W1701">
        <v>6</v>
      </c>
      <c r="X1701" t="s">
        <v>62</v>
      </c>
      <c r="Y1701" t="s">
        <v>1897</v>
      </c>
      <c r="Z1701">
        <v>12</v>
      </c>
      <c r="AA1701" t="s">
        <v>62</v>
      </c>
      <c r="AB1701" t="s">
        <v>1897</v>
      </c>
      <c r="AC1701">
        <v>24</v>
      </c>
      <c r="AD1701" t="s">
        <v>62</v>
      </c>
      <c r="AE1701" t="s">
        <v>1897</v>
      </c>
      <c r="AF1701">
        <v>6</v>
      </c>
      <c r="AG1701" t="s">
        <v>52</v>
      </c>
      <c r="AH1701" t="s">
        <v>418</v>
      </c>
      <c r="AI1701">
        <v>12</v>
      </c>
      <c r="AJ1701" t="s">
        <v>348</v>
      </c>
      <c r="AK1701" t="s">
        <v>348</v>
      </c>
      <c r="AL1701" t="s">
        <v>347</v>
      </c>
      <c r="AM1701">
        <v>5</v>
      </c>
      <c r="AN1701">
        <v>30</v>
      </c>
      <c r="AO1701">
        <v>0</v>
      </c>
      <c r="AR1701">
        <v>0</v>
      </c>
      <c r="AU1701">
        <v>0</v>
      </c>
      <c r="AX1701">
        <v>18</v>
      </c>
      <c r="AY1701" t="s">
        <v>121</v>
      </c>
      <c r="AZ1701" t="s">
        <v>2544</v>
      </c>
      <c r="BA1701">
        <v>0</v>
      </c>
      <c r="BD1701">
        <v>12</v>
      </c>
      <c r="BE1701">
        <v>0</v>
      </c>
      <c r="BF1701">
        <v>0</v>
      </c>
      <c r="BG1701">
        <v>0</v>
      </c>
      <c r="BH1701" t="s">
        <v>349</v>
      </c>
      <c r="BI1701">
        <v>0</v>
      </c>
      <c r="BJ1701">
        <v>0</v>
      </c>
      <c r="BK1701">
        <v>0</v>
      </c>
      <c r="BL1701">
        <v>6</v>
      </c>
      <c r="BM1701">
        <v>0</v>
      </c>
      <c r="BN1701" t="s">
        <v>349</v>
      </c>
      <c r="BO1701">
        <v>0</v>
      </c>
      <c r="BP1701">
        <v>0</v>
      </c>
      <c r="BQ1701">
        <v>0</v>
      </c>
      <c r="BR1701">
        <v>0</v>
      </c>
      <c r="BS1701">
        <v>12</v>
      </c>
      <c r="BT1701" t="s">
        <v>349</v>
      </c>
      <c r="BU1701">
        <v>0</v>
      </c>
      <c r="BV1701">
        <v>0</v>
      </c>
      <c r="BW1701">
        <v>0</v>
      </c>
      <c r="BX1701">
        <v>0</v>
      </c>
      <c r="BY1701">
        <v>42</v>
      </c>
      <c r="BZ1701" t="s">
        <v>349</v>
      </c>
      <c r="CA1701">
        <v>0</v>
      </c>
      <c r="CB1701">
        <v>0</v>
      </c>
      <c r="CC1701">
        <v>0</v>
      </c>
      <c r="CD1701">
        <v>0</v>
      </c>
      <c r="CE1701">
        <v>6</v>
      </c>
      <c r="CF1701" t="s">
        <v>349</v>
      </c>
      <c r="CG1701">
        <v>0</v>
      </c>
      <c r="CH1701">
        <v>0</v>
      </c>
      <c r="CI1701">
        <v>24</v>
      </c>
      <c r="CJ1701" t="s">
        <v>347</v>
      </c>
      <c r="CK1701">
        <v>8</v>
      </c>
      <c r="CL1701" t="s">
        <v>347</v>
      </c>
      <c r="CM1701">
        <v>4</v>
      </c>
      <c r="CN1701" s="133">
        <v>1</v>
      </c>
      <c r="CO1701" s="133" t="s">
        <v>347</v>
      </c>
      <c r="CP1701" s="133">
        <v>38</v>
      </c>
      <c r="CQ1701" s="133">
        <v>228</v>
      </c>
      <c r="CR1701">
        <v>30</v>
      </c>
      <c r="CS1701">
        <v>180</v>
      </c>
      <c r="CT1701">
        <v>0</v>
      </c>
      <c r="CY1701">
        <v>24</v>
      </c>
      <c r="CZ1701" t="s">
        <v>56</v>
      </c>
      <c r="DA1701" t="s">
        <v>1827</v>
      </c>
      <c r="DB1701" t="s">
        <v>350</v>
      </c>
      <c r="DD1701">
        <v>62</v>
      </c>
      <c r="DE1701" t="s">
        <v>62</v>
      </c>
      <c r="DF1701" t="s">
        <v>1897</v>
      </c>
      <c r="DG1701" t="s">
        <v>405</v>
      </c>
      <c r="DI1701">
        <v>68</v>
      </c>
      <c r="DJ1701" t="s">
        <v>62</v>
      </c>
      <c r="DK1701" t="s">
        <v>2351</v>
      </c>
      <c r="DL1701" t="s">
        <v>405</v>
      </c>
      <c r="DN1701">
        <v>8</v>
      </c>
      <c r="DO1701" t="s">
        <v>64</v>
      </c>
      <c r="DP1701" t="s">
        <v>1851</v>
      </c>
      <c r="DQ1701" t="s">
        <v>350</v>
      </c>
      <c r="DS1701">
        <v>18</v>
      </c>
      <c r="DT1701" t="s">
        <v>348</v>
      </c>
      <c r="DU1701" t="s">
        <v>348</v>
      </c>
      <c r="DV1701" t="s">
        <v>347</v>
      </c>
      <c r="DW1701">
        <v>8</v>
      </c>
      <c r="DX1701">
        <v>48</v>
      </c>
      <c r="DY1701">
        <v>0</v>
      </c>
      <c r="EF1701">
        <v>13</v>
      </c>
      <c r="EG1701" t="s">
        <v>123</v>
      </c>
      <c r="EI1701" t="s">
        <v>1164</v>
      </c>
      <c r="EK1701" t="s">
        <v>587</v>
      </c>
      <c r="EL1701" t="s">
        <v>4490</v>
      </c>
      <c r="EM1701">
        <v>11</v>
      </c>
      <c r="EN1701" t="s">
        <v>121</v>
      </c>
      <c r="EP1701" t="s">
        <v>1840</v>
      </c>
      <c r="ER1701" t="s">
        <v>587</v>
      </c>
      <c r="ES1701" t="s">
        <v>4491</v>
      </c>
      <c r="ET1701">
        <v>18</v>
      </c>
      <c r="EU1701" t="s">
        <v>121</v>
      </c>
      <c r="EW1701" t="s">
        <v>359</v>
      </c>
      <c r="EY1701" t="s">
        <v>587</v>
      </c>
      <c r="EZ1701" t="s">
        <v>4492</v>
      </c>
      <c r="FA1701">
        <v>0</v>
      </c>
      <c r="FH1701">
        <v>6</v>
      </c>
      <c r="FK1701">
        <v>18</v>
      </c>
      <c r="FL1701">
        <v>108</v>
      </c>
      <c r="FM1701">
        <v>14</v>
      </c>
      <c r="FN1701">
        <v>84</v>
      </c>
      <c r="FO1701">
        <v>6</v>
      </c>
      <c r="FP1701">
        <v>36</v>
      </c>
      <c r="FQ1701">
        <v>0</v>
      </c>
      <c r="FR1701">
        <v>0</v>
      </c>
      <c r="FS1701" t="s">
        <v>347</v>
      </c>
      <c r="FT1701">
        <v>24</v>
      </c>
      <c r="FU1701">
        <v>144</v>
      </c>
      <c r="FV1701" t="s">
        <v>62</v>
      </c>
      <c r="FW1701" t="s">
        <v>550</v>
      </c>
      <c r="FX1701" t="s">
        <v>347</v>
      </c>
      <c r="FY1701" t="s">
        <v>121</v>
      </c>
      <c r="FZ1701" t="s">
        <v>347</v>
      </c>
      <c r="GA1701">
        <v>5</v>
      </c>
      <c r="GB1701">
        <v>30</v>
      </c>
      <c r="GC1701" t="s">
        <v>353</v>
      </c>
      <c r="GD1701" t="s">
        <v>355</v>
      </c>
      <c r="GE1701" t="s">
        <v>354</v>
      </c>
      <c r="GF1701" t="s">
        <v>354</v>
      </c>
      <c r="GG1701">
        <v>14</v>
      </c>
      <c r="GH1701" t="s">
        <v>356</v>
      </c>
    </row>
    <row r="1702" spans="1:191" x14ac:dyDescent="0.35">
      <c r="A1702" t="s">
        <v>61</v>
      </c>
      <c r="B1702" t="s">
        <v>62</v>
      </c>
      <c r="C1702" t="s">
        <v>4288</v>
      </c>
      <c r="D1702" t="s">
        <v>1897</v>
      </c>
      <c r="E1702" t="s">
        <v>4469</v>
      </c>
      <c r="F1702" t="s">
        <v>4470</v>
      </c>
      <c r="G1702" t="s">
        <v>4493</v>
      </c>
      <c r="H1702" t="s">
        <v>4494</v>
      </c>
      <c r="I1702">
        <v>14</v>
      </c>
      <c r="J1702">
        <v>12</v>
      </c>
      <c r="K1702" t="s">
        <v>345</v>
      </c>
      <c r="L1702">
        <v>8.4987683799999996</v>
      </c>
      <c r="M1702">
        <v>30.080116060000002</v>
      </c>
      <c r="N1702" t="s">
        <v>346</v>
      </c>
      <c r="O1702" t="s">
        <v>347</v>
      </c>
      <c r="P1702" s="133">
        <v>27</v>
      </c>
      <c r="Q1702" s="133">
        <v>162</v>
      </c>
      <c r="R1702" s="133">
        <v>18</v>
      </c>
      <c r="S1702" s="133">
        <v>108</v>
      </c>
      <c r="T1702" s="133">
        <v>0</v>
      </c>
      <c r="W1702">
        <v>18</v>
      </c>
      <c r="X1702" t="s">
        <v>62</v>
      </c>
      <c r="Y1702" t="s">
        <v>1897</v>
      </c>
      <c r="Z1702">
        <v>36</v>
      </c>
      <c r="AA1702" t="s">
        <v>62</v>
      </c>
      <c r="AB1702" t="s">
        <v>1897</v>
      </c>
      <c r="AC1702">
        <v>30</v>
      </c>
      <c r="AD1702" t="s">
        <v>62</v>
      </c>
      <c r="AE1702" t="s">
        <v>1897</v>
      </c>
      <c r="AF1702">
        <v>12</v>
      </c>
      <c r="AG1702" t="s">
        <v>64</v>
      </c>
      <c r="AH1702" t="s">
        <v>1830</v>
      </c>
      <c r="AI1702">
        <v>12</v>
      </c>
      <c r="AJ1702" t="s">
        <v>348</v>
      </c>
      <c r="AK1702" t="s">
        <v>348</v>
      </c>
      <c r="AL1702" t="s">
        <v>347</v>
      </c>
      <c r="AM1702">
        <v>9</v>
      </c>
      <c r="AN1702">
        <v>54</v>
      </c>
      <c r="AO1702">
        <v>0</v>
      </c>
      <c r="AR1702">
        <v>0</v>
      </c>
      <c r="AU1702">
        <v>0</v>
      </c>
      <c r="AX1702">
        <v>18</v>
      </c>
      <c r="AY1702" t="s">
        <v>123</v>
      </c>
      <c r="AZ1702" t="s">
        <v>352</v>
      </c>
      <c r="BA1702">
        <v>0</v>
      </c>
      <c r="BD1702">
        <v>36</v>
      </c>
      <c r="BE1702">
        <v>0</v>
      </c>
      <c r="BF1702">
        <v>0</v>
      </c>
      <c r="BG1702">
        <v>0</v>
      </c>
      <c r="BH1702" t="s">
        <v>349</v>
      </c>
      <c r="BI1702">
        <v>0</v>
      </c>
      <c r="BJ1702">
        <v>0</v>
      </c>
      <c r="BK1702">
        <v>0</v>
      </c>
      <c r="BL1702">
        <v>18</v>
      </c>
      <c r="BM1702">
        <v>0</v>
      </c>
      <c r="BN1702" t="s">
        <v>349</v>
      </c>
      <c r="BO1702">
        <v>0</v>
      </c>
      <c r="BP1702">
        <v>0</v>
      </c>
      <c r="BQ1702">
        <v>0</v>
      </c>
      <c r="BR1702">
        <v>0</v>
      </c>
      <c r="BS1702">
        <v>36</v>
      </c>
      <c r="BT1702" t="s">
        <v>349</v>
      </c>
      <c r="BU1702">
        <v>0</v>
      </c>
      <c r="BV1702">
        <v>0</v>
      </c>
      <c r="BW1702">
        <v>0</v>
      </c>
      <c r="BX1702">
        <v>0</v>
      </c>
      <c r="BY1702">
        <v>48</v>
      </c>
      <c r="BZ1702" t="s">
        <v>349</v>
      </c>
      <c r="CA1702">
        <v>0</v>
      </c>
      <c r="CB1702">
        <v>0</v>
      </c>
      <c r="CC1702">
        <v>0</v>
      </c>
      <c r="CD1702">
        <v>0</v>
      </c>
      <c r="CE1702">
        <v>0</v>
      </c>
      <c r="CF1702" t="s">
        <v>347</v>
      </c>
      <c r="CG1702">
        <v>0</v>
      </c>
      <c r="CH1702">
        <v>12</v>
      </c>
      <c r="CI1702">
        <v>48</v>
      </c>
      <c r="CJ1702" t="s">
        <v>347</v>
      </c>
      <c r="CK1702">
        <v>6</v>
      </c>
      <c r="CL1702" t="s">
        <v>347</v>
      </c>
      <c r="CM1702">
        <v>12</v>
      </c>
      <c r="CN1702" s="133">
        <v>6</v>
      </c>
      <c r="CO1702" s="133" t="s">
        <v>347</v>
      </c>
      <c r="CP1702" s="133">
        <v>20</v>
      </c>
      <c r="CQ1702" s="133">
        <v>120</v>
      </c>
      <c r="CR1702">
        <v>13</v>
      </c>
      <c r="CS1702">
        <v>78</v>
      </c>
      <c r="CT1702">
        <v>0</v>
      </c>
      <c r="CY1702">
        <v>36</v>
      </c>
      <c r="CZ1702" t="s">
        <v>62</v>
      </c>
      <c r="DA1702" t="s">
        <v>550</v>
      </c>
      <c r="DB1702" t="s">
        <v>587</v>
      </c>
      <c r="DC1702" t="s">
        <v>4495</v>
      </c>
      <c r="DD1702">
        <v>23</v>
      </c>
      <c r="DE1702" t="s">
        <v>62</v>
      </c>
      <c r="DF1702" t="s">
        <v>1897</v>
      </c>
      <c r="DG1702" t="s">
        <v>405</v>
      </c>
      <c r="DI1702">
        <v>15</v>
      </c>
      <c r="DJ1702" t="s">
        <v>62</v>
      </c>
      <c r="DK1702" t="s">
        <v>1897</v>
      </c>
      <c r="DL1702" t="s">
        <v>405</v>
      </c>
      <c r="DN1702">
        <v>0</v>
      </c>
      <c r="DS1702">
        <v>4</v>
      </c>
      <c r="DT1702" t="s">
        <v>348</v>
      </c>
      <c r="DU1702" t="s">
        <v>348</v>
      </c>
      <c r="DV1702" t="s">
        <v>347</v>
      </c>
      <c r="DW1702">
        <v>7</v>
      </c>
      <c r="DX1702">
        <v>42</v>
      </c>
      <c r="DY1702">
        <v>0</v>
      </c>
      <c r="EF1702">
        <v>0</v>
      </c>
      <c r="EM1702">
        <v>12</v>
      </c>
      <c r="EN1702" t="s">
        <v>121</v>
      </c>
      <c r="EP1702" t="s">
        <v>2061</v>
      </c>
      <c r="ER1702" t="s">
        <v>350</v>
      </c>
      <c r="ET1702">
        <v>14</v>
      </c>
      <c r="EU1702" t="s">
        <v>121</v>
      </c>
      <c r="EW1702" t="s">
        <v>359</v>
      </c>
      <c r="EY1702" t="s">
        <v>587</v>
      </c>
      <c r="EZ1702" t="s">
        <v>4496</v>
      </c>
      <c r="FA1702">
        <v>2</v>
      </c>
      <c r="FB1702" t="s">
        <v>123</v>
      </c>
      <c r="FD1702" t="s">
        <v>352</v>
      </c>
      <c r="FF1702" t="s">
        <v>587</v>
      </c>
      <c r="FG1702" t="s">
        <v>4497</v>
      </c>
      <c r="FH1702">
        <v>14</v>
      </c>
      <c r="FK1702">
        <v>5</v>
      </c>
      <c r="FL1702">
        <v>30</v>
      </c>
      <c r="FM1702">
        <v>10</v>
      </c>
      <c r="FN1702">
        <v>60</v>
      </c>
      <c r="FO1702">
        <v>5</v>
      </c>
      <c r="FP1702">
        <v>30</v>
      </c>
      <c r="FQ1702">
        <v>0</v>
      </c>
      <c r="FR1702">
        <v>0</v>
      </c>
      <c r="FS1702" t="s">
        <v>347</v>
      </c>
      <c r="FT1702">
        <v>10</v>
      </c>
      <c r="FU1702">
        <v>60</v>
      </c>
      <c r="FV1702" t="s">
        <v>62</v>
      </c>
      <c r="FW1702" t="s">
        <v>550</v>
      </c>
      <c r="FX1702" t="s">
        <v>347</v>
      </c>
      <c r="FY1702" t="s">
        <v>121</v>
      </c>
      <c r="FZ1702" t="s">
        <v>347</v>
      </c>
      <c r="GA1702">
        <v>19</v>
      </c>
      <c r="GB1702">
        <v>114</v>
      </c>
      <c r="GC1702" t="s">
        <v>353</v>
      </c>
      <c r="GD1702" t="s">
        <v>355</v>
      </c>
      <c r="GE1702" t="s">
        <v>354</v>
      </c>
      <c r="GF1702" t="s">
        <v>354</v>
      </c>
      <c r="GG1702">
        <v>14</v>
      </c>
      <c r="GH1702" t="s">
        <v>356</v>
      </c>
    </row>
    <row r="1703" spans="1:191" x14ac:dyDescent="0.35">
      <c r="A1703" t="s">
        <v>61</v>
      </c>
      <c r="B1703" t="s">
        <v>62</v>
      </c>
      <c r="C1703" t="s">
        <v>4288</v>
      </c>
      <c r="D1703" t="s">
        <v>1897</v>
      </c>
      <c r="E1703" t="s">
        <v>4469</v>
      </c>
      <c r="F1703" t="s">
        <v>4470</v>
      </c>
      <c r="G1703" t="s">
        <v>4498</v>
      </c>
      <c r="H1703" t="s">
        <v>4499</v>
      </c>
      <c r="I1703">
        <v>14</v>
      </c>
      <c r="J1703">
        <v>12</v>
      </c>
      <c r="K1703" t="s">
        <v>345</v>
      </c>
      <c r="L1703">
        <v>8.5115672</v>
      </c>
      <c r="M1703">
        <v>30.0661588</v>
      </c>
      <c r="N1703" t="s">
        <v>346</v>
      </c>
      <c r="O1703" t="s">
        <v>347</v>
      </c>
      <c r="P1703" s="133">
        <v>13</v>
      </c>
      <c r="Q1703" s="133">
        <v>78</v>
      </c>
      <c r="R1703" s="133">
        <v>6</v>
      </c>
      <c r="S1703" s="133">
        <v>36</v>
      </c>
      <c r="T1703" s="133">
        <v>0</v>
      </c>
      <c r="W1703">
        <v>0</v>
      </c>
      <c r="Z1703">
        <v>0</v>
      </c>
      <c r="AC1703">
        <v>18</v>
      </c>
      <c r="AD1703" t="s">
        <v>62</v>
      </c>
      <c r="AE1703" t="s">
        <v>1897</v>
      </c>
      <c r="AF1703">
        <v>0</v>
      </c>
      <c r="AI1703">
        <v>18</v>
      </c>
      <c r="AJ1703" t="s">
        <v>348</v>
      </c>
      <c r="AK1703" t="s">
        <v>348</v>
      </c>
      <c r="AL1703" t="s">
        <v>347</v>
      </c>
      <c r="AM1703">
        <v>7</v>
      </c>
      <c r="AN1703">
        <v>42</v>
      </c>
      <c r="AO1703">
        <v>0</v>
      </c>
      <c r="AR1703">
        <v>0</v>
      </c>
      <c r="AU1703">
        <v>0</v>
      </c>
      <c r="AX1703">
        <v>6</v>
      </c>
      <c r="AY1703" t="s">
        <v>121</v>
      </c>
      <c r="AZ1703" t="s">
        <v>359</v>
      </c>
      <c r="BA1703">
        <v>0</v>
      </c>
      <c r="BD1703">
        <v>36</v>
      </c>
      <c r="BE1703">
        <v>0</v>
      </c>
      <c r="BF1703">
        <v>0</v>
      </c>
      <c r="BG1703">
        <v>0</v>
      </c>
      <c r="BH1703" t="s">
        <v>349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 t="s">
        <v>349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 t="s">
        <v>349</v>
      </c>
      <c r="BU1703">
        <v>0</v>
      </c>
      <c r="BV1703">
        <v>0</v>
      </c>
      <c r="BW1703">
        <v>0</v>
      </c>
      <c r="BX1703">
        <v>0</v>
      </c>
      <c r="BY1703">
        <v>24</v>
      </c>
      <c r="BZ1703" t="s">
        <v>349</v>
      </c>
      <c r="CA1703">
        <v>0</v>
      </c>
      <c r="CB1703">
        <v>0</v>
      </c>
      <c r="CC1703">
        <v>0</v>
      </c>
      <c r="CD1703">
        <v>0</v>
      </c>
      <c r="CE1703">
        <v>0</v>
      </c>
      <c r="CF1703" t="s">
        <v>349</v>
      </c>
      <c r="CG1703">
        <v>0</v>
      </c>
      <c r="CH1703">
        <v>0</v>
      </c>
      <c r="CI1703">
        <v>54</v>
      </c>
      <c r="CJ1703" t="s">
        <v>347</v>
      </c>
      <c r="CK1703">
        <v>9</v>
      </c>
      <c r="CL1703" t="s">
        <v>349</v>
      </c>
      <c r="CM1703">
        <v>0</v>
      </c>
      <c r="CN1703" s="133">
        <v>0</v>
      </c>
      <c r="CO1703" s="133" t="s">
        <v>347</v>
      </c>
      <c r="CP1703" s="133">
        <v>43</v>
      </c>
      <c r="CQ1703" s="133">
        <v>258</v>
      </c>
      <c r="CR1703">
        <v>28</v>
      </c>
      <c r="CS1703">
        <v>168</v>
      </c>
      <c r="CT1703">
        <v>0</v>
      </c>
      <c r="CY1703">
        <v>0</v>
      </c>
      <c r="DD1703">
        <v>0</v>
      </c>
      <c r="DI1703">
        <v>36</v>
      </c>
      <c r="DJ1703" t="s">
        <v>62</v>
      </c>
      <c r="DK1703" t="s">
        <v>2351</v>
      </c>
      <c r="DL1703" t="s">
        <v>405</v>
      </c>
      <c r="DN1703">
        <v>28</v>
      </c>
      <c r="DO1703" t="s">
        <v>62</v>
      </c>
      <c r="DP1703" t="s">
        <v>1897</v>
      </c>
      <c r="DQ1703" t="s">
        <v>405</v>
      </c>
      <c r="DS1703">
        <v>104</v>
      </c>
      <c r="DT1703" t="s">
        <v>348</v>
      </c>
      <c r="DU1703" t="s">
        <v>348</v>
      </c>
      <c r="DV1703" t="s">
        <v>347</v>
      </c>
      <c r="DW1703">
        <v>15</v>
      </c>
      <c r="DX1703">
        <v>90</v>
      </c>
      <c r="DY1703">
        <v>0</v>
      </c>
      <c r="EF1703">
        <v>0</v>
      </c>
      <c r="EM1703">
        <v>0</v>
      </c>
      <c r="ET1703">
        <v>29</v>
      </c>
      <c r="EU1703" t="s">
        <v>121</v>
      </c>
      <c r="EW1703" t="s">
        <v>2544</v>
      </c>
      <c r="EY1703" t="s">
        <v>587</v>
      </c>
      <c r="EZ1703" t="s">
        <v>4500</v>
      </c>
      <c r="FA1703">
        <v>0</v>
      </c>
      <c r="FH1703">
        <v>61</v>
      </c>
      <c r="FK1703">
        <v>18</v>
      </c>
      <c r="FL1703">
        <v>108</v>
      </c>
      <c r="FM1703">
        <v>6</v>
      </c>
      <c r="FN1703">
        <v>36</v>
      </c>
      <c r="FO1703">
        <v>19</v>
      </c>
      <c r="FP1703">
        <v>114</v>
      </c>
      <c r="FQ1703">
        <v>0</v>
      </c>
      <c r="FR1703">
        <v>0</v>
      </c>
      <c r="FS1703" t="s">
        <v>347</v>
      </c>
      <c r="FT1703">
        <v>20</v>
      </c>
      <c r="FU1703">
        <v>120</v>
      </c>
      <c r="FV1703" t="s">
        <v>62</v>
      </c>
      <c r="FW1703" t="s">
        <v>550</v>
      </c>
      <c r="FX1703" t="s">
        <v>347</v>
      </c>
      <c r="FY1703" t="s">
        <v>121</v>
      </c>
      <c r="FZ1703" t="s">
        <v>347</v>
      </c>
      <c r="GA1703">
        <v>17</v>
      </c>
      <c r="GB1703">
        <v>102</v>
      </c>
      <c r="GC1703" t="s">
        <v>353</v>
      </c>
      <c r="GD1703" t="s">
        <v>355</v>
      </c>
      <c r="GE1703" t="s">
        <v>354</v>
      </c>
      <c r="GF1703" t="s">
        <v>354</v>
      </c>
      <c r="GG1703">
        <v>14</v>
      </c>
      <c r="GH1703" t="s">
        <v>356</v>
      </c>
    </row>
    <row r="1704" spans="1:191" x14ac:dyDescent="0.35">
      <c r="A1704" t="s">
        <v>61</v>
      </c>
      <c r="B1704" t="s">
        <v>62</v>
      </c>
      <c r="C1704" t="s">
        <v>4288</v>
      </c>
      <c r="D1704" t="s">
        <v>1897</v>
      </c>
      <c r="E1704" t="s">
        <v>4469</v>
      </c>
      <c r="F1704" t="s">
        <v>4470</v>
      </c>
      <c r="G1704" t="s">
        <v>4501</v>
      </c>
      <c r="H1704" t="s">
        <v>4502</v>
      </c>
      <c r="I1704">
        <v>14</v>
      </c>
      <c r="J1704">
        <v>4</v>
      </c>
      <c r="K1704" t="s">
        <v>345</v>
      </c>
      <c r="L1704">
        <v>8.4645500180000006</v>
      </c>
      <c r="M1704">
        <v>30.05789948</v>
      </c>
      <c r="N1704" t="s">
        <v>346</v>
      </c>
      <c r="O1704" t="s">
        <v>347</v>
      </c>
      <c r="P1704" s="133">
        <v>53</v>
      </c>
      <c r="Q1704" s="133">
        <v>318</v>
      </c>
      <c r="R1704" s="133">
        <v>42</v>
      </c>
      <c r="S1704" s="133">
        <v>252</v>
      </c>
      <c r="T1704" s="133">
        <v>0</v>
      </c>
      <c r="W1704">
        <v>0</v>
      </c>
      <c r="Z1704">
        <v>0</v>
      </c>
      <c r="AC1704">
        <v>36</v>
      </c>
      <c r="AD1704" t="s">
        <v>62</v>
      </c>
      <c r="AE1704" t="s">
        <v>1897</v>
      </c>
      <c r="AF1704">
        <v>90</v>
      </c>
      <c r="AG1704" t="s">
        <v>62</v>
      </c>
      <c r="AH1704" t="s">
        <v>1897</v>
      </c>
      <c r="AI1704">
        <v>126</v>
      </c>
      <c r="AJ1704" t="s">
        <v>348</v>
      </c>
      <c r="AK1704" t="s">
        <v>348</v>
      </c>
      <c r="AL1704" t="s">
        <v>347</v>
      </c>
      <c r="AM1704">
        <v>11</v>
      </c>
      <c r="AN1704">
        <v>66</v>
      </c>
      <c r="AO1704">
        <v>0</v>
      </c>
      <c r="AR1704">
        <v>0</v>
      </c>
      <c r="AU1704">
        <v>0</v>
      </c>
      <c r="AX1704">
        <v>14</v>
      </c>
      <c r="AY1704" t="s">
        <v>121</v>
      </c>
      <c r="AZ1704" t="s">
        <v>359</v>
      </c>
      <c r="BA1704">
        <v>0</v>
      </c>
      <c r="BD1704">
        <v>52</v>
      </c>
      <c r="BE1704">
        <v>0</v>
      </c>
      <c r="BF1704">
        <v>0</v>
      </c>
      <c r="BG1704">
        <v>0</v>
      </c>
      <c r="BH1704" t="s">
        <v>349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 t="s">
        <v>349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 t="s">
        <v>349</v>
      </c>
      <c r="BU1704">
        <v>0</v>
      </c>
      <c r="BV1704">
        <v>0</v>
      </c>
      <c r="BW1704">
        <v>0</v>
      </c>
      <c r="BX1704">
        <v>0</v>
      </c>
      <c r="BY1704">
        <v>50</v>
      </c>
      <c r="BZ1704" t="s">
        <v>349</v>
      </c>
      <c r="CA1704">
        <v>0</v>
      </c>
      <c r="CB1704">
        <v>0</v>
      </c>
      <c r="CC1704">
        <v>0</v>
      </c>
      <c r="CD1704">
        <v>0</v>
      </c>
      <c r="CE1704">
        <v>0</v>
      </c>
      <c r="CF1704" t="s">
        <v>347</v>
      </c>
      <c r="CG1704">
        <v>0</v>
      </c>
      <c r="CH1704">
        <v>90</v>
      </c>
      <c r="CI1704">
        <v>178</v>
      </c>
      <c r="CJ1704" t="s">
        <v>347</v>
      </c>
      <c r="CK1704">
        <v>13</v>
      </c>
      <c r="CL1704" t="s">
        <v>349</v>
      </c>
      <c r="CM1704">
        <v>0</v>
      </c>
      <c r="CN1704" s="133">
        <v>0</v>
      </c>
      <c r="CO1704" s="133" t="s">
        <v>347</v>
      </c>
      <c r="CP1704" s="133">
        <v>51</v>
      </c>
      <c r="CQ1704" s="133">
        <v>306</v>
      </c>
      <c r="CR1704">
        <v>37</v>
      </c>
      <c r="CS1704">
        <v>222</v>
      </c>
      <c r="CT1704">
        <v>0</v>
      </c>
      <c r="CY1704">
        <v>0</v>
      </c>
      <c r="DD1704">
        <v>0</v>
      </c>
      <c r="DI1704">
        <v>121</v>
      </c>
      <c r="DJ1704" t="s">
        <v>62</v>
      </c>
      <c r="DK1704" t="s">
        <v>1897</v>
      </c>
      <c r="DL1704" t="s">
        <v>405</v>
      </c>
      <c r="DN1704">
        <v>0</v>
      </c>
      <c r="DS1704">
        <v>101</v>
      </c>
      <c r="DT1704" t="s">
        <v>348</v>
      </c>
      <c r="DU1704" t="s">
        <v>348</v>
      </c>
      <c r="DV1704" t="s">
        <v>347</v>
      </c>
      <c r="DW1704">
        <v>14</v>
      </c>
      <c r="DX1704">
        <v>84</v>
      </c>
      <c r="DY1704">
        <v>0</v>
      </c>
      <c r="EF1704">
        <v>0</v>
      </c>
      <c r="EM1704">
        <v>0</v>
      </c>
      <c r="ET1704">
        <v>20</v>
      </c>
      <c r="EU1704" t="s">
        <v>121</v>
      </c>
      <c r="EW1704" t="s">
        <v>2544</v>
      </c>
      <c r="EY1704" t="s">
        <v>587</v>
      </c>
      <c r="EZ1704" t="s">
        <v>4503</v>
      </c>
      <c r="FA1704">
        <v>0</v>
      </c>
      <c r="FH1704">
        <v>64</v>
      </c>
      <c r="FK1704">
        <v>24</v>
      </c>
      <c r="FL1704">
        <v>144</v>
      </c>
      <c r="FM1704">
        <v>12</v>
      </c>
      <c r="FN1704">
        <v>72</v>
      </c>
      <c r="FO1704">
        <v>15</v>
      </c>
      <c r="FP1704">
        <v>90</v>
      </c>
      <c r="FQ1704">
        <v>0</v>
      </c>
      <c r="FR1704">
        <v>0</v>
      </c>
      <c r="FS1704" t="s">
        <v>347</v>
      </c>
      <c r="FT1704">
        <v>8</v>
      </c>
      <c r="FU1704">
        <v>48</v>
      </c>
      <c r="FV1704" t="s">
        <v>62</v>
      </c>
      <c r="FW1704" t="s">
        <v>550</v>
      </c>
      <c r="FX1704" t="s">
        <v>347</v>
      </c>
      <c r="FY1704" t="s">
        <v>121</v>
      </c>
      <c r="FZ1704" t="s">
        <v>347</v>
      </c>
      <c r="GA1704">
        <v>17</v>
      </c>
      <c r="GB1704">
        <v>102</v>
      </c>
      <c r="GC1704" t="s">
        <v>353</v>
      </c>
      <c r="GD1704" t="s">
        <v>355</v>
      </c>
      <c r="GE1704" t="s">
        <v>354</v>
      </c>
      <c r="GF1704" t="s">
        <v>354</v>
      </c>
      <c r="GG1704">
        <v>14</v>
      </c>
      <c r="GH1704" t="s">
        <v>356</v>
      </c>
    </row>
    <row r="1705" spans="1:191" x14ac:dyDescent="0.35">
      <c r="A1705" t="s">
        <v>61</v>
      </c>
      <c r="B1705" t="s">
        <v>62</v>
      </c>
      <c r="C1705" t="s">
        <v>4288</v>
      </c>
      <c r="D1705" t="s">
        <v>1897</v>
      </c>
      <c r="E1705" t="s">
        <v>4469</v>
      </c>
      <c r="F1705" t="s">
        <v>4470</v>
      </c>
      <c r="G1705" t="s">
        <v>4504</v>
      </c>
      <c r="H1705" t="s">
        <v>4505</v>
      </c>
      <c r="I1705">
        <v>14</v>
      </c>
      <c r="J1705">
        <v>4</v>
      </c>
      <c r="K1705" t="s">
        <v>345</v>
      </c>
      <c r="L1705">
        <v>8.4739830999999999</v>
      </c>
      <c r="M1705">
        <v>30.051373000000002</v>
      </c>
      <c r="N1705" t="s">
        <v>346</v>
      </c>
      <c r="O1705" t="s">
        <v>347</v>
      </c>
      <c r="P1705" s="133">
        <v>26</v>
      </c>
      <c r="Q1705" s="133">
        <v>156</v>
      </c>
      <c r="R1705" s="133">
        <v>12</v>
      </c>
      <c r="S1705" s="133">
        <v>72</v>
      </c>
      <c r="T1705" s="133">
        <v>0</v>
      </c>
      <c r="W1705">
        <v>0</v>
      </c>
      <c r="Z1705">
        <v>36</v>
      </c>
      <c r="AA1705" t="s">
        <v>62</v>
      </c>
      <c r="AB1705" t="s">
        <v>1897</v>
      </c>
      <c r="AC1705">
        <v>30</v>
      </c>
      <c r="AD1705" t="s">
        <v>62</v>
      </c>
      <c r="AE1705" t="s">
        <v>1897</v>
      </c>
      <c r="AF1705">
        <v>0</v>
      </c>
      <c r="AI1705">
        <v>6</v>
      </c>
      <c r="AJ1705" t="s">
        <v>348</v>
      </c>
      <c r="AK1705" t="s">
        <v>348</v>
      </c>
      <c r="AL1705" t="s">
        <v>347</v>
      </c>
      <c r="AM1705">
        <v>14</v>
      </c>
      <c r="AN1705">
        <v>84</v>
      </c>
      <c r="AO1705">
        <v>0</v>
      </c>
      <c r="AR1705">
        <v>0</v>
      </c>
      <c r="AU1705">
        <v>0</v>
      </c>
      <c r="AX1705">
        <v>24</v>
      </c>
      <c r="AY1705" t="s">
        <v>121</v>
      </c>
      <c r="AZ1705" t="s">
        <v>2544</v>
      </c>
      <c r="BA1705">
        <v>0</v>
      </c>
      <c r="BD1705">
        <v>60</v>
      </c>
      <c r="BE1705">
        <v>0</v>
      </c>
      <c r="BF1705">
        <v>0</v>
      </c>
      <c r="BG1705">
        <v>0</v>
      </c>
      <c r="BH1705" t="s">
        <v>349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 t="s">
        <v>349</v>
      </c>
      <c r="BO1705">
        <v>0</v>
      </c>
      <c r="BP1705">
        <v>0</v>
      </c>
      <c r="BQ1705">
        <v>0</v>
      </c>
      <c r="BR1705">
        <v>3</v>
      </c>
      <c r="BS1705">
        <v>33</v>
      </c>
      <c r="BT1705" t="s">
        <v>349</v>
      </c>
      <c r="BU1705">
        <v>0</v>
      </c>
      <c r="BV1705">
        <v>0</v>
      </c>
      <c r="BW1705">
        <v>0</v>
      </c>
      <c r="BX1705">
        <v>0</v>
      </c>
      <c r="BY1705">
        <v>54</v>
      </c>
      <c r="BZ1705" t="s">
        <v>349</v>
      </c>
      <c r="CA1705">
        <v>0</v>
      </c>
      <c r="CB1705">
        <v>0</v>
      </c>
      <c r="CC1705">
        <v>0</v>
      </c>
      <c r="CD1705">
        <v>0</v>
      </c>
      <c r="CE1705">
        <v>0</v>
      </c>
      <c r="CF1705" t="s">
        <v>349</v>
      </c>
      <c r="CG1705">
        <v>0</v>
      </c>
      <c r="CH1705">
        <v>0</v>
      </c>
      <c r="CI1705">
        <v>66</v>
      </c>
      <c r="CJ1705" t="s">
        <v>347</v>
      </c>
      <c r="CK1705">
        <v>15</v>
      </c>
      <c r="CL1705" t="s">
        <v>349</v>
      </c>
      <c r="CM1705">
        <v>0</v>
      </c>
      <c r="CN1705" s="133">
        <v>0</v>
      </c>
      <c r="CO1705" s="133" t="s">
        <v>347</v>
      </c>
      <c r="CP1705" s="133">
        <v>38</v>
      </c>
      <c r="CQ1705" s="133">
        <v>228</v>
      </c>
      <c r="CR1705">
        <v>21</v>
      </c>
      <c r="CS1705">
        <v>126</v>
      </c>
      <c r="CT1705">
        <v>0</v>
      </c>
      <c r="CY1705">
        <v>0</v>
      </c>
      <c r="DD1705">
        <v>24</v>
      </c>
      <c r="DE1705" t="s">
        <v>62</v>
      </c>
      <c r="DF1705" t="s">
        <v>2351</v>
      </c>
      <c r="DG1705" t="s">
        <v>405</v>
      </c>
      <c r="DI1705">
        <v>54</v>
      </c>
      <c r="DJ1705" t="s">
        <v>62</v>
      </c>
      <c r="DK1705" t="s">
        <v>1897</v>
      </c>
      <c r="DL1705" t="s">
        <v>405</v>
      </c>
      <c r="DN1705">
        <v>42</v>
      </c>
      <c r="DO1705" t="s">
        <v>56</v>
      </c>
      <c r="DP1705" t="s">
        <v>1827</v>
      </c>
      <c r="DQ1705" t="s">
        <v>405</v>
      </c>
      <c r="DS1705">
        <v>6</v>
      </c>
      <c r="DT1705" t="s">
        <v>348</v>
      </c>
      <c r="DU1705" t="s">
        <v>348</v>
      </c>
      <c r="DV1705" t="s">
        <v>347</v>
      </c>
      <c r="DW1705">
        <v>17</v>
      </c>
      <c r="DX1705">
        <v>102</v>
      </c>
      <c r="DY1705">
        <v>0</v>
      </c>
      <c r="EF1705">
        <v>0</v>
      </c>
      <c r="EM1705">
        <v>0</v>
      </c>
      <c r="ET1705">
        <v>42</v>
      </c>
      <c r="EU1705" t="s">
        <v>121</v>
      </c>
      <c r="EW1705" t="s">
        <v>359</v>
      </c>
      <c r="EY1705" t="s">
        <v>587</v>
      </c>
      <c r="EZ1705" t="s">
        <v>4506</v>
      </c>
      <c r="FA1705">
        <v>18</v>
      </c>
      <c r="FB1705" t="s">
        <v>121</v>
      </c>
      <c r="FD1705" t="s">
        <v>1840</v>
      </c>
      <c r="FF1705" t="s">
        <v>587</v>
      </c>
      <c r="FG1705" t="s">
        <v>4507</v>
      </c>
      <c r="FH1705">
        <v>42</v>
      </c>
      <c r="FK1705">
        <v>23</v>
      </c>
      <c r="FL1705">
        <v>138</v>
      </c>
      <c r="FM1705">
        <v>11</v>
      </c>
      <c r="FN1705">
        <v>66</v>
      </c>
      <c r="FO1705">
        <v>4</v>
      </c>
      <c r="FP1705">
        <v>24</v>
      </c>
      <c r="FQ1705">
        <v>0</v>
      </c>
      <c r="FR1705">
        <v>0</v>
      </c>
      <c r="FS1705" t="s">
        <v>347</v>
      </c>
      <c r="FT1705">
        <v>15</v>
      </c>
      <c r="FU1705">
        <v>90</v>
      </c>
      <c r="FV1705" t="s">
        <v>62</v>
      </c>
      <c r="FW1705" t="s">
        <v>550</v>
      </c>
      <c r="FX1705" t="s">
        <v>347</v>
      </c>
      <c r="FY1705" t="s">
        <v>121</v>
      </c>
      <c r="FZ1705" t="s">
        <v>347</v>
      </c>
      <c r="GA1705">
        <v>18</v>
      </c>
      <c r="GB1705">
        <v>108</v>
      </c>
      <c r="GC1705" t="s">
        <v>349</v>
      </c>
      <c r="GD1705" t="s">
        <v>354</v>
      </c>
      <c r="GE1705" t="s">
        <v>355</v>
      </c>
      <c r="GF1705" t="s">
        <v>354</v>
      </c>
      <c r="GG1705">
        <v>14</v>
      </c>
      <c r="GH1705" t="s">
        <v>356</v>
      </c>
    </row>
    <row r="1706" spans="1:191" x14ac:dyDescent="0.35">
      <c r="A1706" t="s">
        <v>61</v>
      </c>
      <c r="B1706" t="s">
        <v>62</v>
      </c>
      <c r="C1706" t="s">
        <v>4288</v>
      </c>
      <c r="D1706" t="s">
        <v>1897</v>
      </c>
      <c r="E1706" t="s">
        <v>4469</v>
      </c>
      <c r="F1706" t="s">
        <v>4470</v>
      </c>
      <c r="G1706" t="s">
        <v>4508</v>
      </c>
      <c r="H1706" t="s">
        <v>1925</v>
      </c>
      <c r="I1706">
        <v>14</v>
      </c>
      <c r="J1706">
        <v>13</v>
      </c>
      <c r="K1706" t="s">
        <v>345</v>
      </c>
      <c r="L1706">
        <v>8.4950679999999998</v>
      </c>
      <c r="M1706">
        <v>30.039172000000001</v>
      </c>
      <c r="N1706" t="s">
        <v>346</v>
      </c>
      <c r="O1706" t="s">
        <v>347</v>
      </c>
      <c r="P1706" s="133">
        <v>17</v>
      </c>
      <c r="Q1706" s="133">
        <v>102</v>
      </c>
      <c r="R1706" s="133">
        <v>4</v>
      </c>
      <c r="S1706" s="133">
        <v>24</v>
      </c>
      <c r="T1706" s="133">
        <v>0</v>
      </c>
      <c r="W1706">
        <v>0</v>
      </c>
      <c r="Z1706">
        <v>0</v>
      </c>
      <c r="AC1706">
        <v>6</v>
      </c>
      <c r="AD1706" t="s">
        <v>62</v>
      </c>
      <c r="AE1706" t="s">
        <v>1897</v>
      </c>
      <c r="AF1706">
        <v>0</v>
      </c>
      <c r="AI1706">
        <v>18</v>
      </c>
      <c r="AJ1706" t="s">
        <v>348</v>
      </c>
      <c r="AK1706" t="s">
        <v>348</v>
      </c>
      <c r="AL1706" t="s">
        <v>347</v>
      </c>
      <c r="AM1706">
        <v>13</v>
      </c>
      <c r="AN1706">
        <v>78</v>
      </c>
      <c r="AO1706">
        <v>0</v>
      </c>
      <c r="AR1706">
        <v>0</v>
      </c>
      <c r="AU1706">
        <v>0</v>
      </c>
      <c r="AX1706">
        <v>24</v>
      </c>
      <c r="AY1706" t="s">
        <v>123</v>
      </c>
      <c r="AZ1706" t="s">
        <v>1177</v>
      </c>
      <c r="BA1706">
        <v>0</v>
      </c>
      <c r="BD1706">
        <v>54</v>
      </c>
      <c r="BE1706">
        <v>0</v>
      </c>
      <c r="BF1706">
        <v>0</v>
      </c>
      <c r="BG1706">
        <v>0</v>
      </c>
      <c r="BH1706" t="s">
        <v>349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 t="s">
        <v>349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 t="s">
        <v>349</v>
      </c>
      <c r="BU1706">
        <v>0</v>
      </c>
      <c r="BV1706">
        <v>0</v>
      </c>
      <c r="BW1706">
        <v>5</v>
      </c>
      <c r="BX1706">
        <v>0</v>
      </c>
      <c r="BY1706">
        <v>20</v>
      </c>
      <c r="BZ1706" t="s">
        <v>347</v>
      </c>
      <c r="CA1706">
        <v>0</v>
      </c>
      <c r="CB1706">
        <v>5</v>
      </c>
      <c r="CC1706">
        <v>0</v>
      </c>
      <c r="CD1706">
        <v>0</v>
      </c>
      <c r="CE1706">
        <v>0</v>
      </c>
      <c r="CF1706" t="s">
        <v>349</v>
      </c>
      <c r="CG1706">
        <v>0</v>
      </c>
      <c r="CH1706">
        <v>0</v>
      </c>
      <c r="CI1706">
        <v>72</v>
      </c>
      <c r="CJ1706" t="s">
        <v>347</v>
      </c>
      <c r="CK1706">
        <v>16</v>
      </c>
      <c r="CL1706" t="s">
        <v>349</v>
      </c>
      <c r="CM1706">
        <v>0</v>
      </c>
      <c r="CN1706" s="133">
        <v>0</v>
      </c>
      <c r="CO1706" s="133" t="s">
        <v>347</v>
      </c>
      <c r="CP1706" s="133">
        <v>16</v>
      </c>
      <c r="CQ1706" s="133">
        <v>96</v>
      </c>
      <c r="CR1706">
        <v>11</v>
      </c>
      <c r="CS1706">
        <v>66</v>
      </c>
      <c r="CT1706">
        <v>0</v>
      </c>
      <c r="CY1706">
        <v>0</v>
      </c>
      <c r="DD1706">
        <v>0</v>
      </c>
      <c r="DI1706">
        <v>25</v>
      </c>
      <c r="DJ1706" t="s">
        <v>62</v>
      </c>
      <c r="DK1706" t="s">
        <v>1757</v>
      </c>
      <c r="DL1706" t="s">
        <v>405</v>
      </c>
      <c r="DN1706">
        <v>0</v>
      </c>
      <c r="DS1706">
        <v>41</v>
      </c>
      <c r="DT1706" t="s">
        <v>348</v>
      </c>
      <c r="DU1706" t="s">
        <v>348</v>
      </c>
      <c r="DV1706" t="s">
        <v>347</v>
      </c>
      <c r="DW1706">
        <v>5</v>
      </c>
      <c r="DX1706">
        <v>30</v>
      </c>
      <c r="DY1706">
        <v>0</v>
      </c>
      <c r="EF1706">
        <v>0</v>
      </c>
      <c r="EM1706">
        <v>0</v>
      </c>
      <c r="ET1706">
        <v>10</v>
      </c>
      <c r="EU1706" t="s">
        <v>121</v>
      </c>
      <c r="EW1706" t="s">
        <v>1840</v>
      </c>
      <c r="EY1706" t="s">
        <v>587</v>
      </c>
      <c r="EZ1706" t="s">
        <v>4509</v>
      </c>
      <c r="FA1706">
        <v>0</v>
      </c>
      <c r="FH1706">
        <v>20</v>
      </c>
      <c r="FK1706">
        <v>10</v>
      </c>
      <c r="FL1706">
        <v>60</v>
      </c>
      <c r="FM1706">
        <v>4</v>
      </c>
      <c r="FN1706">
        <v>24</v>
      </c>
      <c r="FO1706">
        <v>2</v>
      </c>
      <c r="FP1706">
        <v>12</v>
      </c>
      <c r="FQ1706">
        <v>0</v>
      </c>
      <c r="FR1706">
        <v>0</v>
      </c>
      <c r="FS1706" t="s">
        <v>347</v>
      </c>
      <c r="FT1706">
        <v>12</v>
      </c>
      <c r="FU1706">
        <v>72</v>
      </c>
      <c r="FV1706" t="s">
        <v>62</v>
      </c>
      <c r="FW1706" t="s">
        <v>550</v>
      </c>
      <c r="FX1706" t="s">
        <v>347</v>
      </c>
      <c r="FY1706" t="s">
        <v>121</v>
      </c>
      <c r="FZ1706" t="s">
        <v>347</v>
      </c>
      <c r="GA1706">
        <v>16</v>
      </c>
      <c r="GB1706">
        <v>96</v>
      </c>
      <c r="GC1706" t="s">
        <v>353</v>
      </c>
      <c r="GD1706" t="s">
        <v>355</v>
      </c>
      <c r="GE1706" t="s">
        <v>354</v>
      </c>
      <c r="GF1706" t="s">
        <v>354</v>
      </c>
      <c r="GG1706">
        <v>14</v>
      </c>
      <c r="GH1706" t="s">
        <v>356</v>
      </c>
    </row>
    <row r="1707" spans="1:191" x14ac:dyDescent="0.35">
      <c r="A1707" t="s">
        <v>61</v>
      </c>
      <c r="B1707" t="s">
        <v>62</v>
      </c>
      <c r="C1707" t="s">
        <v>4288</v>
      </c>
      <c r="D1707" t="s">
        <v>1897</v>
      </c>
      <c r="E1707" t="s">
        <v>4469</v>
      </c>
      <c r="F1707" t="s">
        <v>4470</v>
      </c>
      <c r="G1707" t="s">
        <v>4510</v>
      </c>
      <c r="H1707" t="s">
        <v>4470</v>
      </c>
      <c r="I1707">
        <v>14</v>
      </c>
      <c r="J1707">
        <v>1</v>
      </c>
      <c r="K1707" t="s">
        <v>345</v>
      </c>
      <c r="L1707">
        <v>8.493519783</v>
      </c>
      <c r="M1707">
        <v>30.10129929</v>
      </c>
      <c r="N1707" t="s">
        <v>346</v>
      </c>
      <c r="O1707" t="s">
        <v>347</v>
      </c>
      <c r="P1707" s="133">
        <v>14</v>
      </c>
      <c r="Q1707" s="133">
        <v>84</v>
      </c>
      <c r="R1707" s="133">
        <v>9</v>
      </c>
      <c r="S1707" s="133">
        <v>54</v>
      </c>
      <c r="T1707" s="133">
        <v>0</v>
      </c>
      <c r="W1707">
        <v>0</v>
      </c>
      <c r="Z1707">
        <v>18</v>
      </c>
      <c r="AA1707" t="s">
        <v>62</v>
      </c>
      <c r="AB1707" t="s">
        <v>1897</v>
      </c>
      <c r="AC1707">
        <v>12</v>
      </c>
      <c r="AD1707" t="s">
        <v>62</v>
      </c>
      <c r="AE1707" t="s">
        <v>1897</v>
      </c>
      <c r="AF1707">
        <v>0</v>
      </c>
      <c r="AI1707">
        <v>24</v>
      </c>
      <c r="AJ1707" t="s">
        <v>348</v>
      </c>
      <c r="AK1707" t="s">
        <v>348</v>
      </c>
      <c r="AL1707" t="s">
        <v>347</v>
      </c>
      <c r="AM1707">
        <v>5</v>
      </c>
      <c r="AN1707">
        <v>30</v>
      </c>
      <c r="AO1707">
        <v>0</v>
      </c>
      <c r="AR1707">
        <v>0</v>
      </c>
      <c r="AU1707">
        <v>0</v>
      </c>
      <c r="AX1707">
        <v>12</v>
      </c>
      <c r="AY1707" t="s">
        <v>123</v>
      </c>
      <c r="AZ1707" t="s">
        <v>1164</v>
      </c>
      <c r="BA1707">
        <v>0</v>
      </c>
      <c r="BD1707">
        <v>18</v>
      </c>
      <c r="BE1707">
        <v>0</v>
      </c>
      <c r="BF1707">
        <v>0</v>
      </c>
      <c r="BG1707">
        <v>0</v>
      </c>
      <c r="BH1707" t="s">
        <v>349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 t="s">
        <v>349</v>
      </c>
      <c r="BO1707">
        <v>0</v>
      </c>
      <c r="BP1707">
        <v>0</v>
      </c>
      <c r="BQ1707">
        <v>0</v>
      </c>
      <c r="BR1707">
        <v>0</v>
      </c>
      <c r="BS1707">
        <v>18</v>
      </c>
      <c r="BT1707" t="s">
        <v>349</v>
      </c>
      <c r="BU1707">
        <v>0</v>
      </c>
      <c r="BV1707">
        <v>0</v>
      </c>
      <c r="BW1707">
        <v>0</v>
      </c>
      <c r="BX1707">
        <v>0</v>
      </c>
      <c r="BY1707">
        <v>24</v>
      </c>
      <c r="BZ1707" t="s">
        <v>349</v>
      </c>
      <c r="CA1707">
        <v>0</v>
      </c>
      <c r="CB1707">
        <v>0</v>
      </c>
      <c r="CC1707">
        <v>0</v>
      </c>
      <c r="CD1707">
        <v>0</v>
      </c>
      <c r="CE1707">
        <v>0</v>
      </c>
      <c r="CF1707" t="s">
        <v>349</v>
      </c>
      <c r="CG1707">
        <v>0</v>
      </c>
      <c r="CH1707">
        <v>0</v>
      </c>
      <c r="CI1707">
        <v>42</v>
      </c>
      <c r="CJ1707" t="s">
        <v>349</v>
      </c>
      <c r="CK1707">
        <v>0</v>
      </c>
      <c r="CL1707" t="s">
        <v>349</v>
      </c>
      <c r="CM1707">
        <v>0</v>
      </c>
      <c r="CN1707" s="133">
        <v>0</v>
      </c>
      <c r="CO1707" s="133" t="s">
        <v>347</v>
      </c>
      <c r="CP1707" s="133">
        <v>50</v>
      </c>
      <c r="CQ1707" s="133">
        <v>300</v>
      </c>
      <c r="CR1707">
        <v>37</v>
      </c>
      <c r="CS1707">
        <v>222</v>
      </c>
      <c r="CT1707">
        <v>0</v>
      </c>
      <c r="CY1707">
        <v>28</v>
      </c>
      <c r="CZ1707" t="s">
        <v>64</v>
      </c>
      <c r="DA1707" t="s">
        <v>1830</v>
      </c>
      <c r="DB1707" t="s">
        <v>444</v>
      </c>
      <c r="DD1707">
        <v>10</v>
      </c>
      <c r="DE1707" t="s">
        <v>62</v>
      </c>
      <c r="DF1707" t="s">
        <v>1897</v>
      </c>
      <c r="DG1707" t="s">
        <v>405</v>
      </c>
      <c r="DI1707">
        <v>53</v>
      </c>
      <c r="DJ1707" t="s">
        <v>56</v>
      </c>
      <c r="DK1707" t="s">
        <v>1839</v>
      </c>
      <c r="DL1707" t="s">
        <v>405</v>
      </c>
      <c r="DN1707">
        <v>118</v>
      </c>
      <c r="DO1707" t="s">
        <v>62</v>
      </c>
      <c r="DP1707" t="s">
        <v>1897</v>
      </c>
      <c r="DQ1707" t="s">
        <v>405</v>
      </c>
      <c r="DS1707">
        <v>13</v>
      </c>
      <c r="DT1707" t="s">
        <v>348</v>
      </c>
      <c r="DU1707" t="s">
        <v>348</v>
      </c>
      <c r="DV1707" t="s">
        <v>347</v>
      </c>
      <c r="DW1707">
        <v>13</v>
      </c>
      <c r="DX1707">
        <v>78</v>
      </c>
      <c r="DY1707">
        <v>0</v>
      </c>
      <c r="EF1707">
        <v>0</v>
      </c>
      <c r="EM1707">
        <v>6</v>
      </c>
      <c r="EN1707" t="s">
        <v>123</v>
      </c>
      <c r="EP1707" t="s">
        <v>1177</v>
      </c>
      <c r="ER1707" t="s">
        <v>587</v>
      </c>
      <c r="ES1707" t="s">
        <v>4511</v>
      </c>
      <c r="ET1707">
        <v>30</v>
      </c>
      <c r="EU1707" t="s">
        <v>121</v>
      </c>
      <c r="EW1707" t="s">
        <v>3820</v>
      </c>
      <c r="EY1707" t="s">
        <v>587</v>
      </c>
      <c r="EZ1707" t="s">
        <v>4512</v>
      </c>
      <c r="FA1707">
        <v>0</v>
      </c>
      <c r="FH1707">
        <v>42</v>
      </c>
      <c r="FK1707">
        <v>18</v>
      </c>
      <c r="FL1707">
        <v>108</v>
      </c>
      <c r="FM1707">
        <v>20</v>
      </c>
      <c r="FN1707">
        <v>120</v>
      </c>
      <c r="FO1707">
        <v>12</v>
      </c>
      <c r="FP1707">
        <v>72</v>
      </c>
      <c r="FQ1707">
        <v>0</v>
      </c>
      <c r="FR1707">
        <v>0</v>
      </c>
      <c r="FS1707" t="s">
        <v>347</v>
      </c>
      <c r="FT1707">
        <v>15</v>
      </c>
      <c r="FU1707">
        <v>90</v>
      </c>
      <c r="FV1707" t="s">
        <v>62</v>
      </c>
      <c r="FW1707" t="s">
        <v>550</v>
      </c>
      <c r="FX1707" t="s">
        <v>347</v>
      </c>
      <c r="FY1707" t="s">
        <v>121</v>
      </c>
      <c r="FZ1707" t="s">
        <v>347</v>
      </c>
      <c r="GA1707">
        <v>12</v>
      </c>
      <c r="GB1707">
        <v>72</v>
      </c>
      <c r="GC1707" t="s">
        <v>365</v>
      </c>
      <c r="GD1707" t="s">
        <v>355</v>
      </c>
      <c r="GE1707" t="s">
        <v>354</v>
      </c>
      <c r="GF1707" t="s">
        <v>354</v>
      </c>
      <c r="GG1707">
        <v>14</v>
      </c>
      <c r="GH1707" t="s">
        <v>356</v>
      </c>
    </row>
    <row r="1708" spans="1:191" x14ac:dyDescent="0.35">
      <c r="A1708" t="s">
        <v>61</v>
      </c>
      <c r="B1708" t="s">
        <v>62</v>
      </c>
      <c r="C1708" t="s">
        <v>4288</v>
      </c>
      <c r="D1708" t="s">
        <v>1897</v>
      </c>
      <c r="E1708" t="s">
        <v>4469</v>
      </c>
      <c r="F1708" t="s">
        <v>4470</v>
      </c>
      <c r="G1708" t="s">
        <v>4513</v>
      </c>
      <c r="H1708" t="s">
        <v>4514</v>
      </c>
      <c r="I1708">
        <v>14</v>
      </c>
      <c r="J1708">
        <v>4</v>
      </c>
      <c r="K1708" t="s">
        <v>345</v>
      </c>
      <c r="L1708">
        <v>8.4498253160000001</v>
      </c>
      <c r="M1708">
        <v>30.023125310000001</v>
      </c>
      <c r="N1708" t="s">
        <v>346</v>
      </c>
      <c r="O1708" t="s">
        <v>347</v>
      </c>
      <c r="P1708" s="133">
        <v>45</v>
      </c>
      <c r="Q1708" s="133">
        <v>270</v>
      </c>
      <c r="R1708" s="133">
        <v>27</v>
      </c>
      <c r="S1708" s="133">
        <v>162</v>
      </c>
      <c r="T1708" s="133">
        <v>0</v>
      </c>
      <c r="W1708">
        <v>0</v>
      </c>
      <c r="Z1708">
        <v>108</v>
      </c>
      <c r="AA1708" t="s">
        <v>62</v>
      </c>
      <c r="AB1708" t="s">
        <v>1897</v>
      </c>
      <c r="AC1708">
        <v>30</v>
      </c>
      <c r="AD1708" t="s">
        <v>62</v>
      </c>
      <c r="AE1708" t="s">
        <v>1897</v>
      </c>
      <c r="AF1708">
        <v>0</v>
      </c>
      <c r="AI1708">
        <v>24</v>
      </c>
      <c r="AJ1708" t="s">
        <v>348</v>
      </c>
      <c r="AK1708" t="s">
        <v>348</v>
      </c>
      <c r="AL1708" t="s">
        <v>347</v>
      </c>
      <c r="AM1708">
        <v>18</v>
      </c>
      <c r="AN1708">
        <v>108</v>
      </c>
      <c r="AO1708">
        <v>0</v>
      </c>
      <c r="AR1708">
        <v>0</v>
      </c>
      <c r="AU1708">
        <v>38</v>
      </c>
      <c r="AV1708" t="s">
        <v>123</v>
      </c>
      <c r="AW1708" t="s">
        <v>1164</v>
      </c>
      <c r="AX1708">
        <v>55</v>
      </c>
      <c r="AY1708" t="s">
        <v>121</v>
      </c>
      <c r="AZ1708" t="s">
        <v>359</v>
      </c>
      <c r="BA1708">
        <v>0</v>
      </c>
      <c r="BD1708">
        <v>15</v>
      </c>
      <c r="BE1708">
        <v>0</v>
      </c>
      <c r="BF1708">
        <v>0</v>
      </c>
      <c r="BG1708">
        <v>0</v>
      </c>
      <c r="BH1708" t="s">
        <v>349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 t="s">
        <v>349</v>
      </c>
      <c r="BO1708">
        <v>0</v>
      </c>
      <c r="BP1708">
        <v>0</v>
      </c>
      <c r="BQ1708">
        <v>0</v>
      </c>
      <c r="BR1708">
        <v>0</v>
      </c>
      <c r="BS1708">
        <v>146</v>
      </c>
      <c r="BT1708" t="s">
        <v>349</v>
      </c>
      <c r="BU1708">
        <v>0</v>
      </c>
      <c r="BV1708">
        <v>0</v>
      </c>
      <c r="BW1708">
        <v>0</v>
      </c>
      <c r="BX1708">
        <v>0</v>
      </c>
      <c r="BY1708">
        <v>85</v>
      </c>
      <c r="BZ1708" t="s">
        <v>349</v>
      </c>
      <c r="CA1708">
        <v>0</v>
      </c>
      <c r="CB1708">
        <v>0</v>
      </c>
      <c r="CC1708">
        <v>0</v>
      </c>
      <c r="CD1708">
        <v>0</v>
      </c>
      <c r="CE1708">
        <v>0</v>
      </c>
      <c r="CF1708" t="s">
        <v>349</v>
      </c>
      <c r="CG1708">
        <v>0</v>
      </c>
      <c r="CH1708">
        <v>0</v>
      </c>
      <c r="CI1708">
        <v>39</v>
      </c>
      <c r="CJ1708" t="s">
        <v>349</v>
      </c>
      <c r="CK1708">
        <v>0</v>
      </c>
      <c r="CL1708" t="s">
        <v>349</v>
      </c>
      <c r="CM1708">
        <v>0</v>
      </c>
      <c r="CN1708" s="133">
        <v>0</v>
      </c>
      <c r="CO1708" s="133" t="s">
        <v>347</v>
      </c>
      <c r="CP1708" s="133">
        <v>34</v>
      </c>
      <c r="CQ1708" s="133">
        <v>204</v>
      </c>
      <c r="CR1708">
        <v>20</v>
      </c>
      <c r="CS1708">
        <v>120</v>
      </c>
      <c r="CT1708">
        <v>0</v>
      </c>
      <c r="CY1708">
        <v>0</v>
      </c>
      <c r="DD1708">
        <v>35</v>
      </c>
      <c r="DE1708" t="s">
        <v>56</v>
      </c>
      <c r="DF1708" t="s">
        <v>1839</v>
      </c>
      <c r="DG1708" t="s">
        <v>405</v>
      </c>
      <c r="DI1708">
        <v>41</v>
      </c>
      <c r="DJ1708" t="s">
        <v>62</v>
      </c>
      <c r="DK1708" t="s">
        <v>1897</v>
      </c>
      <c r="DL1708" t="s">
        <v>405</v>
      </c>
      <c r="DN1708">
        <v>0</v>
      </c>
      <c r="DS1708">
        <v>44</v>
      </c>
      <c r="DT1708" t="s">
        <v>348</v>
      </c>
      <c r="DU1708" t="s">
        <v>348</v>
      </c>
      <c r="DV1708" t="s">
        <v>347</v>
      </c>
      <c r="DW1708">
        <v>14</v>
      </c>
      <c r="DX1708">
        <v>84</v>
      </c>
      <c r="DY1708">
        <v>0</v>
      </c>
      <c r="EF1708">
        <v>0</v>
      </c>
      <c r="EM1708">
        <v>12</v>
      </c>
      <c r="EN1708" t="s">
        <v>121</v>
      </c>
      <c r="EP1708" t="s">
        <v>359</v>
      </c>
      <c r="ER1708" t="s">
        <v>587</v>
      </c>
      <c r="ES1708" t="s">
        <v>4515</v>
      </c>
      <c r="ET1708">
        <v>32</v>
      </c>
      <c r="EU1708" t="s">
        <v>121</v>
      </c>
      <c r="EW1708" t="s">
        <v>1840</v>
      </c>
      <c r="EY1708" t="s">
        <v>587</v>
      </c>
      <c r="EZ1708" t="s">
        <v>4516</v>
      </c>
      <c r="FA1708">
        <v>0</v>
      </c>
      <c r="FH1708">
        <v>40</v>
      </c>
      <c r="FK1708">
        <v>18</v>
      </c>
      <c r="FL1708">
        <v>108</v>
      </c>
      <c r="FM1708">
        <v>12</v>
      </c>
      <c r="FN1708">
        <v>72</v>
      </c>
      <c r="FO1708">
        <v>4</v>
      </c>
      <c r="FP1708">
        <v>24</v>
      </c>
      <c r="FQ1708">
        <v>0</v>
      </c>
      <c r="FR1708">
        <v>0</v>
      </c>
      <c r="FS1708" t="s">
        <v>347</v>
      </c>
      <c r="FT1708">
        <v>15</v>
      </c>
      <c r="FU1708">
        <v>90</v>
      </c>
      <c r="FV1708" t="s">
        <v>62</v>
      </c>
      <c r="FW1708" t="s">
        <v>550</v>
      </c>
      <c r="FX1708" t="s">
        <v>347</v>
      </c>
      <c r="FY1708" t="s">
        <v>121</v>
      </c>
      <c r="FZ1708" t="s">
        <v>347</v>
      </c>
      <c r="GA1708">
        <v>8</v>
      </c>
      <c r="GB1708">
        <v>48</v>
      </c>
      <c r="GC1708" t="s">
        <v>353</v>
      </c>
      <c r="GD1708" t="s">
        <v>355</v>
      </c>
      <c r="GE1708" t="s">
        <v>354</v>
      </c>
      <c r="GF1708" t="s">
        <v>354</v>
      </c>
      <c r="GG1708">
        <v>14</v>
      </c>
      <c r="GH1708" t="s">
        <v>356</v>
      </c>
    </row>
    <row r="1709" spans="1:191" x14ac:dyDescent="0.35">
      <c r="A1709" t="s">
        <v>61</v>
      </c>
      <c r="B1709" t="s">
        <v>62</v>
      </c>
      <c r="C1709" t="s">
        <v>4288</v>
      </c>
      <c r="D1709" t="s">
        <v>1897</v>
      </c>
      <c r="E1709" t="s">
        <v>4469</v>
      </c>
      <c r="F1709" t="s">
        <v>4470</v>
      </c>
      <c r="G1709" t="s">
        <v>4517</v>
      </c>
      <c r="H1709" t="s">
        <v>4518</v>
      </c>
      <c r="I1709">
        <v>14</v>
      </c>
      <c r="J1709">
        <v>999</v>
      </c>
      <c r="K1709" t="s">
        <v>345</v>
      </c>
      <c r="L1709">
        <v>8.4619999999999997</v>
      </c>
      <c r="M1709">
        <v>30.111999999999998</v>
      </c>
      <c r="N1709" t="s">
        <v>346</v>
      </c>
      <c r="O1709" t="s">
        <v>347</v>
      </c>
      <c r="P1709" s="133">
        <v>34</v>
      </c>
      <c r="Q1709" s="133">
        <v>204</v>
      </c>
      <c r="R1709" s="133">
        <v>25</v>
      </c>
      <c r="S1709" s="133">
        <v>150</v>
      </c>
      <c r="T1709" s="133">
        <v>0</v>
      </c>
      <c r="W1709">
        <v>0</v>
      </c>
      <c r="Z1709">
        <v>0</v>
      </c>
      <c r="AC1709">
        <v>45</v>
      </c>
      <c r="AD1709" t="s">
        <v>62</v>
      </c>
      <c r="AE1709" t="s">
        <v>1897</v>
      </c>
      <c r="AF1709">
        <v>10</v>
      </c>
      <c r="AG1709" t="s">
        <v>62</v>
      </c>
      <c r="AH1709" t="s">
        <v>1897</v>
      </c>
      <c r="AI1709">
        <v>95</v>
      </c>
      <c r="AJ1709" t="s">
        <v>348</v>
      </c>
      <c r="AK1709" t="s">
        <v>348</v>
      </c>
      <c r="AL1709" t="s">
        <v>347</v>
      </c>
      <c r="AM1709">
        <v>9</v>
      </c>
      <c r="AN1709">
        <v>54</v>
      </c>
      <c r="AO1709">
        <v>0</v>
      </c>
      <c r="AR1709">
        <v>0</v>
      </c>
      <c r="AU1709">
        <v>0</v>
      </c>
      <c r="AX1709">
        <v>6</v>
      </c>
      <c r="AY1709" t="s">
        <v>119</v>
      </c>
      <c r="AZ1709" t="s">
        <v>373</v>
      </c>
      <c r="BA1709">
        <v>2</v>
      </c>
      <c r="BB1709" t="s">
        <v>116</v>
      </c>
      <c r="BC1709" t="s">
        <v>1165</v>
      </c>
      <c r="BD1709">
        <v>46</v>
      </c>
      <c r="BE1709">
        <v>0</v>
      </c>
      <c r="BF1709">
        <v>0</v>
      </c>
      <c r="BG1709">
        <v>0</v>
      </c>
      <c r="BH1709" t="s">
        <v>349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 t="s">
        <v>349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 t="s">
        <v>349</v>
      </c>
      <c r="BU1709">
        <v>0</v>
      </c>
      <c r="BV1709">
        <v>0</v>
      </c>
      <c r="BW1709">
        <v>0</v>
      </c>
      <c r="BX1709">
        <v>0</v>
      </c>
      <c r="BY1709">
        <v>51</v>
      </c>
      <c r="BZ1709" t="s">
        <v>349</v>
      </c>
      <c r="CA1709">
        <v>0</v>
      </c>
      <c r="CB1709">
        <v>0</v>
      </c>
      <c r="CC1709">
        <v>0</v>
      </c>
      <c r="CD1709">
        <v>0</v>
      </c>
      <c r="CE1709">
        <v>12</v>
      </c>
      <c r="CF1709" t="s">
        <v>349</v>
      </c>
      <c r="CG1709">
        <v>0</v>
      </c>
      <c r="CH1709">
        <v>0</v>
      </c>
      <c r="CI1709">
        <v>141</v>
      </c>
      <c r="CJ1709" t="s">
        <v>349</v>
      </c>
      <c r="CK1709">
        <v>0</v>
      </c>
      <c r="CL1709" t="s">
        <v>349</v>
      </c>
      <c r="CM1709">
        <v>0</v>
      </c>
      <c r="CN1709" s="133">
        <v>0</v>
      </c>
      <c r="CO1709" s="133" t="s">
        <v>347</v>
      </c>
      <c r="CP1709" s="133">
        <v>20</v>
      </c>
      <c r="CQ1709" s="133">
        <v>120</v>
      </c>
      <c r="CR1709">
        <v>14</v>
      </c>
      <c r="CS1709">
        <v>84</v>
      </c>
      <c r="CT1709">
        <v>0</v>
      </c>
      <c r="CY1709">
        <v>0</v>
      </c>
      <c r="DD1709">
        <v>0</v>
      </c>
      <c r="DI1709">
        <v>23</v>
      </c>
      <c r="DJ1709" t="s">
        <v>62</v>
      </c>
      <c r="DK1709" t="s">
        <v>1897</v>
      </c>
      <c r="DL1709" t="s">
        <v>405</v>
      </c>
      <c r="DN1709">
        <v>0</v>
      </c>
      <c r="DS1709">
        <v>61</v>
      </c>
      <c r="DT1709" t="s">
        <v>348</v>
      </c>
      <c r="DU1709" t="s">
        <v>348</v>
      </c>
      <c r="DV1709" t="s">
        <v>347</v>
      </c>
      <c r="DW1709">
        <v>6</v>
      </c>
      <c r="DX1709">
        <v>36</v>
      </c>
      <c r="DY1709">
        <v>0</v>
      </c>
      <c r="EF1709">
        <v>0</v>
      </c>
      <c r="EM1709">
        <v>0</v>
      </c>
      <c r="ET1709">
        <v>10</v>
      </c>
      <c r="EU1709" t="s">
        <v>123</v>
      </c>
      <c r="EW1709" t="s">
        <v>1164</v>
      </c>
      <c r="EY1709" t="s">
        <v>587</v>
      </c>
      <c r="EZ1709" t="s">
        <v>4520</v>
      </c>
      <c r="FA1709">
        <v>7</v>
      </c>
      <c r="FB1709" t="s">
        <v>121</v>
      </c>
      <c r="FD1709" t="s">
        <v>359</v>
      </c>
      <c r="FF1709" t="s">
        <v>587</v>
      </c>
      <c r="FG1709" t="s">
        <v>4521</v>
      </c>
      <c r="FH1709">
        <v>19</v>
      </c>
      <c r="FK1709">
        <v>12</v>
      </c>
      <c r="FL1709">
        <v>72</v>
      </c>
      <c r="FM1709">
        <v>6</v>
      </c>
      <c r="FN1709">
        <v>36</v>
      </c>
      <c r="FO1709">
        <v>2</v>
      </c>
      <c r="FP1709">
        <v>12</v>
      </c>
      <c r="FQ1709">
        <v>0</v>
      </c>
      <c r="FR1709">
        <v>0</v>
      </c>
      <c r="FS1709" t="s">
        <v>347</v>
      </c>
      <c r="FT1709">
        <v>21</v>
      </c>
      <c r="FU1709">
        <v>126</v>
      </c>
      <c r="FV1709" t="s">
        <v>62</v>
      </c>
      <c r="FW1709" t="s">
        <v>550</v>
      </c>
      <c r="FX1709" t="s">
        <v>347</v>
      </c>
      <c r="FY1709" t="s">
        <v>121</v>
      </c>
      <c r="FZ1709" t="s">
        <v>347</v>
      </c>
      <c r="GA1709">
        <v>3</v>
      </c>
      <c r="GB1709">
        <v>18</v>
      </c>
      <c r="GC1709" t="s">
        <v>353</v>
      </c>
      <c r="GD1709" t="s">
        <v>361</v>
      </c>
      <c r="GE1709" t="s">
        <v>361</v>
      </c>
      <c r="GF1709" t="s">
        <v>354</v>
      </c>
      <c r="GG1709">
        <v>14</v>
      </c>
      <c r="GH1709" t="s">
        <v>356</v>
      </c>
    </row>
    <row r="1710" spans="1:191" x14ac:dyDescent="0.35">
      <c r="A1710" t="s">
        <v>61</v>
      </c>
      <c r="B1710" t="s">
        <v>62</v>
      </c>
      <c r="C1710" t="s">
        <v>4288</v>
      </c>
      <c r="D1710" t="s">
        <v>1897</v>
      </c>
      <c r="E1710" t="s">
        <v>4469</v>
      </c>
      <c r="F1710" t="s">
        <v>4470</v>
      </c>
      <c r="G1710" t="s">
        <v>4522</v>
      </c>
      <c r="H1710" t="s">
        <v>4523</v>
      </c>
      <c r="I1710">
        <v>14</v>
      </c>
      <c r="J1710">
        <v>4</v>
      </c>
      <c r="K1710" t="s">
        <v>345</v>
      </c>
      <c r="L1710">
        <v>8.4575686000000001</v>
      </c>
      <c r="M1710">
        <v>30.038223800000001</v>
      </c>
      <c r="N1710" t="s">
        <v>346</v>
      </c>
      <c r="O1710" t="s">
        <v>349</v>
      </c>
      <c r="P1710" s="133">
        <v>0</v>
      </c>
      <c r="Q1710" s="133">
        <v>0</v>
      </c>
      <c r="R1710" s="133">
        <v>0</v>
      </c>
      <c r="S1710" s="133">
        <v>0</v>
      </c>
      <c r="T1710" s="133">
        <v>0</v>
      </c>
      <c r="W1710">
        <v>0</v>
      </c>
      <c r="Z1710">
        <v>0</v>
      </c>
      <c r="AC1710">
        <v>0</v>
      </c>
      <c r="AF1710">
        <v>0</v>
      </c>
      <c r="AI1710">
        <v>0</v>
      </c>
      <c r="AL1710" t="s">
        <v>349</v>
      </c>
      <c r="AM1710">
        <v>0</v>
      </c>
      <c r="AN1710">
        <v>0</v>
      </c>
      <c r="AO1710">
        <v>0</v>
      </c>
      <c r="AR1710">
        <v>0</v>
      </c>
      <c r="AU1710">
        <v>0</v>
      </c>
      <c r="AX1710">
        <v>0</v>
      </c>
      <c r="BA1710">
        <v>0</v>
      </c>
      <c r="BD1710">
        <v>0</v>
      </c>
      <c r="BE1710">
        <v>0</v>
      </c>
      <c r="BF1710">
        <v>0</v>
      </c>
      <c r="BG1710">
        <v>0</v>
      </c>
      <c r="BH1710" t="s">
        <v>349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 t="s">
        <v>349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 t="s">
        <v>349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 t="s">
        <v>349</v>
      </c>
      <c r="CA1710">
        <v>0</v>
      </c>
      <c r="CB1710">
        <v>0</v>
      </c>
      <c r="CC1710">
        <v>0</v>
      </c>
      <c r="CD1710">
        <v>0</v>
      </c>
      <c r="CE1710">
        <v>0</v>
      </c>
      <c r="CF1710" t="s">
        <v>349</v>
      </c>
      <c r="CG1710">
        <v>0</v>
      </c>
      <c r="CH1710">
        <v>0</v>
      </c>
      <c r="CI1710">
        <v>0</v>
      </c>
      <c r="CJ1710" t="s">
        <v>349</v>
      </c>
      <c r="CK1710">
        <v>0</v>
      </c>
      <c r="CL1710" t="s">
        <v>349</v>
      </c>
      <c r="CM1710">
        <v>0</v>
      </c>
      <c r="CN1710" s="133">
        <v>0</v>
      </c>
      <c r="CO1710" s="133" t="s">
        <v>349</v>
      </c>
      <c r="CP1710" s="133">
        <v>0</v>
      </c>
      <c r="CQ1710" s="133">
        <v>0</v>
      </c>
      <c r="CR1710">
        <v>0</v>
      </c>
      <c r="CS1710">
        <v>0</v>
      </c>
      <c r="CT1710">
        <v>0</v>
      </c>
      <c r="CY1710">
        <v>0</v>
      </c>
      <c r="DD1710">
        <v>0</v>
      </c>
      <c r="DI1710">
        <v>0</v>
      </c>
      <c r="DN1710">
        <v>0</v>
      </c>
      <c r="DS1710">
        <v>0</v>
      </c>
      <c r="DV1710" t="s">
        <v>349</v>
      </c>
      <c r="DW1710">
        <v>0</v>
      </c>
      <c r="DX1710">
        <v>0</v>
      </c>
      <c r="DY1710">
        <v>0</v>
      </c>
      <c r="EF1710">
        <v>0</v>
      </c>
      <c r="EM1710">
        <v>0</v>
      </c>
      <c r="ET1710">
        <v>0</v>
      </c>
      <c r="FA1710">
        <v>0</v>
      </c>
      <c r="FH1710">
        <v>0</v>
      </c>
      <c r="FK1710">
        <v>0</v>
      </c>
      <c r="FL1710">
        <v>0</v>
      </c>
      <c r="FM1710">
        <v>0</v>
      </c>
      <c r="FN1710">
        <v>0</v>
      </c>
      <c r="FO1710">
        <v>0</v>
      </c>
      <c r="FP1710">
        <v>0</v>
      </c>
      <c r="FQ1710">
        <v>0</v>
      </c>
      <c r="FR1710">
        <v>0</v>
      </c>
      <c r="FS1710" t="s">
        <v>349</v>
      </c>
      <c r="FT1710">
        <v>0</v>
      </c>
      <c r="FU1710">
        <v>0</v>
      </c>
      <c r="FX1710" t="s">
        <v>349</v>
      </c>
      <c r="FZ1710" t="s">
        <v>349</v>
      </c>
      <c r="GA1710">
        <v>0</v>
      </c>
      <c r="GB1710">
        <v>0</v>
      </c>
      <c r="GG1710">
        <v>14</v>
      </c>
      <c r="GH1710" t="s">
        <v>356</v>
      </c>
      <c r="GI1710" t="s">
        <v>9245</v>
      </c>
    </row>
    <row r="1711" spans="1:191" x14ac:dyDescent="0.35">
      <c r="A1711" t="s">
        <v>61</v>
      </c>
      <c r="B1711" t="s">
        <v>62</v>
      </c>
      <c r="C1711" t="s">
        <v>4288</v>
      </c>
      <c r="D1711" t="s">
        <v>1897</v>
      </c>
      <c r="E1711" t="s">
        <v>4469</v>
      </c>
      <c r="F1711" t="s">
        <v>4470</v>
      </c>
      <c r="G1711" t="s">
        <v>4524</v>
      </c>
      <c r="H1711" t="s">
        <v>4525</v>
      </c>
      <c r="I1711">
        <v>14</v>
      </c>
      <c r="J1711">
        <v>1</v>
      </c>
      <c r="K1711" t="s">
        <v>345</v>
      </c>
      <c r="L1711">
        <v>8.4818000399999995</v>
      </c>
      <c r="M1711">
        <v>30.078316740000002</v>
      </c>
      <c r="N1711" t="s">
        <v>346</v>
      </c>
      <c r="O1711" t="s">
        <v>347</v>
      </c>
      <c r="P1711" s="133">
        <v>41</v>
      </c>
      <c r="Q1711" s="133">
        <v>246</v>
      </c>
      <c r="R1711" s="133">
        <v>24</v>
      </c>
      <c r="S1711" s="133">
        <v>144</v>
      </c>
      <c r="T1711" s="133">
        <v>0</v>
      </c>
      <c r="W1711">
        <v>0</v>
      </c>
      <c r="Z1711">
        <v>45</v>
      </c>
      <c r="AA1711" t="s">
        <v>62</v>
      </c>
      <c r="AB1711" t="s">
        <v>1897</v>
      </c>
      <c r="AC1711">
        <v>42</v>
      </c>
      <c r="AD1711" t="s">
        <v>62</v>
      </c>
      <c r="AE1711" t="s">
        <v>1897</v>
      </c>
      <c r="AF1711">
        <v>0</v>
      </c>
      <c r="AI1711">
        <v>57</v>
      </c>
      <c r="AJ1711" t="s">
        <v>348</v>
      </c>
      <c r="AK1711" t="s">
        <v>348</v>
      </c>
      <c r="AL1711" t="s">
        <v>347</v>
      </c>
      <c r="AM1711">
        <v>17</v>
      </c>
      <c r="AN1711">
        <v>102</v>
      </c>
      <c r="AO1711">
        <v>0</v>
      </c>
      <c r="AR1711">
        <v>0</v>
      </c>
      <c r="AU1711">
        <v>0</v>
      </c>
      <c r="AX1711">
        <v>32</v>
      </c>
      <c r="AY1711" t="s">
        <v>119</v>
      </c>
      <c r="AZ1711" t="s">
        <v>373</v>
      </c>
      <c r="BA1711">
        <v>0</v>
      </c>
      <c r="BD1711">
        <v>70</v>
      </c>
      <c r="BE1711">
        <v>0</v>
      </c>
      <c r="BF1711">
        <v>0</v>
      </c>
      <c r="BG1711">
        <v>0</v>
      </c>
      <c r="BH1711" t="s">
        <v>349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 t="s">
        <v>349</v>
      </c>
      <c r="BO1711">
        <v>0</v>
      </c>
      <c r="BP1711">
        <v>0</v>
      </c>
      <c r="BQ1711">
        <v>0</v>
      </c>
      <c r="BR1711">
        <v>0</v>
      </c>
      <c r="BS1711">
        <v>45</v>
      </c>
      <c r="BT1711" t="s">
        <v>349</v>
      </c>
      <c r="BU1711">
        <v>0</v>
      </c>
      <c r="BV1711">
        <v>0</v>
      </c>
      <c r="BW1711">
        <v>0</v>
      </c>
      <c r="BX1711">
        <v>0</v>
      </c>
      <c r="BY1711">
        <v>74</v>
      </c>
      <c r="BZ1711" t="s">
        <v>349</v>
      </c>
      <c r="CA1711">
        <v>0</v>
      </c>
      <c r="CB1711">
        <v>0</v>
      </c>
      <c r="CC1711">
        <v>0</v>
      </c>
      <c r="CD1711">
        <v>0</v>
      </c>
      <c r="CE1711">
        <v>0</v>
      </c>
      <c r="CF1711" t="s">
        <v>349</v>
      </c>
      <c r="CG1711">
        <v>0</v>
      </c>
      <c r="CH1711">
        <v>0</v>
      </c>
      <c r="CI1711">
        <v>127</v>
      </c>
      <c r="CJ1711" t="s">
        <v>347</v>
      </c>
      <c r="CK1711">
        <v>12</v>
      </c>
      <c r="CL1711" t="s">
        <v>349</v>
      </c>
      <c r="CM1711">
        <v>0</v>
      </c>
      <c r="CN1711" s="133">
        <v>0</v>
      </c>
      <c r="CO1711" s="133" t="s">
        <v>347</v>
      </c>
      <c r="CP1711" s="133">
        <v>50</v>
      </c>
      <c r="CQ1711" s="133">
        <v>300</v>
      </c>
      <c r="CR1711">
        <v>36</v>
      </c>
      <c r="CS1711">
        <v>216</v>
      </c>
      <c r="CT1711">
        <v>0</v>
      </c>
      <c r="CY1711">
        <v>0</v>
      </c>
      <c r="DD1711">
        <v>64</v>
      </c>
      <c r="DE1711" t="s">
        <v>62</v>
      </c>
      <c r="DF1711" t="s">
        <v>1897</v>
      </c>
      <c r="DG1711" t="s">
        <v>405</v>
      </c>
      <c r="DI1711">
        <v>72</v>
      </c>
      <c r="DJ1711" t="s">
        <v>62</v>
      </c>
      <c r="DK1711" t="s">
        <v>550</v>
      </c>
      <c r="DL1711" t="s">
        <v>405</v>
      </c>
      <c r="DN1711">
        <v>22</v>
      </c>
      <c r="DO1711" t="s">
        <v>62</v>
      </c>
      <c r="DP1711" t="s">
        <v>1757</v>
      </c>
      <c r="DQ1711" t="s">
        <v>405</v>
      </c>
      <c r="DS1711">
        <v>58</v>
      </c>
      <c r="DT1711" t="s">
        <v>348</v>
      </c>
      <c r="DU1711" t="s">
        <v>348</v>
      </c>
      <c r="DV1711" t="s">
        <v>347</v>
      </c>
      <c r="DW1711">
        <v>14</v>
      </c>
      <c r="DX1711">
        <v>84</v>
      </c>
      <c r="DY1711">
        <v>0</v>
      </c>
      <c r="EF1711">
        <v>0</v>
      </c>
      <c r="EM1711">
        <v>12</v>
      </c>
      <c r="EN1711" t="s">
        <v>121</v>
      </c>
      <c r="EP1711" t="s">
        <v>359</v>
      </c>
      <c r="ER1711" t="s">
        <v>587</v>
      </c>
      <c r="ES1711" t="s">
        <v>4526</v>
      </c>
      <c r="ET1711">
        <v>30</v>
      </c>
      <c r="EU1711" t="s">
        <v>121</v>
      </c>
      <c r="EW1711" t="s">
        <v>359</v>
      </c>
      <c r="EY1711" t="s">
        <v>587</v>
      </c>
      <c r="EZ1711" t="s">
        <v>4527</v>
      </c>
      <c r="FA1711">
        <v>0</v>
      </c>
      <c r="FH1711">
        <v>42</v>
      </c>
      <c r="FK1711">
        <v>20</v>
      </c>
      <c r="FL1711">
        <v>120</v>
      </c>
      <c r="FM1711">
        <v>12</v>
      </c>
      <c r="FN1711">
        <v>72</v>
      </c>
      <c r="FO1711">
        <v>18</v>
      </c>
      <c r="FP1711">
        <v>108</v>
      </c>
      <c r="FQ1711">
        <v>0</v>
      </c>
      <c r="FR1711">
        <v>0</v>
      </c>
      <c r="FS1711" t="s">
        <v>347</v>
      </c>
      <c r="FT1711">
        <v>10</v>
      </c>
      <c r="FU1711">
        <v>60</v>
      </c>
      <c r="FV1711" t="s">
        <v>62</v>
      </c>
      <c r="FW1711" t="s">
        <v>550</v>
      </c>
      <c r="FX1711" t="s">
        <v>347</v>
      </c>
      <c r="FY1711" t="s">
        <v>121</v>
      </c>
      <c r="FZ1711" t="s">
        <v>347</v>
      </c>
      <c r="GA1711">
        <v>15</v>
      </c>
      <c r="GB1711">
        <v>90</v>
      </c>
      <c r="GC1711" t="s">
        <v>353</v>
      </c>
      <c r="GD1711" t="s">
        <v>355</v>
      </c>
      <c r="GE1711" t="s">
        <v>354</v>
      </c>
      <c r="GF1711" t="s">
        <v>354</v>
      </c>
      <c r="GG1711">
        <v>14</v>
      </c>
      <c r="GH1711" t="s">
        <v>356</v>
      </c>
    </row>
    <row r="1712" spans="1:191" x14ac:dyDescent="0.35">
      <c r="A1712" t="s">
        <v>61</v>
      </c>
      <c r="B1712" t="s">
        <v>62</v>
      </c>
      <c r="C1712" t="s">
        <v>4288</v>
      </c>
      <c r="D1712" t="s">
        <v>1897</v>
      </c>
      <c r="E1712" t="s">
        <v>4469</v>
      </c>
      <c r="F1712" t="s">
        <v>4470</v>
      </c>
      <c r="G1712" t="s">
        <v>4528</v>
      </c>
      <c r="H1712" t="s">
        <v>4467</v>
      </c>
      <c r="I1712">
        <v>14</v>
      </c>
      <c r="J1712">
        <v>1</v>
      </c>
      <c r="K1712" t="s">
        <v>345</v>
      </c>
      <c r="L1712">
        <v>8.4608816410000003</v>
      </c>
      <c r="M1712">
        <v>30.066108079999999</v>
      </c>
      <c r="N1712" t="s">
        <v>346</v>
      </c>
      <c r="O1712" t="s">
        <v>347</v>
      </c>
      <c r="P1712" s="133">
        <v>31</v>
      </c>
      <c r="Q1712" s="133">
        <v>186</v>
      </c>
      <c r="R1712" s="133">
        <v>28</v>
      </c>
      <c r="S1712" s="133">
        <v>168</v>
      </c>
      <c r="T1712" s="133">
        <v>0</v>
      </c>
      <c r="W1712">
        <v>0</v>
      </c>
      <c r="Z1712">
        <v>54</v>
      </c>
      <c r="AA1712" t="s">
        <v>62</v>
      </c>
      <c r="AB1712" t="s">
        <v>1897</v>
      </c>
      <c r="AC1712">
        <v>36</v>
      </c>
      <c r="AD1712" t="s">
        <v>62</v>
      </c>
      <c r="AE1712" t="s">
        <v>1897</v>
      </c>
      <c r="AF1712">
        <v>0</v>
      </c>
      <c r="AI1712">
        <v>78</v>
      </c>
      <c r="AJ1712" t="s">
        <v>348</v>
      </c>
      <c r="AK1712" t="s">
        <v>348</v>
      </c>
      <c r="AL1712" t="s">
        <v>347</v>
      </c>
      <c r="AM1712">
        <v>3</v>
      </c>
      <c r="AN1712">
        <v>18</v>
      </c>
      <c r="AO1712">
        <v>0</v>
      </c>
      <c r="AR1712">
        <v>0</v>
      </c>
      <c r="AU1712">
        <v>0</v>
      </c>
      <c r="AX1712">
        <v>0</v>
      </c>
      <c r="BA1712">
        <v>0</v>
      </c>
      <c r="BD1712">
        <v>18</v>
      </c>
      <c r="BE1712">
        <v>0</v>
      </c>
      <c r="BF1712">
        <v>0</v>
      </c>
      <c r="BG1712">
        <v>0</v>
      </c>
      <c r="BH1712" t="s">
        <v>349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 t="s">
        <v>349</v>
      </c>
      <c r="BO1712">
        <v>0</v>
      </c>
      <c r="BP1712">
        <v>0</v>
      </c>
      <c r="BQ1712">
        <v>0</v>
      </c>
      <c r="BR1712">
        <v>0</v>
      </c>
      <c r="BS1712">
        <v>54</v>
      </c>
      <c r="BT1712" t="s">
        <v>349</v>
      </c>
      <c r="BU1712">
        <v>0</v>
      </c>
      <c r="BV1712">
        <v>0</v>
      </c>
      <c r="BW1712">
        <v>0</v>
      </c>
      <c r="BX1712">
        <v>0</v>
      </c>
      <c r="BY1712">
        <v>36</v>
      </c>
      <c r="BZ1712" t="s">
        <v>349</v>
      </c>
      <c r="CA1712">
        <v>0</v>
      </c>
      <c r="CB1712">
        <v>0</v>
      </c>
      <c r="CC1712">
        <v>0</v>
      </c>
      <c r="CD1712">
        <v>0</v>
      </c>
      <c r="CE1712">
        <v>0</v>
      </c>
      <c r="CF1712" t="s">
        <v>349</v>
      </c>
      <c r="CG1712">
        <v>0</v>
      </c>
      <c r="CH1712">
        <v>0</v>
      </c>
      <c r="CI1712">
        <v>96</v>
      </c>
      <c r="CJ1712" t="s">
        <v>347</v>
      </c>
      <c r="CK1712">
        <v>14</v>
      </c>
      <c r="CL1712" t="s">
        <v>349</v>
      </c>
      <c r="CM1712">
        <v>0</v>
      </c>
      <c r="CN1712" s="133">
        <v>0</v>
      </c>
      <c r="CO1712" s="133" t="s">
        <v>347</v>
      </c>
      <c r="CP1712" s="133">
        <v>11</v>
      </c>
      <c r="CQ1712" s="133">
        <v>66</v>
      </c>
      <c r="CR1712">
        <v>9</v>
      </c>
      <c r="CS1712">
        <v>54</v>
      </c>
      <c r="CT1712">
        <v>0</v>
      </c>
      <c r="CY1712">
        <v>0</v>
      </c>
      <c r="DD1712">
        <v>0</v>
      </c>
      <c r="DI1712">
        <v>21</v>
      </c>
      <c r="DJ1712" t="s">
        <v>62</v>
      </c>
      <c r="DK1712" t="s">
        <v>1757</v>
      </c>
      <c r="DL1712" t="s">
        <v>405</v>
      </c>
      <c r="DN1712">
        <v>0</v>
      </c>
      <c r="DS1712">
        <v>33</v>
      </c>
      <c r="DT1712" t="s">
        <v>348</v>
      </c>
      <c r="DU1712" t="s">
        <v>348</v>
      </c>
      <c r="DV1712" t="s">
        <v>347</v>
      </c>
      <c r="DW1712">
        <v>2</v>
      </c>
      <c r="DX1712">
        <v>12</v>
      </c>
      <c r="DY1712">
        <v>0</v>
      </c>
      <c r="EF1712">
        <v>0</v>
      </c>
      <c r="EM1712">
        <v>0</v>
      </c>
      <c r="ET1712">
        <v>3</v>
      </c>
      <c r="EU1712" t="s">
        <v>123</v>
      </c>
      <c r="EW1712" t="s">
        <v>352</v>
      </c>
      <c r="EY1712" t="s">
        <v>587</v>
      </c>
      <c r="EZ1712" t="s">
        <v>4530</v>
      </c>
      <c r="FA1712">
        <v>0</v>
      </c>
      <c r="FH1712">
        <v>9</v>
      </c>
      <c r="FK1712">
        <v>6</v>
      </c>
      <c r="FL1712">
        <v>36</v>
      </c>
      <c r="FM1712">
        <v>2</v>
      </c>
      <c r="FN1712">
        <v>12</v>
      </c>
      <c r="FO1712">
        <v>3</v>
      </c>
      <c r="FP1712">
        <v>18</v>
      </c>
      <c r="FQ1712">
        <v>0</v>
      </c>
      <c r="FR1712">
        <v>0</v>
      </c>
      <c r="FS1712" t="s">
        <v>347</v>
      </c>
      <c r="FT1712">
        <v>12</v>
      </c>
      <c r="FU1712">
        <v>72</v>
      </c>
      <c r="FV1712" t="s">
        <v>62</v>
      </c>
      <c r="FW1712" t="s">
        <v>550</v>
      </c>
      <c r="FX1712" t="s">
        <v>347</v>
      </c>
      <c r="FY1712" t="s">
        <v>121</v>
      </c>
      <c r="FZ1712" t="s">
        <v>347</v>
      </c>
      <c r="GA1712">
        <v>6</v>
      </c>
      <c r="GB1712">
        <v>36</v>
      </c>
      <c r="GC1712" t="s">
        <v>353</v>
      </c>
      <c r="GD1712" t="s">
        <v>355</v>
      </c>
      <c r="GE1712" t="s">
        <v>354</v>
      </c>
      <c r="GF1712" t="s">
        <v>354</v>
      </c>
      <c r="GG1712">
        <v>14</v>
      </c>
      <c r="GH1712" t="s">
        <v>356</v>
      </c>
    </row>
    <row r="1713" spans="1:191" x14ac:dyDescent="0.35">
      <c r="A1713" t="s">
        <v>61</v>
      </c>
      <c r="B1713" t="s">
        <v>62</v>
      </c>
      <c r="C1713" t="s">
        <v>4288</v>
      </c>
      <c r="D1713" t="s">
        <v>1897</v>
      </c>
      <c r="E1713" t="s">
        <v>4469</v>
      </c>
      <c r="F1713" t="s">
        <v>4470</v>
      </c>
      <c r="G1713" t="s">
        <v>4531</v>
      </c>
      <c r="H1713" t="s">
        <v>4532</v>
      </c>
      <c r="I1713">
        <v>14</v>
      </c>
      <c r="J1713">
        <v>12</v>
      </c>
      <c r="K1713" t="s">
        <v>345</v>
      </c>
      <c r="L1713">
        <v>8.4784498209999999</v>
      </c>
      <c r="M1713">
        <v>30.06809998</v>
      </c>
      <c r="N1713" t="s">
        <v>346</v>
      </c>
      <c r="O1713" t="s">
        <v>347</v>
      </c>
      <c r="P1713" s="133">
        <v>38</v>
      </c>
      <c r="Q1713" s="133">
        <v>228</v>
      </c>
      <c r="R1713" s="133">
        <v>25</v>
      </c>
      <c r="S1713" s="133">
        <v>150</v>
      </c>
      <c r="T1713" s="133">
        <v>0</v>
      </c>
      <c r="W1713">
        <v>18</v>
      </c>
      <c r="X1713" t="s">
        <v>62</v>
      </c>
      <c r="Y1713" t="s">
        <v>1897</v>
      </c>
      <c r="Z1713">
        <v>66</v>
      </c>
      <c r="AA1713" t="s">
        <v>62</v>
      </c>
      <c r="AB1713" t="s">
        <v>1897</v>
      </c>
      <c r="AC1713">
        <v>54</v>
      </c>
      <c r="AD1713" t="s">
        <v>62</v>
      </c>
      <c r="AE1713" t="s">
        <v>1897</v>
      </c>
      <c r="AF1713">
        <v>0</v>
      </c>
      <c r="AI1713">
        <v>12</v>
      </c>
      <c r="AJ1713" t="s">
        <v>348</v>
      </c>
      <c r="AK1713" t="s">
        <v>348</v>
      </c>
      <c r="AL1713" t="s">
        <v>347</v>
      </c>
      <c r="AM1713">
        <v>13</v>
      </c>
      <c r="AN1713">
        <v>78</v>
      </c>
      <c r="AO1713">
        <v>0</v>
      </c>
      <c r="AR1713">
        <v>0</v>
      </c>
      <c r="AU1713">
        <v>0</v>
      </c>
      <c r="AX1713">
        <v>18</v>
      </c>
      <c r="AY1713" t="s">
        <v>121</v>
      </c>
      <c r="AZ1713" t="s">
        <v>1840</v>
      </c>
      <c r="BA1713">
        <v>12</v>
      </c>
      <c r="BB1713" t="s">
        <v>121</v>
      </c>
      <c r="BC1713" t="s">
        <v>359</v>
      </c>
      <c r="BD1713">
        <v>48</v>
      </c>
      <c r="BE1713">
        <v>0</v>
      </c>
      <c r="BF1713">
        <v>0</v>
      </c>
      <c r="BG1713">
        <v>0</v>
      </c>
      <c r="BH1713" t="s">
        <v>349</v>
      </c>
      <c r="BI1713">
        <v>0</v>
      </c>
      <c r="BJ1713">
        <v>0</v>
      </c>
      <c r="BK1713">
        <v>0</v>
      </c>
      <c r="BL1713">
        <v>18</v>
      </c>
      <c r="BM1713">
        <v>0</v>
      </c>
      <c r="BN1713" t="s">
        <v>349</v>
      </c>
      <c r="BO1713">
        <v>0</v>
      </c>
      <c r="BP1713">
        <v>0</v>
      </c>
      <c r="BQ1713">
        <v>0</v>
      </c>
      <c r="BR1713">
        <v>0</v>
      </c>
      <c r="BS1713">
        <v>66</v>
      </c>
      <c r="BT1713" t="s">
        <v>349</v>
      </c>
      <c r="BU1713">
        <v>0</v>
      </c>
      <c r="BV1713">
        <v>0</v>
      </c>
      <c r="BW1713">
        <v>0</v>
      </c>
      <c r="BX1713">
        <v>0</v>
      </c>
      <c r="BY1713">
        <v>72</v>
      </c>
      <c r="BZ1713" t="s">
        <v>349</v>
      </c>
      <c r="CA1713">
        <v>0</v>
      </c>
      <c r="CB1713">
        <v>0</v>
      </c>
      <c r="CC1713">
        <v>0</v>
      </c>
      <c r="CD1713">
        <v>0</v>
      </c>
      <c r="CE1713">
        <v>12</v>
      </c>
      <c r="CF1713" t="s">
        <v>349</v>
      </c>
      <c r="CG1713">
        <v>0</v>
      </c>
      <c r="CH1713">
        <v>0</v>
      </c>
      <c r="CI1713">
        <v>60</v>
      </c>
      <c r="CJ1713" t="s">
        <v>347</v>
      </c>
      <c r="CK1713">
        <v>16</v>
      </c>
      <c r="CL1713" t="s">
        <v>347</v>
      </c>
      <c r="CM1713">
        <v>9</v>
      </c>
      <c r="CN1713" s="133">
        <v>6</v>
      </c>
      <c r="CO1713" s="133" t="s">
        <v>347</v>
      </c>
      <c r="CP1713" s="133">
        <v>13</v>
      </c>
      <c r="CQ1713" s="133">
        <v>78</v>
      </c>
      <c r="CR1713">
        <v>9</v>
      </c>
      <c r="CS1713">
        <v>54</v>
      </c>
      <c r="CT1713">
        <v>0</v>
      </c>
      <c r="CY1713">
        <v>0</v>
      </c>
      <c r="DD1713">
        <v>12</v>
      </c>
      <c r="DE1713" t="s">
        <v>62</v>
      </c>
      <c r="DF1713" t="s">
        <v>1897</v>
      </c>
      <c r="DG1713" t="s">
        <v>405</v>
      </c>
      <c r="DI1713">
        <v>15</v>
      </c>
      <c r="DJ1713" t="s">
        <v>62</v>
      </c>
      <c r="DK1713" t="s">
        <v>2351</v>
      </c>
      <c r="DL1713" t="s">
        <v>405</v>
      </c>
      <c r="DN1713">
        <v>0</v>
      </c>
      <c r="DS1713">
        <v>27</v>
      </c>
      <c r="DT1713" t="s">
        <v>348</v>
      </c>
      <c r="DU1713" t="s">
        <v>348</v>
      </c>
      <c r="DV1713" t="s">
        <v>347</v>
      </c>
      <c r="DW1713">
        <v>4</v>
      </c>
      <c r="DX1713">
        <v>24</v>
      </c>
      <c r="DY1713">
        <v>0</v>
      </c>
      <c r="EF1713">
        <v>0</v>
      </c>
      <c r="EM1713">
        <v>16</v>
      </c>
      <c r="EN1713" t="s">
        <v>121</v>
      </c>
      <c r="EP1713" t="s">
        <v>359</v>
      </c>
      <c r="ER1713" t="s">
        <v>587</v>
      </c>
      <c r="ES1713" t="s">
        <v>4533</v>
      </c>
      <c r="ET1713">
        <v>8</v>
      </c>
      <c r="EU1713" t="s">
        <v>121</v>
      </c>
      <c r="EW1713" t="s">
        <v>1840</v>
      </c>
      <c r="EY1713" t="s">
        <v>587</v>
      </c>
      <c r="EZ1713" t="s">
        <v>4534</v>
      </c>
      <c r="FA1713">
        <v>0</v>
      </c>
      <c r="FH1713">
        <v>0</v>
      </c>
      <c r="FK1713">
        <v>6</v>
      </c>
      <c r="FL1713">
        <v>36</v>
      </c>
      <c r="FM1713">
        <v>3</v>
      </c>
      <c r="FN1713">
        <v>18</v>
      </c>
      <c r="FO1713">
        <v>4</v>
      </c>
      <c r="FP1713">
        <v>24</v>
      </c>
      <c r="FQ1713">
        <v>0</v>
      </c>
      <c r="FR1713">
        <v>0</v>
      </c>
      <c r="FS1713" t="s">
        <v>347</v>
      </c>
      <c r="FT1713">
        <v>14</v>
      </c>
      <c r="FU1713">
        <v>84</v>
      </c>
      <c r="FV1713" t="s">
        <v>62</v>
      </c>
      <c r="FW1713" t="s">
        <v>550</v>
      </c>
      <c r="FX1713" t="s">
        <v>347</v>
      </c>
      <c r="FY1713" t="s">
        <v>121</v>
      </c>
      <c r="FZ1713" t="s">
        <v>347</v>
      </c>
      <c r="GA1713">
        <v>14</v>
      </c>
      <c r="GB1713">
        <v>84</v>
      </c>
      <c r="GC1713" t="s">
        <v>353</v>
      </c>
      <c r="GD1713" t="s">
        <v>355</v>
      </c>
      <c r="GE1713" t="s">
        <v>355</v>
      </c>
      <c r="GF1713" t="s">
        <v>354</v>
      </c>
      <c r="GG1713">
        <v>14</v>
      </c>
      <c r="GH1713" t="s">
        <v>356</v>
      </c>
    </row>
    <row r="1714" spans="1:191" x14ac:dyDescent="0.35">
      <c r="A1714" t="s">
        <v>61</v>
      </c>
      <c r="B1714" t="s">
        <v>62</v>
      </c>
      <c r="C1714" t="s">
        <v>4288</v>
      </c>
      <c r="D1714" t="s">
        <v>1897</v>
      </c>
      <c r="E1714" t="s">
        <v>4535</v>
      </c>
      <c r="F1714" t="s">
        <v>4536</v>
      </c>
      <c r="G1714" t="s">
        <v>4537</v>
      </c>
      <c r="H1714" t="s">
        <v>4538</v>
      </c>
      <c r="I1714">
        <v>14</v>
      </c>
      <c r="J1714">
        <v>3</v>
      </c>
      <c r="K1714" t="s">
        <v>345</v>
      </c>
      <c r="L1714">
        <v>8.4340961270000001</v>
      </c>
      <c r="M1714">
        <v>29.885380139999999</v>
      </c>
      <c r="N1714" t="s">
        <v>346</v>
      </c>
      <c r="O1714" t="s">
        <v>349</v>
      </c>
      <c r="P1714" s="133">
        <v>0</v>
      </c>
      <c r="Q1714" s="133">
        <v>0</v>
      </c>
      <c r="R1714" s="133">
        <v>0</v>
      </c>
      <c r="S1714" s="133">
        <v>0</v>
      </c>
      <c r="T1714" s="133">
        <v>0</v>
      </c>
      <c r="W1714">
        <v>0</v>
      </c>
      <c r="Z1714">
        <v>0</v>
      </c>
      <c r="AC1714">
        <v>0</v>
      </c>
      <c r="AF1714">
        <v>0</v>
      </c>
      <c r="AI1714">
        <v>0</v>
      </c>
      <c r="AL1714" t="s">
        <v>349</v>
      </c>
      <c r="AM1714">
        <v>0</v>
      </c>
      <c r="AN1714">
        <v>0</v>
      </c>
      <c r="AO1714">
        <v>0</v>
      </c>
      <c r="AR1714">
        <v>0</v>
      </c>
      <c r="AU1714">
        <v>0</v>
      </c>
      <c r="AX1714">
        <v>0</v>
      </c>
      <c r="BA1714">
        <v>0</v>
      </c>
      <c r="BD1714">
        <v>0</v>
      </c>
      <c r="BE1714">
        <v>0</v>
      </c>
      <c r="BF1714">
        <v>0</v>
      </c>
      <c r="BG1714">
        <v>0</v>
      </c>
      <c r="BH1714" t="s">
        <v>349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 t="s">
        <v>349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 t="s">
        <v>349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 t="s">
        <v>349</v>
      </c>
      <c r="CA1714">
        <v>0</v>
      </c>
      <c r="CB1714">
        <v>0</v>
      </c>
      <c r="CC1714">
        <v>0</v>
      </c>
      <c r="CD1714">
        <v>0</v>
      </c>
      <c r="CE1714">
        <v>0</v>
      </c>
      <c r="CF1714" t="s">
        <v>349</v>
      </c>
      <c r="CG1714">
        <v>0</v>
      </c>
      <c r="CH1714">
        <v>0</v>
      </c>
      <c r="CI1714">
        <v>0</v>
      </c>
      <c r="CJ1714" t="s">
        <v>349</v>
      </c>
      <c r="CK1714">
        <v>0</v>
      </c>
      <c r="CL1714" t="s">
        <v>349</v>
      </c>
      <c r="CM1714">
        <v>0</v>
      </c>
      <c r="CN1714" s="133">
        <v>0</v>
      </c>
      <c r="CO1714" s="133" t="s">
        <v>349</v>
      </c>
      <c r="CP1714" s="133">
        <v>0</v>
      </c>
      <c r="CQ1714" s="133">
        <v>0</v>
      </c>
      <c r="CR1714">
        <v>0</v>
      </c>
      <c r="CS1714">
        <v>0</v>
      </c>
      <c r="CT1714">
        <v>0</v>
      </c>
      <c r="CY1714">
        <v>0</v>
      </c>
      <c r="DD1714">
        <v>0</v>
      </c>
      <c r="DI1714">
        <v>0</v>
      </c>
      <c r="DN1714">
        <v>0</v>
      </c>
      <c r="DS1714">
        <v>0</v>
      </c>
      <c r="DV1714" t="s">
        <v>349</v>
      </c>
      <c r="DW1714">
        <v>0</v>
      </c>
      <c r="DX1714">
        <v>0</v>
      </c>
      <c r="DY1714">
        <v>0</v>
      </c>
      <c r="EF1714">
        <v>0</v>
      </c>
      <c r="EM1714">
        <v>0</v>
      </c>
      <c r="ET1714">
        <v>0</v>
      </c>
      <c r="FA1714">
        <v>0</v>
      </c>
      <c r="FH1714">
        <v>0</v>
      </c>
      <c r="FK1714">
        <v>0</v>
      </c>
      <c r="FL1714">
        <v>0</v>
      </c>
      <c r="FM1714">
        <v>0</v>
      </c>
      <c r="FN1714">
        <v>0</v>
      </c>
      <c r="FO1714">
        <v>0</v>
      </c>
      <c r="FP1714">
        <v>0</v>
      </c>
      <c r="FQ1714">
        <v>0</v>
      </c>
      <c r="FR1714">
        <v>0</v>
      </c>
      <c r="FS1714" t="s">
        <v>349</v>
      </c>
      <c r="FT1714">
        <v>0</v>
      </c>
      <c r="FU1714">
        <v>0</v>
      </c>
      <c r="FX1714" t="s">
        <v>349</v>
      </c>
      <c r="FZ1714" t="s">
        <v>349</v>
      </c>
      <c r="GA1714">
        <v>0</v>
      </c>
      <c r="GB1714">
        <v>0</v>
      </c>
      <c r="GG1714">
        <v>14</v>
      </c>
      <c r="GH1714" t="s">
        <v>356</v>
      </c>
      <c r="GI1714" t="s">
        <v>9245</v>
      </c>
    </row>
    <row r="1715" spans="1:191" x14ac:dyDescent="0.35">
      <c r="A1715" t="s">
        <v>61</v>
      </c>
      <c r="B1715" t="s">
        <v>62</v>
      </c>
      <c r="C1715" t="s">
        <v>4288</v>
      </c>
      <c r="D1715" t="s">
        <v>1897</v>
      </c>
      <c r="E1715" t="s">
        <v>4535</v>
      </c>
      <c r="F1715" t="s">
        <v>4536</v>
      </c>
      <c r="G1715" t="s">
        <v>4539</v>
      </c>
      <c r="H1715" t="s">
        <v>4540</v>
      </c>
      <c r="I1715">
        <v>14</v>
      </c>
      <c r="J1715">
        <v>4</v>
      </c>
      <c r="K1715" t="s">
        <v>345</v>
      </c>
      <c r="L1715">
        <v>8.59483</v>
      </c>
      <c r="M1715">
        <v>29.984100000000002</v>
      </c>
      <c r="N1715" t="s">
        <v>346</v>
      </c>
      <c r="O1715" t="s">
        <v>347</v>
      </c>
      <c r="P1715" s="133">
        <v>35</v>
      </c>
      <c r="Q1715" s="133">
        <v>210</v>
      </c>
      <c r="R1715" s="133">
        <v>15</v>
      </c>
      <c r="S1715" s="133">
        <v>90</v>
      </c>
      <c r="T1715" s="133">
        <v>0</v>
      </c>
      <c r="W1715">
        <v>0</v>
      </c>
      <c r="Z1715">
        <v>0</v>
      </c>
      <c r="AC1715">
        <v>13</v>
      </c>
      <c r="AD1715" t="s">
        <v>348</v>
      </c>
      <c r="AE1715" t="s">
        <v>348</v>
      </c>
      <c r="AF1715">
        <v>12</v>
      </c>
      <c r="AG1715" t="s">
        <v>62</v>
      </c>
      <c r="AH1715" t="s">
        <v>1897</v>
      </c>
      <c r="AI1715">
        <v>65</v>
      </c>
      <c r="AJ1715" t="s">
        <v>348</v>
      </c>
      <c r="AK1715" t="s">
        <v>348</v>
      </c>
      <c r="AL1715" t="s">
        <v>347</v>
      </c>
      <c r="AM1715">
        <v>20</v>
      </c>
      <c r="AN1715">
        <v>120</v>
      </c>
      <c r="AO1715">
        <v>0</v>
      </c>
      <c r="AR1715">
        <v>0</v>
      </c>
      <c r="AU1715">
        <v>0</v>
      </c>
      <c r="AX1715">
        <v>20</v>
      </c>
      <c r="AY1715" t="s">
        <v>121</v>
      </c>
      <c r="AZ1715" t="s">
        <v>359</v>
      </c>
      <c r="BA1715">
        <v>19</v>
      </c>
      <c r="BB1715" t="s">
        <v>123</v>
      </c>
      <c r="BC1715" t="s">
        <v>360</v>
      </c>
      <c r="BD1715">
        <v>81</v>
      </c>
      <c r="BE1715">
        <v>0</v>
      </c>
      <c r="BF1715">
        <v>0</v>
      </c>
      <c r="BG1715">
        <v>0</v>
      </c>
      <c r="BH1715" t="s">
        <v>349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 t="s">
        <v>349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 t="s">
        <v>349</v>
      </c>
      <c r="BU1715">
        <v>0</v>
      </c>
      <c r="BV1715">
        <v>0</v>
      </c>
      <c r="BW1715">
        <v>0</v>
      </c>
      <c r="BX1715">
        <v>0</v>
      </c>
      <c r="BY1715">
        <v>33</v>
      </c>
      <c r="BZ1715" t="s">
        <v>349</v>
      </c>
      <c r="CA1715">
        <v>0</v>
      </c>
      <c r="CB1715">
        <v>0</v>
      </c>
      <c r="CC1715">
        <v>0</v>
      </c>
      <c r="CD1715">
        <v>0</v>
      </c>
      <c r="CE1715">
        <v>31</v>
      </c>
      <c r="CF1715" t="s">
        <v>349</v>
      </c>
      <c r="CG1715">
        <v>0</v>
      </c>
      <c r="CH1715">
        <v>0</v>
      </c>
      <c r="CI1715">
        <v>146</v>
      </c>
      <c r="CJ1715" t="s">
        <v>349</v>
      </c>
      <c r="CK1715">
        <v>0</v>
      </c>
      <c r="CL1715" t="s">
        <v>349</v>
      </c>
      <c r="CM1715">
        <v>0</v>
      </c>
      <c r="CN1715" s="133">
        <v>0</v>
      </c>
      <c r="CO1715" s="133" t="s">
        <v>347</v>
      </c>
      <c r="CP1715" s="133">
        <v>15</v>
      </c>
      <c r="CQ1715" s="133">
        <v>90</v>
      </c>
      <c r="CR1715">
        <v>10</v>
      </c>
      <c r="CS1715">
        <v>60</v>
      </c>
      <c r="CT1715">
        <v>0</v>
      </c>
      <c r="CY1715">
        <v>0</v>
      </c>
      <c r="DD1715">
        <v>0</v>
      </c>
      <c r="DI1715">
        <v>7</v>
      </c>
      <c r="DJ1715" t="s">
        <v>62</v>
      </c>
      <c r="DK1715" t="s">
        <v>1897</v>
      </c>
      <c r="DL1715" t="s">
        <v>405</v>
      </c>
      <c r="DN1715">
        <v>9</v>
      </c>
      <c r="DO1715" t="s">
        <v>62</v>
      </c>
      <c r="DP1715" t="s">
        <v>1897</v>
      </c>
      <c r="DQ1715" t="s">
        <v>405</v>
      </c>
      <c r="DS1715">
        <v>44</v>
      </c>
      <c r="DT1715" t="s">
        <v>348</v>
      </c>
      <c r="DU1715" t="s">
        <v>348</v>
      </c>
      <c r="DV1715" t="s">
        <v>347</v>
      </c>
      <c r="DW1715">
        <v>5</v>
      </c>
      <c r="DX1715">
        <v>30</v>
      </c>
      <c r="DY1715">
        <v>0</v>
      </c>
      <c r="EF1715">
        <v>0</v>
      </c>
      <c r="EM1715">
        <v>0</v>
      </c>
      <c r="ET1715">
        <v>4</v>
      </c>
      <c r="EU1715" t="s">
        <v>123</v>
      </c>
      <c r="EW1715" t="s">
        <v>360</v>
      </c>
      <c r="EY1715" t="s">
        <v>587</v>
      </c>
      <c r="EZ1715" t="s">
        <v>4541</v>
      </c>
      <c r="FA1715">
        <v>5</v>
      </c>
      <c r="FB1715" t="s">
        <v>121</v>
      </c>
      <c r="FD1715" t="s">
        <v>359</v>
      </c>
      <c r="FF1715" t="s">
        <v>587</v>
      </c>
      <c r="FG1715" t="s">
        <v>4542</v>
      </c>
      <c r="FH1715">
        <v>21</v>
      </c>
      <c r="FK1715">
        <v>10</v>
      </c>
      <c r="FL1715">
        <v>60</v>
      </c>
      <c r="FM1715">
        <v>3</v>
      </c>
      <c r="FN1715">
        <v>18</v>
      </c>
      <c r="FO1715">
        <v>2</v>
      </c>
      <c r="FP1715">
        <v>12</v>
      </c>
      <c r="FQ1715">
        <v>0</v>
      </c>
      <c r="FR1715">
        <v>0</v>
      </c>
      <c r="FS1715" t="s">
        <v>347</v>
      </c>
      <c r="FT1715">
        <v>15</v>
      </c>
      <c r="FU1715">
        <v>90</v>
      </c>
      <c r="FV1715" t="s">
        <v>62</v>
      </c>
      <c r="FW1715" t="s">
        <v>550</v>
      </c>
      <c r="FX1715" t="s">
        <v>347</v>
      </c>
      <c r="FY1715" t="s">
        <v>121</v>
      </c>
      <c r="FZ1715" t="s">
        <v>347</v>
      </c>
      <c r="GA1715">
        <v>3</v>
      </c>
      <c r="GB1715">
        <v>18</v>
      </c>
      <c r="GD1715" t="s">
        <v>408</v>
      </c>
      <c r="GE1715" t="s">
        <v>354</v>
      </c>
      <c r="GF1715" t="s">
        <v>355</v>
      </c>
      <c r="GG1715">
        <v>14</v>
      </c>
      <c r="GH1715" t="s">
        <v>356</v>
      </c>
    </row>
    <row r="1716" spans="1:191" x14ac:dyDescent="0.35">
      <c r="A1716" t="s">
        <v>61</v>
      </c>
      <c r="B1716" t="s">
        <v>62</v>
      </c>
      <c r="C1716" t="s">
        <v>4288</v>
      </c>
      <c r="D1716" t="s">
        <v>1897</v>
      </c>
      <c r="E1716" t="s">
        <v>4543</v>
      </c>
      <c r="F1716" t="s">
        <v>4544</v>
      </c>
      <c r="G1716" t="s">
        <v>4545</v>
      </c>
      <c r="H1716" t="s">
        <v>4546</v>
      </c>
      <c r="I1716">
        <v>14</v>
      </c>
      <c r="J1716">
        <v>3</v>
      </c>
      <c r="K1716" t="s">
        <v>345</v>
      </c>
      <c r="L1716">
        <v>8.6551000939999998</v>
      </c>
      <c r="M1716">
        <v>29.576456820000001</v>
      </c>
      <c r="N1716" t="s">
        <v>346</v>
      </c>
      <c r="O1716" t="s">
        <v>347</v>
      </c>
      <c r="P1716" s="133">
        <v>25</v>
      </c>
      <c r="Q1716" s="133">
        <v>150</v>
      </c>
      <c r="R1716" s="133">
        <v>18</v>
      </c>
      <c r="S1716" s="133">
        <v>108</v>
      </c>
      <c r="T1716" s="133">
        <v>36</v>
      </c>
      <c r="U1716" t="s">
        <v>62</v>
      </c>
      <c r="V1716" t="s">
        <v>550</v>
      </c>
      <c r="W1716">
        <v>18</v>
      </c>
      <c r="X1716" t="s">
        <v>62</v>
      </c>
      <c r="Y1716" t="s">
        <v>2351</v>
      </c>
      <c r="Z1716">
        <v>30</v>
      </c>
      <c r="AA1716" t="s">
        <v>64</v>
      </c>
      <c r="AB1716" t="s">
        <v>1830</v>
      </c>
      <c r="AC1716">
        <v>24</v>
      </c>
      <c r="AD1716" t="s">
        <v>62</v>
      </c>
      <c r="AE1716" t="s">
        <v>1897</v>
      </c>
      <c r="AF1716">
        <v>0</v>
      </c>
      <c r="AI1716">
        <v>0</v>
      </c>
      <c r="AL1716" t="s">
        <v>347</v>
      </c>
      <c r="AM1716">
        <v>7</v>
      </c>
      <c r="AN1716">
        <v>42</v>
      </c>
      <c r="AO1716">
        <v>12</v>
      </c>
      <c r="AP1716" t="s">
        <v>121</v>
      </c>
      <c r="AQ1716" t="s">
        <v>359</v>
      </c>
      <c r="AR1716">
        <v>6</v>
      </c>
      <c r="AS1716" t="s">
        <v>123</v>
      </c>
      <c r="AT1716" t="s">
        <v>352</v>
      </c>
      <c r="AU1716">
        <v>6</v>
      </c>
      <c r="AV1716" t="s">
        <v>121</v>
      </c>
      <c r="AW1716" t="s">
        <v>2544</v>
      </c>
      <c r="AX1716">
        <v>18</v>
      </c>
      <c r="AY1716" t="s">
        <v>116</v>
      </c>
      <c r="AZ1716" t="s">
        <v>1465</v>
      </c>
      <c r="BA1716">
        <v>0</v>
      </c>
      <c r="BD1716">
        <v>0</v>
      </c>
      <c r="BE1716">
        <v>48</v>
      </c>
      <c r="BF1716">
        <v>0</v>
      </c>
      <c r="BG1716">
        <v>0</v>
      </c>
      <c r="BH1716" t="s">
        <v>349</v>
      </c>
      <c r="BI1716">
        <v>0</v>
      </c>
      <c r="BJ1716">
        <v>0</v>
      </c>
      <c r="BK1716">
        <v>0</v>
      </c>
      <c r="BL1716">
        <v>24</v>
      </c>
      <c r="BM1716">
        <v>0</v>
      </c>
      <c r="BN1716" t="s">
        <v>349</v>
      </c>
      <c r="BO1716">
        <v>0</v>
      </c>
      <c r="BP1716">
        <v>0</v>
      </c>
      <c r="BQ1716">
        <v>0</v>
      </c>
      <c r="BR1716">
        <v>0</v>
      </c>
      <c r="BS1716">
        <v>36</v>
      </c>
      <c r="BT1716" t="s">
        <v>349</v>
      </c>
      <c r="BU1716">
        <v>0</v>
      </c>
      <c r="BV1716">
        <v>0</v>
      </c>
      <c r="BW1716">
        <v>0</v>
      </c>
      <c r="BX1716">
        <v>0</v>
      </c>
      <c r="BY1716">
        <v>42</v>
      </c>
      <c r="BZ1716" t="s">
        <v>349</v>
      </c>
      <c r="CA1716">
        <v>0</v>
      </c>
      <c r="CB1716">
        <v>0</v>
      </c>
      <c r="CC1716">
        <v>0</v>
      </c>
      <c r="CD1716">
        <v>0</v>
      </c>
      <c r="CE1716">
        <v>0</v>
      </c>
      <c r="CF1716" t="s">
        <v>349</v>
      </c>
      <c r="CG1716">
        <v>0</v>
      </c>
      <c r="CH1716">
        <v>0</v>
      </c>
      <c r="CI1716">
        <v>0</v>
      </c>
      <c r="CJ1716" t="s">
        <v>347</v>
      </c>
      <c r="CK1716">
        <v>12</v>
      </c>
      <c r="CL1716" t="s">
        <v>347</v>
      </c>
      <c r="CM1716">
        <v>6</v>
      </c>
      <c r="CN1716" s="133">
        <v>1</v>
      </c>
      <c r="CO1716" s="133" t="s">
        <v>347</v>
      </c>
      <c r="CP1716" s="133">
        <v>21</v>
      </c>
      <c r="CQ1716" s="133">
        <v>126</v>
      </c>
      <c r="CR1716">
        <v>15</v>
      </c>
      <c r="CS1716">
        <v>90</v>
      </c>
      <c r="CT1716">
        <v>20</v>
      </c>
      <c r="CU1716" t="s">
        <v>62</v>
      </c>
      <c r="CV1716" t="s">
        <v>550</v>
      </c>
      <c r="CW1716" t="s">
        <v>350</v>
      </c>
      <c r="CY1716">
        <v>15</v>
      </c>
      <c r="CZ1716" t="s">
        <v>62</v>
      </c>
      <c r="DA1716" t="s">
        <v>550</v>
      </c>
      <c r="DB1716" t="s">
        <v>444</v>
      </c>
      <c r="DD1716">
        <v>35</v>
      </c>
      <c r="DE1716" t="s">
        <v>62</v>
      </c>
      <c r="DF1716" t="s">
        <v>1897</v>
      </c>
      <c r="DG1716" t="s">
        <v>405</v>
      </c>
      <c r="DI1716">
        <v>20</v>
      </c>
      <c r="DJ1716" t="s">
        <v>62</v>
      </c>
      <c r="DK1716" t="s">
        <v>1897</v>
      </c>
      <c r="DL1716" t="s">
        <v>405</v>
      </c>
      <c r="DN1716">
        <v>0</v>
      </c>
      <c r="DS1716">
        <v>0</v>
      </c>
      <c r="DV1716" t="s">
        <v>347</v>
      </c>
      <c r="DW1716">
        <v>6</v>
      </c>
      <c r="DX1716">
        <v>36</v>
      </c>
      <c r="DY1716">
        <v>0</v>
      </c>
      <c r="EF1716">
        <v>0</v>
      </c>
      <c r="EM1716">
        <v>0</v>
      </c>
      <c r="ET1716">
        <v>0</v>
      </c>
      <c r="FA1716">
        <v>0</v>
      </c>
      <c r="FH1716">
        <v>36</v>
      </c>
      <c r="FK1716">
        <v>11</v>
      </c>
      <c r="FL1716">
        <v>66</v>
      </c>
      <c r="FM1716">
        <v>6</v>
      </c>
      <c r="FN1716">
        <v>36</v>
      </c>
      <c r="FO1716">
        <v>4</v>
      </c>
      <c r="FP1716">
        <v>24</v>
      </c>
      <c r="FQ1716">
        <v>0</v>
      </c>
      <c r="FR1716">
        <v>0</v>
      </c>
      <c r="FS1716" t="s">
        <v>347</v>
      </c>
      <c r="FT1716">
        <v>25</v>
      </c>
      <c r="FU1716">
        <v>150</v>
      </c>
      <c r="FV1716" t="s">
        <v>62</v>
      </c>
      <c r="FW1716" t="s">
        <v>550</v>
      </c>
      <c r="FX1716" t="s">
        <v>347</v>
      </c>
      <c r="FY1716" t="s">
        <v>121</v>
      </c>
      <c r="FZ1716" t="s">
        <v>347</v>
      </c>
      <c r="GA1716">
        <v>4</v>
      </c>
      <c r="GB1716">
        <v>24</v>
      </c>
      <c r="GC1716" t="s">
        <v>353</v>
      </c>
      <c r="GD1716" t="s">
        <v>354</v>
      </c>
      <c r="GE1716" t="s">
        <v>354</v>
      </c>
      <c r="GF1716" t="s">
        <v>355</v>
      </c>
      <c r="GG1716">
        <v>14</v>
      </c>
      <c r="GH1716" t="s">
        <v>451</v>
      </c>
    </row>
    <row r="1717" spans="1:191" x14ac:dyDescent="0.35">
      <c r="A1717" t="s">
        <v>61</v>
      </c>
      <c r="B1717" t="s">
        <v>62</v>
      </c>
      <c r="C1717" t="s">
        <v>4288</v>
      </c>
      <c r="D1717" t="s">
        <v>1897</v>
      </c>
      <c r="E1717" t="s">
        <v>4543</v>
      </c>
      <c r="F1717" t="s">
        <v>4544</v>
      </c>
      <c r="G1717" t="s">
        <v>4547</v>
      </c>
      <c r="H1717" t="s">
        <v>4548</v>
      </c>
      <c r="I1717">
        <v>14</v>
      </c>
      <c r="J1717">
        <v>4</v>
      </c>
      <c r="K1717" t="s">
        <v>345</v>
      </c>
      <c r="L1717">
        <v>8.6797218320000002</v>
      </c>
      <c r="M1717">
        <v>29.56732388</v>
      </c>
      <c r="N1717" t="s">
        <v>346</v>
      </c>
      <c r="O1717" t="s">
        <v>347</v>
      </c>
      <c r="P1717" s="133">
        <v>45</v>
      </c>
      <c r="Q1717" s="133">
        <v>270</v>
      </c>
      <c r="R1717" s="133">
        <v>30</v>
      </c>
      <c r="S1717" s="133">
        <v>180</v>
      </c>
      <c r="T1717" s="133">
        <v>40</v>
      </c>
      <c r="U1717" t="s">
        <v>62</v>
      </c>
      <c r="V1717" t="s">
        <v>1897</v>
      </c>
      <c r="W1717">
        <v>20</v>
      </c>
      <c r="X1717" t="s">
        <v>62</v>
      </c>
      <c r="Y1717" t="s">
        <v>1897</v>
      </c>
      <c r="Z1717">
        <v>32</v>
      </c>
      <c r="AA1717" t="s">
        <v>62</v>
      </c>
      <c r="AB1717" t="s">
        <v>1897</v>
      </c>
      <c r="AC1717">
        <v>20</v>
      </c>
      <c r="AD1717" t="s">
        <v>62</v>
      </c>
      <c r="AE1717" t="s">
        <v>1897</v>
      </c>
      <c r="AF1717">
        <v>28</v>
      </c>
      <c r="AG1717" t="s">
        <v>62</v>
      </c>
      <c r="AH1717" t="s">
        <v>550</v>
      </c>
      <c r="AI1717">
        <v>40</v>
      </c>
      <c r="AJ1717" t="s">
        <v>348</v>
      </c>
      <c r="AK1717" t="s">
        <v>348</v>
      </c>
      <c r="AL1717" t="s">
        <v>347</v>
      </c>
      <c r="AM1717">
        <v>15</v>
      </c>
      <c r="AN1717">
        <v>90</v>
      </c>
      <c r="AO1717">
        <v>0</v>
      </c>
      <c r="AR1717">
        <v>0</v>
      </c>
      <c r="AU1717">
        <v>20</v>
      </c>
      <c r="AV1717" t="s">
        <v>121</v>
      </c>
      <c r="AW1717" t="s">
        <v>2544</v>
      </c>
      <c r="AX1717">
        <v>18</v>
      </c>
      <c r="AY1717" t="s">
        <v>116</v>
      </c>
      <c r="AZ1717" t="s">
        <v>1165</v>
      </c>
      <c r="BA1717">
        <v>0</v>
      </c>
      <c r="BD1717">
        <v>52</v>
      </c>
      <c r="BE1717">
        <v>40</v>
      </c>
      <c r="BF1717">
        <v>0</v>
      </c>
      <c r="BG1717">
        <v>0</v>
      </c>
      <c r="BH1717" t="s">
        <v>349</v>
      </c>
      <c r="BI1717">
        <v>0</v>
      </c>
      <c r="BJ1717">
        <v>0</v>
      </c>
      <c r="BK1717">
        <v>20</v>
      </c>
      <c r="BL1717">
        <v>0</v>
      </c>
      <c r="BM1717">
        <v>0</v>
      </c>
      <c r="BN1717" t="s">
        <v>349</v>
      </c>
      <c r="BO1717">
        <v>0</v>
      </c>
      <c r="BP1717">
        <v>0</v>
      </c>
      <c r="BQ1717">
        <v>0</v>
      </c>
      <c r="BR1717">
        <v>52</v>
      </c>
      <c r="BS1717">
        <v>0</v>
      </c>
      <c r="BT1717" t="s">
        <v>349</v>
      </c>
      <c r="BU1717">
        <v>0</v>
      </c>
      <c r="BV1717">
        <v>0</v>
      </c>
      <c r="BW1717">
        <v>0</v>
      </c>
      <c r="BX1717">
        <v>38</v>
      </c>
      <c r="BY1717">
        <v>0</v>
      </c>
      <c r="BZ1717" t="s">
        <v>349</v>
      </c>
      <c r="CA1717">
        <v>0</v>
      </c>
      <c r="CB1717">
        <v>0</v>
      </c>
      <c r="CC1717">
        <v>0</v>
      </c>
      <c r="CD1717">
        <v>0</v>
      </c>
      <c r="CE1717">
        <v>28</v>
      </c>
      <c r="CF1717" t="s">
        <v>349</v>
      </c>
      <c r="CG1717">
        <v>0</v>
      </c>
      <c r="CH1717">
        <v>0</v>
      </c>
      <c r="CI1717">
        <v>92</v>
      </c>
      <c r="CJ1717" t="s">
        <v>347</v>
      </c>
      <c r="CK1717">
        <v>6</v>
      </c>
      <c r="CL1717" t="s">
        <v>347</v>
      </c>
      <c r="CM1717">
        <v>4</v>
      </c>
      <c r="CN1717" s="133">
        <v>2</v>
      </c>
      <c r="CO1717" s="133" t="s">
        <v>347</v>
      </c>
      <c r="CP1717" s="133">
        <v>26</v>
      </c>
      <c r="CQ1717" s="133">
        <v>156</v>
      </c>
      <c r="CR1717">
        <v>17</v>
      </c>
      <c r="CS1717">
        <v>102</v>
      </c>
      <c r="CT1717">
        <v>0</v>
      </c>
      <c r="CY1717">
        <v>0</v>
      </c>
      <c r="DD1717">
        <v>24</v>
      </c>
      <c r="DE1717" t="s">
        <v>62</v>
      </c>
      <c r="DF1717" t="s">
        <v>550</v>
      </c>
      <c r="DG1717" t="s">
        <v>405</v>
      </c>
      <c r="DI1717">
        <v>30</v>
      </c>
      <c r="DJ1717" t="s">
        <v>62</v>
      </c>
      <c r="DK1717" t="s">
        <v>2351</v>
      </c>
      <c r="DL1717" t="s">
        <v>405</v>
      </c>
      <c r="DN1717">
        <v>0</v>
      </c>
      <c r="DS1717">
        <v>48</v>
      </c>
      <c r="DT1717" t="s">
        <v>348</v>
      </c>
      <c r="DU1717" t="s">
        <v>348</v>
      </c>
      <c r="DV1717" t="s">
        <v>347</v>
      </c>
      <c r="DW1717">
        <v>9</v>
      </c>
      <c r="DX1717">
        <v>54</v>
      </c>
      <c r="DY1717">
        <v>0</v>
      </c>
      <c r="EA1717">
        <v>0</v>
      </c>
      <c r="EC1717">
        <v>0</v>
      </c>
      <c r="EF1717">
        <v>0</v>
      </c>
      <c r="EH1717">
        <v>0</v>
      </c>
      <c r="EJ1717">
        <v>0</v>
      </c>
      <c r="EM1717">
        <v>0</v>
      </c>
      <c r="ET1717">
        <v>41</v>
      </c>
      <c r="EU1717" t="s">
        <v>121</v>
      </c>
      <c r="EW1717" t="s">
        <v>522</v>
      </c>
      <c r="EY1717" t="s">
        <v>350</v>
      </c>
      <c r="FA1717">
        <v>13</v>
      </c>
      <c r="FB1717" t="s">
        <v>121</v>
      </c>
      <c r="FD1717" t="s">
        <v>3190</v>
      </c>
      <c r="FF1717" t="s">
        <v>350</v>
      </c>
      <c r="FH1717" s="167">
        <v>0</v>
      </c>
      <c r="FK1717">
        <v>12</v>
      </c>
      <c r="FL1717">
        <v>72</v>
      </c>
      <c r="FM1717">
        <v>2</v>
      </c>
      <c r="FN1717">
        <v>12</v>
      </c>
      <c r="FO1717">
        <v>12</v>
      </c>
      <c r="FP1717">
        <v>72</v>
      </c>
      <c r="FQ1717">
        <v>0</v>
      </c>
      <c r="FR1717">
        <v>0</v>
      </c>
      <c r="FS1717" t="s">
        <v>347</v>
      </c>
      <c r="FT1717">
        <v>102</v>
      </c>
      <c r="FU1717">
        <v>612</v>
      </c>
      <c r="FV1717" t="s">
        <v>62</v>
      </c>
      <c r="FW1717" t="s">
        <v>2021</v>
      </c>
      <c r="FX1717" t="s">
        <v>347</v>
      </c>
      <c r="FY1717" t="s">
        <v>121</v>
      </c>
      <c r="FZ1717" t="s">
        <v>347</v>
      </c>
      <c r="GA1717">
        <v>2</v>
      </c>
      <c r="GB1717">
        <v>12</v>
      </c>
      <c r="GC1717" t="s">
        <v>349</v>
      </c>
      <c r="GD1717" t="s">
        <v>408</v>
      </c>
      <c r="GE1717" t="s">
        <v>355</v>
      </c>
      <c r="GF1717" t="s">
        <v>354</v>
      </c>
      <c r="GG1717">
        <v>14</v>
      </c>
      <c r="GH1717" t="s">
        <v>356</v>
      </c>
    </row>
    <row r="1718" spans="1:191" x14ac:dyDescent="0.35">
      <c r="A1718" t="s">
        <v>61</v>
      </c>
      <c r="B1718" t="s">
        <v>62</v>
      </c>
      <c r="C1718" t="s">
        <v>4288</v>
      </c>
      <c r="D1718" t="s">
        <v>1897</v>
      </c>
      <c r="E1718" t="s">
        <v>4543</v>
      </c>
      <c r="F1718" t="s">
        <v>4544</v>
      </c>
      <c r="G1718" t="s">
        <v>4549</v>
      </c>
      <c r="H1718" t="s">
        <v>4550</v>
      </c>
      <c r="I1718">
        <v>14</v>
      </c>
      <c r="J1718">
        <v>14</v>
      </c>
      <c r="K1718" t="s">
        <v>345</v>
      </c>
      <c r="L1718">
        <v>8.6280000000000001</v>
      </c>
      <c r="M1718">
        <v>29.734999999999999</v>
      </c>
      <c r="N1718" t="s">
        <v>346</v>
      </c>
      <c r="O1718" t="s">
        <v>347</v>
      </c>
      <c r="P1718" s="133">
        <v>320</v>
      </c>
      <c r="Q1718" s="133">
        <v>1920</v>
      </c>
      <c r="R1718" s="133">
        <v>300</v>
      </c>
      <c r="S1718" s="133">
        <v>1800</v>
      </c>
      <c r="T1718" s="133">
        <v>360</v>
      </c>
      <c r="U1718" t="s">
        <v>62</v>
      </c>
      <c r="V1718" t="s">
        <v>1897</v>
      </c>
      <c r="W1718">
        <v>480</v>
      </c>
      <c r="X1718" t="s">
        <v>62</v>
      </c>
      <c r="Y1718" t="s">
        <v>1897</v>
      </c>
      <c r="Z1718">
        <v>570</v>
      </c>
      <c r="AA1718" t="s">
        <v>62</v>
      </c>
      <c r="AB1718" t="s">
        <v>550</v>
      </c>
      <c r="AC1718">
        <v>90</v>
      </c>
      <c r="AD1718" t="s">
        <v>62</v>
      </c>
      <c r="AE1718" t="s">
        <v>550</v>
      </c>
      <c r="AF1718">
        <v>300</v>
      </c>
      <c r="AG1718" t="s">
        <v>62</v>
      </c>
      <c r="AH1718" t="s">
        <v>2351</v>
      </c>
      <c r="AI1718">
        <v>0</v>
      </c>
      <c r="AL1718" t="s">
        <v>347</v>
      </c>
      <c r="AM1718">
        <v>20</v>
      </c>
      <c r="AN1718">
        <v>120</v>
      </c>
      <c r="AO1718">
        <v>30</v>
      </c>
      <c r="AP1718" t="s">
        <v>121</v>
      </c>
      <c r="AQ1718" t="s">
        <v>1496</v>
      </c>
      <c r="AR1718">
        <v>48</v>
      </c>
      <c r="AS1718" t="s">
        <v>123</v>
      </c>
      <c r="AT1718" t="s">
        <v>378</v>
      </c>
      <c r="AU1718">
        <v>12</v>
      </c>
      <c r="AV1718" t="s">
        <v>121</v>
      </c>
      <c r="AW1718" t="s">
        <v>1675</v>
      </c>
      <c r="AX1718">
        <v>30</v>
      </c>
      <c r="AY1718" t="s">
        <v>121</v>
      </c>
      <c r="AZ1718" t="s">
        <v>359</v>
      </c>
      <c r="BA1718">
        <v>0</v>
      </c>
      <c r="BD1718">
        <v>0</v>
      </c>
      <c r="BE1718">
        <v>0</v>
      </c>
      <c r="BF1718">
        <v>0</v>
      </c>
      <c r="BG1718">
        <v>0</v>
      </c>
      <c r="BH1718" t="s">
        <v>347</v>
      </c>
      <c r="BI1718">
        <v>0</v>
      </c>
      <c r="BJ1718">
        <v>390</v>
      </c>
      <c r="BK1718">
        <v>0</v>
      </c>
      <c r="BL1718">
        <v>0</v>
      </c>
      <c r="BM1718">
        <v>0</v>
      </c>
      <c r="BN1718" t="s">
        <v>347</v>
      </c>
      <c r="BO1718">
        <v>0</v>
      </c>
      <c r="BP1718">
        <v>528</v>
      </c>
      <c r="BQ1718">
        <v>0</v>
      </c>
      <c r="BR1718">
        <v>0</v>
      </c>
      <c r="BS1718">
        <v>0</v>
      </c>
      <c r="BT1718" t="s">
        <v>347</v>
      </c>
      <c r="BU1718">
        <v>0</v>
      </c>
      <c r="BV1718">
        <v>582</v>
      </c>
      <c r="BW1718">
        <v>0</v>
      </c>
      <c r="BX1718">
        <v>0</v>
      </c>
      <c r="BY1718">
        <v>0</v>
      </c>
      <c r="BZ1718" t="s">
        <v>347</v>
      </c>
      <c r="CA1718">
        <v>0</v>
      </c>
      <c r="CB1718">
        <v>120</v>
      </c>
      <c r="CC1718">
        <v>0</v>
      </c>
      <c r="CD1718">
        <v>0</v>
      </c>
      <c r="CE1718">
        <v>0</v>
      </c>
      <c r="CF1718" t="s">
        <v>347</v>
      </c>
      <c r="CG1718">
        <v>0</v>
      </c>
      <c r="CH1718">
        <v>300</v>
      </c>
      <c r="CI1718">
        <v>0</v>
      </c>
      <c r="CJ1718" t="s">
        <v>347</v>
      </c>
      <c r="CK1718">
        <v>5</v>
      </c>
      <c r="CL1718" t="s">
        <v>347</v>
      </c>
      <c r="CM1718">
        <v>2</v>
      </c>
      <c r="CN1718" s="133">
        <v>1</v>
      </c>
      <c r="CO1718" s="133" t="s">
        <v>347</v>
      </c>
      <c r="CP1718" s="133">
        <v>300</v>
      </c>
      <c r="CQ1718" s="133">
        <v>1800</v>
      </c>
      <c r="CR1718">
        <v>200</v>
      </c>
      <c r="CS1718">
        <v>1200</v>
      </c>
      <c r="CT1718">
        <v>0</v>
      </c>
      <c r="CY1718">
        <v>0</v>
      </c>
      <c r="DD1718">
        <v>0</v>
      </c>
      <c r="DI1718">
        <v>0</v>
      </c>
      <c r="DN1718">
        <v>360</v>
      </c>
      <c r="DO1718" t="s">
        <v>62</v>
      </c>
      <c r="DP1718" t="s">
        <v>550</v>
      </c>
      <c r="DQ1718" t="s">
        <v>405</v>
      </c>
      <c r="DS1718">
        <v>840</v>
      </c>
      <c r="DT1718" t="s">
        <v>348</v>
      </c>
      <c r="DU1718" t="s">
        <v>348</v>
      </c>
      <c r="DV1718" t="s">
        <v>347</v>
      </c>
      <c r="DW1718">
        <v>100</v>
      </c>
      <c r="DX1718">
        <v>600</v>
      </c>
      <c r="DY1718">
        <v>0</v>
      </c>
      <c r="EF1718">
        <v>0</v>
      </c>
      <c r="EM1718">
        <v>0</v>
      </c>
      <c r="ET1718">
        <v>0</v>
      </c>
      <c r="FA1718">
        <v>54</v>
      </c>
      <c r="FB1718" t="s">
        <v>121</v>
      </c>
      <c r="FD1718" t="s">
        <v>359</v>
      </c>
      <c r="FF1718" t="s">
        <v>587</v>
      </c>
      <c r="FG1718" t="s">
        <v>4551</v>
      </c>
      <c r="FH1718">
        <v>546</v>
      </c>
      <c r="FK1718">
        <v>140</v>
      </c>
      <c r="FL1718">
        <v>840</v>
      </c>
      <c r="FM1718">
        <v>100</v>
      </c>
      <c r="FN1718">
        <v>600</v>
      </c>
      <c r="FO1718">
        <v>60</v>
      </c>
      <c r="FP1718">
        <v>360</v>
      </c>
      <c r="FQ1718">
        <v>0</v>
      </c>
      <c r="FR1718">
        <v>0</v>
      </c>
      <c r="FS1718" t="s">
        <v>347</v>
      </c>
      <c r="FT1718">
        <v>20</v>
      </c>
      <c r="FU1718">
        <v>120</v>
      </c>
      <c r="FV1718" t="s">
        <v>62</v>
      </c>
      <c r="FW1718" t="s">
        <v>550</v>
      </c>
      <c r="FX1718" t="s">
        <v>347</v>
      </c>
      <c r="FY1718" t="s">
        <v>121</v>
      </c>
      <c r="FZ1718" t="s">
        <v>347</v>
      </c>
      <c r="GA1718">
        <v>30</v>
      </c>
      <c r="GB1718">
        <v>180</v>
      </c>
      <c r="GC1718" t="s">
        <v>353</v>
      </c>
      <c r="GD1718" t="s">
        <v>355</v>
      </c>
      <c r="GE1718" t="s">
        <v>354</v>
      </c>
      <c r="GF1718" t="s">
        <v>354</v>
      </c>
      <c r="GG1718">
        <v>14</v>
      </c>
      <c r="GH1718" t="s">
        <v>451</v>
      </c>
    </row>
    <row r="1719" spans="1:191" x14ac:dyDescent="0.35">
      <c r="A1719" t="s">
        <v>61</v>
      </c>
      <c r="B1719" t="s">
        <v>62</v>
      </c>
      <c r="C1719" t="s">
        <v>4288</v>
      </c>
      <c r="D1719" t="s">
        <v>1897</v>
      </c>
      <c r="E1719" t="s">
        <v>4552</v>
      </c>
      <c r="F1719" t="s">
        <v>4553</v>
      </c>
      <c r="G1719" t="s">
        <v>4554</v>
      </c>
      <c r="H1719" t="s">
        <v>4555</v>
      </c>
      <c r="I1719">
        <v>14</v>
      </c>
      <c r="J1719">
        <v>12</v>
      </c>
      <c r="K1719" t="s">
        <v>345</v>
      </c>
      <c r="L1719">
        <v>8.4561630000000001</v>
      </c>
      <c r="M1719">
        <v>30.122530000000001</v>
      </c>
      <c r="N1719" t="s">
        <v>346</v>
      </c>
      <c r="O1719" t="s">
        <v>349</v>
      </c>
      <c r="P1719" s="133">
        <v>0</v>
      </c>
      <c r="Q1719" s="133">
        <v>0</v>
      </c>
      <c r="R1719" s="133">
        <v>0</v>
      </c>
      <c r="S1719" s="133">
        <v>0</v>
      </c>
      <c r="T1719" s="133">
        <v>0</v>
      </c>
      <c r="W1719">
        <v>0</v>
      </c>
      <c r="Z1719">
        <v>0</v>
      </c>
      <c r="AC1719">
        <v>0</v>
      </c>
      <c r="AF1719">
        <v>0</v>
      </c>
      <c r="AI1719">
        <v>0</v>
      </c>
      <c r="AL1719" t="s">
        <v>349</v>
      </c>
      <c r="AM1719">
        <v>0</v>
      </c>
      <c r="AN1719">
        <v>0</v>
      </c>
      <c r="AO1719">
        <v>0</v>
      </c>
      <c r="AR1719">
        <v>0</v>
      </c>
      <c r="AU1719">
        <v>0</v>
      </c>
      <c r="AX1719">
        <v>0</v>
      </c>
      <c r="BA1719">
        <v>0</v>
      </c>
      <c r="BD1719">
        <v>0</v>
      </c>
      <c r="BE1719">
        <v>0</v>
      </c>
      <c r="BF1719">
        <v>0</v>
      </c>
      <c r="BG1719">
        <v>0</v>
      </c>
      <c r="BH1719" t="s">
        <v>349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 t="s">
        <v>349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 t="s">
        <v>349</v>
      </c>
      <c r="BU1719">
        <v>0</v>
      </c>
      <c r="BV1719">
        <v>0</v>
      </c>
      <c r="BW1719">
        <v>0</v>
      </c>
      <c r="BX1719">
        <v>0</v>
      </c>
      <c r="BY1719">
        <v>0</v>
      </c>
      <c r="BZ1719" t="s">
        <v>349</v>
      </c>
      <c r="CA1719">
        <v>0</v>
      </c>
      <c r="CB1719">
        <v>0</v>
      </c>
      <c r="CC1719">
        <v>0</v>
      </c>
      <c r="CD1719">
        <v>0</v>
      </c>
      <c r="CE1719">
        <v>0</v>
      </c>
      <c r="CF1719" t="s">
        <v>349</v>
      </c>
      <c r="CG1719">
        <v>0</v>
      </c>
      <c r="CH1719">
        <v>0</v>
      </c>
      <c r="CI1719">
        <v>0</v>
      </c>
      <c r="CJ1719" t="s">
        <v>349</v>
      </c>
      <c r="CK1719">
        <v>0</v>
      </c>
      <c r="CL1719" t="s">
        <v>349</v>
      </c>
      <c r="CM1719">
        <v>0</v>
      </c>
      <c r="CN1719" s="133">
        <v>0</v>
      </c>
      <c r="CO1719" s="133" t="s">
        <v>347</v>
      </c>
      <c r="CP1719" s="133">
        <v>17</v>
      </c>
      <c r="CQ1719" s="133">
        <v>102</v>
      </c>
      <c r="CR1719">
        <v>17</v>
      </c>
      <c r="CS1719">
        <v>102</v>
      </c>
      <c r="CT1719">
        <v>0</v>
      </c>
      <c r="CY1719">
        <v>0</v>
      </c>
      <c r="DD1719">
        <v>0</v>
      </c>
      <c r="DI1719">
        <v>24</v>
      </c>
      <c r="DJ1719" t="s">
        <v>62</v>
      </c>
      <c r="DK1719" t="s">
        <v>1897</v>
      </c>
      <c r="DL1719" t="s">
        <v>405</v>
      </c>
      <c r="DN1719">
        <v>78</v>
      </c>
      <c r="DO1719" t="s">
        <v>62</v>
      </c>
      <c r="DP1719" t="s">
        <v>1897</v>
      </c>
      <c r="DQ1719" t="s">
        <v>405</v>
      </c>
      <c r="DS1719">
        <v>0</v>
      </c>
      <c r="DV1719" t="s">
        <v>349</v>
      </c>
      <c r="DW1719">
        <v>0</v>
      </c>
      <c r="DX1719">
        <v>0</v>
      </c>
      <c r="DY1719">
        <v>0</v>
      </c>
      <c r="EF1719">
        <v>0</v>
      </c>
      <c r="EM1719">
        <v>0</v>
      </c>
      <c r="ET1719">
        <v>0</v>
      </c>
      <c r="FA1719">
        <v>0</v>
      </c>
      <c r="FH1719">
        <v>0</v>
      </c>
      <c r="FK1719">
        <v>2</v>
      </c>
      <c r="FL1719">
        <v>12</v>
      </c>
      <c r="FM1719">
        <v>12</v>
      </c>
      <c r="FN1719">
        <v>72</v>
      </c>
      <c r="FO1719">
        <v>3</v>
      </c>
      <c r="FP1719">
        <v>18</v>
      </c>
      <c r="FQ1719">
        <v>0</v>
      </c>
      <c r="FR1719">
        <v>0</v>
      </c>
      <c r="FS1719" t="s">
        <v>347</v>
      </c>
      <c r="FT1719">
        <v>13</v>
      </c>
      <c r="FU1719">
        <v>78</v>
      </c>
      <c r="FV1719" t="s">
        <v>56</v>
      </c>
      <c r="FW1719" t="s">
        <v>1839</v>
      </c>
      <c r="FX1719" t="s">
        <v>347</v>
      </c>
      <c r="FY1719" t="s">
        <v>121</v>
      </c>
      <c r="FZ1719" t="s">
        <v>349</v>
      </c>
      <c r="GA1719">
        <v>0</v>
      </c>
      <c r="GB1719">
        <v>0</v>
      </c>
      <c r="GC1719" t="s">
        <v>349</v>
      </c>
      <c r="GD1719" t="s">
        <v>408</v>
      </c>
      <c r="GE1719" t="s">
        <v>355</v>
      </c>
      <c r="GF1719" t="s">
        <v>354</v>
      </c>
      <c r="GG1719">
        <v>14</v>
      </c>
      <c r="GH1719" t="s">
        <v>356</v>
      </c>
    </row>
    <row r="1720" spans="1:191" x14ac:dyDescent="0.35">
      <c r="A1720" t="s">
        <v>61</v>
      </c>
      <c r="B1720" t="s">
        <v>62</v>
      </c>
      <c r="C1720" t="s">
        <v>4288</v>
      </c>
      <c r="D1720" t="s">
        <v>1897</v>
      </c>
      <c r="E1720" t="s">
        <v>4552</v>
      </c>
      <c r="F1720" t="s">
        <v>4553</v>
      </c>
      <c r="G1720" t="s">
        <v>4556</v>
      </c>
      <c r="H1720" t="s">
        <v>4557</v>
      </c>
      <c r="I1720">
        <v>14</v>
      </c>
      <c r="J1720">
        <v>4</v>
      </c>
      <c r="K1720" t="s">
        <v>345</v>
      </c>
      <c r="L1720">
        <v>8.7083333330000006</v>
      </c>
      <c r="M1720">
        <v>30.034444440000001</v>
      </c>
      <c r="N1720" t="s">
        <v>346</v>
      </c>
      <c r="O1720" t="s">
        <v>349</v>
      </c>
      <c r="P1720" s="133">
        <v>0</v>
      </c>
      <c r="Q1720" s="133">
        <v>0</v>
      </c>
      <c r="R1720" s="133">
        <v>0</v>
      </c>
      <c r="S1720" s="133">
        <v>0</v>
      </c>
      <c r="T1720" s="133">
        <v>0</v>
      </c>
      <c r="W1720">
        <v>0</v>
      </c>
      <c r="Z1720">
        <v>0</v>
      </c>
      <c r="AC1720">
        <v>0</v>
      </c>
      <c r="AF1720">
        <v>0</v>
      </c>
      <c r="AI1720">
        <v>0</v>
      </c>
      <c r="AL1720" t="s">
        <v>349</v>
      </c>
      <c r="AM1720">
        <v>0</v>
      </c>
      <c r="AN1720">
        <v>0</v>
      </c>
      <c r="AO1720">
        <v>0</v>
      </c>
      <c r="AR1720">
        <v>0</v>
      </c>
      <c r="AU1720">
        <v>0</v>
      </c>
      <c r="AX1720">
        <v>0</v>
      </c>
      <c r="BA1720">
        <v>0</v>
      </c>
      <c r="BD1720">
        <v>0</v>
      </c>
      <c r="BE1720">
        <v>0</v>
      </c>
      <c r="BF1720">
        <v>0</v>
      </c>
      <c r="BG1720">
        <v>0</v>
      </c>
      <c r="BH1720" t="s">
        <v>349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 t="s">
        <v>349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 t="s">
        <v>349</v>
      </c>
      <c r="BU1720">
        <v>0</v>
      </c>
      <c r="BV1720">
        <v>0</v>
      </c>
      <c r="BW1720">
        <v>0</v>
      </c>
      <c r="BX1720">
        <v>0</v>
      </c>
      <c r="BY1720">
        <v>0</v>
      </c>
      <c r="BZ1720" t="s">
        <v>349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 t="s">
        <v>349</v>
      </c>
      <c r="CG1720">
        <v>0</v>
      </c>
      <c r="CH1720">
        <v>0</v>
      </c>
      <c r="CI1720">
        <v>0</v>
      </c>
      <c r="CJ1720" t="s">
        <v>349</v>
      </c>
      <c r="CK1720">
        <v>0</v>
      </c>
      <c r="CL1720" t="s">
        <v>349</v>
      </c>
      <c r="CM1720">
        <v>0</v>
      </c>
      <c r="CN1720" s="133">
        <v>0</v>
      </c>
      <c r="CO1720" s="133" t="s">
        <v>347</v>
      </c>
      <c r="CP1720" s="133">
        <v>53</v>
      </c>
      <c r="CQ1720" s="133">
        <v>318</v>
      </c>
      <c r="CR1720">
        <v>53</v>
      </c>
      <c r="CS1720">
        <v>318</v>
      </c>
      <c r="CT1720">
        <v>0</v>
      </c>
      <c r="CY1720">
        <v>24</v>
      </c>
      <c r="CZ1720" t="s">
        <v>62</v>
      </c>
      <c r="DA1720" t="s">
        <v>550</v>
      </c>
      <c r="DB1720" t="s">
        <v>587</v>
      </c>
      <c r="DC1720" t="s">
        <v>4558</v>
      </c>
      <c r="DD1720">
        <v>18</v>
      </c>
      <c r="DE1720" t="s">
        <v>62</v>
      </c>
      <c r="DF1720" t="s">
        <v>550</v>
      </c>
      <c r="DG1720" t="s">
        <v>405</v>
      </c>
      <c r="DI1720">
        <v>18</v>
      </c>
      <c r="DJ1720" t="s">
        <v>62</v>
      </c>
      <c r="DK1720" t="s">
        <v>1969</v>
      </c>
      <c r="DL1720" t="s">
        <v>444</v>
      </c>
      <c r="DN1720">
        <v>18</v>
      </c>
      <c r="DO1720" t="s">
        <v>62</v>
      </c>
      <c r="DP1720" t="s">
        <v>1897</v>
      </c>
      <c r="DQ1720" t="s">
        <v>405</v>
      </c>
      <c r="DS1720">
        <v>240</v>
      </c>
      <c r="DT1720" t="s">
        <v>348</v>
      </c>
      <c r="DU1720" t="s">
        <v>348</v>
      </c>
      <c r="DV1720" t="s">
        <v>349</v>
      </c>
      <c r="DW1720">
        <v>0</v>
      </c>
      <c r="DX1720">
        <v>0</v>
      </c>
      <c r="DY1720">
        <v>0</v>
      </c>
      <c r="EF1720">
        <v>0</v>
      </c>
      <c r="EM1720">
        <v>0</v>
      </c>
      <c r="ET1720">
        <v>0</v>
      </c>
      <c r="FA1720">
        <v>0</v>
      </c>
      <c r="FH1720">
        <v>0</v>
      </c>
      <c r="FK1720">
        <v>39</v>
      </c>
      <c r="FL1720">
        <v>234</v>
      </c>
      <c r="FM1720">
        <v>9</v>
      </c>
      <c r="FN1720">
        <v>54</v>
      </c>
      <c r="FO1720">
        <v>5</v>
      </c>
      <c r="FP1720">
        <v>30</v>
      </c>
      <c r="FQ1720">
        <v>0</v>
      </c>
      <c r="FR1720">
        <v>0</v>
      </c>
      <c r="FS1720" t="s">
        <v>347</v>
      </c>
      <c r="FT1720">
        <v>17</v>
      </c>
      <c r="FU1720">
        <v>102</v>
      </c>
      <c r="FV1720" t="s">
        <v>62</v>
      </c>
      <c r="FW1720" t="s">
        <v>550</v>
      </c>
      <c r="FX1720" t="s">
        <v>347</v>
      </c>
      <c r="FY1720" t="s">
        <v>123</v>
      </c>
      <c r="FZ1720" t="s">
        <v>347</v>
      </c>
      <c r="GA1720">
        <v>7</v>
      </c>
      <c r="GB1720">
        <v>42</v>
      </c>
      <c r="GC1720" t="s">
        <v>349</v>
      </c>
      <c r="GD1720" t="s">
        <v>408</v>
      </c>
      <c r="GE1720" t="s">
        <v>354</v>
      </c>
      <c r="GF1720" t="s">
        <v>355</v>
      </c>
      <c r="GG1720">
        <v>14</v>
      </c>
      <c r="GH1720" t="s">
        <v>356</v>
      </c>
    </row>
    <row r="1721" spans="1:191" x14ac:dyDescent="0.35">
      <c r="A1721" t="s">
        <v>61</v>
      </c>
      <c r="B1721" t="s">
        <v>62</v>
      </c>
      <c r="C1721" t="s">
        <v>4288</v>
      </c>
      <c r="D1721" t="s">
        <v>1897</v>
      </c>
      <c r="E1721" t="s">
        <v>4552</v>
      </c>
      <c r="F1721" t="s">
        <v>4553</v>
      </c>
      <c r="G1721" t="s">
        <v>4559</v>
      </c>
      <c r="H1721" t="s">
        <v>4560</v>
      </c>
      <c r="I1721">
        <v>14</v>
      </c>
      <c r="J1721">
        <v>14</v>
      </c>
      <c r="K1721" t="s">
        <v>345</v>
      </c>
      <c r="L1721">
        <v>8.5198509999999992</v>
      </c>
      <c r="M1721">
        <v>30.181583</v>
      </c>
      <c r="N1721" t="s">
        <v>346</v>
      </c>
      <c r="O1721" t="s">
        <v>349</v>
      </c>
      <c r="P1721" s="133">
        <v>0</v>
      </c>
      <c r="Q1721" s="133">
        <v>0</v>
      </c>
      <c r="R1721" s="133">
        <v>0</v>
      </c>
      <c r="S1721" s="133">
        <v>0</v>
      </c>
      <c r="T1721" s="133">
        <v>0</v>
      </c>
      <c r="W1721">
        <v>0</v>
      </c>
      <c r="Z1721">
        <v>0</v>
      </c>
      <c r="AC1721">
        <v>0</v>
      </c>
      <c r="AF1721">
        <v>0</v>
      </c>
      <c r="AI1721">
        <v>0</v>
      </c>
      <c r="AL1721" t="s">
        <v>349</v>
      </c>
      <c r="AM1721">
        <v>0</v>
      </c>
      <c r="AN1721">
        <v>0</v>
      </c>
      <c r="AO1721">
        <v>0</v>
      </c>
      <c r="AR1721">
        <v>0</v>
      </c>
      <c r="AU1721">
        <v>0</v>
      </c>
      <c r="AX1721">
        <v>0</v>
      </c>
      <c r="BA1721">
        <v>0</v>
      </c>
      <c r="BD1721">
        <v>0</v>
      </c>
      <c r="BE1721">
        <v>0</v>
      </c>
      <c r="BF1721">
        <v>0</v>
      </c>
      <c r="BG1721">
        <v>0</v>
      </c>
      <c r="BH1721" t="s">
        <v>349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 t="s">
        <v>349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 t="s">
        <v>349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 t="s">
        <v>349</v>
      </c>
      <c r="CA1721">
        <v>0</v>
      </c>
      <c r="CB1721">
        <v>0</v>
      </c>
      <c r="CC1721">
        <v>0</v>
      </c>
      <c r="CD1721">
        <v>0</v>
      </c>
      <c r="CE1721">
        <v>0</v>
      </c>
      <c r="CF1721" t="s">
        <v>349</v>
      </c>
      <c r="CG1721">
        <v>0</v>
      </c>
      <c r="CH1721">
        <v>0</v>
      </c>
      <c r="CI1721">
        <v>0</v>
      </c>
      <c r="CJ1721" t="s">
        <v>349</v>
      </c>
      <c r="CK1721">
        <v>0</v>
      </c>
      <c r="CL1721" t="s">
        <v>349</v>
      </c>
      <c r="CM1721">
        <v>0</v>
      </c>
      <c r="CN1721" s="133">
        <v>0</v>
      </c>
      <c r="CO1721" s="133" t="s">
        <v>347</v>
      </c>
      <c r="CP1721" s="133">
        <v>7</v>
      </c>
      <c r="CQ1721" s="133">
        <v>42</v>
      </c>
      <c r="CR1721">
        <v>7</v>
      </c>
      <c r="CS1721">
        <v>42</v>
      </c>
      <c r="CT1721">
        <v>6</v>
      </c>
      <c r="CU1721" t="s">
        <v>62</v>
      </c>
      <c r="CV1721" t="s">
        <v>550</v>
      </c>
      <c r="CW1721" t="s">
        <v>350</v>
      </c>
      <c r="CY1721">
        <v>12</v>
      </c>
      <c r="CZ1721" t="s">
        <v>62</v>
      </c>
      <c r="DA1721" t="s">
        <v>550</v>
      </c>
      <c r="DB1721" t="s">
        <v>444</v>
      </c>
      <c r="DD1721">
        <v>24</v>
      </c>
      <c r="DE1721" t="s">
        <v>62</v>
      </c>
      <c r="DF1721" t="s">
        <v>1897</v>
      </c>
      <c r="DG1721" t="s">
        <v>405</v>
      </c>
      <c r="DI1721">
        <v>0</v>
      </c>
      <c r="DN1721">
        <v>0</v>
      </c>
      <c r="DS1721">
        <v>0</v>
      </c>
      <c r="DV1721" t="s">
        <v>349</v>
      </c>
      <c r="DW1721">
        <v>0</v>
      </c>
      <c r="DX1721">
        <v>0</v>
      </c>
      <c r="DY1721">
        <v>0</v>
      </c>
      <c r="EF1721">
        <v>0</v>
      </c>
      <c r="EM1721">
        <v>0</v>
      </c>
      <c r="ET1721">
        <v>0</v>
      </c>
      <c r="FA1721">
        <v>0</v>
      </c>
      <c r="FH1721">
        <v>0</v>
      </c>
      <c r="FK1721">
        <v>1</v>
      </c>
      <c r="FL1721">
        <v>6</v>
      </c>
      <c r="FM1721">
        <v>5</v>
      </c>
      <c r="FN1721">
        <v>30</v>
      </c>
      <c r="FO1721">
        <v>1</v>
      </c>
      <c r="FP1721">
        <v>6</v>
      </c>
      <c r="FQ1721">
        <v>0</v>
      </c>
      <c r="FR1721">
        <v>0</v>
      </c>
      <c r="FS1721" t="s">
        <v>347</v>
      </c>
      <c r="FT1721">
        <v>9</v>
      </c>
      <c r="FU1721">
        <v>54</v>
      </c>
      <c r="FV1721" t="s">
        <v>62</v>
      </c>
      <c r="FW1721" t="s">
        <v>550</v>
      </c>
      <c r="FX1721" t="s">
        <v>347</v>
      </c>
      <c r="FY1721" t="s">
        <v>121</v>
      </c>
      <c r="FZ1721" t="s">
        <v>347</v>
      </c>
      <c r="GA1721">
        <v>4</v>
      </c>
      <c r="GB1721">
        <v>24</v>
      </c>
      <c r="GC1721" t="s">
        <v>349</v>
      </c>
      <c r="GD1721" t="s">
        <v>408</v>
      </c>
      <c r="GE1721" t="s">
        <v>361</v>
      </c>
      <c r="GF1721" t="s">
        <v>361</v>
      </c>
      <c r="GG1721">
        <v>14</v>
      </c>
      <c r="GH1721" t="s">
        <v>451</v>
      </c>
    </row>
    <row r="1722" spans="1:191" x14ac:dyDescent="0.35">
      <c r="A1722" t="s">
        <v>61</v>
      </c>
      <c r="B1722" t="s">
        <v>62</v>
      </c>
      <c r="C1722" t="s">
        <v>4288</v>
      </c>
      <c r="D1722" t="s">
        <v>1897</v>
      </c>
      <c r="E1722" t="s">
        <v>4552</v>
      </c>
      <c r="F1722" t="s">
        <v>4553</v>
      </c>
      <c r="G1722" t="s">
        <v>4561</v>
      </c>
      <c r="H1722" t="s">
        <v>4553</v>
      </c>
      <c r="I1722">
        <v>14</v>
      </c>
      <c r="J1722">
        <v>6</v>
      </c>
      <c r="K1722" t="s">
        <v>345</v>
      </c>
      <c r="L1722">
        <v>8.4668030000000005</v>
      </c>
      <c r="M1722">
        <v>30.103466999999998</v>
      </c>
      <c r="N1722" t="s">
        <v>346</v>
      </c>
      <c r="O1722" t="s">
        <v>347</v>
      </c>
      <c r="P1722" s="133">
        <v>22</v>
      </c>
      <c r="Q1722" s="133">
        <v>132</v>
      </c>
      <c r="R1722" s="133">
        <v>19</v>
      </c>
      <c r="S1722" s="133">
        <v>114</v>
      </c>
      <c r="T1722" s="133">
        <v>0</v>
      </c>
      <c r="W1722">
        <v>0</v>
      </c>
      <c r="Z1722">
        <v>0</v>
      </c>
      <c r="AC1722">
        <v>0</v>
      </c>
      <c r="AF1722">
        <v>0</v>
      </c>
      <c r="AI1722">
        <v>114</v>
      </c>
      <c r="AJ1722" t="s">
        <v>348</v>
      </c>
      <c r="AK1722" t="s">
        <v>348</v>
      </c>
      <c r="AL1722" t="s">
        <v>347</v>
      </c>
      <c r="AM1722">
        <v>3</v>
      </c>
      <c r="AN1722">
        <v>18</v>
      </c>
      <c r="AO1722">
        <v>0</v>
      </c>
      <c r="AR1722">
        <v>0</v>
      </c>
      <c r="AU1722">
        <v>0</v>
      </c>
      <c r="AX1722">
        <v>6</v>
      </c>
      <c r="AY1722" t="s">
        <v>121</v>
      </c>
      <c r="AZ1722" t="s">
        <v>359</v>
      </c>
      <c r="BA1722">
        <v>0</v>
      </c>
      <c r="BD1722">
        <v>12</v>
      </c>
      <c r="BE1722">
        <v>0</v>
      </c>
      <c r="BF1722">
        <v>0</v>
      </c>
      <c r="BG1722">
        <v>0</v>
      </c>
      <c r="BH1722" t="s">
        <v>349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 t="s">
        <v>349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 t="s">
        <v>349</v>
      </c>
      <c r="BU1722">
        <v>0</v>
      </c>
      <c r="BV1722">
        <v>0</v>
      </c>
      <c r="BW1722">
        <v>0</v>
      </c>
      <c r="BX1722">
        <v>0</v>
      </c>
      <c r="BY1722">
        <v>6</v>
      </c>
      <c r="BZ1722" t="s">
        <v>349</v>
      </c>
      <c r="CA1722">
        <v>0</v>
      </c>
      <c r="CB1722">
        <v>0</v>
      </c>
      <c r="CC1722">
        <v>0</v>
      </c>
      <c r="CD1722">
        <v>0</v>
      </c>
      <c r="CE1722">
        <v>0</v>
      </c>
      <c r="CF1722" t="s">
        <v>349</v>
      </c>
      <c r="CG1722">
        <v>0</v>
      </c>
      <c r="CH1722">
        <v>0</v>
      </c>
      <c r="CI1722">
        <v>126</v>
      </c>
      <c r="CJ1722" t="s">
        <v>349</v>
      </c>
      <c r="CK1722">
        <v>0</v>
      </c>
      <c r="CL1722" t="s">
        <v>349</v>
      </c>
      <c r="CM1722">
        <v>0</v>
      </c>
      <c r="CN1722" s="133">
        <v>0</v>
      </c>
      <c r="CO1722" s="133" t="s">
        <v>347</v>
      </c>
      <c r="CP1722" s="133">
        <v>10</v>
      </c>
      <c r="CQ1722" s="133">
        <v>60</v>
      </c>
      <c r="CR1722">
        <v>9</v>
      </c>
      <c r="CS1722">
        <v>54</v>
      </c>
      <c r="CT1722">
        <v>0</v>
      </c>
      <c r="CY1722">
        <v>0</v>
      </c>
      <c r="DD1722">
        <v>0</v>
      </c>
      <c r="DI1722">
        <v>6</v>
      </c>
      <c r="DJ1722" t="s">
        <v>62</v>
      </c>
      <c r="DK1722" t="s">
        <v>1897</v>
      </c>
      <c r="DL1722" t="s">
        <v>405</v>
      </c>
      <c r="DN1722">
        <v>0</v>
      </c>
      <c r="DS1722">
        <v>48</v>
      </c>
      <c r="DT1722" t="s">
        <v>348</v>
      </c>
      <c r="DU1722" t="s">
        <v>348</v>
      </c>
      <c r="DV1722" t="s">
        <v>347</v>
      </c>
      <c r="DW1722">
        <v>1</v>
      </c>
      <c r="DX1722">
        <v>6</v>
      </c>
      <c r="DY1722">
        <v>0</v>
      </c>
      <c r="EF1722">
        <v>0</v>
      </c>
      <c r="EM1722">
        <v>0</v>
      </c>
      <c r="ET1722">
        <v>0</v>
      </c>
      <c r="FA1722">
        <v>0</v>
      </c>
      <c r="FH1722">
        <v>6</v>
      </c>
      <c r="FK1722">
        <v>2</v>
      </c>
      <c r="FL1722">
        <v>12</v>
      </c>
      <c r="FM1722">
        <v>1</v>
      </c>
      <c r="FN1722">
        <v>6</v>
      </c>
      <c r="FO1722">
        <v>7</v>
      </c>
      <c r="FP1722">
        <v>42</v>
      </c>
      <c r="FQ1722">
        <v>0</v>
      </c>
      <c r="FR1722">
        <v>0</v>
      </c>
      <c r="FS1722" t="s">
        <v>347</v>
      </c>
      <c r="FT1722">
        <v>98</v>
      </c>
      <c r="FU1722">
        <v>588</v>
      </c>
      <c r="FV1722" t="s">
        <v>56</v>
      </c>
      <c r="FW1722" t="s">
        <v>1839</v>
      </c>
      <c r="FX1722" t="s">
        <v>347</v>
      </c>
      <c r="FY1722" t="s">
        <v>121</v>
      </c>
      <c r="FZ1722" t="s">
        <v>347</v>
      </c>
      <c r="GA1722">
        <v>6</v>
      </c>
      <c r="GB1722">
        <v>36</v>
      </c>
      <c r="GC1722" t="s">
        <v>349</v>
      </c>
      <c r="GD1722" t="s">
        <v>355</v>
      </c>
      <c r="GE1722" t="s">
        <v>354</v>
      </c>
      <c r="GF1722" t="s">
        <v>354</v>
      </c>
      <c r="GG1722">
        <v>14</v>
      </c>
      <c r="GH1722" t="s">
        <v>356</v>
      </c>
    </row>
    <row r="1723" spans="1:191" x14ac:dyDescent="0.35">
      <c r="A1723" t="s">
        <v>61</v>
      </c>
      <c r="B1723" t="s">
        <v>62</v>
      </c>
      <c r="C1723" t="s">
        <v>4288</v>
      </c>
      <c r="D1723" t="s">
        <v>1897</v>
      </c>
      <c r="E1723" t="s">
        <v>4552</v>
      </c>
      <c r="F1723" t="s">
        <v>4553</v>
      </c>
      <c r="G1723" t="s">
        <v>4562</v>
      </c>
      <c r="H1723" t="s">
        <v>9303</v>
      </c>
      <c r="I1723">
        <v>14</v>
      </c>
      <c r="J1723">
        <v>13</v>
      </c>
      <c r="K1723" t="s">
        <v>345</v>
      </c>
      <c r="L1723">
        <v>8.4862286999999998</v>
      </c>
      <c r="M1723">
        <v>30.112292</v>
      </c>
      <c r="N1723" t="s">
        <v>346</v>
      </c>
      <c r="O1723" t="s">
        <v>347</v>
      </c>
      <c r="P1723" s="133">
        <v>24</v>
      </c>
      <c r="Q1723" s="133">
        <v>144</v>
      </c>
      <c r="R1723" s="133">
        <v>24</v>
      </c>
      <c r="S1723" s="133">
        <v>144</v>
      </c>
      <c r="T1723" s="133">
        <v>0</v>
      </c>
      <c r="W1723">
        <v>0</v>
      </c>
      <c r="Z1723">
        <v>0</v>
      </c>
      <c r="AC1723">
        <v>18</v>
      </c>
      <c r="AD1723" t="s">
        <v>62</v>
      </c>
      <c r="AE1723" t="s">
        <v>1897</v>
      </c>
      <c r="AF1723">
        <v>0</v>
      </c>
      <c r="AI1723">
        <v>126</v>
      </c>
      <c r="AJ1723" t="s">
        <v>348</v>
      </c>
      <c r="AK1723" t="s">
        <v>348</v>
      </c>
      <c r="AL1723" t="s">
        <v>349</v>
      </c>
      <c r="AM1723">
        <v>0</v>
      </c>
      <c r="AN1723">
        <v>0</v>
      </c>
      <c r="AO1723">
        <v>0</v>
      </c>
      <c r="AR1723">
        <v>0</v>
      </c>
      <c r="AU1723">
        <v>0</v>
      </c>
      <c r="AX1723">
        <v>0</v>
      </c>
      <c r="BA1723">
        <v>0</v>
      </c>
      <c r="BD1723">
        <v>0</v>
      </c>
      <c r="BE1723">
        <v>0</v>
      </c>
      <c r="BF1723">
        <v>0</v>
      </c>
      <c r="BG1723">
        <v>0</v>
      </c>
      <c r="BH1723" t="s">
        <v>349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 t="s">
        <v>349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 t="s">
        <v>349</v>
      </c>
      <c r="BU1723">
        <v>0</v>
      </c>
      <c r="BV1723">
        <v>0</v>
      </c>
      <c r="BW1723">
        <v>18</v>
      </c>
      <c r="BX1723">
        <v>0</v>
      </c>
      <c r="BY1723">
        <v>0</v>
      </c>
      <c r="BZ1723" t="s">
        <v>349</v>
      </c>
      <c r="CA1723">
        <v>0</v>
      </c>
      <c r="CB1723">
        <v>0</v>
      </c>
      <c r="CC1723">
        <v>0</v>
      </c>
      <c r="CD1723">
        <v>0</v>
      </c>
      <c r="CE1723">
        <v>0</v>
      </c>
      <c r="CF1723" t="s">
        <v>349</v>
      </c>
      <c r="CG1723">
        <v>0</v>
      </c>
      <c r="CH1723">
        <v>0</v>
      </c>
      <c r="CI1723">
        <v>126</v>
      </c>
      <c r="CJ1723" t="s">
        <v>349</v>
      </c>
      <c r="CK1723">
        <v>0</v>
      </c>
      <c r="CL1723" t="s">
        <v>349</v>
      </c>
      <c r="CM1723">
        <v>0</v>
      </c>
      <c r="CN1723" s="133">
        <v>0</v>
      </c>
      <c r="CO1723" s="133" t="s">
        <v>347</v>
      </c>
      <c r="CP1723" s="133">
        <v>16</v>
      </c>
      <c r="CQ1723" s="133">
        <v>96</v>
      </c>
      <c r="CR1723">
        <v>15</v>
      </c>
      <c r="CS1723">
        <v>90</v>
      </c>
      <c r="CT1723">
        <v>0</v>
      </c>
      <c r="CY1723">
        <v>0</v>
      </c>
      <c r="DD1723">
        <v>60</v>
      </c>
      <c r="DE1723" t="s">
        <v>62</v>
      </c>
      <c r="DF1723" t="s">
        <v>550</v>
      </c>
      <c r="DG1723" t="s">
        <v>405</v>
      </c>
      <c r="DI1723">
        <v>0</v>
      </c>
      <c r="DN1723">
        <v>0</v>
      </c>
      <c r="DS1723">
        <v>30</v>
      </c>
      <c r="DT1723" t="s">
        <v>348</v>
      </c>
      <c r="DU1723" t="s">
        <v>348</v>
      </c>
      <c r="DV1723" t="s">
        <v>347</v>
      </c>
      <c r="DW1723">
        <v>1</v>
      </c>
      <c r="DX1723">
        <v>6</v>
      </c>
      <c r="DY1723">
        <v>0</v>
      </c>
      <c r="EF1723">
        <v>0</v>
      </c>
      <c r="EM1723">
        <v>6</v>
      </c>
      <c r="EN1723" t="s">
        <v>121</v>
      </c>
      <c r="EP1723" t="s">
        <v>359</v>
      </c>
      <c r="ER1723" t="s">
        <v>587</v>
      </c>
      <c r="ES1723" t="s">
        <v>4563</v>
      </c>
      <c r="ET1723">
        <v>0</v>
      </c>
      <c r="FA1723">
        <v>0</v>
      </c>
      <c r="FH1723">
        <v>0</v>
      </c>
      <c r="FK1723">
        <v>10</v>
      </c>
      <c r="FL1723">
        <v>60</v>
      </c>
      <c r="FM1723">
        <v>1</v>
      </c>
      <c r="FN1723">
        <v>6</v>
      </c>
      <c r="FO1723">
        <v>5</v>
      </c>
      <c r="FP1723">
        <v>30</v>
      </c>
      <c r="FQ1723">
        <v>0</v>
      </c>
      <c r="FR1723">
        <v>0</v>
      </c>
      <c r="FS1723" t="s">
        <v>347</v>
      </c>
      <c r="FT1723">
        <v>76</v>
      </c>
      <c r="FU1723">
        <v>456</v>
      </c>
      <c r="FV1723" t="s">
        <v>62</v>
      </c>
      <c r="FW1723" t="s">
        <v>550</v>
      </c>
      <c r="FX1723" t="s">
        <v>347</v>
      </c>
      <c r="FY1723" t="s">
        <v>121</v>
      </c>
      <c r="FZ1723" t="s">
        <v>347</v>
      </c>
      <c r="GA1723">
        <v>3</v>
      </c>
      <c r="GB1723">
        <v>18</v>
      </c>
      <c r="GC1723" t="s">
        <v>349</v>
      </c>
      <c r="GD1723" t="s">
        <v>408</v>
      </c>
      <c r="GE1723" t="s">
        <v>354</v>
      </c>
      <c r="GF1723" t="s">
        <v>355</v>
      </c>
      <c r="GG1723">
        <v>14</v>
      </c>
      <c r="GH1723" t="s">
        <v>356</v>
      </c>
    </row>
    <row r="1724" spans="1:191" x14ac:dyDescent="0.35">
      <c r="A1724" t="s">
        <v>61</v>
      </c>
      <c r="B1724" t="s">
        <v>62</v>
      </c>
      <c r="C1724" t="s">
        <v>4288</v>
      </c>
      <c r="D1724" t="s">
        <v>1897</v>
      </c>
      <c r="E1724" t="s">
        <v>4552</v>
      </c>
      <c r="F1724" t="s">
        <v>4553</v>
      </c>
      <c r="G1724" t="s">
        <v>4564</v>
      </c>
      <c r="H1724" t="s">
        <v>4565</v>
      </c>
      <c r="I1724">
        <v>14</v>
      </c>
      <c r="J1724">
        <v>6</v>
      </c>
      <c r="K1724" t="s">
        <v>345</v>
      </c>
      <c r="L1724">
        <v>8.5346170000000008</v>
      </c>
      <c r="M1724">
        <v>30.19188333</v>
      </c>
      <c r="N1724" t="s">
        <v>346</v>
      </c>
      <c r="O1724" t="s">
        <v>349</v>
      </c>
      <c r="P1724" s="133">
        <v>0</v>
      </c>
      <c r="Q1724" s="133">
        <v>0</v>
      </c>
      <c r="R1724" s="133">
        <v>0</v>
      </c>
      <c r="S1724" s="133">
        <v>0</v>
      </c>
      <c r="T1724" s="133">
        <v>0</v>
      </c>
      <c r="W1724">
        <v>0</v>
      </c>
      <c r="Z1724">
        <v>0</v>
      </c>
      <c r="AC1724">
        <v>0</v>
      </c>
      <c r="AF1724">
        <v>0</v>
      </c>
      <c r="AI1724">
        <v>0</v>
      </c>
      <c r="AL1724" t="s">
        <v>349</v>
      </c>
      <c r="AM1724">
        <v>0</v>
      </c>
      <c r="AN1724">
        <v>0</v>
      </c>
      <c r="AO1724">
        <v>0</v>
      </c>
      <c r="AR1724">
        <v>0</v>
      </c>
      <c r="AU1724">
        <v>0</v>
      </c>
      <c r="AX1724">
        <v>0</v>
      </c>
      <c r="BA1724">
        <v>0</v>
      </c>
      <c r="BD1724">
        <v>0</v>
      </c>
      <c r="BE1724">
        <v>0</v>
      </c>
      <c r="BF1724">
        <v>0</v>
      </c>
      <c r="BG1724">
        <v>0</v>
      </c>
      <c r="BH1724" t="s">
        <v>349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 t="s">
        <v>349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 t="s">
        <v>349</v>
      </c>
      <c r="BU1724">
        <v>0</v>
      </c>
      <c r="BV1724">
        <v>0</v>
      </c>
      <c r="BW1724">
        <v>0</v>
      </c>
      <c r="BX1724">
        <v>0</v>
      </c>
      <c r="BY1724">
        <v>0</v>
      </c>
      <c r="BZ1724" t="s">
        <v>349</v>
      </c>
      <c r="CA1724">
        <v>0</v>
      </c>
      <c r="CB1724">
        <v>0</v>
      </c>
      <c r="CC1724">
        <v>0</v>
      </c>
      <c r="CD1724">
        <v>0</v>
      </c>
      <c r="CE1724">
        <v>0</v>
      </c>
      <c r="CF1724" t="s">
        <v>349</v>
      </c>
      <c r="CG1724">
        <v>0</v>
      </c>
      <c r="CH1724">
        <v>0</v>
      </c>
      <c r="CI1724">
        <v>0</v>
      </c>
      <c r="CJ1724" t="s">
        <v>349</v>
      </c>
      <c r="CK1724">
        <v>0</v>
      </c>
      <c r="CL1724" t="s">
        <v>349</v>
      </c>
      <c r="CM1724">
        <v>0</v>
      </c>
      <c r="CN1724" s="133">
        <v>0</v>
      </c>
      <c r="CO1724" s="133" t="s">
        <v>349</v>
      </c>
      <c r="CP1724" s="133">
        <v>0</v>
      </c>
      <c r="CQ1724" s="133">
        <v>0</v>
      </c>
      <c r="CR1724">
        <v>0</v>
      </c>
      <c r="CS1724">
        <v>0</v>
      </c>
      <c r="CT1724">
        <v>0</v>
      </c>
      <c r="CY1724">
        <v>0</v>
      </c>
      <c r="DD1724">
        <v>0</v>
      </c>
      <c r="DI1724">
        <v>0</v>
      </c>
      <c r="DN1724">
        <v>0</v>
      </c>
      <c r="DS1724">
        <v>0</v>
      </c>
      <c r="DV1724" t="s">
        <v>349</v>
      </c>
      <c r="DW1724">
        <v>0</v>
      </c>
      <c r="DX1724">
        <v>0</v>
      </c>
      <c r="DY1724">
        <v>0</v>
      </c>
      <c r="EF1724">
        <v>0</v>
      </c>
      <c r="EM1724">
        <v>0</v>
      </c>
      <c r="ET1724">
        <v>0</v>
      </c>
      <c r="FA1724">
        <v>0</v>
      </c>
      <c r="FH1724">
        <v>0</v>
      </c>
      <c r="FK1724">
        <v>0</v>
      </c>
      <c r="FL1724">
        <v>0</v>
      </c>
      <c r="FM1724">
        <v>0</v>
      </c>
      <c r="FN1724">
        <v>0</v>
      </c>
      <c r="FO1724">
        <v>0</v>
      </c>
      <c r="FP1724">
        <v>0</v>
      </c>
      <c r="FQ1724">
        <v>0</v>
      </c>
      <c r="FR1724">
        <v>0</v>
      </c>
      <c r="FS1724" t="s">
        <v>347</v>
      </c>
      <c r="FT1724">
        <v>13</v>
      </c>
      <c r="FU1724">
        <v>78</v>
      </c>
      <c r="FV1724" t="s">
        <v>62</v>
      </c>
      <c r="FW1724" t="s">
        <v>550</v>
      </c>
      <c r="FX1724" t="s">
        <v>347</v>
      </c>
      <c r="FY1724" t="s">
        <v>121</v>
      </c>
      <c r="FZ1724" t="s">
        <v>349</v>
      </c>
      <c r="GA1724">
        <v>0</v>
      </c>
      <c r="GB1724">
        <v>0</v>
      </c>
      <c r="GC1724" t="s">
        <v>349</v>
      </c>
      <c r="GD1724" t="s">
        <v>408</v>
      </c>
      <c r="GE1724" t="s">
        <v>355</v>
      </c>
      <c r="GF1724" t="s">
        <v>354</v>
      </c>
      <c r="GG1724">
        <v>14</v>
      </c>
      <c r="GH1724" t="s">
        <v>451</v>
      </c>
    </row>
    <row r="1725" spans="1:191" x14ac:dyDescent="0.35">
      <c r="A1725" t="s">
        <v>61</v>
      </c>
      <c r="B1725" t="s">
        <v>62</v>
      </c>
      <c r="C1725" t="s">
        <v>4288</v>
      </c>
      <c r="D1725" t="s">
        <v>1897</v>
      </c>
      <c r="E1725" t="s">
        <v>4552</v>
      </c>
      <c r="F1725" t="s">
        <v>4553</v>
      </c>
      <c r="G1725" t="s">
        <v>4566</v>
      </c>
      <c r="H1725" t="s">
        <v>4567</v>
      </c>
      <c r="I1725">
        <v>14</v>
      </c>
      <c r="J1725">
        <v>6</v>
      </c>
      <c r="K1725" t="s">
        <v>345</v>
      </c>
      <c r="L1725">
        <v>8.4949999999999992</v>
      </c>
      <c r="M1725">
        <v>30.151</v>
      </c>
      <c r="N1725" t="s">
        <v>346</v>
      </c>
      <c r="O1725" t="s">
        <v>349</v>
      </c>
      <c r="P1725" s="133">
        <v>0</v>
      </c>
      <c r="Q1725" s="133">
        <v>0</v>
      </c>
      <c r="R1725" s="133">
        <v>0</v>
      </c>
      <c r="S1725" s="133">
        <v>0</v>
      </c>
      <c r="T1725" s="133">
        <v>0</v>
      </c>
      <c r="W1725">
        <v>0</v>
      </c>
      <c r="Z1725">
        <v>0</v>
      </c>
      <c r="AC1725">
        <v>0</v>
      </c>
      <c r="AF1725">
        <v>0</v>
      </c>
      <c r="AI1725">
        <v>0</v>
      </c>
      <c r="AL1725" t="s">
        <v>349</v>
      </c>
      <c r="AM1725">
        <v>0</v>
      </c>
      <c r="AN1725">
        <v>0</v>
      </c>
      <c r="AO1725">
        <v>0</v>
      </c>
      <c r="AR1725">
        <v>0</v>
      </c>
      <c r="AU1725">
        <v>0</v>
      </c>
      <c r="AX1725">
        <v>0</v>
      </c>
      <c r="BA1725">
        <v>0</v>
      </c>
      <c r="BD1725">
        <v>0</v>
      </c>
      <c r="BE1725">
        <v>0</v>
      </c>
      <c r="BF1725">
        <v>0</v>
      </c>
      <c r="BG1725">
        <v>0</v>
      </c>
      <c r="BH1725" t="s">
        <v>349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 t="s">
        <v>349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 t="s">
        <v>349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 t="s">
        <v>349</v>
      </c>
      <c r="CA1725">
        <v>0</v>
      </c>
      <c r="CB1725">
        <v>0</v>
      </c>
      <c r="CC1725">
        <v>0</v>
      </c>
      <c r="CD1725">
        <v>0</v>
      </c>
      <c r="CE1725">
        <v>0</v>
      </c>
      <c r="CF1725" t="s">
        <v>349</v>
      </c>
      <c r="CG1725">
        <v>0</v>
      </c>
      <c r="CH1725">
        <v>0</v>
      </c>
      <c r="CI1725">
        <v>0</v>
      </c>
      <c r="CJ1725" t="s">
        <v>349</v>
      </c>
      <c r="CK1725">
        <v>0</v>
      </c>
      <c r="CL1725" t="s">
        <v>349</v>
      </c>
      <c r="CM1725">
        <v>0</v>
      </c>
      <c r="CN1725" s="133">
        <v>0</v>
      </c>
      <c r="CO1725" s="133" t="s">
        <v>349</v>
      </c>
      <c r="CP1725" s="133">
        <v>0</v>
      </c>
      <c r="CQ1725" s="133">
        <v>0</v>
      </c>
      <c r="CR1725">
        <v>0</v>
      </c>
      <c r="CS1725">
        <v>0</v>
      </c>
      <c r="CT1725">
        <v>0</v>
      </c>
      <c r="CY1725">
        <v>0</v>
      </c>
      <c r="DD1725">
        <v>0</v>
      </c>
      <c r="DI1725">
        <v>0</v>
      </c>
      <c r="DN1725">
        <v>0</v>
      </c>
      <c r="DS1725">
        <v>0</v>
      </c>
      <c r="DV1725" t="s">
        <v>349</v>
      </c>
      <c r="DW1725">
        <v>0</v>
      </c>
      <c r="DX1725">
        <v>0</v>
      </c>
      <c r="DY1725">
        <v>0</v>
      </c>
      <c r="EF1725">
        <v>0</v>
      </c>
      <c r="EM1725">
        <v>0</v>
      </c>
      <c r="ET1725">
        <v>0</v>
      </c>
      <c r="FA1725">
        <v>0</v>
      </c>
      <c r="FH1725">
        <v>0</v>
      </c>
      <c r="FK1725">
        <v>0</v>
      </c>
      <c r="FL1725">
        <v>0</v>
      </c>
      <c r="FM1725">
        <v>0</v>
      </c>
      <c r="FN1725">
        <v>0</v>
      </c>
      <c r="FO1725">
        <v>0</v>
      </c>
      <c r="FP1725">
        <v>0</v>
      </c>
      <c r="FQ1725">
        <v>0</v>
      </c>
      <c r="FR1725">
        <v>0</v>
      </c>
      <c r="FS1725" t="s">
        <v>347</v>
      </c>
      <c r="FT1725">
        <v>19</v>
      </c>
      <c r="FU1725">
        <v>114</v>
      </c>
      <c r="FV1725" t="s">
        <v>62</v>
      </c>
      <c r="FW1725" t="s">
        <v>550</v>
      </c>
      <c r="FX1725" t="s">
        <v>347</v>
      </c>
      <c r="FY1725" t="s">
        <v>121</v>
      </c>
      <c r="FZ1725" t="s">
        <v>349</v>
      </c>
      <c r="GA1725">
        <v>0</v>
      </c>
      <c r="GB1725">
        <v>0</v>
      </c>
      <c r="GC1725" t="s">
        <v>349</v>
      </c>
      <c r="GD1725" t="s">
        <v>408</v>
      </c>
      <c r="GE1725" t="s">
        <v>361</v>
      </c>
      <c r="GF1725" t="s">
        <v>361</v>
      </c>
      <c r="GG1725">
        <v>14</v>
      </c>
      <c r="GH1725" t="s">
        <v>451</v>
      </c>
    </row>
    <row r="1726" spans="1:191" x14ac:dyDescent="0.35">
      <c r="A1726" t="s">
        <v>61</v>
      </c>
      <c r="B1726" t="s">
        <v>62</v>
      </c>
      <c r="C1726" t="s">
        <v>4288</v>
      </c>
      <c r="D1726" t="s">
        <v>1897</v>
      </c>
      <c r="E1726" t="s">
        <v>4552</v>
      </c>
      <c r="F1726" t="s">
        <v>4553</v>
      </c>
      <c r="G1726" t="s">
        <v>4568</v>
      </c>
      <c r="H1726" t="s">
        <v>4424</v>
      </c>
      <c r="I1726">
        <v>14</v>
      </c>
      <c r="J1726">
        <v>6</v>
      </c>
      <c r="K1726" t="s">
        <v>345</v>
      </c>
      <c r="L1726">
        <v>8.4770610000000008</v>
      </c>
      <c r="M1726">
        <v>30.130814000000001</v>
      </c>
      <c r="N1726" t="s">
        <v>346</v>
      </c>
      <c r="O1726" t="s">
        <v>347</v>
      </c>
      <c r="P1726" s="133">
        <v>2</v>
      </c>
      <c r="Q1726" s="133">
        <v>12</v>
      </c>
      <c r="R1726" s="133">
        <v>2</v>
      </c>
      <c r="S1726" s="133">
        <v>12</v>
      </c>
      <c r="T1726" s="133">
        <v>0</v>
      </c>
      <c r="W1726">
        <v>0</v>
      </c>
      <c r="Z1726">
        <v>0</v>
      </c>
      <c r="AC1726">
        <v>12</v>
      </c>
      <c r="AD1726" t="s">
        <v>348</v>
      </c>
      <c r="AE1726" t="s">
        <v>348</v>
      </c>
      <c r="AF1726">
        <v>0</v>
      </c>
      <c r="AI1726">
        <v>0</v>
      </c>
      <c r="AL1726" t="s">
        <v>349</v>
      </c>
      <c r="AM1726">
        <v>0</v>
      </c>
      <c r="AN1726">
        <v>0</v>
      </c>
      <c r="AO1726">
        <v>0</v>
      </c>
      <c r="AR1726">
        <v>0</v>
      </c>
      <c r="AU1726">
        <v>0</v>
      </c>
      <c r="AX1726">
        <v>0</v>
      </c>
      <c r="BA1726">
        <v>0</v>
      </c>
      <c r="BD1726">
        <v>0</v>
      </c>
      <c r="BE1726">
        <v>0</v>
      </c>
      <c r="BF1726">
        <v>0</v>
      </c>
      <c r="BG1726">
        <v>0</v>
      </c>
      <c r="BH1726" t="s">
        <v>349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 t="s">
        <v>349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 t="s">
        <v>349</v>
      </c>
      <c r="BU1726">
        <v>0</v>
      </c>
      <c r="BV1726">
        <v>0</v>
      </c>
      <c r="BW1726">
        <v>12</v>
      </c>
      <c r="BX1726">
        <v>0</v>
      </c>
      <c r="BY1726">
        <v>0</v>
      </c>
      <c r="BZ1726" t="s">
        <v>349</v>
      </c>
      <c r="CA1726">
        <v>0</v>
      </c>
      <c r="CB1726">
        <v>0</v>
      </c>
      <c r="CC1726">
        <v>0</v>
      </c>
      <c r="CD1726">
        <v>0</v>
      </c>
      <c r="CE1726">
        <v>0</v>
      </c>
      <c r="CF1726" t="s">
        <v>349</v>
      </c>
      <c r="CG1726">
        <v>0</v>
      </c>
      <c r="CH1726">
        <v>0</v>
      </c>
      <c r="CI1726">
        <v>0</v>
      </c>
      <c r="CJ1726" t="s">
        <v>349</v>
      </c>
      <c r="CK1726">
        <v>0</v>
      </c>
      <c r="CL1726" t="s">
        <v>349</v>
      </c>
      <c r="CM1726">
        <v>0</v>
      </c>
      <c r="CN1726" s="133">
        <v>0</v>
      </c>
      <c r="CO1726" s="133" t="s">
        <v>347</v>
      </c>
      <c r="CP1726" s="133">
        <v>3</v>
      </c>
      <c r="CQ1726" s="133">
        <v>18</v>
      </c>
      <c r="CR1726">
        <v>3</v>
      </c>
      <c r="CS1726">
        <v>18</v>
      </c>
      <c r="CT1726">
        <v>0</v>
      </c>
      <c r="CY1726">
        <v>12</v>
      </c>
      <c r="CZ1726" t="s">
        <v>62</v>
      </c>
      <c r="DA1726" t="s">
        <v>550</v>
      </c>
      <c r="DB1726" t="s">
        <v>444</v>
      </c>
      <c r="DD1726">
        <v>6</v>
      </c>
      <c r="DE1726" t="s">
        <v>62</v>
      </c>
      <c r="DF1726" t="s">
        <v>550</v>
      </c>
      <c r="DG1726" t="s">
        <v>405</v>
      </c>
      <c r="DI1726">
        <v>0</v>
      </c>
      <c r="DN1726">
        <v>0</v>
      </c>
      <c r="DS1726">
        <v>0</v>
      </c>
      <c r="DV1726" t="s">
        <v>349</v>
      </c>
      <c r="DW1726">
        <v>0</v>
      </c>
      <c r="DX1726">
        <v>0</v>
      </c>
      <c r="DY1726">
        <v>0</v>
      </c>
      <c r="EF1726">
        <v>0</v>
      </c>
      <c r="EM1726">
        <v>0</v>
      </c>
      <c r="ET1726">
        <v>0</v>
      </c>
      <c r="FA1726">
        <v>0</v>
      </c>
      <c r="FH1726">
        <v>0</v>
      </c>
      <c r="FK1726">
        <v>1</v>
      </c>
      <c r="FL1726">
        <v>6</v>
      </c>
      <c r="FM1726">
        <v>0</v>
      </c>
      <c r="FN1726">
        <v>0</v>
      </c>
      <c r="FO1726">
        <v>2</v>
      </c>
      <c r="FP1726">
        <v>12</v>
      </c>
      <c r="FQ1726">
        <v>0</v>
      </c>
      <c r="FR1726">
        <v>0</v>
      </c>
      <c r="FS1726" t="s">
        <v>347</v>
      </c>
      <c r="FT1726">
        <v>6</v>
      </c>
      <c r="FU1726">
        <v>36</v>
      </c>
      <c r="FV1726" t="s">
        <v>62</v>
      </c>
      <c r="FW1726" t="s">
        <v>1757</v>
      </c>
      <c r="FX1726" t="s">
        <v>347</v>
      </c>
      <c r="FY1726" t="s">
        <v>121</v>
      </c>
      <c r="FZ1726" t="s">
        <v>347</v>
      </c>
      <c r="GA1726">
        <v>2</v>
      </c>
      <c r="GB1726">
        <v>12</v>
      </c>
      <c r="GC1726" t="s">
        <v>349</v>
      </c>
      <c r="GD1726" t="s">
        <v>408</v>
      </c>
      <c r="GE1726" t="s">
        <v>355</v>
      </c>
      <c r="GF1726" t="s">
        <v>354</v>
      </c>
      <c r="GG1726">
        <v>14</v>
      </c>
      <c r="GH1726" t="s">
        <v>356</v>
      </c>
    </row>
    <row r="1727" spans="1:191" x14ac:dyDescent="0.35">
      <c r="A1727" t="s">
        <v>61</v>
      </c>
      <c r="B1727" t="s">
        <v>62</v>
      </c>
      <c r="C1727" t="s">
        <v>4288</v>
      </c>
      <c r="D1727" t="s">
        <v>1897</v>
      </c>
      <c r="E1727" t="s">
        <v>4552</v>
      </c>
      <c r="F1727" t="s">
        <v>4553</v>
      </c>
      <c r="G1727" t="s">
        <v>4569</v>
      </c>
      <c r="H1727" t="s">
        <v>4570</v>
      </c>
      <c r="I1727">
        <v>14</v>
      </c>
      <c r="J1727">
        <v>12</v>
      </c>
      <c r="K1727" t="s">
        <v>345</v>
      </c>
      <c r="L1727">
        <v>8.5504189999999998</v>
      </c>
      <c r="M1727">
        <v>30.271557999999999</v>
      </c>
      <c r="N1727" t="s">
        <v>346</v>
      </c>
      <c r="O1727" t="s">
        <v>347</v>
      </c>
      <c r="P1727" s="133">
        <v>21</v>
      </c>
      <c r="Q1727" s="133">
        <v>126</v>
      </c>
      <c r="R1727" s="133">
        <v>21</v>
      </c>
      <c r="S1727" s="133">
        <v>126</v>
      </c>
      <c r="T1727" s="133">
        <v>0</v>
      </c>
      <c r="W1727">
        <v>18</v>
      </c>
      <c r="X1727" t="s">
        <v>62</v>
      </c>
      <c r="Y1727" t="s">
        <v>2351</v>
      </c>
      <c r="Z1727">
        <v>48</v>
      </c>
      <c r="AA1727" t="s">
        <v>62</v>
      </c>
      <c r="AB1727" t="s">
        <v>1897</v>
      </c>
      <c r="AC1727">
        <v>60</v>
      </c>
      <c r="AD1727" t="s">
        <v>62</v>
      </c>
      <c r="AE1727" t="s">
        <v>1897</v>
      </c>
      <c r="AF1727">
        <v>0</v>
      </c>
      <c r="AI1727">
        <v>0</v>
      </c>
      <c r="AL1727" t="s">
        <v>349</v>
      </c>
      <c r="AM1727">
        <v>0</v>
      </c>
      <c r="AN1727">
        <v>0</v>
      </c>
      <c r="AO1727">
        <v>0</v>
      </c>
      <c r="AR1727">
        <v>0</v>
      </c>
      <c r="AU1727">
        <v>0</v>
      </c>
      <c r="AX1727">
        <v>0</v>
      </c>
      <c r="BA1727">
        <v>0</v>
      </c>
      <c r="BD1727">
        <v>0</v>
      </c>
      <c r="BE1727">
        <v>0</v>
      </c>
      <c r="BF1727">
        <v>0</v>
      </c>
      <c r="BG1727">
        <v>0</v>
      </c>
      <c r="BH1727" t="s">
        <v>349</v>
      </c>
      <c r="BI1727">
        <v>0</v>
      </c>
      <c r="BJ1727">
        <v>0</v>
      </c>
      <c r="BK1727">
        <v>18</v>
      </c>
      <c r="BL1727">
        <v>0</v>
      </c>
      <c r="BM1727">
        <v>0</v>
      </c>
      <c r="BN1727" t="s">
        <v>349</v>
      </c>
      <c r="BO1727">
        <v>0</v>
      </c>
      <c r="BP1727">
        <v>0</v>
      </c>
      <c r="BQ1727">
        <v>0</v>
      </c>
      <c r="BR1727">
        <v>0</v>
      </c>
      <c r="BS1727">
        <v>48</v>
      </c>
      <c r="BT1727" t="s">
        <v>349</v>
      </c>
      <c r="BU1727">
        <v>0</v>
      </c>
      <c r="BV1727">
        <v>0</v>
      </c>
      <c r="BW1727">
        <v>30</v>
      </c>
      <c r="BX1727">
        <v>0</v>
      </c>
      <c r="BY1727">
        <v>30</v>
      </c>
      <c r="BZ1727" t="s">
        <v>349</v>
      </c>
      <c r="CA1727">
        <v>0</v>
      </c>
      <c r="CB1727">
        <v>0</v>
      </c>
      <c r="CC1727">
        <v>0</v>
      </c>
      <c r="CD1727">
        <v>0</v>
      </c>
      <c r="CE1727">
        <v>0</v>
      </c>
      <c r="CF1727" t="s">
        <v>349</v>
      </c>
      <c r="CG1727">
        <v>0</v>
      </c>
      <c r="CH1727">
        <v>0</v>
      </c>
      <c r="CI1727">
        <v>0</v>
      </c>
      <c r="CJ1727" t="s">
        <v>349</v>
      </c>
      <c r="CK1727">
        <v>0</v>
      </c>
      <c r="CL1727" t="s">
        <v>349</v>
      </c>
      <c r="CM1727">
        <v>0</v>
      </c>
      <c r="CN1727" s="133">
        <v>0</v>
      </c>
      <c r="CO1727" s="133" t="s">
        <v>347</v>
      </c>
      <c r="CP1727" s="133">
        <v>4</v>
      </c>
      <c r="CQ1727" s="133">
        <v>24</v>
      </c>
      <c r="CR1727">
        <v>4</v>
      </c>
      <c r="CS1727">
        <v>24</v>
      </c>
      <c r="CT1727">
        <v>0</v>
      </c>
      <c r="CY1727">
        <v>0</v>
      </c>
      <c r="DD1727">
        <v>0</v>
      </c>
      <c r="DI1727">
        <v>24</v>
      </c>
      <c r="DJ1727" t="s">
        <v>62</v>
      </c>
      <c r="DK1727" t="s">
        <v>1897</v>
      </c>
      <c r="DL1727" t="s">
        <v>587</v>
      </c>
      <c r="DM1727" t="s">
        <v>4571</v>
      </c>
      <c r="DN1727">
        <v>0</v>
      </c>
      <c r="DS1727">
        <v>0</v>
      </c>
      <c r="DV1727" t="s">
        <v>349</v>
      </c>
      <c r="DW1727">
        <v>0</v>
      </c>
      <c r="DX1727">
        <v>0</v>
      </c>
      <c r="DY1727">
        <v>0</v>
      </c>
      <c r="EF1727">
        <v>0</v>
      </c>
      <c r="EM1727">
        <v>0</v>
      </c>
      <c r="ET1727">
        <v>0</v>
      </c>
      <c r="FA1727">
        <v>0</v>
      </c>
      <c r="FH1727">
        <v>0</v>
      </c>
      <c r="FK1727">
        <v>1</v>
      </c>
      <c r="FL1727">
        <v>6</v>
      </c>
      <c r="FM1727">
        <v>3</v>
      </c>
      <c r="FN1727">
        <v>18</v>
      </c>
      <c r="FO1727">
        <v>0</v>
      </c>
      <c r="FP1727">
        <v>0</v>
      </c>
      <c r="FQ1727">
        <v>0</v>
      </c>
      <c r="FR1727">
        <v>0</v>
      </c>
      <c r="FS1727" t="s">
        <v>347</v>
      </c>
      <c r="FT1727">
        <v>8</v>
      </c>
      <c r="FU1727">
        <v>48</v>
      </c>
      <c r="FV1727" t="s">
        <v>56</v>
      </c>
      <c r="FW1727" t="s">
        <v>1839</v>
      </c>
      <c r="FX1727" t="s">
        <v>347</v>
      </c>
      <c r="FY1727" t="s">
        <v>121</v>
      </c>
      <c r="FZ1727" t="s">
        <v>349</v>
      </c>
      <c r="GA1727">
        <v>0</v>
      </c>
      <c r="GB1727">
        <v>0</v>
      </c>
      <c r="GC1727" t="s">
        <v>353</v>
      </c>
      <c r="GD1727" t="s">
        <v>408</v>
      </c>
      <c r="GE1727" t="s">
        <v>361</v>
      </c>
      <c r="GF1727" t="s">
        <v>354</v>
      </c>
      <c r="GG1727">
        <v>14</v>
      </c>
      <c r="GH1727" t="s">
        <v>451</v>
      </c>
    </row>
    <row r="1728" spans="1:191" x14ac:dyDescent="0.35">
      <c r="A1728" t="s">
        <v>61</v>
      </c>
      <c r="B1728" t="s">
        <v>62</v>
      </c>
      <c r="C1728" t="s">
        <v>4572</v>
      </c>
      <c r="D1728" t="s">
        <v>1969</v>
      </c>
      <c r="E1728" t="s">
        <v>4573</v>
      </c>
      <c r="F1728" t="s">
        <v>4574</v>
      </c>
      <c r="G1728" t="s">
        <v>4575</v>
      </c>
      <c r="H1728" t="s">
        <v>4576</v>
      </c>
      <c r="I1728">
        <v>14</v>
      </c>
      <c r="J1728">
        <v>6</v>
      </c>
      <c r="K1728" t="s">
        <v>345</v>
      </c>
      <c r="L1728">
        <v>8.1887500000000006</v>
      </c>
      <c r="M1728">
        <v>30.301860000000001</v>
      </c>
      <c r="N1728" t="s">
        <v>346</v>
      </c>
      <c r="O1728" t="s">
        <v>347</v>
      </c>
      <c r="P1728" s="133">
        <v>63</v>
      </c>
      <c r="Q1728" s="133">
        <v>378</v>
      </c>
      <c r="R1728" s="133">
        <v>63</v>
      </c>
      <c r="S1728" s="133">
        <v>378</v>
      </c>
      <c r="T1728" s="133">
        <v>0</v>
      </c>
      <c r="W1728">
        <v>30</v>
      </c>
      <c r="X1728" t="s">
        <v>62</v>
      </c>
      <c r="Y1728" t="s">
        <v>1969</v>
      </c>
      <c r="Z1728">
        <v>50</v>
      </c>
      <c r="AA1728" t="s">
        <v>62</v>
      </c>
      <c r="AB1728" t="s">
        <v>1969</v>
      </c>
      <c r="AC1728">
        <v>278</v>
      </c>
      <c r="AD1728" t="s">
        <v>62</v>
      </c>
      <c r="AE1728" t="s">
        <v>1969</v>
      </c>
      <c r="AF1728">
        <v>0</v>
      </c>
      <c r="AI1728">
        <v>20</v>
      </c>
      <c r="AJ1728" t="s">
        <v>348</v>
      </c>
      <c r="AK1728" t="s">
        <v>348</v>
      </c>
      <c r="AL1728" t="s">
        <v>349</v>
      </c>
      <c r="AM1728">
        <v>0</v>
      </c>
      <c r="AN1728">
        <v>0</v>
      </c>
      <c r="AO1728">
        <v>0</v>
      </c>
      <c r="AR1728">
        <v>0</v>
      </c>
      <c r="AU1728">
        <v>0</v>
      </c>
      <c r="AX1728">
        <v>0</v>
      </c>
      <c r="BA1728">
        <v>0</v>
      </c>
      <c r="BD1728">
        <v>0</v>
      </c>
      <c r="BE1728">
        <v>0</v>
      </c>
      <c r="BF1728">
        <v>0</v>
      </c>
      <c r="BG1728">
        <v>0</v>
      </c>
      <c r="BH1728" t="s">
        <v>349</v>
      </c>
      <c r="BI1728">
        <v>0</v>
      </c>
      <c r="BJ1728">
        <v>0</v>
      </c>
      <c r="BK1728">
        <v>30</v>
      </c>
      <c r="BL1728">
        <v>0</v>
      </c>
      <c r="BM1728">
        <v>0</v>
      </c>
      <c r="BN1728" t="s">
        <v>349</v>
      </c>
      <c r="BO1728">
        <v>0</v>
      </c>
      <c r="BP1728">
        <v>0</v>
      </c>
      <c r="BQ1728">
        <v>50</v>
      </c>
      <c r="BR1728">
        <v>0</v>
      </c>
      <c r="BS1728">
        <v>0</v>
      </c>
      <c r="BT1728" t="s">
        <v>349</v>
      </c>
      <c r="BU1728">
        <v>0</v>
      </c>
      <c r="BV1728">
        <v>0</v>
      </c>
      <c r="BW1728">
        <v>278</v>
      </c>
      <c r="BX1728">
        <v>0</v>
      </c>
      <c r="BY1728">
        <v>0</v>
      </c>
      <c r="BZ1728" t="s">
        <v>349</v>
      </c>
      <c r="CA1728">
        <v>0</v>
      </c>
      <c r="CB1728">
        <v>0</v>
      </c>
      <c r="CC1728">
        <v>0</v>
      </c>
      <c r="CD1728">
        <v>0</v>
      </c>
      <c r="CE1728">
        <v>0</v>
      </c>
      <c r="CF1728" t="s">
        <v>349</v>
      </c>
      <c r="CG1728">
        <v>0</v>
      </c>
      <c r="CH1728">
        <v>0</v>
      </c>
      <c r="CI1728">
        <v>20</v>
      </c>
      <c r="CJ1728" t="s">
        <v>349</v>
      </c>
      <c r="CK1728">
        <v>0</v>
      </c>
      <c r="CL1728" t="s">
        <v>349</v>
      </c>
      <c r="CM1728">
        <v>0</v>
      </c>
      <c r="CN1728" s="133">
        <v>0</v>
      </c>
      <c r="CO1728" s="133" t="s">
        <v>347</v>
      </c>
      <c r="CP1728" s="133">
        <v>25</v>
      </c>
      <c r="CQ1728" s="133">
        <v>150</v>
      </c>
      <c r="CR1728">
        <v>25</v>
      </c>
      <c r="CS1728">
        <v>150</v>
      </c>
      <c r="CT1728">
        <v>0</v>
      </c>
      <c r="CY1728">
        <v>10</v>
      </c>
      <c r="CZ1728" t="s">
        <v>62</v>
      </c>
      <c r="DA1728" t="s">
        <v>1969</v>
      </c>
      <c r="DB1728" t="s">
        <v>350</v>
      </c>
      <c r="DD1728">
        <v>13</v>
      </c>
      <c r="DE1728" t="s">
        <v>62</v>
      </c>
      <c r="DF1728" t="s">
        <v>550</v>
      </c>
      <c r="DG1728" t="s">
        <v>350</v>
      </c>
      <c r="DI1728">
        <v>70</v>
      </c>
      <c r="DJ1728" t="s">
        <v>62</v>
      </c>
      <c r="DK1728" t="s">
        <v>550</v>
      </c>
      <c r="DL1728" t="s">
        <v>350</v>
      </c>
      <c r="DN1728">
        <v>30</v>
      </c>
      <c r="DO1728" t="s">
        <v>56</v>
      </c>
      <c r="DP1728" t="s">
        <v>1827</v>
      </c>
      <c r="DQ1728" t="s">
        <v>405</v>
      </c>
      <c r="DS1728">
        <v>27</v>
      </c>
      <c r="DT1728" t="s">
        <v>348</v>
      </c>
      <c r="DU1728" t="s">
        <v>348</v>
      </c>
      <c r="DV1728" t="s">
        <v>349</v>
      </c>
      <c r="DW1728">
        <v>0</v>
      </c>
      <c r="DX1728">
        <v>0</v>
      </c>
      <c r="DY1728">
        <v>0</v>
      </c>
      <c r="EF1728">
        <v>0</v>
      </c>
      <c r="EM1728">
        <v>0</v>
      </c>
      <c r="ET1728">
        <v>0</v>
      </c>
      <c r="FA1728">
        <v>0</v>
      </c>
      <c r="FH1728">
        <v>0</v>
      </c>
      <c r="FK1728">
        <v>5</v>
      </c>
      <c r="FL1728">
        <v>30</v>
      </c>
      <c r="FM1728">
        <v>10</v>
      </c>
      <c r="FN1728">
        <v>60</v>
      </c>
      <c r="FO1728">
        <v>10</v>
      </c>
      <c r="FP1728">
        <v>60</v>
      </c>
      <c r="FQ1728">
        <v>0</v>
      </c>
      <c r="FR1728">
        <v>0</v>
      </c>
      <c r="FS1728" t="s">
        <v>347</v>
      </c>
      <c r="FT1728">
        <v>15</v>
      </c>
      <c r="FU1728">
        <v>90</v>
      </c>
      <c r="FV1728" t="s">
        <v>62</v>
      </c>
      <c r="FW1728" t="s">
        <v>550</v>
      </c>
      <c r="FX1728" t="s">
        <v>349</v>
      </c>
      <c r="FZ1728" t="s">
        <v>349</v>
      </c>
      <c r="GA1728">
        <v>0</v>
      </c>
      <c r="GB1728">
        <v>0</v>
      </c>
      <c r="GC1728" t="s">
        <v>349</v>
      </c>
      <c r="GD1728" t="s">
        <v>408</v>
      </c>
      <c r="GE1728" t="s">
        <v>408</v>
      </c>
      <c r="GF1728" t="s">
        <v>355</v>
      </c>
      <c r="GG1728">
        <v>14</v>
      </c>
      <c r="GH1728" t="s">
        <v>356</v>
      </c>
    </row>
    <row r="1729" spans="1:191" x14ac:dyDescent="0.35">
      <c r="A1729" t="s">
        <v>61</v>
      </c>
      <c r="B1729" t="s">
        <v>62</v>
      </c>
      <c r="C1729" t="s">
        <v>4572</v>
      </c>
      <c r="D1729" t="s">
        <v>1969</v>
      </c>
      <c r="E1729" t="s">
        <v>4573</v>
      </c>
      <c r="F1729" t="s">
        <v>4574</v>
      </c>
      <c r="G1729" t="s">
        <v>4577</v>
      </c>
      <c r="H1729" t="s">
        <v>4574</v>
      </c>
      <c r="I1729">
        <v>14</v>
      </c>
      <c r="J1729">
        <v>5</v>
      </c>
      <c r="K1729" t="s">
        <v>345</v>
      </c>
      <c r="L1729">
        <v>8.1928830000000001</v>
      </c>
      <c r="M1729">
        <v>30.307849999999998</v>
      </c>
      <c r="N1729" t="s">
        <v>346</v>
      </c>
      <c r="O1729" t="s">
        <v>347</v>
      </c>
      <c r="P1729" s="133">
        <v>2100</v>
      </c>
      <c r="Q1729" s="133">
        <v>6200</v>
      </c>
      <c r="R1729" s="133">
        <v>2100</v>
      </c>
      <c r="S1729" s="133">
        <v>6200</v>
      </c>
      <c r="T1729" s="133">
        <v>60</v>
      </c>
      <c r="U1729" t="s">
        <v>62</v>
      </c>
      <c r="V1729" t="s">
        <v>1969</v>
      </c>
      <c r="W1729">
        <v>1300</v>
      </c>
      <c r="X1729" t="s">
        <v>62</v>
      </c>
      <c r="Y1729" t="s">
        <v>1969</v>
      </c>
      <c r="Z1729">
        <v>1030</v>
      </c>
      <c r="AA1729" t="s">
        <v>62</v>
      </c>
      <c r="AB1729" t="s">
        <v>1969</v>
      </c>
      <c r="AC1729">
        <v>1001</v>
      </c>
      <c r="AD1729" t="s">
        <v>62</v>
      </c>
      <c r="AE1729" t="s">
        <v>1969</v>
      </c>
      <c r="AF1729">
        <v>2269</v>
      </c>
      <c r="AG1729" t="s">
        <v>62</v>
      </c>
      <c r="AH1729" t="s">
        <v>1969</v>
      </c>
      <c r="AI1729">
        <v>540</v>
      </c>
      <c r="AJ1729" t="s">
        <v>348</v>
      </c>
      <c r="AK1729" t="s">
        <v>348</v>
      </c>
      <c r="AL1729" t="s">
        <v>349</v>
      </c>
      <c r="AM1729">
        <v>0</v>
      </c>
      <c r="AN1729">
        <v>0</v>
      </c>
      <c r="AO1729">
        <v>0</v>
      </c>
      <c r="AR1729">
        <v>0</v>
      </c>
      <c r="AU1729">
        <v>0</v>
      </c>
      <c r="AX1729">
        <v>0</v>
      </c>
      <c r="BA1729">
        <v>0</v>
      </c>
      <c r="BD1729">
        <v>0</v>
      </c>
      <c r="BE1729">
        <v>60</v>
      </c>
      <c r="BF1729">
        <v>0</v>
      </c>
      <c r="BG1729">
        <v>0</v>
      </c>
      <c r="BH1729" t="s">
        <v>349</v>
      </c>
      <c r="BI1729">
        <v>0</v>
      </c>
      <c r="BJ1729">
        <v>0</v>
      </c>
      <c r="BK1729">
        <v>1300</v>
      </c>
      <c r="BL1729">
        <v>0</v>
      </c>
      <c r="BM1729">
        <v>0</v>
      </c>
      <c r="BN1729" t="s">
        <v>349</v>
      </c>
      <c r="BO1729">
        <v>0</v>
      </c>
      <c r="BP1729">
        <v>0</v>
      </c>
      <c r="BQ1729">
        <v>1030</v>
      </c>
      <c r="BR1729">
        <v>0</v>
      </c>
      <c r="BS1729">
        <v>0</v>
      </c>
      <c r="BT1729" t="s">
        <v>349</v>
      </c>
      <c r="BU1729">
        <v>0</v>
      </c>
      <c r="BV1729">
        <v>0</v>
      </c>
      <c r="BW1729">
        <v>1001</v>
      </c>
      <c r="BX1729">
        <v>0</v>
      </c>
      <c r="BY1729">
        <v>0</v>
      </c>
      <c r="BZ1729" t="s">
        <v>349</v>
      </c>
      <c r="CA1729">
        <v>0</v>
      </c>
      <c r="CB1729">
        <v>0</v>
      </c>
      <c r="CC1729">
        <v>2269</v>
      </c>
      <c r="CD1729">
        <v>0</v>
      </c>
      <c r="CE1729">
        <v>0</v>
      </c>
      <c r="CF1729" t="s">
        <v>349</v>
      </c>
      <c r="CG1729">
        <v>0</v>
      </c>
      <c r="CH1729">
        <v>0</v>
      </c>
      <c r="CI1729">
        <v>540</v>
      </c>
      <c r="CJ1729" t="s">
        <v>349</v>
      </c>
      <c r="CK1729">
        <v>0</v>
      </c>
      <c r="CL1729" t="s">
        <v>349</v>
      </c>
      <c r="CM1729">
        <v>0</v>
      </c>
      <c r="CN1729" s="133">
        <v>0</v>
      </c>
      <c r="CO1729" s="133" t="s">
        <v>347</v>
      </c>
      <c r="CP1729" s="133">
        <v>700</v>
      </c>
      <c r="CQ1729" s="133">
        <v>4200</v>
      </c>
      <c r="CR1729">
        <v>700</v>
      </c>
      <c r="CS1729">
        <v>4200</v>
      </c>
      <c r="CT1729">
        <v>61</v>
      </c>
      <c r="CU1729" t="s">
        <v>62</v>
      </c>
      <c r="CV1729" t="s">
        <v>1969</v>
      </c>
      <c r="CW1729" t="s">
        <v>350</v>
      </c>
      <c r="CY1729">
        <v>131</v>
      </c>
      <c r="CZ1729" t="s">
        <v>62</v>
      </c>
      <c r="DA1729" t="s">
        <v>1969</v>
      </c>
      <c r="DB1729" t="s">
        <v>350</v>
      </c>
      <c r="DD1729">
        <v>313</v>
      </c>
      <c r="DE1729" t="s">
        <v>62</v>
      </c>
      <c r="DF1729" t="s">
        <v>1969</v>
      </c>
      <c r="DG1729" t="s">
        <v>350</v>
      </c>
      <c r="DI1729">
        <v>2100</v>
      </c>
      <c r="DJ1729" t="s">
        <v>62</v>
      </c>
      <c r="DK1729" t="s">
        <v>1969</v>
      </c>
      <c r="DL1729" t="s">
        <v>350</v>
      </c>
      <c r="DN1729">
        <v>1218</v>
      </c>
      <c r="DO1729" t="s">
        <v>62</v>
      </c>
      <c r="DP1729" t="s">
        <v>1969</v>
      </c>
      <c r="DQ1729" t="s">
        <v>405</v>
      </c>
      <c r="DS1729">
        <v>377</v>
      </c>
      <c r="DT1729" t="s">
        <v>348</v>
      </c>
      <c r="DU1729" t="s">
        <v>348</v>
      </c>
      <c r="DV1729" t="s">
        <v>349</v>
      </c>
      <c r="DW1729">
        <v>0</v>
      </c>
      <c r="DX1729">
        <v>0</v>
      </c>
      <c r="DY1729">
        <v>0</v>
      </c>
      <c r="EF1729">
        <v>0</v>
      </c>
      <c r="EM1729">
        <v>0</v>
      </c>
      <c r="ET1729">
        <v>0</v>
      </c>
      <c r="FA1729">
        <v>0</v>
      </c>
      <c r="FH1729">
        <v>0</v>
      </c>
      <c r="FK1729">
        <v>200</v>
      </c>
      <c r="FL1729">
        <v>1200</v>
      </c>
      <c r="FM1729">
        <v>250</v>
      </c>
      <c r="FN1729">
        <v>1500</v>
      </c>
      <c r="FO1729">
        <v>250</v>
      </c>
      <c r="FP1729">
        <v>1500</v>
      </c>
      <c r="FQ1729">
        <v>0</v>
      </c>
      <c r="FR1729">
        <v>0</v>
      </c>
      <c r="FS1729" t="s">
        <v>347</v>
      </c>
      <c r="FT1729">
        <v>100</v>
      </c>
      <c r="FU1729">
        <v>600</v>
      </c>
      <c r="FV1729" t="s">
        <v>62</v>
      </c>
      <c r="FW1729" t="s">
        <v>550</v>
      </c>
      <c r="FX1729" t="s">
        <v>349</v>
      </c>
      <c r="FZ1729" t="s">
        <v>347</v>
      </c>
      <c r="GA1729">
        <v>30</v>
      </c>
      <c r="GB1729">
        <v>180</v>
      </c>
      <c r="GD1729" t="s">
        <v>408</v>
      </c>
      <c r="GE1729" t="s">
        <v>408</v>
      </c>
      <c r="GF1729" t="s">
        <v>355</v>
      </c>
      <c r="GG1729">
        <v>14</v>
      </c>
      <c r="GH1729" t="s">
        <v>356</v>
      </c>
    </row>
    <row r="1730" spans="1:191" x14ac:dyDescent="0.35">
      <c r="A1730" t="s">
        <v>61</v>
      </c>
      <c r="B1730" t="s">
        <v>62</v>
      </c>
      <c r="C1730" t="s">
        <v>4572</v>
      </c>
      <c r="D1730" t="s">
        <v>1969</v>
      </c>
      <c r="E1730" t="s">
        <v>4573</v>
      </c>
      <c r="F1730" t="s">
        <v>4574</v>
      </c>
      <c r="G1730" t="s">
        <v>4578</v>
      </c>
      <c r="H1730" t="s">
        <v>4579</v>
      </c>
      <c r="I1730">
        <v>14</v>
      </c>
      <c r="J1730">
        <v>8</v>
      </c>
      <c r="K1730" t="s">
        <v>345</v>
      </c>
      <c r="L1730">
        <v>8.2908670000000004</v>
      </c>
      <c r="M1730">
        <v>30.23385</v>
      </c>
      <c r="N1730" t="s">
        <v>346</v>
      </c>
      <c r="O1730" t="s">
        <v>347</v>
      </c>
      <c r="P1730" s="133">
        <v>500</v>
      </c>
      <c r="Q1730" s="133">
        <v>3000</v>
      </c>
      <c r="R1730" s="133">
        <v>500</v>
      </c>
      <c r="S1730" s="133">
        <v>3000</v>
      </c>
      <c r="T1730" s="133">
        <v>130</v>
      </c>
      <c r="U1730" t="s">
        <v>62</v>
      </c>
      <c r="V1730" t="s">
        <v>1969</v>
      </c>
      <c r="W1730">
        <v>720</v>
      </c>
      <c r="X1730" t="s">
        <v>62</v>
      </c>
      <c r="Y1730" t="s">
        <v>1969</v>
      </c>
      <c r="Z1730">
        <v>882</v>
      </c>
      <c r="AA1730" t="s">
        <v>62</v>
      </c>
      <c r="AB1730" t="s">
        <v>1969</v>
      </c>
      <c r="AC1730">
        <v>364</v>
      </c>
      <c r="AD1730" t="s">
        <v>62</v>
      </c>
      <c r="AE1730" t="s">
        <v>1969</v>
      </c>
      <c r="AF1730">
        <v>92</v>
      </c>
      <c r="AG1730" t="s">
        <v>62</v>
      </c>
      <c r="AH1730" t="s">
        <v>1969</v>
      </c>
      <c r="AI1730">
        <v>812</v>
      </c>
      <c r="AJ1730" t="s">
        <v>348</v>
      </c>
      <c r="AK1730" t="s">
        <v>348</v>
      </c>
      <c r="AL1730" t="s">
        <v>349</v>
      </c>
      <c r="AM1730">
        <v>0</v>
      </c>
      <c r="AN1730">
        <v>0</v>
      </c>
      <c r="AO1730">
        <v>0</v>
      </c>
      <c r="AR1730">
        <v>0</v>
      </c>
      <c r="AU1730">
        <v>0</v>
      </c>
      <c r="AX1730">
        <v>0</v>
      </c>
      <c r="BA1730">
        <v>0</v>
      </c>
      <c r="BD1730">
        <v>0</v>
      </c>
      <c r="BE1730">
        <v>130</v>
      </c>
      <c r="BF1730">
        <v>0</v>
      </c>
      <c r="BG1730">
        <v>0</v>
      </c>
      <c r="BH1730" t="s">
        <v>349</v>
      </c>
      <c r="BI1730">
        <v>0</v>
      </c>
      <c r="BJ1730">
        <v>0</v>
      </c>
      <c r="BK1730">
        <v>720</v>
      </c>
      <c r="BL1730">
        <v>0</v>
      </c>
      <c r="BM1730">
        <v>0</v>
      </c>
      <c r="BN1730" t="s">
        <v>349</v>
      </c>
      <c r="BO1730">
        <v>0</v>
      </c>
      <c r="BP1730">
        <v>0</v>
      </c>
      <c r="BQ1730">
        <v>882</v>
      </c>
      <c r="BR1730">
        <v>0</v>
      </c>
      <c r="BS1730">
        <v>0</v>
      </c>
      <c r="BT1730" t="s">
        <v>349</v>
      </c>
      <c r="BU1730">
        <v>0</v>
      </c>
      <c r="BV1730">
        <v>0</v>
      </c>
      <c r="BW1730">
        <v>364</v>
      </c>
      <c r="BX1730">
        <v>0</v>
      </c>
      <c r="BY1730">
        <v>0</v>
      </c>
      <c r="BZ1730" t="s">
        <v>349</v>
      </c>
      <c r="CA1730">
        <v>0</v>
      </c>
      <c r="CB1730">
        <v>0</v>
      </c>
      <c r="CC1730">
        <v>92</v>
      </c>
      <c r="CD1730">
        <v>0</v>
      </c>
      <c r="CE1730">
        <v>0</v>
      </c>
      <c r="CF1730" t="s">
        <v>349</v>
      </c>
      <c r="CG1730">
        <v>0</v>
      </c>
      <c r="CH1730">
        <v>0</v>
      </c>
      <c r="CI1730">
        <v>812</v>
      </c>
      <c r="CJ1730" t="s">
        <v>349</v>
      </c>
      <c r="CK1730">
        <v>0</v>
      </c>
      <c r="CL1730" t="s">
        <v>349</v>
      </c>
      <c r="CM1730">
        <v>0</v>
      </c>
      <c r="CN1730" s="133">
        <v>0</v>
      </c>
      <c r="CO1730" s="133" t="s">
        <v>347</v>
      </c>
      <c r="CP1730" s="133">
        <v>20</v>
      </c>
      <c r="CQ1730" s="133">
        <v>120</v>
      </c>
      <c r="CR1730">
        <v>20</v>
      </c>
      <c r="CS1730">
        <v>120</v>
      </c>
      <c r="CT1730">
        <v>0</v>
      </c>
      <c r="CY1730">
        <v>0</v>
      </c>
      <c r="DD1730">
        <v>23</v>
      </c>
      <c r="DE1730" t="s">
        <v>62</v>
      </c>
      <c r="DF1730" t="s">
        <v>550</v>
      </c>
      <c r="DG1730" t="s">
        <v>350</v>
      </c>
      <c r="DI1730">
        <v>50</v>
      </c>
      <c r="DJ1730" t="s">
        <v>62</v>
      </c>
      <c r="DK1730" t="s">
        <v>550</v>
      </c>
      <c r="DL1730" t="s">
        <v>350</v>
      </c>
      <c r="DN1730">
        <v>30</v>
      </c>
      <c r="DO1730" t="s">
        <v>62</v>
      </c>
      <c r="DP1730" t="s">
        <v>550</v>
      </c>
      <c r="DQ1730" t="s">
        <v>350</v>
      </c>
      <c r="DS1730">
        <v>17</v>
      </c>
      <c r="DT1730" t="s">
        <v>348</v>
      </c>
      <c r="DU1730" t="s">
        <v>348</v>
      </c>
      <c r="DV1730" t="s">
        <v>349</v>
      </c>
      <c r="DW1730">
        <v>0</v>
      </c>
      <c r="DX1730">
        <v>0</v>
      </c>
      <c r="DY1730">
        <v>0</v>
      </c>
      <c r="EF1730">
        <v>0</v>
      </c>
      <c r="EM1730">
        <v>0</v>
      </c>
      <c r="ET1730">
        <v>0</v>
      </c>
      <c r="FA1730">
        <v>0</v>
      </c>
      <c r="FH1730">
        <v>0</v>
      </c>
      <c r="FK1730">
        <v>5</v>
      </c>
      <c r="FL1730">
        <v>30</v>
      </c>
      <c r="FM1730">
        <v>10</v>
      </c>
      <c r="FN1730">
        <v>60</v>
      </c>
      <c r="FO1730">
        <v>5</v>
      </c>
      <c r="FP1730">
        <v>30</v>
      </c>
      <c r="FQ1730">
        <v>0</v>
      </c>
      <c r="FR1730">
        <v>0</v>
      </c>
      <c r="FS1730" t="s">
        <v>347</v>
      </c>
      <c r="FT1730">
        <v>25</v>
      </c>
      <c r="FU1730">
        <v>150</v>
      </c>
      <c r="FV1730" t="s">
        <v>62</v>
      </c>
      <c r="FW1730" t="s">
        <v>550</v>
      </c>
      <c r="FX1730" t="s">
        <v>349</v>
      </c>
      <c r="FZ1730" t="s">
        <v>347</v>
      </c>
      <c r="GA1730">
        <v>11</v>
      </c>
      <c r="GB1730">
        <v>66</v>
      </c>
      <c r="GC1730" t="s">
        <v>349</v>
      </c>
      <c r="GD1730" t="s">
        <v>408</v>
      </c>
      <c r="GE1730" t="s">
        <v>408</v>
      </c>
      <c r="GF1730" t="s">
        <v>355</v>
      </c>
      <c r="GG1730">
        <v>14</v>
      </c>
      <c r="GH1730" t="s">
        <v>356</v>
      </c>
    </row>
    <row r="1731" spans="1:191" x14ac:dyDescent="0.35">
      <c r="A1731" t="s">
        <v>61</v>
      </c>
      <c r="B1731" t="s">
        <v>62</v>
      </c>
      <c r="C1731" t="s">
        <v>4572</v>
      </c>
      <c r="D1731" t="s">
        <v>1969</v>
      </c>
      <c r="E1731" t="s">
        <v>4573</v>
      </c>
      <c r="F1731" t="s">
        <v>4574</v>
      </c>
      <c r="G1731" t="s">
        <v>4580</v>
      </c>
      <c r="H1731" t="s">
        <v>4581</v>
      </c>
      <c r="I1731">
        <v>14</v>
      </c>
      <c r="J1731">
        <v>8</v>
      </c>
      <c r="K1731" t="s">
        <v>345</v>
      </c>
      <c r="L1731">
        <v>8.2908670000000004</v>
      </c>
      <c r="M1731">
        <v>30.23385</v>
      </c>
      <c r="N1731" t="s">
        <v>346</v>
      </c>
      <c r="O1731" t="s">
        <v>347</v>
      </c>
      <c r="P1731" s="133">
        <v>20</v>
      </c>
      <c r="Q1731" s="133">
        <v>120</v>
      </c>
      <c r="R1731" s="133">
        <v>20</v>
      </c>
      <c r="S1731" s="133">
        <v>120</v>
      </c>
      <c r="T1731" s="133">
        <v>0</v>
      </c>
      <c r="W1731">
        <v>20</v>
      </c>
      <c r="X1731" t="s">
        <v>62</v>
      </c>
      <c r="Y1731" t="s">
        <v>1969</v>
      </c>
      <c r="Z1731">
        <v>33</v>
      </c>
      <c r="AA1731" t="s">
        <v>62</v>
      </c>
      <c r="AB1731" t="s">
        <v>1969</v>
      </c>
      <c r="AC1731">
        <v>67</v>
      </c>
      <c r="AD1731" t="s">
        <v>62</v>
      </c>
      <c r="AE1731" t="s">
        <v>1969</v>
      </c>
      <c r="AF1731">
        <v>0</v>
      </c>
      <c r="AI1731">
        <v>0</v>
      </c>
      <c r="AL1731" t="s">
        <v>349</v>
      </c>
      <c r="AM1731">
        <v>0</v>
      </c>
      <c r="AN1731">
        <v>0</v>
      </c>
      <c r="AO1731">
        <v>0</v>
      </c>
      <c r="AR1731">
        <v>0</v>
      </c>
      <c r="AU1731">
        <v>0</v>
      </c>
      <c r="AX1731">
        <v>0</v>
      </c>
      <c r="BA1731">
        <v>0</v>
      </c>
      <c r="BD1731">
        <v>0</v>
      </c>
      <c r="BE1731">
        <v>0</v>
      </c>
      <c r="BF1731">
        <v>0</v>
      </c>
      <c r="BG1731">
        <v>0</v>
      </c>
      <c r="BH1731" t="s">
        <v>349</v>
      </c>
      <c r="BI1731">
        <v>0</v>
      </c>
      <c r="BJ1731">
        <v>0</v>
      </c>
      <c r="BK1731">
        <v>20</v>
      </c>
      <c r="BL1731">
        <v>0</v>
      </c>
      <c r="BM1731">
        <v>0</v>
      </c>
      <c r="BN1731" t="s">
        <v>349</v>
      </c>
      <c r="BO1731">
        <v>0</v>
      </c>
      <c r="BP1731">
        <v>0</v>
      </c>
      <c r="BQ1731">
        <v>33</v>
      </c>
      <c r="BR1731">
        <v>0</v>
      </c>
      <c r="BS1731">
        <v>0</v>
      </c>
      <c r="BT1731" t="s">
        <v>349</v>
      </c>
      <c r="BU1731">
        <v>0</v>
      </c>
      <c r="BV1731">
        <v>0</v>
      </c>
      <c r="BW1731">
        <v>67</v>
      </c>
      <c r="BX1731">
        <v>0</v>
      </c>
      <c r="BY1731">
        <v>0</v>
      </c>
      <c r="BZ1731" t="s">
        <v>349</v>
      </c>
      <c r="CA1731">
        <v>0</v>
      </c>
      <c r="CB1731">
        <v>0</v>
      </c>
      <c r="CC1731">
        <v>0</v>
      </c>
      <c r="CD1731">
        <v>0</v>
      </c>
      <c r="CE1731">
        <v>0</v>
      </c>
      <c r="CF1731" t="s">
        <v>349</v>
      </c>
      <c r="CG1731">
        <v>0</v>
      </c>
      <c r="CH1731">
        <v>0</v>
      </c>
      <c r="CI1731">
        <v>0</v>
      </c>
      <c r="CJ1731" t="s">
        <v>349</v>
      </c>
      <c r="CK1731">
        <v>0</v>
      </c>
      <c r="CL1731" t="s">
        <v>349</v>
      </c>
      <c r="CM1731">
        <v>0</v>
      </c>
      <c r="CN1731" s="133">
        <v>0</v>
      </c>
      <c r="CO1731" s="133" t="s">
        <v>347</v>
      </c>
      <c r="CP1731" s="133">
        <v>15</v>
      </c>
      <c r="CQ1731" s="133">
        <v>90</v>
      </c>
      <c r="CR1731">
        <v>15</v>
      </c>
      <c r="CS1731">
        <v>90</v>
      </c>
      <c r="CT1731">
        <v>0</v>
      </c>
      <c r="CY1731">
        <v>0</v>
      </c>
      <c r="DD1731">
        <v>21</v>
      </c>
      <c r="DE1731" t="s">
        <v>62</v>
      </c>
      <c r="DF1731" t="s">
        <v>550</v>
      </c>
      <c r="DG1731" t="s">
        <v>350</v>
      </c>
      <c r="DI1731">
        <v>60</v>
      </c>
      <c r="DJ1731" t="s">
        <v>56</v>
      </c>
      <c r="DK1731" t="s">
        <v>1827</v>
      </c>
      <c r="DL1731" t="s">
        <v>405</v>
      </c>
      <c r="DN1731">
        <v>0</v>
      </c>
      <c r="DS1731">
        <v>9</v>
      </c>
      <c r="DT1731" t="s">
        <v>348</v>
      </c>
      <c r="DU1731" t="s">
        <v>348</v>
      </c>
      <c r="DV1731" t="s">
        <v>349</v>
      </c>
      <c r="DW1731">
        <v>0</v>
      </c>
      <c r="DX1731">
        <v>0</v>
      </c>
      <c r="DY1731">
        <v>0</v>
      </c>
      <c r="EF1731">
        <v>0</v>
      </c>
      <c r="EM1731">
        <v>0</v>
      </c>
      <c r="ET1731">
        <v>0</v>
      </c>
      <c r="FA1731">
        <v>0</v>
      </c>
      <c r="FH1731">
        <v>0</v>
      </c>
      <c r="FK1731">
        <v>3</v>
      </c>
      <c r="FL1731">
        <v>18</v>
      </c>
      <c r="FM1731">
        <v>10</v>
      </c>
      <c r="FN1731">
        <v>60</v>
      </c>
      <c r="FO1731">
        <v>2</v>
      </c>
      <c r="FP1731">
        <v>12</v>
      </c>
      <c r="FQ1731">
        <v>0</v>
      </c>
      <c r="FR1731">
        <v>0</v>
      </c>
      <c r="FS1731" t="s">
        <v>347</v>
      </c>
      <c r="FT1731">
        <v>10</v>
      </c>
      <c r="FU1731">
        <v>60</v>
      </c>
      <c r="FV1731" t="s">
        <v>62</v>
      </c>
      <c r="FW1731" t="s">
        <v>550</v>
      </c>
      <c r="FX1731" t="s">
        <v>349</v>
      </c>
      <c r="FZ1731" t="s">
        <v>349</v>
      </c>
      <c r="GA1731">
        <v>0</v>
      </c>
      <c r="GB1731">
        <v>0</v>
      </c>
      <c r="GC1731" t="s">
        <v>349</v>
      </c>
      <c r="GD1731" t="s">
        <v>408</v>
      </c>
      <c r="GE1731" t="s">
        <v>408</v>
      </c>
      <c r="GF1731" t="s">
        <v>355</v>
      </c>
      <c r="GG1731">
        <v>14</v>
      </c>
      <c r="GH1731" t="s">
        <v>356</v>
      </c>
    </row>
    <row r="1732" spans="1:191" x14ac:dyDescent="0.35">
      <c r="A1732" t="s">
        <v>61</v>
      </c>
      <c r="B1732" t="s">
        <v>62</v>
      </c>
      <c r="C1732" t="s">
        <v>4572</v>
      </c>
      <c r="D1732" t="s">
        <v>1969</v>
      </c>
      <c r="E1732" t="s">
        <v>4573</v>
      </c>
      <c r="F1732" t="s">
        <v>4574</v>
      </c>
      <c r="G1732" t="s">
        <v>4582</v>
      </c>
      <c r="H1732" t="s">
        <v>4583</v>
      </c>
      <c r="I1732">
        <v>14</v>
      </c>
      <c r="J1732">
        <v>8</v>
      </c>
      <c r="K1732" t="s">
        <v>345</v>
      </c>
      <c r="L1732">
        <v>8.3000000000000007</v>
      </c>
      <c r="M1732">
        <v>30.1755</v>
      </c>
      <c r="N1732" t="s">
        <v>346</v>
      </c>
      <c r="O1732" t="s">
        <v>349</v>
      </c>
      <c r="P1732" s="133">
        <v>0</v>
      </c>
      <c r="Q1732" s="133">
        <v>0</v>
      </c>
      <c r="R1732" s="133">
        <v>0</v>
      </c>
      <c r="S1732" s="133">
        <v>0</v>
      </c>
      <c r="T1732" s="133">
        <v>0</v>
      </c>
      <c r="W1732">
        <v>0</v>
      </c>
      <c r="Z1732">
        <v>0</v>
      </c>
      <c r="AC1732">
        <v>0</v>
      </c>
      <c r="AF1732">
        <v>0</v>
      </c>
      <c r="AI1732">
        <v>0</v>
      </c>
      <c r="AL1732" t="s">
        <v>349</v>
      </c>
      <c r="AM1732">
        <v>0</v>
      </c>
      <c r="AN1732">
        <v>0</v>
      </c>
      <c r="AO1732">
        <v>0</v>
      </c>
      <c r="AR1732">
        <v>0</v>
      </c>
      <c r="AU1732">
        <v>0</v>
      </c>
      <c r="AX1732">
        <v>0</v>
      </c>
      <c r="BA1732">
        <v>0</v>
      </c>
      <c r="BD1732">
        <v>0</v>
      </c>
      <c r="BE1732">
        <v>0</v>
      </c>
      <c r="BF1732">
        <v>0</v>
      </c>
      <c r="BG1732">
        <v>0</v>
      </c>
      <c r="BH1732" t="s">
        <v>349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 t="s">
        <v>349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 t="s">
        <v>349</v>
      </c>
      <c r="BU1732">
        <v>0</v>
      </c>
      <c r="BV1732">
        <v>0</v>
      </c>
      <c r="BW1732">
        <v>0</v>
      </c>
      <c r="BX1732">
        <v>0</v>
      </c>
      <c r="BY1732">
        <v>0</v>
      </c>
      <c r="BZ1732" t="s">
        <v>349</v>
      </c>
      <c r="CA1732">
        <v>0</v>
      </c>
      <c r="CB1732">
        <v>0</v>
      </c>
      <c r="CC1732">
        <v>0</v>
      </c>
      <c r="CD1732">
        <v>0</v>
      </c>
      <c r="CE1732">
        <v>0</v>
      </c>
      <c r="CF1732" t="s">
        <v>349</v>
      </c>
      <c r="CG1732">
        <v>0</v>
      </c>
      <c r="CH1732">
        <v>0</v>
      </c>
      <c r="CI1732">
        <v>0</v>
      </c>
      <c r="CJ1732" t="s">
        <v>349</v>
      </c>
      <c r="CK1732">
        <v>0</v>
      </c>
      <c r="CL1732" t="s">
        <v>349</v>
      </c>
      <c r="CM1732">
        <v>0</v>
      </c>
      <c r="CN1732" s="133">
        <v>0</v>
      </c>
      <c r="CO1732" s="133" t="s">
        <v>349</v>
      </c>
      <c r="CP1732" s="133">
        <v>0</v>
      </c>
      <c r="CQ1732" s="133">
        <v>0</v>
      </c>
      <c r="CR1732">
        <v>0</v>
      </c>
      <c r="CS1732">
        <v>0</v>
      </c>
      <c r="CT1732">
        <v>0</v>
      </c>
      <c r="CY1732">
        <v>0</v>
      </c>
      <c r="DD1732">
        <v>0</v>
      </c>
      <c r="DI1732">
        <v>0</v>
      </c>
      <c r="DN1732">
        <v>0</v>
      </c>
      <c r="DS1732">
        <v>0</v>
      </c>
      <c r="DV1732" t="s">
        <v>349</v>
      </c>
      <c r="DW1732">
        <v>0</v>
      </c>
      <c r="DX1732">
        <v>0</v>
      </c>
      <c r="DY1732">
        <v>0</v>
      </c>
      <c r="EF1732">
        <v>0</v>
      </c>
      <c r="EM1732">
        <v>0</v>
      </c>
      <c r="ET1732">
        <v>0</v>
      </c>
      <c r="FA1732">
        <v>0</v>
      </c>
      <c r="FH1732">
        <v>0</v>
      </c>
      <c r="FK1732">
        <v>0</v>
      </c>
      <c r="FL1732">
        <v>0</v>
      </c>
      <c r="FM1732">
        <v>0</v>
      </c>
      <c r="FN1732">
        <v>0</v>
      </c>
      <c r="FO1732">
        <v>0</v>
      </c>
      <c r="FP1732">
        <v>0</v>
      </c>
      <c r="FQ1732">
        <v>0</v>
      </c>
      <c r="FR1732">
        <v>0</v>
      </c>
      <c r="FS1732" t="s">
        <v>349</v>
      </c>
      <c r="FT1732">
        <v>0</v>
      </c>
      <c r="FU1732">
        <v>0</v>
      </c>
      <c r="FX1732" t="s">
        <v>349</v>
      </c>
      <c r="FZ1732" t="s">
        <v>349</v>
      </c>
      <c r="GA1732">
        <v>0</v>
      </c>
      <c r="GB1732">
        <v>0</v>
      </c>
      <c r="GG1732">
        <v>13</v>
      </c>
      <c r="GH1732" t="s">
        <v>370</v>
      </c>
      <c r="GI1732" t="s">
        <v>9244</v>
      </c>
    </row>
    <row r="1733" spans="1:191" x14ac:dyDescent="0.35">
      <c r="A1733" t="s">
        <v>61</v>
      </c>
      <c r="B1733" t="s">
        <v>62</v>
      </c>
      <c r="C1733" t="s">
        <v>4572</v>
      </c>
      <c r="D1733" t="s">
        <v>1969</v>
      </c>
      <c r="E1733" t="s">
        <v>4573</v>
      </c>
      <c r="F1733" t="s">
        <v>4574</v>
      </c>
      <c r="G1733" t="s">
        <v>4584</v>
      </c>
      <c r="H1733" t="s">
        <v>4585</v>
      </c>
      <c r="I1733">
        <v>14</v>
      </c>
      <c r="J1733">
        <v>5</v>
      </c>
      <c r="K1733" t="s">
        <v>345</v>
      </c>
      <c r="L1733">
        <v>8.2024899999999992</v>
      </c>
      <c r="M1733">
        <v>30.291080000000001</v>
      </c>
      <c r="N1733" t="s">
        <v>346</v>
      </c>
      <c r="O1733" t="s">
        <v>347</v>
      </c>
      <c r="P1733" s="133">
        <v>70</v>
      </c>
      <c r="Q1733" s="133">
        <v>420</v>
      </c>
      <c r="R1733" s="133">
        <v>70</v>
      </c>
      <c r="S1733" s="133">
        <v>420</v>
      </c>
      <c r="T1733" s="133">
        <v>6</v>
      </c>
      <c r="U1733" t="s">
        <v>62</v>
      </c>
      <c r="V1733" t="s">
        <v>1969</v>
      </c>
      <c r="W1733">
        <v>31</v>
      </c>
      <c r="X1733" t="s">
        <v>62</v>
      </c>
      <c r="Y1733" t="s">
        <v>1969</v>
      </c>
      <c r="Z1733">
        <v>29</v>
      </c>
      <c r="AA1733" t="s">
        <v>62</v>
      </c>
      <c r="AB1733" t="s">
        <v>1969</v>
      </c>
      <c r="AC1733">
        <v>163</v>
      </c>
      <c r="AD1733" t="s">
        <v>62</v>
      </c>
      <c r="AE1733" t="s">
        <v>1969</v>
      </c>
      <c r="AF1733">
        <v>177</v>
      </c>
      <c r="AG1733" t="s">
        <v>62</v>
      </c>
      <c r="AH1733" t="s">
        <v>1969</v>
      </c>
      <c r="AI1733">
        <v>14</v>
      </c>
      <c r="AJ1733" t="s">
        <v>348</v>
      </c>
      <c r="AK1733" t="s">
        <v>348</v>
      </c>
      <c r="AL1733" t="s">
        <v>349</v>
      </c>
      <c r="AM1733">
        <v>0</v>
      </c>
      <c r="AN1733">
        <v>0</v>
      </c>
      <c r="AO1733">
        <v>0</v>
      </c>
      <c r="AR1733">
        <v>0</v>
      </c>
      <c r="AU1733">
        <v>0</v>
      </c>
      <c r="AX1733">
        <v>0</v>
      </c>
      <c r="BA1733">
        <v>0</v>
      </c>
      <c r="BD1733">
        <v>0</v>
      </c>
      <c r="BE1733">
        <v>6</v>
      </c>
      <c r="BF1733">
        <v>0</v>
      </c>
      <c r="BG1733">
        <v>0</v>
      </c>
      <c r="BH1733" t="s">
        <v>349</v>
      </c>
      <c r="BI1733">
        <v>0</v>
      </c>
      <c r="BJ1733">
        <v>0</v>
      </c>
      <c r="BK1733">
        <v>31</v>
      </c>
      <c r="BL1733">
        <v>0</v>
      </c>
      <c r="BM1733">
        <v>0</v>
      </c>
      <c r="BN1733" t="s">
        <v>349</v>
      </c>
      <c r="BO1733">
        <v>0</v>
      </c>
      <c r="BP1733">
        <v>0</v>
      </c>
      <c r="BQ1733">
        <v>29</v>
      </c>
      <c r="BR1733">
        <v>0</v>
      </c>
      <c r="BS1733">
        <v>0</v>
      </c>
      <c r="BT1733" t="s">
        <v>349</v>
      </c>
      <c r="BU1733">
        <v>0</v>
      </c>
      <c r="BV1733">
        <v>0</v>
      </c>
      <c r="BW1733">
        <v>163</v>
      </c>
      <c r="BX1733">
        <v>0</v>
      </c>
      <c r="BY1733">
        <v>0</v>
      </c>
      <c r="BZ1733" t="s">
        <v>349</v>
      </c>
      <c r="CA1733">
        <v>0</v>
      </c>
      <c r="CB1733">
        <v>0</v>
      </c>
      <c r="CC1733">
        <v>177</v>
      </c>
      <c r="CD1733">
        <v>0</v>
      </c>
      <c r="CE1733">
        <v>0</v>
      </c>
      <c r="CF1733" t="s">
        <v>349</v>
      </c>
      <c r="CG1733">
        <v>0</v>
      </c>
      <c r="CH1733">
        <v>0</v>
      </c>
      <c r="CI1733">
        <v>14</v>
      </c>
      <c r="CJ1733" t="s">
        <v>349</v>
      </c>
      <c r="CK1733">
        <v>0</v>
      </c>
      <c r="CL1733" t="s">
        <v>349</v>
      </c>
      <c r="CM1733">
        <v>0</v>
      </c>
      <c r="CN1733" s="133">
        <v>0</v>
      </c>
      <c r="CO1733" s="133" t="s">
        <v>347</v>
      </c>
      <c r="CP1733" s="133">
        <v>80</v>
      </c>
      <c r="CQ1733" s="133">
        <v>480</v>
      </c>
      <c r="CR1733">
        <v>80</v>
      </c>
      <c r="CS1733">
        <v>480</v>
      </c>
      <c r="CT1733">
        <v>16</v>
      </c>
      <c r="CU1733" t="s">
        <v>62</v>
      </c>
      <c r="CV1733" t="s">
        <v>1969</v>
      </c>
      <c r="CW1733" t="s">
        <v>350</v>
      </c>
      <c r="CY1733">
        <v>23</v>
      </c>
      <c r="CZ1733" t="s">
        <v>62</v>
      </c>
      <c r="DA1733" t="s">
        <v>1969</v>
      </c>
      <c r="DB1733" t="s">
        <v>350</v>
      </c>
      <c r="DD1733">
        <v>120</v>
      </c>
      <c r="DE1733" t="s">
        <v>62</v>
      </c>
      <c r="DF1733" t="s">
        <v>550</v>
      </c>
      <c r="DG1733" t="s">
        <v>350</v>
      </c>
      <c r="DI1733">
        <v>275</v>
      </c>
      <c r="DJ1733" t="s">
        <v>56</v>
      </c>
      <c r="DK1733" t="s">
        <v>1827</v>
      </c>
      <c r="DL1733" t="s">
        <v>405</v>
      </c>
      <c r="DN1733">
        <v>0</v>
      </c>
      <c r="DS1733">
        <v>46</v>
      </c>
      <c r="DT1733" t="s">
        <v>348</v>
      </c>
      <c r="DU1733" t="s">
        <v>348</v>
      </c>
      <c r="DV1733" t="s">
        <v>349</v>
      </c>
      <c r="DW1733">
        <v>0</v>
      </c>
      <c r="DX1733">
        <v>0</v>
      </c>
      <c r="DY1733">
        <v>0</v>
      </c>
      <c r="EF1733">
        <v>0</v>
      </c>
      <c r="EM1733">
        <v>0</v>
      </c>
      <c r="ET1733">
        <v>0</v>
      </c>
      <c r="FA1733">
        <v>0</v>
      </c>
      <c r="FH1733">
        <v>0</v>
      </c>
      <c r="FK1733">
        <v>10</v>
      </c>
      <c r="FL1733">
        <v>60</v>
      </c>
      <c r="FM1733">
        <v>20</v>
      </c>
      <c r="FN1733">
        <v>120</v>
      </c>
      <c r="FO1733">
        <v>50</v>
      </c>
      <c r="FP1733">
        <v>300</v>
      </c>
      <c r="FQ1733">
        <v>0</v>
      </c>
      <c r="FR1733">
        <v>0</v>
      </c>
      <c r="FS1733" t="s">
        <v>347</v>
      </c>
      <c r="FT1733">
        <v>6</v>
      </c>
      <c r="FU1733">
        <v>36</v>
      </c>
      <c r="FV1733" t="s">
        <v>62</v>
      </c>
      <c r="FW1733" t="s">
        <v>1969</v>
      </c>
      <c r="FX1733" t="s">
        <v>349</v>
      </c>
      <c r="FZ1733" t="s">
        <v>347</v>
      </c>
      <c r="GA1733">
        <v>10</v>
      </c>
      <c r="GB1733">
        <v>60</v>
      </c>
      <c r="GC1733" t="s">
        <v>349</v>
      </c>
      <c r="GD1733" t="s">
        <v>408</v>
      </c>
      <c r="GE1733" t="s">
        <v>408</v>
      </c>
      <c r="GF1733" t="s">
        <v>355</v>
      </c>
      <c r="GG1733">
        <v>14</v>
      </c>
      <c r="GH1733" t="s">
        <v>356</v>
      </c>
    </row>
    <row r="1734" spans="1:191" x14ac:dyDescent="0.35">
      <c r="A1734" t="s">
        <v>61</v>
      </c>
      <c r="B1734" t="s">
        <v>62</v>
      </c>
      <c r="C1734" t="s">
        <v>4572</v>
      </c>
      <c r="D1734" t="s">
        <v>1969</v>
      </c>
      <c r="E1734" t="s">
        <v>4573</v>
      </c>
      <c r="F1734" t="s">
        <v>4574</v>
      </c>
      <c r="G1734" t="s">
        <v>4586</v>
      </c>
      <c r="H1734" t="s">
        <v>4587</v>
      </c>
      <c r="I1734">
        <v>14</v>
      </c>
      <c r="J1734">
        <v>999</v>
      </c>
      <c r="K1734" t="s">
        <v>413</v>
      </c>
      <c r="L1734">
        <v>8.2632169999999991</v>
      </c>
      <c r="M1734">
        <v>30.209183329999998</v>
      </c>
      <c r="N1734" t="s">
        <v>346</v>
      </c>
      <c r="O1734" t="s">
        <v>347</v>
      </c>
      <c r="P1734" s="133">
        <v>91</v>
      </c>
      <c r="Q1734" s="133">
        <v>546</v>
      </c>
      <c r="R1734" s="133">
        <v>91</v>
      </c>
      <c r="S1734" s="133">
        <v>546</v>
      </c>
      <c r="T1734" s="133">
        <v>0</v>
      </c>
      <c r="W1734">
        <v>0</v>
      </c>
      <c r="Z1734">
        <v>0</v>
      </c>
      <c r="AC1734">
        <v>546</v>
      </c>
      <c r="AD1734" t="s">
        <v>62</v>
      </c>
      <c r="AE1734" t="s">
        <v>1969</v>
      </c>
      <c r="AF1734">
        <v>0</v>
      </c>
      <c r="AI1734">
        <v>0</v>
      </c>
      <c r="AL1734" t="s">
        <v>349</v>
      </c>
      <c r="AM1734">
        <v>0</v>
      </c>
      <c r="AN1734">
        <v>0</v>
      </c>
      <c r="AO1734">
        <v>0</v>
      </c>
      <c r="AR1734">
        <v>0</v>
      </c>
      <c r="AU1734">
        <v>0</v>
      </c>
      <c r="AX1734">
        <v>0</v>
      </c>
      <c r="BA1734">
        <v>0</v>
      </c>
      <c r="BD1734">
        <v>0</v>
      </c>
      <c r="BE1734">
        <v>0</v>
      </c>
      <c r="BF1734">
        <v>0</v>
      </c>
      <c r="BG1734">
        <v>0</v>
      </c>
      <c r="BH1734" t="s">
        <v>349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 t="s">
        <v>349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 t="s">
        <v>349</v>
      </c>
      <c r="BU1734">
        <v>0</v>
      </c>
      <c r="BV1734">
        <v>0</v>
      </c>
      <c r="BW1734">
        <v>546</v>
      </c>
      <c r="BX1734">
        <v>0</v>
      </c>
      <c r="BY1734">
        <v>0</v>
      </c>
      <c r="BZ1734" t="s">
        <v>349</v>
      </c>
      <c r="CA1734">
        <v>0</v>
      </c>
      <c r="CB1734">
        <v>0</v>
      </c>
      <c r="CC1734">
        <v>0</v>
      </c>
      <c r="CD1734">
        <v>0</v>
      </c>
      <c r="CE1734">
        <v>0</v>
      </c>
      <c r="CF1734" t="s">
        <v>349</v>
      </c>
      <c r="CG1734">
        <v>0</v>
      </c>
      <c r="CH1734">
        <v>0</v>
      </c>
      <c r="CI1734">
        <v>0</v>
      </c>
      <c r="CJ1734" t="s">
        <v>349</v>
      </c>
      <c r="CK1734">
        <v>0</v>
      </c>
      <c r="CL1734" t="s">
        <v>349</v>
      </c>
      <c r="CM1734">
        <v>0</v>
      </c>
      <c r="CN1734" s="133">
        <v>0</v>
      </c>
      <c r="CO1734" s="133" t="s">
        <v>349</v>
      </c>
      <c r="CP1734" s="133">
        <v>0</v>
      </c>
      <c r="CQ1734" s="133">
        <v>0</v>
      </c>
      <c r="CR1734">
        <v>0</v>
      </c>
      <c r="CS1734">
        <v>0</v>
      </c>
      <c r="CT1734">
        <v>0</v>
      </c>
      <c r="CY1734">
        <v>0</v>
      </c>
      <c r="DD1734">
        <v>0</v>
      </c>
      <c r="DI1734">
        <v>0</v>
      </c>
      <c r="DN1734">
        <v>0</v>
      </c>
      <c r="DS1734">
        <v>0</v>
      </c>
      <c r="DV1734" t="s">
        <v>349</v>
      </c>
      <c r="DW1734">
        <v>0</v>
      </c>
      <c r="DX1734">
        <v>0</v>
      </c>
      <c r="DY1734">
        <v>0</v>
      </c>
      <c r="EF1734">
        <v>0</v>
      </c>
      <c r="EM1734">
        <v>0</v>
      </c>
      <c r="ET1734">
        <v>0</v>
      </c>
      <c r="FA1734">
        <v>0</v>
      </c>
      <c r="FH1734">
        <v>0</v>
      </c>
      <c r="FK1734">
        <v>0</v>
      </c>
      <c r="FL1734">
        <v>0</v>
      </c>
      <c r="FM1734">
        <v>0</v>
      </c>
      <c r="FN1734">
        <v>0</v>
      </c>
      <c r="FO1734">
        <v>0</v>
      </c>
      <c r="FP1734">
        <v>0</v>
      </c>
      <c r="FQ1734">
        <v>0</v>
      </c>
      <c r="FR1734">
        <v>0</v>
      </c>
      <c r="FS1734" t="s">
        <v>349</v>
      </c>
      <c r="FT1734">
        <v>0</v>
      </c>
      <c r="FU1734">
        <v>0</v>
      </c>
      <c r="FX1734" t="s">
        <v>349</v>
      </c>
      <c r="FZ1734" t="s">
        <v>349</v>
      </c>
      <c r="GA1734">
        <v>0</v>
      </c>
      <c r="GB1734">
        <v>0</v>
      </c>
      <c r="GC1734" t="s">
        <v>349</v>
      </c>
      <c r="GD1734" t="s">
        <v>408</v>
      </c>
      <c r="GE1734" t="s">
        <v>408</v>
      </c>
      <c r="GF1734" t="s">
        <v>355</v>
      </c>
      <c r="GG1734">
        <v>14</v>
      </c>
      <c r="GH1734" t="s">
        <v>356</v>
      </c>
    </row>
    <row r="1735" spans="1:191" x14ac:dyDescent="0.35">
      <c r="A1735" t="s">
        <v>61</v>
      </c>
      <c r="B1735" t="s">
        <v>62</v>
      </c>
      <c r="C1735" t="s">
        <v>4572</v>
      </c>
      <c r="D1735" t="s">
        <v>1969</v>
      </c>
      <c r="E1735" t="s">
        <v>4573</v>
      </c>
      <c r="F1735" t="s">
        <v>4574</v>
      </c>
      <c r="G1735" t="s">
        <v>4588</v>
      </c>
      <c r="H1735" t="s">
        <v>4589</v>
      </c>
      <c r="I1735">
        <v>14</v>
      </c>
      <c r="J1735">
        <v>5</v>
      </c>
      <c r="K1735" t="s">
        <v>345</v>
      </c>
      <c r="L1735">
        <v>8.2333333</v>
      </c>
      <c r="M1735">
        <v>30.283333299999999</v>
      </c>
      <c r="N1735" t="s">
        <v>346</v>
      </c>
      <c r="O1735" t="s">
        <v>347</v>
      </c>
      <c r="P1735" s="133">
        <v>447</v>
      </c>
      <c r="Q1735" s="133">
        <v>2460</v>
      </c>
      <c r="R1735" s="133">
        <v>447</v>
      </c>
      <c r="S1735" s="133">
        <v>2460</v>
      </c>
      <c r="T1735" s="133">
        <v>0</v>
      </c>
      <c r="W1735">
        <v>50</v>
      </c>
      <c r="X1735" t="s">
        <v>62</v>
      </c>
      <c r="Y1735" t="s">
        <v>1969</v>
      </c>
      <c r="Z1735">
        <v>70</v>
      </c>
      <c r="AA1735" t="s">
        <v>62</v>
      </c>
      <c r="AB1735" t="s">
        <v>1969</v>
      </c>
      <c r="AC1735">
        <v>340</v>
      </c>
      <c r="AD1735" t="s">
        <v>62</v>
      </c>
      <c r="AE1735" t="s">
        <v>1969</v>
      </c>
      <c r="AF1735">
        <v>1030</v>
      </c>
      <c r="AG1735" t="s">
        <v>56</v>
      </c>
      <c r="AH1735" t="s">
        <v>1827</v>
      </c>
      <c r="AI1735">
        <v>970</v>
      </c>
      <c r="AJ1735" t="s">
        <v>348</v>
      </c>
      <c r="AK1735" t="s">
        <v>348</v>
      </c>
      <c r="AL1735" t="s">
        <v>349</v>
      </c>
      <c r="AM1735">
        <v>0</v>
      </c>
      <c r="AN1735">
        <v>0</v>
      </c>
      <c r="AO1735">
        <v>0</v>
      </c>
      <c r="AR1735">
        <v>0</v>
      </c>
      <c r="AU1735">
        <v>0</v>
      </c>
      <c r="AX1735">
        <v>0</v>
      </c>
      <c r="BA1735">
        <v>0</v>
      </c>
      <c r="BD1735">
        <v>0</v>
      </c>
      <c r="BE1735">
        <v>0</v>
      </c>
      <c r="BF1735">
        <v>0</v>
      </c>
      <c r="BG1735">
        <v>0</v>
      </c>
      <c r="BH1735" t="s">
        <v>349</v>
      </c>
      <c r="BI1735">
        <v>0</v>
      </c>
      <c r="BJ1735">
        <v>0</v>
      </c>
      <c r="BK1735">
        <v>50</v>
      </c>
      <c r="BL1735">
        <v>0</v>
      </c>
      <c r="BM1735">
        <v>0</v>
      </c>
      <c r="BN1735" t="s">
        <v>349</v>
      </c>
      <c r="BO1735">
        <v>0</v>
      </c>
      <c r="BP1735">
        <v>0</v>
      </c>
      <c r="BQ1735">
        <v>70</v>
      </c>
      <c r="BR1735">
        <v>0</v>
      </c>
      <c r="BS1735">
        <v>0</v>
      </c>
      <c r="BT1735" t="s">
        <v>349</v>
      </c>
      <c r="BU1735">
        <v>0</v>
      </c>
      <c r="BV1735">
        <v>0</v>
      </c>
      <c r="BW1735">
        <v>340</v>
      </c>
      <c r="BX1735">
        <v>0</v>
      </c>
      <c r="BY1735">
        <v>0</v>
      </c>
      <c r="BZ1735" t="s">
        <v>349</v>
      </c>
      <c r="CA1735">
        <v>0</v>
      </c>
      <c r="CB1735">
        <v>0</v>
      </c>
      <c r="CC1735">
        <v>1030</v>
      </c>
      <c r="CD1735">
        <v>0</v>
      </c>
      <c r="CE1735">
        <v>0</v>
      </c>
      <c r="CF1735" t="s">
        <v>349</v>
      </c>
      <c r="CG1735">
        <v>0</v>
      </c>
      <c r="CH1735">
        <v>0</v>
      </c>
      <c r="CI1735">
        <v>970</v>
      </c>
      <c r="CJ1735" t="s">
        <v>349</v>
      </c>
      <c r="CK1735">
        <v>0</v>
      </c>
      <c r="CL1735" t="s">
        <v>349</v>
      </c>
      <c r="CM1735">
        <v>0</v>
      </c>
      <c r="CN1735" s="133">
        <v>0</v>
      </c>
      <c r="CO1735" s="133" t="s">
        <v>347</v>
      </c>
      <c r="CP1735" s="133">
        <v>70</v>
      </c>
      <c r="CQ1735" s="133">
        <v>420</v>
      </c>
      <c r="CR1735">
        <v>70</v>
      </c>
      <c r="CS1735">
        <v>420</v>
      </c>
      <c r="CT1735">
        <v>0</v>
      </c>
      <c r="CY1735">
        <v>0</v>
      </c>
      <c r="DD1735">
        <v>30</v>
      </c>
      <c r="DE1735" t="s">
        <v>62</v>
      </c>
      <c r="DF1735" t="s">
        <v>550</v>
      </c>
      <c r="DG1735" t="s">
        <v>350</v>
      </c>
      <c r="DI1735">
        <v>30</v>
      </c>
      <c r="DJ1735" t="s">
        <v>62</v>
      </c>
      <c r="DK1735" t="s">
        <v>550</v>
      </c>
      <c r="DL1735" t="s">
        <v>350</v>
      </c>
      <c r="DN1735">
        <v>360</v>
      </c>
      <c r="DO1735" t="s">
        <v>56</v>
      </c>
      <c r="DP1735" t="s">
        <v>1827</v>
      </c>
      <c r="DQ1735" t="s">
        <v>405</v>
      </c>
      <c r="DS1735">
        <v>0</v>
      </c>
      <c r="DV1735" t="s">
        <v>349</v>
      </c>
      <c r="DW1735">
        <v>0</v>
      </c>
      <c r="DX1735">
        <v>0</v>
      </c>
      <c r="DY1735">
        <v>0</v>
      </c>
      <c r="EF1735">
        <v>0</v>
      </c>
      <c r="EM1735">
        <v>0</v>
      </c>
      <c r="ET1735">
        <v>0</v>
      </c>
      <c r="FA1735">
        <v>0</v>
      </c>
      <c r="FH1735">
        <v>0</v>
      </c>
      <c r="FK1735">
        <v>10</v>
      </c>
      <c r="FL1735">
        <v>60</v>
      </c>
      <c r="FM1735">
        <v>20</v>
      </c>
      <c r="FN1735">
        <v>120</v>
      </c>
      <c r="FO1735">
        <v>40</v>
      </c>
      <c r="FP1735">
        <v>240</v>
      </c>
      <c r="FQ1735">
        <v>0</v>
      </c>
      <c r="FR1735">
        <v>0</v>
      </c>
      <c r="FS1735" t="s">
        <v>347</v>
      </c>
      <c r="FT1735">
        <v>9</v>
      </c>
      <c r="FU1735">
        <v>27</v>
      </c>
      <c r="FV1735" t="s">
        <v>62</v>
      </c>
      <c r="FW1735" t="s">
        <v>550</v>
      </c>
      <c r="FX1735" t="s">
        <v>349</v>
      </c>
      <c r="FZ1735" t="s">
        <v>347</v>
      </c>
      <c r="GA1735">
        <v>30</v>
      </c>
      <c r="GB1735">
        <v>180</v>
      </c>
      <c r="GD1735" t="s">
        <v>408</v>
      </c>
      <c r="GE1735" t="s">
        <v>408</v>
      </c>
      <c r="GF1735" t="s">
        <v>355</v>
      </c>
      <c r="GG1735">
        <v>14</v>
      </c>
      <c r="GH1735" t="s">
        <v>356</v>
      </c>
    </row>
    <row r="1736" spans="1:191" x14ac:dyDescent="0.35">
      <c r="A1736" t="s">
        <v>61</v>
      </c>
      <c r="B1736" t="s">
        <v>62</v>
      </c>
      <c r="C1736" t="s">
        <v>4572</v>
      </c>
      <c r="D1736" t="s">
        <v>1969</v>
      </c>
      <c r="E1736" t="s">
        <v>4573</v>
      </c>
      <c r="F1736" t="s">
        <v>4574</v>
      </c>
      <c r="G1736" t="s">
        <v>4590</v>
      </c>
      <c r="H1736" t="s">
        <v>4591</v>
      </c>
      <c r="I1736">
        <v>14</v>
      </c>
      <c r="J1736">
        <v>8</v>
      </c>
      <c r="K1736" t="s">
        <v>345</v>
      </c>
      <c r="L1736">
        <v>8.2944829999999996</v>
      </c>
      <c r="M1736">
        <v>30.233450000000001</v>
      </c>
      <c r="N1736" t="s">
        <v>346</v>
      </c>
      <c r="O1736" t="s">
        <v>347</v>
      </c>
      <c r="P1736" s="133">
        <v>80</v>
      </c>
      <c r="Q1736" s="133">
        <v>480</v>
      </c>
      <c r="R1736" s="133">
        <v>80</v>
      </c>
      <c r="S1736" s="133">
        <v>480</v>
      </c>
      <c r="T1736" s="133">
        <v>0</v>
      </c>
      <c r="W1736">
        <v>63</v>
      </c>
      <c r="X1736" t="s">
        <v>62</v>
      </c>
      <c r="Y1736" t="s">
        <v>1969</v>
      </c>
      <c r="Z1736">
        <v>99</v>
      </c>
      <c r="AA1736" t="s">
        <v>62</v>
      </c>
      <c r="AB1736" t="s">
        <v>1969</v>
      </c>
      <c r="AC1736">
        <v>298</v>
      </c>
      <c r="AD1736" t="s">
        <v>62</v>
      </c>
      <c r="AE1736" t="s">
        <v>1969</v>
      </c>
      <c r="AF1736">
        <v>0</v>
      </c>
      <c r="AI1736">
        <v>20</v>
      </c>
      <c r="AJ1736" t="s">
        <v>348</v>
      </c>
      <c r="AK1736" t="s">
        <v>348</v>
      </c>
      <c r="AL1736" t="s">
        <v>349</v>
      </c>
      <c r="AM1736">
        <v>0</v>
      </c>
      <c r="AN1736">
        <v>0</v>
      </c>
      <c r="AO1736">
        <v>0</v>
      </c>
      <c r="AR1736">
        <v>0</v>
      </c>
      <c r="AU1736">
        <v>0</v>
      </c>
      <c r="AX1736">
        <v>0</v>
      </c>
      <c r="BA1736">
        <v>0</v>
      </c>
      <c r="BD1736">
        <v>0</v>
      </c>
      <c r="BE1736">
        <v>0</v>
      </c>
      <c r="BF1736">
        <v>0</v>
      </c>
      <c r="BG1736">
        <v>0</v>
      </c>
      <c r="BH1736" t="s">
        <v>349</v>
      </c>
      <c r="BI1736">
        <v>0</v>
      </c>
      <c r="BJ1736">
        <v>0</v>
      </c>
      <c r="BK1736">
        <v>63</v>
      </c>
      <c r="BL1736">
        <v>0</v>
      </c>
      <c r="BM1736">
        <v>0</v>
      </c>
      <c r="BN1736" t="s">
        <v>349</v>
      </c>
      <c r="BO1736">
        <v>0</v>
      </c>
      <c r="BP1736">
        <v>0</v>
      </c>
      <c r="BQ1736">
        <v>99</v>
      </c>
      <c r="BR1736">
        <v>0</v>
      </c>
      <c r="BS1736">
        <v>0</v>
      </c>
      <c r="BT1736" t="s">
        <v>349</v>
      </c>
      <c r="BU1736">
        <v>0</v>
      </c>
      <c r="BV1736">
        <v>0</v>
      </c>
      <c r="BW1736">
        <v>298</v>
      </c>
      <c r="BX1736">
        <v>0</v>
      </c>
      <c r="BY1736">
        <v>0</v>
      </c>
      <c r="BZ1736" t="s">
        <v>349</v>
      </c>
      <c r="CA1736">
        <v>0</v>
      </c>
      <c r="CB1736">
        <v>0</v>
      </c>
      <c r="CC1736">
        <v>0</v>
      </c>
      <c r="CD1736">
        <v>0</v>
      </c>
      <c r="CE1736">
        <v>0</v>
      </c>
      <c r="CF1736" t="s">
        <v>349</v>
      </c>
      <c r="CG1736">
        <v>0</v>
      </c>
      <c r="CH1736">
        <v>0</v>
      </c>
      <c r="CI1736">
        <v>20</v>
      </c>
      <c r="CJ1736" t="s">
        <v>349</v>
      </c>
      <c r="CK1736">
        <v>0</v>
      </c>
      <c r="CL1736" t="s">
        <v>349</v>
      </c>
      <c r="CM1736">
        <v>0</v>
      </c>
      <c r="CN1736" s="133">
        <v>0</v>
      </c>
      <c r="CO1736" s="133" t="s">
        <v>347</v>
      </c>
      <c r="CP1736" s="133">
        <v>30</v>
      </c>
      <c r="CQ1736" s="133">
        <v>180</v>
      </c>
      <c r="CR1736">
        <v>30</v>
      </c>
      <c r="CS1736">
        <v>180</v>
      </c>
      <c r="CT1736">
        <v>0</v>
      </c>
      <c r="CY1736">
        <v>16</v>
      </c>
      <c r="CZ1736" t="s">
        <v>62</v>
      </c>
      <c r="DA1736" t="s">
        <v>1969</v>
      </c>
      <c r="DB1736" t="s">
        <v>350</v>
      </c>
      <c r="DD1736">
        <v>19</v>
      </c>
      <c r="DE1736" t="s">
        <v>62</v>
      </c>
      <c r="DF1736" t="s">
        <v>550</v>
      </c>
      <c r="DG1736" t="s">
        <v>405</v>
      </c>
      <c r="DI1736">
        <v>47</v>
      </c>
      <c r="DJ1736" t="s">
        <v>62</v>
      </c>
      <c r="DK1736" t="s">
        <v>550</v>
      </c>
      <c r="DL1736" t="s">
        <v>444</v>
      </c>
      <c r="DN1736">
        <v>0</v>
      </c>
      <c r="DS1736">
        <v>98</v>
      </c>
      <c r="DT1736" t="s">
        <v>348</v>
      </c>
      <c r="DU1736" t="s">
        <v>348</v>
      </c>
      <c r="DV1736" t="s">
        <v>349</v>
      </c>
      <c r="DW1736">
        <v>0</v>
      </c>
      <c r="DX1736">
        <v>0</v>
      </c>
      <c r="DY1736">
        <v>0</v>
      </c>
      <c r="EF1736">
        <v>0</v>
      </c>
      <c r="EM1736">
        <v>0</v>
      </c>
      <c r="ET1736">
        <v>0</v>
      </c>
      <c r="FA1736">
        <v>0</v>
      </c>
      <c r="FH1736">
        <v>0</v>
      </c>
      <c r="FK1736">
        <v>5</v>
      </c>
      <c r="FL1736">
        <v>30</v>
      </c>
      <c r="FM1736">
        <v>15</v>
      </c>
      <c r="FN1736">
        <v>90</v>
      </c>
      <c r="FO1736">
        <v>10</v>
      </c>
      <c r="FP1736">
        <v>60</v>
      </c>
      <c r="FQ1736">
        <v>0</v>
      </c>
      <c r="FR1736">
        <v>0</v>
      </c>
      <c r="FS1736" t="s">
        <v>347</v>
      </c>
      <c r="FT1736">
        <v>10</v>
      </c>
      <c r="FU1736">
        <v>60</v>
      </c>
      <c r="FV1736" t="s">
        <v>62</v>
      </c>
      <c r="FW1736" t="s">
        <v>550</v>
      </c>
      <c r="FX1736" t="s">
        <v>349</v>
      </c>
      <c r="FZ1736" t="s">
        <v>349</v>
      </c>
      <c r="GA1736">
        <v>0</v>
      </c>
      <c r="GB1736">
        <v>0</v>
      </c>
      <c r="GC1736" t="s">
        <v>349</v>
      </c>
      <c r="GD1736" t="s">
        <v>408</v>
      </c>
      <c r="GE1736" t="s">
        <v>408</v>
      </c>
      <c r="GF1736" t="s">
        <v>355</v>
      </c>
      <c r="GG1736">
        <v>14</v>
      </c>
      <c r="GH1736" t="s">
        <v>356</v>
      </c>
    </row>
    <row r="1737" spans="1:191" x14ac:dyDescent="0.35">
      <c r="A1737" t="s">
        <v>61</v>
      </c>
      <c r="B1737" t="s">
        <v>62</v>
      </c>
      <c r="C1737" t="s">
        <v>4572</v>
      </c>
      <c r="D1737" t="s">
        <v>1969</v>
      </c>
      <c r="E1737" t="s">
        <v>4573</v>
      </c>
      <c r="F1737" t="s">
        <v>4574</v>
      </c>
      <c r="G1737" t="s">
        <v>4592</v>
      </c>
      <c r="H1737" t="s">
        <v>4593</v>
      </c>
      <c r="I1737">
        <v>14</v>
      </c>
      <c r="J1737">
        <v>8</v>
      </c>
      <c r="K1737" t="s">
        <v>345</v>
      </c>
      <c r="L1737">
        <v>8.3231693060000005</v>
      </c>
      <c r="M1737">
        <v>30.215777129999999</v>
      </c>
      <c r="N1737" t="s">
        <v>346</v>
      </c>
      <c r="O1737" t="s">
        <v>347</v>
      </c>
      <c r="P1737" s="133">
        <v>70</v>
      </c>
      <c r="Q1737" s="133">
        <v>420</v>
      </c>
      <c r="R1737" s="133">
        <v>70</v>
      </c>
      <c r="S1737" s="133">
        <v>420</v>
      </c>
      <c r="T1737" s="133">
        <v>0</v>
      </c>
      <c r="W1737">
        <v>19</v>
      </c>
      <c r="X1737" t="s">
        <v>62</v>
      </c>
      <c r="Y1737" t="s">
        <v>1969</v>
      </c>
      <c r="Z1737">
        <v>93</v>
      </c>
      <c r="AA1737" t="s">
        <v>62</v>
      </c>
      <c r="AB1737" t="s">
        <v>1969</v>
      </c>
      <c r="AC1737">
        <v>308</v>
      </c>
      <c r="AD1737" t="s">
        <v>62</v>
      </c>
      <c r="AE1737" t="s">
        <v>1969</v>
      </c>
      <c r="AF1737">
        <v>0</v>
      </c>
      <c r="AI1737">
        <v>0</v>
      </c>
      <c r="AL1737" t="s">
        <v>349</v>
      </c>
      <c r="AM1737">
        <v>0</v>
      </c>
      <c r="AN1737">
        <v>0</v>
      </c>
      <c r="AO1737">
        <v>0</v>
      </c>
      <c r="AR1737">
        <v>0</v>
      </c>
      <c r="AU1737">
        <v>0</v>
      </c>
      <c r="AX1737">
        <v>0</v>
      </c>
      <c r="BA1737">
        <v>0</v>
      </c>
      <c r="BD1737">
        <v>0</v>
      </c>
      <c r="BE1737">
        <v>0</v>
      </c>
      <c r="BF1737">
        <v>0</v>
      </c>
      <c r="BG1737">
        <v>0</v>
      </c>
      <c r="BH1737" t="s">
        <v>349</v>
      </c>
      <c r="BI1737">
        <v>0</v>
      </c>
      <c r="BJ1737">
        <v>0</v>
      </c>
      <c r="BK1737">
        <v>19</v>
      </c>
      <c r="BL1737">
        <v>0</v>
      </c>
      <c r="BM1737">
        <v>0</v>
      </c>
      <c r="BN1737" t="s">
        <v>349</v>
      </c>
      <c r="BO1737">
        <v>0</v>
      </c>
      <c r="BP1737">
        <v>0</v>
      </c>
      <c r="BQ1737">
        <v>93</v>
      </c>
      <c r="BR1737">
        <v>0</v>
      </c>
      <c r="BS1737">
        <v>0</v>
      </c>
      <c r="BT1737" t="s">
        <v>349</v>
      </c>
      <c r="BU1737">
        <v>0</v>
      </c>
      <c r="BV1737">
        <v>0</v>
      </c>
      <c r="BW1737">
        <v>308</v>
      </c>
      <c r="BX1737">
        <v>0</v>
      </c>
      <c r="BY1737">
        <v>0</v>
      </c>
      <c r="BZ1737" t="s">
        <v>349</v>
      </c>
      <c r="CA1737">
        <v>0</v>
      </c>
      <c r="CB1737">
        <v>0</v>
      </c>
      <c r="CC1737">
        <v>0</v>
      </c>
      <c r="CD1737">
        <v>0</v>
      </c>
      <c r="CE1737">
        <v>0</v>
      </c>
      <c r="CF1737" t="s">
        <v>349</v>
      </c>
      <c r="CG1737">
        <v>0</v>
      </c>
      <c r="CH1737">
        <v>0</v>
      </c>
      <c r="CI1737">
        <v>0</v>
      </c>
      <c r="CJ1737" t="s">
        <v>349</v>
      </c>
      <c r="CK1737">
        <v>0</v>
      </c>
      <c r="CL1737" t="s">
        <v>349</v>
      </c>
      <c r="CM1737">
        <v>0</v>
      </c>
      <c r="CN1737" s="133">
        <v>0</v>
      </c>
      <c r="CO1737" s="133" t="s">
        <v>347</v>
      </c>
      <c r="CP1737" s="133">
        <v>30</v>
      </c>
      <c r="CQ1737" s="133">
        <v>180</v>
      </c>
      <c r="CR1737">
        <v>30</v>
      </c>
      <c r="CS1737">
        <v>180</v>
      </c>
      <c r="CT1737">
        <v>0</v>
      </c>
      <c r="CY1737">
        <v>0</v>
      </c>
      <c r="DD1737">
        <v>15</v>
      </c>
      <c r="DE1737" t="s">
        <v>62</v>
      </c>
      <c r="DF1737" t="s">
        <v>550</v>
      </c>
      <c r="DG1737" t="s">
        <v>350</v>
      </c>
      <c r="DI1737">
        <v>84</v>
      </c>
      <c r="DJ1737" t="s">
        <v>62</v>
      </c>
      <c r="DK1737" t="s">
        <v>550</v>
      </c>
      <c r="DL1737" t="s">
        <v>350</v>
      </c>
      <c r="DN1737">
        <v>0</v>
      </c>
      <c r="DS1737">
        <v>81</v>
      </c>
      <c r="DT1737" t="s">
        <v>348</v>
      </c>
      <c r="DU1737" t="s">
        <v>348</v>
      </c>
      <c r="DV1737" t="s">
        <v>349</v>
      </c>
      <c r="DW1737">
        <v>0</v>
      </c>
      <c r="DX1737">
        <v>0</v>
      </c>
      <c r="DY1737">
        <v>0</v>
      </c>
      <c r="EF1737">
        <v>0</v>
      </c>
      <c r="EM1737">
        <v>0</v>
      </c>
      <c r="ET1737">
        <v>0</v>
      </c>
      <c r="FA1737">
        <v>0</v>
      </c>
      <c r="FH1737">
        <v>0</v>
      </c>
      <c r="FK1737">
        <v>5</v>
      </c>
      <c r="FL1737">
        <v>30</v>
      </c>
      <c r="FM1737">
        <v>15</v>
      </c>
      <c r="FN1737">
        <v>90</v>
      </c>
      <c r="FO1737">
        <v>10</v>
      </c>
      <c r="FP1737">
        <v>60</v>
      </c>
      <c r="FQ1737">
        <v>0</v>
      </c>
      <c r="FR1737">
        <v>0</v>
      </c>
      <c r="FS1737" t="s">
        <v>347</v>
      </c>
      <c r="FT1737">
        <v>6</v>
      </c>
      <c r="FU1737">
        <v>36</v>
      </c>
      <c r="FV1737" t="s">
        <v>62</v>
      </c>
      <c r="FW1737" t="s">
        <v>550</v>
      </c>
      <c r="FX1737" t="s">
        <v>349</v>
      </c>
      <c r="FZ1737" t="s">
        <v>347</v>
      </c>
      <c r="GA1737">
        <v>5</v>
      </c>
      <c r="GB1737">
        <v>30</v>
      </c>
      <c r="GC1737" t="s">
        <v>349</v>
      </c>
      <c r="GD1737" t="s">
        <v>408</v>
      </c>
      <c r="GE1737" t="s">
        <v>408</v>
      </c>
      <c r="GF1737" t="s">
        <v>355</v>
      </c>
      <c r="GG1737">
        <v>14</v>
      </c>
      <c r="GH1737" t="s">
        <v>356</v>
      </c>
    </row>
    <row r="1738" spans="1:191" x14ac:dyDescent="0.35">
      <c r="A1738" t="s">
        <v>61</v>
      </c>
      <c r="B1738" t="s">
        <v>62</v>
      </c>
      <c r="C1738" t="s">
        <v>4572</v>
      </c>
      <c r="D1738" t="s">
        <v>1969</v>
      </c>
      <c r="E1738" t="s">
        <v>4573</v>
      </c>
      <c r="F1738" t="s">
        <v>4574</v>
      </c>
      <c r="G1738" t="s">
        <v>4594</v>
      </c>
      <c r="H1738" t="s">
        <v>4595</v>
      </c>
      <c r="I1738">
        <v>14</v>
      </c>
      <c r="J1738">
        <v>8</v>
      </c>
      <c r="K1738" t="s">
        <v>345</v>
      </c>
      <c r="L1738">
        <v>8.3072464700000008</v>
      </c>
      <c r="M1738">
        <v>30.213794849999999</v>
      </c>
      <c r="N1738" t="s">
        <v>346</v>
      </c>
      <c r="O1738" t="s">
        <v>347</v>
      </c>
      <c r="P1738" s="133">
        <v>30</v>
      </c>
      <c r="Q1738" s="133">
        <v>180</v>
      </c>
      <c r="R1738" s="133">
        <v>30</v>
      </c>
      <c r="S1738" s="133">
        <v>180</v>
      </c>
      <c r="T1738" s="133">
        <v>0</v>
      </c>
      <c r="W1738">
        <v>20</v>
      </c>
      <c r="X1738" t="s">
        <v>62</v>
      </c>
      <c r="Y1738" t="s">
        <v>1969</v>
      </c>
      <c r="Z1738">
        <v>40</v>
      </c>
      <c r="AA1738" t="s">
        <v>62</v>
      </c>
      <c r="AB1738" t="s">
        <v>1969</v>
      </c>
      <c r="AC1738">
        <v>41</v>
      </c>
      <c r="AD1738" t="s">
        <v>62</v>
      </c>
      <c r="AE1738" t="s">
        <v>1969</v>
      </c>
      <c r="AF1738">
        <v>0</v>
      </c>
      <c r="AI1738">
        <v>79</v>
      </c>
      <c r="AJ1738" t="s">
        <v>348</v>
      </c>
      <c r="AK1738" t="s">
        <v>348</v>
      </c>
      <c r="AL1738" t="s">
        <v>349</v>
      </c>
      <c r="AM1738">
        <v>0</v>
      </c>
      <c r="AN1738">
        <v>0</v>
      </c>
      <c r="AO1738">
        <v>0</v>
      </c>
      <c r="AR1738">
        <v>0</v>
      </c>
      <c r="AU1738">
        <v>0</v>
      </c>
      <c r="AX1738">
        <v>0</v>
      </c>
      <c r="BA1738">
        <v>0</v>
      </c>
      <c r="BD1738">
        <v>0</v>
      </c>
      <c r="BE1738">
        <v>0</v>
      </c>
      <c r="BF1738">
        <v>0</v>
      </c>
      <c r="BG1738">
        <v>0</v>
      </c>
      <c r="BH1738" t="s">
        <v>349</v>
      </c>
      <c r="BI1738">
        <v>0</v>
      </c>
      <c r="BJ1738">
        <v>0</v>
      </c>
      <c r="BK1738">
        <v>20</v>
      </c>
      <c r="BL1738">
        <v>0</v>
      </c>
      <c r="BM1738">
        <v>0</v>
      </c>
      <c r="BN1738" t="s">
        <v>349</v>
      </c>
      <c r="BO1738">
        <v>0</v>
      </c>
      <c r="BP1738">
        <v>0</v>
      </c>
      <c r="BQ1738">
        <v>40</v>
      </c>
      <c r="BR1738">
        <v>0</v>
      </c>
      <c r="BS1738">
        <v>0</v>
      </c>
      <c r="BT1738" t="s">
        <v>349</v>
      </c>
      <c r="BU1738">
        <v>0</v>
      </c>
      <c r="BV1738">
        <v>0</v>
      </c>
      <c r="BW1738">
        <v>41</v>
      </c>
      <c r="BX1738">
        <v>0</v>
      </c>
      <c r="BY1738">
        <v>0</v>
      </c>
      <c r="BZ1738" t="s">
        <v>349</v>
      </c>
      <c r="CA1738">
        <v>0</v>
      </c>
      <c r="CB1738">
        <v>0</v>
      </c>
      <c r="CC1738">
        <v>0</v>
      </c>
      <c r="CD1738">
        <v>0</v>
      </c>
      <c r="CE1738">
        <v>0</v>
      </c>
      <c r="CF1738" t="s">
        <v>349</v>
      </c>
      <c r="CG1738">
        <v>0</v>
      </c>
      <c r="CH1738">
        <v>0</v>
      </c>
      <c r="CI1738">
        <v>79</v>
      </c>
      <c r="CJ1738" t="s">
        <v>349</v>
      </c>
      <c r="CK1738">
        <v>0</v>
      </c>
      <c r="CL1738" t="s">
        <v>349</v>
      </c>
      <c r="CM1738">
        <v>0</v>
      </c>
      <c r="CN1738" s="133">
        <v>0</v>
      </c>
      <c r="CO1738" s="133" t="s">
        <v>347</v>
      </c>
      <c r="CP1738" s="133">
        <v>40</v>
      </c>
      <c r="CQ1738" s="133">
        <v>240</v>
      </c>
      <c r="CR1738">
        <v>40</v>
      </c>
      <c r="CS1738">
        <v>240</v>
      </c>
      <c r="CT1738">
        <v>0</v>
      </c>
      <c r="CY1738">
        <v>10</v>
      </c>
      <c r="CZ1738" t="s">
        <v>62</v>
      </c>
      <c r="DA1738" t="s">
        <v>550</v>
      </c>
      <c r="DB1738" t="s">
        <v>350</v>
      </c>
      <c r="DD1738">
        <v>60</v>
      </c>
      <c r="DE1738" t="s">
        <v>62</v>
      </c>
      <c r="DF1738" t="s">
        <v>550</v>
      </c>
      <c r="DG1738" t="s">
        <v>350</v>
      </c>
      <c r="DI1738">
        <v>160</v>
      </c>
      <c r="DJ1738" t="s">
        <v>62</v>
      </c>
      <c r="DK1738" t="s">
        <v>550</v>
      </c>
      <c r="DL1738" t="s">
        <v>405</v>
      </c>
      <c r="DN1738">
        <v>0</v>
      </c>
      <c r="DS1738">
        <v>10</v>
      </c>
      <c r="DT1738" t="s">
        <v>348</v>
      </c>
      <c r="DU1738" t="s">
        <v>348</v>
      </c>
      <c r="DV1738" t="s">
        <v>349</v>
      </c>
      <c r="DW1738">
        <v>0</v>
      </c>
      <c r="DX1738">
        <v>0</v>
      </c>
      <c r="DY1738">
        <v>0</v>
      </c>
      <c r="EF1738">
        <v>0</v>
      </c>
      <c r="EM1738">
        <v>0</v>
      </c>
      <c r="ET1738">
        <v>0</v>
      </c>
      <c r="FA1738">
        <v>0</v>
      </c>
      <c r="FH1738">
        <v>0</v>
      </c>
      <c r="FK1738">
        <v>10</v>
      </c>
      <c r="FL1738">
        <v>60</v>
      </c>
      <c r="FM1738">
        <v>20</v>
      </c>
      <c r="FN1738">
        <v>120</v>
      </c>
      <c r="FO1738">
        <v>10</v>
      </c>
      <c r="FP1738">
        <v>60</v>
      </c>
      <c r="FQ1738">
        <v>0</v>
      </c>
      <c r="FR1738">
        <v>0</v>
      </c>
      <c r="FS1738" t="s">
        <v>349</v>
      </c>
      <c r="FT1738">
        <v>0</v>
      </c>
      <c r="FU1738">
        <v>0</v>
      </c>
      <c r="FX1738" t="s">
        <v>349</v>
      </c>
      <c r="FZ1738" t="s">
        <v>347</v>
      </c>
      <c r="GA1738">
        <v>9</v>
      </c>
      <c r="GB1738">
        <v>54</v>
      </c>
      <c r="GC1738" t="s">
        <v>349</v>
      </c>
      <c r="GD1738" t="s">
        <v>408</v>
      </c>
      <c r="GE1738" t="s">
        <v>408</v>
      </c>
      <c r="GF1738" t="s">
        <v>355</v>
      </c>
      <c r="GG1738">
        <v>14</v>
      </c>
      <c r="GH1738" t="s">
        <v>356</v>
      </c>
    </row>
    <row r="1739" spans="1:191" x14ac:dyDescent="0.35">
      <c r="A1739" t="s">
        <v>61</v>
      </c>
      <c r="B1739" t="s">
        <v>62</v>
      </c>
      <c r="C1739" t="s">
        <v>4572</v>
      </c>
      <c r="D1739" t="s">
        <v>1969</v>
      </c>
      <c r="E1739" t="s">
        <v>4573</v>
      </c>
      <c r="F1739" t="s">
        <v>4574</v>
      </c>
      <c r="G1739" t="s">
        <v>4596</v>
      </c>
      <c r="H1739" t="s">
        <v>4597</v>
      </c>
      <c r="I1739">
        <v>14</v>
      </c>
      <c r="J1739">
        <v>8</v>
      </c>
      <c r="K1739" t="s">
        <v>345</v>
      </c>
      <c r="L1739">
        <v>8.2656399999999994</v>
      </c>
      <c r="M1739">
        <v>30.223101</v>
      </c>
      <c r="N1739" t="s">
        <v>346</v>
      </c>
      <c r="O1739" t="s">
        <v>347</v>
      </c>
      <c r="P1739" s="133">
        <v>60</v>
      </c>
      <c r="Q1739" s="133">
        <v>360</v>
      </c>
      <c r="R1739" s="133">
        <v>60</v>
      </c>
      <c r="S1739" s="133">
        <v>360</v>
      </c>
      <c r="T1739" s="133">
        <v>0</v>
      </c>
      <c r="W1739">
        <v>0</v>
      </c>
      <c r="Z1739">
        <v>100</v>
      </c>
      <c r="AA1739" t="s">
        <v>62</v>
      </c>
      <c r="AB1739" t="s">
        <v>1969</v>
      </c>
      <c r="AC1739">
        <v>137</v>
      </c>
      <c r="AD1739" t="s">
        <v>62</v>
      </c>
      <c r="AE1739" t="s">
        <v>1969</v>
      </c>
      <c r="AF1739">
        <v>0</v>
      </c>
      <c r="AI1739">
        <v>123</v>
      </c>
      <c r="AJ1739" t="s">
        <v>348</v>
      </c>
      <c r="AK1739" t="s">
        <v>348</v>
      </c>
      <c r="AL1739" t="s">
        <v>349</v>
      </c>
      <c r="AM1739">
        <v>0</v>
      </c>
      <c r="AN1739">
        <v>0</v>
      </c>
      <c r="AO1739">
        <v>0</v>
      </c>
      <c r="AR1739">
        <v>0</v>
      </c>
      <c r="AU1739">
        <v>0</v>
      </c>
      <c r="AX1739">
        <v>0</v>
      </c>
      <c r="BA1739">
        <v>0</v>
      </c>
      <c r="BD1739">
        <v>0</v>
      </c>
      <c r="BE1739">
        <v>0</v>
      </c>
      <c r="BF1739">
        <v>0</v>
      </c>
      <c r="BG1739">
        <v>0</v>
      </c>
      <c r="BH1739" t="s">
        <v>349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 t="s">
        <v>349</v>
      </c>
      <c r="BO1739">
        <v>0</v>
      </c>
      <c r="BP1739">
        <v>0</v>
      </c>
      <c r="BQ1739">
        <v>100</v>
      </c>
      <c r="BR1739">
        <v>0</v>
      </c>
      <c r="BS1739">
        <v>0</v>
      </c>
      <c r="BT1739" t="s">
        <v>349</v>
      </c>
      <c r="BU1739">
        <v>0</v>
      </c>
      <c r="BV1739">
        <v>0</v>
      </c>
      <c r="BW1739">
        <v>137</v>
      </c>
      <c r="BX1739">
        <v>0</v>
      </c>
      <c r="BY1739">
        <v>0</v>
      </c>
      <c r="BZ1739" t="s">
        <v>349</v>
      </c>
      <c r="CA1739">
        <v>0</v>
      </c>
      <c r="CB1739">
        <v>0</v>
      </c>
      <c r="CC1739">
        <v>0</v>
      </c>
      <c r="CD1739">
        <v>0</v>
      </c>
      <c r="CE1739">
        <v>0</v>
      </c>
      <c r="CF1739" t="s">
        <v>349</v>
      </c>
      <c r="CG1739">
        <v>0</v>
      </c>
      <c r="CH1739">
        <v>0</v>
      </c>
      <c r="CI1739">
        <v>123</v>
      </c>
      <c r="CJ1739" t="s">
        <v>349</v>
      </c>
      <c r="CK1739">
        <v>0</v>
      </c>
      <c r="CL1739" t="s">
        <v>349</v>
      </c>
      <c r="CM1739">
        <v>0</v>
      </c>
      <c r="CN1739" s="133">
        <v>0</v>
      </c>
      <c r="CO1739" s="133" t="s">
        <v>347</v>
      </c>
      <c r="CP1739" s="133">
        <v>40</v>
      </c>
      <c r="CQ1739" s="133">
        <v>240</v>
      </c>
      <c r="CR1739">
        <v>40</v>
      </c>
      <c r="CS1739">
        <v>240</v>
      </c>
      <c r="CT1739">
        <v>0</v>
      </c>
      <c r="CY1739">
        <v>10</v>
      </c>
      <c r="CZ1739" t="s">
        <v>62</v>
      </c>
      <c r="DA1739" t="s">
        <v>550</v>
      </c>
      <c r="DB1739" t="s">
        <v>350</v>
      </c>
      <c r="DD1739">
        <v>15</v>
      </c>
      <c r="DE1739" t="s">
        <v>62</v>
      </c>
      <c r="DF1739" t="s">
        <v>550</v>
      </c>
      <c r="DG1739" t="s">
        <v>350</v>
      </c>
      <c r="DI1739">
        <v>102</v>
      </c>
      <c r="DJ1739" t="s">
        <v>56</v>
      </c>
      <c r="DK1739" t="s">
        <v>1827</v>
      </c>
      <c r="DL1739" t="s">
        <v>405</v>
      </c>
      <c r="DN1739">
        <v>0</v>
      </c>
      <c r="DS1739">
        <v>113</v>
      </c>
      <c r="DT1739" t="s">
        <v>348</v>
      </c>
      <c r="DU1739" t="s">
        <v>348</v>
      </c>
      <c r="DV1739" t="s">
        <v>349</v>
      </c>
      <c r="DW1739">
        <v>0</v>
      </c>
      <c r="DX1739">
        <v>0</v>
      </c>
      <c r="DY1739">
        <v>0</v>
      </c>
      <c r="EF1739">
        <v>0</v>
      </c>
      <c r="EM1739">
        <v>0</v>
      </c>
      <c r="ET1739">
        <v>0</v>
      </c>
      <c r="FA1739">
        <v>0</v>
      </c>
      <c r="FH1739">
        <v>0</v>
      </c>
      <c r="FK1739">
        <v>5</v>
      </c>
      <c r="FL1739">
        <v>30</v>
      </c>
      <c r="FM1739">
        <v>25</v>
      </c>
      <c r="FN1739">
        <v>150</v>
      </c>
      <c r="FO1739">
        <v>10</v>
      </c>
      <c r="FP1739">
        <v>60</v>
      </c>
      <c r="FQ1739">
        <v>0</v>
      </c>
      <c r="FR1739">
        <v>0</v>
      </c>
      <c r="FS1739" t="s">
        <v>347</v>
      </c>
      <c r="FT1739">
        <v>7</v>
      </c>
      <c r="FU1739">
        <v>42</v>
      </c>
      <c r="FV1739" t="s">
        <v>62</v>
      </c>
      <c r="FW1739" t="s">
        <v>550</v>
      </c>
      <c r="FX1739" t="s">
        <v>349</v>
      </c>
      <c r="FZ1739" t="s">
        <v>347</v>
      </c>
      <c r="GA1739">
        <v>4</v>
      </c>
      <c r="GB1739">
        <v>24</v>
      </c>
      <c r="GC1739" t="s">
        <v>349</v>
      </c>
      <c r="GD1739" t="s">
        <v>408</v>
      </c>
      <c r="GE1739" t="s">
        <v>408</v>
      </c>
      <c r="GF1739" t="s">
        <v>355</v>
      </c>
      <c r="GG1739">
        <v>14</v>
      </c>
      <c r="GH1739" t="s">
        <v>356</v>
      </c>
    </row>
    <row r="1740" spans="1:191" x14ac:dyDescent="0.35">
      <c r="A1740" t="s">
        <v>61</v>
      </c>
      <c r="B1740" t="s">
        <v>62</v>
      </c>
      <c r="C1740" t="s">
        <v>4572</v>
      </c>
      <c r="D1740" t="s">
        <v>1969</v>
      </c>
      <c r="E1740" t="s">
        <v>4573</v>
      </c>
      <c r="F1740" t="s">
        <v>4574</v>
      </c>
      <c r="G1740" t="s">
        <v>4598</v>
      </c>
      <c r="H1740" t="s">
        <v>4599</v>
      </c>
      <c r="I1740">
        <v>14</v>
      </c>
      <c r="J1740">
        <v>5</v>
      </c>
      <c r="K1740" t="s">
        <v>345</v>
      </c>
      <c r="L1740">
        <v>8.2421299999999995</v>
      </c>
      <c r="M1740">
        <v>30.236599999999999</v>
      </c>
      <c r="N1740" t="s">
        <v>346</v>
      </c>
      <c r="O1740" t="s">
        <v>347</v>
      </c>
      <c r="P1740" s="133">
        <v>30</v>
      </c>
      <c r="Q1740" s="133">
        <v>180</v>
      </c>
      <c r="R1740" s="133">
        <v>30</v>
      </c>
      <c r="S1740" s="133">
        <v>180</v>
      </c>
      <c r="T1740" s="133">
        <v>0</v>
      </c>
      <c r="W1740">
        <v>0</v>
      </c>
      <c r="Z1740">
        <v>60</v>
      </c>
      <c r="AA1740" t="s">
        <v>62</v>
      </c>
      <c r="AB1740" t="s">
        <v>1969</v>
      </c>
      <c r="AC1740">
        <v>96</v>
      </c>
      <c r="AD1740" t="s">
        <v>62</v>
      </c>
      <c r="AE1740" t="s">
        <v>1969</v>
      </c>
      <c r="AF1740">
        <v>21</v>
      </c>
      <c r="AG1740" t="s">
        <v>62</v>
      </c>
      <c r="AH1740" t="s">
        <v>550</v>
      </c>
      <c r="AI1740">
        <v>3</v>
      </c>
      <c r="AJ1740" t="s">
        <v>348</v>
      </c>
      <c r="AK1740" t="s">
        <v>348</v>
      </c>
      <c r="AL1740" t="s">
        <v>349</v>
      </c>
      <c r="AM1740">
        <v>0</v>
      </c>
      <c r="AN1740">
        <v>0</v>
      </c>
      <c r="AO1740">
        <v>0</v>
      </c>
      <c r="AR1740">
        <v>0</v>
      </c>
      <c r="AU1740">
        <v>0</v>
      </c>
      <c r="AX1740">
        <v>0</v>
      </c>
      <c r="BA1740">
        <v>0</v>
      </c>
      <c r="BD1740">
        <v>0</v>
      </c>
      <c r="BE1740">
        <v>0</v>
      </c>
      <c r="BF1740">
        <v>0</v>
      </c>
      <c r="BG1740">
        <v>0</v>
      </c>
      <c r="BH1740" t="s">
        <v>349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 t="s">
        <v>349</v>
      </c>
      <c r="BO1740">
        <v>0</v>
      </c>
      <c r="BP1740">
        <v>0</v>
      </c>
      <c r="BQ1740">
        <v>60</v>
      </c>
      <c r="BR1740">
        <v>0</v>
      </c>
      <c r="BS1740">
        <v>0</v>
      </c>
      <c r="BT1740" t="s">
        <v>349</v>
      </c>
      <c r="BU1740">
        <v>0</v>
      </c>
      <c r="BV1740">
        <v>0</v>
      </c>
      <c r="BW1740">
        <v>96</v>
      </c>
      <c r="BX1740">
        <v>0</v>
      </c>
      <c r="BY1740">
        <v>0</v>
      </c>
      <c r="BZ1740" t="s">
        <v>349</v>
      </c>
      <c r="CA1740">
        <v>0</v>
      </c>
      <c r="CB1740">
        <v>0</v>
      </c>
      <c r="CC1740">
        <v>21</v>
      </c>
      <c r="CD1740">
        <v>0</v>
      </c>
      <c r="CE1740">
        <v>0</v>
      </c>
      <c r="CF1740" t="s">
        <v>349</v>
      </c>
      <c r="CG1740">
        <v>0</v>
      </c>
      <c r="CH1740">
        <v>0</v>
      </c>
      <c r="CI1740">
        <v>3</v>
      </c>
      <c r="CJ1740" t="s">
        <v>349</v>
      </c>
      <c r="CK1740">
        <v>0</v>
      </c>
      <c r="CL1740" t="s">
        <v>349</v>
      </c>
      <c r="CM1740">
        <v>0</v>
      </c>
      <c r="CN1740" s="133">
        <v>0</v>
      </c>
      <c r="CO1740" s="133" t="s">
        <v>347</v>
      </c>
      <c r="CP1740" s="133">
        <v>20</v>
      </c>
      <c r="CQ1740" s="133">
        <v>120</v>
      </c>
      <c r="CR1740">
        <v>20</v>
      </c>
      <c r="CS1740">
        <v>120</v>
      </c>
      <c r="CT1740">
        <v>0</v>
      </c>
      <c r="CY1740">
        <v>17</v>
      </c>
      <c r="CZ1740" t="s">
        <v>62</v>
      </c>
      <c r="DA1740" t="s">
        <v>550</v>
      </c>
      <c r="DB1740" t="s">
        <v>350</v>
      </c>
      <c r="DD1740">
        <v>13</v>
      </c>
      <c r="DE1740" t="s">
        <v>62</v>
      </c>
      <c r="DF1740" t="s">
        <v>550</v>
      </c>
      <c r="DG1740" t="s">
        <v>350</v>
      </c>
      <c r="DI1740">
        <v>66</v>
      </c>
      <c r="DJ1740" t="s">
        <v>62</v>
      </c>
      <c r="DK1740" t="s">
        <v>550</v>
      </c>
      <c r="DL1740" t="s">
        <v>350</v>
      </c>
      <c r="DN1740">
        <v>3</v>
      </c>
      <c r="DO1740" t="s">
        <v>56</v>
      </c>
      <c r="DP1740" t="s">
        <v>1827</v>
      </c>
      <c r="DQ1740" t="s">
        <v>405</v>
      </c>
      <c r="DS1740">
        <v>21</v>
      </c>
      <c r="DT1740" t="s">
        <v>348</v>
      </c>
      <c r="DU1740" t="s">
        <v>348</v>
      </c>
      <c r="DV1740" t="s">
        <v>349</v>
      </c>
      <c r="DW1740">
        <v>0</v>
      </c>
      <c r="DX1740">
        <v>0</v>
      </c>
      <c r="DY1740">
        <v>0</v>
      </c>
      <c r="EF1740">
        <v>0</v>
      </c>
      <c r="EM1740">
        <v>0</v>
      </c>
      <c r="ET1740">
        <v>0</v>
      </c>
      <c r="FA1740">
        <v>0</v>
      </c>
      <c r="FH1740">
        <v>0</v>
      </c>
      <c r="FK1740">
        <v>5</v>
      </c>
      <c r="FL1740">
        <v>30</v>
      </c>
      <c r="FM1740">
        <v>10</v>
      </c>
      <c r="FN1740">
        <v>60</v>
      </c>
      <c r="FO1740">
        <v>5</v>
      </c>
      <c r="FP1740">
        <v>30</v>
      </c>
      <c r="FQ1740">
        <v>0</v>
      </c>
      <c r="FR1740">
        <v>0</v>
      </c>
      <c r="FS1740" t="s">
        <v>349</v>
      </c>
      <c r="FT1740">
        <v>0</v>
      </c>
      <c r="FU1740">
        <v>0</v>
      </c>
      <c r="FX1740" t="s">
        <v>349</v>
      </c>
      <c r="FZ1740" t="s">
        <v>347</v>
      </c>
      <c r="GA1740">
        <v>4</v>
      </c>
      <c r="GB1740">
        <v>24</v>
      </c>
      <c r="GC1740" t="s">
        <v>349</v>
      </c>
      <c r="GD1740" t="s">
        <v>408</v>
      </c>
      <c r="GE1740" t="s">
        <v>408</v>
      </c>
      <c r="GF1740" t="s">
        <v>408</v>
      </c>
      <c r="GG1740">
        <v>14</v>
      </c>
      <c r="GH1740" t="s">
        <v>356</v>
      </c>
    </row>
    <row r="1741" spans="1:191" x14ac:dyDescent="0.35">
      <c r="A1741" t="s">
        <v>61</v>
      </c>
      <c r="B1741" t="s">
        <v>62</v>
      </c>
      <c r="C1741" t="s">
        <v>4572</v>
      </c>
      <c r="D1741" t="s">
        <v>1969</v>
      </c>
      <c r="E1741" t="s">
        <v>4573</v>
      </c>
      <c r="F1741" t="s">
        <v>4574</v>
      </c>
      <c r="G1741" t="s">
        <v>4600</v>
      </c>
      <c r="H1741" t="s">
        <v>4601</v>
      </c>
      <c r="I1741">
        <v>14</v>
      </c>
      <c r="J1741">
        <v>8</v>
      </c>
      <c r="K1741" t="s">
        <v>345</v>
      </c>
      <c r="L1741">
        <v>8.2332809999999998</v>
      </c>
      <c r="M1741">
        <v>30.235430999999998</v>
      </c>
      <c r="N1741" t="s">
        <v>346</v>
      </c>
      <c r="O1741" t="s">
        <v>347</v>
      </c>
      <c r="P1741" s="133">
        <v>10</v>
      </c>
      <c r="Q1741" s="133">
        <v>60</v>
      </c>
      <c r="R1741" s="133">
        <v>10</v>
      </c>
      <c r="S1741" s="133">
        <v>60</v>
      </c>
      <c r="T1741" s="133">
        <v>0</v>
      </c>
      <c r="W1741">
        <v>0</v>
      </c>
      <c r="Z1741">
        <v>0</v>
      </c>
      <c r="AC1741">
        <v>20</v>
      </c>
      <c r="AD1741" t="s">
        <v>348</v>
      </c>
      <c r="AE1741" t="s">
        <v>348</v>
      </c>
      <c r="AF1741">
        <v>40</v>
      </c>
      <c r="AG1741" t="s">
        <v>62</v>
      </c>
      <c r="AH1741" t="s">
        <v>1969</v>
      </c>
      <c r="AI1741">
        <v>0</v>
      </c>
      <c r="AL1741" t="s">
        <v>349</v>
      </c>
      <c r="AM1741">
        <v>0</v>
      </c>
      <c r="AN1741">
        <v>0</v>
      </c>
      <c r="AO1741">
        <v>0</v>
      </c>
      <c r="AR1741">
        <v>0</v>
      </c>
      <c r="AU1741">
        <v>0</v>
      </c>
      <c r="AX1741">
        <v>0</v>
      </c>
      <c r="BA1741">
        <v>0</v>
      </c>
      <c r="BD1741">
        <v>0</v>
      </c>
      <c r="BE1741">
        <v>0</v>
      </c>
      <c r="BF1741">
        <v>0</v>
      </c>
      <c r="BG1741">
        <v>0</v>
      </c>
      <c r="BH1741" t="s">
        <v>349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 t="s">
        <v>349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 t="s">
        <v>349</v>
      </c>
      <c r="BU1741">
        <v>0</v>
      </c>
      <c r="BV1741">
        <v>0</v>
      </c>
      <c r="BW1741">
        <v>20</v>
      </c>
      <c r="BX1741">
        <v>0</v>
      </c>
      <c r="BY1741">
        <v>0</v>
      </c>
      <c r="BZ1741" t="s">
        <v>349</v>
      </c>
      <c r="CA1741">
        <v>0</v>
      </c>
      <c r="CB1741">
        <v>0</v>
      </c>
      <c r="CC1741">
        <v>40</v>
      </c>
      <c r="CD1741">
        <v>0</v>
      </c>
      <c r="CE1741">
        <v>0</v>
      </c>
      <c r="CF1741" t="s">
        <v>349</v>
      </c>
      <c r="CG1741">
        <v>0</v>
      </c>
      <c r="CH1741">
        <v>0</v>
      </c>
      <c r="CI1741">
        <v>0</v>
      </c>
      <c r="CJ1741" t="s">
        <v>349</v>
      </c>
      <c r="CK1741">
        <v>0</v>
      </c>
      <c r="CL1741" t="s">
        <v>349</v>
      </c>
      <c r="CM1741">
        <v>0</v>
      </c>
      <c r="CN1741" s="133">
        <v>0</v>
      </c>
      <c r="CO1741" s="133" t="s">
        <v>349</v>
      </c>
      <c r="CP1741" s="133">
        <v>0</v>
      </c>
      <c r="CQ1741" s="133">
        <v>0</v>
      </c>
      <c r="CR1741">
        <v>0</v>
      </c>
      <c r="CS1741">
        <v>0</v>
      </c>
      <c r="CT1741">
        <v>0</v>
      </c>
      <c r="CY1741">
        <v>0</v>
      </c>
      <c r="DD1741">
        <v>0</v>
      </c>
      <c r="DI1741">
        <v>0</v>
      </c>
      <c r="DN1741">
        <v>0</v>
      </c>
      <c r="DS1741">
        <v>0</v>
      </c>
      <c r="DV1741" t="s">
        <v>349</v>
      </c>
      <c r="DW1741">
        <v>0</v>
      </c>
      <c r="DX1741">
        <v>0</v>
      </c>
      <c r="DY1741">
        <v>0</v>
      </c>
      <c r="EF1741">
        <v>0</v>
      </c>
      <c r="EM1741">
        <v>0</v>
      </c>
      <c r="ET1741">
        <v>0</v>
      </c>
      <c r="FA1741">
        <v>0</v>
      </c>
      <c r="FH1741">
        <v>0</v>
      </c>
      <c r="FK1741">
        <v>0</v>
      </c>
      <c r="FL1741">
        <v>0</v>
      </c>
      <c r="FM1741">
        <v>0</v>
      </c>
      <c r="FN1741">
        <v>0</v>
      </c>
      <c r="FO1741">
        <v>0</v>
      </c>
      <c r="FP1741">
        <v>0</v>
      </c>
      <c r="FQ1741">
        <v>0</v>
      </c>
      <c r="FR1741">
        <v>0</v>
      </c>
      <c r="FS1741" t="s">
        <v>347</v>
      </c>
      <c r="FT1741">
        <v>30</v>
      </c>
      <c r="FU1741">
        <v>180</v>
      </c>
      <c r="FV1741" t="s">
        <v>62</v>
      </c>
      <c r="FW1741" t="s">
        <v>550</v>
      </c>
      <c r="FX1741" t="s">
        <v>349</v>
      </c>
      <c r="FZ1741" t="s">
        <v>349</v>
      </c>
      <c r="GA1741">
        <v>0</v>
      </c>
      <c r="GB1741">
        <v>0</v>
      </c>
      <c r="GC1741" t="s">
        <v>349</v>
      </c>
      <c r="GD1741" t="s">
        <v>408</v>
      </c>
      <c r="GE1741" t="s">
        <v>408</v>
      </c>
      <c r="GF1741" t="s">
        <v>355</v>
      </c>
      <c r="GG1741">
        <v>14</v>
      </c>
      <c r="GH1741" t="s">
        <v>356</v>
      </c>
    </row>
    <row r="1742" spans="1:191" x14ac:dyDescent="0.35">
      <c r="A1742" t="s">
        <v>61</v>
      </c>
      <c r="B1742" t="s">
        <v>62</v>
      </c>
      <c r="C1742" t="s">
        <v>4572</v>
      </c>
      <c r="D1742" t="s">
        <v>1969</v>
      </c>
      <c r="E1742" t="s">
        <v>4573</v>
      </c>
      <c r="F1742" t="s">
        <v>4574</v>
      </c>
      <c r="G1742" t="s">
        <v>4602</v>
      </c>
      <c r="H1742" t="s">
        <v>3276</v>
      </c>
      <c r="I1742">
        <v>14</v>
      </c>
      <c r="J1742">
        <v>5</v>
      </c>
      <c r="K1742" t="s">
        <v>345</v>
      </c>
      <c r="L1742">
        <v>8.3083299999999998</v>
      </c>
      <c r="M1742">
        <v>30.1084</v>
      </c>
      <c r="N1742" t="s">
        <v>346</v>
      </c>
      <c r="O1742" t="s">
        <v>347</v>
      </c>
      <c r="P1742" s="133">
        <v>20</v>
      </c>
      <c r="Q1742" s="133">
        <v>120</v>
      </c>
      <c r="R1742" s="133">
        <v>20</v>
      </c>
      <c r="S1742" s="133">
        <v>120</v>
      </c>
      <c r="T1742" s="133">
        <v>0</v>
      </c>
      <c r="W1742">
        <v>10</v>
      </c>
      <c r="X1742" t="s">
        <v>62</v>
      </c>
      <c r="Y1742" t="s">
        <v>1969</v>
      </c>
      <c r="Z1742">
        <v>30</v>
      </c>
      <c r="AA1742" t="s">
        <v>62</v>
      </c>
      <c r="AB1742" t="s">
        <v>1969</v>
      </c>
      <c r="AC1742">
        <v>50</v>
      </c>
      <c r="AD1742" t="s">
        <v>62</v>
      </c>
      <c r="AE1742" t="s">
        <v>1969</v>
      </c>
      <c r="AF1742">
        <v>20</v>
      </c>
      <c r="AG1742" t="s">
        <v>62</v>
      </c>
      <c r="AH1742" t="s">
        <v>1969</v>
      </c>
      <c r="AI1742">
        <v>10</v>
      </c>
      <c r="AJ1742" t="s">
        <v>348</v>
      </c>
      <c r="AK1742" t="s">
        <v>348</v>
      </c>
      <c r="AL1742" t="s">
        <v>349</v>
      </c>
      <c r="AM1742">
        <v>0</v>
      </c>
      <c r="AN1742">
        <v>0</v>
      </c>
      <c r="AO1742">
        <v>0</v>
      </c>
      <c r="AR1742">
        <v>0</v>
      </c>
      <c r="AU1742">
        <v>0</v>
      </c>
      <c r="AX1742">
        <v>0</v>
      </c>
      <c r="BA1742">
        <v>0</v>
      </c>
      <c r="BD1742">
        <v>0</v>
      </c>
      <c r="BE1742">
        <v>0</v>
      </c>
      <c r="BF1742">
        <v>0</v>
      </c>
      <c r="BG1742">
        <v>0</v>
      </c>
      <c r="BH1742" t="s">
        <v>349</v>
      </c>
      <c r="BI1742">
        <v>0</v>
      </c>
      <c r="BJ1742">
        <v>0</v>
      </c>
      <c r="BK1742">
        <v>10</v>
      </c>
      <c r="BL1742">
        <v>0</v>
      </c>
      <c r="BM1742">
        <v>0</v>
      </c>
      <c r="BN1742" t="s">
        <v>349</v>
      </c>
      <c r="BO1742">
        <v>0</v>
      </c>
      <c r="BP1742">
        <v>0</v>
      </c>
      <c r="BQ1742">
        <v>30</v>
      </c>
      <c r="BR1742">
        <v>0</v>
      </c>
      <c r="BS1742">
        <v>0</v>
      </c>
      <c r="BT1742" t="s">
        <v>349</v>
      </c>
      <c r="BU1742">
        <v>0</v>
      </c>
      <c r="BV1742">
        <v>0</v>
      </c>
      <c r="BW1742">
        <v>50</v>
      </c>
      <c r="BX1742">
        <v>0</v>
      </c>
      <c r="BY1742">
        <v>0</v>
      </c>
      <c r="BZ1742" t="s">
        <v>349</v>
      </c>
      <c r="CA1742">
        <v>0</v>
      </c>
      <c r="CB1742">
        <v>0</v>
      </c>
      <c r="CC1742">
        <v>20</v>
      </c>
      <c r="CD1742">
        <v>0</v>
      </c>
      <c r="CE1742">
        <v>0</v>
      </c>
      <c r="CF1742" t="s">
        <v>349</v>
      </c>
      <c r="CG1742">
        <v>0</v>
      </c>
      <c r="CH1742">
        <v>0</v>
      </c>
      <c r="CI1742">
        <v>10</v>
      </c>
      <c r="CJ1742" t="s">
        <v>349</v>
      </c>
      <c r="CK1742">
        <v>0</v>
      </c>
      <c r="CL1742" t="s">
        <v>349</v>
      </c>
      <c r="CM1742">
        <v>0</v>
      </c>
      <c r="CN1742" s="133">
        <v>0</v>
      </c>
      <c r="CO1742" s="133" t="s">
        <v>347</v>
      </c>
      <c r="CP1742" s="133">
        <v>12</v>
      </c>
      <c r="CQ1742" s="133">
        <v>72</v>
      </c>
      <c r="CR1742">
        <v>12</v>
      </c>
      <c r="CS1742">
        <v>72</v>
      </c>
      <c r="CT1742">
        <v>10</v>
      </c>
      <c r="CU1742" t="s">
        <v>62</v>
      </c>
      <c r="CV1742" t="s">
        <v>550</v>
      </c>
      <c r="CW1742" t="s">
        <v>350</v>
      </c>
      <c r="CY1742">
        <v>5</v>
      </c>
      <c r="CZ1742" t="s">
        <v>62</v>
      </c>
      <c r="DA1742" t="s">
        <v>550</v>
      </c>
      <c r="DB1742" t="s">
        <v>350</v>
      </c>
      <c r="DD1742">
        <v>8</v>
      </c>
      <c r="DE1742" t="s">
        <v>62</v>
      </c>
      <c r="DF1742" t="s">
        <v>550</v>
      </c>
      <c r="DG1742" t="s">
        <v>350</v>
      </c>
      <c r="DI1742">
        <v>14</v>
      </c>
      <c r="DJ1742" t="s">
        <v>62</v>
      </c>
      <c r="DK1742" t="s">
        <v>550</v>
      </c>
      <c r="DL1742" t="s">
        <v>350</v>
      </c>
      <c r="DN1742">
        <v>26</v>
      </c>
      <c r="DO1742" t="s">
        <v>56</v>
      </c>
      <c r="DP1742" t="s">
        <v>1827</v>
      </c>
      <c r="DQ1742" t="s">
        <v>405</v>
      </c>
      <c r="DS1742">
        <v>9</v>
      </c>
      <c r="DT1742" t="s">
        <v>348</v>
      </c>
      <c r="DU1742" t="s">
        <v>348</v>
      </c>
      <c r="DV1742" t="s">
        <v>349</v>
      </c>
      <c r="DW1742">
        <v>0</v>
      </c>
      <c r="DX1742">
        <v>0</v>
      </c>
      <c r="DY1742">
        <v>0</v>
      </c>
      <c r="EF1742">
        <v>0</v>
      </c>
      <c r="EM1742">
        <v>0</v>
      </c>
      <c r="ET1742">
        <v>0</v>
      </c>
      <c r="FA1742">
        <v>0</v>
      </c>
      <c r="FH1742">
        <v>0</v>
      </c>
      <c r="FK1742">
        <v>4</v>
      </c>
      <c r="FL1742">
        <v>24</v>
      </c>
      <c r="FM1742">
        <v>2</v>
      </c>
      <c r="FN1742">
        <v>12</v>
      </c>
      <c r="FO1742">
        <v>6</v>
      </c>
      <c r="FP1742">
        <v>36</v>
      </c>
      <c r="FQ1742">
        <v>0</v>
      </c>
      <c r="FR1742">
        <v>0</v>
      </c>
      <c r="FS1742" t="s">
        <v>349</v>
      </c>
      <c r="FT1742">
        <v>0</v>
      </c>
      <c r="FU1742">
        <v>0</v>
      </c>
      <c r="FX1742" t="s">
        <v>349</v>
      </c>
      <c r="FZ1742" t="s">
        <v>347</v>
      </c>
      <c r="GA1742">
        <v>3</v>
      </c>
      <c r="GB1742">
        <v>18</v>
      </c>
      <c r="GC1742" t="s">
        <v>349</v>
      </c>
      <c r="GD1742" t="s">
        <v>408</v>
      </c>
      <c r="GE1742" t="s">
        <v>408</v>
      </c>
      <c r="GF1742" t="s">
        <v>355</v>
      </c>
      <c r="GG1742">
        <v>14</v>
      </c>
      <c r="GH1742" t="s">
        <v>356</v>
      </c>
    </row>
    <row r="1743" spans="1:191" x14ac:dyDescent="0.35">
      <c r="A1743" t="s">
        <v>61</v>
      </c>
      <c r="B1743" t="s">
        <v>62</v>
      </c>
      <c r="C1743" t="s">
        <v>4572</v>
      </c>
      <c r="D1743" t="s">
        <v>1969</v>
      </c>
      <c r="E1743" t="s">
        <v>4603</v>
      </c>
      <c r="F1743" t="s">
        <v>4604</v>
      </c>
      <c r="G1743" t="s">
        <v>4605</v>
      </c>
      <c r="H1743" t="s">
        <v>4604</v>
      </c>
      <c r="I1743">
        <v>14</v>
      </c>
      <c r="J1743">
        <v>6</v>
      </c>
      <c r="K1743" t="s">
        <v>345</v>
      </c>
      <c r="L1743">
        <v>8.3330199999999994</v>
      </c>
      <c r="M1743">
        <v>30.19773</v>
      </c>
      <c r="N1743" t="s">
        <v>346</v>
      </c>
      <c r="O1743" t="s">
        <v>349</v>
      </c>
      <c r="P1743" s="133">
        <v>0</v>
      </c>
      <c r="Q1743" s="133">
        <v>0</v>
      </c>
      <c r="R1743" s="133">
        <v>0</v>
      </c>
      <c r="S1743" s="133">
        <v>0</v>
      </c>
      <c r="T1743" s="133">
        <v>0</v>
      </c>
      <c r="W1743">
        <v>0</v>
      </c>
      <c r="Z1743">
        <v>0</v>
      </c>
      <c r="AC1743">
        <v>0</v>
      </c>
      <c r="AF1743">
        <v>0</v>
      </c>
      <c r="AI1743">
        <v>0</v>
      </c>
      <c r="AL1743" t="s">
        <v>349</v>
      </c>
      <c r="AM1743">
        <v>0</v>
      </c>
      <c r="AN1743">
        <v>0</v>
      </c>
      <c r="AO1743">
        <v>0</v>
      </c>
      <c r="AR1743">
        <v>0</v>
      </c>
      <c r="AU1743">
        <v>0</v>
      </c>
      <c r="AX1743">
        <v>0</v>
      </c>
      <c r="BA1743">
        <v>0</v>
      </c>
      <c r="BD1743">
        <v>0</v>
      </c>
      <c r="BE1743">
        <v>0</v>
      </c>
      <c r="BF1743">
        <v>0</v>
      </c>
      <c r="BG1743">
        <v>0</v>
      </c>
      <c r="BH1743" t="s">
        <v>349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 t="s">
        <v>349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 t="s">
        <v>349</v>
      </c>
      <c r="BU1743">
        <v>0</v>
      </c>
      <c r="BV1743">
        <v>0</v>
      </c>
      <c r="BW1743">
        <v>0</v>
      </c>
      <c r="BX1743">
        <v>0</v>
      </c>
      <c r="BY1743">
        <v>0</v>
      </c>
      <c r="BZ1743" t="s">
        <v>349</v>
      </c>
      <c r="CA1743">
        <v>0</v>
      </c>
      <c r="CB1743">
        <v>0</v>
      </c>
      <c r="CC1743">
        <v>0</v>
      </c>
      <c r="CD1743">
        <v>0</v>
      </c>
      <c r="CE1743">
        <v>0</v>
      </c>
      <c r="CF1743" t="s">
        <v>349</v>
      </c>
      <c r="CG1743">
        <v>0</v>
      </c>
      <c r="CH1743">
        <v>0</v>
      </c>
      <c r="CI1743">
        <v>0</v>
      </c>
      <c r="CJ1743" t="s">
        <v>349</v>
      </c>
      <c r="CK1743">
        <v>0</v>
      </c>
      <c r="CL1743" t="s">
        <v>349</v>
      </c>
      <c r="CM1743">
        <v>0</v>
      </c>
      <c r="CN1743" s="133">
        <v>0</v>
      </c>
      <c r="CO1743" s="133" t="s">
        <v>347</v>
      </c>
      <c r="CP1743" s="133">
        <v>154</v>
      </c>
      <c r="CQ1743" s="133">
        <v>924</v>
      </c>
      <c r="CR1743">
        <v>130</v>
      </c>
      <c r="CS1743">
        <v>780</v>
      </c>
      <c r="CT1743">
        <v>240</v>
      </c>
      <c r="CU1743" t="s">
        <v>62</v>
      </c>
      <c r="CV1743" t="s">
        <v>550</v>
      </c>
      <c r="CW1743" t="s">
        <v>350</v>
      </c>
      <c r="CY1743">
        <v>210</v>
      </c>
      <c r="CZ1743" t="s">
        <v>62</v>
      </c>
      <c r="DA1743" t="s">
        <v>1720</v>
      </c>
      <c r="DB1743" t="s">
        <v>350</v>
      </c>
      <c r="DD1743">
        <v>150</v>
      </c>
      <c r="DE1743" t="s">
        <v>52</v>
      </c>
      <c r="DF1743" t="s">
        <v>340</v>
      </c>
      <c r="DG1743" t="s">
        <v>444</v>
      </c>
      <c r="DI1743">
        <v>180</v>
      </c>
      <c r="DJ1743" t="s">
        <v>62</v>
      </c>
      <c r="DK1743" t="s">
        <v>1969</v>
      </c>
      <c r="DL1743" t="s">
        <v>350</v>
      </c>
      <c r="DN1743">
        <v>0</v>
      </c>
      <c r="DS1743">
        <v>0</v>
      </c>
      <c r="DV1743" t="s">
        <v>347</v>
      </c>
      <c r="DW1743">
        <v>24</v>
      </c>
      <c r="DX1743">
        <v>144</v>
      </c>
      <c r="DY1743">
        <v>24</v>
      </c>
      <c r="DZ1743" t="s">
        <v>119</v>
      </c>
      <c r="EB1743" t="s">
        <v>373</v>
      </c>
      <c r="ED1743" t="s">
        <v>444</v>
      </c>
      <c r="EF1743">
        <v>54</v>
      </c>
      <c r="EG1743" t="s">
        <v>121</v>
      </c>
      <c r="EI1743" t="s">
        <v>359</v>
      </c>
      <c r="EK1743" t="s">
        <v>350</v>
      </c>
      <c r="EM1743">
        <v>30</v>
      </c>
      <c r="EN1743" t="s">
        <v>123</v>
      </c>
      <c r="EP1743" t="s">
        <v>352</v>
      </c>
      <c r="ER1743" t="s">
        <v>405</v>
      </c>
      <c r="ET1743">
        <v>36</v>
      </c>
      <c r="EU1743" t="s">
        <v>116</v>
      </c>
      <c r="EW1743" t="s">
        <v>1165</v>
      </c>
      <c r="EY1743" t="s">
        <v>350</v>
      </c>
      <c r="FA1743">
        <v>0</v>
      </c>
      <c r="FH1743">
        <v>0</v>
      </c>
      <c r="FK1743">
        <v>24</v>
      </c>
      <c r="FL1743">
        <v>144</v>
      </c>
      <c r="FM1743">
        <v>36</v>
      </c>
      <c r="FN1743">
        <v>216</v>
      </c>
      <c r="FO1743">
        <v>94</v>
      </c>
      <c r="FP1743">
        <v>564</v>
      </c>
      <c r="FQ1743">
        <v>0</v>
      </c>
      <c r="FR1743">
        <v>0</v>
      </c>
      <c r="FS1743" t="s">
        <v>347</v>
      </c>
      <c r="FT1743">
        <v>25</v>
      </c>
      <c r="FU1743">
        <v>150</v>
      </c>
      <c r="FV1743" t="s">
        <v>62</v>
      </c>
      <c r="FW1743" t="s">
        <v>550</v>
      </c>
      <c r="FX1743" t="s">
        <v>347</v>
      </c>
      <c r="FY1743" t="s">
        <v>123</v>
      </c>
      <c r="FZ1743" t="s">
        <v>347</v>
      </c>
      <c r="GA1743">
        <v>18</v>
      </c>
      <c r="GB1743">
        <v>107</v>
      </c>
      <c r="GC1743" t="s">
        <v>353</v>
      </c>
      <c r="GD1743" t="s">
        <v>408</v>
      </c>
      <c r="GE1743" t="s">
        <v>361</v>
      </c>
      <c r="GF1743" t="s">
        <v>361</v>
      </c>
      <c r="GG1743">
        <v>14</v>
      </c>
      <c r="GH1743" t="s">
        <v>451</v>
      </c>
    </row>
    <row r="1744" spans="1:191" x14ac:dyDescent="0.35">
      <c r="A1744" t="s">
        <v>61</v>
      </c>
      <c r="B1744" t="s">
        <v>62</v>
      </c>
      <c r="C1744" t="s">
        <v>4572</v>
      </c>
      <c r="D1744" t="s">
        <v>1969</v>
      </c>
      <c r="E1744" t="s">
        <v>4603</v>
      </c>
      <c r="F1744" t="s">
        <v>4604</v>
      </c>
      <c r="G1744" t="s">
        <v>4606</v>
      </c>
      <c r="H1744" t="s">
        <v>4607</v>
      </c>
      <c r="I1744">
        <v>14</v>
      </c>
      <c r="J1744">
        <v>6</v>
      </c>
      <c r="K1744" t="s">
        <v>345</v>
      </c>
      <c r="L1744">
        <v>8.3418299999999999</v>
      </c>
      <c r="M1744">
        <v>30.190750000000001</v>
      </c>
      <c r="N1744" t="s">
        <v>346</v>
      </c>
      <c r="O1744" t="s">
        <v>349</v>
      </c>
      <c r="P1744" s="133">
        <v>0</v>
      </c>
      <c r="Q1744" s="133">
        <v>0</v>
      </c>
      <c r="R1744" s="133">
        <v>0</v>
      </c>
      <c r="S1744" s="133">
        <v>0</v>
      </c>
      <c r="T1744" s="133">
        <v>0</v>
      </c>
      <c r="W1744">
        <v>0</v>
      </c>
      <c r="Z1744">
        <v>0</v>
      </c>
      <c r="AC1744">
        <v>0</v>
      </c>
      <c r="AF1744">
        <v>0</v>
      </c>
      <c r="AI1744">
        <v>0</v>
      </c>
      <c r="AL1744" t="s">
        <v>349</v>
      </c>
      <c r="AM1744">
        <v>0</v>
      </c>
      <c r="AN1744">
        <v>0</v>
      </c>
      <c r="AO1744">
        <v>0</v>
      </c>
      <c r="AR1744">
        <v>0</v>
      </c>
      <c r="AU1744">
        <v>0</v>
      </c>
      <c r="AX1744">
        <v>0</v>
      </c>
      <c r="BA1744">
        <v>0</v>
      </c>
      <c r="BD1744">
        <v>0</v>
      </c>
      <c r="BE1744">
        <v>0</v>
      </c>
      <c r="BF1744">
        <v>0</v>
      </c>
      <c r="BG1744">
        <v>0</v>
      </c>
      <c r="BH1744" t="s">
        <v>349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 t="s">
        <v>349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 t="s">
        <v>349</v>
      </c>
      <c r="BU1744">
        <v>0</v>
      </c>
      <c r="BV1744">
        <v>0</v>
      </c>
      <c r="BW1744">
        <v>0</v>
      </c>
      <c r="BX1744">
        <v>0</v>
      </c>
      <c r="BY1744">
        <v>0</v>
      </c>
      <c r="BZ1744" t="s">
        <v>349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 t="s">
        <v>349</v>
      </c>
      <c r="CG1744">
        <v>0</v>
      </c>
      <c r="CH1744">
        <v>0</v>
      </c>
      <c r="CI1744">
        <v>0</v>
      </c>
      <c r="CJ1744" t="s">
        <v>349</v>
      </c>
      <c r="CK1744">
        <v>0</v>
      </c>
      <c r="CL1744" t="s">
        <v>349</v>
      </c>
      <c r="CM1744">
        <v>0</v>
      </c>
      <c r="CN1744" s="133">
        <v>0</v>
      </c>
      <c r="CO1744" s="133" t="s">
        <v>347</v>
      </c>
      <c r="CP1744" s="133">
        <v>54</v>
      </c>
      <c r="CQ1744" s="133">
        <v>324</v>
      </c>
      <c r="CR1744">
        <v>34</v>
      </c>
      <c r="CS1744">
        <v>204</v>
      </c>
      <c r="CT1744">
        <v>24</v>
      </c>
      <c r="CU1744" t="s">
        <v>62</v>
      </c>
      <c r="CV1744" t="s">
        <v>1720</v>
      </c>
      <c r="CW1744" t="s">
        <v>350</v>
      </c>
      <c r="CY1744">
        <v>36</v>
      </c>
      <c r="CZ1744" t="s">
        <v>62</v>
      </c>
      <c r="DA1744" t="s">
        <v>550</v>
      </c>
      <c r="DB1744" t="s">
        <v>350</v>
      </c>
      <c r="DD1744">
        <v>0</v>
      </c>
      <c r="DI1744">
        <v>144</v>
      </c>
      <c r="DJ1744" t="s">
        <v>62</v>
      </c>
      <c r="DK1744" t="s">
        <v>1969</v>
      </c>
      <c r="DL1744" t="s">
        <v>350</v>
      </c>
      <c r="DN1744">
        <v>0</v>
      </c>
      <c r="DS1744">
        <v>0</v>
      </c>
      <c r="DV1744" t="s">
        <v>347</v>
      </c>
      <c r="DW1744">
        <v>20</v>
      </c>
      <c r="DX1744">
        <v>120</v>
      </c>
      <c r="DY1744">
        <v>18</v>
      </c>
      <c r="DZ1744" t="s">
        <v>123</v>
      </c>
      <c r="EB1744" t="s">
        <v>352</v>
      </c>
      <c r="ED1744" t="s">
        <v>405</v>
      </c>
      <c r="EF1744">
        <v>24</v>
      </c>
      <c r="EG1744" t="s">
        <v>121</v>
      </c>
      <c r="EI1744" t="s">
        <v>359</v>
      </c>
      <c r="EK1744" t="s">
        <v>350</v>
      </c>
      <c r="EM1744">
        <v>18</v>
      </c>
      <c r="EN1744" t="s">
        <v>119</v>
      </c>
      <c r="EP1744" t="s">
        <v>373</v>
      </c>
      <c r="ER1744" t="s">
        <v>350</v>
      </c>
      <c r="ET1744">
        <v>60</v>
      </c>
      <c r="EU1744" t="s">
        <v>123</v>
      </c>
      <c r="EW1744" t="s">
        <v>1164</v>
      </c>
      <c r="EY1744" t="s">
        <v>405</v>
      </c>
      <c r="FA1744">
        <v>0</v>
      </c>
      <c r="FH1744">
        <v>0</v>
      </c>
      <c r="FK1744">
        <v>11</v>
      </c>
      <c r="FL1744">
        <v>66</v>
      </c>
      <c r="FM1744">
        <v>13</v>
      </c>
      <c r="FN1744">
        <v>78</v>
      </c>
      <c r="FO1744">
        <v>30</v>
      </c>
      <c r="FP1744">
        <v>180</v>
      </c>
      <c r="FQ1744">
        <v>0</v>
      </c>
      <c r="FR1744">
        <v>0</v>
      </c>
      <c r="FS1744" t="s">
        <v>347</v>
      </c>
      <c r="FT1744">
        <v>15</v>
      </c>
      <c r="FU1744">
        <v>90</v>
      </c>
      <c r="FV1744" t="s">
        <v>62</v>
      </c>
      <c r="FW1744" t="s">
        <v>1969</v>
      </c>
      <c r="FX1744" t="s">
        <v>347</v>
      </c>
      <c r="FY1744" t="s">
        <v>121</v>
      </c>
      <c r="FZ1744" t="s">
        <v>347</v>
      </c>
      <c r="GA1744">
        <v>15</v>
      </c>
      <c r="GB1744">
        <v>90</v>
      </c>
      <c r="GC1744" t="s">
        <v>353</v>
      </c>
      <c r="GD1744" t="s">
        <v>408</v>
      </c>
      <c r="GE1744" t="s">
        <v>361</v>
      </c>
      <c r="GF1744" t="s">
        <v>361</v>
      </c>
      <c r="GG1744">
        <v>14</v>
      </c>
      <c r="GH1744" t="s">
        <v>356</v>
      </c>
    </row>
    <row r="1745" spans="1:191" x14ac:dyDescent="0.35">
      <c r="A1745" t="s">
        <v>61</v>
      </c>
      <c r="B1745" t="s">
        <v>62</v>
      </c>
      <c r="C1745" t="s">
        <v>4572</v>
      </c>
      <c r="D1745" t="s">
        <v>1969</v>
      </c>
      <c r="E1745" t="s">
        <v>4603</v>
      </c>
      <c r="F1745" t="s">
        <v>4604</v>
      </c>
      <c r="G1745" t="s">
        <v>4608</v>
      </c>
      <c r="H1745" t="s">
        <v>4609</v>
      </c>
      <c r="I1745">
        <v>14</v>
      </c>
      <c r="J1745">
        <v>6</v>
      </c>
      <c r="K1745" t="s">
        <v>345</v>
      </c>
      <c r="L1745">
        <v>8.3401803969999992</v>
      </c>
      <c r="M1745">
        <v>30.194099430000001</v>
      </c>
      <c r="N1745" t="s">
        <v>346</v>
      </c>
      <c r="O1745" t="s">
        <v>347</v>
      </c>
      <c r="P1745" s="133">
        <v>21</v>
      </c>
      <c r="Q1745" s="133">
        <v>126</v>
      </c>
      <c r="R1745" s="133">
        <v>21</v>
      </c>
      <c r="S1745" s="133">
        <v>126</v>
      </c>
      <c r="T1745" s="133">
        <v>18</v>
      </c>
      <c r="U1745" t="s">
        <v>62</v>
      </c>
      <c r="V1745" t="s">
        <v>1969</v>
      </c>
      <c r="W1745">
        <v>42</v>
      </c>
      <c r="X1745" t="s">
        <v>62</v>
      </c>
      <c r="Y1745" t="s">
        <v>1969</v>
      </c>
      <c r="Z1745">
        <v>30</v>
      </c>
      <c r="AA1745" t="s">
        <v>62</v>
      </c>
      <c r="AB1745" t="s">
        <v>1969</v>
      </c>
      <c r="AC1745">
        <v>36</v>
      </c>
      <c r="AD1745" t="s">
        <v>348</v>
      </c>
      <c r="AE1745" t="s">
        <v>348</v>
      </c>
      <c r="AF1745">
        <v>0</v>
      </c>
      <c r="AI1745">
        <v>0</v>
      </c>
      <c r="AL1745" t="s">
        <v>349</v>
      </c>
      <c r="AM1745">
        <v>0</v>
      </c>
      <c r="AN1745">
        <v>0</v>
      </c>
      <c r="AO1745">
        <v>0</v>
      </c>
      <c r="AR1745">
        <v>0</v>
      </c>
      <c r="AU1745">
        <v>0</v>
      </c>
      <c r="AX1745">
        <v>0</v>
      </c>
      <c r="BA1745">
        <v>0</v>
      </c>
      <c r="BD1745">
        <v>0</v>
      </c>
      <c r="BE1745">
        <v>10</v>
      </c>
      <c r="BF1745">
        <v>3</v>
      </c>
      <c r="BG1745">
        <v>3</v>
      </c>
      <c r="BH1745" t="s">
        <v>347</v>
      </c>
      <c r="BI1745">
        <v>0</v>
      </c>
      <c r="BJ1745">
        <v>2</v>
      </c>
      <c r="BK1745">
        <v>30</v>
      </c>
      <c r="BL1745">
        <v>6</v>
      </c>
      <c r="BM1745">
        <v>3</v>
      </c>
      <c r="BN1745" t="s">
        <v>347</v>
      </c>
      <c r="BO1745">
        <v>0</v>
      </c>
      <c r="BP1745">
        <v>3</v>
      </c>
      <c r="BQ1745">
        <v>15</v>
      </c>
      <c r="BR1745">
        <v>5</v>
      </c>
      <c r="BS1745">
        <v>5</v>
      </c>
      <c r="BT1745" t="s">
        <v>347</v>
      </c>
      <c r="BU1745">
        <v>0</v>
      </c>
      <c r="BV1745">
        <v>5</v>
      </c>
      <c r="BW1745">
        <v>20</v>
      </c>
      <c r="BX1745">
        <v>6</v>
      </c>
      <c r="BY1745">
        <v>5</v>
      </c>
      <c r="BZ1745" t="s">
        <v>347</v>
      </c>
      <c r="CA1745">
        <v>0</v>
      </c>
      <c r="CB1745">
        <v>5</v>
      </c>
      <c r="CC1745">
        <v>0</v>
      </c>
      <c r="CD1745">
        <v>0</v>
      </c>
      <c r="CE1745">
        <v>0</v>
      </c>
      <c r="CF1745" t="s">
        <v>349</v>
      </c>
      <c r="CG1745">
        <v>0</v>
      </c>
      <c r="CH1745">
        <v>0</v>
      </c>
      <c r="CI1745">
        <v>0</v>
      </c>
      <c r="CJ1745" t="s">
        <v>347</v>
      </c>
      <c r="CK1745">
        <v>15</v>
      </c>
      <c r="CL1745" t="s">
        <v>349</v>
      </c>
      <c r="CM1745">
        <v>0</v>
      </c>
      <c r="CN1745" s="133">
        <v>0</v>
      </c>
      <c r="CO1745" s="133" t="s">
        <v>347</v>
      </c>
      <c r="CP1745" s="133">
        <v>76</v>
      </c>
      <c r="CQ1745" s="133">
        <v>456</v>
      </c>
      <c r="CR1745">
        <v>64</v>
      </c>
      <c r="CS1745">
        <v>384</v>
      </c>
      <c r="CT1745">
        <v>72</v>
      </c>
      <c r="CU1745" t="s">
        <v>52</v>
      </c>
      <c r="CV1745" t="s">
        <v>340</v>
      </c>
      <c r="CW1745" t="s">
        <v>444</v>
      </c>
      <c r="CY1745">
        <v>126</v>
      </c>
      <c r="CZ1745" t="s">
        <v>62</v>
      </c>
      <c r="DA1745" t="s">
        <v>550</v>
      </c>
      <c r="DB1745" t="s">
        <v>350</v>
      </c>
      <c r="DD1745">
        <v>0</v>
      </c>
      <c r="DI1745">
        <v>78</v>
      </c>
      <c r="DJ1745" t="s">
        <v>62</v>
      </c>
      <c r="DK1745" t="s">
        <v>1969</v>
      </c>
      <c r="DL1745" t="s">
        <v>350</v>
      </c>
      <c r="DN1745">
        <v>0</v>
      </c>
      <c r="DS1745">
        <v>108</v>
      </c>
      <c r="DT1745" t="s">
        <v>348</v>
      </c>
      <c r="DU1745" t="s">
        <v>348</v>
      </c>
      <c r="DV1745" t="s">
        <v>347</v>
      </c>
      <c r="DW1745">
        <v>12</v>
      </c>
      <c r="DX1745">
        <v>72</v>
      </c>
      <c r="DY1745">
        <v>12</v>
      </c>
      <c r="DZ1745" t="s">
        <v>123</v>
      </c>
      <c r="EB1745" t="s">
        <v>352</v>
      </c>
      <c r="ED1745" t="s">
        <v>444</v>
      </c>
      <c r="EF1745">
        <v>24</v>
      </c>
      <c r="EG1745" t="s">
        <v>121</v>
      </c>
      <c r="EI1745" t="s">
        <v>359</v>
      </c>
      <c r="EK1745" t="s">
        <v>350</v>
      </c>
      <c r="EM1745">
        <v>8</v>
      </c>
      <c r="EN1745" t="s">
        <v>119</v>
      </c>
      <c r="EP1745" t="s">
        <v>373</v>
      </c>
      <c r="ER1745" t="s">
        <v>444</v>
      </c>
      <c r="ET1745">
        <v>12</v>
      </c>
      <c r="EU1745" t="s">
        <v>116</v>
      </c>
      <c r="EW1745" t="s">
        <v>1165</v>
      </c>
      <c r="EY1745" t="s">
        <v>444</v>
      </c>
      <c r="FA1745">
        <v>0</v>
      </c>
      <c r="FH1745">
        <v>16</v>
      </c>
      <c r="FK1745">
        <v>10</v>
      </c>
      <c r="FL1745">
        <v>60</v>
      </c>
      <c r="FM1745">
        <v>22</v>
      </c>
      <c r="FN1745">
        <v>132</v>
      </c>
      <c r="FO1745">
        <v>44</v>
      </c>
      <c r="FP1745">
        <v>264</v>
      </c>
      <c r="FQ1745">
        <v>0</v>
      </c>
      <c r="FR1745">
        <v>0</v>
      </c>
      <c r="FS1745" t="s">
        <v>347</v>
      </c>
      <c r="FT1745">
        <v>8</v>
      </c>
      <c r="FU1745">
        <v>48</v>
      </c>
      <c r="FV1745" t="s">
        <v>62</v>
      </c>
      <c r="FW1745" t="s">
        <v>550</v>
      </c>
      <c r="FX1745" t="s">
        <v>347</v>
      </c>
      <c r="FY1745" t="s">
        <v>123</v>
      </c>
      <c r="FZ1745" t="s">
        <v>347</v>
      </c>
      <c r="GA1745">
        <v>10</v>
      </c>
      <c r="GB1745">
        <v>60</v>
      </c>
      <c r="GC1745" t="s">
        <v>353</v>
      </c>
      <c r="GD1745" t="s">
        <v>408</v>
      </c>
      <c r="GE1745" t="s">
        <v>361</v>
      </c>
      <c r="GF1745" t="s">
        <v>361</v>
      </c>
      <c r="GG1745">
        <v>14</v>
      </c>
      <c r="GH1745" t="s">
        <v>356</v>
      </c>
    </row>
    <row r="1746" spans="1:191" x14ac:dyDescent="0.35">
      <c r="A1746" t="s">
        <v>61</v>
      </c>
      <c r="B1746" t="s">
        <v>62</v>
      </c>
      <c r="C1746" t="s">
        <v>4572</v>
      </c>
      <c r="D1746" t="s">
        <v>1969</v>
      </c>
      <c r="E1746" t="s">
        <v>4603</v>
      </c>
      <c r="F1746" t="s">
        <v>4604</v>
      </c>
      <c r="G1746" t="s">
        <v>4610</v>
      </c>
      <c r="H1746" t="s">
        <v>4611</v>
      </c>
      <c r="I1746">
        <v>14</v>
      </c>
      <c r="J1746">
        <v>6</v>
      </c>
      <c r="K1746" t="s">
        <v>345</v>
      </c>
      <c r="L1746">
        <v>8.3333702089999999</v>
      </c>
      <c r="M1746">
        <v>30.20079994</v>
      </c>
      <c r="N1746" t="s">
        <v>346</v>
      </c>
      <c r="O1746" t="s">
        <v>349</v>
      </c>
      <c r="P1746" s="133">
        <v>0</v>
      </c>
      <c r="Q1746" s="133">
        <v>0</v>
      </c>
      <c r="R1746" s="133">
        <v>0</v>
      </c>
      <c r="S1746" s="133">
        <v>0</v>
      </c>
      <c r="T1746" s="133">
        <v>0</v>
      </c>
      <c r="W1746">
        <v>0</v>
      </c>
      <c r="Z1746">
        <v>0</v>
      </c>
      <c r="AC1746">
        <v>0</v>
      </c>
      <c r="AF1746">
        <v>0</v>
      </c>
      <c r="AI1746">
        <v>0</v>
      </c>
      <c r="AL1746" t="s">
        <v>349</v>
      </c>
      <c r="AM1746">
        <v>0</v>
      </c>
      <c r="AN1746">
        <v>0</v>
      </c>
      <c r="AO1746">
        <v>0</v>
      </c>
      <c r="AR1746">
        <v>0</v>
      </c>
      <c r="AU1746">
        <v>0</v>
      </c>
      <c r="AX1746">
        <v>0</v>
      </c>
      <c r="BA1746">
        <v>0</v>
      </c>
      <c r="BD1746">
        <v>0</v>
      </c>
      <c r="BE1746">
        <v>0</v>
      </c>
      <c r="BF1746">
        <v>0</v>
      </c>
      <c r="BG1746">
        <v>0</v>
      </c>
      <c r="BH1746" t="s">
        <v>349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 t="s">
        <v>349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 t="s">
        <v>349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 t="s">
        <v>349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 t="s">
        <v>349</v>
      </c>
      <c r="CG1746">
        <v>0</v>
      </c>
      <c r="CH1746">
        <v>0</v>
      </c>
      <c r="CI1746">
        <v>0</v>
      </c>
      <c r="CJ1746" t="s">
        <v>349</v>
      </c>
      <c r="CK1746">
        <v>0</v>
      </c>
      <c r="CL1746" t="s">
        <v>349</v>
      </c>
      <c r="CM1746">
        <v>0</v>
      </c>
      <c r="CN1746" s="133">
        <v>0</v>
      </c>
      <c r="CO1746" s="133" t="s">
        <v>349</v>
      </c>
      <c r="CP1746" s="133">
        <v>0</v>
      </c>
      <c r="CQ1746" s="133">
        <v>0</v>
      </c>
      <c r="CR1746">
        <v>0</v>
      </c>
      <c r="CS1746">
        <v>0</v>
      </c>
      <c r="CT1746">
        <v>0</v>
      </c>
      <c r="CY1746">
        <v>0</v>
      </c>
      <c r="DD1746">
        <v>0</v>
      </c>
      <c r="DI1746">
        <v>0</v>
      </c>
      <c r="DN1746">
        <v>0</v>
      </c>
      <c r="DS1746">
        <v>0</v>
      </c>
      <c r="DV1746" t="s">
        <v>349</v>
      </c>
      <c r="DW1746">
        <v>0</v>
      </c>
      <c r="DX1746">
        <v>0</v>
      </c>
      <c r="DY1746">
        <v>0</v>
      </c>
      <c r="EF1746">
        <v>0</v>
      </c>
      <c r="EM1746">
        <v>0</v>
      </c>
      <c r="ET1746">
        <v>0</v>
      </c>
      <c r="FA1746">
        <v>0</v>
      </c>
      <c r="FH1746">
        <v>0</v>
      </c>
      <c r="FK1746">
        <v>0</v>
      </c>
      <c r="FL1746">
        <v>0</v>
      </c>
      <c r="FM1746">
        <v>0</v>
      </c>
      <c r="FN1746">
        <v>0</v>
      </c>
      <c r="FO1746">
        <v>0</v>
      </c>
      <c r="FP1746">
        <v>0</v>
      </c>
      <c r="FQ1746">
        <v>0</v>
      </c>
      <c r="FR1746">
        <v>0</v>
      </c>
      <c r="FS1746" t="s">
        <v>349</v>
      </c>
      <c r="FT1746">
        <v>0</v>
      </c>
      <c r="FU1746">
        <v>0</v>
      </c>
      <c r="FX1746" t="s">
        <v>349</v>
      </c>
      <c r="FZ1746" t="s">
        <v>349</v>
      </c>
      <c r="GA1746">
        <v>0</v>
      </c>
      <c r="GB1746">
        <v>0</v>
      </c>
      <c r="GG1746">
        <v>13</v>
      </c>
      <c r="GH1746" t="s">
        <v>370</v>
      </c>
      <c r="GI1746" t="s">
        <v>9244</v>
      </c>
    </row>
    <row r="1747" spans="1:191" x14ac:dyDescent="0.35">
      <c r="A1747" t="s">
        <v>61</v>
      </c>
      <c r="B1747" t="s">
        <v>62</v>
      </c>
      <c r="C1747" t="s">
        <v>4572</v>
      </c>
      <c r="D1747" t="s">
        <v>1969</v>
      </c>
      <c r="E1747" t="s">
        <v>4603</v>
      </c>
      <c r="F1747" t="s">
        <v>4604</v>
      </c>
      <c r="G1747" t="s">
        <v>4612</v>
      </c>
      <c r="H1747" t="s">
        <v>4613</v>
      </c>
      <c r="I1747">
        <v>14</v>
      </c>
      <c r="J1747">
        <v>6</v>
      </c>
      <c r="K1747" t="s">
        <v>345</v>
      </c>
      <c r="L1747">
        <v>8.3352827000000005</v>
      </c>
      <c r="M1747">
        <v>30.205513700000001</v>
      </c>
      <c r="N1747" t="s">
        <v>346</v>
      </c>
      <c r="O1747" t="s">
        <v>349</v>
      </c>
      <c r="P1747" s="133">
        <v>0</v>
      </c>
      <c r="Q1747" s="133">
        <v>0</v>
      </c>
      <c r="R1747" s="133">
        <v>0</v>
      </c>
      <c r="S1747" s="133">
        <v>0</v>
      </c>
      <c r="T1747" s="133">
        <v>0</v>
      </c>
      <c r="W1747">
        <v>0</v>
      </c>
      <c r="Z1747">
        <v>0</v>
      </c>
      <c r="AC1747">
        <v>0</v>
      </c>
      <c r="AF1747">
        <v>0</v>
      </c>
      <c r="AI1747">
        <v>0</v>
      </c>
      <c r="AL1747" t="s">
        <v>349</v>
      </c>
      <c r="AM1747">
        <v>0</v>
      </c>
      <c r="AN1747">
        <v>0</v>
      </c>
      <c r="AO1747">
        <v>0</v>
      </c>
      <c r="AR1747">
        <v>0</v>
      </c>
      <c r="AU1747">
        <v>0</v>
      </c>
      <c r="AX1747">
        <v>0</v>
      </c>
      <c r="BA1747">
        <v>0</v>
      </c>
      <c r="BD1747">
        <v>0</v>
      </c>
      <c r="BE1747">
        <v>0</v>
      </c>
      <c r="BF1747">
        <v>0</v>
      </c>
      <c r="BG1747">
        <v>0</v>
      </c>
      <c r="BH1747" t="s">
        <v>349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 t="s">
        <v>349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 t="s">
        <v>349</v>
      </c>
      <c r="BU1747">
        <v>0</v>
      </c>
      <c r="BV1747">
        <v>0</v>
      </c>
      <c r="BW1747">
        <v>0</v>
      </c>
      <c r="BX1747">
        <v>0</v>
      </c>
      <c r="BY1747">
        <v>0</v>
      </c>
      <c r="BZ1747" t="s">
        <v>349</v>
      </c>
      <c r="CA1747">
        <v>0</v>
      </c>
      <c r="CB1747">
        <v>0</v>
      </c>
      <c r="CC1747">
        <v>0</v>
      </c>
      <c r="CD1747">
        <v>0</v>
      </c>
      <c r="CE1747">
        <v>0</v>
      </c>
      <c r="CF1747" t="s">
        <v>349</v>
      </c>
      <c r="CG1747">
        <v>0</v>
      </c>
      <c r="CH1747">
        <v>0</v>
      </c>
      <c r="CI1747">
        <v>0</v>
      </c>
      <c r="CJ1747" t="s">
        <v>349</v>
      </c>
      <c r="CK1747">
        <v>0</v>
      </c>
      <c r="CL1747" t="s">
        <v>349</v>
      </c>
      <c r="CM1747">
        <v>0</v>
      </c>
      <c r="CN1747" s="133">
        <v>0</v>
      </c>
      <c r="CO1747" s="133" t="s">
        <v>347</v>
      </c>
      <c r="CP1747" s="133">
        <v>180</v>
      </c>
      <c r="CQ1747" s="133">
        <v>1080</v>
      </c>
      <c r="CR1747">
        <v>130</v>
      </c>
      <c r="CS1747">
        <v>780</v>
      </c>
      <c r="CT1747">
        <v>144</v>
      </c>
      <c r="CU1747" t="s">
        <v>62</v>
      </c>
      <c r="CV1747" t="s">
        <v>550</v>
      </c>
      <c r="CW1747" t="s">
        <v>350</v>
      </c>
      <c r="CY1747">
        <v>156</v>
      </c>
      <c r="CZ1747" t="s">
        <v>62</v>
      </c>
      <c r="DA1747" t="s">
        <v>1720</v>
      </c>
      <c r="DB1747" t="s">
        <v>350</v>
      </c>
      <c r="DD1747">
        <v>0</v>
      </c>
      <c r="DI1747">
        <v>240</v>
      </c>
      <c r="DJ1747" t="s">
        <v>62</v>
      </c>
      <c r="DK1747" t="s">
        <v>1969</v>
      </c>
      <c r="DL1747" t="s">
        <v>350</v>
      </c>
      <c r="DN1747">
        <v>0</v>
      </c>
      <c r="DS1747">
        <v>240</v>
      </c>
      <c r="DT1747" t="s">
        <v>348</v>
      </c>
      <c r="DU1747" t="s">
        <v>348</v>
      </c>
      <c r="DV1747" t="s">
        <v>347</v>
      </c>
      <c r="DW1747">
        <v>50</v>
      </c>
      <c r="DX1747">
        <v>300</v>
      </c>
      <c r="DY1747">
        <v>48</v>
      </c>
      <c r="DZ1747" t="s">
        <v>123</v>
      </c>
      <c r="EB1747" t="s">
        <v>352</v>
      </c>
      <c r="ED1747" t="s">
        <v>444</v>
      </c>
      <c r="EF1747">
        <v>0</v>
      </c>
      <c r="EM1747">
        <v>30</v>
      </c>
      <c r="EN1747" t="s">
        <v>119</v>
      </c>
      <c r="EP1747" t="s">
        <v>373</v>
      </c>
      <c r="ER1747" t="s">
        <v>444</v>
      </c>
      <c r="ET1747">
        <v>60</v>
      </c>
      <c r="EU1747" t="s">
        <v>116</v>
      </c>
      <c r="EW1747" t="s">
        <v>1165</v>
      </c>
      <c r="EY1747" t="s">
        <v>444</v>
      </c>
      <c r="FA1747">
        <v>150</v>
      </c>
      <c r="FB1747" t="s">
        <v>121</v>
      </c>
      <c r="FD1747" t="s">
        <v>359</v>
      </c>
      <c r="FF1747" t="s">
        <v>444</v>
      </c>
      <c r="FH1747">
        <v>12</v>
      </c>
      <c r="FK1747">
        <v>20</v>
      </c>
      <c r="FL1747">
        <v>120</v>
      </c>
      <c r="FM1747">
        <v>30</v>
      </c>
      <c r="FN1747">
        <v>180</v>
      </c>
      <c r="FO1747">
        <v>130</v>
      </c>
      <c r="FP1747">
        <v>780</v>
      </c>
      <c r="FQ1747">
        <v>0</v>
      </c>
      <c r="FR1747">
        <v>0</v>
      </c>
      <c r="FS1747" t="s">
        <v>347</v>
      </c>
      <c r="FT1747">
        <v>20</v>
      </c>
      <c r="FU1747">
        <v>120</v>
      </c>
      <c r="FV1747" t="s">
        <v>62</v>
      </c>
      <c r="FW1747" t="s">
        <v>1969</v>
      </c>
      <c r="FX1747" t="s">
        <v>347</v>
      </c>
      <c r="FY1747" t="s">
        <v>119</v>
      </c>
      <c r="FZ1747" t="s">
        <v>347</v>
      </c>
      <c r="GA1747">
        <v>18</v>
      </c>
      <c r="GB1747">
        <v>108</v>
      </c>
      <c r="GC1747" t="s">
        <v>353</v>
      </c>
      <c r="GD1747" t="s">
        <v>408</v>
      </c>
      <c r="GE1747" t="s">
        <v>361</v>
      </c>
      <c r="GF1747" t="s">
        <v>361</v>
      </c>
      <c r="GG1747">
        <v>14</v>
      </c>
      <c r="GH1747" t="s">
        <v>356</v>
      </c>
    </row>
    <row r="1748" spans="1:191" x14ac:dyDescent="0.35">
      <c r="A1748" t="s">
        <v>61</v>
      </c>
      <c r="B1748" t="s">
        <v>62</v>
      </c>
      <c r="C1748" t="s">
        <v>4572</v>
      </c>
      <c r="D1748" t="s">
        <v>1969</v>
      </c>
      <c r="E1748" t="s">
        <v>4603</v>
      </c>
      <c r="F1748" t="s">
        <v>4604</v>
      </c>
      <c r="G1748" t="s">
        <v>4614</v>
      </c>
      <c r="H1748" t="s">
        <v>4615</v>
      </c>
      <c r="I1748">
        <v>14</v>
      </c>
      <c r="J1748">
        <v>6</v>
      </c>
      <c r="K1748" t="s">
        <v>345</v>
      </c>
      <c r="L1748">
        <v>8.3334197999999997</v>
      </c>
      <c r="M1748">
        <v>30.179899219999999</v>
      </c>
      <c r="N1748" t="s">
        <v>346</v>
      </c>
      <c r="O1748" t="s">
        <v>349</v>
      </c>
      <c r="P1748" s="133">
        <v>0</v>
      </c>
      <c r="Q1748" s="133">
        <v>0</v>
      </c>
      <c r="R1748" s="133">
        <v>0</v>
      </c>
      <c r="S1748" s="133">
        <v>0</v>
      </c>
      <c r="T1748" s="133">
        <v>0</v>
      </c>
      <c r="W1748">
        <v>0</v>
      </c>
      <c r="Z1748">
        <v>0</v>
      </c>
      <c r="AC1748">
        <v>0</v>
      </c>
      <c r="AF1748">
        <v>0</v>
      </c>
      <c r="AI1748">
        <v>0</v>
      </c>
      <c r="AL1748" t="s">
        <v>349</v>
      </c>
      <c r="AM1748">
        <v>0</v>
      </c>
      <c r="AN1748">
        <v>0</v>
      </c>
      <c r="AO1748">
        <v>0</v>
      </c>
      <c r="AR1748">
        <v>0</v>
      </c>
      <c r="AU1748">
        <v>0</v>
      </c>
      <c r="AX1748">
        <v>0</v>
      </c>
      <c r="BA1748">
        <v>0</v>
      </c>
      <c r="BD1748">
        <v>0</v>
      </c>
      <c r="BE1748">
        <v>0</v>
      </c>
      <c r="BF1748">
        <v>0</v>
      </c>
      <c r="BG1748">
        <v>0</v>
      </c>
      <c r="BH1748" t="s">
        <v>349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 t="s">
        <v>349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 t="s">
        <v>349</v>
      </c>
      <c r="BU1748">
        <v>0</v>
      </c>
      <c r="BV1748">
        <v>0</v>
      </c>
      <c r="BW1748">
        <v>0</v>
      </c>
      <c r="BX1748">
        <v>0</v>
      </c>
      <c r="BY1748">
        <v>0</v>
      </c>
      <c r="BZ1748" t="s">
        <v>349</v>
      </c>
      <c r="CA1748">
        <v>0</v>
      </c>
      <c r="CB1748">
        <v>0</v>
      </c>
      <c r="CC1748">
        <v>0</v>
      </c>
      <c r="CD1748">
        <v>0</v>
      </c>
      <c r="CE1748">
        <v>0</v>
      </c>
      <c r="CF1748" t="s">
        <v>349</v>
      </c>
      <c r="CG1748">
        <v>0</v>
      </c>
      <c r="CH1748">
        <v>0</v>
      </c>
      <c r="CI1748">
        <v>0</v>
      </c>
      <c r="CJ1748" t="s">
        <v>349</v>
      </c>
      <c r="CK1748">
        <v>0</v>
      </c>
      <c r="CL1748" t="s">
        <v>349</v>
      </c>
      <c r="CM1748">
        <v>0</v>
      </c>
      <c r="CN1748" s="133">
        <v>0</v>
      </c>
      <c r="CO1748" s="133" t="s">
        <v>349</v>
      </c>
      <c r="CP1748" s="133">
        <v>0</v>
      </c>
      <c r="CQ1748" s="133">
        <v>0</v>
      </c>
      <c r="CR1748">
        <v>0</v>
      </c>
      <c r="CS1748">
        <v>0</v>
      </c>
      <c r="CT1748">
        <v>0</v>
      </c>
      <c r="CY1748">
        <v>0</v>
      </c>
      <c r="DD1748">
        <v>0</v>
      </c>
      <c r="DI1748">
        <v>0</v>
      </c>
      <c r="DN1748">
        <v>0</v>
      </c>
      <c r="DS1748">
        <v>0</v>
      </c>
      <c r="DV1748" t="s">
        <v>349</v>
      </c>
      <c r="DW1748">
        <v>0</v>
      </c>
      <c r="DX1748">
        <v>0</v>
      </c>
      <c r="DY1748">
        <v>0</v>
      </c>
      <c r="EF1748">
        <v>0</v>
      </c>
      <c r="EM1748">
        <v>0</v>
      </c>
      <c r="ET1748">
        <v>0</v>
      </c>
      <c r="FA1748">
        <v>0</v>
      </c>
      <c r="FH1748">
        <v>0</v>
      </c>
      <c r="FK1748">
        <v>0</v>
      </c>
      <c r="FL1748">
        <v>0</v>
      </c>
      <c r="FM1748">
        <v>0</v>
      </c>
      <c r="FN1748">
        <v>0</v>
      </c>
      <c r="FO1748">
        <v>0</v>
      </c>
      <c r="FP1748">
        <v>0</v>
      </c>
      <c r="FQ1748">
        <v>0</v>
      </c>
      <c r="FR1748">
        <v>0</v>
      </c>
      <c r="FS1748" t="s">
        <v>349</v>
      </c>
      <c r="FT1748">
        <v>0</v>
      </c>
      <c r="FU1748">
        <v>0</v>
      </c>
      <c r="FX1748" t="s">
        <v>349</v>
      </c>
      <c r="FZ1748" t="s">
        <v>349</v>
      </c>
      <c r="GA1748">
        <v>0</v>
      </c>
      <c r="GB1748">
        <v>0</v>
      </c>
      <c r="GG1748">
        <v>14</v>
      </c>
      <c r="GH1748" t="s">
        <v>356</v>
      </c>
      <c r="GI1748" t="s">
        <v>9245</v>
      </c>
    </row>
    <row r="1749" spans="1:191" x14ac:dyDescent="0.35">
      <c r="A1749" t="s">
        <v>61</v>
      </c>
      <c r="B1749" t="s">
        <v>62</v>
      </c>
      <c r="C1749" t="s">
        <v>4572</v>
      </c>
      <c r="D1749" t="s">
        <v>1969</v>
      </c>
      <c r="E1749" t="s">
        <v>4603</v>
      </c>
      <c r="F1749" t="s">
        <v>4604</v>
      </c>
      <c r="G1749" t="s">
        <v>4616</v>
      </c>
      <c r="H1749" t="s">
        <v>4617</v>
      </c>
      <c r="I1749">
        <v>14</v>
      </c>
      <c r="J1749">
        <v>6</v>
      </c>
      <c r="K1749" t="s">
        <v>345</v>
      </c>
      <c r="L1749">
        <v>8.3000950000000007</v>
      </c>
      <c r="M1749">
        <v>30.199987</v>
      </c>
      <c r="N1749" t="s">
        <v>346</v>
      </c>
      <c r="O1749" t="s">
        <v>349</v>
      </c>
      <c r="P1749" s="133">
        <v>0</v>
      </c>
      <c r="Q1749" s="133">
        <v>0</v>
      </c>
      <c r="R1749" s="133">
        <v>0</v>
      </c>
      <c r="S1749" s="133">
        <v>0</v>
      </c>
      <c r="T1749" s="133">
        <v>0</v>
      </c>
      <c r="W1749">
        <v>0</v>
      </c>
      <c r="Z1749">
        <v>0</v>
      </c>
      <c r="AC1749">
        <v>0</v>
      </c>
      <c r="AF1749">
        <v>0</v>
      </c>
      <c r="AI1749">
        <v>0</v>
      </c>
      <c r="AL1749" t="s">
        <v>349</v>
      </c>
      <c r="AM1749">
        <v>0</v>
      </c>
      <c r="AN1749">
        <v>0</v>
      </c>
      <c r="AO1749">
        <v>0</v>
      </c>
      <c r="AR1749">
        <v>0</v>
      </c>
      <c r="AU1749">
        <v>0</v>
      </c>
      <c r="AX1749">
        <v>0</v>
      </c>
      <c r="BA1749">
        <v>0</v>
      </c>
      <c r="BD1749">
        <v>0</v>
      </c>
      <c r="BE1749">
        <v>0</v>
      </c>
      <c r="BF1749">
        <v>0</v>
      </c>
      <c r="BG1749">
        <v>0</v>
      </c>
      <c r="BH1749" t="s">
        <v>349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 t="s">
        <v>349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 t="s">
        <v>349</v>
      </c>
      <c r="BU1749">
        <v>0</v>
      </c>
      <c r="BV1749">
        <v>0</v>
      </c>
      <c r="BW1749">
        <v>0</v>
      </c>
      <c r="BX1749">
        <v>0</v>
      </c>
      <c r="BY1749">
        <v>0</v>
      </c>
      <c r="BZ1749" t="s">
        <v>349</v>
      </c>
      <c r="CA1749">
        <v>0</v>
      </c>
      <c r="CB1749">
        <v>0</v>
      </c>
      <c r="CC1749">
        <v>0</v>
      </c>
      <c r="CD1749">
        <v>0</v>
      </c>
      <c r="CE1749">
        <v>0</v>
      </c>
      <c r="CF1749" t="s">
        <v>349</v>
      </c>
      <c r="CG1749">
        <v>0</v>
      </c>
      <c r="CH1749">
        <v>0</v>
      </c>
      <c r="CI1749">
        <v>0</v>
      </c>
      <c r="CJ1749" t="s">
        <v>349</v>
      </c>
      <c r="CK1749">
        <v>0</v>
      </c>
      <c r="CL1749" t="s">
        <v>349</v>
      </c>
      <c r="CM1749">
        <v>0</v>
      </c>
      <c r="CN1749" s="133">
        <v>0</v>
      </c>
      <c r="CO1749" s="133" t="s">
        <v>347</v>
      </c>
      <c r="CP1749" s="133">
        <v>66</v>
      </c>
      <c r="CQ1749" s="133">
        <v>396</v>
      </c>
      <c r="CR1749">
        <v>66</v>
      </c>
      <c r="CS1749">
        <v>396</v>
      </c>
      <c r="CT1749">
        <v>99</v>
      </c>
      <c r="CU1749" t="s">
        <v>62</v>
      </c>
      <c r="CV1749" t="s">
        <v>550</v>
      </c>
      <c r="CW1749" t="s">
        <v>350</v>
      </c>
      <c r="CY1749">
        <v>79</v>
      </c>
      <c r="CZ1749" t="s">
        <v>52</v>
      </c>
      <c r="DA1749" t="s">
        <v>340</v>
      </c>
      <c r="DB1749" t="s">
        <v>405</v>
      </c>
      <c r="DD1749">
        <v>54</v>
      </c>
      <c r="DE1749" t="s">
        <v>62</v>
      </c>
      <c r="DF1749" t="s">
        <v>1720</v>
      </c>
      <c r="DG1749" t="s">
        <v>444</v>
      </c>
      <c r="DI1749">
        <v>128</v>
      </c>
      <c r="DJ1749" t="s">
        <v>62</v>
      </c>
      <c r="DK1749" t="s">
        <v>1969</v>
      </c>
      <c r="DL1749" t="s">
        <v>350</v>
      </c>
      <c r="DN1749">
        <v>0</v>
      </c>
      <c r="DS1749">
        <v>36</v>
      </c>
      <c r="DT1749" t="s">
        <v>348</v>
      </c>
      <c r="DU1749" t="s">
        <v>348</v>
      </c>
      <c r="DV1749" t="s">
        <v>349</v>
      </c>
      <c r="DW1749">
        <v>0</v>
      </c>
      <c r="DX1749">
        <v>0</v>
      </c>
      <c r="DY1749">
        <v>0</v>
      </c>
      <c r="EF1749">
        <v>0</v>
      </c>
      <c r="EM1749">
        <v>0</v>
      </c>
      <c r="ET1749">
        <v>0</v>
      </c>
      <c r="FA1749">
        <v>0</v>
      </c>
      <c r="FH1749">
        <v>0</v>
      </c>
      <c r="FK1749">
        <v>6</v>
      </c>
      <c r="FL1749">
        <v>36</v>
      </c>
      <c r="FM1749">
        <v>20</v>
      </c>
      <c r="FN1749">
        <v>120</v>
      </c>
      <c r="FO1749">
        <v>40</v>
      </c>
      <c r="FP1749">
        <v>240</v>
      </c>
      <c r="FQ1749">
        <v>0</v>
      </c>
      <c r="FR1749">
        <v>0</v>
      </c>
      <c r="FS1749" t="s">
        <v>347</v>
      </c>
      <c r="FT1749">
        <v>10</v>
      </c>
      <c r="FU1749">
        <v>60</v>
      </c>
      <c r="FV1749" t="s">
        <v>62</v>
      </c>
      <c r="FW1749" t="s">
        <v>550</v>
      </c>
      <c r="FX1749" t="s">
        <v>347</v>
      </c>
      <c r="FY1749" t="s">
        <v>119</v>
      </c>
      <c r="FZ1749" t="s">
        <v>347</v>
      </c>
      <c r="GA1749">
        <v>9</v>
      </c>
      <c r="GB1749">
        <v>54</v>
      </c>
      <c r="GC1749" t="s">
        <v>365</v>
      </c>
      <c r="GD1749" t="s">
        <v>408</v>
      </c>
      <c r="GE1749" t="s">
        <v>361</v>
      </c>
      <c r="GF1749" t="s">
        <v>361</v>
      </c>
      <c r="GG1749">
        <v>14</v>
      </c>
      <c r="GH1749" t="s">
        <v>356</v>
      </c>
    </row>
    <row r="1750" spans="1:191" x14ac:dyDescent="0.35">
      <c r="A1750" t="s">
        <v>61</v>
      </c>
      <c r="B1750" t="s">
        <v>62</v>
      </c>
      <c r="C1750" t="s">
        <v>4572</v>
      </c>
      <c r="D1750" t="s">
        <v>1969</v>
      </c>
      <c r="E1750" t="s">
        <v>4603</v>
      </c>
      <c r="F1750" t="s">
        <v>4604</v>
      </c>
      <c r="G1750" t="s">
        <v>4618</v>
      </c>
      <c r="H1750" t="s">
        <v>4619</v>
      </c>
      <c r="I1750">
        <v>14</v>
      </c>
      <c r="J1750">
        <v>6</v>
      </c>
      <c r="K1750" t="s">
        <v>345</v>
      </c>
      <c r="L1750">
        <v>8.3380883049999994</v>
      </c>
      <c r="M1750">
        <v>30.193256949999999</v>
      </c>
      <c r="N1750" t="s">
        <v>346</v>
      </c>
      <c r="O1750" t="s">
        <v>349</v>
      </c>
      <c r="P1750" s="133">
        <v>0</v>
      </c>
      <c r="Q1750" s="133">
        <v>0</v>
      </c>
      <c r="R1750" s="133">
        <v>0</v>
      </c>
      <c r="S1750" s="133">
        <v>0</v>
      </c>
      <c r="T1750" s="133">
        <v>0</v>
      </c>
      <c r="W1750">
        <v>0</v>
      </c>
      <c r="Z1750">
        <v>0</v>
      </c>
      <c r="AC1750">
        <v>0</v>
      </c>
      <c r="AF1750">
        <v>0</v>
      </c>
      <c r="AI1750">
        <v>0</v>
      </c>
      <c r="AL1750" t="s">
        <v>349</v>
      </c>
      <c r="AM1750">
        <v>0</v>
      </c>
      <c r="AN1750">
        <v>0</v>
      </c>
      <c r="AO1750">
        <v>0</v>
      </c>
      <c r="AR1750">
        <v>0</v>
      </c>
      <c r="AU1750">
        <v>0</v>
      </c>
      <c r="AX1750">
        <v>0</v>
      </c>
      <c r="BA1750">
        <v>0</v>
      </c>
      <c r="BD1750">
        <v>0</v>
      </c>
      <c r="BE1750">
        <v>0</v>
      </c>
      <c r="BF1750">
        <v>0</v>
      </c>
      <c r="BG1750">
        <v>0</v>
      </c>
      <c r="BH1750" t="s">
        <v>349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 t="s">
        <v>349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 t="s">
        <v>349</v>
      </c>
      <c r="BU1750">
        <v>0</v>
      </c>
      <c r="BV1750">
        <v>0</v>
      </c>
      <c r="BW1750">
        <v>0</v>
      </c>
      <c r="BX1750">
        <v>0</v>
      </c>
      <c r="BY1750">
        <v>0</v>
      </c>
      <c r="BZ1750" t="s">
        <v>349</v>
      </c>
      <c r="CA1750">
        <v>0</v>
      </c>
      <c r="CB1750">
        <v>0</v>
      </c>
      <c r="CC1750">
        <v>0</v>
      </c>
      <c r="CD1750">
        <v>0</v>
      </c>
      <c r="CE1750">
        <v>0</v>
      </c>
      <c r="CF1750" t="s">
        <v>349</v>
      </c>
      <c r="CG1750">
        <v>0</v>
      </c>
      <c r="CH1750">
        <v>0</v>
      </c>
      <c r="CI1750">
        <v>0</v>
      </c>
      <c r="CJ1750" t="s">
        <v>349</v>
      </c>
      <c r="CK1750">
        <v>0</v>
      </c>
      <c r="CL1750" t="s">
        <v>349</v>
      </c>
      <c r="CM1750">
        <v>0</v>
      </c>
      <c r="CN1750" s="133">
        <v>0</v>
      </c>
      <c r="CO1750" s="133" t="s">
        <v>347</v>
      </c>
      <c r="CP1750" s="133">
        <v>64</v>
      </c>
      <c r="CQ1750" s="133">
        <v>384</v>
      </c>
      <c r="CR1750">
        <v>40</v>
      </c>
      <c r="CS1750">
        <v>240</v>
      </c>
      <c r="CT1750">
        <v>48</v>
      </c>
      <c r="CU1750" t="s">
        <v>62</v>
      </c>
      <c r="CV1750" t="s">
        <v>1969</v>
      </c>
      <c r="CW1750" t="s">
        <v>350</v>
      </c>
      <c r="CY1750">
        <v>42</v>
      </c>
      <c r="CZ1750" t="s">
        <v>62</v>
      </c>
      <c r="DA1750" t="s">
        <v>550</v>
      </c>
      <c r="DB1750" t="s">
        <v>405</v>
      </c>
      <c r="DD1750">
        <v>96</v>
      </c>
      <c r="DE1750" t="s">
        <v>52</v>
      </c>
      <c r="DF1750" t="s">
        <v>340</v>
      </c>
      <c r="DG1750" t="s">
        <v>405</v>
      </c>
      <c r="DI1750">
        <v>54</v>
      </c>
      <c r="DJ1750" t="s">
        <v>62</v>
      </c>
      <c r="DK1750" t="s">
        <v>1969</v>
      </c>
      <c r="DL1750" t="s">
        <v>350</v>
      </c>
      <c r="DN1750">
        <v>0</v>
      </c>
      <c r="DS1750">
        <v>0</v>
      </c>
      <c r="DV1750" t="s">
        <v>347</v>
      </c>
      <c r="DW1750">
        <v>24</v>
      </c>
      <c r="DX1750">
        <v>144</v>
      </c>
      <c r="DY1750">
        <v>24</v>
      </c>
      <c r="DZ1750" t="s">
        <v>121</v>
      </c>
      <c r="EB1750" t="s">
        <v>359</v>
      </c>
      <c r="ED1750" t="s">
        <v>350</v>
      </c>
      <c r="EF1750">
        <v>30</v>
      </c>
      <c r="EG1750" t="s">
        <v>123</v>
      </c>
      <c r="EI1750" t="s">
        <v>352</v>
      </c>
      <c r="EK1750" t="s">
        <v>405</v>
      </c>
      <c r="EM1750">
        <v>36</v>
      </c>
      <c r="EN1750" t="s">
        <v>119</v>
      </c>
      <c r="EP1750" t="s">
        <v>373</v>
      </c>
      <c r="ER1750" t="s">
        <v>350</v>
      </c>
      <c r="ET1750">
        <v>54</v>
      </c>
      <c r="EU1750" t="s">
        <v>123</v>
      </c>
      <c r="EW1750" t="s">
        <v>1164</v>
      </c>
      <c r="EY1750" t="s">
        <v>350</v>
      </c>
      <c r="FA1750">
        <v>0</v>
      </c>
      <c r="FH1750">
        <v>0</v>
      </c>
      <c r="FK1750">
        <v>15</v>
      </c>
      <c r="FL1750">
        <v>90</v>
      </c>
      <c r="FM1750">
        <v>24</v>
      </c>
      <c r="FN1750">
        <v>144</v>
      </c>
      <c r="FO1750">
        <v>25</v>
      </c>
      <c r="FP1750">
        <v>150</v>
      </c>
      <c r="FQ1750">
        <v>0</v>
      </c>
      <c r="FR1750">
        <v>0</v>
      </c>
      <c r="FS1750" t="s">
        <v>347</v>
      </c>
      <c r="FT1750">
        <v>12</v>
      </c>
      <c r="FU1750">
        <v>72</v>
      </c>
      <c r="FV1750" t="s">
        <v>62</v>
      </c>
      <c r="FW1750" t="s">
        <v>550</v>
      </c>
      <c r="FX1750" t="s">
        <v>347</v>
      </c>
      <c r="FY1750" t="s">
        <v>123</v>
      </c>
      <c r="FZ1750" t="s">
        <v>347</v>
      </c>
      <c r="GA1750">
        <v>23</v>
      </c>
      <c r="GB1750">
        <v>138</v>
      </c>
      <c r="GC1750" t="s">
        <v>365</v>
      </c>
      <c r="GD1750" t="s">
        <v>354</v>
      </c>
      <c r="GE1750" t="s">
        <v>361</v>
      </c>
      <c r="GF1750" t="s">
        <v>361</v>
      </c>
      <c r="GG1750">
        <v>13</v>
      </c>
      <c r="GH1750" t="s">
        <v>370</v>
      </c>
      <c r="GI1750" t="s">
        <v>9239</v>
      </c>
    </row>
    <row r="1751" spans="1:191" x14ac:dyDescent="0.35">
      <c r="A1751" t="s">
        <v>61</v>
      </c>
      <c r="B1751" t="s">
        <v>62</v>
      </c>
      <c r="C1751" t="s">
        <v>4572</v>
      </c>
      <c r="D1751" t="s">
        <v>1969</v>
      </c>
      <c r="E1751" t="s">
        <v>4603</v>
      </c>
      <c r="F1751" t="s">
        <v>4604</v>
      </c>
      <c r="G1751" t="s">
        <v>4620</v>
      </c>
      <c r="H1751" t="s">
        <v>4621</v>
      </c>
      <c r="I1751">
        <v>14</v>
      </c>
      <c r="J1751">
        <v>6</v>
      </c>
      <c r="K1751" t="s">
        <v>345</v>
      </c>
      <c r="L1751">
        <v>8.3336400000000008</v>
      </c>
      <c r="M1751">
        <v>30.1938</v>
      </c>
      <c r="N1751" t="s">
        <v>346</v>
      </c>
      <c r="O1751" t="s">
        <v>349</v>
      </c>
      <c r="P1751" s="133">
        <v>0</v>
      </c>
      <c r="Q1751" s="133">
        <v>0</v>
      </c>
      <c r="R1751" s="133">
        <v>0</v>
      </c>
      <c r="S1751" s="133">
        <v>0</v>
      </c>
      <c r="T1751" s="133">
        <v>0</v>
      </c>
      <c r="W1751">
        <v>0</v>
      </c>
      <c r="Z1751">
        <v>0</v>
      </c>
      <c r="AC1751">
        <v>0</v>
      </c>
      <c r="AF1751">
        <v>0</v>
      </c>
      <c r="AI1751">
        <v>0</v>
      </c>
      <c r="AL1751" t="s">
        <v>349</v>
      </c>
      <c r="AM1751">
        <v>0</v>
      </c>
      <c r="AN1751">
        <v>0</v>
      </c>
      <c r="AO1751">
        <v>0</v>
      </c>
      <c r="AR1751">
        <v>0</v>
      </c>
      <c r="AU1751">
        <v>0</v>
      </c>
      <c r="AX1751">
        <v>0</v>
      </c>
      <c r="BA1751">
        <v>0</v>
      </c>
      <c r="BD1751">
        <v>0</v>
      </c>
      <c r="BE1751">
        <v>0</v>
      </c>
      <c r="BF1751">
        <v>0</v>
      </c>
      <c r="BG1751">
        <v>0</v>
      </c>
      <c r="BH1751" t="s">
        <v>349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 t="s">
        <v>349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 t="s">
        <v>349</v>
      </c>
      <c r="BU1751">
        <v>0</v>
      </c>
      <c r="BV1751">
        <v>0</v>
      </c>
      <c r="BW1751">
        <v>0</v>
      </c>
      <c r="BX1751">
        <v>0</v>
      </c>
      <c r="BY1751">
        <v>0</v>
      </c>
      <c r="BZ1751" t="s">
        <v>349</v>
      </c>
      <c r="CA1751">
        <v>0</v>
      </c>
      <c r="CB1751">
        <v>0</v>
      </c>
      <c r="CC1751">
        <v>0</v>
      </c>
      <c r="CD1751">
        <v>0</v>
      </c>
      <c r="CE1751">
        <v>0</v>
      </c>
      <c r="CF1751" t="s">
        <v>349</v>
      </c>
      <c r="CG1751">
        <v>0</v>
      </c>
      <c r="CH1751">
        <v>0</v>
      </c>
      <c r="CI1751">
        <v>0</v>
      </c>
      <c r="CJ1751" t="s">
        <v>349</v>
      </c>
      <c r="CK1751">
        <v>0</v>
      </c>
      <c r="CL1751" t="s">
        <v>349</v>
      </c>
      <c r="CM1751">
        <v>0</v>
      </c>
      <c r="CN1751" s="133">
        <v>0</v>
      </c>
      <c r="CO1751" s="133" t="s">
        <v>347</v>
      </c>
      <c r="CP1751" s="133">
        <v>50</v>
      </c>
      <c r="CQ1751" s="133">
        <v>300</v>
      </c>
      <c r="CR1751">
        <v>35</v>
      </c>
      <c r="CS1751">
        <v>210</v>
      </c>
      <c r="CT1751">
        <v>30</v>
      </c>
      <c r="CU1751" t="s">
        <v>62</v>
      </c>
      <c r="CV1751" t="s">
        <v>550</v>
      </c>
      <c r="CW1751" t="s">
        <v>350</v>
      </c>
      <c r="CY1751">
        <v>42</v>
      </c>
      <c r="CZ1751" t="s">
        <v>52</v>
      </c>
      <c r="DA1751" t="s">
        <v>340</v>
      </c>
      <c r="DB1751" t="s">
        <v>444</v>
      </c>
      <c r="DD1751">
        <v>0</v>
      </c>
      <c r="DI1751">
        <v>30</v>
      </c>
      <c r="DJ1751" t="s">
        <v>62</v>
      </c>
      <c r="DK1751" t="s">
        <v>1969</v>
      </c>
      <c r="DL1751" t="s">
        <v>350</v>
      </c>
      <c r="DN1751">
        <v>60</v>
      </c>
      <c r="DO1751" t="s">
        <v>62</v>
      </c>
      <c r="DP1751" t="s">
        <v>550</v>
      </c>
      <c r="DQ1751" t="s">
        <v>444</v>
      </c>
      <c r="DS1751">
        <v>48</v>
      </c>
      <c r="DT1751" t="s">
        <v>348</v>
      </c>
      <c r="DU1751" t="s">
        <v>348</v>
      </c>
      <c r="DV1751" t="s">
        <v>347</v>
      </c>
      <c r="DW1751">
        <v>15</v>
      </c>
      <c r="DX1751">
        <v>90</v>
      </c>
      <c r="DY1751">
        <v>0</v>
      </c>
      <c r="EF1751">
        <v>0</v>
      </c>
      <c r="EM1751">
        <v>0</v>
      </c>
      <c r="ET1751">
        <v>30</v>
      </c>
      <c r="EU1751" t="s">
        <v>123</v>
      </c>
      <c r="EW1751" t="s">
        <v>352</v>
      </c>
      <c r="EY1751" t="s">
        <v>444</v>
      </c>
      <c r="FA1751">
        <v>30</v>
      </c>
      <c r="FB1751" t="s">
        <v>121</v>
      </c>
      <c r="FD1751" t="s">
        <v>359</v>
      </c>
      <c r="FF1751" t="s">
        <v>444</v>
      </c>
      <c r="FH1751">
        <v>30</v>
      </c>
      <c r="FK1751">
        <v>5</v>
      </c>
      <c r="FL1751">
        <v>30</v>
      </c>
      <c r="FM1751">
        <v>10</v>
      </c>
      <c r="FN1751">
        <v>60</v>
      </c>
      <c r="FO1751">
        <v>35</v>
      </c>
      <c r="FP1751">
        <v>210</v>
      </c>
      <c r="FQ1751">
        <v>0</v>
      </c>
      <c r="FR1751">
        <v>0</v>
      </c>
      <c r="FS1751" t="s">
        <v>347</v>
      </c>
      <c r="FT1751">
        <v>4</v>
      </c>
      <c r="FU1751">
        <v>24</v>
      </c>
      <c r="FV1751" t="s">
        <v>62</v>
      </c>
      <c r="FW1751" t="s">
        <v>550</v>
      </c>
      <c r="FX1751" t="s">
        <v>347</v>
      </c>
      <c r="FY1751" t="s">
        <v>121</v>
      </c>
      <c r="FZ1751" t="s">
        <v>347</v>
      </c>
      <c r="GA1751">
        <v>11</v>
      </c>
      <c r="GB1751">
        <v>66</v>
      </c>
      <c r="GC1751" t="s">
        <v>353</v>
      </c>
      <c r="GD1751" t="s">
        <v>408</v>
      </c>
      <c r="GE1751" t="s">
        <v>361</v>
      </c>
      <c r="GF1751" t="s">
        <v>361</v>
      </c>
      <c r="GG1751">
        <v>14</v>
      </c>
      <c r="GH1751" t="s">
        <v>356</v>
      </c>
    </row>
    <row r="1752" spans="1:191" x14ac:dyDescent="0.35">
      <c r="A1752" t="s">
        <v>61</v>
      </c>
      <c r="B1752" t="s">
        <v>62</v>
      </c>
      <c r="C1752" t="s">
        <v>4572</v>
      </c>
      <c r="D1752" t="s">
        <v>1969</v>
      </c>
      <c r="E1752" t="s">
        <v>4603</v>
      </c>
      <c r="F1752" t="s">
        <v>4604</v>
      </c>
      <c r="G1752" t="s">
        <v>4622</v>
      </c>
      <c r="H1752" t="s">
        <v>2381</v>
      </c>
      <c r="I1752">
        <v>14</v>
      </c>
      <c r="J1752">
        <v>6</v>
      </c>
      <c r="K1752" t="s">
        <v>345</v>
      </c>
      <c r="L1752">
        <v>8.3894187000000002</v>
      </c>
      <c r="M1752">
        <v>30.177365000000002</v>
      </c>
      <c r="N1752" t="s">
        <v>346</v>
      </c>
      <c r="O1752" t="s">
        <v>349</v>
      </c>
      <c r="P1752" s="133">
        <v>0</v>
      </c>
      <c r="Q1752" s="133">
        <v>0</v>
      </c>
      <c r="R1752" s="133">
        <v>0</v>
      </c>
      <c r="S1752" s="133">
        <v>0</v>
      </c>
      <c r="T1752" s="133">
        <v>0</v>
      </c>
      <c r="W1752">
        <v>0</v>
      </c>
      <c r="Z1752">
        <v>0</v>
      </c>
      <c r="AC1752">
        <v>0</v>
      </c>
      <c r="AF1752">
        <v>0</v>
      </c>
      <c r="AI1752">
        <v>0</v>
      </c>
      <c r="AL1752" t="s">
        <v>349</v>
      </c>
      <c r="AM1752">
        <v>0</v>
      </c>
      <c r="AN1752">
        <v>0</v>
      </c>
      <c r="AO1752">
        <v>0</v>
      </c>
      <c r="AR1752">
        <v>0</v>
      </c>
      <c r="AU1752">
        <v>0</v>
      </c>
      <c r="AX1752">
        <v>0</v>
      </c>
      <c r="BA1752">
        <v>0</v>
      </c>
      <c r="BD1752">
        <v>0</v>
      </c>
      <c r="BE1752">
        <v>0</v>
      </c>
      <c r="BF1752">
        <v>0</v>
      </c>
      <c r="BG1752">
        <v>0</v>
      </c>
      <c r="BH1752" t="s">
        <v>349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 t="s">
        <v>349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 t="s">
        <v>349</v>
      </c>
      <c r="BU1752">
        <v>0</v>
      </c>
      <c r="BV1752">
        <v>0</v>
      </c>
      <c r="BW1752">
        <v>0</v>
      </c>
      <c r="BX1752">
        <v>0</v>
      </c>
      <c r="BY1752">
        <v>0</v>
      </c>
      <c r="BZ1752" t="s">
        <v>349</v>
      </c>
      <c r="CA1752">
        <v>0</v>
      </c>
      <c r="CB1752">
        <v>0</v>
      </c>
      <c r="CC1752">
        <v>0</v>
      </c>
      <c r="CD1752">
        <v>0</v>
      </c>
      <c r="CE1752">
        <v>0</v>
      </c>
      <c r="CF1752" t="s">
        <v>349</v>
      </c>
      <c r="CG1752">
        <v>0</v>
      </c>
      <c r="CH1752">
        <v>0</v>
      </c>
      <c r="CI1752">
        <v>0</v>
      </c>
      <c r="CJ1752" t="s">
        <v>349</v>
      </c>
      <c r="CK1752">
        <v>0</v>
      </c>
      <c r="CL1752" t="s">
        <v>349</v>
      </c>
      <c r="CM1752">
        <v>0</v>
      </c>
      <c r="CN1752" s="133">
        <v>0</v>
      </c>
      <c r="CO1752" s="133" t="s">
        <v>349</v>
      </c>
      <c r="CP1752" s="133">
        <v>0</v>
      </c>
      <c r="CQ1752" s="133">
        <v>0</v>
      </c>
      <c r="CR1752">
        <v>0</v>
      </c>
      <c r="CS1752">
        <v>0</v>
      </c>
      <c r="CT1752">
        <v>0</v>
      </c>
      <c r="CY1752">
        <v>0</v>
      </c>
      <c r="DD1752">
        <v>0</v>
      </c>
      <c r="DI1752">
        <v>0</v>
      </c>
      <c r="DN1752">
        <v>0</v>
      </c>
      <c r="DS1752">
        <v>0</v>
      </c>
      <c r="DV1752" t="s">
        <v>349</v>
      </c>
      <c r="DW1752">
        <v>0</v>
      </c>
      <c r="DX1752">
        <v>0</v>
      </c>
      <c r="DY1752">
        <v>0</v>
      </c>
      <c r="EF1752">
        <v>0</v>
      </c>
      <c r="EM1752">
        <v>0</v>
      </c>
      <c r="ET1752">
        <v>0</v>
      </c>
      <c r="FA1752">
        <v>0</v>
      </c>
      <c r="FH1752">
        <v>0</v>
      </c>
      <c r="FK1752">
        <v>0</v>
      </c>
      <c r="FL1752">
        <v>0</v>
      </c>
      <c r="FM1752">
        <v>0</v>
      </c>
      <c r="FN1752">
        <v>0</v>
      </c>
      <c r="FO1752">
        <v>0</v>
      </c>
      <c r="FP1752">
        <v>0</v>
      </c>
      <c r="FQ1752">
        <v>0</v>
      </c>
      <c r="FR1752">
        <v>0</v>
      </c>
      <c r="FS1752" t="s">
        <v>349</v>
      </c>
      <c r="FT1752">
        <v>0</v>
      </c>
      <c r="FU1752">
        <v>0</v>
      </c>
      <c r="FX1752" t="s">
        <v>349</v>
      </c>
      <c r="FZ1752" t="s">
        <v>349</v>
      </c>
      <c r="GA1752">
        <v>0</v>
      </c>
      <c r="GB1752">
        <v>0</v>
      </c>
      <c r="GG1752">
        <v>14</v>
      </c>
      <c r="GH1752" t="s">
        <v>356</v>
      </c>
      <c r="GI1752" t="s">
        <v>9241</v>
      </c>
    </row>
    <row r="1753" spans="1:191" x14ac:dyDescent="0.35">
      <c r="A1753" t="s">
        <v>61</v>
      </c>
      <c r="B1753" t="s">
        <v>62</v>
      </c>
      <c r="C1753" t="s">
        <v>4572</v>
      </c>
      <c r="D1753" t="s">
        <v>1969</v>
      </c>
      <c r="E1753" t="s">
        <v>4623</v>
      </c>
      <c r="F1753" t="s">
        <v>4624</v>
      </c>
      <c r="G1753" t="s">
        <v>4625</v>
      </c>
      <c r="H1753" t="s">
        <v>4626</v>
      </c>
      <c r="I1753">
        <v>14</v>
      </c>
      <c r="J1753">
        <v>8</v>
      </c>
      <c r="K1753" t="s">
        <v>345</v>
      </c>
      <c r="L1753">
        <v>8.3404070000000008</v>
      </c>
      <c r="M1753">
        <v>30.12621</v>
      </c>
      <c r="N1753" t="s">
        <v>346</v>
      </c>
      <c r="O1753" t="s">
        <v>347</v>
      </c>
      <c r="P1753" s="133">
        <v>8</v>
      </c>
      <c r="Q1753" s="133">
        <v>46</v>
      </c>
      <c r="R1753" s="133">
        <v>8</v>
      </c>
      <c r="S1753" s="133">
        <v>46</v>
      </c>
      <c r="T1753" s="133">
        <v>2</v>
      </c>
      <c r="U1753" t="s">
        <v>52</v>
      </c>
      <c r="V1753" t="s">
        <v>340</v>
      </c>
      <c r="W1753">
        <v>2</v>
      </c>
      <c r="X1753" t="s">
        <v>62</v>
      </c>
      <c r="Y1753" t="s">
        <v>550</v>
      </c>
      <c r="Z1753">
        <v>3</v>
      </c>
      <c r="AA1753" t="s">
        <v>62</v>
      </c>
      <c r="AB1753" t="s">
        <v>550</v>
      </c>
      <c r="AC1753">
        <v>16</v>
      </c>
      <c r="AD1753" t="s">
        <v>62</v>
      </c>
      <c r="AE1753" t="s">
        <v>550</v>
      </c>
      <c r="AF1753">
        <v>23</v>
      </c>
      <c r="AG1753" t="s">
        <v>62</v>
      </c>
      <c r="AH1753" t="s">
        <v>1969</v>
      </c>
      <c r="AI1753">
        <v>0</v>
      </c>
      <c r="AL1753" t="s">
        <v>349</v>
      </c>
      <c r="AM1753">
        <v>0</v>
      </c>
      <c r="AN1753">
        <v>0</v>
      </c>
      <c r="AO1753">
        <v>0</v>
      </c>
      <c r="AR1753">
        <v>0</v>
      </c>
      <c r="AU1753">
        <v>0</v>
      </c>
      <c r="AX1753">
        <v>0</v>
      </c>
      <c r="BA1753">
        <v>0</v>
      </c>
      <c r="BD1753">
        <v>0</v>
      </c>
      <c r="BE1753">
        <v>2</v>
      </c>
      <c r="BF1753">
        <v>0</v>
      </c>
      <c r="BG1753">
        <v>0</v>
      </c>
      <c r="BH1753" t="s">
        <v>349</v>
      </c>
      <c r="BI1753">
        <v>0</v>
      </c>
      <c r="BJ1753">
        <v>0</v>
      </c>
      <c r="BK1753">
        <v>0</v>
      </c>
      <c r="BL1753">
        <v>2</v>
      </c>
      <c r="BM1753">
        <v>0</v>
      </c>
      <c r="BN1753" t="s">
        <v>349</v>
      </c>
      <c r="BO1753">
        <v>0</v>
      </c>
      <c r="BP1753">
        <v>0</v>
      </c>
      <c r="BQ1753">
        <v>0</v>
      </c>
      <c r="BR1753">
        <v>0</v>
      </c>
      <c r="BS1753">
        <v>3</v>
      </c>
      <c r="BT1753" t="s">
        <v>349</v>
      </c>
      <c r="BU1753">
        <v>0</v>
      </c>
      <c r="BV1753">
        <v>0</v>
      </c>
      <c r="BW1753">
        <v>0</v>
      </c>
      <c r="BX1753">
        <v>0</v>
      </c>
      <c r="BY1753">
        <v>0</v>
      </c>
      <c r="BZ1753" t="s">
        <v>347</v>
      </c>
      <c r="CA1753">
        <v>0</v>
      </c>
      <c r="CB1753">
        <v>16</v>
      </c>
      <c r="CC1753">
        <v>0</v>
      </c>
      <c r="CD1753">
        <v>0</v>
      </c>
      <c r="CE1753">
        <v>0</v>
      </c>
      <c r="CF1753" t="s">
        <v>347</v>
      </c>
      <c r="CG1753">
        <v>0</v>
      </c>
      <c r="CH1753">
        <v>23</v>
      </c>
      <c r="CI1753">
        <v>0</v>
      </c>
      <c r="CJ1753" t="s">
        <v>347</v>
      </c>
      <c r="CK1753">
        <v>46</v>
      </c>
      <c r="CL1753" t="s">
        <v>349</v>
      </c>
      <c r="CM1753">
        <v>0</v>
      </c>
      <c r="CN1753" s="133">
        <v>0</v>
      </c>
      <c r="CO1753" s="133" t="s">
        <v>347</v>
      </c>
      <c r="CP1753" s="133">
        <v>23</v>
      </c>
      <c r="CQ1753" s="133">
        <v>138</v>
      </c>
      <c r="CR1753">
        <v>23</v>
      </c>
      <c r="CS1753">
        <v>138</v>
      </c>
      <c r="CT1753">
        <v>19</v>
      </c>
      <c r="CU1753" t="s">
        <v>62</v>
      </c>
      <c r="CV1753" t="s">
        <v>550</v>
      </c>
      <c r="CW1753" t="s">
        <v>405</v>
      </c>
      <c r="CY1753">
        <v>27</v>
      </c>
      <c r="CZ1753" t="s">
        <v>52</v>
      </c>
      <c r="DA1753" t="s">
        <v>340</v>
      </c>
      <c r="DB1753" t="s">
        <v>350</v>
      </c>
      <c r="DD1753">
        <v>21</v>
      </c>
      <c r="DE1753" t="s">
        <v>62</v>
      </c>
      <c r="DF1753" t="s">
        <v>550</v>
      </c>
      <c r="DG1753" t="s">
        <v>444</v>
      </c>
      <c r="DI1753">
        <v>32</v>
      </c>
      <c r="DJ1753" t="s">
        <v>52</v>
      </c>
      <c r="DK1753" t="s">
        <v>340</v>
      </c>
      <c r="DL1753" t="s">
        <v>350</v>
      </c>
      <c r="DN1753">
        <v>39</v>
      </c>
      <c r="DO1753" t="s">
        <v>62</v>
      </c>
      <c r="DP1753" t="s">
        <v>550</v>
      </c>
      <c r="DQ1753" t="s">
        <v>405</v>
      </c>
      <c r="DS1753">
        <v>0</v>
      </c>
      <c r="DV1753" t="s">
        <v>349</v>
      </c>
      <c r="DW1753">
        <v>0</v>
      </c>
      <c r="DX1753">
        <v>0</v>
      </c>
      <c r="DY1753">
        <v>0</v>
      </c>
      <c r="EF1753">
        <v>0</v>
      </c>
      <c r="EM1753">
        <v>0</v>
      </c>
      <c r="ET1753">
        <v>0</v>
      </c>
      <c r="FA1753">
        <v>0</v>
      </c>
      <c r="FH1753">
        <v>0</v>
      </c>
      <c r="FK1753">
        <v>1</v>
      </c>
      <c r="FL1753">
        <v>1</v>
      </c>
      <c r="FM1753">
        <v>19</v>
      </c>
      <c r="FN1753">
        <v>101</v>
      </c>
      <c r="FO1753">
        <v>3</v>
      </c>
      <c r="FP1753">
        <v>36</v>
      </c>
      <c r="FQ1753">
        <v>0</v>
      </c>
      <c r="FR1753">
        <v>0</v>
      </c>
      <c r="FS1753" t="s">
        <v>347</v>
      </c>
      <c r="FT1753">
        <v>34</v>
      </c>
      <c r="FU1753">
        <v>204</v>
      </c>
      <c r="FV1753" t="s">
        <v>62</v>
      </c>
      <c r="FW1753" t="s">
        <v>1969</v>
      </c>
      <c r="FX1753" t="s">
        <v>347</v>
      </c>
      <c r="FY1753" t="s">
        <v>123</v>
      </c>
      <c r="FZ1753" t="s">
        <v>347</v>
      </c>
      <c r="GA1753">
        <v>6</v>
      </c>
      <c r="GB1753">
        <v>36</v>
      </c>
      <c r="GC1753" t="s">
        <v>349</v>
      </c>
      <c r="GD1753" t="s">
        <v>408</v>
      </c>
      <c r="GE1753" t="s">
        <v>361</v>
      </c>
      <c r="GF1753" t="s">
        <v>361</v>
      </c>
      <c r="GG1753">
        <v>14</v>
      </c>
      <c r="GH1753" t="s">
        <v>451</v>
      </c>
    </row>
    <row r="1754" spans="1:191" x14ac:dyDescent="0.35">
      <c r="A1754" t="s">
        <v>61</v>
      </c>
      <c r="B1754" t="s">
        <v>62</v>
      </c>
      <c r="C1754" t="s">
        <v>4572</v>
      </c>
      <c r="D1754" t="s">
        <v>1969</v>
      </c>
      <c r="E1754" t="s">
        <v>4623</v>
      </c>
      <c r="F1754" t="s">
        <v>4624</v>
      </c>
      <c r="G1754" t="s">
        <v>4627</v>
      </c>
      <c r="H1754" t="s">
        <v>4628</v>
      </c>
      <c r="I1754">
        <v>14</v>
      </c>
      <c r="J1754">
        <v>6</v>
      </c>
      <c r="K1754" t="s">
        <v>345</v>
      </c>
      <c r="L1754">
        <v>8.3471528700000004</v>
      </c>
      <c r="M1754">
        <v>30.15396698</v>
      </c>
      <c r="N1754" t="s">
        <v>346</v>
      </c>
      <c r="O1754" t="s">
        <v>349</v>
      </c>
      <c r="P1754" s="133">
        <v>0</v>
      </c>
      <c r="Q1754" s="133">
        <v>0</v>
      </c>
      <c r="R1754" s="133">
        <v>0</v>
      </c>
      <c r="S1754" s="133">
        <v>0</v>
      </c>
      <c r="T1754" s="133">
        <v>0</v>
      </c>
      <c r="W1754">
        <v>0</v>
      </c>
      <c r="Z1754">
        <v>0</v>
      </c>
      <c r="AC1754">
        <v>0</v>
      </c>
      <c r="AF1754">
        <v>0</v>
      </c>
      <c r="AI1754">
        <v>0</v>
      </c>
      <c r="AL1754" t="s">
        <v>349</v>
      </c>
      <c r="AM1754">
        <v>0</v>
      </c>
      <c r="AN1754">
        <v>0</v>
      </c>
      <c r="AO1754">
        <v>0</v>
      </c>
      <c r="AR1754">
        <v>0</v>
      </c>
      <c r="AU1754">
        <v>0</v>
      </c>
      <c r="AX1754">
        <v>0</v>
      </c>
      <c r="BA1754">
        <v>0</v>
      </c>
      <c r="BD1754">
        <v>0</v>
      </c>
      <c r="BE1754">
        <v>0</v>
      </c>
      <c r="BF1754">
        <v>0</v>
      </c>
      <c r="BG1754">
        <v>0</v>
      </c>
      <c r="BH1754" t="s">
        <v>349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 t="s">
        <v>349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 t="s">
        <v>349</v>
      </c>
      <c r="BU1754">
        <v>0</v>
      </c>
      <c r="BV1754">
        <v>0</v>
      </c>
      <c r="BW1754">
        <v>0</v>
      </c>
      <c r="BX1754">
        <v>0</v>
      </c>
      <c r="BY1754">
        <v>0</v>
      </c>
      <c r="BZ1754" t="s">
        <v>349</v>
      </c>
      <c r="CA1754">
        <v>0</v>
      </c>
      <c r="CB1754">
        <v>0</v>
      </c>
      <c r="CC1754">
        <v>0</v>
      </c>
      <c r="CD1754">
        <v>0</v>
      </c>
      <c r="CE1754">
        <v>0</v>
      </c>
      <c r="CF1754" t="s">
        <v>349</v>
      </c>
      <c r="CG1754">
        <v>0</v>
      </c>
      <c r="CH1754">
        <v>0</v>
      </c>
      <c r="CI1754">
        <v>0</v>
      </c>
      <c r="CJ1754" t="s">
        <v>349</v>
      </c>
      <c r="CK1754">
        <v>0</v>
      </c>
      <c r="CL1754" t="s">
        <v>349</v>
      </c>
      <c r="CM1754">
        <v>0</v>
      </c>
      <c r="CN1754" s="133">
        <v>0</v>
      </c>
      <c r="CO1754" s="133" t="s">
        <v>349</v>
      </c>
      <c r="CP1754" s="133">
        <v>0</v>
      </c>
      <c r="CQ1754" s="133">
        <v>0</v>
      </c>
      <c r="CR1754">
        <v>0</v>
      </c>
      <c r="CS1754">
        <v>0</v>
      </c>
      <c r="CT1754">
        <v>0</v>
      </c>
      <c r="CY1754">
        <v>0</v>
      </c>
      <c r="DD1754">
        <v>0</v>
      </c>
      <c r="DI1754">
        <v>0</v>
      </c>
      <c r="DN1754">
        <v>0</v>
      </c>
      <c r="DS1754">
        <v>0</v>
      </c>
      <c r="DV1754" t="s">
        <v>349</v>
      </c>
      <c r="DW1754">
        <v>0</v>
      </c>
      <c r="DX1754">
        <v>0</v>
      </c>
      <c r="DY1754">
        <v>0</v>
      </c>
      <c r="EF1754">
        <v>0</v>
      </c>
      <c r="EM1754">
        <v>0</v>
      </c>
      <c r="ET1754">
        <v>0</v>
      </c>
      <c r="FA1754">
        <v>0</v>
      </c>
      <c r="FH1754">
        <v>0</v>
      </c>
      <c r="FK1754">
        <v>0</v>
      </c>
      <c r="FL1754">
        <v>0</v>
      </c>
      <c r="FM1754">
        <v>0</v>
      </c>
      <c r="FN1754">
        <v>0</v>
      </c>
      <c r="FO1754">
        <v>0</v>
      </c>
      <c r="FP1754">
        <v>0</v>
      </c>
      <c r="FQ1754">
        <v>0</v>
      </c>
      <c r="FR1754">
        <v>0</v>
      </c>
      <c r="FS1754" t="s">
        <v>349</v>
      </c>
      <c r="FT1754">
        <v>0</v>
      </c>
      <c r="FU1754">
        <v>0</v>
      </c>
      <c r="FX1754" t="s">
        <v>349</v>
      </c>
      <c r="FZ1754" t="s">
        <v>349</v>
      </c>
      <c r="GA1754">
        <v>0</v>
      </c>
      <c r="GB1754">
        <v>0</v>
      </c>
      <c r="GG1754">
        <v>13</v>
      </c>
      <c r="GH1754" t="s">
        <v>370</v>
      </c>
      <c r="GI1754" t="s">
        <v>9244</v>
      </c>
    </row>
    <row r="1755" spans="1:191" x14ac:dyDescent="0.35">
      <c r="A1755" t="s">
        <v>61</v>
      </c>
      <c r="B1755" t="s">
        <v>62</v>
      </c>
      <c r="C1755" t="s">
        <v>4572</v>
      </c>
      <c r="D1755" t="s">
        <v>1969</v>
      </c>
      <c r="E1755" t="s">
        <v>4623</v>
      </c>
      <c r="F1755" t="s">
        <v>4624</v>
      </c>
      <c r="G1755" t="s">
        <v>4629</v>
      </c>
      <c r="H1755" t="s">
        <v>4624</v>
      </c>
      <c r="I1755">
        <v>14</v>
      </c>
      <c r="J1755">
        <v>6</v>
      </c>
      <c r="K1755" t="s">
        <v>345</v>
      </c>
      <c r="L1755">
        <v>8.3922500000000007</v>
      </c>
      <c r="M1755">
        <v>30.150632999999999</v>
      </c>
      <c r="N1755" t="s">
        <v>346</v>
      </c>
      <c r="O1755" t="s">
        <v>349</v>
      </c>
      <c r="P1755" s="133">
        <v>0</v>
      </c>
      <c r="Q1755" s="133">
        <v>0</v>
      </c>
      <c r="R1755" s="133">
        <v>0</v>
      </c>
      <c r="S1755" s="133">
        <v>0</v>
      </c>
      <c r="T1755" s="133">
        <v>0</v>
      </c>
      <c r="W1755">
        <v>0</v>
      </c>
      <c r="Z1755">
        <v>0</v>
      </c>
      <c r="AC1755">
        <v>0</v>
      </c>
      <c r="AF1755">
        <v>0</v>
      </c>
      <c r="AI1755">
        <v>0</v>
      </c>
      <c r="AL1755" t="s">
        <v>349</v>
      </c>
      <c r="AM1755">
        <v>0</v>
      </c>
      <c r="AN1755">
        <v>0</v>
      </c>
      <c r="AO1755">
        <v>0</v>
      </c>
      <c r="AR1755">
        <v>0</v>
      </c>
      <c r="AU1755">
        <v>0</v>
      </c>
      <c r="AX1755">
        <v>0</v>
      </c>
      <c r="BA1755">
        <v>0</v>
      </c>
      <c r="BD1755">
        <v>0</v>
      </c>
      <c r="BE1755">
        <v>0</v>
      </c>
      <c r="BF1755">
        <v>0</v>
      </c>
      <c r="BG1755">
        <v>0</v>
      </c>
      <c r="BH1755" t="s">
        <v>349</v>
      </c>
      <c r="BI1755">
        <v>0</v>
      </c>
      <c r="BJ1755">
        <v>0</v>
      </c>
      <c r="BK1755">
        <v>0</v>
      </c>
      <c r="BL1755">
        <v>0</v>
      </c>
      <c r="BM1755">
        <v>0</v>
      </c>
      <c r="BN1755" t="s">
        <v>349</v>
      </c>
      <c r="BO1755">
        <v>0</v>
      </c>
      <c r="BP1755">
        <v>0</v>
      </c>
      <c r="BQ1755">
        <v>0</v>
      </c>
      <c r="BR1755">
        <v>0</v>
      </c>
      <c r="BS1755">
        <v>0</v>
      </c>
      <c r="BT1755" t="s">
        <v>349</v>
      </c>
      <c r="BU1755">
        <v>0</v>
      </c>
      <c r="BV1755">
        <v>0</v>
      </c>
      <c r="BW1755">
        <v>0</v>
      </c>
      <c r="BX1755">
        <v>0</v>
      </c>
      <c r="BY1755">
        <v>0</v>
      </c>
      <c r="BZ1755" t="s">
        <v>349</v>
      </c>
      <c r="CA1755">
        <v>0</v>
      </c>
      <c r="CB1755">
        <v>0</v>
      </c>
      <c r="CC1755">
        <v>0</v>
      </c>
      <c r="CD1755">
        <v>0</v>
      </c>
      <c r="CE1755">
        <v>0</v>
      </c>
      <c r="CF1755" t="s">
        <v>349</v>
      </c>
      <c r="CG1755">
        <v>0</v>
      </c>
      <c r="CH1755">
        <v>0</v>
      </c>
      <c r="CI1755">
        <v>0</v>
      </c>
      <c r="CJ1755" t="s">
        <v>349</v>
      </c>
      <c r="CK1755">
        <v>0</v>
      </c>
      <c r="CL1755" t="s">
        <v>349</v>
      </c>
      <c r="CM1755">
        <v>0</v>
      </c>
      <c r="CN1755" s="133">
        <v>0</v>
      </c>
      <c r="CO1755" s="133" t="s">
        <v>349</v>
      </c>
      <c r="CP1755" s="133">
        <v>0</v>
      </c>
      <c r="CQ1755" s="133">
        <v>0</v>
      </c>
      <c r="CR1755">
        <v>0</v>
      </c>
      <c r="CS1755">
        <v>0</v>
      </c>
      <c r="CT1755">
        <v>0</v>
      </c>
      <c r="CY1755">
        <v>0</v>
      </c>
      <c r="DD1755">
        <v>0</v>
      </c>
      <c r="DI1755">
        <v>0</v>
      </c>
      <c r="DN1755">
        <v>0</v>
      </c>
      <c r="DS1755">
        <v>0</v>
      </c>
      <c r="DV1755" t="s">
        <v>349</v>
      </c>
      <c r="DW1755">
        <v>0</v>
      </c>
      <c r="DX1755">
        <v>0</v>
      </c>
      <c r="DY1755">
        <v>0</v>
      </c>
      <c r="EF1755">
        <v>0</v>
      </c>
      <c r="EM1755">
        <v>0</v>
      </c>
      <c r="ET1755">
        <v>0</v>
      </c>
      <c r="FA1755">
        <v>0</v>
      </c>
      <c r="FH1755">
        <v>0</v>
      </c>
      <c r="FK1755">
        <v>0</v>
      </c>
      <c r="FL1755">
        <v>0</v>
      </c>
      <c r="FM1755">
        <v>0</v>
      </c>
      <c r="FN1755">
        <v>0</v>
      </c>
      <c r="FO1755">
        <v>0</v>
      </c>
      <c r="FP1755">
        <v>0</v>
      </c>
      <c r="FQ1755">
        <v>0</v>
      </c>
      <c r="FR1755">
        <v>0</v>
      </c>
      <c r="FS1755" t="s">
        <v>349</v>
      </c>
      <c r="FT1755">
        <v>0</v>
      </c>
      <c r="FU1755">
        <v>0</v>
      </c>
      <c r="FX1755" t="s">
        <v>349</v>
      </c>
      <c r="FZ1755" t="s">
        <v>349</v>
      </c>
      <c r="GA1755">
        <v>0</v>
      </c>
      <c r="GB1755">
        <v>0</v>
      </c>
      <c r="GG1755">
        <v>13</v>
      </c>
      <c r="GH1755" t="s">
        <v>370</v>
      </c>
      <c r="GI1755" t="s">
        <v>9239</v>
      </c>
    </row>
    <row r="1756" spans="1:191" x14ac:dyDescent="0.35">
      <c r="A1756" t="s">
        <v>61</v>
      </c>
      <c r="B1756" t="s">
        <v>62</v>
      </c>
      <c r="C1756" t="s">
        <v>4572</v>
      </c>
      <c r="D1756" t="s">
        <v>1969</v>
      </c>
      <c r="E1756" t="s">
        <v>4623</v>
      </c>
      <c r="F1756" t="s">
        <v>4624</v>
      </c>
      <c r="G1756" t="s">
        <v>4630</v>
      </c>
      <c r="H1756" t="s">
        <v>4631</v>
      </c>
      <c r="I1756">
        <v>14</v>
      </c>
      <c r="J1756">
        <v>6</v>
      </c>
      <c r="K1756" t="s">
        <v>345</v>
      </c>
      <c r="L1756">
        <v>8.3501633000000002</v>
      </c>
      <c r="M1756">
        <v>30.135981999999998</v>
      </c>
      <c r="N1756" t="s">
        <v>346</v>
      </c>
      <c r="O1756" t="s">
        <v>347</v>
      </c>
      <c r="P1756" s="133">
        <v>3</v>
      </c>
      <c r="Q1756" s="133">
        <v>24</v>
      </c>
      <c r="R1756" s="133">
        <v>3</v>
      </c>
      <c r="S1756" s="133">
        <v>24</v>
      </c>
      <c r="T1756" s="133">
        <v>0</v>
      </c>
      <c r="W1756">
        <v>0</v>
      </c>
      <c r="Z1756">
        <v>0</v>
      </c>
      <c r="AC1756">
        <v>8</v>
      </c>
      <c r="AD1756" t="s">
        <v>348</v>
      </c>
      <c r="AE1756" t="s">
        <v>348</v>
      </c>
      <c r="AF1756">
        <v>3</v>
      </c>
      <c r="AG1756" t="s">
        <v>62</v>
      </c>
      <c r="AH1756" t="s">
        <v>1969</v>
      </c>
      <c r="AI1756">
        <v>13</v>
      </c>
      <c r="AJ1756" t="s">
        <v>348</v>
      </c>
      <c r="AK1756" t="s">
        <v>348</v>
      </c>
      <c r="AL1756" t="s">
        <v>349</v>
      </c>
      <c r="AM1756">
        <v>0</v>
      </c>
      <c r="AN1756">
        <v>0</v>
      </c>
      <c r="AO1756">
        <v>0</v>
      </c>
      <c r="AR1756">
        <v>0</v>
      </c>
      <c r="AU1756">
        <v>0</v>
      </c>
      <c r="AX1756">
        <v>0</v>
      </c>
      <c r="BA1756">
        <v>0</v>
      </c>
      <c r="BD1756">
        <v>0</v>
      </c>
      <c r="BE1756">
        <v>0</v>
      </c>
      <c r="BF1756">
        <v>0</v>
      </c>
      <c r="BG1756">
        <v>0</v>
      </c>
      <c r="BH1756" t="s">
        <v>349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 t="s">
        <v>349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 t="s">
        <v>349</v>
      </c>
      <c r="BU1756">
        <v>0</v>
      </c>
      <c r="BV1756">
        <v>0</v>
      </c>
      <c r="BW1756">
        <v>8</v>
      </c>
      <c r="BX1756">
        <v>0</v>
      </c>
      <c r="BY1756">
        <v>0</v>
      </c>
      <c r="BZ1756" t="s">
        <v>349</v>
      </c>
      <c r="CA1756">
        <v>0</v>
      </c>
      <c r="CB1756">
        <v>0</v>
      </c>
      <c r="CC1756">
        <v>0</v>
      </c>
      <c r="CD1756">
        <v>0</v>
      </c>
      <c r="CE1756">
        <v>3</v>
      </c>
      <c r="CF1756" t="s">
        <v>349</v>
      </c>
      <c r="CG1756">
        <v>0</v>
      </c>
      <c r="CH1756">
        <v>0</v>
      </c>
      <c r="CI1756">
        <v>13</v>
      </c>
      <c r="CJ1756" t="s">
        <v>347</v>
      </c>
      <c r="CK1756">
        <v>24</v>
      </c>
      <c r="CL1756" t="s">
        <v>349</v>
      </c>
      <c r="CM1756">
        <v>0</v>
      </c>
      <c r="CN1756" s="133">
        <v>0</v>
      </c>
      <c r="CO1756" s="133" t="s">
        <v>347</v>
      </c>
      <c r="CP1756" s="133">
        <v>2</v>
      </c>
      <c r="CQ1756" s="133">
        <v>3</v>
      </c>
      <c r="CR1756">
        <v>2</v>
      </c>
      <c r="CS1756">
        <v>3</v>
      </c>
      <c r="CT1756">
        <v>0</v>
      </c>
      <c r="CY1756">
        <v>0</v>
      </c>
      <c r="DD1756">
        <v>0</v>
      </c>
      <c r="DI1756">
        <v>1</v>
      </c>
      <c r="DJ1756" t="s">
        <v>62</v>
      </c>
      <c r="DK1756" t="s">
        <v>1969</v>
      </c>
      <c r="DL1756" t="s">
        <v>444</v>
      </c>
      <c r="DN1756">
        <v>2</v>
      </c>
      <c r="DO1756" t="s">
        <v>62</v>
      </c>
      <c r="DP1756" t="s">
        <v>1969</v>
      </c>
      <c r="DQ1756" t="s">
        <v>587</v>
      </c>
      <c r="DS1756">
        <v>0</v>
      </c>
      <c r="DV1756" t="s">
        <v>349</v>
      </c>
      <c r="DW1756">
        <v>0</v>
      </c>
      <c r="DX1756">
        <v>0</v>
      </c>
      <c r="DY1756">
        <v>0</v>
      </c>
      <c r="EF1756">
        <v>0</v>
      </c>
      <c r="EM1756">
        <v>0</v>
      </c>
      <c r="ET1756">
        <v>0</v>
      </c>
      <c r="FA1756">
        <v>0</v>
      </c>
      <c r="FH1756">
        <v>0</v>
      </c>
      <c r="FK1756">
        <v>0</v>
      </c>
      <c r="FL1756">
        <v>0</v>
      </c>
      <c r="FM1756">
        <v>1</v>
      </c>
      <c r="FN1756">
        <v>2</v>
      </c>
      <c r="FO1756">
        <v>1</v>
      </c>
      <c r="FP1756">
        <v>1</v>
      </c>
      <c r="FQ1756">
        <v>0</v>
      </c>
      <c r="FR1756">
        <v>0</v>
      </c>
      <c r="FS1756" t="s">
        <v>347</v>
      </c>
      <c r="FT1756">
        <v>23</v>
      </c>
      <c r="FU1756">
        <v>138</v>
      </c>
      <c r="FV1756" t="s">
        <v>62</v>
      </c>
      <c r="FW1756" t="s">
        <v>550</v>
      </c>
      <c r="FX1756" t="s">
        <v>347</v>
      </c>
      <c r="FY1756" t="s">
        <v>121</v>
      </c>
      <c r="FZ1756" t="s">
        <v>347</v>
      </c>
      <c r="GA1756">
        <v>3</v>
      </c>
      <c r="GB1756">
        <v>24</v>
      </c>
      <c r="GC1756" t="s">
        <v>349</v>
      </c>
      <c r="GD1756" t="s">
        <v>408</v>
      </c>
      <c r="GE1756" t="s">
        <v>361</v>
      </c>
      <c r="GF1756" t="s">
        <v>354</v>
      </c>
      <c r="GG1756">
        <v>14</v>
      </c>
      <c r="GH1756" t="s">
        <v>356</v>
      </c>
    </row>
    <row r="1757" spans="1:191" x14ac:dyDescent="0.35">
      <c r="A1757" t="s">
        <v>61</v>
      </c>
      <c r="B1757" t="s">
        <v>62</v>
      </c>
      <c r="C1757" t="s">
        <v>4572</v>
      </c>
      <c r="D1757" t="s">
        <v>1969</v>
      </c>
      <c r="E1757" t="s">
        <v>4623</v>
      </c>
      <c r="F1757" t="s">
        <v>4624</v>
      </c>
      <c r="G1757" t="s">
        <v>4632</v>
      </c>
      <c r="H1757" t="s">
        <v>4633</v>
      </c>
      <c r="I1757">
        <v>14</v>
      </c>
      <c r="J1757">
        <v>8</v>
      </c>
      <c r="K1757" t="s">
        <v>345</v>
      </c>
      <c r="L1757">
        <v>8.3331569999999999</v>
      </c>
      <c r="M1757">
        <v>30.137309999999999</v>
      </c>
      <c r="N1757" t="s">
        <v>346</v>
      </c>
      <c r="O1757" t="s">
        <v>349</v>
      </c>
      <c r="P1757" s="133">
        <v>0</v>
      </c>
      <c r="Q1757" s="133">
        <v>0</v>
      </c>
      <c r="R1757" s="133">
        <v>0</v>
      </c>
      <c r="S1757" s="133">
        <v>0</v>
      </c>
      <c r="T1757" s="133">
        <v>0</v>
      </c>
      <c r="W1757">
        <v>0</v>
      </c>
      <c r="Z1757">
        <v>0</v>
      </c>
      <c r="AC1757">
        <v>0</v>
      </c>
      <c r="AF1757">
        <v>0</v>
      </c>
      <c r="AI1757">
        <v>0</v>
      </c>
      <c r="AL1757" t="s">
        <v>349</v>
      </c>
      <c r="AM1757">
        <v>0</v>
      </c>
      <c r="AN1757">
        <v>0</v>
      </c>
      <c r="AO1757">
        <v>0</v>
      </c>
      <c r="AR1757">
        <v>0</v>
      </c>
      <c r="AU1757">
        <v>0</v>
      </c>
      <c r="AX1757">
        <v>0</v>
      </c>
      <c r="BA1757">
        <v>0</v>
      </c>
      <c r="BD1757">
        <v>0</v>
      </c>
      <c r="BE1757">
        <v>0</v>
      </c>
      <c r="BF1757">
        <v>0</v>
      </c>
      <c r="BG1757">
        <v>0</v>
      </c>
      <c r="BH1757" t="s">
        <v>349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 t="s">
        <v>349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 t="s">
        <v>349</v>
      </c>
      <c r="BU1757">
        <v>0</v>
      </c>
      <c r="BV1757">
        <v>0</v>
      </c>
      <c r="BW1757">
        <v>0</v>
      </c>
      <c r="BX1757">
        <v>0</v>
      </c>
      <c r="BY1757">
        <v>0</v>
      </c>
      <c r="BZ1757" t="s">
        <v>349</v>
      </c>
      <c r="CA1757">
        <v>0</v>
      </c>
      <c r="CB1757">
        <v>0</v>
      </c>
      <c r="CC1757">
        <v>0</v>
      </c>
      <c r="CD1757">
        <v>0</v>
      </c>
      <c r="CE1757">
        <v>0</v>
      </c>
      <c r="CF1757" t="s">
        <v>349</v>
      </c>
      <c r="CG1757">
        <v>0</v>
      </c>
      <c r="CH1757">
        <v>0</v>
      </c>
      <c r="CI1757">
        <v>0</v>
      </c>
      <c r="CJ1757" t="s">
        <v>349</v>
      </c>
      <c r="CK1757">
        <v>0</v>
      </c>
      <c r="CL1757" t="s">
        <v>349</v>
      </c>
      <c r="CM1757">
        <v>0</v>
      </c>
      <c r="CN1757" s="133">
        <v>0</v>
      </c>
      <c r="CO1757" s="133" t="s">
        <v>349</v>
      </c>
      <c r="CP1757" s="133">
        <v>0</v>
      </c>
      <c r="CQ1757" s="133">
        <v>0</v>
      </c>
      <c r="CR1757">
        <v>0</v>
      </c>
      <c r="CS1757">
        <v>0</v>
      </c>
      <c r="CT1757">
        <v>0</v>
      </c>
      <c r="CY1757">
        <v>0</v>
      </c>
      <c r="DD1757">
        <v>0</v>
      </c>
      <c r="DI1757">
        <v>0</v>
      </c>
      <c r="DN1757">
        <v>0</v>
      </c>
      <c r="DS1757">
        <v>0</v>
      </c>
      <c r="DV1757" t="s">
        <v>349</v>
      </c>
      <c r="DW1757">
        <v>0</v>
      </c>
      <c r="DX1757">
        <v>0</v>
      </c>
      <c r="DY1757">
        <v>0</v>
      </c>
      <c r="EF1757">
        <v>0</v>
      </c>
      <c r="EM1757">
        <v>0</v>
      </c>
      <c r="ET1757">
        <v>0</v>
      </c>
      <c r="FA1757">
        <v>0</v>
      </c>
      <c r="FH1757">
        <v>0</v>
      </c>
      <c r="FK1757">
        <v>0</v>
      </c>
      <c r="FL1757">
        <v>0</v>
      </c>
      <c r="FM1757">
        <v>0</v>
      </c>
      <c r="FN1757">
        <v>0</v>
      </c>
      <c r="FO1757">
        <v>0</v>
      </c>
      <c r="FP1757">
        <v>0</v>
      </c>
      <c r="FQ1757">
        <v>0</v>
      </c>
      <c r="FR1757">
        <v>0</v>
      </c>
      <c r="FS1757" t="s">
        <v>349</v>
      </c>
      <c r="FT1757">
        <v>0</v>
      </c>
      <c r="FU1757">
        <v>0</v>
      </c>
      <c r="FX1757" t="s">
        <v>349</v>
      </c>
      <c r="FZ1757" t="s">
        <v>349</v>
      </c>
      <c r="GA1757">
        <v>0</v>
      </c>
      <c r="GB1757">
        <v>0</v>
      </c>
      <c r="GG1757">
        <v>13</v>
      </c>
      <c r="GH1757" t="s">
        <v>370</v>
      </c>
      <c r="GI1757" t="s">
        <v>9244</v>
      </c>
    </row>
    <row r="1758" spans="1:191" x14ac:dyDescent="0.35">
      <c r="A1758" t="s">
        <v>61</v>
      </c>
      <c r="B1758" t="s">
        <v>62</v>
      </c>
      <c r="C1758" t="s">
        <v>4572</v>
      </c>
      <c r="D1758" t="s">
        <v>1969</v>
      </c>
      <c r="E1758" t="s">
        <v>4623</v>
      </c>
      <c r="F1758" t="s">
        <v>4624</v>
      </c>
      <c r="G1758" t="s">
        <v>4634</v>
      </c>
      <c r="H1758" t="s">
        <v>4635</v>
      </c>
      <c r="I1758">
        <v>14</v>
      </c>
      <c r="J1758">
        <v>6</v>
      </c>
      <c r="K1758" t="s">
        <v>345</v>
      </c>
      <c r="L1758">
        <v>8.3349170000000008</v>
      </c>
      <c r="M1758">
        <v>30.125917000000001</v>
      </c>
      <c r="N1758" t="s">
        <v>346</v>
      </c>
      <c r="O1758" t="s">
        <v>347</v>
      </c>
      <c r="P1758" s="133">
        <v>4</v>
      </c>
      <c r="Q1758" s="133">
        <v>24</v>
      </c>
      <c r="R1758" s="133">
        <v>4</v>
      </c>
      <c r="S1758" s="133">
        <v>24</v>
      </c>
      <c r="T1758" s="133">
        <v>2</v>
      </c>
      <c r="U1758" t="s">
        <v>62</v>
      </c>
      <c r="V1758" t="s">
        <v>1969</v>
      </c>
      <c r="W1758">
        <v>2</v>
      </c>
      <c r="X1758" t="s">
        <v>62</v>
      </c>
      <c r="Y1758" t="s">
        <v>1969</v>
      </c>
      <c r="Z1758">
        <v>2</v>
      </c>
      <c r="AA1758" t="s">
        <v>62</v>
      </c>
      <c r="AB1758" t="s">
        <v>1969</v>
      </c>
      <c r="AC1758">
        <v>7</v>
      </c>
      <c r="AD1758" t="s">
        <v>62</v>
      </c>
      <c r="AE1758" t="s">
        <v>1969</v>
      </c>
      <c r="AF1758">
        <v>11</v>
      </c>
      <c r="AG1758" t="s">
        <v>62</v>
      </c>
      <c r="AH1758" t="s">
        <v>1969</v>
      </c>
      <c r="AI1758">
        <v>0</v>
      </c>
      <c r="AL1758" t="s">
        <v>349</v>
      </c>
      <c r="AM1758">
        <v>0</v>
      </c>
      <c r="AN1758">
        <v>0</v>
      </c>
      <c r="AO1758">
        <v>0</v>
      </c>
      <c r="AR1758">
        <v>0</v>
      </c>
      <c r="AU1758">
        <v>0</v>
      </c>
      <c r="AX1758">
        <v>0</v>
      </c>
      <c r="BA1758">
        <v>0</v>
      </c>
      <c r="BD1758">
        <v>0</v>
      </c>
      <c r="BE1758">
        <v>2</v>
      </c>
      <c r="BF1758">
        <v>0</v>
      </c>
      <c r="BG1758">
        <v>0</v>
      </c>
      <c r="BH1758" t="s">
        <v>349</v>
      </c>
      <c r="BI1758">
        <v>0</v>
      </c>
      <c r="BJ1758">
        <v>0</v>
      </c>
      <c r="BK1758">
        <v>0</v>
      </c>
      <c r="BL1758">
        <v>2</v>
      </c>
      <c r="BM1758">
        <v>0</v>
      </c>
      <c r="BN1758" t="s">
        <v>349</v>
      </c>
      <c r="BO1758">
        <v>0</v>
      </c>
      <c r="BP1758">
        <v>0</v>
      </c>
      <c r="BQ1758">
        <v>0</v>
      </c>
      <c r="BR1758">
        <v>0</v>
      </c>
      <c r="BS1758">
        <v>2</v>
      </c>
      <c r="BT1758" t="s">
        <v>349</v>
      </c>
      <c r="BU1758">
        <v>0</v>
      </c>
      <c r="BV1758">
        <v>0</v>
      </c>
      <c r="BW1758">
        <v>0</v>
      </c>
      <c r="BX1758">
        <v>0</v>
      </c>
      <c r="BY1758">
        <v>0</v>
      </c>
      <c r="BZ1758" t="s">
        <v>347</v>
      </c>
      <c r="CA1758">
        <v>0</v>
      </c>
      <c r="CB1758">
        <v>7</v>
      </c>
      <c r="CC1758">
        <v>0</v>
      </c>
      <c r="CD1758">
        <v>0</v>
      </c>
      <c r="CE1758">
        <v>0</v>
      </c>
      <c r="CF1758" t="s">
        <v>347</v>
      </c>
      <c r="CG1758">
        <v>0</v>
      </c>
      <c r="CH1758">
        <v>11</v>
      </c>
      <c r="CI1758">
        <v>0</v>
      </c>
      <c r="CJ1758" t="s">
        <v>347</v>
      </c>
      <c r="CK1758">
        <v>7</v>
      </c>
      <c r="CL1758" t="s">
        <v>349</v>
      </c>
      <c r="CM1758">
        <v>0</v>
      </c>
      <c r="CN1758" s="133">
        <v>0</v>
      </c>
      <c r="CO1758" s="133" t="s">
        <v>347</v>
      </c>
      <c r="CP1758" s="133">
        <v>3</v>
      </c>
      <c r="CQ1758" s="133">
        <v>18</v>
      </c>
      <c r="CR1758">
        <v>3</v>
      </c>
      <c r="CS1758">
        <v>18</v>
      </c>
      <c r="CT1758">
        <v>0</v>
      </c>
      <c r="CY1758">
        <v>0</v>
      </c>
      <c r="DD1758">
        <v>0</v>
      </c>
      <c r="DI1758">
        <v>5</v>
      </c>
      <c r="DJ1758" t="s">
        <v>62</v>
      </c>
      <c r="DK1758" t="s">
        <v>550</v>
      </c>
      <c r="DL1758" t="s">
        <v>350</v>
      </c>
      <c r="DN1758">
        <v>5</v>
      </c>
      <c r="DO1758" t="s">
        <v>62</v>
      </c>
      <c r="DP1758" t="s">
        <v>550</v>
      </c>
      <c r="DQ1758" t="s">
        <v>405</v>
      </c>
      <c r="DS1758">
        <v>8</v>
      </c>
      <c r="DT1758" t="s">
        <v>348</v>
      </c>
      <c r="DU1758" t="s">
        <v>348</v>
      </c>
      <c r="DV1758" t="s">
        <v>349</v>
      </c>
      <c r="DW1758">
        <v>0</v>
      </c>
      <c r="DX1758">
        <v>0</v>
      </c>
      <c r="DY1758">
        <v>0</v>
      </c>
      <c r="EF1758">
        <v>0</v>
      </c>
      <c r="EM1758">
        <v>0</v>
      </c>
      <c r="ET1758">
        <v>0</v>
      </c>
      <c r="FA1758">
        <v>0</v>
      </c>
      <c r="FH1758">
        <v>0</v>
      </c>
      <c r="FK1758">
        <v>0</v>
      </c>
      <c r="FL1758">
        <v>0</v>
      </c>
      <c r="FM1758">
        <v>2</v>
      </c>
      <c r="FN1758">
        <v>12</v>
      </c>
      <c r="FO1758">
        <v>1</v>
      </c>
      <c r="FP1758">
        <v>6</v>
      </c>
      <c r="FQ1758">
        <v>0</v>
      </c>
      <c r="FR1758">
        <v>0</v>
      </c>
      <c r="FS1758" t="s">
        <v>347</v>
      </c>
      <c r="FT1758">
        <v>4</v>
      </c>
      <c r="FU1758">
        <v>24</v>
      </c>
      <c r="FV1758" t="s">
        <v>52</v>
      </c>
      <c r="FW1758" t="s">
        <v>340</v>
      </c>
      <c r="FX1758" t="s">
        <v>347</v>
      </c>
      <c r="FY1758" t="s">
        <v>121</v>
      </c>
      <c r="FZ1758" t="s">
        <v>347</v>
      </c>
      <c r="GA1758">
        <v>3</v>
      </c>
      <c r="GB1758">
        <v>19</v>
      </c>
      <c r="GC1758" t="s">
        <v>487</v>
      </c>
      <c r="GD1758" t="s">
        <v>355</v>
      </c>
      <c r="GE1758" t="s">
        <v>361</v>
      </c>
      <c r="GF1758" t="s">
        <v>361</v>
      </c>
      <c r="GG1758">
        <v>14</v>
      </c>
      <c r="GH1758" t="s">
        <v>356</v>
      </c>
    </row>
    <row r="1759" spans="1:191" x14ac:dyDescent="0.35">
      <c r="A1759" t="s">
        <v>61</v>
      </c>
      <c r="B1759" t="s">
        <v>62</v>
      </c>
      <c r="C1759" t="s">
        <v>4572</v>
      </c>
      <c r="D1759" t="s">
        <v>1969</v>
      </c>
      <c r="E1759" t="s">
        <v>4623</v>
      </c>
      <c r="F1759" t="s">
        <v>4624</v>
      </c>
      <c r="G1759" t="s">
        <v>4636</v>
      </c>
      <c r="H1759" t="s">
        <v>4637</v>
      </c>
      <c r="I1759">
        <v>14</v>
      </c>
      <c r="J1759">
        <v>8</v>
      </c>
      <c r="K1759" t="s">
        <v>345</v>
      </c>
      <c r="L1759">
        <v>8.3404998779999993</v>
      </c>
      <c r="M1759">
        <v>30.14710045</v>
      </c>
      <c r="N1759" t="s">
        <v>346</v>
      </c>
      <c r="O1759" t="s">
        <v>349</v>
      </c>
      <c r="P1759" s="133">
        <v>0</v>
      </c>
      <c r="Q1759" s="133">
        <v>0</v>
      </c>
      <c r="R1759" s="133">
        <v>0</v>
      </c>
      <c r="S1759" s="133">
        <v>0</v>
      </c>
      <c r="T1759" s="133">
        <v>0</v>
      </c>
      <c r="W1759">
        <v>0</v>
      </c>
      <c r="Z1759">
        <v>0</v>
      </c>
      <c r="AC1759">
        <v>0</v>
      </c>
      <c r="AF1759">
        <v>0</v>
      </c>
      <c r="AI1759">
        <v>0</v>
      </c>
      <c r="AL1759" t="s">
        <v>349</v>
      </c>
      <c r="AM1759">
        <v>0</v>
      </c>
      <c r="AN1759">
        <v>0</v>
      </c>
      <c r="AO1759">
        <v>0</v>
      </c>
      <c r="AR1759">
        <v>0</v>
      </c>
      <c r="AU1759">
        <v>0</v>
      </c>
      <c r="AX1759">
        <v>0</v>
      </c>
      <c r="BA1759">
        <v>0</v>
      </c>
      <c r="BD1759">
        <v>0</v>
      </c>
      <c r="BE1759">
        <v>0</v>
      </c>
      <c r="BF1759">
        <v>0</v>
      </c>
      <c r="BG1759">
        <v>0</v>
      </c>
      <c r="BH1759" t="s">
        <v>349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 t="s">
        <v>349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 t="s">
        <v>349</v>
      </c>
      <c r="BU1759">
        <v>0</v>
      </c>
      <c r="BV1759">
        <v>0</v>
      </c>
      <c r="BW1759">
        <v>0</v>
      </c>
      <c r="BX1759">
        <v>0</v>
      </c>
      <c r="BY1759">
        <v>0</v>
      </c>
      <c r="BZ1759" t="s">
        <v>349</v>
      </c>
      <c r="CA1759">
        <v>0</v>
      </c>
      <c r="CB1759">
        <v>0</v>
      </c>
      <c r="CC1759">
        <v>0</v>
      </c>
      <c r="CD1759">
        <v>0</v>
      </c>
      <c r="CE1759">
        <v>0</v>
      </c>
      <c r="CF1759" t="s">
        <v>349</v>
      </c>
      <c r="CG1759">
        <v>0</v>
      </c>
      <c r="CH1759">
        <v>0</v>
      </c>
      <c r="CI1759">
        <v>0</v>
      </c>
      <c r="CJ1759" t="s">
        <v>349</v>
      </c>
      <c r="CK1759">
        <v>0</v>
      </c>
      <c r="CL1759" t="s">
        <v>349</v>
      </c>
      <c r="CM1759">
        <v>0</v>
      </c>
      <c r="CN1759" s="133">
        <v>0</v>
      </c>
      <c r="CO1759" s="133" t="s">
        <v>349</v>
      </c>
      <c r="CP1759" s="133">
        <v>0</v>
      </c>
      <c r="CQ1759" s="133">
        <v>0</v>
      </c>
      <c r="CR1759">
        <v>0</v>
      </c>
      <c r="CS1759">
        <v>0</v>
      </c>
      <c r="CT1759">
        <v>0</v>
      </c>
      <c r="CY1759">
        <v>0</v>
      </c>
      <c r="DD1759">
        <v>0</v>
      </c>
      <c r="DI1759">
        <v>0</v>
      </c>
      <c r="DN1759">
        <v>0</v>
      </c>
      <c r="DS1759">
        <v>0</v>
      </c>
      <c r="DV1759" t="s">
        <v>349</v>
      </c>
      <c r="DW1759">
        <v>0</v>
      </c>
      <c r="DX1759">
        <v>0</v>
      </c>
      <c r="DY1759">
        <v>0</v>
      </c>
      <c r="EF1759">
        <v>0</v>
      </c>
      <c r="EM1759">
        <v>0</v>
      </c>
      <c r="ET1759">
        <v>0</v>
      </c>
      <c r="FA1759">
        <v>0</v>
      </c>
      <c r="FH1759">
        <v>0</v>
      </c>
      <c r="FK1759">
        <v>0</v>
      </c>
      <c r="FL1759">
        <v>0</v>
      </c>
      <c r="FM1759">
        <v>0</v>
      </c>
      <c r="FN1759">
        <v>0</v>
      </c>
      <c r="FO1759">
        <v>0</v>
      </c>
      <c r="FP1759">
        <v>0</v>
      </c>
      <c r="FQ1759">
        <v>0</v>
      </c>
      <c r="FR1759">
        <v>0</v>
      </c>
      <c r="FS1759" t="s">
        <v>349</v>
      </c>
      <c r="FT1759">
        <v>0</v>
      </c>
      <c r="FU1759">
        <v>0</v>
      </c>
      <c r="FX1759" t="s">
        <v>349</v>
      </c>
      <c r="FZ1759" t="s">
        <v>349</v>
      </c>
      <c r="GA1759">
        <v>0</v>
      </c>
      <c r="GB1759">
        <v>0</v>
      </c>
      <c r="GG1759">
        <v>13</v>
      </c>
      <c r="GH1759" t="s">
        <v>370</v>
      </c>
      <c r="GI1759" t="s">
        <v>9244</v>
      </c>
    </row>
    <row r="1760" spans="1:191" x14ac:dyDescent="0.35">
      <c r="A1760" t="s">
        <v>61</v>
      </c>
      <c r="B1760" t="s">
        <v>62</v>
      </c>
      <c r="C1760" t="s">
        <v>4572</v>
      </c>
      <c r="D1760" t="s">
        <v>1969</v>
      </c>
      <c r="E1760" t="s">
        <v>4623</v>
      </c>
      <c r="F1760" t="s">
        <v>4624</v>
      </c>
      <c r="G1760" t="s">
        <v>4638</v>
      </c>
      <c r="H1760" t="s">
        <v>4639</v>
      </c>
      <c r="I1760">
        <v>14</v>
      </c>
      <c r="J1760">
        <v>6</v>
      </c>
      <c r="K1760" t="s">
        <v>345</v>
      </c>
      <c r="L1760">
        <v>8.3681757000000001</v>
      </c>
      <c r="M1760">
        <v>30.153141600000001</v>
      </c>
      <c r="N1760" t="s">
        <v>346</v>
      </c>
      <c r="O1760" t="s">
        <v>349</v>
      </c>
      <c r="P1760" s="133">
        <v>0</v>
      </c>
      <c r="Q1760" s="133">
        <v>0</v>
      </c>
      <c r="R1760" s="133">
        <v>0</v>
      </c>
      <c r="S1760" s="133">
        <v>0</v>
      </c>
      <c r="T1760" s="133">
        <v>0</v>
      </c>
      <c r="W1760">
        <v>0</v>
      </c>
      <c r="Z1760">
        <v>0</v>
      </c>
      <c r="AC1760">
        <v>0</v>
      </c>
      <c r="AF1760">
        <v>0</v>
      </c>
      <c r="AI1760">
        <v>0</v>
      </c>
      <c r="AL1760" t="s">
        <v>349</v>
      </c>
      <c r="AM1760">
        <v>0</v>
      </c>
      <c r="AN1760">
        <v>0</v>
      </c>
      <c r="AO1760">
        <v>0</v>
      </c>
      <c r="AR1760">
        <v>0</v>
      </c>
      <c r="AU1760">
        <v>0</v>
      </c>
      <c r="AX1760">
        <v>0</v>
      </c>
      <c r="BA1760">
        <v>0</v>
      </c>
      <c r="BD1760">
        <v>0</v>
      </c>
      <c r="BE1760">
        <v>0</v>
      </c>
      <c r="BF1760">
        <v>0</v>
      </c>
      <c r="BG1760">
        <v>0</v>
      </c>
      <c r="BH1760" t="s">
        <v>349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 t="s">
        <v>349</v>
      </c>
      <c r="BO1760">
        <v>0</v>
      </c>
      <c r="BP1760">
        <v>0</v>
      </c>
      <c r="BQ1760">
        <v>0</v>
      </c>
      <c r="BR1760">
        <v>0</v>
      </c>
      <c r="BS1760">
        <v>0</v>
      </c>
      <c r="BT1760" t="s">
        <v>349</v>
      </c>
      <c r="BU1760">
        <v>0</v>
      </c>
      <c r="BV1760">
        <v>0</v>
      </c>
      <c r="BW1760">
        <v>0</v>
      </c>
      <c r="BX1760">
        <v>0</v>
      </c>
      <c r="BY1760">
        <v>0</v>
      </c>
      <c r="BZ1760" t="s">
        <v>349</v>
      </c>
      <c r="CA1760">
        <v>0</v>
      </c>
      <c r="CB1760">
        <v>0</v>
      </c>
      <c r="CC1760">
        <v>0</v>
      </c>
      <c r="CD1760">
        <v>0</v>
      </c>
      <c r="CE1760">
        <v>0</v>
      </c>
      <c r="CF1760" t="s">
        <v>349</v>
      </c>
      <c r="CG1760">
        <v>0</v>
      </c>
      <c r="CH1760">
        <v>0</v>
      </c>
      <c r="CI1760">
        <v>0</v>
      </c>
      <c r="CJ1760" t="s">
        <v>349</v>
      </c>
      <c r="CK1760">
        <v>0</v>
      </c>
      <c r="CL1760" t="s">
        <v>349</v>
      </c>
      <c r="CM1760">
        <v>0</v>
      </c>
      <c r="CN1760" s="133">
        <v>0</v>
      </c>
      <c r="CO1760" s="133" t="s">
        <v>349</v>
      </c>
      <c r="CP1760" s="133">
        <v>0</v>
      </c>
      <c r="CQ1760" s="133">
        <v>0</v>
      </c>
      <c r="CR1760">
        <v>0</v>
      </c>
      <c r="CS1760">
        <v>0</v>
      </c>
      <c r="CT1760">
        <v>0</v>
      </c>
      <c r="CY1760">
        <v>0</v>
      </c>
      <c r="DD1760">
        <v>0</v>
      </c>
      <c r="DI1760">
        <v>0</v>
      </c>
      <c r="DN1760">
        <v>0</v>
      </c>
      <c r="DS1760">
        <v>0</v>
      </c>
      <c r="DV1760" t="s">
        <v>349</v>
      </c>
      <c r="DW1760">
        <v>0</v>
      </c>
      <c r="DX1760">
        <v>0</v>
      </c>
      <c r="DY1760">
        <v>0</v>
      </c>
      <c r="EF1760">
        <v>0</v>
      </c>
      <c r="EM1760">
        <v>0</v>
      </c>
      <c r="ET1760">
        <v>0</v>
      </c>
      <c r="FA1760">
        <v>0</v>
      </c>
      <c r="FH1760">
        <v>0</v>
      </c>
      <c r="FK1760">
        <v>0</v>
      </c>
      <c r="FL1760">
        <v>0</v>
      </c>
      <c r="FM1760">
        <v>0</v>
      </c>
      <c r="FN1760">
        <v>0</v>
      </c>
      <c r="FO1760">
        <v>0</v>
      </c>
      <c r="FP1760">
        <v>0</v>
      </c>
      <c r="FQ1760">
        <v>0</v>
      </c>
      <c r="FR1760">
        <v>0</v>
      </c>
      <c r="FS1760" t="s">
        <v>349</v>
      </c>
      <c r="FT1760">
        <v>0</v>
      </c>
      <c r="FU1760">
        <v>0</v>
      </c>
      <c r="FX1760" t="s">
        <v>349</v>
      </c>
      <c r="FZ1760" t="s">
        <v>349</v>
      </c>
      <c r="GA1760">
        <v>0</v>
      </c>
      <c r="GB1760">
        <v>0</v>
      </c>
      <c r="GG1760">
        <v>12</v>
      </c>
      <c r="GH1760" t="s">
        <v>370</v>
      </c>
      <c r="GI1760" t="s">
        <v>9239</v>
      </c>
    </row>
    <row r="1761" spans="1:191" x14ac:dyDescent="0.35">
      <c r="A1761" t="s">
        <v>61</v>
      </c>
      <c r="B1761" t="s">
        <v>62</v>
      </c>
      <c r="C1761" t="s">
        <v>4572</v>
      </c>
      <c r="D1761" t="s">
        <v>1969</v>
      </c>
      <c r="E1761" t="s">
        <v>4623</v>
      </c>
      <c r="F1761" t="s">
        <v>4624</v>
      </c>
      <c r="G1761" t="s">
        <v>4640</v>
      </c>
      <c r="H1761" t="s">
        <v>4641</v>
      </c>
      <c r="I1761">
        <v>14</v>
      </c>
      <c r="J1761">
        <v>6</v>
      </c>
      <c r="K1761" t="s">
        <v>345</v>
      </c>
      <c r="L1761">
        <v>8.3749280000000006</v>
      </c>
      <c r="M1761">
        <v>30.138470000000002</v>
      </c>
      <c r="N1761" t="s">
        <v>346</v>
      </c>
      <c r="O1761" t="s">
        <v>349</v>
      </c>
      <c r="P1761" s="133">
        <v>0</v>
      </c>
      <c r="Q1761" s="133">
        <v>0</v>
      </c>
      <c r="R1761" s="133">
        <v>0</v>
      </c>
      <c r="S1761" s="133">
        <v>0</v>
      </c>
      <c r="T1761" s="133">
        <v>0</v>
      </c>
      <c r="W1761">
        <v>0</v>
      </c>
      <c r="Z1761">
        <v>0</v>
      </c>
      <c r="AC1761">
        <v>0</v>
      </c>
      <c r="AF1761">
        <v>0</v>
      </c>
      <c r="AI1761">
        <v>0</v>
      </c>
      <c r="AL1761" t="s">
        <v>349</v>
      </c>
      <c r="AM1761">
        <v>0</v>
      </c>
      <c r="AN1761">
        <v>0</v>
      </c>
      <c r="AO1761">
        <v>0</v>
      </c>
      <c r="AR1761">
        <v>0</v>
      </c>
      <c r="AU1761">
        <v>0</v>
      </c>
      <c r="AX1761">
        <v>0</v>
      </c>
      <c r="BA1761">
        <v>0</v>
      </c>
      <c r="BD1761">
        <v>0</v>
      </c>
      <c r="BE1761">
        <v>0</v>
      </c>
      <c r="BF1761">
        <v>0</v>
      </c>
      <c r="BG1761">
        <v>0</v>
      </c>
      <c r="BH1761" t="s">
        <v>349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 t="s">
        <v>349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 t="s">
        <v>349</v>
      </c>
      <c r="BU1761">
        <v>0</v>
      </c>
      <c r="BV1761">
        <v>0</v>
      </c>
      <c r="BW1761">
        <v>0</v>
      </c>
      <c r="BX1761">
        <v>0</v>
      </c>
      <c r="BY1761">
        <v>0</v>
      </c>
      <c r="BZ1761" t="s">
        <v>349</v>
      </c>
      <c r="CA1761">
        <v>0</v>
      </c>
      <c r="CB1761">
        <v>0</v>
      </c>
      <c r="CC1761">
        <v>0</v>
      </c>
      <c r="CD1761">
        <v>0</v>
      </c>
      <c r="CE1761">
        <v>0</v>
      </c>
      <c r="CF1761" t="s">
        <v>349</v>
      </c>
      <c r="CG1761">
        <v>0</v>
      </c>
      <c r="CH1761">
        <v>0</v>
      </c>
      <c r="CI1761">
        <v>0</v>
      </c>
      <c r="CJ1761" t="s">
        <v>349</v>
      </c>
      <c r="CK1761">
        <v>0</v>
      </c>
      <c r="CL1761" t="s">
        <v>349</v>
      </c>
      <c r="CM1761">
        <v>0</v>
      </c>
      <c r="CN1761" s="133">
        <v>0</v>
      </c>
      <c r="CO1761" s="133" t="s">
        <v>349</v>
      </c>
      <c r="CP1761" s="133">
        <v>0</v>
      </c>
      <c r="CQ1761" s="133">
        <v>0</v>
      </c>
      <c r="CR1761">
        <v>0</v>
      </c>
      <c r="CS1761">
        <v>0</v>
      </c>
      <c r="CT1761">
        <v>0</v>
      </c>
      <c r="CY1761">
        <v>0</v>
      </c>
      <c r="DD1761">
        <v>0</v>
      </c>
      <c r="DI1761">
        <v>0</v>
      </c>
      <c r="DN1761">
        <v>0</v>
      </c>
      <c r="DS1761">
        <v>0</v>
      </c>
      <c r="DV1761" t="s">
        <v>349</v>
      </c>
      <c r="DW1761">
        <v>0</v>
      </c>
      <c r="DX1761">
        <v>0</v>
      </c>
      <c r="DY1761">
        <v>0</v>
      </c>
      <c r="EF1761">
        <v>0</v>
      </c>
      <c r="EM1761">
        <v>0</v>
      </c>
      <c r="ET1761">
        <v>0</v>
      </c>
      <c r="FA1761">
        <v>0</v>
      </c>
      <c r="FH1761">
        <v>0</v>
      </c>
      <c r="FK1761">
        <v>0</v>
      </c>
      <c r="FL1761">
        <v>0</v>
      </c>
      <c r="FM1761">
        <v>0</v>
      </c>
      <c r="FN1761">
        <v>0</v>
      </c>
      <c r="FO1761">
        <v>0</v>
      </c>
      <c r="FP1761">
        <v>0</v>
      </c>
      <c r="FQ1761">
        <v>0</v>
      </c>
      <c r="FR1761">
        <v>0</v>
      </c>
      <c r="FS1761" t="s">
        <v>349</v>
      </c>
      <c r="FT1761">
        <v>0</v>
      </c>
      <c r="FU1761">
        <v>0</v>
      </c>
      <c r="FX1761" t="s">
        <v>349</v>
      </c>
      <c r="FZ1761" t="s">
        <v>349</v>
      </c>
      <c r="GA1761">
        <v>0</v>
      </c>
      <c r="GB1761">
        <v>0</v>
      </c>
      <c r="GG1761">
        <v>13</v>
      </c>
      <c r="GH1761" t="s">
        <v>370</v>
      </c>
      <c r="GI1761" t="s">
        <v>9244</v>
      </c>
    </row>
    <row r="1762" spans="1:191" x14ac:dyDescent="0.35">
      <c r="A1762" t="s">
        <v>61</v>
      </c>
      <c r="B1762" t="s">
        <v>62</v>
      </c>
      <c r="C1762" t="s">
        <v>4572</v>
      </c>
      <c r="D1762" t="s">
        <v>1969</v>
      </c>
      <c r="E1762" t="s">
        <v>4623</v>
      </c>
      <c r="F1762" t="s">
        <v>4624</v>
      </c>
      <c r="G1762" t="s">
        <v>4642</v>
      </c>
      <c r="H1762" t="s">
        <v>4643</v>
      </c>
      <c r="I1762">
        <v>14</v>
      </c>
      <c r="J1762">
        <v>6</v>
      </c>
      <c r="K1762" t="s">
        <v>345</v>
      </c>
      <c r="L1762">
        <v>8.3387170000000008</v>
      </c>
      <c r="M1762">
        <v>30.134699999999999</v>
      </c>
      <c r="N1762" t="s">
        <v>346</v>
      </c>
      <c r="O1762" t="s">
        <v>347</v>
      </c>
      <c r="P1762" s="133">
        <v>13</v>
      </c>
      <c r="Q1762" s="133">
        <v>78</v>
      </c>
      <c r="R1762" s="133">
        <v>13</v>
      </c>
      <c r="S1762" s="133">
        <v>78</v>
      </c>
      <c r="T1762" s="133">
        <v>9</v>
      </c>
      <c r="U1762" t="s">
        <v>62</v>
      </c>
      <c r="V1762" t="s">
        <v>1969</v>
      </c>
      <c r="W1762">
        <v>21</v>
      </c>
      <c r="X1762" t="s">
        <v>62</v>
      </c>
      <c r="Y1762" t="s">
        <v>1969</v>
      </c>
      <c r="Z1762">
        <v>12</v>
      </c>
      <c r="AA1762" t="s">
        <v>62</v>
      </c>
      <c r="AB1762" t="s">
        <v>1969</v>
      </c>
      <c r="AC1762">
        <v>23</v>
      </c>
      <c r="AD1762" t="s">
        <v>62</v>
      </c>
      <c r="AE1762" t="s">
        <v>1969</v>
      </c>
      <c r="AF1762">
        <v>11</v>
      </c>
      <c r="AG1762" t="s">
        <v>62</v>
      </c>
      <c r="AH1762" t="s">
        <v>550</v>
      </c>
      <c r="AI1762">
        <v>2</v>
      </c>
      <c r="AJ1762" t="s">
        <v>348</v>
      </c>
      <c r="AK1762" t="s">
        <v>348</v>
      </c>
      <c r="AL1762" t="s">
        <v>349</v>
      </c>
      <c r="AM1762">
        <v>0</v>
      </c>
      <c r="AN1762">
        <v>0</v>
      </c>
      <c r="AO1762">
        <v>0</v>
      </c>
      <c r="AR1762">
        <v>0</v>
      </c>
      <c r="AU1762">
        <v>0</v>
      </c>
      <c r="AX1762">
        <v>0</v>
      </c>
      <c r="BA1762">
        <v>0</v>
      </c>
      <c r="BD1762">
        <v>0</v>
      </c>
      <c r="BE1762">
        <v>9</v>
      </c>
      <c r="BF1762">
        <v>0</v>
      </c>
      <c r="BG1762">
        <v>0</v>
      </c>
      <c r="BH1762" t="s">
        <v>349</v>
      </c>
      <c r="BI1762">
        <v>0</v>
      </c>
      <c r="BJ1762">
        <v>0</v>
      </c>
      <c r="BK1762">
        <v>0</v>
      </c>
      <c r="BL1762">
        <v>21</v>
      </c>
      <c r="BM1762">
        <v>0</v>
      </c>
      <c r="BN1762" t="s">
        <v>349</v>
      </c>
      <c r="BO1762">
        <v>0</v>
      </c>
      <c r="BP1762">
        <v>0</v>
      </c>
      <c r="BQ1762">
        <v>0</v>
      </c>
      <c r="BR1762">
        <v>0</v>
      </c>
      <c r="BS1762">
        <v>12</v>
      </c>
      <c r="BT1762" t="s">
        <v>349</v>
      </c>
      <c r="BU1762">
        <v>0</v>
      </c>
      <c r="BV1762">
        <v>0</v>
      </c>
      <c r="BW1762">
        <v>0</v>
      </c>
      <c r="BX1762">
        <v>0</v>
      </c>
      <c r="BY1762">
        <v>0</v>
      </c>
      <c r="BZ1762" t="s">
        <v>347</v>
      </c>
      <c r="CA1762">
        <v>0</v>
      </c>
      <c r="CB1762">
        <v>23</v>
      </c>
      <c r="CC1762">
        <v>11</v>
      </c>
      <c r="CD1762">
        <v>0</v>
      </c>
      <c r="CE1762">
        <v>0</v>
      </c>
      <c r="CF1762" t="s">
        <v>349</v>
      </c>
      <c r="CG1762">
        <v>0</v>
      </c>
      <c r="CH1762">
        <v>0</v>
      </c>
      <c r="CI1762">
        <v>2</v>
      </c>
      <c r="CJ1762" t="s">
        <v>347</v>
      </c>
      <c r="CK1762">
        <v>66</v>
      </c>
      <c r="CL1762" t="s">
        <v>349</v>
      </c>
      <c r="CM1762">
        <v>0</v>
      </c>
      <c r="CN1762" s="133">
        <v>0</v>
      </c>
      <c r="CO1762" s="133" t="s">
        <v>347</v>
      </c>
      <c r="CP1762" s="133">
        <v>1</v>
      </c>
      <c r="CQ1762" s="133">
        <v>6</v>
      </c>
      <c r="CR1762">
        <v>0</v>
      </c>
      <c r="CS1762">
        <v>0</v>
      </c>
      <c r="CT1762">
        <v>0</v>
      </c>
      <c r="CY1762">
        <v>0</v>
      </c>
      <c r="DD1762">
        <v>0</v>
      </c>
      <c r="DI1762">
        <v>0</v>
      </c>
      <c r="DN1762">
        <v>0</v>
      </c>
      <c r="DS1762">
        <v>0</v>
      </c>
      <c r="DV1762" t="s">
        <v>347</v>
      </c>
      <c r="DW1762">
        <v>1</v>
      </c>
      <c r="DX1762">
        <v>6</v>
      </c>
      <c r="DY1762">
        <v>0</v>
      </c>
      <c r="EF1762">
        <v>0</v>
      </c>
      <c r="EM1762">
        <v>0</v>
      </c>
      <c r="ET1762">
        <v>2</v>
      </c>
      <c r="EU1762" t="s">
        <v>123</v>
      </c>
      <c r="EW1762" t="s">
        <v>1164</v>
      </c>
      <c r="EY1762" t="s">
        <v>587</v>
      </c>
      <c r="FA1762">
        <v>0</v>
      </c>
      <c r="FH1762">
        <v>4</v>
      </c>
      <c r="FK1762">
        <v>0</v>
      </c>
      <c r="FL1762">
        <v>0</v>
      </c>
      <c r="FM1762">
        <v>0</v>
      </c>
      <c r="FN1762">
        <v>0</v>
      </c>
      <c r="FO1762">
        <v>0</v>
      </c>
      <c r="FP1762">
        <v>0</v>
      </c>
      <c r="FQ1762">
        <v>1</v>
      </c>
      <c r="FR1762">
        <v>6</v>
      </c>
      <c r="FS1762" t="s">
        <v>347</v>
      </c>
      <c r="FT1762">
        <v>11</v>
      </c>
      <c r="FU1762">
        <v>66</v>
      </c>
      <c r="FV1762" t="s">
        <v>62</v>
      </c>
      <c r="FW1762" t="s">
        <v>1969</v>
      </c>
      <c r="FX1762" t="s">
        <v>347</v>
      </c>
      <c r="FY1762" t="s">
        <v>121</v>
      </c>
      <c r="FZ1762" t="s">
        <v>347</v>
      </c>
      <c r="GA1762">
        <v>3</v>
      </c>
      <c r="GB1762">
        <v>18</v>
      </c>
      <c r="GC1762" t="s">
        <v>353</v>
      </c>
      <c r="GD1762" t="s">
        <v>408</v>
      </c>
      <c r="GE1762" t="s">
        <v>361</v>
      </c>
      <c r="GF1762" t="s">
        <v>361</v>
      </c>
      <c r="GG1762">
        <v>14</v>
      </c>
      <c r="GH1762" t="s">
        <v>356</v>
      </c>
    </row>
    <row r="1763" spans="1:191" x14ac:dyDescent="0.35">
      <c r="A1763" t="s">
        <v>61</v>
      </c>
      <c r="B1763" t="s">
        <v>62</v>
      </c>
      <c r="C1763" t="s">
        <v>4572</v>
      </c>
      <c r="D1763" t="s">
        <v>1969</v>
      </c>
      <c r="E1763" t="s">
        <v>4644</v>
      </c>
      <c r="F1763" t="s">
        <v>4645</v>
      </c>
      <c r="G1763" t="s">
        <v>4646</v>
      </c>
      <c r="H1763" t="s">
        <v>4645</v>
      </c>
      <c r="I1763">
        <v>14</v>
      </c>
      <c r="J1763">
        <v>6</v>
      </c>
      <c r="K1763" t="s">
        <v>345</v>
      </c>
      <c r="L1763">
        <v>8.3331582070000003</v>
      </c>
      <c r="M1763">
        <v>30.153939810000001</v>
      </c>
      <c r="N1763" t="s">
        <v>346</v>
      </c>
      <c r="O1763" t="s">
        <v>347</v>
      </c>
      <c r="P1763" s="133">
        <v>114</v>
      </c>
      <c r="Q1763" s="133">
        <v>685</v>
      </c>
      <c r="R1763" s="133">
        <v>111</v>
      </c>
      <c r="S1763" s="133">
        <v>666</v>
      </c>
      <c r="T1763" s="133">
        <v>61</v>
      </c>
      <c r="U1763" t="s">
        <v>62</v>
      </c>
      <c r="V1763" t="s">
        <v>1969</v>
      </c>
      <c r="W1763">
        <v>97</v>
      </c>
      <c r="X1763" t="s">
        <v>62</v>
      </c>
      <c r="Y1763" t="s">
        <v>1969</v>
      </c>
      <c r="Z1763">
        <v>103</v>
      </c>
      <c r="AA1763" t="s">
        <v>62</v>
      </c>
      <c r="AB1763" t="s">
        <v>1969</v>
      </c>
      <c r="AC1763">
        <v>121</v>
      </c>
      <c r="AD1763" t="s">
        <v>62</v>
      </c>
      <c r="AE1763" t="s">
        <v>1969</v>
      </c>
      <c r="AF1763">
        <v>224</v>
      </c>
      <c r="AG1763" t="s">
        <v>52</v>
      </c>
      <c r="AH1763" t="s">
        <v>340</v>
      </c>
      <c r="AI1763">
        <v>60</v>
      </c>
      <c r="AJ1763" t="s">
        <v>348</v>
      </c>
      <c r="AK1763" t="s">
        <v>348</v>
      </c>
      <c r="AL1763" t="s">
        <v>347</v>
      </c>
      <c r="AM1763">
        <v>3</v>
      </c>
      <c r="AN1763">
        <v>19</v>
      </c>
      <c r="AO1763">
        <v>5</v>
      </c>
      <c r="AP1763" t="s">
        <v>121</v>
      </c>
      <c r="AQ1763" t="s">
        <v>359</v>
      </c>
      <c r="AR1763">
        <v>3</v>
      </c>
      <c r="AS1763" t="s">
        <v>123</v>
      </c>
      <c r="AT1763" t="s">
        <v>1164</v>
      </c>
      <c r="AU1763">
        <v>5</v>
      </c>
      <c r="AV1763" t="s">
        <v>123</v>
      </c>
      <c r="AW1763" t="s">
        <v>1164</v>
      </c>
      <c r="AX1763">
        <v>3</v>
      </c>
      <c r="AY1763" t="s">
        <v>121</v>
      </c>
      <c r="AZ1763" t="s">
        <v>359</v>
      </c>
      <c r="BA1763">
        <v>3</v>
      </c>
      <c r="BB1763" t="s">
        <v>119</v>
      </c>
      <c r="BC1763" t="s">
        <v>1612</v>
      </c>
      <c r="BD1763">
        <v>0</v>
      </c>
      <c r="BE1763">
        <v>66</v>
      </c>
      <c r="BF1763">
        <v>0</v>
      </c>
      <c r="BG1763">
        <v>0</v>
      </c>
      <c r="BH1763" t="s">
        <v>349</v>
      </c>
      <c r="BI1763">
        <v>0</v>
      </c>
      <c r="BJ1763">
        <v>0</v>
      </c>
      <c r="BK1763">
        <v>0</v>
      </c>
      <c r="BL1763">
        <v>100</v>
      </c>
      <c r="BM1763">
        <v>0</v>
      </c>
      <c r="BN1763" t="s">
        <v>349</v>
      </c>
      <c r="BO1763">
        <v>0</v>
      </c>
      <c r="BP1763">
        <v>0</v>
      </c>
      <c r="BQ1763">
        <v>0</v>
      </c>
      <c r="BR1763">
        <v>0</v>
      </c>
      <c r="BS1763">
        <v>108</v>
      </c>
      <c r="BT1763" t="s">
        <v>349</v>
      </c>
      <c r="BU1763">
        <v>0</v>
      </c>
      <c r="BV1763">
        <v>0</v>
      </c>
      <c r="BW1763">
        <v>0</v>
      </c>
      <c r="BX1763">
        <v>0</v>
      </c>
      <c r="BY1763">
        <v>0</v>
      </c>
      <c r="BZ1763" t="s">
        <v>347</v>
      </c>
      <c r="CA1763">
        <v>0</v>
      </c>
      <c r="CB1763">
        <v>124</v>
      </c>
      <c r="CC1763">
        <v>227</v>
      </c>
      <c r="CD1763">
        <v>0</v>
      </c>
      <c r="CE1763">
        <v>0</v>
      </c>
      <c r="CF1763" t="s">
        <v>349</v>
      </c>
      <c r="CG1763">
        <v>0</v>
      </c>
      <c r="CH1763">
        <v>0</v>
      </c>
      <c r="CI1763">
        <v>60</v>
      </c>
      <c r="CJ1763" t="s">
        <v>347</v>
      </c>
      <c r="CK1763">
        <v>23</v>
      </c>
      <c r="CL1763" t="s">
        <v>349</v>
      </c>
      <c r="CM1763">
        <v>0</v>
      </c>
      <c r="CN1763" s="133">
        <v>0</v>
      </c>
      <c r="CO1763" s="133" t="s">
        <v>347</v>
      </c>
      <c r="CP1763" s="133">
        <v>80</v>
      </c>
      <c r="CQ1763" s="133">
        <v>480</v>
      </c>
      <c r="CR1763">
        <v>60</v>
      </c>
      <c r="CS1763">
        <v>360</v>
      </c>
      <c r="CT1763">
        <v>27</v>
      </c>
      <c r="CU1763" t="s">
        <v>52</v>
      </c>
      <c r="CV1763" t="s">
        <v>340</v>
      </c>
      <c r="CW1763" t="s">
        <v>587</v>
      </c>
      <c r="CY1763">
        <v>54</v>
      </c>
      <c r="CZ1763" t="s">
        <v>52</v>
      </c>
      <c r="DA1763" t="s">
        <v>340</v>
      </c>
      <c r="DB1763" t="s">
        <v>405</v>
      </c>
      <c r="DD1763">
        <v>69</v>
      </c>
      <c r="DE1763" t="s">
        <v>62</v>
      </c>
      <c r="DF1763" t="s">
        <v>550</v>
      </c>
      <c r="DG1763" t="s">
        <v>444</v>
      </c>
      <c r="DI1763">
        <v>97</v>
      </c>
      <c r="DJ1763" t="s">
        <v>62</v>
      </c>
      <c r="DK1763" t="s">
        <v>550</v>
      </c>
      <c r="DL1763" t="s">
        <v>405</v>
      </c>
      <c r="DN1763">
        <v>69</v>
      </c>
      <c r="DO1763" t="s">
        <v>62</v>
      </c>
      <c r="DP1763" t="s">
        <v>550</v>
      </c>
      <c r="DQ1763" t="s">
        <v>405</v>
      </c>
      <c r="DS1763">
        <v>44</v>
      </c>
      <c r="DT1763" t="s">
        <v>348</v>
      </c>
      <c r="DU1763" t="s">
        <v>348</v>
      </c>
      <c r="DV1763" t="s">
        <v>347</v>
      </c>
      <c r="DW1763">
        <v>20</v>
      </c>
      <c r="DX1763">
        <v>120</v>
      </c>
      <c r="DY1763">
        <v>11</v>
      </c>
      <c r="DZ1763" t="s">
        <v>121</v>
      </c>
      <c r="EB1763" t="s">
        <v>359</v>
      </c>
      <c r="ED1763" t="s">
        <v>587</v>
      </c>
      <c r="EF1763">
        <v>21</v>
      </c>
      <c r="EG1763" t="s">
        <v>121</v>
      </c>
      <c r="EI1763" t="s">
        <v>359</v>
      </c>
      <c r="EK1763" t="s">
        <v>405</v>
      </c>
      <c r="EM1763">
        <v>21</v>
      </c>
      <c r="EN1763" t="s">
        <v>123</v>
      </c>
      <c r="EP1763" t="s">
        <v>352</v>
      </c>
      <c r="ER1763" t="s">
        <v>444</v>
      </c>
      <c r="ET1763">
        <v>39</v>
      </c>
      <c r="EU1763" t="s">
        <v>123</v>
      </c>
      <c r="EW1763" t="s">
        <v>1164</v>
      </c>
      <c r="EY1763" t="s">
        <v>587</v>
      </c>
      <c r="FA1763">
        <v>18</v>
      </c>
      <c r="FB1763" t="s">
        <v>121</v>
      </c>
      <c r="FD1763" t="s">
        <v>359</v>
      </c>
      <c r="FF1763" t="s">
        <v>405</v>
      </c>
      <c r="FH1763">
        <v>10</v>
      </c>
      <c r="FK1763">
        <v>0</v>
      </c>
      <c r="FL1763">
        <v>0</v>
      </c>
      <c r="FM1763">
        <v>37</v>
      </c>
      <c r="FN1763">
        <v>267</v>
      </c>
      <c r="FO1763">
        <v>43</v>
      </c>
      <c r="FP1763">
        <v>213</v>
      </c>
      <c r="FQ1763">
        <v>0</v>
      </c>
      <c r="FR1763">
        <v>0</v>
      </c>
      <c r="FS1763" t="s">
        <v>347</v>
      </c>
      <c r="FT1763">
        <v>9</v>
      </c>
      <c r="FU1763">
        <v>54</v>
      </c>
      <c r="FV1763" t="s">
        <v>52</v>
      </c>
      <c r="FW1763" t="s">
        <v>340</v>
      </c>
      <c r="FX1763" t="s">
        <v>347</v>
      </c>
      <c r="FY1763" t="s">
        <v>121</v>
      </c>
      <c r="FZ1763" t="s">
        <v>347</v>
      </c>
      <c r="GA1763">
        <v>3</v>
      </c>
      <c r="GB1763">
        <v>18</v>
      </c>
      <c r="GC1763" t="s">
        <v>487</v>
      </c>
      <c r="GD1763" t="s">
        <v>355</v>
      </c>
      <c r="GE1763" t="s">
        <v>361</v>
      </c>
      <c r="GF1763" t="s">
        <v>361</v>
      </c>
      <c r="GG1763">
        <v>14</v>
      </c>
      <c r="GH1763" t="s">
        <v>356</v>
      </c>
    </row>
    <row r="1764" spans="1:191" x14ac:dyDescent="0.35">
      <c r="A1764" t="s">
        <v>61</v>
      </c>
      <c r="B1764" t="s">
        <v>62</v>
      </c>
      <c r="C1764" t="s">
        <v>4572</v>
      </c>
      <c r="D1764" t="s">
        <v>1969</v>
      </c>
      <c r="E1764" t="s">
        <v>4644</v>
      </c>
      <c r="F1764" t="s">
        <v>4645</v>
      </c>
      <c r="G1764" t="s">
        <v>4647</v>
      </c>
      <c r="H1764" t="s">
        <v>4648</v>
      </c>
      <c r="I1764">
        <v>14</v>
      </c>
      <c r="J1764">
        <v>6</v>
      </c>
      <c r="K1764" t="s">
        <v>345</v>
      </c>
      <c r="L1764">
        <v>8.3259296420000002</v>
      </c>
      <c r="M1764">
        <v>30.1385994</v>
      </c>
      <c r="N1764" t="s">
        <v>346</v>
      </c>
      <c r="O1764" t="s">
        <v>347</v>
      </c>
      <c r="P1764" s="133">
        <v>43</v>
      </c>
      <c r="Q1764" s="133">
        <v>259</v>
      </c>
      <c r="R1764" s="133">
        <v>39</v>
      </c>
      <c r="S1764" s="133">
        <v>234</v>
      </c>
      <c r="T1764" s="133">
        <v>23</v>
      </c>
      <c r="U1764" t="s">
        <v>62</v>
      </c>
      <c r="V1764" t="s">
        <v>1969</v>
      </c>
      <c r="W1764">
        <v>34</v>
      </c>
      <c r="X1764" t="s">
        <v>62</v>
      </c>
      <c r="Y1764" t="s">
        <v>1969</v>
      </c>
      <c r="Z1764">
        <v>32</v>
      </c>
      <c r="AA1764" t="s">
        <v>62</v>
      </c>
      <c r="AB1764" t="s">
        <v>1969</v>
      </c>
      <c r="AC1764">
        <v>43</v>
      </c>
      <c r="AD1764" t="s">
        <v>62</v>
      </c>
      <c r="AE1764" t="s">
        <v>1969</v>
      </c>
      <c r="AF1764">
        <v>54</v>
      </c>
      <c r="AG1764" t="s">
        <v>62</v>
      </c>
      <c r="AH1764" t="s">
        <v>550</v>
      </c>
      <c r="AI1764">
        <v>48</v>
      </c>
      <c r="AJ1764" t="s">
        <v>348</v>
      </c>
      <c r="AK1764" t="s">
        <v>348</v>
      </c>
      <c r="AL1764" t="s">
        <v>347</v>
      </c>
      <c r="AM1764">
        <v>4</v>
      </c>
      <c r="AN1764">
        <v>25</v>
      </c>
      <c r="AO1764">
        <v>0</v>
      </c>
      <c r="AR1764">
        <v>3</v>
      </c>
      <c r="AS1764" t="s">
        <v>123</v>
      </c>
      <c r="AT1764" t="s">
        <v>352</v>
      </c>
      <c r="AU1764">
        <v>5</v>
      </c>
      <c r="AV1764" t="s">
        <v>123</v>
      </c>
      <c r="AW1764" t="s">
        <v>1164</v>
      </c>
      <c r="AX1764">
        <v>5</v>
      </c>
      <c r="AY1764" t="s">
        <v>119</v>
      </c>
      <c r="AZ1764" t="s">
        <v>1726</v>
      </c>
      <c r="BA1764">
        <v>5</v>
      </c>
      <c r="BB1764" t="s">
        <v>121</v>
      </c>
      <c r="BC1764" t="s">
        <v>359</v>
      </c>
      <c r="BD1764">
        <v>7</v>
      </c>
      <c r="BE1764">
        <v>23</v>
      </c>
      <c r="BF1764">
        <v>0</v>
      </c>
      <c r="BG1764">
        <v>0</v>
      </c>
      <c r="BH1764" t="s">
        <v>349</v>
      </c>
      <c r="BI1764">
        <v>0</v>
      </c>
      <c r="BJ1764">
        <v>0</v>
      </c>
      <c r="BK1764">
        <v>0</v>
      </c>
      <c r="BL1764">
        <v>37</v>
      </c>
      <c r="BM1764">
        <v>0</v>
      </c>
      <c r="BN1764" t="s">
        <v>349</v>
      </c>
      <c r="BO1764">
        <v>0</v>
      </c>
      <c r="BP1764">
        <v>0</v>
      </c>
      <c r="BQ1764">
        <v>0</v>
      </c>
      <c r="BR1764">
        <v>0</v>
      </c>
      <c r="BS1764">
        <v>37</v>
      </c>
      <c r="BT1764" t="s">
        <v>349</v>
      </c>
      <c r="BU1764">
        <v>0</v>
      </c>
      <c r="BV1764">
        <v>0</v>
      </c>
      <c r="BW1764">
        <v>0</v>
      </c>
      <c r="BX1764">
        <v>0</v>
      </c>
      <c r="BY1764">
        <v>0</v>
      </c>
      <c r="BZ1764" t="s">
        <v>347</v>
      </c>
      <c r="CA1764">
        <v>0</v>
      </c>
      <c r="CB1764">
        <v>48</v>
      </c>
      <c r="CC1764">
        <v>0</v>
      </c>
      <c r="CD1764">
        <v>0</v>
      </c>
      <c r="CE1764">
        <v>59</v>
      </c>
      <c r="CF1764" t="s">
        <v>349</v>
      </c>
      <c r="CG1764">
        <v>0</v>
      </c>
      <c r="CH1764">
        <v>0</v>
      </c>
      <c r="CI1764">
        <v>55</v>
      </c>
      <c r="CJ1764" t="s">
        <v>347</v>
      </c>
      <c r="CK1764">
        <v>59</v>
      </c>
      <c r="CL1764" t="s">
        <v>349</v>
      </c>
      <c r="CM1764">
        <v>0</v>
      </c>
      <c r="CN1764" s="133">
        <v>0</v>
      </c>
      <c r="CO1764" s="133" t="s">
        <v>347</v>
      </c>
      <c r="CP1764" s="133">
        <v>60</v>
      </c>
      <c r="CQ1764" s="133">
        <v>357</v>
      </c>
      <c r="CR1764">
        <v>58</v>
      </c>
      <c r="CS1764">
        <v>348</v>
      </c>
      <c r="CT1764">
        <v>23</v>
      </c>
      <c r="CU1764" t="s">
        <v>62</v>
      </c>
      <c r="CV1764" t="s">
        <v>550</v>
      </c>
      <c r="CW1764" t="s">
        <v>587</v>
      </c>
      <c r="CY1764">
        <v>34</v>
      </c>
      <c r="CZ1764" t="s">
        <v>52</v>
      </c>
      <c r="DA1764" t="s">
        <v>340</v>
      </c>
      <c r="DB1764" t="s">
        <v>587</v>
      </c>
      <c r="DD1764">
        <v>32</v>
      </c>
      <c r="DE1764" t="s">
        <v>62</v>
      </c>
      <c r="DF1764" t="s">
        <v>550</v>
      </c>
      <c r="DG1764" t="s">
        <v>587</v>
      </c>
      <c r="DI1764">
        <v>60</v>
      </c>
      <c r="DJ1764" t="s">
        <v>62</v>
      </c>
      <c r="DK1764" t="s">
        <v>1969</v>
      </c>
      <c r="DL1764" t="s">
        <v>587</v>
      </c>
      <c r="DN1764">
        <v>43</v>
      </c>
      <c r="DO1764" t="s">
        <v>52</v>
      </c>
      <c r="DP1764" t="s">
        <v>340</v>
      </c>
      <c r="DQ1764" t="s">
        <v>587</v>
      </c>
      <c r="DS1764">
        <v>156</v>
      </c>
      <c r="DT1764" t="s">
        <v>348</v>
      </c>
      <c r="DU1764" t="s">
        <v>348</v>
      </c>
      <c r="DV1764" t="s">
        <v>347</v>
      </c>
      <c r="DW1764">
        <v>2</v>
      </c>
      <c r="DX1764">
        <v>9</v>
      </c>
      <c r="DY1764">
        <v>0</v>
      </c>
      <c r="EF1764">
        <v>0</v>
      </c>
      <c r="EM1764">
        <v>0</v>
      </c>
      <c r="ET1764">
        <v>3</v>
      </c>
      <c r="EU1764" t="s">
        <v>123</v>
      </c>
      <c r="EW1764" t="s">
        <v>1164</v>
      </c>
      <c r="EY1764" t="s">
        <v>444</v>
      </c>
      <c r="FA1764">
        <v>5</v>
      </c>
      <c r="FB1764" t="s">
        <v>121</v>
      </c>
      <c r="FD1764" t="s">
        <v>359</v>
      </c>
      <c r="FF1764" t="s">
        <v>444</v>
      </c>
      <c r="FH1764">
        <v>1</v>
      </c>
      <c r="FK1764">
        <v>23</v>
      </c>
      <c r="FL1764">
        <v>57</v>
      </c>
      <c r="FM1764">
        <v>17</v>
      </c>
      <c r="FN1764">
        <v>209</v>
      </c>
      <c r="FO1764">
        <v>20</v>
      </c>
      <c r="FP1764">
        <v>91</v>
      </c>
      <c r="FQ1764">
        <v>0</v>
      </c>
      <c r="FR1764">
        <v>0</v>
      </c>
      <c r="FS1764" t="s">
        <v>347</v>
      </c>
      <c r="FT1764">
        <v>13</v>
      </c>
      <c r="FU1764">
        <v>78</v>
      </c>
      <c r="FV1764" t="s">
        <v>52</v>
      </c>
      <c r="FW1764" t="s">
        <v>340</v>
      </c>
      <c r="FX1764" t="s">
        <v>347</v>
      </c>
      <c r="FY1764" t="s">
        <v>121</v>
      </c>
      <c r="FZ1764" t="s">
        <v>347</v>
      </c>
      <c r="GA1764">
        <v>2</v>
      </c>
      <c r="GB1764">
        <v>14</v>
      </c>
      <c r="GC1764" t="s">
        <v>353</v>
      </c>
      <c r="GD1764" t="s">
        <v>355</v>
      </c>
      <c r="GE1764" t="s">
        <v>361</v>
      </c>
      <c r="GF1764" t="s">
        <v>354</v>
      </c>
      <c r="GG1764">
        <v>14</v>
      </c>
      <c r="GH1764" t="s">
        <v>356</v>
      </c>
    </row>
    <row r="1765" spans="1:191" x14ac:dyDescent="0.35">
      <c r="A1765" t="s">
        <v>61</v>
      </c>
      <c r="B1765" t="s">
        <v>62</v>
      </c>
      <c r="C1765" t="s">
        <v>4572</v>
      </c>
      <c r="D1765" t="s">
        <v>1969</v>
      </c>
      <c r="E1765" t="s">
        <v>4644</v>
      </c>
      <c r="F1765" t="s">
        <v>4645</v>
      </c>
      <c r="G1765" t="s">
        <v>4649</v>
      </c>
      <c r="H1765" t="s">
        <v>4650</v>
      </c>
      <c r="I1765">
        <v>14</v>
      </c>
      <c r="J1765">
        <v>6</v>
      </c>
      <c r="K1765" t="s">
        <v>345</v>
      </c>
      <c r="L1765">
        <v>8.3255300519999995</v>
      </c>
      <c r="M1765">
        <v>30.1487999</v>
      </c>
      <c r="N1765" t="s">
        <v>346</v>
      </c>
      <c r="O1765" t="s">
        <v>347</v>
      </c>
      <c r="P1765" s="133">
        <v>14</v>
      </c>
      <c r="Q1765" s="133">
        <v>84</v>
      </c>
      <c r="R1765" s="133">
        <v>14</v>
      </c>
      <c r="S1765" s="133">
        <v>84</v>
      </c>
      <c r="T1765" s="133">
        <v>11</v>
      </c>
      <c r="U1765" t="s">
        <v>62</v>
      </c>
      <c r="V1765" t="s">
        <v>1969</v>
      </c>
      <c r="W1765">
        <v>22</v>
      </c>
      <c r="X1765" t="s">
        <v>62</v>
      </c>
      <c r="Y1765" t="s">
        <v>1969</v>
      </c>
      <c r="Z1765">
        <v>27</v>
      </c>
      <c r="AA1765" t="s">
        <v>62</v>
      </c>
      <c r="AB1765" t="s">
        <v>1969</v>
      </c>
      <c r="AC1765">
        <v>24</v>
      </c>
      <c r="AD1765" t="s">
        <v>62</v>
      </c>
      <c r="AE1765" t="s">
        <v>1969</v>
      </c>
      <c r="AF1765">
        <v>0</v>
      </c>
      <c r="AI1765">
        <v>0</v>
      </c>
      <c r="AL1765" t="s">
        <v>349</v>
      </c>
      <c r="AM1765">
        <v>0</v>
      </c>
      <c r="AN1765">
        <v>0</v>
      </c>
      <c r="AO1765">
        <v>0</v>
      </c>
      <c r="AR1765">
        <v>0</v>
      </c>
      <c r="AU1765">
        <v>0</v>
      </c>
      <c r="AX1765">
        <v>0</v>
      </c>
      <c r="BA1765">
        <v>0</v>
      </c>
      <c r="BD1765">
        <v>0</v>
      </c>
      <c r="BE1765">
        <v>11</v>
      </c>
      <c r="BF1765">
        <v>0</v>
      </c>
      <c r="BG1765">
        <v>0</v>
      </c>
      <c r="BH1765" t="s">
        <v>349</v>
      </c>
      <c r="BI1765">
        <v>0</v>
      </c>
      <c r="BJ1765">
        <v>0</v>
      </c>
      <c r="BK1765">
        <v>0</v>
      </c>
      <c r="BL1765">
        <v>22</v>
      </c>
      <c r="BM1765">
        <v>0</v>
      </c>
      <c r="BN1765" t="s">
        <v>349</v>
      </c>
      <c r="BO1765">
        <v>0</v>
      </c>
      <c r="BP1765">
        <v>0</v>
      </c>
      <c r="BQ1765">
        <v>0</v>
      </c>
      <c r="BR1765">
        <v>0</v>
      </c>
      <c r="BS1765">
        <v>27</v>
      </c>
      <c r="BT1765" t="s">
        <v>349</v>
      </c>
      <c r="BU1765">
        <v>0</v>
      </c>
      <c r="BV1765">
        <v>0</v>
      </c>
      <c r="BW1765">
        <v>0</v>
      </c>
      <c r="BX1765">
        <v>0</v>
      </c>
      <c r="BY1765">
        <v>24</v>
      </c>
      <c r="BZ1765" t="s">
        <v>349</v>
      </c>
      <c r="CA1765">
        <v>0</v>
      </c>
      <c r="CB1765">
        <v>0</v>
      </c>
      <c r="CC1765">
        <v>0</v>
      </c>
      <c r="CD1765">
        <v>0</v>
      </c>
      <c r="CE1765">
        <v>0</v>
      </c>
      <c r="CF1765" t="s">
        <v>349</v>
      </c>
      <c r="CG1765">
        <v>0</v>
      </c>
      <c r="CH1765">
        <v>0</v>
      </c>
      <c r="CI1765">
        <v>0</v>
      </c>
      <c r="CJ1765" t="s">
        <v>347</v>
      </c>
      <c r="CK1765">
        <v>29</v>
      </c>
      <c r="CL1765" t="s">
        <v>349</v>
      </c>
      <c r="CM1765">
        <v>0</v>
      </c>
      <c r="CN1765" s="133">
        <v>0</v>
      </c>
      <c r="CO1765" s="133" t="s">
        <v>347</v>
      </c>
      <c r="CP1765" s="133">
        <v>28</v>
      </c>
      <c r="CQ1765" s="133">
        <v>168</v>
      </c>
      <c r="CR1765">
        <v>28</v>
      </c>
      <c r="CS1765">
        <v>168</v>
      </c>
      <c r="CT1765">
        <v>35</v>
      </c>
      <c r="CU1765" t="s">
        <v>62</v>
      </c>
      <c r="CV1765" t="s">
        <v>550</v>
      </c>
      <c r="CW1765" t="s">
        <v>350</v>
      </c>
      <c r="CY1765">
        <v>37</v>
      </c>
      <c r="CZ1765" t="s">
        <v>62</v>
      </c>
      <c r="DA1765" t="s">
        <v>550</v>
      </c>
      <c r="DB1765" t="s">
        <v>350</v>
      </c>
      <c r="DD1765">
        <v>49</v>
      </c>
      <c r="DE1765" t="s">
        <v>52</v>
      </c>
      <c r="DF1765" t="s">
        <v>340</v>
      </c>
      <c r="DG1765" t="s">
        <v>587</v>
      </c>
      <c r="DI1765">
        <v>47</v>
      </c>
      <c r="DJ1765" t="s">
        <v>52</v>
      </c>
      <c r="DK1765" t="s">
        <v>340</v>
      </c>
      <c r="DL1765" t="s">
        <v>587</v>
      </c>
      <c r="DN1765">
        <v>0</v>
      </c>
      <c r="DS1765">
        <v>0</v>
      </c>
      <c r="DV1765" t="s">
        <v>349</v>
      </c>
      <c r="DW1765">
        <v>0</v>
      </c>
      <c r="DX1765">
        <v>0</v>
      </c>
      <c r="DY1765">
        <v>0</v>
      </c>
      <c r="EF1765">
        <v>0</v>
      </c>
      <c r="EM1765">
        <v>0</v>
      </c>
      <c r="ET1765">
        <v>0</v>
      </c>
      <c r="FA1765">
        <v>0</v>
      </c>
      <c r="FH1765">
        <v>0</v>
      </c>
      <c r="FK1765">
        <v>2</v>
      </c>
      <c r="FL1765">
        <v>12</v>
      </c>
      <c r="FM1765">
        <v>21</v>
      </c>
      <c r="FN1765">
        <v>83</v>
      </c>
      <c r="FO1765">
        <v>5</v>
      </c>
      <c r="FP1765">
        <v>73</v>
      </c>
      <c r="FQ1765">
        <v>0</v>
      </c>
      <c r="FR1765">
        <v>0</v>
      </c>
      <c r="FS1765" t="s">
        <v>347</v>
      </c>
      <c r="FT1765">
        <v>9</v>
      </c>
      <c r="FU1765">
        <v>54</v>
      </c>
      <c r="FV1765" t="s">
        <v>62</v>
      </c>
      <c r="FW1765" t="s">
        <v>550</v>
      </c>
      <c r="FX1765" t="s">
        <v>349</v>
      </c>
      <c r="FZ1765" t="s">
        <v>349</v>
      </c>
      <c r="GA1765">
        <v>0</v>
      </c>
      <c r="GB1765">
        <v>0</v>
      </c>
      <c r="GC1765" t="s">
        <v>349</v>
      </c>
      <c r="GD1765" t="s">
        <v>355</v>
      </c>
      <c r="GE1765" t="s">
        <v>361</v>
      </c>
      <c r="GF1765" t="s">
        <v>354</v>
      </c>
      <c r="GG1765">
        <v>13</v>
      </c>
      <c r="GH1765" t="s">
        <v>370</v>
      </c>
      <c r="GI1765" t="s">
        <v>9239</v>
      </c>
    </row>
    <row r="1766" spans="1:191" x14ac:dyDescent="0.35">
      <c r="A1766" t="s">
        <v>61</v>
      </c>
      <c r="B1766" t="s">
        <v>62</v>
      </c>
      <c r="C1766" t="s">
        <v>4572</v>
      </c>
      <c r="D1766" t="s">
        <v>1969</v>
      </c>
      <c r="E1766" t="s">
        <v>4644</v>
      </c>
      <c r="F1766" t="s">
        <v>4645</v>
      </c>
      <c r="G1766" t="s">
        <v>4651</v>
      </c>
      <c r="H1766" t="s">
        <v>4652</v>
      </c>
      <c r="I1766">
        <v>14</v>
      </c>
      <c r="J1766">
        <v>6</v>
      </c>
      <c r="K1766" t="s">
        <v>345</v>
      </c>
      <c r="L1766">
        <v>8.3282625120000002</v>
      </c>
      <c r="M1766">
        <v>30.147559179999998</v>
      </c>
      <c r="N1766" t="s">
        <v>346</v>
      </c>
      <c r="O1766" t="s">
        <v>347</v>
      </c>
      <c r="P1766" s="133">
        <v>21</v>
      </c>
      <c r="Q1766" s="133">
        <v>126</v>
      </c>
      <c r="R1766" s="133">
        <v>18</v>
      </c>
      <c r="S1766" s="133">
        <v>108</v>
      </c>
      <c r="T1766" s="133">
        <v>11</v>
      </c>
      <c r="U1766" t="s">
        <v>62</v>
      </c>
      <c r="V1766" t="s">
        <v>1969</v>
      </c>
      <c r="W1766">
        <v>29</v>
      </c>
      <c r="X1766" t="s">
        <v>62</v>
      </c>
      <c r="Y1766" t="s">
        <v>1969</v>
      </c>
      <c r="Z1766">
        <v>32</v>
      </c>
      <c r="AA1766" t="s">
        <v>62</v>
      </c>
      <c r="AB1766" t="s">
        <v>1969</v>
      </c>
      <c r="AC1766">
        <v>36</v>
      </c>
      <c r="AD1766" t="s">
        <v>62</v>
      </c>
      <c r="AE1766" t="s">
        <v>1969</v>
      </c>
      <c r="AF1766">
        <v>0</v>
      </c>
      <c r="AI1766">
        <v>0</v>
      </c>
      <c r="AL1766" t="s">
        <v>347</v>
      </c>
      <c r="AM1766">
        <v>3</v>
      </c>
      <c r="AN1766">
        <v>18</v>
      </c>
      <c r="AO1766">
        <v>4</v>
      </c>
      <c r="AP1766" t="s">
        <v>121</v>
      </c>
      <c r="AQ1766" t="s">
        <v>359</v>
      </c>
      <c r="AR1766">
        <v>4</v>
      </c>
      <c r="AS1766" t="s">
        <v>119</v>
      </c>
      <c r="AT1766" t="s">
        <v>1612</v>
      </c>
      <c r="AU1766">
        <v>6</v>
      </c>
      <c r="AV1766" t="s">
        <v>123</v>
      </c>
      <c r="AW1766" t="s">
        <v>360</v>
      </c>
      <c r="AX1766">
        <v>4</v>
      </c>
      <c r="AY1766" t="s">
        <v>123</v>
      </c>
      <c r="AZ1766" t="s">
        <v>1164</v>
      </c>
      <c r="BA1766">
        <v>0</v>
      </c>
      <c r="BD1766">
        <v>0</v>
      </c>
      <c r="BE1766">
        <v>15</v>
      </c>
      <c r="BF1766">
        <v>0</v>
      </c>
      <c r="BG1766">
        <v>0</v>
      </c>
      <c r="BH1766" t="s">
        <v>349</v>
      </c>
      <c r="BI1766">
        <v>0</v>
      </c>
      <c r="BJ1766">
        <v>0</v>
      </c>
      <c r="BK1766">
        <v>0</v>
      </c>
      <c r="BL1766">
        <v>33</v>
      </c>
      <c r="BM1766">
        <v>0</v>
      </c>
      <c r="BN1766" t="s">
        <v>349</v>
      </c>
      <c r="BO1766">
        <v>0</v>
      </c>
      <c r="BP1766">
        <v>0</v>
      </c>
      <c r="BQ1766">
        <v>0</v>
      </c>
      <c r="BR1766">
        <v>0</v>
      </c>
      <c r="BS1766">
        <v>38</v>
      </c>
      <c r="BT1766" t="s">
        <v>349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 t="s">
        <v>347</v>
      </c>
      <c r="CA1766">
        <v>0</v>
      </c>
      <c r="CB1766">
        <v>40</v>
      </c>
      <c r="CC1766">
        <v>0</v>
      </c>
      <c r="CD1766">
        <v>0</v>
      </c>
      <c r="CE1766">
        <v>0</v>
      </c>
      <c r="CF1766" t="s">
        <v>349</v>
      </c>
      <c r="CG1766">
        <v>0</v>
      </c>
      <c r="CH1766">
        <v>0</v>
      </c>
      <c r="CI1766">
        <v>0</v>
      </c>
      <c r="CJ1766" t="s">
        <v>347</v>
      </c>
      <c r="CK1766">
        <v>23</v>
      </c>
      <c r="CL1766" t="s">
        <v>349</v>
      </c>
      <c r="CM1766">
        <v>0</v>
      </c>
      <c r="CN1766" s="133">
        <v>0</v>
      </c>
      <c r="CO1766" s="133" t="s">
        <v>347</v>
      </c>
      <c r="CP1766" s="133">
        <v>23</v>
      </c>
      <c r="CQ1766" s="133">
        <v>138</v>
      </c>
      <c r="CR1766">
        <v>23</v>
      </c>
      <c r="CS1766">
        <v>138</v>
      </c>
      <c r="CT1766">
        <v>29</v>
      </c>
      <c r="CU1766" t="s">
        <v>62</v>
      </c>
      <c r="CV1766" t="s">
        <v>1969</v>
      </c>
      <c r="CW1766" t="s">
        <v>350</v>
      </c>
      <c r="CY1766">
        <v>33</v>
      </c>
      <c r="CZ1766" t="s">
        <v>52</v>
      </c>
      <c r="DA1766" t="s">
        <v>340</v>
      </c>
      <c r="DB1766" t="s">
        <v>444</v>
      </c>
      <c r="DD1766">
        <v>40</v>
      </c>
      <c r="DE1766" t="s">
        <v>52</v>
      </c>
      <c r="DF1766" t="s">
        <v>340</v>
      </c>
      <c r="DG1766" t="s">
        <v>405</v>
      </c>
      <c r="DI1766">
        <v>36</v>
      </c>
      <c r="DJ1766" t="s">
        <v>62</v>
      </c>
      <c r="DK1766" t="s">
        <v>550</v>
      </c>
      <c r="DL1766" t="s">
        <v>405</v>
      </c>
      <c r="DN1766">
        <v>0</v>
      </c>
      <c r="DS1766">
        <v>0</v>
      </c>
      <c r="DV1766" t="s">
        <v>349</v>
      </c>
      <c r="DW1766">
        <v>0</v>
      </c>
      <c r="DX1766">
        <v>0</v>
      </c>
      <c r="DY1766">
        <v>0</v>
      </c>
      <c r="EF1766">
        <v>0</v>
      </c>
      <c r="EM1766">
        <v>0</v>
      </c>
      <c r="ET1766">
        <v>0</v>
      </c>
      <c r="FA1766">
        <v>0</v>
      </c>
      <c r="FH1766">
        <v>0</v>
      </c>
      <c r="FK1766">
        <v>1</v>
      </c>
      <c r="FL1766">
        <v>1</v>
      </c>
      <c r="FM1766">
        <v>19</v>
      </c>
      <c r="FN1766">
        <v>89</v>
      </c>
      <c r="FO1766">
        <v>3</v>
      </c>
      <c r="FP1766">
        <v>48</v>
      </c>
      <c r="FQ1766">
        <v>0</v>
      </c>
      <c r="FR1766">
        <v>0</v>
      </c>
      <c r="FS1766" t="s">
        <v>347</v>
      </c>
      <c r="FT1766">
        <v>2</v>
      </c>
      <c r="FU1766">
        <v>17</v>
      </c>
      <c r="FV1766" t="s">
        <v>62</v>
      </c>
      <c r="FW1766" t="s">
        <v>550</v>
      </c>
      <c r="FX1766" t="s">
        <v>349</v>
      </c>
      <c r="FZ1766" t="s">
        <v>349</v>
      </c>
      <c r="GA1766">
        <v>0</v>
      </c>
      <c r="GB1766">
        <v>0</v>
      </c>
      <c r="GC1766" t="s">
        <v>349</v>
      </c>
      <c r="GD1766" t="s">
        <v>354</v>
      </c>
      <c r="GE1766" t="s">
        <v>361</v>
      </c>
      <c r="GF1766" t="s">
        <v>361</v>
      </c>
      <c r="GG1766">
        <v>13</v>
      </c>
      <c r="GH1766" t="s">
        <v>370</v>
      </c>
      <c r="GI1766" t="s">
        <v>9239</v>
      </c>
    </row>
    <row r="1767" spans="1:191" x14ac:dyDescent="0.35">
      <c r="A1767" t="s">
        <v>61</v>
      </c>
      <c r="B1767" t="s">
        <v>62</v>
      </c>
      <c r="C1767" t="s">
        <v>4572</v>
      </c>
      <c r="D1767" t="s">
        <v>1969</v>
      </c>
      <c r="E1767" t="s">
        <v>4644</v>
      </c>
      <c r="F1767" t="s">
        <v>4645</v>
      </c>
      <c r="G1767" t="s">
        <v>4653</v>
      </c>
      <c r="H1767" t="s">
        <v>4654</v>
      </c>
      <c r="I1767">
        <v>14</v>
      </c>
      <c r="J1767">
        <v>6</v>
      </c>
      <c r="K1767" t="s">
        <v>345</v>
      </c>
      <c r="L1767">
        <v>8.3325364919999991</v>
      </c>
      <c r="M1767">
        <v>30.116464870000001</v>
      </c>
      <c r="N1767" t="s">
        <v>346</v>
      </c>
      <c r="O1767" t="s">
        <v>349</v>
      </c>
      <c r="P1767" s="133">
        <v>0</v>
      </c>
      <c r="Q1767" s="133">
        <v>0</v>
      </c>
      <c r="R1767" s="133">
        <v>0</v>
      </c>
      <c r="S1767" s="133">
        <v>0</v>
      </c>
      <c r="T1767" s="133">
        <v>0</v>
      </c>
      <c r="W1767">
        <v>0</v>
      </c>
      <c r="Z1767">
        <v>0</v>
      </c>
      <c r="AC1767">
        <v>0</v>
      </c>
      <c r="AF1767">
        <v>0</v>
      </c>
      <c r="AI1767">
        <v>0</v>
      </c>
      <c r="AL1767" t="s">
        <v>349</v>
      </c>
      <c r="AM1767">
        <v>0</v>
      </c>
      <c r="AN1767">
        <v>0</v>
      </c>
      <c r="AO1767">
        <v>0</v>
      </c>
      <c r="AR1767">
        <v>0</v>
      </c>
      <c r="AU1767">
        <v>0</v>
      </c>
      <c r="AX1767">
        <v>0</v>
      </c>
      <c r="BA1767">
        <v>0</v>
      </c>
      <c r="BD1767">
        <v>0</v>
      </c>
      <c r="BE1767">
        <v>0</v>
      </c>
      <c r="BF1767">
        <v>0</v>
      </c>
      <c r="BG1767">
        <v>0</v>
      </c>
      <c r="BH1767" t="s">
        <v>349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 t="s">
        <v>349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 t="s">
        <v>349</v>
      </c>
      <c r="BU1767">
        <v>0</v>
      </c>
      <c r="BV1767">
        <v>0</v>
      </c>
      <c r="BW1767">
        <v>0</v>
      </c>
      <c r="BX1767">
        <v>0</v>
      </c>
      <c r="BY1767">
        <v>0</v>
      </c>
      <c r="BZ1767" t="s">
        <v>349</v>
      </c>
      <c r="CA1767">
        <v>0</v>
      </c>
      <c r="CB1767">
        <v>0</v>
      </c>
      <c r="CC1767">
        <v>0</v>
      </c>
      <c r="CD1767">
        <v>0</v>
      </c>
      <c r="CE1767">
        <v>0</v>
      </c>
      <c r="CF1767" t="s">
        <v>349</v>
      </c>
      <c r="CG1767">
        <v>0</v>
      </c>
      <c r="CH1767">
        <v>0</v>
      </c>
      <c r="CI1767">
        <v>0</v>
      </c>
      <c r="CJ1767" t="s">
        <v>349</v>
      </c>
      <c r="CK1767">
        <v>0</v>
      </c>
      <c r="CL1767" t="s">
        <v>349</v>
      </c>
      <c r="CM1767">
        <v>0</v>
      </c>
      <c r="CN1767" s="133">
        <v>0</v>
      </c>
      <c r="CO1767" s="133" t="s">
        <v>349</v>
      </c>
      <c r="CP1767" s="133">
        <v>0</v>
      </c>
      <c r="CQ1767" s="133">
        <v>0</v>
      </c>
      <c r="CR1767">
        <v>0</v>
      </c>
      <c r="CS1767">
        <v>0</v>
      </c>
      <c r="CT1767">
        <v>0</v>
      </c>
      <c r="CY1767">
        <v>0</v>
      </c>
      <c r="DD1767">
        <v>0</v>
      </c>
      <c r="DI1767">
        <v>0</v>
      </c>
      <c r="DN1767">
        <v>0</v>
      </c>
      <c r="DS1767">
        <v>0</v>
      </c>
      <c r="DV1767" t="s">
        <v>349</v>
      </c>
      <c r="DW1767">
        <v>0</v>
      </c>
      <c r="DX1767">
        <v>0</v>
      </c>
      <c r="DY1767">
        <v>0</v>
      </c>
      <c r="EF1767">
        <v>0</v>
      </c>
      <c r="EM1767">
        <v>0</v>
      </c>
      <c r="ET1767">
        <v>0</v>
      </c>
      <c r="FA1767">
        <v>0</v>
      </c>
      <c r="FH1767">
        <v>0</v>
      </c>
      <c r="FK1767">
        <v>0</v>
      </c>
      <c r="FL1767">
        <v>0</v>
      </c>
      <c r="FM1767">
        <v>0</v>
      </c>
      <c r="FN1767">
        <v>0</v>
      </c>
      <c r="FO1767">
        <v>0</v>
      </c>
      <c r="FP1767">
        <v>0</v>
      </c>
      <c r="FQ1767">
        <v>0</v>
      </c>
      <c r="FR1767">
        <v>0</v>
      </c>
      <c r="FS1767" t="s">
        <v>349</v>
      </c>
      <c r="FT1767">
        <v>0</v>
      </c>
      <c r="FU1767">
        <v>0</v>
      </c>
      <c r="FX1767" t="s">
        <v>349</v>
      </c>
      <c r="FZ1767" t="s">
        <v>349</v>
      </c>
      <c r="GA1767">
        <v>0</v>
      </c>
      <c r="GB1767">
        <v>0</v>
      </c>
      <c r="GG1767">
        <v>12</v>
      </c>
      <c r="GH1767" t="s">
        <v>370</v>
      </c>
      <c r="GI1767" t="s">
        <v>9239</v>
      </c>
    </row>
    <row r="1768" spans="1:191" x14ac:dyDescent="0.35">
      <c r="A1768" t="s">
        <v>61</v>
      </c>
      <c r="B1768" t="s">
        <v>62</v>
      </c>
      <c r="C1768" t="s">
        <v>4572</v>
      </c>
      <c r="D1768" t="s">
        <v>1969</v>
      </c>
      <c r="E1768" t="s">
        <v>4655</v>
      </c>
      <c r="F1768" t="s">
        <v>1969</v>
      </c>
      <c r="G1768" t="s">
        <v>4656</v>
      </c>
      <c r="H1768" t="s">
        <v>4657</v>
      </c>
      <c r="I1768">
        <v>14</v>
      </c>
      <c r="J1768">
        <v>6</v>
      </c>
      <c r="K1768" t="s">
        <v>345</v>
      </c>
      <c r="L1768">
        <v>8.2924203869999999</v>
      </c>
      <c r="M1768">
        <v>30.15600014</v>
      </c>
      <c r="N1768" t="s">
        <v>346</v>
      </c>
      <c r="O1768" t="s">
        <v>349</v>
      </c>
      <c r="P1768" s="133">
        <v>0</v>
      </c>
      <c r="Q1768" s="133">
        <v>0</v>
      </c>
      <c r="R1768" s="133">
        <v>0</v>
      </c>
      <c r="S1768" s="133">
        <v>0</v>
      </c>
      <c r="T1768" s="133">
        <v>0</v>
      </c>
      <c r="W1768">
        <v>0</v>
      </c>
      <c r="Z1768">
        <v>0</v>
      </c>
      <c r="AC1768">
        <v>0</v>
      </c>
      <c r="AF1768">
        <v>0</v>
      </c>
      <c r="AI1768">
        <v>0</v>
      </c>
      <c r="AL1768" t="s">
        <v>349</v>
      </c>
      <c r="AM1768">
        <v>0</v>
      </c>
      <c r="AN1768">
        <v>0</v>
      </c>
      <c r="AO1768">
        <v>0</v>
      </c>
      <c r="AR1768">
        <v>0</v>
      </c>
      <c r="AU1768">
        <v>0</v>
      </c>
      <c r="AX1768">
        <v>0</v>
      </c>
      <c r="BA1768">
        <v>0</v>
      </c>
      <c r="BD1768">
        <v>0</v>
      </c>
      <c r="BE1768">
        <v>0</v>
      </c>
      <c r="BF1768">
        <v>0</v>
      </c>
      <c r="BG1768">
        <v>0</v>
      </c>
      <c r="BH1768" t="s">
        <v>349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 t="s">
        <v>349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 t="s">
        <v>349</v>
      </c>
      <c r="BU1768">
        <v>0</v>
      </c>
      <c r="BV1768">
        <v>0</v>
      </c>
      <c r="BW1768">
        <v>0</v>
      </c>
      <c r="BX1768">
        <v>0</v>
      </c>
      <c r="BY1768">
        <v>0</v>
      </c>
      <c r="BZ1768" t="s">
        <v>349</v>
      </c>
      <c r="CA1768">
        <v>0</v>
      </c>
      <c r="CB1768">
        <v>0</v>
      </c>
      <c r="CC1768">
        <v>0</v>
      </c>
      <c r="CD1768">
        <v>0</v>
      </c>
      <c r="CE1768">
        <v>0</v>
      </c>
      <c r="CF1768" t="s">
        <v>349</v>
      </c>
      <c r="CG1768">
        <v>0</v>
      </c>
      <c r="CH1768">
        <v>0</v>
      </c>
      <c r="CI1768">
        <v>0</v>
      </c>
      <c r="CJ1768" t="s">
        <v>349</v>
      </c>
      <c r="CK1768">
        <v>0</v>
      </c>
      <c r="CL1768" t="s">
        <v>349</v>
      </c>
      <c r="CM1768">
        <v>0</v>
      </c>
      <c r="CN1768" s="133">
        <v>0</v>
      </c>
      <c r="CO1768" s="133" t="s">
        <v>349</v>
      </c>
      <c r="CP1768" s="133">
        <v>0</v>
      </c>
      <c r="CQ1768" s="133">
        <v>0</v>
      </c>
      <c r="CR1768">
        <v>0</v>
      </c>
      <c r="CS1768">
        <v>0</v>
      </c>
      <c r="CT1768">
        <v>0</v>
      </c>
      <c r="CY1768">
        <v>0</v>
      </c>
      <c r="DD1768">
        <v>0</v>
      </c>
      <c r="DI1768">
        <v>0</v>
      </c>
      <c r="DN1768">
        <v>0</v>
      </c>
      <c r="DS1768">
        <v>0</v>
      </c>
      <c r="DV1768" t="s">
        <v>349</v>
      </c>
      <c r="DW1768">
        <v>0</v>
      </c>
      <c r="DX1768">
        <v>0</v>
      </c>
      <c r="DY1768">
        <v>0</v>
      </c>
      <c r="EF1768">
        <v>0</v>
      </c>
      <c r="EM1768">
        <v>0</v>
      </c>
      <c r="ET1768">
        <v>0</v>
      </c>
      <c r="FA1768">
        <v>0</v>
      </c>
      <c r="FH1768">
        <v>0</v>
      </c>
      <c r="FK1768">
        <v>0</v>
      </c>
      <c r="FL1768">
        <v>0</v>
      </c>
      <c r="FM1768">
        <v>0</v>
      </c>
      <c r="FN1768">
        <v>0</v>
      </c>
      <c r="FO1768">
        <v>0</v>
      </c>
      <c r="FP1768">
        <v>0</v>
      </c>
      <c r="FQ1768">
        <v>0</v>
      </c>
      <c r="FR1768">
        <v>0</v>
      </c>
      <c r="FS1768" t="s">
        <v>349</v>
      </c>
      <c r="FT1768">
        <v>0</v>
      </c>
      <c r="FU1768">
        <v>0</v>
      </c>
      <c r="FX1768" t="s">
        <v>349</v>
      </c>
      <c r="FZ1768" t="s">
        <v>349</v>
      </c>
      <c r="GA1768">
        <v>0</v>
      </c>
      <c r="GB1768">
        <v>0</v>
      </c>
      <c r="GG1768">
        <v>14</v>
      </c>
      <c r="GH1768" t="s">
        <v>356</v>
      </c>
      <c r="GI1768" t="s">
        <v>9245</v>
      </c>
    </row>
    <row r="1769" spans="1:191" x14ac:dyDescent="0.35">
      <c r="A1769" t="s">
        <v>61</v>
      </c>
      <c r="B1769" t="s">
        <v>62</v>
      </c>
      <c r="C1769" t="s">
        <v>4572</v>
      </c>
      <c r="D1769" t="s">
        <v>1969</v>
      </c>
      <c r="E1769" t="s">
        <v>4655</v>
      </c>
      <c r="F1769" t="s">
        <v>1969</v>
      </c>
      <c r="G1769" t="s">
        <v>4658</v>
      </c>
      <c r="H1769" t="s">
        <v>4659</v>
      </c>
      <c r="I1769">
        <v>14</v>
      </c>
      <c r="J1769">
        <v>7</v>
      </c>
      <c r="K1769" t="s">
        <v>345</v>
      </c>
      <c r="L1769">
        <v>8.2024439999999998</v>
      </c>
      <c r="M1769">
        <v>30.160077000000001</v>
      </c>
      <c r="N1769" t="s">
        <v>346</v>
      </c>
      <c r="O1769" t="s">
        <v>347</v>
      </c>
      <c r="P1769" s="133">
        <v>13</v>
      </c>
      <c r="Q1769" s="133">
        <v>78</v>
      </c>
      <c r="R1769" s="133">
        <v>13</v>
      </c>
      <c r="S1769" s="133">
        <v>78</v>
      </c>
      <c r="T1769" s="133">
        <v>0</v>
      </c>
      <c r="W1769">
        <v>0</v>
      </c>
      <c r="Z1769">
        <v>12</v>
      </c>
      <c r="AA1769" t="s">
        <v>62</v>
      </c>
      <c r="AB1769" t="s">
        <v>1969</v>
      </c>
      <c r="AC1769">
        <v>66</v>
      </c>
      <c r="AD1769" t="s">
        <v>62</v>
      </c>
      <c r="AE1769" t="s">
        <v>1969</v>
      </c>
      <c r="AF1769">
        <v>0</v>
      </c>
      <c r="AI1769">
        <v>0</v>
      </c>
      <c r="AL1769" t="s">
        <v>349</v>
      </c>
      <c r="AM1769">
        <v>0</v>
      </c>
      <c r="AN1769">
        <v>0</v>
      </c>
      <c r="AO1769">
        <v>0</v>
      </c>
      <c r="AR1769">
        <v>0</v>
      </c>
      <c r="AU1769">
        <v>0</v>
      </c>
      <c r="AX1769">
        <v>0</v>
      </c>
      <c r="BA1769">
        <v>0</v>
      </c>
      <c r="BD1769">
        <v>0</v>
      </c>
      <c r="BE1769">
        <v>0</v>
      </c>
      <c r="BF1769">
        <v>0</v>
      </c>
      <c r="BG1769">
        <v>0</v>
      </c>
      <c r="BH1769" t="s">
        <v>349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 t="s">
        <v>349</v>
      </c>
      <c r="BO1769">
        <v>0</v>
      </c>
      <c r="BP1769">
        <v>0</v>
      </c>
      <c r="BQ1769">
        <v>0</v>
      </c>
      <c r="BR1769">
        <v>0</v>
      </c>
      <c r="BS1769">
        <v>12</v>
      </c>
      <c r="BT1769" t="s">
        <v>349</v>
      </c>
      <c r="BU1769">
        <v>0</v>
      </c>
      <c r="BV1769">
        <v>0</v>
      </c>
      <c r="BW1769">
        <v>0</v>
      </c>
      <c r="BX1769">
        <v>36</v>
      </c>
      <c r="BY1769">
        <v>30</v>
      </c>
      <c r="BZ1769" t="s">
        <v>349</v>
      </c>
      <c r="CA1769">
        <v>0</v>
      </c>
      <c r="CB1769">
        <v>0</v>
      </c>
      <c r="CC1769">
        <v>0</v>
      </c>
      <c r="CD1769">
        <v>0</v>
      </c>
      <c r="CE1769">
        <v>0</v>
      </c>
      <c r="CF1769" t="s">
        <v>349</v>
      </c>
      <c r="CG1769">
        <v>0</v>
      </c>
      <c r="CH1769">
        <v>0</v>
      </c>
      <c r="CI1769">
        <v>0</v>
      </c>
      <c r="CJ1769" t="s">
        <v>347</v>
      </c>
      <c r="CK1769">
        <v>78</v>
      </c>
      <c r="CL1769" t="s">
        <v>349</v>
      </c>
      <c r="CM1769">
        <v>0</v>
      </c>
      <c r="CN1769" s="133">
        <v>0</v>
      </c>
      <c r="CO1769" s="133" t="s">
        <v>347</v>
      </c>
      <c r="CP1769" s="133">
        <v>116</v>
      </c>
      <c r="CQ1769" s="133">
        <v>696</v>
      </c>
      <c r="CR1769">
        <v>112</v>
      </c>
      <c r="CS1769">
        <v>672</v>
      </c>
      <c r="CT1769">
        <v>0</v>
      </c>
      <c r="CY1769">
        <v>340</v>
      </c>
      <c r="CZ1769" t="s">
        <v>62</v>
      </c>
      <c r="DA1769" t="s">
        <v>550</v>
      </c>
      <c r="DB1769" t="s">
        <v>405</v>
      </c>
      <c r="DD1769">
        <v>206</v>
      </c>
      <c r="DE1769" t="s">
        <v>62</v>
      </c>
      <c r="DF1769" t="s">
        <v>1969</v>
      </c>
      <c r="DG1769" t="s">
        <v>405</v>
      </c>
      <c r="DI1769">
        <v>126</v>
      </c>
      <c r="DJ1769" t="s">
        <v>62</v>
      </c>
      <c r="DK1769" t="s">
        <v>1969</v>
      </c>
      <c r="DL1769" t="s">
        <v>444</v>
      </c>
      <c r="DN1769">
        <v>0</v>
      </c>
      <c r="DS1769">
        <v>0</v>
      </c>
      <c r="DV1769" t="s">
        <v>347</v>
      </c>
      <c r="DW1769">
        <v>4</v>
      </c>
      <c r="DX1769">
        <v>24</v>
      </c>
      <c r="DY1769">
        <v>0</v>
      </c>
      <c r="EF1769">
        <v>0</v>
      </c>
      <c r="EM1769">
        <v>12</v>
      </c>
      <c r="EN1769" t="s">
        <v>121</v>
      </c>
      <c r="EP1769" t="s">
        <v>359</v>
      </c>
      <c r="ER1769" t="s">
        <v>405</v>
      </c>
      <c r="ET1769">
        <v>12</v>
      </c>
      <c r="EU1769" t="s">
        <v>123</v>
      </c>
      <c r="EW1769" t="s">
        <v>360</v>
      </c>
      <c r="EY1769" t="s">
        <v>405</v>
      </c>
      <c r="FA1769">
        <v>0</v>
      </c>
      <c r="FH1769">
        <v>0</v>
      </c>
      <c r="FK1769">
        <v>16</v>
      </c>
      <c r="FL1769">
        <v>96</v>
      </c>
      <c r="FM1769">
        <v>88</v>
      </c>
      <c r="FN1769">
        <v>528</v>
      </c>
      <c r="FO1769">
        <v>12</v>
      </c>
      <c r="FP1769">
        <v>72</v>
      </c>
      <c r="FQ1769">
        <v>0</v>
      </c>
      <c r="FR1769">
        <v>0</v>
      </c>
      <c r="FS1769" t="s">
        <v>347</v>
      </c>
      <c r="FT1769">
        <v>42</v>
      </c>
      <c r="FU1769">
        <v>252</v>
      </c>
      <c r="FV1769" t="s">
        <v>62</v>
      </c>
      <c r="FW1769" t="s">
        <v>550</v>
      </c>
      <c r="FX1769" t="s">
        <v>347</v>
      </c>
      <c r="FY1769" t="s">
        <v>119</v>
      </c>
      <c r="FZ1769" t="s">
        <v>349</v>
      </c>
      <c r="GA1769">
        <v>0</v>
      </c>
      <c r="GB1769">
        <v>0</v>
      </c>
      <c r="GC1769" t="s">
        <v>349</v>
      </c>
      <c r="GD1769" t="s">
        <v>361</v>
      </c>
      <c r="GE1769" t="s">
        <v>361</v>
      </c>
      <c r="GF1769" t="s">
        <v>361</v>
      </c>
      <c r="GG1769">
        <v>13</v>
      </c>
      <c r="GH1769" t="s">
        <v>370</v>
      </c>
      <c r="GI1769" t="s">
        <v>9343</v>
      </c>
    </row>
    <row r="1770" spans="1:191" x14ac:dyDescent="0.35">
      <c r="A1770" t="s">
        <v>61</v>
      </c>
      <c r="B1770" t="s">
        <v>62</v>
      </c>
      <c r="C1770" t="s">
        <v>4572</v>
      </c>
      <c r="D1770" t="s">
        <v>1969</v>
      </c>
      <c r="E1770" t="s">
        <v>4655</v>
      </c>
      <c r="F1770" t="s">
        <v>1969</v>
      </c>
      <c r="G1770" t="s">
        <v>4660</v>
      </c>
      <c r="H1770" t="s">
        <v>4661</v>
      </c>
      <c r="I1770">
        <v>14</v>
      </c>
      <c r="J1770">
        <v>6</v>
      </c>
      <c r="K1770" t="s">
        <v>345</v>
      </c>
      <c r="L1770">
        <v>8.2970000000000006</v>
      </c>
      <c r="M1770">
        <v>30.126999999999999</v>
      </c>
      <c r="N1770" t="s">
        <v>346</v>
      </c>
      <c r="O1770" t="s">
        <v>347</v>
      </c>
      <c r="P1770" s="133">
        <v>480</v>
      </c>
      <c r="Q1770" s="133">
        <v>2880</v>
      </c>
      <c r="R1770" s="133">
        <v>470</v>
      </c>
      <c r="S1770" s="133">
        <v>2820</v>
      </c>
      <c r="T1770" s="133">
        <v>1560</v>
      </c>
      <c r="U1770" t="s">
        <v>62</v>
      </c>
      <c r="V1770" t="s">
        <v>1969</v>
      </c>
      <c r="W1770">
        <v>230</v>
      </c>
      <c r="X1770" t="s">
        <v>62</v>
      </c>
      <c r="Y1770" t="s">
        <v>1969</v>
      </c>
      <c r="Z1770">
        <v>126</v>
      </c>
      <c r="AA1770" t="s">
        <v>62</v>
      </c>
      <c r="AB1770" t="s">
        <v>1969</v>
      </c>
      <c r="AC1770">
        <v>150</v>
      </c>
      <c r="AD1770" t="s">
        <v>62</v>
      </c>
      <c r="AE1770" t="s">
        <v>1969</v>
      </c>
      <c r="AF1770">
        <v>150</v>
      </c>
      <c r="AG1770" t="s">
        <v>62</v>
      </c>
      <c r="AH1770" t="s">
        <v>1969</v>
      </c>
      <c r="AI1770">
        <v>604</v>
      </c>
      <c r="AJ1770" t="s">
        <v>348</v>
      </c>
      <c r="AK1770" t="s">
        <v>348</v>
      </c>
      <c r="AL1770" t="s">
        <v>347</v>
      </c>
      <c r="AM1770">
        <v>10</v>
      </c>
      <c r="AN1770">
        <v>60</v>
      </c>
      <c r="AO1770">
        <v>0</v>
      </c>
      <c r="AR1770">
        <v>0</v>
      </c>
      <c r="AU1770">
        <v>0</v>
      </c>
      <c r="AX1770">
        <v>0</v>
      </c>
      <c r="BA1770">
        <v>0</v>
      </c>
      <c r="BD1770">
        <v>60</v>
      </c>
      <c r="BE1770">
        <v>1560</v>
      </c>
      <c r="BF1770">
        <v>0</v>
      </c>
      <c r="BG1770">
        <v>0</v>
      </c>
      <c r="BH1770" t="s">
        <v>349</v>
      </c>
      <c r="BI1770">
        <v>0</v>
      </c>
      <c r="BJ1770">
        <v>0</v>
      </c>
      <c r="BK1770">
        <v>0</v>
      </c>
      <c r="BL1770">
        <v>0</v>
      </c>
      <c r="BM1770">
        <v>230</v>
      </c>
      <c r="BN1770" t="s">
        <v>349</v>
      </c>
      <c r="BO1770">
        <v>0</v>
      </c>
      <c r="BP1770">
        <v>0</v>
      </c>
      <c r="BQ1770">
        <v>0</v>
      </c>
      <c r="BR1770">
        <v>126</v>
      </c>
      <c r="BS1770">
        <v>0</v>
      </c>
      <c r="BT1770" t="s">
        <v>349</v>
      </c>
      <c r="BU1770">
        <v>0</v>
      </c>
      <c r="BV1770">
        <v>0</v>
      </c>
      <c r="BW1770">
        <v>0</v>
      </c>
      <c r="BX1770">
        <v>150</v>
      </c>
      <c r="BY1770">
        <v>0</v>
      </c>
      <c r="BZ1770" t="s">
        <v>349</v>
      </c>
      <c r="CA1770">
        <v>0</v>
      </c>
      <c r="CB1770">
        <v>0</v>
      </c>
      <c r="CC1770">
        <v>0</v>
      </c>
      <c r="CD1770">
        <v>0</v>
      </c>
      <c r="CE1770">
        <v>150</v>
      </c>
      <c r="CF1770" t="s">
        <v>349</v>
      </c>
      <c r="CG1770">
        <v>0</v>
      </c>
      <c r="CH1770">
        <v>0</v>
      </c>
      <c r="CI1770">
        <v>664</v>
      </c>
      <c r="CJ1770" t="s">
        <v>347</v>
      </c>
      <c r="CK1770">
        <v>180</v>
      </c>
      <c r="CL1770" t="s">
        <v>349</v>
      </c>
      <c r="CM1770">
        <v>0</v>
      </c>
      <c r="CN1770" s="133">
        <v>0</v>
      </c>
      <c r="CO1770" s="133" t="s">
        <v>349</v>
      </c>
      <c r="CP1770" s="133">
        <v>0</v>
      </c>
      <c r="CQ1770" s="133">
        <v>0</v>
      </c>
      <c r="CR1770">
        <v>0</v>
      </c>
      <c r="CS1770">
        <v>0</v>
      </c>
      <c r="CT1770">
        <v>0</v>
      </c>
      <c r="CY1770">
        <v>0</v>
      </c>
      <c r="DD1770">
        <v>0</v>
      </c>
      <c r="DI1770">
        <v>0</v>
      </c>
      <c r="DN1770">
        <v>0</v>
      </c>
      <c r="DS1770">
        <v>0</v>
      </c>
      <c r="DV1770" t="s">
        <v>349</v>
      </c>
      <c r="DW1770">
        <v>0</v>
      </c>
      <c r="DX1770">
        <v>0</v>
      </c>
      <c r="DY1770">
        <v>0</v>
      </c>
      <c r="EF1770">
        <v>0</v>
      </c>
      <c r="EM1770">
        <v>0</v>
      </c>
      <c r="ET1770">
        <v>0</v>
      </c>
      <c r="FA1770">
        <v>0</v>
      </c>
      <c r="FH1770">
        <v>0</v>
      </c>
      <c r="FK1770">
        <v>0</v>
      </c>
      <c r="FL1770">
        <v>0</v>
      </c>
      <c r="FM1770">
        <v>0</v>
      </c>
      <c r="FN1770">
        <v>0</v>
      </c>
      <c r="FO1770">
        <v>0</v>
      </c>
      <c r="FP1770">
        <v>0</v>
      </c>
      <c r="FQ1770">
        <v>0</v>
      </c>
      <c r="FR1770">
        <v>0</v>
      </c>
      <c r="FS1770" t="s">
        <v>349</v>
      </c>
      <c r="FT1770">
        <v>0</v>
      </c>
      <c r="FU1770">
        <v>0</v>
      </c>
      <c r="FX1770" t="s">
        <v>349</v>
      </c>
      <c r="FZ1770" t="s">
        <v>349</v>
      </c>
      <c r="GA1770">
        <v>0</v>
      </c>
      <c r="GB1770">
        <v>0</v>
      </c>
      <c r="GC1770" t="s">
        <v>349</v>
      </c>
      <c r="GD1770" t="s">
        <v>408</v>
      </c>
      <c r="GE1770" t="s">
        <v>354</v>
      </c>
      <c r="GF1770" t="s">
        <v>354</v>
      </c>
      <c r="GG1770">
        <v>14</v>
      </c>
      <c r="GH1770" t="s">
        <v>356</v>
      </c>
    </row>
    <row r="1771" spans="1:191" x14ac:dyDescent="0.35">
      <c r="A1771" t="s">
        <v>61</v>
      </c>
      <c r="B1771" t="s">
        <v>62</v>
      </c>
      <c r="C1771" t="s">
        <v>4572</v>
      </c>
      <c r="D1771" t="s">
        <v>1969</v>
      </c>
      <c r="E1771" t="s">
        <v>4655</v>
      </c>
      <c r="F1771" t="s">
        <v>1969</v>
      </c>
      <c r="G1771" t="s">
        <v>4662</v>
      </c>
      <c r="H1771" t="s">
        <v>4663</v>
      </c>
      <c r="I1771">
        <v>14</v>
      </c>
      <c r="J1771">
        <v>6</v>
      </c>
      <c r="K1771" t="s">
        <v>345</v>
      </c>
      <c r="L1771">
        <v>8.2959999999999994</v>
      </c>
      <c r="M1771">
        <v>30.125</v>
      </c>
      <c r="N1771" t="s">
        <v>346</v>
      </c>
      <c r="O1771" t="s">
        <v>347</v>
      </c>
      <c r="P1771" s="133">
        <v>270</v>
      </c>
      <c r="Q1771" s="133">
        <v>1620</v>
      </c>
      <c r="R1771" s="133">
        <v>240</v>
      </c>
      <c r="S1771" s="133">
        <v>1440</v>
      </c>
      <c r="T1771" s="133">
        <v>72</v>
      </c>
      <c r="U1771" t="s">
        <v>62</v>
      </c>
      <c r="V1771" t="s">
        <v>1969</v>
      </c>
      <c r="W1771">
        <v>360</v>
      </c>
      <c r="X1771" t="s">
        <v>62</v>
      </c>
      <c r="Y1771" t="s">
        <v>1969</v>
      </c>
      <c r="Z1771">
        <v>180</v>
      </c>
      <c r="AA1771" t="s">
        <v>62</v>
      </c>
      <c r="AB1771" t="s">
        <v>1969</v>
      </c>
      <c r="AC1771">
        <v>252</v>
      </c>
      <c r="AD1771" t="s">
        <v>62</v>
      </c>
      <c r="AE1771" t="s">
        <v>1969</v>
      </c>
      <c r="AF1771">
        <v>228</v>
      </c>
      <c r="AG1771" t="s">
        <v>62</v>
      </c>
      <c r="AH1771" t="s">
        <v>1720</v>
      </c>
      <c r="AI1771">
        <v>348</v>
      </c>
      <c r="AJ1771" t="s">
        <v>348</v>
      </c>
      <c r="AK1771" t="s">
        <v>348</v>
      </c>
      <c r="AL1771" t="s">
        <v>347</v>
      </c>
      <c r="AM1771">
        <v>30</v>
      </c>
      <c r="AN1771">
        <v>180</v>
      </c>
      <c r="AO1771">
        <v>48</v>
      </c>
      <c r="AP1771" t="s">
        <v>121</v>
      </c>
      <c r="AQ1771" t="s">
        <v>1840</v>
      </c>
      <c r="AR1771">
        <v>72</v>
      </c>
      <c r="AS1771" t="s">
        <v>123</v>
      </c>
      <c r="AT1771" t="s">
        <v>3415</v>
      </c>
      <c r="AU1771">
        <v>30</v>
      </c>
      <c r="AV1771" t="s">
        <v>119</v>
      </c>
      <c r="AW1771" t="s">
        <v>373</v>
      </c>
      <c r="AX1771">
        <v>0</v>
      </c>
      <c r="BA1771">
        <v>30</v>
      </c>
      <c r="BB1771" t="s">
        <v>121</v>
      </c>
      <c r="BC1771" t="s">
        <v>2276</v>
      </c>
      <c r="BD1771">
        <v>0</v>
      </c>
      <c r="BE1771">
        <v>105</v>
      </c>
      <c r="BF1771">
        <v>15</v>
      </c>
      <c r="BG1771">
        <v>0</v>
      </c>
      <c r="BH1771" t="s">
        <v>349</v>
      </c>
      <c r="BI1771">
        <v>0</v>
      </c>
      <c r="BJ1771">
        <v>0</v>
      </c>
      <c r="BK1771">
        <v>151</v>
      </c>
      <c r="BL1771">
        <v>117</v>
      </c>
      <c r="BM1771">
        <v>164</v>
      </c>
      <c r="BN1771" t="s">
        <v>349</v>
      </c>
      <c r="BO1771">
        <v>0</v>
      </c>
      <c r="BP1771">
        <v>0</v>
      </c>
      <c r="BQ1771">
        <v>0</v>
      </c>
      <c r="BR1771">
        <v>0</v>
      </c>
      <c r="BS1771">
        <v>210</v>
      </c>
      <c r="BT1771" t="s">
        <v>349</v>
      </c>
      <c r="BU1771">
        <v>0</v>
      </c>
      <c r="BV1771">
        <v>0</v>
      </c>
      <c r="BW1771">
        <v>0</v>
      </c>
      <c r="BX1771">
        <v>52</v>
      </c>
      <c r="BY1771">
        <v>200</v>
      </c>
      <c r="BZ1771" t="s">
        <v>349</v>
      </c>
      <c r="CA1771">
        <v>0</v>
      </c>
      <c r="CB1771">
        <v>0</v>
      </c>
      <c r="CC1771">
        <v>0</v>
      </c>
      <c r="CD1771">
        <v>0</v>
      </c>
      <c r="CE1771">
        <v>258</v>
      </c>
      <c r="CF1771" t="s">
        <v>349</v>
      </c>
      <c r="CG1771">
        <v>0</v>
      </c>
      <c r="CH1771">
        <v>0</v>
      </c>
      <c r="CI1771">
        <v>348</v>
      </c>
      <c r="CJ1771" t="s">
        <v>347</v>
      </c>
      <c r="CK1771">
        <v>222</v>
      </c>
      <c r="CL1771" t="s">
        <v>349</v>
      </c>
      <c r="CM1771">
        <v>0</v>
      </c>
      <c r="CN1771" s="133">
        <v>0</v>
      </c>
      <c r="CO1771" s="133" t="s">
        <v>347</v>
      </c>
      <c r="CP1771" s="133">
        <v>65</v>
      </c>
      <c r="CQ1771" s="133">
        <v>390</v>
      </c>
      <c r="CR1771">
        <v>48</v>
      </c>
      <c r="CS1771">
        <v>288</v>
      </c>
      <c r="CT1771">
        <v>0</v>
      </c>
      <c r="CY1771">
        <v>168</v>
      </c>
      <c r="CZ1771" t="s">
        <v>62</v>
      </c>
      <c r="DA1771" t="s">
        <v>550</v>
      </c>
      <c r="DB1771" t="s">
        <v>405</v>
      </c>
      <c r="DD1771">
        <v>72</v>
      </c>
      <c r="DE1771" t="s">
        <v>62</v>
      </c>
      <c r="DF1771" t="s">
        <v>550</v>
      </c>
      <c r="DG1771" t="s">
        <v>405</v>
      </c>
      <c r="DI1771">
        <v>0</v>
      </c>
      <c r="DN1771">
        <v>48</v>
      </c>
      <c r="DO1771" t="s">
        <v>62</v>
      </c>
      <c r="DP1771" t="s">
        <v>1720</v>
      </c>
      <c r="DQ1771" t="s">
        <v>587</v>
      </c>
      <c r="DS1771">
        <v>0</v>
      </c>
      <c r="DV1771" t="s">
        <v>347</v>
      </c>
      <c r="DW1771">
        <v>17</v>
      </c>
      <c r="DX1771">
        <v>102</v>
      </c>
      <c r="DY1771">
        <v>0</v>
      </c>
      <c r="EF1771">
        <v>0</v>
      </c>
      <c r="EM1771">
        <v>12</v>
      </c>
      <c r="EN1771" t="s">
        <v>119</v>
      </c>
      <c r="EP1771" t="s">
        <v>373</v>
      </c>
      <c r="ER1771" t="s">
        <v>350</v>
      </c>
      <c r="ET1771">
        <v>0</v>
      </c>
      <c r="FA1771">
        <v>0</v>
      </c>
      <c r="FH1771">
        <v>90</v>
      </c>
      <c r="FK1771">
        <v>10</v>
      </c>
      <c r="FL1771">
        <v>60</v>
      </c>
      <c r="FM1771">
        <v>15</v>
      </c>
      <c r="FN1771">
        <v>90</v>
      </c>
      <c r="FO1771">
        <v>40</v>
      </c>
      <c r="FP1771">
        <v>240</v>
      </c>
      <c r="FQ1771">
        <v>0</v>
      </c>
      <c r="FR1771">
        <v>0</v>
      </c>
      <c r="FS1771" t="s">
        <v>347</v>
      </c>
      <c r="FT1771">
        <v>536</v>
      </c>
      <c r="FU1771">
        <v>3216</v>
      </c>
      <c r="FV1771" t="s">
        <v>62</v>
      </c>
      <c r="FW1771" t="s">
        <v>550</v>
      </c>
      <c r="FX1771" t="s">
        <v>347</v>
      </c>
      <c r="FY1771" t="s">
        <v>123</v>
      </c>
      <c r="FZ1771" t="s">
        <v>347</v>
      </c>
      <c r="GA1771">
        <v>15</v>
      </c>
      <c r="GB1771">
        <v>90</v>
      </c>
      <c r="GC1771" t="s">
        <v>349</v>
      </c>
      <c r="GD1771" t="s">
        <v>408</v>
      </c>
      <c r="GE1771" t="s">
        <v>361</v>
      </c>
      <c r="GF1771" t="s">
        <v>361</v>
      </c>
      <c r="GG1771">
        <v>14</v>
      </c>
      <c r="GH1771" t="s">
        <v>356</v>
      </c>
    </row>
    <row r="1772" spans="1:191" x14ac:dyDescent="0.35">
      <c r="A1772" t="s">
        <v>61</v>
      </c>
      <c r="B1772" t="s">
        <v>62</v>
      </c>
      <c r="C1772" t="s">
        <v>4572</v>
      </c>
      <c r="D1772" t="s">
        <v>1969</v>
      </c>
      <c r="E1772" t="s">
        <v>4655</v>
      </c>
      <c r="F1772" t="s">
        <v>1969</v>
      </c>
      <c r="G1772" t="s">
        <v>4664</v>
      </c>
      <c r="H1772" t="s">
        <v>4665</v>
      </c>
      <c r="I1772">
        <v>14</v>
      </c>
      <c r="J1772">
        <v>6</v>
      </c>
      <c r="K1772" t="s">
        <v>345</v>
      </c>
      <c r="L1772">
        <v>8.2965803149999999</v>
      </c>
      <c r="M1772">
        <v>30.130899429999999</v>
      </c>
      <c r="N1772" t="s">
        <v>346</v>
      </c>
      <c r="O1772" t="s">
        <v>349</v>
      </c>
      <c r="P1772" s="133">
        <v>0</v>
      </c>
      <c r="Q1772" s="133">
        <v>0</v>
      </c>
      <c r="R1772" s="133">
        <v>0</v>
      </c>
      <c r="S1772" s="133">
        <v>0</v>
      </c>
      <c r="T1772" s="133">
        <v>0</v>
      </c>
      <c r="W1772">
        <v>0</v>
      </c>
      <c r="Z1772">
        <v>0</v>
      </c>
      <c r="AC1772">
        <v>0</v>
      </c>
      <c r="AF1772">
        <v>0</v>
      </c>
      <c r="AI1772">
        <v>0</v>
      </c>
      <c r="AL1772" t="s">
        <v>349</v>
      </c>
      <c r="AM1772">
        <v>0</v>
      </c>
      <c r="AN1772">
        <v>0</v>
      </c>
      <c r="AO1772">
        <v>0</v>
      </c>
      <c r="AR1772">
        <v>0</v>
      </c>
      <c r="AU1772">
        <v>0</v>
      </c>
      <c r="AX1772">
        <v>0</v>
      </c>
      <c r="BA1772">
        <v>0</v>
      </c>
      <c r="BD1772">
        <v>0</v>
      </c>
      <c r="BE1772">
        <v>0</v>
      </c>
      <c r="BF1772">
        <v>0</v>
      </c>
      <c r="BG1772">
        <v>0</v>
      </c>
      <c r="BH1772" t="s">
        <v>349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 t="s">
        <v>349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 t="s">
        <v>349</v>
      </c>
      <c r="BU1772">
        <v>0</v>
      </c>
      <c r="BV1772">
        <v>0</v>
      </c>
      <c r="BW1772">
        <v>0</v>
      </c>
      <c r="BX1772">
        <v>0</v>
      </c>
      <c r="BY1772">
        <v>0</v>
      </c>
      <c r="BZ1772" t="s">
        <v>349</v>
      </c>
      <c r="CA1772">
        <v>0</v>
      </c>
      <c r="CB1772">
        <v>0</v>
      </c>
      <c r="CC1772">
        <v>0</v>
      </c>
      <c r="CD1772">
        <v>0</v>
      </c>
      <c r="CE1772">
        <v>0</v>
      </c>
      <c r="CF1772" t="s">
        <v>349</v>
      </c>
      <c r="CG1772">
        <v>0</v>
      </c>
      <c r="CH1772">
        <v>0</v>
      </c>
      <c r="CI1772">
        <v>0</v>
      </c>
      <c r="CJ1772" t="s">
        <v>349</v>
      </c>
      <c r="CK1772">
        <v>0</v>
      </c>
      <c r="CL1772" t="s">
        <v>349</v>
      </c>
      <c r="CM1772">
        <v>0</v>
      </c>
      <c r="CN1772" s="133">
        <v>0</v>
      </c>
      <c r="CO1772" s="133" t="s">
        <v>349</v>
      </c>
      <c r="CP1772" s="133">
        <v>0</v>
      </c>
      <c r="CQ1772" s="133">
        <v>0</v>
      </c>
      <c r="CR1772">
        <v>0</v>
      </c>
      <c r="CS1772">
        <v>0</v>
      </c>
      <c r="CT1772">
        <v>0</v>
      </c>
      <c r="CY1772">
        <v>0</v>
      </c>
      <c r="DD1772">
        <v>0</v>
      </c>
      <c r="DI1772">
        <v>0</v>
      </c>
      <c r="DN1772">
        <v>0</v>
      </c>
      <c r="DS1772">
        <v>0</v>
      </c>
      <c r="DV1772" t="s">
        <v>349</v>
      </c>
      <c r="DW1772">
        <v>0</v>
      </c>
      <c r="DX1772">
        <v>0</v>
      </c>
      <c r="DY1772">
        <v>0</v>
      </c>
      <c r="EF1772">
        <v>0</v>
      </c>
      <c r="EM1772">
        <v>0</v>
      </c>
      <c r="ET1772">
        <v>0</v>
      </c>
      <c r="FA1772">
        <v>0</v>
      </c>
      <c r="FH1772">
        <v>0</v>
      </c>
      <c r="FK1772">
        <v>0</v>
      </c>
      <c r="FL1772">
        <v>0</v>
      </c>
      <c r="FM1772">
        <v>0</v>
      </c>
      <c r="FN1772">
        <v>0</v>
      </c>
      <c r="FO1772">
        <v>0</v>
      </c>
      <c r="FP1772">
        <v>0</v>
      </c>
      <c r="FQ1772">
        <v>0</v>
      </c>
      <c r="FR1772">
        <v>0</v>
      </c>
      <c r="FS1772" t="s">
        <v>349</v>
      </c>
      <c r="FT1772">
        <v>0</v>
      </c>
      <c r="FU1772">
        <v>0</v>
      </c>
      <c r="FX1772" t="s">
        <v>349</v>
      </c>
      <c r="FZ1772" t="s">
        <v>349</v>
      </c>
      <c r="GA1772">
        <v>0</v>
      </c>
      <c r="GB1772">
        <v>0</v>
      </c>
      <c r="GG1772">
        <v>13</v>
      </c>
      <c r="GH1772" t="s">
        <v>370</v>
      </c>
      <c r="GI1772" t="s">
        <v>9244</v>
      </c>
    </row>
    <row r="1773" spans="1:191" x14ac:dyDescent="0.35">
      <c r="A1773" t="s">
        <v>61</v>
      </c>
      <c r="B1773" t="s">
        <v>62</v>
      </c>
      <c r="C1773" t="s">
        <v>4572</v>
      </c>
      <c r="D1773" t="s">
        <v>1969</v>
      </c>
      <c r="E1773" t="s">
        <v>4655</v>
      </c>
      <c r="F1773" t="s">
        <v>1969</v>
      </c>
      <c r="G1773" t="s">
        <v>4666</v>
      </c>
      <c r="H1773" t="s">
        <v>4667</v>
      </c>
      <c r="I1773">
        <v>14</v>
      </c>
      <c r="J1773">
        <v>6</v>
      </c>
      <c r="K1773" t="s">
        <v>345</v>
      </c>
      <c r="L1773">
        <v>8.3053302759999994</v>
      </c>
      <c r="M1773">
        <v>30.13689995</v>
      </c>
      <c r="N1773" t="s">
        <v>346</v>
      </c>
      <c r="O1773" t="s">
        <v>347</v>
      </c>
      <c r="P1773" s="133">
        <v>281</v>
      </c>
      <c r="Q1773" s="133">
        <v>1686</v>
      </c>
      <c r="R1773" s="133">
        <v>250</v>
      </c>
      <c r="S1773" s="133">
        <v>1500</v>
      </c>
      <c r="T1773" s="133">
        <v>72</v>
      </c>
      <c r="U1773" t="s">
        <v>62</v>
      </c>
      <c r="V1773" t="s">
        <v>1969</v>
      </c>
      <c r="W1773">
        <v>144</v>
      </c>
      <c r="X1773" t="s">
        <v>62</v>
      </c>
      <c r="Y1773" t="s">
        <v>1969</v>
      </c>
      <c r="Z1773">
        <v>108</v>
      </c>
      <c r="AA1773" t="s">
        <v>62</v>
      </c>
      <c r="AB1773" t="s">
        <v>1969</v>
      </c>
      <c r="AC1773">
        <v>720</v>
      </c>
      <c r="AD1773" t="s">
        <v>62</v>
      </c>
      <c r="AE1773" t="s">
        <v>1969</v>
      </c>
      <c r="AF1773">
        <v>312</v>
      </c>
      <c r="AG1773" t="s">
        <v>62</v>
      </c>
      <c r="AH1773" t="s">
        <v>1969</v>
      </c>
      <c r="AI1773">
        <v>144</v>
      </c>
      <c r="AJ1773" t="s">
        <v>348</v>
      </c>
      <c r="AK1773" t="s">
        <v>348</v>
      </c>
      <c r="AL1773" t="s">
        <v>347</v>
      </c>
      <c r="AM1773">
        <v>31</v>
      </c>
      <c r="AN1773">
        <v>186</v>
      </c>
      <c r="AO1773">
        <v>0</v>
      </c>
      <c r="AR1773">
        <v>90</v>
      </c>
      <c r="AS1773" t="s">
        <v>123</v>
      </c>
      <c r="AT1773" t="s">
        <v>1687</v>
      </c>
      <c r="AU1773">
        <v>36</v>
      </c>
      <c r="AV1773" t="s">
        <v>119</v>
      </c>
      <c r="AW1773" t="s">
        <v>4668</v>
      </c>
      <c r="AX1773">
        <v>0</v>
      </c>
      <c r="BA1773">
        <v>60</v>
      </c>
      <c r="BB1773" t="s">
        <v>121</v>
      </c>
      <c r="BC1773" t="s">
        <v>359</v>
      </c>
      <c r="BD1773">
        <v>0</v>
      </c>
      <c r="BE1773">
        <v>72</v>
      </c>
      <c r="BF1773">
        <v>0</v>
      </c>
      <c r="BG1773">
        <v>0</v>
      </c>
      <c r="BH1773" t="s">
        <v>349</v>
      </c>
      <c r="BI1773">
        <v>0</v>
      </c>
      <c r="BJ1773">
        <v>0</v>
      </c>
      <c r="BK1773">
        <v>0</v>
      </c>
      <c r="BL1773">
        <v>0</v>
      </c>
      <c r="BM1773">
        <v>234</v>
      </c>
      <c r="BN1773" t="s">
        <v>349</v>
      </c>
      <c r="BO1773">
        <v>0</v>
      </c>
      <c r="BP1773">
        <v>0</v>
      </c>
      <c r="BQ1773">
        <v>0</v>
      </c>
      <c r="BR1773">
        <v>0</v>
      </c>
      <c r="BS1773">
        <v>144</v>
      </c>
      <c r="BT1773" t="s">
        <v>349</v>
      </c>
      <c r="BU1773">
        <v>0</v>
      </c>
      <c r="BV1773">
        <v>0</v>
      </c>
      <c r="BW1773">
        <v>0</v>
      </c>
      <c r="BX1773">
        <v>720</v>
      </c>
      <c r="BY1773">
        <v>0</v>
      </c>
      <c r="BZ1773" t="s">
        <v>349</v>
      </c>
      <c r="CA1773">
        <v>0</v>
      </c>
      <c r="CB1773">
        <v>0</v>
      </c>
      <c r="CC1773">
        <v>0</v>
      </c>
      <c r="CD1773">
        <v>0</v>
      </c>
      <c r="CE1773">
        <v>372</v>
      </c>
      <c r="CF1773" t="s">
        <v>349</v>
      </c>
      <c r="CG1773">
        <v>0</v>
      </c>
      <c r="CH1773">
        <v>0</v>
      </c>
      <c r="CI1773">
        <v>144</v>
      </c>
      <c r="CJ1773" t="s">
        <v>347</v>
      </c>
      <c r="CK1773">
        <v>90</v>
      </c>
      <c r="CL1773" t="s">
        <v>349</v>
      </c>
      <c r="CM1773">
        <v>0</v>
      </c>
      <c r="CN1773" s="133">
        <v>0</v>
      </c>
      <c r="CO1773" s="133" t="s">
        <v>347</v>
      </c>
      <c r="CP1773" s="133">
        <v>58</v>
      </c>
      <c r="CQ1773" s="133">
        <v>348</v>
      </c>
      <c r="CR1773">
        <v>40</v>
      </c>
      <c r="CS1773">
        <v>240</v>
      </c>
      <c r="CT1773">
        <v>0</v>
      </c>
      <c r="CY1773">
        <v>30</v>
      </c>
      <c r="CZ1773" t="s">
        <v>62</v>
      </c>
      <c r="DA1773" t="s">
        <v>550</v>
      </c>
      <c r="DB1773" t="s">
        <v>350</v>
      </c>
      <c r="DD1773">
        <v>72</v>
      </c>
      <c r="DE1773" t="s">
        <v>62</v>
      </c>
      <c r="DF1773" t="s">
        <v>1720</v>
      </c>
      <c r="DG1773" t="s">
        <v>350</v>
      </c>
      <c r="DI1773">
        <v>0</v>
      </c>
      <c r="DN1773">
        <v>60</v>
      </c>
      <c r="DO1773" t="s">
        <v>62</v>
      </c>
      <c r="DP1773" t="s">
        <v>550</v>
      </c>
      <c r="DQ1773" t="s">
        <v>444</v>
      </c>
      <c r="DS1773">
        <v>78</v>
      </c>
      <c r="DT1773" t="s">
        <v>348</v>
      </c>
      <c r="DU1773" t="s">
        <v>348</v>
      </c>
      <c r="DV1773" t="s">
        <v>347</v>
      </c>
      <c r="DW1773">
        <v>18</v>
      </c>
      <c r="DX1773">
        <v>108</v>
      </c>
      <c r="DY1773">
        <v>0</v>
      </c>
      <c r="EF1773">
        <v>0</v>
      </c>
      <c r="EM1773">
        <v>0</v>
      </c>
      <c r="ET1773">
        <v>0</v>
      </c>
      <c r="FA1773">
        <v>30</v>
      </c>
      <c r="FB1773" t="s">
        <v>123</v>
      </c>
      <c r="FD1773" t="s">
        <v>364</v>
      </c>
      <c r="FF1773" t="s">
        <v>350</v>
      </c>
      <c r="FH1773">
        <v>78</v>
      </c>
      <c r="FK1773">
        <v>13</v>
      </c>
      <c r="FL1773">
        <v>78</v>
      </c>
      <c r="FM1773">
        <v>15</v>
      </c>
      <c r="FN1773">
        <v>90</v>
      </c>
      <c r="FO1773">
        <v>30</v>
      </c>
      <c r="FP1773">
        <v>180</v>
      </c>
      <c r="FQ1773">
        <v>0</v>
      </c>
      <c r="FR1773">
        <v>0</v>
      </c>
      <c r="FS1773" t="s">
        <v>347</v>
      </c>
      <c r="FT1773">
        <v>536</v>
      </c>
      <c r="FU1773">
        <v>3216</v>
      </c>
      <c r="FV1773" t="s">
        <v>62</v>
      </c>
      <c r="FW1773" t="s">
        <v>550</v>
      </c>
      <c r="FX1773" t="s">
        <v>347</v>
      </c>
      <c r="FY1773" t="s">
        <v>123</v>
      </c>
      <c r="FZ1773" t="s">
        <v>349</v>
      </c>
      <c r="GA1773">
        <v>0</v>
      </c>
      <c r="GB1773">
        <v>0</v>
      </c>
      <c r="GC1773" t="s">
        <v>349</v>
      </c>
      <c r="GD1773" t="s">
        <v>408</v>
      </c>
      <c r="GE1773" t="s">
        <v>354</v>
      </c>
      <c r="GF1773" t="s">
        <v>354</v>
      </c>
      <c r="GG1773">
        <v>14</v>
      </c>
      <c r="GH1773" t="s">
        <v>356</v>
      </c>
    </row>
    <row r="1774" spans="1:191" x14ac:dyDescent="0.35">
      <c r="A1774" t="s">
        <v>61</v>
      </c>
      <c r="B1774" t="s">
        <v>62</v>
      </c>
      <c r="C1774" t="s">
        <v>4572</v>
      </c>
      <c r="D1774" t="s">
        <v>1969</v>
      </c>
      <c r="E1774" t="s">
        <v>4655</v>
      </c>
      <c r="F1774" t="s">
        <v>1969</v>
      </c>
      <c r="G1774" t="s">
        <v>4669</v>
      </c>
      <c r="H1774" t="s">
        <v>4670</v>
      </c>
      <c r="I1774">
        <v>14</v>
      </c>
      <c r="J1774">
        <v>13</v>
      </c>
      <c r="K1774" t="s">
        <v>345</v>
      </c>
      <c r="L1774">
        <v>8.3115600000000001</v>
      </c>
      <c r="M1774">
        <v>30.131779999999999</v>
      </c>
      <c r="N1774" t="s">
        <v>346</v>
      </c>
      <c r="O1774" t="s">
        <v>347</v>
      </c>
      <c r="P1774" s="133">
        <v>180</v>
      </c>
      <c r="Q1774" s="133">
        <v>1080</v>
      </c>
      <c r="R1774" s="133">
        <v>180</v>
      </c>
      <c r="S1774" s="133">
        <v>1080</v>
      </c>
      <c r="T1774" s="133">
        <v>0</v>
      </c>
      <c r="W1774">
        <v>0</v>
      </c>
      <c r="Z1774">
        <v>180</v>
      </c>
      <c r="AA1774" t="s">
        <v>62</v>
      </c>
      <c r="AB1774" t="s">
        <v>1969</v>
      </c>
      <c r="AC1774">
        <v>900</v>
      </c>
      <c r="AD1774" t="s">
        <v>62</v>
      </c>
      <c r="AE1774" t="s">
        <v>1969</v>
      </c>
      <c r="AF1774">
        <v>0</v>
      </c>
      <c r="AI1774">
        <v>0</v>
      </c>
      <c r="AL1774" t="s">
        <v>349</v>
      </c>
      <c r="AM1774">
        <v>0</v>
      </c>
      <c r="AN1774">
        <v>0</v>
      </c>
      <c r="AO1774">
        <v>0</v>
      </c>
      <c r="AR1774">
        <v>0</v>
      </c>
      <c r="AU1774">
        <v>0</v>
      </c>
      <c r="AX1774">
        <v>0</v>
      </c>
      <c r="BA1774">
        <v>0</v>
      </c>
      <c r="BD1774">
        <v>0</v>
      </c>
      <c r="BE1774">
        <v>0</v>
      </c>
      <c r="BF1774">
        <v>0</v>
      </c>
      <c r="BG1774">
        <v>0</v>
      </c>
      <c r="BH1774" t="s">
        <v>349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 t="s">
        <v>349</v>
      </c>
      <c r="BO1774">
        <v>0</v>
      </c>
      <c r="BP1774">
        <v>0</v>
      </c>
      <c r="BQ1774">
        <v>0</v>
      </c>
      <c r="BR1774">
        <v>0</v>
      </c>
      <c r="BS1774">
        <v>180</v>
      </c>
      <c r="BT1774" t="s">
        <v>349</v>
      </c>
      <c r="BU1774">
        <v>0</v>
      </c>
      <c r="BV1774">
        <v>0</v>
      </c>
      <c r="BW1774">
        <v>0</v>
      </c>
      <c r="BX1774">
        <v>520</v>
      </c>
      <c r="BY1774">
        <v>380</v>
      </c>
      <c r="BZ1774" t="s">
        <v>349</v>
      </c>
      <c r="CA1774">
        <v>0</v>
      </c>
      <c r="CB1774">
        <v>0</v>
      </c>
      <c r="CC1774">
        <v>0</v>
      </c>
      <c r="CD1774">
        <v>0</v>
      </c>
      <c r="CE1774">
        <v>0</v>
      </c>
      <c r="CF1774" t="s">
        <v>349</v>
      </c>
      <c r="CG1774">
        <v>0</v>
      </c>
      <c r="CH1774">
        <v>0</v>
      </c>
      <c r="CI1774">
        <v>0</v>
      </c>
      <c r="CJ1774" t="s">
        <v>347</v>
      </c>
      <c r="CK1774">
        <v>1080</v>
      </c>
      <c r="CL1774" t="s">
        <v>349</v>
      </c>
      <c r="CM1774">
        <v>0</v>
      </c>
      <c r="CN1774" s="133">
        <v>0</v>
      </c>
      <c r="CO1774" s="133" t="s">
        <v>347</v>
      </c>
      <c r="CP1774" s="133">
        <v>43</v>
      </c>
      <c r="CQ1774" s="133">
        <v>258</v>
      </c>
      <c r="CR1774">
        <v>40</v>
      </c>
      <c r="CS1774">
        <v>240</v>
      </c>
      <c r="CT1774">
        <v>0</v>
      </c>
      <c r="CY1774">
        <v>0</v>
      </c>
      <c r="DD1774">
        <v>0</v>
      </c>
      <c r="DI1774">
        <v>240</v>
      </c>
      <c r="DJ1774" t="s">
        <v>62</v>
      </c>
      <c r="DK1774" t="s">
        <v>1969</v>
      </c>
      <c r="DL1774" t="s">
        <v>444</v>
      </c>
      <c r="DN1774">
        <v>0</v>
      </c>
      <c r="DS1774">
        <v>0</v>
      </c>
      <c r="DV1774" t="s">
        <v>347</v>
      </c>
      <c r="DW1774">
        <v>3</v>
      </c>
      <c r="DX1774">
        <v>18</v>
      </c>
      <c r="DY1774">
        <v>0</v>
      </c>
      <c r="EF1774">
        <v>0</v>
      </c>
      <c r="EM1774">
        <v>18</v>
      </c>
      <c r="EN1774" t="s">
        <v>123</v>
      </c>
      <c r="EP1774" t="s">
        <v>1164</v>
      </c>
      <c r="ER1774" t="s">
        <v>405</v>
      </c>
      <c r="ET1774">
        <v>0</v>
      </c>
      <c r="FA1774">
        <v>0</v>
      </c>
      <c r="FH1774">
        <v>0</v>
      </c>
      <c r="FK1774">
        <v>20</v>
      </c>
      <c r="FL1774">
        <v>120</v>
      </c>
      <c r="FM1774">
        <v>23</v>
      </c>
      <c r="FN1774">
        <v>138</v>
      </c>
      <c r="FO1774">
        <v>0</v>
      </c>
      <c r="FP1774">
        <v>0</v>
      </c>
      <c r="FQ1774">
        <v>0</v>
      </c>
      <c r="FR1774">
        <v>0</v>
      </c>
      <c r="FS1774" t="s">
        <v>347</v>
      </c>
      <c r="FT1774">
        <v>450</v>
      </c>
      <c r="FU1774">
        <v>2700</v>
      </c>
      <c r="FV1774" t="s">
        <v>62</v>
      </c>
      <c r="FW1774" t="s">
        <v>550</v>
      </c>
      <c r="FX1774" t="s">
        <v>347</v>
      </c>
      <c r="FY1774" t="s">
        <v>123</v>
      </c>
      <c r="FZ1774" t="s">
        <v>349</v>
      </c>
      <c r="GA1774">
        <v>0</v>
      </c>
      <c r="GB1774">
        <v>0</v>
      </c>
      <c r="GC1774" t="s">
        <v>349</v>
      </c>
      <c r="GD1774" t="s">
        <v>361</v>
      </c>
      <c r="GE1774" t="s">
        <v>361</v>
      </c>
      <c r="GF1774" t="s">
        <v>361</v>
      </c>
      <c r="GG1774">
        <v>13</v>
      </c>
      <c r="GH1774" t="s">
        <v>370</v>
      </c>
      <c r="GI1774" t="s">
        <v>9246</v>
      </c>
    </row>
    <row r="1775" spans="1:191" x14ac:dyDescent="0.35">
      <c r="A1775" t="s">
        <v>61</v>
      </c>
      <c r="B1775" t="s">
        <v>62</v>
      </c>
      <c r="C1775" t="s">
        <v>4572</v>
      </c>
      <c r="D1775" t="s">
        <v>1969</v>
      </c>
      <c r="E1775" t="s">
        <v>4655</v>
      </c>
      <c r="F1775" t="s">
        <v>1969</v>
      </c>
      <c r="G1775" t="s">
        <v>4671</v>
      </c>
      <c r="H1775" t="s">
        <v>4672</v>
      </c>
      <c r="I1775">
        <v>14</v>
      </c>
      <c r="J1775">
        <v>13</v>
      </c>
      <c r="K1775" t="s">
        <v>345</v>
      </c>
      <c r="L1775">
        <v>8.3094199999999994</v>
      </c>
      <c r="M1775">
        <v>30.139399999999998</v>
      </c>
      <c r="N1775" t="s">
        <v>346</v>
      </c>
      <c r="O1775" t="s">
        <v>347</v>
      </c>
      <c r="P1775" s="133">
        <v>1192</v>
      </c>
      <c r="Q1775" s="133">
        <v>7152</v>
      </c>
      <c r="R1775" s="133">
        <v>1102</v>
      </c>
      <c r="S1775" s="133">
        <v>6612</v>
      </c>
      <c r="T1775" s="133">
        <v>0</v>
      </c>
      <c r="W1775">
        <v>0</v>
      </c>
      <c r="Z1775">
        <v>260</v>
      </c>
      <c r="AA1775" t="s">
        <v>62</v>
      </c>
      <c r="AB1775" t="s">
        <v>1969</v>
      </c>
      <c r="AC1775">
        <v>1400</v>
      </c>
      <c r="AD1775" t="s">
        <v>62</v>
      </c>
      <c r="AE1775" t="s">
        <v>1969</v>
      </c>
      <c r="AF1775">
        <v>490</v>
      </c>
      <c r="AG1775" t="s">
        <v>62</v>
      </c>
      <c r="AH1775" t="s">
        <v>1969</v>
      </c>
      <c r="AI1775">
        <v>4462</v>
      </c>
      <c r="AJ1775" t="s">
        <v>348</v>
      </c>
      <c r="AK1775" t="s">
        <v>348</v>
      </c>
      <c r="AL1775" t="s">
        <v>347</v>
      </c>
      <c r="AM1775">
        <v>90</v>
      </c>
      <c r="AN1775">
        <v>540</v>
      </c>
      <c r="AO1775">
        <v>0</v>
      </c>
      <c r="AR1775">
        <v>0</v>
      </c>
      <c r="AU1775">
        <v>0</v>
      </c>
      <c r="AX1775">
        <v>156</v>
      </c>
      <c r="AY1775" t="s">
        <v>123</v>
      </c>
      <c r="AZ1775" t="s">
        <v>1164</v>
      </c>
      <c r="BA1775">
        <v>66</v>
      </c>
      <c r="BB1775" t="s">
        <v>116</v>
      </c>
      <c r="BC1775" t="s">
        <v>1165</v>
      </c>
      <c r="BD1775">
        <v>318</v>
      </c>
      <c r="BE1775">
        <v>0</v>
      </c>
      <c r="BF1775">
        <v>0</v>
      </c>
      <c r="BG1775">
        <v>0</v>
      </c>
      <c r="BH1775" t="s">
        <v>349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 t="s">
        <v>349</v>
      </c>
      <c r="BO1775">
        <v>0</v>
      </c>
      <c r="BP1775">
        <v>0</v>
      </c>
      <c r="BQ1775">
        <v>114</v>
      </c>
      <c r="BR1775">
        <v>95</v>
      </c>
      <c r="BS1775">
        <v>49</v>
      </c>
      <c r="BT1775" t="s">
        <v>347</v>
      </c>
      <c r="BU1775">
        <v>0</v>
      </c>
      <c r="BV1775">
        <v>2</v>
      </c>
      <c r="BW1775">
        <v>1000</v>
      </c>
      <c r="BX1775">
        <v>250</v>
      </c>
      <c r="BY1775">
        <v>250</v>
      </c>
      <c r="BZ1775" t="s">
        <v>347</v>
      </c>
      <c r="CA1775">
        <v>0</v>
      </c>
      <c r="CB1775">
        <v>56</v>
      </c>
      <c r="CC1775">
        <v>500</v>
      </c>
      <c r="CD1775">
        <v>25</v>
      </c>
      <c r="CE1775">
        <v>25</v>
      </c>
      <c r="CF1775" t="s">
        <v>347</v>
      </c>
      <c r="CG1775">
        <v>0</v>
      </c>
      <c r="CH1775">
        <v>6</v>
      </c>
      <c r="CI1775">
        <v>4780</v>
      </c>
      <c r="CJ1775" t="s">
        <v>347</v>
      </c>
      <c r="CK1775">
        <v>270</v>
      </c>
      <c r="CL1775" t="s">
        <v>349</v>
      </c>
      <c r="CM1775">
        <v>0</v>
      </c>
      <c r="CN1775" s="133">
        <v>0</v>
      </c>
      <c r="CO1775" s="133" t="s">
        <v>347</v>
      </c>
      <c r="CP1775" s="133">
        <v>121</v>
      </c>
      <c r="CQ1775" s="133">
        <v>726</v>
      </c>
      <c r="CR1775">
        <v>85</v>
      </c>
      <c r="CS1775">
        <v>510</v>
      </c>
      <c r="CT1775">
        <v>0</v>
      </c>
      <c r="CY1775">
        <v>0</v>
      </c>
      <c r="DD1775">
        <v>120</v>
      </c>
      <c r="DE1775" t="s">
        <v>62</v>
      </c>
      <c r="DF1775" t="s">
        <v>550</v>
      </c>
      <c r="DG1775" t="s">
        <v>405</v>
      </c>
      <c r="DI1775">
        <v>72</v>
      </c>
      <c r="DJ1775" t="s">
        <v>62</v>
      </c>
      <c r="DK1775" t="s">
        <v>1720</v>
      </c>
      <c r="DL1775" t="s">
        <v>350</v>
      </c>
      <c r="DN1775">
        <v>156</v>
      </c>
      <c r="DO1775" t="s">
        <v>62</v>
      </c>
      <c r="DP1775" t="s">
        <v>1969</v>
      </c>
      <c r="DQ1775" t="s">
        <v>350</v>
      </c>
      <c r="DS1775">
        <v>162</v>
      </c>
      <c r="DT1775" t="s">
        <v>348</v>
      </c>
      <c r="DU1775" t="s">
        <v>348</v>
      </c>
      <c r="DV1775" t="s">
        <v>347</v>
      </c>
      <c r="DW1775">
        <v>36</v>
      </c>
      <c r="DX1775">
        <v>216</v>
      </c>
      <c r="DY1775">
        <v>0</v>
      </c>
      <c r="EF1775">
        <v>0</v>
      </c>
      <c r="EM1775">
        <v>18</v>
      </c>
      <c r="EN1775" t="s">
        <v>123</v>
      </c>
      <c r="EP1775" t="s">
        <v>1164</v>
      </c>
      <c r="ER1775" t="s">
        <v>405</v>
      </c>
      <c r="ET1775">
        <v>0</v>
      </c>
      <c r="FA1775">
        <v>48</v>
      </c>
      <c r="FB1775" t="s">
        <v>121</v>
      </c>
      <c r="FD1775" t="s">
        <v>359</v>
      </c>
      <c r="FF1775" t="s">
        <v>587</v>
      </c>
      <c r="FH1775">
        <v>150</v>
      </c>
      <c r="FK1775">
        <v>18</v>
      </c>
      <c r="FL1775">
        <v>108</v>
      </c>
      <c r="FM1775">
        <v>13</v>
      </c>
      <c r="FN1775">
        <v>78</v>
      </c>
      <c r="FO1775">
        <v>90</v>
      </c>
      <c r="FP1775">
        <v>540</v>
      </c>
      <c r="FQ1775">
        <v>0</v>
      </c>
      <c r="FR1775">
        <v>0</v>
      </c>
      <c r="FS1775" t="s">
        <v>347</v>
      </c>
      <c r="FT1775">
        <v>356</v>
      </c>
      <c r="FU1775">
        <v>2148</v>
      </c>
      <c r="FV1775" t="s">
        <v>62</v>
      </c>
      <c r="FW1775" t="s">
        <v>550</v>
      </c>
      <c r="FX1775" t="s">
        <v>347</v>
      </c>
      <c r="FY1775" t="s">
        <v>123</v>
      </c>
      <c r="FZ1775" t="s">
        <v>349</v>
      </c>
      <c r="GA1775">
        <v>0</v>
      </c>
      <c r="GB1775">
        <v>0</v>
      </c>
      <c r="GC1775" t="s">
        <v>353</v>
      </c>
      <c r="GD1775" t="s">
        <v>408</v>
      </c>
      <c r="GE1775" t="s">
        <v>361</v>
      </c>
      <c r="GF1775" t="s">
        <v>361</v>
      </c>
      <c r="GG1775">
        <v>14</v>
      </c>
      <c r="GH1775" t="s">
        <v>356</v>
      </c>
    </row>
    <row r="1776" spans="1:191" x14ac:dyDescent="0.35">
      <c r="A1776" t="s">
        <v>61</v>
      </c>
      <c r="B1776" t="s">
        <v>62</v>
      </c>
      <c r="C1776" t="s">
        <v>4572</v>
      </c>
      <c r="D1776" t="s">
        <v>1969</v>
      </c>
      <c r="E1776" t="s">
        <v>4673</v>
      </c>
      <c r="F1776" t="s">
        <v>4674</v>
      </c>
      <c r="G1776" t="s">
        <v>4675</v>
      </c>
      <c r="H1776" t="s">
        <v>4676</v>
      </c>
      <c r="I1776">
        <v>14</v>
      </c>
      <c r="J1776">
        <v>6</v>
      </c>
      <c r="K1776" t="s">
        <v>345</v>
      </c>
      <c r="L1776">
        <v>8.3825900000000004</v>
      </c>
      <c r="M1776">
        <v>30.19492</v>
      </c>
      <c r="N1776" t="s">
        <v>346</v>
      </c>
      <c r="O1776" t="s">
        <v>349</v>
      </c>
      <c r="P1776" s="133">
        <v>0</v>
      </c>
      <c r="Q1776" s="133">
        <v>0</v>
      </c>
      <c r="R1776" s="133">
        <v>0</v>
      </c>
      <c r="S1776" s="133">
        <v>0</v>
      </c>
      <c r="T1776" s="133">
        <v>0</v>
      </c>
      <c r="W1776">
        <v>0</v>
      </c>
      <c r="Z1776">
        <v>0</v>
      </c>
      <c r="AC1776">
        <v>0</v>
      </c>
      <c r="AF1776">
        <v>0</v>
      </c>
      <c r="AI1776">
        <v>0</v>
      </c>
      <c r="AL1776" t="s">
        <v>349</v>
      </c>
      <c r="AM1776">
        <v>0</v>
      </c>
      <c r="AN1776">
        <v>0</v>
      </c>
      <c r="AO1776">
        <v>0</v>
      </c>
      <c r="AR1776">
        <v>0</v>
      </c>
      <c r="AU1776">
        <v>0</v>
      </c>
      <c r="AX1776">
        <v>0</v>
      </c>
      <c r="BA1776">
        <v>0</v>
      </c>
      <c r="BD1776">
        <v>0</v>
      </c>
      <c r="BE1776">
        <v>0</v>
      </c>
      <c r="BF1776">
        <v>0</v>
      </c>
      <c r="BG1776">
        <v>0</v>
      </c>
      <c r="BH1776" t="s">
        <v>349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 t="s">
        <v>349</v>
      </c>
      <c r="BO1776">
        <v>0</v>
      </c>
      <c r="BP1776">
        <v>0</v>
      </c>
      <c r="BQ1776">
        <v>0</v>
      </c>
      <c r="BR1776">
        <v>0</v>
      </c>
      <c r="BS1776">
        <v>0</v>
      </c>
      <c r="BT1776" t="s">
        <v>349</v>
      </c>
      <c r="BU1776">
        <v>0</v>
      </c>
      <c r="BV1776">
        <v>0</v>
      </c>
      <c r="BW1776">
        <v>0</v>
      </c>
      <c r="BX1776">
        <v>0</v>
      </c>
      <c r="BY1776">
        <v>0</v>
      </c>
      <c r="BZ1776" t="s">
        <v>349</v>
      </c>
      <c r="CA1776">
        <v>0</v>
      </c>
      <c r="CB1776">
        <v>0</v>
      </c>
      <c r="CC1776">
        <v>0</v>
      </c>
      <c r="CD1776">
        <v>0</v>
      </c>
      <c r="CE1776">
        <v>0</v>
      </c>
      <c r="CF1776" t="s">
        <v>349</v>
      </c>
      <c r="CG1776">
        <v>0</v>
      </c>
      <c r="CH1776">
        <v>0</v>
      </c>
      <c r="CI1776">
        <v>0</v>
      </c>
      <c r="CJ1776" t="s">
        <v>349</v>
      </c>
      <c r="CK1776">
        <v>0</v>
      </c>
      <c r="CL1776" t="s">
        <v>349</v>
      </c>
      <c r="CM1776">
        <v>0</v>
      </c>
      <c r="CN1776" s="133">
        <v>0</v>
      </c>
      <c r="CO1776" s="133" t="s">
        <v>347</v>
      </c>
      <c r="CP1776" s="133">
        <v>10</v>
      </c>
      <c r="CQ1776" s="133">
        <v>60</v>
      </c>
      <c r="CR1776">
        <v>10</v>
      </c>
      <c r="CS1776">
        <v>60</v>
      </c>
      <c r="CT1776">
        <v>0</v>
      </c>
      <c r="CY1776">
        <v>24</v>
      </c>
      <c r="CZ1776" t="s">
        <v>62</v>
      </c>
      <c r="DA1776" t="s">
        <v>550</v>
      </c>
      <c r="DB1776" t="s">
        <v>350</v>
      </c>
      <c r="DD1776">
        <v>12</v>
      </c>
      <c r="DE1776" t="s">
        <v>62</v>
      </c>
      <c r="DF1776" t="s">
        <v>1720</v>
      </c>
      <c r="DG1776" t="s">
        <v>350</v>
      </c>
      <c r="DI1776">
        <v>0</v>
      </c>
      <c r="DN1776">
        <v>0</v>
      </c>
      <c r="DS1776">
        <v>24</v>
      </c>
      <c r="DT1776" t="s">
        <v>348</v>
      </c>
      <c r="DU1776" t="s">
        <v>348</v>
      </c>
      <c r="DV1776" t="s">
        <v>349</v>
      </c>
      <c r="DW1776">
        <v>0</v>
      </c>
      <c r="DX1776">
        <v>0</v>
      </c>
      <c r="DY1776">
        <v>0</v>
      </c>
      <c r="EF1776">
        <v>0</v>
      </c>
      <c r="EM1776">
        <v>0</v>
      </c>
      <c r="ET1776">
        <v>0</v>
      </c>
      <c r="FA1776">
        <v>0</v>
      </c>
      <c r="FH1776">
        <v>0</v>
      </c>
      <c r="FK1776">
        <v>2</v>
      </c>
      <c r="FL1776">
        <v>12</v>
      </c>
      <c r="FM1776">
        <v>3</v>
      </c>
      <c r="FN1776">
        <v>18</v>
      </c>
      <c r="FO1776">
        <v>5</v>
      </c>
      <c r="FP1776">
        <v>30</v>
      </c>
      <c r="FQ1776">
        <v>0</v>
      </c>
      <c r="FR1776">
        <v>0</v>
      </c>
      <c r="FS1776" t="s">
        <v>347</v>
      </c>
      <c r="FT1776">
        <v>20</v>
      </c>
      <c r="FU1776">
        <v>120</v>
      </c>
      <c r="FV1776" t="s">
        <v>62</v>
      </c>
      <c r="FW1776" t="s">
        <v>550</v>
      </c>
      <c r="FX1776" t="s">
        <v>347</v>
      </c>
      <c r="FY1776" t="s">
        <v>119</v>
      </c>
      <c r="FZ1776" t="s">
        <v>347</v>
      </c>
      <c r="GA1776">
        <v>22</v>
      </c>
      <c r="GB1776">
        <v>132</v>
      </c>
      <c r="GC1776" t="s">
        <v>353</v>
      </c>
      <c r="GD1776" t="s">
        <v>408</v>
      </c>
      <c r="GE1776" t="s">
        <v>361</v>
      </c>
      <c r="GF1776" t="s">
        <v>361</v>
      </c>
      <c r="GG1776">
        <v>14</v>
      </c>
      <c r="GH1776" t="s">
        <v>356</v>
      </c>
    </row>
    <row r="1777" spans="1:191" x14ac:dyDescent="0.35">
      <c r="A1777" t="s">
        <v>61</v>
      </c>
      <c r="B1777" t="s">
        <v>62</v>
      </c>
      <c r="C1777" t="s">
        <v>4572</v>
      </c>
      <c r="D1777" t="s">
        <v>1969</v>
      </c>
      <c r="E1777" t="s">
        <v>4673</v>
      </c>
      <c r="F1777" t="s">
        <v>4674</v>
      </c>
      <c r="G1777" t="s">
        <v>4677</v>
      </c>
      <c r="H1777" t="s">
        <v>4278</v>
      </c>
      <c r="I1777">
        <v>14</v>
      </c>
      <c r="J1777">
        <v>6</v>
      </c>
      <c r="K1777" t="s">
        <v>345</v>
      </c>
      <c r="L1777">
        <v>8.4056800000000003</v>
      </c>
      <c r="M1777">
        <v>30.185490000000001</v>
      </c>
      <c r="N1777" t="s">
        <v>346</v>
      </c>
      <c r="O1777" t="s">
        <v>349</v>
      </c>
      <c r="P1777" s="133">
        <v>0</v>
      </c>
      <c r="Q1777" s="133">
        <v>0</v>
      </c>
      <c r="R1777" s="133">
        <v>0</v>
      </c>
      <c r="S1777" s="133">
        <v>0</v>
      </c>
      <c r="T1777" s="133">
        <v>0</v>
      </c>
      <c r="W1777">
        <v>0</v>
      </c>
      <c r="Z1777">
        <v>0</v>
      </c>
      <c r="AC1777">
        <v>0</v>
      </c>
      <c r="AF1777">
        <v>0</v>
      </c>
      <c r="AI1777">
        <v>0</v>
      </c>
      <c r="AL1777" t="s">
        <v>349</v>
      </c>
      <c r="AM1777">
        <v>0</v>
      </c>
      <c r="AN1777">
        <v>0</v>
      </c>
      <c r="AO1777">
        <v>0</v>
      </c>
      <c r="AR1777">
        <v>0</v>
      </c>
      <c r="AU1777">
        <v>0</v>
      </c>
      <c r="AX1777">
        <v>0</v>
      </c>
      <c r="BA1777">
        <v>0</v>
      </c>
      <c r="BD1777">
        <v>0</v>
      </c>
      <c r="BE1777">
        <v>0</v>
      </c>
      <c r="BF1777">
        <v>0</v>
      </c>
      <c r="BG1777">
        <v>0</v>
      </c>
      <c r="BH1777" t="s">
        <v>349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 t="s">
        <v>349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 t="s">
        <v>349</v>
      </c>
      <c r="BU1777">
        <v>0</v>
      </c>
      <c r="BV1777">
        <v>0</v>
      </c>
      <c r="BW1777">
        <v>0</v>
      </c>
      <c r="BX1777">
        <v>0</v>
      </c>
      <c r="BY1777">
        <v>0</v>
      </c>
      <c r="BZ1777" t="s">
        <v>349</v>
      </c>
      <c r="CA1777">
        <v>0</v>
      </c>
      <c r="CB1777">
        <v>0</v>
      </c>
      <c r="CC1777">
        <v>0</v>
      </c>
      <c r="CD1777">
        <v>0</v>
      </c>
      <c r="CE1777">
        <v>0</v>
      </c>
      <c r="CF1777" t="s">
        <v>349</v>
      </c>
      <c r="CG1777">
        <v>0</v>
      </c>
      <c r="CH1777">
        <v>0</v>
      </c>
      <c r="CI1777">
        <v>0</v>
      </c>
      <c r="CJ1777" t="s">
        <v>349</v>
      </c>
      <c r="CK1777">
        <v>0</v>
      </c>
      <c r="CL1777" t="s">
        <v>349</v>
      </c>
      <c r="CM1777">
        <v>0</v>
      </c>
      <c r="CN1777" s="133">
        <v>0</v>
      </c>
      <c r="CO1777" s="133" t="s">
        <v>347</v>
      </c>
      <c r="CP1777" s="133">
        <v>57</v>
      </c>
      <c r="CQ1777" s="133">
        <v>342</v>
      </c>
      <c r="CR1777">
        <v>35</v>
      </c>
      <c r="CS1777">
        <v>210</v>
      </c>
      <c r="CT1777">
        <v>36</v>
      </c>
      <c r="CU1777" t="s">
        <v>62</v>
      </c>
      <c r="CV1777" t="s">
        <v>1969</v>
      </c>
      <c r="CW1777" t="s">
        <v>350</v>
      </c>
      <c r="CY1777">
        <v>36</v>
      </c>
      <c r="CZ1777" t="s">
        <v>62</v>
      </c>
      <c r="DA1777" t="s">
        <v>1720</v>
      </c>
      <c r="DB1777" t="s">
        <v>350</v>
      </c>
      <c r="DD1777">
        <v>24</v>
      </c>
      <c r="DE1777" t="s">
        <v>52</v>
      </c>
      <c r="DF1777" t="s">
        <v>340</v>
      </c>
      <c r="DG1777" t="s">
        <v>444</v>
      </c>
      <c r="DI1777">
        <v>60</v>
      </c>
      <c r="DJ1777" t="s">
        <v>62</v>
      </c>
      <c r="DK1777" t="s">
        <v>1969</v>
      </c>
      <c r="DL1777" t="s">
        <v>350</v>
      </c>
      <c r="DN1777">
        <v>0</v>
      </c>
      <c r="DS1777">
        <v>54</v>
      </c>
      <c r="DT1777" t="s">
        <v>348</v>
      </c>
      <c r="DU1777" t="s">
        <v>348</v>
      </c>
      <c r="DV1777" t="s">
        <v>347</v>
      </c>
      <c r="DW1777">
        <v>22</v>
      </c>
      <c r="DX1777">
        <v>132</v>
      </c>
      <c r="DY1777">
        <v>12</v>
      </c>
      <c r="DZ1777" t="s">
        <v>121</v>
      </c>
      <c r="EB1777" t="s">
        <v>359</v>
      </c>
      <c r="ED1777" t="s">
        <v>350</v>
      </c>
      <c r="EF1777">
        <v>12</v>
      </c>
      <c r="EG1777" t="s">
        <v>123</v>
      </c>
      <c r="EI1777" t="s">
        <v>352</v>
      </c>
      <c r="EK1777" t="s">
        <v>405</v>
      </c>
      <c r="EM1777">
        <v>18</v>
      </c>
      <c r="EN1777" t="s">
        <v>119</v>
      </c>
      <c r="EP1777" t="s">
        <v>373</v>
      </c>
      <c r="ER1777" t="s">
        <v>444</v>
      </c>
      <c r="ET1777">
        <v>30</v>
      </c>
      <c r="EU1777" t="s">
        <v>116</v>
      </c>
      <c r="EW1777" t="s">
        <v>1165</v>
      </c>
      <c r="EY1777" t="s">
        <v>405</v>
      </c>
      <c r="FA1777">
        <v>0</v>
      </c>
      <c r="FH1777">
        <v>60</v>
      </c>
      <c r="FK1777">
        <v>7</v>
      </c>
      <c r="FL1777">
        <v>42</v>
      </c>
      <c r="FM1777">
        <v>20</v>
      </c>
      <c r="FN1777">
        <v>120</v>
      </c>
      <c r="FO1777">
        <v>30</v>
      </c>
      <c r="FP1777">
        <v>180</v>
      </c>
      <c r="FQ1777">
        <v>0</v>
      </c>
      <c r="FR1777">
        <v>0</v>
      </c>
      <c r="FS1777" t="s">
        <v>347</v>
      </c>
      <c r="FT1777">
        <v>10</v>
      </c>
      <c r="FU1777">
        <v>60</v>
      </c>
      <c r="FV1777" t="s">
        <v>62</v>
      </c>
      <c r="FW1777" t="s">
        <v>550</v>
      </c>
      <c r="FX1777" t="s">
        <v>347</v>
      </c>
      <c r="FY1777" t="s">
        <v>119</v>
      </c>
      <c r="FZ1777" t="s">
        <v>347</v>
      </c>
      <c r="GA1777">
        <v>27</v>
      </c>
      <c r="GB1777">
        <v>162</v>
      </c>
      <c r="GC1777" t="s">
        <v>353</v>
      </c>
      <c r="GD1777" t="s">
        <v>408</v>
      </c>
      <c r="GE1777" t="s">
        <v>361</v>
      </c>
      <c r="GF1777" t="s">
        <v>361</v>
      </c>
      <c r="GG1777">
        <v>14</v>
      </c>
      <c r="GH1777" t="s">
        <v>356</v>
      </c>
    </row>
    <row r="1778" spans="1:191" x14ac:dyDescent="0.35">
      <c r="A1778" t="s">
        <v>61</v>
      </c>
      <c r="B1778" t="s">
        <v>62</v>
      </c>
      <c r="C1778" t="s">
        <v>4572</v>
      </c>
      <c r="D1778" t="s">
        <v>1969</v>
      </c>
      <c r="E1778" t="s">
        <v>4673</v>
      </c>
      <c r="F1778" t="s">
        <v>4674</v>
      </c>
      <c r="G1778" t="s">
        <v>4678</v>
      </c>
      <c r="H1778" t="s">
        <v>4679</v>
      </c>
      <c r="I1778">
        <v>14</v>
      </c>
      <c r="J1778">
        <v>6</v>
      </c>
      <c r="K1778" t="s">
        <v>345</v>
      </c>
      <c r="L1778">
        <v>8.3722899999999996</v>
      </c>
      <c r="M1778">
        <v>30.198789999999999</v>
      </c>
      <c r="N1778" t="s">
        <v>346</v>
      </c>
      <c r="O1778" t="s">
        <v>349</v>
      </c>
      <c r="P1778" s="133">
        <v>0</v>
      </c>
      <c r="Q1778" s="133">
        <v>0</v>
      </c>
      <c r="R1778" s="133">
        <v>0</v>
      </c>
      <c r="S1778" s="133">
        <v>0</v>
      </c>
      <c r="T1778" s="133">
        <v>0</v>
      </c>
      <c r="W1778">
        <v>0</v>
      </c>
      <c r="Z1778">
        <v>0</v>
      </c>
      <c r="AC1778">
        <v>0</v>
      </c>
      <c r="AF1778">
        <v>0</v>
      </c>
      <c r="AI1778">
        <v>0</v>
      </c>
      <c r="AL1778" t="s">
        <v>349</v>
      </c>
      <c r="AM1778">
        <v>0</v>
      </c>
      <c r="AN1778">
        <v>0</v>
      </c>
      <c r="AO1778">
        <v>0</v>
      </c>
      <c r="AR1778">
        <v>0</v>
      </c>
      <c r="AU1778">
        <v>0</v>
      </c>
      <c r="AX1778">
        <v>0</v>
      </c>
      <c r="BA1778">
        <v>0</v>
      </c>
      <c r="BD1778">
        <v>0</v>
      </c>
      <c r="BE1778">
        <v>0</v>
      </c>
      <c r="BF1778">
        <v>0</v>
      </c>
      <c r="BG1778">
        <v>0</v>
      </c>
      <c r="BH1778" t="s">
        <v>349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 t="s">
        <v>349</v>
      </c>
      <c r="BO1778">
        <v>0</v>
      </c>
      <c r="BP1778">
        <v>0</v>
      </c>
      <c r="BQ1778">
        <v>0</v>
      </c>
      <c r="BR1778">
        <v>0</v>
      </c>
      <c r="BS1778">
        <v>0</v>
      </c>
      <c r="BT1778" t="s">
        <v>349</v>
      </c>
      <c r="BU1778">
        <v>0</v>
      </c>
      <c r="BV1778">
        <v>0</v>
      </c>
      <c r="BW1778">
        <v>0</v>
      </c>
      <c r="BX1778">
        <v>0</v>
      </c>
      <c r="BY1778">
        <v>0</v>
      </c>
      <c r="BZ1778" t="s">
        <v>349</v>
      </c>
      <c r="CA1778">
        <v>0</v>
      </c>
      <c r="CB1778">
        <v>0</v>
      </c>
      <c r="CC1778">
        <v>0</v>
      </c>
      <c r="CD1778">
        <v>0</v>
      </c>
      <c r="CE1778">
        <v>0</v>
      </c>
      <c r="CF1778" t="s">
        <v>349</v>
      </c>
      <c r="CG1778">
        <v>0</v>
      </c>
      <c r="CH1778">
        <v>0</v>
      </c>
      <c r="CI1778">
        <v>0</v>
      </c>
      <c r="CJ1778" t="s">
        <v>349</v>
      </c>
      <c r="CK1778">
        <v>0</v>
      </c>
      <c r="CL1778" t="s">
        <v>349</v>
      </c>
      <c r="CM1778">
        <v>0</v>
      </c>
      <c r="CN1778" s="133">
        <v>0</v>
      </c>
      <c r="CO1778" s="133" t="s">
        <v>347</v>
      </c>
      <c r="CP1778" s="133">
        <v>61</v>
      </c>
      <c r="CQ1778" s="133">
        <v>366</v>
      </c>
      <c r="CR1778">
        <v>61</v>
      </c>
      <c r="CS1778">
        <v>366</v>
      </c>
      <c r="CT1778">
        <v>120</v>
      </c>
      <c r="CU1778" t="s">
        <v>62</v>
      </c>
      <c r="CV1778" t="s">
        <v>550</v>
      </c>
      <c r="CW1778" t="s">
        <v>350</v>
      </c>
      <c r="CY1778">
        <v>0</v>
      </c>
      <c r="DD1778">
        <v>0</v>
      </c>
      <c r="DI1778">
        <v>66</v>
      </c>
      <c r="DJ1778" t="s">
        <v>62</v>
      </c>
      <c r="DK1778" t="s">
        <v>1969</v>
      </c>
      <c r="DL1778" t="s">
        <v>350</v>
      </c>
      <c r="DN1778">
        <v>0</v>
      </c>
      <c r="DS1778">
        <v>180</v>
      </c>
      <c r="DT1778" t="s">
        <v>348</v>
      </c>
      <c r="DU1778" t="s">
        <v>348</v>
      </c>
      <c r="DV1778" t="s">
        <v>349</v>
      </c>
      <c r="DW1778">
        <v>0</v>
      </c>
      <c r="DX1778">
        <v>0</v>
      </c>
      <c r="DY1778">
        <v>0</v>
      </c>
      <c r="EF1778">
        <v>0</v>
      </c>
      <c r="EM1778">
        <v>0</v>
      </c>
      <c r="ET1778">
        <v>0</v>
      </c>
      <c r="FA1778">
        <v>0</v>
      </c>
      <c r="FH1778">
        <v>0</v>
      </c>
      <c r="FK1778">
        <v>5</v>
      </c>
      <c r="FL1778">
        <v>30</v>
      </c>
      <c r="FM1778">
        <v>6</v>
      </c>
      <c r="FN1778">
        <v>36</v>
      </c>
      <c r="FO1778">
        <v>50</v>
      </c>
      <c r="FP1778">
        <v>300</v>
      </c>
      <c r="FQ1778">
        <v>0</v>
      </c>
      <c r="FR1778">
        <v>0</v>
      </c>
      <c r="FS1778" t="s">
        <v>347</v>
      </c>
      <c r="FT1778">
        <v>20</v>
      </c>
      <c r="FU1778">
        <v>120</v>
      </c>
      <c r="FV1778" t="s">
        <v>62</v>
      </c>
      <c r="FW1778" t="s">
        <v>550</v>
      </c>
      <c r="FX1778" t="s">
        <v>347</v>
      </c>
      <c r="FY1778" t="s">
        <v>119</v>
      </c>
      <c r="FZ1778" t="s">
        <v>347</v>
      </c>
      <c r="GA1778">
        <v>14</v>
      </c>
      <c r="GB1778">
        <v>84</v>
      </c>
      <c r="GC1778" t="s">
        <v>353</v>
      </c>
      <c r="GD1778" t="s">
        <v>408</v>
      </c>
      <c r="GE1778" t="s">
        <v>361</v>
      </c>
      <c r="GF1778" t="s">
        <v>361</v>
      </c>
      <c r="GG1778">
        <v>14</v>
      </c>
      <c r="GH1778" t="s">
        <v>356</v>
      </c>
    </row>
    <row r="1779" spans="1:191" x14ac:dyDescent="0.35">
      <c r="A1779" t="s">
        <v>61</v>
      </c>
      <c r="B1779" t="s">
        <v>62</v>
      </c>
      <c r="C1779" t="s">
        <v>4572</v>
      </c>
      <c r="D1779" t="s">
        <v>1969</v>
      </c>
      <c r="E1779" t="s">
        <v>4673</v>
      </c>
      <c r="F1779" t="s">
        <v>4674</v>
      </c>
      <c r="G1779" t="s">
        <v>4680</v>
      </c>
      <c r="H1779" t="s">
        <v>4674</v>
      </c>
      <c r="I1779">
        <v>14</v>
      </c>
      <c r="J1779">
        <v>6</v>
      </c>
      <c r="K1779" t="s">
        <v>345</v>
      </c>
      <c r="L1779">
        <v>8.3977199999999996</v>
      </c>
      <c r="M1779">
        <v>30.195160000000001</v>
      </c>
      <c r="N1779" t="s">
        <v>346</v>
      </c>
      <c r="O1779" t="s">
        <v>349</v>
      </c>
      <c r="P1779" s="133">
        <v>0</v>
      </c>
      <c r="Q1779" s="133">
        <v>0</v>
      </c>
      <c r="R1779" s="133">
        <v>0</v>
      </c>
      <c r="S1779" s="133">
        <v>0</v>
      </c>
      <c r="T1779" s="133">
        <v>0</v>
      </c>
      <c r="W1779">
        <v>0</v>
      </c>
      <c r="Z1779">
        <v>0</v>
      </c>
      <c r="AC1779">
        <v>0</v>
      </c>
      <c r="AF1779">
        <v>0</v>
      </c>
      <c r="AI1779">
        <v>0</v>
      </c>
      <c r="AL1779" t="s">
        <v>349</v>
      </c>
      <c r="AM1779">
        <v>0</v>
      </c>
      <c r="AN1779">
        <v>0</v>
      </c>
      <c r="AO1779">
        <v>0</v>
      </c>
      <c r="AR1779">
        <v>0</v>
      </c>
      <c r="AU1779">
        <v>0</v>
      </c>
      <c r="AX1779">
        <v>0</v>
      </c>
      <c r="BA1779">
        <v>0</v>
      </c>
      <c r="BD1779">
        <v>0</v>
      </c>
      <c r="BE1779">
        <v>0</v>
      </c>
      <c r="BF1779">
        <v>0</v>
      </c>
      <c r="BG1779">
        <v>0</v>
      </c>
      <c r="BH1779" t="s">
        <v>349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 t="s">
        <v>349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 t="s">
        <v>349</v>
      </c>
      <c r="BU1779">
        <v>0</v>
      </c>
      <c r="BV1779">
        <v>0</v>
      </c>
      <c r="BW1779">
        <v>0</v>
      </c>
      <c r="BX1779">
        <v>0</v>
      </c>
      <c r="BY1779">
        <v>0</v>
      </c>
      <c r="BZ1779" t="s">
        <v>349</v>
      </c>
      <c r="CA1779">
        <v>0</v>
      </c>
      <c r="CB1779">
        <v>0</v>
      </c>
      <c r="CC1779">
        <v>0</v>
      </c>
      <c r="CD1779">
        <v>0</v>
      </c>
      <c r="CE1779">
        <v>0</v>
      </c>
      <c r="CF1779" t="s">
        <v>349</v>
      </c>
      <c r="CG1779">
        <v>0</v>
      </c>
      <c r="CH1779">
        <v>0</v>
      </c>
      <c r="CI1779">
        <v>0</v>
      </c>
      <c r="CJ1779" t="s">
        <v>349</v>
      </c>
      <c r="CK1779">
        <v>0</v>
      </c>
      <c r="CL1779" t="s">
        <v>349</v>
      </c>
      <c r="CM1779">
        <v>0</v>
      </c>
      <c r="CN1779" s="133">
        <v>0</v>
      </c>
      <c r="CO1779" s="133" t="s">
        <v>347</v>
      </c>
      <c r="CP1779" s="133">
        <v>248</v>
      </c>
      <c r="CQ1779" s="133">
        <v>1488</v>
      </c>
      <c r="CR1779">
        <v>230</v>
      </c>
      <c r="CS1779">
        <v>1380</v>
      </c>
      <c r="CT1779">
        <v>360</v>
      </c>
      <c r="CU1779" t="s">
        <v>62</v>
      </c>
      <c r="CV1779" t="s">
        <v>550</v>
      </c>
      <c r="CW1779" t="s">
        <v>350</v>
      </c>
      <c r="CY1779">
        <v>288</v>
      </c>
      <c r="CZ1779" t="s">
        <v>62</v>
      </c>
      <c r="DA1779" t="s">
        <v>1720</v>
      </c>
      <c r="DB1779" t="s">
        <v>350</v>
      </c>
      <c r="DD1779">
        <v>180</v>
      </c>
      <c r="DE1779" t="s">
        <v>52</v>
      </c>
      <c r="DF1779" t="s">
        <v>340</v>
      </c>
      <c r="DG1779" t="s">
        <v>444</v>
      </c>
      <c r="DI1779">
        <v>420</v>
      </c>
      <c r="DJ1779" t="s">
        <v>62</v>
      </c>
      <c r="DK1779" t="s">
        <v>1969</v>
      </c>
      <c r="DL1779" t="s">
        <v>350</v>
      </c>
      <c r="DN1779">
        <v>0</v>
      </c>
      <c r="DS1779">
        <v>132</v>
      </c>
      <c r="DT1779" t="s">
        <v>348</v>
      </c>
      <c r="DU1779" t="s">
        <v>348</v>
      </c>
      <c r="DV1779" t="s">
        <v>347</v>
      </c>
      <c r="DW1779">
        <v>18</v>
      </c>
      <c r="DX1779">
        <v>108</v>
      </c>
      <c r="DY1779">
        <v>18</v>
      </c>
      <c r="DZ1779" t="s">
        <v>121</v>
      </c>
      <c r="EB1779" t="s">
        <v>359</v>
      </c>
      <c r="ED1779" t="s">
        <v>350</v>
      </c>
      <c r="EF1779">
        <v>12</v>
      </c>
      <c r="EG1779" t="s">
        <v>119</v>
      </c>
      <c r="EI1779" t="s">
        <v>373</v>
      </c>
      <c r="EK1779" t="s">
        <v>444</v>
      </c>
      <c r="EM1779">
        <v>18</v>
      </c>
      <c r="EN1779" t="s">
        <v>123</v>
      </c>
      <c r="EP1779" t="s">
        <v>352</v>
      </c>
      <c r="ER1779" t="s">
        <v>444</v>
      </c>
      <c r="ET1779">
        <v>24</v>
      </c>
      <c r="EU1779" t="s">
        <v>116</v>
      </c>
      <c r="EW1779" t="s">
        <v>1165</v>
      </c>
      <c r="EY1779" t="s">
        <v>444</v>
      </c>
      <c r="FA1779">
        <v>0</v>
      </c>
      <c r="FH1779">
        <v>36</v>
      </c>
      <c r="FK1779">
        <v>28</v>
      </c>
      <c r="FL1779">
        <v>168</v>
      </c>
      <c r="FM1779">
        <v>40</v>
      </c>
      <c r="FN1779">
        <v>240</v>
      </c>
      <c r="FO1779">
        <v>180</v>
      </c>
      <c r="FP1779">
        <v>1080</v>
      </c>
      <c r="FQ1779">
        <v>0</v>
      </c>
      <c r="FR1779">
        <v>0</v>
      </c>
      <c r="FS1779" t="s">
        <v>347</v>
      </c>
      <c r="FT1779">
        <v>8</v>
      </c>
      <c r="FU1779">
        <v>48</v>
      </c>
      <c r="FV1779" t="s">
        <v>62</v>
      </c>
      <c r="FW1779" t="s">
        <v>550</v>
      </c>
      <c r="FX1779" t="s">
        <v>347</v>
      </c>
      <c r="FY1779" t="s">
        <v>119</v>
      </c>
      <c r="FZ1779" t="s">
        <v>347</v>
      </c>
      <c r="GA1779">
        <v>20</v>
      </c>
      <c r="GB1779">
        <v>120</v>
      </c>
      <c r="GC1779" t="s">
        <v>353</v>
      </c>
      <c r="GD1779" t="s">
        <v>408</v>
      </c>
      <c r="GE1779" t="s">
        <v>361</v>
      </c>
      <c r="GF1779" t="s">
        <v>361</v>
      </c>
      <c r="GG1779">
        <v>14</v>
      </c>
      <c r="GH1779" t="s">
        <v>356</v>
      </c>
    </row>
    <row r="1780" spans="1:191" x14ac:dyDescent="0.35">
      <c r="A1780" t="s">
        <v>61</v>
      </c>
      <c r="B1780" t="s">
        <v>62</v>
      </c>
      <c r="C1780" t="s">
        <v>4572</v>
      </c>
      <c r="D1780" t="s">
        <v>1969</v>
      </c>
      <c r="E1780" t="s">
        <v>4673</v>
      </c>
      <c r="F1780" t="s">
        <v>4674</v>
      </c>
      <c r="G1780" t="s">
        <v>4681</v>
      </c>
      <c r="H1780" t="s">
        <v>4525</v>
      </c>
      <c r="I1780">
        <v>14</v>
      </c>
      <c r="J1780">
        <v>6</v>
      </c>
      <c r="K1780" t="s">
        <v>345</v>
      </c>
      <c r="L1780">
        <v>8.3622499999999995</v>
      </c>
      <c r="M1780">
        <v>30.254290000000001</v>
      </c>
      <c r="N1780" t="s">
        <v>346</v>
      </c>
      <c r="O1780" t="s">
        <v>349</v>
      </c>
      <c r="P1780" s="133">
        <v>0</v>
      </c>
      <c r="Q1780" s="133">
        <v>0</v>
      </c>
      <c r="R1780" s="133">
        <v>0</v>
      </c>
      <c r="S1780" s="133">
        <v>0</v>
      </c>
      <c r="T1780" s="133">
        <v>0</v>
      </c>
      <c r="W1780">
        <v>0</v>
      </c>
      <c r="Z1780">
        <v>0</v>
      </c>
      <c r="AC1780">
        <v>0</v>
      </c>
      <c r="AF1780">
        <v>0</v>
      </c>
      <c r="AI1780">
        <v>0</v>
      </c>
      <c r="AL1780" t="s">
        <v>349</v>
      </c>
      <c r="AM1780">
        <v>0</v>
      </c>
      <c r="AN1780">
        <v>0</v>
      </c>
      <c r="AO1780">
        <v>0</v>
      </c>
      <c r="AR1780">
        <v>0</v>
      </c>
      <c r="AU1780">
        <v>0</v>
      </c>
      <c r="AX1780">
        <v>0</v>
      </c>
      <c r="BA1780">
        <v>0</v>
      </c>
      <c r="BD1780">
        <v>0</v>
      </c>
      <c r="BE1780">
        <v>0</v>
      </c>
      <c r="BF1780">
        <v>0</v>
      </c>
      <c r="BG1780">
        <v>0</v>
      </c>
      <c r="BH1780" t="s">
        <v>349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 t="s">
        <v>349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 t="s">
        <v>349</v>
      </c>
      <c r="BU1780">
        <v>0</v>
      </c>
      <c r="BV1780">
        <v>0</v>
      </c>
      <c r="BW1780">
        <v>0</v>
      </c>
      <c r="BX1780">
        <v>0</v>
      </c>
      <c r="BY1780">
        <v>0</v>
      </c>
      <c r="BZ1780" t="s">
        <v>349</v>
      </c>
      <c r="CA1780">
        <v>0</v>
      </c>
      <c r="CB1780">
        <v>0</v>
      </c>
      <c r="CC1780">
        <v>0</v>
      </c>
      <c r="CD1780">
        <v>0</v>
      </c>
      <c r="CE1780">
        <v>0</v>
      </c>
      <c r="CF1780" t="s">
        <v>349</v>
      </c>
      <c r="CG1780">
        <v>0</v>
      </c>
      <c r="CH1780">
        <v>0</v>
      </c>
      <c r="CI1780">
        <v>0</v>
      </c>
      <c r="CJ1780" t="s">
        <v>349</v>
      </c>
      <c r="CK1780">
        <v>0</v>
      </c>
      <c r="CL1780" t="s">
        <v>349</v>
      </c>
      <c r="CM1780">
        <v>0</v>
      </c>
      <c r="CN1780" s="133">
        <v>0</v>
      </c>
      <c r="CO1780" s="133" t="s">
        <v>347</v>
      </c>
      <c r="CP1780" s="133">
        <v>150</v>
      </c>
      <c r="CQ1780" s="133">
        <v>900</v>
      </c>
      <c r="CR1780">
        <v>150</v>
      </c>
      <c r="CS1780">
        <v>900</v>
      </c>
      <c r="CT1780">
        <v>0</v>
      </c>
      <c r="CY1780">
        <v>0</v>
      </c>
      <c r="DD1780">
        <v>0</v>
      </c>
      <c r="DI1780">
        <v>180</v>
      </c>
      <c r="DJ1780" t="s">
        <v>62</v>
      </c>
      <c r="DK1780" t="s">
        <v>1969</v>
      </c>
      <c r="DL1780" t="s">
        <v>350</v>
      </c>
      <c r="DN1780">
        <v>0</v>
      </c>
      <c r="DS1780">
        <v>720</v>
      </c>
      <c r="DT1780" t="s">
        <v>348</v>
      </c>
      <c r="DU1780" t="s">
        <v>348</v>
      </c>
      <c r="DV1780" t="s">
        <v>349</v>
      </c>
      <c r="DW1780">
        <v>0</v>
      </c>
      <c r="DX1780">
        <v>0</v>
      </c>
      <c r="DY1780">
        <v>0</v>
      </c>
      <c r="EF1780">
        <v>0</v>
      </c>
      <c r="EM1780">
        <v>0</v>
      </c>
      <c r="ET1780">
        <v>0</v>
      </c>
      <c r="FA1780">
        <v>0</v>
      </c>
      <c r="FH1780">
        <v>0</v>
      </c>
      <c r="FK1780">
        <v>25</v>
      </c>
      <c r="FL1780">
        <v>150</v>
      </c>
      <c r="FM1780">
        <v>26</v>
      </c>
      <c r="FN1780">
        <v>156</v>
      </c>
      <c r="FO1780">
        <v>99</v>
      </c>
      <c r="FP1780">
        <v>594</v>
      </c>
      <c r="FQ1780">
        <v>0</v>
      </c>
      <c r="FR1780">
        <v>0</v>
      </c>
      <c r="FS1780" t="s">
        <v>347</v>
      </c>
      <c r="FT1780">
        <v>14</v>
      </c>
      <c r="FU1780">
        <v>84</v>
      </c>
      <c r="FV1780" t="s">
        <v>62</v>
      </c>
      <c r="FW1780" t="s">
        <v>1969</v>
      </c>
      <c r="FX1780" t="s">
        <v>347</v>
      </c>
      <c r="FY1780" t="s">
        <v>119</v>
      </c>
      <c r="FZ1780" t="s">
        <v>347</v>
      </c>
      <c r="GA1780">
        <v>9</v>
      </c>
      <c r="GB1780">
        <v>54</v>
      </c>
      <c r="GC1780" t="s">
        <v>353</v>
      </c>
      <c r="GD1780" t="s">
        <v>408</v>
      </c>
      <c r="GE1780" t="s">
        <v>361</v>
      </c>
      <c r="GF1780" t="s">
        <v>361</v>
      </c>
      <c r="GG1780">
        <v>14</v>
      </c>
      <c r="GH1780" t="s">
        <v>356</v>
      </c>
    </row>
    <row r="1781" spans="1:191" x14ac:dyDescent="0.35">
      <c r="A1781" t="s">
        <v>61</v>
      </c>
      <c r="B1781" t="s">
        <v>62</v>
      </c>
      <c r="C1781" t="s">
        <v>4572</v>
      </c>
      <c r="D1781" t="s">
        <v>1969</v>
      </c>
      <c r="E1781" t="s">
        <v>4673</v>
      </c>
      <c r="F1781" t="s">
        <v>4674</v>
      </c>
      <c r="G1781" t="s">
        <v>4682</v>
      </c>
      <c r="H1781" t="s">
        <v>4683</v>
      </c>
      <c r="I1781">
        <v>14</v>
      </c>
      <c r="J1781">
        <v>6</v>
      </c>
      <c r="K1781" t="s">
        <v>345</v>
      </c>
      <c r="L1781">
        <v>8.3856199999999994</v>
      </c>
      <c r="M1781">
        <v>30.197970000000002</v>
      </c>
      <c r="N1781" t="s">
        <v>346</v>
      </c>
      <c r="O1781" t="s">
        <v>349</v>
      </c>
      <c r="P1781" s="133">
        <v>0</v>
      </c>
      <c r="Q1781" s="133">
        <v>0</v>
      </c>
      <c r="R1781" s="133">
        <v>0</v>
      </c>
      <c r="S1781" s="133">
        <v>0</v>
      </c>
      <c r="T1781" s="133">
        <v>0</v>
      </c>
      <c r="W1781">
        <v>0</v>
      </c>
      <c r="Z1781">
        <v>0</v>
      </c>
      <c r="AC1781">
        <v>0</v>
      </c>
      <c r="AF1781">
        <v>0</v>
      </c>
      <c r="AI1781">
        <v>0</v>
      </c>
      <c r="AL1781" t="s">
        <v>349</v>
      </c>
      <c r="AM1781">
        <v>0</v>
      </c>
      <c r="AN1781">
        <v>0</v>
      </c>
      <c r="AO1781">
        <v>0</v>
      </c>
      <c r="AR1781">
        <v>0</v>
      </c>
      <c r="AU1781">
        <v>0</v>
      </c>
      <c r="AX1781">
        <v>0</v>
      </c>
      <c r="BA1781">
        <v>0</v>
      </c>
      <c r="BD1781">
        <v>0</v>
      </c>
      <c r="BE1781">
        <v>0</v>
      </c>
      <c r="BF1781">
        <v>0</v>
      </c>
      <c r="BG1781">
        <v>0</v>
      </c>
      <c r="BH1781" t="s">
        <v>349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 t="s">
        <v>349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 t="s">
        <v>349</v>
      </c>
      <c r="BU1781">
        <v>0</v>
      </c>
      <c r="BV1781">
        <v>0</v>
      </c>
      <c r="BW1781">
        <v>0</v>
      </c>
      <c r="BX1781">
        <v>0</v>
      </c>
      <c r="BY1781">
        <v>0</v>
      </c>
      <c r="BZ1781" t="s">
        <v>349</v>
      </c>
      <c r="CA1781">
        <v>0</v>
      </c>
      <c r="CB1781">
        <v>0</v>
      </c>
      <c r="CC1781">
        <v>0</v>
      </c>
      <c r="CD1781">
        <v>0</v>
      </c>
      <c r="CE1781">
        <v>0</v>
      </c>
      <c r="CF1781" t="s">
        <v>349</v>
      </c>
      <c r="CG1781">
        <v>0</v>
      </c>
      <c r="CH1781">
        <v>0</v>
      </c>
      <c r="CI1781">
        <v>0</v>
      </c>
      <c r="CJ1781" t="s">
        <v>349</v>
      </c>
      <c r="CK1781">
        <v>0</v>
      </c>
      <c r="CL1781" t="s">
        <v>349</v>
      </c>
      <c r="CM1781">
        <v>0</v>
      </c>
      <c r="CN1781" s="133">
        <v>0</v>
      </c>
      <c r="CO1781" s="133" t="s">
        <v>347</v>
      </c>
      <c r="CP1781" s="133">
        <v>65</v>
      </c>
      <c r="CQ1781" s="133">
        <v>390</v>
      </c>
      <c r="CR1781">
        <v>65</v>
      </c>
      <c r="CS1781">
        <v>390</v>
      </c>
      <c r="CT1781">
        <v>0</v>
      </c>
      <c r="CY1781">
        <v>144</v>
      </c>
      <c r="CZ1781" t="s">
        <v>62</v>
      </c>
      <c r="DA1781" t="s">
        <v>550</v>
      </c>
      <c r="DB1781" t="s">
        <v>350</v>
      </c>
      <c r="DD1781">
        <v>168</v>
      </c>
      <c r="DE1781" t="s">
        <v>52</v>
      </c>
      <c r="DF1781" t="s">
        <v>340</v>
      </c>
      <c r="DG1781" t="s">
        <v>444</v>
      </c>
      <c r="DI1781">
        <v>78</v>
      </c>
      <c r="DJ1781" t="s">
        <v>62</v>
      </c>
      <c r="DK1781" t="s">
        <v>1969</v>
      </c>
      <c r="DL1781" t="s">
        <v>350</v>
      </c>
      <c r="DN1781">
        <v>0</v>
      </c>
      <c r="DS1781">
        <v>0</v>
      </c>
      <c r="DV1781" t="s">
        <v>349</v>
      </c>
      <c r="DW1781">
        <v>0</v>
      </c>
      <c r="DX1781">
        <v>0</v>
      </c>
      <c r="DY1781">
        <v>0</v>
      </c>
      <c r="EF1781">
        <v>0</v>
      </c>
      <c r="EM1781">
        <v>0</v>
      </c>
      <c r="ET1781">
        <v>0</v>
      </c>
      <c r="FA1781">
        <v>0</v>
      </c>
      <c r="FH1781">
        <v>0</v>
      </c>
      <c r="FK1781">
        <v>5</v>
      </c>
      <c r="FL1781">
        <v>30</v>
      </c>
      <c r="FM1781">
        <v>26</v>
      </c>
      <c r="FN1781">
        <v>156</v>
      </c>
      <c r="FO1781">
        <v>34</v>
      </c>
      <c r="FP1781">
        <v>204</v>
      </c>
      <c r="FQ1781">
        <v>0</v>
      </c>
      <c r="FR1781">
        <v>0</v>
      </c>
      <c r="FS1781" t="s">
        <v>347</v>
      </c>
      <c r="FT1781">
        <v>30</v>
      </c>
      <c r="FU1781">
        <v>180</v>
      </c>
      <c r="FV1781" t="s">
        <v>52</v>
      </c>
      <c r="FW1781" t="s">
        <v>340</v>
      </c>
      <c r="FX1781" t="s">
        <v>347</v>
      </c>
      <c r="FY1781" t="s">
        <v>119</v>
      </c>
      <c r="FZ1781" t="s">
        <v>347</v>
      </c>
      <c r="GA1781">
        <v>6</v>
      </c>
      <c r="GB1781">
        <v>36</v>
      </c>
      <c r="GC1781" t="s">
        <v>353</v>
      </c>
      <c r="GD1781" t="s">
        <v>408</v>
      </c>
      <c r="GE1781" t="s">
        <v>361</v>
      </c>
      <c r="GF1781" t="s">
        <v>361</v>
      </c>
      <c r="GG1781">
        <v>14</v>
      </c>
      <c r="GH1781" t="s">
        <v>356</v>
      </c>
    </row>
    <row r="1782" spans="1:191" x14ac:dyDescent="0.35">
      <c r="A1782" t="s">
        <v>61</v>
      </c>
      <c r="B1782" t="s">
        <v>62</v>
      </c>
      <c r="C1782" t="s">
        <v>4572</v>
      </c>
      <c r="D1782" t="s">
        <v>1969</v>
      </c>
      <c r="E1782" t="s">
        <v>4673</v>
      </c>
      <c r="F1782" t="s">
        <v>4674</v>
      </c>
      <c r="G1782" t="s">
        <v>4684</v>
      </c>
      <c r="H1782" t="s">
        <v>3031</v>
      </c>
      <c r="I1782">
        <v>14</v>
      </c>
      <c r="J1782">
        <v>6</v>
      </c>
      <c r="K1782" t="s">
        <v>345</v>
      </c>
      <c r="L1782">
        <v>8.3477999999999994</v>
      </c>
      <c r="M1782">
        <v>30.202529999999999</v>
      </c>
      <c r="N1782" t="s">
        <v>346</v>
      </c>
      <c r="O1782" t="s">
        <v>349</v>
      </c>
      <c r="P1782" s="133">
        <v>0</v>
      </c>
      <c r="Q1782" s="133">
        <v>0</v>
      </c>
      <c r="R1782" s="133">
        <v>0</v>
      </c>
      <c r="S1782" s="133">
        <v>0</v>
      </c>
      <c r="T1782" s="133">
        <v>0</v>
      </c>
      <c r="W1782">
        <v>0</v>
      </c>
      <c r="Z1782">
        <v>0</v>
      </c>
      <c r="AC1782">
        <v>0</v>
      </c>
      <c r="AF1782">
        <v>0</v>
      </c>
      <c r="AI1782">
        <v>0</v>
      </c>
      <c r="AL1782" t="s">
        <v>349</v>
      </c>
      <c r="AM1782">
        <v>0</v>
      </c>
      <c r="AN1782">
        <v>0</v>
      </c>
      <c r="AO1782">
        <v>0</v>
      </c>
      <c r="AR1782">
        <v>0</v>
      </c>
      <c r="AU1782">
        <v>0</v>
      </c>
      <c r="AX1782">
        <v>0</v>
      </c>
      <c r="BA1782">
        <v>0</v>
      </c>
      <c r="BD1782">
        <v>0</v>
      </c>
      <c r="BE1782">
        <v>0</v>
      </c>
      <c r="BF1782">
        <v>0</v>
      </c>
      <c r="BG1782">
        <v>0</v>
      </c>
      <c r="BH1782" t="s">
        <v>349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 t="s">
        <v>349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 t="s">
        <v>349</v>
      </c>
      <c r="BU1782">
        <v>0</v>
      </c>
      <c r="BV1782">
        <v>0</v>
      </c>
      <c r="BW1782">
        <v>0</v>
      </c>
      <c r="BX1782">
        <v>0</v>
      </c>
      <c r="BY1782">
        <v>0</v>
      </c>
      <c r="BZ1782" t="s">
        <v>349</v>
      </c>
      <c r="CA1782">
        <v>0</v>
      </c>
      <c r="CB1782">
        <v>0</v>
      </c>
      <c r="CC1782">
        <v>0</v>
      </c>
      <c r="CD1782">
        <v>0</v>
      </c>
      <c r="CE1782">
        <v>0</v>
      </c>
      <c r="CF1782" t="s">
        <v>349</v>
      </c>
      <c r="CG1782">
        <v>0</v>
      </c>
      <c r="CH1782">
        <v>0</v>
      </c>
      <c r="CI1782">
        <v>0</v>
      </c>
      <c r="CJ1782" t="s">
        <v>349</v>
      </c>
      <c r="CK1782">
        <v>0</v>
      </c>
      <c r="CL1782" t="s">
        <v>349</v>
      </c>
      <c r="CM1782">
        <v>0</v>
      </c>
      <c r="CN1782" s="133">
        <v>0</v>
      </c>
      <c r="CO1782" s="133" t="s">
        <v>347</v>
      </c>
      <c r="CP1782" s="133">
        <v>300</v>
      </c>
      <c r="CQ1782" s="133">
        <v>1800</v>
      </c>
      <c r="CR1782">
        <v>300</v>
      </c>
      <c r="CS1782">
        <v>1800</v>
      </c>
      <c r="CT1782">
        <v>246</v>
      </c>
      <c r="CU1782" t="s">
        <v>52</v>
      </c>
      <c r="CV1782" t="s">
        <v>340</v>
      </c>
      <c r="CW1782" t="s">
        <v>444</v>
      </c>
      <c r="CY1782">
        <v>336</v>
      </c>
      <c r="CZ1782" t="s">
        <v>62</v>
      </c>
      <c r="DA1782" t="s">
        <v>550</v>
      </c>
      <c r="DB1782" t="s">
        <v>350</v>
      </c>
      <c r="DD1782">
        <v>330</v>
      </c>
      <c r="DE1782" t="s">
        <v>62</v>
      </c>
      <c r="DF1782" t="s">
        <v>1720</v>
      </c>
      <c r="DG1782" t="s">
        <v>350</v>
      </c>
      <c r="DI1782">
        <v>402</v>
      </c>
      <c r="DJ1782" t="s">
        <v>62</v>
      </c>
      <c r="DK1782" t="s">
        <v>1969</v>
      </c>
      <c r="DL1782" t="s">
        <v>350</v>
      </c>
      <c r="DN1782">
        <v>300</v>
      </c>
      <c r="DO1782" t="s">
        <v>62</v>
      </c>
      <c r="DP1782" t="s">
        <v>550</v>
      </c>
      <c r="DQ1782" t="s">
        <v>405</v>
      </c>
      <c r="DS1782">
        <v>186</v>
      </c>
      <c r="DT1782" t="s">
        <v>348</v>
      </c>
      <c r="DU1782" t="s">
        <v>348</v>
      </c>
      <c r="DV1782" t="s">
        <v>349</v>
      </c>
      <c r="DW1782">
        <v>0</v>
      </c>
      <c r="DX1782">
        <v>0</v>
      </c>
      <c r="DY1782">
        <v>0</v>
      </c>
      <c r="EF1782">
        <v>0</v>
      </c>
      <c r="EM1782">
        <v>0</v>
      </c>
      <c r="ET1782">
        <v>0</v>
      </c>
      <c r="FA1782">
        <v>0</v>
      </c>
      <c r="FH1782">
        <v>0</v>
      </c>
      <c r="FK1782">
        <v>25</v>
      </c>
      <c r="FL1782">
        <v>150</v>
      </c>
      <c r="FM1782">
        <v>65</v>
      </c>
      <c r="FN1782">
        <v>390</v>
      </c>
      <c r="FO1782">
        <v>210</v>
      </c>
      <c r="FP1782">
        <v>1260</v>
      </c>
      <c r="FQ1782">
        <v>0</v>
      </c>
      <c r="FR1782">
        <v>0</v>
      </c>
      <c r="FS1782" t="s">
        <v>347</v>
      </c>
      <c r="FT1782">
        <v>20</v>
      </c>
      <c r="FU1782">
        <v>120</v>
      </c>
      <c r="FV1782" t="s">
        <v>62</v>
      </c>
      <c r="FW1782" t="s">
        <v>550</v>
      </c>
      <c r="FX1782" t="s">
        <v>347</v>
      </c>
      <c r="FY1782" t="s">
        <v>121</v>
      </c>
      <c r="FZ1782" t="s">
        <v>347</v>
      </c>
      <c r="GA1782">
        <v>70</v>
      </c>
      <c r="GB1782">
        <v>420</v>
      </c>
      <c r="GC1782" t="s">
        <v>353</v>
      </c>
      <c r="GD1782" t="s">
        <v>408</v>
      </c>
      <c r="GE1782" t="s">
        <v>361</v>
      </c>
      <c r="GF1782" t="s">
        <v>361</v>
      </c>
      <c r="GG1782">
        <v>14</v>
      </c>
      <c r="GH1782" t="s">
        <v>356</v>
      </c>
    </row>
    <row r="1783" spans="1:191" x14ac:dyDescent="0.35">
      <c r="A1783" t="s">
        <v>61</v>
      </c>
      <c r="B1783" t="s">
        <v>62</v>
      </c>
      <c r="C1783" t="s">
        <v>4572</v>
      </c>
      <c r="D1783" t="s">
        <v>1969</v>
      </c>
      <c r="E1783" t="s">
        <v>4685</v>
      </c>
      <c r="F1783" t="s">
        <v>4686</v>
      </c>
      <c r="G1783" t="s">
        <v>4687</v>
      </c>
      <c r="H1783" t="s">
        <v>4688</v>
      </c>
      <c r="I1783">
        <v>14</v>
      </c>
      <c r="J1783">
        <v>6</v>
      </c>
      <c r="K1783" t="s">
        <v>345</v>
      </c>
      <c r="L1783">
        <v>8.3126999999999995</v>
      </c>
      <c r="M1783">
        <v>30.104533329999999</v>
      </c>
      <c r="N1783" t="s">
        <v>346</v>
      </c>
      <c r="O1783" t="s">
        <v>349</v>
      </c>
      <c r="P1783" s="133">
        <v>0</v>
      </c>
      <c r="Q1783" s="133">
        <v>0</v>
      </c>
      <c r="R1783" s="133">
        <v>0</v>
      </c>
      <c r="S1783" s="133">
        <v>0</v>
      </c>
      <c r="T1783" s="133">
        <v>0</v>
      </c>
      <c r="W1783">
        <v>0</v>
      </c>
      <c r="Z1783">
        <v>0</v>
      </c>
      <c r="AC1783">
        <v>0</v>
      </c>
      <c r="AF1783">
        <v>0</v>
      </c>
      <c r="AI1783">
        <v>0</v>
      </c>
      <c r="AL1783" t="s">
        <v>349</v>
      </c>
      <c r="AM1783">
        <v>0</v>
      </c>
      <c r="AN1783">
        <v>0</v>
      </c>
      <c r="AO1783">
        <v>0</v>
      </c>
      <c r="AR1783">
        <v>0</v>
      </c>
      <c r="AU1783">
        <v>0</v>
      </c>
      <c r="AX1783">
        <v>0</v>
      </c>
      <c r="BA1783">
        <v>0</v>
      </c>
      <c r="BD1783">
        <v>0</v>
      </c>
      <c r="BE1783">
        <v>0</v>
      </c>
      <c r="BF1783">
        <v>0</v>
      </c>
      <c r="BG1783">
        <v>0</v>
      </c>
      <c r="BH1783" t="s">
        <v>349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 t="s">
        <v>349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 t="s">
        <v>349</v>
      </c>
      <c r="BU1783">
        <v>0</v>
      </c>
      <c r="BV1783">
        <v>0</v>
      </c>
      <c r="BW1783">
        <v>0</v>
      </c>
      <c r="BX1783">
        <v>0</v>
      </c>
      <c r="BY1783">
        <v>0</v>
      </c>
      <c r="BZ1783" t="s">
        <v>349</v>
      </c>
      <c r="CA1783">
        <v>0</v>
      </c>
      <c r="CB1783">
        <v>0</v>
      </c>
      <c r="CC1783">
        <v>0</v>
      </c>
      <c r="CD1783">
        <v>0</v>
      </c>
      <c r="CE1783">
        <v>0</v>
      </c>
      <c r="CF1783" t="s">
        <v>349</v>
      </c>
      <c r="CG1783">
        <v>0</v>
      </c>
      <c r="CH1783">
        <v>0</v>
      </c>
      <c r="CI1783">
        <v>0</v>
      </c>
      <c r="CJ1783" t="s">
        <v>349</v>
      </c>
      <c r="CK1783">
        <v>0</v>
      </c>
      <c r="CL1783" t="s">
        <v>349</v>
      </c>
      <c r="CM1783">
        <v>0</v>
      </c>
      <c r="CN1783" s="133">
        <v>0</v>
      </c>
      <c r="CO1783" s="133" t="s">
        <v>349</v>
      </c>
      <c r="CP1783" s="133">
        <v>0</v>
      </c>
      <c r="CQ1783" s="133">
        <v>0</v>
      </c>
      <c r="CR1783">
        <v>0</v>
      </c>
      <c r="CS1783">
        <v>0</v>
      </c>
      <c r="CT1783">
        <v>0</v>
      </c>
      <c r="CY1783">
        <v>0</v>
      </c>
      <c r="DD1783">
        <v>0</v>
      </c>
      <c r="DI1783">
        <v>0</v>
      </c>
      <c r="DN1783">
        <v>0</v>
      </c>
      <c r="DS1783">
        <v>0</v>
      </c>
      <c r="DV1783" t="s">
        <v>349</v>
      </c>
      <c r="DW1783">
        <v>0</v>
      </c>
      <c r="DX1783">
        <v>0</v>
      </c>
      <c r="DY1783">
        <v>0</v>
      </c>
      <c r="EF1783">
        <v>0</v>
      </c>
      <c r="EM1783">
        <v>0</v>
      </c>
      <c r="ET1783">
        <v>0</v>
      </c>
      <c r="FA1783">
        <v>0</v>
      </c>
      <c r="FH1783">
        <v>0</v>
      </c>
      <c r="FK1783">
        <v>0</v>
      </c>
      <c r="FL1783">
        <v>0</v>
      </c>
      <c r="FM1783">
        <v>0</v>
      </c>
      <c r="FN1783">
        <v>0</v>
      </c>
      <c r="FO1783">
        <v>0</v>
      </c>
      <c r="FP1783">
        <v>0</v>
      </c>
      <c r="FQ1783">
        <v>0</v>
      </c>
      <c r="FR1783">
        <v>0</v>
      </c>
      <c r="FS1783" t="s">
        <v>349</v>
      </c>
      <c r="FT1783">
        <v>0</v>
      </c>
      <c r="FU1783">
        <v>0</v>
      </c>
      <c r="FX1783" t="s">
        <v>349</v>
      </c>
      <c r="FZ1783" t="s">
        <v>349</v>
      </c>
      <c r="GA1783">
        <v>0</v>
      </c>
      <c r="GB1783">
        <v>0</v>
      </c>
      <c r="GG1783">
        <v>14</v>
      </c>
      <c r="GH1783" t="s">
        <v>356</v>
      </c>
      <c r="GI1783" t="s">
        <v>9245</v>
      </c>
    </row>
    <row r="1784" spans="1:191" x14ac:dyDescent="0.35">
      <c r="A1784" t="s">
        <v>61</v>
      </c>
      <c r="B1784" t="s">
        <v>62</v>
      </c>
      <c r="C1784" t="s">
        <v>4572</v>
      </c>
      <c r="D1784" t="s">
        <v>1969</v>
      </c>
      <c r="E1784" t="s">
        <v>4685</v>
      </c>
      <c r="F1784" t="s">
        <v>4686</v>
      </c>
      <c r="G1784" t="s">
        <v>4689</v>
      </c>
      <c r="H1784" t="s">
        <v>4690</v>
      </c>
      <c r="I1784">
        <v>14</v>
      </c>
      <c r="J1784">
        <v>6</v>
      </c>
      <c r="K1784" t="s">
        <v>345</v>
      </c>
      <c r="L1784">
        <v>8.3195298409999996</v>
      </c>
      <c r="M1784">
        <v>30.16878741</v>
      </c>
      <c r="N1784" t="s">
        <v>346</v>
      </c>
      <c r="O1784" t="s">
        <v>347</v>
      </c>
      <c r="P1784" s="133">
        <v>86</v>
      </c>
      <c r="Q1784" s="133">
        <v>516</v>
      </c>
      <c r="R1784" s="133">
        <v>86</v>
      </c>
      <c r="S1784" s="133">
        <v>516</v>
      </c>
      <c r="T1784" s="133">
        <v>0</v>
      </c>
      <c r="W1784">
        <v>40</v>
      </c>
      <c r="X1784" t="s">
        <v>62</v>
      </c>
      <c r="Y1784" t="s">
        <v>1969</v>
      </c>
      <c r="Z1784">
        <v>83</v>
      </c>
      <c r="AA1784" t="s">
        <v>62</v>
      </c>
      <c r="AB1784" t="s">
        <v>1969</v>
      </c>
      <c r="AC1784">
        <v>153</v>
      </c>
      <c r="AD1784" t="s">
        <v>62</v>
      </c>
      <c r="AE1784" t="s">
        <v>1969</v>
      </c>
      <c r="AF1784">
        <v>191</v>
      </c>
      <c r="AG1784" t="s">
        <v>62</v>
      </c>
      <c r="AH1784" t="s">
        <v>550</v>
      </c>
      <c r="AI1784">
        <v>49</v>
      </c>
      <c r="AJ1784" t="s">
        <v>348</v>
      </c>
      <c r="AK1784" t="s">
        <v>348</v>
      </c>
      <c r="AL1784" t="s">
        <v>349</v>
      </c>
      <c r="AM1784">
        <v>0</v>
      </c>
      <c r="AN1784">
        <v>0</v>
      </c>
      <c r="AO1784">
        <v>0</v>
      </c>
      <c r="AR1784">
        <v>0</v>
      </c>
      <c r="AU1784">
        <v>0</v>
      </c>
      <c r="AX1784">
        <v>0</v>
      </c>
      <c r="BA1784">
        <v>0</v>
      </c>
      <c r="BD1784">
        <v>0</v>
      </c>
      <c r="BE1784">
        <v>0</v>
      </c>
      <c r="BF1784">
        <v>0</v>
      </c>
      <c r="BG1784">
        <v>0</v>
      </c>
      <c r="BH1784" t="s">
        <v>349</v>
      </c>
      <c r="BI1784">
        <v>0</v>
      </c>
      <c r="BJ1784">
        <v>0</v>
      </c>
      <c r="BK1784">
        <v>0</v>
      </c>
      <c r="BL1784">
        <v>40</v>
      </c>
      <c r="BM1784">
        <v>0</v>
      </c>
      <c r="BN1784" t="s">
        <v>349</v>
      </c>
      <c r="BO1784">
        <v>0</v>
      </c>
      <c r="BP1784">
        <v>0</v>
      </c>
      <c r="BQ1784">
        <v>0</v>
      </c>
      <c r="BR1784">
        <v>0</v>
      </c>
      <c r="BS1784">
        <v>83</v>
      </c>
      <c r="BT1784" t="s">
        <v>349</v>
      </c>
      <c r="BU1784">
        <v>0</v>
      </c>
      <c r="BV1784">
        <v>0</v>
      </c>
      <c r="BW1784">
        <v>0</v>
      </c>
      <c r="BX1784">
        <v>0</v>
      </c>
      <c r="BY1784">
        <v>0</v>
      </c>
      <c r="BZ1784" t="s">
        <v>347</v>
      </c>
      <c r="CA1784">
        <v>0</v>
      </c>
      <c r="CB1784">
        <v>153</v>
      </c>
      <c r="CC1784">
        <v>191</v>
      </c>
      <c r="CD1784">
        <v>0</v>
      </c>
      <c r="CE1784">
        <v>0</v>
      </c>
      <c r="CF1784" t="s">
        <v>349</v>
      </c>
      <c r="CG1784">
        <v>0</v>
      </c>
      <c r="CH1784">
        <v>0</v>
      </c>
      <c r="CI1784">
        <v>49</v>
      </c>
      <c r="CJ1784" t="s">
        <v>347</v>
      </c>
      <c r="CK1784">
        <v>93</v>
      </c>
      <c r="CL1784" t="s">
        <v>349</v>
      </c>
      <c r="CM1784">
        <v>0</v>
      </c>
      <c r="CN1784" s="133">
        <v>0</v>
      </c>
      <c r="CO1784" s="133" t="s">
        <v>347</v>
      </c>
      <c r="CP1784" s="133">
        <v>153</v>
      </c>
      <c r="CQ1784" s="133">
        <v>918</v>
      </c>
      <c r="CR1784">
        <v>151</v>
      </c>
      <c r="CS1784">
        <v>906</v>
      </c>
      <c r="CT1784">
        <v>0</v>
      </c>
      <c r="CY1784">
        <v>100</v>
      </c>
      <c r="CZ1784" t="s">
        <v>62</v>
      </c>
      <c r="DA1784" t="s">
        <v>550</v>
      </c>
      <c r="DB1784" t="s">
        <v>444</v>
      </c>
      <c r="DD1784">
        <v>250</v>
      </c>
      <c r="DE1784" t="s">
        <v>62</v>
      </c>
      <c r="DF1784" t="s">
        <v>550</v>
      </c>
      <c r="DG1784" t="s">
        <v>405</v>
      </c>
      <c r="DI1784">
        <v>283</v>
      </c>
      <c r="DJ1784" t="s">
        <v>62</v>
      </c>
      <c r="DK1784" t="s">
        <v>550</v>
      </c>
      <c r="DL1784" t="s">
        <v>587</v>
      </c>
      <c r="DN1784">
        <v>118</v>
      </c>
      <c r="DO1784" t="s">
        <v>62</v>
      </c>
      <c r="DP1784" t="s">
        <v>550</v>
      </c>
      <c r="DQ1784" t="s">
        <v>350</v>
      </c>
      <c r="DS1784">
        <v>155</v>
      </c>
      <c r="DT1784" t="s">
        <v>348</v>
      </c>
      <c r="DU1784" t="s">
        <v>348</v>
      </c>
      <c r="DV1784" t="s">
        <v>347</v>
      </c>
      <c r="DW1784">
        <v>2</v>
      </c>
      <c r="DX1784">
        <v>12</v>
      </c>
      <c r="DY1784">
        <v>0</v>
      </c>
      <c r="EF1784">
        <v>0</v>
      </c>
      <c r="EM1784">
        <v>0</v>
      </c>
      <c r="ET1784">
        <v>0</v>
      </c>
      <c r="FA1784">
        <v>12</v>
      </c>
      <c r="FB1784" t="s">
        <v>121</v>
      </c>
      <c r="FD1784" t="s">
        <v>359</v>
      </c>
      <c r="FF1784" t="s">
        <v>587</v>
      </c>
      <c r="FH1784">
        <v>0</v>
      </c>
      <c r="FK1784">
        <v>1</v>
      </c>
      <c r="FL1784">
        <v>3</v>
      </c>
      <c r="FM1784">
        <v>52</v>
      </c>
      <c r="FN1784">
        <v>311</v>
      </c>
      <c r="FO1784">
        <v>100</v>
      </c>
      <c r="FP1784">
        <v>604</v>
      </c>
      <c r="FQ1784">
        <v>0</v>
      </c>
      <c r="FR1784">
        <v>0</v>
      </c>
      <c r="FS1784" t="s">
        <v>347</v>
      </c>
      <c r="FT1784">
        <v>31</v>
      </c>
      <c r="FU1784">
        <v>186</v>
      </c>
      <c r="FV1784" t="s">
        <v>62</v>
      </c>
      <c r="FW1784" t="s">
        <v>550</v>
      </c>
      <c r="FX1784" t="s">
        <v>347</v>
      </c>
      <c r="FY1784" t="s">
        <v>123</v>
      </c>
      <c r="FZ1784" t="s">
        <v>347</v>
      </c>
      <c r="GA1784">
        <v>3</v>
      </c>
      <c r="GB1784">
        <v>18</v>
      </c>
      <c r="GC1784" t="s">
        <v>365</v>
      </c>
      <c r="GD1784" t="s">
        <v>355</v>
      </c>
      <c r="GE1784" t="s">
        <v>361</v>
      </c>
      <c r="GF1784" t="s">
        <v>361</v>
      </c>
      <c r="GG1784">
        <v>14</v>
      </c>
      <c r="GH1784" t="s">
        <v>356</v>
      </c>
    </row>
    <row r="1785" spans="1:191" x14ac:dyDescent="0.35">
      <c r="A1785" t="s">
        <v>61</v>
      </c>
      <c r="B1785" t="s">
        <v>62</v>
      </c>
      <c r="C1785" t="s">
        <v>4572</v>
      </c>
      <c r="D1785" t="s">
        <v>1969</v>
      </c>
      <c r="E1785" t="s">
        <v>4685</v>
      </c>
      <c r="F1785" t="s">
        <v>4686</v>
      </c>
      <c r="G1785" t="s">
        <v>4691</v>
      </c>
      <c r="H1785" t="s">
        <v>4692</v>
      </c>
      <c r="I1785">
        <v>14</v>
      </c>
      <c r="J1785">
        <v>6</v>
      </c>
      <c r="K1785" t="s">
        <v>345</v>
      </c>
      <c r="L1785">
        <v>8.3188417000000001</v>
      </c>
      <c r="M1785">
        <v>30.0975331</v>
      </c>
      <c r="N1785" t="s">
        <v>346</v>
      </c>
      <c r="O1785" t="s">
        <v>347</v>
      </c>
      <c r="P1785" s="133">
        <v>190</v>
      </c>
      <c r="Q1785" s="133">
        <v>1140</v>
      </c>
      <c r="R1785" s="133">
        <v>170</v>
      </c>
      <c r="S1785" s="133">
        <v>1020</v>
      </c>
      <c r="T1785" s="133">
        <v>0</v>
      </c>
      <c r="W1785">
        <v>102</v>
      </c>
      <c r="X1785" t="s">
        <v>62</v>
      </c>
      <c r="Y1785" t="s">
        <v>1969</v>
      </c>
      <c r="Z1785">
        <v>88</v>
      </c>
      <c r="AA1785" t="s">
        <v>62</v>
      </c>
      <c r="AB1785" t="s">
        <v>1969</v>
      </c>
      <c r="AC1785">
        <v>414</v>
      </c>
      <c r="AD1785" t="s">
        <v>62</v>
      </c>
      <c r="AE1785" t="s">
        <v>1969</v>
      </c>
      <c r="AF1785">
        <v>198</v>
      </c>
      <c r="AG1785" t="s">
        <v>62</v>
      </c>
      <c r="AH1785" t="s">
        <v>1969</v>
      </c>
      <c r="AI1785">
        <v>218</v>
      </c>
      <c r="AJ1785" t="s">
        <v>348</v>
      </c>
      <c r="AK1785" t="s">
        <v>348</v>
      </c>
      <c r="AL1785" t="s">
        <v>347</v>
      </c>
      <c r="AM1785">
        <v>20</v>
      </c>
      <c r="AN1785">
        <v>120</v>
      </c>
      <c r="AO1785">
        <v>0</v>
      </c>
      <c r="AR1785">
        <v>42</v>
      </c>
      <c r="AS1785" t="s">
        <v>123</v>
      </c>
      <c r="AT1785" t="s">
        <v>364</v>
      </c>
      <c r="AU1785">
        <v>36</v>
      </c>
      <c r="AV1785" t="s">
        <v>121</v>
      </c>
      <c r="AW1785" t="s">
        <v>359</v>
      </c>
      <c r="AX1785">
        <v>0</v>
      </c>
      <c r="BA1785">
        <v>30</v>
      </c>
      <c r="BB1785" t="s">
        <v>119</v>
      </c>
      <c r="BC1785" t="s">
        <v>373</v>
      </c>
      <c r="BD1785">
        <v>12</v>
      </c>
      <c r="BE1785">
        <v>0</v>
      </c>
      <c r="BF1785">
        <v>0</v>
      </c>
      <c r="BG1785">
        <v>0</v>
      </c>
      <c r="BH1785" t="s">
        <v>349</v>
      </c>
      <c r="BI1785">
        <v>0</v>
      </c>
      <c r="BJ1785">
        <v>0</v>
      </c>
      <c r="BK1785">
        <v>0</v>
      </c>
      <c r="BL1785">
        <v>0</v>
      </c>
      <c r="BM1785">
        <v>144</v>
      </c>
      <c r="BN1785" t="s">
        <v>349</v>
      </c>
      <c r="BO1785">
        <v>0</v>
      </c>
      <c r="BP1785">
        <v>0</v>
      </c>
      <c r="BQ1785">
        <v>0</v>
      </c>
      <c r="BR1785">
        <v>0</v>
      </c>
      <c r="BS1785">
        <v>124</v>
      </c>
      <c r="BT1785" t="s">
        <v>349</v>
      </c>
      <c r="BU1785">
        <v>0</v>
      </c>
      <c r="BV1785">
        <v>0</v>
      </c>
      <c r="BW1785">
        <v>0</v>
      </c>
      <c r="BX1785">
        <v>414</v>
      </c>
      <c r="BY1785">
        <v>0</v>
      </c>
      <c r="BZ1785" t="s">
        <v>349</v>
      </c>
      <c r="CA1785">
        <v>0</v>
      </c>
      <c r="CB1785">
        <v>0</v>
      </c>
      <c r="CC1785">
        <v>0</v>
      </c>
      <c r="CD1785">
        <v>0</v>
      </c>
      <c r="CE1785">
        <v>228</v>
      </c>
      <c r="CF1785" t="s">
        <v>349</v>
      </c>
      <c r="CG1785">
        <v>0</v>
      </c>
      <c r="CH1785">
        <v>0</v>
      </c>
      <c r="CI1785">
        <v>230</v>
      </c>
      <c r="CJ1785" t="s">
        <v>347</v>
      </c>
      <c r="CK1785">
        <v>66</v>
      </c>
      <c r="CL1785" t="s">
        <v>347</v>
      </c>
      <c r="CM1785">
        <v>0</v>
      </c>
      <c r="CN1785" s="133">
        <v>42</v>
      </c>
      <c r="CO1785" s="133" t="s">
        <v>347</v>
      </c>
      <c r="CP1785" s="133">
        <v>24</v>
      </c>
      <c r="CQ1785" s="133">
        <v>144</v>
      </c>
      <c r="CR1785">
        <v>24</v>
      </c>
      <c r="CS1785">
        <v>144</v>
      </c>
      <c r="CT1785">
        <v>0</v>
      </c>
      <c r="CY1785">
        <v>72</v>
      </c>
      <c r="CZ1785" t="s">
        <v>62</v>
      </c>
      <c r="DA1785" t="s">
        <v>550</v>
      </c>
      <c r="DB1785" t="s">
        <v>405</v>
      </c>
      <c r="DD1785">
        <v>36</v>
      </c>
      <c r="DE1785" t="s">
        <v>62</v>
      </c>
      <c r="DF1785" t="s">
        <v>550</v>
      </c>
      <c r="DG1785" t="s">
        <v>405</v>
      </c>
      <c r="DI1785">
        <v>0</v>
      </c>
      <c r="DN1785">
        <v>36</v>
      </c>
      <c r="DO1785" t="s">
        <v>62</v>
      </c>
      <c r="DP1785" t="s">
        <v>550</v>
      </c>
      <c r="DQ1785" t="s">
        <v>405</v>
      </c>
      <c r="DS1785">
        <v>0</v>
      </c>
      <c r="DV1785" t="s">
        <v>349</v>
      </c>
      <c r="DW1785">
        <v>0</v>
      </c>
      <c r="DX1785">
        <v>0</v>
      </c>
      <c r="DY1785">
        <v>0</v>
      </c>
      <c r="EF1785">
        <v>0</v>
      </c>
      <c r="EM1785">
        <v>0</v>
      </c>
      <c r="ET1785">
        <v>0</v>
      </c>
      <c r="FA1785">
        <v>0</v>
      </c>
      <c r="FH1785">
        <v>0</v>
      </c>
      <c r="FK1785">
        <v>12</v>
      </c>
      <c r="FL1785">
        <v>72</v>
      </c>
      <c r="FM1785">
        <v>6</v>
      </c>
      <c r="FN1785">
        <v>36</v>
      </c>
      <c r="FO1785">
        <v>6</v>
      </c>
      <c r="FP1785">
        <v>36</v>
      </c>
      <c r="FQ1785">
        <v>0</v>
      </c>
      <c r="FR1785">
        <v>0</v>
      </c>
      <c r="FS1785" t="s">
        <v>347</v>
      </c>
      <c r="FT1785">
        <v>60</v>
      </c>
      <c r="FU1785">
        <v>360</v>
      </c>
      <c r="FV1785" t="s">
        <v>62</v>
      </c>
      <c r="FW1785" t="s">
        <v>550</v>
      </c>
      <c r="FX1785" t="s">
        <v>347</v>
      </c>
      <c r="FY1785" t="s">
        <v>123</v>
      </c>
      <c r="FZ1785" t="s">
        <v>349</v>
      </c>
      <c r="GA1785">
        <v>0</v>
      </c>
      <c r="GB1785">
        <v>0</v>
      </c>
      <c r="GC1785" t="s">
        <v>349</v>
      </c>
      <c r="GD1785" t="s">
        <v>408</v>
      </c>
      <c r="GE1785" t="s">
        <v>354</v>
      </c>
      <c r="GF1785" t="s">
        <v>354</v>
      </c>
      <c r="GG1785">
        <v>14</v>
      </c>
      <c r="GH1785" t="s">
        <v>356</v>
      </c>
    </row>
    <row r="1786" spans="1:191" x14ac:dyDescent="0.35">
      <c r="A1786" t="s">
        <v>61</v>
      </c>
      <c r="B1786" t="s">
        <v>62</v>
      </c>
      <c r="C1786" t="s">
        <v>4572</v>
      </c>
      <c r="D1786" t="s">
        <v>1969</v>
      </c>
      <c r="E1786" t="s">
        <v>4685</v>
      </c>
      <c r="F1786" t="s">
        <v>4686</v>
      </c>
      <c r="G1786" t="s">
        <v>4693</v>
      </c>
      <c r="H1786" t="s">
        <v>4694</v>
      </c>
      <c r="I1786">
        <v>14</v>
      </c>
      <c r="J1786">
        <v>5</v>
      </c>
      <c r="K1786" t="s">
        <v>345</v>
      </c>
      <c r="L1786">
        <v>8.3083299999999998</v>
      </c>
      <c r="M1786">
        <v>30.1084</v>
      </c>
      <c r="N1786" t="s">
        <v>346</v>
      </c>
      <c r="O1786" t="s">
        <v>347</v>
      </c>
      <c r="P1786" s="133">
        <v>40</v>
      </c>
      <c r="Q1786" s="133">
        <v>240</v>
      </c>
      <c r="R1786" s="133">
        <v>40</v>
      </c>
      <c r="S1786" s="133">
        <v>240</v>
      </c>
      <c r="T1786" s="133">
        <v>0</v>
      </c>
      <c r="W1786">
        <v>0</v>
      </c>
      <c r="Z1786">
        <v>69</v>
      </c>
      <c r="AA1786" t="s">
        <v>62</v>
      </c>
      <c r="AB1786" t="s">
        <v>1969</v>
      </c>
      <c r="AC1786">
        <v>100</v>
      </c>
      <c r="AD1786" t="s">
        <v>62</v>
      </c>
      <c r="AE1786" t="s">
        <v>1969</v>
      </c>
      <c r="AF1786">
        <v>40</v>
      </c>
      <c r="AG1786" t="s">
        <v>62</v>
      </c>
      <c r="AH1786" t="s">
        <v>1969</v>
      </c>
      <c r="AI1786">
        <v>31</v>
      </c>
      <c r="AJ1786" t="s">
        <v>348</v>
      </c>
      <c r="AK1786" t="s">
        <v>348</v>
      </c>
      <c r="AL1786" t="s">
        <v>349</v>
      </c>
      <c r="AM1786">
        <v>0</v>
      </c>
      <c r="AN1786">
        <v>0</v>
      </c>
      <c r="AO1786">
        <v>0</v>
      </c>
      <c r="AR1786">
        <v>0</v>
      </c>
      <c r="AU1786">
        <v>0</v>
      </c>
      <c r="AX1786">
        <v>0</v>
      </c>
      <c r="BA1786">
        <v>0</v>
      </c>
      <c r="BD1786">
        <v>0</v>
      </c>
      <c r="BE1786">
        <v>0</v>
      </c>
      <c r="BF1786">
        <v>0</v>
      </c>
      <c r="BG1786">
        <v>0</v>
      </c>
      <c r="BH1786" t="s">
        <v>349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 t="s">
        <v>349</v>
      </c>
      <c r="BO1786">
        <v>0</v>
      </c>
      <c r="BP1786">
        <v>0</v>
      </c>
      <c r="BQ1786">
        <v>69</v>
      </c>
      <c r="BR1786">
        <v>0</v>
      </c>
      <c r="BS1786">
        <v>0</v>
      </c>
      <c r="BT1786" t="s">
        <v>349</v>
      </c>
      <c r="BU1786">
        <v>0</v>
      </c>
      <c r="BV1786">
        <v>0</v>
      </c>
      <c r="BW1786">
        <v>0</v>
      </c>
      <c r="BX1786">
        <v>0</v>
      </c>
      <c r="BY1786">
        <v>100</v>
      </c>
      <c r="BZ1786" t="s">
        <v>349</v>
      </c>
      <c r="CA1786">
        <v>0</v>
      </c>
      <c r="CB1786">
        <v>0</v>
      </c>
      <c r="CC1786">
        <v>0</v>
      </c>
      <c r="CD1786">
        <v>0</v>
      </c>
      <c r="CE1786">
        <v>40</v>
      </c>
      <c r="CF1786" t="s">
        <v>349</v>
      </c>
      <c r="CG1786">
        <v>0</v>
      </c>
      <c r="CH1786">
        <v>0</v>
      </c>
      <c r="CI1786">
        <v>31</v>
      </c>
      <c r="CJ1786" t="s">
        <v>349</v>
      </c>
      <c r="CK1786">
        <v>0</v>
      </c>
      <c r="CL1786" t="s">
        <v>349</v>
      </c>
      <c r="CM1786">
        <v>0</v>
      </c>
      <c r="CN1786" s="133">
        <v>0</v>
      </c>
      <c r="CO1786" s="133" t="s">
        <v>349</v>
      </c>
      <c r="CP1786" s="133">
        <v>0</v>
      </c>
      <c r="CQ1786" s="133">
        <v>0</v>
      </c>
      <c r="CR1786">
        <v>0</v>
      </c>
      <c r="CS1786">
        <v>0</v>
      </c>
      <c r="CT1786">
        <v>0</v>
      </c>
      <c r="CY1786">
        <v>0</v>
      </c>
      <c r="DD1786">
        <v>0</v>
      </c>
      <c r="DI1786">
        <v>0</v>
      </c>
      <c r="DN1786">
        <v>0</v>
      </c>
      <c r="DS1786">
        <v>0</v>
      </c>
      <c r="DV1786" t="s">
        <v>349</v>
      </c>
      <c r="DW1786">
        <v>0</v>
      </c>
      <c r="DX1786">
        <v>0</v>
      </c>
      <c r="DY1786">
        <v>0</v>
      </c>
      <c r="EF1786">
        <v>0</v>
      </c>
      <c r="EM1786">
        <v>0</v>
      </c>
      <c r="ET1786">
        <v>0</v>
      </c>
      <c r="FA1786">
        <v>0</v>
      </c>
      <c r="FH1786">
        <v>0</v>
      </c>
      <c r="FK1786">
        <v>0</v>
      </c>
      <c r="FL1786">
        <v>0</v>
      </c>
      <c r="FM1786">
        <v>0</v>
      </c>
      <c r="FN1786">
        <v>0</v>
      </c>
      <c r="FO1786">
        <v>0</v>
      </c>
      <c r="FP1786">
        <v>0</v>
      </c>
      <c r="FQ1786">
        <v>0</v>
      </c>
      <c r="FR1786">
        <v>0</v>
      </c>
      <c r="FS1786" t="s">
        <v>347</v>
      </c>
      <c r="FT1786">
        <v>30</v>
      </c>
      <c r="FU1786">
        <v>180</v>
      </c>
      <c r="FV1786" t="s">
        <v>62</v>
      </c>
      <c r="FW1786" t="s">
        <v>550</v>
      </c>
      <c r="FX1786" t="s">
        <v>347</v>
      </c>
      <c r="FY1786" t="s">
        <v>121</v>
      </c>
      <c r="FZ1786" t="s">
        <v>349</v>
      </c>
      <c r="GA1786">
        <v>0</v>
      </c>
      <c r="GB1786">
        <v>0</v>
      </c>
      <c r="GC1786" t="s">
        <v>349</v>
      </c>
      <c r="GD1786" t="s">
        <v>408</v>
      </c>
      <c r="GE1786" t="s">
        <v>408</v>
      </c>
      <c r="GF1786" t="s">
        <v>354</v>
      </c>
      <c r="GG1786">
        <v>14</v>
      </c>
      <c r="GH1786" t="s">
        <v>356</v>
      </c>
    </row>
    <row r="1787" spans="1:191" x14ac:dyDescent="0.35">
      <c r="A1787" t="s">
        <v>61</v>
      </c>
      <c r="B1787" t="s">
        <v>62</v>
      </c>
      <c r="C1787" t="s">
        <v>4572</v>
      </c>
      <c r="D1787" t="s">
        <v>1969</v>
      </c>
      <c r="E1787" t="s">
        <v>4685</v>
      </c>
      <c r="F1787" t="s">
        <v>4686</v>
      </c>
      <c r="G1787" t="s">
        <v>4695</v>
      </c>
      <c r="H1787" t="s">
        <v>4696</v>
      </c>
      <c r="I1787">
        <v>14</v>
      </c>
      <c r="J1787">
        <v>5</v>
      </c>
      <c r="K1787" t="s">
        <v>345</v>
      </c>
      <c r="L1787">
        <v>8.2827330000000003</v>
      </c>
      <c r="M1787">
        <v>30.174600000000002</v>
      </c>
      <c r="N1787" t="s">
        <v>346</v>
      </c>
      <c r="O1787" t="s">
        <v>349</v>
      </c>
      <c r="P1787" s="133">
        <v>0</v>
      </c>
      <c r="Q1787" s="133">
        <v>0</v>
      </c>
      <c r="R1787" s="133">
        <v>0</v>
      </c>
      <c r="S1787" s="133">
        <v>0</v>
      </c>
      <c r="T1787" s="133">
        <v>0</v>
      </c>
      <c r="W1787">
        <v>0</v>
      </c>
      <c r="Z1787">
        <v>0</v>
      </c>
      <c r="AC1787">
        <v>0</v>
      </c>
      <c r="AF1787">
        <v>0</v>
      </c>
      <c r="AI1787">
        <v>0</v>
      </c>
      <c r="AL1787" t="s">
        <v>349</v>
      </c>
      <c r="AM1787">
        <v>0</v>
      </c>
      <c r="AN1787">
        <v>0</v>
      </c>
      <c r="AO1787">
        <v>0</v>
      </c>
      <c r="AR1787">
        <v>0</v>
      </c>
      <c r="AU1787">
        <v>0</v>
      </c>
      <c r="AX1787">
        <v>0</v>
      </c>
      <c r="BA1787">
        <v>0</v>
      </c>
      <c r="BD1787">
        <v>0</v>
      </c>
      <c r="BE1787">
        <v>0</v>
      </c>
      <c r="BF1787">
        <v>0</v>
      </c>
      <c r="BG1787">
        <v>0</v>
      </c>
      <c r="BH1787" t="s">
        <v>349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 t="s">
        <v>349</v>
      </c>
      <c r="BO1787">
        <v>0</v>
      </c>
      <c r="BP1787">
        <v>0</v>
      </c>
      <c r="BQ1787">
        <v>0</v>
      </c>
      <c r="BR1787">
        <v>0</v>
      </c>
      <c r="BS1787">
        <v>0</v>
      </c>
      <c r="BT1787" t="s">
        <v>349</v>
      </c>
      <c r="BU1787">
        <v>0</v>
      </c>
      <c r="BV1787">
        <v>0</v>
      </c>
      <c r="BW1787">
        <v>0</v>
      </c>
      <c r="BX1787">
        <v>0</v>
      </c>
      <c r="BY1787">
        <v>0</v>
      </c>
      <c r="BZ1787" t="s">
        <v>349</v>
      </c>
      <c r="CA1787">
        <v>0</v>
      </c>
      <c r="CB1787">
        <v>0</v>
      </c>
      <c r="CC1787">
        <v>0</v>
      </c>
      <c r="CD1787">
        <v>0</v>
      </c>
      <c r="CE1787">
        <v>0</v>
      </c>
      <c r="CF1787" t="s">
        <v>349</v>
      </c>
      <c r="CG1787">
        <v>0</v>
      </c>
      <c r="CH1787">
        <v>0</v>
      </c>
      <c r="CI1787">
        <v>0</v>
      </c>
      <c r="CJ1787" t="s">
        <v>349</v>
      </c>
      <c r="CK1787">
        <v>0</v>
      </c>
      <c r="CL1787" t="s">
        <v>349</v>
      </c>
      <c r="CM1787">
        <v>0</v>
      </c>
      <c r="CN1787" s="133">
        <v>0</v>
      </c>
      <c r="CO1787" s="133" t="s">
        <v>349</v>
      </c>
      <c r="CP1787" s="133">
        <v>0</v>
      </c>
      <c r="CQ1787" s="133">
        <v>0</v>
      </c>
      <c r="CR1787">
        <v>0</v>
      </c>
      <c r="CS1787">
        <v>0</v>
      </c>
      <c r="CT1787">
        <v>0</v>
      </c>
      <c r="CY1787">
        <v>0</v>
      </c>
      <c r="DD1787">
        <v>0</v>
      </c>
      <c r="DI1787">
        <v>0</v>
      </c>
      <c r="DN1787">
        <v>0</v>
      </c>
      <c r="DS1787">
        <v>0</v>
      </c>
      <c r="DV1787" t="s">
        <v>349</v>
      </c>
      <c r="DW1787">
        <v>0</v>
      </c>
      <c r="DX1787">
        <v>0</v>
      </c>
      <c r="DY1787">
        <v>0</v>
      </c>
      <c r="EF1787">
        <v>0</v>
      </c>
      <c r="EM1787">
        <v>0</v>
      </c>
      <c r="ET1787">
        <v>0</v>
      </c>
      <c r="FA1787">
        <v>0</v>
      </c>
      <c r="FH1787">
        <v>0</v>
      </c>
      <c r="FK1787">
        <v>0</v>
      </c>
      <c r="FL1787">
        <v>0</v>
      </c>
      <c r="FM1787">
        <v>0</v>
      </c>
      <c r="FN1787">
        <v>0</v>
      </c>
      <c r="FO1787">
        <v>0</v>
      </c>
      <c r="FP1787">
        <v>0</v>
      </c>
      <c r="FQ1787">
        <v>0</v>
      </c>
      <c r="FR1787">
        <v>0</v>
      </c>
      <c r="FS1787" t="s">
        <v>349</v>
      </c>
      <c r="FT1787">
        <v>0</v>
      </c>
      <c r="FU1787">
        <v>0</v>
      </c>
      <c r="FX1787" t="s">
        <v>349</v>
      </c>
      <c r="FZ1787" t="s">
        <v>349</v>
      </c>
      <c r="GA1787">
        <v>0</v>
      </c>
      <c r="GB1787">
        <v>0</v>
      </c>
      <c r="GG1787">
        <v>14</v>
      </c>
      <c r="GH1787" t="s">
        <v>356</v>
      </c>
      <c r="GI1787" t="s">
        <v>9245</v>
      </c>
    </row>
    <row r="1788" spans="1:191" x14ac:dyDescent="0.35">
      <c r="A1788" t="s">
        <v>61</v>
      </c>
      <c r="B1788" t="s">
        <v>62</v>
      </c>
      <c r="C1788" t="s">
        <v>4572</v>
      </c>
      <c r="D1788" t="s">
        <v>1969</v>
      </c>
      <c r="E1788" t="s">
        <v>4685</v>
      </c>
      <c r="F1788" t="s">
        <v>4686</v>
      </c>
      <c r="G1788" t="s">
        <v>4697</v>
      </c>
      <c r="H1788" t="s">
        <v>4698</v>
      </c>
      <c r="I1788">
        <v>14</v>
      </c>
      <c r="J1788">
        <v>6</v>
      </c>
      <c r="K1788" t="s">
        <v>345</v>
      </c>
      <c r="L1788">
        <v>8.3175879160000008</v>
      </c>
      <c r="M1788">
        <v>30.099538129999999</v>
      </c>
      <c r="N1788" t="s">
        <v>346</v>
      </c>
      <c r="O1788" t="s">
        <v>349</v>
      </c>
      <c r="P1788" s="133">
        <v>0</v>
      </c>
      <c r="Q1788" s="133">
        <v>0</v>
      </c>
      <c r="R1788" s="133">
        <v>0</v>
      </c>
      <c r="S1788" s="133">
        <v>0</v>
      </c>
      <c r="T1788" s="133">
        <v>0</v>
      </c>
      <c r="W1788">
        <v>0</v>
      </c>
      <c r="Z1788">
        <v>0</v>
      </c>
      <c r="AC1788">
        <v>0</v>
      </c>
      <c r="AF1788">
        <v>0</v>
      </c>
      <c r="AI1788">
        <v>0</v>
      </c>
      <c r="AL1788" t="s">
        <v>349</v>
      </c>
      <c r="AM1788">
        <v>0</v>
      </c>
      <c r="AN1788">
        <v>0</v>
      </c>
      <c r="AO1788">
        <v>0</v>
      </c>
      <c r="AR1788">
        <v>0</v>
      </c>
      <c r="AU1788">
        <v>0</v>
      </c>
      <c r="AX1788">
        <v>0</v>
      </c>
      <c r="BA1788">
        <v>0</v>
      </c>
      <c r="BD1788">
        <v>0</v>
      </c>
      <c r="BE1788">
        <v>0</v>
      </c>
      <c r="BF1788">
        <v>0</v>
      </c>
      <c r="BG1788">
        <v>0</v>
      </c>
      <c r="BH1788" t="s">
        <v>349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 t="s">
        <v>349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 t="s">
        <v>349</v>
      </c>
      <c r="BU1788">
        <v>0</v>
      </c>
      <c r="BV1788">
        <v>0</v>
      </c>
      <c r="BW1788">
        <v>0</v>
      </c>
      <c r="BX1788">
        <v>0</v>
      </c>
      <c r="BY1788">
        <v>0</v>
      </c>
      <c r="BZ1788" t="s">
        <v>349</v>
      </c>
      <c r="CA1788">
        <v>0</v>
      </c>
      <c r="CB1788">
        <v>0</v>
      </c>
      <c r="CC1788">
        <v>0</v>
      </c>
      <c r="CD1788">
        <v>0</v>
      </c>
      <c r="CE1788">
        <v>0</v>
      </c>
      <c r="CF1788" t="s">
        <v>349</v>
      </c>
      <c r="CG1788">
        <v>0</v>
      </c>
      <c r="CH1788">
        <v>0</v>
      </c>
      <c r="CI1788">
        <v>0</v>
      </c>
      <c r="CJ1788" t="s">
        <v>349</v>
      </c>
      <c r="CK1788">
        <v>0</v>
      </c>
      <c r="CL1788" t="s">
        <v>349</v>
      </c>
      <c r="CM1788">
        <v>0</v>
      </c>
      <c r="CN1788" s="133">
        <v>0</v>
      </c>
      <c r="CO1788" s="133" t="s">
        <v>349</v>
      </c>
      <c r="CP1788" s="133">
        <v>0</v>
      </c>
      <c r="CQ1788" s="133">
        <v>0</v>
      </c>
      <c r="CR1788">
        <v>0</v>
      </c>
      <c r="CS1788">
        <v>0</v>
      </c>
      <c r="CT1788">
        <v>0</v>
      </c>
      <c r="CY1788">
        <v>0</v>
      </c>
      <c r="DD1788">
        <v>0</v>
      </c>
      <c r="DI1788">
        <v>0</v>
      </c>
      <c r="DN1788">
        <v>0</v>
      </c>
      <c r="DS1788">
        <v>0</v>
      </c>
      <c r="DV1788" t="s">
        <v>349</v>
      </c>
      <c r="DW1788">
        <v>0</v>
      </c>
      <c r="DX1788">
        <v>0</v>
      </c>
      <c r="DY1788">
        <v>0</v>
      </c>
      <c r="EF1788">
        <v>0</v>
      </c>
      <c r="EM1788">
        <v>0</v>
      </c>
      <c r="ET1788">
        <v>0</v>
      </c>
      <c r="FA1788">
        <v>0</v>
      </c>
      <c r="FH1788">
        <v>0</v>
      </c>
      <c r="FK1788">
        <v>0</v>
      </c>
      <c r="FL1788">
        <v>0</v>
      </c>
      <c r="FM1788">
        <v>0</v>
      </c>
      <c r="FN1788">
        <v>0</v>
      </c>
      <c r="FO1788">
        <v>0</v>
      </c>
      <c r="FP1788">
        <v>0</v>
      </c>
      <c r="FQ1788">
        <v>0</v>
      </c>
      <c r="FR1788">
        <v>0</v>
      </c>
      <c r="FS1788" t="s">
        <v>349</v>
      </c>
      <c r="FT1788">
        <v>0</v>
      </c>
      <c r="FU1788">
        <v>0</v>
      </c>
      <c r="FX1788" t="s">
        <v>349</v>
      </c>
      <c r="FZ1788" t="s">
        <v>349</v>
      </c>
      <c r="GA1788">
        <v>0</v>
      </c>
      <c r="GB1788">
        <v>0</v>
      </c>
      <c r="GG1788">
        <v>14</v>
      </c>
      <c r="GH1788" t="s">
        <v>356</v>
      </c>
      <c r="GI1788" t="s">
        <v>9245</v>
      </c>
    </row>
    <row r="1789" spans="1:191" x14ac:dyDescent="0.35">
      <c r="A1789" t="s">
        <v>61</v>
      </c>
      <c r="B1789" t="s">
        <v>62</v>
      </c>
      <c r="C1789" t="s">
        <v>4572</v>
      </c>
      <c r="D1789" t="s">
        <v>1969</v>
      </c>
      <c r="E1789" t="s">
        <v>4685</v>
      </c>
      <c r="F1789" t="s">
        <v>4686</v>
      </c>
      <c r="G1789" t="s">
        <v>4699</v>
      </c>
      <c r="H1789" t="s">
        <v>4686</v>
      </c>
      <c r="I1789">
        <v>14</v>
      </c>
      <c r="J1789">
        <v>6</v>
      </c>
      <c r="K1789" t="s">
        <v>345</v>
      </c>
      <c r="L1789">
        <v>8.3076966189999997</v>
      </c>
      <c r="M1789">
        <v>30.117560439999998</v>
      </c>
      <c r="N1789" t="s">
        <v>346</v>
      </c>
      <c r="O1789" t="s">
        <v>347</v>
      </c>
      <c r="P1789" s="133">
        <v>67</v>
      </c>
      <c r="Q1789" s="133">
        <v>402</v>
      </c>
      <c r="R1789" s="133">
        <v>60</v>
      </c>
      <c r="S1789" s="133">
        <v>360</v>
      </c>
      <c r="T1789" s="133">
        <v>118</v>
      </c>
      <c r="U1789" t="s">
        <v>62</v>
      </c>
      <c r="V1789" t="s">
        <v>1969</v>
      </c>
      <c r="W1789">
        <v>88</v>
      </c>
      <c r="X1789" t="s">
        <v>62</v>
      </c>
      <c r="Y1789" t="s">
        <v>1969</v>
      </c>
      <c r="Z1789">
        <v>46</v>
      </c>
      <c r="AA1789" t="s">
        <v>62</v>
      </c>
      <c r="AB1789" t="s">
        <v>1969</v>
      </c>
      <c r="AC1789">
        <v>108</v>
      </c>
      <c r="AD1789" t="s">
        <v>62</v>
      </c>
      <c r="AE1789" t="s">
        <v>1969</v>
      </c>
      <c r="AF1789">
        <v>0</v>
      </c>
      <c r="AI1789">
        <v>0</v>
      </c>
      <c r="AL1789" t="s">
        <v>347</v>
      </c>
      <c r="AM1789">
        <v>7</v>
      </c>
      <c r="AN1789">
        <v>42</v>
      </c>
      <c r="AO1789">
        <v>0</v>
      </c>
      <c r="AR1789">
        <v>12</v>
      </c>
      <c r="AS1789" t="s">
        <v>121</v>
      </c>
      <c r="AT1789" t="s">
        <v>359</v>
      </c>
      <c r="AU1789">
        <v>18</v>
      </c>
      <c r="AV1789" t="s">
        <v>123</v>
      </c>
      <c r="AW1789" t="s">
        <v>1164</v>
      </c>
      <c r="AX1789">
        <v>12</v>
      </c>
      <c r="AY1789" t="s">
        <v>121</v>
      </c>
      <c r="AZ1789" t="s">
        <v>359</v>
      </c>
      <c r="BA1789">
        <v>0</v>
      </c>
      <c r="BD1789">
        <v>0</v>
      </c>
      <c r="BE1789">
        <v>118</v>
      </c>
      <c r="BF1789">
        <v>0</v>
      </c>
      <c r="BG1789">
        <v>0</v>
      </c>
      <c r="BH1789" t="s">
        <v>349</v>
      </c>
      <c r="BI1789">
        <v>0</v>
      </c>
      <c r="BJ1789">
        <v>0</v>
      </c>
      <c r="BK1789">
        <v>0</v>
      </c>
      <c r="BL1789">
        <v>32</v>
      </c>
      <c r="BM1789">
        <v>68</v>
      </c>
      <c r="BN1789" t="s">
        <v>349</v>
      </c>
      <c r="BO1789">
        <v>0</v>
      </c>
      <c r="BP1789">
        <v>0</v>
      </c>
      <c r="BQ1789">
        <v>0</v>
      </c>
      <c r="BR1789">
        <v>42</v>
      </c>
      <c r="BS1789">
        <v>22</v>
      </c>
      <c r="BT1789" t="s">
        <v>349</v>
      </c>
      <c r="BU1789">
        <v>0</v>
      </c>
      <c r="BV1789">
        <v>0</v>
      </c>
      <c r="BW1789">
        <v>20</v>
      </c>
      <c r="BX1789">
        <v>94</v>
      </c>
      <c r="BY1789">
        <v>6</v>
      </c>
      <c r="BZ1789" t="s">
        <v>349</v>
      </c>
      <c r="CA1789">
        <v>0</v>
      </c>
      <c r="CB1789">
        <v>0</v>
      </c>
      <c r="CC1789">
        <v>0</v>
      </c>
      <c r="CD1789">
        <v>0</v>
      </c>
      <c r="CE1789">
        <v>0</v>
      </c>
      <c r="CF1789" t="s">
        <v>349</v>
      </c>
      <c r="CG1789">
        <v>0</v>
      </c>
      <c r="CH1789">
        <v>0</v>
      </c>
      <c r="CI1789">
        <v>0</v>
      </c>
      <c r="CJ1789" t="s">
        <v>347</v>
      </c>
      <c r="CK1789">
        <v>288</v>
      </c>
      <c r="CL1789" t="s">
        <v>349</v>
      </c>
      <c r="CM1789">
        <v>0</v>
      </c>
      <c r="CN1789" s="133">
        <v>0</v>
      </c>
      <c r="CO1789" s="133" t="s">
        <v>347</v>
      </c>
      <c r="CP1789" s="133">
        <v>31</v>
      </c>
      <c r="CQ1789" s="133">
        <v>186</v>
      </c>
      <c r="CR1789">
        <v>22</v>
      </c>
      <c r="CS1789">
        <v>132</v>
      </c>
      <c r="CT1789">
        <v>41</v>
      </c>
      <c r="CU1789" t="s">
        <v>62</v>
      </c>
      <c r="CV1789" t="s">
        <v>550</v>
      </c>
      <c r="CW1789" t="s">
        <v>444</v>
      </c>
      <c r="CY1789">
        <v>43</v>
      </c>
      <c r="CZ1789" t="s">
        <v>62</v>
      </c>
      <c r="DA1789" t="s">
        <v>550</v>
      </c>
      <c r="DB1789" t="s">
        <v>405</v>
      </c>
      <c r="DD1789">
        <v>30</v>
      </c>
      <c r="DE1789" t="s">
        <v>62</v>
      </c>
      <c r="DF1789" t="s">
        <v>1969</v>
      </c>
      <c r="DG1789" t="s">
        <v>405</v>
      </c>
      <c r="DI1789">
        <v>18</v>
      </c>
      <c r="DJ1789" t="s">
        <v>62</v>
      </c>
      <c r="DK1789" t="s">
        <v>1969</v>
      </c>
      <c r="DL1789" t="s">
        <v>405</v>
      </c>
      <c r="DN1789">
        <v>0</v>
      </c>
      <c r="DS1789">
        <v>0</v>
      </c>
      <c r="DV1789" t="s">
        <v>347</v>
      </c>
      <c r="DW1789">
        <v>9</v>
      </c>
      <c r="DX1789">
        <v>54</v>
      </c>
      <c r="DY1789">
        <v>0</v>
      </c>
      <c r="EF1789">
        <v>0</v>
      </c>
      <c r="EM1789">
        <v>33</v>
      </c>
      <c r="EN1789" t="s">
        <v>123</v>
      </c>
      <c r="EP1789" t="s">
        <v>1164</v>
      </c>
      <c r="ER1789" t="s">
        <v>405</v>
      </c>
      <c r="ET1789">
        <v>21</v>
      </c>
      <c r="EU1789" t="s">
        <v>121</v>
      </c>
      <c r="EW1789" t="s">
        <v>359</v>
      </c>
      <c r="EY1789" t="s">
        <v>405</v>
      </c>
      <c r="FA1789">
        <v>0</v>
      </c>
      <c r="FH1789">
        <v>0</v>
      </c>
      <c r="FK1789">
        <v>15</v>
      </c>
      <c r="FL1789">
        <v>90</v>
      </c>
      <c r="FM1789">
        <v>13</v>
      </c>
      <c r="FN1789">
        <v>78</v>
      </c>
      <c r="FO1789">
        <v>3</v>
      </c>
      <c r="FP1789">
        <v>18</v>
      </c>
      <c r="FQ1789">
        <v>0</v>
      </c>
      <c r="FR1789">
        <v>0</v>
      </c>
      <c r="FS1789" t="s">
        <v>347</v>
      </c>
      <c r="FT1789">
        <v>13</v>
      </c>
      <c r="FU1789">
        <v>78</v>
      </c>
      <c r="FV1789" t="s">
        <v>62</v>
      </c>
      <c r="FW1789" t="s">
        <v>550</v>
      </c>
      <c r="FX1789" t="s">
        <v>347</v>
      </c>
      <c r="FY1789" t="s">
        <v>123</v>
      </c>
      <c r="FZ1789" t="s">
        <v>347</v>
      </c>
      <c r="GA1789">
        <v>14</v>
      </c>
      <c r="GB1789">
        <v>84</v>
      </c>
      <c r="GC1789" t="s">
        <v>353</v>
      </c>
      <c r="GD1789" t="s">
        <v>361</v>
      </c>
      <c r="GE1789" t="s">
        <v>361</v>
      </c>
      <c r="GF1789" t="s">
        <v>361</v>
      </c>
      <c r="GG1789">
        <v>13</v>
      </c>
      <c r="GH1789" t="s">
        <v>370</v>
      </c>
      <c r="GI1789" t="s">
        <v>9239</v>
      </c>
    </row>
    <row r="1790" spans="1:191" x14ac:dyDescent="0.35">
      <c r="A1790" t="s">
        <v>61</v>
      </c>
      <c r="B1790" t="s">
        <v>62</v>
      </c>
      <c r="C1790" t="s">
        <v>4572</v>
      </c>
      <c r="D1790" t="s">
        <v>1969</v>
      </c>
      <c r="E1790" t="s">
        <v>4685</v>
      </c>
      <c r="F1790" t="s">
        <v>4686</v>
      </c>
      <c r="G1790" t="s">
        <v>4700</v>
      </c>
      <c r="H1790" t="s">
        <v>4701</v>
      </c>
      <c r="I1790">
        <v>14</v>
      </c>
      <c r="J1790">
        <v>7</v>
      </c>
      <c r="K1790" t="s">
        <v>345</v>
      </c>
      <c r="L1790">
        <v>8.2867739500000006</v>
      </c>
      <c r="M1790">
        <v>30.128151859999999</v>
      </c>
      <c r="N1790" t="s">
        <v>346</v>
      </c>
      <c r="O1790" t="s">
        <v>349</v>
      </c>
      <c r="P1790" s="133">
        <v>0</v>
      </c>
      <c r="Q1790" s="133">
        <v>0</v>
      </c>
      <c r="R1790" s="133">
        <v>0</v>
      </c>
      <c r="S1790" s="133">
        <v>0</v>
      </c>
      <c r="T1790" s="133">
        <v>0</v>
      </c>
      <c r="W1790">
        <v>0</v>
      </c>
      <c r="Z1790">
        <v>0</v>
      </c>
      <c r="AC1790">
        <v>0</v>
      </c>
      <c r="AF1790">
        <v>0</v>
      </c>
      <c r="AI1790">
        <v>0</v>
      </c>
      <c r="AL1790" t="s">
        <v>349</v>
      </c>
      <c r="AM1790">
        <v>0</v>
      </c>
      <c r="AN1790">
        <v>0</v>
      </c>
      <c r="AO1790">
        <v>0</v>
      </c>
      <c r="AR1790">
        <v>0</v>
      </c>
      <c r="AU1790">
        <v>0</v>
      </c>
      <c r="AX1790">
        <v>0</v>
      </c>
      <c r="BA1790">
        <v>0</v>
      </c>
      <c r="BD1790">
        <v>0</v>
      </c>
      <c r="BE1790">
        <v>0</v>
      </c>
      <c r="BF1790">
        <v>0</v>
      </c>
      <c r="BG1790">
        <v>0</v>
      </c>
      <c r="BH1790" t="s">
        <v>349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 t="s">
        <v>349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 t="s">
        <v>349</v>
      </c>
      <c r="BU1790">
        <v>0</v>
      </c>
      <c r="BV1790">
        <v>0</v>
      </c>
      <c r="BW1790">
        <v>0</v>
      </c>
      <c r="BX1790">
        <v>0</v>
      </c>
      <c r="BY1790">
        <v>0</v>
      </c>
      <c r="BZ1790" t="s">
        <v>349</v>
      </c>
      <c r="CA1790">
        <v>0</v>
      </c>
      <c r="CB1790">
        <v>0</v>
      </c>
      <c r="CC1790">
        <v>0</v>
      </c>
      <c r="CD1790">
        <v>0</v>
      </c>
      <c r="CE1790">
        <v>0</v>
      </c>
      <c r="CF1790" t="s">
        <v>349</v>
      </c>
      <c r="CG1790">
        <v>0</v>
      </c>
      <c r="CH1790">
        <v>0</v>
      </c>
      <c r="CI1790">
        <v>0</v>
      </c>
      <c r="CJ1790" t="s">
        <v>349</v>
      </c>
      <c r="CK1790">
        <v>0</v>
      </c>
      <c r="CL1790" t="s">
        <v>349</v>
      </c>
      <c r="CM1790">
        <v>0</v>
      </c>
      <c r="CN1790" s="133">
        <v>0</v>
      </c>
      <c r="CO1790" s="133" t="s">
        <v>349</v>
      </c>
      <c r="CP1790" s="133">
        <v>0</v>
      </c>
      <c r="CQ1790" s="133">
        <v>0</v>
      </c>
      <c r="CR1790">
        <v>0</v>
      </c>
      <c r="CS1790">
        <v>0</v>
      </c>
      <c r="CT1790">
        <v>0</v>
      </c>
      <c r="CY1790">
        <v>0</v>
      </c>
      <c r="DD1790">
        <v>0</v>
      </c>
      <c r="DI1790">
        <v>0</v>
      </c>
      <c r="DN1790">
        <v>0</v>
      </c>
      <c r="DS1790">
        <v>0</v>
      </c>
      <c r="DV1790" t="s">
        <v>349</v>
      </c>
      <c r="DW1790">
        <v>0</v>
      </c>
      <c r="DX1790">
        <v>0</v>
      </c>
      <c r="DY1790">
        <v>0</v>
      </c>
      <c r="EF1790">
        <v>0</v>
      </c>
      <c r="EM1790">
        <v>0</v>
      </c>
      <c r="ET1790">
        <v>0</v>
      </c>
      <c r="FA1790">
        <v>0</v>
      </c>
      <c r="FH1790">
        <v>0</v>
      </c>
      <c r="FK1790">
        <v>0</v>
      </c>
      <c r="FL1790">
        <v>0</v>
      </c>
      <c r="FM1790">
        <v>0</v>
      </c>
      <c r="FN1790">
        <v>0</v>
      </c>
      <c r="FO1790">
        <v>0</v>
      </c>
      <c r="FP1790">
        <v>0</v>
      </c>
      <c r="FQ1790">
        <v>0</v>
      </c>
      <c r="FR1790">
        <v>0</v>
      </c>
      <c r="FS1790" t="s">
        <v>349</v>
      </c>
      <c r="FT1790">
        <v>0</v>
      </c>
      <c r="FU1790">
        <v>0</v>
      </c>
      <c r="FX1790" t="s">
        <v>349</v>
      </c>
      <c r="FZ1790" t="s">
        <v>349</v>
      </c>
      <c r="GA1790">
        <v>0</v>
      </c>
      <c r="GB1790">
        <v>0</v>
      </c>
      <c r="GG1790">
        <v>14</v>
      </c>
      <c r="GH1790" t="s">
        <v>356</v>
      </c>
      <c r="GI1790" t="s">
        <v>9245</v>
      </c>
    </row>
    <row r="1791" spans="1:191" x14ac:dyDescent="0.35">
      <c r="A1791" t="s">
        <v>61</v>
      </c>
      <c r="B1791" t="s">
        <v>62</v>
      </c>
      <c r="C1791" t="s">
        <v>4572</v>
      </c>
      <c r="D1791" t="s">
        <v>1969</v>
      </c>
      <c r="E1791" t="s">
        <v>4702</v>
      </c>
      <c r="F1791" t="s">
        <v>4703</v>
      </c>
      <c r="G1791" t="s">
        <v>4704</v>
      </c>
      <c r="H1791" t="s">
        <v>4705</v>
      </c>
      <c r="I1791">
        <v>14</v>
      </c>
      <c r="J1791">
        <v>4</v>
      </c>
      <c r="K1791" t="s">
        <v>345</v>
      </c>
      <c r="L1791">
        <v>8.2681369999999994</v>
      </c>
      <c r="M1791">
        <v>30.183441999999999</v>
      </c>
      <c r="N1791" t="s">
        <v>346</v>
      </c>
      <c r="O1791" t="s">
        <v>347</v>
      </c>
      <c r="P1791" s="133">
        <v>50</v>
      </c>
      <c r="Q1791" s="133">
        <v>300</v>
      </c>
      <c r="R1791" s="133">
        <v>50</v>
      </c>
      <c r="S1791" s="133">
        <v>300</v>
      </c>
      <c r="T1791" s="133">
        <v>0</v>
      </c>
      <c r="W1791">
        <v>0</v>
      </c>
      <c r="Z1791">
        <v>48</v>
      </c>
      <c r="AA1791" t="s">
        <v>62</v>
      </c>
      <c r="AB1791" t="s">
        <v>1969</v>
      </c>
      <c r="AC1791">
        <v>191</v>
      </c>
      <c r="AD1791" t="s">
        <v>62</v>
      </c>
      <c r="AE1791" t="s">
        <v>1969</v>
      </c>
      <c r="AF1791">
        <v>0</v>
      </c>
      <c r="AI1791">
        <v>61</v>
      </c>
      <c r="AJ1791" t="s">
        <v>348</v>
      </c>
      <c r="AK1791" t="s">
        <v>348</v>
      </c>
      <c r="AL1791" t="s">
        <v>349</v>
      </c>
      <c r="AM1791">
        <v>0</v>
      </c>
      <c r="AN1791">
        <v>0</v>
      </c>
      <c r="AO1791">
        <v>0</v>
      </c>
      <c r="AR1791">
        <v>0</v>
      </c>
      <c r="AU1791">
        <v>0</v>
      </c>
      <c r="AX1791">
        <v>0</v>
      </c>
      <c r="BA1791">
        <v>0</v>
      </c>
      <c r="BD1791">
        <v>0</v>
      </c>
      <c r="BE1791">
        <v>0</v>
      </c>
      <c r="BF1791">
        <v>0</v>
      </c>
      <c r="BG1791">
        <v>0</v>
      </c>
      <c r="BH1791" t="s">
        <v>349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 t="s">
        <v>349</v>
      </c>
      <c r="BO1791">
        <v>0</v>
      </c>
      <c r="BP1791">
        <v>0</v>
      </c>
      <c r="BQ1791">
        <v>48</v>
      </c>
      <c r="BR1791">
        <v>0</v>
      </c>
      <c r="BS1791">
        <v>0</v>
      </c>
      <c r="BT1791" t="s">
        <v>349</v>
      </c>
      <c r="BU1791">
        <v>0</v>
      </c>
      <c r="BV1791">
        <v>0</v>
      </c>
      <c r="BW1791">
        <v>191</v>
      </c>
      <c r="BX1791">
        <v>0</v>
      </c>
      <c r="BY1791">
        <v>0</v>
      </c>
      <c r="BZ1791" t="s">
        <v>349</v>
      </c>
      <c r="CA1791">
        <v>0</v>
      </c>
      <c r="CB1791">
        <v>0</v>
      </c>
      <c r="CC1791">
        <v>0</v>
      </c>
      <c r="CD1791">
        <v>0</v>
      </c>
      <c r="CE1791">
        <v>0</v>
      </c>
      <c r="CF1791" t="s">
        <v>349</v>
      </c>
      <c r="CG1791">
        <v>0</v>
      </c>
      <c r="CH1791">
        <v>0</v>
      </c>
      <c r="CI1791">
        <v>61</v>
      </c>
      <c r="CJ1791" t="s">
        <v>349</v>
      </c>
      <c r="CK1791">
        <v>0</v>
      </c>
      <c r="CL1791" t="s">
        <v>349</v>
      </c>
      <c r="CM1791">
        <v>0</v>
      </c>
      <c r="CN1791" s="133">
        <v>0</v>
      </c>
      <c r="CO1791" s="133" t="s">
        <v>347</v>
      </c>
      <c r="CP1791" s="133">
        <v>40</v>
      </c>
      <c r="CQ1791" s="133">
        <v>240</v>
      </c>
      <c r="CR1791">
        <v>40</v>
      </c>
      <c r="CS1791">
        <v>240</v>
      </c>
      <c r="CT1791">
        <v>0</v>
      </c>
      <c r="CY1791">
        <v>0</v>
      </c>
      <c r="DD1791">
        <v>56</v>
      </c>
      <c r="DE1791" t="s">
        <v>62</v>
      </c>
      <c r="DF1791" t="s">
        <v>550</v>
      </c>
      <c r="DG1791" t="s">
        <v>350</v>
      </c>
      <c r="DI1791">
        <v>140</v>
      </c>
      <c r="DJ1791" t="s">
        <v>62</v>
      </c>
      <c r="DK1791" t="s">
        <v>550</v>
      </c>
      <c r="DL1791" t="s">
        <v>350</v>
      </c>
      <c r="DN1791">
        <v>0</v>
      </c>
      <c r="DS1791">
        <v>44</v>
      </c>
      <c r="DT1791" t="s">
        <v>348</v>
      </c>
      <c r="DU1791" t="s">
        <v>348</v>
      </c>
      <c r="DV1791" t="s">
        <v>349</v>
      </c>
      <c r="DW1791">
        <v>0</v>
      </c>
      <c r="DX1791">
        <v>0</v>
      </c>
      <c r="DY1791">
        <v>0</v>
      </c>
      <c r="EF1791">
        <v>0</v>
      </c>
      <c r="EM1791">
        <v>0</v>
      </c>
      <c r="ET1791">
        <v>0</v>
      </c>
      <c r="FA1791">
        <v>0</v>
      </c>
      <c r="FH1791">
        <v>0</v>
      </c>
      <c r="FK1791">
        <v>6</v>
      </c>
      <c r="FL1791">
        <v>36</v>
      </c>
      <c r="FM1791">
        <v>14</v>
      </c>
      <c r="FN1791">
        <v>84</v>
      </c>
      <c r="FO1791">
        <v>20</v>
      </c>
      <c r="FP1791">
        <v>120</v>
      </c>
      <c r="FQ1791">
        <v>0</v>
      </c>
      <c r="FR1791">
        <v>0</v>
      </c>
      <c r="FS1791" t="s">
        <v>347</v>
      </c>
      <c r="FT1791">
        <v>6</v>
      </c>
      <c r="FU1791">
        <v>36</v>
      </c>
      <c r="FV1791" t="s">
        <v>62</v>
      </c>
      <c r="FW1791" t="s">
        <v>550</v>
      </c>
      <c r="FX1791" t="s">
        <v>349</v>
      </c>
      <c r="FZ1791" t="s">
        <v>347</v>
      </c>
      <c r="GA1791">
        <v>10</v>
      </c>
      <c r="GB1791">
        <v>60</v>
      </c>
      <c r="GC1791" t="s">
        <v>349</v>
      </c>
      <c r="GD1791" t="s">
        <v>408</v>
      </c>
      <c r="GE1791" t="s">
        <v>408</v>
      </c>
      <c r="GF1791" t="s">
        <v>408</v>
      </c>
      <c r="GG1791">
        <v>14</v>
      </c>
      <c r="GH1791" t="s">
        <v>356</v>
      </c>
    </row>
    <row r="1792" spans="1:191" x14ac:dyDescent="0.35">
      <c r="A1792" t="s">
        <v>61</v>
      </c>
      <c r="B1792" t="s">
        <v>62</v>
      </c>
      <c r="C1792" t="s">
        <v>4572</v>
      </c>
      <c r="D1792" t="s">
        <v>1969</v>
      </c>
      <c r="E1792" t="s">
        <v>4702</v>
      </c>
      <c r="F1792" t="s">
        <v>4703</v>
      </c>
      <c r="G1792" t="s">
        <v>4706</v>
      </c>
      <c r="H1792" t="s">
        <v>4703</v>
      </c>
      <c r="I1792">
        <v>14</v>
      </c>
      <c r="J1792">
        <v>4</v>
      </c>
      <c r="K1792" t="s">
        <v>345</v>
      </c>
      <c r="L1792">
        <v>8.2675399780000003</v>
      </c>
      <c r="M1792">
        <v>30.201700209999998</v>
      </c>
      <c r="N1792" t="s">
        <v>346</v>
      </c>
      <c r="O1792" t="s">
        <v>347</v>
      </c>
      <c r="P1792" s="133">
        <v>90</v>
      </c>
      <c r="Q1792" s="133">
        <v>540</v>
      </c>
      <c r="R1792" s="133">
        <v>90</v>
      </c>
      <c r="S1792" s="133">
        <v>540</v>
      </c>
      <c r="T1792" s="133">
        <v>0</v>
      </c>
      <c r="W1792">
        <v>0</v>
      </c>
      <c r="Z1792">
        <v>200</v>
      </c>
      <c r="AA1792" t="s">
        <v>62</v>
      </c>
      <c r="AB1792" t="s">
        <v>1969</v>
      </c>
      <c r="AC1792">
        <v>236</v>
      </c>
      <c r="AD1792" t="s">
        <v>62</v>
      </c>
      <c r="AE1792" t="s">
        <v>1969</v>
      </c>
      <c r="AF1792">
        <v>0</v>
      </c>
      <c r="AI1792">
        <v>104</v>
      </c>
      <c r="AJ1792" t="s">
        <v>348</v>
      </c>
      <c r="AK1792" t="s">
        <v>348</v>
      </c>
      <c r="AL1792" t="s">
        <v>349</v>
      </c>
      <c r="AM1792">
        <v>0</v>
      </c>
      <c r="AN1792">
        <v>0</v>
      </c>
      <c r="AO1792">
        <v>0</v>
      </c>
      <c r="AR1792">
        <v>0</v>
      </c>
      <c r="AU1792">
        <v>0</v>
      </c>
      <c r="AX1792">
        <v>0</v>
      </c>
      <c r="BA1792">
        <v>0</v>
      </c>
      <c r="BD1792">
        <v>0</v>
      </c>
      <c r="BE1792">
        <v>0</v>
      </c>
      <c r="BF1792">
        <v>0</v>
      </c>
      <c r="BG1792">
        <v>0</v>
      </c>
      <c r="BH1792" t="s">
        <v>349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 t="s">
        <v>349</v>
      </c>
      <c r="BO1792">
        <v>0</v>
      </c>
      <c r="BP1792">
        <v>0</v>
      </c>
      <c r="BQ1792">
        <v>200</v>
      </c>
      <c r="BR1792">
        <v>0</v>
      </c>
      <c r="BS1792">
        <v>0</v>
      </c>
      <c r="BT1792" t="s">
        <v>349</v>
      </c>
      <c r="BU1792">
        <v>0</v>
      </c>
      <c r="BV1792">
        <v>0</v>
      </c>
      <c r="BW1792">
        <v>236</v>
      </c>
      <c r="BX1792">
        <v>0</v>
      </c>
      <c r="BY1792">
        <v>0</v>
      </c>
      <c r="BZ1792" t="s">
        <v>349</v>
      </c>
      <c r="CA1792">
        <v>0</v>
      </c>
      <c r="CB1792">
        <v>0</v>
      </c>
      <c r="CC1792">
        <v>0</v>
      </c>
      <c r="CD1792">
        <v>0</v>
      </c>
      <c r="CE1792">
        <v>0</v>
      </c>
      <c r="CF1792" t="s">
        <v>349</v>
      </c>
      <c r="CG1792">
        <v>0</v>
      </c>
      <c r="CH1792">
        <v>0</v>
      </c>
      <c r="CI1792">
        <v>104</v>
      </c>
      <c r="CJ1792" t="s">
        <v>349</v>
      </c>
      <c r="CK1792">
        <v>0</v>
      </c>
      <c r="CL1792" t="s">
        <v>349</v>
      </c>
      <c r="CM1792">
        <v>0</v>
      </c>
      <c r="CN1792" s="133">
        <v>0</v>
      </c>
      <c r="CO1792" s="133" t="s">
        <v>347</v>
      </c>
      <c r="CP1792" s="133">
        <v>50</v>
      </c>
      <c r="CQ1792" s="133">
        <v>300</v>
      </c>
      <c r="CR1792">
        <v>50</v>
      </c>
      <c r="CS1792">
        <v>300</v>
      </c>
      <c r="CT1792">
        <v>0</v>
      </c>
      <c r="CY1792">
        <v>0</v>
      </c>
      <c r="DD1792">
        <v>63</v>
      </c>
      <c r="DE1792" t="s">
        <v>62</v>
      </c>
      <c r="DF1792" t="s">
        <v>550</v>
      </c>
      <c r="DG1792" t="s">
        <v>350</v>
      </c>
      <c r="DI1792">
        <v>131</v>
      </c>
      <c r="DJ1792" t="s">
        <v>62</v>
      </c>
      <c r="DK1792" t="s">
        <v>550</v>
      </c>
      <c r="DL1792" t="s">
        <v>350</v>
      </c>
      <c r="DN1792">
        <v>68</v>
      </c>
      <c r="DO1792" t="s">
        <v>56</v>
      </c>
      <c r="DP1792" t="s">
        <v>1827</v>
      </c>
      <c r="DQ1792" t="s">
        <v>405</v>
      </c>
      <c r="DS1792">
        <v>38</v>
      </c>
      <c r="DT1792" t="s">
        <v>348</v>
      </c>
      <c r="DU1792" t="s">
        <v>348</v>
      </c>
      <c r="DV1792" t="s">
        <v>349</v>
      </c>
      <c r="DW1792">
        <v>0</v>
      </c>
      <c r="DX1792">
        <v>0</v>
      </c>
      <c r="DY1792">
        <v>0</v>
      </c>
      <c r="EF1792">
        <v>0</v>
      </c>
      <c r="EM1792">
        <v>0</v>
      </c>
      <c r="ET1792">
        <v>0</v>
      </c>
      <c r="FA1792">
        <v>0</v>
      </c>
      <c r="FH1792">
        <v>0</v>
      </c>
      <c r="FK1792">
        <v>20</v>
      </c>
      <c r="FL1792">
        <v>120</v>
      </c>
      <c r="FM1792">
        <v>15</v>
      </c>
      <c r="FN1792">
        <v>90</v>
      </c>
      <c r="FO1792">
        <v>15</v>
      </c>
      <c r="FP1792">
        <v>90</v>
      </c>
      <c r="FQ1792">
        <v>0</v>
      </c>
      <c r="FR1792">
        <v>0</v>
      </c>
      <c r="FS1792" t="s">
        <v>347</v>
      </c>
      <c r="FT1792">
        <v>30</v>
      </c>
      <c r="FU1792">
        <v>180</v>
      </c>
      <c r="FV1792" t="s">
        <v>62</v>
      </c>
      <c r="FW1792" t="s">
        <v>550</v>
      </c>
      <c r="FX1792" t="s">
        <v>349</v>
      </c>
      <c r="FZ1792" t="s">
        <v>347</v>
      </c>
      <c r="GA1792">
        <v>10</v>
      </c>
      <c r="GB1792">
        <v>60</v>
      </c>
      <c r="GC1792" t="s">
        <v>349</v>
      </c>
      <c r="GD1792" t="s">
        <v>408</v>
      </c>
      <c r="GE1792" t="s">
        <v>408</v>
      </c>
      <c r="GF1792" t="s">
        <v>408</v>
      </c>
      <c r="GG1792">
        <v>14</v>
      </c>
      <c r="GH1792" t="s">
        <v>356</v>
      </c>
    </row>
    <row r="1793" spans="1:191" x14ac:dyDescent="0.35">
      <c r="A1793" t="s">
        <v>61</v>
      </c>
      <c r="B1793" t="s">
        <v>62</v>
      </c>
      <c r="C1793" t="s">
        <v>4572</v>
      </c>
      <c r="D1793" t="s">
        <v>1969</v>
      </c>
      <c r="E1793" t="s">
        <v>4702</v>
      </c>
      <c r="F1793" t="s">
        <v>4703</v>
      </c>
      <c r="G1793" t="s">
        <v>4707</v>
      </c>
      <c r="H1793" t="s">
        <v>4708</v>
      </c>
      <c r="I1793">
        <v>14</v>
      </c>
      <c r="J1793">
        <v>5</v>
      </c>
      <c r="K1793" t="s">
        <v>345</v>
      </c>
      <c r="L1793">
        <v>8.2867739500000006</v>
      </c>
      <c r="M1793">
        <v>30.128151859999999</v>
      </c>
      <c r="N1793" t="s">
        <v>346</v>
      </c>
      <c r="O1793" t="s">
        <v>347</v>
      </c>
      <c r="P1793" s="133">
        <v>40</v>
      </c>
      <c r="Q1793" s="133">
        <v>240</v>
      </c>
      <c r="R1793" s="133">
        <v>40</v>
      </c>
      <c r="S1793" s="133">
        <v>240</v>
      </c>
      <c r="T1793" s="133">
        <v>0</v>
      </c>
      <c r="W1793">
        <v>30</v>
      </c>
      <c r="X1793" t="s">
        <v>62</v>
      </c>
      <c r="Y1793" t="s">
        <v>1969</v>
      </c>
      <c r="Z1793">
        <v>60</v>
      </c>
      <c r="AA1793" t="s">
        <v>62</v>
      </c>
      <c r="AB1793" t="s">
        <v>1969</v>
      </c>
      <c r="AC1793">
        <v>150</v>
      </c>
      <c r="AD1793" t="s">
        <v>62</v>
      </c>
      <c r="AE1793" t="s">
        <v>1969</v>
      </c>
      <c r="AF1793">
        <v>0</v>
      </c>
      <c r="AI1793">
        <v>0</v>
      </c>
      <c r="AL1793" t="s">
        <v>349</v>
      </c>
      <c r="AM1793">
        <v>0</v>
      </c>
      <c r="AN1793">
        <v>0</v>
      </c>
      <c r="AO1793">
        <v>0</v>
      </c>
      <c r="AR1793">
        <v>0</v>
      </c>
      <c r="AU1793">
        <v>0</v>
      </c>
      <c r="AX1793">
        <v>0</v>
      </c>
      <c r="BA1793">
        <v>0</v>
      </c>
      <c r="BD1793">
        <v>0</v>
      </c>
      <c r="BE1793">
        <v>0</v>
      </c>
      <c r="BF1793">
        <v>0</v>
      </c>
      <c r="BG1793">
        <v>0</v>
      </c>
      <c r="BH1793" t="s">
        <v>349</v>
      </c>
      <c r="BI1793">
        <v>0</v>
      </c>
      <c r="BJ1793">
        <v>0</v>
      </c>
      <c r="BK1793">
        <v>30</v>
      </c>
      <c r="BL1793">
        <v>0</v>
      </c>
      <c r="BM1793">
        <v>0</v>
      </c>
      <c r="BN1793" t="s">
        <v>349</v>
      </c>
      <c r="BO1793">
        <v>0</v>
      </c>
      <c r="BP1793">
        <v>0</v>
      </c>
      <c r="BQ1793">
        <v>60</v>
      </c>
      <c r="BR1793">
        <v>0</v>
      </c>
      <c r="BS1793">
        <v>0</v>
      </c>
      <c r="BT1793" t="s">
        <v>349</v>
      </c>
      <c r="BU1793">
        <v>0</v>
      </c>
      <c r="BV1793">
        <v>0</v>
      </c>
      <c r="BW1793">
        <v>150</v>
      </c>
      <c r="BX1793">
        <v>0</v>
      </c>
      <c r="BY1793">
        <v>0</v>
      </c>
      <c r="BZ1793" t="s">
        <v>349</v>
      </c>
      <c r="CA1793">
        <v>0</v>
      </c>
      <c r="CB1793">
        <v>0</v>
      </c>
      <c r="CC1793">
        <v>0</v>
      </c>
      <c r="CD1793">
        <v>0</v>
      </c>
      <c r="CE1793">
        <v>0</v>
      </c>
      <c r="CF1793" t="s">
        <v>349</v>
      </c>
      <c r="CG1793">
        <v>0</v>
      </c>
      <c r="CH1793">
        <v>0</v>
      </c>
      <c r="CI1793">
        <v>0</v>
      </c>
      <c r="CJ1793" t="s">
        <v>349</v>
      </c>
      <c r="CK1793">
        <v>0</v>
      </c>
      <c r="CL1793" t="s">
        <v>349</v>
      </c>
      <c r="CM1793">
        <v>0</v>
      </c>
      <c r="CN1793" s="133">
        <v>0</v>
      </c>
      <c r="CO1793" s="133" t="s">
        <v>347</v>
      </c>
      <c r="CP1793" s="133">
        <v>30</v>
      </c>
      <c r="CQ1793" s="133">
        <v>180</v>
      </c>
      <c r="CR1793">
        <v>30</v>
      </c>
      <c r="CS1793">
        <v>180</v>
      </c>
      <c r="CT1793">
        <v>0</v>
      </c>
      <c r="CY1793">
        <v>0</v>
      </c>
      <c r="DD1793">
        <v>10</v>
      </c>
      <c r="DE1793" t="s">
        <v>62</v>
      </c>
      <c r="DF1793" t="s">
        <v>550</v>
      </c>
      <c r="DG1793" t="s">
        <v>350</v>
      </c>
      <c r="DI1793">
        <v>30</v>
      </c>
      <c r="DJ1793" t="s">
        <v>62</v>
      </c>
      <c r="DK1793" t="s">
        <v>550</v>
      </c>
      <c r="DL1793" t="s">
        <v>350</v>
      </c>
      <c r="DN1793">
        <v>70</v>
      </c>
      <c r="DO1793" t="s">
        <v>56</v>
      </c>
      <c r="DP1793" t="s">
        <v>1827</v>
      </c>
      <c r="DQ1793" t="s">
        <v>405</v>
      </c>
      <c r="DS1793">
        <v>70</v>
      </c>
      <c r="DT1793" t="s">
        <v>348</v>
      </c>
      <c r="DU1793" t="s">
        <v>348</v>
      </c>
      <c r="DV1793" t="s">
        <v>349</v>
      </c>
      <c r="DW1793">
        <v>0</v>
      </c>
      <c r="DX1793">
        <v>0</v>
      </c>
      <c r="DY1793">
        <v>0</v>
      </c>
      <c r="EF1793">
        <v>0</v>
      </c>
      <c r="EM1793">
        <v>0</v>
      </c>
      <c r="ET1793">
        <v>0</v>
      </c>
      <c r="FA1793">
        <v>0</v>
      </c>
      <c r="FH1793">
        <v>0</v>
      </c>
      <c r="FK1793">
        <v>5</v>
      </c>
      <c r="FL1793">
        <v>30</v>
      </c>
      <c r="FM1793">
        <v>10</v>
      </c>
      <c r="FN1793">
        <v>60</v>
      </c>
      <c r="FO1793">
        <v>15</v>
      </c>
      <c r="FP1793">
        <v>90</v>
      </c>
      <c r="FQ1793">
        <v>0</v>
      </c>
      <c r="FR1793">
        <v>0</v>
      </c>
      <c r="FS1793" t="s">
        <v>347</v>
      </c>
      <c r="FT1793">
        <v>20</v>
      </c>
      <c r="FU1793">
        <v>120</v>
      </c>
      <c r="FV1793" t="s">
        <v>62</v>
      </c>
      <c r="FW1793" t="s">
        <v>550</v>
      </c>
      <c r="FX1793" t="s">
        <v>349</v>
      </c>
      <c r="FZ1793" t="s">
        <v>349</v>
      </c>
      <c r="GA1793">
        <v>0</v>
      </c>
      <c r="GB1793">
        <v>0</v>
      </c>
      <c r="GC1793" t="s">
        <v>349</v>
      </c>
      <c r="GD1793" t="s">
        <v>408</v>
      </c>
      <c r="GE1793" t="s">
        <v>408</v>
      </c>
      <c r="GF1793" t="s">
        <v>355</v>
      </c>
      <c r="GG1793">
        <v>14</v>
      </c>
      <c r="GH1793" t="s">
        <v>356</v>
      </c>
    </row>
    <row r="1794" spans="1:191" x14ac:dyDescent="0.35">
      <c r="A1794" t="s">
        <v>61</v>
      </c>
      <c r="B1794" t="s">
        <v>62</v>
      </c>
      <c r="C1794" t="s">
        <v>4572</v>
      </c>
      <c r="D1794" t="s">
        <v>1969</v>
      </c>
      <c r="E1794" t="s">
        <v>4702</v>
      </c>
      <c r="F1794" t="s">
        <v>4703</v>
      </c>
      <c r="G1794" t="s">
        <v>4709</v>
      </c>
      <c r="H1794" t="s">
        <v>4710</v>
      </c>
      <c r="I1794">
        <v>14</v>
      </c>
      <c r="J1794">
        <v>4</v>
      </c>
      <c r="K1794" t="s">
        <v>345</v>
      </c>
      <c r="L1794">
        <v>8.2725829999999991</v>
      </c>
      <c r="M1794">
        <v>30.20013333</v>
      </c>
      <c r="N1794" t="s">
        <v>346</v>
      </c>
      <c r="O1794" t="s">
        <v>347</v>
      </c>
      <c r="P1794" s="133">
        <v>9</v>
      </c>
      <c r="Q1794" s="133">
        <v>54</v>
      </c>
      <c r="R1794" s="133">
        <v>9</v>
      </c>
      <c r="S1794" s="133">
        <v>54</v>
      </c>
      <c r="T1794" s="133">
        <v>0</v>
      </c>
      <c r="W1794">
        <v>0</v>
      </c>
      <c r="Z1794">
        <v>0</v>
      </c>
      <c r="AC1794">
        <v>14</v>
      </c>
      <c r="AD1794" t="s">
        <v>62</v>
      </c>
      <c r="AE1794" t="s">
        <v>1969</v>
      </c>
      <c r="AF1794">
        <v>40</v>
      </c>
      <c r="AG1794" t="s">
        <v>62</v>
      </c>
      <c r="AH1794" t="s">
        <v>1969</v>
      </c>
      <c r="AI1794">
        <v>0</v>
      </c>
      <c r="AL1794" t="s">
        <v>349</v>
      </c>
      <c r="AM1794">
        <v>0</v>
      </c>
      <c r="AN1794">
        <v>0</v>
      </c>
      <c r="AO1794">
        <v>0</v>
      </c>
      <c r="AR1794">
        <v>0</v>
      </c>
      <c r="AU1794">
        <v>0</v>
      </c>
      <c r="AX1794">
        <v>0</v>
      </c>
      <c r="BA1794">
        <v>0</v>
      </c>
      <c r="BD1794">
        <v>0</v>
      </c>
      <c r="BE1794">
        <v>0</v>
      </c>
      <c r="BF1794">
        <v>0</v>
      </c>
      <c r="BG1794">
        <v>0</v>
      </c>
      <c r="BH1794" t="s">
        <v>349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 t="s">
        <v>349</v>
      </c>
      <c r="BO1794">
        <v>0</v>
      </c>
      <c r="BP1794">
        <v>0</v>
      </c>
      <c r="BQ1794">
        <v>0</v>
      </c>
      <c r="BR1794">
        <v>0</v>
      </c>
      <c r="BS1794">
        <v>0</v>
      </c>
      <c r="BT1794" t="s">
        <v>349</v>
      </c>
      <c r="BU1794">
        <v>0</v>
      </c>
      <c r="BV1794">
        <v>0</v>
      </c>
      <c r="BW1794">
        <v>14</v>
      </c>
      <c r="BX1794">
        <v>0</v>
      </c>
      <c r="BY1794">
        <v>0</v>
      </c>
      <c r="BZ1794" t="s">
        <v>349</v>
      </c>
      <c r="CA1794">
        <v>0</v>
      </c>
      <c r="CB1794">
        <v>0</v>
      </c>
      <c r="CC1794">
        <v>40</v>
      </c>
      <c r="CD1794">
        <v>0</v>
      </c>
      <c r="CE1794">
        <v>0</v>
      </c>
      <c r="CF1794" t="s">
        <v>349</v>
      </c>
      <c r="CG1794">
        <v>0</v>
      </c>
      <c r="CH1794">
        <v>0</v>
      </c>
      <c r="CI1794">
        <v>0</v>
      </c>
      <c r="CJ1794" t="s">
        <v>349</v>
      </c>
      <c r="CK1794">
        <v>0</v>
      </c>
      <c r="CL1794" t="s">
        <v>349</v>
      </c>
      <c r="CM1794">
        <v>0</v>
      </c>
      <c r="CN1794" s="133">
        <v>0</v>
      </c>
      <c r="CO1794" s="133" t="s">
        <v>349</v>
      </c>
      <c r="CP1794" s="133">
        <v>0</v>
      </c>
      <c r="CQ1794" s="133">
        <v>0</v>
      </c>
      <c r="CR1794">
        <v>0</v>
      </c>
      <c r="CS1794">
        <v>0</v>
      </c>
      <c r="CT1794">
        <v>0</v>
      </c>
      <c r="CY1794">
        <v>0</v>
      </c>
      <c r="DD1794">
        <v>0</v>
      </c>
      <c r="DI1794">
        <v>0</v>
      </c>
      <c r="DN1794">
        <v>0</v>
      </c>
      <c r="DS1794">
        <v>0</v>
      </c>
      <c r="DV1794" t="s">
        <v>349</v>
      </c>
      <c r="DW1794">
        <v>0</v>
      </c>
      <c r="DX1794">
        <v>0</v>
      </c>
      <c r="DY1794">
        <v>0</v>
      </c>
      <c r="EF1794">
        <v>0</v>
      </c>
      <c r="EM1794">
        <v>0</v>
      </c>
      <c r="ET1794">
        <v>0</v>
      </c>
      <c r="FA1794">
        <v>0</v>
      </c>
      <c r="FH1794">
        <v>0</v>
      </c>
      <c r="FK1794">
        <v>0</v>
      </c>
      <c r="FL1794">
        <v>0</v>
      </c>
      <c r="FM1794">
        <v>0</v>
      </c>
      <c r="FN1794">
        <v>0</v>
      </c>
      <c r="FO1794">
        <v>0</v>
      </c>
      <c r="FP1794">
        <v>0</v>
      </c>
      <c r="FQ1794">
        <v>0</v>
      </c>
      <c r="FR1794">
        <v>0</v>
      </c>
      <c r="FS1794" t="s">
        <v>347</v>
      </c>
      <c r="FT1794">
        <v>30</v>
      </c>
      <c r="FU1794">
        <v>180</v>
      </c>
      <c r="FV1794" t="s">
        <v>62</v>
      </c>
      <c r="FW1794" t="s">
        <v>550</v>
      </c>
      <c r="FX1794" t="s">
        <v>349</v>
      </c>
      <c r="FZ1794" t="s">
        <v>349</v>
      </c>
      <c r="GA1794">
        <v>0</v>
      </c>
      <c r="GB1794">
        <v>0</v>
      </c>
      <c r="GC1794" t="s">
        <v>349</v>
      </c>
      <c r="GD1794" t="s">
        <v>408</v>
      </c>
      <c r="GE1794" t="s">
        <v>408</v>
      </c>
      <c r="GF1794" t="s">
        <v>355</v>
      </c>
      <c r="GG1794">
        <v>14</v>
      </c>
      <c r="GH1794" t="s">
        <v>451</v>
      </c>
    </row>
    <row r="1795" spans="1:191" x14ac:dyDescent="0.35">
      <c r="A1795" t="s">
        <v>61</v>
      </c>
      <c r="B1795" t="s">
        <v>62</v>
      </c>
      <c r="C1795" t="s">
        <v>4572</v>
      </c>
      <c r="D1795" t="s">
        <v>1969</v>
      </c>
      <c r="E1795" t="s">
        <v>4702</v>
      </c>
      <c r="F1795" t="s">
        <v>4703</v>
      </c>
      <c r="G1795" t="s">
        <v>4711</v>
      </c>
      <c r="H1795" t="s">
        <v>4712</v>
      </c>
      <c r="I1795">
        <v>14</v>
      </c>
      <c r="J1795">
        <v>4</v>
      </c>
      <c r="K1795" t="s">
        <v>345</v>
      </c>
      <c r="L1795">
        <v>8.2496154980000007</v>
      </c>
      <c r="M1795">
        <v>30.201136049999999</v>
      </c>
      <c r="N1795" t="s">
        <v>346</v>
      </c>
      <c r="O1795" t="s">
        <v>347</v>
      </c>
      <c r="P1795" s="133">
        <v>10</v>
      </c>
      <c r="Q1795" s="133">
        <v>60</v>
      </c>
      <c r="R1795" s="133">
        <v>10</v>
      </c>
      <c r="S1795" s="133">
        <v>60</v>
      </c>
      <c r="T1795" s="133">
        <v>0</v>
      </c>
      <c r="W1795">
        <v>0</v>
      </c>
      <c r="Z1795">
        <v>20</v>
      </c>
      <c r="AA1795" t="s">
        <v>62</v>
      </c>
      <c r="AB1795" t="s">
        <v>1969</v>
      </c>
      <c r="AC1795">
        <v>40</v>
      </c>
      <c r="AD1795" t="s">
        <v>62</v>
      </c>
      <c r="AE1795" t="s">
        <v>1969</v>
      </c>
      <c r="AF1795">
        <v>0</v>
      </c>
      <c r="AI1795">
        <v>0</v>
      </c>
      <c r="AL1795" t="s">
        <v>349</v>
      </c>
      <c r="AM1795">
        <v>0</v>
      </c>
      <c r="AN1795">
        <v>0</v>
      </c>
      <c r="AO1795">
        <v>0</v>
      </c>
      <c r="AR1795">
        <v>0</v>
      </c>
      <c r="AU1795">
        <v>0</v>
      </c>
      <c r="AX1795">
        <v>0</v>
      </c>
      <c r="BA1795">
        <v>0</v>
      </c>
      <c r="BD1795">
        <v>0</v>
      </c>
      <c r="BE1795">
        <v>0</v>
      </c>
      <c r="BF1795">
        <v>0</v>
      </c>
      <c r="BG1795">
        <v>0</v>
      </c>
      <c r="BH1795" t="s">
        <v>349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 t="s">
        <v>349</v>
      </c>
      <c r="BO1795">
        <v>0</v>
      </c>
      <c r="BP1795">
        <v>0</v>
      </c>
      <c r="BQ1795">
        <v>20</v>
      </c>
      <c r="BR1795">
        <v>0</v>
      </c>
      <c r="BS1795">
        <v>0</v>
      </c>
      <c r="BT1795" t="s">
        <v>349</v>
      </c>
      <c r="BU1795">
        <v>0</v>
      </c>
      <c r="BV1795">
        <v>0</v>
      </c>
      <c r="BW1795">
        <v>40</v>
      </c>
      <c r="BX1795">
        <v>0</v>
      </c>
      <c r="BY1795">
        <v>0</v>
      </c>
      <c r="BZ1795" t="s">
        <v>349</v>
      </c>
      <c r="CA1795">
        <v>0</v>
      </c>
      <c r="CB1795">
        <v>0</v>
      </c>
      <c r="CC1795">
        <v>0</v>
      </c>
      <c r="CD1795">
        <v>0</v>
      </c>
      <c r="CE1795">
        <v>0</v>
      </c>
      <c r="CF1795" t="s">
        <v>349</v>
      </c>
      <c r="CG1795">
        <v>0</v>
      </c>
      <c r="CH1795">
        <v>0</v>
      </c>
      <c r="CI1795">
        <v>0</v>
      </c>
      <c r="CJ1795" t="s">
        <v>349</v>
      </c>
      <c r="CK1795">
        <v>0</v>
      </c>
      <c r="CL1795" t="s">
        <v>349</v>
      </c>
      <c r="CM1795">
        <v>0</v>
      </c>
      <c r="CN1795" s="133">
        <v>0</v>
      </c>
      <c r="CO1795" s="133" t="s">
        <v>347</v>
      </c>
      <c r="CP1795" s="133">
        <v>9</v>
      </c>
      <c r="CQ1795" s="133">
        <v>54</v>
      </c>
      <c r="CR1795">
        <v>9</v>
      </c>
      <c r="CS1795">
        <v>54</v>
      </c>
      <c r="CT1795">
        <v>0</v>
      </c>
      <c r="CY1795">
        <v>0</v>
      </c>
      <c r="DD1795">
        <v>14</v>
      </c>
      <c r="DE1795" t="s">
        <v>62</v>
      </c>
      <c r="DF1795" t="s">
        <v>550</v>
      </c>
      <c r="DG1795" t="s">
        <v>350</v>
      </c>
      <c r="DI1795">
        <v>35</v>
      </c>
      <c r="DJ1795" t="s">
        <v>62</v>
      </c>
      <c r="DK1795" t="s">
        <v>550</v>
      </c>
      <c r="DL1795" t="s">
        <v>350</v>
      </c>
      <c r="DN1795">
        <v>5</v>
      </c>
      <c r="DO1795" t="s">
        <v>56</v>
      </c>
      <c r="DP1795" t="s">
        <v>1827</v>
      </c>
      <c r="DQ1795" t="s">
        <v>405</v>
      </c>
      <c r="DS1795">
        <v>0</v>
      </c>
      <c r="DV1795" t="s">
        <v>349</v>
      </c>
      <c r="DW1795">
        <v>0</v>
      </c>
      <c r="DX1795">
        <v>0</v>
      </c>
      <c r="DY1795">
        <v>0</v>
      </c>
      <c r="EF1795">
        <v>0</v>
      </c>
      <c r="EM1795">
        <v>0</v>
      </c>
      <c r="ET1795">
        <v>0</v>
      </c>
      <c r="FA1795">
        <v>0</v>
      </c>
      <c r="FH1795">
        <v>0</v>
      </c>
      <c r="FK1795">
        <v>3</v>
      </c>
      <c r="FL1795">
        <v>18</v>
      </c>
      <c r="FM1795">
        <v>4</v>
      </c>
      <c r="FN1795">
        <v>24</v>
      </c>
      <c r="FO1795">
        <v>2</v>
      </c>
      <c r="FP1795">
        <v>12</v>
      </c>
      <c r="FQ1795">
        <v>0</v>
      </c>
      <c r="FR1795">
        <v>0</v>
      </c>
      <c r="FS1795" t="s">
        <v>347</v>
      </c>
      <c r="FT1795">
        <v>30</v>
      </c>
      <c r="FU1795">
        <v>180</v>
      </c>
      <c r="FV1795" t="s">
        <v>62</v>
      </c>
      <c r="FW1795" t="s">
        <v>550</v>
      </c>
      <c r="FX1795" t="s">
        <v>349</v>
      </c>
      <c r="FZ1795" t="s">
        <v>349</v>
      </c>
      <c r="GA1795">
        <v>0</v>
      </c>
      <c r="GB1795">
        <v>0</v>
      </c>
      <c r="GC1795" t="s">
        <v>349</v>
      </c>
      <c r="GD1795" t="s">
        <v>408</v>
      </c>
      <c r="GE1795" t="s">
        <v>408</v>
      </c>
      <c r="GF1795" t="s">
        <v>355</v>
      </c>
      <c r="GG1795">
        <v>14</v>
      </c>
      <c r="GH1795" t="s">
        <v>451</v>
      </c>
    </row>
    <row r="1796" spans="1:191" x14ac:dyDescent="0.35">
      <c r="A1796" t="s">
        <v>61</v>
      </c>
      <c r="B1796" t="s">
        <v>62</v>
      </c>
      <c r="C1796" t="s">
        <v>4572</v>
      </c>
      <c r="D1796" t="s">
        <v>1969</v>
      </c>
      <c r="E1796" t="s">
        <v>4713</v>
      </c>
      <c r="F1796" t="s">
        <v>4714</v>
      </c>
      <c r="G1796" t="s">
        <v>4715</v>
      </c>
      <c r="H1796" t="s">
        <v>4716</v>
      </c>
      <c r="I1796">
        <v>14</v>
      </c>
      <c r="J1796">
        <v>6</v>
      </c>
      <c r="K1796" t="s">
        <v>345</v>
      </c>
      <c r="L1796">
        <v>8.2876329999999996</v>
      </c>
      <c r="M1796">
        <v>30.112967000000001</v>
      </c>
      <c r="N1796" t="s">
        <v>346</v>
      </c>
      <c r="O1796" t="s">
        <v>347</v>
      </c>
      <c r="P1796" s="133">
        <v>35</v>
      </c>
      <c r="Q1796" s="133">
        <v>210</v>
      </c>
      <c r="R1796" s="133">
        <v>29</v>
      </c>
      <c r="S1796" s="133">
        <v>174</v>
      </c>
      <c r="T1796" s="133">
        <v>84</v>
      </c>
      <c r="U1796" t="s">
        <v>62</v>
      </c>
      <c r="V1796" t="s">
        <v>1969</v>
      </c>
      <c r="W1796">
        <v>21</v>
      </c>
      <c r="X1796" t="s">
        <v>62</v>
      </c>
      <c r="Y1796" t="s">
        <v>1969</v>
      </c>
      <c r="Z1796">
        <v>30</v>
      </c>
      <c r="AA1796" t="s">
        <v>62</v>
      </c>
      <c r="AB1796" t="s">
        <v>1969</v>
      </c>
      <c r="AC1796">
        <v>39</v>
      </c>
      <c r="AD1796" t="s">
        <v>62</v>
      </c>
      <c r="AE1796" t="s">
        <v>1969</v>
      </c>
      <c r="AF1796">
        <v>0</v>
      </c>
      <c r="AI1796">
        <v>0</v>
      </c>
      <c r="AL1796" t="s">
        <v>347</v>
      </c>
      <c r="AM1796">
        <v>6</v>
      </c>
      <c r="AN1796">
        <v>36</v>
      </c>
      <c r="AO1796">
        <v>0</v>
      </c>
      <c r="AR1796">
        <v>9</v>
      </c>
      <c r="AS1796" t="s">
        <v>123</v>
      </c>
      <c r="AT1796" t="s">
        <v>486</v>
      </c>
      <c r="AU1796">
        <v>14</v>
      </c>
      <c r="AV1796" t="s">
        <v>119</v>
      </c>
      <c r="AW1796" t="s">
        <v>373</v>
      </c>
      <c r="AX1796">
        <v>13</v>
      </c>
      <c r="AY1796" t="s">
        <v>121</v>
      </c>
      <c r="AZ1796" t="s">
        <v>2276</v>
      </c>
      <c r="BA1796">
        <v>0</v>
      </c>
      <c r="BD1796">
        <v>0</v>
      </c>
      <c r="BE1796">
        <v>84</v>
      </c>
      <c r="BF1796">
        <v>0</v>
      </c>
      <c r="BG1796">
        <v>0</v>
      </c>
      <c r="BH1796" t="s">
        <v>349</v>
      </c>
      <c r="BI1796">
        <v>0</v>
      </c>
      <c r="BJ1796">
        <v>0</v>
      </c>
      <c r="BK1796">
        <v>0</v>
      </c>
      <c r="BL1796">
        <v>30</v>
      </c>
      <c r="BM1796">
        <v>0</v>
      </c>
      <c r="BN1796" t="s">
        <v>349</v>
      </c>
      <c r="BO1796">
        <v>0</v>
      </c>
      <c r="BP1796">
        <v>0</v>
      </c>
      <c r="BQ1796">
        <v>0</v>
      </c>
      <c r="BR1796">
        <v>0</v>
      </c>
      <c r="BS1796">
        <v>44</v>
      </c>
      <c r="BT1796" t="s">
        <v>349</v>
      </c>
      <c r="BU1796">
        <v>0</v>
      </c>
      <c r="BV1796">
        <v>0</v>
      </c>
      <c r="BW1796">
        <v>0</v>
      </c>
      <c r="BX1796">
        <v>0</v>
      </c>
      <c r="BY1796">
        <v>52</v>
      </c>
      <c r="BZ1796" t="s">
        <v>349</v>
      </c>
      <c r="CA1796">
        <v>0</v>
      </c>
      <c r="CB1796">
        <v>0</v>
      </c>
      <c r="CC1796">
        <v>0</v>
      </c>
      <c r="CD1796">
        <v>0</v>
      </c>
      <c r="CE1796">
        <v>0</v>
      </c>
      <c r="CF1796" t="s">
        <v>349</v>
      </c>
      <c r="CG1796">
        <v>0</v>
      </c>
      <c r="CH1796">
        <v>0</v>
      </c>
      <c r="CI1796">
        <v>0</v>
      </c>
      <c r="CJ1796" t="s">
        <v>349</v>
      </c>
      <c r="CK1796">
        <v>0</v>
      </c>
      <c r="CL1796" t="s">
        <v>349</v>
      </c>
      <c r="CM1796">
        <v>0</v>
      </c>
      <c r="CN1796" s="133">
        <v>0</v>
      </c>
      <c r="CO1796" s="133" t="s">
        <v>347</v>
      </c>
      <c r="CP1796" s="133">
        <v>31</v>
      </c>
      <c r="CQ1796" s="133">
        <v>186</v>
      </c>
      <c r="CR1796">
        <v>27</v>
      </c>
      <c r="CS1796">
        <v>162</v>
      </c>
      <c r="CT1796">
        <v>0</v>
      </c>
      <c r="CY1796">
        <v>48</v>
      </c>
      <c r="CZ1796" t="s">
        <v>62</v>
      </c>
      <c r="DA1796" t="s">
        <v>1720</v>
      </c>
      <c r="DB1796" t="s">
        <v>350</v>
      </c>
      <c r="DD1796">
        <v>51</v>
      </c>
      <c r="DE1796" t="s">
        <v>64</v>
      </c>
      <c r="DF1796" t="s">
        <v>1830</v>
      </c>
      <c r="DG1796" t="s">
        <v>350</v>
      </c>
      <c r="DI1796">
        <v>20</v>
      </c>
      <c r="DJ1796" t="s">
        <v>62</v>
      </c>
      <c r="DK1796" t="s">
        <v>550</v>
      </c>
      <c r="DL1796" t="s">
        <v>350</v>
      </c>
      <c r="DN1796">
        <v>14</v>
      </c>
      <c r="DO1796" t="s">
        <v>62</v>
      </c>
      <c r="DP1796" t="s">
        <v>550</v>
      </c>
      <c r="DQ1796" t="s">
        <v>350</v>
      </c>
      <c r="DS1796">
        <v>29</v>
      </c>
      <c r="DT1796" t="s">
        <v>348</v>
      </c>
      <c r="DU1796" t="s">
        <v>348</v>
      </c>
      <c r="DV1796" t="s">
        <v>347</v>
      </c>
      <c r="DW1796">
        <v>4</v>
      </c>
      <c r="DX1796">
        <v>24</v>
      </c>
      <c r="DY1796">
        <v>0</v>
      </c>
      <c r="EF1796">
        <v>6</v>
      </c>
      <c r="EG1796" t="s">
        <v>119</v>
      </c>
      <c r="EI1796" t="s">
        <v>1612</v>
      </c>
      <c r="EK1796" t="s">
        <v>350</v>
      </c>
      <c r="EM1796">
        <v>5</v>
      </c>
      <c r="EN1796" t="s">
        <v>121</v>
      </c>
      <c r="EP1796" t="s">
        <v>359</v>
      </c>
      <c r="ER1796" t="s">
        <v>350</v>
      </c>
      <c r="ET1796">
        <v>6</v>
      </c>
      <c r="EU1796" t="s">
        <v>123</v>
      </c>
      <c r="EW1796" t="s">
        <v>486</v>
      </c>
      <c r="EY1796" t="s">
        <v>350</v>
      </c>
      <c r="FA1796">
        <v>3</v>
      </c>
      <c r="FB1796" t="s">
        <v>119</v>
      </c>
      <c r="FD1796" t="s">
        <v>1612</v>
      </c>
      <c r="FF1796" t="s">
        <v>350</v>
      </c>
      <c r="FH1796">
        <v>4</v>
      </c>
      <c r="FK1796">
        <v>13</v>
      </c>
      <c r="FL1796">
        <v>78</v>
      </c>
      <c r="FM1796">
        <v>8</v>
      </c>
      <c r="FN1796">
        <v>48</v>
      </c>
      <c r="FO1796">
        <v>10</v>
      </c>
      <c r="FP1796">
        <v>60</v>
      </c>
      <c r="FQ1796">
        <v>0</v>
      </c>
      <c r="FR1796">
        <v>0</v>
      </c>
      <c r="FS1796" t="s">
        <v>347</v>
      </c>
      <c r="FT1796">
        <v>31</v>
      </c>
      <c r="FU1796">
        <v>186</v>
      </c>
      <c r="FV1796" t="s">
        <v>62</v>
      </c>
      <c r="FW1796" t="s">
        <v>550</v>
      </c>
      <c r="FX1796" t="s">
        <v>347</v>
      </c>
      <c r="FY1796" t="s">
        <v>123</v>
      </c>
      <c r="FZ1796" t="s">
        <v>347</v>
      </c>
      <c r="GA1796">
        <v>2</v>
      </c>
      <c r="GB1796">
        <v>12</v>
      </c>
      <c r="GC1796" t="s">
        <v>353</v>
      </c>
      <c r="GD1796" t="s">
        <v>355</v>
      </c>
      <c r="GE1796" t="s">
        <v>354</v>
      </c>
      <c r="GF1796" t="s">
        <v>354</v>
      </c>
      <c r="GG1796">
        <v>14</v>
      </c>
      <c r="GH1796" t="s">
        <v>356</v>
      </c>
    </row>
    <row r="1797" spans="1:191" x14ac:dyDescent="0.35">
      <c r="A1797" t="s">
        <v>61</v>
      </c>
      <c r="B1797" t="s">
        <v>62</v>
      </c>
      <c r="C1797" t="s">
        <v>4572</v>
      </c>
      <c r="D1797" t="s">
        <v>1969</v>
      </c>
      <c r="E1797" t="s">
        <v>4713</v>
      </c>
      <c r="F1797" t="s">
        <v>4714</v>
      </c>
      <c r="G1797" t="s">
        <v>4717</v>
      </c>
      <c r="H1797" t="s">
        <v>4718</v>
      </c>
      <c r="I1797">
        <v>14</v>
      </c>
      <c r="J1797">
        <v>6</v>
      </c>
      <c r="K1797" t="s">
        <v>345</v>
      </c>
      <c r="L1797">
        <v>8.1986830000000008</v>
      </c>
      <c r="M1797">
        <v>30.120533330000001</v>
      </c>
      <c r="N1797" t="s">
        <v>346</v>
      </c>
      <c r="O1797" t="s">
        <v>347</v>
      </c>
      <c r="P1797" s="133">
        <v>53</v>
      </c>
      <c r="Q1797" s="133">
        <v>318</v>
      </c>
      <c r="R1797" s="133">
        <v>47</v>
      </c>
      <c r="S1797" s="133">
        <v>282</v>
      </c>
      <c r="T1797" s="133">
        <v>74</v>
      </c>
      <c r="U1797" t="s">
        <v>62</v>
      </c>
      <c r="V1797" t="s">
        <v>1969</v>
      </c>
      <c r="W1797">
        <v>29</v>
      </c>
      <c r="X1797" t="s">
        <v>62</v>
      </c>
      <c r="Y1797" t="s">
        <v>1969</v>
      </c>
      <c r="Z1797">
        <v>32</v>
      </c>
      <c r="AA1797" t="s">
        <v>62</v>
      </c>
      <c r="AB1797" t="s">
        <v>1969</v>
      </c>
      <c r="AC1797">
        <v>89</v>
      </c>
      <c r="AD1797" t="s">
        <v>62</v>
      </c>
      <c r="AE1797" t="s">
        <v>1969</v>
      </c>
      <c r="AF1797">
        <v>0</v>
      </c>
      <c r="AI1797">
        <v>58</v>
      </c>
      <c r="AJ1797" t="s">
        <v>348</v>
      </c>
      <c r="AK1797" t="s">
        <v>348</v>
      </c>
      <c r="AL1797" t="s">
        <v>347</v>
      </c>
      <c r="AM1797">
        <v>6</v>
      </c>
      <c r="AN1797">
        <v>36</v>
      </c>
      <c r="AO1797">
        <v>0</v>
      </c>
      <c r="AR1797">
        <v>8</v>
      </c>
      <c r="AS1797" t="s">
        <v>123</v>
      </c>
      <c r="AT1797" t="s">
        <v>486</v>
      </c>
      <c r="AU1797">
        <v>8</v>
      </c>
      <c r="AV1797" t="s">
        <v>119</v>
      </c>
      <c r="AW1797" t="s">
        <v>1612</v>
      </c>
      <c r="AX1797">
        <v>20</v>
      </c>
      <c r="AY1797" t="s">
        <v>121</v>
      </c>
      <c r="AZ1797" t="s">
        <v>2276</v>
      </c>
      <c r="BA1797">
        <v>0</v>
      </c>
      <c r="BD1797">
        <v>0</v>
      </c>
      <c r="BE1797">
        <v>74</v>
      </c>
      <c r="BF1797">
        <v>0</v>
      </c>
      <c r="BG1797">
        <v>0</v>
      </c>
      <c r="BH1797" t="s">
        <v>349</v>
      </c>
      <c r="BI1797">
        <v>0</v>
      </c>
      <c r="BJ1797">
        <v>0</v>
      </c>
      <c r="BK1797">
        <v>0</v>
      </c>
      <c r="BL1797">
        <v>37</v>
      </c>
      <c r="BM1797">
        <v>0</v>
      </c>
      <c r="BN1797" t="s">
        <v>349</v>
      </c>
      <c r="BO1797">
        <v>0</v>
      </c>
      <c r="BP1797">
        <v>0</v>
      </c>
      <c r="BQ1797">
        <v>0</v>
      </c>
      <c r="BR1797">
        <v>0</v>
      </c>
      <c r="BS1797">
        <v>40</v>
      </c>
      <c r="BT1797" t="s">
        <v>349</v>
      </c>
      <c r="BU1797">
        <v>0</v>
      </c>
      <c r="BV1797">
        <v>0</v>
      </c>
      <c r="BW1797">
        <v>0</v>
      </c>
      <c r="BX1797">
        <v>0</v>
      </c>
      <c r="BY1797">
        <v>109</v>
      </c>
      <c r="BZ1797" t="s">
        <v>349</v>
      </c>
      <c r="CA1797">
        <v>0</v>
      </c>
      <c r="CB1797">
        <v>0</v>
      </c>
      <c r="CC1797">
        <v>0</v>
      </c>
      <c r="CD1797">
        <v>0</v>
      </c>
      <c r="CE1797">
        <v>0</v>
      </c>
      <c r="CF1797" t="s">
        <v>349</v>
      </c>
      <c r="CG1797">
        <v>0</v>
      </c>
      <c r="CH1797">
        <v>0</v>
      </c>
      <c r="CI1797">
        <v>58</v>
      </c>
      <c r="CJ1797" t="s">
        <v>349</v>
      </c>
      <c r="CK1797">
        <v>0</v>
      </c>
      <c r="CL1797" t="s">
        <v>349</v>
      </c>
      <c r="CM1797">
        <v>0</v>
      </c>
      <c r="CN1797" s="133">
        <v>0</v>
      </c>
      <c r="CO1797" s="133" t="s">
        <v>347</v>
      </c>
      <c r="CP1797" s="133">
        <v>43</v>
      </c>
      <c r="CQ1797" s="133">
        <v>258</v>
      </c>
      <c r="CR1797">
        <v>39</v>
      </c>
      <c r="CS1797">
        <v>234</v>
      </c>
      <c r="CT1797">
        <v>0</v>
      </c>
      <c r="CY1797">
        <v>43</v>
      </c>
      <c r="CZ1797" t="s">
        <v>62</v>
      </c>
      <c r="DA1797" t="s">
        <v>1720</v>
      </c>
      <c r="DB1797" t="s">
        <v>350</v>
      </c>
      <c r="DD1797">
        <v>53</v>
      </c>
      <c r="DE1797" t="s">
        <v>52</v>
      </c>
      <c r="DF1797" t="s">
        <v>340</v>
      </c>
      <c r="DG1797" t="s">
        <v>350</v>
      </c>
      <c r="DI1797">
        <v>79</v>
      </c>
      <c r="DJ1797" t="s">
        <v>64</v>
      </c>
      <c r="DK1797" t="s">
        <v>1830</v>
      </c>
      <c r="DL1797" t="s">
        <v>350</v>
      </c>
      <c r="DN1797">
        <v>30</v>
      </c>
      <c r="DO1797" t="s">
        <v>62</v>
      </c>
      <c r="DP1797" t="s">
        <v>550</v>
      </c>
      <c r="DQ1797" t="s">
        <v>350</v>
      </c>
      <c r="DS1797">
        <v>29</v>
      </c>
      <c r="DT1797" t="s">
        <v>348</v>
      </c>
      <c r="DU1797" t="s">
        <v>348</v>
      </c>
      <c r="DV1797" t="s">
        <v>347</v>
      </c>
      <c r="DW1797">
        <v>4</v>
      </c>
      <c r="DX1797">
        <v>24</v>
      </c>
      <c r="DY1797">
        <v>0</v>
      </c>
      <c r="EF1797">
        <v>8</v>
      </c>
      <c r="EG1797" t="s">
        <v>123</v>
      </c>
      <c r="EI1797" t="s">
        <v>486</v>
      </c>
      <c r="EK1797" t="s">
        <v>350</v>
      </c>
      <c r="EM1797">
        <v>7</v>
      </c>
      <c r="EN1797" t="s">
        <v>119</v>
      </c>
      <c r="EP1797" t="s">
        <v>1612</v>
      </c>
      <c r="ER1797" t="s">
        <v>350</v>
      </c>
      <c r="ET1797">
        <v>3</v>
      </c>
      <c r="EU1797" t="s">
        <v>121</v>
      </c>
      <c r="EW1797" t="s">
        <v>359</v>
      </c>
      <c r="EY1797" t="s">
        <v>350</v>
      </c>
      <c r="FA1797">
        <v>2</v>
      </c>
      <c r="FB1797" t="s">
        <v>123</v>
      </c>
      <c r="FD1797" t="s">
        <v>486</v>
      </c>
      <c r="FF1797" t="s">
        <v>350</v>
      </c>
      <c r="FH1797">
        <v>4</v>
      </c>
      <c r="FK1797">
        <v>23</v>
      </c>
      <c r="FL1797">
        <v>138</v>
      </c>
      <c r="FM1797">
        <v>10</v>
      </c>
      <c r="FN1797">
        <v>60</v>
      </c>
      <c r="FO1797">
        <v>10</v>
      </c>
      <c r="FP1797">
        <v>60</v>
      </c>
      <c r="FQ1797">
        <v>0</v>
      </c>
      <c r="FR1797">
        <v>0</v>
      </c>
      <c r="FS1797" t="s">
        <v>347</v>
      </c>
      <c r="FT1797">
        <v>41</v>
      </c>
      <c r="FU1797">
        <v>246</v>
      </c>
      <c r="FV1797" t="s">
        <v>62</v>
      </c>
      <c r="FW1797" t="s">
        <v>550</v>
      </c>
      <c r="FX1797" t="s">
        <v>347</v>
      </c>
      <c r="FY1797" t="s">
        <v>123</v>
      </c>
      <c r="FZ1797" t="s">
        <v>347</v>
      </c>
      <c r="GA1797">
        <v>5</v>
      </c>
      <c r="GB1797">
        <v>30</v>
      </c>
      <c r="GC1797" t="s">
        <v>353</v>
      </c>
      <c r="GD1797" t="s">
        <v>355</v>
      </c>
      <c r="GE1797" t="s">
        <v>354</v>
      </c>
      <c r="GF1797" t="s">
        <v>354</v>
      </c>
      <c r="GG1797">
        <v>14</v>
      </c>
      <c r="GH1797" t="s">
        <v>356</v>
      </c>
    </row>
    <row r="1798" spans="1:191" x14ac:dyDescent="0.35">
      <c r="A1798" t="s">
        <v>61</v>
      </c>
      <c r="B1798" t="s">
        <v>62</v>
      </c>
      <c r="C1798" t="s">
        <v>4572</v>
      </c>
      <c r="D1798" t="s">
        <v>1969</v>
      </c>
      <c r="E1798" t="s">
        <v>4713</v>
      </c>
      <c r="F1798" t="s">
        <v>4714</v>
      </c>
      <c r="G1798" t="s">
        <v>4719</v>
      </c>
      <c r="H1798" t="s">
        <v>4720</v>
      </c>
      <c r="I1798">
        <v>14</v>
      </c>
      <c r="J1798">
        <v>5</v>
      </c>
      <c r="K1798" t="s">
        <v>345</v>
      </c>
      <c r="L1798">
        <v>8.2943499999999997</v>
      </c>
      <c r="M1798">
        <v>30.153816670000001</v>
      </c>
      <c r="N1798" t="s">
        <v>346</v>
      </c>
      <c r="O1798" t="s">
        <v>347</v>
      </c>
      <c r="P1798" s="133">
        <v>21</v>
      </c>
      <c r="Q1798" s="133">
        <v>126</v>
      </c>
      <c r="R1798" s="133">
        <v>18</v>
      </c>
      <c r="S1798" s="133">
        <v>108</v>
      </c>
      <c r="T1798" s="133">
        <v>32</v>
      </c>
      <c r="U1798" t="s">
        <v>62</v>
      </c>
      <c r="V1798" t="s">
        <v>1969</v>
      </c>
      <c r="W1798">
        <v>14</v>
      </c>
      <c r="X1798" t="s">
        <v>62</v>
      </c>
      <c r="Y1798" t="s">
        <v>1969</v>
      </c>
      <c r="Z1798">
        <v>14</v>
      </c>
      <c r="AA1798" t="s">
        <v>62</v>
      </c>
      <c r="AB1798" t="s">
        <v>1969</v>
      </c>
      <c r="AC1798">
        <v>29</v>
      </c>
      <c r="AD1798" t="s">
        <v>62</v>
      </c>
      <c r="AE1798" t="s">
        <v>1969</v>
      </c>
      <c r="AF1798">
        <v>0</v>
      </c>
      <c r="AI1798">
        <v>19</v>
      </c>
      <c r="AJ1798" t="s">
        <v>348</v>
      </c>
      <c r="AK1798" t="s">
        <v>348</v>
      </c>
      <c r="AL1798" t="s">
        <v>347</v>
      </c>
      <c r="AM1798">
        <v>3</v>
      </c>
      <c r="AN1798">
        <v>18</v>
      </c>
      <c r="AO1798">
        <v>0</v>
      </c>
      <c r="AR1798">
        <v>4</v>
      </c>
      <c r="AS1798" t="s">
        <v>123</v>
      </c>
      <c r="AT1798" t="s">
        <v>486</v>
      </c>
      <c r="AU1798">
        <v>5</v>
      </c>
      <c r="AV1798" t="s">
        <v>119</v>
      </c>
      <c r="AW1798" t="s">
        <v>1612</v>
      </c>
      <c r="AX1798">
        <v>5</v>
      </c>
      <c r="AY1798" t="s">
        <v>121</v>
      </c>
      <c r="AZ1798" t="s">
        <v>2276</v>
      </c>
      <c r="BA1798">
        <v>0</v>
      </c>
      <c r="BD1798">
        <v>4</v>
      </c>
      <c r="BE1798">
        <v>32</v>
      </c>
      <c r="BF1798">
        <v>0</v>
      </c>
      <c r="BG1798">
        <v>0</v>
      </c>
      <c r="BH1798" t="s">
        <v>349</v>
      </c>
      <c r="BI1798">
        <v>0</v>
      </c>
      <c r="BJ1798">
        <v>0</v>
      </c>
      <c r="BK1798">
        <v>0</v>
      </c>
      <c r="BL1798">
        <v>18</v>
      </c>
      <c r="BM1798">
        <v>0</v>
      </c>
      <c r="BN1798" t="s">
        <v>349</v>
      </c>
      <c r="BO1798">
        <v>0</v>
      </c>
      <c r="BP1798">
        <v>0</v>
      </c>
      <c r="BQ1798">
        <v>0</v>
      </c>
      <c r="BR1798">
        <v>0</v>
      </c>
      <c r="BS1798">
        <v>19</v>
      </c>
      <c r="BT1798" t="s">
        <v>349</v>
      </c>
      <c r="BU1798">
        <v>0</v>
      </c>
      <c r="BV1798">
        <v>0</v>
      </c>
      <c r="BW1798">
        <v>0</v>
      </c>
      <c r="BX1798">
        <v>0</v>
      </c>
      <c r="BY1798">
        <v>34</v>
      </c>
      <c r="BZ1798" t="s">
        <v>349</v>
      </c>
      <c r="CA1798">
        <v>0</v>
      </c>
      <c r="CB1798">
        <v>0</v>
      </c>
      <c r="CC1798">
        <v>0</v>
      </c>
      <c r="CD1798">
        <v>0</v>
      </c>
      <c r="CE1798">
        <v>0</v>
      </c>
      <c r="CF1798" t="s">
        <v>349</v>
      </c>
      <c r="CG1798">
        <v>0</v>
      </c>
      <c r="CH1798">
        <v>0</v>
      </c>
      <c r="CI1798">
        <v>23</v>
      </c>
      <c r="CJ1798" t="s">
        <v>349</v>
      </c>
      <c r="CK1798">
        <v>0</v>
      </c>
      <c r="CL1798" t="s">
        <v>349</v>
      </c>
      <c r="CM1798">
        <v>0</v>
      </c>
      <c r="CN1798" s="133">
        <v>0</v>
      </c>
      <c r="CO1798" s="133" t="s">
        <v>347</v>
      </c>
      <c r="CP1798" s="133">
        <v>35</v>
      </c>
      <c r="CQ1798" s="133">
        <v>210</v>
      </c>
      <c r="CR1798">
        <v>29</v>
      </c>
      <c r="CS1798">
        <v>174</v>
      </c>
      <c r="CT1798">
        <v>0</v>
      </c>
      <c r="CY1798">
        <v>39</v>
      </c>
      <c r="CZ1798" t="s">
        <v>52</v>
      </c>
      <c r="DA1798" t="s">
        <v>340</v>
      </c>
      <c r="DB1798" t="s">
        <v>350</v>
      </c>
      <c r="DD1798">
        <v>37</v>
      </c>
      <c r="DE1798" t="s">
        <v>62</v>
      </c>
      <c r="DF1798" t="s">
        <v>1720</v>
      </c>
      <c r="DG1798" t="s">
        <v>350</v>
      </c>
      <c r="DI1798">
        <v>49</v>
      </c>
      <c r="DJ1798" t="s">
        <v>64</v>
      </c>
      <c r="DK1798" t="s">
        <v>1830</v>
      </c>
      <c r="DL1798" t="s">
        <v>350</v>
      </c>
      <c r="DN1798">
        <v>24</v>
      </c>
      <c r="DO1798" t="s">
        <v>62</v>
      </c>
      <c r="DP1798" t="s">
        <v>550</v>
      </c>
      <c r="DQ1798" t="s">
        <v>350</v>
      </c>
      <c r="DS1798">
        <v>25</v>
      </c>
      <c r="DT1798" t="s">
        <v>348</v>
      </c>
      <c r="DU1798" t="s">
        <v>348</v>
      </c>
      <c r="DV1798" t="s">
        <v>347</v>
      </c>
      <c r="DW1798">
        <v>6</v>
      </c>
      <c r="DX1798">
        <v>36</v>
      </c>
      <c r="DY1798">
        <v>0</v>
      </c>
      <c r="EF1798">
        <v>7</v>
      </c>
      <c r="EG1798" t="s">
        <v>121</v>
      </c>
      <c r="EI1798" t="s">
        <v>2276</v>
      </c>
      <c r="EK1798" t="s">
        <v>350</v>
      </c>
      <c r="EM1798">
        <v>8</v>
      </c>
      <c r="EN1798" t="s">
        <v>119</v>
      </c>
      <c r="EP1798" t="s">
        <v>1612</v>
      </c>
      <c r="ER1798" t="s">
        <v>350</v>
      </c>
      <c r="ET1798">
        <v>10</v>
      </c>
      <c r="EU1798" t="s">
        <v>123</v>
      </c>
      <c r="EW1798" t="s">
        <v>486</v>
      </c>
      <c r="EY1798" t="s">
        <v>350</v>
      </c>
      <c r="FA1798">
        <v>5</v>
      </c>
      <c r="FB1798" t="s">
        <v>121</v>
      </c>
      <c r="FD1798" t="s">
        <v>359</v>
      </c>
      <c r="FF1798" t="s">
        <v>350</v>
      </c>
      <c r="FH1798">
        <v>6</v>
      </c>
      <c r="FK1798">
        <v>15</v>
      </c>
      <c r="FL1798">
        <v>90</v>
      </c>
      <c r="FM1798">
        <v>10</v>
      </c>
      <c r="FN1798">
        <v>60</v>
      </c>
      <c r="FO1798">
        <v>10</v>
      </c>
      <c r="FP1798">
        <v>60</v>
      </c>
      <c r="FQ1798">
        <v>0</v>
      </c>
      <c r="FR1798">
        <v>0</v>
      </c>
      <c r="FS1798" t="s">
        <v>347</v>
      </c>
      <c r="FT1798">
        <v>31</v>
      </c>
      <c r="FU1798">
        <v>186</v>
      </c>
      <c r="FV1798" t="s">
        <v>62</v>
      </c>
      <c r="FW1798" t="s">
        <v>550</v>
      </c>
      <c r="FX1798" t="s">
        <v>347</v>
      </c>
      <c r="FY1798" t="s">
        <v>123</v>
      </c>
      <c r="FZ1798" t="s">
        <v>347</v>
      </c>
      <c r="GA1798">
        <v>4</v>
      </c>
      <c r="GB1798">
        <v>24</v>
      </c>
      <c r="GC1798" t="s">
        <v>353</v>
      </c>
      <c r="GD1798" t="s">
        <v>355</v>
      </c>
      <c r="GE1798" t="s">
        <v>354</v>
      </c>
      <c r="GF1798" t="s">
        <v>354</v>
      </c>
      <c r="GG1798">
        <v>14</v>
      </c>
      <c r="GH1798" t="s">
        <v>356</v>
      </c>
    </row>
    <row r="1799" spans="1:191" x14ac:dyDescent="0.35">
      <c r="A1799" t="s">
        <v>61</v>
      </c>
      <c r="B1799" t="s">
        <v>62</v>
      </c>
      <c r="C1799" t="s">
        <v>4572</v>
      </c>
      <c r="D1799" t="s">
        <v>1969</v>
      </c>
      <c r="E1799" t="s">
        <v>4713</v>
      </c>
      <c r="F1799" t="s">
        <v>4714</v>
      </c>
      <c r="G1799" t="s">
        <v>4721</v>
      </c>
      <c r="H1799" t="s">
        <v>4722</v>
      </c>
      <c r="I1799">
        <v>14</v>
      </c>
      <c r="J1799">
        <v>5</v>
      </c>
      <c r="K1799" t="s">
        <v>345</v>
      </c>
      <c r="L1799">
        <v>8.2995850000000004</v>
      </c>
      <c r="M1799">
        <v>30.153293999999999</v>
      </c>
      <c r="N1799" t="s">
        <v>346</v>
      </c>
      <c r="O1799" t="s">
        <v>347</v>
      </c>
      <c r="P1799" s="133">
        <v>159</v>
      </c>
      <c r="Q1799" s="133">
        <v>954</v>
      </c>
      <c r="R1799" s="133">
        <v>153</v>
      </c>
      <c r="S1799" s="133">
        <v>918</v>
      </c>
      <c r="T1799" s="133">
        <v>274</v>
      </c>
      <c r="U1799" t="s">
        <v>62</v>
      </c>
      <c r="V1799" t="s">
        <v>1969</v>
      </c>
      <c r="W1799">
        <v>144</v>
      </c>
      <c r="X1799" t="s">
        <v>62</v>
      </c>
      <c r="Y1799" t="s">
        <v>1969</v>
      </c>
      <c r="Z1799">
        <v>234</v>
      </c>
      <c r="AA1799" t="s">
        <v>62</v>
      </c>
      <c r="AB1799" t="s">
        <v>1969</v>
      </c>
      <c r="AC1799">
        <v>162</v>
      </c>
      <c r="AD1799" t="s">
        <v>62</v>
      </c>
      <c r="AE1799" t="s">
        <v>1969</v>
      </c>
      <c r="AF1799">
        <v>0</v>
      </c>
      <c r="AI1799">
        <v>104</v>
      </c>
      <c r="AJ1799" t="s">
        <v>348</v>
      </c>
      <c r="AK1799" t="s">
        <v>348</v>
      </c>
      <c r="AL1799" t="s">
        <v>347</v>
      </c>
      <c r="AM1799">
        <v>6</v>
      </c>
      <c r="AN1799">
        <v>36</v>
      </c>
      <c r="AO1799">
        <v>0</v>
      </c>
      <c r="AR1799">
        <v>8</v>
      </c>
      <c r="AS1799" t="s">
        <v>123</v>
      </c>
      <c r="AT1799" t="s">
        <v>486</v>
      </c>
      <c r="AU1799">
        <v>10</v>
      </c>
      <c r="AV1799" t="s">
        <v>119</v>
      </c>
      <c r="AW1799" t="s">
        <v>1612</v>
      </c>
      <c r="AX1799">
        <v>12</v>
      </c>
      <c r="AY1799" t="s">
        <v>121</v>
      </c>
      <c r="AZ1799" t="s">
        <v>2276</v>
      </c>
      <c r="BA1799">
        <v>0</v>
      </c>
      <c r="BD1799">
        <v>6</v>
      </c>
      <c r="BE1799">
        <v>274</v>
      </c>
      <c r="BF1799">
        <v>0</v>
      </c>
      <c r="BG1799">
        <v>0</v>
      </c>
      <c r="BH1799" t="s">
        <v>349</v>
      </c>
      <c r="BI1799">
        <v>0</v>
      </c>
      <c r="BJ1799">
        <v>0</v>
      </c>
      <c r="BK1799">
        <v>0</v>
      </c>
      <c r="BL1799">
        <v>152</v>
      </c>
      <c r="BM1799">
        <v>0</v>
      </c>
      <c r="BN1799" t="s">
        <v>349</v>
      </c>
      <c r="BO1799">
        <v>0</v>
      </c>
      <c r="BP1799">
        <v>0</v>
      </c>
      <c r="BQ1799">
        <v>0</v>
      </c>
      <c r="BR1799">
        <v>0</v>
      </c>
      <c r="BS1799">
        <v>244</v>
      </c>
      <c r="BT1799" t="s">
        <v>349</v>
      </c>
      <c r="BU1799">
        <v>0</v>
      </c>
      <c r="BV1799">
        <v>0</v>
      </c>
      <c r="BW1799">
        <v>0</v>
      </c>
      <c r="BX1799">
        <v>0</v>
      </c>
      <c r="BY1799">
        <v>174</v>
      </c>
      <c r="BZ1799" t="s">
        <v>349</v>
      </c>
      <c r="CA1799">
        <v>0</v>
      </c>
      <c r="CB1799">
        <v>0</v>
      </c>
      <c r="CC1799">
        <v>0</v>
      </c>
      <c r="CD1799">
        <v>0</v>
      </c>
      <c r="CE1799">
        <v>0</v>
      </c>
      <c r="CF1799" t="s">
        <v>349</v>
      </c>
      <c r="CG1799">
        <v>0</v>
      </c>
      <c r="CH1799">
        <v>0</v>
      </c>
      <c r="CI1799">
        <v>110</v>
      </c>
      <c r="CJ1799" t="s">
        <v>349</v>
      </c>
      <c r="CK1799">
        <v>0</v>
      </c>
      <c r="CL1799" t="s">
        <v>349</v>
      </c>
      <c r="CM1799">
        <v>0</v>
      </c>
      <c r="CN1799" s="133">
        <v>0</v>
      </c>
      <c r="CO1799" s="133" t="s">
        <v>347</v>
      </c>
      <c r="CP1799" s="133">
        <v>31</v>
      </c>
      <c r="CQ1799" s="133">
        <v>186</v>
      </c>
      <c r="CR1799">
        <v>27</v>
      </c>
      <c r="CS1799">
        <v>162</v>
      </c>
      <c r="CT1799">
        <v>0</v>
      </c>
      <c r="CY1799">
        <v>24</v>
      </c>
      <c r="CZ1799" t="s">
        <v>52</v>
      </c>
      <c r="DA1799" t="s">
        <v>340</v>
      </c>
      <c r="DB1799" t="s">
        <v>350</v>
      </c>
      <c r="DD1799">
        <v>53</v>
      </c>
      <c r="DE1799" t="s">
        <v>64</v>
      </c>
      <c r="DF1799" t="s">
        <v>1830</v>
      </c>
      <c r="DG1799" t="s">
        <v>350</v>
      </c>
      <c r="DI1799">
        <v>60</v>
      </c>
      <c r="DJ1799" t="s">
        <v>62</v>
      </c>
      <c r="DK1799" t="s">
        <v>550</v>
      </c>
      <c r="DL1799" t="s">
        <v>350</v>
      </c>
      <c r="DN1799">
        <v>9</v>
      </c>
      <c r="DO1799" t="s">
        <v>62</v>
      </c>
      <c r="DP1799" t="s">
        <v>1720</v>
      </c>
      <c r="DQ1799" t="s">
        <v>350</v>
      </c>
      <c r="DS1799">
        <v>16</v>
      </c>
      <c r="DT1799" t="s">
        <v>348</v>
      </c>
      <c r="DU1799" t="s">
        <v>348</v>
      </c>
      <c r="DV1799" t="s">
        <v>347</v>
      </c>
      <c r="DW1799">
        <v>4</v>
      </c>
      <c r="DX1799">
        <v>24</v>
      </c>
      <c r="DY1799">
        <v>0</v>
      </c>
      <c r="EF1799">
        <v>5</v>
      </c>
      <c r="EG1799" t="s">
        <v>121</v>
      </c>
      <c r="EI1799" t="s">
        <v>2276</v>
      </c>
      <c r="EK1799" t="s">
        <v>350</v>
      </c>
      <c r="EM1799">
        <v>6</v>
      </c>
      <c r="EN1799" t="s">
        <v>119</v>
      </c>
      <c r="EP1799" t="s">
        <v>373</v>
      </c>
      <c r="ER1799" t="s">
        <v>350</v>
      </c>
      <c r="ET1799">
        <v>9</v>
      </c>
      <c r="EU1799" t="s">
        <v>123</v>
      </c>
      <c r="EW1799" t="s">
        <v>486</v>
      </c>
      <c r="EY1799" t="s">
        <v>350</v>
      </c>
      <c r="FA1799">
        <v>1</v>
      </c>
      <c r="FB1799" t="s">
        <v>121</v>
      </c>
      <c r="FD1799" t="s">
        <v>359</v>
      </c>
      <c r="FF1799" t="s">
        <v>350</v>
      </c>
      <c r="FH1799">
        <v>3</v>
      </c>
      <c r="FK1799">
        <v>13</v>
      </c>
      <c r="FL1799">
        <v>78</v>
      </c>
      <c r="FM1799">
        <v>9</v>
      </c>
      <c r="FN1799">
        <v>54</v>
      </c>
      <c r="FO1799">
        <v>9</v>
      </c>
      <c r="FP1799">
        <v>54</v>
      </c>
      <c r="FQ1799">
        <v>0</v>
      </c>
      <c r="FR1799">
        <v>0</v>
      </c>
      <c r="FS1799" t="s">
        <v>347</v>
      </c>
      <c r="FT1799">
        <v>38</v>
      </c>
      <c r="FU1799">
        <v>228</v>
      </c>
      <c r="FV1799" t="s">
        <v>62</v>
      </c>
      <c r="FW1799" t="s">
        <v>550</v>
      </c>
      <c r="FX1799" t="s">
        <v>347</v>
      </c>
      <c r="FY1799" t="s">
        <v>123</v>
      </c>
      <c r="FZ1799" t="s">
        <v>347</v>
      </c>
      <c r="GA1799">
        <v>3</v>
      </c>
      <c r="GB1799">
        <v>18</v>
      </c>
      <c r="GC1799" t="s">
        <v>353</v>
      </c>
      <c r="GD1799" t="s">
        <v>355</v>
      </c>
      <c r="GE1799" t="s">
        <v>354</v>
      </c>
      <c r="GF1799" t="s">
        <v>354</v>
      </c>
      <c r="GG1799">
        <v>14</v>
      </c>
      <c r="GH1799" t="s">
        <v>356</v>
      </c>
    </row>
    <row r="1800" spans="1:191" x14ac:dyDescent="0.35">
      <c r="A1800" t="s">
        <v>61</v>
      </c>
      <c r="B1800" t="s">
        <v>62</v>
      </c>
      <c r="C1800" t="s">
        <v>4572</v>
      </c>
      <c r="D1800" t="s">
        <v>1969</v>
      </c>
      <c r="E1800" t="s">
        <v>4713</v>
      </c>
      <c r="F1800" t="s">
        <v>4714</v>
      </c>
      <c r="G1800" t="s">
        <v>9199</v>
      </c>
      <c r="H1800" t="s">
        <v>9200</v>
      </c>
      <c r="I1800">
        <v>14</v>
      </c>
      <c r="J1800">
        <v>6</v>
      </c>
      <c r="K1800" t="s">
        <v>413</v>
      </c>
      <c r="L1800">
        <v>8.2974701070000005</v>
      </c>
      <c r="M1800">
        <v>30.121357</v>
      </c>
      <c r="N1800" t="s">
        <v>8199</v>
      </c>
      <c r="O1800" t="s">
        <v>349</v>
      </c>
      <c r="P1800" s="133">
        <v>0</v>
      </c>
      <c r="Q1800" s="133">
        <v>0</v>
      </c>
      <c r="R1800" s="133">
        <v>0</v>
      </c>
      <c r="S1800" s="133">
        <v>0</v>
      </c>
      <c r="T1800" s="133">
        <v>0</v>
      </c>
      <c r="W1800">
        <v>0</v>
      </c>
      <c r="Z1800">
        <v>0</v>
      </c>
      <c r="AC1800">
        <v>0</v>
      </c>
      <c r="AF1800">
        <v>0</v>
      </c>
      <c r="AI1800">
        <v>0</v>
      </c>
      <c r="AL1800" t="s">
        <v>349</v>
      </c>
      <c r="AM1800">
        <v>0</v>
      </c>
      <c r="AN1800">
        <v>0</v>
      </c>
      <c r="AO1800">
        <v>0</v>
      </c>
      <c r="AR1800">
        <v>0</v>
      </c>
      <c r="AU1800">
        <v>0</v>
      </c>
      <c r="AX1800">
        <v>0</v>
      </c>
      <c r="BA1800">
        <v>0</v>
      </c>
      <c r="BD1800">
        <v>0</v>
      </c>
      <c r="BE1800">
        <v>0</v>
      </c>
      <c r="BF1800">
        <v>0</v>
      </c>
      <c r="BG1800">
        <v>0</v>
      </c>
      <c r="BH1800" t="s">
        <v>349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 t="s">
        <v>349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 t="s">
        <v>349</v>
      </c>
      <c r="BU1800">
        <v>0</v>
      </c>
      <c r="BV1800">
        <v>0</v>
      </c>
      <c r="BW1800">
        <v>0</v>
      </c>
      <c r="BX1800">
        <v>0</v>
      </c>
      <c r="BY1800">
        <v>0</v>
      </c>
      <c r="BZ1800" t="s">
        <v>349</v>
      </c>
      <c r="CA1800">
        <v>0</v>
      </c>
      <c r="CB1800">
        <v>0</v>
      </c>
      <c r="CC1800">
        <v>0</v>
      </c>
      <c r="CD1800">
        <v>0</v>
      </c>
      <c r="CE1800">
        <v>0</v>
      </c>
      <c r="CF1800" t="s">
        <v>349</v>
      </c>
      <c r="CG1800">
        <v>0</v>
      </c>
      <c r="CH1800">
        <v>0</v>
      </c>
      <c r="CI1800">
        <v>0</v>
      </c>
      <c r="CJ1800" t="s">
        <v>349</v>
      </c>
      <c r="CK1800">
        <v>0</v>
      </c>
      <c r="CL1800" t="s">
        <v>349</v>
      </c>
      <c r="CM1800">
        <v>0</v>
      </c>
      <c r="CN1800" s="133">
        <v>0</v>
      </c>
      <c r="CO1800" s="133" t="s">
        <v>349</v>
      </c>
      <c r="CP1800" s="133">
        <v>0</v>
      </c>
      <c r="CQ1800" s="133">
        <v>0</v>
      </c>
      <c r="CR1800">
        <v>0</v>
      </c>
      <c r="CS1800">
        <v>0</v>
      </c>
      <c r="CT1800">
        <v>0</v>
      </c>
      <c r="CY1800">
        <v>0</v>
      </c>
      <c r="DD1800">
        <v>0</v>
      </c>
      <c r="DI1800">
        <v>0</v>
      </c>
      <c r="DN1800">
        <v>0</v>
      </c>
      <c r="DS1800">
        <v>0</v>
      </c>
      <c r="DV1800" t="s">
        <v>349</v>
      </c>
      <c r="DW1800">
        <v>0</v>
      </c>
      <c r="DX1800">
        <v>0</v>
      </c>
      <c r="DY1800">
        <v>0</v>
      </c>
      <c r="EF1800">
        <v>0</v>
      </c>
      <c r="EM1800">
        <v>0</v>
      </c>
      <c r="ET1800">
        <v>0</v>
      </c>
      <c r="FA1800">
        <v>0</v>
      </c>
      <c r="FH1800">
        <v>0</v>
      </c>
      <c r="FK1800">
        <v>0</v>
      </c>
      <c r="FL1800">
        <v>0</v>
      </c>
      <c r="FM1800">
        <v>0</v>
      </c>
      <c r="FN1800">
        <v>0</v>
      </c>
      <c r="FO1800">
        <v>0</v>
      </c>
      <c r="FP1800">
        <v>0</v>
      </c>
      <c r="FQ1800">
        <v>0</v>
      </c>
      <c r="FR1800">
        <v>0</v>
      </c>
      <c r="FS1800" t="s">
        <v>349</v>
      </c>
      <c r="FT1800">
        <v>0</v>
      </c>
      <c r="FU1800">
        <v>0</v>
      </c>
      <c r="FX1800" t="s">
        <v>349</v>
      </c>
      <c r="FZ1800" t="s">
        <v>349</v>
      </c>
      <c r="GA1800">
        <v>0</v>
      </c>
      <c r="GB1800">
        <v>0</v>
      </c>
      <c r="GG1800">
        <v>14</v>
      </c>
      <c r="GH1800" t="s">
        <v>356</v>
      </c>
      <c r="GI1800" t="s">
        <v>9245</v>
      </c>
    </row>
    <row r="1801" spans="1:191" x14ac:dyDescent="0.35">
      <c r="A1801" t="s">
        <v>61</v>
      </c>
      <c r="B1801" t="s">
        <v>62</v>
      </c>
      <c r="C1801" t="s">
        <v>4572</v>
      </c>
      <c r="D1801" t="s">
        <v>1969</v>
      </c>
      <c r="E1801" t="s">
        <v>4713</v>
      </c>
      <c r="F1801" t="s">
        <v>4714</v>
      </c>
      <c r="G1801" t="s">
        <v>4723</v>
      </c>
      <c r="H1801" t="s">
        <v>4724</v>
      </c>
      <c r="I1801">
        <v>14</v>
      </c>
      <c r="J1801">
        <v>6</v>
      </c>
      <c r="K1801" t="s">
        <v>413</v>
      </c>
      <c r="L1801">
        <v>8.3086500000000001</v>
      </c>
      <c r="M1801">
        <v>30.115200000000002</v>
      </c>
      <c r="N1801" t="s">
        <v>346</v>
      </c>
      <c r="O1801" t="s">
        <v>347</v>
      </c>
      <c r="P1801" s="133">
        <v>219</v>
      </c>
      <c r="Q1801" s="133">
        <v>1314</v>
      </c>
      <c r="R1801" s="133">
        <v>171</v>
      </c>
      <c r="S1801" s="133">
        <v>1026</v>
      </c>
      <c r="T1801" s="133">
        <v>543</v>
      </c>
      <c r="U1801" t="s">
        <v>62</v>
      </c>
      <c r="V1801" t="s">
        <v>1969</v>
      </c>
      <c r="W1801">
        <v>118</v>
      </c>
      <c r="X1801" t="s">
        <v>62</v>
      </c>
      <c r="Y1801" t="s">
        <v>1969</v>
      </c>
      <c r="Z1801">
        <v>110</v>
      </c>
      <c r="AA1801" t="s">
        <v>62</v>
      </c>
      <c r="AB1801" t="s">
        <v>1969</v>
      </c>
      <c r="AC1801">
        <v>40</v>
      </c>
      <c r="AD1801" t="s">
        <v>62</v>
      </c>
      <c r="AE1801" t="s">
        <v>1969</v>
      </c>
      <c r="AF1801">
        <v>0</v>
      </c>
      <c r="AI1801">
        <v>215</v>
      </c>
      <c r="AJ1801" t="s">
        <v>348</v>
      </c>
      <c r="AK1801" t="s">
        <v>348</v>
      </c>
      <c r="AL1801" t="s">
        <v>347</v>
      </c>
      <c r="AM1801">
        <v>48</v>
      </c>
      <c r="AN1801">
        <v>288</v>
      </c>
      <c r="AO1801">
        <v>0</v>
      </c>
      <c r="AR1801">
        <v>80</v>
      </c>
      <c r="AS1801" t="s">
        <v>121</v>
      </c>
      <c r="AT1801" t="s">
        <v>2276</v>
      </c>
      <c r="AU1801">
        <v>87</v>
      </c>
      <c r="AV1801" t="s">
        <v>119</v>
      </c>
      <c r="AW1801" t="s">
        <v>1612</v>
      </c>
      <c r="AX1801">
        <v>110</v>
      </c>
      <c r="AY1801" t="s">
        <v>123</v>
      </c>
      <c r="AZ1801" t="s">
        <v>486</v>
      </c>
      <c r="BA1801">
        <v>0</v>
      </c>
      <c r="BD1801">
        <v>11</v>
      </c>
      <c r="BE1801">
        <v>543</v>
      </c>
      <c r="BF1801">
        <v>0</v>
      </c>
      <c r="BG1801">
        <v>0</v>
      </c>
      <c r="BH1801" t="s">
        <v>349</v>
      </c>
      <c r="BI1801">
        <v>0</v>
      </c>
      <c r="BJ1801">
        <v>0</v>
      </c>
      <c r="BK1801">
        <v>0</v>
      </c>
      <c r="BL1801">
        <v>198</v>
      </c>
      <c r="BM1801">
        <v>0</v>
      </c>
      <c r="BN1801" t="s">
        <v>349</v>
      </c>
      <c r="BO1801">
        <v>0</v>
      </c>
      <c r="BP1801">
        <v>0</v>
      </c>
      <c r="BQ1801">
        <v>0</v>
      </c>
      <c r="BR1801">
        <v>0</v>
      </c>
      <c r="BS1801">
        <v>197</v>
      </c>
      <c r="BT1801" t="s">
        <v>349</v>
      </c>
      <c r="BU1801">
        <v>0</v>
      </c>
      <c r="BV1801">
        <v>0</v>
      </c>
      <c r="BW1801">
        <v>0</v>
      </c>
      <c r="BX1801">
        <v>0</v>
      </c>
      <c r="BY1801">
        <v>150</v>
      </c>
      <c r="BZ1801" t="s">
        <v>349</v>
      </c>
      <c r="CA1801">
        <v>0</v>
      </c>
      <c r="CB1801">
        <v>0</v>
      </c>
      <c r="CC1801">
        <v>0</v>
      </c>
      <c r="CD1801">
        <v>0</v>
      </c>
      <c r="CE1801">
        <v>0</v>
      </c>
      <c r="CF1801" t="s">
        <v>349</v>
      </c>
      <c r="CG1801">
        <v>0</v>
      </c>
      <c r="CH1801">
        <v>0</v>
      </c>
      <c r="CI1801">
        <v>226</v>
      </c>
      <c r="CJ1801" t="s">
        <v>349</v>
      </c>
      <c r="CK1801">
        <v>0</v>
      </c>
      <c r="CL1801" t="s">
        <v>349</v>
      </c>
      <c r="CM1801">
        <v>0</v>
      </c>
      <c r="CN1801" s="133">
        <v>0</v>
      </c>
      <c r="CO1801" s="133" t="s">
        <v>349</v>
      </c>
      <c r="CP1801" s="133">
        <v>0</v>
      </c>
      <c r="CQ1801" s="133">
        <v>0</v>
      </c>
      <c r="CR1801">
        <v>0</v>
      </c>
      <c r="CS1801">
        <v>0</v>
      </c>
      <c r="CT1801">
        <v>0</v>
      </c>
      <c r="CY1801">
        <v>0</v>
      </c>
      <c r="DD1801">
        <v>0</v>
      </c>
      <c r="DI1801">
        <v>0</v>
      </c>
      <c r="DN1801">
        <v>0</v>
      </c>
      <c r="DS1801">
        <v>0</v>
      </c>
      <c r="DV1801" t="s">
        <v>349</v>
      </c>
      <c r="DW1801">
        <v>0</v>
      </c>
      <c r="DX1801">
        <v>0</v>
      </c>
      <c r="DY1801">
        <v>0</v>
      </c>
      <c r="EF1801">
        <v>0</v>
      </c>
      <c r="EM1801">
        <v>0</v>
      </c>
      <c r="ET1801">
        <v>0</v>
      </c>
      <c r="FA1801">
        <v>0</v>
      </c>
      <c r="FH1801">
        <v>0</v>
      </c>
      <c r="FK1801">
        <v>0</v>
      </c>
      <c r="FL1801">
        <v>0</v>
      </c>
      <c r="FM1801">
        <v>0</v>
      </c>
      <c r="FN1801">
        <v>0</v>
      </c>
      <c r="FO1801">
        <v>0</v>
      </c>
      <c r="FP1801">
        <v>0</v>
      </c>
      <c r="FQ1801">
        <v>0</v>
      </c>
      <c r="FR1801">
        <v>0</v>
      </c>
      <c r="FS1801" t="s">
        <v>349</v>
      </c>
      <c r="FT1801">
        <v>0</v>
      </c>
      <c r="FU1801">
        <v>0</v>
      </c>
      <c r="FX1801" t="s">
        <v>349</v>
      </c>
      <c r="FZ1801" t="s">
        <v>349</v>
      </c>
      <c r="GA1801">
        <v>0</v>
      </c>
      <c r="GB1801">
        <v>0</v>
      </c>
      <c r="GC1801" t="s">
        <v>353</v>
      </c>
      <c r="GD1801" t="s">
        <v>354</v>
      </c>
      <c r="GE1801" t="s">
        <v>354</v>
      </c>
      <c r="GF1801" t="s">
        <v>354</v>
      </c>
      <c r="GG1801">
        <v>14</v>
      </c>
      <c r="GH1801" t="s">
        <v>356</v>
      </c>
    </row>
    <row r="1802" spans="1:191" x14ac:dyDescent="0.35">
      <c r="A1802" t="s">
        <v>61</v>
      </c>
      <c r="B1802" t="s">
        <v>62</v>
      </c>
      <c r="C1802" t="s">
        <v>4572</v>
      </c>
      <c r="D1802" t="s">
        <v>1969</v>
      </c>
      <c r="E1802" t="s">
        <v>4713</v>
      </c>
      <c r="F1802" t="s">
        <v>4714</v>
      </c>
      <c r="G1802" t="s">
        <v>4725</v>
      </c>
      <c r="H1802" t="s">
        <v>4726</v>
      </c>
      <c r="I1802">
        <v>14</v>
      </c>
      <c r="J1802">
        <v>6</v>
      </c>
      <c r="K1802" t="s">
        <v>413</v>
      </c>
      <c r="L1802">
        <v>8.3082999999999991</v>
      </c>
      <c r="M1802">
        <v>30.139266670000001</v>
      </c>
      <c r="N1802" t="s">
        <v>346</v>
      </c>
      <c r="O1802" t="s">
        <v>347</v>
      </c>
      <c r="P1802" s="133">
        <v>177</v>
      </c>
      <c r="Q1802" s="133">
        <v>1062</v>
      </c>
      <c r="R1802" s="133">
        <v>153</v>
      </c>
      <c r="S1802" s="133">
        <v>918</v>
      </c>
      <c r="T1802" s="133">
        <v>267</v>
      </c>
      <c r="U1802" t="s">
        <v>62</v>
      </c>
      <c r="V1802" t="s">
        <v>1969</v>
      </c>
      <c r="W1802">
        <v>116</v>
      </c>
      <c r="X1802" t="s">
        <v>62</v>
      </c>
      <c r="Y1802" t="s">
        <v>1969</v>
      </c>
      <c r="Z1802">
        <v>147</v>
      </c>
      <c r="AA1802" t="s">
        <v>62</v>
      </c>
      <c r="AB1802" t="s">
        <v>1969</v>
      </c>
      <c r="AC1802">
        <v>225</v>
      </c>
      <c r="AD1802" t="s">
        <v>62</v>
      </c>
      <c r="AE1802" t="s">
        <v>1969</v>
      </c>
      <c r="AF1802">
        <v>0</v>
      </c>
      <c r="AI1802">
        <v>163</v>
      </c>
      <c r="AJ1802" t="s">
        <v>348</v>
      </c>
      <c r="AK1802" t="s">
        <v>348</v>
      </c>
      <c r="AL1802" t="s">
        <v>347</v>
      </c>
      <c r="AM1802">
        <v>24</v>
      </c>
      <c r="AN1802">
        <v>144</v>
      </c>
      <c r="AO1802">
        <v>0</v>
      </c>
      <c r="AR1802">
        <v>50</v>
      </c>
      <c r="AS1802" t="s">
        <v>123</v>
      </c>
      <c r="AT1802" t="s">
        <v>486</v>
      </c>
      <c r="AU1802">
        <v>52</v>
      </c>
      <c r="AV1802" t="s">
        <v>121</v>
      </c>
      <c r="AW1802" t="s">
        <v>2276</v>
      </c>
      <c r="AX1802">
        <v>20</v>
      </c>
      <c r="AY1802" t="s">
        <v>119</v>
      </c>
      <c r="AZ1802" t="s">
        <v>373</v>
      </c>
      <c r="BA1802">
        <v>0</v>
      </c>
      <c r="BD1802">
        <v>22</v>
      </c>
      <c r="BE1802">
        <v>267</v>
      </c>
      <c r="BF1802">
        <v>0</v>
      </c>
      <c r="BG1802">
        <v>0</v>
      </c>
      <c r="BH1802" t="s">
        <v>349</v>
      </c>
      <c r="BI1802">
        <v>0</v>
      </c>
      <c r="BJ1802">
        <v>0</v>
      </c>
      <c r="BK1802">
        <v>0</v>
      </c>
      <c r="BL1802">
        <v>166</v>
      </c>
      <c r="BM1802">
        <v>0</v>
      </c>
      <c r="BN1802" t="s">
        <v>349</v>
      </c>
      <c r="BO1802">
        <v>0</v>
      </c>
      <c r="BP1802">
        <v>0</v>
      </c>
      <c r="BQ1802">
        <v>0</v>
      </c>
      <c r="BR1802">
        <v>0</v>
      </c>
      <c r="BS1802">
        <v>199</v>
      </c>
      <c r="BT1802" t="s">
        <v>349</v>
      </c>
      <c r="BU1802">
        <v>0</v>
      </c>
      <c r="BV1802">
        <v>0</v>
      </c>
      <c r="BW1802">
        <v>0</v>
      </c>
      <c r="BX1802">
        <v>0</v>
      </c>
      <c r="BY1802">
        <v>245</v>
      </c>
      <c r="BZ1802" t="s">
        <v>349</v>
      </c>
      <c r="CA1802">
        <v>0</v>
      </c>
      <c r="CB1802">
        <v>0</v>
      </c>
      <c r="CC1802">
        <v>0</v>
      </c>
      <c r="CD1802">
        <v>0</v>
      </c>
      <c r="CE1802">
        <v>0</v>
      </c>
      <c r="CF1802" t="s">
        <v>349</v>
      </c>
      <c r="CG1802">
        <v>0</v>
      </c>
      <c r="CH1802">
        <v>0</v>
      </c>
      <c r="CI1802">
        <v>185</v>
      </c>
      <c r="CJ1802" t="s">
        <v>349</v>
      </c>
      <c r="CK1802">
        <v>0</v>
      </c>
      <c r="CL1802" t="s">
        <v>349</v>
      </c>
      <c r="CM1802">
        <v>0</v>
      </c>
      <c r="CN1802" s="133">
        <v>0</v>
      </c>
      <c r="CO1802" s="133" t="s">
        <v>349</v>
      </c>
      <c r="CP1802" s="133">
        <v>0</v>
      </c>
      <c r="CQ1802" s="133">
        <v>0</v>
      </c>
      <c r="CR1802">
        <v>0</v>
      </c>
      <c r="CS1802">
        <v>0</v>
      </c>
      <c r="CT1802">
        <v>0</v>
      </c>
      <c r="CY1802">
        <v>0</v>
      </c>
      <c r="DD1802">
        <v>0</v>
      </c>
      <c r="DI1802">
        <v>0</v>
      </c>
      <c r="DN1802">
        <v>0</v>
      </c>
      <c r="DS1802">
        <v>0</v>
      </c>
      <c r="DV1802" t="s">
        <v>349</v>
      </c>
      <c r="DW1802">
        <v>0</v>
      </c>
      <c r="DX1802">
        <v>0</v>
      </c>
      <c r="DY1802">
        <v>0</v>
      </c>
      <c r="EF1802">
        <v>0</v>
      </c>
      <c r="EM1802">
        <v>0</v>
      </c>
      <c r="ET1802">
        <v>0</v>
      </c>
      <c r="FA1802">
        <v>0</v>
      </c>
      <c r="FH1802">
        <v>0</v>
      </c>
      <c r="FK1802">
        <v>0</v>
      </c>
      <c r="FL1802">
        <v>0</v>
      </c>
      <c r="FM1802">
        <v>0</v>
      </c>
      <c r="FN1802">
        <v>0</v>
      </c>
      <c r="FO1802">
        <v>0</v>
      </c>
      <c r="FP1802">
        <v>0</v>
      </c>
      <c r="FQ1802">
        <v>0</v>
      </c>
      <c r="FR1802">
        <v>0</v>
      </c>
      <c r="FS1802" t="s">
        <v>349</v>
      </c>
      <c r="FT1802">
        <v>0</v>
      </c>
      <c r="FU1802">
        <v>0</v>
      </c>
      <c r="FX1802" t="s">
        <v>349</v>
      </c>
      <c r="FZ1802" t="s">
        <v>349</v>
      </c>
      <c r="GA1802">
        <v>0</v>
      </c>
      <c r="GB1802">
        <v>0</v>
      </c>
      <c r="GC1802" t="s">
        <v>353</v>
      </c>
      <c r="GD1802" t="s">
        <v>354</v>
      </c>
      <c r="GE1802" t="s">
        <v>354</v>
      </c>
      <c r="GF1802" t="s">
        <v>354</v>
      </c>
      <c r="GG1802">
        <v>14</v>
      </c>
      <c r="GH1802" t="s">
        <v>356</v>
      </c>
    </row>
    <row r="1803" spans="1:191" x14ac:dyDescent="0.35">
      <c r="A1803" t="s">
        <v>61</v>
      </c>
      <c r="B1803" t="s">
        <v>62</v>
      </c>
      <c r="C1803" t="s">
        <v>4572</v>
      </c>
      <c r="D1803" t="s">
        <v>1969</v>
      </c>
      <c r="E1803" t="s">
        <v>4713</v>
      </c>
      <c r="F1803" t="s">
        <v>4714</v>
      </c>
      <c r="G1803" t="s">
        <v>4727</v>
      </c>
      <c r="H1803" t="s">
        <v>4728</v>
      </c>
      <c r="I1803">
        <v>14</v>
      </c>
      <c r="J1803">
        <v>5</v>
      </c>
      <c r="K1803" t="s">
        <v>345</v>
      </c>
      <c r="L1803">
        <v>8.2978500000000004</v>
      </c>
      <c r="M1803">
        <v>30.147449999999999</v>
      </c>
      <c r="N1803" t="s">
        <v>346</v>
      </c>
      <c r="O1803" t="s">
        <v>347</v>
      </c>
      <c r="P1803" s="133">
        <v>174</v>
      </c>
      <c r="Q1803" s="133">
        <v>1044</v>
      </c>
      <c r="R1803" s="133">
        <v>169</v>
      </c>
      <c r="S1803" s="133">
        <v>1014</v>
      </c>
      <c r="T1803" s="133">
        <v>0</v>
      </c>
      <c r="W1803">
        <v>0</v>
      </c>
      <c r="Z1803">
        <v>0</v>
      </c>
      <c r="AC1803">
        <v>299</v>
      </c>
      <c r="AD1803" t="s">
        <v>348</v>
      </c>
      <c r="AE1803" t="s">
        <v>348</v>
      </c>
      <c r="AF1803">
        <v>0</v>
      </c>
      <c r="AI1803">
        <v>715</v>
      </c>
      <c r="AJ1803" t="s">
        <v>348</v>
      </c>
      <c r="AK1803" t="s">
        <v>348</v>
      </c>
      <c r="AL1803" t="s">
        <v>347</v>
      </c>
      <c r="AM1803">
        <v>5</v>
      </c>
      <c r="AN1803">
        <v>30</v>
      </c>
      <c r="AO1803">
        <v>0</v>
      </c>
      <c r="AR1803">
        <v>0</v>
      </c>
      <c r="AU1803">
        <v>0</v>
      </c>
      <c r="AX1803">
        <v>16</v>
      </c>
      <c r="AY1803" t="s">
        <v>121</v>
      </c>
      <c r="AZ1803" t="s">
        <v>2276</v>
      </c>
      <c r="BA1803">
        <v>0</v>
      </c>
      <c r="BD1803">
        <v>14</v>
      </c>
      <c r="BE1803">
        <v>0</v>
      </c>
      <c r="BF1803">
        <v>0</v>
      </c>
      <c r="BG1803">
        <v>0</v>
      </c>
      <c r="BH1803" t="s">
        <v>349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 t="s">
        <v>349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 t="s">
        <v>349</v>
      </c>
      <c r="BU1803">
        <v>0</v>
      </c>
      <c r="BV1803">
        <v>0</v>
      </c>
      <c r="BW1803">
        <v>0</v>
      </c>
      <c r="BX1803">
        <v>0</v>
      </c>
      <c r="BY1803">
        <v>315</v>
      </c>
      <c r="BZ1803" t="s">
        <v>349</v>
      </c>
      <c r="CA1803">
        <v>0</v>
      </c>
      <c r="CB1803">
        <v>0</v>
      </c>
      <c r="CC1803">
        <v>0</v>
      </c>
      <c r="CD1803">
        <v>0</v>
      </c>
      <c r="CE1803">
        <v>0</v>
      </c>
      <c r="CF1803" t="s">
        <v>349</v>
      </c>
      <c r="CG1803">
        <v>0</v>
      </c>
      <c r="CH1803">
        <v>0</v>
      </c>
      <c r="CI1803">
        <v>729</v>
      </c>
      <c r="CJ1803" t="s">
        <v>349</v>
      </c>
      <c r="CK1803">
        <v>0</v>
      </c>
      <c r="CL1803" t="s">
        <v>349</v>
      </c>
      <c r="CM1803">
        <v>0</v>
      </c>
      <c r="CN1803" s="133">
        <v>0</v>
      </c>
      <c r="CO1803" s="133" t="s">
        <v>347</v>
      </c>
      <c r="CP1803" s="133">
        <v>40</v>
      </c>
      <c r="CQ1803" s="133">
        <v>240</v>
      </c>
      <c r="CR1803">
        <v>37</v>
      </c>
      <c r="CS1803">
        <v>222</v>
      </c>
      <c r="CT1803">
        <v>0</v>
      </c>
      <c r="CY1803">
        <v>0</v>
      </c>
      <c r="DD1803">
        <v>0</v>
      </c>
      <c r="DI1803">
        <v>71</v>
      </c>
      <c r="DJ1803" t="s">
        <v>64</v>
      </c>
      <c r="DK1803" t="s">
        <v>1830</v>
      </c>
      <c r="DL1803" t="s">
        <v>350</v>
      </c>
      <c r="DN1803">
        <v>35</v>
      </c>
      <c r="DO1803" t="s">
        <v>62</v>
      </c>
      <c r="DP1803" t="s">
        <v>550</v>
      </c>
      <c r="DQ1803" t="s">
        <v>350</v>
      </c>
      <c r="DS1803">
        <v>116</v>
      </c>
      <c r="DT1803" t="s">
        <v>348</v>
      </c>
      <c r="DU1803" t="s">
        <v>348</v>
      </c>
      <c r="DV1803" t="s">
        <v>347</v>
      </c>
      <c r="DW1803">
        <v>3</v>
      </c>
      <c r="DX1803">
        <v>18</v>
      </c>
      <c r="DY1803">
        <v>0</v>
      </c>
      <c r="EF1803">
        <v>0</v>
      </c>
      <c r="EM1803">
        <v>0</v>
      </c>
      <c r="ET1803">
        <v>4</v>
      </c>
      <c r="EU1803" t="s">
        <v>123</v>
      </c>
      <c r="EW1803" t="s">
        <v>486</v>
      </c>
      <c r="EY1803" t="s">
        <v>350</v>
      </c>
      <c r="FA1803">
        <v>0</v>
      </c>
      <c r="FH1803">
        <v>14</v>
      </c>
      <c r="FK1803">
        <v>18</v>
      </c>
      <c r="FL1803">
        <v>108</v>
      </c>
      <c r="FM1803">
        <v>10</v>
      </c>
      <c r="FN1803">
        <v>60</v>
      </c>
      <c r="FO1803">
        <v>12</v>
      </c>
      <c r="FP1803">
        <v>72</v>
      </c>
      <c r="FQ1803">
        <v>0</v>
      </c>
      <c r="FR1803">
        <v>0</v>
      </c>
      <c r="FS1803" t="s">
        <v>347</v>
      </c>
      <c r="FT1803">
        <v>38</v>
      </c>
      <c r="FU1803">
        <v>228</v>
      </c>
      <c r="FV1803" t="s">
        <v>62</v>
      </c>
      <c r="FW1803" t="s">
        <v>550</v>
      </c>
      <c r="FX1803" t="s">
        <v>347</v>
      </c>
      <c r="FY1803" t="s">
        <v>123</v>
      </c>
      <c r="FZ1803" t="s">
        <v>347</v>
      </c>
      <c r="GA1803">
        <v>5</v>
      </c>
      <c r="GB1803">
        <v>30</v>
      </c>
      <c r="GC1803" t="s">
        <v>353</v>
      </c>
      <c r="GD1803" t="s">
        <v>355</v>
      </c>
      <c r="GE1803" t="s">
        <v>354</v>
      </c>
      <c r="GF1803" t="s">
        <v>354</v>
      </c>
      <c r="GG1803">
        <v>14</v>
      </c>
      <c r="GH1803" t="s">
        <v>356</v>
      </c>
    </row>
    <row r="1804" spans="1:191" x14ac:dyDescent="0.35">
      <c r="A1804" t="s">
        <v>61</v>
      </c>
      <c r="B1804" t="s">
        <v>62</v>
      </c>
      <c r="C1804" t="s">
        <v>4572</v>
      </c>
      <c r="D1804" t="s">
        <v>1969</v>
      </c>
      <c r="E1804" t="s">
        <v>4729</v>
      </c>
      <c r="F1804" t="s">
        <v>4730</v>
      </c>
      <c r="G1804" t="s">
        <v>4731</v>
      </c>
      <c r="H1804" t="s">
        <v>4732</v>
      </c>
      <c r="I1804">
        <v>14</v>
      </c>
      <c r="J1804">
        <v>6</v>
      </c>
      <c r="K1804" t="s">
        <v>345</v>
      </c>
      <c r="L1804">
        <v>8.2077503200000006</v>
      </c>
      <c r="M1804">
        <v>30.236200329999999</v>
      </c>
      <c r="N1804" t="s">
        <v>346</v>
      </c>
      <c r="O1804" t="s">
        <v>347</v>
      </c>
      <c r="P1804" s="133">
        <v>56</v>
      </c>
      <c r="Q1804" s="133">
        <v>336</v>
      </c>
      <c r="R1804" s="133">
        <v>49</v>
      </c>
      <c r="S1804" s="133">
        <v>294</v>
      </c>
      <c r="T1804" s="133">
        <v>94</v>
      </c>
      <c r="U1804" t="s">
        <v>62</v>
      </c>
      <c r="V1804" t="s">
        <v>1969</v>
      </c>
      <c r="W1804">
        <v>71</v>
      </c>
      <c r="X1804" t="s">
        <v>62</v>
      </c>
      <c r="Y1804" t="s">
        <v>1969</v>
      </c>
      <c r="Z1804">
        <v>65</v>
      </c>
      <c r="AA1804" t="s">
        <v>62</v>
      </c>
      <c r="AB1804" t="s">
        <v>1969</v>
      </c>
      <c r="AC1804">
        <v>64</v>
      </c>
      <c r="AD1804" t="s">
        <v>62</v>
      </c>
      <c r="AE1804" t="s">
        <v>1969</v>
      </c>
      <c r="AF1804">
        <v>0</v>
      </c>
      <c r="AI1804">
        <v>0</v>
      </c>
      <c r="AL1804" t="s">
        <v>347</v>
      </c>
      <c r="AM1804">
        <v>7</v>
      </c>
      <c r="AN1804">
        <v>42</v>
      </c>
      <c r="AO1804">
        <v>0</v>
      </c>
      <c r="AR1804">
        <v>12</v>
      </c>
      <c r="AS1804" t="s">
        <v>121</v>
      </c>
      <c r="AT1804" t="s">
        <v>359</v>
      </c>
      <c r="AU1804">
        <v>14</v>
      </c>
      <c r="AV1804" t="s">
        <v>123</v>
      </c>
      <c r="AW1804" t="s">
        <v>486</v>
      </c>
      <c r="AX1804">
        <v>16</v>
      </c>
      <c r="AY1804" t="s">
        <v>119</v>
      </c>
      <c r="AZ1804" t="s">
        <v>1612</v>
      </c>
      <c r="BA1804">
        <v>0</v>
      </c>
      <c r="BD1804">
        <v>0</v>
      </c>
      <c r="BE1804">
        <v>94</v>
      </c>
      <c r="BF1804">
        <v>0</v>
      </c>
      <c r="BG1804">
        <v>0</v>
      </c>
      <c r="BH1804" t="s">
        <v>349</v>
      </c>
      <c r="BI1804">
        <v>0</v>
      </c>
      <c r="BJ1804">
        <v>0</v>
      </c>
      <c r="BK1804">
        <v>0</v>
      </c>
      <c r="BL1804">
        <v>83</v>
      </c>
      <c r="BM1804">
        <v>0</v>
      </c>
      <c r="BN1804" t="s">
        <v>349</v>
      </c>
      <c r="BO1804">
        <v>0</v>
      </c>
      <c r="BP1804">
        <v>0</v>
      </c>
      <c r="BQ1804">
        <v>0</v>
      </c>
      <c r="BR1804">
        <v>0</v>
      </c>
      <c r="BS1804">
        <v>79</v>
      </c>
      <c r="BT1804" t="s">
        <v>349</v>
      </c>
      <c r="BU1804">
        <v>0</v>
      </c>
      <c r="BV1804">
        <v>0</v>
      </c>
      <c r="BW1804">
        <v>0</v>
      </c>
      <c r="BX1804">
        <v>0</v>
      </c>
      <c r="BY1804">
        <v>80</v>
      </c>
      <c r="BZ1804" t="s">
        <v>349</v>
      </c>
      <c r="CA1804">
        <v>0</v>
      </c>
      <c r="CB1804">
        <v>0</v>
      </c>
      <c r="CC1804">
        <v>0</v>
      </c>
      <c r="CD1804">
        <v>0</v>
      </c>
      <c r="CE1804">
        <v>0</v>
      </c>
      <c r="CF1804" t="s">
        <v>349</v>
      </c>
      <c r="CG1804">
        <v>0</v>
      </c>
      <c r="CH1804">
        <v>0</v>
      </c>
      <c r="CI1804">
        <v>0</v>
      </c>
      <c r="CJ1804" t="s">
        <v>349</v>
      </c>
      <c r="CK1804">
        <v>0</v>
      </c>
      <c r="CL1804" t="s">
        <v>349</v>
      </c>
      <c r="CM1804">
        <v>0</v>
      </c>
      <c r="CN1804" s="133">
        <v>0</v>
      </c>
      <c r="CO1804" s="133" t="s">
        <v>347</v>
      </c>
      <c r="CP1804" s="133">
        <v>42</v>
      </c>
      <c r="CQ1804" s="133">
        <v>252</v>
      </c>
      <c r="CR1804">
        <v>34</v>
      </c>
      <c r="CS1804">
        <v>204</v>
      </c>
      <c r="CT1804">
        <v>0</v>
      </c>
      <c r="CY1804">
        <v>51</v>
      </c>
      <c r="CZ1804" t="s">
        <v>62</v>
      </c>
      <c r="DA1804" t="s">
        <v>550</v>
      </c>
      <c r="DB1804" t="s">
        <v>350</v>
      </c>
      <c r="DD1804">
        <v>63</v>
      </c>
      <c r="DE1804" t="s">
        <v>52</v>
      </c>
      <c r="DF1804" t="s">
        <v>340</v>
      </c>
      <c r="DG1804" t="s">
        <v>350</v>
      </c>
      <c r="DI1804">
        <v>78</v>
      </c>
      <c r="DJ1804" t="s">
        <v>64</v>
      </c>
      <c r="DK1804" t="s">
        <v>1830</v>
      </c>
      <c r="DL1804" t="s">
        <v>350</v>
      </c>
      <c r="DN1804">
        <v>12</v>
      </c>
      <c r="DO1804" t="s">
        <v>62</v>
      </c>
      <c r="DP1804" t="s">
        <v>550</v>
      </c>
      <c r="DQ1804" t="s">
        <v>350</v>
      </c>
      <c r="DS1804">
        <v>0</v>
      </c>
      <c r="DV1804" t="s">
        <v>347</v>
      </c>
      <c r="DW1804">
        <v>8</v>
      </c>
      <c r="DX1804">
        <v>48</v>
      </c>
      <c r="DY1804">
        <v>0</v>
      </c>
      <c r="EF1804">
        <v>10</v>
      </c>
      <c r="EG1804" t="s">
        <v>121</v>
      </c>
      <c r="EI1804" t="s">
        <v>2276</v>
      </c>
      <c r="EK1804" t="s">
        <v>350</v>
      </c>
      <c r="EM1804">
        <v>18</v>
      </c>
      <c r="EN1804" t="s">
        <v>123</v>
      </c>
      <c r="EP1804" t="s">
        <v>486</v>
      </c>
      <c r="ER1804" t="s">
        <v>350</v>
      </c>
      <c r="ET1804">
        <v>14</v>
      </c>
      <c r="EU1804" t="s">
        <v>119</v>
      </c>
      <c r="EW1804" t="s">
        <v>1612</v>
      </c>
      <c r="EY1804" t="s">
        <v>350</v>
      </c>
      <c r="FA1804">
        <v>6</v>
      </c>
      <c r="FB1804" t="s">
        <v>121</v>
      </c>
      <c r="FD1804" t="s">
        <v>2276</v>
      </c>
      <c r="FF1804" t="s">
        <v>350</v>
      </c>
      <c r="FH1804">
        <v>0</v>
      </c>
      <c r="FK1804">
        <v>20</v>
      </c>
      <c r="FL1804">
        <v>120</v>
      </c>
      <c r="FM1804">
        <v>12</v>
      </c>
      <c r="FN1804">
        <v>72</v>
      </c>
      <c r="FO1804">
        <v>10</v>
      </c>
      <c r="FP1804">
        <v>60</v>
      </c>
      <c r="FQ1804">
        <v>0</v>
      </c>
      <c r="FR1804">
        <v>0</v>
      </c>
      <c r="FS1804" t="s">
        <v>347</v>
      </c>
      <c r="FT1804">
        <v>37</v>
      </c>
      <c r="FU1804">
        <v>222</v>
      </c>
      <c r="FV1804" t="s">
        <v>62</v>
      </c>
      <c r="FW1804" t="s">
        <v>550</v>
      </c>
      <c r="FX1804" t="s">
        <v>347</v>
      </c>
      <c r="FY1804" t="s">
        <v>123</v>
      </c>
      <c r="FZ1804" t="s">
        <v>347</v>
      </c>
      <c r="GA1804">
        <v>5</v>
      </c>
      <c r="GB1804">
        <v>30</v>
      </c>
      <c r="GC1804" t="s">
        <v>353</v>
      </c>
      <c r="GD1804" t="s">
        <v>354</v>
      </c>
      <c r="GE1804" t="s">
        <v>354</v>
      </c>
      <c r="GF1804" t="s">
        <v>354</v>
      </c>
      <c r="GG1804">
        <v>14</v>
      </c>
      <c r="GH1804" t="s">
        <v>356</v>
      </c>
    </row>
    <row r="1805" spans="1:191" x14ac:dyDescent="0.35">
      <c r="A1805" t="s">
        <v>61</v>
      </c>
      <c r="B1805" t="s">
        <v>62</v>
      </c>
      <c r="C1805" t="s">
        <v>4572</v>
      </c>
      <c r="D1805" t="s">
        <v>1969</v>
      </c>
      <c r="E1805" t="s">
        <v>4729</v>
      </c>
      <c r="F1805" t="s">
        <v>4730</v>
      </c>
      <c r="G1805" t="s">
        <v>4733</v>
      </c>
      <c r="H1805" t="s">
        <v>4734</v>
      </c>
      <c r="I1805">
        <v>14</v>
      </c>
      <c r="J1805">
        <v>5</v>
      </c>
      <c r="K1805" t="s">
        <v>345</v>
      </c>
      <c r="L1805">
        <v>8.2366666669999997</v>
      </c>
      <c r="M1805">
        <v>30.214444440000001</v>
      </c>
      <c r="N1805" t="s">
        <v>346</v>
      </c>
      <c r="O1805" t="s">
        <v>347</v>
      </c>
      <c r="P1805" s="133">
        <v>40</v>
      </c>
      <c r="Q1805" s="133">
        <v>240</v>
      </c>
      <c r="R1805" s="133">
        <v>33</v>
      </c>
      <c r="S1805" s="133">
        <v>198</v>
      </c>
      <c r="T1805" s="133">
        <v>78</v>
      </c>
      <c r="U1805" t="s">
        <v>62</v>
      </c>
      <c r="V1805" t="s">
        <v>1969</v>
      </c>
      <c r="W1805">
        <v>35</v>
      </c>
      <c r="X1805" t="s">
        <v>62</v>
      </c>
      <c r="Y1805" t="s">
        <v>1969</v>
      </c>
      <c r="Z1805">
        <v>43</v>
      </c>
      <c r="AA1805" t="s">
        <v>62</v>
      </c>
      <c r="AB1805" t="s">
        <v>1969</v>
      </c>
      <c r="AC1805">
        <v>42</v>
      </c>
      <c r="AD1805" t="s">
        <v>62</v>
      </c>
      <c r="AE1805" t="s">
        <v>1969</v>
      </c>
      <c r="AF1805">
        <v>0</v>
      </c>
      <c r="AI1805">
        <v>0</v>
      </c>
      <c r="AL1805" t="s">
        <v>347</v>
      </c>
      <c r="AM1805">
        <v>7</v>
      </c>
      <c r="AN1805">
        <v>42</v>
      </c>
      <c r="AO1805">
        <v>0</v>
      </c>
      <c r="AR1805">
        <v>17</v>
      </c>
      <c r="AS1805" t="s">
        <v>121</v>
      </c>
      <c r="AT1805" t="s">
        <v>2276</v>
      </c>
      <c r="AU1805">
        <v>20</v>
      </c>
      <c r="AV1805" t="s">
        <v>123</v>
      </c>
      <c r="AW1805" t="s">
        <v>486</v>
      </c>
      <c r="AX1805">
        <v>5</v>
      </c>
      <c r="AY1805" t="s">
        <v>119</v>
      </c>
      <c r="AZ1805" t="s">
        <v>1612</v>
      </c>
      <c r="BA1805">
        <v>0</v>
      </c>
      <c r="BD1805">
        <v>0</v>
      </c>
      <c r="BE1805">
        <v>78</v>
      </c>
      <c r="BF1805">
        <v>0</v>
      </c>
      <c r="BG1805">
        <v>0</v>
      </c>
      <c r="BH1805" t="s">
        <v>349</v>
      </c>
      <c r="BI1805">
        <v>0</v>
      </c>
      <c r="BJ1805">
        <v>0</v>
      </c>
      <c r="BK1805">
        <v>0</v>
      </c>
      <c r="BL1805">
        <v>52</v>
      </c>
      <c r="BM1805">
        <v>0</v>
      </c>
      <c r="BN1805" t="s">
        <v>349</v>
      </c>
      <c r="BO1805">
        <v>0</v>
      </c>
      <c r="BP1805">
        <v>0</v>
      </c>
      <c r="BQ1805">
        <v>0</v>
      </c>
      <c r="BR1805">
        <v>0</v>
      </c>
      <c r="BS1805">
        <v>63</v>
      </c>
      <c r="BT1805" t="s">
        <v>349</v>
      </c>
      <c r="BU1805">
        <v>0</v>
      </c>
      <c r="BV1805">
        <v>0</v>
      </c>
      <c r="BW1805">
        <v>0</v>
      </c>
      <c r="BX1805">
        <v>0</v>
      </c>
      <c r="BY1805">
        <v>47</v>
      </c>
      <c r="BZ1805" t="s">
        <v>349</v>
      </c>
      <c r="CA1805">
        <v>0</v>
      </c>
      <c r="CB1805">
        <v>0</v>
      </c>
      <c r="CC1805">
        <v>0</v>
      </c>
      <c r="CD1805">
        <v>0</v>
      </c>
      <c r="CE1805">
        <v>0</v>
      </c>
      <c r="CF1805" t="s">
        <v>349</v>
      </c>
      <c r="CG1805">
        <v>0</v>
      </c>
      <c r="CH1805">
        <v>0</v>
      </c>
      <c r="CI1805">
        <v>0</v>
      </c>
      <c r="CJ1805" t="s">
        <v>349</v>
      </c>
      <c r="CK1805">
        <v>0</v>
      </c>
      <c r="CL1805" t="s">
        <v>349</v>
      </c>
      <c r="CM1805">
        <v>0</v>
      </c>
      <c r="CN1805" s="133">
        <v>0</v>
      </c>
      <c r="CO1805" s="133" t="s">
        <v>347</v>
      </c>
      <c r="CP1805" s="133">
        <v>26</v>
      </c>
      <c r="CQ1805" s="133">
        <v>156</v>
      </c>
      <c r="CR1805">
        <v>23</v>
      </c>
      <c r="CS1805">
        <v>138</v>
      </c>
      <c r="CT1805">
        <v>0</v>
      </c>
      <c r="CY1805">
        <v>38</v>
      </c>
      <c r="CZ1805" t="s">
        <v>62</v>
      </c>
      <c r="DA1805" t="s">
        <v>550</v>
      </c>
      <c r="DB1805" t="s">
        <v>350</v>
      </c>
      <c r="DD1805">
        <v>41</v>
      </c>
      <c r="DE1805" t="s">
        <v>64</v>
      </c>
      <c r="DF1805" t="s">
        <v>1830</v>
      </c>
      <c r="DG1805" t="s">
        <v>350</v>
      </c>
      <c r="DI1805">
        <v>35</v>
      </c>
      <c r="DJ1805" t="s">
        <v>52</v>
      </c>
      <c r="DK1805" t="s">
        <v>340</v>
      </c>
      <c r="DL1805" t="s">
        <v>350</v>
      </c>
      <c r="DN1805">
        <v>24</v>
      </c>
      <c r="DO1805" t="s">
        <v>62</v>
      </c>
      <c r="DP1805" t="s">
        <v>550</v>
      </c>
      <c r="DQ1805" t="s">
        <v>350</v>
      </c>
      <c r="DS1805">
        <v>0</v>
      </c>
      <c r="DV1805" t="s">
        <v>347</v>
      </c>
      <c r="DW1805">
        <v>3</v>
      </c>
      <c r="DX1805">
        <v>18</v>
      </c>
      <c r="DY1805">
        <v>0</v>
      </c>
      <c r="EF1805">
        <v>8</v>
      </c>
      <c r="EG1805" t="s">
        <v>123</v>
      </c>
      <c r="EI1805" t="s">
        <v>486</v>
      </c>
      <c r="EK1805" t="s">
        <v>350</v>
      </c>
      <c r="EM1805">
        <v>6</v>
      </c>
      <c r="EN1805" t="s">
        <v>119</v>
      </c>
      <c r="EP1805" t="s">
        <v>1612</v>
      </c>
      <c r="ER1805" t="s">
        <v>350</v>
      </c>
      <c r="ET1805">
        <v>4</v>
      </c>
      <c r="EU1805" t="s">
        <v>121</v>
      </c>
      <c r="EW1805" t="s">
        <v>2276</v>
      </c>
      <c r="EY1805" t="s">
        <v>350</v>
      </c>
      <c r="FA1805">
        <v>0</v>
      </c>
      <c r="FH1805">
        <v>0</v>
      </c>
      <c r="FK1805">
        <v>12</v>
      </c>
      <c r="FL1805">
        <v>72</v>
      </c>
      <c r="FM1805">
        <v>10</v>
      </c>
      <c r="FN1805">
        <v>60</v>
      </c>
      <c r="FO1805">
        <v>4</v>
      </c>
      <c r="FP1805">
        <v>24</v>
      </c>
      <c r="FQ1805">
        <v>0</v>
      </c>
      <c r="FR1805">
        <v>0</v>
      </c>
      <c r="FS1805" t="s">
        <v>347</v>
      </c>
      <c r="FT1805">
        <v>35</v>
      </c>
      <c r="FU1805">
        <v>210</v>
      </c>
      <c r="FV1805" t="s">
        <v>62</v>
      </c>
      <c r="FW1805" t="s">
        <v>550</v>
      </c>
      <c r="FX1805" t="s">
        <v>347</v>
      </c>
      <c r="FY1805" t="s">
        <v>123</v>
      </c>
      <c r="FZ1805" t="s">
        <v>347</v>
      </c>
      <c r="GA1805">
        <v>2</v>
      </c>
      <c r="GB1805">
        <v>12</v>
      </c>
      <c r="GC1805" t="s">
        <v>353</v>
      </c>
      <c r="GD1805" t="s">
        <v>354</v>
      </c>
      <c r="GE1805" t="s">
        <v>354</v>
      </c>
      <c r="GF1805" t="s">
        <v>354</v>
      </c>
      <c r="GG1805">
        <v>14</v>
      </c>
      <c r="GH1805" t="s">
        <v>356</v>
      </c>
    </row>
    <row r="1806" spans="1:191" x14ac:dyDescent="0.35">
      <c r="A1806" t="s">
        <v>61</v>
      </c>
      <c r="B1806" t="s">
        <v>62</v>
      </c>
      <c r="C1806" t="s">
        <v>4572</v>
      </c>
      <c r="D1806" t="s">
        <v>1969</v>
      </c>
      <c r="E1806" t="s">
        <v>4729</v>
      </c>
      <c r="F1806" t="s">
        <v>4730</v>
      </c>
      <c r="G1806" t="s">
        <v>4735</v>
      </c>
      <c r="H1806" t="s">
        <v>4736</v>
      </c>
      <c r="I1806">
        <v>14</v>
      </c>
      <c r="J1806">
        <v>5</v>
      </c>
      <c r="K1806" t="s">
        <v>345</v>
      </c>
      <c r="L1806">
        <v>8.2464404739999999</v>
      </c>
      <c r="M1806">
        <v>30.20944377</v>
      </c>
      <c r="N1806" t="s">
        <v>346</v>
      </c>
      <c r="O1806" t="s">
        <v>347</v>
      </c>
      <c r="P1806" s="133">
        <v>35</v>
      </c>
      <c r="Q1806" s="133">
        <v>210</v>
      </c>
      <c r="R1806" s="133">
        <v>29</v>
      </c>
      <c r="S1806" s="133">
        <v>174</v>
      </c>
      <c r="T1806" s="133">
        <v>71</v>
      </c>
      <c r="U1806" t="s">
        <v>62</v>
      </c>
      <c r="V1806" t="s">
        <v>1969</v>
      </c>
      <c r="W1806">
        <v>52</v>
      </c>
      <c r="X1806" t="s">
        <v>62</v>
      </c>
      <c r="Y1806" t="s">
        <v>1969</v>
      </c>
      <c r="Z1806">
        <v>21</v>
      </c>
      <c r="AA1806" t="s">
        <v>62</v>
      </c>
      <c r="AB1806" t="s">
        <v>1969</v>
      </c>
      <c r="AC1806">
        <v>30</v>
      </c>
      <c r="AD1806" t="s">
        <v>62</v>
      </c>
      <c r="AE1806" t="s">
        <v>1969</v>
      </c>
      <c r="AF1806">
        <v>0</v>
      </c>
      <c r="AI1806">
        <v>0</v>
      </c>
      <c r="AL1806" t="s">
        <v>347</v>
      </c>
      <c r="AM1806">
        <v>6</v>
      </c>
      <c r="AN1806">
        <v>36</v>
      </c>
      <c r="AO1806">
        <v>0</v>
      </c>
      <c r="AR1806">
        <v>12</v>
      </c>
      <c r="AS1806" t="s">
        <v>119</v>
      </c>
      <c r="AT1806" t="s">
        <v>1612</v>
      </c>
      <c r="AU1806">
        <v>11</v>
      </c>
      <c r="AV1806" t="s">
        <v>121</v>
      </c>
      <c r="AW1806" t="s">
        <v>2276</v>
      </c>
      <c r="AX1806">
        <v>13</v>
      </c>
      <c r="AY1806" t="s">
        <v>123</v>
      </c>
      <c r="AZ1806" t="s">
        <v>486</v>
      </c>
      <c r="BA1806">
        <v>0</v>
      </c>
      <c r="BD1806">
        <v>0</v>
      </c>
      <c r="BE1806">
        <v>71</v>
      </c>
      <c r="BF1806">
        <v>0</v>
      </c>
      <c r="BG1806">
        <v>0</v>
      </c>
      <c r="BH1806" t="s">
        <v>349</v>
      </c>
      <c r="BI1806">
        <v>0</v>
      </c>
      <c r="BJ1806">
        <v>0</v>
      </c>
      <c r="BK1806">
        <v>0</v>
      </c>
      <c r="BL1806">
        <v>64</v>
      </c>
      <c r="BM1806">
        <v>0</v>
      </c>
      <c r="BN1806" t="s">
        <v>349</v>
      </c>
      <c r="BO1806">
        <v>0</v>
      </c>
      <c r="BP1806">
        <v>0</v>
      </c>
      <c r="BQ1806">
        <v>0</v>
      </c>
      <c r="BR1806">
        <v>0</v>
      </c>
      <c r="BS1806">
        <v>32</v>
      </c>
      <c r="BT1806" t="s">
        <v>349</v>
      </c>
      <c r="BU1806">
        <v>0</v>
      </c>
      <c r="BV1806">
        <v>0</v>
      </c>
      <c r="BW1806">
        <v>0</v>
      </c>
      <c r="BX1806">
        <v>0</v>
      </c>
      <c r="BY1806">
        <v>43</v>
      </c>
      <c r="BZ1806" t="s">
        <v>349</v>
      </c>
      <c r="CA1806">
        <v>0</v>
      </c>
      <c r="CB1806">
        <v>0</v>
      </c>
      <c r="CC1806">
        <v>0</v>
      </c>
      <c r="CD1806">
        <v>0</v>
      </c>
      <c r="CE1806">
        <v>0</v>
      </c>
      <c r="CF1806" t="s">
        <v>349</v>
      </c>
      <c r="CG1806">
        <v>0</v>
      </c>
      <c r="CH1806">
        <v>0</v>
      </c>
      <c r="CI1806">
        <v>0</v>
      </c>
      <c r="CJ1806" t="s">
        <v>349</v>
      </c>
      <c r="CK1806">
        <v>0</v>
      </c>
      <c r="CL1806" t="s">
        <v>349</v>
      </c>
      <c r="CM1806">
        <v>0</v>
      </c>
      <c r="CN1806" s="133">
        <v>0</v>
      </c>
      <c r="CO1806" s="133" t="s">
        <v>347</v>
      </c>
      <c r="CP1806" s="133">
        <v>23</v>
      </c>
      <c r="CQ1806" s="133">
        <v>138</v>
      </c>
      <c r="CR1806">
        <v>19</v>
      </c>
      <c r="CS1806">
        <v>114</v>
      </c>
      <c r="CT1806">
        <v>0</v>
      </c>
      <c r="CY1806">
        <v>24</v>
      </c>
      <c r="CZ1806" t="s">
        <v>62</v>
      </c>
      <c r="DA1806" t="s">
        <v>550</v>
      </c>
      <c r="DB1806" t="s">
        <v>350</v>
      </c>
      <c r="DD1806">
        <v>32</v>
      </c>
      <c r="DE1806" t="s">
        <v>52</v>
      </c>
      <c r="DF1806" t="s">
        <v>340</v>
      </c>
      <c r="DG1806" t="s">
        <v>350</v>
      </c>
      <c r="DI1806">
        <v>37</v>
      </c>
      <c r="DJ1806" t="s">
        <v>64</v>
      </c>
      <c r="DK1806" t="s">
        <v>1830</v>
      </c>
      <c r="DL1806" t="s">
        <v>350</v>
      </c>
      <c r="DN1806">
        <v>21</v>
      </c>
      <c r="DO1806" t="s">
        <v>62</v>
      </c>
      <c r="DP1806" t="s">
        <v>1720</v>
      </c>
      <c r="DQ1806" t="s">
        <v>350</v>
      </c>
      <c r="DS1806">
        <v>0</v>
      </c>
      <c r="DV1806" t="s">
        <v>347</v>
      </c>
      <c r="DW1806">
        <v>4</v>
      </c>
      <c r="DX1806">
        <v>24</v>
      </c>
      <c r="DY1806">
        <v>0</v>
      </c>
      <c r="EF1806">
        <v>8</v>
      </c>
      <c r="EG1806" t="s">
        <v>121</v>
      </c>
      <c r="EI1806" t="s">
        <v>359</v>
      </c>
      <c r="EK1806" t="s">
        <v>350</v>
      </c>
      <c r="EM1806">
        <v>6</v>
      </c>
      <c r="EN1806" t="s">
        <v>123</v>
      </c>
      <c r="EP1806" t="s">
        <v>486</v>
      </c>
      <c r="ER1806" t="s">
        <v>350</v>
      </c>
      <c r="ET1806">
        <v>10</v>
      </c>
      <c r="EU1806" t="s">
        <v>119</v>
      </c>
      <c r="EW1806" t="s">
        <v>1612</v>
      </c>
      <c r="EY1806" t="s">
        <v>350</v>
      </c>
      <c r="FA1806">
        <v>0</v>
      </c>
      <c r="FH1806">
        <v>0</v>
      </c>
      <c r="FK1806">
        <v>10</v>
      </c>
      <c r="FL1806">
        <v>60</v>
      </c>
      <c r="FM1806">
        <v>6</v>
      </c>
      <c r="FN1806">
        <v>36</v>
      </c>
      <c r="FO1806">
        <v>7</v>
      </c>
      <c r="FP1806">
        <v>42</v>
      </c>
      <c r="FQ1806">
        <v>0</v>
      </c>
      <c r="FR1806">
        <v>0</v>
      </c>
      <c r="FS1806" t="s">
        <v>349</v>
      </c>
      <c r="FT1806">
        <v>0</v>
      </c>
      <c r="FU1806">
        <v>0</v>
      </c>
      <c r="FX1806" t="s">
        <v>349</v>
      </c>
      <c r="FZ1806" t="s">
        <v>347</v>
      </c>
      <c r="GA1806">
        <v>12</v>
      </c>
      <c r="GB1806">
        <v>72</v>
      </c>
      <c r="GC1806" t="s">
        <v>353</v>
      </c>
      <c r="GD1806" t="s">
        <v>354</v>
      </c>
      <c r="GE1806" t="s">
        <v>354</v>
      </c>
      <c r="GF1806" t="s">
        <v>354</v>
      </c>
      <c r="GG1806">
        <v>14</v>
      </c>
      <c r="GH1806" t="s">
        <v>356</v>
      </c>
    </row>
    <row r="1807" spans="1:191" x14ac:dyDescent="0.35">
      <c r="A1807" t="s">
        <v>61</v>
      </c>
      <c r="B1807" t="s">
        <v>62</v>
      </c>
      <c r="C1807" t="s">
        <v>4572</v>
      </c>
      <c r="D1807" t="s">
        <v>1969</v>
      </c>
      <c r="E1807" t="s">
        <v>4729</v>
      </c>
      <c r="F1807" t="s">
        <v>4730</v>
      </c>
      <c r="G1807" t="s">
        <v>4737</v>
      </c>
      <c r="H1807" t="s">
        <v>4738</v>
      </c>
      <c r="I1807">
        <v>14</v>
      </c>
      <c r="J1807">
        <v>6</v>
      </c>
      <c r="K1807" t="s">
        <v>345</v>
      </c>
      <c r="L1807">
        <v>8.2188835309999995</v>
      </c>
      <c r="M1807">
        <v>30.227707469999999</v>
      </c>
      <c r="N1807" t="s">
        <v>346</v>
      </c>
      <c r="O1807" t="s">
        <v>347</v>
      </c>
      <c r="P1807" s="133">
        <v>43</v>
      </c>
      <c r="Q1807" s="133">
        <v>258</v>
      </c>
      <c r="R1807" s="133">
        <v>38</v>
      </c>
      <c r="S1807" s="133">
        <v>228</v>
      </c>
      <c r="T1807" s="133">
        <v>62</v>
      </c>
      <c r="U1807" t="s">
        <v>62</v>
      </c>
      <c r="V1807" t="s">
        <v>1969</v>
      </c>
      <c r="W1807">
        <v>54</v>
      </c>
      <c r="X1807" t="s">
        <v>62</v>
      </c>
      <c r="Y1807" t="s">
        <v>1969</v>
      </c>
      <c r="Z1807">
        <v>46</v>
      </c>
      <c r="AA1807" t="s">
        <v>62</v>
      </c>
      <c r="AB1807" t="s">
        <v>1969</v>
      </c>
      <c r="AC1807">
        <v>34</v>
      </c>
      <c r="AD1807" t="s">
        <v>62</v>
      </c>
      <c r="AE1807" t="s">
        <v>1969</v>
      </c>
      <c r="AF1807">
        <v>0</v>
      </c>
      <c r="AI1807">
        <v>32</v>
      </c>
      <c r="AJ1807" t="s">
        <v>348</v>
      </c>
      <c r="AK1807" t="s">
        <v>348</v>
      </c>
      <c r="AL1807" t="s">
        <v>347</v>
      </c>
      <c r="AM1807">
        <v>5</v>
      </c>
      <c r="AN1807">
        <v>30</v>
      </c>
      <c r="AO1807">
        <v>0</v>
      </c>
      <c r="AR1807">
        <v>11</v>
      </c>
      <c r="AS1807" t="s">
        <v>121</v>
      </c>
      <c r="AT1807" t="s">
        <v>2276</v>
      </c>
      <c r="AU1807">
        <v>14</v>
      </c>
      <c r="AV1807" t="s">
        <v>123</v>
      </c>
      <c r="AW1807" t="s">
        <v>486</v>
      </c>
      <c r="AX1807">
        <v>5</v>
      </c>
      <c r="AY1807" t="s">
        <v>119</v>
      </c>
      <c r="AZ1807" t="s">
        <v>1612</v>
      </c>
      <c r="BA1807">
        <v>0</v>
      </c>
      <c r="BD1807">
        <v>0</v>
      </c>
      <c r="BE1807">
        <v>62</v>
      </c>
      <c r="BF1807">
        <v>0</v>
      </c>
      <c r="BG1807">
        <v>0</v>
      </c>
      <c r="BH1807" t="s">
        <v>349</v>
      </c>
      <c r="BI1807">
        <v>0</v>
      </c>
      <c r="BJ1807">
        <v>0</v>
      </c>
      <c r="BK1807">
        <v>0</v>
      </c>
      <c r="BL1807">
        <v>30</v>
      </c>
      <c r="BM1807">
        <v>35</v>
      </c>
      <c r="BN1807" t="s">
        <v>349</v>
      </c>
      <c r="BO1807">
        <v>0</v>
      </c>
      <c r="BP1807">
        <v>0</v>
      </c>
      <c r="BQ1807">
        <v>0</v>
      </c>
      <c r="BR1807">
        <v>21</v>
      </c>
      <c r="BS1807">
        <v>39</v>
      </c>
      <c r="BT1807" t="s">
        <v>349</v>
      </c>
      <c r="BU1807">
        <v>0</v>
      </c>
      <c r="BV1807">
        <v>0</v>
      </c>
      <c r="BW1807">
        <v>0</v>
      </c>
      <c r="BX1807">
        <v>0</v>
      </c>
      <c r="BY1807">
        <v>39</v>
      </c>
      <c r="BZ1807" t="s">
        <v>349</v>
      </c>
      <c r="CA1807">
        <v>0</v>
      </c>
      <c r="CB1807">
        <v>0</v>
      </c>
      <c r="CC1807">
        <v>0</v>
      </c>
      <c r="CD1807">
        <v>0</v>
      </c>
      <c r="CE1807">
        <v>0</v>
      </c>
      <c r="CF1807" t="s">
        <v>349</v>
      </c>
      <c r="CG1807">
        <v>0</v>
      </c>
      <c r="CH1807">
        <v>0</v>
      </c>
      <c r="CI1807">
        <v>32</v>
      </c>
      <c r="CJ1807" t="s">
        <v>349</v>
      </c>
      <c r="CK1807">
        <v>0</v>
      </c>
      <c r="CL1807" t="s">
        <v>349</v>
      </c>
      <c r="CM1807">
        <v>0</v>
      </c>
      <c r="CN1807" s="133">
        <v>0</v>
      </c>
      <c r="CO1807" s="133" t="s">
        <v>347</v>
      </c>
      <c r="CP1807" s="133">
        <v>38</v>
      </c>
      <c r="CQ1807" s="133">
        <v>228</v>
      </c>
      <c r="CR1807">
        <v>34</v>
      </c>
      <c r="CS1807">
        <v>204</v>
      </c>
      <c r="CT1807">
        <v>0</v>
      </c>
      <c r="CY1807">
        <v>46</v>
      </c>
      <c r="CZ1807" t="s">
        <v>62</v>
      </c>
      <c r="DA1807" t="s">
        <v>550</v>
      </c>
      <c r="DB1807" t="s">
        <v>350</v>
      </c>
      <c r="DD1807">
        <v>52</v>
      </c>
      <c r="DE1807" t="s">
        <v>62</v>
      </c>
      <c r="DF1807" t="s">
        <v>1720</v>
      </c>
      <c r="DG1807" t="s">
        <v>350</v>
      </c>
      <c r="DI1807">
        <v>51</v>
      </c>
      <c r="DJ1807" t="s">
        <v>52</v>
      </c>
      <c r="DK1807" t="s">
        <v>340</v>
      </c>
      <c r="DL1807" t="s">
        <v>350</v>
      </c>
      <c r="DN1807">
        <v>23</v>
      </c>
      <c r="DO1807" t="s">
        <v>64</v>
      </c>
      <c r="DP1807" t="s">
        <v>1830</v>
      </c>
      <c r="DQ1807" t="s">
        <v>350</v>
      </c>
      <c r="DS1807">
        <v>32</v>
      </c>
      <c r="DT1807" t="s">
        <v>348</v>
      </c>
      <c r="DU1807" t="s">
        <v>348</v>
      </c>
      <c r="DV1807" t="s">
        <v>347</v>
      </c>
      <c r="DW1807">
        <v>4</v>
      </c>
      <c r="DX1807">
        <v>24</v>
      </c>
      <c r="DY1807">
        <v>0</v>
      </c>
      <c r="EF1807">
        <v>11</v>
      </c>
      <c r="EG1807" t="s">
        <v>121</v>
      </c>
      <c r="EI1807" t="s">
        <v>359</v>
      </c>
      <c r="EK1807" t="s">
        <v>350</v>
      </c>
      <c r="EM1807">
        <v>8</v>
      </c>
      <c r="EN1807" t="s">
        <v>121</v>
      </c>
      <c r="EP1807" t="s">
        <v>359</v>
      </c>
      <c r="ER1807" t="s">
        <v>350</v>
      </c>
      <c r="ET1807">
        <v>5</v>
      </c>
      <c r="EU1807" t="s">
        <v>123</v>
      </c>
      <c r="EW1807" t="s">
        <v>486</v>
      </c>
      <c r="EY1807" t="s">
        <v>350</v>
      </c>
      <c r="FA1807">
        <v>0</v>
      </c>
      <c r="FH1807">
        <v>0</v>
      </c>
      <c r="FK1807">
        <v>18</v>
      </c>
      <c r="FL1807">
        <v>108</v>
      </c>
      <c r="FM1807">
        <v>11</v>
      </c>
      <c r="FN1807">
        <v>66</v>
      </c>
      <c r="FO1807">
        <v>9</v>
      </c>
      <c r="FP1807">
        <v>54</v>
      </c>
      <c r="FQ1807">
        <v>0</v>
      </c>
      <c r="FR1807">
        <v>0</v>
      </c>
      <c r="FS1807" t="s">
        <v>347</v>
      </c>
      <c r="FT1807">
        <v>35</v>
      </c>
      <c r="FU1807">
        <v>210</v>
      </c>
      <c r="FV1807" t="s">
        <v>62</v>
      </c>
      <c r="FW1807" t="s">
        <v>550</v>
      </c>
      <c r="FX1807" t="s">
        <v>347</v>
      </c>
      <c r="FY1807" t="s">
        <v>123</v>
      </c>
      <c r="FZ1807" t="s">
        <v>347</v>
      </c>
      <c r="GA1807">
        <v>4</v>
      </c>
      <c r="GB1807">
        <v>24</v>
      </c>
      <c r="GC1807" t="s">
        <v>353</v>
      </c>
      <c r="GD1807" t="s">
        <v>355</v>
      </c>
      <c r="GE1807" t="s">
        <v>354</v>
      </c>
      <c r="GF1807" t="s">
        <v>354</v>
      </c>
      <c r="GG1807">
        <v>14</v>
      </c>
      <c r="GH1807" t="s">
        <v>356</v>
      </c>
    </row>
    <row r="1808" spans="1:191" x14ac:dyDescent="0.35">
      <c r="A1808" t="s">
        <v>61</v>
      </c>
      <c r="B1808" t="s">
        <v>62</v>
      </c>
      <c r="C1808" t="s">
        <v>4572</v>
      </c>
      <c r="D1808" t="s">
        <v>1969</v>
      </c>
      <c r="E1808" t="s">
        <v>4729</v>
      </c>
      <c r="F1808" t="s">
        <v>4730</v>
      </c>
      <c r="G1808" t="s">
        <v>4739</v>
      </c>
      <c r="H1808" t="s">
        <v>4730</v>
      </c>
      <c r="I1808">
        <v>14</v>
      </c>
      <c r="J1808">
        <v>5</v>
      </c>
      <c r="K1808" t="s">
        <v>345</v>
      </c>
      <c r="L1808">
        <v>8.2051999999999996</v>
      </c>
      <c r="M1808">
        <v>30.230550000000001</v>
      </c>
      <c r="N1808" t="s">
        <v>346</v>
      </c>
      <c r="O1808" t="s">
        <v>347</v>
      </c>
      <c r="P1808" s="133">
        <v>54</v>
      </c>
      <c r="Q1808" s="133">
        <v>324</v>
      </c>
      <c r="R1808" s="133">
        <v>43</v>
      </c>
      <c r="S1808" s="133">
        <v>258</v>
      </c>
      <c r="T1808" s="133">
        <v>108</v>
      </c>
      <c r="U1808" t="s">
        <v>62</v>
      </c>
      <c r="V1808" t="s">
        <v>1969</v>
      </c>
      <c r="W1808">
        <v>24</v>
      </c>
      <c r="X1808" t="s">
        <v>62</v>
      </c>
      <c r="Y1808" t="s">
        <v>1969</v>
      </c>
      <c r="Z1808">
        <v>41</v>
      </c>
      <c r="AA1808" t="s">
        <v>62</v>
      </c>
      <c r="AB1808" t="s">
        <v>1969</v>
      </c>
      <c r="AC1808">
        <v>66</v>
      </c>
      <c r="AD1808" t="s">
        <v>62</v>
      </c>
      <c r="AE1808" t="s">
        <v>1969</v>
      </c>
      <c r="AF1808">
        <v>0</v>
      </c>
      <c r="AI1808">
        <v>19</v>
      </c>
      <c r="AJ1808" t="s">
        <v>348</v>
      </c>
      <c r="AK1808" t="s">
        <v>348</v>
      </c>
      <c r="AL1808" t="s">
        <v>347</v>
      </c>
      <c r="AM1808">
        <v>11</v>
      </c>
      <c r="AN1808">
        <v>66</v>
      </c>
      <c r="AO1808">
        <v>0</v>
      </c>
      <c r="AR1808">
        <v>20</v>
      </c>
      <c r="AS1808" t="s">
        <v>121</v>
      </c>
      <c r="AT1808" t="s">
        <v>2061</v>
      </c>
      <c r="AU1808">
        <v>10</v>
      </c>
      <c r="AV1808" t="s">
        <v>119</v>
      </c>
      <c r="AW1808" t="s">
        <v>1612</v>
      </c>
      <c r="AX1808">
        <v>16</v>
      </c>
      <c r="AY1808" t="s">
        <v>123</v>
      </c>
      <c r="AZ1808" t="s">
        <v>486</v>
      </c>
      <c r="BA1808">
        <v>0</v>
      </c>
      <c r="BD1808">
        <v>20</v>
      </c>
      <c r="BE1808">
        <v>108</v>
      </c>
      <c r="BF1808">
        <v>0</v>
      </c>
      <c r="BG1808">
        <v>0</v>
      </c>
      <c r="BH1808" t="s">
        <v>349</v>
      </c>
      <c r="BI1808">
        <v>0</v>
      </c>
      <c r="BJ1808">
        <v>0</v>
      </c>
      <c r="BK1808">
        <v>0</v>
      </c>
      <c r="BL1808">
        <v>44</v>
      </c>
      <c r="BM1808">
        <v>0</v>
      </c>
      <c r="BN1808" t="s">
        <v>349</v>
      </c>
      <c r="BO1808">
        <v>0</v>
      </c>
      <c r="BP1808">
        <v>0</v>
      </c>
      <c r="BQ1808">
        <v>0</v>
      </c>
      <c r="BR1808">
        <v>0</v>
      </c>
      <c r="BS1808">
        <v>51</v>
      </c>
      <c r="BT1808" t="s">
        <v>349</v>
      </c>
      <c r="BU1808">
        <v>0</v>
      </c>
      <c r="BV1808">
        <v>0</v>
      </c>
      <c r="BW1808">
        <v>0</v>
      </c>
      <c r="BX1808">
        <v>0</v>
      </c>
      <c r="BY1808">
        <v>82</v>
      </c>
      <c r="BZ1808" t="s">
        <v>349</v>
      </c>
      <c r="CA1808">
        <v>0</v>
      </c>
      <c r="CB1808">
        <v>0</v>
      </c>
      <c r="CC1808">
        <v>0</v>
      </c>
      <c r="CD1808">
        <v>0</v>
      </c>
      <c r="CE1808">
        <v>0</v>
      </c>
      <c r="CF1808" t="s">
        <v>349</v>
      </c>
      <c r="CG1808">
        <v>0</v>
      </c>
      <c r="CH1808">
        <v>0</v>
      </c>
      <c r="CI1808">
        <v>39</v>
      </c>
      <c r="CJ1808" t="s">
        <v>349</v>
      </c>
      <c r="CK1808">
        <v>0</v>
      </c>
      <c r="CL1808" t="s">
        <v>349</v>
      </c>
      <c r="CM1808">
        <v>0</v>
      </c>
      <c r="CN1808" s="133">
        <v>0</v>
      </c>
      <c r="CO1808" s="133" t="s">
        <v>347</v>
      </c>
      <c r="CP1808" s="133">
        <v>34</v>
      </c>
      <c r="CQ1808" s="133">
        <v>204</v>
      </c>
      <c r="CR1808">
        <v>31</v>
      </c>
      <c r="CS1808">
        <v>186</v>
      </c>
      <c r="CT1808">
        <v>0</v>
      </c>
      <c r="CY1808">
        <v>40</v>
      </c>
      <c r="CZ1808" t="s">
        <v>62</v>
      </c>
      <c r="DA1808" t="s">
        <v>1720</v>
      </c>
      <c r="DB1808" t="s">
        <v>350</v>
      </c>
      <c r="DD1808">
        <v>40</v>
      </c>
      <c r="DE1808" t="s">
        <v>52</v>
      </c>
      <c r="DF1808" t="s">
        <v>340</v>
      </c>
      <c r="DG1808" t="s">
        <v>350</v>
      </c>
      <c r="DI1808">
        <v>47</v>
      </c>
      <c r="DJ1808" t="s">
        <v>64</v>
      </c>
      <c r="DK1808" t="s">
        <v>1830</v>
      </c>
      <c r="DL1808" t="s">
        <v>350</v>
      </c>
      <c r="DN1808">
        <v>33</v>
      </c>
      <c r="DO1808" t="s">
        <v>62</v>
      </c>
      <c r="DP1808" t="s">
        <v>550</v>
      </c>
      <c r="DQ1808" t="s">
        <v>350</v>
      </c>
      <c r="DS1808">
        <v>26</v>
      </c>
      <c r="DT1808" t="s">
        <v>348</v>
      </c>
      <c r="DU1808" t="s">
        <v>348</v>
      </c>
      <c r="DV1808" t="s">
        <v>347</v>
      </c>
      <c r="DW1808">
        <v>3</v>
      </c>
      <c r="DX1808">
        <v>18</v>
      </c>
      <c r="DY1808">
        <v>0</v>
      </c>
      <c r="EF1808">
        <v>4</v>
      </c>
      <c r="EG1808" t="s">
        <v>121</v>
      </c>
      <c r="EI1808" t="s">
        <v>359</v>
      </c>
      <c r="EK1808" t="s">
        <v>350</v>
      </c>
      <c r="EM1808">
        <v>5</v>
      </c>
      <c r="EN1808" t="s">
        <v>123</v>
      </c>
      <c r="EP1808" t="s">
        <v>486</v>
      </c>
      <c r="ER1808" t="s">
        <v>350</v>
      </c>
      <c r="ET1808">
        <v>4</v>
      </c>
      <c r="EU1808" t="s">
        <v>119</v>
      </c>
      <c r="EW1808" t="s">
        <v>1612</v>
      </c>
      <c r="EY1808" t="s">
        <v>350</v>
      </c>
      <c r="FA1808">
        <v>3</v>
      </c>
      <c r="FB1808" t="s">
        <v>121</v>
      </c>
      <c r="FD1808" t="s">
        <v>359</v>
      </c>
      <c r="FF1808" t="s">
        <v>350</v>
      </c>
      <c r="FH1808">
        <v>2</v>
      </c>
      <c r="FK1808">
        <v>14</v>
      </c>
      <c r="FL1808">
        <v>84</v>
      </c>
      <c r="FM1808">
        <v>10</v>
      </c>
      <c r="FN1808">
        <v>60</v>
      </c>
      <c r="FO1808">
        <v>10</v>
      </c>
      <c r="FP1808">
        <v>60</v>
      </c>
      <c r="FQ1808">
        <v>0</v>
      </c>
      <c r="FR1808">
        <v>0</v>
      </c>
      <c r="FS1808" t="s">
        <v>347</v>
      </c>
      <c r="FT1808">
        <v>43</v>
      </c>
      <c r="FU1808">
        <v>258</v>
      </c>
      <c r="FV1808" t="s">
        <v>62</v>
      </c>
      <c r="FW1808" t="s">
        <v>550</v>
      </c>
      <c r="FX1808" t="s">
        <v>347</v>
      </c>
      <c r="FY1808" t="s">
        <v>123</v>
      </c>
      <c r="FZ1808" t="s">
        <v>347</v>
      </c>
      <c r="GA1808">
        <v>4</v>
      </c>
      <c r="GB1808">
        <v>24</v>
      </c>
      <c r="GC1808" t="s">
        <v>353</v>
      </c>
      <c r="GD1808" t="s">
        <v>355</v>
      </c>
      <c r="GE1808" t="s">
        <v>354</v>
      </c>
      <c r="GF1808" t="s">
        <v>354</v>
      </c>
      <c r="GG1808">
        <v>14</v>
      </c>
      <c r="GH1808" t="s">
        <v>356</v>
      </c>
    </row>
    <row r="1809" spans="1:191" x14ac:dyDescent="0.35">
      <c r="A1809" t="s">
        <v>61</v>
      </c>
      <c r="B1809" t="s">
        <v>62</v>
      </c>
      <c r="C1809" t="s">
        <v>4740</v>
      </c>
      <c r="D1809" t="s">
        <v>1757</v>
      </c>
      <c r="E1809" t="s">
        <v>4741</v>
      </c>
      <c r="F1809" t="s">
        <v>4742</v>
      </c>
      <c r="G1809" t="s">
        <v>4743</v>
      </c>
      <c r="H1809" t="s">
        <v>4744</v>
      </c>
      <c r="I1809">
        <v>14</v>
      </c>
      <c r="J1809">
        <v>999</v>
      </c>
      <c r="K1809" t="s">
        <v>345</v>
      </c>
      <c r="L1809">
        <v>8.0850000000000009</v>
      </c>
      <c r="M1809">
        <v>29.866</v>
      </c>
      <c r="N1809" t="s">
        <v>346</v>
      </c>
      <c r="O1809" t="s">
        <v>349</v>
      </c>
      <c r="P1809" s="133">
        <v>0</v>
      </c>
      <c r="Q1809" s="133">
        <v>0</v>
      </c>
      <c r="R1809" s="133">
        <v>0</v>
      </c>
      <c r="S1809" s="133">
        <v>0</v>
      </c>
      <c r="T1809" s="133">
        <v>0</v>
      </c>
      <c r="W1809">
        <v>0</v>
      </c>
      <c r="Z1809">
        <v>0</v>
      </c>
      <c r="AC1809">
        <v>0</v>
      </c>
      <c r="AF1809">
        <v>0</v>
      </c>
      <c r="AI1809">
        <v>0</v>
      </c>
      <c r="AL1809" t="s">
        <v>349</v>
      </c>
      <c r="AM1809">
        <v>0</v>
      </c>
      <c r="AN1809">
        <v>0</v>
      </c>
      <c r="AO1809">
        <v>0</v>
      </c>
      <c r="AR1809">
        <v>0</v>
      </c>
      <c r="AU1809">
        <v>0</v>
      </c>
      <c r="AX1809">
        <v>0</v>
      </c>
      <c r="BA1809">
        <v>0</v>
      </c>
      <c r="BD1809">
        <v>0</v>
      </c>
      <c r="BE1809">
        <v>0</v>
      </c>
      <c r="BF1809">
        <v>0</v>
      </c>
      <c r="BG1809">
        <v>0</v>
      </c>
      <c r="BH1809" t="s">
        <v>349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 t="s">
        <v>349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 t="s">
        <v>349</v>
      </c>
      <c r="BU1809">
        <v>0</v>
      </c>
      <c r="BV1809">
        <v>0</v>
      </c>
      <c r="BW1809">
        <v>0</v>
      </c>
      <c r="BX1809">
        <v>0</v>
      </c>
      <c r="BY1809">
        <v>0</v>
      </c>
      <c r="BZ1809" t="s">
        <v>349</v>
      </c>
      <c r="CA1809">
        <v>0</v>
      </c>
      <c r="CB1809">
        <v>0</v>
      </c>
      <c r="CC1809">
        <v>0</v>
      </c>
      <c r="CD1809">
        <v>0</v>
      </c>
      <c r="CE1809">
        <v>0</v>
      </c>
      <c r="CF1809" t="s">
        <v>349</v>
      </c>
      <c r="CG1809">
        <v>0</v>
      </c>
      <c r="CH1809">
        <v>0</v>
      </c>
      <c r="CI1809">
        <v>0</v>
      </c>
      <c r="CJ1809" t="s">
        <v>349</v>
      </c>
      <c r="CK1809">
        <v>0</v>
      </c>
      <c r="CL1809" t="s">
        <v>349</v>
      </c>
      <c r="CM1809">
        <v>0</v>
      </c>
      <c r="CN1809" s="133">
        <v>0</v>
      </c>
      <c r="CO1809" s="133" t="s">
        <v>349</v>
      </c>
      <c r="CP1809" s="133">
        <v>0</v>
      </c>
      <c r="CQ1809" s="133">
        <v>0</v>
      </c>
      <c r="CR1809">
        <v>0</v>
      </c>
      <c r="CS1809">
        <v>0</v>
      </c>
      <c r="CT1809">
        <v>0</v>
      </c>
      <c r="CY1809">
        <v>0</v>
      </c>
      <c r="DD1809">
        <v>0</v>
      </c>
      <c r="DI1809">
        <v>0</v>
      </c>
      <c r="DN1809">
        <v>0</v>
      </c>
      <c r="DS1809">
        <v>0</v>
      </c>
      <c r="DV1809" t="s">
        <v>349</v>
      </c>
      <c r="DW1809">
        <v>0</v>
      </c>
      <c r="DX1809">
        <v>0</v>
      </c>
      <c r="DY1809">
        <v>0</v>
      </c>
      <c r="EF1809">
        <v>0</v>
      </c>
      <c r="EM1809">
        <v>0</v>
      </c>
      <c r="ET1809">
        <v>0</v>
      </c>
      <c r="FA1809">
        <v>0</v>
      </c>
      <c r="FH1809">
        <v>0</v>
      </c>
      <c r="FK1809">
        <v>0</v>
      </c>
      <c r="FL1809">
        <v>0</v>
      </c>
      <c r="FM1809">
        <v>0</v>
      </c>
      <c r="FN1809">
        <v>0</v>
      </c>
      <c r="FO1809">
        <v>0</v>
      </c>
      <c r="FP1809">
        <v>0</v>
      </c>
      <c r="FQ1809">
        <v>0</v>
      </c>
      <c r="FR1809">
        <v>0</v>
      </c>
      <c r="FS1809" t="s">
        <v>349</v>
      </c>
      <c r="FT1809">
        <v>0</v>
      </c>
      <c r="FU1809">
        <v>0</v>
      </c>
      <c r="FX1809" t="s">
        <v>349</v>
      </c>
      <c r="FZ1809" t="s">
        <v>349</v>
      </c>
      <c r="GA1809">
        <v>0</v>
      </c>
      <c r="GB1809">
        <v>0</v>
      </c>
      <c r="GG1809">
        <v>14</v>
      </c>
      <c r="GH1809" t="s">
        <v>356</v>
      </c>
      <c r="GI1809" t="s">
        <v>9245</v>
      </c>
    </row>
    <row r="1810" spans="1:191" x14ac:dyDescent="0.35">
      <c r="A1810" t="s">
        <v>61</v>
      </c>
      <c r="B1810" t="s">
        <v>62</v>
      </c>
      <c r="C1810" t="s">
        <v>4740</v>
      </c>
      <c r="D1810" t="s">
        <v>1757</v>
      </c>
      <c r="E1810" t="s">
        <v>4741</v>
      </c>
      <c r="F1810" t="s">
        <v>4742</v>
      </c>
      <c r="G1810" t="s">
        <v>4745</v>
      </c>
      <c r="H1810" t="s">
        <v>4746</v>
      </c>
      <c r="I1810">
        <v>14</v>
      </c>
      <c r="J1810">
        <v>5</v>
      </c>
      <c r="K1810" t="s">
        <v>345</v>
      </c>
      <c r="L1810">
        <v>8.0824099999999994</v>
      </c>
      <c r="M1810">
        <v>30.02206</v>
      </c>
      <c r="N1810" t="s">
        <v>346</v>
      </c>
      <c r="O1810" t="s">
        <v>347</v>
      </c>
      <c r="P1810" s="133">
        <v>90</v>
      </c>
      <c r="Q1810" s="133">
        <v>540</v>
      </c>
      <c r="R1810" s="133">
        <v>70</v>
      </c>
      <c r="S1810" s="133">
        <v>420</v>
      </c>
      <c r="T1810" s="133">
        <v>20</v>
      </c>
      <c r="U1810" t="s">
        <v>62</v>
      </c>
      <c r="V1810" t="s">
        <v>1757</v>
      </c>
      <c r="W1810">
        <v>35</v>
      </c>
      <c r="X1810" t="s">
        <v>62</v>
      </c>
      <c r="Y1810" t="s">
        <v>1757</v>
      </c>
      <c r="Z1810">
        <v>120</v>
      </c>
      <c r="AA1810" t="s">
        <v>62</v>
      </c>
      <c r="AB1810" t="s">
        <v>1969</v>
      </c>
      <c r="AC1810">
        <v>200</v>
      </c>
      <c r="AD1810" t="s">
        <v>62</v>
      </c>
      <c r="AE1810" t="s">
        <v>1897</v>
      </c>
      <c r="AF1810">
        <v>45</v>
      </c>
      <c r="AG1810" t="s">
        <v>62</v>
      </c>
      <c r="AH1810" t="s">
        <v>1757</v>
      </c>
      <c r="AI1810">
        <v>0</v>
      </c>
      <c r="AL1810" t="s">
        <v>347</v>
      </c>
      <c r="AM1810">
        <v>20</v>
      </c>
      <c r="AN1810">
        <v>120</v>
      </c>
      <c r="AO1810">
        <v>19</v>
      </c>
      <c r="AP1810" t="s">
        <v>123</v>
      </c>
      <c r="AQ1810" t="s">
        <v>1164</v>
      </c>
      <c r="AR1810">
        <v>10</v>
      </c>
      <c r="AS1810" t="s">
        <v>119</v>
      </c>
      <c r="AT1810" t="s">
        <v>1731</v>
      </c>
      <c r="AU1810">
        <v>20</v>
      </c>
      <c r="AV1810" t="s">
        <v>121</v>
      </c>
      <c r="AW1810" t="s">
        <v>359</v>
      </c>
      <c r="AX1810">
        <v>50</v>
      </c>
      <c r="AY1810" t="s">
        <v>121</v>
      </c>
      <c r="AZ1810" t="s">
        <v>359</v>
      </c>
      <c r="BA1810">
        <v>21</v>
      </c>
      <c r="BB1810" t="s">
        <v>119</v>
      </c>
      <c r="BC1810" t="s">
        <v>1731</v>
      </c>
      <c r="BD1810">
        <v>0</v>
      </c>
      <c r="BE1810">
        <v>0</v>
      </c>
      <c r="BF1810">
        <v>0</v>
      </c>
      <c r="BG1810">
        <v>39</v>
      </c>
      <c r="BH1810" t="s">
        <v>349</v>
      </c>
      <c r="BI1810">
        <v>0</v>
      </c>
      <c r="BJ1810">
        <v>0</v>
      </c>
      <c r="BK1810">
        <v>0</v>
      </c>
      <c r="BL1810">
        <v>0</v>
      </c>
      <c r="BM1810">
        <v>45</v>
      </c>
      <c r="BN1810" t="s">
        <v>349</v>
      </c>
      <c r="BO1810">
        <v>0</v>
      </c>
      <c r="BP1810">
        <v>0</v>
      </c>
      <c r="BQ1810">
        <v>0</v>
      </c>
      <c r="BR1810">
        <v>0</v>
      </c>
      <c r="BS1810">
        <v>140</v>
      </c>
      <c r="BT1810" t="s">
        <v>349</v>
      </c>
      <c r="BU1810">
        <v>0</v>
      </c>
      <c r="BV1810">
        <v>0</v>
      </c>
      <c r="BW1810">
        <v>0</v>
      </c>
      <c r="BX1810">
        <v>0</v>
      </c>
      <c r="BY1810">
        <v>250</v>
      </c>
      <c r="BZ1810" t="s">
        <v>349</v>
      </c>
      <c r="CA1810">
        <v>0</v>
      </c>
      <c r="CB1810">
        <v>0</v>
      </c>
      <c r="CC1810">
        <v>0</v>
      </c>
      <c r="CD1810">
        <v>0</v>
      </c>
      <c r="CE1810">
        <v>66</v>
      </c>
      <c r="CF1810" t="s">
        <v>349</v>
      </c>
      <c r="CG1810">
        <v>0</v>
      </c>
      <c r="CH1810">
        <v>0</v>
      </c>
      <c r="CI1810">
        <v>0</v>
      </c>
      <c r="CJ1810" t="s">
        <v>349</v>
      </c>
      <c r="CK1810">
        <v>0</v>
      </c>
      <c r="CL1810" t="s">
        <v>349</v>
      </c>
      <c r="CM1810">
        <v>0</v>
      </c>
      <c r="CN1810" s="133">
        <v>0</v>
      </c>
      <c r="CO1810" s="133" t="s">
        <v>349</v>
      </c>
      <c r="CP1810" s="133">
        <v>0</v>
      </c>
      <c r="CQ1810" s="133">
        <v>0</v>
      </c>
      <c r="CR1810">
        <v>0</v>
      </c>
      <c r="CS1810">
        <v>0</v>
      </c>
      <c r="CT1810">
        <v>0</v>
      </c>
      <c r="CY1810">
        <v>0</v>
      </c>
      <c r="DD1810">
        <v>0</v>
      </c>
      <c r="DI1810">
        <v>0</v>
      </c>
      <c r="DN1810">
        <v>0</v>
      </c>
      <c r="DS1810">
        <v>0</v>
      </c>
      <c r="DV1810" t="s">
        <v>349</v>
      </c>
      <c r="DW1810">
        <v>0</v>
      </c>
      <c r="DX1810">
        <v>0</v>
      </c>
      <c r="DY1810">
        <v>0</v>
      </c>
      <c r="EF1810">
        <v>0</v>
      </c>
      <c r="EM1810">
        <v>0</v>
      </c>
      <c r="ET1810">
        <v>0</v>
      </c>
      <c r="FA1810">
        <v>0</v>
      </c>
      <c r="FH1810">
        <v>0</v>
      </c>
      <c r="FK1810">
        <v>0</v>
      </c>
      <c r="FL1810">
        <v>0</v>
      </c>
      <c r="FM1810">
        <v>0</v>
      </c>
      <c r="FN1810">
        <v>0</v>
      </c>
      <c r="FO1810">
        <v>0</v>
      </c>
      <c r="FP1810">
        <v>0</v>
      </c>
      <c r="FQ1810">
        <v>0</v>
      </c>
      <c r="FR1810">
        <v>0</v>
      </c>
      <c r="FS1810" t="s">
        <v>347</v>
      </c>
      <c r="FT1810">
        <v>30</v>
      </c>
      <c r="FU1810">
        <v>180</v>
      </c>
      <c r="FV1810" t="s">
        <v>62</v>
      </c>
      <c r="FW1810" t="s">
        <v>1969</v>
      </c>
      <c r="FX1810" t="s">
        <v>349</v>
      </c>
      <c r="FZ1810" t="s">
        <v>349</v>
      </c>
      <c r="GA1810">
        <v>0</v>
      </c>
      <c r="GB1810">
        <v>0</v>
      </c>
      <c r="GC1810" t="s">
        <v>349</v>
      </c>
      <c r="GD1810" t="s">
        <v>408</v>
      </c>
      <c r="GE1810" t="s">
        <v>361</v>
      </c>
      <c r="GF1810" t="s">
        <v>361</v>
      </c>
      <c r="GG1810">
        <v>14</v>
      </c>
      <c r="GH1810" t="s">
        <v>451</v>
      </c>
    </row>
    <row r="1811" spans="1:191" x14ac:dyDescent="0.35">
      <c r="A1811" t="s">
        <v>61</v>
      </c>
      <c r="B1811" t="s">
        <v>62</v>
      </c>
      <c r="C1811" t="s">
        <v>4740</v>
      </c>
      <c r="D1811" t="s">
        <v>1757</v>
      </c>
      <c r="E1811" t="s">
        <v>4747</v>
      </c>
      <c r="F1811" t="s">
        <v>2165</v>
      </c>
      <c r="G1811" t="s">
        <v>4748</v>
      </c>
      <c r="H1811" t="s">
        <v>4749</v>
      </c>
      <c r="I1811">
        <v>14</v>
      </c>
      <c r="J1811">
        <v>6</v>
      </c>
      <c r="K1811" t="s">
        <v>345</v>
      </c>
      <c r="L1811">
        <v>8.1892499999999995</v>
      </c>
      <c r="M1811">
        <v>30.08597</v>
      </c>
      <c r="N1811" t="s">
        <v>346</v>
      </c>
      <c r="O1811" t="s">
        <v>347</v>
      </c>
      <c r="P1811" s="133">
        <v>43</v>
      </c>
      <c r="Q1811" s="133">
        <v>258</v>
      </c>
      <c r="R1811" s="133">
        <v>36</v>
      </c>
      <c r="S1811" s="133">
        <v>216</v>
      </c>
      <c r="T1811" s="133">
        <v>0</v>
      </c>
      <c r="W1811">
        <v>0</v>
      </c>
      <c r="Z1811">
        <v>0</v>
      </c>
      <c r="AC1811">
        <v>80</v>
      </c>
      <c r="AD1811" t="s">
        <v>348</v>
      </c>
      <c r="AE1811" t="s">
        <v>348</v>
      </c>
      <c r="AF1811">
        <v>20</v>
      </c>
      <c r="AG1811" t="s">
        <v>62</v>
      </c>
      <c r="AH1811" t="s">
        <v>1757</v>
      </c>
      <c r="AI1811">
        <v>116</v>
      </c>
      <c r="AJ1811" t="s">
        <v>348</v>
      </c>
      <c r="AK1811" t="s">
        <v>348</v>
      </c>
      <c r="AL1811" t="s">
        <v>347</v>
      </c>
      <c r="AM1811">
        <v>7</v>
      </c>
      <c r="AN1811">
        <v>42</v>
      </c>
      <c r="AO1811">
        <v>0</v>
      </c>
      <c r="AR1811">
        <v>0</v>
      </c>
      <c r="AU1811">
        <v>0</v>
      </c>
      <c r="AX1811">
        <v>7</v>
      </c>
      <c r="AY1811" t="s">
        <v>121</v>
      </c>
      <c r="AZ1811" t="s">
        <v>359</v>
      </c>
      <c r="BA1811">
        <v>3</v>
      </c>
      <c r="BB1811" t="s">
        <v>119</v>
      </c>
      <c r="BC1811" t="s">
        <v>1731</v>
      </c>
      <c r="BD1811">
        <v>32</v>
      </c>
      <c r="BE1811">
        <v>0</v>
      </c>
      <c r="BF1811">
        <v>0</v>
      </c>
      <c r="BG1811">
        <v>0</v>
      </c>
      <c r="BH1811" t="s">
        <v>349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 t="s">
        <v>349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 t="s">
        <v>349</v>
      </c>
      <c r="BU1811">
        <v>0</v>
      </c>
      <c r="BV1811">
        <v>0</v>
      </c>
      <c r="BW1811">
        <v>0</v>
      </c>
      <c r="BX1811">
        <v>0</v>
      </c>
      <c r="BY1811">
        <v>87</v>
      </c>
      <c r="BZ1811" t="s">
        <v>349</v>
      </c>
      <c r="CA1811">
        <v>0</v>
      </c>
      <c r="CB1811">
        <v>0</v>
      </c>
      <c r="CC1811">
        <v>0</v>
      </c>
      <c r="CD1811">
        <v>0</v>
      </c>
      <c r="CE1811">
        <v>23</v>
      </c>
      <c r="CF1811" t="s">
        <v>349</v>
      </c>
      <c r="CG1811">
        <v>0</v>
      </c>
      <c r="CH1811">
        <v>0</v>
      </c>
      <c r="CI1811">
        <v>148</v>
      </c>
      <c r="CJ1811" t="s">
        <v>347</v>
      </c>
      <c r="CK1811">
        <v>32</v>
      </c>
      <c r="CL1811" t="s">
        <v>349</v>
      </c>
      <c r="CM1811">
        <v>0</v>
      </c>
      <c r="CN1811" s="133">
        <v>0</v>
      </c>
      <c r="CO1811" s="133" t="s">
        <v>349</v>
      </c>
      <c r="CP1811" s="133">
        <v>0</v>
      </c>
      <c r="CQ1811" s="133">
        <v>0</v>
      </c>
      <c r="CR1811">
        <v>0</v>
      </c>
      <c r="CS1811">
        <v>0</v>
      </c>
      <c r="CT1811">
        <v>0</v>
      </c>
      <c r="CY1811">
        <v>0</v>
      </c>
      <c r="DD1811">
        <v>0</v>
      </c>
      <c r="DI1811">
        <v>0</v>
      </c>
      <c r="DN1811">
        <v>0</v>
      </c>
      <c r="DS1811">
        <v>0</v>
      </c>
      <c r="DV1811" t="s">
        <v>349</v>
      </c>
      <c r="DW1811">
        <v>0</v>
      </c>
      <c r="DX1811">
        <v>0</v>
      </c>
      <c r="DY1811">
        <v>0</v>
      </c>
      <c r="EF1811">
        <v>0</v>
      </c>
      <c r="EM1811">
        <v>0</v>
      </c>
      <c r="ET1811">
        <v>0</v>
      </c>
      <c r="FA1811">
        <v>0</v>
      </c>
      <c r="FH1811">
        <v>0</v>
      </c>
      <c r="FK1811">
        <v>0</v>
      </c>
      <c r="FL1811">
        <v>0</v>
      </c>
      <c r="FM1811">
        <v>0</v>
      </c>
      <c r="FN1811">
        <v>0</v>
      </c>
      <c r="FO1811">
        <v>0</v>
      </c>
      <c r="FP1811">
        <v>0</v>
      </c>
      <c r="FQ1811">
        <v>0</v>
      </c>
      <c r="FR1811">
        <v>0</v>
      </c>
      <c r="FS1811" t="s">
        <v>347</v>
      </c>
      <c r="FT1811">
        <v>53</v>
      </c>
      <c r="FU1811">
        <v>312</v>
      </c>
      <c r="FV1811" t="s">
        <v>62</v>
      </c>
      <c r="FW1811" t="s">
        <v>1757</v>
      </c>
      <c r="FX1811" t="s">
        <v>347</v>
      </c>
      <c r="FY1811" t="s">
        <v>121</v>
      </c>
      <c r="FZ1811" t="s">
        <v>349</v>
      </c>
      <c r="GA1811">
        <v>0</v>
      </c>
      <c r="GB1811">
        <v>0</v>
      </c>
      <c r="GC1811" t="s">
        <v>349</v>
      </c>
      <c r="GD1811" t="s">
        <v>408</v>
      </c>
      <c r="GE1811" t="s">
        <v>361</v>
      </c>
      <c r="GF1811" t="s">
        <v>361</v>
      </c>
      <c r="GG1811">
        <v>14</v>
      </c>
      <c r="GH1811" t="s">
        <v>356</v>
      </c>
    </row>
    <row r="1812" spans="1:191" x14ac:dyDescent="0.35">
      <c r="A1812" t="s">
        <v>61</v>
      </c>
      <c r="B1812" t="s">
        <v>62</v>
      </c>
      <c r="C1812" t="s">
        <v>4740</v>
      </c>
      <c r="D1812" t="s">
        <v>1757</v>
      </c>
      <c r="E1812" t="s">
        <v>4750</v>
      </c>
      <c r="F1812" t="s">
        <v>4751</v>
      </c>
      <c r="G1812" t="s">
        <v>4752</v>
      </c>
      <c r="H1812" t="s">
        <v>1710</v>
      </c>
      <c r="I1812">
        <v>14</v>
      </c>
      <c r="J1812">
        <v>5</v>
      </c>
      <c r="K1812" t="s">
        <v>345</v>
      </c>
      <c r="L1812">
        <v>8.3219169999999991</v>
      </c>
      <c r="M1812">
        <v>30.011633</v>
      </c>
      <c r="N1812" t="s">
        <v>346</v>
      </c>
      <c r="O1812" t="s">
        <v>347</v>
      </c>
      <c r="P1812" s="133">
        <v>47</v>
      </c>
      <c r="Q1812" s="133">
        <v>282</v>
      </c>
      <c r="R1812" s="133">
        <v>41</v>
      </c>
      <c r="S1812" s="133">
        <v>246</v>
      </c>
      <c r="T1812" s="133">
        <v>4</v>
      </c>
      <c r="U1812" t="s">
        <v>62</v>
      </c>
      <c r="V1812" t="s">
        <v>1757</v>
      </c>
      <c r="W1812">
        <v>12</v>
      </c>
      <c r="X1812" t="s">
        <v>62</v>
      </c>
      <c r="Y1812" t="s">
        <v>1757</v>
      </c>
      <c r="Z1812">
        <v>30</v>
      </c>
      <c r="AA1812" t="s">
        <v>62</v>
      </c>
      <c r="AB1812" t="s">
        <v>1757</v>
      </c>
      <c r="AC1812">
        <v>50</v>
      </c>
      <c r="AD1812" t="s">
        <v>62</v>
      </c>
      <c r="AE1812" t="s">
        <v>1757</v>
      </c>
      <c r="AF1812">
        <v>150</v>
      </c>
      <c r="AG1812" t="s">
        <v>62</v>
      </c>
      <c r="AH1812" t="s">
        <v>1757</v>
      </c>
      <c r="AI1812">
        <v>0</v>
      </c>
      <c r="AL1812" t="s">
        <v>347</v>
      </c>
      <c r="AM1812">
        <v>6</v>
      </c>
      <c r="AN1812">
        <v>36</v>
      </c>
      <c r="AO1812">
        <v>0</v>
      </c>
      <c r="AR1812">
        <v>0</v>
      </c>
      <c r="AU1812">
        <v>0</v>
      </c>
      <c r="AX1812">
        <v>12</v>
      </c>
      <c r="AY1812" t="s">
        <v>121</v>
      </c>
      <c r="AZ1812" t="s">
        <v>359</v>
      </c>
      <c r="BA1812">
        <v>8</v>
      </c>
      <c r="BB1812" t="s">
        <v>123</v>
      </c>
      <c r="BC1812" t="s">
        <v>364</v>
      </c>
      <c r="BD1812">
        <v>16</v>
      </c>
      <c r="BE1812">
        <v>4</v>
      </c>
      <c r="BF1812">
        <v>0</v>
      </c>
      <c r="BG1812">
        <v>0</v>
      </c>
      <c r="BH1812" t="s">
        <v>349</v>
      </c>
      <c r="BI1812">
        <v>0</v>
      </c>
      <c r="BJ1812">
        <v>0</v>
      </c>
      <c r="BK1812">
        <v>0</v>
      </c>
      <c r="BL1812">
        <v>12</v>
      </c>
      <c r="BM1812">
        <v>0</v>
      </c>
      <c r="BN1812" t="s">
        <v>349</v>
      </c>
      <c r="BO1812">
        <v>0</v>
      </c>
      <c r="BP1812">
        <v>0</v>
      </c>
      <c r="BQ1812">
        <v>0</v>
      </c>
      <c r="BR1812">
        <v>0</v>
      </c>
      <c r="BS1812">
        <v>30</v>
      </c>
      <c r="BT1812" t="s">
        <v>349</v>
      </c>
      <c r="BU1812">
        <v>0</v>
      </c>
      <c r="BV1812">
        <v>0</v>
      </c>
      <c r="BW1812">
        <v>0</v>
      </c>
      <c r="BX1812">
        <v>0</v>
      </c>
      <c r="BY1812">
        <v>62</v>
      </c>
      <c r="BZ1812" t="s">
        <v>349</v>
      </c>
      <c r="CA1812">
        <v>0</v>
      </c>
      <c r="CB1812">
        <v>0</v>
      </c>
      <c r="CC1812">
        <v>0</v>
      </c>
      <c r="CD1812">
        <v>0</v>
      </c>
      <c r="CE1812">
        <v>158</v>
      </c>
      <c r="CF1812" t="s">
        <v>349</v>
      </c>
      <c r="CG1812">
        <v>0</v>
      </c>
      <c r="CH1812">
        <v>0</v>
      </c>
      <c r="CI1812">
        <v>16</v>
      </c>
      <c r="CJ1812" t="s">
        <v>347</v>
      </c>
      <c r="CK1812">
        <v>2</v>
      </c>
      <c r="CL1812" t="s">
        <v>347</v>
      </c>
      <c r="CM1812">
        <v>3</v>
      </c>
      <c r="CN1812" s="133">
        <v>4</v>
      </c>
      <c r="CO1812" s="133" t="s">
        <v>347</v>
      </c>
      <c r="CP1812" s="133">
        <v>17</v>
      </c>
      <c r="CQ1812" s="133">
        <v>102</v>
      </c>
      <c r="CR1812">
        <v>11</v>
      </c>
      <c r="CS1812">
        <v>66</v>
      </c>
      <c r="CT1812">
        <v>2</v>
      </c>
      <c r="CU1812" t="s">
        <v>62</v>
      </c>
      <c r="CV1812" t="s">
        <v>1757</v>
      </c>
      <c r="CW1812" t="s">
        <v>350</v>
      </c>
      <c r="CY1812">
        <v>4</v>
      </c>
      <c r="CZ1812" t="s">
        <v>62</v>
      </c>
      <c r="DA1812" t="s">
        <v>1757</v>
      </c>
      <c r="DB1812" t="s">
        <v>350</v>
      </c>
      <c r="DD1812">
        <v>3</v>
      </c>
      <c r="DE1812" t="s">
        <v>62</v>
      </c>
      <c r="DF1812" t="s">
        <v>1757</v>
      </c>
      <c r="DG1812" t="s">
        <v>350</v>
      </c>
      <c r="DI1812">
        <v>17</v>
      </c>
      <c r="DJ1812" t="s">
        <v>62</v>
      </c>
      <c r="DK1812" t="s">
        <v>1757</v>
      </c>
      <c r="DL1812" t="s">
        <v>350</v>
      </c>
      <c r="DN1812">
        <v>40</v>
      </c>
      <c r="DO1812" t="s">
        <v>62</v>
      </c>
      <c r="DP1812" t="s">
        <v>1757</v>
      </c>
      <c r="DQ1812" t="s">
        <v>350</v>
      </c>
      <c r="DS1812">
        <v>0</v>
      </c>
      <c r="DV1812" t="s">
        <v>347</v>
      </c>
      <c r="DW1812">
        <v>6</v>
      </c>
      <c r="DX1812">
        <v>36</v>
      </c>
      <c r="DY1812">
        <v>2</v>
      </c>
      <c r="DZ1812" t="s">
        <v>116</v>
      </c>
      <c r="EB1812" t="s">
        <v>1165</v>
      </c>
      <c r="ED1812" t="s">
        <v>350</v>
      </c>
      <c r="EF1812">
        <v>7</v>
      </c>
      <c r="EG1812" t="s">
        <v>121</v>
      </c>
      <c r="EI1812" t="s">
        <v>359</v>
      </c>
      <c r="EK1812" t="s">
        <v>350</v>
      </c>
      <c r="EM1812">
        <v>7</v>
      </c>
      <c r="EN1812" t="s">
        <v>123</v>
      </c>
      <c r="EP1812" t="s">
        <v>486</v>
      </c>
      <c r="ER1812" t="s">
        <v>350</v>
      </c>
      <c r="ET1812">
        <v>8</v>
      </c>
      <c r="EU1812" t="s">
        <v>119</v>
      </c>
      <c r="EW1812" t="s">
        <v>1612</v>
      </c>
      <c r="EY1812" t="s">
        <v>350</v>
      </c>
      <c r="FA1812">
        <v>12</v>
      </c>
      <c r="FB1812" t="s">
        <v>123</v>
      </c>
      <c r="FD1812" t="s">
        <v>364</v>
      </c>
      <c r="FF1812" t="s">
        <v>587</v>
      </c>
      <c r="FH1812">
        <v>0</v>
      </c>
      <c r="FK1812">
        <v>9</v>
      </c>
      <c r="FL1812">
        <v>54</v>
      </c>
      <c r="FM1812">
        <v>2</v>
      </c>
      <c r="FN1812">
        <v>12</v>
      </c>
      <c r="FO1812">
        <v>6</v>
      </c>
      <c r="FP1812">
        <v>36</v>
      </c>
      <c r="FQ1812">
        <v>0</v>
      </c>
      <c r="FR1812">
        <v>0</v>
      </c>
      <c r="FS1812" t="s">
        <v>347</v>
      </c>
      <c r="FT1812">
        <v>50</v>
      </c>
      <c r="FU1812">
        <v>300</v>
      </c>
      <c r="FV1812" t="s">
        <v>62</v>
      </c>
      <c r="FW1812" t="s">
        <v>550</v>
      </c>
      <c r="FX1812" t="s">
        <v>347</v>
      </c>
      <c r="FY1812" t="s">
        <v>121</v>
      </c>
      <c r="FZ1812" t="s">
        <v>347</v>
      </c>
      <c r="GA1812">
        <v>36</v>
      </c>
      <c r="GB1812">
        <v>216</v>
      </c>
      <c r="GC1812" t="s">
        <v>365</v>
      </c>
      <c r="GD1812" t="s">
        <v>361</v>
      </c>
      <c r="GE1812" t="s">
        <v>361</v>
      </c>
      <c r="GF1812" t="s">
        <v>354</v>
      </c>
      <c r="GG1812">
        <v>14</v>
      </c>
      <c r="GH1812" t="s">
        <v>356</v>
      </c>
    </row>
    <row r="1813" spans="1:191" x14ac:dyDescent="0.35">
      <c r="A1813" t="s">
        <v>61</v>
      </c>
      <c r="B1813" t="s">
        <v>62</v>
      </c>
      <c r="C1813" t="s">
        <v>4740</v>
      </c>
      <c r="D1813" t="s">
        <v>1757</v>
      </c>
      <c r="E1813" t="s">
        <v>4750</v>
      </c>
      <c r="F1813" t="s">
        <v>4751</v>
      </c>
      <c r="G1813" t="s">
        <v>4753</v>
      </c>
      <c r="H1813" t="s">
        <v>4754</v>
      </c>
      <c r="I1813">
        <v>14</v>
      </c>
      <c r="J1813">
        <v>5</v>
      </c>
      <c r="K1813" t="s">
        <v>345</v>
      </c>
      <c r="L1813">
        <v>8.3206669000000009</v>
      </c>
      <c r="M1813">
        <v>30.0105</v>
      </c>
      <c r="N1813" t="s">
        <v>346</v>
      </c>
      <c r="O1813" t="s">
        <v>347</v>
      </c>
      <c r="P1813" s="133">
        <v>19</v>
      </c>
      <c r="Q1813" s="133">
        <v>114</v>
      </c>
      <c r="R1813" s="133">
        <v>13</v>
      </c>
      <c r="S1813" s="133">
        <v>78</v>
      </c>
      <c r="T1813" s="133">
        <v>4</v>
      </c>
      <c r="U1813" t="s">
        <v>62</v>
      </c>
      <c r="V1813" t="s">
        <v>1757</v>
      </c>
      <c r="W1813">
        <v>14</v>
      </c>
      <c r="X1813" t="s">
        <v>62</v>
      </c>
      <c r="Y1813" t="s">
        <v>1757</v>
      </c>
      <c r="Z1813">
        <v>20</v>
      </c>
      <c r="AA1813" t="s">
        <v>62</v>
      </c>
      <c r="AB1813" t="s">
        <v>1757</v>
      </c>
      <c r="AC1813">
        <v>10</v>
      </c>
      <c r="AD1813" t="s">
        <v>62</v>
      </c>
      <c r="AE1813" t="s">
        <v>1757</v>
      </c>
      <c r="AF1813">
        <v>30</v>
      </c>
      <c r="AG1813" t="s">
        <v>62</v>
      </c>
      <c r="AH1813" t="s">
        <v>1757</v>
      </c>
      <c r="AI1813">
        <v>0</v>
      </c>
      <c r="AL1813" t="s">
        <v>347</v>
      </c>
      <c r="AM1813">
        <v>6</v>
      </c>
      <c r="AN1813">
        <v>36</v>
      </c>
      <c r="AO1813">
        <v>0</v>
      </c>
      <c r="AR1813">
        <v>0</v>
      </c>
      <c r="AU1813">
        <v>0</v>
      </c>
      <c r="AX1813">
        <v>13</v>
      </c>
      <c r="AY1813" t="s">
        <v>119</v>
      </c>
      <c r="AZ1813" t="s">
        <v>1612</v>
      </c>
      <c r="BA1813">
        <v>10</v>
      </c>
      <c r="BB1813" t="s">
        <v>123</v>
      </c>
      <c r="BC1813" t="s">
        <v>1785</v>
      </c>
      <c r="BD1813">
        <v>13</v>
      </c>
      <c r="BE1813">
        <v>4</v>
      </c>
      <c r="BF1813">
        <v>0</v>
      </c>
      <c r="BG1813">
        <v>0</v>
      </c>
      <c r="BH1813" t="s">
        <v>349</v>
      </c>
      <c r="BI1813">
        <v>0</v>
      </c>
      <c r="BJ1813">
        <v>0</v>
      </c>
      <c r="BK1813">
        <v>0</v>
      </c>
      <c r="BL1813">
        <v>14</v>
      </c>
      <c r="BM1813">
        <v>0</v>
      </c>
      <c r="BN1813" t="s">
        <v>349</v>
      </c>
      <c r="BO1813">
        <v>0</v>
      </c>
      <c r="BP1813">
        <v>0</v>
      </c>
      <c r="BQ1813">
        <v>0</v>
      </c>
      <c r="BR1813">
        <v>0</v>
      </c>
      <c r="BS1813">
        <v>20</v>
      </c>
      <c r="BT1813" t="s">
        <v>349</v>
      </c>
      <c r="BU1813">
        <v>0</v>
      </c>
      <c r="BV1813">
        <v>0</v>
      </c>
      <c r="BW1813">
        <v>0</v>
      </c>
      <c r="BX1813">
        <v>0</v>
      </c>
      <c r="BY1813">
        <v>23</v>
      </c>
      <c r="BZ1813" t="s">
        <v>349</v>
      </c>
      <c r="CA1813">
        <v>0</v>
      </c>
      <c r="CB1813">
        <v>0</v>
      </c>
      <c r="CC1813">
        <v>0</v>
      </c>
      <c r="CD1813">
        <v>0</v>
      </c>
      <c r="CE1813">
        <v>40</v>
      </c>
      <c r="CF1813" t="s">
        <v>349</v>
      </c>
      <c r="CG1813">
        <v>0</v>
      </c>
      <c r="CH1813">
        <v>0</v>
      </c>
      <c r="CI1813">
        <v>13</v>
      </c>
      <c r="CJ1813" t="s">
        <v>347</v>
      </c>
      <c r="CK1813">
        <v>3</v>
      </c>
      <c r="CL1813" t="s">
        <v>347</v>
      </c>
      <c r="CM1813">
        <v>3</v>
      </c>
      <c r="CN1813" s="133">
        <v>5</v>
      </c>
      <c r="CO1813" s="133" t="s">
        <v>347</v>
      </c>
      <c r="CP1813" s="133">
        <v>22</v>
      </c>
      <c r="CQ1813" s="133">
        <v>132</v>
      </c>
      <c r="CR1813">
        <v>14</v>
      </c>
      <c r="CS1813">
        <v>84</v>
      </c>
      <c r="CT1813">
        <v>1</v>
      </c>
      <c r="CU1813" t="s">
        <v>62</v>
      </c>
      <c r="CV1813" t="s">
        <v>1757</v>
      </c>
      <c r="CW1813" t="s">
        <v>350</v>
      </c>
      <c r="CY1813">
        <v>1</v>
      </c>
      <c r="CZ1813" t="s">
        <v>62</v>
      </c>
      <c r="DA1813" t="s">
        <v>1757</v>
      </c>
      <c r="DB1813" t="s">
        <v>350</v>
      </c>
      <c r="DD1813">
        <v>2</v>
      </c>
      <c r="DE1813" t="s">
        <v>62</v>
      </c>
      <c r="DF1813" t="s">
        <v>1757</v>
      </c>
      <c r="DG1813" t="s">
        <v>350</v>
      </c>
      <c r="DI1813">
        <v>50</v>
      </c>
      <c r="DJ1813" t="s">
        <v>62</v>
      </c>
      <c r="DK1813" t="s">
        <v>1757</v>
      </c>
      <c r="DL1813" t="s">
        <v>350</v>
      </c>
      <c r="DN1813">
        <v>30</v>
      </c>
      <c r="DO1813" t="s">
        <v>62</v>
      </c>
      <c r="DP1813" t="s">
        <v>1757</v>
      </c>
      <c r="DQ1813" t="s">
        <v>350</v>
      </c>
      <c r="DS1813">
        <v>0</v>
      </c>
      <c r="DV1813" t="s">
        <v>347</v>
      </c>
      <c r="DW1813">
        <v>8</v>
      </c>
      <c r="DX1813">
        <v>48</v>
      </c>
      <c r="DY1813">
        <v>4</v>
      </c>
      <c r="DZ1813" t="s">
        <v>123</v>
      </c>
      <c r="EB1813" t="s">
        <v>486</v>
      </c>
      <c r="ED1813" t="s">
        <v>350</v>
      </c>
      <c r="EF1813">
        <v>4</v>
      </c>
      <c r="EG1813" t="s">
        <v>119</v>
      </c>
      <c r="EI1813" t="s">
        <v>1612</v>
      </c>
      <c r="EK1813" t="s">
        <v>350</v>
      </c>
      <c r="EM1813">
        <v>10</v>
      </c>
      <c r="EN1813" t="s">
        <v>121</v>
      </c>
      <c r="EP1813" t="s">
        <v>395</v>
      </c>
      <c r="ER1813" t="s">
        <v>350</v>
      </c>
      <c r="ET1813">
        <v>8</v>
      </c>
      <c r="EU1813" t="s">
        <v>123</v>
      </c>
      <c r="EW1813" t="s">
        <v>1785</v>
      </c>
      <c r="EY1813" t="s">
        <v>350</v>
      </c>
      <c r="FA1813">
        <v>20</v>
      </c>
      <c r="FB1813" t="s">
        <v>123</v>
      </c>
      <c r="FD1813" t="s">
        <v>364</v>
      </c>
      <c r="FF1813" t="s">
        <v>587</v>
      </c>
      <c r="FH1813">
        <v>2</v>
      </c>
      <c r="FK1813">
        <v>15</v>
      </c>
      <c r="FL1813">
        <v>90</v>
      </c>
      <c r="FM1813">
        <v>0</v>
      </c>
      <c r="FN1813">
        <v>0</v>
      </c>
      <c r="FO1813">
        <v>7</v>
      </c>
      <c r="FP1813">
        <v>42</v>
      </c>
      <c r="FQ1813">
        <v>0</v>
      </c>
      <c r="FR1813">
        <v>0</v>
      </c>
      <c r="FS1813" t="s">
        <v>347</v>
      </c>
      <c r="FT1813">
        <v>32</v>
      </c>
      <c r="FU1813">
        <v>192</v>
      </c>
      <c r="FV1813" t="s">
        <v>62</v>
      </c>
      <c r="FW1813" t="s">
        <v>550</v>
      </c>
      <c r="FX1813" t="s">
        <v>347</v>
      </c>
      <c r="FY1813" t="s">
        <v>121</v>
      </c>
      <c r="FZ1813" t="s">
        <v>347</v>
      </c>
      <c r="GA1813">
        <v>11</v>
      </c>
      <c r="GB1813">
        <v>66</v>
      </c>
      <c r="GC1813" t="s">
        <v>353</v>
      </c>
      <c r="GD1813" t="s">
        <v>361</v>
      </c>
      <c r="GE1813" t="s">
        <v>361</v>
      </c>
      <c r="GF1813" t="s">
        <v>355</v>
      </c>
      <c r="GG1813">
        <v>14</v>
      </c>
      <c r="GH1813" t="s">
        <v>356</v>
      </c>
    </row>
    <row r="1814" spans="1:191" x14ac:dyDescent="0.35">
      <c r="A1814" t="s">
        <v>61</v>
      </c>
      <c r="B1814" t="s">
        <v>62</v>
      </c>
      <c r="C1814" t="s">
        <v>4740</v>
      </c>
      <c r="D1814" t="s">
        <v>1757</v>
      </c>
      <c r="E1814" t="s">
        <v>4750</v>
      </c>
      <c r="F1814" t="s">
        <v>4751</v>
      </c>
      <c r="G1814" t="s">
        <v>4755</v>
      </c>
      <c r="H1814" t="s">
        <v>4756</v>
      </c>
      <c r="I1814">
        <v>14</v>
      </c>
      <c r="J1814">
        <v>6</v>
      </c>
      <c r="K1814" t="s">
        <v>345</v>
      </c>
      <c r="L1814">
        <v>8.1848569999999992</v>
      </c>
      <c r="M1814">
        <v>30.02965</v>
      </c>
      <c r="N1814" t="s">
        <v>346</v>
      </c>
      <c r="O1814" t="s">
        <v>347</v>
      </c>
      <c r="P1814" s="133">
        <v>50</v>
      </c>
      <c r="Q1814" s="133">
        <v>300</v>
      </c>
      <c r="R1814" s="133">
        <v>45</v>
      </c>
      <c r="S1814" s="133">
        <v>270</v>
      </c>
      <c r="T1814" s="133">
        <v>10</v>
      </c>
      <c r="U1814" t="s">
        <v>62</v>
      </c>
      <c r="V1814" t="s">
        <v>1757</v>
      </c>
      <c r="W1814">
        <v>20</v>
      </c>
      <c r="X1814" t="s">
        <v>62</v>
      </c>
      <c r="Y1814" t="s">
        <v>1757</v>
      </c>
      <c r="Z1814">
        <v>20</v>
      </c>
      <c r="AA1814" t="s">
        <v>62</v>
      </c>
      <c r="AB1814" t="s">
        <v>1757</v>
      </c>
      <c r="AC1814">
        <v>120</v>
      </c>
      <c r="AD1814" t="s">
        <v>62</v>
      </c>
      <c r="AE1814" t="s">
        <v>1757</v>
      </c>
      <c r="AF1814">
        <v>100</v>
      </c>
      <c r="AG1814" t="s">
        <v>62</v>
      </c>
      <c r="AH1814" t="s">
        <v>1757</v>
      </c>
      <c r="AI1814">
        <v>0</v>
      </c>
      <c r="AL1814" t="s">
        <v>347</v>
      </c>
      <c r="AM1814">
        <v>5</v>
      </c>
      <c r="AN1814">
        <v>30</v>
      </c>
      <c r="AO1814">
        <v>2</v>
      </c>
      <c r="AP1814" t="s">
        <v>119</v>
      </c>
      <c r="AQ1814" t="s">
        <v>1612</v>
      </c>
      <c r="AR1814">
        <v>3</v>
      </c>
      <c r="AS1814" t="s">
        <v>123</v>
      </c>
      <c r="AT1814" t="s">
        <v>352</v>
      </c>
      <c r="AU1814">
        <v>5</v>
      </c>
      <c r="AV1814" t="s">
        <v>121</v>
      </c>
      <c r="AW1814" t="s">
        <v>2490</v>
      </c>
      <c r="AX1814">
        <v>5</v>
      </c>
      <c r="AY1814" t="s">
        <v>123</v>
      </c>
      <c r="AZ1814" t="s">
        <v>364</v>
      </c>
      <c r="BA1814">
        <v>15</v>
      </c>
      <c r="BB1814" t="s">
        <v>121</v>
      </c>
      <c r="BC1814" t="s">
        <v>359</v>
      </c>
      <c r="BD1814">
        <v>0</v>
      </c>
      <c r="BE1814">
        <v>12</v>
      </c>
      <c r="BF1814">
        <v>0</v>
      </c>
      <c r="BG1814">
        <v>0</v>
      </c>
      <c r="BH1814" t="s">
        <v>349</v>
      </c>
      <c r="BI1814">
        <v>0</v>
      </c>
      <c r="BJ1814">
        <v>0</v>
      </c>
      <c r="BK1814">
        <v>0</v>
      </c>
      <c r="BL1814">
        <v>23</v>
      </c>
      <c r="BM1814">
        <v>0</v>
      </c>
      <c r="BN1814" t="s">
        <v>349</v>
      </c>
      <c r="BO1814">
        <v>0</v>
      </c>
      <c r="BP1814">
        <v>0</v>
      </c>
      <c r="BQ1814">
        <v>0</v>
      </c>
      <c r="BR1814">
        <v>0</v>
      </c>
      <c r="BS1814">
        <v>25</v>
      </c>
      <c r="BT1814" t="s">
        <v>349</v>
      </c>
      <c r="BU1814">
        <v>0</v>
      </c>
      <c r="BV1814">
        <v>0</v>
      </c>
      <c r="BW1814">
        <v>0</v>
      </c>
      <c r="BX1814">
        <v>0</v>
      </c>
      <c r="BY1814">
        <v>125</v>
      </c>
      <c r="BZ1814" t="s">
        <v>349</v>
      </c>
      <c r="CA1814">
        <v>0</v>
      </c>
      <c r="CB1814">
        <v>0</v>
      </c>
      <c r="CC1814">
        <v>0</v>
      </c>
      <c r="CD1814">
        <v>0</v>
      </c>
      <c r="CE1814">
        <v>0</v>
      </c>
      <c r="CF1814" t="s">
        <v>347</v>
      </c>
      <c r="CG1814">
        <v>0</v>
      </c>
      <c r="CH1814">
        <v>115</v>
      </c>
      <c r="CI1814">
        <v>0</v>
      </c>
      <c r="CJ1814" t="s">
        <v>347</v>
      </c>
      <c r="CK1814">
        <v>3</v>
      </c>
      <c r="CL1814" t="s">
        <v>347</v>
      </c>
      <c r="CM1814">
        <v>4</v>
      </c>
      <c r="CN1814" s="133">
        <v>5</v>
      </c>
      <c r="CO1814" s="133" t="s">
        <v>347</v>
      </c>
      <c r="CP1814" s="133">
        <v>18</v>
      </c>
      <c r="CQ1814" s="133">
        <v>108</v>
      </c>
      <c r="CR1814">
        <v>7</v>
      </c>
      <c r="CS1814">
        <v>42</v>
      </c>
      <c r="CT1814">
        <v>2</v>
      </c>
      <c r="CU1814" t="s">
        <v>62</v>
      </c>
      <c r="CV1814" t="s">
        <v>1757</v>
      </c>
      <c r="CW1814" t="s">
        <v>350</v>
      </c>
      <c r="CY1814">
        <v>3</v>
      </c>
      <c r="CZ1814" t="s">
        <v>62</v>
      </c>
      <c r="DA1814" t="s">
        <v>1757</v>
      </c>
      <c r="DB1814" t="s">
        <v>350</v>
      </c>
      <c r="DD1814">
        <v>7</v>
      </c>
      <c r="DE1814" t="s">
        <v>62</v>
      </c>
      <c r="DF1814" t="s">
        <v>1757</v>
      </c>
      <c r="DG1814" t="s">
        <v>350</v>
      </c>
      <c r="DI1814">
        <v>22</v>
      </c>
      <c r="DJ1814" t="s">
        <v>62</v>
      </c>
      <c r="DK1814" t="s">
        <v>1757</v>
      </c>
      <c r="DL1814" t="s">
        <v>444</v>
      </c>
      <c r="DN1814">
        <v>8</v>
      </c>
      <c r="DO1814" t="s">
        <v>62</v>
      </c>
      <c r="DP1814" t="s">
        <v>1757</v>
      </c>
      <c r="DQ1814" t="s">
        <v>587</v>
      </c>
      <c r="DS1814">
        <v>0</v>
      </c>
      <c r="DV1814" t="s">
        <v>347</v>
      </c>
      <c r="DW1814">
        <v>11</v>
      </c>
      <c r="DX1814">
        <v>66</v>
      </c>
      <c r="DY1814">
        <v>0</v>
      </c>
      <c r="EF1814">
        <v>4</v>
      </c>
      <c r="EG1814" t="s">
        <v>121</v>
      </c>
      <c r="EI1814" t="s">
        <v>359</v>
      </c>
      <c r="EK1814" t="s">
        <v>350</v>
      </c>
      <c r="EM1814">
        <v>2</v>
      </c>
      <c r="EN1814" t="s">
        <v>119</v>
      </c>
      <c r="EP1814" t="s">
        <v>1612</v>
      </c>
      <c r="ER1814" t="s">
        <v>350</v>
      </c>
      <c r="ET1814">
        <v>40</v>
      </c>
      <c r="EU1814" t="s">
        <v>121</v>
      </c>
      <c r="EW1814" t="s">
        <v>359</v>
      </c>
      <c r="EY1814" t="s">
        <v>350</v>
      </c>
      <c r="FA1814">
        <v>20</v>
      </c>
      <c r="FB1814" t="s">
        <v>123</v>
      </c>
      <c r="FD1814" t="s">
        <v>364</v>
      </c>
      <c r="FF1814" t="s">
        <v>350</v>
      </c>
      <c r="FH1814">
        <v>0</v>
      </c>
      <c r="FK1814">
        <v>6</v>
      </c>
      <c r="FL1814">
        <v>36</v>
      </c>
      <c r="FM1814">
        <v>2</v>
      </c>
      <c r="FN1814">
        <v>12</v>
      </c>
      <c r="FO1814">
        <v>10</v>
      </c>
      <c r="FP1814">
        <v>60</v>
      </c>
      <c r="FQ1814">
        <v>0</v>
      </c>
      <c r="FR1814">
        <v>0</v>
      </c>
      <c r="FS1814" t="s">
        <v>347</v>
      </c>
      <c r="FT1814">
        <v>71</v>
      </c>
      <c r="FU1814">
        <v>426</v>
      </c>
      <c r="FV1814" t="s">
        <v>62</v>
      </c>
      <c r="FW1814" t="s">
        <v>550</v>
      </c>
      <c r="FX1814" t="s">
        <v>347</v>
      </c>
      <c r="FY1814" t="s">
        <v>121</v>
      </c>
      <c r="FZ1814" t="s">
        <v>347</v>
      </c>
      <c r="GA1814">
        <v>12</v>
      </c>
      <c r="GB1814">
        <v>72</v>
      </c>
      <c r="GC1814" t="s">
        <v>353</v>
      </c>
      <c r="GD1814" t="s">
        <v>361</v>
      </c>
      <c r="GE1814" t="s">
        <v>355</v>
      </c>
      <c r="GF1814" t="s">
        <v>355</v>
      </c>
      <c r="GG1814">
        <v>14</v>
      </c>
      <c r="GH1814" t="s">
        <v>356</v>
      </c>
    </row>
    <row r="1815" spans="1:191" x14ac:dyDescent="0.35">
      <c r="A1815" t="s">
        <v>61</v>
      </c>
      <c r="B1815" t="s">
        <v>62</v>
      </c>
      <c r="C1815" t="s">
        <v>4740</v>
      </c>
      <c r="D1815" t="s">
        <v>1757</v>
      </c>
      <c r="E1815" t="s">
        <v>4750</v>
      </c>
      <c r="F1815" t="s">
        <v>4751</v>
      </c>
      <c r="G1815" t="s">
        <v>4757</v>
      </c>
      <c r="H1815" t="s">
        <v>4758</v>
      </c>
      <c r="I1815">
        <v>14</v>
      </c>
      <c r="J1815">
        <v>5</v>
      </c>
      <c r="K1815" t="s">
        <v>345</v>
      </c>
      <c r="L1815">
        <v>8.2165300000000006</v>
      </c>
      <c r="M1815">
        <v>30.022629999999999</v>
      </c>
      <c r="N1815" t="s">
        <v>346</v>
      </c>
      <c r="O1815" t="s">
        <v>347</v>
      </c>
      <c r="P1815" s="133">
        <v>53</v>
      </c>
      <c r="Q1815" s="133">
        <v>318</v>
      </c>
      <c r="R1815" s="133">
        <v>46</v>
      </c>
      <c r="S1815" s="133">
        <v>276</v>
      </c>
      <c r="T1815" s="133">
        <v>2</v>
      </c>
      <c r="U1815" t="s">
        <v>62</v>
      </c>
      <c r="V1815" t="s">
        <v>1757</v>
      </c>
      <c r="W1815">
        <v>4</v>
      </c>
      <c r="X1815" t="s">
        <v>62</v>
      </c>
      <c r="Y1815" t="s">
        <v>1757</v>
      </c>
      <c r="Z1815">
        <v>30</v>
      </c>
      <c r="AA1815" t="s">
        <v>62</v>
      </c>
      <c r="AB1815" t="s">
        <v>1757</v>
      </c>
      <c r="AC1815">
        <v>140</v>
      </c>
      <c r="AD1815" t="s">
        <v>62</v>
      </c>
      <c r="AE1815" t="s">
        <v>1757</v>
      </c>
      <c r="AF1815">
        <v>100</v>
      </c>
      <c r="AG1815" t="s">
        <v>62</v>
      </c>
      <c r="AH1815" t="s">
        <v>1757</v>
      </c>
      <c r="AI1815">
        <v>0</v>
      </c>
      <c r="AL1815" t="s">
        <v>347</v>
      </c>
      <c r="AM1815">
        <v>7</v>
      </c>
      <c r="AN1815">
        <v>42</v>
      </c>
      <c r="AO1815">
        <v>3</v>
      </c>
      <c r="AP1815" t="s">
        <v>123</v>
      </c>
      <c r="AQ1815" t="s">
        <v>1785</v>
      </c>
      <c r="AR1815">
        <v>2</v>
      </c>
      <c r="AS1815" t="s">
        <v>116</v>
      </c>
      <c r="AT1815" t="s">
        <v>1465</v>
      </c>
      <c r="AU1815">
        <v>7</v>
      </c>
      <c r="AV1815" t="s">
        <v>121</v>
      </c>
      <c r="AW1815" t="s">
        <v>359</v>
      </c>
      <c r="AX1815">
        <v>2</v>
      </c>
      <c r="AY1815" t="s">
        <v>123</v>
      </c>
      <c r="AZ1815" t="s">
        <v>364</v>
      </c>
      <c r="BA1815">
        <v>28</v>
      </c>
      <c r="BB1815" t="s">
        <v>121</v>
      </c>
      <c r="BC1815" t="s">
        <v>359</v>
      </c>
      <c r="BD1815">
        <v>0</v>
      </c>
      <c r="BE1815">
        <v>2</v>
      </c>
      <c r="BF1815">
        <v>0</v>
      </c>
      <c r="BG1815">
        <v>3</v>
      </c>
      <c r="BH1815" t="s">
        <v>349</v>
      </c>
      <c r="BI1815">
        <v>0</v>
      </c>
      <c r="BJ1815">
        <v>0</v>
      </c>
      <c r="BK1815">
        <v>0</v>
      </c>
      <c r="BL1815">
        <v>6</v>
      </c>
      <c r="BM1815">
        <v>0</v>
      </c>
      <c r="BN1815" t="s">
        <v>349</v>
      </c>
      <c r="BO1815">
        <v>0</v>
      </c>
      <c r="BP1815">
        <v>0</v>
      </c>
      <c r="BQ1815">
        <v>0</v>
      </c>
      <c r="BR1815">
        <v>0</v>
      </c>
      <c r="BS1815">
        <v>37</v>
      </c>
      <c r="BT1815" t="s">
        <v>349</v>
      </c>
      <c r="BU1815">
        <v>0</v>
      </c>
      <c r="BV1815">
        <v>0</v>
      </c>
      <c r="BW1815">
        <v>0</v>
      </c>
      <c r="BX1815">
        <v>0</v>
      </c>
      <c r="BY1815">
        <v>142</v>
      </c>
      <c r="BZ1815" t="s">
        <v>349</v>
      </c>
      <c r="CA1815">
        <v>0</v>
      </c>
      <c r="CB1815">
        <v>0</v>
      </c>
      <c r="CC1815">
        <v>0</v>
      </c>
      <c r="CD1815">
        <v>0</v>
      </c>
      <c r="CE1815">
        <v>128</v>
      </c>
      <c r="CF1815" t="s">
        <v>349</v>
      </c>
      <c r="CG1815">
        <v>0</v>
      </c>
      <c r="CH1815">
        <v>0</v>
      </c>
      <c r="CI1815">
        <v>0</v>
      </c>
      <c r="CJ1815" t="s">
        <v>347</v>
      </c>
      <c r="CK1815">
        <v>4</v>
      </c>
      <c r="CL1815" t="s">
        <v>347</v>
      </c>
      <c r="CM1815">
        <v>3</v>
      </c>
      <c r="CN1815" s="133">
        <v>1</v>
      </c>
      <c r="CO1815" s="133" t="s">
        <v>347</v>
      </c>
      <c r="CP1815" s="133">
        <v>32</v>
      </c>
      <c r="CQ1815" s="133">
        <v>192</v>
      </c>
      <c r="CR1815">
        <v>22</v>
      </c>
      <c r="CS1815">
        <v>132</v>
      </c>
      <c r="CT1815">
        <v>4</v>
      </c>
      <c r="CU1815" t="s">
        <v>62</v>
      </c>
      <c r="CV1815" t="s">
        <v>1757</v>
      </c>
      <c r="CW1815" t="s">
        <v>350</v>
      </c>
      <c r="CY1815">
        <v>2</v>
      </c>
      <c r="CZ1815" t="s">
        <v>62</v>
      </c>
      <c r="DA1815" t="s">
        <v>1757</v>
      </c>
      <c r="DB1815" t="s">
        <v>350</v>
      </c>
      <c r="DD1815">
        <v>2</v>
      </c>
      <c r="DE1815" t="s">
        <v>62</v>
      </c>
      <c r="DF1815" t="s">
        <v>1757</v>
      </c>
      <c r="DG1815" t="s">
        <v>350</v>
      </c>
      <c r="DI1815">
        <v>24</v>
      </c>
      <c r="DJ1815" t="s">
        <v>62</v>
      </c>
      <c r="DK1815" t="s">
        <v>1757</v>
      </c>
      <c r="DL1815" t="s">
        <v>350</v>
      </c>
      <c r="DN1815">
        <v>100</v>
      </c>
      <c r="DO1815" t="s">
        <v>62</v>
      </c>
      <c r="DP1815" t="s">
        <v>1757</v>
      </c>
      <c r="DQ1815" t="s">
        <v>350</v>
      </c>
      <c r="DS1815">
        <v>0</v>
      </c>
      <c r="DV1815" t="s">
        <v>347</v>
      </c>
      <c r="DW1815">
        <v>10</v>
      </c>
      <c r="DX1815">
        <v>60</v>
      </c>
      <c r="DY1815">
        <v>4</v>
      </c>
      <c r="DZ1815" t="s">
        <v>121</v>
      </c>
      <c r="EB1815" t="s">
        <v>395</v>
      </c>
      <c r="ED1815" t="s">
        <v>350</v>
      </c>
      <c r="EF1815">
        <v>6</v>
      </c>
      <c r="EG1815" t="s">
        <v>123</v>
      </c>
      <c r="EI1815" t="s">
        <v>1785</v>
      </c>
      <c r="EK1815" t="s">
        <v>444</v>
      </c>
      <c r="EM1815">
        <v>2</v>
      </c>
      <c r="EN1815" t="s">
        <v>119</v>
      </c>
      <c r="EP1815" t="s">
        <v>1612</v>
      </c>
      <c r="ER1815" t="s">
        <v>405</v>
      </c>
      <c r="ET1815">
        <v>18</v>
      </c>
      <c r="EU1815" t="s">
        <v>121</v>
      </c>
      <c r="EW1815" t="s">
        <v>359</v>
      </c>
      <c r="EY1815" t="s">
        <v>405</v>
      </c>
      <c r="FA1815">
        <v>30</v>
      </c>
      <c r="FB1815" t="s">
        <v>121</v>
      </c>
      <c r="FD1815" t="s">
        <v>359</v>
      </c>
      <c r="FF1815" t="s">
        <v>587</v>
      </c>
      <c r="FH1815">
        <v>0</v>
      </c>
      <c r="FK1815">
        <v>12</v>
      </c>
      <c r="FL1815">
        <v>72</v>
      </c>
      <c r="FM1815">
        <v>14</v>
      </c>
      <c r="FN1815">
        <v>84</v>
      </c>
      <c r="FO1815">
        <v>6</v>
      </c>
      <c r="FP1815">
        <v>36</v>
      </c>
      <c r="FQ1815">
        <v>0</v>
      </c>
      <c r="FR1815">
        <v>0</v>
      </c>
      <c r="FS1815" t="s">
        <v>347</v>
      </c>
      <c r="FT1815">
        <v>48</v>
      </c>
      <c r="FU1815">
        <v>288</v>
      </c>
      <c r="FV1815" t="s">
        <v>62</v>
      </c>
      <c r="FW1815" t="s">
        <v>550</v>
      </c>
      <c r="FX1815" t="s">
        <v>347</v>
      </c>
      <c r="FY1815" t="s">
        <v>121</v>
      </c>
      <c r="FZ1815" t="s">
        <v>347</v>
      </c>
      <c r="GA1815">
        <v>7</v>
      </c>
      <c r="GB1815">
        <v>42</v>
      </c>
      <c r="GC1815" t="s">
        <v>353</v>
      </c>
      <c r="GD1815" t="s">
        <v>361</v>
      </c>
      <c r="GE1815" t="s">
        <v>355</v>
      </c>
      <c r="GF1815" t="s">
        <v>408</v>
      </c>
      <c r="GG1815">
        <v>14</v>
      </c>
      <c r="GH1815" t="s">
        <v>356</v>
      </c>
    </row>
    <row r="1816" spans="1:191" x14ac:dyDescent="0.35">
      <c r="A1816" t="s">
        <v>61</v>
      </c>
      <c r="B1816" t="s">
        <v>62</v>
      </c>
      <c r="C1816" t="s">
        <v>4740</v>
      </c>
      <c r="D1816" t="s">
        <v>1757</v>
      </c>
      <c r="E1816" t="s">
        <v>4750</v>
      </c>
      <c r="F1816" t="s">
        <v>4751</v>
      </c>
      <c r="G1816" t="s">
        <v>4759</v>
      </c>
      <c r="H1816" t="s">
        <v>4760</v>
      </c>
      <c r="I1816">
        <v>14</v>
      </c>
      <c r="J1816">
        <v>7</v>
      </c>
      <c r="K1816" t="s">
        <v>345</v>
      </c>
      <c r="L1816">
        <v>8.2812450000000002</v>
      </c>
      <c r="M1816">
        <v>30.051410000000001</v>
      </c>
      <c r="N1816" t="s">
        <v>346</v>
      </c>
      <c r="O1816" t="s">
        <v>347</v>
      </c>
      <c r="P1816" s="133">
        <v>14</v>
      </c>
      <c r="Q1816" s="133">
        <v>84</v>
      </c>
      <c r="R1816" s="133">
        <v>11</v>
      </c>
      <c r="S1816" s="133">
        <v>66</v>
      </c>
      <c r="T1816" s="133">
        <v>3</v>
      </c>
      <c r="U1816" t="s">
        <v>62</v>
      </c>
      <c r="V1816" t="s">
        <v>1757</v>
      </c>
      <c r="W1816">
        <v>1</v>
      </c>
      <c r="X1816" t="s">
        <v>62</v>
      </c>
      <c r="Y1816" t="s">
        <v>1757</v>
      </c>
      <c r="Z1816">
        <v>2</v>
      </c>
      <c r="AA1816" t="s">
        <v>62</v>
      </c>
      <c r="AB1816" t="s">
        <v>1757</v>
      </c>
      <c r="AC1816">
        <v>8</v>
      </c>
      <c r="AD1816" t="s">
        <v>62</v>
      </c>
      <c r="AE1816" t="s">
        <v>1757</v>
      </c>
      <c r="AF1816">
        <v>52</v>
      </c>
      <c r="AG1816" t="s">
        <v>62</v>
      </c>
      <c r="AH1816" t="s">
        <v>1757</v>
      </c>
      <c r="AI1816">
        <v>0</v>
      </c>
      <c r="AL1816" t="s">
        <v>347</v>
      </c>
      <c r="AM1816">
        <v>3</v>
      </c>
      <c r="AN1816">
        <v>18</v>
      </c>
      <c r="AO1816">
        <v>1</v>
      </c>
      <c r="AP1816" t="s">
        <v>123</v>
      </c>
      <c r="AQ1816" t="s">
        <v>360</v>
      </c>
      <c r="AR1816">
        <v>2</v>
      </c>
      <c r="AS1816" t="s">
        <v>119</v>
      </c>
      <c r="AT1816" t="s">
        <v>1612</v>
      </c>
      <c r="AU1816">
        <v>3</v>
      </c>
      <c r="AV1816" t="s">
        <v>121</v>
      </c>
      <c r="AW1816" t="s">
        <v>2490</v>
      </c>
      <c r="AX1816">
        <v>2</v>
      </c>
      <c r="AY1816" t="s">
        <v>116</v>
      </c>
      <c r="AZ1816" t="s">
        <v>1165</v>
      </c>
      <c r="BA1816">
        <v>10</v>
      </c>
      <c r="BB1816" t="s">
        <v>121</v>
      </c>
      <c r="BC1816" t="s">
        <v>359</v>
      </c>
      <c r="BD1816">
        <v>0</v>
      </c>
      <c r="BE1816">
        <v>4</v>
      </c>
      <c r="BF1816">
        <v>0</v>
      </c>
      <c r="BG1816">
        <v>0</v>
      </c>
      <c r="BH1816" t="s">
        <v>349</v>
      </c>
      <c r="BI1816">
        <v>0</v>
      </c>
      <c r="BJ1816">
        <v>0</v>
      </c>
      <c r="BK1816">
        <v>0</v>
      </c>
      <c r="BL1816">
        <v>3</v>
      </c>
      <c r="BM1816">
        <v>0</v>
      </c>
      <c r="BN1816" t="s">
        <v>349</v>
      </c>
      <c r="BO1816">
        <v>0</v>
      </c>
      <c r="BP1816">
        <v>0</v>
      </c>
      <c r="BQ1816">
        <v>0</v>
      </c>
      <c r="BR1816">
        <v>0</v>
      </c>
      <c r="BS1816">
        <v>5</v>
      </c>
      <c r="BT1816" t="s">
        <v>349</v>
      </c>
      <c r="BU1816">
        <v>0</v>
      </c>
      <c r="BV1816">
        <v>0</v>
      </c>
      <c r="BW1816">
        <v>0</v>
      </c>
      <c r="BX1816">
        <v>0</v>
      </c>
      <c r="BY1816">
        <v>10</v>
      </c>
      <c r="BZ1816" t="s">
        <v>349</v>
      </c>
      <c r="CA1816">
        <v>0</v>
      </c>
      <c r="CB1816">
        <v>0</v>
      </c>
      <c r="CC1816">
        <v>0</v>
      </c>
      <c r="CD1816">
        <v>62</v>
      </c>
      <c r="CE1816">
        <v>0</v>
      </c>
      <c r="CF1816" t="s">
        <v>349</v>
      </c>
      <c r="CG1816">
        <v>0</v>
      </c>
      <c r="CH1816">
        <v>0</v>
      </c>
      <c r="CI1816">
        <v>0</v>
      </c>
      <c r="CJ1816" t="s">
        <v>347</v>
      </c>
      <c r="CK1816">
        <v>4</v>
      </c>
      <c r="CL1816" t="s">
        <v>347</v>
      </c>
      <c r="CM1816">
        <v>0</v>
      </c>
      <c r="CN1816" s="133">
        <v>1</v>
      </c>
      <c r="CO1816" s="133" t="s">
        <v>347</v>
      </c>
      <c r="CP1816" s="133">
        <v>23</v>
      </c>
      <c r="CQ1816" s="133">
        <v>138</v>
      </c>
      <c r="CR1816">
        <v>16</v>
      </c>
      <c r="CS1816">
        <v>96</v>
      </c>
      <c r="CT1816">
        <v>2</v>
      </c>
      <c r="CU1816" t="s">
        <v>62</v>
      </c>
      <c r="CV1816" t="s">
        <v>1757</v>
      </c>
      <c r="CW1816" t="s">
        <v>350</v>
      </c>
      <c r="CY1816">
        <v>1</v>
      </c>
      <c r="CZ1816" t="s">
        <v>62</v>
      </c>
      <c r="DA1816" t="s">
        <v>1757</v>
      </c>
      <c r="DB1816" t="s">
        <v>350</v>
      </c>
      <c r="DD1816">
        <v>3</v>
      </c>
      <c r="DE1816" t="s">
        <v>62</v>
      </c>
      <c r="DF1816" t="s">
        <v>1757</v>
      </c>
      <c r="DG1816" t="s">
        <v>350</v>
      </c>
      <c r="DI1816">
        <v>22</v>
      </c>
      <c r="DJ1816" t="s">
        <v>62</v>
      </c>
      <c r="DK1816" t="s">
        <v>1757</v>
      </c>
      <c r="DL1816" t="s">
        <v>350</v>
      </c>
      <c r="DN1816">
        <v>68</v>
      </c>
      <c r="DO1816" t="s">
        <v>62</v>
      </c>
      <c r="DP1816" t="s">
        <v>1757</v>
      </c>
      <c r="DQ1816" t="s">
        <v>587</v>
      </c>
      <c r="DS1816">
        <v>0</v>
      </c>
      <c r="DV1816" t="s">
        <v>347</v>
      </c>
      <c r="DW1816">
        <v>7</v>
      </c>
      <c r="DX1816">
        <v>42</v>
      </c>
      <c r="DY1816">
        <v>0</v>
      </c>
      <c r="EF1816">
        <v>2</v>
      </c>
      <c r="EG1816" t="s">
        <v>116</v>
      </c>
      <c r="EI1816" t="s">
        <v>1165</v>
      </c>
      <c r="EK1816" t="s">
        <v>444</v>
      </c>
      <c r="EM1816">
        <v>4</v>
      </c>
      <c r="EN1816" t="s">
        <v>121</v>
      </c>
      <c r="EP1816" t="s">
        <v>359</v>
      </c>
      <c r="ER1816" t="s">
        <v>444</v>
      </c>
      <c r="ET1816">
        <v>16</v>
      </c>
      <c r="EU1816" t="s">
        <v>119</v>
      </c>
      <c r="EW1816" t="s">
        <v>1612</v>
      </c>
      <c r="EY1816" t="s">
        <v>350</v>
      </c>
      <c r="FA1816">
        <v>20</v>
      </c>
      <c r="FB1816" t="s">
        <v>121</v>
      </c>
      <c r="FD1816" t="s">
        <v>359</v>
      </c>
      <c r="FF1816" t="s">
        <v>587</v>
      </c>
      <c r="FH1816">
        <v>0</v>
      </c>
      <c r="FK1816">
        <v>10</v>
      </c>
      <c r="FL1816">
        <v>60</v>
      </c>
      <c r="FM1816">
        <v>6</v>
      </c>
      <c r="FN1816">
        <v>36</v>
      </c>
      <c r="FO1816">
        <v>7</v>
      </c>
      <c r="FP1816">
        <v>42</v>
      </c>
      <c r="FQ1816">
        <v>0</v>
      </c>
      <c r="FR1816">
        <v>0</v>
      </c>
      <c r="FS1816" t="s">
        <v>347</v>
      </c>
      <c r="FT1816">
        <v>44</v>
      </c>
      <c r="FU1816">
        <v>264</v>
      </c>
      <c r="FV1816" t="s">
        <v>62</v>
      </c>
      <c r="FW1816" t="s">
        <v>550</v>
      </c>
      <c r="FX1816" t="s">
        <v>347</v>
      </c>
      <c r="FY1816" t="s">
        <v>121</v>
      </c>
      <c r="FZ1816" t="s">
        <v>347</v>
      </c>
      <c r="GA1816">
        <v>11</v>
      </c>
      <c r="GB1816">
        <v>66</v>
      </c>
      <c r="GC1816" t="s">
        <v>365</v>
      </c>
      <c r="GD1816" t="s">
        <v>355</v>
      </c>
      <c r="GE1816" t="s">
        <v>354</v>
      </c>
      <c r="GF1816" t="s">
        <v>408</v>
      </c>
      <c r="GG1816">
        <v>14</v>
      </c>
      <c r="GH1816" t="s">
        <v>356</v>
      </c>
    </row>
    <row r="1817" spans="1:191" x14ac:dyDescent="0.35">
      <c r="A1817" t="s">
        <v>61</v>
      </c>
      <c r="B1817" t="s">
        <v>62</v>
      </c>
      <c r="C1817" t="s">
        <v>4740</v>
      </c>
      <c r="D1817" t="s">
        <v>1757</v>
      </c>
      <c r="E1817" t="s">
        <v>4750</v>
      </c>
      <c r="F1817" t="s">
        <v>4751</v>
      </c>
      <c r="G1817" t="s">
        <v>4761</v>
      </c>
      <c r="H1817" t="s">
        <v>4762</v>
      </c>
      <c r="I1817">
        <v>14</v>
      </c>
      <c r="J1817">
        <v>6</v>
      </c>
      <c r="K1817" t="s">
        <v>345</v>
      </c>
      <c r="L1817">
        <v>8.3218999999999994</v>
      </c>
      <c r="M1817">
        <v>30.076032999999999</v>
      </c>
      <c r="N1817" t="s">
        <v>346</v>
      </c>
      <c r="O1817" t="s">
        <v>347</v>
      </c>
      <c r="P1817" s="133">
        <v>41</v>
      </c>
      <c r="Q1817" s="133">
        <v>246</v>
      </c>
      <c r="R1817" s="133">
        <v>34</v>
      </c>
      <c r="S1817" s="133">
        <v>204</v>
      </c>
      <c r="T1817" s="133">
        <v>20</v>
      </c>
      <c r="U1817" t="s">
        <v>62</v>
      </c>
      <c r="V1817" t="s">
        <v>1757</v>
      </c>
      <c r="W1817">
        <v>20</v>
      </c>
      <c r="X1817" t="s">
        <v>62</v>
      </c>
      <c r="Y1817" t="s">
        <v>1757</v>
      </c>
      <c r="Z1817">
        <v>18</v>
      </c>
      <c r="AA1817" t="s">
        <v>62</v>
      </c>
      <c r="AB1817" t="s">
        <v>1757</v>
      </c>
      <c r="AC1817">
        <v>80</v>
      </c>
      <c r="AD1817" t="s">
        <v>62</v>
      </c>
      <c r="AE1817" t="s">
        <v>1757</v>
      </c>
      <c r="AF1817">
        <v>64</v>
      </c>
      <c r="AG1817" t="s">
        <v>62</v>
      </c>
      <c r="AH1817" t="s">
        <v>1757</v>
      </c>
      <c r="AI1817">
        <v>2</v>
      </c>
      <c r="AJ1817" t="s">
        <v>348</v>
      </c>
      <c r="AK1817" t="s">
        <v>348</v>
      </c>
      <c r="AL1817" t="s">
        <v>347</v>
      </c>
      <c r="AM1817">
        <v>7</v>
      </c>
      <c r="AN1817">
        <v>42</v>
      </c>
      <c r="AO1817">
        <v>8</v>
      </c>
      <c r="AP1817" t="s">
        <v>116</v>
      </c>
      <c r="AQ1817" t="s">
        <v>1465</v>
      </c>
      <c r="AR1817">
        <v>2</v>
      </c>
      <c r="AS1817" t="s">
        <v>123</v>
      </c>
      <c r="AT1817" t="s">
        <v>1785</v>
      </c>
      <c r="AU1817">
        <v>12</v>
      </c>
      <c r="AV1817" t="s">
        <v>121</v>
      </c>
      <c r="AW1817" t="s">
        <v>359</v>
      </c>
      <c r="AX1817">
        <v>10</v>
      </c>
      <c r="AY1817" t="s">
        <v>119</v>
      </c>
      <c r="AZ1817" t="s">
        <v>1612</v>
      </c>
      <c r="BA1817">
        <v>10</v>
      </c>
      <c r="BB1817" t="s">
        <v>123</v>
      </c>
      <c r="BC1817" t="s">
        <v>364</v>
      </c>
      <c r="BD1817">
        <v>0</v>
      </c>
      <c r="BE1817">
        <v>28</v>
      </c>
      <c r="BF1817">
        <v>0</v>
      </c>
      <c r="BG1817">
        <v>0</v>
      </c>
      <c r="BH1817" t="s">
        <v>349</v>
      </c>
      <c r="BI1817">
        <v>0</v>
      </c>
      <c r="BJ1817">
        <v>0</v>
      </c>
      <c r="BK1817">
        <v>0</v>
      </c>
      <c r="BL1817">
        <v>22</v>
      </c>
      <c r="BM1817">
        <v>0</v>
      </c>
      <c r="BN1817" t="s">
        <v>349</v>
      </c>
      <c r="BO1817">
        <v>0</v>
      </c>
      <c r="BP1817">
        <v>0</v>
      </c>
      <c r="BQ1817">
        <v>0</v>
      </c>
      <c r="BR1817">
        <v>0</v>
      </c>
      <c r="BS1817">
        <v>30</v>
      </c>
      <c r="BT1817" t="s">
        <v>349</v>
      </c>
      <c r="BU1817">
        <v>0</v>
      </c>
      <c r="BV1817">
        <v>0</v>
      </c>
      <c r="BW1817">
        <v>0</v>
      </c>
      <c r="BX1817">
        <v>90</v>
      </c>
      <c r="BY1817">
        <v>0</v>
      </c>
      <c r="BZ1817" t="s">
        <v>349</v>
      </c>
      <c r="CA1817">
        <v>0</v>
      </c>
      <c r="CB1817">
        <v>0</v>
      </c>
      <c r="CC1817">
        <v>0</v>
      </c>
      <c r="CD1817">
        <v>0</v>
      </c>
      <c r="CE1817">
        <v>0</v>
      </c>
      <c r="CF1817" t="s">
        <v>347</v>
      </c>
      <c r="CG1817">
        <v>0</v>
      </c>
      <c r="CH1817">
        <v>74</v>
      </c>
      <c r="CI1817">
        <v>2</v>
      </c>
      <c r="CJ1817" t="s">
        <v>347</v>
      </c>
      <c r="CK1817">
        <v>3</v>
      </c>
      <c r="CL1817" t="s">
        <v>349</v>
      </c>
      <c r="CM1817">
        <v>0</v>
      </c>
      <c r="CN1817" s="133">
        <v>0</v>
      </c>
      <c r="CO1817" s="133" t="s">
        <v>347</v>
      </c>
      <c r="CP1817" s="133">
        <v>20</v>
      </c>
      <c r="CQ1817" s="133">
        <v>120</v>
      </c>
      <c r="CR1817">
        <v>12</v>
      </c>
      <c r="CS1817">
        <v>72</v>
      </c>
      <c r="CT1817">
        <v>4</v>
      </c>
      <c r="CU1817" t="s">
        <v>62</v>
      </c>
      <c r="CV1817" t="s">
        <v>1757</v>
      </c>
      <c r="CW1817" t="s">
        <v>350</v>
      </c>
      <c r="CY1817">
        <v>14</v>
      </c>
      <c r="CZ1817" t="s">
        <v>62</v>
      </c>
      <c r="DA1817" t="s">
        <v>1757</v>
      </c>
      <c r="DB1817" t="s">
        <v>350</v>
      </c>
      <c r="DD1817">
        <v>16</v>
      </c>
      <c r="DE1817" t="s">
        <v>62</v>
      </c>
      <c r="DF1817" t="s">
        <v>1757</v>
      </c>
      <c r="DG1817" t="s">
        <v>350</v>
      </c>
      <c r="DI1817">
        <v>25</v>
      </c>
      <c r="DJ1817" t="s">
        <v>62</v>
      </c>
      <c r="DK1817" t="s">
        <v>1757</v>
      </c>
      <c r="DL1817" t="s">
        <v>350</v>
      </c>
      <c r="DN1817">
        <v>5</v>
      </c>
      <c r="DO1817" t="s">
        <v>62</v>
      </c>
      <c r="DP1817" t="s">
        <v>1757</v>
      </c>
      <c r="DQ1817" t="s">
        <v>350</v>
      </c>
      <c r="DS1817">
        <v>8</v>
      </c>
      <c r="DT1817" t="s">
        <v>348</v>
      </c>
      <c r="DU1817" t="s">
        <v>348</v>
      </c>
      <c r="DV1817" t="s">
        <v>347</v>
      </c>
      <c r="DW1817">
        <v>8</v>
      </c>
      <c r="DX1817">
        <v>48</v>
      </c>
      <c r="DY1817">
        <v>8</v>
      </c>
      <c r="DZ1817" t="s">
        <v>123</v>
      </c>
      <c r="EB1817" t="s">
        <v>1785</v>
      </c>
      <c r="ED1817" t="s">
        <v>350</v>
      </c>
      <c r="EF1817">
        <v>3</v>
      </c>
      <c r="EG1817" t="s">
        <v>121</v>
      </c>
      <c r="EI1817" t="s">
        <v>359</v>
      </c>
      <c r="EK1817" t="s">
        <v>350</v>
      </c>
      <c r="EM1817">
        <v>7</v>
      </c>
      <c r="EN1817" t="s">
        <v>119</v>
      </c>
      <c r="EP1817" t="s">
        <v>1612</v>
      </c>
      <c r="ER1817" t="s">
        <v>350</v>
      </c>
      <c r="ET1817">
        <v>20</v>
      </c>
      <c r="EU1817" t="s">
        <v>121</v>
      </c>
      <c r="EW1817" t="s">
        <v>395</v>
      </c>
      <c r="EY1817" t="s">
        <v>350</v>
      </c>
      <c r="FA1817">
        <v>10</v>
      </c>
      <c r="FB1817" t="s">
        <v>123</v>
      </c>
      <c r="FD1817" t="s">
        <v>486</v>
      </c>
      <c r="FF1817" t="s">
        <v>350</v>
      </c>
      <c r="FH1817">
        <v>0</v>
      </c>
      <c r="FK1817">
        <v>12</v>
      </c>
      <c r="FL1817">
        <v>72</v>
      </c>
      <c r="FM1817">
        <v>0</v>
      </c>
      <c r="FN1817">
        <v>0</v>
      </c>
      <c r="FO1817">
        <v>8</v>
      </c>
      <c r="FP1817">
        <v>48</v>
      </c>
      <c r="FQ1817">
        <v>0</v>
      </c>
      <c r="FR1817">
        <v>0</v>
      </c>
      <c r="FS1817" t="s">
        <v>347</v>
      </c>
      <c r="FT1817">
        <v>16</v>
      </c>
      <c r="FU1817">
        <v>108</v>
      </c>
      <c r="FV1817" t="s">
        <v>62</v>
      </c>
      <c r="FW1817" t="s">
        <v>550</v>
      </c>
      <c r="FX1817" t="s">
        <v>347</v>
      </c>
      <c r="FY1817" t="s">
        <v>121</v>
      </c>
      <c r="FZ1817" t="s">
        <v>347</v>
      </c>
      <c r="GA1817">
        <v>30</v>
      </c>
      <c r="GB1817">
        <v>180</v>
      </c>
      <c r="GC1817" t="s">
        <v>353</v>
      </c>
      <c r="GD1817" t="s">
        <v>355</v>
      </c>
      <c r="GE1817" t="s">
        <v>355</v>
      </c>
      <c r="GF1817" t="s">
        <v>361</v>
      </c>
      <c r="GG1817">
        <v>14</v>
      </c>
      <c r="GH1817" t="s">
        <v>356</v>
      </c>
    </row>
    <row r="1818" spans="1:191" x14ac:dyDescent="0.35">
      <c r="A1818" t="s">
        <v>61</v>
      </c>
      <c r="B1818" t="s">
        <v>62</v>
      </c>
      <c r="C1818" t="s">
        <v>4740</v>
      </c>
      <c r="D1818" t="s">
        <v>1757</v>
      </c>
      <c r="E1818" t="s">
        <v>4750</v>
      </c>
      <c r="F1818" t="s">
        <v>4751</v>
      </c>
      <c r="G1818" t="s">
        <v>4763</v>
      </c>
      <c r="H1818" t="s">
        <v>4764</v>
      </c>
      <c r="I1818">
        <v>14</v>
      </c>
      <c r="J1818">
        <v>5</v>
      </c>
      <c r="K1818" t="s">
        <v>345</v>
      </c>
      <c r="L1818">
        <v>8.365119</v>
      </c>
      <c r="M1818">
        <v>30.001428000000001</v>
      </c>
      <c r="N1818" t="s">
        <v>346</v>
      </c>
      <c r="O1818" t="s">
        <v>347</v>
      </c>
      <c r="P1818" s="133">
        <v>35</v>
      </c>
      <c r="Q1818" s="133">
        <v>210</v>
      </c>
      <c r="R1818" s="133">
        <v>26</v>
      </c>
      <c r="S1818" s="133">
        <v>156</v>
      </c>
      <c r="T1818" s="133">
        <v>2</v>
      </c>
      <c r="U1818" t="s">
        <v>62</v>
      </c>
      <c r="V1818" t="s">
        <v>1757</v>
      </c>
      <c r="W1818">
        <v>4</v>
      </c>
      <c r="X1818" t="s">
        <v>62</v>
      </c>
      <c r="Y1818" t="s">
        <v>1757</v>
      </c>
      <c r="Z1818">
        <v>10</v>
      </c>
      <c r="AA1818" t="s">
        <v>62</v>
      </c>
      <c r="AB1818" t="s">
        <v>1757</v>
      </c>
      <c r="AC1818">
        <v>100</v>
      </c>
      <c r="AD1818" t="s">
        <v>62</v>
      </c>
      <c r="AE1818" t="s">
        <v>1757</v>
      </c>
      <c r="AF1818">
        <v>40</v>
      </c>
      <c r="AG1818" t="s">
        <v>62</v>
      </c>
      <c r="AH1818" t="s">
        <v>1757</v>
      </c>
      <c r="AI1818">
        <v>0</v>
      </c>
      <c r="AL1818" t="s">
        <v>347</v>
      </c>
      <c r="AM1818">
        <v>9</v>
      </c>
      <c r="AN1818">
        <v>54</v>
      </c>
      <c r="AO1818">
        <v>0</v>
      </c>
      <c r="AR1818">
        <v>0</v>
      </c>
      <c r="AU1818">
        <v>0</v>
      </c>
      <c r="AX1818">
        <v>20</v>
      </c>
      <c r="AY1818" t="s">
        <v>123</v>
      </c>
      <c r="AZ1818" t="s">
        <v>364</v>
      </c>
      <c r="BA1818">
        <v>10</v>
      </c>
      <c r="BB1818" t="s">
        <v>121</v>
      </c>
      <c r="BC1818" t="s">
        <v>395</v>
      </c>
      <c r="BD1818">
        <v>24</v>
      </c>
      <c r="BE1818">
        <v>2</v>
      </c>
      <c r="BF1818">
        <v>0</v>
      </c>
      <c r="BG1818">
        <v>0</v>
      </c>
      <c r="BH1818" t="s">
        <v>349</v>
      </c>
      <c r="BI1818">
        <v>0</v>
      </c>
      <c r="BJ1818">
        <v>0</v>
      </c>
      <c r="BK1818">
        <v>0</v>
      </c>
      <c r="BL1818">
        <v>0</v>
      </c>
      <c r="BM1818">
        <v>4</v>
      </c>
      <c r="BN1818" t="s">
        <v>349</v>
      </c>
      <c r="BO1818">
        <v>0</v>
      </c>
      <c r="BP1818">
        <v>0</v>
      </c>
      <c r="BQ1818">
        <v>0</v>
      </c>
      <c r="BR1818">
        <v>0</v>
      </c>
      <c r="BS1818">
        <v>10</v>
      </c>
      <c r="BT1818" t="s">
        <v>349</v>
      </c>
      <c r="BU1818">
        <v>0</v>
      </c>
      <c r="BV1818">
        <v>0</v>
      </c>
      <c r="BW1818">
        <v>0</v>
      </c>
      <c r="BX1818">
        <v>0</v>
      </c>
      <c r="BY1818">
        <v>120</v>
      </c>
      <c r="BZ1818" t="s">
        <v>349</v>
      </c>
      <c r="CA1818">
        <v>0</v>
      </c>
      <c r="CB1818">
        <v>0</v>
      </c>
      <c r="CC1818">
        <v>0</v>
      </c>
      <c r="CD1818">
        <v>0</v>
      </c>
      <c r="CE1818">
        <v>0</v>
      </c>
      <c r="CF1818" t="s">
        <v>347</v>
      </c>
      <c r="CG1818">
        <v>0</v>
      </c>
      <c r="CH1818">
        <v>50</v>
      </c>
      <c r="CI1818">
        <v>24</v>
      </c>
      <c r="CJ1818" t="s">
        <v>347</v>
      </c>
      <c r="CK1818">
        <v>2</v>
      </c>
      <c r="CL1818" t="s">
        <v>347</v>
      </c>
      <c r="CM1818">
        <v>1</v>
      </c>
      <c r="CN1818" s="133">
        <v>3</v>
      </c>
      <c r="CO1818" s="133" t="s">
        <v>347</v>
      </c>
      <c r="CP1818" s="133">
        <v>10</v>
      </c>
      <c r="CQ1818" s="133">
        <v>60</v>
      </c>
      <c r="CR1818">
        <v>7</v>
      </c>
      <c r="CS1818">
        <v>42</v>
      </c>
      <c r="CT1818">
        <v>2</v>
      </c>
      <c r="CU1818" t="s">
        <v>62</v>
      </c>
      <c r="CV1818" t="s">
        <v>1757</v>
      </c>
      <c r="CW1818" t="s">
        <v>350</v>
      </c>
      <c r="CY1818">
        <v>2</v>
      </c>
      <c r="CZ1818" t="s">
        <v>62</v>
      </c>
      <c r="DA1818" t="s">
        <v>1757</v>
      </c>
      <c r="DB1818" t="s">
        <v>350</v>
      </c>
      <c r="DD1818">
        <v>8</v>
      </c>
      <c r="DE1818" t="s">
        <v>62</v>
      </c>
      <c r="DF1818" t="s">
        <v>1757</v>
      </c>
      <c r="DG1818" t="s">
        <v>350</v>
      </c>
      <c r="DI1818">
        <v>10</v>
      </c>
      <c r="DJ1818" t="s">
        <v>62</v>
      </c>
      <c r="DK1818" t="s">
        <v>1757</v>
      </c>
      <c r="DL1818" t="s">
        <v>350</v>
      </c>
      <c r="DN1818">
        <v>20</v>
      </c>
      <c r="DO1818" t="s">
        <v>62</v>
      </c>
      <c r="DP1818" t="s">
        <v>1757</v>
      </c>
      <c r="DQ1818" t="s">
        <v>350</v>
      </c>
      <c r="DS1818">
        <v>0</v>
      </c>
      <c r="DV1818" t="s">
        <v>347</v>
      </c>
      <c r="DW1818">
        <v>3</v>
      </c>
      <c r="DX1818">
        <v>18</v>
      </c>
      <c r="DY1818">
        <v>3</v>
      </c>
      <c r="DZ1818" t="s">
        <v>119</v>
      </c>
      <c r="EB1818" t="s">
        <v>1612</v>
      </c>
      <c r="ED1818" t="s">
        <v>350</v>
      </c>
      <c r="EF1818">
        <v>5</v>
      </c>
      <c r="EG1818" t="s">
        <v>121</v>
      </c>
      <c r="EI1818" t="s">
        <v>395</v>
      </c>
      <c r="EK1818" t="s">
        <v>350</v>
      </c>
      <c r="EM1818">
        <v>3</v>
      </c>
      <c r="EN1818" t="s">
        <v>123</v>
      </c>
      <c r="EP1818" t="s">
        <v>1785</v>
      </c>
      <c r="ER1818" t="s">
        <v>350</v>
      </c>
      <c r="ET1818">
        <v>4</v>
      </c>
      <c r="EU1818" t="s">
        <v>119</v>
      </c>
      <c r="EW1818" t="s">
        <v>1612</v>
      </c>
      <c r="EY1818" t="s">
        <v>350</v>
      </c>
      <c r="FA1818">
        <v>3</v>
      </c>
      <c r="FB1818" t="s">
        <v>123</v>
      </c>
      <c r="FD1818" t="s">
        <v>486</v>
      </c>
      <c r="FF1818" t="s">
        <v>350</v>
      </c>
      <c r="FH1818">
        <v>0</v>
      </c>
      <c r="FK1818">
        <v>6</v>
      </c>
      <c r="FL1818">
        <v>36</v>
      </c>
      <c r="FM1818">
        <v>0</v>
      </c>
      <c r="FN1818">
        <v>0</v>
      </c>
      <c r="FO1818">
        <v>4</v>
      </c>
      <c r="FP1818">
        <v>24</v>
      </c>
      <c r="FQ1818">
        <v>0</v>
      </c>
      <c r="FR1818">
        <v>0</v>
      </c>
      <c r="FS1818" t="s">
        <v>347</v>
      </c>
      <c r="FT1818">
        <v>19</v>
      </c>
      <c r="FU1818">
        <v>114</v>
      </c>
      <c r="FV1818" t="s">
        <v>62</v>
      </c>
      <c r="FW1818" t="s">
        <v>550</v>
      </c>
      <c r="FX1818" t="s">
        <v>347</v>
      </c>
      <c r="FY1818" t="s">
        <v>121</v>
      </c>
      <c r="FZ1818" t="s">
        <v>347</v>
      </c>
      <c r="GA1818">
        <v>7</v>
      </c>
      <c r="GB1818">
        <v>42</v>
      </c>
      <c r="GC1818" t="s">
        <v>365</v>
      </c>
      <c r="GD1818" t="s">
        <v>354</v>
      </c>
      <c r="GE1818" t="s">
        <v>355</v>
      </c>
      <c r="GF1818" t="s">
        <v>408</v>
      </c>
      <c r="GG1818">
        <v>14</v>
      </c>
      <c r="GH1818" t="s">
        <v>356</v>
      </c>
    </row>
    <row r="1819" spans="1:191" x14ac:dyDescent="0.35">
      <c r="A1819" t="s">
        <v>61</v>
      </c>
      <c r="B1819" t="s">
        <v>62</v>
      </c>
      <c r="C1819" t="s">
        <v>4740</v>
      </c>
      <c r="D1819" t="s">
        <v>1757</v>
      </c>
      <c r="E1819" t="s">
        <v>4750</v>
      </c>
      <c r="F1819" t="s">
        <v>4751</v>
      </c>
      <c r="G1819" t="s">
        <v>4765</v>
      </c>
      <c r="H1819" t="s">
        <v>4766</v>
      </c>
      <c r="I1819">
        <v>14</v>
      </c>
      <c r="J1819">
        <v>6</v>
      </c>
      <c r="K1819" t="s">
        <v>345</v>
      </c>
      <c r="L1819">
        <v>8.3193560089999998</v>
      </c>
      <c r="M1819">
        <v>30.044989730000001</v>
      </c>
      <c r="N1819" t="s">
        <v>346</v>
      </c>
      <c r="O1819" t="s">
        <v>347</v>
      </c>
      <c r="P1819" s="133">
        <v>35</v>
      </c>
      <c r="Q1819" s="133">
        <v>204</v>
      </c>
      <c r="R1819" s="133">
        <v>31</v>
      </c>
      <c r="S1819" s="133">
        <v>186</v>
      </c>
      <c r="T1819" s="133">
        <v>4</v>
      </c>
      <c r="U1819" t="s">
        <v>62</v>
      </c>
      <c r="V1819" t="s">
        <v>1757</v>
      </c>
      <c r="W1819">
        <v>2</v>
      </c>
      <c r="X1819" t="s">
        <v>62</v>
      </c>
      <c r="Y1819" t="s">
        <v>1757</v>
      </c>
      <c r="Z1819">
        <v>30</v>
      </c>
      <c r="AA1819" t="s">
        <v>62</v>
      </c>
      <c r="AB1819" t="s">
        <v>1757</v>
      </c>
      <c r="AC1819">
        <v>50</v>
      </c>
      <c r="AD1819" t="s">
        <v>62</v>
      </c>
      <c r="AE1819" t="s">
        <v>1757</v>
      </c>
      <c r="AF1819">
        <v>100</v>
      </c>
      <c r="AG1819" t="s">
        <v>62</v>
      </c>
      <c r="AH1819" t="s">
        <v>1757</v>
      </c>
      <c r="AI1819">
        <v>0</v>
      </c>
      <c r="AL1819" t="s">
        <v>347</v>
      </c>
      <c r="AM1819">
        <v>4</v>
      </c>
      <c r="AN1819">
        <v>18</v>
      </c>
      <c r="AO1819">
        <v>0</v>
      </c>
      <c r="AR1819">
        <v>0</v>
      </c>
      <c r="AU1819">
        <v>0</v>
      </c>
      <c r="AX1819">
        <v>3</v>
      </c>
      <c r="AY1819" t="s">
        <v>119</v>
      </c>
      <c r="AZ1819" t="s">
        <v>1612</v>
      </c>
      <c r="BA1819">
        <v>5</v>
      </c>
      <c r="BB1819" t="s">
        <v>121</v>
      </c>
      <c r="BC1819" t="s">
        <v>359</v>
      </c>
      <c r="BD1819">
        <v>10</v>
      </c>
      <c r="BE1819">
        <v>4</v>
      </c>
      <c r="BF1819">
        <v>0</v>
      </c>
      <c r="BG1819">
        <v>0</v>
      </c>
      <c r="BH1819" t="s">
        <v>349</v>
      </c>
      <c r="BI1819">
        <v>0</v>
      </c>
      <c r="BJ1819">
        <v>0</v>
      </c>
      <c r="BK1819">
        <v>0</v>
      </c>
      <c r="BL1819">
        <v>2</v>
      </c>
      <c r="BM1819">
        <v>0</v>
      </c>
      <c r="BN1819" t="s">
        <v>349</v>
      </c>
      <c r="BO1819">
        <v>0</v>
      </c>
      <c r="BP1819">
        <v>0</v>
      </c>
      <c r="BQ1819">
        <v>0</v>
      </c>
      <c r="BR1819">
        <v>0</v>
      </c>
      <c r="BS1819">
        <v>30</v>
      </c>
      <c r="BT1819" t="s">
        <v>349</v>
      </c>
      <c r="BU1819">
        <v>0</v>
      </c>
      <c r="BV1819">
        <v>0</v>
      </c>
      <c r="BW1819">
        <v>0</v>
      </c>
      <c r="BX1819">
        <v>0</v>
      </c>
      <c r="BY1819">
        <v>53</v>
      </c>
      <c r="BZ1819" t="s">
        <v>349</v>
      </c>
      <c r="CA1819">
        <v>0</v>
      </c>
      <c r="CB1819">
        <v>0</v>
      </c>
      <c r="CC1819">
        <v>0</v>
      </c>
      <c r="CD1819">
        <v>0</v>
      </c>
      <c r="CE1819">
        <v>0</v>
      </c>
      <c r="CF1819" t="s">
        <v>347</v>
      </c>
      <c r="CG1819">
        <v>0</v>
      </c>
      <c r="CH1819">
        <v>105</v>
      </c>
      <c r="CI1819">
        <v>10</v>
      </c>
      <c r="CJ1819" t="s">
        <v>347</v>
      </c>
      <c r="CK1819">
        <v>2</v>
      </c>
      <c r="CL1819" t="s">
        <v>347</v>
      </c>
      <c r="CM1819">
        <v>2</v>
      </c>
      <c r="CN1819" s="133">
        <v>0</v>
      </c>
      <c r="CO1819" s="133" t="s">
        <v>347</v>
      </c>
      <c r="CP1819" s="133">
        <v>16</v>
      </c>
      <c r="CQ1819" s="133">
        <v>96</v>
      </c>
      <c r="CR1819">
        <v>11</v>
      </c>
      <c r="CS1819">
        <v>66</v>
      </c>
      <c r="CT1819">
        <v>2</v>
      </c>
      <c r="CU1819" t="s">
        <v>62</v>
      </c>
      <c r="CV1819" t="s">
        <v>1757</v>
      </c>
      <c r="CW1819" t="s">
        <v>350</v>
      </c>
      <c r="CY1819">
        <v>4</v>
      </c>
      <c r="CZ1819" t="s">
        <v>62</v>
      </c>
      <c r="DA1819" t="s">
        <v>1757</v>
      </c>
      <c r="DB1819" t="s">
        <v>350</v>
      </c>
      <c r="DD1819">
        <v>10</v>
      </c>
      <c r="DE1819" t="s">
        <v>62</v>
      </c>
      <c r="DF1819" t="s">
        <v>1757</v>
      </c>
      <c r="DG1819" t="s">
        <v>350</v>
      </c>
      <c r="DI1819">
        <v>20</v>
      </c>
      <c r="DJ1819" t="s">
        <v>62</v>
      </c>
      <c r="DK1819" t="s">
        <v>1757</v>
      </c>
      <c r="DL1819" t="s">
        <v>350</v>
      </c>
      <c r="DN1819">
        <v>30</v>
      </c>
      <c r="DO1819" t="s">
        <v>62</v>
      </c>
      <c r="DP1819" t="s">
        <v>1757</v>
      </c>
      <c r="DQ1819" t="s">
        <v>350</v>
      </c>
      <c r="DS1819">
        <v>0</v>
      </c>
      <c r="DV1819" t="s">
        <v>347</v>
      </c>
      <c r="DW1819">
        <v>5</v>
      </c>
      <c r="DX1819">
        <v>30</v>
      </c>
      <c r="DY1819">
        <v>5</v>
      </c>
      <c r="DZ1819" t="s">
        <v>121</v>
      </c>
      <c r="EB1819" t="s">
        <v>359</v>
      </c>
      <c r="ED1819" t="s">
        <v>350</v>
      </c>
      <c r="EF1819">
        <v>3</v>
      </c>
      <c r="EG1819" t="s">
        <v>123</v>
      </c>
      <c r="EI1819" t="s">
        <v>1785</v>
      </c>
      <c r="EK1819" t="s">
        <v>350</v>
      </c>
      <c r="EM1819">
        <v>7</v>
      </c>
      <c r="EN1819" t="s">
        <v>119</v>
      </c>
      <c r="EP1819" t="s">
        <v>1612</v>
      </c>
      <c r="ER1819" t="s">
        <v>350</v>
      </c>
      <c r="ET1819">
        <v>5</v>
      </c>
      <c r="EU1819" t="s">
        <v>121</v>
      </c>
      <c r="EW1819" t="s">
        <v>2490</v>
      </c>
      <c r="EY1819" t="s">
        <v>350</v>
      </c>
      <c r="FA1819">
        <v>10</v>
      </c>
      <c r="FB1819" t="s">
        <v>123</v>
      </c>
      <c r="FD1819" t="s">
        <v>1785</v>
      </c>
      <c r="FF1819" t="s">
        <v>350</v>
      </c>
      <c r="FH1819">
        <v>0</v>
      </c>
      <c r="FK1819">
        <v>13</v>
      </c>
      <c r="FL1819">
        <v>78</v>
      </c>
      <c r="FM1819">
        <v>0</v>
      </c>
      <c r="FN1819">
        <v>0</v>
      </c>
      <c r="FO1819">
        <v>3</v>
      </c>
      <c r="FP1819">
        <v>18</v>
      </c>
      <c r="FQ1819">
        <v>0</v>
      </c>
      <c r="FR1819">
        <v>0</v>
      </c>
      <c r="FS1819" t="s">
        <v>347</v>
      </c>
      <c r="FT1819">
        <v>17</v>
      </c>
      <c r="FU1819">
        <v>102</v>
      </c>
      <c r="FV1819" t="s">
        <v>62</v>
      </c>
      <c r="FW1819" t="s">
        <v>550</v>
      </c>
      <c r="FX1819" t="s">
        <v>347</v>
      </c>
      <c r="FY1819" t="s">
        <v>121</v>
      </c>
      <c r="FZ1819" t="s">
        <v>347</v>
      </c>
      <c r="GA1819">
        <v>11</v>
      </c>
      <c r="GB1819">
        <v>66</v>
      </c>
      <c r="GC1819" t="s">
        <v>353</v>
      </c>
      <c r="GD1819" t="s">
        <v>361</v>
      </c>
      <c r="GE1819" t="s">
        <v>354</v>
      </c>
      <c r="GF1819" t="s">
        <v>354</v>
      </c>
      <c r="GG1819">
        <v>14</v>
      </c>
      <c r="GH1819" t="s">
        <v>356</v>
      </c>
    </row>
    <row r="1820" spans="1:191" x14ac:dyDescent="0.35">
      <c r="A1820" t="s">
        <v>61</v>
      </c>
      <c r="B1820" t="s">
        <v>62</v>
      </c>
      <c r="C1820" t="s">
        <v>4740</v>
      </c>
      <c r="D1820" t="s">
        <v>1757</v>
      </c>
      <c r="E1820" t="s">
        <v>4750</v>
      </c>
      <c r="F1820" t="s">
        <v>4751</v>
      </c>
      <c r="G1820" t="s">
        <v>4767</v>
      </c>
      <c r="H1820" t="s">
        <v>2633</v>
      </c>
      <c r="I1820">
        <v>14</v>
      </c>
      <c r="J1820">
        <v>5</v>
      </c>
      <c r="K1820" t="s">
        <v>345</v>
      </c>
      <c r="L1820">
        <v>8.1868400000000001</v>
      </c>
      <c r="M1820">
        <v>30.016999999999999</v>
      </c>
      <c r="N1820" t="s">
        <v>346</v>
      </c>
      <c r="O1820" t="s">
        <v>347</v>
      </c>
      <c r="P1820" s="133">
        <v>37</v>
      </c>
      <c r="Q1820" s="133">
        <v>222</v>
      </c>
      <c r="R1820" s="133">
        <v>30</v>
      </c>
      <c r="S1820" s="133">
        <v>180</v>
      </c>
      <c r="T1820" s="133">
        <v>4</v>
      </c>
      <c r="U1820" t="s">
        <v>62</v>
      </c>
      <c r="V1820" t="s">
        <v>1757</v>
      </c>
      <c r="W1820">
        <v>3</v>
      </c>
      <c r="X1820" t="s">
        <v>62</v>
      </c>
      <c r="Y1820" t="s">
        <v>1757</v>
      </c>
      <c r="Z1820">
        <v>3</v>
      </c>
      <c r="AA1820" t="s">
        <v>62</v>
      </c>
      <c r="AB1820" t="s">
        <v>1757</v>
      </c>
      <c r="AC1820">
        <v>75</v>
      </c>
      <c r="AD1820" t="s">
        <v>62</v>
      </c>
      <c r="AE1820" t="s">
        <v>1757</v>
      </c>
      <c r="AF1820">
        <v>95</v>
      </c>
      <c r="AG1820" t="s">
        <v>62</v>
      </c>
      <c r="AH1820" t="s">
        <v>1757</v>
      </c>
      <c r="AI1820">
        <v>0</v>
      </c>
      <c r="AL1820" t="s">
        <v>347</v>
      </c>
      <c r="AM1820">
        <v>7</v>
      </c>
      <c r="AN1820">
        <v>42</v>
      </c>
      <c r="AO1820">
        <v>3</v>
      </c>
      <c r="AP1820" t="s">
        <v>121</v>
      </c>
      <c r="AQ1820" t="s">
        <v>359</v>
      </c>
      <c r="AR1820">
        <v>2</v>
      </c>
      <c r="AS1820" t="s">
        <v>119</v>
      </c>
      <c r="AT1820" t="s">
        <v>1612</v>
      </c>
      <c r="AU1820">
        <v>7</v>
      </c>
      <c r="AV1820" t="s">
        <v>123</v>
      </c>
      <c r="AW1820" t="s">
        <v>486</v>
      </c>
      <c r="AX1820">
        <v>20</v>
      </c>
      <c r="AY1820" t="s">
        <v>116</v>
      </c>
      <c r="AZ1820" t="s">
        <v>1165</v>
      </c>
      <c r="BA1820">
        <v>10</v>
      </c>
      <c r="BB1820" t="s">
        <v>121</v>
      </c>
      <c r="BC1820" t="s">
        <v>359</v>
      </c>
      <c r="BD1820">
        <v>0</v>
      </c>
      <c r="BE1820">
        <v>7</v>
      </c>
      <c r="BF1820">
        <v>0</v>
      </c>
      <c r="BG1820">
        <v>0</v>
      </c>
      <c r="BH1820" t="s">
        <v>349</v>
      </c>
      <c r="BI1820">
        <v>0</v>
      </c>
      <c r="BJ1820">
        <v>0</v>
      </c>
      <c r="BK1820">
        <v>0</v>
      </c>
      <c r="BL1820">
        <v>5</v>
      </c>
      <c r="BM1820">
        <v>0</v>
      </c>
      <c r="BN1820" t="s">
        <v>349</v>
      </c>
      <c r="BO1820">
        <v>0</v>
      </c>
      <c r="BP1820">
        <v>0</v>
      </c>
      <c r="BQ1820">
        <v>0</v>
      </c>
      <c r="BR1820">
        <v>0</v>
      </c>
      <c r="BS1820">
        <v>10</v>
      </c>
      <c r="BT1820" t="s">
        <v>349</v>
      </c>
      <c r="BU1820">
        <v>0</v>
      </c>
      <c r="BV1820">
        <v>0</v>
      </c>
      <c r="BW1820">
        <v>0</v>
      </c>
      <c r="BX1820">
        <v>0</v>
      </c>
      <c r="BY1820">
        <v>95</v>
      </c>
      <c r="BZ1820" t="s">
        <v>349</v>
      </c>
      <c r="CA1820">
        <v>0</v>
      </c>
      <c r="CB1820">
        <v>0</v>
      </c>
      <c r="CC1820">
        <v>0</v>
      </c>
      <c r="CD1820">
        <v>105</v>
      </c>
      <c r="CE1820">
        <v>0</v>
      </c>
      <c r="CF1820" t="s">
        <v>349</v>
      </c>
      <c r="CG1820">
        <v>0</v>
      </c>
      <c r="CH1820">
        <v>0</v>
      </c>
      <c r="CI1820">
        <v>0</v>
      </c>
      <c r="CJ1820" t="s">
        <v>347</v>
      </c>
      <c r="CK1820">
        <v>3</v>
      </c>
      <c r="CL1820" t="s">
        <v>347</v>
      </c>
      <c r="CM1820">
        <v>2</v>
      </c>
      <c r="CN1820" s="133">
        <v>1</v>
      </c>
      <c r="CO1820" s="133" t="s">
        <v>347</v>
      </c>
      <c r="CP1820" s="133">
        <v>15</v>
      </c>
      <c r="CQ1820" s="133">
        <v>90</v>
      </c>
      <c r="CR1820">
        <v>12</v>
      </c>
      <c r="CS1820">
        <v>72</v>
      </c>
      <c r="CT1820">
        <v>2</v>
      </c>
      <c r="CU1820" t="s">
        <v>62</v>
      </c>
      <c r="CV1820" t="s">
        <v>1757</v>
      </c>
      <c r="CW1820" t="s">
        <v>350</v>
      </c>
      <c r="CY1820">
        <v>8</v>
      </c>
      <c r="CZ1820" t="s">
        <v>62</v>
      </c>
      <c r="DA1820" t="s">
        <v>1757</v>
      </c>
      <c r="DB1820" t="s">
        <v>350</v>
      </c>
      <c r="DD1820">
        <v>2</v>
      </c>
      <c r="DE1820" t="s">
        <v>62</v>
      </c>
      <c r="DF1820" t="s">
        <v>1757</v>
      </c>
      <c r="DG1820" t="s">
        <v>350</v>
      </c>
      <c r="DI1820">
        <v>20</v>
      </c>
      <c r="DJ1820" t="s">
        <v>62</v>
      </c>
      <c r="DK1820" t="s">
        <v>1757</v>
      </c>
      <c r="DL1820" t="s">
        <v>444</v>
      </c>
      <c r="DN1820">
        <v>40</v>
      </c>
      <c r="DO1820" t="s">
        <v>62</v>
      </c>
      <c r="DP1820" t="s">
        <v>1757</v>
      </c>
      <c r="DQ1820" t="s">
        <v>587</v>
      </c>
      <c r="DS1820">
        <v>0</v>
      </c>
      <c r="DV1820" t="s">
        <v>347</v>
      </c>
      <c r="DW1820">
        <v>3</v>
      </c>
      <c r="DX1820">
        <v>18</v>
      </c>
      <c r="DY1820">
        <v>1</v>
      </c>
      <c r="DZ1820" t="s">
        <v>121</v>
      </c>
      <c r="EB1820" t="s">
        <v>359</v>
      </c>
      <c r="ED1820" t="s">
        <v>350</v>
      </c>
      <c r="EF1820">
        <v>2</v>
      </c>
      <c r="EG1820" t="s">
        <v>123</v>
      </c>
      <c r="EI1820" t="s">
        <v>1785</v>
      </c>
      <c r="EK1820" t="s">
        <v>350</v>
      </c>
      <c r="EM1820">
        <v>5</v>
      </c>
      <c r="EN1820" t="s">
        <v>119</v>
      </c>
      <c r="EP1820" t="s">
        <v>3520</v>
      </c>
      <c r="ER1820" t="s">
        <v>444</v>
      </c>
      <c r="ET1820">
        <v>7</v>
      </c>
      <c r="EU1820" t="s">
        <v>121</v>
      </c>
      <c r="EW1820" t="s">
        <v>359</v>
      </c>
      <c r="EY1820" t="s">
        <v>350</v>
      </c>
      <c r="FA1820">
        <v>3</v>
      </c>
      <c r="FB1820" t="s">
        <v>121</v>
      </c>
      <c r="FD1820" t="s">
        <v>359</v>
      </c>
      <c r="FF1820" t="s">
        <v>587</v>
      </c>
      <c r="FH1820">
        <v>0</v>
      </c>
      <c r="FK1820">
        <v>10</v>
      </c>
      <c r="FL1820">
        <v>60</v>
      </c>
      <c r="FM1820">
        <v>3</v>
      </c>
      <c r="FN1820">
        <v>18</v>
      </c>
      <c r="FO1820">
        <v>2</v>
      </c>
      <c r="FP1820">
        <v>12</v>
      </c>
      <c r="FQ1820">
        <v>0</v>
      </c>
      <c r="FR1820">
        <v>0</v>
      </c>
      <c r="FS1820" t="s">
        <v>347</v>
      </c>
      <c r="FT1820">
        <v>41</v>
      </c>
      <c r="FU1820">
        <v>246</v>
      </c>
      <c r="FV1820" t="s">
        <v>62</v>
      </c>
      <c r="FW1820" t="s">
        <v>550</v>
      </c>
      <c r="FX1820" t="s">
        <v>347</v>
      </c>
      <c r="FY1820" t="s">
        <v>121</v>
      </c>
      <c r="FZ1820" t="s">
        <v>347</v>
      </c>
      <c r="GA1820">
        <v>19</v>
      </c>
      <c r="GB1820">
        <v>114</v>
      </c>
      <c r="GC1820" t="s">
        <v>365</v>
      </c>
      <c r="GD1820" t="s">
        <v>354</v>
      </c>
      <c r="GE1820" t="s">
        <v>354</v>
      </c>
      <c r="GF1820" t="s">
        <v>354</v>
      </c>
      <c r="GG1820">
        <v>14</v>
      </c>
      <c r="GH1820" t="s">
        <v>356</v>
      </c>
    </row>
    <row r="1821" spans="1:191" x14ac:dyDescent="0.35">
      <c r="A1821" t="s">
        <v>61</v>
      </c>
      <c r="B1821" t="s">
        <v>62</v>
      </c>
      <c r="C1821" t="s">
        <v>4740</v>
      </c>
      <c r="D1821" t="s">
        <v>1757</v>
      </c>
      <c r="E1821" t="s">
        <v>4768</v>
      </c>
      <c r="F1821" t="s">
        <v>4769</v>
      </c>
      <c r="G1821" t="s">
        <v>4770</v>
      </c>
      <c r="H1821" t="s">
        <v>4771</v>
      </c>
      <c r="I1821">
        <v>14</v>
      </c>
      <c r="J1821">
        <v>8</v>
      </c>
      <c r="K1821" t="s">
        <v>345</v>
      </c>
      <c r="L1821">
        <v>8.4474999999999998</v>
      </c>
      <c r="M1821">
        <v>30.182816670000001</v>
      </c>
      <c r="N1821" t="s">
        <v>346</v>
      </c>
      <c r="O1821" t="s">
        <v>349</v>
      </c>
      <c r="P1821" s="133">
        <v>0</v>
      </c>
      <c r="Q1821" s="133">
        <v>0</v>
      </c>
      <c r="R1821" s="133">
        <v>0</v>
      </c>
      <c r="S1821" s="133">
        <v>0</v>
      </c>
      <c r="T1821" s="133">
        <v>0</v>
      </c>
      <c r="W1821">
        <v>0</v>
      </c>
      <c r="Z1821">
        <v>0</v>
      </c>
      <c r="AC1821">
        <v>0</v>
      </c>
      <c r="AF1821">
        <v>0</v>
      </c>
      <c r="AI1821">
        <v>0</v>
      </c>
      <c r="AL1821" t="s">
        <v>349</v>
      </c>
      <c r="AM1821">
        <v>0</v>
      </c>
      <c r="AN1821">
        <v>0</v>
      </c>
      <c r="AO1821">
        <v>0</v>
      </c>
      <c r="AR1821">
        <v>0</v>
      </c>
      <c r="AU1821">
        <v>0</v>
      </c>
      <c r="AX1821">
        <v>0</v>
      </c>
      <c r="BA1821">
        <v>0</v>
      </c>
      <c r="BD1821">
        <v>0</v>
      </c>
      <c r="BE1821">
        <v>0</v>
      </c>
      <c r="BF1821">
        <v>0</v>
      </c>
      <c r="BG1821">
        <v>0</v>
      </c>
      <c r="BH1821" t="s">
        <v>349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 t="s">
        <v>349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 t="s">
        <v>349</v>
      </c>
      <c r="BU1821">
        <v>0</v>
      </c>
      <c r="BV1821">
        <v>0</v>
      </c>
      <c r="BW1821">
        <v>0</v>
      </c>
      <c r="BX1821">
        <v>0</v>
      </c>
      <c r="BY1821">
        <v>0</v>
      </c>
      <c r="BZ1821" t="s">
        <v>349</v>
      </c>
      <c r="CA1821">
        <v>0</v>
      </c>
      <c r="CB1821">
        <v>0</v>
      </c>
      <c r="CC1821">
        <v>0</v>
      </c>
      <c r="CD1821">
        <v>0</v>
      </c>
      <c r="CE1821">
        <v>0</v>
      </c>
      <c r="CF1821" t="s">
        <v>349</v>
      </c>
      <c r="CG1821">
        <v>0</v>
      </c>
      <c r="CH1821">
        <v>0</v>
      </c>
      <c r="CI1821">
        <v>0</v>
      </c>
      <c r="CJ1821" t="s">
        <v>349</v>
      </c>
      <c r="CK1821">
        <v>0</v>
      </c>
      <c r="CL1821" t="s">
        <v>349</v>
      </c>
      <c r="CM1821">
        <v>0</v>
      </c>
      <c r="CN1821" s="133">
        <v>0</v>
      </c>
      <c r="CO1821" s="133" t="s">
        <v>349</v>
      </c>
      <c r="CP1821" s="133">
        <v>0</v>
      </c>
      <c r="CQ1821" s="133">
        <v>0</v>
      </c>
      <c r="CR1821">
        <v>0</v>
      </c>
      <c r="CS1821">
        <v>0</v>
      </c>
      <c r="CT1821">
        <v>0</v>
      </c>
      <c r="CY1821">
        <v>0</v>
      </c>
      <c r="DD1821">
        <v>0</v>
      </c>
      <c r="DI1821">
        <v>0</v>
      </c>
      <c r="DN1821">
        <v>0</v>
      </c>
      <c r="DS1821">
        <v>0</v>
      </c>
      <c r="DV1821" t="s">
        <v>349</v>
      </c>
      <c r="DW1821">
        <v>0</v>
      </c>
      <c r="DX1821">
        <v>0</v>
      </c>
      <c r="DY1821">
        <v>0</v>
      </c>
      <c r="EF1821">
        <v>0</v>
      </c>
      <c r="EM1821">
        <v>0</v>
      </c>
      <c r="ET1821">
        <v>0</v>
      </c>
      <c r="FA1821">
        <v>0</v>
      </c>
      <c r="FH1821">
        <v>0</v>
      </c>
      <c r="FK1821">
        <v>0</v>
      </c>
      <c r="FL1821">
        <v>0</v>
      </c>
      <c r="FM1821">
        <v>0</v>
      </c>
      <c r="FN1821">
        <v>0</v>
      </c>
      <c r="FO1821">
        <v>0</v>
      </c>
      <c r="FP1821">
        <v>0</v>
      </c>
      <c r="FQ1821">
        <v>0</v>
      </c>
      <c r="FR1821">
        <v>0</v>
      </c>
      <c r="FS1821" t="s">
        <v>349</v>
      </c>
      <c r="FT1821">
        <v>0</v>
      </c>
      <c r="FU1821">
        <v>0</v>
      </c>
      <c r="FX1821" t="s">
        <v>349</v>
      </c>
      <c r="FZ1821" t="s">
        <v>349</v>
      </c>
      <c r="GA1821">
        <v>0</v>
      </c>
      <c r="GB1821">
        <v>0</v>
      </c>
      <c r="GG1821">
        <v>14</v>
      </c>
      <c r="GH1821" t="s">
        <v>356</v>
      </c>
      <c r="GI1821" t="s">
        <v>9245</v>
      </c>
    </row>
    <row r="1822" spans="1:191" x14ac:dyDescent="0.35">
      <c r="A1822" t="s">
        <v>61</v>
      </c>
      <c r="B1822" t="s">
        <v>62</v>
      </c>
      <c r="C1822" t="s">
        <v>4740</v>
      </c>
      <c r="D1822" t="s">
        <v>1757</v>
      </c>
      <c r="E1822" t="s">
        <v>4768</v>
      </c>
      <c r="F1822" t="s">
        <v>4769</v>
      </c>
      <c r="G1822" t="s">
        <v>4772</v>
      </c>
      <c r="H1822" t="s">
        <v>4773</v>
      </c>
      <c r="I1822">
        <v>14</v>
      </c>
      <c r="J1822">
        <v>5</v>
      </c>
      <c r="K1822" t="s">
        <v>345</v>
      </c>
      <c r="L1822">
        <v>8.3849999999999998</v>
      </c>
      <c r="M1822">
        <v>30.117083000000001</v>
      </c>
      <c r="N1822" t="s">
        <v>346</v>
      </c>
      <c r="O1822" t="s">
        <v>347</v>
      </c>
      <c r="P1822" s="133">
        <v>19</v>
      </c>
      <c r="Q1822" s="133">
        <v>114</v>
      </c>
      <c r="R1822" s="133">
        <v>12</v>
      </c>
      <c r="S1822" s="133">
        <v>72</v>
      </c>
      <c r="T1822" s="133">
        <v>6</v>
      </c>
      <c r="U1822" t="s">
        <v>62</v>
      </c>
      <c r="V1822" t="s">
        <v>1757</v>
      </c>
      <c r="W1822">
        <v>0</v>
      </c>
      <c r="Z1822">
        <v>10</v>
      </c>
      <c r="AA1822" t="s">
        <v>62</v>
      </c>
      <c r="AB1822" t="s">
        <v>1757</v>
      </c>
      <c r="AC1822">
        <v>21</v>
      </c>
      <c r="AD1822" t="s">
        <v>62</v>
      </c>
      <c r="AE1822" t="s">
        <v>1757</v>
      </c>
      <c r="AF1822">
        <v>19</v>
      </c>
      <c r="AG1822" t="s">
        <v>62</v>
      </c>
      <c r="AH1822" t="s">
        <v>1757</v>
      </c>
      <c r="AI1822">
        <v>16</v>
      </c>
      <c r="AJ1822" t="s">
        <v>348</v>
      </c>
      <c r="AK1822" t="s">
        <v>348</v>
      </c>
      <c r="AL1822" t="s">
        <v>347</v>
      </c>
      <c r="AM1822">
        <v>7</v>
      </c>
      <c r="AN1822">
        <v>42</v>
      </c>
      <c r="AO1822">
        <v>11</v>
      </c>
      <c r="AP1822" t="s">
        <v>123</v>
      </c>
      <c r="AQ1822" t="s">
        <v>486</v>
      </c>
      <c r="AR1822">
        <v>0</v>
      </c>
      <c r="AU1822">
        <v>4</v>
      </c>
      <c r="AV1822" t="s">
        <v>119</v>
      </c>
      <c r="AW1822" t="s">
        <v>1612</v>
      </c>
      <c r="AX1822">
        <v>12</v>
      </c>
      <c r="AY1822" t="s">
        <v>116</v>
      </c>
      <c r="AZ1822" t="s">
        <v>1165</v>
      </c>
      <c r="BA1822">
        <v>12</v>
      </c>
      <c r="BB1822" t="s">
        <v>123</v>
      </c>
      <c r="BC1822" t="s">
        <v>1785</v>
      </c>
      <c r="BD1822">
        <v>3</v>
      </c>
      <c r="BE1822">
        <v>3</v>
      </c>
      <c r="BF1822">
        <v>1</v>
      </c>
      <c r="BG1822">
        <v>2</v>
      </c>
      <c r="BH1822" t="s">
        <v>347</v>
      </c>
      <c r="BI1822">
        <v>0</v>
      </c>
      <c r="BJ1822">
        <v>11</v>
      </c>
      <c r="BK1822">
        <v>0</v>
      </c>
      <c r="BL1822" s="167">
        <v>0</v>
      </c>
      <c r="BM1822">
        <v>0</v>
      </c>
      <c r="BN1822" t="s">
        <v>349</v>
      </c>
      <c r="BO1822">
        <v>0</v>
      </c>
      <c r="BP1822">
        <v>0</v>
      </c>
      <c r="BQ1822">
        <v>4</v>
      </c>
      <c r="BR1822">
        <v>4</v>
      </c>
      <c r="BS1822">
        <v>3</v>
      </c>
      <c r="BT1822" t="s">
        <v>347</v>
      </c>
      <c r="BU1822">
        <v>0</v>
      </c>
      <c r="BV1822">
        <v>3</v>
      </c>
      <c r="BW1822">
        <v>13</v>
      </c>
      <c r="BX1822">
        <v>2</v>
      </c>
      <c r="BY1822">
        <v>8</v>
      </c>
      <c r="BZ1822" t="s">
        <v>347</v>
      </c>
      <c r="CA1822">
        <v>0</v>
      </c>
      <c r="CB1822">
        <v>10</v>
      </c>
      <c r="CC1822">
        <v>1</v>
      </c>
      <c r="CD1822">
        <v>10</v>
      </c>
      <c r="CE1822">
        <v>13</v>
      </c>
      <c r="CF1822" t="s">
        <v>347</v>
      </c>
      <c r="CG1822">
        <v>0</v>
      </c>
      <c r="CH1822">
        <v>7</v>
      </c>
      <c r="CI1822">
        <v>19</v>
      </c>
      <c r="CJ1822" t="s">
        <v>347</v>
      </c>
      <c r="CK1822">
        <v>5</v>
      </c>
      <c r="CL1822" t="s">
        <v>349</v>
      </c>
      <c r="CM1822">
        <v>0</v>
      </c>
      <c r="CN1822" s="133">
        <v>0</v>
      </c>
      <c r="CO1822" s="133" t="s">
        <v>347</v>
      </c>
      <c r="CP1822" s="133">
        <v>17</v>
      </c>
      <c r="CQ1822" s="133">
        <v>102</v>
      </c>
      <c r="CR1822">
        <v>9</v>
      </c>
      <c r="CS1822">
        <v>54</v>
      </c>
      <c r="CT1822">
        <v>0</v>
      </c>
      <c r="CY1822">
        <v>0</v>
      </c>
      <c r="DD1822">
        <v>0</v>
      </c>
      <c r="DI1822">
        <v>20</v>
      </c>
      <c r="DJ1822" t="s">
        <v>62</v>
      </c>
      <c r="DK1822" t="s">
        <v>1757</v>
      </c>
      <c r="DL1822" t="s">
        <v>350</v>
      </c>
      <c r="DN1822">
        <v>10</v>
      </c>
      <c r="DO1822" t="s">
        <v>62</v>
      </c>
      <c r="DP1822" t="s">
        <v>1757</v>
      </c>
      <c r="DQ1822" t="s">
        <v>350</v>
      </c>
      <c r="DS1822">
        <v>24</v>
      </c>
      <c r="DT1822" t="s">
        <v>348</v>
      </c>
      <c r="DU1822" t="s">
        <v>348</v>
      </c>
      <c r="DV1822" t="s">
        <v>347</v>
      </c>
      <c r="DW1822">
        <v>8</v>
      </c>
      <c r="DX1822">
        <v>48</v>
      </c>
      <c r="DY1822">
        <v>0</v>
      </c>
      <c r="EF1822">
        <v>0</v>
      </c>
      <c r="EM1822">
        <v>0</v>
      </c>
      <c r="ET1822">
        <v>13</v>
      </c>
      <c r="EU1822" t="s">
        <v>121</v>
      </c>
      <c r="EW1822" t="s">
        <v>395</v>
      </c>
      <c r="EY1822" t="s">
        <v>350</v>
      </c>
      <c r="FA1822">
        <v>10</v>
      </c>
      <c r="FB1822" t="s">
        <v>123</v>
      </c>
      <c r="FD1822" t="s">
        <v>4774</v>
      </c>
      <c r="FF1822" t="s">
        <v>587</v>
      </c>
      <c r="FH1822">
        <v>25</v>
      </c>
      <c r="FK1822">
        <v>4</v>
      </c>
      <c r="FL1822">
        <v>24</v>
      </c>
      <c r="FM1822">
        <v>5</v>
      </c>
      <c r="FN1822">
        <v>30</v>
      </c>
      <c r="FO1822">
        <v>8</v>
      </c>
      <c r="FP1822">
        <v>48</v>
      </c>
      <c r="FQ1822">
        <v>0</v>
      </c>
      <c r="FR1822">
        <v>0</v>
      </c>
      <c r="FS1822" t="s">
        <v>347</v>
      </c>
      <c r="FT1822">
        <v>66</v>
      </c>
      <c r="FU1822">
        <v>396</v>
      </c>
      <c r="FV1822" t="s">
        <v>62</v>
      </c>
      <c r="FW1822" t="s">
        <v>550</v>
      </c>
      <c r="FX1822" t="s">
        <v>347</v>
      </c>
      <c r="FY1822" t="s">
        <v>121</v>
      </c>
      <c r="FZ1822" t="s">
        <v>347</v>
      </c>
      <c r="GA1822">
        <v>27</v>
      </c>
      <c r="GB1822">
        <v>162</v>
      </c>
      <c r="GC1822" t="s">
        <v>365</v>
      </c>
      <c r="GD1822" t="s">
        <v>354</v>
      </c>
      <c r="GE1822" t="s">
        <v>361</v>
      </c>
      <c r="GF1822" t="s">
        <v>354</v>
      </c>
      <c r="GG1822">
        <v>14</v>
      </c>
      <c r="GH1822" t="s">
        <v>356</v>
      </c>
    </row>
    <row r="1823" spans="1:191" x14ac:dyDescent="0.35">
      <c r="A1823" t="s">
        <v>61</v>
      </c>
      <c r="B1823" t="s">
        <v>62</v>
      </c>
      <c r="C1823" t="s">
        <v>4740</v>
      </c>
      <c r="D1823" t="s">
        <v>1757</v>
      </c>
      <c r="E1823" t="s">
        <v>4768</v>
      </c>
      <c r="F1823" t="s">
        <v>4769</v>
      </c>
      <c r="G1823" t="s">
        <v>4775</v>
      </c>
      <c r="H1823" t="s">
        <v>4776</v>
      </c>
      <c r="I1823">
        <v>14</v>
      </c>
      <c r="J1823">
        <v>5</v>
      </c>
      <c r="K1823" t="s">
        <v>345</v>
      </c>
      <c r="L1823">
        <v>8.3872389999999992</v>
      </c>
      <c r="M1823">
        <v>30.132223</v>
      </c>
      <c r="N1823" t="s">
        <v>346</v>
      </c>
      <c r="O1823" t="s">
        <v>347</v>
      </c>
      <c r="P1823" s="133">
        <v>49</v>
      </c>
      <c r="Q1823" s="133">
        <v>294</v>
      </c>
      <c r="R1823" s="133">
        <v>42</v>
      </c>
      <c r="S1823" s="133">
        <v>252</v>
      </c>
      <c r="T1823" s="133">
        <v>0</v>
      </c>
      <c r="W1823">
        <v>0</v>
      </c>
      <c r="Z1823">
        <v>30</v>
      </c>
      <c r="AA1823" t="s">
        <v>62</v>
      </c>
      <c r="AB1823" t="s">
        <v>1757</v>
      </c>
      <c r="AC1823">
        <v>40</v>
      </c>
      <c r="AD1823" t="s">
        <v>62</v>
      </c>
      <c r="AE1823" t="s">
        <v>1757</v>
      </c>
      <c r="AF1823">
        <v>160</v>
      </c>
      <c r="AG1823" t="s">
        <v>62</v>
      </c>
      <c r="AH1823" t="s">
        <v>1757</v>
      </c>
      <c r="AI1823">
        <v>22</v>
      </c>
      <c r="AJ1823" t="s">
        <v>348</v>
      </c>
      <c r="AK1823" t="s">
        <v>348</v>
      </c>
      <c r="AL1823" t="s">
        <v>347</v>
      </c>
      <c r="AM1823">
        <v>7</v>
      </c>
      <c r="AN1823">
        <v>42</v>
      </c>
      <c r="AO1823">
        <v>4</v>
      </c>
      <c r="AP1823" t="s">
        <v>121</v>
      </c>
      <c r="AQ1823" t="s">
        <v>359</v>
      </c>
      <c r="AR1823">
        <v>6</v>
      </c>
      <c r="AS1823" t="s">
        <v>116</v>
      </c>
      <c r="AT1823" t="s">
        <v>1165</v>
      </c>
      <c r="AU1823">
        <v>7</v>
      </c>
      <c r="AV1823" t="s">
        <v>119</v>
      </c>
      <c r="AW1823" t="s">
        <v>1612</v>
      </c>
      <c r="AX1823">
        <v>13</v>
      </c>
      <c r="AY1823" t="s">
        <v>123</v>
      </c>
      <c r="AZ1823" t="s">
        <v>352</v>
      </c>
      <c r="BA1823">
        <v>12</v>
      </c>
      <c r="BB1823" t="s">
        <v>123</v>
      </c>
      <c r="BC1823" t="s">
        <v>360</v>
      </c>
      <c r="BD1823">
        <v>0</v>
      </c>
      <c r="BE1823">
        <v>0</v>
      </c>
      <c r="BF1823">
        <v>1</v>
      </c>
      <c r="BG1823">
        <v>1</v>
      </c>
      <c r="BH1823" t="s">
        <v>347</v>
      </c>
      <c r="BI1823">
        <v>0</v>
      </c>
      <c r="BJ1823">
        <v>2</v>
      </c>
      <c r="BK1823">
        <v>1</v>
      </c>
      <c r="BL1823">
        <v>1</v>
      </c>
      <c r="BM1823">
        <v>2</v>
      </c>
      <c r="BN1823" t="s">
        <v>347</v>
      </c>
      <c r="BO1823">
        <v>0</v>
      </c>
      <c r="BP1823">
        <v>2</v>
      </c>
      <c r="BQ1823">
        <v>5</v>
      </c>
      <c r="BR1823">
        <v>6</v>
      </c>
      <c r="BS1823">
        <v>11</v>
      </c>
      <c r="BT1823" t="s">
        <v>347</v>
      </c>
      <c r="BU1823">
        <v>0</v>
      </c>
      <c r="BV1823">
        <v>15</v>
      </c>
      <c r="BW1823">
        <v>13</v>
      </c>
      <c r="BX1823">
        <v>3</v>
      </c>
      <c r="BY1823">
        <v>7</v>
      </c>
      <c r="BZ1823" t="s">
        <v>347</v>
      </c>
      <c r="CA1823">
        <v>0</v>
      </c>
      <c r="CB1823">
        <v>30</v>
      </c>
      <c r="CC1823">
        <v>30</v>
      </c>
      <c r="CD1823">
        <v>40</v>
      </c>
      <c r="CE1823">
        <v>62</v>
      </c>
      <c r="CF1823" t="s">
        <v>347</v>
      </c>
      <c r="CG1823">
        <v>0</v>
      </c>
      <c r="CH1823">
        <v>40</v>
      </c>
      <c r="CI1823">
        <v>22</v>
      </c>
      <c r="CJ1823" t="s">
        <v>347</v>
      </c>
      <c r="CK1823">
        <v>3</v>
      </c>
      <c r="CL1823" t="s">
        <v>347</v>
      </c>
      <c r="CM1823">
        <v>2</v>
      </c>
      <c r="CN1823" s="133">
        <v>3</v>
      </c>
      <c r="CO1823" s="133" t="s">
        <v>347</v>
      </c>
      <c r="CP1823" s="133">
        <v>65</v>
      </c>
      <c r="CQ1823" s="133">
        <v>390</v>
      </c>
      <c r="CR1823">
        <v>60</v>
      </c>
      <c r="CS1823">
        <v>360</v>
      </c>
      <c r="CT1823">
        <v>14</v>
      </c>
      <c r="CU1823" t="s">
        <v>62</v>
      </c>
      <c r="CV1823" t="s">
        <v>1757</v>
      </c>
      <c r="CW1823" t="s">
        <v>350</v>
      </c>
      <c r="CY1823">
        <v>25</v>
      </c>
      <c r="CZ1823" t="s">
        <v>62</v>
      </c>
      <c r="DA1823" t="s">
        <v>1757</v>
      </c>
      <c r="DB1823" t="s">
        <v>405</v>
      </c>
      <c r="DD1823">
        <v>40</v>
      </c>
      <c r="DE1823" t="s">
        <v>62</v>
      </c>
      <c r="DF1823" t="s">
        <v>1757</v>
      </c>
      <c r="DG1823" t="s">
        <v>350</v>
      </c>
      <c r="DI1823">
        <v>60</v>
      </c>
      <c r="DJ1823" t="s">
        <v>62</v>
      </c>
      <c r="DK1823" t="s">
        <v>1757</v>
      </c>
      <c r="DL1823" t="s">
        <v>350</v>
      </c>
      <c r="DN1823">
        <v>200</v>
      </c>
      <c r="DO1823" t="s">
        <v>62</v>
      </c>
      <c r="DP1823" t="s">
        <v>1757</v>
      </c>
      <c r="DQ1823" t="s">
        <v>587</v>
      </c>
      <c r="DS1823">
        <v>21</v>
      </c>
      <c r="DT1823" t="s">
        <v>348</v>
      </c>
      <c r="DU1823" t="s">
        <v>348</v>
      </c>
      <c r="DV1823" t="s">
        <v>347</v>
      </c>
      <c r="DW1823">
        <v>5</v>
      </c>
      <c r="DX1823">
        <v>30</v>
      </c>
      <c r="DY1823">
        <v>0</v>
      </c>
      <c r="EF1823">
        <v>6</v>
      </c>
      <c r="EG1823" t="s">
        <v>116</v>
      </c>
      <c r="EI1823" t="s">
        <v>1165</v>
      </c>
      <c r="EK1823" t="s">
        <v>350</v>
      </c>
      <c r="EM1823">
        <v>4</v>
      </c>
      <c r="EN1823" t="s">
        <v>121</v>
      </c>
      <c r="EP1823" t="s">
        <v>359</v>
      </c>
      <c r="ER1823" t="s">
        <v>350</v>
      </c>
      <c r="ET1823">
        <v>7</v>
      </c>
      <c r="EU1823" t="s">
        <v>123</v>
      </c>
      <c r="EW1823" t="s">
        <v>486</v>
      </c>
      <c r="EY1823" t="s">
        <v>350</v>
      </c>
      <c r="FA1823">
        <v>8</v>
      </c>
      <c r="FB1823" t="s">
        <v>121</v>
      </c>
      <c r="FD1823" t="s">
        <v>2490</v>
      </c>
      <c r="FF1823" t="s">
        <v>350</v>
      </c>
      <c r="FH1823">
        <v>5</v>
      </c>
      <c r="FK1823">
        <v>15</v>
      </c>
      <c r="FL1823">
        <v>90</v>
      </c>
      <c r="FM1823">
        <v>25</v>
      </c>
      <c r="FN1823">
        <v>150</v>
      </c>
      <c r="FO1823">
        <v>25</v>
      </c>
      <c r="FP1823">
        <v>150</v>
      </c>
      <c r="FQ1823">
        <v>0</v>
      </c>
      <c r="FR1823">
        <v>0</v>
      </c>
      <c r="FS1823" t="s">
        <v>347</v>
      </c>
      <c r="FT1823">
        <v>200</v>
      </c>
      <c r="FU1823">
        <v>1200</v>
      </c>
      <c r="FV1823" t="s">
        <v>62</v>
      </c>
      <c r="FW1823" t="s">
        <v>1757</v>
      </c>
      <c r="FX1823" t="s">
        <v>347</v>
      </c>
      <c r="FY1823" t="s">
        <v>121</v>
      </c>
      <c r="FZ1823" t="s">
        <v>347</v>
      </c>
      <c r="GA1823">
        <v>20</v>
      </c>
      <c r="GB1823">
        <v>120</v>
      </c>
      <c r="GC1823" t="s">
        <v>365</v>
      </c>
      <c r="GD1823" t="s">
        <v>354</v>
      </c>
      <c r="GE1823" t="s">
        <v>361</v>
      </c>
      <c r="GF1823" t="s">
        <v>408</v>
      </c>
      <c r="GG1823">
        <v>14</v>
      </c>
      <c r="GH1823" t="s">
        <v>356</v>
      </c>
    </row>
    <row r="1824" spans="1:191" x14ac:dyDescent="0.35">
      <c r="A1824" t="s">
        <v>61</v>
      </c>
      <c r="B1824" t="s">
        <v>62</v>
      </c>
      <c r="C1824" t="s">
        <v>4740</v>
      </c>
      <c r="D1824" t="s">
        <v>1757</v>
      </c>
      <c r="E1824" t="s">
        <v>4768</v>
      </c>
      <c r="F1824" t="s">
        <v>4769</v>
      </c>
      <c r="G1824" t="s">
        <v>4777</v>
      </c>
      <c r="H1824" t="s">
        <v>4778</v>
      </c>
      <c r="I1824">
        <v>14</v>
      </c>
      <c r="J1824">
        <v>8</v>
      </c>
      <c r="K1824" t="s">
        <v>345</v>
      </c>
      <c r="L1824">
        <v>8.4534252999999993</v>
      </c>
      <c r="M1824">
        <v>30.2170275</v>
      </c>
      <c r="N1824" t="s">
        <v>346</v>
      </c>
      <c r="O1824" t="s">
        <v>347</v>
      </c>
      <c r="P1824" s="133">
        <v>6</v>
      </c>
      <c r="Q1824" s="133">
        <v>36</v>
      </c>
      <c r="R1824" s="133">
        <v>6</v>
      </c>
      <c r="S1824" s="133">
        <v>36</v>
      </c>
      <c r="T1824" s="133">
        <v>0</v>
      </c>
      <c r="W1824">
        <v>0</v>
      </c>
      <c r="Z1824">
        <v>0</v>
      </c>
      <c r="AC1824">
        <v>0</v>
      </c>
      <c r="AF1824">
        <v>0</v>
      </c>
      <c r="AI1824">
        <v>36</v>
      </c>
      <c r="AJ1824" t="s">
        <v>348</v>
      </c>
      <c r="AK1824" t="s">
        <v>348</v>
      </c>
      <c r="AL1824" t="s">
        <v>349</v>
      </c>
      <c r="AM1824">
        <v>0</v>
      </c>
      <c r="AN1824">
        <v>0</v>
      </c>
      <c r="AO1824">
        <v>0</v>
      </c>
      <c r="AR1824">
        <v>0</v>
      </c>
      <c r="AU1824">
        <v>0</v>
      </c>
      <c r="AX1824">
        <v>0</v>
      </c>
      <c r="BA1824">
        <v>0</v>
      </c>
      <c r="BD1824">
        <v>0</v>
      </c>
      <c r="BE1824">
        <v>0</v>
      </c>
      <c r="BF1824">
        <v>0</v>
      </c>
      <c r="BG1824">
        <v>0</v>
      </c>
      <c r="BH1824" t="s">
        <v>349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 t="s">
        <v>349</v>
      </c>
      <c r="BO1824">
        <v>0</v>
      </c>
      <c r="BP1824">
        <v>0</v>
      </c>
      <c r="BQ1824">
        <v>0</v>
      </c>
      <c r="BR1824">
        <v>0</v>
      </c>
      <c r="BS1824">
        <v>0</v>
      </c>
      <c r="BT1824" t="s">
        <v>349</v>
      </c>
      <c r="BU1824">
        <v>0</v>
      </c>
      <c r="BV1824">
        <v>0</v>
      </c>
      <c r="BW1824">
        <v>0</v>
      </c>
      <c r="BX1824">
        <v>0</v>
      </c>
      <c r="BY1824">
        <v>0</v>
      </c>
      <c r="BZ1824" t="s">
        <v>349</v>
      </c>
      <c r="CA1824">
        <v>0</v>
      </c>
      <c r="CB1824">
        <v>0</v>
      </c>
      <c r="CC1824">
        <v>0</v>
      </c>
      <c r="CD1824">
        <v>0</v>
      </c>
      <c r="CE1824">
        <v>0</v>
      </c>
      <c r="CF1824" t="s">
        <v>349</v>
      </c>
      <c r="CG1824">
        <v>0</v>
      </c>
      <c r="CH1824">
        <v>0</v>
      </c>
      <c r="CI1824">
        <v>36</v>
      </c>
      <c r="CJ1824" t="s">
        <v>349</v>
      </c>
      <c r="CK1824">
        <v>0</v>
      </c>
      <c r="CL1824" t="s">
        <v>349</v>
      </c>
      <c r="CM1824">
        <v>0</v>
      </c>
      <c r="CN1824" s="133">
        <v>0</v>
      </c>
      <c r="CO1824" s="133" t="s">
        <v>347</v>
      </c>
      <c r="CP1824" s="133">
        <v>6</v>
      </c>
      <c r="CQ1824" s="133">
        <v>36</v>
      </c>
      <c r="CR1824">
        <v>6</v>
      </c>
      <c r="CS1824">
        <v>36</v>
      </c>
      <c r="CT1824">
        <v>0</v>
      </c>
      <c r="CY1824">
        <v>0</v>
      </c>
      <c r="DD1824">
        <v>0</v>
      </c>
      <c r="DI1824">
        <v>0</v>
      </c>
      <c r="DN1824">
        <v>0</v>
      </c>
      <c r="DS1824">
        <v>36</v>
      </c>
      <c r="DT1824" t="s">
        <v>348</v>
      </c>
      <c r="DU1824" t="s">
        <v>348</v>
      </c>
      <c r="DV1824" t="s">
        <v>349</v>
      </c>
      <c r="DW1824">
        <v>0</v>
      </c>
      <c r="DX1824">
        <v>0</v>
      </c>
      <c r="DY1824">
        <v>0</v>
      </c>
      <c r="EF1824">
        <v>0</v>
      </c>
      <c r="EM1824">
        <v>0</v>
      </c>
      <c r="ET1824">
        <v>0</v>
      </c>
      <c r="FA1824">
        <v>0</v>
      </c>
      <c r="FH1824">
        <v>0</v>
      </c>
      <c r="FK1824">
        <v>0</v>
      </c>
      <c r="FL1824">
        <v>0</v>
      </c>
      <c r="FM1824">
        <v>0</v>
      </c>
      <c r="FN1824">
        <v>0</v>
      </c>
      <c r="FO1824">
        <v>0</v>
      </c>
      <c r="FP1824">
        <v>0</v>
      </c>
      <c r="FQ1824">
        <v>6</v>
      </c>
      <c r="FR1824">
        <v>36</v>
      </c>
      <c r="FS1824" t="s">
        <v>349</v>
      </c>
      <c r="FT1824">
        <v>0</v>
      </c>
      <c r="FU1824">
        <v>0</v>
      </c>
      <c r="FX1824" t="s">
        <v>349</v>
      </c>
      <c r="FZ1824" t="s">
        <v>349</v>
      </c>
      <c r="GA1824">
        <v>0</v>
      </c>
      <c r="GB1824">
        <v>0</v>
      </c>
      <c r="GG1824">
        <v>12</v>
      </c>
      <c r="GH1824" t="s">
        <v>370</v>
      </c>
      <c r="GI1824" t="s">
        <v>9239</v>
      </c>
    </row>
    <row r="1825" spans="1:191" x14ac:dyDescent="0.35">
      <c r="A1825" t="s">
        <v>61</v>
      </c>
      <c r="B1825" t="s">
        <v>62</v>
      </c>
      <c r="C1825" t="s">
        <v>4740</v>
      </c>
      <c r="D1825" t="s">
        <v>1757</v>
      </c>
      <c r="E1825" t="s">
        <v>4768</v>
      </c>
      <c r="F1825" t="s">
        <v>4769</v>
      </c>
      <c r="G1825" t="s">
        <v>4779</v>
      </c>
      <c r="H1825" t="s">
        <v>4780</v>
      </c>
      <c r="I1825">
        <v>14</v>
      </c>
      <c r="J1825">
        <v>5</v>
      </c>
      <c r="K1825" t="s">
        <v>345</v>
      </c>
      <c r="L1825">
        <v>8.3520830000000004</v>
      </c>
      <c r="M1825">
        <v>30.105149999999998</v>
      </c>
      <c r="N1825" t="s">
        <v>346</v>
      </c>
      <c r="O1825" t="s">
        <v>347</v>
      </c>
      <c r="P1825" s="133">
        <v>80</v>
      </c>
      <c r="Q1825" s="133">
        <v>480</v>
      </c>
      <c r="R1825" s="133">
        <v>70</v>
      </c>
      <c r="S1825" s="133">
        <v>420</v>
      </c>
      <c r="T1825" s="133">
        <v>0</v>
      </c>
      <c r="W1825">
        <v>0</v>
      </c>
      <c r="Z1825">
        <v>0</v>
      </c>
      <c r="AC1825">
        <v>130</v>
      </c>
      <c r="AD1825" t="s">
        <v>348</v>
      </c>
      <c r="AE1825" t="s">
        <v>348</v>
      </c>
      <c r="AF1825">
        <v>200</v>
      </c>
      <c r="AG1825" t="s">
        <v>62</v>
      </c>
      <c r="AH1825" t="s">
        <v>1757</v>
      </c>
      <c r="AI1825">
        <v>90</v>
      </c>
      <c r="AJ1825" t="s">
        <v>348</v>
      </c>
      <c r="AK1825" t="s">
        <v>348</v>
      </c>
      <c r="AL1825" t="s">
        <v>347</v>
      </c>
      <c r="AM1825">
        <v>10</v>
      </c>
      <c r="AN1825">
        <v>60</v>
      </c>
      <c r="AO1825">
        <v>0</v>
      </c>
      <c r="AR1825">
        <v>0</v>
      </c>
      <c r="AU1825">
        <v>0</v>
      </c>
      <c r="AX1825">
        <v>18</v>
      </c>
      <c r="AY1825" t="s">
        <v>123</v>
      </c>
      <c r="AZ1825" t="s">
        <v>364</v>
      </c>
      <c r="BA1825">
        <v>20</v>
      </c>
      <c r="BB1825" t="s">
        <v>123</v>
      </c>
      <c r="BC1825" t="s">
        <v>352</v>
      </c>
      <c r="BD1825">
        <v>22</v>
      </c>
      <c r="BE1825">
        <v>0</v>
      </c>
      <c r="BF1825">
        <v>0</v>
      </c>
      <c r="BG1825">
        <v>0</v>
      </c>
      <c r="BH1825" t="s">
        <v>349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 t="s">
        <v>349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 t="s">
        <v>349</v>
      </c>
      <c r="BU1825">
        <v>0</v>
      </c>
      <c r="BV1825">
        <v>0</v>
      </c>
      <c r="BW1825">
        <v>28</v>
      </c>
      <c r="BX1825">
        <v>50</v>
      </c>
      <c r="BY1825">
        <v>45</v>
      </c>
      <c r="BZ1825" t="s">
        <v>347</v>
      </c>
      <c r="CA1825">
        <v>0</v>
      </c>
      <c r="CB1825">
        <v>25</v>
      </c>
      <c r="CC1825">
        <v>20</v>
      </c>
      <c r="CD1825">
        <v>80</v>
      </c>
      <c r="CE1825">
        <v>35</v>
      </c>
      <c r="CF1825" t="s">
        <v>347</v>
      </c>
      <c r="CG1825">
        <v>0</v>
      </c>
      <c r="CH1825">
        <v>85</v>
      </c>
      <c r="CI1825">
        <v>112</v>
      </c>
      <c r="CJ1825" t="s">
        <v>347</v>
      </c>
      <c r="CK1825">
        <v>5</v>
      </c>
      <c r="CL1825" t="s">
        <v>349</v>
      </c>
      <c r="CM1825">
        <v>0</v>
      </c>
      <c r="CN1825" s="133">
        <v>0</v>
      </c>
      <c r="CO1825" s="133" t="s">
        <v>347</v>
      </c>
      <c r="CP1825" s="133">
        <v>55</v>
      </c>
      <c r="CQ1825" s="133">
        <v>330</v>
      </c>
      <c r="CR1825">
        <v>43</v>
      </c>
      <c r="CS1825">
        <v>258</v>
      </c>
      <c r="CT1825">
        <v>0</v>
      </c>
      <c r="CY1825">
        <v>0</v>
      </c>
      <c r="DD1825">
        <v>0</v>
      </c>
      <c r="DI1825">
        <v>60</v>
      </c>
      <c r="DJ1825" t="s">
        <v>62</v>
      </c>
      <c r="DK1825" t="s">
        <v>1757</v>
      </c>
      <c r="DL1825" t="s">
        <v>350</v>
      </c>
      <c r="DN1825">
        <v>90</v>
      </c>
      <c r="DO1825" t="s">
        <v>62</v>
      </c>
      <c r="DP1825" t="s">
        <v>1757</v>
      </c>
      <c r="DQ1825" t="s">
        <v>587</v>
      </c>
      <c r="DS1825">
        <v>108</v>
      </c>
      <c r="DT1825" t="s">
        <v>348</v>
      </c>
      <c r="DU1825" t="s">
        <v>348</v>
      </c>
      <c r="DV1825" t="s">
        <v>347</v>
      </c>
      <c r="DW1825">
        <v>12</v>
      </c>
      <c r="DX1825">
        <v>72</v>
      </c>
      <c r="DY1825">
        <v>0</v>
      </c>
      <c r="EF1825">
        <v>0</v>
      </c>
      <c r="EM1825">
        <v>0</v>
      </c>
      <c r="ET1825">
        <v>15</v>
      </c>
      <c r="EU1825" t="s">
        <v>123</v>
      </c>
      <c r="EW1825" t="s">
        <v>486</v>
      </c>
      <c r="EY1825" t="s">
        <v>350</v>
      </c>
      <c r="FA1825">
        <v>30</v>
      </c>
      <c r="FB1825" t="s">
        <v>121</v>
      </c>
      <c r="FD1825" t="s">
        <v>359</v>
      </c>
      <c r="FF1825" t="s">
        <v>350</v>
      </c>
      <c r="FH1825">
        <v>27</v>
      </c>
      <c r="FK1825">
        <v>12</v>
      </c>
      <c r="FL1825">
        <v>72</v>
      </c>
      <c r="FM1825">
        <v>23</v>
      </c>
      <c r="FN1825">
        <v>138</v>
      </c>
      <c r="FO1825">
        <v>20</v>
      </c>
      <c r="FP1825">
        <v>120</v>
      </c>
      <c r="FQ1825">
        <v>0</v>
      </c>
      <c r="FR1825">
        <v>0</v>
      </c>
      <c r="FS1825" t="s">
        <v>347</v>
      </c>
      <c r="FT1825">
        <v>16</v>
      </c>
      <c r="FU1825">
        <v>96</v>
      </c>
      <c r="FV1825" t="s">
        <v>62</v>
      </c>
      <c r="FW1825" t="s">
        <v>550</v>
      </c>
      <c r="FX1825" t="s">
        <v>347</v>
      </c>
      <c r="FY1825" t="s">
        <v>121</v>
      </c>
      <c r="FZ1825" t="s">
        <v>347</v>
      </c>
      <c r="GA1825">
        <v>14</v>
      </c>
      <c r="GB1825">
        <v>84</v>
      </c>
      <c r="GC1825" t="s">
        <v>365</v>
      </c>
      <c r="GD1825" t="s">
        <v>354</v>
      </c>
      <c r="GE1825" t="s">
        <v>354</v>
      </c>
      <c r="GF1825" t="s">
        <v>354</v>
      </c>
      <c r="GG1825">
        <v>14</v>
      </c>
      <c r="GH1825" t="s">
        <v>356</v>
      </c>
    </row>
    <row r="1826" spans="1:191" x14ac:dyDescent="0.35">
      <c r="A1826" t="s">
        <v>61</v>
      </c>
      <c r="B1826" t="s">
        <v>62</v>
      </c>
      <c r="C1826" t="s">
        <v>4740</v>
      </c>
      <c r="D1826" t="s">
        <v>1757</v>
      </c>
      <c r="E1826" t="s">
        <v>4768</v>
      </c>
      <c r="F1826" t="s">
        <v>4769</v>
      </c>
      <c r="G1826" t="s">
        <v>4781</v>
      </c>
      <c r="H1826" t="s">
        <v>4782</v>
      </c>
      <c r="I1826">
        <v>14</v>
      </c>
      <c r="J1826">
        <v>8</v>
      </c>
      <c r="K1826" t="s">
        <v>345</v>
      </c>
      <c r="L1826">
        <v>8.4329999999999998</v>
      </c>
      <c r="M1826">
        <v>30.193000000000001</v>
      </c>
      <c r="N1826" t="s">
        <v>346</v>
      </c>
      <c r="O1826" t="s">
        <v>347</v>
      </c>
      <c r="P1826" s="133">
        <v>21</v>
      </c>
      <c r="Q1826" s="133">
        <v>126</v>
      </c>
      <c r="R1826" s="133">
        <v>21</v>
      </c>
      <c r="S1826" s="133">
        <v>126</v>
      </c>
      <c r="T1826" s="133">
        <v>0</v>
      </c>
      <c r="W1826">
        <v>0</v>
      </c>
      <c r="Z1826">
        <v>0</v>
      </c>
      <c r="AC1826">
        <v>0</v>
      </c>
      <c r="AF1826">
        <v>0</v>
      </c>
      <c r="AI1826">
        <v>126</v>
      </c>
      <c r="AJ1826" t="s">
        <v>348</v>
      </c>
      <c r="AK1826" t="s">
        <v>348</v>
      </c>
      <c r="AL1826" t="s">
        <v>349</v>
      </c>
      <c r="AM1826">
        <v>0</v>
      </c>
      <c r="AN1826">
        <v>0</v>
      </c>
      <c r="AO1826">
        <v>0</v>
      </c>
      <c r="AR1826">
        <v>0</v>
      </c>
      <c r="AU1826">
        <v>0</v>
      </c>
      <c r="AX1826">
        <v>0</v>
      </c>
      <c r="BA1826">
        <v>0</v>
      </c>
      <c r="BD1826">
        <v>0</v>
      </c>
      <c r="BE1826">
        <v>0</v>
      </c>
      <c r="BF1826">
        <v>0</v>
      </c>
      <c r="BG1826">
        <v>0</v>
      </c>
      <c r="BH1826" t="s">
        <v>349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 t="s">
        <v>349</v>
      </c>
      <c r="BO1826">
        <v>0</v>
      </c>
      <c r="BP1826">
        <v>0</v>
      </c>
      <c r="BQ1826">
        <v>0</v>
      </c>
      <c r="BR1826">
        <v>0</v>
      </c>
      <c r="BS1826">
        <v>0</v>
      </c>
      <c r="BT1826" t="s">
        <v>349</v>
      </c>
      <c r="BU1826">
        <v>0</v>
      </c>
      <c r="BV1826">
        <v>0</v>
      </c>
      <c r="BW1826">
        <v>0</v>
      </c>
      <c r="BX1826">
        <v>0</v>
      </c>
      <c r="BY1826">
        <v>0</v>
      </c>
      <c r="BZ1826" t="s">
        <v>349</v>
      </c>
      <c r="CA1826">
        <v>0</v>
      </c>
      <c r="CB1826">
        <v>0</v>
      </c>
      <c r="CC1826">
        <v>0</v>
      </c>
      <c r="CD1826">
        <v>0</v>
      </c>
      <c r="CE1826">
        <v>0</v>
      </c>
      <c r="CF1826" t="s">
        <v>349</v>
      </c>
      <c r="CG1826">
        <v>0</v>
      </c>
      <c r="CH1826">
        <v>0</v>
      </c>
      <c r="CI1826">
        <v>126</v>
      </c>
      <c r="CJ1826" t="s">
        <v>349</v>
      </c>
      <c r="CK1826">
        <v>0</v>
      </c>
      <c r="CL1826" t="s">
        <v>349</v>
      </c>
      <c r="CM1826">
        <v>0</v>
      </c>
      <c r="CN1826" s="133">
        <v>0</v>
      </c>
      <c r="CO1826" s="133" t="s">
        <v>347</v>
      </c>
      <c r="CP1826" s="133">
        <v>22</v>
      </c>
      <c r="CQ1826" s="133">
        <v>132</v>
      </c>
      <c r="CR1826">
        <v>22</v>
      </c>
      <c r="CS1826">
        <v>132</v>
      </c>
      <c r="CT1826">
        <v>0</v>
      </c>
      <c r="CY1826">
        <v>0</v>
      </c>
      <c r="DD1826">
        <v>0</v>
      </c>
      <c r="DI1826">
        <v>0</v>
      </c>
      <c r="DN1826">
        <v>0</v>
      </c>
      <c r="DS1826">
        <v>132</v>
      </c>
      <c r="DT1826" t="s">
        <v>348</v>
      </c>
      <c r="DU1826" t="s">
        <v>348</v>
      </c>
      <c r="DV1826" t="s">
        <v>349</v>
      </c>
      <c r="DW1826">
        <v>0</v>
      </c>
      <c r="DX1826">
        <v>0</v>
      </c>
      <c r="DY1826">
        <v>0</v>
      </c>
      <c r="EF1826">
        <v>0</v>
      </c>
      <c r="EM1826">
        <v>0</v>
      </c>
      <c r="ET1826">
        <v>0</v>
      </c>
      <c r="FA1826">
        <v>0</v>
      </c>
      <c r="FH1826">
        <v>0</v>
      </c>
      <c r="FK1826">
        <v>0</v>
      </c>
      <c r="FL1826">
        <v>0</v>
      </c>
      <c r="FM1826">
        <v>0</v>
      </c>
      <c r="FN1826">
        <v>0</v>
      </c>
      <c r="FO1826">
        <v>0</v>
      </c>
      <c r="FP1826">
        <v>0</v>
      </c>
      <c r="FQ1826">
        <v>22</v>
      </c>
      <c r="FR1826">
        <v>132</v>
      </c>
      <c r="FS1826" t="s">
        <v>349</v>
      </c>
      <c r="FT1826">
        <v>0</v>
      </c>
      <c r="FU1826">
        <v>0</v>
      </c>
      <c r="FX1826" t="s">
        <v>349</v>
      </c>
      <c r="FZ1826" t="s">
        <v>349</v>
      </c>
      <c r="GA1826">
        <v>0</v>
      </c>
      <c r="GB1826">
        <v>0</v>
      </c>
      <c r="GG1826">
        <v>11</v>
      </c>
      <c r="GH1826" t="s">
        <v>370</v>
      </c>
      <c r="GI1826" t="s">
        <v>9239</v>
      </c>
    </row>
    <row r="1827" spans="1:191" x14ac:dyDescent="0.35">
      <c r="A1827" t="s">
        <v>61</v>
      </c>
      <c r="B1827" t="s">
        <v>62</v>
      </c>
      <c r="C1827" t="s">
        <v>4740</v>
      </c>
      <c r="D1827" t="s">
        <v>1757</v>
      </c>
      <c r="E1827" t="s">
        <v>4768</v>
      </c>
      <c r="F1827" t="s">
        <v>4769</v>
      </c>
      <c r="G1827" t="s">
        <v>4783</v>
      </c>
      <c r="H1827" t="s">
        <v>4784</v>
      </c>
      <c r="I1827">
        <v>14</v>
      </c>
      <c r="J1827">
        <v>5</v>
      </c>
      <c r="K1827" t="s">
        <v>345</v>
      </c>
      <c r="L1827">
        <v>8.4659405069999991</v>
      </c>
      <c r="M1827">
        <v>30.225460290000001</v>
      </c>
      <c r="N1827" t="s">
        <v>346</v>
      </c>
      <c r="O1827" t="s">
        <v>349</v>
      </c>
      <c r="P1827" s="133">
        <v>0</v>
      </c>
      <c r="Q1827" s="133">
        <v>0</v>
      </c>
      <c r="R1827" s="133">
        <v>0</v>
      </c>
      <c r="S1827" s="133">
        <v>0</v>
      </c>
      <c r="T1827" s="133">
        <v>0</v>
      </c>
      <c r="W1827">
        <v>0</v>
      </c>
      <c r="Z1827">
        <v>0</v>
      </c>
      <c r="AC1827">
        <v>0</v>
      </c>
      <c r="AF1827">
        <v>0</v>
      </c>
      <c r="AI1827">
        <v>0</v>
      </c>
      <c r="AL1827" t="s">
        <v>349</v>
      </c>
      <c r="AM1827">
        <v>0</v>
      </c>
      <c r="AN1827">
        <v>0</v>
      </c>
      <c r="AO1827">
        <v>0</v>
      </c>
      <c r="AR1827">
        <v>0</v>
      </c>
      <c r="AU1827">
        <v>0</v>
      </c>
      <c r="AX1827">
        <v>0</v>
      </c>
      <c r="BA1827">
        <v>0</v>
      </c>
      <c r="BD1827">
        <v>0</v>
      </c>
      <c r="BE1827">
        <v>0</v>
      </c>
      <c r="BF1827">
        <v>0</v>
      </c>
      <c r="BG1827">
        <v>0</v>
      </c>
      <c r="BH1827" t="s">
        <v>349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 t="s">
        <v>349</v>
      </c>
      <c r="BO1827">
        <v>0</v>
      </c>
      <c r="BP1827">
        <v>0</v>
      </c>
      <c r="BQ1827">
        <v>0</v>
      </c>
      <c r="BR1827">
        <v>0</v>
      </c>
      <c r="BS1827">
        <v>0</v>
      </c>
      <c r="BT1827" t="s">
        <v>349</v>
      </c>
      <c r="BU1827">
        <v>0</v>
      </c>
      <c r="BV1827">
        <v>0</v>
      </c>
      <c r="BW1827">
        <v>0</v>
      </c>
      <c r="BX1827">
        <v>0</v>
      </c>
      <c r="BY1827">
        <v>0</v>
      </c>
      <c r="BZ1827" t="s">
        <v>349</v>
      </c>
      <c r="CA1827">
        <v>0</v>
      </c>
      <c r="CB1827">
        <v>0</v>
      </c>
      <c r="CC1827">
        <v>0</v>
      </c>
      <c r="CD1827">
        <v>0</v>
      </c>
      <c r="CE1827">
        <v>0</v>
      </c>
      <c r="CF1827" t="s">
        <v>349</v>
      </c>
      <c r="CG1827">
        <v>0</v>
      </c>
      <c r="CH1827">
        <v>0</v>
      </c>
      <c r="CI1827">
        <v>0</v>
      </c>
      <c r="CJ1827" t="s">
        <v>349</v>
      </c>
      <c r="CK1827">
        <v>0</v>
      </c>
      <c r="CL1827" t="s">
        <v>349</v>
      </c>
      <c r="CM1827">
        <v>0</v>
      </c>
      <c r="CN1827" s="133">
        <v>0</v>
      </c>
      <c r="CO1827" s="133" t="s">
        <v>349</v>
      </c>
      <c r="CP1827" s="133">
        <v>0</v>
      </c>
      <c r="CQ1827" s="133">
        <v>0</v>
      </c>
      <c r="CR1827">
        <v>0</v>
      </c>
      <c r="CS1827">
        <v>0</v>
      </c>
      <c r="CT1827">
        <v>0</v>
      </c>
      <c r="CY1827">
        <v>0</v>
      </c>
      <c r="DD1827">
        <v>0</v>
      </c>
      <c r="DI1827">
        <v>0</v>
      </c>
      <c r="DN1827">
        <v>0</v>
      </c>
      <c r="DS1827">
        <v>0</v>
      </c>
      <c r="DV1827" t="s">
        <v>349</v>
      </c>
      <c r="DW1827">
        <v>0</v>
      </c>
      <c r="DX1827">
        <v>0</v>
      </c>
      <c r="DY1827">
        <v>0</v>
      </c>
      <c r="EF1827">
        <v>0</v>
      </c>
      <c r="EM1827">
        <v>0</v>
      </c>
      <c r="ET1827">
        <v>0</v>
      </c>
      <c r="FA1827">
        <v>0</v>
      </c>
      <c r="FH1827">
        <v>0</v>
      </c>
      <c r="FK1827">
        <v>0</v>
      </c>
      <c r="FL1827">
        <v>0</v>
      </c>
      <c r="FM1827">
        <v>0</v>
      </c>
      <c r="FN1827">
        <v>0</v>
      </c>
      <c r="FO1827">
        <v>0</v>
      </c>
      <c r="FP1827">
        <v>0</v>
      </c>
      <c r="FQ1827">
        <v>0</v>
      </c>
      <c r="FR1827">
        <v>0</v>
      </c>
      <c r="FS1827" t="s">
        <v>349</v>
      </c>
      <c r="FT1827">
        <v>0</v>
      </c>
      <c r="FU1827">
        <v>0</v>
      </c>
      <c r="FX1827" t="s">
        <v>349</v>
      </c>
      <c r="FZ1827" t="s">
        <v>349</v>
      </c>
      <c r="GA1827">
        <v>0</v>
      </c>
      <c r="GB1827">
        <v>0</v>
      </c>
      <c r="GG1827">
        <v>14</v>
      </c>
      <c r="GH1827" t="s">
        <v>356</v>
      </c>
      <c r="GI1827" t="s">
        <v>9245</v>
      </c>
    </row>
    <row r="1828" spans="1:191" x14ac:dyDescent="0.35">
      <c r="A1828" t="s">
        <v>61</v>
      </c>
      <c r="B1828" t="s">
        <v>62</v>
      </c>
      <c r="C1828" t="s">
        <v>4740</v>
      </c>
      <c r="D1828" t="s">
        <v>1757</v>
      </c>
      <c r="E1828" t="s">
        <v>4768</v>
      </c>
      <c r="F1828" t="s">
        <v>4769</v>
      </c>
      <c r="G1828" t="s">
        <v>4785</v>
      </c>
      <c r="H1828" t="s">
        <v>4786</v>
      </c>
      <c r="I1828">
        <v>14</v>
      </c>
      <c r="J1828">
        <v>7</v>
      </c>
      <c r="K1828" t="s">
        <v>345</v>
      </c>
      <c r="L1828">
        <v>8.4586970000000008</v>
      </c>
      <c r="M1828">
        <v>30.222106</v>
      </c>
      <c r="N1828" t="s">
        <v>346</v>
      </c>
      <c r="O1828" t="s">
        <v>347</v>
      </c>
      <c r="P1828" s="133">
        <v>42</v>
      </c>
      <c r="Q1828" s="133">
        <v>252</v>
      </c>
      <c r="R1828" s="133">
        <v>37</v>
      </c>
      <c r="S1828" s="133">
        <v>222</v>
      </c>
      <c r="T1828" s="133">
        <v>0</v>
      </c>
      <c r="W1828">
        <v>0</v>
      </c>
      <c r="Z1828">
        <v>0</v>
      </c>
      <c r="AC1828">
        <v>50</v>
      </c>
      <c r="AD1828" t="s">
        <v>348</v>
      </c>
      <c r="AE1828" t="s">
        <v>348</v>
      </c>
      <c r="AF1828">
        <v>150</v>
      </c>
      <c r="AG1828" t="s">
        <v>62</v>
      </c>
      <c r="AH1828" t="s">
        <v>1757</v>
      </c>
      <c r="AI1828">
        <v>22</v>
      </c>
      <c r="AJ1828" t="s">
        <v>348</v>
      </c>
      <c r="AK1828" t="s">
        <v>348</v>
      </c>
      <c r="AL1828" t="s">
        <v>347</v>
      </c>
      <c r="AM1828">
        <v>5</v>
      </c>
      <c r="AN1828">
        <v>30</v>
      </c>
      <c r="AO1828">
        <v>0</v>
      </c>
      <c r="AR1828">
        <v>0</v>
      </c>
      <c r="AU1828">
        <v>0</v>
      </c>
      <c r="AX1828">
        <v>6</v>
      </c>
      <c r="AY1828" t="s">
        <v>123</v>
      </c>
      <c r="AZ1828" t="s">
        <v>486</v>
      </c>
      <c r="BA1828">
        <v>14</v>
      </c>
      <c r="BB1828" t="s">
        <v>116</v>
      </c>
      <c r="BC1828" t="s">
        <v>1165</v>
      </c>
      <c r="BD1828">
        <v>10</v>
      </c>
      <c r="BE1828">
        <v>0</v>
      </c>
      <c r="BF1828">
        <v>0</v>
      </c>
      <c r="BG1828">
        <v>0</v>
      </c>
      <c r="BH1828" t="s">
        <v>349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 t="s">
        <v>349</v>
      </c>
      <c r="BO1828">
        <v>0</v>
      </c>
      <c r="BP1828">
        <v>0</v>
      </c>
      <c r="BQ1828">
        <v>0</v>
      </c>
      <c r="BR1828">
        <v>0</v>
      </c>
      <c r="BS1828">
        <v>0</v>
      </c>
      <c r="BT1828" t="s">
        <v>349</v>
      </c>
      <c r="BU1828">
        <v>0</v>
      </c>
      <c r="BV1828">
        <v>0</v>
      </c>
      <c r="BW1828">
        <v>20</v>
      </c>
      <c r="BX1828">
        <v>16</v>
      </c>
      <c r="BY1828">
        <v>12</v>
      </c>
      <c r="BZ1828" t="s">
        <v>347</v>
      </c>
      <c r="CA1828">
        <v>0</v>
      </c>
      <c r="CB1828">
        <v>8</v>
      </c>
      <c r="CC1828">
        <v>44</v>
      </c>
      <c r="CD1828">
        <v>20</v>
      </c>
      <c r="CE1828">
        <v>30</v>
      </c>
      <c r="CF1828" t="s">
        <v>347</v>
      </c>
      <c r="CG1828">
        <v>0</v>
      </c>
      <c r="CH1828">
        <v>70</v>
      </c>
      <c r="CI1828">
        <v>32</v>
      </c>
      <c r="CJ1828" t="s">
        <v>347</v>
      </c>
      <c r="CK1828">
        <v>3</v>
      </c>
      <c r="CL1828" t="s">
        <v>349</v>
      </c>
      <c r="CM1828">
        <v>0</v>
      </c>
      <c r="CN1828" s="133">
        <v>0</v>
      </c>
      <c r="CO1828" s="133" t="s">
        <v>347</v>
      </c>
      <c r="CP1828" s="133">
        <v>30</v>
      </c>
      <c r="CQ1828" s="133">
        <v>180</v>
      </c>
      <c r="CR1828">
        <v>26</v>
      </c>
      <c r="CS1828">
        <v>156</v>
      </c>
      <c r="CT1828">
        <v>0</v>
      </c>
      <c r="CY1828">
        <v>0</v>
      </c>
      <c r="DD1828">
        <v>0</v>
      </c>
      <c r="DI1828">
        <v>65</v>
      </c>
      <c r="DJ1828" t="s">
        <v>62</v>
      </c>
      <c r="DK1828" t="s">
        <v>1757</v>
      </c>
      <c r="DL1828" t="s">
        <v>350</v>
      </c>
      <c r="DN1828">
        <v>35</v>
      </c>
      <c r="DO1828" t="s">
        <v>62</v>
      </c>
      <c r="DP1828" t="s">
        <v>1757</v>
      </c>
      <c r="DQ1828" t="s">
        <v>350</v>
      </c>
      <c r="DS1828">
        <v>56</v>
      </c>
      <c r="DT1828" t="s">
        <v>348</v>
      </c>
      <c r="DU1828" t="s">
        <v>348</v>
      </c>
      <c r="DV1828" t="s">
        <v>347</v>
      </c>
      <c r="DW1828">
        <v>4</v>
      </c>
      <c r="DX1828">
        <v>24</v>
      </c>
      <c r="DY1828">
        <v>0</v>
      </c>
      <c r="EF1828">
        <v>0</v>
      </c>
      <c r="EM1828">
        <v>0</v>
      </c>
      <c r="ET1828">
        <v>6</v>
      </c>
      <c r="EU1828" t="s">
        <v>116</v>
      </c>
      <c r="EW1828" t="s">
        <v>1165</v>
      </c>
      <c r="EY1828" t="s">
        <v>350</v>
      </c>
      <c r="FA1828">
        <v>4</v>
      </c>
      <c r="FB1828" t="s">
        <v>123</v>
      </c>
      <c r="FD1828" t="s">
        <v>486</v>
      </c>
      <c r="FF1828" t="s">
        <v>350</v>
      </c>
      <c r="FH1828">
        <v>14</v>
      </c>
      <c r="FK1828">
        <v>12</v>
      </c>
      <c r="FL1828">
        <v>72</v>
      </c>
      <c r="FM1828">
        <v>3</v>
      </c>
      <c r="FN1828">
        <v>18</v>
      </c>
      <c r="FO1828">
        <v>15</v>
      </c>
      <c r="FP1828">
        <v>90</v>
      </c>
      <c r="FQ1828">
        <v>0</v>
      </c>
      <c r="FR1828">
        <v>0</v>
      </c>
      <c r="FS1828" t="s">
        <v>347</v>
      </c>
      <c r="FT1828">
        <v>18</v>
      </c>
      <c r="FU1828">
        <v>108</v>
      </c>
      <c r="FV1828" t="s">
        <v>62</v>
      </c>
      <c r="FW1828" t="s">
        <v>550</v>
      </c>
      <c r="FX1828" t="s">
        <v>347</v>
      </c>
      <c r="FY1828" t="s">
        <v>121</v>
      </c>
      <c r="FZ1828" t="s">
        <v>347</v>
      </c>
      <c r="GA1828">
        <v>34</v>
      </c>
      <c r="GB1828">
        <v>204</v>
      </c>
      <c r="GC1828" t="s">
        <v>365</v>
      </c>
      <c r="GD1828" t="s">
        <v>361</v>
      </c>
      <c r="GE1828" t="s">
        <v>355</v>
      </c>
      <c r="GF1828" t="s">
        <v>355</v>
      </c>
      <c r="GG1828">
        <v>14</v>
      </c>
      <c r="GH1828" t="s">
        <v>356</v>
      </c>
    </row>
    <row r="1829" spans="1:191" x14ac:dyDescent="0.35">
      <c r="A1829" t="s">
        <v>61</v>
      </c>
      <c r="B1829" t="s">
        <v>62</v>
      </c>
      <c r="C1829" t="s">
        <v>4740</v>
      </c>
      <c r="D1829" t="s">
        <v>1757</v>
      </c>
      <c r="E1829" t="s">
        <v>4768</v>
      </c>
      <c r="F1829" t="s">
        <v>4769</v>
      </c>
      <c r="G1829" t="s">
        <v>4787</v>
      </c>
      <c r="H1829" t="s">
        <v>4788</v>
      </c>
      <c r="I1829">
        <v>14</v>
      </c>
      <c r="J1829">
        <v>8</v>
      </c>
      <c r="K1829" t="s">
        <v>345</v>
      </c>
      <c r="L1829">
        <v>8.4779999999999998</v>
      </c>
      <c r="M1829">
        <v>30.195</v>
      </c>
      <c r="N1829" t="s">
        <v>346</v>
      </c>
      <c r="O1829" t="s">
        <v>347</v>
      </c>
      <c r="P1829" s="133">
        <v>20</v>
      </c>
      <c r="Q1829" s="133">
        <v>120</v>
      </c>
      <c r="R1829" s="133">
        <v>20</v>
      </c>
      <c r="S1829" s="133">
        <v>120</v>
      </c>
      <c r="T1829" s="133">
        <v>0</v>
      </c>
      <c r="W1829">
        <v>0</v>
      </c>
      <c r="Z1829">
        <v>0</v>
      </c>
      <c r="AC1829">
        <v>0</v>
      </c>
      <c r="AF1829">
        <v>0</v>
      </c>
      <c r="AI1829">
        <v>120</v>
      </c>
      <c r="AJ1829" t="s">
        <v>348</v>
      </c>
      <c r="AK1829" t="s">
        <v>348</v>
      </c>
      <c r="AL1829" t="s">
        <v>349</v>
      </c>
      <c r="AM1829">
        <v>0</v>
      </c>
      <c r="AN1829">
        <v>0</v>
      </c>
      <c r="AO1829">
        <v>0</v>
      </c>
      <c r="AR1829">
        <v>0</v>
      </c>
      <c r="AU1829">
        <v>0</v>
      </c>
      <c r="AX1829">
        <v>0</v>
      </c>
      <c r="BA1829">
        <v>0</v>
      </c>
      <c r="BD1829">
        <v>0</v>
      </c>
      <c r="BE1829">
        <v>0</v>
      </c>
      <c r="BF1829">
        <v>0</v>
      </c>
      <c r="BG1829">
        <v>0</v>
      </c>
      <c r="BH1829" t="s">
        <v>349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 t="s">
        <v>349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 t="s">
        <v>349</v>
      </c>
      <c r="BU1829">
        <v>0</v>
      </c>
      <c r="BV1829">
        <v>0</v>
      </c>
      <c r="BW1829">
        <v>0</v>
      </c>
      <c r="BX1829">
        <v>0</v>
      </c>
      <c r="BY1829">
        <v>0</v>
      </c>
      <c r="BZ1829" t="s">
        <v>349</v>
      </c>
      <c r="CA1829">
        <v>0</v>
      </c>
      <c r="CB1829">
        <v>0</v>
      </c>
      <c r="CC1829">
        <v>0</v>
      </c>
      <c r="CD1829">
        <v>0</v>
      </c>
      <c r="CE1829">
        <v>0</v>
      </c>
      <c r="CF1829" t="s">
        <v>349</v>
      </c>
      <c r="CG1829">
        <v>0</v>
      </c>
      <c r="CH1829">
        <v>0</v>
      </c>
      <c r="CI1829">
        <v>120</v>
      </c>
      <c r="CJ1829" t="s">
        <v>349</v>
      </c>
      <c r="CK1829">
        <v>0</v>
      </c>
      <c r="CL1829" t="s">
        <v>349</v>
      </c>
      <c r="CM1829">
        <v>0</v>
      </c>
      <c r="CN1829" s="133">
        <v>0</v>
      </c>
      <c r="CO1829" s="133" t="s">
        <v>347</v>
      </c>
      <c r="CP1829" s="133">
        <v>20</v>
      </c>
      <c r="CQ1829" s="133">
        <v>120</v>
      </c>
      <c r="CR1829">
        <v>20</v>
      </c>
      <c r="CS1829">
        <v>120</v>
      </c>
      <c r="CT1829">
        <v>0</v>
      </c>
      <c r="CY1829">
        <v>0</v>
      </c>
      <c r="DD1829">
        <v>0</v>
      </c>
      <c r="DI1829">
        <v>0</v>
      </c>
      <c r="DN1829">
        <v>0</v>
      </c>
      <c r="DS1829">
        <v>120</v>
      </c>
      <c r="DT1829" t="s">
        <v>348</v>
      </c>
      <c r="DU1829" t="s">
        <v>348</v>
      </c>
      <c r="DV1829" t="s">
        <v>349</v>
      </c>
      <c r="DW1829">
        <v>0</v>
      </c>
      <c r="DX1829">
        <v>0</v>
      </c>
      <c r="DY1829">
        <v>0</v>
      </c>
      <c r="EF1829">
        <v>0</v>
      </c>
      <c r="EM1829">
        <v>0</v>
      </c>
      <c r="ET1829">
        <v>0</v>
      </c>
      <c r="FA1829">
        <v>0</v>
      </c>
      <c r="FH1829">
        <v>0</v>
      </c>
      <c r="FK1829">
        <v>0</v>
      </c>
      <c r="FL1829">
        <v>0</v>
      </c>
      <c r="FM1829">
        <v>0</v>
      </c>
      <c r="FN1829">
        <v>0</v>
      </c>
      <c r="FO1829">
        <v>0</v>
      </c>
      <c r="FP1829">
        <v>0</v>
      </c>
      <c r="FQ1829">
        <v>20</v>
      </c>
      <c r="FR1829">
        <v>120</v>
      </c>
      <c r="FS1829" t="s">
        <v>349</v>
      </c>
      <c r="FT1829">
        <v>0</v>
      </c>
      <c r="FU1829">
        <v>0</v>
      </c>
      <c r="FX1829" t="s">
        <v>349</v>
      </c>
      <c r="FZ1829" t="s">
        <v>349</v>
      </c>
      <c r="GA1829">
        <v>0</v>
      </c>
      <c r="GB1829">
        <v>0</v>
      </c>
      <c r="GG1829">
        <v>12</v>
      </c>
      <c r="GH1829" t="s">
        <v>370</v>
      </c>
      <c r="GI1829" t="s">
        <v>9239</v>
      </c>
    </row>
    <row r="1830" spans="1:191" x14ac:dyDescent="0.35">
      <c r="A1830" t="s">
        <v>61</v>
      </c>
      <c r="B1830" t="s">
        <v>62</v>
      </c>
      <c r="C1830" t="s">
        <v>4740</v>
      </c>
      <c r="D1830" t="s">
        <v>1757</v>
      </c>
      <c r="E1830" t="s">
        <v>4768</v>
      </c>
      <c r="F1830" t="s">
        <v>4769</v>
      </c>
      <c r="G1830" t="s">
        <v>4789</v>
      </c>
      <c r="H1830" t="s">
        <v>4790</v>
      </c>
      <c r="I1830">
        <v>14</v>
      </c>
      <c r="J1830">
        <v>5</v>
      </c>
      <c r="K1830" t="s">
        <v>345</v>
      </c>
      <c r="L1830">
        <v>8.3872389999999992</v>
      </c>
      <c r="M1830">
        <v>30.136030000000002</v>
      </c>
      <c r="N1830" t="s">
        <v>346</v>
      </c>
      <c r="O1830" t="s">
        <v>347</v>
      </c>
      <c r="P1830" s="133">
        <v>85</v>
      </c>
      <c r="Q1830" s="133">
        <v>510</v>
      </c>
      <c r="R1830" s="133">
        <v>70</v>
      </c>
      <c r="S1830" s="133">
        <v>420</v>
      </c>
      <c r="T1830" s="133">
        <v>0</v>
      </c>
      <c r="W1830">
        <v>0</v>
      </c>
      <c r="Z1830">
        <v>0</v>
      </c>
      <c r="AC1830">
        <v>34</v>
      </c>
      <c r="AD1830" t="s">
        <v>348</v>
      </c>
      <c r="AE1830" t="s">
        <v>348</v>
      </c>
      <c r="AF1830">
        <v>260</v>
      </c>
      <c r="AG1830" t="s">
        <v>62</v>
      </c>
      <c r="AH1830" t="s">
        <v>1757</v>
      </c>
      <c r="AI1830">
        <v>126</v>
      </c>
      <c r="AJ1830" t="s">
        <v>348</v>
      </c>
      <c r="AK1830" t="s">
        <v>348</v>
      </c>
      <c r="AL1830" t="s">
        <v>347</v>
      </c>
      <c r="AM1830">
        <v>15</v>
      </c>
      <c r="AN1830">
        <v>90</v>
      </c>
      <c r="AO1830">
        <v>0</v>
      </c>
      <c r="AR1830">
        <v>0</v>
      </c>
      <c r="AU1830">
        <v>0</v>
      </c>
      <c r="AX1830">
        <v>12</v>
      </c>
      <c r="AY1830" t="s">
        <v>119</v>
      </c>
      <c r="AZ1830" t="s">
        <v>1612</v>
      </c>
      <c r="BA1830">
        <v>28</v>
      </c>
      <c r="BB1830" t="s">
        <v>121</v>
      </c>
      <c r="BC1830" t="s">
        <v>359</v>
      </c>
      <c r="BD1830">
        <v>50</v>
      </c>
      <c r="BE1830">
        <v>0</v>
      </c>
      <c r="BF1830">
        <v>0</v>
      </c>
      <c r="BG1830">
        <v>0</v>
      </c>
      <c r="BH1830" t="s">
        <v>349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 t="s">
        <v>349</v>
      </c>
      <c r="BO1830">
        <v>0</v>
      </c>
      <c r="BP1830">
        <v>0</v>
      </c>
      <c r="BQ1830">
        <v>0</v>
      </c>
      <c r="BR1830">
        <v>0</v>
      </c>
      <c r="BS1830">
        <v>0</v>
      </c>
      <c r="BT1830" t="s">
        <v>349</v>
      </c>
      <c r="BU1830">
        <v>0</v>
      </c>
      <c r="BV1830">
        <v>0</v>
      </c>
      <c r="BW1830">
        <v>0</v>
      </c>
      <c r="BX1830">
        <v>0</v>
      </c>
      <c r="BY1830">
        <v>46</v>
      </c>
      <c r="BZ1830" t="s">
        <v>349</v>
      </c>
      <c r="CA1830">
        <v>0</v>
      </c>
      <c r="CB1830">
        <v>0</v>
      </c>
      <c r="CC1830">
        <v>0</v>
      </c>
      <c r="CD1830">
        <v>0</v>
      </c>
      <c r="CE1830">
        <v>0</v>
      </c>
      <c r="CF1830" t="s">
        <v>347</v>
      </c>
      <c r="CG1830">
        <v>0</v>
      </c>
      <c r="CH1830">
        <v>288</v>
      </c>
      <c r="CI1830">
        <v>176</v>
      </c>
      <c r="CJ1830" t="s">
        <v>347</v>
      </c>
      <c r="CK1830">
        <v>18</v>
      </c>
      <c r="CL1830" t="s">
        <v>349</v>
      </c>
      <c r="CM1830">
        <v>0</v>
      </c>
      <c r="CN1830" s="133">
        <v>0</v>
      </c>
      <c r="CO1830" s="133" t="s">
        <v>347</v>
      </c>
      <c r="CP1830" s="133">
        <v>60</v>
      </c>
      <c r="CQ1830" s="133">
        <v>360</v>
      </c>
      <c r="CR1830">
        <v>55</v>
      </c>
      <c r="CS1830">
        <v>330</v>
      </c>
      <c r="CT1830">
        <v>0</v>
      </c>
      <c r="CY1830">
        <v>0</v>
      </c>
      <c r="DD1830">
        <v>0</v>
      </c>
      <c r="DI1830">
        <v>35</v>
      </c>
      <c r="DJ1830" t="s">
        <v>62</v>
      </c>
      <c r="DK1830" t="s">
        <v>1757</v>
      </c>
      <c r="DL1830" t="s">
        <v>587</v>
      </c>
      <c r="DN1830">
        <v>200</v>
      </c>
      <c r="DO1830" t="s">
        <v>62</v>
      </c>
      <c r="DP1830" t="s">
        <v>1757</v>
      </c>
      <c r="DQ1830" t="s">
        <v>350</v>
      </c>
      <c r="DS1830">
        <v>95</v>
      </c>
      <c r="DT1830" t="s">
        <v>348</v>
      </c>
      <c r="DU1830" t="s">
        <v>348</v>
      </c>
      <c r="DV1830" t="s">
        <v>347</v>
      </c>
      <c r="DW1830">
        <v>5</v>
      </c>
      <c r="DX1830">
        <v>30</v>
      </c>
      <c r="DY1830">
        <v>0</v>
      </c>
      <c r="EF1830">
        <v>0</v>
      </c>
      <c r="EM1830">
        <v>0</v>
      </c>
      <c r="ET1830">
        <v>3</v>
      </c>
      <c r="EU1830" t="s">
        <v>121</v>
      </c>
      <c r="EW1830" t="s">
        <v>395</v>
      </c>
      <c r="EY1830" t="s">
        <v>350</v>
      </c>
      <c r="FA1830">
        <v>12</v>
      </c>
      <c r="FB1830" t="s">
        <v>123</v>
      </c>
      <c r="FD1830" t="s">
        <v>364</v>
      </c>
      <c r="FF1830" t="s">
        <v>350</v>
      </c>
      <c r="FH1830">
        <v>15</v>
      </c>
      <c r="FK1830">
        <v>5</v>
      </c>
      <c r="FL1830">
        <v>30</v>
      </c>
      <c r="FM1830">
        <v>40</v>
      </c>
      <c r="FN1830">
        <v>240</v>
      </c>
      <c r="FO1830">
        <v>15</v>
      </c>
      <c r="FP1830">
        <v>90</v>
      </c>
      <c r="FQ1830">
        <v>0</v>
      </c>
      <c r="FR1830">
        <v>0</v>
      </c>
      <c r="FS1830" t="s">
        <v>347</v>
      </c>
      <c r="FT1830">
        <v>34</v>
      </c>
      <c r="FU1830">
        <v>204</v>
      </c>
      <c r="FV1830" t="s">
        <v>62</v>
      </c>
      <c r="FW1830" t="s">
        <v>1757</v>
      </c>
      <c r="FX1830" t="s">
        <v>347</v>
      </c>
      <c r="FY1830" t="s">
        <v>123</v>
      </c>
      <c r="FZ1830" t="s">
        <v>347</v>
      </c>
      <c r="GA1830">
        <v>27</v>
      </c>
      <c r="GB1830">
        <v>162</v>
      </c>
      <c r="GC1830" t="s">
        <v>365</v>
      </c>
      <c r="GD1830" t="s">
        <v>361</v>
      </c>
      <c r="GE1830" t="s">
        <v>355</v>
      </c>
      <c r="GF1830" t="s">
        <v>408</v>
      </c>
      <c r="GG1830">
        <v>14</v>
      </c>
      <c r="GH1830" t="s">
        <v>356</v>
      </c>
    </row>
    <row r="1831" spans="1:191" x14ac:dyDescent="0.35">
      <c r="A1831" t="s">
        <v>61</v>
      </c>
      <c r="B1831" t="s">
        <v>62</v>
      </c>
      <c r="C1831" t="s">
        <v>4740</v>
      </c>
      <c r="D1831" t="s">
        <v>1757</v>
      </c>
      <c r="E1831" t="s">
        <v>4768</v>
      </c>
      <c r="F1831" t="s">
        <v>4769</v>
      </c>
      <c r="G1831" t="s">
        <v>4791</v>
      </c>
      <c r="H1831" t="s">
        <v>4769</v>
      </c>
      <c r="I1831">
        <v>14</v>
      </c>
      <c r="J1831">
        <v>5</v>
      </c>
      <c r="K1831" t="s">
        <v>345</v>
      </c>
      <c r="L1831">
        <v>8.3872389999999992</v>
      </c>
      <c r="M1831">
        <v>30.122647000000001</v>
      </c>
      <c r="N1831" t="s">
        <v>346</v>
      </c>
      <c r="O1831" t="s">
        <v>347</v>
      </c>
      <c r="P1831" s="133">
        <v>20</v>
      </c>
      <c r="Q1831" s="133">
        <v>120</v>
      </c>
      <c r="R1831" s="133">
        <v>15</v>
      </c>
      <c r="S1831" s="133">
        <v>90</v>
      </c>
      <c r="T1831" s="133">
        <v>0</v>
      </c>
      <c r="W1831">
        <v>0</v>
      </c>
      <c r="Z1831">
        <v>0</v>
      </c>
      <c r="AC1831">
        <v>25</v>
      </c>
      <c r="AD1831" t="s">
        <v>348</v>
      </c>
      <c r="AE1831" t="s">
        <v>348</v>
      </c>
      <c r="AF1831">
        <v>35</v>
      </c>
      <c r="AG1831" t="s">
        <v>62</v>
      </c>
      <c r="AH1831" t="s">
        <v>1757</v>
      </c>
      <c r="AI1831">
        <v>30</v>
      </c>
      <c r="AJ1831" t="s">
        <v>348</v>
      </c>
      <c r="AK1831" t="s">
        <v>348</v>
      </c>
      <c r="AL1831" t="s">
        <v>347</v>
      </c>
      <c r="AM1831">
        <v>5</v>
      </c>
      <c r="AN1831">
        <v>30</v>
      </c>
      <c r="AO1831">
        <v>0</v>
      </c>
      <c r="AR1831">
        <v>0</v>
      </c>
      <c r="AU1831">
        <v>0</v>
      </c>
      <c r="AX1831">
        <v>9</v>
      </c>
      <c r="AY1831" t="s">
        <v>121</v>
      </c>
      <c r="AZ1831" t="s">
        <v>359</v>
      </c>
      <c r="BA1831">
        <v>8</v>
      </c>
      <c r="BB1831" t="s">
        <v>123</v>
      </c>
      <c r="BC1831" t="s">
        <v>364</v>
      </c>
      <c r="BD1831">
        <v>13</v>
      </c>
      <c r="BE1831">
        <v>0</v>
      </c>
      <c r="BF1831">
        <v>0</v>
      </c>
      <c r="BG1831">
        <v>0</v>
      </c>
      <c r="BH1831" t="s">
        <v>349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 t="s">
        <v>349</v>
      </c>
      <c r="BO1831">
        <v>0</v>
      </c>
      <c r="BP1831">
        <v>0</v>
      </c>
      <c r="BQ1831">
        <v>0</v>
      </c>
      <c r="BR1831">
        <v>0</v>
      </c>
      <c r="BS1831">
        <v>0</v>
      </c>
      <c r="BT1831" t="s">
        <v>349</v>
      </c>
      <c r="BU1831">
        <v>0</v>
      </c>
      <c r="BV1831">
        <v>0</v>
      </c>
      <c r="BW1831">
        <v>4</v>
      </c>
      <c r="BX1831">
        <v>9</v>
      </c>
      <c r="BY1831">
        <v>11</v>
      </c>
      <c r="BZ1831" t="s">
        <v>347</v>
      </c>
      <c r="CA1831">
        <v>0</v>
      </c>
      <c r="CB1831">
        <v>10</v>
      </c>
      <c r="CC1831">
        <v>0</v>
      </c>
      <c r="CD1831">
        <v>10</v>
      </c>
      <c r="CE1831">
        <v>33</v>
      </c>
      <c r="CF1831" t="s">
        <v>349</v>
      </c>
      <c r="CG1831">
        <v>0</v>
      </c>
      <c r="CH1831">
        <v>0</v>
      </c>
      <c r="CI1831">
        <v>43</v>
      </c>
      <c r="CJ1831" t="s">
        <v>347</v>
      </c>
      <c r="CK1831">
        <v>4</v>
      </c>
      <c r="CL1831" t="s">
        <v>349</v>
      </c>
      <c r="CM1831">
        <v>0</v>
      </c>
      <c r="CN1831" s="133">
        <v>0</v>
      </c>
      <c r="CO1831" s="133" t="s">
        <v>347</v>
      </c>
      <c r="CP1831" s="133">
        <v>21</v>
      </c>
      <c r="CQ1831" s="133">
        <v>126</v>
      </c>
      <c r="CR1831">
        <v>13</v>
      </c>
      <c r="CS1831">
        <v>78</v>
      </c>
      <c r="CT1831">
        <v>0</v>
      </c>
      <c r="CY1831">
        <v>0</v>
      </c>
      <c r="DD1831">
        <v>0</v>
      </c>
      <c r="DI1831">
        <v>15</v>
      </c>
      <c r="DJ1831" t="s">
        <v>62</v>
      </c>
      <c r="DK1831" t="s">
        <v>1757</v>
      </c>
      <c r="DL1831" t="s">
        <v>350</v>
      </c>
      <c r="DN1831">
        <v>35</v>
      </c>
      <c r="DO1831" t="s">
        <v>62</v>
      </c>
      <c r="DP1831" t="s">
        <v>1757</v>
      </c>
      <c r="DQ1831" t="s">
        <v>350</v>
      </c>
      <c r="DS1831">
        <v>28</v>
      </c>
      <c r="DT1831" t="s">
        <v>348</v>
      </c>
      <c r="DU1831" t="s">
        <v>348</v>
      </c>
      <c r="DV1831" t="s">
        <v>347</v>
      </c>
      <c r="DW1831">
        <v>8</v>
      </c>
      <c r="DX1831">
        <v>48</v>
      </c>
      <c r="DY1831">
        <v>0</v>
      </c>
      <c r="EF1831">
        <v>0</v>
      </c>
      <c r="EM1831">
        <v>0</v>
      </c>
      <c r="ET1831">
        <v>2</v>
      </c>
      <c r="EU1831" t="s">
        <v>116</v>
      </c>
      <c r="EW1831" t="s">
        <v>1165</v>
      </c>
      <c r="EY1831" t="s">
        <v>405</v>
      </c>
      <c r="FA1831">
        <v>28</v>
      </c>
      <c r="FB1831" t="s">
        <v>121</v>
      </c>
      <c r="FD1831" t="s">
        <v>359</v>
      </c>
      <c r="FF1831" t="s">
        <v>350</v>
      </c>
      <c r="FH1831">
        <v>18</v>
      </c>
      <c r="FK1831">
        <v>5</v>
      </c>
      <c r="FL1831">
        <v>30</v>
      </c>
      <c r="FM1831">
        <v>8</v>
      </c>
      <c r="FN1831">
        <v>48</v>
      </c>
      <c r="FO1831">
        <v>8</v>
      </c>
      <c r="FP1831">
        <v>48</v>
      </c>
      <c r="FQ1831">
        <v>0</v>
      </c>
      <c r="FR1831">
        <v>0</v>
      </c>
      <c r="FS1831" t="s">
        <v>347</v>
      </c>
      <c r="FT1831">
        <v>39</v>
      </c>
      <c r="FU1831">
        <v>234</v>
      </c>
      <c r="FV1831" t="s">
        <v>62</v>
      </c>
      <c r="FW1831" t="s">
        <v>550</v>
      </c>
      <c r="FX1831" t="s">
        <v>347</v>
      </c>
      <c r="FY1831" t="s">
        <v>121</v>
      </c>
      <c r="FZ1831" t="s">
        <v>347</v>
      </c>
      <c r="GA1831">
        <v>30</v>
      </c>
      <c r="GB1831">
        <v>180</v>
      </c>
      <c r="GC1831" t="s">
        <v>365</v>
      </c>
      <c r="GD1831" t="s">
        <v>361</v>
      </c>
      <c r="GE1831" t="s">
        <v>354</v>
      </c>
      <c r="GF1831" t="s">
        <v>408</v>
      </c>
      <c r="GG1831">
        <v>14</v>
      </c>
      <c r="GH1831" t="s">
        <v>356</v>
      </c>
    </row>
    <row r="1832" spans="1:191" x14ac:dyDescent="0.35">
      <c r="A1832" t="s">
        <v>61</v>
      </c>
      <c r="B1832" t="s">
        <v>62</v>
      </c>
      <c r="C1832" t="s">
        <v>4740</v>
      </c>
      <c r="D1832" t="s">
        <v>1757</v>
      </c>
      <c r="E1832" t="s">
        <v>4768</v>
      </c>
      <c r="F1832" t="s">
        <v>4769</v>
      </c>
      <c r="G1832" t="s">
        <v>4792</v>
      </c>
      <c r="H1832" t="s">
        <v>4793</v>
      </c>
      <c r="I1832">
        <v>14</v>
      </c>
      <c r="J1832">
        <v>5</v>
      </c>
      <c r="K1832" t="s">
        <v>345</v>
      </c>
      <c r="L1832">
        <v>8.3872389999999992</v>
      </c>
      <c r="M1832">
        <v>30.112057</v>
      </c>
      <c r="N1832" t="s">
        <v>346</v>
      </c>
      <c r="O1832" t="s">
        <v>347</v>
      </c>
      <c r="P1832" s="133">
        <v>17</v>
      </c>
      <c r="Q1832" s="133">
        <v>102</v>
      </c>
      <c r="R1832" s="133">
        <v>10</v>
      </c>
      <c r="S1832" s="133">
        <v>60</v>
      </c>
      <c r="T1832" s="133">
        <v>30</v>
      </c>
      <c r="U1832" t="s">
        <v>62</v>
      </c>
      <c r="V1832" t="s">
        <v>1757</v>
      </c>
      <c r="W1832">
        <v>15</v>
      </c>
      <c r="X1832" t="s">
        <v>62</v>
      </c>
      <c r="Y1832" t="s">
        <v>1757</v>
      </c>
      <c r="Z1832">
        <v>5</v>
      </c>
      <c r="AA1832" t="s">
        <v>62</v>
      </c>
      <c r="AB1832" t="s">
        <v>1757</v>
      </c>
      <c r="AC1832">
        <v>10</v>
      </c>
      <c r="AD1832" t="s">
        <v>62</v>
      </c>
      <c r="AE1832" t="s">
        <v>1757</v>
      </c>
      <c r="AF1832">
        <v>0</v>
      </c>
      <c r="AI1832">
        <v>0</v>
      </c>
      <c r="AL1832" t="s">
        <v>347</v>
      </c>
      <c r="AM1832">
        <v>7</v>
      </c>
      <c r="AN1832">
        <v>42</v>
      </c>
      <c r="AO1832">
        <v>12</v>
      </c>
      <c r="AP1832" t="s">
        <v>121</v>
      </c>
      <c r="AQ1832" t="s">
        <v>359</v>
      </c>
      <c r="AR1832">
        <v>0</v>
      </c>
      <c r="AU1832">
        <v>30</v>
      </c>
      <c r="AV1832" t="s">
        <v>121</v>
      </c>
      <c r="AW1832" t="s">
        <v>359</v>
      </c>
      <c r="AX1832">
        <v>0</v>
      </c>
      <c r="BA1832">
        <v>0</v>
      </c>
      <c r="BD1832">
        <v>0</v>
      </c>
      <c r="BE1832">
        <v>30</v>
      </c>
      <c r="BF1832">
        <v>12</v>
      </c>
      <c r="BG1832">
        <v>0</v>
      </c>
      <c r="BH1832" t="s">
        <v>349</v>
      </c>
      <c r="BI1832">
        <v>0</v>
      </c>
      <c r="BJ1832">
        <v>0</v>
      </c>
      <c r="BK1832">
        <v>0</v>
      </c>
      <c r="BL1832">
        <v>15</v>
      </c>
      <c r="BM1832">
        <v>0</v>
      </c>
      <c r="BN1832" t="s">
        <v>349</v>
      </c>
      <c r="BO1832">
        <v>0</v>
      </c>
      <c r="BP1832">
        <v>0</v>
      </c>
      <c r="BQ1832">
        <v>0</v>
      </c>
      <c r="BR1832">
        <v>30</v>
      </c>
      <c r="BS1832">
        <v>5</v>
      </c>
      <c r="BT1832" t="s">
        <v>349</v>
      </c>
      <c r="BU1832">
        <v>0</v>
      </c>
      <c r="BV1832">
        <v>0</v>
      </c>
      <c r="BW1832">
        <v>0</v>
      </c>
      <c r="BX1832">
        <v>0</v>
      </c>
      <c r="BY1832">
        <v>10</v>
      </c>
      <c r="BZ1832" t="s">
        <v>349</v>
      </c>
      <c r="CA1832">
        <v>0</v>
      </c>
      <c r="CB1832">
        <v>0</v>
      </c>
      <c r="CC1832">
        <v>0</v>
      </c>
      <c r="CD1832">
        <v>0</v>
      </c>
      <c r="CE1832">
        <v>0</v>
      </c>
      <c r="CF1832" t="s">
        <v>349</v>
      </c>
      <c r="CG1832">
        <v>0</v>
      </c>
      <c r="CH1832">
        <v>0</v>
      </c>
      <c r="CI1832">
        <v>0</v>
      </c>
      <c r="CJ1832" t="s">
        <v>347</v>
      </c>
      <c r="CK1832">
        <v>5</v>
      </c>
      <c r="CL1832" t="s">
        <v>347</v>
      </c>
      <c r="CM1832">
        <v>0</v>
      </c>
      <c r="CN1832" s="133">
        <v>15</v>
      </c>
      <c r="CO1832" s="133" t="s">
        <v>347</v>
      </c>
      <c r="CP1832" s="133">
        <v>12</v>
      </c>
      <c r="CQ1832" s="133">
        <v>70</v>
      </c>
      <c r="CR1832">
        <v>8</v>
      </c>
      <c r="CS1832">
        <v>46</v>
      </c>
      <c r="CT1832">
        <v>0</v>
      </c>
      <c r="CY1832">
        <v>16</v>
      </c>
      <c r="CZ1832" t="s">
        <v>62</v>
      </c>
      <c r="DA1832" t="s">
        <v>550</v>
      </c>
      <c r="DB1832" t="s">
        <v>405</v>
      </c>
      <c r="DD1832">
        <v>20</v>
      </c>
      <c r="DE1832" t="s">
        <v>62</v>
      </c>
      <c r="DF1832" t="s">
        <v>550</v>
      </c>
      <c r="DG1832" t="s">
        <v>405</v>
      </c>
      <c r="DI1832">
        <v>10</v>
      </c>
      <c r="DJ1832" t="s">
        <v>62</v>
      </c>
      <c r="DK1832" t="s">
        <v>1757</v>
      </c>
      <c r="DL1832" t="s">
        <v>405</v>
      </c>
      <c r="DN1832">
        <v>0</v>
      </c>
      <c r="DS1832">
        <v>0</v>
      </c>
      <c r="DV1832" t="s">
        <v>347</v>
      </c>
      <c r="DW1832">
        <v>4</v>
      </c>
      <c r="DX1832">
        <v>24</v>
      </c>
      <c r="DY1832">
        <v>4</v>
      </c>
      <c r="DZ1832" t="s">
        <v>123</v>
      </c>
      <c r="EB1832" t="s">
        <v>1915</v>
      </c>
      <c r="ED1832" t="s">
        <v>444</v>
      </c>
      <c r="EF1832">
        <v>10</v>
      </c>
      <c r="EG1832" t="s">
        <v>121</v>
      </c>
      <c r="EI1832" t="s">
        <v>359</v>
      </c>
      <c r="EK1832" t="s">
        <v>444</v>
      </c>
      <c r="EM1832">
        <v>5</v>
      </c>
      <c r="EN1832" t="s">
        <v>121</v>
      </c>
      <c r="EP1832" t="s">
        <v>359</v>
      </c>
      <c r="ER1832" t="s">
        <v>444</v>
      </c>
      <c r="ET1832">
        <v>5</v>
      </c>
      <c r="EU1832" t="s">
        <v>121</v>
      </c>
      <c r="EW1832" t="s">
        <v>359</v>
      </c>
      <c r="EY1832" t="s">
        <v>444</v>
      </c>
      <c r="FA1832">
        <v>0</v>
      </c>
      <c r="FH1832">
        <v>0</v>
      </c>
      <c r="FK1832">
        <v>4</v>
      </c>
      <c r="FL1832">
        <v>24</v>
      </c>
      <c r="FM1832">
        <v>4</v>
      </c>
      <c r="FN1832">
        <v>24</v>
      </c>
      <c r="FO1832">
        <v>4</v>
      </c>
      <c r="FP1832">
        <v>22</v>
      </c>
      <c r="FQ1832">
        <v>0</v>
      </c>
      <c r="FR1832">
        <v>0</v>
      </c>
      <c r="FS1832" t="s">
        <v>347</v>
      </c>
      <c r="FT1832">
        <v>15</v>
      </c>
      <c r="FU1832">
        <v>90</v>
      </c>
      <c r="FV1832" t="s">
        <v>62</v>
      </c>
      <c r="FW1832" t="s">
        <v>550</v>
      </c>
      <c r="FX1832" t="s">
        <v>347</v>
      </c>
      <c r="FY1832" t="s">
        <v>121</v>
      </c>
      <c r="FZ1832" t="s">
        <v>347</v>
      </c>
      <c r="GA1832">
        <v>2</v>
      </c>
      <c r="GB1832">
        <v>12</v>
      </c>
      <c r="GC1832" t="s">
        <v>353</v>
      </c>
      <c r="GD1832" t="s">
        <v>355</v>
      </c>
      <c r="GE1832" t="s">
        <v>361</v>
      </c>
      <c r="GF1832" t="s">
        <v>361</v>
      </c>
      <c r="GG1832">
        <v>13</v>
      </c>
      <c r="GH1832" t="s">
        <v>370</v>
      </c>
      <c r="GI1832" t="s">
        <v>9239</v>
      </c>
    </row>
    <row r="1833" spans="1:191" x14ac:dyDescent="0.35">
      <c r="A1833" t="s">
        <v>61</v>
      </c>
      <c r="B1833" t="s">
        <v>62</v>
      </c>
      <c r="C1833" t="s">
        <v>4740</v>
      </c>
      <c r="D1833" t="s">
        <v>1757</v>
      </c>
      <c r="E1833" t="s">
        <v>4768</v>
      </c>
      <c r="F1833" t="s">
        <v>4769</v>
      </c>
      <c r="G1833" t="s">
        <v>4794</v>
      </c>
      <c r="H1833" t="s">
        <v>4795</v>
      </c>
      <c r="I1833">
        <v>14</v>
      </c>
      <c r="J1833">
        <v>8</v>
      </c>
      <c r="K1833" t="s">
        <v>345</v>
      </c>
      <c r="L1833">
        <v>8.4489999999999998</v>
      </c>
      <c r="M1833">
        <v>30.202000000000002</v>
      </c>
      <c r="N1833" t="s">
        <v>346</v>
      </c>
      <c r="O1833" t="s">
        <v>349</v>
      </c>
      <c r="P1833" s="133">
        <v>0</v>
      </c>
      <c r="Q1833" s="133">
        <v>0</v>
      </c>
      <c r="R1833" s="133">
        <v>0</v>
      </c>
      <c r="S1833" s="133">
        <v>0</v>
      </c>
      <c r="T1833" s="133">
        <v>0</v>
      </c>
      <c r="W1833">
        <v>0</v>
      </c>
      <c r="Z1833">
        <v>0</v>
      </c>
      <c r="AC1833">
        <v>0</v>
      </c>
      <c r="AF1833">
        <v>0</v>
      </c>
      <c r="AI1833">
        <v>0</v>
      </c>
      <c r="AL1833" t="s">
        <v>349</v>
      </c>
      <c r="AM1833">
        <v>0</v>
      </c>
      <c r="AN1833">
        <v>0</v>
      </c>
      <c r="AO1833">
        <v>0</v>
      </c>
      <c r="AR1833">
        <v>0</v>
      </c>
      <c r="AU1833">
        <v>0</v>
      </c>
      <c r="AX1833">
        <v>0</v>
      </c>
      <c r="BA1833">
        <v>0</v>
      </c>
      <c r="BD1833">
        <v>0</v>
      </c>
      <c r="BE1833">
        <v>0</v>
      </c>
      <c r="BF1833">
        <v>0</v>
      </c>
      <c r="BG1833">
        <v>0</v>
      </c>
      <c r="BH1833" t="s">
        <v>349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 t="s">
        <v>349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 t="s">
        <v>349</v>
      </c>
      <c r="BU1833">
        <v>0</v>
      </c>
      <c r="BV1833">
        <v>0</v>
      </c>
      <c r="BW1833">
        <v>0</v>
      </c>
      <c r="BX1833">
        <v>0</v>
      </c>
      <c r="BY1833">
        <v>0</v>
      </c>
      <c r="BZ1833" t="s">
        <v>349</v>
      </c>
      <c r="CA1833">
        <v>0</v>
      </c>
      <c r="CB1833">
        <v>0</v>
      </c>
      <c r="CC1833">
        <v>0</v>
      </c>
      <c r="CD1833">
        <v>0</v>
      </c>
      <c r="CE1833">
        <v>0</v>
      </c>
      <c r="CF1833" t="s">
        <v>349</v>
      </c>
      <c r="CG1833">
        <v>0</v>
      </c>
      <c r="CH1833">
        <v>0</v>
      </c>
      <c r="CI1833">
        <v>0</v>
      </c>
      <c r="CJ1833" t="s">
        <v>349</v>
      </c>
      <c r="CK1833">
        <v>0</v>
      </c>
      <c r="CL1833" t="s">
        <v>349</v>
      </c>
      <c r="CM1833">
        <v>0</v>
      </c>
      <c r="CN1833" s="133">
        <v>0</v>
      </c>
      <c r="CO1833" s="133" t="s">
        <v>349</v>
      </c>
      <c r="CP1833" s="133">
        <v>0</v>
      </c>
      <c r="CQ1833" s="133">
        <v>0</v>
      </c>
      <c r="CR1833">
        <v>0</v>
      </c>
      <c r="CS1833">
        <v>0</v>
      </c>
      <c r="CT1833">
        <v>0</v>
      </c>
      <c r="CY1833">
        <v>0</v>
      </c>
      <c r="DD1833">
        <v>0</v>
      </c>
      <c r="DI1833">
        <v>0</v>
      </c>
      <c r="DN1833">
        <v>0</v>
      </c>
      <c r="DS1833">
        <v>0</v>
      </c>
      <c r="DV1833" t="s">
        <v>349</v>
      </c>
      <c r="DW1833">
        <v>0</v>
      </c>
      <c r="DX1833">
        <v>0</v>
      </c>
      <c r="DY1833">
        <v>0</v>
      </c>
      <c r="EF1833">
        <v>0</v>
      </c>
      <c r="EM1833">
        <v>0</v>
      </c>
      <c r="ET1833">
        <v>0</v>
      </c>
      <c r="FA1833">
        <v>0</v>
      </c>
      <c r="FH1833">
        <v>0</v>
      </c>
      <c r="FK1833">
        <v>0</v>
      </c>
      <c r="FL1833">
        <v>0</v>
      </c>
      <c r="FM1833">
        <v>0</v>
      </c>
      <c r="FN1833">
        <v>0</v>
      </c>
      <c r="FO1833">
        <v>0</v>
      </c>
      <c r="FP1833">
        <v>0</v>
      </c>
      <c r="FQ1833">
        <v>0</v>
      </c>
      <c r="FR1833">
        <v>0</v>
      </c>
      <c r="FS1833" t="s">
        <v>349</v>
      </c>
      <c r="FT1833">
        <v>0</v>
      </c>
      <c r="FU1833">
        <v>0</v>
      </c>
      <c r="FX1833" t="s">
        <v>349</v>
      </c>
      <c r="FZ1833" t="s">
        <v>349</v>
      </c>
      <c r="GA1833">
        <v>0</v>
      </c>
      <c r="GB1833">
        <v>0</v>
      </c>
      <c r="GG1833">
        <v>14</v>
      </c>
      <c r="GH1833" t="s">
        <v>356</v>
      </c>
      <c r="GI1833" t="s">
        <v>9245</v>
      </c>
    </row>
    <row r="1834" spans="1:191" x14ac:dyDescent="0.35">
      <c r="A1834" t="s">
        <v>61</v>
      </c>
      <c r="B1834" t="s">
        <v>62</v>
      </c>
      <c r="C1834" t="s">
        <v>4740</v>
      </c>
      <c r="D1834" t="s">
        <v>1757</v>
      </c>
      <c r="E1834" t="s">
        <v>4768</v>
      </c>
      <c r="F1834" t="s">
        <v>4769</v>
      </c>
      <c r="G1834" t="s">
        <v>4796</v>
      </c>
      <c r="H1834" t="s">
        <v>4797</v>
      </c>
      <c r="I1834">
        <v>14</v>
      </c>
      <c r="J1834">
        <v>5</v>
      </c>
      <c r="K1834" t="s">
        <v>345</v>
      </c>
      <c r="L1834">
        <v>8.4022750150000007</v>
      </c>
      <c r="M1834">
        <v>30.114431440000001</v>
      </c>
      <c r="N1834" t="s">
        <v>346</v>
      </c>
      <c r="O1834" t="s">
        <v>347</v>
      </c>
      <c r="P1834" s="133">
        <v>41</v>
      </c>
      <c r="Q1834" s="133">
        <v>246</v>
      </c>
      <c r="R1834" s="133">
        <v>35</v>
      </c>
      <c r="S1834" s="133">
        <v>210</v>
      </c>
      <c r="T1834" s="133">
        <v>3</v>
      </c>
      <c r="U1834" t="s">
        <v>62</v>
      </c>
      <c r="V1834" t="s">
        <v>1757</v>
      </c>
      <c r="W1834">
        <v>17</v>
      </c>
      <c r="X1834" t="s">
        <v>62</v>
      </c>
      <c r="Y1834" t="s">
        <v>1757</v>
      </c>
      <c r="Z1834">
        <v>54</v>
      </c>
      <c r="AA1834" t="s">
        <v>62</v>
      </c>
      <c r="AB1834" t="s">
        <v>1757</v>
      </c>
      <c r="AC1834">
        <v>26</v>
      </c>
      <c r="AD1834" t="s">
        <v>62</v>
      </c>
      <c r="AE1834" t="s">
        <v>1757</v>
      </c>
      <c r="AF1834">
        <v>110</v>
      </c>
      <c r="AG1834" t="s">
        <v>62</v>
      </c>
      <c r="AH1834" t="s">
        <v>1757</v>
      </c>
      <c r="AI1834">
        <v>0</v>
      </c>
      <c r="AL1834" t="s">
        <v>347</v>
      </c>
      <c r="AM1834">
        <v>6</v>
      </c>
      <c r="AN1834">
        <v>36</v>
      </c>
      <c r="AO1834">
        <v>6</v>
      </c>
      <c r="AP1834" t="s">
        <v>119</v>
      </c>
      <c r="AQ1834" t="s">
        <v>1612</v>
      </c>
      <c r="AR1834">
        <v>8</v>
      </c>
      <c r="AS1834" t="s">
        <v>123</v>
      </c>
      <c r="AT1834" t="s">
        <v>352</v>
      </c>
      <c r="AU1834">
        <v>12</v>
      </c>
      <c r="AV1834" t="s">
        <v>121</v>
      </c>
      <c r="AW1834" t="s">
        <v>359</v>
      </c>
      <c r="AX1834">
        <v>3</v>
      </c>
      <c r="AY1834" t="s">
        <v>116</v>
      </c>
      <c r="AZ1834" t="s">
        <v>1165</v>
      </c>
      <c r="BA1834">
        <v>7</v>
      </c>
      <c r="BB1834" t="s">
        <v>123</v>
      </c>
      <c r="BC1834" t="s">
        <v>364</v>
      </c>
      <c r="BD1834">
        <v>0</v>
      </c>
      <c r="BE1834">
        <v>3</v>
      </c>
      <c r="BF1834">
        <v>2</v>
      </c>
      <c r="BG1834">
        <v>1</v>
      </c>
      <c r="BH1834" t="s">
        <v>347</v>
      </c>
      <c r="BI1834">
        <v>0</v>
      </c>
      <c r="BJ1834">
        <v>3</v>
      </c>
      <c r="BK1834">
        <v>5</v>
      </c>
      <c r="BL1834">
        <v>7</v>
      </c>
      <c r="BM1834">
        <v>3</v>
      </c>
      <c r="BN1834" t="s">
        <v>347</v>
      </c>
      <c r="BO1834">
        <v>0</v>
      </c>
      <c r="BP1834">
        <v>10</v>
      </c>
      <c r="BQ1834">
        <v>22</v>
      </c>
      <c r="BR1834">
        <v>14</v>
      </c>
      <c r="BS1834">
        <v>16</v>
      </c>
      <c r="BT1834" t="s">
        <v>347</v>
      </c>
      <c r="BU1834">
        <v>0</v>
      </c>
      <c r="BV1834">
        <v>14</v>
      </c>
      <c r="BW1834">
        <v>6</v>
      </c>
      <c r="BX1834">
        <v>13</v>
      </c>
      <c r="BY1834">
        <v>4</v>
      </c>
      <c r="BZ1834" t="s">
        <v>347</v>
      </c>
      <c r="CA1834">
        <v>0</v>
      </c>
      <c r="CB1834">
        <v>6</v>
      </c>
      <c r="CC1834">
        <v>3</v>
      </c>
      <c r="CD1834">
        <v>4</v>
      </c>
      <c r="CE1834">
        <v>2</v>
      </c>
      <c r="CF1834" t="s">
        <v>347</v>
      </c>
      <c r="CG1834">
        <v>0</v>
      </c>
      <c r="CH1834">
        <v>108</v>
      </c>
      <c r="CI1834">
        <v>0</v>
      </c>
      <c r="CJ1834" t="s">
        <v>347</v>
      </c>
      <c r="CK1834">
        <v>4</v>
      </c>
      <c r="CL1834" t="s">
        <v>347</v>
      </c>
      <c r="CM1834">
        <v>4</v>
      </c>
      <c r="CN1834" s="133">
        <v>6</v>
      </c>
      <c r="CO1834" s="133" t="s">
        <v>347</v>
      </c>
      <c r="CP1834" s="133">
        <v>24</v>
      </c>
      <c r="CQ1834" s="133">
        <v>144</v>
      </c>
      <c r="CR1834">
        <v>21</v>
      </c>
      <c r="CS1834">
        <v>126</v>
      </c>
      <c r="CT1834">
        <v>0</v>
      </c>
      <c r="CY1834">
        <v>6</v>
      </c>
      <c r="CZ1834" t="s">
        <v>62</v>
      </c>
      <c r="DA1834" t="s">
        <v>1757</v>
      </c>
      <c r="DB1834" t="s">
        <v>350</v>
      </c>
      <c r="DD1834">
        <v>8</v>
      </c>
      <c r="DE1834" t="s">
        <v>62</v>
      </c>
      <c r="DF1834" t="s">
        <v>1757</v>
      </c>
      <c r="DG1834" t="s">
        <v>350</v>
      </c>
      <c r="DI1834">
        <v>33</v>
      </c>
      <c r="DJ1834" t="s">
        <v>62</v>
      </c>
      <c r="DK1834" t="s">
        <v>1757</v>
      </c>
      <c r="DL1834" t="s">
        <v>350</v>
      </c>
      <c r="DN1834">
        <v>67</v>
      </c>
      <c r="DO1834" t="s">
        <v>62</v>
      </c>
      <c r="DP1834" t="s">
        <v>1757</v>
      </c>
      <c r="DQ1834" t="s">
        <v>350</v>
      </c>
      <c r="DS1834">
        <v>12</v>
      </c>
      <c r="DT1834" t="s">
        <v>348</v>
      </c>
      <c r="DU1834" t="s">
        <v>348</v>
      </c>
      <c r="DV1834" t="s">
        <v>347</v>
      </c>
      <c r="DW1834">
        <v>3</v>
      </c>
      <c r="DX1834">
        <v>18</v>
      </c>
      <c r="DY1834">
        <v>0</v>
      </c>
      <c r="EF1834">
        <v>5</v>
      </c>
      <c r="EG1834" t="s">
        <v>121</v>
      </c>
      <c r="EI1834" t="s">
        <v>359</v>
      </c>
      <c r="EK1834" t="s">
        <v>444</v>
      </c>
      <c r="EM1834">
        <v>2</v>
      </c>
      <c r="EN1834" t="s">
        <v>123</v>
      </c>
      <c r="EP1834" t="s">
        <v>1785</v>
      </c>
      <c r="ER1834" t="s">
        <v>350</v>
      </c>
      <c r="ET1834">
        <v>4</v>
      </c>
      <c r="EU1834" t="s">
        <v>116</v>
      </c>
      <c r="EW1834" t="s">
        <v>1165</v>
      </c>
      <c r="EY1834" t="s">
        <v>405</v>
      </c>
      <c r="FA1834">
        <v>4</v>
      </c>
      <c r="FB1834" t="s">
        <v>123</v>
      </c>
      <c r="FD1834" t="s">
        <v>364</v>
      </c>
      <c r="FF1834" t="s">
        <v>587</v>
      </c>
      <c r="FH1834">
        <v>3</v>
      </c>
      <c r="FK1834">
        <v>9</v>
      </c>
      <c r="FL1834">
        <v>54</v>
      </c>
      <c r="FM1834">
        <v>5</v>
      </c>
      <c r="FN1834">
        <v>30</v>
      </c>
      <c r="FO1834">
        <v>10</v>
      </c>
      <c r="FP1834">
        <v>60</v>
      </c>
      <c r="FQ1834">
        <v>0</v>
      </c>
      <c r="FR1834">
        <v>0</v>
      </c>
      <c r="FS1834" t="s">
        <v>347</v>
      </c>
      <c r="FT1834">
        <v>61</v>
      </c>
      <c r="FU1834">
        <v>366</v>
      </c>
      <c r="FV1834" t="s">
        <v>62</v>
      </c>
      <c r="FW1834" t="s">
        <v>550</v>
      </c>
      <c r="FX1834" t="s">
        <v>347</v>
      </c>
      <c r="FY1834" t="s">
        <v>121</v>
      </c>
      <c r="FZ1834" t="s">
        <v>347</v>
      </c>
      <c r="GA1834">
        <v>28</v>
      </c>
      <c r="GB1834">
        <v>168</v>
      </c>
      <c r="GC1834" t="s">
        <v>365</v>
      </c>
      <c r="GD1834" t="s">
        <v>354</v>
      </c>
      <c r="GE1834" t="s">
        <v>355</v>
      </c>
      <c r="GF1834" t="s">
        <v>408</v>
      </c>
      <c r="GG1834">
        <v>14</v>
      </c>
      <c r="GH1834" t="s">
        <v>356</v>
      </c>
    </row>
    <row r="1835" spans="1:191" x14ac:dyDescent="0.35">
      <c r="A1835" t="s">
        <v>61</v>
      </c>
      <c r="B1835" t="s">
        <v>62</v>
      </c>
      <c r="C1835" t="s">
        <v>4740</v>
      </c>
      <c r="D1835" t="s">
        <v>1757</v>
      </c>
      <c r="E1835" t="s">
        <v>4768</v>
      </c>
      <c r="F1835" t="s">
        <v>4769</v>
      </c>
      <c r="G1835" t="s">
        <v>4798</v>
      </c>
      <c r="H1835" t="s">
        <v>4799</v>
      </c>
      <c r="I1835">
        <v>14</v>
      </c>
      <c r="J1835">
        <v>7</v>
      </c>
      <c r="K1835" t="s">
        <v>345</v>
      </c>
      <c r="L1835">
        <v>8.4503559999999993</v>
      </c>
      <c r="M1835">
        <v>30.232386000000002</v>
      </c>
      <c r="N1835" t="s">
        <v>346</v>
      </c>
      <c r="O1835" t="s">
        <v>347</v>
      </c>
      <c r="P1835" s="133">
        <v>29</v>
      </c>
      <c r="Q1835" s="133">
        <v>174</v>
      </c>
      <c r="R1835" s="133">
        <v>23</v>
      </c>
      <c r="S1835" s="133">
        <v>138</v>
      </c>
      <c r="T1835" s="133">
        <v>4</v>
      </c>
      <c r="U1835" t="s">
        <v>62</v>
      </c>
      <c r="V1835" t="s">
        <v>1757</v>
      </c>
      <c r="W1835">
        <v>3</v>
      </c>
      <c r="X1835" t="s">
        <v>62</v>
      </c>
      <c r="Y1835" t="s">
        <v>1757</v>
      </c>
      <c r="Z1835">
        <v>21</v>
      </c>
      <c r="AA1835" t="s">
        <v>62</v>
      </c>
      <c r="AB1835" t="s">
        <v>1757</v>
      </c>
      <c r="AC1835">
        <v>60</v>
      </c>
      <c r="AD1835" t="s">
        <v>62</v>
      </c>
      <c r="AE1835" t="s">
        <v>1757</v>
      </c>
      <c r="AF1835">
        <v>50</v>
      </c>
      <c r="AG1835" t="s">
        <v>62</v>
      </c>
      <c r="AH1835" t="s">
        <v>1757</v>
      </c>
      <c r="AI1835">
        <v>0</v>
      </c>
      <c r="AL1835" t="s">
        <v>347</v>
      </c>
      <c r="AM1835">
        <v>6</v>
      </c>
      <c r="AN1835">
        <v>36</v>
      </c>
      <c r="AO1835">
        <v>0</v>
      </c>
      <c r="AR1835">
        <v>13</v>
      </c>
      <c r="AS1835" t="s">
        <v>119</v>
      </c>
      <c r="AT1835" t="s">
        <v>3655</v>
      </c>
      <c r="AU1835">
        <v>7</v>
      </c>
      <c r="AV1835" t="s">
        <v>116</v>
      </c>
      <c r="AW1835" t="s">
        <v>1165</v>
      </c>
      <c r="AX1835">
        <v>3</v>
      </c>
      <c r="AY1835" t="s">
        <v>121</v>
      </c>
      <c r="AZ1835" t="s">
        <v>395</v>
      </c>
      <c r="BA1835">
        <v>10</v>
      </c>
      <c r="BB1835" t="s">
        <v>123</v>
      </c>
      <c r="BC1835" t="s">
        <v>364</v>
      </c>
      <c r="BD1835">
        <v>3</v>
      </c>
      <c r="BE1835">
        <v>1</v>
      </c>
      <c r="BF1835">
        <v>1</v>
      </c>
      <c r="BG1835">
        <v>2</v>
      </c>
      <c r="BH1835" t="s">
        <v>349</v>
      </c>
      <c r="BI1835">
        <v>0</v>
      </c>
      <c r="BJ1835">
        <v>0</v>
      </c>
      <c r="BK1835">
        <v>2</v>
      </c>
      <c r="BL1835">
        <v>4</v>
      </c>
      <c r="BM1835">
        <v>3</v>
      </c>
      <c r="BN1835" t="s">
        <v>347</v>
      </c>
      <c r="BO1835">
        <v>0</v>
      </c>
      <c r="BP1835">
        <v>7</v>
      </c>
      <c r="BQ1835">
        <v>8</v>
      </c>
      <c r="BR1835">
        <v>2</v>
      </c>
      <c r="BS1835">
        <v>8</v>
      </c>
      <c r="BT1835" t="s">
        <v>347</v>
      </c>
      <c r="BU1835">
        <v>0</v>
      </c>
      <c r="BV1835">
        <v>10</v>
      </c>
      <c r="BW1835">
        <v>18</v>
      </c>
      <c r="BX1835">
        <v>3</v>
      </c>
      <c r="BY1835">
        <v>17</v>
      </c>
      <c r="BZ1835" t="s">
        <v>347</v>
      </c>
      <c r="CA1835">
        <v>0</v>
      </c>
      <c r="CB1835">
        <v>25</v>
      </c>
      <c r="CC1835">
        <v>10</v>
      </c>
      <c r="CD1835">
        <v>21</v>
      </c>
      <c r="CE1835">
        <v>19</v>
      </c>
      <c r="CF1835" t="s">
        <v>347</v>
      </c>
      <c r="CG1835">
        <v>0</v>
      </c>
      <c r="CH1835">
        <v>10</v>
      </c>
      <c r="CI1835">
        <v>3</v>
      </c>
      <c r="CJ1835" t="s">
        <v>347</v>
      </c>
      <c r="CK1835">
        <v>3</v>
      </c>
      <c r="CL1835" t="s">
        <v>347</v>
      </c>
      <c r="CM1835">
        <v>2</v>
      </c>
      <c r="CN1835" s="133">
        <v>1</v>
      </c>
      <c r="CO1835" s="133" t="s">
        <v>347</v>
      </c>
      <c r="CP1835" s="133">
        <v>16</v>
      </c>
      <c r="CQ1835" s="133">
        <v>96</v>
      </c>
      <c r="CR1835">
        <v>11</v>
      </c>
      <c r="CS1835">
        <v>66</v>
      </c>
      <c r="CT1835">
        <v>6</v>
      </c>
      <c r="CU1835" t="s">
        <v>62</v>
      </c>
      <c r="CV1835" t="s">
        <v>1757</v>
      </c>
      <c r="CW1835" t="s">
        <v>350</v>
      </c>
      <c r="CY1835">
        <v>4</v>
      </c>
      <c r="CZ1835" t="s">
        <v>62</v>
      </c>
      <c r="DA1835" t="s">
        <v>1757</v>
      </c>
      <c r="DB1835" t="s">
        <v>350</v>
      </c>
      <c r="DD1835">
        <v>3</v>
      </c>
      <c r="DE1835" t="s">
        <v>62</v>
      </c>
      <c r="DF1835" t="s">
        <v>1757</v>
      </c>
      <c r="DG1835" t="s">
        <v>444</v>
      </c>
      <c r="DI1835">
        <v>7</v>
      </c>
      <c r="DJ1835" t="s">
        <v>62</v>
      </c>
      <c r="DK1835" t="s">
        <v>1757</v>
      </c>
      <c r="DL1835" t="s">
        <v>350</v>
      </c>
      <c r="DN1835">
        <v>46</v>
      </c>
      <c r="DO1835" t="s">
        <v>62</v>
      </c>
      <c r="DP1835" t="s">
        <v>1757</v>
      </c>
      <c r="DQ1835" t="s">
        <v>587</v>
      </c>
      <c r="DS1835">
        <v>0</v>
      </c>
      <c r="DV1835" t="s">
        <v>347</v>
      </c>
      <c r="DW1835">
        <v>5</v>
      </c>
      <c r="DX1835">
        <v>30</v>
      </c>
      <c r="DY1835">
        <v>0</v>
      </c>
      <c r="EF1835">
        <v>0</v>
      </c>
      <c r="EM1835">
        <v>0</v>
      </c>
      <c r="ET1835">
        <v>6</v>
      </c>
      <c r="EU1835" t="s">
        <v>116</v>
      </c>
      <c r="EW1835" t="s">
        <v>1165</v>
      </c>
      <c r="EY1835" t="s">
        <v>444</v>
      </c>
      <c r="FA1835">
        <v>10</v>
      </c>
      <c r="FB1835" t="s">
        <v>123</v>
      </c>
      <c r="FD1835" t="s">
        <v>364</v>
      </c>
      <c r="FF1835" t="s">
        <v>587</v>
      </c>
      <c r="FH1835">
        <v>14</v>
      </c>
      <c r="FK1835">
        <v>10</v>
      </c>
      <c r="FL1835">
        <v>60</v>
      </c>
      <c r="FM1835">
        <v>4</v>
      </c>
      <c r="FN1835">
        <v>24</v>
      </c>
      <c r="FO1835">
        <v>2</v>
      </c>
      <c r="FP1835">
        <v>12</v>
      </c>
      <c r="FQ1835">
        <v>0</v>
      </c>
      <c r="FR1835">
        <v>0</v>
      </c>
      <c r="FS1835" t="s">
        <v>347</v>
      </c>
      <c r="FT1835">
        <v>77</v>
      </c>
      <c r="FU1835">
        <v>426</v>
      </c>
      <c r="FV1835" t="s">
        <v>62</v>
      </c>
      <c r="FW1835" t="s">
        <v>550</v>
      </c>
      <c r="FX1835" t="s">
        <v>347</v>
      </c>
      <c r="FY1835" t="s">
        <v>121</v>
      </c>
      <c r="FZ1835" t="s">
        <v>347</v>
      </c>
      <c r="GA1835">
        <v>7</v>
      </c>
      <c r="GB1835">
        <v>42</v>
      </c>
      <c r="GC1835" t="s">
        <v>353</v>
      </c>
      <c r="GD1835" t="s">
        <v>354</v>
      </c>
      <c r="GE1835" t="s">
        <v>355</v>
      </c>
      <c r="GF1835" t="s">
        <v>361</v>
      </c>
      <c r="GG1835">
        <v>14</v>
      </c>
      <c r="GH1835" t="s">
        <v>356</v>
      </c>
    </row>
    <row r="1836" spans="1:191" x14ac:dyDescent="0.35">
      <c r="A1836" t="s">
        <v>61</v>
      </c>
      <c r="B1836" t="s">
        <v>62</v>
      </c>
      <c r="C1836" t="s">
        <v>4740</v>
      </c>
      <c r="D1836" t="s">
        <v>1757</v>
      </c>
      <c r="E1836" t="s">
        <v>4800</v>
      </c>
      <c r="F1836" t="s">
        <v>4801</v>
      </c>
      <c r="G1836" t="s">
        <v>4802</v>
      </c>
      <c r="H1836" t="s">
        <v>4803</v>
      </c>
      <c r="I1836">
        <v>14</v>
      </c>
      <c r="J1836">
        <v>999</v>
      </c>
      <c r="K1836" t="s">
        <v>345</v>
      </c>
      <c r="L1836">
        <v>8.1170000000000009</v>
      </c>
      <c r="M1836">
        <v>29.867000000000001</v>
      </c>
      <c r="N1836" t="s">
        <v>346</v>
      </c>
      <c r="O1836" t="s">
        <v>347</v>
      </c>
      <c r="P1836" s="133">
        <v>35</v>
      </c>
      <c r="Q1836" s="133">
        <v>190</v>
      </c>
      <c r="R1836" s="133">
        <v>30</v>
      </c>
      <c r="S1836" s="133">
        <v>180</v>
      </c>
      <c r="T1836" s="133">
        <v>13</v>
      </c>
      <c r="U1836" t="s">
        <v>62</v>
      </c>
      <c r="V1836" t="s">
        <v>1757</v>
      </c>
      <c r="W1836">
        <v>10</v>
      </c>
      <c r="X1836" t="s">
        <v>62</v>
      </c>
      <c r="Y1836" t="s">
        <v>1757</v>
      </c>
      <c r="Z1836">
        <v>39</v>
      </c>
      <c r="AA1836" t="s">
        <v>62</v>
      </c>
      <c r="AB1836" t="s">
        <v>1757</v>
      </c>
      <c r="AC1836">
        <v>80</v>
      </c>
      <c r="AD1836" t="s">
        <v>62</v>
      </c>
      <c r="AE1836" t="s">
        <v>1757</v>
      </c>
      <c r="AF1836">
        <v>38</v>
      </c>
      <c r="AG1836" t="s">
        <v>62</v>
      </c>
      <c r="AH1836" t="s">
        <v>1757</v>
      </c>
      <c r="AI1836">
        <v>0</v>
      </c>
      <c r="AL1836" t="s">
        <v>347</v>
      </c>
      <c r="AM1836">
        <v>5</v>
      </c>
      <c r="AN1836">
        <v>10</v>
      </c>
      <c r="AO1836">
        <v>3</v>
      </c>
      <c r="AP1836" t="s">
        <v>119</v>
      </c>
      <c r="AQ1836" t="s">
        <v>1731</v>
      </c>
      <c r="AR1836">
        <v>2</v>
      </c>
      <c r="AS1836" t="s">
        <v>121</v>
      </c>
      <c r="AT1836" t="s">
        <v>359</v>
      </c>
      <c r="AU1836">
        <v>2</v>
      </c>
      <c r="AV1836" t="s">
        <v>123</v>
      </c>
      <c r="AW1836" t="s">
        <v>1164</v>
      </c>
      <c r="AX1836">
        <v>2</v>
      </c>
      <c r="AY1836" t="s">
        <v>121</v>
      </c>
      <c r="AZ1836" t="s">
        <v>359</v>
      </c>
      <c r="BA1836">
        <v>1</v>
      </c>
      <c r="BB1836" t="s">
        <v>123</v>
      </c>
      <c r="BC1836" t="s">
        <v>1164</v>
      </c>
      <c r="BD1836">
        <v>0</v>
      </c>
      <c r="BE1836">
        <v>0</v>
      </c>
      <c r="BF1836">
        <v>0</v>
      </c>
      <c r="BG1836">
        <v>16</v>
      </c>
      <c r="BH1836" t="s">
        <v>349</v>
      </c>
      <c r="BI1836">
        <v>0</v>
      </c>
      <c r="BJ1836">
        <v>0</v>
      </c>
      <c r="BK1836">
        <v>0</v>
      </c>
      <c r="BL1836">
        <v>12</v>
      </c>
      <c r="BM1836">
        <v>0</v>
      </c>
      <c r="BN1836" t="s">
        <v>349</v>
      </c>
      <c r="BO1836">
        <v>0</v>
      </c>
      <c r="BP1836">
        <v>0</v>
      </c>
      <c r="BQ1836">
        <v>0</v>
      </c>
      <c r="BR1836">
        <v>0</v>
      </c>
      <c r="BS1836">
        <v>41</v>
      </c>
      <c r="BT1836" t="s">
        <v>349</v>
      </c>
      <c r="BU1836">
        <v>0</v>
      </c>
      <c r="BV1836">
        <v>0</v>
      </c>
      <c r="BW1836">
        <v>0</v>
      </c>
      <c r="BX1836">
        <v>0</v>
      </c>
      <c r="BY1836">
        <v>82</v>
      </c>
      <c r="BZ1836" t="s">
        <v>349</v>
      </c>
      <c r="CA1836">
        <v>0</v>
      </c>
      <c r="CB1836">
        <v>0</v>
      </c>
      <c r="CC1836">
        <v>0</v>
      </c>
      <c r="CD1836">
        <v>0</v>
      </c>
      <c r="CE1836">
        <v>39</v>
      </c>
      <c r="CF1836" t="s">
        <v>349</v>
      </c>
      <c r="CG1836">
        <v>0</v>
      </c>
      <c r="CH1836">
        <v>0</v>
      </c>
      <c r="CI1836">
        <v>0</v>
      </c>
      <c r="CJ1836" t="s">
        <v>347</v>
      </c>
      <c r="CK1836">
        <v>12</v>
      </c>
      <c r="CL1836" t="s">
        <v>347</v>
      </c>
      <c r="CM1836">
        <v>9</v>
      </c>
      <c r="CN1836" s="133">
        <v>3</v>
      </c>
      <c r="CO1836" s="133" t="s">
        <v>349</v>
      </c>
      <c r="CP1836" s="133">
        <v>0</v>
      </c>
      <c r="CQ1836" s="133">
        <v>0</v>
      </c>
      <c r="CR1836">
        <v>0</v>
      </c>
      <c r="CS1836">
        <v>0</v>
      </c>
      <c r="CT1836">
        <v>0</v>
      </c>
      <c r="CY1836">
        <v>0</v>
      </c>
      <c r="DD1836">
        <v>0</v>
      </c>
      <c r="DI1836">
        <v>0</v>
      </c>
      <c r="DN1836">
        <v>0</v>
      </c>
      <c r="DS1836">
        <v>0</v>
      </c>
      <c r="DV1836" t="s">
        <v>349</v>
      </c>
      <c r="DW1836">
        <v>0</v>
      </c>
      <c r="DX1836">
        <v>0</v>
      </c>
      <c r="DY1836">
        <v>0</v>
      </c>
      <c r="EF1836">
        <v>0</v>
      </c>
      <c r="EM1836">
        <v>0</v>
      </c>
      <c r="ET1836">
        <v>0</v>
      </c>
      <c r="FA1836">
        <v>0</v>
      </c>
      <c r="FH1836">
        <v>0</v>
      </c>
      <c r="FK1836">
        <v>0</v>
      </c>
      <c r="FL1836">
        <v>0</v>
      </c>
      <c r="FM1836">
        <v>0</v>
      </c>
      <c r="FN1836">
        <v>0</v>
      </c>
      <c r="FO1836">
        <v>0</v>
      </c>
      <c r="FP1836">
        <v>0</v>
      </c>
      <c r="FQ1836">
        <v>0</v>
      </c>
      <c r="FR1836">
        <v>0</v>
      </c>
      <c r="FS1836" t="s">
        <v>349</v>
      </c>
      <c r="FT1836">
        <v>0</v>
      </c>
      <c r="FU1836">
        <v>0</v>
      </c>
      <c r="FX1836" t="s">
        <v>349</v>
      </c>
      <c r="FZ1836" t="s">
        <v>349</v>
      </c>
      <c r="GA1836">
        <v>0</v>
      </c>
      <c r="GB1836">
        <v>0</v>
      </c>
      <c r="GC1836" t="s">
        <v>349</v>
      </c>
      <c r="GD1836" t="s">
        <v>408</v>
      </c>
      <c r="GE1836" t="s">
        <v>361</v>
      </c>
      <c r="GF1836" t="s">
        <v>361</v>
      </c>
      <c r="GG1836">
        <v>14</v>
      </c>
      <c r="GH1836" t="s">
        <v>451</v>
      </c>
    </row>
    <row r="1837" spans="1:191" x14ac:dyDescent="0.35">
      <c r="A1837" t="s">
        <v>61</v>
      </c>
      <c r="B1837" t="s">
        <v>62</v>
      </c>
      <c r="C1837" t="s">
        <v>4740</v>
      </c>
      <c r="D1837" t="s">
        <v>1757</v>
      </c>
      <c r="E1837" t="s">
        <v>4800</v>
      </c>
      <c r="F1837" t="s">
        <v>4801</v>
      </c>
      <c r="G1837" t="s">
        <v>4804</v>
      </c>
      <c r="H1837" t="s">
        <v>4805</v>
      </c>
      <c r="I1837">
        <v>14</v>
      </c>
      <c r="J1837">
        <v>5</v>
      </c>
      <c r="K1837" t="s">
        <v>345</v>
      </c>
      <c r="L1837">
        <v>8.1493599999999997</v>
      </c>
      <c r="M1837">
        <v>29.96754</v>
      </c>
      <c r="N1837" t="s">
        <v>346</v>
      </c>
      <c r="O1837" t="s">
        <v>349</v>
      </c>
      <c r="P1837" s="133">
        <v>0</v>
      </c>
      <c r="Q1837" s="133">
        <v>0</v>
      </c>
      <c r="R1837" s="133">
        <v>0</v>
      </c>
      <c r="S1837" s="133">
        <v>0</v>
      </c>
      <c r="T1837" s="133">
        <v>0</v>
      </c>
      <c r="W1837">
        <v>0</v>
      </c>
      <c r="Z1837">
        <v>0</v>
      </c>
      <c r="AC1837">
        <v>0</v>
      </c>
      <c r="AF1837">
        <v>0</v>
      </c>
      <c r="AI1837">
        <v>0</v>
      </c>
      <c r="AL1837" t="s">
        <v>349</v>
      </c>
      <c r="AM1837">
        <v>0</v>
      </c>
      <c r="AN1837">
        <v>0</v>
      </c>
      <c r="AO1837">
        <v>0</v>
      </c>
      <c r="AR1837">
        <v>0</v>
      </c>
      <c r="AU1837">
        <v>0</v>
      </c>
      <c r="AX1837">
        <v>0</v>
      </c>
      <c r="BA1837">
        <v>0</v>
      </c>
      <c r="BD1837">
        <v>0</v>
      </c>
      <c r="BE1837">
        <v>0</v>
      </c>
      <c r="BF1837">
        <v>0</v>
      </c>
      <c r="BG1837">
        <v>0</v>
      </c>
      <c r="BH1837" t="s">
        <v>349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 t="s">
        <v>349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 t="s">
        <v>349</v>
      </c>
      <c r="BU1837">
        <v>0</v>
      </c>
      <c r="BV1837">
        <v>0</v>
      </c>
      <c r="BW1837">
        <v>0</v>
      </c>
      <c r="BX1837">
        <v>0</v>
      </c>
      <c r="BY1837">
        <v>0</v>
      </c>
      <c r="BZ1837" t="s">
        <v>349</v>
      </c>
      <c r="CA1837">
        <v>0</v>
      </c>
      <c r="CB1837">
        <v>0</v>
      </c>
      <c r="CC1837">
        <v>0</v>
      </c>
      <c r="CD1837">
        <v>0</v>
      </c>
      <c r="CE1837">
        <v>0</v>
      </c>
      <c r="CF1837" t="s">
        <v>349</v>
      </c>
      <c r="CG1837">
        <v>0</v>
      </c>
      <c r="CH1837">
        <v>0</v>
      </c>
      <c r="CI1837">
        <v>0</v>
      </c>
      <c r="CJ1837" t="s">
        <v>349</v>
      </c>
      <c r="CK1837">
        <v>0</v>
      </c>
      <c r="CL1837" t="s">
        <v>349</v>
      </c>
      <c r="CM1837">
        <v>0</v>
      </c>
      <c r="CN1837" s="133">
        <v>0</v>
      </c>
      <c r="CO1837" s="133" t="s">
        <v>349</v>
      </c>
      <c r="CP1837" s="133">
        <v>0</v>
      </c>
      <c r="CQ1837" s="133">
        <v>0</v>
      </c>
      <c r="CR1837">
        <v>0</v>
      </c>
      <c r="CS1837">
        <v>0</v>
      </c>
      <c r="CT1837">
        <v>0</v>
      </c>
      <c r="CY1837">
        <v>0</v>
      </c>
      <c r="DD1837">
        <v>0</v>
      </c>
      <c r="DI1837">
        <v>0</v>
      </c>
      <c r="DN1837">
        <v>0</v>
      </c>
      <c r="DS1837">
        <v>0</v>
      </c>
      <c r="DV1837" t="s">
        <v>349</v>
      </c>
      <c r="DW1837">
        <v>0</v>
      </c>
      <c r="DX1837">
        <v>0</v>
      </c>
      <c r="DY1837">
        <v>0</v>
      </c>
      <c r="EF1837">
        <v>0</v>
      </c>
      <c r="EM1837">
        <v>0</v>
      </c>
      <c r="ET1837">
        <v>0</v>
      </c>
      <c r="FA1837">
        <v>0</v>
      </c>
      <c r="FH1837">
        <v>0</v>
      </c>
      <c r="FK1837">
        <v>0</v>
      </c>
      <c r="FL1837">
        <v>0</v>
      </c>
      <c r="FM1837">
        <v>0</v>
      </c>
      <c r="FN1837">
        <v>0</v>
      </c>
      <c r="FO1837">
        <v>0</v>
      </c>
      <c r="FP1837">
        <v>0</v>
      </c>
      <c r="FQ1837">
        <v>0</v>
      </c>
      <c r="FR1837">
        <v>0</v>
      </c>
      <c r="FS1837" t="s">
        <v>349</v>
      </c>
      <c r="FT1837">
        <v>0</v>
      </c>
      <c r="FU1837">
        <v>0</v>
      </c>
      <c r="FX1837" t="s">
        <v>349</v>
      </c>
      <c r="FZ1837" t="s">
        <v>349</v>
      </c>
      <c r="GA1837">
        <v>0</v>
      </c>
      <c r="GB1837">
        <v>0</v>
      </c>
      <c r="GG1837">
        <v>14</v>
      </c>
      <c r="GH1837" t="s">
        <v>356</v>
      </c>
      <c r="GI1837" t="s">
        <v>9245</v>
      </c>
    </row>
    <row r="1838" spans="1:191" x14ac:dyDescent="0.35">
      <c r="A1838" t="s">
        <v>61</v>
      </c>
      <c r="B1838" t="s">
        <v>62</v>
      </c>
      <c r="C1838" t="s">
        <v>4740</v>
      </c>
      <c r="D1838" t="s">
        <v>1757</v>
      </c>
      <c r="E1838" t="s">
        <v>4806</v>
      </c>
      <c r="F1838" t="s">
        <v>4807</v>
      </c>
      <c r="G1838" t="s">
        <v>4808</v>
      </c>
      <c r="H1838" t="s">
        <v>4557</v>
      </c>
      <c r="I1838">
        <v>14</v>
      </c>
      <c r="J1838">
        <v>5</v>
      </c>
      <c r="K1838" t="s">
        <v>345</v>
      </c>
      <c r="L1838">
        <v>8.4032589709999996</v>
      </c>
      <c r="M1838">
        <v>30.087506189999999</v>
      </c>
      <c r="N1838" t="s">
        <v>346</v>
      </c>
      <c r="O1838" t="s">
        <v>347</v>
      </c>
      <c r="P1838" s="133">
        <v>90</v>
      </c>
      <c r="Q1838" s="133">
        <v>540</v>
      </c>
      <c r="R1838" s="133">
        <v>63</v>
      </c>
      <c r="S1838" s="133">
        <v>378</v>
      </c>
      <c r="T1838" s="133">
        <v>78</v>
      </c>
      <c r="U1838" t="s">
        <v>62</v>
      </c>
      <c r="V1838" t="s">
        <v>1757</v>
      </c>
      <c r="W1838">
        <v>62</v>
      </c>
      <c r="X1838" t="s">
        <v>62</v>
      </c>
      <c r="Y1838" t="s">
        <v>1757</v>
      </c>
      <c r="Z1838">
        <v>138</v>
      </c>
      <c r="AA1838" t="s">
        <v>62</v>
      </c>
      <c r="AB1838" t="s">
        <v>1757</v>
      </c>
      <c r="AC1838">
        <v>100</v>
      </c>
      <c r="AD1838" t="s">
        <v>62</v>
      </c>
      <c r="AE1838" t="s">
        <v>1757</v>
      </c>
      <c r="AF1838">
        <v>0</v>
      </c>
      <c r="AI1838">
        <v>0</v>
      </c>
      <c r="AL1838" t="s">
        <v>347</v>
      </c>
      <c r="AM1838">
        <v>27</v>
      </c>
      <c r="AN1838">
        <v>162</v>
      </c>
      <c r="AO1838">
        <v>62</v>
      </c>
      <c r="AP1838" t="s">
        <v>121</v>
      </c>
      <c r="AQ1838" t="s">
        <v>359</v>
      </c>
      <c r="AR1838">
        <v>8</v>
      </c>
      <c r="AS1838" t="s">
        <v>121</v>
      </c>
      <c r="AT1838" t="s">
        <v>359</v>
      </c>
      <c r="AU1838">
        <v>52</v>
      </c>
      <c r="AV1838" t="s">
        <v>121</v>
      </c>
      <c r="AW1838" t="s">
        <v>359</v>
      </c>
      <c r="AX1838">
        <v>40</v>
      </c>
      <c r="AY1838" t="s">
        <v>119</v>
      </c>
      <c r="AZ1838" t="s">
        <v>1612</v>
      </c>
      <c r="BA1838">
        <v>0</v>
      </c>
      <c r="BD1838">
        <v>0</v>
      </c>
      <c r="BE1838">
        <v>78</v>
      </c>
      <c r="BF1838">
        <v>62</v>
      </c>
      <c r="BG1838">
        <v>0</v>
      </c>
      <c r="BH1838" t="s">
        <v>349</v>
      </c>
      <c r="BI1838">
        <v>0</v>
      </c>
      <c r="BJ1838">
        <v>0</v>
      </c>
      <c r="BK1838">
        <v>62</v>
      </c>
      <c r="BL1838">
        <v>8</v>
      </c>
      <c r="BM1838">
        <v>0</v>
      </c>
      <c r="BN1838" t="s">
        <v>349</v>
      </c>
      <c r="BO1838">
        <v>0</v>
      </c>
      <c r="BP1838">
        <v>0</v>
      </c>
      <c r="BQ1838">
        <v>0</v>
      </c>
      <c r="BR1838">
        <v>52</v>
      </c>
      <c r="BS1838">
        <v>138</v>
      </c>
      <c r="BT1838" t="s">
        <v>349</v>
      </c>
      <c r="BU1838">
        <v>0</v>
      </c>
      <c r="BV1838">
        <v>0</v>
      </c>
      <c r="BW1838">
        <v>0</v>
      </c>
      <c r="BX1838">
        <v>40</v>
      </c>
      <c r="BY1838">
        <v>100</v>
      </c>
      <c r="BZ1838" t="s">
        <v>349</v>
      </c>
      <c r="CA1838">
        <v>0</v>
      </c>
      <c r="CB1838">
        <v>0</v>
      </c>
      <c r="CC1838">
        <v>0</v>
      </c>
      <c r="CD1838">
        <v>0</v>
      </c>
      <c r="CE1838">
        <v>0</v>
      </c>
      <c r="CF1838" t="s">
        <v>349</v>
      </c>
      <c r="CG1838">
        <v>0</v>
      </c>
      <c r="CH1838">
        <v>0</v>
      </c>
      <c r="CI1838">
        <v>0</v>
      </c>
      <c r="CJ1838" t="s">
        <v>347</v>
      </c>
      <c r="CK1838">
        <v>36</v>
      </c>
      <c r="CL1838" t="s">
        <v>347</v>
      </c>
      <c r="CM1838">
        <v>16</v>
      </c>
      <c r="CN1838" s="133">
        <v>20</v>
      </c>
      <c r="CO1838" s="133" t="s">
        <v>347</v>
      </c>
      <c r="CP1838" s="133">
        <v>57</v>
      </c>
      <c r="CQ1838" s="133">
        <v>342</v>
      </c>
      <c r="CR1838">
        <v>46</v>
      </c>
      <c r="CS1838">
        <v>276</v>
      </c>
      <c r="CT1838">
        <v>70</v>
      </c>
      <c r="CU1838" t="s">
        <v>62</v>
      </c>
      <c r="CV1838" t="s">
        <v>550</v>
      </c>
      <c r="CW1838" t="s">
        <v>350</v>
      </c>
      <c r="CY1838">
        <v>46</v>
      </c>
      <c r="CZ1838" t="s">
        <v>62</v>
      </c>
      <c r="DA1838" t="s">
        <v>550</v>
      </c>
      <c r="DB1838" t="s">
        <v>405</v>
      </c>
      <c r="DD1838">
        <v>100</v>
      </c>
      <c r="DE1838" t="s">
        <v>62</v>
      </c>
      <c r="DF1838" t="s">
        <v>550</v>
      </c>
      <c r="DG1838" t="s">
        <v>405</v>
      </c>
      <c r="DI1838">
        <v>60</v>
      </c>
      <c r="DJ1838" t="s">
        <v>62</v>
      </c>
      <c r="DK1838" t="s">
        <v>1757</v>
      </c>
      <c r="DL1838" t="s">
        <v>405</v>
      </c>
      <c r="DN1838">
        <v>0</v>
      </c>
      <c r="DS1838">
        <v>0</v>
      </c>
      <c r="DV1838" t="s">
        <v>347</v>
      </c>
      <c r="DW1838">
        <v>11</v>
      </c>
      <c r="DX1838">
        <v>66</v>
      </c>
      <c r="DY1838">
        <v>12</v>
      </c>
      <c r="DZ1838" t="s">
        <v>121</v>
      </c>
      <c r="EB1838" t="s">
        <v>359</v>
      </c>
      <c r="ED1838" t="s">
        <v>350</v>
      </c>
      <c r="EF1838">
        <v>40</v>
      </c>
      <c r="EG1838" t="s">
        <v>121</v>
      </c>
      <c r="EI1838" t="s">
        <v>359</v>
      </c>
      <c r="EK1838" t="s">
        <v>444</v>
      </c>
      <c r="EM1838">
        <v>9</v>
      </c>
      <c r="EN1838" t="s">
        <v>119</v>
      </c>
      <c r="EP1838" t="s">
        <v>1963</v>
      </c>
      <c r="ER1838" t="s">
        <v>444</v>
      </c>
      <c r="ET1838">
        <v>5</v>
      </c>
      <c r="EU1838" t="s">
        <v>123</v>
      </c>
      <c r="EW1838" t="s">
        <v>486</v>
      </c>
      <c r="EY1838" t="s">
        <v>444</v>
      </c>
      <c r="FA1838">
        <v>0</v>
      </c>
      <c r="FH1838">
        <v>0</v>
      </c>
      <c r="FK1838">
        <v>13</v>
      </c>
      <c r="FL1838">
        <v>78</v>
      </c>
      <c r="FM1838">
        <v>25</v>
      </c>
      <c r="FN1838">
        <v>150</v>
      </c>
      <c r="FO1838">
        <v>19</v>
      </c>
      <c r="FP1838">
        <v>114</v>
      </c>
      <c r="FQ1838">
        <v>0</v>
      </c>
      <c r="FR1838">
        <v>0</v>
      </c>
      <c r="FS1838" t="s">
        <v>347</v>
      </c>
      <c r="FT1838">
        <v>7</v>
      </c>
      <c r="FU1838">
        <v>42</v>
      </c>
      <c r="FV1838" t="s">
        <v>62</v>
      </c>
      <c r="FW1838" t="s">
        <v>550</v>
      </c>
      <c r="FX1838" t="s">
        <v>347</v>
      </c>
      <c r="FY1838" t="s">
        <v>123</v>
      </c>
      <c r="FZ1838" t="s">
        <v>347</v>
      </c>
      <c r="GA1838">
        <v>17</v>
      </c>
      <c r="GB1838">
        <v>102</v>
      </c>
      <c r="GC1838" t="s">
        <v>365</v>
      </c>
      <c r="GD1838" t="s">
        <v>354</v>
      </c>
      <c r="GE1838" t="s">
        <v>355</v>
      </c>
      <c r="GF1838" t="s">
        <v>355</v>
      </c>
      <c r="GG1838">
        <v>13</v>
      </c>
      <c r="GH1838" t="s">
        <v>370</v>
      </c>
      <c r="GI1838" t="s">
        <v>9244</v>
      </c>
    </row>
    <row r="1839" spans="1:191" x14ac:dyDescent="0.35">
      <c r="A1839" t="s">
        <v>61</v>
      </c>
      <c r="B1839" t="s">
        <v>62</v>
      </c>
      <c r="C1839" t="s">
        <v>4740</v>
      </c>
      <c r="D1839" t="s">
        <v>1757</v>
      </c>
      <c r="E1839" t="s">
        <v>4806</v>
      </c>
      <c r="F1839" t="s">
        <v>4807</v>
      </c>
      <c r="G1839" t="s">
        <v>4809</v>
      </c>
      <c r="H1839" t="s">
        <v>4810</v>
      </c>
      <c r="I1839">
        <v>14</v>
      </c>
      <c r="J1839">
        <v>6</v>
      </c>
      <c r="K1839" t="s">
        <v>345</v>
      </c>
      <c r="L1839">
        <v>8.3885670000000001</v>
      </c>
      <c r="M1839">
        <v>30.094533330000001</v>
      </c>
      <c r="N1839" t="s">
        <v>346</v>
      </c>
      <c r="O1839" t="s">
        <v>347</v>
      </c>
      <c r="P1839" s="133">
        <v>421</v>
      </c>
      <c r="Q1839" s="133">
        <v>2526</v>
      </c>
      <c r="R1839" s="133">
        <v>400</v>
      </c>
      <c r="S1839" s="133">
        <v>2400</v>
      </c>
      <c r="T1839" s="133">
        <v>19</v>
      </c>
      <c r="U1839" t="s">
        <v>62</v>
      </c>
      <c r="V1839" t="s">
        <v>1757</v>
      </c>
      <c r="W1839">
        <v>27</v>
      </c>
      <c r="X1839" t="s">
        <v>62</v>
      </c>
      <c r="Y1839" t="s">
        <v>1757</v>
      </c>
      <c r="Z1839">
        <v>32</v>
      </c>
      <c r="AA1839" t="s">
        <v>62</v>
      </c>
      <c r="AB1839" t="s">
        <v>1757</v>
      </c>
      <c r="AC1839">
        <v>700</v>
      </c>
      <c r="AD1839" t="s">
        <v>62</v>
      </c>
      <c r="AE1839" t="s">
        <v>1757</v>
      </c>
      <c r="AF1839">
        <v>1300</v>
      </c>
      <c r="AG1839" t="s">
        <v>62</v>
      </c>
      <c r="AH1839" t="s">
        <v>1757</v>
      </c>
      <c r="AI1839">
        <v>322</v>
      </c>
      <c r="AJ1839" t="s">
        <v>348</v>
      </c>
      <c r="AK1839" t="s">
        <v>348</v>
      </c>
      <c r="AL1839" t="s">
        <v>347</v>
      </c>
      <c r="AM1839">
        <v>21</v>
      </c>
      <c r="AN1839">
        <v>126</v>
      </c>
      <c r="AO1839">
        <v>6</v>
      </c>
      <c r="AP1839" t="s">
        <v>121</v>
      </c>
      <c r="AQ1839" t="s">
        <v>359</v>
      </c>
      <c r="AR1839">
        <v>10</v>
      </c>
      <c r="AS1839" t="s">
        <v>119</v>
      </c>
      <c r="AT1839" t="s">
        <v>1612</v>
      </c>
      <c r="AU1839">
        <v>9</v>
      </c>
      <c r="AV1839" t="s">
        <v>121</v>
      </c>
      <c r="AW1839" t="s">
        <v>359</v>
      </c>
      <c r="AX1839">
        <v>40</v>
      </c>
      <c r="AY1839" t="s">
        <v>119</v>
      </c>
      <c r="AZ1839" t="s">
        <v>1963</v>
      </c>
      <c r="BA1839">
        <v>30</v>
      </c>
      <c r="BB1839" t="s">
        <v>121</v>
      </c>
      <c r="BC1839" t="s">
        <v>359</v>
      </c>
      <c r="BD1839">
        <v>31</v>
      </c>
      <c r="BE1839">
        <v>25</v>
      </c>
      <c r="BF1839">
        <v>0</v>
      </c>
      <c r="BG1839">
        <v>0</v>
      </c>
      <c r="BH1839" t="s">
        <v>349</v>
      </c>
      <c r="BI1839">
        <v>0</v>
      </c>
      <c r="BJ1839">
        <v>0</v>
      </c>
      <c r="BK1839">
        <v>0</v>
      </c>
      <c r="BL1839">
        <v>37</v>
      </c>
      <c r="BM1839">
        <v>0</v>
      </c>
      <c r="BN1839" t="s">
        <v>349</v>
      </c>
      <c r="BO1839">
        <v>0</v>
      </c>
      <c r="BP1839">
        <v>0</v>
      </c>
      <c r="BQ1839">
        <v>0</v>
      </c>
      <c r="BR1839">
        <v>37</v>
      </c>
      <c r="BS1839">
        <v>4</v>
      </c>
      <c r="BT1839" t="s">
        <v>349</v>
      </c>
      <c r="BU1839">
        <v>0</v>
      </c>
      <c r="BV1839">
        <v>0</v>
      </c>
      <c r="BW1839">
        <v>0</v>
      </c>
      <c r="BX1839">
        <v>40</v>
      </c>
      <c r="BY1839">
        <v>700</v>
      </c>
      <c r="BZ1839" t="s">
        <v>349</v>
      </c>
      <c r="CA1839">
        <v>0</v>
      </c>
      <c r="CB1839">
        <v>0</v>
      </c>
      <c r="CC1839">
        <v>0</v>
      </c>
      <c r="CD1839">
        <v>30</v>
      </c>
      <c r="CE1839">
        <v>1300</v>
      </c>
      <c r="CF1839" t="s">
        <v>349</v>
      </c>
      <c r="CG1839">
        <v>0</v>
      </c>
      <c r="CH1839">
        <v>0</v>
      </c>
      <c r="CI1839">
        <v>353</v>
      </c>
      <c r="CJ1839" t="s">
        <v>347</v>
      </c>
      <c r="CK1839">
        <v>84</v>
      </c>
      <c r="CL1839" t="s">
        <v>347</v>
      </c>
      <c r="CM1839">
        <v>19</v>
      </c>
      <c r="CN1839" s="133">
        <v>11</v>
      </c>
      <c r="CO1839" s="133" t="s">
        <v>347</v>
      </c>
      <c r="CP1839" s="133">
        <v>23</v>
      </c>
      <c r="CQ1839" s="133">
        <v>138</v>
      </c>
      <c r="CR1839">
        <v>17</v>
      </c>
      <c r="CS1839">
        <v>102</v>
      </c>
      <c r="CT1839">
        <v>2</v>
      </c>
      <c r="CU1839" t="s">
        <v>62</v>
      </c>
      <c r="CV1839" t="s">
        <v>550</v>
      </c>
      <c r="CW1839" t="s">
        <v>350</v>
      </c>
      <c r="CY1839">
        <v>7</v>
      </c>
      <c r="CZ1839" t="s">
        <v>62</v>
      </c>
      <c r="DA1839" t="s">
        <v>550</v>
      </c>
      <c r="DB1839" t="s">
        <v>350</v>
      </c>
      <c r="DD1839">
        <v>3</v>
      </c>
      <c r="DE1839" t="s">
        <v>62</v>
      </c>
      <c r="DF1839" t="s">
        <v>1969</v>
      </c>
      <c r="DG1839" t="s">
        <v>444</v>
      </c>
      <c r="DI1839">
        <v>80</v>
      </c>
      <c r="DJ1839" t="s">
        <v>62</v>
      </c>
      <c r="DK1839" t="s">
        <v>1757</v>
      </c>
      <c r="DL1839" t="s">
        <v>405</v>
      </c>
      <c r="DN1839">
        <v>10</v>
      </c>
      <c r="DO1839" t="s">
        <v>62</v>
      </c>
      <c r="DP1839" t="s">
        <v>1757</v>
      </c>
      <c r="DQ1839" t="s">
        <v>405</v>
      </c>
      <c r="DS1839">
        <v>0</v>
      </c>
      <c r="DV1839" t="s">
        <v>347</v>
      </c>
      <c r="DW1839">
        <v>6</v>
      </c>
      <c r="DX1839">
        <v>36</v>
      </c>
      <c r="DY1839">
        <v>0</v>
      </c>
      <c r="EF1839">
        <v>0</v>
      </c>
      <c r="EM1839">
        <v>0</v>
      </c>
      <c r="ET1839">
        <v>0</v>
      </c>
      <c r="FA1839">
        <v>36</v>
      </c>
      <c r="FB1839" t="s">
        <v>121</v>
      </c>
      <c r="FD1839" t="s">
        <v>359</v>
      </c>
      <c r="FF1839" t="s">
        <v>444</v>
      </c>
      <c r="FH1839">
        <v>0</v>
      </c>
      <c r="FK1839">
        <v>3</v>
      </c>
      <c r="FL1839">
        <v>18</v>
      </c>
      <c r="FM1839">
        <v>11</v>
      </c>
      <c r="FN1839">
        <v>66</v>
      </c>
      <c r="FO1839">
        <v>9</v>
      </c>
      <c r="FP1839">
        <v>54</v>
      </c>
      <c r="FQ1839">
        <v>0</v>
      </c>
      <c r="FR1839">
        <v>0</v>
      </c>
      <c r="FS1839" t="s">
        <v>347</v>
      </c>
      <c r="FT1839">
        <v>37</v>
      </c>
      <c r="FU1839">
        <v>222</v>
      </c>
      <c r="FV1839" t="s">
        <v>62</v>
      </c>
      <c r="FW1839" t="s">
        <v>550</v>
      </c>
      <c r="FX1839" t="s">
        <v>347</v>
      </c>
      <c r="FY1839" t="s">
        <v>121</v>
      </c>
      <c r="FZ1839" t="s">
        <v>347</v>
      </c>
      <c r="GA1839">
        <v>7</v>
      </c>
      <c r="GB1839">
        <v>42</v>
      </c>
      <c r="GC1839" t="s">
        <v>353</v>
      </c>
      <c r="GD1839" t="s">
        <v>354</v>
      </c>
      <c r="GE1839" t="s">
        <v>355</v>
      </c>
      <c r="GF1839" t="s">
        <v>354</v>
      </c>
      <c r="GG1839">
        <v>14</v>
      </c>
      <c r="GH1839" t="s">
        <v>356</v>
      </c>
    </row>
    <row r="1840" spans="1:191" x14ac:dyDescent="0.35">
      <c r="A1840" t="s">
        <v>61</v>
      </c>
      <c r="B1840" t="s">
        <v>62</v>
      </c>
      <c r="C1840" t="s">
        <v>4740</v>
      </c>
      <c r="D1840" t="s">
        <v>1757</v>
      </c>
      <c r="E1840" t="s">
        <v>4806</v>
      </c>
      <c r="F1840" t="s">
        <v>4807</v>
      </c>
      <c r="G1840" t="s">
        <v>4811</v>
      </c>
      <c r="H1840" t="s">
        <v>4812</v>
      </c>
      <c r="I1840">
        <v>14</v>
      </c>
      <c r="J1840">
        <v>6</v>
      </c>
      <c r="K1840" t="s">
        <v>345</v>
      </c>
      <c r="L1840">
        <v>8.4208499999999997</v>
      </c>
      <c r="M1840">
        <v>30.116433000000001</v>
      </c>
      <c r="N1840" t="s">
        <v>346</v>
      </c>
      <c r="O1840" t="s">
        <v>349</v>
      </c>
      <c r="P1840" s="133">
        <v>0</v>
      </c>
      <c r="Q1840" s="133">
        <v>0</v>
      </c>
      <c r="R1840" s="133">
        <v>0</v>
      </c>
      <c r="S1840" s="133">
        <v>0</v>
      </c>
      <c r="T1840" s="133">
        <v>0</v>
      </c>
      <c r="W1840">
        <v>0</v>
      </c>
      <c r="Z1840">
        <v>0</v>
      </c>
      <c r="AC1840">
        <v>0</v>
      </c>
      <c r="AF1840">
        <v>0</v>
      </c>
      <c r="AI1840">
        <v>0</v>
      </c>
      <c r="AL1840" t="s">
        <v>349</v>
      </c>
      <c r="AM1840">
        <v>0</v>
      </c>
      <c r="AN1840">
        <v>0</v>
      </c>
      <c r="AO1840">
        <v>0</v>
      </c>
      <c r="AR1840">
        <v>0</v>
      </c>
      <c r="AU1840">
        <v>0</v>
      </c>
      <c r="AX1840">
        <v>0</v>
      </c>
      <c r="BA1840">
        <v>0</v>
      </c>
      <c r="BD1840">
        <v>0</v>
      </c>
      <c r="BE1840">
        <v>0</v>
      </c>
      <c r="BF1840">
        <v>0</v>
      </c>
      <c r="BG1840">
        <v>0</v>
      </c>
      <c r="BH1840" t="s">
        <v>349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 t="s">
        <v>349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 t="s">
        <v>349</v>
      </c>
      <c r="BU1840">
        <v>0</v>
      </c>
      <c r="BV1840">
        <v>0</v>
      </c>
      <c r="BW1840">
        <v>0</v>
      </c>
      <c r="BX1840">
        <v>0</v>
      </c>
      <c r="BY1840">
        <v>0</v>
      </c>
      <c r="BZ1840" t="s">
        <v>349</v>
      </c>
      <c r="CA1840">
        <v>0</v>
      </c>
      <c r="CB1840">
        <v>0</v>
      </c>
      <c r="CC1840">
        <v>0</v>
      </c>
      <c r="CD1840">
        <v>0</v>
      </c>
      <c r="CE1840">
        <v>0</v>
      </c>
      <c r="CF1840" t="s">
        <v>349</v>
      </c>
      <c r="CG1840">
        <v>0</v>
      </c>
      <c r="CH1840">
        <v>0</v>
      </c>
      <c r="CI1840">
        <v>0</v>
      </c>
      <c r="CJ1840" t="s">
        <v>349</v>
      </c>
      <c r="CK1840">
        <v>0</v>
      </c>
      <c r="CL1840" t="s">
        <v>349</v>
      </c>
      <c r="CM1840">
        <v>0</v>
      </c>
      <c r="CN1840" s="133">
        <v>0</v>
      </c>
      <c r="CO1840" s="133" t="s">
        <v>349</v>
      </c>
      <c r="CP1840" s="133">
        <v>0</v>
      </c>
      <c r="CQ1840" s="133">
        <v>0</v>
      </c>
      <c r="CR1840">
        <v>0</v>
      </c>
      <c r="CS1840">
        <v>0</v>
      </c>
      <c r="CT1840">
        <v>0</v>
      </c>
      <c r="CY1840">
        <v>0</v>
      </c>
      <c r="DD1840">
        <v>0</v>
      </c>
      <c r="DI1840">
        <v>0</v>
      </c>
      <c r="DN1840">
        <v>0</v>
      </c>
      <c r="DS1840">
        <v>0</v>
      </c>
      <c r="DV1840" t="s">
        <v>349</v>
      </c>
      <c r="DW1840">
        <v>0</v>
      </c>
      <c r="DX1840">
        <v>0</v>
      </c>
      <c r="DY1840">
        <v>0</v>
      </c>
      <c r="EF1840">
        <v>0</v>
      </c>
      <c r="EM1840">
        <v>0</v>
      </c>
      <c r="ET1840">
        <v>0</v>
      </c>
      <c r="FA1840">
        <v>0</v>
      </c>
      <c r="FH1840">
        <v>0</v>
      </c>
      <c r="FK1840">
        <v>0</v>
      </c>
      <c r="FL1840">
        <v>0</v>
      </c>
      <c r="FM1840">
        <v>0</v>
      </c>
      <c r="FN1840">
        <v>0</v>
      </c>
      <c r="FO1840">
        <v>0</v>
      </c>
      <c r="FP1840">
        <v>0</v>
      </c>
      <c r="FQ1840">
        <v>0</v>
      </c>
      <c r="FR1840">
        <v>0</v>
      </c>
      <c r="FS1840" t="s">
        <v>349</v>
      </c>
      <c r="FT1840">
        <v>0</v>
      </c>
      <c r="FU1840">
        <v>0</v>
      </c>
      <c r="FX1840" t="s">
        <v>349</v>
      </c>
      <c r="FZ1840" t="s">
        <v>349</v>
      </c>
      <c r="GA1840">
        <v>0</v>
      </c>
      <c r="GB1840">
        <v>0</v>
      </c>
      <c r="GG1840">
        <v>14</v>
      </c>
      <c r="GH1840" t="s">
        <v>356</v>
      </c>
      <c r="GI1840" t="s">
        <v>9245</v>
      </c>
    </row>
    <row r="1841" spans="1:191" x14ac:dyDescent="0.35">
      <c r="A1841" t="s">
        <v>61</v>
      </c>
      <c r="B1841" t="s">
        <v>62</v>
      </c>
      <c r="C1841" t="s">
        <v>4740</v>
      </c>
      <c r="D1841" t="s">
        <v>1757</v>
      </c>
      <c r="E1841" t="s">
        <v>4806</v>
      </c>
      <c r="F1841" t="s">
        <v>4807</v>
      </c>
      <c r="G1841" t="s">
        <v>4813</v>
      </c>
      <c r="H1841" t="s">
        <v>4814</v>
      </c>
      <c r="I1841">
        <v>14</v>
      </c>
      <c r="J1841">
        <v>5</v>
      </c>
      <c r="K1841" t="s">
        <v>345</v>
      </c>
      <c r="L1841">
        <v>8.4074670000000005</v>
      </c>
      <c r="M1841">
        <v>30.077076000000002</v>
      </c>
      <c r="N1841" t="s">
        <v>346</v>
      </c>
      <c r="O1841" t="s">
        <v>347</v>
      </c>
      <c r="P1841" s="133">
        <v>237</v>
      </c>
      <c r="Q1841" s="133">
        <v>1422</v>
      </c>
      <c r="R1841" s="133">
        <v>217</v>
      </c>
      <c r="S1841" s="133">
        <v>1302</v>
      </c>
      <c r="T1841" s="133">
        <v>101</v>
      </c>
      <c r="U1841" t="s">
        <v>62</v>
      </c>
      <c r="V1841" t="s">
        <v>1757</v>
      </c>
      <c r="W1841">
        <v>201</v>
      </c>
      <c r="X1841" t="s">
        <v>62</v>
      </c>
      <c r="Y1841" t="s">
        <v>1757</v>
      </c>
      <c r="Z1841">
        <v>300</v>
      </c>
      <c r="AA1841" t="s">
        <v>62</v>
      </c>
      <c r="AB1841" t="s">
        <v>1757</v>
      </c>
      <c r="AC1841">
        <v>400</v>
      </c>
      <c r="AD1841" t="s">
        <v>62</v>
      </c>
      <c r="AE1841" t="s">
        <v>1757</v>
      </c>
      <c r="AF1841">
        <v>300</v>
      </c>
      <c r="AG1841" t="s">
        <v>62</v>
      </c>
      <c r="AH1841" t="s">
        <v>1757</v>
      </c>
      <c r="AI1841">
        <v>0</v>
      </c>
      <c r="AL1841" t="s">
        <v>347</v>
      </c>
      <c r="AM1841">
        <v>20</v>
      </c>
      <c r="AN1841">
        <v>120</v>
      </c>
      <c r="AO1841">
        <v>26</v>
      </c>
      <c r="AP1841" t="s">
        <v>121</v>
      </c>
      <c r="AQ1841" t="s">
        <v>359</v>
      </c>
      <c r="AR1841">
        <v>20</v>
      </c>
      <c r="AS1841" t="s">
        <v>121</v>
      </c>
      <c r="AT1841" t="s">
        <v>359</v>
      </c>
      <c r="AU1841">
        <v>15</v>
      </c>
      <c r="AV1841" t="s">
        <v>121</v>
      </c>
      <c r="AW1841" t="s">
        <v>359</v>
      </c>
      <c r="AX1841">
        <v>33</v>
      </c>
      <c r="AY1841" t="s">
        <v>121</v>
      </c>
      <c r="AZ1841" t="s">
        <v>359</v>
      </c>
      <c r="BA1841">
        <v>24</v>
      </c>
      <c r="BB1841" t="s">
        <v>121</v>
      </c>
      <c r="BC1841" t="s">
        <v>359</v>
      </c>
      <c r="BD1841">
        <v>2</v>
      </c>
      <c r="BE1841">
        <v>101</v>
      </c>
      <c r="BF1841">
        <v>26</v>
      </c>
      <c r="BG1841">
        <v>0</v>
      </c>
      <c r="BH1841" t="s">
        <v>349</v>
      </c>
      <c r="BI1841">
        <v>0</v>
      </c>
      <c r="BJ1841">
        <v>0</v>
      </c>
      <c r="BK1841">
        <v>0</v>
      </c>
      <c r="BL1841">
        <v>20</v>
      </c>
      <c r="BM1841">
        <v>201</v>
      </c>
      <c r="BN1841" t="s">
        <v>349</v>
      </c>
      <c r="BO1841">
        <v>0</v>
      </c>
      <c r="BP1841">
        <v>0</v>
      </c>
      <c r="BQ1841">
        <v>0</v>
      </c>
      <c r="BR1841">
        <v>17</v>
      </c>
      <c r="BS1841">
        <v>298</v>
      </c>
      <c r="BT1841" t="s">
        <v>349</v>
      </c>
      <c r="BU1841">
        <v>0</v>
      </c>
      <c r="BV1841">
        <v>0</v>
      </c>
      <c r="BW1841">
        <v>200</v>
      </c>
      <c r="BX1841">
        <v>33</v>
      </c>
      <c r="BY1841">
        <v>200</v>
      </c>
      <c r="BZ1841" t="s">
        <v>349</v>
      </c>
      <c r="CA1841">
        <v>0</v>
      </c>
      <c r="CB1841">
        <v>0</v>
      </c>
      <c r="CC1841">
        <v>0</v>
      </c>
      <c r="CD1841">
        <v>24</v>
      </c>
      <c r="CE1841">
        <v>300</v>
      </c>
      <c r="CF1841" t="s">
        <v>349</v>
      </c>
      <c r="CG1841">
        <v>0</v>
      </c>
      <c r="CH1841">
        <v>0</v>
      </c>
      <c r="CI1841">
        <v>2</v>
      </c>
      <c r="CJ1841" t="s">
        <v>347</v>
      </c>
      <c r="CK1841">
        <v>180</v>
      </c>
      <c r="CL1841" t="s">
        <v>347</v>
      </c>
      <c r="CM1841">
        <v>0</v>
      </c>
      <c r="CN1841" s="133">
        <v>73</v>
      </c>
      <c r="CO1841" s="133" t="s">
        <v>347</v>
      </c>
      <c r="CP1841" s="133">
        <v>71</v>
      </c>
      <c r="CQ1841" s="133">
        <v>426</v>
      </c>
      <c r="CR1841">
        <v>52</v>
      </c>
      <c r="CS1841">
        <v>312</v>
      </c>
      <c r="CT1841">
        <v>12</v>
      </c>
      <c r="CU1841" t="s">
        <v>62</v>
      </c>
      <c r="CV1841" t="s">
        <v>1757</v>
      </c>
      <c r="CW1841" t="s">
        <v>350</v>
      </c>
      <c r="CY1841">
        <v>20</v>
      </c>
      <c r="CZ1841" t="s">
        <v>62</v>
      </c>
      <c r="DA1841" t="s">
        <v>1757</v>
      </c>
      <c r="DB1841" t="s">
        <v>350</v>
      </c>
      <c r="DD1841">
        <v>0</v>
      </c>
      <c r="DI1841">
        <v>117</v>
      </c>
      <c r="DJ1841" t="s">
        <v>62</v>
      </c>
      <c r="DK1841" t="s">
        <v>1757</v>
      </c>
      <c r="DL1841" t="s">
        <v>350</v>
      </c>
      <c r="DN1841">
        <v>83</v>
      </c>
      <c r="DO1841" t="s">
        <v>62</v>
      </c>
      <c r="DP1841" t="s">
        <v>1757</v>
      </c>
      <c r="DQ1841" t="s">
        <v>350</v>
      </c>
      <c r="DS1841">
        <v>80</v>
      </c>
      <c r="DT1841" t="s">
        <v>348</v>
      </c>
      <c r="DU1841" t="s">
        <v>348</v>
      </c>
      <c r="DV1841" t="s">
        <v>347</v>
      </c>
      <c r="DW1841">
        <v>19</v>
      </c>
      <c r="DX1841">
        <v>114</v>
      </c>
      <c r="DY1841">
        <v>0</v>
      </c>
      <c r="EF1841">
        <v>0</v>
      </c>
      <c r="EM1841">
        <v>18</v>
      </c>
      <c r="EN1841" t="s">
        <v>119</v>
      </c>
      <c r="EP1841" t="s">
        <v>531</v>
      </c>
      <c r="ER1841" t="s">
        <v>444</v>
      </c>
      <c r="ET1841">
        <v>42</v>
      </c>
      <c r="EU1841" t="s">
        <v>121</v>
      </c>
      <c r="EW1841" t="s">
        <v>359</v>
      </c>
      <c r="EY1841" t="s">
        <v>444</v>
      </c>
      <c r="FA1841">
        <v>38</v>
      </c>
      <c r="FB1841" t="s">
        <v>121</v>
      </c>
      <c r="FD1841" t="s">
        <v>359</v>
      </c>
      <c r="FF1841" t="s">
        <v>444</v>
      </c>
      <c r="FH1841">
        <v>16</v>
      </c>
      <c r="FK1841">
        <v>19</v>
      </c>
      <c r="FL1841">
        <v>114</v>
      </c>
      <c r="FM1841">
        <v>42</v>
      </c>
      <c r="FN1841">
        <v>252</v>
      </c>
      <c r="FO1841">
        <v>10</v>
      </c>
      <c r="FP1841">
        <v>60</v>
      </c>
      <c r="FQ1841">
        <v>0</v>
      </c>
      <c r="FR1841">
        <v>0</v>
      </c>
      <c r="FS1841" t="s">
        <v>347</v>
      </c>
      <c r="FT1841">
        <v>238</v>
      </c>
      <c r="FU1841">
        <v>1428</v>
      </c>
      <c r="FV1841" t="s">
        <v>62</v>
      </c>
      <c r="FW1841" t="s">
        <v>550</v>
      </c>
      <c r="FX1841" t="s">
        <v>347</v>
      </c>
      <c r="FY1841" t="s">
        <v>123</v>
      </c>
      <c r="FZ1841" t="s">
        <v>347</v>
      </c>
      <c r="GA1841">
        <v>20</v>
      </c>
      <c r="GB1841">
        <v>120</v>
      </c>
      <c r="GC1841" t="s">
        <v>353</v>
      </c>
      <c r="GD1841" t="s">
        <v>355</v>
      </c>
      <c r="GE1841" t="s">
        <v>354</v>
      </c>
      <c r="GF1841" t="s">
        <v>354</v>
      </c>
      <c r="GG1841">
        <v>14</v>
      </c>
      <c r="GH1841" t="s">
        <v>356</v>
      </c>
    </row>
    <row r="1842" spans="1:191" x14ac:dyDescent="0.35">
      <c r="A1842" t="s">
        <v>61</v>
      </c>
      <c r="B1842" t="s">
        <v>62</v>
      </c>
      <c r="C1842" t="s">
        <v>4740</v>
      </c>
      <c r="D1842" t="s">
        <v>1757</v>
      </c>
      <c r="E1842" t="s">
        <v>4806</v>
      </c>
      <c r="F1842" t="s">
        <v>4807</v>
      </c>
      <c r="G1842" t="s">
        <v>4815</v>
      </c>
      <c r="H1842" t="s">
        <v>4816</v>
      </c>
      <c r="I1842">
        <v>14</v>
      </c>
      <c r="J1842">
        <v>6</v>
      </c>
      <c r="K1842" t="s">
        <v>345</v>
      </c>
      <c r="L1842">
        <v>8.3989890000000003</v>
      </c>
      <c r="M1842">
        <v>30.073156999999998</v>
      </c>
      <c r="N1842" t="s">
        <v>346</v>
      </c>
      <c r="O1842" t="s">
        <v>349</v>
      </c>
      <c r="P1842" s="133">
        <v>0</v>
      </c>
      <c r="Q1842" s="133">
        <v>0</v>
      </c>
      <c r="R1842" s="133">
        <v>0</v>
      </c>
      <c r="S1842" s="133">
        <v>0</v>
      </c>
      <c r="T1842" s="133">
        <v>0</v>
      </c>
      <c r="W1842">
        <v>0</v>
      </c>
      <c r="Z1842">
        <v>0</v>
      </c>
      <c r="AC1842">
        <v>0</v>
      </c>
      <c r="AF1842">
        <v>0</v>
      </c>
      <c r="AI1842">
        <v>0</v>
      </c>
      <c r="AL1842" t="s">
        <v>349</v>
      </c>
      <c r="AM1842">
        <v>0</v>
      </c>
      <c r="AN1842">
        <v>0</v>
      </c>
      <c r="AO1842">
        <v>0</v>
      </c>
      <c r="AR1842">
        <v>0</v>
      </c>
      <c r="AU1842">
        <v>0</v>
      </c>
      <c r="AX1842">
        <v>0</v>
      </c>
      <c r="BA1842">
        <v>0</v>
      </c>
      <c r="BD1842">
        <v>0</v>
      </c>
      <c r="BE1842">
        <v>0</v>
      </c>
      <c r="BF1842">
        <v>0</v>
      </c>
      <c r="BG1842">
        <v>0</v>
      </c>
      <c r="BH1842" t="s">
        <v>349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 t="s">
        <v>349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 t="s">
        <v>349</v>
      </c>
      <c r="BU1842">
        <v>0</v>
      </c>
      <c r="BV1842">
        <v>0</v>
      </c>
      <c r="BW1842">
        <v>0</v>
      </c>
      <c r="BX1842">
        <v>0</v>
      </c>
      <c r="BY1842">
        <v>0</v>
      </c>
      <c r="BZ1842" t="s">
        <v>349</v>
      </c>
      <c r="CA1842">
        <v>0</v>
      </c>
      <c r="CB1842">
        <v>0</v>
      </c>
      <c r="CC1842">
        <v>0</v>
      </c>
      <c r="CD1842">
        <v>0</v>
      </c>
      <c r="CE1842">
        <v>0</v>
      </c>
      <c r="CF1842" t="s">
        <v>349</v>
      </c>
      <c r="CG1842">
        <v>0</v>
      </c>
      <c r="CH1842">
        <v>0</v>
      </c>
      <c r="CI1842">
        <v>0</v>
      </c>
      <c r="CJ1842" t="s">
        <v>349</v>
      </c>
      <c r="CK1842">
        <v>0</v>
      </c>
      <c r="CL1842" t="s">
        <v>349</v>
      </c>
      <c r="CM1842">
        <v>0</v>
      </c>
      <c r="CN1842" s="133">
        <v>0</v>
      </c>
      <c r="CO1842" s="133" t="s">
        <v>349</v>
      </c>
      <c r="CP1842" s="133">
        <v>0</v>
      </c>
      <c r="CQ1842" s="133">
        <v>0</v>
      </c>
      <c r="CR1842">
        <v>0</v>
      </c>
      <c r="CS1842">
        <v>0</v>
      </c>
      <c r="CT1842">
        <v>0</v>
      </c>
      <c r="CY1842">
        <v>0</v>
      </c>
      <c r="DD1842">
        <v>0</v>
      </c>
      <c r="DI1842">
        <v>0</v>
      </c>
      <c r="DN1842">
        <v>0</v>
      </c>
      <c r="DS1842">
        <v>0</v>
      </c>
      <c r="DV1842" t="s">
        <v>349</v>
      </c>
      <c r="DW1842">
        <v>0</v>
      </c>
      <c r="DX1842">
        <v>0</v>
      </c>
      <c r="DY1842">
        <v>0</v>
      </c>
      <c r="EF1842">
        <v>0</v>
      </c>
      <c r="EM1842">
        <v>0</v>
      </c>
      <c r="ET1842">
        <v>0</v>
      </c>
      <c r="FA1842">
        <v>0</v>
      </c>
      <c r="FH1842">
        <v>0</v>
      </c>
      <c r="FK1842">
        <v>0</v>
      </c>
      <c r="FL1842">
        <v>0</v>
      </c>
      <c r="FM1842">
        <v>0</v>
      </c>
      <c r="FN1842">
        <v>0</v>
      </c>
      <c r="FO1842">
        <v>0</v>
      </c>
      <c r="FP1842">
        <v>0</v>
      </c>
      <c r="FQ1842">
        <v>0</v>
      </c>
      <c r="FR1842">
        <v>0</v>
      </c>
      <c r="FS1842" t="s">
        <v>349</v>
      </c>
      <c r="FT1842">
        <v>0</v>
      </c>
      <c r="FU1842">
        <v>0</v>
      </c>
      <c r="FX1842" t="s">
        <v>349</v>
      </c>
      <c r="FZ1842" t="s">
        <v>349</v>
      </c>
      <c r="GA1842">
        <v>0</v>
      </c>
      <c r="GB1842">
        <v>0</v>
      </c>
      <c r="GG1842">
        <v>14</v>
      </c>
      <c r="GH1842" t="s">
        <v>356</v>
      </c>
      <c r="GI1842" t="s">
        <v>9245</v>
      </c>
    </row>
    <row r="1843" spans="1:191" x14ac:dyDescent="0.35">
      <c r="A1843" t="s">
        <v>61</v>
      </c>
      <c r="B1843" t="s">
        <v>62</v>
      </c>
      <c r="C1843" t="s">
        <v>4740</v>
      </c>
      <c r="D1843" t="s">
        <v>1757</v>
      </c>
      <c r="E1843" t="s">
        <v>4806</v>
      </c>
      <c r="F1843" t="s">
        <v>4807</v>
      </c>
      <c r="G1843" t="s">
        <v>4817</v>
      </c>
      <c r="H1843" t="s">
        <v>2329</v>
      </c>
      <c r="I1843">
        <v>14</v>
      </c>
      <c r="J1843">
        <v>5</v>
      </c>
      <c r="K1843" t="s">
        <v>345</v>
      </c>
      <c r="L1843">
        <v>8.3839888039999995</v>
      </c>
      <c r="M1843">
        <v>30.084954410000002</v>
      </c>
      <c r="N1843" t="s">
        <v>346</v>
      </c>
      <c r="O1843" t="s">
        <v>347</v>
      </c>
      <c r="P1843" s="133">
        <v>61</v>
      </c>
      <c r="Q1843" s="133">
        <v>366</v>
      </c>
      <c r="R1843" s="133">
        <v>41</v>
      </c>
      <c r="S1843" s="133">
        <v>246</v>
      </c>
      <c r="T1843" s="133">
        <v>46</v>
      </c>
      <c r="U1843" t="s">
        <v>62</v>
      </c>
      <c r="V1843" t="s">
        <v>1757</v>
      </c>
      <c r="W1843">
        <v>52</v>
      </c>
      <c r="X1843" t="s">
        <v>62</v>
      </c>
      <c r="Y1843" t="s">
        <v>1757</v>
      </c>
      <c r="Z1843">
        <v>48</v>
      </c>
      <c r="AA1843" t="s">
        <v>62</v>
      </c>
      <c r="AB1843" t="s">
        <v>1757</v>
      </c>
      <c r="AC1843">
        <v>100</v>
      </c>
      <c r="AD1843" t="s">
        <v>62</v>
      </c>
      <c r="AE1843" t="s">
        <v>1757</v>
      </c>
      <c r="AF1843">
        <v>0</v>
      </c>
      <c r="AI1843">
        <v>0</v>
      </c>
      <c r="AL1843" t="s">
        <v>347</v>
      </c>
      <c r="AM1843">
        <v>20</v>
      </c>
      <c r="AN1843">
        <v>120</v>
      </c>
      <c r="AO1843">
        <v>40</v>
      </c>
      <c r="AP1843" t="s">
        <v>116</v>
      </c>
      <c r="AQ1843" t="s">
        <v>1165</v>
      </c>
      <c r="AR1843">
        <v>80</v>
      </c>
      <c r="AS1843" t="s">
        <v>121</v>
      </c>
      <c r="AT1843" t="s">
        <v>359</v>
      </c>
      <c r="AU1843">
        <v>0</v>
      </c>
      <c r="AX1843">
        <v>0</v>
      </c>
      <c r="BA1843">
        <v>0</v>
      </c>
      <c r="BD1843">
        <v>0</v>
      </c>
      <c r="BE1843">
        <v>46</v>
      </c>
      <c r="BF1843">
        <v>40</v>
      </c>
      <c r="BG1843">
        <v>0</v>
      </c>
      <c r="BH1843" t="s">
        <v>349</v>
      </c>
      <c r="BI1843">
        <v>0</v>
      </c>
      <c r="BJ1843">
        <v>0</v>
      </c>
      <c r="BK1843">
        <v>52</v>
      </c>
      <c r="BL1843">
        <v>80</v>
      </c>
      <c r="BM1843">
        <v>0</v>
      </c>
      <c r="BN1843" t="s">
        <v>349</v>
      </c>
      <c r="BO1843">
        <v>0</v>
      </c>
      <c r="BP1843">
        <v>0</v>
      </c>
      <c r="BQ1843">
        <v>0</v>
      </c>
      <c r="BR1843">
        <v>0</v>
      </c>
      <c r="BS1843">
        <v>48</v>
      </c>
      <c r="BT1843" t="s">
        <v>349</v>
      </c>
      <c r="BU1843">
        <v>0</v>
      </c>
      <c r="BV1843">
        <v>0</v>
      </c>
      <c r="BW1843">
        <v>0</v>
      </c>
      <c r="BX1843">
        <v>0</v>
      </c>
      <c r="BY1843">
        <v>100</v>
      </c>
      <c r="BZ1843" t="s">
        <v>349</v>
      </c>
      <c r="CA1843">
        <v>0</v>
      </c>
      <c r="CB1843">
        <v>0</v>
      </c>
      <c r="CC1843">
        <v>0</v>
      </c>
      <c r="CD1843">
        <v>0</v>
      </c>
      <c r="CE1843">
        <v>0</v>
      </c>
      <c r="CF1843" t="s">
        <v>349</v>
      </c>
      <c r="CG1843">
        <v>0</v>
      </c>
      <c r="CH1843">
        <v>0</v>
      </c>
      <c r="CI1843">
        <v>0</v>
      </c>
      <c r="CJ1843" t="s">
        <v>347</v>
      </c>
      <c r="CK1843">
        <v>24</v>
      </c>
      <c r="CL1843" t="s">
        <v>347</v>
      </c>
      <c r="CM1843">
        <v>30</v>
      </c>
      <c r="CN1843" s="133">
        <v>25</v>
      </c>
      <c r="CO1843" s="133" t="s">
        <v>347</v>
      </c>
      <c r="CP1843" s="133">
        <v>29</v>
      </c>
      <c r="CQ1843" s="133">
        <v>174</v>
      </c>
      <c r="CR1843">
        <v>20</v>
      </c>
      <c r="CS1843">
        <v>120</v>
      </c>
      <c r="CT1843">
        <v>0</v>
      </c>
      <c r="CY1843">
        <v>0</v>
      </c>
      <c r="DD1843">
        <v>81</v>
      </c>
      <c r="DE1843" t="s">
        <v>62</v>
      </c>
      <c r="DF1843" t="s">
        <v>1757</v>
      </c>
      <c r="DG1843" t="s">
        <v>405</v>
      </c>
      <c r="DI1843">
        <v>39</v>
      </c>
      <c r="DJ1843" t="s">
        <v>62</v>
      </c>
      <c r="DK1843" t="s">
        <v>1757</v>
      </c>
      <c r="DL1843" t="s">
        <v>405</v>
      </c>
      <c r="DN1843">
        <v>0</v>
      </c>
      <c r="DS1843">
        <v>0</v>
      </c>
      <c r="DV1843" t="s">
        <v>347</v>
      </c>
      <c r="DW1843">
        <v>9</v>
      </c>
      <c r="DX1843">
        <v>54</v>
      </c>
      <c r="DY1843">
        <v>27</v>
      </c>
      <c r="DZ1843" t="s">
        <v>121</v>
      </c>
      <c r="EB1843" t="s">
        <v>359</v>
      </c>
      <c r="ED1843" t="s">
        <v>444</v>
      </c>
      <c r="EF1843">
        <v>23</v>
      </c>
      <c r="EG1843" t="s">
        <v>116</v>
      </c>
      <c r="EI1843" t="s">
        <v>1165</v>
      </c>
      <c r="EK1843" t="s">
        <v>444</v>
      </c>
      <c r="EM1843">
        <v>4</v>
      </c>
      <c r="EN1843" t="s">
        <v>121</v>
      </c>
      <c r="EP1843" t="s">
        <v>359</v>
      </c>
      <c r="ER1843" t="s">
        <v>444</v>
      </c>
      <c r="ET1843">
        <v>0</v>
      </c>
      <c r="FA1843">
        <v>0</v>
      </c>
      <c r="FH1843">
        <v>0</v>
      </c>
      <c r="FK1843">
        <v>5</v>
      </c>
      <c r="FL1843">
        <v>30</v>
      </c>
      <c r="FM1843">
        <v>14</v>
      </c>
      <c r="FN1843">
        <v>84</v>
      </c>
      <c r="FO1843">
        <v>10</v>
      </c>
      <c r="FP1843">
        <v>60</v>
      </c>
      <c r="FQ1843">
        <v>0</v>
      </c>
      <c r="FR1843">
        <v>0</v>
      </c>
      <c r="FS1843" t="s">
        <v>347</v>
      </c>
      <c r="FT1843">
        <v>60</v>
      </c>
      <c r="FU1843">
        <v>360</v>
      </c>
      <c r="FV1843" t="s">
        <v>62</v>
      </c>
      <c r="FW1843" t="s">
        <v>550</v>
      </c>
      <c r="FX1843" t="s">
        <v>347</v>
      </c>
      <c r="FY1843" t="s">
        <v>121</v>
      </c>
      <c r="FZ1843" t="s">
        <v>347</v>
      </c>
      <c r="GA1843">
        <v>12</v>
      </c>
      <c r="GB1843">
        <v>72</v>
      </c>
      <c r="GC1843" t="s">
        <v>349</v>
      </c>
      <c r="GD1843" t="s">
        <v>354</v>
      </c>
      <c r="GE1843" t="s">
        <v>354</v>
      </c>
      <c r="GF1843" t="s">
        <v>354</v>
      </c>
      <c r="GG1843">
        <v>13</v>
      </c>
      <c r="GH1843" t="s">
        <v>370</v>
      </c>
      <c r="GI1843" t="s">
        <v>9244</v>
      </c>
    </row>
    <row r="1844" spans="1:191" x14ac:dyDescent="0.35">
      <c r="A1844" t="s">
        <v>61</v>
      </c>
      <c r="B1844" t="s">
        <v>62</v>
      </c>
      <c r="C1844" t="s">
        <v>4740</v>
      </c>
      <c r="D1844" t="s">
        <v>1757</v>
      </c>
      <c r="E1844" t="s">
        <v>4806</v>
      </c>
      <c r="F1844" t="s">
        <v>4807</v>
      </c>
      <c r="G1844" t="s">
        <v>4818</v>
      </c>
      <c r="H1844" t="s">
        <v>4819</v>
      </c>
      <c r="I1844">
        <v>14</v>
      </c>
      <c r="J1844">
        <v>6</v>
      </c>
      <c r="K1844" t="s">
        <v>345</v>
      </c>
      <c r="L1844">
        <v>8.4116312519999994</v>
      </c>
      <c r="M1844">
        <v>30.101232190000001</v>
      </c>
      <c r="N1844" t="s">
        <v>346</v>
      </c>
      <c r="O1844" t="s">
        <v>349</v>
      </c>
      <c r="P1844" s="133">
        <v>0</v>
      </c>
      <c r="Q1844" s="133">
        <v>0</v>
      </c>
      <c r="R1844" s="133">
        <v>0</v>
      </c>
      <c r="S1844" s="133">
        <v>0</v>
      </c>
      <c r="T1844" s="133">
        <v>0</v>
      </c>
      <c r="W1844">
        <v>0</v>
      </c>
      <c r="Z1844">
        <v>0</v>
      </c>
      <c r="AC1844">
        <v>0</v>
      </c>
      <c r="AF1844">
        <v>0</v>
      </c>
      <c r="AI1844">
        <v>0</v>
      </c>
      <c r="AL1844" t="s">
        <v>349</v>
      </c>
      <c r="AM1844">
        <v>0</v>
      </c>
      <c r="AN1844">
        <v>0</v>
      </c>
      <c r="AO1844">
        <v>0</v>
      </c>
      <c r="AR1844">
        <v>0</v>
      </c>
      <c r="AU1844">
        <v>0</v>
      </c>
      <c r="AX1844">
        <v>0</v>
      </c>
      <c r="BA1844">
        <v>0</v>
      </c>
      <c r="BD1844">
        <v>0</v>
      </c>
      <c r="BE1844">
        <v>0</v>
      </c>
      <c r="BF1844">
        <v>0</v>
      </c>
      <c r="BG1844">
        <v>0</v>
      </c>
      <c r="BH1844" t="s">
        <v>349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 t="s">
        <v>349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 t="s">
        <v>349</v>
      </c>
      <c r="BU1844">
        <v>0</v>
      </c>
      <c r="BV1844">
        <v>0</v>
      </c>
      <c r="BW1844">
        <v>0</v>
      </c>
      <c r="BX1844">
        <v>0</v>
      </c>
      <c r="BY1844">
        <v>0</v>
      </c>
      <c r="BZ1844" t="s">
        <v>349</v>
      </c>
      <c r="CA1844">
        <v>0</v>
      </c>
      <c r="CB1844">
        <v>0</v>
      </c>
      <c r="CC1844">
        <v>0</v>
      </c>
      <c r="CD1844">
        <v>0</v>
      </c>
      <c r="CE1844">
        <v>0</v>
      </c>
      <c r="CF1844" t="s">
        <v>349</v>
      </c>
      <c r="CG1844">
        <v>0</v>
      </c>
      <c r="CH1844">
        <v>0</v>
      </c>
      <c r="CI1844">
        <v>0</v>
      </c>
      <c r="CJ1844" t="s">
        <v>349</v>
      </c>
      <c r="CK1844">
        <v>0</v>
      </c>
      <c r="CL1844" t="s">
        <v>349</v>
      </c>
      <c r="CM1844">
        <v>0</v>
      </c>
      <c r="CN1844" s="133">
        <v>0</v>
      </c>
      <c r="CO1844" s="133" t="s">
        <v>349</v>
      </c>
      <c r="CP1844" s="133">
        <v>0</v>
      </c>
      <c r="CQ1844" s="133">
        <v>0</v>
      </c>
      <c r="CR1844">
        <v>0</v>
      </c>
      <c r="CS1844">
        <v>0</v>
      </c>
      <c r="CT1844">
        <v>0</v>
      </c>
      <c r="CY1844">
        <v>0</v>
      </c>
      <c r="DD1844">
        <v>0</v>
      </c>
      <c r="DI1844">
        <v>0</v>
      </c>
      <c r="DN1844">
        <v>0</v>
      </c>
      <c r="DS1844">
        <v>0</v>
      </c>
      <c r="DV1844" t="s">
        <v>349</v>
      </c>
      <c r="DW1844">
        <v>0</v>
      </c>
      <c r="DX1844">
        <v>0</v>
      </c>
      <c r="DY1844">
        <v>0</v>
      </c>
      <c r="EF1844">
        <v>0</v>
      </c>
      <c r="EM1844">
        <v>0</v>
      </c>
      <c r="ET1844">
        <v>0</v>
      </c>
      <c r="FA1844">
        <v>0</v>
      </c>
      <c r="FH1844">
        <v>0</v>
      </c>
      <c r="FK1844">
        <v>0</v>
      </c>
      <c r="FL1844">
        <v>0</v>
      </c>
      <c r="FM1844">
        <v>0</v>
      </c>
      <c r="FN1844">
        <v>0</v>
      </c>
      <c r="FO1844">
        <v>0</v>
      </c>
      <c r="FP1844">
        <v>0</v>
      </c>
      <c r="FQ1844">
        <v>0</v>
      </c>
      <c r="FR1844">
        <v>0</v>
      </c>
      <c r="FS1844" t="s">
        <v>349</v>
      </c>
      <c r="FT1844">
        <v>0</v>
      </c>
      <c r="FU1844">
        <v>0</v>
      </c>
      <c r="FX1844" t="s">
        <v>349</v>
      </c>
      <c r="FZ1844" t="s">
        <v>349</v>
      </c>
      <c r="GA1844">
        <v>0</v>
      </c>
      <c r="GB1844">
        <v>0</v>
      </c>
      <c r="GG1844">
        <v>14</v>
      </c>
      <c r="GH1844" t="s">
        <v>356</v>
      </c>
      <c r="GI1844" t="s">
        <v>9245</v>
      </c>
    </row>
    <row r="1845" spans="1:191" x14ac:dyDescent="0.35">
      <c r="A1845" t="s">
        <v>61</v>
      </c>
      <c r="B1845" t="s">
        <v>62</v>
      </c>
      <c r="C1845" t="s">
        <v>4740</v>
      </c>
      <c r="D1845" t="s">
        <v>1757</v>
      </c>
      <c r="E1845" t="s">
        <v>4806</v>
      </c>
      <c r="F1845" t="s">
        <v>4807</v>
      </c>
      <c r="G1845" t="s">
        <v>4820</v>
      </c>
      <c r="H1845" t="s">
        <v>4821</v>
      </c>
      <c r="I1845">
        <v>14</v>
      </c>
      <c r="J1845">
        <v>6</v>
      </c>
      <c r="K1845" t="s">
        <v>345</v>
      </c>
      <c r="L1845">
        <v>8.4148329999999998</v>
      </c>
      <c r="M1845">
        <v>30.103316670000002</v>
      </c>
      <c r="N1845" t="s">
        <v>346</v>
      </c>
      <c r="O1845" t="s">
        <v>349</v>
      </c>
      <c r="P1845" s="133">
        <v>0</v>
      </c>
      <c r="Q1845" s="133">
        <v>0</v>
      </c>
      <c r="R1845" s="133">
        <v>0</v>
      </c>
      <c r="S1845" s="133">
        <v>0</v>
      </c>
      <c r="T1845" s="133">
        <v>0</v>
      </c>
      <c r="W1845">
        <v>0</v>
      </c>
      <c r="Z1845">
        <v>0</v>
      </c>
      <c r="AC1845">
        <v>0</v>
      </c>
      <c r="AF1845">
        <v>0</v>
      </c>
      <c r="AI1845">
        <v>0</v>
      </c>
      <c r="AL1845" t="s">
        <v>349</v>
      </c>
      <c r="AM1845">
        <v>0</v>
      </c>
      <c r="AN1845">
        <v>0</v>
      </c>
      <c r="AO1845">
        <v>0</v>
      </c>
      <c r="AR1845">
        <v>0</v>
      </c>
      <c r="AU1845">
        <v>0</v>
      </c>
      <c r="AX1845">
        <v>0</v>
      </c>
      <c r="BA1845">
        <v>0</v>
      </c>
      <c r="BD1845">
        <v>0</v>
      </c>
      <c r="BE1845">
        <v>0</v>
      </c>
      <c r="BF1845">
        <v>0</v>
      </c>
      <c r="BG1845">
        <v>0</v>
      </c>
      <c r="BH1845" t="s">
        <v>349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 t="s">
        <v>349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 t="s">
        <v>349</v>
      </c>
      <c r="BU1845">
        <v>0</v>
      </c>
      <c r="BV1845">
        <v>0</v>
      </c>
      <c r="BW1845">
        <v>0</v>
      </c>
      <c r="BX1845">
        <v>0</v>
      </c>
      <c r="BY1845">
        <v>0</v>
      </c>
      <c r="BZ1845" t="s">
        <v>349</v>
      </c>
      <c r="CA1845">
        <v>0</v>
      </c>
      <c r="CB1845">
        <v>0</v>
      </c>
      <c r="CC1845">
        <v>0</v>
      </c>
      <c r="CD1845">
        <v>0</v>
      </c>
      <c r="CE1845">
        <v>0</v>
      </c>
      <c r="CF1845" t="s">
        <v>349</v>
      </c>
      <c r="CG1845">
        <v>0</v>
      </c>
      <c r="CH1845">
        <v>0</v>
      </c>
      <c r="CI1845">
        <v>0</v>
      </c>
      <c r="CJ1845" t="s">
        <v>349</v>
      </c>
      <c r="CK1845">
        <v>0</v>
      </c>
      <c r="CL1845" t="s">
        <v>349</v>
      </c>
      <c r="CM1845">
        <v>0</v>
      </c>
      <c r="CN1845" s="133">
        <v>0</v>
      </c>
      <c r="CO1845" s="133" t="s">
        <v>349</v>
      </c>
      <c r="CP1845" s="133">
        <v>0</v>
      </c>
      <c r="CQ1845" s="133">
        <v>0</v>
      </c>
      <c r="CR1845">
        <v>0</v>
      </c>
      <c r="CS1845">
        <v>0</v>
      </c>
      <c r="CT1845">
        <v>0</v>
      </c>
      <c r="CY1845">
        <v>0</v>
      </c>
      <c r="DD1845">
        <v>0</v>
      </c>
      <c r="DI1845">
        <v>0</v>
      </c>
      <c r="DN1845">
        <v>0</v>
      </c>
      <c r="DS1845">
        <v>0</v>
      </c>
      <c r="DV1845" t="s">
        <v>349</v>
      </c>
      <c r="DW1845">
        <v>0</v>
      </c>
      <c r="DX1845">
        <v>0</v>
      </c>
      <c r="DY1845">
        <v>0</v>
      </c>
      <c r="EF1845">
        <v>0</v>
      </c>
      <c r="EM1845">
        <v>0</v>
      </c>
      <c r="ET1845">
        <v>0</v>
      </c>
      <c r="FA1845">
        <v>0</v>
      </c>
      <c r="FH1845">
        <v>0</v>
      </c>
      <c r="FK1845">
        <v>0</v>
      </c>
      <c r="FL1845">
        <v>0</v>
      </c>
      <c r="FM1845">
        <v>0</v>
      </c>
      <c r="FN1845">
        <v>0</v>
      </c>
      <c r="FO1845">
        <v>0</v>
      </c>
      <c r="FP1845">
        <v>0</v>
      </c>
      <c r="FQ1845">
        <v>0</v>
      </c>
      <c r="FR1845">
        <v>0</v>
      </c>
      <c r="FS1845" t="s">
        <v>349</v>
      </c>
      <c r="FT1845">
        <v>0</v>
      </c>
      <c r="FU1845">
        <v>0</v>
      </c>
      <c r="FX1845" t="s">
        <v>349</v>
      </c>
      <c r="FZ1845" t="s">
        <v>349</v>
      </c>
      <c r="GA1845">
        <v>0</v>
      </c>
      <c r="GB1845">
        <v>0</v>
      </c>
      <c r="GG1845">
        <v>14</v>
      </c>
      <c r="GH1845" t="s">
        <v>356</v>
      </c>
      <c r="GI1845" t="s">
        <v>9245</v>
      </c>
    </row>
    <row r="1846" spans="1:191" x14ac:dyDescent="0.35">
      <c r="A1846" t="s">
        <v>61</v>
      </c>
      <c r="B1846" t="s">
        <v>62</v>
      </c>
      <c r="C1846" t="s">
        <v>4740</v>
      </c>
      <c r="D1846" t="s">
        <v>1757</v>
      </c>
      <c r="E1846" t="s">
        <v>4806</v>
      </c>
      <c r="F1846" t="s">
        <v>4807</v>
      </c>
      <c r="G1846" t="s">
        <v>4822</v>
      </c>
      <c r="H1846" t="s">
        <v>4823</v>
      </c>
      <c r="I1846">
        <v>14</v>
      </c>
      <c r="J1846">
        <v>6</v>
      </c>
      <c r="K1846" t="s">
        <v>345</v>
      </c>
      <c r="L1846">
        <v>8.4126324920000002</v>
      </c>
      <c r="M1846">
        <v>30.117017189999999</v>
      </c>
      <c r="N1846" t="s">
        <v>346</v>
      </c>
      <c r="O1846" t="s">
        <v>349</v>
      </c>
      <c r="P1846" s="133">
        <v>0</v>
      </c>
      <c r="Q1846" s="133">
        <v>0</v>
      </c>
      <c r="R1846" s="133">
        <v>0</v>
      </c>
      <c r="S1846" s="133">
        <v>0</v>
      </c>
      <c r="T1846" s="133">
        <v>0</v>
      </c>
      <c r="W1846">
        <v>0</v>
      </c>
      <c r="Z1846">
        <v>0</v>
      </c>
      <c r="AC1846">
        <v>0</v>
      </c>
      <c r="AF1846">
        <v>0</v>
      </c>
      <c r="AI1846">
        <v>0</v>
      </c>
      <c r="AL1846" t="s">
        <v>349</v>
      </c>
      <c r="AM1846">
        <v>0</v>
      </c>
      <c r="AN1846">
        <v>0</v>
      </c>
      <c r="AO1846">
        <v>0</v>
      </c>
      <c r="AR1846">
        <v>0</v>
      </c>
      <c r="AU1846">
        <v>0</v>
      </c>
      <c r="AX1846">
        <v>0</v>
      </c>
      <c r="BA1846">
        <v>0</v>
      </c>
      <c r="BD1846">
        <v>0</v>
      </c>
      <c r="BE1846">
        <v>0</v>
      </c>
      <c r="BF1846">
        <v>0</v>
      </c>
      <c r="BG1846">
        <v>0</v>
      </c>
      <c r="BH1846" t="s">
        <v>349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 t="s">
        <v>349</v>
      </c>
      <c r="BO1846">
        <v>0</v>
      </c>
      <c r="BP1846">
        <v>0</v>
      </c>
      <c r="BQ1846">
        <v>0</v>
      </c>
      <c r="BR1846">
        <v>0</v>
      </c>
      <c r="BS1846">
        <v>0</v>
      </c>
      <c r="BT1846" t="s">
        <v>349</v>
      </c>
      <c r="BU1846">
        <v>0</v>
      </c>
      <c r="BV1846">
        <v>0</v>
      </c>
      <c r="BW1846">
        <v>0</v>
      </c>
      <c r="BX1846">
        <v>0</v>
      </c>
      <c r="BY1846">
        <v>0</v>
      </c>
      <c r="BZ1846" t="s">
        <v>349</v>
      </c>
      <c r="CA1846">
        <v>0</v>
      </c>
      <c r="CB1846">
        <v>0</v>
      </c>
      <c r="CC1846">
        <v>0</v>
      </c>
      <c r="CD1846">
        <v>0</v>
      </c>
      <c r="CE1846">
        <v>0</v>
      </c>
      <c r="CF1846" t="s">
        <v>349</v>
      </c>
      <c r="CG1846">
        <v>0</v>
      </c>
      <c r="CH1846">
        <v>0</v>
      </c>
      <c r="CI1846">
        <v>0</v>
      </c>
      <c r="CJ1846" t="s">
        <v>349</v>
      </c>
      <c r="CK1846">
        <v>0</v>
      </c>
      <c r="CL1846" t="s">
        <v>349</v>
      </c>
      <c r="CM1846">
        <v>0</v>
      </c>
      <c r="CN1846" s="133">
        <v>0</v>
      </c>
      <c r="CO1846" s="133" t="s">
        <v>349</v>
      </c>
      <c r="CP1846" s="133">
        <v>0</v>
      </c>
      <c r="CQ1846" s="133">
        <v>0</v>
      </c>
      <c r="CR1846">
        <v>0</v>
      </c>
      <c r="CS1846">
        <v>0</v>
      </c>
      <c r="CT1846">
        <v>0</v>
      </c>
      <c r="CY1846">
        <v>0</v>
      </c>
      <c r="DD1846">
        <v>0</v>
      </c>
      <c r="DI1846">
        <v>0</v>
      </c>
      <c r="DN1846">
        <v>0</v>
      </c>
      <c r="DS1846">
        <v>0</v>
      </c>
      <c r="DV1846" t="s">
        <v>349</v>
      </c>
      <c r="DW1846">
        <v>0</v>
      </c>
      <c r="DX1846">
        <v>0</v>
      </c>
      <c r="DY1846">
        <v>0</v>
      </c>
      <c r="EF1846">
        <v>0</v>
      </c>
      <c r="EM1846">
        <v>0</v>
      </c>
      <c r="ET1846">
        <v>0</v>
      </c>
      <c r="FA1846">
        <v>0</v>
      </c>
      <c r="FH1846">
        <v>0</v>
      </c>
      <c r="FK1846">
        <v>0</v>
      </c>
      <c r="FL1846">
        <v>0</v>
      </c>
      <c r="FM1846">
        <v>0</v>
      </c>
      <c r="FN1846">
        <v>0</v>
      </c>
      <c r="FO1846">
        <v>0</v>
      </c>
      <c r="FP1846">
        <v>0</v>
      </c>
      <c r="FQ1846">
        <v>0</v>
      </c>
      <c r="FR1846">
        <v>0</v>
      </c>
      <c r="FS1846" t="s">
        <v>349</v>
      </c>
      <c r="FT1846">
        <v>0</v>
      </c>
      <c r="FU1846">
        <v>0</v>
      </c>
      <c r="FX1846" t="s">
        <v>349</v>
      </c>
      <c r="FZ1846" t="s">
        <v>349</v>
      </c>
      <c r="GA1846">
        <v>0</v>
      </c>
      <c r="GB1846">
        <v>0</v>
      </c>
      <c r="GG1846">
        <v>14</v>
      </c>
      <c r="GH1846" t="s">
        <v>356</v>
      </c>
      <c r="GI1846" t="s">
        <v>9245</v>
      </c>
    </row>
    <row r="1847" spans="1:191" x14ac:dyDescent="0.35">
      <c r="A1847" t="s">
        <v>61</v>
      </c>
      <c r="B1847" t="s">
        <v>62</v>
      </c>
      <c r="C1847" t="s">
        <v>4740</v>
      </c>
      <c r="D1847" t="s">
        <v>1757</v>
      </c>
      <c r="E1847" t="s">
        <v>4806</v>
      </c>
      <c r="F1847" t="s">
        <v>4807</v>
      </c>
      <c r="G1847" t="s">
        <v>4824</v>
      </c>
      <c r="H1847" t="s">
        <v>4825</v>
      </c>
      <c r="I1847">
        <v>14</v>
      </c>
      <c r="J1847">
        <v>5</v>
      </c>
      <c r="K1847" t="s">
        <v>345</v>
      </c>
      <c r="L1847">
        <v>8.3872210000000003</v>
      </c>
      <c r="M1847">
        <v>30.073129000000002</v>
      </c>
      <c r="N1847" t="s">
        <v>346</v>
      </c>
      <c r="O1847" t="s">
        <v>347</v>
      </c>
      <c r="P1847" s="133">
        <v>244</v>
      </c>
      <c r="Q1847" s="133">
        <v>1464</v>
      </c>
      <c r="R1847" s="133">
        <v>172</v>
      </c>
      <c r="S1847" s="133">
        <v>1032</v>
      </c>
      <c r="T1847" s="133">
        <v>132</v>
      </c>
      <c r="U1847" t="s">
        <v>62</v>
      </c>
      <c r="V1847" t="s">
        <v>1757</v>
      </c>
      <c r="W1847">
        <v>290</v>
      </c>
      <c r="X1847" t="s">
        <v>62</v>
      </c>
      <c r="Y1847" t="s">
        <v>1757</v>
      </c>
      <c r="Z1847">
        <v>370</v>
      </c>
      <c r="AA1847" t="s">
        <v>62</v>
      </c>
      <c r="AB1847" t="s">
        <v>1757</v>
      </c>
      <c r="AC1847">
        <v>240</v>
      </c>
      <c r="AD1847" t="s">
        <v>62</v>
      </c>
      <c r="AE1847" t="s">
        <v>1757</v>
      </c>
      <c r="AF1847">
        <v>0</v>
      </c>
      <c r="AI1847">
        <v>0</v>
      </c>
      <c r="AL1847" t="s">
        <v>347</v>
      </c>
      <c r="AM1847">
        <v>72</v>
      </c>
      <c r="AN1847">
        <v>432</v>
      </c>
      <c r="AO1847">
        <v>132</v>
      </c>
      <c r="AP1847" t="s">
        <v>121</v>
      </c>
      <c r="AQ1847" t="s">
        <v>359</v>
      </c>
      <c r="AR1847">
        <v>100</v>
      </c>
      <c r="AS1847" t="s">
        <v>121</v>
      </c>
      <c r="AT1847" t="s">
        <v>359</v>
      </c>
      <c r="AU1847">
        <v>150</v>
      </c>
      <c r="AV1847" t="s">
        <v>121</v>
      </c>
      <c r="AW1847" t="s">
        <v>359</v>
      </c>
      <c r="AX1847">
        <v>50</v>
      </c>
      <c r="AY1847" t="s">
        <v>121</v>
      </c>
      <c r="AZ1847" t="s">
        <v>359</v>
      </c>
      <c r="BA1847">
        <v>0</v>
      </c>
      <c r="BD1847">
        <v>0</v>
      </c>
      <c r="BE1847">
        <v>132</v>
      </c>
      <c r="BF1847">
        <v>132</v>
      </c>
      <c r="BG1847">
        <v>0</v>
      </c>
      <c r="BH1847" t="s">
        <v>349</v>
      </c>
      <c r="BI1847">
        <v>0</v>
      </c>
      <c r="BJ1847">
        <v>0</v>
      </c>
      <c r="BK1847">
        <v>290</v>
      </c>
      <c r="BL1847">
        <v>100</v>
      </c>
      <c r="BM1847">
        <v>0</v>
      </c>
      <c r="BN1847" t="s">
        <v>349</v>
      </c>
      <c r="BO1847">
        <v>0</v>
      </c>
      <c r="BP1847">
        <v>0</v>
      </c>
      <c r="BQ1847">
        <v>0</v>
      </c>
      <c r="BR1847">
        <v>150</v>
      </c>
      <c r="BS1847">
        <v>370</v>
      </c>
      <c r="BT1847" t="s">
        <v>349</v>
      </c>
      <c r="BU1847">
        <v>0</v>
      </c>
      <c r="BV1847">
        <v>0</v>
      </c>
      <c r="BW1847">
        <v>0</v>
      </c>
      <c r="BX1847">
        <v>50</v>
      </c>
      <c r="BY1847">
        <v>240</v>
      </c>
      <c r="BZ1847" t="s">
        <v>349</v>
      </c>
      <c r="CA1847">
        <v>0</v>
      </c>
      <c r="CB1847">
        <v>0</v>
      </c>
      <c r="CC1847">
        <v>0</v>
      </c>
      <c r="CD1847">
        <v>0</v>
      </c>
      <c r="CE1847">
        <v>0</v>
      </c>
      <c r="CF1847" t="s">
        <v>349</v>
      </c>
      <c r="CG1847">
        <v>0</v>
      </c>
      <c r="CH1847">
        <v>0</v>
      </c>
      <c r="CI1847">
        <v>0</v>
      </c>
      <c r="CJ1847" t="s">
        <v>347</v>
      </c>
      <c r="CK1847">
        <v>240</v>
      </c>
      <c r="CL1847" t="s">
        <v>347</v>
      </c>
      <c r="CM1847">
        <v>140</v>
      </c>
      <c r="CN1847" s="133">
        <v>100</v>
      </c>
      <c r="CO1847" s="133" t="s">
        <v>347</v>
      </c>
      <c r="CP1847" s="133">
        <v>20</v>
      </c>
      <c r="CQ1847" s="133">
        <v>120</v>
      </c>
      <c r="CR1847">
        <v>14</v>
      </c>
      <c r="CS1847">
        <v>84</v>
      </c>
      <c r="CT1847">
        <v>24</v>
      </c>
      <c r="CU1847" t="s">
        <v>62</v>
      </c>
      <c r="CV1847" t="s">
        <v>550</v>
      </c>
      <c r="CW1847" t="s">
        <v>350</v>
      </c>
      <c r="CY1847">
        <v>11</v>
      </c>
      <c r="CZ1847" t="s">
        <v>62</v>
      </c>
      <c r="DA1847" t="s">
        <v>550</v>
      </c>
      <c r="DB1847" t="s">
        <v>444</v>
      </c>
      <c r="DD1847">
        <v>23</v>
      </c>
      <c r="DE1847" t="s">
        <v>62</v>
      </c>
      <c r="DF1847" t="s">
        <v>550</v>
      </c>
      <c r="DG1847" t="s">
        <v>405</v>
      </c>
      <c r="DI1847">
        <v>26</v>
      </c>
      <c r="DJ1847" t="s">
        <v>62</v>
      </c>
      <c r="DK1847" t="s">
        <v>550</v>
      </c>
      <c r="DL1847" t="s">
        <v>405</v>
      </c>
      <c r="DN1847">
        <v>0</v>
      </c>
      <c r="DS1847">
        <v>0</v>
      </c>
      <c r="DV1847" t="s">
        <v>347</v>
      </c>
      <c r="DW1847">
        <v>6</v>
      </c>
      <c r="DX1847">
        <v>36</v>
      </c>
      <c r="DY1847">
        <v>0</v>
      </c>
      <c r="EF1847">
        <v>0</v>
      </c>
      <c r="EM1847">
        <v>0</v>
      </c>
      <c r="ET1847">
        <v>36</v>
      </c>
      <c r="EU1847" t="s">
        <v>121</v>
      </c>
      <c r="EW1847" t="s">
        <v>359</v>
      </c>
      <c r="EY1847" t="s">
        <v>444</v>
      </c>
      <c r="FA1847">
        <v>0</v>
      </c>
      <c r="FH1847">
        <v>0</v>
      </c>
      <c r="FK1847">
        <v>8</v>
      </c>
      <c r="FL1847">
        <v>48</v>
      </c>
      <c r="FM1847">
        <v>10</v>
      </c>
      <c r="FN1847">
        <v>60</v>
      </c>
      <c r="FO1847">
        <v>2</v>
      </c>
      <c r="FP1847">
        <v>12</v>
      </c>
      <c r="FQ1847">
        <v>0</v>
      </c>
      <c r="FR1847">
        <v>0</v>
      </c>
      <c r="FS1847" t="s">
        <v>347</v>
      </c>
      <c r="FT1847">
        <v>7</v>
      </c>
      <c r="FU1847">
        <v>42</v>
      </c>
      <c r="FV1847" t="s">
        <v>62</v>
      </c>
      <c r="FW1847" t="s">
        <v>550</v>
      </c>
      <c r="FX1847" t="s">
        <v>347</v>
      </c>
      <c r="FY1847" t="s">
        <v>116</v>
      </c>
      <c r="FZ1847" t="s">
        <v>347</v>
      </c>
      <c r="GA1847">
        <v>100</v>
      </c>
      <c r="GB1847">
        <v>600</v>
      </c>
      <c r="GC1847" t="s">
        <v>365</v>
      </c>
      <c r="GD1847" t="s">
        <v>354</v>
      </c>
      <c r="GE1847" t="s">
        <v>354</v>
      </c>
      <c r="GF1847" t="s">
        <v>355</v>
      </c>
      <c r="GG1847">
        <v>13</v>
      </c>
      <c r="GH1847" t="s">
        <v>370</v>
      </c>
      <c r="GI1847" t="s">
        <v>9244</v>
      </c>
    </row>
    <row r="1848" spans="1:191" x14ac:dyDescent="0.35">
      <c r="A1848" t="s">
        <v>61</v>
      </c>
      <c r="B1848" t="s">
        <v>62</v>
      </c>
      <c r="C1848" t="s">
        <v>4740</v>
      </c>
      <c r="D1848" t="s">
        <v>1757</v>
      </c>
      <c r="E1848" t="s">
        <v>4806</v>
      </c>
      <c r="F1848" t="s">
        <v>4807</v>
      </c>
      <c r="G1848" t="s">
        <v>4826</v>
      </c>
      <c r="H1848" t="s">
        <v>4807</v>
      </c>
      <c r="I1848">
        <v>14</v>
      </c>
      <c r="J1848">
        <v>5</v>
      </c>
      <c r="K1848" t="s">
        <v>345</v>
      </c>
      <c r="L1848">
        <v>8.3798100000000009</v>
      </c>
      <c r="M1848">
        <v>30.080307000000001</v>
      </c>
      <c r="N1848" t="s">
        <v>346</v>
      </c>
      <c r="O1848" t="s">
        <v>347</v>
      </c>
      <c r="P1848" s="133">
        <v>250</v>
      </c>
      <c r="Q1848" s="133">
        <v>1500</v>
      </c>
      <c r="R1848" s="133">
        <v>200</v>
      </c>
      <c r="S1848" s="133">
        <v>1200</v>
      </c>
      <c r="T1848" s="133">
        <v>140</v>
      </c>
      <c r="U1848" t="s">
        <v>62</v>
      </c>
      <c r="V1848" t="s">
        <v>1757</v>
      </c>
      <c r="W1848">
        <v>70</v>
      </c>
      <c r="X1848" t="s">
        <v>62</v>
      </c>
      <c r="Y1848" t="s">
        <v>1757</v>
      </c>
      <c r="Z1848">
        <v>230</v>
      </c>
      <c r="AA1848" t="s">
        <v>62</v>
      </c>
      <c r="AB1848" t="s">
        <v>1757</v>
      </c>
      <c r="AC1848">
        <v>300</v>
      </c>
      <c r="AD1848" t="s">
        <v>62</v>
      </c>
      <c r="AE1848" t="s">
        <v>1757</v>
      </c>
      <c r="AF1848">
        <v>100</v>
      </c>
      <c r="AG1848" t="s">
        <v>62</v>
      </c>
      <c r="AH1848" t="s">
        <v>1757</v>
      </c>
      <c r="AI1848">
        <v>360</v>
      </c>
      <c r="AJ1848" t="s">
        <v>348</v>
      </c>
      <c r="AK1848" t="s">
        <v>348</v>
      </c>
      <c r="AL1848" t="s">
        <v>347</v>
      </c>
      <c r="AM1848">
        <v>50</v>
      </c>
      <c r="AN1848">
        <v>300</v>
      </c>
      <c r="AO1848">
        <v>20</v>
      </c>
      <c r="AP1848" t="s">
        <v>121</v>
      </c>
      <c r="AQ1848" t="s">
        <v>359</v>
      </c>
      <c r="AR1848">
        <v>20</v>
      </c>
      <c r="AS1848" t="s">
        <v>121</v>
      </c>
      <c r="AT1848" t="s">
        <v>359</v>
      </c>
      <c r="AU1848">
        <v>40</v>
      </c>
      <c r="AV1848" t="s">
        <v>121</v>
      </c>
      <c r="AW1848" t="s">
        <v>359</v>
      </c>
      <c r="AX1848">
        <v>100</v>
      </c>
      <c r="AY1848" t="s">
        <v>121</v>
      </c>
      <c r="AZ1848" t="s">
        <v>359</v>
      </c>
      <c r="BA1848">
        <v>60</v>
      </c>
      <c r="BB1848" t="s">
        <v>123</v>
      </c>
      <c r="BC1848" t="s">
        <v>486</v>
      </c>
      <c r="BD1848">
        <v>60</v>
      </c>
      <c r="BE1848">
        <v>65</v>
      </c>
      <c r="BF1848">
        <v>22</v>
      </c>
      <c r="BG1848">
        <v>73</v>
      </c>
      <c r="BH1848" t="s">
        <v>349</v>
      </c>
      <c r="BI1848">
        <v>0</v>
      </c>
      <c r="BJ1848">
        <v>0</v>
      </c>
      <c r="BK1848">
        <v>55</v>
      </c>
      <c r="BL1848">
        <v>8</v>
      </c>
      <c r="BM1848">
        <v>27</v>
      </c>
      <c r="BN1848" t="s">
        <v>349</v>
      </c>
      <c r="BO1848">
        <v>0</v>
      </c>
      <c r="BP1848">
        <v>0</v>
      </c>
      <c r="BQ1848">
        <v>0</v>
      </c>
      <c r="BR1848">
        <v>62</v>
      </c>
      <c r="BS1848">
        <v>208</v>
      </c>
      <c r="BT1848" t="s">
        <v>349</v>
      </c>
      <c r="BU1848">
        <v>0</v>
      </c>
      <c r="BV1848">
        <v>0</v>
      </c>
      <c r="BW1848">
        <v>0</v>
      </c>
      <c r="BX1848">
        <v>200</v>
      </c>
      <c r="BY1848">
        <v>200</v>
      </c>
      <c r="BZ1848" t="s">
        <v>349</v>
      </c>
      <c r="CA1848">
        <v>0</v>
      </c>
      <c r="CB1848">
        <v>0</v>
      </c>
      <c r="CC1848">
        <v>0</v>
      </c>
      <c r="CD1848">
        <v>100</v>
      </c>
      <c r="CE1848">
        <v>60</v>
      </c>
      <c r="CF1848" t="s">
        <v>349</v>
      </c>
      <c r="CG1848">
        <v>0</v>
      </c>
      <c r="CH1848">
        <v>0</v>
      </c>
      <c r="CI1848">
        <v>420</v>
      </c>
      <c r="CJ1848" t="s">
        <v>347</v>
      </c>
      <c r="CK1848">
        <v>330</v>
      </c>
      <c r="CL1848" t="s">
        <v>347</v>
      </c>
      <c r="CM1848">
        <v>20</v>
      </c>
      <c r="CN1848" s="133">
        <v>10</v>
      </c>
      <c r="CO1848" s="133" t="s">
        <v>347</v>
      </c>
      <c r="CP1848" s="133">
        <v>48</v>
      </c>
      <c r="CQ1848" s="133">
        <v>288</v>
      </c>
      <c r="CR1848">
        <v>37</v>
      </c>
      <c r="CS1848">
        <v>222</v>
      </c>
      <c r="CT1848">
        <v>20</v>
      </c>
      <c r="CU1848" t="s">
        <v>62</v>
      </c>
      <c r="CV1848" t="s">
        <v>1757</v>
      </c>
      <c r="CW1848" t="s">
        <v>350</v>
      </c>
      <c r="CY1848">
        <v>33</v>
      </c>
      <c r="CZ1848" t="s">
        <v>62</v>
      </c>
      <c r="DA1848" t="s">
        <v>1757</v>
      </c>
      <c r="DB1848" t="s">
        <v>350</v>
      </c>
      <c r="DD1848">
        <v>62</v>
      </c>
      <c r="DE1848" t="s">
        <v>62</v>
      </c>
      <c r="DF1848" t="s">
        <v>1757</v>
      </c>
      <c r="DG1848" t="s">
        <v>350</v>
      </c>
      <c r="DI1848">
        <v>90</v>
      </c>
      <c r="DJ1848" t="s">
        <v>62</v>
      </c>
      <c r="DK1848" t="s">
        <v>550</v>
      </c>
      <c r="DL1848" t="s">
        <v>405</v>
      </c>
      <c r="DN1848">
        <v>10</v>
      </c>
      <c r="DO1848" t="s">
        <v>62</v>
      </c>
      <c r="DP1848" t="s">
        <v>550</v>
      </c>
      <c r="DQ1848" t="s">
        <v>405</v>
      </c>
      <c r="DS1848">
        <v>7</v>
      </c>
      <c r="DT1848" t="s">
        <v>348</v>
      </c>
      <c r="DU1848" t="s">
        <v>348</v>
      </c>
      <c r="DV1848" t="s">
        <v>347</v>
      </c>
      <c r="DW1848">
        <v>11</v>
      </c>
      <c r="DX1848">
        <v>66</v>
      </c>
      <c r="DY1848">
        <v>0</v>
      </c>
      <c r="EF1848">
        <v>20</v>
      </c>
      <c r="EG1848" t="s">
        <v>121</v>
      </c>
      <c r="EI1848" t="s">
        <v>359</v>
      </c>
      <c r="EK1848" t="s">
        <v>350</v>
      </c>
      <c r="EM1848">
        <v>25</v>
      </c>
      <c r="EN1848" t="s">
        <v>121</v>
      </c>
      <c r="EP1848" t="s">
        <v>359</v>
      </c>
      <c r="ER1848" t="s">
        <v>350</v>
      </c>
      <c r="ET1848">
        <v>21</v>
      </c>
      <c r="EU1848" t="s">
        <v>119</v>
      </c>
      <c r="EW1848" t="s">
        <v>1963</v>
      </c>
      <c r="EY1848" t="s">
        <v>444</v>
      </c>
      <c r="FA1848">
        <v>0</v>
      </c>
      <c r="FH1848">
        <v>0</v>
      </c>
      <c r="FK1848">
        <v>8</v>
      </c>
      <c r="FL1848">
        <v>48</v>
      </c>
      <c r="FM1848">
        <v>21</v>
      </c>
      <c r="FN1848">
        <v>126</v>
      </c>
      <c r="FO1848">
        <v>19</v>
      </c>
      <c r="FP1848">
        <v>114</v>
      </c>
      <c r="FQ1848">
        <v>0</v>
      </c>
      <c r="FR1848">
        <v>0</v>
      </c>
      <c r="FS1848" t="s">
        <v>347</v>
      </c>
      <c r="FT1848">
        <v>71</v>
      </c>
      <c r="FU1848">
        <v>426</v>
      </c>
      <c r="FV1848" t="s">
        <v>62</v>
      </c>
      <c r="FW1848" t="s">
        <v>550</v>
      </c>
      <c r="FX1848" t="s">
        <v>347</v>
      </c>
      <c r="FY1848" t="s">
        <v>123</v>
      </c>
      <c r="FZ1848" t="s">
        <v>347</v>
      </c>
      <c r="GA1848">
        <v>92</v>
      </c>
      <c r="GB1848">
        <v>552</v>
      </c>
      <c r="GC1848" t="s">
        <v>353</v>
      </c>
      <c r="GD1848" t="s">
        <v>355</v>
      </c>
      <c r="GE1848" t="s">
        <v>354</v>
      </c>
      <c r="GF1848" t="s">
        <v>354</v>
      </c>
      <c r="GG1848">
        <v>14</v>
      </c>
      <c r="GH1848" t="s">
        <v>356</v>
      </c>
    </row>
    <row r="1849" spans="1:191" x14ac:dyDescent="0.35">
      <c r="A1849" t="s">
        <v>61</v>
      </c>
      <c r="B1849" t="s">
        <v>62</v>
      </c>
      <c r="C1849" t="s">
        <v>4740</v>
      </c>
      <c r="D1849" t="s">
        <v>1757</v>
      </c>
      <c r="E1849" t="s">
        <v>4806</v>
      </c>
      <c r="F1849" t="s">
        <v>4807</v>
      </c>
      <c r="G1849" t="s">
        <v>4827</v>
      </c>
      <c r="H1849" t="s">
        <v>4828</v>
      </c>
      <c r="I1849">
        <v>14</v>
      </c>
      <c r="J1849">
        <v>5</v>
      </c>
      <c r="K1849" t="s">
        <v>345</v>
      </c>
      <c r="L1849">
        <v>8.4245230000000006</v>
      </c>
      <c r="M1849">
        <v>30.119250000000001</v>
      </c>
      <c r="N1849" t="s">
        <v>346</v>
      </c>
      <c r="O1849" t="s">
        <v>347</v>
      </c>
      <c r="P1849" s="133">
        <v>193</v>
      </c>
      <c r="Q1849" s="133">
        <v>1158</v>
      </c>
      <c r="R1849" s="133">
        <v>144</v>
      </c>
      <c r="S1849" s="133">
        <v>864</v>
      </c>
      <c r="T1849" s="133">
        <v>214</v>
      </c>
      <c r="U1849" t="s">
        <v>62</v>
      </c>
      <c r="V1849" t="s">
        <v>1757</v>
      </c>
      <c r="W1849">
        <v>183</v>
      </c>
      <c r="X1849" t="s">
        <v>62</v>
      </c>
      <c r="Y1849" t="s">
        <v>1757</v>
      </c>
      <c r="Z1849">
        <v>251</v>
      </c>
      <c r="AA1849" t="s">
        <v>62</v>
      </c>
      <c r="AB1849" t="s">
        <v>1757</v>
      </c>
      <c r="AC1849">
        <v>216</v>
      </c>
      <c r="AD1849" t="s">
        <v>62</v>
      </c>
      <c r="AE1849" t="s">
        <v>1757</v>
      </c>
      <c r="AF1849">
        <v>0</v>
      </c>
      <c r="AI1849">
        <v>0</v>
      </c>
      <c r="AL1849" t="s">
        <v>347</v>
      </c>
      <c r="AM1849">
        <v>49</v>
      </c>
      <c r="AN1849">
        <v>294</v>
      </c>
      <c r="AO1849">
        <v>58</v>
      </c>
      <c r="AP1849" t="s">
        <v>121</v>
      </c>
      <c r="AQ1849" t="s">
        <v>359</v>
      </c>
      <c r="AR1849">
        <v>42</v>
      </c>
      <c r="AS1849" t="s">
        <v>121</v>
      </c>
      <c r="AT1849" t="s">
        <v>359</v>
      </c>
      <c r="AU1849">
        <v>51</v>
      </c>
      <c r="AV1849" t="s">
        <v>121</v>
      </c>
      <c r="AW1849" t="s">
        <v>359</v>
      </c>
      <c r="AX1849">
        <v>143</v>
      </c>
      <c r="AY1849" t="s">
        <v>121</v>
      </c>
      <c r="AZ1849" t="s">
        <v>359</v>
      </c>
      <c r="BA1849">
        <v>0</v>
      </c>
      <c r="BD1849">
        <v>0</v>
      </c>
      <c r="BE1849">
        <v>214</v>
      </c>
      <c r="BF1849">
        <v>58</v>
      </c>
      <c r="BG1849">
        <v>0</v>
      </c>
      <c r="BH1849" t="s">
        <v>349</v>
      </c>
      <c r="BI1849">
        <v>0</v>
      </c>
      <c r="BJ1849">
        <v>0</v>
      </c>
      <c r="BK1849">
        <v>183</v>
      </c>
      <c r="BL1849">
        <v>42</v>
      </c>
      <c r="BM1849">
        <v>0</v>
      </c>
      <c r="BN1849" t="s">
        <v>349</v>
      </c>
      <c r="BO1849">
        <v>0</v>
      </c>
      <c r="BP1849">
        <v>0</v>
      </c>
      <c r="BQ1849">
        <v>0</v>
      </c>
      <c r="BR1849">
        <v>51</v>
      </c>
      <c r="BS1849">
        <v>251</v>
      </c>
      <c r="BT1849" t="s">
        <v>349</v>
      </c>
      <c r="BU1849">
        <v>0</v>
      </c>
      <c r="BV1849">
        <v>0</v>
      </c>
      <c r="BW1849">
        <v>0</v>
      </c>
      <c r="BX1849">
        <v>143</v>
      </c>
      <c r="BY1849">
        <v>216</v>
      </c>
      <c r="BZ1849" t="s">
        <v>349</v>
      </c>
      <c r="CA1849">
        <v>0</v>
      </c>
      <c r="CB1849">
        <v>0</v>
      </c>
      <c r="CC1849">
        <v>0</v>
      </c>
      <c r="CD1849">
        <v>0</v>
      </c>
      <c r="CE1849">
        <v>0</v>
      </c>
      <c r="CF1849" t="s">
        <v>349</v>
      </c>
      <c r="CG1849">
        <v>0</v>
      </c>
      <c r="CH1849">
        <v>0</v>
      </c>
      <c r="CI1849">
        <v>0</v>
      </c>
      <c r="CJ1849" t="s">
        <v>347</v>
      </c>
      <c r="CK1849">
        <v>120</v>
      </c>
      <c r="CL1849" t="s">
        <v>347</v>
      </c>
      <c r="CM1849">
        <v>20</v>
      </c>
      <c r="CN1849" s="133">
        <v>100</v>
      </c>
      <c r="CO1849" s="133" t="s">
        <v>347</v>
      </c>
      <c r="CP1849" s="133">
        <v>38</v>
      </c>
      <c r="CQ1849" s="133">
        <v>228</v>
      </c>
      <c r="CR1849">
        <v>25</v>
      </c>
      <c r="CS1849">
        <v>150</v>
      </c>
      <c r="CT1849">
        <v>39</v>
      </c>
      <c r="CU1849" t="s">
        <v>62</v>
      </c>
      <c r="CV1849" t="s">
        <v>550</v>
      </c>
      <c r="CW1849" t="s">
        <v>350</v>
      </c>
      <c r="CY1849">
        <v>40</v>
      </c>
      <c r="CZ1849" t="s">
        <v>62</v>
      </c>
      <c r="DA1849" t="s">
        <v>550</v>
      </c>
      <c r="DB1849" t="s">
        <v>350</v>
      </c>
      <c r="DD1849">
        <v>41</v>
      </c>
      <c r="DE1849" t="s">
        <v>62</v>
      </c>
      <c r="DF1849" t="s">
        <v>550</v>
      </c>
      <c r="DG1849" t="s">
        <v>405</v>
      </c>
      <c r="DI1849">
        <v>30</v>
      </c>
      <c r="DJ1849" t="s">
        <v>62</v>
      </c>
      <c r="DK1849" t="s">
        <v>550</v>
      </c>
      <c r="DL1849" t="s">
        <v>405</v>
      </c>
      <c r="DN1849">
        <v>0</v>
      </c>
      <c r="DS1849">
        <v>0</v>
      </c>
      <c r="DV1849" t="s">
        <v>347</v>
      </c>
      <c r="DW1849">
        <v>13</v>
      </c>
      <c r="DX1849">
        <v>78</v>
      </c>
      <c r="DY1849">
        <v>0</v>
      </c>
      <c r="EF1849">
        <v>0</v>
      </c>
      <c r="EM1849">
        <v>0</v>
      </c>
      <c r="ET1849">
        <v>78</v>
      </c>
      <c r="EU1849" t="s">
        <v>121</v>
      </c>
      <c r="EW1849" t="s">
        <v>359</v>
      </c>
      <c r="EY1849" t="s">
        <v>444</v>
      </c>
      <c r="FA1849">
        <v>0</v>
      </c>
      <c r="FH1849">
        <v>0</v>
      </c>
      <c r="FK1849">
        <v>8</v>
      </c>
      <c r="FL1849">
        <v>48</v>
      </c>
      <c r="FM1849">
        <v>10</v>
      </c>
      <c r="FN1849">
        <v>60</v>
      </c>
      <c r="FO1849">
        <v>20</v>
      </c>
      <c r="FP1849">
        <v>120</v>
      </c>
      <c r="FQ1849">
        <v>0</v>
      </c>
      <c r="FR1849">
        <v>0</v>
      </c>
      <c r="FS1849" t="s">
        <v>347</v>
      </c>
      <c r="FT1849">
        <v>10</v>
      </c>
      <c r="FU1849">
        <v>60</v>
      </c>
      <c r="FV1849" t="s">
        <v>62</v>
      </c>
      <c r="FW1849" t="s">
        <v>550</v>
      </c>
      <c r="FX1849" t="s">
        <v>347</v>
      </c>
      <c r="FY1849" t="s">
        <v>121</v>
      </c>
      <c r="FZ1849" t="s">
        <v>347</v>
      </c>
      <c r="GA1849">
        <v>110</v>
      </c>
      <c r="GB1849">
        <v>660</v>
      </c>
      <c r="GC1849" t="s">
        <v>365</v>
      </c>
      <c r="GD1849" t="s">
        <v>354</v>
      </c>
      <c r="GE1849" t="s">
        <v>354</v>
      </c>
      <c r="GF1849" t="s">
        <v>354</v>
      </c>
      <c r="GG1849">
        <v>13</v>
      </c>
      <c r="GH1849" t="s">
        <v>370</v>
      </c>
      <c r="GI1849" t="s">
        <v>9239</v>
      </c>
    </row>
    <row r="1850" spans="1:191" x14ac:dyDescent="0.35">
      <c r="A1850" t="s">
        <v>61</v>
      </c>
      <c r="B1850" t="s">
        <v>62</v>
      </c>
      <c r="C1850" t="s">
        <v>4740</v>
      </c>
      <c r="D1850" t="s">
        <v>1757</v>
      </c>
      <c r="E1850" t="s">
        <v>4806</v>
      </c>
      <c r="F1850" t="s">
        <v>4807</v>
      </c>
      <c r="G1850" t="s">
        <v>4829</v>
      </c>
      <c r="H1850" t="s">
        <v>4830</v>
      </c>
      <c r="I1850">
        <v>14</v>
      </c>
      <c r="J1850">
        <v>6</v>
      </c>
      <c r="K1850" t="s">
        <v>345</v>
      </c>
      <c r="L1850">
        <v>8.3870000000000005</v>
      </c>
      <c r="M1850">
        <v>30.05545</v>
      </c>
      <c r="N1850" t="s">
        <v>346</v>
      </c>
      <c r="O1850" t="s">
        <v>347</v>
      </c>
      <c r="P1850" s="133">
        <v>160</v>
      </c>
      <c r="Q1850" s="133">
        <v>960</v>
      </c>
      <c r="R1850" s="133">
        <v>140</v>
      </c>
      <c r="S1850" s="133">
        <v>840</v>
      </c>
      <c r="T1850" s="133">
        <v>440</v>
      </c>
      <c r="U1850" t="s">
        <v>62</v>
      </c>
      <c r="V1850" t="s">
        <v>1757</v>
      </c>
      <c r="W1850">
        <v>60</v>
      </c>
      <c r="X1850" t="s">
        <v>62</v>
      </c>
      <c r="Y1850" t="s">
        <v>1757</v>
      </c>
      <c r="Z1850">
        <v>240</v>
      </c>
      <c r="AA1850" t="s">
        <v>62</v>
      </c>
      <c r="AB1850" t="s">
        <v>1757</v>
      </c>
      <c r="AC1850">
        <v>100</v>
      </c>
      <c r="AD1850" t="s">
        <v>62</v>
      </c>
      <c r="AE1850" t="s">
        <v>1757</v>
      </c>
      <c r="AF1850">
        <v>0</v>
      </c>
      <c r="AI1850">
        <v>0</v>
      </c>
      <c r="AL1850" t="s">
        <v>347</v>
      </c>
      <c r="AM1850">
        <v>20</v>
      </c>
      <c r="AN1850">
        <v>120</v>
      </c>
      <c r="AO1850">
        <v>40</v>
      </c>
      <c r="AP1850" t="s">
        <v>121</v>
      </c>
      <c r="AQ1850" t="s">
        <v>359</v>
      </c>
      <c r="AR1850">
        <v>20</v>
      </c>
      <c r="AS1850" t="s">
        <v>121</v>
      </c>
      <c r="AT1850" t="s">
        <v>359</v>
      </c>
      <c r="AU1850">
        <v>20</v>
      </c>
      <c r="AV1850" t="s">
        <v>121</v>
      </c>
      <c r="AW1850" t="s">
        <v>359</v>
      </c>
      <c r="AX1850">
        <v>40</v>
      </c>
      <c r="AY1850" t="s">
        <v>121</v>
      </c>
      <c r="AZ1850" t="s">
        <v>359</v>
      </c>
      <c r="BA1850">
        <v>0</v>
      </c>
      <c r="BD1850">
        <v>0</v>
      </c>
      <c r="BE1850">
        <v>440</v>
      </c>
      <c r="BF1850">
        <v>40</v>
      </c>
      <c r="BG1850">
        <v>0</v>
      </c>
      <c r="BH1850" t="s">
        <v>349</v>
      </c>
      <c r="BI1850">
        <v>0</v>
      </c>
      <c r="BJ1850">
        <v>0</v>
      </c>
      <c r="BK1850">
        <v>60</v>
      </c>
      <c r="BL1850">
        <v>20</v>
      </c>
      <c r="BM1850">
        <v>0</v>
      </c>
      <c r="BN1850" t="s">
        <v>349</v>
      </c>
      <c r="BO1850">
        <v>0</v>
      </c>
      <c r="BP1850">
        <v>0</v>
      </c>
      <c r="BQ1850">
        <v>0</v>
      </c>
      <c r="BR1850">
        <v>20</v>
      </c>
      <c r="BS1850">
        <v>240</v>
      </c>
      <c r="BT1850" t="s">
        <v>349</v>
      </c>
      <c r="BU1850">
        <v>0</v>
      </c>
      <c r="BV1850">
        <v>0</v>
      </c>
      <c r="BW1850">
        <v>0</v>
      </c>
      <c r="BX1850">
        <v>40</v>
      </c>
      <c r="BY1850">
        <v>100</v>
      </c>
      <c r="BZ1850" t="s">
        <v>349</v>
      </c>
      <c r="CA1850">
        <v>0</v>
      </c>
      <c r="CB1850">
        <v>0</v>
      </c>
      <c r="CC1850">
        <v>0</v>
      </c>
      <c r="CD1850">
        <v>0</v>
      </c>
      <c r="CE1850">
        <v>0</v>
      </c>
      <c r="CF1850" t="s">
        <v>349</v>
      </c>
      <c r="CG1850">
        <v>0</v>
      </c>
      <c r="CH1850">
        <v>0</v>
      </c>
      <c r="CI1850">
        <v>0</v>
      </c>
      <c r="CJ1850" t="s">
        <v>347</v>
      </c>
      <c r="CK1850">
        <v>72</v>
      </c>
      <c r="CL1850" t="s">
        <v>347</v>
      </c>
      <c r="CM1850">
        <v>30</v>
      </c>
      <c r="CN1850" s="133">
        <v>42</v>
      </c>
      <c r="CO1850" s="133" t="s">
        <v>347</v>
      </c>
      <c r="CP1850" s="133">
        <v>34</v>
      </c>
      <c r="CQ1850" s="133">
        <v>204</v>
      </c>
      <c r="CR1850">
        <v>27</v>
      </c>
      <c r="CS1850">
        <v>162</v>
      </c>
      <c r="CT1850">
        <v>102</v>
      </c>
      <c r="CU1850" t="s">
        <v>62</v>
      </c>
      <c r="CV1850" t="s">
        <v>550</v>
      </c>
      <c r="CW1850" t="s">
        <v>350</v>
      </c>
      <c r="CY1850">
        <v>0</v>
      </c>
      <c r="DD1850">
        <v>40</v>
      </c>
      <c r="DE1850" t="s">
        <v>52</v>
      </c>
      <c r="DF1850" t="s">
        <v>340</v>
      </c>
      <c r="DG1850" t="s">
        <v>444</v>
      </c>
      <c r="DI1850">
        <v>20</v>
      </c>
      <c r="DJ1850" t="s">
        <v>62</v>
      </c>
      <c r="DK1850" t="s">
        <v>550</v>
      </c>
      <c r="DL1850" t="s">
        <v>405</v>
      </c>
      <c r="DN1850">
        <v>0</v>
      </c>
      <c r="DS1850">
        <v>0</v>
      </c>
      <c r="DV1850" t="s">
        <v>347</v>
      </c>
      <c r="DW1850">
        <v>7</v>
      </c>
      <c r="DX1850">
        <v>42</v>
      </c>
      <c r="DY1850">
        <v>0</v>
      </c>
      <c r="EF1850">
        <v>0</v>
      </c>
      <c r="EM1850">
        <v>0</v>
      </c>
      <c r="ET1850">
        <v>42</v>
      </c>
      <c r="EU1850" t="s">
        <v>121</v>
      </c>
      <c r="EW1850" t="s">
        <v>359</v>
      </c>
      <c r="EY1850" t="s">
        <v>444</v>
      </c>
      <c r="FA1850">
        <v>0</v>
      </c>
      <c r="FH1850">
        <v>0</v>
      </c>
      <c r="FK1850">
        <v>14</v>
      </c>
      <c r="FL1850">
        <v>84</v>
      </c>
      <c r="FM1850">
        <v>2</v>
      </c>
      <c r="FN1850">
        <v>12</v>
      </c>
      <c r="FO1850">
        <v>18</v>
      </c>
      <c r="FP1850">
        <v>108</v>
      </c>
      <c r="FQ1850">
        <v>0</v>
      </c>
      <c r="FR1850">
        <v>0</v>
      </c>
      <c r="FS1850" t="s">
        <v>347</v>
      </c>
      <c r="FT1850">
        <v>10</v>
      </c>
      <c r="FU1850">
        <v>60</v>
      </c>
      <c r="FV1850" t="s">
        <v>62</v>
      </c>
      <c r="FW1850" t="s">
        <v>550</v>
      </c>
      <c r="FX1850" t="s">
        <v>347</v>
      </c>
      <c r="FY1850" t="s">
        <v>123</v>
      </c>
      <c r="FZ1850" t="s">
        <v>347</v>
      </c>
      <c r="GA1850">
        <v>40</v>
      </c>
      <c r="GB1850">
        <v>240</v>
      </c>
      <c r="GC1850" t="s">
        <v>365</v>
      </c>
      <c r="GD1850" t="s">
        <v>354</v>
      </c>
      <c r="GE1850" t="s">
        <v>354</v>
      </c>
      <c r="GF1850" t="s">
        <v>354</v>
      </c>
      <c r="GG1850">
        <v>13</v>
      </c>
      <c r="GH1850" t="s">
        <v>370</v>
      </c>
      <c r="GI1850" t="s">
        <v>9244</v>
      </c>
    </row>
    <row r="1851" spans="1:191" x14ac:dyDescent="0.35">
      <c r="A1851" t="s">
        <v>61</v>
      </c>
      <c r="B1851" t="s">
        <v>62</v>
      </c>
      <c r="C1851" t="s">
        <v>4740</v>
      </c>
      <c r="D1851" t="s">
        <v>1757</v>
      </c>
      <c r="E1851" t="s">
        <v>4831</v>
      </c>
      <c r="F1851" t="s">
        <v>4832</v>
      </c>
      <c r="G1851" t="s">
        <v>4833</v>
      </c>
      <c r="H1851" t="s">
        <v>4834</v>
      </c>
      <c r="I1851">
        <v>14</v>
      </c>
      <c r="J1851">
        <v>6</v>
      </c>
      <c r="K1851" t="s">
        <v>345</v>
      </c>
      <c r="L1851">
        <v>8.4408169999999991</v>
      </c>
      <c r="M1851">
        <v>30.071033329999999</v>
      </c>
      <c r="N1851" t="s">
        <v>346</v>
      </c>
      <c r="O1851" t="s">
        <v>347</v>
      </c>
      <c r="P1851" s="133">
        <v>38</v>
      </c>
      <c r="Q1851" s="133">
        <v>230</v>
      </c>
      <c r="R1851" s="133">
        <v>18</v>
      </c>
      <c r="S1851" s="133">
        <v>110</v>
      </c>
      <c r="T1851" s="133">
        <v>10</v>
      </c>
      <c r="U1851" t="s">
        <v>62</v>
      </c>
      <c r="V1851" t="s">
        <v>1757</v>
      </c>
      <c r="W1851">
        <v>17</v>
      </c>
      <c r="X1851" t="s">
        <v>62</v>
      </c>
      <c r="Y1851" t="s">
        <v>1757</v>
      </c>
      <c r="Z1851">
        <v>19</v>
      </c>
      <c r="AA1851" t="s">
        <v>62</v>
      </c>
      <c r="AB1851" t="s">
        <v>1757</v>
      </c>
      <c r="AC1851">
        <v>20</v>
      </c>
      <c r="AD1851" t="s">
        <v>62</v>
      </c>
      <c r="AE1851" t="s">
        <v>1757</v>
      </c>
      <c r="AF1851">
        <v>44</v>
      </c>
      <c r="AG1851" t="s">
        <v>62</v>
      </c>
      <c r="AH1851" t="s">
        <v>1757</v>
      </c>
      <c r="AI1851">
        <v>0</v>
      </c>
      <c r="AL1851" t="s">
        <v>347</v>
      </c>
      <c r="AM1851">
        <v>20</v>
      </c>
      <c r="AN1851">
        <v>120</v>
      </c>
      <c r="AO1851">
        <v>3</v>
      </c>
      <c r="AP1851" t="s">
        <v>121</v>
      </c>
      <c r="AQ1851" t="s">
        <v>359</v>
      </c>
      <c r="AR1851">
        <v>12</v>
      </c>
      <c r="AS1851" t="s">
        <v>119</v>
      </c>
      <c r="AT1851" t="s">
        <v>530</v>
      </c>
      <c r="AU1851">
        <v>19</v>
      </c>
      <c r="AV1851" t="s">
        <v>123</v>
      </c>
      <c r="AW1851" t="s">
        <v>486</v>
      </c>
      <c r="AX1851">
        <v>46</v>
      </c>
      <c r="AY1851" t="s">
        <v>121</v>
      </c>
      <c r="AZ1851" t="s">
        <v>359</v>
      </c>
      <c r="BA1851">
        <v>17</v>
      </c>
      <c r="BB1851" t="s">
        <v>121</v>
      </c>
      <c r="BC1851" t="s">
        <v>359</v>
      </c>
      <c r="BD1851">
        <v>23</v>
      </c>
      <c r="BE1851">
        <v>13</v>
      </c>
      <c r="BF1851">
        <v>0</v>
      </c>
      <c r="BG1851">
        <v>0</v>
      </c>
      <c r="BH1851" t="s">
        <v>349</v>
      </c>
      <c r="BI1851">
        <v>0</v>
      </c>
      <c r="BJ1851">
        <v>0</v>
      </c>
      <c r="BK1851">
        <v>0</v>
      </c>
      <c r="BL1851">
        <v>0</v>
      </c>
      <c r="BM1851">
        <v>29</v>
      </c>
      <c r="BN1851" t="s">
        <v>349</v>
      </c>
      <c r="BO1851">
        <v>0</v>
      </c>
      <c r="BP1851">
        <v>0</v>
      </c>
      <c r="BQ1851">
        <v>0</v>
      </c>
      <c r="BR1851">
        <v>0</v>
      </c>
      <c r="BS1851">
        <v>38</v>
      </c>
      <c r="BT1851" t="s">
        <v>349</v>
      </c>
      <c r="BU1851">
        <v>0</v>
      </c>
      <c r="BV1851">
        <v>0</v>
      </c>
      <c r="BW1851">
        <v>0</v>
      </c>
      <c r="BX1851">
        <v>66</v>
      </c>
      <c r="BY1851">
        <v>0</v>
      </c>
      <c r="BZ1851" t="s">
        <v>349</v>
      </c>
      <c r="CA1851">
        <v>0</v>
      </c>
      <c r="CB1851">
        <v>0</v>
      </c>
      <c r="CC1851">
        <v>0</v>
      </c>
      <c r="CD1851">
        <v>0</v>
      </c>
      <c r="CE1851">
        <v>61</v>
      </c>
      <c r="CF1851" t="s">
        <v>349</v>
      </c>
      <c r="CG1851">
        <v>0</v>
      </c>
      <c r="CH1851">
        <v>0</v>
      </c>
      <c r="CI1851">
        <v>23</v>
      </c>
      <c r="CJ1851" t="s">
        <v>347</v>
      </c>
      <c r="CK1851">
        <v>22</v>
      </c>
      <c r="CL1851" t="s">
        <v>347</v>
      </c>
      <c r="CM1851">
        <v>9</v>
      </c>
      <c r="CN1851" s="133">
        <v>10</v>
      </c>
      <c r="CO1851" s="133" t="s">
        <v>347</v>
      </c>
      <c r="CP1851" s="133">
        <v>12</v>
      </c>
      <c r="CQ1851" s="133">
        <v>72</v>
      </c>
      <c r="CR1851">
        <v>9</v>
      </c>
      <c r="CS1851">
        <v>54</v>
      </c>
      <c r="CT1851">
        <v>10</v>
      </c>
      <c r="CU1851" t="s">
        <v>62</v>
      </c>
      <c r="CV1851" t="s">
        <v>550</v>
      </c>
      <c r="CW1851" t="s">
        <v>350</v>
      </c>
      <c r="CY1851">
        <v>12</v>
      </c>
      <c r="CZ1851" t="s">
        <v>62</v>
      </c>
      <c r="DA1851" t="s">
        <v>550</v>
      </c>
      <c r="DB1851" t="s">
        <v>350</v>
      </c>
      <c r="DD1851">
        <v>2</v>
      </c>
      <c r="DE1851" t="s">
        <v>62</v>
      </c>
      <c r="DF1851" t="s">
        <v>550</v>
      </c>
      <c r="DG1851" t="s">
        <v>350</v>
      </c>
      <c r="DI1851">
        <v>14</v>
      </c>
      <c r="DJ1851" t="s">
        <v>62</v>
      </c>
      <c r="DK1851" t="s">
        <v>1757</v>
      </c>
      <c r="DL1851" t="s">
        <v>405</v>
      </c>
      <c r="DN1851">
        <v>16</v>
      </c>
      <c r="DO1851" t="s">
        <v>62</v>
      </c>
      <c r="DP1851" t="s">
        <v>1897</v>
      </c>
      <c r="DQ1851" t="s">
        <v>444</v>
      </c>
      <c r="DS1851">
        <v>0</v>
      </c>
      <c r="DV1851" t="s">
        <v>347</v>
      </c>
      <c r="DW1851">
        <v>3</v>
      </c>
      <c r="DX1851">
        <v>18</v>
      </c>
      <c r="DY1851">
        <v>0</v>
      </c>
      <c r="EF1851">
        <v>0</v>
      </c>
      <c r="EM1851">
        <v>0</v>
      </c>
      <c r="ET1851">
        <v>10</v>
      </c>
      <c r="EU1851" t="s">
        <v>119</v>
      </c>
      <c r="EW1851" t="s">
        <v>530</v>
      </c>
      <c r="EY1851" t="s">
        <v>350</v>
      </c>
      <c r="FA1851">
        <v>0</v>
      </c>
      <c r="FH1851">
        <v>8</v>
      </c>
      <c r="FK1851">
        <v>2</v>
      </c>
      <c r="FL1851">
        <v>12</v>
      </c>
      <c r="FM1851">
        <v>6</v>
      </c>
      <c r="FN1851">
        <v>36</v>
      </c>
      <c r="FO1851">
        <v>4</v>
      </c>
      <c r="FP1851">
        <v>24</v>
      </c>
      <c r="FQ1851">
        <v>0</v>
      </c>
      <c r="FR1851">
        <v>0</v>
      </c>
      <c r="FS1851" t="s">
        <v>347</v>
      </c>
      <c r="FT1851">
        <v>39</v>
      </c>
      <c r="FU1851">
        <v>234</v>
      </c>
      <c r="FV1851" t="s">
        <v>62</v>
      </c>
      <c r="FW1851" t="s">
        <v>550</v>
      </c>
      <c r="FX1851" t="s">
        <v>347</v>
      </c>
      <c r="FY1851" t="s">
        <v>121</v>
      </c>
      <c r="FZ1851" t="s">
        <v>347</v>
      </c>
      <c r="GA1851">
        <v>7</v>
      </c>
      <c r="GB1851">
        <v>42</v>
      </c>
      <c r="GC1851" t="s">
        <v>353</v>
      </c>
      <c r="GD1851" t="s">
        <v>408</v>
      </c>
      <c r="GE1851" t="s">
        <v>361</v>
      </c>
      <c r="GF1851" t="s">
        <v>355</v>
      </c>
      <c r="GG1851">
        <v>14</v>
      </c>
      <c r="GH1851" t="s">
        <v>356</v>
      </c>
    </row>
    <row r="1852" spans="1:191" x14ac:dyDescent="0.35">
      <c r="A1852" t="s">
        <v>61</v>
      </c>
      <c r="B1852" t="s">
        <v>62</v>
      </c>
      <c r="C1852" t="s">
        <v>4740</v>
      </c>
      <c r="D1852" t="s">
        <v>1757</v>
      </c>
      <c r="E1852" t="s">
        <v>4831</v>
      </c>
      <c r="F1852" t="s">
        <v>4832</v>
      </c>
      <c r="G1852" t="s">
        <v>4835</v>
      </c>
      <c r="H1852" t="s">
        <v>4836</v>
      </c>
      <c r="I1852">
        <v>14</v>
      </c>
      <c r="J1852">
        <v>6</v>
      </c>
      <c r="K1852" t="s">
        <v>345</v>
      </c>
      <c r="L1852">
        <v>8.4293999999999993</v>
      </c>
      <c r="M1852">
        <v>30.046299999999999</v>
      </c>
      <c r="N1852" t="s">
        <v>346</v>
      </c>
      <c r="O1852" t="s">
        <v>349</v>
      </c>
      <c r="P1852" s="133">
        <v>0</v>
      </c>
      <c r="Q1852" s="133">
        <v>0</v>
      </c>
      <c r="R1852" s="133">
        <v>0</v>
      </c>
      <c r="S1852" s="133">
        <v>0</v>
      </c>
      <c r="T1852" s="133">
        <v>0</v>
      </c>
      <c r="W1852">
        <v>0</v>
      </c>
      <c r="Z1852">
        <v>0</v>
      </c>
      <c r="AC1852">
        <v>0</v>
      </c>
      <c r="AF1852">
        <v>0</v>
      </c>
      <c r="AI1852">
        <v>0</v>
      </c>
      <c r="AL1852" t="s">
        <v>349</v>
      </c>
      <c r="AM1852">
        <v>0</v>
      </c>
      <c r="AN1852">
        <v>0</v>
      </c>
      <c r="AO1852">
        <v>0</v>
      </c>
      <c r="AR1852">
        <v>0</v>
      </c>
      <c r="AU1852">
        <v>0</v>
      </c>
      <c r="AX1852">
        <v>0</v>
      </c>
      <c r="BA1852">
        <v>0</v>
      </c>
      <c r="BD1852">
        <v>0</v>
      </c>
      <c r="BE1852">
        <v>0</v>
      </c>
      <c r="BF1852">
        <v>0</v>
      </c>
      <c r="BG1852">
        <v>0</v>
      </c>
      <c r="BH1852" t="s">
        <v>349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 t="s">
        <v>349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 t="s">
        <v>349</v>
      </c>
      <c r="BU1852">
        <v>0</v>
      </c>
      <c r="BV1852">
        <v>0</v>
      </c>
      <c r="BW1852">
        <v>0</v>
      </c>
      <c r="BX1852">
        <v>0</v>
      </c>
      <c r="BY1852">
        <v>0</v>
      </c>
      <c r="BZ1852" t="s">
        <v>349</v>
      </c>
      <c r="CA1852">
        <v>0</v>
      </c>
      <c r="CB1852">
        <v>0</v>
      </c>
      <c r="CC1852">
        <v>0</v>
      </c>
      <c r="CD1852">
        <v>0</v>
      </c>
      <c r="CE1852">
        <v>0</v>
      </c>
      <c r="CF1852" t="s">
        <v>349</v>
      </c>
      <c r="CG1852">
        <v>0</v>
      </c>
      <c r="CH1852">
        <v>0</v>
      </c>
      <c r="CI1852">
        <v>0</v>
      </c>
      <c r="CJ1852" t="s">
        <v>349</v>
      </c>
      <c r="CK1852">
        <v>0</v>
      </c>
      <c r="CL1852" t="s">
        <v>349</v>
      </c>
      <c r="CM1852">
        <v>0</v>
      </c>
      <c r="CN1852" s="133">
        <v>0</v>
      </c>
      <c r="CO1852" s="133" t="s">
        <v>349</v>
      </c>
      <c r="CP1852" s="133">
        <v>0</v>
      </c>
      <c r="CQ1852" s="133">
        <v>0</v>
      </c>
      <c r="CR1852">
        <v>0</v>
      </c>
      <c r="CS1852">
        <v>0</v>
      </c>
      <c r="CT1852">
        <v>0</v>
      </c>
      <c r="CY1852">
        <v>0</v>
      </c>
      <c r="DD1852">
        <v>0</v>
      </c>
      <c r="DI1852">
        <v>0</v>
      </c>
      <c r="DN1852">
        <v>0</v>
      </c>
      <c r="DS1852">
        <v>0</v>
      </c>
      <c r="DV1852" t="s">
        <v>349</v>
      </c>
      <c r="DW1852">
        <v>0</v>
      </c>
      <c r="DX1852">
        <v>0</v>
      </c>
      <c r="DY1852">
        <v>0</v>
      </c>
      <c r="EF1852">
        <v>0</v>
      </c>
      <c r="EM1852">
        <v>0</v>
      </c>
      <c r="ET1852">
        <v>0</v>
      </c>
      <c r="FA1852">
        <v>0</v>
      </c>
      <c r="FH1852">
        <v>0</v>
      </c>
      <c r="FK1852">
        <v>0</v>
      </c>
      <c r="FL1852">
        <v>0</v>
      </c>
      <c r="FM1852">
        <v>0</v>
      </c>
      <c r="FN1852">
        <v>0</v>
      </c>
      <c r="FO1852">
        <v>0</v>
      </c>
      <c r="FP1852">
        <v>0</v>
      </c>
      <c r="FQ1852">
        <v>0</v>
      </c>
      <c r="FR1852">
        <v>0</v>
      </c>
      <c r="FS1852" t="s">
        <v>349</v>
      </c>
      <c r="FT1852">
        <v>0</v>
      </c>
      <c r="FU1852">
        <v>0</v>
      </c>
      <c r="FX1852" t="s">
        <v>349</v>
      </c>
      <c r="FZ1852" t="s">
        <v>349</v>
      </c>
      <c r="GA1852">
        <v>0</v>
      </c>
      <c r="GB1852">
        <v>0</v>
      </c>
      <c r="GG1852">
        <v>14</v>
      </c>
      <c r="GH1852" t="s">
        <v>356</v>
      </c>
      <c r="GI1852" t="s">
        <v>9245</v>
      </c>
    </row>
    <row r="1853" spans="1:191" x14ac:dyDescent="0.35">
      <c r="A1853" t="s">
        <v>61</v>
      </c>
      <c r="B1853" t="s">
        <v>62</v>
      </c>
      <c r="C1853" t="s">
        <v>4740</v>
      </c>
      <c r="D1853" t="s">
        <v>1757</v>
      </c>
      <c r="E1853" t="s">
        <v>4831</v>
      </c>
      <c r="F1853" t="s">
        <v>4832</v>
      </c>
      <c r="G1853" t="s">
        <v>4837</v>
      </c>
      <c r="H1853" t="s">
        <v>4832</v>
      </c>
      <c r="I1853">
        <v>14</v>
      </c>
      <c r="J1853">
        <v>6</v>
      </c>
      <c r="K1853" t="s">
        <v>345</v>
      </c>
      <c r="L1853">
        <v>8.3936519999999994</v>
      </c>
      <c r="M1853">
        <v>30.044827000000002</v>
      </c>
      <c r="N1853" t="s">
        <v>346</v>
      </c>
      <c r="O1853" t="s">
        <v>347</v>
      </c>
      <c r="P1853" s="133">
        <v>121</v>
      </c>
      <c r="Q1853" s="133">
        <v>726</v>
      </c>
      <c r="R1853" s="133">
        <v>99</v>
      </c>
      <c r="S1853" s="133">
        <v>594</v>
      </c>
      <c r="T1853" s="133">
        <v>14</v>
      </c>
      <c r="U1853" t="s">
        <v>62</v>
      </c>
      <c r="V1853" t="s">
        <v>1757</v>
      </c>
      <c r="W1853">
        <v>20</v>
      </c>
      <c r="X1853" t="s">
        <v>62</v>
      </c>
      <c r="Y1853" t="s">
        <v>1757</v>
      </c>
      <c r="Z1853">
        <v>150</v>
      </c>
      <c r="AA1853" t="s">
        <v>62</v>
      </c>
      <c r="AB1853" t="s">
        <v>1757</v>
      </c>
      <c r="AC1853">
        <v>162</v>
      </c>
      <c r="AD1853" t="s">
        <v>62</v>
      </c>
      <c r="AE1853" t="s">
        <v>1757</v>
      </c>
      <c r="AF1853">
        <v>46</v>
      </c>
      <c r="AG1853" t="s">
        <v>62</v>
      </c>
      <c r="AH1853" t="s">
        <v>1897</v>
      </c>
      <c r="AI1853">
        <v>202</v>
      </c>
      <c r="AJ1853" t="s">
        <v>348</v>
      </c>
      <c r="AK1853" t="s">
        <v>348</v>
      </c>
      <c r="AL1853" t="s">
        <v>347</v>
      </c>
      <c r="AM1853">
        <v>22</v>
      </c>
      <c r="AN1853">
        <v>132</v>
      </c>
      <c r="AO1853">
        <v>0</v>
      </c>
      <c r="AR1853">
        <v>0</v>
      </c>
      <c r="AU1853">
        <v>10</v>
      </c>
      <c r="AV1853" t="s">
        <v>121</v>
      </c>
      <c r="AW1853" t="s">
        <v>359</v>
      </c>
      <c r="AX1853">
        <v>26</v>
      </c>
      <c r="AY1853" t="s">
        <v>121</v>
      </c>
      <c r="AZ1853" t="s">
        <v>359</v>
      </c>
      <c r="BA1853">
        <v>25</v>
      </c>
      <c r="BB1853" t="s">
        <v>119</v>
      </c>
      <c r="BC1853" t="s">
        <v>530</v>
      </c>
      <c r="BD1853">
        <v>71</v>
      </c>
      <c r="BE1853">
        <v>14</v>
      </c>
      <c r="BF1853">
        <v>0</v>
      </c>
      <c r="BG1853">
        <v>0</v>
      </c>
      <c r="BH1853" t="s">
        <v>349</v>
      </c>
      <c r="BI1853">
        <v>0</v>
      </c>
      <c r="BJ1853">
        <v>0</v>
      </c>
      <c r="BK1853">
        <v>0</v>
      </c>
      <c r="BL1853">
        <v>20</v>
      </c>
      <c r="BM1853">
        <v>0</v>
      </c>
      <c r="BN1853" t="s">
        <v>349</v>
      </c>
      <c r="BO1853">
        <v>0</v>
      </c>
      <c r="BP1853">
        <v>0</v>
      </c>
      <c r="BQ1853">
        <v>0</v>
      </c>
      <c r="BR1853">
        <v>0</v>
      </c>
      <c r="BS1853">
        <v>160</v>
      </c>
      <c r="BT1853" t="s">
        <v>349</v>
      </c>
      <c r="BU1853">
        <v>0</v>
      </c>
      <c r="BV1853">
        <v>0</v>
      </c>
      <c r="BW1853">
        <v>0</v>
      </c>
      <c r="BX1853">
        <v>0</v>
      </c>
      <c r="BY1853">
        <v>188</v>
      </c>
      <c r="BZ1853" t="s">
        <v>349</v>
      </c>
      <c r="CA1853">
        <v>0</v>
      </c>
      <c r="CB1853">
        <v>0</v>
      </c>
      <c r="CC1853">
        <v>0</v>
      </c>
      <c r="CD1853">
        <v>0</v>
      </c>
      <c r="CE1853">
        <v>71</v>
      </c>
      <c r="CF1853" t="s">
        <v>349</v>
      </c>
      <c r="CG1853">
        <v>0</v>
      </c>
      <c r="CH1853">
        <v>0</v>
      </c>
      <c r="CI1853">
        <v>273</v>
      </c>
      <c r="CJ1853" t="s">
        <v>347</v>
      </c>
      <c r="CK1853">
        <v>150</v>
      </c>
      <c r="CL1853" t="s">
        <v>347</v>
      </c>
      <c r="CM1853">
        <v>10</v>
      </c>
      <c r="CN1853" s="133">
        <v>10</v>
      </c>
      <c r="CO1853" s="133" t="s">
        <v>347</v>
      </c>
      <c r="CP1853" s="133">
        <v>16</v>
      </c>
      <c r="CQ1853" s="133">
        <v>96</v>
      </c>
      <c r="CR1853">
        <v>12</v>
      </c>
      <c r="CS1853">
        <v>72</v>
      </c>
      <c r="CT1853">
        <v>9</v>
      </c>
      <c r="CU1853" t="s">
        <v>62</v>
      </c>
      <c r="CV1853" t="s">
        <v>1720</v>
      </c>
      <c r="CW1853" t="s">
        <v>350</v>
      </c>
      <c r="CY1853">
        <v>7</v>
      </c>
      <c r="CZ1853" t="s">
        <v>62</v>
      </c>
      <c r="DA1853" t="s">
        <v>1720</v>
      </c>
      <c r="DB1853" t="s">
        <v>350</v>
      </c>
      <c r="DD1853">
        <v>17</v>
      </c>
      <c r="DE1853" t="s">
        <v>62</v>
      </c>
      <c r="DF1853" t="s">
        <v>550</v>
      </c>
      <c r="DG1853" t="s">
        <v>350</v>
      </c>
      <c r="DI1853">
        <v>20</v>
      </c>
      <c r="DJ1853" t="s">
        <v>62</v>
      </c>
      <c r="DK1853" t="s">
        <v>1757</v>
      </c>
      <c r="DL1853" t="s">
        <v>405</v>
      </c>
      <c r="DN1853">
        <v>19</v>
      </c>
      <c r="DO1853" t="s">
        <v>62</v>
      </c>
      <c r="DP1853" t="s">
        <v>1757</v>
      </c>
      <c r="DQ1853" t="s">
        <v>444</v>
      </c>
      <c r="DS1853">
        <v>0</v>
      </c>
      <c r="DV1853" t="s">
        <v>347</v>
      </c>
      <c r="DW1853">
        <v>4</v>
      </c>
      <c r="DX1853">
        <v>24</v>
      </c>
      <c r="DY1853">
        <v>0</v>
      </c>
      <c r="EF1853">
        <v>5</v>
      </c>
      <c r="EG1853" t="s">
        <v>121</v>
      </c>
      <c r="EI1853" t="s">
        <v>359</v>
      </c>
      <c r="EK1853" t="s">
        <v>350</v>
      </c>
      <c r="EM1853">
        <v>10</v>
      </c>
      <c r="EN1853" t="s">
        <v>123</v>
      </c>
      <c r="EP1853" t="s">
        <v>4838</v>
      </c>
      <c r="ER1853" t="s">
        <v>444</v>
      </c>
      <c r="ET1853">
        <v>8</v>
      </c>
      <c r="EU1853" t="s">
        <v>121</v>
      </c>
      <c r="EW1853" t="s">
        <v>359</v>
      </c>
      <c r="EY1853" t="s">
        <v>444</v>
      </c>
      <c r="FA1853">
        <v>0</v>
      </c>
      <c r="FH1853">
        <v>1</v>
      </c>
      <c r="FK1853">
        <v>3</v>
      </c>
      <c r="FL1853">
        <v>18</v>
      </c>
      <c r="FM1853">
        <v>9</v>
      </c>
      <c r="FN1853">
        <v>54</v>
      </c>
      <c r="FO1853">
        <v>4</v>
      </c>
      <c r="FP1853">
        <v>24</v>
      </c>
      <c r="FQ1853">
        <v>0</v>
      </c>
      <c r="FR1853">
        <v>0</v>
      </c>
      <c r="FS1853" t="s">
        <v>347</v>
      </c>
      <c r="FT1853">
        <v>70</v>
      </c>
      <c r="FU1853">
        <v>420</v>
      </c>
      <c r="FV1853" t="s">
        <v>62</v>
      </c>
      <c r="FW1853" t="s">
        <v>550</v>
      </c>
      <c r="FX1853" t="s">
        <v>347</v>
      </c>
      <c r="FY1853" t="s">
        <v>121</v>
      </c>
      <c r="FZ1853" t="s">
        <v>347</v>
      </c>
      <c r="GA1853">
        <v>8</v>
      </c>
      <c r="GB1853">
        <v>48</v>
      </c>
      <c r="GC1853" t="s">
        <v>365</v>
      </c>
      <c r="GD1853" t="s">
        <v>408</v>
      </c>
      <c r="GE1853" t="s">
        <v>361</v>
      </c>
      <c r="GF1853" t="s">
        <v>361</v>
      </c>
      <c r="GG1853">
        <v>14</v>
      </c>
      <c r="GH1853" t="s">
        <v>356</v>
      </c>
    </row>
    <row r="1854" spans="1:191" x14ac:dyDescent="0.35">
      <c r="A1854" t="s">
        <v>61</v>
      </c>
      <c r="B1854" t="s">
        <v>62</v>
      </c>
      <c r="C1854" t="s">
        <v>4740</v>
      </c>
      <c r="D1854" t="s">
        <v>1757</v>
      </c>
      <c r="E1854" t="s">
        <v>4831</v>
      </c>
      <c r="F1854" t="s">
        <v>4832</v>
      </c>
      <c r="G1854" t="s">
        <v>4839</v>
      </c>
      <c r="H1854" t="s">
        <v>4840</v>
      </c>
      <c r="I1854">
        <v>14</v>
      </c>
      <c r="J1854">
        <v>6</v>
      </c>
      <c r="K1854" t="s">
        <v>345</v>
      </c>
      <c r="L1854">
        <v>8.3927169999999993</v>
      </c>
      <c r="M1854">
        <v>30.048616670000001</v>
      </c>
      <c r="N1854" t="s">
        <v>346</v>
      </c>
      <c r="O1854" t="s">
        <v>349</v>
      </c>
      <c r="P1854" s="133">
        <v>0</v>
      </c>
      <c r="Q1854" s="133">
        <v>0</v>
      </c>
      <c r="R1854" s="133">
        <v>0</v>
      </c>
      <c r="S1854" s="133">
        <v>0</v>
      </c>
      <c r="T1854" s="133">
        <v>0</v>
      </c>
      <c r="W1854">
        <v>0</v>
      </c>
      <c r="Z1854">
        <v>0</v>
      </c>
      <c r="AC1854">
        <v>0</v>
      </c>
      <c r="AF1854">
        <v>0</v>
      </c>
      <c r="AI1854">
        <v>0</v>
      </c>
      <c r="AL1854" t="s">
        <v>349</v>
      </c>
      <c r="AM1854">
        <v>0</v>
      </c>
      <c r="AN1854">
        <v>0</v>
      </c>
      <c r="AO1854">
        <v>0</v>
      </c>
      <c r="AR1854">
        <v>0</v>
      </c>
      <c r="AU1854">
        <v>0</v>
      </c>
      <c r="AX1854">
        <v>0</v>
      </c>
      <c r="BA1854">
        <v>0</v>
      </c>
      <c r="BD1854">
        <v>0</v>
      </c>
      <c r="BE1854">
        <v>0</v>
      </c>
      <c r="BF1854">
        <v>0</v>
      </c>
      <c r="BG1854">
        <v>0</v>
      </c>
      <c r="BH1854" t="s">
        <v>349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 t="s">
        <v>349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 t="s">
        <v>349</v>
      </c>
      <c r="BU1854">
        <v>0</v>
      </c>
      <c r="BV1854">
        <v>0</v>
      </c>
      <c r="BW1854">
        <v>0</v>
      </c>
      <c r="BX1854">
        <v>0</v>
      </c>
      <c r="BY1854">
        <v>0</v>
      </c>
      <c r="BZ1854" t="s">
        <v>349</v>
      </c>
      <c r="CA1854">
        <v>0</v>
      </c>
      <c r="CB1854">
        <v>0</v>
      </c>
      <c r="CC1854">
        <v>0</v>
      </c>
      <c r="CD1854">
        <v>0</v>
      </c>
      <c r="CE1854">
        <v>0</v>
      </c>
      <c r="CF1854" t="s">
        <v>349</v>
      </c>
      <c r="CG1854">
        <v>0</v>
      </c>
      <c r="CH1854">
        <v>0</v>
      </c>
      <c r="CI1854">
        <v>0</v>
      </c>
      <c r="CJ1854" t="s">
        <v>349</v>
      </c>
      <c r="CK1854">
        <v>0</v>
      </c>
      <c r="CL1854" t="s">
        <v>349</v>
      </c>
      <c r="CM1854">
        <v>0</v>
      </c>
      <c r="CN1854" s="133">
        <v>0</v>
      </c>
      <c r="CO1854" s="133" t="s">
        <v>349</v>
      </c>
      <c r="CP1854" s="133">
        <v>0</v>
      </c>
      <c r="CQ1854" s="133">
        <v>0</v>
      </c>
      <c r="CR1854">
        <v>0</v>
      </c>
      <c r="CS1854">
        <v>0</v>
      </c>
      <c r="CT1854">
        <v>0</v>
      </c>
      <c r="CY1854">
        <v>0</v>
      </c>
      <c r="DD1854">
        <v>0</v>
      </c>
      <c r="DI1854">
        <v>0</v>
      </c>
      <c r="DN1854">
        <v>0</v>
      </c>
      <c r="DS1854">
        <v>0</v>
      </c>
      <c r="DV1854" t="s">
        <v>349</v>
      </c>
      <c r="DW1854">
        <v>0</v>
      </c>
      <c r="DX1854">
        <v>0</v>
      </c>
      <c r="DY1854">
        <v>0</v>
      </c>
      <c r="EF1854">
        <v>0</v>
      </c>
      <c r="EM1854">
        <v>0</v>
      </c>
      <c r="ET1854">
        <v>0</v>
      </c>
      <c r="FA1854">
        <v>0</v>
      </c>
      <c r="FH1854">
        <v>0</v>
      </c>
      <c r="FK1854">
        <v>0</v>
      </c>
      <c r="FL1854">
        <v>0</v>
      </c>
      <c r="FM1854">
        <v>0</v>
      </c>
      <c r="FN1854">
        <v>0</v>
      </c>
      <c r="FO1854">
        <v>0</v>
      </c>
      <c r="FP1854">
        <v>0</v>
      </c>
      <c r="FQ1854">
        <v>0</v>
      </c>
      <c r="FR1854">
        <v>0</v>
      </c>
      <c r="FS1854" t="s">
        <v>349</v>
      </c>
      <c r="FT1854">
        <v>0</v>
      </c>
      <c r="FU1854">
        <v>0</v>
      </c>
      <c r="FX1854" t="s">
        <v>349</v>
      </c>
      <c r="FZ1854" t="s">
        <v>349</v>
      </c>
      <c r="GA1854">
        <v>0</v>
      </c>
      <c r="GB1854">
        <v>0</v>
      </c>
      <c r="GG1854">
        <v>14</v>
      </c>
      <c r="GH1854" t="s">
        <v>356</v>
      </c>
      <c r="GI1854" t="s">
        <v>9245</v>
      </c>
    </row>
    <row r="1855" spans="1:191" x14ac:dyDescent="0.35">
      <c r="A1855" t="s">
        <v>61</v>
      </c>
      <c r="B1855" t="s">
        <v>62</v>
      </c>
      <c r="C1855" t="s">
        <v>4740</v>
      </c>
      <c r="D1855" t="s">
        <v>1757</v>
      </c>
      <c r="E1855" t="s">
        <v>4831</v>
      </c>
      <c r="F1855" t="s">
        <v>4832</v>
      </c>
      <c r="G1855" t="s">
        <v>4841</v>
      </c>
      <c r="H1855" t="s">
        <v>4842</v>
      </c>
      <c r="I1855">
        <v>14</v>
      </c>
      <c r="J1855">
        <v>6</v>
      </c>
      <c r="K1855" t="s">
        <v>345</v>
      </c>
      <c r="L1855">
        <v>8.3901540000000008</v>
      </c>
      <c r="M1855">
        <v>30.050013</v>
      </c>
      <c r="N1855" t="s">
        <v>346</v>
      </c>
      <c r="O1855" t="s">
        <v>347</v>
      </c>
      <c r="P1855" s="133">
        <v>79</v>
      </c>
      <c r="Q1855" s="133">
        <v>474</v>
      </c>
      <c r="R1855" s="133">
        <v>65</v>
      </c>
      <c r="S1855" s="133">
        <v>390</v>
      </c>
      <c r="T1855" s="133">
        <v>35</v>
      </c>
      <c r="U1855" t="s">
        <v>62</v>
      </c>
      <c r="V1855" t="s">
        <v>1757</v>
      </c>
      <c r="W1855">
        <v>80</v>
      </c>
      <c r="X1855" t="s">
        <v>62</v>
      </c>
      <c r="Y1855" t="s">
        <v>1757</v>
      </c>
      <c r="Z1855">
        <v>38</v>
      </c>
      <c r="AA1855" t="s">
        <v>62</v>
      </c>
      <c r="AB1855" t="s">
        <v>1757</v>
      </c>
      <c r="AC1855">
        <v>106</v>
      </c>
      <c r="AD1855" t="s">
        <v>62</v>
      </c>
      <c r="AE1855" t="s">
        <v>1757</v>
      </c>
      <c r="AF1855">
        <v>60</v>
      </c>
      <c r="AG1855" t="s">
        <v>62</v>
      </c>
      <c r="AH1855" t="s">
        <v>1757</v>
      </c>
      <c r="AI1855">
        <v>71</v>
      </c>
      <c r="AJ1855" t="s">
        <v>348</v>
      </c>
      <c r="AK1855" t="s">
        <v>348</v>
      </c>
      <c r="AL1855" t="s">
        <v>347</v>
      </c>
      <c r="AM1855">
        <v>14</v>
      </c>
      <c r="AN1855">
        <v>84</v>
      </c>
      <c r="AO1855">
        <v>10</v>
      </c>
      <c r="AP1855" t="s">
        <v>121</v>
      </c>
      <c r="AQ1855" t="s">
        <v>359</v>
      </c>
      <c r="AR1855">
        <v>10</v>
      </c>
      <c r="AS1855" t="s">
        <v>119</v>
      </c>
      <c r="AT1855" t="s">
        <v>1963</v>
      </c>
      <c r="AU1855">
        <v>13</v>
      </c>
      <c r="AV1855" t="s">
        <v>123</v>
      </c>
      <c r="AW1855" t="s">
        <v>486</v>
      </c>
      <c r="AX1855">
        <v>35</v>
      </c>
      <c r="AY1855" t="s">
        <v>121</v>
      </c>
      <c r="AZ1855" t="s">
        <v>359</v>
      </c>
      <c r="BA1855">
        <v>15</v>
      </c>
      <c r="BB1855" t="s">
        <v>121</v>
      </c>
      <c r="BC1855" t="s">
        <v>359</v>
      </c>
      <c r="BD1855">
        <v>1</v>
      </c>
      <c r="BE1855">
        <v>45</v>
      </c>
      <c r="BF1855">
        <v>0</v>
      </c>
      <c r="BG1855">
        <v>0</v>
      </c>
      <c r="BH1855" t="s">
        <v>349</v>
      </c>
      <c r="BI1855">
        <v>0</v>
      </c>
      <c r="BJ1855">
        <v>0</v>
      </c>
      <c r="BK1855">
        <v>0</v>
      </c>
      <c r="BL1855">
        <v>90</v>
      </c>
      <c r="BM1855">
        <v>0</v>
      </c>
      <c r="BN1855" t="s">
        <v>349</v>
      </c>
      <c r="BO1855">
        <v>0</v>
      </c>
      <c r="BP1855">
        <v>0</v>
      </c>
      <c r="BQ1855">
        <v>0</v>
      </c>
      <c r="BR1855">
        <v>0</v>
      </c>
      <c r="BS1855">
        <v>51</v>
      </c>
      <c r="BT1855" t="s">
        <v>349</v>
      </c>
      <c r="BU1855">
        <v>0</v>
      </c>
      <c r="BV1855">
        <v>0</v>
      </c>
      <c r="BW1855">
        <v>0</v>
      </c>
      <c r="BX1855">
        <v>0</v>
      </c>
      <c r="BY1855">
        <v>141</v>
      </c>
      <c r="BZ1855" t="s">
        <v>349</v>
      </c>
      <c r="CA1855">
        <v>0</v>
      </c>
      <c r="CB1855">
        <v>0</v>
      </c>
      <c r="CC1855">
        <v>0</v>
      </c>
      <c r="CD1855">
        <v>0</v>
      </c>
      <c r="CE1855">
        <v>75</v>
      </c>
      <c r="CF1855" t="s">
        <v>349</v>
      </c>
      <c r="CG1855">
        <v>0</v>
      </c>
      <c r="CH1855">
        <v>0</v>
      </c>
      <c r="CI1855">
        <v>72</v>
      </c>
      <c r="CJ1855" t="s">
        <v>347</v>
      </c>
      <c r="CK1855">
        <v>99</v>
      </c>
      <c r="CL1855" t="s">
        <v>347</v>
      </c>
      <c r="CM1855">
        <v>7</v>
      </c>
      <c r="CN1855" s="133">
        <v>6</v>
      </c>
      <c r="CO1855" s="133" t="s">
        <v>347</v>
      </c>
      <c r="CP1855" s="133">
        <v>25</v>
      </c>
      <c r="CQ1855" s="133">
        <v>150</v>
      </c>
      <c r="CR1855">
        <v>22</v>
      </c>
      <c r="CS1855">
        <v>132</v>
      </c>
      <c r="CT1855">
        <v>16</v>
      </c>
      <c r="CU1855" t="s">
        <v>62</v>
      </c>
      <c r="CV1855" t="s">
        <v>1969</v>
      </c>
      <c r="CW1855" t="s">
        <v>350</v>
      </c>
      <c r="CY1855">
        <v>20</v>
      </c>
      <c r="CZ1855" t="s">
        <v>62</v>
      </c>
      <c r="DA1855" t="s">
        <v>1897</v>
      </c>
      <c r="DB1855" t="s">
        <v>350</v>
      </c>
      <c r="DD1855">
        <v>36</v>
      </c>
      <c r="DE1855" t="s">
        <v>62</v>
      </c>
      <c r="DF1855" t="s">
        <v>1720</v>
      </c>
      <c r="DG1855" t="s">
        <v>444</v>
      </c>
      <c r="DI1855">
        <v>45</v>
      </c>
      <c r="DJ1855" t="s">
        <v>64</v>
      </c>
      <c r="DK1855" t="s">
        <v>1830</v>
      </c>
      <c r="DL1855" t="s">
        <v>444</v>
      </c>
      <c r="DN1855">
        <v>15</v>
      </c>
      <c r="DO1855" t="s">
        <v>62</v>
      </c>
      <c r="DP1855" t="s">
        <v>550</v>
      </c>
      <c r="DQ1855" t="s">
        <v>405</v>
      </c>
      <c r="DS1855">
        <v>0</v>
      </c>
      <c r="DV1855" t="s">
        <v>347</v>
      </c>
      <c r="DW1855">
        <v>3</v>
      </c>
      <c r="DX1855">
        <v>18</v>
      </c>
      <c r="DY1855">
        <v>2</v>
      </c>
      <c r="DZ1855" t="s">
        <v>123</v>
      </c>
      <c r="EB1855" t="s">
        <v>4838</v>
      </c>
      <c r="ED1855" t="s">
        <v>444</v>
      </c>
      <c r="EF1855">
        <v>4</v>
      </c>
      <c r="EG1855" t="s">
        <v>123</v>
      </c>
      <c r="EI1855" t="s">
        <v>4838</v>
      </c>
      <c r="EK1855" t="s">
        <v>350</v>
      </c>
      <c r="EM1855">
        <v>3</v>
      </c>
      <c r="EN1855" t="s">
        <v>121</v>
      </c>
      <c r="EP1855" t="s">
        <v>359</v>
      </c>
      <c r="ER1855" t="s">
        <v>444</v>
      </c>
      <c r="ET1855">
        <v>5</v>
      </c>
      <c r="EU1855" t="s">
        <v>121</v>
      </c>
      <c r="EW1855" t="s">
        <v>359</v>
      </c>
      <c r="EY1855" t="s">
        <v>405</v>
      </c>
      <c r="FA1855">
        <v>4</v>
      </c>
      <c r="FB1855" t="s">
        <v>119</v>
      </c>
      <c r="FD1855" t="s">
        <v>1963</v>
      </c>
      <c r="FF1855" t="s">
        <v>444</v>
      </c>
      <c r="FH1855">
        <v>0</v>
      </c>
      <c r="FK1855">
        <v>5</v>
      </c>
      <c r="FL1855">
        <v>30</v>
      </c>
      <c r="FM1855">
        <v>16</v>
      </c>
      <c r="FN1855">
        <v>96</v>
      </c>
      <c r="FO1855">
        <v>4</v>
      </c>
      <c r="FP1855">
        <v>24</v>
      </c>
      <c r="FQ1855">
        <v>0</v>
      </c>
      <c r="FR1855">
        <v>0</v>
      </c>
      <c r="FS1855" t="s">
        <v>347</v>
      </c>
      <c r="FT1855">
        <v>47</v>
      </c>
      <c r="FU1855">
        <v>282</v>
      </c>
      <c r="FV1855" t="s">
        <v>62</v>
      </c>
      <c r="FW1855" t="s">
        <v>550</v>
      </c>
      <c r="FX1855" t="s">
        <v>347</v>
      </c>
      <c r="FY1855" t="s">
        <v>121</v>
      </c>
      <c r="FZ1855" t="s">
        <v>347</v>
      </c>
      <c r="GA1855">
        <v>11</v>
      </c>
      <c r="GB1855">
        <v>66</v>
      </c>
      <c r="GC1855" t="s">
        <v>365</v>
      </c>
      <c r="GD1855" t="s">
        <v>361</v>
      </c>
      <c r="GE1855" t="s">
        <v>408</v>
      </c>
      <c r="GF1855" t="s">
        <v>408</v>
      </c>
      <c r="GG1855">
        <v>14</v>
      </c>
      <c r="GH1855" t="s">
        <v>356</v>
      </c>
    </row>
    <row r="1856" spans="1:191" x14ac:dyDescent="0.35">
      <c r="A1856" t="s">
        <v>61</v>
      </c>
      <c r="B1856" t="s">
        <v>62</v>
      </c>
      <c r="C1856" t="s">
        <v>4740</v>
      </c>
      <c r="D1856" t="s">
        <v>1757</v>
      </c>
      <c r="E1856" t="s">
        <v>4831</v>
      </c>
      <c r="F1856" t="s">
        <v>4832</v>
      </c>
      <c r="G1856" t="s">
        <v>4843</v>
      </c>
      <c r="H1856" t="s">
        <v>4844</v>
      </c>
      <c r="I1856">
        <v>14</v>
      </c>
      <c r="J1856">
        <v>6</v>
      </c>
      <c r="K1856" t="s">
        <v>345</v>
      </c>
      <c r="L1856">
        <v>8.4309999999999992</v>
      </c>
      <c r="M1856">
        <v>30.016999999999999</v>
      </c>
      <c r="N1856" t="s">
        <v>346</v>
      </c>
      <c r="O1856" t="s">
        <v>347</v>
      </c>
      <c r="P1856" s="133">
        <v>65</v>
      </c>
      <c r="Q1856" s="133">
        <v>390</v>
      </c>
      <c r="R1856" s="133">
        <v>49</v>
      </c>
      <c r="S1856" s="133">
        <v>294</v>
      </c>
      <c r="T1856" s="133">
        <v>19</v>
      </c>
      <c r="U1856" t="s">
        <v>62</v>
      </c>
      <c r="V1856" t="s">
        <v>1757</v>
      </c>
      <c r="W1856">
        <v>52</v>
      </c>
      <c r="X1856" t="s">
        <v>62</v>
      </c>
      <c r="Y1856" t="s">
        <v>1757</v>
      </c>
      <c r="Z1856">
        <v>93</v>
      </c>
      <c r="AA1856" t="s">
        <v>62</v>
      </c>
      <c r="AB1856" t="s">
        <v>1757</v>
      </c>
      <c r="AC1856">
        <v>100</v>
      </c>
      <c r="AD1856" t="s">
        <v>62</v>
      </c>
      <c r="AE1856" t="s">
        <v>1757</v>
      </c>
      <c r="AF1856">
        <v>30</v>
      </c>
      <c r="AG1856" t="s">
        <v>62</v>
      </c>
      <c r="AH1856" t="s">
        <v>1757</v>
      </c>
      <c r="AI1856">
        <v>0</v>
      </c>
      <c r="AL1856" t="s">
        <v>347</v>
      </c>
      <c r="AM1856">
        <v>16</v>
      </c>
      <c r="AN1856">
        <v>96</v>
      </c>
      <c r="AO1856">
        <v>15</v>
      </c>
      <c r="AP1856" t="s">
        <v>121</v>
      </c>
      <c r="AQ1856" t="s">
        <v>359</v>
      </c>
      <c r="AR1856">
        <v>19</v>
      </c>
      <c r="AS1856" t="s">
        <v>123</v>
      </c>
      <c r="AT1856" t="s">
        <v>486</v>
      </c>
      <c r="AU1856">
        <v>5</v>
      </c>
      <c r="AV1856" t="s">
        <v>121</v>
      </c>
      <c r="AW1856" t="s">
        <v>359</v>
      </c>
      <c r="AX1856">
        <v>23</v>
      </c>
      <c r="AY1856" t="s">
        <v>119</v>
      </c>
      <c r="AZ1856" t="s">
        <v>530</v>
      </c>
      <c r="BA1856">
        <v>18</v>
      </c>
      <c r="BB1856" t="s">
        <v>121</v>
      </c>
      <c r="BC1856" t="s">
        <v>359</v>
      </c>
      <c r="BD1856">
        <v>16</v>
      </c>
      <c r="BE1856">
        <v>34</v>
      </c>
      <c r="BF1856">
        <v>0</v>
      </c>
      <c r="BG1856">
        <v>0</v>
      </c>
      <c r="BH1856" t="s">
        <v>349</v>
      </c>
      <c r="BI1856">
        <v>0</v>
      </c>
      <c r="BJ1856">
        <v>0</v>
      </c>
      <c r="BK1856">
        <v>0</v>
      </c>
      <c r="BL1856">
        <v>20</v>
      </c>
      <c r="BM1856">
        <v>51</v>
      </c>
      <c r="BN1856" t="s">
        <v>349</v>
      </c>
      <c r="BO1856">
        <v>0</v>
      </c>
      <c r="BP1856">
        <v>0</v>
      </c>
      <c r="BQ1856">
        <v>0</v>
      </c>
      <c r="BR1856">
        <v>29</v>
      </c>
      <c r="BS1856">
        <v>69</v>
      </c>
      <c r="BT1856" t="s">
        <v>349</v>
      </c>
      <c r="BU1856">
        <v>0</v>
      </c>
      <c r="BV1856">
        <v>0</v>
      </c>
      <c r="BW1856">
        <v>0</v>
      </c>
      <c r="BX1856">
        <v>23</v>
      </c>
      <c r="BY1856">
        <v>100</v>
      </c>
      <c r="BZ1856" t="s">
        <v>349</v>
      </c>
      <c r="CA1856">
        <v>0</v>
      </c>
      <c r="CB1856">
        <v>0</v>
      </c>
      <c r="CC1856">
        <v>0</v>
      </c>
      <c r="CD1856">
        <v>0</v>
      </c>
      <c r="CE1856">
        <v>48</v>
      </c>
      <c r="CF1856" t="s">
        <v>349</v>
      </c>
      <c r="CG1856">
        <v>0</v>
      </c>
      <c r="CH1856">
        <v>0</v>
      </c>
      <c r="CI1856">
        <v>16</v>
      </c>
      <c r="CJ1856" t="s">
        <v>347</v>
      </c>
      <c r="CK1856">
        <v>36</v>
      </c>
      <c r="CL1856" t="s">
        <v>347</v>
      </c>
      <c r="CM1856">
        <v>5</v>
      </c>
      <c r="CN1856" s="133">
        <v>10</v>
      </c>
      <c r="CO1856" s="133" t="s">
        <v>347</v>
      </c>
      <c r="CP1856" s="133">
        <v>19</v>
      </c>
      <c r="CQ1856" s="133">
        <v>114</v>
      </c>
      <c r="CR1856">
        <v>14</v>
      </c>
      <c r="CS1856">
        <v>84</v>
      </c>
      <c r="CT1856">
        <v>15</v>
      </c>
      <c r="CU1856" t="s">
        <v>62</v>
      </c>
      <c r="CV1856" t="s">
        <v>550</v>
      </c>
      <c r="CW1856" t="s">
        <v>350</v>
      </c>
      <c r="CY1856">
        <v>27</v>
      </c>
      <c r="CZ1856" t="s">
        <v>62</v>
      </c>
      <c r="DA1856" t="s">
        <v>550</v>
      </c>
      <c r="DB1856" t="s">
        <v>350</v>
      </c>
      <c r="DD1856">
        <v>8</v>
      </c>
      <c r="DE1856" t="s">
        <v>62</v>
      </c>
      <c r="DF1856" t="s">
        <v>1720</v>
      </c>
      <c r="DG1856" t="s">
        <v>350</v>
      </c>
      <c r="DI1856">
        <v>24</v>
      </c>
      <c r="DJ1856" t="s">
        <v>62</v>
      </c>
      <c r="DK1856" t="s">
        <v>1720</v>
      </c>
      <c r="DL1856" t="s">
        <v>405</v>
      </c>
      <c r="DN1856">
        <v>10</v>
      </c>
      <c r="DO1856" t="s">
        <v>62</v>
      </c>
      <c r="DP1856" t="s">
        <v>1757</v>
      </c>
      <c r="DQ1856" t="s">
        <v>405</v>
      </c>
      <c r="DS1856">
        <v>0</v>
      </c>
      <c r="DV1856" t="s">
        <v>347</v>
      </c>
      <c r="DW1856">
        <v>5</v>
      </c>
      <c r="DX1856">
        <v>30</v>
      </c>
      <c r="DY1856">
        <v>0</v>
      </c>
      <c r="EF1856">
        <v>0</v>
      </c>
      <c r="EM1856">
        <v>0</v>
      </c>
      <c r="ET1856">
        <v>9</v>
      </c>
      <c r="EU1856" t="s">
        <v>121</v>
      </c>
      <c r="EW1856" t="s">
        <v>359</v>
      </c>
      <c r="EY1856" t="s">
        <v>444</v>
      </c>
      <c r="FA1856">
        <v>0</v>
      </c>
      <c r="FH1856">
        <v>21</v>
      </c>
      <c r="FK1856">
        <v>4</v>
      </c>
      <c r="FL1856">
        <v>24</v>
      </c>
      <c r="FM1856">
        <v>9</v>
      </c>
      <c r="FN1856">
        <v>54</v>
      </c>
      <c r="FO1856">
        <v>6</v>
      </c>
      <c r="FP1856">
        <v>36</v>
      </c>
      <c r="FQ1856">
        <v>0</v>
      </c>
      <c r="FR1856">
        <v>0</v>
      </c>
      <c r="FS1856" t="s">
        <v>347</v>
      </c>
      <c r="FT1856">
        <v>44</v>
      </c>
      <c r="FU1856">
        <v>264</v>
      </c>
      <c r="FV1856" t="s">
        <v>62</v>
      </c>
      <c r="FW1856" t="s">
        <v>550</v>
      </c>
      <c r="FX1856" t="s">
        <v>347</v>
      </c>
      <c r="FY1856" t="s">
        <v>121</v>
      </c>
      <c r="FZ1856" t="s">
        <v>347</v>
      </c>
      <c r="GA1856">
        <v>7</v>
      </c>
      <c r="GB1856">
        <v>42</v>
      </c>
      <c r="GC1856" t="s">
        <v>353</v>
      </c>
      <c r="GD1856" t="s">
        <v>408</v>
      </c>
      <c r="GE1856" t="s">
        <v>361</v>
      </c>
      <c r="GF1856" t="s">
        <v>361</v>
      </c>
      <c r="GG1856">
        <v>14</v>
      </c>
      <c r="GH1856" t="s">
        <v>356</v>
      </c>
    </row>
    <row r="1857" spans="1:191" x14ac:dyDescent="0.35">
      <c r="A1857" t="s">
        <v>61</v>
      </c>
      <c r="B1857" t="s">
        <v>62</v>
      </c>
      <c r="C1857" t="s">
        <v>4740</v>
      </c>
      <c r="D1857" t="s">
        <v>1757</v>
      </c>
      <c r="E1857" t="s">
        <v>4831</v>
      </c>
      <c r="F1857" t="s">
        <v>4832</v>
      </c>
      <c r="G1857" t="s">
        <v>4845</v>
      </c>
      <c r="H1857" t="s">
        <v>4846</v>
      </c>
      <c r="I1857">
        <v>14</v>
      </c>
      <c r="J1857">
        <v>6</v>
      </c>
      <c r="K1857" t="s">
        <v>345</v>
      </c>
      <c r="L1857">
        <v>8.4093800000000005</v>
      </c>
      <c r="M1857">
        <v>30.028562999999998</v>
      </c>
      <c r="N1857" t="s">
        <v>346</v>
      </c>
      <c r="O1857" t="s">
        <v>347</v>
      </c>
      <c r="P1857" s="133">
        <v>98</v>
      </c>
      <c r="Q1857" s="133">
        <v>588</v>
      </c>
      <c r="R1857" s="133">
        <v>72</v>
      </c>
      <c r="S1857" s="133">
        <v>432</v>
      </c>
      <c r="T1857" s="133">
        <v>92</v>
      </c>
      <c r="U1857" t="s">
        <v>62</v>
      </c>
      <c r="V1857" t="s">
        <v>1757</v>
      </c>
      <c r="W1857">
        <v>72</v>
      </c>
      <c r="X1857" t="s">
        <v>62</v>
      </c>
      <c r="Y1857" t="s">
        <v>1757</v>
      </c>
      <c r="Z1857">
        <v>107</v>
      </c>
      <c r="AA1857" t="s">
        <v>62</v>
      </c>
      <c r="AB1857" t="s">
        <v>1757</v>
      </c>
      <c r="AC1857">
        <v>101</v>
      </c>
      <c r="AD1857" t="s">
        <v>62</v>
      </c>
      <c r="AE1857" t="s">
        <v>1757</v>
      </c>
      <c r="AF1857">
        <v>60</v>
      </c>
      <c r="AG1857" t="s">
        <v>62</v>
      </c>
      <c r="AH1857" t="s">
        <v>1757</v>
      </c>
      <c r="AI1857">
        <v>0</v>
      </c>
      <c r="AL1857" t="s">
        <v>347</v>
      </c>
      <c r="AM1857">
        <v>26</v>
      </c>
      <c r="AN1857">
        <v>156</v>
      </c>
      <c r="AO1857">
        <v>19</v>
      </c>
      <c r="AP1857" t="s">
        <v>123</v>
      </c>
      <c r="AQ1857" t="s">
        <v>1164</v>
      </c>
      <c r="AR1857">
        <v>21</v>
      </c>
      <c r="AS1857" t="s">
        <v>119</v>
      </c>
      <c r="AT1857" t="s">
        <v>1963</v>
      </c>
      <c r="AU1857">
        <v>32</v>
      </c>
      <c r="AV1857" t="s">
        <v>121</v>
      </c>
      <c r="AW1857" t="s">
        <v>359</v>
      </c>
      <c r="AX1857">
        <v>68</v>
      </c>
      <c r="AY1857" t="s">
        <v>121</v>
      </c>
      <c r="AZ1857" t="s">
        <v>359</v>
      </c>
      <c r="BA1857">
        <v>16</v>
      </c>
      <c r="BB1857" t="s">
        <v>123</v>
      </c>
      <c r="BC1857" t="s">
        <v>1164</v>
      </c>
      <c r="BD1857">
        <v>0</v>
      </c>
      <c r="BE1857">
        <v>111</v>
      </c>
      <c r="BF1857">
        <v>0</v>
      </c>
      <c r="BG1857">
        <v>0</v>
      </c>
      <c r="BH1857" t="s">
        <v>349</v>
      </c>
      <c r="BI1857">
        <v>0</v>
      </c>
      <c r="BJ1857">
        <v>0</v>
      </c>
      <c r="BK1857">
        <v>93</v>
      </c>
      <c r="BL1857">
        <v>0</v>
      </c>
      <c r="BM1857">
        <v>0</v>
      </c>
      <c r="BN1857" t="s">
        <v>349</v>
      </c>
      <c r="BO1857">
        <v>0</v>
      </c>
      <c r="BP1857">
        <v>0</v>
      </c>
      <c r="BQ1857">
        <v>0</v>
      </c>
      <c r="BR1857">
        <v>139</v>
      </c>
      <c r="BS1857">
        <v>0</v>
      </c>
      <c r="BT1857" t="s">
        <v>349</v>
      </c>
      <c r="BU1857">
        <v>0</v>
      </c>
      <c r="BV1857">
        <v>0</v>
      </c>
      <c r="BW1857">
        <v>0</v>
      </c>
      <c r="BX1857">
        <v>0</v>
      </c>
      <c r="BY1857">
        <v>169</v>
      </c>
      <c r="BZ1857" t="s">
        <v>349</v>
      </c>
      <c r="CA1857">
        <v>0</v>
      </c>
      <c r="CB1857">
        <v>0</v>
      </c>
      <c r="CC1857">
        <v>0</v>
      </c>
      <c r="CD1857">
        <v>0</v>
      </c>
      <c r="CE1857">
        <v>76</v>
      </c>
      <c r="CF1857" t="s">
        <v>349</v>
      </c>
      <c r="CG1857">
        <v>0</v>
      </c>
      <c r="CH1857">
        <v>0</v>
      </c>
      <c r="CI1857">
        <v>0</v>
      </c>
      <c r="CJ1857" t="s">
        <v>347</v>
      </c>
      <c r="CK1857">
        <v>93</v>
      </c>
      <c r="CL1857" t="s">
        <v>347</v>
      </c>
      <c r="CM1857">
        <v>36</v>
      </c>
      <c r="CN1857" s="133">
        <v>36</v>
      </c>
      <c r="CO1857" s="133" t="s">
        <v>347</v>
      </c>
      <c r="CP1857" s="133">
        <v>48</v>
      </c>
      <c r="CQ1857" s="133">
        <v>288</v>
      </c>
      <c r="CR1857">
        <v>35</v>
      </c>
      <c r="CS1857">
        <v>210</v>
      </c>
      <c r="CT1857">
        <v>22</v>
      </c>
      <c r="CU1857" t="s">
        <v>62</v>
      </c>
      <c r="CV1857" t="s">
        <v>550</v>
      </c>
      <c r="CW1857" t="s">
        <v>350</v>
      </c>
      <c r="CY1857">
        <v>35</v>
      </c>
      <c r="CZ1857" t="s">
        <v>62</v>
      </c>
      <c r="DA1857" t="s">
        <v>550</v>
      </c>
      <c r="DB1857" t="s">
        <v>350</v>
      </c>
      <c r="DD1857">
        <v>72</v>
      </c>
      <c r="DE1857" t="s">
        <v>62</v>
      </c>
      <c r="DF1857" t="s">
        <v>1720</v>
      </c>
      <c r="DG1857" t="s">
        <v>444</v>
      </c>
      <c r="DI1857">
        <v>66</v>
      </c>
      <c r="DJ1857" t="s">
        <v>56</v>
      </c>
      <c r="DK1857" t="s">
        <v>496</v>
      </c>
      <c r="DL1857" t="s">
        <v>405</v>
      </c>
      <c r="DN1857">
        <v>15</v>
      </c>
      <c r="DO1857" t="s">
        <v>52</v>
      </c>
      <c r="DP1857" t="s">
        <v>340</v>
      </c>
      <c r="DQ1857" t="s">
        <v>444</v>
      </c>
      <c r="DS1857">
        <v>0</v>
      </c>
      <c r="DV1857" t="s">
        <v>347</v>
      </c>
      <c r="DW1857">
        <v>13</v>
      </c>
      <c r="DX1857">
        <v>78</v>
      </c>
      <c r="DY1857">
        <v>12</v>
      </c>
      <c r="DZ1857" t="s">
        <v>123</v>
      </c>
      <c r="EB1857" t="s">
        <v>4838</v>
      </c>
      <c r="ED1857" t="s">
        <v>350</v>
      </c>
      <c r="EF1857">
        <v>16</v>
      </c>
      <c r="EG1857" t="s">
        <v>119</v>
      </c>
      <c r="EI1857" t="s">
        <v>530</v>
      </c>
      <c r="EK1857" t="s">
        <v>350</v>
      </c>
      <c r="EM1857">
        <v>15</v>
      </c>
      <c r="EN1857" t="s">
        <v>121</v>
      </c>
      <c r="EP1857" t="s">
        <v>359</v>
      </c>
      <c r="ER1857" t="s">
        <v>350</v>
      </c>
      <c r="ET1857">
        <v>30</v>
      </c>
      <c r="EU1857" t="s">
        <v>121</v>
      </c>
      <c r="EW1857" t="s">
        <v>359</v>
      </c>
      <c r="EY1857" t="s">
        <v>350</v>
      </c>
      <c r="FA1857">
        <v>5</v>
      </c>
      <c r="FB1857" t="s">
        <v>123</v>
      </c>
      <c r="FD1857" t="s">
        <v>1164</v>
      </c>
      <c r="FF1857" t="s">
        <v>444</v>
      </c>
      <c r="FH1857">
        <v>0</v>
      </c>
      <c r="FK1857">
        <v>12</v>
      </c>
      <c r="FL1857">
        <v>72</v>
      </c>
      <c r="FM1857">
        <v>20</v>
      </c>
      <c r="FN1857">
        <v>120</v>
      </c>
      <c r="FO1857">
        <v>16</v>
      </c>
      <c r="FP1857">
        <v>96</v>
      </c>
      <c r="FQ1857">
        <v>0</v>
      </c>
      <c r="FR1857">
        <v>0</v>
      </c>
      <c r="FS1857" t="s">
        <v>347</v>
      </c>
      <c r="FT1857">
        <v>57</v>
      </c>
      <c r="FU1857">
        <v>342</v>
      </c>
      <c r="FV1857" t="s">
        <v>62</v>
      </c>
      <c r="FW1857" t="s">
        <v>550</v>
      </c>
      <c r="FX1857" t="s">
        <v>347</v>
      </c>
      <c r="FY1857" t="s">
        <v>123</v>
      </c>
      <c r="FZ1857" t="s">
        <v>347</v>
      </c>
      <c r="GA1857">
        <v>7</v>
      </c>
      <c r="GB1857">
        <v>42</v>
      </c>
      <c r="GC1857" t="s">
        <v>353</v>
      </c>
      <c r="GD1857" t="s">
        <v>408</v>
      </c>
      <c r="GE1857" t="s">
        <v>361</v>
      </c>
      <c r="GF1857" t="s">
        <v>361</v>
      </c>
      <c r="GG1857">
        <v>14</v>
      </c>
      <c r="GH1857" t="s">
        <v>451</v>
      </c>
    </row>
    <row r="1858" spans="1:191" x14ac:dyDescent="0.35">
      <c r="A1858" t="s">
        <v>61</v>
      </c>
      <c r="B1858" t="s">
        <v>62</v>
      </c>
      <c r="C1858" t="s">
        <v>4740</v>
      </c>
      <c r="D1858" t="s">
        <v>1757</v>
      </c>
      <c r="E1858" t="s">
        <v>4847</v>
      </c>
      <c r="F1858" t="s">
        <v>4848</v>
      </c>
      <c r="G1858" t="s">
        <v>4849</v>
      </c>
      <c r="H1858" t="s">
        <v>4850</v>
      </c>
      <c r="I1858">
        <v>14</v>
      </c>
      <c r="J1858">
        <v>6</v>
      </c>
      <c r="K1858" t="s">
        <v>345</v>
      </c>
      <c r="L1858">
        <v>8.3000849999999993</v>
      </c>
      <c r="M1858">
        <v>29.949985000000002</v>
      </c>
      <c r="N1858" t="s">
        <v>346</v>
      </c>
      <c r="O1858" t="s">
        <v>349</v>
      </c>
      <c r="P1858" s="133">
        <v>0</v>
      </c>
      <c r="Q1858" s="133">
        <v>0</v>
      </c>
      <c r="R1858" s="133">
        <v>0</v>
      </c>
      <c r="S1858" s="133">
        <v>0</v>
      </c>
      <c r="T1858" s="133">
        <v>0</v>
      </c>
      <c r="W1858">
        <v>0</v>
      </c>
      <c r="Z1858">
        <v>0</v>
      </c>
      <c r="AC1858">
        <v>0</v>
      </c>
      <c r="AF1858">
        <v>0</v>
      </c>
      <c r="AI1858">
        <v>0</v>
      </c>
      <c r="AL1858" t="s">
        <v>349</v>
      </c>
      <c r="AM1858">
        <v>0</v>
      </c>
      <c r="AN1858">
        <v>0</v>
      </c>
      <c r="AO1858">
        <v>0</v>
      </c>
      <c r="AR1858">
        <v>0</v>
      </c>
      <c r="AU1858">
        <v>0</v>
      </c>
      <c r="AX1858">
        <v>0</v>
      </c>
      <c r="BA1858">
        <v>0</v>
      </c>
      <c r="BD1858">
        <v>0</v>
      </c>
      <c r="BE1858">
        <v>0</v>
      </c>
      <c r="BF1858">
        <v>0</v>
      </c>
      <c r="BG1858">
        <v>0</v>
      </c>
      <c r="BH1858" t="s">
        <v>349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 t="s">
        <v>349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 t="s">
        <v>349</v>
      </c>
      <c r="BU1858">
        <v>0</v>
      </c>
      <c r="BV1858">
        <v>0</v>
      </c>
      <c r="BW1858">
        <v>0</v>
      </c>
      <c r="BX1858">
        <v>0</v>
      </c>
      <c r="BY1858">
        <v>0</v>
      </c>
      <c r="BZ1858" t="s">
        <v>349</v>
      </c>
      <c r="CA1858">
        <v>0</v>
      </c>
      <c r="CB1858">
        <v>0</v>
      </c>
      <c r="CC1858">
        <v>0</v>
      </c>
      <c r="CD1858">
        <v>0</v>
      </c>
      <c r="CE1858">
        <v>0</v>
      </c>
      <c r="CF1858" t="s">
        <v>349</v>
      </c>
      <c r="CG1858">
        <v>0</v>
      </c>
      <c r="CH1858">
        <v>0</v>
      </c>
      <c r="CI1858">
        <v>0</v>
      </c>
      <c r="CJ1858" t="s">
        <v>349</v>
      </c>
      <c r="CK1858">
        <v>0</v>
      </c>
      <c r="CL1858" t="s">
        <v>349</v>
      </c>
      <c r="CM1858">
        <v>0</v>
      </c>
      <c r="CN1858" s="133">
        <v>0</v>
      </c>
      <c r="CO1858" s="133" t="s">
        <v>349</v>
      </c>
      <c r="CP1858" s="133">
        <v>0</v>
      </c>
      <c r="CQ1858" s="133">
        <v>0</v>
      </c>
      <c r="CR1858">
        <v>0</v>
      </c>
      <c r="CS1858">
        <v>0</v>
      </c>
      <c r="CT1858">
        <v>0</v>
      </c>
      <c r="CY1858">
        <v>0</v>
      </c>
      <c r="DD1858">
        <v>0</v>
      </c>
      <c r="DI1858">
        <v>0</v>
      </c>
      <c r="DN1858">
        <v>0</v>
      </c>
      <c r="DS1858">
        <v>0</v>
      </c>
      <c r="DV1858" t="s">
        <v>349</v>
      </c>
      <c r="DW1858">
        <v>0</v>
      </c>
      <c r="DX1858">
        <v>0</v>
      </c>
      <c r="DY1858">
        <v>0</v>
      </c>
      <c r="EF1858">
        <v>0</v>
      </c>
      <c r="EM1858">
        <v>0</v>
      </c>
      <c r="ET1858">
        <v>0</v>
      </c>
      <c r="FA1858">
        <v>0</v>
      </c>
      <c r="FH1858">
        <v>0</v>
      </c>
      <c r="FK1858">
        <v>0</v>
      </c>
      <c r="FL1858">
        <v>0</v>
      </c>
      <c r="FM1858">
        <v>0</v>
      </c>
      <c r="FN1858">
        <v>0</v>
      </c>
      <c r="FO1858">
        <v>0</v>
      </c>
      <c r="FP1858">
        <v>0</v>
      </c>
      <c r="FQ1858">
        <v>0</v>
      </c>
      <c r="FR1858">
        <v>0</v>
      </c>
      <c r="FS1858" t="s">
        <v>349</v>
      </c>
      <c r="FT1858">
        <v>0</v>
      </c>
      <c r="FU1858">
        <v>0</v>
      </c>
      <c r="FX1858" t="s">
        <v>349</v>
      </c>
      <c r="FZ1858" t="s">
        <v>349</v>
      </c>
      <c r="GA1858">
        <v>0</v>
      </c>
      <c r="GB1858">
        <v>0</v>
      </c>
      <c r="GG1858">
        <v>13</v>
      </c>
      <c r="GH1858" t="s">
        <v>370</v>
      </c>
      <c r="GI1858" t="s">
        <v>9244</v>
      </c>
    </row>
    <row r="1859" spans="1:191" x14ac:dyDescent="0.35">
      <c r="A1859" t="s">
        <v>61</v>
      </c>
      <c r="B1859" t="s">
        <v>62</v>
      </c>
      <c r="C1859" t="s">
        <v>4740</v>
      </c>
      <c r="D1859" t="s">
        <v>1757</v>
      </c>
      <c r="E1859" t="s">
        <v>4847</v>
      </c>
      <c r="F1859" t="s">
        <v>4848</v>
      </c>
      <c r="G1859" t="s">
        <v>4851</v>
      </c>
      <c r="H1859" t="s">
        <v>4852</v>
      </c>
      <c r="I1859">
        <v>14</v>
      </c>
      <c r="J1859">
        <v>6</v>
      </c>
      <c r="K1859" t="s">
        <v>345</v>
      </c>
      <c r="L1859">
        <v>8.3117099999999997</v>
      </c>
      <c r="M1859">
        <v>29.950132</v>
      </c>
      <c r="N1859" t="s">
        <v>346</v>
      </c>
      <c r="O1859" t="s">
        <v>347</v>
      </c>
      <c r="P1859" s="133">
        <v>88</v>
      </c>
      <c r="Q1859" s="133">
        <v>528</v>
      </c>
      <c r="R1859" s="133">
        <v>61</v>
      </c>
      <c r="S1859" s="133">
        <v>366</v>
      </c>
      <c r="T1859" s="133">
        <v>22</v>
      </c>
      <c r="U1859" t="s">
        <v>62</v>
      </c>
      <c r="V1859" t="s">
        <v>1757</v>
      </c>
      <c r="W1859">
        <v>39</v>
      </c>
      <c r="X1859" t="s">
        <v>62</v>
      </c>
      <c r="Y1859" t="s">
        <v>1757</v>
      </c>
      <c r="Z1859">
        <v>91</v>
      </c>
      <c r="AA1859" t="s">
        <v>62</v>
      </c>
      <c r="AB1859" t="s">
        <v>1757</v>
      </c>
      <c r="AC1859">
        <v>107</v>
      </c>
      <c r="AD1859" t="s">
        <v>62</v>
      </c>
      <c r="AE1859" t="s">
        <v>1757</v>
      </c>
      <c r="AF1859">
        <v>43</v>
      </c>
      <c r="AG1859" t="s">
        <v>62</v>
      </c>
      <c r="AH1859" t="s">
        <v>1757</v>
      </c>
      <c r="AI1859">
        <v>64</v>
      </c>
      <c r="AJ1859" t="s">
        <v>348</v>
      </c>
      <c r="AK1859" t="s">
        <v>348</v>
      </c>
      <c r="AL1859" t="s">
        <v>347</v>
      </c>
      <c r="AM1859">
        <v>27</v>
      </c>
      <c r="AN1859">
        <v>162</v>
      </c>
      <c r="AO1859">
        <v>10</v>
      </c>
      <c r="AP1859" t="s">
        <v>119</v>
      </c>
      <c r="AQ1859" t="s">
        <v>530</v>
      </c>
      <c r="AR1859">
        <v>10</v>
      </c>
      <c r="AS1859" t="s">
        <v>123</v>
      </c>
      <c r="AT1859" t="s">
        <v>4838</v>
      </c>
      <c r="AU1859">
        <v>4</v>
      </c>
      <c r="AV1859" t="s">
        <v>121</v>
      </c>
      <c r="AW1859" t="s">
        <v>359</v>
      </c>
      <c r="AX1859">
        <v>70</v>
      </c>
      <c r="AY1859" t="s">
        <v>121</v>
      </c>
      <c r="AZ1859" t="s">
        <v>359</v>
      </c>
      <c r="BA1859">
        <v>38</v>
      </c>
      <c r="BB1859" t="s">
        <v>123</v>
      </c>
      <c r="BC1859" t="s">
        <v>486</v>
      </c>
      <c r="BD1859">
        <v>30</v>
      </c>
      <c r="BE1859">
        <v>32</v>
      </c>
      <c r="BF1859">
        <v>0</v>
      </c>
      <c r="BG1859">
        <v>0</v>
      </c>
      <c r="BH1859" t="s">
        <v>349</v>
      </c>
      <c r="BI1859">
        <v>0</v>
      </c>
      <c r="BJ1859">
        <v>0</v>
      </c>
      <c r="BK1859">
        <v>49</v>
      </c>
      <c r="BL1859">
        <v>0</v>
      </c>
      <c r="BM1859">
        <v>0</v>
      </c>
      <c r="BN1859" t="s">
        <v>349</v>
      </c>
      <c r="BO1859">
        <v>0</v>
      </c>
      <c r="BP1859">
        <v>0</v>
      </c>
      <c r="BQ1859">
        <v>0</v>
      </c>
      <c r="BR1859">
        <v>95</v>
      </c>
      <c r="BS1859">
        <v>0</v>
      </c>
      <c r="BT1859" t="s">
        <v>349</v>
      </c>
      <c r="BU1859">
        <v>0</v>
      </c>
      <c r="BV1859">
        <v>0</v>
      </c>
      <c r="BW1859">
        <v>0</v>
      </c>
      <c r="BX1859">
        <v>0</v>
      </c>
      <c r="BY1859">
        <v>177</v>
      </c>
      <c r="BZ1859" t="s">
        <v>349</v>
      </c>
      <c r="CA1859">
        <v>0</v>
      </c>
      <c r="CB1859">
        <v>0</v>
      </c>
      <c r="CC1859">
        <v>0</v>
      </c>
      <c r="CD1859">
        <v>0</v>
      </c>
      <c r="CE1859">
        <v>81</v>
      </c>
      <c r="CF1859" t="s">
        <v>349</v>
      </c>
      <c r="CG1859">
        <v>0</v>
      </c>
      <c r="CH1859">
        <v>0</v>
      </c>
      <c r="CI1859">
        <v>94</v>
      </c>
      <c r="CJ1859" t="s">
        <v>347</v>
      </c>
      <c r="CK1859">
        <v>98</v>
      </c>
      <c r="CL1859" t="s">
        <v>347</v>
      </c>
      <c r="CM1859">
        <v>14</v>
      </c>
      <c r="CN1859" s="133">
        <v>16</v>
      </c>
      <c r="CO1859" s="133" t="s">
        <v>347</v>
      </c>
      <c r="CP1859" s="133">
        <v>45</v>
      </c>
      <c r="CQ1859" s="133">
        <v>270</v>
      </c>
      <c r="CR1859">
        <v>26</v>
      </c>
      <c r="CS1859">
        <v>156</v>
      </c>
      <c r="CT1859">
        <v>12</v>
      </c>
      <c r="CU1859" t="s">
        <v>62</v>
      </c>
      <c r="CV1859" t="s">
        <v>1897</v>
      </c>
      <c r="CW1859" t="s">
        <v>350</v>
      </c>
      <c r="CY1859">
        <v>24</v>
      </c>
      <c r="CZ1859" t="s">
        <v>62</v>
      </c>
      <c r="DA1859" t="s">
        <v>2021</v>
      </c>
      <c r="DB1859" t="s">
        <v>350</v>
      </c>
      <c r="DD1859">
        <v>33</v>
      </c>
      <c r="DE1859" t="s">
        <v>56</v>
      </c>
      <c r="DF1859" t="s">
        <v>1827</v>
      </c>
      <c r="DG1859" t="s">
        <v>350</v>
      </c>
      <c r="DI1859">
        <v>50</v>
      </c>
      <c r="DJ1859" t="s">
        <v>64</v>
      </c>
      <c r="DK1859" t="s">
        <v>1830</v>
      </c>
      <c r="DL1859" t="s">
        <v>405</v>
      </c>
      <c r="DN1859">
        <v>30</v>
      </c>
      <c r="DO1859" t="s">
        <v>56</v>
      </c>
      <c r="DP1859" t="s">
        <v>1827</v>
      </c>
      <c r="DQ1859" t="s">
        <v>444</v>
      </c>
      <c r="DS1859">
        <v>7</v>
      </c>
      <c r="DT1859" t="s">
        <v>348</v>
      </c>
      <c r="DU1859" t="s">
        <v>348</v>
      </c>
      <c r="DV1859" t="s">
        <v>347</v>
      </c>
      <c r="DW1859">
        <v>19</v>
      </c>
      <c r="DX1859">
        <v>114</v>
      </c>
      <c r="DY1859">
        <v>0</v>
      </c>
      <c r="EF1859">
        <v>0</v>
      </c>
      <c r="EM1859">
        <v>26</v>
      </c>
      <c r="EN1859" t="s">
        <v>123</v>
      </c>
      <c r="EP1859" t="s">
        <v>486</v>
      </c>
      <c r="ER1859" t="s">
        <v>405</v>
      </c>
      <c r="ET1859">
        <v>42</v>
      </c>
      <c r="EU1859" t="s">
        <v>121</v>
      </c>
      <c r="EW1859" t="s">
        <v>359</v>
      </c>
      <c r="EY1859" t="s">
        <v>444</v>
      </c>
      <c r="FA1859">
        <v>18</v>
      </c>
      <c r="FB1859" t="s">
        <v>121</v>
      </c>
      <c r="FD1859" t="s">
        <v>359</v>
      </c>
      <c r="FF1859" t="s">
        <v>444</v>
      </c>
      <c r="FH1859">
        <v>28</v>
      </c>
      <c r="FK1859">
        <v>10</v>
      </c>
      <c r="FL1859">
        <v>60</v>
      </c>
      <c r="FM1859">
        <v>20</v>
      </c>
      <c r="FN1859">
        <v>120</v>
      </c>
      <c r="FO1859">
        <v>15</v>
      </c>
      <c r="FP1859">
        <v>90</v>
      </c>
      <c r="FQ1859">
        <v>0</v>
      </c>
      <c r="FR1859">
        <v>0</v>
      </c>
      <c r="FS1859" t="s">
        <v>347</v>
      </c>
      <c r="FT1859">
        <v>4</v>
      </c>
      <c r="FU1859">
        <v>24</v>
      </c>
      <c r="FV1859" t="s">
        <v>62</v>
      </c>
      <c r="FW1859" t="s">
        <v>550</v>
      </c>
      <c r="FX1859" t="s">
        <v>347</v>
      </c>
      <c r="FY1859" t="s">
        <v>123</v>
      </c>
      <c r="FZ1859" t="s">
        <v>347</v>
      </c>
      <c r="GA1859">
        <v>8</v>
      </c>
      <c r="GB1859">
        <v>48</v>
      </c>
      <c r="GC1859" t="s">
        <v>365</v>
      </c>
      <c r="GD1859" t="s">
        <v>408</v>
      </c>
      <c r="GE1859" t="s">
        <v>361</v>
      </c>
      <c r="GF1859" t="s">
        <v>361</v>
      </c>
      <c r="GG1859">
        <v>14</v>
      </c>
      <c r="GH1859" t="s">
        <v>356</v>
      </c>
    </row>
    <row r="1860" spans="1:191" x14ac:dyDescent="0.35">
      <c r="A1860" t="s">
        <v>61</v>
      </c>
      <c r="B1860" t="s">
        <v>62</v>
      </c>
      <c r="C1860" t="s">
        <v>4740</v>
      </c>
      <c r="D1860" t="s">
        <v>1757</v>
      </c>
      <c r="E1860" t="s">
        <v>4847</v>
      </c>
      <c r="F1860" t="s">
        <v>4848</v>
      </c>
      <c r="G1860" t="s">
        <v>4853</v>
      </c>
      <c r="H1860" t="s">
        <v>4854</v>
      </c>
      <c r="I1860">
        <v>14</v>
      </c>
      <c r="J1860">
        <v>6</v>
      </c>
      <c r="K1860" t="s">
        <v>345</v>
      </c>
      <c r="L1860">
        <v>8.2701998850000003</v>
      </c>
      <c r="M1860">
        <v>29.91394223</v>
      </c>
      <c r="N1860" t="s">
        <v>346</v>
      </c>
      <c r="O1860" t="s">
        <v>349</v>
      </c>
      <c r="P1860" s="133">
        <v>0</v>
      </c>
      <c r="Q1860" s="133">
        <v>0</v>
      </c>
      <c r="R1860" s="133">
        <v>0</v>
      </c>
      <c r="S1860" s="133">
        <v>0</v>
      </c>
      <c r="T1860" s="133">
        <v>0</v>
      </c>
      <c r="W1860">
        <v>0</v>
      </c>
      <c r="Z1860">
        <v>0</v>
      </c>
      <c r="AC1860">
        <v>0</v>
      </c>
      <c r="AF1860">
        <v>0</v>
      </c>
      <c r="AI1860">
        <v>0</v>
      </c>
      <c r="AL1860" t="s">
        <v>349</v>
      </c>
      <c r="AM1860">
        <v>0</v>
      </c>
      <c r="AN1860">
        <v>0</v>
      </c>
      <c r="AO1860">
        <v>0</v>
      </c>
      <c r="AR1860">
        <v>0</v>
      </c>
      <c r="AU1860">
        <v>0</v>
      </c>
      <c r="AX1860">
        <v>0</v>
      </c>
      <c r="BA1860">
        <v>0</v>
      </c>
      <c r="BD1860">
        <v>0</v>
      </c>
      <c r="BE1860">
        <v>0</v>
      </c>
      <c r="BF1860">
        <v>0</v>
      </c>
      <c r="BG1860">
        <v>0</v>
      </c>
      <c r="BH1860" t="s">
        <v>349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 t="s">
        <v>349</v>
      </c>
      <c r="BO1860">
        <v>0</v>
      </c>
      <c r="BP1860">
        <v>0</v>
      </c>
      <c r="BQ1860">
        <v>0</v>
      </c>
      <c r="BR1860">
        <v>0</v>
      </c>
      <c r="BS1860">
        <v>0</v>
      </c>
      <c r="BT1860" t="s">
        <v>349</v>
      </c>
      <c r="BU1860">
        <v>0</v>
      </c>
      <c r="BV1860">
        <v>0</v>
      </c>
      <c r="BW1860">
        <v>0</v>
      </c>
      <c r="BX1860">
        <v>0</v>
      </c>
      <c r="BY1860">
        <v>0</v>
      </c>
      <c r="BZ1860" t="s">
        <v>349</v>
      </c>
      <c r="CA1860">
        <v>0</v>
      </c>
      <c r="CB1860">
        <v>0</v>
      </c>
      <c r="CC1860">
        <v>0</v>
      </c>
      <c r="CD1860">
        <v>0</v>
      </c>
      <c r="CE1860">
        <v>0</v>
      </c>
      <c r="CF1860" t="s">
        <v>349</v>
      </c>
      <c r="CG1860">
        <v>0</v>
      </c>
      <c r="CH1860">
        <v>0</v>
      </c>
      <c r="CI1860">
        <v>0</v>
      </c>
      <c r="CJ1860" t="s">
        <v>349</v>
      </c>
      <c r="CK1860">
        <v>0</v>
      </c>
      <c r="CL1860" t="s">
        <v>349</v>
      </c>
      <c r="CM1860">
        <v>0</v>
      </c>
      <c r="CN1860" s="133">
        <v>0</v>
      </c>
      <c r="CO1860" s="133" t="s">
        <v>349</v>
      </c>
      <c r="CP1860" s="133">
        <v>0</v>
      </c>
      <c r="CQ1860" s="133">
        <v>0</v>
      </c>
      <c r="CR1860">
        <v>0</v>
      </c>
      <c r="CS1860">
        <v>0</v>
      </c>
      <c r="CT1860">
        <v>0</v>
      </c>
      <c r="CY1860">
        <v>0</v>
      </c>
      <c r="DD1860">
        <v>0</v>
      </c>
      <c r="DI1860">
        <v>0</v>
      </c>
      <c r="DN1860">
        <v>0</v>
      </c>
      <c r="DS1860">
        <v>0</v>
      </c>
      <c r="DV1860" t="s">
        <v>349</v>
      </c>
      <c r="DW1860">
        <v>0</v>
      </c>
      <c r="DX1860">
        <v>0</v>
      </c>
      <c r="DY1860">
        <v>0</v>
      </c>
      <c r="EF1860">
        <v>0</v>
      </c>
      <c r="EM1860">
        <v>0</v>
      </c>
      <c r="ET1860">
        <v>0</v>
      </c>
      <c r="FA1860">
        <v>0</v>
      </c>
      <c r="FH1860">
        <v>0</v>
      </c>
      <c r="FK1860">
        <v>0</v>
      </c>
      <c r="FL1860">
        <v>0</v>
      </c>
      <c r="FM1860">
        <v>0</v>
      </c>
      <c r="FN1860">
        <v>0</v>
      </c>
      <c r="FO1860">
        <v>0</v>
      </c>
      <c r="FP1860">
        <v>0</v>
      </c>
      <c r="FQ1860">
        <v>0</v>
      </c>
      <c r="FR1860">
        <v>0</v>
      </c>
      <c r="FS1860" t="s">
        <v>349</v>
      </c>
      <c r="FT1860">
        <v>0</v>
      </c>
      <c r="FU1860">
        <v>0</v>
      </c>
      <c r="FX1860" t="s">
        <v>349</v>
      </c>
      <c r="FZ1860" t="s">
        <v>349</v>
      </c>
      <c r="GA1860">
        <v>0</v>
      </c>
      <c r="GB1860">
        <v>0</v>
      </c>
      <c r="GG1860">
        <v>14</v>
      </c>
      <c r="GH1860" t="s">
        <v>356</v>
      </c>
      <c r="GI1860" t="s">
        <v>9245</v>
      </c>
    </row>
    <row r="1861" spans="1:191" x14ac:dyDescent="0.35">
      <c r="A1861" t="s">
        <v>61</v>
      </c>
      <c r="B1861" t="s">
        <v>62</v>
      </c>
      <c r="C1861" t="s">
        <v>4740</v>
      </c>
      <c r="D1861" t="s">
        <v>1757</v>
      </c>
      <c r="E1861" t="s">
        <v>4847</v>
      </c>
      <c r="F1861" t="s">
        <v>4848</v>
      </c>
      <c r="G1861" t="s">
        <v>4855</v>
      </c>
      <c r="H1861" t="s">
        <v>4856</v>
      </c>
      <c r="I1861">
        <v>14</v>
      </c>
      <c r="J1861">
        <v>6</v>
      </c>
      <c r="K1861" t="s">
        <v>345</v>
      </c>
      <c r="L1861">
        <v>8.3167025799999994</v>
      </c>
      <c r="M1861">
        <v>29.94852805</v>
      </c>
      <c r="N1861" t="s">
        <v>346</v>
      </c>
      <c r="O1861" t="s">
        <v>347</v>
      </c>
      <c r="P1861" s="133">
        <v>67</v>
      </c>
      <c r="Q1861" s="133">
        <v>402</v>
      </c>
      <c r="R1861" s="133">
        <v>46</v>
      </c>
      <c r="S1861" s="133">
        <v>276</v>
      </c>
      <c r="T1861" s="133">
        <v>2</v>
      </c>
      <c r="U1861" t="s">
        <v>62</v>
      </c>
      <c r="V1861" t="s">
        <v>1757</v>
      </c>
      <c r="W1861">
        <v>7</v>
      </c>
      <c r="X1861" t="s">
        <v>62</v>
      </c>
      <c r="Y1861" t="s">
        <v>1757</v>
      </c>
      <c r="Z1861">
        <v>25</v>
      </c>
      <c r="AA1861" t="s">
        <v>62</v>
      </c>
      <c r="AB1861" t="s">
        <v>1757</v>
      </c>
      <c r="AC1861">
        <v>99</v>
      </c>
      <c r="AD1861" t="s">
        <v>62</v>
      </c>
      <c r="AE1861" t="s">
        <v>1757</v>
      </c>
      <c r="AF1861">
        <v>78</v>
      </c>
      <c r="AG1861" t="s">
        <v>62</v>
      </c>
      <c r="AH1861" t="s">
        <v>1757</v>
      </c>
      <c r="AI1861">
        <v>65</v>
      </c>
      <c r="AJ1861" t="s">
        <v>348</v>
      </c>
      <c r="AK1861" t="s">
        <v>348</v>
      </c>
      <c r="AL1861" t="s">
        <v>347</v>
      </c>
      <c r="AM1861">
        <v>21</v>
      </c>
      <c r="AN1861">
        <v>126</v>
      </c>
      <c r="AO1861">
        <v>0</v>
      </c>
      <c r="AR1861">
        <v>0</v>
      </c>
      <c r="AU1861">
        <v>0</v>
      </c>
      <c r="AX1861">
        <v>49</v>
      </c>
      <c r="AY1861" t="s">
        <v>121</v>
      </c>
      <c r="AZ1861" t="s">
        <v>359</v>
      </c>
      <c r="BA1861">
        <v>21</v>
      </c>
      <c r="BB1861" t="s">
        <v>121</v>
      </c>
      <c r="BC1861" t="s">
        <v>359</v>
      </c>
      <c r="BD1861">
        <v>56</v>
      </c>
      <c r="BE1861">
        <v>2</v>
      </c>
      <c r="BF1861">
        <v>0</v>
      </c>
      <c r="BG1861">
        <v>0</v>
      </c>
      <c r="BH1861" t="s">
        <v>349</v>
      </c>
      <c r="BI1861">
        <v>0</v>
      </c>
      <c r="BJ1861">
        <v>0</v>
      </c>
      <c r="BK1861">
        <v>7</v>
      </c>
      <c r="BL1861">
        <v>0</v>
      </c>
      <c r="BM1861">
        <v>0</v>
      </c>
      <c r="BN1861" t="s">
        <v>349</v>
      </c>
      <c r="BO1861">
        <v>0</v>
      </c>
      <c r="BP1861">
        <v>0</v>
      </c>
      <c r="BQ1861">
        <v>0</v>
      </c>
      <c r="BR1861">
        <v>25</v>
      </c>
      <c r="BS1861">
        <v>0</v>
      </c>
      <c r="BT1861" t="s">
        <v>349</v>
      </c>
      <c r="BU1861">
        <v>0</v>
      </c>
      <c r="BV1861">
        <v>0</v>
      </c>
      <c r="BW1861">
        <v>0</v>
      </c>
      <c r="BX1861">
        <v>0</v>
      </c>
      <c r="BY1861">
        <v>148</v>
      </c>
      <c r="BZ1861" t="s">
        <v>349</v>
      </c>
      <c r="CA1861">
        <v>0</v>
      </c>
      <c r="CB1861">
        <v>0</v>
      </c>
      <c r="CC1861">
        <v>0</v>
      </c>
      <c r="CD1861">
        <v>0</v>
      </c>
      <c r="CE1861">
        <v>99</v>
      </c>
      <c r="CF1861" t="s">
        <v>349</v>
      </c>
      <c r="CG1861">
        <v>0</v>
      </c>
      <c r="CH1861">
        <v>0</v>
      </c>
      <c r="CI1861">
        <v>121</v>
      </c>
      <c r="CJ1861" t="s">
        <v>347</v>
      </c>
      <c r="CK1861">
        <v>44</v>
      </c>
      <c r="CL1861" t="s">
        <v>347</v>
      </c>
      <c r="CM1861">
        <v>2</v>
      </c>
      <c r="CN1861" s="133">
        <v>5</v>
      </c>
      <c r="CO1861" s="133" t="s">
        <v>347</v>
      </c>
      <c r="CP1861" s="133">
        <v>44</v>
      </c>
      <c r="CQ1861" s="133">
        <v>264</v>
      </c>
      <c r="CR1861">
        <v>31</v>
      </c>
      <c r="CS1861">
        <v>186</v>
      </c>
      <c r="CT1861">
        <v>0</v>
      </c>
      <c r="CY1861">
        <v>30</v>
      </c>
      <c r="CZ1861" t="s">
        <v>62</v>
      </c>
      <c r="DA1861" t="s">
        <v>1720</v>
      </c>
      <c r="DB1861" t="s">
        <v>350</v>
      </c>
      <c r="DD1861">
        <v>19</v>
      </c>
      <c r="DE1861" t="s">
        <v>64</v>
      </c>
      <c r="DF1861" t="s">
        <v>1830</v>
      </c>
      <c r="DG1861" t="s">
        <v>350</v>
      </c>
      <c r="DI1861">
        <v>89</v>
      </c>
      <c r="DJ1861" t="s">
        <v>52</v>
      </c>
      <c r="DK1861" t="s">
        <v>340</v>
      </c>
      <c r="DL1861" t="s">
        <v>444</v>
      </c>
      <c r="DN1861">
        <v>23</v>
      </c>
      <c r="DO1861" t="s">
        <v>56</v>
      </c>
      <c r="DP1861" t="s">
        <v>496</v>
      </c>
      <c r="DQ1861" t="s">
        <v>405</v>
      </c>
      <c r="DS1861">
        <v>25</v>
      </c>
      <c r="DT1861" t="s">
        <v>348</v>
      </c>
      <c r="DU1861" t="s">
        <v>348</v>
      </c>
      <c r="DV1861" t="s">
        <v>347</v>
      </c>
      <c r="DW1861">
        <v>13</v>
      </c>
      <c r="DX1861">
        <v>78</v>
      </c>
      <c r="DY1861">
        <v>10</v>
      </c>
      <c r="DZ1861" t="s">
        <v>123</v>
      </c>
      <c r="EB1861" t="s">
        <v>4838</v>
      </c>
      <c r="ED1861" t="s">
        <v>444</v>
      </c>
      <c r="EF1861">
        <v>17</v>
      </c>
      <c r="EG1861" t="s">
        <v>119</v>
      </c>
      <c r="EI1861" t="s">
        <v>530</v>
      </c>
      <c r="EK1861" t="s">
        <v>444</v>
      </c>
      <c r="EM1861">
        <v>9</v>
      </c>
      <c r="EN1861" t="s">
        <v>121</v>
      </c>
      <c r="EP1861" t="s">
        <v>359</v>
      </c>
      <c r="ER1861" t="s">
        <v>444</v>
      </c>
      <c r="ET1861">
        <v>26</v>
      </c>
      <c r="EU1861" t="s">
        <v>121</v>
      </c>
      <c r="EW1861" t="s">
        <v>359</v>
      </c>
      <c r="EY1861" t="s">
        <v>444</v>
      </c>
      <c r="FA1861">
        <v>14</v>
      </c>
      <c r="FB1861" t="s">
        <v>123</v>
      </c>
      <c r="FD1861" t="s">
        <v>1164</v>
      </c>
      <c r="FF1861" t="s">
        <v>444</v>
      </c>
      <c r="FH1861">
        <v>2</v>
      </c>
      <c r="FK1861">
        <v>14</v>
      </c>
      <c r="FL1861">
        <v>84</v>
      </c>
      <c r="FM1861">
        <v>24</v>
      </c>
      <c r="FN1861">
        <v>144</v>
      </c>
      <c r="FO1861">
        <v>6</v>
      </c>
      <c r="FP1861">
        <v>36</v>
      </c>
      <c r="FQ1861">
        <v>0</v>
      </c>
      <c r="FR1861">
        <v>0</v>
      </c>
      <c r="FS1861" t="s">
        <v>347</v>
      </c>
      <c r="FT1861">
        <v>6</v>
      </c>
      <c r="FU1861">
        <v>36</v>
      </c>
      <c r="FV1861" t="s">
        <v>62</v>
      </c>
      <c r="FW1861" t="s">
        <v>550</v>
      </c>
      <c r="FX1861" t="s">
        <v>347</v>
      </c>
      <c r="FY1861" t="s">
        <v>121</v>
      </c>
      <c r="FZ1861" t="s">
        <v>347</v>
      </c>
      <c r="GA1861">
        <v>17</v>
      </c>
      <c r="GB1861">
        <v>102</v>
      </c>
      <c r="GC1861" t="s">
        <v>365</v>
      </c>
      <c r="GD1861" t="s">
        <v>408</v>
      </c>
      <c r="GE1861" t="s">
        <v>361</v>
      </c>
      <c r="GF1861" t="s">
        <v>361</v>
      </c>
      <c r="GG1861">
        <v>14</v>
      </c>
      <c r="GH1861" t="s">
        <v>356</v>
      </c>
    </row>
    <row r="1862" spans="1:191" x14ac:dyDescent="0.35">
      <c r="A1862" t="s">
        <v>61</v>
      </c>
      <c r="B1862" t="s">
        <v>62</v>
      </c>
      <c r="C1862" t="s">
        <v>4740</v>
      </c>
      <c r="D1862" t="s">
        <v>1757</v>
      </c>
      <c r="E1862" t="s">
        <v>4847</v>
      </c>
      <c r="F1862" t="s">
        <v>4848</v>
      </c>
      <c r="G1862" t="s">
        <v>4857</v>
      </c>
      <c r="H1862" t="s">
        <v>4858</v>
      </c>
      <c r="I1862">
        <v>14</v>
      </c>
      <c r="J1862">
        <v>6</v>
      </c>
      <c r="K1862" t="s">
        <v>345</v>
      </c>
      <c r="L1862">
        <v>8.2692329999999998</v>
      </c>
      <c r="M1862">
        <v>29.838927000000002</v>
      </c>
      <c r="N1862" t="s">
        <v>346</v>
      </c>
      <c r="O1862" t="s">
        <v>347</v>
      </c>
      <c r="P1862" s="133">
        <v>93</v>
      </c>
      <c r="Q1862" s="133">
        <v>558</v>
      </c>
      <c r="R1862" s="133">
        <v>75</v>
      </c>
      <c r="S1862" s="133">
        <v>450</v>
      </c>
      <c r="T1862" s="133">
        <v>29</v>
      </c>
      <c r="U1862" t="s">
        <v>62</v>
      </c>
      <c r="V1862" t="s">
        <v>1757</v>
      </c>
      <c r="W1862">
        <v>55</v>
      </c>
      <c r="X1862" t="s">
        <v>62</v>
      </c>
      <c r="Y1862" t="s">
        <v>1757</v>
      </c>
      <c r="Z1862">
        <v>90</v>
      </c>
      <c r="AA1862" t="s">
        <v>62</v>
      </c>
      <c r="AB1862" t="s">
        <v>1757</v>
      </c>
      <c r="AC1862">
        <v>200</v>
      </c>
      <c r="AD1862" t="s">
        <v>62</v>
      </c>
      <c r="AE1862" t="s">
        <v>1757</v>
      </c>
      <c r="AF1862">
        <v>76</v>
      </c>
      <c r="AG1862" t="s">
        <v>62</v>
      </c>
      <c r="AH1862" t="s">
        <v>1897</v>
      </c>
      <c r="AI1862">
        <v>0</v>
      </c>
      <c r="AL1862" t="s">
        <v>347</v>
      </c>
      <c r="AM1862">
        <v>18</v>
      </c>
      <c r="AN1862">
        <v>108</v>
      </c>
      <c r="AO1862">
        <v>6</v>
      </c>
      <c r="AP1862" t="s">
        <v>121</v>
      </c>
      <c r="AQ1862" t="s">
        <v>359</v>
      </c>
      <c r="AR1862">
        <v>21</v>
      </c>
      <c r="AS1862" t="s">
        <v>119</v>
      </c>
      <c r="AT1862" t="s">
        <v>1963</v>
      </c>
      <c r="AU1862">
        <v>14</v>
      </c>
      <c r="AV1862" t="s">
        <v>123</v>
      </c>
      <c r="AW1862" t="s">
        <v>486</v>
      </c>
      <c r="AX1862">
        <v>48</v>
      </c>
      <c r="AY1862" t="s">
        <v>121</v>
      </c>
      <c r="AZ1862" t="s">
        <v>359</v>
      </c>
      <c r="BA1862">
        <v>12</v>
      </c>
      <c r="BB1862" t="s">
        <v>121</v>
      </c>
      <c r="BC1862" t="s">
        <v>359</v>
      </c>
      <c r="BD1862">
        <v>7</v>
      </c>
      <c r="BE1862">
        <v>35</v>
      </c>
      <c r="BF1862">
        <v>0</v>
      </c>
      <c r="BG1862">
        <v>0</v>
      </c>
      <c r="BH1862" t="s">
        <v>349</v>
      </c>
      <c r="BI1862">
        <v>0</v>
      </c>
      <c r="BJ1862">
        <v>0</v>
      </c>
      <c r="BK1862">
        <v>76</v>
      </c>
      <c r="BL1862">
        <v>0</v>
      </c>
      <c r="BM1862">
        <v>0</v>
      </c>
      <c r="BN1862" t="s">
        <v>349</v>
      </c>
      <c r="BO1862">
        <v>0</v>
      </c>
      <c r="BP1862">
        <v>0</v>
      </c>
      <c r="BQ1862">
        <v>0</v>
      </c>
      <c r="BR1862">
        <v>104</v>
      </c>
      <c r="BS1862">
        <v>0</v>
      </c>
      <c r="BT1862" t="s">
        <v>349</v>
      </c>
      <c r="BU1862">
        <v>0</v>
      </c>
      <c r="BV1862">
        <v>0</v>
      </c>
      <c r="BW1862">
        <v>0</v>
      </c>
      <c r="BX1862">
        <v>0</v>
      </c>
      <c r="BY1862">
        <v>248</v>
      </c>
      <c r="BZ1862" t="s">
        <v>349</v>
      </c>
      <c r="CA1862">
        <v>0</v>
      </c>
      <c r="CB1862">
        <v>0</v>
      </c>
      <c r="CC1862">
        <v>0</v>
      </c>
      <c r="CD1862">
        <v>0</v>
      </c>
      <c r="CE1862">
        <v>88</v>
      </c>
      <c r="CF1862" t="s">
        <v>349</v>
      </c>
      <c r="CG1862">
        <v>0</v>
      </c>
      <c r="CH1862">
        <v>0</v>
      </c>
      <c r="CI1862">
        <v>7</v>
      </c>
      <c r="CJ1862" t="s">
        <v>347</v>
      </c>
      <c r="CK1862">
        <v>76</v>
      </c>
      <c r="CL1862" t="s">
        <v>347</v>
      </c>
      <c r="CM1862">
        <v>6</v>
      </c>
      <c r="CN1862" s="133">
        <v>12</v>
      </c>
      <c r="CO1862" s="133" t="s">
        <v>347</v>
      </c>
      <c r="CP1862" s="133">
        <v>40</v>
      </c>
      <c r="CQ1862" s="133">
        <v>240</v>
      </c>
      <c r="CR1862">
        <v>34</v>
      </c>
      <c r="CS1862">
        <v>204</v>
      </c>
      <c r="CT1862">
        <v>0</v>
      </c>
      <c r="CY1862">
        <v>58</v>
      </c>
      <c r="CZ1862" t="s">
        <v>62</v>
      </c>
      <c r="DA1862" t="s">
        <v>550</v>
      </c>
      <c r="DB1862" t="s">
        <v>350</v>
      </c>
      <c r="DD1862">
        <v>20</v>
      </c>
      <c r="DE1862" t="s">
        <v>62</v>
      </c>
      <c r="DF1862" t="s">
        <v>1720</v>
      </c>
      <c r="DG1862" t="s">
        <v>444</v>
      </c>
      <c r="DI1862">
        <v>87</v>
      </c>
      <c r="DJ1862" t="s">
        <v>56</v>
      </c>
      <c r="DK1862" t="s">
        <v>496</v>
      </c>
      <c r="DL1862" t="s">
        <v>444</v>
      </c>
      <c r="DN1862">
        <v>17</v>
      </c>
      <c r="DO1862" t="s">
        <v>64</v>
      </c>
      <c r="DP1862" t="s">
        <v>1830</v>
      </c>
      <c r="DQ1862" t="s">
        <v>405</v>
      </c>
      <c r="DS1862">
        <v>22</v>
      </c>
      <c r="DT1862" t="s">
        <v>348</v>
      </c>
      <c r="DU1862" t="s">
        <v>348</v>
      </c>
      <c r="DV1862" t="s">
        <v>347</v>
      </c>
      <c r="DW1862">
        <v>6</v>
      </c>
      <c r="DX1862">
        <v>36</v>
      </c>
      <c r="DY1862">
        <v>0</v>
      </c>
      <c r="EF1862">
        <v>0</v>
      </c>
      <c r="EM1862">
        <v>0</v>
      </c>
      <c r="ET1862">
        <v>8</v>
      </c>
      <c r="EU1862" t="s">
        <v>123</v>
      </c>
      <c r="EW1862" t="s">
        <v>4838</v>
      </c>
      <c r="EY1862" t="s">
        <v>405</v>
      </c>
      <c r="FA1862">
        <v>6</v>
      </c>
      <c r="FB1862" t="s">
        <v>121</v>
      </c>
      <c r="FD1862" t="s">
        <v>359</v>
      </c>
      <c r="FF1862" t="s">
        <v>444</v>
      </c>
      <c r="FH1862">
        <v>22</v>
      </c>
      <c r="FK1862">
        <v>10</v>
      </c>
      <c r="FL1862">
        <v>60</v>
      </c>
      <c r="FM1862">
        <v>20</v>
      </c>
      <c r="FN1862">
        <v>120</v>
      </c>
      <c r="FO1862">
        <v>10</v>
      </c>
      <c r="FP1862">
        <v>60</v>
      </c>
      <c r="FQ1862">
        <v>0</v>
      </c>
      <c r="FR1862">
        <v>0</v>
      </c>
      <c r="FS1862" t="s">
        <v>347</v>
      </c>
      <c r="FT1862">
        <v>53</v>
      </c>
      <c r="FU1862">
        <v>318</v>
      </c>
      <c r="FV1862" t="s">
        <v>62</v>
      </c>
      <c r="FW1862" t="s">
        <v>550</v>
      </c>
      <c r="FX1862" t="s">
        <v>347</v>
      </c>
      <c r="FY1862" t="s">
        <v>119</v>
      </c>
      <c r="FZ1862" t="s">
        <v>347</v>
      </c>
      <c r="GA1862">
        <v>9</v>
      </c>
      <c r="GB1862">
        <v>54</v>
      </c>
      <c r="GC1862" t="s">
        <v>365</v>
      </c>
      <c r="GD1862" t="s">
        <v>361</v>
      </c>
      <c r="GE1862" t="s">
        <v>361</v>
      </c>
      <c r="GF1862" t="s">
        <v>361</v>
      </c>
      <c r="GG1862">
        <v>14</v>
      </c>
      <c r="GH1862" t="s">
        <v>356</v>
      </c>
    </row>
    <row r="1863" spans="1:191" x14ac:dyDescent="0.35">
      <c r="A1863" t="s">
        <v>61</v>
      </c>
      <c r="B1863" t="s">
        <v>62</v>
      </c>
      <c r="C1863" t="s">
        <v>4859</v>
      </c>
      <c r="D1863" t="s">
        <v>2021</v>
      </c>
      <c r="E1863" t="s">
        <v>4860</v>
      </c>
      <c r="F1863" t="s">
        <v>4555</v>
      </c>
      <c r="G1863" t="s">
        <v>4861</v>
      </c>
      <c r="H1863" t="s">
        <v>4862</v>
      </c>
      <c r="I1863">
        <v>14</v>
      </c>
      <c r="J1863">
        <v>4</v>
      </c>
      <c r="K1863" t="s">
        <v>345</v>
      </c>
      <c r="L1863">
        <v>9.0813670000000002</v>
      </c>
      <c r="M1863">
        <v>28.793035</v>
      </c>
      <c r="N1863" t="s">
        <v>346</v>
      </c>
      <c r="O1863" t="s">
        <v>347</v>
      </c>
      <c r="P1863" s="133">
        <v>2</v>
      </c>
      <c r="Q1863" s="133">
        <v>14</v>
      </c>
      <c r="R1863" s="133">
        <v>2</v>
      </c>
      <c r="S1863" s="133">
        <v>14</v>
      </c>
      <c r="T1863" s="133">
        <v>0</v>
      </c>
      <c r="W1863">
        <v>0</v>
      </c>
      <c r="Z1863">
        <v>0</v>
      </c>
      <c r="AC1863">
        <v>0</v>
      </c>
      <c r="AF1863">
        <v>14</v>
      </c>
      <c r="AG1863" t="s">
        <v>62</v>
      </c>
      <c r="AH1863" t="s">
        <v>2021</v>
      </c>
      <c r="AI1863">
        <v>0</v>
      </c>
      <c r="AL1863" t="s">
        <v>349</v>
      </c>
      <c r="AM1863">
        <v>0</v>
      </c>
      <c r="AN1863">
        <v>0</v>
      </c>
      <c r="AO1863">
        <v>0</v>
      </c>
      <c r="AR1863">
        <v>0</v>
      </c>
      <c r="AU1863">
        <v>0</v>
      </c>
      <c r="AX1863">
        <v>0</v>
      </c>
      <c r="BA1863">
        <v>0</v>
      </c>
      <c r="BD1863">
        <v>0</v>
      </c>
      <c r="BE1863">
        <v>0</v>
      </c>
      <c r="BF1863">
        <v>0</v>
      </c>
      <c r="BG1863">
        <v>0</v>
      </c>
      <c r="BH1863" t="s">
        <v>349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 t="s">
        <v>349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 t="s">
        <v>349</v>
      </c>
      <c r="BU1863">
        <v>0</v>
      </c>
      <c r="BV1863">
        <v>0</v>
      </c>
      <c r="BW1863">
        <v>0</v>
      </c>
      <c r="BX1863">
        <v>0</v>
      </c>
      <c r="BY1863">
        <v>0</v>
      </c>
      <c r="BZ1863" t="s">
        <v>349</v>
      </c>
      <c r="CA1863">
        <v>0</v>
      </c>
      <c r="CB1863">
        <v>0</v>
      </c>
      <c r="CC1863">
        <v>0</v>
      </c>
      <c r="CD1863">
        <v>0</v>
      </c>
      <c r="CE1863">
        <v>14</v>
      </c>
      <c r="CF1863" t="s">
        <v>349</v>
      </c>
      <c r="CG1863">
        <v>0</v>
      </c>
      <c r="CH1863">
        <v>0</v>
      </c>
      <c r="CI1863">
        <v>0</v>
      </c>
      <c r="CJ1863" t="s">
        <v>349</v>
      </c>
      <c r="CK1863">
        <v>0</v>
      </c>
      <c r="CL1863" t="s">
        <v>349</v>
      </c>
      <c r="CM1863">
        <v>0</v>
      </c>
      <c r="CN1863" s="133">
        <v>0</v>
      </c>
      <c r="CO1863" s="133" t="s">
        <v>347</v>
      </c>
      <c r="CP1863" s="133">
        <v>2</v>
      </c>
      <c r="CQ1863" s="133">
        <v>14</v>
      </c>
      <c r="CR1863">
        <v>0</v>
      </c>
      <c r="CS1863">
        <v>0</v>
      </c>
      <c r="CT1863">
        <v>0</v>
      </c>
      <c r="CY1863">
        <v>0</v>
      </c>
      <c r="DD1863">
        <v>0</v>
      </c>
      <c r="DI1863">
        <v>0</v>
      </c>
      <c r="DN1863">
        <v>0</v>
      </c>
      <c r="DS1863">
        <v>0</v>
      </c>
      <c r="DV1863" t="s">
        <v>347</v>
      </c>
      <c r="DW1863">
        <v>2</v>
      </c>
      <c r="DX1863">
        <v>14</v>
      </c>
      <c r="DY1863">
        <v>0</v>
      </c>
      <c r="EF1863">
        <v>0</v>
      </c>
      <c r="EM1863">
        <v>0</v>
      </c>
      <c r="ET1863">
        <v>0</v>
      </c>
      <c r="FA1863">
        <v>0</v>
      </c>
      <c r="FH1863">
        <v>14</v>
      </c>
      <c r="FK1863">
        <v>2</v>
      </c>
      <c r="FL1863">
        <v>14</v>
      </c>
      <c r="FM1863">
        <v>0</v>
      </c>
      <c r="FN1863">
        <v>0</v>
      </c>
      <c r="FO1863">
        <v>0</v>
      </c>
      <c r="FP1863">
        <v>0</v>
      </c>
      <c r="FQ1863">
        <v>0</v>
      </c>
      <c r="FR1863">
        <v>0</v>
      </c>
      <c r="FS1863" t="s">
        <v>347</v>
      </c>
      <c r="FT1863">
        <v>22</v>
      </c>
      <c r="FU1863">
        <v>132</v>
      </c>
      <c r="FV1863" t="s">
        <v>62</v>
      </c>
      <c r="FW1863" t="s">
        <v>2021</v>
      </c>
      <c r="FX1863" t="s">
        <v>349</v>
      </c>
      <c r="FZ1863" t="s">
        <v>349</v>
      </c>
      <c r="GA1863">
        <v>0</v>
      </c>
      <c r="GB1863">
        <v>0</v>
      </c>
      <c r="GC1863" t="s">
        <v>349</v>
      </c>
      <c r="GD1863" t="s">
        <v>408</v>
      </c>
      <c r="GE1863" t="s">
        <v>355</v>
      </c>
      <c r="GF1863" t="s">
        <v>354</v>
      </c>
      <c r="GG1863">
        <v>14</v>
      </c>
      <c r="GH1863" t="s">
        <v>356</v>
      </c>
    </row>
    <row r="1864" spans="1:191" x14ac:dyDescent="0.35">
      <c r="A1864" t="s">
        <v>61</v>
      </c>
      <c r="B1864" t="s">
        <v>62</v>
      </c>
      <c r="C1864" t="s">
        <v>4859</v>
      </c>
      <c r="D1864" t="s">
        <v>2021</v>
      </c>
      <c r="E1864" t="s">
        <v>4860</v>
      </c>
      <c r="F1864" t="s">
        <v>4555</v>
      </c>
      <c r="G1864" t="s">
        <v>4863</v>
      </c>
      <c r="H1864" t="s">
        <v>4864</v>
      </c>
      <c r="I1864">
        <v>14</v>
      </c>
      <c r="J1864">
        <v>4</v>
      </c>
      <c r="K1864" t="s">
        <v>345</v>
      </c>
      <c r="L1864">
        <v>9.1468169400000008</v>
      </c>
      <c r="M1864">
        <v>28.81562929</v>
      </c>
      <c r="N1864" t="s">
        <v>346</v>
      </c>
      <c r="O1864" t="s">
        <v>347</v>
      </c>
      <c r="P1864" s="133">
        <v>8</v>
      </c>
      <c r="Q1864" s="133">
        <v>54</v>
      </c>
      <c r="R1864" s="133">
        <v>6</v>
      </c>
      <c r="S1864" s="133">
        <v>42</v>
      </c>
      <c r="T1864" s="133">
        <v>5</v>
      </c>
      <c r="U1864" t="s">
        <v>62</v>
      </c>
      <c r="V1864" t="s">
        <v>2021</v>
      </c>
      <c r="W1864">
        <v>4</v>
      </c>
      <c r="X1864" t="s">
        <v>62</v>
      </c>
      <c r="Y1864" t="s">
        <v>2021</v>
      </c>
      <c r="Z1864">
        <v>2</v>
      </c>
      <c r="AA1864" t="s">
        <v>62</v>
      </c>
      <c r="AB1864" t="s">
        <v>2021</v>
      </c>
      <c r="AC1864">
        <v>10</v>
      </c>
      <c r="AD1864" t="s">
        <v>62</v>
      </c>
      <c r="AE1864" t="s">
        <v>2021</v>
      </c>
      <c r="AF1864">
        <v>13</v>
      </c>
      <c r="AG1864" t="s">
        <v>62</v>
      </c>
      <c r="AH1864" t="s">
        <v>2021</v>
      </c>
      <c r="AI1864">
        <v>8</v>
      </c>
      <c r="AJ1864" t="s">
        <v>348</v>
      </c>
      <c r="AK1864" t="s">
        <v>348</v>
      </c>
      <c r="AL1864" t="s">
        <v>347</v>
      </c>
      <c r="AM1864">
        <v>2</v>
      </c>
      <c r="AN1864">
        <v>12</v>
      </c>
      <c r="AO1864">
        <v>0</v>
      </c>
      <c r="AR1864">
        <v>0</v>
      </c>
      <c r="AU1864">
        <v>0</v>
      </c>
      <c r="AX1864">
        <v>3</v>
      </c>
      <c r="AY1864" t="s">
        <v>123</v>
      </c>
      <c r="AZ1864" t="s">
        <v>360</v>
      </c>
      <c r="BA1864">
        <v>7</v>
      </c>
      <c r="BB1864" t="s">
        <v>121</v>
      </c>
      <c r="BC1864" t="s">
        <v>359</v>
      </c>
      <c r="BD1864">
        <v>2</v>
      </c>
      <c r="BE1864">
        <v>5</v>
      </c>
      <c r="BF1864">
        <v>0</v>
      </c>
      <c r="BG1864">
        <v>0</v>
      </c>
      <c r="BH1864" t="s">
        <v>349</v>
      </c>
      <c r="BI1864">
        <v>0</v>
      </c>
      <c r="BJ1864">
        <v>0</v>
      </c>
      <c r="BK1864">
        <v>0</v>
      </c>
      <c r="BL1864">
        <v>4</v>
      </c>
      <c r="BM1864">
        <v>0</v>
      </c>
      <c r="BN1864" t="s">
        <v>349</v>
      </c>
      <c r="BO1864">
        <v>0</v>
      </c>
      <c r="BP1864">
        <v>0</v>
      </c>
      <c r="BQ1864">
        <v>0</v>
      </c>
      <c r="BR1864">
        <v>2</v>
      </c>
      <c r="BS1864">
        <v>0</v>
      </c>
      <c r="BT1864" t="s">
        <v>349</v>
      </c>
      <c r="BU1864">
        <v>0</v>
      </c>
      <c r="BV1864">
        <v>0</v>
      </c>
      <c r="BW1864">
        <v>0</v>
      </c>
      <c r="BX1864">
        <v>0</v>
      </c>
      <c r="BY1864">
        <v>13</v>
      </c>
      <c r="BZ1864" t="s">
        <v>349</v>
      </c>
      <c r="CA1864">
        <v>0</v>
      </c>
      <c r="CB1864">
        <v>0</v>
      </c>
      <c r="CC1864">
        <v>0</v>
      </c>
      <c r="CD1864">
        <v>0</v>
      </c>
      <c r="CE1864">
        <v>20</v>
      </c>
      <c r="CF1864" t="s">
        <v>349</v>
      </c>
      <c r="CG1864">
        <v>0</v>
      </c>
      <c r="CH1864">
        <v>0</v>
      </c>
      <c r="CI1864">
        <v>10</v>
      </c>
      <c r="CJ1864" t="s">
        <v>349</v>
      </c>
      <c r="CK1864">
        <v>0</v>
      </c>
      <c r="CL1864" t="s">
        <v>349</v>
      </c>
      <c r="CM1864">
        <v>0</v>
      </c>
      <c r="CN1864" s="133">
        <v>0</v>
      </c>
      <c r="CO1864" s="133" t="s">
        <v>347</v>
      </c>
      <c r="CP1864" s="133">
        <v>19</v>
      </c>
      <c r="CQ1864" s="133">
        <v>114</v>
      </c>
      <c r="CR1864">
        <v>4</v>
      </c>
      <c r="CS1864">
        <v>24</v>
      </c>
      <c r="CT1864">
        <v>0</v>
      </c>
      <c r="CY1864">
        <v>0</v>
      </c>
      <c r="DD1864">
        <v>5</v>
      </c>
      <c r="DE1864" t="s">
        <v>62</v>
      </c>
      <c r="DF1864" t="s">
        <v>550</v>
      </c>
      <c r="DG1864" t="s">
        <v>444</v>
      </c>
      <c r="DI1864">
        <v>8</v>
      </c>
      <c r="DJ1864" t="s">
        <v>62</v>
      </c>
      <c r="DK1864" t="s">
        <v>550</v>
      </c>
      <c r="DL1864" t="s">
        <v>405</v>
      </c>
      <c r="DN1864">
        <v>9</v>
      </c>
      <c r="DO1864" t="s">
        <v>62</v>
      </c>
      <c r="DP1864" t="s">
        <v>4091</v>
      </c>
      <c r="DQ1864" t="s">
        <v>405</v>
      </c>
      <c r="DS1864">
        <v>2</v>
      </c>
      <c r="DT1864" t="s">
        <v>348</v>
      </c>
      <c r="DU1864" t="s">
        <v>348</v>
      </c>
      <c r="DV1864" t="s">
        <v>347</v>
      </c>
      <c r="DW1864">
        <v>15</v>
      </c>
      <c r="DX1864">
        <v>90</v>
      </c>
      <c r="DY1864">
        <v>0</v>
      </c>
      <c r="EF1864">
        <v>0</v>
      </c>
      <c r="EM1864">
        <v>0</v>
      </c>
      <c r="ET1864">
        <v>0</v>
      </c>
      <c r="FA1864">
        <v>0</v>
      </c>
      <c r="FH1864">
        <v>90</v>
      </c>
      <c r="FK1864">
        <v>10</v>
      </c>
      <c r="FL1864">
        <v>60</v>
      </c>
      <c r="FM1864">
        <v>5</v>
      </c>
      <c r="FN1864">
        <v>30</v>
      </c>
      <c r="FO1864">
        <v>4</v>
      </c>
      <c r="FP1864">
        <v>24</v>
      </c>
      <c r="FQ1864">
        <v>0</v>
      </c>
      <c r="FR1864">
        <v>0</v>
      </c>
      <c r="FS1864" t="s">
        <v>347</v>
      </c>
      <c r="FT1864">
        <v>30</v>
      </c>
      <c r="FU1864">
        <v>180</v>
      </c>
      <c r="FV1864" t="s">
        <v>62</v>
      </c>
      <c r="FW1864" t="s">
        <v>2021</v>
      </c>
      <c r="FX1864" t="s">
        <v>347</v>
      </c>
      <c r="FY1864" t="s">
        <v>121</v>
      </c>
      <c r="FZ1864" t="s">
        <v>347</v>
      </c>
      <c r="GA1864">
        <v>20</v>
      </c>
      <c r="GB1864">
        <v>120</v>
      </c>
      <c r="GC1864" t="s">
        <v>353</v>
      </c>
      <c r="GD1864" t="s">
        <v>408</v>
      </c>
      <c r="GE1864" t="s">
        <v>355</v>
      </c>
      <c r="GF1864" t="s">
        <v>354</v>
      </c>
      <c r="GG1864">
        <v>14</v>
      </c>
      <c r="GH1864" t="s">
        <v>356</v>
      </c>
    </row>
    <row r="1865" spans="1:191" x14ac:dyDescent="0.35">
      <c r="A1865" t="s">
        <v>61</v>
      </c>
      <c r="B1865" t="s">
        <v>62</v>
      </c>
      <c r="C1865" t="s">
        <v>4859</v>
      </c>
      <c r="D1865" t="s">
        <v>2021</v>
      </c>
      <c r="E1865" t="s">
        <v>4860</v>
      </c>
      <c r="F1865" t="s">
        <v>4555</v>
      </c>
      <c r="G1865" t="s">
        <v>4865</v>
      </c>
      <c r="H1865" t="s">
        <v>4866</v>
      </c>
      <c r="I1865">
        <v>14</v>
      </c>
      <c r="J1865">
        <v>4</v>
      </c>
      <c r="K1865" t="s">
        <v>345</v>
      </c>
      <c r="L1865">
        <v>9.1696624910000004</v>
      </c>
      <c r="M1865">
        <v>28.814758319999999</v>
      </c>
      <c r="N1865" t="s">
        <v>346</v>
      </c>
      <c r="O1865" t="s">
        <v>347</v>
      </c>
      <c r="P1865" s="133">
        <v>5</v>
      </c>
      <c r="Q1865" s="133">
        <v>30</v>
      </c>
      <c r="R1865" s="133">
        <v>3</v>
      </c>
      <c r="S1865" s="133">
        <v>18</v>
      </c>
      <c r="T1865" s="133">
        <v>0</v>
      </c>
      <c r="W1865">
        <v>0</v>
      </c>
      <c r="Z1865">
        <v>4</v>
      </c>
      <c r="AA1865" t="s">
        <v>62</v>
      </c>
      <c r="AB1865" t="s">
        <v>2021</v>
      </c>
      <c r="AC1865">
        <v>2</v>
      </c>
      <c r="AD1865" t="s">
        <v>62</v>
      </c>
      <c r="AE1865" t="s">
        <v>2021</v>
      </c>
      <c r="AF1865">
        <v>6</v>
      </c>
      <c r="AG1865" t="s">
        <v>62</v>
      </c>
      <c r="AH1865" t="s">
        <v>2021</v>
      </c>
      <c r="AI1865">
        <v>6</v>
      </c>
      <c r="AJ1865" t="s">
        <v>348</v>
      </c>
      <c r="AK1865" t="s">
        <v>348</v>
      </c>
      <c r="AL1865" t="s">
        <v>347</v>
      </c>
      <c r="AM1865">
        <v>2</v>
      </c>
      <c r="AN1865">
        <v>12</v>
      </c>
      <c r="AO1865">
        <v>2</v>
      </c>
      <c r="AP1865" t="s">
        <v>123</v>
      </c>
      <c r="AQ1865" t="s">
        <v>360</v>
      </c>
      <c r="AR1865">
        <v>0</v>
      </c>
      <c r="AU1865">
        <v>3</v>
      </c>
      <c r="AV1865" t="s">
        <v>121</v>
      </c>
      <c r="AW1865" t="s">
        <v>359</v>
      </c>
      <c r="AX1865">
        <v>3</v>
      </c>
      <c r="AY1865" t="s">
        <v>123</v>
      </c>
      <c r="AZ1865" t="s">
        <v>360</v>
      </c>
      <c r="BA1865">
        <v>4</v>
      </c>
      <c r="BB1865" t="s">
        <v>121</v>
      </c>
      <c r="BC1865" t="s">
        <v>359</v>
      </c>
      <c r="BD1865">
        <v>0</v>
      </c>
      <c r="BE1865">
        <v>2</v>
      </c>
      <c r="BF1865">
        <v>0</v>
      </c>
      <c r="BG1865">
        <v>0</v>
      </c>
      <c r="BH1865" t="s">
        <v>349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 t="s">
        <v>349</v>
      </c>
      <c r="BO1865">
        <v>0</v>
      </c>
      <c r="BP1865">
        <v>0</v>
      </c>
      <c r="BQ1865">
        <v>0</v>
      </c>
      <c r="BR1865">
        <v>7</v>
      </c>
      <c r="BS1865">
        <v>0</v>
      </c>
      <c r="BT1865" t="s">
        <v>349</v>
      </c>
      <c r="BU1865">
        <v>0</v>
      </c>
      <c r="BV1865">
        <v>0</v>
      </c>
      <c r="BW1865">
        <v>0</v>
      </c>
      <c r="BX1865">
        <v>5</v>
      </c>
      <c r="BY1865">
        <v>0</v>
      </c>
      <c r="BZ1865" t="s">
        <v>349</v>
      </c>
      <c r="CA1865">
        <v>0</v>
      </c>
      <c r="CB1865">
        <v>0</v>
      </c>
      <c r="CC1865">
        <v>0</v>
      </c>
      <c r="CD1865">
        <v>0</v>
      </c>
      <c r="CE1865">
        <v>10</v>
      </c>
      <c r="CF1865" t="s">
        <v>349</v>
      </c>
      <c r="CG1865">
        <v>0</v>
      </c>
      <c r="CH1865">
        <v>0</v>
      </c>
      <c r="CI1865">
        <v>6</v>
      </c>
      <c r="CJ1865" t="s">
        <v>347</v>
      </c>
      <c r="CK1865">
        <v>30</v>
      </c>
      <c r="CL1865" t="s">
        <v>349</v>
      </c>
      <c r="CM1865">
        <v>0</v>
      </c>
      <c r="CN1865" s="133">
        <v>0</v>
      </c>
      <c r="CO1865" s="133" t="s">
        <v>347</v>
      </c>
      <c r="CP1865" s="133">
        <v>2</v>
      </c>
      <c r="CQ1865" s="133">
        <v>12</v>
      </c>
      <c r="CR1865">
        <v>2</v>
      </c>
      <c r="CS1865">
        <v>12</v>
      </c>
      <c r="CT1865">
        <v>0</v>
      </c>
      <c r="CY1865">
        <v>0</v>
      </c>
      <c r="DD1865">
        <v>3</v>
      </c>
      <c r="DE1865" t="s">
        <v>62</v>
      </c>
      <c r="DF1865" t="s">
        <v>2021</v>
      </c>
      <c r="DG1865" t="s">
        <v>444</v>
      </c>
      <c r="DI1865">
        <v>3</v>
      </c>
      <c r="DJ1865" t="s">
        <v>62</v>
      </c>
      <c r="DK1865" t="s">
        <v>4091</v>
      </c>
      <c r="DL1865" t="s">
        <v>405</v>
      </c>
      <c r="DN1865">
        <v>4</v>
      </c>
      <c r="DO1865" t="s">
        <v>62</v>
      </c>
      <c r="DP1865" t="s">
        <v>2021</v>
      </c>
      <c r="DQ1865" t="s">
        <v>405</v>
      </c>
      <c r="DS1865">
        <v>2</v>
      </c>
      <c r="DT1865" t="s">
        <v>348</v>
      </c>
      <c r="DU1865" t="s">
        <v>348</v>
      </c>
      <c r="DV1865" t="s">
        <v>349</v>
      </c>
      <c r="DW1865">
        <v>0</v>
      </c>
      <c r="DX1865">
        <v>0</v>
      </c>
      <c r="DY1865">
        <v>0</v>
      </c>
      <c r="EF1865">
        <v>0</v>
      </c>
      <c r="EM1865">
        <v>0</v>
      </c>
      <c r="ET1865">
        <v>0</v>
      </c>
      <c r="FA1865">
        <v>0</v>
      </c>
      <c r="FH1865">
        <v>0</v>
      </c>
      <c r="FK1865">
        <v>1</v>
      </c>
      <c r="FL1865">
        <v>6</v>
      </c>
      <c r="FM1865">
        <v>1</v>
      </c>
      <c r="FN1865">
        <v>6</v>
      </c>
      <c r="FO1865">
        <v>0</v>
      </c>
      <c r="FP1865">
        <v>0</v>
      </c>
      <c r="FQ1865">
        <v>0</v>
      </c>
      <c r="FR1865">
        <v>0</v>
      </c>
      <c r="FS1865" t="s">
        <v>347</v>
      </c>
      <c r="FT1865">
        <v>12</v>
      </c>
      <c r="FU1865">
        <v>72</v>
      </c>
      <c r="FV1865" t="s">
        <v>62</v>
      </c>
      <c r="FW1865" t="s">
        <v>4091</v>
      </c>
      <c r="FX1865" t="s">
        <v>347</v>
      </c>
      <c r="FY1865" t="s">
        <v>123</v>
      </c>
      <c r="FZ1865" t="s">
        <v>347</v>
      </c>
      <c r="GA1865">
        <v>12</v>
      </c>
      <c r="GB1865">
        <v>72</v>
      </c>
      <c r="GC1865" t="s">
        <v>349</v>
      </c>
      <c r="GD1865" t="s">
        <v>355</v>
      </c>
      <c r="GE1865" t="s">
        <v>355</v>
      </c>
      <c r="GF1865" t="s">
        <v>354</v>
      </c>
      <c r="GG1865">
        <v>14</v>
      </c>
      <c r="GH1865" t="s">
        <v>356</v>
      </c>
    </row>
    <row r="1866" spans="1:191" x14ac:dyDescent="0.35">
      <c r="A1866" t="s">
        <v>61</v>
      </c>
      <c r="B1866" t="s">
        <v>62</v>
      </c>
      <c r="C1866" t="s">
        <v>4859</v>
      </c>
      <c r="D1866" t="s">
        <v>2021</v>
      </c>
      <c r="E1866" t="s">
        <v>4860</v>
      </c>
      <c r="F1866" t="s">
        <v>4555</v>
      </c>
      <c r="G1866" t="s">
        <v>4867</v>
      </c>
      <c r="H1866" t="s">
        <v>4868</v>
      </c>
      <c r="I1866">
        <v>14</v>
      </c>
      <c r="J1866">
        <v>14</v>
      </c>
      <c r="K1866" t="s">
        <v>345</v>
      </c>
      <c r="L1866">
        <v>8.8854649000000006</v>
      </c>
      <c r="M1866">
        <v>28.2598293</v>
      </c>
      <c r="N1866" t="s">
        <v>346</v>
      </c>
      <c r="O1866" t="s">
        <v>347</v>
      </c>
      <c r="P1866" s="133">
        <v>2</v>
      </c>
      <c r="Q1866" s="133">
        <v>12</v>
      </c>
      <c r="R1866" s="133">
        <v>2</v>
      </c>
      <c r="S1866" s="133">
        <v>12</v>
      </c>
      <c r="T1866" s="133">
        <v>0</v>
      </c>
      <c r="W1866">
        <v>2</v>
      </c>
      <c r="X1866" t="s">
        <v>62</v>
      </c>
      <c r="Y1866" t="s">
        <v>2021</v>
      </c>
      <c r="Z1866">
        <v>0</v>
      </c>
      <c r="AC1866">
        <v>4</v>
      </c>
      <c r="AD1866" t="s">
        <v>62</v>
      </c>
      <c r="AE1866" t="s">
        <v>2021</v>
      </c>
      <c r="AF1866">
        <v>6</v>
      </c>
      <c r="AG1866" t="s">
        <v>62</v>
      </c>
      <c r="AH1866" t="s">
        <v>4091</v>
      </c>
      <c r="AI1866">
        <v>0</v>
      </c>
      <c r="AL1866" t="s">
        <v>349</v>
      </c>
      <c r="AM1866">
        <v>0</v>
      </c>
      <c r="AN1866">
        <v>0</v>
      </c>
      <c r="AO1866">
        <v>0</v>
      </c>
      <c r="AR1866">
        <v>0</v>
      </c>
      <c r="AU1866">
        <v>0</v>
      </c>
      <c r="AX1866">
        <v>0</v>
      </c>
      <c r="BA1866">
        <v>0</v>
      </c>
      <c r="BD1866">
        <v>0</v>
      </c>
      <c r="BE1866">
        <v>0</v>
      </c>
      <c r="BF1866">
        <v>0</v>
      </c>
      <c r="BG1866">
        <v>0</v>
      </c>
      <c r="BH1866" t="s">
        <v>349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 t="s">
        <v>347</v>
      </c>
      <c r="BO1866">
        <v>0</v>
      </c>
      <c r="BP1866">
        <v>2</v>
      </c>
      <c r="BQ1866">
        <v>0</v>
      </c>
      <c r="BR1866">
        <v>0</v>
      </c>
      <c r="BS1866">
        <v>0</v>
      </c>
      <c r="BT1866" t="s">
        <v>349</v>
      </c>
      <c r="BU1866">
        <v>0</v>
      </c>
      <c r="BV1866">
        <v>0</v>
      </c>
      <c r="BW1866">
        <v>0</v>
      </c>
      <c r="BX1866">
        <v>0</v>
      </c>
      <c r="BY1866">
        <v>4</v>
      </c>
      <c r="BZ1866" t="s">
        <v>349</v>
      </c>
      <c r="CA1866">
        <v>0</v>
      </c>
      <c r="CB1866">
        <v>0</v>
      </c>
      <c r="CC1866">
        <v>0</v>
      </c>
      <c r="CD1866">
        <v>0</v>
      </c>
      <c r="CE1866">
        <v>0</v>
      </c>
      <c r="CF1866" t="s">
        <v>347</v>
      </c>
      <c r="CG1866">
        <v>0</v>
      </c>
      <c r="CH1866">
        <v>6</v>
      </c>
      <c r="CI1866">
        <v>0</v>
      </c>
      <c r="CJ1866" t="s">
        <v>349</v>
      </c>
      <c r="CK1866">
        <v>0</v>
      </c>
      <c r="CL1866" t="s">
        <v>349</v>
      </c>
      <c r="CM1866">
        <v>0</v>
      </c>
      <c r="CN1866" s="133">
        <v>0</v>
      </c>
      <c r="CO1866" s="133" t="s">
        <v>347</v>
      </c>
      <c r="CP1866" s="133">
        <v>3</v>
      </c>
      <c r="CQ1866" s="133">
        <v>18</v>
      </c>
      <c r="CR1866">
        <v>3</v>
      </c>
      <c r="CS1866">
        <v>18</v>
      </c>
      <c r="CT1866">
        <v>0</v>
      </c>
      <c r="CY1866">
        <v>0</v>
      </c>
      <c r="DD1866">
        <v>0</v>
      </c>
      <c r="DI1866">
        <v>0</v>
      </c>
      <c r="DN1866">
        <v>18</v>
      </c>
      <c r="DO1866" t="s">
        <v>348</v>
      </c>
      <c r="DP1866" t="s">
        <v>348</v>
      </c>
      <c r="DS1866">
        <v>0</v>
      </c>
      <c r="DV1866" t="s">
        <v>349</v>
      </c>
      <c r="DW1866">
        <v>0</v>
      </c>
      <c r="DX1866">
        <v>0</v>
      </c>
      <c r="DY1866">
        <v>0</v>
      </c>
      <c r="EA1866">
        <v>0</v>
      </c>
      <c r="EC1866">
        <v>0</v>
      </c>
      <c r="EF1866">
        <v>0</v>
      </c>
      <c r="EH1866">
        <v>0</v>
      </c>
      <c r="EJ1866">
        <v>0</v>
      </c>
      <c r="EM1866">
        <v>0</v>
      </c>
      <c r="EO1866">
        <v>0</v>
      </c>
      <c r="EQ1866">
        <v>0</v>
      </c>
      <c r="ET1866">
        <v>0</v>
      </c>
      <c r="EV1866">
        <v>0</v>
      </c>
      <c r="EX1866">
        <v>0</v>
      </c>
      <c r="FA1866">
        <v>0</v>
      </c>
      <c r="FC1866">
        <v>0</v>
      </c>
      <c r="FE1866">
        <v>0</v>
      </c>
      <c r="FH1866" s="167">
        <v>0</v>
      </c>
      <c r="FK1866">
        <v>2</v>
      </c>
      <c r="FL1866">
        <v>12</v>
      </c>
      <c r="FM1866">
        <v>1</v>
      </c>
      <c r="FN1866">
        <v>6</v>
      </c>
      <c r="FO1866">
        <v>0</v>
      </c>
      <c r="FP1866">
        <v>0</v>
      </c>
      <c r="FQ1866">
        <v>0</v>
      </c>
      <c r="FR1866">
        <v>0</v>
      </c>
      <c r="FS1866" t="s">
        <v>347</v>
      </c>
      <c r="FT1866">
        <v>12</v>
      </c>
      <c r="FU1866">
        <v>72</v>
      </c>
      <c r="FV1866" t="s">
        <v>62</v>
      </c>
      <c r="FW1866" t="s">
        <v>4091</v>
      </c>
      <c r="FX1866" t="s">
        <v>349</v>
      </c>
      <c r="FZ1866" t="s">
        <v>347</v>
      </c>
      <c r="GA1866">
        <v>13</v>
      </c>
      <c r="GB1866">
        <v>78</v>
      </c>
      <c r="GC1866" t="s">
        <v>349</v>
      </c>
      <c r="GD1866" t="s">
        <v>355</v>
      </c>
      <c r="GE1866" t="s">
        <v>355</v>
      </c>
      <c r="GF1866" t="s">
        <v>354</v>
      </c>
      <c r="GG1866">
        <v>14</v>
      </c>
      <c r="GH1866" t="s">
        <v>451</v>
      </c>
    </row>
    <row r="1867" spans="1:191" x14ac:dyDescent="0.35">
      <c r="A1867" t="s">
        <v>61</v>
      </c>
      <c r="B1867" t="s">
        <v>62</v>
      </c>
      <c r="C1867" t="s">
        <v>4859</v>
      </c>
      <c r="D1867" t="s">
        <v>2021</v>
      </c>
      <c r="E1867" t="s">
        <v>4860</v>
      </c>
      <c r="F1867" t="s">
        <v>4555</v>
      </c>
      <c r="G1867" t="s">
        <v>4869</v>
      </c>
      <c r="H1867" t="s">
        <v>4870</v>
      </c>
      <c r="I1867">
        <v>14</v>
      </c>
      <c r="J1867">
        <v>6</v>
      </c>
      <c r="K1867" t="s">
        <v>345</v>
      </c>
      <c r="L1867">
        <v>9.1735289099999999</v>
      </c>
      <c r="M1867">
        <v>28.823096159999999</v>
      </c>
      <c r="N1867" t="s">
        <v>346</v>
      </c>
      <c r="O1867" t="s">
        <v>347</v>
      </c>
      <c r="P1867" s="133">
        <v>26</v>
      </c>
      <c r="Q1867" s="133">
        <v>64</v>
      </c>
      <c r="R1867" s="133">
        <v>23</v>
      </c>
      <c r="S1867" s="133">
        <v>46</v>
      </c>
      <c r="T1867" s="133">
        <v>6</v>
      </c>
      <c r="U1867" t="s">
        <v>62</v>
      </c>
      <c r="V1867" t="s">
        <v>2021</v>
      </c>
      <c r="W1867">
        <v>4</v>
      </c>
      <c r="X1867" t="s">
        <v>62</v>
      </c>
      <c r="Y1867" t="s">
        <v>2021</v>
      </c>
      <c r="Z1867">
        <v>4</v>
      </c>
      <c r="AA1867" t="s">
        <v>62</v>
      </c>
      <c r="AB1867" t="s">
        <v>2021</v>
      </c>
      <c r="AC1867">
        <v>6</v>
      </c>
      <c r="AD1867" t="s">
        <v>62</v>
      </c>
      <c r="AE1867" t="s">
        <v>2021</v>
      </c>
      <c r="AF1867">
        <v>18</v>
      </c>
      <c r="AG1867" t="s">
        <v>62</v>
      </c>
      <c r="AH1867" t="s">
        <v>2021</v>
      </c>
      <c r="AI1867">
        <v>8</v>
      </c>
      <c r="AJ1867" t="s">
        <v>348</v>
      </c>
      <c r="AK1867" t="s">
        <v>348</v>
      </c>
      <c r="AL1867" t="s">
        <v>347</v>
      </c>
      <c r="AM1867">
        <v>3</v>
      </c>
      <c r="AN1867">
        <v>18</v>
      </c>
      <c r="AO1867">
        <v>0</v>
      </c>
      <c r="AR1867">
        <v>0</v>
      </c>
      <c r="AU1867">
        <v>4</v>
      </c>
      <c r="AV1867" t="s">
        <v>121</v>
      </c>
      <c r="AW1867" t="s">
        <v>359</v>
      </c>
      <c r="AX1867">
        <v>4</v>
      </c>
      <c r="AY1867" t="s">
        <v>123</v>
      </c>
      <c r="AZ1867" t="s">
        <v>360</v>
      </c>
      <c r="BA1867">
        <v>6</v>
      </c>
      <c r="BB1867" t="s">
        <v>121</v>
      </c>
      <c r="BC1867" t="s">
        <v>359</v>
      </c>
      <c r="BD1867">
        <v>4</v>
      </c>
      <c r="BE1867">
        <v>6</v>
      </c>
      <c r="BF1867">
        <v>0</v>
      </c>
      <c r="BG1867">
        <v>0</v>
      </c>
      <c r="BH1867" t="s">
        <v>349</v>
      </c>
      <c r="BI1867">
        <v>0</v>
      </c>
      <c r="BJ1867">
        <v>0</v>
      </c>
      <c r="BK1867">
        <v>0</v>
      </c>
      <c r="BL1867">
        <v>4</v>
      </c>
      <c r="BM1867">
        <v>0</v>
      </c>
      <c r="BN1867" t="s">
        <v>349</v>
      </c>
      <c r="BO1867">
        <v>0</v>
      </c>
      <c r="BP1867">
        <v>0</v>
      </c>
      <c r="BQ1867">
        <v>0</v>
      </c>
      <c r="BR1867">
        <v>0</v>
      </c>
      <c r="BS1867">
        <v>8</v>
      </c>
      <c r="BT1867" t="s">
        <v>349</v>
      </c>
      <c r="BU1867">
        <v>0</v>
      </c>
      <c r="BV1867">
        <v>0</v>
      </c>
      <c r="BW1867">
        <v>0</v>
      </c>
      <c r="BX1867">
        <v>0</v>
      </c>
      <c r="BY1867">
        <v>10</v>
      </c>
      <c r="BZ1867" t="s">
        <v>349</v>
      </c>
      <c r="CA1867">
        <v>0</v>
      </c>
      <c r="CB1867">
        <v>0</v>
      </c>
      <c r="CC1867">
        <v>0</v>
      </c>
      <c r="CD1867">
        <v>0</v>
      </c>
      <c r="CE1867">
        <v>24</v>
      </c>
      <c r="CF1867" t="s">
        <v>349</v>
      </c>
      <c r="CG1867">
        <v>0</v>
      </c>
      <c r="CH1867">
        <v>0</v>
      </c>
      <c r="CI1867">
        <v>12</v>
      </c>
      <c r="CJ1867" t="s">
        <v>349</v>
      </c>
      <c r="CK1867">
        <v>0</v>
      </c>
      <c r="CL1867" t="s">
        <v>349</v>
      </c>
      <c r="CM1867">
        <v>0</v>
      </c>
      <c r="CN1867" s="133">
        <v>0</v>
      </c>
      <c r="CO1867" s="133" t="s">
        <v>347</v>
      </c>
      <c r="CP1867" s="133">
        <v>3</v>
      </c>
      <c r="CQ1867" s="133">
        <v>18</v>
      </c>
      <c r="CR1867">
        <v>3</v>
      </c>
      <c r="CS1867">
        <v>18</v>
      </c>
      <c r="CT1867">
        <v>0</v>
      </c>
      <c r="CY1867">
        <v>0</v>
      </c>
      <c r="DD1867">
        <v>4</v>
      </c>
      <c r="DE1867" t="s">
        <v>62</v>
      </c>
      <c r="DF1867" t="s">
        <v>2021</v>
      </c>
      <c r="DG1867" t="s">
        <v>444</v>
      </c>
      <c r="DI1867">
        <v>6</v>
      </c>
      <c r="DJ1867" t="s">
        <v>62</v>
      </c>
      <c r="DK1867" t="s">
        <v>550</v>
      </c>
      <c r="DL1867" t="s">
        <v>405</v>
      </c>
      <c r="DN1867">
        <v>8</v>
      </c>
      <c r="DO1867" t="s">
        <v>62</v>
      </c>
      <c r="DP1867" t="s">
        <v>4091</v>
      </c>
      <c r="DQ1867" t="s">
        <v>405</v>
      </c>
      <c r="DS1867">
        <v>0</v>
      </c>
      <c r="DV1867" t="s">
        <v>349</v>
      </c>
      <c r="DW1867">
        <v>0</v>
      </c>
      <c r="DX1867">
        <v>0</v>
      </c>
      <c r="DY1867">
        <v>0</v>
      </c>
      <c r="EA1867">
        <v>0</v>
      </c>
      <c r="EC1867">
        <v>0</v>
      </c>
      <c r="EF1867">
        <v>0</v>
      </c>
      <c r="EH1867">
        <v>0</v>
      </c>
      <c r="EJ1867">
        <v>0</v>
      </c>
      <c r="EM1867">
        <v>0</v>
      </c>
      <c r="ET1867">
        <v>0</v>
      </c>
      <c r="FA1867">
        <v>0</v>
      </c>
      <c r="FH1867" s="167">
        <v>0</v>
      </c>
      <c r="FK1867">
        <v>2</v>
      </c>
      <c r="FL1867">
        <v>12</v>
      </c>
      <c r="FM1867">
        <v>0</v>
      </c>
      <c r="FN1867">
        <v>0</v>
      </c>
      <c r="FO1867">
        <v>1</v>
      </c>
      <c r="FP1867">
        <v>6</v>
      </c>
      <c r="FQ1867">
        <v>0</v>
      </c>
      <c r="FR1867">
        <v>0</v>
      </c>
      <c r="FS1867" t="s">
        <v>347</v>
      </c>
      <c r="FT1867">
        <v>15</v>
      </c>
      <c r="FU1867">
        <v>90</v>
      </c>
      <c r="FV1867" t="s">
        <v>62</v>
      </c>
      <c r="FW1867" t="s">
        <v>2021</v>
      </c>
      <c r="FX1867" t="s">
        <v>347</v>
      </c>
      <c r="FY1867" t="s">
        <v>121</v>
      </c>
      <c r="FZ1867" t="s">
        <v>347</v>
      </c>
      <c r="GA1867">
        <v>12</v>
      </c>
      <c r="GB1867">
        <v>72</v>
      </c>
      <c r="GC1867" t="s">
        <v>353</v>
      </c>
      <c r="GD1867" t="s">
        <v>355</v>
      </c>
      <c r="GE1867" t="s">
        <v>355</v>
      </c>
      <c r="GF1867" t="s">
        <v>354</v>
      </c>
      <c r="GG1867">
        <v>14</v>
      </c>
      <c r="GH1867" t="s">
        <v>356</v>
      </c>
    </row>
    <row r="1868" spans="1:191" x14ac:dyDescent="0.35">
      <c r="A1868" t="s">
        <v>61</v>
      </c>
      <c r="B1868" t="s">
        <v>62</v>
      </c>
      <c r="C1868" t="s">
        <v>4859</v>
      </c>
      <c r="D1868" t="s">
        <v>2021</v>
      </c>
      <c r="E1868" t="s">
        <v>4860</v>
      </c>
      <c r="F1868" t="s">
        <v>4555</v>
      </c>
      <c r="G1868" t="s">
        <v>4871</v>
      </c>
      <c r="H1868" t="s">
        <v>4872</v>
      </c>
      <c r="I1868">
        <v>14</v>
      </c>
      <c r="J1868">
        <v>6</v>
      </c>
      <c r="K1868" t="s">
        <v>345</v>
      </c>
      <c r="L1868">
        <v>9.1608333329999994</v>
      </c>
      <c r="M1868">
        <v>28.81</v>
      </c>
      <c r="N1868" t="s">
        <v>346</v>
      </c>
      <c r="O1868" t="s">
        <v>347</v>
      </c>
      <c r="P1868" s="133">
        <v>10</v>
      </c>
      <c r="Q1868" s="133">
        <v>60</v>
      </c>
      <c r="R1868" s="133">
        <v>5</v>
      </c>
      <c r="S1868" s="133">
        <v>30</v>
      </c>
      <c r="T1868" s="133">
        <v>0</v>
      </c>
      <c r="W1868">
        <v>0</v>
      </c>
      <c r="Z1868">
        <v>6</v>
      </c>
      <c r="AA1868" t="s">
        <v>62</v>
      </c>
      <c r="AB1868" t="s">
        <v>2021</v>
      </c>
      <c r="AC1868">
        <v>10</v>
      </c>
      <c r="AD1868" t="s">
        <v>62</v>
      </c>
      <c r="AE1868" t="s">
        <v>2021</v>
      </c>
      <c r="AF1868">
        <v>12</v>
      </c>
      <c r="AG1868" t="s">
        <v>62</v>
      </c>
      <c r="AH1868" t="s">
        <v>4091</v>
      </c>
      <c r="AI1868">
        <v>2</v>
      </c>
      <c r="AJ1868" t="s">
        <v>348</v>
      </c>
      <c r="AK1868" t="s">
        <v>348</v>
      </c>
      <c r="AL1868" t="s">
        <v>347</v>
      </c>
      <c r="AM1868">
        <v>5</v>
      </c>
      <c r="AN1868">
        <v>30</v>
      </c>
      <c r="AO1868">
        <v>0</v>
      </c>
      <c r="AR1868">
        <v>0</v>
      </c>
      <c r="AU1868">
        <v>0</v>
      </c>
      <c r="AX1868">
        <v>10</v>
      </c>
      <c r="AY1868" t="s">
        <v>123</v>
      </c>
      <c r="AZ1868" t="s">
        <v>360</v>
      </c>
      <c r="BA1868">
        <v>12</v>
      </c>
      <c r="BB1868" t="s">
        <v>123</v>
      </c>
      <c r="BC1868" t="s">
        <v>360</v>
      </c>
      <c r="BD1868">
        <v>8</v>
      </c>
      <c r="BE1868">
        <v>0</v>
      </c>
      <c r="BF1868">
        <v>0</v>
      </c>
      <c r="BG1868">
        <v>0</v>
      </c>
      <c r="BH1868" t="s">
        <v>349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 t="s">
        <v>349</v>
      </c>
      <c r="BO1868">
        <v>0</v>
      </c>
      <c r="BP1868">
        <v>0</v>
      </c>
      <c r="BQ1868">
        <v>0</v>
      </c>
      <c r="BR1868">
        <v>6</v>
      </c>
      <c r="BS1868">
        <v>0</v>
      </c>
      <c r="BT1868" t="s">
        <v>349</v>
      </c>
      <c r="BU1868">
        <v>0</v>
      </c>
      <c r="BV1868">
        <v>0</v>
      </c>
      <c r="BW1868">
        <v>0</v>
      </c>
      <c r="BX1868">
        <v>20</v>
      </c>
      <c r="BY1868">
        <v>0</v>
      </c>
      <c r="BZ1868" t="s">
        <v>349</v>
      </c>
      <c r="CA1868">
        <v>0</v>
      </c>
      <c r="CB1868">
        <v>0</v>
      </c>
      <c r="CC1868">
        <v>0</v>
      </c>
      <c r="CD1868">
        <v>0</v>
      </c>
      <c r="CE1868">
        <v>24</v>
      </c>
      <c r="CF1868" t="s">
        <v>349</v>
      </c>
      <c r="CG1868">
        <v>0</v>
      </c>
      <c r="CH1868">
        <v>0</v>
      </c>
      <c r="CI1868">
        <v>10</v>
      </c>
      <c r="CJ1868" t="s">
        <v>349</v>
      </c>
      <c r="CK1868">
        <v>0</v>
      </c>
      <c r="CL1868" t="s">
        <v>349</v>
      </c>
      <c r="CM1868">
        <v>0</v>
      </c>
      <c r="CN1868" s="133">
        <v>0</v>
      </c>
      <c r="CO1868" s="133" t="s">
        <v>347</v>
      </c>
      <c r="CP1868" s="133">
        <v>5</v>
      </c>
      <c r="CQ1868" s="133">
        <v>30</v>
      </c>
      <c r="CR1868">
        <v>3</v>
      </c>
      <c r="CS1868">
        <v>18</v>
      </c>
      <c r="CT1868">
        <v>0</v>
      </c>
      <c r="CY1868">
        <v>0</v>
      </c>
      <c r="DD1868">
        <v>0</v>
      </c>
      <c r="DI1868">
        <v>4</v>
      </c>
      <c r="DJ1868" t="s">
        <v>62</v>
      </c>
      <c r="DK1868" t="s">
        <v>2021</v>
      </c>
      <c r="DL1868" t="s">
        <v>405</v>
      </c>
      <c r="DN1868">
        <v>8</v>
      </c>
      <c r="DO1868" t="s">
        <v>62</v>
      </c>
      <c r="DP1868" t="s">
        <v>550</v>
      </c>
      <c r="DQ1868" t="s">
        <v>405</v>
      </c>
      <c r="DS1868">
        <v>6</v>
      </c>
      <c r="DT1868" t="s">
        <v>348</v>
      </c>
      <c r="DU1868" t="s">
        <v>348</v>
      </c>
      <c r="DV1868" t="s">
        <v>347</v>
      </c>
      <c r="DW1868">
        <v>2</v>
      </c>
      <c r="DX1868">
        <v>12</v>
      </c>
      <c r="DY1868">
        <v>0</v>
      </c>
      <c r="EA1868">
        <v>0</v>
      </c>
      <c r="EC1868">
        <v>0</v>
      </c>
      <c r="EF1868">
        <v>0</v>
      </c>
      <c r="EH1868">
        <v>0</v>
      </c>
      <c r="EJ1868">
        <v>0</v>
      </c>
      <c r="EM1868">
        <v>0</v>
      </c>
      <c r="ET1868">
        <v>10</v>
      </c>
      <c r="EU1868" t="s">
        <v>121</v>
      </c>
      <c r="EW1868" t="s">
        <v>1840</v>
      </c>
      <c r="EY1868" t="s">
        <v>587</v>
      </c>
      <c r="EZ1868" t="s">
        <v>4509</v>
      </c>
      <c r="FA1868">
        <v>2</v>
      </c>
      <c r="FB1868" t="s">
        <v>348</v>
      </c>
      <c r="FD1868" t="s">
        <v>348</v>
      </c>
      <c r="FH1868" s="167">
        <v>0</v>
      </c>
      <c r="FK1868">
        <v>3</v>
      </c>
      <c r="FL1868">
        <v>18</v>
      </c>
      <c r="FM1868">
        <v>1</v>
      </c>
      <c r="FN1868">
        <v>6</v>
      </c>
      <c r="FO1868">
        <v>1</v>
      </c>
      <c r="FP1868">
        <v>6</v>
      </c>
      <c r="FQ1868">
        <v>0</v>
      </c>
      <c r="FR1868">
        <v>0</v>
      </c>
      <c r="FS1868" t="s">
        <v>347</v>
      </c>
      <c r="FT1868">
        <v>25</v>
      </c>
      <c r="FU1868">
        <v>150</v>
      </c>
      <c r="FV1868" t="s">
        <v>62</v>
      </c>
      <c r="FW1868" t="s">
        <v>4091</v>
      </c>
      <c r="FX1868" t="s">
        <v>347</v>
      </c>
      <c r="FY1868" t="s">
        <v>121</v>
      </c>
      <c r="FZ1868" t="s">
        <v>347</v>
      </c>
      <c r="GA1868">
        <v>15</v>
      </c>
      <c r="GB1868">
        <v>90</v>
      </c>
      <c r="GC1868" t="s">
        <v>349</v>
      </c>
      <c r="GD1868" t="s">
        <v>355</v>
      </c>
      <c r="GE1868" t="s">
        <v>408</v>
      </c>
      <c r="GF1868" t="s">
        <v>354</v>
      </c>
      <c r="GG1868">
        <v>14</v>
      </c>
      <c r="GH1868" t="s">
        <v>356</v>
      </c>
    </row>
    <row r="1869" spans="1:191" x14ac:dyDescent="0.35">
      <c r="A1869" t="s">
        <v>61</v>
      </c>
      <c r="B1869" t="s">
        <v>62</v>
      </c>
      <c r="C1869" t="s">
        <v>4859</v>
      </c>
      <c r="D1869" t="s">
        <v>2021</v>
      </c>
      <c r="E1869" t="s">
        <v>4860</v>
      </c>
      <c r="F1869" t="s">
        <v>4555</v>
      </c>
      <c r="G1869" t="s">
        <v>4873</v>
      </c>
      <c r="H1869" t="s">
        <v>4874</v>
      </c>
      <c r="I1869">
        <v>14</v>
      </c>
      <c r="J1869">
        <v>14</v>
      </c>
      <c r="K1869" t="s">
        <v>345</v>
      </c>
      <c r="L1869">
        <v>9.1092870000000001</v>
      </c>
      <c r="M1869">
        <v>28.811778</v>
      </c>
      <c r="N1869" t="s">
        <v>346</v>
      </c>
      <c r="O1869" t="s">
        <v>347</v>
      </c>
      <c r="P1869" s="133">
        <v>5</v>
      </c>
      <c r="Q1869" s="133">
        <v>30</v>
      </c>
      <c r="R1869" s="133">
        <v>3</v>
      </c>
      <c r="S1869" s="133">
        <v>18</v>
      </c>
      <c r="T1869" s="133">
        <v>0</v>
      </c>
      <c r="W1869">
        <v>4</v>
      </c>
      <c r="X1869" t="s">
        <v>62</v>
      </c>
      <c r="Y1869" t="s">
        <v>4091</v>
      </c>
      <c r="Z1869">
        <v>0</v>
      </c>
      <c r="AC1869">
        <v>4</v>
      </c>
      <c r="AD1869" t="s">
        <v>62</v>
      </c>
      <c r="AE1869" t="s">
        <v>550</v>
      </c>
      <c r="AF1869">
        <v>10</v>
      </c>
      <c r="AG1869" t="s">
        <v>62</v>
      </c>
      <c r="AH1869" t="s">
        <v>2021</v>
      </c>
      <c r="AI1869">
        <v>0</v>
      </c>
      <c r="AL1869" t="s">
        <v>347</v>
      </c>
      <c r="AM1869">
        <v>2</v>
      </c>
      <c r="AN1869">
        <v>12</v>
      </c>
      <c r="AO1869">
        <v>0</v>
      </c>
      <c r="AR1869">
        <v>2</v>
      </c>
      <c r="AS1869" t="s">
        <v>121</v>
      </c>
      <c r="AT1869" t="s">
        <v>359</v>
      </c>
      <c r="AU1869">
        <v>0</v>
      </c>
      <c r="AX1869">
        <v>4</v>
      </c>
      <c r="AY1869" t="s">
        <v>121</v>
      </c>
      <c r="AZ1869" t="s">
        <v>359</v>
      </c>
      <c r="BA1869">
        <v>6</v>
      </c>
      <c r="BB1869" t="s">
        <v>123</v>
      </c>
      <c r="BC1869" t="s">
        <v>486</v>
      </c>
      <c r="BD1869">
        <v>0</v>
      </c>
      <c r="BE1869">
        <v>0</v>
      </c>
      <c r="BF1869">
        <v>0</v>
      </c>
      <c r="BG1869">
        <v>0</v>
      </c>
      <c r="BH1869" t="s">
        <v>349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 t="s">
        <v>347</v>
      </c>
      <c r="BO1869">
        <v>0</v>
      </c>
      <c r="BP1869">
        <v>6</v>
      </c>
      <c r="BQ1869">
        <v>0</v>
      </c>
      <c r="BR1869">
        <v>0</v>
      </c>
      <c r="BS1869">
        <v>0</v>
      </c>
      <c r="BT1869" t="s">
        <v>349</v>
      </c>
      <c r="BU1869">
        <v>0</v>
      </c>
      <c r="BV1869">
        <v>0</v>
      </c>
      <c r="BW1869">
        <v>0</v>
      </c>
      <c r="BX1869">
        <v>0</v>
      </c>
      <c r="BY1869">
        <v>0</v>
      </c>
      <c r="BZ1869" t="s">
        <v>347</v>
      </c>
      <c r="CA1869">
        <v>0</v>
      </c>
      <c r="CB1869">
        <v>8</v>
      </c>
      <c r="CC1869">
        <v>0</v>
      </c>
      <c r="CD1869">
        <v>0</v>
      </c>
      <c r="CE1869">
        <v>0</v>
      </c>
      <c r="CF1869" t="s">
        <v>347</v>
      </c>
      <c r="CG1869">
        <v>0</v>
      </c>
      <c r="CH1869">
        <v>16</v>
      </c>
      <c r="CI1869">
        <v>0</v>
      </c>
      <c r="CJ1869" t="s">
        <v>349</v>
      </c>
      <c r="CK1869">
        <v>0</v>
      </c>
      <c r="CL1869" t="s">
        <v>349</v>
      </c>
      <c r="CM1869">
        <v>0</v>
      </c>
      <c r="CN1869" s="133">
        <v>0</v>
      </c>
      <c r="CO1869" s="133" t="s">
        <v>347</v>
      </c>
      <c r="CP1869" s="133">
        <v>3</v>
      </c>
      <c r="CQ1869" s="133">
        <v>18</v>
      </c>
      <c r="CR1869">
        <v>3</v>
      </c>
      <c r="CS1869">
        <v>18</v>
      </c>
      <c r="CT1869">
        <v>0</v>
      </c>
      <c r="CY1869">
        <v>0</v>
      </c>
      <c r="DD1869">
        <v>0</v>
      </c>
      <c r="DI1869">
        <v>0</v>
      </c>
      <c r="DN1869">
        <v>18</v>
      </c>
      <c r="DO1869" t="s">
        <v>348</v>
      </c>
      <c r="DP1869" t="s">
        <v>348</v>
      </c>
      <c r="DS1869">
        <v>0</v>
      </c>
      <c r="DV1869" t="s">
        <v>349</v>
      </c>
      <c r="DW1869">
        <v>0</v>
      </c>
      <c r="DX1869">
        <v>0</v>
      </c>
      <c r="DY1869">
        <v>0</v>
      </c>
      <c r="EA1869">
        <v>0</v>
      </c>
      <c r="EC1869">
        <v>0</v>
      </c>
      <c r="EF1869">
        <v>0</v>
      </c>
      <c r="EH1869">
        <v>0</v>
      </c>
      <c r="EJ1869">
        <v>0</v>
      </c>
      <c r="EM1869">
        <v>0</v>
      </c>
      <c r="EO1869">
        <v>0</v>
      </c>
      <c r="EQ1869">
        <v>0</v>
      </c>
      <c r="ET1869">
        <v>0</v>
      </c>
      <c r="EV1869">
        <v>0</v>
      </c>
      <c r="EX1869">
        <v>0</v>
      </c>
      <c r="FA1869">
        <v>0</v>
      </c>
      <c r="FH1869" s="167">
        <v>0</v>
      </c>
      <c r="FK1869">
        <v>2</v>
      </c>
      <c r="FL1869">
        <v>12</v>
      </c>
      <c r="FM1869">
        <v>1</v>
      </c>
      <c r="FN1869">
        <v>6</v>
      </c>
      <c r="FO1869">
        <v>0</v>
      </c>
      <c r="FP1869">
        <v>0</v>
      </c>
      <c r="FQ1869">
        <v>0</v>
      </c>
      <c r="FR1869">
        <v>0</v>
      </c>
      <c r="FS1869" t="s">
        <v>347</v>
      </c>
      <c r="FT1869">
        <v>12</v>
      </c>
      <c r="FU1869">
        <v>72</v>
      </c>
      <c r="FV1869" t="s">
        <v>62</v>
      </c>
      <c r="FW1869" t="s">
        <v>4091</v>
      </c>
      <c r="FX1869" t="s">
        <v>349</v>
      </c>
      <c r="FZ1869" t="s">
        <v>347</v>
      </c>
      <c r="GA1869">
        <v>5</v>
      </c>
      <c r="GB1869">
        <v>30</v>
      </c>
      <c r="GC1869" t="s">
        <v>349</v>
      </c>
      <c r="GD1869" t="s">
        <v>355</v>
      </c>
      <c r="GE1869" t="s">
        <v>355</v>
      </c>
      <c r="GF1869" t="s">
        <v>354</v>
      </c>
      <c r="GG1869">
        <v>14</v>
      </c>
      <c r="GH1869" t="s">
        <v>451</v>
      </c>
    </row>
    <row r="1870" spans="1:191" x14ac:dyDescent="0.35">
      <c r="A1870" t="s">
        <v>61</v>
      </c>
      <c r="B1870" t="s">
        <v>62</v>
      </c>
      <c r="C1870" t="s">
        <v>4859</v>
      </c>
      <c r="D1870" t="s">
        <v>2021</v>
      </c>
      <c r="E1870" t="s">
        <v>4860</v>
      </c>
      <c r="F1870" t="s">
        <v>4555</v>
      </c>
      <c r="G1870" t="s">
        <v>4875</v>
      </c>
      <c r="H1870" t="s">
        <v>4876</v>
      </c>
      <c r="I1870">
        <v>14</v>
      </c>
      <c r="J1870">
        <v>6</v>
      </c>
      <c r="K1870" t="s">
        <v>345</v>
      </c>
      <c r="L1870">
        <v>9.0777400000000004</v>
      </c>
      <c r="M1870">
        <v>28.849150999999999</v>
      </c>
      <c r="N1870" t="s">
        <v>346</v>
      </c>
      <c r="O1870" t="s">
        <v>347</v>
      </c>
      <c r="P1870" s="133">
        <v>3</v>
      </c>
      <c r="Q1870" s="133">
        <v>18</v>
      </c>
      <c r="R1870" s="133">
        <v>3</v>
      </c>
      <c r="S1870" s="133">
        <v>18</v>
      </c>
      <c r="T1870" s="133">
        <v>0</v>
      </c>
      <c r="W1870">
        <v>0</v>
      </c>
      <c r="Z1870">
        <v>2</v>
      </c>
      <c r="AA1870" t="s">
        <v>62</v>
      </c>
      <c r="AB1870" t="s">
        <v>2021</v>
      </c>
      <c r="AC1870">
        <v>6</v>
      </c>
      <c r="AD1870" t="s">
        <v>62</v>
      </c>
      <c r="AE1870" t="s">
        <v>2021</v>
      </c>
      <c r="AF1870">
        <v>10</v>
      </c>
      <c r="AG1870" t="s">
        <v>62</v>
      </c>
      <c r="AH1870" t="s">
        <v>550</v>
      </c>
      <c r="AI1870">
        <v>0</v>
      </c>
      <c r="AL1870" t="s">
        <v>349</v>
      </c>
      <c r="AM1870">
        <v>0</v>
      </c>
      <c r="AN1870">
        <v>0</v>
      </c>
      <c r="AO1870">
        <v>0</v>
      </c>
      <c r="AR1870">
        <v>0</v>
      </c>
      <c r="AU1870">
        <v>0</v>
      </c>
      <c r="AX1870">
        <v>0</v>
      </c>
      <c r="BA1870">
        <v>0</v>
      </c>
      <c r="BD1870">
        <v>0</v>
      </c>
      <c r="BE1870">
        <v>0</v>
      </c>
      <c r="BF1870">
        <v>0</v>
      </c>
      <c r="BG1870">
        <v>0</v>
      </c>
      <c r="BH1870" t="s">
        <v>349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 t="s">
        <v>349</v>
      </c>
      <c r="BO1870">
        <v>0</v>
      </c>
      <c r="BP1870">
        <v>0</v>
      </c>
      <c r="BQ1870">
        <v>0</v>
      </c>
      <c r="BR1870">
        <v>2</v>
      </c>
      <c r="BS1870">
        <v>0</v>
      </c>
      <c r="BT1870" t="s">
        <v>349</v>
      </c>
      <c r="BU1870">
        <v>0</v>
      </c>
      <c r="BV1870">
        <v>0</v>
      </c>
      <c r="BW1870">
        <v>0</v>
      </c>
      <c r="BX1870">
        <v>0</v>
      </c>
      <c r="BY1870">
        <v>6</v>
      </c>
      <c r="BZ1870" t="s">
        <v>349</v>
      </c>
      <c r="CA1870">
        <v>0</v>
      </c>
      <c r="CB1870">
        <v>0</v>
      </c>
      <c r="CC1870">
        <v>0</v>
      </c>
      <c r="CD1870">
        <v>0</v>
      </c>
      <c r="CE1870">
        <v>10</v>
      </c>
      <c r="CF1870" t="s">
        <v>349</v>
      </c>
      <c r="CG1870">
        <v>0</v>
      </c>
      <c r="CH1870">
        <v>0</v>
      </c>
      <c r="CI1870">
        <v>0</v>
      </c>
      <c r="CJ1870" t="s">
        <v>349</v>
      </c>
      <c r="CK1870">
        <v>0</v>
      </c>
      <c r="CL1870" t="s">
        <v>349</v>
      </c>
      <c r="CM1870">
        <v>0</v>
      </c>
      <c r="CN1870" s="133">
        <v>0</v>
      </c>
      <c r="CO1870" s="133" t="s">
        <v>347</v>
      </c>
      <c r="CP1870" s="133">
        <v>5</v>
      </c>
      <c r="CQ1870" s="133">
        <v>30</v>
      </c>
      <c r="CR1870">
        <v>2</v>
      </c>
      <c r="CS1870">
        <v>12</v>
      </c>
      <c r="CT1870">
        <v>0</v>
      </c>
      <c r="CY1870">
        <v>0</v>
      </c>
      <c r="DD1870">
        <v>0</v>
      </c>
      <c r="DI1870">
        <v>4</v>
      </c>
      <c r="DJ1870" t="s">
        <v>62</v>
      </c>
      <c r="DK1870" t="s">
        <v>4091</v>
      </c>
      <c r="DL1870" t="s">
        <v>444</v>
      </c>
      <c r="DN1870">
        <v>8</v>
      </c>
      <c r="DO1870" t="s">
        <v>62</v>
      </c>
      <c r="DP1870" t="s">
        <v>550</v>
      </c>
      <c r="DQ1870" t="s">
        <v>405</v>
      </c>
      <c r="DS1870">
        <v>0</v>
      </c>
      <c r="DV1870" t="s">
        <v>347</v>
      </c>
      <c r="DW1870">
        <v>3</v>
      </c>
      <c r="DX1870">
        <v>18</v>
      </c>
      <c r="DY1870">
        <v>0</v>
      </c>
      <c r="EF1870">
        <v>0</v>
      </c>
      <c r="EM1870">
        <v>0</v>
      </c>
      <c r="ET1870">
        <v>0</v>
      </c>
      <c r="FA1870">
        <v>0</v>
      </c>
      <c r="FH1870">
        <v>18</v>
      </c>
      <c r="FK1870">
        <v>2</v>
      </c>
      <c r="FL1870">
        <v>12</v>
      </c>
      <c r="FM1870">
        <v>1</v>
      </c>
      <c r="FN1870">
        <v>6</v>
      </c>
      <c r="FO1870">
        <v>2</v>
      </c>
      <c r="FP1870">
        <v>12</v>
      </c>
      <c r="FQ1870">
        <v>0</v>
      </c>
      <c r="FR1870">
        <v>0</v>
      </c>
      <c r="FS1870" t="s">
        <v>347</v>
      </c>
      <c r="FT1870">
        <v>4</v>
      </c>
      <c r="FU1870">
        <v>24</v>
      </c>
      <c r="FV1870" t="s">
        <v>62</v>
      </c>
      <c r="FW1870" t="s">
        <v>4091</v>
      </c>
      <c r="FX1870" t="s">
        <v>349</v>
      </c>
      <c r="FZ1870" t="s">
        <v>347</v>
      </c>
      <c r="GA1870">
        <v>4</v>
      </c>
      <c r="GB1870">
        <v>24</v>
      </c>
      <c r="GC1870" t="s">
        <v>349</v>
      </c>
      <c r="GD1870" t="s">
        <v>408</v>
      </c>
      <c r="GE1870" t="s">
        <v>355</v>
      </c>
      <c r="GF1870" t="s">
        <v>354</v>
      </c>
      <c r="GG1870">
        <v>14</v>
      </c>
      <c r="GH1870" t="s">
        <v>356</v>
      </c>
    </row>
    <row r="1871" spans="1:191" x14ac:dyDescent="0.35">
      <c r="A1871" t="s">
        <v>61</v>
      </c>
      <c r="B1871" t="s">
        <v>62</v>
      </c>
      <c r="C1871" t="s">
        <v>4859</v>
      </c>
      <c r="D1871" t="s">
        <v>2021</v>
      </c>
      <c r="E1871" t="s">
        <v>4860</v>
      </c>
      <c r="F1871" t="s">
        <v>4555</v>
      </c>
      <c r="G1871" t="s">
        <v>4877</v>
      </c>
      <c r="H1871" t="s">
        <v>4878</v>
      </c>
      <c r="I1871">
        <v>14</v>
      </c>
      <c r="J1871">
        <v>5</v>
      </c>
      <c r="K1871" t="s">
        <v>345</v>
      </c>
      <c r="L1871">
        <v>9.0993569999999995</v>
      </c>
      <c r="M1871">
        <v>28.807005</v>
      </c>
      <c r="N1871" t="s">
        <v>346</v>
      </c>
      <c r="O1871" t="s">
        <v>347</v>
      </c>
      <c r="P1871" s="133">
        <v>4</v>
      </c>
      <c r="Q1871" s="133">
        <v>24</v>
      </c>
      <c r="R1871" s="133">
        <v>2</v>
      </c>
      <c r="S1871" s="133">
        <v>12</v>
      </c>
      <c r="T1871" s="133">
        <v>0</v>
      </c>
      <c r="W1871">
        <v>0</v>
      </c>
      <c r="Z1871">
        <v>2</v>
      </c>
      <c r="AA1871" t="s">
        <v>62</v>
      </c>
      <c r="AB1871" t="s">
        <v>2021</v>
      </c>
      <c r="AC1871">
        <v>4</v>
      </c>
      <c r="AD1871" t="s">
        <v>62</v>
      </c>
      <c r="AE1871" t="s">
        <v>2021</v>
      </c>
      <c r="AF1871">
        <v>6</v>
      </c>
      <c r="AG1871" t="s">
        <v>62</v>
      </c>
      <c r="AH1871" t="s">
        <v>550</v>
      </c>
      <c r="AI1871">
        <v>0</v>
      </c>
      <c r="AL1871" t="s">
        <v>347</v>
      </c>
      <c r="AM1871">
        <v>2</v>
      </c>
      <c r="AN1871">
        <v>12</v>
      </c>
      <c r="AO1871">
        <v>0</v>
      </c>
      <c r="AR1871">
        <v>0</v>
      </c>
      <c r="AU1871">
        <v>2</v>
      </c>
      <c r="AV1871" t="s">
        <v>121</v>
      </c>
      <c r="AW1871" t="s">
        <v>359</v>
      </c>
      <c r="AX1871">
        <v>4</v>
      </c>
      <c r="AY1871" t="s">
        <v>123</v>
      </c>
      <c r="AZ1871" t="s">
        <v>360</v>
      </c>
      <c r="BA1871">
        <v>6</v>
      </c>
      <c r="BB1871" t="s">
        <v>123</v>
      </c>
      <c r="BC1871" t="s">
        <v>360</v>
      </c>
      <c r="BD1871">
        <v>0</v>
      </c>
      <c r="BE1871">
        <v>0</v>
      </c>
      <c r="BF1871">
        <v>0</v>
      </c>
      <c r="BG1871">
        <v>0</v>
      </c>
      <c r="BH1871" t="s">
        <v>349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 t="s">
        <v>349</v>
      </c>
      <c r="BO1871">
        <v>0</v>
      </c>
      <c r="BP1871">
        <v>0</v>
      </c>
      <c r="BQ1871">
        <v>0</v>
      </c>
      <c r="BR1871">
        <v>4</v>
      </c>
      <c r="BS1871">
        <v>0</v>
      </c>
      <c r="BT1871" t="s">
        <v>349</v>
      </c>
      <c r="BU1871">
        <v>0</v>
      </c>
      <c r="BV1871">
        <v>0</v>
      </c>
      <c r="BW1871">
        <v>0</v>
      </c>
      <c r="BX1871">
        <v>8</v>
      </c>
      <c r="BY1871">
        <v>0</v>
      </c>
      <c r="BZ1871" t="s">
        <v>349</v>
      </c>
      <c r="CA1871">
        <v>0</v>
      </c>
      <c r="CB1871">
        <v>0</v>
      </c>
      <c r="CC1871">
        <v>0</v>
      </c>
      <c r="CD1871">
        <v>0</v>
      </c>
      <c r="CE1871">
        <v>12</v>
      </c>
      <c r="CF1871" t="s">
        <v>349</v>
      </c>
      <c r="CG1871">
        <v>0</v>
      </c>
      <c r="CH1871">
        <v>0</v>
      </c>
      <c r="CI1871">
        <v>0</v>
      </c>
      <c r="CJ1871" t="s">
        <v>349</v>
      </c>
      <c r="CK1871">
        <v>0</v>
      </c>
      <c r="CL1871" t="s">
        <v>349</v>
      </c>
      <c r="CM1871">
        <v>0</v>
      </c>
      <c r="CN1871" s="133">
        <v>0</v>
      </c>
      <c r="CO1871" s="133" t="s">
        <v>347</v>
      </c>
      <c r="CP1871" s="133">
        <v>4</v>
      </c>
      <c r="CQ1871" s="133">
        <v>24</v>
      </c>
      <c r="CR1871">
        <v>4</v>
      </c>
      <c r="CS1871">
        <v>24</v>
      </c>
      <c r="CT1871">
        <v>0</v>
      </c>
      <c r="CY1871">
        <v>0</v>
      </c>
      <c r="DD1871">
        <v>0</v>
      </c>
      <c r="DI1871">
        <v>9</v>
      </c>
      <c r="DJ1871" t="s">
        <v>62</v>
      </c>
      <c r="DK1871" t="s">
        <v>550</v>
      </c>
      <c r="DL1871" t="s">
        <v>405</v>
      </c>
      <c r="DN1871">
        <v>10</v>
      </c>
      <c r="DO1871" t="s">
        <v>62</v>
      </c>
      <c r="DP1871" t="s">
        <v>2021</v>
      </c>
      <c r="DQ1871" t="s">
        <v>405</v>
      </c>
      <c r="DS1871">
        <v>5</v>
      </c>
      <c r="DT1871" t="s">
        <v>348</v>
      </c>
      <c r="DU1871" t="s">
        <v>348</v>
      </c>
      <c r="DV1871" t="s">
        <v>349</v>
      </c>
      <c r="DW1871">
        <v>0</v>
      </c>
      <c r="DX1871">
        <v>0</v>
      </c>
      <c r="DY1871">
        <v>0</v>
      </c>
      <c r="EF1871">
        <v>0</v>
      </c>
      <c r="EM1871">
        <v>0</v>
      </c>
      <c r="ET1871">
        <v>0</v>
      </c>
      <c r="FA1871">
        <v>0</v>
      </c>
      <c r="FH1871">
        <v>0</v>
      </c>
      <c r="FK1871">
        <v>2</v>
      </c>
      <c r="FL1871">
        <v>12</v>
      </c>
      <c r="FM1871">
        <v>1</v>
      </c>
      <c r="FN1871">
        <v>6</v>
      </c>
      <c r="FO1871">
        <v>1</v>
      </c>
      <c r="FP1871">
        <v>6</v>
      </c>
      <c r="FQ1871">
        <v>0</v>
      </c>
      <c r="FR1871">
        <v>0</v>
      </c>
      <c r="FS1871" t="s">
        <v>347</v>
      </c>
      <c r="FT1871">
        <v>15</v>
      </c>
      <c r="FU1871">
        <v>90</v>
      </c>
      <c r="FV1871" t="s">
        <v>62</v>
      </c>
      <c r="FW1871" t="s">
        <v>2021</v>
      </c>
      <c r="FX1871" t="s">
        <v>347</v>
      </c>
      <c r="FY1871" t="s">
        <v>121</v>
      </c>
      <c r="FZ1871" t="s">
        <v>347</v>
      </c>
      <c r="GA1871">
        <v>6</v>
      </c>
      <c r="GB1871">
        <v>36</v>
      </c>
      <c r="GC1871" t="s">
        <v>349</v>
      </c>
      <c r="GD1871" t="s">
        <v>355</v>
      </c>
      <c r="GE1871" t="s">
        <v>408</v>
      </c>
      <c r="GF1871" t="s">
        <v>354</v>
      </c>
      <c r="GG1871">
        <v>14</v>
      </c>
      <c r="GH1871" t="s">
        <v>356</v>
      </c>
    </row>
    <row r="1872" spans="1:191" x14ac:dyDescent="0.35">
      <c r="A1872" t="s">
        <v>61</v>
      </c>
      <c r="B1872" t="s">
        <v>62</v>
      </c>
      <c r="C1872" t="s">
        <v>4859</v>
      </c>
      <c r="D1872" t="s">
        <v>2021</v>
      </c>
      <c r="E1872" t="s">
        <v>4860</v>
      </c>
      <c r="F1872" t="s">
        <v>4555</v>
      </c>
      <c r="G1872" t="s">
        <v>4879</v>
      </c>
      <c r="H1872" t="s">
        <v>4880</v>
      </c>
      <c r="I1872">
        <v>14</v>
      </c>
      <c r="J1872">
        <v>4</v>
      </c>
      <c r="K1872" t="s">
        <v>345</v>
      </c>
      <c r="L1872">
        <v>9.1003460900000004</v>
      </c>
      <c r="M1872">
        <v>28.800917640000002</v>
      </c>
      <c r="N1872" t="s">
        <v>346</v>
      </c>
      <c r="O1872" t="s">
        <v>347</v>
      </c>
      <c r="P1872" s="133">
        <v>8</v>
      </c>
      <c r="Q1872" s="133">
        <v>48</v>
      </c>
      <c r="R1872" s="133">
        <v>5</v>
      </c>
      <c r="S1872" s="133">
        <v>30</v>
      </c>
      <c r="T1872" s="133">
        <v>0</v>
      </c>
      <c r="W1872">
        <v>0</v>
      </c>
      <c r="Z1872">
        <v>2</v>
      </c>
      <c r="AA1872" t="s">
        <v>62</v>
      </c>
      <c r="AB1872" t="s">
        <v>2021</v>
      </c>
      <c r="AC1872">
        <v>4</v>
      </c>
      <c r="AD1872" t="s">
        <v>62</v>
      </c>
      <c r="AE1872" t="s">
        <v>2021</v>
      </c>
      <c r="AF1872">
        <v>6</v>
      </c>
      <c r="AG1872" t="s">
        <v>62</v>
      </c>
      <c r="AH1872" t="s">
        <v>2021</v>
      </c>
      <c r="AI1872">
        <v>18</v>
      </c>
      <c r="AJ1872" t="s">
        <v>348</v>
      </c>
      <c r="AK1872" t="s">
        <v>348</v>
      </c>
      <c r="AL1872" t="s">
        <v>347</v>
      </c>
      <c r="AM1872">
        <v>3</v>
      </c>
      <c r="AN1872">
        <v>18</v>
      </c>
      <c r="AO1872">
        <v>0</v>
      </c>
      <c r="AR1872">
        <v>0</v>
      </c>
      <c r="AU1872">
        <v>0</v>
      </c>
      <c r="AX1872">
        <v>8</v>
      </c>
      <c r="AY1872" t="s">
        <v>121</v>
      </c>
      <c r="AZ1872" t="s">
        <v>359</v>
      </c>
      <c r="BA1872">
        <v>10</v>
      </c>
      <c r="BB1872" t="s">
        <v>121</v>
      </c>
      <c r="BC1872" t="s">
        <v>359</v>
      </c>
      <c r="BD1872">
        <v>0</v>
      </c>
      <c r="BE1872">
        <v>0</v>
      </c>
      <c r="BF1872">
        <v>0</v>
      </c>
      <c r="BG1872">
        <v>0</v>
      </c>
      <c r="BH1872" t="s">
        <v>349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 t="s">
        <v>349</v>
      </c>
      <c r="BO1872">
        <v>0</v>
      </c>
      <c r="BP1872">
        <v>0</v>
      </c>
      <c r="BQ1872">
        <v>0</v>
      </c>
      <c r="BR1872">
        <v>2</v>
      </c>
      <c r="BS1872">
        <v>0</v>
      </c>
      <c r="BT1872" t="s">
        <v>349</v>
      </c>
      <c r="BU1872">
        <v>0</v>
      </c>
      <c r="BV1872">
        <v>0</v>
      </c>
      <c r="BW1872">
        <v>0</v>
      </c>
      <c r="BX1872">
        <v>0</v>
      </c>
      <c r="BY1872">
        <v>10</v>
      </c>
      <c r="BZ1872" t="s">
        <v>349</v>
      </c>
      <c r="CA1872">
        <v>0</v>
      </c>
      <c r="CB1872">
        <v>0</v>
      </c>
      <c r="CC1872">
        <v>0</v>
      </c>
      <c r="CD1872">
        <v>0</v>
      </c>
      <c r="CE1872">
        <v>13</v>
      </c>
      <c r="CF1872" t="s">
        <v>349</v>
      </c>
      <c r="CG1872">
        <v>0</v>
      </c>
      <c r="CH1872">
        <v>0</v>
      </c>
      <c r="CI1872">
        <v>23</v>
      </c>
      <c r="CJ1872" t="s">
        <v>349</v>
      </c>
      <c r="CK1872">
        <v>0</v>
      </c>
      <c r="CL1872" t="s">
        <v>349</v>
      </c>
      <c r="CM1872">
        <v>0</v>
      </c>
      <c r="CN1872" s="133">
        <v>0</v>
      </c>
      <c r="CO1872" s="133" t="s">
        <v>347</v>
      </c>
      <c r="CP1872" s="133">
        <v>2</v>
      </c>
      <c r="CQ1872" s="133">
        <v>12</v>
      </c>
      <c r="CR1872">
        <v>0</v>
      </c>
      <c r="CS1872">
        <v>0</v>
      </c>
      <c r="CT1872">
        <v>0</v>
      </c>
      <c r="CY1872">
        <v>0</v>
      </c>
      <c r="DD1872">
        <v>0</v>
      </c>
      <c r="DI1872">
        <v>0</v>
      </c>
      <c r="DN1872">
        <v>0</v>
      </c>
      <c r="DS1872">
        <v>0</v>
      </c>
      <c r="DV1872" t="s">
        <v>347</v>
      </c>
      <c r="DW1872">
        <v>2</v>
      </c>
      <c r="DX1872">
        <v>12</v>
      </c>
      <c r="DY1872">
        <v>0</v>
      </c>
      <c r="EA1872">
        <v>0</v>
      </c>
      <c r="EC1872">
        <v>0</v>
      </c>
      <c r="EF1872">
        <v>0</v>
      </c>
      <c r="EH1872">
        <v>0</v>
      </c>
      <c r="EJ1872">
        <v>0</v>
      </c>
      <c r="EM1872">
        <v>0</v>
      </c>
      <c r="EO1872">
        <v>0</v>
      </c>
      <c r="EQ1872">
        <v>0</v>
      </c>
      <c r="ET1872">
        <v>0</v>
      </c>
      <c r="EV1872">
        <v>0</v>
      </c>
      <c r="EX1872">
        <v>0</v>
      </c>
      <c r="FA1872">
        <v>0</v>
      </c>
      <c r="FC1872">
        <v>0</v>
      </c>
      <c r="FE1872">
        <v>0</v>
      </c>
      <c r="FH1872">
        <v>12</v>
      </c>
      <c r="FK1872">
        <v>0</v>
      </c>
      <c r="FL1872">
        <v>0</v>
      </c>
      <c r="FM1872">
        <v>0</v>
      </c>
      <c r="FN1872">
        <v>0</v>
      </c>
      <c r="FO1872">
        <v>0</v>
      </c>
      <c r="FP1872">
        <v>0</v>
      </c>
      <c r="FQ1872">
        <v>2</v>
      </c>
      <c r="FR1872">
        <v>12</v>
      </c>
      <c r="FS1872" t="s">
        <v>349</v>
      </c>
      <c r="FT1872">
        <v>0</v>
      </c>
      <c r="FU1872">
        <v>0</v>
      </c>
      <c r="FV1872">
        <v>0</v>
      </c>
      <c r="FW1872">
        <v>0</v>
      </c>
      <c r="FX1872" t="s">
        <v>347</v>
      </c>
      <c r="FY1872" t="s">
        <v>348</v>
      </c>
      <c r="FZ1872" t="s">
        <v>347</v>
      </c>
      <c r="GA1872">
        <v>10</v>
      </c>
      <c r="GB1872">
        <v>60</v>
      </c>
      <c r="GC1872" t="s">
        <v>349</v>
      </c>
      <c r="GD1872">
        <v>0</v>
      </c>
      <c r="GE1872">
        <v>0</v>
      </c>
      <c r="GF1872">
        <v>0</v>
      </c>
      <c r="GG1872">
        <v>14</v>
      </c>
      <c r="GH1872" t="s">
        <v>356</v>
      </c>
    </row>
    <row r="1873" spans="1:190" x14ac:dyDescent="0.35">
      <c r="A1873" t="s">
        <v>61</v>
      </c>
      <c r="B1873" t="s">
        <v>62</v>
      </c>
      <c r="C1873" t="s">
        <v>4859</v>
      </c>
      <c r="D1873" t="s">
        <v>2021</v>
      </c>
      <c r="E1873" t="s">
        <v>4860</v>
      </c>
      <c r="F1873" t="s">
        <v>4555</v>
      </c>
      <c r="G1873" t="s">
        <v>4881</v>
      </c>
      <c r="H1873" t="s">
        <v>4882</v>
      </c>
      <c r="I1873">
        <v>14</v>
      </c>
      <c r="J1873">
        <v>4</v>
      </c>
      <c r="K1873" t="s">
        <v>345</v>
      </c>
      <c r="L1873">
        <v>9.1013136299999999</v>
      </c>
      <c r="M1873">
        <v>28.80983355</v>
      </c>
      <c r="N1873" t="s">
        <v>346</v>
      </c>
      <c r="O1873" t="s">
        <v>347</v>
      </c>
      <c r="P1873" s="133">
        <v>3</v>
      </c>
      <c r="Q1873" s="133">
        <v>18</v>
      </c>
      <c r="R1873" s="133">
        <v>3</v>
      </c>
      <c r="S1873" s="133">
        <v>18</v>
      </c>
      <c r="T1873" s="133">
        <v>0</v>
      </c>
      <c r="W1873">
        <v>0</v>
      </c>
      <c r="Z1873">
        <v>0</v>
      </c>
      <c r="AC1873">
        <v>6</v>
      </c>
      <c r="AD1873" t="s">
        <v>62</v>
      </c>
      <c r="AE1873" t="s">
        <v>2021</v>
      </c>
      <c r="AF1873">
        <v>12</v>
      </c>
      <c r="AG1873" t="s">
        <v>62</v>
      </c>
      <c r="AH1873" t="s">
        <v>550</v>
      </c>
      <c r="AI1873">
        <v>0</v>
      </c>
      <c r="AL1873" t="s">
        <v>349</v>
      </c>
      <c r="AM1873">
        <v>0</v>
      </c>
      <c r="AN1873">
        <v>0</v>
      </c>
      <c r="AO1873">
        <v>0</v>
      </c>
      <c r="AR1873">
        <v>0</v>
      </c>
      <c r="AU1873">
        <v>0</v>
      </c>
      <c r="AX1873">
        <v>0</v>
      </c>
      <c r="BA1873">
        <v>0</v>
      </c>
      <c r="BD1873">
        <v>0</v>
      </c>
      <c r="BE1873">
        <v>0</v>
      </c>
      <c r="BF1873">
        <v>0</v>
      </c>
      <c r="BG1873">
        <v>0</v>
      </c>
      <c r="BH1873" t="s">
        <v>349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 t="s">
        <v>349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 t="s">
        <v>349</v>
      </c>
      <c r="BU1873">
        <v>0</v>
      </c>
      <c r="BV1873">
        <v>0</v>
      </c>
      <c r="BW1873">
        <v>0</v>
      </c>
      <c r="BX1873">
        <v>6</v>
      </c>
      <c r="BY1873">
        <v>0</v>
      </c>
      <c r="BZ1873" t="s">
        <v>349</v>
      </c>
      <c r="CA1873">
        <v>0</v>
      </c>
      <c r="CB1873">
        <v>0</v>
      </c>
      <c r="CC1873">
        <v>0</v>
      </c>
      <c r="CD1873">
        <v>0</v>
      </c>
      <c r="CE1873">
        <v>12</v>
      </c>
      <c r="CF1873" t="s">
        <v>349</v>
      </c>
      <c r="CG1873">
        <v>0</v>
      </c>
      <c r="CH1873">
        <v>0</v>
      </c>
      <c r="CI1873">
        <v>0</v>
      </c>
      <c r="CJ1873" t="s">
        <v>349</v>
      </c>
      <c r="CK1873">
        <v>0</v>
      </c>
      <c r="CL1873" t="s">
        <v>349</v>
      </c>
      <c r="CM1873">
        <v>0</v>
      </c>
      <c r="CN1873" s="133">
        <v>0</v>
      </c>
      <c r="CO1873" s="133" t="s">
        <v>347</v>
      </c>
      <c r="CP1873" s="133">
        <v>6</v>
      </c>
      <c r="CQ1873" s="133">
        <v>36</v>
      </c>
      <c r="CR1873">
        <v>4</v>
      </c>
      <c r="CS1873">
        <v>24</v>
      </c>
      <c r="CT1873">
        <v>0</v>
      </c>
      <c r="CY1873">
        <v>0</v>
      </c>
      <c r="DD1873">
        <v>0</v>
      </c>
      <c r="DI1873">
        <v>10</v>
      </c>
      <c r="DJ1873" t="s">
        <v>62</v>
      </c>
      <c r="DK1873" t="s">
        <v>2021</v>
      </c>
      <c r="DL1873" t="s">
        <v>444</v>
      </c>
      <c r="DN1873">
        <v>14</v>
      </c>
      <c r="DO1873" t="s">
        <v>62</v>
      </c>
      <c r="DP1873" t="s">
        <v>4091</v>
      </c>
      <c r="DQ1873" t="s">
        <v>405</v>
      </c>
      <c r="DS1873">
        <v>0</v>
      </c>
      <c r="DV1873" t="s">
        <v>347</v>
      </c>
      <c r="DW1873">
        <v>2</v>
      </c>
      <c r="DX1873">
        <v>12</v>
      </c>
      <c r="DY1873">
        <v>0</v>
      </c>
      <c r="EF1873">
        <v>0</v>
      </c>
      <c r="EM1873">
        <v>0</v>
      </c>
      <c r="ET1873">
        <v>0</v>
      </c>
      <c r="FA1873">
        <v>0</v>
      </c>
      <c r="FH1873">
        <v>12</v>
      </c>
      <c r="FK1873">
        <v>4</v>
      </c>
      <c r="FL1873">
        <v>24</v>
      </c>
      <c r="FM1873">
        <v>1</v>
      </c>
      <c r="FN1873">
        <v>6</v>
      </c>
      <c r="FO1873">
        <v>1</v>
      </c>
      <c r="FP1873">
        <v>6</v>
      </c>
      <c r="FQ1873">
        <v>0</v>
      </c>
      <c r="FR1873">
        <v>0</v>
      </c>
      <c r="FS1873" t="s">
        <v>347</v>
      </c>
      <c r="FT1873">
        <v>20</v>
      </c>
      <c r="FU1873">
        <v>120</v>
      </c>
      <c r="FV1873" t="s">
        <v>62</v>
      </c>
      <c r="FW1873" t="s">
        <v>2021</v>
      </c>
      <c r="FX1873" t="s">
        <v>349</v>
      </c>
      <c r="FZ1873" t="s">
        <v>349</v>
      </c>
      <c r="GA1873">
        <v>0</v>
      </c>
      <c r="GB1873">
        <v>0</v>
      </c>
      <c r="GC1873" t="s">
        <v>349</v>
      </c>
      <c r="GD1873" t="s">
        <v>408</v>
      </c>
      <c r="GE1873" t="s">
        <v>355</v>
      </c>
      <c r="GF1873" t="s">
        <v>354</v>
      </c>
      <c r="GG1873">
        <v>14</v>
      </c>
      <c r="GH1873" t="s">
        <v>356</v>
      </c>
    </row>
    <row r="1874" spans="1:190" x14ac:dyDescent="0.35">
      <c r="A1874" t="s">
        <v>61</v>
      </c>
      <c r="B1874" t="s">
        <v>62</v>
      </c>
      <c r="C1874" t="s">
        <v>4859</v>
      </c>
      <c r="D1874" t="s">
        <v>2021</v>
      </c>
      <c r="E1874" t="s">
        <v>4860</v>
      </c>
      <c r="F1874" t="s">
        <v>4555</v>
      </c>
      <c r="G1874" t="s">
        <v>4883</v>
      </c>
      <c r="H1874" t="s">
        <v>4884</v>
      </c>
      <c r="I1874">
        <v>14</v>
      </c>
      <c r="J1874">
        <v>11</v>
      </c>
      <c r="K1874" t="s">
        <v>345</v>
      </c>
      <c r="L1874">
        <v>9.14682</v>
      </c>
      <c r="M1874">
        <v>28.815629999999999</v>
      </c>
      <c r="N1874" t="s">
        <v>346</v>
      </c>
      <c r="O1874" t="s">
        <v>347</v>
      </c>
      <c r="P1874" s="133">
        <v>2</v>
      </c>
      <c r="Q1874" s="133">
        <v>12</v>
      </c>
      <c r="R1874" s="133">
        <v>2</v>
      </c>
      <c r="S1874" s="133">
        <v>12</v>
      </c>
      <c r="T1874" s="133">
        <v>0</v>
      </c>
      <c r="W1874">
        <v>0</v>
      </c>
      <c r="Z1874">
        <v>0</v>
      </c>
      <c r="AC1874">
        <v>3</v>
      </c>
      <c r="AD1874" t="s">
        <v>62</v>
      </c>
      <c r="AE1874" t="s">
        <v>2021</v>
      </c>
      <c r="AF1874">
        <v>9</v>
      </c>
      <c r="AG1874" t="s">
        <v>62</v>
      </c>
      <c r="AH1874" t="s">
        <v>2021</v>
      </c>
      <c r="AI1874">
        <v>0</v>
      </c>
      <c r="AL1874" t="s">
        <v>349</v>
      </c>
      <c r="AM1874">
        <v>0</v>
      </c>
      <c r="AN1874">
        <v>0</v>
      </c>
      <c r="AO1874">
        <v>0</v>
      </c>
      <c r="AR1874">
        <v>0</v>
      </c>
      <c r="AU1874">
        <v>0</v>
      </c>
      <c r="AX1874">
        <v>0</v>
      </c>
      <c r="BA1874">
        <v>0</v>
      </c>
      <c r="BD1874">
        <v>0</v>
      </c>
      <c r="BE1874">
        <v>0</v>
      </c>
      <c r="BF1874">
        <v>0</v>
      </c>
      <c r="BG1874">
        <v>0</v>
      </c>
      <c r="BH1874" t="s">
        <v>349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 t="s">
        <v>349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 t="s">
        <v>349</v>
      </c>
      <c r="BU1874">
        <v>0</v>
      </c>
      <c r="BV1874">
        <v>0</v>
      </c>
      <c r="BW1874">
        <v>0</v>
      </c>
      <c r="BX1874">
        <v>3</v>
      </c>
      <c r="BY1874">
        <v>0</v>
      </c>
      <c r="BZ1874" t="s">
        <v>349</v>
      </c>
      <c r="CA1874">
        <v>0</v>
      </c>
      <c r="CB1874">
        <v>0</v>
      </c>
      <c r="CC1874">
        <v>0</v>
      </c>
      <c r="CD1874">
        <v>0</v>
      </c>
      <c r="CE1874">
        <v>9</v>
      </c>
      <c r="CF1874" t="s">
        <v>349</v>
      </c>
      <c r="CG1874">
        <v>0</v>
      </c>
      <c r="CH1874">
        <v>0</v>
      </c>
      <c r="CI1874">
        <v>0</v>
      </c>
      <c r="CJ1874" t="s">
        <v>349</v>
      </c>
      <c r="CK1874">
        <v>0</v>
      </c>
      <c r="CL1874" t="s">
        <v>349</v>
      </c>
      <c r="CM1874">
        <v>0</v>
      </c>
      <c r="CN1874" s="133">
        <v>0</v>
      </c>
      <c r="CO1874" s="133" t="s">
        <v>349</v>
      </c>
      <c r="CP1874" s="133">
        <v>0</v>
      </c>
      <c r="CQ1874" s="133">
        <v>0</v>
      </c>
      <c r="CR1874">
        <v>0</v>
      </c>
      <c r="CS1874">
        <v>0</v>
      </c>
      <c r="CT1874">
        <v>0</v>
      </c>
      <c r="CY1874">
        <v>0</v>
      </c>
      <c r="DD1874">
        <v>0</v>
      </c>
      <c r="DI1874">
        <v>0</v>
      </c>
      <c r="DN1874">
        <v>0</v>
      </c>
      <c r="DS1874">
        <v>0</v>
      </c>
      <c r="DV1874" t="s">
        <v>349</v>
      </c>
      <c r="DW1874">
        <v>0</v>
      </c>
      <c r="DX1874">
        <v>0</v>
      </c>
      <c r="DY1874">
        <v>0</v>
      </c>
      <c r="EF1874">
        <v>0</v>
      </c>
      <c r="EM1874">
        <v>0</v>
      </c>
      <c r="ET1874">
        <v>0</v>
      </c>
      <c r="FA1874">
        <v>0</v>
      </c>
      <c r="FH1874">
        <v>0</v>
      </c>
      <c r="FK1874">
        <v>0</v>
      </c>
      <c r="FL1874">
        <v>0</v>
      </c>
      <c r="FM1874">
        <v>0</v>
      </c>
      <c r="FN1874">
        <v>0</v>
      </c>
      <c r="FO1874">
        <v>0</v>
      </c>
      <c r="FP1874">
        <v>0</v>
      </c>
      <c r="FQ1874">
        <v>0</v>
      </c>
      <c r="FR1874">
        <v>0</v>
      </c>
      <c r="FS1874" t="s">
        <v>347</v>
      </c>
      <c r="FT1874">
        <v>3</v>
      </c>
      <c r="FU1874">
        <v>18</v>
      </c>
      <c r="FV1874" t="s">
        <v>62</v>
      </c>
      <c r="FW1874" t="s">
        <v>550</v>
      </c>
      <c r="FX1874" t="s">
        <v>349</v>
      </c>
      <c r="FZ1874" t="s">
        <v>347</v>
      </c>
      <c r="GA1874">
        <v>3</v>
      </c>
      <c r="GB1874">
        <v>18</v>
      </c>
      <c r="GC1874" t="s">
        <v>349</v>
      </c>
      <c r="GD1874" t="s">
        <v>408</v>
      </c>
      <c r="GE1874" t="s">
        <v>355</v>
      </c>
      <c r="GF1874" t="s">
        <v>354</v>
      </c>
      <c r="GG1874">
        <v>14</v>
      </c>
      <c r="GH1874" t="s">
        <v>356</v>
      </c>
    </row>
    <row r="1875" spans="1:190" x14ac:dyDescent="0.35">
      <c r="A1875" t="s">
        <v>61</v>
      </c>
      <c r="B1875" t="s">
        <v>62</v>
      </c>
      <c r="C1875" t="s">
        <v>4859</v>
      </c>
      <c r="D1875" t="s">
        <v>2021</v>
      </c>
      <c r="E1875" t="s">
        <v>4860</v>
      </c>
      <c r="F1875" t="s">
        <v>4555</v>
      </c>
      <c r="G1875" t="s">
        <v>4885</v>
      </c>
      <c r="H1875" t="s">
        <v>4886</v>
      </c>
      <c r="I1875">
        <v>14</v>
      </c>
      <c r="J1875">
        <v>1</v>
      </c>
      <c r="K1875" t="s">
        <v>345</v>
      </c>
      <c r="L1875">
        <v>9.16052073</v>
      </c>
      <c r="M1875">
        <v>28.827414399999999</v>
      </c>
      <c r="N1875" t="s">
        <v>346</v>
      </c>
      <c r="O1875" t="s">
        <v>347</v>
      </c>
      <c r="P1875" s="133">
        <v>4</v>
      </c>
      <c r="Q1875" s="133">
        <v>24</v>
      </c>
      <c r="R1875" s="133">
        <v>4</v>
      </c>
      <c r="S1875" s="133">
        <v>24</v>
      </c>
      <c r="T1875" s="133">
        <v>2</v>
      </c>
      <c r="U1875" t="s">
        <v>62</v>
      </c>
      <c r="V1875" t="s">
        <v>2021</v>
      </c>
      <c r="W1875">
        <v>0</v>
      </c>
      <c r="Z1875">
        <v>4</v>
      </c>
      <c r="AA1875" t="s">
        <v>62</v>
      </c>
      <c r="AB1875" t="s">
        <v>2021</v>
      </c>
      <c r="AC1875">
        <v>6</v>
      </c>
      <c r="AD1875" t="s">
        <v>62</v>
      </c>
      <c r="AE1875" t="s">
        <v>2021</v>
      </c>
      <c r="AF1875">
        <v>9</v>
      </c>
      <c r="AG1875" t="s">
        <v>62</v>
      </c>
      <c r="AH1875" t="s">
        <v>550</v>
      </c>
      <c r="AI1875">
        <v>3</v>
      </c>
      <c r="AJ1875" t="s">
        <v>348</v>
      </c>
      <c r="AK1875" t="s">
        <v>348</v>
      </c>
      <c r="AL1875" t="s">
        <v>349</v>
      </c>
      <c r="AM1875">
        <v>0</v>
      </c>
      <c r="AN1875">
        <v>0</v>
      </c>
      <c r="AO1875">
        <v>0</v>
      </c>
      <c r="AR1875">
        <v>0</v>
      </c>
      <c r="AU1875">
        <v>0</v>
      </c>
      <c r="AX1875">
        <v>0</v>
      </c>
      <c r="BA1875">
        <v>0</v>
      </c>
      <c r="BD1875">
        <v>0</v>
      </c>
      <c r="BE1875">
        <v>2</v>
      </c>
      <c r="BF1875">
        <v>0</v>
      </c>
      <c r="BG1875">
        <v>0</v>
      </c>
      <c r="BH1875" t="s">
        <v>349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 t="s">
        <v>349</v>
      </c>
      <c r="BO1875">
        <v>0</v>
      </c>
      <c r="BP1875">
        <v>0</v>
      </c>
      <c r="BQ1875">
        <v>0</v>
      </c>
      <c r="BR1875">
        <v>4</v>
      </c>
      <c r="BS1875">
        <v>0</v>
      </c>
      <c r="BT1875" t="s">
        <v>349</v>
      </c>
      <c r="BU1875">
        <v>0</v>
      </c>
      <c r="BV1875">
        <v>0</v>
      </c>
      <c r="BW1875">
        <v>0</v>
      </c>
      <c r="BX1875">
        <v>0</v>
      </c>
      <c r="BY1875">
        <v>6</v>
      </c>
      <c r="BZ1875" t="s">
        <v>349</v>
      </c>
      <c r="CA1875">
        <v>0</v>
      </c>
      <c r="CB1875">
        <v>0</v>
      </c>
      <c r="CC1875">
        <v>0</v>
      </c>
      <c r="CD1875">
        <v>0</v>
      </c>
      <c r="CE1875">
        <v>9</v>
      </c>
      <c r="CF1875" t="s">
        <v>349</v>
      </c>
      <c r="CG1875">
        <v>0</v>
      </c>
      <c r="CH1875">
        <v>0</v>
      </c>
      <c r="CI1875">
        <v>3</v>
      </c>
      <c r="CJ1875" t="s">
        <v>349</v>
      </c>
      <c r="CK1875">
        <v>0</v>
      </c>
      <c r="CL1875" t="s">
        <v>349</v>
      </c>
      <c r="CM1875">
        <v>0</v>
      </c>
      <c r="CN1875" s="133">
        <v>0</v>
      </c>
      <c r="CO1875" s="133" t="s">
        <v>347</v>
      </c>
      <c r="CP1875" s="133">
        <v>5</v>
      </c>
      <c r="CQ1875" s="133">
        <v>30</v>
      </c>
      <c r="CR1875">
        <v>5</v>
      </c>
      <c r="CS1875">
        <v>30</v>
      </c>
      <c r="CT1875">
        <v>5</v>
      </c>
      <c r="CU1875" t="s">
        <v>62</v>
      </c>
      <c r="CV1875" t="s">
        <v>4091</v>
      </c>
      <c r="CW1875" t="s">
        <v>444</v>
      </c>
      <c r="CY1875">
        <v>2</v>
      </c>
      <c r="CZ1875" t="s">
        <v>62</v>
      </c>
      <c r="DA1875" t="s">
        <v>2021</v>
      </c>
      <c r="DB1875" t="s">
        <v>444</v>
      </c>
      <c r="DD1875">
        <v>4</v>
      </c>
      <c r="DE1875" t="s">
        <v>62</v>
      </c>
      <c r="DF1875" t="s">
        <v>2021</v>
      </c>
      <c r="DG1875" t="s">
        <v>444</v>
      </c>
      <c r="DI1875">
        <v>9</v>
      </c>
      <c r="DJ1875" t="s">
        <v>62</v>
      </c>
      <c r="DK1875" t="s">
        <v>550</v>
      </c>
      <c r="DL1875" t="s">
        <v>405</v>
      </c>
      <c r="DN1875">
        <v>10</v>
      </c>
      <c r="DO1875" t="s">
        <v>62</v>
      </c>
      <c r="DP1875" t="s">
        <v>550</v>
      </c>
      <c r="DQ1875" t="s">
        <v>405</v>
      </c>
      <c r="DS1875">
        <v>0</v>
      </c>
      <c r="DV1875" t="s">
        <v>349</v>
      </c>
      <c r="DW1875">
        <v>0</v>
      </c>
      <c r="DX1875">
        <v>0</v>
      </c>
      <c r="DY1875">
        <v>0</v>
      </c>
      <c r="EF1875">
        <v>0</v>
      </c>
      <c r="EM1875">
        <v>0</v>
      </c>
      <c r="ET1875">
        <v>0</v>
      </c>
      <c r="FA1875">
        <v>0</v>
      </c>
      <c r="FH1875">
        <v>0</v>
      </c>
      <c r="FK1875">
        <v>3</v>
      </c>
      <c r="FL1875">
        <v>18</v>
      </c>
      <c r="FM1875">
        <v>1</v>
      </c>
      <c r="FN1875">
        <v>6</v>
      </c>
      <c r="FO1875">
        <v>1</v>
      </c>
      <c r="FP1875">
        <v>6</v>
      </c>
      <c r="FQ1875">
        <v>0</v>
      </c>
      <c r="FR1875">
        <v>0</v>
      </c>
      <c r="FS1875" t="s">
        <v>347</v>
      </c>
      <c r="FT1875">
        <v>17</v>
      </c>
      <c r="FU1875">
        <v>102</v>
      </c>
      <c r="FV1875" t="s">
        <v>62</v>
      </c>
      <c r="FW1875" t="s">
        <v>2021</v>
      </c>
      <c r="FX1875" t="s">
        <v>349</v>
      </c>
      <c r="FZ1875" t="s">
        <v>347</v>
      </c>
      <c r="GA1875">
        <v>20</v>
      </c>
      <c r="GB1875">
        <v>120</v>
      </c>
      <c r="GC1875" t="s">
        <v>349</v>
      </c>
      <c r="GD1875" t="s">
        <v>355</v>
      </c>
      <c r="GE1875" t="s">
        <v>355</v>
      </c>
      <c r="GF1875" t="s">
        <v>354</v>
      </c>
      <c r="GG1875">
        <v>14</v>
      </c>
      <c r="GH1875" t="s">
        <v>356</v>
      </c>
    </row>
    <row r="1876" spans="1:190" x14ac:dyDescent="0.35">
      <c r="A1876" t="s">
        <v>61</v>
      </c>
      <c r="B1876" t="s">
        <v>62</v>
      </c>
      <c r="C1876" t="s">
        <v>4859</v>
      </c>
      <c r="D1876" t="s">
        <v>2021</v>
      </c>
      <c r="E1876" t="s">
        <v>4860</v>
      </c>
      <c r="F1876" t="s">
        <v>4555</v>
      </c>
      <c r="G1876" t="s">
        <v>4887</v>
      </c>
      <c r="H1876" t="s">
        <v>2378</v>
      </c>
      <c r="I1876">
        <v>14</v>
      </c>
      <c r="J1876">
        <v>1</v>
      </c>
      <c r="K1876" t="s">
        <v>345</v>
      </c>
      <c r="L1876">
        <v>9.1544019999999993</v>
      </c>
      <c r="M1876">
        <v>28.811427999999999</v>
      </c>
      <c r="N1876" t="s">
        <v>346</v>
      </c>
      <c r="O1876" t="s">
        <v>347</v>
      </c>
      <c r="P1876" s="133">
        <v>7</v>
      </c>
      <c r="Q1876" s="133">
        <v>44</v>
      </c>
      <c r="R1876" s="133">
        <v>3</v>
      </c>
      <c r="S1876" s="133">
        <v>18</v>
      </c>
      <c r="T1876" s="133">
        <v>0</v>
      </c>
      <c r="W1876">
        <v>0</v>
      </c>
      <c r="Z1876">
        <v>0</v>
      </c>
      <c r="AC1876">
        <v>6</v>
      </c>
      <c r="AD1876" t="s">
        <v>62</v>
      </c>
      <c r="AE1876" t="s">
        <v>2021</v>
      </c>
      <c r="AF1876">
        <v>8</v>
      </c>
      <c r="AG1876" t="s">
        <v>62</v>
      </c>
      <c r="AH1876" t="s">
        <v>550</v>
      </c>
      <c r="AI1876">
        <v>4</v>
      </c>
      <c r="AJ1876" t="s">
        <v>348</v>
      </c>
      <c r="AK1876" t="s">
        <v>348</v>
      </c>
      <c r="AL1876" t="s">
        <v>347</v>
      </c>
      <c r="AM1876">
        <v>4</v>
      </c>
      <c r="AN1876">
        <v>26</v>
      </c>
      <c r="AO1876">
        <v>0</v>
      </c>
      <c r="AR1876">
        <v>0</v>
      </c>
      <c r="AU1876">
        <v>0</v>
      </c>
      <c r="AX1876">
        <v>6</v>
      </c>
      <c r="AY1876" t="s">
        <v>121</v>
      </c>
      <c r="AZ1876" t="s">
        <v>359</v>
      </c>
      <c r="BA1876">
        <v>10</v>
      </c>
      <c r="BB1876" t="s">
        <v>123</v>
      </c>
      <c r="BC1876" t="s">
        <v>360</v>
      </c>
      <c r="BD1876">
        <v>10</v>
      </c>
      <c r="BE1876">
        <v>0</v>
      </c>
      <c r="BF1876">
        <v>0</v>
      </c>
      <c r="BG1876">
        <v>0</v>
      </c>
      <c r="BH1876" t="s">
        <v>349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 t="s">
        <v>349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 t="s">
        <v>349</v>
      </c>
      <c r="BU1876">
        <v>0</v>
      </c>
      <c r="BV1876">
        <v>0</v>
      </c>
      <c r="BW1876">
        <v>0</v>
      </c>
      <c r="BX1876">
        <v>0</v>
      </c>
      <c r="BY1876">
        <v>12</v>
      </c>
      <c r="BZ1876" t="s">
        <v>349</v>
      </c>
      <c r="CA1876">
        <v>0</v>
      </c>
      <c r="CB1876">
        <v>0</v>
      </c>
      <c r="CC1876">
        <v>0</v>
      </c>
      <c r="CD1876">
        <v>0</v>
      </c>
      <c r="CE1876">
        <v>18</v>
      </c>
      <c r="CF1876" t="s">
        <v>349</v>
      </c>
      <c r="CG1876">
        <v>0</v>
      </c>
      <c r="CH1876">
        <v>0</v>
      </c>
      <c r="CI1876">
        <v>14</v>
      </c>
      <c r="CJ1876" t="s">
        <v>349</v>
      </c>
      <c r="CK1876">
        <v>0</v>
      </c>
      <c r="CL1876" t="s">
        <v>349</v>
      </c>
      <c r="CM1876">
        <v>0</v>
      </c>
      <c r="CN1876" s="133">
        <v>0</v>
      </c>
      <c r="CO1876" s="133" t="s">
        <v>347</v>
      </c>
      <c r="CP1876" s="133">
        <v>2</v>
      </c>
      <c r="CQ1876" s="133">
        <v>12</v>
      </c>
      <c r="CR1876">
        <v>2</v>
      </c>
      <c r="CS1876">
        <v>12</v>
      </c>
      <c r="CT1876">
        <v>0</v>
      </c>
      <c r="CY1876">
        <v>2</v>
      </c>
      <c r="CZ1876" t="s">
        <v>62</v>
      </c>
      <c r="DA1876" t="s">
        <v>2021</v>
      </c>
      <c r="DB1876" t="s">
        <v>444</v>
      </c>
      <c r="DD1876">
        <v>4</v>
      </c>
      <c r="DE1876" t="s">
        <v>62</v>
      </c>
      <c r="DF1876" t="s">
        <v>550</v>
      </c>
      <c r="DG1876" t="s">
        <v>444</v>
      </c>
      <c r="DI1876">
        <v>2</v>
      </c>
      <c r="DJ1876" t="s">
        <v>62</v>
      </c>
      <c r="DK1876" t="s">
        <v>4091</v>
      </c>
      <c r="DL1876" t="s">
        <v>405</v>
      </c>
      <c r="DN1876">
        <v>4</v>
      </c>
      <c r="DO1876" t="s">
        <v>62</v>
      </c>
      <c r="DP1876" t="s">
        <v>2021</v>
      </c>
      <c r="DQ1876" t="s">
        <v>405</v>
      </c>
      <c r="DS1876">
        <v>0</v>
      </c>
      <c r="DV1876" t="s">
        <v>349</v>
      </c>
      <c r="DW1876">
        <v>0</v>
      </c>
      <c r="DX1876">
        <v>0</v>
      </c>
      <c r="DY1876">
        <v>0</v>
      </c>
      <c r="EF1876">
        <v>0</v>
      </c>
      <c r="EM1876">
        <v>0</v>
      </c>
      <c r="ET1876">
        <v>0</v>
      </c>
      <c r="FA1876">
        <v>0</v>
      </c>
      <c r="FH1876">
        <v>0</v>
      </c>
      <c r="FK1876">
        <v>1</v>
      </c>
      <c r="FL1876">
        <v>6</v>
      </c>
      <c r="FM1876">
        <v>0</v>
      </c>
      <c r="FN1876">
        <v>0</v>
      </c>
      <c r="FO1876">
        <v>1</v>
      </c>
      <c r="FP1876">
        <v>6</v>
      </c>
      <c r="FQ1876">
        <v>0</v>
      </c>
      <c r="FR1876">
        <v>0</v>
      </c>
      <c r="FS1876" t="s">
        <v>347</v>
      </c>
      <c r="FT1876">
        <v>26</v>
      </c>
      <c r="FU1876">
        <v>156</v>
      </c>
      <c r="FV1876" t="s">
        <v>62</v>
      </c>
      <c r="FW1876" t="s">
        <v>4091</v>
      </c>
      <c r="FX1876" t="s">
        <v>347</v>
      </c>
      <c r="FY1876" t="s">
        <v>123</v>
      </c>
      <c r="FZ1876" t="s">
        <v>347</v>
      </c>
      <c r="GA1876">
        <v>15</v>
      </c>
      <c r="GB1876">
        <v>90</v>
      </c>
      <c r="GC1876" t="s">
        <v>349</v>
      </c>
      <c r="GD1876" t="s">
        <v>355</v>
      </c>
      <c r="GE1876" t="s">
        <v>354</v>
      </c>
      <c r="GF1876" t="s">
        <v>355</v>
      </c>
      <c r="GG1876">
        <v>14</v>
      </c>
      <c r="GH1876" t="s">
        <v>356</v>
      </c>
    </row>
    <row r="1877" spans="1:190" x14ac:dyDescent="0.35">
      <c r="A1877" t="s">
        <v>61</v>
      </c>
      <c r="B1877" t="s">
        <v>62</v>
      </c>
      <c r="C1877" t="s">
        <v>4859</v>
      </c>
      <c r="D1877" t="s">
        <v>2021</v>
      </c>
      <c r="E1877" t="s">
        <v>4860</v>
      </c>
      <c r="F1877" t="s">
        <v>4555</v>
      </c>
      <c r="G1877" t="s">
        <v>4888</v>
      </c>
      <c r="H1877" t="s">
        <v>4889</v>
      </c>
      <c r="I1877">
        <v>14</v>
      </c>
      <c r="J1877">
        <v>1</v>
      </c>
      <c r="K1877" t="s">
        <v>345</v>
      </c>
      <c r="L1877">
        <v>9.1670750000000005</v>
      </c>
      <c r="M1877">
        <v>28.808451999999999</v>
      </c>
      <c r="N1877" t="s">
        <v>346</v>
      </c>
      <c r="O1877" t="s">
        <v>347</v>
      </c>
      <c r="P1877" s="133">
        <v>5</v>
      </c>
      <c r="Q1877" s="133">
        <v>30</v>
      </c>
      <c r="R1877" s="133">
        <v>3</v>
      </c>
      <c r="S1877" s="133">
        <v>18</v>
      </c>
      <c r="T1877" s="133">
        <v>0</v>
      </c>
      <c r="W1877">
        <v>0</v>
      </c>
      <c r="Z1877">
        <v>2</v>
      </c>
      <c r="AA1877" t="s">
        <v>62</v>
      </c>
      <c r="AB1877" t="s">
        <v>2021</v>
      </c>
      <c r="AC1877">
        <v>4</v>
      </c>
      <c r="AD1877" t="s">
        <v>62</v>
      </c>
      <c r="AE1877" t="s">
        <v>2021</v>
      </c>
      <c r="AF1877">
        <v>8</v>
      </c>
      <c r="AG1877" t="s">
        <v>62</v>
      </c>
      <c r="AH1877" t="s">
        <v>4091</v>
      </c>
      <c r="AI1877">
        <v>4</v>
      </c>
      <c r="AJ1877" t="s">
        <v>348</v>
      </c>
      <c r="AK1877" t="s">
        <v>348</v>
      </c>
      <c r="AL1877" t="s">
        <v>347</v>
      </c>
      <c r="AM1877">
        <v>2</v>
      </c>
      <c r="AN1877">
        <v>12</v>
      </c>
      <c r="AO1877">
        <v>0</v>
      </c>
      <c r="AR1877">
        <v>0</v>
      </c>
      <c r="AU1877">
        <v>0</v>
      </c>
      <c r="AX1877">
        <v>2</v>
      </c>
      <c r="AY1877" t="s">
        <v>123</v>
      </c>
      <c r="AZ1877" t="s">
        <v>360</v>
      </c>
      <c r="BA1877">
        <v>10</v>
      </c>
      <c r="BB1877" t="s">
        <v>123</v>
      </c>
      <c r="BC1877" t="s">
        <v>360</v>
      </c>
      <c r="BD1877">
        <v>0</v>
      </c>
      <c r="BE1877">
        <v>0</v>
      </c>
      <c r="BF1877">
        <v>0</v>
      </c>
      <c r="BG1877">
        <v>0</v>
      </c>
      <c r="BH1877" t="s">
        <v>349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 t="s">
        <v>349</v>
      </c>
      <c r="BO1877">
        <v>0</v>
      </c>
      <c r="BP1877">
        <v>0</v>
      </c>
      <c r="BQ1877">
        <v>0</v>
      </c>
      <c r="BR1877">
        <v>2</v>
      </c>
      <c r="BS1877">
        <v>0</v>
      </c>
      <c r="BT1877" t="s">
        <v>349</v>
      </c>
      <c r="BU1877">
        <v>0</v>
      </c>
      <c r="BV1877">
        <v>0</v>
      </c>
      <c r="BW1877">
        <v>0</v>
      </c>
      <c r="BX1877">
        <v>6</v>
      </c>
      <c r="BY1877">
        <v>0</v>
      </c>
      <c r="BZ1877" t="s">
        <v>349</v>
      </c>
      <c r="CA1877">
        <v>0</v>
      </c>
      <c r="CB1877">
        <v>0</v>
      </c>
      <c r="CC1877">
        <v>0</v>
      </c>
      <c r="CD1877">
        <v>0</v>
      </c>
      <c r="CE1877">
        <v>18</v>
      </c>
      <c r="CF1877" t="s">
        <v>349</v>
      </c>
      <c r="CG1877">
        <v>0</v>
      </c>
      <c r="CH1877">
        <v>0</v>
      </c>
      <c r="CI1877">
        <v>4</v>
      </c>
      <c r="CJ1877" t="s">
        <v>349</v>
      </c>
      <c r="CK1877">
        <v>0</v>
      </c>
      <c r="CL1877" t="s">
        <v>349</v>
      </c>
      <c r="CM1877">
        <v>0</v>
      </c>
      <c r="CN1877" s="133">
        <v>0</v>
      </c>
      <c r="CO1877" s="133" t="s">
        <v>347</v>
      </c>
      <c r="CP1877" s="133">
        <v>9</v>
      </c>
      <c r="CQ1877" s="133">
        <v>54</v>
      </c>
      <c r="CR1877">
        <v>4</v>
      </c>
      <c r="CS1877">
        <v>24</v>
      </c>
      <c r="CT1877">
        <v>0</v>
      </c>
      <c r="CY1877">
        <v>0</v>
      </c>
      <c r="DD1877">
        <v>4</v>
      </c>
      <c r="DE1877" t="s">
        <v>62</v>
      </c>
      <c r="DF1877" t="s">
        <v>2021</v>
      </c>
      <c r="DG1877" t="s">
        <v>444</v>
      </c>
      <c r="DI1877">
        <v>8</v>
      </c>
      <c r="DJ1877" t="s">
        <v>62</v>
      </c>
      <c r="DK1877" t="s">
        <v>550</v>
      </c>
      <c r="DL1877" t="s">
        <v>444</v>
      </c>
      <c r="DN1877">
        <v>12</v>
      </c>
      <c r="DO1877" t="s">
        <v>62</v>
      </c>
      <c r="DP1877" t="s">
        <v>2021</v>
      </c>
      <c r="DQ1877" t="s">
        <v>405</v>
      </c>
      <c r="DS1877">
        <v>0</v>
      </c>
      <c r="DV1877" t="s">
        <v>347</v>
      </c>
      <c r="DW1877">
        <v>5</v>
      </c>
      <c r="DX1877">
        <v>30</v>
      </c>
      <c r="DY1877">
        <v>0</v>
      </c>
      <c r="EF1877">
        <v>0</v>
      </c>
      <c r="EM1877">
        <v>0</v>
      </c>
      <c r="ET1877">
        <v>9</v>
      </c>
      <c r="EU1877" t="s">
        <v>116</v>
      </c>
      <c r="EW1877" t="s">
        <v>1165</v>
      </c>
      <c r="EY1877" t="s">
        <v>587</v>
      </c>
      <c r="EZ1877" t="s">
        <v>1941</v>
      </c>
      <c r="FA1877">
        <v>10</v>
      </c>
      <c r="FB1877" t="s">
        <v>121</v>
      </c>
      <c r="FD1877" t="s">
        <v>359</v>
      </c>
      <c r="FF1877" t="s">
        <v>350</v>
      </c>
      <c r="FH1877">
        <v>11</v>
      </c>
      <c r="FK1877">
        <v>4</v>
      </c>
      <c r="FL1877">
        <v>24</v>
      </c>
      <c r="FM1877">
        <v>3</v>
      </c>
      <c r="FN1877">
        <v>18</v>
      </c>
      <c r="FO1877">
        <v>2</v>
      </c>
      <c r="FP1877">
        <v>12</v>
      </c>
      <c r="FQ1877">
        <v>0</v>
      </c>
      <c r="FR1877">
        <v>0</v>
      </c>
      <c r="FS1877" t="s">
        <v>347</v>
      </c>
      <c r="FT1877">
        <v>33</v>
      </c>
      <c r="FU1877">
        <v>198</v>
      </c>
      <c r="FV1877" t="s">
        <v>62</v>
      </c>
      <c r="FW1877" t="s">
        <v>550</v>
      </c>
      <c r="FX1877" t="s">
        <v>347</v>
      </c>
      <c r="FY1877" t="s">
        <v>123</v>
      </c>
      <c r="FZ1877" t="s">
        <v>347</v>
      </c>
      <c r="GA1877">
        <v>15</v>
      </c>
      <c r="GB1877">
        <v>90</v>
      </c>
      <c r="GC1877" t="s">
        <v>349</v>
      </c>
      <c r="GD1877" t="s">
        <v>355</v>
      </c>
      <c r="GE1877" t="s">
        <v>355</v>
      </c>
      <c r="GF1877" t="s">
        <v>354</v>
      </c>
      <c r="GG1877">
        <v>14</v>
      </c>
      <c r="GH1877" t="s">
        <v>356</v>
      </c>
    </row>
    <row r="1878" spans="1:190" x14ac:dyDescent="0.35">
      <c r="A1878" t="s">
        <v>61</v>
      </c>
      <c r="B1878" t="s">
        <v>62</v>
      </c>
      <c r="C1878" t="s">
        <v>4859</v>
      </c>
      <c r="D1878" t="s">
        <v>2021</v>
      </c>
      <c r="E1878" t="s">
        <v>4860</v>
      </c>
      <c r="F1878" t="s">
        <v>4555</v>
      </c>
      <c r="G1878" t="s">
        <v>4890</v>
      </c>
      <c r="H1878" t="s">
        <v>4891</v>
      </c>
      <c r="I1878">
        <v>14</v>
      </c>
      <c r="J1878">
        <v>11</v>
      </c>
      <c r="K1878" t="s">
        <v>345</v>
      </c>
      <c r="L1878">
        <v>9.1302500000000002</v>
      </c>
      <c r="M1878">
        <v>28.81381</v>
      </c>
      <c r="N1878" t="s">
        <v>346</v>
      </c>
      <c r="O1878" t="s">
        <v>347</v>
      </c>
      <c r="P1878" s="133">
        <v>25</v>
      </c>
      <c r="Q1878" s="133">
        <v>150</v>
      </c>
      <c r="R1878" s="133">
        <v>20</v>
      </c>
      <c r="S1878" s="133">
        <v>120</v>
      </c>
      <c r="T1878" s="133">
        <v>5</v>
      </c>
      <c r="U1878" t="s">
        <v>62</v>
      </c>
      <c r="V1878" t="s">
        <v>2021</v>
      </c>
      <c r="W1878">
        <v>2</v>
      </c>
      <c r="X1878" t="s">
        <v>62</v>
      </c>
      <c r="Y1878" t="s">
        <v>2021</v>
      </c>
      <c r="Z1878">
        <v>12</v>
      </c>
      <c r="AA1878" t="s">
        <v>62</v>
      </c>
      <c r="AB1878" t="s">
        <v>2021</v>
      </c>
      <c r="AC1878">
        <v>35</v>
      </c>
      <c r="AD1878" t="s">
        <v>62</v>
      </c>
      <c r="AE1878" t="s">
        <v>2021</v>
      </c>
      <c r="AF1878">
        <v>45</v>
      </c>
      <c r="AG1878" t="s">
        <v>62</v>
      </c>
      <c r="AH1878" t="s">
        <v>2021</v>
      </c>
      <c r="AI1878">
        <v>21</v>
      </c>
      <c r="AJ1878" t="s">
        <v>348</v>
      </c>
      <c r="AK1878" t="s">
        <v>348</v>
      </c>
      <c r="AL1878" t="s">
        <v>347</v>
      </c>
      <c r="AM1878">
        <v>5</v>
      </c>
      <c r="AN1878">
        <v>30</v>
      </c>
      <c r="AO1878">
        <v>0</v>
      </c>
      <c r="AR1878">
        <v>0</v>
      </c>
      <c r="AU1878">
        <v>6</v>
      </c>
      <c r="AV1878" t="s">
        <v>121</v>
      </c>
      <c r="AW1878" t="s">
        <v>359</v>
      </c>
      <c r="AX1878">
        <v>8</v>
      </c>
      <c r="AY1878" t="s">
        <v>123</v>
      </c>
      <c r="AZ1878" t="s">
        <v>360</v>
      </c>
      <c r="BA1878">
        <v>12</v>
      </c>
      <c r="BB1878" t="s">
        <v>121</v>
      </c>
      <c r="BC1878" t="s">
        <v>359</v>
      </c>
      <c r="BD1878">
        <v>4</v>
      </c>
      <c r="BE1878">
        <v>5</v>
      </c>
      <c r="BF1878">
        <v>0</v>
      </c>
      <c r="BG1878">
        <v>0</v>
      </c>
      <c r="BH1878" t="s">
        <v>349</v>
      </c>
      <c r="BI1878">
        <v>0</v>
      </c>
      <c r="BJ1878">
        <v>0</v>
      </c>
      <c r="BK1878">
        <v>0</v>
      </c>
      <c r="BL1878">
        <v>2</v>
      </c>
      <c r="BM1878">
        <v>0</v>
      </c>
      <c r="BN1878" t="s">
        <v>349</v>
      </c>
      <c r="BO1878">
        <v>0</v>
      </c>
      <c r="BP1878">
        <v>0</v>
      </c>
      <c r="BQ1878">
        <v>0</v>
      </c>
      <c r="BR1878">
        <v>18</v>
      </c>
      <c r="BS1878">
        <v>0</v>
      </c>
      <c r="BT1878" t="s">
        <v>349</v>
      </c>
      <c r="BU1878">
        <v>0</v>
      </c>
      <c r="BV1878">
        <v>0</v>
      </c>
      <c r="BW1878">
        <v>0</v>
      </c>
      <c r="BX1878">
        <v>0</v>
      </c>
      <c r="BY1878">
        <v>43</v>
      </c>
      <c r="BZ1878" t="s">
        <v>349</v>
      </c>
      <c r="CA1878">
        <v>0</v>
      </c>
      <c r="CB1878">
        <v>0</v>
      </c>
      <c r="CC1878">
        <v>0</v>
      </c>
      <c r="CD1878">
        <v>0</v>
      </c>
      <c r="CE1878">
        <v>57</v>
      </c>
      <c r="CF1878" t="s">
        <v>349</v>
      </c>
      <c r="CG1878">
        <v>0</v>
      </c>
      <c r="CH1878">
        <v>0</v>
      </c>
      <c r="CI1878">
        <v>25</v>
      </c>
      <c r="CJ1878" t="s">
        <v>349</v>
      </c>
      <c r="CK1878">
        <v>0</v>
      </c>
      <c r="CL1878" t="s">
        <v>349</v>
      </c>
      <c r="CM1878">
        <v>0</v>
      </c>
      <c r="CN1878" s="133">
        <v>0</v>
      </c>
      <c r="CO1878" s="133" t="s">
        <v>347</v>
      </c>
      <c r="CP1878" s="133">
        <v>6</v>
      </c>
      <c r="CQ1878" s="133">
        <v>36</v>
      </c>
      <c r="CR1878">
        <v>4</v>
      </c>
      <c r="CS1878">
        <v>24</v>
      </c>
      <c r="CT1878">
        <v>0</v>
      </c>
      <c r="CY1878">
        <v>0</v>
      </c>
      <c r="DD1878">
        <v>5</v>
      </c>
      <c r="DE1878" t="s">
        <v>62</v>
      </c>
      <c r="DF1878" t="s">
        <v>4091</v>
      </c>
      <c r="DG1878" t="s">
        <v>444</v>
      </c>
      <c r="DI1878">
        <v>6</v>
      </c>
      <c r="DJ1878" t="s">
        <v>62</v>
      </c>
      <c r="DK1878" t="s">
        <v>2021</v>
      </c>
      <c r="DL1878" t="s">
        <v>405</v>
      </c>
      <c r="DN1878">
        <v>9</v>
      </c>
      <c r="DO1878" t="s">
        <v>62</v>
      </c>
      <c r="DP1878" t="s">
        <v>2021</v>
      </c>
      <c r="DQ1878" t="s">
        <v>405</v>
      </c>
      <c r="DS1878">
        <v>4</v>
      </c>
      <c r="DT1878" t="s">
        <v>348</v>
      </c>
      <c r="DU1878" t="s">
        <v>348</v>
      </c>
      <c r="DV1878" t="s">
        <v>347</v>
      </c>
      <c r="DW1878">
        <v>2</v>
      </c>
      <c r="DX1878">
        <v>12</v>
      </c>
      <c r="DY1878">
        <v>0</v>
      </c>
      <c r="EF1878">
        <v>0</v>
      </c>
      <c r="EM1878">
        <v>0</v>
      </c>
      <c r="ET1878">
        <v>0</v>
      </c>
      <c r="FA1878">
        <v>0</v>
      </c>
      <c r="FH1878">
        <v>12</v>
      </c>
      <c r="FK1878">
        <v>3</v>
      </c>
      <c r="FL1878">
        <v>18</v>
      </c>
      <c r="FM1878">
        <v>2</v>
      </c>
      <c r="FN1878">
        <v>12</v>
      </c>
      <c r="FO1878">
        <v>1</v>
      </c>
      <c r="FP1878">
        <v>6</v>
      </c>
      <c r="FQ1878">
        <v>0</v>
      </c>
      <c r="FR1878">
        <v>0</v>
      </c>
      <c r="FS1878" t="s">
        <v>347</v>
      </c>
      <c r="FT1878">
        <v>15</v>
      </c>
      <c r="FU1878">
        <v>90</v>
      </c>
      <c r="FV1878" t="s">
        <v>62</v>
      </c>
      <c r="FW1878" t="s">
        <v>4091</v>
      </c>
      <c r="FX1878" t="s">
        <v>347</v>
      </c>
      <c r="FY1878" t="s">
        <v>123</v>
      </c>
      <c r="FZ1878" t="s">
        <v>347</v>
      </c>
      <c r="GA1878">
        <v>22</v>
      </c>
      <c r="GB1878">
        <v>132</v>
      </c>
      <c r="GC1878" t="s">
        <v>349</v>
      </c>
      <c r="GD1878" t="s">
        <v>355</v>
      </c>
      <c r="GE1878" t="s">
        <v>355</v>
      </c>
      <c r="GF1878" t="s">
        <v>354</v>
      </c>
      <c r="GG1878">
        <v>14</v>
      </c>
      <c r="GH1878" t="s">
        <v>356</v>
      </c>
    </row>
    <row r="1879" spans="1:190" x14ac:dyDescent="0.35">
      <c r="A1879" t="s">
        <v>61</v>
      </c>
      <c r="B1879" t="s">
        <v>62</v>
      </c>
      <c r="C1879" t="s">
        <v>4859</v>
      </c>
      <c r="D1879" t="s">
        <v>2021</v>
      </c>
      <c r="E1879" t="s">
        <v>4860</v>
      </c>
      <c r="F1879" t="s">
        <v>4555</v>
      </c>
      <c r="G1879" t="s">
        <v>4892</v>
      </c>
      <c r="H1879" t="s">
        <v>4893</v>
      </c>
      <c r="I1879">
        <v>14</v>
      </c>
      <c r="J1879">
        <v>4</v>
      </c>
      <c r="K1879" t="s">
        <v>345</v>
      </c>
      <c r="L1879">
        <v>9.1725073100000003</v>
      </c>
      <c r="M1879">
        <v>28.812165310000001</v>
      </c>
      <c r="N1879" t="s">
        <v>346</v>
      </c>
      <c r="O1879" t="s">
        <v>347</v>
      </c>
      <c r="P1879" s="133">
        <v>10</v>
      </c>
      <c r="Q1879" s="133">
        <v>60</v>
      </c>
      <c r="R1879" s="133">
        <v>6</v>
      </c>
      <c r="S1879" s="133">
        <v>36</v>
      </c>
      <c r="T1879" s="133">
        <v>0</v>
      </c>
      <c r="W1879">
        <v>0</v>
      </c>
      <c r="Z1879">
        <v>5</v>
      </c>
      <c r="AA1879" t="s">
        <v>62</v>
      </c>
      <c r="AB1879" t="s">
        <v>2021</v>
      </c>
      <c r="AC1879">
        <v>10</v>
      </c>
      <c r="AD1879" t="s">
        <v>62</v>
      </c>
      <c r="AE1879" t="s">
        <v>2021</v>
      </c>
      <c r="AF1879">
        <v>15</v>
      </c>
      <c r="AG1879" t="s">
        <v>62</v>
      </c>
      <c r="AH1879" t="s">
        <v>2021</v>
      </c>
      <c r="AI1879">
        <v>6</v>
      </c>
      <c r="AJ1879" t="s">
        <v>348</v>
      </c>
      <c r="AK1879" t="s">
        <v>348</v>
      </c>
      <c r="AL1879" t="s">
        <v>347</v>
      </c>
      <c r="AM1879">
        <v>4</v>
      </c>
      <c r="AN1879">
        <v>24</v>
      </c>
      <c r="AO1879">
        <v>0</v>
      </c>
      <c r="AR1879">
        <v>0</v>
      </c>
      <c r="AU1879">
        <v>0</v>
      </c>
      <c r="AX1879">
        <v>6</v>
      </c>
      <c r="AY1879" t="s">
        <v>123</v>
      </c>
      <c r="AZ1879" t="s">
        <v>360</v>
      </c>
      <c r="BA1879">
        <v>14</v>
      </c>
      <c r="BB1879" t="s">
        <v>123</v>
      </c>
      <c r="BC1879" t="s">
        <v>360</v>
      </c>
      <c r="BD1879">
        <v>4</v>
      </c>
      <c r="BE1879">
        <v>0</v>
      </c>
      <c r="BF1879">
        <v>0</v>
      </c>
      <c r="BG1879">
        <v>0</v>
      </c>
      <c r="BH1879" t="s">
        <v>349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 t="s">
        <v>349</v>
      </c>
      <c r="BO1879">
        <v>0</v>
      </c>
      <c r="BP1879">
        <v>0</v>
      </c>
      <c r="BQ1879">
        <v>0</v>
      </c>
      <c r="BR1879">
        <v>5</v>
      </c>
      <c r="BS1879">
        <v>0</v>
      </c>
      <c r="BT1879" t="s">
        <v>349</v>
      </c>
      <c r="BU1879">
        <v>0</v>
      </c>
      <c r="BV1879">
        <v>0</v>
      </c>
      <c r="BW1879">
        <v>0</v>
      </c>
      <c r="BX1879">
        <v>0</v>
      </c>
      <c r="BY1879">
        <v>16</v>
      </c>
      <c r="BZ1879" t="s">
        <v>349</v>
      </c>
      <c r="CA1879">
        <v>0</v>
      </c>
      <c r="CB1879">
        <v>0</v>
      </c>
      <c r="CC1879">
        <v>0</v>
      </c>
      <c r="CD1879">
        <v>0</v>
      </c>
      <c r="CE1879">
        <v>29</v>
      </c>
      <c r="CF1879" t="s">
        <v>349</v>
      </c>
      <c r="CG1879">
        <v>0</v>
      </c>
      <c r="CH1879">
        <v>0</v>
      </c>
      <c r="CI1879">
        <v>10</v>
      </c>
      <c r="CJ1879" t="s">
        <v>349</v>
      </c>
      <c r="CK1879">
        <v>0</v>
      </c>
      <c r="CL1879" t="s">
        <v>349</v>
      </c>
      <c r="CM1879">
        <v>0</v>
      </c>
      <c r="CN1879" s="133">
        <v>0</v>
      </c>
      <c r="CO1879" s="133" t="s">
        <v>347</v>
      </c>
      <c r="CP1879" s="133">
        <v>5</v>
      </c>
      <c r="CQ1879" s="133">
        <v>30</v>
      </c>
      <c r="CR1879">
        <v>3</v>
      </c>
      <c r="CS1879">
        <v>18</v>
      </c>
      <c r="CT1879">
        <v>0</v>
      </c>
      <c r="CY1879">
        <v>2</v>
      </c>
      <c r="CZ1879" t="s">
        <v>62</v>
      </c>
      <c r="DA1879" t="s">
        <v>4091</v>
      </c>
      <c r="DB1879" t="s">
        <v>444</v>
      </c>
      <c r="DD1879">
        <v>4</v>
      </c>
      <c r="DE1879" t="s">
        <v>62</v>
      </c>
      <c r="DF1879" t="s">
        <v>2021</v>
      </c>
      <c r="DG1879" t="s">
        <v>444</v>
      </c>
      <c r="DI1879">
        <v>6</v>
      </c>
      <c r="DJ1879" t="s">
        <v>62</v>
      </c>
      <c r="DK1879" t="s">
        <v>550</v>
      </c>
      <c r="DL1879" t="s">
        <v>405</v>
      </c>
      <c r="DN1879">
        <v>6</v>
      </c>
      <c r="DO1879" t="s">
        <v>62</v>
      </c>
      <c r="DP1879" t="s">
        <v>2021</v>
      </c>
      <c r="DQ1879" t="s">
        <v>405</v>
      </c>
      <c r="DS1879">
        <v>0</v>
      </c>
      <c r="DV1879" t="s">
        <v>347</v>
      </c>
      <c r="DW1879">
        <v>2</v>
      </c>
      <c r="DX1879">
        <v>12</v>
      </c>
      <c r="DY1879">
        <v>0</v>
      </c>
      <c r="EF1879">
        <v>0</v>
      </c>
      <c r="EM1879">
        <v>0</v>
      </c>
      <c r="ET1879">
        <v>12</v>
      </c>
      <c r="EU1879" t="s">
        <v>121</v>
      </c>
      <c r="EW1879" t="s">
        <v>359</v>
      </c>
      <c r="EY1879" t="s">
        <v>587</v>
      </c>
      <c r="EZ1879" t="s">
        <v>4506</v>
      </c>
      <c r="FA1879">
        <v>0</v>
      </c>
      <c r="FH1879" s="167">
        <v>0</v>
      </c>
      <c r="FK1879">
        <v>2</v>
      </c>
      <c r="FL1879">
        <v>12</v>
      </c>
      <c r="FM1879">
        <v>1</v>
      </c>
      <c r="FN1879">
        <v>6</v>
      </c>
      <c r="FO1879">
        <v>2</v>
      </c>
      <c r="FP1879">
        <v>12</v>
      </c>
      <c r="FQ1879">
        <v>0</v>
      </c>
      <c r="FR1879">
        <v>0</v>
      </c>
      <c r="FS1879" t="s">
        <v>347</v>
      </c>
      <c r="FT1879">
        <v>16</v>
      </c>
      <c r="FU1879">
        <v>96</v>
      </c>
      <c r="FV1879" t="s">
        <v>62</v>
      </c>
      <c r="FW1879" t="s">
        <v>2021</v>
      </c>
      <c r="FX1879" t="s">
        <v>347</v>
      </c>
      <c r="FY1879" t="s">
        <v>121</v>
      </c>
      <c r="FZ1879" t="s">
        <v>347</v>
      </c>
      <c r="GA1879">
        <v>12</v>
      </c>
      <c r="GB1879">
        <v>72</v>
      </c>
      <c r="GC1879" t="s">
        <v>349</v>
      </c>
      <c r="GD1879" t="s">
        <v>355</v>
      </c>
      <c r="GE1879" t="s">
        <v>355</v>
      </c>
      <c r="GF1879" t="s">
        <v>354</v>
      </c>
      <c r="GG1879">
        <v>14</v>
      </c>
      <c r="GH1879" t="s">
        <v>356</v>
      </c>
    </row>
    <row r="1880" spans="1:190" x14ac:dyDescent="0.35">
      <c r="A1880" t="s">
        <v>61</v>
      </c>
      <c r="B1880" t="s">
        <v>62</v>
      </c>
      <c r="C1880" t="s">
        <v>4859</v>
      </c>
      <c r="D1880" t="s">
        <v>2021</v>
      </c>
      <c r="E1880" t="s">
        <v>4860</v>
      </c>
      <c r="F1880" t="s">
        <v>4555</v>
      </c>
      <c r="G1880" t="s">
        <v>4894</v>
      </c>
      <c r="H1880" t="s">
        <v>4895</v>
      </c>
      <c r="I1880">
        <v>14</v>
      </c>
      <c r="J1880">
        <v>6</v>
      </c>
      <c r="K1880" t="s">
        <v>345</v>
      </c>
      <c r="L1880">
        <v>9.1810202899999993</v>
      </c>
      <c r="M1880">
        <v>28.814973510000002</v>
      </c>
      <c r="N1880" t="s">
        <v>346</v>
      </c>
      <c r="O1880" t="s">
        <v>347</v>
      </c>
      <c r="P1880" s="133">
        <v>8</v>
      </c>
      <c r="Q1880" s="133">
        <v>48</v>
      </c>
      <c r="R1880" s="133">
        <v>5</v>
      </c>
      <c r="S1880" s="133">
        <v>30</v>
      </c>
      <c r="T1880" s="133">
        <v>0</v>
      </c>
      <c r="W1880">
        <v>0</v>
      </c>
      <c r="Z1880">
        <v>0</v>
      </c>
      <c r="AC1880">
        <v>10</v>
      </c>
      <c r="AD1880" t="s">
        <v>62</v>
      </c>
      <c r="AE1880" t="s">
        <v>2021</v>
      </c>
      <c r="AF1880">
        <v>13</v>
      </c>
      <c r="AG1880" t="s">
        <v>62</v>
      </c>
      <c r="AH1880" t="s">
        <v>550</v>
      </c>
      <c r="AI1880">
        <v>7</v>
      </c>
      <c r="AJ1880" t="s">
        <v>348</v>
      </c>
      <c r="AK1880" t="s">
        <v>348</v>
      </c>
      <c r="AL1880" t="s">
        <v>347</v>
      </c>
      <c r="AM1880">
        <v>3</v>
      </c>
      <c r="AN1880">
        <v>18</v>
      </c>
      <c r="AO1880">
        <v>0</v>
      </c>
      <c r="AR1880">
        <v>0</v>
      </c>
      <c r="AU1880">
        <v>2</v>
      </c>
      <c r="AV1880" t="s">
        <v>123</v>
      </c>
      <c r="AW1880" t="s">
        <v>360</v>
      </c>
      <c r="AX1880">
        <v>4</v>
      </c>
      <c r="AY1880" t="s">
        <v>121</v>
      </c>
      <c r="AZ1880" t="s">
        <v>359</v>
      </c>
      <c r="BA1880">
        <v>8</v>
      </c>
      <c r="BB1880" t="s">
        <v>123</v>
      </c>
      <c r="BC1880" t="s">
        <v>360</v>
      </c>
      <c r="BD1880">
        <v>4</v>
      </c>
      <c r="BE1880">
        <v>0</v>
      </c>
      <c r="BF1880">
        <v>0</v>
      </c>
      <c r="BG1880">
        <v>0</v>
      </c>
      <c r="BH1880" t="s">
        <v>349</v>
      </c>
      <c r="BI1880">
        <v>0</v>
      </c>
      <c r="BJ1880">
        <v>0</v>
      </c>
      <c r="BK1880">
        <v>0</v>
      </c>
      <c r="BL1880">
        <v>0</v>
      </c>
      <c r="BM1880">
        <v>0</v>
      </c>
      <c r="BN1880" t="s">
        <v>349</v>
      </c>
      <c r="BO1880">
        <v>0</v>
      </c>
      <c r="BP1880">
        <v>0</v>
      </c>
      <c r="BQ1880">
        <v>0</v>
      </c>
      <c r="BR1880">
        <v>2</v>
      </c>
      <c r="BS1880">
        <v>0</v>
      </c>
      <c r="BT1880" t="s">
        <v>349</v>
      </c>
      <c r="BU1880">
        <v>0</v>
      </c>
      <c r="BV1880">
        <v>0</v>
      </c>
      <c r="BW1880">
        <v>0</v>
      </c>
      <c r="BX1880">
        <v>0</v>
      </c>
      <c r="BY1880">
        <v>14</v>
      </c>
      <c r="BZ1880" t="s">
        <v>349</v>
      </c>
      <c r="CA1880">
        <v>0</v>
      </c>
      <c r="CB1880">
        <v>0</v>
      </c>
      <c r="CC1880">
        <v>0</v>
      </c>
      <c r="CD1880">
        <v>0</v>
      </c>
      <c r="CE1880">
        <v>21</v>
      </c>
      <c r="CF1880" t="s">
        <v>349</v>
      </c>
      <c r="CG1880">
        <v>0</v>
      </c>
      <c r="CH1880">
        <v>0</v>
      </c>
      <c r="CI1880">
        <v>11</v>
      </c>
      <c r="CJ1880" t="s">
        <v>349</v>
      </c>
      <c r="CK1880">
        <v>0</v>
      </c>
      <c r="CL1880" t="s">
        <v>349</v>
      </c>
      <c r="CM1880">
        <v>0</v>
      </c>
      <c r="CN1880" s="133">
        <v>0</v>
      </c>
      <c r="CO1880" s="133" t="s">
        <v>347</v>
      </c>
      <c r="CP1880" s="133">
        <v>4</v>
      </c>
      <c r="CQ1880" s="133">
        <v>24</v>
      </c>
      <c r="CR1880">
        <v>4</v>
      </c>
      <c r="CS1880">
        <v>24</v>
      </c>
      <c r="CT1880">
        <v>0</v>
      </c>
      <c r="CY1880">
        <v>0</v>
      </c>
      <c r="DD1880">
        <v>0</v>
      </c>
      <c r="DI1880">
        <v>10</v>
      </c>
      <c r="DJ1880" t="s">
        <v>62</v>
      </c>
      <c r="DK1880" t="s">
        <v>550</v>
      </c>
      <c r="DL1880" t="s">
        <v>405</v>
      </c>
      <c r="DN1880">
        <v>9</v>
      </c>
      <c r="DO1880" t="s">
        <v>62</v>
      </c>
      <c r="DP1880" t="s">
        <v>4091</v>
      </c>
      <c r="DQ1880" t="s">
        <v>405</v>
      </c>
      <c r="DS1880">
        <v>5</v>
      </c>
      <c r="DT1880" t="s">
        <v>348</v>
      </c>
      <c r="DU1880" t="s">
        <v>348</v>
      </c>
      <c r="DV1880" t="s">
        <v>349</v>
      </c>
      <c r="DW1880">
        <v>0</v>
      </c>
      <c r="DX1880">
        <v>0</v>
      </c>
      <c r="DY1880">
        <v>0</v>
      </c>
      <c r="EA1880">
        <v>0</v>
      </c>
      <c r="EC1880">
        <v>0</v>
      </c>
      <c r="EF1880">
        <v>0</v>
      </c>
      <c r="EH1880">
        <v>0</v>
      </c>
      <c r="EJ1880">
        <v>0</v>
      </c>
      <c r="EM1880">
        <v>0</v>
      </c>
      <c r="ET1880">
        <v>0</v>
      </c>
      <c r="FA1880">
        <v>0</v>
      </c>
      <c r="FH1880" s="167">
        <v>0</v>
      </c>
      <c r="FK1880">
        <v>2</v>
      </c>
      <c r="FL1880">
        <v>12</v>
      </c>
      <c r="FM1880">
        <v>1</v>
      </c>
      <c r="FN1880">
        <v>6</v>
      </c>
      <c r="FO1880">
        <v>1</v>
      </c>
      <c r="FP1880">
        <v>6</v>
      </c>
      <c r="FQ1880">
        <v>0</v>
      </c>
      <c r="FR1880">
        <v>0</v>
      </c>
      <c r="FS1880" t="s">
        <v>347</v>
      </c>
      <c r="FT1880">
        <v>20</v>
      </c>
      <c r="FU1880">
        <v>120</v>
      </c>
      <c r="FV1880" t="s">
        <v>62</v>
      </c>
      <c r="FW1880" t="s">
        <v>4091</v>
      </c>
      <c r="FX1880" t="s">
        <v>347</v>
      </c>
      <c r="FY1880" t="s">
        <v>121</v>
      </c>
      <c r="FZ1880" t="s">
        <v>347</v>
      </c>
      <c r="GA1880">
        <v>23</v>
      </c>
      <c r="GB1880">
        <v>138</v>
      </c>
      <c r="GC1880" t="s">
        <v>349</v>
      </c>
      <c r="GD1880" t="s">
        <v>408</v>
      </c>
      <c r="GE1880" t="s">
        <v>354</v>
      </c>
      <c r="GF1880" t="s">
        <v>355</v>
      </c>
      <c r="GG1880">
        <v>14</v>
      </c>
      <c r="GH1880" t="s">
        <v>356</v>
      </c>
    </row>
    <row r="1881" spans="1:190" x14ac:dyDescent="0.35">
      <c r="A1881" t="s">
        <v>61</v>
      </c>
      <c r="B1881" t="s">
        <v>62</v>
      </c>
      <c r="C1881" t="s">
        <v>4859</v>
      </c>
      <c r="D1881" t="s">
        <v>2021</v>
      </c>
      <c r="E1881" t="s">
        <v>4896</v>
      </c>
      <c r="F1881" t="s">
        <v>4897</v>
      </c>
      <c r="G1881" t="s">
        <v>4898</v>
      </c>
      <c r="H1881" t="s">
        <v>4899</v>
      </c>
      <c r="I1881">
        <v>14</v>
      </c>
      <c r="J1881">
        <v>4</v>
      </c>
      <c r="K1881" t="s">
        <v>345</v>
      </c>
      <c r="L1881">
        <v>9.0633333329999992</v>
      </c>
      <c r="M1881">
        <v>29.139166670000002</v>
      </c>
      <c r="N1881" t="s">
        <v>346</v>
      </c>
      <c r="O1881" t="s">
        <v>347</v>
      </c>
      <c r="P1881" s="133">
        <v>13</v>
      </c>
      <c r="Q1881" s="133">
        <v>104</v>
      </c>
      <c r="R1881" s="133">
        <v>10</v>
      </c>
      <c r="S1881" s="133">
        <v>80</v>
      </c>
      <c r="T1881" s="133">
        <v>0</v>
      </c>
      <c r="W1881">
        <v>16</v>
      </c>
      <c r="X1881" t="s">
        <v>62</v>
      </c>
      <c r="Y1881" t="s">
        <v>2021</v>
      </c>
      <c r="Z1881">
        <v>24</v>
      </c>
      <c r="AA1881" t="s">
        <v>62</v>
      </c>
      <c r="AB1881" t="s">
        <v>2021</v>
      </c>
      <c r="AC1881">
        <v>32</v>
      </c>
      <c r="AD1881" t="s">
        <v>62</v>
      </c>
      <c r="AE1881" t="s">
        <v>2021</v>
      </c>
      <c r="AF1881">
        <v>8</v>
      </c>
      <c r="AG1881" t="s">
        <v>62</v>
      </c>
      <c r="AH1881" t="s">
        <v>2021</v>
      </c>
      <c r="AI1881">
        <v>0</v>
      </c>
      <c r="AL1881" t="s">
        <v>347</v>
      </c>
      <c r="AM1881">
        <v>3</v>
      </c>
      <c r="AN1881">
        <v>24</v>
      </c>
      <c r="AO1881">
        <v>0</v>
      </c>
      <c r="AR1881">
        <v>0</v>
      </c>
      <c r="AU1881">
        <v>0</v>
      </c>
      <c r="AX1881">
        <v>16</v>
      </c>
      <c r="AY1881" t="s">
        <v>121</v>
      </c>
      <c r="AZ1881" t="s">
        <v>359</v>
      </c>
      <c r="BA1881">
        <v>8</v>
      </c>
      <c r="BB1881" t="s">
        <v>121</v>
      </c>
      <c r="BC1881" t="s">
        <v>359</v>
      </c>
      <c r="BD1881">
        <v>0</v>
      </c>
      <c r="BE1881">
        <v>0</v>
      </c>
      <c r="BF1881">
        <v>0</v>
      </c>
      <c r="BG1881">
        <v>0</v>
      </c>
      <c r="BH1881" t="s">
        <v>349</v>
      </c>
      <c r="BI1881">
        <v>0</v>
      </c>
      <c r="BJ1881">
        <v>0</v>
      </c>
      <c r="BK1881">
        <v>16</v>
      </c>
      <c r="BL1881">
        <v>0</v>
      </c>
      <c r="BM1881">
        <v>0</v>
      </c>
      <c r="BN1881" t="s">
        <v>349</v>
      </c>
      <c r="BO1881">
        <v>0</v>
      </c>
      <c r="BP1881">
        <v>0</v>
      </c>
      <c r="BQ1881">
        <v>0</v>
      </c>
      <c r="BR1881">
        <v>0</v>
      </c>
      <c r="BS1881">
        <v>24</v>
      </c>
      <c r="BT1881" t="s">
        <v>349</v>
      </c>
      <c r="BU1881">
        <v>0</v>
      </c>
      <c r="BV1881">
        <v>0</v>
      </c>
      <c r="BW1881">
        <v>0</v>
      </c>
      <c r="BX1881">
        <v>0</v>
      </c>
      <c r="BY1881">
        <v>48</v>
      </c>
      <c r="BZ1881" t="s">
        <v>349</v>
      </c>
      <c r="CA1881">
        <v>0</v>
      </c>
      <c r="CB1881">
        <v>0</v>
      </c>
      <c r="CC1881">
        <v>0</v>
      </c>
      <c r="CD1881">
        <v>0</v>
      </c>
      <c r="CE1881">
        <v>16</v>
      </c>
      <c r="CF1881" t="s">
        <v>349</v>
      </c>
      <c r="CG1881">
        <v>0</v>
      </c>
      <c r="CH1881">
        <v>0</v>
      </c>
      <c r="CI1881">
        <v>0</v>
      </c>
      <c r="CJ1881" t="s">
        <v>347</v>
      </c>
      <c r="CK1881">
        <v>20</v>
      </c>
      <c r="CL1881" t="s">
        <v>347</v>
      </c>
      <c r="CM1881">
        <v>4</v>
      </c>
      <c r="CN1881" s="133">
        <v>1</v>
      </c>
      <c r="CO1881" s="133" t="s">
        <v>347</v>
      </c>
      <c r="CP1881" s="133">
        <v>38</v>
      </c>
      <c r="CQ1881" s="133">
        <v>304</v>
      </c>
      <c r="CR1881">
        <v>12</v>
      </c>
      <c r="CS1881">
        <v>96</v>
      </c>
      <c r="CT1881">
        <v>0</v>
      </c>
      <c r="CY1881">
        <v>16</v>
      </c>
      <c r="CZ1881" t="s">
        <v>62</v>
      </c>
      <c r="DA1881" t="s">
        <v>1897</v>
      </c>
      <c r="DB1881" t="s">
        <v>350</v>
      </c>
      <c r="DD1881">
        <v>40</v>
      </c>
      <c r="DE1881" t="s">
        <v>62</v>
      </c>
      <c r="DF1881" t="s">
        <v>550</v>
      </c>
      <c r="DG1881" t="s">
        <v>405</v>
      </c>
      <c r="DI1881">
        <v>20</v>
      </c>
      <c r="DJ1881" t="s">
        <v>62</v>
      </c>
      <c r="DK1881" t="s">
        <v>550</v>
      </c>
      <c r="DL1881" t="s">
        <v>405</v>
      </c>
      <c r="DN1881">
        <v>8</v>
      </c>
      <c r="DO1881" t="s">
        <v>62</v>
      </c>
      <c r="DP1881" t="s">
        <v>2021</v>
      </c>
      <c r="DQ1881" t="s">
        <v>405</v>
      </c>
      <c r="DS1881">
        <v>12</v>
      </c>
      <c r="DT1881" t="s">
        <v>348</v>
      </c>
      <c r="DU1881" t="s">
        <v>348</v>
      </c>
      <c r="DV1881" t="s">
        <v>347</v>
      </c>
      <c r="DW1881">
        <v>26</v>
      </c>
      <c r="DX1881">
        <v>208</v>
      </c>
      <c r="DY1881">
        <v>12</v>
      </c>
      <c r="DZ1881" t="s">
        <v>121</v>
      </c>
      <c r="EB1881" t="s">
        <v>359</v>
      </c>
      <c r="ED1881" t="s">
        <v>350</v>
      </c>
      <c r="EF1881">
        <v>40</v>
      </c>
      <c r="EG1881" t="s">
        <v>116</v>
      </c>
      <c r="EI1881" t="s">
        <v>1465</v>
      </c>
      <c r="EK1881" t="s">
        <v>350</v>
      </c>
      <c r="EM1881">
        <v>64</v>
      </c>
      <c r="EN1881" t="s">
        <v>119</v>
      </c>
      <c r="EP1881" t="s">
        <v>1612</v>
      </c>
      <c r="ER1881" t="s">
        <v>350</v>
      </c>
      <c r="ET1881">
        <v>68</v>
      </c>
      <c r="EU1881" t="s">
        <v>123</v>
      </c>
      <c r="EW1881" t="s">
        <v>486</v>
      </c>
      <c r="EY1881" t="s">
        <v>587</v>
      </c>
      <c r="EZ1881" t="s">
        <v>4900</v>
      </c>
      <c r="FA1881">
        <v>8</v>
      </c>
      <c r="FB1881" t="s">
        <v>121</v>
      </c>
      <c r="FD1881" t="s">
        <v>359</v>
      </c>
      <c r="FF1881" t="s">
        <v>587</v>
      </c>
      <c r="FG1881" t="s">
        <v>4900</v>
      </c>
      <c r="FH1881">
        <v>16</v>
      </c>
      <c r="FK1881">
        <v>20</v>
      </c>
      <c r="FL1881">
        <v>160</v>
      </c>
      <c r="FM1881">
        <v>10</v>
      </c>
      <c r="FN1881">
        <v>80</v>
      </c>
      <c r="FO1881">
        <v>8</v>
      </c>
      <c r="FP1881">
        <v>64</v>
      </c>
      <c r="FQ1881">
        <v>0</v>
      </c>
      <c r="FR1881">
        <v>0</v>
      </c>
      <c r="FS1881" t="s">
        <v>347</v>
      </c>
      <c r="FT1881">
        <v>40</v>
      </c>
      <c r="FU1881">
        <v>320</v>
      </c>
      <c r="FV1881" t="s">
        <v>62</v>
      </c>
      <c r="FW1881" t="s">
        <v>550</v>
      </c>
      <c r="FX1881" t="s">
        <v>347</v>
      </c>
      <c r="FY1881" t="s">
        <v>123</v>
      </c>
      <c r="FZ1881" t="s">
        <v>349</v>
      </c>
      <c r="GA1881">
        <v>0</v>
      </c>
      <c r="GB1881">
        <v>0</v>
      </c>
      <c r="GC1881" t="s">
        <v>349</v>
      </c>
      <c r="GD1881" t="s">
        <v>361</v>
      </c>
      <c r="GE1881" t="s">
        <v>361</v>
      </c>
      <c r="GF1881" t="s">
        <v>361</v>
      </c>
      <c r="GG1881">
        <v>14</v>
      </c>
      <c r="GH1881" t="s">
        <v>356</v>
      </c>
    </row>
    <row r="1882" spans="1:190" x14ac:dyDescent="0.35">
      <c r="A1882" t="s">
        <v>61</v>
      </c>
      <c r="B1882" t="s">
        <v>62</v>
      </c>
      <c r="C1882" t="s">
        <v>4859</v>
      </c>
      <c r="D1882" t="s">
        <v>2021</v>
      </c>
      <c r="E1882" t="s">
        <v>4896</v>
      </c>
      <c r="F1882" t="s">
        <v>4897</v>
      </c>
      <c r="G1882" t="s">
        <v>4901</v>
      </c>
      <c r="H1882" t="s">
        <v>4902</v>
      </c>
      <c r="I1882">
        <v>14</v>
      </c>
      <c r="J1882">
        <v>4</v>
      </c>
      <c r="K1882" t="s">
        <v>345</v>
      </c>
      <c r="L1882">
        <v>9.13462</v>
      </c>
      <c r="M1882">
        <v>29.104780000000002</v>
      </c>
      <c r="N1882" t="s">
        <v>346</v>
      </c>
      <c r="O1882" t="s">
        <v>347</v>
      </c>
      <c r="P1882" s="133">
        <v>23</v>
      </c>
      <c r="Q1882" s="133">
        <v>184</v>
      </c>
      <c r="R1882" s="133">
        <v>18</v>
      </c>
      <c r="S1882" s="133">
        <v>144</v>
      </c>
      <c r="T1882" s="133">
        <v>0</v>
      </c>
      <c r="W1882">
        <v>24</v>
      </c>
      <c r="X1882" t="s">
        <v>62</v>
      </c>
      <c r="Y1882" t="s">
        <v>2021</v>
      </c>
      <c r="Z1882">
        <v>48</v>
      </c>
      <c r="AA1882" t="s">
        <v>62</v>
      </c>
      <c r="AB1882" t="s">
        <v>2021</v>
      </c>
      <c r="AC1882">
        <v>56</v>
      </c>
      <c r="AD1882" t="s">
        <v>62</v>
      </c>
      <c r="AE1882" t="s">
        <v>2021</v>
      </c>
      <c r="AF1882">
        <v>0</v>
      </c>
      <c r="AI1882">
        <v>16</v>
      </c>
      <c r="AJ1882" t="s">
        <v>348</v>
      </c>
      <c r="AK1882" t="s">
        <v>348</v>
      </c>
      <c r="AL1882" t="s">
        <v>347</v>
      </c>
      <c r="AM1882">
        <v>5</v>
      </c>
      <c r="AN1882">
        <v>40</v>
      </c>
      <c r="AO1882">
        <v>0</v>
      </c>
      <c r="AR1882">
        <v>0</v>
      </c>
      <c r="AU1882">
        <v>8</v>
      </c>
      <c r="AV1882" t="s">
        <v>116</v>
      </c>
      <c r="AW1882" t="s">
        <v>1465</v>
      </c>
      <c r="AX1882">
        <v>32</v>
      </c>
      <c r="AY1882" t="s">
        <v>121</v>
      </c>
      <c r="AZ1882" t="s">
        <v>359</v>
      </c>
      <c r="BA1882">
        <v>0</v>
      </c>
      <c r="BD1882">
        <v>0</v>
      </c>
      <c r="BE1882">
        <v>0</v>
      </c>
      <c r="BF1882">
        <v>0</v>
      </c>
      <c r="BG1882">
        <v>0</v>
      </c>
      <c r="BH1882" t="s">
        <v>349</v>
      </c>
      <c r="BI1882">
        <v>0</v>
      </c>
      <c r="BJ1882">
        <v>0</v>
      </c>
      <c r="BK1882">
        <v>24</v>
      </c>
      <c r="BL1882">
        <v>0</v>
      </c>
      <c r="BM1882">
        <v>0</v>
      </c>
      <c r="BN1882" t="s">
        <v>349</v>
      </c>
      <c r="BO1882">
        <v>0</v>
      </c>
      <c r="BP1882">
        <v>0</v>
      </c>
      <c r="BQ1882">
        <v>0</v>
      </c>
      <c r="BR1882">
        <v>8</v>
      </c>
      <c r="BS1882">
        <v>48</v>
      </c>
      <c r="BT1882" t="s">
        <v>349</v>
      </c>
      <c r="BU1882">
        <v>0</v>
      </c>
      <c r="BV1882">
        <v>0</v>
      </c>
      <c r="BW1882">
        <v>0</v>
      </c>
      <c r="BX1882">
        <v>0</v>
      </c>
      <c r="BY1882">
        <v>88</v>
      </c>
      <c r="BZ1882" t="s">
        <v>349</v>
      </c>
      <c r="CA1882">
        <v>0</v>
      </c>
      <c r="CB1882">
        <v>0</v>
      </c>
      <c r="CC1882">
        <v>0</v>
      </c>
      <c r="CD1882">
        <v>0</v>
      </c>
      <c r="CE1882">
        <v>0</v>
      </c>
      <c r="CF1882" t="s">
        <v>349</v>
      </c>
      <c r="CG1882">
        <v>0</v>
      </c>
      <c r="CH1882">
        <v>0</v>
      </c>
      <c r="CI1882">
        <v>16</v>
      </c>
      <c r="CJ1882" t="s">
        <v>347</v>
      </c>
      <c r="CK1882">
        <v>8</v>
      </c>
      <c r="CL1882" t="s">
        <v>349</v>
      </c>
      <c r="CM1882">
        <v>0</v>
      </c>
      <c r="CN1882" s="133">
        <v>0</v>
      </c>
      <c r="CO1882" s="133" t="s">
        <v>347</v>
      </c>
      <c r="CP1882" s="133">
        <v>31</v>
      </c>
      <c r="CQ1882" s="133">
        <v>248</v>
      </c>
      <c r="CR1882">
        <v>9</v>
      </c>
      <c r="CS1882">
        <v>72</v>
      </c>
      <c r="CT1882">
        <v>0</v>
      </c>
      <c r="CY1882">
        <v>16</v>
      </c>
      <c r="CZ1882" t="s">
        <v>52</v>
      </c>
      <c r="DA1882" t="s">
        <v>340</v>
      </c>
      <c r="DB1882" t="s">
        <v>350</v>
      </c>
      <c r="DD1882">
        <v>24</v>
      </c>
      <c r="DE1882" t="s">
        <v>64</v>
      </c>
      <c r="DF1882" t="s">
        <v>1830</v>
      </c>
      <c r="DG1882" t="s">
        <v>350</v>
      </c>
      <c r="DI1882">
        <v>32</v>
      </c>
      <c r="DJ1882" t="s">
        <v>62</v>
      </c>
      <c r="DK1882" t="s">
        <v>550</v>
      </c>
      <c r="DL1882" t="s">
        <v>405</v>
      </c>
      <c r="DN1882">
        <v>0</v>
      </c>
      <c r="DS1882">
        <v>0</v>
      </c>
      <c r="DV1882" t="s">
        <v>347</v>
      </c>
      <c r="DW1882">
        <v>22</v>
      </c>
      <c r="DX1882">
        <v>176</v>
      </c>
      <c r="DY1882">
        <v>16</v>
      </c>
      <c r="DZ1882" t="s">
        <v>121</v>
      </c>
      <c r="EB1882" t="s">
        <v>359</v>
      </c>
      <c r="ED1882" t="s">
        <v>350</v>
      </c>
      <c r="EF1882">
        <v>24</v>
      </c>
      <c r="EG1882" t="s">
        <v>119</v>
      </c>
      <c r="EI1882" t="s">
        <v>1612</v>
      </c>
      <c r="EK1882" t="s">
        <v>350</v>
      </c>
      <c r="EM1882">
        <v>40</v>
      </c>
      <c r="EN1882" t="s">
        <v>121</v>
      </c>
      <c r="EP1882" t="s">
        <v>359</v>
      </c>
      <c r="ER1882" t="s">
        <v>587</v>
      </c>
      <c r="ES1882" t="s">
        <v>4900</v>
      </c>
      <c r="ET1882">
        <v>64</v>
      </c>
      <c r="EU1882" t="s">
        <v>121</v>
      </c>
      <c r="EW1882" t="s">
        <v>359</v>
      </c>
      <c r="EY1882" t="s">
        <v>587</v>
      </c>
      <c r="EZ1882" t="s">
        <v>4900</v>
      </c>
      <c r="FA1882">
        <v>16</v>
      </c>
      <c r="FB1882" t="s">
        <v>123</v>
      </c>
      <c r="FD1882" t="s">
        <v>352</v>
      </c>
      <c r="FF1882" t="s">
        <v>587</v>
      </c>
      <c r="FG1882" t="s">
        <v>4900</v>
      </c>
      <c r="FH1882">
        <v>16</v>
      </c>
      <c r="FK1882">
        <v>19</v>
      </c>
      <c r="FL1882">
        <v>152</v>
      </c>
      <c r="FM1882">
        <v>8</v>
      </c>
      <c r="FN1882">
        <v>64</v>
      </c>
      <c r="FO1882">
        <v>4</v>
      </c>
      <c r="FP1882">
        <v>32</v>
      </c>
      <c r="FQ1882">
        <v>0</v>
      </c>
      <c r="FR1882">
        <v>0</v>
      </c>
      <c r="FS1882" t="s">
        <v>347</v>
      </c>
      <c r="FT1882">
        <v>20</v>
      </c>
      <c r="FU1882">
        <v>160</v>
      </c>
      <c r="FV1882" t="s">
        <v>62</v>
      </c>
      <c r="FW1882" t="s">
        <v>550</v>
      </c>
      <c r="FX1882" t="s">
        <v>347</v>
      </c>
      <c r="FY1882" t="s">
        <v>121</v>
      </c>
      <c r="FZ1882" t="s">
        <v>349</v>
      </c>
      <c r="GA1882">
        <v>0</v>
      </c>
      <c r="GB1882">
        <v>0</v>
      </c>
      <c r="GC1882" t="s">
        <v>349</v>
      </c>
      <c r="GD1882" t="s">
        <v>408</v>
      </c>
      <c r="GE1882" t="s">
        <v>355</v>
      </c>
      <c r="GF1882" t="s">
        <v>354</v>
      </c>
      <c r="GG1882">
        <v>14</v>
      </c>
      <c r="GH1882" t="s">
        <v>356</v>
      </c>
    </row>
    <row r="1883" spans="1:190" x14ac:dyDescent="0.35">
      <c r="A1883" t="s">
        <v>61</v>
      </c>
      <c r="B1883" t="s">
        <v>62</v>
      </c>
      <c r="C1883" t="s">
        <v>4859</v>
      </c>
      <c r="D1883" t="s">
        <v>2021</v>
      </c>
      <c r="E1883" t="s">
        <v>4896</v>
      </c>
      <c r="F1883" t="s">
        <v>4897</v>
      </c>
      <c r="G1883" t="s">
        <v>4903</v>
      </c>
      <c r="H1883" t="s">
        <v>4904</v>
      </c>
      <c r="I1883">
        <v>14</v>
      </c>
      <c r="J1883">
        <v>4</v>
      </c>
      <c r="K1883" t="s">
        <v>345</v>
      </c>
      <c r="L1883">
        <v>9.2256200160000006</v>
      </c>
      <c r="M1883">
        <v>29.16576422</v>
      </c>
      <c r="N1883" t="s">
        <v>346</v>
      </c>
      <c r="O1883" t="s">
        <v>347</v>
      </c>
      <c r="P1883" s="133">
        <v>22</v>
      </c>
      <c r="Q1883" s="133">
        <v>176</v>
      </c>
      <c r="R1883" s="133">
        <v>17</v>
      </c>
      <c r="S1883" s="133">
        <v>136</v>
      </c>
      <c r="T1883" s="133">
        <v>0</v>
      </c>
      <c r="W1883">
        <v>0</v>
      </c>
      <c r="Z1883">
        <v>0</v>
      </c>
      <c r="AC1883">
        <v>8</v>
      </c>
      <c r="AD1883" t="s">
        <v>62</v>
      </c>
      <c r="AE1883" t="s">
        <v>2021</v>
      </c>
      <c r="AF1883">
        <v>0</v>
      </c>
      <c r="AI1883">
        <v>128</v>
      </c>
      <c r="AJ1883" t="s">
        <v>348</v>
      </c>
      <c r="AK1883" t="s">
        <v>348</v>
      </c>
      <c r="AL1883" t="s">
        <v>347</v>
      </c>
      <c r="AM1883">
        <v>5</v>
      </c>
      <c r="AN1883">
        <v>40</v>
      </c>
      <c r="AO1883">
        <v>0</v>
      </c>
      <c r="AR1883">
        <v>0</v>
      </c>
      <c r="AU1883">
        <v>0</v>
      </c>
      <c r="AX1883">
        <v>0</v>
      </c>
      <c r="BA1883">
        <v>0</v>
      </c>
      <c r="BD1883">
        <v>40</v>
      </c>
      <c r="BE1883">
        <v>0</v>
      </c>
      <c r="BF1883">
        <v>0</v>
      </c>
      <c r="BG1883">
        <v>0</v>
      </c>
      <c r="BH1883" t="s">
        <v>349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 t="s">
        <v>349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 t="s">
        <v>349</v>
      </c>
      <c r="BU1883">
        <v>0</v>
      </c>
      <c r="BV1883">
        <v>0</v>
      </c>
      <c r="BW1883">
        <v>0</v>
      </c>
      <c r="BX1883">
        <v>0</v>
      </c>
      <c r="BY1883">
        <v>8</v>
      </c>
      <c r="BZ1883" t="s">
        <v>349</v>
      </c>
      <c r="CA1883">
        <v>0</v>
      </c>
      <c r="CB1883">
        <v>0</v>
      </c>
      <c r="CC1883">
        <v>0</v>
      </c>
      <c r="CD1883">
        <v>0</v>
      </c>
      <c r="CE1883">
        <v>0</v>
      </c>
      <c r="CF1883" t="s">
        <v>349</v>
      </c>
      <c r="CG1883">
        <v>0</v>
      </c>
      <c r="CH1883">
        <v>0</v>
      </c>
      <c r="CI1883">
        <v>168</v>
      </c>
      <c r="CJ1883" t="s">
        <v>349</v>
      </c>
      <c r="CK1883">
        <v>0</v>
      </c>
      <c r="CL1883" t="s">
        <v>349</v>
      </c>
      <c r="CM1883">
        <v>0</v>
      </c>
      <c r="CN1883" s="133">
        <v>0</v>
      </c>
      <c r="CO1883" s="133" t="s">
        <v>347</v>
      </c>
      <c r="CP1883" s="133">
        <v>35</v>
      </c>
      <c r="CQ1883" s="133">
        <v>280</v>
      </c>
      <c r="CR1883">
        <v>10</v>
      </c>
      <c r="CS1883">
        <v>80</v>
      </c>
      <c r="CT1883">
        <v>0</v>
      </c>
      <c r="CY1883">
        <v>24</v>
      </c>
      <c r="CZ1883" t="s">
        <v>62</v>
      </c>
      <c r="DA1883" t="s">
        <v>550</v>
      </c>
      <c r="DB1883" t="s">
        <v>350</v>
      </c>
      <c r="DD1883">
        <v>16</v>
      </c>
      <c r="DE1883" t="s">
        <v>52</v>
      </c>
      <c r="DF1883" t="s">
        <v>340</v>
      </c>
      <c r="DG1883" t="s">
        <v>350</v>
      </c>
      <c r="DI1883">
        <v>0</v>
      </c>
      <c r="DN1883">
        <v>0</v>
      </c>
      <c r="DS1883">
        <v>40</v>
      </c>
      <c r="DT1883" t="s">
        <v>348</v>
      </c>
      <c r="DU1883" t="s">
        <v>348</v>
      </c>
      <c r="DV1883" t="s">
        <v>347</v>
      </c>
      <c r="DW1883">
        <v>25</v>
      </c>
      <c r="DX1883">
        <v>200</v>
      </c>
      <c r="DY1883">
        <v>0</v>
      </c>
      <c r="EF1883">
        <v>48</v>
      </c>
      <c r="EG1883" t="s">
        <v>121</v>
      </c>
      <c r="EI1883" t="s">
        <v>359</v>
      </c>
      <c r="EK1883" t="s">
        <v>350</v>
      </c>
      <c r="EM1883">
        <v>40</v>
      </c>
      <c r="EN1883" t="s">
        <v>123</v>
      </c>
      <c r="EP1883" t="s">
        <v>486</v>
      </c>
      <c r="ER1883" t="s">
        <v>350</v>
      </c>
      <c r="ET1883">
        <v>24</v>
      </c>
      <c r="EU1883" t="s">
        <v>121</v>
      </c>
      <c r="EW1883" t="s">
        <v>359</v>
      </c>
      <c r="EY1883" t="s">
        <v>405</v>
      </c>
      <c r="FA1883">
        <v>0</v>
      </c>
      <c r="FH1883">
        <v>88</v>
      </c>
      <c r="FK1883">
        <v>23</v>
      </c>
      <c r="FL1883">
        <v>184</v>
      </c>
      <c r="FM1883">
        <v>7</v>
      </c>
      <c r="FN1883">
        <v>56</v>
      </c>
      <c r="FO1883">
        <v>5</v>
      </c>
      <c r="FP1883">
        <v>40</v>
      </c>
      <c r="FQ1883">
        <v>0</v>
      </c>
      <c r="FR1883">
        <v>0</v>
      </c>
      <c r="FS1883" t="s">
        <v>347</v>
      </c>
      <c r="FT1883">
        <v>30</v>
      </c>
      <c r="FU1883">
        <v>240</v>
      </c>
      <c r="FV1883" t="s">
        <v>62</v>
      </c>
      <c r="FW1883" t="s">
        <v>550</v>
      </c>
      <c r="FX1883" t="s">
        <v>347</v>
      </c>
      <c r="FY1883" t="s">
        <v>121</v>
      </c>
      <c r="FZ1883" t="s">
        <v>349</v>
      </c>
      <c r="GA1883">
        <v>0</v>
      </c>
      <c r="GB1883">
        <v>0</v>
      </c>
      <c r="GC1883" t="s">
        <v>349</v>
      </c>
      <c r="GD1883" t="s">
        <v>408</v>
      </c>
      <c r="GE1883" t="s">
        <v>361</v>
      </c>
      <c r="GF1883" t="s">
        <v>361</v>
      </c>
      <c r="GG1883">
        <v>14</v>
      </c>
      <c r="GH1883" t="s">
        <v>356</v>
      </c>
    </row>
    <row r="1884" spans="1:190" x14ac:dyDescent="0.35">
      <c r="A1884" t="s">
        <v>61</v>
      </c>
      <c r="B1884" t="s">
        <v>62</v>
      </c>
      <c r="C1884" t="s">
        <v>4859</v>
      </c>
      <c r="D1884" t="s">
        <v>2021</v>
      </c>
      <c r="E1884" t="s">
        <v>4896</v>
      </c>
      <c r="F1884" t="s">
        <v>4897</v>
      </c>
      <c r="G1884" t="s">
        <v>4905</v>
      </c>
      <c r="H1884" t="s">
        <v>4906</v>
      </c>
      <c r="I1884">
        <v>14</v>
      </c>
      <c r="J1884">
        <v>3</v>
      </c>
      <c r="K1884" t="s">
        <v>345</v>
      </c>
      <c r="L1884">
        <v>9.2258931159999999</v>
      </c>
      <c r="M1884">
        <v>29.168305419999999</v>
      </c>
      <c r="N1884" t="s">
        <v>346</v>
      </c>
      <c r="O1884" t="s">
        <v>347</v>
      </c>
      <c r="P1884" s="133">
        <v>20</v>
      </c>
      <c r="Q1884" s="133">
        <v>160</v>
      </c>
      <c r="R1884" s="133">
        <v>18</v>
      </c>
      <c r="S1884" s="133">
        <v>144</v>
      </c>
      <c r="T1884" s="133">
        <v>16</v>
      </c>
      <c r="U1884" t="s">
        <v>62</v>
      </c>
      <c r="V1884" t="s">
        <v>2021</v>
      </c>
      <c r="W1884">
        <v>39</v>
      </c>
      <c r="X1884" t="s">
        <v>62</v>
      </c>
      <c r="Y1884" t="s">
        <v>2021</v>
      </c>
      <c r="Z1884">
        <v>0</v>
      </c>
      <c r="AC1884">
        <v>41</v>
      </c>
      <c r="AD1884" t="s">
        <v>62</v>
      </c>
      <c r="AE1884" t="s">
        <v>2021</v>
      </c>
      <c r="AF1884">
        <v>0</v>
      </c>
      <c r="AI1884">
        <v>48</v>
      </c>
      <c r="AJ1884" t="s">
        <v>348</v>
      </c>
      <c r="AK1884" t="s">
        <v>348</v>
      </c>
      <c r="AL1884" t="s">
        <v>347</v>
      </c>
      <c r="AM1884">
        <v>2</v>
      </c>
      <c r="AN1884">
        <v>16</v>
      </c>
      <c r="AO1884">
        <v>0</v>
      </c>
      <c r="AR1884">
        <v>0</v>
      </c>
      <c r="AU1884">
        <v>10</v>
      </c>
      <c r="AV1884" t="s">
        <v>121</v>
      </c>
      <c r="AW1884" t="s">
        <v>359</v>
      </c>
      <c r="AX1884">
        <v>6</v>
      </c>
      <c r="AY1884" t="s">
        <v>123</v>
      </c>
      <c r="AZ1884" t="s">
        <v>486</v>
      </c>
      <c r="BA1884">
        <v>0</v>
      </c>
      <c r="BD1884">
        <v>0</v>
      </c>
      <c r="BE1884">
        <v>16</v>
      </c>
      <c r="BF1884">
        <v>0</v>
      </c>
      <c r="BG1884">
        <v>0</v>
      </c>
      <c r="BH1884" t="s">
        <v>349</v>
      </c>
      <c r="BI1884">
        <v>0</v>
      </c>
      <c r="BJ1884">
        <v>0</v>
      </c>
      <c r="BK1884">
        <v>0</v>
      </c>
      <c r="BL1884">
        <v>39</v>
      </c>
      <c r="BM1884">
        <v>0</v>
      </c>
      <c r="BN1884" t="s">
        <v>349</v>
      </c>
      <c r="BO1884">
        <v>0</v>
      </c>
      <c r="BP1884">
        <v>0</v>
      </c>
      <c r="BQ1884">
        <v>0</v>
      </c>
      <c r="BR1884">
        <v>2</v>
      </c>
      <c r="BS1884">
        <v>8</v>
      </c>
      <c r="BT1884" t="s">
        <v>349</v>
      </c>
      <c r="BU1884">
        <v>0</v>
      </c>
      <c r="BV1884">
        <v>0</v>
      </c>
      <c r="BW1884">
        <v>0</v>
      </c>
      <c r="BX1884">
        <v>0</v>
      </c>
      <c r="BY1884">
        <v>47</v>
      </c>
      <c r="BZ1884" t="s">
        <v>349</v>
      </c>
      <c r="CA1884">
        <v>0</v>
      </c>
      <c r="CB1884">
        <v>0</v>
      </c>
      <c r="CC1884">
        <v>0</v>
      </c>
      <c r="CD1884">
        <v>0</v>
      </c>
      <c r="CE1884">
        <v>0</v>
      </c>
      <c r="CF1884" t="s">
        <v>349</v>
      </c>
      <c r="CG1884">
        <v>0</v>
      </c>
      <c r="CH1884">
        <v>0</v>
      </c>
      <c r="CI1884">
        <v>48</v>
      </c>
      <c r="CJ1884" t="s">
        <v>347</v>
      </c>
      <c r="CK1884">
        <v>10</v>
      </c>
      <c r="CL1884" t="s">
        <v>349</v>
      </c>
      <c r="CM1884">
        <v>0</v>
      </c>
      <c r="CN1884" s="133">
        <v>0</v>
      </c>
      <c r="CO1884" s="133" t="s">
        <v>347</v>
      </c>
      <c r="CP1884" s="133">
        <v>43</v>
      </c>
      <c r="CQ1884" s="133">
        <v>344</v>
      </c>
      <c r="CR1884">
        <v>16</v>
      </c>
      <c r="CS1884">
        <v>128</v>
      </c>
      <c r="CT1884">
        <v>0</v>
      </c>
      <c r="CY1884">
        <v>8</v>
      </c>
      <c r="CZ1884" t="s">
        <v>62</v>
      </c>
      <c r="DA1884" t="s">
        <v>2351</v>
      </c>
      <c r="DB1884" t="s">
        <v>444</v>
      </c>
      <c r="DD1884">
        <v>32</v>
      </c>
      <c r="DE1884" t="s">
        <v>62</v>
      </c>
      <c r="DF1884" t="s">
        <v>2351</v>
      </c>
      <c r="DG1884" t="s">
        <v>444</v>
      </c>
      <c r="DI1884">
        <v>48</v>
      </c>
      <c r="DJ1884" t="s">
        <v>62</v>
      </c>
      <c r="DK1884" t="s">
        <v>550</v>
      </c>
      <c r="DL1884" t="s">
        <v>405</v>
      </c>
      <c r="DN1884">
        <v>24</v>
      </c>
      <c r="DO1884" t="s">
        <v>62</v>
      </c>
      <c r="DP1884" t="s">
        <v>550</v>
      </c>
      <c r="DQ1884" t="s">
        <v>405</v>
      </c>
      <c r="DS1884">
        <v>16</v>
      </c>
      <c r="DT1884" t="s">
        <v>348</v>
      </c>
      <c r="DU1884" t="s">
        <v>348</v>
      </c>
      <c r="DV1884" t="s">
        <v>347</v>
      </c>
      <c r="DW1884">
        <v>27</v>
      </c>
      <c r="DX1884">
        <v>216</v>
      </c>
      <c r="DY1884">
        <v>0</v>
      </c>
      <c r="EF1884">
        <v>0</v>
      </c>
      <c r="EM1884">
        <v>0</v>
      </c>
      <c r="ET1884">
        <v>80</v>
      </c>
      <c r="EU1884" t="s">
        <v>119</v>
      </c>
      <c r="EW1884" t="s">
        <v>373</v>
      </c>
      <c r="EY1884" t="s">
        <v>587</v>
      </c>
      <c r="EZ1884" t="s">
        <v>4900</v>
      </c>
      <c r="FA1884">
        <v>16</v>
      </c>
      <c r="FB1884" t="s">
        <v>121</v>
      </c>
      <c r="FD1884" t="s">
        <v>359</v>
      </c>
      <c r="FF1884" t="s">
        <v>587</v>
      </c>
      <c r="FG1884" t="s">
        <v>4900</v>
      </c>
      <c r="FH1884">
        <v>120</v>
      </c>
      <c r="FK1884">
        <v>25</v>
      </c>
      <c r="FL1884">
        <v>200</v>
      </c>
      <c r="FM1884">
        <v>11</v>
      </c>
      <c r="FN1884">
        <v>88</v>
      </c>
      <c r="FO1884">
        <v>7</v>
      </c>
      <c r="FP1884">
        <v>56</v>
      </c>
      <c r="FQ1884">
        <v>0</v>
      </c>
      <c r="FR1884">
        <v>0</v>
      </c>
      <c r="FS1884" t="s">
        <v>347</v>
      </c>
      <c r="FT1884">
        <v>10</v>
      </c>
      <c r="FU1884">
        <v>80</v>
      </c>
      <c r="FV1884" t="s">
        <v>62</v>
      </c>
      <c r="FW1884" t="s">
        <v>550</v>
      </c>
      <c r="FX1884" t="s">
        <v>347</v>
      </c>
      <c r="FY1884" t="s">
        <v>121</v>
      </c>
      <c r="FZ1884" t="s">
        <v>349</v>
      </c>
      <c r="GA1884">
        <v>0</v>
      </c>
      <c r="GB1884">
        <v>0</v>
      </c>
      <c r="GC1884" t="s">
        <v>349</v>
      </c>
      <c r="GD1884" t="s">
        <v>408</v>
      </c>
      <c r="GE1884" t="s">
        <v>355</v>
      </c>
      <c r="GF1884" t="s">
        <v>354</v>
      </c>
      <c r="GG1884">
        <v>14</v>
      </c>
      <c r="GH1884" t="s">
        <v>356</v>
      </c>
    </row>
    <row r="1885" spans="1:190" x14ac:dyDescent="0.35">
      <c r="A1885" t="s">
        <v>61</v>
      </c>
      <c r="B1885" t="s">
        <v>62</v>
      </c>
      <c r="C1885" t="s">
        <v>4859</v>
      </c>
      <c r="D1885" t="s">
        <v>2021</v>
      </c>
      <c r="E1885" t="s">
        <v>4896</v>
      </c>
      <c r="F1885" t="s">
        <v>4897</v>
      </c>
      <c r="G1885" t="s">
        <v>4907</v>
      </c>
      <c r="H1885" t="s">
        <v>4908</v>
      </c>
      <c r="I1885">
        <v>14</v>
      </c>
      <c r="J1885">
        <v>1</v>
      </c>
      <c r="K1885" t="s">
        <v>345</v>
      </c>
      <c r="L1885">
        <v>9.2292619990000002</v>
      </c>
      <c r="M1885">
        <v>29.16405318</v>
      </c>
      <c r="N1885" t="s">
        <v>346</v>
      </c>
      <c r="O1885" t="s">
        <v>347</v>
      </c>
      <c r="P1885" s="133">
        <v>22</v>
      </c>
      <c r="Q1885" s="133">
        <v>154</v>
      </c>
      <c r="R1885" s="133">
        <v>17</v>
      </c>
      <c r="S1885" s="133">
        <v>119</v>
      </c>
      <c r="T1885" s="133">
        <v>7</v>
      </c>
      <c r="U1885" t="s">
        <v>62</v>
      </c>
      <c r="V1885" t="s">
        <v>2021</v>
      </c>
      <c r="W1885">
        <v>21</v>
      </c>
      <c r="X1885" t="s">
        <v>62</v>
      </c>
      <c r="Y1885" t="s">
        <v>2021</v>
      </c>
      <c r="Z1885">
        <v>49</v>
      </c>
      <c r="AA1885" t="s">
        <v>62</v>
      </c>
      <c r="AB1885" t="s">
        <v>2021</v>
      </c>
      <c r="AC1885">
        <v>42</v>
      </c>
      <c r="AD1885" t="s">
        <v>348</v>
      </c>
      <c r="AE1885" t="s">
        <v>348</v>
      </c>
      <c r="AF1885">
        <v>0</v>
      </c>
      <c r="AI1885">
        <v>0</v>
      </c>
      <c r="AL1885" t="s">
        <v>347</v>
      </c>
      <c r="AM1885">
        <v>5</v>
      </c>
      <c r="AN1885">
        <v>35</v>
      </c>
      <c r="AO1885">
        <v>0</v>
      </c>
      <c r="AR1885">
        <v>0</v>
      </c>
      <c r="AU1885">
        <v>14</v>
      </c>
      <c r="AV1885" t="s">
        <v>123</v>
      </c>
      <c r="AW1885" t="s">
        <v>486</v>
      </c>
      <c r="AX1885">
        <v>21</v>
      </c>
      <c r="AY1885" t="s">
        <v>121</v>
      </c>
      <c r="AZ1885" t="s">
        <v>359</v>
      </c>
      <c r="BA1885">
        <v>0</v>
      </c>
      <c r="BD1885">
        <v>0</v>
      </c>
      <c r="BE1885">
        <v>7</v>
      </c>
      <c r="BF1885">
        <v>0</v>
      </c>
      <c r="BG1885">
        <v>0</v>
      </c>
      <c r="BH1885" t="s">
        <v>349</v>
      </c>
      <c r="BI1885">
        <v>0</v>
      </c>
      <c r="BJ1885">
        <v>0</v>
      </c>
      <c r="BK1885">
        <v>21</v>
      </c>
      <c r="BL1885">
        <v>0</v>
      </c>
      <c r="BM1885">
        <v>0</v>
      </c>
      <c r="BN1885" t="s">
        <v>349</v>
      </c>
      <c r="BO1885">
        <v>0</v>
      </c>
      <c r="BP1885">
        <v>0</v>
      </c>
      <c r="BQ1885">
        <v>0</v>
      </c>
      <c r="BR1885">
        <v>14</v>
      </c>
      <c r="BS1885">
        <v>49</v>
      </c>
      <c r="BT1885" t="s">
        <v>349</v>
      </c>
      <c r="BU1885">
        <v>0</v>
      </c>
      <c r="BV1885">
        <v>0</v>
      </c>
      <c r="BW1885">
        <v>0</v>
      </c>
      <c r="BX1885">
        <v>0</v>
      </c>
      <c r="BY1885">
        <v>63</v>
      </c>
      <c r="BZ1885" t="s">
        <v>349</v>
      </c>
      <c r="CA1885">
        <v>0</v>
      </c>
      <c r="CB1885">
        <v>0</v>
      </c>
      <c r="CC1885">
        <v>0</v>
      </c>
      <c r="CD1885">
        <v>0</v>
      </c>
      <c r="CE1885">
        <v>0</v>
      </c>
      <c r="CF1885" t="s">
        <v>349</v>
      </c>
      <c r="CG1885">
        <v>0</v>
      </c>
      <c r="CH1885">
        <v>0</v>
      </c>
      <c r="CI1885">
        <v>0</v>
      </c>
      <c r="CJ1885" t="s">
        <v>347</v>
      </c>
      <c r="CK1885">
        <v>7</v>
      </c>
      <c r="CL1885" t="s">
        <v>347</v>
      </c>
      <c r="CM1885">
        <v>1</v>
      </c>
      <c r="CN1885" s="133">
        <v>2</v>
      </c>
      <c r="CO1885" s="133" t="s">
        <v>347</v>
      </c>
      <c r="CP1885" s="133">
        <v>31</v>
      </c>
      <c r="CQ1885" s="133">
        <v>217</v>
      </c>
      <c r="CR1885">
        <v>11</v>
      </c>
      <c r="CS1885">
        <v>77</v>
      </c>
      <c r="CT1885">
        <v>0</v>
      </c>
      <c r="CY1885">
        <v>14</v>
      </c>
      <c r="CZ1885" t="s">
        <v>62</v>
      </c>
      <c r="DA1885" t="s">
        <v>2351</v>
      </c>
      <c r="DB1885" t="s">
        <v>350</v>
      </c>
      <c r="DD1885">
        <v>0</v>
      </c>
      <c r="DI1885">
        <v>28</v>
      </c>
      <c r="DJ1885" t="s">
        <v>62</v>
      </c>
      <c r="DK1885" t="s">
        <v>550</v>
      </c>
      <c r="DL1885" t="s">
        <v>405</v>
      </c>
      <c r="DN1885">
        <v>7</v>
      </c>
      <c r="DO1885" t="s">
        <v>62</v>
      </c>
      <c r="DP1885" t="s">
        <v>550</v>
      </c>
      <c r="DQ1885" t="s">
        <v>405</v>
      </c>
      <c r="DS1885">
        <v>28</v>
      </c>
      <c r="DT1885" t="s">
        <v>348</v>
      </c>
      <c r="DU1885" t="s">
        <v>348</v>
      </c>
      <c r="DV1885" t="s">
        <v>347</v>
      </c>
      <c r="DW1885">
        <v>20</v>
      </c>
      <c r="DX1885">
        <v>140</v>
      </c>
      <c r="DY1885">
        <v>7</v>
      </c>
      <c r="DZ1885" t="s">
        <v>121</v>
      </c>
      <c r="EB1885" t="s">
        <v>359</v>
      </c>
      <c r="ED1885" t="s">
        <v>350</v>
      </c>
      <c r="EF1885">
        <v>14</v>
      </c>
      <c r="EG1885" t="s">
        <v>121</v>
      </c>
      <c r="EI1885" t="s">
        <v>359</v>
      </c>
      <c r="EK1885" t="s">
        <v>350</v>
      </c>
      <c r="EM1885">
        <v>49</v>
      </c>
      <c r="EN1885" t="s">
        <v>119</v>
      </c>
      <c r="EP1885" t="s">
        <v>1612</v>
      </c>
      <c r="ER1885" t="s">
        <v>587</v>
      </c>
      <c r="ES1885" t="s">
        <v>4900</v>
      </c>
      <c r="ET1885">
        <v>70</v>
      </c>
      <c r="EU1885" t="s">
        <v>121</v>
      </c>
      <c r="EW1885" t="s">
        <v>359</v>
      </c>
      <c r="EY1885" t="s">
        <v>405</v>
      </c>
      <c r="FA1885">
        <v>0</v>
      </c>
      <c r="FH1885">
        <v>0</v>
      </c>
      <c r="FK1885">
        <v>19</v>
      </c>
      <c r="FL1885">
        <v>133</v>
      </c>
      <c r="FM1885">
        <v>7</v>
      </c>
      <c r="FN1885">
        <v>49</v>
      </c>
      <c r="FO1885">
        <v>5</v>
      </c>
      <c r="FP1885">
        <v>35</v>
      </c>
      <c r="FQ1885">
        <v>0</v>
      </c>
      <c r="FR1885">
        <v>0</v>
      </c>
      <c r="FS1885" t="s">
        <v>347</v>
      </c>
      <c r="FT1885">
        <v>20</v>
      </c>
      <c r="FU1885">
        <v>140</v>
      </c>
      <c r="FV1885" t="s">
        <v>62</v>
      </c>
      <c r="FW1885" t="s">
        <v>550</v>
      </c>
      <c r="FX1885" t="s">
        <v>347</v>
      </c>
      <c r="FY1885" t="s">
        <v>121</v>
      </c>
      <c r="FZ1885" t="s">
        <v>347</v>
      </c>
      <c r="GA1885">
        <v>1</v>
      </c>
      <c r="GB1885">
        <v>7</v>
      </c>
      <c r="GC1885" t="s">
        <v>349</v>
      </c>
      <c r="GD1885" t="s">
        <v>408</v>
      </c>
      <c r="GE1885" t="s">
        <v>355</v>
      </c>
      <c r="GF1885" t="s">
        <v>354</v>
      </c>
      <c r="GG1885">
        <v>14</v>
      </c>
      <c r="GH1885" t="s">
        <v>356</v>
      </c>
    </row>
    <row r="1886" spans="1:190" x14ac:dyDescent="0.35">
      <c r="A1886" t="s">
        <v>61</v>
      </c>
      <c r="B1886" t="s">
        <v>62</v>
      </c>
      <c r="C1886" t="s">
        <v>4859</v>
      </c>
      <c r="D1886" t="s">
        <v>2021</v>
      </c>
      <c r="E1886" t="s">
        <v>4896</v>
      </c>
      <c r="F1886" t="s">
        <v>4897</v>
      </c>
      <c r="G1886" t="s">
        <v>4909</v>
      </c>
      <c r="H1886" t="s">
        <v>4910</v>
      </c>
      <c r="I1886">
        <v>14</v>
      </c>
      <c r="J1886">
        <v>1</v>
      </c>
      <c r="K1886" t="s">
        <v>345</v>
      </c>
      <c r="L1886">
        <v>9.2201457999999992</v>
      </c>
      <c r="M1886">
        <v>29.178201300000001</v>
      </c>
      <c r="N1886" t="s">
        <v>346</v>
      </c>
      <c r="O1886" t="s">
        <v>347</v>
      </c>
      <c r="P1886" s="133">
        <v>18</v>
      </c>
      <c r="Q1886" s="133">
        <v>144</v>
      </c>
      <c r="R1886" s="133">
        <v>15</v>
      </c>
      <c r="S1886" s="133">
        <v>120</v>
      </c>
      <c r="T1886" s="133">
        <v>0</v>
      </c>
      <c r="W1886">
        <v>32</v>
      </c>
      <c r="X1886" t="s">
        <v>62</v>
      </c>
      <c r="Y1886" t="s">
        <v>2021</v>
      </c>
      <c r="Z1886">
        <v>40</v>
      </c>
      <c r="AA1886" t="s">
        <v>62</v>
      </c>
      <c r="AB1886" t="s">
        <v>2021</v>
      </c>
      <c r="AC1886">
        <v>8</v>
      </c>
      <c r="AD1886" t="s">
        <v>62</v>
      </c>
      <c r="AE1886" t="s">
        <v>2021</v>
      </c>
      <c r="AF1886">
        <v>0</v>
      </c>
      <c r="AI1886">
        <v>40</v>
      </c>
      <c r="AJ1886" t="s">
        <v>348</v>
      </c>
      <c r="AK1886" t="s">
        <v>348</v>
      </c>
      <c r="AL1886" t="s">
        <v>347</v>
      </c>
      <c r="AM1886">
        <v>3</v>
      </c>
      <c r="AN1886">
        <v>24</v>
      </c>
      <c r="AO1886">
        <v>0</v>
      </c>
      <c r="AR1886">
        <v>0</v>
      </c>
      <c r="AU1886">
        <v>8</v>
      </c>
      <c r="AV1886" t="s">
        <v>121</v>
      </c>
      <c r="AW1886" t="s">
        <v>359</v>
      </c>
      <c r="AX1886">
        <v>16</v>
      </c>
      <c r="AY1886" t="s">
        <v>121</v>
      </c>
      <c r="AZ1886" t="s">
        <v>359</v>
      </c>
      <c r="BA1886">
        <v>0</v>
      </c>
      <c r="BD1886">
        <v>0</v>
      </c>
      <c r="BE1886">
        <v>0</v>
      </c>
      <c r="BF1886">
        <v>0</v>
      </c>
      <c r="BG1886">
        <v>0</v>
      </c>
      <c r="BH1886" t="s">
        <v>349</v>
      </c>
      <c r="BI1886">
        <v>0</v>
      </c>
      <c r="BJ1886">
        <v>0</v>
      </c>
      <c r="BK1886">
        <v>32</v>
      </c>
      <c r="BL1886">
        <v>0</v>
      </c>
      <c r="BM1886">
        <v>0</v>
      </c>
      <c r="BN1886" t="s">
        <v>349</v>
      </c>
      <c r="BO1886">
        <v>0</v>
      </c>
      <c r="BP1886">
        <v>0</v>
      </c>
      <c r="BQ1886">
        <v>0</v>
      </c>
      <c r="BR1886">
        <v>0</v>
      </c>
      <c r="BS1886">
        <v>48</v>
      </c>
      <c r="BT1886" t="s">
        <v>349</v>
      </c>
      <c r="BU1886">
        <v>0</v>
      </c>
      <c r="BV1886">
        <v>0</v>
      </c>
      <c r="BW1886">
        <v>0</v>
      </c>
      <c r="BX1886">
        <v>0</v>
      </c>
      <c r="BY1886">
        <v>24</v>
      </c>
      <c r="BZ1886" t="s">
        <v>349</v>
      </c>
      <c r="CA1886">
        <v>0</v>
      </c>
      <c r="CB1886">
        <v>0</v>
      </c>
      <c r="CC1886">
        <v>0</v>
      </c>
      <c r="CD1886">
        <v>0</v>
      </c>
      <c r="CE1886">
        <v>0</v>
      </c>
      <c r="CF1886" t="s">
        <v>349</v>
      </c>
      <c r="CG1886">
        <v>0</v>
      </c>
      <c r="CH1886">
        <v>0</v>
      </c>
      <c r="CI1886">
        <v>40</v>
      </c>
      <c r="CJ1886" t="s">
        <v>349</v>
      </c>
      <c r="CK1886">
        <v>0</v>
      </c>
      <c r="CL1886" t="s">
        <v>347</v>
      </c>
      <c r="CM1886">
        <v>2</v>
      </c>
      <c r="CN1886" s="133">
        <v>4</v>
      </c>
      <c r="CO1886" s="133" t="s">
        <v>347</v>
      </c>
      <c r="CP1886" s="133">
        <v>24</v>
      </c>
      <c r="CQ1886" s="133">
        <v>192</v>
      </c>
      <c r="CR1886">
        <v>10</v>
      </c>
      <c r="CS1886">
        <v>80</v>
      </c>
      <c r="CT1886">
        <v>0</v>
      </c>
      <c r="CY1886">
        <v>8</v>
      </c>
      <c r="CZ1886" t="s">
        <v>62</v>
      </c>
      <c r="DA1886" t="s">
        <v>1897</v>
      </c>
      <c r="DB1886" t="s">
        <v>350</v>
      </c>
      <c r="DD1886">
        <v>16</v>
      </c>
      <c r="DE1886" t="s">
        <v>62</v>
      </c>
      <c r="DF1886" t="s">
        <v>550</v>
      </c>
      <c r="DG1886" t="s">
        <v>444</v>
      </c>
      <c r="DI1886">
        <v>32</v>
      </c>
      <c r="DJ1886" t="s">
        <v>62</v>
      </c>
      <c r="DK1886" t="s">
        <v>550</v>
      </c>
      <c r="DL1886" t="s">
        <v>405</v>
      </c>
      <c r="DN1886">
        <v>16</v>
      </c>
      <c r="DO1886" t="s">
        <v>62</v>
      </c>
      <c r="DP1886" t="s">
        <v>550</v>
      </c>
      <c r="DQ1886" t="s">
        <v>405</v>
      </c>
      <c r="DS1886">
        <v>8</v>
      </c>
      <c r="DT1886" t="s">
        <v>348</v>
      </c>
      <c r="DU1886" t="s">
        <v>348</v>
      </c>
      <c r="DV1886" t="s">
        <v>347</v>
      </c>
      <c r="DW1886">
        <v>14</v>
      </c>
      <c r="DX1886">
        <v>112</v>
      </c>
      <c r="DY1886">
        <v>8</v>
      </c>
      <c r="DZ1886" t="s">
        <v>121</v>
      </c>
      <c r="EB1886" t="s">
        <v>359</v>
      </c>
      <c r="ED1886" t="s">
        <v>350</v>
      </c>
      <c r="EF1886">
        <v>24</v>
      </c>
      <c r="EG1886" t="s">
        <v>121</v>
      </c>
      <c r="EI1886" t="s">
        <v>359</v>
      </c>
      <c r="EK1886" t="s">
        <v>350</v>
      </c>
      <c r="EM1886">
        <v>32</v>
      </c>
      <c r="EN1886" t="s">
        <v>123</v>
      </c>
      <c r="EP1886" t="s">
        <v>486</v>
      </c>
      <c r="ER1886" t="s">
        <v>587</v>
      </c>
      <c r="ES1886" t="s">
        <v>4900</v>
      </c>
      <c r="ET1886">
        <v>48</v>
      </c>
      <c r="EU1886" t="s">
        <v>121</v>
      </c>
      <c r="EW1886" t="s">
        <v>359</v>
      </c>
      <c r="EY1886" t="s">
        <v>587</v>
      </c>
      <c r="EZ1886" t="s">
        <v>4900</v>
      </c>
      <c r="FA1886">
        <v>0</v>
      </c>
      <c r="FH1886">
        <v>0</v>
      </c>
      <c r="FK1886">
        <v>15</v>
      </c>
      <c r="FL1886">
        <v>120</v>
      </c>
      <c r="FM1886">
        <v>6</v>
      </c>
      <c r="FN1886">
        <v>48</v>
      </c>
      <c r="FO1886">
        <v>3</v>
      </c>
      <c r="FP1886">
        <v>24</v>
      </c>
      <c r="FQ1886">
        <v>0</v>
      </c>
      <c r="FR1886">
        <v>0</v>
      </c>
      <c r="FS1886" t="s">
        <v>347</v>
      </c>
      <c r="FT1886">
        <v>32</v>
      </c>
      <c r="FU1886">
        <v>256</v>
      </c>
      <c r="FV1886" t="s">
        <v>62</v>
      </c>
      <c r="FW1886" t="s">
        <v>550</v>
      </c>
      <c r="FX1886" t="s">
        <v>347</v>
      </c>
      <c r="FY1886" t="s">
        <v>121</v>
      </c>
      <c r="FZ1886" t="s">
        <v>349</v>
      </c>
      <c r="GA1886">
        <v>0</v>
      </c>
      <c r="GB1886">
        <v>0</v>
      </c>
      <c r="GC1886" t="s">
        <v>349</v>
      </c>
      <c r="GD1886" t="s">
        <v>408</v>
      </c>
      <c r="GE1886" t="s">
        <v>355</v>
      </c>
      <c r="GF1886" t="s">
        <v>355</v>
      </c>
      <c r="GG1886">
        <v>14</v>
      </c>
      <c r="GH1886" t="s">
        <v>356</v>
      </c>
    </row>
    <row r="1887" spans="1:190" x14ac:dyDescent="0.35">
      <c r="A1887" t="s">
        <v>61</v>
      </c>
      <c r="B1887" t="s">
        <v>62</v>
      </c>
      <c r="C1887" t="s">
        <v>4859</v>
      </c>
      <c r="D1887" t="s">
        <v>2021</v>
      </c>
      <c r="E1887" t="s">
        <v>4896</v>
      </c>
      <c r="F1887" t="s">
        <v>4897</v>
      </c>
      <c r="G1887" t="s">
        <v>4911</v>
      </c>
      <c r="H1887" t="s">
        <v>4912</v>
      </c>
      <c r="I1887">
        <v>14</v>
      </c>
      <c r="J1887">
        <v>4</v>
      </c>
      <c r="K1887" t="s">
        <v>345</v>
      </c>
      <c r="L1887">
        <v>9.2128515929999999</v>
      </c>
      <c r="M1887">
        <v>29.060614789999999</v>
      </c>
      <c r="N1887" t="s">
        <v>346</v>
      </c>
      <c r="O1887" t="s">
        <v>347</v>
      </c>
      <c r="P1887" s="133">
        <v>12</v>
      </c>
      <c r="Q1887" s="133">
        <v>84</v>
      </c>
      <c r="R1887" s="133">
        <v>9</v>
      </c>
      <c r="S1887" s="133">
        <v>63</v>
      </c>
      <c r="T1887" s="133">
        <v>0</v>
      </c>
      <c r="W1887">
        <v>10</v>
      </c>
      <c r="X1887" t="s">
        <v>62</v>
      </c>
      <c r="Y1887" t="s">
        <v>2021</v>
      </c>
      <c r="Z1887">
        <v>20</v>
      </c>
      <c r="AA1887" t="s">
        <v>62</v>
      </c>
      <c r="AB1887" t="s">
        <v>2021</v>
      </c>
      <c r="AC1887">
        <v>33</v>
      </c>
      <c r="AD1887" t="s">
        <v>348</v>
      </c>
      <c r="AE1887" t="s">
        <v>348</v>
      </c>
      <c r="AF1887">
        <v>0</v>
      </c>
      <c r="AI1887">
        <v>0</v>
      </c>
      <c r="AL1887" t="s">
        <v>347</v>
      </c>
      <c r="AM1887">
        <v>3</v>
      </c>
      <c r="AN1887">
        <v>21</v>
      </c>
      <c r="AO1887">
        <v>0</v>
      </c>
      <c r="AR1887">
        <v>0</v>
      </c>
      <c r="AU1887">
        <v>7</v>
      </c>
      <c r="AV1887" t="s">
        <v>121</v>
      </c>
      <c r="AW1887" t="s">
        <v>359</v>
      </c>
      <c r="AX1887">
        <v>14</v>
      </c>
      <c r="AY1887" t="s">
        <v>121</v>
      </c>
      <c r="AZ1887" t="s">
        <v>359</v>
      </c>
      <c r="BA1887">
        <v>0</v>
      </c>
      <c r="BD1887">
        <v>0</v>
      </c>
      <c r="BE1887">
        <v>0</v>
      </c>
      <c r="BF1887">
        <v>0</v>
      </c>
      <c r="BG1887">
        <v>0</v>
      </c>
      <c r="BH1887" t="s">
        <v>349</v>
      </c>
      <c r="BI1887">
        <v>0</v>
      </c>
      <c r="BJ1887">
        <v>0</v>
      </c>
      <c r="BK1887">
        <v>10</v>
      </c>
      <c r="BL1887">
        <v>0</v>
      </c>
      <c r="BM1887">
        <v>0</v>
      </c>
      <c r="BN1887" t="s">
        <v>349</v>
      </c>
      <c r="BO1887">
        <v>0</v>
      </c>
      <c r="BP1887">
        <v>0</v>
      </c>
      <c r="BQ1887">
        <v>0</v>
      </c>
      <c r="BR1887">
        <v>7</v>
      </c>
      <c r="BS1887">
        <v>20</v>
      </c>
      <c r="BT1887" t="s">
        <v>349</v>
      </c>
      <c r="BU1887">
        <v>0</v>
      </c>
      <c r="BV1887">
        <v>0</v>
      </c>
      <c r="BW1887">
        <v>0</v>
      </c>
      <c r="BX1887">
        <v>7</v>
      </c>
      <c r="BY1887">
        <v>40</v>
      </c>
      <c r="BZ1887" t="s">
        <v>349</v>
      </c>
      <c r="CA1887">
        <v>0</v>
      </c>
      <c r="CB1887">
        <v>0</v>
      </c>
      <c r="CC1887">
        <v>0</v>
      </c>
      <c r="CD1887">
        <v>0</v>
      </c>
      <c r="CE1887">
        <v>0</v>
      </c>
      <c r="CF1887" t="s">
        <v>349</v>
      </c>
      <c r="CG1887">
        <v>0</v>
      </c>
      <c r="CH1887">
        <v>0</v>
      </c>
      <c r="CI1887">
        <v>0</v>
      </c>
      <c r="CJ1887" t="s">
        <v>347</v>
      </c>
      <c r="CK1887">
        <v>14</v>
      </c>
      <c r="CL1887" t="s">
        <v>349</v>
      </c>
      <c r="CM1887">
        <v>0</v>
      </c>
      <c r="CN1887" s="133">
        <v>0</v>
      </c>
      <c r="CO1887" s="133" t="s">
        <v>347</v>
      </c>
      <c r="CP1887" s="133">
        <v>14</v>
      </c>
      <c r="CQ1887" s="133">
        <v>98</v>
      </c>
      <c r="CR1887">
        <v>4</v>
      </c>
      <c r="CS1887">
        <v>28</v>
      </c>
      <c r="CT1887">
        <v>0</v>
      </c>
      <c r="CY1887">
        <v>0</v>
      </c>
      <c r="DD1887">
        <v>7</v>
      </c>
      <c r="DE1887" t="s">
        <v>62</v>
      </c>
      <c r="DF1887" t="s">
        <v>550</v>
      </c>
      <c r="DG1887" t="s">
        <v>444</v>
      </c>
      <c r="DI1887">
        <v>15</v>
      </c>
      <c r="DJ1887" t="s">
        <v>62</v>
      </c>
      <c r="DK1887" t="s">
        <v>550</v>
      </c>
      <c r="DL1887" t="s">
        <v>405</v>
      </c>
      <c r="DN1887">
        <v>6</v>
      </c>
      <c r="DO1887" t="s">
        <v>62</v>
      </c>
      <c r="DP1887" t="s">
        <v>2351</v>
      </c>
      <c r="DQ1887" t="s">
        <v>405</v>
      </c>
      <c r="DS1887">
        <v>0</v>
      </c>
      <c r="DV1887" t="s">
        <v>347</v>
      </c>
      <c r="DW1887">
        <v>10</v>
      </c>
      <c r="DX1887">
        <v>70</v>
      </c>
      <c r="DY1887">
        <v>0</v>
      </c>
      <c r="EF1887">
        <v>0</v>
      </c>
      <c r="EM1887">
        <v>12</v>
      </c>
      <c r="EN1887" t="s">
        <v>121</v>
      </c>
      <c r="EP1887" t="s">
        <v>359</v>
      </c>
      <c r="ER1887" t="s">
        <v>587</v>
      </c>
      <c r="ES1887" t="s">
        <v>4900</v>
      </c>
      <c r="ET1887">
        <v>21</v>
      </c>
      <c r="EU1887" t="s">
        <v>121</v>
      </c>
      <c r="EW1887" t="s">
        <v>359</v>
      </c>
      <c r="EY1887" t="s">
        <v>587</v>
      </c>
      <c r="EZ1887" t="s">
        <v>4900</v>
      </c>
      <c r="FA1887">
        <v>9</v>
      </c>
      <c r="FB1887" t="s">
        <v>121</v>
      </c>
      <c r="FD1887" t="s">
        <v>359</v>
      </c>
      <c r="FF1887" t="s">
        <v>587</v>
      </c>
      <c r="FG1887" t="s">
        <v>4900</v>
      </c>
      <c r="FH1887">
        <v>28</v>
      </c>
      <c r="FK1887">
        <v>9</v>
      </c>
      <c r="FL1887">
        <v>63</v>
      </c>
      <c r="FM1887">
        <v>3</v>
      </c>
      <c r="FN1887">
        <v>21</v>
      </c>
      <c r="FO1887">
        <v>2</v>
      </c>
      <c r="FP1887">
        <v>14</v>
      </c>
      <c r="FQ1887">
        <v>0</v>
      </c>
      <c r="FR1887">
        <v>0</v>
      </c>
      <c r="FS1887" t="s">
        <v>347</v>
      </c>
      <c r="FT1887">
        <v>10</v>
      </c>
      <c r="FU1887">
        <v>70</v>
      </c>
      <c r="FV1887" t="s">
        <v>62</v>
      </c>
      <c r="FW1887" t="s">
        <v>550</v>
      </c>
      <c r="FX1887" t="s">
        <v>347</v>
      </c>
      <c r="FY1887" t="s">
        <v>121</v>
      </c>
      <c r="FZ1887" t="s">
        <v>347</v>
      </c>
      <c r="GA1887">
        <v>3</v>
      </c>
      <c r="GB1887">
        <v>21</v>
      </c>
      <c r="GC1887" t="s">
        <v>349</v>
      </c>
      <c r="GD1887" t="s">
        <v>361</v>
      </c>
      <c r="GE1887" t="s">
        <v>361</v>
      </c>
      <c r="GF1887" t="s">
        <v>361</v>
      </c>
      <c r="GG1887">
        <v>14</v>
      </c>
      <c r="GH1887" t="s">
        <v>356</v>
      </c>
    </row>
    <row r="1888" spans="1:190" x14ac:dyDescent="0.35">
      <c r="A1888" t="s">
        <v>61</v>
      </c>
      <c r="B1888" t="s">
        <v>62</v>
      </c>
      <c r="C1888" t="s">
        <v>4859</v>
      </c>
      <c r="D1888" t="s">
        <v>2021</v>
      </c>
      <c r="E1888" t="s">
        <v>4896</v>
      </c>
      <c r="F1888" t="s">
        <v>4897</v>
      </c>
      <c r="G1888" t="s">
        <v>4913</v>
      </c>
      <c r="H1888" t="s">
        <v>4914</v>
      </c>
      <c r="I1888">
        <v>14</v>
      </c>
      <c r="J1888">
        <v>1</v>
      </c>
      <c r="K1888" t="s">
        <v>345</v>
      </c>
      <c r="L1888">
        <v>9.1736913110000007</v>
      </c>
      <c r="M1888">
        <v>29.150681930000001</v>
      </c>
      <c r="N1888" t="s">
        <v>346</v>
      </c>
      <c r="O1888" t="s">
        <v>347</v>
      </c>
      <c r="P1888" s="133">
        <v>9</v>
      </c>
      <c r="Q1888" s="133">
        <v>63</v>
      </c>
      <c r="R1888" s="133">
        <v>7</v>
      </c>
      <c r="S1888" s="133">
        <v>49</v>
      </c>
      <c r="T1888" s="133">
        <v>6</v>
      </c>
      <c r="U1888" t="s">
        <v>62</v>
      </c>
      <c r="V1888" t="s">
        <v>2021</v>
      </c>
      <c r="W1888">
        <v>7</v>
      </c>
      <c r="X1888" t="s">
        <v>62</v>
      </c>
      <c r="Y1888" t="s">
        <v>2021</v>
      </c>
      <c r="Z1888">
        <v>21</v>
      </c>
      <c r="AA1888" t="s">
        <v>62</v>
      </c>
      <c r="AB1888" t="s">
        <v>2021</v>
      </c>
      <c r="AC1888">
        <v>8</v>
      </c>
      <c r="AD1888" t="s">
        <v>348</v>
      </c>
      <c r="AE1888" t="s">
        <v>348</v>
      </c>
      <c r="AF1888">
        <v>0</v>
      </c>
      <c r="AI1888">
        <v>7</v>
      </c>
      <c r="AJ1888" t="s">
        <v>348</v>
      </c>
      <c r="AK1888" t="s">
        <v>348</v>
      </c>
      <c r="AL1888" t="s">
        <v>347</v>
      </c>
      <c r="AM1888">
        <v>2</v>
      </c>
      <c r="AN1888">
        <v>14</v>
      </c>
      <c r="AO1888">
        <v>0</v>
      </c>
      <c r="AR1888">
        <v>0</v>
      </c>
      <c r="AU1888">
        <v>4</v>
      </c>
      <c r="AV1888" t="s">
        <v>121</v>
      </c>
      <c r="AW1888" t="s">
        <v>359</v>
      </c>
      <c r="AX1888">
        <v>6</v>
      </c>
      <c r="AY1888" t="s">
        <v>119</v>
      </c>
      <c r="AZ1888" t="s">
        <v>1612</v>
      </c>
      <c r="BA1888">
        <v>0</v>
      </c>
      <c r="BD1888">
        <v>4</v>
      </c>
      <c r="BE1888">
        <v>6</v>
      </c>
      <c r="BF1888">
        <v>0</v>
      </c>
      <c r="BG1888">
        <v>0</v>
      </c>
      <c r="BH1888" t="s">
        <v>349</v>
      </c>
      <c r="BI1888">
        <v>0</v>
      </c>
      <c r="BJ1888">
        <v>0</v>
      </c>
      <c r="BK1888">
        <v>7</v>
      </c>
      <c r="BL1888">
        <v>0</v>
      </c>
      <c r="BM1888">
        <v>0</v>
      </c>
      <c r="BN1888" t="s">
        <v>349</v>
      </c>
      <c r="BO1888">
        <v>0</v>
      </c>
      <c r="BP1888">
        <v>0</v>
      </c>
      <c r="BQ1888">
        <v>0</v>
      </c>
      <c r="BR1888">
        <v>0</v>
      </c>
      <c r="BS1888">
        <v>25</v>
      </c>
      <c r="BT1888" t="s">
        <v>349</v>
      </c>
      <c r="BU1888">
        <v>0</v>
      </c>
      <c r="BV1888">
        <v>0</v>
      </c>
      <c r="BW1888">
        <v>0</v>
      </c>
      <c r="BX1888">
        <v>0</v>
      </c>
      <c r="BY1888">
        <v>14</v>
      </c>
      <c r="BZ1888" t="s">
        <v>349</v>
      </c>
      <c r="CA1888">
        <v>0</v>
      </c>
      <c r="CB1888">
        <v>0</v>
      </c>
      <c r="CC1888">
        <v>0</v>
      </c>
      <c r="CD1888">
        <v>0</v>
      </c>
      <c r="CE1888">
        <v>0</v>
      </c>
      <c r="CF1888" t="s">
        <v>349</v>
      </c>
      <c r="CG1888">
        <v>0</v>
      </c>
      <c r="CH1888">
        <v>0</v>
      </c>
      <c r="CI1888">
        <v>11</v>
      </c>
      <c r="CJ1888" t="s">
        <v>347</v>
      </c>
      <c r="CK1888">
        <v>7</v>
      </c>
      <c r="CL1888" t="s">
        <v>347</v>
      </c>
      <c r="CM1888">
        <v>6</v>
      </c>
      <c r="CN1888" s="133">
        <v>0</v>
      </c>
      <c r="CO1888" s="133" t="s">
        <v>347</v>
      </c>
      <c r="CP1888" s="133">
        <v>17</v>
      </c>
      <c r="CQ1888" s="133">
        <v>119</v>
      </c>
      <c r="CR1888">
        <v>7</v>
      </c>
      <c r="CS1888">
        <v>49</v>
      </c>
      <c r="CT1888">
        <v>0</v>
      </c>
      <c r="CY1888">
        <v>4</v>
      </c>
      <c r="CZ1888" t="s">
        <v>62</v>
      </c>
      <c r="DA1888" t="s">
        <v>550</v>
      </c>
      <c r="DB1888" t="s">
        <v>350</v>
      </c>
      <c r="DD1888">
        <v>10</v>
      </c>
      <c r="DE1888" t="s">
        <v>62</v>
      </c>
      <c r="DF1888" t="s">
        <v>1897</v>
      </c>
      <c r="DG1888" t="s">
        <v>444</v>
      </c>
      <c r="DI1888">
        <v>21</v>
      </c>
      <c r="DJ1888" t="s">
        <v>62</v>
      </c>
      <c r="DK1888" t="s">
        <v>550</v>
      </c>
      <c r="DL1888" t="s">
        <v>405</v>
      </c>
      <c r="DN1888">
        <v>14</v>
      </c>
      <c r="DO1888" t="s">
        <v>62</v>
      </c>
      <c r="DP1888" t="s">
        <v>2351</v>
      </c>
      <c r="DQ1888" t="s">
        <v>405</v>
      </c>
      <c r="DS1888">
        <v>0</v>
      </c>
      <c r="DV1888" t="s">
        <v>347</v>
      </c>
      <c r="DW1888">
        <v>10</v>
      </c>
      <c r="DX1888">
        <v>70</v>
      </c>
      <c r="DY1888">
        <v>0</v>
      </c>
      <c r="EF1888">
        <v>14</v>
      </c>
      <c r="EG1888" t="s">
        <v>121</v>
      </c>
      <c r="EI1888" t="s">
        <v>359</v>
      </c>
      <c r="EK1888" t="s">
        <v>350</v>
      </c>
      <c r="EM1888">
        <v>5</v>
      </c>
      <c r="EN1888" t="s">
        <v>119</v>
      </c>
      <c r="EP1888" t="s">
        <v>1612</v>
      </c>
      <c r="ER1888" t="s">
        <v>587</v>
      </c>
      <c r="ES1888" t="s">
        <v>4900</v>
      </c>
      <c r="ET1888">
        <v>35</v>
      </c>
      <c r="EU1888" t="s">
        <v>121</v>
      </c>
      <c r="EW1888" t="s">
        <v>359</v>
      </c>
      <c r="EY1888" t="s">
        <v>587</v>
      </c>
      <c r="EZ1888" t="s">
        <v>4900</v>
      </c>
      <c r="FA1888">
        <v>0</v>
      </c>
      <c r="FH1888">
        <v>16</v>
      </c>
      <c r="FK1888">
        <v>9</v>
      </c>
      <c r="FL1888">
        <v>63</v>
      </c>
      <c r="FM1888">
        <v>6</v>
      </c>
      <c r="FN1888">
        <v>42</v>
      </c>
      <c r="FO1888">
        <v>2</v>
      </c>
      <c r="FP1888">
        <v>14</v>
      </c>
      <c r="FQ1888">
        <v>0</v>
      </c>
      <c r="FR1888">
        <v>0</v>
      </c>
      <c r="FS1888" t="s">
        <v>347</v>
      </c>
      <c r="FT1888">
        <v>30</v>
      </c>
      <c r="FU1888">
        <v>210</v>
      </c>
      <c r="FV1888" t="s">
        <v>62</v>
      </c>
      <c r="FW1888" t="s">
        <v>550</v>
      </c>
      <c r="FX1888" t="s">
        <v>347</v>
      </c>
      <c r="FY1888" t="s">
        <v>121</v>
      </c>
      <c r="FZ1888" t="s">
        <v>347</v>
      </c>
      <c r="GA1888">
        <v>2</v>
      </c>
      <c r="GB1888">
        <v>14</v>
      </c>
      <c r="GC1888" t="s">
        <v>349</v>
      </c>
      <c r="GD1888" t="s">
        <v>355</v>
      </c>
      <c r="GE1888" t="s">
        <v>355</v>
      </c>
      <c r="GF1888" t="s">
        <v>361</v>
      </c>
      <c r="GG1888">
        <v>14</v>
      </c>
      <c r="GH1888" t="s">
        <v>356</v>
      </c>
    </row>
    <row r="1889" spans="1:191" x14ac:dyDescent="0.35">
      <c r="A1889" t="s">
        <v>61</v>
      </c>
      <c r="B1889" t="s">
        <v>62</v>
      </c>
      <c r="C1889" t="s">
        <v>4859</v>
      </c>
      <c r="D1889" t="s">
        <v>2021</v>
      </c>
      <c r="E1889" t="s">
        <v>4896</v>
      </c>
      <c r="F1889" t="s">
        <v>4897</v>
      </c>
      <c r="G1889" t="s">
        <v>4915</v>
      </c>
      <c r="H1889" t="s">
        <v>4916</v>
      </c>
      <c r="I1889">
        <v>14</v>
      </c>
      <c r="J1889">
        <v>1</v>
      </c>
      <c r="K1889" t="s">
        <v>345</v>
      </c>
      <c r="L1889">
        <v>9.2272344799999999</v>
      </c>
      <c r="M1889">
        <v>29.172714509999999</v>
      </c>
      <c r="N1889" t="s">
        <v>346</v>
      </c>
      <c r="O1889" t="s">
        <v>347</v>
      </c>
      <c r="P1889" s="133">
        <v>12</v>
      </c>
      <c r="Q1889" s="133">
        <v>96</v>
      </c>
      <c r="R1889" s="133">
        <v>10</v>
      </c>
      <c r="S1889" s="133">
        <v>80</v>
      </c>
      <c r="T1889" s="133">
        <v>24</v>
      </c>
      <c r="U1889" t="s">
        <v>62</v>
      </c>
      <c r="V1889" t="s">
        <v>2021</v>
      </c>
      <c r="W1889">
        <v>8</v>
      </c>
      <c r="X1889" t="s">
        <v>62</v>
      </c>
      <c r="Y1889" t="s">
        <v>2021</v>
      </c>
      <c r="Z1889">
        <v>16</v>
      </c>
      <c r="AA1889" t="s">
        <v>62</v>
      </c>
      <c r="AB1889" t="s">
        <v>2021</v>
      </c>
      <c r="AC1889">
        <v>0</v>
      </c>
      <c r="AF1889">
        <v>0</v>
      </c>
      <c r="AI1889">
        <v>32</v>
      </c>
      <c r="AJ1889" t="s">
        <v>348</v>
      </c>
      <c r="AK1889" t="s">
        <v>348</v>
      </c>
      <c r="AL1889" t="s">
        <v>347</v>
      </c>
      <c r="AM1889">
        <v>2</v>
      </c>
      <c r="AN1889">
        <v>16</v>
      </c>
      <c r="AO1889">
        <v>0</v>
      </c>
      <c r="AR1889">
        <v>0</v>
      </c>
      <c r="AU1889">
        <v>6</v>
      </c>
      <c r="AV1889" t="s">
        <v>123</v>
      </c>
      <c r="AW1889" t="s">
        <v>486</v>
      </c>
      <c r="AX1889">
        <v>10</v>
      </c>
      <c r="AY1889" t="s">
        <v>121</v>
      </c>
      <c r="AZ1889" t="s">
        <v>359</v>
      </c>
      <c r="BA1889">
        <v>0</v>
      </c>
      <c r="BD1889">
        <v>0</v>
      </c>
      <c r="BE1889">
        <v>24</v>
      </c>
      <c r="BF1889">
        <v>0</v>
      </c>
      <c r="BG1889">
        <v>0</v>
      </c>
      <c r="BH1889" t="s">
        <v>349</v>
      </c>
      <c r="BI1889">
        <v>0</v>
      </c>
      <c r="BJ1889">
        <v>0</v>
      </c>
      <c r="BK1889">
        <v>8</v>
      </c>
      <c r="BL1889">
        <v>0</v>
      </c>
      <c r="BM1889">
        <v>0</v>
      </c>
      <c r="BN1889" t="s">
        <v>349</v>
      </c>
      <c r="BO1889">
        <v>0</v>
      </c>
      <c r="BP1889">
        <v>0</v>
      </c>
      <c r="BQ1889">
        <v>0</v>
      </c>
      <c r="BR1889">
        <v>16</v>
      </c>
      <c r="BS1889">
        <v>6</v>
      </c>
      <c r="BT1889" t="s">
        <v>349</v>
      </c>
      <c r="BU1889">
        <v>0</v>
      </c>
      <c r="BV1889">
        <v>0</v>
      </c>
      <c r="BW1889">
        <v>0</v>
      </c>
      <c r="BX1889">
        <v>0</v>
      </c>
      <c r="BY1889">
        <v>10</v>
      </c>
      <c r="BZ1889" t="s">
        <v>349</v>
      </c>
      <c r="CA1889">
        <v>0</v>
      </c>
      <c r="CB1889">
        <v>0</v>
      </c>
      <c r="CC1889">
        <v>0</v>
      </c>
      <c r="CD1889">
        <v>0</v>
      </c>
      <c r="CE1889">
        <v>0</v>
      </c>
      <c r="CF1889" t="s">
        <v>349</v>
      </c>
      <c r="CG1889">
        <v>0</v>
      </c>
      <c r="CH1889">
        <v>0</v>
      </c>
      <c r="CI1889">
        <v>32</v>
      </c>
      <c r="CJ1889" t="s">
        <v>349</v>
      </c>
      <c r="CK1889">
        <v>0</v>
      </c>
      <c r="CL1889" t="s">
        <v>347</v>
      </c>
      <c r="CM1889">
        <v>4</v>
      </c>
      <c r="CN1889" s="133">
        <v>0</v>
      </c>
      <c r="CO1889" s="133" t="s">
        <v>347</v>
      </c>
      <c r="CP1889" s="133">
        <v>51</v>
      </c>
      <c r="CQ1889" s="133">
        <v>408</v>
      </c>
      <c r="CR1889">
        <v>21</v>
      </c>
      <c r="CS1889">
        <v>168</v>
      </c>
      <c r="CT1889">
        <v>8</v>
      </c>
      <c r="CU1889" t="s">
        <v>62</v>
      </c>
      <c r="CV1889" t="s">
        <v>550</v>
      </c>
      <c r="CW1889" t="s">
        <v>350</v>
      </c>
      <c r="CY1889">
        <v>32</v>
      </c>
      <c r="CZ1889" t="s">
        <v>52</v>
      </c>
      <c r="DA1889" t="s">
        <v>340</v>
      </c>
      <c r="DB1889" t="s">
        <v>350</v>
      </c>
      <c r="DD1889">
        <v>32</v>
      </c>
      <c r="DE1889" t="s">
        <v>62</v>
      </c>
      <c r="DF1889" t="s">
        <v>2351</v>
      </c>
      <c r="DG1889" t="s">
        <v>444</v>
      </c>
      <c r="DI1889">
        <v>40</v>
      </c>
      <c r="DJ1889" t="s">
        <v>62</v>
      </c>
      <c r="DK1889" t="s">
        <v>550</v>
      </c>
      <c r="DL1889" t="s">
        <v>405</v>
      </c>
      <c r="DN1889">
        <v>8</v>
      </c>
      <c r="DO1889" t="s">
        <v>62</v>
      </c>
      <c r="DP1889" t="s">
        <v>1897</v>
      </c>
      <c r="DQ1889" t="s">
        <v>405</v>
      </c>
      <c r="DS1889">
        <v>48</v>
      </c>
      <c r="DT1889" t="s">
        <v>348</v>
      </c>
      <c r="DU1889" t="s">
        <v>348</v>
      </c>
      <c r="DV1889" t="s">
        <v>347</v>
      </c>
      <c r="DW1889">
        <v>30</v>
      </c>
      <c r="DX1889">
        <v>240</v>
      </c>
      <c r="DY1889">
        <v>16</v>
      </c>
      <c r="DZ1889" t="s">
        <v>121</v>
      </c>
      <c r="EB1889" t="s">
        <v>359</v>
      </c>
      <c r="ED1889" t="s">
        <v>350</v>
      </c>
      <c r="EF1889">
        <v>24</v>
      </c>
      <c r="EG1889" t="s">
        <v>121</v>
      </c>
      <c r="EI1889" t="s">
        <v>359</v>
      </c>
      <c r="EK1889" t="s">
        <v>350</v>
      </c>
      <c r="EM1889">
        <v>40</v>
      </c>
      <c r="EN1889" t="s">
        <v>116</v>
      </c>
      <c r="EP1889" t="s">
        <v>1465</v>
      </c>
      <c r="ER1889" t="s">
        <v>350</v>
      </c>
      <c r="ET1889">
        <v>80</v>
      </c>
      <c r="EU1889" t="s">
        <v>121</v>
      </c>
      <c r="EW1889" t="s">
        <v>359</v>
      </c>
      <c r="EY1889" t="s">
        <v>405</v>
      </c>
      <c r="FA1889">
        <v>0</v>
      </c>
      <c r="FH1889">
        <v>80</v>
      </c>
      <c r="FK1889">
        <v>41</v>
      </c>
      <c r="FL1889">
        <v>328</v>
      </c>
      <c r="FM1889">
        <v>8</v>
      </c>
      <c r="FN1889">
        <v>64</v>
      </c>
      <c r="FO1889">
        <v>2</v>
      </c>
      <c r="FP1889">
        <v>16</v>
      </c>
      <c r="FQ1889">
        <v>0</v>
      </c>
      <c r="FR1889">
        <v>0</v>
      </c>
      <c r="FS1889" t="s">
        <v>347</v>
      </c>
      <c r="FT1889">
        <v>50</v>
      </c>
      <c r="FU1889">
        <v>400</v>
      </c>
      <c r="FV1889" t="s">
        <v>62</v>
      </c>
      <c r="FW1889" t="s">
        <v>550</v>
      </c>
      <c r="FX1889" t="s">
        <v>347</v>
      </c>
      <c r="FY1889" t="s">
        <v>121</v>
      </c>
      <c r="FZ1889" t="s">
        <v>347</v>
      </c>
      <c r="GA1889">
        <v>1</v>
      </c>
      <c r="GB1889">
        <v>8</v>
      </c>
      <c r="GC1889" t="s">
        <v>349</v>
      </c>
      <c r="GD1889" t="s">
        <v>355</v>
      </c>
      <c r="GE1889" t="s">
        <v>354</v>
      </c>
      <c r="GF1889" t="s">
        <v>361</v>
      </c>
      <c r="GG1889">
        <v>14</v>
      </c>
      <c r="GH1889" t="s">
        <v>356</v>
      </c>
    </row>
    <row r="1890" spans="1:191" x14ac:dyDescent="0.35">
      <c r="A1890" t="s">
        <v>61</v>
      </c>
      <c r="B1890" t="s">
        <v>62</v>
      </c>
      <c r="C1890" t="s">
        <v>4859</v>
      </c>
      <c r="D1890" t="s">
        <v>2021</v>
      </c>
      <c r="E1890" t="s">
        <v>4896</v>
      </c>
      <c r="F1890" t="s">
        <v>4897</v>
      </c>
      <c r="G1890" t="s">
        <v>4917</v>
      </c>
      <c r="H1890" t="s">
        <v>4918</v>
      </c>
      <c r="I1890">
        <v>14</v>
      </c>
      <c r="J1890">
        <v>1</v>
      </c>
      <c r="K1890" t="s">
        <v>345</v>
      </c>
      <c r="L1890">
        <v>9.0739661490000003</v>
      </c>
      <c r="M1890">
        <v>29.20295638</v>
      </c>
      <c r="N1890" t="s">
        <v>346</v>
      </c>
      <c r="O1890" t="s">
        <v>347</v>
      </c>
      <c r="P1890" s="133">
        <v>12</v>
      </c>
      <c r="Q1890" s="133">
        <v>84</v>
      </c>
      <c r="R1890" s="133">
        <v>10</v>
      </c>
      <c r="S1890" s="133">
        <v>70</v>
      </c>
      <c r="T1890" s="133">
        <v>0</v>
      </c>
      <c r="W1890">
        <v>14</v>
      </c>
      <c r="X1890" t="s">
        <v>62</v>
      </c>
      <c r="Y1890" t="s">
        <v>2021</v>
      </c>
      <c r="Z1890">
        <v>21</v>
      </c>
      <c r="AA1890" t="s">
        <v>62</v>
      </c>
      <c r="AB1890" t="s">
        <v>2021</v>
      </c>
      <c r="AC1890">
        <v>35</v>
      </c>
      <c r="AD1890" t="s">
        <v>348</v>
      </c>
      <c r="AE1890" t="s">
        <v>348</v>
      </c>
      <c r="AF1890">
        <v>0</v>
      </c>
      <c r="AI1890">
        <v>0</v>
      </c>
      <c r="AL1890" t="s">
        <v>347</v>
      </c>
      <c r="AM1890">
        <v>2</v>
      </c>
      <c r="AN1890">
        <v>14</v>
      </c>
      <c r="AO1890">
        <v>0</v>
      </c>
      <c r="AR1890">
        <v>0</v>
      </c>
      <c r="AU1890">
        <v>0</v>
      </c>
      <c r="AX1890">
        <v>14</v>
      </c>
      <c r="AY1890" t="s">
        <v>121</v>
      </c>
      <c r="AZ1890" t="s">
        <v>359</v>
      </c>
      <c r="BA1890">
        <v>0</v>
      </c>
      <c r="BD1890">
        <v>0</v>
      </c>
      <c r="BE1890">
        <v>0</v>
      </c>
      <c r="BF1890">
        <v>0</v>
      </c>
      <c r="BG1890">
        <v>0</v>
      </c>
      <c r="BH1890" t="s">
        <v>349</v>
      </c>
      <c r="BI1890">
        <v>0</v>
      </c>
      <c r="BJ1890">
        <v>0</v>
      </c>
      <c r="BK1890">
        <v>14</v>
      </c>
      <c r="BL1890">
        <v>0</v>
      </c>
      <c r="BM1890">
        <v>0</v>
      </c>
      <c r="BN1890" t="s">
        <v>349</v>
      </c>
      <c r="BO1890">
        <v>0</v>
      </c>
      <c r="BP1890">
        <v>0</v>
      </c>
      <c r="BQ1890">
        <v>0</v>
      </c>
      <c r="BR1890">
        <v>0</v>
      </c>
      <c r="BS1890">
        <v>21</v>
      </c>
      <c r="BT1890" t="s">
        <v>349</v>
      </c>
      <c r="BU1890">
        <v>0</v>
      </c>
      <c r="BV1890">
        <v>0</v>
      </c>
      <c r="BW1890">
        <v>0</v>
      </c>
      <c r="BX1890">
        <v>0</v>
      </c>
      <c r="BY1890">
        <v>49</v>
      </c>
      <c r="BZ1890" t="s">
        <v>349</v>
      </c>
      <c r="CA1890">
        <v>0</v>
      </c>
      <c r="CB1890">
        <v>0</v>
      </c>
      <c r="CC1890">
        <v>0</v>
      </c>
      <c r="CD1890">
        <v>0</v>
      </c>
      <c r="CE1890">
        <v>0</v>
      </c>
      <c r="CF1890" t="s">
        <v>349</v>
      </c>
      <c r="CG1890">
        <v>0</v>
      </c>
      <c r="CH1890">
        <v>0</v>
      </c>
      <c r="CI1890">
        <v>0</v>
      </c>
      <c r="CJ1890" t="s">
        <v>349</v>
      </c>
      <c r="CK1890">
        <v>0</v>
      </c>
      <c r="CL1890" t="s">
        <v>349</v>
      </c>
      <c r="CM1890">
        <v>0</v>
      </c>
      <c r="CN1890" s="133">
        <v>0</v>
      </c>
      <c r="CO1890" s="133" t="s">
        <v>347</v>
      </c>
      <c r="CP1890" s="133">
        <v>26</v>
      </c>
      <c r="CQ1890" s="133">
        <v>182</v>
      </c>
      <c r="CR1890">
        <v>12</v>
      </c>
      <c r="CS1890">
        <v>84</v>
      </c>
      <c r="CT1890">
        <v>0</v>
      </c>
      <c r="CY1890">
        <v>14</v>
      </c>
      <c r="CZ1890" t="s">
        <v>64</v>
      </c>
      <c r="DA1890" t="s">
        <v>1830</v>
      </c>
      <c r="DB1890" t="s">
        <v>350</v>
      </c>
      <c r="DD1890">
        <v>14</v>
      </c>
      <c r="DE1890" t="s">
        <v>62</v>
      </c>
      <c r="DF1890" t="s">
        <v>550</v>
      </c>
      <c r="DG1890" t="s">
        <v>444</v>
      </c>
      <c r="DI1890">
        <v>49</v>
      </c>
      <c r="DJ1890" t="s">
        <v>62</v>
      </c>
      <c r="DK1890" t="s">
        <v>550</v>
      </c>
      <c r="DL1890" t="s">
        <v>405</v>
      </c>
      <c r="DN1890">
        <v>0</v>
      </c>
      <c r="DS1890">
        <v>7</v>
      </c>
      <c r="DT1890" t="s">
        <v>348</v>
      </c>
      <c r="DU1890" t="s">
        <v>348</v>
      </c>
      <c r="DV1890" t="s">
        <v>347</v>
      </c>
      <c r="DW1890">
        <v>14</v>
      </c>
      <c r="DX1890">
        <v>98</v>
      </c>
      <c r="DY1890">
        <v>7</v>
      </c>
      <c r="DZ1890" t="s">
        <v>121</v>
      </c>
      <c r="EB1890" t="s">
        <v>359</v>
      </c>
      <c r="ED1890" t="s">
        <v>350</v>
      </c>
      <c r="EF1890">
        <v>28</v>
      </c>
      <c r="EG1890" t="s">
        <v>123</v>
      </c>
      <c r="EI1890" t="s">
        <v>486</v>
      </c>
      <c r="EK1890" t="s">
        <v>350</v>
      </c>
      <c r="EM1890">
        <v>21</v>
      </c>
      <c r="EN1890" t="s">
        <v>119</v>
      </c>
      <c r="EP1890" t="s">
        <v>1612</v>
      </c>
      <c r="ER1890" t="s">
        <v>587</v>
      </c>
      <c r="ES1890" t="s">
        <v>4900</v>
      </c>
      <c r="ET1890">
        <v>35</v>
      </c>
      <c r="EU1890" t="s">
        <v>121</v>
      </c>
      <c r="EW1890" t="s">
        <v>359</v>
      </c>
      <c r="EY1890" t="s">
        <v>587</v>
      </c>
      <c r="EZ1890" t="s">
        <v>4900</v>
      </c>
      <c r="FA1890">
        <v>7</v>
      </c>
      <c r="FB1890" t="s">
        <v>121</v>
      </c>
      <c r="FD1890" t="s">
        <v>359</v>
      </c>
      <c r="FF1890" t="s">
        <v>587</v>
      </c>
      <c r="FG1890" t="s">
        <v>4900</v>
      </c>
      <c r="FH1890">
        <v>0</v>
      </c>
      <c r="FK1890">
        <v>19</v>
      </c>
      <c r="FL1890">
        <v>133</v>
      </c>
      <c r="FM1890">
        <v>5</v>
      </c>
      <c r="FN1890">
        <v>35</v>
      </c>
      <c r="FO1890">
        <v>2</v>
      </c>
      <c r="FP1890">
        <v>14</v>
      </c>
      <c r="FQ1890">
        <v>0</v>
      </c>
      <c r="FR1890">
        <v>0</v>
      </c>
      <c r="FS1890" t="s">
        <v>347</v>
      </c>
      <c r="FT1890">
        <v>20</v>
      </c>
      <c r="FU1890">
        <v>140</v>
      </c>
      <c r="FV1890" t="s">
        <v>62</v>
      </c>
      <c r="FW1890" t="s">
        <v>550</v>
      </c>
      <c r="FX1890" t="s">
        <v>347</v>
      </c>
      <c r="FY1890" t="s">
        <v>121</v>
      </c>
      <c r="FZ1890" t="s">
        <v>349</v>
      </c>
      <c r="GA1890">
        <v>0</v>
      </c>
      <c r="GB1890">
        <v>0</v>
      </c>
      <c r="GC1890" t="s">
        <v>349</v>
      </c>
      <c r="GD1890" t="s">
        <v>361</v>
      </c>
      <c r="GE1890" t="s">
        <v>361</v>
      </c>
      <c r="GF1890" t="s">
        <v>361</v>
      </c>
      <c r="GG1890">
        <v>14</v>
      </c>
      <c r="GH1890" t="s">
        <v>356</v>
      </c>
    </row>
    <row r="1891" spans="1:191" x14ac:dyDescent="0.35">
      <c r="A1891" t="s">
        <v>61</v>
      </c>
      <c r="B1891" t="s">
        <v>62</v>
      </c>
      <c r="C1891" t="s">
        <v>4859</v>
      </c>
      <c r="D1891" t="s">
        <v>2021</v>
      </c>
      <c r="E1891" t="s">
        <v>4896</v>
      </c>
      <c r="F1891" t="s">
        <v>4897</v>
      </c>
      <c r="G1891" t="s">
        <v>4919</v>
      </c>
      <c r="H1891" t="s">
        <v>4920</v>
      </c>
      <c r="I1891">
        <v>14</v>
      </c>
      <c r="J1891">
        <v>1</v>
      </c>
      <c r="K1891" t="s">
        <v>345</v>
      </c>
      <c r="L1891">
        <v>9.2107004999999997</v>
      </c>
      <c r="M1891">
        <v>29.153841700000001</v>
      </c>
      <c r="N1891" t="s">
        <v>346</v>
      </c>
      <c r="O1891" t="s">
        <v>347</v>
      </c>
      <c r="P1891" s="133">
        <v>16</v>
      </c>
      <c r="Q1891" s="133">
        <v>128</v>
      </c>
      <c r="R1891" s="133">
        <v>13</v>
      </c>
      <c r="S1891" s="133">
        <v>104</v>
      </c>
      <c r="T1891" s="133">
        <v>0</v>
      </c>
      <c r="W1891">
        <v>24</v>
      </c>
      <c r="X1891" t="s">
        <v>62</v>
      </c>
      <c r="Y1891" t="s">
        <v>2021</v>
      </c>
      <c r="Z1891">
        <v>32</v>
      </c>
      <c r="AA1891" t="s">
        <v>62</v>
      </c>
      <c r="AB1891" t="s">
        <v>2021</v>
      </c>
      <c r="AC1891">
        <v>24</v>
      </c>
      <c r="AD1891" t="s">
        <v>62</v>
      </c>
      <c r="AE1891" t="s">
        <v>2021</v>
      </c>
      <c r="AF1891">
        <v>8</v>
      </c>
      <c r="AG1891" t="s">
        <v>62</v>
      </c>
      <c r="AH1891" t="s">
        <v>550</v>
      </c>
      <c r="AI1891">
        <v>16</v>
      </c>
      <c r="AJ1891" t="s">
        <v>348</v>
      </c>
      <c r="AK1891" t="s">
        <v>348</v>
      </c>
      <c r="AL1891" t="s">
        <v>347</v>
      </c>
      <c r="AM1891">
        <v>3</v>
      </c>
      <c r="AN1891">
        <v>24</v>
      </c>
      <c r="AO1891">
        <v>0</v>
      </c>
      <c r="AR1891">
        <v>0</v>
      </c>
      <c r="AU1891">
        <v>8</v>
      </c>
      <c r="AV1891" t="s">
        <v>123</v>
      </c>
      <c r="AW1891" t="s">
        <v>486</v>
      </c>
      <c r="AX1891">
        <v>8</v>
      </c>
      <c r="AY1891" t="s">
        <v>121</v>
      </c>
      <c r="AZ1891" t="s">
        <v>359</v>
      </c>
      <c r="BA1891">
        <v>0</v>
      </c>
      <c r="BD1891">
        <v>8</v>
      </c>
      <c r="BE1891">
        <v>0</v>
      </c>
      <c r="BF1891">
        <v>0</v>
      </c>
      <c r="BG1891">
        <v>0</v>
      </c>
      <c r="BH1891" t="s">
        <v>349</v>
      </c>
      <c r="BI1891">
        <v>0</v>
      </c>
      <c r="BJ1891">
        <v>0</v>
      </c>
      <c r="BK1891">
        <v>21</v>
      </c>
      <c r="BL1891">
        <v>0</v>
      </c>
      <c r="BM1891">
        <v>3</v>
      </c>
      <c r="BN1891" t="s">
        <v>349</v>
      </c>
      <c r="BO1891">
        <v>0</v>
      </c>
      <c r="BP1891">
        <v>0</v>
      </c>
      <c r="BQ1891">
        <v>30</v>
      </c>
      <c r="BR1891">
        <v>0</v>
      </c>
      <c r="BS1891">
        <v>10</v>
      </c>
      <c r="BT1891" t="s">
        <v>349</v>
      </c>
      <c r="BU1891">
        <v>0</v>
      </c>
      <c r="BV1891">
        <v>0</v>
      </c>
      <c r="BW1891">
        <v>0</v>
      </c>
      <c r="BX1891">
        <v>0</v>
      </c>
      <c r="BY1891">
        <v>32</v>
      </c>
      <c r="BZ1891" t="s">
        <v>349</v>
      </c>
      <c r="CA1891">
        <v>0</v>
      </c>
      <c r="CB1891">
        <v>0</v>
      </c>
      <c r="CC1891">
        <v>0</v>
      </c>
      <c r="CD1891">
        <v>0</v>
      </c>
      <c r="CE1891">
        <v>8</v>
      </c>
      <c r="CF1891" t="s">
        <v>349</v>
      </c>
      <c r="CG1891">
        <v>0</v>
      </c>
      <c r="CH1891">
        <v>0</v>
      </c>
      <c r="CI1891">
        <v>24</v>
      </c>
      <c r="CJ1891" t="s">
        <v>347</v>
      </c>
      <c r="CK1891">
        <v>4</v>
      </c>
      <c r="CL1891" t="s">
        <v>347</v>
      </c>
      <c r="CM1891">
        <v>2</v>
      </c>
      <c r="CN1891" s="133">
        <v>8</v>
      </c>
      <c r="CO1891" s="133" t="s">
        <v>347</v>
      </c>
      <c r="CP1891" s="133">
        <v>31</v>
      </c>
      <c r="CQ1891" s="133">
        <v>248</v>
      </c>
      <c r="CR1891">
        <v>11</v>
      </c>
      <c r="CS1891">
        <v>88</v>
      </c>
      <c r="CT1891">
        <v>0</v>
      </c>
      <c r="CY1891">
        <v>24</v>
      </c>
      <c r="CZ1891" t="s">
        <v>62</v>
      </c>
      <c r="DA1891" t="s">
        <v>1897</v>
      </c>
      <c r="DB1891" t="s">
        <v>350</v>
      </c>
      <c r="DD1891">
        <v>32</v>
      </c>
      <c r="DE1891" t="s">
        <v>52</v>
      </c>
      <c r="DF1891" t="s">
        <v>340</v>
      </c>
      <c r="DG1891" t="s">
        <v>350</v>
      </c>
      <c r="DI1891">
        <v>16</v>
      </c>
      <c r="DJ1891" t="s">
        <v>62</v>
      </c>
      <c r="DK1891" t="s">
        <v>550</v>
      </c>
      <c r="DL1891" t="s">
        <v>405</v>
      </c>
      <c r="DN1891">
        <v>8</v>
      </c>
      <c r="DO1891" t="s">
        <v>62</v>
      </c>
      <c r="DP1891" t="s">
        <v>550</v>
      </c>
      <c r="DQ1891" t="s">
        <v>405</v>
      </c>
      <c r="DS1891">
        <v>8</v>
      </c>
      <c r="DT1891" t="s">
        <v>348</v>
      </c>
      <c r="DU1891" t="s">
        <v>348</v>
      </c>
      <c r="DV1891" t="s">
        <v>347</v>
      </c>
      <c r="DW1891">
        <v>20</v>
      </c>
      <c r="DX1891">
        <v>160</v>
      </c>
      <c r="DY1891">
        <v>0</v>
      </c>
      <c r="EF1891">
        <v>16</v>
      </c>
      <c r="EG1891" t="s">
        <v>121</v>
      </c>
      <c r="EI1891" t="s">
        <v>359</v>
      </c>
      <c r="EK1891" t="s">
        <v>350</v>
      </c>
      <c r="EM1891">
        <v>48</v>
      </c>
      <c r="EN1891" t="s">
        <v>119</v>
      </c>
      <c r="EP1891" t="s">
        <v>1612</v>
      </c>
      <c r="ER1891" t="s">
        <v>587</v>
      </c>
      <c r="ES1891" t="s">
        <v>4900</v>
      </c>
      <c r="ET1891">
        <v>40</v>
      </c>
      <c r="EU1891" t="s">
        <v>123</v>
      </c>
      <c r="EW1891" t="s">
        <v>486</v>
      </c>
      <c r="EY1891" t="s">
        <v>587</v>
      </c>
      <c r="EZ1891" t="s">
        <v>4900</v>
      </c>
      <c r="FA1891">
        <v>8</v>
      </c>
      <c r="FB1891" t="s">
        <v>121</v>
      </c>
      <c r="FD1891" t="s">
        <v>359</v>
      </c>
      <c r="FF1891" t="s">
        <v>587</v>
      </c>
      <c r="FG1891" t="s">
        <v>4900</v>
      </c>
      <c r="FH1891">
        <v>48</v>
      </c>
      <c r="FK1891">
        <v>18</v>
      </c>
      <c r="FL1891">
        <v>144</v>
      </c>
      <c r="FM1891">
        <v>9</v>
      </c>
      <c r="FN1891">
        <v>72</v>
      </c>
      <c r="FO1891">
        <v>4</v>
      </c>
      <c r="FP1891">
        <v>32</v>
      </c>
      <c r="FQ1891">
        <v>0</v>
      </c>
      <c r="FR1891">
        <v>0</v>
      </c>
      <c r="FS1891" t="s">
        <v>347</v>
      </c>
      <c r="FT1891">
        <v>22</v>
      </c>
      <c r="FU1891">
        <v>178</v>
      </c>
      <c r="FV1891" t="s">
        <v>62</v>
      </c>
      <c r="FW1891" t="s">
        <v>550</v>
      </c>
      <c r="FX1891" t="s">
        <v>347</v>
      </c>
      <c r="FY1891" t="s">
        <v>121</v>
      </c>
      <c r="FZ1891" t="s">
        <v>349</v>
      </c>
      <c r="GA1891">
        <v>0</v>
      </c>
      <c r="GB1891">
        <v>0</v>
      </c>
      <c r="GC1891" t="s">
        <v>349</v>
      </c>
      <c r="GD1891" t="s">
        <v>408</v>
      </c>
      <c r="GE1891" t="s">
        <v>355</v>
      </c>
      <c r="GF1891" t="s">
        <v>361</v>
      </c>
      <c r="GG1891">
        <v>14</v>
      </c>
      <c r="GH1891" t="s">
        <v>356</v>
      </c>
    </row>
    <row r="1892" spans="1:191" x14ac:dyDescent="0.35">
      <c r="A1892" t="s">
        <v>61</v>
      </c>
      <c r="B1892" t="s">
        <v>62</v>
      </c>
      <c r="C1892" t="s">
        <v>4859</v>
      </c>
      <c r="D1892" t="s">
        <v>2021</v>
      </c>
      <c r="E1892" t="s">
        <v>4921</v>
      </c>
      <c r="F1892" t="s">
        <v>4922</v>
      </c>
      <c r="G1892" t="s">
        <v>4923</v>
      </c>
      <c r="H1892" t="s">
        <v>4924</v>
      </c>
      <c r="I1892">
        <v>14</v>
      </c>
      <c r="J1892">
        <v>1</v>
      </c>
      <c r="K1892" t="s">
        <v>345</v>
      </c>
      <c r="L1892">
        <v>9.0326160000000009</v>
      </c>
      <c r="M1892">
        <v>28.83626001</v>
      </c>
      <c r="N1892" t="s">
        <v>346</v>
      </c>
      <c r="O1892" t="s">
        <v>347</v>
      </c>
      <c r="P1892" s="133">
        <v>31</v>
      </c>
      <c r="Q1892" s="133">
        <v>217</v>
      </c>
      <c r="R1892" s="133">
        <v>13</v>
      </c>
      <c r="S1892" s="133">
        <v>91</v>
      </c>
      <c r="T1892" s="133">
        <v>0</v>
      </c>
      <c r="W1892">
        <v>34</v>
      </c>
      <c r="X1892" t="s">
        <v>62</v>
      </c>
      <c r="Y1892" t="s">
        <v>2021</v>
      </c>
      <c r="Z1892">
        <v>27</v>
      </c>
      <c r="AA1892" t="s">
        <v>62</v>
      </c>
      <c r="AB1892" t="s">
        <v>2021</v>
      </c>
      <c r="AC1892">
        <v>22</v>
      </c>
      <c r="AD1892" t="s">
        <v>62</v>
      </c>
      <c r="AE1892" t="s">
        <v>2021</v>
      </c>
      <c r="AF1892">
        <v>7</v>
      </c>
      <c r="AG1892" t="s">
        <v>62</v>
      </c>
      <c r="AH1892" t="s">
        <v>4091</v>
      </c>
      <c r="AI1892">
        <v>1</v>
      </c>
      <c r="AJ1892" t="s">
        <v>348</v>
      </c>
      <c r="AK1892" t="s">
        <v>348</v>
      </c>
      <c r="AL1892" t="s">
        <v>347</v>
      </c>
      <c r="AM1892">
        <v>18</v>
      </c>
      <c r="AN1892">
        <v>126</v>
      </c>
      <c r="AO1892">
        <v>0</v>
      </c>
      <c r="AR1892">
        <v>6</v>
      </c>
      <c r="AS1892" t="s">
        <v>121</v>
      </c>
      <c r="AT1892" t="s">
        <v>359</v>
      </c>
      <c r="AU1892">
        <v>20</v>
      </c>
      <c r="AV1892" t="s">
        <v>123</v>
      </c>
      <c r="AW1892" t="s">
        <v>360</v>
      </c>
      <c r="AX1892">
        <v>70</v>
      </c>
      <c r="AY1892" t="s">
        <v>121</v>
      </c>
      <c r="AZ1892" t="s">
        <v>359</v>
      </c>
      <c r="BA1892">
        <v>14</v>
      </c>
      <c r="BB1892" t="s">
        <v>121</v>
      </c>
      <c r="BC1892" t="s">
        <v>359</v>
      </c>
      <c r="BD1892">
        <v>16</v>
      </c>
      <c r="BE1892">
        <v>0</v>
      </c>
      <c r="BF1892">
        <v>0</v>
      </c>
      <c r="BG1892">
        <v>0</v>
      </c>
      <c r="BH1892" t="s">
        <v>349</v>
      </c>
      <c r="BI1892">
        <v>0</v>
      </c>
      <c r="BJ1892">
        <v>0</v>
      </c>
      <c r="BK1892">
        <v>40</v>
      </c>
      <c r="BL1892">
        <v>0</v>
      </c>
      <c r="BM1892">
        <v>0</v>
      </c>
      <c r="BN1892" t="s">
        <v>349</v>
      </c>
      <c r="BO1892">
        <v>0</v>
      </c>
      <c r="BP1892">
        <v>0</v>
      </c>
      <c r="BQ1892">
        <v>21</v>
      </c>
      <c r="BR1892">
        <v>0</v>
      </c>
      <c r="BS1892">
        <v>26</v>
      </c>
      <c r="BT1892" t="s">
        <v>349</v>
      </c>
      <c r="BU1892">
        <v>0</v>
      </c>
      <c r="BV1892">
        <v>0</v>
      </c>
      <c r="BW1892">
        <v>0</v>
      </c>
      <c r="BX1892">
        <v>52</v>
      </c>
      <c r="BY1892">
        <v>40</v>
      </c>
      <c r="BZ1892" t="s">
        <v>349</v>
      </c>
      <c r="CA1892">
        <v>0</v>
      </c>
      <c r="CB1892">
        <v>0</v>
      </c>
      <c r="CC1892">
        <v>0</v>
      </c>
      <c r="CD1892">
        <v>0</v>
      </c>
      <c r="CE1892">
        <v>21</v>
      </c>
      <c r="CF1892" t="s">
        <v>349</v>
      </c>
      <c r="CG1892">
        <v>0</v>
      </c>
      <c r="CH1892">
        <v>0</v>
      </c>
      <c r="CI1892">
        <v>17</v>
      </c>
      <c r="CJ1892" t="s">
        <v>349</v>
      </c>
      <c r="CK1892">
        <v>0</v>
      </c>
      <c r="CL1892" t="s">
        <v>349</v>
      </c>
      <c r="CM1892">
        <v>0</v>
      </c>
      <c r="CN1892" s="133">
        <v>0</v>
      </c>
      <c r="CO1892" s="133" t="s">
        <v>347</v>
      </c>
      <c r="CP1892" s="133">
        <v>34</v>
      </c>
      <c r="CQ1892" s="133">
        <v>238</v>
      </c>
      <c r="CR1892">
        <v>20</v>
      </c>
      <c r="CS1892">
        <v>140</v>
      </c>
      <c r="CT1892">
        <v>23</v>
      </c>
      <c r="CU1892" t="s">
        <v>62</v>
      </c>
      <c r="CV1892" t="s">
        <v>550</v>
      </c>
      <c r="CW1892" t="s">
        <v>350</v>
      </c>
      <c r="CY1892">
        <v>48</v>
      </c>
      <c r="CZ1892" t="s">
        <v>52</v>
      </c>
      <c r="DA1892" t="s">
        <v>340</v>
      </c>
      <c r="DB1892" t="s">
        <v>350</v>
      </c>
      <c r="DD1892">
        <v>37</v>
      </c>
      <c r="DE1892" t="s">
        <v>62</v>
      </c>
      <c r="DF1892" t="s">
        <v>2351</v>
      </c>
      <c r="DG1892" t="s">
        <v>444</v>
      </c>
      <c r="DI1892">
        <v>22</v>
      </c>
      <c r="DJ1892" t="s">
        <v>62</v>
      </c>
      <c r="DK1892" t="s">
        <v>550</v>
      </c>
      <c r="DL1892" t="s">
        <v>405</v>
      </c>
      <c r="DN1892">
        <v>10</v>
      </c>
      <c r="DO1892" t="s">
        <v>66</v>
      </c>
      <c r="DP1892" t="s">
        <v>3536</v>
      </c>
      <c r="DQ1892" t="s">
        <v>587</v>
      </c>
      <c r="DR1892" t="s">
        <v>1418</v>
      </c>
      <c r="DS1892">
        <v>0</v>
      </c>
      <c r="DV1892" t="s">
        <v>347</v>
      </c>
      <c r="DW1892">
        <v>14</v>
      </c>
      <c r="DX1892">
        <v>98</v>
      </c>
      <c r="DY1892">
        <v>12</v>
      </c>
      <c r="DZ1892" t="s">
        <v>121</v>
      </c>
      <c r="EB1892" t="s">
        <v>359</v>
      </c>
      <c r="ED1892" t="s">
        <v>350</v>
      </c>
      <c r="EF1892">
        <v>17</v>
      </c>
      <c r="EG1892" t="s">
        <v>121</v>
      </c>
      <c r="EI1892" t="s">
        <v>359</v>
      </c>
      <c r="EK1892" t="s">
        <v>350</v>
      </c>
      <c r="EM1892">
        <v>20</v>
      </c>
      <c r="EN1892" t="s">
        <v>123</v>
      </c>
      <c r="EP1892" t="s">
        <v>486</v>
      </c>
      <c r="ER1892" t="s">
        <v>587</v>
      </c>
      <c r="ES1892" t="s">
        <v>4925</v>
      </c>
      <c r="ET1892">
        <v>22</v>
      </c>
      <c r="EU1892" t="s">
        <v>123</v>
      </c>
      <c r="EW1892" t="s">
        <v>486</v>
      </c>
      <c r="EY1892" t="s">
        <v>587</v>
      </c>
      <c r="EZ1892" t="s">
        <v>4925</v>
      </c>
      <c r="FA1892">
        <v>5</v>
      </c>
      <c r="FB1892" t="s">
        <v>121</v>
      </c>
      <c r="FD1892" t="s">
        <v>359</v>
      </c>
      <c r="FF1892" t="s">
        <v>587</v>
      </c>
      <c r="FG1892" t="s">
        <v>4925</v>
      </c>
      <c r="FH1892">
        <v>22</v>
      </c>
      <c r="FK1892">
        <v>15</v>
      </c>
      <c r="FL1892">
        <v>105</v>
      </c>
      <c r="FM1892">
        <v>11</v>
      </c>
      <c r="FN1892">
        <v>77</v>
      </c>
      <c r="FO1892">
        <v>8</v>
      </c>
      <c r="FP1892">
        <v>56</v>
      </c>
      <c r="FQ1892">
        <v>0</v>
      </c>
      <c r="FR1892">
        <v>0</v>
      </c>
      <c r="FS1892" t="s">
        <v>347</v>
      </c>
      <c r="FT1892">
        <v>33</v>
      </c>
      <c r="FU1892">
        <v>231</v>
      </c>
      <c r="FV1892" t="s">
        <v>62</v>
      </c>
      <c r="FW1892" t="s">
        <v>2351</v>
      </c>
      <c r="FX1892" t="s">
        <v>347</v>
      </c>
      <c r="FY1892" t="s">
        <v>123</v>
      </c>
      <c r="FZ1892" t="s">
        <v>347</v>
      </c>
      <c r="GA1892">
        <v>9</v>
      </c>
      <c r="GB1892">
        <v>54</v>
      </c>
      <c r="GC1892" t="s">
        <v>365</v>
      </c>
      <c r="GD1892" t="s">
        <v>408</v>
      </c>
      <c r="GE1892" t="s">
        <v>355</v>
      </c>
      <c r="GF1892" t="s">
        <v>354</v>
      </c>
      <c r="GG1892">
        <v>14</v>
      </c>
      <c r="GH1892" t="s">
        <v>356</v>
      </c>
    </row>
    <row r="1893" spans="1:191" x14ac:dyDescent="0.35">
      <c r="A1893" t="s">
        <v>61</v>
      </c>
      <c r="B1893" t="s">
        <v>62</v>
      </c>
      <c r="C1893" t="s">
        <v>4859</v>
      </c>
      <c r="D1893" t="s">
        <v>2021</v>
      </c>
      <c r="E1893" t="s">
        <v>4921</v>
      </c>
      <c r="F1893" t="s">
        <v>4922</v>
      </c>
      <c r="G1893" t="s">
        <v>4926</v>
      </c>
      <c r="H1893" t="s">
        <v>4927</v>
      </c>
      <c r="I1893">
        <v>14</v>
      </c>
      <c r="J1893">
        <v>1</v>
      </c>
      <c r="K1893" t="s">
        <v>345</v>
      </c>
      <c r="L1893">
        <v>9.0332699999999999</v>
      </c>
      <c r="M1893">
        <v>28.857800000000001</v>
      </c>
      <c r="N1893" t="s">
        <v>346</v>
      </c>
      <c r="O1893" t="s">
        <v>349</v>
      </c>
      <c r="P1893" s="133">
        <v>0</v>
      </c>
      <c r="Q1893" s="133">
        <v>0</v>
      </c>
      <c r="R1893" s="133">
        <v>0</v>
      </c>
      <c r="S1893" s="133">
        <v>0</v>
      </c>
      <c r="T1893" s="133">
        <v>0</v>
      </c>
      <c r="W1893">
        <v>0</v>
      </c>
      <c r="Z1893">
        <v>0</v>
      </c>
      <c r="AC1893">
        <v>0</v>
      </c>
      <c r="AF1893">
        <v>0</v>
      </c>
      <c r="AI1893">
        <v>0</v>
      </c>
      <c r="AL1893" t="s">
        <v>349</v>
      </c>
      <c r="AM1893">
        <v>0</v>
      </c>
      <c r="AN1893">
        <v>0</v>
      </c>
      <c r="AO1893">
        <v>0</v>
      </c>
      <c r="AR1893">
        <v>0</v>
      </c>
      <c r="AU1893">
        <v>0</v>
      </c>
      <c r="AX1893">
        <v>0</v>
      </c>
      <c r="BA1893">
        <v>0</v>
      </c>
      <c r="BD1893">
        <v>0</v>
      </c>
      <c r="BE1893">
        <v>0</v>
      </c>
      <c r="BF1893">
        <v>0</v>
      </c>
      <c r="BG1893">
        <v>0</v>
      </c>
      <c r="BH1893" t="s">
        <v>349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 t="s">
        <v>349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 t="s">
        <v>349</v>
      </c>
      <c r="BU1893">
        <v>0</v>
      </c>
      <c r="BV1893">
        <v>0</v>
      </c>
      <c r="BW1893">
        <v>0</v>
      </c>
      <c r="BX1893">
        <v>0</v>
      </c>
      <c r="BY1893">
        <v>0</v>
      </c>
      <c r="BZ1893" t="s">
        <v>349</v>
      </c>
      <c r="CA1893">
        <v>0</v>
      </c>
      <c r="CB1893">
        <v>0</v>
      </c>
      <c r="CC1893">
        <v>0</v>
      </c>
      <c r="CD1893">
        <v>0</v>
      </c>
      <c r="CE1893">
        <v>0</v>
      </c>
      <c r="CF1893" t="s">
        <v>349</v>
      </c>
      <c r="CG1893">
        <v>0</v>
      </c>
      <c r="CH1893">
        <v>0</v>
      </c>
      <c r="CI1893">
        <v>0</v>
      </c>
      <c r="CJ1893" t="s">
        <v>349</v>
      </c>
      <c r="CK1893">
        <v>0</v>
      </c>
      <c r="CL1893" t="s">
        <v>349</v>
      </c>
      <c r="CM1893">
        <v>0</v>
      </c>
      <c r="CN1893" s="133">
        <v>0</v>
      </c>
      <c r="CO1893" s="133" t="s">
        <v>349</v>
      </c>
      <c r="CP1893" s="133">
        <v>0</v>
      </c>
      <c r="CQ1893" s="133">
        <v>0</v>
      </c>
      <c r="CR1893">
        <v>0</v>
      </c>
      <c r="CS1893">
        <v>0</v>
      </c>
      <c r="CT1893">
        <v>0</v>
      </c>
      <c r="CY1893">
        <v>0</v>
      </c>
      <c r="DD1893">
        <v>0</v>
      </c>
      <c r="DI1893">
        <v>0</v>
      </c>
      <c r="DN1893">
        <v>0</v>
      </c>
      <c r="DS1893">
        <v>0</v>
      </c>
      <c r="DV1893" t="s">
        <v>349</v>
      </c>
      <c r="DW1893">
        <v>0</v>
      </c>
      <c r="DX1893">
        <v>0</v>
      </c>
      <c r="DY1893">
        <v>0</v>
      </c>
      <c r="EF1893">
        <v>0</v>
      </c>
      <c r="EM1893">
        <v>0</v>
      </c>
      <c r="ET1893">
        <v>0</v>
      </c>
      <c r="FA1893">
        <v>0</v>
      </c>
      <c r="FH1893">
        <v>0</v>
      </c>
      <c r="FK1893">
        <v>0</v>
      </c>
      <c r="FL1893">
        <v>0</v>
      </c>
      <c r="FM1893">
        <v>0</v>
      </c>
      <c r="FN1893">
        <v>0</v>
      </c>
      <c r="FO1893">
        <v>0</v>
      </c>
      <c r="FP1893">
        <v>0</v>
      </c>
      <c r="FQ1893">
        <v>0</v>
      </c>
      <c r="FR1893">
        <v>0</v>
      </c>
      <c r="FS1893" t="s">
        <v>349</v>
      </c>
      <c r="FT1893">
        <v>0</v>
      </c>
      <c r="FU1893">
        <v>0</v>
      </c>
      <c r="FX1893" t="s">
        <v>349</v>
      </c>
      <c r="FZ1893" t="s">
        <v>349</v>
      </c>
      <c r="GA1893">
        <v>0</v>
      </c>
      <c r="GB1893">
        <v>0</v>
      </c>
      <c r="GG1893">
        <v>14</v>
      </c>
      <c r="GH1893" t="s">
        <v>356</v>
      </c>
      <c r="GI1893" t="s">
        <v>9245</v>
      </c>
    </row>
    <row r="1894" spans="1:191" x14ac:dyDescent="0.35">
      <c r="A1894" t="s">
        <v>61</v>
      </c>
      <c r="B1894" t="s">
        <v>62</v>
      </c>
      <c r="C1894" t="s">
        <v>4859</v>
      </c>
      <c r="D1894" t="s">
        <v>2021</v>
      </c>
      <c r="E1894" t="s">
        <v>4921</v>
      </c>
      <c r="F1894" t="s">
        <v>4922</v>
      </c>
      <c r="G1894" t="s">
        <v>4928</v>
      </c>
      <c r="H1894" t="s">
        <v>4929</v>
      </c>
      <c r="I1894">
        <v>14</v>
      </c>
      <c r="J1894">
        <v>1</v>
      </c>
      <c r="K1894" t="s">
        <v>345</v>
      </c>
      <c r="L1894">
        <v>9.0329881299999997</v>
      </c>
      <c r="M1894">
        <v>28.833120690000001</v>
      </c>
      <c r="N1894" t="s">
        <v>346</v>
      </c>
      <c r="O1894" t="s">
        <v>347</v>
      </c>
      <c r="P1894" s="133">
        <v>24</v>
      </c>
      <c r="Q1894" s="133">
        <v>168</v>
      </c>
      <c r="R1894" s="133">
        <v>13</v>
      </c>
      <c r="S1894" s="133">
        <v>91</v>
      </c>
      <c r="T1894" s="133">
        <v>8</v>
      </c>
      <c r="U1894" t="s">
        <v>62</v>
      </c>
      <c r="V1894" t="s">
        <v>2021</v>
      </c>
      <c r="W1894">
        <v>30</v>
      </c>
      <c r="X1894" t="s">
        <v>62</v>
      </c>
      <c r="Y1894" t="s">
        <v>2021</v>
      </c>
      <c r="Z1894">
        <v>20</v>
      </c>
      <c r="AA1894" t="s">
        <v>62</v>
      </c>
      <c r="AB1894" t="s">
        <v>2021</v>
      </c>
      <c r="AC1894">
        <v>26</v>
      </c>
      <c r="AD1894" t="s">
        <v>62</v>
      </c>
      <c r="AE1894" t="s">
        <v>2021</v>
      </c>
      <c r="AF1894">
        <v>5</v>
      </c>
      <c r="AG1894" t="s">
        <v>62</v>
      </c>
      <c r="AH1894" t="s">
        <v>2021</v>
      </c>
      <c r="AI1894">
        <v>2</v>
      </c>
      <c r="AJ1894" t="s">
        <v>348</v>
      </c>
      <c r="AK1894" t="s">
        <v>348</v>
      </c>
      <c r="AL1894" t="s">
        <v>347</v>
      </c>
      <c r="AM1894">
        <v>11</v>
      </c>
      <c r="AN1894">
        <v>77</v>
      </c>
      <c r="AO1894">
        <v>0</v>
      </c>
      <c r="AR1894">
        <v>0</v>
      </c>
      <c r="AU1894">
        <v>25</v>
      </c>
      <c r="AV1894" t="s">
        <v>123</v>
      </c>
      <c r="AW1894" t="s">
        <v>486</v>
      </c>
      <c r="AX1894">
        <v>16</v>
      </c>
      <c r="AY1894" t="s">
        <v>121</v>
      </c>
      <c r="AZ1894" t="s">
        <v>359</v>
      </c>
      <c r="BA1894">
        <v>6</v>
      </c>
      <c r="BB1894" t="s">
        <v>121</v>
      </c>
      <c r="BC1894" t="s">
        <v>359</v>
      </c>
      <c r="BD1894">
        <v>30</v>
      </c>
      <c r="BE1894">
        <v>8</v>
      </c>
      <c r="BF1894">
        <v>0</v>
      </c>
      <c r="BG1894">
        <v>0</v>
      </c>
      <c r="BH1894" t="s">
        <v>349</v>
      </c>
      <c r="BI1894">
        <v>0</v>
      </c>
      <c r="BJ1894">
        <v>0</v>
      </c>
      <c r="BK1894">
        <v>30</v>
      </c>
      <c r="BL1894">
        <v>0</v>
      </c>
      <c r="BM1894">
        <v>0</v>
      </c>
      <c r="BN1894" t="s">
        <v>349</v>
      </c>
      <c r="BO1894">
        <v>0</v>
      </c>
      <c r="BP1894">
        <v>0</v>
      </c>
      <c r="BQ1894">
        <v>0</v>
      </c>
      <c r="BR1894">
        <v>18</v>
      </c>
      <c r="BS1894">
        <v>27</v>
      </c>
      <c r="BT1894" t="s">
        <v>349</v>
      </c>
      <c r="BU1894">
        <v>0</v>
      </c>
      <c r="BV1894">
        <v>0</v>
      </c>
      <c r="BW1894">
        <v>0</v>
      </c>
      <c r="BX1894">
        <v>42</v>
      </c>
      <c r="BY1894">
        <v>0</v>
      </c>
      <c r="BZ1894" t="s">
        <v>349</v>
      </c>
      <c r="CA1894">
        <v>0</v>
      </c>
      <c r="CB1894">
        <v>0</v>
      </c>
      <c r="CC1894">
        <v>0</v>
      </c>
      <c r="CD1894">
        <v>0</v>
      </c>
      <c r="CE1894">
        <v>11</v>
      </c>
      <c r="CF1894" t="s">
        <v>349</v>
      </c>
      <c r="CG1894">
        <v>0</v>
      </c>
      <c r="CH1894">
        <v>0</v>
      </c>
      <c r="CI1894">
        <v>32</v>
      </c>
      <c r="CJ1894" t="s">
        <v>347</v>
      </c>
      <c r="CK1894">
        <v>28</v>
      </c>
      <c r="CL1894" t="s">
        <v>349</v>
      </c>
      <c r="CM1894">
        <v>0</v>
      </c>
      <c r="CN1894" s="133">
        <v>0</v>
      </c>
      <c r="CO1894" s="133" t="s">
        <v>347</v>
      </c>
      <c r="CP1894" s="133">
        <v>31</v>
      </c>
      <c r="CQ1894" s="133">
        <v>217</v>
      </c>
      <c r="CR1894">
        <v>17</v>
      </c>
      <c r="CS1894">
        <v>119</v>
      </c>
      <c r="CT1894">
        <v>13</v>
      </c>
      <c r="CU1894" t="s">
        <v>62</v>
      </c>
      <c r="CV1894" t="s">
        <v>550</v>
      </c>
      <c r="CW1894" t="s">
        <v>350</v>
      </c>
      <c r="CY1894">
        <v>18</v>
      </c>
      <c r="CZ1894" t="s">
        <v>52</v>
      </c>
      <c r="DA1894" t="s">
        <v>340</v>
      </c>
      <c r="DB1894" t="s">
        <v>350</v>
      </c>
      <c r="DD1894">
        <v>20</v>
      </c>
      <c r="DE1894" t="s">
        <v>62</v>
      </c>
      <c r="DF1894" t="s">
        <v>550</v>
      </c>
      <c r="DG1894" t="s">
        <v>444</v>
      </c>
      <c r="DI1894">
        <v>58</v>
      </c>
      <c r="DJ1894" t="s">
        <v>62</v>
      </c>
      <c r="DK1894" t="s">
        <v>550</v>
      </c>
      <c r="DL1894" t="s">
        <v>405</v>
      </c>
      <c r="DN1894">
        <v>10</v>
      </c>
      <c r="DO1894" t="s">
        <v>62</v>
      </c>
      <c r="DP1894" t="s">
        <v>2351</v>
      </c>
      <c r="DQ1894" t="s">
        <v>405</v>
      </c>
      <c r="DS1894">
        <v>0</v>
      </c>
      <c r="DV1894" t="s">
        <v>347</v>
      </c>
      <c r="DW1894">
        <v>14</v>
      </c>
      <c r="DX1894">
        <v>98</v>
      </c>
      <c r="DY1894">
        <v>12</v>
      </c>
      <c r="DZ1894" t="s">
        <v>121</v>
      </c>
      <c r="EB1894" t="s">
        <v>359</v>
      </c>
      <c r="ED1894" t="s">
        <v>350</v>
      </c>
      <c r="EF1894">
        <v>33</v>
      </c>
      <c r="EG1894" t="s">
        <v>123</v>
      </c>
      <c r="EI1894" t="s">
        <v>486</v>
      </c>
      <c r="EK1894" t="s">
        <v>350</v>
      </c>
      <c r="EM1894">
        <v>15</v>
      </c>
      <c r="EN1894" t="s">
        <v>121</v>
      </c>
      <c r="EP1894" t="s">
        <v>359</v>
      </c>
      <c r="ER1894" t="s">
        <v>444</v>
      </c>
      <c r="ET1894">
        <v>20</v>
      </c>
      <c r="EU1894" t="s">
        <v>123</v>
      </c>
      <c r="EW1894" t="s">
        <v>360</v>
      </c>
      <c r="EY1894" t="s">
        <v>587</v>
      </c>
      <c r="EZ1894" t="s">
        <v>4900</v>
      </c>
      <c r="FA1894">
        <v>4</v>
      </c>
      <c r="FB1894" t="s">
        <v>121</v>
      </c>
      <c r="FD1894" t="s">
        <v>359</v>
      </c>
      <c r="FF1894" t="s">
        <v>587</v>
      </c>
      <c r="FG1894" t="s">
        <v>4900</v>
      </c>
      <c r="FH1894">
        <v>14</v>
      </c>
      <c r="FK1894">
        <v>20</v>
      </c>
      <c r="FL1894">
        <v>140</v>
      </c>
      <c r="FM1894">
        <v>7</v>
      </c>
      <c r="FN1894">
        <v>49</v>
      </c>
      <c r="FO1894">
        <v>4</v>
      </c>
      <c r="FP1894">
        <v>28</v>
      </c>
      <c r="FQ1894">
        <v>0</v>
      </c>
      <c r="FR1894">
        <v>0</v>
      </c>
      <c r="FS1894" t="s">
        <v>347</v>
      </c>
      <c r="FT1894">
        <v>21</v>
      </c>
      <c r="FU1894">
        <v>126</v>
      </c>
      <c r="FV1894" t="s">
        <v>62</v>
      </c>
      <c r="FW1894" t="s">
        <v>2021</v>
      </c>
      <c r="FX1894" t="s">
        <v>347</v>
      </c>
      <c r="FY1894" t="s">
        <v>123</v>
      </c>
      <c r="FZ1894" t="s">
        <v>347</v>
      </c>
      <c r="GA1894">
        <v>10</v>
      </c>
      <c r="GB1894">
        <v>60</v>
      </c>
      <c r="GC1894" t="s">
        <v>365</v>
      </c>
      <c r="GD1894" t="s">
        <v>408</v>
      </c>
      <c r="GE1894" t="s">
        <v>355</v>
      </c>
      <c r="GF1894" t="s">
        <v>355</v>
      </c>
      <c r="GG1894">
        <v>14</v>
      </c>
      <c r="GH1894" t="s">
        <v>356</v>
      </c>
    </row>
    <row r="1895" spans="1:191" x14ac:dyDescent="0.35">
      <c r="A1895" t="s">
        <v>61</v>
      </c>
      <c r="B1895" t="s">
        <v>62</v>
      </c>
      <c r="C1895" t="s">
        <v>4859</v>
      </c>
      <c r="D1895" t="s">
        <v>2021</v>
      </c>
      <c r="E1895" t="s">
        <v>4921</v>
      </c>
      <c r="F1895" t="s">
        <v>4922</v>
      </c>
      <c r="G1895" t="s">
        <v>4930</v>
      </c>
      <c r="H1895" t="s">
        <v>4931</v>
      </c>
      <c r="I1895">
        <v>14</v>
      </c>
      <c r="J1895">
        <v>1</v>
      </c>
      <c r="K1895" t="s">
        <v>345</v>
      </c>
      <c r="L1895">
        <v>9.0533020999999998</v>
      </c>
      <c r="M1895">
        <v>28.84180267</v>
      </c>
      <c r="N1895" t="s">
        <v>346</v>
      </c>
      <c r="O1895" t="s">
        <v>349</v>
      </c>
      <c r="P1895" s="133">
        <v>0</v>
      </c>
      <c r="Q1895" s="133">
        <v>0</v>
      </c>
      <c r="R1895" s="133">
        <v>0</v>
      </c>
      <c r="S1895" s="133">
        <v>0</v>
      </c>
      <c r="T1895" s="133">
        <v>0</v>
      </c>
      <c r="W1895">
        <v>0</v>
      </c>
      <c r="Z1895">
        <v>0</v>
      </c>
      <c r="AC1895">
        <v>0</v>
      </c>
      <c r="AF1895">
        <v>0</v>
      </c>
      <c r="AI1895">
        <v>0</v>
      </c>
      <c r="AL1895" t="s">
        <v>349</v>
      </c>
      <c r="AM1895">
        <v>0</v>
      </c>
      <c r="AN1895">
        <v>0</v>
      </c>
      <c r="AO1895">
        <v>0</v>
      </c>
      <c r="AR1895">
        <v>0</v>
      </c>
      <c r="AU1895">
        <v>0</v>
      </c>
      <c r="AX1895">
        <v>0</v>
      </c>
      <c r="BA1895">
        <v>0</v>
      </c>
      <c r="BD1895">
        <v>0</v>
      </c>
      <c r="BE1895">
        <v>0</v>
      </c>
      <c r="BF1895">
        <v>0</v>
      </c>
      <c r="BG1895">
        <v>0</v>
      </c>
      <c r="BH1895" t="s">
        <v>349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 t="s">
        <v>349</v>
      </c>
      <c r="BO1895">
        <v>0</v>
      </c>
      <c r="BP1895">
        <v>0</v>
      </c>
      <c r="BQ1895">
        <v>0</v>
      </c>
      <c r="BR1895">
        <v>0</v>
      </c>
      <c r="BS1895">
        <v>0</v>
      </c>
      <c r="BT1895" t="s">
        <v>349</v>
      </c>
      <c r="BU1895">
        <v>0</v>
      </c>
      <c r="BV1895">
        <v>0</v>
      </c>
      <c r="BW1895">
        <v>0</v>
      </c>
      <c r="BX1895">
        <v>0</v>
      </c>
      <c r="BY1895">
        <v>0</v>
      </c>
      <c r="BZ1895" t="s">
        <v>349</v>
      </c>
      <c r="CA1895">
        <v>0</v>
      </c>
      <c r="CB1895">
        <v>0</v>
      </c>
      <c r="CC1895">
        <v>0</v>
      </c>
      <c r="CD1895">
        <v>0</v>
      </c>
      <c r="CE1895">
        <v>0</v>
      </c>
      <c r="CF1895" t="s">
        <v>349</v>
      </c>
      <c r="CG1895">
        <v>0</v>
      </c>
      <c r="CH1895">
        <v>0</v>
      </c>
      <c r="CI1895">
        <v>0</v>
      </c>
      <c r="CJ1895" t="s">
        <v>349</v>
      </c>
      <c r="CK1895">
        <v>0</v>
      </c>
      <c r="CL1895" t="s">
        <v>349</v>
      </c>
      <c r="CM1895">
        <v>0</v>
      </c>
      <c r="CN1895" s="133">
        <v>0</v>
      </c>
      <c r="CO1895" s="133" t="s">
        <v>349</v>
      </c>
      <c r="CP1895" s="133">
        <v>0</v>
      </c>
      <c r="CQ1895" s="133">
        <v>0</v>
      </c>
      <c r="CR1895">
        <v>0</v>
      </c>
      <c r="CS1895">
        <v>0</v>
      </c>
      <c r="CT1895">
        <v>0</v>
      </c>
      <c r="CY1895">
        <v>0</v>
      </c>
      <c r="DD1895">
        <v>0</v>
      </c>
      <c r="DI1895">
        <v>0</v>
      </c>
      <c r="DN1895">
        <v>0</v>
      </c>
      <c r="DS1895">
        <v>0</v>
      </c>
      <c r="DV1895" t="s">
        <v>349</v>
      </c>
      <c r="DW1895">
        <v>0</v>
      </c>
      <c r="DX1895">
        <v>0</v>
      </c>
      <c r="DY1895">
        <v>0</v>
      </c>
      <c r="EF1895">
        <v>0</v>
      </c>
      <c r="EM1895">
        <v>0</v>
      </c>
      <c r="ET1895">
        <v>0</v>
      </c>
      <c r="FA1895">
        <v>0</v>
      </c>
      <c r="FH1895">
        <v>0</v>
      </c>
      <c r="FK1895">
        <v>0</v>
      </c>
      <c r="FL1895">
        <v>0</v>
      </c>
      <c r="FM1895">
        <v>0</v>
      </c>
      <c r="FN1895">
        <v>0</v>
      </c>
      <c r="FO1895">
        <v>0</v>
      </c>
      <c r="FP1895">
        <v>0</v>
      </c>
      <c r="FQ1895">
        <v>0</v>
      </c>
      <c r="FR1895">
        <v>0</v>
      </c>
      <c r="FS1895" t="s">
        <v>349</v>
      </c>
      <c r="FT1895">
        <v>0</v>
      </c>
      <c r="FU1895">
        <v>0</v>
      </c>
      <c r="FX1895" t="s">
        <v>349</v>
      </c>
      <c r="FZ1895" t="s">
        <v>349</v>
      </c>
      <c r="GA1895">
        <v>0</v>
      </c>
      <c r="GB1895">
        <v>0</v>
      </c>
      <c r="GG1895">
        <v>14</v>
      </c>
      <c r="GH1895" t="s">
        <v>356</v>
      </c>
      <c r="GI1895" t="s">
        <v>9245</v>
      </c>
    </row>
    <row r="1896" spans="1:191" x14ac:dyDescent="0.35">
      <c r="A1896" t="s">
        <v>61</v>
      </c>
      <c r="B1896" t="s">
        <v>62</v>
      </c>
      <c r="C1896" t="s">
        <v>4859</v>
      </c>
      <c r="D1896" t="s">
        <v>2021</v>
      </c>
      <c r="E1896" t="s">
        <v>4921</v>
      </c>
      <c r="F1896" t="s">
        <v>4922</v>
      </c>
      <c r="G1896" t="s">
        <v>4932</v>
      </c>
      <c r="H1896" t="s">
        <v>4922</v>
      </c>
      <c r="I1896">
        <v>14</v>
      </c>
      <c r="J1896">
        <v>1</v>
      </c>
      <c r="K1896" t="s">
        <v>345</v>
      </c>
      <c r="L1896">
        <v>9.0473413849999993</v>
      </c>
      <c r="M1896">
        <v>28.852353600000001</v>
      </c>
      <c r="N1896" t="s">
        <v>346</v>
      </c>
      <c r="O1896" t="s">
        <v>349</v>
      </c>
      <c r="P1896" s="133">
        <v>0</v>
      </c>
      <c r="Q1896" s="133">
        <v>0</v>
      </c>
      <c r="R1896" s="133">
        <v>0</v>
      </c>
      <c r="S1896" s="133">
        <v>0</v>
      </c>
      <c r="T1896" s="133">
        <v>0</v>
      </c>
      <c r="W1896">
        <v>0</v>
      </c>
      <c r="Z1896">
        <v>0</v>
      </c>
      <c r="AC1896">
        <v>0</v>
      </c>
      <c r="AF1896">
        <v>0</v>
      </c>
      <c r="AI1896">
        <v>0</v>
      </c>
      <c r="AL1896" t="s">
        <v>349</v>
      </c>
      <c r="AM1896">
        <v>0</v>
      </c>
      <c r="AN1896">
        <v>0</v>
      </c>
      <c r="AO1896">
        <v>0</v>
      </c>
      <c r="AR1896">
        <v>0</v>
      </c>
      <c r="AU1896">
        <v>0</v>
      </c>
      <c r="AX1896">
        <v>0</v>
      </c>
      <c r="BA1896">
        <v>0</v>
      </c>
      <c r="BD1896">
        <v>0</v>
      </c>
      <c r="BE1896">
        <v>0</v>
      </c>
      <c r="BF1896">
        <v>0</v>
      </c>
      <c r="BG1896">
        <v>0</v>
      </c>
      <c r="BH1896" t="s">
        <v>349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 t="s">
        <v>349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 t="s">
        <v>349</v>
      </c>
      <c r="BU1896">
        <v>0</v>
      </c>
      <c r="BV1896">
        <v>0</v>
      </c>
      <c r="BW1896">
        <v>0</v>
      </c>
      <c r="BX1896">
        <v>0</v>
      </c>
      <c r="BY1896">
        <v>0</v>
      </c>
      <c r="BZ1896" t="s">
        <v>349</v>
      </c>
      <c r="CA1896">
        <v>0</v>
      </c>
      <c r="CB1896">
        <v>0</v>
      </c>
      <c r="CC1896">
        <v>0</v>
      </c>
      <c r="CD1896">
        <v>0</v>
      </c>
      <c r="CE1896">
        <v>0</v>
      </c>
      <c r="CF1896" t="s">
        <v>349</v>
      </c>
      <c r="CG1896">
        <v>0</v>
      </c>
      <c r="CH1896">
        <v>0</v>
      </c>
      <c r="CI1896">
        <v>0</v>
      </c>
      <c r="CJ1896" t="s">
        <v>349</v>
      </c>
      <c r="CK1896">
        <v>0</v>
      </c>
      <c r="CL1896" t="s">
        <v>349</v>
      </c>
      <c r="CM1896">
        <v>0</v>
      </c>
      <c r="CN1896" s="133">
        <v>0</v>
      </c>
      <c r="CO1896" s="133" t="s">
        <v>349</v>
      </c>
      <c r="CP1896" s="133">
        <v>0</v>
      </c>
      <c r="CQ1896" s="133">
        <v>0</v>
      </c>
      <c r="CR1896">
        <v>0</v>
      </c>
      <c r="CS1896">
        <v>0</v>
      </c>
      <c r="CT1896">
        <v>0</v>
      </c>
      <c r="CY1896">
        <v>0</v>
      </c>
      <c r="DD1896">
        <v>0</v>
      </c>
      <c r="DI1896">
        <v>0</v>
      </c>
      <c r="DN1896">
        <v>0</v>
      </c>
      <c r="DS1896">
        <v>0</v>
      </c>
      <c r="DV1896" t="s">
        <v>349</v>
      </c>
      <c r="DW1896">
        <v>0</v>
      </c>
      <c r="DX1896">
        <v>0</v>
      </c>
      <c r="DY1896">
        <v>0</v>
      </c>
      <c r="EF1896">
        <v>0</v>
      </c>
      <c r="EM1896">
        <v>0</v>
      </c>
      <c r="ET1896">
        <v>0</v>
      </c>
      <c r="FA1896">
        <v>0</v>
      </c>
      <c r="FH1896">
        <v>0</v>
      </c>
      <c r="FK1896">
        <v>0</v>
      </c>
      <c r="FL1896">
        <v>0</v>
      </c>
      <c r="FM1896">
        <v>0</v>
      </c>
      <c r="FN1896">
        <v>0</v>
      </c>
      <c r="FO1896">
        <v>0</v>
      </c>
      <c r="FP1896">
        <v>0</v>
      </c>
      <c r="FQ1896">
        <v>0</v>
      </c>
      <c r="FR1896">
        <v>0</v>
      </c>
      <c r="FS1896" t="s">
        <v>349</v>
      </c>
      <c r="FT1896">
        <v>0</v>
      </c>
      <c r="FU1896">
        <v>0</v>
      </c>
      <c r="FX1896" t="s">
        <v>349</v>
      </c>
      <c r="FZ1896" t="s">
        <v>349</v>
      </c>
      <c r="GA1896">
        <v>0</v>
      </c>
      <c r="GB1896">
        <v>0</v>
      </c>
      <c r="GG1896">
        <v>13</v>
      </c>
      <c r="GH1896" t="s">
        <v>370</v>
      </c>
      <c r="GI1896" t="s">
        <v>9343</v>
      </c>
    </row>
    <row r="1897" spans="1:191" x14ac:dyDescent="0.35">
      <c r="A1897" t="s">
        <v>61</v>
      </c>
      <c r="B1897" t="s">
        <v>62</v>
      </c>
      <c r="C1897" t="s">
        <v>4859</v>
      </c>
      <c r="D1897" t="s">
        <v>2021</v>
      </c>
      <c r="E1897" t="s">
        <v>4921</v>
      </c>
      <c r="F1897" t="s">
        <v>4922</v>
      </c>
      <c r="G1897" t="s">
        <v>4933</v>
      </c>
      <c r="H1897" t="s">
        <v>4934</v>
      </c>
      <c r="I1897">
        <v>14</v>
      </c>
      <c r="J1897">
        <v>1</v>
      </c>
      <c r="K1897" t="s">
        <v>345</v>
      </c>
      <c r="L1897">
        <v>9.2085257009999992</v>
      </c>
      <c r="M1897">
        <v>28.87857292</v>
      </c>
      <c r="N1897" t="s">
        <v>346</v>
      </c>
      <c r="O1897" t="s">
        <v>347</v>
      </c>
      <c r="P1897" s="133">
        <v>33</v>
      </c>
      <c r="Q1897" s="133">
        <v>231</v>
      </c>
      <c r="R1897" s="133">
        <v>15</v>
      </c>
      <c r="S1897" s="133">
        <v>105</v>
      </c>
      <c r="T1897" s="133">
        <v>8</v>
      </c>
      <c r="U1897" t="s">
        <v>62</v>
      </c>
      <c r="V1897" t="s">
        <v>2021</v>
      </c>
      <c r="W1897">
        <v>19</v>
      </c>
      <c r="X1897" t="s">
        <v>62</v>
      </c>
      <c r="Y1897" t="s">
        <v>2021</v>
      </c>
      <c r="Z1897">
        <v>20</v>
      </c>
      <c r="AA1897" t="s">
        <v>62</v>
      </c>
      <c r="AB1897" t="s">
        <v>2021</v>
      </c>
      <c r="AC1897">
        <v>28</v>
      </c>
      <c r="AD1897" t="s">
        <v>62</v>
      </c>
      <c r="AE1897" t="s">
        <v>2021</v>
      </c>
      <c r="AF1897">
        <v>30</v>
      </c>
      <c r="AG1897" t="s">
        <v>62</v>
      </c>
      <c r="AH1897" t="s">
        <v>550</v>
      </c>
      <c r="AI1897">
        <v>0</v>
      </c>
      <c r="AL1897" t="s">
        <v>347</v>
      </c>
      <c r="AM1897">
        <v>18</v>
      </c>
      <c r="AN1897">
        <v>126</v>
      </c>
      <c r="AO1897">
        <v>0</v>
      </c>
      <c r="AR1897">
        <v>0</v>
      </c>
      <c r="AU1897">
        <v>30</v>
      </c>
      <c r="AV1897" t="s">
        <v>121</v>
      </c>
      <c r="AW1897" t="s">
        <v>359</v>
      </c>
      <c r="AX1897">
        <v>59</v>
      </c>
      <c r="AY1897" t="s">
        <v>123</v>
      </c>
      <c r="AZ1897" t="s">
        <v>486</v>
      </c>
      <c r="BA1897">
        <v>11</v>
      </c>
      <c r="BB1897" t="s">
        <v>121</v>
      </c>
      <c r="BC1897" t="s">
        <v>359</v>
      </c>
      <c r="BD1897">
        <v>26</v>
      </c>
      <c r="BE1897">
        <v>8</v>
      </c>
      <c r="BF1897">
        <v>0</v>
      </c>
      <c r="BG1897">
        <v>0</v>
      </c>
      <c r="BH1897" t="s">
        <v>349</v>
      </c>
      <c r="BI1897">
        <v>0</v>
      </c>
      <c r="BJ1897">
        <v>0</v>
      </c>
      <c r="BK1897">
        <v>19</v>
      </c>
      <c r="BL1897">
        <v>0</v>
      </c>
      <c r="BM1897">
        <v>0</v>
      </c>
      <c r="BN1897" t="s">
        <v>349</v>
      </c>
      <c r="BO1897">
        <v>0</v>
      </c>
      <c r="BP1897">
        <v>0</v>
      </c>
      <c r="BQ1897">
        <v>0</v>
      </c>
      <c r="BR1897">
        <v>50</v>
      </c>
      <c r="BS1897">
        <v>0</v>
      </c>
      <c r="BT1897" t="s">
        <v>349</v>
      </c>
      <c r="BU1897">
        <v>0</v>
      </c>
      <c r="BV1897">
        <v>0</v>
      </c>
      <c r="BW1897">
        <v>0</v>
      </c>
      <c r="BX1897">
        <v>0</v>
      </c>
      <c r="BY1897">
        <v>87</v>
      </c>
      <c r="BZ1897" t="s">
        <v>349</v>
      </c>
      <c r="CA1897">
        <v>0</v>
      </c>
      <c r="CB1897">
        <v>0</v>
      </c>
      <c r="CC1897">
        <v>0</v>
      </c>
      <c r="CD1897">
        <v>0</v>
      </c>
      <c r="CE1897">
        <v>41</v>
      </c>
      <c r="CF1897" t="s">
        <v>349</v>
      </c>
      <c r="CG1897">
        <v>0</v>
      </c>
      <c r="CH1897">
        <v>0</v>
      </c>
      <c r="CI1897">
        <v>26</v>
      </c>
      <c r="CJ1897" t="s">
        <v>347</v>
      </c>
      <c r="CK1897">
        <v>210</v>
      </c>
      <c r="CL1897" t="s">
        <v>349</v>
      </c>
      <c r="CM1897">
        <v>0</v>
      </c>
      <c r="CN1897" s="133">
        <v>0</v>
      </c>
      <c r="CO1897" s="133" t="s">
        <v>347</v>
      </c>
      <c r="CP1897" s="133">
        <v>42</v>
      </c>
      <c r="CQ1897" s="133">
        <v>294</v>
      </c>
      <c r="CR1897">
        <v>24</v>
      </c>
      <c r="CS1897">
        <v>168</v>
      </c>
      <c r="CT1897">
        <v>29</v>
      </c>
      <c r="CU1897" t="s">
        <v>62</v>
      </c>
      <c r="CV1897" t="s">
        <v>550</v>
      </c>
      <c r="CW1897" t="s">
        <v>350</v>
      </c>
      <c r="CY1897">
        <v>49</v>
      </c>
      <c r="CZ1897" t="s">
        <v>52</v>
      </c>
      <c r="DA1897" t="s">
        <v>340</v>
      </c>
      <c r="DB1897" t="s">
        <v>350</v>
      </c>
      <c r="DD1897">
        <v>52</v>
      </c>
      <c r="DE1897" t="s">
        <v>62</v>
      </c>
      <c r="DF1897" t="s">
        <v>550</v>
      </c>
      <c r="DG1897" t="s">
        <v>444</v>
      </c>
      <c r="DI1897">
        <v>30</v>
      </c>
      <c r="DJ1897" t="s">
        <v>62</v>
      </c>
      <c r="DK1897" t="s">
        <v>2021</v>
      </c>
      <c r="DL1897" t="s">
        <v>405</v>
      </c>
      <c r="DN1897">
        <v>8</v>
      </c>
      <c r="DO1897" t="s">
        <v>66</v>
      </c>
      <c r="DP1897" t="s">
        <v>3536</v>
      </c>
      <c r="DQ1897" t="s">
        <v>405</v>
      </c>
      <c r="DS1897">
        <v>0</v>
      </c>
      <c r="DV1897" t="s">
        <v>347</v>
      </c>
      <c r="DW1897">
        <v>18</v>
      </c>
      <c r="DX1897">
        <v>126</v>
      </c>
      <c r="DY1897">
        <v>14</v>
      </c>
      <c r="DZ1897" t="s">
        <v>123</v>
      </c>
      <c r="EB1897" t="s">
        <v>352</v>
      </c>
      <c r="ED1897" t="s">
        <v>350</v>
      </c>
      <c r="EF1897">
        <v>20</v>
      </c>
      <c r="EG1897" t="s">
        <v>123</v>
      </c>
      <c r="EI1897" t="s">
        <v>486</v>
      </c>
      <c r="EK1897" t="s">
        <v>350</v>
      </c>
      <c r="EM1897">
        <v>18</v>
      </c>
      <c r="EN1897" t="s">
        <v>119</v>
      </c>
      <c r="EP1897" t="s">
        <v>373</v>
      </c>
      <c r="ER1897" t="s">
        <v>587</v>
      </c>
      <c r="ES1897" t="s">
        <v>4900</v>
      </c>
      <c r="ET1897">
        <v>25</v>
      </c>
      <c r="EU1897" t="s">
        <v>121</v>
      </c>
      <c r="EW1897" t="s">
        <v>359</v>
      </c>
      <c r="EY1897" t="s">
        <v>587</v>
      </c>
      <c r="EZ1897" t="s">
        <v>4900</v>
      </c>
      <c r="FA1897">
        <v>11</v>
      </c>
      <c r="FB1897" t="s">
        <v>121</v>
      </c>
      <c r="FD1897" t="s">
        <v>359</v>
      </c>
      <c r="FF1897" t="s">
        <v>587</v>
      </c>
      <c r="FG1897" t="s">
        <v>4900</v>
      </c>
      <c r="FH1897">
        <v>38</v>
      </c>
      <c r="FK1897">
        <v>23</v>
      </c>
      <c r="FL1897">
        <v>161</v>
      </c>
      <c r="FM1897">
        <v>11</v>
      </c>
      <c r="FN1897">
        <v>77</v>
      </c>
      <c r="FO1897">
        <v>8</v>
      </c>
      <c r="FP1897">
        <v>56</v>
      </c>
      <c r="FQ1897">
        <v>0</v>
      </c>
      <c r="FR1897">
        <v>0</v>
      </c>
      <c r="FS1897" t="s">
        <v>347</v>
      </c>
      <c r="FT1897">
        <v>17</v>
      </c>
      <c r="FU1897">
        <v>117</v>
      </c>
      <c r="FV1897" t="s">
        <v>62</v>
      </c>
      <c r="FW1897" t="s">
        <v>2021</v>
      </c>
      <c r="FX1897" t="s">
        <v>347</v>
      </c>
      <c r="FY1897" t="s">
        <v>123</v>
      </c>
      <c r="FZ1897" t="s">
        <v>347</v>
      </c>
      <c r="GA1897">
        <v>6</v>
      </c>
      <c r="GB1897">
        <v>42</v>
      </c>
      <c r="GC1897" t="s">
        <v>365</v>
      </c>
      <c r="GD1897" t="s">
        <v>408</v>
      </c>
      <c r="GE1897" t="s">
        <v>355</v>
      </c>
      <c r="GF1897" t="s">
        <v>354</v>
      </c>
      <c r="GG1897">
        <v>14</v>
      </c>
      <c r="GH1897" t="s">
        <v>356</v>
      </c>
    </row>
    <row r="1898" spans="1:191" x14ac:dyDescent="0.35">
      <c r="A1898" t="s">
        <v>61</v>
      </c>
      <c r="B1898" t="s">
        <v>62</v>
      </c>
      <c r="C1898" t="s">
        <v>4859</v>
      </c>
      <c r="D1898" t="s">
        <v>2021</v>
      </c>
      <c r="E1898" t="s">
        <v>4921</v>
      </c>
      <c r="F1898" t="s">
        <v>4922</v>
      </c>
      <c r="G1898" t="s">
        <v>4935</v>
      </c>
      <c r="H1898" t="s">
        <v>4936</v>
      </c>
      <c r="I1898">
        <v>14</v>
      </c>
      <c r="J1898">
        <v>1</v>
      </c>
      <c r="K1898" t="s">
        <v>345</v>
      </c>
      <c r="L1898">
        <v>9.1181319260000002</v>
      </c>
      <c r="M1898">
        <v>28.833714530000002</v>
      </c>
      <c r="N1898" t="s">
        <v>346</v>
      </c>
      <c r="O1898" t="s">
        <v>347</v>
      </c>
      <c r="P1898" s="133">
        <v>41</v>
      </c>
      <c r="Q1898" s="133">
        <v>287</v>
      </c>
      <c r="R1898" s="133">
        <v>22</v>
      </c>
      <c r="S1898" s="133">
        <v>154</v>
      </c>
      <c r="T1898" s="133">
        <v>21</v>
      </c>
      <c r="U1898" t="s">
        <v>62</v>
      </c>
      <c r="V1898" t="s">
        <v>2021</v>
      </c>
      <c r="W1898">
        <v>40</v>
      </c>
      <c r="X1898" t="s">
        <v>62</v>
      </c>
      <c r="Y1898" t="s">
        <v>2021</v>
      </c>
      <c r="Z1898">
        <v>20</v>
      </c>
      <c r="AA1898" t="s">
        <v>62</v>
      </c>
      <c r="AB1898" t="s">
        <v>2021</v>
      </c>
      <c r="AC1898">
        <v>46</v>
      </c>
      <c r="AD1898" t="s">
        <v>62</v>
      </c>
      <c r="AE1898" t="s">
        <v>2021</v>
      </c>
      <c r="AF1898">
        <v>15</v>
      </c>
      <c r="AG1898" t="s">
        <v>62</v>
      </c>
      <c r="AH1898" t="s">
        <v>2021</v>
      </c>
      <c r="AI1898">
        <v>12</v>
      </c>
      <c r="AJ1898" t="s">
        <v>348</v>
      </c>
      <c r="AK1898" t="s">
        <v>348</v>
      </c>
      <c r="AL1898" t="s">
        <v>347</v>
      </c>
      <c r="AM1898">
        <v>19</v>
      </c>
      <c r="AN1898">
        <v>133</v>
      </c>
      <c r="AO1898">
        <v>0</v>
      </c>
      <c r="AR1898">
        <v>0</v>
      </c>
      <c r="AU1898">
        <v>31</v>
      </c>
      <c r="AV1898" t="s">
        <v>123</v>
      </c>
      <c r="AW1898" t="s">
        <v>486</v>
      </c>
      <c r="AX1898">
        <v>58</v>
      </c>
      <c r="AY1898" t="s">
        <v>121</v>
      </c>
      <c r="AZ1898" t="s">
        <v>359</v>
      </c>
      <c r="BA1898">
        <v>10</v>
      </c>
      <c r="BB1898" t="s">
        <v>121</v>
      </c>
      <c r="BC1898" t="s">
        <v>359</v>
      </c>
      <c r="BD1898">
        <v>34</v>
      </c>
      <c r="BE1898">
        <v>21</v>
      </c>
      <c r="BF1898">
        <v>0</v>
      </c>
      <c r="BG1898">
        <v>0</v>
      </c>
      <c r="BH1898" t="s">
        <v>349</v>
      </c>
      <c r="BI1898">
        <v>0</v>
      </c>
      <c r="BJ1898">
        <v>0</v>
      </c>
      <c r="BK1898">
        <v>30</v>
      </c>
      <c r="BL1898">
        <v>10</v>
      </c>
      <c r="BM1898">
        <v>0</v>
      </c>
      <c r="BN1898" t="s">
        <v>349</v>
      </c>
      <c r="BO1898">
        <v>0</v>
      </c>
      <c r="BP1898">
        <v>0</v>
      </c>
      <c r="BQ1898">
        <v>0</v>
      </c>
      <c r="BR1898">
        <v>40</v>
      </c>
      <c r="BS1898">
        <v>11</v>
      </c>
      <c r="BT1898" t="s">
        <v>349</v>
      </c>
      <c r="BU1898">
        <v>0</v>
      </c>
      <c r="BV1898">
        <v>0</v>
      </c>
      <c r="BW1898">
        <v>0</v>
      </c>
      <c r="BX1898">
        <v>0</v>
      </c>
      <c r="BY1898">
        <v>104</v>
      </c>
      <c r="BZ1898" t="s">
        <v>349</v>
      </c>
      <c r="CA1898">
        <v>0</v>
      </c>
      <c r="CB1898">
        <v>0</v>
      </c>
      <c r="CC1898">
        <v>0</v>
      </c>
      <c r="CD1898">
        <v>0</v>
      </c>
      <c r="CE1898">
        <v>25</v>
      </c>
      <c r="CF1898" t="s">
        <v>349</v>
      </c>
      <c r="CG1898">
        <v>0</v>
      </c>
      <c r="CH1898">
        <v>0</v>
      </c>
      <c r="CI1898">
        <v>46</v>
      </c>
      <c r="CJ1898" t="s">
        <v>349</v>
      </c>
      <c r="CK1898">
        <v>0</v>
      </c>
      <c r="CL1898" t="s">
        <v>349</v>
      </c>
      <c r="CM1898">
        <v>0</v>
      </c>
      <c r="CN1898" s="133">
        <v>0</v>
      </c>
      <c r="CO1898" s="133" t="s">
        <v>347</v>
      </c>
      <c r="CP1898" s="133">
        <v>30</v>
      </c>
      <c r="CQ1898" s="133">
        <v>210</v>
      </c>
      <c r="CR1898">
        <v>16</v>
      </c>
      <c r="CS1898">
        <v>112</v>
      </c>
      <c r="CT1898">
        <v>4</v>
      </c>
      <c r="CU1898" t="s">
        <v>62</v>
      </c>
      <c r="CV1898" t="s">
        <v>550</v>
      </c>
      <c r="CW1898" t="s">
        <v>350</v>
      </c>
      <c r="CY1898">
        <v>20</v>
      </c>
      <c r="CZ1898" t="s">
        <v>52</v>
      </c>
      <c r="DA1898" t="s">
        <v>340</v>
      </c>
      <c r="DB1898" t="s">
        <v>350</v>
      </c>
      <c r="DD1898">
        <v>30</v>
      </c>
      <c r="DE1898" t="s">
        <v>62</v>
      </c>
      <c r="DF1898" t="s">
        <v>550</v>
      </c>
      <c r="DG1898" t="s">
        <v>444</v>
      </c>
      <c r="DI1898">
        <v>48</v>
      </c>
      <c r="DJ1898" t="s">
        <v>62</v>
      </c>
      <c r="DK1898" t="s">
        <v>550</v>
      </c>
      <c r="DL1898" t="s">
        <v>405</v>
      </c>
      <c r="DN1898">
        <v>10</v>
      </c>
      <c r="DO1898" t="s">
        <v>52</v>
      </c>
      <c r="DP1898" t="s">
        <v>340</v>
      </c>
      <c r="DQ1898" t="s">
        <v>405</v>
      </c>
      <c r="DS1898">
        <v>0</v>
      </c>
      <c r="DV1898" t="s">
        <v>347</v>
      </c>
      <c r="DW1898">
        <v>14</v>
      </c>
      <c r="DX1898">
        <v>98</v>
      </c>
      <c r="DY1898">
        <v>8</v>
      </c>
      <c r="DZ1898" t="s">
        <v>123</v>
      </c>
      <c r="EB1898" t="s">
        <v>360</v>
      </c>
      <c r="ED1898" t="s">
        <v>350</v>
      </c>
      <c r="EF1898">
        <v>14</v>
      </c>
      <c r="EG1898" t="s">
        <v>123</v>
      </c>
      <c r="EI1898" t="s">
        <v>486</v>
      </c>
      <c r="EK1898" t="s">
        <v>350</v>
      </c>
      <c r="EM1898">
        <v>16</v>
      </c>
      <c r="EN1898" t="s">
        <v>123</v>
      </c>
      <c r="EP1898" t="s">
        <v>486</v>
      </c>
      <c r="ER1898" t="s">
        <v>587</v>
      </c>
      <c r="ES1898" t="s">
        <v>4900</v>
      </c>
      <c r="ET1898">
        <v>26</v>
      </c>
      <c r="EU1898" t="s">
        <v>121</v>
      </c>
      <c r="EW1898" t="s">
        <v>359</v>
      </c>
      <c r="EY1898" t="s">
        <v>587</v>
      </c>
      <c r="EZ1898" t="s">
        <v>4900</v>
      </c>
      <c r="FA1898">
        <v>9</v>
      </c>
      <c r="FB1898" t="s">
        <v>121</v>
      </c>
      <c r="FD1898" t="s">
        <v>359</v>
      </c>
      <c r="FF1898" t="s">
        <v>587</v>
      </c>
      <c r="FG1898" t="s">
        <v>4900</v>
      </c>
      <c r="FH1898">
        <v>25</v>
      </c>
      <c r="FK1898">
        <v>15</v>
      </c>
      <c r="FL1898">
        <v>105</v>
      </c>
      <c r="FM1898">
        <v>9</v>
      </c>
      <c r="FN1898">
        <v>63</v>
      </c>
      <c r="FO1898">
        <v>6</v>
      </c>
      <c r="FP1898">
        <v>42</v>
      </c>
      <c r="FQ1898">
        <v>0</v>
      </c>
      <c r="FR1898">
        <v>0</v>
      </c>
      <c r="FS1898" t="s">
        <v>347</v>
      </c>
      <c r="FT1898">
        <v>53</v>
      </c>
      <c r="FU1898">
        <v>318</v>
      </c>
      <c r="FV1898" t="s">
        <v>62</v>
      </c>
      <c r="FW1898" t="s">
        <v>550</v>
      </c>
      <c r="FX1898" t="s">
        <v>347</v>
      </c>
      <c r="FY1898" t="s">
        <v>123</v>
      </c>
      <c r="FZ1898" t="s">
        <v>349</v>
      </c>
      <c r="GA1898">
        <v>0</v>
      </c>
      <c r="GB1898">
        <v>0</v>
      </c>
      <c r="GC1898" t="s">
        <v>365</v>
      </c>
      <c r="GD1898" t="s">
        <v>408</v>
      </c>
      <c r="GE1898" t="s">
        <v>355</v>
      </c>
      <c r="GF1898" t="s">
        <v>355</v>
      </c>
      <c r="GG1898">
        <v>14</v>
      </c>
      <c r="GH1898" t="s">
        <v>356</v>
      </c>
    </row>
    <row r="1899" spans="1:191" x14ac:dyDescent="0.35">
      <c r="A1899" t="s">
        <v>61</v>
      </c>
      <c r="B1899" t="s">
        <v>62</v>
      </c>
      <c r="C1899" t="s">
        <v>4859</v>
      </c>
      <c r="D1899" t="s">
        <v>2021</v>
      </c>
      <c r="E1899" t="s">
        <v>4921</v>
      </c>
      <c r="F1899" t="s">
        <v>4922</v>
      </c>
      <c r="G1899" t="s">
        <v>4937</v>
      </c>
      <c r="H1899" t="s">
        <v>4938</v>
      </c>
      <c r="I1899">
        <v>14</v>
      </c>
      <c r="J1899">
        <v>1</v>
      </c>
      <c r="K1899" t="s">
        <v>345</v>
      </c>
      <c r="L1899">
        <v>9.0403534000000008</v>
      </c>
      <c r="M1899">
        <v>28.766537</v>
      </c>
      <c r="N1899" t="s">
        <v>346</v>
      </c>
      <c r="O1899" t="s">
        <v>347</v>
      </c>
      <c r="P1899" s="133">
        <v>42</v>
      </c>
      <c r="Q1899" s="133">
        <v>294</v>
      </c>
      <c r="R1899" s="133">
        <v>27</v>
      </c>
      <c r="S1899" s="133">
        <v>189</v>
      </c>
      <c r="T1899" s="133">
        <v>10</v>
      </c>
      <c r="U1899" t="s">
        <v>62</v>
      </c>
      <c r="V1899" t="s">
        <v>2021</v>
      </c>
      <c r="W1899">
        <v>75</v>
      </c>
      <c r="X1899" t="s">
        <v>62</v>
      </c>
      <c r="Y1899" t="s">
        <v>2021</v>
      </c>
      <c r="Z1899">
        <v>43</v>
      </c>
      <c r="AA1899" t="s">
        <v>62</v>
      </c>
      <c r="AB1899" t="s">
        <v>2021</v>
      </c>
      <c r="AC1899">
        <v>26</v>
      </c>
      <c r="AD1899" t="s">
        <v>62</v>
      </c>
      <c r="AE1899" t="s">
        <v>2021</v>
      </c>
      <c r="AF1899">
        <v>9</v>
      </c>
      <c r="AG1899" t="s">
        <v>62</v>
      </c>
      <c r="AH1899" t="s">
        <v>550</v>
      </c>
      <c r="AI1899">
        <v>26</v>
      </c>
      <c r="AJ1899" t="s">
        <v>348</v>
      </c>
      <c r="AK1899" t="s">
        <v>348</v>
      </c>
      <c r="AL1899" t="s">
        <v>347</v>
      </c>
      <c r="AM1899">
        <v>15</v>
      </c>
      <c r="AN1899">
        <v>105</v>
      </c>
      <c r="AO1899">
        <v>9</v>
      </c>
      <c r="AP1899" t="s">
        <v>121</v>
      </c>
      <c r="AQ1899" t="s">
        <v>359</v>
      </c>
      <c r="AR1899">
        <v>23</v>
      </c>
      <c r="AS1899" t="s">
        <v>119</v>
      </c>
      <c r="AT1899" t="s">
        <v>373</v>
      </c>
      <c r="AU1899">
        <v>26</v>
      </c>
      <c r="AV1899" t="s">
        <v>123</v>
      </c>
      <c r="AW1899" t="s">
        <v>486</v>
      </c>
      <c r="AX1899">
        <v>28</v>
      </c>
      <c r="AY1899" t="s">
        <v>123</v>
      </c>
      <c r="AZ1899" t="s">
        <v>486</v>
      </c>
      <c r="BA1899">
        <v>5</v>
      </c>
      <c r="BB1899" t="s">
        <v>121</v>
      </c>
      <c r="BC1899" t="s">
        <v>359</v>
      </c>
      <c r="BD1899">
        <v>14</v>
      </c>
      <c r="BE1899">
        <v>19</v>
      </c>
      <c r="BF1899">
        <v>0</v>
      </c>
      <c r="BG1899">
        <v>0</v>
      </c>
      <c r="BH1899" t="s">
        <v>349</v>
      </c>
      <c r="BI1899">
        <v>0</v>
      </c>
      <c r="BJ1899">
        <v>0</v>
      </c>
      <c r="BK1899">
        <v>77</v>
      </c>
      <c r="BL1899">
        <v>21</v>
      </c>
      <c r="BM1899">
        <v>0</v>
      </c>
      <c r="BN1899" t="s">
        <v>349</v>
      </c>
      <c r="BO1899">
        <v>0</v>
      </c>
      <c r="BP1899">
        <v>0</v>
      </c>
      <c r="BQ1899">
        <v>69</v>
      </c>
      <c r="BR1899">
        <v>0</v>
      </c>
      <c r="BS1899">
        <v>0</v>
      </c>
      <c r="BT1899" t="s">
        <v>349</v>
      </c>
      <c r="BU1899">
        <v>0</v>
      </c>
      <c r="BV1899">
        <v>0</v>
      </c>
      <c r="BW1899">
        <v>0</v>
      </c>
      <c r="BX1899">
        <v>23</v>
      </c>
      <c r="BY1899">
        <v>31</v>
      </c>
      <c r="BZ1899" t="s">
        <v>349</v>
      </c>
      <c r="CA1899">
        <v>0</v>
      </c>
      <c r="CB1899">
        <v>0</v>
      </c>
      <c r="CC1899">
        <v>0</v>
      </c>
      <c r="CD1899">
        <v>0</v>
      </c>
      <c r="CE1899">
        <v>14</v>
      </c>
      <c r="CF1899" t="s">
        <v>349</v>
      </c>
      <c r="CG1899">
        <v>0</v>
      </c>
      <c r="CH1899">
        <v>0</v>
      </c>
      <c r="CI1899">
        <v>40</v>
      </c>
      <c r="CJ1899" t="s">
        <v>349</v>
      </c>
      <c r="CK1899">
        <v>0</v>
      </c>
      <c r="CL1899" t="s">
        <v>349</v>
      </c>
      <c r="CM1899">
        <v>0</v>
      </c>
      <c r="CN1899" s="133">
        <v>0</v>
      </c>
      <c r="CO1899" s="133" t="s">
        <v>347</v>
      </c>
      <c r="CP1899" s="133">
        <v>32</v>
      </c>
      <c r="CQ1899" s="133">
        <v>224</v>
      </c>
      <c r="CR1899">
        <v>20</v>
      </c>
      <c r="CS1899">
        <v>140</v>
      </c>
      <c r="CT1899">
        <v>13</v>
      </c>
      <c r="CU1899" t="s">
        <v>62</v>
      </c>
      <c r="CV1899" t="s">
        <v>550</v>
      </c>
      <c r="CW1899" t="s">
        <v>350</v>
      </c>
      <c r="CY1899">
        <v>53</v>
      </c>
      <c r="CZ1899" t="s">
        <v>52</v>
      </c>
      <c r="DA1899" t="s">
        <v>340</v>
      </c>
      <c r="DB1899" t="s">
        <v>350</v>
      </c>
      <c r="DD1899">
        <v>48</v>
      </c>
      <c r="DE1899" t="s">
        <v>66</v>
      </c>
      <c r="DF1899" t="s">
        <v>3536</v>
      </c>
      <c r="DG1899" t="s">
        <v>444</v>
      </c>
      <c r="DI1899">
        <v>19</v>
      </c>
      <c r="DJ1899" t="s">
        <v>62</v>
      </c>
      <c r="DK1899" t="s">
        <v>2021</v>
      </c>
      <c r="DL1899" t="s">
        <v>405</v>
      </c>
      <c r="DN1899">
        <v>7</v>
      </c>
      <c r="DO1899" t="s">
        <v>62</v>
      </c>
      <c r="DP1899" t="s">
        <v>2021</v>
      </c>
      <c r="DQ1899" t="s">
        <v>405</v>
      </c>
      <c r="DS1899">
        <v>0</v>
      </c>
      <c r="DV1899" t="s">
        <v>347</v>
      </c>
      <c r="DW1899">
        <v>12</v>
      </c>
      <c r="DX1899">
        <v>84</v>
      </c>
      <c r="DY1899">
        <v>10</v>
      </c>
      <c r="DZ1899" t="s">
        <v>123</v>
      </c>
      <c r="EB1899" t="s">
        <v>352</v>
      </c>
      <c r="ED1899" t="s">
        <v>350</v>
      </c>
      <c r="EF1899">
        <v>18</v>
      </c>
      <c r="EG1899" t="s">
        <v>123</v>
      </c>
      <c r="EI1899" t="s">
        <v>486</v>
      </c>
      <c r="EK1899" t="s">
        <v>350</v>
      </c>
      <c r="EM1899">
        <v>25</v>
      </c>
      <c r="EN1899" t="s">
        <v>123</v>
      </c>
      <c r="EP1899" t="s">
        <v>486</v>
      </c>
      <c r="ER1899" t="s">
        <v>587</v>
      </c>
      <c r="ES1899" t="s">
        <v>4900</v>
      </c>
      <c r="ET1899">
        <v>24</v>
      </c>
      <c r="EU1899" t="s">
        <v>121</v>
      </c>
      <c r="EW1899" t="s">
        <v>359</v>
      </c>
      <c r="EY1899" t="s">
        <v>587</v>
      </c>
      <c r="EZ1899" t="s">
        <v>4900</v>
      </c>
      <c r="FA1899">
        <v>3</v>
      </c>
      <c r="FB1899" t="s">
        <v>121</v>
      </c>
      <c r="FD1899" t="s">
        <v>359</v>
      </c>
      <c r="FF1899" t="s">
        <v>587</v>
      </c>
      <c r="FG1899" t="s">
        <v>4900</v>
      </c>
      <c r="FH1899">
        <v>4</v>
      </c>
      <c r="FK1899">
        <v>16</v>
      </c>
      <c r="FL1899">
        <v>112</v>
      </c>
      <c r="FM1899">
        <v>12</v>
      </c>
      <c r="FN1899">
        <v>84</v>
      </c>
      <c r="FO1899">
        <v>4</v>
      </c>
      <c r="FP1899">
        <v>28</v>
      </c>
      <c r="FQ1899">
        <v>0</v>
      </c>
      <c r="FR1899">
        <v>0</v>
      </c>
      <c r="FS1899" t="s">
        <v>347</v>
      </c>
      <c r="FT1899">
        <v>37</v>
      </c>
      <c r="FU1899">
        <v>259</v>
      </c>
      <c r="FV1899" t="s">
        <v>62</v>
      </c>
      <c r="FW1899" t="s">
        <v>550</v>
      </c>
      <c r="FX1899" t="s">
        <v>347</v>
      </c>
      <c r="FY1899" t="s">
        <v>123</v>
      </c>
      <c r="FZ1899" t="s">
        <v>347</v>
      </c>
      <c r="GA1899">
        <v>4</v>
      </c>
      <c r="GB1899">
        <v>28</v>
      </c>
      <c r="GC1899" t="s">
        <v>365</v>
      </c>
      <c r="GD1899" t="s">
        <v>408</v>
      </c>
      <c r="GE1899" t="s">
        <v>355</v>
      </c>
      <c r="GF1899" t="s">
        <v>354</v>
      </c>
      <c r="GG1899">
        <v>14</v>
      </c>
      <c r="GH1899" t="s">
        <v>356</v>
      </c>
    </row>
    <row r="1900" spans="1:191" x14ac:dyDescent="0.35">
      <c r="A1900" t="s">
        <v>61</v>
      </c>
      <c r="B1900" t="s">
        <v>62</v>
      </c>
      <c r="C1900" t="s">
        <v>4859</v>
      </c>
      <c r="D1900" t="s">
        <v>2021</v>
      </c>
      <c r="E1900" t="s">
        <v>4921</v>
      </c>
      <c r="F1900" t="s">
        <v>4922</v>
      </c>
      <c r="G1900" t="s">
        <v>4939</v>
      </c>
      <c r="H1900" t="s">
        <v>4940</v>
      </c>
      <c r="I1900">
        <v>14</v>
      </c>
      <c r="J1900">
        <v>4</v>
      </c>
      <c r="K1900" t="s">
        <v>345</v>
      </c>
      <c r="L1900">
        <v>9.0470532499999994</v>
      </c>
      <c r="M1900">
        <v>28.86531746</v>
      </c>
      <c r="N1900" t="s">
        <v>346</v>
      </c>
      <c r="O1900" t="s">
        <v>347</v>
      </c>
      <c r="P1900" s="133">
        <v>38</v>
      </c>
      <c r="Q1900" s="133">
        <v>266</v>
      </c>
      <c r="R1900" s="133">
        <v>18</v>
      </c>
      <c r="S1900" s="133">
        <v>126</v>
      </c>
      <c r="T1900" s="133">
        <v>26</v>
      </c>
      <c r="U1900" t="s">
        <v>62</v>
      </c>
      <c r="V1900" t="s">
        <v>2021</v>
      </c>
      <c r="W1900">
        <v>58</v>
      </c>
      <c r="X1900" t="s">
        <v>62</v>
      </c>
      <c r="Y1900" t="s">
        <v>2021</v>
      </c>
      <c r="Z1900">
        <v>20</v>
      </c>
      <c r="AA1900" t="s">
        <v>62</v>
      </c>
      <c r="AB1900" t="s">
        <v>2021</v>
      </c>
      <c r="AC1900">
        <v>18</v>
      </c>
      <c r="AD1900" t="s">
        <v>62</v>
      </c>
      <c r="AE1900" t="s">
        <v>2021</v>
      </c>
      <c r="AF1900">
        <v>4</v>
      </c>
      <c r="AG1900" t="s">
        <v>62</v>
      </c>
      <c r="AH1900" t="s">
        <v>2021</v>
      </c>
      <c r="AI1900">
        <v>0</v>
      </c>
      <c r="AL1900" t="s">
        <v>347</v>
      </c>
      <c r="AM1900">
        <v>20</v>
      </c>
      <c r="AN1900">
        <v>140</v>
      </c>
      <c r="AO1900">
        <v>0</v>
      </c>
      <c r="AR1900">
        <v>10</v>
      </c>
      <c r="AS1900" t="s">
        <v>119</v>
      </c>
      <c r="AT1900" t="s">
        <v>373</v>
      </c>
      <c r="AU1900">
        <v>31</v>
      </c>
      <c r="AV1900" t="s">
        <v>123</v>
      </c>
      <c r="AW1900" t="s">
        <v>486</v>
      </c>
      <c r="AX1900">
        <v>65</v>
      </c>
      <c r="AY1900" t="s">
        <v>121</v>
      </c>
      <c r="AZ1900" t="s">
        <v>359</v>
      </c>
      <c r="BA1900">
        <v>7</v>
      </c>
      <c r="BB1900" t="s">
        <v>121</v>
      </c>
      <c r="BC1900" t="s">
        <v>359</v>
      </c>
      <c r="BD1900">
        <v>27</v>
      </c>
      <c r="BE1900">
        <v>26</v>
      </c>
      <c r="BF1900">
        <v>0</v>
      </c>
      <c r="BG1900">
        <v>0</v>
      </c>
      <c r="BH1900" t="s">
        <v>349</v>
      </c>
      <c r="BI1900">
        <v>0</v>
      </c>
      <c r="BJ1900">
        <v>0</v>
      </c>
      <c r="BK1900">
        <v>68</v>
      </c>
      <c r="BL1900">
        <v>0</v>
      </c>
      <c r="BM1900">
        <v>0</v>
      </c>
      <c r="BN1900" t="s">
        <v>349</v>
      </c>
      <c r="BO1900">
        <v>0</v>
      </c>
      <c r="BP1900">
        <v>0</v>
      </c>
      <c r="BQ1900">
        <v>0</v>
      </c>
      <c r="BR1900">
        <v>51</v>
      </c>
      <c r="BS1900">
        <v>0</v>
      </c>
      <c r="BT1900" t="s">
        <v>349</v>
      </c>
      <c r="BU1900">
        <v>0</v>
      </c>
      <c r="BV1900">
        <v>0</v>
      </c>
      <c r="BW1900">
        <v>0</v>
      </c>
      <c r="BX1900">
        <v>23</v>
      </c>
      <c r="BY1900">
        <v>60</v>
      </c>
      <c r="BZ1900" t="s">
        <v>349</v>
      </c>
      <c r="CA1900">
        <v>0</v>
      </c>
      <c r="CB1900">
        <v>0</v>
      </c>
      <c r="CC1900">
        <v>0</v>
      </c>
      <c r="CD1900">
        <v>0</v>
      </c>
      <c r="CE1900">
        <v>11</v>
      </c>
      <c r="CF1900" t="s">
        <v>349</v>
      </c>
      <c r="CG1900">
        <v>0</v>
      </c>
      <c r="CH1900">
        <v>0</v>
      </c>
      <c r="CI1900">
        <v>27</v>
      </c>
      <c r="CJ1900" t="s">
        <v>349</v>
      </c>
      <c r="CK1900">
        <v>0</v>
      </c>
      <c r="CL1900" t="s">
        <v>349</v>
      </c>
      <c r="CM1900">
        <v>0</v>
      </c>
      <c r="CN1900" s="133">
        <v>0</v>
      </c>
      <c r="CO1900" s="133" t="s">
        <v>347</v>
      </c>
      <c r="CP1900" s="133">
        <v>34</v>
      </c>
      <c r="CQ1900" s="133">
        <v>238</v>
      </c>
      <c r="CR1900">
        <v>17</v>
      </c>
      <c r="CS1900">
        <v>119</v>
      </c>
      <c r="CT1900">
        <v>15</v>
      </c>
      <c r="CU1900" t="s">
        <v>62</v>
      </c>
      <c r="CV1900" t="s">
        <v>2351</v>
      </c>
      <c r="CW1900" t="s">
        <v>350</v>
      </c>
      <c r="CY1900">
        <v>49</v>
      </c>
      <c r="CZ1900" t="s">
        <v>52</v>
      </c>
      <c r="DA1900" t="s">
        <v>340</v>
      </c>
      <c r="DB1900" t="s">
        <v>350</v>
      </c>
      <c r="DD1900">
        <v>27</v>
      </c>
      <c r="DE1900" t="s">
        <v>62</v>
      </c>
      <c r="DF1900" t="s">
        <v>550</v>
      </c>
      <c r="DG1900" t="s">
        <v>444</v>
      </c>
      <c r="DI1900">
        <v>22</v>
      </c>
      <c r="DJ1900" t="s">
        <v>62</v>
      </c>
      <c r="DK1900" t="s">
        <v>550</v>
      </c>
      <c r="DL1900" t="s">
        <v>405</v>
      </c>
      <c r="DN1900">
        <v>6</v>
      </c>
      <c r="DO1900" t="s">
        <v>62</v>
      </c>
      <c r="DP1900" t="s">
        <v>1897</v>
      </c>
      <c r="DQ1900" t="s">
        <v>405</v>
      </c>
      <c r="DS1900">
        <v>0</v>
      </c>
      <c r="DV1900" t="s">
        <v>347</v>
      </c>
      <c r="DW1900">
        <v>17</v>
      </c>
      <c r="DX1900">
        <v>119</v>
      </c>
      <c r="DY1900">
        <v>10</v>
      </c>
      <c r="DZ1900" t="s">
        <v>123</v>
      </c>
      <c r="EB1900" t="s">
        <v>360</v>
      </c>
      <c r="ED1900" t="s">
        <v>350</v>
      </c>
      <c r="EF1900">
        <v>31</v>
      </c>
      <c r="EG1900" t="s">
        <v>121</v>
      </c>
      <c r="EI1900" t="s">
        <v>359</v>
      </c>
      <c r="EK1900" t="s">
        <v>350</v>
      </c>
      <c r="EM1900">
        <v>23</v>
      </c>
      <c r="EN1900" t="s">
        <v>123</v>
      </c>
      <c r="EP1900" t="s">
        <v>486</v>
      </c>
      <c r="ER1900" t="s">
        <v>587</v>
      </c>
      <c r="ES1900" t="s">
        <v>4900</v>
      </c>
      <c r="ET1900">
        <v>35</v>
      </c>
      <c r="EU1900" t="s">
        <v>123</v>
      </c>
      <c r="EW1900" t="s">
        <v>352</v>
      </c>
      <c r="EY1900" t="s">
        <v>587</v>
      </c>
      <c r="EZ1900" t="s">
        <v>4900</v>
      </c>
      <c r="FA1900">
        <v>3</v>
      </c>
      <c r="FB1900" t="s">
        <v>121</v>
      </c>
      <c r="FD1900" t="s">
        <v>359</v>
      </c>
      <c r="FF1900" t="s">
        <v>587</v>
      </c>
      <c r="FG1900" t="s">
        <v>4900</v>
      </c>
      <c r="FH1900">
        <v>17</v>
      </c>
      <c r="FK1900">
        <v>20</v>
      </c>
      <c r="FL1900">
        <v>140</v>
      </c>
      <c r="FM1900">
        <v>10</v>
      </c>
      <c r="FN1900">
        <v>70</v>
      </c>
      <c r="FO1900">
        <v>4</v>
      </c>
      <c r="FP1900">
        <v>28</v>
      </c>
      <c r="FQ1900">
        <v>0</v>
      </c>
      <c r="FR1900">
        <v>0</v>
      </c>
      <c r="FS1900" t="s">
        <v>347</v>
      </c>
      <c r="FT1900">
        <v>45</v>
      </c>
      <c r="FU1900">
        <v>315</v>
      </c>
      <c r="FV1900" t="s">
        <v>62</v>
      </c>
      <c r="FW1900" t="s">
        <v>550</v>
      </c>
      <c r="FX1900" t="s">
        <v>347</v>
      </c>
      <c r="FY1900" t="s">
        <v>123</v>
      </c>
      <c r="FZ1900" t="s">
        <v>347</v>
      </c>
      <c r="GA1900">
        <v>2</v>
      </c>
      <c r="GB1900">
        <v>14</v>
      </c>
      <c r="GC1900" t="s">
        <v>365</v>
      </c>
      <c r="GD1900" t="s">
        <v>408</v>
      </c>
      <c r="GE1900" t="s">
        <v>355</v>
      </c>
      <c r="GF1900" t="s">
        <v>354</v>
      </c>
      <c r="GG1900">
        <v>14</v>
      </c>
      <c r="GH1900" t="s">
        <v>356</v>
      </c>
    </row>
    <row r="1901" spans="1:191" x14ac:dyDescent="0.35">
      <c r="A1901" t="s">
        <v>61</v>
      </c>
      <c r="B1901" t="s">
        <v>62</v>
      </c>
      <c r="C1901" t="s">
        <v>4859</v>
      </c>
      <c r="D1901" t="s">
        <v>2021</v>
      </c>
      <c r="E1901" t="s">
        <v>4921</v>
      </c>
      <c r="F1901" t="s">
        <v>4922</v>
      </c>
      <c r="G1901" t="s">
        <v>4941</v>
      </c>
      <c r="H1901" t="s">
        <v>4942</v>
      </c>
      <c r="I1901">
        <v>14</v>
      </c>
      <c r="J1901">
        <v>4</v>
      </c>
      <c r="K1901" t="s">
        <v>345</v>
      </c>
      <c r="L1901">
        <v>9.0474525000000003</v>
      </c>
      <c r="M1901">
        <v>28.84666</v>
      </c>
      <c r="N1901" t="s">
        <v>346</v>
      </c>
      <c r="O1901" t="s">
        <v>347</v>
      </c>
      <c r="P1901" s="133">
        <v>37</v>
      </c>
      <c r="Q1901" s="133">
        <v>259</v>
      </c>
      <c r="R1901" s="133">
        <v>19</v>
      </c>
      <c r="S1901" s="133">
        <v>133</v>
      </c>
      <c r="T1901" s="133">
        <v>20</v>
      </c>
      <c r="U1901" t="s">
        <v>62</v>
      </c>
      <c r="V1901" t="s">
        <v>2021</v>
      </c>
      <c r="W1901">
        <v>0</v>
      </c>
      <c r="Z1901">
        <v>34</v>
      </c>
      <c r="AA1901" t="s">
        <v>62</v>
      </c>
      <c r="AB1901" t="s">
        <v>2021</v>
      </c>
      <c r="AC1901">
        <v>42</v>
      </c>
      <c r="AD1901" t="s">
        <v>62</v>
      </c>
      <c r="AE1901" t="s">
        <v>2021</v>
      </c>
      <c r="AF1901">
        <v>7</v>
      </c>
      <c r="AG1901" t="s">
        <v>62</v>
      </c>
      <c r="AH1901" t="s">
        <v>2021</v>
      </c>
      <c r="AI1901">
        <v>30</v>
      </c>
      <c r="AJ1901" t="s">
        <v>348</v>
      </c>
      <c r="AK1901" t="s">
        <v>348</v>
      </c>
      <c r="AL1901" t="s">
        <v>347</v>
      </c>
      <c r="AM1901">
        <v>18</v>
      </c>
      <c r="AN1901">
        <v>126</v>
      </c>
      <c r="AO1901">
        <v>0</v>
      </c>
      <c r="AR1901">
        <v>0</v>
      </c>
      <c r="AU1901">
        <v>13</v>
      </c>
      <c r="AV1901" t="s">
        <v>123</v>
      </c>
      <c r="AW1901" t="s">
        <v>486</v>
      </c>
      <c r="AX1901">
        <v>75</v>
      </c>
      <c r="AY1901" t="s">
        <v>121</v>
      </c>
      <c r="AZ1901" t="s">
        <v>359</v>
      </c>
      <c r="BA1901">
        <v>9</v>
      </c>
      <c r="BB1901" t="s">
        <v>121</v>
      </c>
      <c r="BC1901" t="s">
        <v>359</v>
      </c>
      <c r="BD1901">
        <v>29</v>
      </c>
      <c r="BE1901">
        <v>20</v>
      </c>
      <c r="BF1901">
        <v>0</v>
      </c>
      <c r="BG1901">
        <v>0</v>
      </c>
      <c r="BH1901" t="s">
        <v>349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 t="s">
        <v>349</v>
      </c>
      <c r="BO1901">
        <v>0</v>
      </c>
      <c r="BP1901">
        <v>0</v>
      </c>
      <c r="BQ1901">
        <v>29</v>
      </c>
      <c r="BR1901">
        <v>18</v>
      </c>
      <c r="BS1901">
        <v>0</v>
      </c>
      <c r="BT1901" t="s">
        <v>349</v>
      </c>
      <c r="BU1901">
        <v>0</v>
      </c>
      <c r="BV1901">
        <v>0</v>
      </c>
      <c r="BW1901">
        <v>48</v>
      </c>
      <c r="BX1901">
        <v>30</v>
      </c>
      <c r="BY1901">
        <v>39</v>
      </c>
      <c r="BZ1901" t="s">
        <v>349</v>
      </c>
      <c r="CA1901">
        <v>0</v>
      </c>
      <c r="CB1901">
        <v>0</v>
      </c>
      <c r="CC1901">
        <v>0</v>
      </c>
      <c r="CD1901">
        <v>0</v>
      </c>
      <c r="CE1901">
        <v>7</v>
      </c>
      <c r="CF1901" t="s">
        <v>347</v>
      </c>
      <c r="CG1901">
        <v>0</v>
      </c>
      <c r="CH1901">
        <v>9</v>
      </c>
      <c r="CI1901">
        <v>59</v>
      </c>
      <c r="CJ1901" t="s">
        <v>349</v>
      </c>
      <c r="CK1901">
        <v>0</v>
      </c>
      <c r="CL1901" t="s">
        <v>349</v>
      </c>
      <c r="CM1901">
        <v>0</v>
      </c>
      <c r="CN1901" s="133">
        <v>0</v>
      </c>
      <c r="CO1901" s="133" t="s">
        <v>347</v>
      </c>
      <c r="CP1901" s="133">
        <v>40</v>
      </c>
      <c r="CQ1901" s="133">
        <v>280</v>
      </c>
      <c r="CR1901">
        <v>23</v>
      </c>
      <c r="CS1901">
        <v>161</v>
      </c>
      <c r="CT1901">
        <v>30</v>
      </c>
      <c r="CU1901" t="s">
        <v>62</v>
      </c>
      <c r="CV1901" t="s">
        <v>550</v>
      </c>
      <c r="CW1901" t="s">
        <v>350</v>
      </c>
      <c r="CY1901">
        <v>46</v>
      </c>
      <c r="CZ1901" t="s">
        <v>52</v>
      </c>
      <c r="DA1901" t="s">
        <v>340</v>
      </c>
      <c r="DB1901" t="s">
        <v>350</v>
      </c>
      <c r="DD1901">
        <v>35</v>
      </c>
      <c r="DE1901" t="s">
        <v>62</v>
      </c>
      <c r="DF1901" t="s">
        <v>550</v>
      </c>
      <c r="DG1901" t="s">
        <v>444</v>
      </c>
      <c r="DI1901">
        <v>37</v>
      </c>
      <c r="DJ1901" t="s">
        <v>3549</v>
      </c>
      <c r="DK1901" t="s">
        <v>3550</v>
      </c>
      <c r="DL1901" t="s">
        <v>350</v>
      </c>
      <c r="DN1901">
        <v>7</v>
      </c>
      <c r="DO1901" t="s">
        <v>62</v>
      </c>
      <c r="DP1901" t="s">
        <v>2021</v>
      </c>
      <c r="DQ1901" t="s">
        <v>405</v>
      </c>
      <c r="DS1901">
        <v>6</v>
      </c>
      <c r="DT1901" t="s">
        <v>348</v>
      </c>
      <c r="DU1901" t="s">
        <v>348</v>
      </c>
      <c r="DV1901" t="s">
        <v>347</v>
      </c>
      <c r="DW1901">
        <v>17</v>
      </c>
      <c r="DX1901">
        <v>119</v>
      </c>
      <c r="DY1901">
        <v>8</v>
      </c>
      <c r="DZ1901" t="s">
        <v>119</v>
      </c>
      <c r="EB1901" t="s">
        <v>373</v>
      </c>
      <c r="ED1901" t="s">
        <v>350</v>
      </c>
      <c r="EF1901">
        <v>14</v>
      </c>
      <c r="EG1901" t="s">
        <v>121</v>
      </c>
      <c r="EI1901" t="s">
        <v>359</v>
      </c>
      <c r="EK1901" t="s">
        <v>350</v>
      </c>
      <c r="EM1901">
        <v>17</v>
      </c>
      <c r="EN1901" t="s">
        <v>121</v>
      </c>
      <c r="EP1901" t="s">
        <v>359</v>
      </c>
      <c r="ER1901" t="s">
        <v>587</v>
      </c>
      <c r="ES1901" t="s">
        <v>4900</v>
      </c>
      <c r="ET1901">
        <v>32</v>
      </c>
      <c r="EU1901" t="s">
        <v>123</v>
      </c>
      <c r="EW1901" t="s">
        <v>486</v>
      </c>
      <c r="EY1901" t="s">
        <v>587</v>
      </c>
      <c r="EZ1901" t="s">
        <v>4900</v>
      </c>
      <c r="FA1901">
        <v>11</v>
      </c>
      <c r="FB1901" t="s">
        <v>121</v>
      </c>
      <c r="FD1901" t="s">
        <v>359</v>
      </c>
      <c r="FF1901" t="s">
        <v>587</v>
      </c>
      <c r="FG1901" t="s">
        <v>4900</v>
      </c>
      <c r="FH1901">
        <v>37</v>
      </c>
      <c r="FK1901">
        <v>21</v>
      </c>
      <c r="FL1901">
        <v>172</v>
      </c>
      <c r="FM1901">
        <v>12</v>
      </c>
      <c r="FN1901">
        <v>68</v>
      </c>
      <c r="FO1901">
        <v>7</v>
      </c>
      <c r="FP1901">
        <v>40</v>
      </c>
      <c r="FQ1901">
        <v>0</v>
      </c>
      <c r="FR1901">
        <v>0</v>
      </c>
      <c r="FS1901" t="s">
        <v>347</v>
      </c>
      <c r="FT1901">
        <v>33</v>
      </c>
      <c r="FU1901">
        <v>240</v>
      </c>
      <c r="FV1901" t="s">
        <v>62</v>
      </c>
      <c r="FW1901" t="s">
        <v>2021</v>
      </c>
      <c r="FX1901" t="s">
        <v>347</v>
      </c>
      <c r="FY1901" t="s">
        <v>121</v>
      </c>
      <c r="FZ1901" t="s">
        <v>347</v>
      </c>
      <c r="GA1901">
        <v>4</v>
      </c>
      <c r="GB1901">
        <v>28</v>
      </c>
      <c r="GC1901" t="s">
        <v>365</v>
      </c>
      <c r="GD1901" t="s">
        <v>408</v>
      </c>
      <c r="GE1901" t="s">
        <v>355</v>
      </c>
      <c r="GF1901" t="s">
        <v>354</v>
      </c>
      <c r="GG1901">
        <v>14</v>
      </c>
      <c r="GH1901" t="s">
        <v>356</v>
      </c>
    </row>
    <row r="1902" spans="1:191" x14ac:dyDescent="0.35">
      <c r="A1902" t="s">
        <v>61</v>
      </c>
      <c r="B1902" t="s">
        <v>62</v>
      </c>
      <c r="C1902" t="s">
        <v>4859</v>
      </c>
      <c r="D1902" t="s">
        <v>2021</v>
      </c>
      <c r="E1902" t="s">
        <v>4921</v>
      </c>
      <c r="F1902" t="s">
        <v>4922</v>
      </c>
      <c r="G1902" t="s">
        <v>4943</v>
      </c>
      <c r="H1902" t="s">
        <v>4944</v>
      </c>
      <c r="I1902">
        <v>14</v>
      </c>
      <c r="J1902">
        <v>1</v>
      </c>
      <c r="K1902" t="s">
        <v>345</v>
      </c>
      <c r="L1902">
        <v>9.1181319260000002</v>
      </c>
      <c r="M1902">
        <v>28.833714530000002</v>
      </c>
      <c r="N1902" t="s">
        <v>346</v>
      </c>
      <c r="O1902" t="s">
        <v>347</v>
      </c>
      <c r="P1902" s="133">
        <v>40</v>
      </c>
      <c r="Q1902" s="133">
        <v>280</v>
      </c>
      <c r="R1902" s="133">
        <v>24</v>
      </c>
      <c r="S1902" s="133">
        <v>168</v>
      </c>
      <c r="T1902" s="133">
        <v>25</v>
      </c>
      <c r="U1902" t="s">
        <v>62</v>
      </c>
      <c r="V1902" t="s">
        <v>2351</v>
      </c>
      <c r="W1902">
        <v>91</v>
      </c>
      <c r="X1902" t="s">
        <v>62</v>
      </c>
      <c r="Y1902" t="s">
        <v>550</v>
      </c>
      <c r="Z1902">
        <v>18</v>
      </c>
      <c r="AA1902" t="s">
        <v>62</v>
      </c>
      <c r="AB1902" t="s">
        <v>550</v>
      </c>
      <c r="AC1902">
        <v>24</v>
      </c>
      <c r="AD1902" t="s">
        <v>62</v>
      </c>
      <c r="AE1902" t="s">
        <v>2021</v>
      </c>
      <c r="AF1902">
        <v>10</v>
      </c>
      <c r="AG1902" t="s">
        <v>62</v>
      </c>
      <c r="AH1902" t="s">
        <v>2021</v>
      </c>
      <c r="AI1902">
        <v>0</v>
      </c>
      <c r="AL1902" t="s">
        <v>347</v>
      </c>
      <c r="AM1902">
        <v>16</v>
      </c>
      <c r="AN1902">
        <v>112</v>
      </c>
      <c r="AO1902">
        <v>22</v>
      </c>
      <c r="AP1902" t="s">
        <v>123</v>
      </c>
      <c r="AQ1902" t="s">
        <v>352</v>
      </c>
      <c r="AR1902">
        <v>53</v>
      </c>
      <c r="AS1902" t="s">
        <v>121</v>
      </c>
      <c r="AT1902" t="s">
        <v>359</v>
      </c>
      <c r="AU1902">
        <v>23</v>
      </c>
      <c r="AV1902" t="s">
        <v>123</v>
      </c>
      <c r="AW1902" t="s">
        <v>486</v>
      </c>
      <c r="AX1902">
        <v>11</v>
      </c>
      <c r="AY1902" t="s">
        <v>121</v>
      </c>
      <c r="AZ1902" t="s">
        <v>359</v>
      </c>
      <c r="BA1902">
        <v>3</v>
      </c>
      <c r="BB1902" t="s">
        <v>121</v>
      </c>
      <c r="BC1902" t="s">
        <v>359</v>
      </c>
      <c r="BD1902">
        <v>0</v>
      </c>
      <c r="BE1902">
        <v>47</v>
      </c>
      <c r="BF1902">
        <v>0</v>
      </c>
      <c r="BG1902">
        <v>0</v>
      </c>
      <c r="BH1902" t="s">
        <v>349</v>
      </c>
      <c r="BI1902">
        <v>0</v>
      </c>
      <c r="BJ1902">
        <v>0</v>
      </c>
      <c r="BK1902">
        <v>74</v>
      </c>
      <c r="BL1902">
        <v>70</v>
      </c>
      <c r="BM1902">
        <v>0</v>
      </c>
      <c r="BN1902" t="s">
        <v>349</v>
      </c>
      <c r="BO1902">
        <v>0</v>
      </c>
      <c r="BP1902">
        <v>0</v>
      </c>
      <c r="BQ1902">
        <v>0</v>
      </c>
      <c r="BR1902">
        <v>0</v>
      </c>
      <c r="BS1902">
        <v>41</v>
      </c>
      <c r="BT1902" t="s">
        <v>349</v>
      </c>
      <c r="BU1902">
        <v>0</v>
      </c>
      <c r="BV1902">
        <v>0</v>
      </c>
      <c r="BW1902">
        <v>0</v>
      </c>
      <c r="BX1902">
        <v>0</v>
      </c>
      <c r="BY1902">
        <v>35</v>
      </c>
      <c r="BZ1902" t="s">
        <v>349</v>
      </c>
      <c r="CA1902">
        <v>0</v>
      </c>
      <c r="CB1902">
        <v>0</v>
      </c>
      <c r="CC1902">
        <v>0</v>
      </c>
      <c r="CD1902">
        <v>0</v>
      </c>
      <c r="CE1902">
        <v>0</v>
      </c>
      <c r="CF1902" t="s">
        <v>347</v>
      </c>
      <c r="CG1902">
        <v>0</v>
      </c>
      <c r="CH1902">
        <v>13</v>
      </c>
      <c r="CI1902">
        <v>0</v>
      </c>
      <c r="CJ1902" t="s">
        <v>349</v>
      </c>
      <c r="CK1902">
        <v>0</v>
      </c>
      <c r="CL1902" t="s">
        <v>347</v>
      </c>
      <c r="CM1902">
        <v>23</v>
      </c>
      <c r="CN1902" s="133">
        <v>38</v>
      </c>
      <c r="CO1902" s="133" t="s">
        <v>347</v>
      </c>
      <c r="CP1902" s="133">
        <v>34</v>
      </c>
      <c r="CQ1902" s="133">
        <v>238</v>
      </c>
      <c r="CR1902">
        <v>19</v>
      </c>
      <c r="CS1902">
        <v>133</v>
      </c>
      <c r="CT1902">
        <v>9</v>
      </c>
      <c r="CU1902" t="s">
        <v>52</v>
      </c>
      <c r="CV1902" t="s">
        <v>340</v>
      </c>
      <c r="CW1902" t="s">
        <v>350</v>
      </c>
      <c r="CY1902">
        <v>75</v>
      </c>
      <c r="CZ1902" t="s">
        <v>62</v>
      </c>
      <c r="DA1902" t="s">
        <v>550</v>
      </c>
      <c r="DB1902" t="s">
        <v>350</v>
      </c>
      <c r="DD1902">
        <v>26</v>
      </c>
      <c r="DE1902" t="s">
        <v>62</v>
      </c>
      <c r="DF1902" t="s">
        <v>2021</v>
      </c>
      <c r="DG1902" t="s">
        <v>444</v>
      </c>
      <c r="DI1902">
        <v>21</v>
      </c>
      <c r="DJ1902" t="s">
        <v>52</v>
      </c>
      <c r="DK1902" t="s">
        <v>340</v>
      </c>
      <c r="DL1902" t="s">
        <v>587</v>
      </c>
      <c r="DM1902" t="s">
        <v>4945</v>
      </c>
      <c r="DN1902">
        <v>2</v>
      </c>
      <c r="DO1902" t="s">
        <v>62</v>
      </c>
      <c r="DP1902" t="s">
        <v>2021</v>
      </c>
      <c r="DQ1902" t="s">
        <v>405</v>
      </c>
      <c r="DS1902">
        <v>0</v>
      </c>
      <c r="DV1902" t="s">
        <v>347</v>
      </c>
      <c r="DW1902">
        <v>15</v>
      </c>
      <c r="DX1902">
        <v>105</v>
      </c>
      <c r="DY1902">
        <v>13</v>
      </c>
      <c r="DZ1902" t="s">
        <v>121</v>
      </c>
      <c r="EB1902" t="s">
        <v>359</v>
      </c>
      <c r="ED1902" t="s">
        <v>350</v>
      </c>
      <c r="EF1902">
        <v>37</v>
      </c>
      <c r="EG1902" t="s">
        <v>119</v>
      </c>
      <c r="EI1902" t="s">
        <v>373</v>
      </c>
      <c r="EK1902" t="s">
        <v>350</v>
      </c>
      <c r="EM1902">
        <v>34</v>
      </c>
      <c r="EN1902" t="s">
        <v>121</v>
      </c>
      <c r="EP1902" t="s">
        <v>359</v>
      </c>
      <c r="ER1902" t="s">
        <v>444</v>
      </c>
      <c r="ET1902">
        <v>17</v>
      </c>
      <c r="EU1902" t="s">
        <v>123</v>
      </c>
      <c r="EW1902" t="s">
        <v>486</v>
      </c>
      <c r="EY1902" t="s">
        <v>405</v>
      </c>
      <c r="FA1902">
        <v>4</v>
      </c>
      <c r="FB1902" t="s">
        <v>121</v>
      </c>
      <c r="FD1902" t="s">
        <v>359</v>
      </c>
      <c r="FF1902" t="s">
        <v>444</v>
      </c>
      <c r="FH1902">
        <v>0</v>
      </c>
      <c r="FK1902">
        <v>19</v>
      </c>
      <c r="FL1902">
        <v>133</v>
      </c>
      <c r="FM1902">
        <v>9</v>
      </c>
      <c r="FN1902">
        <v>63</v>
      </c>
      <c r="FO1902">
        <v>6</v>
      </c>
      <c r="FP1902">
        <v>42</v>
      </c>
      <c r="FQ1902">
        <v>0</v>
      </c>
      <c r="FR1902">
        <v>0</v>
      </c>
      <c r="FS1902" t="s">
        <v>347</v>
      </c>
      <c r="FT1902">
        <v>41</v>
      </c>
      <c r="FU1902">
        <v>287</v>
      </c>
      <c r="FV1902" t="s">
        <v>62</v>
      </c>
      <c r="FW1902" t="s">
        <v>550</v>
      </c>
      <c r="FX1902" t="s">
        <v>347</v>
      </c>
      <c r="FY1902" t="s">
        <v>121</v>
      </c>
      <c r="FZ1902" t="s">
        <v>347</v>
      </c>
      <c r="GA1902">
        <v>5</v>
      </c>
      <c r="GB1902">
        <v>35</v>
      </c>
      <c r="GC1902" t="s">
        <v>365</v>
      </c>
      <c r="GD1902" t="s">
        <v>408</v>
      </c>
      <c r="GE1902" t="s">
        <v>355</v>
      </c>
      <c r="GF1902" t="s">
        <v>354</v>
      </c>
      <c r="GG1902">
        <v>14</v>
      </c>
      <c r="GH1902" t="s">
        <v>451</v>
      </c>
    </row>
    <row r="1903" spans="1:191" x14ac:dyDescent="0.35">
      <c r="A1903" t="s">
        <v>61</v>
      </c>
      <c r="B1903" t="s">
        <v>62</v>
      </c>
      <c r="C1903" t="s">
        <v>4859</v>
      </c>
      <c r="D1903" t="s">
        <v>2021</v>
      </c>
      <c r="E1903" t="s">
        <v>4921</v>
      </c>
      <c r="F1903" t="s">
        <v>4922</v>
      </c>
      <c r="G1903" t="s">
        <v>4946</v>
      </c>
      <c r="H1903" t="s">
        <v>4947</v>
      </c>
      <c r="I1903">
        <v>14</v>
      </c>
      <c r="J1903">
        <v>1</v>
      </c>
      <c r="K1903" t="s">
        <v>345</v>
      </c>
      <c r="L1903">
        <v>9.0331577999999997</v>
      </c>
      <c r="M1903">
        <v>28.830850600000002</v>
      </c>
      <c r="N1903" t="s">
        <v>346</v>
      </c>
      <c r="O1903" t="s">
        <v>347</v>
      </c>
      <c r="P1903" s="133">
        <v>37</v>
      </c>
      <c r="Q1903" s="133">
        <v>259</v>
      </c>
      <c r="R1903" s="133">
        <v>20</v>
      </c>
      <c r="S1903" s="133">
        <v>140</v>
      </c>
      <c r="T1903" s="133">
        <v>22</v>
      </c>
      <c r="U1903" t="s">
        <v>62</v>
      </c>
      <c r="V1903" t="s">
        <v>2021</v>
      </c>
      <c r="W1903">
        <v>65</v>
      </c>
      <c r="X1903" t="s">
        <v>62</v>
      </c>
      <c r="Y1903" t="s">
        <v>2021</v>
      </c>
      <c r="Z1903">
        <v>26</v>
      </c>
      <c r="AA1903" t="s">
        <v>62</v>
      </c>
      <c r="AB1903" t="s">
        <v>2021</v>
      </c>
      <c r="AC1903">
        <v>18</v>
      </c>
      <c r="AD1903" t="s">
        <v>62</v>
      </c>
      <c r="AE1903" t="s">
        <v>2021</v>
      </c>
      <c r="AF1903">
        <v>3</v>
      </c>
      <c r="AG1903" t="s">
        <v>62</v>
      </c>
      <c r="AH1903" t="s">
        <v>2021</v>
      </c>
      <c r="AI1903">
        <v>6</v>
      </c>
      <c r="AJ1903" t="s">
        <v>348</v>
      </c>
      <c r="AK1903" t="s">
        <v>348</v>
      </c>
      <c r="AL1903" t="s">
        <v>347</v>
      </c>
      <c r="AM1903">
        <v>17</v>
      </c>
      <c r="AN1903">
        <v>119</v>
      </c>
      <c r="AO1903">
        <v>0</v>
      </c>
      <c r="AR1903">
        <v>0</v>
      </c>
      <c r="AU1903">
        <v>30</v>
      </c>
      <c r="AV1903" t="s">
        <v>121</v>
      </c>
      <c r="AW1903" t="s">
        <v>359</v>
      </c>
      <c r="AX1903">
        <v>24</v>
      </c>
      <c r="AY1903" t="s">
        <v>121</v>
      </c>
      <c r="AZ1903" t="s">
        <v>359</v>
      </c>
      <c r="BA1903">
        <v>4</v>
      </c>
      <c r="BB1903" t="s">
        <v>121</v>
      </c>
      <c r="BC1903" t="s">
        <v>359</v>
      </c>
      <c r="BD1903">
        <v>61</v>
      </c>
      <c r="BE1903">
        <v>22</v>
      </c>
      <c r="BF1903">
        <v>0</v>
      </c>
      <c r="BG1903">
        <v>0</v>
      </c>
      <c r="BH1903" t="s">
        <v>349</v>
      </c>
      <c r="BI1903">
        <v>0</v>
      </c>
      <c r="BJ1903">
        <v>0</v>
      </c>
      <c r="BK1903">
        <v>65</v>
      </c>
      <c r="BL1903">
        <v>0</v>
      </c>
      <c r="BM1903">
        <v>0</v>
      </c>
      <c r="BN1903" t="s">
        <v>349</v>
      </c>
      <c r="BO1903">
        <v>0</v>
      </c>
      <c r="BP1903">
        <v>0</v>
      </c>
      <c r="BQ1903">
        <v>0</v>
      </c>
      <c r="BR1903">
        <v>0</v>
      </c>
      <c r="BS1903">
        <v>56</v>
      </c>
      <c r="BT1903" t="s">
        <v>349</v>
      </c>
      <c r="BU1903">
        <v>0</v>
      </c>
      <c r="BV1903">
        <v>0</v>
      </c>
      <c r="BW1903">
        <v>0</v>
      </c>
      <c r="BX1903">
        <v>0</v>
      </c>
      <c r="BY1903">
        <v>42</v>
      </c>
      <c r="BZ1903" t="s">
        <v>349</v>
      </c>
      <c r="CA1903">
        <v>0</v>
      </c>
      <c r="CB1903">
        <v>0</v>
      </c>
      <c r="CC1903">
        <v>0</v>
      </c>
      <c r="CD1903">
        <v>0</v>
      </c>
      <c r="CE1903">
        <v>7</v>
      </c>
      <c r="CF1903" t="s">
        <v>349</v>
      </c>
      <c r="CG1903">
        <v>0</v>
      </c>
      <c r="CH1903">
        <v>0</v>
      </c>
      <c r="CI1903">
        <v>67</v>
      </c>
      <c r="CJ1903" t="s">
        <v>349</v>
      </c>
      <c r="CK1903">
        <v>0</v>
      </c>
      <c r="CL1903" t="s">
        <v>349</v>
      </c>
      <c r="CM1903">
        <v>0</v>
      </c>
      <c r="CN1903" s="133">
        <v>0</v>
      </c>
      <c r="CO1903" s="133" t="s">
        <v>347</v>
      </c>
      <c r="CP1903" s="133">
        <v>33</v>
      </c>
      <c r="CQ1903" s="133">
        <v>231</v>
      </c>
      <c r="CR1903">
        <v>18</v>
      </c>
      <c r="CS1903">
        <v>126</v>
      </c>
      <c r="CT1903">
        <v>18</v>
      </c>
      <c r="CU1903" t="s">
        <v>62</v>
      </c>
      <c r="CV1903" t="s">
        <v>550</v>
      </c>
      <c r="CW1903" t="s">
        <v>350</v>
      </c>
      <c r="CY1903">
        <v>43</v>
      </c>
      <c r="CZ1903" t="s">
        <v>62</v>
      </c>
      <c r="DA1903" t="s">
        <v>550</v>
      </c>
      <c r="DB1903" t="s">
        <v>350</v>
      </c>
      <c r="DD1903">
        <v>32</v>
      </c>
      <c r="DE1903" t="s">
        <v>62</v>
      </c>
      <c r="DF1903" t="s">
        <v>2351</v>
      </c>
      <c r="DG1903" t="s">
        <v>444</v>
      </c>
      <c r="DI1903">
        <v>24</v>
      </c>
      <c r="DJ1903" t="s">
        <v>62</v>
      </c>
      <c r="DK1903" t="s">
        <v>2021</v>
      </c>
      <c r="DL1903" t="s">
        <v>405</v>
      </c>
      <c r="DN1903">
        <v>9</v>
      </c>
      <c r="DO1903" t="s">
        <v>62</v>
      </c>
      <c r="DP1903" t="s">
        <v>2021</v>
      </c>
      <c r="DQ1903" t="s">
        <v>405</v>
      </c>
      <c r="DS1903">
        <v>0</v>
      </c>
      <c r="DV1903" t="s">
        <v>347</v>
      </c>
      <c r="DW1903">
        <v>15</v>
      </c>
      <c r="DX1903">
        <v>105</v>
      </c>
      <c r="DY1903">
        <v>12</v>
      </c>
      <c r="DZ1903" t="s">
        <v>123</v>
      </c>
      <c r="EB1903" t="s">
        <v>486</v>
      </c>
      <c r="ED1903" t="s">
        <v>350</v>
      </c>
      <c r="EF1903">
        <v>12</v>
      </c>
      <c r="EG1903" t="s">
        <v>123</v>
      </c>
      <c r="EI1903" t="s">
        <v>360</v>
      </c>
      <c r="EK1903" t="s">
        <v>350</v>
      </c>
      <c r="EM1903">
        <v>13</v>
      </c>
      <c r="EN1903" t="s">
        <v>121</v>
      </c>
      <c r="EP1903" t="s">
        <v>359</v>
      </c>
      <c r="ER1903" t="s">
        <v>587</v>
      </c>
      <c r="ES1903" t="s">
        <v>1418</v>
      </c>
      <c r="ET1903">
        <v>26</v>
      </c>
      <c r="EU1903" t="s">
        <v>121</v>
      </c>
      <c r="EW1903" t="s">
        <v>359</v>
      </c>
      <c r="EY1903" t="s">
        <v>587</v>
      </c>
      <c r="EZ1903" t="s">
        <v>1418</v>
      </c>
      <c r="FA1903">
        <v>6</v>
      </c>
      <c r="FB1903" t="s">
        <v>121</v>
      </c>
      <c r="FD1903" t="s">
        <v>359</v>
      </c>
      <c r="FF1903" t="s">
        <v>587</v>
      </c>
      <c r="FG1903" t="s">
        <v>1418</v>
      </c>
      <c r="FH1903">
        <v>36</v>
      </c>
      <c r="FK1903">
        <v>16</v>
      </c>
      <c r="FL1903">
        <v>112</v>
      </c>
      <c r="FM1903">
        <v>10</v>
      </c>
      <c r="FN1903">
        <v>70</v>
      </c>
      <c r="FO1903">
        <v>7</v>
      </c>
      <c r="FP1903">
        <v>49</v>
      </c>
      <c r="FQ1903">
        <v>0</v>
      </c>
      <c r="FR1903">
        <v>0</v>
      </c>
      <c r="FS1903" t="s">
        <v>347</v>
      </c>
      <c r="FT1903">
        <v>36</v>
      </c>
      <c r="FU1903">
        <v>252</v>
      </c>
      <c r="FV1903" t="s">
        <v>62</v>
      </c>
      <c r="FW1903" t="s">
        <v>2021</v>
      </c>
      <c r="FX1903" t="s">
        <v>347</v>
      </c>
      <c r="FY1903" t="s">
        <v>123</v>
      </c>
      <c r="FZ1903" t="s">
        <v>347</v>
      </c>
      <c r="GA1903">
        <v>4</v>
      </c>
      <c r="GB1903">
        <v>28</v>
      </c>
      <c r="GC1903" t="s">
        <v>365</v>
      </c>
      <c r="GD1903" t="s">
        <v>408</v>
      </c>
      <c r="GE1903" t="s">
        <v>355</v>
      </c>
      <c r="GF1903" t="s">
        <v>354</v>
      </c>
      <c r="GG1903">
        <v>14</v>
      </c>
      <c r="GH1903" t="s">
        <v>356</v>
      </c>
    </row>
    <row r="1904" spans="1:191" x14ac:dyDescent="0.35">
      <c r="A1904" t="s">
        <v>61</v>
      </c>
      <c r="B1904" t="s">
        <v>62</v>
      </c>
      <c r="C1904" t="s">
        <v>4859</v>
      </c>
      <c r="D1904" t="s">
        <v>2021</v>
      </c>
      <c r="E1904" t="s">
        <v>4921</v>
      </c>
      <c r="F1904" t="s">
        <v>4922</v>
      </c>
      <c r="G1904" t="s">
        <v>4948</v>
      </c>
      <c r="H1904" t="s">
        <v>4949</v>
      </c>
      <c r="I1904">
        <v>14</v>
      </c>
      <c r="J1904">
        <v>13</v>
      </c>
      <c r="K1904" t="s">
        <v>345</v>
      </c>
      <c r="L1904">
        <v>9.085782</v>
      </c>
      <c r="M1904">
        <v>28.820229999999999</v>
      </c>
      <c r="N1904" t="s">
        <v>346</v>
      </c>
      <c r="O1904" t="s">
        <v>347</v>
      </c>
      <c r="P1904" s="133">
        <v>29</v>
      </c>
      <c r="Q1904" s="133">
        <v>174</v>
      </c>
      <c r="R1904" s="133">
        <v>12</v>
      </c>
      <c r="S1904" s="133">
        <v>72</v>
      </c>
      <c r="T1904" s="133">
        <v>17</v>
      </c>
      <c r="U1904" t="s">
        <v>62</v>
      </c>
      <c r="V1904" t="s">
        <v>2021</v>
      </c>
      <c r="W1904">
        <v>18</v>
      </c>
      <c r="X1904" t="s">
        <v>62</v>
      </c>
      <c r="Y1904" t="s">
        <v>2021</v>
      </c>
      <c r="Z1904">
        <v>15</v>
      </c>
      <c r="AA1904" t="s">
        <v>62</v>
      </c>
      <c r="AB1904" t="s">
        <v>2021</v>
      </c>
      <c r="AC1904">
        <v>12</v>
      </c>
      <c r="AD1904" t="s">
        <v>62</v>
      </c>
      <c r="AE1904" t="s">
        <v>2021</v>
      </c>
      <c r="AF1904">
        <v>10</v>
      </c>
      <c r="AG1904" t="s">
        <v>62</v>
      </c>
      <c r="AH1904" t="s">
        <v>2021</v>
      </c>
      <c r="AI1904">
        <v>0</v>
      </c>
      <c r="AL1904" t="s">
        <v>347</v>
      </c>
      <c r="AM1904">
        <v>17</v>
      </c>
      <c r="AN1904">
        <v>102</v>
      </c>
      <c r="AO1904">
        <v>0</v>
      </c>
      <c r="AR1904">
        <v>0</v>
      </c>
      <c r="AU1904">
        <v>13</v>
      </c>
      <c r="AV1904" t="s">
        <v>123</v>
      </c>
      <c r="AW1904" t="s">
        <v>352</v>
      </c>
      <c r="AX1904">
        <v>15</v>
      </c>
      <c r="AY1904" t="s">
        <v>119</v>
      </c>
      <c r="AZ1904" t="s">
        <v>1612</v>
      </c>
      <c r="BA1904">
        <v>8</v>
      </c>
      <c r="BB1904" t="s">
        <v>121</v>
      </c>
      <c r="BC1904" t="s">
        <v>359</v>
      </c>
      <c r="BD1904">
        <v>66</v>
      </c>
      <c r="BE1904">
        <v>17</v>
      </c>
      <c r="BF1904">
        <v>0</v>
      </c>
      <c r="BG1904">
        <v>0</v>
      </c>
      <c r="BH1904" t="s">
        <v>349</v>
      </c>
      <c r="BI1904">
        <v>0</v>
      </c>
      <c r="BJ1904">
        <v>0</v>
      </c>
      <c r="BK1904">
        <v>6</v>
      </c>
      <c r="BL1904">
        <v>12</v>
      </c>
      <c r="BM1904">
        <v>0</v>
      </c>
      <c r="BN1904" t="s">
        <v>349</v>
      </c>
      <c r="BO1904">
        <v>0</v>
      </c>
      <c r="BP1904">
        <v>0</v>
      </c>
      <c r="BQ1904">
        <v>0</v>
      </c>
      <c r="BR1904">
        <v>28</v>
      </c>
      <c r="BS1904">
        <v>0</v>
      </c>
      <c r="BT1904" t="s">
        <v>349</v>
      </c>
      <c r="BU1904">
        <v>0</v>
      </c>
      <c r="BV1904">
        <v>0</v>
      </c>
      <c r="BW1904">
        <v>0</v>
      </c>
      <c r="BX1904">
        <v>10</v>
      </c>
      <c r="BY1904">
        <v>17</v>
      </c>
      <c r="BZ1904" t="s">
        <v>349</v>
      </c>
      <c r="CA1904">
        <v>0</v>
      </c>
      <c r="CB1904">
        <v>0</v>
      </c>
      <c r="CC1904">
        <v>0</v>
      </c>
      <c r="CD1904">
        <v>0</v>
      </c>
      <c r="CE1904">
        <v>18</v>
      </c>
      <c r="CF1904" t="s">
        <v>349</v>
      </c>
      <c r="CG1904">
        <v>0</v>
      </c>
      <c r="CH1904">
        <v>0</v>
      </c>
      <c r="CI1904">
        <v>66</v>
      </c>
      <c r="CJ1904" t="s">
        <v>349</v>
      </c>
      <c r="CK1904">
        <v>0</v>
      </c>
      <c r="CL1904" t="s">
        <v>349</v>
      </c>
      <c r="CM1904">
        <v>0</v>
      </c>
      <c r="CN1904" s="133">
        <v>0</v>
      </c>
      <c r="CO1904" s="133" t="s">
        <v>347</v>
      </c>
      <c r="CP1904" s="133">
        <v>31</v>
      </c>
      <c r="CQ1904" s="133">
        <v>186</v>
      </c>
      <c r="CR1904">
        <v>17</v>
      </c>
      <c r="CS1904">
        <v>102</v>
      </c>
      <c r="CT1904">
        <v>11</v>
      </c>
      <c r="CU1904" t="s">
        <v>52</v>
      </c>
      <c r="CV1904" t="s">
        <v>340</v>
      </c>
      <c r="CW1904" t="s">
        <v>350</v>
      </c>
      <c r="CY1904">
        <v>35</v>
      </c>
      <c r="CZ1904" t="s">
        <v>62</v>
      </c>
      <c r="DA1904" t="s">
        <v>550</v>
      </c>
      <c r="DB1904" t="s">
        <v>350</v>
      </c>
      <c r="DD1904">
        <v>19</v>
      </c>
      <c r="DE1904" t="s">
        <v>66</v>
      </c>
      <c r="DF1904" t="s">
        <v>3658</v>
      </c>
      <c r="DG1904" t="s">
        <v>350</v>
      </c>
      <c r="DI1904">
        <v>25</v>
      </c>
      <c r="DJ1904" t="s">
        <v>52</v>
      </c>
      <c r="DK1904" t="s">
        <v>340</v>
      </c>
      <c r="DL1904" t="s">
        <v>350</v>
      </c>
      <c r="DN1904">
        <v>12</v>
      </c>
      <c r="DO1904" t="s">
        <v>62</v>
      </c>
      <c r="DP1904" t="s">
        <v>2021</v>
      </c>
      <c r="DQ1904" t="s">
        <v>405</v>
      </c>
      <c r="DS1904">
        <v>0</v>
      </c>
      <c r="DV1904" t="s">
        <v>347</v>
      </c>
      <c r="DW1904">
        <v>14</v>
      </c>
      <c r="DX1904">
        <v>84</v>
      </c>
      <c r="DY1904">
        <v>0</v>
      </c>
      <c r="EF1904">
        <v>0</v>
      </c>
      <c r="EM1904">
        <v>0</v>
      </c>
      <c r="ET1904">
        <v>40</v>
      </c>
      <c r="EU1904" t="s">
        <v>121</v>
      </c>
      <c r="EW1904" t="s">
        <v>359</v>
      </c>
      <c r="EY1904" t="s">
        <v>444</v>
      </c>
      <c r="FA1904">
        <v>44</v>
      </c>
      <c r="FB1904" t="s">
        <v>121</v>
      </c>
      <c r="FD1904" t="s">
        <v>3820</v>
      </c>
      <c r="FF1904" t="s">
        <v>444</v>
      </c>
      <c r="FH1904">
        <v>0</v>
      </c>
      <c r="FK1904">
        <v>16</v>
      </c>
      <c r="FL1904">
        <v>96</v>
      </c>
      <c r="FM1904">
        <v>9</v>
      </c>
      <c r="FN1904">
        <v>54</v>
      </c>
      <c r="FO1904">
        <v>6</v>
      </c>
      <c r="FP1904">
        <v>36</v>
      </c>
      <c r="FQ1904">
        <v>0</v>
      </c>
      <c r="FR1904">
        <v>0</v>
      </c>
      <c r="FS1904" t="s">
        <v>347</v>
      </c>
      <c r="FT1904">
        <v>52</v>
      </c>
      <c r="FU1904">
        <v>312</v>
      </c>
      <c r="FV1904" t="s">
        <v>62</v>
      </c>
      <c r="FW1904" t="s">
        <v>4091</v>
      </c>
      <c r="FX1904" t="s">
        <v>347</v>
      </c>
      <c r="FY1904" t="s">
        <v>123</v>
      </c>
      <c r="FZ1904" t="s">
        <v>347</v>
      </c>
      <c r="GA1904">
        <v>10</v>
      </c>
      <c r="GB1904">
        <v>60</v>
      </c>
      <c r="GC1904" t="s">
        <v>365</v>
      </c>
      <c r="GD1904" t="s">
        <v>408</v>
      </c>
      <c r="GE1904" t="s">
        <v>408</v>
      </c>
      <c r="GF1904" t="s">
        <v>408</v>
      </c>
      <c r="GG1904">
        <v>14</v>
      </c>
      <c r="GH1904" t="s">
        <v>356</v>
      </c>
    </row>
    <row r="1905" spans="1:190" x14ac:dyDescent="0.35">
      <c r="A1905" t="s">
        <v>61</v>
      </c>
      <c r="B1905" t="s">
        <v>62</v>
      </c>
      <c r="C1905" t="s">
        <v>4859</v>
      </c>
      <c r="D1905" t="s">
        <v>2021</v>
      </c>
      <c r="E1905" t="s">
        <v>4921</v>
      </c>
      <c r="F1905" t="s">
        <v>4922</v>
      </c>
      <c r="G1905" t="s">
        <v>4950</v>
      </c>
      <c r="H1905" t="s">
        <v>4951</v>
      </c>
      <c r="I1905">
        <v>14</v>
      </c>
      <c r="J1905">
        <v>4</v>
      </c>
      <c r="K1905" t="s">
        <v>345</v>
      </c>
      <c r="L1905">
        <v>9.0734341399999998</v>
      </c>
      <c r="M1905">
        <v>28.827957139999999</v>
      </c>
      <c r="N1905" t="s">
        <v>346</v>
      </c>
      <c r="O1905" t="s">
        <v>347</v>
      </c>
      <c r="P1905" s="133">
        <v>37</v>
      </c>
      <c r="Q1905" s="133">
        <v>222</v>
      </c>
      <c r="R1905" s="133">
        <v>19</v>
      </c>
      <c r="S1905" s="133">
        <v>114</v>
      </c>
      <c r="T1905" s="133">
        <v>19</v>
      </c>
      <c r="U1905" t="s">
        <v>62</v>
      </c>
      <c r="V1905" t="s">
        <v>2021</v>
      </c>
      <c r="W1905">
        <v>45</v>
      </c>
      <c r="X1905" t="s">
        <v>62</v>
      </c>
      <c r="Y1905" t="s">
        <v>2021</v>
      </c>
      <c r="Z1905">
        <v>22</v>
      </c>
      <c r="AA1905" t="s">
        <v>62</v>
      </c>
      <c r="AB1905" t="s">
        <v>2021</v>
      </c>
      <c r="AC1905">
        <v>17</v>
      </c>
      <c r="AD1905" t="s">
        <v>62</v>
      </c>
      <c r="AE1905" t="s">
        <v>2021</v>
      </c>
      <c r="AF1905">
        <v>11</v>
      </c>
      <c r="AG1905" t="s">
        <v>62</v>
      </c>
      <c r="AH1905" t="s">
        <v>550</v>
      </c>
      <c r="AI1905">
        <v>0</v>
      </c>
      <c r="AL1905" t="s">
        <v>347</v>
      </c>
      <c r="AM1905">
        <v>18</v>
      </c>
      <c r="AN1905">
        <v>108</v>
      </c>
      <c r="AO1905">
        <v>0</v>
      </c>
      <c r="AR1905">
        <v>0</v>
      </c>
      <c r="AU1905">
        <v>0</v>
      </c>
      <c r="AX1905">
        <v>17</v>
      </c>
      <c r="AY1905" t="s">
        <v>123</v>
      </c>
      <c r="AZ1905" t="s">
        <v>352</v>
      </c>
      <c r="BA1905">
        <v>9</v>
      </c>
      <c r="BB1905" t="s">
        <v>121</v>
      </c>
      <c r="BC1905" t="s">
        <v>359</v>
      </c>
      <c r="BD1905">
        <v>82</v>
      </c>
      <c r="BE1905">
        <v>19</v>
      </c>
      <c r="BF1905">
        <v>0</v>
      </c>
      <c r="BG1905">
        <v>0</v>
      </c>
      <c r="BH1905" t="s">
        <v>349</v>
      </c>
      <c r="BI1905">
        <v>0</v>
      </c>
      <c r="BJ1905">
        <v>0</v>
      </c>
      <c r="BK1905">
        <v>35</v>
      </c>
      <c r="BL1905">
        <v>10</v>
      </c>
      <c r="BM1905">
        <v>0</v>
      </c>
      <c r="BN1905" t="s">
        <v>349</v>
      </c>
      <c r="BO1905">
        <v>0</v>
      </c>
      <c r="BP1905">
        <v>0</v>
      </c>
      <c r="BQ1905">
        <v>0</v>
      </c>
      <c r="BR1905">
        <v>16</v>
      </c>
      <c r="BS1905">
        <v>6</v>
      </c>
      <c r="BT1905" t="s">
        <v>349</v>
      </c>
      <c r="BU1905">
        <v>0</v>
      </c>
      <c r="BV1905">
        <v>0</v>
      </c>
      <c r="BW1905">
        <v>10</v>
      </c>
      <c r="BX1905">
        <v>24</v>
      </c>
      <c r="BY1905">
        <v>0</v>
      </c>
      <c r="BZ1905" t="s">
        <v>349</v>
      </c>
      <c r="CA1905">
        <v>0</v>
      </c>
      <c r="CB1905">
        <v>0</v>
      </c>
      <c r="CC1905">
        <v>0</v>
      </c>
      <c r="CD1905">
        <v>0</v>
      </c>
      <c r="CE1905">
        <v>20</v>
      </c>
      <c r="CF1905" t="s">
        <v>349</v>
      </c>
      <c r="CG1905">
        <v>0</v>
      </c>
      <c r="CH1905">
        <v>0</v>
      </c>
      <c r="CI1905">
        <v>82</v>
      </c>
      <c r="CJ1905" t="s">
        <v>349</v>
      </c>
      <c r="CK1905">
        <v>0</v>
      </c>
      <c r="CL1905" t="s">
        <v>349</v>
      </c>
      <c r="CM1905">
        <v>0</v>
      </c>
      <c r="CN1905" s="133">
        <v>0</v>
      </c>
      <c r="CO1905" s="133" t="s">
        <v>347</v>
      </c>
      <c r="CP1905" s="133">
        <v>31</v>
      </c>
      <c r="CQ1905" s="133">
        <v>186</v>
      </c>
      <c r="CR1905">
        <v>16</v>
      </c>
      <c r="CS1905">
        <v>96</v>
      </c>
      <c r="CT1905">
        <v>0</v>
      </c>
      <c r="CY1905">
        <v>24</v>
      </c>
      <c r="CZ1905" t="s">
        <v>52</v>
      </c>
      <c r="DA1905" t="s">
        <v>340</v>
      </c>
      <c r="DB1905" t="s">
        <v>350</v>
      </c>
      <c r="DD1905">
        <v>43</v>
      </c>
      <c r="DE1905" t="s">
        <v>62</v>
      </c>
      <c r="DF1905" t="s">
        <v>550</v>
      </c>
      <c r="DG1905" t="s">
        <v>444</v>
      </c>
      <c r="DI1905">
        <v>12</v>
      </c>
      <c r="DJ1905" t="s">
        <v>62</v>
      </c>
      <c r="DK1905" t="s">
        <v>550</v>
      </c>
      <c r="DL1905" t="s">
        <v>405</v>
      </c>
      <c r="DN1905">
        <v>7</v>
      </c>
      <c r="DO1905" t="s">
        <v>66</v>
      </c>
      <c r="DP1905" t="s">
        <v>3234</v>
      </c>
      <c r="DQ1905" t="s">
        <v>587</v>
      </c>
      <c r="DR1905" t="s">
        <v>1418</v>
      </c>
      <c r="DS1905">
        <v>10</v>
      </c>
      <c r="DT1905" t="s">
        <v>348</v>
      </c>
      <c r="DU1905" t="s">
        <v>348</v>
      </c>
      <c r="DV1905" t="s">
        <v>347</v>
      </c>
      <c r="DW1905">
        <v>15</v>
      </c>
      <c r="DX1905">
        <v>90</v>
      </c>
      <c r="DY1905">
        <v>5</v>
      </c>
      <c r="DZ1905" t="s">
        <v>116</v>
      </c>
      <c r="EB1905" t="s">
        <v>1165</v>
      </c>
      <c r="ED1905" t="s">
        <v>350</v>
      </c>
      <c r="EF1905">
        <v>28</v>
      </c>
      <c r="EG1905" t="s">
        <v>121</v>
      </c>
      <c r="EI1905" t="s">
        <v>359</v>
      </c>
      <c r="EK1905" t="s">
        <v>350</v>
      </c>
      <c r="EM1905">
        <v>19</v>
      </c>
      <c r="EN1905" t="s">
        <v>123</v>
      </c>
      <c r="EP1905" t="s">
        <v>486</v>
      </c>
      <c r="ER1905" t="s">
        <v>350</v>
      </c>
      <c r="ET1905">
        <v>20</v>
      </c>
      <c r="EU1905" t="s">
        <v>123</v>
      </c>
      <c r="EW1905" t="s">
        <v>486</v>
      </c>
      <c r="EY1905" t="s">
        <v>587</v>
      </c>
      <c r="EZ1905" t="s">
        <v>4900</v>
      </c>
      <c r="FA1905">
        <v>10</v>
      </c>
      <c r="FB1905" t="s">
        <v>121</v>
      </c>
      <c r="FD1905" t="s">
        <v>359</v>
      </c>
      <c r="FF1905" t="s">
        <v>587</v>
      </c>
      <c r="FG1905" t="s">
        <v>4900</v>
      </c>
      <c r="FH1905">
        <v>8</v>
      </c>
      <c r="FK1905">
        <v>16</v>
      </c>
      <c r="FL1905">
        <v>96</v>
      </c>
      <c r="FM1905">
        <v>10</v>
      </c>
      <c r="FN1905">
        <v>60</v>
      </c>
      <c r="FO1905">
        <v>5</v>
      </c>
      <c r="FP1905">
        <v>30</v>
      </c>
      <c r="FQ1905">
        <v>0</v>
      </c>
      <c r="FR1905">
        <v>0</v>
      </c>
      <c r="FS1905" t="s">
        <v>347</v>
      </c>
      <c r="FT1905">
        <v>43</v>
      </c>
      <c r="FU1905">
        <v>258</v>
      </c>
      <c r="FV1905" t="s">
        <v>62</v>
      </c>
      <c r="FW1905" t="s">
        <v>550</v>
      </c>
      <c r="FX1905" t="s">
        <v>347</v>
      </c>
      <c r="FY1905" t="s">
        <v>121</v>
      </c>
      <c r="FZ1905" t="s">
        <v>347</v>
      </c>
      <c r="GA1905">
        <v>9</v>
      </c>
      <c r="GB1905">
        <v>54</v>
      </c>
      <c r="GC1905" t="s">
        <v>365</v>
      </c>
      <c r="GD1905" t="s">
        <v>408</v>
      </c>
      <c r="GE1905" t="s">
        <v>355</v>
      </c>
      <c r="GF1905" t="s">
        <v>354</v>
      </c>
      <c r="GG1905">
        <v>14</v>
      </c>
      <c r="GH1905" t="s">
        <v>356</v>
      </c>
    </row>
    <row r="1906" spans="1:190" x14ac:dyDescent="0.35">
      <c r="A1906" t="s">
        <v>61</v>
      </c>
      <c r="B1906" t="s">
        <v>62</v>
      </c>
      <c r="C1906" t="s">
        <v>4859</v>
      </c>
      <c r="D1906" t="s">
        <v>2021</v>
      </c>
      <c r="E1906" t="s">
        <v>4921</v>
      </c>
      <c r="F1906" t="s">
        <v>4922</v>
      </c>
      <c r="G1906" t="s">
        <v>4952</v>
      </c>
      <c r="H1906" t="s">
        <v>4953</v>
      </c>
      <c r="I1906">
        <v>14</v>
      </c>
      <c r="J1906">
        <v>11</v>
      </c>
      <c r="K1906" t="s">
        <v>345</v>
      </c>
      <c r="L1906">
        <v>9.032</v>
      </c>
      <c r="M1906">
        <v>28.864999999999998</v>
      </c>
      <c r="N1906" t="s">
        <v>346</v>
      </c>
      <c r="O1906" t="s">
        <v>347</v>
      </c>
      <c r="P1906" s="133">
        <v>40</v>
      </c>
      <c r="Q1906" s="133">
        <v>280</v>
      </c>
      <c r="R1906" s="133">
        <v>23</v>
      </c>
      <c r="S1906" s="133">
        <v>161</v>
      </c>
      <c r="T1906" s="133">
        <v>20</v>
      </c>
      <c r="U1906" t="s">
        <v>62</v>
      </c>
      <c r="V1906" t="s">
        <v>2021</v>
      </c>
      <c r="W1906">
        <v>49</v>
      </c>
      <c r="X1906" t="s">
        <v>62</v>
      </c>
      <c r="Y1906" t="s">
        <v>2021</v>
      </c>
      <c r="Z1906">
        <v>40</v>
      </c>
      <c r="AA1906" t="s">
        <v>62</v>
      </c>
      <c r="AB1906" t="s">
        <v>2021</v>
      </c>
      <c r="AC1906">
        <v>39</v>
      </c>
      <c r="AD1906" t="s">
        <v>62</v>
      </c>
      <c r="AE1906" t="s">
        <v>2021</v>
      </c>
      <c r="AF1906">
        <v>10</v>
      </c>
      <c r="AG1906" t="s">
        <v>62</v>
      </c>
      <c r="AH1906" t="s">
        <v>2021</v>
      </c>
      <c r="AI1906">
        <v>3</v>
      </c>
      <c r="AJ1906" t="s">
        <v>348</v>
      </c>
      <c r="AK1906" t="s">
        <v>348</v>
      </c>
      <c r="AL1906" t="s">
        <v>347</v>
      </c>
      <c r="AM1906">
        <v>17</v>
      </c>
      <c r="AN1906">
        <v>119</v>
      </c>
      <c r="AO1906">
        <v>0</v>
      </c>
      <c r="AR1906">
        <v>0</v>
      </c>
      <c r="AU1906">
        <v>0</v>
      </c>
      <c r="AX1906">
        <v>26</v>
      </c>
      <c r="AY1906" t="s">
        <v>121</v>
      </c>
      <c r="AZ1906" t="s">
        <v>359</v>
      </c>
      <c r="BA1906">
        <v>6</v>
      </c>
      <c r="BB1906" t="s">
        <v>121</v>
      </c>
      <c r="BC1906" t="s">
        <v>359</v>
      </c>
      <c r="BD1906">
        <v>87</v>
      </c>
      <c r="BE1906">
        <v>20</v>
      </c>
      <c r="BF1906">
        <v>0</v>
      </c>
      <c r="BG1906">
        <v>0</v>
      </c>
      <c r="BH1906" t="s">
        <v>349</v>
      </c>
      <c r="BI1906">
        <v>0</v>
      </c>
      <c r="BJ1906">
        <v>0</v>
      </c>
      <c r="BK1906">
        <v>49</v>
      </c>
      <c r="BL1906">
        <v>0</v>
      </c>
      <c r="BM1906">
        <v>0</v>
      </c>
      <c r="BN1906" t="s">
        <v>349</v>
      </c>
      <c r="BO1906">
        <v>0</v>
      </c>
      <c r="BP1906">
        <v>0</v>
      </c>
      <c r="BQ1906">
        <v>0</v>
      </c>
      <c r="BR1906">
        <v>17</v>
      </c>
      <c r="BS1906">
        <v>23</v>
      </c>
      <c r="BT1906" t="s">
        <v>349</v>
      </c>
      <c r="BU1906">
        <v>0</v>
      </c>
      <c r="BV1906">
        <v>0</v>
      </c>
      <c r="BW1906">
        <v>0</v>
      </c>
      <c r="BX1906">
        <v>29</v>
      </c>
      <c r="BY1906">
        <v>36</v>
      </c>
      <c r="BZ1906" t="s">
        <v>349</v>
      </c>
      <c r="CA1906">
        <v>0</v>
      </c>
      <c r="CB1906">
        <v>0</v>
      </c>
      <c r="CC1906">
        <v>0</v>
      </c>
      <c r="CD1906">
        <v>0</v>
      </c>
      <c r="CE1906">
        <v>16</v>
      </c>
      <c r="CF1906" t="s">
        <v>349</v>
      </c>
      <c r="CG1906">
        <v>0</v>
      </c>
      <c r="CH1906">
        <v>0</v>
      </c>
      <c r="CI1906">
        <v>90</v>
      </c>
      <c r="CJ1906" t="s">
        <v>349</v>
      </c>
      <c r="CK1906">
        <v>0</v>
      </c>
      <c r="CL1906" t="s">
        <v>349</v>
      </c>
      <c r="CM1906">
        <v>0</v>
      </c>
      <c r="CN1906" s="133">
        <v>0</v>
      </c>
      <c r="CO1906" s="133" t="s">
        <v>347</v>
      </c>
      <c r="CP1906" s="133">
        <v>37</v>
      </c>
      <c r="CQ1906" s="133">
        <v>259</v>
      </c>
      <c r="CR1906">
        <v>19</v>
      </c>
      <c r="CS1906">
        <v>133</v>
      </c>
      <c r="CT1906">
        <v>12</v>
      </c>
      <c r="CU1906" t="s">
        <v>62</v>
      </c>
      <c r="CV1906" t="s">
        <v>550</v>
      </c>
      <c r="CW1906" t="s">
        <v>350</v>
      </c>
      <c r="CY1906">
        <v>48</v>
      </c>
      <c r="CZ1906" t="s">
        <v>62</v>
      </c>
      <c r="DA1906" t="s">
        <v>550</v>
      </c>
      <c r="DB1906" t="s">
        <v>350</v>
      </c>
      <c r="DD1906">
        <v>41</v>
      </c>
      <c r="DE1906" t="s">
        <v>62</v>
      </c>
      <c r="DF1906" t="s">
        <v>2351</v>
      </c>
      <c r="DG1906" t="s">
        <v>444</v>
      </c>
      <c r="DI1906">
        <v>21</v>
      </c>
      <c r="DJ1906" t="s">
        <v>62</v>
      </c>
      <c r="DK1906" t="s">
        <v>2021</v>
      </c>
      <c r="DL1906" t="s">
        <v>405</v>
      </c>
      <c r="DN1906">
        <v>11</v>
      </c>
      <c r="DO1906" t="s">
        <v>62</v>
      </c>
      <c r="DP1906" t="s">
        <v>2021</v>
      </c>
      <c r="DQ1906" t="s">
        <v>405</v>
      </c>
      <c r="DS1906">
        <v>0</v>
      </c>
      <c r="DV1906" t="s">
        <v>347</v>
      </c>
      <c r="DW1906">
        <v>18</v>
      </c>
      <c r="DX1906">
        <v>126</v>
      </c>
      <c r="DY1906">
        <v>0</v>
      </c>
      <c r="EF1906">
        <v>0</v>
      </c>
      <c r="EM1906">
        <v>0</v>
      </c>
      <c r="ET1906">
        <v>29</v>
      </c>
      <c r="EU1906" t="s">
        <v>121</v>
      </c>
      <c r="EW1906" t="s">
        <v>359</v>
      </c>
      <c r="EY1906" t="s">
        <v>405</v>
      </c>
      <c r="FA1906">
        <v>4</v>
      </c>
      <c r="FB1906" t="s">
        <v>121</v>
      </c>
      <c r="FD1906" t="s">
        <v>359</v>
      </c>
      <c r="FF1906" t="s">
        <v>587</v>
      </c>
      <c r="FG1906" t="s">
        <v>1418</v>
      </c>
      <c r="FH1906">
        <v>93</v>
      </c>
      <c r="FK1906">
        <v>21</v>
      </c>
      <c r="FL1906">
        <v>169</v>
      </c>
      <c r="FM1906">
        <v>10</v>
      </c>
      <c r="FN1906">
        <v>64</v>
      </c>
      <c r="FO1906">
        <v>6</v>
      </c>
      <c r="FP1906">
        <v>26</v>
      </c>
      <c r="FQ1906">
        <v>0</v>
      </c>
      <c r="FR1906">
        <v>0</v>
      </c>
      <c r="FS1906" t="s">
        <v>347</v>
      </c>
      <c r="FT1906">
        <v>39</v>
      </c>
      <c r="FU1906">
        <v>273</v>
      </c>
      <c r="FV1906" t="s">
        <v>62</v>
      </c>
      <c r="FW1906" t="s">
        <v>550</v>
      </c>
      <c r="FX1906" t="s">
        <v>347</v>
      </c>
      <c r="FY1906" t="s">
        <v>123</v>
      </c>
      <c r="FZ1906" t="s">
        <v>347</v>
      </c>
      <c r="GA1906">
        <v>3</v>
      </c>
      <c r="GB1906">
        <v>21</v>
      </c>
      <c r="GC1906" t="s">
        <v>365</v>
      </c>
      <c r="GD1906" t="s">
        <v>408</v>
      </c>
      <c r="GE1906" t="s">
        <v>355</v>
      </c>
      <c r="GF1906" t="s">
        <v>354</v>
      </c>
      <c r="GG1906">
        <v>14</v>
      </c>
      <c r="GH1906" t="s">
        <v>356</v>
      </c>
    </row>
    <row r="1907" spans="1:190" x14ac:dyDescent="0.35">
      <c r="A1907" t="s">
        <v>61</v>
      </c>
      <c r="B1907" t="s">
        <v>62</v>
      </c>
      <c r="C1907" t="s">
        <v>4859</v>
      </c>
      <c r="D1907" t="s">
        <v>2021</v>
      </c>
      <c r="E1907" t="s">
        <v>4921</v>
      </c>
      <c r="F1907" t="s">
        <v>4922</v>
      </c>
      <c r="G1907" t="s">
        <v>4954</v>
      </c>
      <c r="H1907" t="s">
        <v>4955</v>
      </c>
      <c r="I1907">
        <v>14</v>
      </c>
      <c r="J1907">
        <v>1</v>
      </c>
      <c r="K1907" t="s">
        <v>345</v>
      </c>
      <c r="L1907">
        <v>9.0470532499999994</v>
      </c>
      <c r="M1907">
        <v>28.86531746</v>
      </c>
      <c r="N1907" t="s">
        <v>346</v>
      </c>
      <c r="O1907" t="s">
        <v>347</v>
      </c>
      <c r="P1907" s="133">
        <v>22</v>
      </c>
      <c r="Q1907" s="133">
        <v>154</v>
      </c>
      <c r="R1907" s="133">
        <v>22</v>
      </c>
      <c r="S1907" s="133">
        <v>154</v>
      </c>
      <c r="T1907" s="133">
        <v>8</v>
      </c>
      <c r="U1907" t="s">
        <v>62</v>
      </c>
      <c r="V1907" t="s">
        <v>2021</v>
      </c>
      <c r="W1907">
        <v>0</v>
      </c>
      <c r="Z1907">
        <v>48</v>
      </c>
      <c r="AA1907" t="s">
        <v>62</v>
      </c>
      <c r="AB1907" t="s">
        <v>2021</v>
      </c>
      <c r="AC1907">
        <v>58</v>
      </c>
      <c r="AD1907" t="s">
        <v>62</v>
      </c>
      <c r="AE1907" t="s">
        <v>2021</v>
      </c>
      <c r="AF1907">
        <v>11</v>
      </c>
      <c r="AG1907" t="s">
        <v>62</v>
      </c>
      <c r="AH1907" t="s">
        <v>550</v>
      </c>
      <c r="AI1907">
        <v>29</v>
      </c>
      <c r="AJ1907" t="s">
        <v>348</v>
      </c>
      <c r="AK1907" t="s">
        <v>348</v>
      </c>
      <c r="AL1907" t="s">
        <v>349</v>
      </c>
      <c r="AM1907">
        <v>0</v>
      </c>
      <c r="AN1907">
        <v>0</v>
      </c>
      <c r="AO1907">
        <v>0</v>
      </c>
      <c r="AR1907">
        <v>0</v>
      </c>
      <c r="AU1907">
        <v>0</v>
      </c>
      <c r="AX1907">
        <v>0</v>
      </c>
      <c r="BA1907">
        <v>0</v>
      </c>
      <c r="BD1907">
        <v>0</v>
      </c>
      <c r="BE1907">
        <v>8</v>
      </c>
      <c r="BF1907">
        <v>0</v>
      </c>
      <c r="BG1907">
        <v>0</v>
      </c>
      <c r="BH1907" t="s">
        <v>349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 t="s">
        <v>349</v>
      </c>
      <c r="BO1907">
        <v>0</v>
      </c>
      <c r="BP1907">
        <v>0</v>
      </c>
      <c r="BQ1907">
        <v>0</v>
      </c>
      <c r="BR1907">
        <v>18</v>
      </c>
      <c r="BS1907">
        <v>30</v>
      </c>
      <c r="BT1907" t="s">
        <v>349</v>
      </c>
      <c r="BU1907">
        <v>0</v>
      </c>
      <c r="BV1907">
        <v>0</v>
      </c>
      <c r="BW1907">
        <v>0</v>
      </c>
      <c r="BX1907">
        <v>0</v>
      </c>
      <c r="BY1907">
        <v>58</v>
      </c>
      <c r="BZ1907" t="s">
        <v>349</v>
      </c>
      <c r="CA1907">
        <v>0</v>
      </c>
      <c r="CB1907">
        <v>0</v>
      </c>
      <c r="CC1907">
        <v>0</v>
      </c>
      <c r="CD1907">
        <v>0</v>
      </c>
      <c r="CE1907">
        <v>11</v>
      </c>
      <c r="CF1907" t="s">
        <v>349</v>
      </c>
      <c r="CG1907">
        <v>0</v>
      </c>
      <c r="CH1907">
        <v>0</v>
      </c>
      <c r="CI1907">
        <v>29</v>
      </c>
      <c r="CJ1907" t="s">
        <v>349</v>
      </c>
      <c r="CK1907">
        <v>0</v>
      </c>
      <c r="CL1907" t="s">
        <v>349</v>
      </c>
      <c r="CM1907">
        <v>0</v>
      </c>
      <c r="CN1907" s="133">
        <v>0</v>
      </c>
      <c r="CO1907" s="133" t="s">
        <v>347</v>
      </c>
      <c r="CP1907" s="133">
        <v>33</v>
      </c>
      <c r="CQ1907" s="133">
        <v>231</v>
      </c>
      <c r="CR1907">
        <v>19</v>
      </c>
      <c r="CS1907">
        <v>133</v>
      </c>
      <c r="CT1907">
        <v>0</v>
      </c>
      <c r="CY1907">
        <v>36</v>
      </c>
      <c r="CZ1907" t="s">
        <v>52</v>
      </c>
      <c r="DA1907" t="s">
        <v>340</v>
      </c>
      <c r="DB1907" t="s">
        <v>350</v>
      </c>
      <c r="DD1907">
        <v>18</v>
      </c>
      <c r="DE1907" t="s">
        <v>62</v>
      </c>
      <c r="DF1907" t="s">
        <v>2351</v>
      </c>
      <c r="DG1907" t="s">
        <v>350</v>
      </c>
      <c r="DI1907">
        <v>29</v>
      </c>
      <c r="DJ1907" t="s">
        <v>62</v>
      </c>
      <c r="DK1907" t="s">
        <v>550</v>
      </c>
      <c r="DL1907" t="s">
        <v>405</v>
      </c>
      <c r="DN1907">
        <v>5</v>
      </c>
      <c r="DO1907" t="s">
        <v>62</v>
      </c>
      <c r="DP1907" t="s">
        <v>2021</v>
      </c>
      <c r="DQ1907" t="s">
        <v>405</v>
      </c>
      <c r="DS1907">
        <v>45</v>
      </c>
      <c r="DT1907" t="s">
        <v>348</v>
      </c>
      <c r="DU1907" t="s">
        <v>348</v>
      </c>
      <c r="DV1907" t="s">
        <v>347</v>
      </c>
      <c r="DW1907">
        <v>14</v>
      </c>
      <c r="DX1907">
        <v>98</v>
      </c>
      <c r="DY1907">
        <v>0</v>
      </c>
      <c r="EF1907">
        <v>0</v>
      </c>
      <c r="EM1907">
        <v>0</v>
      </c>
      <c r="ET1907">
        <v>30</v>
      </c>
      <c r="EU1907" t="s">
        <v>121</v>
      </c>
      <c r="EW1907" t="s">
        <v>359</v>
      </c>
      <c r="EY1907" t="s">
        <v>587</v>
      </c>
      <c r="EZ1907" t="s">
        <v>1418</v>
      </c>
      <c r="FA1907">
        <v>4</v>
      </c>
      <c r="FB1907" t="s">
        <v>121</v>
      </c>
      <c r="FD1907" t="s">
        <v>359</v>
      </c>
      <c r="FF1907" t="s">
        <v>587</v>
      </c>
      <c r="FG1907" t="s">
        <v>1418</v>
      </c>
      <c r="FH1907">
        <v>64</v>
      </c>
      <c r="FK1907">
        <v>21</v>
      </c>
      <c r="FL1907">
        <v>147</v>
      </c>
      <c r="FM1907">
        <v>10</v>
      </c>
      <c r="FN1907">
        <v>70</v>
      </c>
      <c r="FO1907">
        <v>2</v>
      </c>
      <c r="FP1907">
        <v>14</v>
      </c>
      <c r="FQ1907">
        <v>0</v>
      </c>
      <c r="FR1907">
        <v>0</v>
      </c>
      <c r="FS1907" t="s">
        <v>347</v>
      </c>
      <c r="FT1907">
        <v>40</v>
      </c>
      <c r="FU1907">
        <v>280</v>
      </c>
      <c r="FV1907" t="s">
        <v>62</v>
      </c>
      <c r="FW1907" t="s">
        <v>550</v>
      </c>
      <c r="FX1907" t="s">
        <v>347</v>
      </c>
      <c r="FY1907" t="s">
        <v>121</v>
      </c>
      <c r="FZ1907" t="s">
        <v>347</v>
      </c>
      <c r="GA1907">
        <v>6</v>
      </c>
      <c r="GB1907">
        <v>42</v>
      </c>
      <c r="GC1907" t="s">
        <v>365</v>
      </c>
      <c r="GD1907" t="s">
        <v>408</v>
      </c>
      <c r="GE1907" t="s">
        <v>355</v>
      </c>
      <c r="GF1907" t="s">
        <v>354</v>
      </c>
      <c r="GG1907">
        <v>14</v>
      </c>
      <c r="GH1907" t="s">
        <v>356</v>
      </c>
    </row>
    <row r="1908" spans="1:190" x14ac:dyDescent="0.35">
      <c r="A1908" t="s">
        <v>61</v>
      </c>
      <c r="B1908" t="s">
        <v>62</v>
      </c>
      <c r="C1908" t="s">
        <v>4859</v>
      </c>
      <c r="D1908" t="s">
        <v>2021</v>
      </c>
      <c r="E1908" t="s">
        <v>4921</v>
      </c>
      <c r="F1908" t="s">
        <v>4922</v>
      </c>
      <c r="G1908" t="s">
        <v>4956</v>
      </c>
      <c r="H1908" t="s">
        <v>4957</v>
      </c>
      <c r="I1908">
        <v>14</v>
      </c>
      <c r="J1908">
        <v>1</v>
      </c>
      <c r="K1908" t="s">
        <v>345</v>
      </c>
      <c r="L1908">
        <v>9.0429901160000004</v>
      </c>
      <c r="M1908">
        <v>28.865623249999999</v>
      </c>
      <c r="N1908" t="s">
        <v>346</v>
      </c>
      <c r="O1908" t="s">
        <v>347</v>
      </c>
      <c r="P1908" s="133">
        <v>34</v>
      </c>
      <c r="Q1908" s="133">
        <v>204</v>
      </c>
      <c r="R1908" s="133">
        <v>20</v>
      </c>
      <c r="S1908" s="133">
        <v>120</v>
      </c>
      <c r="T1908" s="133">
        <v>48</v>
      </c>
      <c r="U1908" t="s">
        <v>62</v>
      </c>
      <c r="V1908" t="s">
        <v>550</v>
      </c>
      <c r="W1908">
        <v>23</v>
      </c>
      <c r="X1908" t="s">
        <v>62</v>
      </c>
      <c r="Y1908" t="s">
        <v>550</v>
      </c>
      <c r="Z1908">
        <v>21</v>
      </c>
      <c r="AA1908" t="s">
        <v>62</v>
      </c>
      <c r="AB1908" t="s">
        <v>2021</v>
      </c>
      <c r="AC1908">
        <v>14</v>
      </c>
      <c r="AD1908" t="s">
        <v>62</v>
      </c>
      <c r="AE1908" t="s">
        <v>2021</v>
      </c>
      <c r="AF1908">
        <v>14</v>
      </c>
      <c r="AG1908" t="s">
        <v>62</v>
      </c>
      <c r="AH1908" t="s">
        <v>2021</v>
      </c>
      <c r="AI1908">
        <v>0</v>
      </c>
      <c r="AL1908" t="s">
        <v>347</v>
      </c>
      <c r="AM1908">
        <v>14</v>
      </c>
      <c r="AN1908">
        <v>84</v>
      </c>
      <c r="AO1908">
        <v>0</v>
      </c>
      <c r="AR1908">
        <v>0</v>
      </c>
      <c r="AU1908">
        <v>42</v>
      </c>
      <c r="AV1908" t="s">
        <v>121</v>
      </c>
      <c r="AW1908" t="s">
        <v>359</v>
      </c>
      <c r="AX1908">
        <v>30</v>
      </c>
      <c r="AY1908" t="s">
        <v>123</v>
      </c>
      <c r="AZ1908" t="s">
        <v>352</v>
      </c>
      <c r="BA1908">
        <v>12</v>
      </c>
      <c r="BB1908" t="s">
        <v>121</v>
      </c>
      <c r="BC1908" t="s">
        <v>359</v>
      </c>
      <c r="BD1908">
        <v>0</v>
      </c>
      <c r="BE1908">
        <v>48</v>
      </c>
      <c r="BF1908">
        <v>0</v>
      </c>
      <c r="BG1908">
        <v>0</v>
      </c>
      <c r="BH1908" t="s">
        <v>349</v>
      </c>
      <c r="BI1908">
        <v>0</v>
      </c>
      <c r="BJ1908">
        <v>0</v>
      </c>
      <c r="BK1908">
        <v>0</v>
      </c>
      <c r="BL1908">
        <v>23</v>
      </c>
      <c r="BM1908">
        <v>0</v>
      </c>
      <c r="BN1908" t="s">
        <v>349</v>
      </c>
      <c r="BO1908">
        <v>0</v>
      </c>
      <c r="BP1908">
        <v>0</v>
      </c>
      <c r="BQ1908">
        <v>0</v>
      </c>
      <c r="BR1908">
        <v>21</v>
      </c>
      <c r="BS1908">
        <v>42</v>
      </c>
      <c r="BT1908" t="s">
        <v>349</v>
      </c>
      <c r="BU1908">
        <v>0</v>
      </c>
      <c r="BV1908">
        <v>0</v>
      </c>
      <c r="BW1908">
        <v>0</v>
      </c>
      <c r="BX1908">
        <v>0</v>
      </c>
      <c r="BY1908">
        <v>44</v>
      </c>
      <c r="BZ1908" t="s">
        <v>349</v>
      </c>
      <c r="CA1908">
        <v>0</v>
      </c>
      <c r="CB1908">
        <v>0</v>
      </c>
      <c r="CC1908">
        <v>0</v>
      </c>
      <c r="CD1908">
        <v>0</v>
      </c>
      <c r="CE1908">
        <v>26</v>
      </c>
      <c r="CF1908" t="s">
        <v>349</v>
      </c>
      <c r="CG1908">
        <v>0</v>
      </c>
      <c r="CH1908">
        <v>0</v>
      </c>
      <c r="CI1908">
        <v>0</v>
      </c>
      <c r="CJ1908" t="s">
        <v>349</v>
      </c>
      <c r="CK1908">
        <v>0</v>
      </c>
      <c r="CL1908" t="s">
        <v>349</v>
      </c>
      <c r="CM1908">
        <v>0</v>
      </c>
      <c r="CN1908" s="133">
        <v>0</v>
      </c>
      <c r="CO1908" s="133" t="s">
        <v>347</v>
      </c>
      <c r="CP1908" s="133">
        <v>30</v>
      </c>
      <c r="CQ1908" s="133">
        <v>180</v>
      </c>
      <c r="CR1908">
        <v>18</v>
      </c>
      <c r="CS1908">
        <v>108</v>
      </c>
      <c r="CT1908">
        <v>8</v>
      </c>
      <c r="CU1908" t="s">
        <v>52</v>
      </c>
      <c r="CV1908" t="s">
        <v>340</v>
      </c>
      <c r="CW1908" t="s">
        <v>350</v>
      </c>
      <c r="CY1908">
        <v>15</v>
      </c>
      <c r="CZ1908" t="s">
        <v>62</v>
      </c>
      <c r="DA1908" t="s">
        <v>2351</v>
      </c>
      <c r="DB1908" t="s">
        <v>350</v>
      </c>
      <c r="DD1908">
        <v>20</v>
      </c>
      <c r="DE1908" t="s">
        <v>62</v>
      </c>
      <c r="DF1908" t="s">
        <v>550</v>
      </c>
      <c r="DG1908" t="s">
        <v>444</v>
      </c>
      <c r="DI1908">
        <v>44</v>
      </c>
      <c r="DJ1908" t="s">
        <v>62</v>
      </c>
      <c r="DK1908" t="s">
        <v>2021</v>
      </c>
      <c r="DL1908" t="s">
        <v>405</v>
      </c>
      <c r="DN1908">
        <v>21</v>
      </c>
      <c r="DO1908" t="s">
        <v>62</v>
      </c>
      <c r="DP1908" t="s">
        <v>2021</v>
      </c>
      <c r="DQ1908" t="s">
        <v>405</v>
      </c>
      <c r="DS1908">
        <v>0</v>
      </c>
      <c r="DV1908" t="s">
        <v>347</v>
      </c>
      <c r="DW1908">
        <v>12</v>
      </c>
      <c r="DX1908">
        <v>72</v>
      </c>
      <c r="DY1908">
        <v>9</v>
      </c>
      <c r="DZ1908" t="s">
        <v>123</v>
      </c>
      <c r="EB1908" t="s">
        <v>486</v>
      </c>
      <c r="ED1908" t="s">
        <v>350</v>
      </c>
      <c r="EF1908">
        <v>25</v>
      </c>
      <c r="EG1908" t="s">
        <v>121</v>
      </c>
      <c r="EI1908" t="s">
        <v>359</v>
      </c>
      <c r="EK1908" t="s">
        <v>350</v>
      </c>
      <c r="EM1908">
        <v>18</v>
      </c>
      <c r="EN1908" t="s">
        <v>123</v>
      </c>
      <c r="EP1908" t="s">
        <v>486</v>
      </c>
      <c r="ER1908" t="s">
        <v>587</v>
      </c>
      <c r="ES1908" t="s">
        <v>4900</v>
      </c>
      <c r="ET1908">
        <v>15</v>
      </c>
      <c r="EU1908" t="s">
        <v>121</v>
      </c>
      <c r="EW1908" t="s">
        <v>359</v>
      </c>
      <c r="EY1908" t="s">
        <v>405</v>
      </c>
      <c r="FA1908">
        <v>5</v>
      </c>
      <c r="FB1908" t="s">
        <v>121</v>
      </c>
      <c r="FD1908" t="s">
        <v>359</v>
      </c>
      <c r="FF1908" t="s">
        <v>587</v>
      </c>
      <c r="FG1908" t="s">
        <v>4900</v>
      </c>
      <c r="FH1908">
        <v>0</v>
      </c>
      <c r="FK1908">
        <v>15</v>
      </c>
      <c r="FL1908">
        <v>90</v>
      </c>
      <c r="FM1908">
        <v>10</v>
      </c>
      <c r="FN1908">
        <v>60</v>
      </c>
      <c r="FO1908">
        <v>5</v>
      </c>
      <c r="FP1908">
        <v>30</v>
      </c>
      <c r="FQ1908">
        <v>0</v>
      </c>
      <c r="FR1908">
        <v>0</v>
      </c>
      <c r="FS1908" t="s">
        <v>347</v>
      </c>
      <c r="FT1908">
        <v>36</v>
      </c>
      <c r="FU1908">
        <v>216</v>
      </c>
      <c r="FV1908" t="s">
        <v>62</v>
      </c>
      <c r="FW1908" t="s">
        <v>550</v>
      </c>
      <c r="FX1908" t="s">
        <v>347</v>
      </c>
      <c r="FY1908" t="s">
        <v>121</v>
      </c>
      <c r="FZ1908" t="s">
        <v>347</v>
      </c>
      <c r="GA1908">
        <v>5</v>
      </c>
      <c r="GB1908">
        <v>30</v>
      </c>
      <c r="GC1908" t="s">
        <v>349</v>
      </c>
      <c r="GD1908" t="s">
        <v>408</v>
      </c>
      <c r="GE1908" t="s">
        <v>355</v>
      </c>
      <c r="GF1908" t="s">
        <v>354</v>
      </c>
      <c r="GG1908">
        <v>14</v>
      </c>
      <c r="GH1908" t="s">
        <v>451</v>
      </c>
    </row>
    <row r="1909" spans="1:190" x14ac:dyDescent="0.35">
      <c r="A1909" t="s">
        <v>61</v>
      </c>
      <c r="B1909" t="s">
        <v>62</v>
      </c>
      <c r="C1909" t="s">
        <v>4859</v>
      </c>
      <c r="D1909" t="s">
        <v>2021</v>
      </c>
      <c r="E1909" t="s">
        <v>4958</v>
      </c>
      <c r="F1909" t="s">
        <v>4959</v>
      </c>
      <c r="G1909" t="s">
        <v>4960</v>
      </c>
      <c r="H1909" t="s">
        <v>4961</v>
      </c>
      <c r="I1909">
        <v>14</v>
      </c>
      <c r="J1909">
        <v>4</v>
      </c>
      <c r="K1909" t="s">
        <v>345</v>
      </c>
      <c r="L1909">
        <v>9.0347263899999994</v>
      </c>
      <c r="M1909">
        <v>29.05639562</v>
      </c>
      <c r="N1909" t="s">
        <v>346</v>
      </c>
      <c r="O1909" t="s">
        <v>347</v>
      </c>
      <c r="P1909" s="133">
        <v>30</v>
      </c>
      <c r="Q1909" s="133">
        <v>180</v>
      </c>
      <c r="R1909" s="133">
        <v>26</v>
      </c>
      <c r="S1909" s="133">
        <v>156</v>
      </c>
      <c r="T1909" s="133">
        <v>0</v>
      </c>
      <c r="W1909">
        <v>37</v>
      </c>
      <c r="X1909" t="s">
        <v>62</v>
      </c>
      <c r="Y1909" t="s">
        <v>2021</v>
      </c>
      <c r="Z1909">
        <v>63</v>
      </c>
      <c r="AA1909" t="s">
        <v>62</v>
      </c>
      <c r="AB1909" t="s">
        <v>2021</v>
      </c>
      <c r="AC1909">
        <v>56</v>
      </c>
      <c r="AD1909" t="s">
        <v>62</v>
      </c>
      <c r="AE1909" t="s">
        <v>2021</v>
      </c>
      <c r="AF1909">
        <v>0</v>
      </c>
      <c r="AI1909">
        <v>0</v>
      </c>
      <c r="AL1909" t="s">
        <v>347</v>
      </c>
      <c r="AM1909">
        <v>4</v>
      </c>
      <c r="AN1909">
        <v>24</v>
      </c>
      <c r="AO1909">
        <v>0</v>
      </c>
      <c r="AR1909">
        <v>4</v>
      </c>
      <c r="AS1909" t="s">
        <v>123</v>
      </c>
      <c r="AT1909" t="s">
        <v>486</v>
      </c>
      <c r="AU1909">
        <v>13</v>
      </c>
      <c r="AV1909" t="s">
        <v>121</v>
      </c>
      <c r="AW1909" t="s">
        <v>359</v>
      </c>
      <c r="AX1909">
        <v>7</v>
      </c>
      <c r="AY1909" t="s">
        <v>121</v>
      </c>
      <c r="AZ1909" t="s">
        <v>359</v>
      </c>
      <c r="BA1909">
        <v>0</v>
      </c>
      <c r="BD1909">
        <v>0</v>
      </c>
      <c r="BE1909">
        <v>0</v>
      </c>
      <c r="BF1909">
        <v>0</v>
      </c>
      <c r="BG1909">
        <v>0</v>
      </c>
      <c r="BH1909" t="s">
        <v>349</v>
      </c>
      <c r="BI1909">
        <v>0</v>
      </c>
      <c r="BJ1909">
        <v>0</v>
      </c>
      <c r="BK1909">
        <v>41</v>
      </c>
      <c r="BL1909">
        <v>0</v>
      </c>
      <c r="BM1909">
        <v>0</v>
      </c>
      <c r="BN1909" t="s">
        <v>349</v>
      </c>
      <c r="BO1909">
        <v>0</v>
      </c>
      <c r="BP1909">
        <v>0</v>
      </c>
      <c r="BQ1909">
        <v>0</v>
      </c>
      <c r="BR1909">
        <v>0</v>
      </c>
      <c r="BS1909">
        <v>76</v>
      </c>
      <c r="BT1909" t="s">
        <v>349</v>
      </c>
      <c r="BU1909">
        <v>0</v>
      </c>
      <c r="BV1909">
        <v>0</v>
      </c>
      <c r="BW1909">
        <v>0</v>
      </c>
      <c r="BX1909">
        <v>0</v>
      </c>
      <c r="BY1909">
        <v>63</v>
      </c>
      <c r="BZ1909" t="s">
        <v>349</v>
      </c>
      <c r="CA1909">
        <v>0</v>
      </c>
      <c r="CB1909">
        <v>0</v>
      </c>
      <c r="CC1909">
        <v>0</v>
      </c>
      <c r="CD1909">
        <v>0</v>
      </c>
      <c r="CE1909">
        <v>0</v>
      </c>
      <c r="CF1909" t="s">
        <v>349</v>
      </c>
      <c r="CG1909">
        <v>0</v>
      </c>
      <c r="CH1909">
        <v>0</v>
      </c>
      <c r="CI1909">
        <v>0</v>
      </c>
      <c r="CJ1909" t="s">
        <v>349</v>
      </c>
      <c r="CK1909">
        <v>0</v>
      </c>
      <c r="CL1909" t="s">
        <v>349</v>
      </c>
      <c r="CM1909">
        <v>0</v>
      </c>
      <c r="CN1909" s="133">
        <v>0</v>
      </c>
      <c r="CO1909" s="133" t="s">
        <v>347</v>
      </c>
      <c r="CP1909" s="133">
        <v>23</v>
      </c>
      <c r="CQ1909" s="133">
        <v>138</v>
      </c>
      <c r="CR1909">
        <v>10</v>
      </c>
      <c r="CS1909">
        <v>60</v>
      </c>
      <c r="CT1909">
        <v>5</v>
      </c>
      <c r="CU1909" t="s">
        <v>62</v>
      </c>
      <c r="CV1909" t="s">
        <v>2351</v>
      </c>
      <c r="CW1909" t="s">
        <v>350</v>
      </c>
      <c r="CY1909">
        <v>10</v>
      </c>
      <c r="CZ1909" t="s">
        <v>62</v>
      </c>
      <c r="DA1909" t="s">
        <v>1897</v>
      </c>
      <c r="DB1909" t="s">
        <v>350</v>
      </c>
      <c r="DD1909">
        <v>21</v>
      </c>
      <c r="DE1909" t="s">
        <v>62</v>
      </c>
      <c r="DF1909" t="s">
        <v>550</v>
      </c>
      <c r="DG1909" t="s">
        <v>444</v>
      </c>
      <c r="DI1909">
        <v>24</v>
      </c>
      <c r="DJ1909" t="s">
        <v>62</v>
      </c>
      <c r="DK1909" t="s">
        <v>550</v>
      </c>
      <c r="DL1909" t="s">
        <v>405</v>
      </c>
      <c r="DN1909">
        <v>0</v>
      </c>
      <c r="DS1909">
        <v>0</v>
      </c>
      <c r="DV1909" t="s">
        <v>347</v>
      </c>
      <c r="DW1909">
        <v>13</v>
      </c>
      <c r="DX1909">
        <v>78</v>
      </c>
      <c r="DY1909">
        <v>0</v>
      </c>
      <c r="EF1909">
        <v>14</v>
      </c>
      <c r="EG1909" t="s">
        <v>123</v>
      </c>
      <c r="EI1909" t="s">
        <v>486</v>
      </c>
      <c r="EK1909" t="s">
        <v>350</v>
      </c>
      <c r="EM1909">
        <v>19</v>
      </c>
      <c r="EN1909" t="s">
        <v>121</v>
      </c>
      <c r="EP1909" t="s">
        <v>359</v>
      </c>
      <c r="ER1909" t="s">
        <v>587</v>
      </c>
      <c r="ES1909" t="s">
        <v>1418</v>
      </c>
      <c r="ET1909">
        <v>20</v>
      </c>
      <c r="EU1909" t="s">
        <v>121</v>
      </c>
      <c r="EW1909" t="s">
        <v>359</v>
      </c>
      <c r="EY1909" t="s">
        <v>444</v>
      </c>
      <c r="FA1909">
        <v>0</v>
      </c>
      <c r="FH1909">
        <v>25</v>
      </c>
      <c r="FK1909">
        <v>16</v>
      </c>
      <c r="FL1909">
        <v>96</v>
      </c>
      <c r="FM1909">
        <v>4</v>
      </c>
      <c r="FN1909">
        <v>24</v>
      </c>
      <c r="FO1909">
        <v>3</v>
      </c>
      <c r="FP1909">
        <v>18</v>
      </c>
      <c r="FQ1909">
        <v>0</v>
      </c>
      <c r="FR1909">
        <v>0</v>
      </c>
      <c r="FS1909" t="s">
        <v>347</v>
      </c>
      <c r="FT1909">
        <v>39</v>
      </c>
      <c r="FU1909">
        <v>234</v>
      </c>
      <c r="FV1909" t="s">
        <v>62</v>
      </c>
      <c r="FW1909" t="s">
        <v>2021</v>
      </c>
      <c r="FX1909" t="s">
        <v>347</v>
      </c>
      <c r="FY1909" t="s">
        <v>123</v>
      </c>
      <c r="FZ1909" t="s">
        <v>349</v>
      </c>
      <c r="GA1909">
        <v>0</v>
      </c>
      <c r="GB1909">
        <v>0</v>
      </c>
      <c r="GC1909" t="s">
        <v>349</v>
      </c>
      <c r="GD1909" t="s">
        <v>354</v>
      </c>
      <c r="GE1909" t="s">
        <v>354</v>
      </c>
      <c r="GF1909" t="s">
        <v>354</v>
      </c>
      <c r="GG1909">
        <v>14</v>
      </c>
      <c r="GH1909" t="s">
        <v>356</v>
      </c>
    </row>
    <row r="1910" spans="1:190" x14ac:dyDescent="0.35">
      <c r="A1910" t="s">
        <v>61</v>
      </c>
      <c r="B1910" t="s">
        <v>62</v>
      </c>
      <c r="C1910" t="s">
        <v>4859</v>
      </c>
      <c r="D1910" t="s">
        <v>2021</v>
      </c>
      <c r="E1910" t="s">
        <v>4958</v>
      </c>
      <c r="F1910" t="s">
        <v>4959</v>
      </c>
      <c r="G1910" t="s">
        <v>4962</v>
      </c>
      <c r="H1910" t="s">
        <v>4963</v>
      </c>
      <c r="I1910">
        <v>14</v>
      </c>
      <c r="J1910">
        <v>4</v>
      </c>
      <c r="K1910" t="s">
        <v>345</v>
      </c>
      <c r="L1910">
        <v>9.0456306499999997</v>
      </c>
      <c r="M1910">
        <v>29.092115190000001</v>
      </c>
      <c r="N1910" t="s">
        <v>346</v>
      </c>
      <c r="O1910" t="s">
        <v>347</v>
      </c>
      <c r="P1910" s="133">
        <v>41</v>
      </c>
      <c r="Q1910" s="133">
        <v>246</v>
      </c>
      <c r="R1910" s="133">
        <v>28</v>
      </c>
      <c r="S1910" s="133">
        <v>168</v>
      </c>
      <c r="T1910" s="133">
        <v>6</v>
      </c>
      <c r="U1910" t="s">
        <v>62</v>
      </c>
      <c r="V1910" t="s">
        <v>2021</v>
      </c>
      <c r="W1910">
        <v>24</v>
      </c>
      <c r="X1910" t="s">
        <v>62</v>
      </c>
      <c r="Y1910" t="s">
        <v>2021</v>
      </c>
      <c r="Z1910">
        <v>34</v>
      </c>
      <c r="AA1910" t="s">
        <v>62</v>
      </c>
      <c r="AB1910" t="s">
        <v>2021</v>
      </c>
      <c r="AC1910">
        <v>50</v>
      </c>
      <c r="AD1910" t="s">
        <v>62</v>
      </c>
      <c r="AE1910" t="s">
        <v>2021</v>
      </c>
      <c r="AF1910">
        <v>28</v>
      </c>
      <c r="AG1910" t="s">
        <v>62</v>
      </c>
      <c r="AH1910" t="s">
        <v>2021</v>
      </c>
      <c r="AI1910">
        <v>26</v>
      </c>
      <c r="AJ1910" t="s">
        <v>348</v>
      </c>
      <c r="AK1910" t="s">
        <v>348</v>
      </c>
      <c r="AL1910" t="s">
        <v>347</v>
      </c>
      <c r="AM1910">
        <v>13</v>
      </c>
      <c r="AN1910">
        <v>78</v>
      </c>
      <c r="AO1910">
        <v>0</v>
      </c>
      <c r="AR1910">
        <v>6</v>
      </c>
      <c r="AS1910" t="s">
        <v>121</v>
      </c>
      <c r="AT1910" t="s">
        <v>359</v>
      </c>
      <c r="AU1910">
        <v>17</v>
      </c>
      <c r="AV1910" t="s">
        <v>123</v>
      </c>
      <c r="AW1910" t="s">
        <v>486</v>
      </c>
      <c r="AX1910">
        <v>28</v>
      </c>
      <c r="AY1910" t="s">
        <v>121</v>
      </c>
      <c r="AZ1910" t="s">
        <v>359</v>
      </c>
      <c r="BA1910">
        <v>11</v>
      </c>
      <c r="BB1910" t="s">
        <v>121</v>
      </c>
      <c r="BC1910" t="s">
        <v>359</v>
      </c>
      <c r="BD1910">
        <v>16</v>
      </c>
      <c r="BE1910">
        <v>6</v>
      </c>
      <c r="BF1910">
        <v>0</v>
      </c>
      <c r="BG1910">
        <v>0</v>
      </c>
      <c r="BH1910" t="s">
        <v>349</v>
      </c>
      <c r="BI1910">
        <v>0</v>
      </c>
      <c r="BJ1910">
        <v>0</v>
      </c>
      <c r="BK1910">
        <v>30</v>
      </c>
      <c r="BL1910">
        <v>0</v>
      </c>
      <c r="BM1910">
        <v>0</v>
      </c>
      <c r="BN1910" t="s">
        <v>349</v>
      </c>
      <c r="BO1910">
        <v>0</v>
      </c>
      <c r="BP1910">
        <v>0</v>
      </c>
      <c r="BQ1910">
        <v>0</v>
      </c>
      <c r="BR1910">
        <v>0</v>
      </c>
      <c r="BS1910">
        <v>51</v>
      </c>
      <c r="BT1910" t="s">
        <v>349</v>
      </c>
      <c r="BU1910">
        <v>0</v>
      </c>
      <c r="BV1910">
        <v>0</v>
      </c>
      <c r="BW1910">
        <v>0</v>
      </c>
      <c r="BX1910">
        <v>0</v>
      </c>
      <c r="BY1910">
        <v>78</v>
      </c>
      <c r="BZ1910" t="s">
        <v>349</v>
      </c>
      <c r="CA1910">
        <v>0</v>
      </c>
      <c r="CB1910">
        <v>0</v>
      </c>
      <c r="CC1910">
        <v>0</v>
      </c>
      <c r="CD1910">
        <v>0</v>
      </c>
      <c r="CE1910">
        <v>39</v>
      </c>
      <c r="CF1910" t="s">
        <v>349</v>
      </c>
      <c r="CG1910">
        <v>0</v>
      </c>
      <c r="CH1910">
        <v>0</v>
      </c>
      <c r="CI1910">
        <v>42</v>
      </c>
      <c r="CJ1910" t="s">
        <v>349</v>
      </c>
      <c r="CK1910">
        <v>0</v>
      </c>
      <c r="CL1910" t="s">
        <v>349</v>
      </c>
      <c r="CM1910">
        <v>0</v>
      </c>
      <c r="CN1910" s="133">
        <v>0</v>
      </c>
      <c r="CO1910" s="133" t="s">
        <v>347</v>
      </c>
      <c r="CP1910" s="133">
        <v>36</v>
      </c>
      <c r="CQ1910" s="133">
        <v>252</v>
      </c>
      <c r="CR1910">
        <v>26</v>
      </c>
      <c r="CS1910">
        <v>182</v>
      </c>
      <c r="CT1910">
        <v>0</v>
      </c>
      <c r="CY1910">
        <v>18</v>
      </c>
      <c r="CZ1910" t="s">
        <v>62</v>
      </c>
      <c r="DA1910" t="s">
        <v>1897</v>
      </c>
      <c r="DB1910" t="s">
        <v>350</v>
      </c>
      <c r="DD1910">
        <v>34</v>
      </c>
      <c r="DE1910" t="s">
        <v>62</v>
      </c>
      <c r="DF1910" t="s">
        <v>550</v>
      </c>
      <c r="DG1910" t="s">
        <v>405</v>
      </c>
      <c r="DI1910">
        <v>67</v>
      </c>
      <c r="DJ1910" t="s">
        <v>62</v>
      </c>
      <c r="DK1910" t="s">
        <v>550</v>
      </c>
      <c r="DL1910" t="s">
        <v>405</v>
      </c>
      <c r="DN1910">
        <v>18</v>
      </c>
      <c r="DO1910" t="s">
        <v>62</v>
      </c>
      <c r="DP1910" t="s">
        <v>550</v>
      </c>
      <c r="DQ1910" t="s">
        <v>405</v>
      </c>
      <c r="DS1910">
        <v>45</v>
      </c>
      <c r="DT1910" t="s">
        <v>348</v>
      </c>
      <c r="DU1910" t="s">
        <v>348</v>
      </c>
      <c r="DV1910" t="s">
        <v>347</v>
      </c>
      <c r="DW1910">
        <v>10</v>
      </c>
      <c r="DX1910">
        <v>70</v>
      </c>
      <c r="DY1910">
        <v>0</v>
      </c>
      <c r="EF1910">
        <v>6</v>
      </c>
      <c r="EG1910" t="s">
        <v>123</v>
      </c>
      <c r="EI1910" t="s">
        <v>486</v>
      </c>
      <c r="EK1910" t="s">
        <v>350</v>
      </c>
      <c r="EM1910">
        <v>24</v>
      </c>
      <c r="EN1910" t="s">
        <v>123</v>
      </c>
      <c r="EP1910" t="s">
        <v>486</v>
      </c>
      <c r="ER1910" t="s">
        <v>587</v>
      </c>
      <c r="ES1910" t="s">
        <v>1418</v>
      </c>
      <c r="ET1910">
        <v>25</v>
      </c>
      <c r="EU1910" t="s">
        <v>121</v>
      </c>
      <c r="EW1910" t="s">
        <v>359</v>
      </c>
      <c r="EY1910" t="s">
        <v>587</v>
      </c>
      <c r="EZ1910" t="s">
        <v>1418</v>
      </c>
      <c r="FA1910">
        <v>9</v>
      </c>
      <c r="FB1910" t="s">
        <v>121</v>
      </c>
      <c r="FD1910" t="s">
        <v>359</v>
      </c>
      <c r="FF1910" t="s">
        <v>587</v>
      </c>
      <c r="FG1910" t="s">
        <v>1418</v>
      </c>
      <c r="FH1910">
        <v>6</v>
      </c>
      <c r="FK1910">
        <v>18</v>
      </c>
      <c r="FL1910">
        <v>162</v>
      </c>
      <c r="FM1910">
        <v>12</v>
      </c>
      <c r="FN1910">
        <v>74</v>
      </c>
      <c r="FO1910">
        <v>6</v>
      </c>
      <c r="FP1910">
        <v>16</v>
      </c>
      <c r="FQ1910">
        <v>0</v>
      </c>
      <c r="FR1910">
        <v>0</v>
      </c>
      <c r="FS1910" t="s">
        <v>347</v>
      </c>
      <c r="FT1910">
        <v>25</v>
      </c>
      <c r="FU1910">
        <v>150</v>
      </c>
      <c r="FV1910" t="s">
        <v>62</v>
      </c>
      <c r="FW1910" t="s">
        <v>2021</v>
      </c>
      <c r="FX1910" t="s">
        <v>347</v>
      </c>
      <c r="FY1910" t="s">
        <v>123</v>
      </c>
      <c r="FZ1910" t="s">
        <v>349</v>
      </c>
      <c r="GA1910">
        <v>0</v>
      </c>
      <c r="GB1910">
        <v>0</v>
      </c>
      <c r="GC1910" t="s">
        <v>349</v>
      </c>
      <c r="GD1910" t="s">
        <v>408</v>
      </c>
      <c r="GE1910" t="s">
        <v>354</v>
      </c>
      <c r="GF1910" t="s">
        <v>355</v>
      </c>
      <c r="GG1910">
        <v>14</v>
      </c>
      <c r="GH1910" t="s">
        <v>356</v>
      </c>
    </row>
    <row r="1911" spans="1:190" x14ac:dyDescent="0.35">
      <c r="A1911" t="s">
        <v>61</v>
      </c>
      <c r="B1911" t="s">
        <v>62</v>
      </c>
      <c r="C1911" t="s">
        <v>4859</v>
      </c>
      <c r="D1911" t="s">
        <v>2021</v>
      </c>
      <c r="E1911" t="s">
        <v>4958</v>
      </c>
      <c r="F1911" t="s">
        <v>4959</v>
      </c>
      <c r="G1911" t="s">
        <v>4964</v>
      </c>
      <c r="H1911" t="s">
        <v>4965</v>
      </c>
      <c r="I1911">
        <v>14</v>
      </c>
      <c r="J1911">
        <v>4</v>
      </c>
      <c r="K1911" t="s">
        <v>345</v>
      </c>
      <c r="L1911">
        <v>9.0684034550000003</v>
      </c>
      <c r="M1911">
        <v>29.064079410000002</v>
      </c>
      <c r="N1911" t="s">
        <v>346</v>
      </c>
      <c r="O1911" t="s">
        <v>347</v>
      </c>
      <c r="P1911" s="133">
        <v>43</v>
      </c>
      <c r="Q1911" s="133">
        <v>258</v>
      </c>
      <c r="R1911" s="133">
        <v>33</v>
      </c>
      <c r="S1911" s="133">
        <v>198</v>
      </c>
      <c r="T1911" s="133">
        <v>0</v>
      </c>
      <c r="W1911">
        <v>27</v>
      </c>
      <c r="X1911" t="s">
        <v>62</v>
      </c>
      <c r="Y1911" t="s">
        <v>2021</v>
      </c>
      <c r="Z1911">
        <v>82</v>
      </c>
      <c r="AA1911" t="s">
        <v>62</v>
      </c>
      <c r="AB1911" t="s">
        <v>2021</v>
      </c>
      <c r="AC1911">
        <v>78</v>
      </c>
      <c r="AD1911" t="s">
        <v>62</v>
      </c>
      <c r="AE1911" t="s">
        <v>2021</v>
      </c>
      <c r="AF1911">
        <v>0</v>
      </c>
      <c r="AI1911">
        <v>11</v>
      </c>
      <c r="AJ1911" t="s">
        <v>348</v>
      </c>
      <c r="AK1911" t="s">
        <v>348</v>
      </c>
      <c r="AL1911" t="s">
        <v>347</v>
      </c>
      <c r="AM1911">
        <v>10</v>
      </c>
      <c r="AN1911">
        <v>60</v>
      </c>
      <c r="AO1911">
        <v>0</v>
      </c>
      <c r="AR1911">
        <v>3</v>
      </c>
      <c r="AS1911" t="s">
        <v>123</v>
      </c>
      <c r="AT1911" t="s">
        <v>486</v>
      </c>
      <c r="AU1911">
        <v>4</v>
      </c>
      <c r="AV1911" t="s">
        <v>121</v>
      </c>
      <c r="AW1911" t="s">
        <v>359</v>
      </c>
      <c r="AX1911">
        <v>18</v>
      </c>
      <c r="AY1911" t="s">
        <v>121</v>
      </c>
      <c r="AZ1911" t="s">
        <v>359</v>
      </c>
      <c r="BA1911">
        <v>0</v>
      </c>
      <c r="BD1911">
        <v>35</v>
      </c>
      <c r="BE1911">
        <v>0</v>
      </c>
      <c r="BF1911">
        <v>0</v>
      </c>
      <c r="BG1911">
        <v>0</v>
      </c>
      <c r="BH1911" t="s">
        <v>349</v>
      </c>
      <c r="BI1911">
        <v>0</v>
      </c>
      <c r="BJ1911">
        <v>0</v>
      </c>
      <c r="BK1911">
        <v>30</v>
      </c>
      <c r="BL1911">
        <v>0</v>
      </c>
      <c r="BM1911">
        <v>0</v>
      </c>
      <c r="BN1911" t="s">
        <v>349</v>
      </c>
      <c r="BO1911">
        <v>0</v>
      </c>
      <c r="BP1911">
        <v>0</v>
      </c>
      <c r="BQ1911">
        <v>0</v>
      </c>
      <c r="BR1911">
        <v>0</v>
      </c>
      <c r="BS1911">
        <v>86</v>
      </c>
      <c r="BT1911" t="s">
        <v>349</v>
      </c>
      <c r="BU1911">
        <v>0</v>
      </c>
      <c r="BV1911">
        <v>0</v>
      </c>
      <c r="BW1911">
        <v>0</v>
      </c>
      <c r="BX1911">
        <v>0</v>
      </c>
      <c r="BY1911">
        <v>96</v>
      </c>
      <c r="BZ1911" t="s">
        <v>349</v>
      </c>
      <c r="CA1911">
        <v>0</v>
      </c>
      <c r="CB1911">
        <v>0</v>
      </c>
      <c r="CC1911">
        <v>0</v>
      </c>
      <c r="CD1911">
        <v>0</v>
      </c>
      <c r="CE1911">
        <v>0</v>
      </c>
      <c r="CF1911" t="s">
        <v>349</v>
      </c>
      <c r="CG1911">
        <v>0</v>
      </c>
      <c r="CH1911">
        <v>0</v>
      </c>
      <c r="CI1911">
        <v>46</v>
      </c>
      <c r="CJ1911" t="s">
        <v>349</v>
      </c>
      <c r="CK1911">
        <v>0</v>
      </c>
      <c r="CL1911" t="s">
        <v>349</v>
      </c>
      <c r="CM1911">
        <v>0</v>
      </c>
      <c r="CN1911" s="133">
        <v>0</v>
      </c>
      <c r="CO1911" s="133" t="s">
        <v>347</v>
      </c>
      <c r="CP1911" s="133">
        <v>26</v>
      </c>
      <c r="CQ1911" s="133">
        <v>156</v>
      </c>
      <c r="CR1911">
        <v>6</v>
      </c>
      <c r="CS1911">
        <v>36</v>
      </c>
      <c r="CT1911">
        <v>0</v>
      </c>
      <c r="CY1911">
        <v>11</v>
      </c>
      <c r="CZ1911" t="s">
        <v>62</v>
      </c>
      <c r="DA1911" t="s">
        <v>550</v>
      </c>
      <c r="DB1911" t="s">
        <v>350</v>
      </c>
      <c r="DD1911">
        <v>14</v>
      </c>
      <c r="DE1911" t="s">
        <v>62</v>
      </c>
      <c r="DF1911" t="s">
        <v>550</v>
      </c>
      <c r="DG1911" t="s">
        <v>444</v>
      </c>
      <c r="DI1911">
        <v>6</v>
      </c>
      <c r="DJ1911" t="s">
        <v>62</v>
      </c>
      <c r="DK1911" t="s">
        <v>1897</v>
      </c>
      <c r="DL1911" t="s">
        <v>405</v>
      </c>
      <c r="DN1911">
        <v>0</v>
      </c>
      <c r="DS1911">
        <v>5</v>
      </c>
      <c r="DT1911" t="s">
        <v>348</v>
      </c>
      <c r="DU1911" t="s">
        <v>348</v>
      </c>
      <c r="DV1911" t="s">
        <v>347</v>
      </c>
      <c r="DW1911">
        <v>20</v>
      </c>
      <c r="DX1911">
        <v>120</v>
      </c>
      <c r="DY1911">
        <v>0</v>
      </c>
      <c r="EF1911">
        <v>12</v>
      </c>
      <c r="EG1911" t="s">
        <v>121</v>
      </c>
      <c r="EI1911" t="s">
        <v>359</v>
      </c>
      <c r="EK1911" t="s">
        <v>350</v>
      </c>
      <c r="EM1911">
        <v>18</v>
      </c>
      <c r="EN1911" t="s">
        <v>121</v>
      </c>
      <c r="EP1911" t="s">
        <v>359</v>
      </c>
      <c r="ER1911" t="s">
        <v>444</v>
      </c>
      <c r="ET1911">
        <v>20</v>
      </c>
      <c r="EU1911" t="s">
        <v>123</v>
      </c>
      <c r="EW1911" t="s">
        <v>486</v>
      </c>
      <c r="EY1911" t="s">
        <v>587</v>
      </c>
      <c r="EZ1911" t="s">
        <v>1418</v>
      </c>
      <c r="FA1911">
        <v>0</v>
      </c>
      <c r="FH1911">
        <v>70</v>
      </c>
      <c r="FK1911">
        <v>18</v>
      </c>
      <c r="FL1911">
        <v>108</v>
      </c>
      <c r="FM1911">
        <v>5</v>
      </c>
      <c r="FN1911">
        <v>30</v>
      </c>
      <c r="FO1911">
        <v>3</v>
      </c>
      <c r="FP1911">
        <v>18</v>
      </c>
      <c r="FQ1911">
        <v>0</v>
      </c>
      <c r="FR1911">
        <v>0</v>
      </c>
      <c r="FS1911" t="s">
        <v>347</v>
      </c>
      <c r="FT1911">
        <v>30</v>
      </c>
      <c r="FU1911">
        <v>180</v>
      </c>
      <c r="FV1911" t="s">
        <v>62</v>
      </c>
      <c r="FW1911" t="s">
        <v>2021</v>
      </c>
      <c r="FX1911" t="s">
        <v>347</v>
      </c>
      <c r="FY1911" t="s">
        <v>123</v>
      </c>
      <c r="FZ1911" t="s">
        <v>349</v>
      </c>
      <c r="GA1911">
        <v>0</v>
      </c>
      <c r="GB1911">
        <v>0</v>
      </c>
      <c r="GC1911" t="s">
        <v>349</v>
      </c>
      <c r="GD1911" t="s">
        <v>355</v>
      </c>
      <c r="GE1911" t="s">
        <v>355</v>
      </c>
      <c r="GF1911" t="s">
        <v>354</v>
      </c>
      <c r="GG1911">
        <v>14</v>
      </c>
      <c r="GH1911" t="s">
        <v>356</v>
      </c>
    </row>
    <row r="1912" spans="1:190" x14ac:dyDescent="0.35">
      <c r="A1912" t="s">
        <v>61</v>
      </c>
      <c r="B1912" t="s">
        <v>62</v>
      </c>
      <c r="C1912" t="s">
        <v>4859</v>
      </c>
      <c r="D1912" t="s">
        <v>2021</v>
      </c>
      <c r="E1912" t="s">
        <v>4958</v>
      </c>
      <c r="F1912" t="s">
        <v>4959</v>
      </c>
      <c r="G1912" t="s">
        <v>4966</v>
      </c>
      <c r="H1912" t="s">
        <v>4967</v>
      </c>
      <c r="I1912">
        <v>14</v>
      </c>
      <c r="J1912">
        <v>1</v>
      </c>
      <c r="K1912" t="s">
        <v>345</v>
      </c>
      <c r="L1912">
        <v>9.0502405499999998</v>
      </c>
      <c r="M1912">
        <v>29.1016072</v>
      </c>
      <c r="N1912" t="s">
        <v>346</v>
      </c>
      <c r="O1912" t="s">
        <v>347</v>
      </c>
      <c r="P1912" s="133">
        <v>43</v>
      </c>
      <c r="Q1912" s="133">
        <v>258</v>
      </c>
      <c r="R1912" s="133">
        <v>37</v>
      </c>
      <c r="S1912" s="133">
        <v>222</v>
      </c>
      <c r="T1912" s="133">
        <v>17</v>
      </c>
      <c r="U1912" t="s">
        <v>62</v>
      </c>
      <c r="V1912" t="s">
        <v>1897</v>
      </c>
      <c r="W1912">
        <v>33</v>
      </c>
      <c r="X1912" t="s">
        <v>62</v>
      </c>
      <c r="Y1912" t="s">
        <v>550</v>
      </c>
      <c r="Z1912">
        <v>80</v>
      </c>
      <c r="AA1912" t="s">
        <v>62</v>
      </c>
      <c r="AB1912" t="s">
        <v>550</v>
      </c>
      <c r="AC1912">
        <v>92</v>
      </c>
      <c r="AD1912" t="s">
        <v>62</v>
      </c>
      <c r="AE1912" t="s">
        <v>1897</v>
      </c>
      <c r="AF1912">
        <v>0</v>
      </c>
      <c r="AI1912">
        <v>0</v>
      </c>
      <c r="AL1912" t="s">
        <v>347</v>
      </c>
      <c r="AM1912">
        <v>6</v>
      </c>
      <c r="AN1912">
        <v>36</v>
      </c>
      <c r="AO1912">
        <v>0</v>
      </c>
      <c r="AR1912">
        <v>11</v>
      </c>
      <c r="AS1912" t="s">
        <v>121</v>
      </c>
      <c r="AT1912" t="s">
        <v>359</v>
      </c>
      <c r="AU1912">
        <v>10</v>
      </c>
      <c r="AV1912" t="s">
        <v>121</v>
      </c>
      <c r="AW1912" t="s">
        <v>359</v>
      </c>
      <c r="AX1912">
        <v>15</v>
      </c>
      <c r="AY1912" t="s">
        <v>123</v>
      </c>
      <c r="AZ1912" t="s">
        <v>486</v>
      </c>
      <c r="BA1912">
        <v>0</v>
      </c>
      <c r="BD1912">
        <v>0</v>
      </c>
      <c r="BE1912">
        <v>17</v>
      </c>
      <c r="BF1912">
        <v>0</v>
      </c>
      <c r="BG1912">
        <v>0</v>
      </c>
      <c r="BH1912" t="s">
        <v>349</v>
      </c>
      <c r="BI1912">
        <v>0</v>
      </c>
      <c r="BJ1912">
        <v>0</v>
      </c>
      <c r="BK1912">
        <v>44</v>
      </c>
      <c r="BL1912">
        <v>0</v>
      </c>
      <c r="BM1912">
        <v>0</v>
      </c>
      <c r="BN1912" t="s">
        <v>349</v>
      </c>
      <c r="BO1912">
        <v>0</v>
      </c>
      <c r="BP1912">
        <v>0</v>
      </c>
      <c r="BQ1912">
        <v>0</v>
      </c>
      <c r="BR1912">
        <v>0</v>
      </c>
      <c r="BS1912">
        <v>90</v>
      </c>
      <c r="BT1912" t="s">
        <v>349</v>
      </c>
      <c r="BU1912">
        <v>0</v>
      </c>
      <c r="BV1912">
        <v>0</v>
      </c>
      <c r="BW1912">
        <v>0</v>
      </c>
      <c r="BX1912">
        <v>0</v>
      </c>
      <c r="BY1912">
        <v>107</v>
      </c>
      <c r="BZ1912" t="s">
        <v>349</v>
      </c>
      <c r="CA1912">
        <v>0</v>
      </c>
      <c r="CB1912">
        <v>0</v>
      </c>
      <c r="CC1912">
        <v>0</v>
      </c>
      <c r="CD1912">
        <v>0</v>
      </c>
      <c r="CE1912">
        <v>0</v>
      </c>
      <c r="CF1912" t="s">
        <v>349</v>
      </c>
      <c r="CG1912">
        <v>0</v>
      </c>
      <c r="CH1912">
        <v>0</v>
      </c>
      <c r="CI1912">
        <v>0</v>
      </c>
      <c r="CJ1912" t="s">
        <v>349</v>
      </c>
      <c r="CK1912">
        <v>0</v>
      </c>
      <c r="CL1912" t="s">
        <v>349</v>
      </c>
      <c r="CM1912">
        <v>0</v>
      </c>
      <c r="CN1912" s="133">
        <v>0</v>
      </c>
      <c r="CO1912" s="133" t="s">
        <v>347</v>
      </c>
      <c r="CP1912" s="133">
        <v>17</v>
      </c>
      <c r="CQ1912" s="133">
        <v>102</v>
      </c>
      <c r="CR1912">
        <v>7</v>
      </c>
      <c r="CS1912">
        <v>42</v>
      </c>
      <c r="CT1912">
        <v>6</v>
      </c>
      <c r="CU1912" t="s">
        <v>62</v>
      </c>
      <c r="CV1912" t="s">
        <v>2351</v>
      </c>
      <c r="CW1912" t="s">
        <v>350</v>
      </c>
      <c r="CY1912">
        <v>13</v>
      </c>
      <c r="CZ1912" t="s">
        <v>62</v>
      </c>
      <c r="DA1912" t="s">
        <v>1897</v>
      </c>
      <c r="DB1912" t="s">
        <v>350</v>
      </c>
      <c r="DD1912">
        <v>16</v>
      </c>
      <c r="DE1912" t="s">
        <v>62</v>
      </c>
      <c r="DF1912" t="s">
        <v>550</v>
      </c>
      <c r="DG1912" t="s">
        <v>444</v>
      </c>
      <c r="DI1912">
        <v>7</v>
      </c>
      <c r="DJ1912" t="s">
        <v>62</v>
      </c>
      <c r="DK1912" t="s">
        <v>550</v>
      </c>
      <c r="DL1912" t="s">
        <v>405</v>
      </c>
      <c r="DN1912">
        <v>0</v>
      </c>
      <c r="DS1912">
        <v>0</v>
      </c>
      <c r="DV1912" t="s">
        <v>347</v>
      </c>
      <c r="DW1912">
        <v>10</v>
      </c>
      <c r="DX1912">
        <v>60</v>
      </c>
      <c r="DY1912">
        <v>0</v>
      </c>
      <c r="EF1912">
        <v>12</v>
      </c>
      <c r="EG1912" t="s">
        <v>121</v>
      </c>
      <c r="EI1912" t="s">
        <v>359</v>
      </c>
      <c r="EK1912" t="s">
        <v>350</v>
      </c>
      <c r="EM1912">
        <v>20</v>
      </c>
      <c r="EN1912" t="s">
        <v>121</v>
      </c>
      <c r="EP1912" t="s">
        <v>359</v>
      </c>
      <c r="ER1912" t="s">
        <v>350</v>
      </c>
      <c r="ET1912">
        <v>28</v>
      </c>
      <c r="EU1912" t="s">
        <v>123</v>
      </c>
      <c r="EW1912" t="s">
        <v>486</v>
      </c>
      <c r="EY1912" t="s">
        <v>587</v>
      </c>
      <c r="EZ1912" t="s">
        <v>1418</v>
      </c>
      <c r="FA1912">
        <v>0</v>
      </c>
      <c r="FH1912">
        <v>0</v>
      </c>
      <c r="FK1912">
        <v>10</v>
      </c>
      <c r="FL1912">
        <v>60</v>
      </c>
      <c r="FM1912">
        <v>4</v>
      </c>
      <c r="FN1912">
        <v>24</v>
      </c>
      <c r="FO1912">
        <v>3</v>
      </c>
      <c r="FP1912">
        <v>18</v>
      </c>
      <c r="FQ1912">
        <v>0</v>
      </c>
      <c r="FR1912">
        <v>0</v>
      </c>
      <c r="FS1912" t="s">
        <v>347</v>
      </c>
      <c r="FT1912">
        <v>25</v>
      </c>
      <c r="FU1912">
        <v>150</v>
      </c>
      <c r="FV1912" t="s">
        <v>62</v>
      </c>
      <c r="FW1912" t="s">
        <v>2021</v>
      </c>
      <c r="FX1912" t="s">
        <v>347</v>
      </c>
      <c r="FY1912" t="s">
        <v>123</v>
      </c>
      <c r="FZ1912" t="s">
        <v>349</v>
      </c>
      <c r="GA1912">
        <v>0</v>
      </c>
      <c r="GB1912">
        <v>0</v>
      </c>
      <c r="GC1912" t="s">
        <v>349</v>
      </c>
      <c r="GD1912" t="s">
        <v>355</v>
      </c>
      <c r="GE1912" t="s">
        <v>355</v>
      </c>
      <c r="GF1912" t="s">
        <v>355</v>
      </c>
      <c r="GG1912">
        <v>14</v>
      </c>
      <c r="GH1912" t="s">
        <v>451</v>
      </c>
    </row>
    <row r="1913" spans="1:190" x14ac:dyDescent="0.35">
      <c r="A1913" t="s">
        <v>61</v>
      </c>
      <c r="B1913" t="s">
        <v>62</v>
      </c>
      <c r="C1913" t="s">
        <v>4859</v>
      </c>
      <c r="D1913" t="s">
        <v>2021</v>
      </c>
      <c r="E1913" t="s">
        <v>4958</v>
      </c>
      <c r="F1913" t="s">
        <v>4959</v>
      </c>
      <c r="G1913" t="s">
        <v>4968</v>
      </c>
      <c r="H1913" t="s">
        <v>4969</v>
      </c>
      <c r="I1913">
        <v>14</v>
      </c>
      <c r="J1913">
        <v>11</v>
      </c>
      <c r="K1913" t="s">
        <v>345</v>
      </c>
      <c r="L1913">
        <v>9.0535800000000002</v>
      </c>
      <c r="M1913">
        <v>29.10295</v>
      </c>
      <c r="N1913" t="s">
        <v>346</v>
      </c>
      <c r="O1913" t="s">
        <v>347</v>
      </c>
      <c r="P1913" s="133">
        <v>31</v>
      </c>
      <c r="Q1913" s="133">
        <v>186</v>
      </c>
      <c r="R1913" s="133">
        <v>22</v>
      </c>
      <c r="S1913" s="133">
        <v>132</v>
      </c>
      <c r="T1913" s="133">
        <v>0</v>
      </c>
      <c r="W1913">
        <v>23</v>
      </c>
      <c r="X1913" t="s">
        <v>62</v>
      </c>
      <c r="Y1913" t="s">
        <v>550</v>
      </c>
      <c r="Z1913">
        <v>66</v>
      </c>
      <c r="AA1913" t="s">
        <v>62</v>
      </c>
      <c r="AB1913" t="s">
        <v>550</v>
      </c>
      <c r="AC1913">
        <v>43</v>
      </c>
      <c r="AD1913" t="s">
        <v>62</v>
      </c>
      <c r="AE1913" t="s">
        <v>1897</v>
      </c>
      <c r="AF1913">
        <v>0</v>
      </c>
      <c r="AI1913">
        <v>0</v>
      </c>
      <c r="AL1913" t="s">
        <v>347</v>
      </c>
      <c r="AM1913">
        <v>9</v>
      </c>
      <c r="AN1913">
        <v>54</v>
      </c>
      <c r="AO1913">
        <v>0</v>
      </c>
      <c r="AR1913">
        <v>7</v>
      </c>
      <c r="AS1913" t="s">
        <v>121</v>
      </c>
      <c r="AT1913" t="s">
        <v>359</v>
      </c>
      <c r="AU1913">
        <v>16</v>
      </c>
      <c r="AV1913" t="s">
        <v>123</v>
      </c>
      <c r="AW1913" t="s">
        <v>486</v>
      </c>
      <c r="AX1913">
        <v>31</v>
      </c>
      <c r="AY1913" t="s">
        <v>121</v>
      </c>
      <c r="AZ1913" t="s">
        <v>359</v>
      </c>
      <c r="BA1913">
        <v>0</v>
      </c>
      <c r="BD1913">
        <v>0</v>
      </c>
      <c r="BE1913">
        <v>0</v>
      </c>
      <c r="BF1913">
        <v>0</v>
      </c>
      <c r="BG1913">
        <v>0</v>
      </c>
      <c r="BH1913" t="s">
        <v>349</v>
      </c>
      <c r="BI1913">
        <v>0</v>
      </c>
      <c r="BJ1913">
        <v>0</v>
      </c>
      <c r="BK1913">
        <v>30</v>
      </c>
      <c r="BL1913">
        <v>0</v>
      </c>
      <c r="BM1913">
        <v>0</v>
      </c>
      <c r="BN1913" t="s">
        <v>349</v>
      </c>
      <c r="BO1913">
        <v>0</v>
      </c>
      <c r="BP1913">
        <v>0</v>
      </c>
      <c r="BQ1913">
        <v>0</v>
      </c>
      <c r="BR1913">
        <v>0</v>
      </c>
      <c r="BS1913">
        <v>82</v>
      </c>
      <c r="BT1913" t="s">
        <v>349</v>
      </c>
      <c r="BU1913">
        <v>0</v>
      </c>
      <c r="BV1913">
        <v>0</v>
      </c>
      <c r="BW1913">
        <v>0</v>
      </c>
      <c r="BX1913">
        <v>0</v>
      </c>
      <c r="BY1913">
        <v>74</v>
      </c>
      <c r="BZ1913" t="s">
        <v>349</v>
      </c>
      <c r="CA1913">
        <v>0</v>
      </c>
      <c r="CB1913">
        <v>0</v>
      </c>
      <c r="CC1913">
        <v>0</v>
      </c>
      <c r="CD1913">
        <v>0</v>
      </c>
      <c r="CE1913">
        <v>0</v>
      </c>
      <c r="CF1913" t="s">
        <v>349</v>
      </c>
      <c r="CG1913">
        <v>0</v>
      </c>
      <c r="CH1913">
        <v>0</v>
      </c>
      <c r="CI1913">
        <v>0</v>
      </c>
      <c r="CJ1913" t="s">
        <v>349</v>
      </c>
      <c r="CK1913">
        <v>0</v>
      </c>
      <c r="CL1913" t="s">
        <v>349</v>
      </c>
      <c r="CM1913">
        <v>0</v>
      </c>
      <c r="CN1913" s="133">
        <v>0</v>
      </c>
      <c r="CO1913" s="133" t="s">
        <v>347</v>
      </c>
      <c r="CP1913" s="133">
        <v>21</v>
      </c>
      <c r="CQ1913" s="133">
        <v>147</v>
      </c>
      <c r="CR1913">
        <v>14</v>
      </c>
      <c r="CS1913">
        <v>98</v>
      </c>
      <c r="CT1913">
        <v>0</v>
      </c>
      <c r="CY1913">
        <v>25</v>
      </c>
      <c r="CZ1913" t="s">
        <v>62</v>
      </c>
      <c r="DA1913" t="s">
        <v>1897</v>
      </c>
      <c r="DB1913" t="s">
        <v>350</v>
      </c>
      <c r="DD1913">
        <v>42</v>
      </c>
      <c r="DE1913" t="s">
        <v>62</v>
      </c>
      <c r="DF1913" t="s">
        <v>550</v>
      </c>
      <c r="DG1913" t="s">
        <v>405</v>
      </c>
      <c r="DI1913">
        <v>24</v>
      </c>
      <c r="DJ1913" t="s">
        <v>62</v>
      </c>
      <c r="DK1913" t="s">
        <v>550</v>
      </c>
      <c r="DL1913" t="s">
        <v>405</v>
      </c>
      <c r="DN1913">
        <v>7</v>
      </c>
      <c r="DO1913" t="s">
        <v>62</v>
      </c>
      <c r="DP1913" t="s">
        <v>550</v>
      </c>
      <c r="DQ1913" t="s">
        <v>405</v>
      </c>
      <c r="DS1913">
        <v>0</v>
      </c>
      <c r="DV1913" t="s">
        <v>347</v>
      </c>
      <c r="DW1913">
        <v>7</v>
      </c>
      <c r="DX1913">
        <v>49</v>
      </c>
      <c r="DY1913">
        <v>0</v>
      </c>
      <c r="EF1913">
        <v>6</v>
      </c>
      <c r="EG1913" t="s">
        <v>123</v>
      </c>
      <c r="EI1913" t="s">
        <v>486</v>
      </c>
      <c r="EK1913" t="s">
        <v>350</v>
      </c>
      <c r="EM1913">
        <v>33</v>
      </c>
      <c r="EN1913" t="s">
        <v>121</v>
      </c>
      <c r="EP1913" t="s">
        <v>359</v>
      </c>
      <c r="ER1913" t="s">
        <v>405</v>
      </c>
      <c r="ET1913">
        <v>10</v>
      </c>
      <c r="EU1913" t="s">
        <v>121</v>
      </c>
      <c r="EW1913" t="s">
        <v>359</v>
      </c>
      <c r="EY1913" t="s">
        <v>587</v>
      </c>
      <c r="EZ1913" t="s">
        <v>1418</v>
      </c>
      <c r="FA1913">
        <v>0</v>
      </c>
      <c r="FH1913">
        <v>0</v>
      </c>
      <c r="FK1913">
        <v>12</v>
      </c>
      <c r="FL1913">
        <v>115</v>
      </c>
      <c r="FM1913">
        <v>5</v>
      </c>
      <c r="FN1913">
        <v>25</v>
      </c>
      <c r="FO1913">
        <v>4</v>
      </c>
      <c r="FP1913">
        <v>7</v>
      </c>
      <c r="FQ1913">
        <v>0</v>
      </c>
      <c r="FR1913">
        <v>0</v>
      </c>
      <c r="FS1913" t="s">
        <v>347</v>
      </c>
      <c r="FT1913">
        <v>30</v>
      </c>
      <c r="FU1913">
        <v>210</v>
      </c>
      <c r="FV1913" t="s">
        <v>62</v>
      </c>
      <c r="FW1913" t="s">
        <v>2021</v>
      </c>
      <c r="FX1913" t="s">
        <v>347</v>
      </c>
      <c r="FY1913" t="s">
        <v>123</v>
      </c>
      <c r="FZ1913" t="s">
        <v>347</v>
      </c>
      <c r="GA1913">
        <v>1</v>
      </c>
      <c r="GB1913">
        <v>7</v>
      </c>
      <c r="GC1913" t="s">
        <v>353</v>
      </c>
      <c r="GD1913" t="s">
        <v>408</v>
      </c>
      <c r="GE1913" t="s">
        <v>355</v>
      </c>
      <c r="GF1913" t="s">
        <v>354</v>
      </c>
      <c r="GG1913">
        <v>14</v>
      </c>
      <c r="GH1913" t="s">
        <v>451</v>
      </c>
    </row>
    <row r="1914" spans="1:190" x14ac:dyDescent="0.35">
      <c r="A1914" t="s">
        <v>61</v>
      </c>
      <c r="B1914" t="s">
        <v>62</v>
      </c>
      <c r="C1914" t="s">
        <v>4859</v>
      </c>
      <c r="D1914" t="s">
        <v>2021</v>
      </c>
      <c r="E1914" t="s">
        <v>4958</v>
      </c>
      <c r="F1914" t="s">
        <v>4959</v>
      </c>
      <c r="G1914" t="s">
        <v>4970</v>
      </c>
      <c r="H1914" t="s">
        <v>4971</v>
      </c>
      <c r="I1914">
        <v>14</v>
      </c>
      <c r="J1914">
        <v>4</v>
      </c>
      <c r="K1914" t="s">
        <v>345</v>
      </c>
      <c r="L1914">
        <v>9.0595732699999996</v>
      </c>
      <c r="M1914">
        <v>29.086345049999998</v>
      </c>
      <c r="N1914" t="s">
        <v>346</v>
      </c>
      <c r="O1914" t="s">
        <v>347</v>
      </c>
      <c r="P1914" s="133">
        <v>28</v>
      </c>
      <c r="Q1914" s="133">
        <v>168</v>
      </c>
      <c r="R1914" s="133">
        <v>20</v>
      </c>
      <c r="S1914" s="133">
        <v>120</v>
      </c>
      <c r="T1914" s="133">
        <v>7</v>
      </c>
      <c r="U1914" t="s">
        <v>62</v>
      </c>
      <c r="V1914" t="s">
        <v>2021</v>
      </c>
      <c r="W1914">
        <v>20</v>
      </c>
      <c r="X1914" t="s">
        <v>62</v>
      </c>
      <c r="Y1914" t="s">
        <v>2021</v>
      </c>
      <c r="Z1914">
        <v>23</v>
      </c>
      <c r="AA1914" t="s">
        <v>62</v>
      </c>
      <c r="AB1914" t="s">
        <v>2021</v>
      </c>
      <c r="AC1914">
        <v>36</v>
      </c>
      <c r="AD1914" t="s">
        <v>62</v>
      </c>
      <c r="AE1914" t="s">
        <v>2021</v>
      </c>
      <c r="AF1914">
        <v>0</v>
      </c>
      <c r="AI1914">
        <v>34</v>
      </c>
      <c r="AJ1914" t="s">
        <v>348</v>
      </c>
      <c r="AK1914" t="s">
        <v>348</v>
      </c>
      <c r="AL1914" t="s">
        <v>347</v>
      </c>
      <c r="AM1914">
        <v>8</v>
      </c>
      <c r="AN1914">
        <v>48</v>
      </c>
      <c r="AO1914">
        <v>0</v>
      </c>
      <c r="AR1914">
        <v>12</v>
      </c>
      <c r="AS1914" t="s">
        <v>123</v>
      </c>
      <c r="AT1914" t="s">
        <v>486</v>
      </c>
      <c r="AU1914">
        <v>18</v>
      </c>
      <c r="AV1914" t="s">
        <v>121</v>
      </c>
      <c r="AW1914" t="s">
        <v>359</v>
      </c>
      <c r="AX1914">
        <v>14</v>
      </c>
      <c r="AY1914" t="s">
        <v>121</v>
      </c>
      <c r="AZ1914" t="s">
        <v>359</v>
      </c>
      <c r="BA1914">
        <v>0</v>
      </c>
      <c r="BD1914">
        <v>4</v>
      </c>
      <c r="BE1914">
        <v>7</v>
      </c>
      <c r="BF1914">
        <v>0</v>
      </c>
      <c r="BG1914">
        <v>0</v>
      </c>
      <c r="BH1914" t="s">
        <v>349</v>
      </c>
      <c r="BI1914">
        <v>0</v>
      </c>
      <c r="BJ1914">
        <v>0</v>
      </c>
      <c r="BK1914">
        <v>32</v>
      </c>
      <c r="BL1914">
        <v>0</v>
      </c>
      <c r="BM1914">
        <v>0</v>
      </c>
      <c r="BN1914" t="s">
        <v>349</v>
      </c>
      <c r="BO1914">
        <v>0</v>
      </c>
      <c r="BP1914">
        <v>0</v>
      </c>
      <c r="BQ1914">
        <v>0</v>
      </c>
      <c r="BR1914">
        <v>0</v>
      </c>
      <c r="BS1914">
        <v>41</v>
      </c>
      <c r="BT1914" t="s">
        <v>349</v>
      </c>
      <c r="BU1914">
        <v>0</v>
      </c>
      <c r="BV1914">
        <v>0</v>
      </c>
      <c r="BW1914">
        <v>0</v>
      </c>
      <c r="BX1914">
        <v>0</v>
      </c>
      <c r="BY1914">
        <v>50</v>
      </c>
      <c r="BZ1914" t="s">
        <v>349</v>
      </c>
      <c r="CA1914">
        <v>0</v>
      </c>
      <c r="CB1914">
        <v>0</v>
      </c>
      <c r="CC1914">
        <v>0</v>
      </c>
      <c r="CD1914">
        <v>0</v>
      </c>
      <c r="CE1914">
        <v>0</v>
      </c>
      <c r="CF1914" t="s">
        <v>349</v>
      </c>
      <c r="CG1914">
        <v>0</v>
      </c>
      <c r="CH1914">
        <v>0</v>
      </c>
      <c r="CI1914">
        <v>38</v>
      </c>
      <c r="CJ1914" t="s">
        <v>349</v>
      </c>
      <c r="CK1914">
        <v>0</v>
      </c>
      <c r="CL1914" t="s">
        <v>349</v>
      </c>
      <c r="CM1914">
        <v>0</v>
      </c>
      <c r="CN1914" s="133">
        <v>0</v>
      </c>
      <c r="CO1914" s="133" t="s">
        <v>347</v>
      </c>
      <c r="CP1914" s="133">
        <v>23</v>
      </c>
      <c r="CQ1914" s="133">
        <v>138</v>
      </c>
      <c r="CR1914">
        <v>9</v>
      </c>
      <c r="CS1914">
        <v>54</v>
      </c>
      <c r="CT1914">
        <v>0</v>
      </c>
      <c r="CY1914">
        <v>6</v>
      </c>
      <c r="CZ1914" t="s">
        <v>62</v>
      </c>
      <c r="DA1914" t="s">
        <v>2351</v>
      </c>
      <c r="DB1914" t="s">
        <v>350</v>
      </c>
      <c r="DD1914">
        <v>17</v>
      </c>
      <c r="DE1914" t="s">
        <v>62</v>
      </c>
      <c r="DF1914" t="s">
        <v>550</v>
      </c>
      <c r="DG1914" t="s">
        <v>444</v>
      </c>
      <c r="DI1914">
        <v>13</v>
      </c>
      <c r="DJ1914" t="s">
        <v>62</v>
      </c>
      <c r="DK1914" t="s">
        <v>550</v>
      </c>
      <c r="DL1914" t="s">
        <v>405</v>
      </c>
      <c r="DN1914">
        <v>0</v>
      </c>
      <c r="DS1914">
        <v>18</v>
      </c>
      <c r="DT1914" t="s">
        <v>348</v>
      </c>
      <c r="DU1914" t="s">
        <v>348</v>
      </c>
      <c r="DV1914" t="s">
        <v>347</v>
      </c>
      <c r="DW1914">
        <v>14</v>
      </c>
      <c r="DX1914">
        <v>84</v>
      </c>
      <c r="DY1914">
        <v>0</v>
      </c>
      <c r="EF1914">
        <v>12</v>
      </c>
      <c r="EG1914" t="s">
        <v>121</v>
      </c>
      <c r="EI1914" t="s">
        <v>359</v>
      </c>
      <c r="EK1914" t="s">
        <v>350</v>
      </c>
      <c r="EM1914">
        <v>27</v>
      </c>
      <c r="EN1914" t="s">
        <v>123</v>
      </c>
      <c r="EP1914" t="s">
        <v>486</v>
      </c>
      <c r="ER1914" t="s">
        <v>587</v>
      </c>
      <c r="ES1914" t="s">
        <v>4900</v>
      </c>
      <c r="ET1914">
        <v>45</v>
      </c>
      <c r="EU1914" t="s">
        <v>121</v>
      </c>
      <c r="EW1914" t="s">
        <v>359</v>
      </c>
      <c r="EY1914" t="s">
        <v>587</v>
      </c>
      <c r="EZ1914" t="s">
        <v>4900</v>
      </c>
      <c r="FA1914">
        <v>0</v>
      </c>
      <c r="FH1914">
        <v>0</v>
      </c>
      <c r="FK1914">
        <v>14</v>
      </c>
      <c r="FL1914">
        <v>84</v>
      </c>
      <c r="FM1914">
        <v>6</v>
      </c>
      <c r="FN1914">
        <v>36</v>
      </c>
      <c r="FO1914">
        <v>3</v>
      </c>
      <c r="FP1914">
        <v>18</v>
      </c>
      <c r="FQ1914">
        <v>0</v>
      </c>
      <c r="FR1914">
        <v>0</v>
      </c>
      <c r="FS1914" t="s">
        <v>347</v>
      </c>
      <c r="FT1914">
        <v>28</v>
      </c>
      <c r="FU1914">
        <v>168</v>
      </c>
      <c r="FV1914" t="s">
        <v>62</v>
      </c>
      <c r="FW1914" t="s">
        <v>2021</v>
      </c>
      <c r="FX1914" t="s">
        <v>347</v>
      </c>
      <c r="FY1914" t="s">
        <v>121</v>
      </c>
      <c r="FZ1914" t="s">
        <v>349</v>
      </c>
      <c r="GA1914">
        <v>0</v>
      </c>
      <c r="GB1914">
        <v>0</v>
      </c>
      <c r="GC1914" t="s">
        <v>349</v>
      </c>
      <c r="GD1914" t="s">
        <v>408</v>
      </c>
      <c r="GE1914" t="s">
        <v>355</v>
      </c>
      <c r="GF1914" t="s">
        <v>354</v>
      </c>
      <c r="GG1914">
        <v>14</v>
      </c>
      <c r="GH1914" t="s">
        <v>356</v>
      </c>
    </row>
    <row r="1915" spans="1:190" x14ac:dyDescent="0.35">
      <c r="A1915" t="s">
        <v>61</v>
      </c>
      <c r="B1915" t="s">
        <v>62</v>
      </c>
      <c r="C1915" t="s">
        <v>4859</v>
      </c>
      <c r="D1915" t="s">
        <v>2021</v>
      </c>
      <c r="E1915" t="s">
        <v>4958</v>
      </c>
      <c r="F1915" t="s">
        <v>4959</v>
      </c>
      <c r="G1915" t="s">
        <v>4972</v>
      </c>
      <c r="H1915" t="s">
        <v>4973</v>
      </c>
      <c r="I1915">
        <v>14</v>
      </c>
      <c r="J1915">
        <v>4</v>
      </c>
      <c r="K1915" t="s">
        <v>345</v>
      </c>
      <c r="L1915">
        <v>9.0656842100000006</v>
      </c>
      <c r="M1915">
        <v>29.103717750000001</v>
      </c>
      <c r="N1915" t="s">
        <v>346</v>
      </c>
      <c r="O1915" t="s">
        <v>347</v>
      </c>
      <c r="P1915" s="133">
        <v>34</v>
      </c>
      <c r="Q1915" s="133">
        <v>204</v>
      </c>
      <c r="R1915" s="133">
        <v>26</v>
      </c>
      <c r="S1915" s="133">
        <v>156</v>
      </c>
      <c r="T1915" s="133">
        <v>18</v>
      </c>
      <c r="U1915" t="s">
        <v>62</v>
      </c>
      <c r="V1915" t="s">
        <v>2021</v>
      </c>
      <c r="W1915">
        <v>30</v>
      </c>
      <c r="X1915" t="s">
        <v>62</v>
      </c>
      <c r="Y1915" t="s">
        <v>2021</v>
      </c>
      <c r="Z1915">
        <v>41</v>
      </c>
      <c r="AA1915" t="s">
        <v>62</v>
      </c>
      <c r="AB1915" t="s">
        <v>2021</v>
      </c>
      <c r="AC1915">
        <v>63</v>
      </c>
      <c r="AD1915" t="s">
        <v>62</v>
      </c>
      <c r="AE1915" t="s">
        <v>2021</v>
      </c>
      <c r="AF1915">
        <v>4</v>
      </c>
      <c r="AG1915" t="s">
        <v>62</v>
      </c>
      <c r="AH1915" t="s">
        <v>550</v>
      </c>
      <c r="AI1915">
        <v>0</v>
      </c>
      <c r="AL1915" t="s">
        <v>347</v>
      </c>
      <c r="AM1915">
        <v>8</v>
      </c>
      <c r="AN1915">
        <v>48</v>
      </c>
      <c r="AO1915">
        <v>0</v>
      </c>
      <c r="AR1915">
        <v>6</v>
      </c>
      <c r="AS1915" t="s">
        <v>121</v>
      </c>
      <c r="AT1915" t="s">
        <v>359</v>
      </c>
      <c r="AU1915">
        <v>12</v>
      </c>
      <c r="AV1915" t="s">
        <v>123</v>
      </c>
      <c r="AW1915" t="s">
        <v>486</v>
      </c>
      <c r="AX1915">
        <v>23</v>
      </c>
      <c r="AY1915" t="s">
        <v>121</v>
      </c>
      <c r="AZ1915" t="s">
        <v>359</v>
      </c>
      <c r="BA1915">
        <v>2</v>
      </c>
      <c r="BB1915" t="s">
        <v>121</v>
      </c>
      <c r="BC1915" t="s">
        <v>359</v>
      </c>
      <c r="BD1915">
        <v>5</v>
      </c>
      <c r="BE1915">
        <v>18</v>
      </c>
      <c r="BF1915">
        <v>0</v>
      </c>
      <c r="BG1915">
        <v>0</v>
      </c>
      <c r="BH1915" t="s">
        <v>349</v>
      </c>
      <c r="BI1915">
        <v>0</v>
      </c>
      <c r="BJ1915">
        <v>0</v>
      </c>
      <c r="BK1915">
        <v>36</v>
      </c>
      <c r="BL1915">
        <v>0</v>
      </c>
      <c r="BM1915">
        <v>0</v>
      </c>
      <c r="BN1915" t="s">
        <v>349</v>
      </c>
      <c r="BO1915">
        <v>0</v>
      </c>
      <c r="BP1915">
        <v>0</v>
      </c>
      <c r="BQ1915">
        <v>0</v>
      </c>
      <c r="BR1915">
        <v>0</v>
      </c>
      <c r="BS1915">
        <v>53</v>
      </c>
      <c r="BT1915" t="s">
        <v>349</v>
      </c>
      <c r="BU1915">
        <v>0</v>
      </c>
      <c r="BV1915">
        <v>0</v>
      </c>
      <c r="BW1915">
        <v>0</v>
      </c>
      <c r="BX1915">
        <v>0</v>
      </c>
      <c r="BY1915">
        <v>86</v>
      </c>
      <c r="BZ1915" t="s">
        <v>349</v>
      </c>
      <c r="CA1915">
        <v>0</v>
      </c>
      <c r="CB1915">
        <v>0</v>
      </c>
      <c r="CC1915">
        <v>0</v>
      </c>
      <c r="CD1915">
        <v>0</v>
      </c>
      <c r="CE1915">
        <v>6</v>
      </c>
      <c r="CF1915" t="s">
        <v>349</v>
      </c>
      <c r="CG1915">
        <v>0</v>
      </c>
      <c r="CH1915">
        <v>0</v>
      </c>
      <c r="CI1915">
        <v>5</v>
      </c>
      <c r="CJ1915" t="s">
        <v>349</v>
      </c>
      <c r="CK1915">
        <v>0</v>
      </c>
      <c r="CL1915" t="s">
        <v>349</v>
      </c>
      <c r="CM1915">
        <v>0</v>
      </c>
      <c r="CN1915" s="133">
        <v>0</v>
      </c>
      <c r="CO1915" s="133" t="s">
        <v>347</v>
      </c>
      <c r="CP1915" s="133">
        <v>53</v>
      </c>
      <c r="CQ1915" s="133">
        <v>318</v>
      </c>
      <c r="CR1915">
        <v>39</v>
      </c>
      <c r="CS1915">
        <v>234</v>
      </c>
      <c r="CT1915">
        <v>0</v>
      </c>
      <c r="CY1915">
        <v>12</v>
      </c>
      <c r="CZ1915" t="s">
        <v>62</v>
      </c>
      <c r="DA1915" t="s">
        <v>550</v>
      </c>
      <c r="DB1915" t="s">
        <v>350</v>
      </c>
      <c r="DD1915">
        <v>18</v>
      </c>
      <c r="DE1915" t="s">
        <v>62</v>
      </c>
      <c r="DF1915" t="s">
        <v>550</v>
      </c>
      <c r="DG1915" t="s">
        <v>405</v>
      </c>
      <c r="DI1915">
        <v>109</v>
      </c>
      <c r="DJ1915" t="s">
        <v>62</v>
      </c>
      <c r="DK1915" t="s">
        <v>1897</v>
      </c>
      <c r="DL1915" t="s">
        <v>405</v>
      </c>
      <c r="DN1915">
        <v>0</v>
      </c>
      <c r="DS1915">
        <v>95</v>
      </c>
      <c r="DT1915" t="s">
        <v>348</v>
      </c>
      <c r="DU1915" t="s">
        <v>348</v>
      </c>
      <c r="DV1915" t="s">
        <v>347</v>
      </c>
      <c r="DW1915">
        <v>14</v>
      </c>
      <c r="DX1915">
        <v>84</v>
      </c>
      <c r="DY1915">
        <v>0</v>
      </c>
      <c r="EF1915">
        <v>13</v>
      </c>
      <c r="EG1915" t="s">
        <v>123</v>
      </c>
      <c r="EI1915" t="s">
        <v>486</v>
      </c>
      <c r="EK1915" t="s">
        <v>350</v>
      </c>
      <c r="EM1915">
        <v>25</v>
      </c>
      <c r="EN1915" t="s">
        <v>121</v>
      </c>
      <c r="EP1915" t="s">
        <v>359</v>
      </c>
      <c r="ER1915" t="s">
        <v>587</v>
      </c>
      <c r="ES1915" t="s">
        <v>1418</v>
      </c>
      <c r="ET1915">
        <v>38</v>
      </c>
      <c r="EU1915" t="s">
        <v>123</v>
      </c>
      <c r="EW1915" t="s">
        <v>486</v>
      </c>
      <c r="EY1915" t="s">
        <v>405</v>
      </c>
      <c r="FA1915">
        <v>0</v>
      </c>
      <c r="FH1915">
        <v>8</v>
      </c>
      <c r="FK1915">
        <v>36</v>
      </c>
      <c r="FL1915">
        <v>216</v>
      </c>
      <c r="FM1915">
        <v>10</v>
      </c>
      <c r="FN1915">
        <v>60</v>
      </c>
      <c r="FO1915">
        <v>7</v>
      </c>
      <c r="FP1915">
        <v>42</v>
      </c>
      <c r="FQ1915">
        <v>0</v>
      </c>
      <c r="FR1915">
        <v>0</v>
      </c>
      <c r="FS1915" t="s">
        <v>347</v>
      </c>
      <c r="FT1915">
        <v>27</v>
      </c>
      <c r="FU1915">
        <v>189</v>
      </c>
      <c r="FV1915" t="s">
        <v>62</v>
      </c>
      <c r="FW1915" t="s">
        <v>2021</v>
      </c>
      <c r="FX1915" t="s">
        <v>347</v>
      </c>
      <c r="FY1915" t="s">
        <v>121</v>
      </c>
      <c r="FZ1915" t="s">
        <v>349</v>
      </c>
      <c r="GA1915">
        <v>0</v>
      </c>
      <c r="GB1915">
        <v>0</v>
      </c>
      <c r="GC1915" t="s">
        <v>349</v>
      </c>
      <c r="GD1915" t="s">
        <v>355</v>
      </c>
      <c r="GE1915" t="s">
        <v>354</v>
      </c>
      <c r="GF1915" t="s">
        <v>355</v>
      </c>
      <c r="GG1915">
        <v>14</v>
      </c>
      <c r="GH1915" t="s">
        <v>356</v>
      </c>
    </row>
    <row r="1916" spans="1:190" x14ac:dyDescent="0.35">
      <c r="A1916" t="s">
        <v>61</v>
      </c>
      <c r="B1916" t="s">
        <v>62</v>
      </c>
      <c r="C1916" t="s">
        <v>4859</v>
      </c>
      <c r="D1916" t="s">
        <v>2021</v>
      </c>
      <c r="E1916" t="s">
        <v>4958</v>
      </c>
      <c r="F1916" t="s">
        <v>4959</v>
      </c>
      <c r="G1916" t="s">
        <v>4974</v>
      </c>
      <c r="H1916" t="s">
        <v>4975</v>
      </c>
      <c r="I1916">
        <v>14</v>
      </c>
      <c r="J1916">
        <v>10</v>
      </c>
      <c r="K1916" t="s">
        <v>345</v>
      </c>
      <c r="L1916">
        <v>8.9679970000000004</v>
      </c>
      <c r="M1916">
        <v>29.119009999999999</v>
      </c>
      <c r="N1916" t="s">
        <v>346</v>
      </c>
      <c r="O1916" t="s">
        <v>347</v>
      </c>
      <c r="P1916" s="133">
        <v>20</v>
      </c>
      <c r="Q1916" s="133">
        <v>120</v>
      </c>
      <c r="R1916" s="133">
        <v>15</v>
      </c>
      <c r="S1916" s="133">
        <v>90</v>
      </c>
      <c r="T1916" s="133">
        <v>0</v>
      </c>
      <c r="W1916">
        <v>15</v>
      </c>
      <c r="X1916" t="s">
        <v>62</v>
      </c>
      <c r="Y1916" t="s">
        <v>2021</v>
      </c>
      <c r="Z1916">
        <v>25</v>
      </c>
      <c r="AA1916" t="s">
        <v>62</v>
      </c>
      <c r="AB1916" t="s">
        <v>2021</v>
      </c>
      <c r="AC1916">
        <v>50</v>
      </c>
      <c r="AD1916" t="s">
        <v>62</v>
      </c>
      <c r="AE1916" t="s">
        <v>2021</v>
      </c>
      <c r="AF1916">
        <v>0</v>
      </c>
      <c r="AI1916">
        <v>0</v>
      </c>
      <c r="AL1916" t="s">
        <v>347</v>
      </c>
      <c r="AM1916">
        <v>5</v>
      </c>
      <c r="AN1916">
        <v>30</v>
      </c>
      <c r="AO1916">
        <v>0</v>
      </c>
      <c r="AR1916">
        <v>10</v>
      </c>
      <c r="AS1916" t="s">
        <v>123</v>
      </c>
      <c r="AT1916" t="s">
        <v>486</v>
      </c>
      <c r="AU1916">
        <v>8</v>
      </c>
      <c r="AV1916" t="s">
        <v>123</v>
      </c>
      <c r="AW1916" t="s">
        <v>486</v>
      </c>
      <c r="AX1916">
        <v>12</v>
      </c>
      <c r="AY1916" t="s">
        <v>121</v>
      </c>
      <c r="AZ1916" t="s">
        <v>359</v>
      </c>
      <c r="BA1916">
        <v>0</v>
      </c>
      <c r="BD1916">
        <v>0</v>
      </c>
      <c r="BE1916">
        <v>0</v>
      </c>
      <c r="BF1916">
        <v>0</v>
      </c>
      <c r="BG1916">
        <v>0</v>
      </c>
      <c r="BH1916" t="s">
        <v>349</v>
      </c>
      <c r="BI1916">
        <v>0</v>
      </c>
      <c r="BJ1916">
        <v>0</v>
      </c>
      <c r="BK1916">
        <v>25</v>
      </c>
      <c r="BL1916">
        <v>0</v>
      </c>
      <c r="BM1916">
        <v>0</v>
      </c>
      <c r="BN1916" t="s">
        <v>349</v>
      </c>
      <c r="BO1916">
        <v>0</v>
      </c>
      <c r="BP1916">
        <v>0</v>
      </c>
      <c r="BQ1916">
        <v>0</v>
      </c>
      <c r="BR1916">
        <v>0</v>
      </c>
      <c r="BS1916">
        <v>33</v>
      </c>
      <c r="BT1916" t="s">
        <v>349</v>
      </c>
      <c r="BU1916">
        <v>0</v>
      </c>
      <c r="BV1916">
        <v>0</v>
      </c>
      <c r="BW1916">
        <v>0</v>
      </c>
      <c r="BX1916">
        <v>0</v>
      </c>
      <c r="BY1916">
        <v>62</v>
      </c>
      <c r="BZ1916" t="s">
        <v>349</v>
      </c>
      <c r="CA1916">
        <v>0</v>
      </c>
      <c r="CB1916">
        <v>0</v>
      </c>
      <c r="CC1916">
        <v>0</v>
      </c>
      <c r="CD1916">
        <v>0</v>
      </c>
      <c r="CE1916">
        <v>0</v>
      </c>
      <c r="CF1916" t="s">
        <v>349</v>
      </c>
      <c r="CG1916">
        <v>0</v>
      </c>
      <c r="CH1916">
        <v>0</v>
      </c>
      <c r="CI1916">
        <v>0</v>
      </c>
      <c r="CJ1916" t="s">
        <v>349</v>
      </c>
      <c r="CK1916">
        <v>0</v>
      </c>
      <c r="CL1916" t="s">
        <v>349</v>
      </c>
      <c r="CM1916">
        <v>0</v>
      </c>
      <c r="CN1916" s="133">
        <v>0</v>
      </c>
      <c r="CO1916" s="133" t="s">
        <v>347</v>
      </c>
      <c r="CP1916" s="133">
        <v>13</v>
      </c>
      <c r="CQ1916" s="133">
        <v>78</v>
      </c>
      <c r="CR1916">
        <v>6</v>
      </c>
      <c r="CS1916">
        <v>36</v>
      </c>
      <c r="CT1916">
        <v>0</v>
      </c>
      <c r="CY1916">
        <v>6</v>
      </c>
      <c r="CZ1916" t="s">
        <v>62</v>
      </c>
      <c r="DA1916" t="s">
        <v>1897</v>
      </c>
      <c r="DB1916" t="s">
        <v>350</v>
      </c>
      <c r="DD1916">
        <v>10</v>
      </c>
      <c r="DE1916" t="s">
        <v>62</v>
      </c>
      <c r="DF1916" t="s">
        <v>550</v>
      </c>
      <c r="DG1916" t="s">
        <v>444</v>
      </c>
      <c r="DI1916">
        <v>20</v>
      </c>
      <c r="DJ1916" t="s">
        <v>62</v>
      </c>
      <c r="DK1916" t="s">
        <v>550</v>
      </c>
      <c r="DL1916" t="s">
        <v>405</v>
      </c>
      <c r="DN1916">
        <v>0</v>
      </c>
      <c r="DS1916">
        <v>0</v>
      </c>
      <c r="DV1916" t="s">
        <v>347</v>
      </c>
      <c r="DW1916">
        <v>7</v>
      </c>
      <c r="DX1916">
        <v>42</v>
      </c>
      <c r="DY1916">
        <v>0</v>
      </c>
      <c r="EF1916">
        <v>6</v>
      </c>
      <c r="EG1916" t="s">
        <v>123</v>
      </c>
      <c r="EI1916" t="s">
        <v>486</v>
      </c>
      <c r="EK1916" t="s">
        <v>350</v>
      </c>
      <c r="EM1916">
        <v>12</v>
      </c>
      <c r="EN1916" t="s">
        <v>121</v>
      </c>
      <c r="EP1916" t="s">
        <v>359</v>
      </c>
      <c r="ER1916" t="s">
        <v>587</v>
      </c>
      <c r="ES1916" t="s">
        <v>1418</v>
      </c>
      <c r="ET1916">
        <v>20</v>
      </c>
      <c r="EU1916" t="s">
        <v>121</v>
      </c>
      <c r="EW1916" t="s">
        <v>359</v>
      </c>
      <c r="EY1916" t="s">
        <v>587</v>
      </c>
      <c r="EZ1916" t="s">
        <v>1418</v>
      </c>
      <c r="FA1916">
        <v>0</v>
      </c>
      <c r="FH1916">
        <v>4</v>
      </c>
      <c r="FK1916">
        <v>8</v>
      </c>
      <c r="FL1916">
        <v>48</v>
      </c>
      <c r="FM1916">
        <v>3</v>
      </c>
      <c r="FN1916">
        <v>18</v>
      </c>
      <c r="FO1916">
        <v>2</v>
      </c>
      <c r="FP1916">
        <v>12</v>
      </c>
      <c r="FQ1916">
        <v>0</v>
      </c>
      <c r="FR1916">
        <v>0</v>
      </c>
      <c r="FS1916" t="s">
        <v>347</v>
      </c>
      <c r="FT1916">
        <v>38</v>
      </c>
      <c r="FU1916">
        <v>228</v>
      </c>
      <c r="FV1916" t="s">
        <v>62</v>
      </c>
      <c r="FW1916" t="s">
        <v>2021</v>
      </c>
      <c r="FX1916" t="s">
        <v>347</v>
      </c>
      <c r="FY1916" t="s">
        <v>123</v>
      </c>
      <c r="FZ1916" t="s">
        <v>349</v>
      </c>
      <c r="GA1916">
        <v>0</v>
      </c>
      <c r="GB1916">
        <v>0</v>
      </c>
      <c r="GC1916" t="s">
        <v>349</v>
      </c>
      <c r="GD1916" t="s">
        <v>355</v>
      </c>
      <c r="GE1916" t="s">
        <v>354</v>
      </c>
      <c r="GF1916" t="s">
        <v>355</v>
      </c>
      <c r="GG1916">
        <v>14</v>
      </c>
      <c r="GH1916" t="s">
        <v>356</v>
      </c>
    </row>
    <row r="1917" spans="1:190" x14ac:dyDescent="0.35">
      <c r="A1917" t="s">
        <v>61</v>
      </c>
      <c r="B1917" t="s">
        <v>62</v>
      </c>
      <c r="C1917" t="s">
        <v>4859</v>
      </c>
      <c r="D1917" t="s">
        <v>2021</v>
      </c>
      <c r="E1917" t="s">
        <v>4958</v>
      </c>
      <c r="F1917" t="s">
        <v>4959</v>
      </c>
      <c r="G1917" t="s">
        <v>4976</v>
      </c>
      <c r="H1917" t="s">
        <v>4977</v>
      </c>
      <c r="I1917">
        <v>14</v>
      </c>
      <c r="J1917">
        <v>4</v>
      </c>
      <c r="K1917" t="s">
        <v>345</v>
      </c>
      <c r="L1917">
        <v>9.0684034550000003</v>
      </c>
      <c r="M1917">
        <v>29.064079410000002</v>
      </c>
      <c r="N1917" t="s">
        <v>346</v>
      </c>
      <c r="O1917" t="s">
        <v>347</v>
      </c>
      <c r="P1917" s="133">
        <v>33</v>
      </c>
      <c r="Q1917" s="133">
        <v>198</v>
      </c>
      <c r="R1917" s="133">
        <v>23</v>
      </c>
      <c r="S1917" s="133">
        <v>138</v>
      </c>
      <c r="T1917" s="133">
        <v>0</v>
      </c>
      <c r="W1917">
        <v>24</v>
      </c>
      <c r="X1917" t="s">
        <v>62</v>
      </c>
      <c r="Y1917" t="s">
        <v>2021</v>
      </c>
      <c r="Z1917">
        <v>43</v>
      </c>
      <c r="AA1917" t="s">
        <v>62</v>
      </c>
      <c r="AB1917" t="s">
        <v>2021</v>
      </c>
      <c r="AC1917">
        <v>64</v>
      </c>
      <c r="AD1917" t="s">
        <v>62</v>
      </c>
      <c r="AE1917" t="s">
        <v>2021</v>
      </c>
      <c r="AF1917">
        <v>0</v>
      </c>
      <c r="AI1917">
        <v>7</v>
      </c>
      <c r="AJ1917" t="s">
        <v>348</v>
      </c>
      <c r="AK1917" t="s">
        <v>348</v>
      </c>
      <c r="AL1917" t="s">
        <v>347</v>
      </c>
      <c r="AM1917">
        <v>10</v>
      </c>
      <c r="AN1917">
        <v>60</v>
      </c>
      <c r="AO1917">
        <v>0</v>
      </c>
      <c r="AR1917">
        <v>3</v>
      </c>
      <c r="AS1917" t="s">
        <v>121</v>
      </c>
      <c r="AT1917" t="s">
        <v>359</v>
      </c>
      <c r="AU1917">
        <v>4</v>
      </c>
      <c r="AV1917" t="s">
        <v>123</v>
      </c>
      <c r="AW1917" t="s">
        <v>486</v>
      </c>
      <c r="AX1917">
        <v>33</v>
      </c>
      <c r="AY1917" t="s">
        <v>121</v>
      </c>
      <c r="AZ1917" t="s">
        <v>359</v>
      </c>
      <c r="BA1917">
        <v>8</v>
      </c>
      <c r="BB1917" t="s">
        <v>121</v>
      </c>
      <c r="BC1917" t="s">
        <v>359</v>
      </c>
      <c r="BD1917">
        <v>12</v>
      </c>
      <c r="BE1917">
        <v>0</v>
      </c>
      <c r="BF1917">
        <v>0</v>
      </c>
      <c r="BG1917">
        <v>0</v>
      </c>
      <c r="BH1917" t="s">
        <v>349</v>
      </c>
      <c r="BI1917">
        <v>0</v>
      </c>
      <c r="BJ1917">
        <v>0</v>
      </c>
      <c r="BK1917">
        <v>27</v>
      </c>
      <c r="BL1917">
        <v>0</v>
      </c>
      <c r="BM1917">
        <v>0</v>
      </c>
      <c r="BN1917" t="s">
        <v>349</v>
      </c>
      <c r="BO1917">
        <v>0</v>
      </c>
      <c r="BP1917">
        <v>0</v>
      </c>
      <c r="BQ1917">
        <v>0</v>
      </c>
      <c r="BR1917">
        <v>0</v>
      </c>
      <c r="BS1917">
        <v>47</v>
      </c>
      <c r="BT1917" t="s">
        <v>349</v>
      </c>
      <c r="BU1917">
        <v>0</v>
      </c>
      <c r="BV1917">
        <v>0</v>
      </c>
      <c r="BW1917">
        <v>0</v>
      </c>
      <c r="BX1917">
        <v>0</v>
      </c>
      <c r="BY1917">
        <v>97</v>
      </c>
      <c r="BZ1917" t="s">
        <v>349</v>
      </c>
      <c r="CA1917">
        <v>0</v>
      </c>
      <c r="CB1917">
        <v>0</v>
      </c>
      <c r="CC1917">
        <v>0</v>
      </c>
      <c r="CD1917">
        <v>0</v>
      </c>
      <c r="CE1917">
        <v>8</v>
      </c>
      <c r="CF1917" t="s">
        <v>349</v>
      </c>
      <c r="CG1917">
        <v>0</v>
      </c>
      <c r="CH1917">
        <v>0</v>
      </c>
      <c r="CI1917">
        <v>19</v>
      </c>
      <c r="CJ1917" t="s">
        <v>349</v>
      </c>
      <c r="CK1917">
        <v>0</v>
      </c>
      <c r="CL1917" t="s">
        <v>349</v>
      </c>
      <c r="CM1917">
        <v>0</v>
      </c>
      <c r="CN1917" s="133">
        <v>0</v>
      </c>
      <c r="CO1917" s="133" t="s">
        <v>347</v>
      </c>
      <c r="CP1917" s="133">
        <v>49</v>
      </c>
      <c r="CQ1917" s="133">
        <v>294</v>
      </c>
      <c r="CR1917">
        <v>35</v>
      </c>
      <c r="CS1917">
        <v>210</v>
      </c>
      <c r="CT1917">
        <v>0</v>
      </c>
      <c r="CY1917">
        <v>23</v>
      </c>
      <c r="CZ1917" t="s">
        <v>62</v>
      </c>
      <c r="DA1917" t="s">
        <v>550</v>
      </c>
      <c r="DB1917" t="s">
        <v>350</v>
      </c>
      <c r="DD1917">
        <v>66</v>
      </c>
      <c r="DE1917" t="s">
        <v>62</v>
      </c>
      <c r="DF1917" t="s">
        <v>550</v>
      </c>
      <c r="DG1917" t="s">
        <v>405</v>
      </c>
      <c r="DI1917">
        <v>93</v>
      </c>
      <c r="DJ1917" t="s">
        <v>62</v>
      </c>
      <c r="DK1917" t="s">
        <v>550</v>
      </c>
      <c r="DL1917" t="s">
        <v>405</v>
      </c>
      <c r="DN1917">
        <v>0</v>
      </c>
      <c r="DS1917">
        <v>28</v>
      </c>
      <c r="DT1917" t="s">
        <v>348</v>
      </c>
      <c r="DU1917" t="s">
        <v>348</v>
      </c>
      <c r="DV1917" t="s">
        <v>347</v>
      </c>
      <c r="DW1917">
        <v>14</v>
      </c>
      <c r="DX1917">
        <v>84</v>
      </c>
      <c r="DY1917">
        <v>0</v>
      </c>
      <c r="EF1917">
        <v>12</v>
      </c>
      <c r="EG1917" t="s">
        <v>123</v>
      </c>
      <c r="EI1917" t="s">
        <v>486</v>
      </c>
      <c r="EK1917" t="s">
        <v>350</v>
      </c>
      <c r="EM1917">
        <v>18</v>
      </c>
      <c r="EN1917" t="s">
        <v>121</v>
      </c>
      <c r="EP1917" t="s">
        <v>359</v>
      </c>
      <c r="ER1917" t="s">
        <v>350</v>
      </c>
      <c r="ET1917">
        <v>42</v>
      </c>
      <c r="EU1917" t="s">
        <v>121</v>
      </c>
      <c r="EW1917" t="s">
        <v>359</v>
      </c>
      <c r="EY1917" t="s">
        <v>587</v>
      </c>
      <c r="EZ1917" t="s">
        <v>1418</v>
      </c>
      <c r="FA1917">
        <v>5</v>
      </c>
      <c r="FB1917" t="s">
        <v>121</v>
      </c>
      <c r="FD1917" t="s">
        <v>359</v>
      </c>
      <c r="FF1917" t="s">
        <v>587</v>
      </c>
      <c r="FG1917" t="s">
        <v>1418</v>
      </c>
      <c r="FH1917">
        <v>7</v>
      </c>
      <c r="FK1917">
        <v>24</v>
      </c>
      <c r="FL1917">
        <v>144</v>
      </c>
      <c r="FM1917">
        <v>18</v>
      </c>
      <c r="FN1917">
        <v>108</v>
      </c>
      <c r="FO1917">
        <v>7</v>
      </c>
      <c r="FP1917">
        <v>42</v>
      </c>
      <c r="FQ1917">
        <v>0</v>
      </c>
      <c r="FR1917">
        <v>0</v>
      </c>
      <c r="FS1917" t="s">
        <v>347</v>
      </c>
      <c r="FT1917">
        <v>24</v>
      </c>
      <c r="FU1917">
        <v>144</v>
      </c>
      <c r="FV1917" t="s">
        <v>62</v>
      </c>
      <c r="FW1917" t="s">
        <v>2021</v>
      </c>
      <c r="FX1917" t="s">
        <v>347</v>
      </c>
      <c r="FY1917" t="s">
        <v>123</v>
      </c>
      <c r="FZ1917" t="s">
        <v>349</v>
      </c>
      <c r="GA1917">
        <v>0</v>
      </c>
      <c r="GB1917">
        <v>0</v>
      </c>
      <c r="GC1917" t="s">
        <v>353</v>
      </c>
      <c r="GD1917" t="s">
        <v>408</v>
      </c>
      <c r="GE1917" t="s">
        <v>408</v>
      </c>
      <c r="GF1917" t="s">
        <v>355</v>
      </c>
      <c r="GG1917">
        <v>14</v>
      </c>
      <c r="GH1917" t="s">
        <v>356</v>
      </c>
    </row>
    <row r="1918" spans="1:190" x14ac:dyDescent="0.35">
      <c r="A1918" t="s">
        <v>61</v>
      </c>
      <c r="B1918" t="s">
        <v>62</v>
      </c>
      <c r="C1918" t="s">
        <v>4859</v>
      </c>
      <c r="D1918" t="s">
        <v>2021</v>
      </c>
      <c r="E1918" t="s">
        <v>4958</v>
      </c>
      <c r="F1918" t="s">
        <v>4959</v>
      </c>
      <c r="G1918" t="s">
        <v>4978</v>
      </c>
      <c r="H1918" t="s">
        <v>4979</v>
      </c>
      <c r="I1918">
        <v>14</v>
      </c>
      <c r="J1918">
        <v>9</v>
      </c>
      <c r="K1918" t="s">
        <v>345</v>
      </c>
      <c r="L1918">
        <v>9.0538253900000001</v>
      </c>
      <c r="M1918">
        <v>29.093452129999999</v>
      </c>
      <c r="N1918" t="s">
        <v>346</v>
      </c>
      <c r="O1918" t="s">
        <v>347</v>
      </c>
      <c r="P1918" s="133">
        <v>79</v>
      </c>
      <c r="Q1918" s="133">
        <v>474</v>
      </c>
      <c r="R1918" s="133">
        <v>67</v>
      </c>
      <c r="S1918" s="133">
        <v>402</v>
      </c>
      <c r="T1918" s="133">
        <v>16</v>
      </c>
      <c r="U1918" t="s">
        <v>62</v>
      </c>
      <c r="V1918" t="s">
        <v>2021</v>
      </c>
      <c r="W1918">
        <v>38</v>
      </c>
      <c r="X1918" t="s">
        <v>62</v>
      </c>
      <c r="Y1918" t="s">
        <v>2021</v>
      </c>
      <c r="Z1918">
        <v>156</v>
      </c>
      <c r="AA1918" t="s">
        <v>62</v>
      </c>
      <c r="AB1918" t="s">
        <v>2021</v>
      </c>
      <c r="AC1918">
        <v>172</v>
      </c>
      <c r="AD1918" t="s">
        <v>62</v>
      </c>
      <c r="AE1918" t="s">
        <v>2021</v>
      </c>
      <c r="AF1918">
        <v>14</v>
      </c>
      <c r="AG1918" t="s">
        <v>62</v>
      </c>
      <c r="AH1918" t="s">
        <v>550</v>
      </c>
      <c r="AI1918">
        <v>6</v>
      </c>
      <c r="AJ1918" t="s">
        <v>348</v>
      </c>
      <c r="AK1918" t="s">
        <v>348</v>
      </c>
      <c r="AL1918" t="s">
        <v>347</v>
      </c>
      <c r="AM1918">
        <v>12</v>
      </c>
      <c r="AN1918">
        <v>72</v>
      </c>
      <c r="AO1918">
        <v>0</v>
      </c>
      <c r="AR1918">
        <v>12</v>
      </c>
      <c r="AS1918" t="s">
        <v>121</v>
      </c>
      <c r="AT1918" t="s">
        <v>359</v>
      </c>
      <c r="AU1918">
        <v>24</v>
      </c>
      <c r="AV1918" t="s">
        <v>123</v>
      </c>
      <c r="AW1918" t="s">
        <v>486</v>
      </c>
      <c r="AX1918">
        <v>30</v>
      </c>
      <c r="AY1918" t="s">
        <v>121</v>
      </c>
      <c r="AZ1918" t="s">
        <v>359</v>
      </c>
      <c r="BA1918">
        <v>6</v>
      </c>
      <c r="BB1918" t="s">
        <v>123</v>
      </c>
      <c r="BC1918" t="s">
        <v>486</v>
      </c>
      <c r="BD1918">
        <v>0</v>
      </c>
      <c r="BE1918">
        <v>16</v>
      </c>
      <c r="BF1918">
        <v>0</v>
      </c>
      <c r="BG1918">
        <v>0</v>
      </c>
      <c r="BH1918" t="s">
        <v>349</v>
      </c>
      <c r="BI1918">
        <v>0</v>
      </c>
      <c r="BJ1918">
        <v>0</v>
      </c>
      <c r="BK1918">
        <v>50</v>
      </c>
      <c r="BL1918">
        <v>0</v>
      </c>
      <c r="BM1918">
        <v>0</v>
      </c>
      <c r="BN1918" t="s">
        <v>349</v>
      </c>
      <c r="BO1918">
        <v>0</v>
      </c>
      <c r="BP1918">
        <v>0</v>
      </c>
      <c r="BQ1918">
        <v>0</v>
      </c>
      <c r="BR1918">
        <v>0</v>
      </c>
      <c r="BS1918">
        <v>180</v>
      </c>
      <c r="BT1918" t="s">
        <v>349</v>
      </c>
      <c r="BU1918">
        <v>0</v>
      </c>
      <c r="BV1918">
        <v>0</v>
      </c>
      <c r="BW1918">
        <v>0</v>
      </c>
      <c r="BX1918">
        <v>0</v>
      </c>
      <c r="BY1918">
        <v>202</v>
      </c>
      <c r="BZ1918" t="s">
        <v>349</v>
      </c>
      <c r="CA1918">
        <v>0</v>
      </c>
      <c r="CB1918">
        <v>0</v>
      </c>
      <c r="CC1918">
        <v>0</v>
      </c>
      <c r="CD1918">
        <v>0</v>
      </c>
      <c r="CE1918">
        <v>20</v>
      </c>
      <c r="CF1918" t="s">
        <v>349</v>
      </c>
      <c r="CG1918">
        <v>0</v>
      </c>
      <c r="CH1918">
        <v>0</v>
      </c>
      <c r="CI1918">
        <v>6</v>
      </c>
      <c r="CJ1918" t="s">
        <v>349</v>
      </c>
      <c r="CK1918">
        <v>0</v>
      </c>
      <c r="CL1918" t="s">
        <v>349</v>
      </c>
      <c r="CM1918">
        <v>0</v>
      </c>
      <c r="CN1918" s="133">
        <v>0</v>
      </c>
      <c r="CO1918" s="133" t="s">
        <v>347</v>
      </c>
      <c r="CP1918" s="133">
        <v>42</v>
      </c>
      <c r="CQ1918" s="133">
        <v>252</v>
      </c>
      <c r="CR1918">
        <v>14</v>
      </c>
      <c r="CS1918">
        <v>84</v>
      </c>
      <c r="CT1918">
        <v>0</v>
      </c>
      <c r="CY1918">
        <v>14</v>
      </c>
      <c r="CZ1918" t="s">
        <v>62</v>
      </c>
      <c r="DA1918" t="s">
        <v>550</v>
      </c>
      <c r="DB1918" t="s">
        <v>350</v>
      </c>
      <c r="DD1918">
        <v>30</v>
      </c>
      <c r="DE1918" t="s">
        <v>62</v>
      </c>
      <c r="DF1918" t="s">
        <v>550</v>
      </c>
      <c r="DG1918" t="s">
        <v>444</v>
      </c>
      <c r="DI1918">
        <v>34</v>
      </c>
      <c r="DJ1918" t="s">
        <v>62</v>
      </c>
      <c r="DK1918" t="s">
        <v>1897</v>
      </c>
      <c r="DL1918" t="s">
        <v>405</v>
      </c>
      <c r="DN1918">
        <v>0</v>
      </c>
      <c r="DS1918">
        <v>6</v>
      </c>
      <c r="DT1918" t="s">
        <v>348</v>
      </c>
      <c r="DU1918" t="s">
        <v>348</v>
      </c>
      <c r="DV1918" t="s">
        <v>347</v>
      </c>
      <c r="DW1918">
        <v>28</v>
      </c>
      <c r="DX1918">
        <v>168</v>
      </c>
      <c r="DY1918">
        <v>8</v>
      </c>
      <c r="DZ1918" t="s">
        <v>121</v>
      </c>
      <c r="EB1918" t="s">
        <v>359</v>
      </c>
      <c r="ED1918" t="s">
        <v>350</v>
      </c>
      <c r="EF1918">
        <v>20</v>
      </c>
      <c r="EG1918" t="s">
        <v>123</v>
      </c>
      <c r="EI1918" t="s">
        <v>486</v>
      </c>
      <c r="EK1918" t="s">
        <v>350</v>
      </c>
      <c r="EM1918">
        <v>38</v>
      </c>
      <c r="EN1918" t="s">
        <v>121</v>
      </c>
      <c r="EP1918" t="s">
        <v>359</v>
      </c>
      <c r="ER1918" t="s">
        <v>350</v>
      </c>
      <c r="ET1918">
        <v>54</v>
      </c>
      <c r="EU1918" t="s">
        <v>121</v>
      </c>
      <c r="EW1918" t="s">
        <v>359</v>
      </c>
      <c r="EY1918" t="s">
        <v>587</v>
      </c>
      <c r="EZ1918" t="s">
        <v>1418</v>
      </c>
      <c r="FA1918">
        <v>14</v>
      </c>
      <c r="FB1918" t="s">
        <v>121</v>
      </c>
      <c r="FD1918" t="s">
        <v>359</v>
      </c>
      <c r="FF1918" t="s">
        <v>587</v>
      </c>
      <c r="FG1918" t="s">
        <v>1418</v>
      </c>
      <c r="FH1918">
        <v>34</v>
      </c>
      <c r="FK1918">
        <v>30</v>
      </c>
      <c r="FL1918">
        <v>180</v>
      </c>
      <c r="FM1918">
        <v>10</v>
      </c>
      <c r="FN1918">
        <v>60</v>
      </c>
      <c r="FO1918">
        <v>2</v>
      </c>
      <c r="FP1918">
        <v>12</v>
      </c>
      <c r="FQ1918">
        <v>0</v>
      </c>
      <c r="FR1918">
        <v>0</v>
      </c>
      <c r="FS1918" t="s">
        <v>347</v>
      </c>
      <c r="FT1918">
        <v>33</v>
      </c>
      <c r="FU1918">
        <v>198</v>
      </c>
      <c r="FV1918" t="s">
        <v>62</v>
      </c>
      <c r="FW1918" t="s">
        <v>2021</v>
      </c>
      <c r="FX1918" t="s">
        <v>347</v>
      </c>
      <c r="FY1918" t="s">
        <v>121</v>
      </c>
      <c r="FZ1918" t="s">
        <v>347</v>
      </c>
      <c r="GA1918">
        <v>2</v>
      </c>
      <c r="GB1918">
        <v>12</v>
      </c>
      <c r="GC1918" t="s">
        <v>349</v>
      </c>
      <c r="GD1918" t="s">
        <v>355</v>
      </c>
      <c r="GE1918" t="s">
        <v>355</v>
      </c>
      <c r="GF1918" t="s">
        <v>355</v>
      </c>
      <c r="GG1918">
        <v>14</v>
      </c>
      <c r="GH1918" t="s">
        <v>356</v>
      </c>
    </row>
    <row r="1919" spans="1:190" x14ac:dyDescent="0.35">
      <c r="A1919" t="s">
        <v>61</v>
      </c>
      <c r="B1919" t="s">
        <v>62</v>
      </c>
      <c r="C1919" t="s">
        <v>4859</v>
      </c>
      <c r="D1919" t="s">
        <v>2021</v>
      </c>
      <c r="E1919" t="s">
        <v>4958</v>
      </c>
      <c r="F1919" t="s">
        <v>4959</v>
      </c>
      <c r="G1919" t="s">
        <v>4980</v>
      </c>
      <c r="H1919" t="s">
        <v>4981</v>
      </c>
      <c r="I1919">
        <v>14</v>
      </c>
      <c r="J1919">
        <v>10</v>
      </c>
      <c r="K1919" t="s">
        <v>345</v>
      </c>
      <c r="L1919">
        <v>9.1194050000000004</v>
      </c>
      <c r="M1919">
        <v>29.049862999999998</v>
      </c>
      <c r="N1919" t="s">
        <v>346</v>
      </c>
      <c r="O1919" t="s">
        <v>347</v>
      </c>
      <c r="P1919" s="133">
        <v>22</v>
      </c>
      <c r="Q1919" s="133">
        <v>132</v>
      </c>
      <c r="R1919" s="133">
        <v>19</v>
      </c>
      <c r="S1919" s="133">
        <v>114</v>
      </c>
      <c r="T1919" s="133">
        <v>0</v>
      </c>
      <c r="W1919">
        <v>29</v>
      </c>
      <c r="X1919" t="s">
        <v>62</v>
      </c>
      <c r="Y1919" t="s">
        <v>2021</v>
      </c>
      <c r="Z1919">
        <v>30</v>
      </c>
      <c r="AA1919" t="s">
        <v>62</v>
      </c>
      <c r="AB1919" t="s">
        <v>2021</v>
      </c>
      <c r="AC1919">
        <v>42</v>
      </c>
      <c r="AD1919" t="s">
        <v>62</v>
      </c>
      <c r="AE1919" t="s">
        <v>2021</v>
      </c>
      <c r="AF1919">
        <v>13</v>
      </c>
      <c r="AG1919" t="s">
        <v>62</v>
      </c>
      <c r="AH1919" t="s">
        <v>2021</v>
      </c>
      <c r="AI1919">
        <v>0</v>
      </c>
      <c r="AL1919" t="s">
        <v>347</v>
      </c>
      <c r="AM1919">
        <v>3</v>
      </c>
      <c r="AN1919">
        <v>18</v>
      </c>
      <c r="AO1919">
        <v>0</v>
      </c>
      <c r="AR1919">
        <v>5</v>
      </c>
      <c r="AS1919" t="s">
        <v>121</v>
      </c>
      <c r="AT1919" t="s">
        <v>359</v>
      </c>
      <c r="AU1919">
        <v>7</v>
      </c>
      <c r="AV1919" t="s">
        <v>123</v>
      </c>
      <c r="AW1919" t="s">
        <v>486</v>
      </c>
      <c r="AX1919">
        <v>6</v>
      </c>
      <c r="AY1919" t="s">
        <v>121</v>
      </c>
      <c r="AZ1919" t="s">
        <v>359</v>
      </c>
      <c r="BA1919">
        <v>0</v>
      </c>
      <c r="BD1919">
        <v>0</v>
      </c>
      <c r="BE1919">
        <v>0</v>
      </c>
      <c r="BF1919">
        <v>0</v>
      </c>
      <c r="BG1919">
        <v>0</v>
      </c>
      <c r="BH1919" t="s">
        <v>349</v>
      </c>
      <c r="BI1919">
        <v>0</v>
      </c>
      <c r="BJ1919">
        <v>0</v>
      </c>
      <c r="BK1919">
        <v>34</v>
      </c>
      <c r="BL1919">
        <v>0</v>
      </c>
      <c r="BM1919">
        <v>0</v>
      </c>
      <c r="BN1919" t="s">
        <v>349</v>
      </c>
      <c r="BO1919">
        <v>0</v>
      </c>
      <c r="BP1919">
        <v>0</v>
      </c>
      <c r="BQ1919">
        <v>0</v>
      </c>
      <c r="BR1919">
        <v>0</v>
      </c>
      <c r="BS1919">
        <v>37</v>
      </c>
      <c r="BT1919" t="s">
        <v>349</v>
      </c>
      <c r="BU1919">
        <v>0</v>
      </c>
      <c r="BV1919">
        <v>0</v>
      </c>
      <c r="BW1919">
        <v>0</v>
      </c>
      <c r="BX1919">
        <v>0</v>
      </c>
      <c r="BY1919">
        <v>48</v>
      </c>
      <c r="BZ1919" t="s">
        <v>349</v>
      </c>
      <c r="CA1919">
        <v>0</v>
      </c>
      <c r="CB1919">
        <v>0</v>
      </c>
      <c r="CC1919">
        <v>0</v>
      </c>
      <c r="CD1919">
        <v>0</v>
      </c>
      <c r="CE1919">
        <v>13</v>
      </c>
      <c r="CF1919" t="s">
        <v>349</v>
      </c>
      <c r="CG1919">
        <v>0</v>
      </c>
      <c r="CH1919">
        <v>0</v>
      </c>
      <c r="CI1919">
        <v>0</v>
      </c>
      <c r="CJ1919" t="s">
        <v>349</v>
      </c>
      <c r="CK1919">
        <v>0</v>
      </c>
      <c r="CL1919" t="s">
        <v>349</v>
      </c>
      <c r="CM1919">
        <v>0</v>
      </c>
      <c r="CN1919" s="133">
        <v>0</v>
      </c>
      <c r="CO1919" s="133" t="s">
        <v>347</v>
      </c>
      <c r="CP1919" s="133">
        <v>14</v>
      </c>
      <c r="CQ1919" s="133">
        <v>84</v>
      </c>
      <c r="CR1919">
        <v>6</v>
      </c>
      <c r="CS1919">
        <v>36</v>
      </c>
      <c r="CT1919">
        <v>0</v>
      </c>
      <c r="CY1919">
        <v>10</v>
      </c>
      <c r="CZ1919" t="s">
        <v>62</v>
      </c>
      <c r="DA1919" t="s">
        <v>1897</v>
      </c>
      <c r="DB1919" t="s">
        <v>350</v>
      </c>
      <c r="DD1919">
        <v>11</v>
      </c>
      <c r="DE1919" t="s">
        <v>62</v>
      </c>
      <c r="DF1919" t="s">
        <v>2351</v>
      </c>
      <c r="DG1919" t="s">
        <v>350</v>
      </c>
      <c r="DI1919">
        <v>15</v>
      </c>
      <c r="DJ1919" t="s">
        <v>62</v>
      </c>
      <c r="DK1919" t="s">
        <v>550</v>
      </c>
      <c r="DL1919" t="s">
        <v>444</v>
      </c>
      <c r="DN1919">
        <v>0</v>
      </c>
      <c r="DS1919">
        <v>0</v>
      </c>
      <c r="DV1919" t="s">
        <v>347</v>
      </c>
      <c r="DW1919">
        <v>8</v>
      </c>
      <c r="DX1919">
        <v>48</v>
      </c>
      <c r="DY1919">
        <v>0</v>
      </c>
      <c r="EF1919">
        <v>0</v>
      </c>
      <c r="EM1919">
        <v>0</v>
      </c>
      <c r="ET1919">
        <v>22</v>
      </c>
      <c r="EU1919" t="s">
        <v>123</v>
      </c>
      <c r="EW1919" t="s">
        <v>486</v>
      </c>
      <c r="EY1919" t="s">
        <v>587</v>
      </c>
      <c r="EZ1919" t="s">
        <v>1418</v>
      </c>
      <c r="FA1919">
        <v>0</v>
      </c>
      <c r="FH1919">
        <v>26</v>
      </c>
      <c r="FK1919">
        <v>9</v>
      </c>
      <c r="FL1919">
        <v>54</v>
      </c>
      <c r="FM1919">
        <v>3</v>
      </c>
      <c r="FN1919">
        <v>18</v>
      </c>
      <c r="FO1919">
        <v>2</v>
      </c>
      <c r="FP1919">
        <v>12</v>
      </c>
      <c r="FQ1919">
        <v>0</v>
      </c>
      <c r="FR1919">
        <v>0</v>
      </c>
      <c r="FS1919" t="s">
        <v>347</v>
      </c>
      <c r="FT1919">
        <v>34</v>
      </c>
      <c r="FU1919">
        <v>204</v>
      </c>
      <c r="FV1919" t="s">
        <v>62</v>
      </c>
      <c r="FW1919" t="s">
        <v>2021</v>
      </c>
      <c r="FX1919" t="s">
        <v>347</v>
      </c>
      <c r="FY1919" t="s">
        <v>121</v>
      </c>
      <c r="FZ1919" t="s">
        <v>347</v>
      </c>
      <c r="GA1919">
        <v>2</v>
      </c>
      <c r="GB1919">
        <v>12</v>
      </c>
      <c r="GC1919" t="s">
        <v>349</v>
      </c>
      <c r="GD1919" t="s">
        <v>355</v>
      </c>
      <c r="GE1919" t="s">
        <v>355</v>
      </c>
      <c r="GF1919" t="s">
        <v>355</v>
      </c>
      <c r="GG1919">
        <v>14</v>
      </c>
      <c r="GH1919" t="s">
        <v>356</v>
      </c>
    </row>
    <row r="1920" spans="1:190" x14ac:dyDescent="0.35">
      <c r="A1920" t="s">
        <v>61</v>
      </c>
      <c r="B1920" t="s">
        <v>62</v>
      </c>
      <c r="C1920" t="s">
        <v>4859</v>
      </c>
      <c r="D1920" t="s">
        <v>2021</v>
      </c>
      <c r="E1920" t="s">
        <v>4958</v>
      </c>
      <c r="F1920" t="s">
        <v>4959</v>
      </c>
      <c r="G1920" t="s">
        <v>4982</v>
      </c>
      <c r="H1920" t="s">
        <v>4983</v>
      </c>
      <c r="I1920">
        <v>14</v>
      </c>
      <c r="J1920">
        <v>5</v>
      </c>
      <c r="K1920" t="s">
        <v>345</v>
      </c>
      <c r="L1920">
        <v>9.0426633400000007</v>
      </c>
      <c r="M1920">
        <v>29.11415555</v>
      </c>
      <c r="N1920" t="s">
        <v>346</v>
      </c>
      <c r="O1920" t="s">
        <v>347</v>
      </c>
      <c r="P1920" s="133">
        <v>23</v>
      </c>
      <c r="Q1920" s="133">
        <v>138</v>
      </c>
      <c r="R1920" s="133">
        <v>17</v>
      </c>
      <c r="S1920" s="133">
        <v>102</v>
      </c>
      <c r="T1920" s="133">
        <v>0</v>
      </c>
      <c r="W1920">
        <v>10</v>
      </c>
      <c r="X1920" t="s">
        <v>62</v>
      </c>
      <c r="Y1920" t="s">
        <v>2021</v>
      </c>
      <c r="Z1920">
        <v>38</v>
      </c>
      <c r="AA1920" t="s">
        <v>62</v>
      </c>
      <c r="AB1920" t="s">
        <v>2021</v>
      </c>
      <c r="AC1920">
        <v>46</v>
      </c>
      <c r="AD1920" t="s">
        <v>62</v>
      </c>
      <c r="AE1920" t="s">
        <v>2021</v>
      </c>
      <c r="AF1920">
        <v>0</v>
      </c>
      <c r="AI1920">
        <v>8</v>
      </c>
      <c r="AJ1920" t="s">
        <v>348</v>
      </c>
      <c r="AK1920" t="s">
        <v>348</v>
      </c>
      <c r="AL1920" t="s">
        <v>347</v>
      </c>
      <c r="AM1920">
        <v>6</v>
      </c>
      <c r="AN1920">
        <v>36</v>
      </c>
      <c r="AO1920">
        <v>0</v>
      </c>
      <c r="AR1920">
        <v>10</v>
      </c>
      <c r="AS1920" t="s">
        <v>121</v>
      </c>
      <c r="AT1920" t="s">
        <v>359</v>
      </c>
      <c r="AU1920">
        <v>7</v>
      </c>
      <c r="AV1920" t="s">
        <v>123</v>
      </c>
      <c r="AW1920" t="s">
        <v>486</v>
      </c>
      <c r="AX1920">
        <v>14</v>
      </c>
      <c r="AY1920" t="s">
        <v>121</v>
      </c>
      <c r="AZ1920" t="s">
        <v>359</v>
      </c>
      <c r="BA1920">
        <v>0</v>
      </c>
      <c r="BD1920">
        <v>5</v>
      </c>
      <c r="BE1920">
        <v>0</v>
      </c>
      <c r="BF1920">
        <v>0</v>
      </c>
      <c r="BG1920">
        <v>0</v>
      </c>
      <c r="BH1920" t="s">
        <v>349</v>
      </c>
      <c r="BI1920">
        <v>0</v>
      </c>
      <c r="BJ1920">
        <v>0</v>
      </c>
      <c r="BK1920">
        <v>20</v>
      </c>
      <c r="BL1920">
        <v>0</v>
      </c>
      <c r="BM1920">
        <v>0</v>
      </c>
      <c r="BN1920" t="s">
        <v>349</v>
      </c>
      <c r="BO1920">
        <v>0</v>
      </c>
      <c r="BP1920">
        <v>0</v>
      </c>
      <c r="BQ1920">
        <v>0</v>
      </c>
      <c r="BR1920">
        <v>0</v>
      </c>
      <c r="BS1920">
        <v>45</v>
      </c>
      <c r="BT1920" t="s">
        <v>349</v>
      </c>
      <c r="BU1920">
        <v>0</v>
      </c>
      <c r="BV1920">
        <v>0</v>
      </c>
      <c r="BW1920">
        <v>0</v>
      </c>
      <c r="BX1920">
        <v>0</v>
      </c>
      <c r="BY1920">
        <v>60</v>
      </c>
      <c r="BZ1920" t="s">
        <v>349</v>
      </c>
      <c r="CA1920">
        <v>0</v>
      </c>
      <c r="CB1920">
        <v>0</v>
      </c>
      <c r="CC1920">
        <v>0</v>
      </c>
      <c r="CD1920">
        <v>0</v>
      </c>
      <c r="CE1920">
        <v>0</v>
      </c>
      <c r="CF1920" t="s">
        <v>349</v>
      </c>
      <c r="CG1920">
        <v>0</v>
      </c>
      <c r="CH1920">
        <v>0</v>
      </c>
      <c r="CI1920">
        <v>13</v>
      </c>
      <c r="CJ1920" t="s">
        <v>349</v>
      </c>
      <c r="CK1920">
        <v>0</v>
      </c>
      <c r="CL1920" t="s">
        <v>349</v>
      </c>
      <c r="CM1920">
        <v>0</v>
      </c>
      <c r="CN1920" s="133">
        <v>0</v>
      </c>
      <c r="CO1920" s="133" t="s">
        <v>347</v>
      </c>
      <c r="CP1920" s="133">
        <v>7</v>
      </c>
      <c r="CQ1920" s="133">
        <v>42</v>
      </c>
      <c r="CR1920">
        <v>3</v>
      </c>
      <c r="CS1920">
        <v>18</v>
      </c>
      <c r="CT1920">
        <v>0</v>
      </c>
      <c r="CY1920">
        <v>4</v>
      </c>
      <c r="CZ1920" t="s">
        <v>62</v>
      </c>
      <c r="DA1920" t="s">
        <v>2351</v>
      </c>
      <c r="DB1920" t="s">
        <v>350</v>
      </c>
      <c r="DD1920">
        <v>5</v>
      </c>
      <c r="DE1920" t="s">
        <v>62</v>
      </c>
      <c r="DF1920" t="s">
        <v>1897</v>
      </c>
      <c r="DG1920" t="s">
        <v>444</v>
      </c>
      <c r="DI1920">
        <v>9</v>
      </c>
      <c r="DJ1920" t="s">
        <v>62</v>
      </c>
      <c r="DK1920" t="s">
        <v>550</v>
      </c>
      <c r="DL1920" t="s">
        <v>405</v>
      </c>
      <c r="DN1920">
        <v>0</v>
      </c>
      <c r="DS1920">
        <v>0</v>
      </c>
      <c r="DV1920" t="s">
        <v>347</v>
      </c>
      <c r="DW1920">
        <v>4</v>
      </c>
      <c r="DX1920">
        <v>24</v>
      </c>
      <c r="DY1920">
        <v>0</v>
      </c>
      <c r="EF1920">
        <v>5</v>
      </c>
      <c r="EG1920" t="s">
        <v>121</v>
      </c>
      <c r="EI1920" t="s">
        <v>359</v>
      </c>
      <c r="EK1920" t="s">
        <v>350</v>
      </c>
      <c r="EM1920">
        <v>8</v>
      </c>
      <c r="EN1920" t="s">
        <v>121</v>
      </c>
      <c r="EP1920" t="s">
        <v>359</v>
      </c>
      <c r="ER1920" t="s">
        <v>350</v>
      </c>
      <c r="ET1920">
        <v>11</v>
      </c>
      <c r="EU1920" t="s">
        <v>123</v>
      </c>
      <c r="EW1920" t="s">
        <v>486</v>
      </c>
      <c r="EY1920" t="s">
        <v>587</v>
      </c>
      <c r="EZ1920" t="s">
        <v>1418</v>
      </c>
      <c r="FA1920">
        <v>0</v>
      </c>
      <c r="FH1920">
        <v>0</v>
      </c>
      <c r="FK1920">
        <v>4</v>
      </c>
      <c r="FL1920">
        <v>24</v>
      </c>
      <c r="FM1920">
        <v>2</v>
      </c>
      <c r="FN1920">
        <v>12</v>
      </c>
      <c r="FO1920">
        <v>1</v>
      </c>
      <c r="FP1920">
        <v>6</v>
      </c>
      <c r="FQ1920">
        <v>0</v>
      </c>
      <c r="FR1920">
        <v>0</v>
      </c>
      <c r="FS1920" t="s">
        <v>347</v>
      </c>
      <c r="FT1920">
        <v>27</v>
      </c>
      <c r="FU1920">
        <v>162</v>
      </c>
      <c r="FV1920" t="s">
        <v>62</v>
      </c>
      <c r="FW1920" t="s">
        <v>2021</v>
      </c>
      <c r="FX1920" t="s">
        <v>347</v>
      </c>
      <c r="FY1920" t="s">
        <v>121</v>
      </c>
      <c r="FZ1920" t="s">
        <v>349</v>
      </c>
      <c r="GA1920">
        <v>0</v>
      </c>
      <c r="GB1920">
        <v>0</v>
      </c>
      <c r="GC1920" t="s">
        <v>349</v>
      </c>
      <c r="GD1920" t="s">
        <v>355</v>
      </c>
      <c r="GE1920" t="s">
        <v>355</v>
      </c>
      <c r="GF1920" t="s">
        <v>355</v>
      </c>
      <c r="GG1920">
        <v>14</v>
      </c>
      <c r="GH1920" t="s">
        <v>356</v>
      </c>
    </row>
    <row r="1921" spans="1:190" x14ac:dyDescent="0.35">
      <c r="A1921" t="s">
        <v>61</v>
      </c>
      <c r="B1921" t="s">
        <v>62</v>
      </c>
      <c r="C1921" t="s">
        <v>4859</v>
      </c>
      <c r="D1921" t="s">
        <v>2021</v>
      </c>
      <c r="E1921" t="s">
        <v>4958</v>
      </c>
      <c r="F1921" t="s">
        <v>4959</v>
      </c>
      <c r="G1921" t="s">
        <v>4984</v>
      </c>
      <c r="H1921" t="s">
        <v>4985</v>
      </c>
      <c r="I1921">
        <v>14</v>
      </c>
      <c r="J1921">
        <v>4</v>
      </c>
      <c r="K1921" t="s">
        <v>345</v>
      </c>
      <c r="L1921">
        <v>9.1127256469999995</v>
      </c>
      <c r="M1921">
        <v>29.07035071</v>
      </c>
      <c r="N1921" t="s">
        <v>346</v>
      </c>
      <c r="O1921" t="s">
        <v>347</v>
      </c>
      <c r="P1921" s="133">
        <v>100</v>
      </c>
      <c r="Q1921" s="133">
        <v>700</v>
      </c>
      <c r="R1921" s="133">
        <v>80</v>
      </c>
      <c r="S1921" s="133">
        <v>560</v>
      </c>
      <c r="T1921" s="133">
        <v>10</v>
      </c>
      <c r="U1921" t="s">
        <v>62</v>
      </c>
      <c r="V1921" t="s">
        <v>2021</v>
      </c>
      <c r="W1921">
        <v>65</v>
      </c>
      <c r="X1921" t="s">
        <v>62</v>
      </c>
      <c r="Y1921" t="s">
        <v>2021</v>
      </c>
      <c r="Z1921">
        <v>144</v>
      </c>
      <c r="AA1921" t="s">
        <v>62</v>
      </c>
      <c r="AB1921" t="s">
        <v>2021</v>
      </c>
      <c r="AC1921">
        <v>267</v>
      </c>
      <c r="AD1921" t="s">
        <v>62</v>
      </c>
      <c r="AE1921" t="s">
        <v>2021</v>
      </c>
      <c r="AF1921">
        <v>0</v>
      </c>
      <c r="AI1921">
        <v>74</v>
      </c>
      <c r="AJ1921" t="s">
        <v>348</v>
      </c>
      <c r="AK1921" t="s">
        <v>348</v>
      </c>
      <c r="AL1921" t="s">
        <v>347</v>
      </c>
      <c r="AM1921">
        <v>20</v>
      </c>
      <c r="AN1921">
        <v>140</v>
      </c>
      <c r="AO1921">
        <v>2</v>
      </c>
      <c r="AP1921" t="s">
        <v>121</v>
      </c>
      <c r="AQ1921" t="s">
        <v>359</v>
      </c>
      <c r="AR1921">
        <v>17</v>
      </c>
      <c r="AS1921" t="s">
        <v>123</v>
      </c>
      <c r="AT1921" t="s">
        <v>486</v>
      </c>
      <c r="AU1921">
        <v>36</v>
      </c>
      <c r="AV1921" t="s">
        <v>121</v>
      </c>
      <c r="AW1921" t="s">
        <v>359</v>
      </c>
      <c r="AX1921">
        <v>68</v>
      </c>
      <c r="AY1921" t="s">
        <v>121</v>
      </c>
      <c r="AZ1921" t="s">
        <v>359</v>
      </c>
      <c r="BA1921">
        <v>0</v>
      </c>
      <c r="BD1921">
        <v>17</v>
      </c>
      <c r="BE1921">
        <v>12</v>
      </c>
      <c r="BF1921">
        <v>0</v>
      </c>
      <c r="BG1921">
        <v>0</v>
      </c>
      <c r="BH1921" t="s">
        <v>349</v>
      </c>
      <c r="BI1921">
        <v>0</v>
      </c>
      <c r="BJ1921">
        <v>0</v>
      </c>
      <c r="BK1921">
        <v>82</v>
      </c>
      <c r="BL1921">
        <v>0</v>
      </c>
      <c r="BM1921">
        <v>0</v>
      </c>
      <c r="BN1921" t="s">
        <v>349</v>
      </c>
      <c r="BO1921">
        <v>0</v>
      </c>
      <c r="BP1921">
        <v>0</v>
      </c>
      <c r="BQ1921">
        <v>0</v>
      </c>
      <c r="BR1921">
        <v>0</v>
      </c>
      <c r="BS1921">
        <v>180</v>
      </c>
      <c r="BT1921" t="s">
        <v>349</v>
      </c>
      <c r="BU1921">
        <v>0</v>
      </c>
      <c r="BV1921">
        <v>0</v>
      </c>
      <c r="BW1921">
        <v>0</v>
      </c>
      <c r="BX1921">
        <v>0</v>
      </c>
      <c r="BY1921">
        <v>335</v>
      </c>
      <c r="BZ1921" t="s">
        <v>349</v>
      </c>
      <c r="CA1921">
        <v>0</v>
      </c>
      <c r="CB1921">
        <v>0</v>
      </c>
      <c r="CC1921">
        <v>0</v>
      </c>
      <c r="CD1921">
        <v>0</v>
      </c>
      <c r="CE1921">
        <v>0</v>
      </c>
      <c r="CF1921" t="s">
        <v>349</v>
      </c>
      <c r="CG1921">
        <v>0</v>
      </c>
      <c r="CH1921">
        <v>0</v>
      </c>
      <c r="CI1921">
        <v>91</v>
      </c>
      <c r="CJ1921" t="s">
        <v>349</v>
      </c>
      <c r="CK1921">
        <v>0</v>
      </c>
      <c r="CL1921" t="s">
        <v>349</v>
      </c>
      <c r="CM1921">
        <v>0</v>
      </c>
      <c r="CN1921" s="133">
        <v>0</v>
      </c>
      <c r="CO1921" s="133" t="s">
        <v>347</v>
      </c>
      <c r="CP1921" s="133">
        <v>58</v>
      </c>
      <c r="CQ1921" s="133">
        <v>348</v>
      </c>
      <c r="CR1921">
        <v>20</v>
      </c>
      <c r="CS1921">
        <v>120</v>
      </c>
      <c r="CT1921">
        <v>5</v>
      </c>
      <c r="CU1921" t="s">
        <v>62</v>
      </c>
      <c r="CV1921" t="s">
        <v>2351</v>
      </c>
      <c r="CW1921" t="s">
        <v>350</v>
      </c>
      <c r="CY1921">
        <v>15</v>
      </c>
      <c r="CZ1921" t="s">
        <v>62</v>
      </c>
      <c r="DA1921" t="s">
        <v>1897</v>
      </c>
      <c r="DB1921" t="s">
        <v>350</v>
      </c>
      <c r="DD1921">
        <v>48</v>
      </c>
      <c r="DE1921" t="s">
        <v>62</v>
      </c>
      <c r="DF1921" t="s">
        <v>550</v>
      </c>
      <c r="DG1921" t="s">
        <v>405</v>
      </c>
      <c r="DI1921">
        <v>38</v>
      </c>
      <c r="DJ1921" t="s">
        <v>62</v>
      </c>
      <c r="DK1921" t="s">
        <v>550</v>
      </c>
      <c r="DL1921" t="s">
        <v>405</v>
      </c>
      <c r="DN1921">
        <v>0</v>
      </c>
      <c r="DS1921">
        <v>14</v>
      </c>
      <c r="DT1921" t="s">
        <v>348</v>
      </c>
      <c r="DU1921" t="s">
        <v>348</v>
      </c>
      <c r="DV1921" t="s">
        <v>347</v>
      </c>
      <c r="DW1921">
        <v>38</v>
      </c>
      <c r="DX1921">
        <v>228</v>
      </c>
      <c r="DY1921">
        <v>0</v>
      </c>
      <c r="EF1921">
        <v>12</v>
      </c>
      <c r="EG1921" t="s">
        <v>121</v>
      </c>
      <c r="EI1921" t="s">
        <v>359</v>
      </c>
      <c r="EK1921" t="s">
        <v>350</v>
      </c>
      <c r="EM1921">
        <v>30</v>
      </c>
      <c r="EN1921" t="s">
        <v>121</v>
      </c>
      <c r="EP1921" t="s">
        <v>359</v>
      </c>
      <c r="ER1921" t="s">
        <v>350</v>
      </c>
      <c r="ET1921">
        <v>84</v>
      </c>
      <c r="EU1921" t="s">
        <v>121</v>
      </c>
      <c r="EW1921" t="s">
        <v>395</v>
      </c>
      <c r="EY1921" t="s">
        <v>587</v>
      </c>
      <c r="EZ1921" t="s">
        <v>1418</v>
      </c>
      <c r="FA1921">
        <v>14</v>
      </c>
      <c r="FB1921" t="s">
        <v>121</v>
      </c>
      <c r="FD1921" t="s">
        <v>359</v>
      </c>
      <c r="FF1921" t="s">
        <v>587</v>
      </c>
      <c r="FG1921" t="s">
        <v>1418</v>
      </c>
      <c r="FH1921">
        <v>88</v>
      </c>
      <c r="FK1921">
        <v>34</v>
      </c>
      <c r="FL1921">
        <v>204</v>
      </c>
      <c r="FM1921">
        <v>18</v>
      </c>
      <c r="FN1921">
        <v>108</v>
      </c>
      <c r="FO1921">
        <v>6</v>
      </c>
      <c r="FP1921">
        <v>36</v>
      </c>
      <c r="FQ1921">
        <v>0</v>
      </c>
      <c r="FR1921">
        <v>0</v>
      </c>
      <c r="FS1921" t="s">
        <v>347</v>
      </c>
      <c r="FT1921">
        <v>28</v>
      </c>
      <c r="FU1921">
        <v>156</v>
      </c>
      <c r="FV1921" t="s">
        <v>62</v>
      </c>
      <c r="FW1921" t="s">
        <v>2021</v>
      </c>
      <c r="FX1921" t="s">
        <v>349</v>
      </c>
      <c r="FZ1921" t="s">
        <v>349</v>
      </c>
      <c r="GA1921">
        <v>0</v>
      </c>
      <c r="GB1921">
        <v>0</v>
      </c>
      <c r="GC1921" t="s">
        <v>353</v>
      </c>
      <c r="GD1921" t="s">
        <v>408</v>
      </c>
      <c r="GE1921" t="s">
        <v>408</v>
      </c>
      <c r="GF1921" t="s">
        <v>354</v>
      </c>
      <c r="GG1921">
        <v>14</v>
      </c>
      <c r="GH1921" t="s">
        <v>356</v>
      </c>
    </row>
    <row r="1922" spans="1:190" x14ac:dyDescent="0.35">
      <c r="A1922" t="s">
        <v>61</v>
      </c>
      <c r="B1922" t="s">
        <v>62</v>
      </c>
      <c r="C1922" t="s">
        <v>4859</v>
      </c>
      <c r="D1922" t="s">
        <v>2021</v>
      </c>
      <c r="E1922" t="s">
        <v>4958</v>
      </c>
      <c r="F1922" t="s">
        <v>4959</v>
      </c>
      <c r="G1922" t="s">
        <v>4986</v>
      </c>
      <c r="H1922" t="s">
        <v>4987</v>
      </c>
      <c r="I1922">
        <v>14</v>
      </c>
      <c r="J1922">
        <v>10</v>
      </c>
      <c r="K1922" t="s">
        <v>345</v>
      </c>
      <c r="L1922">
        <v>9.0422159999999998</v>
      </c>
      <c r="M1922">
        <v>29.013729999999999</v>
      </c>
      <c r="N1922" t="s">
        <v>346</v>
      </c>
      <c r="O1922" t="s">
        <v>347</v>
      </c>
      <c r="P1922" s="133">
        <v>23</v>
      </c>
      <c r="Q1922" s="133">
        <v>138</v>
      </c>
      <c r="R1922" s="133">
        <v>21</v>
      </c>
      <c r="S1922" s="133">
        <v>126</v>
      </c>
      <c r="T1922" s="133">
        <v>0</v>
      </c>
      <c r="W1922">
        <v>22</v>
      </c>
      <c r="X1922" t="s">
        <v>62</v>
      </c>
      <c r="Y1922" t="s">
        <v>1897</v>
      </c>
      <c r="Z1922">
        <v>42</v>
      </c>
      <c r="AA1922" t="s">
        <v>62</v>
      </c>
      <c r="AB1922" t="s">
        <v>550</v>
      </c>
      <c r="AC1922">
        <v>50</v>
      </c>
      <c r="AD1922" t="s">
        <v>62</v>
      </c>
      <c r="AE1922" t="s">
        <v>2021</v>
      </c>
      <c r="AF1922">
        <v>12</v>
      </c>
      <c r="AG1922" t="s">
        <v>62</v>
      </c>
      <c r="AH1922" t="s">
        <v>2021</v>
      </c>
      <c r="AI1922">
        <v>0</v>
      </c>
      <c r="AL1922" t="s">
        <v>347</v>
      </c>
      <c r="AM1922">
        <v>2</v>
      </c>
      <c r="AN1922">
        <v>12</v>
      </c>
      <c r="AO1922">
        <v>0</v>
      </c>
      <c r="AR1922">
        <v>0</v>
      </c>
      <c r="AU1922">
        <v>5</v>
      </c>
      <c r="AV1922" t="s">
        <v>123</v>
      </c>
      <c r="AW1922" t="s">
        <v>486</v>
      </c>
      <c r="AX1922">
        <v>0</v>
      </c>
      <c r="BA1922">
        <v>7</v>
      </c>
      <c r="BB1922" t="s">
        <v>121</v>
      </c>
      <c r="BC1922" t="s">
        <v>359</v>
      </c>
      <c r="BD1922">
        <v>0</v>
      </c>
      <c r="BE1922">
        <v>0</v>
      </c>
      <c r="BF1922">
        <v>0</v>
      </c>
      <c r="BG1922">
        <v>0</v>
      </c>
      <c r="BH1922" t="s">
        <v>349</v>
      </c>
      <c r="BI1922">
        <v>0</v>
      </c>
      <c r="BJ1922">
        <v>0</v>
      </c>
      <c r="BK1922">
        <v>22</v>
      </c>
      <c r="BL1922">
        <v>0</v>
      </c>
      <c r="BM1922">
        <v>0</v>
      </c>
      <c r="BN1922" t="s">
        <v>349</v>
      </c>
      <c r="BO1922">
        <v>0</v>
      </c>
      <c r="BP1922">
        <v>0</v>
      </c>
      <c r="BQ1922">
        <v>0</v>
      </c>
      <c r="BR1922">
        <v>0</v>
      </c>
      <c r="BS1922">
        <v>47</v>
      </c>
      <c r="BT1922" t="s">
        <v>349</v>
      </c>
      <c r="BU1922">
        <v>0</v>
      </c>
      <c r="BV1922">
        <v>0</v>
      </c>
      <c r="BW1922">
        <v>0</v>
      </c>
      <c r="BX1922">
        <v>0</v>
      </c>
      <c r="BY1922">
        <v>50</v>
      </c>
      <c r="BZ1922" t="s">
        <v>349</v>
      </c>
      <c r="CA1922">
        <v>0</v>
      </c>
      <c r="CB1922">
        <v>0</v>
      </c>
      <c r="CC1922">
        <v>0</v>
      </c>
      <c r="CD1922">
        <v>0</v>
      </c>
      <c r="CE1922">
        <v>19</v>
      </c>
      <c r="CF1922" t="s">
        <v>349</v>
      </c>
      <c r="CG1922">
        <v>0</v>
      </c>
      <c r="CH1922">
        <v>0</v>
      </c>
      <c r="CI1922">
        <v>0</v>
      </c>
      <c r="CJ1922" t="s">
        <v>349</v>
      </c>
      <c r="CK1922">
        <v>0</v>
      </c>
      <c r="CL1922" t="s">
        <v>349</v>
      </c>
      <c r="CM1922">
        <v>0</v>
      </c>
      <c r="CN1922" s="133">
        <v>0</v>
      </c>
      <c r="CO1922" s="133" t="s">
        <v>347</v>
      </c>
      <c r="CP1922" s="133">
        <v>18</v>
      </c>
      <c r="CQ1922" s="133">
        <v>108</v>
      </c>
      <c r="CR1922">
        <v>7</v>
      </c>
      <c r="CS1922">
        <v>42</v>
      </c>
      <c r="CT1922">
        <v>6</v>
      </c>
      <c r="CU1922" t="s">
        <v>62</v>
      </c>
      <c r="CV1922" t="s">
        <v>1897</v>
      </c>
      <c r="CW1922" t="s">
        <v>350</v>
      </c>
      <c r="CY1922">
        <v>16</v>
      </c>
      <c r="CZ1922" t="s">
        <v>62</v>
      </c>
      <c r="DA1922" t="s">
        <v>550</v>
      </c>
      <c r="DB1922" t="s">
        <v>350</v>
      </c>
      <c r="DD1922">
        <v>13</v>
      </c>
      <c r="DE1922" t="s">
        <v>62</v>
      </c>
      <c r="DF1922" t="s">
        <v>550</v>
      </c>
      <c r="DG1922" t="s">
        <v>405</v>
      </c>
      <c r="DI1922">
        <v>7</v>
      </c>
      <c r="DJ1922" t="s">
        <v>62</v>
      </c>
      <c r="DK1922" t="s">
        <v>2351</v>
      </c>
      <c r="DL1922" t="s">
        <v>405</v>
      </c>
      <c r="DN1922">
        <v>0</v>
      </c>
      <c r="DS1922">
        <v>0</v>
      </c>
      <c r="DV1922" t="s">
        <v>347</v>
      </c>
      <c r="DW1922">
        <v>11</v>
      </c>
      <c r="DX1922">
        <v>66</v>
      </c>
      <c r="DY1922">
        <v>0</v>
      </c>
      <c r="EF1922">
        <v>14</v>
      </c>
      <c r="EG1922" t="s">
        <v>123</v>
      </c>
      <c r="EI1922" t="s">
        <v>486</v>
      </c>
      <c r="EK1922" t="s">
        <v>350</v>
      </c>
      <c r="EM1922">
        <v>32</v>
      </c>
      <c r="EN1922" t="s">
        <v>121</v>
      </c>
      <c r="EP1922" t="s">
        <v>359</v>
      </c>
      <c r="ER1922" t="s">
        <v>587</v>
      </c>
      <c r="ES1922" t="s">
        <v>1418</v>
      </c>
      <c r="ET1922">
        <v>20</v>
      </c>
      <c r="EU1922" t="s">
        <v>121</v>
      </c>
      <c r="EW1922" t="s">
        <v>359</v>
      </c>
      <c r="EY1922" t="s">
        <v>587</v>
      </c>
      <c r="EZ1922" t="s">
        <v>1418</v>
      </c>
      <c r="FA1922">
        <v>0</v>
      </c>
      <c r="FH1922">
        <v>0</v>
      </c>
      <c r="FK1922">
        <v>13</v>
      </c>
      <c r="FL1922">
        <v>78</v>
      </c>
      <c r="FM1922">
        <v>3</v>
      </c>
      <c r="FN1922">
        <v>18</v>
      </c>
      <c r="FO1922">
        <v>2</v>
      </c>
      <c r="FP1922">
        <v>12</v>
      </c>
      <c r="FQ1922">
        <v>0</v>
      </c>
      <c r="FR1922">
        <v>0</v>
      </c>
      <c r="FS1922" t="s">
        <v>347</v>
      </c>
      <c r="FT1922">
        <v>36</v>
      </c>
      <c r="FU1922">
        <v>216</v>
      </c>
      <c r="FV1922" t="s">
        <v>62</v>
      </c>
      <c r="FW1922" t="s">
        <v>2021</v>
      </c>
      <c r="FX1922" t="s">
        <v>347</v>
      </c>
      <c r="FY1922" t="s">
        <v>121</v>
      </c>
      <c r="FZ1922" t="s">
        <v>349</v>
      </c>
      <c r="GA1922">
        <v>0</v>
      </c>
      <c r="GB1922">
        <v>0</v>
      </c>
      <c r="GC1922" t="s">
        <v>349</v>
      </c>
      <c r="GD1922" t="s">
        <v>408</v>
      </c>
      <c r="GE1922" t="s">
        <v>355</v>
      </c>
      <c r="GF1922" t="s">
        <v>355</v>
      </c>
      <c r="GG1922">
        <v>14</v>
      </c>
      <c r="GH1922" t="s">
        <v>451</v>
      </c>
    </row>
    <row r="1923" spans="1:190" x14ac:dyDescent="0.35">
      <c r="A1923" t="s">
        <v>61</v>
      </c>
      <c r="B1923" t="s">
        <v>62</v>
      </c>
      <c r="C1923" t="s">
        <v>4859</v>
      </c>
      <c r="D1923" t="s">
        <v>2021</v>
      </c>
      <c r="E1923" t="s">
        <v>4988</v>
      </c>
      <c r="F1923" t="s">
        <v>3724</v>
      </c>
      <c r="G1923" t="s">
        <v>4989</v>
      </c>
      <c r="H1923" t="s">
        <v>4990</v>
      </c>
      <c r="I1923">
        <v>14</v>
      </c>
      <c r="J1923">
        <v>3</v>
      </c>
      <c r="K1923" t="s">
        <v>345</v>
      </c>
      <c r="L1923">
        <v>9.20472</v>
      </c>
      <c r="M1923">
        <v>28.910160000000001</v>
      </c>
      <c r="N1923" t="s">
        <v>346</v>
      </c>
      <c r="O1923" t="s">
        <v>347</v>
      </c>
      <c r="P1923" s="133">
        <v>17</v>
      </c>
      <c r="Q1923" s="133">
        <v>102</v>
      </c>
      <c r="R1923" s="133">
        <v>14</v>
      </c>
      <c r="S1923" s="133">
        <v>84</v>
      </c>
      <c r="T1923" s="133">
        <v>28</v>
      </c>
      <c r="U1923" t="s">
        <v>62</v>
      </c>
      <c r="V1923" t="s">
        <v>2021</v>
      </c>
      <c r="W1923">
        <v>10</v>
      </c>
      <c r="X1923" t="s">
        <v>62</v>
      </c>
      <c r="Y1923" t="s">
        <v>2021</v>
      </c>
      <c r="Z1923">
        <v>2</v>
      </c>
      <c r="AA1923" t="s">
        <v>62</v>
      </c>
      <c r="AB1923" t="s">
        <v>2021</v>
      </c>
      <c r="AC1923">
        <v>25</v>
      </c>
      <c r="AD1923" t="s">
        <v>62</v>
      </c>
      <c r="AE1923" t="s">
        <v>2021</v>
      </c>
      <c r="AF1923">
        <v>0</v>
      </c>
      <c r="AI1923">
        <v>19</v>
      </c>
      <c r="AJ1923" t="s">
        <v>348</v>
      </c>
      <c r="AK1923" t="s">
        <v>348</v>
      </c>
      <c r="AL1923" t="s">
        <v>347</v>
      </c>
      <c r="AM1923">
        <v>3</v>
      </c>
      <c r="AN1923">
        <v>18</v>
      </c>
      <c r="AO1923">
        <v>0</v>
      </c>
      <c r="AR1923">
        <v>0</v>
      </c>
      <c r="AU1923">
        <v>5</v>
      </c>
      <c r="AV1923" t="s">
        <v>116</v>
      </c>
      <c r="AW1923" t="s">
        <v>1165</v>
      </c>
      <c r="AX1923">
        <v>7</v>
      </c>
      <c r="AY1923" t="s">
        <v>121</v>
      </c>
      <c r="AZ1923" t="s">
        <v>359</v>
      </c>
      <c r="BA1923">
        <v>0</v>
      </c>
      <c r="BD1923">
        <v>6</v>
      </c>
      <c r="BE1923">
        <v>28</v>
      </c>
      <c r="BF1923">
        <v>0</v>
      </c>
      <c r="BG1923">
        <v>0</v>
      </c>
      <c r="BH1923" t="s">
        <v>349</v>
      </c>
      <c r="BI1923">
        <v>0</v>
      </c>
      <c r="BJ1923">
        <v>0</v>
      </c>
      <c r="BK1923">
        <v>10</v>
      </c>
      <c r="BL1923">
        <v>0</v>
      </c>
      <c r="BM1923">
        <v>0</v>
      </c>
      <c r="BN1923" t="s">
        <v>349</v>
      </c>
      <c r="BO1923">
        <v>0</v>
      </c>
      <c r="BP1923">
        <v>0</v>
      </c>
      <c r="BQ1923">
        <v>0</v>
      </c>
      <c r="BR1923">
        <v>0</v>
      </c>
      <c r="BS1923">
        <v>7</v>
      </c>
      <c r="BT1923" t="s">
        <v>349</v>
      </c>
      <c r="BU1923">
        <v>0</v>
      </c>
      <c r="BV1923">
        <v>0</v>
      </c>
      <c r="BW1923">
        <v>0</v>
      </c>
      <c r="BX1923">
        <v>32</v>
      </c>
      <c r="BY1923">
        <v>0</v>
      </c>
      <c r="BZ1923" t="s">
        <v>349</v>
      </c>
      <c r="CA1923">
        <v>0</v>
      </c>
      <c r="CB1923">
        <v>0</v>
      </c>
      <c r="CC1923">
        <v>0</v>
      </c>
      <c r="CD1923">
        <v>0</v>
      </c>
      <c r="CE1923">
        <v>0</v>
      </c>
      <c r="CF1923" t="s">
        <v>349</v>
      </c>
      <c r="CG1923">
        <v>0</v>
      </c>
      <c r="CH1923">
        <v>0</v>
      </c>
      <c r="CI1923">
        <v>25</v>
      </c>
      <c r="CJ1923" t="s">
        <v>349</v>
      </c>
      <c r="CK1923">
        <v>0</v>
      </c>
      <c r="CL1923" t="s">
        <v>349</v>
      </c>
      <c r="CM1923">
        <v>0</v>
      </c>
      <c r="CN1923" s="133">
        <v>0</v>
      </c>
      <c r="CO1923" s="133" t="s">
        <v>347</v>
      </c>
      <c r="CP1923" s="133">
        <v>30</v>
      </c>
      <c r="CQ1923" s="133">
        <v>180</v>
      </c>
      <c r="CR1923">
        <v>20</v>
      </c>
      <c r="CS1923">
        <v>120</v>
      </c>
      <c r="CT1923">
        <v>2</v>
      </c>
      <c r="CU1923" t="s">
        <v>62</v>
      </c>
      <c r="CV1923" t="s">
        <v>550</v>
      </c>
      <c r="CW1923" t="s">
        <v>350</v>
      </c>
      <c r="CY1923">
        <v>5</v>
      </c>
      <c r="CZ1923" t="s">
        <v>62</v>
      </c>
      <c r="DA1923" t="s">
        <v>550</v>
      </c>
      <c r="DB1923" t="s">
        <v>350</v>
      </c>
      <c r="DD1923">
        <v>4</v>
      </c>
      <c r="DE1923" t="s">
        <v>52</v>
      </c>
      <c r="DF1923" t="s">
        <v>340</v>
      </c>
      <c r="DG1923" t="s">
        <v>350</v>
      </c>
      <c r="DI1923">
        <v>52</v>
      </c>
      <c r="DJ1923" t="s">
        <v>62</v>
      </c>
      <c r="DK1923" t="s">
        <v>550</v>
      </c>
      <c r="DL1923" t="s">
        <v>350</v>
      </c>
      <c r="DN1923">
        <v>0</v>
      </c>
      <c r="DS1923">
        <v>57</v>
      </c>
      <c r="DT1923" t="s">
        <v>348</v>
      </c>
      <c r="DU1923" t="s">
        <v>348</v>
      </c>
      <c r="DV1923" t="s">
        <v>347</v>
      </c>
      <c r="DW1923">
        <v>10</v>
      </c>
      <c r="DX1923">
        <v>60</v>
      </c>
      <c r="DY1923">
        <v>0</v>
      </c>
      <c r="EF1923">
        <v>0</v>
      </c>
      <c r="EM1923">
        <v>0</v>
      </c>
      <c r="ET1923">
        <v>0</v>
      </c>
      <c r="FA1923">
        <v>0</v>
      </c>
      <c r="FH1923">
        <v>60</v>
      </c>
      <c r="FK1923">
        <v>14</v>
      </c>
      <c r="FL1923">
        <v>84</v>
      </c>
      <c r="FM1923">
        <v>12</v>
      </c>
      <c r="FN1923">
        <v>72</v>
      </c>
      <c r="FO1923">
        <v>4</v>
      </c>
      <c r="FP1923">
        <v>24</v>
      </c>
      <c r="FQ1923">
        <v>0</v>
      </c>
      <c r="FR1923">
        <v>0</v>
      </c>
      <c r="FS1923" t="s">
        <v>347</v>
      </c>
      <c r="FT1923">
        <v>30</v>
      </c>
      <c r="FU1923">
        <v>180</v>
      </c>
      <c r="FV1923" t="s">
        <v>62</v>
      </c>
      <c r="FW1923" t="s">
        <v>550</v>
      </c>
      <c r="FX1923" t="s">
        <v>347</v>
      </c>
      <c r="FY1923" t="s">
        <v>123</v>
      </c>
      <c r="FZ1923" t="s">
        <v>349</v>
      </c>
      <c r="GA1923">
        <v>0</v>
      </c>
      <c r="GB1923">
        <v>0</v>
      </c>
      <c r="GC1923" t="s">
        <v>349</v>
      </c>
      <c r="GD1923" t="s">
        <v>354</v>
      </c>
      <c r="GE1923" t="s">
        <v>354</v>
      </c>
      <c r="GF1923" t="s">
        <v>354</v>
      </c>
      <c r="GG1923">
        <v>14</v>
      </c>
      <c r="GH1923" t="s">
        <v>356</v>
      </c>
    </row>
    <row r="1924" spans="1:190" x14ac:dyDescent="0.35">
      <c r="A1924" t="s">
        <v>61</v>
      </c>
      <c r="B1924" t="s">
        <v>62</v>
      </c>
      <c r="C1924" t="s">
        <v>4859</v>
      </c>
      <c r="D1924" t="s">
        <v>2021</v>
      </c>
      <c r="E1924" t="s">
        <v>4988</v>
      </c>
      <c r="F1924" t="s">
        <v>3724</v>
      </c>
      <c r="G1924" t="s">
        <v>4991</v>
      </c>
      <c r="H1924" t="s">
        <v>4992</v>
      </c>
      <c r="I1924">
        <v>14</v>
      </c>
      <c r="J1924">
        <v>4</v>
      </c>
      <c r="K1924" t="s">
        <v>345</v>
      </c>
      <c r="L1924">
        <v>9.138776</v>
      </c>
      <c r="M1924">
        <v>28.993932000000001</v>
      </c>
      <c r="N1924" t="s">
        <v>346</v>
      </c>
      <c r="O1924" t="s">
        <v>347</v>
      </c>
      <c r="P1924" s="133">
        <v>23</v>
      </c>
      <c r="Q1924" s="133">
        <v>138</v>
      </c>
      <c r="R1924" s="133">
        <v>20</v>
      </c>
      <c r="S1924" s="133">
        <v>120</v>
      </c>
      <c r="T1924" s="133">
        <v>40</v>
      </c>
      <c r="U1924" t="s">
        <v>62</v>
      </c>
      <c r="V1924" t="s">
        <v>2021</v>
      </c>
      <c r="W1924">
        <v>30</v>
      </c>
      <c r="X1924" t="s">
        <v>62</v>
      </c>
      <c r="Y1924" t="s">
        <v>2021</v>
      </c>
      <c r="Z1924">
        <v>10</v>
      </c>
      <c r="AA1924" t="s">
        <v>62</v>
      </c>
      <c r="AB1924" t="s">
        <v>2021</v>
      </c>
      <c r="AC1924">
        <v>5</v>
      </c>
      <c r="AD1924" t="s">
        <v>62</v>
      </c>
      <c r="AE1924" t="s">
        <v>2021</v>
      </c>
      <c r="AF1924">
        <v>0</v>
      </c>
      <c r="AI1924">
        <v>35</v>
      </c>
      <c r="AJ1924" t="s">
        <v>348</v>
      </c>
      <c r="AK1924" t="s">
        <v>348</v>
      </c>
      <c r="AL1924" t="s">
        <v>347</v>
      </c>
      <c r="AM1924">
        <v>3</v>
      </c>
      <c r="AN1924">
        <v>18</v>
      </c>
      <c r="AO1924">
        <v>0</v>
      </c>
      <c r="AR1924">
        <v>0</v>
      </c>
      <c r="AU1924">
        <v>1</v>
      </c>
      <c r="AV1924" t="s">
        <v>121</v>
      </c>
      <c r="AW1924" t="s">
        <v>359</v>
      </c>
      <c r="AX1924">
        <v>8</v>
      </c>
      <c r="AY1924" t="s">
        <v>116</v>
      </c>
      <c r="AZ1924" t="s">
        <v>1165</v>
      </c>
      <c r="BA1924">
        <v>0</v>
      </c>
      <c r="BD1924">
        <v>9</v>
      </c>
      <c r="BE1924">
        <v>40</v>
      </c>
      <c r="BF1924">
        <v>0</v>
      </c>
      <c r="BG1924">
        <v>0</v>
      </c>
      <c r="BH1924" t="s">
        <v>349</v>
      </c>
      <c r="BI1924">
        <v>0</v>
      </c>
      <c r="BJ1924">
        <v>0</v>
      </c>
      <c r="BK1924">
        <v>30</v>
      </c>
      <c r="BL1924">
        <v>0</v>
      </c>
      <c r="BM1924">
        <v>0</v>
      </c>
      <c r="BN1924" t="s">
        <v>349</v>
      </c>
      <c r="BO1924">
        <v>0</v>
      </c>
      <c r="BP1924">
        <v>0</v>
      </c>
      <c r="BQ1924">
        <v>0</v>
      </c>
      <c r="BR1924">
        <v>11</v>
      </c>
      <c r="BS1924">
        <v>0</v>
      </c>
      <c r="BT1924" t="s">
        <v>349</v>
      </c>
      <c r="BU1924">
        <v>0</v>
      </c>
      <c r="BV1924">
        <v>0</v>
      </c>
      <c r="BW1924">
        <v>0</v>
      </c>
      <c r="BX1924">
        <v>0</v>
      </c>
      <c r="BY1924">
        <v>13</v>
      </c>
      <c r="BZ1924" t="s">
        <v>349</v>
      </c>
      <c r="CA1924">
        <v>0</v>
      </c>
      <c r="CB1924">
        <v>0</v>
      </c>
      <c r="CC1924">
        <v>0</v>
      </c>
      <c r="CD1924">
        <v>0</v>
      </c>
      <c r="CE1924">
        <v>0</v>
      </c>
      <c r="CF1924" t="s">
        <v>349</v>
      </c>
      <c r="CG1924">
        <v>0</v>
      </c>
      <c r="CH1924">
        <v>0</v>
      </c>
      <c r="CI1924">
        <v>44</v>
      </c>
      <c r="CJ1924" t="s">
        <v>349</v>
      </c>
      <c r="CK1924">
        <v>0</v>
      </c>
      <c r="CL1924" t="s">
        <v>349</v>
      </c>
      <c r="CM1924">
        <v>0</v>
      </c>
      <c r="CN1924" s="133">
        <v>0</v>
      </c>
      <c r="CO1924" s="133" t="s">
        <v>347</v>
      </c>
      <c r="CP1924" s="133">
        <v>37</v>
      </c>
      <c r="CQ1924" s="133">
        <v>222</v>
      </c>
      <c r="CR1924">
        <v>35</v>
      </c>
      <c r="CS1924">
        <v>210</v>
      </c>
      <c r="CT1924">
        <v>10</v>
      </c>
      <c r="CU1924" t="s">
        <v>62</v>
      </c>
      <c r="CV1924" t="s">
        <v>550</v>
      </c>
      <c r="CW1924" t="s">
        <v>350</v>
      </c>
      <c r="CY1924">
        <v>25</v>
      </c>
      <c r="CZ1924" t="s">
        <v>52</v>
      </c>
      <c r="DA1924" t="s">
        <v>340</v>
      </c>
      <c r="DB1924" t="s">
        <v>350</v>
      </c>
      <c r="DD1924">
        <v>75</v>
      </c>
      <c r="DE1924" t="s">
        <v>62</v>
      </c>
      <c r="DF1924" t="s">
        <v>1969</v>
      </c>
      <c r="DG1924" t="s">
        <v>350</v>
      </c>
      <c r="DI1924">
        <v>100</v>
      </c>
      <c r="DJ1924" t="s">
        <v>62</v>
      </c>
      <c r="DK1924" t="s">
        <v>550</v>
      </c>
      <c r="DL1924" t="s">
        <v>350</v>
      </c>
      <c r="DN1924">
        <v>0</v>
      </c>
      <c r="DS1924">
        <v>0</v>
      </c>
      <c r="DV1924" t="s">
        <v>347</v>
      </c>
      <c r="DW1924">
        <v>2</v>
      </c>
      <c r="DX1924">
        <v>12</v>
      </c>
      <c r="DY1924">
        <v>0</v>
      </c>
      <c r="EA1924">
        <v>0</v>
      </c>
      <c r="EC1924">
        <v>0</v>
      </c>
      <c r="EF1924">
        <v>0</v>
      </c>
      <c r="EH1924">
        <v>0</v>
      </c>
      <c r="EJ1924">
        <v>0</v>
      </c>
      <c r="EM1924">
        <v>0</v>
      </c>
      <c r="ET1924">
        <v>7</v>
      </c>
      <c r="EU1924" t="s">
        <v>121</v>
      </c>
      <c r="EW1924" t="s">
        <v>2544</v>
      </c>
      <c r="EY1924" t="s">
        <v>587</v>
      </c>
      <c r="EZ1924" t="s">
        <v>4480</v>
      </c>
      <c r="FA1924">
        <v>5</v>
      </c>
      <c r="FB1924" t="s">
        <v>348</v>
      </c>
      <c r="FD1924" t="s">
        <v>348</v>
      </c>
      <c r="FH1924" s="167">
        <v>0</v>
      </c>
      <c r="FK1924">
        <v>20</v>
      </c>
      <c r="FL1924">
        <v>120</v>
      </c>
      <c r="FM1924">
        <v>10</v>
      </c>
      <c r="FN1924">
        <v>60</v>
      </c>
      <c r="FO1924">
        <v>7</v>
      </c>
      <c r="FP1924">
        <v>42</v>
      </c>
      <c r="FQ1924">
        <v>0</v>
      </c>
      <c r="FR1924">
        <v>0</v>
      </c>
      <c r="FS1924" t="s">
        <v>347</v>
      </c>
      <c r="FT1924">
        <v>50</v>
      </c>
      <c r="FU1924">
        <v>300</v>
      </c>
      <c r="FV1924" t="s">
        <v>62</v>
      </c>
      <c r="FW1924" t="s">
        <v>550</v>
      </c>
      <c r="FX1924" t="s">
        <v>347</v>
      </c>
      <c r="FY1924" t="s">
        <v>123</v>
      </c>
      <c r="FZ1924" t="s">
        <v>349</v>
      </c>
      <c r="GA1924">
        <v>0</v>
      </c>
      <c r="GB1924">
        <v>0</v>
      </c>
      <c r="GC1924" t="s">
        <v>349</v>
      </c>
      <c r="GD1924" t="s">
        <v>354</v>
      </c>
      <c r="GE1924" t="s">
        <v>355</v>
      </c>
      <c r="GF1924" t="s">
        <v>354</v>
      </c>
      <c r="GG1924">
        <v>14</v>
      </c>
      <c r="GH1924" t="s">
        <v>356</v>
      </c>
    </row>
    <row r="1925" spans="1:190" x14ac:dyDescent="0.35">
      <c r="A1925" t="s">
        <v>61</v>
      </c>
      <c r="B1925" t="s">
        <v>62</v>
      </c>
      <c r="C1925" t="s">
        <v>4859</v>
      </c>
      <c r="D1925" t="s">
        <v>2021</v>
      </c>
      <c r="E1925" t="s">
        <v>4988</v>
      </c>
      <c r="F1925" t="s">
        <v>3724</v>
      </c>
      <c r="G1925" t="s">
        <v>4993</v>
      </c>
      <c r="H1925" t="s">
        <v>4994</v>
      </c>
      <c r="I1925">
        <v>14</v>
      </c>
      <c r="J1925">
        <v>4</v>
      </c>
      <c r="K1925" t="s">
        <v>345</v>
      </c>
      <c r="L1925">
        <v>9.1084849699999992</v>
      </c>
      <c r="M1925">
        <v>28.954514960000001</v>
      </c>
      <c r="N1925" t="s">
        <v>346</v>
      </c>
      <c r="O1925" t="s">
        <v>347</v>
      </c>
      <c r="P1925" s="133">
        <v>24</v>
      </c>
      <c r="Q1925" s="133">
        <v>144</v>
      </c>
      <c r="R1925" s="133">
        <v>20</v>
      </c>
      <c r="S1925" s="133">
        <v>120</v>
      </c>
      <c r="T1925" s="133">
        <v>53</v>
      </c>
      <c r="U1925" t="s">
        <v>62</v>
      </c>
      <c r="V1925" t="s">
        <v>2021</v>
      </c>
      <c r="W1925">
        <v>30</v>
      </c>
      <c r="X1925" t="s">
        <v>62</v>
      </c>
      <c r="Y1925" t="s">
        <v>2021</v>
      </c>
      <c r="Z1925">
        <v>18</v>
      </c>
      <c r="AA1925" t="s">
        <v>62</v>
      </c>
      <c r="AB1925" t="s">
        <v>2021</v>
      </c>
      <c r="AC1925">
        <v>10</v>
      </c>
      <c r="AD1925" t="s">
        <v>62</v>
      </c>
      <c r="AE1925" t="s">
        <v>2021</v>
      </c>
      <c r="AF1925">
        <v>0</v>
      </c>
      <c r="AI1925">
        <v>9</v>
      </c>
      <c r="AJ1925" t="s">
        <v>348</v>
      </c>
      <c r="AK1925" t="s">
        <v>348</v>
      </c>
      <c r="AL1925" t="s">
        <v>347</v>
      </c>
      <c r="AM1925">
        <v>4</v>
      </c>
      <c r="AN1925">
        <v>24</v>
      </c>
      <c r="AO1925">
        <v>0</v>
      </c>
      <c r="AR1925">
        <v>0</v>
      </c>
      <c r="AU1925">
        <v>2</v>
      </c>
      <c r="AV1925" t="s">
        <v>116</v>
      </c>
      <c r="AW1925" t="s">
        <v>1165</v>
      </c>
      <c r="AX1925">
        <v>9</v>
      </c>
      <c r="AY1925" t="s">
        <v>121</v>
      </c>
      <c r="AZ1925" t="s">
        <v>359</v>
      </c>
      <c r="BA1925">
        <v>0</v>
      </c>
      <c r="BD1925">
        <v>13</v>
      </c>
      <c r="BE1925">
        <v>53</v>
      </c>
      <c r="BF1925">
        <v>0</v>
      </c>
      <c r="BG1925">
        <v>0</v>
      </c>
      <c r="BH1925" t="s">
        <v>349</v>
      </c>
      <c r="BI1925">
        <v>0</v>
      </c>
      <c r="BJ1925">
        <v>0</v>
      </c>
      <c r="BK1925">
        <v>30</v>
      </c>
      <c r="BL1925">
        <v>0</v>
      </c>
      <c r="BM1925">
        <v>0</v>
      </c>
      <c r="BN1925" t="s">
        <v>349</v>
      </c>
      <c r="BO1925">
        <v>0</v>
      </c>
      <c r="BP1925">
        <v>0</v>
      </c>
      <c r="BQ1925">
        <v>0</v>
      </c>
      <c r="BR1925">
        <v>20</v>
      </c>
      <c r="BS1925">
        <v>0</v>
      </c>
      <c r="BT1925" t="s">
        <v>349</v>
      </c>
      <c r="BU1925">
        <v>0</v>
      </c>
      <c r="BV1925">
        <v>0</v>
      </c>
      <c r="BW1925">
        <v>0</v>
      </c>
      <c r="BX1925">
        <v>19</v>
      </c>
      <c r="BY1925">
        <v>0</v>
      </c>
      <c r="BZ1925" t="s">
        <v>349</v>
      </c>
      <c r="CA1925">
        <v>0</v>
      </c>
      <c r="CB1925">
        <v>0</v>
      </c>
      <c r="CC1925">
        <v>0</v>
      </c>
      <c r="CD1925">
        <v>0</v>
      </c>
      <c r="CE1925">
        <v>0</v>
      </c>
      <c r="CF1925" t="s">
        <v>349</v>
      </c>
      <c r="CG1925">
        <v>0</v>
      </c>
      <c r="CH1925">
        <v>0</v>
      </c>
      <c r="CI1925">
        <v>22</v>
      </c>
      <c r="CJ1925" t="s">
        <v>349</v>
      </c>
      <c r="CK1925">
        <v>0</v>
      </c>
      <c r="CL1925" t="s">
        <v>349</v>
      </c>
      <c r="CM1925">
        <v>0</v>
      </c>
      <c r="CN1925" s="133">
        <v>0</v>
      </c>
      <c r="CO1925" s="133" t="s">
        <v>347</v>
      </c>
      <c r="CP1925" s="133">
        <v>25</v>
      </c>
      <c r="CQ1925" s="133">
        <v>150</v>
      </c>
      <c r="CR1925">
        <v>23</v>
      </c>
      <c r="CS1925">
        <v>138</v>
      </c>
      <c r="CT1925">
        <v>10</v>
      </c>
      <c r="CU1925" t="s">
        <v>62</v>
      </c>
      <c r="CV1925" t="s">
        <v>550</v>
      </c>
      <c r="CW1925" t="s">
        <v>350</v>
      </c>
      <c r="CY1925">
        <v>30</v>
      </c>
      <c r="CZ1925" t="s">
        <v>52</v>
      </c>
      <c r="DA1925" t="s">
        <v>340</v>
      </c>
      <c r="DB1925" t="s">
        <v>350</v>
      </c>
      <c r="DD1925">
        <v>24</v>
      </c>
      <c r="DE1925" t="s">
        <v>62</v>
      </c>
      <c r="DF1925" t="s">
        <v>550</v>
      </c>
      <c r="DG1925" t="s">
        <v>350</v>
      </c>
      <c r="DI1925">
        <v>20</v>
      </c>
      <c r="DJ1925" t="s">
        <v>52</v>
      </c>
      <c r="DK1925" t="s">
        <v>340</v>
      </c>
      <c r="DL1925" t="s">
        <v>350</v>
      </c>
      <c r="DN1925">
        <v>0</v>
      </c>
      <c r="DS1925">
        <v>54</v>
      </c>
      <c r="DT1925" t="s">
        <v>348</v>
      </c>
      <c r="DU1925" t="s">
        <v>348</v>
      </c>
      <c r="DV1925" t="s">
        <v>347</v>
      </c>
      <c r="DW1925">
        <v>2</v>
      </c>
      <c r="DX1925">
        <v>12</v>
      </c>
      <c r="DY1925">
        <v>0</v>
      </c>
      <c r="EA1925">
        <v>0</v>
      </c>
      <c r="EC1925">
        <v>0</v>
      </c>
      <c r="EF1925">
        <v>0</v>
      </c>
      <c r="EH1925">
        <v>0</v>
      </c>
      <c r="EJ1925">
        <v>0</v>
      </c>
      <c r="EM1925">
        <v>0</v>
      </c>
      <c r="ET1925">
        <v>10</v>
      </c>
      <c r="EU1925" t="s">
        <v>121</v>
      </c>
      <c r="EW1925" t="s">
        <v>2544</v>
      </c>
      <c r="EY1925" t="s">
        <v>587</v>
      </c>
      <c r="EZ1925" t="s">
        <v>4488</v>
      </c>
      <c r="FA1925">
        <v>2</v>
      </c>
      <c r="FB1925" t="s">
        <v>348</v>
      </c>
      <c r="FD1925" t="s">
        <v>348</v>
      </c>
      <c r="FH1925" s="167">
        <v>0</v>
      </c>
      <c r="FK1925">
        <v>15</v>
      </c>
      <c r="FL1925">
        <v>90</v>
      </c>
      <c r="FM1925">
        <v>6</v>
      </c>
      <c r="FN1925">
        <v>36</v>
      </c>
      <c r="FO1925">
        <v>4</v>
      </c>
      <c r="FP1925">
        <v>24</v>
      </c>
      <c r="FQ1925">
        <v>0</v>
      </c>
      <c r="FR1925">
        <v>0</v>
      </c>
      <c r="FS1925" t="s">
        <v>347</v>
      </c>
      <c r="FT1925">
        <v>63</v>
      </c>
      <c r="FU1925">
        <v>378</v>
      </c>
      <c r="FV1925" t="s">
        <v>62</v>
      </c>
      <c r="FW1925" t="s">
        <v>550</v>
      </c>
      <c r="FX1925" t="s">
        <v>347</v>
      </c>
      <c r="FY1925" t="s">
        <v>121</v>
      </c>
      <c r="FZ1925" t="s">
        <v>349</v>
      </c>
      <c r="GA1925">
        <v>0</v>
      </c>
      <c r="GB1925">
        <v>0</v>
      </c>
      <c r="GC1925" t="s">
        <v>349</v>
      </c>
      <c r="GD1925" t="s">
        <v>355</v>
      </c>
      <c r="GE1925" t="s">
        <v>354</v>
      </c>
      <c r="GF1925" t="s">
        <v>354</v>
      </c>
      <c r="GG1925">
        <v>14</v>
      </c>
      <c r="GH1925" t="s">
        <v>356</v>
      </c>
    </row>
    <row r="1926" spans="1:190" x14ac:dyDescent="0.35">
      <c r="A1926" t="s">
        <v>61</v>
      </c>
      <c r="B1926" t="s">
        <v>62</v>
      </c>
      <c r="C1926" t="s">
        <v>4859</v>
      </c>
      <c r="D1926" t="s">
        <v>2021</v>
      </c>
      <c r="E1926" t="s">
        <v>4988</v>
      </c>
      <c r="F1926" t="s">
        <v>3724</v>
      </c>
      <c r="G1926" t="s">
        <v>4995</v>
      </c>
      <c r="H1926" t="s">
        <v>4996</v>
      </c>
      <c r="I1926">
        <v>14</v>
      </c>
      <c r="J1926">
        <v>5</v>
      </c>
      <c r="K1926" t="s">
        <v>345</v>
      </c>
      <c r="L1926">
        <v>9.1324900000000007</v>
      </c>
      <c r="M1926">
        <v>28.935659999999999</v>
      </c>
      <c r="N1926" t="s">
        <v>346</v>
      </c>
      <c r="O1926" t="s">
        <v>347</v>
      </c>
      <c r="P1926" s="133">
        <v>35</v>
      </c>
      <c r="Q1926" s="133">
        <v>210</v>
      </c>
      <c r="R1926" s="133">
        <v>32</v>
      </c>
      <c r="S1926" s="133">
        <v>192</v>
      </c>
      <c r="T1926" s="133">
        <v>63</v>
      </c>
      <c r="U1926" t="s">
        <v>62</v>
      </c>
      <c r="V1926" t="s">
        <v>2021</v>
      </c>
      <c r="W1926">
        <v>35</v>
      </c>
      <c r="X1926" t="s">
        <v>62</v>
      </c>
      <c r="Y1926" t="s">
        <v>2021</v>
      </c>
      <c r="Z1926">
        <v>35</v>
      </c>
      <c r="AA1926" t="s">
        <v>62</v>
      </c>
      <c r="AB1926" t="s">
        <v>2021</v>
      </c>
      <c r="AC1926">
        <v>38</v>
      </c>
      <c r="AD1926" t="s">
        <v>62</v>
      </c>
      <c r="AE1926" t="s">
        <v>2021</v>
      </c>
      <c r="AF1926">
        <v>0</v>
      </c>
      <c r="AI1926">
        <v>21</v>
      </c>
      <c r="AJ1926" t="s">
        <v>348</v>
      </c>
      <c r="AK1926" t="s">
        <v>348</v>
      </c>
      <c r="AL1926" t="s">
        <v>347</v>
      </c>
      <c r="AM1926">
        <v>3</v>
      </c>
      <c r="AN1926">
        <v>18</v>
      </c>
      <c r="AO1926">
        <v>0</v>
      </c>
      <c r="AR1926">
        <v>0</v>
      </c>
      <c r="AU1926">
        <v>7</v>
      </c>
      <c r="AV1926" t="s">
        <v>121</v>
      </c>
      <c r="AW1926" t="s">
        <v>359</v>
      </c>
      <c r="AX1926">
        <v>4</v>
      </c>
      <c r="AY1926" t="s">
        <v>116</v>
      </c>
      <c r="AZ1926" t="s">
        <v>1165</v>
      </c>
      <c r="BA1926">
        <v>0</v>
      </c>
      <c r="BD1926">
        <v>7</v>
      </c>
      <c r="BE1926">
        <v>63</v>
      </c>
      <c r="BF1926">
        <v>0</v>
      </c>
      <c r="BG1926">
        <v>0</v>
      </c>
      <c r="BH1926" t="s">
        <v>349</v>
      </c>
      <c r="BI1926">
        <v>0</v>
      </c>
      <c r="BJ1926">
        <v>0</v>
      </c>
      <c r="BK1926">
        <v>35</v>
      </c>
      <c r="BL1926">
        <v>0</v>
      </c>
      <c r="BM1926">
        <v>0</v>
      </c>
      <c r="BN1926" t="s">
        <v>349</v>
      </c>
      <c r="BO1926">
        <v>0</v>
      </c>
      <c r="BP1926">
        <v>0</v>
      </c>
      <c r="BQ1926">
        <v>42</v>
      </c>
      <c r="BR1926">
        <v>0</v>
      </c>
      <c r="BS1926">
        <v>0</v>
      </c>
      <c r="BT1926" t="s">
        <v>349</v>
      </c>
      <c r="BU1926">
        <v>0</v>
      </c>
      <c r="BV1926">
        <v>0</v>
      </c>
      <c r="BW1926">
        <v>0</v>
      </c>
      <c r="BX1926">
        <v>42</v>
      </c>
      <c r="BY1926">
        <v>0</v>
      </c>
      <c r="BZ1926" t="s">
        <v>349</v>
      </c>
      <c r="CA1926">
        <v>0</v>
      </c>
      <c r="CB1926">
        <v>0</v>
      </c>
      <c r="CC1926">
        <v>0</v>
      </c>
      <c r="CD1926">
        <v>0</v>
      </c>
      <c r="CE1926">
        <v>0</v>
      </c>
      <c r="CF1926" t="s">
        <v>349</v>
      </c>
      <c r="CG1926">
        <v>0</v>
      </c>
      <c r="CH1926">
        <v>0</v>
      </c>
      <c r="CI1926">
        <v>28</v>
      </c>
      <c r="CJ1926" t="s">
        <v>349</v>
      </c>
      <c r="CK1926">
        <v>0</v>
      </c>
      <c r="CL1926" t="s">
        <v>349</v>
      </c>
      <c r="CM1926">
        <v>0</v>
      </c>
      <c r="CN1926" s="133">
        <v>0</v>
      </c>
      <c r="CO1926" s="133" t="s">
        <v>347</v>
      </c>
      <c r="CP1926" s="133">
        <v>28</v>
      </c>
      <c r="CQ1926" s="133">
        <v>168</v>
      </c>
      <c r="CR1926">
        <v>25</v>
      </c>
      <c r="CS1926">
        <v>150</v>
      </c>
      <c r="CT1926">
        <v>10</v>
      </c>
      <c r="CU1926" t="s">
        <v>62</v>
      </c>
      <c r="CV1926" t="s">
        <v>550</v>
      </c>
      <c r="CW1926" t="s">
        <v>350</v>
      </c>
      <c r="CY1926">
        <v>35</v>
      </c>
      <c r="CZ1926" t="s">
        <v>52</v>
      </c>
      <c r="DA1926" t="s">
        <v>340</v>
      </c>
      <c r="DB1926" t="s">
        <v>350</v>
      </c>
      <c r="DD1926">
        <v>40</v>
      </c>
      <c r="DE1926" t="s">
        <v>52</v>
      </c>
      <c r="DF1926" t="s">
        <v>340</v>
      </c>
      <c r="DG1926" t="s">
        <v>350</v>
      </c>
      <c r="DI1926">
        <v>65</v>
      </c>
      <c r="DJ1926" t="s">
        <v>62</v>
      </c>
      <c r="DK1926" t="s">
        <v>550</v>
      </c>
      <c r="DL1926" t="s">
        <v>350</v>
      </c>
      <c r="DN1926">
        <v>0</v>
      </c>
      <c r="DS1926">
        <v>0</v>
      </c>
      <c r="DV1926" t="s">
        <v>347</v>
      </c>
      <c r="DW1926">
        <v>3</v>
      </c>
      <c r="DX1926">
        <v>18</v>
      </c>
      <c r="DY1926">
        <v>0</v>
      </c>
      <c r="EF1926">
        <v>3</v>
      </c>
      <c r="EG1926" t="s">
        <v>121</v>
      </c>
      <c r="EI1926" t="s">
        <v>2544</v>
      </c>
      <c r="EK1926" t="s">
        <v>350</v>
      </c>
      <c r="EM1926">
        <v>1</v>
      </c>
      <c r="EN1926" t="s">
        <v>121</v>
      </c>
      <c r="EP1926" t="s">
        <v>359</v>
      </c>
      <c r="ER1926" t="s">
        <v>587</v>
      </c>
      <c r="ES1926" t="s">
        <v>4529</v>
      </c>
      <c r="ET1926">
        <v>3</v>
      </c>
      <c r="EU1926" t="s">
        <v>123</v>
      </c>
      <c r="EW1926" t="s">
        <v>352</v>
      </c>
      <c r="EY1926" t="s">
        <v>587</v>
      </c>
      <c r="EZ1926" t="s">
        <v>4530</v>
      </c>
      <c r="FA1926">
        <v>0</v>
      </c>
      <c r="FH1926">
        <v>11</v>
      </c>
      <c r="FK1926">
        <v>18</v>
      </c>
      <c r="FL1926">
        <v>108</v>
      </c>
      <c r="FM1926">
        <v>7</v>
      </c>
      <c r="FN1926">
        <v>42</v>
      </c>
      <c r="FO1926">
        <v>3</v>
      </c>
      <c r="FP1926">
        <v>18</v>
      </c>
      <c r="FQ1926">
        <v>0</v>
      </c>
      <c r="FR1926">
        <v>0</v>
      </c>
      <c r="FS1926" t="s">
        <v>347</v>
      </c>
      <c r="FT1926">
        <v>20</v>
      </c>
      <c r="FU1926">
        <v>120</v>
      </c>
      <c r="FV1926" t="s">
        <v>62</v>
      </c>
      <c r="FW1926" t="s">
        <v>550</v>
      </c>
      <c r="FX1926" t="s">
        <v>347</v>
      </c>
      <c r="FY1926" t="s">
        <v>123</v>
      </c>
      <c r="FZ1926" t="s">
        <v>349</v>
      </c>
      <c r="GA1926">
        <v>0</v>
      </c>
      <c r="GB1926">
        <v>0</v>
      </c>
      <c r="GC1926" t="s">
        <v>349</v>
      </c>
      <c r="GD1926" t="s">
        <v>354</v>
      </c>
      <c r="GE1926" t="s">
        <v>354</v>
      </c>
      <c r="GF1926" t="s">
        <v>354</v>
      </c>
      <c r="GG1926">
        <v>14</v>
      </c>
      <c r="GH1926" t="s">
        <v>356</v>
      </c>
    </row>
    <row r="1927" spans="1:190" x14ac:dyDescent="0.35">
      <c r="A1927" t="s">
        <v>61</v>
      </c>
      <c r="B1927" t="s">
        <v>62</v>
      </c>
      <c r="C1927" t="s">
        <v>4859</v>
      </c>
      <c r="D1927" t="s">
        <v>2021</v>
      </c>
      <c r="E1927" t="s">
        <v>4988</v>
      </c>
      <c r="F1927" t="s">
        <v>3724</v>
      </c>
      <c r="G1927" t="s">
        <v>4997</v>
      </c>
      <c r="H1927" t="s">
        <v>2014</v>
      </c>
      <c r="I1927">
        <v>14</v>
      </c>
      <c r="J1927">
        <v>4</v>
      </c>
      <c r="K1927" t="s">
        <v>345</v>
      </c>
      <c r="L1927">
        <v>9.1369600149999997</v>
      </c>
      <c r="M1927">
        <v>29.030074939999999</v>
      </c>
      <c r="N1927" t="s">
        <v>346</v>
      </c>
      <c r="O1927" t="s">
        <v>347</v>
      </c>
      <c r="P1927" s="133">
        <v>58</v>
      </c>
      <c r="Q1927" s="133">
        <v>348</v>
      </c>
      <c r="R1927" s="133">
        <v>53</v>
      </c>
      <c r="S1927" s="133">
        <v>318</v>
      </c>
      <c r="T1927" s="133">
        <v>0</v>
      </c>
      <c r="W1927">
        <v>80</v>
      </c>
      <c r="X1927" t="s">
        <v>62</v>
      </c>
      <c r="Y1927" t="s">
        <v>2021</v>
      </c>
      <c r="Z1927">
        <v>30</v>
      </c>
      <c r="AA1927" t="s">
        <v>62</v>
      </c>
      <c r="AB1927" t="s">
        <v>2021</v>
      </c>
      <c r="AC1927">
        <v>58</v>
      </c>
      <c r="AD1927" t="s">
        <v>62</v>
      </c>
      <c r="AE1927" t="s">
        <v>2021</v>
      </c>
      <c r="AF1927">
        <v>0</v>
      </c>
      <c r="AI1927">
        <v>150</v>
      </c>
      <c r="AJ1927" t="s">
        <v>348</v>
      </c>
      <c r="AK1927" t="s">
        <v>348</v>
      </c>
      <c r="AL1927" t="s">
        <v>347</v>
      </c>
      <c r="AM1927">
        <v>5</v>
      </c>
      <c r="AN1927">
        <v>30</v>
      </c>
      <c r="AO1927">
        <v>0</v>
      </c>
      <c r="AR1927">
        <v>0</v>
      </c>
      <c r="AU1927">
        <v>14</v>
      </c>
      <c r="AV1927" t="s">
        <v>121</v>
      </c>
      <c r="AW1927" t="s">
        <v>359</v>
      </c>
      <c r="AX1927">
        <v>5</v>
      </c>
      <c r="AY1927" t="s">
        <v>116</v>
      </c>
      <c r="AZ1927" t="s">
        <v>1165</v>
      </c>
      <c r="BA1927">
        <v>0</v>
      </c>
      <c r="BD1927">
        <v>11</v>
      </c>
      <c r="BE1927">
        <v>0</v>
      </c>
      <c r="BF1927">
        <v>0</v>
      </c>
      <c r="BG1927">
        <v>0</v>
      </c>
      <c r="BH1927" t="s">
        <v>349</v>
      </c>
      <c r="BI1927">
        <v>0</v>
      </c>
      <c r="BJ1927">
        <v>0</v>
      </c>
      <c r="BK1927">
        <v>80</v>
      </c>
      <c r="BL1927">
        <v>0</v>
      </c>
      <c r="BM1927">
        <v>0</v>
      </c>
      <c r="BN1927" t="s">
        <v>349</v>
      </c>
      <c r="BO1927">
        <v>0</v>
      </c>
      <c r="BP1927">
        <v>0</v>
      </c>
      <c r="BQ1927">
        <v>0</v>
      </c>
      <c r="BR1927">
        <v>0</v>
      </c>
      <c r="BS1927">
        <v>44</v>
      </c>
      <c r="BT1927" t="s">
        <v>349</v>
      </c>
      <c r="BU1927">
        <v>0</v>
      </c>
      <c r="BV1927">
        <v>0</v>
      </c>
      <c r="BW1927">
        <v>0</v>
      </c>
      <c r="BX1927">
        <v>63</v>
      </c>
      <c r="BY1927">
        <v>0</v>
      </c>
      <c r="BZ1927" t="s">
        <v>349</v>
      </c>
      <c r="CA1927">
        <v>0</v>
      </c>
      <c r="CB1927">
        <v>0</v>
      </c>
      <c r="CC1927">
        <v>0</v>
      </c>
      <c r="CD1927">
        <v>0</v>
      </c>
      <c r="CE1927">
        <v>0</v>
      </c>
      <c r="CF1927" t="s">
        <v>349</v>
      </c>
      <c r="CG1927">
        <v>0</v>
      </c>
      <c r="CH1927">
        <v>0</v>
      </c>
      <c r="CI1927">
        <v>161</v>
      </c>
      <c r="CJ1927" t="s">
        <v>349</v>
      </c>
      <c r="CK1927">
        <v>0</v>
      </c>
      <c r="CL1927" t="s">
        <v>349</v>
      </c>
      <c r="CM1927">
        <v>0</v>
      </c>
      <c r="CN1927" s="133">
        <v>0</v>
      </c>
      <c r="CO1927" s="133" t="s">
        <v>347</v>
      </c>
      <c r="CP1927" s="133">
        <v>60</v>
      </c>
      <c r="CQ1927" s="133">
        <v>360</v>
      </c>
      <c r="CR1927">
        <v>53</v>
      </c>
      <c r="CS1927">
        <v>318</v>
      </c>
      <c r="CT1927">
        <v>30</v>
      </c>
      <c r="CU1927" t="s">
        <v>62</v>
      </c>
      <c r="CV1927" t="s">
        <v>550</v>
      </c>
      <c r="CW1927" t="s">
        <v>350</v>
      </c>
      <c r="CY1927">
        <v>70</v>
      </c>
      <c r="CZ1927" t="s">
        <v>62</v>
      </c>
      <c r="DA1927" t="s">
        <v>1897</v>
      </c>
      <c r="DB1927" t="s">
        <v>350</v>
      </c>
      <c r="DD1927">
        <v>10</v>
      </c>
      <c r="DE1927" t="s">
        <v>52</v>
      </c>
      <c r="DF1927" t="s">
        <v>340</v>
      </c>
      <c r="DG1927" t="s">
        <v>350</v>
      </c>
      <c r="DI1927">
        <v>103</v>
      </c>
      <c r="DJ1927" t="s">
        <v>62</v>
      </c>
      <c r="DK1927" t="s">
        <v>550</v>
      </c>
      <c r="DL1927" t="s">
        <v>350</v>
      </c>
      <c r="DN1927">
        <v>0</v>
      </c>
      <c r="DS1927">
        <v>105</v>
      </c>
      <c r="DT1927" t="s">
        <v>348</v>
      </c>
      <c r="DU1927" t="s">
        <v>348</v>
      </c>
      <c r="DV1927" t="s">
        <v>347</v>
      </c>
      <c r="DW1927">
        <v>7</v>
      </c>
      <c r="DX1927">
        <v>42</v>
      </c>
      <c r="DY1927">
        <v>0</v>
      </c>
      <c r="EF1927">
        <v>0</v>
      </c>
      <c r="EM1927">
        <v>0</v>
      </c>
      <c r="ET1927">
        <v>0</v>
      </c>
      <c r="FA1927">
        <v>0</v>
      </c>
      <c r="FH1927">
        <v>42</v>
      </c>
      <c r="FK1927">
        <v>40</v>
      </c>
      <c r="FL1927">
        <v>240</v>
      </c>
      <c r="FM1927">
        <v>11</v>
      </c>
      <c r="FN1927">
        <v>66</v>
      </c>
      <c r="FO1927">
        <v>9</v>
      </c>
      <c r="FP1927">
        <v>54</v>
      </c>
      <c r="FQ1927">
        <v>0</v>
      </c>
      <c r="FR1927">
        <v>0</v>
      </c>
      <c r="FS1927" t="s">
        <v>347</v>
      </c>
      <c r="FT1927">
        <v>39</v>
      </c>
      <c r="FU1927">
        <v>234</v>
      </c>
      <c r="FV1927" t="s">
        <v>62</v>
      </c>
      <c r="FW1927" t="s">
        <v>550</v>
      </c>
      <c r="FX1927" t="s">
        <v>347</v>
      </c>
      <c r="FY1927" t="s">
        <v>123</v>
      </c>
      <c r="FZ1927" t="s">
        <v>349</v>
      </c>
      <c r="GA1927">
        <v>0</v>
      </c>
      <c r="GB1927">
        <v>0</v>
      </c>
      <c r="GC1927" t="s">
        <v>349</v>
      </c>
      <c r="GD1927" t="s">
        <v>354</v>
      </c>
      <c r="GE1927" t="s">
        <v>354</v>
      </c>
      <c r="GF1927" t="s">
        <v>354</v>
      </c>
      <c r="GG1927">
        <v>14</v>
      </c>
      <c r="GH1927" t="s">
        <v>356</v>
      </c>
    </row>
    <row r="1928" spans="1:190" x14ac:dyDescent="0.35">
      <c r="A1928" t="s">
        <v>61</v>
      </c>
      <c r="B1928" t="s">
        <v>62</v>
      </c>
      <c r="C1928" t="s">
        <v>4859</v>
      </c>
      <c r="D1928" t="s">
        <v>2021</v>
      </c>
      <c r="E1928" t="s">
        <v>4988</v>
      </c>
      <c r="F1928" t="s">
        <v>3724</v>
      </c>
      <c r="G1928" t="s">
        <v>4998</v>
      </c>
      <c r="H1928" t="s">
        <v>4999</v>
      </c>
      <c r="I1928">
        <v>14</v>
      </c>
      <c r="J1928">
        <v>4</v>
      </c>
      <c r="K1928" t="s">
        <v>345</v>
      </c>
      <c r="L1928">
        <v>9.1509199139999993</v>
      </c>
      <c r="M1928">
        <v>29.014799119999999</v>
      </c>
      <c r="N1928" t="s">
        <v>346</v>
      </c>
      <c r="O1928" t="s">
        <v>347</v>
      </c>
      <c r="P1928" s="133">
        <v>13</v>
      </c>
      <c r="Q1928" s="133">
        <v>78</v>
      </c>
      <c r="R1928" s="133">
        <v>10</v>
      </c>
      <c r="S1928" s="133">
        <v>60</v>
      </c>
      <c r="T1928" s="133">
        <v>10</v>
      </c>
      <c r="U1928" t="s">
        <v>62</v>
      </c>
      <c r="V1928" t="s">
        <v>2021</v>
      </c>
      <c r="W1928">
        <v>15</v>
      </c>
      <c r="X1928" t="s">
        <v>62</v>
      </c>
      <c r="Y1928" t="s">
        <v>2021</v>
      </c>
      <c r="Z1928">
        <v>8</v>
      </c>
      <c r="AA1928" t="s">
        <v>62</v>
      </c>
      <c r="AB1928" t="s">
        <v>2021</v>
      </c>
      <c r="AC1928">
        <v>5</v>
      </c>
      <c r="AD1928" t="s">
        <v>62</v>
      </c>
      <c r="AE1928" t="s">
        <v>2021</v>
      </c>
      <c r="AF1928">
        <v>0</v>
      </c>
      <c r="AI1928">
        <v>22</v>
      </c>
      <c r="AJ1928" t="s">
        <v>348</v>
      </c>
      <c r="AK1928" t="s">
        <v>348</v>
      </c>
      <c r="AL1928" t="s">
        <v>347</v>
      </c>
      <c r="AM1928">
        <v>3</v>
      </c>
      <c r="AN1928">
        <v>18</v>
      </c>
      <c r="AO1928">
        <v>0</v>
      </c>
      <c r="AR1928">
        <v>0</v>
      </c>
      <c r="AU1928">
        <v>7</v>
      </c>
      <c r="AV1928" t="s">
        <v>116</v>
      </c>
      <c r="AW1928" t="s">
        <v>1165</v>
      </c>
      <c r="AX1928">
        <v>8</v>
      </c>
      <c r="AY1928" t="s">
        <v>121</v>
      </c>
      <c r="AZ1928" t="s">
        <v>359</v>
      </c>
      <c r="BA1928">
        <v>0</v>
      </c>
      <c r="BD1928">
        <v>3</v>
      </c>
      <c r="BE1928">
        <v>10</v>
      </c>
      <c r="BF1928">
        <v>0</v>
      </c>
      <c r="BG1928">
        <v>0</v>
      </c>
      <c r="BH1928" t="s">
        <v>349</v>
      </c>
      <c r="BI1928">
        <v>0</v>
      </c>
      <c r="BJ1928">
        <v>0</v>
      </c>
      <c r="BK1928">
        <v>15</v>
      </c>
      <c r="BL1928">
        <v>0</v>
      </c>
      <c r="BM1928">
        <v>0</v>
      </c>
      <c r="BN1928" t="s">
        <v>349</v>
      </c>
      <c r="BO1928">
        <v>0</v>
      </c>
      <c r="BP1928">
        <v>0</v>
      </c>
      <c r="BQ1928">
        <v>0</v>
      </c>
      <c r="BR1928">
        <v>15</v>
      </c>
      <c r="BS1928">
        <v>0</v>
      </c>
      <c r="BT1928" t="s">
        <v>349</v>
      </c>
      <c r="BU1928">
        <v>0</v>
      </c>
      <c r="BV1928">
        <v>0</v>
      </c>
      <c r="BW1928">
        <v>0</v>
      </c>
      <c r="BX1928">
        <v>0</v>
      </c>
      <c r="BY1928">
        <v>13</v>
      </c>
      <c r="BZ1928" t="s">
        <v>349</v>
      </c>
      <c r="CA1928">
        <v>0</v>
      </c>
      <c r="CB1928">
        <v>0</v>
      </c>
      <c r="CC1928">
        <v>0</v>
      </c>
      <c r="CD1928">
        <v>0</v>
      </c>
      <c r="CE1928">
        <v>0</v>
      </c>
      <c r="CF1928" t="s">
        <v>349</v>
      </c>
      <c r="CG1928">
        <v>0</v>
      </c>
      <c r="CH1928">
        <v>0</v>
      </c>
      <c r="CI1928">
        <v>25</v>
      </c>
      <c r="CJ1928" t="s">
        <v>349</v>
      </c>
      <c r="CK1928">
        <v>0</v>
      </c>
      <c r="CL1928" t="s">
        <v>349</v>
      </c>
      <c r="CM1928">
        <v>0</v>
      </c>
      <c r="CN1928" s="133">
        <v>0</v>
      </c>
      <c r="CO1928" s="133" t="s">
        <v>347</v>
      </c>
      <c r="CP1928" s="133">
        <v>56</v>
      </c>
      <c r="CQ1928" s="133">
        <v>336</v>
      </c>
      <c r="CR1928">
        <v>50</v>
      </c>
      <c r="CS1928">
        <v>300</v>
      </c>
      <c r="CT1928">
        <v>10</v>
      </c>
      <c r="CU1928" t="s">
        <v>62</v>
      </c>
      <c r="CV1928" t="s">
        <v>550</v>
      </c>
      <c r="CW1928" t="s">
        <v>350</v>
      </c>
      <c r="CY1928">
        <v>15</v>
      </c>
      <c r="CZ1928" t="s">
        <v>52</v>
      </c>
      <c r="DA1928" t="s">
        <v>340</v>
      </c>
      <c r="DB1928" t="s">
        <v>350</v>
      </c>
      <c r="DD1928">
        <v>14</v>
      </c>
      <c r="DE1928" t="s">
        <v>62</v>
      </c>
      <c r="DF1928" t="s">
        <v>1897</v>
      </c>
      <c r="DG1928" t="s">
        <v>350</v>
      </c>
      <c r="DI1928">
        <v>135</v>
      </c>
      <c r="DJ1928" t="s">
        <v>52</v>
      </c>
      <c r="DK1928" t="s">
        <v>340</v>
      </c>
      <c r="DL1928" t="s">
        <v>350</v>
      </c>
      <c r="DN1928">
        <v>0</v>
      </c>
      <c r="DS1928">
        <v>126</v>
      </c>
      <c r="DT1928" t="s">
        <v>348</v>
      </c>
      <c r="DU1928" t="s">
        <v>348</v>
      </c>
      <c r="DV1928" t="s">
        <v>347</v>
      </c>
      <c r="DW1928">
        <v>6</v>
      </c>
      <c r="DX1928">
        <v>36</v>
      </c>
      <c r="DY1928">
        <v>0</v>
      </c>
      <c r="EA1928">
        <v>0</v>
      </c>
      <c r="EC1928">
        <v>0</v>
      </c>
      <c r="EF1928">
        <v>0</v>
      </c>
      <c r="EH1928">
        <v>0</v>
      </c>
      <c r="EJ1928">
        <v>0</v>
      </c>
      <c r="EM1928">
        <v>0</v>
      </c>
      <c r="ET1928">
        <v>29</v>
      </c>
      <c r="EU1928" t="s">
        <v>121</v>
      </c>
      <c r="EW1928" t="s">
        <v>2544</v>
      </c>
      <c r="EY1928" t="s">
        <v>587</v>
      </c>
      <c r="EZ1928" t="s">
        <v>4500</v>
      </c>
      <c r="FA1928">
        <v>7</v>
      </c>
      <c r="FB1928" t="s">
        <v>348</v>
      </c>
      <c r="FD1928" t="s">
        <v>348</v>
      </c>
      <c r="FH1928" s="167">
        <v>0</v>
      </c>
      <c r="FK1928">
        <v>35</v>
      </c>
      <c r="FL1928">
        <v>210</v>
      </c>
      <c r="FM1928">
        <v>11</v>
      </c>
      <c r="FN1928">
        <v>66</v>
      </c>
      <c r="FO1928">
        <v>10</v>
      </c>
      <c r="FP1928">
        <v>60</v>
      </c>
      <c r="FQ1928">
        <v>0</v>
      </c>
      <c r="FR1928">
        <v>0</v>
      </c>
      <c r="FS1928" t="s">
        <v>347</v>
      </c>
      <c r="FT1928">
        <v>73</v>
      </c>
      <c r="FU1928">
        <v>438</v>
      </c>
      <c r="FV1928" t="s">
        <v>62</v>
      </c>
      <c r="FW1928" t="s">
        <v>550</v>
      </c>
      <c r="FX1928" t="s">
        <v>347</v>
      </c>
      <c r="FY1928" t="s">
        <v>123</v>
      </c>
      <c r="FZ1928" t="s">
        <v>349</v>
      </c>
      <c r="GA1928">
        <v>0</v>
      </c>
      <c r="GB1928">
        <v>0</v>
      </c>
      <c r="GC1928" t="s">
        <v>349</v>
      </c>
      <c r="GD1928" t="s">
        <v>354</v>
      </c>
      <c r="GE1928" t="s">
        <v>354</v>
      </c>
      <c r="GF1928" t="s">
        <v>354</v>
      </c>
      <c r="GG1928">
        <v>14</v>
      </c>
      <c r="GH1928" t="s">
        <v>356</v>
      </c>
    </row>
    <row r="1929" spans="1:190" x14ac:dyDescent="0.35">
      <c r="A1929" t="s">
        <v>61</v>
      </c>
      <c r="B1929" t="s">
        <v>62</v>
      </c>
      <c r="C1929" t="s">
        <v>4859</v>
      </c>
      <c r="D1929" t="s">
        <v>2021</v>
      </c>
      <c r="E1929" t="s">
        <v>4988</v>
      </c>
      <c r="F1929" t="s">
        <v>3724</v>
      </c>
      <c r="G1929" t="s">
        <v>5000</v>
      </c>
      <c r="H1929" t="s">
        <v>5001</v>
      </c>
      <c r="I1929">
        <v>14</v>
      </c>
      <c r="J1929">
        <v>5</v>
      </c>
      <c r="K1929" t="s">
        <v>345</v>
      </c>
      <c r="L1929">
        <v>9.1396357249999998</v>
      </c>
      <c r="M1929">
        <v>28.992371500000001</v>
      </c>
      <c r="N1929" t="s">
        <v>346</v>
      </c>
      <c r="O1929" t="s">
        <v>347</v>
      </c>
      <c r="P1929" s="133">
        <v>19</v>
      </c>
      <c r="Q1929" s="133">
        <v>114</v>
      </c>
      <c r="R1929" s="133">
        <v>18</v>
      </c>
      <c r="S1929" s="133">
        <v>108</v>
      </c>
      <c r="T1929" s="133">
        <v>10</v>
      </c>
      <c r="U1929" t="s">
        <v>62</v>
      </c>
      <c r="V1929" t="s">
        <v>2021</v>
      </c>
      <c r="W1929">
        <v>8</v>
      </c>
      <c r="X1929" t="s">
        <v>62</v>
      </c>
      <c r="Y1929" t="s">
        <v>2021</v>
      </c>
      <c r="Z1929">
        <v>3</v>
      </c>
      <c r="AA1929" t="s">
        <v>62</v>
      </c>
      <c r="AB1929" t="s">
        <v>2021</v>
      </c>
      <c r="AC1929">
        <v>3</v>
      </c>
      <c r="AD1929" t="s">
        <v>62</v>
      </c>
      <c r="AE1929" t="s">
        <v>2021</v>
      </c>
      <c r="AF1929">
        <v>0</v>
      </c>
      <c r="AI1929">
        <v>84</v>
      </c>
      <c r="AJ1929" t="s">
        <v>348</v>
      </c>
      <c r="AK1929" t="s">
        <v>348</v>
      </c>
      <c r="AL1929" t="s">
        <v>347</v>
      </c>
      <c r="AM1929">
        <v>1</v>
      </c>
      <c r="AN1929">
        <v>6</v>
      </c>
      <c r="AO1929">
        <v>0</v>
      </c>
      <c r="AR1929">
        <v>0</v>
      </c>
      <c r="AU1929">
        <v>2</v>
      </c>
      <c r="AV1929" t="s">
        <v>121</v>
      </c>
      <c r="AW1929" t="s">
        <v>359</v>
      </c>
      <c r="AX1929">
        <v>4</v>
      </c>
      <c r="AY1929" t="s">
        <v>116</v>
      </c>
      <c r="AZ1929" t="s">
        <v>1165</v>
      </c>
      <c r="BA1929">
        <v>0</v>
      </c>
      <c r="BD1929">
        <v>0</v>
      </c>
      <c r="BE1929">
        <v>10</v>
      </c>
      <c r="BF1929">
        <v>0</v>
      </c>
      <c r="BG1929">
        <v>0</v>
      </c>
      <c r="BH1929" t="s">
        <v>349</v>
      </c>
      <c r="BI1929">
        <v>0</v>
      </c>
      <c r="BJ1929">
        <v>0</v>
      </c>
      <c r="BK1929">
        <v>8</v>
      </c>
      <c r="BL1929">
        <v>0</v>
      </c>
      <c r="BM1929">
        <v>0</v>
      </c>
      <c r="BN1929" t="s">
        <v>349</v>
      </c>
      <c r="BO1929">
        <v>0</v>
      </c>
      <c r="BP1929">
        <v>0</v>
      </c>
      <c r="BQ1929">
        <v>0</v>
      </c>
      <c r="BR1929">
        <v>5</v>
      </c>
      <c r="BS1929">
        <v>0</v>
      </c>
      <c r="BT1929" t="s">
        <v>349</v>
      </c>
      <c r="BU1929">
        <v>0</v>
      </c>
      <c r="BV1929">
        <v>0</v>
      </c>
      <c r="BW1929">
        <v>7</v>
      </c>
      <c r="BX1929">
        <v>0</v>
      </c>
      <c r="BY1929">
        <v>0</v>
      </c>
      <c r="BZ1929" t="s">
        <v>349</v>
      </c>
      <c r="CA1929">
        <v>0</v>
      </c>
      <c r="CB1929">
        <v>0</v>
      </c>
      <c r="CC1929">
        <v>0</v>
      </c>
      <c r="CD1929">
        <v>0</v>
      </c>
      <c r="CE1929">
        <v>0</v>
      </c>
      <c r="CF1929" t="s">
        <v>349</v>
      </c>
      <c r="CG1929">
        <v>0</v>
      </c>
      <c r="CH1929">
        <v>0</v>
      </c>
      <c r="CI1929">
        <v>84</v>
      </c>
      <c r="CJ1929" t="s">
        <v>349</v>
      </c>
      <c r="CK1929">
        <v>0</v>
      </c>
      <c r="CL1929" t="s">
        <v>349</v>
      </c>
      <c r="CM1929">
        <v>0</v>
      </c>
      <c r="CN1929" s="133">
        <v>0</v>
      </c>
      <c r="CO1929" s="133" t="s">
        <v>347</v>
      </c>
      <c r="CP1929" s="133">
        <v>63</v>
      </c>
      <c r="CQ1929" s="133">
        <v>378</v>
      </c>
      <c r="CR1929">
        <v>55</v>
      </c>
      <c r="CS1929">
        <v>330</v>
      </c>
      <c r="CT1929">
        <v>120</v>
      </c>
      <c r="CU1929" t="s">
        <v>62</v>
      </c>
      <c r="CV1929" t="s">
        <v>2021</v>
      </c>
      <c r="CW1929" t="s">
        <v>350</v>
      </c>
      <c r="CY1929">
        <v>98</v>
      </c>
      <c r="CZ1929" t="s">
        <v>62</v>
      </c>
      <c r="DA1929" t="s">
        <v>1897</v>
      </c>
      <c r="DB1929" t="s">
        <v>350</v>
      </c>
      <c r="DD1929">
        <v>73</v>
      </c>
      <c r="DE1929" t="s">
        <v>62</v>
      </c>
      <c r="DF1929" t="s">
        <v>550</v>
      </c>
      <c r="DG1929" t="s">
        <v>350</v>
      </c>
      <c r="DI1929">
        <v>25</v>
      </c>
      <c r="DJ1929" t="s">
        <v>52</v>
      </c>
      <c r="DK1929" t="s">
        <v>340</v>
      </c>
      <c r="DL1929" t="s">
        <v>350</v>
      </c>
      <c r="DN1929">
        <v>0</v>
      </c>
      <c r="DS1929">
        <v>14</v>
      </c>
      <c r="DT1929" t="s">
        <v>348</v>
      </c>
      <c r="DU1929" t="s">
        <v>348</v>
      </c>
      <c r="DV1929" t="s">
        <v>347</v>
      </c>
      <c r="DW1929">
        <v>8</v>
      </c>
      <c r="DX1929">
        <v>48</v>
      </c>
      <c r="DY1929">
        <v>2</v>
      </c>
      <c r="DZ1929" t="s">
        <v>119</v>
      </c>
      <c r="EB1929" t="s">
        <v>373</v>
      </c>
      <c r="ED1929" t="s">
        <v>587</v>
      </c>
      <c r="EE1929" t="s">
        <v>4483</v>
      </c>
      <c r="EF1929">
        <v>1</v>
      </c>
      <c r="EG1929" t="s">
        <v>123</v>
      </c>
      <c r="EI1929" t="s">
        <v>352</v>
      </c>
      <c r="EK1929" t="s">
        <v>587</v>
      </c>
      <c r="EL1929" t="s">
        <v>4484</v>
      </c>
      <c r="EM1929">
        <v>3</v>
      </c>
      <c r="EN1929" t="s">
        <v>121</v>
      </c>
      <c r="EP1929" t="s">
        <v>2061</v>
      </c>
      <c r="ER1929" t="s">
        <v>350</v>
      </c>
      <c r="ET1929">
        <v>14</v>
      </c>
      <c r="EU1929" t="s">
        <v>121</v>
      </c>
      <c r="EW1929" t="s">
        <v>2544</v>
      </c>
      <c r="EY1929" t="s">
        <v>587</v>
      </c>
      <c r="EZ1929" t="s">
        <v>4485</v>
      </c>
      <c r="FA1929">
        <v>2</v>
      </c>
      <c r="FB1929" t="s">
        <v>116</v>
      </c>
      <c r="FD1929" t="s">
        <v>1165</v>
      </c>
      <c r="FF1929" t="s">
        <v>587</v>
      </c>
      <c r="FG1929" t="s">
        <v>4473</v>
      </c>
      <c r="FH1929">
        <v>26</v>
      </c>
      <c r="FK1929">
        <v>39</v>
      </c>
      <c r="FL1929">
        <v>234</v>
      </c>
      <c r="FM1929">
        <v>14</v>
      </c>
      <c r="FN1929">
        <v>84</v>
      </c>
      <c r="FO1929">
        <v>10</v>
      </c>
      <c r="FP1929">
        <v>60</v>
      </c>
      <c r="FQ1929">
        <v>0</v>
      </c>
      <c r="FR1929">
        <v>0</v>
      </c>
      <c r="FS1929" t="s">
        <v>347</v>
      </c>
      <c r="FT1929">
        <v>100</v>
      </c>
      <c r="FU1929">
        <v>600</v>
      </c>
      <c r="FV1929" t="s">
        <v>62</v>
      </c>
      <c r="FW1929" t="s">
        <v>550</v>
      </c>
      <c r="FX1929" t="s">
        <v>347</v>
      </c>
      <c r="FY1929" t="s">
        <v>116</v>
      </c>
      <c r="FZ1929" t="s">
        <v>349</v>
      </c>
      <c r="GA1929">
        <v>0</v>
      </c>
      <c r="GB1929">
        <v>0</v>
      </c>
      <c r="GC1929" t="s">
        <v>349</v>
      </c>
      <c r="GD1929" t="s">
        <v>354</v>
      </c>
      <c r="GE1929" t="s">
        <v>354</v>
      </c>
      <c r="GF1929" t="s">
        <v>354</v>
      </c>
      <c r="GG1929">
        <v>14</v>
      </c>
      <c r="GH1929" t="s">
        <v>356</v>
      </c>
    </row>
    <row r="1930" spans="1:190" x14ac:dyDescent="0.35">
      <c r="A1930" t="s">
        <v>61</v>
      </c>
      <c r="B1930" t="s">
        <v>62</v>
      </c>
      <c r="C1930" t="s">
        <v>4859</v>
      </c>
      <c r="D1930" t="s">
        <v>2021</v>
      </c>
      <c r="E1930" t="s">
        <v>4988</v>
      </c>
      <c r="F1930" t="s">
        <v>3724</v>
      </c>
      <c r="G1930" t="s">
        <v>5002</v>
      </c>
      <c r="H1930" t="s">
        <v>5003</v>
      </c>
      <c r="I1930">
        <v>14</v>
      </c>
      <c r="J1930">
        <v>4</v>
      </c>
      <c r="K1930" t="s">
        <v>345</v>
      </c>
      <c r="L1930">
        <v>9.1375100000000007</v>
      </c>
      <c r="M1930">
        <v>28.97465</v>
      </c>
      <c r="N1930" t="s">
        <v>346</v>
      </c>
      <c r="O1930" t="s">
        <v>347</v>
      </c>
      <c r="P1930" s="133">
        <v>10</v>
      </c>
      <c r="Q1930" s="133">
        <v>60</v>
      </c>
      <c r="R1930" s="133">
        <v>8</v>
      </c>
      <c r="S1930" s="133">
        <v>48</v>
      </c>
      <c r="T1930" s="133">
        <v>23</v>
      </c>
      <c r="U1930" t="s">
        <v>62</v>
      </c>
      <c r="V1930" t="s">
        <v>2021</v>
      </c>
      <c r="W1930">
        <v>10</v>
      </c>
      <c r="X1930" t="s">
        <v>62</v>
      </c>
      <c r="Y1930" t="s">
        <v>2021</v>
      </c>
      <c r="Z1930">
        <v>8</v>
      </c>
      <c r="AA1930" t="s">
        <v>62</v>
      </c>
      <c r="AB1930" t="s">
        <v>2021</v>
      </c>
      <c r="AC1930">
        <v>2</v>
      </c>
      <c r="AD1930" t="s">
        <v>62</v>
      </c>
      <c r="AE1930" t="s">
        <v>2021</v>
      </c>
      <c r="AF1930">
        <v>0</v>
      </c>
      <c r="AI1930">
        <v>5</v>
      </c>
      <c r="AJ1930" t="s">
        <v>348</v>
      </c>
      <c r="AK1930" t="s">
        <v>348</v>
      </c>
      <c r="AL1930" t="s">
        <v>347</v>
      </c>
      <c r="AM1930">
        <v>2</v>
      </c>
      <c r="AN1930">
        <v>12</v>
      </c>
      <c r="AO1930">
        <v>0</v>
      </c>
      <c r="AR1930">
        <v>0</v>
      </c>
      <c r="AU1930">
        <v>2</v>
      </c>
      <c r="AV1930" t="s">
        <v>116</v>
      </c>
      <c r="AW1930" t="s">
        <v>1165</v>
      </c>
      <c r="AX1930">
        <v>4</v>
      </c>
      <c r="AY1930" t="s">
        <v>121</v>
      </c>
      <c r="AZ1930" t="s">
        <v>359</v>
      </c>
      <c r="BA1930">
        <v>0</v>
      </c>
      <c r="BD1930">
        <v>6</v>
      </c>
      <c r="BE1930">
        <v>23</v>
      </c>
      <c r="BF1930">
        <v>0</v>
      </c>
      <c r="BG1930">
        <v>0</v>
      </c>
      <c r="BH1930" t="s">
        <v>349</v>
      </c>
      <c r="BI1930">
        <v>0</v>
      </c>
      <c r="BJ1930">
        <v>0</v>
      </c>
      <c r="BK1930">
        <v>10</v>
      </c>
      <c r="BL1930">
        <v>0</v>
      </c>
      <c r="BM1930">
        <v>0</v>
      </c>
      <c r="BN1930" t="s">
        <v>349</v>
      </c>
      <c r="BO1930">
        <v>0</v>
      </c>
      <c r="BP1930">
        <v>0</v>
      </c>
      <c r="BQ1930">
        <v>0</v>
      </c>
      <c r="BR1930">
        <v>10</v>
      </c>
      <c r="BS1930">
        <v>0</v>
      </c>
      <c r="BT1930" t="s">
        <v>349</v>
      </c>
      <c r="BU1930">
        <v>0</v>
      </c>
      <c r="BV1930">
        <v>0</v>
      </c>
      <c r="BW1930">
        <v>0</v>
      </c>
      <c r="BX1930">
        <v>0</v>
      </c>
      <c r="BY1930">
        <v>6</v>
      </c>
      <c r="BZ1930" t="s">
        <v>349</v>
      </c>
      <c r="CA1930">
        <v>0</v>
      </c>
      <c r="CB1930">
        <v>0</v>
      </c>
      <c r="CC1930">
        <v>0</v>
      </c>
      <c r="CD1930">
        <v>0</v>
      </c>
      <c r="CE1930">
        <v>0</v>
      </c>
      <c r="CF1930" t="s">
        <v>349</v>
      </c>
      <c r="CG1930">
        <v>0</v>
      </c>
      <c r="CH1930">
        <v>0</v>
      </c>
      <c r="CI1930">
        <v>11</v>
      </c>
      <c r="CJ1930" t="s">
        <v>349</v>
      </c>
      <c r="CK1930">
        <v>0</v>
      </c>
      <c r="CL1930" t="s">
        <v>349</v>
      </c>
      <c r="CM1930">
        <v>0</v>
      </c>
      <c r="CN1930" s="133">
        <v>0</v>
      </c>
      <c r="CO1930" s="133" t="s">
        <v>347</v>
      </c>
      <c r="CP1930" s="133">
        <v>66</v>
      </c>
      <c r="CQ1930" s="133">
        <v>396</v>
      </c>
      <c r="CR1930">
        <v>60</v>
      </c>
      <c r="CS1930">
        <v>360</v>
      </c>
      <c r="CT1930">
        <v>10</v>
      </c>
      <c r="CU1930" t="s">
        <v>62</v>
      </c>
      <c r="CV1930" t="s">
        <v>550</v>
      </c>
      <c r="CW1930" t="s">
        <v>350</v>
      </c>
      <c r="CY1930">
        <v>26</v>
      </c>
      <c r="CZ1930" t="s">
        <v>52</v>
      </c>
      <c r="DA1930" t="s">
        <v>340</v>
      </c>
      <c r="DB1930" t="s">
        <v>350</v>
      </c>
      <c r="DD1930">
        <v>30</v>
      </c>
      <c r="DE1930" t="s">
        <v>62</v>
      </c>
      <c r="DF1930" t="s">
        <v>1969</v>
      </c>
      <c r="DG1930" t="s">
        <v>350</v>
      </c>
      <c r="DI1930">
        <v>94</v>
      </c>
      <c r="DJ1930" t="s">
        <v>52</v>
      </c>
      <c r="DK1930" t="s">
        <v>340</v>
      </c>
      <c r="DL1930" t="s">
        <v>350</v>
      </c>
      <c r="DN1930">
        <v>0</v>
      </c>
      <c r="DS1930">
        <v>200</v>
      </c>
      <c r="DT1930" t="s">
        <v>348</v>
      </c>
      <c r="DU1930" t="s">
        <v>348</v>
      </c>
      <c r="DV1930" t="s">
        <v>347</v>
      </c>
      <c r="DW1930">
        <v>6</v>
      </c>
      <c r="DX1930">
        <v>36</v>
      </c>
      <c r="DY1930">
        <v>0</v>
      </c>
      <c r="EF1930">
        <v>0</v>
      </c>
      <c r="EM1930">
        <v>2</v>
      </c>
      <c r="EN1930" t="s">
        <v>121</v>
      </c>
      <c r="EP1930" t="s">
        <v>359</v>
      </c>
      <c r="ER1930" t="s">
        <v>587</v>
      </c>
      <c r="ES1930" t="s">
        <v>4519</v>
      </c>
      <c r="ET1930">
        <v>10</v>
      </c>
      <c r="EU1930" t="s">
        <v>123</v>
      </c>
      <c r="EW1930" t="s">
        <v>1164</v>
      </c>
      <c r="EY1930" t="s">
        <v>587</v>
      </c>
      <c r="EZ1930" t="s">
        <v>4520</v>
      </c>
      <c r="FA1930">
        <v>7</v>
      </c>
      <c r="FB1930" t="s">
        <v>121</v>
      </c>
      <c r="FD1930" t="s">
        <v>359</v>
      </c>
      <c r="FF1930" t="s">
        <v>587</v>
      </c>
      <c r="FG1930" t="s">
        <v>4521</v>
      </c>
      <c r="FH1930">
        <v>17</v>
      </c>
      <c r="FK1930">
        <v>46</v>
      </c>
      <c r="FL1930">
        <v>276</v>
      </c>
      <c r="FM1930">
        <v>15</v>
      </c>
      <c r="FN1930">
        <v>90</v>
      </c>
      <c r="FO1930">
        <v>5</v>
      </c>
      <c r="FP1930">
        <v>30</v>
      </c>
      <c r="FQ1930">
        <v>0</v>
      </c>
      <c r="FR1930">
        <v>0</v>
      </c>
      <c r="FS1930" t="s">
        <v>347</v>
      </c>
      <c r="FT1930">
        <v>20</v>
      </c>
      <c r="FU1930">
        <v>120</v>
      </c>
      <c r="FV1930" t="s">
        <v>62</v>
      </c>
      <c r="FW1930" t="s">
        <v>550</v>
      </c>
      <c r="FX1930" t="s">
        <v>347</v>
      </c>
      <c r="FY1930" t="s">
        <v>123</v>
      </c>
      <c r="FZ1930" t="s">
        <v>349</v>
      </c>
      <c r="GA1930">
        <v>0</v>
      </c>
      <c r="GB1930">
        <v>0</v>
      </c>
      <c r="GC1930" t="s">
        <v>349</v>
      </c>
      <c r="GD1930" t="s">
        <v>354</v>
      </c>
      <c r="GE1930" t="s">
        <v>354</v>
      </c>
      <c r="GF1930" t="s">
        <v>354</v>
      </c>
      <c r="GG1930">
        <v>14</v>
      </c>
      <c r="GH1930" t="s">
        <v>356</v>
      </c>
    </row>
    <row r="1931" spans="1:190" x14ac:dyDescent="0.35">
      <c r="A1931" t="s">
        <v>61</v>
      </c>
      <c r="B1931" t="s">
        <v>62</v>
      </c>
      <c r="C1931" t="s">
        <v>4859</v>
      </c>
      <c r="D1931" t="s">
        <v>2021</v>
      </c>
      <c r="E1931" t="s">
        <v>4988</v>
      </c>
      <c r="F1931" t="s">
        <v>3724</v>
      </c>
      <c r="G1931" t="s">
        <v>5004</v>
      </c>
      <c r="H1931" t="s">
        <v>5005</v>
      </c>
      <c r="I1931">
        <v>14</v>
      </c>
      <c r="J1931">
        <v>5</v>
      </c>
      <c r="K1931" t="s">
        <v>345</v>
      </c>
      <c r="L1931">
        <v>9.1880799999999994</v>
      </c>
      <c r="M1931">
        <v>28.910160000000001</v>
      </c>
      <c r="N1931" t="s">
        <v>346</v>
      </c>
      <c r="O1931" t="s">
        <v>347</v>
      </c>
      <c r="P1931" s="133">
        <v>47</v>
      </c>
      <c r="Q1931" s="133">
        <v>282</v>
      </c>
      <c r="R1931" s="133">
        <v>41</v>
      </c>
      <c r="S1931" s="133">
        <v>246</v>
      </c>
      <c r="T1931" s="133">
        <v>80</v>
      </c>
      <c r="U1931" t="s">
        <v>62</v>
      </c>
      <c r="V1931" t="s">
        <v>2021</v>
      </c>
      <c r="W1931">
        <v>55</v>
      </c>
      <c r="X1931" t="s">
        <v>62</v>
      </c>
      <c r="Y1931" t="s">
        <v>2021</v>
      </c>
      <c r="Z1931">
        <v>15</v>
      </c>
      <c r="AA1931" t="s">
        <v>62</v>
      </c>
      <c r="AB1931" t="s">
        <v>2021</v>
      </c>
      <c r="AC1931">
        <v>61</v>
      </c>
      <c r="AD1931" t="s">
        <v>62</v>
      </c>
      <c r="AE1931" t="s">
        <v>2021</v>
      </c>
      <c r="AF1931">
        <v>0</v>
      </c>
      <c r="AI1931">
        <v>35</v>
      </c>
      <c r="AJ1931" t="s">
        <v>348</v>
      </c>
      <c r="AK1931" t="s">
        <v>348</v>
      </c>
      <c r="AL1931" t="s">
        <v>347</v>
      </c>
      <c r="AM1931">
        <v>6</v>
      </c>
      <c r="AN1931">
        <v>36</v>
      </c>
      <c r="AO1931">
        <v>0</v>
      </c>
      <c r="AR1931">
        <v>0</v>
      </c>
      <c r="AU1931">
        <v>3</v>
      </c>
      <c r="AV1931" t="s">
        <v>121</v>
      </c>
      <c r="AW1931" t="s">
        <v>359</v>
      </c>
      <c r="AX1931">
        <v>10</v>
      </c>
      <c r="AY1931" t="s">
        <v>116</v>
      </c>
      <c r="AZ1931" t="s">
        <v>1165</v>
      </c>
      <c r="BA1931">
        <v>0</v>
      </c>
      <c r="BD1931">
        <v>23</v>
      </c>
      <c r="BE1931">
        <v>80</v>
      </c>
      <c r="BF1931">
        <v>0</v>
      </c>
      <c r="BG1931">
        <v>0</v>
      </c>
      <c r="BH1931" t="s">
        <v>349</v>
      </c>
      <c r="BI1931">
        <v>0</v>
      </c>
      <c r="BJ1931">
        <v>0</v>
      </c>
      <c r="BK1931">
        <v>55</v>
      </c>
      <c r="BL1931">
        <v>0</v>
      </c>
      <c r="BM1931">
        <v>0</v>
      </c>
      <c r="BN1931" t="s">
        <v>349</v>
      </c>
      <c r="BO1931">
        <v>0</v>
      </c>
      <c r="BP1931">
        <v>0</v>
      </c>
      <c r="BQ1931">
        <v>0</v>
      </c>
      <c r="BR1931">
        <v>18</v>
      </c>
      <c r="BS1931">
        <v>0</v>
      </c>
      <c r="BT1931" t="s">
        <v>349</v>
      </c>
      <c r="BU1931">
        <v>0</v>
      </c>
      <c r="BV1931">
        <v>0</v>
      </c>
      <c r="BW1931">
        <v>0</v>
      </c>
      <c r="BX1931">
        <v>71</v>
      </c>
      <c r="BY1931">
        <v>0</v>
      </c>
      <c r="BZ1931" t="s">
        <v>349</v>
      </c>
      <c r="CA1931">
        <v>0</v>
      </c>
      <c r="CB1931">
        <v>0</v>
      </c>
      <c r="CC1931">
        <v>0</v>
      </c>
      <c r="CD1931">
        <v>0</v>
      </c>
      <c r="CE1931">
        <v>0</v>
      </c>
      <c r="CF1931" t="s">
        <v>349</v>
      </c>
      <c r="CG1931">
        <v>0</v>
      </c>
      <c r="CH1931">
        <v>0</v>
      </c>
      <c r="CI1931">
        <v>58</v>
      </c>
      <c r="CJ1931" t="s">
        <v>349</v>
      </c>
      <c r="CK1931">
        <v>0</v>
      </c>
      <c r="CL1931" t="s">
        <v>349</v>
      </c>
      <c r="CM1931">
        <v>0</v>
      </c>
      <c r="CN1931" s="133">
        <v>0</v>
      </c>
      <c r="CO1931" s="133" t="s">
        <v>347</v>
      </c>
      <c r="CP1931" s="133">
        <v>53</v>
      </c>
      <c r="CQ1931" s="133">
        <v>318</v>
      </c>
      <c r="CR1931">
        <v>45</v>
      </c>
      <c r="CS1931">
        <v>270</v>
      </c>
      <c r="CT1931">
        <v>20</v>
      </c>
      <c r="CU1931" t="s">
        <v>62</v>
      </c>
      <c r="CV1931" t="s">
        <v>550</v>
      </c>
      <c r="CW1931" t="s">
        <v>350</v>
      </c>
      <c r="CY1931">
        <v>29</v>
      </c>
      <c r="CZ1931" t="s">
        <v>62</v>
      </c>
      <c r="DA1931" t="s">
        <v>550</v>
      </c>
      <c r="DB1931" t="s">
        <v>350</v>
      </c>
      <c r="DD1931">
        <v>30</v>
      </c>
      <c r="DE1931" t="s">
        <v>52</v>
      </c>
      <c r="DF1931" t="s">
        <v>340</v>
      </c>
      <c r="DG1931" t="s">
        <v>350</v>
      </c>
      <c r="DI1931">
        <v>103</v>
      </c>
      <c r="DJ1931" t="s">
        <v>62</v>
      </c>
      <c r="DK1931" t="s">
        <v>550</v>
      </c>
      <c r="DL1931" t="s">
        <v>350</v>
      </c>
      <c r="DN1931">
        <v>0</v>
      </c>
      <c r="DS1931">
        <v>88</v>
      </c>
      <c r="DT1931" t="s">
        <v>348</v>
      </c>
      <c r="DU1931" t="s">
        <v>348</v>
      </c>
      <c r="DV1931" t="s">
        <v>347</v>
      </c>
      <c r="DW1931">
        <v>8</v>
      </c>
      <c r="DX1931">
        <v>48</v>
      </c>
      <c r="DY1931">
        <v>0</v>
      </c>
      <c r="EF1931">
        <v>0</v>
      </c>
      <c r="EM1931">
        <v>0</v>
      </c>
      <c r="ET1931">
        <v>0</v>
      </c>
      <c r="FA1931">
        <v>0</v>
      </c>
      <c r="FH1931">
        <v>48</v>
      </c>
      <c r="FK1931">
        <v>30</v>
      </c>
      <c r="FL1931">
        <v>180</v>
      </c>
      <c r="FM1931">
        <v>13</v>
      </c>
      <c r="FN1931">
        <v>78</v>
      </c>
      <c r="FO1931">
        <v>10</v>
      </c>
      <c r="FP1931">
        <v>60</v>
      </c>
      <c r="FQ1931">
        <v>0</v>
      </c>
      <c r="FR1931">
        <v>0</v>
      </c>
      <c r="FS1931" t="s">
        <v>347</v>
      </c>
      <c r="FT1931">
        <v>75</v>
      </c>
      <c r="FU1931">
        <v>450</v>
      </c>
      <c r="FV1931" t="s">
        <v>62</v>
      </c>
      <c r="FW1931" t="s">
        <v>550</v>
      </c>
      <c r="FX1931" t="s">
        <v>347</v>
      </c>
      <c r="FY1931" t="s">
        <v>123</v>
      </c>
      <c r="FZ1931" t="s">
        <v>349</v>
      </c>
      <c r="GA1931">
        <v>0</v>
      </c>
      <c r="GB1931">
        <v>0</v>
      </c>
      <c r="GC1931" t="s">
        <v>349</v>
      </c>
      <c r="GD1931" t="s">
        <v>354</v>
      </c>
      <c r="GE1931" t="s">
        <v>354</v>
      </c>
      <c r="GF1931" t="s">
        <v>354</v>
      </c>
      <c r="GG1931">
        <v>14</v>
      </c>
      <c r="GH1931" t="s">
        <v>356</v>
      </c>
    </row>
    <row r="1932" spans="1:190" x14ac:dyDescent="0.35">
      <c r="A1932" t="s">
        <v>61</v>
      </c>
      <c r="B1932" t="s">
        <v>62</v>
      </c>
      <c r="C1932" t="s">
        <v>4859</v>
      </c>
      <c r="D1932" t="s">
        <v>2021</v>
      </c>
      <c r="E1932" t="s">
        <v>4988</v>
      </c>
      <c r="F1932" t="s">
        <v>3724</v>
      </c>
      <c r="G1932" t="s">
        <v>5006</v>
      </c>
      <c r="H1932" t="s">
        <v>5007</v>
      </c>
      <c r="I1932">
        <v>14</v>
      </c>
      <c r="J1932">
        <v>1</v>
      </c>
      <c r="K1932" t="s">
        <v>345</v>
      </c>
      <c r="L1932">
        <v>9.1659437940000004</v>
      </c>
      <c r="M1932">
        <v>28.9988554</v>
      </c>
      <c r="N1932" t="s">
        <v>346</v>
      </c>
      <c r="O1932" t="s">
        <v>347</v>
      </c>
      <c r="P1932" s="133">
        <v>10</v>
      </c>
      <c r="Q1932" s="133">
        <v>60</v>
      </c>
      <c r="R1932" s="133">
        <v>8</v>
      </c>
      <c r="S1932" s="133">
        <v>48</v>
      </c>
      <c r="T1932" s="133">
        <v>1</v>
      </c>
      <c r="U1932" t="s">
        <v>62</v>
      </c>
      <c r="V1932" t="s">
        <v>2021</v>
      </c>
      <c r="W1932">
        <v>13</v>
      </c>
      <c r="X1932" t="s">
        <v>62</v>
      </c>
      <c r="Y1932" t="s">
        <v>2021</v>
      </c>
      <c r="Z1932">
        <v>3</v>
      </c>
      <c r="AA1932" t="s">
        <v>62</v>
      </c>
      <c r="AB1932" t="s">
        <v>2021</v>
      </c>
      <c r="AC1932">
        <v>2</v>
      </c>
      <c r="AD1932" t="s">
        <v>62</v>
      </c>
      <c r="AE1932" t="s">
        <v>2021</v>
      </c>
      <c r="AF1932">
        <v>0</v>
      </c>
      <c r="AI1932">
        <v>29</v>
      </c>
      <c r="AJ1932" t="s">
        <v>348</v>
      </c>
      <c r="AK1932" t="s">
        <v>348</v>
      </c>
      <c r="AL1932" t="s">
        <v>347</v>
      </c>
      <c r="AM1932">
        <v>2</v>
      </c>
      <c r="AN1932">
        <v>12</v>
      </c>
      <c r="AO1932">
        <v>0</v>
      </c>
      <c r="AR1932">
        <v>0</v>
      </c>
      <c r="AU1932">
        <v>1</v>
      </c>
      <c r="AV1932" t="s">
        <v>116</v>
      </c>
      <c r="AW1932" t="s">
        <v>1165</v>
      </c>
      <c r="AX1932">
        <v>6</v>
      </c>
      <c r="AY1932" t="s">
        <v>121</v>
      </c>
      <c r="AZ1932" t="s">
        <v>359</v>
      </c>
      <c r="BA1932">
        <v>0</v>
      </c>
      <c r="BD1932">
        <v>5</v>
      </c>
      <c r="BE1932">
        <v>1</v>
      </c>
      <c r="BF1932">
        <v>0</v>
      </c>
      <c r="BG1932">
        <v>0</v>
      </c>
      <c r="BH1932" t="s">
        <v>349</v>
      </c>
      <c r="BI1932">
        <v>0</v>
      </c>
      <c r="BJ1932">
        <v>0</v>
      </c>
      <c r="BK1932">
        <v>13</v>
      </c>
      <c r="BL1932">
        <v>0</v>
      </c>
      <c r="BM1932">
        <v>0</v>
      </c>
      <c r="BN1932" t="s">
        <v>349</v>
      </c>
      <c r="BO1932">
        <v>0</v>
      </c>
      <c r="BP1932">
        <v>0</v>
      </c>
      <c r="BQ1932">
        <v>0</v>
      </c>
      <c r="BR1932">
        <v>4</v>
      </c>
      <c r="BS1932">
        <v>0</v>
      </c>
      <c r="BT1932" t="s">
        <v>349</v>
      </c>
      <c r="BU1932">
        <v>0</v>
      </c>
      <c r="BV1932">
        <v>0</v>
      </c>
      <c r="BW1932">
        <v>0</v>
      </c>
      <c r="BX1932">
        <v>0</v>
      </c>
      <c r="BY1932">
        <v>8</v>
      </c>
      <c r="BZ1932" t="s">
        <v>349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 t="s">
        <v>349</v>
      </c>
      <c r="CG1932">
        <v>0</v>
      </c>
      <c r="CH1932">
        <v>0</v>
      </c>
      <c r="CI1932">
        <v>34</v>
      </c>
      <c r="CJ1932" t="s">
        <v>349</v>
      </c>
      <c r="CK1932">
        <v>0</v>
      </c>
      <c r="CL1932" t="s">
        <v>349</v>
      </c>
      <c r="CM1932">
        <v>0</v>
      </c>
      <c r="CN1932" s="133">
        <v>0</v>
      </c>
      <c r="CO1932" s="133" t="s">
        <v>347</v>
      </c>
      <c r="CP1932" s="133">
        <v>33</v>
      </c>
      <c r="CQ1932" s="133">
        <v>198</v>
      </c>
      <c r="CR1932">
        <v>30</v>
      </c>
      <c r="CS1932">
        <v>180</v>
      </c>
      <c r="CT1932">
        <v>7</v>
      </c>
      <c r="CU1932" t="s">
        <v>62</v>
      </c>
      <c r="CV1932" t="s">
        <v>550</v>
      </c>
      <c r="CW1932" t="s">
        <v>350</v>
      </c>
      <c r="CY1932">
        <v>30</v>
      </c>
      <c r="CZ1932" t="s">
        <v>52</v>
      </c>
      <c r="DA1932" t="s">
        <v>340</v>
      </c>
      <c r="DB1932" t="s">
        <v>350</v>
      </c>
      <c r="DD1932">
        <v>30</v>
      </c>
      <c r="DE1932" t="s">
        <v>62</v>
      </c>
      <c r="DF1932" t="s">
        <v>1897</v>
      </c>
      <c r="DG1932" t="s">
        <v>350</v>
      </c>
      <c r="DI1932">
        <v>80</v>
      </c>
      <c r="DJ1932" t="s">
        <v>62</v>
      </c>
      <c r="DK1932" t="s">
        <v>550</v>
      </c>
      <c r="DL1932" t="s">
        <v>350</v>
      </c>
      <c r="DN1932">
        <v>0</v>
      </c>
      <c r="DS1932">
        <v>33</v>
      </c>
      <c r="DT1932" t="s">
        <v>348</v>
      </c>
      <c r="DU1932" t="s">
        <v>348</v>
      </c>
      <c r="DV1932" t="s">
        <v>347</v>
      </c>
      <c r="DW1932">
        <v>3</v>
      </c>
      <c r="DX1932">
        <v>18</v>
      </c>
      <c r="DY1932">
        <v>0</v>
      </c>
      <c r="EA1932">
        <v>0</v>
      </c>
      <c r="EC1932">
        <v>0</v>
      </c>
      <c r="EF1932">
        <v>0</v>
      </c>
      <c r="EH1932">
        <v>0</v>
      </c>
      <c r="EJ1932">
        <v>0</v>
      </c>
      <c r="EM1932">
        <v>0</v>
      </c>
      <c r="ET1932">
        <v>18</v>
      </c>
      <c r="EU1932" t="s">
        <v>121</v>
      </c>
      <c r="EW1932" t="s">
        <v>2544</v>
      </c>
      <c r="EY1932" t="s">
        <v>587</v>
      </c>
      <c r="EZ1932" t="s">
        <v>4503</v>
      </c>
      <c r="FA1932">
        <v>0</v>
      </c>
      <c r="FH1932" s="167">
        <v>0</v>
      </c>
      <c r="FK1932">
        <v>23</v>
      </c>
      <c r="FL1932">
        <v>138</v>
      </c>
      <c r="FM1932">
        <v>6</v>
      </c>
      <c r="FN1932">
        <v>36</v>
      </c>
      <c r="FO1932">
        <v>4</v>
      </c>
      <c r="FP1932">
        <v>24</v>
      </c>
      <c r="FQ1932">
        <v>0</v>
      </c>
      <c r="FR1932">
        <v>0</v>
      </c>
      <c r="FS1932" t="s">
        <v>347</v>
      </c>
      <c r="FT1932">
        <v>60</v>
      </c>
      <c r="FU1932">
        <v>360</v>
      </c>
      <c r="FV1932" t="s">
        <v>62</v>
      </c>
      <c r="FW1932" t="s">
        <v>550</v>
      </c>
      <c r="FX1932" t="s">
        <v>347</v>
      </c>
      <c r="FY1932" t="s">
        <v>123</v>
      </c>
      <c r="FZ1932" t="s">
        <v>349</v>
      </c>
      <c r="GA1932">
        <v>0</v>
      </c>
      <c r="GB1932">
        <v>0</v>
      </c>
      <c r="GC1932" t="s">
        <v>349</v>
      </c>
      <c r="GD1932" t="s">
        <v>354</v>
      </c>
      <c r="GE1932" t="s">
        <v>354</v>
      </c>
      <c r="GF1932" t="s">
        <v>354</v>
      </c>
      <c r="GG1932">
        <v>14</v>
      </c>
      <c r="GH1932" t="s">
        <v>356</v>
      </c>
    </row>
    <row r="1933" spans="1:190" x14ac:dyDescent="0.35">
      <c r="A1933" t="s">
        <v>61</v>
      </c>
      <c r="B1933" t="s">
        <v>62</v>
      </c>
      <c r="C1933" t="s">
        <v>4859</v>
      </c>
      <c r="D1933" t="s">
        <v>2021</v>
      </c>
      <c r="E1933" t="s">
        <v>4988</v>
      </c>
      <c r="F1933" t="s">
        <v>3724</v>
      </c>
      <c r="G1933" t="s">
        <v>5008</v>
      </c>
      <c r="H1933" t="s">
        <v>3724</v>
      </c>
      <c r="I1933">
        <v>14</v>
      </c>
      <c r="J1933">
        <v>4</v>
      </c>
      <c r="K1933" t="s">
        <v>345</v>
      </c>
      <c r="L1933">
        <v>9.1311111109999992</v>
      </c>
      <c r="M1933">
        <v>28.95861111</v>
      </c>
      <c r="N1933" t="s">
        <v>346</v>
      </c>
      <c r="O1933" t="s">
        <v>347</v>
      </c>
      <c r="P1933" s="133">
        <v>59</v>
      </c>
      <c r="Q1933" s="133">
        <v>354</v>
      </c>
      <c r="R1933" s="133">
        <v>57</v>
      </c>
      <c r="S1933" s="133">
        <v>342</v>
      </c>
      <c r="T1933" s="133">
        <v>103</v>
      </c>
      <c r="U1933" t="s">
        <v>62</v>
      </c>
      <c r="V1933" t="s">
        <v>2021</v>
      </c>
      <c r="W1933">
        <v>130</v>
      </c>
      <c r="X1933" t="s">
        <v>62</v>
      </c>
      <c r="Y1933" t="s">
        <v>2021</v>
      </c>
      <c r="Z1933">
        <v>63</v>
      </c>
      <c r="AA1933" t="s">
        <v>62</v>
      </c>
      <c r="AB1933" t="s">
        <v>2021</v>
      </c>
      <c r="AC1933">
        <v>42</v>
      </c>
      <c r="AD1933" t="s">
        <v>62</v>
      </c>
      <c r="AE1933" t="s">
        <v>2021</v>
      </c>
      <c r="AF1933">
        <v>0</v>
      </c>
      <c r="AI1933">
        <v>4</v>
      </c>
      <c r="AJ1933" t="s">
        <v>348</v>
      </c>
      <c r="AK1933" t="s">
        <v>348</v>
      </c>
      <c r="AL1933" t="s">
        <v>347</v>
      </c>
      <c r="AM1933">
        <v>2</v>
      </c>
      <c r="AN1933">
        <v>12</v>
      </c>
      <c r="AO1933">
        <v>0</v>
      </c>
      <c r="AR1933">
        <v>0</v>
      </c>
      <c r="AU1933">
        <v>1</v>
      </c>
      <c r="AV1933" t="s">
        <v>121</v>
      </c>
      <c r="AW1933" t="s">
        <v>359</v>
      </c>
      <c r="AX1933">
        <v>2</v>
      </c>
      <c r="AY1933" t="s">
        <v>116</v>
      </c>
      <c r="AZ1933" t="s">
        <v>1165</v>
      </c>
      <c r="BA1933">
        <v>0</v>
      </c>
      <c r="BD1933">
        <v>9</v>
      </c>
      <c r="BE1933">
        <v>103</v>
      </c>
      <c r="BF1933">
        <v>0</v>
      </c>
      <c r="BG1933">
        <v>0</v>
      </c>
      <c r="BH1933" t="s">
        <v>349</v>
      </c>
      <c r="BI1933">
        <v>0</v>
      </c>
      <c r="BJ1933">
        <v>0</v>
      </c>
      <c r="BK1933">
        <v>130</v>
      </c>
      <c r="BL1933">
        <v>0</v>
      </c>
      <c r="BM1933">
        <v>0</v>
      </c>
      <c r="BN1933" t="s">
        <v>349</v>
      </c>
      <c r="BO1933">
        <v>0</v>
      </c>
      <c r="BP1933">
        <v>0</v>
      </c>
      <c r="BQ1933">
        <v>0</v>
      </c>
      <c r="BR1933">
        <v>64</v>
      </c>
      <c r="BS1933">
        <v>0</v>
      </c>
      <c r="BT1933" t="s">
        <v>349</v>
      </c>
      <c r="BU1933">
        <v>0</v>
      </c>
      <c r="BV1933">
        <v>0</v>
      </c>
      <c r="BW1933">
        <v>0</v>
      </c>
      <c r="BX1933">
        <v>0</v>
      </c>
      <c r="BY1933">
        <v>44</v>
      </c>
      <c r="BZ1933" t="s">
        <v>349</v>
      </c>
      <c r="CA1933">
        <v>0</v>
      </c>
      <c r="CB1933">
        <v>0</v>
      </c>
      <c r="CC1933">
        <v>0</v>
      </c>
      <c r="CD1933">
        <v>0</v>
      </c>
      <c r="CE1933">
        <v>0</v>
      </c>
      <c r="CF1933" t="s">
        <v>349</v>
      </c>
      <c r="CG1933">
        <v>0</v>
      </c>
      <c r="CH1933">
        <v>0</v>
      </c>
      <c r="CI1933">
        <v>13</v>
      </c>
      <c r="CJ1933" t="s">
        <v>349</v>
      </c>
      <c r="CK1933">
        <v>0</v>
      </c>
      <c r="CL1933" t="s">
        <v>349</v>
      </c>
      <c r="CM1933">
        <v>0</v>
      </c>
      <c r="CN1933" s="133">
        <v>0</v>
      </c>
      <c r="CO1933" s="133" t="s">
        <v>347</v>
      </c>
      <c r="CP1933" s="133">
        <v>78</v>
      </c>
      <c r="CQ1933" s="133">
        <v>468</v>
      </c>
      <c r="CR1933">
        <v>75</v>
      </c>
      <c r="CS1933">
        <v>450</v>
      </c>
      <c r="CT1933">
        <v>20</v>
      </c>
      <c r="CU1933" t="s">
        <v>62</v>
      </c>
      <c r="CV1933" t="s">
        <v>550</v>
      </c>
      <c r="CW1933" t="s">
        <v>350</v>
      </c>
      <c r="CY1933">
        <v>80</v>
      </c>
      <c r="CZ1933" t="s">
        <v>52</v>
      </c>
      <c r="DA1933" t="s">
        <v>340</v>
      </c>
      <c r="DB1933" t="s">
        <v>350</v>
      </c>
      <c r="DD1933">
        <v>100</v>
      </c>
      <c r="DE1933" t="s">
        <v>52</v>
      </c>
      <c r="DF1933" t="s">
        <v>340</v>
      </c>
      <c r="DG1933" t="s">
        <v>350</v>
      </c>
      <c r="DI1933">
        <v>100</v>
      </c>
      <c r="DJ1933" t="s">
        <v>52</v>
      </c>
      <c r="DK1933" t="s">
        <v>340</v>
      </c>
      <c r="DL1933" t="s">
        <v>350</v>
      </c>
      <c r="DN1933">
        <v>0</v>
      </c>
      <c r="DS1933">
        <v>150</v>
      </c>
      <c r="DT1933" t="s">
        <v>348</v>
      </c>
      <c r="DU1933" t="s">
        <v>348</v>
      </c>
      <c r="DV1933" t="s">
        <v>347</v>
      </c>
      <c r="DW1933">
        <v>3</v>
      </c>
      <c r="DX1933">
        <v>18</v>
      </c>
      <c r="DY1933">
        <v>0</v>
      </c>
      <c r="EA1933">
        <v>0</v>
      </c>
      <c r="EC1933">
        <v>0</v>
      </c>
      <c r="EF1933">
        <v>0</v>
      </c>
      <c r="EH1933">
        <v>0</v>
      </c>
      <c r="EJ1933">
        <v>0</v>
      </c>
      <c r="EM1933">
        <v>0</v>
      </c>
      <c r="ET1933">
        <v>18</v>
      </c>
      <c r="EU1933" t="s">
        <v>121</v>
      </c>
      <c r="EW1933" t="s">
        <v>3820</v>
      </c>
      <c r="EY1933" t="s">
        <v>587</v>
      </c>
      <c r="EZ1933" t="s">
        <v>4512</v>
      </c>
      <c r="FA1933">
        <v>0</v>
      </c>
      <c r="FH1933" s="167">
        <v>0</v>
      </c>
      <c r="FK1933">
        <v>50</v>
      </c>
      <c r="FL1933">
        <v>300</v>
      </c>
      <c r="FM1933">
        <v>18</v>
      </c>
      <c r="FN1933">
        <v>108</v>
      </c>
      <c r="FO1933">
        <v>10</v>
      </c>
      <c r="FP1933">
        <v>60</v>
      </c>
      <c r="FQ1933">
        <v>0</v>
      </c>
      <c r="FR1933">
        <v>0</v>
      </c>
      <c r="FS1933" t="s">
        <v>347</v>
      </c>
      <c r="FT1933">
        <v>200</v>
      </c>
      <c r="FU1933">
        <v>1200</v>
      </c>
      <c r="FV1933" t="s">
        <v>62</v>
      </c>
      <c r="FW1933" t="s">
        <v>550</v>
      </c>
      <c r="FX1933" t="s">
        <v>347</v>
      </c>
      <c r="FY1933" t="s">
        <v>123</v>
      </c>
      <c r="FZ1933" t="s">
        <v>349</v>
      </c>
      <c r="GA1933">
        <v>0</v>
      </c>
      <c r="GB1933">
        <v>0</v>
      </c>
      <c r="GC1933" t="s">
        <v>349</v>
      </c>
      <c r="GD1933" t="s">
        <v>354</v>
      </c>
      <c r="GE1933" t="s">
        <v>354</v>
      </c>
      <c r="GF1933" t="s">
        <v>354</v>
      </c>
      <c r="GG1933">
        <v>14</v>
      </c>
      <c r="GH1933" t="s">
        <v>356</v>
      </c>
    </row>
    <row r="1934" spans="1:190" x14ac:dyDescent="0.35">
      <c r="A1934" t="s">
        <v>61</v>
      </c>
      <c r="B1934" t="s">
        <v>62</v>
      </c>
      <c r="C1934" t="s">
        <v>4859</v>
      </c>
      <c r="D1934" t="s">
        <v>2021</v>
      </c>
      <c r="E1934" t="s">
        <v>4988</v>
      </c>
      <c r="F1934" t="s">
        <v>3724</v>
      </c>
      <c r="G1934" t="s">
        <v>5009</v>
      </c>
      <c r="H1934" t="s">
        <v>5010</v>
      </c>
      <c r="I1934">
        <v>14</v>
      </c>
      <c r="J1934">
        <v>4</v>
      </c>
      <c r="K1934" t="s">
        <v>345</v>
      </c>
      <c r="L1934">
        <v>9.1516606300000003</v>
      </c>
      <c r="M1934">
        <v>28.98818524</v>
      </c>
      <c r="N1934" t="s">
        <v>346</v>
      </c>
      <c r="O1934" t="s">
        <v>347</v>
      </c>
      <c r="P1934" s="133">
        <v>10</v>
      </c>
      <c r="Q1934" s="133">
        <v>60</v>
      </c>
      <c r="R1934" s="133">
        <v>10</v>
      </c>
      <c r="S1934" s="133">
        <v>60</v>
      </c>
      <c r="T1934" s="133">
        <v>20</v>
      </c>
      <c r="U1934" t="s">
        <v>62</v>
      </c>
      <c r="V1934" t="s">
        <v>2021</v>
      </c>
      <c r="W1934">
        <v>10</v>
      </c>
      <c r="X1934" t="s">
        <v>62</v>
      </c>
      <c r="Y1934" t="s">
        <v>2021</v>
      </c>
      <c r="Z1934">
        <v>11</v>
      </c>
      <c r="AA1934" t="s">
        <v>62</v>
      </c>
      <c r="AB1934" t="s">
        <v>2021</v>
      </c>
      <c r="AC1934">
        <v>4</v>
      </c>
      <c r="AD1934" t="s">
        <v>62</v>
      </c>
      <c r="AE1934" t="s">
        <v>2021</v>
      </c>
      <c r="AF1934">
        <v>0</v>
      </c>
      <c r="AI1934">
        <v>15</v>
      </c>
      <c r="AJ1934" t="s">
        <v>348</v>
      </c>
      <c r="AK1934" t="s">
        <v>348</v>
      </c>
      <c r="AL1934" t="s">
        <v>349</v>
      </c>
      <c r="AM1934">
        <v>0</v>
      </c>
      <c r="AN1934">
        <v>0</v>
      </c>
      <c r="AO1934">
        <v>0</v>
      </c>
      <c r="AR1934">
        <v>0</v>
      </c>
      <c r="AU1934">
        <v>0</v>
      </c>
      <c r="AX1934">
        <v>0</v>
      </c>
      <c r="BA1934">
        <v>0</v>
      </c>
      <c r="BD1934">
        <v>0</v>
      </c>
      <c r="BE1934">
        <v>20</v>
      </c>
      <c r="BF1934">
        <v>0</v>
      </c>
      <c r="BG1934">
        <v>0</v>
      </c>
      <c r="BH1934" t="s">
        <v>349</v>
      </c>
      <c r="BI1934">
        <v>0</v>
      </c>
      <c r="BJ1934">
        <v>0</v>
      </c>
      <c r="BK1934">
        <v>10</v>
      </c>
      <c r="BL1934">
        <v>0</v>
      </c>
      <c r="BM1934">
        <v>0</v>
      </c>
      <c r="BN1934" t="s">
        <v>349</v>
      </c>
      <c r="BO1934">
        <v>0</v>
      </c>
      <c r="BP1934">
        <v>0</v>
      </c>
      <c r="BQ1934">
        <v>11</v>
      </c>
      <c r="BR1934">
        <v>0</v>
      </c>
      <c r="BS1934">
        <v>0</v>
      </c>
      <c r="BT1934" t="s">
        <v>349</v>
      </c>
      <c r="BU1934">
        <v>0</v>
      </c>
      <c r="BV1934">
        <v>0</v>
      </c>
      <c r="BW1934">
        <v>0</v>
      </c>
      <c r="BX1934">
        <v>4</v>
      </c>
      <c r="BY1934">
        <v>0</v>
      </c>
      <c r="BZ1934" t="s">
        <v>349</v>
      </c>
      <c r="CA1934">
        <v>0</v>
      </c>
      <c r="CB1934">
        <v>0</v>
      </c>
      <c r="CC1934">
        <v>0</v>
      </c>
      <c r="CD1934">
        <v>0</v>
      </c>
      <c r="CE1934">
        <v>0</v>
      </c>
      <c r="CF1934" t="s">
        <v>349</v>
      </c>
      <c r="CG1934">
        <v>0</v>
      </c>
      <c r="CH1934">
        <v>0</v>
      </c>
      <c r="CI1934">
        <v>15</v>
      </c>
      <c r="CJ1934" t="s">
        <v>349</v>
      </c>
      <c r="CK1934">
        <v>0</v>
      </c>
      <c r="CL1934" t="s">
        <v>349</v>
      </c>
      <c r="CM1934">
        <v>0</v>
      </c>
      <c r="CN1934" s="133">
        <v>0</v>
      </c>
      <c r="CO1934" s="133" t="s">
        <v>347</v>
      </c>
      <c r="CP1934" s="133">
        <v>15</v>
      </c>
      <c r="CQ1934" s="133">
        <v>90</v>
      </c>
      <c r="CR1934">
        <v>8</v>
      </c>
      <c r="CS1934">
        <v>48</v>
      </c>
      <c r="CT1934">
        <v>3</v>
      </c>
      <c r="CU1934" t="s">
        <v>62</v>
      </c>
      <c r="CV1934" t="s">
        <v>1897</v>
      </c>
      <c r="CW1934" t="s">
        <v>350</v>
      </c>
      <c r="CY1934">
        <v>2</v>
      </c>
      <c r="CZ1934" t="s">
        <v>62</v>
      </c>
      <c r="DA1934" t="s">
        <v>550</v>
      </c>
      <c r="DB1934" t="s">
        <v>350</v>
      </c>
      <c r="DD1934">
        <v>1</v>
      </c>
      <c r="DE1934" t="s">
        <v>52</v>
      </c>
      <c r="DF1934" t="s">
        <v>340</v>
      </c>
      <c r="DG1934" t="s">
        <v>350</v>
      </c>
      <c r="DI1934">
        <v>18</v>
      </c>
      <c r="DJ1934" t="s">
        <v>62</v>
      </c>
      <c r="DK1934" t="s">
        <v>550</v>
      </c>
      <c r="DL1934" t="s">
        <v>350</v>
      </c>
      <c r="DN1934">
        <v>0</v>
      </c>
      <c r="DS1934">
        <v>24</v>
      </c>
      <c r="DT1934" t="s">
        <v>348</v>
      </c>
      <c r="DU1934" t="s">
        <v>348</v>
      </c>
      <c r="DV1934" t="s">
        <v>347</v>
      </c>
      <c r="DW1934">
        <v>7</v>
      </c>
      <c r="DX1934">
        <v>42</v>
      </c>
      <c r="DY1934">
        <v>0</v>
      </c>
      <c r="EA1934">
        <v>0</v>
      </c>
      <c r="EC1934">
        <v>0</v>
      </c>
      <c r="EF1934">
        <v>0</v>
      </c>
      <c r="EH1934">
        <v>0</v>
      </c>
      <c r="EJ1934">
        <v>0</v>
      </c>
      <c r="EM1934">
        <v>0</v>
      </c>
      <c r="ET1934">
        <v>30</v>
      </c>
      <c r="EU1934" t="s">
        <v>121</v>
      </c>
      <c r="EW1934" t="s">
        <v>359</v>
      </c>
      <c r="EY1934" t="s">
        <v>587</v>
      </c>
      <c r="EZ1934" t="s">
        <v>4527</v>
      </c>
      <c r="FA1934">
        <v>12</v>
      </c>
      <c r="FB1934" t="s">
        <v>348</v>
      </c>
      <c r="FD1934" t="s">
        <v>348</v>
      </c>
      <c r="FH1934" s="167">
        <v>0</v>
      </c>
      <c r="FK1934">
        <v>9</v>
      </c>
      <c r="FL1934">
        <v>54</v>
      </c>
      <c r="FM1934">
        <v>4</v>
      </c>
      <c r="FN1934">
        <v>24</v>
      </c>
      <c r="FO1934">
        <v>2</v>
      </c>
      <c r="FP1934">
        <v>12</v>
      </c>
      <c r="FQ1934">
        <v>0</v>
      </c>
      <c r="FR1934">
        <v>0</v>
      </c>
      <c r="FS1934" t="s">
        <v>347</v>
      </c>
      <c r="FT1934">
        <v>100</v>
      </c>
      <c r="FU1934">
        <v>600</v>
      </c>
      <c r="FV1934" t="s">
        <v>62</v>
      </c>
      <c r="FW1934" t="s">
        <v>550</v>
      </c>
      <c r="FX1934" t="s">
        <v>347</v>
      </c>
      <c r="FY1934" t="s">
        <v>123</v>
      </c>
      <c r="FZ1934" t="s">
        <v>349</v>
      </c>
      <c r="GA1934">
        <v>0</v>
      </c>
      <c r="GB1934">
        <v>0</v>
      </c>
      <c r="GC1934" t="s">
        <v>349</v>
      </c>
      <c r="GD1934" t="s">
        <v>354</v>
      </c>
      <c r="GE1934" t="s">
        <v>355</v>
      </c>
      <c r="GF1934" t="s">
        <v>354</v>
      </c>
      <c r="GG1934">
        <v>14</v>
      </c>
      <c r="GH1934" t="s">
        <v>356</v>
      </c>
    </row>
    <row r="1935" spans="1:190" x14ac:dyDescent="0.35">
      <c r="A1935" t="s">
        <v>61</v>
      </c>
      <c r="B1935" t="s">
        <v>62</v>
      </c>
      <c r="C1935" t="s">
        <v>4859</v>
      </c>
      <c r="D1935" t="s">
        <v>2021</v>
      </c>
      <c r="E1935" t="s">
        <v>4988</v>
      </c>
      <c r="F1935" t="s">
        <v>3724</v>
      </c>
      <c r="G1935" t="s">
        <v>5011</v>
      </c>
      <c r="H1935" t="s">
        <v>5012</v>
      </c>
      <c r="I1935">
        <v>14</v>
      </c>
      <c r="J1935">
        <v>4</v>
      </c>
      <c r="K1935" t="s">
        <v>345</v>
      </c>
      <c r="L1935">
        <v>9.1402142830000006</v>
      </c>
      <c r="M1935">
        <v>28.954027880000002</v>
      </c>
      <c r="N1935" t="s">
        <v>346</v>
      </c>
      <c r="O1935" t="s">
        <v>347</v>
      </c>
      <c r="P1935" s="133">
        <v>13</v>
      </c>
      <c r="Q1935" s="133">
        <v>78</v>
      </c>
      <c r="R1935" s="133">
        <v>11</v>
      </c>
      <c r="S1935" s="133">
        <v>66</v>
      </c>
      <c r="T1935" s="133">
        <v>20</v>
      </c>
      <c r="U1935" t="s">
        <v>62</v>
      </c>
      <c r="V1935" t="s">
        <v>2021</v>
      </c>
      <c r="W1935">
        <v>15</v>
      </c>
      <c r="X1935" t="s">
        <v>62</v>
      </c>
      <c r="Y1935" t="s">
        <v>2021</v>
      </c>
      <c r="Z1935">
        <v>10</v>
      </c>
      <c r="AA1935" t="s">
        <v>62</v>
      </c>
      <c r="AB1935" t="s">
        <v>2021</v>
      </c>
      <c r="AC1935">
        <v>7</v>
      </c>
      <c r="AD1935" t="s">
        <v>62</v>
      </c>
      <c r="AE1935" t="s">
        <v>2021</v>
      </c>
      <c r="AF1935">
        <v>0</v>
      </c>
      <c r="AI1935">
        <v>14</v>
      </c>
      <c r="AJ1935" t="s">
        <v>348</v>
      </c>
      <c r="AK1935" t="s">
        <v>348</v>
      </c>
      <c r="AL1935" t="s">
        <v>347</v>
      </c>
      <c r="AM1935">
        <v>2</v>
      </c>
      <c r="AN1935">
        <v>12</v>
      </c>
      <c r="AO1935">
        <v>0</v>
      </c>
      <c r="AR1935">
        <v>0</v>
      </c>
      <c r="AU1935">
        <v>2</v>
      </c>
      <c r="AV1935" t="s">
        <v>121</v>
      </c>
      <c r="AW1935" t="s">
        <v>359</v>
      </c>
      <c r="AX1935">
        <v>5</v>
      </c>
      <c r="AY1935" t="s">
        <v>116</v>
      </c>
      <c r="AZ1935" t="s">
        <v>1165</v>
      </c>
      <c r="BA1935">
        <v>0</v>
      </c>
      <c r="BD1935">
        <v>5</v>
      </c>
      <c r="BE1935">
        <v>20</v>
      </c>
      <c r="BF1935">
        <v>0</v>
      </c>
      <c r="BG1935">
        <v>0</v>
      </c>
      <c r="BH1935" t="s">
        <v>349</v>
      </c>
      <c r="BI1935">
        <v>0</v>
      </c>
      <c r="BJ1935">
        <v>0</v>
      </c>
      <c r="BK1935">
        <v>15</v>
      </c>
      <c r="BL1935">
        <v>0</v>
      </c>
      <c r="BM1935">
        <v>0</v>
      </c>
      <c r="BN1935" t="s">
        <v>349</v>
      </c>
      <c r="BO1935">
        <v>0</v>
      </c>
      <c r="BP1935">
        <v>0</v>
      </c>
      <c r="BQ1935">
        <v>0</v>
      </c>
      <c r="BR1935">
        <v>12</v>
      </c>
      <c r="BS1935">
        <v>0</v>
      </c>
      <c r="BT1935" t="s">
        <v>349</v>
      </c>
      <c r="BU1935">
        <v>0</v>
      </c>
      <c r="BV1935">
        <v>0</v>
      </c>
      <c r="BW1935">
        <v>12</v>
      </c>
      <c r="BX1935">
        <v>0</v>
      </c>
      <c r="BY1935">
        <v>0</v>
      </c>
      <c r="BZ1935" t="s">
        <v>349</v>
      </c>
      <c r="CA1935">
        <v>0</v>
      </c>
      <c r="CB1935">
        <v>0</v>
      </c>
      <c r="CC1935">
        <v>0</v>
      </c>
      <c r="CD1935">
        <v>0</v>
      </c>
      <c r="CE1935">
        <v>0</v>
      </c>
      <c r="CF1935" t="s">
        <v>349</v>
      </c>
      <c r="CG1935">
        <v>0</v>
      </c>
      <c r="CH1935">
        <v>0</v>
      </c>
      <c r="CI1935">
        <v>19</v>
      </c>
      <c r="CJ1935" t="s">
        <v>349</v>
      </c>
      <c r="CK1935">
        <v>0</v>
      </c>
      <c r="CL1935" t="s">
        <v>349</v>
      </c>
      <c r="CM1935">
        <v>0</v>
      </c>
      <c r="CN1935" s="133">
        <v>0</v>
      </c>
      <c r="CO1935" s="133" t="s">
        <v>347</v>
      </c>
      <c r="CP1935" s="133">
        <v>100</v>
      </c>
      <c r="CQ1935" s="133">
        <v>600</v>
      </c>
      <c r="CR1935">
        <v>90</v>
      </c>
      <c r="CS1935">
        <v>540</v>
      </c>
      <c r="CT1935">
        <v>20</v>
      </c>
      <c r="CU1935" t="s">
        <v>62</v>
      </c>
      <c r="CV1935" t="s">
        <v>4091</v>
      </c>
      <c r="CW1935" t="s">
        <v>350</v>
      </c>
      <c r="CY1935">
        <v>90</v>
      </c>
      <c r="CZ1935" t="s">
        <v>52</v>
      </c>
      <c r="DA1935" t="s">
        <v>340</v>
      </c>
      <c r="DB1935" t="s">
        <v>350</v>
      </c>
      <c r="DD1935">
        <v>81</v>
      </c>
      <c r="DE1935" t="s">
        <v>62</v>
      </c>
      <c r="DF1935" t="s">
        <v>550</v>
      </c>
      <c r="DG1935" t="s">
        <v>350</v>
      </c>
      <c r="DI1935">
        <v>200</v>
      </c>
      <c r="DJ1935" t="s">
        <v>52</v>
      </c>
      <c r="DK1935" t="s">
        <v>340</v>
      </c>
      <c r="DL1935" t="s">
        <v>350</v>
      </c>
      <c r="DN1935">
        <v>0</v>
      </c>
      <c r="DS1935">
        <v>149</v>
      </c>
      <c r="DT1935" t="s">
        <v>348</v>
      </c>
      <c r="DU1935" t="s">
        <v>348</v>
      </c>
      <c r="DV1935" t="s">
        <v>347</v>
      </c>
      <c r="DW1935">
        <v>10</v>
      </c>
      <c r="DX1935">
        <v>60</v>
      </c>
      <c r="DY1935">
        <v>0</v>
      </c>
      <c r="EF1935">
        <v>0</v>
      </c>
      <c r="EM1935">
        <v>0</v>
      </c>
      <c r="ET1935">
        <v>0</v>
      </c>
      <c r="FA1935">
        <v>0</v>
      </c>
      <c r="FH1935">
        <v>60</v>
      </c>
      <c r="FK1935">
        <v>56</v>
      </c>
      <c r="FL1935">
        <v>336</v>
      </c>
      <c r="FM1935">
        <v>34</v>
      </c>
      <c r="FN1935">
        <v>204</v>
      </c>
      <c r="FO1935">
        <v>10</v>
      </c>
      <c r="FP1935">
        <v>60</v>
      </c>
      <c r="FQ1935">
        <v>0</v>
      </c>
      <c r="FR1935">
        <v>0</v>
      </c>
      <c r="FS1935" t="s">
        <v>347</v>
      </c>
      <c r="FT1935">
        <v>70</v>
      </c>
      <c r="FU1935">
        <v>420</v>
      </c>
      <c r="FV1935" t="s">
        <v>62</v>
      </c>
      <c r="FW1935" t="s">
        <v>550</v>
      </c>
      <c r="FX1935" t="s">
        <v>347</v>
      </c>
      <c r="FY1935" t="s">
        <v>121</v>
      </c>
      <c r="FZ1935" t="s">
        <v>349</v>
      </c>
      <c r="GA1935">
        <v>0</v>
      </c>
      <c r="GB1935">
        <v>0</v>
      </c>
      <c r="GC1935" t="s">
        <v>349</v>
      </c>
      <c r="GD1935" t="s">
        <v>354</v>
      </c>
      <c r="GE1935" t="s">
        <v>354</v>
      </c>
      <c r="GF1935" t="s">
        <v>354</v>
      </c>
      <c r="GG1935">
        <v>14</v>
      </c>
      <c r="GH1935" t="s">
        <v>356</v>
      </c>
    </row>
    <row r="1936" spans="1:190" x14ac:dyDescent="0.35">
      <c r="A1936" t="s">
        <v>61</v>
      </c>
      <c r="B1936" t="s">
        <v>62</v>
      </c>
      <c r="C1936" t="s">
        <v>4859</v>
      </c>
      <c r="D1936" t="s">
        <v>2021</v>
      </c>
      <c r="E1936" t="s">
        <v>4988</v>
      </c>
      <c r="F1936" t="s">
        <v>3724</v>
      </c>
      <c r="G1936" t="s">
        <v>5013</v>
      </c>
      <c r="H1936" t="s">
        <v>5014</v>
      </c>
      <c r="I1936">
        <v>14</v>
      </c>
      <c r="J1936">
        <v>4</v>
      </c>
      <c r="K1936" t="s">
        <v>345</v>
      </c>
      <c r="L1936">
        <v>9.1416000000000004</v>
      </c>
      <c r="M1936">
        <v>28.936</v>
      </c>
      <c r="N1936" t="s">
        <v>346</v>
      </c>
      <c r="O1936" t="s">
        <v>347</v>
      </c>
      <c r="P1936" s="133">
        <v>11</v>
      </c>
      <c r="Q1936" s="133">
        <v>66</v>
      </c>
      <c r="R1936" s="133">
        <v>10</v>
      </c>
      <c r="S1936" s="133">
        <v>60</v>
      </c>
      <c r="T1936" s="133">
        <v>8</v>
      </c>
      <c r="U1936" t="s">
        <v>62</v>
      </c>
      <c r="V1936" t="s">
        <v>2021</v>
      </c>
      <c r="W1936">
        <v>4</v>
      </c>
      <c r="X1936" t="s">
        <v>62</v>
      </c>
      <c r="Y1936" t="s">
        <v>2021</v>
      </c>
      <c r="Z1936">
        <v>15</v>
      </c>
      <c r="AA1936" t="s">
        <v>62</v>
      </c>
      <c r="AB1936" t="s">
        <v>2021</v>
      </c>
      <c r="AC1936">
        <v>23</v>
      </c>
      <c r="AD1936" t="s">
        <v>62</v>
      </c>
      <c r="AE1936" t="s">
        <v>2021</v>
      </c>
      <c r="AF1936">
        <v>0</v>
      </c>
      <c r="AI1936">
        <v>10</v>
      </c>
      <c r="AJ1936" t="s">
        <v>348</v>
      </c>
      <c r="AK1936" t="s">
        <v>348</v>
      </c>
      <c r="AL1936" t="s">
        <v>347</v>
      </c>
      <c r="AM1936">
        <v>1</v>
      </c>
      <c r="AN1936">
        <v>6</v>
      </c>
      <c r="AO1936">
        <v>0</v>
      </c>
      <c r="AR1936">
        <v>0</v>
      </c>
      <c r="AU1936">
        <v>2</v>
      </c>
      <c r="AV1936" t="s">
        <v>116</v>
      </c>
      <c r="AW1936" t="s">
        <v>1165</v>
      </c>
      <c r="AX1936">
        <v>0</v>
      </c>
      <c r="BA1936">
        <v>0</v>
      </c>
      <c r="BD1936">
        <v>4</v>
      </c>
      <c r="BE1936">
        <v>8</v>
      </c>
      <c r="BF1936">
        <v>0</v>
      </c>
      <c r="BG1936">
        <v>0</v>
      </c>
      <c r="BH1936" t="s">
        <v>349</v>
      </c>
      <c r="BI1936">
        <v>0</v>
      </c>
      <c r="BJ1936">
        <v>0</v>
      </c>
      <c r="BK1936">
        <v>4</v>
      </c>
      <c r="BL1936">
        <v>0</v>
      </c>
      <c r="BM1936">
        <v>0</v>
      </c>
      <c r="BN1936" t="s">
        <v>349</v>
      </c>
      <c r="BO1936">
        <v>0</v>
      </c>
      <c r="BP1936">
        <v>0</v>
      </c>
      <c r="BQ1936">
        <v>0</v>
      </c>
      <c r="BR1936">
        <v>17</v>
      </c>
      <c r="BS1936">
        <v>0</v>
      </c>
      <c r="BT1936" t="s">
        <v>349</v>
      </c>
      <c r="BU1936">
        <v>0</v>
      </c>
      <c r="BV1936">
        <v>0</v>
      </c>
      <c r="BW1936">
        <v>0</v>
      </c>
      <c r="BX1936">
        <v>23</v>
      </c>
      <c r="BY1936">
        <v>0</v>
      </c>
      <c r="BZ1936" t="s">
        <v>349</v>
      </c>
      <c r="CA1936">
        <v>0</v>
      </c>
      <c r="CB1936">
        <v>0</v>
      </c>
      <c r="CC1936">
        <v>0</v>
      </c>
      <c r="CD1936">
        <v>0</v>
      </c>
      <c r="CE1936">
        <v>0</v>
      </c>
      <c r="CF1936" t="s">
        <v>349</v>
      </c>
      <c r="CG1936">
        <v>0</v>
      </c>
      <c r="CH1936">
        <v>0</v>
      </c>
      <c r="CI1936">
        <v>14</v>
      </c>
      <c r="CJ1936" t="s">
        <v>349</v>
      </c>
      <c r="CK1936">
        <v>0</v>
      </c>
      <c r="CL1936" t="s">
        <v>349</v>
      </c>
      <c r="CM1936">
        <v>0</v>
      </c>
      <c r="CN1936" s="133">
        <v>0</v>
      </c>
      <c r="CO1936" s="133" t="s">
        <v>347</v>
      </c>
      <c r="CP1936" s="133">
        <v>38</v>
      </c>
      <c r="CQ1936" s="133">
        <v>228</v>
      </c>
      <c r="CR1936">
        <v>35</v>
      </c>
      <c r="CS1936">
        <v>210</v>
      </c>
      <c r="CT1936">
        <v>10</v>
      </c>
      <c r="CU1936" t="s">
        <v>62</v>
      </c>
      <c r="CV1936" t="s">
        <v>4091</v>
      </c>
      <c r="CW1936" t="s">
        <v>350</v>
      </c>
      <c r="CY1936">
        <v>20</v>
      </c>
      <c r="CZ1936" t="s">
        <v>52</v>
      </c>
      <c r="DA1936" t="s">
        <v>340</v>
      </c>
      <c r="DB1936" t="s">
        <v>350</v>
      </c>
      <c r="DD1936">
        <v>16</v>
      </c>
      <c r="DE1936" t="s">
        <v>62</v>
      </c>
      <c r="DF1936" t="s">
        <v>550</v>
      </c>
      <c r="DG1936" t="s">
        <v>350</v>
      </c>
      <c r="DI1936">
        <v>100</v>
      </c>
      <c r="DJ1936" t="s">
        <v>62</v>
      </c>
      <c r="DK1936" t="s">
        <v>550</v>
      </c>
      <c r="DL1936" t="s">
        <v>350</v>
      </c>
      <c r="DN1936">
        <v>0</v>
      </c>
      <c r="DS1936">
        <v>64</v>
      </c>
      <c r="DT1936" t="s">
        <v>348</v>
      </c>
      <c r="DU1936" t="s">
        <v>348</v>
      </c>
      <c r="DV1936" t="s">
        <v>347</v>
      </c>
      <c r="DW1936">
        <v>3</v>
      </c>
      <c r="DX1936">
        <v>18</v>
      </c>
      <c r="DY1936">
        <v>0</v>
      </c>
      <c r="EA1936">
        <v>0</v>
      </c>
      <c r="EC1936">
        <v>0</v>
      </c>
      <c r="EF1936">
        <v>0</v>
      </c>
      <c r="EH1936">
        <v>0</v>
      </c>
      <c r="EJ1936">
        <v>0</v>
      </c>
      <c r="EM1936">
        <v>0</v>
      </c>
      <c r="ET1936">
        <v>15</v>
      </c>
      <c r="EU1936" t="s">
        <v>121</v>
      </c>
      <c r="EW1936" t="s">
        <v>359</v>
      </c>
      <c r="EY1936" t="s">
        <v>587</v>
      </c>
      <c r="EZ1936" t="s">
        <v>4474</v>
      </c>
      <c r="FA1936">
        <v>3</v>
      </c>
      <c r="FB1936" t="s">
        <v>348</v>
      </c>
      <c r="FD1936" t="s">
        <v>348</v>
      </c>
      <c r="FH1936" s="167">
        <v>0</v>
      </c>
      <c r="FK1936">
        <v>25</v>
      </c>
      <c r="FL1936">
        <v>150</v>
      </c>
      <c r="FM1936">
        <v>8</v>
      </c>
      <c r="FN1936">
        <v>48</v>
      </c>
      <c r="FO1936">
        <v>5</v>
      </c>
      <c r="FP1936">
        <v>30</v>
      </c>
      <c r="FQ1936">
        <v>0</v>
      </c>
      <c r="FR1936">
        <v>0</v>
      </c>
      <c r="FS1936" t="s">
        <v>347</v>
      </c>
      <c r="FT1936">
        <v>200</v>
      </c>
      <c r="FU1936">
        <v>1200</v>
      </c>
      <c r="FV1936" t="s">
        <v>62</v>
      </c>
      <c r="FW1936" t="s">
        <v>550</v>
      </c>
      <c r="FX1936" t="s">
        <v>347</v>
      </c>
      <c r="FY1936" t="s">
        <v>123</v>
      </c>
      <c r="FZ1936" t="s">
        <v>349</v>
      </c>
      <c r="GA1936">
        <v>0</v>
      </c>
      <c r="GB1936">
        <v>0</v>
      </c>
      <c r="GC1936" t="s">
        <v>349</v>
      </c>
      <c r="GD1936" t="s">
        <v>354</v>
      </c>
      <c r="GE1936" t="s">
        <v>354</v>
      </c>
      <c r="GF1936" t="s">
        <v>354</v>
      </c>
      <c r="GG1936">
        <v>14</v>
      </c>
      <c r="GH1936" t="s">
        <v>356</v>
      </c>
    </row>
    <row r="1937" spans="1:190" x14ac:dyDescent="0.35">
      <c r="A1937" t="s">
        <v>61</v>
      </c>
      <c r="B1937" t="s">
        <v>62</v>
      </c>
      <c r="C1937" t="s">
        <v>4859</v>
      </c>
      <c r="D1937" t="s">
        <v>2021</v>
      </c>
      <c r="E1937" t="s">
        <v>4988</v>
      </c>
      <c r="F1937" t="s">
        <v>3724</v>
      </c>
      <c r="G1937" t="s">
        <v>5015</v>
      </c>
      <c r="H1937" t="s">
        <v>5016</v>
      </c>
      <c r="I1937">
        <v>14</v>
      </c>
      <c r="J1937">
        <v>3</v>
      </c>
      <c r="K1937" t="s">
        <v>345</v>
      </c>
      <c r="L1937">
        <v>9.2039899999999992</v>
      </c>
      <c r="M1937">
        <v>28.907599999999999</v>
      </c>
      <c r="N1937" t="s">
        <v>346</v>
      </c>
      <c r="O1937" t="s">
        <v>347</v>
      </c>
      <c r="P1937" s="133">
        <v>18</v>
      </c>
      <c r="Q1937" s="133">
        <v>108</v>
      </c>
      <c r="R1937" s="133">
        <v>14</v>
      </c>
      <c r="S1937" s="133">
        <v>84</v>
      </c>
      <c r="T1937" s="133">
        <v>20</v>
      </c>
      <c r="U1937" t="s">
        <v>62</v>
      </c>
      <c r="V1937" t="s">
        <v>2021</v>
      </c>
      <c r="W1937">
        <v>18</v>
      </c>
      <c r="X1937" t="s">
        <v>62</v>
      </c>
      <c r="Y1937" t="s">
        <v>2021</v>
      </c>
      <c r="Z1937">
        <v>7</v>
      </c>
      <c r="AA1937" t="s">
        <v>62</v>
      </c>
      <c r="AB1937" t="s">
        <v>2021</v>
      </c>
      <c r="AC1937">
        <v>29</v>
      </c>
      <c r="AD1937" t="s">
        <v>62</v>
      </c>
      <c r="AE1937" t="s">
        <v>2021</v>
      </c>
      <c r="AF1937">
        <v>0</v>
      </c>
      <c r="AI1937">
        <v>10</v>
      </c>
      <c r="AJ1937" t="s">
        <v>348</v>
      </c>
      <c r="AK1937" t="s">
        <v>348</v>
      </c>
      <c r="AL1937" t="s">
        <v>347</v>
      </c>
      <c r="AM1937">
        <v>4</v>
      </c>
      <c r="AN1937">
        <v>24</v>
      </c>
      <c r="AO1937">
        <v>0</v>
      </c>
      <c r="AR1937">
        <v>0</v>
      </c>
      <c r="AU1937">
        <v>5</v>
      </c>
      <c r="AV1937" t="s">
        <v>121</v>
      </c>
      <c r="AW1937" t="s">
        <v>359</v>
      </c>
      <c r="AX1937">
        <v>5</v>
      </c>
      <c r="AY1937" t="s">
        <v>116</v>
      </c>
      <c r="AZ1937" t="s">
        <v>1165</v>
      </c>
      <c r="BA1937">
        <v>0</v>
      </c>
      <c r="BD1937">
        <v>14</v>
      </c>
      <c r="BE1937">
        <v>20</v>
      </c>
      <c r="BF1937">
        <v>0</v>
      </c>
      <c r="BG1937">
        <v>0</v>
      </c>
      <c r="BH1937" t="s">
        <v>349</v>
      </c>
      <c r="BI1937">
        <v>0</v>
      </c>
      <c r="BJ1937">
        <v>0</v>
      </c>
      <c r="BK1937">
        <v>18</v>
      </c>
      <c r="BL1937">
        <v>0</v>
      </c>
      <c r="BM1937">
        <v>0</v>
      </c>
      <c r="BN1937" t="s">
        <v>349</v>
      </c>
      <c r="BO1937">
        <v>0</v>
      </c>
      <c r="BP1937">
        <v>0</v>
      </c>
      <c r="BQ1937">
        <v>0</v>
      </c>
      <c r="BR1937">
        <v>12</v>
      </c>
      <c r="BS1937">
        <v>0</v>
      </c>
      <c r="BT1937" t="s">
        <v>349</v>
      </c>
      <c r="BU1937">
        <v>0</v>
      </c>
      <c r="BV1937">
        <v>0</v>
      </c>
      <c r="BW1937">
        <v>0</v>
      </c>
      <c r="BX1937">
        <v>0</v>
      </c>
      <c r="BY1937">
        <v>34</v>
      </c>
      <c r="BZ1937" t="s">
        <v>349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 t="s">
        <v>349</v>
      </c>
      <c r="CG1937">
        <v>0</v>
      </c>
      <c r="CH1937">
        <v>0</v>
      </c>
      <c r="CI1937">
        <v>24</v>
      </c>
      <c r="CJ1937" t="s">
        <v>349</v>
      </c>
      <c r="CK1937">
        <v>0</v>
      </c>
      <c r="CL1937" t="s">
        <v>349</v>
      </c>
      <c r="CM1937">
        <v>0</v>
      </c>
      <c r="CN1937" s="133">
        <v>0</v>
      </c>
      <c r="CO1937" s="133" t="s">
        <v>347</v>
      </c>
      <c r="CP1937" s="133">
        <v>18</v>
      </c>
      <c r="CQ1937" s="133">
        <v>108</v>
      </c>
      <c r="CR1937">
        <v>13</v>
      </c>
      <c r="CS1937">
        <v>78</v>
      </c>
      <c r="CT1937">
        <v>3</v>
      </c>
      <c r="CU1937" t="s">
        <v>62</v>
      </c>
      <c r="CV1937" t="s">
        <v>550</v>
      </c>
      <c r="CW1937" t="s">
        <v>350</v>
      </c>
      <c r="CY1937">
        <v>7</v>
      </c>
      <c r="CZ1937" t="s">
        <v>52</v>
      </c>
      <c r="DA1937" t="s">
        <v>340</v>
      </c>
      <c r="DB1937" t="s">
        <v>350</v>
      </c>
      <c r="DD1937">
        <v>8</v>
      </c>
      <c r="DE1937" t="s">
        <v>52</v>
      </c>
      <c r="DF1937" t="s">
        <v>340</v>
      </c>
      <c r="DG1937" t="s">
        <v>350</v>
      </c>
      <c r="DI1937">
        <v>28</v>
      </c>
      <c r="DJ1937" t="s">
        <v>62</v>
      </c>
      <c r="DK1937" t="s">
        <v>1897</v>
      </c>
      <c r="DL1937" t="s">
        <v>350</v>
      </c>
      <c r="DN1937">
        <v>0</v>
      </c>
      <c r="DS1937">
        <v>32</v>
      </c>
      <c r="DT1937" t="s">
        <v>348</v>
      </c>
      <c r="DU1937" t="s">
        <v>348</v>
      </c>
      <c r="DV1937" t="s">
        <v>347</v>
      </c>
      <c r="DW1937">
        <v>5</v>
      </c>
      <c r="DX1937">
        <v>30</v>
      </c>
      <c r="DY1937">
        <v>0</v>
      </c>
      <c r="EF1937">
        <v>0</v>
      </c>
      <c r="EM1937">
        <v>0</v>
      </c>
      <c r="ET1937">
        <v>0</v>
      </c>
      <c r="FA1937">
        <v>0</v>
      </c>
      <c r="FH1937">
        <v>30</v>
      </c>
      <c r="FK1937">
        <v>10</v>
      </c>
      <c r="FL1937">
        <v>60</v>
      </c>
      <c r="FM1937">
        <v>5</v>
      </c>
      <c r="FN1937">
        <v>30</v>
      </c>
      <c r="FO1937">
        <v>3</v>
      </c>
      <c r="FP1937">
        <v>18</v>
      </c>
      <c r="FQ1937">
        <v>0</v>
      </c>
      <c r="FR1937">
        <v>0</v>
      </c>
      <c r="FS1937" t="s">
        <v>347</v>
      </c>
      <c r="FT1937">
        <v>100</v>
      </c>
      <c r="FU1937">
        <v>600</v>
      </c>
      <c r="FV1937" t="s">
        <v>62</v>
      </c>
      <c r="FW1937" t="s">
        <v>550</v>
      </c>
      <c r="FX1937" t="s">
        <v>347</v>
      </c>
      <c r="FY1937" t="s">
        <v>123</v>
      </c>
      <c r="FZ1937" t="s">
        <v>349</v>
      </c>
      <c r="GA1937">
        <v>0</v>
      </c>
      <c r="GB1937">
        <v>0</v>
      </c>
      <c r="GC1937" t="s">
        <v>349</v>
      </c>
      <c r="GD1937" t="s">
        <v>354</v>
      </c>
      <c r="GE1937" t="s">
        <v>354</v>
      </c>
      <c r="GF1937" t="s">
        <v>354</v>
      </c>
      <c r="GG1937">
        <v>14</v>
      </c>
      <c r="GH1937" t="s">
        <v>356</v>
      </c>
    </row>
    <row r="1938" spans="1:190" x14ac:dyDescent="0.35">
      <c r="A1938" t="s">
        <v>61</v>
      </c>
      <c r="B1938" t="s">
        <v>62</v>
      </c>
      <c r="C1938" t="s">
        <v>4859</v>
      </c>
      <c r="D1938" t="s">
        <v>2021</v>
      </c>
      <c r="E1938" t="s">
        <v>4988</v>
      </c>
      <c r="F1938" t="s">
        <v>3724</v>
      </c>
      <c r="G1938" t="s">
        <v>5017</v>
      </c>
      <c r="H1938" t="s">
        <v>5018</v>
      </c>
      <c r="I1938">
        <v>14</v>
      </c>
      <c r="J1938">
        <v>4</v>
      </c>
      <c r="K1938" t="s">
        <v>345</v>
      </c>
      <c r="L1938">
        <v>9.2087500000000002</v>
      </c>
      <c r="M1938">
        <v>28.911899999999999</v>
      </c>
      <c r="N1938" t="s">
        <v>346</v>
      </c>
      <c r="O1938" t="s">
        <v>347</v>
      </c>
      <c r="P1938" s="133">
        <v>21</v>
      </c>
      <c r="Q1938" s="133">
        <v>126</v>
      </c>
      <c r="R1938" s="133">
        <v>16</v>
      </c>
      <c r="S1938" s="133">
        <v>96</v>
      </c>
      <c r="T1938" s="133">
        <v>20</v>
      </c>
      <c r="U1938" t="s">
        <v>62</v>
      </c>
      <c r="V1938" t="s">
        <v>2021</v>
      </c>
      <c r="W1938">
        <v>14</v>
      </c>
      <c r="X1938" t="s">
        <v>62</v>
      </c>
      <c r="Y1938" t="s">
        <v>2021</v>
      </c>
      <c r="Z1938">
        <v>12</v>
      </c>
      <c r="AA1938" t="s">
        <v>62</v>
      </c>
      <c r="AB1938" t="s">
        <v>2021</v>
      </c>
      <c r="AC1938">
        <v>50</v>
      </c>
      <c r="AD1938" t="s">
        <v>62</v>
      </c>
      <c r="AE1938" t="s">
        <v>2021</v>
      </c>
      <c r="AF1938">
        <v>0</v>
      </c>
      <c r="AI1938">
        <v>0</v>
      </c>
      <c r="AL1938" t="s">
        <v>347</v>
      </c>
      <c r="AM1938">
        <v>5</v>
      </c>
      <c r="AN1938">
        <v>30</v>
      </c>
      <c r="AO1938">
        <v>0</v>
      </c>
      <c r="AR1938">
        <v>0</v>
      </c>
      <c r="AU1938">
        <v>0</v>
      </c>
      <c r="AX1938">
        <v>3</v>
      </c>
      <c r="AY1938" t="s">
        <v>116</v>
      </c>
      <c r="AZ1938" t="s">
        <v>1165</v>
      </c>
      <c r="BA1938">
        <v>0</v>
      </c>
      <c r="BD1938">
        <v>27</v>
      </c>
      <c r="BE1938">
        <v>20</v>
      </c>
      <c r="BF1938">
        <v>0</v>
      </c>
      <c r="BG1938">
        <v>0</v>
      </c>
      <c r="BH1938" t="s">
        <v>349</v>
      </c>
      <c r="BI1938">
        <v>0</v>
      </c>
      <c r="BJ1938">
        <v>0</v>
      </c>
      <c r="BK1938">
        <v>14</v>
      </c>
      <c r="BL1938">
        <v>0</v>
      </c>
      <c r="BM1938">
        <v>0</v>
      </c>
      <c r="BN1938" t="s">
        <v>349</v>
      </c>
      <c r="BO1938">
        <v>0</v>
      </c>
      <c r="BP1938">
        <v>0</v>
      </c>
      <c r="BQ1938">
        <v>0</v>
      </c>
      <c r="BR1938">
        <v>12</v>
      </c>
      <c r="BS1938">
        <v>0</v>
      </c>
      <c r="BT1938" t="s">
        <v>349</v>
      </c>
      <c r="BU1938">
        <v>0</v>
      </c>
      <c r="BV1938">
        <v>0</v>
      </c>
      <c r="BW1938">
        <v>0</v>
      </c>
      <c r="BX1938">
        <v>53</v>
      </c>
      <c r="BY1938">
        <v>0</v>
      </c>
      <c r="BZ1938" t="s">
        <v>349</v>
      </c>
      <c r="CA1938">
        <v>0</v>
      </c>
      <c r="CB1938">
        <v>0</v>
      </c>
      <c r="CC1938">
        <v>0</v>
      </c>
      <c r="CD1938">
        <v>0</v>
      </c>
      <c r="CE1938">
        <v>0</v>
      </c>
      <c r="CF1938" t="s">
        <v>349</v>
      </c>
      <c r="CG1938">
        <v>0</v>
      </c>
      <c r="CH1938">
        <v>0</v>
      </c>
      <c r="CI1938">
        <v>27</v>
      </c>
      <c r="CJ1938" t="s">
        <v>349</v>
      </c>
      <c r="CK1938">
        <v>0</v>
      </c>
      <c r="CL1938" t="s">
        <v>349</v>
      </c>
      <c r="CM1938">
        <v>0</v>
      </c>
      <c r="CN1938" s="133">
        <v>0</v>
      </c>
      <c r="CO1938" s="133" t="s">
        <v>347</v>
      </c>
      <c r="CP1938" s="133">
        <v>69</v>
      </c>
      <c r="CQ1938" s="133">
        <v>414</v>
      </c>
      <c r="CR1938">
        <v>65</v>
      </c>
      <c r="CS1938">
        <v>390</v>
      </c>
      <c r="CT1938">
        <v>35</v>
      </c>
      <c r="CU1938" t="s">
        <v>52</v>
      </c>
      <c r="CV1938" t="s">
        <v>340</v>
      </c>
      <c r="CW1938" t="s">
        <v>350</v>
      </c>
      <c r="CY1938">
        <v>100</v>
      </c>
      <c r="CZ1938" t="s">
        <v>52</v>
      </c>
      <c r="DA1938" t="s">
        <v>340</v>
      </c>
      <c r="DB1938" t="s">
        <v>350</v>
      </c>
      <c r="DD1938">
        <v>135</v>
      </c>
      <c r="DE1938" t="s">
        <v>62</v>
      </c>
      <c r="DF1938" t="s">
        <v>550</v>
      </c>
      <c r="DG1938" t="s">
        <v>350</v>
      </c>
      <c r="DI1938">
        <v>120</v>
      </c>
      <c r="DJ1938" t="s">
        <v>52</v>
      </c>
      <c r="DK1938" t="s">
        <v>340</v>
      </c>
      <c r="DL1938" t="s">
        <v>350</v>
      </c>
      <c r="DN1938">
        <v>0</v>
      </c>
      <c r="DS1938">
        <v>0</v>
      </c>
      <c r="DV1938" t="s">
        <v>347</v>
      </c>
      <c r="DW1938">
        <v>4</v>
      </c>
      <c r="DX1938">
        <v>24</v>
      </c>
      <c r="DY1938">
        <v>0</v>
      </c>
      <c r="EF1938">
        <v>0</v>
      </c>
      <c r="EM1938">
        <v>0</v>
      </c>
      <c r="ET1938">
        <v>0</v>
      </c>
      <c r="FA1938">
        <v>0</v>
      </c>
      <c r="FH1938">
        <v>24</v>
      </c>
      <c r="FK1938">
        <v>40</v>
      </c>
      <c r="FL1938">
        <v>240</v>
      </c>
      <c r="FM1938">
        <v>19</v>
      </c>
      <c r="FN1938">
        <v>114</v>
      </c>
      <c r="FO1938">
        <v>10</v>
      </c>
      <c r="FP1938">
        <v>60</v>
      </c>
      <c r="FQ1938">
        <v>0</v>
      </c>
      <c r="FR1938">
        <v>0</v>
      </c>
      <c r="FS1938" t="s">
        <v>347</v>
      </c>
      <c r="FT1938">
        <v>80</v>
      </c>
      <c r="FU1938">
        <v>480</v>
      </c>
      <c r="FV1938" t="s">
        <v>62</v>
      </c>
      <c r="FW1938" t="s">
        <v>550</v>
      </c>
      <c r="FX1938" t="s">
        <v>347</v>
      </c>
      <c r="FY1938" t="s">
        <v>123</v>
      </c>
      <c r="FZ1938" t="s">
        <v>349</v>
      </c>
      <c r="GA1938">
        <v>0</v>
      </c>
      <c r="GB1938">
        <v>0</v>
      </c>
      <c r="GC1938" t="s">
        <v>349</v>
      </c>
      <c r="GD1938" t="s">
        <v>354</v>
      </c>
      <c r="GE1938" t="s">
        <v>354</v>
      </c>
      <c r="GF1938" t="s">
        <v>354</v>
      </c>
      <c r="GG1938">
        <v>14</v>
      </c>
      <c r="GH1938" t="s">
        <v>356</v>
      </c>
    </row>
    <row r="1939" spans="1:190" x14ac:dyDescent="0.35">
      <c r="A1939" t="s">
        <v>61</v>
      </c>
      <c r="B1939" t="s">
        <v>62</v>
      </c>
      <c r="C1939" t="s">
        <v>4859</v>
      </c>
      <c r="D1939" t="s">
        <v>2021</v>
      </c>
      <c r="E1939" t="s">
        <v>4988</v>
      </c>
      <c r="F1939" t="s">
        <v>3724</v>
      </c>
      <c r="G1939" t="s">
        <v>5019</v>
      </c>
      <c r="H1939" t="s">
        <v>5020</v>
      </c>
      <c r="I1939">
        <v>14</v>
      </c>
      <c r="J1939">
        <v>5</v>
      </c>
      <c r="K1939" t="s">
        <v>345</v>
      </c>
      <c r="L1939">
        <v>9.1894100000000005</v>
      </c>
      <c r="M1939">
        <v>28.938369999999999</v>
      </c>
      <c r="N1939" t="s">
        <v>346</v>
      </c>
      <c r="O1939" t="s">
        <v>347</v>
      </c>
      <c r="P1939" s="133">
        <v>17</v>
      </c>
      <c r="Q1939" s="133">
        <v>102</v>
      </c>
      <c r="R1939" s="133">
        <v>15</v>
      </c>
      <c r="S1939" s="133">
        <v>90</v>
      </c>
      <c r="T1939" s="133">
        <v>18</v>
      </c>
      <c r="U1939" t="s">
        <v>62</v>
      </c>
      <c r="V1939" t="s">
        <v>2021</v>
      </c>
      <c r="W1939">
        <v>18</v>
      </c>
      <c r="X1939" t="s">
        <v>62</v>
      </c>
      <c r="Y1939" t="s">
        <v>2021</v>
      </c>
      <c r="Z1939">
        <v>8</v>
      </c>
      <c r="AA1939" t="s">
        <v>62</v>
      </c>
      <c r="AB1939" t="s">
        <v>2021</v>
      </c>
      <c r="AC1939">
        <v>22</v>
      </c>
      <c r="AD1939" t="s">
        <v>62</v>
      </c>
      <c r="AE1939" t="s">
        <v>2021</v>
      </c>
      <c r="AF1939">
        <v>0</v>
      </c>
      <c r="AI1939">
        <v>24</v>
      </c>
      <c r="AJ1939" t="s">
        <v>348</v>
      </c>
      <c r="AK1939" t="s">
        <v>348</v>
      </c>
      <c r="AL1939" t="s">
        <v>347</v>
      </c>
      <c r="AM1939">
        <v>2</v>
      </c>
      <c r="AN1939">
        <v>12</v>
      </c>
      <c r="AO1939">
        <v>0</v>
      </c>
      <c r="AR1939">
        <v>0</v>
      </c>
      <c r="AU1939">
        <v>4</v>
      </c>
      <c r="AV1939" t="s">
        <v>121</v>
      </c>
      <c r="AW1939" t="s">
        <v>359</v>
      </c>
      <c r="AX1939">
        <v>4</v>
      </c>
      <c r="AY1939" t="s">
        <v>116</v>
      </c>
      <c r="AZ1939" t="s">
        <v>1165</v>
      </c>
      <c r="BA1939">
        <v>0</v>
      </c>
      <c r="BD1939">
        <v>4</v>
      </c>
      <c r="BE1939">
        <v>18</v>
      </c>
      <c r="BF1939">
        <v>0</v>
      </c>
      <c r="BG1939">
        <v>0</v>
      </c>
      <c r="BH1939" t="s">
        <v>349</v>
      </c>
      <c r="BI1939">
        <v>0</v>
      </c>
      <c r="BJ1939">
        <v>0</v>
      </c>
      <c r="BK1939">
        <v>18</v>
      </c>
      <c r="BL1939">
        <v>0</v>
      </c>
      <c r="BM1939">
        <v>0</v>
      </c>
      <c r="BN1939" t="s">
        <v>349</v>
      </c>
      <c r="BO1939">
        <v>0</v>
      </c>
      <c r="BP1939">
        <v>0</v>
      </c>
      <c r="BQ1939">
        <v>0</v>
      </c>
      <c r="BR1939">
        <v>12</v>
      </c>
      <c r="BS1939">
        <v>0</v>
      </c>
      <c r="BT1939" t="s">
        <v>349</v>
      </c>
      <c r="BU1939">
        <v>0</v>
      </c>
      <c r="BV1939">
        <v>0</v>
      </c>
      <c r="BW1939">
        <v>0</v>
      </c>
      <c r="BX1939">
        <v>0</v>
      </c>
      <c r="BY1939">
        <v>26</v>
      </c>
      <c r="BZ1939" t="s">
        <v>349</v>
      </c>
      <c r="CA1939">
        <v>0</v>
      </c>
      <c r="CB1939">
        <v>0</v>
      </c>
      <c r="CC1939">
        <v>0</v>
      </c>
      <c r="CD1939">
        <v>0</v>
      </c>
      <c r="CE1939">
        <v>0</v>
      </c>
      <c r="CF1939" t="s">
        <v>349</v>
      </c>
      <c r="CG1939">
        <v>0</v>
      </c>
      <c r="CH1939">
        <v>0</v>
      </c>
      <c r="CI1939">
        <v>28</v>
      </c>
      <c r="CJ1939" t="s">
        <v>349</v>
      </c>
      <c r="CK1939">
        <v>0</v>
      </c>
      <c r="CL1939" t="s">
        <v>349</v>
      </c>
      <c r="CM1939">
        <v>0</v>
      </c>
      <c r="CN1939" s="133">
        <v>0</v>
      </c>
      <c r="CO1939" s="133" t="s">
        <v>347</v>
      </c>
      <c r="CP1939" s="133">
        <v>55</v>
      </c>
      <c r="CQ1939" s="133">
        <v>330</v>
      </c>
      <c r="CR1939">
        <v>50</v>
      </c>
      <c r="CS1939">
        <v>300</v>
      </c>
      <c r="CT1939">
        <v>8</v>
      </c>
      <c r="CU1939" t="s">
        <v>62</v>
      </c>
      <c r="CV1939" t="s">
        <v>550</v>
      </c>
      <c r="CW1939" t="s">
        <v>350</v>
      </c>
      <c r="CY1939">
        <v>12</v>
      </c>
      <c r="CZ1939" t="s">
        <v>62</v>
      </c>
      <c r="DA1939" t="s">
        <v>550</v>
      </c>
      <c r="DB1939" t="s">
        <v>350</v>
      </c>
      <c r="DD1939">
        <v>70</v>
      </c>
      <c r="DE1939" t="s">
        <v>52</v>
      </c>
      <c r="DF1939" t="s">
        <v>340</v>
      </c>
      <c r="DG1939" t="s">
        <v>350</v>
      </c>
      <c r="DI1939">
        <v>30</v>
      </c>
      <c r="DJ1939" t="s">
        <v>52</v>
      </c>
      <c r="DK1939" t="s">
        <v>340</v>
      </c>
      <c r="DL1939" t="s">
        <v>350</v>
      </c>
      <c r="DN1939">
        <v>0</v>
      </c>
      <c r="DS1939">
        <v>180</v>
      </c>
      <c r="DT1939" t="s">
        <v>348</v>
      </c>
      <c r="DU1939" t="s">
        <v>348</v>
      </c>
      <c r="DV1939" t="s">
        <v>347</v>
      </c>
      <c r="DW1939">
        <v>5</v>
      </c>
      <c r="DX1939">
        <v>30</v>
      </c>
      <c r="DY1939">
        <v>0</v>
      </c>
      <c r="EF1939">
        <v>0</v>
      </c>
      <c r="EM1939">
        <v>0</v>
      </c>
      <c r="ET1939">
        <v>0</v>
      </c>
      <c r="FA1939">
        <v>0</v>
      </c>
      <c r="FH1939">
        <v>30</v>
      </c>
      <c r="FK1939">
        <v>30</v>
      </c>
      <c r="FL1939">
        <v>180</v>
      </c>
      <c r="FM1939">
        <v>18</v>
      </c>
      <c r="FN1939">
        <v>108</v>
      </c>
      <c r="FO1939">
        <v>7</v>
      </c>
      <c r="FP1939">
        <v>42</v>
      </c>
      <c r="FQ1939">
        <v>0</v>
      </c>
      <c r="FR1939">
        <v>0</v>
      </c>
      <c r="FS1939" t="s">
        <v>347</v>
      </c>
      <c r="FT1939">
        <v>75</v>
      </c>
      <c r="FU1939">
        <v>450</v>
      </c>
      <c r="FV1939" t="s">
        <v>62</v>
      </c>
      <c r="FW1939" t="s">
        <v>550</v>
      </c>
      <c r="FX1939" t="s">
        <v>347</v>
      </c>
      <c r="FY1939" t="s">
        <v>123</v>
      </c>
      <c r="FZ1939" t="s">
        <v>349</v>
      </c>
      <c r="GA1939">
        <v>0</v>
      </c>
      <c r="GB1939">
        <v>0</v>
      </c>
      <c r="GC1939" t="s">
        <v>349</v>
      </c>
      <c r="GD1939" t="s">
        <v>354</v>
      </c>
      <c r="GE1939" t="s">
        <v>354</v>
      </c>
      <c r="GF1939" t="s">
        <v>354</v>
      </c>
      <c r="GG1939">
        <v>14</v>
      </c>
      <c r="GH1939" t="s">
        <v>356</v>
      </c>
    </row>
    <row r="1940" spans="1:190" x14ac:dyDescent="0.35">
      <c r="A1940" t="s">
        <v>61</v>
      </c>
      <c r="B1940" t="s">
        <v>62</v>
      </c>
      <c r="C1940" t="s">
        <v>4859</v>
      </c>
      <c r="D1940" t="s">
        <v>2021</v>
      </c>
      <c r="E1940" t="s">
        <v>4988</v>
      </c>
      <c r="F1940" t="s">
        <v>3724</v>
      </c>
      <c r="G1940" t="s">
        <v>5021</v>
      </c>
      <c r="H1940" t="s">
        <v>5022</v>
      </c>
      <c r="I1940">
        <v>14</v>
      </c>
      <c r="J1940">
        <v>4</v>
      </c>
      <c r="K1940" t="s">
        <v>345</v>
      </c>
      <c r="L1940">
        <v>9.1406799999999997</v>
      </c>
      <c r="M1940">
        <v>28.94219</v>
      </c>
      <c r="N1940" t="s">
        <v>346</v>
      </c>
      <c r="O1940" t="s">
        <v>347</v>
      </c>
      <c r="P1940" s="133">
        <v>55</v>
      </c>
      <c r="Q1940" s="133">
        <v>330</v>
      </c>
      <c r="R1940" s="133">
        <v>50</v>
      </c>
      <c r="S1940" s="133">
        <v>300</v>
      </c>
      <c r="T1940" s="133">
        <v>130</v>
      </c>
      <c r="U1940" t="s">
        <v>62</v>
      </c>
      <c r="V1940" t="s">
        <v>2021</v>
      </c>
      <c r="W1940">
        <v>100</v>
      </c>
      <c r="X1940" t="s">
        <v>62</v>
      </c>
      <c r="Y1940" t="s">
        <v>2021</v>
      </c>
      <c r="Z1940">
        <v>18</v>
      </c>
      <c r="AA1940" t="s">
        <v>62</v>
      </c>
      <c r="AB1940" t="s">
        <v>2021</v>
      </c>
      <c r="AC1940">
        <v>40</v>
      </c>
      <c r="AD1940" t="s">
        <v>62</v>
      </c>
      <c r="AE1940" t="s">
        <v>2021</v>
      </c>
      <c r="AF1940">
        <v>0</v>
      </c>
      <c r="AI1940">
        <v>12</v>
      </c>
      <c r="AJ1940" t="s">
        <v>348</v>
      </c>
      <c r="AK1940" t="s">
        <v>348</v>
      </c>
      <c r="AL1940" t="s">
        <v>347</v>
      </c>
      <c r="AM1940">
        <v>5</v>
      </c>
      <c r="AN1940">
        <v>30</v>
      </c>
      <c r="AO1940">
        <v>0</v>
      </c>
      <c r="AR1940">
        <v>0</v>
      </c>
      <c r="AU1940">
        <v>1</v>
      </c>
      <c r="AV1940" t="s">
        <v>121</v>
      </c>
      <c r="AW1940" t="s">
        <v>359</v>
      </c>
      <c r="AX1940">
        <v>10</v>
      </c>
      <c r="AY1940" t="s">
        <v>116</v>
      </c>
      <c r="AZ1940" t="s">
        <v>1165</v>
      </c>
      <c r="BA1940">
        <v>0</v>
      </c>
      <c r="BD1940">
        <v>19</v>
      </c>
      <c r="BE1940">
        <v>130</v>
      </c>
      <c r="BF1940">
        <v>0</v>
      </c>
      <c r="BG1940">
        <v>0</v>
      </c>
      <c r="BH1940" t="s">
        <v>349</v>
      </c>
      <c r="BI1940">
        <v>0</v>
      </c>
      <c r="BJ1940">
        <v>0</v>
      </c>
      <c r="BK1940">
        <v>100</v>
      </c>
      <c r="BL1940">
        <v>0</v>
      </c>
      <c r="BM1940">
        <v>0</v>
      </c>
      <c r="BN1940" t="s">
        <v>349</v>
      </c>
      <c r="BO1940">
        <v>0</v>
      </c>
      <c r="BP1940">
        <v>0</v>
      </c>
      <c r="BQ1940">
        <v>0</v>
      </c>
      <c r="BR1940">
        <v>19</v>
      </c>
      <c r="BS1940">
        <v>0</v>
      </c>
      <c r="BT1940" t="s">
        <v>349</v>
      </c>
      <c r="BU1940">
        <v>0</v>
      </c>
      <c r="BV1940">
        <v>0</v>
      </c>
      <c r="BW1940">
        <v>0</v>
      </c>
      <c r="BX1940">
        <v>50</v>
      </c>
      <c r="BY1940">
        <v>0</v>
      </c>
      <c r="BZ1940" t="s">
        <v>349</v>
      </c>
      <c r="CA1940">
        <v>0</v>
      </c>
      <c r="CB1940">
        <v>0</v>
      </c>
      <c r="CC1940">
        <v>0</v>
      </c>
      <c r="CD1940">
        <v>0</v>
      </c>
      <c r="CE1940">
        <v>0</v>
      </c>
      <c r="CF1940" t="s">
        <v>349</v>
      </c>
      <c r="CG1940">
        <v>0</v>
      </c>
      <c r="CH1940">
        <v>0</v>
      </c>
      <c r="CI1940">
        <v>31</v>
      </c>
      <c r="CJ1940" t="s">
        <v>349</v>
      </c>
      <c r="CK1940">
        <v>0</v>
      </c>
      <c r="CL1940" t="s">
        <v>349</v>
      </c>
      <c r="CM1940">
        <v>0</v>
      </c>
      <c r="CN1940" s="133">
        <v>0</v>
      </c>
      <c r="CO1940" s="133" t="s">
        <v>347</v>
      </c>
      <c r="CP1940" s="133">
        <v>90</v>
      </c>
      <c r="CQ1940" s="133">
        <v>540</v>
      </c>
      <c r="CR1940">
        <v>86</v>
      </c>
      <c r="CS1940">
        <v>516</v>
      </c>
      <c r="CT1940">
        <v>30</v>
      </c>
      <c r="CU1940" t="s">
        <v>62</v>
      </c>
      <c r="CV1940" t="s">
        <v>550</v>
      </c>
      <c r="CW1940" t="s">
        <v>350</v>
      </c>
      <c r="CY1940">
        <v>70</v>
      </c>
      <c r="CZ1940" t="s">
        <v>62</v>
      </c>
      <c r="DA1940" t="s">
        <v>550</v>
      </c>
      <c r="DB1940" t="s">
        <v>350</v>
      </c>
      <c r="DD1940">
        <v>85</v>
      </c>
      <c r="DE1940" t="s">
        <v>52</v>
      </c>
      <c r="DF1940" t="s">
        <v>340</v>
      </c>
      <c r="DG1940" t="s">
        <v>350</v>
      </c>
      <c r="DI1940">
        <v>106</v>
      </c>
      <c r="DJ1940" t="s">
        <v>52</v>
      </c>
      <c r="DK1940" t="s">
        <v>340</v>
      </c>
      <c r="DL1940" t="s">
        <v>350</v>
      </c>
      <c r="DN1940">
        <v>0</v>
      </c>
      <c r="DS1940">
        <v>225</v>
      </c>
      <c r="DT1940" t="s">
        <v>348</v>
      </c>
      <c r="DU1940" t="s">
        <v>348</v>
      </c>
      <c r="DV1940" t="s">
        <v>347</v>
      </c>
      <c r="DW1940">
        <v>4</v>
      </c>
      <c r="DX1940">
        <v>24</v>
      </c>
      <c r="DY1940">
        <v>0</v>
      </c>
      <c r="EF1940">
        <v>0</v>
      </c>
      <c r="EM1940">
        <v>0</v>
      </c>
      <c r="ET1940">
        <v>0</v>
      </c>
      <c r="FA1940">
        <v>0</v>
      </c>
      <c r="FH1940">
        <v>24</v>
      </c>
      <c r="FK1940">
        <v>54</v>
      </c>
      <c r="FL1940">
        <v>324</v>
      </c>
      <c r="FM1940">
        <v>20</v>
      </c>
      <c r="FN1940">
        <v>120</v>
      </c>
      <c r="FO1940">
        <v>16</v>
      </c>
      <c r="FP1940">
        <v>96</v>
      </c>
      <c r="FQ1940">
        <v>0</v>
      </c>
      <c r="FR1940">
        <v>0</v>
      </c>
      <c r="FS1940" t="s">
        <v>347</v>
      </c>
      <c r="FT1940">
        <v>100</v>
      </c>
      <c r="FU1940">
        <v>600</v>
      </c>
      <c r="FV1940" t="s">
        <v>62</v>
      </c>
      <c r="FW1940" t="s">
        <v>550</v>
      </c>
      <c r="FX1940" t="s">
        <v>347</v>
      </c>
      <c r="FY1940" t="s">
        <v>123</v>
      </c>
      <c r="FZ1940" t="s">
        <v>349</v>
      </c>
      <c r="GA1940">
        <v>0</v>
      </c>
      <c r="GB1940">
        <v>0</v>
      </c>
      <c r="GC1940" t="s">
        <v>349</v>
      </c>
      <c r="GD1940" t="s">
        <v>354</v>
      </c>
      <c r="GE1940" t="s">
        <v>354</v>
      </c>
      <c r="GF1940" t="s">
        <v>354</v>
      </c>
      <c r="GG1940">
        <v>14</v>
      </c>
      <c r="GH1940" t="s">
        <v>356</v>
      </c>
    </row>
    <row r="1941" spans="1:190" x14ac:dyDescent="0.35">
      <c r="A1941" t="s">
        <v>61</v>
      </c>
      <c r="B1941" t="s">
        <v>62</v>
      </c>
      <c r="C1941" t="s">
        <v>4859</v>
      </c>
      <c r="D1941" t="s">
        <v>2021</v>
      </c>
      <c r="E1941" t="s">
        <v>5023</v>
      </c>
      <c r="F1941" t="s">
        <v>5024</v>
      </c>
      <c r="G1941" t="s">
        <v>5025</v>
      </c>
      <c r="H1941" t="s">
        <v>5026</v>
      </c>
      <c r="I1941">
        <v>14</v>
      </c>
      <c r="J1941">
        <v>4</v>
      </c>
      <c r="K1941" t="s">
        <v>345</v>
      </c>
      <c r="L1941">
        <v>9.2215100000000003</v>
      </c>
      <c r="M1941">
        <v>28.94651</v>
      </c>
      <c r="N1941" t="s">
        <v>346</v>
      </c>
      <c r="O1941" t="s">
        <v>347</v>
      </c>
      <c r="P1941" s="133">
        <v>38</v>
      </c>
      <c r="Q1941" s="133">
        <v>231</v>
      </c>
      <c r="R1941" s="133">
        <v>35</v>
      </c>
      <c r="S1941" s="133">
        <v>210</v>
      </c>
      <c r="T1941" s="133">
        <v>0</v>
      </c>
      <c r="W1941">
        <v>0</v>
      </c>
      <c r="Z1941">
        <v>0</v>
      </c>
      <c r="AC1941">
        <v>105</v>
      </c>
      <c r="AD1941" t="s">
        <v>348</v>
      </c>
      <c r="AE1941" t="s">
        <v>348</v>
      </c>
      <c r="AF1941">
        <v>0</v>
      </c>
      <c r="AI1941">
        <v>105</v>
      </c>
      <c r="AJ1941" t="s">
        <v>348</v>
      </c>
      <c r="AK1941" t="s">
        <v>348</v>
      </c>
      <c r="AL1941" t="s">
        <v>347</v>
      </c>
      <c r="AM1941">
        <v>3</v>
      </c>
      <c r="AN1941">
        <v>21</v>
      </c>
      <c r="AO1941">
        <v>0</v>
      </c>
      <c r="AR1941">
        <v>0</v>
      </c>
      <c r="AU1941">
        <v>0</v>
      </c>
      <c r="AX1941">
        <v>6</v>
      </c>
      <c r="AY1941" t="s">
        <v>121</v>
      </c>
      <c r="AZ1941" t="s">
        <v>359</v>
      </c>
      <c r="BA1941">
        <v>0</v>
      </c>
      <c r="BD1941">
        <v>15</v>
      </c>
      <c r="BE1941">
        <v>0</v>
      </c>
      <c r="BF1941">
        <v>0</v>
      </c>
      <c r="BG1941">
        <v>0</v>
      </c>
      <c r="BH1941" t="s">
        <v>349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 t="s">
        <v>349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 t="s">
        <v>349</v>
      </c>
      <c r="BU1941">
        <v>0</v>
      </c>
      <c r="BV1941">
        <v>0</v>
      </c>
      <c r="BW1941">
        <v>0</v>
      </c>
      <c r="BX1941">
        <v>0</v>
      </c>
      <c r="BY1941">
        <v>111</v>
      </c>
      <c r="BZ1941" t="s">
        <v>349</v>
      </c>
      <c r="CA1941">
        <v>0</v>
      </c>
      <c r="CB1941">
        <v>0</v>
      </c>
      <c r="CC1941">
        <v>0</v>
      </c>
      <c r="CD1941">
        <v>0</v>
      </c>
      <c r="CE1941">
        <v>0</v>
      </c>
      <c r="CF1941" t="s">
        <v>349</v>
      </c>
      <c r="CG1941">
        <v>0</v>
      </c>
      <c r="CH1941">
        <v>0</v>
      </c>
      <c r="CI1941">
        <v>120</v>
      </c>
      <c r="CJ1941" t="s">
        <v>349</v>
      </c>
      <c r="CK1941">
        <v>0</v>
      </c>
      <c r="CL1941" t="s">
        <v>349</v>
      </c>
      <c r="CM1941">
        <v>0</v>
      </c>
      <c r="CN1941" s="133">
        <v>0</v>
      </c>
      <c r="CO1941" s="133" t="s">
        <v>347</v>
      </c>
      <c r="CP1941" s="133">
        <v>48</v>
      </c>
      <c r="CQ1941" s="133">
        <v>336</v>
      </c>
      <c r="CR1941">
        <v>38</v>
      </c>
      <c r="CS1941">
        <v>266</v>
      </c>
      <c r="CT1941">
        <v>10</v>
      </c>
      <c r="CU1941" t="s">
        <v>62</v>
      </c>
      <c r="CV1941" t="s">
        <v>550</v>
      </c>
      <c r="CW1941" t="s">
        <v>350</v>
      </c>
      <c r="CY1941">
        <v>21</v>
      </c>
      <c r="CZ1941" t="s">
        <v>52</v>
      </c>
      <c r="DA1941" t="s">
        <v>340</v>
      </c>
      <c r="DB1941" t="s">
        <v>350</v>
      </c>
      <c r="DD1941">
        <v>98</v>
      </c>
      <c r="DE1941" t="s">
        <v>52</v>
      </c>
      <c r="DF1941" t="s">
        <v>340</v>
      </c>
      <c r="DG1941" t="s">
        <v>350</v>
      </c>
      <c r="DI1941">
        <v>75</v>
      </c>
      <c r="DJ1941" t="s">
        <v>52</v>
      </c>
      <c r="DK1941" t="s">
        <v>340</v>
      </c>
      <c r="DL1941" t="s">
        <v>350</v>
      </c>
      <c r="DN1941">
        <v>0</v>
      </c>
      <c r="DS1941">
        <v>62</v>
      </c>
      <c r="DT1941" t="s">
        <v>348</v>
      </c>
      <c r="DU1941" t="s">
        <v>348</v>
      </c>
      <c r="DV1941" t="s">
        <v>347</v>
      </c>
      <c r="DW1941">
        <v>10</v>
      </c>
      <c r="DX1941">
        <v>70</v>
      </c>
      <c r="DY1941">
        <v>0</v>
      </c>
      <c r="EF1941">
        <v>0</v>
      </c>
      <c r="EM1941">
        <v>0</v>
      </c>
      <c r="ET1941">
        <v>0</v>
      </c>
      <c r="FA1941">
        <v>0</v>
      </c>
      <c r="FH1941">
        <v>70</v>
      </c>
      <c r="FK1941">
        <v>30</v>
      </c>
      <c r="FL1941">
        <v>210</v>
      </c>
      <c r="FM1941">
        <v>10</v>
      </c>
      <c r="FN1941">
        <v>70</v>
      </c>
      <c r="FO1941">
        <v>8</v>
      </c>
      <c r="FP1941">
        <v>56</v>
      </c>
      <c r="FQ1941">
        <v>0</v>
      </c>
      <c r="FR1941">
        <v>0</v>
      </c>
      <c r="FS1941" t="s">
        <v>347</v>
      </c>
      <c r="FT1941">
        <v>20</v>
      </c>
      <c r="FU1941">
        <v>140</v>
      </c>
      <c r="FV1941" t="s">
        <v>62</v>
      </c>
      <c r="FW1941" t="s">
        <v>550</v>
      </c>
      <c r="FX1941" t="s">
        <v>347</v>
      </c>
      <c r="FY1941" t="s">
        <v>123</v>
      </c>
      <c r="FZ1941" t="s">
        <v>349</v>
      </c>
      <c r="GA1941">
        <v>0</v>
      </c>
      <c r="GB1941">
        <v>0</v>
      </c>
      <c r="GC1941" t="s">
        <v>349</v>
      </c>
      <c r="GD1941" t="s">
        <v>408</v>
      </c>
      <c r="GE1941" t="s">
        <v>355</v>
      </c>
      <c r="GF1941" t="s">
        <v>354</v>
      </c>
      <c r="GG1941">
        <v>14</v>
      </c>
      <c r="GH1941" t="s">
        <v>356</v>
      </c>
    </row>
    <row r="1942" spans="1:190" x14ac:dyDescent="0.35">
      <c r="A1942" t="s">
        <v>61</v>
      </c>
      <c r="B1942" t="s">
        <v>62</v>
      </c>
      <c r="C1942" t="s">
        <v>4859</v>
      </c>
      <c r="D1942" t="s">
        <v>2021</v>
      </c>
      <c r="E1942" t="s">
        <v>5023</v>
      </c>
      <c r="F1942" t="s">
        <v>5024</v>
      </c>
      <c r="G1942" t="s">
        <v>5027</v>
      </c>
      <c r="H1942" t="s">
        <v>5028</v>
      </c>
      <c r="I1942">
        <v>14</v>
      </c>
      <c r="J1942">
        <v>5</v>
      </c>
      <c r="K1942" t="s">
        <v>345</v>
      </c>
      <c r="L1942">
        <v>9.2324000000000002</v>
      </c>
      <c r="M1942">
        <v>29.004090000000001</v>
      </c>
      <c r="N1942" t="s">
        <v>346</v>
      </c>
      <c r="O1942" t="s">
        <v>347</v>
      </c>
      <c r="P1942" s="133">
        <v>12</v>
      </c>
      <c r="Q1942" s="133">
        <v>84</v>
      </c>
      <c r="R1942" s="133">
        <v>10</v>
      </c>
      <c r="S1942" s="133">
        <v>70</v>
      </c>
      <c r="T1942" s="133">
        <v>9</v>
      </c>
      <c r="U1942" t="s">
        <v>62</v>
      </c>
      <c r="V1942" t="s">
        <v>2021</v>
      </c>
      <c r="W1942">
        <v>15</v>
      </c>
      <c r="X1942" t="s">
        <v>62</v>
      </c>
      <c r="Y1942" t="s">
        <v>2021</v>
      </c>
      <c r="Z1942">
        <v>8</v>
      </c>
      <c r="AA1942" t="s">
        <v>62</v>
      </c>
      <c r="AB1942" t="s">
        <v>2021</v>
      </c>
      <c r="AC1942">
        <v>20</v>
      </c>
      <c r="AD1942" t="s">
        <v>62</v>
      </c>
      <c r="AE1942" t="s">
        <v>2021</v>
      </c>
      <c r="AF1942">
        <v>0</v>
      </c>
      <c r="AI1942">
        <v>18</v>
      </c>
      <c r="AJ1942" t="s">
        <v>348</v>
      </c>
      <c r="AK1942" t="s">
        <v>348</v>
      </c>
      <c r="AL1942" t="s">
        <v>347</v>
      </c>
      <c r="AM1942">
        <v>2</v>
      </c>
      <c r="AN1942">
        <v>14</v>
      </c>
      <c r="AO1942">
        <v>0</v>
      </c>
      <c r="AR1942">
        <v>0</v>
      </c>
      <c r="AU1942">
        <v>5</v>
      </c>
      <c r="AV1942" t="s">
        <v>116</v>
      </c>
      <c r="AW1942" t="s">
        <v>1165</v>
      </c>
      <c r="AX1942">
        <v>4</v>
      </c>
      <c r="AY1942" t="s">
        <v>123</v>
      </c>
      <c r="AZ1942" t="s">
        <v>360</v>
      </c>
      <c r="BA1942">
        <v>0</v>
      </c>
      <c r="BD1942">
        <v>5</v>
      </c>
      <c r="BE1942">
        <v>9</v>
      </c>
      <c r="BF1942">
        <v>0</v>
      </c>
      <c r="BG1942">
        <v>0</v>
      </c>
      <c r="BH1942" t="s">
        <v>349</v>
      </c>
      <c r="BI1942">
        <v>0</v>
      </c>
      <c r="BJ1942">
        <v>0</v>
      </c>
      <c r="BK1942">
        <v>15</v>
      </c>
      <c r="BL1942">
        <v>0</v>
      </c>
      <c r="BM1942">
        <v>0</v>
      </c>
      <c r="BN1942" t="s">
        <v>349</v>
      </c>
      <c r="BO1942">
        <v>0</v>
      </c>
      <c r="BP1942">
        <v>0</v>
      </c>
      <c r="BQ1942">
        <v>13</v>
      </c>
      <c r="BR1942">
        <v>0</v>
      </c>
      <c r="BS1942">
        <v>0</v>
      </c>
      <c r="BT1942" t="s">
        <v>349</v>
      </c>
      <c r="BU1942">
        <v>0</v>
      </c>
      <c r="BV1942">
        <v>0</v>
      </c>
      <c r="BW1942">
        <v>0</v>
      </c>
      <c r="BX1942">
        <v>0</v>
      </c>
      <c r="BY1942">
        <v>24</v>
      </c>
      <c r="BZ1942" t="s">
        <v>349</v>
      </c>
      <c r="CA1942">
        <v>0</v>
      </c>
      <c r="CB1942">
        <v>0</v>
      </c>
      <c r="CC1942">
        <v>0</v>
      </c>
      <c r="CD1942">
        <v>0</v>
      </c>
      <c r="CE1942">
        <v>0</v>
      </c>
      <c r="CF1942" t="s">
        <v>349</v>
      </c>
      <c r="CG1942">
        <v>0</v>
      </c>
      <c r="CH1942">
        <v>0</v>
      </c>
      <c r="CI1942">
        <v>23</v>
      </c>
      <c r="CJ1942" t="s">
        <v>349</v>
      </c>
      <c r="CK1942">
        <v>0</v>
      </c>
      <c r="CL1942" t="s">
        <v>349</v>
      </c>
      <c r="CM1942">
        <v>0</v>
      </c>
      <c r="CN1942" s="133">
        <v>0</v>
      </c>
      <c r="CO1942" s="133" t="s">
        <v>347</v>
      </c>
      <c r="CP1942" s="133">
        <v>13</v>
      </c>
      <c r="CQ1942" s="133">
        <v>91</v>
      </c>
      <c r="CR1942">
        <v>10</v>
      </c>
      <c r="CS1942">
        <v>70</v>
      </c>
      <c r="CT1942">
        <v>5</v>
      </c>
      <c r="CU1942" t="s">
        <v>62</v>
      </c>
      <c r="CV1942" t="s">
        <v>550</v>
      </c>
      <c r="CW1942" t="s">
        <v>350</v>
      </c>
      <c r="CY1942">
        <v>10</v>
      </c>
      <c r="CZ1942" t="s">
        <v>52</v>
      </c>
      <c r="DA1942" t="s">
        <v>340</v>
      </c>
      <c r="DB1942" t="s">
        <v>350</v>
      </c>
      <c r="DD1942">
        <v>27</v>
      </c>
      <c r="DE1942" t="s">
        <v>62</v>
      </c>
      <c r="DF1942" t="s">
        <v>1969</v>
      </c>
      <c r="DG1942" t="s">
        <v>350</v>
      </c>
      <c r="DI1942">
        <v>15</v>
      </c>
      <c r="DJ1942" t="s">
        <v>52</v>
      </c>
      <c r="DK1942" t="s">
        <v>340</v>
      </c>
      <c r="DL1942" t="s">
        <v>350</v>
      </c>
      <c r="DN1942">
        <v>0</v>
      </c>
      <c r="DS1942">
        <v>13</v>
      </c>
      <c r="DT1942" t="s">
        <v>348</v>
      </c>
      <c r="DU1942" t="s">
        <v>348</v>
      </c>
      <c r="DV1942" t="s">
        <v>347</v>
      </c>
      <c r="DW1942">
        <v>3</v>
      </c>
      <c r="DX1942">
        <v>21</v>
      </c>
      <c r="DY1942">
        <v>0</v>
      </c>
      <c r="EF1942">
        <v>0</v>
      </c>
      <c r="EM1942">
        <v>0</v>
      </c>
      <c r="ET1942">
        <v>0</v>
      </c>
      <c r="FA1942">
        <v>0</v>
      </c>
      <c r="FH1942">
        <v>21</v>
      </c>
      <c r="FK1942">
        <v>8</v>
      </c>
      <c r="FL1942">
        <v>56</v>
      </c>
      <c r="FM1942">
        <v>3</v>
      </c>
      <c r="FN1942">
        <v>21</v>
      </c>
      <c r="FO1942">
        <v>2</v>
      </c>
      <c r="FP1942">
        <v>14</v>
      </c>
      <c r="FQ1942">
        <v>0</v>
      </c>
      <c r="FR1942">
        <v>0</v>
      </c>
      <c r="FS1942" t="s">
        <v>347</v>
      </c>
      <c r="FT1942">
        <v>52</v>
      </c>
      <c r="FU1942">
        <v>364</v>
      </c>
      <c r="FV1942" t="s">
        <v>62</v>
      </c>
      <c r="FW1942" t="s">
        <v>550</v>
      </c>
      <c r="FX1942" t="s">
        <v>347</v>
      </c>
      <c r="FY1942" t="s">
        <v>123</v>
      </c>
      <c r="FZ1942" t="s">
        <v>349</v>
      </c>
      <c r="GA1942">
        <v>0</v>
      </c>
      <c r="GB1942">
        <v>0</v>
      </c>
      <c r="GC1942" t="s">
        <v>349</v>
      </c>
      <c r="GD1942" t="s">
        <v>408</v>
      </c>
      <c r="GE1942" t="s">
        <v>355</v>
      </c>
      <c r="GF1942" t="s">
        <v>354</v>
      </c>
      <c r="GG1942">
        <v>14</v>
      </c>
      <c r="GH1942" t="s">
        <v>356</v>
      </c>
    </row>
    <row r="1943" spans="1:190" x14ac:dyDescent="0.35">
      <c r="A1943" t="s">
        <v>61</v>
      </c>
      <c r="B1943" t="s">
        <v>62</v>
      </c>
      <c r="C1943" t="s">
        <v>4859</v>
      </c>
      <c r="D1943" t="s">
        <v>2021</v>
      </c>
      <c r="E1943" t="s">
        <v>5023</v>
      </c>
      <c r="F1943" t="s">
        <v>5024</v>
      </c>
      <c r="G1943" t="s">
        <v>5029</v>
      </c>
      <c r="H1943" t="s">
        <v>5030</v>
      </c>
      <c r="I1943">
        <v>14</v>
      </c>
      <c r="J1943">
        <v>4</v>
      </c>
      <c r="K1943" t="s">
        <v>345</v>
      </c>
      <c r="L1943">
        <v>9.2159999999999993</v>
      </c>
      <c r="M1943">
        <v>29.037929999999999</v>
      </c>
      <c r="N1943" t="s">
        <v>346</v>
      </c>
      <c r="O1943" t="s">
        <v>347</v>
      </c>
      <c r="P1943" s="133">
        <v>16</v>
      </c>
      <c r="Q1943" s="133">
        <v>112</v>
      </c>
      <c r="R1943" s="133">
        <v>13</v>
      </c>
      <c r="S1943" s="133">
        <v>91</v>
      </c>
      <c r="T1943" s="133">
        <v>10</v>
      </c>
      <c r="U1943" t="s">
        <v>62</v>
      </c>
      <c r="V1943" t="s">
        <v>2021</v>
      </c>
      <c r="W1943">
        <v>15</v>
      </c>
      <c r="X1943" t="s">
        <v>62</v>
      </c>
      <c r="Y1943" t="s">
        <v>2021</v>
      </c>
      <c r="Z1943">
        <v>10</v>
      </c>
      <c r="AA1943" t="s">
        <v>62</v>
      </c>
      <c r="AB1943" t="s">
        <v>2021</v>
      </c>
      <c r="AC1943">
        <v>26</v>
      </c>
      <c r="AD1943" t="s">
        <v>62</v>
      </c>
      <c r="AE1943" t="s">
        <v>2021</v>
      </c>
      <c r="AF1943">
        <v>0</v>
      </c>
      <c r="AI1943">
        <v>30</v>
      </c>
      <c r="AJ1943" t="s">
        <v>348</v>
      </c>
      <c r="AK1943" t="s">
        <v>348</v>
      </c>
      <c r="AL1943" t="s">
        <v>347</v>
      </c>
      <c r="AM1943">
        <v>3</v>
      </c>
      <c r="AN1943">
        <v>21</v>
      </c>
      <c r="AO1943">
        <v>0</v>
      </c>
      <c r="AR1943">
        <v>0</v>
      </c>
      <c r="AU1943">
        <v>3</v>
      </c>
      <c r="AV1943" t="s">
        <v>123</v>
      </c>
      <c r="AW1943" t="s">
        <v>486</v>
      </c>
      <c r="AX1943">
        <v>6</v>
      </c>
      <c r="AY1943" t="s">
        <v>116</v>
      </c>
      <c r="AZ1943" t="s">
        <v>1165</v>
      </c>
      <c r="BA1943">
        <v>0</v>
      </c>
      <c r="BD1943">
        <v>12</v>
      </c>
      <c r="BE1943">
        <v>10</v>
      </c>
      <c r="BF1943">
        <v>0</v>
      </c>
      <c r="BG1943">
        <v>0</v>
      </c>
      <c r="BH1943" t="s">
        <v>349</v>
      </c>
      <c r="BI1943">
        <v>0</v>
      </c>
      <c r="BJ1943">
        <v>0</v>
      </c>
      <c r="BK1943">
        <v>15</v>
      </c>
      <c r="BL1943">
        <v>0</v>
      </c>
      <c r="BM1943">
        <v>0</v>
      </c>
      <c r="BN1943" t="s">
        <v>349</v>
      </c>
      <c r="BO1943">
        <v>0</v>
      </c>
      <c r="BP1943">
        <v>0</v>
      </c>
      <c r="BQ1943">
        <v>0</v>
      </c>
      <c r="BR1943">
        <v>13</v>
      </c>
      <c r="BS1943">
        <v>0</v>
      </c>
      <c r="BT1943" t="s">
        <v>349</v>
      </c>
      <c r="BU1943">
        <v>0</v>
      </c>
      <c r="BV1943">
        <v>0</v>
      </c>
      <c r="BW1943">
        <v>0</v>
      </c>
      <c r="BX1943">
        <v>32</v>
      </c>
      <c r="BY1943">
        <v>0</v>
      </c>
      <c r="BZ1943" t="s">
        <v>349</v>
      </c>
      <c r="CA1943">
        <v>0</v>
      </c>
      <c r="CB1943">
        <v>0</v>
      </c>
      <c r="CC1943">
        <v>0</v>
      </c>
      <c r="CD1943">
        <v>0</v>
      </c>
      <c r="CE1943">
        <v>0</v>
      </c>
      <c r="CF1943" t="s">
        <v>349</v>
      </c>
      <c r="CG1943">
        <v>0</v>
      </c>
      <c r="CH1943">
        <v>0</v>
      </c>
      <c r="CI1943">
        <v>42</v>
      </c>
      <c r="CJ1943" t="s">
        <v>349</v>
      </c>
      <c r="CK1943">
        <v>0</v>
      </c>
      <c r="CL1943" t="s">
        <v>349</v>
      </c>
      <c r="CM1943">
        <v>0</v>
      </c>
      <c r="CN1943" s="133">
        <v>0</v>
      </c>
      <c r="CO1943" s="133" t="s">
        <v>347</v>
      </c>
      <c r="CP1943" s="133">
        <v>34</v>
      </c>
      <c r="CQ1943" s="133">
        <v>238</v>
      </c>
      <c r="CR1943">
        <v>30</v>
      </c>
      <c r="CS1943">
        <v>210</v>
      </c>
      <c r="CT1943">
        <v>20</v>
      </c>
      <c r="CU1943" t="s">
        <v>62</v>
      </c>
      <c r="CV1943" t="s">
        <v>550</v>
      </c>
      <c r="CW1943" t="s">
        <v>350</v>
      </c>
      <c r="CY1943">
        <v>10</v>
      </c>
      <c r="CZ1943" t="s">
        <v>52</v>
      </c>
      <c r="DA1943" t="s">
        <v>340</v>
      </c>
      <c r="DB1943" t="s">
        <v>350</v>
      </c>
      <c r="DD1943">
        <v>20</v>
      </c>
      <c r="DE1943" t="s">
        <v>62</v>
      </c>
      <c r="DF1943" t="s">
        <v>2021</v>
      </c>
      <c r="DG1943" t="s">
        <v>350</v>
      </c>
      <c r="DI1943">
        <v>129</v>
      </c>
      <c r="DJ1943" t="s">
        <v>62</v>
      </c>
      <c r="DK1943" t="s">
        <v>2021</v>
      </c>
      <c r="DL1943" t="s">
        <v>350</v>
      </c>
      <c r="DN1943">
        <v>0</v>
      </c>
      <c r="DS1943">
        <v>31</v>
      </c>
      <c r="DT1943" t="s">
        <v>348</v>
      </c>
      <c r="DU1943" t="s">
        <v>348</v>
      </c>
      <c r="DV1943" t="s">
        <v>347</v>
      </c>
      <c r="DW1943">
        <v>4</v>
      </c>
      <c r="DX1943">
        <v>28</v>
      </c>
      <c r="DY1943">
        <v>0</v>
      </c>
      <c r="EF1943">
        <v>0</v>
      </c>
      <c r="EM1943">
        <v>0</v>
      </c>
      <c r="ET1943">
        <v>0</v>
      </c>
      <c r="FA1943">
        <v>0</v>
      </c>
      <c r="FH1943">
        <v>28</v>
      </c>
      <c r="FK1943">
        <v>14</v>
      </c>
      <c r="FL1943">
        <v>98</v>
      </c>
      <c r="FM1943">
        <v>13</v>
      </c>
      <c r="FN1943">
        <v>91</v>
      </c>
      <c r="FO1943">
        <v>7</v>
      </c>
      <c r="FP1943">
        <v>49</v>
      </c>
      <c r="FQ1943">
        <v>0</v>
      </c>
      <c r="FR1943">
        <v>0</v>
      </c>
      <c r="FS1943" t="s">
        <v>347</v>
      </c>
      <c r="FT1943">
        <v>45</v>
      </c>
      <c r="FU1943">
        <v>315</v>
      </c>
      <c r="FV1943" t="s">
        <v>62</v>
      </c>
      <c r="FW1943" t="s">
        <v>550</v>
      </c>
      <c r="FX1943" t="s">
        <v>347</v>
      </c>
      <c r="FY1943" t="s">
        <v>123</v>
      </c>
      <c r="FZ1943" t="s">
        <v>349</v>
      </c>
      <c r="GA1943">
        <v>0</v>
      </c>
      <c r="GB1943">
        <v>0</v>
      </c>
      <c r="GC1943" t="s">
        <v>349</v>
      </c>
      <c r="GD1943" t="s">
        <v>408</v>
      </c>
      <c r="GE1943" t="s">
        <v>355</v>
      </c>
      <c r="GF1943" t="s">
        <v>354</v>
      </c>
      <c r="GG1943">
        <v>14</v>
      </c>
      <c r="GH1943" t="s">
        <v>356</v>
      </c>
    </row>
    <row r="1944" spans="1:190" x14ac:dyDescent="0.35">
      <c r="A1944" t="s">
        <v>61</v>
      </c>
      <c r="B1944" t="s">
        <v>62</v>
      </c>
      <c r="C1944" t="s">
        <v>4859</v>
      </c>
      <c r="D1944" t="s">
        <v>2021</v>
      </c>
      <c r="E1944" t="s">
        <v>5023</v>
      </c>
      <c r="F1944" t="s">
        <v>5024</v>
      </c>
      <c r="G1944" t="s">
        <v>5031</v>
      </c>
      <c r="H1944" t="s">
        <v>5032</v>
      </c>
      <c r="I1944">
        <v>14</v>
      </c>
      <c r="J1944">
        <v>3</v>
      </c>
      <c r="K1944" t="s">
        <v>345</v>
      </c>
      <c r="L1944">
        <v>9.1942799999999991</v>
      </c>
      <c r="M1944">
        <v>28.953990000000001</v>
      </c>
      <c r="N1944" t="s">
        <v>346</v>
      </c>
      <c r="O1944" t="s">
        <v>347</v>
      </c>
      <c r="P1944" s="133">
        <v>23</v>
      </c>
      <c r="Q1944" s="133">
        <v>161</v>
      </c>
      <c r="R1944" s="133">
        <v>18</v>
      </c>
      <c r="S1944" s="133">
        <v>126</v>
      </c>
      <c r="T1944" s="133">
        <v>7</v>
      </c>
      <c r="U1944" t="s">
        <v>62</v>
      </c>
      <c r="V1944" t="s">
        <v>550</v>
      </c>
      <c r="W1944">
        <v>9</v>
      </c>
      <c r="X1944" t="s">
        <v>62</v>
      </c>
      <c r="Y1944" t="s">
        <v>2021</v>
      </c>
      <c r="Z1944">
        <v>60</v>
      </c>
      <c r="AA1944" t="s">
        <v>62</v>
      </c>
      <c r="AB1944" t="s">
        <v>2021</v>
      </c>
      <c r="AC1944">
        <v>50</v>
      </c>
      <c r="AD1944" t="s">
        <v>62</v>
      </c>
      <c r="AE1944" t="s">
        <v>1897</v>
      </c>
      <c r="AF1944">
        <v>0</v>
      </c>
      <c r="AI1944">
        <v>0</v>
      </c>
      <c r="AL1944" t="s">
        <v>347</v>
      </c>
      <c r="AM1944">
        <v>5</v>
      </c>
      <c r="AN1944">
        <v>35</v>
      </c>
      <c r="AO1944">
        <v>0</v>
      </c>
      <c r="AR1944">
        <v>0</v>
      </c>
      <c r="AU1944">
        <v>25</v>
      </c>
      <c r="AV1944" t="s">
        <v>121</v>
      </c>
      <c r="AW1944" t="s">
        <v>359</v>
      </c>
      <c r="AX1944">
        <v>10</v>
      </c>
      <c r="AY1944" t="s">
        <v>116</v>
      </c>
      <c r="AZ1944" t="s">
        <v>1165</v>
      </c>
      <c r="BA1944">
        <v>0</v>
      </c>
      <c r="BD1944">
        <v>0</v>
      </c>
      <c r="BE1944">
        <v>7</v>
      </c>
      <c r="BF1944">
        <v>0</v>
      </c>
      <c r="BG1944">
        <v>0</v>
      </c>
      <c r="BH1944" t="s">
        <v>349</v>
      </c>
      <c r="BI1944">
        <v>0</v>
      </c>
      <c r="BJ1944">
        <v>0</v>
      </c>
      <c r="BK1944">
        <v>9</v>
      </c>
      <c r="BL1944">
        <v>0</v>
      </c>
      <c r="BM1944">
        <v>0</v>
      </c>
      <c r="BN1944" t="s">
        <v>349</v>
      </c>
      <c r="BO1944">
        <v>0</v>
      </c>
      <c r="BP1944">
        <v>0</v>
      </c>
      <c r="BQ1944">
        <v>85</v>
      </c>
      <c r="BR1944">
        <v>0</v>
      </c>
      <c r="BS1944">
        <v>0</v>
      </c>
      <c r="BT1944" t="s">
        <v>349</v>
      </c>
      <c r="BU1944">
        <v>0</v>
      </c>
      <c r="BV1944">
        <v>0</v>
      </c>
      <c r="BW1944">
        <v>60</v>
      </c>
      <c r="BX1944">
        <v>0</v>
      </c>
      <c r="BY1944">
        <v>0</v>
      </c>
      <c r="BZ1944" t="s">
        <v>349</v>
      </c>
      <c r="CA1944">
        <v>0</v>
      </c>
      <c r="CB1944">
        <v>0</v>
      </c>
      <c r="CC1944">
        <v>0</v>
      </c>
      <c r="CD1944">
        <v>0</v>
      </c>
      <c r="CE1944">
        <v>0</v>
      </c>
      <c r="CF1944" t="s">
        <v>349</v>
      </c>
      <c r="CG1944">
        <v>0</v>
      </c>
      <c r="CH1944">
        <v>0</v>
      </c>
      <c r="CI1944">
        <v>0</v>
      </c>
      <c r="CJ1944" t="s">
        <v>349</v>
      </c>
      <c r="CK1944">
        <v>0</v>
      </c>
      <c r="CL1944" t="s">
        <v>349</v>
      </c>
      <c r="CM1944">
        <v>0</v>
      </c>
      <c r="CN1944" s="133">
        <v>0</v>
      </c>
      <c r="CO1944" s="133" t="s">
        <v>347</v>
      </c>
      <c r="CP1944" s="133">
        <v>86</v>
      </c>
      <c r="CQ1944" s="133">
        <v>602</v>
      </c>
      <c r="CR1944">
        <v>82</v>
      </c>
      <c r="CS1944">
        <v>574</v>
      </c>
      <c r="CT1944">
        <v>30</v>
      </c>
      <c r="CU1944" t="s">
        <v>52</v>
      </c>
      <c r="CV1944" t="s">
        <v>340</v>
      </c>
      <c r="CW1944" t="s">
        <v>350</v>
      </c>
      <c r="CY1944">
        <v>44</v>
      </c>
      <c r="CZ1944" t="s">
        <v>52</v>
      </c>
      <c r="DA1944" t="s">
        <v>340</v>
      </c>
      <c r="DB1944" t="s">
        <v>350</v>
      </c>
      <c r="DD1944">
        <v>300</v>
      </c>
      <c r="DE1944" t="s">
        <v>62</v>
      </c>
      <c r="DF1944" t="s">
        <v>550</v>
      </c>
      <c r="DG1944" t="s">
        <v>350</v>
      </c>
      <c r="DI1944">
        <v>200</v>
      </c>
      <c r="DJ1944" t="s">
        <v>52</v>
      </c>
      <c r="DK1944" t="s">
        <v>340</v>
      </c>
      <c r="DL1944" t="s">
        <v>350</v>
      </c>
      <c r="DN1944">
        <v>0</v>
      </c>
      <c r="DS1944">
        <v>0</v>
      </c>
      <c r="DV1944" t="s">
        <v>347</v>
      </c>
      <c r="DW1944">
        <v>4</v>
      </c>
      <c r="DX1944">
        <v>28</v>
      </c>
      <c r="DY1944">
        <v>0</v>
      </c>
      <c r="EF1944">
        <v>0</v>
      </c>
      <c r="EM1944">
        <v>0</v>
      </c>
      <c r="ET1944">
        <v>0</v>
      </c>
      <c r="FA1944">
        <v>0</v>
      </c>
      <c r="FH1944">
        <v>28</v>
      </c>
      <c r="FK1944">
        <v>44</v>
      </c>
      <c r="FL1944">
        <v>308</v>
      </c>
      <c r="FM1944">
        <v>23</v>
      </c>
      <c r="FN1944">
        <v>161</v>
      </c>
      <c r="FO1944">
        <v>19</v>
      </c>
      <c r="FP1944">
        <v>133</v>
      </c>
      <c r="FQ1944">
        <v>0</v>
      </c>
      <c r="FR1944">
        <v>0</v>
      </c>
      <c r="FS1944" t="s">
        <v>347</v>
      </c>
      <c r="FT1944">
        <v>50</v>
      </c>
      <c r="FU1944">
        <v>350</v>
      </c>
      <c r="FV1944" t="s">
        <v>62</v>
      </c>
      <c r="FW1944" t="s">
        <v>550</v>
      </c>
      <c r="FX1944" t="s">
        <v>347</v>
      </c>
      <c r="FY1944" t="s">
        <v>123</v>
      </c>
      <c r="FZ1944" t="s">
        <v>349</v>
      </c>
      <c r="GA1944">
        <v>0</v>
      </c>
      <c r="GB1944">
        <v>0</v>
      </c>
      <c r="GC1944" t="s">
        <v>349</v>
      </c>
      <c r="GD1944" t="s">
        <v>408</v>
      </c>
      <c r="GE1944" t="s">
        <v>355</v>
      </c>
      <c r="GF1944" t="s">
        <v>354</v>
      </c>
      <c r="GG1944">
        <v>14</v>
      </c>
      <c r="GH1944" t="s">
        <v>451</v>
      </c>
    </row>
    <row r="1945" spans="1:190" x14ac:dyDescent="0.35">
      <c r="A1945" t="s">
        <v>61</v>
      </c>
      <c r="B1945" t="s">
        <v>62</v>
      </c>
      <c r="C1945" t="s">
        <v>4859</v>
      </c>
      <c r="D1945" t="s">
        <v>2021</v>
      </c>
      <c r="E1945" t="s">
        <v>5023</v>
      </c>
      <c r="F1945" t="s">
        <v>5024</v>
      </c>
      <c r="G1945" t="s">
        <v>5033</v>
      </c>
      <c r="H1945" t="s">
        <v>5034</v>
      </c>
      <c r="I1945">
        <v>14</v>
      </c>
      <c r="J1945">
        <v>3</v>
      </c>
      <c r="K1945" t="s">
        <v>345</v>
      </c>
      <c r="L1945">
        <v>9.2237899999999993</v>
      </c>
      <c r="M1945">
        <v>28.97738</v>
      </c>
      <c r="N1945" t="s">
        <v>346</v>
      </c>
      <c r="O1945" t="s">
        <v>347</v>
      </c>
      <c r="P1945" s="133">
        <v>23</v>
      </c>
      <c r="Q1945" s="133">
        <v>161</v>
      </c>
      <c r="R1945" s="133">
        <v>21</v>
      </c>
      <c r="S1945" s="133">
        <v>147</v>
      </c>
      <c r="T1945" s="133">
        <v>80</v>
      </c>
      <c r="U1945" t="s">
        <v>62</v>
      </c>
      <c r="V1945" t="s">
        <v>550</v>
      </c>
      <c r="W1945">
        <v>30</v>
      </c>
      <c r="X1945" t="s">
        <v>62</v>
      </c>
      <c r="Y1945" t="s">
        <v>2021</v>
      </c>
      <c r="Z1945">
        <v>15</v>
      </c>
      <c r="AA1945" t="s">
        <v>62</v>
      </c>
      <c r="AB1945" t="s">
        <v>550</v>
      </c>
      <c r="AC1945">
        <v>22</v>
      </c>
      <c r="AD1945" t="s">
        <v>62</v>
      </c>
      <c r="AE1945" t="s">
        <v>2021</v>
      </c>
      <c r="AF1945">
        <v>0</v>
      </c>
      <c r="AI1945">
        <v>0</v>
      </c>
      <c r="AL1945" t="s">
        <v>347</v>
      </c>
      <c r="AM1945">
        <v>2</v>
      </c>
      <c r="AN1945">
        <v>14</v>
      </c>
      <c r="AO1945">
        <v>0</v>
      </c>
      <c r="AR1945">
        <v>0</v>
      </c>
      <c r="AU1945">
        <v>10</v>
      </c>
      <c r="AV1945" t="s">
        <v>116</v>
      </c>
      <c r="AW1945" t="s">
        <v>1165</v>
      </c>
      <c r="AX1945">
        <v>4</v>
      </c>
      <c r="AY1945" t="s">
        <v>123</v>
      </c>
      <c r="AZ1945" t="s">
        <v>360</v>
      </c>
      <c r="BA1945">
        <v>0</v>
      </c>
      <c r="BD1945">
        <v>0</v>
      </c>
      <c r="BE1945">
        <v>80</v>
      </c>
      <c r="BF1945">
        <v>0</v>
      </c>
      <c r="BG1945">
        <v>0</v>
      </c>
      <c r="BH1945" t="s">
        <v>349</v>
      </c>
      <c r="BI1945">
        <v>0</v>
      </c>
      <c r="BJ1945">
        <v>0</v>
      </c>
      <c r="BK1945">
        <v>30</v>
      </c>
      <c r="BL1945">
        <v>0</v>
      </c>
      <c r="BM1945">
        <v>0</v>
      </c>
      <c r="BN1945" t="s">
        <v>349</v>
      </c>
      <c r="BO1945">
        <v>0</v>
      </c>
      <c r="BP1945">
        <v>0</v>
      </c>
      <c r="BQ1945">
        <v>0</v>
      </c>
      <c r="BR1945">
        <v>25</v>
      </c>
      <c r="BS1945">
        <v>0</v>
      </c>
      <c r="BT1945" t="s">
        <v>349</v>
      </c>
      <c r="BU1945">
        <v>0</v>
      </c>
      <c r="BV1945">
        <v>0</v>
      </c>
      <c r="BW1945">
        <v>0</v>
      </c>
      <c r="BX1945">
        <v>0</v>
      </c>
      <c r="BY1945">
        <v>26</v>
      </c>
      <c r="BZ1945" t="s">
        <v>349</v>
      </c>
      <c r="CA1945">
        <v>0</v>
      </c>
      <c r="CB1945">
        <v>0</v>
      </c>
      <c r="CC1945">
        <v>0</v>
      </c>
      <c r="CD1945">
        <v>0</v>
      </c>
      <c r="CE1945">
        <v>0</v>
      </c>
      <c r="CF1945" t="s">
        <v>349</v>
      </c>
      <c r="CG1945">
        <v>0</v>
      </c>
      <c r="CH1945">
        <v>0</v>
      </c>
      <c r="CI1945">
        <v>0</v>
      </c>
      <c r="CJ1945" t="s">
        <v>349</v>
      </c>
      <c r="CK1945">
        <v>0</v>
      </c>
      <c r="CL1945" t="s">
        <v>349</v>
      </c>
      <c r="CM1945">
        <v>0</v>
      </c>
      <c r="CN1945" s="133">
        <v>0</v>
      </c>
      <c r="CO1945" s="133" t="s">
        <v>347</v>
      </c>
      <c r="CP1945" s="133">
        <v>45</v>
      </c>
      <c r="CQ1945" s="133">
        <v>315</v>
      </c>
      <c r="CR1945">
        <v>40</v>
      </c>
      <c r="CS1945">
        <v>280</v>
      </c>
      <c r="CT1945">
        <v>10</v>
      </c>
      <c r="CU1945" t="s">
        <v>62</v>
      </c>
      <c r="CV1945" t="s">
        <v>550</v>
      </c>
      <c r="CW1945" t="s">
        <v>350</v>
      </c>
      <c r="CY1945">
        <v>30</v>
      </c>
      <c r="CZ1945" t="s">
        <v>52</v>
      </c>
      <c r="DA1945" t="s">
        <v>340</v>
      </c>
      <c r="DB1945" t="s">
        <v>350</v>
      </c>
      <c r="DD1945">
        <v>50</v>
      </c>
      <c r="DE1945" t="s">
        <v>62</v>
      </c>
      <c r="DF1945" t="s">
        <v>1897</v>
      </c>
      <c r="DG1945" t="s">
        <v>350</v>
      </c>
      <c r="DI1945">
        <v>190</v>
      </c>
      <c r="DJ1945" t="s">
        <v>62</v>
      </c>
      <c r="DK1945" t="s">
        <v>1969</v>
      </c>
      <c r="DL1945" t="s">
        <v>350</v>
      </c>
      <c r="DN1945">
        <v>0</v>
      </c>
      <c r="DS1945">
        <v>0</v>
      </c>
      <c r="DV1945" t="s">
        <v>347</v>
      </c>
      <c r="DW1945">
        <v>5</v>
      </c>
      <c r="DX1945">
        <v>35</v>
      </c>
      <c r="DY1945">
        <v>0</v>
      </c>
      <c r="EF1945">
        <v>0</v>
      </c>
      <c r="EM1945">
        <v>0</v>
      </c>
      <c r="ET1945">
        <v>0</v>
      </c>
      <c r="FA1945">
        <v>0</v>
      </c>
      <c r="FH1945">
        <v>35</v>
      </c>
      <c r="FK1945">
        <v>30</v>
      </c>
      <c r="FL1945">
        <v>210</v>
      </c>
      <c r="FM1945">
        <v>8</v>
      </c>
      <c r="FN1945">
        <v>56</v>
      </c>
      <c r="FO1945">
        <v>7</v>
      </c>
      <c r="FP1945">
        <v>49</v>
      </c>
      <c r="FQ1945">
        <v>0</v>
      </c>
      <c r="FR1945">
        <v>0</v>
      </c>
      <c r="FS1945" t="s">
        <v>347</v>
      </c>
      <c r="FT1945">
        <v>40</v>
      </c>
      <c r="FU1945">
        <v>280</v>
      </c>
      <c r="FV1945" t="s">
        <v>62</v>
      </c>
      <c r="FW1945" t="s">
        <v>550</v>
      </c>
      <c r="FX1945" t="s">
        <v>347</v>
      </c>
      <c r="FY1945" t="s">
        <v>123</v>
      </c>
      <c r="FZ1945" t="s">
        <v>349</v>
      </c>
      <c r="GA1945">
        <v>0</v>
      </c>
      <c r="GB1945">
        <v>0</v>
      </c>
      <c r="GC1945" t="s">
        <v>349</v>
      </c>
      <c r="GD1945" t="s">
        <v>408</v>
      </c>
      <c r="GE1945" t="s">
        <v>355</v>
      </c>
      <c r="GF1945" t="s">
        <v>354</v>
      </c>
      <c r="GG1945">
        <v>14</v>
      </c>
      <c r="GH1945" t="s">
        <v>451</v>
      </c>
    </row>
    <row r="1946" spans="1:190" x14ac:dyDescent="0.35">
      <c r="A1946" t="s">
        <v>61</v>
      </c>
      <c r="B1946" t="s">
        <v>62</v>
      </c>
      <c r="C1946" t="s">
        <v>4859</v>
      </c>
      <c r="D1946" t="s">
        <v>2021</v>
      </c>
      <c r="E1946" t="s">
        <v>5023</v>
      </c>
      <c r="F1946" t="s">
        <v>5024</v>
      </c>
      <c r="G1946" t="s">
        <v>5035</v>
      </c>
      <c r="H1946" t="s">
        <v>5036</v>
      </c>
      <c r="I1946">
        <v>14</v>
      </c>
      <c r="J1946">
        <v>4</v>
      </c>
      <c r="K1946" t="s">
        <v>345</v>
      </c>
      <c r="L1946">
        <v>9.2241666670000004</v>
      </c>
      <c r="M1946">
        <v>28.973333329999999</v>
      </c>
      <c r="N1946" t="s">
        <v>346</v>
      </c>
      <c r="O1946" t="s">
        <v>347</v>
      </c>
      <c r="P1946" s="133">
        <v>34</v>
      </c>
      <c r="Q1946" s="133">
        <v>238</v>
      </c>
      <c r="R1946" s="133">
        <v>32</v>
      </c>
      <c r="S1946" s="133">
        <v>224</v>
      </c>
      <c r="T1946" s="133">
        <v>100</v>
      </c>
      <c r="U1946" t="s">
        <v>62</v>
      </c>
      <c r="V1946" t="s">
        <v>2021</v>
      </c>
      <c r="W1946">
        <v>70</v>
      </c>
      <c r="X1946" t="s">
        <v>62</v>
      </c>
      <c r="Y1946" t="s">
        <v>550</v>
      </c>
      <c r="Z1946">
        <v>30</v>
      </c>
      <c r="AA1946" t="s">
        <v>62</v>
      </c>
      <c r="AB1946" t="s">
        <v>2021</v>
      </c>
      <c r="AC1946">
        <v>24</v>
      </c>
      <c r="AD1946" t="s">
        <v>62</v>
      </c>
      <c r="AE1946" t="s">
        <v>2021</v>
      </c>
      <c r="AF1946">
        <v>0</v>
      </c>
      <c r="AI1946">
        <v>0</v>
      </c>
      <c r="AL1946" t="s">
        <v>347</v>
      </c>
      <c r="AM1946">
        <v>2</v>
      </c>
      <c r="AN1946">
        <v>14</v>
      </c>
      <c r="AO1946">
        <v>0</v>
      </c>
      <c r="AR1946">
        <v>0</v>
      </c>
      <c r="AU1946">
        <v>10</v>
      </c>
      <c r="AV1946" t="s">
        <v>116</v>
      </c>
      <c r="AW1946" t="s">
        <v>1165</v>
      </c>
      <c r="AX1946">
        <v>4</v>
      </c>
      <c r="AY1946" t="s">
        <v>123</v>
      </c>
      <c r="AZ1946" t="s">
        <v>360</v>
      </c>
      <c r="BA1946">
        <v>0</v>
      </c>
      <c r="BD1946">
        <v>0</v>
      </c>
      <c r="BE1946">
        <v>100</v>
      </c>
      <c r="BF1946">
        <v>0</v>
      </c>
      <c r="BG1946">
        <v>0</v>
      </c>
      <c r="BH1946" t="s">
        <v>349</v>
      </c>
      <c r="BI1946">
        <v>0</v>
      </c>
      <c r="BJ1946">
        <v>0</v>
      </c>
      <c r="BK1946">
        <v>0</v>
      </c>
      <c r="BL1946">
        <v>70</v>
      </c>
      <c r="BM1946">
        <v>0</v>
      </c>
      <c r="BN1946" t="s">
        <v>349</v>
      </c>
      <c r="BO1946">
        <v>0</v>
      </c>
      <c r="BP1946">
        <v>0</v>
      </c>
      <c r="BQ1946">
        <v>40</v>
      </c>
      <c r="BR1946">
        <v>0</v>
      </c>
      <c r="BS1946">
        <v>0</v>
      </c>
      <c r="BT1946" t="s">
        <v>349</v>
      </c>
      <c r="BU1946">
        <v>0</v>
      </c>
      <c r="BV1946">
        <v>0</v>
      </c>
      <c r="BW1946">
        <v>0</v>
      </c>
      <c r="BX1946">
        <v>28</v>
      </c>
      <c r="BY1946">
        <v>0</v>
      </c>
      <c r="BZ1946" t="s">
        <v>349</v>
      </c>
      <c r="CA1946">
        <v>0</v>
      </c>
      <c r="CB1946">
        <v>0</v>
      </c>
      <c r="CC1946">
        <v>0</v>
      </c>
      <c r="CD1946">
        <v>0</v>
      </c>
      <c r="CE1946">
        <v>0</v>
      </c>
      <c r="CF1946" t="s">
        <v>349</v>
      </c>
      <c r="CG1946">
        <v>0</v>
      </c>
      <c r="CH1946">
        <v>0</v>
      </c>
      <c r="CI1946">
        <v>0</v>
      </c>
      <c r="CJ1946" t="s">
        <v>349</v>
      </c>
      <c r="CK1946">
        <v>0</v>
      </c>
      <c r="CL1946" t="s">
        <v>349</v>
      </c>
      <c r="CM1946">
        <v>0</v>
      </c>
      <c r="CN1946" s="133">
        <v>0</v>
      </c>
      <c r="CO1946" s="133" t="s">
        <v>347</v>
      </c>
      <c r="CP1946" s="133">
        <v>24</v>
      </c>
      <c r="CQ1946" s="133">
        <v>168</v>
      </c>
      <c r="CR1946">
        <v>21</v>
      </c>
      <c r="CS1946">
        <v>147</v>
      </c>
      <c r="CT1946">
        <v>7</v>
      </c>
      <c r="CU1946" t="s">
        <v>62</v>
      </c>
      <c r="CV1946" t="s">
        <v>550</v>
      </c>
      <c r="CW1946" t="s">
        <v>350</v>
      </c>
      <c r="CY1946">
        <v>10</v>
      </c>
      <c r="CZ1946" t="s">
        <v>52</v>
      </c>
      <c r="DA1946" t="s">
        <v>340</v>
      </c>
      <c r="DB1946" t="s">
        <v>350</v>
      </c>
      <c r="DD1946">
        <v>30</v>
      </c>
      <c r="DE1946" t="s">
        <v>62</v>
      </c>
      <c r="DF1946" t="s">
        <v>550</v>
      </c>
      <c r="DG1946" t="s">
        <v>350</v>
      </c>
      <c r="DI1946">
        <v>100</v>
      </c>
      <c r="DJ1946" t="s">
        <v>62</v>
      </c>
      <c r="DK1946" t="s">
        <v>1897</v>
      </c>
      <c r="DL1946" t="s">
        <v>350</v>
      </c>
      <c r="DN1946">
        <v>0</v>
      </c>
      <c r="DS1946">
        <v>0</v>
      </c>
      <c r="DV1946" t="s">
        <v>347</v>
      </c>
      <c r="DW1946">
        <v>3</v>
      </c>
      <c r="DX1946">
        <v>21</v>
      </c>
      <c r="DY1946">
        <v>0</v>
      </c>
      <c r="EF1946">
        <v>0</v>
      </c>
      <c r="EM1946">
        <v>0</v>
      </c>
      <c r="ET1946">
        <v>0</v>
      </c>
      <c r="FA1946">
        <v>0</v>
      </c>
      <c r="FH1946">
        <v>21</v>
      </c>
      <c r="FK1946">
        <v>15</v>
      </c>
      <c r="FL1946">
        <v>105</v>
      </c>
      <c r="FM1946">
        <v>3</v>
      </c>
      <c r="FN1946">
        <v>21</v>
      </c>
      <c r="FO1946">
        <v>6</v>
      </c>
      <c r="FP1946">
        <v>42</v>
      </c>
      <c r="FQ1946">
        <v>0</v>
      </c>
      <c r="FR1946">
        <v>0</v>
      </c>
      <c r="FS1946" t="s">
        <v>347</v>
      </c>
      <c r="FT1946">
        <v>100</v>
      </c>
      <c r="FU1946">
        <v>700</v>
      </c>
      <c r="FV1946" t="s">
        <v>62</v>
      </c>
      <c r="FW1946" t="s">
        <v>550</v>
      </c>
      <c r="FX1946" t="s">
        <v>347</v>
      </c>
      <c r="FY1946" t="s">
        <v>123</v>
      </c>
      <c r="FZ1946" t="s">
        <v>349</v>
      </c>
      <c r="GA1946">
        <v>0</v>
      </c>
      <c r="GB1946">
        <v>0</v>
      </c>
      <c r="GC1946" t="s">
        <v>349</v>
      </c>
      <c r="GD1946" t="s">
        <v>408</v>
      </c>
      <c r="GE1946" t="s">
        <v>355</v>
      </c>
      <c r="GF1946" t="s">
        <v>354</v>
      </c>
      <c r="GG1946">
        <v>14</v>
      </c>
      <c r="GH1946" t="s">
        <v>451</v>
      </c>
    </row>
    <row r="1947" spans="1:190" x14ac:dyDescent="0.35">
      <c r="A1947" t="s">
        <v>61</v>
      </c>
      <c r="B1947" t="s">
        <v>62</v>
      </c>
      <c r="C1947" t="s">
        <v>4859</v>
      </c>
      <c r="D1947" t="s">
        <v>2021</v>
      </c>
      <c r="E1947" t="s">
        <v>5023</v>
      </c>
      <c r="F1947" t="s">
        <v>5024</v>
      </c>
      <c r="G1947" t="s">
        <v>5037</v>
      </c>
      <c r="H1947" t="s">
        <v>2548</v>
      </c>
      <c r="I1947">
        <v>14</v>
      </c>
      <c r="J1947">
        <v>1</v>
      </c>
      <c r="K1947" t="s">
        <v>345</v>
      </c>
      <c r="L1947">
        <v>9.1977799999999998</v>
      </c>
      <c r="M1947">
        <v>28.998619999999999</v>
      </c>
      <c r="N1947" t="s">
        <v>346</v>
      </c>
      <c r="O1947" t="s">
        <v>347</v>
      </c>
      <c r="P1947" s="133">
        <v>44</v>
      </c>
      <c r="Q1947" s="133">
        <v>308</v>
      </c>
      <c r="R1947" s="133">
        <v>42</v>
      </c>
      <c r="S1947" s="133">
        <v>294</v>
      </c>
      <c r="T1947" s="133">
        <v>158</v>
      </c>
      <c r="U1947" t="s">
        <v>62</v>
      </c>
      <c r="V1947" t="s">
        <v>2021</v>
      </c>
      <c r="W1947">
        <v>62</v>
      </c>
      <c r="X1947" t="s">
        <v>62</v>
      </c>
      <c r="Y1947" t="s">
        <v>550</v>
      </c>
      <c r="Z1947">
        <v>35</v>
      </c>
      <c r="AA1947" t="s">
        <v>62</v>
      </c>
      <c r="AB1947" t="s">
        <v>2021</v>
      </c>
      <c r="AC1947">
        <v>39</v>
      </c>
      <c r="AD1947" t="s">
        <v>62</v>
      </c>
      <c r="AE1947" t="s">
        <v>2021</v>
      </c>
      <c r="AF1947">
        <v>0</v>
      </c>
      <c r="AI1947">
        <v>0</v>
      </c>
      <c r="AL1947" t="s">
        <v>347</v>
      </c>
      <c r="AM1947">
        <v>2</v>
      </c>
      <c r="AN1947">
        <v>14</v>
      </c>
      <c r="AO1947">
        <v>0</v>
      </c>
      <c r="AR1947">
        <v>0</v>
      </c>
      <c r="AU1947">
        <v>10</v>
      </c>
      <c r="AV1947" t="s">
        <v>116</v>
      </c>
      <c r="AW1947" t="s">
        <v>1165</v>
      </c>
      <c r="AX1947">
        <v>4</v>
      </c>
      <c r="AY1947" t="s">
        <v>121</v>
      </c>
      <c r="AZ1947" t="s">
        <v>359</v>
      </c>
      <c r="BA1947">
        <v>0</v>
      </c>
      <c r="BD1947">
        <v>0</v>
      </c>
      <c r="BE1947">
        <v>158</v>
      </c>
      <c r="BF1947">
        <v>0</v>
      </c>
      <c r="BG1947">
        <v>0</v>
      </c>
      <c r="BH1947" t="s">
        <v>349</v>
      </c>
      <c r="BI1947">
        <v>0</v>
      </c>
      <c r="BJ1947">
        <v>0</v>
      </c>
      <c r="BK1947">
        <v>62</v>
      </c>
      <c r="BL1947">
        <v>0</v>
      </c>
      <c r="BM1947">
        <v>0</v>
      </c>
      <c r="BN1947" t="s">
        <v>349</v>
      </c>
      <c r="BO1947">
        <v>0</v>
      </c>
      <c r="BP1947">
        <v>0</v>
      </c>
      <c r="BQ1947">
        <v>0</v>
      </c>
      <c r="BR1947">
        <v>45</v>
      </c>
      <c r="BS1947">
        <v>0</v>
      </c>
      <c r="BT1947" t="s">
        <v>349</v>
      </c>
      <c r="BU1947">
        <v>0</v>
      </c>
      <c r="BV1947">
        <v>0</v>
      </c>
      <c r="BW1947">
        <v>0</v>
      </c>
      <c r="BX1947">
        <v>0</v>
      </c>
      <c r="BY1947">
        <v>43</v>
      </c>
      <c r="BZ1947" t="s">
        <v>349</v>
      </c>
      <c r="CA1947">
        <v>0</v>
      </c>
      <c r="CB1947">
        <v>0</v>
      </c>
      <c r="CC1947">
        <v>0</v>
      </c>
      <c r="CD1947">
        <v>0</v>
      </c>
      <c r="CE1947">
        <v>0</v>
      </c>
      <c r="CF1947" t="s">
        <v>349</v>
      </c>
      <c r="CG1947">
        <v>0</v>
      </c>
      <c r="CH1947">
        <v>0</v>
      </c>
      <c r="CI1947">
        <v>0</v>
      </c>
      <c r="CJ1947" t="s">
        <v>349</v>
      </c>
      <c r="CK1947">
        <v>0</v>
      </c>
      <c r="CL1947" t="s">
        <v>349</v>
      </c>
      <c r="CM1947">
        <v>0</v>
      </c>
      <c r="CN1947" s="133">
        <v>0</v>
      </c>
      <c r="CO1947" s="133" t="s">
        <v>347</v>
      </c>
      <c r="CP1947" s="133">
        <v>30</v>
      </c>
      <c r="CQ1947" s="133">
        <v>210</v>
      </c>
      <c r="CR1947">
        <v>25</v>
      </c>
      <c r="CS1947">
        <v>175</v>
      </c>
      <c r="CT1947">
        <v>10</v>
      </c>
      <c r="CU1947" t="s">
        <v>52</v>
      </c>
      <c r="CV1947" t="s">
        <v>340</v>
      </c>
      <c r="CW1947" t="s">
        <v>350</v>
      </c>
      <c r="CY1947">
        <v>20</v>
      </c>
      <c r="CZ1947" t="s">
        <v>62</v>
      </c>
      <c r="DA1947" t="s">
        <v>550</v>
      </c>
      <c r="DB1947" t="s">
        <v>350</v>
      </c>
      <c r="DD1947">
        <v>30</v>
      </c>
      <c r="DE1947" t="s">
        <v>62</v>
      </c>
      <c r="DF1947" t="s">
        <v>550</v>
      </c>
      <c r="DG1947" t="s">
        <v>350</v>
      </c>
      <c r="DI1947">
        <v>115</v>
      </c>
      <c r="DJ1947" t="s">
        <v>52</v>
      </c>
      <c r="DK1947" t="s">
        <v>340</v>
      </c>
      <c r="DL1947" t="s">
        <v>350</v>
      </c>
      <c r="DN1947">
        <v>0</v>
      </c>
      <c r="DS1947">
        <v>0</v>
      </c>
      <c r="DV1947" t="s">
        <v>347</v>
      </c>
      <c r="DW1947">
        <v>5</v>
      </c>
      <c r="DX1947">
        <v>35</v>
      </c>
      <c r="DY1947">
        <v>0</v>
      </c>
      <c r="EF1947">
        <v>0</v>
      </c>
      <c r="EM1947">
        <v>0</v>
      </c>
      <c r="ET1947">
        <v>0</v>
      </c>
      <c r="FA1947">
        <v>0</v>
      </c>
      <c r="FH1947">
        <v>35</v>
      </c>
      <c r="FK1947">
        <v>20</v>
      </c>
      <c r="FL1947">
        <v>140</v>
      </c>
      <c r="FM1947">
        <v>5</v>
      </c>
      <c r="FN1947">
        <v>35</v>
      </c>
      <c r="FO1947">
        <v>5</v>
      </c>
      <c r="FP1947">
        <v>35</v>
      </c>
      <c r="FQ1947">
        <v>0</v>
      </c>
      <c r="FR1947">
        <v>0</v>
      </c>
      <c r="FS1947" t="s">
        <v>347</v>
      </c>
      <c r="FT1947">
        <v>30</v>
      </c>
      <c r="FU1947">
        <v>210</v>
      </c>
      <c r="FV1947" t="s">
        <v>62</v>
      </c>
      <c r="FW1947" t="s">
        <v>550</v>
      </c>
      <c r="FX1947" t="s">
        <v>347</v>
      </c>
      <c r="FY1947" t="s">
        <v>123</v>
      </c>
      <c r="FZ1947" t="s">
        <v>349</v>
      </c>
      <c r="GA1947">
        <v>0</v>
      </c>
      <c r="GB1947">
        <v>0</v>
      </c>
      <c r="GC1947" t="s">
        <v>349</v>
      </c>
      <c r="GD1947" t="s">
        <v>408</v>
      </c>
      <c r="GE1947" t="s">
        <v>355</v>
      </c>
      <c r="GF1947" t="s">
        <v>354</v>
      </c>
      <c r="GG1947">
        <v>14</v>
      </c>
      <c r="GH1947" t="s">
        <v>451</v>
      </c>
    </row>
    <row r="1948" spans="1:190" x14ac:dyDescent="0.35">
      <c r="A1948" t="s">
        <v>61</v>
      </c>
      <c r="B1948" t="s">
        <v>62</v>
      </c>
      <c r="C1948" t="s">
        <v>4859</v>
      </c>
      <c r="D1948" t="s">
        <v>2021</v>
      </c>
      <c r="E1948" t="s">
        <v>5023</v>
      </c>
      <c r="F1948" t="s">
        <v>5024</v>
      </c>
      <c r="G1948" t="s">
        <v>5038</v>
      </c>
      <c r="H1948" t="s">
        <v>5039</v>
      </c>
      <c r="I1948">
        <v>14</v>
      </c>
      <c r="J1948">
        <v>4</v>
      </c>
      <c r="K1948" t="s">
        <v>345</v>
      </c>
      <c r="L1948">
        <v>9.2279599999999995</v>
      </c>
      <c r="M1948">
        <v>29.003309999999999</v>
      </c>
      <c r="N1948" t="s">
        <v>346</v>
      </c>
      <c r="O1948" t="s">
        <v>347</v>
      </c>
      <c r="P1948" s="133">
        <v>26</v>
      </c>
      <c r="Q1948" s="133">
        <v>182</v>
      </c>
      <c r="R1948" s="133">
        <v>23</v>
      </c>
      <c r="S1948" s="133">
        <v>161</v>
      </c>
      <c r="T1948" s="133">
        <v>0</v>
      </c>
      <c r="W1948">
        <v>0</v>
      </c>
      <c r="Z1948">
        <v>0</v>
      </c>
      <c r="AC1948">
        <v>31</v>
      </c>
      <c r="AD1948" t="s">
        <v>348</v>
      </c>
      <c r="AE1948" t="s">
        <v>348</v>
      </c>
      <c r="AF1948">
        <v>0</v>
      </c>
      <c r="AI1948">
        <v>130</v>
      </c>
      <c r="AJ1948" t="s">
        <v>348</v>
      </c>
      <c r="AK1948" t="s">
        <v>348</v>
      </c>
      <c r="AL1948" t="s">
        <v>347</v>
      </c>
      <c r="AM1948">
        <v>3</v>
      </c>
      <c r="AN1948">
        <v>21</v>
      </c>
      <c r="AO1948">
        <v>0</v>
      </c>
      <c r="AR1948">
        <v>0</v>
      </c>
      <c r="AU1948">
        <v>0</v>
      </c>
      <c r="AX1948">
        <v>6</v>
      </c>
      <c r="AY1948" t="s">
        <v>123</v>
      </c>
      <c r="AZ1948" t="s">
        <v>486</v>
      </c>
      <c r="BA1948">
        <v>0</v>
      </c>
      <c r="BD1948">
        <v>15</v>
      </c>
      <c r="BE1948">
        <v>0</v>
      </c>
      <c r="BF1948">
        <v>0</v>
      </c>
      <c r="BG1948">
        <v>0</v>
      </c>
      <c r="BH1948" t="s">
        <v>349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 t="s">
        <v>349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 t="s">
        <v>349</v>
      </c>
      <c r="BU1948">
        <v>0</v>
      </c>
      <c r="BV1948">
        <v>0</v>
      </c>
      <c r="BW1948">
        <v>0</v>
      </c>
      <c r="BX1948">
        <v>0</v>
      </c>
      <c r="BY1948">
        <v>37</v>
      </c>
      <c r="BZ1948" t="s">
        <v>349</v>
      </c>
      <c r="CA1948">
        <v>0</v>
      </c>
      <c r="CB1948">
        <v>0</v>
      </c>
      <c r="CC1948">
        <v>0</v>
      </c>
      <c r="CD1948">
        <v>0</v>
      </c>
      <c r="CE1948">
        <v>0</v>
      </c>
      <c r="CF1948" t="s">
        <v>349</v>
      </c>
      <c r="CG1948">
        <v>0</v>
      </c>
      <c r="CH1948">
        <v>0</v>
      </c>
      <c r="CI1948">
        <v>145</v>
      </c>
      <c r="CJ1948" t="s">
        <v>349</v>
      </c>
      <c r="CK1948">
        <v>0</v>
      </c>
      <c r="CL1948" t="s">
        <v>349</v>
      </c>
      <c r="CM1948">
        <v>0</v>
      </c>
      <c r="CN1948" s="133">
        <v>0</v>
      </c>
      <c r="CO1948" s="133" t="s">
        <v>347</v>
      </c>
      <c r="CP1948" s="133">
        <v>72</v>
      </c>
      <c r="CQ1948" s="133">
        <v>504</v>
      </c>
      <c r="CR1948">
        <v>65</v>
      </c>
      <c r="CS1948">
        <v>455</v>
      </c>
      <c r="CT1948">
        <v>28</v>
      </c>
      <c r="CU1948" t="s">
        <v>52</v>
      </c>
      <c r="CV1948" t="s">
        <v>340</v>
      </c>
      <c r="CW1948" t="s">
        <v>350</v>
      </c>
      <c r="CY1948">
        <v>112</v>
      </c>
      <c r="CZ1948" t="s">
        <v>62</v>
      </c>
      <c r="DA1948" t="s">
        <v>1969</v>
      </c>
      <c r="DB1948" t="s">
        <v>350</v>
      </c>
      <c r="DD1948">
        <v>10</v>
      </c>
      <c r="DE1948" t="s">
        <v>62</v>
      </c>
      <c r="DF1948" t="s">
        <v>550</v>
      </c>
      <c r="DG1948" t="s">
        <v>444</v>
      </c>
      <c r="DI1948">
        <v>5</v>
      </c>
      <c r="DJ1948" t="s">
        <v>62</v>
      </c>
      <c r="DK1948" t="s">
        <v>550</v>
      </c>
      <c r="DL1948" t="s">
        <v>350</v>
      </c>
      <c r="DN1948">
        <v>0</v>
      </c>
      <c r="DS1948">
        <v>300</v>
      </c>
      <c r="DT1948" t="s">
        <v>348</v>
      </c>
      <c r="DU1948" t="s">
        <v>348</v>
      </c>
      <c r="DV1948" t="s">
        <v>347</v>
      </c>
      <c r="DW1948">
        <v>7</v>
      </c>
      <c r="DX1948">
        <v>49</v>
      </c>
      <c r="DY1948">
        <v>0</v>
      </c>
      <c r="EF1948">
        <v>0</v>
      </c>
      <c r="EM1948">
        <v>0</v>
      </c>
      <c r="ET1948">
        <v>0</v>
      </c>
      <c r="FA1948">
        <v>0</v>
      </c>
      <c r="FH1948">
        <v>49</v>
      </c>
      <c r="FK1948">
        <v>35</v>
      </c>
      <c r="FL1948">
        <v>245</v>
      </c>
      <c r="FM1948">
        <v>27</v>
      </c>
      <c r="FN1948">
        <v>189</v>
      </c>
      <c r="FO1948">
        <v>10</v>
      </c>
      <c r="FP1948">
        <v>70</v>
      </c>
      <c r="FQ1948">
        <v>0</v>
      </c>
      <c r="FR1948">
        <v>0</v>
      </c>
      <c r="FS1948" t="s">
        <v>347</v>
      </c>
      <c r="FT1948">
        <v>25</v>
      </c>
      <c r="FU1948">
        <v>175</v>
      </c>
      <c r="FV1948" t="s">
        <v>62</v>
      </c>
      <c r="FW1948" t="s">
        <v>550</v>
      </c>
      <c r="FX1948" t="s">
        <v>347</v>
      </c>
      <c r="FY1948" t="s">
        <v>116</v>
      </c>
      <c r="FZ1948" t="s">
        <v>349</v>
      </c>
      <c r="GA1948">
        <v>0</v>
      </c>
      <c r="GB1948">
        <v>0</v>
      </c>
      <c r="GC1948" t="s">
        <v>349</v>
      </c>
      <c r="GD1948" t="s">
        <v>408</v>
      </c>
      <c r="GE1948" t="s">
        <v>355</v>
      </c>
      <c r="GF1948" t="s">
        <v>354</v>
      </c>
      <c r="GG1948">
        <v>14</v>
      </c>
      <c r="GH1948" t="s">
        <v>356</v>
      </c>
    </row>
    <row r="1949" spans="1:190" x14ac:dyDescent="0.35">
      <c r="A1949" t="s">
        <v>61</v>
      </c>
      <c r="B1949" t="s">
        <v>62</v>
      </c>
      <c r="C1949" t="s">
        <v>4859</v>
      </c>
      <c r="D1949" t="s">
        <v>2021</v>
      </c>
      <c r="E1949" t="s">
        <v>5023</v>
      </c>
      <c r="F1949" t="s">
        <v>5024</v>
      </c>
      <c r="G1949" t="s">
        <v>5040</v>
      </c>
      <c r="H1949" t="s">
        <v>5041</v>
      </c>
      <c r="I1949">
        <v>14</v>
      </c>
      <c r="J1949">
        <v>4</v>
      </c>
      <c r="K1949" t="s">
        <v>345</v>
      </c>
      <c r="L1949">
        <v>9.2177815560000003</v>
      </c>
      <c r="M1949">
        <v>29.00368413</v>
      </c>
      <c r="N1949" t="s">
        <v>346</v>
      </c>
      <c r="O1949" t="s">
        <v>347</v>
      </c>
      <c r="P1949" s="133">
        <v>40</v>
      </c>
      <c r="Q1949" s="133">
        <v>280</v>
      </c>
      <c r="R1949" s="133">
        <v>35</v>
      </c>
      <c r="S1949" s="133">
        <v>245</v>
      </c>
      <c r="T1949" s="133">
        <v>150</v>
      </c>
      <c r="U1949" t="s">
        <v>62</v>
      </c>
      <c r="V1949" t="s">
        <v>550</v>
      </c>
      <c r="W1949">
        <v>35</v>
      </c>
      <c r="X1949" t="s">
        <v>62</v>
      </c>
      <c r="Y1949" t="s">
        <v>550</v>
      </c>
      <c r="Z1949">
        <v>20</v>
      </c>
      <c r="AA1949" t="s">
        <v>62</v>
      </c>
      <c r="AB1949" t="s">
        <v>2021</v>
      </c>
      <c r="AC1949">
        <v>40</v>
      </c>
      <c r="AD1949" t="s">
        <v>62</v>
      </c>
      <c r="AE1949" t="s">
        <v>2021</v>
      </c>
      <c r="AF1949">
        <v>0</v>
      </c>
      <c r="AI1949">
        <v>0</v>
      </c>
      <c r="AL1949" t="s">
        <v>347</v>
      </c>
      <c r="AM1949">
        <v>5</v>
      </c>
      <c r="AN1949">
        <v>35</v>
      </c>
      <c r="AO1949">
        <v>0</v>
      </c>
      <c r="AR1949">
        <v>0</v>
      </c>
      <c r="AU1949">
        <v>25</v>
      </c>
      <c r="AV1949" t="s">
        <v>123</v>
      </c>
      <c r="AW1949" t="s">
        <v>486</v>
      </c>
      <c r="AX1949">
        <v>10</v>
      </c>
      <c r="AY1949" t="s">
        <v>116</v>
      </c>
      <c r="AZ1949" t="s">
        <v>1165</v>
      </c>
      <c r="BA1949">
        <v>0</v>
      </c>
      <c r="BD1949">
        <v>0</v>
      </c>
      <c r="BE1949">
        <v>150</v>
      </c>
      <c r="BF1949">
        <v>0</v>
      </c>
      <c r="BG1949">
        <v>0</v>
      </c>
      <c r="BH1949" t="s">
        <v>349</v>
      </c>
      <c r="BI1949">
        <v>0</v>
      </c>
      <c r="BJ1949">
        <v>0</v>
      </c>
      <c r="BK1949">
        <v>35</v>
      </c>
      <c r="BL1949">
        <v>0</v>
      </c>
      <c r="BM1949">
        <v>0</v>
      </c>
      <c r="BN1949" t="s">
        <v>349</v>
      </c>
      <c r="BO1949">
        <v>0</v>
      </c>
      <c r="BP1949">
        <v>0</v>
      </c>
      <c r="BQ1949">
        <v>0</v>
      </c>
      <c r="BR1949">
        <v>45</v>
      </c>
      <c r="BS1949">
        <v>0</v>
      </c>
      <c r="BT1949" t="s">
        <v>349</v>
      </c>
      <c r="BU1949">
        <v>0</v>
      </c>
      <c r="BV1949">
        <v>0</v>
      </c>
      <c r="BW1949">
        <v>0</v>
      </c>
      <c r="BX1949">
        <v>0</v>
      </c>
      <c r="BY1949">
        <v>50</v>
      </c>
      <c r="BZ1949" t="s">
        <v>349</v>
      </c>
      <c r="CA1949">
        <v>0</v>
      </c>
      <c r="CB1949">
        <v>0</v>
      </c>
      <c r="CC1949">
        <v>0</v>
      </c>
      <c r="CD1949">
        <v>0</v>
      </c>
      <c r="CE1949">
        <v>0</v>
      </c>
      <c r="CF1949" t="s">
        <v>349</v>
      </c>
      <c r="CG1949">
        <v>0</v>
      </c>
      <c r="CH1949">
        <v>0</v>
      </c>
      <c r="CI1949">
        <v>0</v>
      </c>
      <c r="CJ1949" t="s">
        <v>349</v>
      </c>
      <c r="CK1949">
        <v>0</v>
      </c>
      <c r="CL1949" t="s">
        <v>349</v>
      </c>
      <c r="CM1949">
        <v>0</v>
      </c>
      <c r="CN1949" s="133">
        <v>0</v>
      </c>
      <c r="CO1949" s="133" t="s">
        <v>347</v>
      </c>
      <c r="CP1949" s="133">
        <v>55</v>
      </c>
      <c r="CQ1949" s="133">
        <v>385</v>
      </c>
      <c r="CR1949">
        <v>53</v>
      </c>
      <c r="CS1949">
        <v>371</v>
      </c>
      <c r="CT1949">
        <v>10</v>
      </c>
      <c r="CU1949" t="s">
        <v>52</v>
      </c>
      <c r="CV1949" t="s">
        <v>340</v>
      </c>
      <c r="CW1949" t="s">
        <v>350</v>
      </c>
      <c r="CY1949">
        <v>21</v>
      </c>
      <c r="CZ1949" t="s">
        <v>62</v>
      </c>
      <c r="DA1949" t="s">
        <v>550</v>
      </c>
      <c r="DB1949" t="s">
        <v>350</v>
      </c>
      <c r="DD1949">
        <v>160</v>
      </c>
      <c r="DE1949" t="s">
        <v>62</v>
      </c>
      <c r="DF1949" t="s">
        <v>550</v>
      </c>
      <c r="DG1949" t="s">
        <v>350</v>
      </c>
      <c r="DI1949">
        <v>180</v>
      </c>
      <c r="DJ1949" t="s">
        <v>52</v>
      </c>
      <c r="DK1949" t="s">
        <v>340</v>
      </c>
      <c r="DL1949" t="s">
        <v>350</v>
      </c>
      <c r="DN1949">
        <v>0</v>
      </c>
      <c r="DS1949">
        <v>0</v>
      </c>
      <c r="DV1949" t="s">
        <v>347</v>
      </c>
      <c r="DW1949">
        <v>2</v>
      </c>
      <c r="DX1949">
        <v>14</v>
      </c>
      <c r="DY1949">
        <v>0</v>
      </c>
      <c r="EF1949">
        <v>0</v>
      </c>
      <c r="EM1949">
        <v>0</v>
      </c>
      <c r="ET1949">
        <v>0</v>
      </c>
      <c r="FA1949">
        <v>0</v>
      </c>
      <c r="FH1949">
        <v>14</v>
      </c>
      <c r="FK1949">
        <v>30</v>
      </c>
      <c r="FL1949">
        <v>210</v>
      </c>
      <c r="FM1949">
        <v>15</v>
      </c>
      <c r="FN1949">
        <v>105</v>
      </c>
      <c r="FO1949">
        <v>10</v>
      </c>
      <c r="FP1949">
        <v>70</v>
      </c>
      <c r="FQ1949">
        <v>0</v>
      </c>
      <c r="FR1949">
        <v>0</v>
      </c>
      <c r="FS1949" t="s">
        <v>347</v>
      </c>
      <c r="FT1949">
        <v>25</v>
      </c>
      <c r="FU1949">
        <v>175</v>
      </c>
      <c r="FV1949" t="s">
        <v>62</v>
      </c>
      <c r="FW1949" t="s">
        <v>550</v>
      </c>
      <c r="FX1949" t="s">
        <v>347</v>
      </c>
      <c r="FY1949" t="s">
        <v>116</v>
      </c>
      <c r="FZ1949" t="s">
        <v>349</v>
      </c>
      <c r="GA1949">
        <v>0</v>
      </c>
      <c r="GB1949">
        <v>0</v>
      </c>
      <c r="GC1949" t="s">
        <v>349</v>
      </c>
      <c r="GD1949" t="s">
        <v>408</v>
      </c>
      <c r="GE1949" t="s">
        <v>355</v>
      </c>
      <c r="GF1949" t="s">
        <v>355</v>
      </c>
      <c r="GG1949">
        <v>14</v>
      </c>
      <c r="GH1949" t="s">
        <v>451</v>
      </c>
    </row>
    <row r="1950" spans="1:190" x14ac:dyDescent="0.35">
      <c r="A1950" t="s">
        <v>61</v>
      </c>
      <c r="B1950" t="s">
        <v>62</v>
      </c>
      <c r="C1950" t="s">
        <v>4859</v>
      </c>
      <c r="D1950" t="s">
        <v>2021</v>
      </c>
      <c r="E1950" t="s">
        <v>5023</v>
      </c>
      <c r="F1950" t="s">
        <v>5024</v>
      </c>
      <c r="G1950" t="s">
        <v>5042</v>
      </c>
      <c r="H1950" t="s">
        <v>5043</v>
      </c>
      <c r="I1950">
        <v>14</v>
      </c>
      <c r="J1950">
        <v>4</v>
      </c>
      <c r="K1950" t="s">
        <v>345</v>
      </c>
      <c r="L1950">
        <v>9.2275100000000005</v>
      </c>
      <c r="M1950">
        <v>28.965900000000001</v>
      </c>
      <c r="N1950" t="s">
        <v>346</v>
      </c>
      <c r="O1950" t="s">
        <v>347</v>
      </c>
      <c r="P1950" s="133">
        <v>58</v>
      </c>
      <c r="Q1950" s="133">
        <v>406</v>
      </c>
      <c r="R1950" s="133">
        <v>58</v>
      </c>
      <c r="S1950" s="133">
        <v>406</v>
      </c>
      <c r="T1950" s="133">
        <v>96</v>
      </c>
      <c r="U1950" t="s">
        <v>62</v>
      </c>
      <c r="V1950" t="s">
        <v>2021</v>
      </c>
      <c r="W1950">
        <v>50</v>
      </c>
      <c r="X1950" t="s">
        <v>62</v>
      </c>
      <c r="Y1950" t="s">
        <v>2021</v>
      </c>
      <c r="Z1950">
        <v>45</v>
      </c>
      <c r="AA1950" t="s">
        <v>62</v>
      </c>
      <c r="AB1950" t="s">
        <v>2021</v>
      </c>
      <c r="AC1950">
        <v>215</v>
      </c>
      <c r="AD1950" t="s">
        <v>62</v>
      </c>
      <c r="AE1950" t="s">
        <v>2021</v>
      </c>
      <c r="AF1950">
        <v>0</v>
      </c>
      <c r="AI1950">
        <v>0</v>
      </c>
      <c r="AL1950" t="s">
        <v>349</v>
      </c>
      <c r="AM1950">
        <v>0</v>
      </c>
      <c r="AN1950">
        <v>0</v>
      </c>
      <c r="AO1950">
        <v>0</v>
      </c>
      <c r="AR1950">
        <v>0</v>
      </c>
      <c r="AU1950">
        <v>0</v>
      </c>
      <c r="AX1950">
        <v>0</v>
      </c>
      <c r="BA1950">
        <v>0</v>
      </c>
      <c r="BD1950">
        <v>0</v>
      </c>
      <c r="BE1950">
        <v>96</v>
      </c>
      <c r="BF1950">
        <v>0</v>
      </c>
      <c r="BG1950">
        <v>0</v>
      </c>
      <c r="BH1950" t="s">
        <v>349</v>
      </c>
      <c r="BI1950">
        <v>0</v>
      </c>
      <c r="BJ1950">
        <v>0</v>
      </c>
      <c r="BK1950">
        <v>50</v>
      </c>
      <c r="BL1950">
        <v>0</v>
      </c>
      <c r="BM1950">
        <v>0</v>
      </c>
      <c r="BN1950" t="s">
        <v>349</v>
      </c>
      <c r="BO1950">
        <v>0</v>
      </c>
      <c r="BP1950">
        <v>0</v>
      </c>
      <c r="BQ1950">
        <v>0</v>
      </c>
      <c r="BR1950">
        <v>45</v>
      </c>
      <c r="BS1950">
        <v>0</v>
      </c>
      <c r="BT1950" t="s">
        <v>349</v>
      </c>
      <c r="BU1950">
        <v>0</v>
      </c>
      <c r="BV1950">
        <v>0</v>
      </c>
      <c r="BW1950">
        <v>0</v>
      </c>
      <c r="BX1950">
        <v>0</v>
      </c>
      <c r="BY1950">
        <v>215</v>
      </c>
      <c r="BZ1950" t="s">
        <v>349</v>
      </c>
      <c r="CA1950">
        <v>0</v>
      </c>
      <c r="CB1950">
        <v>0</v>
      </c>
      <c r="CC1950">
        <v>0</v>
      </c>
      <c r="CD1950">
        <v>0</v>
      </c>
      <c r="CE1950">
        <v>0</v>
      </c>
      <c r="CF1950" t="s">
        <v>349</v>
      </c>
      <c r="CG1950">
        <v>0</v>
      </c>
      <c r="CH1950">
        <v>0</v>
      </c>
      <c r="CI1950">
        <v>0</v>
      </c>
      <c r="CJ1950" t="s">
        <v>349</v>
      </c>
      <c r="CK1950">
        <v>0</v>
      </c>
      <c r="CL1950" t="s">
        <v>349</v>
      </c>
      <c r="CM1950">
        <v>0</v>
      </c>
      <c r="CN1950" s="133">
        <v>0</v>
      </c>
      <c r="CO1950" s="133" t="s">
        <v>347</v>
      </c>
      <c r="CP1950" s="133">
        <v>41</v>
      </c>
      <c r="CQ1950" s="133">
        <v>287</v>
      </c>
      <c r="CR1950">
        <v>38</v>
      </c>
      <c r="CS1950">
        <v>266</v>
      </c>
      <c r="CT1950">
        <v>10</v>
      </c>
      <c r="CU1950" t="s">
        <v>62</v>
      </c>
      <c r="CV1950" t="s">
        <v>550</v>
      </c>
      <c r="CW1950" t="s">
        <v>350</v>
      </c>
      <c r="CY1950">
        <v>20</v>
      </c>
      <c r="CZ1950" t="s">
        <v>52</v>
      </c>
      <c r="DA1950" t="s">
        <v>340</v>
      </c>
      <c r="DB1950" t="s">
        <v>350</v>
      </c>
      <c r="DD1950">
        <v>116</v>
      </c>
      <c r="DE1950" t="s">
        <v>62</v>
      </c>
      <c r="DF1950" t="s">
        <v>550</v>
      </c>
      <c r="DG1950" t="s">
        <v>350</v>
      </c>
      <c r="DI1950">
        <v>120</v>
      </c>
      <c r="DJ1950" t="s">
        <v>52</v>
      </c>
      <c r="DK1950" t="s">
        <v>340</v>
      </c>
      <c r="DL1950" t="s">
        <v>350</v>
      </c>
      <c r="DN1950">
        <v>0</v>
      </c>
      <c r="DS1950">
        <v>0</v>
      </c>
      <c r="DV1950" t="s">
        <v>347</v>
      </c>
      <c r="DW1950">
        <v>3</v>
      </c>
      <c r="DX1950">
        <v>21</v>
      </c>
      <c r="DY1950">
        <v>0</v>
      </c>
      <c r="EF1950">
        <v>0</v>
      </c>
      <c r="EM1950">
        <v>0</v>
      </c>
      <c r="ET1950">
        <v>0</v>
      </c>
      <c r="FA1950">
        <v>0</v>
      </c>
      <c r="FH1950">
        <v>21</v>
      </c>
      <c r="FK1950">
        <v>21</v>
      </c>
      <c r="FL1950">
        <v>147</v>
      </c>
      <c r="FM1950">
        <v>13</v>
      </c>
      <c r="FN1950">
        <v>91</v>
      </c>
      <c r="FO1950">
        <v>7</v>
      </c>
      <c r="FP1950">
        <v>49</v>
      </c>
      <c r="FQ1950">
        <v>0</v>
      </c>
      <c r="FR1950">
        <v>0</v>
      </c>
      <c r="FS1950" t="s">
        <v>347</v>
      </c>
      <c r="FT1950">
        <v>50</v>
      </c>
      <c r="FU1950">
        <v>350</v>
      </c>
      <c r="FV1950" t="s">
        <v>62</v>
      </c>
      <c r="FW1950" t="s">
        <v>550</v>
      </c>
      <c r="FX1950" t="s">
        <v>347</v>
      </c>
      <c r="FY1950" t="s">
        <v>123</v>
      </c>
      <c r="FZ1950" t="s">
        <v>349</v>
      </c>
      <c r="GA1950">
        <v>0</v>
      </c>
      <c r="GB1950">
        <v>0</v>
      </c>
      <c r="GC1950" t="s">
        <v>349</v>
      </c>
      <c r="GD1950" t="s">
        <v>408</v>
      </c>
      <c r="GE1950" t="s">
        <v>355</v>
      </c>
      <c r="GF1950" t="s">
        <v>354</v>
      </c>
      <c r="GG1950">
        <v>14</v>
      </c>
      <c r="GH1950" t="s">
        <v>356</v>
      </c>
    </row>
    <row r="1951" spans="1:190" x14ac:dyDescent="0.35">
      <c r="A1951" t="s">
        <v>61</v>
      </c>
      <c r="B1951" t="s">
        <v>62</v>
      </c>
      <c r="C1951" t="s">
        <v>4859</v>
      </c>
      <c r="D1951" t="s">
        <v>2021</v>
      </c>
      <c r="E1951" t="s">
        <v>5023</v>
      </c>
      <c r="F1951" t="s">
        <v>5024</v>
      </c>
      <c r="G1951" t="s">
        <v>5044</v>
      </c>
      <c r="H1951" t="s">
        <v>5045</v>
      </c>
      <c r="I1951">
        <v>14</v>
      </c>
      <c r="J1951">
        <v>13</v>
      </c>
      <c r="K1951" t="s">
        <v>345</v>
      </c>
      <c r="L1951">
        <v>9.2217059999999993</v>
      </c>
      <c r="M1951">
        <v>28.966059999999999</v>
      </c>
      <c r="N1951" t="s">
        <v>346</v>
      </c>
      <c r="O1951" t="s">
        <v>347</v>
      </c>
      <c r="P1951" s="133">
        <v>58</v>
      </c>
      <c r="Q1951" s="133">
        <v>406</v>
      </c>
      <c r="R1951" s="133">
        <v>58</v>
      </c>
      <c r="S1951" s="133">
        <v>406</v>
      </c>
      <c r="T1951" s="133">
        <v>70</v>
      </c>
      <c r="U1951" t="s">
        <v>62</v>
      </c>
      <c r="V1951" t="s">
        <v>2021</v>
      </c>
      <c r="W1951">
        <v>50</v>
      </c>
      <c r="X1951" t="s">
        <v>62</v>
      </c>
      <c r="Y1951" t="s">
        <v>2021</v>
      </c>
      <c r="Z1951">
        <v>45</v>
      </c>
      <c r="AA1951" t="s">
        <v>62</v>
      </c>
      <c r="AB1951" t="s">
        <v>2021</v>
      </c>
      <c r="AC1951">
        <v>215</v>
      </c>
      <c r="AD1951" t="s">
        <v>62</v>
      </c>
      <c r="AE1951" t="s">
        <v>2021</v>
      </c>
      <c r="AF1951">
        <v>0</v>
      </c>
      <c r="AI1951">
        <v>26</v>
      </c>
      <c r="AJ1951" t="s">
        <v>348</v>
      </c>
      <c r="AK1951" t="s">
        <v>348</v>
      </c>
      <c r="AL1951" t="s">
        <v>349</v>
      </c>
      <c r="AM1951">
        <v>0</v>
      </c>
      <c r="AN1951">
        <v>0</v>
      </c>
      <c r="AO1951">
        <v>0</v>
      </c>
      <c r="AR1951">
        <v>0</v>
      </c>
      <c r="AU1951">
        <v>0</v>
      </c>
      <c r="AX1951">
        <v>0</v>
      </c>
      <c r="BA1951">
        <v>0</v>
      </c>
      <c r="BD1951">
        <v>0</v>
      </c>
      <c r="BE1951">
        <v>70</v>
      </c>
      <c r="BF1951">
        <v>0</v>
      </c>
      <c r="BG1951">
        <v>0</v>
      </c>
      <c r="BH1951" t="s">
        <v>349</v>
      </c>
      <c r="BI1951">
        <v>0</v>
      </c>
      <c r="BJ1951">
        <v>0</v>
      </c>
      <c r="BK1951">
        <v>50</v>
      </c>
      <c r="BL1951">
        <v>0</v>
      </c>
      <c r="BM1951">
        <v>0</v>
      </c>
      <c r="BN1951" t="s">
        <v>349</v>
      </c>
      <c r="BO1951">
        <v>0</v>
      </c>
      <c r="BP1951">
        <v>0</v>
      </c>
      <c r="BQ1951">
        <v>0</v>
      </c>
      <c r="BR1951">
        <v>45</v>
      </c>
      <c r="BS1951">
        <v>0</v>
      </c>
      <c r="BT1951" t="s">
        <v>349</v>
      </c>
      <c r="BU1951">
        <v>0</v>
      </c>
      <c r="BV1951">
        <v>0</v>
      </c>
      <c r="BW1951">
        <v>0</v>
      </c>
      <c r="BX1951">
        <v>0</v>
      </c>
      <c r="BY1951">
        <v>215</v>
      </c>
      <c r="BZ1951" t="s">
        <v>349</v>
      </c>
      <c r="CA1951">
        <v>0</v>
      </c>
      <c r="CB1951">
        <v>0</v>
      </c>
      <c r="CC1951">
        <v>0</v>
      </c>
      <c r="CD1951">
        <v>0</v>
      </c>
      <c r="CE1951">
        <v>0</v>
      </c>
      <c r="CF1951" t="s">
        <v>349</v>
      </c>
      <c r="CG1951">
        <v>0</v>
      </c>
      <c r="CH1951">
        <v>0</v>
      </c>
      <c r="CI1951">
        <v>26</v>
      </c>
      <c r="CJ1951" t="s">
        <v>349</v>
      </c>
      <c r="CK1951">
        <v>0</v>
      </c>
      <c r="CL1951" t="s">
        <v>349</v>
      </c>
      <c r="CM1951">
        <v>0</v>
      </c>
      <c r="CN1951" s="133">
        <v>0</v>
      </c>
      <c r="CO1951" s="133" t="s">
        <v>347</v>
      </c>
      <c r="CP1951" s="133">
        <v>41</v>
      </c>
      <c r="CQ1951" s="133">
        <v>287</v>
      </c>
      <c r="CR1951">
        <v>38</v>
      </c>
      <c r="CS1951">
        <v>266</v>
      </c>
      <c r="CT1951">
        <v>10</v>
      </c>
      <c r="CU1951" t="s">
        <v>62</v>
      </c>
      <c r="CV1951" t="s">
        <v>550</v>
      </c>
      <c r="CW1951" t="s">
        <v>350</v>
      </c>
      <c r="CY1951">
        <v>20</v>
      </c>
      <c r="CZ1951" t="s">
        <v>52</v>
      </c>
      <c r="DA1951" t="s">
        <v>340</v>
      </c>
      <c r="DB1951" t="s">
        <v>350</v>
      </c>
      <c r="DD1951">
        <v>105</v>
      </c>
      <c r="DE1951" t="s">
        <v>62</v>
      </c>
      <c r="DF1951" t="s">
        <v>550</v>
      </c>
      <c r="DG1951" t="s">
        <v>444</v>
      </c>
      <c r="DI1951">
        <v>120</v>
      </c>
      <c r="DJ1951" t="s">
        <v>52</v>
      </c>
      <c r="DK1951" t="s">
        <v>340</v>
      </c>
      <c r="DL1951" t="s">
        <v>350</v>
      </c>
      <c r="DN1951">
        <v>0</v>
      </c>
      <c r="DS1951">
        <v>11</v>
      </c>
      <c r="DT1951" t="s">
        <v>348</v>
      </c>
      <c r="DU1951" t="s">
        <v>348</v>
      </c>
      <c r="DV1951" t="s">
        <v>347</v>
      </c>
      <c r="DW1951">
        <v>3</v>
      </c>
      <c r="DX1951">
        <v>21</v>
      </c>
      <c r="DY1951">
        <v>0</v>
      </c>
      <c r="EF1951">
        <v>0</v>
      </c>
      <c r="EM1951">
        <v>0</v>
      </c>
      <c r="ET1951">
        <v>21</v>
      </c>
      <c r="EU1951" t="s">
        <v>116</v>
      </c>
      <c r="EW1951" t="s">
        <v>1165</v>
      </c>
      <c r="EY1951" t="s">
        <v>350</v>
      </c>
      <c r="FA1951">
        <v>0</v>
      </c>
      <c r="FH1951">
        <v>0</v>
      </c>
      <c r="FK1951">
        <v>21</v>
      </c>
      <c r="FL1951">
        <v>147</v>
      </c>
      <c r="FM1951">
        <v>13</v>
      </c>
      <c r="FN1951">
        <v>91</v>
      </c>
      <c r="FO1951">
        <v>7</v>
      </c>
      <c r="FP1951">
        <v>49</v>
      </c>
      <c r="FQ1951">
        <v>0</v>
      </c>
      <c r="FR1951">
        <v>0</v>
      </c>
      <c r="FS1951" t="s">
        <v>347</v>
      </c>
      <c r="FT1951">
        <v>50</v>
      </c>
      <c r="FU1951">
        <v>350</v>
      </c>
      <c r="FV1951" t="s">
        <v>62</v>
      </c>
      <c r="FW1951" t="s">
        <v>550</v>
      </c>
      <c r="FX1951" t="s">
        <v>347</v>
      </c>
      <c r="FY1951" t="s">
        <v>123</v>
      </c>
      <c r="FZ1951" t="s">
        <v>349</v>
      </c>
      <c r="GA1951">
        <v>0</v>
      </c>
      <c r="GB1951">
        <v>0</v>
      </c>
      <c r="GC1951" t="s">
        <v>365</v>
      </c>
      <c r="GD1951" t="s">
        <v>408</v>
      </c>
      <c r="GE1951" t="s">
        <v>355</v>
      </c>
      <c r="GF1951" t="s">
        <v>354</v>
      </c>
      <c r="GG1951">
        <v>14</v>
      </c>
      <c r="GH1951" t="s">
        <v>356</v>
      </c>
    </row>
    <row r="1952" spans="1:190" x14ac:dyDescent="0.35">
      <c r="A1952" t="s">
        <v>61</v>
      </c>
      <c r="B1952" t="s">
        <v>62</v>
      </c>
      <c r="C1952" t="s">
        <v>4859</v>
      </c>
      <c r="D1952" t="s">
        <v>2021</v>
      </c>
      <c r="E1952" t="s">
        <v>5023</v>
      </c>
      <c r="F1952" t="s">
        <v>5024</v>
      </c>
      <c r="G1952" t="s">
        <v>5046</v>
      </c>
      <c r="H1952" t="s">
        <v>5047</v>
      </c>
      <c r="I1952">
        <v>14</v>
      </c>
      <c r="J1952">
        <v>4</v>
      </c>
      <c r="K1952" t="s">
        <v>345</v>
      </c>
      <c r="L1952">
        <v>9.2209000000000003</v>
      </c>
      <c r="M1952">
        <v>29.002009999999999</v>
      </c>
      <c r="N1952" t="s">
        <v>346</v>
      </c>
      <c r="O1952" t="s">
        <v>347</v>
      </c>
      <c r="P1952" s="133">
        <v>25</v>
      </c>
      <c r="Q1952" s="133">
        <v>175</v>
      </c>
      <c r="R1952" s="133">
        <v>20</v>
      </c>
      <c r="S1952" s="133">
        <v>140</v>
      </c>
      <c r="T1952" s="133">
        <v>30</v>
      </c>
      <c r="U1952" t="s">
        <v>62</v>
      </c>
      <c r="V1952" t="s">
        <v>2021</v>
      </c>
      <c r="W1952">
        <v>25</v>
      </c>
      <c r="X1952" t="s">
        <v>62</v>
      </c>
      <c r="Y1952" t="s">
        <v>2021</v>
      </c>
      <c r="Z1952">
        <v>15</v>
      </c>
      <c r="AA1952" t="s">
        <v>62</v>
      </c>
      <c r="AB1952" t="s">
        <v>2021</v>
      </c>
      <c r="AC1952">
        <v>40</v>
      </c>
      <c r="AD1952" t="s">
        <v>62</v>
      </c>
      <c r="AE1952" t="s">
        <v>2021</v>
      </c>
      <c r="AF1952">
        <v>0</v>
      </c>
      <c r="AI1952">
        <v>30</v>
      </c>
      <c r="AJ1952" t="s">
        <v>348</v>
      </c>
      <c r="AK1952" t="s">
        <v>348</v>
      </c>
      <c r="AL1952" t="s">
        <v>347</v>
      </c>
      <c r="AM1952">
        <v>5</v>
      </c>
      <c r="AN1952">
        <v>35</v>
      </c>
      <c r="AO1952">
        <v>0</v>
      </c>
      <c r="AR1952">
        <v>0</v>
      </c>
      <c r="AU1952">
        <v>9</v>
      </c>
      <c r="AV1952" t="s">
        <v>121</v>
      </c>
      <c r="AW1952" t="s">
        <v>359</v>
      </c>
      <c r="AX1952">
        <v>15</v>
      </c>
      <c r="AY1952" t="s">
        <v>116</v>
      </c>
      <c r="AZ1952" t="s">
        <v>1165</v>
      </c>
      <c r="BA1952">
        <v>0</v>
      </c>
      <c r="BD1952">
        <v>11</v>
      </c>
      <c r="BE1952">
        <v>30</v>
      </c>
      <c r="BF1952">
        <v>0</v>
      </c>
      <c r="BG1952">
        <v>0</v>
      </c>
      <c r="BH1952" t="s">
        <v>349</v>
      </c>
      <c r="BI1952">
        <v>0</v>
      </c>
      <c r="BJ1952">
        <v>0</v>
      </c>
      <c r="BK1952">
        <v>25</v>
      </c>
      <c r="BL1952">
        <v>0</v>
      </c>
      <c r="BM1952">
        <v>0</v>
      </c>
      <c r="BN1952" t="s">
        <v>349</v>
      </c>
      <c r="BO1952">
        <v>0</v>
      </c>
      <c r="BP1952">
        <v>0</v>
      </c>
      <c r="BQ1952">
        <v>0</v>
      </c>
      <c r="BR1952">
        <v>24</v>
      </c>
      <c r="BS1952">
        <v>0</v>
      </c>
      <c r="BT1952" t="s">
        <v>349</v>
      </c>
      <c r="BU1952">
        <v>0</v>
      </c>
      <c r="BV1952">
        <v>0</v>
      </c>
      <c r="BW1952">
        <v>0</v>
      </c>
      <c r="BX1952">
        <v>0</v>
      </c>
      <c r="BY1952">
        <v>55</v>
      </c>
      <c r="BZ1952" t="s">
        <v>349</v>
      </c>
      <c r="CA1952">
        <v>0</v>
      </c>
      <c r="CB1952">
        <v>0</v>
      </c>
      <c r="CC1952">
        <v>0</v>
      </c>
      <c r="CD1952">
        <v>0</v>
      </c>
      <c r="CE1952">
        <v>0</v>
      </c>
      <c r="CF1952" t="s">
        <v>349</v>
      </c>
      <c r="CG1952">
        <v>0</v>
      </c>
      <c r="CH1952">
        <v>0</v>
      </c>
      <c r="CI1952">
        <v>41</v>
      </c>
      <c r="CJ1952" t="s">
        <v>349</v>
      </c>
      <c r="CK1952">
        <v>0</v>
      </c>
      <c r="CL1952" t="s">
        <v>349</v>
      </c>
      <c r="CM1952">
        <v>0</v>
      </c>
      <c r="CN1952" s="133">
        <v>0</v>
      </c>
      <c r="CO1952" s="133" t="s">
        <v>347</v>
      </c>
      <c r="CP1952" s="133">
        <v>122</v>
      </c>
      <c r="CQ1952" s="133">
        <v>854</v>
      </c>
      <c r="CR1952">
        <v>92</v>
      </c>
      <c r="CS1952">
        <v>644</v>
      </c>
      <c r="CT1952">
        <v>30</v>
      </c>
      <c r="CU1952" t="s">
        <v>62</v>
      </c>
      <c r="CV1952" t="s">
        <v>550</v>
      </c>
      <c r="CW1952" t="s">
        <v>350</v>
      </c>
      <c r="CY1952">
        <v>20</v>
      </c>
      <c r="CZ1952" t="s">
        <v>52</v>
      </c>
      <c r="DA1952" t="s">
        <v>340</v>
      </c>
      <c r="DB1952" t="s">
        <v>350</v>
      </c>
      <c r="DD1952">
        <v>20</v>
      </c>
      <c r="DE1952" t="s">
        <v>62</v>
      </c>
      <c r="DF1952" t="s">
        <v>550</v>
      </c>
      <c r="DG1952" t="s">
        <v>350</v>
      </c>
      <c r="DI1952">
        <v>454</v>
      </c>
      <c r="DJ1952" t="s">
        <v>62</v>
      </c>
      <c r="DK1952" t="s">
        <v>1969</v>
      </c>
      <c r="DL1952" t="s">
        <v>350</v>
      </c>
      <c r="DN1952">
        <v>0</v>
      </c>
      <c r="DS1952">
        <v>120</v>
      </c>
      <c r="DT1952" t="s">
        <v>348</v>
      </c>
      <c r="DU1952" t="s">
        <v>348</v>
      </c>
      <c r="DV1952" t="s">
        <v>347</v>
      </c>
      <c r="DW1952">
        <v>30</v>
      </c>
      <c r="DX1952">
        <v>210</v>
      </c>
      <c r="DY1952">
        <v>0</v>
      </c>
      <c r="EF1952">
        <v>0</v>
      </c>
      <c r="EM1952">
        <v>0</v>
      </c>
      <c r="ET1952">
        <v>0</v>
      </c>
      <c r="FA1952">
        <v>0</v>
      </c>
      <c r="FH1952">
        <v>210</v>
      </c>
      <c r="FK1952">
        <v>82</v>
      </c>
      <c r="FL1952">
        <v>574</v>
      </c>
      <c r="FM1952">
        <v>30</v>
      </c>
      <c r="FN1952">
        <v>210</v>
      </c>
      <c r="FO1952">
        <v>10</v>
      </c>
      <c r="FP1952">
        <v>70</v>
      </c>
      <c r="FQ1952">
        <v>0</v>
      </c>
      <c r="FR1952">
        <v>0</v>
      </c>
      <c r="FS1952" t="s">
        <v>347</v>
      </c>
      <c r="FT1952">
        <v>20</v>
      </c>
      <c r="FU1952">
        <v>140</v>
      </c>
      <c r="FV1952" t="s">
        <v>62</v>
      </c>
      <c r="FW1952" t="s">
        <v>550</v>
      </c>
      <c r="FX1952" t="s">
        <v>347</v>
      </c>
      <c r="FY1952" t="s">
        <v>123</v>
      </c>
      <c r="FZ1952" t="s">
        <v>349</v>
      </c>
      <c r="GA1952">
        <v>0</v>
      </c>
      <c r="GB1952">
        <v>0</v>
      </c>
      <c r="GC1952" t="s">
        <v>349</v>
      </c>
      <c r="GD1952" t="s">
        <v>408</v>
      </c>
      <c r="GE1952" t="s">
        <v>355</v>
      </c>
      <c r="GF1952" t="s">
        <v>354</v>
      </c>
      <c r="GG1952">
        <v>14</v>
      </c>
      <c r="GH1952" t="s">
        <v>356</v>
      </c>
    </row>
    <row r="1953" spans="1:191" x14ac:dyDescent="0.35">
      <c r="A1953" t="s">
        <v>61</v>
      </c>
      <c r="B1953" t="s">
        <v>62</v>
      </c>
      <c r="C1953" t="s">
        <v>4859</v>
      </c>
      <c r="D1953" t="s">
        <v>2021</v>
      </c>
      <c r="E1953" t="s">
        <v>5023</v>
      </c>
      <c r="F1953" t="s">
        <v>5024</v>
      </c>
      <c r="G1953" t="s">
        <v>5048</v>
      </c>
      <c r="H1953" t="s">
        <v>5049</v>
      </c>
      <c r="I1953">
        <v>14</v>
      </c>
      <c r="J1953">
        <v>4</v>
      </c>
      <c r="K1953" t="s">
        <v>345</v>
      </c>
      <c r="L1953">
        <v>9.2279599999999995</v>
      </c>
      <c r="M1953">
        <v>29.00206</v>
      </c>
      <c r="N1953" t="s">
        <v>346</v>
      </c>
      <c r="O1953" t="s">
        <v>347</v>
      </c>
      <c r="P1953" s="133">
        <v>11</v>
      </c>
      <c r="Q1953" s="133">
        <v>77</v>
      </c>
      <c r="R1953" s="133">
        <v>8</v>
      </c>
      <c r="S1953" s="133">
        <v>56</v>
      </c>
      <c r="T1953" s="133">
        <v>15</v>
      </c>
      <c r="U1953" t="s">
        <v>62</v>
      </c>
      <c r="V1953" t="s">
        <v>550</v>
      </c>
      <c r="W1953">
        <v>10</v>
      </c>
      <c r="X1953" t="s">
        <v>62</v>
      </c>
      <c r="Y1953" t="s">
        <v>2021</v>
      </c>
      <c r="Z1953">
        <v>6</v>
      </c>
      <c r="AA1953" t="s">
        <v>62</v>
      </c>
      <c r="AB1953" t="s">
        <v>2021</v>
      </c>
      <c r="AC1953">
        <v>25</v>
      </c>
      <c r="AD1953" t="s">
        <v>62</v>
      </c>
      <c r="AE1953" t="s">
        <v>550</v>
      </c>
      <c r="AF1953">
        <v>0</v>
      </c>
      <c r="AI1953">
        <v>0</v>
      </c>
      <c r="AL1953" t="s">
        <v>347</v>
      </c>
      <c r="AM1953">
        <v>3</v>
      </c>
      <c r="AN1953">
        <v>21</v>
      </c>
      <c r="AO1953">
        <v>0</v>
      </c>
      <c r="AR1953">
        <v>0</v>
      </c>
      <c r="AU1953">
        <v>16</v>
      </c>
      <c r="AV1953" t="s">
        <v>116</v>
      </c>
      <c r="AW1953" t="s">
        <v>1165</v>
      </c>
      <c r="AX1953">
        <v>5</v>
      </c>
      <c r="AY1953" t="s">
        <v>123</v>
      </c>
      <c r="AZ1953" t="s">
        <v>360</v>
      </c>
      <c r="BA1953">
        <v>0</v>
      </c>
      <c r="BD1953">
        <v>0</v>
      </c>
      <c r="BE1953">
        <v>15</v>
      </c>
      <c r="BF1953">
        <v>0</v>
      </c>
      <c r="BG1953">
        <v>0</v>
      </c>
      <c r="BH1953" t="s">
        <v>349</v>
      </c>
      <c r="BI1953">
        <v>0</v>
      </c>
      <c r="BJ1953">
        <v>0</v>
      </c>
      <c r="BK1953">
        <v>10</v>
      </c>
      <c r="BL1953">
        <v>0</v>
      </c>
      <c r="BM1953">
        <v>0</v>
      </c>
      <c r="BN1953" t="s">
        <v>349</v>
      </c>
      <c r="BO1953">
        <v>0</v>
      </c>
      <c r="BP1953">
        <v>0</v>
      </c>
      <c r="BQ1953">
        <v>0</v>
      </c>
      <c r="BR1953">
        <v>22</v>
      </c>
      <c r="BS1953">
        <v>0</v>
      </c>
      <c r="BT1953" t="s">
        <v>349</v>
      </c>
      <c r="BU1953">
        <v>0</v>
      </c>
      <c r="BV1953">
        <v>0</v>
      </c>
      <c r="BW1953">
        <v>0</v>
      </c>
      <c r="BX1953">
        <v>0</v>
      </c>
      <c r="BY1953">
        <v>30</v>
      </c>
      <c r="BZ1953" t="s">
        <v>349</v>
      </c>
      <c r="CA1953">
        <v>0</v>
      </c>
      <c r="CB1953">
        <v>0</v>
      </c>
      <c r="CC1953">
        <v>0</v>
      </c>
      <c r="CD1953">
        <v>0</v>
      </c>
      <c r="CE1953">
        <v>0</v>
      </c>
      <c r="CF1953" t="s">
        <v>349</v>
      </c>
      <c r="CG1953">
        <v>0</v>
      </c>
      <c r="CH1953">
        <v>0</v>
      </c>
      <c r="CI1953">
        <v>0</v>
      </c>
      <c r="CJ1953" t="s">
        <v>349</v>
      </c>
      <c r="CK1953">
        <v>0</v>
      </c>
      <c r="CL1953" t="s">
        <v>349</v>
      </c>
      <c r="CM1953">
        <v>0</v>
      </c>
      <c r="CN1953" s="133">
        <v>0</v>
      </c>
      <c r="CO1953" s="133" t="s">
        <v>347</v>
      </c>
      <c r="CP1953" s="133">
        <v>24</v>
      </c>
      <c r="CQ1953" s="133">
        <v>168</v>
      </c>
      <c r="CR1953">
        <v>20</v>
      </c>
      <c r="CS1953">
        <v>140</v>
      </c>
      <c r="CT1953">
        <v>10</v>
      </c>
      <c r="CU1953" t="s">
        <v>62</v>
      </c>
      <c r="CV1953" t="s">
        <v>550</v>
      </c>
      <c r="CW1953" t="s">
        <v>350</v>
      </c>
      <c r="CY1953">
        <v>20</v>
      </c>
      <c r="CZ1953" t="s">
        <v>62</v>
      </c>
      <c r="DA1953" t="s">
        <v>1969</v>
      </c>
      <c r="DB1953" t="s">
        <v>350</v>
      </c>
      <c r="DD1953">
        <v>30</v>
      </c>
      <c r="DE1953" t="s">
        <v>52</v>
      </c>
      <c r="DF1953" t="s">
        <v>340</v>
      </c>
      <c r="DG1953" t="s">
        <v>350</v>
      </c>
      <c r="DI1953">
        <v>80</v>
      </c>
      <c r="DJ1953" t="s">
        <v>62</v>
      </c>
      <c r="DK1953" t="s">
        <v>550</v>
      </c>
      <c r="DL1953" t="s">
        <v>350</v>
      </c>
      <c r="DN1953">
        <v>0</v>
      </c>
      <c r="DS1953">
        <v>0</v>
      </c>
      <c r="DV1953" t="s">
        <v>347</v>
      </c>
      <c r="DW1953">
        <v>4</v>
      </c>
      <c r="DX1953">
        <v>28</v>
      </c>
      <c r="DY1953">
        <v>0</v>
      </c>
      <c r="EF1953">
        <v>0</v>
      </c>
      <c r="EM1953">
        <v>0</v>
      </c>
      <c r="ET1953">
        <v>0</v>
      </c>
      <c r="FA1953">
        <v>0</v>
      </c>
      <c r="FH1953">
        <v>28</v>
      </c>
      <c r="FK1953">
        <v>14</v>
      </c>
      <c r="FL1953">
        <v>98</v>
      </c>
      <c r="FM1953">
        <v>6</v>
      </c>
      <c r="FN1953">
        <v>42</v>
      </c>
      <c r="FO1953">
        <v>4</v>
      </c>
      <c r="FP1953">
        <v>28</v>
      </c>
      <c r="FQ1953">
        <v>0</v>
      </c>
      <c r="FR1953">
        <v>0</v>
      </c>
      <c r="FS1953" t="s">
        <v>347</v>
      </c>
      <c r="FT1953">
        <v>15</v>
      </c>
      <c r="FU1953">
        <v>105</v>
      </c>
      <c r="FV1953" t="s">
        <v>62</v>
      </c>
      <c r="FW1953" t="s">
        <v>550</v>
      </c>
      <c r="FX1953" t="s">
        <v>347</v>
      </c>
      <c r="FY1953" t="s">
        <v>123</v>
      </c>
      <c r="FZ1953" t="s">
        <v>349</v>
      </c>
      <c r="GA1953">
        <v>0</v>
      </c>
      <c r="GB1953">
        <v>0</v>
      </c>
      <c r="GC1953" t="s">
        <v>349</v>
      </c>
      <c r="GD1953" t="s">
        <v>408</v>
      </c>
      <c r="GE1953" t="s">
        <v>355</v>
      </c>
      <c r="GF1953" t="s">
        <v>354</v>
      </c>
      <c r="GG1953">
        <v>14</v>
      </c>
      <c r="GH1953" t="s">
        <v>451</v>
      </c>
    </row>
    <row r="1954" spans="1:191" x14ac:dyDescent="0.35">
      <c r="A1954" t="s">
        <v>61</v>
      </c>
      <c r="B1954" t="s">
        <v>62</v>
      </c>
      <c r="C1954" t="s">
        <v>4859</v>
      </c>
      <c r="D1954" t="s">
        <v>2021</v>
      </c>
      <c r="E1954" t="s">
        <v>5023</v>
      </c>
      <c r="F1954" t="s">
        <v>5024</v>
      </c>
      <c r="G1954" t="s">
        <v>5050</v>
      </c>
      <c r="H1954" t="s">
        <v>5051</v>
      </c>
      <c r="I1954">
        <v>14</v>
      </c>
      <c r="J1954">
        <v>4</v>
      </c>
      <c r="K1954" t="s">
        <v>345</v>
      </c>
      <c r="L1954">
        <v>9.2105398180000009</v>
      </c>
      <c r="M1954">
        <v>29.107599260000001</v>
      </c>
      <c r="N1954" t="s">
        <v>346</v>
      </c>
      <c r="O1954" t="s">
        <v>347</v>
      </c>
      <c r="P1954" s="133">
        <v>16</v>
      </c>
      <c r="Q1954" s="133">
        <v>112</v>
      </c>
      <c r="R1954" s="133">
        <v>13</v>
      </c>
      <c r="S1954" s="133">
        <v>91</v>
      </c>
      <c r="T1954" s="133">
        <v>40</v>
      </c>
      <c r="U1954" t="s">
        <v>62</v>
      </c>
      <c r="V1954" t="s">
        <v>2021</v>
      </c>
      <c r="W1954">
        <v>15</v>
      </c>
      <c r="X1954" t="s">
        <v>62</v>
      </c>
      <c r="Y1954" t="s">
        <v>2021</v>
      </c>
      <c r="Z1954">
        <v>10</v>
      </c>
      <c r="AA1954" t="s">
        <v>62</v>
      </c>
      <c r="AB1954" t="s">
        <v>550</v>
      </c>
      <c r="AC1954">
        <v>26</v>
      </c>
      <c r="AD1954" t="s">
        <v>62</v>
      </c>
      <c r="AE1954" t="s">
        <v>550</v>
      </c>
      <c r="AF1954">
        <v>0</v>
      </c>
      <c r="AI1954">
        <v>0</v>
      </c>
      <c r="AL1954" t="s">
        <v>347</v>
      </c>
      <c r="AM1954">
        <v>3</v>
      </c>
      <c r="AN1954">
        <v>21</v>
      </c>
      <c r="AO1954">
        <v>0</v>
      </c>
      <c r="AR1954">
        <v>0</v>
      </c>
      <c r="AU1954">
        <v>15</v>
      </c>
      <c r="AV1954" t="s">
        <v>116</v>
      </c>
      <c r="AW1954" t="s">
        <v>1165</v>
      </c>
      <c r="AX1954">
        <v>6</v>
      </c>
      <c r="AY1954" t="s">
        <v>123</v>
      </c>
      <c r="AZ1954" t="s">
        <v>360</v>
      </c>
      <c r="BA1954">
        <v>0</v>
      </c>
      <c r="BD1954">
        <v>0</v>
      </c>
      <c r="BE1954">
        <v>40</v>
      </c>
      <c r="BF1954">
        <v>0</v>
      </c>
      <c r="BG1954">
        <v>0</v>
      </c>
      <c r="BH1954" t="s">
        <v>349</v>
      </c>
      <c r="BI1954">
        <v>0</v>
      </c>
      <c r="BJ1954">
        <v>0</v>
      </c>
      <c r="BK1954">
        <v>15</v>
      </c>
      <c r="BL1954">
        <v>0</v>
      </c>
      <c r="BM1954">
        <v>0</v>
      </c>
      <c r="BN1954" t="s">
        <v>349</v>
      </c>
      <c r="BO1954">
        <v>0</v>
      </c>
      <c r="BP1954">
        <v>0</v>
      </c>
      <c r="BQ1954">
        <v>0</v>
      </c>
      <c r="BR1954">
        <v>25</v>
      </c>
      <c r="BS1954">
        <v>0</v>
      </c>
      <c r="BT1954" t="s">
        <v>349</v>
      </c>
      <c r="BU1954">
        <v>0</v>
      </c>
      <c r="BV1954">
        <v>0</v>
      </c>
      <c r="BW1954">
        <v>0</v>
      </c>
      <c r="BX1954">
        <v>0</v>
      </c>
      <c r="BY1954">
        <v>32</v>
      </c>
      <c r="BZ1954" t="s">
        <v>349</v>
      </c>
      <c r="CA1954">
        <v>0</v>
      </c>
      <c r="CB1954">
        <v>0</v>
      </c>
      <c r="CC1954">
        <v>0</v>
      </c>
      <c r="CD1954">
        <v>0</v>
      </c>
      <c r="CE1954">
        <v>0</v>
      </c>
      <c r="CF1954" t="s">
        <v>349</v>
      </c>
      <c r="CG1954">
        <v>0</v>
      </c>
      <c r="CH1954">
        <v>0</v>
      </c>
      <c r="CI1954">
        <v>0</v>
      </c>
      <c r="CJ1954" t="s">
        <v>349</v>
      </c>
      <c r="CK1954">
        <v>0</v>
      </c>
      <c r="CL1954" t="s">
        <v>349</v>
      </c>
      <c r="CM1954">
        <v>0</v>
      </c>
      <c r="CN1954" s="133">
        <v>0</v>
      </c>
      <c r="CO1954" s="133" t="s">
        <v>347</v>
      </c>
      <c r="CP1954" s="133">
        <v>47</v>
      </c>
      <c r="CQ1954" s="133">
        <v>329</v>
      </c>
      <c r="CR1954">
        <v>45</v>
      </c>
      <c r="CS1954">
        <v>315</v>
      </c>
      <c r="CT1954">
        <v>20</v>
      </c>
      <c r="CU1954" t="s">
        <v>62</v>
      </c>
      <c r="CV1954" t="s">
        <v>550</v>
      </c>
      <c r="CW1954" t="s">
        <v>350</v>
      </c>
      <c r="CY1954">
        <v>45</v>
      </c>
      <c r="CZ1954" t="s">
        <v>52</v>
      </c>
      <c r="DA1954" t="s">
        <v>340</v>
      </c>
      <c r="DB1954" t="s">
        <v>350</v>
      </c>
      <c r="DD1954">
        <v>150</v>
      </c>
      <c r="DE1954" t="s">
        <v>62</v>
      </c>
      <c r="DF1954" t="s">
        <v>550</v>
      </c>
      <c r="DG1954" t="s">
        <v>350</v>
      </c>
      <c r="DI1954">
        <v>100</v>
      </c>
      <c r="DJ1954" t="s">
        <v>62</v>
      </c>
      <c r="DK1954" t="s">
        <v>550</v>
      </c>
      <c r="DL1954" t="s">
        <v>350</v>
      </c>
      <c r="DN1954">
        <v>0</v>
      </c>
      <c r="DS1954">
        <v>0</v>
      </c>
      <c r="DV1954" t="s">
        <v>347</v>
      </c>
      <c r="DW1954">
        <v>2</v>
      </c>
      <c r="DX1954">
        <v>14</v>
      </c>
      <c r="DY1954">
        <v>0</v>
      </c>
      <c r="EF1954">
        <v>0</v>
      </c>
      <c r="EM1954">
        <v>0</v>
      </c>
      <c r="ET1954">
        <v>0</v>
      </c>
      <c r="FA1954">
        <v>0</v>
      </c>
      <c r="FH1954">
        <v>14</v>
      </c>
      <c r="FK1954">
        <v>32</v>
      </c>
      <c r="FL1954">
        <v>224</v>
      </c>
      <c r="FM1954">
        <v>7</v>
      </c>
      <c r="FN1954">
        <v>49</v>
      </c>
      <c r="FO1954">
        <v>8</v>
      </c>
      <c r="FP1954">
        <v>56</v>
      </c>
      <c r="FQ1954">
        <v>0</v>
      </c>
      <c r="FR1954">
        <v>0</v>
      </c>
      <c r="FS1954" t="s">
        <v>347</v>
      </c>
      <c r="FT1954">
        <v>35</v>
      </c>
      <c r="FU1954">
        <v>245</v>
      </c>
      <c r="FV1954" t="s">
        <v>62</v>
      </c>
      <c r="FW1954" t="s">
        <v>550</v>
      </c>
      <c r="FX1954" t="s">
        <v>347</v>
      </c>
      <c r="FY1954" t="s">
        <v>123</v>
      </c>
      <c r="FZ1954" t="s">
        <v>349</v>
      </c>
      <c r="GA1954">
        <v>0</v>
      </c>
      <c r="GB1954">
        <v>0</v>
      </c>
      <c r="GC1954" t="s">
        <v>349</v>
      </c>
      <c r="GD1954" t="s">
        <v>408</v>
      </c>
      <c r="GE1954" t="s">
        <v>355</v>
      </c>
      <c r="GF1954" t="s">
        <v>354</v>
      </c>
      <c r="GG1954">
        <v>14</v>
      </c>
      <c r="GH1954" t="s">
        <v>451</v>
      </c>
    </row>
    <row r="1955" spans="1:191" x14ac:dyDescent="0.35">
      <c r="A1955" t="s">
        <v>61</v>
      </c>
      <c r="B1955" t="s">
        <v>62</v>
      </c>
      <c r="C1955" t="s">
        <v>4859</v>
      </c>
      <c r="D1955" t="s">
        <v>2021</v>
      </c>
      <c r="E1955" t="s">
        <v>5023</v>
      </c>
      <c r="F1955" t="s">
        <v>5024</v>
      </c>
      <c r="G1955" t="s">
        <v>5052</v>
      </c>
      <c r="H1955" t="s">
        <v>5053</v>
      </c>
      <c r="I1955">
        <v>14</v>
      </c>
      <c r="J1955">
        <v>4</v>
      </c>
      <c r="K1955" t="s">
        <v>345</v>
      </c>
      <c r="L1955">
        <v>9.2554998400000006</v>
      </c>
      <c r="M1955">
        <v>29.100700379999999</v>
      </c>
      <c r="N1955" t="s">
        <v>346</v>
      </c>
      <c r="O1955" t="s">
        <v>347</v>
      </c>
      <c r="P1955" s="133">
        <v>23</v>
      </c>
      <c r="Q1955" s="133">
        <v>161</v>
      </c>
      <c r="R1955" s="133">
        <v>18</v>
      </c>
      <c r="S1955" s="133">
        <v>126</v>
      </c>
      <c r="T1955" s="133">
        <v>10</v>
      </c>
      <c r="U1955" t="s">
        <v>62</v>
      </c>
      <c r="V1955" t="s">
        <v>2021</v>
      </c>
      <c r="W1955">
        <v>25</v>
      </c>
      <c r="X1955" t="s">
        <v>62</v>
      </c>
      <c r="Y1955" t="s">
        <v>2021</v>
      </c>
      <c r="Z1955">
        <v>10</v>
      </c>
      <c r="AA1955" t="s">
        <v>62</v>
      </c>
      <c r="AB1955" t="s">
        <v>2021</v>
      </c>
      <c r="AC1955">
        <v>41</v>
      </c>
      <c r="AD1955" t="s">
        <v>62</v>
      </c>
      <c r="AE1955" t="s">
        <v>2021</v>
      </c>
      <c r="AF1955">
        <v>0</v>
      </c>
      <c r="AI1955">
        <v>40</v>
      </c>
      <c r="AJ1955" t="s">
        <v>348</v>
      </c>
      <c r="AK1955" t="s">
        <v>348</v>
      </c>
      <c r="AL1955" t="s">
        <v>347</v>
      </c>
      <c r="AM1955">
        <v>5</v>
      </c>
      <c r="AN1955">
        <v>35</v>
      </c>
      <c r="AO1955">
        <v>0</v>
      </c>
      <c r="AR1955">
        <v>0</v>
      </c>
      <c r="AU1955">
        <v>20</v>
      </c>
      <c r="AV1955" t="s">
        <v>116</v>
      </c>
      <c r="AW1955" t="s">
        <v>1165</v>
      </c>
      <c r="AX1955">
        <v>15</v>
      </c>
      <c r="AY1955" t="s">
        <v>121</v>
      </c>
      <c r="AZ1955" t="s">
        <v>359</v>
      </c>
      <c r="BA1955">
        <v>0</v>
      </c>
      <c r="BD1955">
        <v>0</v>
      </c>
      <c r="BE1955">
        <v>10</v>
      </c>
      <c r="BF1955">
        <v>0</v>
      </c>
      <c r="BG1955">
        <v>0</v>
      </c>
      <c r="BH1955" t="s">
        <v>349</v>
      </c>
      <c r="BI1955">
        <v>0</v>
      </c>
      <c r="BJ1955">
        <v>0</v>
      </c>
      <c r="BK1955">
        <v>25</v>
      </c>
      <c r="BL1955">
        <v>0</v>
      </c>
      <c r="BM1955">
        <v>0</v>
      </c>
      <c r="BN1955" t="s">
        <v>349</v>
      </c>
      <c r="BO1955">
        <v>0</v>
      </c>
      <c r="BP1955">
        <v>0</v>
      </c>
      <c r="BQ1955">
        <v>0</v>
      </c>
      <c r="BR1955">
        <v>30</v>
      </c>
      <c r="BS1955">
        <v>0</v>
      </c>
      <c r="BT1955" t="s">
        <v>349</v>
      </c>
      <c r="BU1955">
        <v>0</v>
      </c>
      <c r="BV1955">
        <v>0</v>
      </c>
      <c r="BW1955">
        <v>0</v>
      </c>
      <c r="BX1955">
        <v>0</v>
      </c>
      <c r="BY1955">
        <v>56</v>
      </c>
      <c r="BZ1955" t="s">
        <v>349</v>
      </c>
      <c r="CA1955">
        <v>0</v>
      </c>
      <c r="CB1955">
        <v>0</v>
      </c>
      <c r="CC1955">
        <v>0</v>
      </c>
      <c r="CD1955">
        <v>0</v>
      </c>
      <c r="CE1955">
        <v>0</v>
      </c>
      <c r="CF1955" t="s">
        <v>349</v>
      </c>
      <c r="CG1955">
        <v>0</v>
      </c>
      <c r="CH1955">
        <v>0</v>
      </c>
      <c r="CI1955">
        <v>40</v>
      </c>
      <c r="CJ1955" t="s">
        <v>349</v>
      </c>
      <c r="CK1955">
        <v>0</v>
      </c>
      <c r="CL1955" t="s">
        <v>349</v>
      </c>
      <c r="CM1955">
        <v>0</v>
      </c>
      <c r="CN1955" s="133">
        <v>0</v>
      </c>
      <c r="CO1955" s="133" t="s">
        <v>347</v>
      </c>
      <c r="CP1955" s="133">
        <v>65</v>
      </c>
      <c r="CQ1955" s="133">
        <v>455</v>
      </c>
      <c r="CR1955">
        <v>58</v>
      </c>
      <c r="CS1955">
        <v>406</v>
      </c>
      <c r="CT1955">
        <v>8</v>
      </c>
      <c r="CU1955" t="s">
        <v>52</v>
      </c>
      <c r="CV1955" t="s">
        <v>340</v>
      </c>
      <c r="CW1955" t="s">
        <v>350</v>
      </c>
      <c r="CY1955">
        <v>10</v>
      </c>
      <c r="CZ1955" t="s">
        <v>62</v>
      </c>
      <c r="DA1955" t="s">
        <v>550</v>
      </c>
      <c r="DB1955" t="s">
        <v>350</v>
      </c>
      <c r="DD1955">
        <v>20</v>
      </c>
      <c r="DE1955" t="s">
        <v>62</v>
      </c>
      <c r="DF1955" t="s">
        <v>550</v>
      </c>
      <c r="DG1955" t="s">
        <v>350</v>
      </c>
      <c r="DI1955">
        <v>368</v>
      </c>
      <c r="DJ1955" t="s">
        <v>52</v>
      </c>
      <c r="DK1955" t="s">
        <v>340</v>
      </c>
      <c r="DL1955" t="s">
        <v>350</v>
      </c>
      <c r="DN1955">
        <v>0</v>
      </c>
      <c r="DS1955">
        <v>0</v>
      </c>
      <c r="DV1955" t="s">
        <v>347</v>
      </c>
      <c r="DW1955">
        <v>7</v>
      </c>
      <c r="DX1955">
        <v>49</v>
      </c>
      <c r="DY1955">
        <v>0</v>
      </c>
      <c r="EF1955">
        <v>0</v>
      </c>
      <c r="EM1955">
        <v>0</v>
      </c>
      <c r="ET1955">
        <v>0</v>
      </c>
      <c r="FA1955">
        <v>0</v>
      </c>
      <c r="FH1955">
        <v>49</v>
      </c>
      <c r="FK1955">
        <v>45</v>
      </c>
      <c r="FL1955">
        <v>315</v>
      </c>
      <c r="FM1955">
        <v>8</v>
      </c>
      <c r="FN1955">
        <v>56</v>
      </c>
      <c r="FO1955">
        <v>12</v>
      </c>
      <c r="FP1955">
        <v>84</v>
      </c>
      <c r="FQ1955">
        <v>0</v>
      </c>
      <c r="FR1955">
        <v>0</v>
      </c>
      <c r="FS1955" t="s">
        <v>347</v>
      </c>
      <c r="FT1955">
        <v>38</v>
      </c>
      <c r="FU1955">
        <v>266</v>
      </c>
      <c r="FV1955" t="s">
        <v>62</v>
      </c>
      <c r="FW1955" t="s">
        <v>550</v>
      </c>
      <c r="FX1955" t="s">
        <v>347</v>
      </c>
      <c r="FY1955" t="s">
        <v>123</v>
      </c>
      <c r="FZ1955" t="s">
        <v>349</v>
      </c>
      <c r="GA1955">
        <v>0</v>
      </c>
      <c r="GB1955">
        <v>0</v>
      </c>
      <c r="GC1955" t="s">
        <v>349</v>
      </c>
      <c r="GD1955" t="s">
        <v>408</v>
      </c>
      <c r="GE1955" t="s">
        <v>355</v>
      </c>
      <c r="GF1955" t="s">
        <v>354</v>
      </c>
      <c r="GG1955">
        <v>14</v>
      </c>
      <c r="GH1955" t="s">
        <v>356</v>
      </c>
    </row>
    <row r="1956" spans="1:191" x14ac:dyDescent="0.35">
      <c r="A1956" t="s">
        <v>61</v>
      </c>
      <c r="B1956" t="s">
        <v>62</v>
      </c>
      <c r="C1956" t="s">
        <v>4859</v>
      </c>
      <c r="D1956" t="s">
        <v>2021</v>
      </c>
      <c r="E1956" t="s">
        <v>5054</v>
      </c>
      <c r="F1956" t="s">
        <v>5055</v>
      </c>
      <c r="G1956" t="s">
        <v>5056</v>
      </c>
      <c r="H1956" t="s">
        <v>5057</v>
      </c>
      <c r="I1956">
        <v>14</v>
      </c>
      <c r="J1956">
        <v>11</v>
      </c>
      <c r="K1956" t="s">
        <v>345</v>
      </c>
      <c r="L1956">
        <v>8.8755000000000006</v>
      </c>
      <c r="M1956">
        <v>29.3064</v>
      </c>
      <c r="N1956" t="s">
        <v>346</v>
      </c>
      <c r="O1956" t="s">
        <v>347</v>
      </c>
      <c r="P1956" s="133">
        <v>18</v>
      </c>
      <c r="Q1956" s="133">
        <v>108</v>
      </c>
      <c r="R1956" s="133">
        <v>11</v>
      </c>
      <c r="S1956" s="133">
        <v>66</v>
      </c>
      <c r="T1956" s="133">
        <v>3</v>
      </c>
      <c r="U1956" t="s">
        <v>62</v>
      </c>
      <c r="V1956" t="s">
        <v>1897</v>
      </c>
      <c r="W1956">
        <v>24</v>
      </c>
      <c r="X1956" t="s">
        <v>62</v>
      </c>
      <c r="Y1956" t="s">
        <v>550</v>
      </c>
      <c r="Z1956">
        <v>20</v>
      </c>
      <c r="AA1956" t="s">
        <v>62</v>
      </c>
      <c r="AB1956" t="s">
        <v>2351</v>
      </c>
      <c r="AC1956">
        <v>19</v>
      </c>
      <c r="AD1956" t="s">
        <v>62</v>
      </c>
      <c r="AE1956" t="s">
        <v>550</v>
      </c>
      <c r="AF1956">
        <v>0</v>
      </c>
      <c r="AI1956">
        <v>0</v>
      </c>
      <c r="AL1956" t="s">
        <v>347</v>
      </c>
      <c r="AM1956">
        <v>7</v>
      </c>
      <c r="AN1956">
        <v>42</v>
      </c>
      <c r="AO1956">
        <v>0</v>
      </c>
      <c r="AR1956">
        <v>12</v>
      </c>
      <c r="AS1956" t="s">
        <v>121</v>
      </c>
      <c r="AT1956" t="s">
        <v>359</v>
      </c>
      <c r="AU1956">
        <v>19</v>
      </c>
      <c r="AV1956" t="s">
        <v>123</v>
      </c>
      <c r="AW1956" t="s">
        <v>352</v>
      </c>
      <c r="AX1956">
        <v>11</v>
      </c>
      <c r="AY1956" t="s">
        <v>123</v>
      </c>
      <c r="AZ1956" t="s">
        <v>1188</v>
      </c>
      <c r="BA1956">
        <v>0</v>
      </c>
      <c r="BD1956">
        <v>0</v>
      </c>
      <c r="BE1956">
        <v>3</v>
      </c>
      <c r="BF1956">
        <v>0</v>
      </c>
      <c r="BG1956">
        <v>0</v>
      </c>
      <c r="BH1956" t="s">
        <v>349</v>
      </c>
      <c r="BI1956">
        <v>0</v>
      </c>
      <c r="BJ1956">
        <v>0</v>
      </c>
      <c r="BK1956">
        <v>36</v>
      </c>
      <c r="BL1956">
        <v>0</v>
      </c>
      <c r="BM1956">
        <v>0</v>
      </c>
      <c r="BN1956" t="s">
        <v>349</v>
      </c>
      <c r="BO1956">
        <v>0</v>
      </c>
      <c r="BP1956">
        <v>0</v>
      </c>
      <c r="BQ1956">
        <v>0</v>
      </c>
      <c r="BR1956">
        <v>39</v>
      </c>
      <c r="BS1956">
        <v>0</v>
      </c>
      <c r="BT1956" t="s">
        <v>349</v>
      </c>
      <c r="BU1956">
        <v>0</v>
      </c>
      <c r="BV1956">
        <v>0</v>
      </c>
      <c r="BW1956">
        <v>0</v>
      </c>
      <c r="BX1956">
        <v>0</v>
      </c>
      <c r="BY1956">
        <v>30</v>
      </c>
      <c r="BZ1956" t="s">
        <v>349</v>
      </c>
      <c r="CA1956">
        <v>0</v>
      </c>
      <c r="CB1956">
        <v>0</v>
      </c>
      <c r="CC1956">
        <v>0</v>
      </c>
      <c r="CD1956">
        <v>0</v>
      </c>
      <c r="CE1956">
        <v>0</v>
      </c>
      <c r="CF1956" t="s">
        <v>349</v>
      </c>
      <c r="CG1956">
        <v>0</v>
      </c>
      <c r="CH1956">
        <v>0</v>
      </c>
      <c r="CI1956">
        <v>0</v>
      </c>
      <c r="CJ1956" t="s">
        <v>349</v>
      </c>
      <c r="CK1956">
        <v>0</v>
      </c>
      <c r="CL1956" t="s">
        <v>349</v>
      </c>
      <c r="CM1956">
        <v>0</v>
      </c>
      <c r="CN1956" s="133">
        <v>0</v>
      </c>
      <c r="CO1956" s="133" t="s">
        <v>347</v>
      </c>
      <c r="CP1956" s="133">
        <v>21</v>
      </c>
      <c r="CQ1956" s="133">
        <v>126</v>
      </c>
      <c r="CR1956">
        <v>15</v>
      </c>
      <c r="CS1956">
        <v>90</v>
      </c>
      <c r="CT1956">
        <v>0</v>
      </c>
      <c r="CY1956">
        <v>17</v>
      </c>
      <c r="CZ1956" t="s">
        <v>62</v>
      </c>
      <c r="DA1956" t="s">
        <v>550</v>
      </c>
      <c r="DB1956" t="s">
        <v>350</v>
      </c>
      <c r="DD1956">
        <v>26</v>
      </c>
      <c r="DE1956" t="s">
        <v>62</v>
      </c>
      <c r="DF1956" t="s">
        <v>550</v>
      </c>
      <c r="DG1956" t="s">
        <v>405</v>
      </c>
      <c r="DI1956">
        <v>47</v>
      </c>
      <c r="DJ1956" t="s">
        <v>62</v>
      </c>
      <c r="DK1956" t="s">
        <v>550</v>
      </c>
      <c r="DL1956" t="s">
        <v>405</v>
      </c>
      <c r="DN1956">
        <v>0</v>
      </c>
      <c r="DS1956">
        <v>0</v>
      </c>
      <c r="DV1956" t="s">
        <v>347</v>
      </c>
      <c r="DW1956">
        <v>6</v>
      </c>
      <c r="DX1956">
        <v>36</v>
      </c>
      <c r="DY1956">
        <v>0</v>
      </c>
      <c r="EF1956">
        <v>15</v>
      </c>
      <c r="EG1956" t="s">
        <v>123</v>
      </c>
      <c r="EI1956" t="s">
        <v>352</v>
      </c>
      <c r="EK1956" t="s">
        <v>350</v>
      </c>
      <c r="EM1956">
        <v>11</v>
      </c>
      <c r="EN1956" t="s">
        <v>121</v>
      </c>
      <c r="EP1956" t="s">
        <v>359</v>
      </c>
      <c r="ER1956" t="s">
        <v>350</v>
      </c>
      <c r="ET1956">
        <v>10</v>
      </c>
      <c r="EU1956" t="s">
        <v>121</v>
      </c>
      <c r="EW1956" t="s">
        <v>359</v>
      </c>
      <c r="EY1956" t="s">
        <v>350</v>
      </c>
      <c r="FA1956">
        <v>0</v>
      </c>
      <c r="FH1956">
        <v>0</v>
      </c>
      <c r="FK1956">
        <v>14</v>
      </c>
      <c r="FL1956">
        <v>84</v>
      </c>
      <c r="FM1956">
        <v>4</v>
      </c>
      <c r="FN1956">
        <v>24</v>
      </c>
      <c r="FO1956">
        <v>3</v>
      </c>
      <c r="FP1956">
        <v>18</v>
      </c>
      <c r="FQ1956">
        <v>0</v>
      </c>
      <c r="FR1956">
        <v>0</v>
      </c>
      <c r="FS1956" t="s">
        <v>349</v>
      </c>
      <c r="FT1956">
        <v>0</v>
      </c>
      <c r="FU1956">
        <v>0</v>
      </c>
      <c r="FX1956" t="s">
        <v>349</v>
      </c>
      <c r="FZ1956" t="s">
        <v>349</v>
      </c>
      <c r="GA1956">
        <v>0</v>
      </c>
      <c r="GB1956">
        <v>0</v>
      </c>
      <c r="GC1956" t="s">
        <v>353</v>
      </c>
      <c r="GD1956" t="s">
        <v>408</v>
      </c>
      <c r="GE1956" t="s">
        <v>408</v>
      </c>
      <c r="GF1956" t="s">
        <v>355</v>
      </c>
      <c r="GG1956">
        <v>14</v>
      </c>
      <c r="GH1956" t="s">
        <v>451</v>
      </c>
    </row>
    <row r="1957" spans="1:191" x14ac:dyDescent="0.35">
      <c r="A1957" t="s">
        <v>61</v>
      </c>
      <c r="B1957" t="s">
        <v>62</v>
      </c>
      <c r="C1957" t="s">
        <v>4859</v>
      </c>
      <c r="D1957" t="s">
        <v>2021</v>
      </c>
      <c r="E1957" t="s">
        <v>5054</v>
      </c>
      <c r="F1957" t="s">
        <v>5055</v>
      </c>
      <c r="G1957" t="s">
        <v>5058</v>
      </c>
      <c r="H1957" t="s">
        <v>5059</v>
      </c>
      <c r="I1957">
        <v>14</v>
      </c>
      <c r="J1957">
        <v>1</v>
      </c>
      <c r="K1957" t="s">
        <v>345</v>
      </c>
      <c r="L1957">
        <v>9.0273400000000006</v>
      </c>
      <c r="M1957">
        <v>29.15953</v>
      </c>
      <c r="N1957" t="s">
        <v>346</v>
      </c>
      <c r="O1957" t="s">
        <v>347</v>
      </c>
      <c r="P1957" s="133">
        <v>38</v>
      </c>
      <c r="Q1957" s="133">
        <v>228</v>
      </c>
      <c r="R1957" s="133">
        <v>26</v>
      </c>
      <c r="S1957" s="133">
        <v>156</v>
      </c>
      <c r="T1957" s="133">
        <v>0</v>
      </c>
      <c r="W1957">
        <v>26</v>
      </c>
      <c r="X1957" t="s">
        <v>62</v>
      </c>
      <c r="Y1957" t="s">
        <v>2021</v>
      </c>
      <c r="Z1957">
        <v>63</v>
      </c>
      <c r="AA1957" t="s">
        <v>62</v>
      </c>
      <c r="AB1957" t="s">
        <v>2021</v>
      </c>
      <c r="AC1957">
        <v>38</v>
      </c>
      <c r="AD1957" t="s">
        <v>62</v>
      </c>
      <c r="AE1957" t="s">
        <v>2021</v>
      </c>
      <c r="AF1957">
        <v>0</v>
      </c>
      <c r="AI1957">
        <v>29</v>
      </c>
      <c r="AJ1957" t="s">
        <v>348</v>
      </c>
      <c r="AK1957" t="s">
        <v>348</v>
      </c>
      <c r="AL1957" t="s">
        <v>347</v>
      </c>
      <c r="AM1957">
        <v>12</v>
      </c>
      <c r="AN1957">
        <v>72</v>
      </c>
      <c r="AO1957">
        <v>0</v>
      </c>
      <c r="AR1957">
        <v>16</v>
      </c>
      <c r="AS1957" t="s">
        <v>123</v>
      </c>
      <c r="AT1957" t="s">
        <v>486</v>
      </c>
      <c r="AU1957">
        <v>13</v>
      </c>
      <c r="AV1957" t="s">
        <v>121</v>
      </c>
      <c r="AW1957" t="s">
        <v>359</v>
      </c>
      <c r="AX1957">
        <v>36</v>
      </c>
      <c r="AY1957" t="s">
        <v>121</v>
      </c>
      <c r="AZ1957" t="s">
        <v>359</v>
      </c>
      <c r="BA1957">
        <v>0</v>
      </c>
      <c r="BD1957">
        <v>7</v>
      </c>
      <c r="BE1957">
        <v>0</v>
      </c>
      <c r="BF1957">
        <v>0</v>
      </c>
      <c r="BG1957">
        <v>0</v>
      </c>
      <c r="BH1957" t="s">
        <v>349</v>
      </c>
      <c r="BI1957">
        <v>0</v>
      </c>
      <c r="BJ1957">
        <v>0</v>
      </c>
      <c r="BK1957">
        <v>42</v>
      </c>
      <c r="BL1957">
        <v>0</v>
      </c>
      <c r="BM1957">
        <v>0</v>
      </c>
      <c r="BN1957" t="s">
        <v>349</v>
      </c>
      <c r="BO1957">
        <v>0</v>
      </c>
      <c r="BP1957">
        <v>0</v>
      </c>
      <c r="BQ1957">
        <v>76</v>
      </c>
      <c r="BR1957">
        <v>0</v>
      </c>
      <c r="BS1957">
        <v>0</v>
      </c>
      <c r="BT1957" t="s">
        <v>349</v>
      </c>
      <c r="BU1957">
        <v>0</v>
      </c>
      <c r="BV1957">
        <v>0</v>
      </c>
      <c r="BW1957">
        <v>74</v>
      </c>
      <c r="BX1957">
        <v>0</v>
      </c>
      <c r="BY1957">
        <v>0</v>
      </c>
      <c r="BZ1957" t="s">
        <v>349</v>
      </c>
      <c r="CA1957">
        <v>0</v>
      </c>
      <c r="CB1957">
        <v>0</v>
      </c>
      <c r="CC1957">
        <v>0</v>
      </c>
      <c r="CD1957">
        <v>0</v>
      </c>
      <c r="CE1957">
        <v>0</v>
      </c>
      <c r="CF1957" t="s">
        <v>349</v>
      </c>
      <c r="CG1957">
        <v>0</v>
      </c>
      <c r="CH1957">
        <v>0</v>
      </c>
      <c r="CI1957">
        <v>36</v>
      </c>
      <c r="CJ1957" t="s">
        <v>349</v>
      </c>
      <c r="CK1957">
        <v>0</v>
      </c>
      <c r="CL1957" t="s">
        <v>349</v>
      </c>
      <c r="CM1957">
        <v>0</v>
      </c>
      <c r="CN1957" s="133">
        <v>0</v>
      </c>
      <c r="CO1957" s="133" t="s">
        <v>347</v>
      </c>
      <c r="CP1957" s="133">
        <v>26</v>
      </c>
      <c r="CQ1957" s="133">
        <v>156</v>
      </c>
      <c r="CR1957">
        <v>16</v>
      </c>
      <c r="CS1957">
        <v>96</v>
      </c>
      <c r="CT1957">
        <v>0</v>
      </c>
      <c r="CY1957">
        <v>9</v>
      </c>
      <c r="CZ1957" t="s">
        <v>62</v>
      </c>
      <c r="DA1957" t="s">
        <v>2351</v>
      </c>
      <c r="DB1957" t="s">
        <v>405</v>
      </c>
      <c r="DD1957">
        <v>25</v>
      </c>
      <c r="DE1957" t="s">
        <v>62</v>
      </c>
      <c r="DF1957" t="s">
        <v>1969</v>
      </c>
      <c r="DG1957" t="s">
        <v>350</v>
      </c>
      <c r="DI1957">
        <v>40</v>
      </c>
      <c r="DJ1957" t="s">
        <v>62</v>
      </c>
      <c r="DK1957" t="s">
        <v>1897</v>
      </c>
      <c r="DL1957" t="s">
        <v>405</v>
      </c>
      <c r="DN1957">
        <v>0</v>
      </c>
      <c r="DS1957">
        <v>22</v>
      </c>
      <c r="DT1957" t="s">
        <v>348</v>
      </c>
      <c r="DU1957" t="s">
        <v>348</v>
      </c>
      <c r="DV1957" t="s">
        <v>347</v>
      </c>
      <c r="DW1957">
        <v>10</v>
      </c>
      <c r="DX1957">
        <v>60</v>
      </c>
      <c r="DY1957">
        <v>0</v>
      </c>
      <c r="EF1957">
        <v>11</v>
      </c>
      <c r="EG1957" t="s">
        <v>123</v>
      </c>
      <c r="EI1957" t="s">
        <v>486</v>
      </c>
      <c r="EK1957" t="s">
        <v>350</v>
      </c>
      <c r="EM1957">
        <v>22</v>
      </c>
      <c r="EN1957" t="s">
        <v>121</v>
      </c>
      <c r="EP1957" t="s">
        <v>359</v>
      </c>
      <c r="ER1957" t="s">
        <v>350</v>
      </c>
      <c r="ET1957">
        <v>27</v>
      </c>
      <c r="EU1957" t="s">
        <v>121</v>
      </c>
      <c r="EW1957" t="s">
        <v>359</v>
      </c>
      <c r="EY1957" t="s">
        <v>405</v>
      </c>
      <c r="FA1957">
        <v>0</v>
      </c>
      <c r="FH1957">
        <v>0</v>
      </c>
      <c r="FK1957">
        <v>18</v>
      </c>
      <c r="FL1957">
        <v>108</v>
      </c>
      <c r="FM1957">
        <v>5</v>
      </c>
      <c r="FN1957">
        <v>30</v>
      </c>
      <c r="FO1957">
        <v>3</v>
      </c>
      <c r="FP1957">
        <v>18</v>
      </c>
      <c r="FQ1957">
        <v>0</v>
      </c>
      <c r="FR1957">
        <v>0</v>
      </c>
      <c r="FS1957" t="s">
        <v>347</v>
      </c>
      <c r="FT1957">
        <v>38</v>
      </c>
      <c r="FU1957">
        <v>228</v>
      </c>
      <c r="FV1957" t="s">
        <v>62</v>
      </c>
      <c r="FW1957" t="s">
        <v>550</v>
      </c>
      <c r="FX1957" t="s">
        <v>347</v>
      </c>
      <c r="FY1957" t="s">
        <v>121</v>
      </c>
      <c r="FZ1957" t="s">
        <v>349</v>
      </c>
      <c r="GA1957">
        <v>0</v>
      </c>
      <c r="GB1957">
        <v>0</v>
      </c>
      <c r="GC1957" t="s">
        <v>353</v>
      </c>
      <c r="GD1957" t="s">
        <v>408</v>
      </c>
      <c r="GE1957" t="s">
        <v>355</v>
      </c>
      <c r="GF1957" t="s">
        <v>355</v>
      </c>
      <c r="GG1957">
        <v>14</v>
      </c>
      <c r="GH1957" t="s">
        <v>356</v>
      </c>
    </row>
    <row r="1958" spans="1:191" x14ac:dyDescent="0.35">
      <c r="A1958" t="s">
        <v>61</v>
      </c>
      <c r="B1958" t="s">
        <v>62</v>
      </c>
      <c r="C1958" t="s">
        <v>4859</v>
      </c>
      <c r="D1958" t="s">
        <v>2021</v>
      </c>
      <c r="E1958" t="s">
        <v>5054</v>
      </c>
      <c r="F1958" t="s">
        <v>5055</v>
      </c>
      <c r="G1958" t="s">
        <v>5060</v>
      </c>
      <c r="H1958" t="s">
        <v>5061</v>
      </c>
      <c r="I1958">
        <v>14</v>
      </c>
      <c r="J1958">
        <v>4</v>
      </c>
      <c r="K1958" t="s">
        <v>345</v>
      </c>
      <c r="L1958">
        <v>8.9651499999999995</v>
      </c>
      <c r="M1958">
        <v>29.257480000000001</v>
      </c>
      <c r="N1958" t="s">
        <v>346</v>
      </c>
      <c r="O1958" t="s">
        <v>347</v>
      </c>
      <c r="P1958" s="133">
        <v>34</v>
      </c>
      <c r="Q1958" s="133">
        <v>204</v>
      </c>
      <c r="R1958" s="133">
        <v>22</v>
      </c>
      <c r="S1958" s="133">
        <v>132</v>
      </c>
      <c r="T1958" s="133">
        <v>6</v>
      </c>
      <c r="U1958" t="s">
        <v>62</v>
      </c>
      <c r="V1958" t="s">
        <v>2021</v>
      </c>
      <c r="W1958">
        <v>28</v>
      </c>
      <c r="X1958" t="s">
        <v>62</v>
      </c>
      <c r="Y1958" t="s">
        <v>2021</v>
      </c>
      <c r="Z1958">
        <v>28</v>
      </c>
      <c r="AA1958" t="s">
        <v>62</v>
      </c>
      <c r="AB1958" t="s">
        <v>2021</v>
      </c>
      <c r="AC1958">
        <v>25</v>
      </c>
      <c r="AD1958" t="s">
        <v>62</v>
      </c>
      <c r="AE1958" t="s">
        <v>2021</v>
      </c>
      <c r="AF1958">
        <v>0</v>
      </c>
      <c r="AI1958">
        <v>45</v>
      </c>
      <c r="AJ1958" t="s">
        <v>348</v>
      </c>
      <c r="AK1958" t="s">
        <v>348</v>
      </c>
      <c r="AL1958" t="s">
        <v>347</v>
      </c>
      <c r="AM1958">
        <v>12</v>
      </c>
      <c r="AN1958">
        <v>72</v>
      </c>
      <c r="AO1958">
        <v>0</v>
      </c>
      <c r="AR1958">
        <v>15</v>
      </c>
      <c r="AS1958" t="s">
        <v>121</v>
      </c>
      <c r="AT1958" t="s">
        <v>359</v>
      </c>
      <c r="AU1958">
        <v>14</v>
      </c>
      <c r="AV1958" t="s">
        <v>123</v>
      </c>
      <c r="AW1958" t="s">
        <v>486</v>
      </c>
      <c r="AX1958">
        <v>3</v>
      </c>
      <c r="AY1958" t="s">
        <v>123</v>
      </c>
      <c r="AZ1958" t="s">
        <v>486</v>
      </c>
      <c r="BA1958">
        <v>0</v>
      </c>
      <c r="BD1958">
        <v>40</v>
      </c>
      <c r="BE1958">
        <v>6</v>
      </c>
      <c r="BF1958">
        <v>0</v>
      </c>
      <c r="BG1958">
        <v>0</v>
      </c>
      <c r="BH1958" t="s">
        <v>349</v>
      </c>
      <c r="BI1958">
        <v>0</v>
      </c>
      <c r="BJ1958">
        <v>0</v>
      </c>
      <c r="BK1958">
        <v>43</v>
      </c>
      <c r="BL1958">
        <v>0</v>
      </c>
      <c r="BM1958">
        <v>0</v>
      </c>
      <c r="BN1958" t="s">
        <v>349</v>
      </c>
      <c r="BO1958">
        <v>0</v>
      </c>
      <c r="BP1958">
        <v>0</v>
      </c>
      <c r="BQ1958">
        <v>0</v>
      </c>
      <c r="BR1958">
        <v>0</v>
      </c>
      <c r="BS1958">
        <v>42</v>
      </c>
      <c r="BT1958" t="s">
        <v>349</v>
      </c>
      <c r="BU1958">
        <v>0</v>
      </c>
      <c r="BV1958">
        <v>0</v>
      </c>
      <c r="BW1958">
        <v>0</v>
      </c>
      <c r="BX1958">
        <v>0</v>
      </c>
      <c r="BY1958">
        <v>28</v>
      </c>
      <c r="BZ1958" t="s">
        <v>349</v>
      </c>
      <c r="CA1958">
        <v>0</v>
      </c>
      <c r="CB1958">
        <v>0</v>
      </c>
      <c r="CC1958">
        <v>0</v>
      </c>
      <c r="CD1958">
        <v>0</v>
      </c>
      <c r="CE1958">
        <v>0</v>
      </c>
      <c r="CF1958" t="s">
        <v>349</v>
      </c>
      <c r="CG1958">
        <v>0</v>
      </c>
      <c r="CH1958">
        <v>0</v>
      </c>
      <c r="CI1958">
        <v>85</v>
      </c>
      <c r="CJ1958" t="s">
        <v>349</v>
      </c>
      <c r="CK1958">
        <v>0</v>
      </c>
      <c r="CL1958" t="s">
        <v>349</v>
      </c>
      <c r="CM1958">
        <v>0</v>
      </c>
      <c r="CN1958" s="133">
        <v>0</v>
      </c>
      <c r="CO1958" s="133" t="s">
        <v>347</v>
      </c>
      <c r="CP1958" s="133">
        <v>23</v>
      </c>
      <c r="CQ1958" s="133">
        <v>138</v>
      </c>
      <c r="CR1958">
        <v>14</v>
      </c>
      <c r="CS1958">
        <v>84</v>
      </c>
      <c r="CT1958">
        <v>0</v>
      </c>
      <c r="CY1958">
        <v>12</v>
      </c>
      <c r="CZ1958" t="s">
        <v>62</v>
      </c>
      <c r="DA1958" t="s">
        <v>1757</v>
      </c>
      <c r="DB1958" t="s">
        <v>444</v>
      </c>
      <c r="DD1958">
        <v>22</v>
      </c>
      <c r="DE1958" t="s">
        <v>62</v>
      </c>
      <c r="DF1958" t="s">
        <v>2351</v>
      </c>
      <c r="DG1958" t="s">
        <v>405</v>
      </c>
      <c r="DI1958">
        <v>35</v>
      </c>
      <c r="DJ1958" t="s">
        <v>62</v>
      </c>
      <c r="DK1958" t="s">
        <v>550</v>
      </c>
      <c r="DL1958" t="s">
        <v>405</v>
      </c>
      <c r="DN1958">
        <v>0</v>
      </c>
      <c r="DS1958">
        <v>15</v>
      </c>
      <c r="DT1958" t="s">
        <v>348</v>
      </c>
      <c r="DU1958" t="s">
        <v>348</v>
      </c>
      <c r="DV1958" t="s">
        <v>347</v>
      </c>
      <c r="DW1958">
        <v>9</v>
      </c>
      <c r="DX1958">
        <v>54</v>
      </c>
      <c r="DY1958">
        <v>0</v>
      </c>
      <c r="EF1958">
        <v>0</v>
      </c>
      <c r="EM1958">
        <v>0</v>
      </c>
      <c r="ET1958">
        <v>24</v>
      </c>
      <c r="EU1958" t="s">
        <v>123</v>
      </c>
      <c r="EW1958" t="s">
        <v>486</v>
      </c>
      <c r="EY1958" t="s">
        <v>587</v>
      </c>
      <c r="EZ1958" t="s">
        <v>4900</v>
      </c>
      <c r="FA1958">
        <v>0</v>
      </c>
      <c r="FH1958">
        <v>30</v>
      </c>
      <c r="FK1958">
        <v>13</v>
      </c>
      <c r="FL1958">
        <v>78</v>
      </c>
      <c r="FM1958">
        <v>7</v>
      </c>
      <c r="FN1958">
        <v>42</v>
      </c>
      <c r="FO1958">
        <v>3</v>
      </c>
      <c r="FP1958">
        <v>18</v>
      </c>
      <c r="FQ1958">
        <v>0</v>
      </c>
      <c r="FR1958">
        <v>0</v>
      </c>
      <c r="FS1958" t="s">
        <v>347</v>
      </c>
      <c r="FT1958">
        <v>40</v>
      </c>
      <c r="FU1958">
        <v>240</v>
      </c>
      <c r="FV1958" t="s">
        <v>62</v>
      </c>
      <c r="FW1958" t="s">
        <v>2021</v>
      </c>
      <c r="FX1958" t="s">
        <v>347</v>
      </c>
      <c r="FY1958" t="s">
        <v>123</v>
      </c>
      <c r="FZ1958" t="s">
        <v>349</v>
      </c>
      <c r="GA1958">
        <v>0</v>
      </c>
      <c r="GB1958">
        <v>0</v>
      </c>
      <c r="GC1958" t="s">
        <v>349</v>
      </c>
      <c r="GD1958" t="s">
        <v>408</v>
      </c>
      <c r="GE1958" t="s">
        <v>355</v>
      </c>
      <c r="GF1958" t="s">
        <v>355</v>
      </c>
      <c r="GG1958">
        <v>14</v>
      </c>
      <c r="GH1958" t="s">
        <v>356</v>
      </c>
    </row>
    <row r="1959" spans="1:191" x14ac:dyDescent="0.35">
      <c r="A1959" t="s">
        <v>61</v>
      </c>
      <c r="B1959" t="s">
        <v>62</v>
      </c>
      <c r="C1959" t="s">
        <v>4859</v>
      </c>
      <c r="D1959" t="s">
        <v>2021</v>
      </c>
      <c r="E1959" t="s">
        <v>5054</v>
      </c>
      <c r="F1959" t="s">
        <v>5055</v>
      </c>
      <c r="G1959" t="s">
        <v>5062</v>
      </c>
      <c r="H1959" t="s">
        <v>5063</v>
      </c>
      <c r="I1959">
        <v>14</v>
      </c>
      <c r="J1959">
        <v>8</v>
      </c>
      <c r="K1959" t="s">
        <v>345</v>
      </c>
      <c r="L1959">
        <v>9.0050000000000008</v>
      </c>
      <c r="M1959">
        <v>29.141388890000002</v>
      </c>
      <c r="N1959" t="s">
        <v>346</v>
      </c>
      <c r="O1959" t="s">
        <v>347</v>
      </c>
      <c r="P1959" s="133">
        <v>28</v>
      </c>
      <c r="Q1959" s="133">
        <v>168</v>
      </c>
      <c r="R1959" s="133">
        <v>18</v>
      </c>
      <c r="S1959" s="133">
        <v>108</v>
      </c>
      <c r="T1959" s="133">
        <v>0</v>
      </c>
      <c r="W1959">
        <v>16</v>
      </c>
      <c r="X1959" t="s">
        <v>62</v>
      </c>
      <c r="Y1959" t="s">
        <v>2021</v>
      </c>
      <c r="Z1959">
        <v>22</v>
      </c>
      <c r="AA1959" t="s">
        <v>62</v>
      </c>
      <c r="AB1959" t="s">
        <v>2021</v>
      </c>
      <c r="AC1959">
        <v>55</v>
      </c>
      <c r="AD1959" t="s">
        <v>62</v>
      </c>
      <c r="AE1959" t="s">
        <v>2021</v>
      </c>
      <c r="AF1959">
        <v>15</v>
      </c>
      <c r="AG1959" t="s">
        <v>62</v>
      </c>
      <c r="AH1959" t="s">
        <v>550</v>
      </c>
      <c r="AI1959">
        <v>0</v>
      </c>
      <c r="AL1959" t="s">
        <v>347</v>
      </c>
      <c r="AM1959">
        <v>10</v>
      </c>
      <c r="AN1959">
        <v>60</v>
      </c>
      <c r="AO1959">
        <v>0</v>
      </c>
      <c r="AR1959">
        <v>10</v>
      </c>
      <c r="AS1959" t="s">
        <v>121</v>
      </c>
      <c r="AT1959" t="s">
        <v>359</v>
      </c>
      <c r="AU1959">
        <v>29</v>
      </c>
      <c r="AV1959" t="s">
        <v>123</v>
      </c>
      <c r="AW1959" t="s">
        <v>486</v>
      </c>
      <c r="AX1959">
        <v>17</v>
      </c>
      <c r="AY1959" t="s">
        <v>119</v>
      </c>
      <c r="AZ1959" t="s">
        <v>1612</v>
      </c>
      <c r="BA1959">
        <v>4</v>
      </c>
      <c r="BB1959" t="s">
        <v>121</v>
      </c>
      <c r="BC1959" t="s">
        <v>359</v>
      </c>
      <c r="BD1959">
        <v>0</v>
      </c>
      <c r="BE1959">
        <v>0</v>
      </c>
      <c r="BF1959">
        <v>0</v>
      </c>
      <c r="BG1959">
        <v>0</v>
      </c>
      <c r="BH1959" t="s">
        <v>349</v>
      </c>
      <c r="BI1959">
        <v>0</v>
      </c>
      <c r="BJ1959">
        <v>0</v>
      </c>
      <c r="BK1959">
        <v>26</v>
      </c>
      <c r="BL1959">
        <v>0</v>
      </c>
      <c r="BM1959">
        <v>0</v>
      </c>
      <c r="BN1959" t="s">
        <v>349</v>
      </c>
      <c r="BO1959">
        <v>0</v>
      </c>
      <c r="BP1959">
        <v>0</v>
      </c>
      <c r="BQ1959">
        <v>0</v>
      </c>
      <c r="BR1959">
        <v>0</v>
      </c>
      <c r="BS1959">
        <v>51</v>
      </c>
      <c r="BT1959" t="s">
        <v>349</v>
      </c>
      <c r="BU1959">
        <v>0</v>
      </c>
      <c r="BV1959">
        <v>0</v>
      </c>
      <c r="BW1959">
        <v>0</v>
      </c>
      <c r="BX1959">
        <v>0</v>
      </c>
      <c r="BY1959">
        <v>72</v>
      </c>
      <c r="BZ1959" t="s">
        <v>349</v>
      </c>
      <c r="CA1959">
        <v>0</v>
      </c>
      <c r="CB1959">
        <v>0</v>
      </c>
      <c r="CC1959">
        <v>0</v>
      </c>
      <c r="CD1959">
        <v>0</v>
      </c>
      <c r="CE1959">
        <v>19</v>
      </c>
      <c r="CF1959" t="s">
        <v>349</v>
      </c>
      <c r="CG1959">
        <v>0</v>
      </c>
      <c r="CH1959">
        <v>0</v>
      </c>
      <c r="CI1959">
        <v>0</v>
      </c>
      <c r="CJ1959" t="s">
        <v>349</v>
      </c>
      <c r="CK1959">
        <v>0</v>
      </c>
      <c r="CL1959" t="s">
        <v>349</v>
      </c>
      <c r="CM1959">
        <v>0</v>
      </c>
      <c r="CN1959" s="133">
        <v>0</v>
      </c>
      <c r="CO1959" s="133" t="s">
        <v>347</v>
      </c>
      <c r="CP1959" s="133">
        <v>20</v>
      </c>
      <c r="CQ1959" s="133">
        <v>120</v>
      </c>
      <c r="CR1959">
        <v>13</v>
      </c>
      <c r="CS1959">
        <v>78</v>
      </c>
      <c r="CT1959">
        <v>0</v>
      </c>
      <c r="CY1959">
        <v>16</v>
      </c>
      <c r="CZ1959" t="s">
        <v>62</v>
      </c>
      <c r="DA1959" t="s">
        <v>2351</v>
      </c>
      <c r="DB1959" t="s">
        <v>444</v>
      </c>
      <c r="DD1959">
        <v>18</v>
      </c>
      <c r="DE1959" t="s">
        <v>62</v>
      </c>
      <c r="DF1959" t="s">
        <v>550</v>
      </c>
      <c r="DG1959" t="s">
        <v>405</v>
      </c>
      <c r="DI1959">
        <v>21</v>
      </c>
      <c r="DJ1959" t="s">
        <v>62</v>
      </c>
      <c r="DK1959" t="s">
        <v>1757</v>
      </c>
      <c r="DL1959" t="s">
        <v>405</v>
      </c>
      <c r="DN1959">
        <v>0</v>
      </c>
      <c r="DS1959">
        <v>23</v>
      </c>
      <c r="DT1959" t="s">
        <v>348</v>
      </c>
      <c r="DU1959" t="s">
        <v>348</v>
      </c>
      <c r="DV1959" t="s">
        <v>347</v>
      </c>
      <c r="DW1959">
        <v>7</v>
      </c>
      <c r="DX1959">
        <v>42</v>
      </c>
      <c r="DY1959">
        <v>0</v>
      </c>
      <c r="EF1959">
        <v>7</v>
      </c>
      <c r="EG1959" t="s">
        <v>121</v>
      </c>
      <c r="EI1959" t="s">
        <v>359</v>
      </c>
      <c r="EK1959" t="s">
        <v>350</v>
      </c>
      <c r="EM1959">
        <v>21</v>
      </c>
      <c r="EN1959" t="s">
        <v>123</v>
      </c>
      <c r="EP1959" t="s">
        <v>486</v>
      </c>
      <c r="ER1959" t="s">
        <v>405</v>
      </c>
      <c r="ET1959">
        <v>14</v>
      </c>
      <c r="EU1959" t="s">
        <v>119</v>
      </c>
      <c r="EW1959" t="s">
        <v>1612</v>
      </c>
      <c r="EY1959" t="s">
        <v>405</v>
      </c>
      <c r="FA1959">
        <v>0</v>
      </c>
      <c r="FH1959">
        <v>0</v>
      </c>
      <c r="FK1959">
        <v>14</v>
      </c>
      <c r="FL1959">
        <v>84</v>
      </c>
      <c r="FM1959">
        <v>4</v>
      </c>
      <c r="FN1959">
        <v>24</v>
      </c>
      <c r="FO1959">
        <v>2</v>
      </c>
      <c r="FP1959">
        <v>12</v>
      </c>
      <c r="FQ1959">
        <v>0</v>
      </c>
      <c r="FR1959">
        <v>0</v>
      </c>
      <c r="FS1959" t="s">
        <v>347</v>
      </c>
      <c r="FT1959">
        <v>40</v>
      </c>
      <c r="FU1959">
        <v>240</v>
      </c>
      <c r="FV1959" t="s">
        <v>62</v>
      </c>
      <c r="FW1959" t="s">
        <v>2021</v>
      </c>
      <c r="FX1959" t="s">
        <v>347</v>
      </c>
      <c r="FY1959" t="s">
        <v>121</v>
      </c>
      <c r="FZ1959" t="s">
        <v>349</v>
      </c>
      <c r="GA1959">
        <v>0</v>
      </c>
      <c r="GB1959">
        <v>0</v>
      </c>
      <c r="GC1959" t="s">
        <v>353</v>
      </c>
      <c r="GD1959" t="s">
        <v>408</v>
      </c>
      <c r="GE1959" t="s">
        <v>355</v>
      </c>
      <c r="GF1959" t="s">
        <v>355</v>
      </c>
      <c r="GG1959">
        <v>14</v>
      </c>
      <c r="GH1959" t="s">
        <v>356</v>
      </c>
    </row>
    <row r="1960" spans="1:191" x14ac:dyDescent="0.35">
      <c r="A1960" t="s">
        <v>61</v>
      </c>
      <c r="B1960" t="s">
        <v>62</v>
      </c>
      <c r="C1960" t="s">
        <v>4859</v>
      </c>
      <c r="D1960" t="s">
        <v>2021</v>
      </c>
      <c r="E1960" t="s">
        <v>5054</v>
      </c>
      <c r="F1960" t="s">
        <v>5055</v>
      </c>
      <c r="G1960" t="s">
        <v>5064</v>
      </c>
      <c r="H1960" t="s">
        <v>5065</v>
      </c>
      <c r="I1960">
        <v>14</v>
      </c>
      <c r="J1960">
        <v>1</v>
      </c>
      <c r="K1960" t="s">
        <v>345</v>
      </c>
      <c r="L1960">
        <v>8.9144900000000007</v>
      </c>
      <c r="M1960">
        <v>29.283670000000001</v>
      </c>
      <c r="N1960" t="s">
        <v>346</v>
      </c>
      <c r="O1960" t="s">
        <v>349</v>
      </c>
      <c r="P1960" s="133">
        <v>0</v>
      </c>
      <c r="Q1960" s="133">
        <v>0</v>
      </c>
      <c r="R1960" s="133">
        <v>0</v>
      </c>
      <c r="S1960" s="133">
        <v>0</v>
      </c>
      <c r="T1960" s="133">
        <v>0</v>
      </c>
      <c r="W1960">
        <v>0</v>
      </c>
      <c r="Z1960">
        <v>0</v>
      </c>
      <c r="AC1960">
        <v>0</v>
      </c>
      <c r="AF1960">
        <v>0</v>
      </c>
      <c r="AI1960">
        <v>0</v>
      </c>
      <c r="AL1960" t="s">
        <v>349</v>
      </c>
      <c r="AM1960">
        <v>0</v>
      </c>
      <c r="AN1960">
        <v>0</v>
      </c>
      <c r="AO1960">
        <v>0</v>
      </c>
      <c r="AR1960">
        <v>0</v>
      </c>
      <c r="AU1960">
        <v>0</v>
      </c>
      <c r="AX1960">
        <v>0</v>
      </c>
      <c r="BA1960">
        <v>0</v>
      </c>
      <c r="BD1960">
        <v>0</v>
      </c>
      <c r="BE1960">
        <v>0</v>
      </c>
      <c r="BF1960">
        <v>0</v>
      </c>
      <c r="BG1960">
        <v>0</v>
      </c>
      <c r="BH1960" t="s">
        <v>349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 t="s">
        <v>349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 t="s">
        <v>349</v>
      </c>
      <c r="BU1960">
        <v>0</v>
      </c>
      <c r="BV1960">
        <v>0</v>
      </c>
      <c r="BW1960">
        <v>0</v>
      </c>
      <c r="BX1960">
        <v>0</v>
      </c>
      <c r="BY1960">
        <v>0</v>
      </c>
      <c r="BZ1960" t="s">
        <v>349</v>
      </c>
      <c r="CA1960">
        <v>0</v>
      </c>
      <c r="CB1960">
        <v>0</v>
      </c>
      <c r="CC1960">
        <v>0</v>
      </c>
      <c r="CD1960">
        <v>0</v>
      </c>
      <c r="CE1960">
        <v>0</v>
      </c>
      <c r="CF1960" t="s">
        <v>349</v>
      </c>
      <c r="CG1960">
        <v>0</v>
      </c>
      <c r="CH1960">
        <v>0</v>
      </c>
      <c r="CI1960">
        <v>0</v>
      </c>
      <c r="CJ1960" t="s">
        <v>349</v>
      </c>
      <c r="CK1960">
        <v>0</v>
      </c>
      <c r="CL1960" t="s">
        <v>349</v>
      </c>
      <c r="CM1960">
        <v>0</v>
      </c>
      <c r="CN1960" s="133">
        <v>0</v>
      </c>
      <c r="CO1960" s="133" t="s">
        <v>349</v>
      </c>
      <c r="CP1960" s="133">
        <v>0</v>
      </c>
      <c r="CQ1960" s="133">
        <v>0</v>
      </c>
      <c r="CR1960">
        <v>0</v>
      </c>
      <c r="CS1960">
        <v>0</v>
      </c>
      <c r="CT1960">
        <v>0</v>
      </c>
      <c r="CY1960">
        <v>0</v>
      </c>
      <c r="DD1960">
        <v>0</v>
      </c>
      <c r="DI1960">
        <v>0</v>
      </c>
      <c r="DN1960">
        <v>0</v>
      </c>
      <c r="DS1960">
        <v>0</v>
      </c>
      <c r="DV1960" t="s">
        <v>349</v>
      </c>
      <c r="DW1960">
        <v>0</v>
      </c>
      <c r="DX1960">
        <v>0</v>
      </c>
      <c r="DY1960">
        <v>0</v>
      </c>
      <c r="EF1960">
        <v>0</v>
      </c>
      <c r="EM1960">
        <v>0</v>
      </c>
      <c r="ET1960">
        <v>0</v>
      </c>
      <c r="FA1960">
        <v>0</v>
      </c>
      <c r="FH1960">
        <v>0</v>
      </c>
      <c r="FK1960">
        <v>0</v>
      </c>
      <c r="FL1960">
        <v>0</v>
      </c>
      <c r="FM1960">
        <v>0</v>
      </c>
      <c r="FN1960">
        <v>0</v>
      </c>
      <c r="FO1960">
        <v>0</v>
      </c>
      <c r="FP1960">
        <v>0</v>
      </c>
      <c r="FQ1960">
        <v>0</v>
      </c>
      <c r="FR1960">
        <v>0</v>
      </c>
      <c r="FS1960" t="s">
        <v>349</v>
      </c>
      <c r="FT1960">
        <v>0</v>
      </c>
      <c r="FU1960">
        <v>0</v>
      </c>
      <c r="FX1960" t="s">
        <v>349</v>
      </c>
      <c r="FZ1960" t="s">
        <v>349</v>
      </c>
      <c r="GA1960">
        <v>0</v>
      </c>
      <c r="GB1960">
        <v>0</v>
      </c>
      <c r="GG1960">
        <v>14</v>
      </c>
      <c r="GH1960" t="s">
        <v>356</v>
      </c>
      <c r="GI1960" t="s">
        <v>9245</v>
      </c>
    </row>
    <row r="1961" spans="1:191" x14ac:dyDescent="0.35">
      <c r="A1961" t="s">
        <v>61</v>
      </c>
      <c r="B1961" t="s">
        <v>62</v>
      </c>
      <c r="C1961" t="s">
        <v>4859</v>
      </c>
      <c r="D1961" t="s">
        <v>2021</v>
      </c>
      <c r="E1961" t="s">
        <v>5054</v>
      </c>
      <c r="F1961" t="s">
        <v>5055</v>
      </c>
      <c r="G1961" t="s">
        <v>5066</v>
      </c>
      <c r="H1961" t="s">
        <v>5067</v>
      </c>
      <c r="I1961">
        <v>14</v>
      </c>
      <c r="J1961">
        <v>1</v>
      </c>
      <c r="K1961" t="s">
        <v>345</v>
      </c>
      <c r="L1961">
        <v>8.9388888889999993</v>
      </c>
      <c r="M1961">
        <v>29.267777779999999</v>
      </c>
      <c r="N1961" t="s">
        <v>346</v>
      </c>
      <c r="O1961" t="s">
        <v>347</v>
      </c>
      <c r="P1961" s="133">
        <v>23</v>
      </c>
      <c r="Q1961" s="133">
        <v>138</v>
      </c>
      <c r="R1961" s="133">
        <v>17</v>
      </c>
      <c r="S1961" s="133">
        <v>102</v>
      </c>
      <c r="T1961" s="133">
        <v>0</v>
      </c>
      <c r="W1961">
        <v>13</v>
      </c>
      <c r="X1961" t="s">
        <v>62</v>
      </c>
      <c r="Y1961" t="s">
        <v>2021</v>
      </c>
      <c r="Z1961">
        <v>37</v>
      </c>
      <c r="AA1961" t="s">
        <v>62</v>
      </c>
      <c r="AB1961" t="s">
        <v>2021</v>
      </c>
      <c r="AC1961">
        <v>44</v>
      </c>
      <c r="AD1961" t="s">
        <v>62</v>
      </c>
      <c r="AE1961" t="s">
        <v>2021</v>
      </c>
      <c r="AF1961">
        <v>7</v>
      </c>
      <c r="AG1961" t="s">
        <v>62</v>
      </c>
      <c r="AH1961" t="s">
        <v>550</v>
      </c>
      <c r="AI1961">
        <v>1</v>
      </c>
      <c r="AJ1961" t="s">
        <v>348</v>
      </c>
      <c r="AK1961" t="s">
        <v>348</v>
      </c>
      <c r="AL1961" t="s">
        <v>347</v>
      </c>
      <c r="AM1961">
        <v>6</v>
      </c>
      <c r="AN1961">
        <v>36</v>
      </c>
      <c r="AO1961">
        <v>0</v>
      </c>
      <c r="AR1961">
        <v>12</v>
      </c>
      <c r="AS1961" t="s">
        <v>123</v>
      </c>
      <c r="AT1961" t="s">
        <v>352</v>
      </c>
      <c r="AU1961">
        <v>11</v>
      </c>
      <c r="AV1961" t="s">
        <v>121</v>
      </c>
      <c r="AW1961" t="s">
        <v>359</v>
      </c>
      <c r="AX1961">
        <v>9</v>
      </c>
      <c r="AY1961" t="s">
        <v>121</v>
      </c>
      <c r="AZ1961" t="s">
        <v>359</v>
      </c>
      <c r="BA1961">
        <v>0</v>
      </c>
      <c r="BD1961">
        <v>4</v>
      </c>
      <c r="BE1961">
        <v>0</v>
      </c>
      <c r="BF1961">
        <v>0</v>
      </c>
      <c r="BG1961">
        <v>0</v>
      </c>
      <c r="BH1961" t="s">
        <v>349</v>
      </c>
      <c r="BI1961">
        <v>0</v>
      </c>
      <c r="BJ1961">
        <v>0</v>
      </c>
      <c r="BK1961">
        <v>25</v>
      </c>
      <c r="BL1961">
        <v>0</v>
      </c>
      <c r="BM1961">
        <v>0</v>
      </c>
      <c r="BN1961" t="s">
        <v>349</v>
      </c>
      <c r="BO1961">
        <v>0</v>
      </c>
      <c r="BP1961">
        <v>0</v>
      </c>
      <c r="BQ1961">
        <v>48</v>
      </c>
      <c r="BR1961">
        <v>0</v>
      </c>
      <c r="BS1961">
        <v>0</v>
      </c>
      <c r="BT1961" t="s">
        <v>349</v>
      </c>
      <c r="BU1961">
        <v>0</v>
      </c>
      <c r="BV1961">
        <v>0</v>
      </c>
      <c r="BW1961">
        <v>0</v>
      </c>
      <c r="BX1961">
        <v>0</v>
      </c>
      <c r="BY1961">
        <v>53</v>
      </c>
      <c r="BZ1961" t="s">
        <v>349</v>
      </c>
      <c r="CA1961">
        <v>0</v>
      </c>
      <c r="CB1961">
        <v>0</v>
      </c>
      <c r="CC1961">
        <v>0</v>
      </c>
      <c r="CD1961">
        <v>0</v>
      </c>
      <c r="CE1961">
        <v>7</v>
      </c>
      <c r="CF1961" t="s">
        <v>349</v>
      </c>
      <c r="CG1961">
        <v>0</v>
      </c>
      <c r="CH1961">
        <v>0</v>
      </c>
      <c r="CI1961">
        <v>5</v>
      </c>
      <c r="CJ1961" t="s">
        <v>349</v>
      </c>
      <c r="CK1961">
        <v>0</v>
      </c>
      <c r="CL1961" t="s">
        <v>349</v>
      </c>
      <c r="CM1961">
        <v>0</v>
      </c>
      <c r="CN1961" s="133">
        <v>0</v>
      </c>
      <c r="CO1961" s="133" t="s">
        <v>347</v>
      </c>
      <c r="CP1961" s="133">
        <v>15</v>
      </c>
      <c r="CQ1961" s="133">
        <v>90</v>
      </c>
      <c r="CR1961">
        <v>10</v>
      </c>
      <c r="CS1961">
        <v>60</v>
      </c>
      <c r="CT1961">
        <v>0</v>
      </c>
      <c r="CY1961">
        <v>4</v>
      </c>
      <c r="CZ1961" t="s">
        <v>62</v>
      </c>
      <c r="DA1961" t="s">
        <v>1897</v>
      </c>
      <c r="DB1961" t="s">
        <v>350</v>
      </c>
      <c r="DD1961">
        <v>10</v>
      </c>
      <c r="DE1961" t="s">
        <v>62</v>
      </c>
      <c r="DF1961" t="s">
        <v>1897</v>
      </c>
      <c r="DG1961" t="s">
        <v>350</v>
      </c>
      <c r="DI1961">
        <v>27</v>
      </c>
      <c r="DJ1961" t="s">
        <v>62</v>
      </c>
      <c r="DK1961" t="s">
        <v>550</v>
      </c>
      <c r="DL1961" t="s">
        <v>405</v>
      </c>
      <c r="DN1961">
        <v>0</v>
      </c>
      <c r="DS1961">
        <v>19</v>
      </c>
      <c r="DT1961" t="s">
        <v>348</v>
      </c>
      <c r="DU1961" t="s">
        <v>348</v>
      </c>
      <c r="DV1961" t="s">
        <v>347</v>
      </c>
      <c r="DW1961">
        <v>5</v>
      </c>
      <c r="DX1961">
        <v>30</v>
      </c>
      <c r="DY1961">
        <v>0</v>
      </c>
      <c r="EF1961">
        <v>10</v>
      </c>
      <c r="EG1961" t="s">
        <v>121</v>
      </c>
      <c r="EI1961" t="s">
        <v>359</v>
      </c>
      <c r="EK1961" t="s">
        <v>350</v>
      </c>
      <c r="EM1961">
        <v>12</v>
      </c>
      <c r="EN1961" t="s">
        <v>123</v>
      </c>
      <c r="EP1961" t="s">
        <v>1188</v>
      </c>
      <c r="ER1961" t="s">
        <v>350</v>
      </c>
      <c r="ET1961">
        <v>8</v>
      </c>
      <c r="EU1961" t="s">
        <v>121</v>
      </c>
      <c r="EW1961" t="s">
        <v>359</v>
      </c>
      <c r="EY1961" t="s">
        <v>350</v>
      </c>
      <c r="FA1961">
        <v>0</v>
      </c>
      <c r="FH1961">
        <v>0</v>
      </c>
      <c r="FK1961">
        <v>10</v>
      </c>
      <c r="FL1961">
        <v>60</v>
      </c>
      <c r="FM1961">
        <v>3</v>
      </c>
      <c r="FN1961">
        <v>18</v>
      </c>
      <c r="FO1961">
        <v>2</v>
      </c>
      <c r="FP1961">
        <v>12</v>
      </c>
      <c r="FQ1961">
        <v>0</v>
      </c>
      <c r="FR1961">
        <v>0</v>
      </c>
      <c r="FS1961" t="s">
        <v>347</v>
      </c>
      <c r="FT1961">
        <v>40</v>
      </c>
      <c r="FU1961">
        <v>240</v>
      </c>
      <c r="FV1961" t="s">
        <v>348</v>
      </c>
      <c r="FW1961" t="s">
        <v>348</v>
      </c>
      <c r="FX1961" t="s">
        <v>347</v>
      </c>
      <c r="FY1961" t="s">
        <v>121</v>
      </c>
      <c r="FZ1961" t="s">
        <v>349</v>
      </c>
      <c r="GA1961">
        <v>0</v>
      </c>
      <c r="GB1961">
        <v>0</v>
      </c>
      <c r="GC1961" t="s">
        <v>487</v>
      </c>
      <c r="GD1961" t="s">
        <v>408</v>
      </c>
      <c r="GE1961" t="s">
        <v>408</v>
      </c>
      <c r="GF1961" t="s">
        <v>355</v>
      </c>
      <c r="GG1961">
        <v>14</v>
      </c>
      <c r="GH1961" t="s">
        <v>356</v>
      </c>
    </row>
    <row r="1962" spans="1:191" x14ac:dyDescent="0.35">
      <c r="A1962" t="s">
        <v>61</v>
      </c>
      <c r="B1962" t="s">
        <v>62</v>
      </c>
      <c r="C1962" t="s">
        <v>4859</v>
      </c>
      <c r="D1962" t="s">
        <v>2021</v>
      </c>
      <c r="E1962" t="s">
        <v>5054</v>
      </c>
      <c r="F1962" t="s">
        <v>5055</v>
      </c>
      <c r="G1962" t="s">
        <v>5068</v>
      </c>
      <c r="H1962" t="s">
        <v>5069</v>
      </c>
      <c r="I1962">
        <v>14</v>
      </c>
      <c r="J1962">
        <v>4</v>
      </c>
      <c r="K1962" t="s">
        <v>345</v>
      </c>
      <c r="L1962">
        <v>8.9144900000000007</v>
      </c>
      <c r="M1962">
        <v>29.28368</v>
      </c>
      <c r="N1962" t="s">
        <v>346</v>
      </c>
      <c r="O1962" t="s">
        <v>347</v>
      </c>
      <c r="P1962" s="133">
        <v>22</v>
      </c>
      <c r="Q1962" s="133">
        <v>132</v>
      </c>
      <c r="R1962" s="133">
        <v>14</v>
      </c>
      <c r="S1962" s="133">
        <v>84</v>
      </c>
      <c r="T1962" s="133">
        <v>0</v>
      </c>
      <c r="W1962">
        <v>17</v>
      </c>
      <c r="X1962" t="s">
        <v>62</v>
      </c>
      <c r="Y1962" t="s">
        <v>2021</v>
      </c>
      <c r="Z1962">
        <v>39</v>
      </c>
      <c r="AA1962" t="s">
        <v>62</v>
      </c>
      <c r="AB1962" t="s">
        <v>2021</v>
      </c>
      <c r="AC1962">
        <v>28</v>
      </c>
      <c r="AD1962" t="s">
        <v>62</v>
      </c>
      <c r="AE1962" t="s">
        <v>2021</v>
      </c>
      <c r="AF1962">
        <v>0</v>
      </c>
      <c r="AI1962">
        <v>0</v>
      </c>
      <c r="AL1962" t="s">
        <v>347</v>
      </c>
      <c r="AM1962">
        <v>8</v>
      </c>
      <c r="AN1962">
        <v>48</v>
      </c>
      <c r="AO1962">
        <v>0</v>
      </c>
      <c r="AR1962">
        <v>11</v>
      </c>
      <c r="AS1962" t="s">
        <v>123</v>
      </c>
      <c r="AT1962" t="s">
        <v>486</v>
      </c>
      <c r="AU1962">
        <v>20</v>
      </c>
      <c r="AV1962" t="s">
        <v>121</v>
      </c>
      <c r="AW1962" t="s">
        <v>359</v>
      </c>
      <c r="AX1962">
        <v>17</v>
      </c>
      <c r="AY1962" t="s">
        <v>121</v>
      </c>
      <c r="AZ1962" t="s">
        <v>359</v>
      </c>
      <c r="BA1962">
        <v>0</v>
      </c>
      <c r="BD1962">
        <v>0</v>
      </c>
      <c r="BE1962">
        <v>0</v>
      </c>
      <c r="BF1962">
        <v>0</v>
      </c>
      <c r="BG1962">
        <v>0</v>
      </c>
      <c r="BH1962" t="s">
        <v>349</v>
      </c>
      <c r="BI1962">
        <v>0</v>
      </c>
      <c r="BJ1962">
        <v>0</v>
      </c>
      <c r="BK1962">
        <v>28</v>
      </c>
      <c r="BL1962">
        <v>0</v>
      </c>
      <c r="BM1962">
        <v>0</v>
      </c>
      <c r="BN1962" t="s">
        <v>349</v>
      </c>
      <c r="BO1962">
        <v>0</v>
      </c>
      <c r="BP1962">
        <v>0</v>
      </c>
      <c r="BQ1962">
        <v>0</v>
      </c>
      <c r="BR1962">
        <v>0</v>
      </c>
      <c r="BS1962">
        <v>59</v>
      </c>
      <c r="BT1962" t="s">
        <v>349</v>
      </c>
      <c r="BU1962">
        <v>0</v>
      </c>
      <c r="BV1962">
        <v>0</v>
      </c>
      <c r="BW1962">
        <v>0</v>
      </c>
      <c r="BX1962">
        <v>0</v>
      </c>
      <c r="BY1962">
        <v>45</v>
      </c>
      <c r="BZ1962" t="s">
        <v>349</v>
      </c>
      <c r="CA1962">
        <v>0</v>
      </c>
      <c r="CB1962">
        <v>0</v>
      </c>
      <c r="CC1962">
        <v>0</v>
      </c>
      <c r="CD1962">
        <v>0</v>
      </c>
      <c r="CE1962">
        <v>0</v>
      </c>
      <c r="CF1962" t="s">
        <v>349</v>
      </c>
      <c r="CG1962">
        <v>0</v>
      </c>
      <c r="CH1962">
        <v>0</v>
      </c>
      <c r="CI1962">
        <v>0</v>
      </c>
      <c r="CJ1962" t="s">
        <v>349</v>
      </c>
      <c r="CK1962">
        <v>0</v>
      </c>
      <c r="CL1962" t="s">
        <v>349</v>
      </c>
      <c r="CM1962">
        <v>0</v>
      </c>
      <c r="CN1962" s="133">
        <v>0</v>
      </c>
      <c r="CO1962" s="133" t="s">
        <v>347</v>
      </c>
      <c r="CP1962" s="133">
        <v>26</v>
      </c>
      <c r="CQ1962" s="133">
        <v>156</v>
      </c>
      <c r="CR1962">
        <v>19</v>
      </c>
      <c r="CS1962">
        <v>114</v>
      </c>
      <c r="CT1962">
        <v>0</v>
      </c>
      <c r="CY1962">
        <v>24</v>
      </c>
      <c r="CZ1962" t="s">
        <v>62</v>
      </c>
      <c r="DA1962" t="s">
        <v>2351</v>
      </c>
      <c r="DB1962" t="s">
        <v>350</v>
      </c>
      <c r="DD1962">
        <v>35</v>
      </c>
      <c r="DE1962" t="s">
        <v>62</v>
      </c>
      <c r="DF1962" t="s">
        <v>1897</v>
      </c>
      <c r="DG1962" t="s">
        <v>405</v>
      </c>
      <c r="DI1962">
        <v>33</v>
      </c>
      <c r="DJ1962" t="s">
        <v>62</v>
      </c>
      <c r="DK1962" t="s">
        <v>550</v>
      </c>
      <c r="DL1962" t="s">
        <v>405</v>
      </c>
      <c r="DN1962">
        <v>5</v>
      </c>
      <c r="DO1962" t="s">
        <v>62</v>
      </c>
      <c r="DP1962" t="s">
        <v>550</v>
      </c>
      <c r="DQ1962" t="s">
        <v>405</v>
      </c>
      <c r="DS1962">
        <v>17</v>
      </c>
      <c r="DT1962" t="s">
        <v>348</v>
      </c>
      <c r="DU1962" t="s">
        <v>348</v>
      </c>
      <c r="DV1962" t="s">
        <v>347</v>
      </c>
      <c r="DW1962">
        <v>7</v>
      </c>
      <c r="DX1962">
        <v>42</v>
      </c>
      <c r="DY1962">
        <v>0</v>
      </c>
      <c r="EF1962">
        <v>17</v>
      </c>
      <c r="EG1962" t="s">
        <v>123</v>
      </c>
      <c r="EI1962" t="s">
        <v>486</v>
      </c>
      <c r="EK1962" t="s">
        <v>350</v>
      </c>
      <c r="EM1962">
        <v>12</v>
      </c>
      <c r="EN1962" t="s">
        <v>121</v>
      </c>
      <c r="EP1962" t="s">
        <v>359</v>
      </c>
      <c r="ER1962" t="s">
        <v>350</v>
      </c>
      <c r="ET1962">
        <v>8</v>
      </c>
      <c r="EU1962" t="s">
        <v>121</v>
      </c>
      <c r="EW1962" t="s">
        <v>359</v>
      </c>
      <c r="EY1962" t="s">
        <v>444</v>
      </c>
      <c r="FA1962">
        <v>0</v>
      </c>
      <c r="FH1962">
        <v>5</v>
      </c>
      <c r="FK1962">
        <v>20</v>
      </c>
      <c r="FL1962">
        <v>120</v>
      </c>
      <c r="FM1962">
        <v>4</v>
      </c>
      <c r="FN1962">
        <v>24</v>
      </c>
      <c r="FO1962">
        <v>2</v>
      </c>
      <c r="FP1962">
        <v>12</v>
      </c>
      <c r="FQ1962">
        <v>0</v>
      </c>
      <c r="FR1962">
        <v>0</v>
      </c>
      <c r="FS1962" t="s">
        <v>347</v>
      </c>
      <c r="FT1962">
        <v>37</v>
      </c>
      <c r="FU1962">
        <v>222</v>
      </c>
      <c r="FV1962" t="s">
        <v>62</v>
      </c>
      <c r="FW1962" t="s">
        <v>550</v>
      </c>
      <c r="FX1962" t="s">
        <v>349</v>
      </c>
      <c r="FZ1962" t="s">
        <v>349</v>
      </c>
      <c r="GA1962">
        <v>0</v>
      </c>
      <c r="GB1962">
        <v>0</v>
      </c>
      <c r="GC1962" t="s">
        <v>353</v>
      </c>
      <c r="GD1962" t="s">
        <v>408</v>
      </c>
      <c r="GE1962" t="s">
        <v>355</v>
      </c>
      <c r="GF1962" t="s">
        <v>354</v>
      </c>
      <c r="GG1962">
        <v>14</v>
      </c>
      <c r="GH1962" t="s">
        <v>356</v>
      </c>
    </row>
    <row r="1963" spans="1:191" x14ac:dyDescent="0.35">
      <c r="A1963" t="s">
        <v>61</v>
      </c>
      <c r="B1963" t="s">
        <v>62</v>
      </c>
      <c r="C1963" t="s">
        <v>4859</v>
      </c>
      <c r="D1963" t="s">
        <v>2021</v>
      </c>
      <c r="E1963" t="s">
        <v>5054</v>
      </c>
      <c r="F1963" t="s">
        <v>5055</v>
      </c>
      <c r="G1963" t="s">
        <v>5070</v>
      </c>
      <c r="H1963" t="s">
        <v>5071</v>
      </c>
      <c r="I1963">
        <v>14</v>
      </c>
      <c r="J1963">
        <v>1</v>
      </c>
      <c r="K1963" t="s">
        <v>345</v>
      </c>
      <c r="L1963">
        <v>8.9315899999999999</v>
      </c>
      <c r="M1963">
        <v>29.273689999999998</v>
      </c>
      <c r="N1963" t="s">
        <v>346</v>
      </c>
      <c r="O1963" t="s">
        <v>347</v>
      </c>
      <c r="P1963" s="133">
        <v>26</v>
      </c>
      <c r="Q1963" s="133">
        <v>156</v>
      </c>
      <c r="R1963" s="133">
        <v>14</v>
      </c>
      <c r="S1963" s="133">
        <v>84</v>
      </c>
      <c r="T1963" s="133">
        <v>0</v>
      </c>
      <c r="W1963">
        <v>12</v>
      </c>
      <c r="X1963" t="s">
        <v>62</v>
      </c>
      <c r="Y1963" t="s">
        <v>2021</v>
      </c>
      <c r="Z1963">
        <v>38</v>
      </c>
      <c r="AA1963" t="s">
        <v>62</v>
      </c>
      <c r="AB1963" t="s">
        <v>2021</v>
      </c>
      <c r="AC1963">
        <v>18</v>
      </c>
      <c r="AD1963" t="s">
        <v>62</v>
      </c>
      <c r="AE1963" t="s">
        <v>2021</v>
      </c>
      <c r="AF1963">
        <v>0</v>
      </c>
      <c r="AI1963">
        <v>16</v>
      </c>
      <c r="AJ1963" t="s">
        <v>348</v>
      </c>
      <c r="AK1963" t="s">
        <v>348</v>
      </c>
      <c r="AL1963" t="s">
        <v>347</v>
      </c>
      <c r="AM1963">
        <v>12</v>
      </c>
      <c r="AN1963">
        <v>72</v>
      </c>
      <c r="AO1963">
        <v>0</v>
      </c>
      <c r="AR1963">
        <v>15</v>
      </c>
      <c r="AS1963" t="s">
        <v>123</v>
      </c>
      <c r="AT1963" t="s">
        <v>352</v>
      </c>
      <c r="AU1963">
        <v>12</v>
      </c>
      <c r="AV1963" t="s">
        <v>123</v>
      </c>
      <c r="AW1963" t="s">
        <v>490</v>
      </c>
      <c r="AX1963">
        <v>37</v>
      </c>
      <c r="AY1963" t="s">
        <v>121</v>
      </c>
      <c r="AZ1963" t="s">
        <v>359</v>
      </c>
      <c r="BA1963">
        <v>0</v>
      </c>
      <c r="BD1963">
        <v>8</v>
      </c>
      <c r="BE1963">
        <v>0</v>
      </c>
      <c r="BF1963">
        <v>0</v>
      </c>
      <c r="BG1963">
        <v>0</v>
      </c>
      <c r="BH1963" t="s">
        <v>349</v>
      </c>
      <c r="BI1963">
        <v>0</v>
      </c>
      <c r="BJ1963">
        <v>0</v>
      </c>
      <c r="BK1963">
        <v>27</v>
      </c>
      <c r="BL1963">
        <v>0</v>
      </c>
      <c r="BM1963">
        <v>0</v>
      </c>
      <c r="BN1963" t="s">
        <v>349</v>
      </c>
      <c r="BO1963">
        <v>0</v>
      </c>
      <c r="BP1963">
        <v>0</v>
      </c>
      <c r="BQ1963">
        <v>0</v>
      </c>
      <c r="BR1963">
        <v>0</v>
      </c>
      <c r="BS1963">
        <v>50</v>
      </c>
      <c r="BT1963" t="s">
        <v>349</v>
      </c>
      <c r="BU1963">
        <v>0</v>
      </c>
      <c r="BV1963">
        <v>0</v>
      </c>
      <c r="BW1963">
        <v>0</v>
      </c>
      <c r="BX1963">
        <v>0</v>
      </c>
      <c r="BY1963">
        <v>55</v>
      </c>
      <c r="BZ1963" t="s">
        <v>349</v>
      </c>
      <c r="CA1963">
        <v>0</v>
      </c>
      <c r="CB1963">
        <v>0</v>
      </c>
      <c r="CC1963">
        <v>0</v>
      </c>
      <c r="CD1963">
        <v>0</v>
      </c>
      <c r="CE1963">
        <v>0</v>
      </c>
      <c r="CF1963" t="s">
        <v>349</v>
      </c>
      <c r="CG1963">
        <v>0</v>
      </c>
      <c r="CH1963">
        <v>0</v>
      </c>
      <c r="CI1963">
        <v>24</v>
      </c>
      <c r="CJ1963" t="s">
        <v>349</v>
      </c>
      <c r="CK1963">
        <v>0</v>
      </c>
      <c r="CL1963" t="s">
        <v>349</v>
      </c>
      <c r="CM1963">
        <v>0</v>
      </c>
      <c r="CN1963" s="133">
        <v>0</v>
      </c>
      <c r="CO1963" s="133" t="s">
        <v>347</v>
      </c>
      <c r="CP1963" s="133">
        <v>18</v>
      </c>
      <c r="CQ1963" s="133">
        <v>108</v>
      </c>
      <c r="CR1963">
        <v>10</v>
      </c>
      <c r="CS1963">
        <v>60</v>
      </c>
      <c r="CT1963">
        <v>0</v>
      </c>
      <c r="CY1963">
        <v>6</v>
      </c>
      <c r="CZ1963" t="s">
        <v>62</v>
      </c>
      <c r="DA1963" t="s">
        <v>1897</v>
      </c>
      <c r="DB1963" t="s">
        <v>350</v>
      </c>
      <c r="DD1963">
        <v>13</v>
      </c>
      <c r="DE1963" t="s">
        <v>62</v>
      </c>
      <c r="DF1963" t="s">
        <v>550</v>
      </c>
      <c r="DG1963" t="s">
        <v>405</v>
      </c>
      <c r="DI1963">
        <v>28</v>
      </c>
      <c r="DJ1963" t="s">
        <v>62</v>
      </c>
      <c r="DK1963" t="s">
        <v>550</v>
      </c>
      <c r="DL1963" t="s">
        <v>405</v>
      </c>
      <c r="DN1963">
        <v>0</v>
      </c>
      <c r="DS1963">
        <v>13</v>
      </c>
      <c r="DT1963" t="s">
        <v>348</v>
      </c>
      <c r="DU1963" t="s">
        <v>348</v>
      </c>
      <c r="DV1963" t="s">
        <v>347</v>
      </c>
      <c r="DW1963">
        <v>8</v>
      </c>
      <c r="DX1963">
        <v>48</v>
      </c>
      <c r="DY1963">
        <v>0</v>
      </c>
      <c r="EF1963">
        <v>10</v>
      </c>
      <c r="EG1963" t="s">
        <v>121</v>
      </c>
      <c r="EI1963" t="s">
        <v>359</v>
      </c>
      <c r="EK1963" t="s">
        <v>350</v>
      </c>
      <c r="EM1963">
        <v>21</v>
      </c>
      <c r="EN1963" t="s">
        <v>121</v>
      </c>
      <c r="EP1963" t="s">
        <v>359</v>
      </c>
      <c r="ER1963" t="s">
        <v>350</v>
      </c>
      <c r="ET1963">
        <v>9</v>
      </c>
      <c r="EU1963" t="s">
        <v>123</v>
      </c>
      <c r="EW1963" t="s">
        <v>352</v>
      </c>
      <c r="EY1963" t="s">
        <v>350</v>
      </c>
      <c r="FA1963">
        <v>0</v>
      </c>
      <c r="FH1963">
        <v>8</v>
      </c>
      <c r="FK1963">
        <v>13</v>
      </c>
      <c r="FL1963">
        <v>78</v>
      </c>
      <c r="FM1963">
        <v>3</v>
      </c>
      <c r="FN1963">
        <v>18</v>
      </c>
      <c r="FO1963">
        <v>2</v>
      </c>
      <c r="FP1963">
        <v>12</v>
      </c>
      <c r="FQ1963">
        <v>0</v>
      </c>
      <c r="FR1963">
        <v>0</v>
      </c>
      <c r="FS1963" t="s">
        <v>349</v>
      </c>
      <c r="FT1963">
        <v>0</v>
      </c>
      <c r="FU1963">
        <v>0</v>
      </c>
      <c r="FX1963" t="s">
        <v>349</v>
      </c>
      <c r="FZ1963" t="s">
        <v>349</v>
      </c>
      <c r="GA1963">
        <v>0</v>
      </c>
      <c r="GB1963">
        <v>0</v>
      </c>
      <c r="GC1963" t="s">
        <v>353</v>
      </c>
      <c r="GD1963" t="s">
        <v>408</v>
      </c>
      <c r="GE1963" t="s">
        <v>408</v>
      </c>
      <c r="GF1963" t="s">
        <v>355</v>
      </c>
      <c r="GG1963">
        <v>14</v>
      </c>
      <c r="GH1963" t="s">
        <v>356</v>
      </c>
    </row>
    <row r="1964" spans="1:191" x14ac:dyDescent="0.35">
      <c r="A1964" t="s">
        <v>61</v>
      </c>
      <c r="B1964" t="s">
        <v>62</v>
      </c>
      <c r="C1964" t="s">
        <v>4859</v>
      </c>
      <c r="D1964" t="s">
        <v>2021</v>
      </c>
      <c r="E1964" t="s">
        <v>5072</v>
      </c>
      <c r="F1964" t="s">
        <v>5073</v>
      </c>
      <c r="G1964" t="s">
        <v>5074</v>
      </c>
      <c r="H1964" t="s">
        <v>5075</v>
      </c>
      <c r="I1964">
        <v>14</v>
      </c>
      <c r="J1964">
        <v>4</v>
      </c>
      <c r="K1964" t="s">
        <v>345</v>
      </c>
      <c r="L1964">
        <v>9.0705724459999999</v>
      </c>
      <c r="M1964">
        <v>28.943379419999999</v>
      </c>
      <c r="N1964" t="s">
        <v>346</v>
      </c>
      <c r="O1964" t="s">
        <v>347</v>
      </c>
      <c r="P1964" s="133">
        <v>27</v>
      </c>
      <c r="Q1964" s="133">
        <v>162</v>
      </c>
      <c r="R1964" s="133">
        <v>17</v>
      </c>
      <c r="S1964" s="133">
        <v>102</v>
      </c>
      <c r="T1964" s="133">
        <v>0</v>
      </c>
      <c r="W1964">
        <v>47</v>
      </c>
      <c r="X1964" t="s">
        <v>62</v>
      </c>
      <c r="Y1964" t="s">
        <v>2021</v>
      </c>
      <c r="Z1964">
        <v>16</v>
      </c>
      <c r="AA1964" t="s">
        <v>62</v>
      </c>
      <c r="AB1964" t="s">
        <v>2021</v>
      </c>
      <c r="AC1964">
        <v>20</v>
      </c>
      <c r="AD1964" t="s">
        <v>62</v>
      </c>
      <c r="AE1964" t="s">
        <v>2021</v>
      </c>
      <c r="AF1964">
        <v>12</v>
      </c>
      <c r="AG1964" t="s">
        <v>62</v>
      </c>
      <c r="AH1964" t="s">
        <v>2021</v>
      </c>
      <c r="AI1964">
        <v>7</v>
      </c>
      <c r="AJ1964" t="s">
        <v>348</v>
      </c>
      <c r="AK1964" t="s">
        <v>348</v>
      </c>
      <c r="AL1964" t="s">
        <v>347</v>
      </c>
      <c r="AM1964">
        <v>10</v>
      </c>
      <c r="AN1964">
        <v>60</v>
      </c>
      <c r="AO1964">
        <v>0</v>
      </c>
      <c r="AR1964">
        <v>0</v>
      </c>
      <c r="AU1964">
        <v>0</v>
      </c>
      <c r="AX1964">
        <v>23</v>
      </c>
      <c r="AY1964" t="s">
        <v>123</v>
      </c>
      <c r="AZ1964" t="s">
        <v>352</v>
      </c>
      <c r="BA1964">
        <v>9</v>
      </c>
      <c r="BB1964" t="s">
        <v>121</v>
      </c>
      <c r="BC1964" t="s">
        <v>359</v>
      </c>
      <c r="BD1964">
        <v>28</v>
      </c>
      <c r="BE1964">
        <v>0</v>
      </c>
      <c r="BF1964">
        <v>0</v>
      </c>
      <c r="BG1964">
        <v>0</v>
      </c>
      <c r="BH1964" t="s">
        <v>349</v>
      </c>
      <c r="BI1964">
        <v>0</v>
      </c>
      <c r="BJ1964">
        <v>0</v>
      </c>
      <c r="BK1964">
        <v>27</v>
      </c>
      <c r="BL1964">
        <v>20</v>
      </c>
      <c r="BM1964">
        <v>0</v>
      </c>
      <c r="BN1964" t="s">
        <v>349</v>
      </c>
      <c r="BO1964">
        <v>0</v>
      </c>
      <c r="BP1964">
        <v>0</v>
      </c>
      <c r="BQ1964">
        <v>0</v>
      </c>
      <c r="BR1964">
        <v>0</v>
      </c>
      <c r="BS1964">
        <v>16</v>
      </c>
      <c r="BT1964" t="s">
        <v>349</v>
      </c>
      <c r="BU1964">
        <v>0</v>
      </c>
      <c r="BV1964">
        <v>0</v>
      </c>
      <c r="BW1964">
        <v>0</v>
      </c>
      <c r="BX1964">
        <v>0</v>
      </c>
      <c r="BY1964">
        <v>43</v>
      </c>
      <c r="BZ1964" t="s">
        <v>349</v>
      </c>
      <c r="CA1964">
        <v>0</v>
      </c>
      <c r="CB1964">
        <v>0</v>
      </c>
      <c r="CC1964">
        <v>0</v>
      </c>
      <c r="CD1964">
        <v>0</v>
      </c>
      <c r="CE1964">
        <v>21</v>
      </c>
      <c r="CF1964" t="s">
        <v>349</v>
      </c>
      <c r="CG1964">
        <v>0</v>
      </c>
      <c r="CH1964">
        <v>0</v>
      </c>
      <c r="CI1964">
        <v>35</v>
      </c>
      <c r="CJ1964" t="s">
        <v>349</v>
      </c>
      <c r="CK1964">
        <v>0</v>
      </c>
      <c r="CL1964" t="s">
        <v>349</v>
      </c>
      <c r="CM1964">
        <v>0</v>
      </c>
      <c r="CN1964" s="133">
        <v>0</v>
      </c>
      <c r="CO1964" s="133" t="s">
        <v>347</v>
      </c>
      <c r="CP1964" s="133">
        <v>33</v>
      </c>
      <c r="CQ1964" s="133">
        <v>198</v>
      </c>
      <c r="CR1964">
        <v>21</v>
      </c>
      <c r="CS1964">
        <v>126</v>
      </c>
      <c r="CT1964">
        <v>13</v>
      </c>
      <c r="CU1964" t="s">
        <v>62</v>
      </c>
      <c r="CV1964" t="s">
        <v>4091</v>
      </c>
      <c r="CW1964" t="s">
        <v>350</v>
      </c>
      <c r="CY1964">
        <v>43</v>
      </c>
      <c r="CZ1964" t="s">
        <v>52</v>
      </c>
      <c r="DA1964" t="s">
        <v>340</v>
      </c>
      <c r="DB1964" t="s">
        <v>350</v>
      </c>
      <c r="DD1964">
        <v>39</v>
      </c>
      <c r="DE1964" t="s">
        <v>62</v>
      </c>
      <c r="DF1964" t="s">
        <v>550</v>
      </c>
      <c r="DG1964" t="s">
        <v>444</v>
      </c>
      <c r="DI1964">
        <v>19</v>
      </c>
      <c r="DJ1964" t="s">
        <v>62</v>
      </c>
      <c r="DK1964" t="s">
        <v>550</v>
      </c>
      <c r="DL1964" t="s">
        <v>444</v>
      </c>
      <c r="DN1964">
        <v>11</v>
      </c>
      <c r="DO1964" t="s">
        <v>62</v>
      </c>
      <c r="DP1964" t="s">
        <v>2021</v>
      </c>
      <c r="DQ1964" t="s">
        <v>405</v>
      </c>
      <c r="DS1964">
        <v>1</v>
      </c>
      <c r="DT1964" t="s">
        <v>348</v>
      </c>
      <c r="DU1964" t="s">
        <v>348</v>
      </c>
      <c r="DV1964" t="s">
        <v>347</v>
      </c>
      <c r="DW1964">
        <v>12</v>
      </c>
      <c r="DX1964">
        <v>72</v>
      </c>
      <c r="DY1964">
        <v>14</v>
      </c>
      <c r="DZ1964" t="s">
        <v>121</v>
      </c>
      <c r="EB1964" t="s">
        <v>359</v>
      </c>
      <c r="ED1964" t="s">
        <v>350</v>
      </c>
      <c r="EF1964">
        <v>16</v>
      </c>
      <c r="EG1964" t="s">
        <v>121</v>
      </c>
      <c r="EI1964" t="s">
        <v>359</v>
      </c>
      <c r="EK1964" t="s">
        <v>350</v>
      </c>
      <c r="EM1964">
        <v>17</v>
      </c>
      <c r="EN1964" t="s">
        <v>123</v>
      </c>
      <c r="EP1964" t="s">
        <v>486</v>
      </c>
      <c r="ER1964" t="s">
        <v>587</v>
      </c>
      <c r="ES1964" t="s">
        <v>4900</v>
      </c>
      <c r="ET1964">
        <v>15</v>
      </c>
      <c r="EU1964" t="s">
        <v>123</v>
      </c>
      <c r="EW1964" t="s">
        <v>486</v>
      </c>
      <c r="EY1964" t="s">
        <v>587</v>
      </c>
      <c r="EZ1964" t="s">
        <v>4900</v>
      </c>
      <c r="FA1964">
        <v>10</v>
      </c>
      <c r="FB1964" t="s">
        <v>121</v>
      </c>
      <c r="FD1964" t="s">
        <v>359</v>
      </c>
      <c r="FF1964" t="s">
        <v>587</v>
      </c>
      <c r="FG1964" t="s">
        <v>4900</v>
      </c>
      <c r="FH1964">
        <v>0</v>
      </c>
      <c r="FK1964">
        <v>18</v>
      </c>
      <c r="FL1964">
        <v>108</v>
      </c>
      <c r="FM1964">
        <v>10</v>
      </c>
      <c r="FN1964">
        <v>60</v>
      </c>
      <c r="FO1964">
        <v>5</v>
      </c>
      <c r="FP1964">
        <v>30</v>
      </c>
      <c r="FQ1964">
        <v>0</v>
      </c>
      <c r="FR1964">
        <v>0</v>
      </c>
      <c r="FS1964" t="s">
        <v>347</v>
      </c>
      <c r="FT1964">
        <v>36</v>
      </c>
      <c r="FU1964">
        <v>216</v>
      </c>
      <c r="FV1964" t="s">
        <v>62</v>
      </c>
      <c r="FW1964" t="s">
        <v>550</v>
      </c>
      <c r="FX1964" t="s">
        <v>347</v>
      </c>
      <c r="FY1964" t="s">
        <v>121</v>
      </c>
      <c r="FZ1964" t="s">
        <v>347</v>
      </c>
      <c r="GA1964">
        <v>4</v>
      </c>
      <c r="GB1964">
        <v>24</v>
      </c>
      <c r="GC1964" t="s">
        <v>365</v>
      </c>
      <c r="GD1964" t="s">
        <v>408</v>
      </c>
      <c r="GE1964" t="s">
        <v>355</v>
      </c>
      <c r="GF1964" t="s">
        <v>354</v>
      </c>
      <c r="GG1964">
        <v>14</v>
      </c>
      <c r="GH1964" t="s">
        <v>356</v>
      </c>
    </row>
    <row r="1965" spans="1:191" x14ac:dyDescent="0.35">
      <c r="A1965" t="s">
        <v>61</v>
      </c>
      <c r="B1965" t="s">
        <v>62</v>
      </c>
      <c r="C1965" t="s">
        <v>4859</v>
      </c>
      <c r="D1965" t="s">
        <v>2021</v>
      </c>
      <c r="E1965" t="s">
        <v>5072</v>
      </c>
      <c r="F1965" t="s">
        <v>5073</v>
      </c>
      <c r="G1965" t="s">
        <v>5076</v>
      </c>
      <c r="H1965" t="s">
        <v>5077</v>
      </c>
      <c r="I1965">
        <v>14</v>
      </c>
      <c r="J1965">
        <v>4</v>
      </c>
      <c r="K1965" t="s">
        <v>345</v>
      </c>
      <c r="L1965">
        <v>9.0736806300000001</v>
      </c>
      <c r="M1965">
        <v>28.9419246</v>
      </c>
      <c r="N1965" t="s">
        <v>346</v>
      </c>
      <c r="O1965" t="s">
        <v>347</v>
      </c>
      <c r="P1965" s="133">
        <v>34</v>
      </c>
      <c r="Q1965" s="133">
        <v>204</v>
      </c>
      <c r="R1965" s="133">
        <v>18</v>
      </c>
      <c r="S1965" s="133">
        <v>108</v>
      </c>
      <c r="T1965" s="133">
        <v>0</v>
      </c>
      <c r="W1965">
        <v>0</v>
      </c>
      <c r="Z1965">
        <v>24</v>
      </c>
      <c r="AA1965" t="s">
        <v>62</v>
      </c>
      <c r="AB1965" t="s">
        <v>2021</v>
      </c>
      <c r="AC1965">
        <v>20</v>
      </c>
      <c r="AD1965" t="s">
        <v>62</v>
      </c>
      <c r="AE1965" t="s">
        <v>2021</v>
      </c>
      <c r="AF1965">
        <v>8</v>
      </c>
      <c r="AG1965" t="s">
        <v>62</v>
      </c>
      <c r="AH1965" t="s">
        <v>2021</v>
      </c>
      <c r="AI1965">
        <v>56</v>
      </c>
      <c r="AJ1965" t="s">
        <v>348</v>
      </c>
      <c r="AK1965" t="s">
        <v>348</v>
      </c>
      <c r="AL1965" t="s">
        <v>347</v>
      </c>
      <c r="AM1965">
        <v>16</v>
      </c>
      <c r="AN1965">
        <v>96</v>
      </c>
      <c r="AO1965">
        <v>0</v>
      </c>
      <c r="AR1965">
        <v>0</v>
      </c>
      <c r="AU1965">
        <v>0</v>
      </c>
      <c r="AX1965">
        <v>34</v>
      </c>
      <c r="AY1965" t="s">
        <v>123</v>
      </c>
      <c r="AZ1965" t="s">
        <v>352</v>
      </c>
      <c r="BA1965">
        <v>10</v>
      </c>
      <c r="BB1965" t="s">
        <v>121</v>
      </c>
      <c r="BC1965" t="s">
        <v>359</v>
      </c>
      <c r="BD1965">
        <v>52</v>
      </c>
      <c r="BE1965">
        <v>0</v>
      </c>
      <c r="BF1965">
        <v>0</v>
      </c>
      <c r="BG1965">
        <v>0</v>
      </c>
      <c r="BH1965" t="s">
        <v>349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 t="s">
        <v>349</v>
      </c>
      <c r="BO1965">
        <v>0</v>
      </c>
      <c r="BP1965">
        <v>0</v>
      </c>
      <c r="BQ1965">
        <v>0</v>
      </c>
      <c r="BR1965">
        <v>8</v>
      </c>
      <c r="BS1965">
        <v>16</v>
      </c>
      <c r="BT1965" t="s">
        <v>349</v>
      </c>
      <c r="BU1965">
        <v>0</v>
      </c>
      <c r="BV1965">
        <v>0</v>
      </c>
      <c r="BW1965">
        <v>0</v>
      </c>
      <c r="BX1965">
        <v>0</v>
      </c>
      <c r="BY1965">
        <v>54</v>
      </c>
      <c r="BZ1965" t="s">
        <v>349</v>
      </c>
      <c r="CA1965">
        <v>0</v>
      </c>
      <c r="CB1965">
        <v>0</v>
      </c>
      <c r="CC1965">
        <v>0</v>
      </c>
      <c r="CD1965">
        <v>0</v>
      </c>
      <c r="CE1965">
        <v>18</v>
      </c>
      <c r="CF1965" t="s">
        <v>349</v>
      </c>
      <c r="CG1965">
        <v>0</v>
      </c>
      <c r="CH1965">
        <v>0</v>
      </c>
      <c r="CI1965">
        <v>108</v>
      </c>
      <c r="CJ1965" t="s">
        <v>349</v>
      </c>
      <c r="CK1965">
        <v>0</v>
      </c>
      <c r="CL1965" t="s">
        <v>349</v>
      </c>
      <c r="CM1965">
        <v>0</v>
      </c>
      <c r="CN1965" s="133">
        <v>0</v>
      </c>
      <c r="CO1965" s="133" t="s">
        <v>347</v>
      </c>
      <c r="CP1965" s="133">
        <v>28</v>
      </c>
      <c r="CQ1965" s="133">
        <v>168</v>
      </c>
      <c r="CR1965">
        <v>15</v>
      </c>
      <c r="CS1965">
        <v>90</v>
      </c>
      <c r="CT1965">
        <v>9</v>
      </c>
      <c r="CU1965" t="s">
        <v>52</v>
      </c>
      <c r="CV1965" t="s">
        <v>340</v>
      </c>
      <c r="CW1965" t="s">
        <v>350</v>
      </c>
      <c r="CY1965">
        <v>25</v>
      </c>
      <c r="CZ1965" t="s">
        <v>62</v>
      </c>
      <c r="DA1965" t="s">
        <v>550</v>
      </c>
      <c r="DB1965" t="s">
        <v>350</v>
      </c>
      <c r="DD1965">
        <v>29</v>
      </c>
      <c r="DE1965" t="s">
        <v>52</v>
      </c>
      <c r="DF1965" t="s">
        <v>340</v>
      </c>
      <c r="DG1965" t="s">
        <v>350</v>
      </c>
      <c r="DI1965">
        <v>15</v>
      </c>
      <c r="DJ1965" t="s">
        <v>62</v>
      </c>
      <c r="DK1965" t="s">
        <v>2021</v>
      </c>
      <c r="DL1965" t="s">
        <v>444</v>
      </c>
      <c r="DN1965">
        <v>12</v>
      </c>
      <c r="DO1965" t="s">
        <v>62</v>
      </c>
      <c r="DP1965" t="s">
        <v>2021</v>
      </c>
      <c r="DQ1965" t="s">
        <v>405</v>
      </c>
      <c r="DS1965">
        <v>0</v>
      </c>
      <c r="DV1965" t="s">
        <v>347</v>
      </c>
      <c r="DW1965">
        <v>13</v>
      </c>
      <c r="DX1965">
        <v>78</v>
      </c>
      <c r="DY1965">
        <v>0</v>
      </c>
      <c r="EF1965">
        <v>0</v>
      </c>
      <c r="EM1965">
        <v>0</v>
      </c>
      <c r="ET1965">
        <v>11</v>
      </c>
      <c r="EU1965" t="s">
        <v>121</v>
      </c>
      <c r="EW1965" t="s">
        <v>359</v>
      </c>
      <c r="EY1965" t="s">
        <v>587</v>
      </c>
      <c r="EZ1965" t="s">
        <v>4900</v>
      </c>
      <c r="FA1965">
        <v>6</v>
      </c>
      <c r="FB1965" t="s">
        <v>121</v>
      </c>
      <c r="FD1965" t="s">
        <v>359</v>
      </c>
      <c r="FF1965" t="s">
        <v>405</v>
      </c>
      <c r="FH1965">
        <v>61</v>
      </c>
      <c r="FK1965">
        <v>15</v>
      </c>
      <c r="FL1965">
        <v>90</v>
      </c>
      <c r="FM1965">
        <v>10</v>
      </c>
      <c r="FN1965">
        <v>60</v>
      </c>
      <c r="FO1965">
        <v>3</v>
      </c>
      <c r="FP1965">
        <v>18</v>
      </c>
      <c r="FQ1965">
        <v>0</v>
      </c>
      <c r="FR1965">
        <v>0</v>
      </c>
      <c r="FS1965" t="s">
        <v>347</v>
      </c>
      <c r="FT1965">
        <v>39</v>
      </c>
      <c r="FU1965">
        <v>234</v>
      </c>
      <c r="FV1965" t="s">
        <v>62</v>
      </c>
      <c r="FW1965" t="s">
        <v>550</v>
      </c>
      <c r="FX1965" t="s">
        <v>347</v>
      </c>
      <c r="FY1965" t="s">
        <v>121</v>
      </c>
      <c r="FZ1965" t="s">
        <v>347</v>
      </c>
      <c r="GA1965">
        <v>7</v>
      </c>
      <c r="GB1965">
        <v>42</v>
      </c>
      <c r="GC1965" t="s">
        <v>365</v>
      </c>
      <c r="GD1965" t="s">
        <v>408</v>
      </c>
      <c r="GE1965" t="s">
        <v>355</v>
      </c>
      <c r="GF1965" t="s">
        <v>354</v>
      </c>
      <c r="GG1965">
        <v>14</v>
      </c>
      <c r="GH1965" t="s">
        <v>356</v>
      </c>
    </row>
    <row r="1966" spans="1:191" x14ac:dyDescent="0.35">
      <c r="A1966" t="s">
        <v>61</v>
      </c>
      <c r="B1966" t="s">
        <v>62</v>
      </c>
      <c r="C1966" t="s">
        <v>4859</v>
      </c>
      <c r="D1966" t="s">
        <v>2021</v>
      </c>
      <c r="E1966" t="s">
        <v>5072</v>
      </c>
      <c r="F1966" t="s">
        <v>5073</v>
      </c>
      <c r="G1966" t="s">
        <v>5078</v>
      </c>
      <c r="H1966" t="s">
        <v>5079</v>
      </c>
      <c r="I1966">
        <v>14</v>
      </c>
      <c r="J1966">
        <v>12</v>
      </c>
      <c r="K1966" t="s">
        <v>345</v>
      </c>
      <c r="L1966">
        <v>9.0561111109999999</v>
      </c>
      <c r="M1966">
        <v>28.891666669999999</v>
      </c>
      <c r="N1966" t="s">
        <v>346</v>
      </c>
      <c r="O1966" t="s">
        <v>347</v>
      </c>
      <c r="P1966" s="133">
        <v>34</v>
      </c>
      <c r="Q1966" s="133">
        <v>204</v>
      </c>
      <c r="R1966" s="133">
        <v>18</v>
      </c>
      <c r="S1966" s="133">
        <v>108</v>
      </c>
      <c r="T1966" s="133">
        <v>0</v>
      </c>
      <c r="W1966">
        <v>0</v>
      </c>
      <c r="Z1966">
        <v>27</v>
      </c>
      <c r="AA1966" t="s">
        <v>62</v>
      </c>
      <c r="AB1966" t="s">
        <v>2021</v>
      </c>
      <c r="AC1966">
        <v>18</v>
      </c>
      <c r="AD1966" t="s">
        <v>62</v>
      </c>
      <c r="AE1966" t="s">
        <v>2021</v>
      </c>
      <c r="AF1966">
        <v>15</v>
      </c>
      <c r="AG1966" t="s">
        <v>62</v>
      </c>
      <c r="AH1966" t="s">
        <v>2021</v>
      </c>
      <c r="AI1966">
        <v>48</v>
      </c>
      <c r="AJ1966" t="s">
        <v>348</v>
      </c>
      <c r="AK1966" t="s">
        <v>348</v>
      </c>
      <c r="AL1966" t="s">
        <v>347</v>
      </c>
      <c r="AM1966">
        <v>16</v>
      </c>
      <c r="AN1966">
        <v>96</v>
      </c>
      <c r="AO1966">
        <v>0</v>
      </c>
      <c r="AR1966">
        <v>0</v>
      </c>
      <c r="AU1966">
        <v>25</v>
      </c>
      <c r="AV1966" t="s">
        <v>121</v>
      </c>
      <c r="AW1966" t="s">
        <v>359</v>
      </c>
      <c r="AX1966">
        <v>34</v>
      </c>
      <c r="AY1966" t="s">
        <v>123</v>
      </c>
      <c r="AZ1966" t="s">
        <v>486</v>
      </c>
      <c r="BA1966">
        <v>16</v>
      </c>
      <c r="BB1966" t="s">
        <v>121</v>
      </c>
      <c r="BC1966" t="s">
        <v>359</v>
      </c>
      <c r="BD1966">
        <v>21</v>
      </c>
      <c r="BE1966">
        <v>0</v>
      </c>
      <c r="BF1966">
        <v>0</v>
      </c>
      <c r="BG1966">
        <v>0</v>
      </c>
      <c r="BH1966" t="s">
        <v>349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 t="s">
        <v>349</v>
      </c>
      <c r="BO1966">
        <v>0</v>
      </c>
      <c r="BP1966">
        <v>0</v>
      </c>
      <c r="BQ1966">
        <v>0</v>
      </c>
      <c r="BR1966">
        <v>23</v>
      </c>
      <c r="BS1966">
        <v>29</v>
      </c>
      <c r="BT1966" t="s">
        <v>349</v>
      </c>
      <c r="BU1966">
        <v>0</v>
      </c>
      <c r="BV1966">
        <v>0</v>
      </c>
      <c r="BW1966">
        <v>0</v>
      </c>
      <c r="BX1966">
        <v>0</v>
      </c>
      <c r="BY1966">
        <v>52</v>
      </c>
      <c r="BZ1966" t="s">
        <v>349</v>
      </c>
      <c r="CA1966">
        <v>0</v>
      </c>
      <c r="CB1966">
        <v>0</v>
      </c>
      <c r="CC1966">
        <v>0</v>
      </c>
      <c r="CD1966">
        <v>0</v>
      </c>
      <c r="CE1966">
        <v>31</v>
      </c>
      <c r="CF1966" t="s">
        <v>349</v>
      </c>
      <c r="CG1966">
        <v>0</v>
      </c>
      <c r="CH1966">
        <v>0</v>
      </c>
      <c r="CI1966">
        <v>69</v>
      </c>
      <c r="CJ1966" t="s">
        <v>349</v>
      </c>
      <c r="CK1966">
        <v>0</v>
      </c>
      <c r="CL1966" t="s">
        <v>349</v>
      </c>
      <c r="CM1966">
        <v>0</v>
      </c>
      <c r="CN1966" s="133">
        <v>0</v>
      </c>
      <c r="CO1966" s="133" t="s">
        <v>347</v>
      </c>
      <c r="CP1966" s="133">
        <v>27</v>
      </c>
      <c r="CQ1966" s="133">
        <v>162</v>
      </c>
      <c r="CR1966">
        <v>15</v>
      </c>
      <c r="CS1966">
        <v>90</v>
      </c>
      <c r="CT1966">
        <v>7</v>
      </c>
      <c r="CU1966" t="s">
        <v>52</v>
      </c>
      <c r="CV1966" t="s">
        <v>340</v>
      </c>
      <c r="CW1966" t="s">
        <v>350</v>
      </c>
      <c r="CY1966">
        <v>0</v>
      </c>
      <c r="DD1966">
        <v>38</v>
      </c>
      <c r="DE1966" t="s">
        <v>62</v>
      </c>
      <c r="DF1966" t="s">
        <v>550</v>
      </c>
      <c r="DG1966" t="s">
        <v>444</v>
      </c>
      <c r="DI1966">
        <v>16</v>
      </c>
      <c r="DJ1966" t="s">
        <v>62</v>
      </c>
      <c r="DK1966" t="s">
        <v>2021</v>
      </c>
      <c r="DL1966" t="s">
        <v>405</v>
      </c>
      <c r="DN1966">
        <v>11</v>
      </c>
      <c r="DO1966" t="s">
        <v>62</v>
      </c>
      <c r="DP1966" t="s">
        <v>2021</v>
      </c>
      <c r="DQ1966" t="s">
        <v>405</v>
      </c>
      <c r="DS1966">
        <v>18</v>
      </c>
      <c r="DT1966" t="s">
        <v>348</v>
      </c>
      <c r="DU1966" t="s">
        <v>348</v>
      </c>
      <c r="DV1966" t="s">
        <v>347</v>
      </c>
      <c r="DW1966">
        <v>12</v>
      </c>
      <c r="DX1966">
        <v>72</v>
      </c>
      <c r="DY1966">
        <v>0</v>
      </c>
      <c r="EF1966">
        <v>0</v>
      </c>
      <c r="EM1966">
        <v>0</v>
      </c>
      <c r="ET1966">
        <v>15</v>
      </c>
      <c r="EU1966" t="s">
        <v>121</v>
      </c>
      <c r="EW1966" t="s">
        <v>359</v>
      </c>
      <c r="EY1966" t="s">
        <v>587</v>
      </c>
      <c r="EZ1966" t="s">
        <v>4900</v>
      </c>
      <c r="FA1966">
        <v>10</v>
      </c>
      <c r="FB1966" t="s">
        <v>121</v>
      </c>
      <c r="FD1966" t="s">
        <v>359</v>
      </c>
      <c r="FF1966" t="s">
        <v>587</v>
      </c>
      <c r="FG1966" t="s">
        <v>4900</v>
      </c>
      <c r="FH1966">
        <v>47</v>
      </c>
      <c r="FK1966">
        <v>15</v>
      </c>
      <c r="FL1966">
        <v>90</v>
      </c>
      <c r="FM1966">
        <v>8</v>
      </c>
      <c r="FN1966">
        <v>48</v>
      </c>
      <c r="FO1966">
        <v>4</v>
      </c>
      <c r="FP1966">
        <v>24</v>
      </c>
      <c r="FQ1966">
        <v>0</v>
      </c>
      <c r="FR1966">
        <v>0</v>
      </c>
      <c r="FS1966" t="s">
        <v>347</v>
      </c>
      <c r="FT1966">
        <v>36</v>
      </c>
      <c r="FU1966">
        <v>216</v>
      </c>
      <c r="FV1966" t="s">
        <v>62</v>
      </c>
      <c r="FW1966" t="s">
        <v>550</v>
      </c>
      <c r="FX1966" t="s">
        <v>347</v>
      </c>
      <c r="FY1966" t="s">
        <v>121</v>
      </c>
      <c r="FZ1966" t="s">
        <v>347</v>
      </c>
      <c r="GA1966">
        <v>2</v>
      </c>
      <c r="GB1966">
        <v>12</v>
      </c>
      <c r="GC1966" t="s">
        <v>365</v>
      </c>
      <c r="GD1966" t="s">
        <v>408</v>
      </c>
      <c r="GE1966" t="s">
        <v>355</v>
      </c>
      <c r="GF1966" t="s">
        <v>354</v>
      </c>
      <c r="GG1966">
        <v>14</v>
      </c>
      <c r="GH1966" t="s">
        <v>356</v>
      </c>
    </row>
    <row r="1967" spans="1:191" x14ac:dyDescent="0.35">
      <c r="A1967" t="s">
        <v>61</v>
      </c>
      <c r="B1967" t="s">
        <v>62</v>
      </c>
      <c r="C1967" t="s">
        <v>4859</v>
      </c>
      <c r="D1967" t="s">
        <v>2021</v>
      </c>
      <c r="E1967" t="s">
        <v>5072</v>
      </c>
      <c r="F1967" t="s">
        <v>5073</v>
      </c>
      <c r="G1967" t="s">
        <v>5080</v>
      </c>
      <c r="H1967" t="s">
        <v>5081</v>
      </c>
      <c r="I1967">
        <v>14</v>
      </c>
      <c r="J1967">
        <v>4</v>
      </c>
      <c r="K1967" t="s">
        <v>345</v>
      </c>
      <c r="L1967">
        <v>9.0620602360000007</v>
      </c>
      <c r="M1967">
        <v>28.919930010000002</v>
      </c>
      <c r="N1967" t="s">
        <v>346</v>
      </c>
      <c r="O1967" t="s">
        <v>347</v>
      </c>
      <c r="P1967" s="133">
        <v>31</v>
      </c>
      <c r="Q1967" s="133">
        <v>186</v>
      </c>
      <c r="R1967" s="133">
        <v>18</v>
      </c>
      <c r="S1967" s="133">
        <v>108</v>
      </c>
      <c r="T1967" s="133">
        <v>0</v>
      </c>
      <c r="W1967">
        <v>0</v>
      </c>
      <c r="Z1967">
        <v>0</v>
      </c>
      <c r="AC1967">
        <v>25</v>
      </c>
      <c r="AD1967" t="s">
        <v>62</v>
      </c>
      <c r="AE1967" t="s">
        <v>2021</v>
      </c>
      <c r="AF1967">
        <v>9</v>
      </c>
      <c r="AG1967" t="s">
        <v>62</v>
      </c>
      <c r="AH1967" t="s">
        <v>2021</v>
      </c>
      <c r="AI1967">
        <v>74</v>
      </c>
      <c r="AJ1967" t="s">
        <v>348</v>
      </c>
      <c r="AK1967" t="s">
        <v>348</v>
      </c>
      <c r="AL1967" t="s">
        <v>347</v>
      </c>
      <c r="AM1967">
        <v>13</v>
      </c>
      <c r="AN1967">
        <v>78</v>
      </c>
      <c r="AO1967">
        <v>0</v>
      </c>
      <c r="AR1967">
        <v>0</v>
      </c>
      <c r="AU1967">
        <v>0</v>
      </c>
      <c r="AX1967">
        <v>26</v>
      </c>
      <c r="AY1967" t="s">
        <v>123</v>
      </c>
      <c r="AZ1967" t="s">
        <v>360</v>
      </c>
      <c r="BA1967">
        <v>20</v>
      </c>
      <c r="BB1967" t="s">
        <v>121</v>
      </c>
      <c r="BC1967" t="s">
        <v>359</v>
      </c>
      <c r="BD1967">
        <v>32</v>
      </c>
      <c r="BE1967">
        <v>0</v>
      </c>
      <c r="BF1967">
        <v>0</v>
      </c>
      <c r="BG1967">
        <v>0</v>
      </c>
      <c r="BH1967" t="s">
        <v>349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 t="s">
        <v>349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 t="s">
        <v>349</v>
      </c>
      <c r="BU1967">
        <v>0</v>
      </c>
      <c r="BV1967">
        <v>0</v>
      </c>
      <c r="BW1967">
        <v>0</v>
      </c>
      <c r="BX1967">
        <v>10</v>
      </c>
      <c r="BY1967">
        <v>41</v>
      </c>
      <c r="BZ1967" t="s">
        <v>349</v>
      </c>
      <c r="CA1967">
        <v>0</v>
      </c>
      <c r="CB1967">
        <v>0</v>
      </c>
      <c r="CC1967">
        <v>0</v>
      </c>
      <c r="CD1967">
        <v>0</v>
      </c>
      <c r="CE1967">
        <v>29</v>
      </c>
      <c r="CF1967" t="s">
        <v>349</v>
      </c>
      <c r="CG1967">
        <v>0</v>
      </c>
      <c r="CH1967">
        <v>0</v>
      </c>
      <c r="CI1967">
        <v>106</v>
      </c>
      <c r="CJ1967" t="s">
        <v>349</v>
      </c>
      <c r="CK1967">
        <v>0</v>
      </c>
      <c r="CL1967" t="s">
        <v>349</v>
      </c>
      <c r="CM1967">
        <v>0</v>
      </c>
      <c r="CN1967" s="133">
        <v>0</v>
      </c>
      <c r="CO1967" s="133" t="s">
        <v>347</v>
      </c>
      <c r="CP1967" s="133">
        <v>30</v>
      </c>
      <c r="CQ1967" s="133">
        <v>180</v>
      </c>
      <c r="CR1967">
        <v>19</v>
      </c>
      <c r="CS1967">
        <v>114</v>
      </c>
      <c r="CT1967">
        <v>14</v>
      </c>
      <c r="CU1967" t="s">
        <v>62</v>
      </c>
      <c r="CV1967" t="s">
        <v>4091</v>
      </c>
      <c r="CW1967" t="s">
        <v>350</v>
      </c>
      <c r="CY1967">
        <v>40</v>
      </c>
      <c r="CZ1967" t="s">
        <v>52</v>
      </c>
      <c r="DA1967" t="s">
        <v>340</v>
      </c>
      <c r="DB1967" t="s">
        <v>350</v>
      </c>
      <c r="DD1967">
        <v>22</v>
      </c>
      <c r="DE1967" t="s">
        <v>62</v>
      </c>
      <c r="DF1967" t="s">
        <v>550</v>
      </c>
      <c r="DG1967" t="s">
        <v>444</v>
      </c>
      <c r="DI1967">
        <v>23</v>
      </c>
      <c r="DJ1967" t="s">
        <v>62</v>
      </c>
      <c r="DK1967" t="s">
        <v>2021</v>
      </c>
      <c r="DL1967" t="s">
        <v>405</v>
      </c>
      <c r="DN1967">
        <v>15</v>
      </c>
      <c r="DO1967" t="s">
        <v>62</v>
      </c>
      <c r="DP1967" t="s">
        <v>2021</v>
      </c>
      <c r="DQ1967" t="s">
        <v>405</v>
      </c>
      <c r="DS1967">
        <v>0</v>
      </c>
      <c r="DV1967" t="s">
        <v>347</v>
      </c>
      <c r="DW1967">
        <v>11</v>
      </c>
      <c r="DX1967">
        <v>66</v>
      </c>
      <c r="DY1967">
        <v>0</v>
      </c>
      <c r="EF1967">
        <v>0</v>
      </c>
      <c r="EM1967">
        <v>0</v>
      </c>
      <c r="ET1967">
        <v>10</v>
      </c>
      <c r="EU1967" t="s">
        <v>121</v>
      </c>
      <c r="EW1967" t="s">
        <v>359</v>
      </c>
      <c r="EY1967" t="s">
        <v>587</v>
      </c>
      <c r="EZ1967" t="s">
        <v>4900</v>
      </c>
      <c r="FA1967">
        <v>5</v>
      </c>
      <c r="FB1967" t="s">
        <v>121</v>
      </c>
      <c r="FD1967" t="s">
        <v>359</v>
      </c>
      <c r="FF1967" t="s">
        <v>587</v>
      </c>
      <c r="FG1967" t="s">
        <v>4900</v>
      </c>
      <c r="FH1967">
        <v>51</v>
      </c>
      <c r="FK1967">
        <v>14</v>
      </c>
      <c r="FL1967">
        <v>84</v>
      </c>
      <c r="FM1967">
        <v>10</v>
      </c>
      <c r="FN1967">
        <v>60</v>
      </c>
      <c r="FO1967">
        <v>6</v>
      </c>
      <c r="FP1967">
        <v>36</v>
      </c>
      <c r="FQ1967">
        <v>0</v>
      </c>
      <c r="FR1967">
        <v>0</v>
      </c>
      <c r="FS1967" t="s">
        <v>347</v>
      </c>
      <c r="FT1967">
        <v>48</v>
      </c>
      <c r="FU1967">
        <v>288</v>
      </c>
      <c r="FV1967" t="s">
        <v>62</v>
      </c>
      <c r="FW1967" t="s">
        <v>2021</v>
      </c>
      <c r="FX1967" t="s">
        <v>347</v>
      </c>
      <c r="FY1967" t="s">
        <v>121</v>
      </c>
      <c r="FZ1967" t="s">
        <v>347</v>
      </c>
      <c r="GA1967">
        <v>3</v>
      </c>
      <c r="GB1967">
        <v>18</v>
      </c>
      <c r="GC1967" t="s">
        <v>365</v>
      </c>
      <c r="GD1967" t="s">
        <v>408</v>
      </c>
      <c r="GE1967" t="s">
        <v>355</v>
      </c>
      <c r="GF1967" t="s">
        <v>354</v>
      </c>
      <c r="GG1967">
        <v>14</v>
      </c>
      <c r="GH1967" t="s">
        <v>356</v>
      </c>
    </row>
    <row r="1968" spans="1:191" x14ac:dyDescent="0.35">
      <c r="A1968" t="s">
        <v>61</v>
      </c>
      <c r="B1968" t="s">
        <v>62</v>
      </c>
      <c r="C1968" t="s">
        <v>4859</v>
      </c>
      <c r="D1968" t="s">
        <v>2021</v>
      </c>
      <c r="E1968" t="s">
        <v>5072</v>
      </c>
      <c r="F1968" t="s">
        <v>5073</v>
      </c>
      <c r="G1968" t="s">
        <v>5082</v>
      </c>
      <c r="H1968" t="s">
        <v>5083</v>
      </c>
      <c r="I1968">
        <v>14</v>
      </c>
      <c r="J1968">
        <v>12</v>
      </c>
      <c r="K1968" t="s">
        <v>345</v>
      </c>
      <c r="L1968">
        <v>9.0567417260000003</v>
      </c>
      <c r="M1968">
        <v>28.938221009999999</v>
      </c>
      <c r="N1968" t="s">
        <v>346</v>
      </c>
      <c r="O1968" t="s">
        <v>347</v>
      </c>
      <c r="P1968" s="133">
        <v>35</v>
      </c>
      <c r="Q1968" s="133">
        <v>210</v>
      </c>
      <c r="R1968" s="133">
        <v>20</v>
      </c>
      <c r="S1968" s="133">
        <v>120</v>
      </c>
      <c r="T1968" s="133">
        <v>0</v>
      </c>
      <c r="W1968">
        <v>0</v>
      </c>
      <c r="Z1968">
        <v>32</v>
      </c>
      <c r="AA1968" t="s">
        <v>62</v>
      </c>
      <c r="AB1968" t="s">
        <v>2021</v>
      </c>
      <c r="AC1968">
        <v>28</v>
      </c>
      <c r="AD1968" t="s">
        <v>62</v>
      </c>
      <c r="AE1968" t="s">
        <v>2021</v>
      </c>
      <c r="AF1968">
        <v>11</v>
      </c>
      <c r="AG1968" t="s">
        <v>62</v>
      </c>
      <c r="AH1968" t="s">
        <v>550</v>
      </c>
      <c r="AI1968">
        <v>49</v>
      </c>
      <c r="AJ1968" t="s">
        <v>348</v>
      </c>
      <c r="AK1968" t="s">
        <v>348</v>
      </c>
      <c r="AL1968" t="s">
        <v>347</v>
      </c>
      <c r="AM1968">
        <v>15</v>
      </c>
      <c r="AN1968">
        <v>90</v>
      </c>
      <c r="AO1968">
        <v>0</v>
      </c>
      <c r="AR1968">
        <v>0</v>
      </c>
      <c r="AU1968">
        <v>0</v>
      </c>
      <c r="AX1968">
        <v>13</v>
      </c>
      <c r="AY1968" t="s">
        <v>123</v>
      </c>
      <c r="AZ1968" t="s">
        <v>352</v>
      </c>
      <c r="BA1968">
        <v>10</v>
      </c>
      <c r="BB1968" t="s">
        <v>121</v>
      </c>
      <c r="BC1968" t="s">
        <v>359</v>
      </c>
      <c r="BD1968">
        <v>67</v>
      </c>
      <c r="BE1968">
        <v>0</v>
      </c>
      <c r="BF1968">
        <v>0</v>
      </c>
      <c r="BG1968">
        <v>0</v>
      </c>
      <c r="BH1968" t="s">
        <v>349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 t="s">
        <v>349</v>
      </c>
      <c r="BO1968">
        <v>0</v>
      </c>
      <c r="BP1968">
        <v>0</v>
      </c>
      <c r="BQ1968">
        <v>0</v>
      </c>
      <c r="BR1968">
        <v>32</v>
      </c>
      <c r="BS1968">
        <v>0</v>
      </c>
      <c r="BT1968" t="s">
        <v>349</v>
      </c>
      <c r="BU1968">
        <v>0</v>
      </c>
      <c r="BV1968">
        <v>0</v>
      </c>
      <c r="BW1968">
        <v>0</v>
      </c>
      <c r="BX1968">
        <v>0</v>
      </c>
      <c r="BY1968">
        <v>41</v>
      </c>
      <c r="BZ1968" t="s">
        <v>349</v>
      </c>
      <c r="CA1968">
        <v>0</v>
      </c>
      <c r="CB1968">
        <v>0</v>
      </c>
      <c r="CC1968">
        <v>0</v>
      </c>
      <c r="CD1968">
        <v>0</v>
      </c>
      <c r="CE1968">
        <v>21</v>
      </c>
      <c r="CF1968" t="s">
        <v>349</v>
      </c>
      <c r="CG1968">
        <v>0</v>
      </c>
      <c r="CH1968">
        <v>0</v>
      </c>
      <c r="CI1968">
        <v>116</v>
      </c>
      <c r="CJ1968" t="s">
        <v>349</v>
      </c>
      <c r="CK1968">
        <v>0</v>
      </c>
      <c r="CL1968" t="s">
        <v>349</v>
      </c>
      <c r="CM1968">
        <v>0</v>
      </c>
      <c r="CN1968" s="133">
        <v>0</v>
      </c>
      <c r="CO1968" s="133" t="s">
        <v>347</v>
      </c>
      <c r="CP1968" s="133">
        <v>40</v>
      </c>
      <c r="CQ1968" s="133">
        <v>240</v>
      </c>
      <c r="CR1968">
        <v>24</v>
      </c>
      <c r="CS1968">
        <v>144</v>
      </c>
      <c r="CT1968">
        <v>0</v>
      </c>
      <c r="CY1968">
        <v>0</v>
      </c>
      <c r="DD1968">
        <v>16</v>
      </c>
      <c r="DE1968" t="s">
        <v>52</v>
      </c>
      <c r="DF1968" t="s">
        <v>340</v>
      </c>
      <c r="DG1968" t="s">
        <v>350</v>
      </c>
      <c r="DI1968">
        <v>26</v>
      </c>
      <c r="DJ1968" t="s">
        <v>66</v>
      </c>
      <c r="DK1968" t="s">
        <v>3710</v>
      </c>
      <c r="DL1968" t="s">
        <v>405</v>
      </c>
      <c r="DN1968">
        <v>7</v>
      </c>
      <c r="DO1968" t="s">
        <v>66</v>
      </c>
      <c r="DP1968" t="s">
        <v>3710</v>
      </c>
      <c r="DQ1968" t="s">
        <v>405</v>
      </c>
      <c r="DS1968">
        <v>95</v>
      </c>
      <c r="DT1968" t="s">
        <v>348</v>
      </c>
      <c r="DU1968" t="s">
        <v>348</v>
      </c>
      <c r="DV1968" t="s">
        <v>347</v>
      </c>
      <c r="DW1968">
        <v>16</v>
      </c>
      <c r="DX1968">
        <v>96</v>
      </c>
      <c r="DY1968">
        <v>0</v>
      </c>
      <c r="EF1968">
        <v>0</v>
      </c>
      <c r="EM1968">
        <v>0</v>
      </c>
      <c r="ET1968">
        <v>12</v>
      </c>
      <c r="EU1968" t="s">
        <v>123</v>
      </c>
      <c r="EW1968" t="s">
        <v>352</v>
      </c>
      <c r="EY1968" t="s">
        <v>587</v>
      </c>
      <c r="EZ1968" t="s">
        <v>4900</v>
      </c>
      <c r="FA1968">
        <v>5</v>
      </c>
      <c r="FB1968" t="s">
        <v>121</v>
      </c>
      <c r="FD1968" t="s">
        <v>359</v>
      </c>
      <c r="FF1968" t="s">
        <v>587</v>
      </c>
      <c r="FG1968" t="s">
        <v>4900</v>
      </c>
      <c r="FH1968">
        <v>79</v>
      </c>
      <c r="FK1968">
        <v>20</v>
      </c>
      <c r="FL1968">
        <v>120</v>
      </c>
      <c r="FM1968">
        <v>11</v>
      </c>
      <c r="FN1968">
        <v>66</v>
      </c>
      <c r="FO1968">
        <v>9</v>
      </c>
      <c r="FP1968">
        <v>54</v>
      </c>
      <c r="FQ1968">
        <v>0</v>
      </c>
      <c r="FR1968">
        <v>0</v>
      </c>
      <c r="FS1968" t="s">
        <v>347</v>
      </c>
      <c r="FT1968">
        <v>42</v>
      </c>
      <c r="FU1968">
        <v>252</v>
      </c>
      <c r="FV1968" t="s">
        <v>62</v>
      </c>
      <c r="FW1968" t="s">
        <v>550</v>
      </c>
      <c r="FX1968" t="s">
        <v>347</v>
      </c>
      <c r="FY1968" t="s">
        <v>121</v>
      </c>
      <c r="FZ1968" t="s">
        <v>347</v>
      </c>
      <c r="GA1968">
        <v>5</v>
      </c>
      <c r="GB1968">
        <v>30</v>
      </c>
      <c r="GC1968" t="s">
        <v>365</v>
      </c>
      <c r="GD1968" t="s">
        <v>408</v>
      </c>
      <c r="GE1968" t="s">
        <v>355</v>
      </c>
      <c r="GF1968" t="s">
        <v>354</v>
      </c>
      <c r="GG1968">
        <v>14</v>
      </c>
      <c r="GH1968" t="s">
        <v>356</v>
      </c>
    </row>
    <row r="1969" spans="1:191" x14ac:dyDescent="0.35">
      <c r="A1969" t="s">
        <v>61</v>
      </c>
      <c r="B1969" t="s">
        <v>62</v>
      </c>
      <c r="C1969" t="s">
        <v>4859</v>
      </c>
      <c r="D1969" t="s">
        <v>2021</v>
      </c>
      <c r="E1969" t="s">
        <v>5072</v>
      </c>
      <c r="F1969" t="s">
        <v>5073</v>
      </c>
      <c r="G1969" t="s">
        <v>5084</v>
      </c>
      <c r="H1969" t="s">
        <v>5085</v>
      </c>
      <c r="I1969">
        <v>14</v>
      </c>
      <c r="J1969">
        <v>4</v>
      </c>
      <c r="K1969" t="s">
        <v>345</v>
      </c>
      <c r="L1969">
        <v>9.0366897579999996</v>
      </c>
      <c r="M1969">
        <v>28.881200790000001</v>
      </c>
      <c r="N1969" t="s">
        <v>346</v>
      </c>
      <c r="O1969" t="s">
        <v>347</v>
      </c>
      <c r="P1969" s="133">
        <v>41</v>
      </c>
      <c r="Q1969" s="133">
        <v>246</v>
      </c>
      <c r="R1969" s="133">
        <v>22</v>
      </c>
      <c r="S1969" s="133">
        <v>132</v>
      </c>
      <c r="T1969" s="133">
        <v>24</v>
      </c>
      <c r="U1969" t="s">
        <v>62</v>
      </c>
      <c r="V1969" t="s">
        <v>2021</v>
      </c>
      <c r="W1969">
        <v>10</v>
      </c>
      <c r="X1969" t="s">
        <v>62</v>
      </c>
      <c r="Y1969" t="s">
        <v>2021</v>
      </c>
      <c r="Z1969">
        <v>30</v>
      </c>
      <c r="AA1969" t="s">
        <v>62</v>
      </c>
      <c r="AB1969" t="s">
        <v>2021</v>
      </c>
      <c r="AC1969">
        <v>20</v>
      </c>
      <c r="AD1969" t="s">
        <v>62</v>
      </c>
      <c r="AE1969" t="s">
        <v>2021</v>
      </c>
      <c r="AF1969">
        <v>8</v>
      </c>
      <c r="AG1969" t="s">
        <v>62</v>
      </c>
      <c r="AH1969" t="s">
        <v>2021</v>
      </c>
      <c r="AI1969">
        <v>40</v>
      </c>
      <c r="AJ1969" t="s">
        <v>348</v>
      </c>
      <c r="AK1969" t="s">
        <v>348</v>
      </c>
      <c r="AL1969" t="s">
        <v>347</v>
      </c>
      <c r="AM1969">
        <v>19</v>
      </c>
      <c r="AN1969">
        <v>114</v>
      </c>
      <c r="AO1969">
        <v>0</v>
      </c>
      <c r="AR1969">
        <v>0</v>
      </c>
      <c r="AU1969">
        <v>51</v>
      </c>
      <c r="AV1969" t="s">
        <v>123</v>
      </c>
      <c r="AW1969" t="s">
        <v>352</v>
      </c>
      <c r="AX1969">
        <v>52</v>
      </c>
      <c r="AY1969" t="s">
        <v>121</v>
      </c>
      <c r="AZ1969" t="s">
        <v>359</v>
      </c>
      <c r="BA1969">
        <v>9</v>
      </c>
      <c r="BB1969" t="s">
        <v>121</v>
      </c>
      <c r="BC1969" t="s">
        <v>359</v>
      </c>
      <c r="BD1969">
        <v>2</v>
      </c>
      <c r="BE1969">
        <v>24</v>
      </c>
      <c r="BF1969">
        <v>0</v>
      </c>
      <c r="BG1969">
        <v>0</v>
      </c>
      <c r="BH1969" t="s">
        <v>349</v>
      </c>
      <c r="BI1969">
        <v>0</v>
      </c>
      <c r="BJ1969">
        <v>0</v>
      </c>
      <c r="BK1969">
        <v>10</v>
      </c>
      <c r="BL1969">
        <v>0</v>
      </c>
      <c r="BM1969">
        <v>0</v>
      </c>
      <c r="BN1969" t="s">
        <v>349</v>
      </c>
      <c r="BO1969">
        <v>0</v>
      </c>
      <c r="BP1969">
        <v>0</v>
      </c>
      <c r="BQ1969">
        <v>0</v>
      </c>
      <c r="BR1969">
        <v>29</v>
      </c>
      <c r="BS1969">
        <v>52</v>
      </c>
      <c r="BT1969" t="s">
        <v>349</v>
      </c>
      <c r="BU1969">
        <v>0</v>
      </c>
      <c r="BV1969">
        <v>0</v>
      </c>
      <c r="BW1969">
        <v>0</v>
      </c>
      <c r="BX1969">
        <v>20</v>
      </c>
      <c r="BY1969">
        <v>52</v>
      </c>
      <c r="BZ1969" t="s">
        <v>349</v>
      </c>
      <c r="CA1969">
        <v>0</v>
      </c>
      <c r="CB1969">
        <v>0</v>
      </c>
      <c r="CC1969">
        <v>0</v>
      </c>
      <c r="CD1969">
        <v>0</v>
      </c>
      <c r="CE1969">
        <v>17</v>
      </c>
      <c r="CF1969" t="s">
        <v>349</v>
      </c>
      <c r="CG1969">
        <v>0</v>
      </c>
      <c r="CH1969">
        <v>0</v>
      </c>
      <c r="CI1969">
        <v>42</v>
      </c>
      <c r="CJ1969" t="s">
        <v>349</v>
      </c>
      <c r="CK1969">
        <v>0</v>
      </c>
      <c r="CL1969" t="s">
        <v>349</v>
      </c>
      <c r="CM1969">
        <v>0</v>
      </c>
      <c r="CN1969" s="133">
        <v>0</v>
      </c>
      <c r="CO1969" s="133" t="s">
        <v>347</v>
      </c>
      <c r="CP1969" s="133">
        <v>42</v>
      </c>
      <c r="CQ1969" s="133">
        <v>252</v>
      </c>
      <c r="CR1969">
        <v>17</v>
      </c>
      <c r="CS1969">
        <v>102</v>
      </c>
      <c r="CT1969">
        <v>6</v>
      </c>
      <c r="CU1969" t="s">
        <v>62</v>
      </c>
      <c r="CV1969" t="s">
        <v>550</v>
      </c>
      <c r="CW1969" t="s">
        <v>350</v>
      </c>
      <c r="CY1969">
        <v>20</v>
      </c>
      <c r="CZ1969" t="s">
        <v>62</v>
      </c>
      <c r="DA1969" t="s">
        <v>2021</v>
      </c>
      <c r="DB1969" t="s">
        <v>350</v>
      </c>
      <c r="DD1969">
        <v>35</v>
      </c>
      <c r="DE1969" t="s">
        <v>62</v>
      </c>
      <c r="DF1969" t="s">
        <v>550</v>
      </c>
      <c r="DG1969" t="s">
        <v>444</v>
      </c>
      <c r="DI1969">
        <v>34</v>
      </c>
      <c r="DJ1969" t="s">
        <v>62</v>
      </c>
      <c r="DK1969" t="s">
        <v>550</v>
      </c>
      <c r="DL1969" t="s">
        <v>405</v>
      </c>
      <c r="DN1969">
        <v>3</v>
      </c>
      <c r="DO1969" t="s">
        <v>62</v>
      </c>
      <c r="DP1969" t="s">
        <v>2021</v>
      </c>
      <c r="DQ1969" t="s">
        <v>405</v>
      </c>
      <c r="DS1969">
        <v>4</v>
      </c>
      <c r="DT1969" t="s">
        <v>348</v>
      </c>
      <c r="DU1969" t="s">
        <v>348</v>
      </c>
      <c r="DV1969" t="s">
        <v>347</v>
      </c>
      <c r="DW1969">
        <v>25</v>
      </c>
      <c r="DX1969">
        <v>150</v>
      </c>
      <c r="DY1969">
        <v>0</v>
      </c>
      <c r="EF1969">
        <v>0</v>
      </c>
      <c r="EM1969">
        <v>0</v>
      </c>
      <c r="ET1969">
        <v>70</v>
      </c>
      <c r="EU1969" t="s">
        <v>121</v>
      </c>
      <c r="EW1969" t="s">
        <v>359</v>
      </c>
      <c r="EY1969" t="s">
        <v>444</v>
      </c>
      <c r="FA1969">
        <v>80</v>
      </c>
      <c r="FB1969" t="s">
        <v>121</v>
      </c>
      <c r="FD1969" t="s">
        <v>359</v>
      </c>
      <c r="FF1969" t="s">
        <v>444</v>
      </c>
      <c r="FH1969">
        <v>0</v>
      </c>
      <c r="FK1969">
        <v>20</v>
      </c>
      <c r="FL1969">
        <v>120</v>
      </c>
      <c r="FM1969">
        <v>12</v>
      </c>
      <c r="FN1969">
        <v>72</v>
      </c>
      <c r="FO1969">
        <v>10</v>
      </c>
      <c r="FP1969">
        <v>60</v>
      </c>
      <c r="FQ1969">
        <v>0</v>
      </c>
      <c r="FR1969">
        <v>0</v>
      </c>
      <c r="FS1969" t="s">
        <v>347</v>
      </c>
      <c r="FT1969">
        <v>39</v>
      </c>
      <c r="FU1969">
        <v>234</v>
      </c>
      <c r="FV1969" t="s">
        <v>62</v>
      </c>
      <c r="FW1969" t="s">
        <v>550</v>
      </c>
      <c r="FX1969" t="s">
        <v>347</v>
      </c>
      <c r="FY1969" t="s">
        <v>123</v>
      </c>
      <c r="FZ1969" t="s">
        <v>347</v>
      </c>
      <c r="GA1969">
        <v>5</v>
      </c>
      <c r="GB1969">
        <v>30</v>
      </c>
      <c r="GC1969" t="s">
        <v>365</v>
      </c>
      <c r="GD1969" t="s">
        <v>408</v>
      </c>
      <c r="GE1969" t="s">
        <v>355</v>
      </c>
      <c r="GF1969" t="s">
        <v>354</v>
      </c>
      <c r="GG1969">
        <v>14</v>
      </c>
      <c r="GH1969" t="s">
        <v>356</v>
      </c>
    </row>
    <row r="1970" spans="1:191" x14ac:dyDescent="0.35">
      <c r="A1970" t="s">
        <v>61</v>
      </c>
      <c r="B1970" t="s">
        <v>62</v>
      </c>
      <c r="C1970" t="s">
        <v>4859</v>
      </c>
      <c r="D1970" t="s">
        <v>2021</v>
      </c>
      <c r="E1970" t="s">
        <v>5072</v>
      </c>
      <c r="F1970" t="s">
        <v>5073</v>
      </c>
      <c r="G1970" t="s">
        <v>5086</v>
      </c>
      <c r="H1970" t="s">
        <v>5087</v>
      </c>
      <c r="I1970">
        <v>14</v>
      </c>
      <c r="J1970">
        <v>4</v>
      </c>
      <c r="K1970" t="s">
        <v>345</v>
      </c>
      <c r="L1970">
        <v>9.0755506300000004</v>
      </c>
      <c r="M1970">
        <v>28.9329246</v>
      </c>
      <c r="N1970" t="s">
        <v>346</v>
      </c>
      <c r="O1970" t="s">
        <v>347</v>
      </c>
      <c r="P1970" s="133">
        <v>34</v>
      </c>
      <c r="Q1970" s="133">
        <v>204</v>
      </c>
      <c r="R1970" s="133">
        <v>19</v>
      </c>
      <c r="S1970" s="133">
        <v>114</v>
      </c>
      <c r="T1970" s="133">
        <v>0</v>
      </c>
      <c r="W1970">
        <v>0</v>
      </c>
      <c r="Z1970">
        <v>28</v>
      </c>
      <c r="AA1970" t="s">
        <v>62</v>
      </c>
      <c r="AB1970" t="s">
        <v>2021</v>
      </c>
      <c r="AC1970">
        <v>23</v>
      </c>
      <c r="AD1970" t="s">
        <v>62</v>
      </c>
      <c r="AE1970" t="s">
        <v>2021</v>
      </c>
      <c r="AF1970">
        <v>8</v>
      </c>
      <c r="AG1970" t="s">
        <v>62</v>
      </c>
      <c r="AH1970" t="s">
        <v>2021</v>
      </c>
      <c r="AI1970">
        <v>55</v>
      </c>
      <c r="AJ1970" t="s">
        <v>348</v>
      </c>
      <c r="AK1970" t="s">
        <v>348</v>
      </c>
      <c r="AL1970" t="s">
        <v>347</v>
      </c>
      <c r="AM1970">
        <v>15</v>
      </c>
      <c r="AN1970">
        <v>90</v>
      </c>
      <c r="AO1970">
        <v>0</v>
      </c>
      <c r="AR1970">
        <v>0</v>
      </c>
      <c r="AU1970">
        <v>39</v>
      </c>
      <c r="AV1970" t="s">
        <v>123</v>
      </c>
      <c r="AW1970" t="s">
        <v>486</v>
      </c>
      <c r="AX1970">
        <v>23</v>
      </c>
      <c r="AY1970" t="s">
        <v>121</v>
      </c>
      <c r="AZ1970" t="s">
        <v>359</v>
      </c>
      <c r="BA1970">
        <v>16</v>
      </c>
      <c r="BB1970" t="s">
        <v>121</v>
      </c>
      <c r="BC1970" t="s">
        <v>359</v>
      </c>
      <c r="BD1970">
        <v>12</v>
      </c>
      <c r="BE1970">
        <v>0</v>
      </c>
      <c r="BF1970">
        <v>0</v>
      </c>
      <c r="BG1970">
        <v>0</v>
      </c>
      <c r="BH1970" t="s">
        <v>349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 t="s">
        <v>349</v>
      </c>
      <c r="BO1970">
        <v>0</v>
      </c>
      <c r="BP1970">
        <v>0</v>
      </c>
      <c r="BQ1970">
        <v>0</v>
      </c>
      <c r="BR1970">
        <v>7</v>
      </c>
      <c r="BS1970">
        <v>60</v>
      </c>
      <c r="BT1970" t="s">
        <v>349</v>
      </c>
      <c r="BU1970">
        <v>0</v>
      </c>
      <c r="BV1970">
        <v>0</v>
      </c>
      <c r="BW1970">
        <v>0</v>
      </c>
      <c r="BX1970">
        <v>0</v>
      </c>
      <c r="BY1970">
        <v>46</v>
      </c>
      <c r="BZ1970" t="s">
        <v>349</v>
      </c>
      <c r="CA1970">
        <v>0</v>
      </c>
      <c r="CB1970">
        <v>0</v>
      </c>
      <c r="CC1970">
        <v>0</v>
      </c>
      <c r="CD1970">
        <v>0</v>
      </c>
      <c r="CE1970">
        <v>24</v>
      </c>
      <c r="CF1970" t="s">
        <v>349</v>
      </c>
      <c r="CG1970">
        <v>0</v>
      </c>
      <c r="CH1970">
        <v>0</v>
      </c>
      <c r="CI1970">
        <v>67</v>
      </c>
      <c r="CJ1970" t="s">
        <v>349</v>
      </c>
      <c r="CK1970">
        <v>0</v>
      </c>
      <c r="CL1970" t="s">
        <v>349</v>
      </c>
      <c r="CM1970">
        <v>0</v>
      </c>
      <c r="CN1970" s="133">
        <v>0</v>
      </c>
      <c r="CO1970" s="133" t="s">
        <v>347</v>
      </c>
      <c r="CP1970" s="133">
        <v>28</v>
      </c>
      <c r="CQ1970" s="133">
        <v>168</v>
      </c>
      <c r="CR1970">
        <v>15</v>
      </c>
      <c r="CS1970">
        <v>90</v>
      </c>
      <c r="CT1970">
        <v>0</v>
      </c>
      <c r="CY1970">
        <v>18</v>
      </c>
      <c r="CZ1970" t="s">
        <v>52</v>
      </c>
      <c r="DA1970" t="s">
        <v>340</v>
      </c>
      <c r="DB1970" t="s">
        <v>350</v>
      </c>
      <c r="DD1970">
        <v>27</v>
      </c>
      <c r="DE1970" t="s">
        <v>62</v>
      </c>
      <c r="DF1970" t="s">
        <v>550</v>
      </c>
      <c r="DG1970" t="s">
        <v>444</v>
      </c>
      <c r="DI1970">
        <v>20</v>
      </c>
      <c r="DJ1970" t="s">
        <v>62</v>
      </c>
      <c r="DK1970" t="s">
        <v>550</v>
      </c>
      <c r="DL1970" t="s">
        <v>405</v>
      </c>
      <c r="DN1970">
        <v>11</v>
      </c>
      <c r="DO1970" t="s">
        <v>62</v>
      </c>
      <c r="DP1970" t="s">
        <v>2021</v>
      </c>
      <c r="DQ1970" t="s">
        <v>405</v>
      </c>
      <c r="DS1970">
        <v>14</v>
      </c>
      <c r="DT1970" t="s">
        <v>348</v>
      </c>
      <c r="DU1970" t="s">
        <v>348</v>
      </c>
      <c r="DV1970" t="s">
        <v>347</v>
      </c>
      <c r="DW1970">
        <v>13</v>
      </c>
      <c r="DX1970">
        <v>78</v>
      </c>
      <c r="DY1970">
        <v>10</v>
      </c>
      <c r="DZ1970" t="s">
        <v>119</v>
      </c>
      <c r="EB1970" t="s">
        <v>373</v>
      </c>
      <c r="ED1970" t="s">
        <v>587</v>
      </c>
      <c r="EE1970" t="s">
        <v>4900</v>
      </c>
      <c r="EF1970">
        <v>19</v>
      </c>
      <c r="EG1970" t="s">
        <v>123</v>
      </c>
      <c r="EI1970" t="s">
        <v>486</v>
      </c>
      <c r="EK1970" t="s">
        <v>587</v>
      </c>
      <c r="EL1970" t="s">
        <v>4900</v>
      </c>
      <c r="EM1970">
        <v>16</v>
      </c>
      <c r="EN1970" t="s">
        <v>121</v>
      </c>
      <c r="EP1970" t="s">
        <v>359</v>
      </c>
      <c r="ER1970" t="s">
        <v>587</v>
      </c>
      <c r="ES1970" t="s">
        <v>4900</v>
      </c>
      <c r="ET1970">
        <v>18</v>
      </c>
      <c r="EU1970" t="s">
        <v>123</v>
      </c>
      <c r="EW1970" t="s">
        <v>486</v>
      </c>
      <c r="EY1970" t="s">
        <v>587</v>
      </c>
      <c r="EZ1970" t="s">
        <v>4900</v>
      </c>
      <c r="FA1970">
        <v>15</v>
      </c>
      <c r="FB1970" t="s">
        <v>121</v>
      </c>
      <c r="FD1970" t="s">
        <v>359</v>
      </c>
      <c r="FF1970" t="s">
        <v>587</v>
      </c>
      <c r="FG1970" t="s">
        <v>4900</v>
      </c>
      <c r="FH1970">
        <v>0</v>
      </c>
      <c r="FK1970">
        <v>16</v>
      </c>
      <c r="FL1970">
        <v>96</v>
      </c>
      <c r="FM1970">
        <v>7</v>
      </c>
      <c r="FN1970">
        <v>42</v>
      </c>
      <c r="FO1970">
        <v>5</v>
      </c>
      <c r="FP1970">
        <v>30</v>
      </c>
      <c r="FQ1970">
        <v>0</v>
      </c>
      <c r="FR1970">
        <v>0</v>
      </c>
      <c r="FS1970" t="s">
        <v>347</v>
      </c>
      <c r="FT1970">
        <v>41</v>
      </c>
      <c r="FU1970">
        <v>246</v>
      </c>
      <c r="FV1970" t="s">
        <v>62</v>
      </c>
      <c r="FW1970" t="s">
        <v>550</v>
      </c>
      <c r="FX1970" t="s">
        <v>347</v>
      </c>
      <c r="FY1970" t="s">
        <v>123</v>
      </c>
      <c r="FZ1970" t="s">
        <v>347</v>
      </c>
      <c r="GA1970">
        <v>4</v>
      </c>
      <c r="GB1970">
        <v>24</v>
      </c>
      <c r="GC1970" t="s">
        <v>365</v>
      </c>
      <c r="GD1970" t="s">
        <v>408</v>
      </c>
      <c r="GE1970" t="s">
        <v>355</v>
      </c>
      <c r="GF1970" t="s">
        <v>354</v>
      </c>
      <c r="GG1970">
        <v>14</v>
      </c>
      <c r="GH1970" t="s">
        <v>356</v>
      </c>
    </row>
    <row r="1971" spans="1:191" x14ac:dyDescent="0.35">
      <c r="A1971" t="s">
        <v>61</v>
      </c>
      <c r="B1971" t="s">
        <v>62</v>
      </c>
      <c r="C1971" t="s">
        <v>4859</v>
      </c>
      <c r="D1971" t="s">
        <v>2021</v>
      </c>
      <c r="E1971" t="s">
        <v>5072</v>
      </c>
      <c r="F1971" t="s">
        <v>5073</v>
      </c>
      <c r="G1971" t="s">
        <v>5088</v>
      </c>
      <c r="H1971" t="s">
        <v>5089</v>
      </c>
      <c r="I1971">
        <v>14</v>
      </c>
      <c r="J1971">
        <v>12</v>
      </c>
      <c r="K1971" t="s">
        <v>345</v>
      </c>
      <c r="L1971">
        <v>9.0429575</v>
      </c>
      <c r="M1971">
        <v>28.901977899999999</v>
      </c>
      <c r="N1971" t="s">
        <v>346</v>
      </c>
      <c r="O1971" t="s">
        <v>347</v>
      </c>
      <c r="P1971" s="133">
        <v>41</v>
      </c>
      <c r="Q1971" s="133">
        <v>246</v>
      </c>
      <c r="R1971" s="133">
        <v>22</v>
      </c>
      <c r="S1971" s="133">
        <v>132</v>
      </c>
      <c r="T1971" s="133">
        <v>64</v>
      </c>
      <c r="U1971" t="s">
        <v>62</v>
      </c>
      <c r="V1971" t="s">
        <v>2351</v>
      </c>
      <c r="W1971">
        <v>10</v>
      </c>
      <c r="X1971" t="s">
        <v>62</v>
      </c>
      <c r="Y1971" t="s">
        <v>550</v>
      </c>
      <c r="Z1971">
        <v>30</v>
      </c>
      <c r="AA1971" t="s">
        <v>62</v>
      </c>
      <c r="AB1971" t="s">
        <v>550</v>
      </c>
      <c r="AC1971">
        <v>20</v>
      </c>
      <c r="AD1971" t="s">
        <v>62</v>
      </c>
      <c r="AE1971" t="s">
        <v>2021</v>
      </c>
      <c r="AF1971">
        <v>8</v>
      </c>
      <c r="AG1971" t="s">
        <v>62</v>
      </c>
      <c r="AH1971" t="s">
        <v>2021</v>
      </c>
      <c r="AI1971">
        <v>0</v>
      </c>
      <c r="AL1971" t="s">
        <v>347</v>
      </c>
      <c r="AM1971">
        <v>19</v>
      </c>
      <c r="AN1971">
        <v>114</v>
      </c>
      <c r="AO1971">
        <v>0</v>
      </c>
      <c r="AR1971">
        <v>0</v>
      </c>
      <c r="AU1971">
        <v>53</v>
      </c>
      <c r="AV1971" t="s">
        <v>123</v>
      </c>
      <c r="AW1971" t="s">
        <v>352</v>
      </c>
      <c r="AX1971">
        <v>52</v>
      </c>
      <c r="AY1971" t="s">
        <v>121</v>
      </c>
      <c r="AZ1971" t="s">
        <v>359</v>
      </c>
      <c r="BA1971">
        <v>9</v>
      </c>
      <c r="BB1971" t="s">
        <v>121</v>
      </c>
      <c r="BC1971" t="s">
        <v>359</v>
      </c>
      <c r="BD1971">
        <v>0</v>
      </c>
      <c r="BE1971">
        <v>64</v>
      </c>
      <c r="BF1971">
        <v>0</v>
      </c>
      <c r="BG1971">
        <v>0</v>
      </c>
      <c r="BH1971" t="s">
        <v>349</v>
      </c>
      <c r="BI1971">
        <v>0</v>
      </c>
      <c r="BJ1971">
        <v>0</v>
      </c>
      <c r="BK1971">
        <v>10</v>
      </c>
      <c r="BL1971">
        <v>0</v>
      </c>
      <c r="BM1971">
        <v>0</v>
      </c>
      <c r="BN1971" t="s">
        <v>349</v>
      </c>
      <c r="BO1971">
        <v>0</v>
      </c>
      <c r="BP1971">
        <v>0</v>
      </c>
      <c r="BQ1971">
        <v>0</v>
      </c>
      <c r="BR1971">
        <v>30</v>
      </c>
      <c r="BS1971">
        <v>53</v>
      </c>
      <c r="BT1971" t="s">
        <v>349</v>
      </c>
      <c r="BU1971">
        <v>0</v>
      </c>
      <c r="BV1971">
        <v>0</v>
      </c>
      <c r="BW1971">
        <v>0</v>
      </c>
      <c r="BX1971">
        <v>20</v>
      </c>
      <c r="BY1971">
        <v>52</v>
      </c>
      <c r="BZ1971" t="s">
        <v>349</v>
      </c>
      <c r="CA1971">
        <v>0</v>
      </c>
      <c r="CB1971">
        <v>0</v>
      </c>
      <c r="CC1971">
        <v>0</v>
      </c>
      <c r="CD1971">
        <v>17</v>
      </c>
      <c r="CE1971">
        <v>0</v>
      </c>
      <c r="CF1971" t="s">
        <v>349</v>
      </c>
      <c r="CG1971">
        <v>0</v>
      </c>
      <c r="CH1971">
        <v>0</v>
      </c>
      <c r="CI1971">
        <v>0</v>
      </c>
      <c r="CJ1971" t="s">
        <v>349</v>
      </c>
      <c r="CK1971">
        <v>0</v>
      </c>
      <c r="CL1971" t="s">
        <v>349</v>
      </c>
      <c r="CM1971">
        <v>0</v>
      </c>
      <c r="CN1971" s="133">
        <v>0</v>
      </c>
      <c r="CO1971" s="133" t="s">
        <v>347</v>
      </c>
      <c r="CP1971" s="133">
        <v>42</v>
      </c>
      <c r="CQ1971" s="133">
        <v>252</v>
      </c>
      <c r="CR1971">
        <v>17</v>
      </c>
      <c r="CS1971">
        <v>102</v>
      </c>
      <c r="CT1971">
        <v>6</v>
      </c>
      <c r="CU1971" t="s">
        <v>62</v>
      </c>
      <c r="CV1971" t="s">
        <v>550</v>
      </c>
      <c r="CW1971" t="s">
        <v>350</v>
      </c>
      <c r="CY1971">
        <v>20</v>
      </c>
      <c r="CZ1971" t="s">
        <v>52</v>
      </c>
      <c r="DA1971" t="s">
        <v>340</v>
      </c>
      <c r="DB1971" t="s">
        <v>350</v>
      </c>
      <c r="DD1971">
        <v>39</v>
      </c>
      <c r="DE1971" t="s">
        <v>62</v>
      </c>
      <c r="DF1971" t="s">
        <v>550</v>
      </c>
      <c r="DG1971" t="s">
        <v>444</v>
      </c>
      <c r="DI1971">
        <v>34</v>
      </c>
      <c r="DJ1971" t="s">
        <v>62</v>
      </c>
      <c r="DK1971" t="s">
        <v>550</v>
      </c>
      <c r="DL1971" t="s">
        <v>405</v>
      </c>
      <c r="DN1971">
        <v>3</v>
      </c>
      <c r="DO1971" t="s">
        <v>62</v>
      </c>
      <c r="DP1971" t="s">
        <v>2021</v>
      </c>
      <c r="DQ1971" t="s">
        <v>405</v>
      </c>
      <c r="DS1971">
        <v>0</v>
      </c>
      <c r="DV1971" t="s">
        <v>347</v>
      </c>
      <c r="DW1971">
        <v>25</v>
      </c>
      <c r="DX1971">
        <v>150</v>
      </c>
      <c r="DY1971">
        <v>22</v>
      </c>
      <c r="DZ1971" t="s">
        <v>123</v>
      </c>
      <c r="EB1971" t="s">
        <v>486</v>
      </c>
      <c r="ED1971" t="s">
        <v>350</v>
      </c>
      <c r="EF1971">
        <v>52</v>
      </c>
      <c r="EG1971" t="s">
        <v>123</v>
      </c>
      <c r="EI1971" t="s">
        <v>486</v>
      </c>
      <c r="EK1971" t="s">
        <v>350</v>
      </c>
      <c r="EM1971">
        <v>37</v>
      </c>
      <c r="EN1971" t="s">
        <v>119</v>
      </c>
      <c r="EP1971" t="s">
        <v>373</v>
      </c>
      <c r="ER1971" t="s">
        <v>587</v>
      </c>
      <c r="ES1971" t="s">
        <v>4900</v>
      </c>
      <c r="ET1971">
        <v>29</v>
      </c>
      <c r="EU1971" t="s">
        <v>121</v>
      </c>
      <c r="EW1971" t="s">
        <v>359</v>
      </c>
      <c r="EY1971" t="s">
        <v>587</v>
      </c>
      <c r="EZ1971" t="s">
        <v>4900</v>
      </c>
      <c r="FA1971">
        <v>10</v>
      </c>
      <c r="FB1971" t="s">
        <v>121</v>
      </c>
      <c r="FD1971" t="s">
        <v>359</v>
      </c>
      <c r="FF1971" t="s">
        <v>587</v>
      </c>
      <c r="FG1971" t="s">
        <v>4900</v>
      </c>
      <c r="FH1971">
        <v>0</v>
      </c>
      <c r="FK1971">
        <v>20</v>
      </c>
      <c r="FL1971">
        <v>120</v>
      </c>
      <c r="FM1971">
        <v>12</v>
      </c>
      <c r="FN1971">
        <v>72</v>
      </c>
      <c r="FO1971">
        <v>10</v>
      </c>
      <c r="FP1971">
        <v>60</v>
      </c>
      <c r="FQ1971">
        <v>0</v>
      </c>
      <c r="FR1971">
        <v>0</v>
      </c>
      <c r="FS1971" t="s">
        <v>347</v>
      </c>
      <c r="FT1971">
        <v>39</v>
      </c>
      <c r="FU1971">
        <v>234</v>
      </c>
      <c r="FV1971" t="s">
        <v>62</v>
      </c>
      <c r="FW1971" t="s">
        <v>550</v>
      </c>
      <c r="FX1971" t="s">
        <v>347</v>
      </c>
      <c r="FY1971" t="s">
        <v>123</v>
      </c>
      <c r="FZ1971" t="s">
        <v>347</v>
      </c>
      <c r="GA1971">
        <v>5</v>
      </c>
      <c r="GB1971">
        <v>30</v>
      </c>
      <c r="GC1971" t="s">
        <v>365</v>
      </c>
      <c r="GD1971" t="s">
        <v>408</v>
      </c>
      <c r="GE1971" t="s">
        <v>355</v>
      </c>
      <c r="GF1971" t="s">
        <v>354</v>
      </c>
      <c r="GG1971">
        <v>14</v>
      </c>
      <c r="GH1971" t="s">
        <v>451</v>
      </c>
    </row>
    <row r="1972" spans="1:191" x14ac:dyDescent="0.35">
      <c r="A1972" t="s">
        <v>61</v>
      </c>
      <c r="B1972" t="s">
        <v>62</v>
      </c>
      <c r="C1972" t="s">
        <v>4859</v>
      </c>
      <c r="D1972" t="s">
        <v>2021</v>
      </c>
      <c r="E1972" t="s">
        <v>5072</v>
      </c>
      <c r="F1972" t="s">
        <v>5073</v>
      </c>
      <c r="G1972" t="s">
        <v>5090</v>
      </c>
      <c r="H1972" t="s">
        <v>2657</v>
      </c>
      <c r="I1972">
        <v>14</v>
      </c>
      <c r="J1972">
        <v>4</v>
      </c>
      <c r="K1972" t="s">
        <v>345</v>
      </c>
      <c r="L1972">
        <v>9.0740210000000001</v>
      </c>
      <c r="M1972">
        <v>28.942385000000002</v>
      </c>
      <c r="N1972" t="s">
        <v>346</v>
      </c>
      <c r="O1972" t="s">
        <v>347</v>
      </c>
      <c r="P1972" s="133">
        <v>29</v>
      </c>
      <c r="Q1972" s="133">
        <v>174</v>
      </c>
      <c r="R1972" s="133">
        <v>16</v>
      </c>
      <c r="S1972" s="133">
        <v>96</v>
      </c>
      <c r="T1972" s="133">
        <v>11</v>
      </c>
      <c r="U1972" t="s">
        <v>62</v>
      </c>
      <c r="V1972" t="s">
        <v>2021</v>
      </c>
      <c r="W1972">
        <v>34</v>
      </c>
      <c r="X1972" t="s">
        <v>62</v>
      </c>
      <c r="Y1972" t="s">
        <v>2021</v>
      </c>
      <c r="Z1972">
        <v>21</v>
      </c>
      <c r="AA1972" t="s">
        <v>62</v>
      </c>
      <c r="AB1972" t="s">
        <v>2021</v>
      </c>
      <c r="AC1972">
        <v>18</v>
      </c>
      <c r="AD1972" t="s">
        <v>62</v>
      </c>
      <c r="AE1972" t="s">
        <v>2021</v>
      </c>
      <c r="AF1972">
        <v>12</v>
      </c>
      <c r="AG1972" t="s">
        <v>62</v>
      </c>
      <c r="AH1972" t="s">
        <v>2021</v>
      </c>
      <c r="AI1972">
        <v>0</v>
      </c>
      <c r="AL1972" t="s">
        <v>347</v>
      </c>
      <c r="AM1972">
        <v>13</v>
      </c>
      <c r="AN1972">
        <v>78</v>
      </c>
      <c r="AO1972">
        <v>0</v>
      </c>
      <c r="AR1972">
        <v>10</v>
      </c>
      <c r="AS1972" t="s">
        <v>123</v>
      </c>
      <c r="AT1972" t="s">
        <v>486</v>
      </c>
      <c r="AU1972">
        <v>23</v>
      </c>
      <c r="AV1972" t="s">
        <v>123</v>
      </c>
      <c r="AW1972" t="s">
        <v>352</v>
      </c>
      <c r="AX1972">
        <v>16</v>
      </c>
      <c r="AY1972" t="s">
        <v>121</v>
      </c>
      <c r="AZ1972" t="s">
        <v>359</v>
      </c>
      <c r="BA1972">
        <v>13</v>
      </c>
      <c r="BB1972" t="s">
        <v>121</v>
      </c>
      <c r="BC1972" t="s">
        <v>359</v>
      </c>
      <c r="BD1972">
        <v>16</v>
      </c>
      <c r="BE1972">
        <v>11</v>
      </c>
      <c r="BF1972">
        <v>0</v>
      </c>
      <c r="BG1972">
        <v>0</v>
      </c>
      <c r="BH1972" t="s">
        <v>349</v>
      </c>
      <c r="BI1972">
        <v>0</v>
      </c>
      <c r="BJ1972">
        <v>0</v>
      </c>
      <c r="BK1972">
        <v>36</v>
      </c>
      <c r="BL1972">
        <v>8</v>
      </c>
      <c r="BM1972">
        <v>0</v>
      </c>
      <c r="BN1972" t="s">
        <v>349</v>
      </c>
      <c r="BO1972">
        <v>0</v>
      </c>
      <c r="BP1972">
        <v>0</v>
      </c>
      <c r="BQ1972">
        <v>0</v>
      </c>
      <c r="BR1972">
        <v>28</v>
      </c>
      <c r="BS1972">
        <v>16</v>
      </c>
      <c r="BT1972" t="s">
        <v>349</v>
      </c>
      <c r="BU1972">
        <v>0</v>
      </c>
      <c r="BV1972">
        <v>0</v>
      </c>
      <c r="BW1972">
        <v>0</v>
      </c>
      <c r="BX1972">
        <v>0</v>
      </c>
      <c r="BY1972">
        <v>34</v>
      </c>
      <c r="BZ1972" t="s">
        <v>349</v>
      </c>
      <c r="CA1972">
        <v>0</v>
      </c>
      <c r="CB1972">
        <v>0</v>
      </c>
      <c r="CC1972">
        <v>0</v>
      </c>
      <c r="CD1972">
        <v>0</v>
      </c>
      <c r="CE1972">
        <v>25</v>
      </c>
      <c r="CF1972" t="s">
        <v>349</v>
      </c>
      <c r="CG1972">
        <v>0</v>
      </c>
      <c r="CH1972">
        <v>0</v>
      </c>
      <c r="CI1972">
        <v>16</v>
      </c>
      <c r="CJ1972" t="s">
        <v>349</v>
      </c>
      <c r="CK1972">
        <v>0</v>
      </c>
      <c r="CL1972" t="s">
        <v>349</v>
      </c>
      <c r="CM1972">
        <v>0</v>
      </c>
      <c r="CN1972" s="133">
        <v>0</v>
      </c>
      <c r="CO1972" s="133" t="s">
        <v>347</v>
      </c>
      <c r="CP1972" s="133">
        <v>29</v>
      </c>
      <c r="CQ1972" s="133">
        <v>174</v>
      </c>
      <c r="CR1972">
        <v>19</v>
      </c>
      <c r="CS1972">
        <v>114</v>
      </c>
      <c r="CT1972">
        <v>13</v>
      </c>
      <c r="CU1972" t="s">
        <v>62</v>
      </c>
      <c r="CV1972" t="s">
        <v>2351</v>
      </c>
      <c r="CW1972" t="s">
        <v>350</v>
      </c>
      <c r="CY1972">
        <v>27</v>
      </c>
      <c r="CZ1972" t="s">
        <v>52</v>
      </c>
      <c r="DA1972" t="s">
        <v>340</v>
      </c>
      <c r="DB1972" t="s">
        <v>350</v>
      </c>
      <c r="DD1972">
        <v>43</v>
      </c>
      <c r="DE1972" t="s">
        <v>62</v>
      </c>
      <c r="DF1972" t="s">
        <v>550</v>
      </c>
      <c r="DG1972" t="s">
        <v>405</v>
      </c>
      <c r="DI1972">
        <v>17</v>
      </c>
      <c r="DJ1972" t="s">
        <v>62</v>
      </c>
      <c r="DK1972" t="s">
        <v>2021</v>
      </c>
      <c r="DL1972" t="s">
        <v>405</v>
      </c>
      <c r="DN1972">
        <v>14</v>
      </c>
      <c r="DO1972" t="s">
        <v>62</v>
      </c>
      <c r="DP1972" t="s">
        <v>2021</v>
      </c>
      <c r="DQ1972" t="s">
        <v>405</v>
      </c>
      <c r="DS1972">
        <v>0</v>
      </c>
      <c r="DV1972" t="s">
        <v>347</v>
      </c>
      <c r="DW1972">
        <v>10</v>
      </c>
      <c r="DX1972">
        <v>60</v>
      </c>
      <c r="DY1972">
        <v>8</v>
      </c>
      <c r="DZ1972" t="s">
        <v>123</v>
      </c>
      <c r="EB1972" t="s">
        <v>352</v>
      </c>
      <c r="ED1972" t="s">
        <v>350</v>
      </c>
      <c r="EF1972">
        <v>21</v>
      </c>
      <c r="EG1972" t="s">
        <v>123</v>
      </c>
      <c r="EI1972" t="s">
        <v>360</v>
      </c>
      <c r="EK1972" t="s">
        <v>587</v>
      </c>
      <c r="EM1972">
        <v>14</v>
      </c>
      <c r="EN1972" t="s">
        <v>121</v>
      </c>
      <c r="EP1972" t="s">
        <v>359</v>
      </c>
      <c r="ER1972" t="s">
        <v>587</v>
      </c>
      <c r="ES1972" t="s">
        <v>4900</v>
      </c>
      <c r="ET1972">
        <v>11</v>
      </c>
      <c r="EU1972" t="s">
        <v>123</v>
      </c>
      <c r="EW1972" t="s">
        <v>486</v>
      </c>
      <c r="EY1972" t="s">
        <v>587</v>
      </c>
      <c r="EZ1972" t="s">
        <v>4900</v>
      </c>
      <c r="FA1972">
        <v>6</v>
      </c>
      <c r="FB1972" t="s">
        <v>121</v>
      </c>
      <c r="FD1972" t="s">
        <v>359</v>
      </c>
      <c r="FF1972" t="s">
        <v>587</v>
      </c>
      <c r="FG1972" t="s">
        <v>4900</v>
      </c>
      <c r="FH1972">
        <v>0</v>
      </c>
      <c r="FK1972">
        <v>16</v>
      </c>
      <c r="FL1972">
        <v>96</v>
      </c>
      <c r="FM1972">
        <v>10</v>
      </c>
      <c r="FN1972">
        <v>60</v>
      </c>
      <c r="FO1972">
        <v>3</v>
      </c>
      <c r="FP1972">
        <v>18</v>
      </c>
      <c r="FQ1972">
        <v>0</v>
      </c>
      <c r="FR1972">
        <v>0</v>
      </c>
      <c r="FS1972" t="s">
        <v>347</v>
      </c>
      <c r="FT1972">
        <v>33</v>
      </c>
      <c r="FU1972">
        <v>198</v>
      </c>
      <c r="FV1972" t="s">
        <v>62</v>
      </c>
      <c r="FW1972" t="s">
        <v>550</v>
      </c>
      <c r="FX1972" t="s">
        <v>347</v>
      </c>
      <c r="FY1972" t="s">
        <v>123</v>
      </c>
      <c r="FZ1972" t="s">
        <v>347</v>
      </c>
      <c r="GA1972">
        <v>2</v>
      </c>
      <c r="GB1972">
        <v>12</v>
      </c>
      <c r="GC1972" t="s">
        <v>365</v>
      </c>
      <c r="GD1972" t="s">
        <v>408</v>
      </c>
      <c r="GE1972" t="s">
        <v>355</v>
      </c>
      <c r="GF1972" t="s">
        <v>354</v>
      </c>
      <c r="GG1972">
        <v>14</v>
      </c>
      <c r="GH1972" t="s">
        <v>356</v>
      </c>
    </row>
    <row r="1973" spans="1:191" x14ac:dyDescent="0.35">
      <c r="A1973" t="s">
        <v>61</v>
      </c>
      <c r="B1973" t="s">
        <v>62</v>
      </c>
      <c r="C1973" t="s">
        <v>4859</v>
      </c>
      <c r="D1973" t="s">
        <v>2021</v>
      </c>
      <c r="E1973" t="s">
        <v>5072</v>
      </c>
      <c r="F1973" t="s">
        <v>5073</v>
      </c>
      <c r="G1973" t="s">
        <v>5091</v>
      </c>
      <c r="H1973" t="s">
        <v>5092</v>
      </c>
      <c r="I1973">
        <v>14</v>
      </c>
      <c r="J1973">
        <v>5</v>
      </c>
      <c r="K1973" t="s">
        <v>345</v>
      </c>
      <c r="L1973">
        <v>9.0734309999999994</v>
      </c>
      <c r="M1973">
        <v>28.926280999999999</v>
      </c>
      <c r="N1973" t="s">
        <v>346</v>
      </c>
      <c r="O1973" t="s">
        <v>349</v>
      </c>
      <c r="P1973" s="133">
        <v>0</v>
      </c>
      <c r="Q1973" s="133">
        <v>0</v>
      </c>
      <c r="R1973" s="133">
        <v>0</v>
      </c>
      <c r="S1973" s="133">
        <v>0</v>
      </c>
      <c r="T1973" s="133">
        <v>0</v>
      </c>
      <c r="W1973">
        <v>0</v>
      </c>
      <c r="Z1973">
        <v>0</v>
      </c>
      <c r="AC1973">
        <v>0</v>
      </c>
      <c r="AF1973">
        <v>0</v>
      </c>
      <c r="AI1973">
        <v>0</v>
      </c>
      <c r="AL1973" t="s">
        <v>349</v>
      </c>
      <c r="AM1973">
        <v>0</v>
      </c>
      <c r="AN1973">
        <v>0</v>
      </c>
      <c r="AO1973">
        <v>0</v>
      </c>
      <c r="AR1973">
        <v>0</v>
      </c>
      <c r="AU1973">
        <v>0</v>
      </c>
      <c r="AX1973">
        <v>0</v>
      </c>
      <c r="BA1973">
        <v>0</v>
      </c>
      <c r="BD1973">
        <v>0</v>
      </c>
      <c r="BE1973">
        <v>0</v>
      </c>
      <c r="BF1973">
        <v>0</v>
      </c>
      <c r="BG1973">
        <v>0</v>
      </c>
      <c r="BH1973" t="s">
        <v>349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 t="s">
        <v>349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 t="s">
        <v>349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 t="s">
        <v>349</v>
      </c>
      <c r="CA1973">
        <v>0</v>
      </c>
      <c r="CB1973">
        <v>0</v>
      </c>
      <c r="CC1973">
        <v>0</v>
      </c>
      <c r="CD1973">
        <v>0</v>
      </c>
      <c r="CE1973">
        <v>0</v>
      </c>
      <c r="CF1973" t="s">
        <v>349</v>
      </c>
      <c r="CG1973">
        <v>0</v>
      </c>
      <c r="CH1973">
        <v>0</v>
      </c>
      <c r="CI1973">
        <v>0</v>
      </c>
      <c r="CJ1973" t="s">
        <v>349</v>
      </c>
      <c r="CK1973">
        <v>0</v>
      </c>
      <c r="CL1973" t="s">
        <v>349</v>
      </c>
      <c r="CM1973">
        <v>0</v>
      </c>
      <c r="CN1973" s="133">
        <v>0</v>
      </c>
      <c r="CO1973" s="133" t="s">
        <v>349</v>
      </c>
      <c r="CP1973" s="133">
        <v>0</v>
      </c>
      <c r="CQ1973" s="133">
        <v>0</v>
      </c>
      <c r="CR1973">
        <v>0</v>
      </c>
      <c r="CS1973">
        <v>0</v>
      </c>
      <c r="CT1973">
        <v>0</v>
      </c>
      <c r="CY1973">
        <v>0</v>
      </c>
      <c r="DD1973">
        <v>0</v>
      </c>
      <c r="DI1973">
        <v>0</v>
      </c>
      <c r="DN1973">
        <v>0</v>
      </c>
      <c r="DS1973">
        <v>0</v>
      </c>
      <c r="DV1973" t="s">
        <v>349</v>
      </c>
      <c r="DW1973">
        <v>0</v>
      </c>
      <c r="DX1973">
        <v>0</v>
      </c>
      <c r="DY1973">
        <v>0</v>
      </c>
      <c r="EF1973">
        <v>0</v>
      </c>
      <c r="EM1973">
        <v>0</v>
      </c>
      <c r="ET1973">
        <v>0</v>
      </c>
      <c r="FA1973">
        <v>0</v>
      </c>
      <c r="FH1973">
        <v>0</v>
      </c>
      <c r="FK1973">
        <v>0</v>
      </c>
      <c r="FL1973">
        <v>0</v>
      </c>
      <c r="FM1973">
        <v>0</v>
      </c>
      <c r="FN1973">
        <v>0</v>
      </c>
      <c r="FO1973">
        <v>0</v>
      </c>
      <c r="FP1973">
        <v>0</v>
      </c>
      <c r="FQ1973">
        <v>0</v>
      </c>
      <c r="FR1973">
        <v>0</v>
      </c>
      <c r="FS1973" t="s">
        <v>349</v>
      </c>
      <c r="FT1973">
        <v>0</v>
      </c>
      <c r="FU1973">
        <v>0</v>
      </c>
      <c r="FX1973" t="s">
        <v>349</v>
      </c>
      <c r="FZ1973" t="s">
        <v>349</v>
      </c>
      <c r="GA1973">
        <v>0</v>
      </c>
      <c r="GB1973">
        <v>0</v>
      </c>
      <c r="GG1973">
        <v>14</v>
      </c>
      <c r="GH1973" t="s">
        <v>356</v>
      </c>
      <c r="GI1973" t="s">
        <v>9245</v>
      </c>
    </row>
    <row r="1974" spans="1:191" x14ac:dyDescent="0.35">
      <c r="A1974" t="s">
        <v>61</v>
      </c>
      <c r="B1974" t="s">
        <v>62</v>
      </c>
      <c r="C1974" t="s">
        <v>4859</v>
      </c>
      <c r="D1974" t="s">
        <v>2021</v>
      </c>
      <c r="E1974" t="s">
        <v>5072</v>
      </c>
      <c r="F1974" t="s">
        <v>5073</v>
      </c>
      <c r="G1974" t="s">
        <v>5093</v>
      </c>
      <c r="H1974" t="s">
        <v>5094</v>
      </c>
      <c r="I1974">
        <v>14</v>
      </c>
      <c r="J1974">
        <v>4</v>
      </c>
      <c r="K1974" t="s">
        <v>345</v>
      </c>
      <c r="L1974">
        <v>9.0620602360000007</v>
      </c>
      <c r="M1974">
        <v>28.919930010000002</v>
      </c>
      <c r="N1974" t="s">
        <v>346</v>
      </c>
      <c r="O1974" t="s">
        <v>347</v>
      </c>
      <c r="P1974" s="133">
        <v>30</v>
      </c>
      <c r="Q1974" s="133">
        <v>180</v>
      </c>
      <c r="R1974" s="133">
        <v>16</v>
      </c>
      <c r="S1974" s="133">
        <v>96</v>
      </c>
      <c r="T1974" s="133">
        <v>12</v>
      </c>
      <c r="U1974" t="s">
        <v>62</v>
      </c>
      <c r="V1974" t="s">
        <v>550</v>
      </c>
      <c r="W1974">
        <v>38</v>
      </c>
      <c r="X1974" t="s">
        <v>62</v>
      </c>
      <c r="Y1974" t="s">
        <v>550</v>
      </c>
      <c r="Z1974">
        <v>14</v>
      </c>
      <c r="AA1974" t="s">
        <v>62</v>
      </c>
      <c r="AB1974" t="s">
        <v>2351</v>
      </c>
      <c r="AC1974">
        <v>23</v>
      </c>
      <c r="AD1974" t="s">
        <v>62</v>
      </c>
      <c r="AE1974" t="s">
        <v>2021</v>
      </c>
      <c r="AF1974">
        <v>9</v>
      </c>
      <c r="AG1974" t="s">
        <v>62</v>
      </c>
      <c r="AH1974" t="s">
        <v>2021</v>
      </c>
      <c r="AI1974">
        <v>0</v>
      </c>
      <c r="AL1974" t="s">
        <v>347</v>
      </c>
      <c r="AM1974">
        <v>14</v>
      </c>
      <c r="AN1974">
        <v>84</v>
      </c>
      <c r="AO1974">
        <v>10</v>
      </c>
      <c r="AP1974" t="s">
        <v>123</v>
      </c>
      <c r="AQ1974" t="s">
        <v>360</v>
      </c>
      <c r="AR1974">
        <v>26</v>
      </c>
      <c r="AS1974" t="s">
        <v>121</v>
      </c>
      <c r="AT1974" t="s">
        <v>359</v>
      </c>
      <c r="AU1974">
        <v>22</v>
      </c>
      <c r="AV1974" t="s">
        <v>123</v>
      </c>
      <c r="AW1974" t="s">
        <v>352</v>
      </c>
      <c r="AX1974">
        <v>18</v>
      </c>
      <c r="AY1974" t="s">
        <v>123</v>
      </c>
      <c r="AZ1974" t="s">
        <v>486</v>
      </c>
      <c r="BA1974">
        <v>8</v>
      </c>
      <c r="BB1974" t="s">
        <v>121</v>
      </c>
      <c r="BC1974" t="s">
        <v>359</v>
      </c>
      <c r="BD1974">
        <v>0</v>
      </c>
      <c r="BE1974">
        <v>22</v>
      </c>
      <c r="BF1974">
        <v>0</v>
      </c>
      <c r="BG1974">
        <v>0</v>
      </c>
      <c r="BH1974" t="s">
        <v>349</v>
      </c>
      <c r="BI1974">
        <v>0</v>
      </c>
      <c r="BJ1974">
        <v>0</v>
      </c>
      <c r="BK1974">
        <v>64</v>
      </c>
      <c r="BL1974">
        <v>0</v>
      </c>
      <c r="BM1974">
        <v>0</v>
      </c>
      <c r="BN1974" t="s">
        <v>349</v>
      </c>
      <c r="BO1974">
        <v>0</v>
      </c>
      <c r="BP1974">
        <v>0</v>
      </c>
      <c r="BQ1974">
        <v>14</v>
      </c>
      <c r="BR1974">
        <v>22</v>
      </c>
      <c r="BS1974">
        <v>0</v>
      </c>
      <c r="BT1974" t="s">
        <v>349</v>
      </c>
      <c r="BU1974">
        <v>0</v>
      </c>
      <c r="BV1974">
        <v>0</v>
      </c>
      <c r="BW1974">
        <v>0</v>
      </c>
      <c r="BX1974">
        <v>0</v>
      </c>
      <c r="BY1974">
        <v>41</v>
      </c>
      <c r="BZ1974" t="s">
        <v>349</v>
      </c>
      <c r="CA1974">
        <v>0</v>
      </c>
      <c r="CB1974">
        <v>0</v>
      </c>
      <c r="CC1974">
        <v>0</v>
      </c>
      <c r="CD1974">
        <v>0</v>
      </c>
      <c r="CE1974">
        <v>17</v>
      </c>
      <c r="CF1974" t="s">
        <v>349</v>
      </c>
      <c r="CG1974">
        <v>0</v>
      </c>
      <c r="CH1974">
        <v>0</v>
      </c>
      <c r="CI1974">
        <v>0</v>
      </c>
      <c r="CJ1974" t="s">
        <v>349</v>
      </c>
      <c r="CK1974">
        <v>0</v>
      </c>
      <c r="CL1974" t="s">
        <v>347</v>
      </c>
      <c r="CM1974">
        <v>6</v>
      </c>
      <c r="CN1974" s="133">
        <v>18</v>
      </c>
      <c r="CO1974" s="133" t="s">
        <v>347</v>
      </c>
      <c r="CP1974" s="133">
        <v>26</v>
      </c>
      <c r="CQ1974" s="133">
        <v>156</v>
      </c>
      <c r="CR1974">
        <v>14</v>
      </c>
      <c r="CS1974">
        <v>84</v>
      </c>
      <c r="CT1974">
        <v>10</v>
      </c>
      <c r="CU1974" t="s">
        <v>62</v>
      </c>
      <c r="CV1974" t="s">
        <v>550</v>
      </c>
      <c r="CW1974" t="s">
        <v>350</v>
      </c>
      <c r="CY1974">
        <v>29</v>
      </c>
      <c r="CZ1974" t="s">
        <v>66</v>
      </c>
      <c r="DA1974" t="s">
        <v>3710</v>
      </c>
      <c r="DB1974" t="s">
        <v>444</v>
      </c>
      <c r="DD1974">
        <v>15</v>
      </c>
      <c r="DE1974" t="s">
        <v>52</v>
      </c>
      <c r="DF1974" t="s">
        <v>340</v>
      </c>
      <c r="DG1974" t="s">
        <v>350</v>
      </c>
      <c r="DI1974">
        <v>16</v>
      </c>
      <c r="DJ1974" t="s">
        <v>62</v>
      </c>
      <c r="DK1974" t="s">
        <v>2021</v>
      </c>
      <c r="DL1974" t="s">
        <v>405</v>
      </c>
      <c r="DN1974">
        <v>14</v>
      </c>
      <c r="DO1974" t="s">
        <v>62</v>
      </c>
      <c r="DP1974" t="s">
        <v>2021</v>
      </c>
      <c r="DQ1974" t="s">
        <v>405</v>
      </c>
      <c r="DS1974">
        <v>0</v>
      </c>
      <c r="DV1974" t="s">
        <v>347</v>
      </c>
      <c r="DW1974">
        <v>12</v>
      </c>
      <c r="DX1974">
        <v>72</v>
      </c>
      <c r="DY1974">
        <v>9</v>
      </c>
      <c r="DZ1974" t="s">
        <v>119</v>
      </c>
      <c r="EB1974" t="s">
        <v>373</v>
      </c>
      <c r="ED1974" t="s">
        <v>350</v>
      </c>
      <c r="EF1974">
        <v>20</v>
      </c>
      <c r="EG1974" t="s">
        <v>121</v>
      </c>
      <c r="EI1974" t="s">
        <v>359</v>
      </c>
      <c r="EK1974" t="s">
        <v>350</v>
      </c>
      <c r="EM1974">
        <v>15</v>
      </c>
      <c r="EN1974" t="s">
        <v>123</v>
      </c>
      <c r="EP1974" t="s">
        <v>352</v>
      </c>
      <c r="ER1974" t="s">
        <v>587</v>
      </c>
      <c r="ES1974" t="s">
        <v>4900</v>
      </c>
      <c r="ET1974">
        <v>17</v>
      </c>
      <c r="EU1974" t="s">
        <v>123</v>
      </c>
      <c r="EW1974" t="s">
        <v>360</v>
      </c>
      <c r="EY1974" t="s">
        <v>587</v>
      </c>
      <c r="EZ1974" t="s">
        <v>4900</v>
      </c>
      <c r="FA1974">
        <v>11</v>
      </c>
      <c r="FB1974" t="s">
        <v>121</v>
      </c>
      <c r="FD1974" t="s">
        <v>359</v>
      </c>
      <c r="FF1974" t="s">
        <v>587</v>
      </c>
      <c r="FG1974" t="s">
        <v>4900</v>
      </c>
      <c r="FH1974">
        <v>0</v>
      </c>
      <c r="FK1974">
        <v>12</v>
      </c>
      <c r="FL1974">
        <v>72</v>
      </c>
      <c r="FM1974">
        <v>9</v>
      </c>
      <c r="FN1974">
        <v>54</v>
      </c>
      <c r="FO1974">
        <v>5</v>
      </c>
      <c r="FP1974">
        <v>30</v>
      </c>
      <c r="FQ1974">
        <v>0</v>
      </c>
      <c r="FR1974">
        <v>0</v>
      </c>
      <c r="FS1974" t="s">
        <v>347</v>
      </c>
      <c r="FT1974">
        <v>54</v>
      </c>
      <c r="FU1974">
        <v>324</v>
      </c>
      <c r="FV1974" t="s">
        <v>62</v>
      </c>
      <c r="FW1974" t="s">
        <v>550</v>
      </c>
      <c r="FX1974" t="s">
        <v>347</v>
      </c>
      <c r="FY1974" t="s">
        <v>121</v>
      </c>
      <c r="FZ1974" t="s">
        <v>347</v>
      </c>
      <c r="GA1974">
        <v>8</v>
      </c>
      <c r="GB1974">
        <v>48</v>
      </c>
      <c r="GC1974" t="s">
        <v>365</v>
      </c>
      <c r="GD1974" t="s">
        <v>408</v>
      </c>
      <c r="GE1974" t="s">
        <v>355</v>
      </c>
      <c r="GF1974" t="s">
        <v>354</v>
      </c>
      <c r="GG1974">
        <v>14</v>
      </c>
      <c r="GH1974" t="s">
        <v>451</v>
      </c>
    </row>
    <row r="1975" spans="1:191" x14ac:dyDescent="0.35">
      <c r="A1975" t="s">
        <v>61</v>
      </c>
      <c r="B1975" t="s">
        <v>62</v>
      </c>
      <c r="C1975" t="s">
        <v>4859</v>
      </c>
      <c r="D1975" t="s">
        <v>2021</v>
      </c>
      <c r="E1975" t="s">
        <v>5072</v>
      </c>
      <c r="F1975" t="s">
        <v>5073</v>
      </c>
      <c r="G1975" t="s">
        <v>5095</v>
      </c>
      <c r="H1975" t="s">
        <v>5096</v>
      </c>
      <c r="I1975">
        <v>14</v>
      </c>
      <c r="J1975">
        <v>4</v>
      </c>
      <c r="K1975" t="s">
        <v>345</v>
      </c>
      <c r="L1975">
        <v>9.0939021540000002</v>
      </c>
      <c r="M1975">
        <v>28.910102930000001</v>
      </c>
      <c r="N1975" t="s">
        <v>346</v>
      </c>
      <c r="O1975" t="s">
        <v>347</v>
      </c>
      <c r="P1975" s="133">
        <v>41</v>
      </c>
      <c r="Q1975" s="133">
        <v>246</v>
      </c>
      <c r="R1975" s="133">
        <v>23</v>
      </c>
      <c r="S1975" s="133">
        <v>138</v>
      </c>
      <c r="T1975" s="133">
        <v>15</v>
      </c>
      <c r="U1975" t="s">
        <v>62</v>
      </c>
      <c r="V1975" t="s">
        <v>2021</v>
      </c>
      <c r="W1975">
        <v>24</v>
      </c>
      <c r="X1975" t="s">
        <v>62</v>
      </c>
      <c r="Y1975" t="s">
        <v>2021</v>
      </c>
      <c r="Z1975">
        <v>43</v>
      </c>
      <c r="AA1975" t="s">
        <v>62</v>
      </c>
      <c r="AB1975" t="s">
        <v>2021</v>
      </c>
      <c r="AC1975">
        <v>34</v>
      </c>
      <c r="AD1975" t="s">
        <v>62</v>
      </c>
      <c r="AE1975" t="s">
        <v>2021</v>
      </c>
      <c r="AF1975">
        <v>13</v>
      </c>
      <c r="AG1975" t="s">
        <v>62</v>
      </c>
      <c r="AH1975" t="s">
        <v>2021</v>
      </c>
      <c r="AI1975">
        <v>9</v>
      </c>
      <c r="AJ1975" t="s">
        <v>348</v>
      </c>
      <c r="AK1975" t="s">
        <v>348</v>
      </c>
      <c r="AL1975" t="s">
        <v>347</v>
      </c>
      <c r="AM1975">
        <v>18</v>
      </c>
      <c r="AN1975">
        <v>108</v>
      </c>
      <c r="AO1975">
        <v>0</v>
      </c>
      <c r="AR1975">
        <v>16</v>
      </c>
      <c r="AS1975" t="s">
        <v>123</v>
      </c>
      <c r="AT1975" t="s">
        <v>486</v>
      </c>
      <c r="AU1975">
        <v>36</v>
      </c>
      <c r="AV1975" t="s">
        <v>123</v>
      </c>
      <c r="AW1975" t="s">
        <v>486</v>
      </c>
      <c r="AX1975">
        <v>17</v>
      </c>
      <c r="AY1975" t="s">
        <v>119</v>
      </c>
      <c r="AZ1975" t="s">
        <v>373</v>
      </c>
      <c r="BA1975">
        <v>10</v>
      </c>
      <c r="BB1975" t="s">
        <v>121</v>
      </c>
      <c r="BC1975" t="s">
        <v>359</v>
      </c>
      <c r="BD1975">
        <v>29</v>
      </c>
      <c r="BE1975">
        <v>15</v>
      </c>
      <c r="BF1975">
        <v>0</v>
      </c>
      <c r="BG1975">
        <v>0</v>
      </c>
      <c r="BH1975" t="s">
        <v>349</v>
      </c>
      <c r="BI1975">
        <v>0</v>
      </c>
      <c r="BJ1975">
        <v>0</v>
      </c>
      <c r="BK1975">
        <v>40</v>
      </c>
      <c r="BL1975" s="167">
        <v>0</v>
      </c>
      <c r="BM1975">
        <v>0</v>
      </c>
      <c r="BN1975" t="s">
        <v>349</v>
      </c>
      <c r="BO1975">
        <v>0</v>
      </c>
      <c r="BP1975">
        <v>0</v>
      </c>
      <c r="BQ1975">
        <v>26</v>
      </c>
      <c r="BR1975">
        <v>26</v>
      </c>
      <c r="BS1975">
        <v>27</v>
      </c>
      <c r="BT1975" t="s">
        <v>349</v>
      </c>
      <c r="BU1975">
        <v>0</v>
      </c>
      <c r="BV1975" s="167">
        <v>0</v>
      </c>
      <c r="BW1975">
        <v>0</v>
      </c>
      <c r="BX1975">
        <v>0</v>
      </c>
      <c r="BY1975">
        <v>51</v>
      </c>
      <c r="BZ1975" t="s">
        <v>349</v>
      </c>
      <c r="CA1975">
        <v>0</v>
      </c>
      <c r="CB1975">
        <v>0</v>
      </c>
      <c r="CC1975">
        <v>0</v>
      </c>
      <c r="CD1975">
        <v>0</v>
      </c>
      <c r="CE1975">
        <v>23</v>
      </c>
      <c r="CF1975" t="s">
        <v>349</v>
      </c>
      <c r="CG1975">
        <v>0</v>
      </c>
      <c r="CH1975">
        <v>0</v>
      </c>
      <c r="CI1975">
        <v>38</v>
      </c>
      <c r="CJ1975" t="s">
        <v>349</v>
      </c>
      <c r="CK1975">
        <v>0</v>
      </c>
      <c r="CL1975" t="s">
        <v>349</v>
      </c>
      <c r="CM1975">
        <v>0</v>
      </c>
      <c r="CN1975" s="133">
        <v>0</v>
      </c>
      <c r="CO1975" s="133" t="s">
        <v>347</v>
      </c>
      <c r="CP1975" s="133">
        <v>36</v>
      </c>
      <c r="CQ1975" s="133">
        <v>216</v>
      </c>
      <c r="CR1975">
        <v>17</v>
      </c>
      <c r="CS1975">
        <v>102</v>
      </c>
      <c r="CT1975">
        <v>10</v>
      </c>
      <c r="CU1975" t="s">
        <v>62</v>
      </c>
      <c r="CV1975" t="s">
        <v>550</v>
      </c>
      <c r="CW1975" t="s">
        <v>350</v>
      </c>
      <c r="CY1975">
        <v>35</v>
      </c>
      <c r="CZ1975" t="s">
        <v>52</v>
      </c>
      <c r="DA1975" t="s">
        <v>340</v>
      </c>
      <c r="DB1975" t="s">
        <v>350</v>
      </c>
      <c r="DD1975">
        <v>32</v>
      </c>
      <c r="DE1975" t="s">
        <v>68</v>
      </c>
      <c r="DF1975" t="s">
        <v>1910</v>
      </c>
      <c r="DG1975" t="s">
        <v>350</v>
      </c>
      <c r="DI1975">
        <v>20</v>
      </c>
      <c r="DJ1975" t="s">
        <v>62</v>
      </c>
      <c r="DK1975" t="s">
        <v>550</v>
      </c>
      <c r="DL1975" t="s">
        <v>444</v>
      </c>
      <c r="DN1975">
        <v>5</v>
      </c>
      <c r="DO1975" t="s">
        <v>62</v>
      </c>
      <c r="DP1975" t="s">
        <v>2021</v>
      </c>
      <c r="DQ1975" t="s">
        <v>405</v>
      </c>
      <c r="DS1975">
        <v>0</v>
      </c>
      <c r="DV1975" t="s">
        <v>347</v>
      </c>
      <c r="DW1975">
        <v>19</v>
      </c>
      <c r="DX1975">
        <v>114</v>
      </c>
      <c r="DY1975">
        <v>13</v>
      </c>
      <c r="DZ1975" t="s">
        <v>123</v>
      </c>
      <c r="EB1975" t="s">
        <v>486</v>
      </c>
      <c r="ED1975" t="s">
        <v>350</v>
      </c>
      <c r="EF1975">
        <v>18</v>
      </c>
      <c r="EG1975" t="s">
        <v>123</v>
      </c>
      <c r="EI1975" t="s">
        <v>352</v>
      </c>
      <c r="EK1975" t="s">
        <v>350</v>
      </c>
      <c r="EM1975">
        <v>29</v>
      </c>
      <c r="EN1975" t="s">
        <v>121</v>
      </c>
      <c r="EP1975" t="s">
        <v>359</v>
      </c>
      <c r="ER1975" t="s">
        <v>587</v>
      </c>
      <c r="ES1975" t="s">
        <v>4900</v>
      </c>
      <c r="ET1975">
        <v>23</v>
      </c>
      <c r="EU1975" t="s">
        <v>123</v>
      </c>
      <c r="EW1975" t="s">
        <v>486</v>
      </c>
      <c r="EY1975" t="s">
        <v>587</v>
      </c>
      <c r="EZ1975" t="s">
        <v>4900</v>
      </c>
      <c r="FA1975">
        <v>15</v>
      </c>
      <c r="FB1975" t="s">
        <v>121</v>
      </c>
      <c r="FD1975" t="s">
        <v>359</v>
      </c>
      <c r="FF1975" t="s">
        <v>587</v>
      </c>
      <c r="FG1975" t="s">
        <v>4900</v>
      </c>
      <c r="FH1975">
        <v>16</v>
      </c>
      <c r="FK1975">
        <v>19</v>
      </c>
      <c r="FL1975">
        <v>114</v>
      </c>
      <c r="FM1975">
        <v>12</v>
      </c>
      <c r="FN1975">
        <v>72</v>
      </c>
      <c r="FO1975">
        <v>5</v>
      </c>
      <c r="FP1975">
        <v>30</v>
      </c>
      <c r="FQ1975">
        <v>0</v>
      </c>
      <c r="FR1975">
        <v>0</v>
      </c>
      <c r="FS1975" t="s">
        <v>347</v>
      </c>
      <c r="FT1975">
        <v>39</v>
      </c>
      <c r="FU1975">
        <v>234</v>
      </c>
      <c r="FV1975" t="s">
        <v>62</v>
      </c>
      <c r="FW1975" t="s">
        <v>550</v>
      </c>
      <c r="FX1975" t="s">
        <v>347</v>
      </c>
      <c r="FY1975" t="s">
        <v>123</v>
      </c>
      <c r="FZ1975" t="s">
        <v>347</v>
      </c>
      <c r="GA1975">
        <v>4</v>
      </c>
      <c r="GB1975">
        <v>24</v>
      </c>
      <c r="GC1975" t="s">
        <v>365</v>
      </c>
      <c r="GD1975" t="s">
        <v>408</v>
      </c>
      <c r="GE1975" t="s">
        <v>355</v>
      </c>
      <c r="GF1975" t="s">
        <v>354</v>
      </c>
      <c r="GG1975">
        <v>14</v>
      </c>
      <c r="GH1975" t="s">
        <v>356</v>
      </c>
    </row>
    <row r="1976" spans="1:191" x14ac:dyDescent="0.35">
      <c r="A1976" t="s">
        <v>61</v>
      </c>
      <c r="B1976" t="s">
        <v>62</v>
      </c>
      <c r="C1976" t="s">
        <v>4859</v>
      </c>
      <c r="D1976" t="s">
        <v>2021</v>
      </c>
      <c r="E1976" t="s">
        <v>5072</v>
      </c>
      <c r="F1976" t="s">
        <v>5073</v>
      </c>
      <c r="G1976" t="s">
        <v>5097</v>
      </c>
      <c r="H1976" t="s">
        <v>5098</v>
      </c>
      <c r="I1976">
        <v>14</v>
      </c>
      <c r="J1976">
        <v>4</v>
      </c>
      <c r="K1976" t="s">
        <v>345</v>
      </c>
      <c r="L1976">
        <v>9.0567436449999992</v>
      </c>
      <c r="M1976">
        <v>28.93824201</v>
      </c>
      <c r="N1976" t="s">
        <v>346</v>
      </c>
      <c r="O1976" t="s">
        <v>347</v>
      </c>
      <c r="P1976" s="133">
        <v>35</v>
      </c>
      <c r="Q1976" s="133">
        <v>210</v>
      </c>
      <c r="R1976" s="133">
        <v>20</v>
      </c>
      <c r="S1976" s="133">
        <v>120</v>
      </c>
      <c r="T1976" s="133">
        <v>11</v>
      </c>
      <c r="U1976" t="s">
        <v>62</v>
      </c>
      <c r="V1976" t="s">
        <v>2021</v>
      </c>
      <c r="W1976">
        <v>51</v>
      </c>
      <c r="X1976" t="s">
        <v>62</v>
      </c>
      <c r="Y1976" t="s">
        <v>2021</v>
      </c>
      <c r="Z1976">
        <v>30</v>
      </c>
      <c r="AA1976" t="s">
        <v>62</v>
      </c>
      <c r="AB1976" t="s">
        <v>2021</v>
      </c>
      <c r="AC1976">
        <v>18</v>
      </c>
      <c r="AD1976" t="s">
        <v>62</v>
      </c>
      <c r="AE1976" t="s">
        <v>2021</v>
      </c>
      <c r="AF1976">
        <v>10</v>
      </c>
      <c r="AG1976" t="s">
        <v>62</v>
      </c>
      <c r="AH1976" t="s">
        <v>2021</v>
      </c>
      <c r="AI1976">
        <v>0</v>
      </c>
      <c r="AL1976" t="s">
        <v>347</v>
      </c>
      <c r="AM1976">
        <v>15</v>
      </c>
      <c r="AN1976">
        <v>90</v>
      </c>
      <c r="AO1976">
        <v>0</v>
      </c>
      <c r="AR1976">
        <v>0</v>
      </c>
      <c r="AU1976">
        <v>30</v>
      </c>
      <c r="AV1976" t="s">
        <v>123</v>
      </c>
      <c r="AW1976" t="s">
        <v>486</v>
      </c>
      <c r="AX1976">
        <v>23</v>
      </c>
      <c r="AY1976" t="s">
        <v>121</v>
      </c>
      <c r="AZ1976" t="s">
        <v>359</v>
      </c>
      <c r="BA1976">
        <v>12</v>
      </c>
      <c r="BB1976" t="s">
        <v>121</v>
      </c>
      <c r="BC1976" t="s">
        <v>359</v>
      </c>
      <c r="BD1976">
        <v>25</v>
      </c>
      <c r="BE1976">
        <v>11</v>
      </c>
      <c r="BF1976">
        <v>0</v>
      </c>
      <c r="BG1976">
        <v>0</v>
      </c>
      <c r="BH1976" t="s">
        <v>349</v>
      </c>
      <c r="BI1976">
        <v>0</v>
      </c>
      <c r="BJ1976">
        <v>0</v>
      </c>
      <c r="BK1976">
        <v>51</v>
      </c>
      <c r="BL1976">
        <v>0</v>
      </c>
      <c r="BM1976">
        <v>0</v>
      </c>
      <c r="BN1976" t="s">
        <v>349</v>
      </c>
      <c r="BO1976">
        <v>0</v>
      </c>
      <c r="BP1976">
        <v>0</v>
      </c>
      <c r="BQ1976">
        <v>48</v>
      </c>
      <c r="BR1976">
        <v>0</v>
      </c>
      <c r="BS1976">
        <v>12</v>
      </c>
      <c r="BT1976" t="s">
        <v>349</v>
      </c>
      <c r="BU1976">
        <v>0</v>
      </c>
      <c r="BV1976">
        <v>0</v>
      </c>
      <c r="BW1976">
        <v>0</v>
      </c>
      <c r="BX1976">
        <v>0</v>
      </c>
      <c r="BY1976">
        <v>41</v>
      </c>
      <c r="BZ1976" t="s">
        <v>349</v>
      </c>
      <c r="CA1976">
        <v>0</v>
      </c>
      <c r="CB1976">
        <v>0</v>
      </c>
      <c r="CC1976">
        <v>0</v>
      </c>
      <c r="CD1976">
        <v>0</v>
      </c>
      <c r="CE1976">
        <v>22</v>
      </c>
      <c r="CF1976" t="s">
        <v>349</v>
      </c>
      <c r="CG1976">
        <v>0</v>
      </c>
      <c r="CH1976">
        <v>0</v>
      </c>
      <c r="CI1976">
        <v>25</v>
      </c>
      <c r="CJ1976" t="s">
        <v>349</v>
      </c>
      <c r="CK1976">
        <v>0</v>
      </c>
      <c r="CL1976" t="s">
        <v>349</v>
      </c>
      <c r="CM1976">
        <v>0</v>
      </c>
      <c r="CN1976" s="133">
        <v>0</v>
      </c>
      <c r="CO1976" s="133" t="s">
        <v>347</v>
      </c>
      <c r="CP1976" s="133">
        <v>32</v>
      </c>
      <c r="CQ1976" s="133">
        <v>192</v>
      </c>
      <c r="CR1976">
        <v>18</v>
      </c>
      <c r="CS1976">
        <v>108</v>
      </c>
      <c r="CT1976">
        <v>15</v>
      </c>
      <c r="CU1976" t="s">
        <v>62</v>
      </c>
      <c r="CV1976" t="s">
        <v>550</v>
      </c>
      <c r="CW1976" t="s">
        <v>350</v>
      </c>
      <c r="CY1976">
        <v>20</v>
      </c>
      <c r="CZ1976" t="s">
        <v>52</v>
      </c>
      <c r="DA1976" t="s">
        <v>340</v>
      </c>
      <c r="DB1976" t="s">
        <v>350</v>
      </c>
      <c r="DD1976">
        <v>33</v>
      </c>
      <c r="DE1976" t="s">
        <v>62</v>
      </c>
      <c r="DF1976" t="s">
        <v>550</v>
      </c>
      <c r="DG1976" t="s">
        <v>444</v>
      </c>
      <c r="DI1976">
        <v>26</v>
      </c>
      <c r="DJ1976" t="s">
        <v>62</v>
      </c>
      <c r="DK1976" t="s">
        <v>550</v>
      </c>
      <c r="DL1976" t="s">
        <v>405</v>
      </c>
      <c r="DN1976">
        <v>14</v>
      </c>
      <c r="DO1976" t="s">
        <v>62</v>
      </c>
      <c r="DP1976" t="s">
        <v>2021</v>
      </c>
      <c r="DQ1976" t="s">
        <v>405</v>
      </c>
      <c r="DS1976">
        <v>0</v>
      </c>
      <c r="DV1976" t="s">
        <v>347</v>
      </c>
      <c r="DW1976">
        <v>14</v>
      </c>
      <c r="DX1976">
        <v>84</v>
      </c>
      <c r="DY1976">
        <v>10</v>
      </c>
      <c r="DZ1976" t="s">
        <v>123</v>
      </c>
      <c r="EB1976" t="s">
        <v>1613</v>
      </c>
      <c r="ED1976" t="s">
        <v>350</v>
      </c>
      <c r="EF1976">
        <v>28</v>
      </c>
      <c r="EG1976" t="s">
        <v>121</v>
      </c>
      <c r="EI1976" t="s">
        <v>359</v>
      </c>
      <c r="EK1976" t="s">
        <v>350</v>
      </c>
      <c r="EM1976">
        <v>20</v>
      </c>
      <c r="EN1976" t="s">
        <v>123</v>
      </c>
      <c r="EP1976" t="s">
        <v>486</v>
      </c>
      <c r="ER1976" t="s">
        <v>587</v>
      </c>
      <c r="ES1976" t="s">
        <v>4900</v>
      </c>
      <c r="ET1976">
        <v>19</v>
      </c>
      <c r="EU1976" t="s">
        <v>119</v>
      </c>
      <c r="EW1976" t="s">
        <v>373</v>
      </c>
      <c r="EY1976" t="s">
        <v>587</v>
      </c>
      <c r="EZ1976" t="s">
        <v>4900</v>
      </c>
      <c r="FA1976">
        <v>7</v>
      </c>
      <c r="FB1976" t="s">
        <v>121</v>
      </c>
      <c r="FD1976" t="s">
        <v>359</v>
      </c>
      <c r="FF1976" t="s">
        <v>587</v>
      </c>
      <c r="FG1976" t="s">
        <v>4900</v>
      </c>
      <c r="FH1976">
        <v>0</v>
      </c>
      <c r="FK1976">
        <v>16</v>
      </c>
      <c r="FL1976">
        <v>96</v>
      </c>
      <c r="FM1976">
        <v>10</v>
      </c>
      <c r="FN1976">
        <v>60</v>
      </c>
      <c r="FO1976">
        <v>6</v>
      </c>
      <c r="FP1976">
        <v>36</v>
      </c>
      <c r="FQ1976">
        <v>0</v>
      </c>
      <c r="FR1976">
        <v>0</v>
      </c>
      <c r="FS1976" t="s">
        <v>347</v>
      </c>
      <c r="FT1976">
        <v>47</v>
      </c>
      <c r="FU1976">
        <v>282</v>
      </c>
      <c r="FV1976" t="s">
        <v>62</v>
      </c>
      <c r="FW1976" t="s">
        <v>2021</v>
      </c>
      <c r="FX1976" t="s">
        <v>347</v>
      </c>
      <c r="FY1976" t="s">
        <v>123</v>
      </c>
      <c r="FZ1976" t="s">
        <v>347</v>
      </c>
      <c r="GA1976">
        <v>6</v>
      </c>
      <c r="GB1976">
        <v>36</v>
      </c>
      <c r="GC1976" t="s">
        <v>349</v>
      </c>
      <c r="GD1976" t="s">
        <v>408</v>
      </c>
      <c r="GE1976" t="s">
        <v>354</v>
      </c>
      <c r="GF1976" t="s">
        <v>354</v>
      </c>
      <c r="GG1976">
        <v>14</v>
      </c>
      <c r="GH1976" t="s">
        <v>356</v>
      </c>
    </row>
    <row r="1977" spans="1:191" x14ac:dyDescent="0.35">
      <c r="A1977" t="s">
        <v>61</v>
      </c>
      <c r="B1977" t="s">
        <v>62</v>
      </c>
      <c r="C1977" t="s">
        <v>4859</v>
      </c>
      <c r="D1977" t="s">
        <v>2021</v>
      </c>
      <c r="E1977" t="s">
        <v>5099</v>
      </c>
      <c r="F1977" t="s">
        <v>5100</v>
      </c>
      <c r="G1977" t="s">
        <v>5101</v>
      </c>
      <c r="H1977" t="s">
        <v>5102</v>
      </c>
      <c r="I1977">
        <v>14</v>
      </c>
      <c r="J1977">
        <v>6</v>
      </c>
      <c r="K1977" t="s">
        <v>345</v>
      </c>
      <c r="L1977">
        <v>9.20688</v>
      </c>
      <c r="M1977">
        <v>29.263780000000001</v>
      </c>
      <c r="N1977" t="s">
        <v>346</v>
      </c>
      <c r="O1977" t="s">
        <v>347</v>
      </c>
      <c r="P1977" s="133">
        <v>7</v>
      </c>
      <c r="Q1977" s="133">
        <v>42</v>
      </c>
      <c r="R1977" s="133">
        <v>5</v>
      </c>
      <c r="S1977" s="133">
        <v>30</v>
      </c>
      <c r="T1977" s="133">
        <v>0</v>
      </c>
      <c r="W1977">
        <v>6</v>
      </c>
      <c r="X1977" t="s">
        <v>62</v>
      </c>
      <c r="Y1977" t="s">
        <v>2021</v>
      </c>
      <c r="Z1977">
        <v>18</v>
      </c>
      <c r="AA1977" t="s">
        <v>62</v>
      </c>
      <c r="AB1977" t="s">
        <v>2021</v>
      </c>
      <c r="AC1977">
        <v>6</v>
      </c>
      <c r="AD1977" t="s">
        <v>62</v>
      </c>
      <c r="AE1977" t="s">
        <v>2021</v>
      </c>
      <c r="AF1977">
        <v>0</v>
      </c>
      <c r="AI1977">
        <v>0</v>
      </c>
      <c r="AL1977" t="s">
        <v>347</v>
      </c>
      <c r="AM1977">
        <v>2</v>
      </c>
      <c r="AN1977">
        <v>12</v>
      </c>
      <c r="AO1977">
        <v>0</v>
      </c>
      <c r="AR1977">
        <v>0</v>
      </c>
      <c r="AU1977">
        <v>12</v>
      </c>
      <c r="AV1977" t="s">
        <v>121</v>
      </c>
      <c r="AW1977" t="s">
        <v>359</v>
      </c>
      <c r="AX1977">
        <v>0</v>
      </c>
      <c r="BA1977">
        <v>0</v>
      </c>
      <c r="BD1977">
        <v>0</v>
      </c>
      <c r="BE1977">
        <v>0</v>
      </c>
      <c r="BF1977">
        <v>0</v>
      </c>
      <c r="BG1977">
        <v>0</v>
      </c>
      <c r="BH1977" t="s">
        <v>349</v>
      </c>
      <c r="BI1977">
        <v>0</v>
      </c>
      <c r="BJ1977">
        <v>0</v>
      </c>
      <c r="BK1977">
        <v>4</v>
      </c>
      <c r="BL1977">
        <v>0</v>
      </c>
      <c r="BM1977">
        <v>2</v>
      </c>
      <c r="BN1977" t="s">
        <v>349</v>
      </c>
      <c r="BO1977">
        <v>0</v>
      </c>
      <c r="BP1977">
        <v>0</v>
      </c>
      <c r="BQ1977">
        <v>20</v>
      </c>
      <c r="BR1977">
        <v>0</v>
      </c>
      <c r="BS1977">
        <v>10</v>
      </c>
      <c r="BT1977" t="s">
        <v>349</v>
      </c>
      <c r="BU1977">
        <v>0</v>
      </c>
      <c r="BV1977">
        <v>0</v>
      </c>
      <c r="BW1977">
        <v>6</v>
      </c>
      <c r="BX1977">
        <v>0</v>
      </c>
      <c r="BY1977">
        <v>0</v>
      </c>
      <c r="BZ1977" t="s">
        <v>349</v>
      </c>
      <c r="CA1977">
        <v>0</v>
      </c>
      <c r="CB1977">
        <v>0</v>
      </c>
      <c r="CC1977">
        <v>0</v>
      </c>
      <c r="CD1977">
        <v>0</v>
      </c>
      <c r="CE1977">
        <v>0</v>
      </c>
      <c r="CF1977" t="s">
        <v>349</v>
      </c>
      <c r="CG1977">
        <v>0</v>
      </c>
      <c r="CH1977">
        <v>0</v>
      </c>
      <c r="CI1977">
        <v>0</v>
      </c>
      <c r="CJ1977" t="s">
        <v>349</v>
      </c>
      <c r="CK1977">
        <v>0</v>
      </c>
      <c r="CL1977" t="s">
        <v>349</v>
      </c>
      <c r="CM1977">
        <v>0</v>
      </c>
      <c r="CN1977" s="133">
        <v>0</v>
      </c>
      <c r="CO1977" s="133" t="s">
        <v>347</v>
      </c>
      <c r="CP1977" s="133">
        <v>38</v>
      </c>
      <c r="CQ1977" s="133">
        <v>228</v>
      </c>
      <c r="CR1977">
        <v>10</v>
      </c>
      <c r="CS1977">
        <v>60</v>
      </c>
      <c r="CT1977">
        <v>6</v>
      </c>
      <c r="CU1977" t="s">
        <v>52</v>
      </c>
      <c r="CV1977" t="s">
        <v>340</v>
      </c>
      <c r="CW1977" t="s">
        <v>350</v>
      </c>
      <c r="CY1977">
        <v>12</v>
      </c>
      <c r="CZ1977" t="s">
        <v>62</v>
      </c>
      <c r="DA1977" t="s">
        <v>550</v>
      </c>
      <c r="DB1977" t="s">
        <v>350</v>
      </c>
      <c r="DD1977">
        <v>24</v>
      </c>
      <c r="DE1977" t="s">
        <v>62</v>
      </c>
      <c r="DF1977" t="s">
        <v>2351</v>
      </c>
      <c r="DG1977" t="s">
        <v>350</v>
      </c>
      <c r="DI1977">
        <v>18</v>
      </c>
      <c r="DJ1977" t="s">
        <v>62</v>
      </c>
      <c r="DK1977" t="s">
        <v>550</v>
      </c>
      <c r="DL1977" t="s">
        <v>405</v>
      </c>
      <c r="DN1977">
        <v>0</v>
      </c>
      <c r="DS1977">
        <v>0</v>
      </c>
      <c r="DV1977" t="s">
        <v>347</v>
      </c>
      <c r="DW1977">
        <v>28</v>
      </c>
      <c r="DX1977">
        <v>168</v>
      </c>
      <c r="DY1977">
        <v>6</v>
      </c>
      <c r="DZ1977" t="s">
        <v>121</v>
      </c>
      <c r="EB1977" t="s">
        <v>359</v>
      </c>
      <c r="ED1977" t="s">
        <v>350</v>
      </c>
      <c r="EF1977">
        <v>18</v>
      </c>
      <c r="EG1977" t="s">
        <v>123</v>
      </c>
      <c r="EI1977" t="s">
        <v>486</v>
      </c>
      <c r="EK1977" t="s">
        <v>350</v>
      </c>
      <c r="EM1977">
        <v>12</v>
      </c>
      <c r="EN1977" t="s">
        <v>121</v>
      </c>
      <c r="EP1977" t="s">
        <v>359</v>
      </c>
      <c r="ER1977" t="s">
        <v>350</v>
      </c>
      <c r="ET1977">
        <v>48</v>
      </c>
      <c r="EU1977" t="s">
        <v>121</v>
      </c>
      <c r="EW1977" t="s">
        <v>359</v>
      </c>
      <c r="EY1977" t="s">
        <v>350</v>
      </c>
      <c r="FA1977">
        <v>0</v>
      </c>
      <c r="FH1977">
        <v>84</v>
      </c>
      <c r="FK1977">
        <v>29</v>
      </c>
      <c r="FL1977">
        <v>174</v>
      </c>
      <c r="FM1977">
        <v>5</v>
      </c>
      <c r="FN1977">
        <v>30</v>
      </c>
      <c r="FO1977">
        <v>4</v>
      </c>
      <c r="FP1977">
        <v>24</v>
      </c>
      <c r="FQ1977">
        <v>0</v>
      </c>
      <c r="FR1977">
        <v>0</v>
      </c>
      <c r="FS1977" t="s">
        <v>347</v>
      </c>
      <c r="FT1977">
        <v>16</v>
      </c>
      <c r="FU1977">
        <v>96</v>
      </c>
      <c r="FV1977" t="s">
        <v>62</v>
      </c>
      <c r="FW1977" t="s">
        <v>550</v>
      </c>
      <c r="FX1977" t="s">
        <v>347</v>
      </c>
      <c r="FY1977" t="s">
        <v>121</v>
      </c>
      <c r="FZ1977" t="s">
        <v>349</v>
      </c>
      <c r="GA1977">
        <v>0</v>
      </c>
      <c r="GB1977">
        <v>0</v>
      </c>
      <c r="GC1977" t="s">
        <v>349</v>
      </c>
      <c r="GD1977" t="s">
        <v>361</v>
      </c>
      <c r="GE1977" t="s">
        <v>361</v>
      </c>
      <c r="GF1977" t="s">
        <v>361</v>
      </c>
      <c r="GG1977">
        <v>14</v>
      </c>
      <c r="GH1977" t="s">
        <v>356</v>
      </c>
    </row>
    <row r="1978" spans="1:191" x14ac:dyDescent="0.35">
      <c r="A1978" t="s">
        <v>61</v>
      </c>
      <c r="B1978" t="s">
        <v>62</v>
      </c>
      <c r="C1978" t="s">
        <v>4859</v>
      </c>
      <c r="D1978" t="s">
        <v>2021</v>
      </c>
      <c r="E1978" t="s">
        <v>5099</v>
      </c>
      <c r="F1978" t="s">
        <v>5100</v>
      </c>
      <c r="G1978" t="s">
        <v>5103</v>
      </c>
      <c r="H1978" t="s">
        <v>5104</v>
      </c>
      <c r="I1978">
        <v>14</v>
      </c>
      <c r="J1978">
        <v>8</v>
      </c>
      <c r="K1978" t="s">
        <v>345</v>
      </c>
      <c r="L1978">
        <v>9.1808169999999993</v>
      </c>
      <c r="M1978">
        <v>29.213333299999999</v>
      </c>
      <c r="N1978" t="s">
        <v>346</v>
      </c>
      <c r="O1978" t="s">
        <v>347</v>
      </c>
      <c r="P1978" s="133">
        <v>8</v>
      </c>
      <c r="Q1978" s="133">
        <v>48</v>
      </c>
      <c r="R1978" s="133">
        <v>6</v>
      </c>
      <c r="S1978" s="133">
        <v>36</v>
      </c>
      <c r="T1978" s="133">
        <v>0</v>
      </c>
      <c r="W1978">
        <v>12</v>
      </c>
      <c r="X1978" t="s">
        <v>62</v>
      </c>
      <c r="Y1978" t="s">
        <v>2021</v>
      </c>
      <c r="Z1978">
        <v>18</v>
      </c>
      <c r="AA1978" t="s">
        <v>62</v>
      </c>
      <c r="AB1978" t="s">
        <v>2021</v>
      </c>
      <c r="AC1978">
        <v>6</v>
      </c>
      <c r="AD1978" t="s">
        <v>62</v>
      </c>
      <c r="AE1978" t="s">
        <v>2021</v>
      </c>
      <c r="AF1978">
        <v>0</v>
      </c>
      <c r="AI1978">
        <v>0</v>
      </c>
      <c r="AL1978" t="s">
        <v>347</v>
      </c>
      <c r="AM1978">
        <v>2</v>
      </c>
      <c r="AN1978">
        <v>12</v>
      </c>
      <c r="AO1978">
        <v>0</v>
      </c>
      <c r="AR1978">
        <v>5</v>
      </c>
      <c r="AS1978" t="s">
        <v>116</v>
      </c>
      <c r="AT1978" t="s">
        <v>1465</v>
      </c>
      <c r="AU1978">
        <v>7</v>
      </c>
      <c r="AV1978" t="s">
        <v>121</v>
      </c>
      <c r="AW1978" t="s">
        <v>359</v>
      </c>
      <c r="AX1978">
        <v>0</v>
      </c>
      <c r="BA1978">
        <v>0</v>
      </c>
      <c r="BD1978">
        <v>0</v>
      </c>
      <c r="BE1978">
        <v>0</v>
      </c>
      <c r="BF1978">
        <v>0</v>
      </c>
      <c r="BG1978">
        <v>0</v>
      </c>
      <c r="BH1978" t="s">
        <v>349</v>
      </c>
      <c r="BI1978">
        <v>0</v>
      </c>
      <c r="BJ1978">
        <v>0</v>
      </c>
      <c r="BK1978">
        <v>10</v>
      </c>
      <c r="BL1978">
        <v>0</v>
      </c>
      <c r="BM1978">
        <v>7</v>
      </c>
      <c r="BN1978" t="s">
        <v>349</v>
      </c>
      <c r="BO1978">
        <v>0</v>
      </c>
      <c r="BP1978">
        <v>0</v>
      </c>
      <c r="BQ1978">
        <v>20</v>
      </c>
      <c r="BR1978">
        <v>0</v>
      </c>
      <c r="BS1978">
        <v>5</v>
      </c>
      <c r="BT1978" t="s">
        <v>349</v>
      </c>
      <c r="BU1978">
        <v>0</v>
      </c>
      <c r="BV1978">
        <v>0</v>
      </c>
      <c r="BW1978">
        <v>6</v>
      </c>
      <c r="BX1978">
        <v>0</v>
      </c>
      <c r="BY1978">
        <v>0</v>
      </c>
      <c r="BZ1978" t="s">
        <v>349</v>
      </c>
      <c r="CA1978">
        <v>0</v>
      </c>
      <c r="CB1978">
        <v>0</v>
      </c>
      <c r="CC1978">
        <v>0</v>
      </c>
      <c r="CD1978">
        <v>0</v>
      </c>
      <c r="CE1978">
        <v>0</v>
      </c>
      <c r="CF1978" t="s">
        <v>349</v>
      </c>
      <c r="CG1978">
        <v>0</v>
      </c>
      <c r="CH1978">
        <v>0</v>
      </c>
      <c r="CI1978">
        <v>0</v>
      </c>
      <c r="CJ1978" t="s">
        <v>349</v>
      </c>
      <c r="CK1978">
        <v>0</v>
      </c>
      <c r="CL1978" t="s">
        <v>349</v>
      </c>
      <c r="CM1978">
        <v>0</v>
      </c>
      <c r="CN1978" s="133">
        <v>0</v>
      </c>
      <c r="CO1978" s="133" t="s">
        <v>347</v>
      </c>
      <c r="CP1978" s="133">
        <v>44</v>
      </c>
      <c r="CQ1978" s="133">
        <v>264</v>
      </c>
      <c r="CR1978">
        <v>12</v>
      </c>
      <c r="CS1978">
        <v>72</v>
      </c>
      <c r="CT1978">
        <v>0</v>
      </c>
      <c r="CY1978">
        <v>12</v>
      </c>
      <c r="CZ1978" t="s">
        <v>64</v>
      </c>
      <c r="DA1978" t="s">
        <v>1830</v>
      </c>
      <c r="DB1978" t="s">
        <v>350</v>
      </c>
      <c r="DD1978">
        <v>18</v>
      </c>
      <c r="DE1978" t="s">
        <v>62</v>
      </c>
      <c r="DF1978" t="s">
        <v>1897</v>
      </c>
      <c r="DG1978" t="s">
        <v>350</v>
      </c>
      <c r="DI1978">
        <v>18</v>
      </c>
      <c r="DJ1978" t="s">
        <v>62</v>
      </c>
      <c r="DK1978" t="s">
        <v>550</v>
      </c>
      <c r="DL1978" t="s">
        <v>350</v>
      </c>
      <c r="DN1978">
        <v>0</v>
      </c>
      <c r="DS1978">
        <v>24</v>
      </c>
      <c r="DT1978" t="s">
        <v>348</v>
      </c>
      <c r="DU1978" t="s">
        <v>348</v>
      </c>
      <c r="DV1978" t="s">
        <v>347</v>
      </c>
      <c r="DW1978">
        <v>32</v>
      </c>
      <c r="DX1978">
        <v>192</v>
      </c>
      <c r="DY1978">
        <v>0</v>
      </c>
      <c r="EF1978">
        <v>0</v>
      </c>
      <c r="EM1978">
        <v>0</v>
      </c>
      <c r="ET1978">
        <v>30</v>
      </c>
      <c r="EU1978" t="s">
        <v>121</v>
      </c>
      <c r="EW1978" t="s">
        <v>359</v>
      </c>
      <c r="EY1978" t="s">
        <v>350</v>
      </c>
      <c r="FA1978">
        <v>0</v>
      </c>
      <c r="FH1978">
        <v>162</v>
      </c>
      <c r="FK1978">
        <v>36</v>
      </c>
      <c r="FL1978">
        <v>216</v>
      </c>
      <c r="FM1978">
        <v>5</v>
      </c>
      <c r="FN1978">
        <v>30</v>
      </c>
      <c r="FO1978">
        <v>3</v>
      </c>
      <c r="FP1978">
        <v>18</v>
      </c>
      <c r="FQ1978">
        <v>0</v>
      </c>
      <c r="FR1978">
        <v>0</v>
      </c>
      <c r="FS1978" t="s">
        <v>347</v>
      </c>
      <c r="FT1978">
        <v>10</v>
      </c>
      <c r="FU1978">
        <v>60</v>
      </c>
      <c r="FV1978" t="s">
        <v>62</v>
      </c>
      <c r="FW1978" t="s">
        <v>550</v>
      </c>
      <c r="FX1978" t="s">
        <v>347</v>
      </c>
      <c r="FY1978" t="s">
        <v>121</v>
      </c>
      <c r="FZ1978" t="s">
        <v>349</v>
      </c>
      <c r="GA1978">
        <v>0</v>
      </c>
      <c r="GB1978">
        <v>0</v>
      </c>
      <c r="GC1978" t="s">
        <v>349</v>
      </c>
      <c r="GD1978" t="s">
        <v>408</v>
      </c>
      <c r="GE1978" t="s">
        <v>355</v>
      </c>
      <c r="GF1978" t="s">
        <v>354</v>
      </c>
      <c r="GG1978">
        <v>14</v>
      </c>
      <c r="GH1978" t="s">
        <v>356</v>
      </c>
    </row>
    <row r="1979" spans="1:191" x14ac:dyDescent="0.35">
      <c r="A1979" t="s">
        <v>61</v>
      </c>
      <c r="B1979" t="s">
        <v>62</v>
      </c>
      <c r="C1979" t="s">
        <v>4859</v>
      </c>
      <c r="D1979" t="s">
        <v>2021</v>
      </c>
      <c r="E1979" t="s">
        <v>5099</v>
      </c>
      <c r="F1979" t="s">
        <v>5100</v>
      </c>
      <c r="G1979" t="s">
        <v>5105</v>
      </c>
      <c r="H1979" t="s">
        <v>5106</v>
      </c>
      <c r="I1979">
        <v>14</v>
      </c>
      <c r="J1979">
        <v>4</v>
      </c>
      <c r="K1979" t="s">
        <v>345</v>
      </c>
      <c r="L1979">
        <v>9.0726800000000001</v>
      </c>
      <c r="M1979">
        <v>29.08972</v>
      </c>
      <c r="N1979" t="s">
        <v>346</v>
      </c>
      <c r="O1979" t="s">
        <v>347</v>
      </c>
      <c r="P1979" s="133">
        <v>4</v>
      </c>
      <c r="Q1979" s="133">
        <v>24</v>
      </c>
      <c r="R1979" s="133">
        <v>3</v>
      </c>
      <c r="S1979" s="133">
        <v>18</v>
      </c>
      <c r="T1979" s="133">
        <v>0</v>
      </c>
      <c r="W1979">
        <v>6</v>
      </c>
      <c r="X1979" t="s">
        <v>62</v>
      </c>
      <c r="Y1979" t="s">
        <v>550</v>
      </c>
      <c r="Z1979">
        <v>12</v>
      </c>
      <c r="AA1979" t="s">
        <v>62</v>
      </c>
      <c r="AB1979" t="s">
        <v>2351</v>
      </c>
      <c r="AC1979">
        <v>0</v>
      </c>
      <c r="AF1979">
        <v>0</v>
      </c>
      <c r="AI1979">
        <v>0</v>
      </c>
      <c r="AL1979" t="s">
        <v>347</v>
      </c>
      <c r="AM1979">
        <v>1</v>
      </c>
      <c r="AN1979">
        <v>6</v>
      </c>
      <c r="AO1979">
        <v>0</v>
      </c>
      <c r="AR1979">
        <v>0</v>
      </c>
      <c r="AU1979">
        <v>6</v>
      </c>
      <c r="AV1979" t="s">
        <v>121</v>
      </c>
      <c r="AW1979" t="s">
        <v>359</v>
      </c>
      <c r="AX1979">
        <v>0</v>
      </c>
      <c r="BA1979">
        <v>0</v>
      </c>
      <c r="BD1979">
        <v>0</v>
      </c>
      <c r="BE1979">
        <v>0</v>
      </c>
      <c r="BF1979">
        <v>0</v>
      </c>
      <c r="BG1979">
        <v>0</v>
      </c>
      <c r="BH1979" t="s">
        <v>349</v>
      </c>
      <c r="BI1979">
        <v>0</v>
      </c>
      <c r="BJ1979">
        <v>0</v>
      </c>
      <c r="BK1979">
        <v>4</v>
      </c>
      <c r="BL1979">
        <v>0</v>
      </c>
      <c r="BM1979">
        <v>2</v>
      </c>
      <c r="BN1979" t="s">
        <v>349</v>
      </c>
      <c r="BO1979">
        <v>0</v>
      </c>
      <c r="BP1979">
        <v>0</v>
      </c>
      <c r="BQ1979">
        <v>10</v>
      </c>
      <c r="BR1979">
        <v>0</v>
      </c>
      <c r="BS1979">
        <v>8</v>
      </c>
      <c r="BT1979" t="s">
        <v>349</v>
      </c>
      <c r="BU1979">
        <v>0</v>
      </c>
      <c r="BV1979">
        <v>0</v>
      </c>
      <c r="BW1979">
        <v>0</v>
      </c>
      <c r="BX1979">
        <v>0</v>
      </c>
      <c r="BY1979">
        <v>0</v>
      </c>
      <c r="BZ1979" t="s">
        <v>349</v>
      </c>
      <c r="CA1979">
        <v>0</v>
      </c>
      <c r="CB1979">
        <v>0</v>
      </c>
      <c r="CC1979">
        <v>0</v>
      </c>
      <c r="CD1979">
        <v>0</v>
      </c>
      <c r="CE1979">
        <v>0</v>
      </c>
      <c r="CF1979" t="s">
        <v>349</v>
      </c>
      <c r="CG1979">
        <v>0</v>
      </c>
      <c r="CH1979">
        <v>0</v>
      </c>
      <c r="CI1979">
        <v>0</v>
      </c>
      <c r="CJ1979" t="s">
        <v>349</v>
      </c>
      <c r="CK1979">
        <v>0</v>
      </c>
      <c r="CL1979" t="s">
        <v>349</v>
      </c>
      <c r="CM1979">
        <v>0</v>
      </c>
      <c r="CN1979" s="133">
        <v>0</v>
      </c>
      <c r="CO1979" s="133" t="s">
        <v>347</v>
      </c>
      <c r="CP1979" s="133">
        <v>45</v>
      </c>
      <c r="CQ1979" s="133">
        <v>270</v>
      </c>
      <c r="CR1979">
        <v>15</v>
      </c>
      <c r="CS1979">
        <v>90</v>
      </c>
      <c r="CT1979">
        <v>12</v>
      </c>
      <c r="CU1979" t="s">
        <v>64</v>
      </c>
      <c r="CV1979" t="s">
        <v>1830</v>
      </c>
      <c r="CW1979" t="s">
        <v>350</v>
      </c>
      <c r="CY1979">
        <v>18</v>
      </c>
      <c r="CZ1979" t="s">
        <v>52</v>
      </c>
      <c r="DA1979" t="s">
        <v>340</v>
      </c>
      <c r="DB1979" t="s">
        <v>350</v>
      </c>
      <c r="DD1979">
        <v>36</v>
      </c>
      <c r="DE1979" t="s">
        <v>62</v>
      </c>
      <c r="DF1979" t="s">
        <v>550</v>
      </c>
      <c r="DG1979" t="s">
        <v>350</v>
      </c>
      <c r="DI1979">
        <v>24</v>
      </c>
      <c r="DJ1979" t="s">
        <v>62</v>
      </c>
      <c r="DK1979" t="s">
        <v>550</v>
      </c>
      <c r="DL1979" t="s">
        <v>350</v>
      </c>
      <c r="DN1979">
        <v>0</v>
      </c>
      <c r="DS1979">
        <v>0</v>
      </c>
      <c r="DV1979" t="s">
        <v>347</v>
      </c>
      <c r="DW1979">
        <v>30</v>
      </c>
      <c r="DX1979">
        <v>180</v>
      </c>
      <c r="DY1979">
        <v>30</v>
      </c>
      <c r="DZ1979" t="s">
        <v>121</v>
      </c>
      <c r="EB1979" t="s">
        <v>359</v>
      </c>
      <c r="ED1979" t="s">
        <v>350</v>
      </c>
      <c r="EF1979">
        <v>36</v>
      </c>
      <c r="EG1979" t="s">
        <v>121</v>
      </c>
      <c r="EI1979" t="s">
        <v>359</v>
      </c>
      <c r="EK1979" t="s">
        <v>350</v>
      </c>
      <c r="EM1979">
        <v>60</v>
      </c>
      <c r="EN1979" t="s">
        <v>116</v>
      </c>
      <c r="EP1979" t="s">
        <v>1465</v>
      </c>
      <c r="ER1979" t="s">
        <v>350</v>
      </c>
      <c r="ET1979">
        <v>54</v>
      </c>
      <c r="EU1979" t="s">
        <v>121</v>
      </c>
      <c r="EW1979" t="s">
        <v>359</v>
      </c>
      <c r="EY1979" t="s">
        <v>350</v>
      </c>
      <c r="FA1979">
        <v>0</v>
      </c>
      <c r="FH1979">
        <v>0</v>
      </c>
      <c r="FK1979">
        <v>36</v>
      </c>
      <c r="FL1979">
        <v>216</v>
      </c>
      <c r="FM1979">
        <v>6</v>
      </c>
      <c r="FN1979">
        <v>36</v>
      </c>
      <c r="FO1979">
        <v>3</v>
      </c>
      <c r="FP1979">
        <v>18</v>
      </c>
      <c r="FQ1979">
        <v>0</v>
      </c>
      <c r="FR1979">
        <v>0</v>
      </c>
      <c r="FS1979" t="s">
        <v>347</v>
      </c>
      <c r="FT1979">
        <v>20</v>
      </c>
      <c r="FU1979">
        <v>120</v>
      </c>
      <c r="FV1979" t="s">
        <v>62</v>
      </c>
      <c r="FW1979" t="s">
        <v>550</v>
      </c>
      <c r="FX1979" t="s">
        <v>347</v>
      </c>
      <c r="FY1979" t="s">
        <v>121</v>
      </c>
      <c r="FZ1979" t="s">
        <v>349</v>
      </c>
      <c r="GA1979">
        <v>0</v>
      </c>
      <c r="GB1979">
        <v>0</v>
      </c>
      <c r="GC1979" t="s">
        <v>349</v>
      </c>
      <c r="GD1979" t="s">
        <v>361</v>
      </c>
      <c r="GE1979" t="s">
        <v>361</v>
      </c>
      <c r="GF1979" t="s">
        <v>361</v>
      </c>
      <c r="GG1979">
        <v>14</v>
      </c>
      <c r="GH1979" t="s">
        <v>451</v>
      </c>
    </row>
    <row r="1980" spans="1:191" x14ac:dyDescent="0.35">
      <c r="A1980" t="s">
        <v>61</v>
      </c>
      <c r="B1980" t="s">
        <v>62</v>
      </c>
      <c r="C1980" t="s">
        <v>4859</v>
      </c>
      <c r="D1980" t="s">
        <v>2021</v>
      </c>
      <c r="E1980" t="s">
        <v>5099</v>
      </c>
      <c r="F1980" t="s">
        <v>5100</v>
      </c>
      <c r="G1980" t="s">
        <v>5107</v>
      </c>
      <c r="H1980" t="s">
        <v>5108</v>
      </c>
      <c r="I1980">
        <v>14</v>
      </c>
      <c r="J1980">
        <v>8</v>
      </c>
      <c r="K1980" t="s">
        <v>345</v>
      </c>
      <c r="L1980">
        <v>9.1021948659999996</v>
      </c>
      <c r="M1980">
        <v>29.191228370000001</v>
      </c>
      <c r="N1980" t="s">
        <v>346</v>
      </c>
      <c r="O1980" t="s">
        <v>347</v>
      </c>
      <c r="P1980" s="133">
        <v>10</v>
      </c>
      <c r="Q1980" s="133">
        <v>60</v>
      </c>
      <c r="R1980" s="133">
        <v>8</v>
      </c>
      <c r="S1980" s="133">
        <v>48</v>
      </c>
      <c r="T1980" s="133">
        <v>0</v>
      </c>
      <c r="W1980">
        <v>0</v>
      </c>
      <c r="Z1980">
        <v>18</v>
      </c>
      <c r="AA1980" t="s">
        <v>62</v>
      </c>
      <c r="AB1980" t="s">
        <v>2021</v>
      </c>
      <c r="AC1980">
        <v>12</v>
      </c>
      <c r="AD1980" t="s">
        <v>62</v>
      </c>
      <c r="AE1980" t="s">
        <v>2021</v>
      </c>
      <c r="AF1980">
        <v>0</v>
      </c>
      <c r="AI1980">
        <v>18</v>
      </c>
      <c r="AJ1980" t="s">
        <v>348</v>
      </c>
      <c r="AK1980" t="s">
        <v>348</v>
      </c>
      <c r="AL1980" t="s">
        <v>347</v>
      </c>
      <c r="AM1980">
        <v>2</v>
      </c>
      <c r="AN1980">
        <v>12</v>
      </c>
      <c r="AO1980">
        <v>0</v>
      </c>
      <c r="AR1980">
        <v>5</v>
      </c>
      <c r="AS1980" t="s">
        <v>116</v>
      </c>
      <c r="AT1980" t="s">
        <v>1465</v>
      </c>
      <c r="AU1980">
        <v>7</v>
      </c>
      <c r="AV1980" t="s">
        <v>121</v>
      </c>
      <c r="AW1980" t="s">
        <v>359</v>
      </c>
      <c r="AX1980">
        <v>0</v>
      </c>
      <c r="BA1980">
        <v>0</v>
      </c>
      <c r="BD1980">
        <v>0</v>
      </c>
      <c r="BE1980">
        <v>0</v>
      </c>
      <c r="BF1980">
        <v>0</v>
      </c>
      <c r="BG1980">
        <v>0</v>
      </c>
      <c r="BH1980" t="s">
        <v>349</v>
      </c>
      <c r="BI1980">
        <v>0</v>
      </c>
      <c r="BJ1980">
        <v>0</v>
      </c>
      <c r="BK1980">
        <v>3</v>
      </c>
      <c r="BL1980">
        <v>0</v>
      </c>
      <c r="BM1980">
        <v>2</v>
      </c>
      <c r="BN1980" t="s">
        <v>349</v>
      </c>
      <c r="BO1980">
        <v>0</v>
      </c>
      <c r="BP1980">
        <v>0</v>
      </c>
      <c r="BQ1980">
        <v>20</v>
      </c>
      <c r="BR1980">
        <v>0</v>
      </c>
      <c r="BS1980">
        <v>5</v>
      </c>
      <c r="BT1980" t="s">
        <v>349</v>
      </c>
      <c r="BU1980">
        <v>0</v>
      </c>
      <c r="BV1980">
        <v>0</v>
      </c>
      <c r="BW1980">
        <v>8</v>
      </c>
      <c r="BX1980">
        <v>0</v>
      </c>
      <c r="BY1980">
        <v>4</v>
      </c>
      <c r="BZ1980" t="s">
        <v>349</v>
      </c>
      <c r="CA1980">
        <v>0</v>
      </c>
      <c r="CB1980">
        <v>0</v>
      </c>
      <c r="CC1980">
        <v>0</v>
      </c>
      <c r="CD1980">
        <v>0</v>
      </c>
      <c r="CE1980">
        <v>0</v>
      </c>
      <c r="CF1980" t="s">
        <v>349</v>
      </c>
      <c r="CG1980">
        <v>0</v>
      </c>
      <c r="CH1980">
        <v>0</v>
      </c>
      <c r="CI1980">
        <v>18</v>
      </c>
      <c r="CJ1980" t="s">
        <v>349</v>
      </c>
      <c r="CK1980">
        <v>0</v>
      </c>
      <c r="CL1980" t="s">
        <v>349</v>
      </c>
      <c r="CM1980">
        <v>0</v>
      </c>
      <c r="CN1980" s="133">
        <v>0</v>
      </c>
      <c r="CO1980" s="133" t="s">
        <v>347</v>
      </c>
      <c r="CP1980" s="133">
        <v>38</v>
      </c>
      <c r="CQ1980" s="133">
        <v>228</v>
      </c>
      <c r="CR1980">
        <v>14</v>
      </c>
      <c r="CS1980">
        <v>84</v>
      </c>
      <c r="CT1980">
        <v>12</v>
      </c>
      <c r="CU1980" t="s">
        <v>62</v>
      </c>
      <c r="CV1980" t="s">
        <v>550</v>
      </c>
      <c r="CW1980" t="s">
        <v>350</v>
      </c>
      <c r="CY1980">
        <v>18</v>
      </c>
      <c r="CZ1980" t="s">
        <v>52</v>
      </c>
      <c r="DA1980" t="s">
        <v>340</v>
      </c>
      <c r="DB1980" t="s">
        <v>350</v>
      </c>
      <c r="DD1980">
        <v>30</v>
      </c>
      <c r="DE1980" t="s">
        <v>62</v>
      </c>
      <c r="DF1980" t="s">
        <v>550</v>
      </c>
      <c r="DG1980" t="s">
        <v>350</v>
      </c>
      <c r="DI1980">
        <v>24</v>
      </c>
      <c r="DJ1980" t="s">
        <v>62</v>
      </c>
      <c r="DK1980" t="s">
        <v>550</v>
      </c>
      <c r="DL1980" t="s">
        <v>350</v>
      </c>
      <c r="DN1980">
        <v>0</v>
      </c>
      <c r="DS1980">
        <v>0</v>
      </c>
      <c r="DV1980" t="s">
        <v>347</v>
      </c>
      <c r="DW1980">
        <v>24</v>
      </c>
      <c r="DX1980">
        <v>144</v>
      </c>
      <c r="DY1980">
        <v>0</v>
      </c>
      <c r="EF1980">
        <v>0</v>
      </c>
      <c r="EM1980">
        <v>0</v>
      </c>
      <c r="ET1980">
        <v>36</v>
      </c>
      <c r="EU1980" t="s">
        <v>121</v>
      </c>
      <c r="EW1980" t="s">
        <v>359</v>
      </c>
      <c r="EY1980" t="s">
        <v>350</v>
      </c>
      <c r="FA1980">
        <v>0</v>
      </c>
      <c r="FH1980">
        <v>108</v>
      </c>
      <c r="FK1980">
        <v>29</v>
      </c>
      <c r="FL1980">
        <v>174</v>
      </c>
      <c r="FM1980">
        <v>5</v>
      </c>
      <c r="FN1980">
        <v>30</v>
      </c>
      <c r="FO1980">
        <v>4</v>
      </c>
      <c r="FP1980">
        <v>24</v>
      </c>
      <c r="FQ1980">
        <v>0</v>
      </c>
      <c r="FR1980">
        <v>0</v>
      </c>
      <c r="FS1980" t="s">
        <v>347</v>
      </c>
      <c r="FT1980">
        <v>30</v>
      </c>
      <c r="FU1980">
        <v>180</v>
      </c>
      <c r="FV1980" t="s">
        <v>62</v>
      </c>
      <c r="FW1980" t="s">
        <v>550</v>
      </c>
      <c r="FX1980" t="s">
        <v>347</v>
      </c>
      <c r="FY1980" t="s">
        <v>121</v>
      </c>
      <c r="FZ1980" t="s">
        <v>349</v>
      </c>
      <c r="GA1980">
        <v>0</v>
      </c>
      <c r="GB1980">
        <v>0</v>
      </c>
      <c r="GC1980" t="s">
        <v>349</v>
      </c>
      <c r="GD1980" t="s">
        <v>408</v>
      </c>
      <c r="GE1980" t="s">
        <v>355</v>
      </c>
      <c r="GF1980" t="s">
        <v>354</v>
      </c>
      <c r="GG1980">
        <v>14</v>
      </c>
      <c r="GH1980" t="s">
        <v>356</v>
      </c>
    </row>
    <row r="1981" spans="1:191" x14ac:dyDescent="0.35">
      <c r="A1981" t="s">
        <v>61</v>
      </c>
      <c r="B1981" t="s">
        <v>62</v>
      </c>
      <c r="C1981" t="s">
        <v>4859</v>
      </c>
      <c r="D1981" t="s">
        <v>2021</v>
      </c>
      <c r="E1981" t="s">
        <v>5099</v>
      </c>
      <c r="F1981" t="s">
        <v>5100</v>
      </c>
      <c r="G1981" t="s">
        <v>5109</v>
      </c>
      <c r="H1981" t="s">
        <v>5110</v>
      </c>
      <c r="I1981">
        <v>14</v>
      </c>
      <c r="J1981">
        <v>4</v>
      </c>
      <c r="K1981" t="s">
        <v>345</v>
      </c>
      <c r="L1981">
        <v>9.1218866129999991</v>
      </c>
      <c r="M1981">
        <v>29.236793120000002</v>
      </c>
      <c r="N1981" t="s">
        <v>346</v>
      </c>
      <c r="O1981" t="s">
        <v>347</v>
      </c>
      <c r="P1981" s="133">
        <v>10</v>
      </c>
      <c r="Q1981" s="133">
        <v>60</v>
      </c>
      <c r="R1981" s="133">
        <v>8</v>
      </c>
      <c r="S1981" s="133">
        <v>48</v>
      </c>
      <c r="T1981" s="133">
        <v>6</v>
      </c>
      <c r="U1981" t="s">
        <v>62</v>
      </c>
      <c r="V1981" t="s">
        <v>2021</v>
      </c>
      <c r="W1981">
        <v>6</v>
      </c>
      <c r="X1981" t="s">
        <v>62</v>
      </c>
      <c r="Y1981" t="s">
        <v>2021</v>
      </c>
      <c r="Z1981">
        <v>18</v>
      </c>
      <c r="AA1981" t="s">
        <v>62</v>
      </c>
      <c r="AB1981" t="s">
        <v>2021</v>
      </c>
      <c r="AC1981">
        <v>12</v>
      </c>
      <c r="AD1981" t="s">
        <v>62</v>
      </c>
      <c r="AE1981" t="s">
        <v>2021</v>
      </c>
      <c r="AF1981">
        <v>0</v>
      </c>
      <c r="AI1981">
        <v>6</v>
      </c>
      <c r="AJ1981" t="s">
        <v>348</v>
      </c>
      <c r="AK1981" t="s">
        <v>348</v>
      </c>
      <c r="AL1981" t="s">
        <v>347</v>
      </c>
      <c r="AM1981">
        <v>2</v>
      </c>
      <c r="AN1981">
        <v>12</v>
      </c>
      <c r="AO1981">
        <v>0</v>
      </c>
      <c r="AR1981">
        <v>2</v>
      </c>
      <c r="AS1981" t="s">
        <v>123</v>
      </c>
      <c r="AT1981" t="s">
        <v>486</v>
      </c>
      <c r="AU1981">
        <v>6</v>
      </c>
      <c r="AV1981" t="s">
        <v>121</v>
      </c>
      <c r="AW1981" t="s">
        <v>359</v>
      </c>
      <c r="AX1981">
        <v>4</v>
      </c>
      <c r="AY1981" t="s">
        <v>121</v>
      </c>
      <c r="AZ1981" t="s">
        <v>359</v>
      </c>
      <c r="BA1981">
        <v>0</v>
      </c>
      <c r="BD1981">
        <v>0</v>
      </c>
      <c r="BE1981">
        <v>6</v>
      </c>
      <c r="BF1981">
        <v>0</v>
      </c>
      <c r="BG1981">
        <v>0</v>
      </c>
      <c r="BH1981" t="s">
        <v>349</v>
      </c>
      <c r="BI1981">
        <v>0</v>
      </c>
      <c r="BJ1981">
        <v>0</v>
      </c>
      <c r="BK1981">
        <v>6</v>
      </c>
      <c r="BL1981">
        <v>0</v>
      </c>
      <c r="BM1981">
        <v>2</v>
      </c>
      <c r="BN1981" t="s">
        <v>349</v>
      </c>
      <c r="BO1981">
        <v>0</v>
      </c>
      <c r="BP1981">
        <v>0</v>
      </c>
      <c r="BQ1981">
        <v>20</v>
      </c>
      <c r="BR1981">
        <v>0</v>
      </c>
      <c r="BS1981">
        <v>4</v>
      </c>
      <c r="BT1981" t="s">
        <v>349</v>
      </c>
      <c r="BU1981">
        <v>0</v>
      </c>
      <c r="BV1981">
        <v>0</v>
      </c>
      <c r="BW1981">
        <v>6</v>
      </c>
      <c r="BX1981">
        <v>0</v>
      </c>
      <c r="BY1981">
        <v>10</v>
      </c>
      <c r="BZ1981" t="s">
        <v>349</v>
      </c>
      <c r="CA1981">
        <v>0</v>
      </c>
      <c r="CB1981">
        <v>0</v>
      </c>
      <c r="CC1981">
        <v>0</v>
      </c>
      <c r="CD1981">
        <v>0</v>
      </c>
      <c r="CE1981">
        <v>0</v>
      </c>
      <c r="CF1981" t="s">
        <v>349</v>
      </c>
      <c r="CG1981">
        <v>0</v>
      </c>
      <c r="CH1981">
        <v>0</v>
      </c>
      <c r="CI1981">
        <v>6</v>
      </c>
      <c r="CJ1981" t="s">
        <v>349</v>
      </c>
      <c r="CK1981">
        <v>0</v>
      </c>
      <c r="CL1981" t="s">
        <v>349</v>
      </c>
      <c r="CM1981">
        <v>0</v>
      </c>
      <c r="CN1981" s="133">
        <v>0</v>
      </c>
      <c r="CO1981" s="133" t="s">
        <v>347</v>
      </c>
      <c r="CP1981" s="133">
        <v>22</v>
      </c>
      <c r="CQ1981" s="133">
        <v>132</v>
      </c>
      <c r="CR1981">
        <v>5</v>
      </c>
      <c r="CS1981">
        <v>30</v>
      </c>
      <c r="CT1981">
        <v>0</v>
      </c>
      <c r="CY1981">
        <v>0</v>
      </c>
      <c r="DD1981">
        <v>0</v>
      </c>
      <c r="DI1981">
        <v>0</v>
      </c>
      <c r="DN1981">
        <v>0</v>
      </c>
      <c r="DS1981">
        <v>30</v>
      </c>
      <c r="DT1981" t="s">
        <v>348</v>
      </c>
      <c r="DU1981" t="s">
        <v>348</v>
      </c>
      <c r="DV1981" t="s">
        <v>347</v>
      </c>
      <c r="DW1981">
        <v>17</v>
      </c>
      <c r="DX1981">
        <v>102</v>
      </c>
      <c r="DY1981">
        <v>0</v>
      </c>
      <c r="EF1981">
        <v>0</v>
      </c>
      <c r="EM1981">
        <v>0</v>
      </c>
      <c r="ET1981">
        <v>30</v>
      </c>
      <c r="EU1981" t="s">
        <v>123</v>
      </c>
      <c r="EW1981" t="s">
        <v>486</v>
      </c>
      <c r="EY1981" t="s">
        <v>350</v>
      </c>
      <c r="FA1981">
        <v>0</v>
      </c>
      <c r="FH1981">
        <v>72</v>
      </c>
      <c r="FK1981">
        <v>16</v>
      </c>
      <c r="FL1981">
        <v>96</v>
      </c>
      <c r="FM1981">
        <v>4</v>
      </c>
      <c r="FN1981">
        <v>24</v>
      </c>
      <c r="FO1981">
        <v>2</v>
      </c>
      <c r="FP1981">
        <v>12</v>
      </c>
      <c r="FQ1981">
        <v>0</v>
      </c>
      <c r="FR1981">
        <v>0</v>
      </c>
      <c r="FS1981" t="s">
        <v>347</v>
      </c>
      <c r="FT1981">
        <v>10</v>
      </c>
      <c r="FU1981">
        <v>60</v>
      </c>
      <c r="FV1981" t="s">
        <v>62</v>
      </c>
      <c r="FW1981" t="s">
        <v>550</v>
      </c>
      <c r="FX1981" t="s">
        <v>347</v>
      </c>
      <c r="FY1981" t="s">
        <v>121</v>
      </c>
      <c r="FZ1981" t="s">
        <v>349</v>
      </c>
      <c r="GA1981">
        <v>0</v>
      </c>
      <c r="GB1981">
        <v>0</v>
      </c>
      <c r="GC1981" t="s">
        <v>349</v>
      </c>
      <c r="GD1981" t="s">
        <v>408</v>
      </c>
      <c r="GE1981" t="s">
        <v>355</v>
      </c>
      <c r="GF1981" t="s">
        <v>354</v>
      </c>
      <c r="GG1981">
        <v>14</v>
      </c>
      <c r="GH1981" t="s">
        <v>356</v>
      </c>
    </row>
    <row r="1982" spans="1:191" x14ac:dyDescent="0.35">
      <c r="A1982" t="s">
        <v>61</v>
      </c>
      <c r="B1982" t="s">
        <v>62</v>
      </c>
      <c r="C1982" t="s">
        <v>4859</v>
      </c>
      <c r="D1982" t="s">
        <v>2021</v>
      </c>
      <c r="E1982" t="s">
        <v>5099</v>
      </c>
      <c r="F1982" t="s">
        <v>5100</v>
      </c>
      <c r="G1982" t="s">
        <v>5111</v>
      </c>
      <c r="H1982" t="s">
        <v>4263</v>
      </c>
      <c r="I1982">
        <v>14</v>
      </c>
      <c r="J1982">
        <v>4</v>
      </c>
      <c r="K1982" t="s">
        <v>345</v>
      </c>
      <c r="L1982">
        <v>9.1314361999999996</v>
      </c>
      <c r="M1982">
        <v>29.115772799999998</v>
      </c>
      <c r="N1982" t="s">
        <v>346</v>
      </c>
      <c r="O1982" t="s">
        <v>347</v>
      </c>
      <c r="P1982" s="133">
        <v>11</v>
      </c>
      <c r="Q1982" s="133">
        <v>66</v>
      </c>
      <c r="R1982" s="133">
        <v>7</v>
      </c>
      <c r="S1982" s="133">
        <v>42</v>
      </c>
      <c r="T1982" s="133">
        <v>0</v>
      </c>
      <c r="W1982">
        <v>12</v>
      </c>
      <c r="X1982" t="s">
        <v>62</v>
      </c>
      <c r="Y1982" t="s">
        <v>2021</v>
      </c>
      <c r="Z1982">
        <v>6</v>
      </c>
      <c r="AA1982" t="s">
        <v>62</v>
      </c>
      <c r="AB1982" t="s">
        <v>2021</v>
      </c>
      <c r="AC1982">
        <v>6</v>
      </c>
      <c r="AD1982" t="s">
        <v>62</v>
      </c>
      <c r="AE1982" t="s">
        <v>2021</v>
      </c>
      <c r="AF1982">
        <v>0</v>
      </c>
      <c r="AI1982">
        <v>18</v>
      </c>
      <c r="AJ1982" t="s">
        <v>348</v>
      </c>
      <c r="AK1982" t="s">
        <v>348</v>
      </c>
      <c r="AL1982" t="s">
        <v>347</v>
      </c>
      <c r="AM1982">
        <v>4</v>
      </c>
      <c r="AN1982">
        <v>24</v>
      </c>
      <c r="AO1982">
        <v>0</v>
      </c>
      <c r="AR1982">
        <v>7</v>
      </c>
      <c r="AS1982" t="s">
        <v>123</v>
      </c>
      <c r="AT1982" t="s">
        <v>486</v>
      </c>
      <c r="AU1982">
        <v>10</v>
      </c>
      <c r="AV1982" t="s">
        <v>121</v>
      </c>
      <c r="AW1982" t="s">
        <v>359</v>
      </c>
      <c r="AX1982">
        <v>2</v>
      </c>
      <c r="AY1982" t="s">
        <v>121</v>
      </c>
      <c r="AZ1982" t="s">
        <v>359</v>
      </c>
      <c r="BA1982">
        <v>0</v>
      </c>
      <c r="BD1982">
        <v>5</v>
      </c>
      <c r="BE1982">
        <v>0</v>
      </c>
      <c r="BF1982">
        <v>0</v>
      </c>
      <c r="BG1982">
        <v>0</v>
      </c>
      <c r="BH1982" t="s">
        <v>349</v>
      </c>
      <c r="BI1982">
        <v>0</v>
      </c>
      <c r="BJ1982">
        <v>0</v>
      </c>
      <c r="BK1982">
        <v>13</v>
      </c>
      <c r="BL1982">
        <v>0</v>
      </c>
      <c r="BM1982">
        <v>6</v>
      </c>
      <c r="BN1982" t="s">
        <v>349</v>
      </c>
      <c r="BO1982">
        <v>0</v>
      </c>
      <c r="BP1982">
        <v>0</v>
      </c>
      <c r="BQ1982">
        <v>10</v>
      </c>
      <c r="BR1982">
        <v>0</v>
      </c>
      <c r="BS1982">
        <v>6</v>
      </c>
      <c r="BT1982" t="s">
        <v>349</v>
      </c>
      <c r="BU1982">
        <v>0</v>
      </c>
      <c r="BV1982">
        <v>0</v>
      </c>
      <c r="BW1982">
        <v>0</v>
      </c>
      <c r="BX1982">
        <v>0</v>
      </c>
      <c r="BY1982">
        <v>8</v>
      </c>
      <c r="BZ1982" t="s">
        <v>349</v>
      </c>
      <c r="CA1982">
        <v>0</v>
      </c>
      <c r="CB1982">
        <v>0</v>
      </c>
      <c r="CC1982">
        <v>0</v>
      </c>
      <c r="CD1982">
        <v>0</v>
      </c>
      <c r="CE1982">
        <v>0</v>
      </c>
      <c r="CF1982" t="s">
        <v>349</v>
      </c>
      <c r="CG1982">
        <v>0</v>
      </c>
      <c r="CH1982">
        <v>0</v>
      </c>
      <c r="CI1982">
        <v>23</v>
      </c>
      <c r="CJ1982" t="s">
        <v>349</v>
      </c>
      <c r="CK1982">
        <v>0</v>
      </c>
      <c r="CL1982" t="s">
        <v>349</v>
      </c>
      <c r="CM1982">
        <v>0</v>
      </c>
      <c r="CN1982" s="133">
        <v>0</v>
      </c>
      <c r="CO1982" s="133" t="s">
        <v>347</v>
      </c>
      <c r="CP1982" s="133">
        <v>42</v>
      </c>
      <c r="CQ1982" s="133">
        <v>252</v>
      </c>
      <c r="CR1982">
        <v>9</v>
      </c>
      <c r="CS1982">
        <v>54</v>
      </c>
      <c r="CT1982">
        <v>12</v>
      </c>
      <c r="CU1982" t="s">
        <v>62</v>
      </c>
      <c r="CV1982" t="s">
        <v>550</v>
      </c>
      <c r="CW1982" t="s">
        <v>350</v>
      </c>
      <c r="CY1982">
        <v>18</v>
      </c>
      <c r="CZ1982" t="s">
        <v>62</v>
      </c>
      <c r="DA1982" t="s">
        <v>550</v>
      </c>
      <c r="DB1982" t="s">
        <v>350</v>
      </c>
      <c r="DD1982">
        <v>24</v>
      </c>
      <c r="DE1982" t="s">
        <v>62</v>
      </c>
      <c r="DF1982" t="s">
        <v>2351</v>
      </c>
      <c r="DG1982" t="s">
        <v>350</v>
      </c>
      <c r="DI1982">
        <v>0</v>
      </c>
      <c r="DN1982">
        <v>0</v>
      </c>
      <c r="DS1982">
        <v>0</v>
      </c>
      <c r="DV1982" t="s">
        <v>347</v>
      </c>
      <c r="DW1982">
        <v>33</v>
      </c>
      <c r="DX1982">
        <v>198</v>
      </c>
      <c r="DY1982">
        <v>0</v>
      </c>
      <c r="EF1982">
        <v>0</v>
      </c>
      <c r="EM1982">
        <v>0</v>
      </c>
      <c r="ET1982">
        <v>54</v>
      </c>
      <c r="EU1982" t="s">
        <v>121</v>
      </c>
      <c r="EW1982" t="s">
        <v>359</v>
      </c>
      <c r="EY1982" t="s">
        <v>350</v>
      </c>
      <c r="FA1982">
        <v>0</v>
      </c>
      <c r="FH1982">
        <v>144</v>
      </c>
      <c r="FK1982">
        <v>30</v>
      </c>
      <c r="FL1982">
        <v>180</v>
      </c>
      <c r="FM1982">
        <v>7</v>
      </c>
      <c r="FN1982">
        <v>42</v>
      </c>
      <c r="FO1982">
        <v>5</v>
      </c>
      <c r="FP1982">
        <v>30</v>
      </c>
      <c r="FQ1982">
        <v>0</v>
      </c>
      <c r="FR1982">
        <v>0</v>
      </c>
      <c r="FS1982" t="s">
        <v>347</v>
      </c>
      <c r="FT1982">
        <v>10</v>
      </c>
      <c r="FU1982">
        <v>60</v>
      </c>
      <c r="FV1982" t="s">
        <v>62</v>
      </c>
      <c r="FW1982" t="s">
        <v>550</v>
      </c>
      <c r="FX1982" t="s">
        <v>347</v>
      </c>
      <c r="FY1982" t="s">
        <v>121</v>
      </c>
      <c r="FZ1982" t="s">
        <v>349</v>
      </c>
      <c r="GA1982">
        <v>0</v>
      </c>
      <c r="GB1982">
        <v>0</v>
      </c>
      <c r="GC1982" t="s">
        <v>349</v>
      </c>
      <c r="GD1982" t="s">
        <v>361</v>
      </c>
      <c r="GE1982" t="s">
        <v>361</v>
      </c>
      <c r="GF1982" t="s">
        <v>361</v>
      </c>
      <c r="GG1982">
        <v>14</v>
      </c>
      <c r="GH1982" t="s">
        <v>356</v>
      </c>
    </row>
    <row r="1983" spans="1:191" x14ac:dyDescent="0.35">
      <c r="A1983" t="s">
        <v>61</v>
      </c>
      <c r="B1983" t="s">
        <v>62</v>
      </c>
      <c r="C1983" t="s">
        <v>4859</v>
      </c>
      <c r="D1983" t="s">
        <v>2021</v>
      </c>
      <c r="E1983" t="s">
        <v>5099</v>
      </c>
      <c r="F1983" t="s">
        <v>5100</v>
      </c>
      <c r="G1983" t="s">
        <v>5112</v>
      </c>
      <c r="H1983" t="s">
        <v>5113</v>
      </c>
      <c r="I1983">
        <v>14</v>
      </c>
      <c r="J1983">
        <v>8</v>
      </c>
      <c r="K1983" t="s">
        <v>345</v>
      </c>
      <c r="L1983">
        <v>9.1333333000000003</v>
      </c>
      <c r="M1983">
        <v>29.183333300000001</v>
      </c>
      <c r="N1983" t="s">
        <v>346</v>
      </c>
      <c r="O1983" t="s">
        <v>347</v>
      </c>
      <c r="P1983" s="133">
        <v>13</v>
      </c>
      <c r="Q1983" s="133">
        <v>78</v>
      </c>
      <c r="R1983" s="133">
        <v>10</v>
      </c>
      <c r="S1983" s="133">
        <v>60</v>
      </c>
      <c r="T1983" s="133">
        <v>0</v>
      </c>
      <c r="W1983">
        <v>12</v>
      </c>
      <c r="X1983" t="s">
        <v>62</v>
      </c>
      <c r="Y1983" t="s">
        <v>2021</v>
      </c>
      <c r="Z1983">
        <v>30</v>
      </c>
      <c r="AA1983" t="s">
        <v>62</v>
      </c>
      <c r="AB1983" t="s">
        <v>2021</v>
      </c>
      <c r="AC1983">
        <v>12</v>
      </c>
      <c r="AD1983" t="s">
        <v>62</v>
      </c>
      <c r="AE1983" t="s">
        <v>2021</v>
      </c>
      <c r="AF1983">
        <v>0</v>
      </c>
      <c r="AI1983">
        <v>6</v>
      </c>
      <c r="AJ1983" t="s">
        <v>348</v>
      </c>
      <c r="AK1983" t="s">
        <v>348</v>
      </c>
      <c r="AL1983" t="s">
        <v>347</v>
      </c>
      <c r="AM1983">
        <v>3</v>
      </c>
      <c r="AN1983">
        <v>18</v>
      </c>
      <c r="AO1983">
        <v>0</v>
      </c>
      <c r="AR1983">
        <v>0</v>
      </c>
      <c r="AU1983">
        <v>12</v>
      </c>
      <c r="AV1983" t="s">
        <v>121</v>
      </c>
      <c r="AW1983" t="s">
        <v>359</v>
      </c>
      <c r="AX1983">
        <v>6</v>
      </c>
      <c r="AY1983" t="s">
        <v>121</v>
      </c>
      <c r="AZ1983" t="s">
        <v>359</v>
      </c>
      <c r="BA1983">
        <v>0</v>
      </c>
      <c r="BD1983">
        <v>0</v>
      </c>
      <c r="BE1983">
        <v>0</v>
      </c>
      <c r="BF1983">
        <v>0</v>
      </c>
      <c r="BG1983">
        <v>0</v>
      </c>
      <c r="BH1983" t="s">
        <v>349</v>
      </c>
      <c r="BI1983">
        <v>0</v>
      </c>
      <c r="BJ1983">
        <v>0</v>
      </c>
      <c r="BK1983">
        <v>10</v>
      </c>
      <c r="BL1983">
        <v>0</v>
      </c>
      <c r="BM1983">
        <v>2</v>
      </c>
      <c r="BN1983" t="s">
        <v>349</v>
      </c>
      <c r="BO1983">
        <v>0</v>
      </c>
      <c r="BP1983">
        <v>0</v>
      </c>
      <c r="BQ1983">
        <v>30</v>
      </c>
      <c r="BR1983">
        <v>0</v>
      </c>
      <c r="BS1983">
        <v>12</v>
      </c>
      <c r="BT1983" t="s">
        <v>349</v>
      </c>
      <c r="BU1983">
        <v>0</v>
      </c>
      <c r="BV1983">
        <v>0</v>
      </c>
      <c r="BW1983">
        <v>15</v>
      </c>
      <c r="BX1983">
        <v>0</v>
      </c>
      <c r="BY1983">
        <v>3</v>
      </c>
      <c r="BZ1983" t="s">
        <v>349</v>
      </c>
      <c r="CA1983">
        <v>0</v>
      </c>
      <c r="CB1983">
        <v>0</v>
      </c>
      <c r="CC1983">
        <v>0</v>
      </c>
      <c r="CD1983">
        <v>0</v>
      </c>
      <c r="CE1983">
        <v>0</v>
      </c>
      <c r="CF1983" t="s">
        <v>349</v>
      </c>
      <c r="CG1983">
        <v>0</v>
      </c>
      <c r="CH1983">
        <v>0</v>
      </c>
      <c r="CI1983">
        <v>6</v>
      </c>
      <c r="CJ1983" t="s">
        <v>349</v>
      </c>
      <c r="CK1983">
        <v>0</v>
      </c>
      <c r="CL1983" t="s">
        <v>349</v>
      </c>
      <c r="CM1983">
        <v>0</v>
      </c>
      <c r="CN1983" s="133">
        <v>0</v>
      </c>
      <c r="CO1983" s="133" t="s">
        <v>347</v>
      </c>
      <c r="CP1983" s="133">
        <v>39</v>
      </c>
      <c r="CQ1983" s="133">
        <v>234</v>
      </c>
      <c r="CR1983">
        <v>12</v>
      </c>
      <c r="CS1983">
        <v>72</v>
      </c>
      <c r="CT1983">
        <v>0</v>
      </c>
      <c r="CY1983">
        <v>12</v>
      </c>
      <c r="CZ1983" t="s">
        <v>64</v>
      </c>
      <c r="DA1983" t="s">
        <v>1830</v>
      </c>
      <c r="DB1983" t="s">
        <v>350</v>
      </c>
      <c r="DD1983">
        <v>18</v>
      </c>
      <c r="DE1983" t="s">
        <v>62</v>
      </c>
      <c r="DF1983" t="s">
        <v>1897</v>
      </c>
      <c r="DG1983" t="s">
        <v>350</v>
      </c>
      <c r="DI1983">
        <v>18</v>
      </c>
      <c r="DJ1983" t="s">
        <v>62</v>
      </c>
      <c r="DK1983" t="s">
        <v>550</v>
      </c>
      <c r="DL1983" t="s">
        <v>405</v>
      </c>
      <c r="DN1983">
        <v>0</v>
      </c>
      <c r="DS1983">
        <v>24</v>
      </c>
      <c r="DT1983" t="s">
        <v>348</v>
      </c>
      <c r="DU1983" t="s">
        <v>348</v>
      </c>
      <c r="DV1983" t="s">
        <v>347</v>
      </c>
      <c r="DW1983">
        <v>27</v>
      </c>
      <c r="DX1983">
        <v>162</v>
      </c>
      <c r="DY1983">
        <v>0</v>
      </c>
      <c r="EF1983">
        <v>22</v>
      </c>
      <c r="EG1983" t="s">
        <v>119</v>
      </c>
      <c r="EI1983" t="s">
        <v>1612</v>
      </c>
      <c r="EK1983" t="s">
        <v>350</v>
      </c>
      <c r="EM1983">
        <v>54</v>
      </c>
      <c r="EN1983" t="s">
        <v>123</v>
      </c>
      <c r="EP1983" t="s">
        <v>486</v>
      </c>
      <c r="ER1983" t="s">
        <v>350</v>
      </c>
      <c r="ET1983">
        <v>72</v>
      </c>
      <c r="EU1983" t="s">
        <v>121</v>
      </c>
      <c r="EW1983" t="s">
        <v>359</v>
      </c>
      <c r="EY1983" t="s">
        <v>350</v>
      </c>
      <c r="FA1983">
        <v>0</v>
      </c>
      <c r="FH1983">
        <v>14</v>
      </c>
      <c r="FK1983">
        <v>28</v>
      </c>
      <c r="FL1983">
        <v>168</v>
      </c>
      <c r="FM1983">
        <v>6</v>
      </c>
      <c r="FN1983">
        <v>36</v>
      </c>
      <c r="FO1983">
        <v>5</v>
      </c>
      <c r="FP1983">
        <v>30</v>
      </c>
      <c r="FQ1983">
        <v>0</v>
      </c>
      <c r="FR1983">
        <v>0</v>
      </c>
      <c r="FS1983" t="s">
        <v>347</v>
      </c>
      <c r="FT1983">
        <v>30</v>
      </c>
      <c r="FU1983">
        <v>180</v>
      </c>
      <c r="FV1983" t="s">
        <v>62</v>
      </c>
      <c r="FW1983" t="s">
        <v>550</v>
      </c>
      <c r="FX1983" t="s">
        <v>347</v>
      </c>
      <c r="FY1983" t="s">
        <v>121</v>
      </c>
      <c r="FZ1983" t="s">
        <v>349</v>
      </c>
      <c r="GA1983">
        <v>0</v>
      </c>
      <c r="GB1983">
        <v>0</v>
      </c>
      <c r="GC1983" t="s">
        <v>349</v>
      </c>
      <c r="GD1983" t="s">
        <v>361</v>
      </c>
      <c r="GE1983" t="s">
        <v>361</v>
      </c>
      <c r="GF1983" t="s">
        <v>361</v>
      </c>
      <c r="GG1983">
        <v>14</v>
      </c>
      <c r="GH1983" t="s">
        <v>356</v>
      </c>
    </row>
    <row r="1984" spans="1:191" x14ac:dyDescent="0.35">
      <c r="A1984" t="s">
        <v>61</v>
      </c>
      <c r="B1984" t="s">
        <v>62</v>
      </c>
      <c r="C1984" t="s">
        <v>4859</v>
      </c>
      <c r="D1984" t="s">
        <v>2021</v>
      </c>
      <c r="E1984" t="s">
        <v>5099</v>
      </c>
      <c r="F1984" t="s">
        <v>5100</v>
      </c>
      <c r="G1984" t="s">
        <v>5114</v>
      </c>
      <c r="H1984" t="s">
        <v>5115</v>
      </c>
      <c r="I1984">
        <v>14</v>
      </c>
      <c r="J1984">
        <v>4</v>
      </c>
      <c r="K1984" t="s">
        <v>345</v>
      </c>
      <c r="L1984">
        <v>9.1476050999999998</v>
      </c>
      <c r="M1984">
        <v>29.134623699999999</v>
      </c>
      <c r="N1984" t="s">
        <v>346</v>
      </c>
      <c r="O1984" t="s">
        <v>347</v>
      </c>
      <c r="P1984" s="133">
        <v>15</v>
      </c>
      <c r="Q1984" s="133">
        <v>90</v>
      </c>
      <c r="R1984" s="133">
        <v>12</v>
      </c>
      <c r="S1984" s="133">
        <v>72</v>
      </c>
      <c r="T1984" s="133">
        <v>12</v>
      </c>
      <c r="U1984" t="s">
        <v>62</v>
      </c>
      <c r="V1984" t="s">
        <v>2021</v>
      </c>
      <c r="W1984">
        <v>18</v>
      </c>
      <c r="X1984" t="s">
        <v>62</v>
      </c>
      <c r="Y1984" t="s">
        <v>2021</v>
      </c>
      <c r="Z1984">
        <v>30</v>
      </c>
      <c r="AA1984" t="s">
        <v>62</v>
      </c>
      <c r="AB1984" t="s">
        <v>2021</v>
      </c>
      <c r="AC1984">
        <v>12</v>
      </c>
      <c r="AD1984" t="s">
        <v>62</v>
      </c>
      <c r="AE1984" t="s">
        <v>2021</v>
      </c>
      <c r="AF1984">
        <v>0</v>
      </c>
      <c r="AI1984">
        <v>0</v>
      </c>
      <c r="AL1984" t="s">
        <v>347</v>
      </c>
      <c r="AM1984">
        <v>3</v>
      </c>
      <c r="AN1984">
        <v>18</v>
      </c>
      <c r="AO1984">
        <v>0</v>
      </c>
      <c r="AR1984">
        <v>6</v>
      </c>
      <c r="AS1984" t="s">
        <v>123</v>
      </c>
      <c r="AT1984" t="s">
        <v>486</v>
      </c>
      <c r="AU1984">
        <v>12</v>
      </c>
      <c r="AV1984" t="s">
        <v>121</v>
      </c>
      <c r="AW1984" t="s">
        <v>359</v>
      </c>
      <c r="AX1984">
        <v>0</v>
      </c>
      <c r="BA1984">
        <v>0</v>
      </c>
      <c r="BD1984">
        <v>0</v>
      </c>
      <c r="BE1984">
        <v>10</v>
      </c>
      <c r="BF1984">
        <v>0</v>
      </c>
      <c r="BG1984">
        <v>2</v>
      </c>
      <c r="BH1984" t="s">
        <v>349</v>
      </c>
      <c r="BI1984">
        <v>0</v>
      </c>
      <c r="BJ1984">
        <v>0</v>
      </c>
      <c r="BK1984">
        <v>14</v>
      </c>
      <c r="BL1984">
        <v>0</v>
      </c>
      <c r="BM1984">
        <v>10</v>
      </c>
      <c r="BN1984" t="s">
        <v>349</v>
      </c>
      <c r="BO1984">
        <v>0</v>
      </c>
      <c r="BP1984">
        <v>0</v>
      </c>
      <c r="BQ1984">
        <v>30</v>
      </c>
      <c r="BR1984">
        <v>0</v>
      </c>
      <c r="BS1984">
        <v>12</v>
      </c>
      <c r="BT1984" t="s">
        <v>349</v>
      </c>
      <c r="BU1984">
        <v>0</v>
      </c>
      <c r="BV1984">
        <v>0</v>
      </c>
      <c r="BW1984">
        <v>1</v>
      </c>
      <c r="BX1984">
        <v>0</v>
      </c>
      <c r="BY1984">
        <v>11</v>
      </c>
      <c r="BZ1984" t="s">
        <v>349</v>
      </c>
      <c r="CA1984">
        <v>0</v>
      </c>
      <c r="CB1984">
        <v>0</v>
      </c>
      <c r="CC1984">
        <v>0</v>
      </c>
      <c r="CD1984">
        <v>0</v>
      </c>
      <c r="CE1984">
        <v>0</v>
      </c>
      <c r="CF1984" t="s">
        <v>349</v>
      </c>
      <c r="CG1984">
        <v>0</v>
      </c>
      <c r="CH1984">
        <v>0</v>
      </c>
      <c r="CI1984">
        <v>0</v>
      </c>
      <c r="CJ1984" t="s">
        <v>349</v>
      </c>
      <c r="CK1984">
        <v>0</v>
      </c>
      <c r="CL1984" t="s">
        <v>349</v>
      </c>
      <c r="CM1984">
        <v>0</v>
      </c>
      <c r="CN1984" s="133">
        <v>0</v>
      </c>
      <c r="CO1984" s="133" t="s">
        <v>347</v>
      </c>
      <c r="CP1984" s="133">
        <v>36</v>
      </c>
      <c r="CQ1984" s="133">
        <v>216</v>
      </c>
      <c r="CR1984">
        <v>17</v>
      </c>
      <c r="CS1984">
        <v>102</v>
      </c>
      <c r="CT1984">
        <v>0</v>
      </c>
      <c r="CY1984">
        <v>20</v>
      </c>
      <c r="CZ1984" t="s">
        <v>52</v>
      </c>
      <c r="DA1984" t="s">
        <v>340</v>
      </c>
      <c r="DB1984" t="s">
        <v>350</v>
      </c>
      <c r="DD1984">
        <v>36</v>
      </c>
      <c r="DE1984" t="s">
        <v>62</v>
      </c>
      <c r="DF1984" t="s">
        <v>550</v>
      </c>
      <c r="DG1984" t="s">
        <v>350</v>
      </c>
      <c r="DI1984">
        <v>30</v>
      </c>
      <c r="DJ1984" t="s">
        <v>62</v>
      </c>
      <c r="DK1984" t="s">
        <v>550</v>
      </c>
      <c r="DL1984" t="s">
        <v>405</v>
      </c>
      <c r="DN1984">
        <v>0</v>
      </c>
      <c r="DS1984">
        <v>16</v>
      </c>
      <c r="DT1984" t="s">
        <v>348</v>
      </c>
      <c r="DU1984" t="s">
        <v>348</v>
      </c>
      <c r="DV1984" t="s">
        <v>347</v>
      </c>
      <c r="DW1984">
        <v>19</v>
      </c>
      <c r="DX1984">
        <v>114</v>
      </c>
      <c r="DY1984">
        <v>0</v>
      </c>
      <c r="EF1984">
        <v>0</v>
      </c>
      <c r="EM1984">
        <v>0</v>
      </c>
      <c r="ET1984">
        <v>36</v>
      </c>
      <c r="EU1984" t="s">
        <v>121</v>
      </c>
      <c r="EW1984" t="s">
        <v>359</v>
      </c>
      <c r="EY1984" t="s">
        <v>350</v>
      </c>
      <c r="FA1984">
        <v>0</v>
      </c>
      <c r="FH1984">
        <v>78</v>
      </c>
      <c r="FK1984">
        <v>26</v>
      </c>
      <c r="FL1984">
        <v>156</v>
      </c>
      <c r="FM1984">
        <v>6</v>
      </c>
      <c r="FN1984">
        <v>36</v>
      </c>
      <c r="FO1984">
        <v>4</v>
      </c>
      <c r="FP1984">
        <v>24</v>
      </c>
      <c r="FQ1984">
        <v>0</v>
      </c>
      <c r="FR1984">
        <v>0</v>
      </c>
      <c r="FS1984" t="s">
        <v>347</v>
      </c>
      <c r="FT1984">
        <v>20</v>
      </c>
      <c r="FU1984">
        <v>120</v>
      </c>
      <c r="FV1984" t="s">
        <v>62</v>
      </c>
      <c r="FW1984" t="s">
        <v>550</v>
      </c>
      <c r="FX1984" t="s">
        <v>347</v>
      </c>
      <c r="FY1984" t="s">
        <v>121</v>
      </c>
      <c r="FZ1984" t="s">
        <v>349</v>
      </c>
      <c r="GA1984">
        <v>0</v>
      </c>
      <c r="GB1984">
        <v>0</v>
      </c>
      <c r="GC1984" t="s">
        <v>349</v>
      </c>
      <c r="GD1984" t="s">
        <v>361</v>
      </c>
      <c r="GE1984" t="s">
        <v>361</v>
      </c>
      <c r="GF1984" t="s">
        <v>361</v>
      </c>
      <c r="GG1984">
        <v>14</v>
      </c>
      <c r="GH1984" t="s">
        <v>356</v>
      </c>
    </row>
    <row r="1985" spans="1:191" x14ac:dyDescent="0.35">
      <c r="A1985" t="s">
        <v>61</v>
      </c>
      <c r="B1985" t="s">
        <v>62</v>
      </c>
      <c r="C1985" t="s">
        <v>4859</v>
      </c>
      <c r="D1985" t="s">
        <v>2021</v>
      </c>
      <c r="E1985" t="s">
        <v>5099</v>
      </c>
      <c r="F1985" t="s">
        <v>5100</v>
      </c>
      <c r="G1985" t="s">
        <v>5116</v>
      </c>
      <c r="H1985" t="s">
        <v>5117</v>
      </c>
      <c r="I1985">
        <v>14</v>
      </c>
      <c r="J1985">
        <v>4</v>
      </c>
      <c r="K1985" t="s">
        <v>345</v>
      </c>
      <c r="L1985">
        <v>8.8105821760000005</v>
      </c>
      <c r="M1985">
        <v>29.603282199999999</v>
      </c>
      <c r="N1985" t="s">
        <v>346</v>
      </c>
      <c r="O1985" t="s">
        <v>349</v>
      </c>
      <c r="P1985" s="133">
        <v>0</v>
      </c>
      <c r="Q1985" s="133">
        <v>0</v>
      </c>
      <c r="R1985" s="133">
        <v>0</v>
      </c>
      <c r="S1985" s="133">
        <v>0</v>
      </c>
      <c r="T1985" s="133">
        <v>0</v>
      </c>
      <c r="W1985">
        <v>0</v>
      </c>
      <c r="Z1985">
        <v>0</v>
      </c>
      <c r="AC1985">
        <v>0</v>
      </c>
      <c r="AF1985">
        <v>0</v>
      </c>
      <c r="AI1985">
        <v>0</v>
      </c>
      <c r="AL1985" t="s">
        <v>349</v>
      </c>
      <c r="AM1985">
        <v>0</v>
      </c>
      <c r="AN1985">
        <v>0</v>
      </c>
      <c r="AO1985">
        <v>0</v>
      </c>
      <c r="AR1985">
        <v>0</v>
      </c>
      <c r="AU1985">
        <v>0</v>
      </c>
      <c r="AX1985">
        <v>0</v>
      </c>
      <c r="BA1985">
        <v>0</v>
      </c>
      <c r="BD1985">
        <v>0</v>
      </c>
      <c r="BE1985">
        <v>0</v>
      </c>
      <c r="BF1985">
        <v>0</v>
      </c>
      <c r="BG1985">
        <v>0</v>
      </c>
      <c r="BH1985" t="s">
        <v>349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 t="s">
        <v>349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 t="s">
        <v>349</v>
      </c>
      <c r="BU1985">
        <v>0</v>
      </c>
      <c r="BV1985">
        <v>0</v>
      </c>
      <c r="BW1985">
        <v>0</v>
      </c>
      <c r="BX1985">
        <v>0</v>
      </c>
      <c r="BY1985">
        <v>0</v>
      </c>
      <c r="BZ1985" t="s">
        <v>349</v>
      </c>
      <c r="CA1985">
        <v>0</v>
      </c>
      <c r="CB1985">
        <v>0</v>
      </c>
      <c r="CC1985">
        <v>0</v>
      </c>
      <c r="CD1985">
        <v>0</v>
      </c>
      <c r="CE1985">
        <v>0</v>
      </c>
      <c r="CF1985" t="s">
        <v>349</v>
      </c>
      <c r="CG1985">
        <v>0</v>
      </c>
      <c r="CH1985">
        <v>0</v>
      </c>
      <c r="CI1985">
        <v>0</v>
      </c>
      <c r="CJ1985" t="s">
        <v>349</v>
      </c>
      <c r="CK1985">
        <v>0</v>
      </c>
      <c r="CL1985" t="s">
        <v>349</v>
      </c>
      <c r="CM1985">
        <v>0</v>
      </c>
      <c r="CN1985" s="133">
        <v>0</v>
      </c>
      <c r="CO1985" s="133" t="s">
        <v>349</v>
      </c>
      <c r="CP1985" s="133">
        <v>0</v>
      </c>
      <c r="CQ1985" s="133">
        <v>0</v>
      </c>
      <c r="CR1985">
        <v>0</v>
      </c>
      <c r="CS1985">
        <v>0</v>
      </c>
      <c r="CT1985">
        <v>0</v>
      </c>
      <c r="CY1985">
        <v>0</v>
      </c>
      <c r="DD1985">
        <v>0</v>
      </c>
      <c r="DI1985">
        <v>0</v>
      </c>
      <c r="DN1985">
        <v>0</v>
      </c>
      <c r="DS1985">
        <v>0</v>
      </c>
      <c r="DV1985" t="s">
        <v>349</v>
      </c>
      <c r="DW1985">
        <v>0</v>
      </c>
      <c r="DX1985">
        <v>0</v>
      </c>
      <c r="DY1985">
        <v>0</v>
      </c>
      <c r="EF1985">
        <v>0</v>
      </c>
      <c r="EM1985">
        <v>0</v>
      </c>
      <c r="ET1985">
        <v>0</v>
      </c>
      <c r="FA1985">
        <v>0</v>
      </c>
      <c r="FH1985">
        <v>0</v>
      </c>
      <c r="FK1985">
        <v>0</v>
      </c>
      <c r="FL1985">
        <v>0</v>
      </c>
      <c r="FM1985">
        <v>0</v>
      </c>
      <c r="FN1985">
        <v>0</v>
      </c>
      <c r="FO1985">
        <v>0</v>
      </c>
      <c r="FP1985">
        <v>0</v>
      </c>
      <c r="FQ1985">
        <v>0</v>
      </c>
      <c r="FR1985">
        <v>0</v>
      </c>
      <c r="FS1985" t="s">
        <v>349</v>
      </c>
      <c r="FT1985">
        <v>0</v>
      </c>
      <c r="FU1985">
        <v>0</v>
      </c>
      <c r="FX1985" t="s">
        <v>349</v>
      </c>
      <c r="FZ1985" t="s">
        <v>349</v>
      </c>
      <c r="GA1985">
        <v>0</v>
      </c>
      <c r="GB1985">
        <v>0</v>
      </c>
      <c r="GG1985">
        <v>14</v>
      </c>
      <c r="GH1985" t="s">
        <v>356</v>
      </c>
      <c r="GI1985" t="s">
        <v>9245</v>
      </c>
    </row>
    <row r="1986" spans="1:191" x14ac:dyDescent="0.35">
      <c r="A1986" t="s">
        <v>61</v>
      </c>
      <c r="B1986" t="s">
        <v>62</v>
      </c>
      <c r="C1986" t="s">
        <v>4859</v>
      </c>
      <c r="D1986" t="s">
        <v>2021</v>
      </c>
      <c r="E1986" t="s">
        <v>5099</v>
      </c>
      <c r="F1986" t="s">
        <v>5100</v>
      </c>
      <c r="G1986" t="s">
        <v>5118</v>
      </c>
      <c r="H1986" t="s">
        <v>5119</v>
      </c>
      <c r="I1986">
        <v>14</v>
      </c>
      <c r="J1986">
        <v>4</v>
      </c>
      <c r="K1986" t="s">
        <v>345</v>
      </c>
      <c r="L1986">
        <v>9.1882547999999993</v>
      </c>
      <c r="M1986">
        <v>29.250482000000002</v>
      </c>
      <c r="N1986" t="s">
        <v>346</v>
      </c>
      <c r="O1986" t="s">
        <v>347</v>
      </c>
      <c r="P1986" s="133">
        <v>12</v>
      </c>
      <c r="Q1986" s="133">
        <v>72</v>
      </c>
      <c r="R1986" s="133">
        <v>10</v>
      </c>
      <c r="S1986" s="133">
        <v>60</v>
      </c>
      <c r="T1986" s="133">
        <v>12</v>
      </c>
      <c r="U1986" t="s">
        <v>62</v>
      </c>
      <c r="V1986" t="s">
        <v>2021</v>
      </c>
      <c r="W1986">
        <v>0</v>
      </c>
      <c r="Z1986">
        <v>12</v>
      </c>
      <c r="AA1986" t="s">
        <v>62</v>
      </c>
      <c r="AB1986" t="s">
        <v>2021</v>
      </c>
      <c r="AC1986">
        <v>6</v>
      </c>
      <c r="AD1986" t="s">
        <v>62</v>
      </c>
      <c r="AE1986" t="s">
        <v>2021</v>
      </c>
      <c r="AF1986">
        <v>0</v>
      </c>
      <c r="AI1986">
        <v>30</v>
      </c>
      <c r="AJ1986" t="s">
        <v>348</v>
      </c>
      <c r="AK1986" t="s">
        <v>348</v>
      </c>
      <c r="AL1986" t="s">
        <v>347</v>
      </c>
      <c r="AM1986">
        <v>2</v>
      </c>
      <c r="AN1986">
        <v>12</v>
      </c>
      <c r="AO1986">
        <v>0</v>
      </c>
      <c r="AR1986">
        <v>0</v>
      </c>
      <c r="AU1986">
        <v>12</v>
      </c>
      <c r="AV1986" t="s">
        <v>121</v>
      </c>
      <c r="AW1986" t="s">
        <v>359</v>
      </c>
      <c r="AX1986">
        <v>0</v>
      </c>
      <c r="BA1986">
        <v>0</v>
      </c>
      <c r="BD1986">
        <v>0</v>
      </c>
      <c r="BE1986">
        <v>10</v>
      </c>
      <c r="BF1986">
        <v>0</v>
      </c>
      <c r="BG1986">
        <v>2</v>
      </c>
      <c r="BH1986" t="s">
        <v>349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 t="s">
        <v>349</v>
      </c>
      <c r="BO1986">
        <v>0</v>
      </c>
      <c r="BP1986">
        <v>0</v>
      </c>
      <c r="BQ1986">
        <v>14</v>
      </c>
      <c r="BR1986">
        <v>0</v>
      </c>
      <c r="BS1986">
        <v>10</v>
      </c>
      <c r="BT1986" t="s">
        <v>349</v>
      </c>
      <c r="BU1986">
        <v>0</v>
      </c>
      <c r="BV1986">
        <v>0</v>
      </c>
      <c r="BW1986">
        <v>6</v>
      </c>
      <c r="BX1986">
        <v>0</v>
      </c>
      <c r="BY1986">
        <v>0</v>
      </c>
      <c r="BZ1986" t="s">
        <v>349</v>
      </c>
      <c r="CA1986">
        <v>0</v>
      </c>
      <c r="CB1986">
        <v>0</v>
      </c>
      <c r="CC1986">
        <v>0</v>
      </c>
      <c r="CD1986">
        <v>0</v>
      </c>
      <c r="CE1986">
        <v>0</v>
      </c>
      <c r="CF1986" t="s">
        <v>349</v>
      </c>
      <c r="CG1986">
        <v>0</v>
      </c>
      <c r="CH1986">
        <v>0</v>
      </c>
      <c r="CI1986">
        <v>30</v>
      </c>
      <c r="CJ1986" t="s">
        <v>349</v>
      </c>
      <c r="CK1986">
        <v>0</v>
      </c>
      <c r="CL1986" t="s">
        <v>349</v>
      </c>
      <c r="CM1986">
        <v>0</v>
      </c>
      <c r="CN1986" s="133">
        <v>0</v>
      </c>
      <c r="CO1986" s="133" t="s">
        <v>347</v>
      </c>
      <c r="CP1986" s="133">
        <v>44</v>
      </c>
      <c r="CQ1986" s="133">
        <v>264</v>
      </c>
      <c r="CR1986">
        <v>20</v>
      </c>
      <c r="CS1986">
        <v>120</v>
      </c>
      <c r="CT1986">
        <v>0</v>
      </c>
      <c r="CY1986">
        <v>18</v>
      </c>
      <c r="CZ1986" t="s">
        <v>52</v>
      </c>
      <c r="DA1986" t="s">
        <v>340</v>
      </c>
      <c r="DB1986" t="s">
        <v>350</v>
      </c>
      <c r="DD1986">
        <v>22</v>
      </c>
      <c r="DE1986" t="s">
        <v>62</v>
      </c>
      <c r="DF1986" t="s">
        <v>550</v>
      </c>
      <c r="DG1986" t="s">
        <v>350</v>
      </c>
      <c r="DI1986">
        <v>30</v>
      </c>
      <c r="DJ1986" t="s">
        <v>62</v>
      </c>
      <c r="DK1986" t="s">
        <v>550</v>
      </c>
      <c r="DL1986" t="s">
        <v>350</v>
      </c>
      <c r="DN1986">
        <v>0</v>
      </c>
      <c r="DS1986">
        <v>50</v>
      </c>
      <c r="DT1986" t="s">
        <v>348</v>
      </c>
      <c r="DU1986" t="s">
        <v>348</v>
      </c>
      <c r="DV1986" t="s">
        <v>347</v>
      </c>
      <c r="DW1986">
        <v>24</v>
      </c>
      <c r="DX1986">
        <v>144</v>
      </c>
      <c r="DY1986">
        <v>0</v>
      </c>
      <c r="EF1986">
        <v>0</v>
      </c>
      <c r="EM1986">
        <v>0</v>
      </c>
      <c r="ET1986">
        <v>36</v>
      </c>
      <c r="EU1986" t="s">
        <v>121</v>
      </c>
      <c r="EW1986" t="s">
        <v>359</v>
      </c>
      <c r="EY1986" t="s">
        <v>350</v>
      </c>
      <c r="FA1986">
        <v>0</v>
      </c>
      <c r="FH1986">
        <v>108</v>
      </c>
      <c r="FK1986">
        <v>30</v>
      </c>
      <c r="FL1986">
        <v>180</v>
      </c>
      <c r="FM1986">
        <v>9</v>
      </c>
      <c r="FN1986">
        <v>54</v>
      </c>
      <c r="FO1986">
        <v>5</v>
      </c>
      <c r="FP1986">
        <v>30</v>
      </c>
      <c r="FQ1986">
        <v>0</v>
      </c>
      <c r="FR1986">
        <v>0</v>
      </c>
      <c r="FS1986" t="s">
        <v>347</v>
      </c>
      <c r="FT1986">
        <v>40</v>
      </c>
      <c r="FU1986">
        <v>240</v>
      </c>
      <c r="FV1986" t="s">
        <v>62</v>
      </c>
      <c r="FW1986" t="s">
        <v>550</v>
      </c>
      <c r="FX1986" t="s">
        <v>347</v>
      </c>
      <c r="FY1986" t="s">
        <v>121</v>
      </c>
      <c r="FZ1986" t="s">
        <v>349</v>
      </c>
      <c r="GA1986">
        <v>0</v>
      </c>
      <c r="GB1986">
        <v>0</v>
      </c>
      <c r="GC1986" t="s">
        <v>349</v>
      </c>
      <c r="GD1986" t="s">
        <v>408</v>
      </c>
      <c r="GE1986" t="s">
        <v>355</v>
      </c>
      <c r="GF1986" t="s">
        <v>354</v>
      </c>
      <c r="GG1986">
        <v>14</v>
      </c>
      <c r="GH1986" t="s">
        <v>356</v>
      </c>
    </row>
    <row r="1987" spans="1:191" x14ac:dyDescent="0.35">
      <c r="A1987" t="s">
        <v>61</v>
      </c>
      <c r="B1987" t="s">
        <v>62</v>
      </c>
      <c r="C1987" t="s">
        <v>4859</v>
      </c>
      <c r="D1987" t="s">
        <v>2021</v>
      </c>
      <c r="E1987" t="s">
        <v>5120</v>
      </c>
      <c r="F1987" t="s">
        <v>5121</v>
      </c>
      <c r="G1987" t="s">
        <v>5122</v>
      </c>
      <c r="H1987" t="s">
        <v>5123</v>
      </c>
      <c r="I1987">
        <v>14</v>
      </c>
      <c r="J1987">
        <v>5</v>
      </c>
      <c r="K1987" t="s">
        <v>345</v>
      </c>
      <c r="L1987">
        <v>9.1127777779999999</v>
      </c>
      <c r="M1987">
        <v>29.286944439999999</v>
      </c>
      <c r="N1987" t="s">
        <v>346</v>
      </c>
      <c r="O1987" t="s">
        <v>347</v>
      </c>
      <c r="P1987" s="133">
        <v>66</v>
      </c>
      <c r="Q1987" s="133">
        <v>462</v>
      </c>
      <c r="R1987" s="133">
        <v>55</v>
      </c>
      <c r="S1987" s="133">
        <v>385</v>
      </c>
      <c r="T1987" s="133">
        <v>15</v>
      </c>
      <c r="U1987" t="s">
        <v>62</v>
      </c>
      <c r="V1987" t="s">
        <v>2021</v>
      </c>
      <c r="W1987">
        <v>18</v>
      </c>
      <c r="X1987" t="s">
        <v>62</v>
      </c>
      <c r="Y1987" t="s">
        <v>2021</v>
      </c>
      <c r="Z1987">
        <v>45</v>
      </c>
      <c r="AA1987" t="s">
        <v>62</v>
      </c>
      <c r="AB1987" t="s">
        <v>2021</v>
      </c>
      <c r="AC1987">
        <v>172</v>
      </c>
      <c r="AD1987" t="s">
        <v>62</v>
      </c>
      <c r="AE1987" t="s">
        <v>2021</v>
      </c>
      <c r="AF1987">
        <v>129</v>
      </c>
      <c r="AG1987" t="s">
        <v>62</v>
      </c>
      <c r="AH1987" t="s">
        <v>550</v>
      </c>
      <c r="AI1987">
        <v>6</v>
      </c>
      <c r="AJ1987" t="s">
        <v>348</v>
      </c>
      <c r="AK1987" t="s">
        <v>348</v>
      </c>
      <c r="AL1987" t="s">
        <v>347</v>
      </c>
      <c r="AM1987">
        <v>11</v>
      </c>
      <c r="AN1987">
        <v>77</v>
      </c>
      <c r="AO1987">
        <v>8</v>
      </c>
      <c r="AP1987" t="s">
        <v>116</v>
      </c>
      <c r="AQ1987" t="s">
        <v>1465</v>
      </c>
      <c r="AR1987">
        <v>9</v>
      </c>
      <c r="AS1987" t="s">
        <v>116</v>
      </c>
      <c r="AT1987" t="s">
        <v>1465</v>
      </c>
      <c r="AU1987">
        <v>10</v>
      </c>
      <c r="AV1987" t="s">
        <v>119</v>
      </c>
      <c r="AW1987" t="s">
        <v>1612</v>
      </c>
      <c r="AX1987">
        <v>30</v>
      </c>
      <c r="AY1987" t="s">
        <v>123</v>
      </c>
      <c r="AZ1987" t="s">
        <v>486</v>
      </c>
      <c r="BA1987">
        <v>20</v>
      </c>
      <c r="BB1987" t="s">
        <v>121</v>
      </c>
      <c r="BC1987" t="s">
        <v>359</v>
      </c>
      <c r="BD1987">
        <v>0</v>
      </c>
      <c r="BE1987">
        <v>3</v>
      </c>
      <c r="BF1987">
        <v>4</v>
      </c>
      <c r="BG1987">
        <v>6</v>
      </c>
      <c r="BH1987" t="s">
        <v>347</v>
      </c>
      <c r="BI1987">
        <v>0</v>
      </c>
      <c r="BJ1987">
        <v>10</v>
      </c>
      <c r="BK1987">
        <v>4</v>
      </c>
      <c r="BL1987">
        <v>7</v>
      </c>
      <c r="BM1987">
        <v>9</v>
      </c>
      <c r="BN1987" t="s">
        <v>347</v>
      </c>
      <c r="BO1987">
        <v>0</v>
      </c>
      <c r="BP1987">
        <v>7</v>
      </c>
      <c r="BQ1987">
        <v>8</v>
      </c>
      <c r="BR1987">
        <v>9</v>
      </c>
      <c r="BS1987">
        <v>19</v>
      </c>
      <c r="BT1987" t="s">
        <v>347</v>
      </c>
      <c r="BU1987">
        <v>0</v>
      </c>
      <c r="BV1987">
        <v>19</v>
      </c>
      <c r="BW1987">
        <v>10</v>
      </c>
      <c r="BX1987">
        <v>30</v>
      </c>
      <c r="BY1987">
        <v>26</v>
      </c>
      <c r="BZ1987" t="s">
        <v>347</v>
      </c>
      <c r="CA1987">
        <v>0</v>
      </c>
      <c r="CB1987">
        <v>136</v>
      </c>
      <c r="CC1987">
        <v>14</v>
      </c>
      <c r="CD1987">
        <v>25</v>
      </c>
      <c r="CE1987">
        <v>100</v>
      </c>
      <c r="CF1987" t="s">
        <v>347</v>
      </c>
      <c r="CG1987">
        <v>0</v>
      </c>
      <c r="CH1987">
        <v>10</v>
      </c>
      <c r="CI1987">
        <v>6</v>
      </c>
      <c r="CJ1987" t="s">
        <v>349</v>
      </c>
      <c r="CK1987">
        <v>0</v>
      </c>
      <c r="CL1987" t="s">
        <v>349</v>
      </c>
      <c r="CM1987">
        <v>0</v>
      </c>
      <c r="CN1987" s="133">
        <v>0</v>
      </c>
      <c r="CO1987" s="133" t="s">
        <v>347</v>
      </c>
      <c r="CP1987" s="133">
        <v>26</v>
      </c>
      <c r="CQ1987" s="133">
        <v>182</v>
      </c>
      <c r="CR1987">
        <v>20</v>
      </c>
      <c r="CS1987">
        <v>140</v>
      </c>
      <c r="CT1987">
        <v>0</v>
      </c>
      <c r="CY1987">
        <v>12</v>
      </c>
      <c r="CZ1987" t="s">
        <v>62</v>
      </c>
      <c r="DA1987" t="s">
        <v>1897</v>
      </c>
      <c r="DB1987" t="s">
        <v>444</v>
      </c>
      <c r="DD1987">
        <v>17</v>
      </c>
      <c r="DE1987" t="s">
        <v>62</v>
      </c>
      <c r="DF1987" t="s">
        <v>1969</v>
      </c>
      <c r="DG1987" t="s">
        <v>405</v>
      </c>
      <c r="DI1987">
        <v>60</v>
      </c>
      <c r="DJ1987" t="s">
        <v>62</v>
      </c>
      <c r="DK1987" t="s">
        <v>1757</v>
      </c>
      <c r="DL1987" t="s">
        <v>444</v>
      </c>
      <c r="DN1987">
        <v>40</v>
      </c>
      <c r="DO1987" t="s">
        <v>62</v>
      </c>
      <c r="DP1987" t="s">
        <v>550</v>
      </c>
      <c r="DQ1987" t="s">
        <v>405</v>
      </c>
      <c r="DS1987">
        <v>11</v>
      </c>
      <c r="DT1987" t="s">
        <v>348</v>
      </c>
      <c r="DU1987" t="s">
        <v>348</v>
      </c>
      <c r="DV1987" t="s">
        <v>347</v>
      </c>
      <c r="DW1987">
        <v>6</v>
      </c>
      <c r="DX1987">
        <v>42</v>
      </c>
      <c r="DY1987">
        <v>0</v>
      </c>
      <c r="EA1987">
        <v>0</v>
      </c>
      <c r="EC1987">
        <v>0</v>
      </c>
      <c r="EF1987">
        <v>0</v>
      </c>
      <c r="EH1987">
        <v>0</v>
      </c>
      <c r="EJ1987">
        <v>0</v>
      </c>
      <c r="EM1987">
        <v>0</v>
      </c>
      <c r="ET1987">
        <v>19</v>
      </c>
      <c r="EU1987" t="s">
        <v>119</v>
      </c>
      <c r="EW1987" t="s">
        <v>1677</v>
      </c>
      <c r="EY1987" t="s">
        <v>444</v>
      </c>
      <c r="FA1987">
        <v>23</v>
      </c>
      <c r="FB1987" t="s">
        <v>119</v>
      </c>
      <c r="FD1987" t="s">
        <v>1726</v>
      </c>
      <c r="FF1987" t="s">
        <v>444</v>
      </c>
      <c r="FH1987" s="167">
        <v>0</v>
      </c>
      <c r="FK1987">
        <v>17</v>
      </c>
      <c r="FL1987">
        <v>119</v>
      </c>
      <c r="FM1987">
        <v>5</v>
      </c>
      <c r="FN1987">
        <v>35</v>
      </c>
      <c r="FO1987">
        <v>4</v>
      </c>
      <c r="FP1987">
        <v>28</v>
      </c>
      <c r="FQ1987">
        <v>0</v>
      </c>
      <c r="FR1987">
        <v>0</v>
      </c>
      <c r="FS1987" t="s">
        <v>347</v>
      </c>
      <c r="FT1987">
        <v>32</v>
      </c>
      <c r="FU1987">
        <v>224</v>
      </c>
      <c r="FV1987" t="s">
        <v>62</v>
      </c>
      <c r="FW1987" t="s">
        <v>550</v>
      </c>
      <c r="FX1987" t="s">
        <v>347</v>
      </c>
      <c r="FY1987" t="s">
        <v>121</v>
      </c>
      <c r="FZ1987" t="s">
        <v>349</v>
      </c>
      <c r="GA1987">
        <v>0</v>
      </c>
      <c r="GB1987">
        <v>0</v>
      </c>
      <c r="GC1987" t="s">
        <v>349</v>
      </c>
      <c r="GD1987" t="s">
        <v>408</v>
      </c>
      <c r="GE1987" t="s">
        <v>355</v>
      </c>
      <c r="GF1987" t="s">
        <v>354</v>
      </c>
      <c r="GG1987">
        <v>14</v>
      </c>
      <c r="GH1987" t="s">
        <v>356</v>
      </c>
    </row>
    <row r="1988" spans="1:191" x14ac:dyDescent="0.35">
      <c r="A1988" t="s">
        <v>61</v>
      </c>
      <c r="B1988" t="s">
        <v>62</v>
      </c>
      <c r="C1988" t="s">
        <v>4859</v>
      </c>
      <c r="D1988" t="s">
        <v>2021</v>
      </c>
      <c r="E1988" t="s">
        <v>5120</v>
      </c>
      <c r="F1988" t="s">
        <v>5121</v>
      </c>
      <c r="G1988" t="s">
        <v>5124</v>
      </c>
      <c r="H1988" t="s">
        <v>5125</v>
      </c>
      <c r="I1988">
        <v>14</v>
      </c>
      <c r="J1988">
        <v>5</v>
      </c>
      <c r="K1988" t="s">
        <v>345</v>
      </c>
      <c r="L1988">
        <v>9.1473016840000003</v>
      </c>
      <c r="M1988">
        <v>29.310588840000001</v>
      </c>
      <c r="N1988" t="s">
        <v>346</v>
      </c>
      <c r="O1988" t="s">
        <v>347</v>
      </c>
      <c r="P1988" s="133">
        <v>65</v>
      </c>
      <c r="Q1988" s="133">
        <v>455</v>
      </c>
      <c r="R1988" s="133">
        <v>50</v>
      </c>
      <c r="S1988" s="133">
        <v>350</v>
      </c>
      <c r="T1988" s="133">
        <v>12</v>
      </c>
      <c r="U1988" t="s">
        <v>62</v>
      </c>
      <c r="V1988" t="s">
        <v>2021</v>
      </c>
      <c r="W1988">
        <v>13</v>
      </c>
      <c r="X1988" t="s">
        <v>62</v>
      </c>
      <c r="Y1988" t="s">
        <v>2021</v>
      </c>
      <c r="Z1988">
        <v>30</v>
      </c>
      <c r="AA1988" t="s">
        <v>62</v>
      </c>
      <c r="AB1988" t="s">
        <v>2021</v>
      </c>
      <c r="AC1988">
        <v>195</v>
      </c>
      <c r="AD1988" t="s">
        <v>62</v>
      </c>
      <c r="AE1988" t="s">
        <v>2021</v>
      </c>
      <c r="AF1988">
        <v>100</v>
      </c>
      <c r="AG1988" t="s">
        <v>62</v>
      </c>
      <c r="AH1988" t="s">
        <v>550</v>
      </c>
      <c r="AI1988">
        <v>0</v>
      </c>
      <c r="AL1988" t="s">
        <v>347</v>
      </c>
      <c r="AM1988">
        <v>15</v>
      </c>
      <c r="AN1988">
        <v>105</v>
      </c>
      <c r="AO1988">
        <v>4</v>
      </c>
      <c r="AP1988" t="s">
        <v>116</v>
      </c>
      <c r="AQ1988" t="s">
        <v>1465</v>
      </c>
      <c r="AR1988">
        <v>5</v>
      </c>
      <c r="AS1988" t="s">
        <v>119</v>
      </c>
      <c r="AT1988" t="s">
        <v>1612</v>
      </c>
      <c r="AU1988">
        <v>7</v>
      </c>
      <c r="AV1988" t="s">
        <v>123</v>
      </c>
      <c r="AW1988" t="s">
        <v>486</v>
      </c>
      <c r="AX1988">
        <v>45</v>
      </c>
      <c r="AY1988" t="s">
        <v>121</v>
      </c>
      <c r="AZ1988" t="s">
        <v>359</v>
      </c>
      <c r="BA1988">
        <v>44</v>
      </c>
      <c r="BB1988" t="s">
        <v>119</v>
      </c>
      <c r="BC1988" t="s">
        <v>1612</v>
      </c>
      <c r="BD1988">
        <v>0</v>
      </c>
      <c r="BE1988">
        <v>16</v>
      </c>
      <c r="BF1988">
        <v>0</v>
      </c>
      <c r="BG1988">
        <v>0</v>
      </c>
      <c r="BH1988" t="s">
        <v>349</v>
      </c>
      <c r="BI1988">
        <v>0</v>
      </c>
      <c r="BJ1988">
        <v>0</v>
      </c>
      <c r="BK1988">
        <v>0</v>
      </c>
      <c r="BL1988">
        <v>18</v>
      </c>
      <c r="BM1988">
        <v>0</v>
      </c>
      <c r="BN1988" t="s">
        <v>349</v>
      </c>
      <c r="BO1988">
        <v>0</v>
      </c>
      <c r="BP1988">
        <v>0</v>
      </c>
      <c r="BQ1988">
        <v>0</v>
      </c>
      <c r="BR1988">
        <v>0</v>
      </c>
      <c r="BS1988">
        <v>37</v>
      </c>
      <c r="BT1988" t="s">
        <v>349</v>
      </c>
      <c r="BU1988">
        <v>0</v>
      </c>
      <c r="BV1988">
        <v>0</v>
      </c>
      <c r="BW1988">
        <v>0</v>
      </c>
      <c r="BX1988">
        <v>0</v>
      </c>
      <c r="BY1988">
        <v>240</v>
      </c>
      <c r="BZ1988" t="s">
        <v>349</v>
      </c>
      <c r="CA1988">
        <v>0</v>
      </c>
      <c r="CB1988">
        <v>0</v>
      </c>
      <c r="CC1988">
        <v>0</v>
      </c>
      <c r="CD1988">
        <v>0</v>
      </c>
      <c r="CE1988">
        <v>144</v>
      </c>
      <c r="CF1988" t="s">
        <v>349</v>
      </c>
      <c r="CG1988">
        <v>0</v>
      </c>
      <c r="CH1988">
        <v>0</v>
      </c>
      <c r="CI1988">
        <v>0</v>
      </c>
      <c r="CJ1988" t="s">
        <v>349</v>
      </c>
      <c r="CK1988">
        <v>0</v>
      </c>
      <c r="CL1988" t="s">
        <v>349</v>
      </c>
      <c r="CM1988">
        <v>0</v>
      </c>
      <c r="CN1988" s="133">
        <v>0</v>
      </c>
      <c r="CO1988" s="133" t="s">
        <v>347</v>
      </c>
      <c r="CP1988" s="133">
        <v>22</v>
      </c>
      <c r="CQ1988" s="133">
        <v>154</v>
      </c>
      <c r="CR1988">
        <v>12</v>
      </c>
      <c r="CS1988">
        <v>84</v>
      </c>
      <c r="CT1988">
        <v>0</v>
      </c>
      <c r="CY1988">
        <v>4</v>
      </c>
      <c r="CZ1988" t="s">
        <v>62</v>
      </c>
      <c r="DA1988" t="s">
        <v>2351</v>
      </c>
      <c r="DB1988" t="s">
        <v>350</v>
      </c>
      <c r="DD1988">
        <v>7</v>
      </c>
      <c r="DE1988" t="s">
        <v>62</v>
      </c>
      <c r="DF1988" t="s">
        <v>1897</v>
      </c>
      <c r="DG1988" t="s">
        <v>350</v>
      </c>
      <c r="DI1988">
        <v>40</v>
      </c>
      <c r="DJ1988" t="s">
        <v>62</v>
      </c>
      <c r="DK1988" t="s">
        <v>550</v>
      </c>
      <c r="DL1988" t="s">
        <v>350</v>
      </c>
      <c r="DN1988">
        <v>30</v>
      </c>
      <c r="DO1988" t="s">
        <v>62</v>
      </c>
      <c r="DP1988" t="s">
        <v>550</v>
      </c>
      <c r="DQ1988" t="s">
        <v>350</v>
      </c>
      <c r="DS1988">
        <v>3</v>
      </c>
      <c r="DT1988" t="s">
        <v>348</v>
      </c>
      <c r="DU1988" t="s">
        <v>348</v>
      </c>
      <c r="DV1988" t="s">
        <v>347</v>
      </c>
      <c r="DW1988">
        <v>10</v>
      </c>
      <c r="DX1988">
        <v>70</v>
      </c>
      <c r="DY1988">
        <v>0</v>
      </c>
      <c r="EA1988">
        <v>0</v>
      </c>
      <c r="EC1988">
        <v>0</v>
      </c>
      <c r="EF1988">
        <v>0</v>
      </c>
      <c r="EH1988">
        <v>0</v>
      </c>
      <c r="EJ1988">
        <v>0</v>
      </c>
      <c r="EM1988">
        <v>0</v>
      </c>
      <c r="ET1988">
        <v>43</v>
      </c>
      <c r="EU1988" t="s">
        <v>119</v>
      </c>
      <c r="EW1988" t="s">
        <v>1677</v>
      </c>
      <c r="EY1988" t="s">
        <v>350</v>
      </c>
      <c r="FA1988">
        <v>27</v>
      </c>
      <c r="FB1988" t="s">
        <v>119</v>
      </c>
      <c r="FD1988" t="s">
        <v>3655</v>
      </c>
      <c r="FF1988" t="s">
        <v>350</v>
      </c>
      <c r="FH1988" s="167">
        <v>0</v>
      </c>
      <c r="FK1988">
        <v>13</v>
      </c>
      <c r="FL1988">
        <v>91</v>
      </c>
      <c r="FM1988">
        <v>5</v>
      </c>
      <c r="FN1988">
        <v>35</v>
      </c>
      <c r="FO1988">
        <v>4</v>
      </c>
      <c r="FP1988">
        <v>28</v>
      </c>
      <c r="FQ1988">
        <v>0</v>
      </c>
      <c r="FR1988">
        <v>0</v>
      </c>
      <c r="FS1988" t="s">
        <v>347</v>
      </c>
      <c r="FT1988">
        <v>42</v>
      </c>
      <c r="FU1988">
        <v>294</v>
      </c>
      <c r="FV1988" t="s">
        <v>62</v>
      </c>
      <c r="FW1988" t="s">
        <v>550</v>
      </c>
      <c r="FX1988" t="s">
        <v>347</v>
      </c>
      <c r="FY1988" t="s">
        <v>123</v>
      </c>
      <c r="FZ1988" t="s">
        <v>349</v>
      </c>
      <c r="GA1988">
        <v>0</v>
      </c>
      <c r="GB1988">
        <v>0</v>
      </c>
      <c r="GC1988" t="s">
        <v>349</v>
      </c>
      <c r="GD1988" t="s">
        <v>354</v>
      </c>
      <c r="GE1988" t="s">
        <v>355</v>
      </c>
      <c r="GF1988" t="s">
        <v>354</v>
      </c>
      <c r="GG1988">
        <v>14</v>
      </c>
      <c r="GH1988" t="s">
        <v>356</v>
      </c>
    </row>
    <row r="1989" spans="1:191" x14ac:dyDescent="0.35">
      <c r="A1989" t="s">
        <v>61</v>
      </c>
      <c r="B1989" t="s">
        <v>62</v>
      </c>
      <c r="C1989" t="s">
        <v>4859</v>
      </c>
      <c r="D1989" t="s">
        <v>2021</v>
      </c>
      <c r="E1989" t="s">
        <v>5120</v>
      </c>
      <c r="F1989" t="s">
        <v>5121</v>
      </c>
      <c r="G1989" t="s">
        <v>5126</v>
      </c>
      <c r="H1989" t="s">
        <v>5127</v>
      </c>
      <c r="I1989">
        <v>14</v>
      </c>
      <c r="J1989">
        <v>3</v>
      </c>
      <c r="K1989" t="s">
        <v>345</v>
      </c>
      <c r="L1989">
        <v>9.0921065530000007</v>
      </c>
      <c r="M1989">
        <v>29.374104800000001</v>
      </c>
      <c r="N1989" t="s">
        <v>346</v>
      </c>
      <c r="O1989" t="s">
        <v>347</v>
      </c>
      <c r="P1989" s="133">
        <v>609</v>
      </c>
      <c r="Q1989" s="133">
        <v>4263</v>
      </c>
      <c r="R1989" s="133">
        <v>489</v>
      </c>
      <c r="S1989" s="133">
        <v>3423</v>
      </c>
      <c r="T1989" s="133">
        <v>23</v>
      </c>
      <c r="U1989" t="s">
        <v>62</v>
      </c>
      <c r="V1989" t="s">
        <v>2021</v>
      </c>
      <c r="W1989">
        <v>35</v>
      </c>
      <c r="X1989" t="s">
        <v>62</v>
      </c>
      <c r="Y1989" t="s">
        <v>2021</v>
      </c>
      <c r="Z1989">
        <v>65</v>
      </c>
      <c r="AA1989" t="s">
        <v>62</v>
      </c>
      <c r="AB1989" t="s">
        <v>2021</v>
      </c>
      <c r="AC1989">
        <v>1660</v>
      </c>
      <c r="AD1989" t="s">
        <v>62</v>
      </c>
      <c r="AE1989" t="s">
        <v>2021</v>
      </c>
      <c r="AF1989">
        <v>1640</v>
      </c>
      <c r="AG1989" t="s">
        <v>62</v>
      </c>
      <c r="AH1989" t="s">
        <v>2021</v>
      </c>
      <c r="AI1989">
        <v>0</v>
      </c>
      <c r="AL1989" t="s">
        <v>347</v>
      </c>
      <c r="AM1989">
        <v>120</v>
      </c>
      <c r="AN1989">
        <v>840</v>
      </c>
      <c r="AO1989">
        <v>10</v>
      </c>
      <c r="AP1989" t="s">
        <v>116</v>
      </c>
      <c r="AQ1989" t="s">
        <v>1465</v>
      </c>
      <c r="AR1989">
        <v>13</v>
      </c>
      <c r="AS1989" t="s">
        <v>119</v>
      </c>
      <c r="AT1989" t="s">
        <v>1612</v>
      </c>
      <c r="AU1989">
        <v>27</v>
      </c>
      <c r="AV1989" t="s">
        <v>123</v>
      </c>
      <c r="AW1989" t="s">
        <v>486</v>
      </c>
      <c r="AX1989">
        <v>565</v>
      </c>
      <c r="AY1989" t="s">
        <v>121</v>
      </c>
      <c r="AZ1989" t="s">
        <v>359</v>
      </c>
      <c r="BA1989">
        <v>220</v>
      </c>
      <c r="BB1989" t="s">
        <v>121</v>
      </c>
      <c r="BC1989" t="s">
        <v>359</v>
      </c>
      <c r="BD1989">
        <v>5</v>
      </c>
      <c r="BE1989">
        <v>33</v>
      </c>
      <c r="BF1989">
        <v>0</v>
      </c>
      <c r="BG1989">
        <v>0</v>
      </c>
      <c r="BH1989" t="s">
        <v>349</v>
      </c>
      <c r="BI1989">
        <v>0</v>
      </c>
      <c r="BJ1989">
        <v>0</v>
      </c>
      <c r="BK1989">
        <v>0</v>
      </c>
      <c r="BL1989">
        <v>48</v>
      </c>
      <c r="BM1989">
        <v>0</v>
      </c>
      <c r="BN1989" t="s">
        <v>349</v>
      </c>
      <c r="BO1989">
        <v>0</v>
      </c>
      <c r="BP1989">
        <v>0</v>
      </c>
      <c r="BQ1989">
        <v>0</v>
      </c>
      <c r="BR1989">
        <v>92</v>
      </c>
      <c r="BS1989">
        <v>0</v>
      </c>
      <c r="BT1989" t="s">
        <v>349</v>
      </c>
      <c r="BU1989">
        <v>0</v>
      </c>
      <c r="BV1989">
        <v>0</v>
      </c>
      <c r="BW1989">
        <v>0</v>
      </c>
      <c r="BX1989">
        <v>0</v>
      </c>
      <c r="BY1989">
        <v>2225</v>
      </c>
      <c r="BZ1989" t="s">
        <v>349</v>
      </c>
      <c r="CA1989">
        <v>0</v>
      </c>
      <c r="CB1989">
        <v>0</v>
      </c>
      <c r="CC1989">
        <v>0</v>
      </c>
      <c r="CD1989">
        <v>0</v>
      </c>
      <c r="CE1989">
        <v>1860</v>
      </c>
      <c r="CF1989" t="s">
        <v>349</v>
      </c>
      <c r="CG1989">
        <v>0</v>
      </c>
      <c r="CH1989">
        <v>0</v>
      </c>
      <c r="CI1989">
        <v>5</v>
      </c>
      <c r="CJ1989" t="s">
        <v>349</v>
      </c>
      <c r="CK1989">
        <v>0</v>
      </c>
      <c r="CL1989" t="s">
        <v>349</v>
      </c>
      <c r="CM1989">
        <v>0</v>
      </c>
      <c r="CN1989" s="133">
        <v>0</v>
      </c>
      <c r="CO1989" s="133" t="s">
        <v>347</v>
      </c>
      <c r="CP1989" s="133">
        <v>60</v>
      </c>
      <c r="CQ1989" s="133">
        <v>420</v>
      </c>
      <c r="CR1989">
        <v>46</v>
      </c>
      <c r="CS1989">
        <v>322</v>
      </c>
      <c r="CT1989">
        <v>0</v>
      </c>
      <c r="CY1989">
        <v>10</v>
      </c>
      <c r="CZ1989" t="s">
        <v>62</v>
      </c>
      <c r="DA1989" t="s">
        <v>2351</v>
      </c>
      <c r="DB1989" t="s">
        <v>350</v>
      </c>
      <c r="DD1989">
        <v>29</v>
      </c>
      <c r="DE1989" t="s">
        <v>62</v>
      </c>
      <c r="DF1989" t="s">
        <v>1897</v>
      </c>
      <c r="DG1989" t="s">
        <v>350</v>
      </c>
      <c r="DI1989">
        <v>171</v>
      </c>
      <c r="DJ1989" t="s">
        <v>62</v>
      </c>
      <c r="DK1989" t="s">
        <v>1757</v>
      </c>
      <c r="DL1989" t="s">
        <v>350</v>
      </c>
      <c r="DN1989">
        <v>100</v>
      </c>
      <c r="DO1989" t="s">
        <v>62</v>
      </c>
      <c r="DP1989" t="s">
        <v>550</v>
      </c>
      <c r="DQ1989" t="s">
        <v>350</v>
      </c>
      <c r="DS1989">
        <v>12</v>
      </c>
      <c r="DT1989" t="s">
        <v>348</v>
      </c>
      <c r="DU1989" t="s">
        <v>348</v>
      </c>
      <c r="DV1989" t="s">
        <v>347</v>
      </c>
      <c r="DW1989">
        <v>14</v>
      </c>
      <c r="DX1989">
        <v>98</v>
      </c>
      <c r="DY1989">
        <v>0</v>
      </c>
      <c r="EF1989">
        <v>0</v>
      </c>
      <c r="EM1989">
        <v>0</v>
      </c>
      <c r="ET1989">
        <v>0</v>
      </c>
      <c r="FA1989">
        <v>0</v>
      </c>
      <c r="FH1989">
        <v>98</v>
      </c>
      <c r="FK1989">
        <v>30</v>
      </c>
      <c r="FL1989">
        <v>210</v>
      </c>
      <c r="FM1989">
        <v>21</v>
      </c>
      <c r="FN1989">
        <v>147</v>
      </c>
      <c r="FO1989">
        <v>9</v>
      </c>
      <c r="FP1989">
        <v>63</v>
      </c>
      <c r="FQ1989">
        <v>0</v>
      </c>
      <c r="FR1989">
        <v>0</v>
      </c>
      <c r="FS1989" t="s">
        <v>347</v>
      </c>
      <c r="FT1989">
        <v>42</v>
      </c>
      <c r="FU1989">
        <v>294</v>
      </c>
      <c r="FV1989" t="s">
        <v>62</v>
      </c>
      <c r="FW1989" t="s">
        <v>550</v>
      </c>
      <c r="FX1989" t="s">
        <v>347</v>
      </c>
      <c r="FY1989" t="s">
        <v>123</v>
      </c>
      <c r="FZ1989" t="s">
        <v>349</v>
      </c>
      <c r="GA1989">
        <v>0</v>
      </c>
      <c r="GB1989">
        <v>0</v>
      </c>
      <c r="GC1989" t="s">
        <v>349</v>
      </c>
      <c r="GD1989" t="s">
        <v>354</v>
      </c>
      <c r="GE1989" t="s">
        <v>355</v>
      </c>
      <c r="GF1989" t="s">
        <v>355</v>
      </c>
      <c r="GG1989">
        <v>14</v>
      </c>
      <c r="GH1989" t="s">
        <v>356</v>
      </c>
    </row>
    <row r="1990" spans="1:191" x14ac:dyDescent="0.35">
      <c r="A1990" t="s">
        <v>61</v>
      </c>
      <c r="B1990" t="s">
        <v>62</v>
      </c>
      <c r="C1990" t="s">
        <v>4859</v>
      </c>
      <c r="D1990" t="s">
        <v>2021</v>
      </c>
      <c r="E1990" t="s">
        <v>5120</v>
      </c>
      <c r="F1990" t="s">
        <v>5121</v>
      </c>
      <c r="G1990" t="s">
        <v>5128</v>
      </c>
      <c r="H1990" t="s">
        <v>5129</v>
      </c>
      <c r="I1990">
        <v>14</v>
      </c>
      <c r="J1990">
        <v>5</v>
      </c>
      <c r="K1990" t="s">
        <v>345</v>
      </c>
      <c r="L1990">
        <v>9.1892999999999994</v>
      </c>
      <c r="M1990">
        <v>29.298249999999999</v>
      </c>
      <c r="N1990" t="s">
        <v>346</v>
      </c>
      <c r="O1990" t="s">
        <v>347</v>
      </c>
      <c r="P1990" s="133">
        <v>118</v>
      </c>
      <c r="Q1990" s="133">
        <v>826</v>
      </c>
      <c r="R1990" s="133">
        <v>95</v>
      </c>
      <c r="S1990" s="133">
        <v>665</v>
      </c>
      <c r="T1990" s="133">
        <v>35</v>
      </c>
      <c r="U1990" t="s">
        <v>62</v>
      </c>
      <c r="V1990" t="s">
        <v>2021</v>
      </c>
      <c r="W1990">
        <v>42</v>
      </c>
      <c r="X1990" t="s">
        <v>62</v>
      </c>
      <c r="Y1990" t="s">
        <v>2021</v>
      </c>
      <c r="Z1990">
        <v>63</v>
      </c>
      <c r="AA1990" t="s">
        <v>62</v>
      </c>
      <c r="AB1990" t="s">
        <v>2021</v>
      </c>
      <c r="AC1990">
        <v>127</v>
      </c>
      <c r="AD1990" t="s">
        <v>62</v>
      </c>
      <c r="AE1990" t="s">
        <v>2021</v>
      </c>
      <c r="AF1990">
        <v>0</v>
      </c>
      <c r="AI1990">
        <v>398</v>
      </c>
      <c r="AJ1990" t="s">
        <v>348</v>
      </c>
      <c r="AK1990" t="s">
        <v>348</v>
      </c>
      <c r="AL1990" t="s">
        <v>347</v>
      </c>
      <c r="AM1990">
        <v>23</v>
      </c>
      <c r="AN1990">
        <v>161</v>
      </c>
      <c r="AO1990">
        <v>7</v>
      </c>
      <c r="AP1990" t="s">
        <v>121</v>
      </c>
      <c r="AQ1990" t="s">
        <v>359</v>
      </c>
      <c r="AR1990">
        <v>7</v>
      </c>
      <c r="AS1990" t="s">
        <v>123</v>
      </c>
      <c r="AT1990" t="s">
        <v>486</v>
      </c>
      <c r="AU1990">
        <v>14</v>
      </c>
      <c r="AV1990" t="s">
        <v>121</v>
      </c>
      <c r="AW1990" t="s">
        <v>359</v>
      </c>
      <c r="AX1990">
        <v>23</v>
      </c>
      <c r="AY1990" t="s">
        <v>121</v>
      </c>
      <c r="AZ1990" t="s">
        <v>359</v>
      </c>
      <c r="BA1990">
        <v>0</v>
      </c>
      <c r="BD1990">
        <v>110</v>
      </c>
      <c r="BE1990">
        <v>42</v>
      </c>
      <c r="BF1990">
        <v>0</v>
      </c>
      <c r="BG1990">
        <v>0</v>
      </c>
      <c r="BH1990" t="s">
        <v>349</v>
      </c>
      <c r="BI1990">
        <v>0</v>
      </c>
      <c r="BJ1990">
        <v>0</v>
      </c>
      <c r="BK1990">
        <v>49</v>
      </c>
      <c r="BL1990">
        <v>0</v>
      </c>
      <c r="BM1990">
        <v>0</v>
      </c>
      <c r="BN1990" t="s">
        <v>349</v>
      </c>
      <c r="BO1990">
        <v>0</v>
      </c>
      <c r="BP1990">
        <v>0</v>
      </c>
      <c r="BQ1990">
        <v>0</v>
      </c>
      <c r="BR1990">
        <v>17</v>
      </c>
      <c r="BS1990">
        <v>60</v>
      </c>
      <c r="BT1990" t="s">
        <v>349</v>
      </c>
      <c r="BU1990">
        <v>0</v>
      </c>
      <c r="BV1990">
        <v>0</v>
      </c>
      <c r="BW1990">
        <v>0</v>
      </c>
      <c r="BX1990">
        <v>0</v>
      </c>
      <c r="BY1990">
        <v>150</v>
      </c>
      <c r="BZ1990" t="s">
        <v>349</v>
      </c>
      <c r="CA1990">
        <v>0</v>
      </c>
      <c r="CB1990">
        <v>0</v>
      </c>
      <c r="CC1990">
        <v>0</v>
      </c>
      <c r="CD1990">
        <v>0</v>
      </c>
      <c r="CE1990">
        <v>0</v>
      </c>
      <c r="CF1990" t="s">
        <v>349</v>
      </c>
      <c r="CG1990">
        <v>0</v>
      </c>
      <c r="CH1990">
        <v>0</v>
      </c>
      <c r="CI1990">
        <v>508</v>
      </c>
      <c r="CJ1990" t="s">
        <v>349</v>
      </c>
      <c r="CK1990">
        <v>0</v>
      </c>
      <c r="CL1990" t="s">
        <v>349</v>
      </c>
      <c r="CM1990">
        <v>0</v>
      </c>
      <c r="CN1990" s="133">
        <v>0</v>
      </c>
      <c r="CO1990" s="133" t="s">
        <v>347</v>
      </c>
      <c r="CP1990" s="133">
        <v>112</v>
      </c>
      <c r="CQ1990" s="133">
        <v>784</v>
      </c>
      <c r="CR1990">
        <v>57</v>
      </c>
      <c r="CS1990">
        <v>399</v>
      </c>
      <c r="CT1990">
        <v>0</v>
      </c>
      <c r="CY1990">
        <v>28</v>
      </c>
      <c r="CZ1990" t="s">
        <v>62</v>
      </c>
      <c r="DA1990" t="s">
        <v>550</v>
      </c>
      <c r="DB1990" t="s">
        <v>350</v>
      </c>
      <c r="DD1990">
        <v>49</v>
      </c>
      <c r="DE1990" t="s">
        <v>62</v>
      </c>
      <c r="DF1990" t="s">
        <v>550</v>
      </c>
      <c r="DG1990" t="s">
        <v>350</v>
      </c>
      <c r="DI1990">
        <v>86</v>
      </c>
      <c r="DJ1990" t="s">
        <v>62</v>
      </c>
      <c r="DK1990" t="s">
        <v>550</v>
      </c>
      <c r="DL1990" t="s">
        <v>405</v>
      </c>
      <c r="DN1990">
        <v>0</v>
      </c>
      <c r="DS1990">
        <v>236</v>
      </c>
      <c r="DT1990" t="s">
        <v>348</v>
      </c>
      <c r="DU1990" t="s">
        <v>348</v>
      </c>
      <c r="DV1990" t="s">
        <v>347</v>
      </c>
      <c r="DW1990">
        <v>55</v>
      </c>
      <c r="DX1990">
        <v>385</v>
      </c>
      <c r="DY1990">
        <v>8</v>
      </c>
      <c r="DZ1990" t="s">
        <v>121</v>
      </c>
      <c r="EB1990" t="s">
        <v>359</v>
      </c>
      <c r="ED1990" t="s">
        <v>350</v>
      </c>
      <c r="EF1990">
        <v>7</v>
      </c>
      <c r="EG1990" t="s">
        <v>121</v>
      </c>
      <c r="EI1990" t="s">
        <v>395</v>
      </c>
      <c r="EK1990" t="s">
        <v>350</v>
      </c>
      <c r="EM1990">
        <v>6</v>
      </c>
      <c r="EN1990" t="s">
        <v>123</v>
      </c>
      <c r="EP1990" t="s">
        <v>385</v>
      </c>
      <c r="ER1990" t="s">
        <v>444</v>
      </c>
      <c r="ET1990">
        <v>5</v>
      </c>
      <c r="EU1990" t="s">
        <v>119</v>
      </c>
      <c r="EW1990" t="s">
        <v>3520</v>
      </c>
      <c r="EY1990" t="s">
        <v>350</v>
      </c>
      <c r="FA1990">
        <v>5</v>
      </c>
      <c r="FB1990" t="s">
        <v>116</v>
      </c>
      <c r="FD1990" t="s">
        <v>1165</v>
      </c>
      <c r="FF1990" t="s">
        <v>350</v>
      </c>
      <c r="FH1990">
        <v>354</v>
      </c>
      <c r="FK1990">
        <v>84</v>
      </c>
      <c r="FL1990">
        <v>588</v>
      </c>
      <c r="FM1990">
        <v>20</v>
      </c>
      <c r="FN1990">
        <v>140</v>
      </c>
      <c r="FO1990">
        <v>8</v>
      </c>
      <c r="FP1990">
        <v>56</v>
      </c>
      <c r="FQ1990">
        <v>0</v>
      </c>
      <c r="FR1990">
        <v>0</v>
      </c>
      <c r="FS1990" t="s">
        <v>347</v>
      </c>
      <c r="FT1990">
        <v>29</v>
      </c>
      <c r="FU1990">
        <v>203</v>
      </c>
      <c r="FV1990" t="s">
        <v>62</v>
      </c>
      <c r="FW1990" t="s">
        <v>550</v>
      </c>
      <c r="FX1990" t="s">
        <v>347</v>
      </c>
      <c r="FY1990" t="s">
        <v>121</v>
      </c>
      <c r="FZ1990" t="s">
        <v>349</v>
      </c>
      <c r="GA1990">
        <v>0</v>
      </c>
      <c r="GB1990">
        <v>0</v>
      </c>
      <c r="GC1990" t="s">
        <v>349</v>
      </c>
      <c r="GD1990" t="s">
        <v>408</v>
      </c>
      <c r="GE1990" t="s">
        <v>355</v>
      </c>
      <c r="GF1990" t="s">
        <v>354</v>
      </c>
      <c r="GG1990">
        <v>14</v>
      </c>
      <c r="GH1990" t="s">
        <v>356</v>
      </c>
    </row>
    <row r="1991" spans="1:191" x14ac:dyDescent="0.35">
      <c r="A1991" t="s">
        <v>61</v>
      </c>
      <c r="B1991" t="s">
        <v>62</v>
      </c>
      <c r="C1991" t="s">
        <v>4859</v>
      </c>
      <c r="D1991" t="s">
        <v>2021</v>
      </c>
      <c r="E1991" t="s">
        <v>5120</v>
      </c>
      <c r="F1991" t="s">
        <v>5121</v>
      </c>
      <c r="G1991" t="s">
        <v>5130</v>
      </c>
      <c r="H1991" t="s">
        <v>5131</v>
      </c>
      <c r="I1991">
        <v>14</v>
      </c>
      <c r="J1991">
        <v>5</v>
      </c>
      <c r="K1991" t="s">
        <v>345</v>
      </c>
      <c r="L1991">
        <v>9.0731999999999999</v>
      </c>
      <c r="M1991">
        <v>29.197700000000001</v>
      </c>
      <c r="N1991" t="s">
        <v>346</v>
      </c>
      <c r="O1991" t="s">
        <v>347</v>
      </c>
      <c r="P1991" s="133">
        <v>41</v>
      </c>
      <c r="Q1991" s="133">
        <v>287</v>
      </c>
      <c r="R1991" s="133">
        <v>35</v>
      </c>
      <c r="S1991" s="133">
        <v>245</v>
      </c>
      <c r="T1991" s="133">
        <v>6</v>
      </c>
      <c r="U1991" t="s">
        <v>62</v>
      </c>
      <c r="V1991" t="s">
        <v>2021</v>
      </c>
      <c r="W1991">
        <v>8</v>
      </c>
      <c r="X1991" t="s">
        <v>62</v>
      </c>
      <c r="Y1991" t="s">
        <v>2021</v>
      </c>
      <c r="Z1991">
        <v>9</v>
      </c>
      <c r="AA1991" t="s">
        <v>62</v>
      </c>
      <c r="AB1991" t="s">
        <v>2021</v>
      </c>
      <c r="AC1991">
        <v>122</v>
      </c>
      <c r="AD1991" t="s">
        <v>62</v>
      </c>
      <c r="AE1991" t="s">
        <v>2021</v>
      </c>
      <c r="AF1991">
        <v>100</v>
      </c>
      <c r="AG1991" t="s">
        <v>62</v>
      </c>
      <c r="AH1991" t="s">
        <v>550</v>
      </c>
      <c r="AI1991">
        <v>0</v>
      </c>
      <c r="AL1991" t="s">
        <v>347</v>
      </c>
      <c r="AM1991">
        <v>6</v>
      </c>
      <c r="AN1991">
        <v>42</v>
      </c>
      <c r="AO1991">
        <v>3</v>
      </c>
      <c r="AP1991" t="s">
        <v>119</v>
      </c>
      <c r="AQ1991" t="s">
        <v>1612</v>
      </c>
      <c r="AR1991">
        <v>4</v>
      </c>
      <c r="AS1991" t="s">
        <v>121</v>
      </c>
      <c r="AT1991" t="s">
        <v>359</v>
      </c>
      <c r="AU1991">
        <v>6</v>
      </c>
      <c r="AV1991" t="s">
        <v>116</v>
      </c>
      <c r="AW1991" t="s">
        <v>1465</v>
      </c>
      <c r="AX1991">
        <v>19</v>
      </c>
      <c r="AY1991" t="s">
        <v>123</v>
      </c>
      <c r="AZ1991" t="s">
        <v>486</v>
      </c>
      <c r="BA1991">
        <v>10</v>
      </c>
      <c r="BB1991" t="s">
        <v>119</v>
      </c>
      <c r="BC1991" t="s">
        <v>1612</v>
      </c>
      <c r="BD1991">
        <v>0</v>
      </c>
      <c r="BE1991">
        <v>2</v>
      </c>
      <c r="BF1991">
        <v>3</v>
      </c>
      <c r="BG1991">
        <v>2</v>
      </c>
      <c r="BH1991" t="s">
        <v>347</v>
      </c>
      <c r="BI1991">
        <v>0</v>
      </c>
      <c r="BJ1991">
        <v>2</v>
      </c>
      <c r="BK1991">
        <v>2</v>
      </c>
      <c r="BL1991">
        <v>3</v>
      </c>
      <c r="BM1991">
        <v>4</v>
      </c>
      <c r="BN1991" t="s">
        <v>347</v>
      </c>
      <c r="BO1991">
        <v>0</v>
      </c>
      <c r="BP1991">
        <v>3</v>
      </c>
      <c r="BQ1991">
        <v>4</v>
      </c>
      <c r="BR1991">
        <v>6</v>
      </c>
      <c r="BS1991">
        <v>3</v>
      </c>
      <c r="BT1991" t="s">
        <v>347</v>
      </c>
      <c r="BU1991">
        <v>0</v>
      </c>
      <c r="BV1991">
        <v>2</v>
      </c>
      <c r="BW1991">
        <v>20</v>
      </c>
      <c r="BX1991">
        <v>30</v>
      </c>
      <c r="BY1991">
        <v>41</v>
      </c>
      <c r="BZ1991" t="s">
        <v>347</v>
      </c>
      <c r="CA1991">
        <v>0</v>
      </c>
      <c r="CB1991">
        <v>50</v>
      </c>
      <c r="CC1991">
        <v>10</v>
      </c>
      <c r="CD1991">
        <v>9</v>
      </c>
      <c r="CE1991">
        <v>30</v>
      </c>
      <c r="CF1991" t="s">
        <v>347</v>
      </c>
      <c r="CG1991">
        <v>0</v>
      </c>
      <c r="CH1991">
        <v>61</v>
      </c>
      <c r="CI1991">
        <v>0</v>
      </c>
      <c r="CJ1991" t="s">
        <v>349</v>
      </c>
      <c r="CK1991">
        <v>0</v>
      </c>
      <c r="CL1991" t="s">
        <v>349</v>
      </c>
      <c r="CM1991">
        <v>0</v>
      </c>
      <c r="CN1991" s="133">
        <v>0</v>
      </c>
      <c r="CO1991" s="133" t="s">
        <v>347</v>
      </c>
      <c r="CP1991" s="133">
        <v>45</v>
      </c>
      <c r="CQ1991" s="133">
        <v>315</v>
      </c>
      <c r="CR1991">
        <v>34</v>
      </c>
      <c r="CS1991">
        <v>238</v>
      </c>
      <c r="CT1991">
        <v>0</v>
      </c>
      <c r="CY1991">
        <v>13</v>
      </c>
      <c r="CZ1991" t="s">
        <v>62</v>
      </c>
      <c r="DA1991" t="s">
        <v>1969</v>
      </c>
      <c r="DB1991" t="s">
        <v>405</v>
      </c>
      <c r="DD1991">
        <v>0</v>
      </c>
      <c r="DI1991">
        <v>100</v>
      </c>
      <c r="DJ1991" t="s">
        <v>62</v>
      </c>
      <c r="DK1991" t="s">
        <v>2351</v>
      </c>
      <c r="DL1991" t="s">
        <v>405</v>
      </c>
      <c r="DN1991">
        <v>98</v>
      </c>
      <c r="DO1991" t="s">
        <v>62</v>
      </c>
      <c r="DP1991" t="s">
        <v>550</v>
      </c>
      <c r="DQ1991" t="s">
        <v>405</v>
      </c>
      <c r="DS1991">
        <v>27</v>
      </c>
      <c r="DT1991" t="s">
        <v>348</v>
      </c>
      <c r="DU1991" t="s">
        <v>348</v>
      </c>
      <c r="DV1991" t="s">
        <v>347</v>
      </c>
      <c r="DW1991">
        <v>11</v>
      </c>
      <c r="DX1991">
        <v>77</v>
      </c>
      <c r="DY1991">
        <v>0</v>
      </c>
      <c r="EF1991">
        <v>0</v>
      </c>
      <c r="EM1991">
        <v>18</v>
      </c>
      <c r="EN1991" t="s">
        <v>123</v>
      </c>
      <c r="EP1991" t="s">
        <v>385</v>
      </c>
      <c r="ER1991" t="s">
        <v>350</v>
      </c>
      <c r="ET1991">
        <v>18</v>
      </c>
      <c r="EU1991" t="s">
        <v>119</v>
      </c>
      <c r="EW1991" t="s">
        <v>1192</v>
      </c>
      <c r="EY1991" t="s">
        <v>350</v>
      </c>
      <c r="FA1991">
        <v>27</v>
      </c>
      <c r="FB1991" t="s">
        <v>116</v>
      </c>
      <c r="FD1991" t="s">
        <v>1165</v>
      </c>
      <c r="FF1991" t="s">
        <v>405</v>
      </c>
      <c r="FH1991">
        <v>14</v>
      </c>
      <c r="FK1991">
        <v>25</v>
      </c>
      <c r="FL1991">
        <v>175</v>
      </c>
      <c r="FM1991">
        <v>11</v>
      </c>
      <c r="FN1991">
        <v>77</v>
      </c>
      <c r="FO1991">
        <v>9</v>
      </c>
      <c r="FP1991">
        <v>63</v>
      </c>
      <c r="FQ1991">
        <v>0</v>
      </c>
      <c r="FR1991">
        <v>0</v>
      </c>
      <c r="FS1991" t="s">
        <v>347</v>
      </c>
      <c r="FT1991">
        <v>17</v>
      </c>
      <c r="FU1991">
        <v>119</v>
      </c>
      <c r="FV1991" t="s">
        <v>62</v>
      </c>
      <c r="FW1991" t="s">
        <v>550</v>
      </c>
      <c r="FX1991" t="s">
        <v>347</v>
      </c>
      <c r="FY1991" t="s">
        <v>119</v>
      </c>
      <c r="FZ1991" t="s">
        <v>349</v>
      </c>
      <c r="GA1991">
        <v>0</v>
      </c>
      <c r="GB1991">
        <v>0</v>
      </c>
      <c r="GC1991" t="s">
        <v>349</v>
      </c>
      <c r="GD1991" t="s">
        <v>408</v>
      </c>
      <c r="GE1991" t="s">
        <v>355</v>
      </c>
      <c r="GF1991" t="s">
        <v>354</v>
      </c>
      <c r="GG1991">
        <v>14</v>
      </c>
      <c r="GH1991" t="s">
        <v>356</v>
      </c>
    </row>
    <row r="1992" spans="1:191" x14ac:dyDescent="0.35">
      <c r="A1992" t="s">
        <v>61</v>
      </c>
      <c r="B1992" t="s">
        <v>62</v>
      </c>
      <c r="C1992" t="s">
        <v>4859</v>
      </c>
      <c r="D1992" t="s">
        <v>2021</v>
      </c>
      <c r="E1992" t="s">
        <v>5120</v>
      </c>
      <c r="F1992" t="s">
        <v>5121</v>
      </c>
      <c r="G1992" t="s">
        <v>5132</v>
      </c>
      <c r="H1992" t="s">
        <v>5133</v>
      </c>
      <c r="I1992">
        <v>14</v>
      </c>
      <c r="J1992">
        <v>5</v>
      </c>
      <c r="K1992" t="s">
        <v>345</v>
      </c>
      <c r="L1992">
        <v>9.1444245179999992</v>
      </c>
      <c r="M1992">
        <v>29.326760159999999</v>
      </c>
      <c r="N1992" t="s">
        <v>346</v>
      </c>
      <c r="O1992" t="s">
        <v>347</v>
      </c>
      <c r="P1992" s="133">
        <v>51</v>
      </c>
      <c r="Q1992" s="133">
        <v>357</v>
      </c>
      <c r="R1992" s="133">
        <v>38</v>
      </c>
      <c r="S1992" s="133">
        <v>266</v>
      </c>
      <c r="T1992" s="133">
        <v>7</v>
      </c>
      <c r="U1992" t="s">
        <v>62</v>
      </c>
      <c r="V1992" t="s">
        <v>2021</v>
      </c>
      <c r="W1992">
        <v>8</v>
      </c>
      <c r="X1992" t="s">
        <v>62</v>
      </c>
      <c r="Y1992" t="s">
        <v>2021</v>
      </c>
      <c r="Z1992">
        <v>10</v>
      </c>
      <c r="AA1992" t="s">
        <v>62</v>
      </c>
      <c r="AB1992" t="s">
        <v>2021</v>
      </c>
      <c r="AC1992">
        <v>140</v>
      </c>
      <c r="AD1992" t="s">
        <v>62</v>
      </c>
      <c r="AE1992" t="s">
        <v>2021</v>
      </c>
      <c r="AF1992">
        <v>101</v>
      </c>
      <c r="AG1992" t="s">
        <v>62</v>
      </c>
      <c r="AH1992" t="s">
        <v>2351</v>
      </c>
      <c r="AI1992">
        <v>0</v>
      </c>
      <c r="AL1992" t="s">
        <v>347</v>
      </c>
      <c r="AM1992">
        <v>13</v>
      </c>
      <c r="AN1992">
        <v>91</v>
      </c>
      <c r="AO1992">
        <v>3</v>
      </c>
      <c r="AP1992" t="s">
        <v>121</v>
      </c>
      <c r="AQ1992" t="s">
        <v>359</v>
      </c>
      <c r="AR1992">
        <v>5</v>
      </c>
      <c r="AS1992" t="s">
        <v>123</v>
      </c>
      <c r="AT1992" t="s">
        <v>486</v>
      </c>
      <c r="AU1992">
        <v>7</v>
      </c>
      <c r="AV1992" t="s">
        <v>116</v>
      </c>
      <c r="AW1992" t="s">
        <v>1465</v>
      </c>
      <c r="AX1992">
        <v>46</v>
      </c>
      <c r="AY1992" t="s">
        <v>119</v>
      </c>
      <c r="AZ1992" t="s">
        <v>1612</v>
      </c>
      <c r="BA1992">
        <v>30</v>
      </c>
      <c r="BB1992" t="s">
        <v>123</v>
      </c>
      <c r="BC1992" t="s">
        <v>486</v>
      </c>
      <c r="BD1992">
        <v>0</v>
      </c>
      <c r="BE1992">
        <v>3</v>
      </c>
      <c r="BF1992">
        <v>2</v>
      </c>
      <c r="BG1992">
        <v>3</v>
      </c>
      <c r="BH1992" t="s">
        <v>347</v>
      </c>
      <c r="BI1992">
        <v>0</v>
      </c>
      <c r="BJ1992">
        <v>2</v>
      </c>
      <c r="BK1992">
        <v>3</v>
      </c>
      <c r="BL1992">
        <v>4</v>
      </c>
      <c r="BM1992">
        <v>2</v>
      </c>
      <c r="BN1992" t="s">
        <v>347</v>
      </c>
      <c r="BO1992">
        <v>0</v>
      </c>
      <c r="BP1992">
        <v>4</v>
      </c>
      <c r="BQ1992">
        <v>4</v>
      </c>
      <c r="BR1992">
        <v>3</v>
      </c>
      <c r="BS1992">
        <v>5</v>
      </c>
      <c r="BT1992" t="s">
        <v>347</v>
      </c>
      <c r="BU1992">
        <v>0</v>
      </c>
      <c r="BV1992">
        <v>5</v>
      </c>
      <c r="BW1992">
        <v>23</v>
      </c>
      <c r="BX1992">
        <v>10</v>
      </c>
      <c r="BY1992">
        <v>50</v>
      </c>
      <c r="BZ1992" t="s">
        <v>347</v>
      </c>
      <c r="CA1992">
        <v>0</v>
      </c>
      <c r="CB1992">
        <v>103</v>
      </c>
      <c r="CC1992">
        <v>31</v>
      </c>
      <c r="CD1992">
        <v>20</v>
      </c>
      <c r="CE1992">
        <v>10</v>
      </c>
      <c r="CF1992" t="s">
        <v>347</v>
      </c>
      <c r="CG1992">
        <v>0</v>
      </c>
      <c r="CH1992">
        <v>70</v>
      </c>
      <c r="CI1992">
        <v>0</v>
      </c>
      <c r="CJ1992" t="s">
        <v>349</v>
      </c>
      <c r="CK1992">
        <v>0</v>
      </c>
      <c r="CL1992" t="s">
        <v>349</v>
      </c>
      <c r="CM1992">
        <v>0</v>
      </c>
      <c r="CN1992" s="133">
        <v>0</v>
      </c>
      <c r="CO1992" s="133" t="s">
        <v>347</v>
      </c>
      <c r="CP1992" s="133">
        <v>13</v>
      </c>
      <c r="CQ1992" s="133">
        <v>91</v>
      </c>
      <c r="CR1992">
        <v>9</v>
      </c>
      <c r="CS1992">
        <v>63</v>
      </c>
      <c r="CT1992">
        <v>0</v>
      </c>
      <c r="CY1992">
        <v>10</v>
      </c>
      <c r="CZ1992" t="s">
        <v>62</v>
      </c>
      <c r="DA1992" t="s">
        <v>1969</v>
      </c>
      <c r="DB1992" t="s">
        <v>444</v>
      </c>
      <c r="DD1992">
        <v>11</v>
      </c>
      <c r="DE1992" t="s">
        <v>62</v>
      </c>
      <c r="DF1992" t="s">
        <v>2351</v>
      </c>
      <c r="DG1992" t="s">
        <v>405</v>
      </c>
      <c r="DI1992">
        <v>20</v>
      </c>
      <c r="DJ1992" t="s">
        <v>62</v>
      </c>
      <c r="DK1992" t="s">
        <v>1757</v>
      </c>
      <c r="DL1992" t="s">
        <v>405</v>
      </c>
      <c r="DN1992">
        <v>13</v>
      </c>
      <c r="DO1992" t="s">
        <v>62</v>
      </c>
      <c r="DP1992" t="s">
        <v>550</v>
      </c>
      <c r="DQ1992" t="s">
        <v>405</v>
      </c>
      <c r="DS1992">
        <v>9</v>
      </c>
      <c r="DT1992" t="s">
        <v>348</v>
      </c>
      <c r="DU1992" t="s">
        <v>348</v>
      </c>
      <c r="DV1992" t="s">
        <v>347</v>
      </c>
      <c r="DW1992">
        <v>4</v>
      </c>
      <c r="DX1992">
        <v>28</v>
      </c>
      <c r="DY1992">
        <v>0</v>
      </c>
      <c r="EF1992">
        <v>0</v>
      </c>
      <c r="EM1992">
        <v>0</v>
      </c>
      <c r="ET1992">
        <v>15</v>
      </c>
      <c r="EU1992" t="s">
        <v>123</v>
      </c>
      <c r="EW1992" t="s">
        <v>486</v>
      </c>
      <c r="EY1992" t="s">
        <v>405</v>
      </c>
      <c r="FA1992">
        <v>13</v>
      </c>
      <c r="FB1992" t="s">
        <v>123</v>
      </c>
      <c r="FD1992" t="s">
        <v>360</v>
      </c>
      <c r="FF1992" t="s">
        <v>405</v>
      </c>
      <c r="FH1992" s="167">
        <v>0</v>
      </c>
      <c r="FK1992">
        <v>8</v>
      </c>
      <c r="FL1992">
        <v>56</v>
      </c>
      <c r="FM1992">
        <v>3</v>
      </c>
      <c r="FN1992">
        <v>21</v>
      </c>
      <c r="FO1992">
        <v>2</v>
      </c>
      <c r="FP1992">
        <v>14</v>
      </c>
      <c r="FQ1992">
        <v>0</v>
      </c>
      <c r="FR1992">
        <v>0</v>
      </c>
      <c r="FS1992" t="s">
        <v>347</v>
      </c>
      <c r="FT1992">
        <v>37</v>
      </c>
      <c r="FU1992">
        <v>259</v>
      </c>
      <c r="FV1992" t="s">
        <v>62</v>
      </c>
      <c r="FW1992" t="s">
        <v>550</v>
      </c>
      <c r="FX1992" t="s">
        <v>347</v>
      </c>
      <c r="FY1992" t="s">
        <v>123</v>
      </c>
      <c r="FZ1992" t="s">
        <v>349</v>
      </c>
      <c r="GA1992">
        <v>0</v>
      </c>
      <c r="GB1992">
        <v>0</v>
      </c>
      <c r="GC1992" t="s">
        <v>349</v>
      </c>
      <c r="GD1992" t="s">
        <v>408</v>
      </c>
      <c r="GE1992" t="s">
        <v>355</v>
      </c>
      <c r="GF1992" t="s">
        <v>354</v>
      </c>
      <c r="GG1992">
        <v>14</v>
      </c>
      <c r="GH1992" t="s">
        <v>356</v>
      </c>
    </row>
    <row r="1993" spans="1:191" x14ac:dyDescent="0.35">
      <c r="A1993" t="s">
        <v>61</v>
      </c>
      <c r="B1993" t="s">
        <v>62</v>
      </c>
      <c r="C1993" t="s">
        <v>4859</v>
      </c>
      <c r="D1993" t="s">
        <v>2021</v>
      </c>
      <c r="E1993" t="s">
        <v>5120</v>
      </c>
      <c r="F1993" t="s">
        <v>5121</v>
      </c>
      <c r="G1993" t="s">
        <v>5134</v>
      </c>
      <c r="H1993" t="s">
        <v>5135</v>
      </c>
      <c r="I1993">
        <v>14</v>
      </c>
      <c r="J1993">
        <v>5</v>
      </c>
      <c r="K1993" t="s">
        <v>345</v>
      </c>
      <c r="L1993">
        <v>9.1574418380000004</v>
      </c>
      <c r="M1993">
        <v>29.405962850000002</v>
      </c>
      <c r="N1993" t="s">
        <v>346</v>
      </c>
      <c r="O1993" t="s">
        <v>347</v>
      </c>
      <c r="P1993" s="133">
        <v>30</v>
      </c>
      <c r="Q1993" s="133">
        <v>210</v>
      </c>
      <c r="R1993" s="133">
        <v>27</v>
      </c>
      <c r="S1993" s="133">
        <v>189</v>
      </c>
      <c r="T1993" s="133">
        <v>9</v>
      </c>
      <c r="U1993" t="s">
        <v>62</v>
      </c>
      <c r="V1993" t="s">
        <v>2021</v>
      </c>
      <c r="W1993">
        <v>10</v>
      </c>
      <c r="X1993" t="s">
        <v>62</v>
      </c>
      <c r="Y1993" t="s">
        <v>2021</v>
      </c>
      <c r="Z1993">
        <v>11</v>
      </c>
      <c r="AA1993" t="s">
        <v>62</v>
      </c>
      <c r="AB1993" t="s">
        <v>2021</v>
      </c>
      <c r="AC1993">
        <v>85</v>
      </c>
      <c r="AD1993" t="s">
        <v>62</v>
      </c>
      <c r="AE1993" t="s">
        <v>2021</v>
      </c>
      <c r="AF1993">
        <v>74</v>
      </c>
      <c r="AG1993" t="s">
        <v>62</v>
      </c>
      <c r="AH1993" t="s">
        <v>550</v>
      </c>
      <c r="AI1993">
        <v>0</v>
      </c>
      <c r="AL1993" t="s">
        <v>347</v>
      </c>
      <c r="AM1993">
        <v>3</v>
      </c>
      <c r="AN1993">
        <v>21</v>
      </c>
      <c r="AO1993">
        <v>0</v>
      </c>
      <c r="AR1993">
        <v>3</v>
      </c>
      <c r="AS1993" t="s">
        <v>123</v>
      </c>
      <c r="AT1993" t="s">
        <v>486</v>
      </c>
      <c r="AU1993">
        <v>4</v>
      </c>
      <c r="AV1993" t="s">
        <v>116</v>
      </c>
      <c r="AW1993" t="s">
        <v>1165</v>
      </c>
      <c r="AX1993">
        <v>7</v>
      </c>
      <c r="AY1993" t="s">
        <v>119</v>
      </c>
      <c r="AZ1993" t="s">
        <v>1612</v>
      </c>
      <c r="BA1993">
        <v>5</v>
      </c>
      <c r="BB1993" t="s">
        <v>123</v>
      </c>
      <c r="BC1993" t="s">
        <v>486</v>
      </c>
      <c r="BD1993">
        <v>2</v>
      </c>
      <c r="BE1993">
        <v>9</v>
      </c>
      <c r="BF1993">
        <v>0</v>
      </c>
      <c r="BG1993">
        <v>0</v>
      </c>
      <c r="BH1993" t="s">
        <v>349</v>
      </c>
      <c r="BI1993">
        <v>0</v>
      </c>
      <c r="BJ1993">
        <v>0</v>
      </c>
      <c r="BK1993">
        <v>0</v>
      </c>
      <c r="BL1993">
        <v>13</v>
      </c>
      <c r="BM1993">
        <v>0</v>
      </c>
      <c r="BN1993" t="s">
        <v>349</v>
      </c>
      <c r="BO1993">
        <v>0</v>
      </c>
      <c r="BP1993">
        <v>0</v>
      </c>
      <c r="BQ1993">
        <v>0</v>
      </c>
      <c r="BR1993">
        <v>0</v>
      </c>
      <c r="BS1993">
        <v>15</v>
      </c>
      <c r="BT1993" t="s">
        <v>349</v>
      </c>
      <c r="BU1993">
        <v>0</v>
      </c>
      <c r="BV1993">
        <v>0</v>
      </c>
      <c r="BW1993">
        <v>0</v>
      </c>
      <c r="BX1993">
        <v>0</v>
      </c>
      <c r="BY1993">
        <v>92</v>
      </c>
      <c r="BZ1993" t="s">
        <v>349</v>
      </c>
      <c r="CA1993">
        <v>0</v>
      </c>
      <c r="CB1993">
        <v>0</v>
      </c>
      <c r="CC1993">
        <v>0</v>
      </c>
      <c r="CD1993">
        <v>0</v>
      </c>
      <c r="CE1993">
        <v>79</v>
      </c>
      <c r="CF1993" t="s">
        <v>349</v>
      </c>
      <c r="CG1993">
        <v>0</v>
      </c>
      <c r="CH1993">
        <v>0</v>
      </c>
      <c r="CI1993">
        <v>2</v>
      </c>
      <c r="CJ1993" t="s">
        <v>349</v>
      </c>
      <c r="CK1993">
        <v>0</v>
      </c>
      <c r="CL1993" t="s">
        <v>349</v>
      </c>
      <c r="CM1993">
        <v>0</v>
      </c>
      <c r="CN1993" s="133">
        <v>0</v>
      </c>
      <c r="CO1993" s="133" t="s">
        <v>347</v>
      </c>
      <c r="CP1993" s="133">
        <v>19</v>
      </c>
      <c r="CQ1993" s="133">
        <v>133</v>
      </c>
      <c r="CR1993">
        <v>17</v>
      </c>
      <c r="CS1993">
        <v>119</v>
      </c>
      <c r="CT1993">
        <v>0</v>
      </c>
      <c r="CY1993">
        <v>7</v>
      </c>
      <c r="CZ1993" t="s">
        <v>62</v>
      </c>
      <c r="DA1993" t="s">
        <v>1897</v>
      </c>
      <c r="DB1993" t="s">
        <v>350</v>
      </c>
      <c r="DD1993">
        <v>10</v>
      </c>
      <c r="DE1993" t="s">
        <v>62</v>
      </c>
      <c r="DF1993" t="s">
        <v>1757</v>
      </c>
      <c r="DG1993" t="s">
        <v>350</v>
      </c>
      <c r="DI1993">
        <v>82</v>
      </c>
      <c r="DJ1993" t="s">
        <v>62</v>
      </c>
      <c r="DK1993" t="s">
        <v>2351</v>
      </c>
      <c r="DL1993" t="s">
        <v>350</v>
      </c>
      <c r="DN1993">
        <v>12</v>
      </c>
      <c r="DO1993" t="s">
        <v>62</v>
      </c>
      <c r="DP1993" t="s">
        <v>550</v>
      </c>
      <c r="DQ1993" t="s">
        <v>350</v>
      </c>
      <c r="DS1993">
        <v>8</v>
      </c>
      <c r="DT1993" t="s">
        <v>348</v>
      </c>
      <c r="DU1993" t="s">
        <v>348</v>
      </c>
      <c r="DV1993" t="s">
        <v>347</v>
      </c>
      <c r="DW1993">
        <v>2</v>
      </c>
      <c r="DX1993">
        <v>14</v>
      </c>
      <c r="DY1993">
        <v>0</v>
      </c>
      <c r="EF1993">
        <v>0</v>
      </c>
      <c r="EM1993">
        <v>0</v>
      </c>
      <c r="ET1993">
        <v>0</v>
      </c>
      <c r="FA1993">
        <v>0</v>
      </c>
      <c r="FH1993">
        <v>14</v>
      </c>
      <c r="FK1993">
        <v>10</v>
      </c>
      <c r="FL1993">
        <v>70</v>
      </c>
      <c r="FM1993">
        <v>5</v>
      </c>
      <c r="FN1993">
        <v>35</v>
      </c>
      <c r="FO1993">
        <v>4</v>
      </c>
      <c r="FP1993">
        <v>28</v>
      </c>
      <c r="FQ1993">
        <v>0</v>
      </c>
      <c r="FR1993">
        <v>0</v>
      </c>
      <c r="FS1993" t="s">
        <v>347</v>
      </c>
      <c r="FT1993">
        <v>30</v>
      </c>
      <c r="FU1993">
        <v>210</v>
      </c>
      <c r="FV1993" t="s">
        <v>62</v>
      </c>
      <c r="FW1993" t="s">
        <v>550</v>
      </c>
      <c r="FX1993" t="s">
        <v>347</v>
      </c>
      <c r="FY1993" t="s">
        <v>119</v>
      </c>
      <c r="FZ1993" t="s">
        <v>349</v>
      </c>
      <c r="GA1993">
        <v>0</v>
      </c>
      <c r="GB1993">
        <v>0</v>
      </c>
      <c r="GC1993" t="s">
        <v>349</v>
      </c>
      <c r="GD1993" t="s">
        <v>408</v>
      </c>
      <c r="GE1993" t="s">
        <v>355</v>
      </c>
      <c r="GF1993" t="s">
        <v>354</v>
      </c>
      <c r="GG1993">
        <v>14</v>
      </c>
      <c r="GH1993" t="s">
        <v>356</v>
      </c>
    </row>
    <row r="1994" spans="1:191" x14ac:dyDescent="0.35">
      <c r="A1994" t="s">
        <v>61</v>
      </c>
      <c r="B1994" t="s">
        <v>62</v>
      </c>
      <c r="C1994" t="s">
        <v>4859</v>
      </c>
      <c r="D1994" t="s">
        <v>2021</v>
      </c>
      <c r="E1994" t="s">
        <v>5120</v>
      </c>
      <c r="F1994" t="s">
        <v>5121</v>
      </c>
      <c r="G1994" t="s">
        <v>5136</v>
      </c>
      <c r="H1994" t="s">
        <v>5137</v>
      </c>
      <c r="I1994">
        <v>14</v>
      </c>
      <c r="J1994">
        <v>11</v>
      </c>
      <c r="K1994" t="s">
        <v>345</v>
      </c>
      <c r="L1994">
        <v>9.1379999999999999</v>
      </c>
      <c r="M1994">
        <v>29.45</v>
      </c>
      <c r="N1994" t="s">
        <v>346</v>
      </c>
      <c r="O1994" t="s">
        <v>347</v>
      </c>
      <c r="P1994" s="133">
        <v>59</v>
      </c>
      <c r="Q1994" s="133">
        <v>413</v>
      </c>
      <c r="R1994" s="133">
        <v>53</v>
      </c>
      <c r="S1994" s="133">
        <v>371</v>
      </c>
      <c r="T1994" s="133">
        <v>27</v>
      </c>
      <c r="U1994" t="s">
        <v>62</v>
      </c>
      <c r="V1994" t="s">
        <v>2021</v>
      </c>
      <c r="W1994">
        <v>39</v>
      </c>
      <c r="X1994" t="s">
        <v>62</v>
      </c>
      <c r="Y1994" t="s">
        <v>2021</v>
      </c>
      <c r="Z1994">
        <v>45</v>
      </c>
      <c r="AA1994" t="s">
        <v>62</v>
      </c>
      <c r="AB1994" t="s">
        <v>2021</v>
      </c>
      <c r="AC1994">
        <v>120</v>
      </c>
      <c r="AD1994" t="s">
        <v>62</v>
      </c>
      <c r="AE1994" t="s">
        <v>2021</v>
      </c>
      <c r="AF1994">
        <v>100</v>
      </c>
      <c r="AG1994" t="s">
        <v>62</v>
      </c>
      <c r="AH1994" t="s">
        <v>550</v>
      </c>
      <c r="AI1994">
        <v>40</v>
      </c>
      <c r="AJ1994" t="s">
        <v>348</v>
      </c>
      <c r="AK1994" t="s">
        <v>348</v>
      </c>
      <c r="AL1994" t="s">
        <v>347</v>
      </c>
      <c r="AM1994">
        <v>6</v>
      </c>
      <c r="AN1994">
        <v>42</v>
      </c>
      <c r="AO1994">
        <v>3</v>
      </c>
      <c r="AP1994" t="s">
        <v>121</v>
      </c>
      <c r="AQ1994" t="s">
        <v>359</v>
      </c>
      <c r="AR1994">
        <v>4</v>
      </c>
      <c r="AS1994" t="s">
        <v>119</v>
      </c>
      <c r="AT1994" t="s">
        <v>1612</v>
      </c>
      <c r="AU1994">
        <v>6</v>
      </c>
      <c r="AV1994" t="s">
        <v>116</v>
      </c>
      <c r="AW1994" t="s">
        <v>1465</v>
      </c>
      <c r="AX1994">
        <v>19</v>
      </c>
      <c r="AY1994" t="s">
        <v>123</v>
      </c>
      <c r="AZ1994" t="s">
        <v>486</v>
      </c>
      <c r="BA1994">
        <v>10</v>
      </c>
      <c r="BB1994" t="s">
        <v>121</v>
      </c>
      <c r="BC1994" t="s">
        <v>359</v>
      </c>
      <c r="BD1994">
        <v>0</v>
      </c>
      <c r="BE1994">
        <v>30</v>
      </c>
      <c r="BF1994">
        <v>0</v>
      </c>
      <c r="BG1994">
        <v>0</v>
      </c>
      <c r="BH1994" t="s">
        <v>349</v>
      </c>
      <c r="BI1994">
        <v>0</v>
      </c>
      <c r="BJ1994">
        <v>0</v>
      </c>
      <c r="BK1994">
        <v>0</v>
      </c>
      <c r="BL1994">
        <v>43</v>
      </c>
      <c r="BM1994">
        <v>0</v>
      </c>
      <c r="BN1994" t="s">
        <v>349</v>
      </c>
      <c r="BO1994">
        <v>0</v>
      </c>
      <c r="BP1994">
        <v>0</v>
      </c>
      <c r="BQ1994">
        <v>0</v>
      </c>
      <c r="BR1994">
        <v>0</v>
      </c>
      <c r="BS1994">
        <v>51</v>
      </c>
      <c r="BT1994" t="s">
        <v>349</v>
      </c>
      <c r="BU1994">
        <v>0</v>
      </c>
      <c r="BV1994">
        <v>0</v>
      </c>
      <c r="BW1994">
        <v>0</v>
      </c>
      <c r="BX1994">
        <v>0</v>
      </c>
      <c r="BY1994">
        <v>139</v>
      </c>
      <c r="BZ1994" t="s">
        <v>349</v>
      </c>
      <c r="CA1994">
        <v>0</v>
      </c>
      <c r="CB1994">
        <v>0</v>
      </c>
      <c r="CC1994">
        <v>0</v>
      </c>
      <c r="CD1994">
        <v>0</v>
      </c>
      <c r="CE1994">
        <v>110</v>
      </c>
      <c r="CF1994" t="s">
        <v>349</v>
      </c>
      <c r="CG1994">
        <v>0</v>
      </c>
      <c r="CH1994">
        <v>0</v>
      </c>
      <c r="CI1994">
        <v>40</v>
      </c>
      <c r="CJ1994" t="s">
        <v>349</v>
      </c>
      <c r="CK1994">
        <v>0</v>
      </c>
      <c r="CL1994" t="s">
        <v>349</v>
      </c>
      <c r="CM1994">
        <v>0</v>
      </c>
      <c r="CN1994" s="133">
        <v>0</v>
      </c>
      <c r="CO1994" s="133" t="s">
        <v>347</v>
      </c>
      <c r="CP1994" s="133">
        <v>24</v>
      </c>
      <c r="CQ1994" s="133">
        <v>168</v>
      </c>
      <c r="CR1994">
        <v>20</v>
      </c>
      <c r="CS1994">
        <v>140</v>
      </c>
      <c r="CT1994">
        <v>0</v>
      </c>
      <c r="CY1994">
        <v>9</v>
      </c>
      <c r="CZ1994" t="s">
        <v>62</v>
      </c>
      <c r="DA1994" t="s">
        <v>1897</v>
      </c>
      <c r="DB1994" t="s">
        <v>350</v>
      </c>
      <c r="DD1994">
        <v>14</v>
      </c>
      <c r="DE1994" t="s">
        <v>62</v>
      </c>
      <c r="DF1994" t="s">
        <v>2351</v>
      </c>
      <c r="DG1994" t="s">
        <v>350</v>
      </c>
      <c r="DI1994">
        <v>93</v>
      </c>
      <c r="DJ1994" t="s">
        <v>62</v>
      </c>
      <c r="DK1994" t="s">
        <v>1757</v>
      </c>
      <c r="DL1994" t="s">
        <v>350</v>
      </c>
      <c r="DN1994">
        <v>17</v>
      </c>
      <c r="DO1994" t="s">
        <v>62</v>
      </c>
      <c r="DP1994" t="s">
        <v>550</v>
      </c>
      <c r="DQ1994" t="s">
        <v>350</v>
      </c>
      <c r="DS1994">
        <v>7</v>
      </c>
      <c r="DT1994" t="s">
        <v>348</v>
      </c>
      <c r="DU1994" t="s">
        <v>348</v>
      </c>
      <c r="DV1994" t="s">
        <v>347</v>
      </c>
      <c r="DW1994">
        <v>4</v>
      </c>
      <c r="DX1994">
        <v>28</v>
      </c>
      <c r="DY1994">
        <v>0</v>
      </c>
      <c r="EF1994">
        <v>0</v>
      </c>
      <c r="EM1994">
        <v>0</v>
      </c>
      <c r="ET1994">
        <v>0</v>
      </c>
      <c r="FA1994">
        <v>0</v>
      </c>
      <c r="FH1994">
        <v>28</v>
      </c>
      <c r="FK1994">
        <v>14</v>
      </c>
      <c r="FL1994">
        <v>98</v>
      </c>
      <c r="FM1994">
        <v>6</v>
      </c>
      <c r="FN1994">
        <v>42</v>
      </c>
      <c r="FO1994">
        <v>4</v>
      </c>
      <c r="FP1994">
        <v>28</v>
      </c>
      <c r="FQ1994">
        <v>0</v>
      </c>
      <c r="FR1994">
        <v>0</v>
      </c>
      <c r="FS1994" t="s">
        <v>347</v>
      </c>
      <c r="FT1994">
        <v>33</v>
      </c>
      <c r="FU1994">
        <v>231</v>
      </c>
      <c r="FV1994" t="s">
        <v>62</v>
      </c>
      <c r="FW1994" t="s">
        <v>550</v>
      </c>
      <c r="FX1994" t="s">
        <v>347</v>
      </c>
      <c r="FY1994" t="s">
        <v>119</v>
      </c>
      <c r="FZ1994" t="s">
        <v>349</v>
      </c>
      <c r="GA1994">
        <v>0</v>
      </c>
      <c r="GB1994">
        <v>0</v>
      </c>
      <c r="GC1994" t="s">
        <v>349</v>
      </c>
      <c r="GD1994" t="s">
        <v>354</v>
      </c>
      <c r="GE1994" t="s">
        <v>355</v>
      </c>
      <c r="GF1994" t="s">
        <v>354</v>
      </c>
      <c r="GG1994">
        <v>14</v>
      </c>
      <c r="GH1994" t="s">
        <v>356</v>
      </c>
    </row>
    <row r="1995" spans="1:191" x14ac:dyDescent="0.35">
      <c r="A1995" t="s">
        <v>61</v>
      </c>
      <c r="B1995" t="s">
        <v>62</v>
      </c>
      <c r="C1995" t="s">
        <v>4859</v>
      </c>
      <c r="D1995" t="s">
        <v>2021</v>
      </c>
      <c r="E1995" t="s">
        <v>5120</v>
      </c>
      <c r="F1995" t="s">
        <v>5121</v>
      </c>
      <c r="G1995" t="s">
        <v>5138</v>
      </c>
      <c r="H1995" t="s">
        <v>5139</v>
      </c>
      <c r="I1995">
        <v>14</v>
      </c>
      <c r="J1995">
        <v>11</v>
      </c>
      <c r="K1995" t="s">
        <v>345</v>
      </c>
      <c r="L1995">
        <v>9.0916599999999992</v>
      </c>
      <c r="M1995">
        <v>29.373930000000001</v>
      </c>
      <c r="N1995" t="s">
        <v>346</v>
      </c>
      <c r="O1995" t="s">
        <v>347</v>
      </c>
      <c r="P1995" s="133">
        <v>8</v>
      </c>
      <c r="Q1995" s="133">
        <v>56</v>
      </c>
      <c r="R1995" s="133">
        <v>5</v>
      </c>
      <c r="S1995" s="133">
        <v>35</v>
      </c>
      <c r="T1995" s="133">
        <v>0</v>
      </c>
      <c r="W1995">
        <v>5</v>
      </c>
      <c r="X1995" t="s">
        <v>62</v>
      </c>
      <c r="Y1995" t="s">
        <v>2021</v>
      </c>
      <c r="Z1995">
        <v>2</v>
      </c>
      <c r="AA1995" t="s">
        <v>62</v>
      </c>
      <c r="AB1995" t="s">
        <v>2021</v>
      </c>
      <c r="AC1995">
        <v>12</v>
      </c>
      <c r="AD1995" t="s">
        <v>62</v>
      </c>
      <c r="AE1995" t="s">
        <v>2021</v>
      </c>
      <c r="AF1995">
        <v>16</v>
      </c>
      <c r="AG1995" t="s">
        <v>62</v>
      </c>
      <c r="AH1995" t="s">
        <v>550</v>
      </c>
      <c r="AI1995">
        <v>0</v>
      </c>
      <c r="AL1995" t="s">
        <v>347</v>
      </c>
      <c r="AM1995">
        <v>3</v>
      </c>
      <c r="AN1995">
        <v>21</v>
      </c>
      <c r="AO1995">
        <v>0</v>
      </c>
      <c r="AR1995">
        <v>0</v>
      </c>
      <c r="AU1995">
        <v>4</v>
      </c>
      <c r="AV1995" t="s">
        <v>123</v>
      </c>
      <c r="AW1995" t="s">
        <v>360</v>
      </c>
      <c r="AX1995">
        <v>7</v>
      </c>
      <c r="AY1995" t="s">
        <v>121</v>
      </c>
      <c r="AZ1995" t="s">
        <v>359</v>
      </c>
      <c r="BA1995">
        <v>10</v>
      </c>
      <c r="BB1995" t="s">
        <v>123</v>
      </c>
      <c r="BC1995" t="s">
        <v>360</v>
      </c>
      <c r="BD1995">
        <v>0</v>
      </c>
      <c r="BE1995">
        <v>0</v>
      </c>
      <c r="BF1995">
        <v>0</v>
      </c>
      <c r="BG1995">
        <v>0</v>
      </c>
      <c r="BH1995" t="s">
        <v>349</v>
      </c>
      <c r="BI1995">
        <v>0</v>
      </c>
      <c r="BJ1995">
        <v>0</v>
      </c>
      <c r="BK1995">
        <v>0</v>
      </c>
      <c r="BL1995">
        <v>5</v>
      </c>
      <c r="BM1995">
        <v>0</v>
      </c>
      <c r="BN1995" t="s">
        <v>349</v>
      </c>
      <c r="BO1995">
        <v>0</v>
      </c>
      <c r="BP1995">
        <v>0</v>
      </c>
      <c r="BQ1995">
        <v>0</v>
      </c>
      <c r="BR1995">
        <v>6</v>
      </c>
      <c r="BS1995">
        <v>0</v>
      </c>
      <c r="BT1995" t="s">
        <v>349</v>
      </c>
      <c r="BU1995">
        <v>0</v>
      </c>
      <c r="BV1995">
        <v>0</v>
      </c>
      <c r="BW1995">
        <v>0</v>
      </c>
      <c r="BX1995">
        <v>19</v>
      </c>
      <c r="BY1995">
        <v>0</v>
      </c>
      <c r="BZ1995" t="s">
        <v>349</v>
      </c>
      <c r="CA1995">
        <v>0</v>
      </c>
      <c r="CB1995">
        <v>0</v>
      </c>
      <c r="CC1995">
        <v>0</v>
      </c>
      <c r="CD1995">
        <v>0</v>
      </c>
      <c r="CE1995">
        <v>26</v>
      </c>
      <c r="CF1995" t="s">
        <v>349</v>
      </c>
      <c r="CG1995">
        <v>0</v>
      </c>
      <c r="CH1995">
        <v>0</v>
      </c>
      <c r="CI1995">
        <v>0</v>
      </c>
      <c r="CJ1995" t="s">
        <v>349</v>
      </c>
      <c r="CK1995">
        <v>0</v>
      </c>
      <c r="CL1995" t="s">
        <v>349</v>
      </c>
      <c r="CM1995">
        <v>0</v>
      </c>
      <c r="CN1995" s="133">
        <v>0</v>
      </c>
      <c r="CO1995" s="133" t="s">
        <v>347</v>
      </c>
      <c r="CP1995" s="133">
        <v>11</v>
      </c>
      <c r="CQ1995" s="133">
        <v>77</v>
      </c>
      <c r="CR1995">
        <v>9</v>
      </c>
      <c r="CS1995">
        <v>63</v>
      </c>
      <c r="CT1995">
        <v>0</v>
      </c>
      <c r="CY1995">
        <v>3</v>
      </c>
      <c r="CZ1995" t="s">
        <v>62</v>
      </c>
      <c r="DA1995" t="s">
        <v>4091</v>
      </c>
      <c r="DB1995" t="s">
        <v>444</v>
      </c>
      <c r="DD1995">
        <v>15</v>
      </c>
      <c r="DE1995" t="s">
        <v>62</v>
      </c>
      <c r="DF1995" t="s">
        <v>550</v>
      </c>
      <c r="DG1995" t="s">
        <v>405</v>
      </c>
      <c r="DI1995">
        <v>20</v>
      </c>
      <c r="DJ1995" t="s">
        <v>62</v>
      </c>
      <c r="DK1995" t="s">
        <v>2021</v>
      </c>
      <c r="DL1995" t="s">
        <v>405</v>
      </c>
      <c r="DN1995">
        <v>25</v>
      </c>
      <c r="DO1995" t="s">
        <v>62</v>
      </c>
      <c r="DP1995" t="s">
        <v>550</v>
      </c>
      <c r="DQ1995" t="s">
        <v>405</v>
      </c>
      <c r="DS1995">
        <v>0</v>
      </c>
      <c r="DV1995" t="s">
        <v>347</v>
      </c>
      <c r="DW1995">
        <v>2</v>
      </c>
      <c r="DX1995">
        <v>14</v>
      </c>
      <c r="DY1995">
        <v>0</v>
      </c>
      <c r="EA1995">
        <v>0</v>
      </c>
      <c r="EC1995">
        <v>0</v>
      </c>
      <c r="EF1995">
        <v>0</v>
      </c>
      <c r="EH1995">
        <v>0</v>
      </c>
      <c r="EJ1995">
        <v>0</v>
      </c>
      <c r="EM1995">
        <v>0</v>
      </c>
      <c r="EO1995">
        <v>0</v>
      </c>
      <c r="EQ1995">
        <v>0</v>
      </c>
      <c r="ET1995">
        <v>0</v>
      </c>
      <c r="FA1995">
        <v>14</v>
      </c>
      <c r="FB1995" t="s">
        <v>121</v>
      </c>
      <c r="FD1995" t="s">
        <v>1675</v>
      </c>
      <c r="FF1995" t="s">
        <v>444</v>
      </c>
      <c r="FH1995" s="167">
        <v>0</v>
      </c>
      <c r="FK1995">
        <v>6</v>
      </c>
      <c r="FL1995">
        <v>42</v>
      </c>
      <c r="FM1995">
        <v>3</v>
      </c>
      <c r="FN1995">
        <v>21</v>
      </c>
      <c r="FO1995">
        <v>2</v>
      </c>
      <c r="FP1995">
        <v>14</v>
      </c>
      <c r="FQ1995">
        <v>0</v>
      </c>
      <c r="FR1995">
        <v>0</v>
      </c>
      <c r="FS1995" t="s">
        <v>347</v>
      </c>
      <c r="FT1995">
        <v>25</v>
      </c>
      <c r="FU1995">
        <v>175</v>
      </c>
      <c r="FV1995" t="s">
        <v>62</v>
      </c>
      <c r="FW1995" t="s">
        <v>550</v>
      </c>
      <c r="FX1995" t="s">
        <v>347</v>
      </c>
      <c r="FY1995" t="s">
        <v>121</v>
      </c>
      <c r="FZ1995" t="s">
        <v>349</v>
      </c>
      <c r="GA1995">
        <v>0</v>
      </c>
      <c r="GB1995">
        <v>0</v>
      </c>
      <c r="GC1995" t="s">
        <v>349</v>
      </c>
      <c r="GD1995" t="s">
        <v>408</v>
      </c>
      <c r="GE1995" t="s">
        <v>355</v>
      </c>
      <c r="GF1995" t="s">
        <v>355</v>
      </c>
      <c r="GG1995">
        <v>14</v>
      </c>
      <c r="GH1995" t="s">
        <v>356</v>
      </c>
    </row>
    <row r="1996" spans="1:191" x14ac:dyDescent="0.35">
      <c r="A1996" t="s">
        <v>61</v>
      </c>
      <c r="B1996" t="s">
        <v>62</v>
      </c>
      <c r="C1996" t="s">
        <v>4859</v>
      </c>
      <c r="D1996" t="s">
        <v>2021</v>
      </c>
      <c r="E1996" t="s">
        <v>5120</v>
      </c>
      <c r="F1996" t="s">
        <v>5121</v>
      </c>
      <c r="G1996" t="s">
        <v>5140</v>
      </c>
      <c r="H1996" t="s">
        <v>5141</v>
      </c>
      <c r="I1996">
        <v>14</v>
      </c>
      <c r="J1996">
        <v>5</v>
      </c>
      <c r="K1996" t="s">
        <v>345</v>
      </c>
      <c r="L1996">
        <v>9.0708468</v>
      </c>
      <c r="M1996">
        <v>29.336836600000002</v>
      </c>
      <c r="N1996" t="s">
        <v>346</v>
      </c>
      <c r="O1996" t="s">
        <v>349</v>
      </c>
      <c r="P1996" s="133">
        <v>0</v>
      </c>
      <c r="Q1996" s="133">
        <v>0</v>
      </c>
      <c r="R1996" s="133">
        <v>0</v>
      </c>
      <c r="S1996" s="133">
        <v>0</v>
      </c>
      <c r="T1996" s="133">
        <v>0</v>
      </c>
      <c r="W1996">
        <v>0</v>
      </c>
      <c r="Z1996">
        <v>0</v>
      </c>
      <c r="AC1996">
        <v>0</v>
      </c>
      <c r="AF1996">
        <v>0</v>
      </c>
      <c r="AI1996">
        <v>0</v>
      </c>
      <c r="AL1996" t="s">
        <v>349</v>
      </c>
      <c r="AM1996">
        <v>0</v>
      </c>
      <c r="AN1996">
        <v>0</v>
      </c>
      <c r="AO1996">
        <v>0</v>
      </c>
      <c r="AR1996">
        <v>0</v>
      </c>
      <c r="AU1996">
        <v>0</v>
      </c>
      <c r="AX1996">
        <v>0</v>
      </c>
      <c r="BA1996">
        <v>0</v>
      </c>
      <c r="BD1996">
        <v>0</v>
      </c>
      <c r="BE1996">
        <v>0</v>
      </c>
      <c r="BF1996">
        <v>0</v>
      </c>
      <c r="BG1996">
        <v>0</v>
      </c>
      <c r="BH1996" t="s">
        <v>349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 t="s">
        <v>349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 t="s">
        <v>349</v>
      </c>
      <c r="BU1996">
        <v>0</v>
      </c>
      <c r="BV1996">
        <v>0</v>
      </c>
      <c r="BW1996">
        <v>0</v>
      </c>
      <c r="BX1996">
        <v>0</v>
      </c>
      <c r="BY1996">
        <v>0</v>
      </c>
      <c r="BZ1996" t="s">
        <v>349</v>
      </c>
      <c r="CA1996">
        <v>0</v>
      </c>
      <c r="CB1996">
        <v>0</v>
      </c>
      <c r="CC1996">
        <v>0</v>
      </c>
      <c r="CD1996">
        <v>0</v>
      </c>
      <c r="CE1996">
        <v>0</v>
      </c>
      <c r="CF1996" t="s">
        <v>349</v>
      </c>
      <c r="CG1996">
        <v>0</v>
      </c>
      <c r="CH1996">
        <v>0</v>
      </c>
      <c r="CI1996">
        <v>0</v>
      </c>
      <c r="CJ1996" t="s">
        <v>349</v>
      </c>
      <c r="CK1996">
        <v>0</v>
      </c>
      <c r="CL1996" t="s">
        <v>349</v>
      </c>
      <c r="CM1996">
        <v>0</v>
      </c>
      <c r="CN1996" s="133">
        <v>0</v>
      </c>
      <c r="CO1996" s="133" t="s">
        <v>349</v>
      </c>
      <c r="CP1996" s="133">
        <v>0</v>
      </c>
      <c r="CQ1996" s="133">
        <v>0</v>
      </c>
      <c r="CR1996">
        <v>0</v>
      </c>
      <c r="CS1996">
        <v>0</v>
      </c>
      <c r="CT1996">
        <v>0</v>
      </c>
      <c r="CY1996">
        <v>0</v>
      </c>
      <c r="DD1996">
        <v>0</v>
      </c>
      <c r="DI1996">
        <v>0</v>
      </c>
      <c r="DN1996">
        <v>0</v>
      </c>
      <c r="DS1996">
        <v>0</v>
      </c>
      <c r="DV1996" t="s">
        <v>349</v>
      </c>
      <c r="DW1996">
        <v>0</v>
      </c>
      <c r="DX1996">
        <v>0</v>
      </c>
      <c r="DY1996">
        <v>0</v>
      </c>
      <c r="EF1996">
        <v>0</v>
      </c>
      <c r="EM1996">
        <v>0</v>
      </c>
      <c r="ET1996">
        <v>0</v>
      </c>
      <c r="FA1996">
        <v>0</v>
      </c>
      <c r="FH1996">
        <v>0</v>
      </c>
      <c r="FK1996">
        <v>0</v>
      </c>
      <c r="FL1996">
        <v>0</v>
      </c>
      <c r="FM1996">
        <v>0</v>
      </c>
      <c r="FN1996">
        <v>0</v>
      </c>
      <c r="FO1996">
        <v>0</v>
      </c>
      <c r="FP1996">
        <v>0</v>
      </c>
      <c r="FQ1996">
        <v>0</v>
      </c>
      <c r="FR1996">
        <v>0</v>
      </c>
      <c r="FS1996" t="s">
        <v>349</v>
      </c>
      <c r="FT1996">
        <v>0</v>
      </c>
      <c r="FU1996">
        <v>0</v>
      </c>
      <c r="FX1996" t="s">
        <v>349</v>
      </c>
      <c r="FZ1996" t="s">
        <v>349</v>
      </c>
      <c r="GA1996">
        <v>0</v>
      </c>
      <c r="GB1996">
        <v>0</v>
      </c>
      <c r="GG1996">
        <v>14</v>
      </c>
      <c r="GH1996" t="s">
        <v>356</v>
      </c>
      <c r="GI1996" t="s">
        <v>9245</v>
      </c>
    </row>
    <row r="1997" spans="1:191" x14ac:dyDescent="0.35">
      <c r="A1997" t="s">
        <v>61</v>
      </c>
      <c r="B1997" t="s">
        <v>62</v>
      </c>
      <c r="C1997" t="s">
        <v>4859</v>
      </c>
      <c r="D1997" t="s">
        <v>2021</v>
      </c>
      <c r="E1997" t="s">
        <v>5120</v>
      </c>
      <c r="F1997" t="s">
        <v>5121</v>
      </c>
      <c r="G1997" t="s">
        <v>5142</v>
      </c>
      <c r="H1997" t="s">
        <v>5143</v>
      </c>
      <c r="I1997">
        <v>14</v>
      </c>
      <c r="J1997">
        <v>999</v>
      </c>
      <c r="K1997" t="s">
        <v>345</v>
      </c>
      <c r="L1997">
        <v>9.0879999999999992</v>
      </c>
      <c r="M1997">
        <v>29.460999999999999</v>
      </c>
      <c r="N1997" t="s">
        <v>346</v>
      </c>
      <c r="O1997" t="s">
        <v>347</v>
      </c>
      <c r="P1997" s="133">
        <v>70</v>
      </c>
      <c r="Q1997" s="133">
        <v>490</v>
      </c>
      <c r="R1997" s="133">
        <v>49</v>
      </c>
      <c r="S1997" s="133">
        <v>343</v>
      </c>
      <c r="T1997" s="133">
        <v>20</v>
      </c>
      <c r="U1997" t="s">
        <v>62</v>
      </c>
      <c r="V1997" t="s">
        <v>2021</v>
      </c>
      <c r="W1997">
        <v>25</v>
      </c>
      <c r="X1997" t="s">
        <v>62</v>
      </c>
      <c r="Y1997" t="s">
        <v>2021</v>
      </c>
      <c r="Z1997">
        <v>37</v>
      </c>
      <c r="AA1997" t="s">
        <v>62</v>
      </c>
      <c r="AB1997" t="s">
        <v>2021</v>
      </c>
      <c r="AC1997">
        <v>150</v>
      </c>
      <c r="AD1997" t="s">
        <v>62</v>
      </c>
      <c r="AE1997" t="s">
        <v>2021</v>
      </c>
      <c r="AF1997">
        <v>100</v>
      </c>
      <c r="AG1997" t="s">
        <v>62</v>
      </c>
      <c r="AH1997" t="s">
        <v>550</v>
      </c>
      <c r="AI1997">
        <v>11</v>
      </c>
      <c r="AJ1997" t="s">
        <v>348</v>
      </c>
      <c r="AK1997" t="s">
        <v>348</v>
      </c>
      <c r="AL1997" t="s">
        <v>347</v>
      </c>
      <c r="AM1997">
        <v>21</v>
      </c>
      <c r="AN1997">
        <v>147</v>
      </c>
      <c r="AO1997">
        <v>7</v>
      </c>
      <c r="AP1997" t="s">
        <v>119</v>
      </c>
      <c r="AQ1997" t="s">
        <v>1612</v>
      </c>
      <c r="AR1997">
        <v>9</v>
      </c>
      <c r="AS1997" t="s">
        <v>123</v>
      </c>
      <c r="AT1997" t="s">
        <v>486</v>
      </c>
      <c r="AU1997">
        <v>11</v>
      </c>
      <c r="AV1997" t="s">
        <v>116</v>
      </c>
      <c r="AW1997" t="s">
        <v>1465</v>
      </c>
      <c r="AX1997">
        <v>80</v>
      </c>
      <c r="AY1997" t="s">
        <v>121</v>
      </c>
      <c r="AZ1997" t="s">
        <v>359</v>
      </c>
      <c r="BA1997">
        <v>40</v>
      </c>
      <c r="BB1997" t="s">
        <v>119</v>
      </c>
      <c r="BC1997" t="s">
        <v>1612</v>
      </c>
      <c r="BD1997">
        <v>0</v>
      </c>
      <c r="BE1997">
        <v>7</v>
      </c>
      <c r="BF1997">
        <v>8</v>
      </c>
      <c r="BG1997">
        <v>6</v>
      </c>
      <c r="BH1997" t="s">
        <v>347</v>
      </c>
      <c r="BI1997">
        <v>0</v>
      </c>
      <c r="BJ1997">
        <v>6</v>
      </c>
      <c r="BK1997">
        <v>8</v>
      </c>
      <c r="BL1997">
        <v>5</v>
      </c>
      <c r="BM1997">
        <v>3</v>
      </c>
      <c r="BN1997" t="s">
        <v>347</v>
      </c>
      <c r="BO1997">
        <v>0</v>
      </c>
      <c r="BP1997">
        <v>18</v>
      </c>
      <c r="BQ1997">
        <v>9</v>
      </c>
      <c r="BR1997">
        <v>11</v>
      </c>
      <c r="BS1997">
        <v>12</v>
      </c>
      <c r="BT1997" t="s">
        <v>347</v>
      </c>
      <c r="BU1997">
        <v>0</v>
      </c>
      <c r="BV1997">
        <v>16</v>
      </c>
      <c r="BW1997">
        <v>30</v>
      </c>
      <c r="BX1997">
        <v>40</v>
      </c>
      <c r="BY1997">
        <v>50</v>
      </c>
      <c r="BZ1997" t="s">
        <v>347</v>
      </c>
      <c r="CA1997">
        <v>0</v>
      </c>
      <c r="CB1997">
        <v>110</v>
      </c>
      <c r="CC1997">
        <v>40</v>
      </c>
      <c r="CD1997">
        <v>60</v>
      </c>
      <c r="CE1997">
        <v>20</v>
      </c>
      <c r="CF1997" t="s">
        <v>347</v>
      </c>
      <c r="CG1997">
        <v>0</v>
      </c>
      <c r="CH1997">
        <v>20</v>
      </c>
      <c r="CI1997">
        <v>11</v>
      </c>
      <c r="CJ1997" t="s">
        <v>349</v>
      </c>
      <c r="CK1997">
        <v>0</v>
      </c>
      <c r="CL1997" t="s">
        <v>349</v>
      </c>
      <c r="CM1997">
        <v>0</v>
      </c>
      <c r="CN1997" s="133">
        <v>0</v>
      </c>
      <c r="CO1997" s="133" t="s">
        <v>347</v>
      </c>
      <c r="CP1997" s="133">
        <v>29</v>
      </c>
      <c r="CQ1997" s="133">
        <v>203</v>
      </c>
      <c r="CR1997">
        <v>22</v>
      </c>
      <c r="CS1997">
        <v>154</v>
      </c>
      <c r="CT1997">
        <v>0</v>
      </c>
      <c r="CY1997">
        <v>14</v>
      </c>
      <c r="CZ1997" t="s">
        <v>62</v>
      </c>
      <c r="DA1997" t="s">
        <v>1969</v>
      </c>
      <c r="DB1997" t="s">
        <v>444</v>
      </c>
      <c r="DD1997">
        <v>15</v>
      </c>
      <c r="DE1997" t="s">
        <v>62</v>
      </c>
      <c r="DF1997" t="s">
        <v>1757</v>
      </c>
      <c r="DG1997" t="s">
        <v>405</v>
      </c>
      <c r="DI1997">
        <v>97</v>
      </c>
      <c r="DJ1997" t="s">
        <v>62</v>
      </c>
      <c r="DK1997" t="s">
        <v>2351</v>
      </c>
      <c r="DL1997" t="s">
        <v>405</v>
      </c>
      <c r="DN1997">
        <v>16</v>
      </c>
      <c r="DO1997" t="s">
        <v>62</v>
      </c>
      <c r="DP1997" t="s">
        <v>550</v>
      </c>
      <c r="DQ1997" t="s">
        <v>405</v>
      </c>
      <c r="DS1997">
        <v>12</v>
      </c>
      <c r="DT1997" t="s">
        <v>348</v>
      </c>
      <c r="DU1997" t="s">
        <v>348</v>
      </c>
      <c r="DV1997" t="s">
        <v>347</v>
      </c>
      <c r="DW1997">
        <v>7</v>
      </c>
      <c r="DX1997">
        <v>49</v>
      </c>
      <c r="DY1997">
        <v>0</v>
      </c>
      <c r="EA1997">
        <v>0</v>
      </c>
      <c r="EC1997">
        <v>0</v>
      </c>
      <c r="EF1997">
        <v>0</v>
      </c>
      <c r="EH1997">
        <v>0</v>
      </c>
      <c r="EJ1997">
        <v>0</v>
      </c>
      <c r="EM1997">
        <v>0</v>
      </c>
      <c r="ET1997">
        <v>40</v>
      </c>
      <c r="EU1997" t="s">
        <v>121</v>
      </c>
      <c r="EW1997" t="s">
        <v>1778</v>
      </c>
      <c r="EY1997" t="s">
        <v>444</v>
      </c>
      <c r="FA1997">
        <v>9</v>
      </c>
      <c r="FB1997" t="s">
        <v>121</v>
      </c>
      <c r="FD1997" t="s">
        <v>359</v>
      </c>
      <c r="FF1997" t="s">
        <v>444</v>
      </c>
      <c r="FH1997" s="167">
        <v>0</v>
      </c>
      <c r="FK1997">
        <v>15</v>
      </c>
      <c r="FL1997">
        <v>105</v>
      </c>
      <c r="FM1997">
        <v>9</v>
      </c>
      <c r="FN1997">
        <v>63</v>
      </c>
      <c r="FO1997">
        <v>5</v>
      </c>
      <c r="FP1997">
        <v>35</v>
      </c>
      <c r="FQ1997">
        <v>0</v>
      </c>
      <c r="FR1997">
        <v>0</v>
      </c>
      <c r="FS1997" t="s">
        <v>347</v>
      </c>
      <c r="FT1997">
        <v>13</v>
      </c>
      <c r="FU1997">
        <v>91</v>
      </c>
      <c r="FV1997" t="s">
        <v>62</v>
      </c>
      <c r="FW1997" t="s">
        <v>550</v>
      </c>
      <c r="FX1997" t="s">
        <v>347</v>
      </c>
      <c r="FY1997" t="s">
        <v>123</v>
      </c>
      <c r="FZ1997" t="s">
        <v>349</v>
      </c>
      <c r="GA1997">
        <v>0</v>
      </c>
      <c r="GB1997">
        <v>0</v>
      </c>
      <c r="GC1997" t="s">
        <v>349</v>
      </c>
      <c r="GD1997" t="s">
        <v>408</v>
      </c>
      <c r="GE1997" t="s">
        <v>355</v>
      </c>
      <c r="GF1997" t="s">
        <v>354</v>
      </c>
      <c r="GG1997">
        <v>14</v>
      </c>
      <c r="GH1997" t="s">
        <v>356</v>
      </c>
    </row>
    <row r="1998" spans="1:191" x14ac:dyDescent="0.35">
      <c r="A1998" t="s">
        <v>61</v>
      </c>
      <c r="B1998" t="s">
        <v>62</v>
      </c>
      <c r="C1998" t="s">
        <v>4859</v>
      </c>
      <c r="D1998" t="s">
        <v>2021</v>
      </c>
      <c r="E1998" t="s">
        <v>5120</v>
      </c>
      <c r="F1998" t="s">
        <v>5121</v>
      </c>
      <c r="G1998" t="s">
        <v>5144</v>
      </c>
      <c r="H1998" t="s">
        <v>5145</v>
      </c>
      <c r="I1998">
        <v>14</v>
      </c>
      <c r="J1998">
        <v>5</v>
      </c>
      <c r="K1998" t="s">
        <v>345</v>
      </c>
      <c r="L1998">
        <v>9.1116075369999994</v>
      </c>
      <c r="M1998">
        <v>29.270845309999999</v>
      </c>
      <c r="N1998" t="s">
        <v>346</v>
      </c>
      <c r="O1998" t="s">
        <v>347</v>
      </c>
      <c r="P1998" s="133">
        <v>158</v>
      </c>
      <c r="Q1998" s="133">
        <v>1106</v>
      </c>
      <c r="R1998" s="133">
        <v>145</v>
      </c>
      <c r="S1998" s="133">
        <v>1015</v>
      </c>
      <c r="T1998" s="133">
        <v>15</v>
      </c>
      <c r="U1998" t="s">
        <v>62</v>
      </c>
      <c r="V1998" t="s">
        <v>2021</v>
      </c>
      <c r="W1998">
        <v>39</v>
      </c>
      <c r="X1998" t="s">
        <v>62</v>
      </c>
      <c r="Y1998" t="s">
        <v>2021</v>
      </c>
      <c r="Z1998">
        <v>40</v>
      </c>
      <c r="AA1998" t="s">
        <v>62</v>
      </c>
      <c r="AB1998" t="s">
        <v>2021</v>
      </c>
      <c r="AC1998">
        <v>50</v>
      </c>
      <c r="AD1998" t="s">
        <v>62</v>
      </c>
      <c r="AE1998" t="s">
        <v>2021</v>
      </c>
      <c r="AF1998">
        <v>871</v>
      </c>
      <c r="AG1998" t="s">
        <v>62</v>
      </c>
      <c r="AH1998" t="s">
        <v>550</v>
      </c>
      <c r="AI1998">
        <v>0</v>
      </c>
      <c r="AL1998" t="s">
        <v>347</v>
      </c>
      <c r="AM1998">
        <v>13</v>
      </c>
      <c r="AN1998">
        <v>91</v>
      </c>
      <c r="AO1998">
        <v>4</v>
      </c>
      <c r="AP1998" t="s">
        <v>119</v>
      </c>
      <c r="AQ1998" t="s">
        <v>1612</v>
      </c>
      <c r="AR1998">
        <v>7</v>
      </c>
      <c r="AS1998" t="s">
        <v>116</v>
      </c>
      <c r="AT1998" t="s">
        <v>1465</v>
      </c>
      <c r="AU1998">
        <v>8</v>
      </c>
      <c r="AV1998" t="s">
        <v>123</v>
      </c>
      <c r="AW1998" t="s">
        <v>486</v>
      </c>
      <c r="AX1998">
        <v>10</v>
      </c>
      <c r="AY1998" t="s">
        <v>121</v>
      </c>
      <c r="AZ1998" t="s">
        <v>359</v>
      </c>
      <c r="BA1998">
        <v>62</v>
      </c>
      <c r="BB1998" t="s">
        <v>121</v>
      </c>
      <c r="BC1998" t="s">
        <v>359</v>
      </c>
      <c r="BD1998">
        <v>0</v>
      </c>
      <c r="BE1998">
        <v>19</v>
      </c>
      <c r="BF1998">
        <v>0</v>
      </c>
      <c r="BG1998">
        <v>0</v>
      </c>
      <c r="BH1998" t="s">
        <v>349</v>
      </c>
      <c r="BI1998">
        <v>0</v>
      </c>
      <c r="BJ1998">
        <v>0</v>
      </c>
      <c r="BK1998">
        <v>0</v>
      </c>
      <c r="BL1998">
        <v>46</v>
      </c>
      <c r="BM1998">
        <v>0</v>
      </c>
      <c r="BN1998" t="s">
        <v>349</v>
      </c>
      <c r="BO1998">
        <v>0</v>
      </c>
      <c r="BP1998">
        <v>0</v>
      </c>
      <c r="BQ1998">
        <v>0</v>
      </c>
      <c r="BR1998">
        <v>0</v>
      </c>
      <c r="BS1998">
        <v>48</v>
      </c>
      <c r="BT1998" t="s">
        <v>349</v>
      </c>
      <c r="BU1998">
        <v>0</v>
      </c>
      <c r="BV1998">
        <v>0</v>
      </c>
      <c r="BW1998">
        <v>0</v>
      </c>
      <c r="BX1998">
        <v>0</v>
      </c>
      <c r="BY1998">
        <v>60</v>
      </c>
      <c r="BZ1998" t="s">
        <v>349</v>
      </c>
      <c r="CA1998">
        <v>0</v>
      </c>
      <c r="CB1998">
        <v>0</v>
      </c>
      <c r="CC1998">
        <v>0</v>
      </c>
      <c r="CD1998">
        <v>0</v>
      </c>
      <c r="CE1998">
        <v>933</v>
      </c>
      <c r="CF1998" t="s">
        <v>349</v>
      </c>
      <c r="CG1998">
        <v>0</v>
      </c>
      <c r="CH1998">
        <v>0</v>
      </c>
      <c r="CI1998">
        <v>0</v>
      </c>
      <c r="CJ1998" t="s">
        <v>349</v>
      </c>
      <c r="CK1998">
        <v>0</v>
      </c>
      <c r="CL1998" t="s">
        <v>349</v>
      </c>
      <c r="CM1998">
        <v>0</v>
      </c>
      <c r="CN1998" s="133">
        <v>0</v>
      </c>
      <c r="CO1998" s="133" t="s">
        <v>347</v>
      </c>
      <c r="CP1998" s="133">
        <v>29</v>
      </c>
      <c r="CQ1998" s="133">
        <v>203</v>
      </c>
      <c r="CR1998">
        <v>20</v>
      </c>
      <c r="CS1998">
        <v>140</v>
      </c>
      <c r="CT1998">
        <v>0</v>
      </c>
      <c r="CY1998">
        <v>13</v>
      </c>
      <c r="CZ1998" t="s">
        <v>62</v>
      </c>
      <c r="DA1998" t="s">
        <v>1897</v>
      </c>
      <c r="DB1998" t="s">
        <v>350</v>
      </c>
      <c r="DD1998">
        <v>15</v>
      </c>
      <c r="DE1998" t="s">
        <v>62</v>
      </c>
      <c r="DF1998" t="s">
        <v>1757</v>
      </c>
      <c r="DG1998" t="s">
        <v>350</v>
      </c>
      <c r="DI1998">
        <v>40</v>
      </c>
      <c r="DJ1998" t="s">
        <v>62</v>
      </c>
      <c r="DK1998" t="s">
        <v>2021</v>
      </c>
      <c r="DL1998" t="s">
        <v>350</v>
      </c>
      <c r="DN1998">
        <v>60</v>
      </c>
      <c r="DO1998" t="s">
        <v>62</v>
      </c>
      <c r="DP1998" t="s">
        <v>550</v>
      </c>
      <c r="DQ1998" t="s">
        <v>350</v>
      </c>
      <c r="DS1998">
        <v>12</v>
      </c>
      <c r="DT1998" t="s">
        <v>348</v>
      </c>
      <c r="DU1998" t="s">
        <v>348</v>
      </c>
      <c r="DV1998" t="s">
        <v>347</v>
      </c>
      <c r="DW1998">
        <v>9</v>
      </c>
      <c r="DX1998">
        <v>63</v>
      </c>
      <c r="DY1998">
        <v>0</v>
      </c>
      <c r="EF1998">
        <v>5</v>
      </c>
      <c r="EG1998" t="s">
        <v>119</v>
      </c>
      <c r="EI1998" t="s">
        <v>1612</v>
      </c>
      <c r="EK1998" t="s">
        <v>350</v>
      </c>
      <c r="EM1998">
        <v>10</v>
      </c>
      <c r="EN1998" t="s">
        <v>116</v>
      </c>
      <c r="EP1998" t="s">
        <v>1465</v>
      </c>
      <c r="ER1998" t="s">
        <v>350</v>
      </c>
      <c r="ET1998">
        <v>20</v>
      </c>
      <c r="EU1998" t="s">
        <v>123</v>
      </c>
      <c r="EW1998" t="s">
        <v>385</v>
      </c>
      <c r="EY1998" t="s">
        <v>444</v>
      </c>
      <c r="FA1998">
        <v>27</v>
      </c>
      <c r="FB1998" t="s">
        <v>121</v>
      </c>
      <c r="FD1998" t="s">
        <v>359</v>
      </c>
      <c r="FF1998" t="s">
        <v>350</v>
      </c>
      <c r="FH1998">
        <v>1</v>
      </c>
      <c r="FK1998">
        <v>17</v>
      </c>
      <c r="FL1998">
        <v>119</v>
      </c>
      <c r="FM1998">
        <v>8</v>
      </c>
      <c r="FN1998">
        <v>56</v>
      </c>
      <c r="FO1998">
        <v>4</v>
      </c>
      <c r="FP1998">
        <v>28</v>
      </c>
      <c r="FQ1998">
        <v>0</v>
      </c>
      <c r="FR1998">
        <v>0</v>
      </c>
      <c r="FS1998" t="s">
        <v>347</v>
      </c>
      <c r="FT1998">
        <v>18</v>
      </c>
      <c r="FU1998">
        <v>126</v>
      </c>
      <c r="FV1998" t="s">
        <v>62</v>
      </c>
      <c r="FW1998" t="s">
        <v>550</v>
      </c>
      <c r="FX1998" t="s">
        <v>347</v>
      </c>
      <c r="FY1998" t="s">
        <v>121</v>
      </c>
      <c r="FZ1998" t="s">
        <v>349</v>
      </c>
      <c r="GA1998">
        <v>0</v>
      </c>
      <c r="GB1998">
        <v>0</v>
      </c>
      <c r="GC1998" t="s">
        <v>349</v>
      </c>
      <c r="GD1998" t="s">
        <v>354</v>
      </c>
      <c r="GE1998" t="s">
        <v>355</v>
      </c>
      <c r="GF1998" t="s">
        <v>354</v>
      </c>
      <c r="GG1998">
        <v>14</v>
      </c>
      <c r="GH1998" t="s">
        <v>356</v>
      </c>
    </row>
    <row r="1999" spans="1:191" x14ac:dyDescent="0.35">
      <c r="A1999" t="s">
        <v>61</v>
      </c>
      <c r="B1999" t="s">
        <v>62</v>
      </c>
      <c r="C1999" t="s">
        <v>4859</v>
      </c>
      <c r="D1999" t="s">
        <v>2021</v>
      </c>
      <c r="E1999" t="s">
        <v>5120</v>
      </c>
      <c r="F1999" t="s">
        <v>5121</v>
      </c>
      <c r="G1999" t="s">
        <v>5146</v>
      </c>
      <c r="H1999" t="s">
        <v>5147</v>
      </c>
      <c r="I1999">
        <v>14</v>
      </c>
      <c r="J1999">
        <v>3</v>
      </c>
      <c r="K1999" t="s">
        <v>345</v>
      </c>
      <c r="L1999">
        <v>9.0893729000000008</v>
      </c>
      <c r="M1999">
        <v>29.455352099999999</v>
      </c>
      <c r="N1999" t="s">
        <v>346</v>
      </c>
      <c r="O1999" t="s">
        <v>347</v>
      </c>
      <c r="P1999" s="133">
        <v>164</v>
      </c>
      <c r="Q1999" s="133">
        <v>1148</v>
      </c>
      <c r="R1999" s="133">
        <v>137</v>
      </c>
      <c r="S1999" s="133">
        <v>959</v>
      </c>
      <c r="T1999" s="133">
        <v>19</v>
      </c>
      <c r="U1999" t="s">
        <v>62</v>
      </c>
      <c r="V1999" t="s">
        <v>2021</v>
      </c>
      <c r="W1999">
        <v>20</v>
      </c>
      <c r="X1999" t="s">
        <v>62</v>
      </c>
      <c r="Y1999" t="s">
        <v>2021</v>
      </c>
      <c r="Z1999">
        <v>230</v>
      </c>
      <c r="AA1999" t="s">
        <v>62</v>
      </c>
      <c r="AB1999" t="s">
        <v>2021</v>
      </c>
      <c r="AC1999">
        <v>390</v>
      </c>
      <c r="AD1999" t="s">
        <v>62</v>
      </c>
      <c r="AE1999" t="s">
        <v>2021</v>
      </c>
      <c r="AF1999">
        <v>300</v>
      </c>
      <c r="AG1999" t="s">
        <v>62</v>
      </c>
      <c r="AH1999" t="s">
        <v>550</v>
      </c>
      <c r="AI1999">
        <v>0</v>
      </c>
      <c r="AL1999" t="s">
        <v>347</v>
      </c>
      <c r="AM1999">
        <v>27</v>
      </c>
      <c r="AN1999">
        <v>189</v>
      </c>
      <c r="AO1999">
        <v>5</v>
      </c>
      <c r="AP1999" t="s">
        <v>116</v>
      </c>
      <c r="AQ1999" t="s">
        <v>1465</v>
      </c>
      <c r="AR1999">
        <v>21</v>
      </c>
      <c r="AS1999" t="s">
        <v>119</v>
      </c>
      <c r="AT1999" t="s">
        <v>1612</v>
      </c>
      <c r="AU1999">
        <v>37</v>
      </c>
      <c r="AV1999" t="s">
        <v>121</v>
      </c>
      <c r="AW1999" t="s">
        <v>359</v>
      </c>
      <c r="AX1999">
        <v>60</v>
      </c>
      <c r="AY1999" t="s">
        <v>123</v>
      </c>
      <c r="AZ1999" t="s">
        <v>486</v>
      </c>
      <c r="BA1999">
        <v>40</v>
      </c>
      <c r="BB1999" t="s">
        <v>121</v>
      </c>
      <c r="BC1999" t="s">
        <v>1496</v>
      </c>
      <c r="BD1999">
        <v>26</v>
      </c>
      <c r="BE1999">
        <v>6</v>
      </c>
      <c r="BF1999">
        <v>2</v>
      </c>
      <c r="BG1999">
        <v>15</v>
      </c>
      <c r="BH1999" t="s">
        <v>347</v>
      </c>
      <c r="BI1999">
        <v>0</v>
      </c>
      <c r="BJ1999">
        <v>1</v>
      </c>
      <c r="BK1999">
        <v>6</v>
      </c>
      <c r="BL1999">
        <v>8</v>
      </c>
      <c r="BM1999">
        <v>3</v>
      </c>
      <c r="BN1999" t="s">
        <v>347</v>
      </c>
      <c r="BO1999">
        <v>0</v>
      </c>
      <c r="BP1999">
        <v>24</v>
      </c>
      <c r="BQ1999">
        <v>40</v>
      </c>
      <c r="BR1999">
        <v>50</v>
      </c>
      <c r="BS1999">
        <v>38</v>
      </c>
      <c r="BT1999" t="s">
        <v>347</v>
      </c>
      <c r="BU1999">
        <v>0</v>
      </c>
      <c r="BV1999">
        <v>139</v>
      </c>
      <c r="BW1999">
        <v>23</v>
      </c>
      <c r="BX1999">
        <v>46</v>
      </c>
      <c r="BY1999">
        <v>81</v>
      </c>
      <c r="BZ1999" t="s">
        <v>347</v>
      </c>
      <c r="CA1999">
        <v>0</v>
      </c>
      <c r="CB1999">
        <v>300</v>
      </c>
      <c r="CC1999">
        <v>40</v>
      </c>
      <c r="CD1999">
        <v>50</v>
      </c>
      <c r="CE1999">
        <v>50</v>
      </c>
      <c r="CF1999" t="s">
        <v>347</v>
      </c>
      <c r="CG1999">
        <v>0</v>
      </c>
      <c r="CH1999">
        <v>200</v>
      </c>
      <c r="CI1999">
        <v>26</v>
      </c>
      <c r="CJ1999" t="s">
        <v>349</v>
      </c>
      <c r="CK1999">
        <v>0</v>
      </c>
      <c r="CL1999" t="s">
        <v>349</v>
      </c>
      <c r="CM1999">
        <v>0</v>
      </c>
      <c r="CN1999" s="133">
        <v>0</v>
      </c>
      <c r="CO1999" s="133" t="s">
        <v>347</v>
      </c>
      <c r="CP1999" s="133">
        <v>204</v>
      </c>
      <c r="CQ1999" s="133">
        <v>1428</v>
      </c>
      <c r="CR1999">
        <v>167</v>
      </c>
      <c r="CS1999">
        <v>1169</v>
      </c>
      <c r="CT1999">
        <v>0</v>
      </c>
      <c r="CY1999">
        <v>13</v>
      </c>
      <c r="CZ1999" t="s">
        <v>62</v>
      </c>
      <c r="DA1999" t="s">
        <v>1897</v>
      </c>
      <c r="DB1999" t="s">
        <v>444</v>
      </c>
      <c r="DD1999">
        <v>130</v>
      </c>
      <c r="DE1999" t="s">
        <v>62</v>
      </c>
      <c r="DF1999" t="s">
        <v>2351</v>
      </c>
      <c r="DG1999" t="s">
        <v>405</v>
      </c>
      <c r="DI1999">
        <v>500</v>
      </c>
      <c r="DJ1999" t="s">
        <v>62</v>
      </c>
      <c r="DK1999" t="s">
        <v>1757</v>
      </c>
      <c r="DL1999" t="s">
        <v>587</v>
      </c>
      <c r="DN1999">
        <v>400</v>
      </c>
      <c r="DO1999" t="s">
        <v>62</v>
      </c>
      <c r="DP1999" t="s">
        <v>550</v>
      </c>
      <c r="DQ1999" t="s">
        <v>405</v>
      </c>
      <c r="DS1999">
        <v>126</v>
      </c>
      <c r="DT1999" t="s">
        <v>348</v>
      </c>
      <c r="DU1999" t="s">
        <v>348</v>
      </c>
      <c r="DV1999" t="s">
        <v>347</v>
      </c>
      <c r="DW1999">
        <v>37</v>
      </c>
      <c r="DX1999">
        <v>259</v>
      </c>
      <c r="DY1999">
        <v>14</v>
      </c>
      <c r="DZ1999" t="s">
        <v>119</v>
      </c>
      <c r="EB1999" t="s">
        <v>1612</v>
      </c>
      <c r="ED1999" t="s">
        <v>350</v>
      </c>
      <c r="EF1999">
        <v>20</v>
      </c>
      <c r="EG1999" t="s">
        <v>119</v>
      </c>
      <c r="EI1999" t="s">
        <v>1771</v>
      </c>
      <c r="EK1999" t="s">
        <v>350</v>
      </c>
      <c r="EM1999">
        <v>28</v>
      </c>
      <c r="EN1999" t="s">
        <v>123</v>
      </c>
      <c r="EP1999" t="s">
        <v>352</v>
      </c>
      <c r="ER1999" t="s">
        <v>350</v>
      </c>
      <c r="ET1999">
        <v>51</v>
      </c>
      <c r="EU1999" t="s">
        <v>121</v>
      </c>
      <c r="EW1999" t="s">
        <v>395</v>
      </c>
      <c r="EY1999" t="s">
        <v>350</v>
      </c>
      <c r="FA1999">
        <v>36</v>
      </c>
      <c r="FB1999" t="s">
        <v>121</v>
      </c>
      <c r="FD1999" t="s">
        <v>359</v>
      </c>
      <c r="FF1999" t="s">
        <v>350</v>
      </c>
      <c r="FH1999">
        <v>110</v>
      </c>
      <c r="FK1999">
        <v>159</v>
      </c>
      <c r="FL1999">
        <v>1113</v>
      </c>
      <c r="FM1999">
        <v>36</v>
      </c>
      <c r="FN1999">
        <v>252</v>
      </c>
      <c r="FO1999">
        <v>9</v>
      </c>
      <c r="FP1999">
        <v>63</v>
      </c>
      <c r="FQ1999">
        <v>0</v>
      </c>
      <c r="FR1999">
        <v>0</v>
      </c>
      <c r="FS1999" t="s">
        <v>349</v>
      </c>
      <c r="FT1999">
        <v>0</v>
      </c>
      <c r="FU1999">
        <v>0</v>
      </c>
      <c r="FX1999" t="s">
        <v>349</v>
      </c>
      <c r="FZ1999" t="s">
        <v>349</v>
      </c>
      <c r="GA1999">
        <v>0</v>
      </c>
      <c r="GB1999">
        <v>0</v>
      </c>
      <c r="GC1999" t="s">
        <v>353</v>
      </c>
      <c r="GD1999" t="s">
        <v>408</v>
      </c>
      <c r="GE1999" t="s">
        <v>355</v>
      </c>
      <c r="GF1999" t="s">
        <v>361</v>
      </c>
      <c r="GG1999">
        <v>14</v>
      </c>
      <c r="GH1999" t="s">
        <v>356</v>
      </c>
    </row>
    <row r="2000" spans="1:191" x14ac:dyDescent="0.35">
      <c r="A2000" t="s">
        <v>61</v>
      </c>
      <c r="B2000" t="s">
        <v>62</v>
      </c>
      <c r="C2000" t="s">
        <v>4859</v>
      </c>
      <c r="D2000" t="s">
        <v>2021</v>
      </c>
      <c r="E2000" t="s">
        <v>5120</v>
      </c>
      <c r="F2000" t="s">
        <v>5121</v>
      </c>
      <c r="G2000" t="s">
        <v>5148</v>
      </c>
      <c r="H2000" t="s">
        <v>5149</v>
      </c>
      <c r="I2000">
        <v>14</v>
      </c>
      <c r="J2000">
        <v>3</v>
      </c>
      <c r="K2000" t="s">
        <v>345</v>
      </c>
      <c r="L2000">
        <v>8.9362337000000007</v>
      </c>
      <c r="M2000">
        <v>29.488626</v>
      </c>
      <c r="N2000" t="s">
        <v>346</v>
      </c>
      <c r="O2000" t="s">
        <v>347</v>
      </c>
      <c r="P2000" s="133">
        <v>258</v>
      </c>
      <c r="Q2000" s="133">
        <v>1806</v>
      </c>
      <c r="R2000" s="133">
        <v>258</v>
      </c>
      <c r="S2000" s="133">
        <v>1806</v>
      </c>
      <c r="T2000" s="133">
        <v>0</v>
      </c>
      <c r="W2000">
        <v>0</v>
      </c>
      <c r="Z2000">
        <v>0</v>
      </c>
      <c r="AC2000">
        <v>900</v>
      </c>
      <c r="AD2000" t="s">
        <v>348</v>
      </c>
      <c r="AE2000" t="s">
        <v>348</v>
      </c>
      <c r="AF2000">
        <v>906</v>
      </c>
      <c r="AG2000" t="s">
        <v>62</v>
      </c>
      <c r="AH2000" t="s">
        <v>2021</v>
      </c>
      <c r="AI2000">
        <v>0</v>
      </c>
      <c r="AL2000" t="s">
        <v>349</v>
      </c>
      <c r="AM2000">
        <v>0</v>
      </c>
      <c r="AN2000">
        <v>0</v>
      </c>
      <c r="AO2000">
        <v>0</v>
      </c>
      <c r="AR2000">
        <v>0</v>
      </c>
      <c r="AU2000">
        <v>0</v>
      </c>
      <c r="AX2000">
        <v>0</v>
      </c>
      <c r="BA2000">
        <v>0</v>
      </c>
      <c r="BD2000">
        <v>0</v>
      </c>
      <c r="BE2000">
        <v>0</v>
      </c>
      <c r="BF2000">
        <v>0</v>
      </c>
      <c r="BG2000">
        <v>0</v>
      </c>
      <c r="BH2000" t="s">
        <v>349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 t="s">
        <v>349</v>
      </c>
      <c r="BO2000">
        <v>0</v>
      </c>
      <c r="BP2000">
        <v>0</v>
      </c>
      <c r="BQ2000">
        <v>0</v>
      </c>
      <c r="BR2000">
        <v>0</v>
      </c>
      <c r="BS2000">
        <v>0</v>
      </c>
      <c r="BT2000" t="s">
        <v>349</v>
      </c>
      <c r="BU2000">
        <v>0</v>
      </c>
      <c r="BV2000">
        <v>0</v>
      </c>
      <c r="BW2000">
        <v>100</v>
      </c>
      <c r="BX2000">
        <v>200</v>
      </c>
      <c r="BY2000">
        <v>300</v>
      </c>
      <c r="BZ2000" t="s">
        <v>347</v>
      </c>
      <c r="CA2000">
        <v>0</v>
      </c>
      <c r="CB2000">
        <v>300</v>
      </c>
      <c r="CC2000">
        <v>150</v>
      </c>
      <c r="CD2000">
        <v>250</v>
      </c>
      <c r="CE2000">
        <v>350</v>
      </c>
      <c r="CF2000" t="s">
        <v>347</v>
      </c>
      <c r="CG2000">
        <v>0</v>
      </c>
      <c r="CH2000">
        <v>156</v>
      </c>
      <c r="CI2000">
        <v>0</v>
      </c>
      <c r="CJ2000" t="s">
        <v>349</v>
      </c>
      <c r="CK2000">
        <v>0</v>
      </c>
      <c r="CL2000" t="s">
        <v>349</v>
      </c>
      <c r="CM2000">
        <v>0</v>
      </c>
      <c r="CN2000" s="133">
        <v>0</v>
      </c>
      <c r="CO2000" s="133" t="s">
        <v>349</v>
      </c>
      <c r="CP2000" s="133">
        <v>0</v>
      </c>
      <c r="CQ2000" s="133">
        <v>0</v>
      </c>
      <c r="CR2000">
        <v>0</v>
      </c>
      <c r="CS2000">
        <v>0</v>
      </c>
      <c r="CT2000">
        <v>0</v>
      </c>
      <c r="CY2000">
        <v>0</v>
      </c>
      <c r="DD2000">
        <v>0</v>
      </c>
      <c r="DI2000">
        <v>0</v>
      </c>
      <c r="DN2000">
        <v>0</v>
      </c>
      <c r="DS2000">
        <v>0</v>
      </c>
      <c r="DV2000" t="s">
        <v>349</v>
      </c>
      <c r="DW2000">
        <v>0</v>
      </c>
      <c r="DX2000">
        <v>0</v>
      </c>
      <c r="DY2000">
        <v>0</v>
      </c>
      <c r="EA2000">
        <v>0</v>
      </c>
      <c r="EC2000">
        <v>0</v>
      </c>
      <c r="EF2000">
        <v>0</v>
      </c>
      <c r="EH2000">
        <v>0</v>
      </c>
      <c r="EJ2000">
        <v>0</v>
      </c>
      <c r="EM2000">
        <v>0</v>
      </c>
      <c r="EO2000">
        <v>0</v>
      </c>
      <c r="EQ2000">
        <v>0</v>
      </c>
      <c r="ET2000">
        <v>0</v>
      </c>
      <c r="EV2000">
        <v>0</v>
      </c>
      <c r="EX2000">
        <v>0</v>
      </c>
      <c r="FA2000">
        <v>0</v>
      </c>
      <c r="FC2000">
        <v>0</v>
      </c>
      <c r="FE2000">
        <v>0</v>
      </c>
      <c r="FH2000" s="167">
        <v>0</v>
      </c>
      <c r="FK2000">
        <v>0</v>
      </c>
      <c r="FL2000">
        <v>0</v>
      </c>
      <c r="FM2000">
        <v>0</v>
      </c>
      <c r="FN2000">
        <v>0</v>
      </c>
      <c r="FO2000">
        <v>0</v>
      </c>
      <c r="FP2000">
        <v>0</v>
      </c>
      <c r="FQ2000">
        <v>0</v>
      </c>
      <c r="FR2000">
        <v>0</v>
      </c>
      <c r="FS2000" t="s">
        <v>349</v>
      </c>
      <c r="FT2000">
        <v>0</v>
      </c>
      <c r="FU2000">
        <v>0</v>
      </c>
      <c r="FV2000">
        <v>0</v>
      </c>
      <c r="FW2000">
        <v>0</v>
      </c>
      <c r="FX2000" t="s">
        <v>347</v>
      </c>
      <c r="FY2000" t="s">
        <v>348</v>
      </c>
      <c r="FZ2000" t="s">
        <v>349</v>
      </c>
      <c r="GA2000">
        <v>0</v>
      </c>
      <c r="GB2000">
        <v>0</v>
      </c>
      <c r="GC2000" t="s">
        <v>349</v>
      </c>
      <c r="GD2000">
        <v>0</v>
      </c>
      <c r="GE2000">
        <v>0</v>
      </c>
      <c r="GF2000">
        <v>0</v>
      </c>
      <c r="GG2000">
        <v>14</v>
      </c>
      <c r="GH2000" t="s">
        <v>356</v>
      </c>
    </row>
    <row r="2001" spans="1:191" x14ac:dyDescent="0.35">
      <c r="A2001" t="s">
        <v>61</v>
      </c>
      <c r="B2001" t="s">
        <v>62</v>
      </c>
      <c r="C2001" t="s">
        <v>4859</v>
      </c>
      <c r="D2001" t="s">
        <v>2021</v>
      </c>
      <c r="E2001" t="s">
        <v>5120</v>
      </c>
      <c r="F2001" t="s">
        <v>5121</v>
      </c>
      <c r="G2001" t="s">
        <v>5150</v>
      </c>
      <c r="H2001" t="s">
        <v>5151</v>
      </c>
      <c r="I2001">
        <v>14</v>
      </c>
      <c r="J2001">
        <v>5</v>
      </c>
      <c r="K2001" t="s">
        <v>345</v>
      </c>
      <c r="L2001">
        <v>9.1229819089999999</v>
      </c>
      <c r="M2001">
        <v>29.340010830000001</v>
      </c>
      <c r="N2001" t="s">
        <v>346</v>
      </c>
      <c r="O2001" t="s">
        <v>347</v>
      </c>
      <c r="P2001" s="133">
        <v>161</v>
      </c>
      <c r="Q2001" s="133">
        <v>1127</v>
      </c>
      <c r="R2001" s="133">
        <v>140</v>
      </c>
      <c r="S2001" s="133">
        <v>980</v>
      </c>
      <c r="T2001" s="133">
        <v>19</v>
      </c>
      <c r="U2001" t="s">
        <v>62</v>
      </c>
      <c r="V2001" t="s">
        <v>2021</v>
      </c>
      <c r="W2001">
        <v>30</v>
      </c>
      <c r="X2001" t="s">
        <v>62</v>
      </c>
      <c r="Y2001" t="s">
        <v>2021</v>
      </c>
      <c r="Z2001">
        <v>140</v>
      </c>
      <c r="AA2001" t="s">
        <v>62</v>
      </c>
      <c r="AB2001" t="s">
        <v>2021</v>
      </c>
      <c r="AC2001">
        <v>560</v>
      </c>
      <c r="AD2001" t="s">
        <v>62</v>
      </c>
      <c r="AE2001" t="s">
        <v>2021</v>
      </c>
      <c r="AF2001">
        <v>230</v>
      </c>
      <c r="AG2001" t="s">
        <v>62</v>
      </c>
      <c r="AH2001" t="s">
        <v>550</v>
      </c>
      <c r="AI2001">
        <v>1</v>
      </c>
      <c r="AJ2001" t="s">
        <v>348</v>
      </c>
      <c r="AK2001" t="s">
        <v>348</v>
      </c>
      <c r="AL2001" t="s">
        <v>347</v>
      </c>
      <c r="AM2001">
        <v>21</v>
      </c>
      <c r="AN2001">
        <v>147</v>
      </c>
      <c r="AO2001">
        <v>7</v>
      </c>
      <c r="AP2001" t="s">
        <v>121</v>
      </c>
      <c r="AQ2001" t="s">
        <v>359</v>
      </c>
      <c r="AR2001">
        <v>12</v>
      </c>
      <c r="AS2001" t="s">
        <v>119</v>
      </c>
      <c r="AT2001" t="s">
        <v>1612</v>
      </c>
      <c r="AU2001">
        <v>18</v>
      </c>
      <c r="AV2001" t="s">
        <v>116</v>
      </c>
      <c r="AW2001" t="s">
        <v>1465</v>
      </c>
      <c r="AX2001">
        <v>48</v>
      </c>
      <c r="AY2001" t="s">
        <v>123</v>
      </c>
      <c r="AZ2001" t="s">
        <v>486</v>
      </c>
      <c r="BA2001">
        <v>50</v>
      </c>
      <c r="BB2001" t="s">
        <v>121</v>
      </c>
      <c r="BC2001" t="s">
        <v>1496</v>
      </c>
      <c r="BD2001">
        <v>12</v>
      </c>
      <c r="BE2001">
        <v>4</v>
      </c>
      <c r="BF2001">
        <v>7</v>
      </c>
      <c r="BG2001">
        <v>7</v>
      </c>
      <c r="BH2001" t="s">
        <v>347</v>
      </c>
      <c r="BI2001">
        <v>0</v>
      </c>
      <c r="BJ2001">
        <v>8</v>
      </c>
      <c r="BK2001">
        <v>9</v>
      </c>
      <c r="BL2001">
        <v>9</v>
      </c>
      <c r="BM2001">
        <v>9</v>
      </c>
      <c r="BN2001" t="s">
        <v>347</v>
      </c>
      <c r="BO2001">
        <v>0</v>
      </c>
      <c r="BP2001">
        <v>15</v>
      </c>
      <c r="BQ2001">
        <v>12</v>
      </c>
      <c r="BR2001">
        <v>20</v>
      </c>
      <c r="BS2001">
        <v>26</v>
      </c>
      <c r="BT2001" t="s">
        <v>347</v>
      </c>
      <c r="BU2001">
        <v>0</v>
      </c>
      <c r="BV2001">
        <v>100</v>
      </c>
      <c r="BW2001">
        <v>14</v>
      </c>
      <c r="BX2001">
        <v>15</v>
      </c>
      <c r="BY2001">
        <v>230</v>
      </c>
      <c r="BZ2001" t="s">
        <v>347</v>
      </c>
      <c r="CA2001">
        <v>0</v>
      </c>
      <c r="CB2001">
        <v>349</v>
      </c>
      <c r="CC2001">
        <v>13</v>
      </c>
      <c r="CD2001">
        <v>23</v>
      </c>
      <c r="CE2001">
        <v>200</v>
      </c>
      <c r="CF2001" t="s">
        <v>347</v>
      </c>
      <c r="CG2001">
        <v>0</v>
      </c>
      <c r="CH2001">
        <v>44</v>
      </c>
      <c r="CI2001">
        <v>13</v>
      </c>
      <c r="CJ2001" t="s">
        <v>349</v>
      </c>
      <c r="CK2001">
        <v>0</v>
      </c>
      <c r="CL2001" t="s">
        <v>349</v>
      </c>
      <c r="CM2001">
        <v>0</v>
      </c>
      <c r="CN2001" s="133">
        <v>0</v>
      </c>
      <c r="CO2001" s="133" t="s">
        <v>347</v>
      </c>
      <c r="CP2001" s="133">
        <v>78</v>
      </c>
      <c r="CQ2001" s="133">
        <v>546</v>
      </c>
      <c r="CR2001">
        <v>64</v>
      </c>
      <c r="CS2001">
        <v>448</v>
      </c>
      <c r="CT2001">
        <v>0</v>
      </c>
      <c r="CY2001">
        <v>39</v>
      </c>
      <c r="CZ2001" t="s">
        <v>62</v>
      </c>
      <c r="DA2001" t="s">
        <v>1757</v>
      </c>
      <c r="DB2001" t="s">
        <v>444</v>
      </c>
      <c r="DD2001">
        <v>34</v>
      </c>
      <c r="DE2001" t="s">
        <v>62</v>
      </c>
      <c r="DF2001" t="s">
        <v>1897</v>
      </c>
      <c r="DG2001" t="s">
        <v>405</v>
      </c>
      <c r="DI2001">
        <v>283</v>
      </c>
      <c r="DJ2001" t="s">
        <v>62</v>
      </c>
      <c r="DK2001" t="s">
        <v>2351</v>
      </c>
      <c r="DL2001" t="s">
        <v>405</v>
      </c>
      <c r="DN2001">
        <v>56</v>
      </c>
      <c r="DO2001" t="s">
        <v>62</v>
      </c>
      <c r="DP2001" t="s">
        <v>550</v>
      </c>
      <c r="DQ2001" t="s">
        <v>587</v>
      </c>
      <c r="DS2001">
        <v>36</v>
      </c>
      <c r="DT2001" t="s">
        <v>348</v>
      </c>
      <c r="DU2001" t="s">
        <v>348</v>
      </c>
      <c r="DV2001" t="s">
        <v>347</v>
      </c>
      <c r="DW2001">
        <v>14</v>
      </c>
      <c r="DX2001">
        <v>98</v>
      </c>
      <c r="DY2001">
        <v>6</v>
      </c>
      <c r="DZ2001" t="s">
        <v>121</v>
      </c>
      <c r="EB2001" t="s">
        <v>1675</v>
      </c>
      <c r="ED2001" t="s">
        <v>350</v>
      </c>
      <c r="EF2001">
        <v>5</v>
      </c>
      <c r="EG2001" t="s">
        <v>119</v>
      </c>
      <c r="EI2001" t="s">
        <v>3655</v>
      </c>
      <c r="EK2001" t="s">
        <v>350</v>
      </c>
      <c r="EM2001">
        <v>14</v>
      </c>
      <c r="EN2001" t="s">
        <v>123</v>
      </c>
      <c r="EP2001" t="s">
        <v>385</v>
      </c>
      <c r="ER2001" t="s">
        <v>350</v>
      </c>
      <c r="ET2001">
        <v>7</v>
      </c>
      <c r="EU2001" t="s">
        <v>121</v>
      </c>
      <c r="EW2001" t="s">
        <v>395</v>
      </c>
      <c r="EY2001" t="s">
        <v>444</v>
      </c>
      <c r="FA2001">
        <v>14</v>
      </c>
      <c r="FB2001" t="s">
        <v>119</v>
      </c>
      <c r="FD2001" t="s">
        <v>1677</v>
      </c>
      <c r="FF2001" t="s">
        <v>444</v>
      </c>
      <c r="FH2001">
        <v>52</v>
      </c>
      <c r="FK2001">
        <v>56</v>
      </c>
      <c r="FL2001">
        <v>392</v>
      </c>
      <c r="FM2001">
        <v>16</v>
      </c>
      <c r="FN2001">
        <v>112</v>
      </c>
      <c r="FO2001">
        <v>6</v>
      </c>
      <c r="FP2001">
        <v>42</v>
      </c>
      <c r="FQ2001">
        <v>0</v>
      </c>
      <c r="FR2001">
        <v>0</v>
      </c>
      <c r="FS2001" t="s">
        <v>347</v>
      </c>
      <c r="FT2001">
        <v>47</v>
      </c>
      <c r="FU2001">
        <v>329</v>
      </c>
      <c r="FV2001" t="s">
        <v>62</v>
      </c>
      <c r="FW2001" t="s">
        <v>550</v>
      </c>
      <c r="FX2001" t="s">
        <v>347</v>
      </c>
      <c r="FY2001" t="s">
        <v>119</v>
      </c>
      <c r="FZ2001" t="s">
        <v>349</v>
      </c>
      <c r="GA2001">
        <v>0</v>
      </c>
      <c r="GB2001">
        <v>0</v>
      </c>
      <c r="GC2001" t="s">
        <v>353</v>
      </c>
      <c r="GD2001" t="s">
        <v>408</v>
      </c>
      <c r="GE2001" t="s">
        <v>355</v>
      </c>
      <c r="GF2001" t="s">
        <v>354</v>
      </c>
      <c r="GG2001">
        <v>14</v>
      </c>
      <c r="GH2001" t="s">
        <v>356</v>
      </c>
    </row>
    <row r="2002" spans="1:191" x14ac:dyDescent="0.35">
      <c r="A2002" t="s">
        <v>61</v>
      </c>
      <c r="B2002" t="s">
        <v>62</v>
      </c>
      <c r="C2002" t="s">
        <v>5152</v>
      </c>
      <c r="D2002" t="s">
        <v>1720</v>
      </c>
      <c r="E2002" t="s">
        <v>5153</v>
      </c>
      <c r="F2002" t="s">
        <v>5154</v>
      </c>
      <c r="G2002" t="s">
        <v>5155</v>
      </c>
      <c r="H2002" t="s">
        <v>5156</v>
      </c>
      <c r="I2002">
        <v>14</v>
      </c>
      <c r="J2002">
        <v>9</v>
      </c>
      <c r="K2002" t="s">
        <v>345</v>
      </c>
      <c r="L2002">
        <v>7.383</v>
      </c>
      <c r="M2002">
        <v>30.466000000000001</v>
      </c>
      <c r="N2002" t="s">
        <v>346</v>
      </c>
      <c r="O2002" t="s">
        <v>347</v>
      </c>
      <c r="P2002" s="133">
        <v>96</v>
      </c>
      <c r="Q2002" s="133">
        <v>590</v>
      </c>
      <c r="R2002" s="133">
        <v>65</v>
      </c>
      <c r="S2002" s="133">
        <v>397</v>
      </c>
      <c r="T2002" s="133">
        <v>98</v>
      </c>
      <c r="U2002" t="s">
        <v>62</v>
      </c>
      <c r="V2002" t="s">
        <v>1720</v>
      </c>
      <c r="W2002">
        <v>96</v>
      </c>
      <c r="X2002" t="s">
        <v>62</v>
      </c>
      <c r="Y2002" t="s">
        <v>1720</v>
      </c>
      <c r="Z2002">
        <v>107</v>
      </c>
      <c r="AA2002" t="s">
        <v>62</v>
      </c>
      <c r="AB2002" t="s">
        <v>1720</v>
      </c>
      <c r="AC2002">
        <v>96</v>
      </c>
      <c r="AD2002" t="s">
        <v>62</v>
      </c>
      <c r="AE2002" t="s">
        <v>1720</v>
      </c>
      <c r="AF2002">
        <v>0</v>
      </c>
      <c r="AI2002">
        <v>0</v>
      </c>
      <c r="AL2002" t="s">
        <v>347</v>
      </c>
      <c r="AM2002">
        <v>31</v>
      </c>
      <c r="AN2002">
        <v>193</v>
      </c>
      <c r="AO2002">
        <v>47</v>
      </c>
      <c r="AP2002" t="s">
        <v>119</v>
      </c>
      <c r="AQ2002" t="s">
        <v>373</v>
      </c>
      <c r="AR2002">
        <v>53</v>
      </c>
      <c r="AS2002" t="s">
        <v>119</v>
      </c>
      <c r="AT2002" t="s">
        <v>373</v>
      </c>
      <c r="AU2002">
        <v>68</v>
      </c>
      <c r="AV2002" t="s">
        <v>119</v>
      </c>
      <c r="AW2002" t="s">
        <v>373</v>
      </c>
      <c r="AX2002">
        <v>25</v>
      </c>
      <c r="AY2002" t="s">
        <v>123</v>
      </c>
      <c r="AZ2002" t="s">
        <v>352</v>
      </c>
      <c r="BA2002">
        <v>0</v>
      </c>
      <c r="BD2002">
        <v>0</v>
      </c>
      <c r="BE2002">
        <v>145</v>
      </c>
      <c r="BF2002">
        <v>0</v>
      </c>
      <c r="BG2002">
        <v>0</v>
      </c>
      <c r="BH2002" t="s">
        <v>349</v>
      </c>
      <c r="BI2002">
        <v>0</v>
      </c>
      <c r="BJ2002">
        <v>0</v>
      </c>
      <c r="BK2002">
        <v>149</v>
      </c>
      <c r="BL2002">
        <v>0</v>
      </c>
      <c r="BM2002">
        <v>0</v>
      </c>
      <c r="BN2002" t="s">
        <v>349</v>
      </c>
      <c r="BO2002">
        <v>0</v>
      </c>
      <c r="BP2002">
        <v>0</v>
      </c>
      <c r="BQ2002">
        <v>0</v>
      </c>
      <c r="BR2002">
        <v>0</v>
      </c>
      <c r="BS2002">
        <v>175</v>
      </c>
      <c r="BT2002" t="s">
        <v>349</v>
      </c>
      <c r="BU2002">
        <v>0</v>
      </c>
      <c r="BV2002">
        <v>0</v>
      </c>
      <c r="BW2002">
        <v>0</v>
      </c>
      <c r="BX2002">
        <v>0</v>
      </c>
      <c r="BY2002">
        <v>121</v>
      </c>
      <c r="BZ2002" t="s">
        <v>349</v>
      </c>
      <c r="CA2002">
        <v>0</v>
      </c>
      <c r="CB2002">
        <v>0</v>
      </c>
      <c r="CC2002">
        <v>0</v>
      </c>
      <c r="CD2002">
        <v>0</v>
      </c>
      <c r="CE2002">
        <v>0</v>
      </c>
      <c r="CF2002" t="s">
        <v>349</v>
      </c>
      <c r="CG2002">
        <v>0</v>
      </c>
      <c r="CH2002">
        <v>0</v>
      </c>
      <c r="CI2002">
        <v>0</v>
      </c>
      <c r="CJ2002" t="s">
        <v>347</v>
      </c>
      <c r="CK2002">
        <v>478</v>
      </c>
      <c r="CL2002" t="s">
        <v>347</v>
      </c>
      <c r="CM2002">
        <v>15</v>
      </c>
      <c r="CN2002" s="133">
        <v>9</v>
      </c>
      <c r="CO2002" s="133" t="s">
        <v>347</v>
      </c>
      <c r="CP2002" s="133">
        <v>266</v>
      </c>
      <c r="CQ2002" s="133">
        <v>1608</v>
      </c>
      <c r="CR2002">
        <v>262</v>
      </c>
      <c r="CS2002">
        <v>1577</v>
      </c>
      <c r="CT2002">
        <v>415</v>
      </c>
      <c r="CU2002" t="s">
        <v>62</v>
      </c>
      <c r="CV2002" t="s">
        <v>550</v>
      </c>
      <c r="CW2002" t="s">
        <v>350</v>
      </c>
      <c r="CY2002">
        <v>311</v>
      </c>
      <c r="CZ2002" t="s">
        <v>62</v>
      </c>
      <c r="DA2002" t="s">
        <v>1969</v>
      </c>
      <c r="DB2002" t="s">
        <v>350</v>
      </c>
      <c r="DD2002">
        <v>199</v>
      </c>
      <c r="DE2002" t="s">
        <v>62</v>
      </c>
      <c r="DF2002" t="s">
        <v>550</v>
      </c>
      <c r="DG2002" t="s">
        <v>350</v>
      </c>
      <c r="DI2002">
        <v>353</v>
      </c>
      <c r="DJ2002" t="s">
        <v>62</v>
      </c>
      <c r="DK2002" t="s">
        <v>1720</v>
      </c>
      <c r="DL2002" t="s">
        <v>405</v>
      </c>
      <c r="DN2002">
        <v>299</v>
      </c>
      <c r="DO2002" t="s">
        <v>62</v>
      </c>
      <c r="DP2002" t="s">
        <v>550</v>
      </c>
      <c r="DQ2002" t="s">
        <v>405</v>
      </c>
      <c r="DS2002">
        <v>0</v>
      </c>
      <c r="DV2002" t="s">
        <v>347</v>
      </c>
      <c r="DW2002">
        <v>4</v>
      </c>
      <c r="DX2002">
        <v>31</v>
      </c>
      <c r="DY2002">
        <v>8</v>
      </c>
      <c r="DZ2002" t="s">
        <v>121</v>
      </c>
      <c r="EB2002" t="s">
        <v>359</v>
      </c>
      <c r="ED2002" t="s">
        <v>350</v>
      </c>
      <c r="EF2002">
        <v>7</v>
      </c>
      <c r="EG2002" t="s">
        <v>119</v>
      </c>
      <c r="EI2002" t="s">
        <v>373</v>
      </c>
      <c r="EK2002" t="s">
        <v>350</v>
      </c>
      <c r="EM2002">
        <v>9</v>
      </c>
      <c r="EN2002" t="s">
        <v>119</v>
      </c>
      <c r="EP2002" t="s">
        <v>373</v>
      </c>
      <c r="ER2002" t="s">
        <v>350</v>
      </c>
      <c r="ET2002">
        <v>7</v>
      </c>
      <c r="EU2002" t="s">
        <v>123</v>
      </c>
      <c r="EW2002" t="s">
        <v>352</v>
      </c>
      <c r="EY2002" t="s">
        <v>350</v>
      </c>
      <c r="FA2002">
        <v>0</v>
      </c>
      <c r="FH2002">
        <v>0</v>
      </c>
      <c r="FK2002">
        <v>51</v>
      </c>
      <c r="FL2002">
        <v>308</v>
      </c>
      <c r="FM2002">
        <v>168</v>
      </c>
      <c r="FN2002">
        <v>1015</v>
      </c>
      <c r="FO2002">
        <v>47</v>
      </c>
      <c r="FP2002">
        <v>285</v>
      </c>
      <c r="FQ2002">
        <v>0</v>
      </c>
      <c r="FR2002">
        <v>0</v>
      </c>
      <c r="FS2002" t="s">
        <v>347</v>
      </c>
      <c r="FT2002">
        <v>7</v>
      </c>
      <c r="FU2002">
        <v>49</v>
      </c>
      <c r="FV2002" t="s">
        <v>62</v>
      </c>
      <c r="FW2002" t="s">
        <v>550</v>
      </c>
      <c r="FX2002" t="s">
        <v>347</v>
      </c>
      <c r="FY2002" t="s">
        <v>121</v>
      </c>
      <c r="FZ2002" t="s">
        <v>347</v>
      </c>
      <c r="GA2002">
        <v>2</v>
      </c>
      <c r="GB2002">
        <v>13</v>
      </c>
      <c r="GC2002" t="s">
        <v>487</v>
      </c>
      <c r="GD2002" t="s">
        <v>355</v>
      </c>
      <c r="GE2002" t="s">
        <v>354</v>
      </c>
      <c r="GF2002" t="s">
        <v>354</v>
      </c>
      <c r="GG2002">
        <v>14</v>
      </c>
      <c r="GH2002" t="s">
        <v>451</v>
      </c>
    </row>
    <row r="2003" spans="1:191" x14ac:dyDescent="0.35">
      <c r="A2003" t="s">
        <v>61</v>
      </c>
      <c r="B2003" t="s">
        <v>62</v>
      </c>
      <c r="C2003" t="s">
        <v>5152</v>
      </c>
      <c r="D2003" t="s">
        <v>1720</v>
      </c>
      <c r="E2003" t="s">
        <v>5153</v>
      </c>
      <c r="F2003" t="s">
        <v>5154</v>
      </c>
      <c r="G2003" t="s">
        <v>5157</v>
      </c>
      <c r="H2003" t="s">
        <v>5158</v>
      </c>
      <c r="I2003">
        <v>14</v>
      </c>
      <c r="J2003">
        <v>5</v>
      </c>
      <c r="K2003" t="s">
        <v>345</v>
      </c>
      <c r="L2003">
        <v>7.3576829999999998</v>
      </c>
      <c r="M2003">
        <v>30.454367000000001</v>
      </c>
      <c r="N2003" t="s">
        <v>346</v>
      </c>
      <c r="O2003" t="s">
        <v>347</v>
      </c>
      <c r="P2003" s="133">
        <v>73</v>
      </c>
      <c r="Q2003" s="133">
        <v>452</v>
      </c>
      <c r="R2003" s="133">
        <v>52</v>
      </c>
      <c r="S2003" s="133">
        <v>319</v>
      </c>
      <c r="T2003" s="133">
        <v>72</v>
      </c>
      <c r="U2003" t="s">
        <v>62</v>
      </c>
      <c r="V2003" t="s">
        <v>1720</v>
      </c>
      <c r="W2003">
        <v>88</v>
      </c>
      <c r="X2003" t="s">
        <v>62</v>
      </c>
      <c r="Y2003" t="s">
        <v>1720</v>
      </c>
      <c r="Z2003">
        <v>107</v>
      </c>
      <c r="AA2003" t="s">
        <v>62</v>
      </c>
      <c r="AB2003" t="s">
        <v>1720</v>
      </c>
      <c r="AC2003">
        <v>52</v>
      </c>
      <c r="AD2003" t="s">
        <v>62</v>
      </c>
      <c r="AE2003" t="s">
        <v>1720</v>
      </c>
      <c r="AF2003">
        <v>0</v>
      </c>
      <c r="AI2003">
        <v>0</v>
      </c>
      <c r="AL2003" t="s">
        <v>347</v>
      </c>
      <c r="AM2003">
        <v>21</v>
      </c>
      <c r="AN2003">
        <v>133</v>
      </c>
      <c r="AO2003">
        <v>22</v>
      </c>
      <c r="AP2003" t="s">
        <v>123</v>
      </c>
      <c r="AQ2003" t="s">
        <v>352</v>
      </c>
      <c r="AR2003">
        <v>23</v>
      </c>
      <c r="AS2003" t="s">
        <v>123</v>
      </c>
      <c r="AT2003" t="s">
        <v>352</v>
      </c>
      <c r="AU2003">
        <v>62</v>
      </c>
      <c r="AV2003" t="s">
        <v>119</v>
      </c>
      <c r="AW2003" t="s">
        <v>373</v>
      </c>
      <c r="AX2003">
        <v>25</v>
      </c>
      <c r="AY2003" t="s">
        <v>119</v>
      </c>
      <c r="AZ2003" t="s">
        <v>373</v>
      </c>
      <c r="BA2003">
        <v>1</v>
      </c>
      <c r="BB2003" t="s">
        <v>119</v>
      </c>
      <c r="BC2003" t="s">
        <v>373</v>
      </c>
      <c r="BD2003">
        <v>0</v>
      </c>
      <c r="BE2003">
        <v>94</v>
      </c>
      <c r="BF2003">
        <v>0</v>
      </c>
      <c r="BG2003">
        <v>0</v>
      </c>
      <c r="BH2003" t="s">
        <v>349</v>
      </c>
      <c r="BI2003">
        <v>0</v>
      </c>
      <c r="BJ2003">
        <v>0</v>
      </c>
      <c r="BK2003">
        <v>111</v>
      </c>
      <c r="BL2003">
        <v>0</v>
      </c>
      <c r="BM2003">
        <v>0</v>
      </c>
      <c r="BN2003" t="s">
        <v>349</v>
      </c>
      <c r="BO2003">
        <v>0</v>
      </c>
      <c r="BP2003">
        <v>0</v>
      </c>
      <c r="BQ2003">
        <v>0</v>
      </c>
      <c r="BR2003">
        <v>0</v>
      </c>
      <c r="BS2003">
        <v>169</v>
      </c>
      <c r="BT2003" t="s">
        <v>349</v>
      </c>
      <c r="BU2003">
        <v>0</v>
      </c>
      <c r="BV2003">
        <v>0</v>
      </c>
      <c r="BW2003">
        <v>0</v>
      </c>
      <c r="BX2003">
        <v>0</v>
      </c>
      <c r="BY2003">
        <v>77</v>
      </c>
      <c r="BZ2003" t="s">
        <v>349</v>
      </c>
      <c r="CA2003">
        <v>0</v>
      </c>
      <c r="CB2003">
        <v>0</v>
      </c>
      <c r="CC2003">
        <v>0</v>
      </c>
      <c r="CD2003">
        <v>1</v>
      </c>
      <c r="CE2003">
        <v>0</v>
      </c>
      <c r="CF2003" t="s">
        <v>349</v>
      </c>
      <c r="CG2003">
        <v>0</v>
      </c>
      <c r="CH2003">
        <v>0</v>
      </c>
      <c r="CI2003">
        <v>0</v>
      </c>
      <c r="CJ2003" t="s">
        <v>347</v>
      </c>
      <c r="CK2003">
        <v>375</v>
      </c>
      <c r="CL2003" t="s">
        <v>347</v>
      </c>
      <c r="CM2003">
        <v>51</v>
      </c>
      <c r="CN2003" s="133">
        <v>11</v>
      </c>
      <c r="CO2003" s="133" t="s">
        <v>347</v>
      </c>
      <c r="CP2003" s="133">
        <v>193</v>
      </c>
      <c r="CQ2003" s="133">
        <v>1158</v>
      </c>
      <c r="CR2003">
        <v>135</v>
      </c>
      <c r="CS2003">
        <v>811</v>
      </c>
      <c r="CT2003">
        <v>185</v>
      </c>
      <c r="CU2003" t="s">
        <v>62</v>
      </c>
      <c r="CV2003" t="s">
        <v>1897</v>
      </c>
      <c r="CW2003" t="s">
        <v>350</v>
      </c>
      <c r="CY2003">
        <v>167</v>
      </c>
      <c r="CZ2003" t="s">
        <v>62</v>
      </c>
      <c r="DA2003" t="s">
        <v>550</v>
      </c>
      <c r="DB2003" t="s">
        <v>350</v>
      </c>
      <c r="DD2003">
        <v>156</v>
      </c>
      <c r="DE2003" t="s">
        <v>62</v>
      </c>
      <c r="DF2003" t="s">
        <v>550</v>
      </c>
      <c r="DG2003" t="s">
        <v>350</v>
      </c>
      <c r="DI2003">
        <v>168</v>
      </c>
      <c r="DJ2003" t="s">
        <v>62</v>
      </c>
      <c r="DK2003" t="s">
        <v>550</v>
      </c>
      <c r="DL2003" t="s">
        <v>350</v>
      </c>
      <c r="DN2003">
        <v>0</v>
      </c>
      <c r="DS2003">
        <v>135</v>
      </c>
      <c r="DT2003" t="s">
        <v>348</v>
      </c>
      <c r="DU2003" t="s">
        <v>348</v>
      </c>
      <c r="DV2003" t="s">
        <v>347</v>
      </c>
      <c r="DW2003">
        <v>58</v>
      </c>
      <c r="DX2003">
        <v>347</v>
      </c>
      <c r="DY2003">
        <v>46</v>
      </c>
      <c r="DZ2003" t="s">
        <v>121</v>
      </c>
      <c r="EB2003" t="s">
        <v>359</v>
      </c>
      <c r="ED2003" t="s">
        <v>350</v>
      </c>
      <c r="EF2003">
        <v>70</v>
      </c>
      <c r="EG2003" t="s">
        <v>119</v>
      </c>
      <c r="EI2003" t="s">
        <v>373</v>
      </c>
      <c r="EK2003" t="s">
        <v>444</v>
      </c>
      <c r="EM2003">
        <v>26</v>
      </c>
      <c r="EN2003" t="s">
        <v>119</v>
      </c>
      <c r="EP2003" t="s">
        <v>373</v>
      </c>
      <c r="ER2003" t="s">
        <v>350</v>
      </c>
      <c r="ET2003">
        <v>144</v>
      </c>
      <c r="EU2003" t="s">
        <v>123</v>
      </c>
      <c r="EW2003" t="s">
        <v>352</v>
      </c>
      <c r="EY2003" t="s">
        <v>350</v>
      </c>
      <c r="FA2003">
        <v>0</v>
      </c>
      <c r="FH2003">
        <v>61</v>
      </c>
      <c r="FK2003">
        <v>3</v>
      </c>
      <c r="FL2003">
        <v>18</v>
      </c>
      <c r="FM2003">
        <v>8</v>
      </c>
      <c r="FN2003">
        <v>50</v>
      </c>
      <c r="FO2003">
        <v>14</v>
      </c>
      <c r="FP2003">
        <v>90</v>
      </c>
      <c r="FQ2003">
        <v>168</v>
      </c>
      <c r="FR2003">
        <v>1000</v>
      </c>
      <c r="FS2003" t="s">
        <v>347</v>
      </c>
      <c r="FT2003">
        <v>102</v>
      </c>
      <c r="FU2003">
        <v>613</v>
      </c>
      <c r="FV2003" t="s">
        <v>62</v>
      </c>
      <c r="FW2003" t="s">
        <v>550</v>
      </c>
      <c r="FX2003" t="s">
        <v>347</v>
      </c>
      <c r="FY2003" t="s">
        <v>123</v>
      </c>
      <c r="FZ2003" t="s">
        <v>347</v>
      </c>
      <c r="GA2003">
        <v>3</v>
      </c>
      <c r="GB2003">
        <v>18</v>
      </c>
      <c r="GC2003" t="s">
        <v>353</v>
      </c>
      <c r="GD2003" t="s">
        <v>355</v>
      </c>
      <c r="GE2003" t="s">
        <v>354</v>
      </c>
      <c r="GF2003" t="s">
        <v>354</v>
      </c>
      <c r="GG2003">
        <v>14</v>
      </c>
      <c r="GH2003" t="s">
        <v>356</v>
      </c>
    </row>
    <row r="2004" spans="1:191" x14ac:dyDescent="0.35">
      <c r="A2004" t="s">
        <v>61</v>
      </c>
      <c r="B2004" t="s">
        <v>62</v>
      </c>
      <c r="C2004" t="s">
        <v>5152</v>
      </c>
      <c r="D2004" t="s">
        <v>1720</v>
      </c>
      <c r="E2004" t="s">
        <v>5153</v>
      </c>
      <c r="F2004" t="s">
        <v>5154</v>
      </c>
      <c r="G2004" t="s">
        <v>5159</v>
      </c>
      <c r="H2004" t="s">
        <v>5160</v>
      </c>
      <c r="I2004">
        <v>14</v>
      </c>
      <c r="J2004">
        <v>999</v>
      </c>
      <c r="K2004" t="s">
        <v>345</v>
      </c>
      <c r="L2004">
        <v>7.391</v>
      </c>
      <c r="M2004">
        <v>30.47</v>
      </c>
      <c r="N2004" t="s">
        <v>346</v>
      </c>
      <c r="O2004" t="s">
        <v>347</v>
      </c>
      <c r="P2004" s="133">
        <v>502</v>
      </c>
      <c r="Q2004" s="133">
        <v>2049</v>
      </c>
      <c r="R2004" s="133">
        <v>252</v>
      </c>
      <c r="S2004" s="133">
        <v>1512</v>
      </c>
      <c r="T2004" s="133">
        <v>163</v>
      </c>
      <c r="U2004" t="s">
        <v>62</v>
      </c>
      <c r="V2004" t="s">
        <v>1720</v>
      </c>
      <c r="W2004">
        <v>506</v>
      </c>
      <c r="X2004" t="s">
        <v>62</v>
      </c>
      <c r="Y2004" t="s">
        <v>1720</v>
      </c>
      <c r="Z2004">
        <v>561</v>
      </c>
      <c r="AA2004" t="s">
        <v>62</v>
      </c>
      <c r="AB2004" t="s">
        <v>1720</v>
      </c>
      <c r="AC2004">
        <v>282</v>
      </c>
      <c r="AD2004" t="s">
        <v>62</v>
      </c>
      <c r="AE2004" t="s">
        <v>1720</v>
      </c>
      <c r="AF2004">
        <v>0</v>
      </c>
      <c r="AI2004">
        <v>0</v>
      </c>
      <c r="AL2004" t="s">
        <v>347</v>
      </c>
      <c r="AM2004">
        <v>250</v>
      </c>
      <c r="AN2004">
        <v>537</v>
      </c>
      <c r="AO2004">
        <v>101</v>
      </c>
      <c r="AP2004" t="s">
        <v>121</v>
      </c>
      <c r="AQ2004" t="s">
        <v>359</v>
      </c>
      <c r="AR2004">
        <v>159</v>
      </c>
      <c r="AS2004" t="s">
        <v>119</v>
      </c>
      <c r="AT2004" t="s">
        <v>373</v>
      </c>
      <c r="AU2004">
        <v>117</v>
      </c>
      <c r="AV2004" t="s">
        <v>123</v>
      </c>
      <c r="AW2004" t="s">
        <v>352</v>
      </c>
      <c r="AX2004">
        <v>160</v>
      </c>
      <c r="AY2004" t="s">
        <v>123</v>
      </c>
      <c r="AZ2004" t="s">
        <v>360</v>
      </c>
      <c r="BA2004">
        <v>0</v>
      </c>
      <c r="BD2004">
        <v>0</v>
      </c>
      <c r="BE2004">
        <v>264</v>
      </c>
      <c r="BF2004">
        <v>0</v>
      </c>
      <c r="BG2004">
        <v>0</v>
      </c>
      <c r="BH2004" t="s">
        <v>349</v>
      </c>
      <c r="BI2004">
        <v>0</v>
      </c>
      <c r="BJ2004">
        <v>0</v>
      </c>
      <c r="BK2004">
        <v>257</v>
      </c>
      <c r="BL2004">
        <v>136</v>
      </c>
      <c r="BM2004">
        <v>270</v>
      </c>
      <c r="BN2004" t="s">
        <v>347</v>
      </c>
      <c r="BO2004">
        <v>0</v>
      </c>
      <c r="BP2004">
        <v>2</v>
      </c>
      <c r="BQ2004">
        <v>301</v>
      </c>
      <c r="BR2004">
        <v>79</v>
      </c>
      <c r="BS2004">
        <v>123</v>
      </c>
      <c r="BT2004" t="s">
        <v>347</v>
      </c>
      <c r="BU2004">
        <v>0</v>
      </c>
      <c r="BV2004">
        <v>175</v>
      </c>
      <c r="BW2004">
        <v>161</v>
      </c>
      <c r="BX2004">
        <v>150</v>
      </c>
      <c r="BY2004">
        <v>75</v>
      </c>
      <c r="BZ2004" t="s">
        <v>347</v>
      </c>
      <c r="CA2004">
        <v>0</v>
      </c>
      <c r="CB2004">
        <v>56</v>
      </c>
      <c r="CC2004">
        <v>0</v>
      </c>
      <c r="CD2004">
        <v>0</v>
      </c>
      <c r="CE2004">
        <v>0</v>
      </c>
      <c r="CF2004" t="s">
        <v>349</v>
      </c>
      <c r="CG2004">
        <v>0</v>
      </c>
      <c r="CH2004">
        <v>0</v>
      </c>
      <c r="CI2004">
        <v>0</v>
      </c>
      <c r="CJ2004" t="s">
        <v>347</v>
      </c>
      <c r="CK2004">
        <v>56</v>
      </c>
      <c r="CL2004" t="s">
        <v>347</v>
      </c>
      <c r="CM2004">
        <v>52</v>
      </c>
      <c r="CN2004" s="133">
        <v>312</v>
      </c>
      <c r="CO2004" s="133" t="s">
        <v>347</v>
      </c>
      <c r="CP2004" s="133">
        <v>450</v>
      </c>
      <c r="CQ2004" s="133">
        <v>2125</v>
      </c>
      <c r="CR2004">
        <v>283</v>
      </c>
      <c r="CS2004">
        <v>1698</v>
      </c>
      <c r="CT2004">
        <v>180</v>
      </c>
      <c r="CU2004" t="s">
        <v>62</v>
      </c>
      <c r="CV2004" t="s">
        <v>1720</v>
      </c>
      <c r="CW2004" t="s">
        <v>350</v>
      </c>
      <c r="CY2004">
        <v>270</v>
      </c>
      <c r="CZ2004" t="s">
        <v>62</v>
      </c>
      <c r="DA2004" t="s">
        <v>1720</v>
      </c>
      <c r="DB2004" t="s">
        <v>444</v>
      </c>
      <c r="DD2004">
        <v>369</v>
      </c>
      <c r="DE2004" t="s">
        <v>62</v>
      </c>
      <c r="DF2004" t="s">
        <v>1720</v>
      </c>
      <c r="DG2004" t="s">
        <v>405</v>
      </c>
      <c r="DI2004">
        <v>879</v>
      </c>
      <c r="DJ2004" t="s">
        <v>62</v>
      </c>
      <c r="DK2004" t="s">
        <v>1720</v>
      </c>
      <c r="DL2004" t="s">
        <v>587</v>
      </c>
      <c r="DN2004">
        <v>0</v>
      </c>
      <c r="DS2004">
        <v>0</v>
      </c>
      <c r="DV2004" t="s">
        <v>347</v>
      </c>
      <c r="DW2004">
        <v>167</v>
      </c>
      <c r="DX2004">
        <v>427</v>
      </c>
      <c r="DY2004">
        <v>123</v>
      </c>
      <c r="DZ2004" t="s">
        <v>119</v>
      </c>
      <c r="EB2004" t="s">
        <v>373</v>
      </c>
      <c r="ED2004" t="s">
        <v>350</v>
      </c>
      <c r="EF2004">
        <v>141</v>
      </c>
      <c r="EG2004" t="s">
        <v>119</v>
      </c>
      <c r="EI2004" t="s">
        <v>373</v>
      </c>
      <c r="EK2004" t="s">
        <v>444</v>
      </c>
      <c r="EM2004">
        <v>97</v>
      </c>
      <c r="EN2004" t="s">
        <v>123</v>
      </c>
      <c r="EP2004" t="s">
        <v>1164</v>
      </c>
      <c r="ER2004" t="s">
        <v>405</v>
      </c>
      <c r="ET2004">
        <v>66</v>
      </c>
      <c r="EU2004" t="s">
        <v>123</v>
      </c>
      <c r="EW2004" t="s">
        <v>1164</v>
      </c>
      <c r="EY2004" t="s">
        <v>587</v>
      </c>
      <c r="FA2004">
        <v>0</v>
      </c>
      <c r="FH2004">
        <v>0</v>
      </c>
      <c r="FK2004">
        <v>150</v>
      </c>
      <c r="FL2004">
        <v>794</v>
      </c>
      <c r="FM2004">
        <v>200</v>
      </c>
      <c r="FN2004">
        <v>964</v>
      </c>
      <c r="FO2004">
        <v>100</v>
      </c>
      <c r="FP2004">
        <v>367</v>
      </c>
      <c r="FQ2004">
        <v>0</v>
      </c>
      <c r="FR2004">
        <v>0</v>
      </c>
      <c r="FS2004" t="s">
        <v>347</v>
      </c>
      <c r="FT2004">
        <v>12</v>
      </c>
      <c r="FU2004">
        <v>72</v>
      </c>
      <c r="FV2004" t="s">
        <v>62</v>
      </c>
      <c r="FW2004" t="s">
        <v>2021</v>
      </c>
      <c r="FX2004" t="s">
        <v>347</v>
      </c>
      <c r="FY2004" t="s">
        <v>123</v>
      </c>
      <c r="FZ2004" t="s">
        <v>347</v>
      </c>
      <c r="GA2004">
        <v>20</v>
      </c>
      <c r="GB2004">
        <v>120</v>
      </c>
      <c r="GC2004" t="s">
        <v>353</v>
      </c>
      <c r="GD2004" t="s">
        <v>355</v>
      </c>
      <c r="GE2004" t="s">
        <v>355</v>
      </c>
      <c r="GF2004" t="s">
        <v>354</v>
      </c>
      <c r="GG2004">
        <v>13</v>
      </c>
      <c r="GH2004" t="s">
        <v>370</v>
      </c>
      <c r="GI2004" t="s">
        <v>9343</v>
      </c>
    </row>
    <row r="2005" spans="1:191" x14ac:dyDescent="0.35">
      <c r="A2005" t="s">
        <v>61</v>
      </c>
      <c r="B2005" t="s">
        <v>62</v>
      </c>
      <c r="C2005" t="s">
        <v>5152</v>
      </c>
      <c r="D2005" t="s">
        <v>1720</v>
      </c>
      <c r="E2005" t="s">
        <v>5153</v>
      </c>
      <c r="F2005" t="s">
        <v>5154</v>
      </c>
      <c r="G2005" t="s">
        <v>5161</v>
      </c>
      <c r="H2005" t="s">
        <v>5162</v>
      </c>
      <c r="I2005">
        <v>14</v>
      </c>
      <c r="J2005">
        <v>6</v>
      </c>
      <c r="K2005" t="s">
        <v>345</v>
      </c>
      <c r="L2005">
        <v>7.404217</v>
      </c>
      <c r="M2005">
        <v>30.4739</v>
      </c>
      <c r="N2005" t="s">
        <v>346</v>
      </c>
      <c r="O2005" t="s">
        <v>347</v>
      </c>
      <c r="P2005" s="133">
        <v>354</v>
      </c>
      <c r="Q2005" s="133">
        <v>2130</v>
      </c>
      <c r="R2005" s="133">
        <v>231</v>
      </c>
      <c r="S2005" s="133">
        <v>1391</v>
      </c>
      <c r="T2005" s="133">
        <v>392</v>
      </c>
      <c r="U2005" t="s">
        <v>62</v>
      </c>
      <c r="V2005" t="s">
        <v>1720</v>
      </c>
      <c r="W2005">
        <v>173</v>
      </c>
      <c r="X2005" t="s">
        <v>62</v>
      </c>
      <c r="Y2005" t="s">
        <v>1720</v>
      </c>
      <c r="Z2005">
        <v>449</v>
      </c>
      <c r="AA2005" t="s">
        <v>62</v>
      </c>
      <c r="AB2005" t="s">
        <v>1720</v>
      </c>
      <c r="AC2005">
        <v>304</v>
      </c>
      <c r="AD2005" t="s">
        <v>62</v>
      </c>
      <c r="AE2005" t="s">
        <v>1720</v>
      </c>
      <c r="AF2005">
        <v>73</v>
      </c>
      <c r="AG2005" t="s">
        <v>62</v>
      </c>
      <c r="AH2005" t="s">
        <v>1720</v>
      </c>
      <c r="AI2005">
        <v>0</v>
      </c>
      <c r="AL2005" t="s">
        <v>347</v>
      </c>
      <c r="AM2005">
        <v>123</v>
      </c>
      <c r="AN2005">
        <v>739</v>
      </c>
      <c r="AO2005">
        <v>42</v>
      </c>
      <c r="AP2005" t="s">
        <v>121</v>
      </c>
      <c r="AQ2005" t="s">
        <v>359</v>
      </c>
      <c r="AR2005">
        <v>94</v>
      </c>
      <c r="AS2005" t="s">
        <v>121</v>
      </c>
      <c r="AT2005" t="s">
        <v>359</v>
      </c>
      <c r="AU2005">
        <v>87</v>
      </c>
      <c r="AV2005" t="s">
        <v>123</v>
      </c>
      <c r="AW2005" t="s">
        <v>360</v>
      </c>
      <c r="AX2005">
        <v>470</v>
      </c>
      <c r="AY2005" t="s">
        <v>123</v>
      </c>
      <c r="AZ2005" t="s">
        <v>352</v>
      </c>
      <c r="BA2005">
        <v>46</v>
      </c>
      <c r="BB2005" t="s">
        <v>123</v>
      </c>
      <c r="BC2005" t="s">
        <v>1164</v>
      </c>
      <c r="BD2005">
        <v>0</v>
      </c>
      <c r="BE2005">
        <v>347</v>
      </c>
      <c r="BF2005">
        <v>87</v>
      </c>
      <c r="BG2005">
        <v>0</v>
      </c>
      <c r="BH2005" t="s">
        <v>349</v>
      </c>
      <c r="BI2005">
        <v>0</v>
      </c>
      <c r="BJ2005">
        <v>0</v>
      </c>
      <c r="BK2005">
        <v>31</v>
      </c>
      <c r="BL2005">
        <v>0</v>
      </c>
      <c r="BM2005">
        <v>236</v>
      </c>
      <c r="BN2005" t="s">
        <v>349</v>
      </c>
      <c r="BO2005">
        <v>0</v>
      </c>
      <c r="BP2005">
        <v>0</v>
      </c>
      <c r="BQ2005">
        <v>56</v>
      </c>
      <c r="BR2005">
        <v>0</v>
      </c>
      <c r="BS2005">
        <v>480</v>
      </c>
      <c r="BT2005" t="s">
        <v>349</v>
      </c>
      <c r="BU2005">
        <v>0</v>
      </c>
      <c r="BV2005">
        <v>0</v>
      </c>
      <c r="BW2005">
        <v>440</v>
      </c>
      <c r="BX2005">
        <v>30</v>
      </c>
      <c r="BY2005">
        <v>304</v>
      </c>
      <c r="BZ2005" t="s">
        <v>349</v>
      </c>
      <c r="CA2005">
        <v>0</v>
      </c>
      <c r="CB2005">
        <v>0</v>
      </c>
      <c r="CC2005">
        <v>89</v>
      </c>
      <c r="CD2005">
        <v>25</v>
      </c>
      <c r="CE2005">
        <v>5</v>
      </c>
      <c r="CF2005" t="s">
        <v>349</v>
      </c>
      <c r="CG2005">
        <v>0</v>
      </c>
      <c r="CH2005">
        <v>0</v>
      </c>
      <c r="CI2005">
        <v>0</v>
      </c>
      <c r="CJ2005" t="s">
        <v>347</v>
      </c>
      <c r="CK2005">
        <v>1938</v>
      </c>
      <c r="CL2005" t="s">
        <v>347</v>
      </c>
      <c r="CM2005">
        <v>51</v>
      </c>
      <c r="CN2005" s="133">
        <v>78</v>
      </c>
      <c r="CO2005" s="133" t="s">
        <v>347</v>
      </c>
      <c r="CP2005" s="133">
        <v>251</v>
      </c>
      <c r="CQ2005" s="133">
        <v>1515</v>
      </c>
      <c r="CR2005">
        <v>236</v>
      </c>
      <c r="CS2005">
        <v>1420</v>
      </c>
      <c r="CT2005">
        <v>178</v>
      </c>
      <c r="CU2005" t="s">
        <v>62</v>
      </c>
      <c r="CV2005" t="s">
        <v>550</v>
      </c>
      <c r="CW2005" t="s">
        <v>350</v>
      </c>
      <c r="CY2005">
        <v>189</v>
      </c>
      <c r="CZ2005" t="s">
        <v>62</v>
      </c>
      <c r="DA2005" t="s">
        <v>1969</v>
      </c>
      <c r="DB2005" t="s">
        <v>350</v>
      </c>
      <c r="DD2005">
        <v>107</v>
      </c>
      <c r="DE2005" t="s">
        <v>52</v>
      </c>
      <c r="DF2005" t="s">
        <v>340</v>
      </c>
      <c r="DG2005" t="s">
        <v>350</v>
      </c>
      <c r="DI2005">
        <v>688</v>
      </c>
      <c r="DJ2005" t="s">
        <v>62</v>
      </c>
      <c r="DK2005" t="s">
        <v>1720</v>
      </c>
      <c r="DL2005" t="s">
        <v>405</v>
      </c>
      <c r="DN2005">
        <v>258</v>
      </c>
      <c r="DO2005" t="s">
        <v>62</v>
      </c>
      <c r="DP2005" t="s">
        <v>550</v>
      </c>
      <c r="DQ2005" t="s">
        <v>350</v>
      </c>
      <c r="DS2005">
        <v>0</v>
      </c>
      <c r="DV2005" t="s">
        <v>347</v>
      </c>
      <c r="DW2005">
        <v>15</v>
      </c>
      <c r="DX2005">
        <v>95</v>
      </c>
      <c r="DY2005">
        <v>13</v>
      </c>
      <c r="DZ2005" t="s">
        <v>121</v>
      </c>
      <c r="EB2005" t="s">
        <v>359</v>
      </c>
      <c r="ED2005" t="s">
        <v>350</v>
      </c>
      <c r="EF2005">
        <v>7</v>
      </c>
      <c r="EG2005" t="s">
        <v>123</v>
      </c>
      <c r="EI2005" t="s">
        <v>352</v>
      </c>
      <c r="EK2005" t="s">
        <v>444</v>
      </c>
      <c r="EM2005">
        <v>7</v>
      </c>
      <c r="EN2005" t="s">
        <v>123</v>
      </c>
      <c r="EP2005" t="s">
        <v>1164</v>
      </c>
      <c r="ER2005" t="s">
        <v>350</v>
      </c>
      <c r="ET2005">
        <v>46</v>
      </c>
      <c r="EU2005" t="s">
        <v>123</v>
      </c>
      <c r="EW2005" t="s">
        <v>1164</v>
      </c>
      <c r="EY2005" t="s">
        <v>350</v>
      </c>
      <c r="FA2005">
        <v>22</v>
      </c>
      <c r="FB2005" t="s">
        <v>123</v>
      </c>
      <c r="FD2005" t="s">
        <v>1164</v>
      </c>
      <c r="FF2005" t="s">
        <v>350</v>
      </c>
      <c r="FH2005">
        <v>0</v>
      </c>
      <c r="FK2005">
        <v>115</v>
      </c>
      <c r="FL2005">
        <v>694</v>
      </c>
      <c r="FM2005">
        <v>89</v>
      </c>
      <c r="FN2005">
        <v>537</v>
      </c>
      <c r="FO2005">
        <v>47</v>
      </c>
      <c r="FP2005">
        <v>284</v>
      </c>
      <c r="FQ2005">
        <v>0</v>
      </c>
      <c r="FR2005">
        <v>0</v>
      </c>
      <c r="FS2005" t="s">
        <v>347</v>
      </c>
      <c r="FT2005">
        <v>20</v>
      </c>
      <c r="FU2005">
        <v>128</v>
      </c>
      <c r="FV2005" t="s">
        <v>62</v>
      </c>
      <c r="FW2005" t="s">
        <v>550</v>
      </c>
      <c r="FX2005" t="s">
        <v>347</v>
      </c>
      <c r="FY2005" t="s">
        <v>123</v>
      </c>
      <c r="FZ2005" t="s">
        <v>347</v>
      </c>
      <c r="GA2005">
        <v>18</v>
      </c>
      <c r="GB2005">
        <v>122</v>
      </c>
      <c r="GD2005" t="s">
        <v>354</v>
      </c>
      <c r="GE2005" t="s">
        <v>354</v>
      </c>
      <c r="GF2005" t="s">
        <v>354</v>
      </c>
      <c r="GG2005">
        <v>14</v>
      </c>
      <c r="GH2005" t="s">
        <v>356</v>
      </c>
    </row>
    <row r="2006" spans="1:191" x14ac:dyDescent="0.35">
      <c r="A2006" t="s">
        <v>61</v>
      </c>
      <c r="B2006" t="s">
        <v>62</v>
      </c>
      <c r="C2006" t="s">
        <v>5152</v>
      </c>
      <c r="D2006" t="s">
        <v>1720</v>
      </c>
      <c r="E2006" t="s">
        <v>5153</v>
      </c>
      <c r="F2006" t="s">
        <v>5154</v>
      </c>
      <c r="G2006" t="s">
        <v>5163</v>
      </c>
      <c r="H2006" t="s">
        <v>5164</v>
      </c>
      <c r="I2006">
        <v>14</v>
      </c>
      <c r="J2006">
        <v>999</v>
      </c>
      <c r="K2006" t="s">
        <v>345</v>
      </c>
      <c r="L2006">
        <v>7.3574799999999998</v>
      </c>
      <c r="M2006">
        <v>30.449698999999999</v>
      </c>
      <c r="N2006" t="s">
        <v>346</v>
      </c>
      <c r="O2006" t="s">
        <v>347</v>
      </c>
      <c r="P2006" s="133">
        <v>59</v>
      </c>
      <c r="Q2006" s="133">
        <v>368</v>
      </c>
      <c r="R2006" s="133">
        <v>38</v>
      </c>
      <c r="S2006" s="133">
        <v>235</v>
      </c>
      <c r="T2006" s="133">
        <v>27</v>
      </c>
      <c r="U2006" t="s">
        <v>62</v>
      </c>
      <c r="V2006" t="s">
        <v>550</v>
      </c>
      <c r="W2006">
        <v>55</v>
      </c>
      <c r="X2006" t="s">
        <v>62</v>
      </c>
      <c r="Y2006" t="s">
        <v>1720</v>
      </c>
      <c r="Z2006">
        <v>93</v>
      </c>
      <c r="AA2006" t="s">
        <v>62</v>
      </c>
      <c r="AB2006" t="s">
        <v>1969</v>
      </c>
      <c r="AC2006">
        <v>60</v>
      </c>
      <c r="AD2006" t="s">
        <v>62</v>
      </c>
      <c r="AE2006" t="s">
        <v>1720</v>
      </c>
      <c r="AF2006">
        <v>0</v>
      </c>
      <c r="AI2006">
        <v>0</v>
      </c>
      <c r="AL2006" t="s">
        <v>347</v>
      </c>
      <c r="AM2006">
        <v>21</v>
      </c>
      <c r="AN2006">
        <v>133</v>
      </c>
      <c r="AO2006">
        <v>21</v>
      </c>
      <c r="AP2006" t="s">
        <v>119</v>
      </c>
      <c r="AQ2006" t="s">
        <v>1218</v>
      </c>
      <c r="AR2006">
        <v>20</v>
      </c>
      <c r="AS2006" t="s">
        <v>119</v>
      </c>
      <c r="AT2006" t="s">
        <v>373</v>
      </c>
      <c r="AU2006">
        <v>51</v>
      </c>
      <c r="AV2006" t="s">
        <v>123</v>
      </c>
      <c r="AW2006" t="s">
        <v>352</v>
      </c>
      <c r="AX2006">
        <v>41</v>
      </c>
      <c r="AY2006" t="s">
        <v>123</v>
      </c>
      <c r="AZ2006" t="s">
        <v>352</v>
      </c>
      <c r="BA2006">
        <v>0</v>
      </c>
      <c r="BD2006">
        <v>0</v>
      </c>
      <c r="BE2006">
        <v>28</v>
      </c>
      <c r="BF2006">
        <v>20</v>
      </c>
      <c r="BG2006">
        <v>0</v>
      </c>
      <c r="BH2006" t="s">
        <v>349</v>
      </c>
      <c r="BI2006">
        <v>0</v>
      </c>
      <c r="BJ2006">
        <v>0</v>
      </c>
      <c r="BK2006">
        <v>5</v>
      </c>
      <c r="BL2006">
        <v>50</v>
      </c>
      <c r="BM2006">
        <v>20</v>
      </c>
      <c r="BN2006" t="s">
        <v>349</v>
      </c>
      <c r="BO2006">
        <v>0</v>
      </c>
      <c r="BP2006">
        <v>0</v>
      </c>
      <c r="BQ2006">
        <v>44</v>
      </c>
      <c r="BR2006">
        <v>50</v>
      </c>
      <c r="BS2006">
        <v>50</v>
      </c>
      <c r="BT2006" t="s">
        <v>349</v>
      </c>
      <c r="BU2006">
        <v>0</v>
      </c>
      <c r="BV2006">
        <v>0</v>
      </c>
      <c r="BW2006">
        <v>1</v>
      </c>
      <c r="BX2006">
        <v>50</v>
      </c>
      <c r="BY2006">
        <v>50</v>
      </c>
      <c r="BZ2006" t="s">
        <v>349</v>
      </c>
      <c r="CA2006">
        <v>0</v>
      </c>
      <c r="CB2006">
        <v>0</v>
      </c>
      <c r="CC2006">
        <v>0</v>
      </c>
      <c r="CD2006">
        <v>0</v>
      </c>
      <c r="CE2006">
        <v>0</v>
      </c>
      <c r="CF2006" t="s">
        <v>349</v>
      </c>
      <c r="CG2006">
        <v>0</v>
      </c>
      <c r="CH2006">
        <v>0</v>
      </c>
      <c r="CI2006">
        <v>0</v>
      </c>
      <c r="CJ2006" t="s">
        <v>347</v>
      </c>
      <c r="CK2006">
        <v>334</v>
      </c>
      <c r="CL2006" t="s">
        <v>347</v>
      </c>
      <c r="CM2006">
        <v>23</v>
      </c>
      <c r="CN2006" s="133">
        <v>11</v>
      </c>
      <c r="CO2006" s="133" t="s">
        <v>347</v>
      </c>
      <c r="CP2006" s="133">
        <v>20</v>
      </c>
      <c r="CQ2006" s="133">
        <v>120</v>
      </c>
      <c r="CR2006">
        <v>13</v>
      </c>
      <c r="CS2006">
        <v>78</v>
      </c>
      <c r="CT2006">
        <v>18</v>
      </c>
      <c r="CU2006" t="s">
        <v>62</v>
      </c>
      <c r="CV2006" t="s">
        <v>1757</v>
      </c>
      <c r="CW2006" t="s">
        <v>350</v>
      </c>
      <c r="CY2006">
        <v>26</v>
      </c>
      <c r="CZ2006" t="s">
        <v>62</v>
      </c>
      <c r="DA2006" t="s">
        <v>1757</v>
      </c>
      <c r="DB2006" t="s">
        <v>350</v>
      </c>
      <c r="DD2006">
        <v>14</v>
      </c>
      <c r="DE2006" t="s">
        <v>62</v>
      </c>
      <c r="DF2006" t="s">
        <v>550</v>
      </c>
      <c r="DG2006" t="s">
        <v>350</v>
      </c>
      <c r="DI2006">
        <v>20</v>
      </c>
      <c r="DJ2006" t="s">
        <v>62</v>
      </c>
      <c r="DK2006" t="s">
        <v>550</v>
      </c>
      <c r="DL2006" t="s">
        <v>350</v>
      </c>
      <c r="DN2006">
        <v>0</v>
      </c>
      <c r="DS2006">
        <v>0</v>
      </c>
      <c r="DV2006" t="s">
        <v>347</v>
      </c>
      <c r="DW2006">
        <v>7</v>
      </c>
      <c r="DX2006">
        <v>42</v>
      </c>
      <c r="DY2006">
        <v>13</v>
      </c>
      <c r="DZ2006" t="s">
        <v>121</v>
      </c>
      <c r="EB2006" t="s">
        <v>359</v>
      </c>
      <c r="ED2006" t="s">
        <v>350</v>
      </c>
      <c r="EF2006">
        <v>2</v>
      </c>
      <c r="EG2006" t="s">
        <v>123</v>
      </c>
      <c r="EI2006" t="s">
        <v>352</v>
      </c>
      <c r="EK2006" t="s">
        <v>444</v>
      </c>
      <c r="EM2006">
        <v>18</v>
      </c>
      <c r="EN2006" t="s">
        <v>123</v>
      </c>
      <c r="EP2006" t="s">
        <v>352</v>
      </c>
      <c r="ER2006" t="s">
        <v>350</v>
      </c>
      <c r="ET2006">
        <v>9</v>
      </c>
      <c r="EU2006" t="s">
        <v>119</v>
      </c>
      <c r="EW2006" t="s">
        <v>373</v>
      </c>
      <c r="EY2006" t="s">
        <v>350</v>
      </c>
      <c r="FA2006">
        <v>0</v>
      </c>
      <c r="FH2006">
        <v>0</v>
      </c>
      <c r="FK2006">
        <v>8</v>
      </c>
      <c r="FL2006">
        <v>48</v>
      </c>
      <c r="FM2006">
        <v>3</v>
      </c>
      <c r="FN2006">
        <v>18</v>
      </c>
      <c r="FO2006">
        <v>9</v>
      </c>
      <c r="FP2006">
        <v>54</v>
      </c>
      <c r="FQ2006">
        <v>0</v>
      </c>
      <c r="FR2006">
        <v>0</v>
      </c>
      <c r="FS2006" t="s">
        <v>347</v>
      </c>
      <c r="FT2006">
        <v>2</v>
      </c>
      <c r="FU2006">
        <v>12</v>
      </c>
      <c r="FV2006" t="s">
        <v>62</v>
      </c>
      <c r="FW2006" t="s">
        <v>550</v>
      </c>
      <c r="FX2006" t="s">
        <v>347</v>
      </c>
      <c r="FY2006" t="s">
        <v>123</v>
      </c>
      <c r="FZ2006" t="s">
        <v>347</v>
      </c>
      <c r="GA2006">
        <v>10</v>
      </c>
      <c r="GB2006">
        <v>60</v>
      </c>
      <c r="GC2006" t="s">
        <v>353</v>
      </c>
      <c r="GD2006" t="s">
        <v>355</v>
      </c>
      <c r="GE2006" t="s">
        <v>354</v>
      </c>
      <c r="GF2006" t="s">
        <v>354</v>
      </c>
      <c r="GG2006">
        <v>14</v>
      </c>
      <c r="GH2006" t="s">
        <v>451</v>
      </c>
    </row>
    <row r="2007" spans="1:191" x14ac:dyDescent="0.35">
      <c r="A2007" t="s">
        <v>61</v>
      </c>
      <c r="B2007" t="s">
        <v>62</v>
      </c>
      <c r="C2007" t="s">
        <v>5152</v>
      </c>
      <c r="D2007" t="s">
        <v>1720</v>
      </c>
      <c r="E2007" t="s">
        <v>5153</v>
      </c>
      <c r="F2007" t="s">
        <v>5154</v>
      </c>
      <c r="G2007" t="s">
        <v>5165</v>
      </c>
      <c r="H2007" t="s">
        <v>5166</v>
      </c>
      <c r="I2007">
        <v>14</v>
      </c>
      <c r="J2007">
        <v>6</v>
      </c>
      <c r="K2007" t="s">
        <v>345</v>
      </c>
      <c r="L2007">
        <v>7.4031754760000004</v>
      </c>
      <c r="M2007">
        <v>30.507949719999999</v>
      </c>
      <c r="N2007" t="s">
        <v>346</v>
      </c>
      <c r="O2007" t="s">
        <v>347</v>
      </c>
      <c r="P2007" s="133">
        <v>29</v>
      </c>
      <c r="Q2007" s="133">
        <v>188</v>
      </c>
      <c r="R2007" s="133">
        <v>15</v>
      </c>
      <c r="S2007" s="133">
        <v>97</v>
      </c>
      <c r="T2007" s="133">
        <v>20</v>
      </c>
      <c r="U2007" t="s">
        <v>62</v>
      </c>
      <c r="V2007" t="s">
        <v>1720</v>
      </c>
      <c r="W2007">
        <v>16</v>
      </c>
      <c r="X2007" t="s">
        <v>62</v>
      </c>
      <c r="Y2007" t="s">
        <v>1720</v>
      </c>
      <c r="Z2007">
        <v>38</v>
      </c>
      <c r="AA2007" t="s">
        <v>62</v>
      </c>
      <c r="AB2007" t="s">
        <v>1720</v>
      </c>
      <c r="AC2007">
        <v>23</v>
      </c>
      <c r="AD2007" t="s">
        <v>62</v>
      </c>
      <c r="AE2007" t="s">
        <v>1720</v>
      </c>
      <c r="AF2007">
        <v>0</v>
      </c>
      <c r="AI2007">
        <v>0</v>
      </c>
      <c r="AL2007" t="s">
        <v>347</v>
      </c>
      <c r="AM2007">
        <v>14</v>
      </c>
      <c r="AN2007">
        <v>91</v>
      </c>
      <c r="AO2007">
        <v>10</v>
      </c>
      <c r="AP2007" t="s">
        <v>121</v>
      </c>
      <c r="AQ2007" t="s">
        <v>359</v>
      </c>
      <c r="AR2007">
        <v>18</v>
      </c>
      <c r="AS2007" t="s">
        <v>123</v>
      </c>
      <c r="AT2007" t="s">
        <v>352</v>
      </c>
      <c r="AU2007">
        <v>34</v>
      </c>
      <c r="AV2007" t="s">
        <v>123</v>
      </c>
      <c r="AW2007" t="s">
        <v>352</v>
      </c>
      <c r="AX2007">
        <v>29</v>
      </c>
      <c r="AY2007" t="s">
        <v>119</v>
      </c>
      <c r="AZ2007" t="s">
        <v>373</v>
      </c>
      <c r="BA2007">
        <v>0</v>
      </c>
      <c r="BD2007">
        <v>0</v>
      </c>
      <c r="BE2007">
        <v>15</v>
      </c>
      <c r="BF2007">
        <v>15</v>
      </c>
      <c r="BG2007">
        <v>0</v>
      </c>
      <c r="BH2007" t="s">
        <v>349</v>
      </c>
      <c r="BI2007">
        <v>0</v>
      </c>
      <c r="BJ2007">
        <v>0</v>
      </c>
      <c r="BK2007">
        <v>4</v>
      </c>
      <c r="BL2007">
        <v>15</v>
      </c>
      <c r="BM2007">
        <v>10</v>
      </c>
      <c r="BN2007" t="s">
        <v>347</v>
      </c>
      <c r="BO2007">
        <v>0</v>
      </c>
      <c r="BP2007">
        <v>5</v>
      </c>
      <c r="BQ2007">
        <v>2</v>
      </c>
      <c r="BR2007">
        <v>34</v>
      </c>
      <c r="BS2007">
        <v>36</v>
      </c>
      <c r="BT2007" t="s">
        <v>349</v>
      </c>
      <c r="BU2007">
        <v>0</v>
      </c>
      <c r="BV2007">
        <v>0</v>
      </c>
      <c r="BW2007">
        <v>9</v>
      </c>
      <c r="BX2007">
        <v>22</v>
      </c>
      <c r="BY2007">
        <v>21</v>
      </c>
      <c r="BZ2007" t="s">
        <v>349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 t="s">
        <v>349</v>
      </c>
      <c r="CG2007">
        <v>0</v>
      </c>
      <c r="CH2007">
        <v>0</v>
      </c>
      <c r="CI2007">
        <v>0</v>
      </c>
      <c r="CJ2007" t="s">
        <v>347</v>
      </c>
      <c r="CK2007">
        <v>170</v>
      </c>
      <c r="CL2007" t="s">
        <v>347</v>
      </c>
      <c r="CM2007">
        <v>6</v>
      </c>
      <c r="CN2007" s="133">
        <v>10</v>
      </c>
      <c r="CO2007" s="133" t="s">
        <v>347</v>
      </c>
      <c r="CP2007" s="133">
        <v>16</v>
      </c>
      <c r="CQ2007" s="133">
        <v>96</v>
      </c>
      <c r="CR2007">
        <v>13</v>
      </c>
      <c r="CS2007">
        <v>78</v>
      </c>
      <c r="CT2007">
        <v>20</v>
      </c>
      <c r="CU2007" t="s">
        <v>62</v>
      </c>
      <c r="CV2007" t="s">
        <v>1969</v>
      </c>
      <c r="CW2007" t="s">
        <v>350</v>
      </c>
      <c r="CY2007">
        <v>20</v>
      </c>
      <c r="CZ2007" t="s">
        <v>62</v>
      </c>
      <c r="DA2007" t="s">
        <v>1969</v>
      </c>
      <c r="DB2007" t="s">
        <v>444</v>
      </c>
      <c r="DD2007">
        <v>18</v>
      </c>
      <c r="DE2007" t="s">
        <v>62</v>
      </c>
      <c r="DF2007" t="s">
        <v>1757</v>
      </c>
      <c r="DG2007" t="s">
        <v>350</v>
      </c>
      <c r="DI2007">
        <v>20</v>
      </c>
      <c r="DJ2007" t="s">
        <v>62</v>
      </c>
      <c r="DK2007" t="s">
        <v>1757</v>
      </c>
      <c r="DL2007" t="s">
        <v>405</v>
      </c>
      <c r="DN2007">
        <v>0</v>
      </c>
      <c r="DS2007">
        <v>0</v>
      </c>
      <c r="DV2007" t="s">
        <v>347</v>
      </c>
      <c r="DW2007">
        <v>3</v>
      </c>
      <c r="DX2007">
        <v>18</v>
      </c>
      <c r="DY2007">
        <v>6</v>
      </c>
      <c r="DZ2007" t="s">
        <v>123</v>
      </c>
      <c r="EB2007" t="s">
        <v>352</v>
      </c>
      <c r="ED2007" t="s">
        <v>350</v>
      </c>
      <c r="EF2007">
        <v>5</v>
      </c>
      <c r="EG2007" t="s">
        <v>123</v>
      </c>
      <c r="EI2007" t="s">
        <v>352</v>
      </c>
      <c r="EK2007" t="s">
        <v>444</v>
      </c>
      <c r="EM2007">
        <v>3</v>
      </c>
      <c r="EN2007" t="s">
        <v>119</v>
      </c>
      <c r="EP2007" t="s">
        <v>373</v>
      </c>
      <c r="ER2007" t="s">
        <v>350</v>
      </c>
      <c r="ET2007">
        <v>4</v>
      </c>
      <c r="EU2007" t="s">
        <v>119</v>
      </c>
      <c r="EW2007" t="s">
        <v>373</v>
      </c>
      <c r="EY2007" t="s">
        <v>350</v>
      </c>
      <c r="FA2007">
        <v>0</v>
      </c>
      <c r="FH2007">
        <v>0</v>
      </c>
      <c r="FK2007">
        <v>6</v>
      </c>
      <c r="FL2007">
        <v>36</v>
      </c>
      <c r="FM2007">
        <v>2</v>
      </c>
      <c r="FN2007">
        <v>12</v>
      </c>
      <c r="FO2007">
        <v>8</v>
      </c>
      <c r="FP2007">
        <v>48</v>
      </c>
      <c r="FQ2007">
        <v>0</v>
      </c>
      <c r="FR2007">
        <v>0</v>
      </c>
      <c r="FS2007" t="s">
        <v>347</v>
      </c>
      <c r="FT2007">
        <v>59</v>
      </c>
      <c r="FU2007">
        <v>415</v>
      </c>
      <c r="FV2007" t="s">
        <v>62</v>
      </c>
      <c r="FW2007" t="s">
        <v>550</v>
      </c>
      <c r="FX2007" t="s">
        <v>347</v>
      </c>
      <c r="FY2007" t="s">
        <v>123</v>
      </c>
      <c r="FZ2007" t="s">
        <v>347</v>
      </c>
      <c r="GA2007">
        <v>2</v>
      </c>
      <c r="GB2007">
        <v>12</v>
      </c>
      <c r="GC2007" t="s">
        <v>353</v>
      </c>
      <c r="GD2007" t="s">
        <v>355</v>
      </c>
      <c r="GE2007" t="s">
        <v>354</v>
      </c>
      <c r="GF2007" t="s">
        <v>354</v>
      </c>
      <c r="GG2007">
        <v>14</v>
      </c>
      <c r="GH2007" t="s">
        <v>356</v>
      </c>
    </row>
    <row r="2008" spans="1:191" x14ac:dyDescent="0.35">
      <c r="A2008" t="s">
        <v>61</v>
      </c>
      <c r="B2008" t="s">
        <v>62</v>
      </c>
      <c r="C2008" t="s">
        <v>5152</v>
      </c>
      <c r="D2008" t="s">
        <v>1720</v>
      </c>
      <c r="E2008" t="s">
        <v>5153</v>
      </c>
      <c r="F2008" t="s">
        <v>5154</v>
      </c>
      <c r="G2008" t="s">
        <v>5167</v>
      </c>
      <c r="H2008" t="s">
        <v>5168</v>
      </c>
      <c r="I2008">
        <v>14</v>
      </c>
      <c r="J2008">
        <v>13</v>
      </c>
      <c r="K2008" t="s">
        <v>345</v>
      </c>
      <c r="L2008">
        <v>7.414771</v>
      </c>
      <c r="M2008">
        <v>30.480592000000001</v>
      </c>
      <c r="N2008" t="s">
        <v>346</v>
      </c>
      <c r="O2008" t="s">
        <v>347</v>
      </c>
      <c r="P2008" s="133">
        <v>19</v>
      </c>
      <c r="Q2008" s="133">
        <v>128</v>
      </c>
      <c r="R2008" s="133">
        <v>10</v>
      </c>
      <c r="S2008" s="133">
        <v>67</v>
      </c>
      <c r="T2008" s="133">
        <v>10</v>
      </c>
      <c r="U2008" t="s">
        <v>62</v>
      </c>
      <c r="V2008" t="s">
        <v>1720</v>
      </c>
      <c r="W2008">
        <v>20</v>
      </c>
      <c r="X2008" t="s">
        <v>62</v>
      </c>
      <c r="Y2008" t="s">
        <v>1720</v>
      </c>
      <c r="Z2008">
        <v>23</v>
      </c>
      <c r="AA2008" t="s">
        <v>62</v>
      </c>
      <c r="AB2008" t="s">
        <v>1720</v>
      </c>
      <c r="AC2008">
        <v>14</v>
      </c>
      <c r="AD2008" t="s">
        <v>62</v>
      </c>
      <c r="AE2008" t="s">
        <v>1720</v>
      </c>
      <c r="AF2008">
        <v>0</v>
      </c>
      <c r="AI2008">
        <v>0</v>
      </c>
      <c r="AL2008" t="s">
        <v>347</v>
      </c>
      <c r="AM2008">
        <v>9</v>
      </c>
      <c r="AN2008">
        <v>61</v>
      </c>
      <c r="AO2008">
        <v>10</v>
      </c>
      <c r="AP2008" t="s">
        <v>119</v>
      </c>
      <c r="AQ2008" t="s">
        <v>373</v>
      </c>
      <c r="AR2008">
        <v>19</v>
      </c>
      <c r="AS2008" t="s">
        <v>119</v>
      </c>
      <c r="AT2008" t="s">
        <v>373</v>
      </c>
      <c r="AU2008">
        <v>20</v>
      </c>
      <c r="AV2008" t="s">
        <v>119</v>
      </c>
      <c r="AW2008" t="s">
        <v>373</v>
      </c>
      <c r="AX2008">
        <v>12</v>
      </c>
      <c r="AY2008" t="s">
        <v>123</v>
      </c>
      <c r="AZ2008" t="s">
        <v>352</v>
      </c>
      <c r="BA2008">
        <v>0</v>
      </c>
      <c r="BD2008">
        <v>0</v>
      </c>
      <c r="BE2008">
        <v>20</v>
      </c>
      <c r="BF2008">
        <v>0</v>
      </c>
      <c r="BG2008">
        <v>0</v>
      </c>
      <c r="BH2008" t="s">
        <v>349</v>
      </c>
      <c r="BI2008">
        <v>0</v>
      </c>
      <c r="BJ2008">
        <v>0</v>
      </c>
      <c r="BK2008">
        <v>39</v>
      </c>
      <c r="BL2008">
        <v>0</v>
      </c>
      <c r="BM2008">
        <v>0</v>
      </c>
      <c r="BN2008" t="s">
        <v>349</v>
      </c>
      <c r="BO2008">
        <v>0</v>
      </c>
      <c r="BP2008">
        <v>0</v>
      </c>
      <c r="BQ2008">
        <v>0</v>
      </c>
      <c r="BR2008">
        <v>0</v>
      </c>
      <c r="BS2008">
        <v>43</v>
      </c>
      <c r="BT2008" t="s">
        <v>349</v>
      </c>
      <c r="BU2008">
        <v>0</v>
      </c>
      <c r="BV2008">
        <v>0</v>
      </c>
      <c r="BW2008">
        <v>0</v>
      </c>
      <c r="BX2008">
        <v>0</v>
      </c>
      <c r="BY2008">
        <v>26</v>
      </c>
      <c r="BZ2008" t="s">
        <v>349</v>
      </c>
      <c r="CA2008">
        <v>0</v>
      </c>
      <c r="CB2008">
        <v>0</v>
      </c>
      <c r="CC2008">
        <v>0</v>
      </c>
      <c r="CD2008">
        <v>0</v>
      </c>
      <c r="CE2008">
        <v>0</v>
      </c>
      <c r="CF2008" t="s">
        <v>349</v>
      </c>
      <c r="CG2008">
        <v>0</v>
      </c>
      <c r="CH2008">
        <v>0</v>
      </c>
      <c r="CI2008">
        <v>0</v>
      </c>
      <c r="CJ2008" t="s">
        <v>347</v>
      </c>
      <c r="CK2008">
        <v>104</v>
      </c>
      <c r="CL2008" t="s">
        <v>347</v>
      </c>
      <c r="CM2008">
        <v>14</v>
      </c>
      <c r="CN2008" s="133">
        <v>6</v>
      </c>
      <c r="CO2008" s="133" t="s">
        <v>347</v>
      </c>
      <c r="CP2008" s="133">
        <v>29</v>
      </c>
      <c r="CQ2008" s="133">
        <v>183</v>
      </c>
      <c r="CR2008">
        <v>26</v>
      </c>
      <c r="CS2008">
        <v>158</v>
      </c>
      <c r="CT2008">
        <v>39</v>
      </c>
      <c r="CU2008" t="s">
        <v>62</v>
      </c>
      <c r="CV2008" t="s">
        <v>550</v>
      </c>
      <c r="CW2008" t="s">
        <v>350</v>
      </c>
      <c r="CY2008">
        <v>25</v>
      </c>
      <c r="CZ2008" t="s">
        <v>62</v>
      </c>
      <c r="DA2008" t="s">
        <v>1969</v>
      </c>
      <c r="DB2008" t="s">
        <v>444</v>
      </c>
      <c r="DD2008">
        <v>18</v>
      </c>
      <c r="DE2008" t="s">
        <v>62</v>
      </c>
      <c r="DF2008" t="s">
        <v>1969</v>
      </c>
      <c r="DG2008" t="s">
        <v>350</v>
      </c>
      <c r="DI2008">
        <v>35</v>
      </c>
      <c r="DJ2008" t="s">
        <v>62</v>
      </c>
      <c r="DK2008" t="s">
        <v>1720</v>
      </c>
      <c r="DL2008" t="s">
        <v>350</v>
      </c>
      <c r="DN2008">
        <v>36</v>
      </c>
      <c r="DO2008" t="s">
        <v>62</v>
      </c>
      <c r="DP2008" t="s">
        <v>550</v>
      </c>
      <c r="DQ2008" t="s">
        <v>350</v>
      </c>
      <c r="DS2008">
        <v>5</v>
      </c>
      <c r="DT2008" t="s">
        <v>348</v>
      </c>
      <c r="DU2008" t="s">
        <v>348</v>
      </c>
      <c r="DV2008" t="s">
        <v>347</v>
      </c>
      <c r="DW2008">
        <v>3</v>
      </c>
      <c r="DX2008">
        <v>25</v>
      </c>
      <c r="DY2008">
        <v>2</v>
      </c>
      <c r="DZ2008" t="s">
        <v>119</v>
      </c>
      <c r="EB2008" t="s">
        <v>373</v>
      </c>
      <c r="ED2008" t="s">
        <v>350</v>
      </c>
      <c r="EF2008">
        <v>7</v>
      </c>
      <c r="EG2008" t="s">
        <v>123</v>
      </c>
      <c r="EI2008" t="s">
        <v>352</v>
      </c>
      <c r="EK2008" t="s">
        <v>350</v>
      </c>
      <c r="EM2008">
        <v>7</v>
      </c>
      <c r="EN2008" t="s">
        <v>123</v>
      </c>
      <c r="EP2008" t="s">
        <v>1164</v>
      </c>
      <c r="ER2008" t="s">
        <v>350</v>
      </c>
      <c r="ET2008">
        <v>9</v>
      </c>
      <c r="EU2008" t="s">
        <v>123</v>
      </c>
      <c r="EW2008" t="s">
        <v>360</v>
      </c>
      <c r="EY2008" t="s">
        <v>350</v>
      </c>
      <c r="FA2008">
        <v>0</v>
      </c>
      <c r="FH2008">
        <v>0</v>
      </c>
      <c r="FK2008">
        <v>5</v>
      </c>
      <c r="FL2008">
        <v>31</v>
      </c>
      <c r="FM2008">
        <v>18</v>
      </c>
      <c r="FN2008">
        <v>113</v>
      </c>
      <c r="FO2008">
        <v>6</v>
      </c>
      <c r="FP2008">
        <v>39</v>
      </c>
      <c r="FQ2008">
        <v>0</v>
      </c>
      <c r="FR2008">
        <v>0</v>
      </c>
      <c r="FS2008" t="s">
        <v>347</v>
      </c>
      <c r="FT2008">
        <v>14</v>
      </c>
      <c r="FU2008">
        <v>84</v>
      </c>
      <c r="FV2008" t="s">
        <v>62</v>
      </c>
      <c r="FW2008" t="s">
        <v>550</v>
      </c>
      <c r="FX2008" t="s">
        <v>347</v>
      </c>
      <c r="FY2008" t="s">
        <v>121</v>
      </c>
      <c r="FZ2008" t="s">
        <v>347</v>
      </c>
      <c r="GA2008">
        <v>2</v>
      </c>
      <c r="GB2008">
        <v>12</v>
      </c>
      <c r="GD2008" t="s">
        <v>355</v>
      </c>
      <c r="GE2008" t="s">
        <v>354</v>
      </c>
      <c r="GF2008" t="s">
        <v>354</v>
      </c>
      <c r="GG2008">
        <v>14</v>
      </c>
      <c r="GH2008" t="s">
        <v>356</v>
      </c>
    </row>
    <row r="2009" spans="1:191" x14ac:dyDescent="0.35">
      <c r="A2009" t="s">
        <v>61</v>
      </c>
      <c r="B2009" t="s">
        <v>62</v>
      </c>
      <c r="C2009" t="s">
        <v>5152</v>
      </c>
      <c r="D2009" t="s">
        <v>1720</v>
      </c>
      <c r="E2009" t="s">
        <v>5153</v>
      </c>
      <c r="F2009" t="s">
        <v>5154</v>
      </c>
      <c r="G2009" t="s">
        <v>5169</v>
      </c>
      <c r="H2009" t="s">
        <v>5170</v>
      </c>
      <c r="I2009">
        <v>14</v>
      </c>
      <c r="J2009">
        <v>5</v>
      </c>
      <c r="K2009" t="s">
        <v>345</v>
      </c>
      <c r="L2009">
        <v>7.4020000000000001</v>
      </c>
      <c r="M2009">
        <v>30.459433000000001</v>
      </c>
      <c r="N2009" t="s">
        <v>346</v>
      </c>
      <c r="O2009" t="s">
        <v>347</v>
      </c>
      <c r="P2009" s="133">
        <v>58</v>
      </c>
      <c r="Q2009" s="133">
        <v>363</v>
      </c>
      <c r="R2009" s="133">
        <v>47</v>
      </c>
      <c r="S2009" s="133">
        <v>287</v>
      </c>
      <c r="T2009" s="133">
        <v>84</v>
      </c>
      <c r="U2009" t="s">
        <v>62</v>
      </c>
      <c r="V2009" t="s">
        <v>1720</v>
      </c>
      <c r="W2009">
        <v>40</v>
      </c>
      <c r="X2009" t="s">
        <v>62</v>
      </c>
      <c r="Y2009" t="s">
        <v>1720</v>
      </c>
      <c r="Z2009">
        <v>69</v>
      </c>
      <c r="AA2009" t="s">
        <v>62</v>
      </c>
      <c r="AB2009" t="s">
        <v>1720</v>
      </c>
      <c r="AC2009">
        <v>59</v>
      </c>
      <c r="AD2009" t="s">
        <v>62</v>
      </c>
      <c r="AE2009" t="s">
        <v>1720</v>
      </c>
      <c r="AF2009">
        <v>35</v>
      </c>
      <c r="AG2009" t="s">
        <v>62</v>
      </c>
      <c r="AH2009" t="s">
        <v>1720</v>
      </c>
      <c r="AI2009">
        <v>0</v>
      </c>
      <c r="AL2009" t="s">
        <v>347</v>
      </c>
      <c r="AM2009">
        <v>11</v>
      </c>
      <c r="AN2009">
        <v>76</v>
      </c>
      <c r="AO2009">
        <v>15</v>
      </c>
      <c r="AP2009" t="s">
        <v>121</v>
      </c>
      <c r="AQ2009" t="s">
        <v>359</v>
      </c>
      <c r="AR2009">
        <v>15</v>
      </c>
      <c r="AS2009" t="s">
        <v>123</v>
      </c>
      <c r="AT2009" t="s">
        <v>352</v>
      </c>
      <c r="AU2009">
        <v>9</v>
      </c>
      <c r="AV2009" t="s">
        <v>119</v>
      </c>
      <c r="AW2009" t="s">
        <v>373</v>
      </c>
      <c r="AX2009">
        <v>17</v>
      </c>
      <c r="AY2009" t="s">
        <v>119</v>
      </c>
      <c r="AZ2009" t="s">
        <v>373</v>
      </c>
      <c r="BA2009">
        <v>14</v>
      </c>
      <c r="BB2009" t="s">
        <v>121</v>
      </c>
      <c r="BC2009" t="s">
        <v>359</v>
      </c>
      <c r="BD2009">
        <v>6</v>
      </c>
      <c r="BE2009">
        <v>99</v>
      </c>
      <c r="BF2009">
        <v>0</v>
      </c>
      <c r="BG2009">
        <v>0</v>
      </c>
      <c r="BH2009" t="s">
        <v>349</v>
      </c>
      <c r="BI2009">
        <v>0</v>
      </c>
      <c r="BJ2009">
        <v>0</v>
      </c>
      <c r="BK2009">
        <v>10</v>
      </c>
      <c r="BL2009">
        <v>5</v>
      </c>
      <c r="BM2009">
        <v>40</v>
      </c>
      <c r="BN2009" t="s">
        <v>349</v>
      </c>
      <c r="BO2009">
        <v>0</v>
      </c>
      <c r="BP2009">
        <v>0</v>
      </c>
      <c r="BQ2009">
        <v>7</v>
      </c>
      <c r="BR2009">
        <v>2</v>
      </c>
      <c r="BS2009">
        <v>69</v>
      </c>
      <c r="BT2009" t="s">
        <v>349</v>
      </c>
      <c r="BU2009">
        <v>0</v>
      </c>
      <c r="BV2009">
        <v>0</v>
      </c>
      <c r="BW2009">
        <v>17</v>
      </c>
      <c r="BX2009">
        <v>0</v>
      </c>
      <c r="BY2009">
        <v>59</v>
      </c>
      <c r="BZ2009" t="s">
        <v>349</v>
      </c>
      <c r="CA2009">
        <v>0</v>
      </c>
      <c r="CB2009">
        <v>0</v>
      </c>
      <c r="CC2009">
        <v>36</v>
      </c>
      <c r="CD2009">
        <v>0</v>
      </c>
      <c r="CE2009">
        <v>13</v>
      </c>
      <c r="CF2009" t="s">
        <v>349</v>
      </c>
      <c r="CG2009">
        <v>0</v>
      </c>
      <c r="CH2009">
        <v>0</v>
      </c>
      <c r="CI2009">
        <v>6</v>
      </c>
      <c r="CJ2009" t="s">
        <v>347</v>
      </c>
      <c r="CK2009">
        <v>316</v>
      </c>
      <c r="CL2009" t="s">
        <v>347</v>
      </c>
      <c r="CM2009">
        <v>15</v>
      </c>
      <c r="CN2009" s="133">
        <v>20</v>
      </c>
      <c r="CO2009" s="133" t="s">
        <v>347</v>
      </c>
      <c r="CP2009" s="133">
        <v>100</v>
      </c>
      <c r="CQ2009" s="133">
        <v>603</v>
      </c>
      <c r="CR2009">
        <v>96</v>
      </c>
      <c r="CS2009">
        <v>579</v>
      </c>
      <c r="CT2009">
        <v>107</v>
      </c>
      <c r="CU2009" t="s">
        <v>62</v>
      </c>
      <c r="CV2009" t="s">
        <v>550</v>
      </c>
      <c r="CW2009" t="s">
        <v>350</v>
      </c>
      <c r="CY2009">
        <v>130</v>
      </c>
      <c r="CZ2009" t="s">
        <v>62</v>
      </c>
      <c r="DA2009" t="s">
        <v>550</v>
      </c>
      <c r="DB2009" t="s">
        <v>350</v>
      </c>
      <c r="DD2009">
        <v>112</v>
      </c>
      <c r="DE2009" t="s">
        <v>52</v>
      </c>
      <c r="DF2009" t="s">
        <v>340</v>
      </c>
      <c r="DG2009" t="s">
        <v>350</v>
      </c>
      <c r="DI2009">
        <v>158</v>
      </c>
      <c r="DJ2009" t="s">
        <v>62</v>
      </c>
      <c r="DK2009" t="s">
        <v>1720</v>
      </c>
      <c r="DL2009" t="s">
        <v>405</v>
      </c>
      <c r="DN2009">
        <v>65</v>
      </c>
      <c r="DO2009" t="s">
        <v>62</v>
      </c>
      <c r="DP2009" t="s">
        <v>550</v>
      </c>
      <c r="DQ2009" t="s">
        <v>350</v>
      </c>
      <c r="DS2009">
        <v>7</v>
      </c>
      <c r="DT2009" t="s">
        <v>348</v>
      </c>
      <c r="DU2009" t="s">
        <v>348</v>
      </c>
      <c r="DV2009" t="s">
        <v>347</v>
      </c>
      <c r="DW2009">
        <v>4</v>
      </c>
      <c r="DX2009">
        <v>24</v>
      </c>
      <c r="DY2009">
        <v>4</v>
      </c>
      <c r="DZ2009" t="s">
        <v>121</v>
      </c>
      <c r="EB2009" t="s">
        <v>359</v>
      </c>
      <c r="ED2009" t="s">
        <v>350</v>
      </c>
      <c r="EF2009">
        <v>6</v>
      </c>
      <c r="EG2009" t="s">
        <v>119</v>
      </c>
      <c r="EI2009" t="s">
        <v>373</v>
      </c>
      <c r="EK2009" t="s">
        <v>444</v>
      </c>
      <c r="EM2009">
        <v>6</v>
      </c>
      <c r="EN2009" t="s">
        <v>119</v>
      </c>
      <c r="EP2009" t="s">
        <v>373</v>
      </c>
      <c r="ER2009" t="s">
        <v>350</v>
      </c>
      <c r="ET2009">
        <v>8</v>
      </c>
      <c r="EU2009" t="s">
        <v>123</v>
      </c>
      <c r="EW2009" t="s">
        <v>360</v>
      </c>
      <c r="EY2009" t="s">
        <v>350</v>
      </c>
      <c r="FA2009">
        <v>0</v>
      </c>
      <c r="FH2009">
        <v>0</v>
      </c>
      <c r="FK2009">
        <v>21</v>
      </c>
      <c r="FL2009">
        <v>126</v>
      </c>
      <c r="FM2009">
        <v>70</v>
      </c>
      <c r="FN2009">
        <v>422</v>
      </c>
      <c r="FO2009">
        <v>9</v>
      </c>
      <c r="FP2009">
        <v>55</v>
      </c>
      <c r="FQ2009">
        <v>0</v>
      </c>
      <c r="FR2009">
        <v>0</v>
      </c>
      <c r="FS2009" t="s">
        <v>347</v>
      </c>
      <c r="FT2009">
        <v>2</v>
      </c>
      <c r="FU2009">
        <v>12</v>
      </c>
      <c r="FV2009" t="s">
        <v>62</v>
      </c>
      <c r="FW2009" t="s">
        <v>1757</v>
      </c>
      <c r="FX2009" t="s">
        <v>347</v>
      </c>
      <c r="FY2009" t="s">
        <v>123</v>
      </c>
      <c r="FZ2009" t="s">
        <v>347</v>
      </c>
      <c r="GA2009">
        <v>5</v>
      </c>
      <c r="GB2009">
        <v>30</v>
      </c>
      <c r="GC2009" t="s">
        <v>353</v>
      </c>
      <c r="GD2009" t="s">
        <v>355</v>
      </c>
      <c r="GE2009" t="s">
        <v>354</v>
      </c>
      <c r="GF2009" t="s">
        <v>354</v>
      </c>
      <c r="GG2009">
        <v>14</v>
      </c>
      <c r="GH2009" t="s">
        <v>356</v>
      </c>
    </row>
    <row r="2010" spans="1:191" x14ac:dyDescent="0.35">
      <c r="A2010" t="s">
        <v>61</v>
      </c>
      <c r="B2010" t="s">
        <v>62</v>
      </c>
      <c r="C2010" t="s">
        <v>5152</v>
      </c>
      <c r="D2010" t="s">
        <v>1720</v>
      </c>
      <c r="E2010" t="s">
        <v>5153</v>
      </c>
      <c r="F2010" t="s">
        <v>5154</v>
      </c>
      <c r="G2010" t="s">
        <v>5171</v>
      </c>
      <c r="H2010" t="s">
        <v>5172</v>
      </c>
      <c r="I2010">
        <v>14</v>
      </c>
      <c r="J2010">
        <v>5</v>
      </c>
      <c r="K2010" t="s">
        <v>345</v>
      </c>
      <c r="L2010">
        <v>7.407667</v>
      </c>
      <c r="M2010">
        <v>30.491083</v>
      </c>
      <c r="N2010" t="s">
        <v>346</v>
      </c>
      <c r="O2010" t="s">
        <v>347</v>
      </c>
      <c r="P2010" s="133">
        <v>29</v>
      </c>
      <c r="Q2010" s="133">
        <v>186</v>
      </c>
      <c r="R2010" s="133">
        <v>20</v>
      </c>
      <c r="S2010" s="133">
        <v>125</v>
      </c>
      <c r="T2010" s="133">
        <v>28</v>
      </c>
      <c r="U2010" t="s">
        <v>62</v>
      </c>
      <c r="V2010" t="s">
        <v>1720</v>
      </c>
      <c r="W2010">
        <v>25</v>
      </c>
      <c r="X2010" t="s">
        <v>62</v>
      </c>
      <c r="Y2010" t="s">
        <v>1720</v>
      </c>
      <c r="Z2010">
        <v>20</v>
      </c>
      <c r="AA2010" t="s">
        <v>62</v>
      </c>
      <c r="AB2010" t="s">
        <v>1720</v>
      </c>
      <c r="AC2010">
        <v>32</v>
      </c>
      <c r="AD2010" t="s">
        <v>62</v>
      </c>
      <c r="AE2010" t="s">
        <v>1720</v>
      </c>
      <c r="AF2010">
        <v>20</v>
      </c>
      <c r="AG2010" t="s">
        <v>62</v>
      </c>
      <c r="AH2010" t="s">
        <v>1720</v>
      </c>
      <c r="AI2010">
        <v>0</v>
      </c>
      <c r="AL2010" t="s">
        <v>347</v>
      </c>
      <c r="AM2010">
        <v>9</v>
      </c>
      <c r="AN2010">
        <v>61</v>
      </c>
      <c r="AO2010">
        <v>12</v>
      </c>
      <c r="AP2010" t="s">
        <v>119</v>
      </c>
      <c r="AQ2010" t="s">
        <v>373</v>
      </c>
      <c r="AR2010">
        <v>11</v>
      </c>
      <c r="AS2010" t="s">
        <v>119</v>
      </c>
      <c r="AT2010" t="s">
        <v>373</v>
      </c>
      <c r="AU2010">
        <v>18</v>
      </c>
      <c r="AV2010" t="s">
        <v>119</v>
      </c>
      <c r="AW2010" t="s">
        <v>373</v>
      </c>
      <c r="AX2010">
        <v>20</v>
      </c>
      <c r="AY2010" t="s">
        <v>123</v>
      </c>
      <c r="AZ2010" t="s">
        <v>352</v>
      </c>
      <c r="BA2010">
        <v>0</v>
      </c>
      <c r="BD2010">
        <v>0</v>
      </c>
      <c r="BE2010">
        <v>31</v>
      </c>
      <c r="BF2010">
        <v>9</v>
      </c>
      <c r="BG2010">
        <v>0</v>
      </c>
      <c r="BH2010" t="s">
        <v>349</v>
      </c>
      <c r="BI2010">
        <v>0</v>
      </c>
      <c r="BJ2010">
        <v>0</v>
      </c>
      <c r="BK2010">
        <v>12</v>
      </c>
      <c r="BL2010">
        <v>0</v>
      </c>
      <c r="BM2010">
        <v>24</v>
      </c>
      <c r="BN2010" t="s">
        <v>349</v>
      </c>
      <c r="BO2010">
        <v>0</v>
      </c>
      <c r="BP2010">
        <v>0</v>
      </c>
      <c r="BQ2010">
        <v>8</v>
      </c>
      <c r="BR2010">
        <v>0</v>
      </c>
      <c r="BS2010">
        <v>30</v>
      </c>
      <c r="BT2010" t="s">
        <v>349</v>
      </c>
      <c r="BU2010">
        <v>0</v>
      </c>
      <c r="BV2010">
        <v>0</v>
      </c>
      <c r="BW2010">
        <v>12</v>
      </c>
      <c r="BX2010">
        <v>3</v>
      </c>
      <c r="BY2010">
        <v>37</v>
      </c>
      <c r="BZ2010" t="s">
        <v>349</v>
      </c>
      <c r="CA2010">
        <v>0</v>
      </c>
      <c r="CB2010">
        <v>0</v>
      </c>
      <c r="CC2010">
        <v>8</v>
      </c>
      <c r="CD2010">
        <v>7</v>
      </c>
      <c r="CE2010">
        <v>5</v>
      </c>
      <c r="CF2010" t="s">
        <v>349</v>
      </c>
      <c r="CG2010">
        <v>0</v>
      </c>
      <c r="CH2010">
        <v>0</v>
      </c>
      <c r="CI2010">
        <v>0</v>
      </c>
      <c r="CJ2010" t="s">
        <v>347</v>
      </c>
      <c r="CK2010">
        <v>161</v>
      </c>
      <c r="CL2010" t="s">
        <v>347</v>
      </c>
      <c r="CM2010">
        <v>15</v>
      </c>
      <c r="CN2010" s="133">
        <v>10</v>
      </c>
      <c r="CO2010" s="133" t="s">
        <v>347</v>
      </c>
      <c r="CP2010" s="133">
        <v>31</v>
      </c>
      <c r="CQ2010" s="133">
        <v>191</v>
      </c>
      <c r="CR2010">
        <v>28</v>
      </c>
      <c r="CS2010">
        <v>172</v>
      </c>
      <c r="CT2010">
        <v>35</v>
      </c>
      <c r="CU2010" t="s">
        <v>62</v>
      </c>
      <c r="CV2010" t="s">
        <v>550</v>
      </c>
      <c r="CW2010" t="s">
        <v>350</v>
      </c>
      <c r="CY2010">
        <v>29</v>
      </c>
      <c r="CZ2010" t="s">
        <v>62</v>
      </c>
      <c r="DA2010" t="s">
        <v>550</v>
      </c>
      <c r="DB2010" t="s">
        <v>350</v>
      </c>
      <c r="DD2010">
        <v>18</v>
      </c>
      <c r="DE2010" t="s">
        <v>52</v>
      </c>
      <c r="DF2010" t="s">
        <v>340</v>
      </c>
      <c r="DG2010" t="s">
        <v>350</v>
      </c>
      <c r="DI2010">
        <v>52</v>
      </c>
      <c r="DJ2010" t="s">
        <v>62</v>
      </c>
      <c r="DK2010" t="s">
        <v>1720</v>
      </c>
      <c r="DL2010" t="s">
        <v>405</v>
      </c>
      <c r="DN2010">
        <v>38</v>
      </c>
      <c r="DO2010" t="s">
        <v>62</v>
      </c>
      <c r="DP2010" t="s">
        <v>1969</v>
      </c>
      <c r="DQ2010" t="s">
        <v>405</v>
      </c>
      <c r="DS2010">
        <v>0</v>
      </c>
      <c r="DV2010" t="s">
        <v>347</v>
      </c>
      <c r="DW2010">
        <v>3</v>
      </c>
      <c r="DX2010">
        <v>19</v>
      </c>
      <c r="DY2010">
        <v>2</v>
      </c>
      <c r="DZ2010" t="s">
        <v>121</v>
      </c>
      <c r="EB2010" t="s">
        <v>395</v>
      </c>
      <c r="ED2010" t="s">
        <v>350</v>
      </c>
      <c r="EF2010">
        <v>2</v>
      </c>
      <c r="EG2010" t="s">
        <v>123</v>
      </c>
      <c r="EI2010" t="s">
        <v>352</v>
      </c>
      <c r="EK2010" t="s">
        <v>444</v>
      </c>
      <c r="EM2010">
        <v>3</v>
      </c>
      <c r="EN2010" t="s">
        <v>123</v>
      </c>
      <c r="EP2010" t="s">
        <v>352</v>
      </c>
      <c r="ER2010" t="s">
        <v>350</v>
      </c>
      <c r="ET2010">
        <v>8</v>
      </c>
      <c r="EU2010" t="s">
        <v>123</v>
      </c>
      <c r="EW2010" t="s">
        <v>1170</v>
      </c>
      <c r="EY2010" t="s">
        <v>350</v>
      </c>
      <c r="FA2010">
        <v>4</v>
      </c>
      <c r="FB2010" t="s">
        <v>121</v>
      </c>
      <c r="FD2010" t="s">
        <v>1840</v>
      </c>
      <c r="FF2010" t="s">
        <v>405</v>
      </c>
      <c r="FH2010">
        <v>0</v>
      </c>
      <c r="FK2010">
        <v>7</v>
      </c>
      <c r="FL2010">
        <v>43</v>
      </c>
      <c r="FM2010">
        <v>19</v>
      </c>
      <c r="FN2010">
        <v>117</v>
      </c>
      <c r="FO2010">
        <v>5</v>
      </c>
      <c r="FP2010">
        <v>31</v>
      </c>
      <c r="FQ2010">
        <v>0</v>
      </c>
      <c r="FR2010">
        <v>0</v>
      </c>
      <c r="FS2010" t="s">
        <v>347</v>
      </c>
      <c r="FT2010">
        <v>21</v>
      </c>
      <c r="FU2010">
        <v>131</v>
      </c>
      <c r="FV2010" t="s">
        <v>62</v>
      </c>
      <c r="FW2010" t="s">
        <v>1969</v>
      </c>
      <c r="FX2010" t="s">
        <v>347</v>
      </c>
      <c r="FY2010" t="s">
        <v>123</v>
      </c>
      <c r="FZ2010" t="s">
        <v>347</v>
      </c>
      <c r="GA2010">
        <v>2</v>
      </c>
      <c r="GB2010">
        <v>12</v>
      </c>
      <c r="GC2010" t="s">
        <v>353</v>
      </c>
      <c r="GD2010" t="s">
        <v>355</v>
      </c>
      <c r="GE2010" t="s">
        <v>354</v>
      </c>
      <c r="GF2010" t="s">
        <v>354</v>
      </c>
      <c r="GG2010">
        <v>14</v>
      </c>
      <c r="GH2010" t="s">
        <v>356</v>
      </c>
    </row>
    <row r="2011" spans="1:191" x14ac:dyDescent="0.35">
      <c r="A2011" t="s">
        <v>61</v>
      </c>
      <c r="B2011" t="s">
        <v>62</v>
      </c>
      <c r="C2011" t="s">
        <v>5152</v>
      </c>
      <c r="D2011" t="s">
        <v>1720</v>
      </c>
      <c r="E2011" t="s">
        <v>5153</v>
      </c>
      <c r="F2011" t="s">
        <v>5154</v>
      </c>
      <c r="G2011" t="s">
        <v>5173</v>
      </c>
      <c r="H2011" t="s">
        <v>5174</v>
      </c>
      <c r="I2011">
        <v>14</v>
      </c>
      <c r="J2011">
        <v>6</v>
      </c>
      <c r="K2011" t="s">
        <v>345</v>
      </c>
      <c r="L2011">
        <v>7.39405</v>
      </c>
      <c r="M2011">
        <v>30.468933329999999</v>
      </c>
      <c r="N2011" t="s">
        <v>346</v>
      </c>
      <c r="O2011" t="s">
        <v>347</v>
      </c>
      <c r="P2011" s="133">
        <v>306</v>
      </c>
      <c r="Q2011" s="133">
        <v>1842</v>
      </c>
      <c r="R2011" s="133">
        <v>220</v>
      </c>
      <c r="S2011" s="133">
        <v>1321</v>
      </c>
      <c r="T2011" s="133">
        <v>135</v>
      </c>
      <c r="U2011" t="s">
        <v>62</v>
      </c>
      <c r="V2011" t="s">
        <v>1720</v>
      </c>
      <c r="W2011">
        <v>219</v>
      </c>
      <c r="X2011" t="s">
        <v>62</v>
      </c>
      <c r="Y2011" t="s">
        <v>1720</v>
      </c>
      <c r="Z2011">
        <v>189</v>
      </c>
      <c r="AA2011" t="s">
        <v>62</v>
      </c>
      <c r="AB2011" t="s">
        <v>1720</v>
      </c>
      <c r="AC2011">
        <v>296</v>
      </c>
      <c r="AD2011" t="s">
        <v>62</v>
      </c>
      <c r="AE2011" t="s">
        <v>1720</v>
      </c>
      <c r="AF2011">
        <v>350</v>
      </c>
      <c r="AG2011" t="s">
        <v>62</v>
      </c>
      <c r="AH2011" t="s">
        <v>1720</v>
      </c>
      <c r="AI2011">
        <v>132</v>
      </c>
      <c r="AJ2011" t="s">
        <v>348</v>
      </c>
      <c r="AK2011" t="s">
        <v>348</v>
      </c>
      <c r="AL2011" t="s">
        <v>347</v>
      </c>
      <c r="AM2011">
        <v>86</v>
      </c>
      <c r="AN2011">
        <v>521</v>
      </c>
      <c r="AO2011">
        <v>97</v>
      </c>
      <c r="AP2011" t="s">
        <v>121</v>
      </c>
      <c r="AQ2011" t="s">
        <v>359</v>
      </c>
      <c r="AR2011">
        <v>119</v>
      </c>
      <c r="AS2011" t="s">
        <v>123</v>
      </c>
      <c r="AT2011" t="s">
        <v>1164</v>
      </c>
      <c r="AU2011">
        <v>98</v>
      </c>
      <c r="AV2011" t="s">
        <v>123</v>
      </c>
      <c r="AW2011" t="s">
        <v>1164</v>
      </c>
      <c r="AX2011">
        <v>128</v>
      </c>
      <c r="AY2011" t="s">
        <v>123</v>
      </c>
      <c r="AZ2011" t="s">
        <v>360</v>
      </c>
      <c r="BA2011">
        <v>79</v>
      </c>
      <c r="BB2011" t="s">
        <v>119</v>
      </c>
      <c r="BC2011" t="s">
        <v>373</v>
      </c>
      <c r="BD2011">
        <v>0</v>
      </c>
      <c r="BE2011">
        <v>207</v>
      </c>
      <c r="BF2011">
        <v>25</v>
      </c>
      <c r="BG2011">
        <v>0</v>
      </c>
      <c r="BH2011" t="s">
        <v>349</v>
      </c>
      <c r="BI2011">
        <v>0</v>
      </c>
      <c r="BJ2011">
        <v>0</v>
      </c>
      <c r="BK2011">
        <v>126</v>
      </c>
      <c r="BL2011">
        <v>19</v>
      </c>
      <c r="BM2011">
        <v>193</v>
      </c>
      <c r="BN2011" t="s">
        <v>349</v>
      </c>
      <c r="BO2011">
        <v>0</v>
      </c>
      <c r="BP2011">
        <v>0</v>
      </c>
      <c r="BQ2011">
        <v>90</v>
      </c>
      <c r="BR2011">
        <v>18</v>
      </c>
      <c r="BS2011">
        <v>179</v>
      </c>
      <c r="BT2011" t="s">
        <v>349</v>
      </c>
      <c r="BU2011">
        <v>0</v>
      </c>
      <c r="BV2011">
        <v>0</v>
      </c>
      <c r="BW2011">
        <v>279</v>
      </c>
      <c r="BX2011">
        <v>45</v>
      </c>
      <c r="BY2011">
        <v>100</v>
      </c>
      <c r="BZ2011" t="s">
        <v>349</v>
      </c>
      <c r="CA2011">
        <v>0</v>
      </c>
      <c r="CB2011">
        <v>0</v>
      </c>
      <c r="CC2011">
        <v>284</v>
      </c>
      <c r="CD2011">
        <v>46</v>
      </c>
      <c r="CE2011">
        <v>99</v>
      </c>
      <c r="CF2011" t="s">
        <v>349</v>
      </c>
      <c r="CG2011">
        <v>0</v>
      </c>
      <c r="CH2011">
        <v>0</v>
      </c>
      <c r="CI2011">
        <v>132</v>
      </c>
      <c r="CJ2011" t="s">
        <v>347</v>
      </c>
      <c r="CK2011">
        <v>1634</v>
      </c>
      <c r="CL2011" t="s">
        <v>347</v>
      </c>
      <c r="CM2011">
        <v>65</v>
      </c>
      <c r="CN2011" s="133">
        <v>89</v>
      </c>
      <c r="CO2011" s="133" t="s">
        <v>347</v>
      </c>
      <c r="CP2011" s="133">
        <v>333</v>
      </c>
      <c r="CQ2011" s="133">
        <v>1995</v>
      </c>
      <c r="CR2011">
        <v>234</v>
      </c>
      <c r="CS2011">
        <v>1397</v>
      </c>
      <c r="CT2011">
        <v>155</v>
      </c>
      <c r="CU2011" t="s">
        <v>62</v>
      </c>
      <c r="CV2011" t="s">
        <v>1969</v>
      </c>
      <c r="CW2011" t="s">
        <v>350</v>
      </c>
      <c r="CY2011">
        <v>124</v>
      </c>
      <c r="CZ2011" t="s">
        <v>62</v>
      </c>
      <c r="DA2011" t="s">
        <v>550</v>
      </c>
      <c r="DB2011" t="s">
        <v>350</v>
      </c>
      <c r="DD2011">
        <v>168</v>
      </c>
      <c r="DE2011" t="s">
        <v>62</v>
      </c>
      <c r="DF2011" t="s">
        <v>550</v>
      </c>
      <c r="DG2011" t="s">
        <v>350</v>
      </c>
      <c r="DI2011">
        <v>297</v>
      </c>
      <c r="DJ2011" t="s">
        <v>62</v>
      </c>
      <c r="DK2011" t="s">
        <v>550</v>
      </c>
      <c r="DL2011" t="s">
        <v>350</v>
      </c>
      <c r="DN2011">
        <v>320</v>
      </c>
      <c r="DO2011" t="s">
        <v>62</v>
      </c>
      <c r="DP2011" t="s">
        <v>1720</v>
      </c>
      <c r="DQ2011" t="s">
        <v>405</v>
      </c>
      <c r="DS2011">
        <v>333</v>
      </c>
      <c r="DT2011" t="s">
        <v>348</v>
      </c>
      <c r="DU2011" t="s">
        <v>348</v>
      </c>
      <c r="DV2011" t="s">
        <v>347</v>
      </c>
      <c r="DW2011">
        <v>99</v>
      </c>
      <c r="DX2011">
        <v>598</v>
      </c>
      <c r="DY2011">
        <v>59</v>
      </c>
      <c r="DZ2011" t="s">
        <v>121</v>
      </c>
      <c r="EB2011" t="s">
        <v>359</v>
      </c>
      <c r="ED2011" t="s">
        <v>350</v>
      </c>
      <c r="EF2011">
        <v>77</v>
      </c>
      <c r="EG2011" t="s">
        <v>123</v>
      </c>
      <c r="EI2011" t="s">
        <v>352</v>
      </c>
      <c r="EK2011" t="s">
        <v>444</v>
      </c>
      <c r="EM2011">
        <v>40</v>
      </c>
      <c r="EN2011" t="s">
        <v>123</v>
      </c>
      <c r="EP2011" t="s">
        <v>352</v>
      </c>
      <c r="ER2011" t="s">
        <v>350</v>
      </c>
      <c r="ET2011">
        <v>265</v>
      </c>
      <c r="EU2011" t="s">
        <v>123</v>
      </c>
      <c r="EW2011" t="s">
        <v>1164</v>
      </c>
      <c r="EY2011" t="s">
        <v>350</v>
      </c>
      <c r="FA2011">
        <v>157</v>
      </c>
      <c r="FB2011" t="s">
        <v>121</v>
      </c>
      <c r="FD2011" t="s">
        <v>359</v>
      </c>
      <c r="FF2011" t="s">
        <v>405</v>
      </c>
      <c r="FH2011">
        <v>0</v>
      </c>
      <c r="FK2011">
        <v>41</v>
      </c>
      <c r="FL2011">
        <v>247</v>
      </c>
      <c r="FM2011">
        <v>56</v>
      </c>
      <c r="FN2011">
        <v>338</v>
      </c>
      <c r="FO2011">
        <v>68</v>
      </c>
      <c r="FP2011">
        <v>410</v>
      </c>
      <c r="FQ2011">
        <v>168</v>
      </c>
      <c r="FR2011">
        <v>1000</v>
      </c>
      <c r="FS2011" t="s">
        <v>347</v>
      </c>
      <c r="FT2011">
        <v>3</v>
      </c>
      <c r="FU2011">
        <v>18</v>
      </c>
      <c r="FV2011" t="s">
        <v>58</v>
      </c>
      <c r="FW2011" t="s">
        <v>3330</v>
      </c>
      <c r="FX2011" t="s">
        <v>347</v>
      </c>
      <c r="FY2011" t="s">
        <v>123</v>
      </c>
      <c r="FZ2011" t="s">
        <v>347</v>
      </c>
      <c r="GA2011">
        <v>2</v>
      </c>
      <c r="GB2011">
        <v>12</v>
      </c>
      <c r="GC2011" t="s">
        <v>353</v>
      </c>
      <c r="GD2011" t="s">
        <v>355</v>
      </c>
      <c r="GE2011" t="s">
        <v>354</v>
      </c>
      <c r="GF2011" t="s">
        <v>354</v>
      </c>
      <c r="GG2011">
        <v>14</v>
      </c>
      <c r="GH2011" t="s">
        <v>356</v>
      </c>
    </row>
    <row r="2012" spans="1:191" x14ac:dyDescent="0.35">
      <c r="A2012" t="s">
        <v>61</v>
      </c>
      <c r="B2012" t="s">
        <v>62</v>
      </c>
      <c r="C2012" t="s">
        <v>5152</v>
      </c>
      <c r="D2012" t="s">
        <v>1720</v>
      </c>
      <c r="E2012" t="s">
        <v>5153</v>
      </c>
      <c r="F2012" t="s">
        <v>5154</v>
      </c>
      <c r="G2012" t="s">
        <v>5175</v>
      </c>
      <c r="H2012" t="s">
        <v>5176</v>
      </c>
      <c r="I2012">
        <v>14</v>
      </c>
      <c r="J2012">
        <v>6</v>
      </c>
      <c r="K2012" t="s">
        <v>345</v>
      </c>
      <c r="L2012">
        <v>7.4080830000000004</v>
      </c>
      <c r="M2012">
        <v>30.4725</v>
      </c>
      <c r="N2012" t="s">
        <v>346</v>
      </c>
      <c r="O2012" t="s">
        <v>347</v>
      </c>
      <c r="P2012" s="133">
        <v>179</v>
      </c>
      <c r="Q2012" s="133">
        <v>1074</v>
      </c>
      <c r="R2012" s="133">
        <v>103</v>
      </c>
      <c r="S2012" s="133">
        <v>618</v>
      </c>
      <c r="T2012" s="133">
        <v>118</v>
      </c>
      <c r="U2012" t="s">
        <v>62</v>
      </c>
      <c r="V2012" t="s">
        <v>1720</v>
      </c>
      <c r="W2012">
        <v>101</v>
      </c>
      <c r="X2012" t="s">
        <v>62</v>
      </c>
      <c r="Y2012" t="s">
        <v>1720</v>
      </c>
      <c r="Z2012">
        <v>54</v>
      </c>
      <c r="AA2012" t="s">
        <v>62</v>
      </c>
      <c r="AB2012" t="s">
        <v>1720</v>
      </c>
      <c r="AC2012">
        <v>120</v>
      </c>
      <c r="AD2012" t="s">
        <v>62</v>
      </c>
      <c r="AE2012" t="s">
        <v>1720</v>
      </c>
      <c r="AF2012">
        <v>0</v>
      </c>
      <c r="AI2012">
        <v>225</v>
      </c>
      <c r="AJ2012" t="s">
        <v>348</v>
      </c>
      <c r="AK2012" t="s">
        <v>348</v>
      </c>
      <c r="AL2012" t="s">
        <v>347</v>
      </c>
      <c r="AM2012">
        <v>76</v>
      </c>
      <c r="AN2012">
        <v>456</v>
      </c>
      <c r="AO2012">
        <v>94</v>
      </c>
      <c r="AP2012" t="s">
        <v>121</v>
      </c>
      <c r="AQ2012" t="s">
        <v>359</v>
      </c>
      <c r="AR2012">
        <v>41</v>
      </c>
      <c r="AS2012" t="s">
        <v>123</v>
      </c>
      <c r="AT2012" t="s">
        <v>352</v>
      </c>
      <c r="AU2012">
        <v>55</v>
      </c>
      <c r="AV2012" t="s">
        <v>123</v>
      </c>
      <c r="AW2012" t="s">
        <v>352</v>
      </c>
      <c r="AX2012">
        <v>110</v>
      </c>
      <c r="AY2012" t="s">
        <v>123</v>
      </c>
      <c r="AZ2012" t="s">
        <v>352</v>
      </c>
      <c r="BA2012">
        <v>0</v>
      </c>
      <c r="BD2012">
        <v>156</v>
      </c>
      <c r="BE2012">
        <v>212</v>
      </c>
      <c r="BF2012">
        <v>0</v>
      </c>
      <c r="BG2012">
        <v>0</v>
      </c>
      <c r="BH2012" t="s">
        <v>349</v>
      </c>
      <c r="BI2012">
        <v>0</v>
      </c>
      <c r="BJ2012">
        <v>0</v>
      </c>
      <c r="BK2012">
        <v>0</v>
      </c>
      <c r="BL2012">
        <v>0</v>
      </c>
      <c r="BM2012">
        <v>142</v>
      </c>
      <c r="BN2012" t="s">
        <v>349</v>
      </c>
      <c r="BO2012">
        <v>0</v>
      </c>
      <c r="BP2012">
        <v>0</v>
      </c>
      <c r="BQ2012">
        <v>0</v>
      </c>
      <c r="BR2012">
        <v>0</v>
      </c>
      <c r="BS2012">
        <v>109</v>
      </c>
      <c r="BT2012" t="s">
        <v>349</v>
      </c>
      <c r="BU2012">
        <v>0</v>
      </c>
      <c r="BV2012">
        <v>0</v>
      </c>
      <c r="BW2012">
        <v>0</v>
      </c>
      <c r="BX2012">
        <v>0</v>
      </c>
      <c r="BY2012">
        <v>230</v>
      </c>
      <c r="BZ2012" t="s">
        <v>349</v>
      </c>
      <c r="CA2012">
        <v>0</v>
      </c>
      <c r="CB2012">
        <v>0</v>
      </c>
      <c r="CC2012">
        <v>0</v>
      </c>
      <c r="CD2012">
        <v>0</v>
      </c>
      <c r="CE2012">
        <v>0</v>
      </c>
      <c r="CF2012" t="s">
        <v>349</v>
      </c>
      <c r="CG2012">
        <v>0</v>
      </c>
      <c r="CH2012">
        <v>0</v>
      </c>
      <c r="CI2012">
        <v>381</v>
      </c>
      <c r="CJ2012" t="s">
        <v>347</v>
      </c>
      <c r="CK2012">
        <v>1034</v>
      </c>
      <c r="CL2012" t="s">
        <v>347</v>
      </c>
      <c r="CM2012">
        <v>15</v>
      </c>
      <c r="CN2012" s="133">
        <v>16</v>
      </c>
      <c r="CO2012" s="133" t="s">
        <v>347</v>
      </c>
      <c r="CP2012" s="133">
        <v>19</v>
      </c>
      <c r="CQ2012" s="133">
        <v>122</v>
      </c>
      <c r="CR2012">
        <v>15</v>
      </c>
      <c r="CS2012">
        <v>97</v>
      </c>
      <c r="CT2012">
        <v>0</v>
      </c>
      <c r="CY2012">
        <v>0</v>
      </c>
      <c r="DD2012">
        <v>0</v>
      </c>
      <c r="DI2012">
        <v>14</v>
      </c>
      <c r="DJ2012" t="s">
        <v>62</v>
      </c>
      <c r="DK2012" t="s">
        <v>1720</v>
      </c>
      <c r="DL2012" t="s">
        <v>405</v>
      </c>
      <c r="DN2012">
        <v>0</v>
      </c>
      <c r="DS2012">
        <v>83</v>
      </c>
      <c r="DT2012" t="s">
        <v>348</v>
      </c>
      <c r="DU2012" t="s">
        <v>348</v>
      </c>
      <c r="DV2012" t="s">
        <v>347</v>
      </c>
      <c r="DW2012">
        <v>4</v>
      </c>
      <c r="DX2012">
        <v>25</v>
      </c>
      <c r="DY2012">
        <v>0</v>
      </c>
      <c r="EF2012">
        <v>0</v>
      </c>
      <c r="EM2012">
        <v>0</v>
      </c>
      <c r="ET2012">
        <v>7</v>
      </c>
      <c r="EU2012" t="s">
        <v>123</v>
      </c>
      <c r="EW2012" t="s">
        <v>352</v>
      </c>
      <c r="EY2012" t="s">
        <v>350</v>
      </c>
      <c r="FA2012">
        <v>0</v>
      </c>
      <c r="FH2012">
        <v>18</v>
      </c>
      <c r="FK2012">
        <v>4</v>
      </c>
      <c r="FL2012">
        <v>25</v>
      </c>
      <c r="FM2012">
        <v>5</v>
      </c>
      <c r="FN2012">
        <v>32</v>
      </c>
      <c r="FO2012">
        <v>10</v>
      </c>
      <c r="FP2012">
        <v>65</v>
      </c>
      <c r="FQ2012">
        <v>0</v>
      </c>
      <c r="FR2012">
        <v>0</v>
      </c>
      <c r="FS2012" t="s">
        <v>347</v>
      </c>
      <c r="FT2012">
        <v>4</v>
      </c>
      <c r="FU2012">
        <v>24</v>
      </c>
      <c r="FV2012" t="s">
        <v>62</v>
      </c>
      <c r="FW2012" t="s">
        <v>550</v>
      </c>
      <c r="FX2012" t="s">
        <v>347</v>
      </c>
      <c r="FY2012" t="s">
        <v>123</v>
      </c>
      <c r="FZ2012" t="s">
        <v>347</v>
      </c>
      <c r="GA2012">
        <v>18</v>
      </c>
      <c r="GB2012">
        <v>108</v>
      </c>
      <c r="GC2012" t="s">
        <v>353</v>
      </c>
      <c r="GD2012" t="s">
        <v>354</v>
      </c>
      <c r="GE2012" t="s">
        <v>354</v>
      </c>
      <c r="GF2012" t="s">
        <v>354</v>
      </c>
      <c r="GG2012">
        <v>14</v>
      </c>
      <c r="GH2012" t="s">
        <v>356</v>
      </c>
    </row>
    <row r="2013" spans="1:191" x14ac:dyDescent="0.35">
      <c r="A2013" t="s">
        <v>61</v>
      </c>
      <c r="B2013" t="s">
        <v>62</v>
      </c>
      <c r="C2013" t="s">
        <v>5152</v>
      </c>
      <c r="D2013" t="s">
        <v>1720</v>
      </c>
      <c r="E2013" t="s">
        <v>5153</v>
      </c>
      <c r="F2013" t="s">
        <v>5154</v>
      </c>
      <c r="G2013" t="s">
        <v>5177</v>
      </c>
      <c r="H2013" t="s">
        <v>2378</v>
      </c>
      <c r="I2013">
        <v>14</v>
      </c>
      <c r="J2013">
        <v>5</v>
      </c>
      <c r="K2013" t="s">
        <v>345</v>
      </c>
      <c r="L2013">
        <v>7.4080830000000004</v>
      </c>
      <c r="M2013">
        <v>30.4725</v>
      </c>
      <c r="N2013" t="s">
        <v>346</v>
      </c>
      <c r="O2013" t="s">
        <v>347</v>
      </c>
      <c r="P2013" s="133">
        <v>77</v>
      </c>
      <c r="Q2013" s="133">
        <v>476</v>
      </c>
      <c r="R2013" s="133">
        <v>57</v>
      </c>
      <c r="S2013" s="133">
        <v>349</v>
      </c>
      <c r="T2013" s="133">
        <v>81</v>
      </c>
      <c r="U2013" t="s">
        <v>62</v>
      </c>
      <c r="V2013" t="s">
        <v>1720</v>
      </c>
      <c r="W2013">
        <v>92</v>
      </c>
      <c r="X2013" t="s">
        <v>62</v>
      </c>
      <c r="Y2013" t="s">
        <v>1720</v>
      </c>
      <c r="Z2013">
        <v>93</v>
      </c>
      <c r="AA2013" t="s">
        <v>62</v>
      </c>
      <c r="AB2013" t="s">
        <v>1720</v>
      </c>
      <c r="AC2013">
        <v>83</v>
      </c>
      <c r="AD2013" t="s">
        <v>62</v>
      </c>
      <c r="AE2013" t="s">
        <v>1720</v>
      </c>
      <c r="AF2013">
        <v>0</v>
      </c>
      <c r="AI2013">
        <v>0</v>
      </c>
      <c r="AL2013" t="s">
        <v>347</v>
      </c>
      <c r="AM2013">
        <v>20</v>
      </c>
      <c r="AN2013">
        <v>127</v>
      </c>
      <c r="AO2013">
        <v>18</v>
      </c>
      <c r="AP2013" t="s">
        <v>121</v>
      </c>
      <c r="AQ2013" t="s">
        <v>1675</v>
      </c>
      <c r="AR2013">
        <v>25</v>
      </c>
      <c r="AS2013" t="s">
        <v>121</v>
      </c>
      <c r="AT2013" t="s">
        <v>359</v>
      </c>
      <c r="AU2013">
        <v>49</v>
      </c>
      <c r="AV2013" t="s">
        <v>123</v>
      </c>
      <c r="AW2013" t="s">
        <v>352</v>
      </c>
      <c r="AX2013">
        <v>35</v>
      </c>
      <c r="AY2013" t="s">
        <v>123</v>
      </c>
      <c r="AZ2013" t="s">
        <v>352</v>
      </c>
      <c r="BA2013">
        <v>0</v>
      </c>
      <c r="BD2013">
        <v>0</v>
      </c>
      <c r="BE2013">
        <v>99</v>
      </c>
      <c r="BF2013">
        <v>0</v>
      </c>
      <c r="BG2013">
        <v>0</v>
      </c>
      <c r="BH2013" t="s">
        <v>349</v>
      </c>
      <c r="BI2013">
        <v>0</v>
      </c>
      <c r="BJ2013">
        <v>0</v>
      </c>
      <c r="BK2013">
        <v>117</v>
      </c>
      <c r="BL2013">
        <v>0</v>
      </c>
      <c r="BM2013">
        <v>0</v>
      </c>
      <c r="BN2013" t="s">
        <v>349</v>
      </c>
      <c r="BO2013">
        <v>0</v>
      </c>
      <c r="BP2013">
        <v>0</v>
      </c>
      <c r="BQ2013">
        <v>0</v>
      </c>
      <c r="BR2013">
        <v>0</v>
      </c>
      <c r="BS2013">
        <v>142</v>
      </c>
      <c r="BT2013" t="s">
        <v>349</v>
      </c>
      <c r="BU2013">
        <v>0</v>
      </c>
      <c r="BV2013">
        <v>0</v>
      </c>
      <c r="BW2013">
        <v>0</v>
      </c>
      <c r="BX2013">
        <v>0</v>
      </c>
      <c r="BY2013">
        <v>118</v>
      </c>
      <c r="BZ2013" t="s">
        <v>349</v>
      </c>
      <c r="CA2013">
        <v>0</v>
      </c>
      <c r="CB2013">
        <v>0</v>
      </c>
      <c r="CC2013">
        <v>0</v>
      </c>
      <c r="CD2013">
        <v>0</v>
      </c>
      <c r="CE2013">
        <v>0</v>
      </c>
      <c r="CF2013" t="s">
        <v>349</v>
      </c>
      <c r="CG2013">
        <v>0</v>
      </c>
      <c r="CH2013">
        <v>0</v>
      </c>
      <c r="CI2013">
        <v>0</v>
      </c>
      <c r="CJ2013" t="s">
        <v>347</v>
      </c>
      <c r="CK2013">
        <v>449</v>
      </c>
      <c r="CL2013" t="s">
        <v>347</v>
      </c>
      <c r="CM2013">
        <v>20</v>
      </c>
      <c r="CN2013" s="133">
        <v>7</v>
      </c>
      <c r="CO2013" s="133" t="s">
        <v>347</v>
      </c>
      <c r="CP2013" s="133">
        <v>121</v>
      </c>
      <c r="CQ2013" s="133">
        <v>738</v>
      </c>
      <c r="CR2013">
        <v>111</v>
      </c>
      <c r="CS2013">
        <v>671</v>
      </c>
      <c r="CT2013">
        <v>120</v>
      </c>
      <c r="CU2013" t="s">
        <v>62</v>
      </c>
      <c r="CV2013" t="s">
        <v>1969</v>
      </c>
      <c r="CW2013" t="s">
        <v>350</v>
      </c>
      <c r="CY2013">
        <v>126</v>
      </c>
      <c r="CZ2013" t="s">
        <v>62</v>
      </c>
      <c r="DA2013" t="s">
        <v>550</v>
      </c>
      <c r="DB2013" t="s">
        <v>350</v>
      </c>
      <c r="DD2013">
        <v>97</v>
      </c>
      <c r="DE2013" t="s">
        <v>62</v>
      </c>
      <c r="DF2013" t="s">
        <v>550</v>
      </c>
      <c r="DG2013" t="s">
        <v>350</v>
      </c>
      <c r="DI2013">
        <v>185</v>
      </c>
      <c r="DJ2013" t="s">
        <v>62</v>
      </c>
      <c r="DK2013" t="s">
        <v>550</v>
      </c>
      <c r="DL2013" t="s">
        <v>405</v>
      </c>
      <c r="DN2013">
        <v>129</v>
      </c>
      <c r="DO2013" t="s">
        <v>62</v>
      </c>
      <c r="DP2013" t="s">
        <v>1720</v>
      </c>
      <c r="DQ2013" t="s">
        <v>405</v>
      </c>
      <c r="DS2013">
        <v>14</v>
      </c>
      <c r="DT2013" t="s">
        <v>348</v>
      </c>
      <c r="DU2013" t="s">
        <v>348</v>
      </c>
      <c r="DV2013" t="s">
        <v>347</v>
      </c>
      <c r="DW2013">
        <v>10</v>
      </c>
      <c r="DX2013">
        <v>67</v>
      </c>
      <c r="DY2013">
        <v>5</v>
      </c>
      <c r="DZ2013" t="s">
        <v>121</v>
      </c>
      <c r="EB2013" t="s">
        <v>359</v>
      </c>
      <c r="ED2013" t="s">
        <v>350</v>
      </c>
      <c r="EF2013">
        <v>8</v>
      </c>
      <c r="EG2013" t="s">
        <v>123</v>
      </c>
      <c r="EI2013" t="s">
        <v>352</v>
      </c>
      <c r="EK2013" t="s">
        <v>444</v>
      </c>
      <c r="EM2013">
        <v>29</v>
      </c>
      <c r="EN2013" t="s">
        <v>123</v>
      </c>
      <c r="EP2013" t="s">
        <v>352</v>
      </c>
      <c r="ER2013" t="s">
        <v>350</v>
      </c>
      <c r="ET2013">
        <v>25</v>
      </c>
      <c r="EU2013" t="s">
        <v>119</v>
      </c>
      <c r="EW2013" t="s">
        <v>373</v>
      </c>
      <c r="EY2013" t="s">
        <v>350</v>
      </c>
      <c r="FA2013">
        <v>0</v>
      </c>
      <c r="FH2013">
        <v>0</v>
      </c>
      <c r="FK2013">
        <v>21</v>
      </c>
      <c r="FL2013">
        <v>128</v>
      </c>
      <c r="FM2013">
        <v>83</v>
      </c>
      <c r="FN2013">
        <v>506</v>
      </c>
      <c r="FO2013">
        <v>17</v>
      </c>
      <c r="FP2013">
        <v>104</v>
      </c>
      <c r="FQ2013">
        <v>0</v>
      </c>
      <c r="FR2013">
        <v>0</v>
      </c>
      <c r="FS2013" t="s">
        <v>347</v>
      </c>
      <c r="FT2013">
        <v>14</v>
      </c>
      <c r="FU2013">
        <v>90</v>
      </c>
      <c r="FV2013" t="s">
        <v>62</v>
      </c>
      <c r="FW2013" t="s">
        <v>550</v>
      </c>
      <c r="FX2013" t="s">
        <v>347</v>
      </c>
      <c r="FY2013" t="s">
        <v>123</v>
      </c>
      <c r="FZ2013" t="s">
        <v>347</v>
      </c>
      <c r="GA2013">
        <v>4</v>
      </c>
      <c r="GB2013">
        <v>24</v>
      </c>
      <c r="GC2013" t="s">
        <v>353</v>
      </c>
      <c r="GD2013" t="s">
        <v>355</v>
      </c>
      <c r="GE2013" t="s">
        <v>354</v>
      </c>
      <c r="GF2013" t="s">
        <v>354</v>
      </c>
      <c r="GG2013">
        <v>14</v>
      </c>
      <c r="GH2013" t="s">
        <v>356</v>
      </c>
    </row>
    <row r="2014" spans="1:191" x14ac:dyDescent="0.35">
      <c r="A2014" t="s">
        <v>61</v>
      </c>
      <c r="B2014" t="s">
        <v>62</v>
      </c>
      <c r="C2014" t="s">
        <v>5152</v>
      </c>
      <c r="D2014" t="s">
        <v>1720</v>
      </c>
      <c r="E2014" t="s">
        <v>5153</v>
      </c>
      <c r="F2014" t="s">
        <v>5154</v>
      </c>
      <c r="G2014" t="s">
        <v>5178</v>
      </c>
      <c r="H2014" t="s">
        <v>5179</v>
      </c>
      <c r="I2014">
        <v>14</v>
      </c>
      <c r="J2014">
        <v>6</v>
      </c>
      <c r="K2014" t="s">
        <v>345</v>
      </c>
      <c r="L2014">
        <v>7.3830503119999999</v>
      </c>
      <c r="M2014">
        <v>30.475940319999999</v>
      </c>
      <c r="N2014" t="s">
        <v>346</v>
      </c>
      <c r="O2014" t="s">
        <v>347</v>
      </c>
      <c r="P2014" s="133">
        <v>65</v>
      </c>
      <c r="Q2014" s="133">
        <v>404</v>
      </c>
      <c r="R2014" s="133">
        <v>45</v>
      </c>
      <c r="S2014" s="133">
        <v>277</v>
      </c>
      <c r="T2014" s="133">
        <v>58</v>
      </c>
      <c r="U2014" t="s">
        <v>62</v>
      </c>
      <c r="V2014" t="s">
        <v>1720</v>
      </c>
      <c r="W2014">
        <v>65</v>
      </c>
      <c r="X2014" t="s">
        <v>62</v>
      </c>
      <c r="Y2014" t="s">
        <v>1720</v>
      </c>
      <c r="Z2014">
        <v>96</v>
      </c>
      <c r="AA2014" t="s">
        <v>62</v>
      </c>
      <c r="AB2014" t="s">
        <v>1720</v>
      </c>
      <c r="AC2014">
        <v>57</v>
      </c>
      <c r="AD2014" t="s">
        <v>62</v>
      </c>
      <c r="AE2014" t="s">
        <v>1720</v>
      </c>
      <c r="AF2014">
        <v>0</v>
      </c>
      <c r="AI2014">
        <v>1</v>
      </c>
      <c r="AJ2014" t="s">
        <v>348</v>
      </c>
      <c r="AK2014" t="s">
        <v>348</v>
      </c>
      <c r="AL2014" t="s">
        <v>347</v>
      </c>
      <c r="AM2014">
        <v>20</v>
      </c>
      <c r="AN2014">
        <v>127</v>
      </c>
      <c r="AO2014">
        <v>43</v>
      </c>
      <c r="AP2014" t="s">
        <v>123</v>
      </c>
      <c r="AQ2014" t="s">
        <v>352</v>
      </c>
      <c r="AR2014">
        <v>13</v>
      </c>
      <c r="AS2014" t="s">
        <v>123</v>
      </c>
      <c r="AT2014" t="s">
        <v>352</v>
      </c>
      <c r="AU2014">
        <v>57</v>
      </c>
      <c r="AV2014" t="s">
        <v>123</v>
      </c>
      <c r="AW2014" t="s">
        <v>1164</v>
      </c>
      <c r="AX2014">
        <v>11</v>
      </c>
      <c r="AY2014" t="s">
        <v>119</v>
      </c>
      <c r="AZ2014" t="s">
        <v>373</v>
      </c>
      <c r="BA2014">
        <v>3</v>
      </c>
      <c r="BB2014" t="s">
        <v>119</v>
      </c>
      <c r="BC2014" t="s">
        <v>373</v>
      </c>
      <c r="BD2014">
        <v>0</v>
      </c>
      <c r="BE2014">
        <v>101</v>
      </c>
      <c r="BF2014">
        <v>0</v>
      </c>
      <c r="BG2014">
        <v>0</v>
      </c>
      <c r="BH2014" t="s">
        <v>349</v>
      </c>
      <c r="BI2014">
        <v>0</v>
      </c>
      <c r="BJ2014">
        <v>0</v>
      </c>
      <c r="BK2014">
        <v>78</v>
      </c>
      <c r="BL2014">
        <v>0</v>
      </c>
      <c r="BM2014">
        <v>0</v>
      </c>
      <c r="BN2014" t="s">
        <v>349</v>
      </c>
      <c r="BO2014">
        <v>0</v>
      </c>
      <c r="BP2014">
        <v>0</v>
      </c>
      <c r="BQ2014">
        <v>0</v>
      </c>
      <c r="BR2014">
        <v>0</v>
      </c>
      <c r="BS2014">
        <v>153</v>
      </c>
      <c r="BT2014" t="s">
        <v>349</v>
      </c>
      <c r="BU2014">
        <v>0</v>
      </c>
      <c r="BV2014">
        <v>0</v>
      </c>
      <c r="BW2014">
        <v>0</v>
      </c>
      <c r="BX2014">
        <v>0</v>
      </c>
      <c r="BY2014">
        <v>68</v>
      </c>
      <c r="BZ2014" t="s">
        <v>349</v>
      </c>
      <c r="CA2014">
        <v>0</v>
      </c>
      <c r="CB2014">
        <v>0</v>
      </c>
      <c r="CC2014">
        <v>3</v>
      </c>
      <c r="CD2014">
        <v>0</v>
      </c>
      <c r="CE2014">
        <v>0</v>
      </c>
      <c r="CF2014" t="s">
        <v>349</v>
      </c>
      <c r="CG2014">
        <v>0</v>
      </c>
      <c r="CH2014">
        <v>0</v>
      </c>
      <c r="CI2014">
        <v>1</v>
      </c>
      <c r="CJ2014" t="s">
        <v>347</v>
      </c>
      <c r="CK2014">
        <v>343</v>
      </c>
      <c r="CL2014" t="s">
        <v>347</v>
      </c>
      <c r="CM2014">
        <v>35</v>
      </c>
      <c r="CN2014" s="133">
        <v>23</v>
      </c>
      <c r="CO2014" s="133" t="s">
        <v>347</v>
      </c>
      <c r="CP2014" s="133">
        <v>48</v>
      </c>
      <c r="CQ2014" s="133">
        <v>294</v>
      </c>
      <c r="CR2014">
        <v>42</v>
      </c>
      <c r="CS2014">
        <v>257</v>
      </c>
      <c r="CT2014">
        <v>56</v>
      </c>
      <c r="CU2014" t="s">
        <v>62</v>
      </c>
      <c r="CV2014" t="s">
        <v>550</v>
      </c>
      <c r="CW2014" t="s">
        <v>350</v>
      </c>
      <c r="CY2014">
        <v>45</v>
      </c>
      <c r="CZ2014" t="s">
        <v>52</v>
      </c>
      <c r="DA2014" t="s">
        <v>340</v>
      </c>
      <c r="DB2014" t="s">
        <v>350</v>
      </c>
      <c r="DD2014">
        <v>42</v>
      </c>
      <c r="DE2014" t="s">
        <v>62</v>
      </c>
      <c r="DF2014" t="s">
        <v>1757</v>
      </c>
      <c r="DG2014" t="s">
        <v>405</v>
      </c>
      <c r="DI2014">
        <v>69</v>
      </c>
      <c r="DJ2014" t="s">
        <v>62</v>
      </c>
      <c r="DK2014" t="s">
        <v>1720</v>
      </c>
      <c r="DL2014" t="s">
        <v>405</v>
      </c>
      <c r="DN2014">
        <v>45</v>
      </c>
      <c r="DO2014" t="s">
        <v>62</v>
      </c>
      <c r="DP2014" t="s">
        <v>1720</v>
      </c>
      <c r="DQ2014" t="s">
        <v>405</v>
      </c>
      <c r="DS2014">
        <v>0</v>
      </c>
      <c r="DV2014" t="s">
        <v>347</v>
      </c>
      <c r="DW2014">
        <v>6</v>
      </c>
      <c r="DX2014">
        <v>37</v>
      </c>
      <c r="DY2014">
        <v>4</v>
      </c>
      <c r="DZ2014" t="s">
        <v>121</v>
      </c>
      <c r="EB2014" t="s">
        <v>1675</v>
      </c>
      <c r="ED2014" t="s">
        <v>350</v>
      </c>
      <c r="EF2014">
        <v>6</v>
      </c>
      <c r="EG2014" t="s">
        <v>121</v>
      </c>
      <c r="EI2014" t="s">
        <v>1840</v>
      </c>
      <c r="EK2014" t="s">
        <v>350</v>
      </c>
      <c r="EM2014">
        <v>4</v>
      </c>
      <c r="EN2014" t="s">
        <v>123</v>
      </c>
      <c r="EP2014" t="s">
        <v>1164</v>
      </c>
      <c r="ER2014" t="s">
        <v>350</v>
      </c>
      <c r="ET2014">
        <v>14</v>
      </c>
      <c r="EU2014" t="s">
        <v>123</v>
      </c>
      <c r="EW2014" t="s">
        <v>352</v>
      </c>
      <c r="EY2014" t="s">
        <v>350</v>
      </c>
      <c r="FA2014">
        <v>9</v>
      </c>
      <c r="FB2014" t="s">
        <v>123</v>
      </c>
      <c r="FD2014" t="s">
        <v>352</v>
      </c>
      <c r="FF2014" t="s">
        <v>405</v>
      </c>
      <c r="FH2014">
        <v>0</v>
      </c>
      <c r="FK2014">
        <v>9</v>
      </c>
      <c r="FL2014">
        <v>55</v>
      </c>
      <c r="FM2014">
        <v>27</v>
      </c>
      <c r="FN2014">
        <v>165</v>
      </c>
      <c r="FO2014">
        <v>12</v>
      </c>
      <c r="FP2014">
        <v>74</v>
      </c>
      <c r="FQ2014">
        <v>0</v>
      </c>
      <c r="FR2014">
        <v>0</v>
      </c>
      <c r="FS2014" t="s">
        <v>347</v>
      </c>
      <c r="FT2014">
        <v>13</v>
      </c>
      <c r="FU2014">
        <v>81</v>
      </c>
      <c r="FV2014" t="s">
        <v>62</v>
      </c>
      <c r="FW2014" t="s">
        <v>1757</v>
      </c>
      <c r="FX2014" t="s">
        <v>347</v>
      </c>
      <c r="FY2014" t="s">
        <v>123</v>
      </c>
      <c r="FZ2014" t="s">
        <v>347</v>
      </c>
      <c r="GA2014">
        <v>7</v>
      </c>
      <c r="GB2014">
        <v>42</v>
      </c>
      <c r="GC2014" t="s">
        <v>353</v>
      </c>
      <c r="GD2014" t="s">
        <v>355</v>
      </c>
      <c r="GE2014" t="s">
        <v>354</v>
      </c>
      <c r="GF2014" t="s">
        <v>354</v>
      </c>
      <c r="GG2014">
        <v>14</v>
      </c>
      <c r="GH2014" t="s">
        <v>356</v>
      </c>
    </row>
    <row r="2015" spans="1:191" x14ac:dyDescent="0.35">
      <c r="A2015" t="s">
        <v>61</v>
      </c>
      <c r="B2015" t="s">
        <v>62</v>
      </c>
      <c r="C2015" t="s">
        <v>5152</v>
      </c>
      <c r="D2015" t="s">
        <v>1720</v>
      </c>
      <c r="E2015" t="s">
        <v>5153</v>
      </c>
      <c r="F2015" t="s">
        <v>5154</v>
      </c>
      <c r="G2015" t="s">
        <v>5180</v>
      </c>
      <c r="H2015" t="s">
        <v>5181</v>
      </c>
      <c r="I2015">
        <v>14</v>
      </c>
      <c r="J2015">
        <v>999</v>
      </c>
      <c r="K2015" t="s">
        <v>345</v>
      </c>
      <c r="L2015">
        <v>7.3710000000000004</v>
      </c>
      <c r="M2015">
        <v>30.466999999999999</v>
      </c>
      <c r="N2015" t="s">
        <v>346</v>
      </c>
      <c r="O2015" t="s">
        <v>347</v>
      </c>
      <c r="P2015" s="133">
        <v>60</v>
      </c>
      <c r="Q2015" s="133">
        <v>374</v>
      </c>
      <c r="R2015" s="133">
        <v>40</v>
      </c>
      <c r="S2015" s="133">
        <v>247</v>
      </c>
      <c r="T2015" s="133">
        <v>47</v>
      </c>
      <c r="U2015" t="s">
        <v>62</v>
      </c>
      <c r="V2015" t="s">
        <v>1720</v>
      </c>
      <c r="W2015">
        <v>75</v>
      </c>
      <c r="X2015" t="s">
        <v>62</v>
      </c>
      <c r="Y2015" t="s">
        <v>1720</v>
      </c>
      <c r="Z2015">
        <v>70</v>
      </c>
      <c r="AA2015" t="s">
        <v>62</v>
      </c>
      <c r="AB2015" t="s">
        <v>1720</v>
      </c>
      <c r="AC2015">
        <v>55</v>
      </c>
      <c r="AD2015" t="s">
        <v>62</v>
      </c>
      <c r="AE2015" t="s">
        <v>1720</v>
      </c>
      <c r="AF2015">
        <v>0</v>
      </c>
      <c r="AI2015">
        <v>0</v>
      </c>
      <c r="AL2015" t="s">
        <v>347</v>
      </c>
      <c r="AM2015">
        <v>20</v>
      </c>
      <c r="AN2015">
        <v>127</v>
      </c>
      <c r="AO2015">
        <v>18</v>
      </c>
      <c r="AP2015" t="s">
        <v>123</v>
      </c>
      <c r="AQ2015" t="s">
        <v>352</v>
      </c>
      <c r="AR2015">
        <v>20</v>
      </c>
      <c r="AS2015" t="s">
        <v>123</v>
      </c>
      <c r="AT2015" t="s">
        <v>352</v>
      </c>
      <c r="AU2015">
        <v>41</v>
      </c>
      <c r="AV2015" t="s">
        <v>121</v>
      </c>
      <c r="AW2015" t="s">
        <v>359</v>
      </c>
      <c r="AX2015">
        <v>41</v>
      </c>
      <c r="AY2015" t="s">
        <v>119</v>
      </c>
      <c r="AZ2015" t="s">
        <v>373</v>
      </c>
      <c r="BA2015">
        <v>0</v>
      </c>
      <c r="BD2015">
        <v>7</v>
      </c>
      <c r="BE2015">
        <v>65</v>
      </c>
      <c r="BF2015">
        <v>0</v>
      </c>
      <c r="BG2015">
        <v>0</v>
      </c>
      <c r="BH2015" t="s">
        <v>349</v>
      </c>
      <c r="BI2015">
        <v>0</v>
      </c>
      <c r="BJ2015">
        <v>0</v>
      </c>
      <c r="BK2015">
        <v>5</v>
      </c>
      <c r="BL2015">
        <v>0</v>
      </c>
      <c r="BM2015">
        <v>90</v>
      </c>
      <c r="BN2015" t="s">
        <v>349</v>
      </c>
      <c r="BO2015">
        <v>0</v>
      </c>
      <c r="BP2015">
        <v>0</v>
      </c>
      <c r="BQ2015">
        <v>17</v>
      </c>
      <c r="BR2015">
        <v>0</v>
      </c>
      <c r="BS2015">
        <v>94</v>
      </c>
      <c r="BT2015" t="s">
        <v>349</v>
      </c>
      <c r="BU2015">
        <v>0</v>
      </c>
      <c r="BV2015">
        <v>0</v>
      </c>
      <c r="BW2015">
        <v>6</v>
      </c>
      <c r="BX2015">
        <v>70</v>
      </c>
      <c r="BY2015">
        <v>20</v>
      </c>
      <c r="BZ2015" t="s">
        <v>349</v>
      </c>
      <c r="CA2015">
        <v>0</v>
      </c>
      <c r="CB2015">
        <v>0</v>
      </c>
      <c r="CC2015">
        <v>0</v>
      </c>
      <c r="CD2015">
        <v>0</v>
      </c>
      <c r="CE2015">
        <v>0</v>
      </c>
      <c r="CF2015" t="s">
        <v>349</v>
      </c>
      <c r="CG2015">
        <v>0</v>
      </c>
      <c r="CH2015">
        <v>0</v>
      </c>
      <c r="CI2015">
        <v>7</v>
      </c>
      <c r="CJ2015" t="s">
        <v>347</v>
      </c>
      <c r="CK2015">
        <v>344</v>
      </c>
      <c r="CL2015" t="s">
        <v>347</v>
      </c>
      <c r="CM2015">
        <v>19</v>
      </c>
      <c r="CN2015" s="133">
        <v>11</v>
      </c>
      <c r="CO2015" s="133" t="s">
        <v>347</v>
      </c>
      <c r="CP2015" s="133">
        <v>91</v>
      </c>
      <c r="CQ2015" s="133">
        <v>558</v>
      </c>
      <c r="CR2015">
        <v>89</v>
      </c>
      <c r="CS2015">
        <v>539</v>
      </c>
      <c r="CT2015">
        <v>121</v>
      </c>
      <c r="CU2015" t="s">
        <v>62</v>
      </c>
      <c r="CV2015" t="s">
        <v>550</v>
      </c>
      <c r="CW2015" t="s">
        <v>350</v>
      </c>
      <c r="CY2015">
        <v>76</v>
      </c>
      <c r="CZ2015" t="s">
        <v>62</v>
      </c>
      <c r="DA2015" t="s">
        <v>1969</v>
      </c>
      <c r="DB2015" t="s">
        <v>350</v>
      </c>
      <c r="DD2015">
        <v>87</v>
      </c>
      <c r="DE2015" t="s">
        <v>62</v>
      </c>
      <c r="DF2015" t="s">
        <v>1969</v>
      </c>
      <c r="DG2015" t="s">
        <v>444</v>
      </c>
      <c r="DI2015">
        <v>107</v>
      </c>
      <c r="DJ2015" t="s">
        <v>62</v>
      </c>
      <c r="DK2015" t="s">
        <v>1720</v>
      </c>
      <c r="DL2015" t="s">
        <v>350</v>
      </c>
      <c r="DN2015">
        <v>115</v>
      </c>
      <c r="DO2015" t="s">
        <v>62</v>
      </c>
      <c r="DP2015" t="s">
        <v>550</v>
      </c>
      <c r="DQ2015" t="s">
        <v>350</v>
      </c>
      <c r="DS2015">
        <v>33</v>
      </c>
      <c r="DT2015" t="s">
        <v>348</v>
      </c>
      <c r="DU2015" t="s">
        <v>348</v>
      </c>
      <c r="DV2015" t="s">
        <v>347</v>
      </c>
      <c r="DW2015">
        <v>2</v>
      </c>
      <c r="DX2015">
        <v>19</v>
      </c>
      <c r="DY2015">
        <v>3</v>
      </c>
      <c r="DZ2015" t="s">
        <v>121</v>
      </c>
      <c r="EB2015" t="s">
        <v>359</v>
      </c>
      <c r="ED2015" t="s">
        <v>350</v>
      </c>
      <c r="EF2015">
        <v>6</v>
      </c>
      <c r="EG2015" t="s">
        <v>123</v>
      </c>
      <c r="EI2015" t="s">
        <v>360</v>
      </c>
      <c r="EK2015" t="s">
        <v>350</v>
      </c>
      <c r="EM2015">
        <v>0</v>
      </c>
      <c r="ET2015">
        <v>7</v>
      </c>
      <c r="EU2015" t="s">
        <v>123</v>
      </c>
      <c r="EW2015" t="s">
        <v>352</v>
      </c>
      <c r="EY2015" t="s">
        <v>350</v>
      </c>
      <c r="FA2015">
        <v>3</v>
      </c>
      <c r="FB2015" t="s">
        <v>121</v>
      </c>
      <c r="FD2015" t="s">
        <v>359</v>
      </c>
      <c r="FF2015" t="s">
        <v>350</v>
      </c>
      <c r="FH2015">
        <v>0</v>
      </c>
      <c r="FK2015">
        <v>21</v>
      </c>
      <c r="FL2015">
        <v>128</v>
      </c>
      <c r="FM2015">
        <v>53</v>
      </c>
      <c r="FN2015">
        <v>324</v>
      </c>
      <c r="FO2015">
        <v>17</v>
      </c>
      <c r="FP2015">
        <v>106</v>
      </c>
      <c r="FQ2015">
        <v>0</v>
      </c>
      <c r="FR2015">
        <v>0</v>
      </c>
      <c r="FS2015" t="s">
        <v>347</v>
      </c>
      <c r="FT2015">
        <v>6</v>
      </c>
      <c r="FU2015">
        <v>43</v>
      </c>
      <c r="FV2015" t="s">
        <v>58</v>
      </c>
      <c r="FW2015" t="s">
        <v>1750</v>
      </c>
      <c r="FX2015" t="s">
        <v>347</v>
      </c>
      <c r="FY2015" t="s">
        <v>123</v>
      </c>
      <c r="FZ2015" t="s">
        <v>347</v>
      </c>
      <c r="GA2015">
        <v>5</v>
      </c>
      <c r="GB2015">
        <v>36</v>
      </c>
      <c r="GC2015" t="s">
        <v>353</v>
      </c>
      <c r="GD2015" t="s">
        <v>355</v>
      </c>
      <c r="GE2015" t="s">
        <v>354</v>
      </c>
      <c r="GF2015" t="s">
        <v>354</v>
      </c>
      <c r="GG2015">
        <v>14</v>
      </c>
      <c r="GH2015" t="s">
        <v>356</v>
      </c>
    </row>
    <row r="2016" spans="1:191" x14ac:dyDescent="0.35">
      <c r="A2016" t="s">
        <v>61</v>
      </c>
      <c r="B2016" t="s">
        <v>62</v>
      </c>
      <c r="C2016" t="s">
        <v>5152</v>
      </c>
      <c r="D2016" t="s">
        <v>1720</v>
      </c>
      <c r="E2016" t="s">
        <v>5182</v>
      </c>
      <c r="F2016" t="s">
        <v>5183</v>
      </c>
      <c r="G2016" t="s">
        <v>5184</v>
      </c>
      <c r="H2016" t="s">
        <v>5185</v>
      </c>
      <c r="I2016">
        <v>14</v>
      </c>
      <c r="J2016">
        <v>6</v>
      </c>
      <c r="K2016" t="s">
        <v>345</v>
      </c>
      <c r="L2016">
        <v>7.5898808080000002</v>
      </c>
      <c r="M2016">
        <v>30.24345976</v>
      </c>
      <c r="N2016" t="s">
        <v>346</v>
      </c>
      <c r="O2016" t="s">
        <v>347</v>
      </c>
      <c r="P2016" s="133">
        <v>16</v>
      </c>
      <c r="Q2016" s="133">
        <v>99</v>
      </c>
      <c r="R2016" s="133">
        <v>12</v>
      </c>
      <c r="S2016" s="133">
        <v>77</v>
      </c>
      <c r="T2016" s="133">
        <v>18</v>
      </c>
      <c r="U2016" t="s">
        <v>62</v>
      </c>
      <c r="V2016" t="s">
        <v>1720</v>
      </c>
      <c r="W2016">
        <v>11</v>
      </c>
      <c r="X2016" t="s">
        <v>62</v>
      </c>
      <c r="Y2016" t="s">
        <v>1720</v>
      </c>
      <c r="Z2016">
        <v>19</v>
      </c>
      <c r="AA2016" t="s">
        <v>62</v>
      </c>
      <c r="AB2016" t="s">
        <v>1720</v>
      </c>
      <c r="AC2016">
        <v>18</v>
      </c>
      <c r="AD2016" t="s">
        <v>62</v>
      </c>
      <c r="AE2016" t="s">
        <v>1720</v>
      </c>
      <c r="AF2016">
        <v>11</v>
      </c>
      <c r="AG2016" t="s">
        <v>62</v>
      </c>
      <c r="AH2016" t="s">
        <v>1720</v>
      </c>
      <c r="AI2016">
        <v>0</v>
      </c>
      <c r="AL2016" t="s">
        <v>347</v>
      </c>
      <c r="AM2016">
        <v>4</v>
      </c>
      <c r="AN2016">
        <v>22</v>
      </c>
      <c r="AO2016">
        <v>9</v>
      </c>
      <c r="AP2016" t="s">
        <v>121</v>
      </c>
      <c r="AQ2016" t="s">
        <v>359</v>
      </c>
      <c r="AR2016">
        <v>4</v>
      </c>
      <c r="AS2016" t="s">
        <v>119</v>
      </c>
      <c r="AT2016" t="s">
        <v>373</v>
      </c>
      <c r="AU2016">
        <v>5</v>
      </c>
      <c r="AV2016" t="s">
        <v>123</v>
      </c>
      <c r="AW2016" t="s">
        <v>352</v>
      </c>
      <c r="AX2016">
        <v>4</v>
      </c>
      <c r="AY2016" t="s">
        <v>123</v>
      </c>
      <c r="AZ2016" t="s">
        <v>360</v>
      </c>
      <c r="BA2016">
        <v>0</v>
      </c>
      <c r="BD2016">
        <v>0</v>
      </c>
      <c r="BE2016">
        <v>27</v>
      </c>
      <c r="BF2016">
        <v>0</v>
      </c>
      <c r="BG2016">
        <v>0</v>
      </c>
      <c r="BH2016" t="s">
        <v>349</v>
      </c>
      <c r="BI2016">
        <v>0</v>
      </c>
      <c r="BJ2016">
        <v>0</v>
      </c>
      <c r="BK2016">
        <v>10</v>
      </c>
      <c r="BL2016">
        <v>0</v>
      </c>
      <c r="BM2016">
        <v>5</v>
      </c>
      <c r="BN2016" t="s">
        <v>349</v>
      </c>
      <c r="BO2016">
        <v>0</v>
      </c>
      <c r="BP2016">
        <v>0</v>
      </c>
      <c r="BQ2016">
        <v>0</v>
      </c>
      <c r="BR2016">
        <v>3</v>
      </c>
      <c r="BS2016">
        <v>21</v>
      </c>
      <c r="BT2016" t="s">
        <v>349</v>
      </c>
      <c r="BU2016">
        <v>0</v>
      </c>
      <c r="BV2016">
        <v>0</v>
      </c>
      <c r="BW2016">
        <v>0</v>
      </c>
      <c r="BX2016">
        <v>8</v>
      </c>
      <c r="BY2016">
        <v>14</v>
      </c>
      <c r="BZ2016" t="s">
        <v>349</v>
      </c>
      <c r="CA2016">
        <v>0</v>
      </c>
      <c r="CB2016">
        <v>0</v>
      </c>
      <c r="CC2016">
        <v>0</v>
      </c>
      <c r="CD2016">
        <v>5</v>
      </c>
      <c r="CE2016">
        <v>6</v>
      </c>
      <c r="CF2016" t="s">
        <v>349</v>
      </c>
      <c r="CG2016">
        <v>0</v>
      </c>
      <c r="CH2016">
        <v>0</v>
      </c>
      <c r="CI2016">
        <v>0</v>
      </c>
      <c r="CJ2016" t="s">
        <v>347</v>
      </c>
      <c r="CK2016">
        <v>91</v>
      </c>
      <c r="CL2016" t="s">
        <v>347</v>
      </c>
      <c r="CM2016">
        <v>5</v>
      </c>
      <c r="CN2016" s="133">
        <v>3</v>
      </c>
      <c r="CO2016" s="133" t="s">
        <v>347</v>
      </c>
      <c r="CP2016" s="133">
        <v>6</v>
      </c>
      <c r="CQ2016" s="133">
        <v>36</v>
      </c>
      <c r="CR2016">
        <v>4</v>
      </c>
      <c r="CS2016">
        <v>25</v>
      </c>
      <c r="CT2016">
        <v>5</v>
      </c>
      <c r="CU2016" t="s">
        <v>52</v>
      </c>
      <c r="CV2016" t="s">
        <v>340</v>
      </c>
      <c r="CW2016" t="s">
        <v>350</v>
      </c>
      <c r="CY2016">
        <v>9</v>
      </c>
      <c r="CZ2016" t="s">
        <v>62</v>
      </c>
      <c r="DA2016" t="s">
        <v>550</v>
      </c>
      <c r="DB2016" t="s">
        <v>350</v>
      </c>
      <c r="DD2016">
        <v>5</v>
      </c>
      <c r="DE2016" t="s">
        <v>62</v>
      </c>
      <c r="DF2016" t="s">
        <v>1757</v>
      </c>
      <c r="DG2016" t="s">
        <v>350</v>
      </c>
      <c r="DI2016">
        <v>6</v>
      </c>
      <c r="DJ2016" t="s">
        <v>62</v>
      </c>
      <c r="DK2016" t="s">
        <v>1720</v>
      </c>
      <c r="DL2016" t="s">
        <v>405</v>
      </c>
      <c r="DN2016">
        <v>0</v>
      </c>
      <c r="DS2016">
        <v>0</v>
      </c>
      <c r="DV2016" t="s">
        <v>347</v>
      </c>
      <c r="DW2016">
        <v>2</v>
      </c>
      <c r="DX2016">
        <v>11</v>
      </c>
      <c r="DY2016">
        <v>5</v>
      </c>
      <c r="DZ2016" t="s">
        <v>121</v>
      </c>
      <c r="EB2016" t="s">
        <v>2061</v>
      </c>
      <c r="ED2016" t="s">
        <v>350</v>
      </c>
      <c r="EF2016">
        <v>0</v>
      </c>
      <c r="EM2016">
        <v>0</v>
      </c>
      <c r="ET2016">
        <v>6</v>
      </c>
      <c r="EU2016" t="s">
        <v>121</v>
      </c>
      <c r="EW2016" t="s">
        <v>359</v>
      </c>
      <c r="EY2016" t="s">
        <v>350</v>
      </c>
      <c r="FA2016">
        <v>0</v>
      </c>
      <c r="FH2016">
        <v>0</v>
      </c>
      <c r="FK2016">
        <v>0</v>
      </c>
      <c r="FL2016">
        <v>0</v>
      </c>
      <c r="FM2016">
        <v>1</v>
      </c>
      <c r="FN2016">
        <v>6</v>
      </c>
      <c r="FO2016">
        <v>5</v>
      </c>
      <c r="FP2016">
        <v>30</v>
      </c>
      <c r="FQ2016">
        <v>0</v>
      </c>
      <c r="FR2016">
        <v>0</v>
      </c>
      <c r="FS2016" t="s">
        <v>347</v>
      </c>
      <c r="FT2016">
        <v>11</v>
      </c>
      <c r="FU2016">
        <v>65</v>
      </c>
      <c r="FV2016" t="s">
        <v>62</v>
      </c>
      <c r="FW2016" t="s">
        <v>550</v>
      </c>
      <c r="FX2016" t="s">
        <v>347</v>
      </c>
      <c r="FY2016" t="s">
        <v>123</v>
      </c>
      <c r="FZ2016" t="s">
        <v>349</v>
      </c>
      <c r="GA2016">
        <v>0</v>
      </c>
      <c r="GB2016">
        <v>0</v>
      </c>
      <c r="GC2016" t="s">
        <v>353</v>
      </c>
      <c r="GD2016" t="s">
        <v>355</v>
      </c>
      <c r="GE2016" t="s">
        <v>354</v>
      </c>
      <c r="GF2016" t="s">
        <v>354</v>
      </c>
      <c r="GG2016">
        <v>14</v>
      </c>
      <c r="GH2016" t="s">
        <v>356</v>
      </c>
    </row>
    <row r="2017" spans="1:191" x14ac:dyDescent="0.35">
      <c r="A2017" t="s">
        <v>61</v>
      </c>
      <c r="B2017" t="s">
        <v>62</v>
      </c>
      <c r="C2017" t="s">
        <v>5152</v>
      </c>
      <c r="D2017" t="s">
        <v>1720</v>
      </c>
      <c r="E2017" t="s">
        <v>5182</v>
      </c>
      <c r="F2017" t="s">
        <v>5183</v>
      </c>
      <c r="G2017" t="s">
        <v>5186</v>
      </c>
      <c r="H2017" t="s">
        <v>5183</v>
      </c>
      <c r="I2017">
        <v>14</v>
      </c>
      <c r="J2017">
        <v>5</v>
      </c>
      <c r="K2017" t="s">
        <v>345</v>
      </c>
      <c r="L2017">
        <v>7.5483109879999999</v>
      </c>
      <c r="M2017">
        <v>30.221999409999999</v>
      </c>
      <c r="N2017" t="s">
        <v>346</v>
      </c>
      <c r="O2017" t="s">
        <v>347</v>
      </c>
      <c r="P2017" s="133">
        <v>7</v>
      </c>
      <c r="Q2017" s="133">
        <v>40</v>
      </c>
      <c r="R2017" s="133">
        <v>6</v>
      </c>
      <c r="S2017" s="133">
        <v>35</v>
      </c>
      <c r="T2017" s="133">
        <v>17</v>
      </c>
      <c r="U2017" t="s">
        <v>62</v>
      </c>
      <c r="V2017" t="s">
        <v>1720</v>
      </c>
      <c r="W2017">
        <v>6</v>
      </c>
      <c r="X2017" t="s">
        <v>62</v>
      </c>
      <c r="Y2017" t="s">
        <v>1720</v>
      </c>
      <c r="Z2017">
        <v>4</v>
      </c>
      <c r="AA2017" t="s">
        <v>62</v>
      </c>
      <c r="AB2017" t="s">
        <v>1720</v>
      </c>
      <c r="AC2017">
        <v>6</v>
      </c>
      <c r="AD2017" t="s">
        <v>62</v>
      </c>
      <c r="AE2017" t="s">
        <v>1720</v>
      </c>
      <c r="AF2017">
        <v>2</v>
      </c>
      <c r="AG2017" t="s">
        <v>62</v>
      </c>
      <c r="AH2017" t="s">
        <v>1720</v>
      </c>
      <c r="AI2017">
        <v>0</v>
      </c>
      <c r="AL2017" t="s">
        <v>347</v>
      </c>
      <c r="AM2017">
        <v>1</v>
      </c>
      <c r="AN2017">
        <v>5</v>
      </c>
      <c r="AO2017">
        <v>5</v>
      </c>
      <c r="AP2017" t="s">
        <v>121</v>
      </c>
      <c r="AQ2017" t="s">
        <v>359</v>
      </c>
      <c r="AR2017">
        <v>0</v>
      </c>
      <c r="AU2017">
        <v>0</v>
      </c>
      <c r="AX2017">
        <v>0</v>
      </c>
      <c r="BA2017">
        <v>0</v>
      </c>
      <c r="BD2017">
        <v>0</v>
      </c>
      <c r="BE2017">
        <v>17</v>
      </c>
      <c r="BF2017">
        <v>5</v>
      </c>
      <c r="BG2017">
        <v>0</v>
      </c>
      <c r="BH2017" t="s">
        <v>349</v>
      </c>
      <c r="BI2017">
        <v>0</v>
      </c>
      <c r="BJ2017">
        <v>0</v>
      </c>
      <c r="BK2017">
        <v>6</v>
      </c>
      <c r="BL2017">
        <v>0</v>
      </c>
      <c r="BM2017">
        <v>0</v>
      </c>
      <c r="BN2017" t="s">
        <v>349</v>
      </c>
      <c r="BO2017">
        <v>0</v>
      </c>
      <c r="BP2017">
        <v>0</v>
      </c>
      <c r="BQ2017">
        <v>0</v>
      </c>
      <c r="BR2017">
        <v>0</v>
      </c>
      <c r="BS2017">
        <v>4</v>
      </c>
      <c r="BT2017" t="s">
        <v>349</v>
      </c>
      <c r="BU2017">
        <v>0</v>
      </c>
      <c r="BV2017">
        <v>0</v>
      </c>
      <c r="BW2017">
        <v>0</v>
      </c>
      <c r="BX2017">
        <v>3</v>
      </c>
      <c r="BY2017">
        <v>3</v>
      </c>
      <c r="BZ2017" t="s">
        <v>349</v>
      </c>
      <c r="CA2017">
        <v>0</v>
      </c>
      <c r="CB2017">
        <v>0</v>
      </c>
      <c r="CC2017">
        <v>0</v>
      </c>
      <c r="CD2017">
        <v>0</v>
      </c>
      <c r="CE2017">
        <v>2</v>
      </c>
      <c r="CF2017" t="s">
        <v>349</v>
      </c>
      <c r="CG2017">
        <v>0</v>
      </c>
      <c r="CH2017">
        <v>0</v>
      </c>
      <c r="CI2017">
        <v>0</v>
      </c>
      <c r="CJ2017" t="s">
        <v>347</v>
      </c>
      <c r="CK2017">
        <v>38</v>
      </c>
      <c r="CL2017" t="s">
        <v>347</v>
      </c>
      <c r="CM2017">
        <v>2</v>
      </c>
      <c r="CN2017" s="133">
        <v>0</v>
      </c>
      <c r="CO2017" s="133" t="s">
        <v>347</v>
      </c>
      <c r="CP2017" s="133">
        <v>3</v>
      </c>
      <c r="CQ2017" s="133">
        <v>17</v>
      </c>
      <c r="CR2017">
        <v>2</v>
      </c>
      <c r="CS2017">
        <v>13</v>
      </c>
      <c r="CT2017">
        <v>6</v>
      </c>
      <c r="CU2017" t="s">
        <v>52</v>
      </c>
      <c r="CV2017" t="s">
        <v>340</v>
      </c>
      <c r="CW2017" t="s">
        <v>350</v>
      </c>
      <c r="CY2017">
        <v>0</v>
      </c>
      <c r="DD2017">
        <v>0</v>
      </c>
      <c r="DI2017">
        <v>7</v>
      </c>
      <c r="DJ2017" t="s">
        <v>62</v>
      </c>
      <c r="DK2017" t="s">
        <v>1720</v>
      </c>
      <c r="DL2017" t="s">
        <v>405</v>
      </c>
      <c r="DN2017">
        <v>0</v>
      </c>
      <c r="DS2017">
        <v>0</v>
      </c>
      <c r="DV2017" t="s">
        <v>347</v>
      </c>
      <c r="DW2017">
        <v>1</v>
      </c>
      <c r="DX2017">
        <v>4</v>
      </c>
      <c r="DY2017">
        <v>0</v>
      </c>
      <c r="EF2017">
        <v>0</v>
      </c>
      <c r="EM2017">
        <v>0</v>
      </c>
      <c r="ET2017">
        <v>4</v>
      </c>
      <c r="EU2017" t="s">
        <v>123</v>
      </c>
      <c r="EW2017" t="s">
        <v>352</v>
      </c>
      <c r="EY2017" t="s">
        <v>350</v>
      </c>
      <c r="FA2017">
        <v>0</v>
      </c>
      <c r="FH2017">
        <v>0</v>
      </c>
      <c r="FK2017">
        <v>0</v>
      </c>
      <c r="FL2017">
        <v>0</v>
      </c>
      <c r="FM2017">
        <v>3</v>
      </c>
      <c r="FN2017">
        <v>17</v>
      </c>
      <c r="FO2017">
        <v>0</v>
      </c>
      <c r="FP2017">
        <v>0</v>
      </c>
      <c r="FQ2017">
        <v>0</v>
      </c>
      <c r="FR2017">
        <v>0</v>
      </c>
      <c r="FS2017" t="s">
        <v>347</v>
      </c>
      <c r="FT2017">
        <v>3</v>
      </c>
      <c r="FU2017">
        <v>17</v>
      </c>
      <c r="FV2017" t="s">
        <v>62</v>
      </c>
      <c r="FW2017" t="s">
        <v>550</v>
      </c>
      <c r="FX2017" t="s">
        <v>347</v>
      </c>
      <c r="FY2017" t="s">
        <v>123</v>
      </c>
      <c r="FZ2017" t="s">
        <v>347</v>
      </c>
      <c r="GA2017">
        <v>2</v>
      </c>
      <c r="GB2017">
        <v>19</v>
      </c>
      <c r="GC2017" t="s">
        <v>353</v>
      </c>
      <c r="GD2017" t="s">
        <v>355</v>
      </c>
      <c r="GE2017" t="s">
        <v>354</v>
      </c>
      <c r="GF2017" t="s">
        <v>354</v>
      </c>
      <c r="GG2017">
        <v>14</v>
      </c>
      <c r="GH2017" t="s">
        <v>356</v>
      </c>
    </row>
    <row r="2018" spans="1:191" x14ac:dyDescent="0.35">
      <c r="A2018" t="s">
        <v>61</v>
      </c>
      <c r="B2018" t="s">
        <v>62</v>
      </c>
      <c r="C2018" t="s">
        <v>5152</v>
      </c>
      <c r="D2018" t="s">
        <v>1720</v>
      </c>
      <c r="E2018" t="s">
        <v>5182</v>
      </c>
      <c r="F2018" t="s">
        <v>5183</v>
      </c>
      <c r="G2018" t="s">
        <v>5187</v>
      </c>
      <c r="H2018" t="s">
        <v>5188</v>
      </c>
      <c r="I2018">
        <v>14</v>
      </c>
      <c r="J2018">
        <v>5</v>
      </c>
      <c r="K2018" t="s">
        <v>345</v>
      </c>
      <c r="L2018">
        <v>7.5870670000000002</v>
      </c>
      <c r="M2018">
        <v>30.240717</v>
      </c>
      <c r="N2018" t="s">
        <v>346</v>
      </c>
      <c r="O2018" t="s">
        <v>347</v>
      </c>
      <c r="P2018" s="133">
        <v>9</v>
      </c>
      <c r="Q2018" s="133">
        <v>54</v>
      </c>
      <c r="R2018" s="133">
        <v>7</v>
      </c>
      <c r="S2018" s="133">
        <v>43</v>
      </c>
      <c r="T2018" s="133">
        <v>12</v>
      </c>
      <c r="U2018" t="s">
        <v>62</v>
      </c>
      <c r="V2018" t="s">
        <v>1720</v>
      </c>
      <c r="W2018">
        <v>10</v>
      </c>
      <c r="X2018" t="s">
        <v>62</v>
      </c>
      <c r="Y2018" t="s">
        <v>1720</v>
      </c>
      <c r="Z2018">
        <v>7</v>
      </c>
      <c r="AA2018" t="s">
        <v>62</v>
      </c>
      <c r="AB2018" t="s">
        <v>1720</v>
      </c>
      <c r="AC2018">
        <v>9</v>
      </c>
      <c r="AD2018" t="s">
        <v>62</v>
      </c>
      <c r="AE2018" t="s">
        <v>1720</v>
      </c>
      <c r="AF2018">
        <v>5</v>
      </c>
      <c r="AG2018" t="s">
        <v>62</v>
      </c>
      <c r="AH2018" t="s">
        <v>1969</v>
      </c>
      <c r="AI2018">
        <v>0</v>
      </c>
      <c r="AL2018" t="s">
        <v>347</v>
      </c>
      <c r="AM2018">
        <v>2</v>
      </c>
      <c r="AN2018">
        <v>11</v>
      </c>
      <c r="AO2018">
        <v>3</v>
      </c>
      <c r="AP2018" t="s">
        <v>119</v>
      </c>
      <c r="AQ2018" t="s">
        <v>373</v>
      </c>
      <c r="AR2018">
        <v>0</v>
      </c>
      <c r="AU2018">
        <v>0</v>
      </c>
      <c r="AX2018">
        <v>8</v>
      </c>
      <c r="AY2018" t="s">
        <v>121</v>
      </c>
      <c r="AZ2018" t="s">
        <v>359</v>
      </c>
      <c r="BA2018">
        <v>0</v>
      </c>
      <c r="BD2018">
        <v>0</v>
      </c>
      <c r="BE2018">
        <v>13</v>
      </c>
      <c r="BF2018">
        <v>2</v>
      </c>
      <c r="BG2018">
        <v>0</v>
      </c>
      <c r="BH2018" t="s">
        <v>349</v>
      </c>
      <c r="BI2018">
        <v>0</v>
      </c>
      <c r="BJ2018">
        <v>0</v>
      </c>
      <c r="BK2018">
        <v>7</v>
      </c>
      <c r="BL2018">
        <v>0</v>
      </c>
      <c r="BM2018">
        <v>3</v>
      </c>
      <c r="BN2018" t="s">
        <v>349</v>
      </c>
      <c r="BO2018">
        <v>0</v>
      </c>
      <c r="BP2018">
        <v>0</v>
      </c>
      <c r="BQ2018">
        <v>4</v>
      </c>
      <c r="BR2018">
        <v>0</v>
      </c>
      <c r="BS2018">
        <v>3</v>
      </c>
      <c r="BT2018" t="s">
        <v>349</v>
      </c>
      <c r="BU2018">
        <v>0</v>
      </c>
      <c r="BV2018">
        <v>0</v>
      </c>
      <c r="BW2018">
        <v>0</v>
      </c>
      <c r="BX2018">
        <v>8</v>
      </c>
      <c r="BY2018">
        <v>9</v>
      </c>
      <c r="BZ2018" t="s">
        <v>349</v>
      </c>
      <c r="CA2018">
        <v>0</v>
      </c>
      <c r="CB2018">
        <v>0</v>
      </c>
      <c r="CC2018">
        <v>0</v>
      </c>
      <c r="CD2018">
        <v>0</v>
      </c>
      <c r="CE2018">
        <v>5</v>
      </c>
      <c r="CF2018" t="s">
        <v>349</v>
      </c>
      <c r="CG2018">
        <v>0</v>
      </c>
      <c r="CH2018">
        <v>0</v>
      </c>
      <c r="CI2018">
        <v>0</v>
      </c>
      <c r="CJ2018" t="s">
        <v>347</v>
      </c>
      <c r="CK2018">
        <v>45</v>
      </c>
      <c r="CL2018" t="s">
        <v>347</v>
      </c>
      <c r="CM2018">
        <v>6</v>
      </c>
      <c r="CN2018" s="133">
        <v>3</v>
      </c>
      <c r="CO2018" s="133" t="s">
        <v>347</v>
      </c>
      <c r="CP2018" s="133">
        <v>6</v>
      </c>
      <c r="CQ2018" s="133">
        <v>36</v>
      </c>
      <c r="CR2018">
        <v>4</v>
      </c>
      <c r="CS2018">
        <v>26</v>
      </c>
      <c r="CT2018">
        <v>8</v>
      </c>
      <c r="CU2018" t="s">
        <v>62</v>
      </c>
      <c r="CV2018" t="s">
        <v>550</v>
      </c>
      <c r="CW2018" t="s">
        <v>350</v>
      </c>
      <c r="CY2018">
        <v>6</v>
      </c>
      <c r="CZ2018" t="s">
        <v>64</v>
      </c>
      <c r="DA2018" t="s">
        <v>1830</v>
      </c>
      <c r="DB2018" t="s">
        <v>350</v>
      </c>
      <c r="DD2018">
        <v>3</v>
      </c>
      <c r="DE2018" t="s">
        <v>62</v>
      </c>
      <c r="DF2018" t="s">
        <v>1969</v>
      </c>
      <c r="DG2018" t="s">
        <v>350</v>
      </c>
      <c r="DI2018">
        <v>9</v>
      </c>
      <c r="DJ2018" t="s">
        <v>62</v>
      </c>
      <c r="DK2018" t="s">
        <v>1720</v>
      </c>
      <c r="DL2018" t="s">
        <v>405</v>
      </c>
      <c r="DN2018">
        <v>0</v>
      </c>
      <c r="DS2018">
        <v>0</v>
      </c>
      <c r="DV2018" t="s">
        <v>347</v>
      </c>
      <c r="DW2018">
        <v>2</v>
      </c>
      <c r="DX2018">
        <v>10</v>
      </c>
      <c r="DY2018">
        <v>2</v>
      </c>
      <c r="DZ2018" t="s">
        <v>121</v>
      </c>
      <c r="EB2018" t="s">
        <v>359</v>
      </c>
      <c r="ED2018" t="s">
        <v>350</v>
      </c>
      <c r="EF2018">
        <v>0</v>
      </c>
      <c r="EM2018">
        <v>0</v>
      </c>
      <c r="ET2018">
        <v>2</v>
      </c>
      <c r="EU2018" t="s">
        <v>123</v>
      </c>
      <c r="EW2018" t="s">
        <v>352</v>
      </c>
      <c r="EY2018" t="s">
        <v>350</v>
      </c>
      <c r="FA2018">
        <v>0</v>
      </c>
      <c r="FH2018">
        <v>6</v>
      </c>
      <c r="FK2018">
        <v>0</v>
      </c>
      <c r="FL2018">
        <v>0</v>
      </c>
      <c r="FM2018">
        <v>1</v>
      </c>
      <c r="FN2018">
        <v>5</v>
      </c>
      <c r="FO2018">
        <v>5</v>
      </c>
      <c r="FP2018">
        <v>31</v>
      </c>
      <c r="FQ2018">
        <v>0</v>
      </c>
      <c r="FR2018">
        <v>0</v>
      </c>
      <c r="FS2018" t="s">
        <v>347</v>
      </c>
      <c r="FT2018">
        <v>2</v>
      </c>
      <c r="FU2018">
        <v>15</v>
      </c>
      <c r="FV2018" t="s">
        <v>62</v>
      </c>
      <c r="FW2018" t="s">
        <v>550</v>
      </c>
      <c r="FX2018" t="s">
        <v>347</v>
      </c>
      <c r="FY2018" t="s">
        <v>123</v>
      </c>
      <c r="FZ2018" t="s">
        <v>349</v>
      </c>
      <c r="GA2018">
        <v>0</v>
      </c>
      <c r="GB2018">
        <v>0</v>
      </c>
      <c r="GC2018" t="s">
        <v>487</v>
      </c>
      <c r="GD2018" t="s">
        <v>355</v>
      </c>
      <c r="GE2018" t="s">
        <v>354</v>
      </c>
      <c r="GF2018" t="s">
        <v>354</v>
      </c>
      <c r="GG2018">
        <v>14</v>
      </c>
      <c r="GH2018" t="s">
        <v>356</v>
      </c>
    </row>
    <row r="2019" spans="1:191" x14ac:dyDescent="0.35">
      <c r="A2019" t="s">
        <v>61</v>
      </c>
      <c r="B2019" t="s">
        <v>62</v>
      </c>
      <c r="C2019" t="s">
        <v>5152</v>
      </c>
      <c r="D2019" t="s">
        <v>1720</v>
      </c>
      <c r="E2019" t="s">
        <v>5182</v>
      </c>
      <c r="F2019" t="s">
        <v>5183</v>
      </c>
      <c r="G2019" t="s">
        <v>5189</v>
      </c>
      <c r="H2019" t="s">
        <v>4285</v>
      </c>
      <c r="I2019">
        <v>14</v>
      </c>
      <c r="J2019">
        <v>5</v>
      </c>
      <c r="K2019" t="s">
        <v>345</v>
      </c>
      <c r="L2019">
        <v>7.5731209880000003</v>
      </c>
      <c r="M2019">
        <v>30.210069409999999</v>
      </c>
      <c r="N2019" t="s">
        <v>346</v>
      </c>
      <c r="O2019" t="s">
        <v>347</v>
      </c>
      <c r="P2019" s="133">
        <v>8</v>
      </c>
      <c r="Q2019" s="133">
        <v>48</v>
      </c>
      <c r="R2019" s="133">
        <v>5</v>
      </c>
      <c r="S2019" s="133">
        <v>31</v>
      </c>
      <c r="T2019" s="133">
        <v>7</v>
      </c>
      <c r="U2019" t="s">
        <v>62</v>
      </c>
      <c r="V2019" t="s">
        <v>1720</v>
      </c>
      <c r="W2019">
        <v>8</v>
      </c>
      <c r="X2019" t="s">
        <v>62</v>
      </c>
      <c r="Y2019" t="s">
        <v>1720</v>
      </c>
      <c r="Z2019">
        <v>3</v>
      </c>
      <c r="AA2019" t="s">
        <v>62</v>
      </c>
      <c r="AB2019" t="s">
        <v>1720</v>
      </c>
      <c r="AC2019">
        <v>9</v>
      </c>
      <c r="AD2019" t="s">
        <v>62</v>
      </c>
      <c r="AE2019" t="s">
        <v>1720</v>
      </c>
      <c r="AF2019">
        <v>4</v>
      </c>
      <c r="AG2019" t="s">
        <v>62</v>
      </c>
      <c r="AH2019" t="s">
        <v>1720</v>
      </c>
      <c r="AI2019">
        <v>0</v>
      </c>
      <c r="AL2019" t="s">
        <v>347</v>
      </c>
      <c r="AM2019">
        <v>3</v>
      </c>
      <c r="AN2019">
        <v>17</v>
      </c>
      <c r="AO2019">
        <v>3</v>
      </c>
      <c r="AP2019" t="s">
        <v>123</v>
      </c>
      <c r="AQ2019" t="s">
        <v>352</v>
      </c>
      <c r="AR2019">
        <v>0</v>
      </c>
      <c r="AU2019">
        <v>6</v>
      </c>
      <c r="AV2019" t="s">
        <v>119</v>
      </c>
      <c r="AW2019" t="s">
        <v>373</v>
      </c>
      <c r="AX2019">
        <v>8</v>
      </c>
      <c r="AY2019" t="s">
        <v>123</v>
      </c>
      <c r="AZ2019" t="s">
        <v>364</v>
      </c>
      <c r="BA2019">
        <v>0</v>
      </c>
      <c r="BD2019">
        <v>0</v>
      </c>
      <c r="BE2019">
        <v>8</v>
      </c>
      <c r="BF2019">
        <v>2</v>
      </c>
      <c r="BG2019">
        <v>0</v>
      </c>
      <c r="BH2019" t="s">
        <v>349</v>
      </c>
      <c r="BI2019">
        <v>0</v>
      </c>
      <c r="BJ2019">
        <v>0</v>
      </c>
      <c r="BK2019">
        <v>8</v>
      </c>
      <c r="BL2019">
        <v>0</v>
      </c>
      <c r="BM2019">
        <v>0</v>
      </c>
      <c r="BN2019" t="s">
        <v>349</v>
      </c>
      <c r="BO2019">
        <v>0</v>
      </c>
      <c r="BP2019">
        <v>0</v>
      </c>
      <c r="BQ2019">
        <v>0</v>
      </c>
      <c r="BR2019">
        <v>0</v>
      </c>
      <c r="BS2019">
        <v>9</v>
      </c>
      <c r="BT2019" t="s">
        <v>349</v>
      </c>
      <c r="BU2019">
        <v>0</v>
      </c>
      <c r="BV2019">
        <v>0</v>
      </c>
      <c r="BW2019">
        <v>8</v>
      </c>
      <c r="BX2019">
        <v>4</v>
      </c>
      <c r="BY2019">
        <v>5</v>
      </c>
      <c r="BZ2019" t="s">
        <v>349</v>
      </c>
      <c r="CA2019">
        <v>0</v>
      </c>
      <c r="CB2019">
        <v>0</v>
      </c>
      <c r="CC2019">
        <v>0</v>
      </c>
      <c r="CD2019">
        <v>4</v>
      </c>
      <c r="CE2019">
        <v>0</v>
      </c>
      <c r="CF2019" t="s">
        <v>349</v>
      </c>
      <c r="CG2019">
        <v>0</v>
      </c>
      <c r="CH2019">
        <v>0</v>
      </c>
      <c r="CI2019">
        <v>0</v>
      </c>
      <c r="CJ2019" t="s">
        <v>347</v>
      </c>
      <c r="CK2019">
        <v>41</v>
      </c>
      <c r="CL2019" t="s">
        <v>347</v>
      </c>
      <c r="CM2019">
        <v>3</v>
      </c>
      <c r="CN2019" s="133">
        <v>4</v>
      </c>
      <c r="CO2019" s="133" t="s">
        <v>347</v>
      </c>
      <c r="CP2019" s="133">
        <v>3</v>
      </c>
      <c r="CQ2019" s="133">
        <v>15</v>
      </c>
      <c r="CR2019">
        <v>2</v>
      </c>
      <c r="CS2019">
        <v>11</v>
      </c>
      <c r="CT2019">
        <v>6</v>
      </c>
      <c r="CU2019" t="s">
        <v>62</v>
      </c>
      <c r="CV2019" t="s">
        <v>550</v>
      </c>
      <c r="CW2019" t="s">
        <v>350</v>
      </c>
      <c r="CY2019">
        <v>0</v>
      </c>
      <c r="DD2019">
        <v>0</v>
      </c>
      <c r="DI2019">
        <v>5</v>
      </c>
      <c r="DJ2019" t="s">
        <v>62</v>
      </c>
      <c r="DK2019" t="s">
        <v>1720</v>
      </c>
      <c r="DL2019" t="s">
        <v>405</v>
      </c>
      <c r="DN2019">
        <v>0</v>
      </c>
      <c r="DS2019">
        <v>0</v>
      </c>
      <c r="DV2019" t="s">
        <v>347</v>
      </c>
      <c r="DW2019">
        <v>1</v>
      </c>
      <c r="DX2019">
        <v>4</v>
      </c>
      <c r="DY2019">
        <v>0</v>
      </c>
      <c r="EF2019">
        <v>0</v>
      </c>
      <c r="EM2019">
        <v>0</v>
      </c>
      <c r="ET2019">
        <v>4</v>
      </c>
      <c r="EU2019" t="s">
        <v>121</v>
      </c>
      <c r="EW2019" t="s">
        <v>359</v>
      </c>
      <c r="EY2019" t="s">
        <v>350</v>
      </c>
      <c r="FA2019">
        <v>0</v>
      </c>
      <c r="FH2019">
        <v>0</v>
      </c>
      <c r="FK2019">
        <v>0</v>
      </c>
      <c r="FL2019">
        <v>0</v>
      </c>
      <c r="FM2019">
        <v>0</v>
      </c>
      <c r="FN2019">
        <v>0</v>
      </c>
      <c r="FO2019">
        <v>3</v>
      </c>
      <c r="FP2019">
        <v>15</v>
      </c>
      <c r="FQ2019">
        <v>0</v>
      </c>
      <c r="FR2019">
        <v>0</v>
      </c>
      <c r="FS2019" t="s">
        <v>347</v>
      </c>
      <c r="FT2019">
        <v>8</v>
      </c>
      <c r="FU2019">
        <v>51</v>
      </c>
      <c r="FV2019" t="s">
        <v>52</v>
      </c>
      <c r="FW2019" t="s">
        <v>340</v>
      </c>
      <c r="FX2019" t="s">
        <v>347</v>
      </c>
      <c r="FY2019" t="s">
        <v>123</v>
      </c>
      <c r="FZ2019" t="s">
        <v>349</v>
      </c>
      <c r="GA2019">
        <v>0</v>
      </c>
      <c r="GB2019">
        <v>0</v>
      </c>
      <c r="GC2019" t="s">
        <v>487</v>
      </c>
      <c r="GD2019" t="s">
        <v>355</v>
      </c>
      <c r="GE2019" t="s">
        <v>354</v>
      </c>
      <c r="GF2019" t="s">
        <v>354</v>
      </c>
      <c r="GG2019">
        <v>14</v>
      </c>
      <c r="GH2019" t="s">
        <v>356</v>
      </c>
    </row>
    <row r="2020" spans="1:191" x14ac:dyDescent="0.35">
      <c r="A2020" t="s">
        <v>61</v>
      </c>
      <c r="B2020" t="s">
        <v>62</v>
      </c>
      <c r="C2020" t="s">
        <v>5152</v>
      </c>
      <c r="D2020" t="s">
        <v>1720</v>
      </c>
      <c r="E2020" t="s">
        <v>5182</v>
      </c>
      <c r="F2020" t="s">
        <v>5183</v>
      </c>
      <c r="G2020" t="s">
        <v>5190</v>
      </c>
      <c r="H2020" t="s">
        <v>5191</v>
      </c>
      <c r="I2020">
        <v>14</v>
      </c>
      <c r="J2020">
        <v>14</v>
      </c>
      <c r="K2020" t="s">
        <v>345</v>
      </c>
      <c r="L2020">
        <v>7.6165409999999998</v>
      </c>
      <c r="M2020">
        <v>30.219974000000001</v>
      </c>
      <c r="N2020" t="s">
        <v>346</v>
      </c>
      <c r="O2020" t="s">
        <v>347</v>
      </c>
      <c r="P2020" s="133">
        <v>12</v>
      </c>
      <c r="Q2020" s="133">
        <v>72</v>
      </c>
      <c r="R2020" s="133">
        <v>9</v>
      </c>
      <c r="S2020" s="133">
        <v>53</v>
      </c>
      <c r="T2020" s="133">
        <v>16</v>
      </c>
      <c r="U2020" t="s">
        <v>62</v>
      </c>
      <c r="V2020" t="s">
        <v>550</v>
      </c>
      <c r="W2020">
        <v>14</v>
      </c>
      <c r="X2020" t="s">
        <v>52</v>
      </c>
      <c r="Y2020" t="s">
        <v>340</v>
      </c>
      <c r="Z2020">
        <v>8</v>
      </c>
      <c r="AA2020" t="s">
        <v>62</v>
      </c>
      <c r="AB2020" t="s">
        <v>1720</v>
      </c>
      <c r="AC2020">
        <v>9</v>
      </c>
      <c r="AD2020" t="s">
        <v>62</v>
      </c>
      <c r="AE2020" t="s">
        <v>1720</v>
      </c>
      <c r="AF2020">
        <v>6</v>
      </c>
      <c r="AG2020" t="s">
        <v>62</v>
      </c>
      <c r="AH2020" t="s">
        <v>1720</v>
      </c>
      <c r="AI2020">
        <v>0</v>
      </c>
      <c r="AL2020" t="s">
        <v>347</v>
      </c>
      <c r="AM2020">
        <v>3</v>
      </c>
      <c r="AN2020">
        <v>19</v>
      </c>
      <c r="AO2020">
        <v>8</v>
      </c>
      <c r="AP2020" t="s">
        <v>123</v>
      </c>
      <c r="AQ2020" t="s">
        <v>352</v>
      </c>
      <c r="AR2020">
        <v>7</v>
      </c>
      <c r="AS2020" t="s">
        <v>121</v>
      </c>
      <c r="AT2020" t="s">
        <v>359</v>
      </c>
      <c r="AU2020">
        <v>4</v>
      </c>
      <c r="AV2020" t="s">
        <v>116</v>
      </c>
      <c r="AW2020" t="s">
        <v>1165</v>
      </c>
      <c r="AX2020">
        <v>0</v>
      </c>
      <c r="BA2020">
        <v>0</v>
      </c>
      <c r="BD2020">
        <v>0</v>
      </c>
      <c r="BE2020">
        <v>24</v>
      </c>
      <c r="BF2020">
        <v>0</v>
      </c>
      <c r="BG2020">
        <v>0</v>
      </c>
      <c r="BH2020" t="s">
        <v>349</v>
      </c>
      <c r="BI2020">
        <v>0</v>
      </c>
      <c r="BJ2020">
        <v>0</v>
      </c>
      <c r="BK2020">
        <v>14</v>
      </c>
      <c r="BL2020">
        <v>0</v>
      </c>
      <c r="BM2020">
        <v>7</v>
      </c>
      <c r="BN2020" t="s">
        <v>349</v>
      </c>
      <c r="BO2020">
        <v>0</v>
      </c>
      <c r="BP2020">
        <v>0</v>
      </c>
      <c r="BQ2020">
        <v>9</v>
      </c>
      <c r="BR2020">
        <v>0</v>
      </c>
      <c r="BS2020">
        <v>3</v>
      </c>
      <c r="BT2020" t="s">
        <v>349</v>
      </c>
      <c r="BU2020">
        <v>0</v>
      </c>
      <c r="BV2020">
        <v>0</v>
      </c>
      <c r="BW2020">
        <v>7</v>
      </c>
      <c r="BX2020">
        <v>0</v>
      </c>
      <c r="BY2020">
        <v>2</v>
      </c>
      <c r="BZ2020" t="s">
        <v>349</v>
      </c>
      <c r="CA2020">
        <v>0</v>
      </c>
      <c r="CB2020">
        <v>0</v>
      </c>
      <c r="CC2020">
        <v>0</v>
      </c>
      <c r="CD2020">
        <v>3</v>
      </c>
      <c r="CE2020">
        <v>3</v>
      </c>
      <c r="CF2020" t="s">
        <v>349</v>
      </c>
      <c r="CG2020">
        <v>0</v>
      </c>
      <c r="CH2020">
        <v>0</v>
      </c>
      <c r="CI2020">
        <v>0</v>
      </c>
      <c r="CJ2020" t="s">
        <v>347</v>
      </c>
      <c r="CK2020">
        <v>62</v>
      </c>
      <c r="CL2020" t="s">
        <v>347</v>
      </c>
      <c r="CM2020">
        <v>4</v>
      </c>
      <c r="CN2020" s="133">
        <v>6</v>
      </c>
      <c r="CO2020" s="133" t="s">
        <v>347</v>
      </c>
      <c r="CP2020" s="133">
        <v>7</v>
      </c>
      <c r="CQ2020" s="133">
        <v>42</v>
      </c>
      <c r="CR2020">
        <v>4</v>
      </c>
      <c r="CS2020">
        <v>25</v>
      </c>
      <c r="CT2020">
        <v>7</v>
      </c>
      <c r="CU2020" t="s">
        <v>52</v>
      </c>
      <c r="CV2020" t="s">
        <v>340</v>
      </c>
      <c r="CW2020" t="s">
        <v>350</v>
      </c>
      <c r="CY2020">
        <v>9</v>
      </c>
      <c r="CZ2020" t="s">
        <v>62</v>
      </c>
      <c r="DA2020" t="s">
        <v>1969</v>
      </c>
      <c r="DB2020" t="s">
        <v>350</v>
      </c>
      <c r="DD2020">
        <v>4</v>
      </c>
      <c r="DE2020" t="s">
        <v>62</v>
      </c>
      <c r="DF2020" t="s">
        <v>1757</v>
      </c>
      <c r="DG2020" t="s">
        <v>350</v>
      </c>
      <c r="DI2020">
        <v>5</v>
      </c>
      <c r="DJ2020" t="s">
        <v>62</v>
      </c>
      <c r="DK2020" t="s">
        <v>1720</v>
      </c>
      <c r="DL2020" t="s">
        <v>405</v>
      </c>
      <c r="DN2020">
        <v>0</v>
      </c>
      <c r="DS2020">
        <v>0</v>
      </c>
      <c r="DV2020" t="s">
        <v>347</v>
      </c>
      <c r="DW2020">
        <v>3</v>
      </c>
      <c r="DX2020">
        <v>17</v>
      </c>
      <c r="DY2020">
        <v>5</v>
      </c>
      <c r="DZ2020" t="s">
        <v>123</v>
      </c>
      <c r="EB2020" t="s">
        <v>364</v>
      </c>
      <c r="ED2020" t="s">
        <v>350</v>
      </c>
      <c r="EF2020">
        <v>0</v>
      </c>
      <c r="EM2020">
        <v>3</v>
      </c>
      <c r="EN2020" t="s">
        <v>119</v>
      </c>
      <c r="EP2020" t="s">
        <v>373</v>
      </c>
      <c r="ER2020" t="s">
        <v>350</v>
      </c>
      <c r="ET2020">
        <v>9</v>
      </c>
      <c r="EU2020" t="s">
        <v>121</v>
      </c>
      <c r="EW2020" t="s">
        <v>359</v>
      </c>
      <c r="EY2020" t="s">
        <v>350</v>
      </c>
      <c r="FA2020">
        <v>0</v>
      </c>
      <c r="FH2020">
        <v>0</v>
      </c>
      <c r="FK2020">
        <v>0</v>
      </c>
      <c r="FL2020">
        <v>0</v>
      </c>
      <c r="FM2020">
        <v>1</v>
      </c>
      <c r="FN2020">
        <v>5</v>
      </c>
      <c r="FO2020">
        <v>6</v>
      </c>
      <c r="FP2020">
        <v>37</v>
      </c>
      <c r="FQ2020">
        <v>0</v>
      </c>
      <c r="FR2020">
        <v>0</v>
      </c>
      <c r="FS2020" t="s">
        <v>347</v>
      </c>
      <c r="FT2020">
        <v>20</v>
      </c>
      <c r="FU2020">
        <v>121</v>
      </c>
      <c r="FV2020" t="s">
        <v>62</v>
      </c>
      <c r="FW2020" t="s">
        <v>550</v>
      </c>
      <c r="FX2020" t="s">
        <v>347</v>
      </c>
      <c r="FY2020" t="s">
        <v>121</v>
      </c>
      <c r="FZ2020" t="s">
        <v>349</v>
      </c>
      <c r="GA2020">
        <v>0</v>
      </c>
      <c r="GB2020">
        <v>0</v>
      </c>
      <c r="GC2020" t="s">
        <v>487</v>
      </c>
      <c r="GD2020" t="s">
        <v>355</v>
      </c>
      <c r="GE2020" t="s">
        <v>354</v>
      </c>
      <c r="GF2020" t="s">
        <v>354</v>
      </c>
      <c r="GG2020">
        <v>14</v>
      </c>
      <c r="GH2020" t="s">
        <v>451</v>
      </c>
    </row>
    <row r="2021" spans="1:191" x14ac:dyDescent="0.35">
      <c r="A2021" t="s">
        <v>61</v>
      </c>
      <c r="B2021" t="s">
        <v>62</v>
      </c>
      <c r="C2021" t="s">
        <v>5152</v>
      </c>
      <c r="D2021" t="s">
        <v>1720</v>
      </c>
      <c r="E2021" t="s">
        <v>5182</v>
      </c>
      <c r="F2021" t="s">
        <v>5183</v>
      </c>
      <c r="G2021" t="s">
        <v>5192</v>
      </c>
      <c r="H2021" t="s">
        <v>5032</v>
      </c>
      <c r="I2021">
        <v>14</v>
      </c>
      <c r="J2021">
        <v>11</v>
      </c>
      <c r="K2021" t="s">
        <v>345</v>
      </c>
      <c r="L2021">
        <v>7.4534799999999999</v>
      </c>
      <c r="M2021">
        <v>30.280999999999999</v>
      </c>
      <c r="N2021" t="s">
        <v>346</v>
      </c>
      <c r="O2021" t="s">
        <v>347</v>
      </c>
      <c r="P2021" s="133">
        <v>19</v>
      </c>
      <c r="Q2021" s="133">
        <v>117</v>
      </c>
      <c r="R2021" s="133">
        <v>16</v>
      </c>
      <c r="S2021" s="133">
        <v>97</v>
      </c>
      <c r="T2021" s="133">
        <v>28</v>
      </c>
      <c r="U2021" t="s">
        <v>62</v>
      </c>
      <c r="V2021" t="s">
        <v>1720</v>
      </c>
      <c r="W2021">
        <v>22</v>
      </c>
      <c r="X2021" t="s">
        <v>62</v>
      </c>
      <c r="Y2021" t="s">
        <v>1720</v>
      </c>
      <c r="Z2021">
        <v>18</v>
      </c>
      <c r="AA2021" t="s">
        <v>62</v>
      </c>
      <c r="AB2021" t="s">
        <v>1720</v>
      </c>
      <c r="AC2021">
        <v>21</v>
      </c>
      <c r="AD2021" t="s">
        <v>62</v>
      </c>
      <c r="AE2021" t="s">
        <v>1720</v>
      </c>
      <c r="AF2021">
        <v>8</v>
      </c>
      <c r="AG2021" t="s">
        <v>62</v>
      </c>
      <c r="AH2021" t="s">
        <v>1720</v>
      </c>
      <c r="AI2021">
        <v>0</v>
      </c>
      <c r="AL2021" t="s">
        <v>347</v>
      </c>
      <c r="AM2021">
        <v>3</v>
      </c>
      <c r="AN2021">
        <v>20</v>
      </c>
      <c r="AO2021">
        <v>6</v>
      </c>
      <c r="AP2021" t="s">
        <v>121</v>
      </c>
      <c r="AQ2021" t="s">
        <v>359</v>
      </c>
      <c r="AR2021">
        <v>8</v>
      </c>
      <c r="AS2021" t="s">
        <v>123</v>
      </c>
      <c r="AT2021" t="s">
        <v>352</v>
      </c>
      <c r="AU2021">
        <v>0</v>
      </c>
      <c r="AX2021">
        <v>6</v>
      </c>
      <c r="AY2021" t="s">
        <v>119</v>
      </c>
      <c r="AZ2021" t="s">
        <v>373</v>
      </c>
      <c r="BA2021">
        <v>0</v>
      </c>
      <c r="BD2021">
        <v>0</v>
      </c>
      <c r="BE2021">
        <v>34</v>
      </c>
      <c r="BF2021">
        <v>0</v>
      </c>
      <c r="BG2021">
        <v>0</v>
      </c>
      <c r="BH2021" t="s">
        <v>349</v>
      </c>
      <c r="BI2021">
        <v>0</v>
      </c>
      <c r="BJ2021">
        <v>0</v>
      </c>
      <c r="BK2021">
        <v>8</v>
      </c>
      <c r="BL2021">
        <v>0</v>
      </c>
      <c r="BM2021">
        <v>22</v>
      </c>
      <c r="BN2021" t="s">
        <v>349</v>
      </c>
      <c r="BO2021">
        <v>0</v>
      </c>
      <c r="BP2021">
        <v>0</v>
      </c>
      <c r="BQ2021">
        <v>18</v>
      </c>
      <c r="BR2021">
        <v>0</v>
      </c>
      <c r="BS2021">
        <v>0</v>
      </c>
      <c r="BT2021" t="s">
        <v>349</v>
      </c>
      <c r="BU2021">
        <v>0</v>
      </c>
      <c r="BV2021">
        <v>0</v>
      </c>
      <c r="BW2021">
        <v>27</v>
      </c>
      <c r="BX2021">
        <v>0</v>
      </c>
      <c r="BY2021">
        <v>0</v>
      </c>
      <c r="BZ2021" t="s">
        <v>349</v>
      </c>
      <c r="CA2021">
        <v>0</v>
      </c>
      <c r="CB2021">
        <v>0</v>
      </c>
      <c r="CC2021">
        <v>0</v>
      </c>
      <c r="CD2021">
        <v>0</v>
      </c>
      <c r="CE2021">
        <v>8</v>
      </c>
      <c r="CF2021" t="s">
        <v>349</v>
      </c>
      <c r="CG2021">
        <v>0</v>
      </c>
      <c r="CH2021">
        <v>0</v>
      </c>
      <c r="CI2021">
        <v>0</v>
      </c>
      <c r="CJ2021" t="s">
        <v>347</v>
      </c>
      <c r="CK2021">
        <v>104</v>
      </c>
      <c r="CL2021" t="s">
        <v>347</v>
      </c>
      <c r="CM2021">
        <v>8</v>
      </c>
      <c r="CN2021" s="133">
        <v>5</v>
      </c>
      <c r="CO2021" s="133" t="s">
        <v>347</v>
      </c>
      <c r="CP2021" s="133">
        <v>13</v>
      </c>
      <c r="CQ2021" s="133">
        <v>75</v>
      </c>
      <c r="CR2021">
        <v>11</v>
      </c>
      <c r="CS2021">
        <v>64</v>
      </c>
      <c r="CT2021">
        <v>11</v>
      </c>
      <c r="CU2021" t="s">
        <v>62</v>
      </c>
      <c r="CV2021" t="s">
        <v>550</v>
      </c>
      <c r="CW2021" t="s">
        <v>350</v>
      </c>
      <c r="CY2021">
        <v>12</v>
      </c>
      <c r="CZ2021" t="s">
        <v>52</v>
      </c>
      <c r="DA2021" t="s">
        <v>340</v>
      </c>
      <c r="DB2021" t="s">
        <v>350</v>
      </c>
      <c r="DD2021">
        <v>13</v>
      </c>
      <c r="DE2021" t="s">
        <v>62</v>
      </c>
      <c r="DF2021" t="s">
        <v>1969</v>
      </c>
      <c r="DG2021" t="s">
        <v>350</v>
      </c>
      <c r="DI2021">
        <v>8</v>
      </c>
      <c r="DJ2021" t="s">
        <v>52</v>
      </c>
      <c r="DK2021" t="s">
        <v>340</v>
      </c>
      <c r="DL2021" t="s">
        <v>350</v>
      </c>
      <c r="DN2021">
        <v>6</v>
      </c>
      <c r="DO2021" t="s">
        <v>62</v>
      </c>
      <c r="DP2021" t="s">
        <v>1720</v>
      </c>
      <c r="DQ2021" t="s">
        <v>405</v>
      </c>
      <c r="DS2021">
        <v>14</v>
      </c>
      <c r="DT2021" t="s">
        <v>348</v>
      </c>
      <c r="DU2021" t="s">
        <v>348</v>
      </c>
      <c r="DV2021" t="s">
        <v>347</v>
      </c>
      <c r="DW2021">
        <v>2</v>
      </c>
      <c r="DX2021">
        <v>11</v>
      </c>
      <c r="DY2021">
        <v>6</v>
      </c>
      <c r="DZ2021" t="s">
        <v>121</v>
      </c>
      <c r="EB2021" t="s">
        <v>359</v>
      </c>
      <c r="ED2021" t="s">
        <v>350</v>
      </c>
      <c r="EF2021">
        <v>0</v>
      </c>
      <c r="EM2021">
        <v>0</v>
      </c>
      <c r="ET2021">
        <v>0</v>
      </c>
      <c r="FA2021">
        <v>5</v>
      </c>
      <c r="FB2021" t="s">
        <v>116</v>
      </c>
      <c r="FD2021" t="s">
        <v>1165</v>
      </c>
      <c r="FF2021" t="s">
        <v>350</v>
      </c>
      <c r="FH2021">
        <v>0</v>
      </c>
      <c r="FK2021">
        <v>0</v>
      </c>
      <c r="FL2021">
        <v>0</v>
      </c>
      <c r="FM2021">
        <v>3</v>
      </c>
      <c r="FN2021">
        <v>17</v>
      </c>
      <c r="FO2021">
        <v>10</v>
      </c>
      <c r="FP2021">
        <v>58</v>
      </c>
      <c r="FQ2021">
        <v>0</v>
      </c>
      <c r="FR2021">
        <v>0</v>
      </c>
      <c r="FS2021" t="s">
        <v>347</v>
      </c>
      <c r="FT2021">
        <v>29</v>
      </c>
      <c r="FU2021">
        <v>175</v>
      </c>
      <c r="FV2021" t="s">
        <v>52</v>
      </c>
      <c r="FW2021" t="s">
        <v>340</v>
      </c>
      <c r="FX2021" t="s">
        <v>347</v>
      </c>
      <c r="FY2021" t="s">
        <v>123</v>
      </c>
      <c r="FZ2021" t="s">
        <v>347</v>
      </c>
      <c r="GA2021">
        <v>2</v>
      </c>
      <c r="GB2021">
        <v>17</v>
      </c>
      <c r="GC2021" t="s">
        <v>487</v>
      </c>
      <c r="GD2021" t="s">
        <v>355</v>
      </c>
      <c r="GE2021" t="s">
        <v>354</v>
      </c>
      <c r="GF2021" t="s">
        <v>354</v>
      </c>
      <c r="GG2021">
        <v>14</v>
      </c>
      <c r="GH2021" t="s">
        <v>356</v>
      </c>
    </row>
    <row r="2022" spans="1:191" x14ac:dyDescent="0.35">
      <c r="A2022" t="s">
        <v>61</v>
      </c>
      <c r="B2022" t="s">
        <v>62</v>
      </c>
      <c r="C2022" t="s">
        <v>5152</v>
      </c>
      <c r="D2022" t="s">
        <v>1720</v>
      </c>
      <c r="E2022" t="s">
        <v>5182</v>
      </c>
      <c r="F2022" t="s">
        <v>5183</v>
      </c>
      <c r="G2022" t="s">
        <v>5193</v>
      </c>
      <c r="H2022" t="s">
        <v>4872</v>
      </c>
      <c r="I2022">
        <v>14</v>
      </c>
      <c r="J2022">
        <v>5</v>
      </c>
      <c r="K2022" t="s">
        <v>345</v>
      </c>
      <c r="L2022">
        <v>7.5470290000000002</v>
      </c>
      <c r="M2022">
        <v>30.269917</v>
      </c>
      <c r="N2022" t="s">
        <v>346</v>
      </c>
      <c r="O2022" t="s">
        <v>347</v>
      </c>
      <c r="P2022" s="133">
        <v>17</v>
      </c>
      <c r="Q2022" s="133">
        <v>103</v>
      </c>
      <c r="R2022" s="133">
        <v>12</v>
      </c>
      <c r="S2022" s="133">
        <v>71</v>
      </c>
      <c r="T2022" s="133">
        <v>19</v>
      </c>
      <c r="U2022" t="s">
        <v>62</v>
      </c>
      <c r="V2022" t="s">
        <v>1720</v>
      </c>
      <c r="W2022">
        <v>18</v>
      </c>
      <c r="X2022" t="s">
        <v>62</v>
      </c>
      <c r="Y2022" t="s">
        <v>1720</v>
      </c>
      <c r="Z2022">
        <v>11</v>
      </c>
      <c r="AA2022" t="s">
        <v>62</v>
      </c>
      <c r="AB2022" t="s">
        <v>1720</v>
      </c>
      <c r="AC2022">
        <v>15</v>
      </c>
      <c r="AD2022" t="s">
        <v>62</v>
      </c>
      <c r="AE2022" t="s">
        <v>1720</v>
      </c>
      <c r="AF2022">
        <v>8</v>
      </c>
      <c r="AG2022" t="s">
        <v>62</v>
      </c>
      <c r="AH2022" t="s">
        <v>1720</v>
      </c>
      <c r="AI2022">
        <v>0</v>
      </c>
      <c r="AL2022" t="s">
        <v>347</v>
      </c>
      <c r="AM2022">
        <v>5</v>
      </c>
      <c r="AN2022">
        <v>32</v>
      </c>
      <c r="AO2022">
        <v>12</v>
      </c>
      <c r="AP2022" t="s">
        <v>121</v>
      </c>
      <c r="AQ2022" t="s">
        <v>359</v>
      </c>
      <c r="AR2022">
        <v>6</v>
      </c>
      <c r="AS2022" t="s">
        <v>123</v>
      </c>
      <c r="AT2022" t="s">
        <v>352</v>
      </c>
      <c r="AU2022">
        <v>5</v>
      </c>
      <c r="AV2022" t="s">
        <v>119</v>
      </c>
      <c r="AW2022" t="s">
        <v>373</v>
      </c>
      <c r="AX2022">
        <v>9</v>
      </c>
      <c r="AY2022" t="s">
        <v>116</v>
      </c>
      <c r="AZ2022" t="s">
        <v>1165</v>
      </c>
      <c r="BA2022">
        <v>0</v>
      </c>
      <c r="BD2022">
        <v>0</v>
      </c>
      <c r="BE2022">
        <v>31</v>
      </c>
      <c r="BF2022">
        <v>0</v>
      </c>
      <c r="BG2022">
        <v>0</v>
      </c>
      <c r="BH2022" t="s">
        <v>349</v>
      </c>
      <c r="BI2022">
        <v>0</v>
      </c>
      <c r="BJ2022">
        <v>0</v>
      </c>
      <c r="BK2022">
        <v>24</v>
      </c>
      <c r="BL2022">
        <v>0</v>
      </c>
      <c r="BM2022">
        <v>0</v>
      </c>
      <c r="BN2022" t="s">
        <v>349</v>
      </c>
      <c r="BO2022">
        <v>0</v>
      </c>
      <c r="BP2022">
        <v>0</v>
      </c>
      <c r="BQ2022">
        <v>11</v>
      </c>
      <c r="BR2022">
        <v>5</v>
      </c>
      <c r="BS2022">
        <v>0</v>
      </c>
      <c r="BT2022" t="s">
        <v>349</v>
      </c>
      <c r="BU2022">
        <v>0</v>
      </c>
      <c r="BV2022">
        <v>0</v>
      </c>
      <c r="BW2022">
        <v>0</v>
      </c>
      <c r="BX2022">
        <v>7</v>
      </c>
      <c r="BY2022">
        <v>17</v>
      </c>
      <c r="BZ2022" t="s">
        <v>349</v>
      </c>
      <c r="CA2022">
        <v>0</v>
      </c>
      <c r="CB2022">
        <v>0</v>
      </c>
      <c r="CC2022">
        <v>0</v>
      </c>
      <c r="CD2022">
        <v>0</v>
      </c>
      <c r="CE2022">
        <v>8</v>
      </c>
      <c r="CF2022" t="s">
        <v>349</v>
      </c>
      <c r="CG2022">
        <v>0</v>
      </c>
      <c r="CH2022">
        <v>0</v>
      </c>
      <c r="CI2022">
        <v>0</v>
      </c>
      <c r="CJ2022" t="s">
        <v>347</v>
      </c>
      <c r="CK2022">
        <v>86</v>
      </c>
      <c r="CL2022" t="s">
        <v>347</v>
      </c>
      <c r="CM2022">
        <v>10</v>
      </c>
      <c r="CN2022" s="133">
        <v>7</v>
      </c>
      <c r="CO2022" s="133" t="s">
        <v>347</v>
      </c>
      <c r="CP2022" s="133">
        <v>5</v>
      </c>
      <c r="CQ2022" s="133">
        <v>32</v>
      </c>
      <c r="CR2022">
        <v>3</v>
      </c>
      <c r="CS2022">
        <v>19</v>
      </c>
      <c r="CT2022">
        <v>8</v>
      </c>
      <c r="CU2022" t="s">
        <v>62</v>
      </c>
      <c r="CV2022" t="s">
        <v>1969</v>
      </c>
      <c r="CW2022" t="s">
        <v>350</v>
      </c>
      <c r="CY2022">
        <v>0</v>
      </c>
      <c r="DD2022">
        <v>4</v>
      </c>
      <c r="DE2022" t="s">
        <v>52</v>
      </c>
      <c r="DF2022" t="s">
        <v>340</v>
      </c>
      <c r="DG2022" t="s">
        <v>350</v>
      </c>
      <c r="DI2022">
        <v>7</v>
      </c>
      <c r="DJ2022" t="s">
        <v>56</v>
      </c>
      <c r="DK2022" t="s">
        <v>1839</v>
      </c>
      <c r="DL2022" t="s">
        <v>350</v>
      </c>
      <c r="DN2022">
        <v>0</v>
      </c>
      <c r="DS2022">
        <v>0</v>
      </c>
      <c r="DV2022" t="s">
        <v>347</v>
      </c>
      <c r="DW2022">
        <v>2</v>
      </c>
      <c r="DX2022">
        <v>13</v>
      </c>
      <c r="DY2022">
        <v>8</v>
      </c>
      <c r="DZ2022" t="s">
        <v>121</v>
      </c>
      <c r="EB2022" t="s">
        <v>359</v>
      </c>
      <c r="ED2022" t="s">
        <v>350</v>
      </c>
      <c r="EF2022">
        <v>0</v>
      </c>
      <c r="EM2022">
        <v>0</v>
      </c>
      <c r="ET2022">
        <v>5</v>
      </c>
      <c r="EU2022" t="s">
        <v>123</v>
      </c>
      <c r="EW2022" t="s">
        <v>352</v>
      </c>
      <c r="EY2022" t="s">
        <v>350</v>
      </c>
      <c r="FA2022">
        <v>0</v>
      </c>
      <c r="FH2022">
        <v>0</v>
      </c>
      <c r="FK2022">
        <v>0</v>
      </c>
      <c r="FL2022">
        <v>0</v>
      </c>
      <c r="FM2022">
        <v>1</v>
      </c>
      <c r="FN2022">
        <v>7</v>
      </c>
      <c r="FO2022">
        <v>4</v>
      </c>
      <c r="FP2022">
        <v>25</v>
      </c>
      <c r="FQ2022">
        <v>0</v>
      </c>
      <c r="FR2022">
        <v>0</v>
      </c>
      <c r="FS2022" t="s">
        <v>347</v>
      </c>
      <c r="FT2022">
        <v>18</v>
      </c>
      <c r="FU2022">
        <v>104</v>
      </c>
      <c r="FV2022" t="s">
        <v>62</v>
      </c>
      <c r="FW2022" t="s">
        <v>550</v>
      </c>
      <c r="FX2022" t="s">
        <v>347</v>
      </c>
      <c r="FY2022" t="s">
        <v>121</v>
      </c>
      <c r="FZ2022" t="s">
        <v>347</v>
      </c>
      <c r="GA2022">
        <v>1</v>
      </c>
      <c r="GB2022">
        <v>6</v>
      </c>
      <c r="GC2022" t="s">
        <v>353</v>
      </c>
      <c r="GD2022" t="s">
        <v>354</v>
      </c>
      <c r="GE2022" t="s">
        <v>354</v>
      </c>
      <c r="GF2022" t="s">
        <v>354</v>
      </c>
      <c r="GG2022">
        <v>14</v>
      </c>
      <c r="GH2022" t="s">
        <v>356</v>
      </c>
    </row>
    <row r="2023" spans="1:191" x14ac:dyDescent="0.35">
      <c r="A2023" t="s">
        <v>61</v>
      </c>
      <c r="B2023" t="s">
        <v>62</v>
      </c>
      <c r="C2023" t="s">
        <v>5152</v>
      </c>
      <c r="D2023" t="s">
        <v>1720</v>
      </c>
      <c r="E2023" t="s">
        <v>5182</v>
      </c>
      <c r="F2023" t="s">
        <v>5183</v>
      </c>
      <c r="G2023" t="s">
        <v>5194</v>
      </c>
      <c r="H2023" t="s">
        <v>3996</v>
      </c>
      <c r="I2023">
        <v>14</v>
      </c>
      <c r="J2023">
        <v>6</v>
      </c>
      <c r="K2023" t="s">
        <v>345</v>
      </c>
      <c r="L2023">
        <v>7.6419144169999997</v>
      </c>
      <c r="M2023">
        <v>30.23891467</v>
      </c>
      <c r="N2023" t="s">
        <v>346</v>
      </c>
      <c r="O2023" t="s">
        <v>347</v>
      </c>
      <c r="P2023" s="133">
        <v>30</v>
      </c>
      <c r="Q2023" s="133">
        <v>183</v>
      </c>
      <c r="R2023" s="133">
        <v>15</v>
      </c>
      <c r="S2023" s="133">
        <v>92</v>
      </c>
      <c r="T2023" s="133">
        <v>28</v>
      </c>
      <c r="U2023" t="s">
        <v>62</v>
      </c>
      <c r="V2023" t="s">
        <v>1720</v>
      </c>
      <c r="W2023">
        <v>12</v>
      </c>
      <c r="X2023" t="s">
        <v>62</v>
      </c>
      <c r="Y2023" t="s">
        <v>1720</v>
      </c>
      <c r="Z2023">
        <v>16</v>
      </c>
      <c r="AA2023" t="s">
        <v>62</v>
      </c>
      <c r="AB2023" t="s">
        <v>1720</v>
      </c>
      <c r="AC2023">
        <v>13</v>
      </c>
      <c r="AD2023" t="s">
        <v>62</v>
      </c>
      <c r="AE2023" t="s">
        <v>1720</v>
      </c>
      <c r="AF2023">
        <v>10</v>
      </c>
      <c r="AG2023" t="s">
        <v>62</v>
      </c>
      <c r="AH2023" t="s">
        <v>1720</v>
      </c>
      <c r="AI2023">
        <v>13</v>
      </c>
      <c r="AJ2023" t="s">
        <v>348</v>
      </c>
      <c r="AK2023" t="s">
        <v>348</v>
      </c>
      <c r="AL2023" t="s">
        <v>347</v>
      </c>
      <c r="AM2023">
        <v>15</v>
      </c>
      <c r="AN2023">
        <v>91</v>
      </c>
      <c r="AO2023">
        <v>32</v>
      </c>
      <c r="AP2023" t="s">
        <v>123</v>
      </c>
      <c r="AQ2023" t="s">
        <v>352</v>
      </c>
      <c r="AR2023">
        <v>25</v>
      </c>
      <c r="AS2023" t="s">
        <v>121</v>
      </c>
      <c r="AT2023" t="s">
        <v>2061</v>
      </c>
      <c r="AU2023">
        <v>12</v>
      </c>
      <c r="AV2023" t="s">
        <v>123</v>
      </c>
      <c r="AW2023" t="s">
        <v>1170</v>
      </c>
      <c r="AX2023">
        <v>14</v>
      </c>
      <c r="AY2023" t="s">
        <v>119</v>
      </c>
      <c r="AZ2023" t="s">
        <v>373</v>
      </c>
      <c r="BA2023">
        <v>4</v>
      </c>
      <c r="BB2023" t="s">
        <v>116</v>
      </c>
      <c r="BC2023" t="s">
        <v>1165</v>
      </c>
      <c r="BD2023">
        <v>4</v>
      </c>
      <c r="BE2023">
        <v>53</v>
      </c>
      <c r="BF2023">
        <v>7</v>
      </c>
      <c r="BG2023">
        <v>0</v>
      </c>
      <c r="BH2023" t="s">
        <v>349</v>
      </c>
      <c r="BI2023">
        <v>0</v>
      </c>
      <c r="BJ2023">
        <v>0</v>
      </c>
      <c r="BK2023">
        <v>33</v>
      </c>
      <c r="BL2023">
        <v>4</v>
      </c>
      <c r="BM2023">
        <v>0</v>
      </c>
      <c r="BN2023" t="s">
        <v>349</v>
      </c>
      <c r="BO2023">
        <v>0</v>
      </c>
      <c r="BP2023">
        <v>0</v>
      </c>
      <c r="BQ2023">
        <v>5</v>
      </c>
      <c r="BR2023">
        <v>0</v>
      </c>
      <c r="BS2023">
        <v>23</v>
      </c>
      <c r="BT2023" t="s">
        <v>349</v>
      </c>
      <c r="BU2023">
        <v>0</v>
      </c>
      <c r="BV2023">
        <v>0</v>
      </c>
      <c r="BW2023">
        <v>0</v>
      </c>
      <c r="BX2023">
        <v>10</v>
      </c>
      <c r="BY2023">
        <v>17</v>
      </c>
      <c r="BZ2023" t="s">
        <v>349</v>
      </c>
      <c r="CA2023">
        <v>0</v>
      </c>
      <c r="CB2023">
        <v>0</v>
      </c>
      <c r="CC2023">
        <v>0</v>
      </c>
      <c r="CD2023">
        <v>3</v>
      </c>
      <c r="CE2023">
        <v>11</v>
      </c>
      <c r="CF2023" t="s">
        <v>349</v>
      </c>
      <c r="CG2023">
        <v>0</v>
      </c>
      <c r="CH2023">
        <v>0</v>
      </c>
      <c r="CI2023">
        <v>17</v>
      </c>
      <c r="CJ2023" t="s">
        <v>347</v>
      </c>
      <c r="CK2023">
        <v>163</v>
      </c>
      <c r="CL2023" t="s">
        <v>347</v>
      </c>
      <c r="CM2023">
        <v>11</v>
      </c>
      <c r="CN2023" s="133">
        <v>1</v>
      </c>
      <c r="CO2023" s="133" t="s">
        <v>347</v>
      </c>
      <c r="CP2023" s="133">
        <v>14</v>
      </c>
      <c r="CQ2023" s="133">
        <v>87</v>
      </c>
      <c r="CR2023">
        <v>9</v>
      </c>
      <c r="CS2023">
        <v>55</v>
      </c>
      <c r="CT2023">
        <v>17</v>
      </c>
      <c r="CU2023" t="s">
        <v>52</v>
      </c>
      <c r="CV2023" t="s">
        <v>340</v>
      </c>
      <c r="CW2023" t="s">
        <v>350</v>
      </c>
      <c r="CY2023">
        <v>10</v>
      </c>
      <c r="CZ2023" t="s">
        <v>62</v>
      </c>
      <c r="DA2023" t="s">
        <v>1969</v>
      </c>
      <c r="DB2023" t="s">
        <v>350</v>
      </c>
      <c r="DD2023">
        <v>10</v>
      </c>
      <c r="DE2023" t="s">
        <v>52</v>
      </c>
      <c r="DF2023" t="s">
        <v>340</v>
      </c>
      <c r="DG2023" t="s">
        <v>350</v>
      </c>
      <c r="DI2023">
        <v>15</v>
      </c>
      <c r="DJ2023" t="s">
        <v>62</v>
      </c>
      <c r="DK2023" t="s">
        <v>1720</v>
      </c>
      <c r="DL2023" t="s">
        <v>405</v>
      </c>
      <c r="DN2023">
        <v>3</v>
      </c>
      <c r="DO2023" t="s">
        <v>62</v>
      </c>
      <c r="DP2023" t="s">
        <v>1720</v>
      </c>
      <c r="DQ2023" t="s">
        <v>405</v>
      </c>
      <c r="DS2023">
        <v>0</v>
      </c>
      <c r="DV2023" t="s">
        <v>347</v>
      </c>
      <c r="DW2023">
        <v>5</v>
      </c>
      <c r="DX2023">
        <v>32</v>
      </c>
      <c r="DY2023">
        <v>14</v>
      </c>
      <c r="DZ2023" t="s">
        <v>123</v>
      </c>
      <c r="EB2023" t="s">
        <v>352</v>
      </c>
      <c r="ED2023" t="s">
        <v>350</v>
      </c>
      <c r="EF2023">
        <v>4</v>
      </c>
      <c r="EG2023" t="s">
        <v>123</v>
      </c>
      <c r="EI2023" t="s">
        <v>1170</v>
      </c>
      <c r="EK2023" t="s">
        <v>350</v>
      </c>
      <c r="EM2023">
        <v>3</v>
      </c>
      <c r="EN2023" t="s">
        <v>116</v>
      </c>
      <c r="EP2023" t="s">
        <v>1165</v>
      </c>
      <c r="ER2023" t="s">
        <v>350</v>
      </c>
      <c r="ET2023">
        <v>3</v>
      </c>
      <c r="EU2023" t="s">
        <v>119</v>
      </c>
      <c r="EW2023" t="s">
        <v>373</v>
      </c>
      <c r="EY2023" t="s">
        <v>350</v>
      </c>
      <c r="FA2023">
        <v>3</v>
      </c>
      <c r="FB2023" t="s">
        <v>121</v>
      </c>
      <c r="FD2023" t="s">
        <v>359</v>
      </c>
      <c r="FF2023" t="s">
        <v>350</v>
      </c>
      <c r="FH2023">
        <v>5</v>
      </c>
      <c r="FK2023">
        <v>2</v>
      </c>
      <c r="FL2023">
        <v>11</v>
      </c>
      <c r="FM2023">
        <v>4</v>
      </c>
      <c r="FN2023">
        <v>25</v>
      </c>
      <c r="FO2023">
        <v>8</v>
      </c>
      <c r="FP2023">
        <v>51</v>
      </c>
      <c r="FQ2023">
        <v>0</v>
      </c>
      <c r="FR2023">
        <v>0</v>
      </c>
      <c r="FS2023" t="s">
        <v>347</v>
      </c>
      <c r="FT2023">
        <v>3</v>
      </c>
      <c r="FU2023">
        <v>18</v>
      </c>
      <c r="FV2023" t="s">
        <v>62</v>
      </c>
      <c r="FW2023" t="s">
        <v>1720</v>
      </c>
      <c r="FX2023" t="s">
        <v>347</v>
      </c>
      <c r="FY2023" t="s">
        <v>123</v>
      </c>
      <c r="FZ2023" t="s">
        <v>347</v>
      </c>
      <c r="GA2023">
        <v>4</v>
      </c>
      <c r="GB2023">
        <v>26</v>
      </c>
      <c r="GC2023" t="s">
        <v>353</v>
      </c>
      <c r="GD2023" t="s">
        <v>354</v>
      </c>
      <c r="GE2023" t="s">
        <v>354</v>
      </c>
      <c r="GF2023" t="s">
        <v>354</v>
      </c>
      <c r="GG2023">
        <v>14</v>
      </c>
      <c r="GH2023" t="s">
        <v>356</v>
      </c>
    </row>
    <row r="2024" spans="1:191" x14ac:dyDescent="0.35">
      <c r="A2024" t="s">
        <v>61</v>
      </c>
      <c r="B2024" t="s">
        <v>62</v>
      </c>
      <c r="C2024" t="s">
        <v>5152</v>
      </c>
      <c r="D2024" t="s">
        <v>1720</v>
      </c>
      <c r="E2024" t="s">
        <v>5182</v>
      </c>
      <c r="F2024" t="s">
        <v>5183</v>
      </c>
      <c r="G2024" t="s">
        <v>5195</v>
      </c>
      <c r="H2024" t="s">
        <v>5196</v>
      </c>
      <c r="I2024">
        <v>14</v>
      </c>
      <c r="J2024">
        <v>5</v>
      </c>
      <c r="K2024" t="s">
        <v>345</v>
      </c>
      <c r="L2024">
        <v>7.6131000000000002</v>
      </c>
      <c r="M2024">
        <v>30.173449999999999</v>
      </c>
      <c r="N2024" t="s">
        <v>346</v>
      </c>
      <c r="O2024" t="s">
        <v>347</v>
      </c>
      <c r="P2024" s="133">
        <v>25</v>
      </c>
      <c r="Q2024" s="133">
        <v>150</v>
      </c>
      <c r="R2024" s="133">
        <v>17</v>
      </c>
      <c r="S2024" s="133">
        <v>103</v>
      </c>
      <c r="T2024" s="133">
        <v>33</v>
      </c>
      <c r="U2024" t="s">
        <v>62</v>
      </c>
      <c r="V2024" t="s">
        <v>1720</v>
      </c>
      <c r="W2024">
        <v>20</v>
      </c>
      <c r="X2024" t="s">
        <v>62</v>
      </c>
      <c r="Y2024" t="s">
        <v>1720</v>
      </c>
      <c r="Z2024">
        <v>21</v>
      </c>
      <c r="AA2024" t="s">
        <v>62</v>
      </c>
      <c r="AB2024" t="s">
        <v>1720</v>
      </c>
      <c r="AC2024">
        <v>22</v>
      </c>
      <c r="AD2024" t="s">
        <v>62</v>
      </c>
      <c r="AE2024" t="s">
        <v>1720</v>
      </c>
      <c r="AF2024">
        <v>7</v>
      </c>
      <c r="AG2024" t="s">
        <v>62</v>
      </c>
      <c r="AH2024" t="s">
        <v>1720</v>
      </c>
      <c r="AI2024">
        <v>0</v>
      </c>
      <c r="AL2024" t="s">
        <v>347</v>
      </c>
      <c r="AM2024">
        <v>8</v>
      </c>
      <c r="AN2024">
        <v>47</v>
      </c>
      <c r="AO2024">
        <v>9</v>
      </c>
      <c r="AP2024" t="s">
        <v>121</v>
      </c>
      <c r="AQ2024" t="s">
        <v>359</v>
      </c>
      <c r="AR2024">
        <v>7</v>
      </c>
      <c r="AS2024" t="s">
        <v>123</v>
      </c>
      <c r="AT2024" t="s">
        <v>364</v>
      </c>
      <c r="AU2024">
        <v>5</v>
      </c>
      <c r="AV2024" t="s">
        <v>116</v>
      </c>
      <c r="AW2024" t="s">
        <v>1165</v>
      </c>
      <c r="AX2024">
        <v>6</v>
      </c>
      <c r="AY2024" t="s">
        <v>119</v>
      </c>
      <c r="AZ2024" t="s">
        <v>373</v>
      </c>
      <c r="BA2024">
        <v>3</v>
      </c>
      <c r="BB2024" t="s">
        <v>121</v>
      </c>
      <c r="BC2024" t="s">
        <v>2061</v>
      </c>
      <c r="BD2024">
        <v>17</v>
      </c>
      <c r="BE2024">
        <v>26</v>
      </c>
      <c r="BF2024">
        <v>4</v>
      </c>
      <c r="BG2024">
        <v>12</v>
      </c>
      <c r="BH2024" t="s">
        <v>349</v>
      </c>
      <c r="BI2024">
        <v>0</v>
      </c>
      <c r="BJ2024">
        <v>0</v>
      </c>
      <c r="BK2024">
        <v>21</v>
      </c>
      <c r="BL2024">
        <v>6</v>
      </c>
      <c r="BM2024">
        <v>0</v>
      </c>
      <c r="BN2024" t="s">
        <v>349</v>
      </c>
      <c r="BO2024">
        <v>0</v>
      </c>
      <c r="BP2024">
        <v>0</v>
      </c>
      <c r="BQ2024">
        <v>26</v>
      </c>
      <c r="BR2024">
        <v>0</v>
      </c>
      <c r="BS2024">
        <v>0</v>
      </c>
      <c r="BT2024" t="s">
        <v>349</v>
      </c>
      <c r="BU2024">
        <v>0</v>
      </c>
      <c r="BV2024">
        <v>0</v>
      </c>
      <c r="BW2024">
        <v>19</v>
      </c>
      <c r="BX2024">
        <v>9</v>
      </c>
      <c r="BY2024">
        <v>0</v>
      </c>
      <c r="BZ2024" t="s">
        <v>349</v>
      </c>
      <c r="CA2024">
        <v>0</v>
      </c>
      <c r="CB2024">
        <v>0</v>
      </c>
      <c r="CC2024">
        <v>0</v>
      </c>
      <c r="CD2024">
        <v>4</v>
      </c>
      <c r="CE2024">
        <v>6</v>
      </c>
      <c r="CF2024" t="s">
        <v>349</v>
      </c>
      <c r="CG2024">
        <v>0</v>
      </c>
      <c r="CH2024">
        <v>0</v>
      </c>
      <c r="CI2024">
        <v>17</v>
      </c>
      <c r="CJ2024" t="s">
        <v>347</v>
      </c>
      <c r="CK2024">
        <v>137</v>
      </c>
      <c r="CL2024" t="s">
        <v>347</v>
      </c>
      <c r="CM2024">
        <v>8</v>
      </c>
      <c r="CN2024" s="133">
        <v>5</v>
      </c>
      <c r="CO2024" s="133" t="s">
        <v>347</v>
      </c>
      <c r="CP2024" s="133">
        <v>9</v>
      </c>
      <c r="CQ2024" s="133">
        <v>54</v>
      </c>
      <c r="CR2024">
        <v>6</v>
      </c>
      <c r="CS2024">
        <v>35</v>
      </c>
      <c r="CT2024">
        <v>12</v>
      </c>
      <c r="CU2024" t="s">
        <v>62</v>
      </c>
      <c r="CV2024" t="s">
        <v>550</v>
      </c>
      <c r="CW2024" t="s">
        <v>350</v>
      </c>
      <c r="CY2024">
        <v>8</v>
      </c>
      <c r="CZ2024" t="s">
        <v>52</v>
      </c>
      <c r="DA2024" t="s">
        <v>340</v>
      </c>
      <c r="DB2024" t="s">
        <v>350</v>
      </c>
      <c r="DD2024">
        <v>5</v>
      </c>
      <c r="DE2024" t="s">
        <v>62</v>
      </c>
      <c r="DF2024" t="s">
        <v>550</v>
      </c>
      <c r="DG2024" t="s">
        <v>350</v>
      </c>
      <c r="DI2024">
        <v>8</v>
      </c>
      <c r="DJ2024" t="s">
        <v>62</v>
      </c>
      <c r="DK2024" t="s">
        <v>1720</v>
      </c>
      <c r="DL2024" t="s">
        <v>350</v>
      </c>
      <c r="DN2024">
        <v>2</v>
      </c>
      <c r="DO2024" t="s">
        <v>56</v>
      </c>
      <c r="DP2024" t="s">
        <v>1839</v>
      </c>
      <c r="DQ2024" t="s">
        <v>405</v>
      </c>
      <c r="DS2024">
        <v>0</v>
      </c>
      <c r="DV2024" t="s">
        <v>347</v>
      </c>
      <c r="DW2024">
        <v>3</v>
      </c>
      <c r="DX2024">
        <v>19</v>
      </c>
      <c r="DY2024">
        <v>7</v>
      </c>
      <c r="DZ2024" t="s">
        <v>121</v>
      </c>
      <c r="EB2024" t="s">
        <v>359</v>
      </c>
      <c r="ED2024" t="s">
        <v>350</v>
      </c>
      <c r="EF2024">
        <v>6</v>
      </c>
      <c r="EG2024" t="s">
        <v>123</v>
      </c>
      <c r="EI2024" t="s">
        <v>352</v>
      </c>
      <c r="EK2024" t="s">
        <v>350</v>
      </c>
      <c r="EM2024">
        <v>0</v>
      </c>
      <c r="ET2024">
        <v>6</v>
      </c>
      <c r="EU2024" t="s">
        <v>121</v>
      </c>
      <c r="EW2024" t="s">
        <v>2061</v>
      </c>
      <c r="EY2024" t="s">
        <v>350</v>
      </c>
      <c r="FA2024">
        <v>0</v>
      </c>
      <c r="FH2024">
        <v>0</v>
      </c>
      <c r="FK2024">
        <v>0</v>
      </c>
      <c r="FL2024">
        <v>0</v>
      </c>
      <c r="FM2024">
        <v>1</v>
      </c>
      <c r="FN2024">
        <v>8</v>
      </c>
      <c r="FO2024">
        <v>8</v>
      </c>
      <c r="FP2024">
        <v>46</v>
      </c>
      <c r="FQ2024">
        <v>0</v>
      </c>
      <c r="FR2024">
        <v>0</v>
      </c>
      <c r="FS2024" t="s">
        <v>347</v>
      </c>
      <c r="FT2024">
        <v>19</v>
      </c>
      <c r="FU2024">
        <v>125</v>
      </c>
      <c r="FV2024" t="s">
        <v>62</v>
      </c>
      <c r="FW2024" t="s">
        <v>550</v>
      </c>
      <c r="FX2024" t="s">
        <v>347</v>
      </c>
      <c r="FY2024" t="s">
        <v>123</v>
      </c>
      <c r="FZ2024" t="s">
        <v>347</v>
      </c>
      <c r="GA2024">
        <v>3</v>
      </c>
      <c r="GB2024">
        <v>19</v>
      </c>
      <c r="GC2024" t="s">
        <v>353</v>
      </c>
      <c r="GD2024" t="s">
        <v>355</v>
      </c>
      <c r="GE2024" t="s">
        <v>354</v>
      </c>
      <c r="GF2024" t="s">
        <v>354</v>
      </c>
      <c r="GG2024">
        <v>14</v>
      </c>
      <c r="GH2024" t="s">
        <v>356</v>
      </c>
    </row>
    <row r="2025" spans="1:191" x14ac:dyDescent="0.35">
      <c r="A2025" t="s">
        <v>61</v>
      </c>
      <c r="B2025" t="s">
        <v>62</v>
      </c>
      <c r="C2025" t="s">
        <v>5152</v>
      </c>
      <c r="D2025" t="s">
        <v>1720</v>
      </c>
      <c r="E2025" t="s">
        <v>5182</v>
      </c>
      <c r="F2025" t="s">
        <v>5183</v>
      </c>
      <c r="G2025" t="s">
        <v>5197</v>
      </c>
      <c r="H2025" t="s">
        <v>2548</v>
      </c>
      <c r="I2025">
        <v>14</v>
      </c>
      <c r="J2025">
        <v>5</v>
      </c>
      <c r="K2025" t="s">
        <v>345</v>
      </c>
      <c r="L2025">
        <v>7.5327159999999997</v>
      </c>
      <c r="M2025">
        <v>30.333269999999999</v>
      </c>
      <c r="N2025" t="s">
        <v>346</v>
      </c>
      <c r="O2025" t="s">
        <v>347</v>
      </c>
      <c r="P2025" s="133">
        <v>15</v>
      </c>
      <c r="Q2025" s="133">
        <v>90</v>
      </c>
      <c r="R2025" s="133">
        <v>11</v>
      </c>
      <c r="S2025" s="133">
        <v>68</v>
      </c>
      <c r="T2025" s="133">
        <v>24</v>
      </c>
      <c r="U2025" t="s">
        <v>62</v>
      </c>
      <c r="V2025" t="s">
        <v>1720</v>
      </c>
      <c r="W2025">
        <v>11</v>
      </c>
      <c r="X2025" t="s">
        <v>62</v>
      </c>
      <c r="Y2025" t="s">
        <v>1720</v>
      </c>
      <c r="Z2025">
        <v>13</v>
      </c>
      <c r="AA2025" t="s">
        <v>62</v>
      </c>
      <c r="AB2025" t="s">
        <v>1720</v>
      </c>
      <c r="AC2025">
        <v>12</v>
      </c>
      <c r="AD2025" t="s">
        <v>62</v>
      </c>
      <c r="AE2025" t="s">
        <v>1720</v>
      </c>
      <c r="AF2025">
        <v>8</v>
      </c>
      <c r="AG2025" t="s">
        <v>62</v>
      </c>
      <c r="AH2025" t="s">
        <v>1720</v>
      </c>
      <c r="AI2025">
        <v>0</v>
      </c>
      <c r="AL2025" t="s">
        <v>347</v>
      </c>
      <c r="AM2025">
        <v>4</v>
      </c>
      <c r="AN2025">
        <v>22</v>
      </c>
      <c r="AO2025">
        <v>4</v>
      </c>
      <c r="AP2025" t="s">
        <v>119</v>
      </c>
      <c r="AQ2025" t="s">
        <v>373</v>
      </c>
      <c r="AR2025">
        <v>5</v>
      </c>
      <c r="AS2025" t="s">
        <v>121</v>
      </c>
      <c r="AT2025" t="s">
        <v>359</v>
      </c>
      <c r="AU2025">
        <v>4</v>
      </c>
      <c r="AV2025" t="s">
        <v>123</v>
      </c>
      <c r="AW2025" t="s">
        <v>364</v>
      </c>
      <c r="AX2025">
        <v>5</v>
      </c>
      <c r="AY2025" t="s">
        <v>123</v>
      </c>
      <c r="AZ2025" t="s">
        <v>352</v>
      </c>
      <c r="BA2025">
        <v>0</v>
      </c>
      <c r="BD2025">
        <v>4</v>
      </c>
      <c r="BE2025">
        <v>28</v>
      </c>
      <c r="BF2025">
        <v>0</v>
      </c>
      <c r="BG2025">
        <v>0</v>
      </c>
      <c r="BH2025" t="s">
        <v>349</v>
      </c>
      <c r="BI2025">
        <v>0</v>
      </c>
      <c r="BJ2025">
        <v>0</v>
      </c>
      <c r="BK2025">
        <v>12</v>
      </c>
      <c r="BL2025">
        <v>0</v>
      </c>
      <c r="BM2025">
        <v>4</v>
      </c>
      <c r="BN2025" t="s">
        <v>349</v>
      </c>
      <c r="BO2025">
        <v>0</v>
      </c>
      <c r="BP2025">
        <v>0</v>
      </c>
      <c r="BQ2025">
        <v>12</v>
      </c>
      <c r="BR2025">
        <v>0</v>
      </c>
      <c r="BS2025">
        <v>5</v>
      </c>
      <c r="BT2025" t="s">
        <v>349</v>
      </c>
      <c r="BU2025">
        <v>0</v>
      </c>
      <c r="BV2025">
        <v>0</v>
      </c>
      <c r="BW2025">
        <v>12</v>
      </c>
      <c r="BX2025">
        <v>0</v>
      </c>
      <c r="BY2025">
        <v>5</v>
      </c>
      <c r="BZ2025" t="s">
        <v>349</v>
      </c>
      <c r="CA2025">
        <v>0</v>
      </c>
      <c r="CB2025">
        <v>0</v>
      </c>
      <c r="CC2025">
        <v>0</v>
      </c>
      <c r="CD2025">
        <v>1</v>
      </c>
      <c r="CE2025">
        <v>7</v>
      </c>
      <c r="CF2025" t="s">
        <v>349</v>
      </c>
      <c r="CG2025">
        <v>0</v>
      </c>
      <c r="CH2025">
        <v>0</v>
      </c>
      <c r="CI2025">
        <v>4</v>
      </c>
      <c r="CJ2025" t="s">
        <v>347</v>
      </c>
      <c r="CK2025">
        <v>88</v>
      </c>
      <c r="CL2025" t="s">
        <v>347</v>
      </c>
      <c r="CM2025">
        <v>3</v>
      </c>
      <c r="CN2025" s="133">
        <v>2</v>
      </c>
      <c r="CO2025" s="133" t="s">
        <v>347</v>
      </c>
      <c r="CP2025" s="133">
        <v>5</v>
      </c>
      <c r="CQ2025" s="133">
        <v>27</v>
      </c>
      <c r="CR2025">
        <v>3</v>
      </c>
      <c r="CS2025">
        <v>17</v>
      </c>
      <c r="CT2025">
        <v>6</v>
      </c>
      <c r="CU2025" t="s">
        <v>62</v>
      </c>
      <c r="CV2025" t="s">
        <v>550</v>
      </c>
      <c r="CW2025" t="s">
        <v>405</v>
      </c>
      <c r="CY2025">
        <v>0</v>
      </c>
      <c r="DD2025">
        <v>0</v>
      </c>
      <c r="DI2025">
        <v>6</v>
      </c>
      <c r="DJ2025" t="s">
        <v>62</v>
      </c>
      <c r="DK2025" t="s">
        <v>1720</v>
      </c>
      <c r="DL2025" t="s">
        <v>405</v>
      </c>
      <c r="DN2025">
        <v>0</v>
      </c>
      <c r="DS2025">
        <v>5</v>
      </c>
      <c r="DT2025" t="s">
        <v>348</v>
      </c>
      <c r="DU2025" t="s">
        <v>348</v>
      </c>
      <c r="DV2025" t="s">
        <v>347</v>
      </c>
      <c r="DW2025">
        <v>2</v>
      </c>
      <c r="DX2025">
        <v>10</v>
      </c>
      <c r="DY2025">
        <v>6</v>
      </c>
      <c r="DZ2025" t="s">
        <v>121</v>
      </c>
      <c r="EB2025" t="s">
        <v>359</v>
      </c>
      <c r="ED2025" t="s">
        <v>350</v>
      </c>
      <c r="EF2025">
        <v>0</v>
      </c>
      <c r="EM2025">
        <v>2</v>
      </c>
      <c r="EN2025" t="s">
        <v>119</v>
      </c>
      <c r="EP2025" t="s">
        <v>373</v>
      </c>
      <c r="ER2025" t="s">
        <v>350</v>
      </c>
      <c r="ET2025">
        <v>0</v>
      </c>
      <c r="FA2025">
        <v>0</v>
      </c>
      <c r="FH2025">
        <v>2</v>
      </c>
      <c r="FK2025">
        <v>0</v>
      </c>
      <c r="FL2025">
        <v>0</v>
      </c>
      <c r="FM2025">
        <v>1</v>
      </c>
      <c r="FN2025">
        <v>5</v>
      </c>
      <c r="FO2025">
        <v>4</v>
      </c>
      <c r="FP2025">
        <v>22</v>
      </c>
      <c r="FQ2025">
        <v>0</v>
      </c>
      <c r="FR2025">
        <v>0</v>
      </c>
      <c r="FS2025" t="s">
        <v>347</v>
      </c>
      <c r="FT2025">
        <v>2</v>
      </c>
      <c r="FU2025">
        <v>19</v>
      </c>
      <c r="FV2025" t="s">
        <v>62</v>
      </c>
      <c r="FW2025" t="s">
        <v>550</v>
      </c>
      <c r="FX2025" t="s">
        <v>347</v>
      </c>
      <c r="FY2025" t="s">
        <v>123</v>
      </c>
      <c r="FZ2025" t="s">
        <v>349</v>
      </c>
      <c r="GA2025">
        <v>0</v>
      </c>
      <c r="GB2025">
        <v>0</v>
      </c>
      <c r="GC2025" t="s">
        <v>353</v>
      </c>
      <c r="GD2025" t="s">
        <v>355</v>
      </c>
      <c r="GE2025" t="s">
        <v>354</v>
      </c>
      <c r="GF2025" t="s">
        <v>354</v>
      </c>
      <c r="GG2025">
        <v>14</v>
      </c>
      <c r="GH2025" t="s">
        <v>356</v>
      </c>
    </row>
    <row r="2026" spans="1:191" x14ac:dyDescent="0.35">
      <c r="A2026" t="s">
        <v>61</v>
      </c>
      <c r="B2026" t="s">
        <v>62</v>
      </c>
      <c r="C2026" t="s">
        <v>5152</v>
      </c>
      <c r="D2026" t="s">
        <v>1720</v>
      </c>
      <c r="E2026" t="s">
        <v>5198</v>
      </c>
      <c r="F2026" t="s">
        <v>2021</v>
      </c>
      <c r="G2026" t="s">
        <v>5199</v>
      </c>
      <c r="H2026" t="s">
        <v>5200</v>
      </c>
      <c r="I2026">
        <v>14</v>
      </c>
      <c r="J2026">
        <v>5</v>
      </c>
      <c r="K2026" t="s">
        <v>345</v>
      </c>
      <c r="L2026">
        <v>7.7719170000000002</v>
      </c>
      <c r="M2026">
        <v>30.1294</v>
      </c>
      <c r="N2026" t="s">
        <v>346</v>
      </c>
      <c r="O2026" t="s">
        <v>347</v>
      </c>
      <c r="P2026" s="133">
        <v>68</v>
      </c>
      <c r="Q2026" s="133">
        <v>438</v>
      </c>
      <c r="R2026" s="133">
        <v>52</v>
      </c>
      <c r="S2026" s="133">
        <v>332</v>
      </c>
      <c r="T2026" s="133">
        <v>93</v>
      </c>
      <c r="U2026" t="s">
        <v>62</v>
      </c>
      <c r="V2026" t="s">
        <v>1720</v>
      </c>
      <c r="W2026">
        <v>85</v>
      </c>
      <c r="X2026" t="s">
        <v>62</v>
      </c>
      <c r="Y2026" t="s">
        <v>1720</v>
      </c>
      <c r="Z2026">
        <v>122</v>
      </c>
      <c r="AA2026" t="s">
        <v>62</v>
      </c>
      <c r="AB2026" t="s">
        <v>1720</v>
      </c>
      <c r="AC2026">
        <v>13</v>
      </c>
      <c r="AD2026" t="s">
        <v>62</v>
      </c>
      <c r="AE2026" t="s">
        <v>1720</v>
      </c>
      <c r="AF2026">
        <v>19</v>
      </c>
      <c r="AG2026" t="s">
        <v>62</v>
      </c>
      <c r="AH2026" t="s">
        <v>550</v>
      </c>
      <c r="AI2026">
        <v>0</v>
      </c>
      <c r="AL2026" t="s">
        <v>347</v>
      </c>
      <c r="AM2026">
        <v>16</v>
      </c>
      <c r="AN2026">
        <v>106</v>
      </c>
      <c r="AO2026">
        <v>16</v>
      </c>
      <c r="AP2026" t="s">
        <v>119</v>
      </c>
      <c r="AQ2026" t="s">
        <v>373</v>
      </c>
      <c r="AR2026">
        <v>13</v>
      </c>
      <c r="AS2026" t="s">
        <v>123</v>
      </c>
      <c r="AT2026" t="s">
        <v>1164</v>
      </c>
      <c r="AU2026">
        <v>15</v>
      </c>
      <c r="AV2026" t="s">
        <v>123</v>
      </c>
      <c r="AW2026" t="s">
        <v>1164</v>
      </c>
      <c r="AX2026">
        <v>25</v>
      </c>
      <c r="AY2026" t="s">
        <v>123</v>
      </c>
      <c r="AZ2026" t="s">
        <v>352</v>
      </c>
      <c r="BA2026">
        <v>10</v>
      </c>
      <c r="BB2026" t="s">
        <v>123</v>
      </c>
      <c r="BC2026" t="s">
        <v>352</v>
      </c>
      <c r="BD2026">
        <v>27</v>
      </c>
      <c r="BE2026">
        <v>98</v>
      </c>
      <c r="BF2026">
        <v>11</v>
      </c>
      <c r="BG2026">
        <v>0</v>
      </c>
      <c r="BH2026" t="s">
        <v>349</v>
      </c>
      <c r="BI2026">
        <v>0</v>
      </c>
      <c r="BJ2026">
        <v>0</v>
      </c>
      <c r="BK2026">
        <v>48</v>
      </c>
      <c r="BL2026">
        <v>0</v>
      </c>
      <c r="BM2026">
        <v>50</v>
      </c>
      <c r="BN2026" t="s">
        <v>349</v>
      </c>
      <c r="BO2026">
        <v>0</v>
      </c>
      <c r="BP2026">
        <v>0</v>
      </c>
      <c r="BQ2026">
        <v>21</v>
      </c>
      <c r="BR2026">
        <v>0</v>
      </c>
      <c r="BS2026">
        <v>116</v>
      </c>
      <c r="BT2026" t="s">
        <v>349</v>
      </c>
      <c r="BU2026">
        <v>0</v>
      </c>
      <c r="BV2026">
        <v>0</v>
      </c>
      <c r="BW2026">
        <v>25</v>
      </c>
      <c r="BX2026">
        <v>0</v>
      </c>
      <c r="BY2026">
        <v>13</v>
      </c>
      <c r="BZ2026" t="s">
        <v>349</v>
      </c>
      <c r="CA2026">
        <v>0</v>
      </c>
      <c r="CB2026">
        <v>0</v>
      </c>
      <c r="CC2026">
        <v>29</v>
      </c>
      <c r="CD2026">
        <v>0</v>
      </c>
      <c r="CE2026">
        <v>0</v>
      </c>
      <c r="CF2026" t="s">
        <v>349</v>
      </c>
      <c r="CG2026">
        <v>0</v>
      </c>
      <c r="CH2026">
        <v>0</v>
      </c>
      <c r="CI2026">
        <v>27</v>
      </c>
      <c r="CJ2026" t="s">
        <v>347</v>
      </c>
      <c r="CK2026">
        <v>397</v>
      </c>
      <c r="CL2026" t="s">
        <v>347</v>
      </c>
      <c r="CM2026">
        <v>22</v>
      </c>
      <c r="CN2026" s="133">
        <v>20</v>
      </c>
      <c r="CO2026" s="133" t="s">
        <v>347</v>
      </c>
      <c r="CP2026" s="133">
        <v>48</v>
      </c>
      <c r="CQ2026" s="133">
        <v>282</v>
      </c>
      <c r="CR2026">
        <v>35</v>
      </c>
      <c r="CS2026">
        <v>195</v>
      </c>
      <c r="CT2026">
        <v>52</v>
      </c>
      <c r="CU2026" t="s">
        <v>62</v>
      </c>
      <c r="CV2026" t="s">
        <v>550</v>
      </c>
      <c r="CW2026" t="s">
        <v>350</v>
      </c>
      <c r="CY2026">
        <v>52</v>
      </c>
      <c r="CZ2026" t="s">
        <v>62</v>
      </c>
      <c r="DA2026" t="s">
        <v>550</v>
      </c>
      <c r="DB2026" t="s">
        <v>350</v>
      </c>
      <c r="DD2026">
        <v>21</v>
      </c>
      <c r="DE2026" t="s">
        <v>52</v>
      </c>
      <c r="DF2026" t="s">
        <v>340</v>
      </c>
      <c r="DG2026" t="s">
        <v>350</v>
      </c>
      <c r="DI2026">
        <v>46</v>
      </c>
      <c r="DJ2026" t="s">
        <v>62</v>
      </c>
      <c r="DK2026" t="s">
        <v>1720</v>
      </c>
      <c r="DL2026" t="s">
        <v>405</v>
      </c>
      <c r="DN2026">
        <v>8</v>
      </c>
      <c r="DO2026" t="s">
        <v>52</v>
      </c>
      <c r="DP2026" t="s">
        <v>340</v>
      </c>
      <c r="DQ2026" t="s">
        <v>350</v>
      </c>
      <c r="DS2026">
        <v>16</v>
      </c>
      <c r="DT2026" t="s">
        <v>348</v>
      </c>
      <c r="DU2026" t="s">
        <v>348</v>
      </c>
      <c r="DV2026" t="s">
        <v>347</v>
      </c>
      <c r="DW2026">
        <v>13</v>
      </c>
      <c r="DX2026">
        <v>87</v>
      </c>
      <c r="DY2026">
        <v>16</v>
      </c>
      <c r="DZ2026" t="s">
        <v>119</v>
      </c>
      <c r="EB2026" t="s">
        <v>373</v>
      </c>
      <c r="ED2026" t="s">
        <v>350</v>
      </c>
      <c r="EF2026">
        <v>11</v>
      </c>
      <c r="EG2026" t="s">
        <v>123</v>
      </c>
      <c r="EI2026" t="s">
        <v>1164</v>
      </c>
      <c r="EK2026" t="s">
        <v>350</v>
      </c>
      <c r="EM2026">
        <v>4</v>
      </c>
      <c r="EN2026" t="s">
        <v>123</v>
      </c>
      <c r="EP2026" t="s">
        <v>1164</v>
      </c>
      <c r="ER2026" t="s">
        <v>444</v>
      </c>
      <c r="ET2026">
        <v>31</v>
      </c>
      <c r="EU2026" t="s">
        <v>123</v>
      </c>
      <c r="EW2026" t="s">
        <v>352</v>
      </c>
      <c r="EY2026" t="s">
        <v>350</v>
      </c>
      <c r="FA2026">
        <v>2</v>
      </c>
      <c r="FB2026" t="s">
        <v>119</v>
      </c>
      <c r="FD2026" t="s">
        <v>373</v>
      </c>
      <c r="FF2026" t="s">
        <v>350</v>
      </c>
      <c r="FH2026">
        <v>23</v>
      </c>
      <c r="FK2026">
        <v>31</v>
      </c>
      <c r="FL2026">
        <v>182</v>
      </c>
      <c r="FM2026">
        <v>9</v>
      </c>
      <c r="FN2026">
        <v>53</v>
      </c>
      <c r="FO2026">
        <v>8</v>
      </c>
      <c r="FP2026">
        <v>47</v>
      </c>
      <c r="FQ2026">
        <v>0</v>
      </c>
      <c r="FR2026">
        <v>0</v>
      </c>
      <c r="FS2026" t="s">
        <v>347</v>
      </c>
      <c r="FT2026">
        <v>19</v>
      </c>
      <c r="FU2026">
        <v>121</v>
      </c>
      <c r="FV2026" t="s">
        <v>62</v>
      </c>
      <c r="FW2026" t="s">
        <v>1720</v>
      </c>
      <c r="FX2026" t="s">
        <v>347</v>
      </c>
      <c r="FY2026" t="s">
        <v>123</v>
      </c>
      <c r="FZ2026" t="s">
        <v>349</v>
      </c>
      <c r="GA2026">
        <v>0</v>
      </c>
      <c r="GB2026">
        <v>0</v>
      </c>
      <c r="GC2026" t="s">
        <v>353</v>
      </c>
      <c r="GD2026" t="s">
        <v>354</v>
      </c>
      <c r="GE2026" t="s">
        <v>354</v>
      </c>
      <c r="GF2026" t="s">
        <v>354</v>
      </c>
      <c r="GG2026">
        <v>14</v>
      </c>
      <c r="GH2026" t="s">
        <v>356</v>
      </c>
    </row>
    <row r="2027" spans="1:191" x14ac:dyDescent="0.35">
      <c r="A2027" t="s">
        <v>61</v>
      </c>
      <c r="B2027" t="s">
        <v>62</v>
      </c>
      <c r="C2027" t="s">
        <v>5152</v>
      </c>
      <c r="D2027" t="s">
        <v>1720</v>
      </c>
      <c r="E2027" t="s">
        <v>5198</v>
      </c>
      <c r="F2027" t="s">
        <v>2021</v>
      </c>
      <c r="G2027" t="s">
        <v>5201</v>
      </c>
      <c r="H2027" t="s">
        <v>5202</v>
      </c>
      <c r="I2027">
        <v>14</v>
      </c>
      <c r="J2027">
        <v>6</v>
      </c>
      <c r="K2027" t="s">
        <v>345</v>
      </c>
      <c r="L2027">
        <v>7.6705812209999999</v>
      </c>
      <c r="M2027">
        <v>30.058546199999999</v>
      </c>
      <c r="N2027" t="s">
        <v>346</v>
      </c>
      <c r="O2027" t="s">
        <v>349</v>
      </c>
      <c r="P2027" s="133">
        <v>0</v>
      </c>
      <c r="Q2027" s="133">
        <v>0</v>
      </c>
      <c r="R2027" s="133">
        <v>0</v>
      </c>
      <c r="S2027" s="133">
        <v>0</v>
      </c>
      <c r="T2027" s="133">
        <v>0</v>
      </c>
      <c r="W2027">
        <v>0</v>
      </c>
      <c r="Z2027">
        <v>0</v>
      </c>
      <c r="AC2027">
        <v>0</v>
      </c>
      <c r="AF2027">
        <v>0</v>
      </c>
      <c r="AI2027">
        <v>0</v>
      </c>
      <c r="AL2027" t="s">
        <v>349</v>
      </c>
      <c r="AM2027">
        <v>0</v>
      </c>
      <c r="AN2027">
        <v>0</v>
      </c>
      <c r="AO2027">
        <v>0</v>
      </c>
      <c r="AR2027">
        <v>0</v>
      </c>
      <c r="AU2027">
        <v>0</v>
      </c>
      <c r="AX2027">
        <v>0</v>
      </c>
      <c r="BA2027">
        <v>0</v>
      </c>
      <c r="BD2027">
        <v>0</v>
      </c>
      <c r="BE2027">
        <v>0</v>
      </c>
      <c r="BF2027">
        <v>0</v>
      </c>
      <c r="BG2027">
        <v>0</v>
      </c>
      <c r="BH2027" t="s">
        <v>349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 t="s">
        <v>349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 t="s">
        <v>349</v>
      </c>
      <c r="BU2027">
        <v>0</v>
      </c>
      <c r="BV2027">
        <v>0</v>
      </c>
      <c r="BW2027">
        <v>0</v>
      </c>
      <c r="BX2027">
        <v>0</v>
      </c>
      <c r="BY2027">
        <v>0</v>
      </c>
      <c r="BZ2027" t="s">
        <v>349</v>
      </c>
      <c r="CA2027">
        <v>0</v>
      </c>
      <c r="CB2027">
        <v>0</v>
      </c>
      <c r="CC2027">
        <v>0</v>
      </c>
      <c r="CD2027">
        <v>0</v>
      </c>
      <c r="CE2027">
        <v>0</v>
      </c>
      <c r="CF2027" t="s">
        <v>349</v>
      </c>
      <c r="CG2027">
        <v>0</v>
      </c>
      <c r="CH2027">
        <v>0</v>
      </c>
      <c r="CI2027">
        <v>0</v>
      </c>
      <c r="CJ2027" t="s">
        <v>349</v>
      </c>
      <c r="CK2027">
        <v>0</v>
      </c>
      <c r="CL2027" t="s">
        <v>349</v>
      </c>
      <c r="CM2027">
        <v>0</v>
      </c>
      <c r="CN2027" s="133">
        <v>0</v>
      </c>
      <c r="CO2027" s="133" t="s">
        <v>349</v>
      </c>
      <c r="CP2027" s="133">
        <v>0</v>
      </c>
      <c r="CQ2027" s="133">
        <v>0</v>
      </c>
      <c r="CR2027">
        <v>0</v>
      </c>
      <c r="CS2027">
        <v>0</v>
      </c>
      <c r="CT2027">
        <v>0</v>
      </c>
      <c r="CY2027">
        <v>0</v>
      </c>
      <c r="DD2027">
        <v>0</v>
      </c>
      <c r="DI2027">
        <v>0</v>
      </c>
      <c r="DN2027">
        <v>0</v>
      </c>
      <c r="DS2027">
        <v>0</v>
      </c>
      <c r="DV2027" t="s">
        <v>349</v>
      </c>
      <c r="DW2027">
        <v>0</v>
      </c>
      <c r="DX2027">
        <v>0</v>
      </c>
      <c r="DY2027">
        <v>0</v>
      </c>
      <c r="EF2027">
        <v>0</v>
      </c>
      <c r="EM2027">
        <v>0</v>
      </c>
      <c r="ET2027">
        <v>0</v>
      </c>
      <c r="FA2027">
        <v>0</v>
      </c>
      <c r="FH2027">
        <v>0</v>
      </c>
      <c r="FK2027">
        <v>0</v>
      </c>
      <c r="FL2027">
        <v>0</v>
      </c>
      <c r="FM2027">
        <v>0</v>
      </c>
      <c r="FN2027">
        <v>0</v>
      </c>
      <c r="FO2027">
        <v>0</v>
      </c>
      <c r="FP2027">
        <v>0</v>
      </c>
      <c r="FQ2027">
        <v>0</v>
      </c>
      <c r="FR2027">
        <v>0</v>
      </c>
      <c r="FS2027" t="s">
        <v>349</v>
      </c>
      <c r="FT2027">
        <v>0</v>
      </c>
      <c r="FU2027">
        <v>0</v>
      </c>
      <c r="FX2027" t="s">
        <v>349</v>
      </c>
      <c r="FZ2027" t="s">
        <v>349</v>
      </c>
      <c r="GA2027">
        <v>0</v>
      </c>
      <c r="GB2027">
        <v>0</v>
      </c>
      <c r="GG2027">
        <v>14</v>
      </c>
      <c r="GH2027" t="s">
        <v>356</v>
      </c>
      <c r="GI2027" t="s">
        <v>9241</v>
      </c>
    </row>
    <row r="2028" spans="1:191" x14ac:dyDescent="0.35">
      <c r="A2028" t="s">
        <v>61</v>
      </c>
      <c r="B2028" t="s">
        <v>62</v>
      </c>
      <c r="C2028" t="s">
        <v>5152</v>
      </c>
      <c r="D2028" t="s">
        <v>1720</v>
      </c>
      <c r="E2028" t="s">
        <v>5198</v>
      </c>
      <c r="F2028" t="s">
        <v>2021</v>
      </c>
      <c r="G2028" t="s">
        <v>5203</v>
      </c>
      <c r="H2028" t="s">
        <v>5204</v>
      </c>
      <c r="I2028">
        <v>14</v>
      </c>
      <c r="J2028">
        <v>5</v>
      </c>
      <c r="K2028" t="s">
        <v>345</v>
      </c>
      <c r="L2028">
        <v>7.7467499999999996</v>
      </c>
      <c r="M2028">
        <v>30.1511</v>
      </c>
      <c r="N2028" t="s">
        <v>346</v>
      </c>
      <c r="O2028" t="s">
        <v>347</v>
      </c>
      <c r="P2028" s="133">
        <v>78</v>
      </c>
      <c r="Q2028" s="133">
        <v>520</v>
      </c>
      <c r="R2028" s="133">
        <v>67</v>
      </c>
      <c r="S2028" s="133">
        <v>461</v>
      </c>
      <c r="T2028" s="133">
        <v>101</v>
      </c>
      <c r="U2028" t="s">
        <v>62</v>
      </c>
      <c r="V2028" t="s">
        <v>1720</v>
      </c>
      <c r="W2028">
        <v>97</v>
      </c>
      <c r="X2028" t="s">
        <v>62</v>
      </c>
      <c r="Y2028" t="s">
        <v>1720</v>
      </c>
      <c r="Z2028">
        <v>82</v>
      </c>
      <c r="AA2028" t="s">
        <v>62</v>
      </c>
      <c r="AB2028" t="s">
        <v>1720</v>
      </c>
      <c r="AC2028">
        <v>104</v>
      </c>
      <c r="AD2028" t="s">
        <v>62</v>
      </c>
      <c r="AE2028" t="s">
        <v>1720</v>
      </c>
      <c r="AF2028">
        <v>77</v>
      </c>
      <c r="AG2028" t="s">
        <v>62</v>
      </c>
      <c r="AH2028" t="s">
        <v>550</v>
      </c>
      <c r="AI2028">
        <v>0</v>
      </c>
      <c r="AL2028" t="s">
        <v>347</v>
      </c>
      <c r="AM2028">
        <v>11</v>
      </c>
      <c r="AN2028">
        <v>59</v>
      </c>
      <c r="AO2028">
        <v>11</v>
      </c>
      <c r="AP2028" t="s">
        <v>123</v>
      </c>
      <c r="AQ2028" t="s">
        <v>1170</v>
      </c>
      <c r="AR2028">
        <v>9</v>
      </c>
      <c r="AS2028" t="s">
        <v>119</v>
      </c>
      <c r="AT2028" t="s">
        <v>373</v>
      </c>
      <c r="AU2028">
        <v>16</v>
      </c>
      <c r="AV2028" t="s">
        <v>123</v>
      </c>
      <c r="AW2028" t="s">
        <v>352</v>
      </c>
      <c r="AX2028">
        <v>12</v>
      </c>
      <c r="AY2028" t="s">
        <v>123</v>
      </c>
      <c r="AZ2028" t="s">
        <v>1164</v>
      </c>
      <c r="BA2028">
        <v>11</v>
      </c>
      <c r="BB2028" t="s">
        <v>119</v>
      </c>
      <c r="BC2028" t="s">
        <v>373</v>
      </c>
      <c r="BD2028">
        <v>0</v>
      </c>
      <c r="BE2028">
        <v>73</v>
      </c>
      <c r="BF2028">
        <v>39</v>
      </c>
      <c r="BG2028">
        <v>0</v>
      </c>
      <c r="BH2028" t="s">
        <v>349</v>
      </c>
      <c r="BI2028">
        <v>0</v>
      </c>
      <c r="BJ2028">
        <v>0</v>
      </c>
      <c r="BK2028">
        <v>16</v>
      </c>
      <c r="BL2028">
        <v>32</v>
      </c>
      <c r="BM2028">
        <v>58</v>
      </c>
      <c r="BN2028" t="s">
        <v>349</v>
      </c>
      <c r="BO2028">
        <v>0</v>
      </c>
      <c r="BP2028">
        <v>0</v>
      </c>
      <c r="BQ2028">
        <v>31</v>
      </c>
      <c r="BR2028">
        <v>5</v>
      </c>
      <c r="BS2028">
        <v>62</v>
      </c>
      <c r="BT2028" t="s">
        <v>349</v>
      </c>
      <c r="BU2028">
        <v>0</v>
      </c>
      <c r="BV2028">
        <v>0</v>
      </c>
      <c r="BW2028">
        <v>45</v>
      </c>
      <c r="BX2028">
        <v>27</v>
      </c>
      <c r="BY2028">
        <v>44</v>
      </c>
      <c r="BZ2028" t="s">
        <v>349</v>
      </c>
      <c r="CA2028">
        <v>0</v>
      </c>
      <c r="CB2028">
        <v>0</v>
      </c>
      <c r="CC2028">
        <v>37</v>
      </c>
      <c r="CD2028">
        <v>18</v>
      </c>
      <c r="CE2028">
        <v>33</v>
      </c>
      <c r="CF2028" t="s">
        <v>349</v>
      </c>
      <c r="CG2028">
        <v>0</v>
      </c>
      <c r="CH2028">
        <v>0</v>
      </c>
      <c r="CI2028">
        <v>0</v>
      </c>
      <c r="CJ2028" t="s">
        <v>347</v>
      </c>
      <c r="CK2028">
        <v>475</v>
      </c>
      <c r="CL2028" t="s">
        <v>347</v>
      </c>
      <c r="CM2028">
        <v>27</v>
      </c>
      <c r="CN2028" s="133">
        <v>18</v>
      </c>
      <c r="CO2028" s="133" t="s">
        <v>347</v>
      </c>
      <c r="CP2028" s="133">
        <v>45</v>
      </c>
      <c r="CQ2028" s="133">
        <v>300</v>
      </c>
      <c r="CR2028">
        <v>27</v>
      </c>
      <c r="CS2028">
        <v>187</v>
      </c>
      <c r="CT2028">
        <v>46</v>
      </c>
      <c r="CU2028" t="s">
        <v>52</v>
      </c>
      <c r="CV2028" t="s">
        <v>340</v>
      </c>
      <c r="CW2028" t="s">
        <v>350</v>
      </c>
      <c r="CY2028">
        <v>39</v>
      </c>
      <c r="CZ2028" t="s">
        <v>52</v>
      </c>
      <c r="DA2028" t="s">
        <v>340</v>
      </c>
      <c r="DB2028" t="s">
        <v>350</v>
      </c>
      <c r="DD2028">
        <v>33</v>
      </c>
      <c r="DE2028" t="s">
        <v>62</v>
      </c>
      <c r="DF2028" t="s">
        <v>550</v>
      </c>
      <c r="DG2028" t="s">
        <v>350</v>
      </c>
      <c r="DI2028">
        <v>29</v>
      </c>
      <c r="DJ2028" t="s">
        <v>62</v>
      </c>
      <c r="DK2028" t="s">
        <v>550</v>
      </c>
      <c r="DL2028" t="s">
        <v>444</v>
      </c>
      <c r="DN2028">
        <v>18</v>
      </c>
      <c r="DO2028" t="s">
        <v>52</v>
      </c>
      <c r="DP2028" t="s">
        <v>340</v>
      </c>
      <c r="DQ2028" t="s">
        <v>350</v>
      </c>
      <c r="DS2028">
        <v>22</v>
      </c>
      <c r="DT2028" t="s">
        <v>348</v>
      </c>
      <c r="DU2028" t="s">
        <v>348</v>
      </c>
      <c r="DV2028" t="s">
        <v>347</v>
      </c>
      <c r="DW2028">
        <v>18</v>
      </c>
      <c r="DX2028">
        <v>113</v>
      </c>
      <c r="DY2028">
        <v>16</v>
      </c>
      <c r="DZ2028" t="s">
        <v>119</v>
      </c>
      <c r="EB2028" t="s">
        <v>373</v>
      </c>
      <c r="ED2028" t="s">
        <v>350</v>
      </c>
      <c r="EF2028">
        <v>12</v>
      </c>
      <c r="EG2028" t="s">
        <v>123</v>
      </c>
      <c r="EI2028" t="s">
        <v>1164</v>
      </c>
      <c r="EK2028" t="s">
        <v>350</v>
      </c>
      <c r="EM2028">
        <v>8</v>
      </c>
      <c r="EN2028" t="s">
        <v>123</v>
      </c>
      <c r="EP2028" t="s">
        <v>1170</v>
      </c>
      <c r="ER2028" t="s">
        <v>350</v>
      </c>
      <c r="ET2028">
        <v>21</v>
      </c>
      <c r="EU2028" t="s">
        <v>123</v>
      </c>
      <c r="EW2028" t="s">
        <v>352</v>
      </c>
      <c r="EY2028" t="s">
        <v>350</v>
      </c>
      <c r="FA2028">
        <v>6</v>
      </c>
      <c r="FB2028" t="s">
        <v>123</v>
      </c>
      <c r="FD2028" t="s">
        <v>352</v>
      </c>
      <c r="FF2028" t="s">
        <v>350</v>
      </c>
      <c r="FH2028">
        <v>50</v>
      </c>
      <c r="FK2028">
        <v>29</v>
      </c>
      <c r="FL2028">
        <v>193</v>
      </c>
      <c r="FM2028">
        <v>9</v>
      </c>
      <c r="FN2028">
        <v>59</v>
      </c>
      <c r="FO2028">
        <v>7</v>
      </c>
      <c r="FP2028">
        <v>48</v>
      </c>
      <c r="FQ2028">
        <v>0</v>
      </c>
      <c r="FR2028">
        <v>0</v>
      </c>
      <c r="FS2028" t="s">
        <v>347</v>
      </c>
      <c r="FT2028">
        <v>18</v>
      </c>
      <c r="FU2028">
        <v>128</v>
      </c>
      <c r="FV2028" t="s">
        <v>62</v>
      </c>
      <c r="FW2028" t="s">
        <v>550</v>
      </c>
      <c r="FX2028" t="s">
        <v>347</v>
      </c>
      <c r="FY2028" t="s">
        <v>123</v>
      </c>
      <c r="FZ2028" t="s">
        <v>349</v>
      </c>
      <c r="GA2028">
        <v>0</v>
      </c>
      <c r="GB2028">
        <v>0</v>
      </c>
      <c r="GC2028" t="s">
        <v>353</v>
      </c>
      <c r="GD2028" t="s">
        <v>354</v>
      </c>
      <c r="GE2028" t="s">
        <v>354</v>
      </c>
      <c r="GF2028" t="s">
        <v>354</v>
      </c>
      <c r="GG2028">
        <v>14</v>
      </c>
      <c r="GH2028" t="s">
        <v>356</v>
      </c>
    </row>
    <row r="2029" spans="1:191" x14ac:dyDescent="0.35">
      <c r="A2029" t="s">
        <v>61</v>
      </c>
      <c r="B2029" t="s">
        <v>62</v>
      </c>
      <c r="C2029" t="s">
        <v>5152</v>
      </c>
      <c r="D2029" t="s">
        <v>1720</v>
      </c>
      <c r="E2029" t="s">
        <v>5198</v>
      </c>
      <c r="F2029" t="s">
        <v>2021</v>
      </c>
      <c r="G2029" t="s">
        <v>5205</v>
      </c>
      <c r="H2029" t="s">
        <v>4263</v>
      </c>
      <c r="I2029">
        <v>14</v>
      </c>
      <c r="J2029">
        <v>5</v>
      </c>
      <c r="K2029" t="s">
        <v>345</v>
      </c>
      <c r="L2029">
        <v>7.7467499999999996</v>
      </c>
      <c r="M2029">
        <v>30.151109999999999</v>
      </c>
      <c r="N2029" t="s">
        <v>346</v>
      </c>
      <c r="O2029" t="s">
        <v>349</v>
      </c>
      <c r="P2029" s="133">
        <v>0</v>
      </c>
      <c r="Q2029" s="133">
        <v>0</v>
      </c>
      <c r="R2029" s="133">
        <v>0</v>
      </c>
      <c r="S2029" s="133">
        <v>0</v>
      </c>
      <c r="T2029" s="133">
        <v>0</v>
      </c>
      <c r="W2029">
        <v>0</v>
      </c>
      <c r="Z2029">
        <v>0</v>
      </c>
      <c r="AC2029">
        <v>0</v>
      </c>
      <c r="AF2029">
        <v>0</v>
      </c>
      <c r="AI2029">
        <v>0</v>
      </c>
      <c r="AL2029" t="s">
        <v>349</v>
      </c>
      <c r="AM2029">
        <v>0</v>
      </c>
      <c r="AN2029">
        <v>0</v>
      </c>
      <c r="AO2029">
        <v>0</v>
      </c>
      <c r="AR2029">
        <v>0</v>
      </c>
      <c r="AU2029">
        <v>0</v>
      </c>
      <c r="AX2029">
        <v>0</v>
      </c>
      <c r="BA2029">
        <v>0</v>
      </c>
      <c r="BD2029">
        <v>0</v>
      </c>
      <c r="BE2029">
        <v>0</v>
      </c>
      <c r="BF2029">
        <v>0</v>
      </c>
      <c r="BG2029">
        <v>0</v>
      </c>
      <c r="BH2029" t="s">
        <v>349</v>
      </c>
      <c r="BI2029">
        <v>0</v>
      </c>
      <c r="BJ2029">
        <v>0</v>
      </c>
      <c r="BK2029">
        <v>0</v>
      </c>
      <c r="BL2029">
        <v>0</v>
      </c>
      <c r="BM2029">
        <v>0</v>
      </c>
      <c r="BN2029" t="s">
        <v>349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 t="s">
        <v>349</v>
      </c>
      <c r="BU2029">
        <v>0</v>
      </c>
      <c r="BV2029">
        <v>0</v>
      </c>
      <c r="BW2029">
        <v>0</v>
      </c>
      <c r="BX2029">
        <v>0</v>
      </c>
      <c r="BY2029">
        <v>0</v>
      </c>
      <c r="BZ2029" t="s">
        <v>349</v>
      </c>
      <c r="CA2029">
        <v>0</v>
      </c>
      <c r="CB2029">
        <v>0</v>
      </c>
      <c r="CC2029">
        <v>0</v>
      </c>
      <c r="CD2029">
        <v>0</v>
      </c>
      <c r="CE2029">
        <v>0</v>
      </c>
      <c r="CF2029" t="s">
        <v>349</v>
      </c>
      <c r="CG2029">
        <v>0</v>
      </c>
      <c r="CH2029">
        <v>0</v>
      </c>
      <c r="CI2029">
        <v>0</v>
      </c>
      <c r="CJ2029" t="s">
        <v>349</v>
      </c>
      <c r="CK2029">
        <v>0</v>
      </c>
      <c r="CL2029" t="s">
        <v>349</v>
      </c>
      <c r="CM2029">
        <v>0</v>
      </c>
      <c r="CN2029" s="133">
        <v>0</v>
      </c>
      <c r="CO2029" s="133" t="s">
        <v>349</v>
      </c>
      <c r="CP2029" s="133">
        <v>0</v>
      </c>
      <c r="CQ2029" s="133">
        <v>0</v>
      </c>
      <c r="CR2029">
        <v>0</v>
      </c>
      <c r="CS2029">
        <v>0</v>
      </c>
      <c r="CT2029">
        <v>0</v>
      </c>
      <c r="CY2029">
        <v>0</v>
      </c>
      <c r="DD2029">
        <v>0</v>
      </c>
      <c r="DI2029">
        <v>0</v>
      </c>
      <c r="DN2029">
        <v>0</v>
      </c>
      <c r="DS2029">
        <v>0</v>
      </c>
      <c r="DV2029" t="s">
        <v>349</v>
      </c>
      <c r="DW2029">
        <v>0</v>
      </c>
      <c r="DX2029">
        <v>0</v>
      </c>
      <c r="DY2029">
        <v>0</v>
      </c>
      <c r="EF2029">
        <v>0</v>
      </c>
      <c r="EM2029">
        <v>0</v>
      </c>
      <c r="ET2029">
        <v>0</v>
      </c>
      <c r="FA2029">
        <v>0</v>
      </c>
      <c r="FH2029">
        <v>0</v>
      </c>
      <c r="FK2029">
        <v>0</v>
      </c>
      <c r="FL2029">
        <v>0</v>
      </c>
      <c r="FM2029">
        <v>0</v>
      </c>
      <c r="FN2029">
        <v>0</v>
      </c>
      <c r="FO2029">
        <v>0</v>
      </c>
      <c r="FP2029">
        <v>0</v>
      </c>
      <c r="FQ2029">
        <v>0</v>
      </c>
      <c r="FR2029">
        <v>0</v>
      </c>
      <c r="FS2029" t="s">
        <v>349</v>
      </c>
      <c r="FT2029">
        <v>0</v>
      </c>
      <c r="FU2029">
        <v>0</v>
      </c>
      <c r="FX2029" t="s">
        <v>349</v>
      </c>
      <c r="FZ2029" t="s">
        <v>349</v>
      </c>
      <c r="GA2029">
        <v>0</v>
      </c>
      <c r="GB2029">
        <v>0</v>
      </c>
      <c r="GG2029">
        <v>14</v>
      </c>
      <c r="GH2029" t="s">
        <v>356</v>
      </c>
      <c r="GI2029" t="s">
        <v>9238</v>
      </c>
    </row>
    <row r="2030" spans="1:191" x14ac:dyDescent="0.35">
      <c r="A2030" t="s">
        <v>61</v>
      </c>
      <c r="B2030" t="s">
        <v>62</v>
      </c>
      <c r="C2030" t="s">
        <v>5152</v>
      </c>
      <c r="D2030" t="s">
        <v>1720</v>
      </c>
      <c r="E2030" t="s">
        <v>5206</v>
      </c>
      <c r="F2030" t="s">
        <v>4793</v>
      </c>
      <c r="G2030" t="s">
        <v>5207</v>
      </c>
      <c r="H2030" t="s">
        <v>4380</v>
      </c>
      <c r="I2030">
        <v>14</v>
      </c>
      <c r="J2030">
        <v>5</v>
      </c>
      <c r="K2030" t="s">
        <v>345</v>
      </c>
      <c r="L2030">
        <v>7.7270158709999999</v>
      </c>
      <c r="M2030">
        <v>30.236905570000001</v>
      </c>
      <c r="N2030" t="s">
        <v>346</v>
      </c>
      <c r="O2030" t="s">
        <v>347</v>
      </c>
      <c r="P2030" s="133">
        <v>44</v>
      </c>
      <c r="Q2030" s="133">
        <v>303</v>
      </c>
      <c r="R2030" s="133">
        <v>31</v>
      </c>
      <c r="S2030" s="133">
        <v>205</v>
      </c>
      <c r="T2030" s="133">
        <v>53</v>
      </c>
      <c r="U2030" t="s">
        <v>62</v>
      </c>
      <c r="V2030" t="s">
        <v>1720</v>
      </c>
      <c r="W2030">
        <v>68</v>
      </c>
      <c r="X2030" t="s">
        <v>62</v>
      </c>
      <c r="Y2030" t="s">
        <v>1720</v>
      </c>
      <c r="Z2030">
        <v>31</v>
      </c>
      <c r="AA2030" t="s">
        <v>62</v>
      </c>
      <c r="AB2030" t="s">
        <v>1720</v>
      </c>
      <c r="AC2030">
        <v>29</v>
      </c>
      <c r="AD2030" t="s">
        <v>62</v>
      </c>
      <c r="AE2030" t="s">
        <v>1720</v>
      </c>
      <c r="AF2030">
        <v>24</v>
      </c>
      <c r="AG2030" t="s">
        <v>62</v>
      </c>
      <c r="AH2030" t="s">
        <v>550</v>
      </c>
      <c r="AI2030">
        <v>0</v>
      </c>
      <c r="AL2030" t="s">
        <v>347</v>
      </c>
      <c r="AM2030">
        <v>13</v>
      </c>
      <c r="AN2030">
        <v>98</v>
      </c>
      <c r="AO2030">
        <v>26</v>
      </c>
      <c r="AP2030" t="s">
        <v>116</v>
      </c>
      <c r="AQ2030" t="s">
        <v>1165</v>
      </c>
      <c r="AR2030">
        <v>21</v>
      </c>
      <c r="AS2030" t="s">
        <v>119</v>
      </c>
      <c r="AT2030" t="s">
        <v>373</v>
      </c>
      <c r="AU2030">
        <v>16</v>
      </c>
      <c r="AV2030" t="s">
        <v>123</v>
      </c>
      <c r="AW2030" t="s">
        <v>1164</v>
      </c>
      <c r="AX2030">
        <v>9</v>
      </c>
      <c r="AY2030" t="s">
        <v>116</v>
      </c>
      <c r="AZ2030" t="s">
        <v>1465</v>
      </c>
      <c r="BA2030">
        <v>5</v>
      </c>
      <c r="BB2030" t="s">
        <v>116</v>
      </c>
      <c r="BC2030" t="s">
        <v>1165</v>
      </c>
      <c r="BD2030">
        <v>21</v>
      </c>
      <c r="BE2030">
        <v>51</v>
      </c>
      <c r="BF2030">
        <v>28</v>
      </c>
      <c r="BG2030">
        <v>0</v>
      </c>
      <c r="BH2030" t="s">
        <v>349</v>
      </c>
      <c r="BI2030">
        <v>0</v>
      </c>
      <c r="BJ2030">
        <v>0</v>
      </c>
      <c r="BK2030">
        <v>11</v>
      </c>
      <c r="BL2030">
        <v>28</v>
      </c>
      <c r="BM2030">
        <v>50</v>
      </c>
      <c r="BN2030" t="s">
        <v>349</v>
      </c>
      <c r="BO2030">
        <v>0</v>
      </c>
      <c r="BP2030">
        <v>0</v>
      </c>
      <c r="BQ2030">
        <v>4</v>
      </c>
      <c r="BR2030">
        <v>7</v>
      </c>
      <c r="BS2030">
        <v>36</v>
      </c>
      <c r="BT2030" t="s">
        <v>349</v>
      </c>
      <c r="BU2030">
        <v>0</v>
      </c>
      <c r="BV2030">
        <v>0</v>
      </c>
      <c r="BW2030">
        <v>2</v>
      </c>
      <c r="BX2030">
        <v>6</v>
      </c>
      <c r="BY2030">
        <v>30</v>
      </c>
      <c r="BZ2030" t="s">
        <v>349</v>
      </c>
      <c r="CA2030">
        <v>0</v>
      </c>
      <c r="CB2030">
        <v>0</v>
      </c>
      <c r="CC2030">
        <v>22</v>
      </c>
      <c r="CD2030">
        <v>6</v>
      </c>
      <c r="CE2030">
        <v>1</v>
      </c>
      <c r="CF2030" t="s">
        <v>349</v>
      </c>
      <c r="CG2030">
        <v>0</v>
      </c>
      <c r="CH2030">
        <v>0</v>
      </c>
      <c r="CI2030">
        <v>21</v>
      </c>
      <c r="CJ2030" t="s">
        <v>347</v>
      </c>
      <c r="CK2030">
        <v>267</v>
      </c>
      <c r="CL2030" t="s">
        <v>347</v>
      </c>
      <c r="CM2030">
        <v>22</v>
      </c>
      <c r="CN2030" s="133">
        <v>14</v>
      </c>
      <c r="CO2030" s="133" t="s">
        <v>347</v>
      </c>
      <c r="CP2030" s="133">
        <v>34</v>
      </c>
      <c r="CQ2030" s="133">
        <v>211</v>
      </c>
      <c r="CR2030">
        <v>21</v>
      </c>
      <c r="CS2030">
        <v>128</v>
      </c>
      <c r="CT2030">
        <v>48</v>
      </c>
      <c r="CU2030" t="s">
        <v>52</v>
      </c>
      <c r="CV2030" t="s">
        <v>340</v>
      </c>
      <c r="CW2030" t="s">
        <v>350</v>
      </c>
      <c r="CY2030">
        <v>21</v>
      </c>
      <c r="CZ2030" t="s">
        <v>52</v>
      </c>
      <c r="DA2030" t="s">
        <v>340</v>
      </c>
      <c r="DB2030" t="s">
        <v>350</v>
      </c>
      <c r="DD2030">
        <v>33</v>
      </c>
      <c r="DE2030" t="s">
        <v>52</v>
      </c>
      <c r="DF2030" t="s">
        <v>340</v>
      </c>
      <c r="DG2030" t="s">
        <v>350</v>
      </c>
      <c r="DI2030">
        <v>21</v>
      </c>
      <c r="DJ2030" t="s">
        <v>62</v>
      </c>
      <c r="DK2030" t="s">
        <v>550</v>
      </c>
      <c r="DL2030" t="s">
        <v>350</v>
      </c>
      <c r="DN2030">
        <v>5</v>
      </c>
      <c r="DO2030" t="s">
        <v>62</v>
      </c>
      <c r="DP2030" t="s">
        <v>550</v>
      </c>
      <c r="DQ2030" t="s">
        <v>405</v>
      </c>
      <c r="DS2030">
        <v>0</v>
      </c>
      <c r="DV2030" t="s">
        <v>347</v>
      </c>
      <c r="DW2030">
        <v>13</v>
      </c>
      <c r="DX2030">
        <v>83</v>
      </c>
      <c r="DY2030">
        <v>22</v>
      </c>
      <c r="DZ2030" t="s">
        <v>123</v>
      </c>
      <c r="EB2030" t="s">
        <v>352</v>
      </c>
      <c r="ED2030" t="s">
        <v>350</v>
      </c>
      <c r="EF2030">
        <v>17</v>
      </c>
      <c r="EG2030" t="s">
        <v>119</v>
      </c>
      <c r="EI2030" t="s">
        <v>373</v>
      </c>
      <c r="EK2030" t="s">
        <v>350</v>
      </c>
      <c r="EM2030">
        <v>26</v>
      </c>
      <c r="EN2030" t="s">
        <v>123</v>
      </c>
      <c r="EP2030" t="s">
        <v>1170</v>
      </c>
      <c r="ER2030" t="s">
        <v>444</v>
      </c>
      <c r="ET2030">
        <v>11</v>
      </c>
      <c r="EU2030" t="s">
        <v>116</v>
      </c>
      <c r="EW2030" t="s">
        <v>1165</v>
      </c>
      <c r="EY2030" t="s">
        <v>350</v>
      </c>
      <c r="FA2030">
        <v>7</v>
      </c>
      <c r="FB2030" t="s">
        <v>123</v>
      </c>
      <c r="FD2030" t="s">
        <v>1164</v>
      </c>
      <c r="FF2030" t="s">
        <v>444</v>
      </c>
      <c r="FH2030">
        <v>0</v>
      </c>
      <c r="FK2030">
        <v>27</v>
      </c>
      <c r="FL2030">
        <v>168</v>
      </c>
      <c r="FM2030">
        <v>4</v>
      </c>
      <c r="FN2030">
        <v>25</v>
      </c>
      <c r="FO2030">
        <v>3</v>
      </c>
      <c r="FP2030">
        <v>18</v>
      </c>
      <c r="FQ2030">
        <v>0</v>
      </c>
      <c r="FR2030">
        <v>0</v>
      </c>
      <c r="FS2030" t="s">
        <v>347</v>
      </c>
      <c r="FT2030">
        <v>35</v>
      </c>
      <c r="FU2030">
        <v>219</v>
      </c>
      <c r="FV2030" t="s">
        <v>62</v>
      </c>
      <c r="FW2030" t="s">
        <v>550</v>
      </c>
      <c r="FX2030" t="s">
        <v>347</v>
      </c>
      <c r="FY2030" t="s">
        <v>123</v>
      </c>
      <c r="FZ2030" t="s">
        <v>347</v>
      </c>
      <c r="GA2030">
        <v>29</v>
      </c>
      <c r="GB2030">
        <v>211</v>
      </c>
      <c r="GC2030" t="s">
        <v>353</v>
      </c>
      <c r="GD2030" t="s">
        <v>354</v>
      </c>
      <c r="GE2030" t="s">
        <v>354</v>
      </c>
      <c r="GF2030" t="s">
        <v>354</v>
      </c>
      <c r="GG2030">
        <v>14</v>
      </c>
      <c r="GH2030" t="s">
        <v>356</v>
      </c>
    </row>
    <row r="2031" spans="1:191" x14ac:dyDescent="0.35">
      <c r="A2031" t="s">
        <v>61</v>
      </c>
      <c r="B2031" t="s">
        <v>62</v>
      </c>
      <c r="C2031" t="s">
        <v>5152</v>
      </c>
      <c r="D2031" t="s">
        <v>1720</v>
      </c>
      <c r="E2031" t="s">
        <v>5206</v>
      </c>
      <c r="F2031" t="s">
        <v>4793</v>
      </c>
      <c r="G2031" t="s">
        <v>5208</v>
      </c>
      <c r="H2031" t="s">
        <v>5209</v>
      </c>
      <c r="I2031">
        <v>14</v>
      </c>
      <c r="J2031">
        <v>5</v>
      </c>
      <c r="K2031" t="s">
        <v>345</v>
      </c>
      <c r="L2031">
        <v>7.7097100000000003</v>
      </c>
      <c r="M2031">
        <v>30.25198</v>
      </c>
      <c r="N2031" t="s">
        <v>346</v>
      </c>
      <c r="O2031" t="s">
        <v>347</v>
      </c>
      <c r="P2031" s="133">
        <v>102</v>
      </c>
      <c r="Q2031" s="133">
        <v>631</v>
      </c>
      <c r="R2031" s="133">
        <v>69</v>
      </c>
      <c r="S2031" s="133">
        <v>423</v>
      </c>
      <c r="T2031" s="133">
        <v>94</v>
      </c>
      <c r="U2031" t="s">
        <v>62</v>
      </c>
      <c r="V2031" t="s">
        <v>1720</v>
      </c>
      <c r="W2031">
        <v>85</v>
      </c>
      <c r="X2031" t="s">
        <v>62</v>
      </c>
      <c r="Y2031" t="s">
        <v>1720</v>
      </c>
      <c r="Z2031">
        <v>77</v>
      </c>
      <c r="AA2031" t="s">
        <v>62</v>
      </c>
      <c r="AB2031" t="s">
        <v>1720</v>
      </c>
      <c r="AC2031">
        <v>109</v>
      </c>
      <c r="AD2031" t="s">
        <v>62</v>
      </c>
      <c r="AE2031" t="s">
        <v>1720</v>
      </c>
      <c r="AF2031">
        <v>58</v>
      </c>
      <c r="AG2031" t="s">
        <v>52</v>
      </c>
      <c r="AH2031" t="s">
        <v>340</v>
      </c>
      <c r="AI2031">
        <v>0</v>
      </c>
      <c r="AL2031" t="s">
        <v>347</v>
      </c>
      <c r="AM2031">
        <v>33</v>
      </c>
      <c r="AN2031">
        <v>208</v>
      </c>
      <c r="AO2031">
        <v>66</v>
      </c>
      <c r="AP2031" t="s">
        <v>121</v>
      </c>
      <c r="AQ2031" t="s">
        <v>359</v>
      </c>
      <c r="AR2031">
        <v>39</v>
      </c>
      <c r="AS2031" t="s">
        <v>121</v>
      </c>
      <c r="AT2031" t="s">
        <v>2544</v>
      </c>
      <c r="AU2031">
        <v>29</v>
      </c>
      <c r="AV2031" t="s">
        <v>119</v>
      </c>
      <c r="AW2031" t="s">
        <v>373</v>
      </c>
      <c r="AX2031">
        <v>24</v>
      </c>
      <c r="AY2031" t="s">
        <v>123</v>
      </c>
      <c r="AZ2031" t="s">
        <v>1170</v>
      </c>
      <c r="BA2031">
        <v>0</v>
      </c>
      <c r="BD2031">
        <v>50</v>
      </c>
      <c r="BE2031">
        <v>114</v>
      </c>
      <c r="BF2031">
        <v>46</v>
      </c>
      <c r="BG2031">
        <v>0</v>
      </c>
      <c r="BH2031" t="s">
        <v>349</v>
      </c>
      <c r="BI2031">
        <v>0</v>
      </c>
      <c r="BJ2031">
        <v>0</v>
      </c>
      <c r="BK2031">
        <v>21</v>
      </c>
      <c r="BL2031">
        <v>33</v>
      </c>
      <c r="BM2031">
        <v>70</v>
      </c>
      <c r="BN2031" t="s">
        <v>349</v>
      </c>
      <c r="BO2031">
        <v>0</v>
      </c>
      <c r="BP2031">
        <v>0</v>
      </c>
      <c r="BQ2031">
        <v>26</v>
      </c>
      <c r="BR2031">
        <v>29</v>
      </c>
      <c r="BS2031">
        <v>51</v>
      </c>
      <c r="BT2031" t="s">
        <v>349</v>
      </c>
      <c r="BU2031">
        <v>0</v>
      </c>
      <c r="BV2031">
        <v>0</v>
      </c>
      <c r="BW2031">
        <v>20</v>
      </c>
      <c r="BX2031">
        <v>29</v>
      </c>
      <c r="BY2031">
        <v>84</v>
      </c>
      <c r="BZ2031" t="s">
        <v>349</v>
      </c>
      <c r="CA2031">
        <v>0</v>
      </c>
      <c r="CB2031">
        <v>0</v>
      </c>
      <c r="CC2031">
        <v>50</v>
      </c>
      <c r="CD2031">
        <v>8</v>
      </c>
      <c r="CE2031">
        <v>0</v>
      </c>
      <c r="CF2031" t="s">
        <v>349</v>
      </c>
      <c r="CG2031">
        <v>0</v>
      </c>
      <c r="CH2031">
        <v>0</v>
      </c>
      <c r="CI2031">
        <v>50</v>
      </c>
      <c r="CJ2031" t="s">
        <v>347</v>
      </c>
      <c r="CK2031">
        <v>611</v>
      </c>
      <c r="CL2031" t="s">
        <v>347</v>
      </c>
      <c r="CM2031">
        <v>8</v>
      </c>
      <c r="CN2031" s="133">
        <v>12</v>
      </c>
      <c r="CO2031" s="133" t="s">
        <v>347</v>
      </c>
      <c r="CP2031" s="133">
        <v>36</v>
      </c>
      <c r="CQ2031" s="133">
        <v>226</v>
      </c>
      <c r="CR2031">
        <v>23</v>
      </c>
      <c r="CS2031">
        <v>143</v>
      </c>
      <c r="CT2031">
        <v>38</v>
      </c>
      <c r="CU2031" t="s">
        <v>52</v>
      </c>
      <c r="CV2031" t="s">
        <v>340</v>
      </c>
      <c r="CW2031" t="s">
        <v>350</v>
      </c>
      <c r="CY2031">
        <v>22</v>
      </c>
      <c r="CZ2031" t="s">
        <v>52</v>
      </c>
      <c r="DA2031" t="s">
        <v>340</v>
      </c>
      <c r="DB2031" t="s">
        <v>350</v>
      </c>
      <c r="DD2031">
        <v>41</v>
      </c>
      <c r="DE2031" t="s">
        <v>62</v>
      </c>
      <c r="DF2031" t="s">
        <v>550</v>
      </c>
      <c r="DG2031" t="s">
        <v>350</v>
      </c>
      <c r="DI2031">
        <v>31</v>
      </c>
      <c r="DJ2031" t="s">
        <v>62</v>
      </c>
      <c r="DK2031" t="s">
        <v>550</v>
      </c>
      <c r="DL2031" t="s">
        <v>350</v>
      </c>
      <c r="DN2031">
        <v>11</v>
      </c>
      <c r="DO2031" t="s">
        <v>62</v>
      </c>
      <c r="DP2031" t="s">
        <v>550</v>
      </c>
      <c r="DQ2031" t="s">
        <v>405</v>
      </c>
      <c r="DS2031">
        <v>0</v>
      </c>
      <c r="DV2031" t="s">
        <v>347</v>
      </c>
      <c r="DW2031">
        <v>13</v>
      </c>
      <c r="DX2031">
        <v>83</v>
      </c>
      <c r="DY2031">
        <v>22</v>
      </c>
      <c r="DZ2031" t="s">
        <v>119</v>
      </c>
      <c r="EB2031" t="s">
        <v>373</v>
      </c>
      <c r="ED2031" t="s">
        <v>444</v>
      </c>
      <c r="EF2031">
        <v>18</v>
      </c>
      <c r="EG2031" t="s">
        <v>123</v>
      </c>
      <c r="EI2031" t="s">
        <v>1164</v>
      </c>
      <c r="EK2031" t="s">
        <v>350</v>
      </c>
      <c r="EM2031">
        <v>27</v>
      </c>
      <c r="EN2031" t="s">
        <v>119</v>
      </c>
      <c r="EP2031" t="s">
        <v>1612</v>
      </c>
      <c r="ER2031" t="s">
        <v>350</v>
      </c>
      <c r="ET2031">
        <v>3</v>
      </c>
      <c r="EU2031" t="s">
        <v>119</v>
      </c>
      <c r="EW2031" t="s">
        <v>1612</v>
      </c>
      <c r="EY2031" t="s">
        <v>350</v>
      </c>
      <c r="FA2031">
        <v>0</v>
      </c>
      <c r="FH2031">
        <v>13</v>
      </c>
      <c r="FK2031">
        <v>27</v>
      </c>
      <c r="FL2031">
        <v>169</v>
      </c>
      <c r="FM2031">
        <v>4</v>
      </c>
      <c r="FN2031">
        <v>25</v>
      </c>
      <c r="FO2031">
        <v>5</v>
      </c>
      <c r="FP2031">
        <v>32</v>
      </c>
      <c r="FQ2031">
        <v>0</v>
      </c>
      <c r="FR2031">
        <v>0</v>
      </c>
      <c r="FS2031" t="s">
        <v>347</v>
      </c>
      <c r="FT2031">
        <v>34</v>
      </c>
      <c r="FU2031">
        <v>219</v>
      </c>
      <c r="FV2031" t="s">
        <v>62</v>
      </c>
      <c r="FW2031" t="s">
        <v>550</v>
      </c>
      <c r="FX2031" t="s">
        <v>347</v>
      </c>
      <c r="FY2031" t="s">
        <v>123</v>
      </c>
      <c r="FZ2031" t="s">
        <v>347</v>
      </c>
      <c r="GA2031">
        <v>27</v>
      </c>
      <c r="GB2031">
        <v>226</v>
      </c>
      <c r="GC2031" t="s">
        <v>487</v>
      </c>
      <c r="GD2031" t="s">
        <v>354</v>
      </c>
      <c r="GE2031" t="s">
        <v>354</v>
      </c>
      <c r="GF2031" t="s">
        <v>354</v>
      </c>
      <c r="GG2031">
        <v>14</v>
      </c>
      <c r="GH2031" t="s">
        <v>356</v>
      </c>
    </row>
    <row r="2032" spans="1:191" x14ac:dyDescent="0.35">
      <c r="A2032" t="s">
        <v>61</v>
      </c>
      <c r="B2032" t="s">
        <v>62</v>
      </c>
      <c r="C2032" t="s">
        <v>5152</v>
      </c>
      <c r="D2032" t="s">
        <v>1720</v>
      </c>
      <c r="E2032" t="s">
        <v>5206</v>
      </c>
      <c r="F2032" t="s">
        <v>4793</v>
      </c>
      <c r="G2032" t="s">
        <v>5210</v>
      </c>
      <c r="H2032" t="s">
        <v>5211</v>
      </c>
      <c r="I2032">
        <v>14</v>
      </c>
      <c r="J2032">
        <v>9</v>
      </c>
      <c r="K2032" t="s">
        <v>413</v>
      </c>
      <c r="L2032">
        <v>7.7018329999999997</v>
      </c>
      <c r="M2032">
        <v>30.246449999999999</v>
      </c>
      <c r="N2032" t="s">
        <v>346</v>
      </c>
      <c r="O2032" t="s">
        <v>347</v>
      </c>
      <c r="P2032" s="133">
        <v>23</v>
      </c>
      <c r="Q2032" s="133">
        <v>139</v>
      </c>
      <c r="R2032" s="133">
        <v>15</v>
      </c>
      <c r="S2032" s="133">
        <v>91</v>
      </c>
      <c r="T2032" s="133">
        <v>20</v>
      </c>
      <c r="U2032" t="s">
        <v>62</v>
      </c>
      <c r="V2032" t="s">
        <v>1720</v>
      </c>
      <c r="W2032">
        <v>19</v>
      </c>
      <c r="X2032" t="s">
        <v>62</v>
      </c>
      <c r="Y2032" t="s">
        <v>1720</v>
      </c>
      <c r="Z2032">
        <v>18</v>
      </c>
      <c r="AA2032" t="s">
        <v>62</v>
      </c>
      <c r="AB2032" t="s">
        <v>1720</v>
      </c>
      <c r="AC2032">
        <v>18</v>
      </c>
      <c r="AD2032" t="s">
        <v>62</v>
      </c>
      <c r="AE2032" t="s">
        <v>1720</v>
      </c>
      <c r="AF2032">
        <v>16</v>
      </c>
      <c r="AG2032" t="s">
        <v>62</v>
      </c>
      <c r="AH2032" t="s">
        <v>1720</v>
      </c>
      <c r="AI2032">
        <v>0</v>
      </c>
      <c r="AL2032" t="s">
        <v>347</v>
      </c>
      <c r="AM2032">
        <v>8</v>
      </c>
      <c r="AN2032">
        <v>48</v>
      </c>
      <c r="AO2032">
        <v>7</v>
      </c>
      <c r="AP2032" t="s">
        <v>121</v>
      </c>
      <c r="AQ2032" t="s">
        <v>2061</v>
      </c>
      <c r="AR2032">
        <v>7</v>
      </c>
      <c r="AS2032" t="s">
        <v>119</v>
      </c>
      <c r="AT2032" t="s">
        <v>373</v>
      </c>
      <c r="AU2032">
        <v>6</v>
      </c>
      <c r="AV2032" t="s">
        <v>123</v>
      </c>
      <c r="AW2032" t="s">
        <v>352</v>
      </c>
      <c r="AX2032">
        <v>14</v>
      </c>
      <c r="AY2032" t="s">
        <v>123</v>
      </c>
      <c r="AZ2032" t="s">
        <v>364</v>
      </c>
      <c r="BA2032">
        <v>6</v>
      </c>
      <c r="BB2032" t="s">
        <v>123</v>
      </c>
      <c r="BC2032" t="s">
        <v>1170</v>
      </c>
      <c r="BD2032">
        <v>8</v>
      </c>
      <c r="BE2032">
        <v>18</v>
      </c>
      <c r="BF2032">
        <v>9</v>
      </c>
      <c r="BG2032">
        <v>0</v>
      </c>
      <c r="BH2032" t="s">
        <v>349</v>
      </c>
      <c r="BI2032">
        <v>0</v>
      </c>
      <c r="BJ2032">
        <v>0</v>
      </c>
      <c r="BK2032">
        <v>0</v>
      </c>
      <c r="BL2032">
        <v>10</v>
      </c>
      <c r="BM2032">
        <v>16</v>
      </c>
      <c r="BN2032" t="s">
        <v>349</v>
      </c>
      <c r="BO2032">
        <v>0</v>
      </c>
      <c r="BP2032">
        <v>0</v>
      </c>
      <c r="BQ2032">
        <v>0</v>
      </c>
      <c r="BR2032">
        <v>9</v>
      </c>
      <c r="BS2032">
        <v>15</v>
      </c>
      <c r="BT2032" t="s">
        <v>349</v>
      </c>
      <c r="BU2032">
        <v>0</v>
      </c>
      <c r="BV2032">
        <v>0</v>
      </c>
      <c r="BW2032">
        <v>7</v>
      </c>
      <c r="BX2032">
        <v>7</v>
      </c>
      <c r="BY2032">
        <v>18</v>
      </c>
      <c r="BZ2032" t="s">
        <v>349</v>
      </c>
      <c r="CA2032">
        <v>0</v>
      </c>
      <c r="CB2032">
        <v>0</v>
      </c>
      <c r="CC2032">
        <v>0</v>
      </c>
      <c r="CD2032">
        <v>12</v>
      </c>
      <c r="CE2032">
        <v>10</v>
      </c>
      <c r="CF2032" t="s">
        <v>349</v>
      </c>
      <c r="CG2032">
        <v>0</v>
      </c>
      <c r="CH2032">
        <v>0</v>
      </c>
      <c r="CI2032">
        <v>8</v>
      </c>
      <c r="CJ2032" t="s">
        <v>347</v>
      </c>
      <c r="CK2032">
        <v>116</v>
      </c>
      <c r="CL2032" t="s">
        <v>347</v>
      </c>
      <c r="CM2032">
        <v>13</v>
      </c>
      <c r="CN2032" s="133">
        <v>6</v>
      </c>
      <c r="CO2032" s="133" t="s">
        <v>349</v>
      </c>
      <c r="CP2032" s="133">
        <v>0</v>
      </c>
      <c r="CQ2032" s="133">
        <v>0</v>
      </c>
      <c r="CR2032">
        <v>0</v>
      </c>
      <c r="CS2032">
        <v>0</v>
      </c>
      <c r="CT2032">
        <v>0</v>
      </c>
      <c r="CY2032">
        <v>0</v>
      </c>
      <c r="DD2032">
        <v>0</v>
      </c>
      <c r="DI2032">
        <v>0</v>
      </c>
      <c r="DN2032">
        <v>0</v>
      </c>
      <c r="DS2032">
        <v>0</v>
      </c>
      <c r="DV2032" t="s">
        <v>349</v>
      </c>
      <c r="DW2032">
        <v>0</v>
      </c>
      <c r="DX2032">
        <v>0</v>
      </c>
      <c r="DY2032">
        <v>0</v>
      </c>
      <c r="EF2032">
        <v>0</v>
      </c>
      <c r="EM2032">
        <v>0</v>
      </c>
      <c r="ET2032">
        <v>0</v>
      </c>
      <c r="FA2032">
        <v>0</v>
      </c>
      <c r="FH2032">
        <v>0</v>
      </c>
      <c r="FK2032">
        <v>0</v>
      </c>
      <c r="FL2032">
        <v>0</v>
      </c>
      <c r="FM2032">
        <v>0</v>
      </c>
      <c r="FN2032">
        <v>0</v>
      </c>
      <c r="FO2032">
        <v>0</v>
      </c>
      <c r="FP2032">
        <v>0</v>
      </c>
      <c r="FQ2032">
        <v>0</v>
      </c>
      <c r="FR2032">
        <v>0</v>
      </c>
      <c r="FS2032" t="s">
        <v>349</v>
      </c>
      <c r="FT2032">
        <v>0</v>
      </c>
      <c r="FU2032">
        <v>0</v>
      </c>
      <c r="FX2032" t="s">
        <v>349</v>
      </c>
      <c r="FZ2032" t="s">
        <v>349</v>
      </c>
      <c r="GA2032">
        <v>0</v>
      </c>
      <c r="GB2032">
        <v>0</v>
      </c>
      <c r="GC2032" t="s">
        <v>353</v>
      </c>
      <c r="GD2032" t="s">
        <v>354</v>
      </c>
      <c r="GE2032" t="s">
        <v>354</v>
      </c>
      <c r="GF2032" t="s">
        <v>354</v>
      </c>
      <c r="GG2032">
        <v>14</v>
      </c>
      <c r="GH2032" t="s">
        <v>356</v>
      </c>
    </row>
    <row r="2033" spans="1:191" x14ac:dyDescent="0.35">
      <c r="A2033" t="s">
        <v>61</v>
      </c>
      <c r="B2033" t="s">
        <v>62</v>
      </c>
      <c r="C2033" t="s">
        <v>5152</v>
      </c>
      <c r="D2033" t="s">
        <v>1720</v>
      </c>
      <c r="E2033" t="s">
        <v>5206</v>
      </c>
      <c r="F2033" t="s">
        <v>4793</v>
      </c>
      <c r="G2033" t="s">
        <v>5212</v>
      </c>
      <c r="H2033" t="s">
        <v>5213</v>
      </c>
      <c r="I2033">
        <v>14</v>
      </c>
      <c r="J2033">
        <v>5</v>
      </c>
      <c r="K2033" t="s">
        <v>413</v>
      </c>
      <c r="L2033">
        <v>7.7241799999999996</v>
      </c>
      <c r="M2033">
        <v>30.2532</v>
      </c>
      <c r="N2033" t="s">
        <v>346</v>
      </c>
      <c r="O2033" t="s">
        <v>347</v>
      </c>
      <c r="P2033" s="133">
        <v>15</v>
      </c>
      <c r="Q2033" s="133">
        <v>98</v>
      </c>
      <c r="R2033" s="133">
        <v>11</v>
      </c>
      <c r="S2033" s="133">
        <v>73</v>
      </c>
      <c r="T2033" s="133">
        <v>21</v>
      </c>
      <c r="U2033" t="s">
        <v>62</v>
      </c>
      <c r="V2033" t="s">
        <v>1720</v>
      </c>
      <c r="W2033">
        <v>14</v>
      </c>
      <c r="X2033" t="s">
        <v>62</v>
      </c>
      <c r="Y2033" t="s">
        <v>1720</v>
      </c>
      <c r="Z2033">
        <v>16</v>
      </c>
      <c r="AA2033" t="s">
        <v>62</v>
      </c>
      <c r="AB2033" t="s">
        <v>1720</v>
      </c>
      <c r="AC2033">
        <v>13</v>
      </c>
      <c r="AD2033" t="s">
        <v>62</v>
      </c>
      <c r="AE2033" t="s">
        <v>1720</v>
      </c>
      <c r="AF2033">
        <v>9</v>
      </c>
      <c r="AG2033" t="s">
        <v>52</v>
      </c>
      <c r="AH2033" t="s">
        <v>340</v>
      </c>
      <c r="AI2033">
        <v>0</v>
      </c>
      <c r="AL2033" t="s">
        <v>347</v>
      </c>
      <c r="AM2033">
        <v>4</v>
      </c>
      <c r="AN2033">
        <v>25</v>
      </c>
      <c r="AO2033">
        <v>8</v>
      </c>
      <c r="AP2033" t="s">
        <v>121</v>
      </c>
      <c r="AQ2033" t="s">
        <v>359</v>
      </c>
      <c r="AR2033">
        <v>6</v>
      </c>
      <c r="AS2033" t="s">
        <v>119</v>
      </c>
      <c r="AT2033" t="s">
        <v>1612</v>
      </c>
      <c r="AU2033">
        <v>4</v>
      </c>
      <c r="AV2033" t="s">
        <v>123</v>
      </c>
      <c r="AW2033" t="s">
        <v>1170</v>
      </c>
      <c r="AX2033">
        <v>6</v>
      </c>
      <c r="AY2033" t="s">
        <v>123</v>
      </c>
      <c r="AZ2033" t="s">
        <v>1170</v>
      </c>
      <c r="BA2033">
        <v>1</v>
      </c>
      <c r="BB2033" t="s">
        <v>116</v>
      </c>
      <c r="BC2033" t="s">
        <v>1165</v>
      </c>
      <c r="BD2033">
        <v>0</v>
      </c>
      <c r="BE2033">
        <v>21</v>
      </c>
      <c r="BF2033">
        <v>8</v>
      </c>
      <c r="BG2033">
        <v>0</v>
      </c>
      <c r="BH2033" t="s">
        <v>349</v>
      </c>
      <c r="BI2033">
        <v>0</v>
      </c>
      <c r="BJ2033">
        <v>0</v>
      </c>
      <c r="BK2033">
        <v>8</v>
      </c>
      <c r="BL2033">
        <v>4</v>
      </c>
      <c r="BM2033">
        <v>8</v>
      </c>
      <c r="BN2033" t="s">
        <v>349</v>
      </c>
      <c r="BO2033">
        <v>0</v>
      </c>
      <c r="BP2033">
        <v>0</v>
      </c>
      <c r="BQ2033">
        <v>11</v>
      </c>
      <c r="BR2033">
        <v>8</v>
      </c>
      <c r="BS2033">
        <v>1</v>
      </c>
      <c r="BT2033" t="s">
        <v>349</v>
      </c>
      <c r="BU2033">
        <v>0</v>
      </c>
      <c r="BV2033">
        <v>0</v>
      </c>
      <c r="BW2033">
        <v>13</v>
      </c>
      <c r="BX2033">
        <v>4</v>
      </c>
      <c r="BY2033">
        <v>2</v>
      </c>
      <c r="BZ2033" t="s">
        <v>349</v>
      </c>
      <c r="CA2033">
        <v>0</v>
      </c>
      <c r="CB2033">
        <v>0</v>
      </c>
      <c r="CC2033">
        <v>6</v>
      </c>
      <c r="CD2033">
        <v>3</v>
      </c>
      <c r="CE2033">
        <v>1</v>
      </c>
      <c r="CF2033" t="s">
        <v>349</v>
      </c>
      <c r="CG2033">
        <v>0</v>
      </c>
      <c r="CH2033">
        <v>0</v>
      </c>
      <c r="CI2033">
        <v>0</v>
      </c>
      <c r="CJ2033" t="s">
        <v>347</v>
      </c>
      <c r="CK2033">
        <v>85</v>
      </c>
      <c r="CL2033" t="s">
        <v>347</v>
      </c>
      <c r="CM2033">
        <v>6</v>
      </c>
      <c r="CN2033" s="133">
        <v>7</v>
      </c>
      <c r="CO2033" s="133" t="s">
        <v>349</v>
      </c>
      <c r="CP2033" s="133">
        <v>0</v>
      </c>
      <c r="CQ2033" s="133">
        <v>0</v>
      </c>
      <c r="CR2033">
        <v>0</v>
      </c>
      <c r="CS2033">
        <v>0</v>
      </c>
      <c r="CT2033">
        <v>0</v>
      </c>
      <c r="CY2033">
        <v>0</v>
      </c>
      <c r="DD2033">
        <v>0</v>
      </c>
      <c r="DI2033">
        <v>0</v>
      </c>
      <c r="DN2033">
        <v>0</v>
      </c>
      <c r="DS2033">
        <v>0</v>
      </c>
      <c r="DV2033" t="s">
        <v>349</v>
      </c>
      <c r="DW2033">
        <v>0</v>
      </c>
      <c r="DX2033">
        <v>0</v>
      </c>
      <c r="DY2033">
        <v>0</v>
      </c>
      <c r="EF2033">
        <v>0</v>
      </c>
      <c r="EM2033">
        <v>0</v>
      </c>
      <c r="ET2033">
        <v>0</v>
      </c>
      <c r="FA2033">
        <v>0</v>
      </c>
      <c r="FH2033">
        <v>0</v>
      </c>
      <c r="FK2033">
        <v>0</v>
      </c>
      <c r="FL2033">
        <v>0</v>
      </c>
      <c r="FM2033">
        <v>0</v>
      </c>
      <c r="FN2033">
        <v>0</v>
      </c>
      <c r="FO2033">
        <v>0</v>
      </c>
      <c r="FP2033">
        <v>0</v>
      </c>
      <c r="FQ2033">
        <v>0</v>
      </c>
      <c r="FR2033">
        <v>0</v>
      </c>
      <c r="FS2033" t="s">
        <v>349</v>
      </c>
      <c r="FT2033">
        <v>0</v>
      </c>
      <c r="FU2033">
        <v>0</v>
      </c>
      <c r="FX2033" t="s">
        <v>349</v>
      </c>
      <c r="FZ2033" t="s">
        <v>349</v>
      </c>
      <c r="GA2033">
        <v>0</v>
      </c>
      <c r="GB2033">
        <v>0</v>
      </c>
      <c r="GC2033" t="s">
        <v>487</v>
      </c>
      <c r="GD2033" t="s">
        <v>354</v>
      </c>
      <c r="GE2033" t="s">
        <v>354</v>
      </c>
      <c r="GF2033" t="s">
        <v>354</v>
      </c>
      <c r="GG2033">
        <v>14</v>
      </c>
      <c r="GH2033" t="s">
        <v>356</v>
      </c>
    </row>
    <row r="2034" spans="1:191" x14ac:dyDescent="0.35">
      <c r="A2034" t="s">
        <v>61</v>
      </c>
      <c r="B2034" t="s">
        <v>62</v>
      </c>
      <c r="C2034" t="s">
        <v>5152</v>
      </c>
      <c r="D2034" t="s">
        <v>1720</v>
      </c>
      <c r="E2034" t="s">
        <v>5206</v>
      </c>
      <c r="F2034" t="s">
        <v>4793</v>
      </c>
      <c r="G2034" t="s">
        <v>5214</v>
      </c>
      <c r="H2034" t="s">
        <v>4679</v>
      </c>
      <c r="I2034">
        <v>14</v>
      </c>
      <c r="J2034">
        <v>5</v>
      </c>
      <c r="K2034" t="s">
        <v>345</v>
      </c>
      <c r="L2034">
        <v>7.7126669999999997</v>
      </c>
      <c r="M2034">
        <v>30.249742000000001</v>
      </c>
      <c r="N2034" t="s">
        <v>346</v>
      </c>
      <c r="O2034" t="s">
        <v>347</v>
      </c>
      <c r="P2034" s="133">
        <v>37</v>
      </c>
      <c r="Q2034" s="133">
        <v>219</v>
      </c>
      <c r="R2034" s="133">
        <v>29</v>
      </c>
      <c r="S2034" s="133">
        <v>173</v>
      </c>
      <c r="T2034" s="133">
        <v>41</v>
      </c>
      <c r="U2034" t="s">
        <v>62</v>
      </c>
      <c r="V2034" t="s">
        <v>1720</v>
      </c>
      <c r="W2034">
        <v>39</v>
      </c>
      <c r="X2034" t="s">
        <v>62</v>
      </c>
      <c r="Y2034" t="s">
        <v>1720</v>
      </c>
      <c r="Z2034">
        <v>31</v>
      </c>
      <c r="AA2034" t="s">
        <v>62</v>
      </c>
      <c r="AB2034" t="s">
        <v>1720</v>
      </c>
      <c r="AC2034">
        <v>41</v>
      </c>
      <c r="AD2034" t="s">
        <v>62</v>
      </c>
      <c r="AE2034" t="s">
        <v>1720</v>
      </c>
      <c r="AF2034">
        <v>21</v>
      </c>
      <c r="AG2034" t="s">
        <v>62</v>
      </c>
      <c r="AH2034" t="s">
        <v>1720</v>
      </c>
      <c r="AI2034">
        <v>0</v>
      </c>
      <c r="AL2034" t="s">
        <v>347</v>
      </c>
      <c r="AM2034">
        <v>8</v>
      </c>
      <c r="AN2034">
        <v>46</v>
      </c>
      <c r="AO2034">
        <v>18</v>
      </c>
      <c r="AP2034" t="s">
        <v>121</v>
      </c>
      <c r="AQ2034" t="s">
        <v>2061</v>
      </c>
      <c r="AR2034">
        <v>9</v>
      </c>
      <c r="AS2034" t="s">
        <v>123</v>
      </c>
      <c r="AT2034" t="s">
        <v>1170</v>
      </c>
      <c r="AU2034">
        <v>8</v>
      </c>
      <c r="AV2034" t="s">
        <v>119</v>
      </c>
      <c r="AW2034" t="s">
        <v>373</v>
      </c>
      <c r="AX2034">
        <v>7</v>
      </c>
      <c r="AY2034" t="s">
        <v>123</v>
      </c>
      <c r="AZ2034" t="s">
        <v>360</v>
      </c>
      <c r="BA2034">
        <v>4</v>
      </c>
      <c r="BB2034" t="s">
        <v>123</v>
      </c>
      <c r="BC2034" t="s">
        <v>352</v>
      </c>
      <c r="BD2034">
        <v>0</v>
      </c>
      <c r="BE2034">
        <v>59</v>
      </c>
      <c r="BF2034">
        <v>0</v>
      </c>
      <c r="BG2034">
        <v>0</v>
      </c>
      <c r="BH2034" t="s">
        <v>349</v>
      </c>
      <c r="BI2034">
        <v>0</v>
      </c>
      <c r="BJ2034">
        <v>0</v>
      </c>
      <c r="BK2034">
        <v>0</v>
      </c>
      <c r="BL2034">
        <v>14</v>
      </c>
      <c r="BM2034">
        <v>34</v>
      </c>
      <c r="BN2034" t="s">
        <v>349</v>
      </c>
      <c r="BO2034">
        <v>0</v>
      </c>
      <c r="BP2034">
        <v>0</v>
      </c>
      <c r="BQ2034">
        <v>0</v>
      </c>
      <c r="BR2034">
        <v>15</v>
      </c>
      <c r="BS2034">
        <v>24</v>
      </c>
      <c r="BT2034" t="s">
        <v>349</v>
      </c>
      <c r="BU2034">
        <v>0</v>
      </c>
      <c r="BV2034">
        <v>0</v>
      </c>
      <c r="BW2034">
        <v>0</v>
      </c>
      <c r="BX2034">
        <v>20</v>
      </c>
      <c r="BY2034">
        <v>28</v>
      </c>
      <c r="BZ2034" t="s">
        <v>349</v>
      </c>
      <c r="CA2034">
        <v>0</v>
      </c>
      <c r="CB2034">
        <v>0</v>
      </c>
      <c r="CC2034">
        <v>0</v>
      </c>
      <c r="CD2034">
        <v>8</v>
      </c>
      <c r="CE2034">
        <v>17</v>
      </c>
      <c r="CF2034" t="s">
        <v>349</v>
      </c>
      <c r="CG2034">
        <v>0</v>
      </c>
      <c r="CH2034">
        <v>0</v>
      </c>
      <c r="CI2034">
        <v>0</v>
      </c>
      <c r="CJ2034" t="s">
        <v>347</v>
      </c>
      <c r="CK2034">
        <v>197</v>
      </c>
      <c r="CL2034" t="s">
        <v>347</v>
      </c>
      <c r="CM2034">
        <v>8</v>
      </c>
      <c r="CN2034" s="133">
        <v>14</v>
      </c>
      <c r="CO2034" s="133" t="s">
        <v>347</v>
      </c>
      <c r="CP2034" s="133">
        <v>6</v>
      </c>
      <c r="CQ2034" s="133">
        <v>34</v>
      </c>
      <c r="CR2034">
        <v>4</v>
      </c>
      <c r="CS2034">
        <v>23</v>
      </c>
      <c r="CT2034">
        <v>6</v>
      </c>
      <c r="CU2034" t="s">
        <v>62</v>
      </c>
      <c r="CV2034" t="s">
        <v>550</v>
      </c>
      <c r="CW2034" t="s">
        <v>350</v>
      </c>
      <c r="CY2034">
        <v>4</v>
      </c>
      <c r="CZ2034" t="s">
        <v>52</v>
      </c>
      <c r="DA2034" t="s">
        <v>340</v>
      </c>
      <c r="DB2034" t="s">
        <v>350</v>
      </c>
      <c r="DD2034">
        <v>5</v>
      </c>
      <c r="DE2034" t="s">
        <v>62</v>
      </c>
      <c r="DF2034" t="s">
        <v>1720</v>
      </c>
      <c r="DG2034" t="s">
        <v>444</v>
      </c>
      <c r="DI2034">
        <v>8</v>
      </c>
      <c r="DJ2034" t="s">
        <v>62</v>
      </c>
      <c r="DK2034" t="s">
        <v>1720</v>
      </c>
      <c r="DL2034" t="s">
        <v>405</v>
      </c>
      <c r="DN2034">
        <v>0</v>
      </c>
      <c r="DS2034">
        <v>0</v>
      </c>
      <c r="DV2034" t="s">
        <v>347</v>
      </c>
      <c r="DW2034">
        <v>2</v>
      </c>
      <c r="DX2034">
        <v>11</v>
      </c>
      <c r="DY2034">
        <v>6</v>
      </c>
      <c r="DZ2034" t="s">
        <v>121</v>
      </c>
      <c r="EB2034" t="s">
        <v>359</v>
      </c>
      <c r="ED2034" t="s">
        <v>350</v>
      </c>
      <c r="EF2034">
        <v>0</v>
      </c>
      <c r="EM2034">
        <v>0</v>
      </c>
      <c r="ET2034">
        <v>5</v>
      </c>
      <c r="EU2034" t="s">
        <v>123</v>
      </c>
      <c r="EW2034" t="s">
        <v>364</v>
      </c>
      <c r="EY2034" t="s">
        <v>350</v>
      </c>
      <c r="FA2034">
        <v>0</v>
      </c>
      <c r="FH2034">
        <v>0</v>
      </c>
      <c r="FK2034">
        <v>0</v>
      </c>
      <c r="FL2034">
        <v>0</v>
      </c>
      <c r="FM2034">
        <v>1</v>
      </c>
      <c r="FN2034">
        <v>6</v>
      </c>
      <c r="FO2034">
        <v>5</v>
      </c>
      <c r="FP2034">
        <v>28</v>
      </c>
      <c r="FQ2034">
        <v>0</v>
      </c>
      <c r="FR2034">
        <v>0</v>
      </c>
      <c r="FS2034" t="s">
        <v>347</v>
      </c>
      <c r="FT2034">
        <v>32</v>
      </c>
      <c r="FU2034">
        <v>235</v>
      </c>
      <c r="FV2034" t="s">
        <v>62</v>
      </c>
      <c r="FW2034" t="s">
        <v>550</v>
      </c>
      <c r="FX2034" t="s">
        <v>347</v>
      </c>
      <c r="FY2034" t="s">
        <v>123</v>
      </c>
      <c r="FZ2034" t="s">
        <v>347</v>
      </c>
      <c r="GA2034">
        <v>5</v>
      </c>
      <c r="GB2034">
        <v>31</v>
      </c>
      <c r="GC2034" t="s">
        <v>353</v>
      </c>
      <c r="GD2034" t="s">
        <v>355</v>
      </c>
      <c r="GE2034" t="s">
        <v>354</v>
      </c>
      <c r="GF2034" t="s">
        <v>354</v>
      </c>
      <c r="GG2034">
        <v>14</v>
      </c>
      <c r="GH2034" t="s">
        <v>356</v>
      </c>
    </row>
    <row r="2035" spans="1:191" x14ac:dyDescent="0.35">
      <c r="A2035" t="s">
        <v>61</v>
      </c>
      <c r="B2035" t="s">
        <v>62</v>
      </c>
      <c r="C2035" t="s">
        <v>5152</v>
      </c>
      <c r="D2035" t="s">
        <v>1720</v>
      </c>
      <c r="E2035" t="s">
        <v>5206</v>
      </c>
      <c r="F2035" t="s">
        <v>4793</v>
      </c>
      <c r="G2035" t="s">
        <v>5215</v>
      </c>
      <c r="H2035" t="s">
        <v>4793</v>
      </c>
      <c r="I2035">
        <v>14</v>
      </c>
      <c r="J2035">
        <v>5</v>
      </c>
      <c r="K2035" t="s">
        <v>345</v>
      </c>
      <c r="L2035">
        <v>7.6812968069999998</v>
      </c>
      <c r="M2035">
        <v>30.180200670000001</v>
      </c>
      <c r="N2035" t="s">
        <v>346</v>
      </c>
      <c r="O2035" t="s">
        <v>347</v>
      </c>
      <c r="P2035" s="133">
        <v>109</v>
      </c>
      <c r="Q2035" s="133">
        <v>732</v>
      </c>
      <c r="R2035" s="133">
        <v>78</v>
      </c>
      <c r="S2035" s="133">
        <v>514</v>
      </c>
      <c r="T2035" s="133">
        <v>162</v>
      </c>
      <c r="U2035" t="s">
        <v>62</v>
      </c>
      <c r="V2035" t="s">
        <v>1720</v>
      </c>
      <c r="W2035">
        <v>169</v>
      </c>
      <c r="X2035" t="s">
        <v>62</v>
      </c>
      <c r="Y2035" t="s">
        <v>1720</v>
      </c>
      <c r="Z2035">
        <v>131</v>
      </c>
      <c r="AA2035" t="s">
        <v>62</v>
      </c>
      <c r="AB2035" t="s">
        <v>1720</v>
      </c>
      <c r="AC2035">
        <v>48</v>
      </c>
      <c r="AD2035" t="s">
        <v>62</v>
      </c>
      <c r="AE2035" t="s">
        <v>1720</v>
      </c>
      <c r="AF2035">
        <v>4</v>
      </c>
      <c r="AG2035" t="s">
        <v>52</v>
      </c>
      <c r="AH2035" t="s">
        <v>340</v>
      </c>
      <c r="AI2035">
        <v>0</v>
      </c>
      <c r="AL2035" t="s">
        <v>347</v>
      </c>
      <c r="AM2035">
        <v>31</v>
      </c>
      <c r="AN2035">
        <v>218</v>
      </c>
      <c r="AO2035">
        <v>49</v>
      </c>
      <c r="AP2035" t="s">
        <v>123</v>
      </c>
      <c r="AQ2035" t="s">
        <v>1164</v>
      </c>
      <c r="AR2035">
        <v>54</v>
      </c>
      <c r="AS2035" t="s">
        <v>116</v>
      </c>
      <c r="AT2035" t="s">
        <v>1165</v>
      </c>
      <c r="AU2035">
        <v>27</v>
      </c>
      <c r="AV2035" t="s">
        <v>119</v>
      </c>
      <c r="AW2035" t="s">
        <v>373</v>
      </c>
      <c r="AX2035">
        <v>60</v>
      </c>
      <c r="AY2035" t="s">
        <v>123</v>
      </c>
      <c r="AZ2035" t="s">
        <v>1170</v>
      </c>
      <c r="BA2035">
        <v>28</v>
      </c>
      <c r="BB2035" t="s">
        <v>116</v>
      </c>
      <c r="BC2035" t="s">
        <v>1165</v>
      </c>
      <c r="BD2035">
        <v>0</v>
      </c>
      <c r="BE2035">
        <v>177</v>
      </c>
      <c r="BF2035">
        <v>34</v>
      </c>
      <c r="BG2035">
        <v>0</v>
      </c>
      <c r="BH2035" t="s">
        <v>349</v>
      </c>
      <c r="BI2035">
        <v>0</v>
      </c>
      <c r="BJ2035">
        <v>0</v>
      </c>
      <c r="BK2035">
        <v>67</v>
      </c>
      <c r="BL2035">
        <v>80</v>
      </c>
      <c r="BM2035">
        <v>76</v>
      </c>
      <c r="BN2035" t="s">
        <v>349</v>
      </c>
      <c r="BO2035">
        <v>0</v>
      </c>
      <c r="BP2035">
        <v>0</v>
      </c>
      <c r="BQ2035">
        <v>42</v>
      </c>
      <c r="BR2035">
        <v>76</v>
      </c>
      <c r="BS2035">
        <v>40</v>
      </c>
      <c r="BT2035" t="s">
        <v>349</v>
      </c>
      <c r="BU2035">
        <v>0</v>
      </c>
      <c r="BV2035">
        <v>0</v>
      </c>
      <c r="BW2035">
        <v>60</v>
      </c>
      <c r="BX2035">
        <v>0</v>
      </c>
      <c r="BY2035">
        <v>48</v>
      </c>
      <c r="BZ2035" t="s">
        <v>349</v>
      </c>
      <c r="CA2035">
        <v>0</v>
      </c>
      <c r="CB2035">
        <v>0</v>
      </c>
      <c r="CC2035">
        <v>24</v>
      </c>
      <c r="CD2035">
        <v>8</v>
      </c>
      <c r="CE2035">
        <v>0</v>
      </c>
      <c r="CF2035" t="s">
        <v>349</v>
      </c>
      <c r="CG2035">
        <v>0</v>
      </c>
      <c r="CH2035">
        <v>0</v>
      </c>
      <c r="CI2035">
        <v>0</v>
      </c>
      <c r="CJ2035" t="s">
        <v>347</v>
      </c>
      <c r="CK2035">
        <v>694</v>
      </c>
      <c r="CL2035" t="s">
        <v>347</v>
      </c>
      <c r="CM2035">
        <v>16</v>
      </c>
      <c r="CN2035" s="133">
        <v>22</v>
      </c>
      <c r="CO2035" s="133" t="s">
        <v>347</v>
      </c>
      <c r="CP2035" s="133">
        <v>47</v>
      </c>
      <c r="CQ2035" s="133">
        <v>324</v>
      </c>
      <c r="CR2035">
        <v>30</v>
      </c>
      <c r="CS2035">
        <v>201</v>
      </c>
      <c r="CT2035">
        <v>63</v>
      </c>
      <c r="CU2035" t="s">
        <v>52</v>
      </c>
      <c r="CV2035" t="s">
        <v>340</v>
      </c>
      <c r="CW2035" t="s">
        <v>350</v>
      </c>
      <c r="CY2035">
        <v>59</v>
      </c>
      <c r="CZ2035" t="s">
        <v>52</v>
      </c>
      <c r="DA2035" t="s">
        <v>340</v>
      </c>
      <c r="DB2035" t="s">
        <v>350</v>
      </c>
      <c r="DD2035">
        <v>47</v>
      </c>
      <c r="DE2035" t="s">
        <v>62</v>
      </c>
      <c r="DF2035" t="s">
        <v>550</v>
      </c>
      <c r="DG2035" t="s">
        <v>350</v>
      </c>
      <c r="DI2035">
        <v>28</v>
      </c>
      <c r="DJ2035" t="s">
        <v>62</v>
      </c>
      <c r="DK2035" t="s">
        <v>550</v>
      </c>
      <c r="DL2035" t="s">
        <v>405</v>
      </c>
      <c r="DN2035">
        <v>4</v>
      </c>
      <c r="DO2035" t="s">
        <v>62</v>
      </c>
      <c r="DP2035" t="s">
        <v>550</v>
      </c>
      <c r="DQ2035" t="s">
        <v>444</v>
      </c>
      <c r="DS2035">
        <v>0</v>
      </c>
      <c r="DV2035" t="s">
        <v>347</v>
      </c>
      <c r="DW2035">
        <v>17</v>
      </c>
      <c r="DX2035">
        <v>123</v>
      </c>
      <c r="DY2035">
        <v>6</v>
      </c>
      <c r="DZ2035" t="s">
        <v>121</v>
      </c>
      <c r="EB2035" t="s">
        <v>359</v>
      </c>
      <c r="ED2035" t="s">
        <v>350</v>
      </c>
      <c r="EF2035">
        <v>8</v>
      </c>
      <c r="EG2035" t="s">
        <v>121</v>
      </c>
      <c r="EI2035" t="s">
        <v>359</v>
      </c>
      <c r="EK2035" t="s">
        <v>350</v>
      </c>
      <c r="EM2035">
        <v>17</v>
      </c>
      <c r="EN2035" t="s">
        <v>123</v>
      </c>
      <c r="EP2035" t="s">
        <v>352</v>
      </c>
      <c r="ER2035" t="s">
        <v>444</v>
      </c>
      <c r="ET2035">
        <v>28</v>
      </c>
      <c r="EU2035" t="s">
        <v>123</v>
      </c>
      <c r="EW2035" t="s">
        <v>1164</v>
      </c>
      <c r="EY2035" t="s">
        <v>350</v>
      </c>
      <c r="FA2035">
        <v>17</v>
      </c>
      <c r="FB2035" t="s">
        <v>119</v>
      </c>
      <c r="FD2035" t="s">
        <v>373</v>
      </c>
      <c r="FF2035" t="s">
        <v>444</v>
      </c>
      <c r="FH2035">
        <v>47</v>
      </c>
      <c r="FK2035">
        <v>28</v>
      </c>
      <c r="FL2035">
        <v>193</v>
      </c>
      <c r="FM2035">
        <v>10</v>
      </c>
      <c r="FN2035">
        <v>68</v>
      </c>
      <c r="FO2035">
        <v>9</v>
      </c>
      <c r="FP2035">
        <v>63</v>
      </c>
      <c r="FQ2035">
        <v>0</v>
      </c>
      <c r="FR2035">
        <v>0</v>
      </c>
      <c r="FS2035" t="s">
        <v>347</v>
      </c>
      <c r="FT2035">
        <v>45</v>
      </c>
      <c r="FU2035">
        <v>328</v>
      </c>
      <c r="FV2035" t="s">
        <v>62</v>
      </c>
      <c r="FW2035" t="s">
        <v>550</v>
      </c>
      <c r="FX2035" t="s">
        <v>347</v>
      </c>
      <c r="FY2035" t="s">
        <v>123</v>
      </c>
      <c r="FZ2035" t="s">
        <v>347</v>
      </c>
      <c r="GA2035">
        <v>16</v>
      </c>
      <c r="GB2035">
        <v>107</v>
      </c>
      <c r="GC2035" t="s">
        <v>353</v>
      </c>
      <c r="GD2035" t="s">
        <v>354</v>
      </c>
      <c r="GE2035" t="s">
        <v>354</v>
      </c>
      <c r="GF2035" t="s">
        <v>354</v>
      </c>
      <c r="GG2035">
        <v>14</v>
      </c>
      <c r="GH2035" t="s">
        <v>356</v>
      </c>
    </row>
    <row r="2036" spans="1:191" x14ac:dyDescent="0.35">
      <c r="A2036" t="s">
        <v>61</v>
      </c>
      <c r="B2036" t="s">
        <v>62</v>
      </c>
      <c r="C2036" t="s">
        <v>5152</v>
      </c>
      <c r="D2036" t="s">
        <v>1720</v>
      </c>
      <c r="E2036" t="s">
        <v>5206</v>
      </c>
      <c r="F2036" t="s">
        <v>4793</v>
      </c>
      <c r="G2036" t="s">
        <v>5216</v>
      </c>
      <c r="H2036" t="s">
        <v>5217</v>
      </c>
      <c r="I2036">
        <v>14</v>
      </c>
      <c r="J2036">
        <v>13</v>
      </c>
      <c r="K2036" t="s">
        <v>345</v>
      </c>
      <c r="L2036">
        <v>7.6811111109999999</v>
      </c>
      <c r="M2036">
        <v>30.247499999999999</v>
      </c>
      <c r="N2036" t="s">
        <v>346</v>
      </c>
      <c r="O2036" t="s">
        <v>347</v>
      </c>
      <c r="P2036" s="133">
        <v>11</v>
      </c>
      <c r="Q2036" s="133">
        <v>71</v>
      </c>
      <c r="R2036" s="133">
        <v>6</v>
      </c>
      <c r="S2036" s="133">
        <v>40</v>
      </c>
      <c r="T2036" s="133">
        <v>12</v>
      </c>
      <c r="U2036" t="s">
        <v>62</v>
      </c>
      <c r="V2036" t="s">
        <v>1720</v>
      </c>
      <c r="W2036">
        <v>10</v>
      </c>
      <c r="X2036" t="s">
        <v>62</v>
      </c>
      <c r="Y2036" t="s">
        <v>1720</v>
      </c>
      <c r="Z2036">
        <v>6</v>
      </c>
      <c r="AA2036" t="s">
        <v>62</v>
      </c>
      <c r="AB2036" t="s">
        <v>1720</v>
      </c>
      <c r="AC2036">
        <v>8</v>
      </c>
      <c r="AD2036" t="s">
        <v>62</v>
      </c>
      <c r="AE2036" t="s">
        <v>1720</v>
      </c>
      <c r="AF2036">
        <v>4</v>
      </c>
      <c r="AG2036" t="s">
        <v>62</v>
      </c>
      <c r="AH2036" t="s">
        <v>1720</v>
      </c>
      <c r="AI2036">
        <v>0</v>
      </c>
      <c r="AL2036" t="s">
        <v>347</v>
      </c>
      <c r="AM2036">
        <v>5</v>
      </c>
      <c r="AN2036">
        <v>31</v>
      </c>
      <c r="AO2036">
        <v>8</v>
      </c>
      <c r="AP2036" t="s">
        <v>121</v>
      </c>
      <c r="AQ2036" t="s">
        <v>359</v>
      </c>
      <c r="AR2036">
        <v>7</v>
      </c>
      <c r="AS2036" t="s">
        <v>123</v>
      </c>
      <c r="AT2036" t="s">
        <v>364</v>
      </c>
      <c r="AU2036">
        <v>6</v>
      </c>
      <c r="AV2036" t="s">
        <v>119</v>
      </c>
      <c r="AW2036" t="s">
        <v>373</v>
      </c>
      <c r="AX2036">
        <v>6</v>
      </c>
      <c r="AY2036" t="s">
        <v>123</v>
      </c>
      <c r="AZ2036" t="s">
        <v>352</v>
      </c>
      <c r="BA2036">
        <v>4</v>
      </c>
      <c r="BB2036" t="s">
        <v>123</v>
      </c>
      <c r="BC2036" t="s">
        <v>1170</v>
      </c>
      <c r="BD2036">
        <v>0</v>
      </c>
      <c r="BE2036">
        <v>20</v>
      </c>
      <c r="BF2036">
        <v>0</v>
      </c>
      <c r="BG2036">
        <v>0</v>
      </c>
      <c r="BH2036" t="s">
        <v>349</v>
      </c>
      <c r="BI2036">
        <v>0</v>
      </c>
      <c r="BJ2036">
        <v>0</v>
      </c>
      <c r="BK2036">
        <v>0</v>
      </c>
      <c r="BL2036">
        <v>4</v>
      </c>
      <c r="BM2036">
        <v>13</v>
      </c>
      <c r="BN2036" t="s">
        <v>349</v>
      </c>
      <c r="BO2036">
        <v>0</v>
      </c>
      <c r="BP2036">
        <v>0</v>
      </c>
      <c r="BQ2036">
        <v>0</v>
      </c>
      <c r="BR2036">
        <v>3</v>
      </c>
      <c r="BS2036">
        <v>9</v>
      </c>
      <c r="BT2036" t="s">
        <v>349</v>
      </c>
      <c r="BU2036">
        <v>0</v>
      </c>
      <c r="BV2036">
        <v>0</v>
      </c>
      <c r="BW2036">
        <v>0</v>
      </c>
      <c r="BX2036">
        <v>3</v>
      </c>
      <c r="BY2036">
        <v>11</v>
      </c>
      <c r="BZ2036" t="s">
        <v>349</v>
      </c>
      <c r="CA2036">
        <v>0</v>
      </c>
      <c r="CB2036">
        <v>0</v>
      </c>
      <c r="CC2036">
        <v>0</v>
      </c>
      <c r="CD2036">
        <v>2</v>
      </c>
      <c r="CE2036">
        <v>6</v>
      </c>
      <c r="CF2036" t="s">
        <v>349</v>
      </c>
      <c r="CG2036">
        <v>0</v>
      </c>
      <c r="CH2036">
        <v>0</v>
      </c>
      <c r="CI2036">
        <v>0</v>
      </c>
      <c r="CJ2036" t="s">
        <v>347</v>
      </c>
      <c r="CK2036">
        <v>64</v>
      </c>
      <c r="CL2036" t="s">
        <v>347</v>
      </c>
      <c r="CM2036">
        <v>4</v>
      </c>
      <c r="CN2036" s="133">
        <v>3</v>
      </c>
      <c r="CO2036" s="133" t="s">
        <v>347</v>
      </c>
      <c r="CP2036" s="133">
        <v>10</v>
      </c>
      <c r="CQ2036" s="133">
        <v>61</v>
      </c>
      <c r="CR2036">
        <v>6</v>
      </c>
      <c r="CS2036">
        <v>35</v>
      </c>
      <c r="CT2036">
        <v>11</v>
      </c>
      <c r="CU2036" t="s">
        <v>62</v>
      </c>
      <c r="CV2036" t="s">
        <v>550</v>
      </c>
      <c r="CW2036" t="s">
        <v>350</v>
      </c>
      <c r="CY2036">
        <v>8</v>
      </c>
      <c r="CZ2036" t="s">
        <v>62</v>
      </c>
      <c r="DA2036" t="s">
        <v>550</v>
      </c>
      <c r="DB2036" t="s">
        <v>350</v>
      </c>
      <c r="DD2036">
        <v>6</v>
      </c>
      <c r="DE2036" t="s">
        <v>62</v>
      </c>
      <c r="DF2036" t="s">
        <v>1969</v>
      </c>
      <c r="DG2036" t="s">
        <v>350</v>
      </c>
      <c r="DI2036">
        <v>9</v>
      </c>
      <c r="DJ2036" t="s">
        <v>62</v>
      </c>
      <c r="DK2036" t="s">
        <v>1720</v>
      </c>
      <c r="DL2036" t="s">
        <v>405</v>
      </c>
      <c r="DN2036">
        <v>1</v>
      </c>
      <c r="DO2036" t="s">
        <v>62</v>
      </c>
      <c r="DP2036" t="s">
        <v>1720</v>
      </c>
      <c r="DQ2036" t="s">
        <v>405</v>
      </c>
      <c r="DS2036">
        <v>0</v>
      </c>
      <c r="DV2036" t="s">
        <v>347</v>
      </c>
      <c r="DW2036">
        <v>4</v>
      </c>
      <c r="DX2036">
        <v>26</v>
      </c>
      <c r="DY2036">
        <v>11</v>
      </c>
      <c r="DZ2036" t="s">
        <v>121</v>
      </c>
      <c r="EB2036" t="s">
        <v>2061</v>
      </c>
      <c r="ED2036" t="s">
        <v>350</v>
      </c>
      <c r="EF2036">
        <v>6</v>
      </c>
      <c r="EG2036" t="s">
        <v>119</v>
      </c>
      <c r="EI2036" t="s">
        <v>373</v>
      </c>
      <c r="EK2036" t="s">
        <v>350</v>
      </c>
      <c r="EM2036">
        <v>4</v>
      </c>
      <c r="EN2036" t="s">
        <v>123</v>
      </c>
      <c r="EP2036" t="s">
        <v>364</v>
      </c>
      <c r="ER2036" t="s">
        <v>350</v>
      </c>
      <c r="ET2036">
        <v>5</v>
      </c>
      <c r="EU2036" t="s">
        <v>123</v>
      </c>
      <c r="EW2036" t="s">
        <v>1164</v>
      </c>
      <c r="EY2036" t="s">
        <v>350</v>
      </c>
      <c r="FA2036">
        <v>0</v>
      </c>
      <c r="FH2036">
        <v>0</v>
      </c>
      <c r="FK2036">
        <v>1</v>
      </c>
      <c r="FL2036">
        <v>7</v>
      </c>
      <c r="FM2036">
        <v>2</v>
      </c>
      <c r="FN2036">
        <v>11</v>
      </c>
      <c r="FO2036">
        <v>7</v>
      </c>
      <c r="FP2036">
        <v>43</v>
      </c>
      <c r="FQ2036">
        <v>0</v>
      </c>
      <c r="FR2036">
        <v>0</v>
      </c>
      <c r="FS2036" t="s">
        <v>347</v>
      </c>
      <c r="FT2036">
        <v>6</v>
      </c>
      <c r="FU2036">
        <v>115</v>
      </c>
      <c r="FV2036" t="s">
        <v>62</v>
      </c>
      <c r="FW2036" t="s">
        <v>550</v>
      </c>
      <c r="FX2036" t="s">
        <v>347</v>
      </c>
      <c r="FY2036" t="s">
        <v>123</v>
      </c>
      <c r="FZ2036" t="s">
        <v>349</v>
      </c>
      <c r="GA2036">
        <v>0</v>
      </c>
      <c r="GB2036">
        <v>0</v>
      </c>
      <c r="GC2036" t="s">
        <v>353</v>
      </c>
      <c r="GD2036" t="s">
        <v>355</v>
      </c>
      <c r="GE2036" t="s">
        <v>355</v>
      </c>
      <c r="GF2036" t="s">
        <v>355</v>
      </c>
      <c r="GG2036">
        <v>14</v>
      </c>
      <c r="GH2036" t="s">
        <v>356</v>
      </c>
    </row>
    <row r="2037" spans="1:191" x14ac:dyDescent="0.35">
      <c r="A2037" t="s">
        <v>61</v>
      </c>
      <c r="B2037" t="s">
        <v>62</v>
      </c>
      <c r="C2037" t="s">
        <v>5152</v>
      </c>
      <c r="D2037" t="s">
        <v>1720</v>
      </c>
      <c r="E2037" t="s">
        <v>5218</v>
      </c>
      <c r="F2037" t="s">
        <v>5219</v>
      </c>
      <c r="G2037" t="s">
        <v>5220</v>
      </c>
      <c r="H2037" t="s">
        <v>5221</v>
      </c>
      <c r="I2037">
        <v>14</v>
      </c>
      <c r="J2037">
        <v>6</v>
      </c>
      <c r="K2037" t="s">
        <v>345</v>
      </c>
      <c r="L2037">
        <v>7.1525600000000003</v>
      </c>
      <c r="M2037">
        <v>30.246420000000001</v>
      </c>
      <c r="N2037" t="s">
        <v>346</v>
      </c>
      <c r="O2037" t="s">
        <v>347</v>
      </c>
      <c r="P2037" s="133">
        <v>20</v>
      </c>
      <c r="Q2037" s="133">
        <v>120</v>
      </c>
      <c r="R2037" s="133">
        <v>16</v>
      </c>
      <c r="S2037" s="133">
        <v>96</v>
      </c>
      <c r="T2037" s="133">
        <v>3</v>
      </c>
      <c r="U2037" t="s">
        <v>62</v>
      </c>
      <c r="V2037" t="s">
        <v>1720</v>
      </c>
      <c r="W2037">
        <v>5</v>
      </c>
      <c r="X2037" t="s">
        <v>62</v>
      </c>
      <c r="Y2037" t="s">
        <v>1720</v>
      </c>
      <c r="Z2037">
        <v>5</v>
      </c>
      <c r="AA2037" t="s">
        <v>62</v>
      </c>
      <c r="AB2037" t="s">
        <v>1720</v>
      </c>
      <c r="AC2037">
        <v>28</v>
      </c>
      <c r="AD2037" t="s">
        <v>62</v>
      </c>
      <c r="AE2037" t="s">
        <v>1720</v>
      </c>
      <c r="AF2037">
        <v>7</v>
      </c>
      <c r="AG2037" t="s">
        <v>62</v>
      </c>
      <c r="AH2037" t="s">
        <v>1720</v>
      </c>
      <c r="AI2037">
        <v>48</v>
      </c>
      <c r="AJ2037" t="s">
        <v>348</v>
      </c>
      <c r="AK2037" t="s">
        <v>348</v>
      </c>
      <c r="AL2037" t="s">
        <v>347</v>
      </c>
      <c r="AM2037">
        <v>4</v>
      </c>
      <c r="AN2037">
        <v>24</v>
      </c>
      <c r="AO2037">
        <v>0</v>
      </c>
      <c r="AR2037">
        <v>0</v>
      </c>
      <c r="AU2037">
        <v>0</v>
      </c>
      <c r="AX2037">
        <v>6</v>
      </c>
      <c r="AY2037" t="s">
        <v>119</v>
      </c>
      <c r="AZ2037" t="s">
        <v>373</v>
      </c>
      <c r="BA2037">
        <v>0</v>
      </c>
      <c r="BD2037">
        <v>18</v>
      </c>
      <c r="BE2037">
        <v>3</v>
      </c>
      <c r="BF2037">
        <v>0</v>
      </c>
      <c r="BG2037">
        <v>0</v>
      </c>
      <c r="BH2037" t="s">
        <v>349</v>
      </c>
      <c r="BI2037">
        <v>0</v>
      </c>
      <c r="BJ2037">
        <v>0</v>
      </c>
      <c r="BK2037">
        <v>5</v>
      </c>
      <c r="BL2037">
        <v>0</v>
      </c>
      <c r="BM2037">
        <v>0</v>
      </c>
      <c r="BN2037" t="s">
        <v>349</v>
      </c>
      <c r="BO2037">
        <v>0</v>
      </c>
      <c r="BP2037">
        <v>0</v>
      </c>
      <c r="BQ2037">
        <v>0</v>
      </c>
      <c r="BR2037">
        <v>0</v>
      </c>
      <c r="BS2037">
        <v>5</v>
      </c>
      <c r="BT2037" t="s">
        <v>349</v>
      </c>
      <c r="BU2037">
        <v>0</v>
      </c>
      <c r="BV2037">
        <v>0</v>
      </c>
      <c r="BW2037">
        <v>0</v>
      </c>
      <c r="BX2037">
        <v>0</v>
      </c>
      <c r="BY2037">
        <v>34</v>
      </c>
      <c r="BZ2037" t="s">
        <v>349</v>
      </c>
      <c r="CA2037">
        <v>0</v>
      </c>
      <c r="CB2037">
        <v>0</v>
      </c>
      <c r="CC2037">
        <v>0</v>
      </c>
      <c r="CD2037">
        <v>7</v>
      </c>
      <c r="CE2037">
        <v>0</v>
      </c>
      <c r="CF2037" t="s">
        <v>349</v>
      </c>
      <c r="CG2037">
        <v>0</v>
      </c>
      <c r="CH2037">
        <v>0</v>
      </c>
      <c r="CI2037">
        <v>66</v>
      </c>
      <c r="CJ2037" t="s">
        <v>347</v>
      </c>
      <c r="CK2037">
        <v>114</v>
      </c>
      <c r="CL2037" t="s">
        <v>347</v>
      </c>
      <c r="CM2037">
        <v>1</v>
      </c>
      <c r="CN2037" s="133">
        <v>2</v>
      </c>
      <c r="CO2037" s="133" t="s">
        <v>349</v>
      </c>
      <c r="CP2037" s="133">
        <v>0</v>
      </c>
      <c r="CQ2037" s="133">
        <v>0</v>
      </c>
      <c r="CR2037">
        <v>0</v>
      </c>
      <c r="CS2037">
        <v>0</v>
      </c>
      <c r="CT2037">
        <v>0</v>
      </c>
      <c r="CY2037">
        <v>0</v>
      </c>
      <c r="DD2037">
        <v>0</v>
      </c>
      <c r="DI2037">
        <v>0</v>
      </c>
      <c r="DN2037">
        <v>0</v>
      </c>
      <c r="DS2037">
        <v>0</v>
      </c>
      <c r="DV2037" t="s">
        <v>349</v>
      </c>
      <c r="DW2037">
        <v>0</v>
      </c>
      <c r="DX2037">
        <v>0</v>
      </c>
      <c r="DY2037">
        <v>0</v>
      </c>
      <c r="EF2037">
        <v>0</v>
      </c>
      <c r="EM2037">
        <v>0</v>
      </c>
      <c r="ET2037">
        <v>0</v>
      </c>
      <c r="FA2037">
        <v>0</v>
      </c>
      <c r="FH2037">
        <v>0</v>
      </c>
      <c r="FK2037">
        <v>0</v>
      </c>
      <c r="FL2037">
        <v>0</v>
      </c>
      <c r="FM2037">
        <v>0</v>
      </c>
      <c r="FN2037">
        <v>0</v>
      </c>
      <c r="FO2037">
        <v>0</v>
      </c>
      <c r="FP2037">
        <v>0</v>
      </c>
      <c r="FQ2037">
        <v>0</v>
      </c>
      <c r="FR2037">
        <v>0</v>
      </c>
      <c r="FS2037" t="s">
        <v>349</v>
      </c>
      <c r="FT2037">
        <v>0</v>
      </c>
      <c r="FU2037">
        <v>0</v>
      </c>
      <c r="FX2037" t="s">
        <v>349</v>
      </c>
      <c r="FZ2037" t="s">
        <v>347</v>
      </c>
      <c r="GA2037">
        <v>5</v>
      </c>
      <c r="GB2037">
        <v>31</v>
      </c>
      <c r="GC2037" t="s">
        <v>353</v>
      </c>
      <c r="GD2037" t="s">
        <v>355</v>
      </c>
      <c r="GE2037" t="s">
        <v>354</v>
      </c>
      <c r="GF2037" t="s">
        <v>354</v>
      </c>
      <c r="GG2037">
        <v>14</v>
      </c>
      <c r="GH2037" t="s">
        <v>356</v>
      </c>
    </row>
    <row r="2038" spans="1:191" x14ac:dyDescent="0.35">
      <c r="A2038" t="s">
        <v>61</v>
      </c>
      <c r="B2038" t="s">
        <v>62</v>
      </c>
      <c r="C2038" t="s">
        <v>5152</v>
      </c>
      <c r="D2038" t="s">
        <v>1720</v>
      </c>
      <c r="E2038" t="s">
        <v>5218</v>
      </c>
      <c r="F2038" t="s">
        <v>5219</v>
      </c>
      <c r="G2038" t="s">
        <v>5222</v>
      </c>
      <c r="H2038" t="s">
        <v>5223</v>
      </c>
      <c r="I2038">
        <v>14</v>
      </c>
      <c r="J2038">
        <v>6</v>
      </c>
      <c r="K2038" t="s">
        <v>345</v>
      </c>
      <c r="L2038">
        <v>7.2743549099999996</v>
      </c>
      <c r="M2038">
        <v>30.451492040000002</v>
      </c>
      <c r="N2038" t="s">
        <v>346</v>
      </c>
      <c r="O2038" t="s">
        <v>347</v>
      </c>
      <c r="P2038" s="133">
        <v>4</v>
      </c>
      <c r="Q2038" s="133">
        <v>23</v>
      </c>
      <c r="R2038" s="133">
        <v>3</v>
      </c>
      <c r="S2038" s="133">
        <v>17</v>
      </c>
      <c r="T2038" s="133">
        <v>6</v>
      </c>
      <c r="U2038" t="s">
        <v>62</v>
      </c>
      <c r="V2038" t="s">
        <v>1720</v>
      </c>
      <c r="W2038">
        <v>1</v>
      </c>
      <c r="X2038" t="s">
        <v>62</v>
      </c>
      <c r="Y2038" t="s">
        <v>1720</v>
      </c>
      <c r="Z2038">
        <v>3</v>
      </c>
      <c r="AA2038" t="s">
        <v>62</v>
      </c>
      <c r="AB2038" t="s">
        <v>1720</v>
      </c>
      <c r="AC2038">
        <v>2</v>
      </c>
      <c r="AD2038" t="s">
        <v>62</v>
      </c>
      <c r="AE2038" t="s">
        <v>1720</v>
      </c>
      <c r="AF2038">
        <v>5</v>
      </c>
      <c r="AG2038" t="s">
        <v>62</v>
      </c>
      <c r="AH2038" t="s">
        <v>1720</v>
      </c>
      <c r="AI2038">
        <v>0</v>
      </c>
      <c r="AL2038" t="s">
        <v>347</v>
      </c>
      <c r="AM2038">
        <v>1</v>
      </c>
      <c r="AN2038">
        <v>6</v>
      </c>
      <c r="AO2038">
        <v>0</v>
      </c>
      <c r="AR2038">
        <v>0</v>
      </c>
      <c r="AU2038">
        <v>1</v>
      </c>
      <c r="AV2038" t="s">
        <v>119</v>
      </c>
      <c r="AW2038" t="s">
        <v>373</v>
      </c>
      <c r="AX2038">
        <v>2</v>
      </c>
      <c r="AY2038" t="s">
        <v>121</v>
      </c>
      <c r="AZ2038" t="s">
        <v>359</v>
      </c>
      <c r="BA2038">
        <v>3</v>
      </c>
      <c r="BB2038" t="s">
        <v>123</v>
      </c>
      <c r="BC2038" t="s">
        <v>1164</v>
      </c>
      <c r="BD2038">
        <v>0</v>
      </c>
      <c r="BE2038">
        <v>6</v>
      </c>
      <c r="BF2038">
        <v>0</v>
      </c>
      <c r="BG2038">
        <v>0</v>
      </c>
      <c r="BH2038" t="s">
        <v>349</v>
      </c>
      <c r="BI2038">
        <v>0</v>
      </c>
      <c r="BJ2038">
        <v>0</v>
      </c>
      <c r="BK2038">
        <v>1</v>
      </c>
      <c r="BL2038">
        <v>0</v>
      </c>
      <c r="BM2038">
        <v>0</v>
      </c>
      <c r="BN2038" t="s">
        <v>349</v>
      </c>
      <c r="BO2038">
        <v>0</v>
      </c>
      <c r="BP2038">
        <v>0</v>
      </c>
      <c r="BQ2038">
        <v>0</v>
      </c>
      <c r="BR2038">
        <v>0</v>
      </c>
      <c r="BS2038">
        <v>4</v>
      </c>
      <c r="BT2038" t="s">
        <v>349</v>
      </c>
      <c r="BU2038">
        <v>0</v>
      </c>
      <c r="BV2038">
        <v>0</v>
      </c>
      <c r="BW2038">
        <v>0</v>
      </c>
      <c r="BX2038">
        <v>1</v>
      </c>
      <c r="BY2038">
        <v>3</v>
      </c>
      <c r="BZ2038" t="s">
        <v>349</v>
      </c>
      <c r="CA2038">
        <v>0</v>
      </c>
      <c r="CB2038">
        <v>0</v>
      </c>
      <c r="CC2038">
        <v>1</v>
      </c>
      <c r="CD2038">
        <v>2</v>
      </c>
      <c r="CE2038">
        <v>5</v>
      </c>
      <c r="CF2038" t="s">
        <v>349</v>
      </c>
      <c r="CG2038">
        <v>0</v>
      </c>
      <c r="CH2038">
        <v>0</v>
      </c>
      <c r="CI2038">
        <v>0</v>
      </c>
      <c r="CJ2038" t="s">
        <v>347</v>
      </c>
      <c r="CK2038">
        <v>22</v>
      </c>
      <c r="CL2038" t="s">
        <v>347</v>
      </c>
      <c r="CM2038">
        <v>1</v>
      </c>
      <c r="CN2038" s="133">
        <v>0</v>
      </c>
      <c r="CO2038" s="133" t="s">
        <v>347</v>
      </c>
      <c r="CP2038" s="133">
        <v>2</v>
      </c>
      <c r="CQ2038" s="133">
        <v>13</v>
      </c>
      <c r="CR2038">
        <v>2</v>
      </c>
      <c r="CS2038">
        <v>13</v>
      </c>
      <c r="CT2038">
        <v>2</v>
      </c>
      <c r="CU2038" t="s">
        <v>62</v>
      </c>
      <c r="CV2038" t="s">
        <v>550</v>
      </c>
      <c r="CW2038" t="s">
        <v>350</v>
      </c>
      <c r="CY2038">
        <v>1</v>
      </c>
      <c r="CZ2038" t="s">
        <v>62</v>
      </c>
      <c r="DA2038" t="s">
        <v>1897</v>
      </c>
      <c r="DB2038" t="s">
        <v>350</v>
      </c>
      <c r="DD2038">
        <v>3</v>
      </c>
      <c r="DE2038" t="s">
        <v>52</v>
      </c>
      <c r="DF2038" t="s">
        <v>340</v>
      </c>
      <c r="DG2038" t="s">
        <v>350</v>
      </c>
      <c r="DI2038">
        <v>2</v>
      </c>
      <c r="DJ2038" t="s">
        <v>62</v>
      </c>
      <c r="DK2038" t="s">
        <v>550</v>
      </c>
      <c r="DL2038" t="s">
        <v>405</v>
      </c>
      <c r="DN2038">
        <v>5</v>
      </c>
      <c r="DO2038" t="s">
        <v>58</v>
      </c>
      <c r="DP2038" t="s">
        <v>1750</v>
      </c>
      <c r="DQ2038" t="s">
        <v>405</v>
      </c>
      <c r="DS2038">
        <v>0</v>
      </c>
      <c r="DV2038" t="s">
        <v>349</v>
      </c>
      <c r="DW2038">
        <v>0</v>
      </c>
      <c r="DX2038">
        <v>0</v>
      </c>
      <c r="DY2038">
        <v>0</v>
      </c>
      <c r="EF2038">
        <v>0</v>
      </c>
      <c r="EM2038">
        <v>0</v>
      </c>
      <c r="ET2038">
        <v>0</v>
      </c>
      <c r="FA2038">
        <v>0</v>
      </c>
      <c r="FH2038">
        <v>0</v>
      </c>
      <c r="FK2038">
        <v>2</v>
      </c>
      <c r="FL2038">
        <v>13</v>
      </c>
      <c r="FM2038">
        <v>0</v>
      </c>
      <c r="FN2038">
        <v>0</v>
      </c>
      <c r="FO2038">
        <v>0</v>
      </c>
      <c r="FP2038">
        <v>0</v>
      </c>
      <c r="FQ2038">
        <v>0</v>
      </c>
      <c r="FR2038">
        <v>0</v>
      </c>
      <c r="FS2038" t="s">
        <v>347</v>
      </c>
      <c r="FT2038">
        <v>3</v>
      </c>
      <c r="FU2038">
        <v>18</v>
      </c>
      <c r="FV2038" t="s">
        <v>62</v>
      </c>
      <c r="FW2038" t="s">
        <v>1720</v>
      </c>
      <c r="FX2038" t="s">
        <v>347</v>
      </c>
      <c r="FY2038" t="s">
        <v>123</v>
      </c>
      <c r="FZ2038" t="s">
        <v>347</v>
      </c>
      <c r="GA2038">
        <v>3</v>
      </c>
      <c r="GB2038">
        <v>18</v>
      </c>
      <c r="GC2038" t="s">
        <v>353</v>
      </c>
      <c r="GD2038" t="s">
        <v>355</v>
      </c>
      <c r="GE2038" t="s">
        <v>354</v>
      </c>
      <c r="GF2038" t="s">
        <v>354</v>
      </c>
      <c r="GG2038">
        <v>14</v>
      </c>
      <c r="GH2038" t="s">
        <v>356</v>
      </c>
    </row>
    <row r="2039" spans="1:191" x14ac:dyDescent="0.35">
      <c r="A2039" t="s">
        <v>61</v>
      </c>
      <c r="B2039" t="s">
        <v>62</v>
      </c>
      <c r="C2039" t="s">
        <v>5152</v>
      </c>
      <c r="D2039" t="s">
        <v>1720</v>
      </c>
      <c r="E2039" t="s">
        <v>5218</v>
      </c>
      <c r="F2039" t="s">
        <v>5219</v>
      </c>
      <c r="G2039" t="s">
        <v>5224</v>
      </c>
      <c r="H2039" t="s">
        <v>5225</v>
      </c>
      <c r="I2039">
        <v>14</v>
      </c>
      <c r="J2039">
        <v>5</v>
      </c>
      <c r="K2039" t="s">
        <v>345</v>
      </c>
      <c r="L2039">
        <v>7.265638697</v>
      </c>
      <c r="M2039">
        <v>30.42860997</v>
      </c>
      <c r="N2039" t="s">
        <v>346</v>
      </c>
      <c r="O2039" t="s">
        <v>347</v>
      </c>
      <c r="P2039" s="133">
        <v>11</v>
      </c>
      <c r="Q2039" s="133">
        <v>68</v>
      </c>
      <c r="R2039" s="133">
        <v>8</v>
      </c>
      <c r="S2039" s="133">
        <v>50</v>
      </c>
      <c r="T2039" s="133">
        <v>4</v>
      </c>
      <c r="U2039" t="s">
        <v>62</v>
      </c>
      <c r="V2039" t="s">
        <v>1720</v>
      </c>
      <c r="W2039">
        <v>5</v>
      </c>
      <c r="X2039" t="s">
        <v>62</v>
      </c>
      <c r="Y2039" t="s">
        <v>1720</v>
      </c>
      <c r="Z2039">
        <v>7</v>
      </c>
      <c r="AA2039" t="s">
        <v>62</v>
      </c>
      <c r="AB2039" t="s">
        <v>1720</v>
      </c>
      <c r="AC2039">
        <v>10</v>
      </c>
      <c r="AD2039" t="s">
        <v>62</v>
      </c>
      <c r="AE2039" t="s">
        <v>1720</v>
      </c>
      <c r="AF2039">
        <v>13</v>
      </c>
      <c r="AG2039" t="s">
        <v>62</v>
      </c>
      <c r="AH2039" t="s">
        <v>1720</v>
      </c>
      <c r="AI2039">
        <v>11</v>
      </c>
      <c r="AJ2039" t="s">
        <v>348</v>
      </c>
      <c r="AK2039" t="s">
        <v>348</v>
      </c>
      <c r="AL2039" t="s">
        <v>347</v>
      </c>
      <c r="AM2039">
        <v>3</v>
      </c>
      <c r="AN2039">
        <v>18</v>
      </c>
      <c r="AO2039">
        <v>0</v>
      </c>
      <c r="AR2039">
        <v>2</v>
      </c>
      <c r="AS2039" t="s">
        <v>116</v>
      </c>
      <c r="AT2039" t="s">
        <v>1165</v>
      </c>
      <c r="AU2039">
        <v>4</v>
      </c>
      <c r="AV2039" t="s">
        <v>119</v>
      </c>
      <c r="AW2039" t="s">
        <v>373</v>
      </c>
      <c r="AX2039">
        <v>5</v>
      </c>
      <c r="AY2039" t="s">
        <v>121</v>
      </c>
      <c r="AZ2039" t="s">
        <v>359</v>
      </c>
      <c r="BA2039">
        <v>7</v>
      </c>
      <c r="BB2039" t="s">
        <v>123</v>
      </c>
      <c r="BC2039" t="s">
        <v>352</v>
      </c>
      <c r="BD2039">
        <v>0</v>
      </c>
      <c r="BE2039">
        <v>4</v>
      </c>
      <c r="BF2039">
        <v>0</v>
      </c>
      <c r="BG2039">
        <v>0</v>
      </c>
      <c r="BH2039" t="s">
        <v>349</v>
      </c>
      <c r="BI2039">
        <v>0</v>
      </c>
      <c r="BJ2039">
        <v>0</v>
      </c>
      <c r="BK2039">
        <v>2</v>
      </c>
      <c r="BL2039">
        <v>0</v>
      </c>
      <c r="BM2039">
        <v>5</v>
      </c>
      <c r="BN2039" t="s">
        <v>349</v>
      </c>
      <c r="BO2039">
        <v>0</v>
      </c>
      <c r="BP2039">
        <v>0</v>
      </c>
      <c r="BQ2039">
        <v>1</v>
      </c>
      <c r="BR2039">
        <v>2</v>
      </c>
      <c r="BS2039">
        <v>7</v>
      </c>
      <c r="BT2039" t="s">
        <v>347</v>
      </c>
      <c r="BU2039">
        <v>0</v>
      </c>
      <c r="BV2039">
        <v>1</v>
      </c>
      <c r="BW2039">
        <v>2</v>
      </c>
      <c r="BX2039">
        <v>2</v>
      </c>
      <c r="BY2039">
        <v>10</v>
      </c>
      <c r="BZ2039" t="s">
        <v>347</v>
      </c>
      <c r="CA2039">
        <v>0</v>
      </c>
      <c r="CB2039">
        <v>1</v>
      </c>
      <c r="CC2039">
        <v>3</v>
      </c>
      <c r="CD2039">
        <v>1</v>
      </c>
      <c r="CE2039">
        <v>16</v>
      </c>
      <c r="CF2039" t="s">
        <v>349</v>
      </c>
      <c r="CG2039">
        <v>0</v>
      </c>
      <c r="CH2039">
        <v>0</v>
      </c>
      <c r="CI2039">
        <v>11</v>
      </c>
      <c r="CJ2039" t="s">
        <v>347</v>
      </c>
      <c r="CK2039">
        <v>65</v>
      </c>
      <c r="CL2039" t="s">
        <v>347</v>
      </c>
      <c r="CM2039">
        <v>2</v>
      </c>
      <c r="CN2039" s="133">
        <v>1</v>
      </c>
      <c r="CO2039" s="133" t="s">
        <v>347</v>
      </c>
      <c r="CP2039" s="133">
        <v>20</v>
      </c>
      <c r="CQ2039" s="133">
        <v>121</v>
      </c>
      <c r="CR2039">
        <v>17</v>
      </c>
      <c r="CS2039">
        <v>103</v>
      </c>
      <c r="CT2039">
        <v>3</v>
      </c>
      <c r="CU2039" t="s">
        <v>62</v>
      </c>
      <c r="CV2039" t="s">
        <v>550</v>
      </c>
      <c r="CW2039" t="s">
        <v>350</v>
      </c>
      <c r="CY2039">
        <v>7</v>
      </c>
      <c r="CZ2039" t="s">
        <v>62</v>
      </c>
      <c r="DA2039" t="s">
        <v>550</v>
      </c>
      <c r="DB2039" t="s">
        <v>350</v>
      </c>
      <c r="DD2039">
        <v>4</v>
      </c>
      <c r="DE2039" t="s">
        <v>62</v>
      </c>
      <c r="DF2039" t="s">
        <v>550</v>
      </c>
      <c r="DG2039" t="s">
        <v>350</v>
      </c>
      <c r="DI2039">
        <v>39</v>
      </c>
      <c r="DJ2039" t="s">
        <v>52</v>
      </c>
      <c r="DK2039" t="s">
        <v>340</v>
      </c>
      <c r="DL2039" t="s">
        <v>350</v>
      </c>
      <c r="DN2039">
        <v>31</v>
      </c>
      <c r="DO2039" t="s">
        <v>58</v>
      </c>
      <c r="DP2039" t="s">
        <v>3330</v>
      </c>
      <c r="DQ2039" t="s">
        <v>405</v>
      </c>
      <c r="DS2039">
        <v>19</v>
      </c>
      <c r="DT2039" t="s">
        <v>348</v>
      </c>
      <c r="DU2039" t="s">
        <v>348</v>
      </c>
      <c r="DV2039" t="s">
        <v>347</v>
      </c>
      <c r="DW2039">
        <v>3</v>
      </c>
      <c r="DX2039">
        <v>18</v>
      </c>
      <c r="DY2039">
        <v>0</v>
      </c>
      <c r="EF2039">
        <v>0</v>
      </c>
      <c r="EM2039">
        <v>0</v>
      </c>
      <c r="ET2039">
        <v>5</v>
      </c>
      <c r="EU2039" t="s">
        <v>123</v>
      </c>
      <c r="EW2039" t="s">
        <v>360</v>
      </c>
      <c r="EY2039" t="s">
        <v>350</v>
      </c>
      <c r="FA2039">
        <v>6</v>
      </c>
      <c r="FB2039" t="s">
        <v>119</v>
      </c>
      <c r="FD2039" t="s">
        <v>373</v>
      </c>
      <c r="FF2039" t="s">
        <v>350</v>
      </c>
      <c r="FH2039">
        <v>7</v>
      </c>
      <c r="FK2039">
        <v>15</v>
      </c>
      <c r="FL2039">
        <v>91</v>
      </c>
      <c r="FM2039">
        <v>3</v>
      </c>
      <c r="FN2039">
        <v>18</v>
      </c>
      <c r="FO2039">
        <v>2</v>
      </c>
      <c r="FP2039">
        <v>12</v>
      </c>
      <c r="FQ2039">
        <v>0</v>
      </c>
      <c r="FR2039">
        <v>0</v>
      </c>
      <c r="FS2039" t="s">
        <v>347</v>
      </c>
      <c r="FT2039">
        <v>2</v>
      </c>
      <c r="FU2039">
        <v>12</v>
      </c>
      <c r="FV2039" t="s">
        <v>62</v>
      </c>
      <c r="FW2039" t="s">
        <v>1720</v>
      </c>
      <c r="FX2039" t="s">
        <v>347</v>
      </c>
      <c r="FY2039" t="s">
        <v>123</v>
      </c>
      <c r="FZ2039" t="s">
        <v>347</v>
      </c>
      <c r="GA2039">
        <v>3</v>
      </c>
      <c r="GB2039">
        <v>24</v>
      </c>
      <c r="GC2039" t="s">
        <v>353</v>
      </c>
      <c r="GD2039" t="s">
        <v>354</v>
      </c>
      <c r="GE2039" t="s">
        <v>354</v>
      </c>
      <c r="GF2039" t="s">
        <v>354</v>
      </c>
      <c r="GG2039">
        <v>14</v>
      </c>
      <c r="GH2039" t="s">
        <v>356</v>
      </c>
    </row>
    <row r="2040" spans="1:191" x14ac:dyDescent="0.35">
      <c r="A2040" t="s">
        <v>61</v>
      </c>
      <c r="B2040" t="s">
        <v>62</v>
      </c>
      <c r="C2040" t="s">
        <v>5152</v>
      </c>
      <c r="D2040" t="s">
        <v>1720</v>
      </c>
      <c r="E2040" t="s">
        <v>5218</v>
      </c>
      <c r="F2040" t="s">
        <v>5219</v>
      </c>
      <c r="G2040" t="s">
        <v>5226</v>
      </c>
      <c r="H2040" t="s">
        <v>5227</v>
      </c>
      <c r="I2040">
        <v>14</v>
      </c>
      <c r="J2040">
        <v>6</v>
      </c>
      <c r="K2040" t="s">
        <v>345</v>
      </c>
      <c r="L2040">
        <v>7.28018491</v>
      </c>
      <c r="M2040">
        <v>30.451292039999998</v>
      </c>
      <c r="N2040" t="s">
        <v>346</v>
      </c>
      <c r="O2040" t="s">
        <v>347</v>
      </c>
      <c r="P2040" s="133">
        <v>2</v>
      </c>
      <c r="Q2040" s="133">
        <v>11</v>
      </c>
      <c r="R2040" s="133">
        <v>2</v>
      </c>
      <c r="S2040" s="133">
        <v>11</v>
      </c>
      <c r="T2040" s="133">
        <v>3</v>
      </c>
      <c r="U2040" t="s">
        <v>62</v>
      </c>
      <c r="V2040" t="s">
        <v>1720</v>
      </c>
      <c r="W2040">
        <v>1</v>
      </c>
      <c r="X2040" t="s">
        <v>62</v>
      </c>
      <c r="Y2040" t="s">
        <v>1720</v>
      </c>
      <c r="Z2040">
        <v>2</v>
      </c>
      <c r="AA2040" t="s">
        <v>62</v>
      </c>
      <c r="AB2040" t="s">
        <v>1720</v>
      </c>
      <c r="AC2040">
        <v>2</v>
      </c>
      <c r="AD2040" t="s">
        <v>62</v>
      </c>
      <c r="AE2040" t="s">
        <v>1720</v>
      </c>
      <c r="AF2040">
        <v>3</v>
      </c>
      <c r="AG2040" t="s">
        <v>62</v>
      </c>
      <c r="AH2040" t="s">
        <v>1720</v>
      </c>
      <c r="AI2040">
        <v>0</v>
      </c>
      <c r="AL2040" t="s">
        <v>349</v>
      </c>
      <c r="AM2040">
        <v>0</v>
      </c>
      <c r="AN2040">
        <v>0</v>
      </c>
      <c r="AO2040">
        <v>0</v>
      </c>
      <c r="AR2040">
        <v>0</v>
      </c>
      <c r="AU2040">
        <v>0</v>
      </c>
      <c r="AX2040">
        <v>0</v>
      </c>
      <c r="BA2040">
        <v>0</v>
      </c>
      <c r="BD2040">
        <v>0</v>
      </c>
      <c r="BE2040">
        <v>3</v>
      </c>
      <c r="BF2040">
        <v>0</v>
      </c>
      <c r="BG2040">
        <v>0</v>
      </c>
      <c r="BH2040" t="s">
        <v>349</v>
      </c>
      <c r="BI2040">
        <v>0</v>
      </c>
      <c r="BJ2040">
        <v>0</v>
      </c>
      <c r="BK2040">
        <v>0</v>
      </c>
      <c r="BL2040">
        <v>0</v>
      </c>
      <c r="BM2040">
        <v>1</v>
      </c>
      <c r="BN2040" t="s">
        <v>349</v>
      </c>
      <c r="BO2040">
        <v>0</v>
      </c>
      <c r="BP2040">
        <v>0</v>
      </c>
      <c r="BQ2040">
        <v>0</v>
      </c>
      <c r="BR2040">
        <v>0</v>
      </c>
      <c r="BS2040">
        <v>2</v>
      </c>
      <c r="BT2040" t="s">
        <v>349</v>
      </c>
      <c r="BU2040">
        <v>0</v>
      </c>
      <c r="BV2040">
        <v>0</v>
      </c>
      <c r="BW2040">
        <v>1</v>
      </c>
      <c r="BX2040">
        <v>0</v>
      </c>
      <c r="BY2040">
        <v>1</v>
      </c>
      <c r="BZ2040" t="s">
        <v>349</v>
      </c>
      <c r="CA2040">
        <v>0</v>
      </c>
      <c r="CB2040">
        <v>0</v>
      </c>
      <c r="CC2040">
        <v>0</v>
      </c>
      <c r="CD2040">
        <v>1</v>
      </c>
      <c r="CE2040">
        <v>2</v>
      </c>
      <c r="CF2040" t="s">
        <v>349</v>
      </c>
      <c r="CG2040">
        <v>0</v>
      </c>
      <c r="CH2040">
        <v>0</v>
      </c>
      <c r="CI2040">
        <v>0</v>
      </c>
      <c r="CJ2040" t="s">
        <v>347</v>
      </c>
      <c r="CK2040">
        <v>11</v>
      </c>
      <c r="CL2040" t="s">
        <v>349</v>
      </c>
      <c r="CM2040">
        <v>0</v>
      </c>
      <c r="CN2040" s="133">
        <v>0</v>
      </c>
      <c r="CO2040" s="133" t="s">
        <v>347</v>
      </c>
      <c r="CP2040" s="133">
        <v>5</v>
      </c>
      <c r="CQ2040" s="133">
        <v>30</v>
      </c>
      <c r="CR2040">
        <v>4</v>
      </c>
      <c r="CS2040">
        <v>24</v>
      </c>
      <c r="CT2040">
        <v>5</v>
      </c>
      <c r="CU2040" t="s">
        <v>62</v>
      </c>
      <c r="CV2040" t="s">
        <v>2351</v>
      </c>
      <c r="CW2040" t="s">
        <v>350</v>
      </c>
      <c r="CY2040">
        <v>2</v>
      </c>
      <c r="CZ2040" t="s">
        <v>62</v>
      </c>
      <c r="DA2040" t="s">
        <v>1897</v>
      </c>
      <c r="DB2040" t="s">
        <v>444</v>
      </c>
      <c r="DD2040">
        <v>4</v>
      </c>
      <c r="DE2040" t="s">
        <v>62</v>
      </c>
      <c r="DF2040" t="s">
        <v>1969</v>
      </c>
      <c r="DG2040" t="s">
        <v>350</v>
      </c>
      <c r="DI2040">
        <v>6</v>
      </c>
      <c r="DJ2040" t="s">
        <v>62</v>
      </c>
      <c r="DK2040" t="s">
        <v>1720</v>
      </c>
      <c r="DL2040" t="s">
        <v>405</v>
      </c>
      <c r="DN2040">
        <v>7</v>
      </c>
      <c r="DO2040" t="s">
        <v>58</v>
      </c>
      <c r="DP2040" t="s">
        <v>1750</v>
      </c>
      <c r="DQ2040" t="s">
        <v>587</v>
      </c>
      <c r="DR2040" t="s">
        <v>9304</v>
      </c>
      <c r="DS2040">
        <v>0</v>
      </c>
      <c r="DV2040" t="s">
        <v>347</v>
      </c>
      <c r="DW2040">
        <v>1</v>
      </c>
      <c r="DX2040">
        <v>6</v>
      </c>
      <c r="DY2040">
        <v>0</v>
      </c>
      <c r="EF2040">
        <v>0</v>
      </c>
      <c r="EM2040">
        <v>1</v>
      </c>
      <c r="EN2040" t="s">
        <v>116</v>
      </c>
      <c r="EP2040" t="s">
        <v>1465</v>
      </c>
      <c r="ER2040" t="s">
        <v>350</v>
      </c>
      <c r="ET2040">
        <v>1</v>
      </c>
      <c r="EU2040" t="s">
        <v>119</v>
      </c>
      <c r="EW2040" t="s">
        <v>373</v>
      </c>
      <c r="EY2040" t="s">
        <v>350</v>
      </c>
      <c r="FA2040">
        <v>4</v>
      </c>
      <c r="FB2040" t="s">
        <v>123</v>
      </c>
      <c r="FD2040" t="s">
        <v>352</v>
      </c>
      <c r="FF2040" t="s">
        <v>350</v>
      </c>
      <c r="FH2040">
        <v>0</v>
      </c>
      <c r="FK2040">
        <v>4</v>
      </c>
      <c r="FL2040">
        <v>24</v>
      </c>
      <c r="FM2040">
        <v>1</v>
      </c>
      <c r="FN2040">
        <v>6</v>
      </c>
      <c r="FO2040">
        <v>0</v>
      </c>
      <c r="FP2040">
        <v>0</v>
      </c>
      <c r="FQ2040">
        <v>0</v>
      </c>
      <c r="FR2040">
        <v>0</v>
      </c>
      <c r="FS2040" t="s">
        <v>347</v>
      </c>
      <c r="FT2040">
        <v>1</v>
      </c>
      <c r="FU2040">
        <v>6</v>
      </c>
      <c r="FV2040" t="s">
        <v>62</v>
      </c>
      <c r="FW2040" t="s">
        <v>1720</v>
      </c>
      <c r="FX2040" t="s">
        <v>349</v>
      </c>
      <c r="FZ2040" t="s">
        <v>347</v>
      </c>
      <c r="GA2040">
        <v>4</v>
      </c>
      <c r="GB2040">
        <v>24</v>
      </c>
      <c r="GC2040" t="s">
        <v>353</v>
      </c>
      <c r="GD2040" t="s">
        <v>355</v>
      </c>
      <c r="GE2040" t="s">
        <v>354</v>
      </c>
      <c r="GF2040" t="s">
        <v>354</v>
      </c>
      <c r="GG2040">
        <v>14</v>
      </c>
      <c r="GH2040" t="s">
        <v>356</v>
      </c>
    </row>
    <row r="2041" spans="1:191" x14ac:dyDescent="0.35">
      <c r="A2041" t="s">
        <v>61</v>
      </c>
      <c r="B2041" t="s">
        <v>62</v>
      </c>
      <c r="C2041" t="s">
        <v>5152</v>
      </c>
      <c r="D2041" t="s">
        <v>1720</v>
      </c>
      <c r="E2041" t="s">
        <v>5218</v>
      </c>
      <c r="F2041" t="s">
        <v>5219</v>
      </c>
      <c r="G2041" t="s">
        <v>5228</v>
      </c>
      <c r="H2041" t="s">
        <v>5229</v>
      </c>
      <c r="I2041">
        <v>14</v>
      </c>
      <c r="J2041">
        <v>5</v>
      </c>
      <c r="K2041" t="s">
        <v>345</v>
      </c>
      <c r="L2041">
        <v>7.29034491</v>
      </c>
      <c r="M2041">
        <v>30.445092039999999</v>
      </c>
      <c r="N2041" t="s">
        <v>346</v>
      </c>
      <c r="O2041" t="s">
        <v>347</v>
      </c>
      <c r="P2041" s="133">
        <v>5</v>
      </c>
      <c r="Q2041" s="133">
        <v>30</v>
      </c>
      <c r="R2041" s="133">
        <v>3</v>
      </c>
      <c r="S2041" s="133">
        <v>18</v>
      </c>
      <c r="T2041" s="133">
        <v>5</v>
      </c>
      <c r="U2041" t="s">
        <v>62</v>
      </c>
      <c r="V2041" t="s">
        <v>1720</v>
      </c>
      <c r="W2041">
        <v>1</v>
      </c>
      <c r="X2041" t="s">
        <v>62</v>
      </c>
      <c r="Y2041" t="s">
        <v>1720</v>
      </c>
      <c r="Z2041">
        <v>3</v>
      </c>
      <c r="AA2041" t="s">
        <v>62</v>
      </c>
      <c r="AB2041" t="s">
        <v>1720</v>
      </c>
      <c r="AC2041">
        <v>3</v>
      </c>
      <c r="AD2041" t="s">
        <v>62</v>
      </c>
      <c r="AE2041" t="s">
        <v>1720</v>
      </c>
      <c r="AF2041">
        <v>6</v>
      </c>
      <c r="AG2041" t="s">
        <v>62</v>
      </c>
      <c r="AH2041" t="s">
        <v>1720</v>
      </c>
      <c r="AI2041">
        <v>0</v>
      </c>
      <c r="AL2041" t="s">
        <v>347</v>
      </c>
      <c r="AM2041">
        <v>2</v>
      </c>
      <c r="AN2041">
        <v>12</v>
      </c>
      <c r="AO2041">
        <v>0</v>
      </c>
      <c r="AR2041">
        <v>0</v>
      </c>
      <c r="AU2041">
        <v>3</v>
      </c>
      <c r="AV2041" t="s">
        <v>119</v>
      </c>
      <c r="AW2041" t="s">
        <v>373</v>
      </c>
      <c r="AX2041">
        <v>4</v>
      </c>
      <c r="AY2041" t="s">
        <v>123</v>
      </c>
      <c r="AZ2041" t="s">
        <v>1164</v>
      </c>
      <c r="BA2041">
        <v>5</v>
      </c>
      <c r="BB2041" t="s">
        <v>121</v>
      </c>
      <c r="BC2041" t="s">
        <v>359</v>
      </c>
      <c r="BD2041">
        <v>0</v>
      </c>
      <c r="BE2041">
        <v>2</v>
      </c>
      <c r="BF2041">
        <v>0</v>
      </c>
      <c r="BG2041">
        <v>2</v>
      </c>
      <c r="BH2041" t="s">
        <v>347</v>
      </c>
      <c r="BI2041">
        <v>0</v>
      </c>
      <c r="BJ2041">
        <v>1</v>
      </c>
      <c r="BK2041">
        <v>1</v>
      </c>
      <c r="BL2041">
        <v>0</v>
      </c>
      <c r="BM2041">
        <v>0</v>
      </c>
      <c r="BN2041" t="s">
        <v>349</v>
      </c>
      <c r="BO2041">
        <v>0</v>
      </c>
      <c r="BP2041">
        <v>0</v>
      </c>
      <c r="BQ2041">
        <v>2</v>
      </c>
      <c r="BR2041">
        <v>0</v>
      </c>
      <c r="BS2041">
        <v>4</v>
      </c>
      <c r="BT2041" t="s">
        <v>349</v>
      </c>
      <c r="BU2041">
        <v>0</v>
      </c>
      <c r="BV2041">
        <v>0</v>
      </c>
      <c r="BW2041">
        <v>2</v>
      </c>
      <c r="BX2041">
        <v>1</v>
      </c>
      <c r="BY2041">
        <v>3</v>
      </c>
      <c r="BZ2041" t="s">
        <v>347</v>
      </c>
      <c r="CA2041">
        <v>0</v>
      </c>
      <c r="CB2041">
        <v>1</v>
      </c>
      <c r="CC2041">
        <v>1</v>
      </c>
      <c r="CD2041">
        <v>1</v>
      </c>
      <c r="CE2041">
        <v>7</v>
      </c>
      <c r="CF2041" t="s">
        <v>347</v>
      </c>
      <c r="CG2041">
        <v>0</v>
      </c>
      <c r="CH2041">
        <v>2</v>
      </c>
      <c r="CI2041">
        <v>0</v>
      </c>
      <c r="CJ2041" t="s">
        <v>347</v>
      </c>
      <c r="CK2041">
        <v>29</v>
      </c>
      <c r="CL2041" t="s">
        <v>347</v>
      </c>
      <c r="CM2041">
        <v>1</v>
      </c>
      <c r="CN2041" s="133">
        <v>0</v>
      </c>
      <c r="CO2041" s="133" t="s">
        <v>347</v>
      </c>
      <c r="CP2041" s="133">
        <v>10</v>
      </c>
      <c r="CQ2041" s="133">
        <v>62</v>
      </c>
      <c r="CR2041">
        <v>8</v>
      </c>
      <c r="CS2041">
        <v>50</v>
      </c>
      <c r="CT2041">
        <v>10</v>
      </c>
      <c r="CU2041" t="s">
        <v>62</v>
      </c>
      <c r="CV2041" t="s">
        <v>2351</v>
      </c>
      <c r="CW2041" t="s">
        <v>350</v>
      </c>
      <c r="CY2041">
        <v>4</v>
      </c>
      <c r="CZ2041" t="s">
        <v>62</v>
      </c>
      <c r="DA2041" t="s">
        <v>1969</v>
      </c>
      <c r="DB2041" t="s">
        <v>444</v>
      </c>
      <c r="DD2041">
        <v>7</v>
      </c>
      <c r="DE2041" t="s">
        <v>62</v>
      </c>
      <c r="DF2041" t="s">
        <v>550</v>
      </c>
      <c r="DG2041" t="s">
        <v>350</v>
      </c>
      <c r="DI2041">
        <v>12</v>
      </c>
      <c r="DJ2041" t="s">
        <v>52</v>
      </c>
      <c r="DK2041" t="s">
        <v>340</v>
      </c>
      <c r="DL2041" t="s">
        <v>350</v>
      </c>
      <c r="DN2041">
        <v>17</v>
      </c>
      <c r="DO2041" t="s">
        <v>62</v>
      </c>
      <c r="DP2041" t="s">
        <v>1720</v>
      </c>
      <c r="DQ2041" t="s">
        <v>405</v>
      </c>
      <c r="DS2041">
        <v>0</v>
      </c>
      <c r="DV2041" t="s">
        <v>347</v>
      </c>
      <c r="DW2041">
        <v>2</v>
      </c>
      <c r="DX2041">
        <v>12</v>
      </c>
      <c r="DY2041">
        <v>0</v>
      </c>
      <c r="EF2041">
        <v>0</v>
      </c>
      <c r="EM2041">
        <v>0</v>
      </c>
      <c r="ET2041">
        <v>5</v>
      </c>
      <c r="EU2041" t="s">
        <v>121</v>
      </c>
      <c r="EW2041" t="s">
        <v>1840</v>
      </c>
      <c r="EY2041" t="s">
        <v>350</v>
      </c>
      <c r="FA2041">
        <v>3</v>
      </c>
      <c r="FB2041" t="s">
        <v>116</v>
      </c>
      <c r="FD2041" t="s">
        <v>1165</v>
      </c>
      <c r="FF2041" t="s">
        <v>350</v>
      </c>
      <c r="FH2041">
        <v>4</v>
      </c>
      <c r="FK2041">
        <v>6</v>
      </c>
      <c r="FL2041">
        <v>38</v>
      </c>
      <c r="FM2041">
        <v>3</v>
      </c>
      <c r="FN2041">
        <v>18</v>
      </c>
      <c r="FO2041">
        <v>1</v>
      </c>
      <c r="FP2041">
        <v>6</v>
      </c>
      <c r="FQ2041">
        <v>0</v>
      </c>
      <c r="FR2041">
        <v>0</v>
      </c>
      <c r="FS2041" t="s">
        <v>347</v>
      </c>
      <c r="FT2041">
        <v>2</v>
      </c>
      <c r="FU2041">
        <v>12</v>
      </c>
      <c r="FV2041" t="s">
        <v>62</v>
      </c>
      <c r="FW2041" t="s">
        <v>1720</v>
      </c>
      <c r="FX2041" t="s">
        <v>347</v>
      </c>
      <c r="FY2041" t="s">
        <v>123</v>
      </c>
      <c r="FZ2041" t="s">
        <v>347</v>
      </c>
      <c r="GA2041">
        <v>2</v>
      </c>
      <c r="GB2041">
        <v>12</v>
      </c>
      <c r="GC2041" t="s">
        <v>487</v>
      </c>
      <c r="GD2041" t="s">
        <v>354</v>
      </c>
      <c r="GE2041" t="s">
        <v>354</v>
      </c>
      <c r="GF2041" t="s">
        <v>354</v>
      </c>
      <c r="GG2041">
        <v>14</v>
      </c>
      <c r="GH2041" t="s">
        <v>356</v>
      </c>
    </row>
    <row r="2042" spans="1:191" x14ac:dyDescent="0.35">
      <c r="A2042" t="s">
        <v>61</v>
      </c>
      <c r="B2042" t="s">
        <v>62</v>
      </c>
      <c r="C2042" t="s">
        <v>5152</v>
      </c>
      <c r="D2042" t="s">
        <v>1720</v>
      </c>
      <c r="E2042" t="s">
        <v>5218</v>
      </c>
      <c r="F2042" t="s">
        <v>5219</v>
      </c>
      <c r="G2042" t="s">
        <v>5230</v>
      </c>
      <c r="H2042" t="s">
        <v>5231</v>
      </c>
      <c r="I2042">
        <v>14</v>
      </c>
      <c r="J2042">
        <v>6</v>
      </c>
      <c r="K2042" t="s">
        <v>345</v>
      </c>
      <c r="L2042">
        <v>7.1694599999999999</v>
      </c>
      <c r="M2042">
        <v>30.273520000000001</v>
      </c>
      <c r="N2042" t="s">
        <v>346</v>
      </c>
      <c r="O2042" t="s">
        <v>347</v>
      </c>
      <c r="P2042" s="133">
        <v>5</v>
      </c>
      <c r="Q2042" s="133">
        <v>31</v>
      </c>
      <c r="R2042" s="133">
        <v>4</v>
      </c>
      <c r="S2042" s="133">
        <v>25</v>
      </c>
      <c r="T2042" s="133">
        <v>5</v>
      </c>
      <c r="U2042" t="s">
        <v>62</v>
      </c>
      <c r="V2042" t="s">
        <v>1720</v>
      </c>
      <c r="W2042">
        <v>2</v>
      </c>
      <c r="X2042" t="s">
        <v>62</v>
      </c>
      <c r="Y2042" t="s">
        <v>1720</v>
      </c>
      <c r="Z2042">
        <v>3</v>
      </c>
      <c r="AA2042" t="s">
        <v>62</v>
      </c>
      <c r="AB2042" t="s">
        <v>1720</v>
      </c>
      <c r="AC2042">
        <v>5</v>
      </c>
      <c r="AD2042" t="s">
        <v>62</v>
      </c>
      <c r="AE2042" t="s">
        <v>1720</v>
      </c>
      <c r="AF2042">
        <v>7</v>
      </c>
      <c r="AG2042" t="s">
        <v>62</v>
      </c>
      <c r="AH2042" t="s">
        <v>1720</v>
      </c>
      <c r="AI2042">
        <v>3</v>
      </c>
      <c r="AJ2042" t="s">
        <v>348</v>
      </c>
      <c r="AK2042" t="s">
        <v>348</v>
      </c>
      <c r="AL2042" t="s">
        <v>347</v>
      </c>
      <c r="AM2042">
        <v>1</v>
      </c>
      <c r="AN2042">
        <v>6</v>
      </c>
      <c r="AO2042">
        <v>0</v>
      </c>
      <c r="AR2042">
        <v>0</v>
      </c>
      <c r="AU2042">
        <v>1</v>
      </c>
      <c r="AV2042" t="s">
        <v>119</v>
      </c>
      <c r="AW2042" t="s">
        <v>373</v>
      </c>
      <c r="AX2042">
        <v>3</v>
      </c>
      <c r="AY2042" t="s">
        <v>123</v>
      </c>
      <c r="AZ2042" t="s">
        <v>486</v>
      </c>
      <c r="BA2042">
        <v>2</v>
      </c>
      <c r="BB2042" t="s">
        <v>121</v>
      </c>
      <c r="BC2042" t="s">
        <v>1840</v>
      </c>
      <c r="BD2042">
        <v>0</v>
      </c>
      <c r="BE2042">
        <v>4</v>
      </c>
      <c r="BF2042">
        <v>1</v>
      </c>
      <c r="BG2042">
        <v>0</v>
      </c>
      <c r="BH2042" t="s">
        <v>349</v>
      </c>
      <c r="BI2042">
        <v>0</v>
      </c>
      <c r="BJ2042">
        <v>0</v>
      </c>
      <c r="BK2042">
        <v>0</v>
      </c>
      <c r="BL2042">
        <v>0</v>
      </c>
      <c r="BM2042">
        <v>2</v>
      </c>
      <c r="BN2042" t="s">
        <v>349</v>
      </c>
      <c r="BO2042">
        <v>0</v>
      </c>
      <c r="BP2042">
        <v>0</v>
      </c>
      <c r="BQ2042">
        <v>1</v>
      </c>
      <c r="BR2042">
        <v>1</v>
      </c>
      <c r="BS2042">
        <v>2</v>
      </c>
      <c r="BT2042" t="s">
        <v>349</v>
      </c>
      <c r="BU2042">
        <v>0</v>
      </c>
      <c r="BV2042">
        <v>0</v>
      </c>
      <c r="BW2042">
        <v>1</v>
      </c>
      <c r="BX2042">
        <v>1</v>
      </c>
      <c r="BY2042">
        <v>6</v>
      </c>
      <c r="BZ2042" t="s">
        <v>349</v>
      </c>
      <c r="CA2042">
        <v>0</v>
      </c>
      <c r="CB2042">
        <v>0</v>
      </c>
      <c r="CC2042">
        <v>1</v>
      </c>
      <c r="CD2042">
        <v>1</v>
      </c>
      <c r="CE2042">
        <v>6</v>
      </c>
      <c r="CF2042" t="s">
        <v>347</v>
      </c>
      <c r="CG2042">
        <v>0</v>
      </c>
      <c r="CH2042">
        <v>1</v>
      </c>
      <c r="CI2042">
        <v>3</v>
      </c>
      <c r="CJ2042" t="s">
        <v>347</v>
      </c>
      <c r="CK2042">
        <v>30</v>
      </c>
      <c r="CL2042" t="s">
        <v>347</v>
      </c>
      <c r="CM2042">
        <v>1</v>
      </c>
      <c r="CN2042" s="133">
        <v>0</v>
      </c>
      <c r="CO2042" s="133" t="s">
        <v>347</v>
      </c>
      <c r="CP2042" s="133">
        <v>3</v>
      </c>
      <c r="CQ2042" s="133">
        <v>19</v>
      </c>
      <c r="CR2042">
        <v>3</v>
      </c>
      <c r="CS2042">
        <v>19</v>
      </c>
      <c r="CT2042">
        <v>3</v>
      </c>
      <c r="CU2042" t="s">
        <v>62</v>
      </c>
      <c r="CV2042" t="s">
        <v>550</v>
      </c>
      <c r="CW2042" t="s">
        <v>350</v>
      </c>
      <c r="CY2042">
        <v>1</v>
      </c>
      <c r="CZ2042" t="s">
        <v>56</v>
      </c>
      <c r="DA2042" t="s">
        <v>1261</v>
      </c>
      <c r="DB2042" t="s">
        <v>350</v>
      </c>
      <c r="DD2042">
        <v>4</v>
      </c>
      <c r="DE2042" t="s">
        <v>62</v>
      </c>
      <c r="DF2042" t="s">
        <v>2351</v>
      </c>
      <c r="DG2042" t="s">
        <v>350</v>
      </c>
      <c r="DI2042">
        <v>3</v>
      </c>
      <c r="DJ2042" t="s">
        <v>52</v>
      </c>
      <c r="DK2042" t="s">
        <v>340</v>
      </c>
      <c r="DL2042" t="s">
        <v>444</v>
      </c>
      <c r="DN2042">
        <v>5</v>
      </c>
      <c r="DO2042" t="s">
        <v>58</v>
      </c>
      <c r="DP2042" t="s">
        <v>1095</v>
      </c>
      <c r="DQ2042" t="s">
        <v>405</v>
      </c>
      <c r="DS2042">
        <v>3</v>
      </c>
      <c r="DT2042" t="s">
        <v>348</v>
      </c>
      <c r="DU2042" t="s">
        <v>348</v>
      </c>
      <c r="DV2042" t="s">
        <v>349</v>
      </c>
      <c r="DW2042">
        <v>0</v>
      </c>
      <c r="DX2042">
        <v>0</v>
      </c>
      <c r="DY2042">
        <v>0</v>
      </c>
      <c r="EF2042">
        <v>0</v>
      </c>
      <c r="EM2042">
        <v>0</v>
      </c>
      <c r="ET2042">
        <v>0</v>
      </c>
      <c r="FA2042">
        <v>0</v>
      </c>
      <c r="FH2042">
        <v>0</v>
      </c>
      <c r="FK2042">
        <v>2</v>
      </c>
      <c r="FL2042">
        <v>13</v>
      </c>
      <c r="FM2042">
        <v>1</v>
      </c>
      <c r="FN2042">
        <v>6</v>
      </c>
      <c r="FO2042">
        <v>0</v>
      </c>
      <c r="FP2042">
        <v>0</v>
      </c>
      <c r="FQ2042">
        <v>0</v>
      </c>
      <c r="FR2042">
        <v>0</v>
      </c>
      <c r="FS2042" t="s">
        <v>347</v>
      </c>
      <c r="FT2042">
        <v>1</v>
      </c>
      <c r="FU2042">
        <v>6</v>
      </c>
      <c r="FV2042" t="s">
        <v>62</v>
      </c>
      <c r="FW2042" t="s">
        <v>1720</v>
      </c>
      <c r="FX2042" t="s">
        <v>347</v>
      </c>
      <c r="FY2042" t="s">
        <v>123</v>
      </c>
      <c r="FZ2042" t="s">
        <v>347</v>
      </c>
      <c r="GA2042">
        <v>4</v>
      </c>
      <c r="GB2042">
        <v>24</v>
      </c>
      <c r="GC2042" t="s">
        <v>487</v>
      </c>
      <c r="GD2042" t="s">
        <v>354</v>
      </c>
      <c r="GE2042" t="s">
        <v>354</v>
      </c>
      <c r="GF2042" t="s">
        <v>354</v>
      </c>
      <c r="GG2042">
        <v>14</v>
      </c>
      <c r="GH2042" t="s">
        <v>356</v>
      </c>
    </row>
    <row r="2043" spans="1:191" x14ac:dyDescent="0.35">
      <c r="A2043" t="s">
        <v>61</v>
      </c>
      <c r="B2043" t="s">
        <v>62</v>
      </c>
      <c r="C2043" t="s">
        <v>5152</v>
      </c>
      <c r="D2043" t="s">
        <v>1720</v>
      </c>
      <c r="E2043" t="s">
        <v>5218</v>
      </c>
      <c r="F2043" t="s">
        <v>5219</v>
      </c>
      <c r="G2043" t="s">
        <v>5232</v>
      </c>
      <c r="H2043" t="s">
        <v>5219</v>
      </c>
      <c r="I2043">
        <v>14</v>
      </c>
      <c r="J2043">
        <v>5</v>
      </c>
      <c r="K2043" t="s">
        <v>345</v>
      </c>
      <c r="L2043">
        <v>7.1753799999999996</v>
      </c>
      <c r="M2043">
        <v>30.267430000000001</v>
      </c>
      <c r="N2043" t="s">
        <v>346</v>
      </c>
      <c r="O2043" t="s">
        <v>347</v>
      </c>
      <c r="P2043" s="133">
        <v>8</v>
      </c>
      <c r="Q2043" s="133">
        <v>49</v>
      </c>
      <c r="R2043" s="133">
        <v>6</v>
      </c>
      <c r="S2043" s="133">
        <v>37</v>
      </c>
      <c r="T2043" s="133">
        <v>10</v>
      </c>
      <c r="U2043" t="s">
        <v>62</v>
      </c>
      <c r="V2043" t="s">
        <v>1720</v>
      </c>
      <c r="W2043">
        <v>4</v>
      </c>
      <c r="X2043" t="s">
        <v>62</v>
      </c>
      <c r="Y2043" t="s">
        <v>1720</v>
      </c>
      <c r="Z2043">
        <v>6</v>
      </c>
      <c r="AA2043" t="s">
        <v>62</v>
      </c>
      <c r="AB2043" t="s">
        <v>1720</v>
      </c>
      <c r="AC2043">
        <v>8</v>
      </c>
      <c r="AD2043" t="s">
        <v>62</v>
      </c>
      <c r="AE2043" t="s">
        <v>1720</v>
      </c>
      <c r="AF2043">
        <v>9</v>
      </c>
      <c r="AG2043" t="s">
        <v>62</v>
      </c>
      <c r="AH2043" t="s">
        <v>1720</v>
      </c>
      <c r="AI2043">
        <v>0</v>
      </c>
      <c r="AL2043" t="s">
        <v>347</v>
      </c>
      <c r="AM2043">
        <v>2</v>
      </c>
      <c r="AN2043">
        <v>12</v>
      </c>
      <c r="AO2043">
        <v>0</v>
      </c>
      <c r="AR2043">
        <v>1</v>
      </c>
      <c r="AS2043" t="s">
        <v>116</v>
      </c>
      <c r="AT2043" t="s">
        <v>1165</v>
      </c>
      <c r="AU2043">
        <v>3</v>
      </c>
      <c r="AV2043" t="s">
        <v>121</v>
      </c>
      <c r="AW2043" t="s">
        <v>395</v>
      </c>
      <c r="AX2043">
        <v>3</v>
      </c>
      <c r="AY2043" t="s">
        <v>119</v>
      </c>
      <c r="AZ2043" t="s">
        <v>373</v>
      </c>
      <c r="BA2043">
        <v>5</v>
      </c>
      <c r="BB2043" t="s">
        <v>123</v>
      </c>
      <c r="BC2043" t="s">
        <v>1164</v>
      </c>
      <c r="BD2043">
        <v>0</v>
      </c>
      <c r="BE2043">
        <v>8</v>
      </c>
      <c r="BF2043">
        <v>2</v>
      </c>
      <c r="BG2043">
        <v>0</v>
      </c>
      <c r="BH2043" t="s">
        <v>349</v>
      </c>
      <c r="BI2043">
        <v>0</v>
      </c>
      <c r="BJ2043">
        <v>0</v>
      </c>
      <c r="BK2043">
        <v>2</v>
      </c>
      <c r="BL2043">
        <v>0</v>
      </c>
      <c r="BM2043">
        <v>2</v>
      </c>
      <c r="BN2043" t="s">
        <v>347</v>
      </c>
      <c r="BO2043">
        <v>0</v>
      </c>
      <c r="BP2043">
        <v>1</v>
      </c>
      <c r="BQ2043">
        <v>3</v>
      </c>
      <c r="BR2043">
        <v>1</v>
      </c>
      <c r="BS2043">
        <v>4</v>
      </c>
      <c r="BT2043" t="s">
        <v>347</v>
      </c>
      <c r="BU2043">
        <v>0</v>
      </c>
      <c r="BV2043">
        <v>1</v>
      </c>
      <c r="BW2043">
        <v>3</v>
      </c>
      <c r="BX2043">
        <v>1</v>
      </c>
      <c r="BY2043">
        <v>6</v>
      </c>
      <c r="BZ2043" t="s">
        <v>347</v>
      </c>
      <c r="CA2043">
        <v>0</v>
      </c>
      <c r="CB2043">
        <v>1</v>
      </c>
      <c r="CC2043">
        <v>4</v>
      </c>
      <c r="CD2043">
        <v>1</v>
      </c>
      <c r="CE2043">
        <v>7</v>
      </c>
      <c r="CF2043" t="s">
        <v>347</v>
      </c>
      <c r="CG2043">
        <v>0</v>
      </c>
      <c r="CH2043">
        <v>2</v>
      </c>
      <c r="CI2043">
        <v>0</v>
      </c>
      <c r="CJ2043" t="s">
        <v>347</v>
      </c>
      <c r="CK2043">
        <v>45</v>
      </c>
      <c r="CL2043" t="s">
        <v>347</v>
      </c>
      <c r="CM2043">
        <v>3</v>
      </c>
      <c r="CN2043" s="133">
        <v>1</v>
      </c>
      <c r="CO2043" s="133" t="s">
        <v>347</v>
      </c>
      <c r="CP2043" s="133">
        <v>3</v>
      </c>
      <c r="CQ2043" s="133">
        <v>18</v>
      </c>
      <c r="CR2043">
        <v>3</v>
      </c>
      <c r="CS2043">
        <v>18</v>
      </c>
      <c r="CT2043">
        <v>4</v>
      </c>
      <c r="CU2043" t="s">
        <v>62</v>
      </c>
      <c r="CV2043" t="s">
        <v>550</v>
      </c>
      <c r="CW2043" t="s">
        <v>350</v>
      </c>
      <c r="CY2043">
        <v>2</v>
      </c>
      <c r="CZ2043" t="s">
        <v>62</v>
      </c>
      <c r="DA2043" t="s">
        <v>550</v>
      </c>
      <c r="DB2043" t="s">
        <v>350</v>
      </c>
      <c r="DD2043">
        <v>3</v>
      </c>
      <c r="DE2043" t="s">
        <v>56</v>
      </c>
      <c r="DF2043" t="s">
        <v>1827</v>
      </c>
      <c r="DG2043" t="s">
        <v>350</v>
      </c>
      <c r="DI2043">
        <v>3</v>
      </c>
      <c r="DJ2043" t="s">
        <v>52</v>
      </c>
      <c r="DK2043" t="s">
        <v>340</v>
      </c>
      <c r="DL2043" t="s">
        <v>444</v>
      </c>
      <c r="DN2043">
        <v>6</v>
      </c>
      <c r="DO2043" t="s">
        <v>58</v>
      </c>
      <c r="DP2043" t="s">
        <v>1750</v>
      </c>
      <c r="DQ2043" t="s">
        <v>405</v>
      </c>
      <c r="DS2043">
        <v>0</v>
      </c>
      <c r="DV2043" t="s">
        <v>349</v>
      </c>
      <c r="DW2043">
        <v>0</v>
      </c>
      <c r="DX2043">
        <v>0</v>
      </c>
      <c r="DY2043">
        <v>0</v>
      </c>
      <c r="EF2043">
        <v>0</v>
      </c>
      <c r="EM2043">
        <v>0</v>
      </c>
      <c r="ET2043">
        <v>0</v>
      </c>
      <c r="FA2043">
        <v>0</v>
      </c>
      <c r="FH2043">
        <v>0</v>
      </c>
      <c r="FK2043">
        <v>2</v>
      </c>
      <c r="FL2043">
        <v>12</v>
      </c>
      <c r="FM2043">
        <v>1</v>
      </c>
      <c r="FN2043">
        <v>6</v>
      </c>
      <c r="FO2043">
        <v>0</v>
      </c>
      <c r="FP2043">
        <v>0</v>
      </c>
      <c r="FQ2043">
        <v>0</v>
      </c>
      <c r="FR2043">
        <v>0</v>
      </c>
      <c r="FS2043" t="s">
        <v>347</v>
      </c>
      <c r="FT2043">
        <v>1</v>
      </c>
      <c r="FU2043">
        <v>6</v>
      </c>
      <c r="FV2043" t="s">
        <v>62</v>
      </c>
      <c r="FW2043" t="s">
        <v>550</v>
      </c>
      <c r="FX2043" t="s">
        <v>347</v>
      </c>
      <c r="FY2043" t="s">
        <v>123</v>
      </c>
      <c r="FZ2043" t="s">
        <v>347</v>
      </c>
      <c r="GA2043">
        <v>3</v>
      </c>
      <c r="GB2043">
        <v>18</v>
      </c>
      <c r="GC2043" t="s">
        <v>353</v>
      </c>
      <c r="GD2043" t="s">
        <v>354</v>
      </c>
      <c r="GE2043" t="s">
        <v>354</v>
      </c>
      <c r="GF2043" t="s">
        <v>354</v>
      </c>
      <c r="GG2043">
        <v>14</v>
      </c>
      <c r="GH2043" t="s">
        <v>356</v>
      </c>
    </row>
    <row r="2044" spans="1:191" x14ac:dyDescent="0.35">
      <c r="A2044" t="s">
        <v>61</v>
      </c>
      <c r="B2044" t="s">
        <v>62</v>
      </c>
      <c r="C2044" t="s">
        <v>5152</v>
      </c>
      <c r="D2044" t="s">
        <v>1720</v>
      </c>
      <c r="E2044" t="s">
        <v>5218</v>
      </c>
      <c r="F2044" t="s">
        <v>5219</v>
      </c>
      <c r="G2044" t="s">
        <v>9201</v>
      </c>
      <c r="H2044" t="s">
        <v>9202</v>
      </c>
      <c r="I2044">
        <v>14</v>
      </c>
      <c r="J2044">
        <v>10</v>
      </c>
      <c r="K2044" t="s">
        <v>413</v>
      </c>
      <c r="L2044">
        <v>7.2941999439999998</v>
      </c>
      <c r="M2044">
        <v>30.444000240000001</v>
      </c>
      <c r="N2044" t="s">
        <v>8199</v>
      </c>
      <c r="O2044" t="s">
        <v>349</v>
      </c>
      <c r="P2044" s="133">
        <v>0</v>
      </c>
      <c r="Q2044" s="133">
        <v>0</v>
      </c>
      <c r="R2044" s="133">
        <v>0</v>
      </c>
      <c r="S2044" s="133">
        <v>0</v>
      </c>
      <c r="T2044" s="133">
        <v>0</v>
      </c>
      <c r="W2044">
        <v>0</v>
      </c>
      <c r="Z2044">
        <v>0</v>
      </c>
      <c r="AC2044">
        <v>0</v>
      </c>
      <c r="AF2044">
        <v>0</v>
      </c>
      <c r="AI2044">
        <v>0</v>
      </c>
      <c r="AL2044" t="s">
        <v>349</v>
      </c>
      <c r="AM2044">
        <v>0</v>
      </c>
      <c r="AN2044">
        <v>0</v>
      </c>
      <c r="AO2044">
        <v>0</v>
      </c>
      <c r="AR2044">
        <v>0</v>
      </c>
      <c r="AU2044">
        <v>0</v>
      </c>
      <c r="AX2044">
        <v>0</v>
      </c>
      <c r="BA2044">
        <v>0</v>
      </c>
      <c r="BD2044">
        <v>0</v>
      </c>
      <c r="BE2044">
        <v>0</v>
      </c>
      <c r="BF2044">
        <v>0</v>
      </c>
      <c r="BG2044">
        <v>0</v>
      </c>
      <c r="BH2044" t="s">
        <v>349</v>
      </c>
      <c r="BI2044">
        <v>0</v>
      </c>
      <c r="BJ2044">
        <v>0</v>
      </c>
      <c r="BK2044">
        <v>0</v>
      </c>
      <c r="BL2044">
        <v>0</v>
      </c>
      <c r="BM2044">
        <v>0</v>
      </c>
      <c r="BN2044" t="s">
        <v>349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 t="s">
        <v>349</v>
      </c>
      <c r="BU2044">
        <v>0</v>
      </c>
      <c r="BV2044">
        <v>0</v>
      </c>
      <c r="BW2044">
        <v>0</v>
      </c>
      <c r="BX2044">
        <v>0</v>
      </c>
      <c r="BY2044">
        <v>0</v>
      </c>
      <c r="BZ2044" t="s">
        <v>349</v>
      </c>
      <c r="CA2044">
        <v>0</v>
      </c>
      <c r="CB2044">
        <v>0</v>
      </c>
      <c r="CC2044">
        <v>0</v>
      </c>
      <c r="CD2044">
        <v>0</v>
      </c>
      <c r="CE2044">
        <v>0</v>
      </c>
      <c r="CF2044" t="s">
        <v>349</v>
      </c>
      <c r="CG2044">
        <v>0</v>
      </c>
      <c r="CH2044">
        <v>0</v>
      </c>
      <c r="CI2044">
        <v>0</v>
      </c>
      <c r="CJ2044" t="s">
        <v>349</v>
      </c>
      <c r="CK2044">
        <v>0</v>
      </c>
      <c r="CL2044" t="s">
        <v>349</v>
      </c>
      <c r="CM2044">
        <v>0</v>
      </c>
      <c r="CN2044" s="133">
        <v>0</v>
      </c>
      <c r="CO2044" s="133" t="s">
        <v>349</v>
      </c>
      <c r="CP2044" s="133">
        <v>0</v>
      </c>
      <c r="CQ2044" s="133">
        <v>0</v>
      </c>
      <c r="CR2044">
        <v>0</v>
      </c>
      <c r="CS2044">
        <v>0</v>
      </c>
      <c r="CT2044">
        <v>0</v>
      </c>
      <c r="CY2044">
        <v>0</v>
      </c>
      <c r="DD2044">
        <v>0</v>
      </c>
      <c r="DI2044">
        <v>0</v>
      </c>
      <c r="DN2044">
        <v>0</v>
      </c>
      <c r="DS2044">
        <v>0</v>
      </c>
      <c r="DV2044" t="s">
        <v>349</v>
      </c>
      <c r="DW2044">
        <v>0</v>
      </c>
      <c r="DX2044">
        <v>0</v>
      </c>
      <c r="DY2044">
        <v>0</v>
      </c>
      <c r="EF2044">
        <v>0</v>
      </c>
      <c r="EM2044">
        <v>0</v>
      </c>
      <c r="ET2044">
        <v>0</v>
      </c>
      <c r="FA2044">
        <v>0</v>
      </c>
      <c r="FH2044">
        <v>0</v>
      </c>
      <c r="FK2044">
        <v>0</v>
      </c>
      <c r="FL2044">
        <v>0</v>
      </c>
      <c r="FM2044">
        <v>0</v>
      </c>
      <c r="FN2044">
        <v>0</v>
      </c>
      <c r="FO2044">
        <v>0</v>
      </c>
      <c r="FP2044">
        <v>0</v>
      </c>
      <c r="FQ2044">
        <v>0</v>
      </c>
      <c r="FR2044">
        <v>0</v>
      </c>
      <c r="FS2044" t="s">
        <v>349</v>
      </c>
      <c r="FT2044">
        <v>0</v>
      </c>
      <c r="FU2044">
        <v>0</v>
      </c>
      <c r="FX2044" t="s">
        <v>349</v>
      </c>
      <c r="FZ2044" t="s">
        <v>349</v>
      </c>
      <c r="GA2044">
        <v>0</v>
      </c>
      <c r="GB2044">
        <v>0</v>
      </c>
      <c r="GG2044">
        <v>14</v>
      </c>
      <c r="GH2044" t="s">
        <v>356</v>
      </c>
      <c r="GI2044" t="s">
        <v>9242</v>
      </c>
    </row>
    <row r="2045" spans="1:191" x14ac:dyDescent="0.35">
      <c r="A2045" t="s">
        <v>61</v>
      </c>
      <c r="B2045" t="s">
        <v>62</v>
      </c>
      <c r="C2045" t="s">
        <v>5152</v>
      </c>
      <c r="D2045" t="s">
        <v>1720</v>
      </c>
      <c r="E2045" t="s">
        <v>5218</v>
      </c>
      <c r="F2045" t="s">
        <v>5219</v>
      </c>
      <c r="G2045" t="s">
        <v>5233</v>
      </c>
      <c r="H2045" t="s">
        <v>5234</v>
      </c>
      <c r="I2045">
        <v>14</v>
      </c>
      <c r="J2045">
        <v>5</v>
      </c>
      <c r="K2045" t="s">
        <v>345</v>
      </c>
      <c r="L2045">
        <v>7.1631099999999996</v>
      </c>
      <c r="M2045">
        <v>30.259620000000002</v>
      </c>
      <c r="N2045" t="s">
        <v>346</v>
      </c>
      <c r="O2045" t="s">
        <v>347</v>
      </c>
      <c r="P2045" s="133">
        <v>6</v>
      </c>
      <c r="Q2045" s="133">
        <v>35</v>
      </c>
      <c r="R2045" s="133">
        <v>5</v>
      </c>
      <c r="S2045" s="133">
        <v>29</v>
      </c>
      <c r="T2045" s="133">
        <v>7</v>
      </c>
      <c r="U2045" t="s">
        <v>62</v>
      </c>
      <c r="V2045" t="s">
        <v>1720</v>
      </c>
      <c r="W2045">
        <v>3</v>
      </c>
      <c r="X2045" t="s">
        <v>62</v>
      </c>
      <c r="Y2045" t="s">
        <v>1720</v>
      </c>
      <c r="Z2045">
        <v>5</v>
      </c>
      <c r="AA2045" t="s">
        <v>62</v>
      </c>
      <c r="AB2045" t="s">
        <v>1720</v>
      </c>
      <c r="AC2045">
        <v>6</v>
      </c>
      <c r="AD2045" t="s">
        <v>62</v>
      </c>
      <c r="AE2045" t="s">
        <v>1720</v>
      </c>
      <c r="AF2045">
        <v>8</v>
      </c>
      <c r="AG2045" t="s">
        <v>62</v>
      </c>
      <c r="AH2045" t="s">
        <v>1720</v>
      </c>
      <c r="AI2045">
        <v>0</v>
      </c>
      <c r="AL2045" t="s">
        <v>347</v>
      </c>
      <c r="AM2045">
        <v>1</v>
      </c>
      <c r="AN2045">
        <v>6</v>
      </c>
      <c r="AO2045">
        <v>0</v>
      </c>
      <c r="AR2045">
        <v>0</v>
      </c>
      <c r="AU2045">
        <v>2</v>
      </c>
      <c r="AV2045" t="s">
        <v>123</v>
      </c>
      <c r="AW2045" t="s">
        <v>1164</v>
      </c>
      <c r="AX2045">
        <v>1</v>
      </c>
      <c r="AY2045" t="s">
        <v>121</v>
      </c>
      <c r="AZ2045" t="s">
        <v>359</v>
      </c>
      <c r="BA2045">
        <v>3</v>
      </c>
      <c r="BB2045" t="s">
        <v>119</v>
      </c>
      <c r="BC2045" t="s">
        <v>373</v>
      </c>
      <c r="BD2045">
        <v>0</v>
      </c>
      <c r="BE2045">
        <v>7</v>
      </c>
      <c r="BF2045">
        <v>0</v>
      </c>
      <c r="BG2045">
        <v>0</v>
      </c>
      <c r="BH2045" t="s">
        <v>349</v>
      </c>
      <c r="BI2045">
        <v>0</v>
      </c>
      <c r="BJ2045">
        <v>0</v>
      </c>
      <c r="BK2045">
        <v>1</v>
      </c>
      <c r="BL2045">
        <v>0</v>
      </c>
      <c r="BM2045">
        <v>2</v>
      </c>
      <c r="BN2045" t="s">
        <v>349</v>
      </c>
      <c r="BO2045">
        <v>0</v>
      </c>
      <c r="BP2045">
        <v>0</v>
      </c>
      <c r="BQ2045">
        <v>0</v>
      </c>
      <c r="BR2045">
        <v>1</v>
      </c>
      <c r="BS2045">
        <v>5</v>
      </c>
      <c r="BT2045" t="s">
        <v>347</v>
      </c>
      <c r="BU2045">
        <v>0</v>
      </c>
      <c r="BV2045">
        <v>1</v>
      </c>
      <c r="BW2045">
        <v>1</v>
      </c>
      <c r="BX2045">
        <v>0</v>
      </c>
      <c r="BY2045">
        <v>6</v>
      </c>
      <c r="BZ2045" t="s">
        <v>349</v>
      </c>
      <c r="CA2045">
        <v>0</v>
      </c>
      <c r="CB2045">
        <v>0</v>
      </c>
      <c r="CC2045">
        <v>0</v>
      </c>
      <c r="CD2045">
        <v>1</v>
      </c>
      <c r="CE2045">
        <v>9</v>
      </c>
      <c r="CF2045" t="s">
        <v>347</v>
      </c>
      <c r="CG2045">
        <v>0</v>
      </c>
      <c r="CH2045">
        <v>1</v>
      </c>
      <c r="CI2045">
        <v>0</v>
      </c>
      <c r="CJ2045" t="s">
        <v>347</v>
      </c>
      <c r="CK2045">
        <v>32</v>
      </c>
      <c r="CL2045" t="s">
        <v>347</v>
      </c>
      <c r="CM2045">
        <v>2</v>
      </c>
      <c r="CN2045" s="133">
        <v>1</v>
      </c>
      <c r="CO2045" s="133" t="s">
        <v>347</v>
      </c>
      <c r="CP2045" s="133">
        <v>7</v>
      </c>
      <c r="CQ2045" s="133">
        <v>43</v>
      </c>
      <c r="CR2045">
        <v>5</v>
      </c>
      <c r="CS2045">
        <v>31</v>
      </c>
      <c r="CT2045">
        <v>3</v>
      </c>
      <c r="CU2045" t="s">
        <v>62</v>
      </c>
      <c r="CV2045" t="s">
        <v>550</v>
      </c>
      <c r="CW2045" t="s">
        <v>350</v>
      </c>
      <c r="CY2045">
        <v>3</v>
      </c>
      <c r="CZ2045" t="s">
        <v>64</v>
      </c>
      <c r="DA2045" t="s">
        <v>1830</v>
      </c>
      <c r="DB2045" t="s">
        <v>350</v>
      </c>
      <c r="DD2045">
        <v>4</v>
      </c>
      <c r="DE2045" t="s">
        <v>62</v>
      </c>
      <c r="DF2045" t="s">
        <v>550</v>
      </c>
      <c r="DG2045" t="s">
        <v>350</v>
      </c>
      <c r="DI2045">
        <v>7</v>
      </c>
      <c r="DJ2045" t="s">
        <v>52</v>
      </c>
      <c r="DK2045" t="s">
        <v>340</v>
      </c>
      <c r="DL2045" t="s">
        <v>405</v>
      </c>
      <c r="DN2045">
        <v>10</v>
      </c>
      <c r="DO2045" t="s">
        <v>58</v>
      </c>
      <c r="DP2045" t="s">
        <v>1750</v>
      </c>
      <c r="DQ2045" t="s">
        <v>405</v>
      </c>
      <c r="DS2045">
        <v>4</v>
      </c>
      <c r="DT2045" t="s">
        <v>348</v>
      </c>
      <c r="DU2045" t="s">
        <v>348</v>
      </c>
      <c r="DV2045" t="s">
        <v>347</v>
      </c>
      <c r="DW2045">
        <v>2</v>
      </c>
      <c r="DX2045">
        <v>12</v>
      </c>
      <c r="DY2045">
        <v>0</v>
      </c>
      <c r="EF2045">
        <v>2</v>
      </c>
      <c r="EG2045" t="s">
        <v>116</v>
      </c>
      <c r="EI2045" t="s">
        <v>1165</v>
      </c>
      <c r="EK2045" t="s">
        <v>350</v>
      </c>
      <c r="EM2045">
        <v>2</v>
      </c>
      <c r="EN2045" t="s">
        <v>121</v>
      </c>
      <c r="EP2045" t="s">
        <v>541</v>
      </c>
      <c r="ER2045" t="s">
        <v>350</v>
      </c>
      <c r="ET2045">
        <v>4</v>
      </c>
      <c r="EU2045" t="s">
        <v>123</v>
      </c>
      <c r="EW2045" t="s">
        <v>360</v>
      </c>
      <c r="EY2045" t="s">
        <v>350</v>
      </c>
      <c r="FA2045">
        <v>3</v>
      </c>
      <c r="FB2045" t="s">
        <v>119</v>
      </c>
      <c r="FD2045" t="s">
        <v>373</v>
      </c>
      <c r="FF2045" t="s">
        <v>350</v>
      </c>
      <c r="FH2045">
        <v>1</v>
      </c>
      <c r="FK2045">
        <v>4</v>
      </c>
      <c r="FL2045">
        <v>25</v>
      </c>
      <c r="FM2045">
        <v>2</v>
      </c>
      <c r="FN2045">
        <v>12</v>
      </c>
      <c r="FO2045">
        <v>1</v>
      </c>
      <c r="FP2045">
        <v>6</v>
      </c>
      <c r="FQ2045">
        <v>0</v>
      </c>
      <c r="FR2045">
        <v>0</v>
      </c>
      <c r="FS2045" t="s">
        <v>347</v>
      </c>
      <c r="FT2045">
        <v>1</v>
      </c>
      <c r="FU2045">
        <v>6</v>
      </c>
      <c r="FV2045" t="s">
        <v>62</v>
      </c>
      <c r="FW2045" t="s">
        <v>1720</v>
      </c>
      <c r="FX2045" t="s">
        <v>347</v>
      </c>
      <c r="FY2045" t="s">
        <v>119</v>
      </c>
      <c r="FZ2045" t="s">
        <v>347</v>
      </c>
      <c r="GA2045">
        <v>7</v>
      </c>
      <c r="GB2045">
        <v>42</v>
      </c>
      <c r="GC2045" t="s">
        <v>353</v>
      </c>
      <c r="GD2045" t="s">
        <v>354</v>
      </c>
      <c r="GE2045" t="s">
        <v>354</v>
      </c>
      <c r="GF2045" t="s">
        <v>354</v>
      </c>
      <c r="GG2045">
        <v>14</v>
      </c>
      <c r="GH2045" t="s">
        <v>356</v>
      </c>
    </row>
    <row r="2046" spans="1:191" x14ac:dyDescent="0.35">
      <c r="A2046" t="s">
        <v>61</v>
      </c>
      <c r="B2046" t="s">
        <v>62</v>
      </c>
      <c r="C2046" t="s">
        <v>5152</v>
      </c>
      <c r="D2046" t="s">
        <v>1720</v>
      </c>
      <c r="E2046" t="s">
        <v>5218</v>
      </c>
      <c r="F2046" t="s">
        <v>5219</v>
      </c>
      <c r="G2046" t="s">
        <v>5235</v>
      </c>
      <c r="H2046" t="s">
        <v>5236</v>
      </c>
      <c r="I2046">
        <v>14</v>
      </c>
      <c r="J2046">
        <v>6</v>
      </c>
      <c r="K2046" t="s">
        <v>345</v>
      </c>
      <c r="L2046">
        <v>7.2464829999999996</v>
      </c>
      <c r="M2046">
        <v>30.409962</v>
      </c>
      <c r="N2046" t="s">
        <v>346</v>
      </c>
      <c r="O2046" t="s">
        <v>347</v>
      </c>
      <c r="P2046" s="133">
        <v>10</v>
      </c>
      <c r="Q2046" s="133">
        <v>62</v>
      </c>
      <c r="R2046" s="133">
        <v>8</v>
      </c>
      <c r="S2046" s="133">
        <v>49</v>
      </c>
      <c r="T2046" s="133">
        <v>3</v>
      </c>
      <c r="U2046" t="s">
        <v>62</v>
      </c>
      <c r="V2046" t="s">
        <v>1720</v>
      </c>
      <c r="W2046">
        <v>5</v>
      </c>
      <c r="X2046" t="s">
        <v>62</v>
      </c>
      <c r="Y2046" t="s">
        <v>1720</v>
      </c>
      <c r="Z2046">
        <v>7</v>
      </c>
      <c r="AA2046" t="s">
        <v>62</v>
      </c>
      <c r="AB2046" t="s">
        <v>1720</v>
      </c>
      <c r="AC2046">
        <v>10</v>
      </c>
      <c r="AD2046" t="s">
        <v>62</v>
      </c>
      <c r="AE2046" t="s">
        <v>1720</v>
      </c>
      <c r="AF2046">
        <v>1</v>
      </c>
      <c r="AG2046" t="s">
        <v>62</v>
      </c>
      <c r="AH2046" t="s">
        <v>1969</v>
      </c>
      <c r="AI2046">
        <v>23</v>
      </c>
      <c r="AJ2046" t="s">
        <v>348</v>
      </c>
      <c r="AK2046" t="s">
        <v>348</v>
      </c>
      <c r="AL2046" t="s">
        <v>347</v>
      </c>
      <c r="AM2046">
        <v>2</v>
      </c>
      <c r="AN2046">
        <v>13</v>
      </c>
      <c r="AO2046">
        <v>0</v>
      </c>
      <c r="AR2046">
        <v>1</v>
      </c>
      <c r="AS2046" t="s">
        <v>123</v>
      </c>
      <c r="AT2046" t="s">
        <v>1164</v>
      </c>
      <c r="AU2046">
        <v>3</v>
      </c>
      <c r="AV2046" t="s">
        <v>123</v>
      </c>
      <c r="AW2046" t="s">
        <v>1164</v>
      </c>
      <c r="AX2046">
        <v>4</v>
      </c>
      <c r="AY2046" t="s">
        <v>119</v>
      </c>
      <c r="AZ2046" t="s">
        <v>373</v>
      </c>
      <c r="BA2046">
        <v>0</v>
      </c>
      <c r="BD2046">
        <v>5</v>
      </c>
      <c r="BE2046">
        <v>3</v>
      </c>
      <c r="BF2046">
        <v>0</v>
      </c>
      <c r="BG2046">
        <v>0</v>
      </c>
      <c r="BH2046" t="s">
        <v>349</v>
      </c>
      <c r="BI2046">
        <v>0</v>
      </c>
      <c r="BJ2046">
        <v>0</v>
      </c>
      <c r="BK2046">
        <v>6</v>
      </c>
      <c r="BL2046">
        <v>0</v>
      </c>
      <c r="BM2046">
        <v>0</v>
      </c>
      <c r="BN2046" t="s">
        <v>349</v>
      </c>
      <c r="BO2046">
        <v>0</v>
      </c>
      <c r="BP2046">
        <v>0</v>
      </c>
      <c r="BQ2046">
        <v>0</v>
      </c>
      <c r="BR2046">
        <v>0</v>
      </c>
      <c r="BS2046">
        <v>10</v>
      </c>
      <c r="BT2046" t="s">
        <v>349</v>
      </c>
      <c r="BU2046">
        <v>0</v>
      </c>
      <c r="BV2046">
        <v>0</v>
      </c>
      <c r="BW2046">
        <v>0</v>
      </c>
      <c r="BX2046">
        <v>14</v>
      </c>
      <c r="BY2046">
        <v>0</v>
      </c>
      <c r="BZ2046" t="s">
        <v>349</v>
      </c>
      <c r="CA2046">
        <v>0</v>
      </c>
      <c r="CB2046">
        <v>0</v>
      </c>
      <c r="CC2046">
        <v>0</v>
      </c>
      <c r="CD2046">
        <v>1</v>
      </c>
      <c r="CE2046">
        <v>0</v>
      </c>
      <c r="CF2046" t="s">
        <v>349</v>
      </c>
      <c r="CG2046">
        <v>0</v>
      </c>
      <c r="CH2046">
        <v>0</v>
      </c>
      <c r="CI2046">
        <v>28</v>
      </c>
      <c r="CJ2046" t="s">
        <v>347</v>
      </c>
      <c r="CK2046">
        <v>53</v>
      </c>
      <c r="CL2046" t="s">
        <v>347</v>
      </c>
      <c r="CM2046">
        <v>0</v>
      </c>
      <c r="CN2046" s="133">
        <v>4</v>
      </c>
      <c r="CO2046" s="133" t="s">
        <v>349</v>
      </c>
      <c r="CP2046" s="133">
        <v>0</v>
      </c>
      <c r="CQ2046" s="133">
        <v>0</v>
      </c>
      <c r="CR2046">
        <v>0</v>
      </c>
      <c r="CS2046">
        <v>0</v>
      </c>
      <c r="CT2046">
        <v>0</v>
      </c>
      <c r="CY2046">
        <v>0</v>
      </c>
      <c r="DD2046">
        <v>0</v>
      </c>
      <c r="DI2046">
        <v>0</v>
      </c>
      <c r="DN2046">
        <v>0</v>
      </c>
      <c r="DS2046">
        <v>0</v>
      </c>
      <c r="DV2046" t="s">
        <v>349</v>
      </c>
      <c r="DW2046">
        <v>0</v>
      </c>
      <c r="DX2046">
        <v>0</v>
      </c>
      <c r="DY2046">
        <v>0</v>
      </c>
      <c r="EF2046">
        <v>0</v>
      </c>
      <c r="EM2046">
        <v>0</v>
      </c>
      <c r="ET2046">
        <v>0</v>
      </c>
      <c r="FA2046">
        <v>0</v>
      </c>
      <c r="FH2046">
        <v>0</v>
      </c>
      <c r="FK2046">
        <v>0</v>
      </c>
      <c r="FL2046">
        <v>0</v>
      </c>
      <c r="FM2046">
        <v>0</v>
      </c>
      <c r="FN2046">
        <v>0</v>
      </c>
      <c r="FO2046">
        <v>0</v>
      </c>
      <c r="FP2046">
        <v>0</v>
      </c>
      <c r="FQ2046">
        <v>0</v>
      </c>
      <c r="FR2046">
        <v>0</v>
      </c>
      <c r="FS2046" t="s">
        <v>349</v>
      </c>
      <c r="FT2046">
        <v>0</v>
      </c>
      <c r="FU2046">
        <v>0</v>
      </c>
      <c r="FX2046" t="s">
        <v>349</v>
      </c>
      <c r="FZ2046" t="s">
        <v>347</v>
      </c>
      <c r="GA2046">
        <v>2</v>
      </c>
      <c r="GB2046">
        <v>13</v>
      </c>
      <c r="GD2046" t="s">
        <v>355</v>
      </c>
      <c r="GE2046" t="s">
        <v>354</v>
      </c>
      <c r="GF2046" t="s">
        <v>354</v>
      </c>
      <c r="GG2046">
        <v>14</v>
      </c>
      <c r="GH2046" t="s">
        <v>356</v>
      </c>
    </row>
    <row r="2047" spans="1:191" x14ac:dyDescent="0.35">
      <c r="A2047" t="s">
        <v>61</v>
      </c>
      <c r="B2047" t="s">
        <v>62</v>
      </c>
      <c r="C2047" t="s">
        <v>5152</v>
      </c>
      <c r="D2047" t="s">
        <v>1720</v>
      </c>
      <c r="E2047" t="s">
        <v>5237</v>
      </c>
      <c r="F2047" t="s">
        <v>5238</v>
      </c>
      <c r="G2047" t="s">
        <v>5239</v>
      </c>
      <c r="H2047" t="s">
        <v>5240</v>
      </c>
      <c r="I2047">
        <v>14</v>
      </c>
      <c r="J2047">
        <v>0</v>
      </c>
      <c r="K2047" t="s">
        <v>413</v>
      </c>
      <c r="L2047">
        <v>7.3763449999999997</v>
      </c>
      <c r="M2047">
        <v>30.430012999999999</v>
      </c>
      <c r="N2047" t="s">
        <v>346</v>
      </c>
      <c r="O2047" t="s">
        <v>347</v>
      </c>
      <c r="P2047" s="133">
        <v>25</v>
      </c>
      <c r="Q2047" s="133">
        <v>150</v>
      </c>
      <c r="R2047" s="133">
        <v>15</v>
      </c>
      <c r="S2047" s="133">
        <v>90</v>
      </c>
      <c r="T2047" s="133">
        <v>20</v>
      </c>
      <c r="U2047" t="s">
        <v>62</v>
      </c>
      <c r="V2047" t="s">
        <v>550</v>
      </c>
      <c r="W2047">
        <v>17</v>
      </c>
      <c r="X2047" t="s">
        <v>62</v>
      </c>
      <c r="Y2047" t="s">
        <v>1720</v>
      </c>
      <c r="Z2047">
        <v>19</v>
      </c>
      <c r="AA2047" t="s">
        <v>62</v>
      </c>
      <c r="AB2047" t="s">
        <v>550</v>
      </c>
      <c r="AC2047">
        <v>25</v>
      </c>
      <c r="AD2047" t="s">
        <v>62</v>
      </c>
      <c r="AE2047" t="s">
        <v>1720</v>
      </c>
      <c r="AF2047">
        <v>9</v>
      </c>
      <c r="AG2047" t="s">
        <v>62</v>
      </c>
      <c r="AH2047" t="s">
        <v>1720</v>
      </c>
      <c r="AI2047">
        <v>0</v>
      </c>
      <c r="AL2047" t="s">
        <v>347</v>
      </c>
      <c r="AM2047">
        <v>10</v>
      </c>
      <c r="AN2047">
        <v>60</v>
      </c>
      <c r="AO2047">
        <v>20</v>
      </c>
      <c r="AP2047" t="s">
        <v>123</v>
      </c>
      <c r="AQ2047" t="s">
        <v>1164</v>
      </c>
      <c r="AR2047">
        <v>12</v>
      </c>
      <c r="AS2047" t="s">
        <v>119</v>
      </c>
      <c r="AT2047" t="s">
        <v>373</v>
      </c>
      <c r="AU2047">
        <v>15</v>
      </c>
      <c r="AV2047" t="s">
        <v>119</v>
      </c>
      <c r="AW2047" t="s">
        <v>373</v>
      </c>
      <c r="AX2047">
        <v>10</v>
      </c>
      <c r="AY2047" t="s">
        <v>123</v>
      </c>
      <c r="AZ2047" t="s">
        <v>1164</v>
      </c>
      <c r="BA2047">
        <v>3</v>
      </c>
      <c r="BB2047" t="s">
        <v>123</v>
      </c>
      <c r="BC2047" t="s">
        <v>1164</v>
      </c>
      <c r="BD2047">
        <v>0</v>
      </c>
      <c r="BE2047">
        <v>0</v>
      </c>
      <c r="BF2047">
        <v>0</v>
      </c>
      <c r="BG2047">
        <v>40</v>
      </c>
      <c r="BH2047" t="s">
        <v>349</v>
      </c>
      <c r="BI2047">
        <v>0</v>
      </c>
      <c r="BJ2047">
        <v>0</v>
      </c>
      <c r="BK2047">
        <v>0</v>
      </c>
      <c r="BL2047">
        <v>29</v>
      </c>
      <c r="BM2047">
        <v>0</v>
      </c>
      <c r="BN2047" t="s">
        <v>349</v>
      </c>
      <c r="BO2047">
        <v>0</v>
      </c>
      <c r="BP2047">
        <v>0</v>
      </c>
      <c r="BQ2047">
        <v>0</v>
      </c>
      <c r="BR2047">
        <v>0</v>
      </c>
      <c r="BS2047">
        <v>34</v>
      </c>
      <c r="BT2047" t="s">
        <v>349</v>
      </c>
      <c r="BU2047">
        <v>0</v>
      </c>
      <c r="BV2047">
        <v>0</v>
      </c>
      <c r="BW2047">
        <v>0</v>
      </c>
      <c r="BX2047">
        <v>0</v>
      </c>
      <c r="BY2047">
        <v>35</v>
      </c>
      <c r="BZ2047" t="s">
        <v>349</v>
      </c>
      <c r="CA2047">
        <v>0</v>
      </c>
      <c r="CB2047">
        <v>0</v>
      </c>
      <c r="CC2047">
        <v>0</v>
      </c>
      <c r="CD2047">
        <v>0</v>
      </c>
      <c r="CE2047">
        <v>12</v>
      </c>
      <c r="CF2047" t="s">
        <v>349</v>
      </c>
      <c r="CG2047">
        <v>0</v>
      </c>
      <c r="CH2047">
        <v>0</v>
      </c>
      <c r="CI2047">
        <v>0</v>
      </c>
      <c r="CJ2047" t="s">
        <v>347</v>
      </c>
      <c r="CK2047">
        <v>138</v>
      </c>
      <c r="CL2047" t="s">
        <v>347</v>
      </c>
      <c r="CM2047">
        <v>5</v>
      </c>
      <c r="CN2047" s="133">
        <v>7</v>
      </c>
      <c r="CO2047" s="133" t="s">
        <v>349</v>
      </c>
      <c r="CP2047" s="133">
        <v>0</v>
      </c>
      <c r="CQ2047" s="133">
        <v>0</v>
      </c>
      <c r="CR2047">
        <v>0</v>
      </c>
      <c r="CS2047">
        <v>0</v>
      </c>
      <c r="CT2047">
        <v>0</v>
      </c>
      <c r="CY2047">
        <v>0</v>
      </c>
      <c r="DD2047">
        <v>0</v>
      </c>
      <c r="DI2047">
        <v>0</v>
      </c>
      <c r="DN2047">
        <v>0</v>
      </c>
      <c r="DS2047">
        <v>0</v>
      </c>
      <c r="DV2047" t="s">
        <v>349</v>
      </c>
      <c r="DW2047">
        <v>0</v>
      </c>
      <c r="DX2047">
        <v>0</v>
      </c>
      <c r="DY2047">
        <v>0</v>
      </c>
      <c r="EF2047">
        <v>0</v>
      </c>
      <c r="EM2047">
        <v>0</v>
      </c>
      <c r="ET2047">
        <v>0</v>
      </c>
      <c r="FA2047">
        <v>0</v>
      </c>
      <c r="FH2047">
        <v>0</v>
      </c>
      <c r="FK2047">
        <v>0</v>
      </c>
      <c r="FL2047">
        <v>0</v>
      </c>
      <c r="FM2047">
        <v>0</v>
      </c>
      <c r="FN2047">
        <v>0</v>
      </c>
      <c r="FO2047">
        <v>0</v>
      </c>
      <c r="FP2047">
        <v>0</v>
      </c>
      <c r="FQ2047">
        <v>0</v>
      </c>
      <c r="FR2047">
        <v>0</v>
      </c>
      <c r="FS2047" t="s">
        <v>349</v>
      </c>
      <c r="FT2047">
        <v>0</v>
      </c>
      <c r="FU2047">
        <v>0</v>
      </c>
      <c r="FX2047" t="s">
        <v>349</v>
      </c>
      <c r="FZ2047" t="s">
        <v>349</v>
      </c>
      <c r="GA2047">
        <v>0</v>
      </c>
      <c r="GB2047">
        <v>0</v>
      </c>
      <c r="GC2047" t="s">
        <v>353</v>
      </c>
      <c r="GD2047" t="s">
        <v>355</v>
      </c>
      <c r="GE2047" t="s">
        <v>354</v>
      </c>
      <c r="GF2047" t="s">
        <v>354</v>
      </c>
      <c r="GG2047">
        <v>14</v>
      </c>
      <c r="GH2047" t="s">
        <v>451</v>
      </c>
    </row>
    <row r="2048" spans="1:191" x14ac:dyDescent="0.35">
      <c r="A2048" t="s">
        <v>61</v>
      </c>
      <c r="B2048" t="s">
        <v>62</v>
      </c>
      <c r="C2048" t="s">
        <v>5152</v>
      </c>
      <c r="D2048" t="s">
        <v>1720</v>
      </c>
      <c r="E2048" t="s">
        <v>5237</v>
      </c>
      <c r="F2048" t="s">
        <v>5238</v>
      </c>
      <c r="G2048" t="s">
        <v>5241</v>
      </c>
      <c r="H2048" t="s">
        <v>5242</v>
      </c>
      <c r="I2048">
        <v>14</v>
      </c>
      <c r="J2048">
        <v>5</v>
      </c>
      <c r="K2048" t="s">
        <v>345</v>
      </c>
      <c r="L2048">
        <v>7.1962400000000004</v>
      </c>
      <c r="M2048">
        <v>30.257909999999999</v>
      </c>
      <c r="N2048" t="s">
        <v>346</v>
      </c>
      <c r="O2048" t="s">
        <v>347</v>
      </c>
      <c r="P2048" s="133">
        <v>7</v>
      </c>
      <c r="Q2048" s="133">
        <v>43</v>
      </c>
      <c r="R2048" s="133">
        <v>5</v>
      </c>
      <c r="S2048" s="133">
        <v>31</v>
      </c>
      <c r="T2048" s="133">
        <v>6</v>
      </c>
      <c r="U2048" t="s">
        <v>62</v>
      </c>
      <c r="V2048" t="s">
        <v>1720</v>
      </c>
      <c r="W2048">
        <v>4</v>
      </c>
      <c r="X2048" t="s">
        <v>62</v>
      </c>
      <c r="Y2048" t="s">
        <v>1720</v>
      </c>
      <c r="Z2048">
        <v>7</v>
      </c>
      <c r="AA2048" t="s">
        <v>62</v>
      </c>
      <c r="AB2048" t="s">
        <v>1720</v>
      </c>
      <c r="AC2048">
        <v>5</v>
      </c>
      <c r="AD2048" t="s">
        <v>62</v>
      </c>
      <c r="AE2048" t="s">
        <v>1720</v>
      </c>
      <c r="AF2048">
        <v>2</v>
      </c>
      <c r="AG2048" t="s">
        <v>62</v>
      </c>
      <c r="AH2048" t="s">
        <v>1720</v>
      </c>
      <c r="AI2048">
        <v>7</v>
      </c>
      <c r="AJ2048" t="s">
        <v>348</v>
      </c>
      <c r="AK2048" t="s">
        <v>348</v>
      </c>
      <c r="AL2048" t="s">
        <v>347</v>
      </c>
      <c r="AM2048">
        <v>2</v>
      </c>
      <c r="AN2048">
        <v>12</v>
      </c>
      <c r="AO2048">
        <v>3</v>
      </c>
      <c r="AP2048" t="s">
        <v>119</v>
      </c>
      <c r="AQ2048" t="s">
        <v>373</v>
      </c>
      <c r="AR2048">
        <v>2</v>
      </c>
      <c r="AS2048" t="s">
        <v>119</v>
      </c>
      <c r="AT2048" t="s">
        <v>373</v>
      </c>
      <c r="AU2048">
        <v>3</v>
      </c>
      <c r="AV2048" t="s">
        <v>121</v>
      </c>
      <c r="AW2048" t="s">
        <v>359</v>
      </c>
      <c r="AX2048">
        <v>2</v>
      </c>
      <c r="AY2048" t="s">
        <v>121</v>
      </c>
      <c r="AZ2048" t="s">
        <v>359</v>
      </c>
      <c r="BA2048">
        <v>2</v>
      </c>
      <c r="BB2048" t="s">
        <v>123</v>
      </c>
      <c r="BC2048" t="s">
        <v>1164</v>
      </c>
      <c r="BD2048">
        <v>0</v>
      </c>
      <c r="BE2048">
        <v>9</v>
      </c>
      <c r="BF2048">
        <v>0</v>
      </c>
      <c r="BG2048">
        <v>0</v>
      </c>
      <c r="BH2048" t="s">
        <v>349</v>
      </c>
      <c r="BI2048">
        <v>0</v>
      </c>
      <c r="BJ2048">
        <v>0</v>
      </c>
      <c r="BK2048">
        <v>0</v>
      </c>
      <c r="BL2048">
        <v>6</v>
      </c>
      <c r="BM2048">
        <v>0</v>
      </c>
      <c r="BN2048" t="s">
        <v>349</v>
      </c>
      <c r="BO2048">
        <v>0</v>
      </c>
      <c r="BP2048">
        <v>0</v>
      </c>
      <c r="BQ2048">
        <v>10</v>
      </c>
      <c r="BR2048">
        <v>0</v>
      </c>
      <c r="BS2048">
        <v>0</v>
      </c>
      <c r="BT2048" t="s">
        <v>349</v>
      </c>
      <c r="BU2048">
        <v>0</v>
      </c>
      <c r="BV2048">
        <v>0</v>
      </c>
      <c r="BW2048">
        <v>0</v>
      </c>
      <c r="BX2048">
        <v>7</v>
      </c>
      <c r="BY2048">
        <v>0</v>
      </c>
      <c r="BZ2048" t="s">
        <v>349</v>
      </c>
      <c r="CA2048">
        <v>0</v>
      </c>
      <c r="CB2048">
        <v>0</v>
      </c>
      <c r="CC2048">
        <v>0</v>
      </c>
      <c r="CD2048">
        <v>4</v>
      </c>
      <c r="CE2048">
        <v>0</v>
      </c>
      <c r="CF2048" t="s">
        <v>349</v>
      </c>
      <c r="CG2048">
        <v>0</v>
      </c>
      <c r="CH2048">
        <v>0</v>
      </c>
      <c r="CI2048">
        <v>7</v>
      </c>
      <c r="CJ2048" t="s">
        <v>347</v>
      </c>
      <c r="CK2048">
        <v>37</v>
      </c>
      <c r="CL2048" t="s">
        <v>347</v>
      </c>
      <c r="CM2048">
        <v>1</v>
      </c>
      <c r="CN2048" s="133">
        <v>3</v>
      </c>
      <c r="CO2048" s="133" t="s">
        <v>347</v>
      </c>
      <c r="CP2048" s="133">
        <v>10</v>
      </c>
      <c r="CQ2048" s="133">
        <v>61</v>
      </c>
      <c r="CR2048">
        <v>8</v>
      </c>
      <c r="CS2048">
        <v>48</v>
      </c>
      <c r="CT2048">
        <v>12</v>
      </c>
      <c r="CU2048" t="s">
        <v>62</v>
      </c>
      <c r="CV2048" t="s">
        <v>1969</v>
      </c>
      <c r="CW2048" t="s">
        <v>350</v>
      </c>
      <c r="CY2048">
        <v>10</v>
      </c>
      <c r="CZ2048" t="s">
        <v>62</v>
      </c>
      <c r="DA2048" t="s">
        <v>1897</v>
      </c>
      <c r="DB2048" t="s">
        <v>350</v>
      </c>
      <c r="DD2048">
        <v>10</v>
      </c>
      <c r="DE2048" t="s">
        <v>62</v>
      </c>
      <c r="DF2048" t="s">
        <v>1757</v>
      </c>
      <c r="DG2048" t="s">
        <v>350</v>
      </c>
      <c r="DI2048">
        <v>11</v>
      </c>
      <c r="DJ2048" t="s">
        <v>62</v>
      </c>
      <c r="DK2048" t="s">
        <v>550</v>
      </c>
      <c r="DL2048" t="s">
        <v>405</v>
      </c>
      <c r="DN2048">
        <v>5</v>
      </c>
      <c r="DO2048" t="s">
        <v>62</v>
      </c>
      <c r="DP2048" t="s">
        <v>1969</v>
      </c>
      <c r="DQ2048" t="s">
        <v>444</v>
      </c>
      <c r="DS2048">
        <v>0</v>
      </c>
      <c r="DV2048" t="s">
        <v>347</v>
      </c>
      <c r="DW2048">
        <v>2</v>
      </c>
      <c r="DX2048">
        <v>13</v>
      </c>
      <c r="DY2048">
        <v>2</v>
      </c>
      <c r="DZ2048" t="s">
        <v>119</v>
      </c>
      <c r="EB2048" t="s">
        <v>373</v>
      </c>
      <c r="ED2048" t="s">
        <v>350</v>
      </c>
      <c r="EF2048">
        <v>2</v>
      </c>
      <c r="EG2048" t="s">
        <v>119</v>
      </c>
      <c r="EI2048" t="s">
        <v>373</v>
      </c>
      <c r="EK2048" t="s">
        <v>350</v>
      </c>
      <c r="EM2048">
        <v>2</v>
      </c>
      <c r="EN2048" t="s">
        <v>123</v>
      </c>
      <c r="EP2048" t="s">
        <v>1164</v>
      </c>
      <c r="ER2048" t="s">
        <v>444</v>
      </c>
      <c r="ET2048">
        <v>3</v>
      </c>
      <c r="EU2048" t="s">
        <v>119</v>
      </c>
      <c r="EW2048" t="s">
        <v>373</v>
      </c>
      <c r="EY2048" t="s">
        <v>350</v>
      </c>
      <c r="FA2048">
        <v>2</v>
      </c>
      <c r="FB2048" t="s">
        <v>121</v>
      </c>
      <c r="FD2048" t="s">
        <v>359</v>
      </c>
      <c r="FF2048" t="s">
        <v>350</v>
      </c>
      <c r="FH2048">
        <v>2</v>
      </c>
      <c r="FK2048">
        <v>9</v>
      </c>
      <c r="FL2048">
        <v>54</v>
      </c>
      <c r="FM2048">
        <v>1</v>
      </c>
      <c r="FN2048">
        <v>7</v>
      </c>
      <c r="FO2048">
        <v>0</v>
      </c>
      <c r="FP2048">
        <v>0</v>
      </c>
      <c r="FQ2048">
        <v>0</v>
      </c>
      <c r="FR2048">
        <v>0</v>
      </c>
      <c r="FS2048" t="s">
        <v>347</v>
      </c>
      <c r="FT2048">
        <v>2</v>
      </c>
      <c r="FU2048">
        <v>13</v>
      </c>
      <c r="FV2048" t="s">
        <v>62</v>
      </c>
      <c r="FW2048" t="s">
        <v>550</v>
      </c>
      <c r="FX2048" t="s">
        <v>347</v>
      </c>
      <c r="FY2048" t="s">
        <v>119</v>
      </c>
      <c r="FZ2048" t="s">
        <v>347</v>
      </c>
      <c r="GA2048">
        <v>2</v>
      </c>
      <c r="GB2048">
        <v>12</v>
      </c>
      <c r="GC2048" t="s">
        <v>353</v>
      </c>
      <c r="GD2048" t="s">
        <v>355</v>
      </c>
      <c r="GE2048" t="s">
        <v>354</v>
      </c>
      <c r="GF2048" t="s">
        <v>354</v>
      </c>
      <c r="GG2048">
        <v>14</v>
      </c>
      <c r="GH2048" t="s">
        <v>356</v>
      </c>
    </row>
    <row r="2049" spans="1:190" x14ac:dyDescent="0.35">
      <c r="A2049" t="s">
        <v>61</v>
      </c>
      <c r="B2049" t="s">
        <v>62</v>
      </c>
      <c r="C2049" t="s">
        <v>5152</v>
      </c>
      <c r="D2049" t="s">
        <v>1720</v>
      </c>
      <c r="E2049" t="s">
        <v>5237</v>
      </c>
      <c r="F2049" t="s">
        <v>5238</v>
      </c>
      <c r="G2049" t="s">
        <v>5243</v>
      </c>
      <c r="H2049" t="s">
        <v>5244</v>
      </c>
      <c r="I2049">
        <v>14</v>
      </c>
      <c r="J2049">
        <v>10</v>
      </c>
      <c r="K2049" t="s">
        <v>345</v>
      </c>
      <c r="L2049">
        <v>7.23095</v>
      </c>
      <c r="M2049">
        <v>30.267420000000001</v>
      </c>
      <c r="N2049" t="s">
        <v>346</v>
      </c>
      <c r="O2049" t="s">
        <v>347</v>
      </c>
      <c r="P2049" s="133">
        <v>8</v>
      </c>
      <c r="Q2049" s="133">
        <v>48</v>
      </c>
      <c r="R2049" s="133">
        <v>6</v>
      </c>
      <c r="S2049" s="133">
        <v>36</v>
      </c>
      <c r="T2049" s="133">
        <v>10</v>
      </c>
      <c r="U2049" t="s">
        <v>62</v>
      </c>
      <c r="V2049" t="s">
        <v>1720</v>
      </c>
      <c r="W2049">
        <v>4</v>
      </c>
      <c r="X2049" t="s">
        <v>62</v>
      </c>
      <c r="Y2049" t="s">
        <v>1720</v>
      </c>
      <c r="Z2049">
        <v>5</v>
      </c>
      <c r="AA2049" t="s">
        <v>62</v>
      </c>
      <c r="AB2049" t="s">
        <v>1720</v>
      </c>
      <c r="AC2049">
        <v>8</v>
      </c>
      <c r="AD2049" t="s">
        <v>62</v>
      </c>
      <c r="AE2049" t="s">
        <v>1720</v>
      </c>
      <c r="AF2049">
        <v>1</v>
      </c>
      <c r="AG2049" t="s">
        <v>62</v>
      </c>
      <c r="AH2049" t="s">
        <v>550</v>
      </c>
      <c r="AI2049">
        <v>8</v>
      </c>
      <c r="AJ2049" t="s">
        <v>348</v>
      </c>
      <c r="AK2049" t="s">
        <v>348</v>
      </c>
      <c r="AL2049" t="s">
        <v>347</v>
      </c>
      <c r="AM2049">
        <v>2</v>
      </c>
      <c r="AN2049">
        <v>12</v>
      </c>
      <c r="AO2049">
        <v>2</v>
      </c>
      <c r="AP2049" t="s">
        <v>123</v>
      </c>
      <c r="AQ2049" t="s">
        <v>1164</v>
      </c>
      <c r="AR2049">
        <v>2</v>
      </c>
      <c r="AS2049" t="s">
        <v>123</v>
      </c>
      <c r="AT2049" t="s">
        <v>1164</v>
      </c>
      <c r="AU2049">
        <v>4</v>
      </c>
      <c r="AV2049" t="s">
        <v>119</v>
      </c>
      <c r="AW2049" t="s">
        <v>373</v>
      </c>
      <c r="AX2049">
        <v>2</v>
      </c>
      <c r="AY2049" t="s">
        <v>121</v>
      </c>
      <c r="AZ2049" t="s">
        <v>359</v>
      </c>
      <c r="BA2049">
        <v>1</v>
      </c>
      <c r="BB2049" t="s">
        <v>123</v>
      </c>
      <c r="BC2049" t="s">
        <v>1164</v>
      </c>
      <c r="BD2049">
        <v>1</v>
      </c>
      <c r="BE2049">
        <v>12</v>
      </c>
      <c r="BF2049">
        <v>0</v>
      </c>
      <c r="BG2049">
        <v>0</v>
      </c>
      <c r="BH2049" t="s">
        <v>349</v>
      </c>
      <c r="BI2049">
        <v>0</v>
      </c>
      <c r="BJ2049">
        <v>0</v>
      </c>
      <c r="BK2049">
        <v>0</v>
      </c>
      <c r="BL2049">
        <v>0</v>
      </c>
      <c r="BM2049">
        <v>6</v>
      </c>
      <c r="BN2049" t="s">
        <v>349</v>
      </c>
      <c r="BO2049">
        <v>0</v>
      </c>
      <c r="BP2049">
        <v>0</v>
      </c>
      <c r="BQ2049">
        <v>0</v>
      </c>
      <c r="BR2049">
        <v>9</v>
      </c>
      <c r="BS2049">
        <v>0</v>
      </c>
      <c r="BT2049" t="s">
        <v>349</v>
      </c>
      <c r="BU2049">
        <v>0</v>
      </c>
      <c r="BV2049">
        <v>0</v>
      </c>
      <c r="BW2049">
        <v>0</v>
      </c>
      <c r="BX2049">
        <v>0</v>
      </c>
      <c r="BY2049">
        <v>0</v>
      </c>
      <c r="BZ2049" t="s">
        <v>347</v>
      </c>
      <c r="CA2049">
        <v>0</v>
      </c>
      <c r="CB2049">
        <v>10</v>
      </c>
      <c r="CC2049">
        <v>0</v>
      </c>
      <c r="CD2049">
        <v>2</v>
      </c>
      <c r="CE2049">
        <v>0</v>
      </c>
      <c r="CF2049" t="s">
        <v>349</v>
      </c>
      <c r="CG2049">
        <v>0</v>
      </c>
      <c r="CH2049">
        <v>0</v>
      </c>
      <c r="CI2049">
        <v>9</v>
      </c>
      <c r="CJ2049" t="s">
        <v>347</v>
      </c>
      <c r="CK2049">
        <v>38</v>
      </c>
      <c r="CL2049" t="s">
        <v>347</v>
      </c>
      <c r="CM2049">
        <v>4</v>
      </c>
      <c r="CN2049" s="133">
        <v>0</v>
      </c>
      <c r="CO2049" s="133" t="s">
        <v>347</v>
      </c>
      <c r="CP2049" s="133">
        <v>6</v>
      </c>
      <c r="CQ2049" s="133">
        <v>36</v>
      </c>
      <c r="CR2049">
        <v>4</v>
      </c>
      <c r="CS2049">
        <v>24</v>
      </c>
      <c r="CT2049">
        <v>8</v>
      </c>
      <c r="CU2049" t="s">
        <v>62</v>
      </c>
      <c r="CV2049" t="s">
        <v>550</v>
      </c>
      <c r="CW2049" t="s">
        <v>350</v>
      </c>
      <c r="CY2049">
        <v>6</v>
      </c>
      <c r="CZ2049" t="s">
        <v>62</v>
      </c>
      <c r="DA2049" t="s">
        <v>550</v>
      </c>
      <c r="DB2049" t="s">
        <v>350</v>
      </c>
      <c r="DD2049">
        <v>4</v>
      </c>
      <c r="DE2049" t="s">
        <v>62</v>
      </c>
      <c r="DF2049" t="s">
        <v>1897</v>
      </c>
      <c r="DG2049" t="s">
        <v>350</v>
      </c>
      <c r="DI2049">
        <v>4</v>
      </c>
      <c r="DJ2049" t="s">
        <v>62</v>
      </c>
      <c r="DK2049" t="s">
        <v>1969</v>
      </c>
      <c r="DL2049" t="s">
        <v>350</v>
      </c>
      <c r="DN2049">
        <v>2</v>
      </c>
      <c r="DO2049" t="s">
        <v>62</v>
      </c>
      <c r="DP2049" t="s">
        <v>1969</v>
      </c>
      <c r="DQ2049" t="s">
        <v>405</v>
      </c>
      <c r="DS2049">
        <v>0</v>
      </c>
      <c r="DV2049" t="s">
        <v>347</v>
      </c>
      <c r="DW2049">
        <v>2</v>
      </c>
      <c r="DX2049">
        <v>12</v>
      </c>
      <c r="DY2049">
        <v>1</v>
      </c>
      <c r="DZ2049" t="s">
        <v>123</v>
      </c>
      <c r="EB2049" t="s">
        <v>1164</v>
      </c>
      <c r="ED2049" t="s">
        <v>350</v>
      </c>
      <c r="EF2049">
        <v>2</v>
      </c>
      <c r="EG2049" t="s">
        <v>123</v>
      </c>
      <c r="EI2049" t="s">
        <v>1164</v>
      </c>
      <c r="EK2049" t="s">
        <v>350</v>
      </c>
      <c r="EM2049">
        <v>2</v>
      </c>
      <c r="EN2049" t="s">
        <v>119</v>
      </c>
      <c r="EP2049" t="s">
        <v>373</v>
      </c>
      <c r="ER2049" t="s">
        <v>350</v>
      </c>
      <c r="ET2049">
        <v>3</v>
      </c>
      <c r="EU2049" t="s">
        <v>121</v>
      </c>
      <c r="EW2049" t="s">
        <v>359</v>
      </c>
      <c r="EY2049" t="s">
        <v>444</v>
      </c>
      <c r="FA2049">
        <v>0</v>
      </c>
      <c r="FH2049">
        <v>4</v>
      </c>
      <c r="FK2049">
        <v>5</v>
      </c>
      <c r="FL2049">
        <v>30</v>
      </c>
      <c r="FM2049">
        <v>1</v>
      </c>
      <c r="FN2049">
        <v>6</v>
      </c>
      <c r="FO2049">
        <v>0</v>
      </c>
      <c r="FP2049">
        <v>0</v>
      </c>
      <c r="FQ2049">
        <v>0</v>
      </c>
      <c r="FR2049">
        <v>0</v>
      </c>
      <c r="FS2049" t="s">
        <v>347</v>
      </c>
      <c r="FT2049">
        <v>2</v>
      </c>
      <c r="FU2049">
        <v>12</v>
      </c>
      <c r="FV2049" t="s">
        <v>62</v>
      </c>
      <c r="FW2049" t="s">
        <v>1757</v>
      </c>
      <c r="FX2049" t="s">
        <v>347</v>
      </c>
      <c r="FY2049" t="s">
        <v>121</v>
      </c>
      <c r="FZ2049" t="s">
        <v>349</v>
      </c>
      <c r="GA2049">
        <v>0</v>
      </c>
      <c r="GB2049">
        <v>0</v>
      </c>
      <c r="GC2049" t="s">
        <v>353</v>
      </c>
      <c r="GD2049" t="s">
        <v>355</v>
      </c>
      <c r="GE2049" t="s">
        <v>355</v>
      </c>
      <c r="GF2049" t="s">
        <v>355</v>
      </c>
      <c r="GG2049">
        <v>14</v>
      </c>
      <c r="GH2049" t="s">
        <v>356</v>
      </c>
    </row>
    <row r="2050" spans="1:190" x14ac:dyDescent="0.35">
      <c r="A2050" t="s">
        <v>61</v>
      </c>
      <c r="B2050" t="s">
        <v>62</v>
      </c>
      <c r="C2050" t="s">
        <v>5152</v>
      </c>
      <c r="D2050" t="s">
        <v>1720</v>
      </c>
      <c r="E2050" t="s">
        <v>5237</v>
      </c>
      <c r="F2050" t="s">
        <v>5238</v>
      </c>
      <c r="G2050" t="s">
        <v>5245</v>
      </c>
      <c r="H2050" t="s">
        <v>5246</v>
      </c>
      <c r="I2050">
        <v>14</v>
      </c>
      <c r="J2050">
        <v>13</v>
      </c>
      <c r="K2050" t="s">
        <v>345</v>
      </c>
      <c r="L2050">
        <v>7.3351259999999998</v>
      </c>
      <c r="M2050">
        <v>30.416806999999999</v>
      </c>
      <c r="N2050" t="s">
        <v>346</v>
      </c>
      <c r="O2050" t="s">
        <v>347</v>
      </c>
      <c r="P2050" s="133">
        <v>30</v>
      </c>
      <c r="Q2050" s="133">
        <v>180</v>
      </c>
      <c r="R2050" s="133">
        <v>26</v>
      </c>
      <c r="S2050" s="133">
        <v>156</v>
      </c>
      <c r="T2050" s="133">
        <v>27</v>
      </c>
      <c r="U2050" t="s">
        <v>62</v>
      </c>
      <c r="V2050" t="s">
        <v>1720</v>
      </c>
      <c r="W2050">
        <v>20</v>
      </c>
      <c r="X2050" t="s">
        <v>62</v>
      </c>
      <c r="Y2050" t="s">
        <v>1720</v>
      </c>
      <c r="Z2050">
        <v>39</v>
      </c>
      <c r="AA2050" t="s">
        <v>62</v>
      </c>
      <c r="AB2050" t="s">
        <v>1720</v>
      </c>
      <c r="AC2050">
        <v>22</v>
      </c>
      <c r="AD2050" t="s">
        <v>62</v>
      </c>
      <c r="AE2050" t="s">
        <v>1720</v>
      </c>
      <c r="AF2050">
        <v>14</v>
      </c>
      <c r="AG2050" t="s">
        <v>62</v>
      </c>
      <c r="AH2050" t="s">
        <v>550</v>
      </c>
      <c r="AI2050">
        <v>34</v>
      </c>
      <c r="AJ2050" t="s">
        <v>348</v>
      </c>
      <c r="AK2050" t="s">
        <v>348</v>
      </c>
      <c r="AL2050" t="s">
        <v>347</v>
      </c>
      <c r="AM2050">
        <v>4</v>
      </c>
      <c r="AN2050">
        <v>24</v>
      </c>
      <c r="AO2050">
        <v>5</v>
      </c>
      <c r="AP2050" t="s">
        <v>121</v>
      </c>
      <c r="AQ2050" t="s">
        <v>359</v>
      </c>
      <c r="AR2050">
        <v>9</v>
      </c>
      <c r="AS2050" t="s">
        <v>119</v>
      </c>
      <c r="AT2050" t="s">
        <v>373</v>
      </c>
      <c r="AU2050">
        <v>2</v>
      </c>
      <c r="AV2050" t="s">
        <v>119</v>
      </c>
      <c r="AW2050" t="s">
        <v>373</v>
      </c>
      <c r="AX2050">
        <v>3</v>
      </c>
      <c r="AY2050" t="s">
        <v>123</v>
      </c>
      <c r="AZ2050" t="s">
        <v>1164</v>
      </c>
      <c r="BA2050">
        <v>2</v>
      </c>
      <c r="BB2050" t="s">
        <v>123</v>
      </c>
      <c r="BC2050" t="s">
        <v>1164</v>
      </c>
      <c r="BD2050">
        <v>3</v>
      </c>
      <c r="BE2050">
        <v>32</v>
      </c>
      <c r="BF2050">
        <v>0</v>
      </c>
      <c r="BG2050">
        <v>0</v>
      </c>
      <c r="BH2050" t="s">
        <v>349</v>
      </c>
      <c r="BI2050">
        <v>0</v>
      </c>
      <c r="BJ2050">
        <v>0</v>
      </c>
      <c r="BK2050">
        <v>0</v>
      </c>
      <c r="BL2050">
        <v>0</v>
      </c>
      <c r="BM2050">
        <v>29</v>
      </c>
      <c r="BN2050" t="s">
        <v>349</v>
      </c>
      <c r="BO2050">
        <v>0</v>
      </c>
      <c r="BP2050">
        <v>0</v>
      </c>
      <c r="BQ2050">
        <v>0</v>
      </c>
      <c r="BR2050">
        <v>0</v>
      </c>
      <c r="BS2050">
        <v>41</v>
      </c>
      <c r="BT2050" t="s">
        <v>349</v>
      </c>
      <c r="BU2050">
        <v>0</v>
      </c>
      <c r="BV2050">
        <v>0</v>
      </c>
      <c r="BW2050">
        <v>0</v>
      </c>
      <c r="BX2050">
        <v>0</v>
      </c>
      <c r="BY2050">
        <v>25</v>
      </c>
      <c r="BZ2050" t="s">
        <v>349</v>
      </c>
      <c r="CA2050">
        <v>0</v>
      </c>
      <c r="CB2050">
        <v>0</v>
      </c>
      <c r="CC2050">
        <v>0</v>
      </c>
      <c r="CD2050">
        <v>16</v>
      </c>
      <c r="CE2050">
        <v>0</v>
      </c>
      <c r="CF2050" t="s">
        <v>349</v>
      </c>
      <c r="CG2050">
        <v>0</v>
      </c>
      <c r="CH2050">
        <v>0</v>
      </c>
      <c r="CI2050">
        <v>37</v>
      </c>
      <c r="CJ2050" t="s">
        <v>347</v>
      </c>
      <c r="CK2050">
        <v>162</v>
      </c>
      <c r="CL2050" t="s">
        <v>347</v>
      </c>
      <c r="CM2050">
        <v>4</v>
      </c>
      <c r="CN2050" s="133">
        <v>2</v>
      </c>
      <c r="CO2050" s="133" t="s">
        <v>347</v>
      </c>
      <c r="CP2050" s="133">
        <v>26</v>
      </c>
      <c r="CQ2050" s="133">
        <v>156</v>
      </c>
      <c r="CR2050">
        <v>15</v>
      </c>
      <c r="CS2050">
        <v>90</v>
      </c>
      <c r="CT2050">
        <v>30</v>
      </c>
      <c r="CU2050" t="s">
        <v>62</v>
      </c>
      <c r="CV2050" t="s">
        <v>550</v>
      </c>
      <c r="CW2050" t="s">
        <v>350</v>
      </c>
      <c r="CY2050">
        <v>9</v>
      </c>
      <c r="CZ2050" t="s">
        <v>62</v>
      </c>
      <c r="DA2050" t="s">
        <v>1969</v>
      </c>
      <c r="DB2050" t="s">
        <v>350</v>
      </c>
      <c r="DD2050">
        <v>6</v>
      </c>
      <c r="DE2050" t="s">
        <v>62</v>
      </c>
      <c r="DF2050" t="s">
        <v>1897</v>
      </c>
      <c r="DG2050" t="s">
        <v>350</v>
      </c>
      <c r="DI2050">
        <v>16</v>
      </c>
      <c r="DJ2050" t="s">
        <v>62</v>
      </c>
      <c r="DK2050" t="s">
        <v>550</v>
      </c>
      <c r="DL2050" t="s">
        <v>350</v>
      </c>
      <c r="DN2050">
        <v>4</v>
      </c>
      <c r="DO2050" t="s">
        <v>62</v>
      </c>
      <c r="DP2050" t="s">
        <v>550</v>
      </c>
      <c r="DQ2050" t="s">
        <v>405</v>
      </c>
      <c r="DS2050">
        <v>25</v>
      </c>
      <c r="DT2050" t="s">
        <v>348</v>
      </c>
      <c r="DU2050" t="s">
        <v>348</v>
      </c>
      <c r="DV2050" t="s">
        <v>347</v>
      </c>
      <c r="DW2050">
        <v>11</v>
      </c>
      <c r="DX2050">
        <v>66</v>
      </c>
      <c r="DY2050">
        <v>3</v>
      </c>
      <c r="DZ2050" t="s">
        <v>123</v>
      </c>
      <c r="EB2050" t="s">
        <v>1164</v>
      </c>
      <c r="ED2050" t="s">
        <v>350</v>
      </c>
      <c r="EF2050">
        <v>4</v>
      </c>
      <c r="EG2050" t="s">
        <v>123</v>
      </c>
      <c r="EI2050" t="s">
        <v>1164</v>
      </c>
      <c r="EK2050" t="s">
        <v>350</v>
      </c>
      <c r="EM2050">
        <v>14</v>
      </c>
      <c r="EN2050" t="s">
        <v>119</v>
      </c>
      <c r="EP2050" t="s">
        <v>373</v>
      </c>
      <c r="ER2050" t="s">
        <v>350</v>
      </c>
      <c r="ET2050">
        <v>5</v>
      </c>
      <c r="EU2050" t="s">
        <v>123</v>
      </c>
      <c r="EW2050" t="s">
        <v>1164</v>
      </c>
      <c r="EY2050" t="s">
        <v>350</v>
      </c>
      <c r="FA2050">
        <v>3</v>
      </c>
      <c r="FB2050" t="s">
        <v>123</v>
      </c>
      <c r="FD2050" t="s">
        <v>1164</v>
      </c>
      <c r="FF2050" t="s">
        <v>350</v>
      </c>
      <c r="FH2050">
        <v>37</v>
      </c>
      <c r="FK2050">
        <v>21</v>
      </c>
      <c r="FL2050">
        <v>126</v>
      </c>
      <c r="FM2050">
        <v>3</v>
      </c>
      <c r="FN2050">
        <v>18</v>
      </c>
      <c r="FO2050">
        <v>2</v>
      </c>
      <c r="FP2050">
        <v>12</v>
      </c>
      <c r="FQ2050">
        <v>0</v>
      </c>
      <c r="FR2050">
        <v>0</v>
      </c>
      <c r="FS2050" t="s">
        <v>347</v>
      </c>
      <c r="FT2050">
        <v>3</v>
      </c>
      <c r="FU2050">
        <v>19</v>
      </c>
      <c r="FV2050" t="s">
        <v>62</v>
      </c>
      <c r="FW2050" t="s">
        <v>550</v>
      </c>
      <c r="FX2050" t="s">
        <v>347</v>
      </c>
      <c r="FY2050" t="s">
        <v>119</v>
      </c>
      <c r="FZ2050" t="s">
        <v>347</v>
      </c>
      <c r="GA2050">
        <v>4</v>
      </c>
      <c r="GB2050">
        <v>24</v>
      </c>
      <c r="GC2050" t="s">
        <v>353</v>
      </c>
      <c r="GD2050" t="s">
        <v>355</v>
      </c>
      <c r="GE2050" t="s">
        <v>354</v>
      </c>
      <c r="GF2050" t="s">
        <v>354</v>
      </c>
      <c r="GG2050">
        <v>14</v>
      </c>
      <c r="GH2050" t="s">
        <v>356</v>
      </c>
    </row>
    <row r="2051" spans="1:190" x14ac:dyDescent="0.35">
      <c r="A2051" t="s">
        <v>61</v>
      </c>
      <c r="B2051" t="s">
        <v>62</v>
      </c>
      <c r="C2051" t="s">
        <v>5152</v>
      </c>
      <c r="D2051" t="s">
        <v>1720</v>
      </c>
      <c r="E2051" t="s">
        <v>5237</v>
      </c>
      <c r="F2051" t="s">
        <v>5238</v>
      </c>
      <c r="G2051" t="s">
        <v>5247</v>
      </c>
      <c r="H2051" t="s">
        <v>5248</v>
      </c>
      <c r="I2051">
        <v>14</v>
      </c>
      <c r="J2051">
        <v>13</v>
      </c>
      <c r="K2051" t="s">
        <v>345</v>
      </c>
      <c r="L2051">
        <v>7.1922810000000004</v>
      </c>
      <c r="M2051">
        <v>30.21771</v>
      </c>
      <c r="N2051" t="s">
        <v>346</v>
      </c>
      <c r="O2051" t="s">
        <v>349</v>
      </c>
      <c r="P2051" s="133">
        <v>0</v>
      </c>
      <c r="Q2051" s="133">
        <v>0</v>
      </c>
      <c r="R2051" s="133">
        <v>0</v>
      </c>
      <c r="S2051" s="133">
        <v>0</v>
      </c>
      <c r="T2051" s="133">
        <v>0</v>
      </c>
      <c r="W2051">
        <v>0</v>
      </c>
      <c r="Z2051">
        <v>0</v>
      </c>
      <c r="AC2051">
        <v>0</v>
      </c>
      <c r="AF2051">
        <v>0</v>
      </c>
      <c r="AI2051">
        <v>0</v>
      </c>
      <c r="AL2051" t="s">
        <v>349</v>
      </c>
      <c r="AM2051">
        <v>0</v>
      </c>
      <c r="AN2051">
        <v>0</v>
      </c>
      <c r="AO2051">
        <v>0</v>
      </c>
      <c r="AR2051">
        <v>0</v>
      </c>
      <c r="AU2051">
        <v>0</v>
      </c>
      <c r="AX2051">
        <v>0</v>
      </c>
      <c r="BA2051">
        <v>0</v>
      </c>
      <c r="BD2051">
        <v>0</v>
      </c>
      <c r="BE2051">
        <v>0</v>
      </c>
      <c r="BF2051">
        <v>0</v>
      </c>
      <c r="BG2051">
        <v>0</v>
      </c>
      <c r="BH2051" t="s">
        <v>349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 t="s">
        <v>349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 t="s">
        <v>349</v>
      </c>
      <c r="BU2051">
        <v>0</v>
      </c>
      <c r="BV2051">
        <v>0</v>
      </c>
      <c r="BW2051">
        <v>0</v>
      </c>
      <c r="BX2051">
        <v>0</v>
      </c>
      <c r="BY2051">
        <v>0</v>
      </c>
      <c r="BZ2051" t="s">
        <v>349</v>
      </c>
      <c r="CA2051">
        <v>0</v>
      </c>
      <c r="CB2051">
        <v>0</v>
      </c>
      <c r="CC2051">
        <v>0</v>
      </c>
      <c r="CD2051">
        <v>0</v>
      </c>
      <c r="CE2051">
        <v>0</v>
      </c>
      <c r="CF2051" t="s">
        <v>349</v>
      </c>
      <c r="CG2051">
        <v>0</v>
      </c>
      <c r="CH2051">
        <v>0</v>
      </c>
      <c r="CI2051">
        <v>0</v>
      </c>
      <c r="CJ2051" t="s">
        <v>349</v>
      </c>
      <c r="CK2051">
        <v>0</v>
      </c>
      <c r="CL2051" t="s">
        <v>349</v>
      </c>
      <c r="CM2051">
        <v>0</v>
      </c>
      <c r="CN2051" s="133">
        <v>0</v>
      </c>
      <c r="CO2051" s="133" t="s">
        <v>349</v>
      </c>
      <c r="CP2051" s="133">
        <v>0</v>
      </c>
      <c r="CQ2051" s="133">
        <v>0</v>
      </c>
      <c r="CR2051">
        <v>0</v>
      </c>
      <c r="CS2051">
        <v>0</v>
      </c>
      <c r="CT2051">
        <v>0</v>
      </c>
      <c r="CY2051">
        <v>0</v>
      </c>
      <c r="DD2051">
        <v>0</v>
      </c>
      <c r="DI2051">
        <v>0</v>
      </c>
      <c r="DN2051">
        <v>0</v>
      </c>
      <c r="DS2051">
        <v>0</v>
      </c>
      <c r="DV2051" t="s">
        <v>349</v>
      </c>
      <c r="DW2051">
        <v>0</v>
      </c>
      <c r="DX2051">
        <v>0</v>
      </c>
      <c r="DY2051">
        <v>0</v>
      </c>
      <c r="EF2051">
        <v>0</v>
      </c>
      <c r="EM2051">
        <v>0</v>
      </c>
      <c r="ET2051">
        <v>0</v>
      </c>
      <c r="FA2051">
        <v>0</v>
      </c>
      <c r="FH2051">
        <v>0</v>
      </c>
      <c r="FK2051">
        <v>0</v>
      </c>
      <c r="FL2051">
        <v>0</v>
      </c>
      <c r="FM2051">
        <v>0</v>
      </c>
      <c r="FN2051">
        <v>0</v>
      </c>
      <c r="FO2051">
        <v>0</v>
      </c>
      <c r="FP2051">
        <v>0</v>
      </c>
      <c r="FQ2051">
        <v>0</v>
      </c>
      <c r="FR2051">
        <v>0</v>
      </c>
      <c r="FS2051" t="s">
        <v>347</v>
      </c>
      <c r="FT2051">
        <v>3</v>
      </c>
      <c r="FU2051">
        <v>18</v>
      </c>
      <c r="FV2051" t="s">
        <v>62</v>
      </c>
      <c r="FW2051" t="s">
        <v>550</v>
      </c>
      <c r="FX2051" t="s">
        <v>349</v>
      </c>
      <c r="FZ2051" t="s">
        <v>349</v>
      </c>
      <c r="GA2051">
        <v>0</v>
      </c>
      <c r="GB2051">
        <v>0</v>
      </c>
      <c r="GC2051" t="s">
        <v>487</v>
      </c>
      <c r="GD2051" t="s">
        <v>408</v>
      </c>
      <c r="GE2051" t="s">
        <v>355</v>
      </c>
      <c r="GF2051" t="s">
        <v>354</v>
      </c>
      <c r="GG2051">
        <v>14</v>
      </c>
      <c r="GH2051" t="s">
        <v>356</v>
      </c>
    </row>
    <row r="2052" spans="1:190" x14ac:dyDescent="0.35">
      <c r="A2052" t="s">
        <v>61</v>
      </c>
      <c r="B2052" t="s">
        <v>62</v>
      </c>
      <c r="C2052" t="s">
        <v>5152</v>
      </c>
      <c r="D2052" t="s">
        <v>1720</v>
      </c>
      <c r="E2052" t="s">
        <v>5237</v>
      </c>
      <c r="F2052" t="s">
        <v>5238</v>
      </c>
      <c r="G2052" t="s">
        <v>5249</v>
      </c>
      <c r="H2052" t="s">
        <v>5250</v>
      </c>
      <c r="I2052">
        <v>14</v>
      </c>
      <c r="J2052">
        <v>6</v>
      </c>
      <c r="K2052" t="s">
        <v>345</v>
      </c>
      <c r="L2052">
        <v>7.1643600000000003</v>
      </c>
      <c r="M2052">
        <v>30.230979999999999</v>
      </c>
      <c r="N2052" t="s">
        <v>346</v>
      </c>
      <c r="O2052" t="s">
        <v>347</v>
      </c>
      <c r="P2052" s="133">
        <v>35</v>
      </c>
      <c r="Q2052" s="133">
        <v>211</v>
      </c>
      <c r="R2052" s="133">
        <v>29</v>
      </c>
      <c r="S2052" s="133">
        <v>175</v>
      </c>
      <c r="T2052" s="133">
        <v>46</v>
      </c>
      <c r="U2052" t="s">
        <v>62</v>
      </c>
      <c r="V2052" t="s">
        <v>1720</v>
      </c>
      <c r="W2052">
        <v>32</v>
      </c>
      <c r="X2052" t="s">
        <v>62</v>
      </c>
      <c r="Y2052" t="s">
        <v>1720</v>
      </c>
      <c r="Z2052">
        <v>43</v>
      </c>
      <c r="AA2052" t="s">
        <v>62</v>
      </c>
      <c r="AB2052" t="s">
        <v>1720</v>
      </c>
      <c r="AC2052">
        <v>46</v>
      </c>
      <c r="AD2052" t="s">
        <v>62</v>
      </c>
      <c r="AE2052" t="s">
        <v>1720</v>
      </c>
      <c r="AF2052">
        <v>4</v>
      </c>
      <c r="AG2052" t="s">
        <v>52</v>
      </c>
      <c r="AH2052" t="s">
        <v>340</v>
      </c>
      <c r="AI2052">
        <v>4</v>
      </c>
      <c r="AJ2052" t="s">
        <v>348</v>
      </c>
      <c r="AK2052" t="s">
        <v>348</v>
      </c>
      <c r="AL2052" t="s">
        <v>347</v>
      </c>
      <c r="AM2052">
        <v>6</v>
      </c>
      <c r="AN2052">
        <v>36</v>
      </c>
      <c r="AO2052">
        <v>3</v>
      </c>
      <c r="AP2052" t="s">
        <v>119</v>
      </c>
      <c r="AQ2052" t="s">
        <v>373</v>
      </c>
      <c r="AR2052">
        <v>10</v>
      </c>
      <c r="AS2052" t="s">
        <v>121</v>
      </c>
      <c r="AT2052" t="s">
        <v>359</v>
      </c>
      <c r="AU2052">
        <v>3</v>
      </c>
      <c r="AV2052" t="s">
        <v>121</v>
      </c>
      <c r="AW2052" t="s">
        <v>359</v>
      </c>
      <c r="AX2052">
        <v>11</v>
      </c>
      <c r="AY2052" t="s">
        <v>121</v>
      </c>
      <c r="AZ2052" t="s">
        <v>359</v>
      </c>
      <c r="BA2052">
        <v>0</v>
      </c>
      <c r="BD2052">
        <v>9</v>
      </c>
      <c r="BE2052">
        <v>49</v>
      </c>
      <c r="BF2052">
        <v>0</v>
      </c>
      <c r="BG2052">
        <v>0</v>
      </c>
      <c r="BH2052" t="s">
        <v>349</v>
      </c>
      <c r="BI2052">
        <v>0</v>
      </c>
      <c r="BJ2052">
        <v>0</v>
      </c>
      <c r="BK2052">
        <v>42</v>
      </c>
      <c r="BL2052">
        <v>0</v>
      </c>
      <c r="BM2052">
        <v>0</v>
      </c>
      <c r="BN2052" t="s">
        <v>349</v>
      </c>
      <c r="BO2052">
        <v>0</v>
      </c>
      <c r="BP2052">
        <v>0</v>
      </c>
      <c r="BQ2052">
        <v>0</v>
      </c>
      <c r="BR2052">
        <v>0</v>
      </c>
      <c r="BS2052">
        <v>46</v>
      </c>
      <c r="BT2052" t="s">
        <v>349</v>
      </c>
      <c r="BU2052">
        <v>0</v>
      </c>
      <c r="BV2052">
        <v>0</v>
      </c>
      <c r="BW2052">
        <v>0</v>
      </c>
      <c r="BX2052">
        <v>0</v>
      </c>
      <c r="BY2052">
        <v>57</v>
      </c>
      <c r="BZ2052" t="s">
        <v>349</v>
      </c>
      <c r="CA2052">
        <v>0</v>
      </c>
      <c r="CB2052">
        <v>0</v>
      </c>
      <c r="CC2052">
        <v>0</v>
      </c>
      <c r="CD2052">
        <v>4</v>
      </c>
      <c r="CE2052">
        <v>0</v>
      </c>
      <c r="CF2052" t="s">
        <v>349</v>
      </c>
      <c r="CG2052">
        <v>0</v>
      </c>
      <c r="CH2052">
        <v>0</v>
      </c>
      <c r="CI2052">
        <v>13</v>
      </c>
      <c r="CJ2052" t="s">
        <v>347</v>
      </c>
      <c r="CK2052">
        <v>204</v>
      </c>
      <c r="CL2052" t="s">
        <v>347</v>
      </c>
      <c r="CM2052">
        <v>3</v>
      </c>
      <c r="CN2052" s="133">
        <v>4</v>
      </c>
      <c r="CO2052" s="133" t="s">
        <v>347</v>
      </c>
      <c r="CP2052" s="133">
        <v>13</v>
      </c>
      <c r="CQ2052" s="133">
        <v>79</v>
      </c>
      <c r="CR2052">
        <v>10</v>
      </c>
      <c r="CS2052">
        <v>61</v>
      </c>
      <c r="CT2052">
        <v>16</v>
      </c>
      <c r="CU2052" t="s">
        <v>62</v>
      </c>
      <c r="CV2052" t="s">
        <v>550</v>
      </c>
      <c r="CW2052" t="s">
        <v>350</v>
      </c>
      <c r="CY2052">
        <v>14</v>
      </c>
      <c r="CZ2052" t="s">
        <v>62</v>
      </c>
      <c r="DA2052" t="s">
        <v>550</v>
      </c>
      <c r="DB2052" t="s">
        <v>350</v>
      </c>
      <c r="DD2052">
        <v>14</v>
      </c>
      <c r="DE2052" t="s">
        <v>62</v>
      </c>
      <c r="DF2052" t="s">
        <v>1757</v>
      </c>
      <c r="DG2052" t="s">
        <v>350</v>
      </c>
      <c r="DI2052">
        <v>10</v>
      </c>
      <c r="DJ2052" t="s">
        <v>62</v>
      </c>
      <c r="DK2052" t="s">
        <v>1897</v>
      </c>
      <c r="DL2052" t="s">
        <v>350</v>
      </c>
      <c r="DN2052">
        <v>0</v>
      </c>
      <c r="DS2052">
        <v>7</v>
      </c>
      <c r="DT2052" t="s">
        <v>348</v>
      </c>
      <c r="DU2052" t="s">
        <v>348</v>
      </c>
      <c r="DV2052" t="s">
        <v>347</v>
      </c>
      <c r="DW2052">
        <v>3</v>
      </c>
      <c r="DX2052">
        <v>18</v>
      </c>
      <c r="DY2052">
        <v>3</v>
      </c>
      <c r="DZ2052" t="s">
        <v>123</v>
      </c>
      <c r="EB2052" t="s">
        <v>1164</v>
      </c>
      <c r="ED2052" t="s">
        <v>350</v>
      </c>
      <c r="EF2052">
        <v>4</v>
      </c>
      <c r="EG2052" t="s">
        <v>123</v>
      </c>
      <c r="EI2052" t="s">
        <v>1164</v>
      </c>
      <c r="EK2052" t="s">
        <v>350</v>
      </c>
      <c r="EM2052">
        <v>3</v>
      </c>
      <c r="EN2052" t="s">
        <v>119</v>
      </c>
      <c r="EP2052" t="s">
        <v>373</v>
      </c>
      <c r="ER2052" t="s">
        <v>350</v>
      </c>
      <c r="ET2052">
        <v>5</v>
      </c>
      <c r="EU2052" t="s">
        <v>121</v>
      </c>
      <c r="EW2052" t="s">
        <v>359</v>
      </c>
      <c r="EY2052" t="s">
        <v>444</v>
      </c>
      <c r="FA2052">
        <v>0</v>
      </c>
      <c r="FH2052">
        <v>3</v>
      </c>
      <c r="FK2052">
        <v>8</v>
      </c>
      <c r="FL2052">
        <v>49</v>
      </c>
      <c r="FM2052">
        <v>3</v>
      </c>
      <c r="FN2052">
        <v>18</v>
      </c>
      <c r="FO2052">
        <v>2</v>
      </c>
      <c r="FP2052">
        <v>12</v>
      </c>
      <c r="FQ2052">
        <v>0</v>
      </c>
      <c r="FR2052">
        <v>0</v>
      </c>
      <c r="FS2052" t="s">
        <v>347</v>
      </c>
      <c r="FT2052">
        <v>2</v>
      </c>
      <c r="FU2052">
        <v>13</v>
      </c>
      <c r="FV2052" t="s">
        <v>62</v>
      </c>
      <c r="FW2052" t="s">
        <v>1720</v>
      </c>
      <c r="FX2052" t="s">
        <v>347</v>
      </c>
      <c r="FY2052" t="s">
        <v>123</v>
      </c>
      <c r="FZ2052" t="s">
        <v>347</v>
      </c>
      <c r="GA2052">
        <v>3</v>
      </c>
      <c r="GB2052">
        <v>19</v>
      </c>
      <c r="GC2052" t="s">
        <v>353</v>
      </c>
      <c r="GD2052" t="s">
        <v>355</v>
      </c>
      <c r="GE2052" t="s">
        <v>354</v>
      </c>
      <c r="GF2052" t="s">
        <v>354</v>
      </c>
      <c r="GG2052">
        <v>14</v>
      </c>
      <c r="GH2052" t="s">
        <v>356</v>
      </c>
    </row>
    <row r="2053" spans="1:190" x14ac:dyDescent="0.35">
      <c r="A2053" t="s">
        <v>61</v>
      </c>
      <c r="B2053" t="s">
        <v>62</v>
      </c>
      <c r="C2053" t="s">
        <v>5152</v>
      </c>
      <c r="D2053" t="s">
        <v>1720</v>
      </c>
      <c r="E2053" t="s">
        <v>5237</v>
      </c>
      <c r="F2053" t="s">
        <v>5238</v>
      </c>
      <c r="G2053" t="s">
        <v>5251</v>
      </c>
      <c r="H2053" t="s">
        <v>5252</v>
      </c>
      <c r="I2053">
        <v>14</v>
      </c>
      <c r="J2053">
        <v>5</v>
      </c>
      <c r="K2053" t="s">
        <v>345</v>
      </c>
      <c r="L2053">
        <v>7.1712400000000001</v>
      </c>
      <c r="M2053">
        <v>30.237259999999999</v>
      </c>
      <c r="N2053" t="s">
        <v>346</v>
      </c>
      <c r="O2053" t="s">
        <v>347</v>
      </c>
      <c r="P2053" s="133">
        <v>13</v>
      </c>
      <c r="Q2053" s="133">
        <v>79</v>
      </c>
      <c r="R2053" s="133">
        <v>10</v>
      </c>
      <c r="S2053" s="133">
        <v>61</v>
      </c>
      <c r="T2053" s="133">
        <v>9</v>
      </c>
      <c r="U2053" t="s">
        <v>62</v>
      </c>
      <c r="V2053" t="s">
        <v>1720</v>
      </c>
      <c r="W2053">
        <v>3</v>
      </c>
      <c r="X2053" t="s">
        <v>62</v>
      </c>
      <c r="Y2053" t="s">
        <v>1720</v>
      </c>
      <c r="Z2053">
        <v>20</v>
      </c>
      <c r="AA2053" t="s">
        <v>62</v>
      </c>
      <c r="AB2053" t="s">
        <v>1720</v>
      </c>
      <c r="AC2053">
        <v>14</v>
      </c>
      <c r="AD2053" t="s">
        <v>62</v>
      </c>
      <c r="AE2053" t="s">
        <v>1720</v>
      </c>
      <c r="AF2053">
        <v>1</v>
      </c>
      <c r="AG2053" t="s">
        <v>62</v>
      </c>
      <c r="AH2053" t="s">
        <v>2021</v>
      </c>
      <c r="AI2053">
        <v>14</v>
      </c>
      <c r="AJ2053" t="s">
        <v>348</v>
      </c>
      <c r="AK2053" t="s">
        <v>348</v>
      </c>
      <c r="AL2053" t="s">
        <v>347</v>
      </c>
      <c r="AM2053">
        <v>3</v>
      </c>
      <c r="AN2053">
        <v>18</v>
      </c>
      <c r="AO2053">
        <v>3</v>
      </c>
      <c r="AP2053" t="s">
        <v>119</v>
      </c>
      <c r="AQ2053" t="s">
        <v>373</v>
      </c>
      <c r="AR2053">
        <v>4</v>
      </c>
      <c r="AS2053" t="s">
        <v>119</v>
      </c>
      <c r="AT2053" t="s">
        <v>373</v>
      </c>
      <c r="AU2053">
        <v>3</v>
      </c>
      <c r="AV2053" t="s">
        <v>121</v>
      </c>
      <c r="AW2053" t="s">
        <v>359</v>
      </c>
      <c r="AX2053">
        <v>4</v>
      </c>
      <c r="AY2053" t="s">
        <v>123</v>
      </c>
      <c r="AZ2053" t="s">
        <v>1164</v>
      </c>
      <c r="BA2053">
        <v>0</v>
      </c>
      <c r="BD2053">
        <v>4</v>
      </c>
      <c r="BE2053">
        <v>12</v>
      </c>
      <c r="BF2053">
        <v>0</v>
      </c>
      <c r="BG2053">
        <v>0</v>
      </c>
      <c r="BH2053" t="s">
        <v>349</v>
      </c>
      <c r="BI2053">
        <v>0</v>
      </c>
      <c r="BJ2053">
        <v>0</v>
      </c>
      <c r="BK2053">
        <v>7</v>
      </c>
      <c r="BL2053">
        <v>0</v>
      </c>
      <c r="BM2053">
        <v>0</v>
      </c>
      <c r="BN2053" t="s">
        <v>349</v>
      </c>
      <c r="BO2053">
        <v>0</v>
      </c>
      <c r="BP2053">
        <v>0</v>
      </c>
      <c r="BQ2053">
        <v>0</v>
      </c>
      <c r="BR2053">
        <v>0</v>
      </c>
      <c r="BS2053">
        <v>23</v>
      </c>
      <c r="BT2053" t="s">
        <v>349</v>
      </c>
      <c r="BU2053">
        <v>0</v>
      </c>
      <c r="BV2053">
        <v>0</v>
      </c>
      <c r="BW2053">
        <v>0</v>
      </c>
      <c r="BX2053">
        <v>0</v>
      </c>
      <c r="BY2053">
        <v>18</v>
      </c>
      <c r="BZ2053" t="s">
        <v>349</v>
      </c>
      <c r="CA2053">
        <v>0</v>
      </c>
      <c r="CB2053">
        <v>0</v>
      </c>
      <c r="CC2053">
        <v>0</v>
      </c>
      <c r="CD2053">
        <v>1</v>
      </c>
      <c r="CE2053">
        <v>0</v>
      </c>
      <c r="CF2053" t="s">
        <v>349</v>
      </c>
      <c r="CG2053">
        <v>0</v>
      </c>
      <c r="CH2053">
        <v>0</v>
      </c>
      <c r="CI2053">
        <v>18</v>
      </c>
      <c r="CJ2053" t="s">
        <v>347</v>
      </c>
      <c r="CK2053">
        <v>75</v>
      </c>
      <c r="CL2053" t="s">
        <v>347</v>
      </c>
      <c r="CM2053">
        <v>1</v>
      </c>
      <c r="CN2053" s="133">
        <v>1</v>
      </c>
      <c r="CO2053" s="133" t="s">
        <v>347</v>
      </c>
      <c r="CP2053" s="133">
        <v>5</v>
      </c>
      <c r="CQ2053" s="133">
        <v>31</v>
      </c>
      <c r="CR2053">
        <v>3</v>
      </c>
      <c r="CS2053">
        <v>19</v>
      </c>
      <c r="CT2053">
        <v>0</v>
      </c>
      <c r="CY2053">
        <v>0</v>
      </c>
      <c r="DD2053">
        <v>0</v>
      </c>
      <c r="DI2053">
        <v>6</v>
      </c>
      <c r="DJ2053" t="s">
        <v>62</v>
      </c>
      <c r="DK2053" t="s">
        <v>1897</v>
      </c>
      <c r="DL2053" t="s">
        <v>444</v>
      </c>
      <c r="DN2053">
        <v>0</v>
      </c>
      <c r="DS2053">
        <v>13</v>
      </c>
      <c r="DT2053" t="s">
        <v>348</v>
      </c>
      <c r="DU2053" t="s">
        <v>348</v>
      </c>
      <c r="DV2053" t="s">
        <v>347</v>
      </c>
      <c r="DW2053">
        <v>2</v>
      </c>
      <c r="DX2053">
        <v>12</v>
      </c>
      <c r="DY2053">
        <v>0</v>
      </c>
      <c r="EF2053">
        <v>0</v>
      </c>
      <c r="EM2053">
        <v>0</v>
      </c>
      <c r="ET2053">
        <v>4</v>
      </c>
      <c r="EU2053" t="s">
        <v>119</v>
      </c>
      <c r="EW2053" t="s">
        <v>373</v>
      </c>
      <c r="EY2053" t="s">
        <v>350</v>
      </c>
      <c r="FA2053">
        <v>0</v>
      </c>
      <c r="FH2053">
        <v>8</v>
      </c>
      <c r="FK2053">
        <v>4</v>
      </c>
      <c r="FL2053">
        <v>25</v>
      </c>
      <c r="FM2053">
        <v>1</v>
      </c>
      <c r="FN2053">
        <v>6</v>
      </c>
      <c r="FO2053">
        <v>0</v>
      </c>
      <c r="FP2053">
        <v>0</v>
      </c>
      <c r="FQ2053">
        <v>0</v>
      </c>
      <c r="FR2053">
        <v>0</v>
      </c>
      <c r="FS2053" t="s">
        <v>347</v>
      </c>
      <c r="FT2053">
        <v>3</v>
      </c>
      <c r="FU2053">
        <v>19</v>
      </c>
      <c r="FV2053" t="s">
        <v>62</v>
      </c>
      <c r="FW2053" t="s">
        <v>1720</v>
      </c>
      <c r="FX2053" t="s">
        <v>347</v>
      </c>
      <c r="FY2053" t="s">
        <v>123</v>
      </c>
      <c r="FZ2053" t="s">
        <v>347</v>
      </c>
      <c r="GA2053">
        <v>2</v>
      </c>
      <c r="GB2053">
        <v>11</v>
      </c>
      <c r="GC2053" t="s">
        <v>487</v>
      </c>
      <c r="GD2053" t="s">
        <v>355</v>
      </c>
      <c r="GE2053" t="s">
        <v>354</v>
      </c>
      <c r="GF2053" t="s">
        <v>354</v>
      </c>
      <c r="GG2053">
        <v>14</v>
      </c>
      <c r="GH2053" t="s">
        <v>356</v>
      </c>
    </row>
    <row r="2054" spans="1:190" x14ac:dyDescent="0.35">
      <c r="A2054" t="s">
        <v>61</v>
      </c>
      <c r="B2054" t="s">
        <v>62</v>
      </c>
      <c r="C2054" t="s">
        <v>5152</v>
      </c>
      <c r="D2054" t="s">
        <v>1720</v>
      </c>
      <c r="E2054" t="s">
        <v>5237</v>
      </c>
      <c r="F2054" t="s">
        <v>5238</v>
      </c>
      <c r="G2054" t="s">
        <v>5253</v>
      </c>
      <c r="H2054" t="s">
        <v>3376</v>
      </c>
      <c r="I2054">
        <v>14</v>
      </c>
      <c r="J2054">
        <v>6</v>
      </c>
      <c r="K2054" t="s">
        <v>345</v>
      </c>
      <c r="L2054">
        <v>7.18133</v>
      </c>
      <c r="M2054">
        <v>30.25478</v>
      </c>
      <c r="N2054" t="s">
        <v>346</v>
      </c>
      <c r="O2054" t="s">
        <v>347</v>
      </c>
      <c r="P2054" s="133">
        <v>27</v>
      </c>
      <c r="Q2054" s="133">
        <v>162</v>
      </c>
      <c r="R2054" s="133">
        <v>20</v>
      </c>
      <c r="S2054" s="133">
        <v>120</v>
      </c>
      <c r="T2054" s="133">
        <v>24</v>
      </c>
      <c r="U2054" t="s">
        <v>62</v>
      </c>
      <c r="V2054" t="s">
        <v>1720</v>
      </c>
      <c r="W2054">
        <v>21</v>
      </c>
      <c r="X2054" t="s">
        <v>62</v>
      </c>
      <c r="Y2054" t="s">
        <v>1720</v>
      </c>
      <c r="Z2054">
        <v>26</v>
      </c>
      <c r="AA2054" t="s">
        <v>62</v>
      </c>
      <c r="AB2054" t="s">
        <v>1720</v>
      </c>
      <c r="AC2054">
        <v>30</v>
      </c>
      <c r="AD2054" t="s">
        <v>62</v>
      </c>
      <c r="AE2054" t="s">
        <v>1720</v>
      </c>
      <c r="AF2054">
        <v>14</v>
      </c>
      <c r="AG2054" t="s">
        <v>62</v>
      </c>
      <c r="AH2054" t="s">
        <v>550</v>
      </c>
      <c r="AI2054">
        <v>5</v>
      </c>
      <c r="AJ2054" t="s">
        <v>348</v>
      </c>
      <c r="AK2054" t="s">
        <v>348</v>
      </c>
      <c r="AL2054" t="s">
        <v>347</v>
      </c>
      <c r="AM2054">
        <v>7</v>
      </c>
      <c r="AN2054">
        <v>42</v>
      </c>
      <c r="AO2054">
        <v>7</v>
      </c>
      <c r="AP2054" t="s">
        <v>119</v>
      </c>
      <c r="AQ2054" t="s">
        <v>373</v>
      </c>
      <c r="AR2054">
        <v>8</v>
      </c>
      <c r="AS2054" t="s">
        <v>119</v>
      </c>
      <c r="AT2054" t="s">
        <v>373</v>
      </c>
      <c r="AU2054">
        <v>6</v>
      </c>
      <c r="AV2054" t="s">
        <v>123</v>
      </c>
      <c r="AW2054" t="s">
        <v>1164</v>
      </c>
      <c r="AX2054">
        <v>8</v>
      </c>
      <c r="AY2054" t="s">
        <v>121</v>
      </c>
      <c r="AZ2054" t="s">
        <v>359</v>
      </c>
      <c r="BA2054">
        <v>5</v>
      </c>
      <c r="BB2054" t="s">
        <v>121</v>
      </c>
      <c r="BC2054" t="s">
        <v>359</v>
      </c>
      <c r="BD2054">
        <v>8</v>
      </c>
      <c r="BE2054">
        <v>31</v>
      </c>
      <c r="BF2054">
        <v>0</v>
      </c>
      <c r="BG2054">
        <v>0</v>
      </c>
      <c r="BH2054" t="s">
        <v>349</v>
      </c>
      <c r="BI2054">
        <v>0</v>
      </c>
      <c r="BJ2054">
        <v>0</v>
      </c>
      <c r="BK2054">
        <v>29</v>
      </c>
      <c r="BL2054">
        <v>0</v>
      </c>
      <c r="BM2054">
        <v>0</v>
      </c>
      <c r="BN2054" t="s">
        <v>349</v>
      </c>
      <c r="BO2054">
        <v>0</v>
      </c>
      <c r="BP2054">
        <v>0</v>
      </c>
      <c r="BQ2054">
        <v>0</v>
      </c>
      <c r="BR2054">
        <v>0</v>
      </c>
      <c r="BS2054">
        <v>32</v>
      </c>
      <c r="BT2054" t="s">
        <v>349</v>
      </c>
      <c r="BU2054">
        <v>0</v>
      </c>
      <c r="BV2054">
        <v>0</v>
      </c>
      <c r="BW2054">
        <v>0</v>
      </c>
      <c r="BX2054">
        <v>0</v>
      </c>
      <c r="BY2054">
        <v>38</v>
      </c>
      <c r="BZ2054" t="s">
        <v>349</v>
      </c>
      <c r="CA2054">
        <v>0</v>
      </c>
      <c r="CB2054">
        <v>0</v>
      </c>
      <c r="CC2054">
        <v>0</v>
      </c>
      <c r="CD2054">
        <v>19</v>
      </c>
      <c r="CE2054">
        <v>0</v>
      </c>
      <c r="CF2054" t="s">
        <v>349</v>
      </c>
      <c r="CG2054">
        <v>0</v>
      </c>
      <c r="CH2054">
        <v>0</v>
      </c>
      <c r="CI2054">
        <v>13</v>
      </c>
      <c r="CJ2054" t="s">
        <v>347</v>
      </c>
      <c r="CK2054">
        <v>154</v>
      </c>
      <c r="CL2054" t="s">
        <v>347</v>
      </c>
      <c r="CM2054">
        <v>3</v>
      </c>
      <c r="CN2054" s="133">
        <v>4</v>
      </c>
      <c r="CO2054" s="133" t="s">
        <v>347</v>
      </c>
      <c r="CP2054" s="133">
        <v>10</v>
      </c>
      <c r="CQ2054" s="133">
        <v>61</v>
      </c>
      <c r="CR2054">
        <v>7</v>
      </c>
      <c r="CS2054">
        <v>42</v>
      </c>
      <c r="CT2054">
        <v>10</v>
      </c>
      <c r="CU2054" t="s">
        <v>62</v>
      </c>
      <c r="CV2054" t="s">
        <v>550</v>
      </c>
      <c r="CW2054" t="s">
        <v>350</v>
      </c>
      <c r="CY2054">
        <v>8</v>
      </c>
      <c r="CZ2054" t="s">
        <v>62</v>
      </c>
      <c r="DA2054" t="s">
        <v>1897</v>
      </c>
      <c r="DB2054" t="s">
        <v>350</v>
      </c>
      <c r="DD2054">
        <v>4</v>
      </c>
      <c r="DE2054" t="s">
        <v>62</v>
      </c>
      <c r="DF2054" t="s">
        <v>1969</v>
      </c>
      <c r="DG2054" t="s">
        <v>350</v>
      </c>
      <c r="DI2054">
        <v>15</v>
      </c>
      <c r="DJ2054" t="s">
        <v>62</v>
      </c>
      <c r="DK2054" t="s">
        <v>1969</v>
      </c>
      <c r="DL2054" t="s">
        <v>350</v>
      </c>
      <c r="DN2054">
        <v>5</v>
      </c>
      <c r="DO2054" t="s">
        <v>62</v>
      </c>
      <c r="DP2054" t="s">
        <v>1897</v>
      </c>
      <c r="DQ2054" t="s">
        <v>444</v>
      </c>
      <c r="DS2054">
        <v>0</v>
      </c>
      <c r="DV2054" t="s">
        <v>347</v>
      </c>
      <c r="DW2054">
        <v>3</v>
      </c>
      <c r="DX2054">
        <v>19</v>
      </c>
      <c r="DY2054">
        <v>3</v>
      </c>
      <c r="DZ2054" t="s">
        <v>123</v>
      </c>
      <c r="EB2054" t="s">
        <v>1164</v>
      </c>
      <c r="ED2054" t="s">
        <v>350</v>
      </c>
      <c r="EF2054">
        <v>4</v>
      </c>
      <c r="EG2054" t="s">
        <v>123</v>
      </c>
      <c r="EI2054" t="s">
        <v>1164</v>
      </c>
      <c r="EK2054" t="s">
        <v>350</v>
      </c>
      <c r="EM2054">
        <v>5</v>
      </c>
      <c r="EN2054" t="s">
        <v>121</v>
      </c>
      <c r="EP2054" t="s">
        <v>359</v>
      </c>
      <c r="ER2054" t="s">
        <v>444</v>
      </c>
      <c r="ET2054">
        <v>3</v>
      </c>
      <c r="EU2054" t="s">
        <v>119</v>
      </c>
      <c r="EW2054" t="s">
        <v>373</v>
      </c>
      <c r="EY2054" t="s">
        <v>350</v>
      </c>
      <c r="FA2054">
        <v>1</v>
      </c>
      <c r="FB2054" t="s">
        <v>119</v>
      </c>
      <c r="FD2054" t="s">
        <v>373</v>
      </c>
      <c r="FF2054" t="s">
        <v>350</v>
      </c>
      <c r="FH2054">
        <v>3</v>
      </c>
      <c r="FK2054">
        <v>5</v>
      </c>
      <c r="FL2054">
        <v>31</v>
      </c>
      <c r="FM2054">
        <v>3</v>
      </c>
      <c r="FN2054">
        <v>18</v>
      </c>
      <c r="FO2054">
        <v>2</v>
      </c>
      <c r="FP2054">
        <v>12</v>
      </c>
      <c r="FQ2054">
        <v>0</v>
      </c>
      <c r="FR2054">
        <v>0</v>
      </c>
      <c r="FS2054" t="s">
        <v>347</v>
      </c>
      <c r="FT2054">
        <v>8</v>
      </c>
      <c r="FU2054">
        <v>63</v>
      </c>
      <c r="FV2054" t="s">
        <v>62</v>
      </c>
      <c r="FW2054" t="s">
        <v>550</v>
      </c>
      <c r="FX2054" t="s">
        <v>347</v>
      </c>
      <c r="FY2054" t="s">
        <v>121</v>
      </c>
      <c r="FZ2054" t="s">
        <v>347</v>
      </c>
      <c r="GA2054">
        <v>2</v>
      </c>
      <c r="GB2054">
        <v>13</v>
      </c>
      <c r="GC2054" t="s">
        <v>353</v>
      </c>
      <c r="GD2054" t="s">
        <v>355</v>
      </c>
      <c r="GE2054" t="s">
        <v>354</v>
      </c>
      <c r="GF2054" t="s">
        <v>354</v>
      </c>
      <c r="GG2054">
        <v>14</v>
      </c>
      <c r="GH2054" t="s">
        <v>356</v>
      </c>
    </row>
    <row r="2055" spans="1:190" x14ac:dyDescent="0.35">
      <c r="A2055" t="s">
        <v>61</v>
      </c>
      <c r="B2055" t="s">
        <v>62</v>
      </c>
      <c r="C2055" t="s">
        <v>5152</v>
      </c>
      <c r="D2055" t="s">
        <v>1720</v>
      </c>
      <c r="E2055" t="s">
        <v>5237</v>
      </c>
      <c r="F2055" t="s">
        <v>5238</v>
      </c>
      <c r="G2055" t="s">
        <v>5254</v>
      </c>
      <c r="H2055" t="s">
        <v>5255</v>
      </c>
      <c r="I2055">
        <v>14</v>
      </c>
      <c r="J2055">
        <v>10</v>
      </c>
      <c r="K2055" t="s">
        <v>345</v>
      </c>
      <c r="L2055">
        <v>7.2727639999999996</v>
      </c>
      <c r="M2055">
        <v>30.386258000000002</v>
      </c>
      <c r="N2055" t="s">
        <v>346</v>
      </c>
      <c r="O2055" t="s">
        <v>347</v>
      </c>
      <c r="P2055" s="133">
        <v>14</v>
      </c>
      <c r="Q2055" s="133">
        <v>85</v>
      </c>
      <c r="R2055" s="133">
        <v>11</v>
      </c>
      <c r="S2055" s="133">
        <v>67</v>
      </c>
      <c r="T2055" s="133">
        <v>14</v>
      </c>
      <c r="U2055" t="s">
        <v>62</v>
      </c>
      <c r="V2055" t="s">
        <v>1720</v>
      </c>
      <c r="W2055">
        <v>10</v>
      </c>
      <c r="X2055" t="s">
        <v>62</v>
      </c>
      <c r="Y2055" t="s">
        <v>1720</v>
      </c>
      <c r="Z2055">
        <v>17</v>
      </c>
      <c r="AA2055" t="s">
        <v>62</v>
      </c>
      <c r="AB2055" t="s">
        <v>1720</v>
      </c>
      <c r="AC2055">
        <v>6</v>
      </c>
      <c r="AD2055" t="s">
        <v>62</v>
      </c>
      <c r="AE2055" t="s">
        <v>1720</v>
      </c>
      <c r="AF2055">
        <v>1</v>
      </c>
      <c r="AG2055" t="s">
        <v>52</v>
      </c>
      <c r="AH2055" t="s">
        <v>340</v>
      </c>
      <c r="AI2055">
        <v>19</v>
      </c>
      <c r="AJ2055" t="s">
        <v>348</v>
      </c>
      <c r="AK2055" t="s">
        <v>348</v>
      </c>
      <c r="AL2055" t="s">
        <v>347</v>
      </c>
      <c r="AM2055">
        <v>3</v>
      </c>
      <c r="AN2055">
        <v>18</v>
      </c>
      <c r="AO2055">
        <v>3</v>
      </c>
      <c r="AP2055" t="s">
        <v>121</v>
      </c>
      <c r="AQ2055" t="s">
        <v>359</v>
      </c>
      <c r="AR2055">
        <v>4</v>
      </c>
      <c r="AS2055" t="s">
        <v>121</v>
      </c>
      <c r="AT2055" t="s">
        <v>359</v>
      </c>
      <c r="AU2055">
        <v>3</v>
      </c>
      <c r="AV2055" t="s">
        <v>119</v>
      </c>
      <c r="AW2055" t="s">
        <v>373</v>
      </c>
      <c r="AX2055">
        <v>2</v>
      </c>
      <c r="AY2055" t="s">
        <v>123</v>
      </c>
      <c r="AZ2055" t="s">
        <v>1164</v>
      </c>
      <c r="BA2055">
        <v>0</v>
      </c>
      <c r="BD2055">
        <v>6</v>
      </c>
      <c r="BE2055">
        <v>17</v>
      </c>
      <c r="BF2055">
        <v>0</v>
      </c>
      <c r="BG2055">
        <v>0</v>
      </c>
      <c r="BH2055" t="s">
        <v>349</v>
      </c>
      <c r="BI2055">
        <v>0</v>
      </c>
      <c r="BJ2055">
        <v>0</v>
      </c>
      <c r="BK2055">
        <v>0</v>
      </c>
      <c r="BL2055">
        <v>0</v>
      </c>
      <c r="BM2055">
        <v>14</v>
      </c>
      <c r="BN2055" t="s">
        <v>349</v>
      </c>
      <c r="BO2055">
        <v>0</v>
      </c>
      <c r="BP2055">
        <v>0</v>
      </c>
      <c r="BQ2055">
        <v>20</v>
      </c>
      <c r="BR2055">
        <v>0</v>
      </c>
      <c r="BS2055">
        <v>0</v>
      </c>
      <c r="BT2055" t="s">
        <v>349</v>
      </c>
      <c r="BU2055">
        <v>0</v>
      </c>
      <c r="BV2055">
        <v>0</v>
      </c>
      <c r="BW2055">
        <v>0</v>
      </c>
      <c r="BX2055">
        <v>0</v>
      </c>
      <c r="BY2055">
        <v>8</v>
      </c>
      <c r="BZ2055" t="s">
        <v>349</v>
      </c>
      <c r="CA2055">
        <v>0</v>
      </c>
      <c r="CB2055">
        <v>0</v>
      </c>
      <c r="CC2055">
        <v>0</v>
      </c>
      <c r="CD2055">
        <v>1</v>
      </c>
      <c r="CE2055">
        <v>0</v>
      </c>
      <c r="CF2055" t="s">
        <v>349</v>
      </c>
      <c r="CG2055">
        <v>0</v>
      </c>
      <c r="CH2055">
        <v>0</v>
      </c>
      <c r="CI2055">
        <v>25</v>
      </c>
      <c r="CJ2055" t="s">
        <v>347</v>
      </c>
      <c r="CK2055">
        <v>76</v>
      </c>
      <c r="CL2055" t="s">
        <v>347</v>
      </c>
      <c r="CM2055">
        <v>2</v>
      </c>
      <c r="CN2055" s="133">
        <v>1</v>
      </c>
      <c r="CO2055" s="133" t="s">
        <v>347</v>
      </c>
      <c r="CP2055" s="133">
        <v>9</v>
      </c>
      <c r="CQ2055" s="133">
        <v>55</v>
      </c>
      <c r="CR2055">
        <v>6</v>
      </c>
      <c r="CS2055">
        <v>36</v>
      </c>
      <c r="CT2055">
        <v>13</v>
      </c>
      <c r="CU2055" t="s">
        <v>62</v>
      </c>
      <c r="CV2055" t="s">
        <v>550</v>
      </c>
      <c r="CW2055" t="s">
        <v>350</v>
      </c>
      <c r="CY2055">
        <v>10</v>
      </c>
      <c r="CZ2055" t="s">
        <v>62</v>
      </c>
      <c r="DA2055" t="s">
        <v>1897</v>
      </c>
      <c r="DB2055" t="s">
        <v>350</v>
      </c>
      <c r="DD2055">
        <v>6</v>
      </c>
      <c r="DE2055" t="s">
        <v>62</v>
      </c>
      <c r="DF2055" t="s">
        <v>1720</v>
      </c>
      <c r="DG2055" t="s">
        <v>444</v>
      </c>
      <c r="DI2055">
        <v>6</v>
      </c>
      <c r="DJ2055" t="s">
        <v>62</v>
      </c>
      <c r="DK2055" t="s">
        <v>1720</v>
      </c>
      <c r="DL2055" t="s">
        <v>405</v>
      </c>
      <c r="DN2055">
        <v>1</v>
      </c>
      <c r="DO2055" t="s">
        <v>62</v>
      </c>
      <c r="DP2055" t="s">
        <v>2351</v>
      </c>
      <c r="DQ2055" t="s">
        <v>350</v>
      </c>
      <c r="DS2055">
        <v>0</v>
      </c>
      <c r="DV2055" t="s">
        <v>347</v>
      </c>
      <c r="DW2055">
        <v>3</v>
      </c>
      <c r="DX2055">
        <v>19</v>
      </c>
      <c r="DY2055">
        <v>3</v>
      </c>
      <c r="DZ2055" t="s">
        <v>121</v>
      </c>
      <c r="EB2055" t="s">
        <v>359</v>
      </c>
      <c r="ED2055" t="s">
        <v>350</v>
      </c>
      <c r="EF2055">
        <v>2</v>
      </c>
      <c r="EG2055" t="s">
        <v>121</v>
      </c>
      <c r="EI2055" t="s">
        <v>359</v>
      </c>
      <c r="EK2055" t="s">
        <v>350</v>
      </c>
      <c r="EM2055">
        <v>2</v>
      </c>
      <c r="EN2055" t="s">
        <v>119</v>
      </c>
      <c r="EP2055" t="s">
        <v>373</v>
      </c>
      <c r="ER2055" t="s">
        <v>444</v>
      </c>
      <c r="ET2055">
        <v>4</v>
      </c>
      <c r="EU2055" t="s">
        <v>119</v>
      </c>
      <c r="EW2055" t="s">
        <v>373</v>
      </c>
      <c r="EY2055" t="s">
        <v>350</v>
      </c>
      <c r="FA2055">
        <v>0</v>
      </c>
      <c r="FH2055">
        <v>8</v>
      </c>
      <c r="FK2055">
        <v>8</v>
      </c>
      <c r="FL2055">
        <v>49</v>
      </c>
      <c r="FM2055">
        <v>1</v>
      </c>
      <c r="FN2055">
        <v>6</v>
      </c>
      <c r="FO2055">
        <v>0</v>
      </c>
      <c r="FP2055">
        <v>0</v>
      </c>
      <c r="FQ2055">
        <v>0</v>
      </c>
      <c r="FR2055">
        <v>0</v>
      </c>
      <c r="FS2055" t="s">
        <v>347</v>
      </c>
      <c r="FT2055">
        <v>1</v>
      </c>
      <c r="FU2055">
        <v>7</v>
      </c>
      <c r="FV2055" t="s">
        <v>62</v>
      </c>
      <c r="FW2055" t="s">
        <v>550</v>
      </c>
      <c r="FX2055" t="s">
        <v>347</v>
      </c>
      <c r="FY2055" t="s">
        <v>123</v>
      </c>
      <c r="FZ2055" t="s">
        <v>347</v>
      </c>
      <c r="GA2055">
        <v>4</v>
      </c>
      <c r="GB2055">
        <v>25</v>
      </c>
      <c r="GC2055" t="s">
        <v>353</v>
      </c>
      <c r="GD2055" t="s">
        <v>355</v>
      </c>
      <c r="GE2055" t="s">
        <v>354</v>
      </c>
      <c r="GF2055" t="s">
        <v>354</v>
      </c>
      <c r="GG2055">
        <v>14</v>
      </c>
      <c r="GH2055" t="s">
        <v>356</v>
      </c>
    </row>
    <row r="2056" spans="1:190" x14ac:dyDescent="0.35">
      <c r="A2056" t="s">
        <v>61</v>
      </c>
      <c r="B2056" t="s">
        <v>62</v>
      </c>
      <c r="C2056" t="s">
        <v>5152</v>
      </c>
      <c r="D2056" t="s">
        <v>1720</v>
      </c>
      <c r="E2056" t="s">
        <v>5237</v>
      </c>
      <c r="F2056" t="s">
        <v>5238</v>
      </c>
      <c r="G2056" t="s">
        <v>5256</v>
      </c>
      <c r="H2056" t="s">
        <v>3086</v>
      </c>
      <c r="I2056">
        <v>14</v>
      </c>
      <c r="J2056">
        <v>5</v>
      </c>
      <c r="K2056" t="s">
        <v>345</v>
      </c>
      <c r="L2056">
        <v>7.3061499999999997</v>
      </c>
      <c r="M2056">
        <v>30.4346</v>
      </c>
      <c r="N2056" t="s">
        <v>346</v>
      </c>
      <c r="O2056" t="s">
        <v>347</v>
      </c>
      <c r="P2056" s="133">
        <v>20</v>
      </c>
      <c r="Q2056" s="133">
        <v>120</v>
      </c>
      <c r="R2056" s="133">
        <v>17</v>
      </c>
      <c r="S2056" s="133">
        <v>102</v>
      </c>
      <c r="T2056" s="133">
        <v>19</v>
      </c>
      <c r="U2056" t="s">
        <v>62</v>
      </c>
      <c r="V2056" t="s">
        <v>1720</v>
      </c>
      <c r="W2056">
        <v>11</v>
      </c>
      <c r="X2056" t="s">
        <v>62</v>
      </c>
      <c r="Y2056" t="s">
        <v>1720</v>
      </c>
      <c r="Z2056">
        <v>16</v>
      </c>
      <c r="AA2056" t="s">
        <v>62</v>
      </c>
      <c r="AB2056" t="s">
        <v>1720</v>
      </c>
      <c r="AC2056">
        <v>17</v>
      </c>
      <c r="AD2056" t="s">
        <v>62</v>
      </c>
      <c r="AE2056" t="s">
        <v>1720</v>
      </c>
      <c r="AF2056">
        <v>8</v>
      </c>
      <c r="AG2056" t="s">
        <v>62</v>
      </c>
      <c r="AH2056" t="s">
        <v>550</v>
      </c>
      <c r="AI2056">
        <v>31</v>
      </c>
      <c r="AJ2056" t="s">
        <v>348</v>
      </c>
      <c r="AK2056" t="s">
        <v>348</v>
      </c>
      <c r="AL2056" t="s">
        <v>347</v>
      </c>
      <c r="AM2056">
        <v>3</v>
      </c>
      <c r="AN2056">
        <v>18</v>
      </c>
      <c r="AO2056">
        <v>5</v>
      </c>
      <c r="AP2056" t="s">
        <v>121</v>
      </c>
      <c r="AQ2056" t="s">
        <v>359</v>
      </c>
      <c r="AR2056">
        <v>3</v>
      </c>
      <c r="AS2056" t="s">
        <v>121</v>
      </c>
      <c r="AT2056" t="s">
        <v>359</v>
      </c>
      <c r="AU2056">
        <v>4</v>
      </c>
      <c r="AV2056" t="s">
        <v>119</v>
      </c>
      <c r="AW2056" t="s">
        <v>373</v>
      </c>
      <c r="AX2056">
        <v>4</v>
      </c>
      <c r="AY2056" t="s">
        <v>119</v>
      </c>
      <c r="AZ2056" t="s">
        <v>373</v>
      </c>
      <c r="BA2056">
        <v>2</v>
      </c>
      <c r="BB2056" t="s">
        <v>123</v>
      </c>
      <c r="BC2056" t="s">
        <v>1164</v>
      </c>
      <c r="BD2056">
        <v>0</v>
      </c>
      <c r="BE2056">
        <v>24</v>
      </c>
      <c r="BF2056">
        <v>0</v>
      </c>
      <c r="BG2056">
        <v>0</v>
      </c>
      <c r="BH2056" t="s">
        <v>349</v>
      </c>
      <c r="BI2056">
        <v>0</v>
      </c>
      <c r="BJ2056">
        <v>0</v>
      </c>
      <c r="BK2056">
        <v>0</v>
      </c>
      <c r="BL2056">
        <v>0</v>
      </c>
      <c r="BM2056">
        <v>14</v>
      </c>
      <c r="BN2056" t="s">
        <v>349</v>
      </c>
      <c r="BO2056">
        <v>0</v>
      </c>
      <c r="BP2056">
        <v>0</v>
      </c>
      <c r="BQ2056">
        <v>0</v>
      </c>
      <c r="BR2056">
        <v>0</v>
      </c>
      <c r="BS2056">
        <v>20</v>
      </c>
      <c r="BT2056" t="s">
        <v>349</v>
      </c>
      <c r="BU2056">
        <v>0</v>
      </c>
      <c r="BV2056">
        <v>0</v>
      </c>
      <c r="BW2056">
        <v>0</v>
      </c>
      <c r="BX2056">
        <v>0</v>
      </c>
      <c r="BY2056">
        <v>21</v>
      </c>
      <c r="BZ2056" t="s">
        <v>349</v>
      </c>
      <c r="CA2056">
        <v>0</v>
      </c>
      <c r="CB2056">
        <v>0</v>
      </c>
      <c r="CC2056">
        <v>0</v>
      </c>
      <c r="CD2056">
        <v>10</v>
      </c>
      <c r="CE2056">
        <v>0</v>
      </c>
      <c r="CF2056" t="s">
        <v>349</v>
      </c>
      <c r="CG2056">
        <v>0</v>
      </c>
      <c r="CH2056">
        <v>0</v>
      </c>
      <c r="CI2056">
        <v>31</v>
      </c>
      <c r="CJ2056" t="s">
        <v>347</v>
      </c>
      <c r="CK2056">
        <v>104</v>
      </c>
      <c r="CL2056" t="s">
        <v>347</v>
      </c>
      <c r="CM2056">
        <v>8</v>
      </c>
      <c r="CN2056" s="133">
        <v>4</v>
      </c>
      <c r="CO2056" s="133" t="s">
        <v>347</v>
      </c>
      <c r="CP2056" s="133">
        <v>19</v>
      </c>
      <c r="CQ2056" s="133">
        <v>115</v>
      </c>
      <c r="CR2056">
        <v>14</v>
      </c>
      <c r="CS2056">
        <v>85</v>
      </c>
      <c r="CT2056">
        <v>26</v>
      </c>
      <c r="CU2056" t="s">
        <v>62</v>
      </c>
      <c r="CV2056" t="s">
        <v>550</v>
      </c>
      <c r="CW2056" t="s">
        <v>350</v>
      </c>
      <c r="CY2056">
        <v>24</v>
      </c>
      <c r="CZ2056" t="s">
        <v>62</v>
      </c>
      <c r="DA2056" t="s">
        <v>550</v>
      </c>
      <c r="DB2056" t="s">
        <v>350</v>
      </c>
      <c r="DD2056">
        <v>19</v>
      </c>
      <c r="DE2056" t="s">
        <v>62</v>
      </c>
      <c r="DF2056" t="s">
        <v>550</v>
      </c>
      <c r="DG2056" t="s">
        <v>350</v>
      </c>
      <c r="DI2056">
        <v>13</v>
      </c>
      <c r="DJ2056" t="s">
        <v>62</v>
      </c>
      <c r="DK2056" t="s">
        <v>1720</v>
      </c>
      <c r="DL2056" t="s">
        <v>444</v>
      </c>
      <c r="DN2056">
        <v>3</v>
      </c>
      <c r="DO2056" t="s">
        <v>62</v>
      </c>
      <c r="DP2056" t="s">
        <v>1720</v>
      </c>
      <c r="DQ2056" t="s">
        <v>405</v>
      </c>
      <c r="DS2056">
        <v>0</v>
      </c>
      <c r="DV2056" t="s">
        <v>347</v>
      </c>
      <c r="DW2056">
        <v>5</v>
      </c>
      <c r="DX2056">
        <v>30</v>
      </c>
      <c r="DY2056">
        <v>3</v>
      </c>
      <c r="DZ2056" t="s">
        <v>123</v>
      </c>
      <c r="EB2056" t="s">
        <v>1164</v>
      </c>
      <c r="ED2056" t="s">
        <v>350</v>
      </c>
      <c r="EF2056">
        <v>6</v>
      </c>
      <c r="EG2056" t="s">
        <v>123</v>
      </c>
      <c r="EI2056" t="s">
        <v>1164</v>
      </c>
      <c r="EK2056" t="s">
        <v>444</v>
      </c>
      <c r="EM2056">
        <v>8</v>
      </c>
      <c r="EN2056" t="s">
        <v>119</v>
      </c>
      <c r="EP2056" t="s">
        <v>373</v>
      </c>
      <c r="ER2056" t="s">
        <v>350</v>
      </c>
      <c r="ET2056">
        <v>5</v>
      </c>
      <c r="EU2056" t="s">
        <v>123</v>
      </c>
      <c r="EW2056" t="s">
        <v>1164</v>
      </c>
      <c r="EY2056" t="s">
        <v>350</v>
      </c>
      <c r="FA2056">
        <v>1</v>
      </c>
      <c r="FB2056" t="s">
        <v>123</v>
      </c>
      <c r="FD2056" t="s">
        <v>1164</v>
      </c>
      <c r="FF2056" t="s">
        <v>350</v>
      </c>
      <c r="FH2056">
        <v>7</v>
      </c>
      <c r="FK2056">
        <v>16</v>
      </c>
      <c r="FL2056">
        <v>97</v>
      </c>
      <c r="FM2056">
        <v>2</v>
      </c>
      <c r="FN2056">
        <v>12</v>
      </c>
      <c r="FO2056">
        <v>1</v>
      </c>
      <c r="FP2056">
        <v>6</v>
      </c>
      <c r="FQ2056">
        <v>0</v>
      </c>
      <c r="FR2056">
        <v>0</v>
      </c>
      <c r="FS2056" t="s">
        <v>347</v>
      </c>
      <c r="FT2056">
        <v>16</v>
      </c>
      <c r="FU2056">
        <v>115</v>
      </c>
      <c r="FV2056" t="s">
        <v>62</v>
      </c>
      <c r="FW2056" t="s">
        <v>550</v>
      </c>
      <c r="FX2056" t="s">
        <v>347</v>
      </c>
      <c r="FY2056" t="s">
        <v>119</v>
      </c>
      <c r="FZ2056" t="s">
        <v>347</v>
      </c>
      <c r="GA2056">
        <v>6</v>
      </c>
      <c r="GB2056">
        <v>37</v>
      </c>
      <c r="GC2056" t="s">
        <v>487</v>
      </c>
      <c r="GD2056" t="s">
        <v>355</v>
      </c>
      <c r="GE2056" t="s">
        <v>354</v>
      </c>
      <c r="GF2056" t="s">
        <v>354</v>
      </c>
      <c r="GG2056">
        <v>14</v>
      </c>
      <c r="GH2056" t="s">
        <v>356</v>
      </c>
    </row>
    <row r="2057" spans="1:190" x14ac:dyDescent="0.35">
      <c r="A2057" t="s">
        <v>61</v>
      </c>
      <c r="B2057" t="s">
        <v>62</v>
      </c>
      <c r="C2057" t="s">
        <v>5152</v>
      </c>
      <c r="D2057" t="s">
        <v>1720</v>
      </c>
      <c r="E2057" t="s">
        <v>5237</v>
      </c>
      <c r="F2057" t="s">
        <v>5238</v>
      </c>
      <c r="G2057" t="s">
        <v>5257</v>
      </c>
      <c r="H2057" t="s">
        <v>5258</v>
      </c>
      <c r="I2057">
        <v>14</v>
      </c>
      <c r="J2057">
        <v>10</v>
      </c>
      <c r="K2057" t="s">
        <v>345</v>
      </c>
      <c r="L2057">
        <v>7.23095</v>
      </c>
      <c r="M2057">
        <v>30.267420000000001</v>
      </c>
      <c r="N2057" t="s">
        <v>346</v>
      </c>
      <c r="O2057" t="s">
        <v>347</v>
      </c>
      <c r="P2057" s="133">
        <v>35</v>
      </c>
      <c r="Q2057" s="133">
        <v>211</v>
      </c>
      <c r="R2057" s="133">
        <v>30</v>
      </c>
      <c r="S2057" s="133">
        <v>180</v>
      </c>
      <c r="T2057" s="133">
        <v>41</v>
      </c>
      <c r="U2057" t="s">
        <v>62</v>
      </c>
      <c r="V2057" t="s">
        <v>1720</v>
      </c>
      <c r="W2057">
        <v>30</v>
      </c>
      <c r="X2057" t="s">
        <v>62</v>
      </c>
      <c r="Y2057" t="s">
        <v>1720</v>
      </c>
      <c r="Z2057">
        <v>45</v>
      </c>
      <c r="AA2057" t="s">
        <v>62</v>
      </c>
      <c r="AB2057" t="s">
        <v>1720</v>
      </c>
      <c r="AC2057">
        <v>43</v>
      </c>
      <c r="AD2057" t="s">
        <v>62</v>
      </c>
      <c r="AE2057" t="s">
        <v>1720</v>
      </c>
      <c r="AF2057">
        <v>13</v>
      </c>
      <c r="AG2057" t="s">
        <v>62</v>
      </c>
      <c r="AH2057" t="s">
        <v>1969</v>
      </c>
      <c r="AI2057">
        <v>8</v>
      </c>
      <c r="AJ2057" t="s">
        <v>348</v>
      </c>
      <c r="AK2057" t="s">
        <v>348</v>
      </c>
      <c r="AL2057" t="s">
        <v>347</v>
      </c>
      <c r="AM2057">
        <v>5</v>
      </c>
      <c r="AN2057">
        <v>31</v>
      </c>
      <c r="AO2057">
        <v>4</v>
      </c>
      <c r="AP2057" t="s">
        <v>121</v>
      </c>
      <c r="AQ2057" t="s">
        <v>359</v>
      </c>
      <c r="AR2057">
        <v>7</v>
      </c>
      <c r="AS2057" t="s">
        <v>119</v>
      </c>
      <c r="AT2057" t="s">
        <v>373</v>
      </c>
      <c r="AU2057">
        <v>5</v>
      </c>
      <c r="AV2057" t="s">
        <v>121</v>
      </c>
      <c r="AW2057" t="s">
        <v>359</v>
      </c>
      <c r="AX2057">
        <v>10</v>
      </c>
      <c r="AY2057" t="s">
        <v>123</v>
      </c>
      <c r="AZ2057" t="s">
        <v>1164</v>
      </c>
      <c r="BA2057">
        <v>3</v>
      </c>
      <c r="BB2057" t="s">
        <v>121</v>
      </c>
      <c r="BC2057" t="s">
        <v>359</v>
      </c>
      <c r="BD2057">
        <v>2</v>
      </c>
      <c r="BE2057">
        <v>45</v>
      </c>
      <c r="BF2057">
        <v>0</v>
      </c>
      <c r="BG2057">
        <v>0</v>
      </c>
      <c r="BH2057" t="s">
        <v>349</v>
      </c>
      <c r="BI2057">
        <v>0</v>
      </c>
      <c r="BJ2057">
        <v>0</v>
      </c>
      <c r="BK2057">
        <v>0</v>
      </c>
      <c r="BL2057">
        <v>37</v>
      </c>
      <c r="BM2057">
        <v>0</v>
      </c>
      <c r="BN2057" t="s">
        <v>349</v>
      </c>
      <c r="BO2057">
        <v>0</v>
      </c>
      <c r="BP2057">
        <v>0</v>
      </c>
      <c r="BQ2057">
        <v>50</v>
      </c>
      <c r="BR2057">
        <v>0</v>
      </c>
      <c r="BS2057">
        <v>0</v>
      </c>
      <c r="BT2057" t="s">
        <v>349</v>
      </c>
      <c r="BU2057">
        <v>0</v>
      </c>
      <c r="BV2057">
        <v>0</v>
      </c>
      <c r="BW2057">
        <v>0</v>
      </c>
      <c r="BX2057">
        <v>0</v>
      </c>
      <c r="BY2057">
        <v>53</v>
      </c>
      <c r="BZ2057" t="s">
        <v>349</v>
      </c>
      <c r="CA2057">
        <v>0</v>
      </c>
      <c r="CB2057">
        <v>0</v>
      </c>
      <c r="CC2057">
        <v>0</v>
      </c>
      <c r="CD2057">
        <v>16</v>
      </c>
      <c r="CE2057">
        <v>0</v>
      </c>
      <c r="CF2057" t="s">
        <v>349</v>
      </c>
      <c r="CG2057">
        <v>0</v>
      </c>
      <c r="CH2057">
        <v>0</v>
      </c>
      <c r="CI2057">
        <v>10</v>
      </c>
      <c r="CJ2057" t="s">
        <v>347</v>
      </c>
      <c r="CK2057">
        <v>203</v>
      </c>
      <c r="CL2057" t="s">
        <v>347</v>
      </c>
      <c r="CM2057">
        <v>3</v>
      </c>
      <c r="CN2057" s="133">
        <v>1</v>
      </c>
      <c r="CO2057" s="133" t="s">
        <v>347</v>
      </c>
      <c r="CP2057" s="133">
        <v>18</v>
      </c>
      <c r="CQ2057" s="133">
        <v>109</v>
      </c>
      <c r="CR2057">
        <v>12</v>
      </c>
      <c r="CS2057">
        <v>72</v>
      </c>
      <c r="CT2057">
        <v>16</v>
      </c>
      <c r="CU2057" t="s">
        <v>62</v>
      </c>
      <c r="CV2057" t="s">
        <v>1969</v>
      </c>
      <c r="CW2057" t="s">
        <v>350</v>
      </c>
      <c r="CY2057">
        <v>16</v>
      </c>
      <c r="CZ2057" t="s">
        <v>62</v>
      </c>
      <c r="DA2057" t="s">
        <v>1757</v>
      </c>
      <c r="DB2057" t="s">
        <v>350</v>
      </c>
      <c r="DD2057">
        <v>8</v>
      </c>
      <c r="DE2057" t="s">
        <v>62</v>
      </c>
      <c r="DF2057" t="s">
        <v>1897</v>
      </c>
      <c r="DG2057" t="s">
        <v>444</v>
      </c>
      <c r="DI2057">
        <v>23</v>
      </c>
      <c r="DJ2057" t="s">
        <v>62</v>
      </c>
      <c r="DK2057" t="s">
        <v>1720</v>
      </c>
      <c r="DL2057" t="s">
        <v>350</v>
      </c>
      <c r="DN2057">
        <v>5</v>
      </c>
      <c r="DO2057" t="s">
        <v>62</v>
      </c>
      <c r="DP2057" t="s">
        <v>550</v>
      </c>
      <c r="DQ2057" t="s">
        <v>405</v>
      </c>
      <c r="DS2057">
        <v>4</v>
      </c>
      <c r="DT2057" t="s">
        <v>348</v>
      </c>
      <c r="DU2057" t="s">
        <v>348</v>
      </c>
      <c r="DV2057" t="s">
        <v>347</v>
      </c>
      <c r="DW2057">
        <v>6</v>
      </c>
      <c r="DX2057">
        <v>37</v>
      </c>
      <c r="DY2057">
        <v>4</v>
      </c>
      <c r="DZ2057" t="s">
        <v>121</v>
      </c>
      <c r="EB2057" t="s">
        <v>359</v>
      </c>
      <c r="ED2057" t="s">
        <v>350</v>
      </c>
      <c r="EF2057">
        <v>6</v>
      </c>
      <c r="EG2057" t="s">
        <v>121</v>
      </c>
      <c r="EI2057" t="s">
        <v>359</v>
      </c>
      <c r="EK2057" t="s">
        <v>350</v>
      </c>
      <c r="EM2057">
        <v>6</v>
      </c>
      <c r="EN2057" t="s">
        <v>119</v>
      </c>
      <c r="EP2057" t="s">
        <v>373</v>
      </c>
      <c r="ER2057" t="s">
        <v>350</v>
      </c>
      <c r="ET2057">
        <v>5</v>
      </c>
      <c r="EU2057" t="s">
        <v>119</v>
      </c>
      <c r="EW2057" t="s">
        <v>373</v>
      </c>
      <c r="EY2057" t="s">
        <v>350</v>
      </c>
      <c r="FA2057">
        <v>1</v>
      </c>
      <c r="FB2057" t="s">
        <v>121</v>
      </c>
      <c r="FD2057" t="s">
        <v>359</v>
      </c>
      <c r="FF2057" t="s">
        <v>405</v>
      </c>
      <c r="FH2057">
        <v>15</v>
      </c>
      <c r="FK2057">
        <v>15</v>
      </c>
      <c r="FL2057">
        <v>91</v>
      </c>
      <c r="FM2057">
        <v>2</v>
      </c>
      <c r="FN2057">
        <v>12</v>
      </c>
      <c r="FO2057">
        <v>1</v>
      </c>
      <c r="FP2057">
        <v>6</v>
      </c>
      <c r="FQ2057">
        <v>0</v>
      </c>
      <c r="FR2057">
        <v>0</v>
      </c>
      <c r="FS2057" t="s">
        <v>347</v>
      </c>
      <c r="FT2057">
        <v>6</v>
      </c>
      <c r="FU2057">
        <v>37</v>
      </c>
      <c r="FV2057" t="s">
        <v>62</v>
      </c>
      <c r="FW2057" t="s">
        <v>550</v>
      </c>
      <c r="FX2057" t="s">
        <v>347</v>
      </c>
      <c r="FY2057" t="s">
        <v>121</v>
      </c>
      <c r="FZ2057" t="s">
        <v>347</v>
      </c>
      <c r="GA2057">
        <v>4</v>
      </c>
      <c r="GB2057">
        <v>25</v>
      </c>
      <c r="GC2057" t="s">
        <v>353</v>
      </c>
      <c r="GD2057" t="s">
        <v>355</v>
      </c>
      <c r="GE2057" t="s">
        <v>354</v>
      </c>
      <c r="GF2057" t="s">
        <v>354</v>
      </c>
      <c r="GG2057">
        <v>14</v>
      </c>
      <c r="GH2057" t="s">
        <v>356</v>
      </c>
    </row>
    <row r="2058" spans="1:190" x14ac:dyDescent="0.35">
      <c r="A2058" t="s">
        <v>61</v>
      </c>
      <c r="B2058" t="s">
        <v>62</v>
      </c>
      <c r="C2058" t="s">
        <v>5152</v>
      </c>
      <c r="D2058" t="s">
        <v>1720</v>
      </c>
      <c r="E2058" t="s">
        <v>5237</v>
      </c>
      <c r="F2058" t="s">
        <v>5238</v>
      </c>
      <c r="G2058" t="s">
        <v>5259</v>
      </c>
      <c r="H2058" t="s">
        <v>5260</v>
      </c>
      <c r="I2058">
        <v>14</v>
      </c>
      <c r="J2058">
        <v>10</v>
      </c>
      <c r="K2058" t="s">
        <v>345</v>
      </c>
      <c r="L2058">
        <v>7.3510499999999999</v>
      </c>
      <c r="M2058">
        <v>30.423390000000001</v>
      </c>
      <c r="N2058" t="s">
        <v>346</v>
      </c>
      <c r="O2058" t="s">
        <v>347</v>
      </c>
      <c r="P2058" s="133">
        <v>22</v>
      </c>
      <c r="Q2058" s="133">
        <v>132</v>
      </c>
      <c r="R2058" s="133">
        <v>14</v>
      </c>
      <c r="S2058" s="133">
        <v>84</v>
      </c>
      <c r="T2058" s="133">
        <v>20</v>
      </c>
      <c r="U2058" t="s">
        <v>62</v>
      </c>
      <c r="V2058" t="s">
        <v>1720</v>
      </c>
      <c r="W2058">
        <v>16</v>
      </c>
      <c r="X2058" t="s">
        <v>62</v>
      </c>
      <c r="Y2058" t="s">
        <v>1720</v>
      </c>
      <c r="Z2058">
        <v>18</v>
      </c>
      <c r="AA2058" t="s">
        <v>62</v>
      </c>
      <c r="AB2058" t="s">
        <v>1720</v>
      </c>
      <c r="AC2058">
        <v>23</v>
      </c>
      <c r="AD2058" t="s">
        <v>62</v>
      </c>
      <c r="AE2058" t="s">
        <v>1720</v>
      </c>
      <c r="AF2058">
        <v>5</v>
      </c>
      <c r="AG2058" t="s">
        <v>62</v>
      </c>
      <c r="AH2058" t="s">
        <v>1720</v>
      </c>
      <c r="AI2058">
        <v>2</v>
      </c>
      <c r="AJ2058" t="s">
        <v>348</v>
      </c>
      <c r="AK2058" t="s">
        <v>348</v>
      </c>
      <c r="AL2058" t="s">
        <v>347</v>
      </c>
      <c r="AM2058">
        <v>8</v>
      </c>
      <c r="AN2058">
        <v>48</v>
      </c>
      <c r="AO2058">
        <v>12</v>
      </c>
      <c r="AP2058" t="s">
        <v>123</v>
      </c>
      <c r="AQ2058" t="s">
        <v>1164</v>
      </c>
      <c r="AR2058">
        <v>14</v>
      </c>
      <c r="AS2058" t="s">
        <v>123</v>
      </c>
      <c r="AT2058" t="s">
        <v>1164</v>
      </c>
      <c r="AU2058">
        <v>6</v>
      </c>
      <c r="AV2058" t="s">
        <v>119</v>
      </c>
      <c r="AW2058" t="s">
        <v>373</v>
      </c>
      <c r="AX2058">
        <v>7</v>
      </c>
      <c r="AY2058" t="s">
        <v>119</v>
      </c>
      <c r="AZ2058" t="s">
        <v>373</v>
      </c>
      <c r="BA2058">
        <v>5</v>
      </c>
      <c r="BB2058" t="s">
        <v>123</v>
      </c>
      <c r="BC2058" t="s">
        <v>1164</v>
      </c>
      <c r="BD2058">
        <v>4</v>
      </c>
      <c r="BE2058">
        <v>32</v>
      </c>
      <c r="BF2058">
        <v>0</v>
      </c>
      <c r="BG2058">
        <v>0</v>
      </c>
      <c r="BH2058" t="s">
        <v>349</v>
      </c>
      <c r="BI2058">
        <v>0</v>
      </c>
      <c r="BJ2058">
        <v>0</v>
      </c>
      <c r="BK2058">
        <v>30</v>
      </c>
      <c r="BL2058">
        <v>0</v>
      </c>
      <c r="BM2058">
        <v>0</v>
      </c>
      <c r="BN2058" t="s">
        <v>349</v>
      </c>
      <c r="BO2058">
        <v>0</v>
      </c>
      <c r="BP2058">
        <v>0</v>
      </c>
      <c r="BQ2058">
        <v>0</v>
      </c>
      <c r="BR2058">
        <v>0</v>
      </c>
      <c r="BS2058">
        <v>24</v>
      </c>
      <c r="BT2058" t="s">
        <v>349</v>
      </c>
      <c r="BU2058">
        <v>0</v>
      </c>
      <c r="BV2058">
        <v>0</v>
      </c>
      <c r="BW2058">
        <v>30</v>
      </c>
      <c r="BX2058">
        <v>0</v>
      </c>
      <c r="BY2058">
        <v>0</v>
      </c>
      <c r="BZ2058" t="s">
        <v>349</v>
      </c>
      <c r="CA2058">
        <v>0</v>
      </c>
      <c r="CB2058">
        <v>0</v>
      </c>
      <c r="CC2058">
        <v>0</v>
      </c>
      <c r="CD2058">
        <v>10</v>
      </c>
      <c r="CE2058">
        <v>0</v>
      </c>
      <c r="CF2058" t="s">
        <v>349</v>
      </c>
      <c r="CG2058">
        <v>0</v>
      </c>
      <c r="CH2058">
        <v>0</v>
      </c>
      <c r="CI2058">
        <v>6</v>
      </c>
      <c r="CJ2058" t="s">
        <v>347</v>
      </c>
      <c r="CK2058">
        <v>113</v>
      </c>
      <c r="CL2058" t="s">
        <v>347</v>
      </c>
      <c r="CM2058">
        <v>7</v>
      </c>
      <c r="CN2058" s="133">
        <v>10</v>
      </c>
      <c r="CO2058" s="133" t="s">
        <v>347</v>
      </c>
      <c r="CP2058" s="133">
        <v>15</v>
      </c>
      <c r="CQ2058" s="133">
        <v>90</v>
      </c>
      <c r="CR2058">
        <v>11</v>
      </c>
      <c r="CS2058">
        <v>66</v>
      </c>
      <c r="CT2058">
        <v>12</v>
      </c>
      <c r="CU2058" t="s">
        <v>62</v>
      </c>
      <c r="CV2058" t="s">
        <v>550</v>
      </c>
      <c r="CW2058" t="s">
        <v>350</v>
      </c>
      <c r="CY2058">
        <v>13</v>
      </c>
      <c r="CZ2058" t="s">
        <v>62</v>
      </c>
      <c r="DA2058" t="s">
        <v>550</v>
      </c>
      <c r="DB2058" t="s">
        <v>350</v>
      </c>
      <c r="DD2058">
        <v>10</v>
      </c>
      <c r="DE2058" t="s">
        <v>62</v>
      </c>
      <c r="DF2058" t="s">
        <v>550</v>
      </c>
      <c r="DG2058" t="s">
        <v>350</v>
      </c>
      <c r="DI2058">
        <v>10</v>
      </c>
      <c r="DJ2058" t="s">
        <v>62</v>
      </c>
      <c r="DK2058" t="s">
        <v>1720</v>
      </c>
      <c r="DL2058" t="s">
        <v>350</v>
      </c>
      <c r="DN2058">
        <v>8</v>
      </c>
      <c r="DO2058" t="s">
        <v>62</v>
      </c>
      <c r="DP2058" t="s">
        <v>550</v>
      </c>
      <c r="DQ2058" t="s">
        <v>350</v>
      </c>
      <c r="DS2058">
        <v>13</v>
      </c>
      <c r="DT2058" t="s">
        <v>348</v>
      </c>
      <c r="DU2058" t="s">
        <v>348</v>
      </c>
      <c r="DV2058" t="s">
        <v>347</v>
      </c>
      <c r="DW2058">
        <v>4</v>
      </c>
      <c r="DX2058">
        <v>24</v>
      </c>
      <c r="DY2058">
        <v>6</v>
      </c>
      <c r="DZ2058" t="s">
        <v>121</v>
      </c>
      <c r="EB2058" t="s">
        <v>359</v>
      </c>
      <c r="ED2058" t="s">
        <v>350</v>
      </c>
      <c r="EF2058">
        <v>5</v>
      </c>
      <c r="EG2058" t="s">
        <v>123</v>
      </c>
      <c r="EI2058" t="s">
        <v>1164</v>
      </c>
      <c r="EK2058" t="s">
        <v>350</v>
      </c>
      <c r="EM2058">
        <v>10</v>
      </c>
      <c r="EN2058" t="s">
        <v>119</v>
      </c>
      <c r="EP2058" t="s">
        <v>373</v>
      </c>
      <c r="ER2058" t="s">
        <v>350</v>
      </c>
      <c r="ET2058">
        <v>3</v>
      </c>
      <c r="EU2058" t="s">
        <v>123</v>
      </c>
      <c r="EW2058" t="s">
        <v>1164</v>
      </c>
      <c r="EY2058" t="s">
        <v>444</v>
      </c>
      <c r="FA2058">
        <v>0</v>
      </c>
      <c r="FH2058">
        <v>0</v>
      </c>
      <c r="FK2058">
        <v>12</v>
      </c>
      <c r="FL2058">
        <v>72</v>
      </c>
      <c r="FM2058">
        <v>2</v>
      </c>
      <c r="FN2058">
        <v>12</v>
      </c>
      <c r="FO2058">
        <v>1</v>
      </c>
      <c r="FP2058">
        <v>6</v>
      </c>
      <c r="FQ2058">
        <v>0</v>
      </c>
      <c r="FR2058">
        <v>0</v>
      </c>
      <c r="FS2058" t="s">
        <v>347</v>
      </c>
      <c r="FT2058">
        <v>2</v>
      </c>
      <c r="FU2058">
        <v>8</v>
      </c>
      <c r="FV2058" t="s">
        <v>62</v>
      </c>
      <c r="FW2058" t="s">
        <v>550</v>
      </c>
      <c r="FX2058" t="s">
        <v>347</v>
      </c>
      <c r="FY2058" t="s">
        <v>123</v>
      </c>
      <c r="FZ2058" t="s">
        <v>347</v>
      </c>
      <c r="GA2058">
        <v>3</v>
      </c>
      <c r="GB2058">
        <v>18</v>
      </c>
      <c r="GD2058" t="s">
        <v>355</v>
      </c>
      <c r="GE2058" t="s">
        <v>354</v>
      </c>
      <c r="GF2058" t="s">
        <v>354</v>
      </c>
      <c r="GG2058">
        <v>14</v>
      </c>
      <c r="GH2058" t="s">
        <v>356</v>
      </c>
    </row>
    <row r="2059" spans="1:190" x14ac:dyDescent="0.35">
      <c r="A2059" t="s">
        <v>61</v>
      </c>
      <c r="B2059" t="s">
        <v>62</v>
      </c>
      <c r="C2059" t="s">
        <v>5152</v>
      </c>
      <c r="D2059" t="s">
        <v>1720</v>
      </c>
      <c r="E2059" t="s">
        <v>5237</v>
      </c>
      <c r="F2059" t="s">
        <v>5238</v>
      </c>
      <c r="G2059" t="s">
        <v>5261</v>
      </c>
      <c r="H2059" t="s">
        <v>5238</v>
      </c>
      <c r="I2059">
        <v>14</v>
      </c>
      <c r="J2059">
        <v>5</v>
      </c>
      <c r="K2059" t="s">
        <v>345</v>
      </c>
      <c r="L2059">
        <v>7.3169199999999996</v>
      </c>
      <c r="M2059">
        <v>30.42126</v>
      </c>
      <c r="N2059" t="s">
        <v>346</v>
      </c>
      <c r="O2059" t="s">
        <v>347</v>
      </c>
      <c r="P2059" s="133">
        <v>149</v>
      </c>
      <c r="Q2059" s="133">
        <v>895</v>
      </c>
      <c r="R2059" s="133">
        <v>123</v>
      </c>
      <c r="S2059" s="133">
        <v>739</v>
      </c>
      <c r="T2059" s="133">
        <v>176</v>
      </c>
      <c r="U2059" t="s">
        <v>62</v>
      </c>
      <c r="V2059" t="s">
        <v>1720</v>
      </c>
      <c r="W2059">
        <v>130</v>
      </c>
      <c r="X2059" t="s">
        <v>62</v>
      </c>
      <c r="Y2059" t="s">
        <v>1720</v>
      </c>
      <c r="Z2059">
        <v>139</v>
      </c>
      <c r="AA2059" t="s">
        <v>62</v>
      </c>
      <c r="AB2059" t="s">
        <v>1720</v>
      </c>
      <c r="AC2059">
        <v>122</v>
      </c>
      <c r="AD2059" t="s">
        <v>62</v>
      </c>
      <c r="AE2059" t="s">
        <v>1720</v>
      </c>
      <c r="AF2059">
        <v>116</v>
      </c>
      <c r="AG2059" t="s">
        <v>62</v>
      </c>
      <c r="AH2059" t="s">
        <v>550</v>
      </c>
      <c r="AI2059">
        <v>56</v>
      </c>
      <c r="AJ2059" t="s">
        <v>348</v>
      </c>
      <c r="AK2059" t="s">
        <v>348</v>
      </c>
      <c r="AL2059" t="s">
        <v>347</v>
      </c>
      <c r="AM2059">
        <v>26</v>
      </c>
      <c r="AN2059">
        <v>156</v>
      </c>
      <c r="AO2059">
        <v>17</v>
      </c>
      <c r="AP2059" t="s">
        <v>119</v>
      </c>
      <c r="AQ2059" t="s">
        <v>373</v>
      </c>
      <c r="AR2059">
        <v>39</v>
      </c>
      <c r="AS2059" t="s">
        <v>119</v>
      </c>
      <c r="AT2059" t="s">
        <v>373</v>
      </c>
      <c r="AU2059">
        <v>18</v>
      </c>
      <c r="AV2059" t="s">
        <v>121</v>
      </c>
      <c r="AW2059" t="s">
        <v>359</v>
      </c>
      <c r="AX2059">
        <v>23</v>
      </c>
      <c r="AY2059" t="s">
        <v>123</v>
      </c>
      <c r="AZ2059" t="s">
        <v>1164</v>
      </c>
      <c r="BA2059">
        <v>9</v>
      </c>
      <c r="BB2059" t="s">
        <v>123</v>
      </c>
      <c r="BC2059" t="s">
        <v>1164</v>
      </c>
      <c r="BD2059">
        <v>50</v>
      </c>
      <c r="BE2059">
        <v>193</v>
      </c>
      <c r="BF2059">
        <v>0</v>
      </c>
      <c r="BG2059">
        <v>0</v>
      </c>
      <c r="BH2059" t="s">
        <v>349</v>
      </c>
      <c r="BI2059">
        <v>0</v>
      </c>
      <c r="BJ2059">
        <v>0</v>
      </c>
      <c r="BK2059">
        <v>0</v>
      </c>
      <c r="BL2059">
        <v>0</v>
      </c>
      <c r="BM2059">
        <v>169</v>
      </c>
      <c r="BN2059" t="s">
        <v>349</v>
      </c>
      <c r="BO2059">
        <v>0</v>
      </c>
      <c r="BP2059">
        <v>0</v>
      </c>
      <c r="BQ2059">
        <v>0</v>
      </c>
      <c r="BR2059">
        <v>0</v>
      </c>
      <c r="BS2059">
        <v>157</v>
      </c>
      <c r="BT2059" t="s">
        <v>349</v>
      </c>
      <c r="BU2059">
        <v>0</v>
      </c>
      <c r="BV2059">
        <v>0</v>
      </c>
      <c r="BW2059">
        <v>0</v>
      </c>
      <c r="BX2059">
        <v>0</v>
      </c>
      <c r="BY2059">
        <v>145</v>
      </c>
      <c r="BZ2059" t="s">
        <v>349</v>
      </c>
      <c r="CA2059">
        <v>0</v>
      </c>
      <c r="CB2059">
        <v>0</v>
      </c>
      <c r="CC2059">
        <v>0</v>
      </c>
      <c r="CD2059">
        <v>125</v>
      </c>
      <c r="CE2059">
        <v>0</v>
      </c>
      <c r="CF2059" t="s">
        <v>349</v>
      </c>
      <c r="CG2059">
        <v>0</v>
      </c>
      <c r="CH2059">
        <v>0</v>
      </c>
      <c r="CI2059">
        <v>106</v>
      </c>
      <c r="CJ2059" t="s">
        <v>347</v>
      </c>
      <c r="CK2059">
        <v>861</v>
      </c>
      <c r="CL2059" t="s">
        <v>347</v>
      </c>
      <c r="CM2059">
        <v>3</v>
      </c>
      <c r="CN2059" s="133">
        <v>5</v>
      </c>
      <c r="CO2059" s="133" t="s">
        <v>347</v>
      </c>
      <c r="CP2059" s="133">
        <v>50</v>
      </c>
      <c r="CQ2059" s="133">
        <v>300</v>
      </c>
      <c r="CR2059">
        <v>38</v>
      </c>
      <c r="CS2059">
        <v>228</v>
      </c>
      <c r="CT2059">
        <v>73</v>
      </c>
      <c r="CU2059" t="s">
        <v>62</v>
      </c>
      <c r="CV2059" t="s">
        <v>550</v>
      </c>
      <c r="CW2059" t="s">
        <v>350</v>
      </c>
      <c r="CY2059">
        <v>48</v>
      </c>
      <c r="CZ2059" t="s">
        <v>62</v>
      </c>
      <c r="DA2059" t="s">
        <v>1969</v>
      </c>
      <c r="DB2059" t="s">
        <v>350</v>
      </c>
      <c r="DD2059">
        <v>19</v>
      </c>
      <c r="DE2059" t="s">
        <v>62</v>
      </c>
      <c r="DF2059" t="s">
        <v>1720</v>
      </c>
      <c r="DG2059" t="s">
        <v>444</v>
      </c>
      <c r="DI2059">
        <v>46</v>
      </c>
      <c r="DJ2059" t="s">
        <v>62</v>
      </c>
      <c r="DK2059" t="s">
        <v>1897</v>
      </c>
      <c r="DL2059" t="s">
        <v>350</v>
      </c>
      <c r="DN2059">
        <v>6</v>
      </c>
      <c r="DO2059" t="s">
        <v>62</v>
      </c>
      <c r="DP2059" t="s">
        <v>2021</v>
      </c>
      <c r="DQ2059" t="s">
        <v>350</v>
      </c>
      <c r="DS2059">
        <v>36</v>
      </c>
      <c r="DT2059" t="s">
        <v>348</v>
      </c>
      <c r="DU2059" t="s">
        <v>348</v>
      </c>
      <c r="DV2059" t="s">
        <v>347</v>
      </c>
      <c r="DW2059">
        <v>12</v>
      </c>
      <c r="DX2059">
        <v>72</v>
      </c>
      <c r="DY2059">
        <v>19</v>
      </c>
      <c r="DZ2059" t="s">
        <v>119</v>
      </c>
      <c r="EB2059" t="s">
        <v>373</v>
      </c>
      <c r="ED2059" t="s">
        <v>350</v>
      </c>
      <c r="EF2059">
        <v>14</v>
      </c>
      <c r="EG2059" t="s">
        <v>119</v>
      </c>
      <c r="EI2059" t="s">
        <v>373</v>
      </c>
      <c r="EK2059" t="s">
        <v>350</v>
      </c>
      <c r="EM2059">
        <v>18</v>
      </c>
      <c r="EN2059" t="s">
        <v>123</v>
      </c>
      <c r="EP2059" t="s">
        <v>1164</v>
      </c>
      <c r="ER2059" t="s">
        <v>350</v>
      </c>
      <c r="ET2059">
        <v>20</v>
      </c>
      <c r="EU2059" t="s">
        <v>123</v>
      </c>
      <c r="EW2059" t="s">
        <v>1164</v>
      </c>
      <c r="EY2059" t="s">
        <v>350</v>
      </c>
      <c r="FA2059">
        <v>1</v>
      </c>
      <c r="FB2059" t="s">
        <v>121</v>
      </c>
      <c r="FD2059" t="s">
        <v>359</v>
      </c>
      <c r="FF2059" t="s">
        <v>405</v>
      </c>
      <c r="FH2059">
        <v>0</v>
      </c>
      <c r="FK2059">
        <v>41</v>
      </c>
      <c r="FL2059">
        <v>246</v>
      </c>
      <c r="FM2059">
        <v>6</v>
      </c>
      <c r="FN2059">
        <v>36</v>
      </c>
      <c r="FO2059">
        <v>3</v>
      </c>
      <c r="FP2059">
        <v>18</v>
      </c>
      <c r="FQ2059">
        <v>0</v>
      </c>
      <c r="FR2059">
        <v>0</v>
      </c>
      <c r="FS2059" t="s">
        <v>347</v>
      </c>
      <c r="FT2059">
        <v>4</v>
      </c>
      <c r="FU2059">
        <v>25</v>
      </c>
      <c r="FV2059" t="s">
        <v>62</v>
      </c>
      <c r="FW2059" t="s">
        <v>550</v>
      </c>
      <c r="FX2059" t="s">
        <v>347</v>
      </c>
      <c r="FY2059" t="s">
        <v>121</v>
      </c>
      <c r="FZ2059" t="s">
        <v>347</v>
      </c>
      <c r="GA2059">
        <v>3</v>
      </c>
      <c r="GB2059">
        <v>18</v>
      </c>
      <c r="GC2059" t="s">
        <v>353</v>
      </c>
      <c r="GD2059" t="s">
        <v>355</v>
      </c>
      <c r="GE2059" t="s">
        <v>354</v>
      </c>
      <c r="GF2059" t="s">
        <v>354</v>
      </c>
      <c r="GG2059">
        <v>14</v>
      </c>
      <c r="GH2059" t="s">
        <v>356</v>
      </c>
    </row>
    <row r="2060" spans="1:190" x14ac:dyDescent="0.35">
      <c r="A2060" t="s">
        <v>61</v>
      </c>
      <c r="B2060" t="s">
        <v>62</v>
      </c>
      <c r="C2060" t="s">
        <v>5152</v>
      </c>
      <c r="D2060" t="s">
        <v>1720</v>
      </c>
      <c r="E2060" t="s">
        <v>5237</v>
      </c>
      <c r="F2060" t="s">
        <v>5238</v>
      </c>
      <c r="G2060" t="s">
        <v>5262</v>
      </c>
      <c r="H2060" t="s">
        <v>5263</v>
      </c>
      <c r="I2060">
        <v>14</v>
      </c>
      <c r="J2060">
        <v>6</v>
      </c>
      <c r="K2060" t="s">
        <v>345</v>
      </c>
      <c r="L2060">
        <v>7.2176799999999997</v>
      </c>
      <c r="M2060">
        <v>30.258669999999999</v>
      </c>
      <c r="N2060" t="s">
        <v>346</v>
      </c>
      <c r="O2060" t="s">
        <v>347</v>
      </c>
      <c r="P2060" s="133">
        <v>135</v>
      </c>
      <c r="Q2060" s="133">
        <v>810</v>
      </c>
      <c r="R2060" s="133">
        <v>105</v>
      </c>
      <c r="S2060" s="133">
        <v>630</v>
      </c>
      <c r="T2060" s="133">
        <v>121</v>
      </c>
      <c r="U2060" t="s">
        <v>62</v>
      </c>
      <c r="V2060" t="s">
        <v>1720</v>
      </c>
      <c r="W2060">
        <v>87</v>
      </c>
      <c r="X2060" t="s">
        <v>62</v>
      </c>
      <c r="Y2060" t="s">
        <v>1720</v>
      </c>
      <c r="Z2060">
        <v>140</v>
      </c>
      <c r="AA2060" t="s">
        <v>62</v>
      </c>
      <c r="AB2060" t="s">
        <v>1720</v>
      </c>
      <c r="AC2060">
        <v>160</v>
      </c>
      <c r="AD2060" t="s">
        <v>62</v>
      </c>
      <c r="AE2060" t="s">
        <v>1720</v>
      </c>
      <c r="AF2060">
        <v>8</v>
      </c>
      <c r="AG2060" t="s">
        <v>52</v>
      </c>
      <c r="AH2060" t="s">
        <v>340</v>
      </c>
      <c r="AI2060">
        <v>114</v>
      </c>
      <c r="AJ2060" t="s">
        <v>348</v>
      </c>
      <c r="AK2060" t="s">
        <v>348</v>
      </c>
      <c r="AL2060" t="s">
        <v>347</v>
      </c>
      <c r="AM2060">
        <v>30</v>
      </c>
      <c r="AN2060">
        <v>180</v>
      </c>
      <c r="AO2060">
        <v>16</v>
      </c>
      <c r="AP2060" t="s">
        <v>123</v>
      </c>
      <c r="AQ2060" t="s">
        <v>1164</v>
      </c>
      <c r="AR2060">
        <v>37</v>
      </c>
      <c r="AS2060" t="s">
        <v>119</v>
      </c>
      <c r="AT2060" t="s">
        <v>373</v>
      </c>
      <c r="AU2060">
        <v>19</v>
      </c>
      <c r="AV2060" t="s">
        <v>119</v>
      </c>
      <c r="AW2060" t="s">
        <v>373</v>
      </c>
      <c r="AX2060">
        <v>39</v>
      </c>
      <c r="AY2060" t="s">
        <v>123</v>
      </c>
      <c r="AZ2060" t="s">
        <v>1164</v>
      </c>
      <c r="BA2060">
        <v>17</v>
      </c>
      <c r="BB2060" t="s">
        <v>123</v>
      </c>
      <c r="BC2060" t="s">
        <v>1164</v>
      </c>
      <c r="BD2060">
        <v>52</v>
      </c>
      <c r="BE2060">
        <v>137</v>
      </c>
      <c r="BF2060">
        <v>0</v>
      </c>
      <c r="BG2060">
        <v>0</v>
      </c>
      <c r="BH2060" t="s">
        <v>349</v>
      </c>
      <c r="BI2060">
        <v>0</v>
      </c>
      <c r="BJ2060">
        <v>0</v>
      </c>
      <c r="BK2060">
        <v>0</v>
      </c>
      <c r="BL2060">
        <v>0</v>
      </c>
      <c r="BM2060">
        <v>124</v>
      </c>
      <c r="BN2060" t="s">
        <v>349</v>
      </c>
      <c r="BO2060">
        <v>0</v>
      </c>
      <c r="BP2060">
        <v>0</v>
      </c>
      <c r="BQ2060">
        <v>0</v>
      </c>
      <c r="BR2060">
        <v>0</v>
      </c>
      <c r="BS2060">
        <v>159</v>
      </c>
      <c r="BT2060" t="s">
        <v>349</v>
      </c>
      <c r="BU2060">
        <v>0</v>
      </c>
      <c r="BV2060">
        <v>0</v>
      </c>
      <c r="BW2060">
        <v>199</v>
      </c>
      <c r="BX2060">
        <v>0</v>
      </c>
      <c r="BY2060">
        <v>0</v>
      </c>
      <c r="BZ2060" t="s">
        <v>349</v>
      </c>
      <c r="CA2060">
        <v>0</v>
      </c>
      <c r="CB2060">
        <v>0</v>
      </c>
      <c r="CC2060">
        <v>0</v>
      </c>
      <c r="CD2060">
        <v>25</v>
      </c>
      <c r="CE2060">
        <v>0</v>
      </c>
      <c r="CF2060" t="s">
        <v>349</v>
      </c>
      <c r="CG2060">
        <v>0</v>
      </c>
      <c r="CH2060">
        <v>0</v>
      </c>
      <c r="CI2060">
        <v>166</v>
      </c>
      <c r="CJ2060" t="s">
        <v>347</v>
      </c>
      <c r="CK2060">
        <v>792</v>
      </c>
      <c r="CL2060" t="s">
        <v>347</v>
      </c>
      <c r="CM2060">
        <v>10</v>
      </c>
      <c r="CN2060" s="133">
        <v>8</v>
      </c>
      <c r="CO2060" s="133" t="s">
        <v>347</v>
      </c>
      <c r="CP2060" s="133">
        <v>57</v>
      </c>
      <c r="CQ2060" s="133">
        <v>342</v>
      </c>
      <c r="CR2060">
        <v>39</v>
      </c>
      <c r="CS2060">
        <v>234</v>
      </c>
      <c r="CT2060">
        <v>53</v>
      </c>
      <c r="CU2060" t="s">
        <v>62</v>
      </c>
      <c r="CV2060" t="s">
        <v>550</v>
      </c>
      <c r="CW2060" t="s">
        <v>350</v>
      </c>
      <c r="CY2060">
        <v>41</v>
      </c>
      <c r="CZ2060" t="s">
        <v>62</v>
      </c>
      <c r="DA2060" t="s">
        <v>1757</v>
      </c>
      <c r="DB2060" t="s">
        <v>350</v>
      </c>
      <c r="DD2060">
        <v>41</v>
      </c>
      <c r="DE2060" t="s">
        <v>62</v>
      </c>
      <c r="DF2060" t="s">
        <v>1897</v>
      </c>
      <c r="DG2060" t="s">
        <v>350</v>
      </c>
      <c r="DI2060">
        <v>33</v>
      </c>
      <c r="DJ2060" t="s">
        <v>62</v>
      </c>
      <c r="DK2060" t="s">
        <v>1720</v>
      </c>
      <c r="DL2060" t="s">
        <v>444</v>
      </c>
      <c r="DN2060">
        <v>12</v>
      </c>
      <c r="DO2060" t="s">
        <v>62</v>
      </c>
      <c r="DP2060" t="s">
        <v>550</v>
      </c>
      <c r="DQ2060" t="s">
        <v>405</v>
      </c>
      <c r="DS2060">
        <v>54</v>
      </c>
      <c r="DT2060" t="s">
        <v>348</v>
      </c>
      <c r="DU2060" t="s">
        <v>348</v>
      </c>
      <c r="DV2060" t="s">
        <v>347</v>
      </c>
      <c r="DW2060">
        <v>18</v>
      </c>
      <c r="DX2060">
        <v>108</v>
      </c>
      <c r="DY2060">
        <v>14</v>
      </c>
      <c r="DZ2060" t="s">
        <v>121</v>
      </c>
      <c r="EB2060" t="s">
        <v>359</v>
      </c>
      <c r="ED2060" t="s">
        <v>350</v>
      </c>
      <c r="EF2060">
        <v>19</v>
      </c>
      <c r="EG2060" t="s">
        <v>119</v>
      </c>
      <c r="EI2060" t="s">
        <v>373</v>
      </c>
      <c r="EK2060" t="s">
        <v>350</v>
      </c>
      <c r="EM2060">
        <v>13</v>
      </c>
      <c r="EN2060" t="s">
        <v>119</v>
      </c>
      <c r="EP2060" t="s">
        <v>373</v>
      </c>
      <c r="ER2060" t="s">
        <v>350</v>
      </c>
      <c r="ET2060">
        <v>29</v>
      </c>
      <c r="EU2060" t="s">
        <v>123</v>
      </c>
      <c r="EW2060" t="s">
        <v>1164</v>
      </c>
      <c r="EY2060" t="s">
        <v>350</v>
      </c>
      <c r="FA2060">
        <v>6</v>
      </c>
      <c r="FB2060" t="s">
        <v>119</v>
      </c>
      <c r="FD2060" t="s">
        <v>373</v>
      </c>
      <c r="FF2060" t="s">
        <v>444</v>
      </c>
      <c r="FH2060">
        <v>27</v>
      </c>
      <c r="FK2060">
        <v>50</v>
      </c>
      <c r="FL2060">
        <v>300</v>
      </c>
      <c r="FM2060">
        <v>4</v>
      </c>
      <c r="FN2060">
        <v>24</v>
      </c>
      <c r="FO2060">
        <v>3</v>
      </c>
      <c r="FP2060">
        <v>18</v>
      </c>
      <c r="FQ2060">
        <v>0</v>
      </c>
      <c r="FR2060">
        <v>0</v>
      </c>
      <c r="FS2060" t="s">
        <v>347</v>
      </c>
      <c r="FT2060">
        <v>8</v>
      </c>
      <c r="FU2060">
        <v>48</v>
      </c>
      <c r="FV2060" t="s">
        <v>62</v>
      </c>
      <c r="FW2060" t="s">
        <v>550</v>
      </c>
      <c r="FX2060" t="s">
        <v>347</v>
      </c>
      <c r="FY2060" t="s">
        <v>123</v>
      </c>
      <c r="FZ2060" t="s">
        <v>347</v>
      </c>
      <c r="GA2060">
        <v>5</v>
      </c>
      <c r="GB2060">
        <v>30</v>
      </c>
      <c r="GC2060" t="s">
        <v>487</v>
      </c>
      <c r="GD2060" t="s">
        <v>355</v>
      </c>
      <c r="GE2060" t="s">
        <v>354</v>
      </c>
      <c r="GF2060" t="s">
        <v>354</v>
      </c>
      <c r="GG2060">
        <v>14</v>
      </c>
      <c r="GH2060" t="s">
        <v>356</v>
      </c>
    </row>
    <row r="2061" spans="1:190" x14ac:dyDescent="0.35">
      <c r="A2061" t="s">
        <v>61</v>
      </c>
      <c r="B2061" t="s">
        <v>62</v>
      </c>
      <c r="C2061" t="s">
        <v>5152</v>
      </c>
      <c r="D2061" t="s">
        <v>1720</v>
      </c>
      <c r="E2061" t="s">
        <v>5237</v>
      </c>
      <c r="F2061" t="s">
        <v>5238</v>
      </c>
      <c r="G2061" t="s">
        <v>5264</v>
      </c>
      <c r="H2061" t="s">
        <v>5265</v>
      </c>
      <c r="I2061">
        <v>14</v>
      </c>
      <c r="J2061">
        <v>5</v>
      </c>
      <c r="K2061" t="s">
        <v>345</v>
      </c>
      <c r="L2061">
        <v>7.2979399999999996</v>
      </c>
      <c r="M2061">
        <v>30.41104</v>
      </c>
      <c r="N2061" t="s">
        <v>346</v>
      </c>
      <c r="O2061" t="s">
        <v>347</v>
      </c>
      <c r="P2061" s="133">
        <v>20</v>
      </c>
      <c r="Q2061" s="133">
        <v>121</v>
      </c>
      <c r="R2061" s="133">
        <v>17</v>
      </c>
      <c r="S2061" s="133">
        <v>103</v>
      </c>
      <c r="T2061" s="133">
        <v>12</v>
      </c>
      <c r="U2061" t="s">
        <v>62</v>
      </c>
      <c r="V2061" t="s">
        <v>1720</v>
      </c>
      <c r="W2061">
        <v>13</v>
      </c>
      <c r="X2061" t="s">
        <v>62</v>
      </c>
      <c r="Y2061" t="s">
        <v>1720</v>
      </c>
      <c r="Z2061">
        <v>22</v>
      </c>
      <c r="AA2061" t="s">
        <v>62</v>
      </c>
      <c r="AB2061" t="s">
        <v>1720</v>
      </c>
      <c r="AC2061">
        <v>16</v>
      </c>
      <c r="AD2061" t="s">
        <v>62</v>
      </c>
      <c r="AE2061" t="s">
        <v>1720</v>
      </c>
      <c r="AF2061">
        <v>7</v>
      </c>
      <c r="AG2061" t="s">
        <v>62</v>
      </c>
      <c r="AH2061" t="s">
        <v>1720</v>
      </c>
      <c r="AI2061">
        <v>33</v>
      </c>
      <c r="AJ2061" t="s">
        <v>348</v>
      </c>
      <c r="AK2061" t="s">
        <v>348</v>
      </c>
      <c r="AL2061" t="s">
        <v>347</v>
      </c>
      <c r="AM2061">
        <v>3</v>
      </c>
      <c r="AN2061">
        <v>18</v>
      </c>
      <c r="AO2061">
        <v>2</v>
      </c>
      <c r="AP2061" t="s">
        <v>121</v>
      </c>
      <c r="AQ2061" t="s">
        <v>359</v>
      </c>
      <c r="AR2061">
        <v>5</v>
      </c>
      <c r="AS2061" t="s">
        <v>119</v>
      </c>
      <c r="AT2061" t="s">
        <v>373</v>
      </c>
      <c r="AU2061">
        <v>3</v>
      </c>
      <c r="AV2061" t="s">
        <v>119</v>
      </c>
      <c r="AW2061" t="s">
        <v>373</v>
      </c>
      <c r="AX2061">
        <v>4</v>
      </c>
      <c r="AY2061" t="s">
        <v>123</v>
      </c>
      <c r="AZ2061" t="s">
        <v>1164</v>
      </c>
      <c r="BA2061">
        <v>0</v>
      </c>
      <c r="BD2061">
        <v>4</v>
      </c>
      <c r="BE2061">
        <v>14</v>
      </c>
      <c r="BF2061">
        <v>0</v>
      </c>
      <c r="BG2061">
        <v>0</v>
      </c>
      <c r="BH2061" t="s">
        <v>349</v>
      </c>
      <c r="BI2061">
        <v>0</v>
      </c>
      <c r="BJ2061">
        <v>0</v>
      </c>
      <c r="BK2061">
        <v>0</v>
      </c>
      <c r="BL2061">
        <v>0</v>
      </c>
      <c r="BM2061">
        <v>18</v>
      </c>
      <c r="BN2061" t="s">
        <v>349</v>
      </c>
      <c r="BO2061">
        <v>0</v>
      </c>
      <c r="BP2061">
        <v>0</v>
      </c>
      <c r="BQ2061">
        <v>0</v>
      </c>
      <c r="BR2061">
        <v>0</v>
      </c>
      <c r="BS2061">
        <v>25</v>
      </c>
      <c r="BT2061" t="s">
        <v>349</v>
      </c>
      <c r="BU2061">
        <v>0</v>
      </c>
      <c r="BV2061">
        <v>0</v>
      </c>
      <c r="BW2061">
        <v>20</v>
      </c>
      <c r="BX2061">
        <v>0</v>
      </c>
      <c r="BY2061">
        <v>0</v>
      </c>
      <c r="BZ2061" t="s">
        <v>349</v>
      </c>
      <c r="CA2061">
        <v>0</v>
      </c>
      <c r="CB2061">
        <v>0</v>
      </c>
      <c r="CC2061">
        <v>0</v>
      </c>
      <c r="CD2061">
        <v>7</v>
      </c>
      <c r="CE2061">
        <v>0</v>
      </c>
      <c r="CF2061" t="s">
        <v>349</v>
      </c>
      <c r="CG2061">
        <v>0</v>
      </c>
      <c r="CH2061">
        <v>0</v>
      </c>
      <c r="CI2061">
        <v>37</v>
      </c>
      <c r="CJ2061" t="s">
        <v>347</v>
      </c>
      <c r="CK2061">
        <v>115</v>
      </c>
      <c r="CL2061" t="s">
        <v>347</v>
      </c>
      <c r="CM2061">
        <v>2</v>
      </c>
      <c r="CN2061" s="133">
        <v>4</v>
      </c>
      <c r="CO2061" s="133" t="s">
        <v>349</v>
      </c>
      <c r="CP2061" s="133">
        <v>0</v>
      </c>
      <c r="CQ2061" s="133">
        <v>0</v>
      </c>
      <c r="CR2061">
        <v>0</v>
      </c>
      <c r="CS2061">
        <v>0</v>
      </c>
      <c r="CT2061">
        <v>0</v>
      </c>
      <c r="CY2061">
        <v>0</v>
      </c>
      <c r="DD2061">
        <v>0</v>
      </c>
      <c r="DI2061">
        <v>0</v>
      </c>
      <c r="DN2061">
        <v>0</v>
      </c>
      <c r="DS2061">
        <v>0</v>
      </c>
      <c r="DV2061" t="s">
        <v>349</v>
      </c>
      <c r="DW2061">
        <v>0</v>
      </c>
      <c r="DX2061">
        <v>0</v>
      </c>
      <c r="DY2061">
        <v>0</v>
      </c>
      <c r="EF2061">
        <v>0</v>
      </c>
      <c r="EM2061">
        <v>0</v>
      </c>
      <c r="ET2061">
        <v>0</v>
      </c>
      <c r="FA2061">
        <v>0</v>
      </c>
      <c r="FH2061">
        <v>0</v>
      </c>
      <c r="FK2061">
        <v>0</v>
      </c>
      <c r="FL2061">
        <v>0</v>
      </c>
      <c r="FM2061">
        <v>0</v>
      </c>
      <c r="FN2061">
        <v>0</v>
      </c>
      <c r="FO2061">
        <v>0</v>
      </c>
      <c r="FP2061">
        <v>0</v>
      </c>
      <c r="FQ2061">
        <v>0</v>
      </c>
      <c r="FR2061">
        <v>0</v>
      </c>
      <c r="FS2061" t="s">
        <v>349</v>
      </c>
      <c r="FT2061">
        <v>0</v>
      </c>
      <c r="FU2061">
        <v>0</v>
      </c>
      <c r="FX2061" t="s">
        <v>349</v>
      </c>
      <c r="FZ2061" t="s">
        <v>347</v>
      </c>
      <c r="GA2061">
        <v>3</v>
      </c>
      <c r="GB2061">
        <v>19</v>
      </c>
      <c r="GC2061" t="s">
        <v>487</v>
      </c>
      <c r="GD2061" t="s">
        <v>355</v>
      </c>
      <c r="GE2061" t="s">
        <v>354</v>
      </c>
      <c r="GF2061" t="s">
        <v>354</v>
      </c>
      <c r="GG2061">
        <v>14</v>
      </c>
      <c r="GH2061" t="s">
        <v>356</v>
      </c>
    </row>
    <row r="2062" spans="1:190" x14ac:dyDescent="0.35">
      <c r="A2062" t="s">
        <v>61</v>
      </c>
      <c r="B2062" t="s">
        <v>62</v>
      </c>
      <c r="C2062" t="s">
        <v>5152</v>
      </c>
      <c r="D2062" t="s">
        <v>1720</v>
      </c>
      <c r="E2062" t="s">
        <v>5237</v>
      </c>
      <c r="F2062" t="s">
        <v>5238</v>
      </c>
      <c r="G2062" t="s">
        <v>5266</v>
      </c>
      <c r="H2062" t="s">
        <v>5267</v>
      </c>
      <c r="I2062">
        <v>14</v>
      </c>
      <c r="J2062">
        <v>5</v>
      </c>
      <c r="K2062" t="s">
        <v>345</v>
      </c>
      <c r="L2062">
        <v>7.2856829999999997</v>
      </c>
      <c r="M2062">
        <v>30.404266669999998</v>
      </c>
      <c r="N2062" t="s">
        <v>346</v>
      </c>
      <c r="O2062" t="s">
        <v>347</v>
      </c>
      <c r="P2062" s="133">
        <v>58</v>
      </c>
      <c r="Q2062" s="133">
        <v>348</v>
      </c>
      <c r="R2062" s="133">
        <v>44</v>
      </c>
      <c r="S2062" s="133">
        <v>264</v>
      </c>
      <c r="T2062" s="133">
        <v>28</v>
      </c>
      <c r="U2062" t="s">
        <v>62</v>
      </c>
      <c r="V2062" t="s">
        <v>1720</v>
      </c>
      <c r="W2062">
        <v>17</v>
      </c>
      <c r="X2062" t="s">
        <v>62</v>
      </c>
      <c r="Y2062" t="s">
        <v>1720</v>
      </c>
      <c r="Z2062">
        <v>69</v>
      </c>
      <c r="AA2062" t="s">
        <v>62</v>
      </c>
      <c r="AB2062" t="s">
        <v>1720</v>
      </c>
      <c r="AC2062">
        <v>36</v>
      </c>
      <c r="AD2062" t="s">
        <v>62</v>
      </c>
      <c r="AE2062" t="s">
        <v>1720</v>
      </c>
      <c r="AF2062">
        <v>6</v>
      </c>
      <c r="AG2062" t="s">
        <v>62</v>
      </c>
      <c r="AH2062" t="s">
        <v>1969</v>
      </c>
      <c r="AI2062">
        <v>108</v>
      </c>
      <c r="AJ2062" t="s">
        <v>348</v>
      </c>
      <c r="AK2062" t="s">
        <v>348</v>
      </c>
      <c r="AL2062" t="s">
        <v>347</v>
      </c>
      <c r="AM2062">
        <v>14</v>
      </c>
      <c r="AN2062">
        <v>84</v>
      </c>
      <c r="AO2062">
        <v>19</v>
      </c>
      <c r="AP2062" t="s">
        <v>121</v>
      </c>
      <c r="AQ2062" t="s">
        <v>359</v>
      </c>
      <c r="AR2062">
        <v>24</v>
      </c>
      <c r="AS2062" t="s">
        <v>123</v>
      </c>
      <c r="AT2062" t="s">
        <v>1164</v>
      </c>
      <c r="AU2062">
        <v>19</v>
      </c>
      <c r="AV2062" t="s">
        <v>119</v>
      </c>
      <c r="AW2062" t="s">
        <v>373</v>
      </c>
      <c r="AX2062">
        <v>17</v>
      </c>
      <c r="AY2062" t="s">
        <v>119</v>
      </c>
      <c r="AZ2062" t="s">
        <v>373</v>
      </c>
      <c r="BA2062">
        <v>4</v>
      </c>
      <c r="BB2062" t="s">
        <v>123</v>
      </c>
      <c r="BC2062" t="s">
        <v>1164</v>
      </c>
      <c r="BD2062">
        <v>1</v>
      </c>
      <c r="BE2062">
        <v>47</v>
      </c>
      <c r="BF2062">
        <v>0</v>
      </c>
      <c r="BG2062">
        <v>0</v>
      </c>
      <c r="BH2062" t="s">
        <v>349</v>
      </c>
      <c r="BI2062">
        <v>0</v>
      </c>
      <c r="BJ2062">
        <v>0</v>
      </c>
      <c r="BK2062">
        <v>41</v>
      </c>
      <c r="BL2062">
        <v>0</v>
      </c>
      <c r="BM2062">
        <v>0</v>
      </c>
      <c r="BN2062" t="s">
        <v>349</v>
      </c>
      <c r="BO2062">
        <v>0</v>
      </c>
      <c r="BP2062">
        <v>0</v>
      </c>
      <c r="BQ2062">
        <v>0</v>
      </c>
      <c r="BR2062">
        <v>0</v>
      </c>
      <c r="BS2062">
        <v>88</v>
      </c>
      <c r="BT2062" t="s">
        <v>349</v>
      </c>
      <c r="BU2062">
        <v>0</v>
      </c>
      <c r="BV2062">
        <v>0</v>
      </c>
      <c r="BW2062">
        <v>0</v>
      </c>
      <c r="BX2062">
        <v>0</v>
      </c>
      <c r="BY2062">
        <v>53</v>
      </c>
      <c r="BZ2062" t="s">
        <v>349</v>
      </c>
      <c r="CA2062">
        <v>0</v>
      </c>
      <c r="CB2062">
        <v>0</v>
      </c>
      <c r="CC2062">
        <v>0</v>
      </c>
      <c r="CD2062">
        <v>10</v>
      </c>
      <c r="CE2062">
        <v>0</v>
      </c>
      <c r="CF2062" t="s">
        <v>349</v>
      </c>
      <c r="CG2062">
        <v>0</v>
      </c>
      <c r="CH2062">
        <v>0</v>
      </c>
      <c r="CI2062">
        <v>109</v>
      </c>
      <c r="CJ2062" t="s">
        <v>347</v>
      </c>
      <c r="CK2062">
        <v>336</v>
      </c>
      <c r="CL2062" t="s">
        <v>347</v>
      </c>
      <c r="CM2062">
        <v>5</v>
      </c>
      <c r="CN2062" s="133">
        <v>4</v>
      </c>
      <c r="CO2062" s="133" t="s">
        <v>347</v>
      </c>
      <c r="CP2062" s="133">
        <v>37</v>
      </c>
      <c r="CQ2062" s="133">
        <v>222</v>
      </c>
      <c r="CR2062">
        <v>27</v>
      </c>
      <c r="CS2062">
        <v>162</v>
      </c>
      <c r="CT2062">
        <v>66</v>
      </c>
      <c r="CU2062" t="s">
        <v>62</v>
      </c>
      <c r="CV2062" t="s">
        <v>550</v>
      </c>
      <c r="CW2062" t="s">
        <v>350</v>
      </c>
      <c r="CY2062">
        <v>24</v>
      </c>
      <c r="CZ2062" t="s">
        <v>62</v>
      </c>
      <c r="DA2062" t="s">
        <v>1969</v>
      </c>
      <c r="DB2062" t="s">
        <v>350</v>
      </c>
      <c r="DD2062">
        <v>18</v>
      </c>
      <c r="DE2062" t="s">
        <v>62</v>
      </c>
      <c r="DF2062" t="s">
        <v>550</v>
      </c>
      <c r="DG2062" t="s">
        <v>350</v>
      </c>
      <c r="DI2062">
        <v>28</v>
      </c>
      <c r="DJ2062" t="s">
        <v>62</v>
      </c>
      <c r="DK2062" t="s">
        <v>1897</v>
      </c>
      <c r="DL2062" t="s">
        <v>350</v>
      </c>
      <c r="DN2062">
        <v>12</v>
      </c>
      <c r="DO2062" t="s">
        <v>62</v>
      </c>
      <c r="DP2062" t="s">
        <v>1720</v>
      </c>
      <c r="DQ2062" t="s">
        <v>405</v>
      </c>
      <c r="DS2062">
        <v>14</v>
      </c>
      <c r="DT2062" t="s">
        <v>348</v>
      </c>
      <c r="DU2062" t="s">
        <v>348</v>
      </c>
      <c r="DV2062" t="s">
        <v>347</v>
      </c>
      <c r="DW2062">
        <v>10</v>
      </c>
      <c r="DX2062">
        <v>60</v>
      </c>
      <c r="DY2062">
        <v>4</v>
      </c>
      <c r="DZ2062" t="s">
        <v>123</v>
      </c>
      <c r="EB2062" t="s">
        <v>1164</v>
      </c>
      <c r="ED2062" t="s">
        <v>350</v>
      </c>
      <c r="EF2062">
        <v>8</v>
      </c>
      <c r="EG2062" t="s">
        <v>121</v>
      </c>
      <c r="EI2062" t="s">
        <v>359</v>
      </c>
      <c r="EK2062" t="s">
        <v>350</v>
      </c>
      <c r="EM2062">
        <v>10</v>
      </c>
      <c r="EN2062" t="s">
        <v>123</v>
      </c>
      <c r="EP2062" t="s">
        <v>1164</v>
      </c>
      <c r="ER2062" t="s">
        <v>444</v>
      </c>
      <c r="ET2062">
        <v>11</v>
      </c>
      <c r="EU2062" t="s">
        <v>119</v>
      </c>
      <c r="EW2062" t="s">
        <v>373</v>
      </c>
      <c r="EY2062" t="s">
        <v>350</v>
      </c>
      <c r="FA2062">
        <v>0</v>
      </c>
      <c r="FH2062">
        <v>27</v>
      </c>
      <c r="FK2062">
        <v>32</v>
      </c>
      <c r="FL2062">
        <v>192</v>
      </c>
      <c r="FM2062">
        <v>3</v>
      </c>
      <c r="FN2062">
        <v>18</v>
      </c>
      <c r="FO2062">
        <v>2</v>
      </c>
      <c r="FP2062">
        <v>12</v>
      </c>
      <c r="FQ2062">
        <v>0</v>
      </c>
      <c r="FR2062">
        <v>0</v>
      </c>
      <c r="FS2062" t="s">
        <v>347</v>
      </c>
      <c r="FT2062">
        <v>5</v>
      </c>
      <c r="FU2062">
        <v>30</v>
      </c>
      <c r="FV2062" t="s">
        <v>62</v>
      </c>
      <c r="FW2062" t="s">
        <v>550</v>
      </c>
      <c r="FX2062" t="s">
        <v>347</v>
      </c>
      <c r="FY2062" t="s">
        <v>123</v>
      </c>
      <c r="FZ2062" t="s">
        <v>347</v>
      </c>
      <c r="GA2062">
        <v>3</v>
      </c>
      <c r="GB2062">
        <v>18</v>
      </c>
      <c r="GC2062" t="s">
        <v>487</v>
      </c>
      <c r="GD2062" t="s">
        <v>355</v>
      </c>
      <c r="GE2062" t="s">
        <v>355</v>
      </c>
      <c r="GF2062" t="s">
        <v>355</v>
      </c>
      <c r="GG2062">
        <v>14</v>
      </c>
      <c r="GH2062" t="s">
        <v>356</v>
      </c>
    </row>
    <row r="2063" spans="1:190" x14ac:dyDescent="0.35">
      <c r="A2063" t="s">
        <v>61</v>
      </c>
      <c r="B2063" t="s">
        <v>62</v>
      </c>
      <c r="C2063" t="s">
        <v>5152</v>
      </c>
      <c r="D2063" t="s">
        <v>1720</v>
      </c>
      <c r="E2063" t="s">
        <v>5237</v>
      </c>
      <c r="F2063" t="s">
        <v>5238</v>
      </c>
      <c r="G2063" t="s">
        <v>5268</v>
      </c>
      <c r="H2063" t="s">
        <v>5269</v>
      </c>
      <c r="I2063">
        <v>14</v>
      </c>
      <c r="J2063">
        <v>6</v>
      </c>
      <c r="K2063" t="s">
        <v>345</v>
      </c>
      <c r="L2063">
        <v>7.1972699999999996</v>
      </c>
      <c r="M2063">
        <v>30.249790000000001</v>
      </c>
      <c r="N2063" t="s">
        <v>346</v>
      </c>
      <c r="O2063" t="s">
        <v>347</v>
      </c>
      <c r="P2063" s="133">
        <v>30</v>
      </c>
      <c r="Q2063" s="133">
        <v>180</v>
      </c>
      <c r="R2063" s="133">
        <v>20</v>
      </c>
      <c r="S2063" s="133">
        <v>120</v>
      </c>
      <c r="T2063" s="133">
        <v>10</v>
      </c>
      <c r="U2063" t="s">
        <v>62</v>
      </c>
      <c r="V2063" t="s">
        <v>1720</v>
      </c>
      <c r="W2063">
        <v>4</v>
      </c>
      <c r="X2063" t="s">
        <v>62</v>
      </c>
      <c r="Y2063" t="s">
        <v>1720</v>
      </c>
      <c r="Z2063">
        <v>9</v>
      </c>
      <c r="AA2063" t="s">
        <v>62</v>
      </c>
      <c r="AB2063" t="s">
        <v>1720</v>
      </c>
      <c r="AC2063">
        <v>30</v>
      </c>
      <c r="AD2063" t="s">
        <v>62</v>
      </c>
      <c r="AE2063" t="s">
        <v>1720</v>
      </c>
      <c r="AF2063">
        <v>13</v>
      </c>
      <c r="AG2063" t="s">
        <v>62</v>
      </c>
      <c r="AH2063" t="s">
        <v>1897</v>
      </c>
      <c r="AI2063">
        <v>54</v>
      </c>
      <c r="AJ2063" t="s">
        <v>348</v>
      </c>
      <c r="AK2063" t="s">
        <v>348</v>
      </c>
      <c r="AL2063" t="s">
        <v>347</v>
      </c>
      <c r="AM2063">
        <v>10</v>
      </c>
      <c r="AN2063">
        <v>60</v>
      </c>
      <c r="AO2063">
        <v>3</v>
      </c>
      <c r="AP2063" t="s">
        <v>121</v>
      </c>
      <c r="AQ2063" t="s">
        <v>359</v>
      </c>
      <c r="AR2063">
        <v>4</v>
      </c>
      <c r="AS2063" t="s">
        <v>121</v>
      </c>
      <c r="AT2063" t="s">
        <v>359</v>
      </c>
      <c r="AU2063">
        <v>3</v>
      </c>
      <c r="AV2063" t="s">
        <v>119</v>
      </c>
      <c r="AW2063" t="s">
        <v>373</v>
      </c>
      <c r="AX2063">
        <v>8</v>
      </c>
      <c r="AY2063" t="s">
        <v>119</v>
      </c>
      <c r="AZ2063" t="s">
        <v>373</v>
      </c>
      <c r="BA2063">
        <v>9</v>
      </c>
      <c r="BB2063" t="s">
        <v>123</v>
      </c>
      <c r="BC2063" t="s">
        <v>1164</v>
      </c>
      <c r="BD2063">
        <v>33</v>
      </c>
      <c r="BE2063">
        <v>13</v>
      </c>
      <c r="BF2063">
        <v>0</v>
      </c>
      <c r="BG2063">
        <v>0</v>
      </c>
      <c r="BH2063" t="s">
        <v>349</v>
      </c>
      <c r="BI2063">
        <v>0</v>
      </c>
      <c r="BJ2063">
        <v>0</v>
      </c>
      <c r="BK2063">
        <v>0</v>
      </c>
      <c r="BL2063">
        <v>0</v>
      </c>
      <c r="BM2063">
        <v>8</v>
      </c>
      <c r="BN2063" t="s">
        <v>349</v>
      </c>
      <c r="BO2063">
        <v>0</v>
      </c>
      <c r="BP2063">
        <v>0</v>
      </c>
      <c r="BQ2063">
        <v>0</v>
      </c>
      <c r="BR2063">
        <v>0</v>
      </c>
      <c r="BS2063">
        <v>12</v>
      </c>
      <c r="BT2063" t="s">
        <v>349</v>
      </c>
      <c r="BU2063">
        <v>0</v>
      </c>
      <c r="BV2063">
        <v>0</v>
      </c>
      <c r="BW2063">
        <v>0</v>
      </c>
      <c r="BX2063">
        <v>0</v>
      </c>
      <c r="BY2063">
        <v>38</v>
      </c>
      <c r="BZ2063" t="s">
        <v>349</v>
      </c>
      <c r="CA2063">
        <v>0</v>
      </c>
      <c r="CB2063">
        <v>0</v>
      </c>
      <c r="CC2063">
        <v>0</v>
      </c>
      <c r="CD2063">
        <v>22</v>
      </c>
      <c r="CE2063">
        <v>0</v>
      </c>
      <c r="CF2063" t="s">
        <v>349</v>
      </c>
      <c r="CG2063">
        <v>0</v>
      </c>
      <c r="CH2063">
        <v>0</v>
      </c>
      <c r="CI2063">
        <v>87</v>
      </c>
      <c r="CJ2063" t="s">
        <v>347</v>
      </c>
      <c r="CK2063">
        <v>162</v>
      </c>
      <c r="CL2063" t="s">
        <v>347</v>
      </c>
      <c r="CM2063">
        <v>2</v>
      </c>
      <c r="CN2063" s="133">
        <v>4</v>
      </c>
      <c r="CO2063" s="133" t="s">
        <v>347</v>
      </c>
      <c r="CP2063" s="133">
        <v>10</v>
      </c>
      <c r="CQ2063" s="133">
        <v>60</v>
      </c>
      <c r="CR2063">
        <v>6</v>
      </c>
      <c r="CS2063">
        <v>36</v>
      </c>
      <c r="CT2063">
        <v>13</v>
      </c>
      <c r="CU2063" t="s">
        <v>62</v>
      </c>
      <c r="CV2063" t="s">
        <v>550</v>
      </c>
      <c r="CW2063" t="s">
        <v>350</v>
      </c>
      <c r="CY2063">
        <v>5</v>
      </c>
      <c r="CZ2063" t="s">
        <v>62</v>
      </c>
      <c r="DA2063" t="s">
        <v>2021</v>
      </c>
      <c r="DB2063" t="s">
        <v>350</v>
      </c>
      <c r="DD2063">
        <v>5</v>
      </c>
      <c r="DE2063" t="s">
        <v>62</v>
      </c>
      <c r="DF2063" t="s">
        <v>1969</v>
      </c>
      <c r="DG2063" t="s">
        <v>350</v>
      </c>
      <c r="DI2063">
        <v>7</v>
      </c>
      <c r="DJ2063" t="s">
        <v>62</v>
      </c>
      <c r="DK2063" t="s">
        <v>1720</v>
      </c>
      <c r="DL2063" t="s">
        <v>444</v>
      </c>
      <c r="DN2063">
        <v>6</v>
      </c>
      <c r="DO2063" t="s">
        <v>62</v>
      </c>
      <c r="DP2063" t="s">
        <v>1969</v>
      </c>
      <c r="DQ2063" t="s">
        <v>405</v>
      </c>
      <c r="DS2063">
        <v>0</v>
      </c>
      <c r="DV2063" t="s">
        <v>347</v>
      </c>
      <c r="DW2063">
        <v>4</v>
      </c>
      <c r="DX2063">
        <v>24</v>
      </c>
      <c r="DY2063">
        <v>5</v>
      </c>
      <c r="DZ2063" t="s">
        <v>123</v>
      </c>
      <c r="EB2063" t="s">
        <v>1164</v>
      </c>
      <c r="ED2063" t="s">
        <v>350</v>
      </c>
      <c r="EF2063">
        <v>6</v>
      </c>
      <c r="EG2063" t="s">
        <v>119</v>
      </c>
      <c r="EI2063" t="s">
        <v>373</v>
      </c>
      <c r="EK2063" t="s">
        <v>350</v>
      </c>
      <c r="EM2063">
        <v>5</v>
      </c>
      <c r="EN2063" t="s">
        <v>121</v>
      </c>
      <c r="EP2063" t="s">
        <v>359</v>
      </c>
      <c r="ER2063" t="s">
        <v>350</v>
      </c>
      <c r="ET2063">
        <v>3</v>
      </c>
      <c r="EU2063" t="s">
        <v>123</v>
      </c>
      <c r="EW2063" t="s">
        <v>1164</v>
      </c>
      <c r="EY2063" t="s">
        <v>350</v>
      </c>
      <c r="FA2063">
        <v>1</v>
      </c>
      <c r="FB2063" t="s">
        <v>119</v>
      </c>
      <c r="FD2063" t="s">
        <v>373</v>
      </c>
      <c r="FF2063" t="s">
        <v>350</v>
      </c>
      <c r="FH2063">
        <v>4</v>
      </c>
      <c r="FK2063">
        <v>2</v>
      </c>
      <c r="FL2063">
        <v>12</v>
      </c>
      <c r="FM2063">
        <v>7</v>
      </c>
      <c r="FN2063">
        <v>42</v>
      </c>
      <c r="FO2063">
        <v>1</v>
      </c>
      <c r="FP2063">
        <v>6</v>
      </c>
      <c r="FQ2063">
        <v>0</v>
      </c>
      <c r="FR2063">
        <v>0</v>
      </c>
      <c r="FS2063" t="s">
        <v>347</v>
      </c>
      <c r="FT2063">
        <v>2</v>
      </c>
      <c r="FU2063">
        <v>12</v>
      </c>
      <c r="FV2063" t="s">
        <v>62</v>
      </c>
      <c r="FW2063" t="s">
        <v>550</v>
      </c>
      <c r="FX2063" t="s">
        <v>347</v>
      </c>
      <c r="FY2063" t="s">
        <v>119</v>
      </c>
      <c r="FZ2063" t="s">
        <v>347</v>
      </c>
      <c r="GA2063">
        <v>3</v>
      </c>
      <c r="GB2063">
        <v>19</v>
      </c>
      <c r="GC2063" t="s">
        <v>487</v>
      </c>
      <c r="GD2063" t="s">
        <v>354</v>
      </c>
      <c r="GE2063" t="s">
        <v>354</v>
      </c>
      <c r="GF2063" t="s">
        <v>354</v>
      </c>
      <c r="GG2063">
        <v>14</v>
      </c>
      <c r="GH2063" t="s">
        <v>356</v>
      </c>
    </row>
    <row r="2064" spans="1:190" x14ac:dyDescent="0.35">
      <c r="A2064" t="s">
        <v>61</v>
      </c>
      <c r="B2064" t="s">
        <v>62</v>
      </c>
      <c r="C2064" t="s">
        <v>5152</v>
      </c>
      <c r="D2064" t="s">
        <v>1720</v>
      </c>
      <c r="E2064" t="s">
        <v>5270</v>
      </c>
      <c r="F2064" t="s">
        <v>5271</v>
      </c>
      <c r="G2064" t="s">
        <v>5272</v>
      </c>
      <c r="H2064" t="s">
        <v>5273</v>
      </c>
      <c r="I2064">
        <v>14</v>
      </c>
      <c r="J2064">
        <v>11</v>
      </c>
      <c r="K2064" t="s">
        <v>345</v>
      </c>
      <c r="L2064">
        <v>7.3445600000000004</v>
      </c>
      <c r="M2064">
        <v>30.457139999999999</v>
      </c>
      <c r="N2064" t="s">
        <v>346</v>
      </c>
      <c r="O2064" t="s">
        <v>347</v>
      </c>
      <c r="P2064" s="133">
        <v>8</v>
      </c>
      <c r="Q2064" s="133">
        <v>47</v>
      </c>
      <c r="R2064" s="133">
        <v>6</v>
      </c>
      <c r="S2064" s="133">
        <v>35</v>
      </c>
      <c r="T2064" s="133">
        <v>7</v>
      </c>
      <c r="U2064" t="s">
        <v>62</v>
      </c>
      <c r="V2064" t="s">
        <v>1720</v>
      </c>
      <c r="W2064">
        <v>3</v>
      </c>
      <c r="X2064" t="s">
        <v>62</v>
      </c>
      <c r="Y2064" t="s">
        <v>1720</v>
      </c>
      <c r="Z2064">
        <v>5</v>
      </c>
      <c r="AA2064" t="s">
        <v>62</v>
      </c>
      <c r="AB2064" t="s">
        <v>1720</v>
      </c>
      <c r="AC2064">
        <v>8</v>
      </c>
      <c r="AD2064" t="s">
        <v>62</v>
      </c>
      <c r="AE2064" t="s">
        <v>1720</v>
      </c>
      <c r="AF2064">
        <v>12</v>
      </c>
      <c r="AG2064" t="s">
        <v>62</v>
      </c>
      <c r="AH2064" t="s">
        <v>1720</v>
      </c>
      <c r="AI2064">
        <v>0</v>
      </c>
      <c r="AL2064" t="s">
        <v>347</v>
      </c>
      <c r="AM2064">
        <v>2</v>
      </c>
      <c r="AN2064">
        <v>12</v>
      </c>
      <c r="AO2064">
        <v>0</v>
      </c>
      <c r="AR2064">
        <v>0</v>
      </c>
      <c r="AU2064">
        <v>2</v>
      </c>
      <c r="AV2064" t="s">
        <v>123</v>
      </c>
      <c r="AW2064" t="s">
        <v>486</v>
      </c>
      <c r="AX2064">
        <v>4</v>
      </c>
      <c r="AY2064" t="s">
        <v>119</v>
      </c>
      <c r="AZ2064" t="s">
        <v>373</v>
      </c>
      <c r="BA2064">
        <v>6</v>
      </c>
      <c r="BB2064" t="s">
        <v>123</v>
      </c>
      <c r="BC2064" t="s">
        <v>352</v>
      </c>
      <c r="BD2064">
        <v>0</v>
      </c>
      <c r="BE2064">
        <v>6</v>
      </c>
      <c r="BF2064">
        <v>1</v>
      </c>
      <c r="BG2064">
        <v>0</v>
      </c>
      <c r="BH2064" t="s">
        <v>349</v>
      </c>
      <c r="BI2064">
        <v>0</v>
      </c>
      <c r="BJ2064">
        <v>0</v>
      </c>
      <c r="BK2064">
        <v>1</v>
      </c>
      <c r="BL2064">
        <v>0</v>
      </c>
      <c r="BM2064">
        <v>2</v>
      </c>
      <c r="BN2064" t="s">
        <v>349</v>
      </c>
      <c r="BO2064">
        <v>0</v>
      </c>
      <c r="BP2064">
        <v>0</v>
      </c>
      <c r="BQ2064">
        <v>2</v>
      </c>
      <c r="BR2064">
        <v>0</v>
      </c>
      <c r="BS2064">
        <v>5</v>
      </c>
      <c r="BT2064" t="s">
        <v>349</v>
      </c>
      <c r="BU2064">
        <v>0</v>
      </c>
      <c r="BV2064">
        <v>0</v>
      </c>
      <c r="BW2064">
        <v>1</v>
      </c>
      <c r="BX2064">
        <v>2</v>
      </c>
      <c r="BY2064">
        <v>9</v>
      </c>
      <c r="BZ2064" t="s">
        <v>349</v>
      </c>
      <c r="CA2064">
        <v>0</v>
      </c>
      <c r="CB2064">
        <v>0</v>
      </c>
      <c r="CC2064">
        <v>2</v>
      </c>
      <c r="CD2064">
        <v>2</v>
      </c>
      <c r="CE2064">
        <v>13</v>
      </c>
      <c r="CF2064" t="s">
        <v>347</v>
      </c>
      <c r="CG2064">
        <v>0</v>
      </c>
      <c r="CH2064">
        <v>1</v>
      </c>
      <c r="CI2064">
        <v>0</v>
      </c>
      <c r="CJ2064" t="s">
        <v>347</v>
      </c>
      <c r="CK2064">
        <v>44</v>
      </c>
      <c r="CL2064" t="s">
        <v>347</v>
      </c>
      <c r="CM2064">
        <v>2</v>
      </c>
      <c r="CN2064" s="133">
        <v>1</v>
      </c>
      <c r="CO2064" s="133" t="s">
        <v>347</v>
      </c>
      <c r="CP2064" s="133">
        <v>7</v>
      </c>
      <c r="CQ2064" s="133">
        <v>43</v>
      </c>
      <c r="CR2064">
        <v>5</v>
      </c>
      <c r="CS2064">
        <v>31</v>
      </c>
      <c r="CT2064">
        <v>6</v>
      </c>
      <c r="CU2064" t="s">
        <v>62</v>
      </c>
      <c r="CV2064" t="s">
        <v>550</v>
      </c>
      <c r="CW2064" t="s">
        <v>350</v>
      </c>
      <c r="CY2064">
        <v>2</v>
      </c>
      <c r="CZ2064" t="s">
        <v>56</v>
      </c>
      <c r="DA2064" t="s">
        <v>1839</v>
      </c>
      <c r="DB2064" t="s">
        <v>444</v>
      </c>
      <c r="DD2064">
        <v>4</v>
      </c>
      <c r="DE2064" t="s">
        <v>62</v>
      </c>
      <c r="DF2064" t="s">
        <v>1969</v>
      </c>
      <c r="DG2064" t="s">
        <v>350</v>
      </c>
      <c r="DI2064">
        <v>9</v>
      </c>
      <c r="DJ2064" t="s">
        <v>52</v>
      </c>
      <c r="DK2064" t="s">
        <v>340</v>
      </c>
      <c r="DL2064" t="s">
        <v>350</v>
      </c>
      <c r="DN2064">
        <v>10</v>
      </c>
      <c r="DO2064" t="s">
        <v>58</v>
      </c>
      <c r="DP2064" t="s">
        <v>1750</v>
      </c>
      <c r="DQ2064" t="s">
        <v>405</v>
      </c>
      <c r="DS2064">
        <v>0</v>
      </c>
      <c r="DV2064" t="s">
        <v>347</v>
      </c>
      <c r="DW2064">
        <v>2</v>
      </c>
      <c r="DX2064">
        <v>12</v>
      </c>
      <c r="DY2064">
        <v>0</v>
      </c>
      <c r="EF2064">
        <v>0</v>
      </c>
      <c r="EM2064">
        <v>2</v>
      </c>
      <c r="EN2064" t="s">
        <v>121</v>
      </c>
      <c r="EP2064" t="s">
        <v>1840</v>
      </c>
      <c r="ER2064" t="s">
        <v>350</v>
      </c>
      <c r="ET2064">
        <v>4</v>
      </c>
      <c r="EU2064" t="s">
        <v>119</v>
      </c>
      <c r="EW2064" t="s">
        <v>373</v>
      </c>
      <c r="EY2064" t="s">
        <v>350</v>
      </c>
      <c r="FA2064">
        <v>6</v>
      </c>
      <c r="FB2064" t="s">
        <v>123</v>
      </c>
      <c r="FD2064" t="s">
        <v>1164</v>
      </c>
      <c r="FF2064" t="s">
        <v>350</v>
      </c>
      <c r="FH2064">
        <v>0</v>
      </c>
      <c r="FK2064">
        <v>4</v>
      </c>
      <c r="FL2064">
        <v>24</v>
      </c>
      <c r="FM2064">
        <v>2</v>
      </c>
      <c r="FN2064">
        <v>13</v>
      </c>
      <c r="FO2064">
        <v>1</v>
      </c>
      <c r="FP2064">
        <v>6</v>
      </c>
      <c r="FQ2064">
        <v>0</v>
      </c>
      <c r="FR2064">
        <v>0</v>
      </c>
      <c r="FS2064" t="s">
        <v>347</v>
      </c>
      <c r="FT2064">
        <v>101</v>
      </c>
      <c r="FU2064">
        <v>635</v>
      </c>
      <c r="FV2064" t="s">
        <v>62</v>
      </c>
      <c r="FW2064" t="s">
        <v>550</v>
      </c>
      <c r="FX2064" t="s">
        <v>347</v>
      </c>
      <c r="FY2064" t="s">
        <v>123</v>
      </c>
      <c r="FZ2064" t="s">
        <v>347</v>
      </c>
      <c r="GA2064">
        <v>8</v>
      </c>
      <c r="GB2064">
        <v>48</v>
      </c>
      <c r="GC2064" t="s">
        <v>353</v>
      </c>
      <c r="GD2064" t="s">
        <v>354</v>
      </c>
      <c r="GE2064" t="s">
        <v>354</v>
      </c>
      <c r="GF2064" t="s">
        <v>354</v>
      </c>
      <c r="GG2064">
        <v>14</v>
      </c>
      <c r="GH2064" t="s">
        <v>356</v>
      </c>
    </row>
    <row r="2065" spans="1:190" x14ac:dyDescent="0.35">
      <c r="A2065" t="s">
        <v>61</v>
      </c>
      <c r="B2065" t="s">
        <v>62</v>
      </c>
      <c r="C2065" t="s">
        <v>5152</v>
      </c>
      <c r="D2065" t="s">
        <v>1720</v>
      </c>
      <c r="E2065" t="s">
        <v>5270</v>
      </c>
      <c r="F2065" t="s">
        <v>5271</v>
      </c>
      <c r="G2065" t="s">
        <v>5274</v>
      </c>
      <c r="H2065" t="s">
        <v>5275</v>
      </c>
      <c r="I2065">
        <v>14</v>
      </c>
      <c r="J2065">
        <v>999</v>
      </c>
      <c r="K2065" t="s">
        <v>345</v>
      </c>
      <c r="L2065">
        <v>7.2990000000000004</v>
      </c>
      <c r="M2065">
        <v>30.459</v>
      </c>
      <c r="N2065" t="s">
        <v>346</v>
      </c>
      <c r="O2065" t="s">
        <v>347</v>
      </c>
      <c r="P2065" s="133">
        <v>5</v>
      </c>
      <c r="Q2065" s="133">
        <v>31</v>
      </c>
      <c r="R2065" s="133">
        <v>3</v>
      </c>
      <c r="S2065" s="133">
        <v>19</v>
      </c>
      <c r="T2065" s="133">
        <v>4</v>
      </c>
      <c r="U2065" t="s">
        <v>62</v>
      </c>
      <c r="V2065" t="s">
        <v>1720</v>
      </c>
      <c r="W2065">
        <v>1</v>
      </c>
      <c r="X2065" t="s">
        <v>62</v>
      </c>
      <c r="Y2065" t="s">
        <v>1720</v>
      </c>
      <c r="Z2065">
        <v>3</v>
      </c>
      <c r="AA2065" t="s">
        <v>62</v>
      </c>
      <c r="AB2065" t="s">
        <v>1720</v>
      </c>
      <c r="AC2065">
        <v>5</v>
      </c>
      <c r="AD2065" t="s">
        <v>62</v>
      </c>
      <c r="AE2065" t="s">
        <v>1720</v>
      </c>
      <c r="AF2065">
        <v>6</v>
      </c>
      <c r="AG2065" t="s">
        <v>62</v>
      </c>
      <c r="AH2065" t="s">
        <v>1720</v>
      </c>
      <c r="AI2065">
        <v>0</v>
      </c>
      <c r="AL2065" t="s">
        <v>347</v>
      </c>
      <c r="AM2065">
        <v>2</v>
      </c>
      <c r="AN2065">
        <v>12</v>
      </c>
      <c r="AO2065">
        <v>0</v>
      </c>
      <c r="AR2065">
        <v>0</v>
      </c>
      <c r="AU2065">
        <v>2</v>
      </c>
      <c r="AV2065" t="s">
        <v>121</v>
      </c>
      <c r="AW2065" t="s">
        <v>2544</v>
      </c>
      <c r="AX2065">
        <v>4</v>
      </c>
      <c r="AY2065" t="s">
        <v>123</v>
      </c>
      <c r="AZ2065" t="s">
        <v>1164</v>
      </c>
      <c r="BA2065">
        <v>6</v>
      </c>
      <c r="BB2065" t="s">
        <v>119</v>
      </c>
      <c r="BC2065" t="s">
        <v>373</v>
      </c>
      <c r="BD2065">
        <v>0</v>
      </c>
      <c r="BE2065">
        <v>4</v>
      </c>
      <c r="BF2065">
        <v>0</v>
      </c>
      <c r="BG2065">
        <v>0</v>
      </c>
      <c r="BH2065" t="s">
        <v>349</v>
      </c>
      <c r="BI2065">
        <v>0</v>
      </c>
      <c r="BJ2065">
        <v>0</v>
      </c>
      <c r="BK2065">
        <v>0</v>
      </c>
      <c r="BL2065">
        <v>0</v>
      </c>
      <c r="BM2065">
        <v>1</v>
      </c>
      <c r="BN2065" t="s">
        <v>349</v>
      </c>
      <c r="BO2065">
        <v>0</v>
      </c>
      <c r="BP2065">
        <v>0</v>
      </c>
      <c r="BQ2065">
        <v>1</v>
      </c>
      <c r="BR2065">
        <v>1</v>
      </c>
      <c r="BS2065">
        <v>3</v>
      </c>
      <c r="BT2065" t="s">
        <v>349</v>
      </c>
      <c r="BU2065">
        <v>0</v>
      </c>
      <c r="BV2065">
        <v>0</v>
      </c>
      <c r="BW2065">
        <v>1</v>
      </c>
      <c r="BX2065">
        <v>1</v>
      </c>
      <c r="BY2065">
        <v>6</v>
      </c>
      <c r="BZ2065" t="s">
        <v>347</v>
      </c>
      <c r="CA2065">
        <v>0</v>
      </c>
      <c r="CB2065">
        <v>1</v>
      </c>
      <c r="CC2065">
        <v>1</v>
      </c>
      <c r="CD2065">
        <v>1</v>
      </c>
      <c r="CE2065">
        <v>10</v>
      </c>
      <c r="CF2065" t="s">
        <v>349</v>
      </c>
      <c r="CG2065">
        <v>0</v>
      </c>
      <c r="CH2065">
        <v>0</v>
      </c>
      <c r="CI2065">
        <v>0</v>
      </c>
      <c r="CJ2065" t="s">
        <v>347</v>
      </c>
      <c r="CK2065">
        <v>30</v>
      </c>
      <c r="CL2065" t="s">
        <v>347</v>
      </c>
      <c r="CM2065">
        <v>1</v>
      </c>
      <c r="CN2065" s="133">
        <v>0</v>
      </c>
      <c r="CO2065" s="133" t="s">
        <v>347</v>
      </c>
      <c r="CP2065" s="133">
        <v>2</v>
      </c>
      <c r="CQ2065" s="133">
        <v>12</v>
      </c>
      <c r="CR2065">
        <v>2</v>
      </c>
      <c r="CS2065">
        <v>12</v>
      </c>
      <c r="CT2065">
        <v>2</v>
      </c>
      <c r="CU2065" t="s">
        <v>62</v>
      </c>
      <c r="CV2065" t="s">
        <v>1757</v>
      </c>
      <c r="CW2065" t="s">
        <v>350</v>
      </c>
      <c r="CY2065">
        <v>1</v>
      </c>
      <c r="CZ2065" t="s">
        <v>62</v>
      </c>
      <c r="DA2065" t="s">
        <v>550</v>
      </c>
      <c r="DB2065" t="s">
        <v>444</v>
      </c>
      <c r="DD2065">
        <v>2</v>
      </c>
      <c r="DE2065" t="s">
        <v>62</v>
      </c>
      <c r="DF2065" t="s">
        <v>1720</v>
      </c>
      <c r="DG2065" t="s">
        <v>350</v>
      </c>
      <c r="DI2065">
        <v>3</v>
      </c>
      <c r="DJ2065" t="s">
        <v>52</v>
      </c>
      <c r="DK2065" t="s">
        <v>340</v>
      </c>
      <c r="DL2065" t="s">
        <v>350</v>
      </c>
      <c r="DN2065">
        <v>4</v>
      </c>
      <c r="DO2065" t="s">
        <v>58</v>
      </c>
      <c r="DP2065" t="s">
        <v>1750</v>
      </c>
      <c r="DQ2065" t="s">
        <v>405</v>
      </c>
      <c r="DS2065">
        <v>0</v>
      </c>
      <c r="DV2065" t="s">
        <v>349</v>
      </c>
      <c r="DW2065">
        <v>0</v>
      </c>
      <c r="DX2065">
        <v>0</v>
      </c>
      <c r="DY2065">
        <v>0</v>
      </c>
      <c r="EF2065">
        <v>0</v>
      </c>
      <c r="EM2065">
        <v>0</v>
      </c>
      <c r="ET2065">
        <v>0</v>
      </c>
      <c r="FA2065">
        <v>0</v>
      </c>
      <c r="FH2065">
        <v>0</v>
      </c>
      <c r="FK2065">
        <v>1</v>
      </c>
      <c r="FL2065">
        <v>6</v>
      </c>
      <c r="FM2065">
        <v>1</v>
      </c>
      <c r="FN2065">
        <v>6</v>
      </c>
      <c r="FO2065">
        <v>0</v>
      </c>
      <c r="FP2065">
        <v>0</v>
      </c>
      <c r="FQ2065">
        <v>0</v>
      </c>
      <c r="FR2065">
        <v>0</v>
      </c>
      <c r="FS2065" t="s">
        <v>347</v>
      </c>
      <c r="FT2065">
        <v>89</v>
      </c>
      <c r="FU2065">
        <v>561</v>
      </c>
      <c r="FV2065" t="s">
        <v>58</v>
      </c>
      <c r="FW2065" t="s">
        <v>1750</v>
      </c>
      <c r="FX2065" t="s">
        <v>347</v>
      </c>
      <c r="FY2065" t="s">
        <v>119</v>
      </c>
      <c r="FZ2065" t="s">
        <v>347</v>
      </c>
      <c r="GA2065">
        <v>4</v>
      </c>
      <c r="GB2065">
        <v>24</v>
      </c>
      <c r="GC2065" t="s">
        <v>353</v>
      </c>
      <c r="GD2065" t="s">
        <v>354</v>
      </c>
      <c r="GE2065" t="s">
        <v>354</v>
      </c>
      <c r="GF2065" t="s">
        <v>354</v>
      </c>
      <c r="GG2065">
        <v>14</v>
      </c>
      <c r="GH2065" t="s">
        <v>356</v>
      </c>
    </row>
    <row r="2066" spans="1:190" x14ac:dyDescent="0.35">
      <c r="A2066" t="s">
        <v>61</v>
      </c>
      <c r="B2066" t="s">
        <v>62</v>
      </c>
      <c r="C2066" t="s">
        <v>5152</v>
      </c>
      <c r="D2066" t="s">
        <v>1720</v>
      </c>
      <c r="E2066" t="s">
        <v>5270</v>
      </c>
      <c r="F2066" t="s">
        <v>5271</v>
      </c>
      <c r="G2066" t="s">
        <v>5276</v>
      </c>
      <c r="H2066" t="s">
        <v>5277</v>
      </c>
      <c r="I2066">
        <v>14</v>
      </c>
      <c r="J2066">
        <v>5</v>
      </c>
      <c r="K2066" t="s">
        <v>345</v>
      </c>
      <c r="L2066">
        <v>7.3039399999999999</v>
      </c>
      <c r="M2066">
        <v>30.457940000000001</v>
      </c>
      <c r="N2066" t="s">
        <v>346</v>
      </c>
      <c r="O2066" t="s">
        <v>347</v>
      </c>
      <c r="P2066" s="133">
        <v>4</v>
      </c>
      <c r="Q2066" s="133">
        <v>25</v>
      </c>
      <c r="R2066" s="133">
        <v>3</v>
      </c>
      <c r="S2066" s="133">
        <v>19</v>
      </c>
      <c r="T2066" s="133">
        <v>4</v>
      </c>
      <c r="U2066" t="s">
        <v>62</v>
      </c>
      <c r="V2066" t="s">
        <v>1720</v>
      </c>
      <c r="W2066">
        <v>1</v>
      </c>
      <c r="X2066" t="s">
        <v>62</v>
      </c>
      <c r="Y2066" t="s">
        <v>1720</v>
      </c>
      <c r="Z2066">
        <v>3</v>
      </c>
      <c r="AA2066" t="s">
        <v>62</v>
      </c>
      <c r="AB2066" t="s">
        <v>1720</v>
      </c>
      <c r="AC2066">
        <v>6</v>
      </c>
      <c r="AD2066" t="s">
        <v>62</v>
      </c>
      <c r="AE2066" t="s">
        <v>1720</v>
      </c>
      <c r="AF2066">
        <v>5</v>
      </c>
      <c r="AG2066" t="s">
        <v>62</v>
      </c>
      <c r="AH2066" t="s">
        <v>1720</v>
      </c>
      <c r="AI2066">
        <v>0</v>
      </c>
      <c r="AL2066" t="s">
        <v>347</v>
      </c>
      <c r="AM2066">
        <v>1</v>
      </c>
      <c r="AN2066">
        <v>6</v>
      </c>
      <c r="AO2066">
        <v>0</v>
      </c>
      <c r="AR2066">
        <v>0</v>
      </c>
      <c r="AU2066">
        <v>2</v>
      </c>
      <c r="AV2066" t="s">
        <v>119</v>
      </c>
      <c r="AW2066" t="s">
        <v>373</v>
      </c>
      <c r="AX2066">
        <v>3</v>
      </c>
      <c r="AY2066" t="s">
        <v>123</v>
      </c>
      <c r="AZ2066" t="s">
        <v>352</v>
      </c>
      <c r="BA2066">
        <v>1</v>
      </c>
      <c r="BB2066" t="s">
        <v>121</v>
      </c>
      <c r="BC2066" t="s">
        <v>1840</v>
      </c>
      <c r="BD2066">
        <v>0</v>
      </c>
      <c r="BE2066">
        <v>4</v>
      </c>
      <c r="BF2066">
        <v>0</v>
      </c>
      <c r="BG2066">
        <v>0</v>
      </c>
      <c r="BH2066" t="s">
        <v>349</v>
      </c>
      <c r="BI2066">
        <v>0</v>
      </c>
      <c r="BJ2066">
        <v>0</v>
      </c>
      <c r="BK2066">
        <v>0</v>
      </c>
      <c r="BL2066">
        <v>0</v>
      </c>
      <c r="BM2066">
        <v>1</v>
      </c>
      <c r="BN2066" t="s">
        <v>349</v>
      </c>
      <c r="BO2066">
        <v>0</v>
      </c>
      <c r="BP2066">
        <v>0</v>
      </c>
      <c r="BQ2066">
        <v>1</v>
      </c>
      <c r="BR2066">
        <v>1</v>
      </c>
      <c r="BS2066">
        <v>3</v>
      </c>
      <c r="BT2066" t="s">
        <v>349</v>
      </c>
      <c r="BU2066">
        <v>0</v>
      </c>
      <c r="BV2066">
        <v>0</v>
      </c>
      <c r="BW2066">
        <v>1</v>
      </c>
      <c r="BX2066">
        <v>1</v>
      </c>
      <c r="BY2066">
        <v>7</v>
      </c>
      <c r="BZ2066" t="s">
        <v>349</v>
      </c>
      <c r="CA2066">
        <v>0</v>
      </c>
      <c r="CB2066">
        <v>0</v>
      </c>
      <c r="CC2066">
        <v>0</v>
      </c>
      <c r="CD2066">
        <v>1</v>
      </c>
      <c r="CE2066">
        <v>4</v>
      </c>
      <c r="CF2066" t="s">
        <v>347</v>
      </c>
      <c r="CG2066">
        <v>0</v>
      </c>
      <c r="CH2066">
        <v>1</v>
      </c>
      <c r="CI2066">
        <v>0</v>
      </c>
      <c r="CJ2066" t="s">
        <v>347</v>
      </c>
      <c r="CK2066">
        <v>24</v>
      </c>
      <c r="CL2066" t="s">
        <v>347</v>
      </c>
      <c r="CM2066">
        <v>1</v>
      </c>
      <c r="CN2066" s="133">
        <v>0</v>
      </c>
      <c r="CO2066" s="133" t="s">
        <v>347</v>
      </c>
      <c r="CP2066" s="133">
        <v>10</v>
      </c>
      <c r="CQ2066" s="133">
        <v>58</v>
      </c>
      <c r="CR2066">
        <v>7</v>
      </c>
      <c r="CS2066">
        <v>41</v>
      </c>
      <c r="CT2066">
        <v>10</v>
      </c>
      <c r="CU2066" t="s">
        <v>62</v>
      </c>
      <c r="CV2066" t="s">
        <v>550</v>
      </c>
      <c r="CW2066" t="s">
        <v>350</v>
      </c>
      <c r="CY2066">
        <v>5</v>
      </c>
      <c r="CZ2066" t="s">
        <v>62</v>
      </c>
      <c r="DA2066" t="s">
        <v>1969</v>
      </c>
      <c r="DB2066" t="s">
        <v>350</v>
      </c>
      <c r="DD2066">
        <v>8</v>
      </c>
      <c r="DE2066" t="s">
        <v>62</v>
      </c>
      <c r="DF2066" t="s">
        <v>1757</v>
      </c>
      <c r="DG2066" t="s">
        <v>350</v>
      </c>
      <c r="DI2066">
        <v>7</v>
      </c>
      <c r="DJ2066" t="s">
        <v>52</v>
      </c>
      <c r="DK2066" t="s">
        <v>340</v>
      </c>
      <c r="DL2066" t="s">
        <v>444</v>
      </c>
      <c r="DN2066">
        <v>11</v>
      </c>
      <c r="DO2066" t="s">
        <v>58</v>
      </c>
      <c r="DP2066" t="s">
        <v>1750</v>
      </c>
      <c r="DQ2066" t="s">
        <v>405</v>
      </c>
      <c r="DS2066">
        <v>0</v>
      </c>
      <c r="DV2066" t="s">
        <v>347</v>
      </c>
      <c r="DW2066">
        <v>3</v>
      </c>
      <c r="DX2066">
        <v>17</v>
      </c>
      <c r="DY2066">
        <v>0</v>
      </c>
      <c r="EF2066">
        <v>3</v>
      </c>
      <c r="EG2066" t="s">
        <v>121</v>
      </c>
      <c r="EI2066" t="s">
        <v>359</v>
      </c>
      <c r="EK2066" t="s">
        <v>444</v>
      </c>
      <c r="EM2066">
        <v>5</v>
      </c>
      <c r="EN2066" t="s">
        <v>119</v>
      </c>
      <c r="EP2066" t="s">
        <v>373</v>
      </c>
      <c r="ER2066" t="s">
        <v>350</v>
      </c>
      <c r="ET2066">
        <v>4</v>
      </c>
      <c r="EU2066" t="s">
        <v>116</v>
      </c>
      <c r="EW2066" t="s">
        <v>1165</v>
      </c>
      <c r="EY2066" t="s">
        <v>350</v>
      </c>
      <c r="FA2066">
        <v>5</v>
      </c>
      <c r="FB2066" t="s">
        <v>123</v>
      </c>
      <c r="FD2066" t="s">
        <v>1164</v>
      </c>
      <c r="FF2066" t="s">
        <v>350</v>
      </c>
      <c r="FH2066">
        <v>0</v>
      </c>
      <c r="FK2066">
        <v>5</v>
      </c>
      <c r="FL2066">
        <v>29</v>
      </c>
      <c r="FM2066">
        <v>3</v>
      </c>
      <c r="FN2066">
        <v>17</v>
      </c>
      <c r="FO2066">
        <v>2</v>
      </c>
      <c r="FP2066">
        <v>12</v>
      </c>
      <c r="FQ2066">
        <v>0</v>
      </c>
      <c r="FR2066">
        <v>0</v>
      </c>
      <c r="FS2066" t="s">
        <v>347</v>
      </c>
      <c r="FT2066">
        <v>38</v>
      </c>
      <c r="FU2066">
        <v>232</v>
      </c>
      <c r="FV2066" t="s">
        <v>58</v>
      </c>
      <c r="FW2066" t="s">
        <v>1750</v>
      </c>
      <c r="FX2066" t="s">
        <v>347</v>
      </c>
      <c r="FY2066" t="s">
        <v>123</v>
      </c>
      <c r="FZ2066" t="s">
        <v>347</v>
      </c>
      <c r="GA2066">
        <v>4</v>
      </c>
      <c r="GB2066">
        <v>24</v>
      </c>
      <c r="GC2066" t="s">
        <v>353</v>
      </c>
      <c r="GD2066" t="s">
        <v>354</v>
      </c>
      <c r="GE2066" t="s">
        <v>354</v>
      </c>
      <c r="GF2066" t="s">
        <v>354</v>
      </c>
      <c r="GG2066">
        <v>14</v>
      </c>
      <c r="GH2066" t="s">
        <v>356</v>
      </c>
    </row>
    <row r="2067" spans="1:190" x14ac:dyDescent="0.35">
      <c r="A2067" t="s">
        <v>61</v>
      </c>
      <c r="B2067" t="s">
        <v>62</v>
      </c>
      <c r="C2067" t="s">
        <v>5152</v>
      </c>
      <c r="D2067" t="s">
        <v>1720</v>
      </c>
      <c r="E2067" t="s">
        <v>5270</v>
      </c>
      <c r="F2067" t="s">
        <v>5271</v>
      </c>
      <c r="G2067" t="s">
        <v>5278</v>
      </c>
      <c r="H2067" t="s">
        <v>5279</v>
      </c>
      <c r="I2067">
        <v>14</v>
      </c>
      <c r="J2067">
        <v>5</v>
      </c>
      <c r="K2067" t="s">
        <v>345</v>
      </c>
      <c r="L2067">
        <v>7.3037599999999996</v>
      </c>
      <c r="M2067">
        <v>30.474450000000001</v>
      </c>
      <c r="N2067" t="s">
        <v>346</v>
      </c>
      <c r="O2067" t="s">
        <v>347</v>
      </c>
      <c r="P2067" s="133">
        <v>5</v>
      </c>
      <c r="Q2067" s="133">
        <v>31</v>
      </c>
      <c r="R2067" s="133">
        <v>3</v>
      </c>
      <c r="S2067" s="133">
        <v>19</v>
      </c>
      <c r="T2067" s="133">
        <v>5</v>
      </c>
      <c r="U2067" t="s">
        <v>62</v>
      </c>
      <c r="V2067" t="s">
        <v>1720</v>
      </c>
      <c r="W2067">
        <v>1</v>
      </c>
      <c r="X2067" t="s">
        <v>62</v>
      </c>
      <c r="Y2067" t="s">
        <v>1720</v>
      </c>
      <c r="Z2067">
        <v>3</v>
      </c>
      <c r="AA2067" t="s">
        <v>62</v>
      </c>
      <c r="AB2067" t="s">
        <v>1720</v>
      </c>
      <c r="AC2067">
        <v>4</v>
      </c>
      <c r="AD2067" t="s">
        <v>62</v>
      </c>
      <c r="AE2067" t="s">
        <v>1720</v>
      </c>
      <c r="AF2067">
        <v>6</v>
      </c>
      <c r="AG2067" t="s">
        <v>62</v>
      </c>
      <c r="AH2067" t="s">
        <v>1720</v>
      </c>
      <c r="AI2067">
        <v>0</v>
      </c>
      <c r="AL2067" t="s">
        <v>347</v>
      </c>
      <c r="AM2067">
        <v>2</v>
      </c>
      <c r="AN2067">
        <v>12</v>
      </c>
      <c r="AO2067">
        <v>0</v>
      </c>
      <c r="AR2067">
        <v>1</v>
      </c>
      <c r="AS2067" t="s">
        <v>121</v>
      </c>
      <c r="AT2067" t="s">
        <v>1496</v>
      </c>
      <c r="AU2067">
        <v>3</v>
      </c>
      <c r="AV2067" t="s">
        <v>123</v>
      </c>
      <c r="AW2067" t="s">
        <v>352</v>
      </c>
      <c r="AX2067">
        <v>3</v>
      </c>
      <c r="AY2067" t="s">
        <v>119</v>
      </c>
      <c r="AZ2067" t="s">
        <v>373</v>
      </c>
      <c r="BA2067">
        <v>5</v>
      </c>
      <c r="BB2067" t="s">
        <v>123</v>
      </c>
      <c r="BC2067" t="s">
        <v>1164</v>
      </c>
      <c r="BD2067">
        <v>0</v>
      </c>
      <c r="BE2067">
        <v>5</v>
      </c>
      <c r="BF2067">
        <v>0</v>
      </c>
      <c r="BG2067">
        <v>0</v>
      </c>
      <c r="BH2067" t="s">
        <v>349</v>
      </c>
      <c r="BI2067">
        <v>0</v>
      </c>
      <c r="BJ2067">
        <v>0</v>
      </c>
      <c r="BK2067">
        <v>1</v>
      </c>
      <c r="BL2067">
        <v>0</v>
      </c>
      <c r="BM2067">
        <v>1</v>
      </c>
      <c r="BN2067" t="s">
        <v>349</v>
      </c>
      <c r="BO2067">
        <v>0</v>
      </c>
      <c r="BP2067">
        <v>0</v>
      </c>
      <c r="BQ2067">
        <v>0</v>
      </c>
      <c r="BR2067">
        <v>1</v>
      </c>
      <c r="BS2067">
        <v>5</v>
      </c>
      <c r="BT2067" t="s">
        <v>349</v>
      </c>
      <c r="BU2067">
        <v>0</v>
      </c>
      <c r="BV2067">
        <v>0</v>
      </c>
      <c r="BW2067">
        <v>1</v>
      </c>
      <c r="BX2067">
        <v>0</v>
      </c>
      <c r="BY2067">
        <v>5</v>
      </c>
      <c r="BZ2067" t="s">
        <v>347</v>
      </c>
      <c r="CA2067">
        <v>0</v>
      </c>
      <c r="CB2067">
        <v>1</v>
      </c>
      <c r="CC2067">
        <v>1</v>
      </c>
      <c r="CD2067">
        <v>1</v>
      </c>
      <c r="CE2067">
        <v>9</v>
      </c>
      <c r="CF2067" t="s">
        <v>349</v>
      </c>
      <c r="CG2067">
        <v>0</v>
      </c>
      <c r="CH2067">
        <v>0</v>
      </c>
      <c r="CI2067">
        <v>0</v>
      </c>
      <c r="CJ2067" t="s">
        <v>347</v>
      </c>
      <c r="CK2067">
        <v>29</v>
      </c>
      <c r="CL2067" t="s">
        <v>347</v>
      </c>
      <c r="CM2067">
        <v>1</v>
      </c>
      <c r="CN2067" s="133">
        <v>0</v>
      </c>
      <c r="CO2067" s="133" t="s">
        <v>347</v>
      </c>
      <c r="CP2067" s="133">
        <v>2</v>
      </c>
      <c r="CQ2067" s="133">
        <v>12</v>
      </c>
      <c r="CR2067">
        <v>2</v>
      </c>
      <c r="CS2067">
        <v>12</v>
      </c>
      <c r="CT2067">
        <v>2</v>
      </c>
      <c r="CU2067" t="s">
        <v>62</v>
      </c>
      <c r="CV2067" t="s">
        <v>550</v>
      </c>
      <c r="CW2067" t="s">
        <v>350</v>
      </c>
      <c r="CY2067">
        <v>0</v>
      </c>
      <c r="DD2067">
        <v>2</v>
      </c>
      <c r="DE2067" t="s">
        <v>52</v>
      </c>
      <c r="DF2067" t="s">
        <v>340</v>
      </c>
      <c r="DG2067" t="s">
        <v>444</v>
      </c>
      <c r="DI2067">
        <v>3</v>
      </c>
      <c r="DJ2067" t="s">
        <v>58</v>
      </c>
      <c r="DK2067" t="s">
        <v>1750</v>
      </c>
      <c r="DL2067" t="s">
        <v>405</v>
      </c>
      <c r="DN2067">
        <v>4</v>
      </c>
      <c r="DO2067" t="s">
        <v>62</v>
      </c>
      <c r="DP2067" t="s">
        <v>550</v>
      </c>
      <c r="DQ2067" t="s">
        <v>405</v>
      </c>
      <c r="DS2067">
        <v>1</v>
      </c>
      <c r="DT2067" t="s">
        <v>348</v>
      </c>
      <c r="DU2067" t="s">
        <v>348</v>
      </c>
      <c r="DV2067" t="s">
        <v>349</v>
      </c>
      <c r="DW2067">
        <v>0</v>
      </c>
      <c r="DX2067">
        <v>0</v>
      </c>
      <c r="DY2067">
        <v>0</v>
      </c>
      <c r="EF2067">
        <v>0</v>
      </c>
      <c r="EM2067">
        <v>0</v>
      </c>
      <c r="ET2067">
        <v>0</v>
      </c>
      <c r="FA2067">
        <v>0</v>
      </c>
      <c r="FH2067">
        <v>0</v>
      </c>
      <c r="FK2067">
        <v>1</v>
      </c>
      <c r="FL2067">
        <v>6</v>
      </c>
      <c r="FM2067">
        <v>1</v>
      </c>
      <c r="FN2067">
        <v>6</v>
      </c>
      <c r="FO2067">
        <v>0</v>
      </c>
      <c r="FP2067">
        <v>0</v>
      </c>
      <c r="FQ2067">
        <v>0</v>
      </c>
      <c r="FR2067">
        <v>0</v>
      </c>
      <c r="FS2067" t="s">
        <v>347</v>
      </c>
      <c r="FT2067">
        <v>5</v>
      </c>
      <c r="FU2067">
        <v>30</v>
      </c>
      <c r="FV2067" t="s">
        <v>62</v>
      </c>
      <c r="FW2067" t="s">
        <v>1720</v>
      </c>
      <c r="FX2067" t="s">
        <v>347</v>
      </c>
      <c r="FY2067" t="s">
        <v>123</v>
      </c>
      <c r="FZ2067" t="s">
        <v>347</v>
      </c>
      <c r="GA2067">
        <v>3</v>
      </c>
      <c r="GB2067">
        <v>18</v>
      </c>
      <c r="GC2067" t="s">
        <v>353</v>
      </c>
      <c r="GD2067" t="s">
        <v>354</v>
      </c>
      <c r="GE2067" t="s">
        <v>354</v>
      </c>
      <c r="GF2067" t="s">
        <v>354</v>
      </c>
      <c r="GG2067">
        <v>14</v>
      </c>
      <c r="GH2067" t="s">
        <v>356</v>
      </c>
    </row>
    <row r="2068" spans="1:190" x14ac:dyDescent="0.35">
      <c r="A2068" t="s">
        <v>61</v>
      </c>
      <c r="B2068" t="s">
        <v>62</v>
      </c>
      <c r="C2068" t="s">
        <v>5152</v>
      </c>
      <c r="D2068" t="s">
        <v>1720</v>
      </c>
      <c r="E2068" t="s">
        <v>5270</v>
      </c>
      <c r="F2068" t="s">
        <v>5271</v>
      </c>
      <c r="G2068" t="s">
        <v>5280</v>
      </c>
      <c r="H2068" t="s">
        <v>5281</v>
      </c>
      <c r="I2068">
        <v>14</v>
      </c>
      <c r="J2068">
        <v>5</v>
      </c>
      <c r="K2068" t="s">
        <v>345</v>
      </c>
      <c r="L2068">
        <v>7.3122535810000002</v>
      </c>
      <c r="M2068">
        <v>30.484300139999998</v>
      </c>
      <c r="N2068" t="s">
        <v>346</v>
      </c>
      <c r="O2068" t="s">
        <v>347</v>
      </c>
      <c r="P2068" s="133">
        <v>9</v>
      </c>
      <c r="Q2068" s="133">
        <v>52</v>
      </c>
      <c r="R2068" s="133">
        <v>6</v>
      </c>
      <c r="S2068" s="133">
        <v>34</v>
      </c>
      <c r="T2068" s="133">
        <v>8</v>
      </c>
      <c r="U2068" t="s">
        <v>62</v>
      </c>
      <c r="V2068" t="s">
        <v>1720</v>
      </c>
      <c r="W2068">
        <v>2</v>
      </c>
      <c r="X2068" t="s">
        <v>62</v>
      </c>
      <c r="Y2068" t="s">
        <v>1720</v>
      </c>
      <c r="Z2068">
        <v>7</v>
      </c>
      <c r="AA2068" t="s">
        <v>62</v>
      </c>
      <c r="AB2068" t="s">
        <v>1720</v>
      </c>
      <c r="AC2068">
        <v>7</v>
      </c>
      <c r="AD2068" t="s">
        <v>62</v>
      </c>
      <c r="AE2068" t="s">
        <v>1720</v>
      </c>
      <c r="AF2068">
        <v>10</v>
      </c>
      <c r="AG2068" t="s">
        <v>62</v>
      </c>
      <c r="AH2068" t="s">
        <v>1720</v>
      </c>
      <c r="AI2068">
        <v>0</v>
      </c>
      <c r="AL2068" t="s">
        <v>347</v>
      </c>
      <c r="AM2068">
        <v>3</v>
      </c>
      <c r="AN2068">
        <v>18</v>
      </c>
      <c r="AO2068">
        <v>0</v>
      </c>
      <c r="AR2068">
        <v>2</v>
      </c>
      <c r="AS2068" t="s">
        <v>121</v>
      </c>
      <c r="AT2068" t="s">
        <v>1840</v>
      </c>
      <c r="AU2068">
        <v>4</v>
      </c>
      <c r="AV2068" t="s">
        <v>119</v>
      </c>
      <c r="AW2068" t="s">
        <v>1612</v>
      </c>
      <c r="AX2068">
        <v>5</v>
      </c>
      <c r="AY2068" t="s">
        <v>123</v>
      </c>
      <c r="AZ2068" t="s">
        <v>352</v>
      </c>
      <c r="BA2068">
        <v>7</v>
      </c>
      <c r="BB2068" t="s">
        <v>119</v>
      </c>
      <c r="BC2068" t="s">
        <v>373</v>
      </c>
      <c r="BD2068">
        <v>0</v>
      </c>
      <c r="BE2068">
        <v>8</v>
      </c>
      <c r="BF2068">
        <v>0</v>
      </c>
      <c r="BG2068">
        <v>0</v>
      </c>
      <c r="BH2068" t="s">
        <v>349</v>
      </c>
      <c r="BI2068">
        <v>0</v>
      </c>
      <c r="BJ2068">
        <v>0</v>
      </c>
      <c r="BK2068">
        <v>0</v>
      </c>
      <c r="BL2068">
        <v>1</v>
      </c>
      <c r="BM2068">
        <v>3</v>
      </c>
      <c r="BN2068" t="s">
        <v>349</v>
      </c>
      <c r="BO2068">
        <v>0</v>
      </c>
      <c r="BP2068">
        <v>0</v>
      </c>
      <c r="BQ2068">
        <v>2</v>
      </c>
      <c r="BR2068">
        <v>0</v>
      </c>
      <c r="BS2068">
        <v>8</v>
      </c>
      <c r="BT2068" t="s">
        <v>347</v>
      </c>
      <c r="BU2068">
        <v>0</v>
      </c>
      <c r="BV2068">
        <v>1</v>
      </c>
      <c r="BW2068">
        <v>0</v>
      </c>
      <c r="BX2068">
        <v>2</v>
      </c>
      <c r="BY2068">
        <v>10</v>
      </c>
      <c r="BZ2068" t="s">
        <v>349</v>
      </c>
      <c r="CA2068">
        <v>0</v>
      </c>
      <c r="CB2068">
        <v>0</v>
      </c>
      <c r="CC2068">
        <v>1</v>
      </c>
      <c r="CD2068">
        <v>3</v>
      </c>
      <c r="CE2068">
        <v>13</v>
      </c>
      <c r="CF2068" t="s">
        <v>349</v>
      </c>
      <c r="CG2068">
        <v>0</v>
      </c>
      <c r="CH2068">
        <v>0</v>
      </c>
      <c r="CI2068">
        <v>0</v>
      </c>
      <c r="CJ2068" t="s">
        <v>347</v>
      </c>
      <c r="CK2068">
        <v>49</v>
      </c>
      <c r="CL2068" t="s">
        <v>347</v>
      </c>
      <c r="CM2068">
        <v>2</v>
      </c>
      <c r="CN2068" s="133">
        <v>0</v>
      </c>
      <c r="CO2068" s="133" t="s">
        <v>347</v>
      </c>
      <c r="CP2068" s="133">
        <v>12</v>
      </c>
      <c r="CQ2068" s="133">
        <v>70</v>
      </c>
      <c r="CR2068">
        <v>9</v>
      </c>
      <c r="CS2068">
        <v>53</v>
      </c>
      <c r="CT2068">
        <v>10</v>
      </c>
      <c r="CU2068" t="s">
        <v>62</v>
      </c>
      <c r="CV2068" t="s">
        <v>550</v>
      </c>
      <c r="CW2068" t="s">
        <v>350</v>
      </c>
      <c r="CY2068">
        <v>3</v>
      </c>
      <c r="CZ2068" t="s">
        <v>56</v>
      </c>
      <c r="DA2068" t="s">
        <v>1839</v>
      </c>
      <c r="DB2068" t="s">
        <v>444</v>
      </c>
      <c r="DD2068">
        <v>8</v>
      </c>
      <c r="DE2068" t="s">
        <v>62</v>
      </c>
      <c r="DF2068" t="s">
        <v>1969</v>
      </c>
      <c r="DG2068" t="s">
        <v>350</v>
      </c>
      <c r="DI2068">
        <v>13</v>
      </c>
      <c r="DJ2068" t="s">
        <v>58</v>
      </c>
      <c r="DK2068" t="s">
        <v>1751</v>
      </c>
      <c r="DL2068" t="s">
        <v>405</v>
      </c>
      <c r="DN2068">
        <v>17</v>
      </c>
      <c r="DO2068" t="s">
        <v>62</v>
      </c>
      <c r="DP2068" t="s">
        <v>550</v>
      </c>
      <c r="DQ2068" t="s">
        <v>405</v>
      </c>
      <c r="DS2068">
        <v>2</v>
      </c>
      <c r="DT2068" t="s">
        <v>348</v>
      </c>
      <c r="DU2068" t="s">
        <v>348</v>
      </c>
      <c r="DV2068" t="s">
        <v>347</v>
      </c>
      <c r="DW2068">
        <v>3</v>
      </c>
      <c r="DX2068">
        <v>17</v>
      </c>
      <c r="DY2068">
        <v>0</v>
      </c>
      <c r="EF2068">
        <v>1</v>
      </c>
      <c r="EG2068" t="s">
        <v>121</v>
      </c>
      <c r="EI2068" t="s">
        <v>359</v>
      </c>
      <c r="EK2068" t="s">
        <v>350</v>
      </c>
      <c r="EM2068">
        <v>3</v>
      </c>
      <c r="EN2068" t="s">
        <v>119</v>
      </c>
      <c r="EP2068" t="s">
        <v>1612</v>
      </c>
      <c r="ER2068" t="s">
        <v>350</v>
      </c>
      <c r="ET2068">
        <v>6</v>
      </c>
      <c r="EU2068" t="s">
        <v>123</v>
      </c>
      <c r="EW2068" t="s">
        <v>1164</v>
      </c>
      <c r="EY2068" t="s">
        <v>350</v>
      </c>
      <c r="FA2068">
        <v>7</v>
      </c>
      <c r="FB2068" t="s">
        <v>119</v>
      </c>
      <c r="FD2068" t="s">
        <v>373</v>
      </c>
      <c r="FF2068" t="s">
        <v>350</v>
      </c>
      <c r="FH2068">
        <v>0</v>
      </c>
      <c r="FK2068">
        <v>8</v>
      </c>
      <c r="FL2068">
        <v>47</v>
      </c>
      <c r="FM2068">
        <v>3</v>
      </c>
      <c r="FN2068">
        <v>17</v>
      </c>
      <c r="FO2068">
        <v>1</v>
      </c>
      <c r="FP2068">
        <v>6</v>
      </c>
      <c r="FQ2068">
        <v>0</v>
      </c>
      <c r="FR2068">
        <v>0</v>
      </c>
      <c r="FS2068" t="s">
        <v>347</v>
      </c>
      <c r="FT2068">
        <v>3</v>
      </c>
      <c r="FU2068">
        <v>18</v>
      </c>
      <c r="FV2068" t="s">
        <v>62</v>
      </c>
      <c r="FW2068" t="s">
        <v>1720</v>
      </c>
      <c r="FX2068" t="s">
        <v>347</v>
      </c>
      <c r="FY2068" t="s">
        <v>119</v>
      </c>
      <c r="FZ2068" t="s">
        <v>347</v>
      </c>
      <c r="GA2068">
        <v>5</v>
      </c>
      <c r="GB2068">
        <v>30</v>
      </c>
      <c r="GD2068" t="s">
        <v>354</v>
      </c>
      <c r="GE2068" t="s">
        <v>354</v>
      </c>
      <c r="GF2068" t="s">
        <v>354</v>
      </c>
      <c r="GG2068">
        <v>14</v>
      </c>
      <c r="GH2068" t="s">
        <v>356</v>
      </c>
    </row>
    <row r="2069" spans="1:190" x14ac:dyDescent="0.35">
      <c r="A2069" t="s">
        <v>61</v>
      </c>
      <c r="B2069" t="s">
        <v>62</v>
      </c>
      <c r="C2069" t="s">
        <v>5152</v>
      </c>
      <c r="D2069" t="s">
        <v>1720</v>
      </c>
      <c r="E2069" t="s">
        <v>5270</v>
      </c>
      <c r="F2069" t="s">
        <v>5271</v>
      </c>
      <c r="G2069" t="s">
        <v>5282</v>
      </c>
      <c r="H2069" t="s">
        <v>5283</v>
      </c>
      <c r="I2069">
        <v>14</v>
      </c>
      <c r="J2069">
        <v>10</v>
      </c>
      <c r="K2069" t="s">
        <v>413</v>
      </c>
      <c r="L2069">
        <v>7.3132599999999996</v>
      </c>
      <c r="M2069">
        <v>30.462569999999999</v>
      </c>
      <c r="N2069" t="s">
        <v>346</v>
      </c>
      <c r="O2069" t="s">
        <v>347</v>
      </c>
      <c r="P2069" s="133">
        <v>13</v>
      </c>
      <c r="Q2069" s="133">
        <v>78</v>
      </c>
      <c r="R2069" s="133">
        <v>10</v>
      </c>
      <c r="S2069" s="133">
        <v>60</v>
      </c>
      <c r="T2069" s="133">
        <v>12</v>
      </c>
      <c r="U2069" t="s">
        <v>62</v>
      </c>
      <c r="V2069" t="s">
        <v>1720</v>
      </c>
      <c r="W2069">
        <v>3</v>
      </c>
      <c r="X2069" t="s">
        <v>62</v>
      </c>
      <c r="Y2069" t="s">
        <v>1720</v>
      </c>
      <c r="Z2069">
        <v>13</v>
      </c>
      <c r="AA2069" t="s">
        <v>62</v>
      </c>
      <c r="AB2069" t="s">
        <v>1720</v>
      </c>
      <c r="AC2069">
        <v>15</v>
      </c>
      <c r="AD2069" t="s">
        <v>62</v>
      </c>
      <c r="AE2069" t="s">
        <v>1720</v>
      </c>
      <c r="AF2069">
        <v>17</v>
      </c>
      <c r="AG2069" t="s">
        <v>62</v>
      </c>
      <c r="AH2069" t="s">
        <v>1720</v>
      </c>
      <c r="AI2069">
        <v>0</v>
      </c>
      <c r="AL2069" t="s">
        <v>347</v>
      </c>
      <c r="AM2069">
        <v>3</v>
      </c>
      <c r="AN2069">
        <v>18</v>
      </c>
      <c r="AO2069">
        <v>1</v>
      </c>
      <c r="AP2069" t="s">
        <v>119</v>
      </c>
      <c r="AQ2069" t="s">
        <v>2638</v>
      </c>
      <c r="AR2069">
        <v>3</v>
      </c>
      <c r="AS2069" t="s">
        <v>121</v>
      </c>
      <c r="AT2069" t="s">
        <v>359</v>
      </c>
      <c r="AU2069">
        <v>3</v>
      </c>
      <c r="AV2069" t="s">
        <v>116</v>
      </c>
      <c r="AW2069" t="s">
        <v>1165</v>
      </c>
      <c r="AX2069">
        <v>5</v>
      </c>
      <c r="AY2069" t="s">
        <v>119</v>
      </c>
      <c r="AZ2069" t="s">
        <v>373</v>
      </c>
      <c r="BA2069">
        <v>5</v>
      </c>
      <c r="BB2069" t="s">
        <v>123</v>
      </c>
      <c r="BC2069" t="s">
        <v>360</v>
      </c>
      <c r="BD2069">
        <v>1</v>
      </c>
      <c r="BE2069">
        <v>13</v>
      </c>
      <c r="BF2069">
        <v>0</v>
      </c>
      <c r="BG2069">
        <v>0</v>
      </c>
      <c r="BH2069" t="s">
        <v>349</v>
      </c>
      <c r="BI2069">
        <v>0</v>
      </c>
      <c r="BJ2069">
        <v>0</v>
      </c>
      <c r="BK2069">
        <v>1</v>
      </c>
      <c r="BL2069">
        <v>1</v>
      </c>
      <c r="BM2069">
        <v>4</v>
      </c>
      <c r="BN2069" t="s">
        <v>349</v>
      </c>
      <c r="BO2069">
        <v>0</v>
      </c>
      <c r="BP2069">
        <v>0</v>
      </c>
      <c r="BQ2069">
        <v>2</v>
      </c>
      <c r="BR2069">
        <v>1</v>
      </c>
      <c r="BS2069">
        <v>13</v>
      </c>
      <c r="BT2069" t="s">
        <v>349</v>
      </c>
      <c r="BU2069">
        <v>0</v>
      </c>
      <c r="BV2069">
        <v>0</v>
      </c>
      <c r="BW2069">
        <v>2</v>
      </c>
      <c r="BX2069">
        <v>2</v>
      </c>
      <c r="BY2069">
        <v>16</v>
      </c>
      <c r="BZ2069" t="s">
        <v>349</v>
      </c>
      <c r="CA2069">
        <v>0</v>
      </c>
      <c r="CB2069">
        <v>0</v>
      </c>
      <c r="CC2069">
        <v>1</v>
      </c>
      <c r="CD2069">
        <v>3</v>
      </c>
      <c r="CE2069">
        <v>17</v>
      </c>
      <c r="CF2069" t="s">
        <v>347</v>
      </c>
      <c r="CG2069">
        <v>0</v>
      </c>
      <c r="CH2069">
        <v>1</v>
      </c>
      <c r="CI2069">
        <v>1</v>
      </c>
      <c r="CJ2069" t="s">
        <v>347</v>
      </c>
      <c r="CK2069">
        <v>72</v>
      </c>
      <c r="CL2069" t="s">
        <v>347</v>
      </c>
      <c r="CM2069">
        <v>1</v>
      </c>
      <c r="CN2069" s="133">
        <v>2</v>
      </c>
      <c r="CO2069" s="133" t="s">
        <v>349</v>
      </c>
      <c r="CP2069" s="133">
        <v>0</v>
      </c>
      <c r="CQ2069" s="133">
        <v>0</v>
      </c>
      <c r="CR2069">
        <v>0</v>
      </c>
      <c r="CS2069">
        <v>0</v>
      </c>
      <c r="CT2069">
        <v>0</v>
      </c>
      <c r="CY2069">
        <v>0</v>
      </c>
      <c r="DD2069">
        <v>0</v>
      </c>
      <c r="DI2069">
        <v>0</v>
      </c>
      <c r="DN2069">
        <v>0</v>
      </c>
      <c r="DS2069">
        <v>0</v>
      </c>
      <c r="DV2069" t="s">
        <v>349</v>
      </c>
      <c r="DW2069">
        <v>0</v>
      </c>
      <c r="DX2069">
        <v>0</v>
      </c>
      <c r="DY2069">
        <v>0</v>
      </c>
      <c r="EF2069">
        <v>0</v>
      </c>
      <c r="EM2069">
        <v>0</v>
      </c>
      <c r="ET2069">
        <v>0</v>
      </c>
      <c r="FA2069">
        <v>0</v>
      </c>
      <c r="FH2069">
        <v>0</v>
      </c>
      <c r="FK2069">
        <v>0</v>
      </c>
      <c r="FL2069">
        <v>0</v>
      </c>
      <c r="FM2069">
        <v>0</v>
      </c>
      <c r="FN2069">
        <v>0</v>
      </c>
      <c r="FO2069">
        <v>0</v>
      </c>
      <c r="FP2069">
        <v>0</v>
      </c>
      <c r="FQ2069">
        <v>0</v>
      </c>
      <c r="FR2069">
        <v>0</v>
      </c>
      <c r="FS2069" t="s">
        <v>349</v>
      </c>
      <c r="FT2069">
        <v>0</v>
      </c>
      <c r="FU2069">
        <v>0</v>
      </c>
      <c r="FX2069" t="s">
        <v>349</v>
      </c>
      <c r="FZ2069" t="s">
        <v>349</v>
      </c>
      <c r="GA2069">
        <v>0</v>
      </c>
      <c r="GB2069">
        <v>0</v>
      </c>
      <c r="GD2069" t="s">
        <v>354</v>
      </c>
      <c r="GE2069" t="s">
        <v>354</v>
      </c>
      <c r="GF2069" t="s">
        <v>354</v>
      </c>
      <c r="GG2069">
        <v>14</v>
      </c>
      <c r="GH2069" t="s">
        <v>356</v>
      </c>
    </row>
    <row r="2070" spans="1:190" x14ac:dyDescent="0.35">
      <c r="A2070" t="s">
        <v>61</v>
      </c>
      <c r="B2070" t="s">
        <v>62</v>
      </c>
      <c r="C2070" t="s">
        <v>5152</v>
      </c>
      <c r="D2070" t="s">
        <v>1720</v>
      </c>
      <c r="E2070" t="s">
        <v>5270</v>
      </c>
      <c r="F2070" t="s">
        <v>5271</v>
      </c>
      <c r="G2070" t="s">
        <v>5284</v>
      </c>
      <c r="H2070" t="s">
        <v>5285</v>
      </c>
      <c r="I2070">
        <v>14</v>
      </c>
      <c r="J2070">
        <v>5</v>
      </c>
      <c r="K2070" t="s">
        <v>345</v>
      </c>
      <c r="L2070">
        <v>7.3122990000000003</v>
      </c>
      <c r="M2070">
        <v>30.456645000000002</v>
      </c>
      <c r="N2070" t="s">
        <v>346</v>
      </c>
      <c r="O2070" t="s">
        <v>347</v>
      </c>
      <c r="P2070" s="133">
        <v>3</v>
      </c>
      <c r="Q2070" s="133">
        <v>19</v>
      </c>
      <c r="R2070" s="133">
        <v>2</v>
      </c>
      <c r="S2070" s="133">
        <v>13</v>
      </c>
      <c r="T2070" s="133">
        <v>3</v>
      </c>
      <c r="U2070" t="s">
        <v>62</v>
      </c>
      <c r="V2070" t="s">
        <v>1720</v>
      </c>
      <c r="W2070">
        <v>1</v>
      </c>
      <c r="X2070" t="s">
        <v>62</v>
      </c>
      <c r="Y2070" t="s">
        <v>1720</v>
      </c>
      <c r="Z2070">
        <v>2</v>
      </c>
      <c r="AA2070" t="s">
        <v>62</v>
      </c>
      <c r="AB2070" t="s">
        <v>1720</v>
      </c>
      <c r="AC2070">
        <v>4</v>
      </c>
      <c r="AD2070" t="s">
        <v>62</v>
      </c>
      <c r="AE2070" t="s">
        <v>1720</v>
      </c>
      <c r="AF2070">
        <v>3</v>
      </c>
      <c r="AG2070" t="s">
        <v>62</v>
      </c>
      <c r="AH2070" t="s">
        <v>1720</v>
      </c>
      <c r="AI2070">
        <v>0</v>
      </c>
      <c r="AL2070" t="s">
        <v>347</v>
      </c>
      <c r="AM2070">
        <v>1</v>
      </c>
      <c r="AN2070">
        <v>6</v>
      </c>
      <c r="AO2070">
        <v>0</v>
      </c>
      <c r="AR2070">
        <v>0</v>
      </c>
      <c r="AU2070">
        <v>1</v>
      </c>
      <c r="AV2070" t="s">
        <v>121</v>
      </c>
      <c r="AW2070" t="s">
        <v>2061</v>
      </c>
      <c r="AX2070">
        <v>2</v>
      </c>
      <c r="AY2070" t="s">
        <v>119</v>
      </c>
      <c r="AZ2070" t="s">
        <v>373</v>
      </c>
      <c r="BA2070">
        <v>3</v>
      </c>
      <c r="BB2070" t="s">
        <v>123</v>
      </c>
      <c r="BC2070" t="s">
        <v>360</v>
      </c>
      <c r="BD2070">
        <v>0</v>
      </c>
      <c r="BE2070">
        <v>3</v>
      </c>
      <c r="BF2070">
        <v>0</v>
      </c>
      <c r="BG2070">
        <v>0</v>
      </c>
      <c r="BH2070" t="s">
        <v>349</v>
      </c>
      <c r="BI2070">
        <v>0</v>
      </c>
      <c r="BJ2070">
        <v>0</v>
      </c>
      <c r="BK2070">
        <v>0</v>
      </c>
      <c r="BL2070">
        <v>0</v>
      </c>
      <c r="BM2070">
        <v>1</v>
      </c>
      <c r="BN2070" t="s">
        <v>349</v>
      </c>
      <c r="BO2070">
        <v>0</v>
      </c>
      <c r="BP2070">
        <v>0</v>
      </c>
      <c r="BQ2070">
        <v>0</v>
      </c>
      <c r="BR2070">
        <v>1</v>
      </c>
      <c r="BS2070">
        <v>2</v>
      </c>
      <c r="BT2070" t="s">
        <v>349</v>
      </c>
      <c r="BU2070">
        <v>0</v>
      </c>
      <c r="BV2070">
        <v>0</v>
      </c>
      <c r="BW2070">
        <v>1</v>
      </c>
      <c r="BX2070">
        <v>1</v>
      </c>
      <c r="BY2070">
        <v>4</v>
      </c>
      <c r="BZ2070" t="s">
        <v>349</v>
      </c>
      <c r="CA2070">
        <v>0</v>
      </c>
      <c r="CB2070">
        <v>0</v>
      </c>
      <c r="CC2070">
        <v>0</v>
      </c>
      <c r="CD2070">
        <v>1</v>
      </c>
      <c r="CE2070">
        <v>5</v>
      </c>
      <c r="CF2070" t="s">
        <v>349</v>
      </c>
      <c r="CG2070">
        <v>0</v>
      </c>
      <c r="CH2070">
        <v>0</v>
      </c>
      <c r="CI2070">
        <v>0</v>
      </c>
      <c r="CJ2070" t="s">
        <v>347</v>
      </c>
      <c r="CK2070">
        <v>18</v>
      </c>
      <c r="CL2070" t="s">
        <v>347</v>
      </c>
      <c r="CM2070">
        <v>1</v>
      </c>
      <c r="CN2070" s="133">
        <v>0</v>
      </c>
      <c r="CO2070" s="133" t="s">
        <v>347</v>
      </c>
      <c r="CP2070" s="133">
        <v>4</v>
      </c>
      <c r="CQ2070" s="133">
        <v>25</v>
      </c>
      <c r="CR2070">
        <v>3</v>
      </c>
      <c r="CS2070">
        <v>19</v>
      </c>
      <c r="CT2070">
        <v>3</v>
      </c>
      <c r="CU2070" t="s">
        <v>62</v>
      </c>
      <c r="CV2070" t="s">
        <v>550</v>
      </c>
      <c r="CW2070" t="s">
        <v>350</v>
      </c>
      <c r="CY2070">
        <v>2</v>
      </c>
      <c r="CZ2070" t="s">
        <v>62</v>
      </c>
      <c r="DA2070" t="s">
        <v>550</v>
      </c>
      <c r="DB2070" t="s">
        <v>350</v>
      </c>
      <c r="DD2070">
        <v>3</v>
      </c>
      <c r="DE2070" t="s">
        <v>62</v>
      </c>
      <c r="DF2070" t="s">
        <v>550</v>
      </c>
      <c r="DG2070" t="s">
        <v>350</v>
      </c>
      <c r="DI2070">
        <v>5</v>
      </c>
      <c r="DJ2070" t="s">
        <v>62</v>
      </c>
      <c r="DK2070" t="s">
        <v>550</v>
      </c>
      <c r="DL2070" t="s">
        <v>405</v>
      </c>
      <c r="DN2070">
        <v>6</v>
      </c>
      <c r="DO2070" t="s">
        <v>52</v>
      </c>
      <c r="DP2070" t="s">
        <v>340</v>
      </c>
      <c r="DQ2070" t="s">
        <v>350</v>
      </c>
      <c r="DS2070">
        <v>0</v>
      </c>
      <c r="DV2070" t="s">
        <v>347</v>
      </c>
      <c r="DW2070">
        <v>1</v>
      </c>
      <c r="DX2070">
        <v>6</v>
      </c>
      <c r="DY2070">
        <v>0</v>
      </c>
      <c r="EF2070">
        <v>0</v>
      </c>
      <c r="EM2070">
        <v>0</v>
      </c>
      <c r="ET2070">
        <v>2</v>
      </c>
      <c r="EU2070" t="s">
        <v>123</v>
      </c>
      <c r="EW2070" t="s">
        <v>1164</v>
      </c>
      <c r="EY2070" t="s">
        <v>350</v>
      </c>
      <c r="FA2070">
        <v>3</v>
      </c>
      <c r="FB2070" t="s">
        <v>119</v>
      </c>
      <c r="FD2070" t="s">
        <v>373</v>
      </c>
      <c r="FF2070" t="s">
        <v>350</v>
      </c>
      <c r="FH2070">
        <v>1</v>
      </c>
      <c r="FK2070">
        <v>2</v>
      </c>
      <c r="FL2070">
        <v>13</v>
      </c>
      <c r="FM2070">
        <v>1</v>
      </c>
      <c r="FN2070">
        <v>6</v>
      </c>
      <c r="FO2070">
        <v>1</v>
      </c>
      <c r="FP2070">
        <v>6</v>
      </c>
      <c r="FQ2070">
        <v>0</v>
      </c>
      <c r="FR2070">
        <v>0</v>
      </c>
      <c r="FS2070" t="s">
        <v>347</v>
      </c>
      <c r="FT2070">
        <v>2</v>
      </c>
      <c r="FU2070">
        <v>12</v>
      </c>
      <c r="FV2070" t="s">
        <v>62</v>
      </c>
      <c r="FW2070" t="s">
        <v>1720</v>
      </c>
      <c r="FX2070" t="s">
        <v>347</v>
      </c>
      <c r="FY2070" t="s">
        <v>123</v>
      </c>
      <c r="FZ2070" t="s">
        <v>347</v>
      </c>
      <c r="GA2070">
        <v>5</v>
      </c>
      <c r="GB2070">
        <v>30</v>
      </c>
      <c r="GC2070" t="s">
        <v>353</v>
      </c>
      <c r="GD2070" t="s">
        <v>354</v>
      </c>
      <c r="GE2070" t="s">
        <v>354</v>
      </c>
      <c r="GF2070" t="s">
        <v>354</v>
      </c>
      <c r="GG2070">
        <v>14</v>
      </c>
      <c r="GH2070" t="s">
        <v>356</v>
      </c>
    </row>
    <row r="2071" spans="1:190" x14ac:dyDescent="0.35">
      <c r="A2071" t="s">
        <v>61</v>
      </c>
      <c r="B2071" t="s">
        <v>62</v>
      </c>
      <c r="C2071" t="s">
        <v>5152</v>
      </c>
      <c r="D2071" t="s">
        <v>1720</v>
      </c>
      <c r="E2071" t="s">
        <v>5270</v>
      </c>
      <c r="F2071" t="s">
        <v>5271</v>
      </c>
      <c r="G2071" t="s">
        <v>5286</v>
      </c>
      <c r="H2071" t="s">
        <v>5287</v>
      </c>
      <c r="I2071">
        <v>14</v>
      </c>
      <c r="J2071">
        <v>5</v>
      </c>
      <c r="K2071" t="s">
        <v>345</v>
      </c>
      <c r="L2071">
        <v>7.3233100000000002</v>
      </c>
      <c r="M2071">
        <v>30.491579999999999</v>
      </c>
      <c r="N2071" t="s">
        <v>346</v>
      </c>
      <c r="O2071" t="s">
        <v>347</v>
      </c>
      <c r="P2071" s="133">
        <v>5</v>
      </c>
      <c r="Q2071" s="133">
        <v>35</v>
      </c>
      <c r="R2071" s="133">
        <v>5</v>
      </c>
      <c r="S2071" s="133">
        <v>35</v>
      </c>
      <c r="T2071" s="133">
        <v>5</v>
      </c>
      <c r="U2071" t="s">
        <v>62</v>
      </c>
      <c r="V2071" t="s">
        <v>1720</v>
      </c>
      <c r="W2071">
        <v>2</v>
      </c>
      <c r="X2071" t="s">
        <v>62</v>
      </c>
      <c r="Y2071" t="s">
        <v>1720</v>
      </c>
      <c r="Z2071">
        <v>7</v>
      </c>
      <c r="AA2071" t="s">
        <v>62</v>
      </c>
      <c r="AB2071" t="s">
        <v>1720</v>
      </c>
      <c r="AC2071">
        <v>9</v>
      </c>
      <c r="AD2071" t="s">
        <v>62</v>
      </c>
      <c r="AE2071" t="s">
        <v>1720</v>
      </c>
      <c r="AF2071">
        <v>12</v>
      </c>
      <c r="AG2071" t="s">
        <v>62</v>
      </c>
      <c r="AH2071" t="s">
        <v>1720</v>
      </c>
      <c r="AI2071">
        <v>0</v>
      </c>
      <c r="AL2071" t="s">
        <v>349</v>
      </c>
      <c r="AM2071">
        <v>0</v>
      </c>
      <c r="AN2071">
        <v>0</v>
      </c>
      <c r="AO2071">
        <v>0</v>
      </c>
      <c r="AR2071">
        <v>0</v>
      </c>
      <c r="AU2071">
        <v>0</v>
      </c>
      <c r="AX2071">
        <v>0</v>
      </c>
      <c r="BA2071">
        <v>0</v>
      </c>
      <c r="BD2071">
        <v>0</v>
      </c>
      <c r="BE2071">
        <v>5</v>
      </c>
      <c r="BF2071">
        <v>0</v>
      </c>
      <c r="BG2071">
        <v>0</v>
      </c>
      <c r="BH2071" t="s">
        <v>349</v>
      </c>
      <c r="BI2071">
        <v>0</v>
      </c>
      <c r="BJ2071">
        <v>0</v>
      </c>
      <c r="BK2071">
        <v>0</v>
      </c>
      <c r="BL2071">
        <v>0</v>
      </c>
      <c r="BM2071">
        <v>2</v>
      </c>
      <c r="BN2071" t="s">
        <v>349</v>
      </c>
      <c r="BO2071">
        <v>0</v>
      </c>
      <c r="BP2071">
        <v>0</v>
      </c>
      <c r="BQ2071">
        <v>1</v>
      </c>
      <c r="BR2071">
        <v>1</v>
      </c>
      <c r="BS2071">
        <v>5</v>
      </c>
      <c r="BT2071" t="s">
        <v>349</v>
      </c>
      <c r="BU2071">
        <v>0</v>
      </c>
      <c r="BV2071">
        <v>0</v>
      </c>
      <c r="BW2071">
        <v>0</v>
      </c>
      <c r="BX2071">
        <v>2</v>
      </c>
      <c r="BY2071">
        <v>7</v>
      </c>
      <c r="BZ2071" t="s">
        <v>349</v>
      </c>
      <c r="CA2071">
        <v>0</v>
      </c>
      <c r="CB2071">
        <v>0</v>
      </c>
      <c r="CC2071">
        <v>1</v>
      </c>
      <c r="CD2071">
        <v>1</v>
      </c>
      <c r="CE2071">
        <v>9</v>
      </c>
      <c r="CF2071" t="s">
        <v>347</v>
      </c>
      <c r="CG2071">
        <v>0</v>
      </c>
      <c r="CH2071">
        <v>1</v>
      </c>
      <c r="CI2071">
        <v>0</v>
      </c>
      <c r="CJ2071" t="s">
        <v>347</v>
      </c>
      <c r="CK2071">
        <v>33</v>
      </c>
      <c r="CL2071" t="s">
        <v>347</v>
      </c>
      <c r="CM2071">
        <v>1</v>
      </c>
      <c r="CN2071" s="133">
        <v>1</v>
      </c>
      <c r="CO2071" s="133" t="s">
        <v>347</v>
      </c>
      <c r="CP2071" s="133">
        <v>3</v>
      </c>
      <c r="CQ2071" s="133">
        <v>18</v>
      </c>
      <c r="CR2071">
        <v>2</v>
      </c>
      <c r="CS2071">
        <v>12</v>
      </c>
      <c r="CT2071">
        <v>3</v>
      </c>
      <c r="CU2071" t="s">
        <v>62</v>
      </c>
      <c r="CV2071" t="s">
        <v>550</v>
      </c>
      <c r="CW2071" t="s">
        <v>350</v>
      </c>
      <c r="CY2071">
        <v>1</v>
      </c>
      <c r="CZ2071" t="s">
        <v>64</v>
      </c>
      <c r="DA2071" t="s">
        <v>1830</v>
      </c>
      <c r="DB2071" t="s">
        <v>444</v>
      </c>
      <c r="DD2071">
        <v>2</v>
      </c>
      <c r="DE2071" t="s">
        <v>62</v>
      </c>
      <c r="DF2071" t="s">
        <v>1969</v>
      </c>
      <c r="DG2071" t="s">
        <v>350</v>
      </c>
      <c r="DI2071">
        <v>2</v>
      </c>
      <c r="DJ2071" t="s">
        <v>62</v>
      </c>
      <c r="DK2071" t="s">
        <v>2351</v>
      </c>
      <c r="DL2071" t="s">
        <v>350</v>
      </c>
      <c r="DN2071">
        <v>4</v>
      </c>
      <c r="DO2071" t="s">
        <v>58</v>
      </c>
      <c r="DP2071" t="s">
        <v>1750</v>
      </c>
      <c r="DQ2071" t="s">
        <v>405</v>
      </c>
      <c r="DS2071">
        <v>0</v>
      </c>
      <c r="DV2071" t="s">
        <v>347</v>
      </c>
      <c r="DW2071">
        <v>1</v>
      </c>
      <c r="DX2071">
        <v>6</v>
      </c>
      <c r="DY2071">
        <v>0</v>
      </c>
      <c r="EF2071">
        <v>0</v>
      </c>
      <c r="EM2071">
        <v>1</v>
      </c>
      <c r="EN2071" t="s">
        <v>121</v>
      </c>
      <c r="EP2071" t="s">
        <v>395</v>
      </c>
      <c r="ER2071" t="s">
        <v>350</v>
      </c>
      <c r="ET2071">
        <v>2</v>
      </c>
      <c r="EU2071" t="s">
        <v>123</v>
      </c>
      <c r="EW2071" t="s">
        <v>352</v>
      </c>
      <c r="EY2071" t="s">
        <v>350</v>
      </c>
      <c r="FA2071">
        <v>3</v>
      </c>
      <c r="FB2071" t="s">
        <v>119</v>
      </c>
      <c r="FD2071" t="s">
        <v>2638</v>
      </c>
      <c r="FF2071" t="s">
        <v>350</v>
      </c>
      <c r="FH2071">
        <v>0</v>
      </c>
      <c r="FK2071">
        <v>2</v>
      </c>
      <c r="FL2071">
        <v>12</v>
      </c>
      <c r="FM2071">
        <v>1</v>
      </c>
      <c r="FN2071">
        <v>6</v>
      </c>
      <c r="FO2071">
        <v>0</v>
      </c>
      <c r="FP2071">
        <v>0</v>
      </c>
      <c r="FQ2071">
        <v>0</v>
      </c>
      <c r="FR2071">
        <v>0</v>
      </c>
      <c r="FS2071" t="s">
        <v>347</v>
      </c>
      <c r="FT2071">
        <v>78</v>
      </c>
      <c r="FU2071">
        <v>513</v>
      </c>
      <c r="FV2071" t="s">
        <v>58</v>
      </c>
      <c r="FW2071" t="s">
        <v>1750</v>
      </c>
      <c r="FX2071" t="s">
        <v>349</v>
      </c>
      <c r="FZ2071" t="s">
        <v>347</v>
      </c>
      <c r="GA2071">
        <v>3</v>
      </c>
      <c r="GB2071">
        <v>23</v>
      </c>
      <c r="GC2071" t="s">
        <v>353</v>
      </c>
      <c r="GD2071" t="s">
        <v>354</v>
      </c>
      <c r="GE2071" t="s">
        <v>354</v>
      </c>
      <c r="GF2071" t="s">
        <v>354</v>
      </c>
      <c r="GG2071">
        <v>14</v>
      </c>
      <c r="GH2071" t="s">
        <v>356</v>
      </c>
    </row>
    <row r="2072" spans="1:190" x14ac:dyDescent="0.35">
      <c r="A2072" t="s">
        <v>61</v>
      </c>
      <c r="B2072" t="s">
        <v>62</v>
      </c>
      <c r="C2072" t="s">
        <v>5152</v>
      </c>
      <c r="D2072" t="s">
        <v>1720</v>
      </c>
      <c r="E2072" t="s">
        <v>5288</v>
      </c>
      <c r="F2072" t="s">
        <v>1720</v>
      </c>
      <c r="G2072" t="s">
        <v>5289</v>
      </c>
      <c r="H2072" t="s">
        <v>5290</v>
      </c>
      <c r="I2072">
        <v>14</v>
      </c>
      <c r="J2072">
        <v>6</v>
      </c>
      <c r="K2072" t="s">
        <v>345</v>
      </c>
      <c r="L2072">
        <v>7.4271085870000002</v>
      </c>
      <c r="M2072">
        <v>30.28681795</v>
      </c>
      <c r="N2072" t="s">
        <v>346</v>
      </c>
      <c r="O2072" t="s">
        <v>347</v>
      </c>
      <c r="P2072" s="133">
        <v>89</v>
      </c>
      <c r="Q2072" s="133">
        <v>565</v>
      </c>
      <c r="R2072" s="133">
        <v>68</v>
      </c>
      <c r="S2072" s="133">
        <v>429</v>
      </c>
      <c r="T2072" s="133">
        <v>0</v>
      </c>
      <c r="W2072">
        <v>108</v>
      </c>
      <c r="X2072" t="s">
        <v>62</v>
      </c>
      <c r="Y2072" t="s">
        <v>1720</v>
      </c>
      <c r="Z2072">
        <v>189</v>
      </c>
      <c r="AA2072" t="s">
        <v>62</v>
      </c>
      <c r="AB2072" t="s">
        <v>1720</v>
      </c>
      <c r="AC2072">
        <v>72</v>
      </c>
      <c r="AD2072" t="s">
        <v>62</v>
      </c>
      <c r="AE2072" t="s">
        <v>1720</v>
      </c>
      <c r="AF2072">
        <v>60</v>
      </c>
      <c r="AG2072" t="s">
        <v>62</v>
      </c>
      <c r="AH2072" t="s">
        <v>550</v>
      </c>
      <c r="AI2072">
        <v>0</v>
      </c>
      <c r="AL2072" t="s">
        <v>347</v>
      </c>
      <c r="AM2072">
        <v>21</v>
      </c>
      <c r="AN2072">
        <v>136</v>
      </c>
      <c r="AO2072">
        <v>0</v>
      </c>
      <c r="AR2072">
        <v>21</v>
      </c>
      <c r="AS2072" t="s">
        <v>121</v>
      </c>
      <c r="AT2072" t="s">
        <v>359</v>
      </c>
      <c r="AU2072">
        <v>38</v>
      </c>
      <c r="AV2072" t="s">
        <v>121</v>
      </c>
      <c r="AW2072" t="s">
        <v>359</v>
      </c>
      <c r="AX2072">
        <v>49</v>
      </c>
      <c r="AY2072" t="s">
        <v>121</v>
      </c>
      <c r="AZ2072" t="s">
        <v>359</v>
      </c>
      <c r="BA2072">
        <v>28</v>
      </c>
      <c r="BB2072" t="s">
        <v>123</v>
      </c>
      <c r="BC2072" t="s">
        <v>1164</v>
      </c>
      <c r="BD2072">
        <v>0</v>
      </c>
      <c r="BE2072">
        <v>0</v>
      </c>
      <c r="BF2072">
        <v>0</v>
      </c>
      <c r="BG2072">
        <v>0</v>
      </c>
      <c r="BH2072" t="s">
        <v>349</v>
      </c>
      <c r="BI2072">
        <v>0</v>
      </c>
      <c r="BJ2072">
        <v>0</v>
      </c>
      <c r="BK2072">
        <v>38</v>
      </c>
      <c r="BL2072">
        <v>0</v>
      </c>
      <c r="BM2072">
        <v>91</v>
      </c>
      <c r="BN2072" t="s">
        <v>349</v>
      </c>
      <c r="BO2072">
        <v>0</v>
      </c>
      <c r="BP2072">
        <v>0</v>
      </c>
      <c r="BQ2072">
        <v>72</v>
      </c>
      <c r="BR2072">
        <v>0</v>
      </c>
      <c r="BS2072">
        <v>155</v>
      </c>
      <c r="BT2072" t="s">
        <v>349</v>
      </c>
      <c r="BU2072">
        <v>0</v>
      </c>
      <c r="BV2072">
        <v>0</v>
      </c>
      <c r="BW2072">
        <v>23</v>
      </c>
      <c r="BX2072">
        <v>0</v>
      </c>
      <c r="BY2072">
        <v>98</v>
      </c>
      <c r="BZ2072" t="s">
        <v>349</v>
      </c>
      <c r="CA2072">
        <v>0</v>
      </c>
      <c r="CB2072">
        <v>0</v>
      </c>
      <c r="CC2072">
        <v>38</v>
      </c>
      <c r="CD2072">
        <v>0</v>
      </c>
      <c r="CE2072">
        <v>50</v>
      </c>
      <c r="CF2072" t="s">
        <v>349</v>
      </c>
      <c r="CG2072">
        <v>0</v>
      </c>
      <c r="CH2072">
        <v>0</v>
      </c>
      <c r="CI2072">
        <v>0</v>
      </c>
      <c r="CJ2072" t="s">
        <v>347</v>
      </c>
      <c r="CK2072">
        <v>507</v>
      </c>
      <c r="CL2072" t="s">
        <v>347</v>
      </c>
      <c r="CM2072">
        <v>28</v>
      </c>
      <c r="CN2072" s="133">
        <v>26</v>
      </c>
      <c r="CO2072" s="133" t="s">
        <v>347</v>
      </c>
      <c r="CP2072" s="133">
        <v>21</v>
      </c>
      <c r="CQ2072" s="133">
        <v>137</v>
      </c>
      <c r="CR2072">
        <v>16</v>
      </c>
      <c r="CS2072">
        <v>101</v>
      </c>
      <c r="CT2072">
        <v>10</v>
      </c>
      <c r="CU2072" t="s">
        <v>62</v>
      </c>
      <c r="CV2072" t="s">
        <v>1757</v>
      </c>
      <c r="CW2072" t="s">
        <v>350</v>
      </c>
      <c r="CY2072">
        <v>13</v>
      </c>
      <c r="CZ2072" t="s">
        <v>62</v>
      </c>
      <c r="DA2072" t="s">
        <v>1720</v>
      </c>
      <c r="DB2072" t="s">
        <v>350</v>
      </c>
      <c r="DD2072">
        <v>27</v>
      </c>
      <c r="DE2072" t="s">
        <v>62</v>
      </c>
      <c r="DF2072" t="s">
        <v>1720</v>
      </c>
      <c r="DG2072" t="s">
        <v>350</v>
      </c>
      <c r="DI2072">
        <v>24</v>
      </c>
      <c r="DJ2072" t="s">
        <v>62</v>
      </c>
      <c r="DK2072" t="s">
        <v>1720</v>
      </c>
      <c r="DL2072" t="s">
        <v>405</v>
      </c>
      <c r="DN2072">
        <v>27</v>
      </c>
      <c r="DO2072" t="s">
        <v>62</v>
      </c>
      <c r="DP2072" t="s">
        <v>1720</v>
      </c>
      <c r="DQ2072" t="s">
        <v>350</v>
      </c>
      <c r="DS2072">
        <v>0</v>
      </c>
      <c r="DV2072" t="s">
        <v>347</v>
      </c>
      <c r="DW2072">
        <v>5</v>
      </c>
      <c r="DX2072">
        <v>36</v>
      </c>
      <c r="DY2072">
        <v>0</v>
      </c>
      <c r="EF2072">
        <v>0</v>
      </c>
      <c r="EM2072">
        <v>0</v>
      </c>
      <c r="ET2072">
        <v>9</v>
      </c>
      <c r="EU2072" t="s">
        <v>123</v>
      </c>
      <c r="EW2072" t="s">
        <v>1164</v>
      </c>
      <c r="EY2072" t="s">
        <v>350</v>
      </c>
      <c r="FA2072">
        <v>18</v>
      </c>
      <c r="FB2072" t="s">
        <v>123</v>
      </c>
      <c r="FD2072" t="s">
        <v>1164</v>
      </c>
      <c r="FF2072" t="s">
        <v>350</v>
      </c>
      <c r="FH2072">
        <v>9</v>
      </c>
      <c r="FK2072">
        <v>4</v>
      </c>
      <c r="FL2072">
        <v>26</v>
      </c>
      <c r="FM2072">
        <v>14</v>
      </c>
      <c r="FN2072">
        <v>91</v>
      </c>
      <c r="FO2072">
        <v>3</v>
      </c>
      <c r="FP2072">
        <v>20</v>
      </c>
      <c r="FQ2072">
        <v>0</v>
      </c>
      <c r="FR2072">
        <v>0</v>
      </c>
      <c r="FS2072" t="s">
        <v>347</v>
      </c>
      <c r="FT2072">
        <v>10</v>
      </c>
      <c r="FU2072">
        <v>69</v>
      </c>
      <c r="FV2072" t="s">
        <v>62</v>
      </c>
      <c r="FW2072" t="s">
        <v>550</v>
      </c>
      <c r="FX2072" t="s">
        <v>349</v>
      </c>
      <c r="FZ2072" t="s">
        <v>347</v>
      </c>
      <c r="GA2072">
        <v>12</v>
      </c>
      <c r="GB2072">
        <v>77</v>
      </c>
      <c r="GC2072" t="s">
        <v>487</v>
      </c>
      <c r="GD2072" t="s">
        <v>354</v>
      </c>
      <c r="GE2072" t="s">
        <v>354</v>
      </c>
      <c r="GF2072" t="s">
        <v>354</v>
      </c>
      <c r="GG2072">
        <v>14</v>
      </c>
      <c r="GH2072" t="s">
        <v>356</v>
      </c>
    </row>
    <row r="2073" spans="1:190" x14ac:dyDescent="0.35">
      <c r="A2073" t="s">
        <v>61</v>
      </c>
      <c r="B2073" t="s">
        <v>62</v>
      </c>
      <c r="C2073" t="s">
        <v>5152</v>
      </c>
      <c r="D2073" t="s">
        <v>1720</v>
      </c>
      <c r="E2073" t="s">
        <v>5288</v>
      </c>
      <c r="F2073" t="s">
        <v>1720</v>
      </c>
      <c r="G2073" t="s">
        <v>5291</v>
      </c>
      <c r="H2073" t="s">
        <v>5292</v>
      </c>
      <c r="I2073">
        <v>14</v>
      </c>
      <c r="J2073">
        <v>13</v>
      </c>
      <c r="K2073" t="s">
        <v>345</v>
      </c>
      <c r="L2073">
        <v>7.4528004069999998</v>
      </c>
      <c r="M2073">
        <v>30.274731849999998</v>
      </c>
      <c r="N2073" t="s">
        <v>346</v>
      </c>
      <c r="O2073" t="s">
        <v>347</v>
      </c>
      <c r="P2073" s="133">
        <v>146</v>
      </c>
      <c r="Q2073" s="133">
        <v>950</v>
      </c>
      <c r="R2073" s="133">
        <v>125</v>
      </c>
      <c r="S2073" s="133">
        <v>816</v>
      </c>
      <c r="T2073" s="133">
        <v>108</v>
      </c>
      <c r="U2073" t="s">
        <v>62</v>
      </c>
      <c r="V2073" t="s">
        <v>1720</v>
      </c>
      <c r="W2073">
        <v>81</v>
      </c>
      <c r="X2073" t="s">
        <v>62</v>
      </c>
      <c r="Y2073" t="s">
        <v>1720</v>
      </c>
      <c r="Z2073">
        <v>289</v>
      </c>
      <c r="AA2073" t="s">
        <v>62</v>
      </c>
      <c r="AB2073" t="s">
        <v>1720</v>
      </c>
      <c r="AC2073">
        <v>137</v>
      </c>
      <c r="AD2073" t="s">
        <v>62</v>
      </c>
      <c r="AE2073" t="s">
        <v>1720</v>
      </c>
      <c r="AF2073">
        <v>91</v>
      </c>
      <c r="AG2073" t="s">
        <v>62</v>
      </c>
      <c r="AH2073" t="s">
        <v>1720</v>
      </c>
      <c r="AI2073">
        <v>110</v>
      </c>
      <c r="AJ2073" t="s">
        <v>348</v>
      </c>
      <c r="AK2073" t="s">
        <v>348</v>
      </c>
      <c r="AL2073" t="s">
        <v>347</v>
      </c>
      <c r="AM2073">
        <v>21</v>
      </c>
      <c r="AN2073">
        <v>134</v>
      </c>
      <c r="AO2073">
        <v>0</v>
      </c>
      <c r="AR2073">
        <v>11</v>
      </c>
      <c r="AS2073" t="s">
        <v>121</v>
      </c>
      <c r="AT2073" t="s">
        <v>1675</v>
      </c>
      <c r="AU2073">
        <v>58</v>
      </c>
      <c r="AV2073" t="s">
        <v>121</v>
      </c>
      <c r="AW2073" t="s">
        <v>359</v>
      </c>
      <c r="AX2073">
        <v>23</v>
      </c>
      <c r="AY2073" t="s">
        <v>123</v>
      </c>
      <c r="AZ2073" t="s">
        <v>1164</v>
      </c>
      <c r="BA2073">
        <v>8</v>
      </c>
      <c r="BB2073" t="s">
        <v>123</v>
      </c>
      <c r="BC2073" t="s">
        <v>1164</v>
      </c>
      <c r="BD2073">
        <v>34</v>
      </c>
      <c r="BE2073">
        <v>108</v>
      </c>
      <c r="BF2073">
        <v>0</v>
      </c>
      <c r="BG2073">
        <v>0</v>
      </c>
      <c r="BH2073" t="s">
        <v>349</v>
      </c>
      <c r="BI2073">
        <v>0</v>
      </c>
      <c r="BJ2073">
        <v>0</v>
      </c>
      <c r="BK2073">
        <v>14</v>
      </c>
      <c r="BL2073">
        <v>0</v>
      </c>
      <c r="BM2073">
        <v>78</v>
      </c>
      <c r="BN2073" t="s">
        <v>349</v>
      </c>
      <c r="BO2073">
        <v>0</v>
      </c>
      <c r="BP2073">
        <v>0</v>
      </c>
      <c r="BQ2073">
        <v>50</v>
      </c>
      <c r="BR2073">
        <v>0</v>
      </c>
      <c r="BS2073">
        <v>297</v>
      </c>
      <c r="BT2073" t="s">
        <v>349</v>
      </c>
      <c r="BU2073">
        <v>0</v>
      </c>
      <c r="BV2073">
        <v>0</v>
      </c>
      <c r="BW2073">
        <v>81</v>
      </c>
      <c r="BX2073">
        <v>0</v>
      </c>
      <c r="BY2073">
        <v>79</v>
      </c>
      <c r="BZ2073" t="s">
        <v>349</v>
      </c>
      <c r="CA2073">
        <v>0</v>
      </c>
      <c r="CB2073">
        <v>0</v>
      </c>
      <c r="CC2073">
        <v>62</v>
      </c>
      <c r="CD2073">
        <v>0</v>
      </c>
      <c r="CE2073">
        <v>37</v>
      </c>
      <c r="CF2073" t="s">
        <v>349</v>
      </c>
      <c r="CG2073">
        <v>0</v>
      </c>
      <c r="CH2073">
        <v>0</v>
      </c>
      <c r="CI2073">
        <v>144</v>
      </c>
      <c r="CJ2073" t="s">
        <v>347</v>
      </c>
      <c r="CK2073">
        <v>858</v>
      </c>
      <c r="CL2073" t="s">
        <v>347</v>
      </c>
      <c r="CM2073">
        <v>12</v>
      </c>
      <c r="CN2073" s="133">
        <v>18</v>
      </c>
      <c r="CO2073" s="133" t="s">
        <v>347</v>
      </c>
      <c r="CP2073" s="133">
        <v>139</v>
      </c>
      <c r="CQ2073" s="133">
        <v>916</v>
      </c>
      <c r="CR2073">
        <v>135</v>
      </c>
      <c r="CS2073">
        <v>892</v>
      </c>
      <c r="CT2073">
        <v>135</v>
      </c>
      <c r="CU2073" t="s">
        <v>62</v>
      </c>
      <c r="CV2073" t="s">
        <v>550</v>
      </c>
      <c r="CW2073" t="s">
        <v>350</v>
      </c>
      <c r="CY2073">
        <v>122</v>
      </c>
      <c r="CZ2073" t="s">
        <v>52</v>
      </c>
      <c r="DA2073" t="s">
        <v>340</v>
      </c>
      <c r="DB2073" t="s">
        <v>350</v>
      </c>
      <c r="DD2073">
        <v>87</v>
      </c>
      <c r="DE2073" t="s">
        <v>62</v>
      </c>
      <c r="DF2073" t="s">
        <v>1720</v>
      </c>
      <c r="DG2073" t="s">
        <v>350</v>
      </c>
      <c r="DI2073">
        <v>189</v>
      </c>
      <c r="DJ2073" t="s">
        <v>62</v>
      </c>
      <c r="DK2073" t="s">
        <v>550</v>
      </c>
      <c r="DL2073" t="s">
        <v>405</v>
      </c>
      <c r="DN2073">
        <v>359</v>
      </c>
      <c r="DO2073" t="s">
        <v>62</v>
      </c>
      <c r="DP2073" t="s">
        <v>550</v>
      </c>
      <c r="DQ2073" t="s">
        <v>350</v>
      </c>
      <c r="DS2073">
        <v>0</v>
      </c>
      <c r="DV2073" t="s">
        <v>347</v>
      </c>
      <c r="DW2073">
        <v>4</v>
      </c>
      <c r="DX2073">
        <v>24</v>
      </c>
      <c r="DY2073">
        <v>0</v>
      </c>
      <c r="EF2073">
        <v>3</v>
      </c>
      <c r="EG2073" t="s">
        <v>121</v>
      </c>
      <c r="EI2073" t="s">
        <v>359</v>
      </c>
      <c r="EK2073" t="s">
        <v>350</v>
      </c>
      <c r="EM2073">
        <v>2</v>
      </c>
      <c r="EN2073" t="s">
        <v>119</v>
      </c>
      <c r="EP2073" t="s">
        <v>373</v>
      </c>
      <c r="ER2073" t="s">
        <v>350</v>
      </c>
      <c r="ET2073">
        <v>11</v>
      </c>
      <c r="EU2073" t="s">
        <v>121</v>
      </c>
      <c r="EW2073" t="s">
        <v>359</v>
      </c>
      <c r="EY2073" t="s">
        <v>405</v>
      </c>
      <c r="FA2073">
        <v>8</v>
      </c>
      <c r="FB2073" t="s">
        <v>123</v>
      </c>
      <c r="FD2073" t="s">
        <v>1164</v>
      </c>
      <c r="FF2073" t="s">
        <v>350</v>
      </c>
      <c r="FH2073">
        <v>0</v>
      </c>
      <c r="FK2073">
        <v>38</v>
      </c>
      <c r="FL2073">
        <v>250</v>
      </c>
      <c r="FM2073">
        <v>73</v>
      </c>
      <c r="FN2073">
        <v>481</v>
      </c>
      <c r="FO2073">
        <v>28</v>
      </c>
      <c r="FP2073">
        <v>185</v>
      </c>
      <c r="FQ2073">
        <v>0</v>
      </c>
      <c r="FR2073">
        <v>0</v>
      </c>
      <c r="FS2073" t="s">
        <v>347</v>
      </c>
      <c r="FT2073">
        <v>11</v>
      </c>
      <c r="FU2073">
        <v>71</v>
      </c>
      <c r="FV2073" t="s">
        <v>62</v>
      </c>
      <c r="FW2073" t="s">
        <v>550</v>
      </c>
      <c r="FX2073" t="s">
        <v>349</v>
      </c>
      <c r="FZ2073" t="s">
        <v>347</v>
      </c>
      <c r="GA2073">
        <v>17</v>
      </c>
      <c r="GB2073">
        <v>131</v>
      </c>
      <c r="GC2073" t="s">
        <v>353</v>
      </c>
      <c r="GD2073" t="s">
        <v>354</v>
      </c>
      <c r="GE2073" t="s">
        <v>354</v>
      </c>
      <c r="GF2073" t="s">
        <v>361</v>
      </c>
      <c r="GG2073">
        <v>14</v>
      </c>
      <c r="GH2073" t="s">
        <v>356</v>
      </c>
    </row>
    <row r="2074" spans="1:190" x14ac:dyDescent="0.35">
      <c r="A2074" t="s">
        <v>61</v>
      </c>
      <c r="B2074" t="s">
        <v>62</v>
      </c>
      <c r="C2074" t="s">
        <v>5152</v>
      </c>
      <c r="D2074" t="s">
        <v>1720</v>
      </c>
      <c r="E2074" t="s">
        <v>5288</v>
      </c>
      <c r="F2074" t="s">
        <v>1720</v>
      </c>
      <c r="G2074" t="s">
        <v>5293</v>
      </c>
      <c r="H2074" t="s">
        <v>5294</v>
      </c>
      <c r="I2074">
        <v>14</v>
      </c>
      <c r="J2074">
        <v>13</v>
      </c>
      <c r="K2074" t="s">
        <v>345</v>
      </c>
      <c r="L2074">
        <v>7.4480000000000004</v>
      </c>
      <c r="M2074">
        <v>30.279</v>
      </c>
      <c r="N2074" t="s">
        <v>346</v>
      </c>
      <c r="O2074" t="s">
        <v>347</v>
      </c>
      <c r="P2074" s="133">
        <v>31</v>
      </c>
      <c r="Q2074" s="133">
        <v>196</v>
      </c>
      <c r="R2074" s="133">
        <v>31</v>
      </c>
      <c r="S2074" s="133">
        <v>196</v>
      </c>
      <c r="T2074" s="133">
        <v>0</v>
      </c>
      <c r="W2074">
        <v>72</v>
      </c>
      <c r="X2074" t="s">
        <v>62</v>
      </c>
      <c r="Y2074" t="s">
        <v>1720</v>
      </c>
      <c r="Z2074">
        <v>36</v>
      </c>
      <c r="AA2074" t="s">
        <v>62</v>
      </c>
      <c r="AB2074" t="s">
        <v>1720</v>
      </c>
      <c r="AC2074">
        <v>37</v>
      </c>
      <c r="AD2074" t="s">
        <v>62</v>
      </c>
      <c r="AE2074" t="s">
        <v>1720</v>
      </c>
      <c r="AF2074">
        <v>51</v>
      </c>
      <c r="AG2074" t="s">
        <v>62</v>
      </c>
      <c r="AH2074" t="s">
        <v>1720</v>
      </c>
      <c r="AI2074">
        <v>0</v>
      </c>
      <c r="AL2074" t="s">
        <v>349</v>
      </c>
      <c r="AM2074">
        <v>0</v>
      </c>
      <c r="AN2074">
        <v>0</v>
      </c>
      <c r="AO2074">
        <v>0</v>
      </c>
      <c r="AR2074">
        <v>0</v>
      </c>
      <c r="AU2074">
        <v>0</v>
      </c>
      <c r="AX2074">
        <v>0</v>
      </c>
      <c r="BA2074">
        <v>0</v>
      </c>
      <c r="BD2074">
        <v>0</v>
      </c>
      <c r="BE2074">
        <v>0</v>
      </c>
      <c r="BF2074">
        <v>0</v>
      </c>
      <c r="BG2074">
        <v>0</v>
      </c>
      <c r="BH2074" t="s">
        <v>349</v>
      </c>
      <c r="BI2074">
        <v>0</v>
      </c>
      <c r="BJ2074">
        <v>0</v>
      </c>
      <c r="BK2074">
        <v>72</v>
      </c>
      <c r="BL2074">
        <v>0</v>
      </c>
      <c r="BM2074">
        <v>0</v>
      </c>
      <c r="BN2074" t="s">
        <v>349</v>
      </c>
      <c r="BO2074">
        <v>0</v>
      </c>
      <c r="BP2074">
        <v>0</v>
      </c>
      <c r="BQ2074">
        <v>0</v>
      </c>
      <c r="BR2074">
        <v>0</v>
      </c>
      <c r="BS2074">
        <v>36</v>
      </c>
      <c r="BT2074" t="s">
        <v>349</v>
      </c>
      <c r="BU2074">
        <v>0</v>
      </c>
      <c r="BV2074">
        <v>0</v>
      </c>
      <c r="BW2074">
        <v>0</v>
      </c>
      <c r="BX2074">
        <v>0</v>
      </c>
      <c r="BY2074">
        <v>37</v>
      </c>
      <c r="BZ2074" t="s">
        <v>349</v>
      </c>
      <c r="CA2074">
        <v>0</v>
      </c>
      <c r="CB2074">
        <v>0</v>
      </c>
      <c r="CC2074">
        <v>0</v>
      </c>
      <c r="CD2074">
        <v>0</v>
      </c>
      <c r="CE2074">
        <v>51</v>
      </c>
      <c r="CF2074" t="s">
        <v>349</v>
      </c>
      <c r="CG2074">
        <v>0</v>
      </c>
      <c r="CH2074">
        <v>0</v>
      </c>
      <c r="CI2074">
        <v>0</v>
      </c>
      <c r="CJ2074" t="s">
        <v>347</v>
      </c>
      <c r="CK2074">
        <v>166</v>
      </c>
      <c r="CL2074" t="s">
        <v>347</v>
      </c>
      <c r="CM2074">
        <v>18</v>
      </c>
      <c r="CN2074" s="133">
        <v>12</v>
      </c>
      <c r="CO2074" s="133" t="s">
        <v>347</v>
      </c>
      <c r="CP2074" s="133">
        <v>21</v>
      </c>
      <c r="CQ2074" s="133">
        <v>126</v>
      </c>
      <c r="CR2074">
        <v>18</v>
      </c>
      <c r="CS2074">
        <v>107</v>
      </c>
      <c r="CT2074">
        <v>0</v>
      </c>
      <c r="CY2074">
        <v>11</v>
      </c>
      <c r="CZ2074" t="s">
        <v>62</v>
      </c>
      <c r="DA2074" t="s">
        <v>1720</v>
      </c>
      <c r="DB2074" t="s">
        <v>350</v>
      </c>
      <c r="DD2074">
        <v>43</v>
      </c>
      <c r="DE2074" t="s">
        <v>62</v>
      </c>
      <c r="DF2074" t="s">
        <v>1720</v>
      </c>
      <c r="DG2074" t="s">
        <v>444</v>
      </c>
      <c r="DI2074">
        <v>16</v>
      </c>
      <c r="DJ2074" t="s">
        <v>62</v>
      </c>
      <c r="DK2074" t="s">
        <v>1720</v>
      </c>
      <c r="DL2074" t="s">
        <v>405</v>
      </c>
      <c r="DN2074">
        <v>32</v>
      </c>
      <c r="DO2074" t="s">
        <v>62</v>
      </c>
      <c r="DP2074" t="s">
        <v>1720</v>
      </c>
      <c r="DQ2074" t="s">
        <v>405</v>
      </c>
      <c r="DS2074">
        <v>5</v>
      </c>
      <c r="DT2074" t="s">
        <v>348</v>
      </c>
      <c r="DU2074" t="s">
        <v>348</v>
      </c>
      <c r="DV2074" t="s">
        <v>347</v>
      </c>
      <c r="DW2074">
        <v>3</v>
      </c>
      <c r="DX2074">
        <v>19</v>
      </c>
      <c r="DY2074">
        <v>0</v>
      </c>
      <c r="EF2074">
        <v>4</v>
      </c>
      <c r="EG2074" t="s">
        <v>121</v>
      </c>
      <c r="EI2074" t="s">
        <v>1840</v>
      </c>
      <c r="EK2074" t="s">
        <v>350</v>
      </c>
      <c r="EM2074">
        <v>0</v>
      </c>
      <c r="ET2074">
        <v>10</v>
      </c>
      <c r="EU2074" t="s">
        <v>123</v>
      </c>
      <c r="EW2074" t="s">
        <v>1164</v>
      </c>
      <c r="EY2074" t="s">
        <v>350</v>
      </c>
      <c r="FA2074">
        <v>5</v>
      </c>
      <c r="FB2074" t="s">
        <v>121</v>
      </c>
      <c r="FD2074" t="s">
        <v>359</v>
      </c>
      <c r="FF2074" t="s">
        <v>350</v>
      </c>
      <c r="FH2074">
        <v>0</v>
      </c>
      <c r="FK2074">
        <v>4</v>
      </c>
      <c r="FL2074">
        <v>24</v>
      </c>
      <c r="FM2074">
        <v>14</v>
      </c>
      <c r="FN2074">
        <v>84</v>
      </c>
      <c r="FO2074">
        <v>3</v>
      </c>
      <c r="FP2074">
        <v>18</v>
      </c>
      <c r="FQ2074">
        <v>0</v>
      </c>
      <c r="FR2074">
        <v>0</v>
      </c>
      <c r="FS2074" t="s">
        <v>347</v>
      </c>
      <c r="FT2074">
        <v>20</v>
      </c>
      <c r="FU2074">
        <v>132</v>
      </c>
      <c r="FV2074" t="s">
        <v>58</v>
      </c>
      <c r="FW2074" t="s">
        <v>3330</v>
      </c>
      <c r="FX2074" t="s">
        <v>347</v>
      </c>
      <c r="FY2074" t="s">
        <v>123</v>
      </c>
      <c r="FZ2074" t="s">
        <v>347</v>
      </c>
      <c r="GA2074">
        <v>3</v>
      </c>
      <c r="GB2074">
        <v>24</v>
      </c>
      <c r="GC2074" t="s">
        <v>353</v>
      </c>
      <c r="GD2074" t="s">
        <v>354</v>
      </c>
      <c r="GE2074" t="s">
        <v>354</v>
      </c>
      <c r="GF2074" t="s">
        <v>354</v>
      </c>
      <c r="GG2074">
        <v>14</v>
      </c>
      <c r="GH2074" t="s">
        <v>356</v>
      </c>
    </row>
    <row r="2075" spans="1:190" x14ac:dyDescent="0.35">
      <c r="A2075" t="s">
        <v>61</v>
      </c>
      <c r="B2075" t="s">
        <v>62</v>
      </c>
      <c r="C2075" t="s">
        <v>5152</v>
      </c>
      <c r="D2075" t="s">
        <v>1720</v>
      </c>
      <c r="E2075" t="s">
        <v>5288</v>
      </c>
      <c r="F2075" t="s">
        <v>1720</v>
      </c>
      <c r="G2075" t="s">
        <v>5295</v>
      </c>
      <c r="H2075" t="s">
        <v>5296</v>
      </c>
      <c r="I2075">
        <v>14</v>
      </c>
      <c r="J2075">
        <v>13</v>
      </c>
      <c r="K2075" t="s">
        <v>345</v>
      </c>
      <c r="L2075">
        <v>7.4930000000000003</v>
      </c>
      <c r="M2075">
        <v>30.283000000000001</v>
      </c>
      <c r="N2075" t="s">
        <v>346</v>
      </c>
      <c r="O2075" t="s">
        <v>347</v>
      </c>
      <c r="P2075" s="133">
        <v>112</v>
      </c>
      <c r="Q2075" s="133">
        <v>725</v>
      </c>
      <c r="R2075" s="133">
        <v>108</v>
      </c>
      <c r="S2075" s="133">
        <v>697</v>
      </c>
      <c r="T2075" s="133">
        <v>142</v>
      </c>
      <c r="U2075" t="s">
        <v>62</v>
      </c>
      <c r="V2075" t="s">
        <v>1720</v>
      </c>
      <c r="W2075">
        <v>85</v>
      </c>
      <c r="X2075" t="s">
        <v>62</v>
      </c>
      <c r="Y2075" t="s">
        <v>1720</v>
      </c>
      <c r="Z2075">
        <v>201</v>
      </c>
      <c r="AA2075" t="s">
        <v>62</v>
      </c>
      <c r="AB2075" t="s">
        <v>1720</v>
      </c>
      <c r="AC2075">
        <v>198</v>
      </c>
      <c r="AD2075" t="s">
        <v>62</v>
      </c>
      <c r="AE2075" t="s">
        <v>1720</v>
      </c>
      <c r="AF2075">
        <v>28</v>
      </c>
      <c r="AG2075" t="s">
        <v>52</v>
      </c>
      <c r="AH2075" t="s">
        <v>340</v>
      </c>
      <c r="AI2075">
        <v>43</v>
      </c>
      <c r="AJ2075" t="s">
        <v>348</v>
      </c>
      <c r="AK2075" t="s">
        <v>348</v>
      </c>
      <c r="AL2075" t="s">
        <v>347</v>
      </c>
      <c r="AM2075">
        <v>4</v>
      </c>
      <c r="AN2075">
        <v>28</v>
      </c>
      <c r="AO2075">
        <v>0</v>
      </c>
      <c r="AR2075">
        <v>0</v>
      </c>
      <c r="AU2075">
        <v>16</v>
      </c>
      <c r="AV2075" t="s">
        <v>121</v>
      </c>
      <c r="AW2075" t="s">
        <v>359</v>
      </c>
      <c r="AX2075">
        <v>12</v>
      </c>
      <c r="AY2075" t="s">
        <v>123</v>
      </c>
      <c r="AZ2075" t="s">
        <v>360</v>
      </c>
      <c r="BA2075">
        <v>0</v>
      </c>
      <c r="BD2075">
        <v>0</v>
      </c>
      <c r="BE2075">
        <v>142</v>
      </c>
      <c r="BF2075">
        <v>0</v>
      </c>
      <c r="BG2075">
        <v>0</v>
      </c>
      <c r="BH2075" t="s">
        <v>349</v>
      </c>
      <c r="BI2075">
        <v>0</v>
      </c>
      <c r="BJ2075">
        <v>0</v>
      </c>
      <c r="BK2075">
        <v>25</v>
      </c>
      <c r="BL2075">
        <v>0</v>
      </c>
      <c r="BM2075">
        <v>60</v>
      </c>
      <c r="BN2075" t="s">
        <v>349</v>
      </c>
      <c r="BO2075">
        <v>0</v>
      </c>
      <c r="BP2075">
        <v>0</v>
      </c>
      <c r="BQ2075">
        <v>39</v>
      </c>
      <c r="BR2075">
        <v>0</v>
      </c>
      <c r="BS2075">
        <v>178</v>
      </c>
      <c r="BT2075" t="s">
        <v>349</v>
      </c>
      <c r="BU2075">
        <v>0</v>
      </c>
      <c r="BV2075">
        <v>0</v>
      </c>
      <c r="BW2075">
        <v>31</v>
      </c>
      <c r="BX2075">
        <v>0</v>
      </c>
      <c r="BY2075">
        <v>179</v>
      </c>
      <c r="BZ2075" t="s">
        <v>349</v>
      </c>
      <c r="CA2075">
        <v>0</v>
      </c>
      <c r="CB2075">
        <v>0</v>
      </c>
      <c r="CC2075">
        <v>20</v>
      </c>
      <c r="CD2075">
        <v>0</v>
      </c>
      <c r="CE2075">
        <v>8</v>
      </c>
      <c r="CF2075" t="s">
        <v>349</v>
      </c>
      <c r="CG2075">
        <v>0</v>
      </c>
      <c r="CH2075">
        <v>0</v>
      </c>
      <c r="CI2075">
        <v>43</v>
      </c>
      <c r="CJ2075" t="s">
        <v>347</v>
      </c>
      <c r="CK2075">
        <v>652</v>
      </c>
      <c r="CL2075" t="s">
        <v>347</v>
      </c>
      <c r="CM2075">
        <v>20</v>
      </c>
      <c r="CN2075" s="133">
        <v>18</v>
      </c>
      <c r="CO2075" s="133" t="s">
        <v>347</v>
      </c>
      <c r="CP2075" s="133">
        <v>79</v>
      </c>
      <c r="CQ2075" s="133">
        <v>498</v>
      </c>
      <c r="CR2075">
        <v>77</v>
      </c>
      <c r="CS2075">
        <v>489</v>
      </c>
      <c r="CT2075">
        <v>97</v>
      </c>
      <c r="CU2075" t="s">
        <v>62</v>
      </c>
      <c r="CV2075" t="s">
        <v>550</v>
      </c>
      <c r="CW2075" t="s">
        <v>350</v>
      </c>
      <c r="CY2075">
        <v>30</v>
      </c>
      <c r="CZ2075" t="s">
        <v>52</v>
      </c>
      <c r="DA2075" t="s">
        <v>340</v>
      </c>
      <c r="DB2075" t="s">
        <v>350</v>
      </c>
      <c r="DD2075">
        <v>23</v>
      </c>
      <c r="DE2075" t="s">
        <v>62</v>
      </c>
      <c r="DF2075" t="s">
        <v>1720</v>
      </c>
      <c r="DG2075" t="s">
        <v>350</v>
      </c>
      <c r="DI2075">
        <v>184</v>
      </c>
      <c r="DJ2075" t="s">
        <v>62</v>
      </c>
      <c r="DK2075" t="s">
        <v>550</v>
      </c>
      <c r="DL2075" t="s">
        <v>350</v>
      </c>
      <c r="DN2075">
        <v>119</v>
      </c>
      <c r="DO2075" t="s">
        <v>62</v>
      </c>
      <c r="DP2075" t="s">
        <v>1720</v>
      </c>
      <c r="DQ2075" t="s">
        <v>350</v>
      </c>
      <c r="DS2075">
        <v>36</v>
      </c>
      <c r="DT2075" t="s">
        <v>348</v>
      </c>
      <c r="DU2075" t="s">
        <v>348</v>
      </c>
      <c r="DV2075" t="s">
        <v>347</v>
      </c>
      <c r="DW2075">
        <v>2</v>
      </c>
      <c r="DX2075">
        <v>9</v>
      </c>
      <c r="DY2075">
        <v>0</v>
      </c>
      <c r="EF2075">
        <v>0</v>
      </c>
      <c r="EM2075">
        <v>0</v>
      </c>
      <c r="ET2075">
        <v>5</v>
      </c>
      <c r="EU2075" t="s">
        <v>121</v>
      </c>
      <c r="EW2075" t="s">
        <v>359</v>
      </c>
      <c r="EY2075" t="s">
        <v>350</v>
      </c>
      <c r="FA2075">
        <v>4</v>
      </c>
      <c r="FB2075" t="s">
        <v>123</v>
      </c>
      <c r="FD2075" t="s">
        <v>1164</v>
      </c>
      <c r="FF2075" t="s">
        <v>350</v>
      </c>
      <c r="FH2075">
        <v>0</v>
      </c>
      <c r="FK2075">
        <v>18</v>
      </c>
      <c r="FL2075">
        <v>113</v>
      </c>
      <c r="FM2075">
        <v>45</v>
      </c>
      <c r="FN2075">
        <v>283</v>
      </c>
      <c r="FO2075">
        <v>16</v>
      </c>
      <c r="FP2075">
        <v>102</v>
      </c>
      <c r="FQ2075">
        <v>0</v>
      </c>
      <c r="FR2075">
        <v>0</v>
      </c>
      <c r="FS2075" t="s">
        <v>347</v>
      </c>
      <c r="FT2075">
        <v>18</v>
      </c>
      <c r="FU2075">
        <v>125</v>
      </c>
      <c r="FV2075" t="s">
        <v>62</v>
      </c>
      <c r="FW2075" t="s">
        <v>550</v>
      </c>
      <c r="FX2075" t="s">
        <v>347</v>
      </c>
      <c r="FY2075" t="s">
        <v>121</v>
      </c>
      <c r="FZ2075" t="s">
        <v>347</v>
      </c>
      <c r="GA2075">
        <v>9</v>
      </c>
      <c r="GB2075">
        <v>56</v>
      </c>
      <c r="GC2075" t="s">
        <v>353</v>
      </c>
      <c r="GD2075" t="s">
        <v>355</v>
      </c>
      <c r="GE2075" t="s">
        <v>355</v>
      </c>
      <c r="GF2075" t="s">
        <v>355</v>
      </c>
      <c r="GG2075">
        <v>14</v>
      </c>
      <c r="GH2075" t="s">
        <v>356</v>
      </c>
    </row>
    <row r="2076" spans="1:190" x14ac:dyDescent="0.35">
      <c r="A2076" t="s">
        <v>61</v>
      </c>
      <c r="B2076" t="s">
        <v>62</v>
      </c>
      <c r="C2076" t="s">
        <v>5152</v>
      </c>
      <c r="D2076" t="s">
        <v>1720</v>
      </c>
      <c r="E2076" t="s">
        <v>5297</v>
      </c>
      <c r="F2076" t="s">
        <v>5298</v>
      </c>
      <c r="G2076" t="s">
        <v>5299</v>
      </c>
      <c r="H2076" t="s">
        <v>5300</v>
      </c>
      <c r="I2076">
        <v>14</v>
      </c>
      <c r="J2076">
        <v>5</v>
      </c>
      <c r="K2076" t="s">
        <v>345</v>
      </c>
      <c r="L2076">
        <v>7.3809967519999997</v>
      </c>
      <c r="M2076">
        <v>30.440391550000001</v>
      </c>
      <c r="N2076" t="s">
        <v>346</v>
      </c>
      <c r="O2076" t="s">
        <v>347</v>
      </c>
      <c r="P2076" s="133">
        <v>54</v>
      </c>
      <c r="Q2076" s="133">
        <v>324</v>
      </c>
      <c r="R2076" s="133">
        <v>48</v>
      </c>
      <c r="S2076" s="133">
        <v>288</v>
      </c>
      <c r="T2076" s="133">
        <v>62</v>
      </c>
      <c r="U2076" t="s">
        <v>62</v>
      </c>
      <c r="V2076" t="s">
        <v>1720</v>
      </c>
      <c r="W2076">
        <v>51</v>
      </c>
      <c r="X2076" t="s">
        <v>62</v>
      </c>
      <c r="Y2076" t="s">
        <v>1720</v>
      </c>
      <c r="Z2076">
        <v>34</v>
      </c>
      <c r="AA2076" t="s">
        <v>62</v>
      </c>
      <c r="AB2076" t="s">
        <v>1720</v>
      </c>
      <c r="AC2076">
        <v>91</v>
      </c>
      <c r="AD2076" t="s">
        <v>62</v>
      </c>
      <c r="AE2076" t="s">
        <v>1720</v>
      </c>
      <c r="AF2076">
        <v>50</v>
      </c>
      <c r="AG2076" t="s">
        <v>62</v>
      </c>
      <c r="AH2076" t="s">
        <v>1720</v>
      </c>
      <c r="AI2076">
        <v>0</v>
      </c>
      <c r="AL2076" t="s">
        <v>347</v>
      </c>
      <c r="AM2076">
        <v>6</v>
      </c>
      <c r="AN2076">
        <v>36</v>
      </c>
      <c r="AO2076">
        <v>6</v>
      </c>
      <c r="AP2076" t="s">
        <v>121</v>
      </c>
      <c r="AQ2076" t="s">
        <v>359</v>
      </c>
      <c r="AR2076">
        <v>7</v>
      </c>
      <c r="AS2076" t="s">
        <v>123</v>
      </c>
      <c r="AT2076" t="s">
        <v>360</v>
      </c>
      <c r="AU2076">
        <v>5</v>
      </c>
      <c r="AV2076" t="s">
        <v>123</v>
      </c>
      <c r="AW2076" t="s">
        <v>352</v>
      </c>
      <c r="AX2076">
        <v>11</v>
      </c>
      <c r="AY2076" t="s">
        <v>121</v>
      </c>
      <c r="AZ2076" t="s">
        <v>359</v>
      </c>
      <c r="BA2076">
        <v>4</v>
      </c>
      <c r="BB2076" t="s">
        <v>119</v>
      </c>
      <c r="BC2076" t="s">
        <v>373</v>
      </c>
      <c r="BD2076">
        <v>3</v>
      </c>
      <c r="BE2076">
        <v>68</v>
      </c>
      <c r="BF2076">
        <v>0</v>
      </c>
      <c r="BG2076">
        <v>0</v>
      </c>
      <c r="BH2076" t="s">
        <v>349</v>
      </c>
      <c r="BI2076">
        <v>0</v>
      </c>
      <c r="BJ2076">
        <v>0</v>
      </c>
      <c r="BK2076">
        <v>53</v>
      </c>
      <c r="BL2076">
        <v>5</v>
      </c>
      <c r="BM2076">
        <v>0</v>
      </c>
      <c r="BN2076" t="s">
        <v>349</v>
      </c>
      <c r="BO2076">
        <v>0</v>
      </c>
      <c r="BP2076">
        <v>0</v>
      </c>
      <c r="BQ2076">
        <v>2</v>
      </c>
      <c r="BR2076">
        <v>0</v>
      </c>
      <c r="BS2076">
        <v>37</v>
      </c>
      <c r="BT2076" t="s">
        <v>349</v>
      </c>
      <c r="BU2076">
        <v>0</v>
      </c>
      <c r="BV2076">
        <v>0</v>
      </c>
      <c r="BW2076">
        <v>78</v>
      </c>
      <c r="BX2076">
        <v>5</v>
      </c>
      <c r="BY2076">
        <v>19</v>
      </c>
      <c r="BZ2076" t="s">
        <v>349</v>
      </c>
      <c r="CA2076">
        <v>0</v>
      </c>
      <c r="CB2076">
        <v>0</v>
      </c>
      <c r="CC2076">
        <v>42</v>
      </c>
      <c r="CD2076">
        <v>3</v>
      </c>
      <c r="CE2076">
        <v>9</v>
      </c>
      <c r="CF2076" t="s">
        <v>349</v>
      </c>
      <c r="CG2076">
        <v>0</v>
      </c>
      <c r="CH2076">
        <v>0</v>
      </c>
      <c r="CI2076">
        <v>3</v>
      </c>
      <c r="CJ2076" t="s">
        <v>347</v>
      </c>
      <c r="CK2076">
        <v>284</v>
      </c>
      <c r="CL2076" t="s">
        <v>347</v>
      </c>
      <c r="CM2076">
        <v>21</v>
      </c>
      <c r="CN2076" s="133">
        <v>19</v>
      </c>
      <c r="CO2076" s="133" t="s">
        <v>347</v>
      </c>
      <c r="CP2076" s="133">
        <v>25</v>
      </c>
      <c r="CQ2076" s="133">
        <v>150</v>
      </c>
      <c r="CR2076">
        <v>19</v>
      </c>
      <c r="CS2076">
        <v>114</v>
      </c>
      <c r="CT2076">
        <v>12</v>
      </c>
      <c r="CU2076" t="s">
        <v>62</v>
      </c>
      <c r="CV2076" t="s">
        <v>1757</v>
      </c>
      <c r="CW2076" t="s">
        <v>350</v>
      </c>
      <c r="CY2076">
        <v>49</v>
      </c>
      <c r="CZ2076" t="s">
        <v>62</v>
      </c>
      <c r="DA2076" t="s">
        <v>550</v>
      </c>
      <c r="DB2076" t="s">
        <v>350</v>
      </c>
      <c r="DD2076">
        <v>20</v>
      </c>
      <c r="DE2076" t="s">
        <v>62</v>
      </c>
      <c r="DF2076" t="s">
        <v>550</v>
      </c>
      <c r="DG2076" t="s">
        <v>350</v>
      </c>
      <c r="DI2076">
        <v>25</v>
      </c>
      <c r="DJ2076" t="s">
        <v>62</v>
      </c>
      <c r="DK2076" t="s">
        <v>1969</v>
      </c>
      <c r="DL2076" t="s">
        <v>405</v>
      </c>
      <c r="DN2076">
        <v>0</v>
      </c>
      <c r="DS2076">
        <v>8</v>
      </c>
      <c r="DT2076" t="s">
        <v>348</v>
      </c>
      <c r="DU2076" t="s">
        <v>348</v>
      </c>
      <c r="DV2076" t="s">
        <v>347</v>
      </c>
      <c r="DW2076">
        <v>6</v>
      </c>
      <c r="DX2076">
        <v>36</v>
      </c>
      <c r="DY2076">
        <v>0</v>
      </c>
      <c r="EF2076">
        <v>0</v>
      </c>
      <c r="EM2076">
        <v>0</v>
      </c>
      <c r="ET2076">
        <v>11</v>
      </c>
      <c r="EU2076" t="s">
        <v>123</v>
      </c>
      <c r="EW2076" t="s">
        <v>352</v>
      </c>
      <c r="EY2076" t="s">
        <v>350</v>
      </c>
      <c r="FA2076">
        <v>0</v>
      </c>
      <c r="FH2076">
        <v>25</v>
      </c>
      <c r="FK2076">
        <v>5</v>
      </c>
      <c r="FL2076">
        <v>30</v>
      </c>
      <c r="FM2076">
        <v>16</v>
      </c>
      <c r="FN2076">
        <v>97</v>
      </c>
      <c r="FO2076">
        <v>4</v>
      </c>
      <c r="FP2076">
        <v>23</v>
      </c>
      <c r="FQ2076">
        <v>0</v>
      </c>
      <c r="FR2076">
        <v>0</v>
      </c>
      <c r="FS2076" t="s">
        <v>347</v>
      </c>
      <c r="FT2076">
        <v>4</v>
      </c>
      <c r="FU2076">
        <v>26</v>
      </c>
      <c r="FV2076" t="s">
        <v>62</v>
      </c>
      <c r="FW2076" t="s">
        <v>550</v>
      </c>
      <c r="FX2076" t="s">
        <v>347</v>
      </c>
      <c r="FY2076" t="s">
        <v>123</v>
      </c>
      <c r="FZ2076" t="s">
        <v>347</v>
      </c>
      <c r="GA2076">
        <v>2</v>
      </c>
      <c r="GB2076">
        <v>18</v>
      </c>
      <c r="GC2076" t="s">
        <v>353</v>
      </c>
      <c r="GD2076" t="s">
        <v>354</v>
      </c>
      <c r="GE2076" t="s">
        <v>354</v>
      </c>
      <c r="GF2076" t="s">
        <v>354</v>
      </c>
      <c r="GG2076">
        <v>14</v>
      </c>
      <c r="GH2076" t="s">
        <v>356</v>
      </c>
    </row>
    <row r="2077" spans="1:190" x14ac:dyDescent="0.35">
      <c r="A2077" t="s">
        <v>61</v>
      </c>
      <c r="B2077" t="s">
        <v>62</v>
      </c>
      <c r="C2077" t="s">
        <v>5152</v>
      </c>
      <c r="D2077" t="s">
        <v>1720</v>
      </c>
      <c r="E2077" t="s">
        <v>5297</v>
      </c>
      <c r="F2077" t="s">
        <v>5298</v>
      </c>
      <c r="G2077" t="s">
        <v>5301</v>
      </c>
      <c r="H2077" t="s">
        <v>5302</v>
      </c>
      <c r="I2077">
        <v>14</v>
      </c>
      <c r="J2077">
        <v>5</v>
      </c>
      <c r="K2077" t="s">
        <v>345</v>
      </c>
      <c r="L2077">
        <v>7.3939170000000001</v>
      </c>
      <c r="M2077">
        <v>30.39511667</v>
      </c>
      <c r="N2077" t="s">
        <v>346</v>
      </c>
      <c r="O2077" t="s">
        <v>347</v>
      </c>
      <c r="P2077" s="133">
        <v>9</v>
      </c>
      <c r="Q2077" s="133">
        <v>53</v>
      </c>
      <c r="R2077" s="133">
        <v>9</v>
      </c>
      <c r="S2077" s="133">
        <v>53</v>
      </c>
      <c r="T2077" s="133">
        <v>0</v>
      </c>
      <c r="W2077">
        <v>13</v>
      </c>
      <c r="X2077" t="s">
        <v>62</v>
      </c>
      <c r="Y2077" t="s">
        <v>1720</v>
      </c>
      <c r="Z2077">
        <v>11</v>
      </c>
      <c r="AA2077" t="s">
        <v>62</v>
      </c>
      <c r="AB2077" t="s">
        <v>1720</v>
      </c>
      <c r="AC2077">
        <v>29</v>
      </c>
      <c r="AD2077" t="s">
        <v>62</v>
      </c>
      <c r="AE2077" t="s">
        <v>1720</v>
      </c>
      <c r="AF2077">
        <v>0</v>
      </c>
      <c r="AI2077">
        <v>0</v>
      </c>
      <c r="AL2077" t="s">
        <v>349</v>
      </c>
      <c r="AM2077">
        <v>0</v>
      </c>
      <c r="AN2077">
        <v>0</v>
      </c>
      <c r="AO2077">
        <v>0</v>
      </c>
      <c r="AR2077">
        <v>0</v>
      </c>
      <c r="AU2077">
        <v>0</v>
      </c>
      <c r="AX2077">
        <v>0</v>
      </c>
      <c r="BA2077">
        <v>0</v>
      </c>
      <c r="BD2077">
        <v>0</v>
      </c>
      <c r="BE2077">
        <v>0</v>
      </c>
      <c r="BF2077">
        <v>0</v>
      </c>
      <c r="BG2077">
        <v>0</v>
      </c>
      <c r="BH2077" t="s">
        <v>349</v>
      </c>
      <c r="BI2077">
        <v>0</v>
      </c>
      <c r="BJ2077">
        <v>0</v>
      </c>
      <c r="BK2077">
        <v>0</v>
      </c>
      <c r="BL2077">
        <v>13</v>
      </c>
      <c r="BM2077">
        <v>0</v>
      </c>
      <c r="BN2077" t="s">
        <v>349</v>
      </c>
      <c r="BO2077">
        <v>0</v>
      </c>
      <c r="BP2077">
        <v>0</v>
      </c>
      <c r="BQ2077">
        <v>0</v>
      </c>
      <c r="BR2077">
        <v>0</v>
      </c>
      <c r="BS2077">
        <v>11</v>
      </c>
      <c r="BT2077" t="s">
        <v>349</v>
      </c>
      <c r="BU2077">
        <v>0</v>
      </c>
      <c r="BV2077">
        <v>0</v>
      </c>
      <c r="BW2077">
        <v>0</v>
      </c>
      <c r="BX2077">
        <v>0</v>
      </c>
      <c r="BY2077">
        <v>29</v>
      </c>
      <c r="BZ2077" t="s">
        <v>349</v>
      </c>
      <c r="CA2077">
        <v>0</v>
      </c>
      <c r="CB2077">
        <v>0</v>
      </c>
      <c r="CC2077">
        <v>0</v>
      </c>
      <c r="CD2077">
        <v>0</v>
      </c>
      <c r="CE2077">
        <v>0</v>
      </c>
      <c r="CF2077" t="s">
        <v>349</v>
      </c>
      <c r="CG2077">
        <v>0</v>
      </c>
      <c r="CH2077">
        <v>0</v>
      </c>
      <c r="CI2077">
        <v>0</v>
      </c>
      <c r="CJ2077" t="s">
        <v>347</v>
      </c>
      <c r="CK2077">
        <v>42</v>
      </c>
      <c r="CL2077" t="s">
        <v>347</v>
      </c>
      <c r="CM2077">
        <v>5</v>
      </c>
      <c r="CN2077" s="133">
        <v>6</v>
      </c>
      <c r="CO2077" s="133" t="s">
        <v>347</v>
      </c>
      <c r="CP2077" s="133">
        <v>10</v>
      </c>
      <c r="CQ2077" s="133">
        <v>64</v>
      </c>
      <c r="CR2077">
        <v>10</v>
      </c>
      <c r="CS2077">
        <v>64</v>
      </c>
      <c r="CT2077">
        <v>0</v>
      </c>
      <c r="CY2077">
        <v>0</v>
      </c>
      <c r="DD2077">
        <v>15</v>
      </c>
      <c r="DE2077" t="s">
        <v>62</v>
      </c>
      <c r="DF2077" t="s">
        <v>1720</v>
      </c>
      <c r="DG2077" t="s">
        <v>350</v>
      </c>
      <c r="DI2077">
        <v>18</v>
      </c>
      <c r="DJ2077" t="s">
        <v>62</v>
      </c>
      <c r="DK2077" t="s">
        <v>1720</v>
      </c>
      <c r="DL2077" t="s">
        <v>350</v>
      </c>
      <c r="DN2077">
        <v>0</v>
      </c>
      <c r="DS2077">
        <v>31</v>
      </c>
      <c r="DT2077" t="s">
        <v>348</v>
      </c>
      <c r="DU2077" t="s">
        <v>348</v>
      </c>
      <c r="DV2077" t="s">
        <v>349</v>
      </c>
      <c r="DW2077">
        <v>0</v>
      </c>
      <c r="DX2077">
        <v>0</v>
      </c>
      <c r="DY2077">
        <v>0</v>
      </c>
      <c r="EF2077">
        <v>0</v>
      </c>
      <c r="EM2077">
        <v>0</v>
      </c>
      <c r="ET2077">
        <v>0</v>
      </c>
      <c r="FA2077">
        <v>0</v>
      </c>
      <c r="FH2077">
        <v>0</v>
      </c>
      <c r="FK2077">
        <v>9</v>
      </c>
      <c r="FL2077">
        <v>59</v>
      </c>
      <c r="FM2077">
        <v>1</v>
      </c>
      <c r="FN2077">
        <v>5</v>
      </c>
      <c r="FO2077">
        <v>0</v>
      </c>
      <c r="FP2077">
        <v>0</v>
      </c>
      <c r="FQ2077">
        <v>0</v>
      </c>
      <c r="FR2077">
        <v>0</v>
      </c>
      <c r="FS2077" t="s">
        <v>349</v>
      </c>
      <c r="FT2077">
        <v>0</v>
      </c>
      <c r="FU2077">
        <v>0</v>
      </c>
      <c r="FX2077" t="s">
        <v>349</v>
      </c>
      <c r="FZ2077" t="s">
        <v>349</v>
      </c>
      <c r="GA2077">
        <v>0</v>
      </c>
      <c r="GB2077">
        <v>0</v>
      </c>
      <c r="GC2077" t="s">
        <v>487</v>
      </c>
      <c r="GD2077" t="s">
        <v>355</v>
      </c>
      <c r="GE2077" t="s">
        <v>354</v>
      </c>
      <c r="GF2077" t="s">
        <v>354</v>
      </c>
      <c r="GG2077">
        <v>14</v>
      </c>
      <c r="GH2077" t="s">
        <v>356</v>
      </c>
    </row>
    <row r="2078" spans="1:190" x14ac:dyDescent="0.35">
      <c r="A2078" t="s">
        <v>61</v>
      </c>
      <c r="B2078" t="s">
        <v>62</v>
      </c>
      <c r="C2078" t="s">
        <v>5152</v>
      </c>
      <c r="D2078" t="s">
        <v>1720</v>
      </c>
      <c r="E2078" t="s">
        <v>5297</v>
      </c>
      <c r="F2078" t="s">
        <v>5298</v>
      </c>
      <c r="G2078" t="s">
        <v>5303</v>
      </c>
      <c r="H2078" t="s">
        <v>5304</v>
      </c>
      <c r="I2078">
        <v>14</v>
      </c>
      <c r="J2078">
        <v>13</v>
      </c>
      <c r="K2078" t="s">
        <v>345</v>
      </c>
      <c r="L2078">
        <v>7.4146520000000002</v>
      </c>
      <c r="M2078">
        <v>30.374511999999999</v>
      </c>
      <c r="N2078" t="s">
        <v>346</v>
      </c>
      <c r="O2078" t="s">
        <v>347</v>
      </c>
      <c r="P2078" s="133">
        <v>68</v>
      </c>
      <c r="Q2078" s="133">
        <v>413</v>
      </c>
      <c r="R2078" s="133">
        <v>63</v>
      </c>
      <c r="S2078" s="133">
        <v>376</v>
      </c>
      <c r="T2078" s="133">
        <v>0</v>
      </c>
      <c r="W2078">
        <v>82</v>
      </c>
      <c r="X2078" t="s">
        <v>62</v>
      </c>
      <c r="Y2078" t="s">
        <v>1720</v>
      </c>
      <c r="Z2078">
        <v>118</v>
      </c>
      <c r="AA2078" t="s">
        <v>62</v>
      </c>
      <c r="AB2078" t="s">
        <v>1720</v>
      </c>
      <c r="AC2078">
        <v>153</v>
      </c>
      <c r="AD2078" t="s">
        <v>62</v>
      </c>
      <c r="AE2078" t="s">
        <v>1720</v>
      </c>
      <c r="AF2078">
        <v>23</v>
      </c>
      <c r="AG2078" t="s">
        <v>52</v>
      </c>
      <c r="AH2078" t="s">
        <v>340</v>
      </c>
      <c r="AI2078">
        <v>0</v>
      </c>
      <c r="AL2078" t="s">
        <v>347</v>
      </c>
      <c r="AM2078">
        <v>5</v>
      </c>
      <c r="AN2078">
        <v>37</v>
      </c>
      <c r="AO2078">
        <v>0</v>
      </c>
      <c r="AR2078">
        <v>0</v>
      </c>
      <c r="AU2078">
        <v>12</v>
      </c>
      <c r="AV2078" t="s">
        <v>121</v>
      </c>
      <c r="AW2078" t="s">
        <v>359</v>
      </c>
      <c r="AX2078">
        <v>16</v>
      </c>
      <c r="AY2078" t="s">
        <v>121</v>
      </c>
      <c r="AZ2078" t="s">
        <v>2276</v>
      </c>
      <c r="BA2078">
        <v>9</v>
      </c>
      <c r="BB2078" t="s">
        <v>123</v>
      </c>
      <c r="BC2078" t="s">
        <v>352</v>
      </c>
      <c r="BD2078">
        <v>0</v>
      </c>
      <c r="BE2078">
        <v>0</v>
      </c>
      <c r="BF2078">
        <v>0</v>
      </c>
      <c r="BG2078">
        <v>0</v>
      </c>
      <c r="BH2078" t="s">
        <v>349</v>
      </c>
      <c r="BI2078">
        <v>0</v>
      </c>
      <c r="BJ2078">
        <v>0</v>
      </c>
      <c r="BK2078">
        <v>0</v>
      </c>
      <c r="BL2078">
        <v>15</v>
      </c>
      <c r="BM2078">
        <v>67</v>
      </c>
      <c r="BN2078" t="s">
        <v>349</v>
      </c>
      <c r="BO2078">
        <v>0</v>
      </c>
      <c r="BP2078">
        <v>0</v>
      </c>
      <c r="BQ2078">
        <v>21</v>
      </c>
      <c r="BR2078">
        <v>0</v>
      </c>
      <c r="BS2078">
        <v>109</v>
      </c>
      <c r="BT2078" t="s">
        <v>349</v>
      </c>
      <c r="BU2078">
        <v>0</v>
      </c>
      <c r="BV2078">
        <v>0</v>
      </c>
      <c r="BW2078">
        <v>89</v>
      </c>
      <c r="BX2078">
        <v>0</v>
      </c>
      <c r="BY2078">
        <v>80</v>
      </c>
      <c r="BZ2078" t="s">
        <v>349</v>
      </c>
      <c r="CA2078">
        <v>0</v>
      </c>
      <c r="CB2078">
        <v>0</v>
      </c>
      <c r="CC2078">
        <v>9</v>
      </c>
      <c r="CD2078">
        <v>4</v>
      </c>
      <c r="CE2078">
        <v>19</v>
      </c>
      <c r="CF2078" t="s">
        <v>349</v>
      </c>
      <c r="CG2078">
        <v>0</v>
      </c>
      <c r="CH2078">
        <v>0</v>
      </c>
      <c r="CI2078">
        <v>0</v>
      </c>
      <c r="CJ2078" t="s">
        <v>347</v>
      </c>
      <c r="CK2078">
        <v>374</v>
      </c>
      <c r="CL2078" t="s">
        <v>347</v>
      </c>
      <c r="CM2078">
        <v>21</v>
      </c>
      <c r="CN2078" s="133">
        <v>18</v>
      </c>
      <c r="CO2078" s="133" t="s">
        <v>347</v>
      </c>
      <c r="CP2078" s="133">
        <v>33</v>
      </c>
      <c r="CQ2078" s="133">
        <v>209</v>
      </c>
      <c r="CR2078">
        <v>31</v>
      </c>
      <c r="CS2078">
        <v>196</v>
      </c>
      <c r="CT2078">
        <v>31</v>
      </c>
      <c r="CU2078" t="s">
        <v>62</v>
      </c>
      <c r="CV2078" t="s">
        <v>550</v>
      </c>
      <c r="CW2078" t="s">
        <v>350</v>
      </c>
      <c r="CY2078">
        <v>18</v>
      </c>
      <c r="CZ2078" t="s">
        <v>52</v>
      </c>
      <c r="DA2078" t="s">
        <v>340</v>
      </c>
      <c r="DB2078" t="s">
        <v>350</v>
      </c>
      <c r="DD2078">
        <v>25</v>
      </c>
      <c r="DE2078" t="s">
        <v>62</v>
      </c>
      <c r="DF2078" t="s">
        <v>1757</v>
      </c>
      <c r="DG2078" t="s">
        <v>350</v>
      </c>
      <c r="DI2078">
        <v>45</v>
      </c>
      <c r="DJ2078" t="s">
        <v>62</v>
      </c>
      <c r="DK2078" t="s">
        <v>1720</v>
      </c>
      <c r="DL2078" t="s">
        <v>405</v>
      </c>
      <c r="DN2078">
        <v>68</v>
      </c>
      <c r="DO2078" t="s">
        <v>62</v>
      </c>
      <c r="DP2078" t="s">
        <v>1720</v>
      </c>
      <c r="DQ2078" t="s">
        <v>405</v>
      </c>
      <c r="DS2078">
        <v>9</v>
      </c>
      <c r="DT2078" t="s">
        <v>348</v>
      </c>
      <c r="DU2078" t="s">
        <v>348</v>
      </c>
      <c r="DV2078" t="s">
        <v>347</v>
      </c>
      <c r="DW2078">
        <v>2</v>
      </c>
      <c r="DX2078">
        <v>13</v>
      </c>
      <c r="DY2078">
        <v>0</v>
      </c>
      <c r="EF2078">
        <v>0</v>
      </c>
      <c r="EM2078">
        <v>2</v>
      </c>
      <c r="EN2078" t="s">
        <v>121</v>
      </c>
      <c r="EP2078" t="s">
        <v>1840</v>
      </c>
      <c r="ER2078" t="s">
        <v>350</v>
      </c>
      <c r="ET2078">
        <v>6</v>
      </c>
      <c r="EU2078" t="s">
        <v>123</v>
      </c>
      <c r="EW2078" t="s">
        <v>1164</v>
      </c>
      <c r="EY2078" t="s">
        <v>350</v>
      </c>
      <c r="FA2078">
        <v>5</v>
      </c>
      <c r="FB2078" t="s">
        <v>121</v>
      </c>
      <c r="FD2078" t="s">
        <v>359</v>
      </c>
      <c r="FF2078" t="s">
        <v>405</v>
      </c>
      <c r="FH2078">
        <v>0</v>
      </c>
      <c r="FK2078">
        <v>7</v>
      </c>
      <c r="FL2078">
        <v>44</v>
      </c>
      <c r="FM2078">
        <v>22</v>
      </c>
      <c r="FN2078">
        <v>139</v>
      </c>
      <c r="FO2078">
        <v>4</v>
      </c>
      <c r="FP2078">
        <v>26</v>
      </c>
      <c r="FQ2078">
        <v>0</v>
      </c>
      <c r="FR2078">
        <v>0</v>
      </c>
      <c r="FS2078" t="s">
        <v>347</v>
      </c>
      <c r="FT2078">
        <v>3</v>
      </c>
      <c r="FU2078">
        <v>19</v>
      </c>
      <c r="FV2078" t="s">
        <v>62</v>
      </c>
      <c r="FW2078" t="s">
        <v>1720</v>
      </c>
      <c r="FX2078" t="s">
        <v>349</v>
      </c>
      <c r="FZ2078" t="s">
        <v>349</v>
      </c>
      <c r="GA2078">
        <v>0</v>
      </c>
      <c r="GB2078">
        <v>0</v>
      </c>
      <c r="GD2078" t="s">
        <v>354</v>
      </c>
      <c r="GE2078" t="s">
        <v>354</v>
      </c>
      <c r="GF2078" t="s">
        <v>354</v>
      </c>
      <c r="GG2078">
        <v>14</v>
      </c>
      <c r="GH2078" t="s">
        <v>356</v>
      </c>
    </row>
    <row r="2079" spans="1:190" x14ac:dyDescent="0.35">
      <c r="A2079" t="s">
        <v>61</v>
      </c>
      <c r="B2079" t="s">
        <v>62</v>
      </c>
      <c r="C2079" t="s">
        <v>5152</v>
      </c>
      <c r="D2079" t="s">
        <v>1720</v>
      </c>
      <c r="E2079" t="s">
        <v>5297</v>
      </c>
      <c r="F2079" t="s">
        <v>5298</v>
      </c>
      <c r="G2079" t="s">
        <v>5305</v>
      </c>
      <c r="H2079" t="s">
        <v>2107</v>
      </c>
      <c r="I2079">
        <v>14</v>
      </c>
      <c r="J2079">
        <v>6</v>
      </c>
      <c r="K2079" t="s">
        <v>345</v>
      </c>
      <c r="L2079">
        <v>7.408792</v>
      </c>
      <c r="M2079">
        <v>30.398890999999999</v>
      </c>
      <c r="N2079" t="s">
        <v>346</v>
      </c>
      <c r="O2079" t="s">
        <v>347</v>
      </c>
      <c r="P2079" s="133">
        <v>105</v>
      </c>
      <c r="Q2079" s="133">
        <v>643</v>
      </c>
      <c r="R2079" s="133">
        <v>86</v>
      </c>
      <c r="S2079" s="133">
        <v>526</v>
      </c>
      <c r="T2079" s="133">
        <v>28</v>
      </c>
      <c r="U2079" t="s">
        <v>62</v>
      </c>
      <c r="V2079" t="s">
        <v>1720</v>
      </c>
      <c r="W2079">
        <v>105</v>
      </c>
      <c r="X2079" t="s">
        <v>62</v>
      </c>
      <c r="Y2079" t="s">
        <v>1720</v>
      </c>
      <c r="Z2079">
        <v>134</v>
      </c>
      <c r="AA2079" t="s">
        <v>62</v>
      </c>
      <c r="AB2079" t="s">
        <v>1720</v>
      </c>
      <c r="AC2079">
        <v>62</v>
      </c>
      <c r="AD2079" t="s">
        <v>62</v>
      </c>
      <c r="AE2079" t="s">
        <v>1720</v>
      </c>
      <c r="AF2079">
        <v>100</v>
      </c>
      <c r="AG2079" t="s">
        <v>62</v>
      </c>
      <c r="AH2079" t="s">
        <v>550</v>
      </c>
      <c r="AI2079">
        <v>97</v>
      </c>
      <c r="AJ2079" t="s">
        <v>348</v>
      </c>
      <c r="AK2079" t="s">
        <v>348</v>
      </c>
      <c r="AL2079" t="s">
        <v>347</v>
      </c>
      <c r="AM2079">
        <v>19</v>
      </c>
      <c r="AN2079">
        <v>117</v>
      </c>
      <c r="AO2079">
        <v>10</v>
      </c>
      <c r="AP2079" t="s">
        <v>121</v>
      </c>
      <c r="AQ2079" t="s">
        <v>359</v>
      </c>
      <c r="AR2079">
        <v>12</v>
      </c>
      <c r="AS2079" t="s">
        <v>121</v>
      </c>
      <c r="AT2079" t="s">
        <v>359</v>
      </c>
      <c r="AU2079">
        <v>15</v>
      </c>
      <c r="AV2079" t="s">
        <v>123</v>
      </c>
      <c r="AW2079" t="s">
        <v>1164</v>
      </c>
      <c r="AX2079">
        <v>34</v>
      </c>
      <c r="AY2079" t="s">
        <v>123</v>
      </c>
      <c r="AZ2079" t="s">
        <v>360</v>
      </c>
      <c r="BA2079">
        <v>46</v>
      </c>
      <c r="BB2079" t="s">
        <v>121</v>
      </c>
      <c r="BC2079" t="s">
        <v>1675</v>
      </c>
      <c r="BD2079">
        <v>0</v>
      </c>
      <c r="BE2079">
        <v>38</v>
      </c>
      <c r="BF2079">
        <v>0</v>
      </c>
      <c r="BG2079">
        <v>0</v>
      </c>
      <c r="BH2079" t="s">
        <v>349</v>
      </c>
      <c r="BI2079">
        <v>0</v>
      </c>
      <c r="BJ2079">
        <v>0</v>
      </c>
      <c r="BK2079">
        <v>18</v>
      </c>
      <c r="BL2079">
        <v>0</v>
      </c>
      <c r="BM2079">
        <v>99</v>
      </c>
      <c r="BN2079" t="s">
        <v>349</v>
      </c>
      <c r="BO2079">
        <v>0</v>
      </c>
      <c r="BP2079">
        <v>0</v>
      </c>
      <c r="BQ2079">
        <v>51</v>
      </c>
      <c r="BR2079">
        <v>0</v>
      </c>
      <c r="BS2079">
        <v>98</v>
      </c>
      <c r="BT2079" t="s">
        <v>349</v>
      </c>
      <c r="BU2079">
        <v>0</v>
      </c>
      <c r="BV2079">
        <v>0</v>
      </c>
      <c r="BW2079">
        <v>42</v>
      </c>
      <c r="BX2079">
        <v>15</v>
      </c>
      <c r="BY2079">
        <v>39</v>
      </c>
      <c r="BZ2079" t="s">
        <v>349</v>
      </c>
      <c r="CA2079">
        <v>0</v>
      </c>
      <c r="CB2079">
        <v>0</v>
      </c>
      <c r="CC2079">
        <v>93</v>
      </c>
      <c r="CD2079">
        <v>0</v>
      </c>
      <c r="CE2079">
        <v>53</v>
      </c>
      <c r="CF2079" t="s">
        <v>349</v>
      </c>
      <c r="CG2079">
        <v>0</v>
      </c>
      <c r="CH2079">
        <v>0</v>
      </c>
      <c r="CI2079">
        <v>97</v>
      </c>
      <c r="CJ2079" t="s">
        <v>347</v>
      </c>
      <c r="CK2079">
        <v>591</v>
      </c>
      <c r="CL2079" t="s">
        <v>347</v>
      </c>
      <c r="CM2079">
        <v>31</v>
      </c>
      <c r="CN2079" s="133">
        <v>21</v>
      </c>
      <c r="CO2079" s="133" t="s">
        <v>347</v>
      </c>
      <c r="CP2079" s="133">
        <v>49</v>
      </c>
      <c r="CQ2079" s="133">
        <v>312</v>
      </c>
      <c r="CR2079">
        <v>46</v>
      </c>
      <c r="CS2079">
        <v>293</v>
      </c>
      <c r="CT2079">
        <v>84</v>
      </c>
      <c r="CU2079" t="s">
        <v>62</v>
      </c>
      <c r="CV2079" t="s">
        <v>550</v>
      </c>
      <c r="CW2079" t="s">
        <v>350</v>
      </c>
      <c r="CY2079">
        <v>56</v>
      </c>
      <c r="CZ2079" t="s">
        <v>62</v>
      </c>
      <c r="DA2079" t="s">
        <v>550</v>
      </c>
      <c r="DB2079" t="s">
        <v>350</v>
      </c>
      <c r="DD2079">
        <v>43</v>
      </c>
      <c r="DE2079" t="s">
        <v>52</v>
      </c>
      <c r="DF2079" t="s">
        <v>340</v>
      </c>
      <c r="DG2079" t="s">
        <v>350</v>
      </c>
      <c r="DI2079">
        <v>78</v>
      </c>
      <c r="DJ2079" t="s">
        <v>62</v>
      </c>
      <c r="DK2079" t="s">
        <v>550</v>
      </c>
      <c r="DL2079" t="s">
        <v>350</v>
      </c>
      <c r="DN2079">
        <v>32</v>
      </c>
      <c r="DO2079" t="s">
        <v>62</v>
      </c>
      <c r="DP2079" t="s">
        <v>1720</v>
      </c>
      <c r="DQ2079" t="s">
        <v>405</v>
      </c>
      <c r="DS2079">
        <v>0</v>
      </c>
      <c r="DV2079" t="s">
        <v>347</v>
      </c>
      <c r="DW2079">
        <v>3</v>
      </c>
      <c r="DX2079">
        <v>19</v>
      </c>
      <c r="DY2079">
        <v>0</v>
      </c>
      <c r="EF2079">
        <v>0</v>
      </c>
      <c r="EM2079">
        <v>3</v>
      </c>
      <c r="EN2079" t="s">
        <v>123</v>
      </c>
      <c r="EP2079" t="s">
        <v>1164</v>
      </c>
      <c r="ER2079" t="s">
        <v>444</v>
      </c>
      <c r="ET2079">
        <v>10</v>
      </c>
      <c r="EU2079" t="s">
        <v>121</v>
      </c>
      <c r="EW2079" t="s">
        <v>2276</v>
      </c>
      <c r="EY2079" t="s">
        <v>405</v>
      </c>
      <c r="FA2079">
        <v>6</v>
      </c>
      <c r="FB2079" t="s">
        <v>123</v>
      </c>
      <c r="FD2079" t="s">
        <v>1164</v>
      </c>
      <c r="FF2079" t="s">
        <v>350</v>
      </c>
      <c r="FH2079">
        <v>0</v>
      </c>
      <c r="FK2079">
        <v>11</v>
      </c>
      <c r="FL2079">
        <v>70</v>
      </c>
      <c r="FM2079">
        <v>23</v>
      </c>
      <c r="FN2079">
        <v>146</v>
      </c>
      <c r="FO2079">
        <v>15</v>
      </c>
      <c r="FP2079">
        <v>96</v>
      </c>
      <c r="FQ2079">
        <v>0</v>
      </c>
      <c r="FR2079">
        <v>0</v>
      </c>
      <c r="FS2079" t="s">
        <v>347</v>
      </c>
      <c r="FT2079">
        <v>18</v>
      </c>
      <c r="FU2079">
        <v>131</v>
      </c>
      <c r="FV2079" t="s">
        <v>62</v>
      </c>
      <c r="FW2079" t="s">
        <v>1720</v>
      </c>
      <c r="FX2079" t="s">
        <v>347</v>
      </c>
      <c r="FY2079" t="s">
        <v>123</v>
      </c>
      <c r="FZ2079" t="s">
        <v>349</v>
      </c>
      <c r="GA2079">
        <v>0</v>
      </c>
      <c r="GB2079">
        <v>0</v>
      </c>
      <c r="GC2079" t="s">
        <v>487</v>
      </c>
      <c r="GD2079" t="s">
        <v>354</v>
      </c>
      <c r="GE2079" t="s">
        <v>354</v>
      </c>
      <c r="GF2079" t="s">
        <v>354</v>
      </c>
      <c r="GG2079">
        <v>14</v>
      </c>
      <c r="GH2079" t="s">
        <v>356</v>
      </c>
    </row>
    <row r="2080" spans="1:190" x14ac:dyDescent="0.35">
      <c r="A2080" t="s">
        <v>61</v>
      </c>
      <c r="B2080" t="s">
        <v>62</v>
      </c>
      <c r="C2080" t="s">
        <v>5152</v>
      </c>
      <c r="D2080" t="s">
        <v>1720</v>
      </c>
      <c r="E2080" t="s">
        <v>5297</v>
      </c>
      <c r="F2080" t="s">
        <v>5298</v>
      </c>
      <c r="G2080" t="s">
        <v>5306</v>
      </c>
      <c r="H2080" t="s">
        <v>5307</v>
      </c>
      <c r="I2080">
        <v>14</v>
      </c>
      <c r="J2080">
        <v>5</v>
      </c>
      <c r="K2080" t="s">
        <v>345</v>
      </c>
      <c r="L2080">
        <v>7.4318600000000004</v>
      </c>
      <c r="M2080">
        <v>30.470027999999999</v>
      </c>
      <c r="N2080" t="s">
        <v>346</v>
      </c>
      <c r="O2080" t="s">
        <v>347</v>
      </c>
      <c r="P2080" s="133">
        <v>7</v>
      </c>
      <c r="Q2080" s="133">
        <v>45</v>
      </c>
      <c r="R2080" s="133">
        <v>7</v>
      </c>
      <c r="S2080" s="133">
        <v>45</v>
      </c>
      <c r="T2080" s="133">
        <v>0</v>
      </c>
      <c r="W2080">
        <v>13</v>
      </c>
      <c r="X2080" t="s">
        <v>62</v>
      </c>
      <c r="Y2080" t="s">
        <v>1720</v>
      </c>
      <c r="Z2080">
        <v>25</v>
      </c>
      <c r="AA2080" t="s">
        <v>62</v>
      </c>
      <c r="AB2080" t="s">
        <v>1720</v>
      </c>
      <c r="AC2080">
        <v>7</v>
      </c>
      <c r="AD2080" t="s">
        <v>62</v>
      </c>
      <c r="AE2080" t="s">
        <v>1720</v>
      </c>
      <c r="AF2080">
        <v>0</v>
      </c>
      <c r="AI2080">
        <v>0</v>
      </c>
      <c r="AL2080" t="s">
        <v>349</v>
      </c>
      <c r="AM2080">
        <v>0</v>
      </c>
      <c r="AN2080">
        <v>0</v>
      </c>
      <c r="AO2080">
        <v>0</v>
      </c>
      <c r="AR2080">
        <v>0</v>
      </c>
      <c r="AU2080">
        <v>0</v>
      </c>
      <c r="AX2080">
        <v>0</v>
      </c>
      <c r="BA2080">
        <v>0</v>
      </c>
      <c r="BD2080">
        <v>0</v>
      </c>
      <c r="BE2080">
        <v>0</v>
      </c>
      <c r="BF2080">
        <v>0</v>
      </c>
      <c r="BG2080">
        <v>0</v>
      </c>
      <c r="BH2080" t="s">
        <v>349</v>
      </c>
      <c r="BI2080">
        <v>0</v>
      </c>
      <c r="BJ2080">
        <v>0</v>
      </c>
      <c r="BK2080">
        <v>5</v>
      </c>
      <c r="BL2080">
        <v>0</v>
      </c>
      <c r="BM2080">
        <v>8</v>
      </c>
      <c r="BN2080" t="s">
        <v>349</v>
      </c>
      <c r="BO2080">
        <v>0</v>
      </c>
      <c r="BP2080">
        <v>0</v>
      </c>
      <c r="BQ2080">
        <v>7</v>
      </c>
      <c r="BR2080">
        <v>0</v>
      </c>
      <c r="BS2080">
        <v>18</v>
      </c>
      <c r="BT2080" t="s">
        <v>349</v>
      </c>
      <c r="BU2080">
        <v>0</v>
      </c>
      <c r="BV2080">
        <v>0</v>
      </c>
      <c r="BW2080">
        <v>2</v>
      </c>
      <c r="BX2080">
        <v>0</v>
      </c>
      <c r="BY2080">
        <v>5</v>
      </c>
      <c r="BZ2080" t="s">
        <v>349</v>
      </c>
      <c r="CA2080">
        <v>0</v>
      </c>
      <c r="CB2080">
        <v>0</v>
      </c>
      <c r="CC2080">
        <v>0</v>
      </c>
      <c r="CD2080">
        <v>0</v>
      </c>
      <c r="CE2080">
        <v>0</v>
      </c>
      <c r="CF2080" t="s">
        <v>349</v>
      </c>
      <c r="CG2080">
        <v>0</v>
      </c>
      <c r="CH2080">
        <v>0</v>
      </c>
      <c r="CI2080">
        <v>0</v>
      </c>
      <c r="CJ2080" t="s">
        <v>347</v>
      </c>
      <c r="CK2080">
        <v>34</v>
      </c>
      <c r="CL2080" t="s">
        <v>347</v>
      </c>
      <c r="CM2080">
        <v>7</v>
      </c>
      <c r="CN2080" s="133">
        <v>4</v>
      </c>
      <c r="CO2080" s="133" t="s">
        <v>347</v>
      </c>
      <c r="CP2080" s="133">
        <v>10</v>
      </c>
      <c r="CQ2080" s="133">
        <v>66</v>
      </c>
      <c r="CR2080">
        <v>7</v>
      </c>
      <c r="CS2080">
        <v>48</v>
      </c>
      <c r="CT2080">
        <v>0</v>
      </c>
      <c r="CY2080">
        <v>0</v>
      </c>
      <c r="DD2080">
        <v>8</v>
      </c>
      <c r="DE2080" t="s">
        <v>62</v>
      </c>
      <c r="DF2080" t="s">
        <v>550</v>
      </c>
      <c r="DG2080" t="s">
        <v>350</v>
      </c>
      <c r="DI2080">
        <v>20</v>
      </c>
      <c r="DJ2080" t="s">
        <v>62</v>
      </c>
      <c r="DK2080" t="s">
        <v>1720</v>
      </c>
      <c r="DL2080" t="s">
        <v>405</v>
      </c>
      <c r="DN2080">
        <v>5</v>
      </c>
      <c r="DO2080" t="s">
        <v>52</v>
      </c>
      <c r="DP2080" t="s">
        <v>340</v>
      </c>
      <c r="DQ2080" t="s">
        <v>350</v>
      </c>
      <c r="DS2080">
        <v>15</v>
      </c>
      <c r="DT2080" t="s">
        <v>348</v>
      </c>
      <c r="DU2080" t="s">
        <v>348</v>
      </c>
      <c r="DV2080" t="s">
        <v>347</v>
      </c>
      <c r="DW2080">
        <v>3</v>
      </c>
      <c r="DX2080">
        <v>18</v>
      </c>
      <c r="DY2080">
        <v>0</v>
      </c>
      <c r="EF2080">
        <v>0</v>
      </c>
      <c r="EM2080">
        <v>0</v>
      </c>
      <c r="ET2080">
        <v>5</v>
      </c>
      <c r="EU2080" t="s">
        <v>123</v>
      </c>
      <c r="EW2080" t="s">
        <v>1164</v>
      </c>
      <c r="EY2080" t="s">
        <v>350</v>
      </c>
      <c r="FA2080">
        <v>8</v>
      </c>
      <c r="FB2080" t="s">
        <v>121</v>
      </c>
      <c r="FD2080" t="s">
        <v>2276</v>
      </c>
      <c r="FF2080" t="s">
        <v>350</v>
      </c>
      <c r="FH2080">
        <v>5</v>
      </c>
      <c r="FK2080">
        <v>2</v>
      </c>
      <c r="FL2080">
        <v>13</v>
      </c>
      <c r="FM2080">
        <v>7</v>
      </c>
      <c r="FN2080">
        <v>46</v>
      </c>
      <c r="FO2080">
        <v>1</v>
      </c>
      <c r="FP2080">
        <v>7</v>
      </c>
      <c r="FQ2080">
        <v>0</v>
      </c>
      <c r="FR2080">
        <v>0</v>
      </c>
      <c r="FS2080" t="s">
        <v>347</v>
      </c>
      <c r="FT2080">
        <v>3</v>
      </c>
      <c r="FU2080">
        <v>16</v>
      </c>
      <c r="FV2080" t="s">
        <v>62</v>
      </c>
      <c r="FW2080" t="s">
        <v>1720</v>
      </c>
      <c r="FX2080" t="s">
        <v>349</v>
      </c>
      <c r="FZ2080" t="s">
        <v>349</v>
      </c>
      <c r="GA2080">
        <v>0</v>
      </c>
      <c r="GB2080">
        <v>0</v>
      </c>
      <c r="GC2080" t="s">
        <v>487</v>
      </c>
      <c r="GD2080" t="s">
        <v>355</v>
      </c>
      <c r="GE2080" t="s">
        <v>354</v>
      </c>
      <c r="GF2080" t="s">
        <v>354</v>
      </c>
      <c r="GG2080">
        <v>14</v>
      </c>
      <c r="GH2080" t="s">
        <v>356</v>
      </c>
    </row>
    <row r="2081" spans="1:191" x14ac:dyDescent="0.35">
      <c r="A2081" t="s">
        <v>61</v>
      </c>
      <c r="B2081" t="s">
        <v>62</v>
      </c>
      <c r="C2081" t="s">
        <v>5152</v>
      </c>
      <c r="D2081" t="s">
        <v>1720</v>
      </c>
      <c r="E2081" t="s">
        <v>5297</v>
      </c>
      <c r="F2081" t="s">
        <v>5298</v>
      </c>
      <c r="G2081" t="s">
        <v>5308</v>
      </c>
      <c r="H2081" t="s">
        <v>5309</v>
      </c>
      <c r="I2081">
        <v>14</v>
      </c>
      <c r="J2081">
        <v>999</v>
      </c>
      <c r="K2081" t="s">
        <v>345</v>
      </c>
      <c r="L2081">
        <v>7.3970000000000002</v>
      </c>
      <c r="M2081">
        <v>30.385999999999999</v>
      </c>
      <c r="N2081" t="s">
        <v>346</v>
      </c>
      <c r="O2081" t="s">
        <v>347</v>
      </c>
      <c r="P2081" s="133">
        <v>4</v>
      </c>
      <c r="Q2081" s="133">
        <v>23</v>
      </c>
      <c r="R2081" s="133">
        <v>4</v>
      </c>
      <c r="S2081" s="133">
        <v>23</v>
      </c>
      <c r="T2081" s="133">
        <v>0</v>
      </c>
      <c r="W2081">
        <v>4</v>
      </c>
      <c r="X2081" t="s">
        <v>62</v>
      </c>
      <c r="Y2081" t="s">
        <v>1720</v>
      </c>
      <c r="Z2081">
        <v>5</v>
      </c>
      <c r="AA2081" t="s">
        <v>62</v>
      </c>
      <c r="AB2081" t="s">
        <v>1720</v>
      </c>
      <c r="AC2081">
        <v>6</v>
      </c>
      <c r="AD2081" t="s">
        <v>62</v>
      </c>
      <c r="AE2081" t="s">
        <v>1720</v>
      </c>
      <c r="AF2081">
        <v>8</v>
      </c>
      <c r="AG2081" t="s">
        <v>62</v>
      </c>
      <c r="AH2081" t="s">
        <v>1720</v>
      </c>
      <c r="AI2081">
        <v>0</v>
      </c>
      <c r="AL2081" t="s">
        <v>349</v>
      </c>
      <c r="AM2081">
        <v>0</v>
      </c>
      <c r="AN2081">
        <v>0</v>
      </c>
      <c r="AO2081">
        <v>0</v>
      </c>
      <c r="AR2081">
        <v>0</v>
      </c>
      <c r="AU2081">
        <v>0</v>
      </c>
      <c r="AX2081">
        <v>0</v>
      </c>
      <c r="BA2081">
        <v>0</v>
      </c>
      <c r="BD2081">
        <v>0</v>
      </c>
      <c r="BE2081">
        <v>0</v>
      </c>
      <c r="BF2081">
        <v>0</v>
      </c>
      <c r="BG2081">
        <v>0</v>
      </c>
      <c r="BH2081" t="s">
        <v>349</v>
      </c>
      <c r="BI2081">
        <v>0</v>
      </c>
      <c r="BJ2081">
        <v>0</v>
      </c>
      <c r="BK2081">
        <v>0</v>
      </c>
      <c r="BL2081">
        <v>4</v>
      </c>
      <c r="BM2081">
        <v>0</v>
      </c>
      <c r="BN2081" t="s">
        <v>349</v>
      </c>
      <c r="BO2081">
        <v>0</v>
      </c>
      <c r="BP2081">
        <v>0</v>
      </c>
      <c r="BQ2081">
        <v>0</v>
      </c>
      <c r="BR2081">
        <v>5</v>
      </c>
      <c r="BS2081">
        <v>0</v>
      </c>
      <c r="BT2081" t="s">
        <v>349</v>
      </c>
      <c r="BU2081">
        <v>0</v>
      </c>
      <c r="BV2081">
        <v>0</v>
      </c>
      <c r="BW2081">
        <v>0</v>
      </c>
      <c r="BX2081">
        <v>0</v>
      </c>
      <c r="BY2081">
        <v>6</v>
      </c>
      <c r="BZ2081" t="s">
        <v>349</v>
      </c>
      <c r="CA2081">
        <v>0</v>
      </c>
      <c r="CB2081">
        <v>0</v>
      </c>
      <c r="CC2081">
        <v>0</v>
      </c>
      <c r="CD2081">
        <v>0</v>
      </c>
      <c r="CE2081">
        <v>8</v>
      </c>
      <c r="CF2081" t="s">
        <v>349</v>
      </c>
      <c r="CG2081">
        <v>0</v>
      </c>
      <c r="CH2081">
        <v>0</v>
      </c>
      <c r="CI2081">
        <v>0</v>
      </c>
      <c r="CJ2081" t="s">
        <v>347</v>
      </c>
      <c r="CK2081">
        <v>21</v>
      </c>
      <c r="CL2081" t="s">
        <v>347</v>
      </c>
      <c r="CM2081">
        <v>2</v>
      </c>
      <c r="CN2081" s="133">
        <v>0</v>
      </c>
      <c r="CO2081" s="133" t="s">
        <v>347</v>
      </c>
      <c r="CP2081" s="133">
        <v>28</v>
      </c>
      <c r="CQ2081" s="133">
        <v>177</v>
      </c>
      <c r="CR2081">
        <v>20</v>
      </c>
      <c r="CS2081">
        <v>126</v>
      </c>
      <c r="CT2081">
        <v>7</v>
      </c>
      <c r="CU2081" t="s">
        <v>62</v>
      </c>
      <c r="CV2081" t="s">
        <v>550</v>
      </c>
      <c r="CW2081" t="s">
        <v>350</v>
      </c>
      <c r="CY2081">
        <v>13</v>
      </c>
      <c r="CZ2081" t="s">
        <v>62</v>
      </c>
      <c r="DA2081" t="s">
        <v>1720</v>
      </c>
      <c r="DB2081" t="s">
        <v>350</v>
      </c>
      <c r="DD2081">
        <v>18</v>
      </c>
      <c r="DE2081" t="s">
        <v>62</v>
      </c>
      <c r="DF2081" t="s">
        <v>1720</v>
      </c>
      <c r="DG2081" t="s">
        <v>444</v>
      </c>
      <c r="DI2081">
        <v>13</v>
      </c>
      <c r="DJ2081" t="s">
        <v>62</v>
      </c>
      <c r="DK2081" t="s">
        <v>1720</v>
      </c>
      <c r="DL2081" t="s">
        <v>405</v>
      </c>
      <c r="DN2081">
        <v>36</v>
      </c>
      <c r="DO2081" t="s">
        <v>62</v>
      </c>
      <c r="DP2081" t="s">
        <v>1720</v>
      </c>
      <c r="DQ2081" t="s">
        <v>405</v>
      </c>
      <c r="DS2081">
        <v>39</v>
      </c>
      <c r="DT2081" t="s">
        <v>348</v>
      </c>
      <c r="DU2081" t="s">
        <v>348</v>
      </c>
      <c r="DV2081" t="s">
        <v>347</v>
      </c>
      <c r="DW2081">
        <v>8</v>
      </c>
      <c r="DX2081">
        <v>51</v>
      </c>
      <c r="DY2081">
        <v>0</v>
      </c>
      <c r="EF2081">
        <v>0</v>
      </c>
      <c r="EM2081">
        <v>0</v>
      </c>
      <c r="ET2081">
        <v>17</v>
      </c>
      <c r="EU2081" t="s">
        <v>123</v>
      </c>
      <c r="EW2081" t="s">
        <v>1164</v>
      </c>
      <c r="EY2081" t="s">
        <v>350</v>
      </c>
      <c r="FA2081">
        <v>24</v>
      </c>
      <c r="FB2081" t="s">
        <v>121</v>
      </c>
      <c r="FD2081" t="s">
        <v>359</v>
      </c>
      <c r="FF2081" t="s">
        <v>350</v>
      </c>
      <c r="FH2081">
        <v>10</v>
      </c>
      <c r="FK2081">
        <v>3</v>
      </c>
      <c r="FL2081">
        <v>18</v>
      </c>
      <c r="FM2081">
        <v>16</v>
      </c>
      <c r="FN2081">
        <v>101</v>
      </c>
      <c r="FO2081">
        <v>9</v>
      </c>
      <c r="FP2081">
        <v>58</v>
      </c>
      <c r="FQ2081">
        <v>0</v>
      </c>
      <c r="FR2081">
        <v>0</v>
      </c>
      <c r="FS2081" t="s">
        <v>347</v>
      </c>
      <c r="FT2081">
        <v>5</v>
      </c>
      <c r="FU2081">
        <v>28</v>
      </c>
      <c r="FV2081" t="s">
        <v>62</v>
      </c>
      <c r="FW2081" t="s">
        <v>1720</v>
      </c>
      <c r="FX2081" t="s">
        <v>349</v>
      </c>
      <c r="FZ2081" t="s">
        <v>349</v>
      </c>
      <c r="GA2081">
        <v>0</v>
      </c>
      <c r="GB2081">
        <v>0</v>
      </c>
      <c r="GC2081" t="s">
        <v>487</v>
      </c>
      <c r="GD2081" t="s">
        <v>354</v>
      </c>
      <c r="GE2081" t="s">
        <v>354</v>
      </c>
      <c r="GF2081" t="s">
        <v>354</v>
      </c>
      <c r="GG2081">
        <v>14</v>
      </c>
      <c r="GH2081" t="s">
        <v>356</v>
      </c>
    </row>
    <row r="2082" spans="1:191" x14ac:dyDescent="0.35">
      <c r="A2082" t="s">
        <v>61</v>
      </c>
      <c r="B2082" t="s">
        <v>62</v>
      </c>
      <c r="C2082" t="s">
        <v>5152</v>
      </c>
      <c r="D2082" t="s">
        <v>1720</v>
      </c>
      <c r="E2082" t="s">
        <v>5297</v>
      </c>
      <c r="F2082" t="s">
        <v>5298</v>
      </c>
      <c r="G2082" t="s">
        <v>5310</v>
      </c>
      <c r="H2082" t="s">
        <v>5311</v>
      </c>
      <c r="I2082">
        <v>14</v>
      </c>
      <c r="J2082">
        <v>13</v>
      </c>
      <c r="K2082" t="s">
        <v>345</v>
      </c>
      <c r="L2082">
        <v>7.4258499999999996</v>
      </c>
      <c r="M2082">
        <v>30.344783329999999</v>
      </c>
      <c r="N2082" t="s">
        <v>346</v>
      </c>
      <c r="O2082" t="s">
        <v>347</v>
      </c>
      <c r="P2082" s="133">
        <v>18</v>
      </c>
      <c r="Q2082" s="133">
        <v>114</v>
      </c>
      <c r="R2082" s="133">
        <v>18</v>
      </c>
      <c r="S2082" s="133">
        <v>114</v>
      </c>
      <c r="T2082" s="133">
        <v>0</v>
      </c>
      <c r="W2082">
        <v>17</v>
      </c>
      <c r="X2082" t="s">
        <v>62</v>
      </c>
      <c r="Y2082" t="s">
        <v>1720</v>
      </c>
      <c r="Z2082">
        <v>27</v>
      </c>
      <c r="AA2082" t="s">
        <v>62</v>
      </c>
      <c r="AB2082" t="s">
        <v>1720</v>
      </c>
      <c r="AC2082">
        <v>12</v>
      </c>
      <c r="AD2082" t="s">
        <v>62</v>
      </c>
      <c r="AE2082" t="s">
        <v>1720</v>
      </c>
      <c r="AF2082">
        <v>0</v>
      </c>
      <c r="AI2082">
        <v>58</v>
      </c>
      <c r="AJ2082" t="s">
        <v>348</v>
      </c>
      <c r="AK2082" t="s">
        <v>348</v>
      </c>
      <c r="AL2082" t="s">
        <v>349</v>
      </c>
      <c r="AM2082">
        <v>0</v>
      </c>
      <c r="AN2082">
        <v>0</v>
      </c>
      <c r="AO2082">
        <v>0</v>
      </c>
      <c r="AR2082">
        <v>0</v>
      </c>
      <c r="AU2082">
        <v>0</v>
      </c>
      <c r="AX2082">
        <v>0</v>
      </c>
      <c r="BA2082">
        <v>0</v>
      </c>
      <c r="BD2082">
        <v>0</v>
      </c>
      <c r="BE2082">
        <v>0</v>
      </c>
      <c r="BF2082">
        <v>0</v>
      </c>
      <c r="BG2082">
        <v>0</v>
      </c>
      <c r="BH2082" t="s">
        <v>349</v>
      </c>
      <c r="BI2082">
        <v>0</v>
      </c>
      <c r="BJ2082">
        <v>0</v>
      </c>
      <c r="BK2082">
        <v>2</v>
      </c>
      <c r="BL2082">
        <v>0</v>
      </c>
      <c r="BM2082">
        <v>15</v>
      </c>
      <c r="BN2082" t="s">
        <v>349</v>
      </c>
      <c r="BO2082">
        <v>0</v>
      </c>
      <c r="BP2082">
        <v>0</v>
      </c>
      <c r="BQ2082">
        <v>5</v>
      </c>
      <c r="BR2082">
        <v>0</v>
      </c>
      <c r="BS2082">
        <v>22</v>
      </c>
      <c r="BT2082" t="s">
        <v>349</v>
      </c>
      <c r="BU2082">
        <v>0</v>
      </c>
      <c r="BV2082">
        <v>0</v>
      </c>
      <c r="BW2082">
        <v>3</v>
      </c>
      <c r="BX2082">
        <v>4</v>
      </c>
      <c r="BY2082">
        <v>5</v>
      </c>
      <c r="BZ2082" t="s">
        <v>349</v>
      </c>
      <c r="CA2082">
        <v>0</v>
      </c>
      <c r="CB2082">
        <v>0</v>
      </c>
      <c r="CC2082">
        <v>0</v>
      </c>
      <c r="CD2082">
        <v>0</v>
      </c>
      <c r="CE2082">
        <v>0</v>
      </c>
      <c r="CF2082" t="s">
        <v>349</v>
      </c>
      <c r="CG2082">
        <v>0</v>
      </c>
      <c r="CH2082">
        <v>0</v>
      </c>
      <c r="CI2082">
        <v>58</v>
      </c>
      <c r="CJ2082" t="s">
        <v>347</v>
      </c>
      <c r="CK2082">
        <v>105</v>
      </c>
      <c r="CL2082" t="s">
        <v>349</v>
      </c>
      <c r="CM2082">
        <v>0</v>
      </c>
      <c r="CN2082" s="133">
        <v>0</v>
      </c>
      <c r="CO2082" s="133" t="s">
        <v>347</v>
      </c>
      <c r="CP2082" s="133">
        <v>14</v>
      </c>
      <c r="CQ2082" s="133">
        <v>91</v>
      </c>
      <c r="CR2082">
        <v>12</v>
      </c>
      <c r="CS2082">
        <v>78</v>
      </c>
      <c r="CT2082">
        <v>0</v>
      </c>
      <c r="CY2082">
        <v>0</v>
      </c>
      <c r="DD2082">
        <v>10</v>
      </c>
      <c r="DE2082" t="s">
        <v>52</v>
      </c>
      <c r="DF2082" t="s">
        <v>340</v>
      </c>
      <c r="DG2082" t="s">
        <v>350</v>
      </c>
      <c r="DI2082">
        <v>18</v>
      </c>
      <c r="DJ2082" t="s">
        <v>62</v>
      </c>
      <c r="DK2082" t="s">
        <v>1720</v>
      </c>
      <c r="DL2082" t="s">
        <v>405</v>
      </c>
      <c r="DN2082">
        <v>38</v>
      </c>
      <c r="DO2082" t="s">
        <v>62</v>
      </c>
      <c r="DP2082" t="s">
        <v>1720</v>
      </c>
      <c r="DQ2082" t="s">
        <v>405</v>
      </c>
      <c r="DS2082">
        <v>12</v>
      </c>
      <c r="DT2082" t="s">
        <v>348</v>
      </c>
      <c r="DU2082" t="s">
        <v>348</v>
      </c>
      <c r="DV2082" t="s">
        <v>347</v>
      </c>
      <c r="DW2082">
        <v>2</v>
      </c>
      <c r="DX2082">
        <v>13</v>
      </c>
      <c r="DY2082">
        <v>0</v>
      </c>
      <c r="EF2082">
        <v>0</v>
      </c>
      <c r="EM2082">
        <v>0</v>
      </c>
      <c r="ET2082">
        <v>3</v>
      </c>
      <c r="EU2082" t="s">
        <v>123</v>
      </c>
      <c r="EW2082" t="s">
        <v>1164</v>
      </c>
      <c r="EY2082" t="s">
        <v>350</v>
      </c>
      <c r="FA2082">
        <v>8</v>
      </c>
      <c r="FB2082" t="s">
        <v>121</v>
      </c>
      <c r="FD2082" t="s">
        <v>359</v>
      </c>
      <c r="FF2082" t="s">
        <v>405</v>
      </c>
      <c r="FH2082">
        <v>2</v>
      </c>
      <c r="FK2082">
        <v>2</v>
      </c>
      <c r="FL2082">
        <v>13</v>
      </c>
      <c r="FM2082">
        <v>10</v>
      </c>
      <c r="FN2082">
        <v>65</v>
      </c>
      <c r="FO2082">
        <v>2</v>
      </c>
      <c r="FP2082">
        <v>13</v>
      </c>
      <c r="FQ2082">
        <v>0</v>
      </c>
      <c r="FR2082">
        <v>0</v>
      </c>
      <c r="FS2082" t="s">
        <v>347</v>
      </c>
      <c r="FT2082">
        <v>9</v>
      </c>
      <c r="FU2082">
        <v>65</v>
      </c>
      <c r="FV2082" t="s">
        <v>62</v>
      </c>
      <c r="FW2082" t="s">
        <v>1720</v>
      </c>
      <c r="FX2082" t="s">
        <v>349</v>
      </c>
      <c r="FZ2082" t="s">
        <v>347</v>
      </c>
      <c r="GA2082">
        <v>3</v>
      </c>
      <c r="GB2082">
        <v>18</v>
      </c>
      <c r="GC2082" t="s">
        <v>487</v>
      </c>
      <c r="GD2082" t="s">
        <v>355</v>
      </c>
      <c r="GE2082" t="s">
        <v>354</v>
      </c>
      <c r="GF2082" t="s">
        <v>354</v>
      </c>
      <c r="GG2082">
        <v>14</v>
      </c>
      <c r="GH2082" t="s">
        <v>356</v>
      </c>
    </row>
    <row r="2083" spans="1:191" x14ac:dyDescent="0.35">
      <c r="A2083" t="s">
        <v>61</v>
      </c>
      <c r="B2083" t="s">
        <v>62</v>
      </c>
      <c r="C2083" t="s">
        <v>5152</v>
      </c>
      <c r="D2083" t="s">
        <v>1720</v>
      </c>
      <c r="E2083" t="s">
        <v>5297</v>
      </c>
      <c r="F2083" t="s">
        <v>5298</v>
      </c>
      <c r="G2083" t="s">
        <v>5312</v>
      </c>
      <c r="H2083" t="s">
        <v>2161</v>
      </c>
      <c r="I2083">
        <v>14</v>
      </c>
      <c r="J2083">
        <v>6</v>
      </c>
      <c r="K2083" t="s">
        <v>345</v>
      </c>
      <c r="L2083">
        <v>7.4015590480000002</v>
      </c>
      <c r="M2083">
        <v>30.377305310000001</v>
      </c>
      <c r="N2083" t="s">
        <v>346</v>
      </c>
      <c r="O2083" t="s">
        <v>347</v>
      </c>
      <c r="P2083" s="133">
        <v>18</v>
      </c>
      <c r="Q2083" s="133">
        <v>116</v>
      </c>
      <c r="R2083" s="133">
        <v>12</v>
      </c>
      <c r="S2083" s="133">
        <v>77</v>
      </c>
      <c r="T2083" s="133">
        <v>0</v>
      </c>
      <c r="W2083">
        <v>17</v>
      </c>
      <c r="X2083" t="s">
        <v>62</v>
      </c>
      <c r="Y2083" t="s">
        <v>1720</v>
      </c>
      <c r="Z2083">
        <v>18</v>
      </c>
      <c r="AA2083" t="s">
        <v>62</v>
      </c>
      <c r="AB2083" t="s">
        <v>1720</v>
      </c>
      <c r="AC2083">
        <v>31</v>
      </c>
      <c r="AD2083" t="s">
        <v>62</v>
      </c>
      <c r="AE2083" t="s">
        <v>1720</v>
      </c>
      <c r="AF2083">
        <v>11</v>
      </c>
      <c r="AG2083" t="s">
        <v>62</v>
      </c>
      <c r="AH2083" t="s">
        <v>1720</v>
      </c>
      <c r="AI2083">
        <v>0</v>
      </c>
      <c r="AL2083" t="s">
        <v>347</v>
      </c>
      <c r="AM2083">
        <v>6</v>
      </c>
      <c r="AN2083">
        <v>39</v>
      </c>
      <c r="AO2083">
        <v>0</v>
      </c>
      <c r="AR2083">
        <v>14</v>
      </c>
      <c r="AS2083" t="s">
        <v>121</v>
      </c>
      <c r="AT2083" t="s">
        <v>359</v>
      </c>
      <c r="AU2083">
        <v>12</v>
      </c>
      <c r="AV2083" t="s">
        <v>123</v>
      </c>
      <c r="AW2083" t="s">
        <v>1164</v>
      </c>
      <c r="AX2083">
        <v>13</v>
      </c>
      <c r="AY2083" t="s">
        <v>121</v>
      </c>
      <c r="AZ2083" t="s">
        <v>359</v>
      </c>
      <c r="BA2083">
        <v>0</v>
      </c>
      <c r="BD2083">
        <v>0</v>
      </c>
      <c r="BE2083">
        <v>0</v>
      </c>
      <c r="BF2083">
        <v>0</v>
      </c>
      <c r="BG2083">
        <v>0</v>
      </c>
      <c r="BH2083" t="s">
        <v>349</v>
      </c>
      <c r="BI2083">
        <v>0</v>
      </c>
      <c r="BJ2083">
        <v>0</v>
      </c>
      <c r="BK2083">
        <v>11</v>
      </c>
      <c r="BL2083">
        <v>0</v>
      </c>
      <c r="BM2083">
        <v>20</v>
      </c>
      <c r="BN2083" t="s">
        <v>349</v>
      </c>
      <c r="BO2083">
        <v>0</v>
      </c>
      <c r="BP2083">
        <v>0</v>
      </c>
      <c r="BQ2083">
        <v>3</v>
      </c>
      <c r="BR2083">
        <v>0</v>
      </c>
      <c r="BS2083">
        <v>27</v>
      </c>
      <c r="BT2083" t="s">
        <v>349</v>
      </c>
      <c r="BU2083">
        <v>0</v>
      </c>
      <c r="BV2083">
        <v>0</v>
      </c>
      <c r="BW2083">
        <v>14</v>
      </c>
      <c r="BX2083">
        <v>0</v>
      </c>
      <c r="BY2083">
        <v>30</v>
      </c>
      <c r="BZ2083" t="s">
        <v>349</v>
      </c>
      <c r="CA2083">
        <v>0</v>
      </c>
      <c r="CB2083">
        <v>0</v>
      </c>
      <c r="CC2083">
        <v>3</v>
      </c>
      <c r="CD2083">
        <v>2</v>
      </c>
      <c r="CE2083">
        <v>6</v>
      </c>
      <c r="CF2083" t="s">
        <v>349</v>
      </c>
      <c r="CG2083">
        <v>0</v>
      </c>
      <c r="CH2083">
        <v>0</v>
      </c>
      <c r="CI2083">
        <v>0</v>
      </c>
      <c r="CJ2083" t="s">
        <v>347</v>
      </c>
      <c r="CK2083">
        <v>99</v>
      </c>
      <c r="CL2083" t="s">
        <v>347</v>
      </c>
      <c r="CM2083">
        <v>9</v>
      </c>
      <c r="CN2083" s="133">
        <v>8</v>
      </c>
      <c r="CO2083" s="133" t="s">
        <v>347</v>
      </c>
      <c r="CP2083" s="133">
        <v>27</v>
      </c>
      <c r="CQ2083" s="133">
        <v>175</v>
      </c>
      <c r="CR2083">
        <v>22</v>
      </c>
      <c r="CS2083">
        <v>140</v>
      </c>
      <c r="CT2083">
        <v>0</v>
      </c>
      <c r="CY2083">
        <v>32</v>
      </c>
      <c r="CZ2083" t="s">
        <v>62</v>
      </c>
      <c r="DA2083" t="s">
        <v>1720</v>
      </c>
      <c r="DB2083" t="s">
        <v>350</v>
      </c>
      <c r="DD2083">
        <v>60</v>
      </c>
      <c r="DE2083" t="s">
        <v>62</v>
      </c>
      <c r="DF2083" t="s">
        <v>1720</v>
      </c>
      <c r="DG2083" t="s">
        <v>350</v>
      </c>
      <c r="DI2083">
        <v>15</v>
      </c>
      <c r="DJ2083" t="s">
        <v>62</v>
      </c>
      <c r="DK2083" t="s">
        <v>1720</v>
      </c>
      <c r="DL2083" t="s">
        <v>350</v>
      </c>
      <c r="DN2083">
        <v>33</v>
      </c>
      <c r="DO2083" t="s">
        <v>62</v>
      </c>
      <c r="DP2083" t="s">
        <v>1720</v>
      </c>
      <c r="DQ2083" t="s">
        <v>405</v>
      </c>
      <c r="DS2083">
        <v>0</v>
      </c>
      <c r="DV2083" t="s">
        <v>347</v>
      </c>
      <c r="DW2083">
        <v>5</v>
      </c>
      <c r="DX2083">
        <v>35</v>
      </c>
      <c r="DY2083">
        <v>0</v>
      </c>
      <c r="EF2083">
        <v>0</v>
      </c>
      <c r="EM2083">
        <v>0</v>
      </c>
      <c r="ET2083">
        <v>7</v>
      </c>
      <c r="EU2083" t="s">
        <v>123</v>
      </c>
      <c r="EW2083" t="s">
        <v>1164</v>
      </c>
      <c r="EY2083" t="s">
        <v>350</v>
      </c>
      <c r="FA2083">
        <v>7</v>
      </c>
      <c r="FB2083" t="s">
        <v>119</v>
      </c>
      <c r="FD2083" t="s">
        <v>373</v>
      </c>
      <c r="FF2083" t="s">
        <v>350</v>
      </c>
      <c r="FH2083">
        <v>21</v>
      </c>
      <c r="FK2083">
        <v>6</v>
      </c>
      <c r="FL2083">
        <v>37</v>
      </c>
      <c r="FM2083">
        <v>11</v>
      </c>
      <c r="FN2083">
        <v>69</v>
      </c>
      <c r="FO2083">
        <v>10</v>
      </c>
      <c r="FP2083">
        <v>69</v>
      </c>
      <c r="FQ2083">
        <v>0</v>
      </c>
      <c r="FR2083">
        <v>0</v>
      </c>
      <c r="FS2083" t="s">
        <v>347</v>
      </c>
      <c r="FT2083">
        <v>4</v>
      </c>
      <c r="FU2083">
        <v>33</v>
      </c>
      <c r="FV2083" t="s">
        <v>62</v>
      </c>
      <c r="FW2083" t="s">
        <v>550</v>
      </c>
      <c r="FX2083" t="s">
        <v>349</v>
      </c>
      <c r="FZ2083" t="s">
        <v>349</v>
      </c>
      <c r="GA2083">
        <v>0</v>
      </c>
      <c r="GB2083">
        <v>0</v>
      </c>
      <c r="GC2083" t="s">
        <v>487</v>
      </c>
      <c r="GD2083" t="s">
        <v>354</v>
      </c>
      <c r="GE2083" t="s">
        <v>354</v>
      </c>
      <c r="GF2083" t="s">
        <v>354</v>
      </c>
      <c r="GG2083">
        <v>14</v>
      </c>
      <c r="GH2083" t="s">
        <v>356</v>
      </c>
    </row>
    <row r="2084" spans="1:191" x14ac:dyDescent="0.35">
      <c r="A2084" t="s">
        <v>61</v>
      </c>
      <c r="B2084" t="s">
        <v>62</v>
      </c>
      <c r="C2084" t="s">
        <v>5152</v>
      </c>
      <c r="D2084" t="s">
        <v>1720</v>
      </c>
      <c r="E2084" t="s">
        <v>5297</v>
      </c>
      <c r="F2084" t="s">
        <v>5298</v>
      </c>
      <c r="G2084" t="s">
        <v>9203</v>
      </c>
      <c r="H2084" t="s">
        <v>9204</v>
      </c>
      <c r="I2084">
        <v>14</v>
      </c>
      <c r="J2084">
        <v>10</v>
      </c>
      <c r="K2084" t="s">
        <v>413</v>
      </c>
      <c r="L2084">
        <v>7.3931579999999997</v>
      </c>
      <c r="M2084">
        <v>30.440245999999998</v>
      </c>
      <c r="N2084" t="s">
        <v>8199</v>
      </c>
      <c r="O2084" t="s">
        <v>349</v>
      </c>
      <c r="P2084" s="133">
        <v>0</v>
      </c>
      <c r="Q2084" s="133">
        <v>0</v>
      </c>
      <c r="R2084" s="133">
        <v>0</v>
      </c>
      <c r="S2084" s="133">
        <v>0</v>
      </c>
      <c r="T2084" s="133">
        <v>0</v>
      </c>
      <c r="W2084">
        <v>0</v>
      </c>
      <c r="Z2084">
        <v>0</v>
      </c>
      <c r="AC2084">
        <v>0</v>
      </c>
      <c r="AF2084">
        <v>0</v>
      </c>
      <c r="AI2084">
        <v>0</v>
      </c>
      <c r="AL2084" t="s">
        <v>349</v>
      </c>
      <c r="AM2084">
        <v>0</v>
      </c>
      <c r="AN2084">
        <v>0</v>
      </c>
      <c r="AO2084">
        <v>0</v>
      </c>
      <c r="AR2084">
        <v>0</v>
      </c>
      <c r="AU2084">
        <v>0</v>
      </c>
      <c r="AX2084">
        <v>0</v>
      </c>
      <c r="BA2084">
        <v>0</v>
      </c>
      <c r="BD2084">
        <v>0</v>
      </c>
      <c r="BE2084">
        <v>0</v>
      </c>
      <c r="BF2084">
        <v>0</v>
      </c>
      <c r="BG2084">
        <v>0</v>
      </c>
      <c r="BH2084" t="s">
        <v>349</v>
      </c>
      <c r="BI2084">
        <v>0</v>
      </c>
      <c r="BJ2084">
        <v>0</v>
      </c>
      <c r="BK2084">
        <v>0</v>
      </c>
      <c r="BL2084">
        <v>0</v>
      </c>
      <c r="BM2084">
        <v>0</v>
      </c>
      <c r="BN2084" t="s">
        <v>349</v>
      </c>
      <c r="BO2084">
        <v>0</v>
      </c>
      <c r="BP2084">
        <v>0</v>
      </c>
      <c r="BQ2084">
        <v>0</v>
      </c>
      <c r="BR2084">
        <v>0</v>
      </c>
      <c r="BS2084">
        <v>0</v>
      </c>
      <c r="BT2084" t="s">
        <v>349</v>
      </c>
      <c r="BU2084">
        <v>0</v>
      </c>
      <c r="BV2084">
        <v>0</v>
      </c>
      <c r="BW2084">
        <v>0</v>
      </c>
      <c r="BX2084">
        <v>0</v>
      </c>
      <c r="BY2084">
        <v>0</v>
      </c>
      <c r="BZ2084" t="s">
        <v>349</v>
      </c>
      <c r="CA2084">
        <v>0</v>
      </c>
      <c r="CB2084">
        <v>0</v>
      </c>
      <c r="CC2084">
        <v>0</v>
      </c>
      <c r="CD2084">
        <v>0</v>
      </c>
      <c r="CE2084">
        <v>0</v>
      </c>
      <c r="CF2084" t="s">
        <v>349</v>
      </c>
      <c r="CG2084">
        <v>0</v>
      </c>
      <c r="CH2084">
        <v>0</v>
      </c>
      <c r="CI2084">
        <v>0</v>
      </c>
      <c r="CJ2084" t="s">
        <v>349</v>
      </c>
      <c r="CK2084">
        <v>0</v>
      </c>
      <c r="CL2084" t="s">
        <v>349</v>
      </c>
      <c r="CM2084">
        <v>0</v>
      </c>
      <c r="CN2084" s="133">
        <v>0</v>
      </c>
      <c r="CO2084" s="133" t="s">
        <v>349</v>
      </c>
      <c r="CP2084" s="133">
        <v>0</v>
      </c>
      <c r="CQ2084" s="133">
        <v>0</v>
      </c>
      <c r="CR2084">
        <v>0</v>
      </c>
      <c r="CS2084">
        <v>0</v>
      </c>
      <c r="CT2084">
        <v>0</v>
      </c>
      <c r="CY2084">
        <v>0</v>
      </c>
      <c r="DD2084">
        <v>0</v>
      </c>
      <c r="DI2084">
        <v>0</v>
      </c>
      <c r="DN2084">
        <v>0</v>
      </c>
      <c r="DS2084">
        <v>0</v>
      </c>
      <c r="DV2084" t="s">
        <v>349</v>
      </c>
      <c r="DW2084">
        <v>0</v>
      </c>
      <c r="DX2084">
        <v>0</v>
      </c>
      <c r="DY2084">
        <v>0</v>
      </c>
      <c r="EF2084">
        <v>0</v>
      </c>
      <c r="EM2084">
        <v>0</v>
      </c>
      <c r="ET2084">
        <v>0</v>
      </c>
      <c r="FA2084">
        <v>0</v>
      </c>
      <c r="FH2084">
        <v>0</v>
      </c>
      <c r="FK2084">
        <v>0</v>
      </c>
      <c r="FL2084">
        <v>0</v>
      </c>
      <c r="FM2084">
        <v>0</v>
      </c>
      <c r="FN2084">
        <v>0</v>
      </c>
      <c r="FO2084">
        <v>0</v>
      </c>
      <c r="FP2084">
        <v>0</v>
      </c>
      <c r="FQ2084">
        <v>0</v>
      </c>
      <c r="FR2084">
        <v>0</v>
      </c>
      <c r="FS2084" t="s">
        <v>349</v>
      </c>
      <c r="FT2084">
        <v>0</v>
      </c>
      <c r="FU2084">
        <v>0</v>
      </c>
      <c r="FX2084" t="s">
        <v>349</v>
      </c>
      <c r="FZ2084" t="s">
        <v>349</v>
      </c>
      <c r="GA2084">
        <v>0</v>
      </c>
      <c r="GB2084">
        <v>0</v>
      </c>
      <c r="GG2084">
        <v>14</v>
      </c>
      <c r="GH2084" t="s">
        <v>356</v>
      </c>
      <c r="GI2084" t="s">
        <v>9242</v>
      </c>
    </row>
    <row r="2085" spans="1:191" x14ac:dyDescent="0.35">
      <c r="A2085" t="s">
        <v>61</v>
      </c>
      <c r="B2085" t="s">
        <v>62</v>
      </c>
      <c r="C2085" t="s">
        <v>5152</v>
      </c>
      <c r="D2085" t="s">
        <v>1720</v>
      </c>
      <c r="E2085" t="s">
        <v>5297</v>
      </c>
      <c r="F2085" t="s">
        <v>5298</v>
      </c>
      <c r="G2085" t="s">
        <v>5313</v>
      </c>
      <c r="H2085" t="s">
        <v>5314</v>
      </c>
      <c r="I2085">
        <v>14</v>
      </c>
      <c r="J2085">
        <v>6</v>
      </c>
      <c r="K2085" t="s">
        <v>345</v>
      </c>
      <c r="L2085">
        <v>7.3747499999999997</v>
      </c>
      <c r="M2085">
        <v>30.453633</v>
      </c>
      <c r="N2085" t="s">
        <v>346</v>
      </c>
      <c r="O2085" t="s">
        <v>347</v>
      </c>
      <c r="P2085" s="133">
        <v>58</v>
      </c>
      <c r="Q2085" s="133">
        <v>348</v>
      </c>
      <c r="R2085" s="133">
        <v>58</v>
      </c>
      <c r="S2085" s="133">
        <v>348</v>
      </c>
      <c r="T2085" s="133">
        <v>45</v>
      </c>
      <c r="U2085" t="s">
        <v>62</v>
      </c>
      <c r="V2085" t="s">
        <v>1720</v>
      </c>
      <c r="W2085">
        <v>60</v>
      </c>
      <c r="X2085" t="s">
        <v>62</v>
      </c>
      <c r="Y2085" t="s">
        <v>1720</v>
      </c>
      <c r="Z2085">
        <v>75</v>
      </c>
      <c r="AA2085" t="s">
        <v>62</v>
      </c>
      <c r="AB2085" t="s">
        <v>1720</v>
      </c>
      <c r="AC2085">
        <v>78</v>
      </c>
      <c r="AD2085" t="s">
        <v>62</v>
      </c>
      <c r="AE2085" t="s">
        <v>1720</v>
      </c>
      <c r="AF2085">
        <v>90</v>
      </c>
      <c r="AG2085" t="s">
        <v>62</v>
      </c>
      <c r="AH2085" t="s">
        <v>1720</v>
      </c>
      <c r="AI2085">
        <v>0</v>
      </c>
      <c r="AL2085" t="s">
        <v>349</v>
      </c>
      <c r="AM2085">
        <v>0</v>
      </c>
      <c r="AN2085">
        <v>0</v>
      </c>
      <c r="AO2085">
        <v>0</v>
      </c>
      <c r="AR2085">
        <v>0</v>
      </c>
      <c r="AU2085">
        <v>0</v>
      </c>
      <c r="AX2085">
        <v>0</v>
      </c>
      <c r="BA2085">
        <v>0</v>
      </c>
      <c r="BD2085">
        <v>0</v>
      </c>
      <c r="BE2085">
        <v>45</v>
      </c>
      <c r="BF2085">
        <v>0</v>
      </c>
      <c r="BG2085">
        <v>0</v>
      </c>
      <c r="BH2085" t="s">
        <v>349</v>
      </c>
      <c r="BI2085">
        <v>0</v>
      </c>
      <c r="BJ2085">
        <v>0</v>
      </c>
      <c r="BK2085">
        <v>60</v>
      </c>
      <c r="BL2085">
        <v>0</v>
      </c>
      <c r="BM2085">
        <v>0</v>
      </c>
      <c r="BN2085" t="s">
        <v>349</v>
      </c>
      <c r="BO2085">
        <v>0</v>
      </c>
      <c r="BP2085">
        <v>0</v>
      </c>
      <c r="BQ2085">
        <v>0</v>
      </c>
      <c r="BR2085">
        <v>0</v>
      </c>
      <c r="BS2085">
        <v>75</v>
      </c>
      <c r="BT2085" t="s">
        <v>349</v>
      </c>
      <c r="BU2085">
        <v>0</v>
      </c>
      <c r="BV2085">
        <v>0</v>
      </c>
      <c r="BW2085">
        <v>0</v>
      </c>
      <c r="BX2085">
        <v>0</v>
      </c>
      <c r="BY2085">
        <v>78</v>
      </c>
      <c r="BZ2085" t="s">
        <v>349</v>
      </c>
      <c r="CA2085">
        <v>0</v>
      </c>
      <c r="CB2085">
        <v>0</v>
      </c>
      <c r="CC2085">
        <v>0</v>
      </c>
      <c r="CD2085">
        <v>0</v>
      </c>
      <c r="CE2085">
        <v>0</v>
      </c>
      <c r="CF2085" t="s">
        <v>347</v>
      </c>
      <c r="CG2085">
        <v>0</v>
      </c>
      <c r="CH2085">
        <v>90</v>
      </c>
      <c r="CI2085">
        <v>0</v>
      </c>
      <c r="CJ2085" t="s">
        <v>347</v>
      </c>
      <c r="CK2085">
        <v>325</v>
      </c>
      <c r="CL2085" t="s">
        <v>347</v>
      </c>
      <c r="CM2085">
        <v>8</v>
      </c>
      <c r="CN2085" s="133">
        <v>14</v>
      </c>
      <c r="CO2085" s="133" t="s">
        <v>347</v>
      </c>
      <c r="CP2085" s="133">
        <v>34</v>
      </c>
      <c r="CQ2085" s="133">
        <v>204</v>
      </c>
      <c r="CR2085">
        <v>34</v>
      </c>
      <c r="CS2085">
        <v>204</v>
      </c>
      <c r="CT2085">
        <v>14</v>
      </c>
      <c r="CU2085" t="s">
        <v>62</v>
      </c>
      <c r="CV2085" t="s">
        <v>550</v>
      </c>
      <c r="CW2085" t="s">
        <v>350</v>
      </c>
      <c r="CY2085">
        <v>32</v>
      </c>
      <c r="CZ2085" t="s">
        <v>62</v>
      </c>
      <c r="DA2085" t="s">
        <v>1969</v>
      </c>
      <c r="DB2085" t="s">
        <v>350</v>
      </c>
      <c r="DD2085">
        <v>40</v>
      </c>
      <c r="DE2085" t="s">
        <v>62</v>
      </c>
      <c r="DF2085" t="s">
        <v>550</v>
      </c>
      <c r="DG2085" t="s">
        <v>350</v>
      </c>
      <c r="DI2085">
        <v>48</v>
      </c>
      <c r="DJ2085" t="s">
        <v>62</v>
      </c>
      <c r="DK2085" t="s">
        <v>1720</v>
      </c>
      <c r="DL2085" t="s">
        <v>405</v>
      </c>
      <c r="DN2085">
        <v>62</v>
      </c>
      <c r="DO2085" t="s">
        <v>62</v>
      </c>
      <c r="DP2085" t="s">
        <v>1720</v>
      </c>
      <c r="DQ2085" t="s">
        <v>405</v>
      </c>
      <c r="DS2085">
        <v>8</v>
      </c>
      <c r="DT2085" t="s">
        <v>348</v>
      </c>
      <c r="DU2085" t="s">
        <v>348</v>
      </c>
      <c r="DV2085" t="s">
        <v>349</v>
      </c>
      <c r="DW2085">
        <v>0</v>
      </c>
      <c r="DX2085">
        <v>0</v>
      </c>
      <c r="DY2085">
        <v>0</v>
      </c>
      <c r="EF2085">
        <v>0</v>
      </c>
      <c r="EM2085">
        <v>0</v>
      </c>
      <c r="ET2085">
        <v>0</v>
      </c>
      <c r="FA2085">
        <v>0</v>
      </c>
      <c r="FH2085">
        <v>0</v>
      </c>
      <c r="FK2085">
        <v>14</v>
      </c>
      <c r="FL2085">
        <v>84</v>
      </c>
      <c r="FM2085">
        <v>12</v>
      </c>
      <c r="FN2085">
        <v>72</v>
      </c>
      <c r="FO2085">
        <v>8</v>
      </c>
      <c r="FP2085">
        <v>48</v>
      </c>
      <c r="FQ2085">
        <v>0</v>
      </c>
      <c r="FR2085">
        <v>0</v>
      </c>
      <c r="FS2085" t="s">
        <v>347</v>
      </c>
      <c r="FT2085">
        <v>20</v>
      </c>
      <c r="FU2085">
        <v>125</v>
      </c>
      <c r="FV2085" t="s">
        <v>62</v>
      </c>
      <c r="FW2085" t="s">
        <v>550</v>
      </c>
      <c r="FX2085" t="s">
        <v>347</v>
      </c>
      <c r="FY2085" t="s">
        <v>121</v>
      </c>
      <c r="FZ2085" t="s">
        <v>349</v>
      </c>
      <c r="GA2085">
        <v>0</v>
      </c>
      <c r="GB2085">
        <v>0</v>
      </c>
      <c r="GC2085" t="s">
        <v>487</v>
      </c>
      <c r="GD2085" t="s">
        <v>354</v>
      </c>
      <c r="GE2085" t="s">
        <v>354</v>
      </c>
      <c r="GF2085" t="s">
        <v>354</v>
      </c>
      <c r="GG2085">
        <v>14</v>
      </c>
      <c r="GH2085" t="s">
        <v>356</v>
      </c>
    </row>
    <row r="2086" spans="1:191" x14ac:dyDescent="0.35">
      <c r="A2086" t="s">
        <v>61</v>
      </c>
      <c r="B2086" t="s">
        <v>62</v>
      </c>
      <c r="C2086" t="s">
        <v>5152</v>
      </c>
      <c r="D2086" t="s">
        <v>1720</v>
      </c>
      <c r="E2086" t="s">
        <v>5297</v>
      </c>
      <c r="F2086" t="s">
        <v>5298</v>
      </c>
      <c r="G2086" t="s">
        <v>5315</v>
      </c>
      <c r="H2086" t="s">
        <v>5316</v>
      </c>
      <c r="I2086">
        <v>14</v>
      </c>
      <c r="J2086">
        <v>13</v>
      </c>
      <c r="K2086" t="s">
        <v>345</v>
      </c>
      <c r="L2086">
        <v>7.3948798179999997</v>
      </c>
      <c r="M2086">
        <v>30.401599879999999</v>
      </c>
      <c r="N2086" t="s">
        <v>346</v>
      </c>
      <c r="O2086" t="s">
        <v>347</v>
      </c>
      <c r="P2086" s="133">
        <v>12</v>
      </c>
      <c r="Q2086" s="133">
        <v>76</v>
      </c>
      <c r="R2086" s="133">
        <v>12</v>
      </c>
      <c r="S2086" s="133">
        <v>76</v>
      </c>
      <c r="T2086" s="133">
        <v>0</v>
      </c>
      <c r="W2086">
        <v>18</v>
      </c>
      <c r="X2086" t="s">
        <v>62</v>
      </c>
      <c r="Y2086" t="s">
        <v>1720</v>
      </c>
      <c r="Z2086">
        <v>22</v>
      </c>
      <c r="AA2086" t="s">
        <v>62</v>
      </c>
      <c r="AB2086" t="s">
        <v>1720</v>
      </c>
      <c r="AC2086">
        <v>24</v>
      </c>
      <c r="AD2086" t="s">
        <v>62</v>
      </c>
      <c r="AE2086" t="s">
        <v>1720</v>
      </c>
      <c r="AF2086">
        <v>12</v>
      </c>
      <c r="AG2086" t="s">
        <v>62</v>
      </c>
      <c r="AH2086" t="s">
        <v>1720</v>
      </c>
      <c r="AI2086">
        <v>0</v>
      </c>
      <c r="AL2086" t="s">
        <v>349</v>
      </c>
      <c r="AM2086">
        <v>0</v>
      </c>
      <c r="AN2086">
        <v>0</v>
      </c>
      <c r="AO2086">
        <v>0</v>
      </c>
      <c r="AR2086">
        <v>0</v>
      </c>
      <c r="AU2086">
        <v>0</v>
      </c>
      <c r="AX2086">
        <v>0</v>
      </c>
      <c r="BA2086">
        <v>0</v>
      </c>
      <c r="BD2086">
        <v>0</v>
      </c>
      <c r="BE2086">
        <v>0</v>
      </c>
      <c r="BF2086">
        <v>0</v>
      </c>
      <c r="BG2086">
        <v>0</v>
      </c>
      <c r="BH2086" t="s">
        <v>349</v>
      </c>
      <c r="BI2086">
        <v>0</v>
      </c>
      <c r="BJ2086">
        <v>0</v>
      </c>
      <c r="BK2086">
        <v>18</v>
      </c>
      <c r="BL2086">
        <v>0</v>
      </c>
      <c r="BM2086">
        <v>0</v>
      </c>
      <c r="BN2086" t="s">
        <v>349</v>
      </c>
      <c r="BO2086">
        <v>0</v>
      </c>
      <c r="BP2086">
        <v>0</v>
      </c>
      <c r="BQ2086">
        <v>0</v>
      </c>
      <c r="BR2086">
        <v>0</v>
      </c>
      <c r="BS2086">
        <v>22</v>
      </c>
      <c r="BT2086" t="s">
        <v>349</v>
      </c>
      <c r="BU2086">
        <v>0</v>
      </c>
      <c r="BV2086">
        <v>0</v>
      </c>
      <c r="BW2086">
        <v>0</v>
      </c>
      <c r="BX2086">
        <v>0</v>
      </c>
      <c r="BY2086">
        <v>24</v>
      </c>
      <c r="BZ2086" t="s">
        <v>349</v>
      </c>
      <c r="CA2086">
        <v>0</v>
      </c>
      <c r="CB2086">
        <v>0</v>
      </c>
      <c r="CC2086">
        <v>0</v>
      </c>
      <c r="CD2086">
        <v>0</v>
      </c>
      <c r="CE2086">
        <v>12</v>
      </c>
      <c r="CF2086" t="s">
        <v>349</v>
      </c>
      <c r="CG2086">
        <v>0</v>
      </c>
      <c r="CH2086">
        <v>0</v>
      </c>
      <c r="CI2086">
        <v>0</v>
      </c>
      <c r="CJ2086" t="s">
        <v>347</v>
      </c>
      <c r="CK2086">
        <v>69</v>
      </c>
      <c r="CL2086" t="s">
        <v>347</v>
      </c>
      <c r="CM2086">
        <v>4</v>
      </c>
      <c r="CN2086" s="133">
        <v>3</v>
      </c>
      <c r="CO2086" s="133" t="s">
        <v>347</v>
      </c>
      <c r="CP2086" s="133">
        <v>74</v>
      </c>
      <c r="CQ2086" s="133">
        <v>452</v>
      </c>
      <c r="CR2086">
        <v>72</v>
      </c>
      <c r="CS2086">
        <v>438</v>
      </c>
      <c r="CT2086">
        <v>92</v>
      </c>
      <c r="CU2086" t="s">
        <v>62</v>
      </c>
      <c r="CV2086" t="s">
        <v>550</v>
      </c>
      <c r="CW2086" t="s">
        <v>350</v>
      </c>
      <c r="CY2086">
        <v>47</v>
      </c>
      <c r="CZ2086" t="s">
        <v>62</v>
      </c>
      <c r="DA2086" t="s">
        <v>1757</v>
      </c>
      <c r="DB2086" t="s">
        <v>350</v>
      </c>
      <c r="DD2086">
        <v>68</v>
      </c>
      <c r="DE2086" t="s">
        <v>62</v>
      </c>
      <c r="DF2086" t="s">
        <v>1720</v>
      </c>
      <c r="DG2086" t="s">
        <v>350</v>
      </c>
      <c r="DI2086">
        <v>182</v>
      </c>
      <c r="DJ2086" t="s">
        <v>62</v>
      </c>
      <c r="DK2086" t="s">
        <v>550</v>
      </c>
      <c r="DL2086" t="s">
        <v>350</v>
      </c>
      <c r="DN2086">
        <v>49</v>
      </c>
      <c r="DO2086" t="s">
        <v>62</v>
      </c>
      <c r="DP2086" t="s">
        <v>1720</v>
      </c>
      <c r="DQ2086" t="s">
        <v>405</v>
      </c>
      <c r="DS2086">
        <v>0</v>
      </c>
      <c r="DV2086" t="s">
        <v>347</v>
      </c>
      <c r="DW2086">
        <v>2</v>
      </c>
      <c r="DX2086">
        <v>14</v>
      </c>
      <c r="DY2086">
        <v>2</v>
      </c>
      <c r="DZ2086" t="s">
        <v>121</v>
      </c>
      <c r="EB2086" t="s">
        <v>359</v>
      </c>
      <c r="ED2086" t="s">
        <v>350</v>
      </c>
      <c r="EF2086">
        <v>0</v>
      </c>
      <c r="EM2086">
        <v>0</v>
      </c>
      <c r="ET2086">
        <v>7</v>
      </c>
      <c r="EU2086" t="s">
        <v>123</v>
      </c>
      <c r="EW2086" t="s">
        <v>360</v>
      </c>
      <c r="EY2086" t="s">
        <v>350</v>
      </c>
      <c r="FA2086">
        <v>5</v>
      </c>
      <c r="FB2086" t="s">
        <v>123</v>
      </c>
      <c r="FD2086" t="s">
        <v>352</v>
      </c>
      <c r="FF2086" t="s">
        <v>350</v>
      </c>
      <c r="FH2086">
        <v>0</v>
      </c>
      <c r="FK2086">
        <v>19</v>
      </c>
      <c r="FL2086">
        <v>116</v>
      </c>
      <c r="FM2086">
        <v>40</v>
      </c>
      <c r="FN2086">
        <v>244</v>
      </c>
      <c r="FO2086">
        <v>15</v>
      </c>
      <c r="FP2086">
        <v>92</v>
      </c>
      <c r="FQ2086">
        <v>0</v>
      </c>
      <c r="FR2086">
        <v>0</v>
      </c>
      <c r="FS2086" t="s">
        <v>347</v>
      </c>
      <c r="FT2086">
        <v>8</v>
      </c>
      <c r="FU2086">
        <v>54</v>
      </c>
      <c r="FV2086" t="s">
        <v>62</v>
      </c>
      <c r="FW2086" t="s">
        <v>1757</v>
      </c>
      <c r="FX2086" t="s">
        <v>349</v>
      </c>
      <c r="FZ2086" t="s">
        <v>349</v>
      </c>
      <c r="GA2086">
        <v>0</v>
      </c>
      <c r="GB2086">
        <v>0</v>
      </c>
      <c r="GC2086" t="s">
        <v>487</v>
      </c>
      <c r="GD2086" t="s">
        <v>355</v>
      </c>
      <c r="GE2086" t="s">
        <v>354</v>
      </c>
      <c r="GF2086" t="s">
        <v>354</v>
      </c>
      <c r="GG2086">
        <v>14</v>
      </c>
      <c r="GH2086" t="s">
        <v>356</v>
      </c>
    </row>
    <row r="2087" spans="1:191" x14ac:dyDescent="0.35">
      <c r="A2087" t="s">
        <v>61</v>
      </c>
      <c r="B2087" t="s">
        <v>62</v>
      </c>
      <c r="C2087" t="s">
        <v>5152</v>
      </c>
      <c r="D2087" t="s">
        <v>1720</v>
      </c>
      <c r="E2087" t="s">
        <v>5297</v>
      </c>
      <c r="F2087" t="s">
        <v>5298</v>
      </c>
      <c r="G2087" t="s">
        <v>5317</v>
      </c>
      <c r="H2087" t="s">
        <v>5318</v>
      </c>
      <c r="I2087">
        <v>14</v>
      </c>
      <c r="J2087">
        <v>10</v>
      </c>
      <c r="K2087" t="s">
        <v>413</v>
      </c>
      <c r="L2087">
        <v>7.4201730000000001</v>
      </c>
      <c r="M2087">
        <v>30.468253000000001</v>
      </c>
      <c r="N2087" t="s">
        <v>346</v>
      </c>
      <c r="O2087" t="s">
        <v>347</v>
      </c>
      <c r="P2087" s="133">
        <v>55</v>
      </c>
      <c r="Q2087" s="133">
        <v>351</v>
      </c>
      <c r="R2087" s="133">
        <v>50</v>
      </c>
      <c r="S2087" s="133">
        <v>316</v>
      </c>
      <c r="T2087" s="133">
        <v>0</v>
      </c>
      <c r="W2087">
        <v>10</v>
      </c>
      <c r="X2087" t="s">
        <v>62</v>
      </c>
      <c r="Y2087" t="s">
        <v>1720</v>
      </c>
      <c r="Z2087">
        <v>175</v>
      </c>
      <c r="AA2087" t="s">
        <v>62</v>
      </c>
      <c r="AB2087" t="s">
        <v>1720</v>
      </c>
      <c r="AC2087">
        <v>131</v>
      </c>
      <c r="AD2087" t="s">
        <v>62</v>
      </c>
      <c r="AE2087" t="s">
        <v>1720</v>
      </c>
      <c r="AF2087">
        <v>0</v>
      </c>
      <c r="AI2087">
        <v>0</v>
      </c>
      <c r="AL2087" t="s">
        <v>347</v>
      </c>
      <c r="AM2087">
        <v>5</v>
      </c>
      <c r="AN2087">
        <v>35</v>
      </c>
      <c r="AO2087">
        <v>0</v>
      </c>
      <c r="AR2087">
        <v>0</v>
      </c>
      <c r="AU2087">
        <v>18</v>
      </c>
      <c r="AV2087" t="s">
        <v>121</v>
      </c>
      <c r="AW2087" t="s">
        <v>359</v>
      </c>
      <c r="AX2087">
        <v>17</v>
      </c>
      <c r="AY2087" t="s">
        <v>123</v>
      </c>
      <c r="AZ2087" t="s">
        <v>1164</v>
      </c>
      <c r="BA2087">
        <v>0</v>
      </c>
      <c r="BD2087">
        <v>0</v>
      </c>
      <c r="BE2087">
        <v>0</v>
      </c>
      <c r="BF2087">
        <v>0</v>
      </c>
      <c r="BG2087">
        <v>0</v>
      </c>
      <c r="BH2087" t="s">
        <v>349</v>
      </c>
      <c r="BI2087">
        <v>0</v>
      </c>
      <c r="BJ2087">
        <v>0</v>
      </c>
      <c r="BK2087">
        <v>5</v>
      </c>
      <c r="BL2087">
        <v>0</v>
      </c>
      <c r="BM2087">
        <v>5</v>
      </c>
      <c r="BN2087" t="s">
        <v>349</v>
      </c>
      <c r="BO2087">
        <v>0</v>
      </c>
      <c r="BP2087">
        <v>0</v>
      </c>
      <c r="BQ2087">
        <v>19</v>
      </c>
      <c r="BR2087">
        <v>0</v>
      </c>
      <c r="BS2087">
        <v>174</v>
      </c>
      <c r="BT2087" t="s">
        <v>349</v>
      </c>
      <c r="BU2087">
        <v>0</v>
      </c>
      <c r="BV2087">
        <v>0</v>
      </c>
      <c r="BW2087">
        <v>25</v>
      </c>
      <c r="BX2087">
        <v>0</v>
      </c>
      <c r="BY2087">
        <v>123</v>
      </c>
      <c r="BZ2087" t="s">
        <v>349</v>
      </c>
      <c r="CA2087">
        <v>0</v>
      </c>
      <c r="CB2087">
        <v>0</v>
      </c>
      <c r="CC2087">
        <v>0</v>
      </c>
      <c r="CD2087">
        <v>0</v>
      </c>
      <c r="CE2087">
        <v>0</v>
      </c>
      <c r="CF2087" t="s">
        <v>349</v>
      </c>
      <c r="CG2087">
        <v>0</v>
      </c>
      <c r="CH2087">
        <v>0</v>
      </c>
      <c r="CI2087">
        <v>0</v>
      </c>
      <c r="CJ2087" t="s">
        <v>347</v>
      </c>
      <c r="CK2087">
        <v>344</v>
      </c>
      <c r="CL2087" t="s">
        <v>347</v>
      </c>
      <c r="CM2087">
        <v>4</v>
      </c>
      <c r="CN2087" s="133">
        <v>3</v>
      </c>
      <c r="CO2087" s="133" t="s">
        <v>349</v>
      </c>
      <c r="CP2087" s="133">
        <v>0</v>
      </c>
      <c r="CQ2087" s="133">
        <v>0</v>
      </c>
      <c r="CR2087">
        <v>0</v>
      </c>
      <c r="CS2087">
        <v>0</v>
      </c>
      <c r="CT2087">
        <v>0</v>
      </c>
      <c r="CY2087">
        <v>0</v>
      </c>
      <c r="DD2087">
        <v>0</v>
      </c>
      <c r="DI2087">
        <v>0</v>
      </c>
      <c r="DN2087">
        <v>0</v>
      </c>
      <c r="DS2087">
        <v>0</v>
      </c>
      <c r="DV2087" t="s">
        <v>349</v>
      </c>
      <c r="DW2087">
        <v>0</v>
      </c>
      <c r="DX2087">
        <v>0</v>
      </c>
      <c r="DY2087">
        <v>0</v>
      </c>
      <c r="EF2087">
        <v>0</v>
      </c>
      <c r="EM2087">
        <v>0</v>
      </c>
      <c r="ET2087">
        <v>0</v>
      </c>
      <c r="FA2087">
        <v>0</v>
      </c>
      <c r="FH2087">
        <v>0</v>
      </c>
      <c r="FK2087">
        <v>0</v>
      </c>
      <c r="FL2087">
        <v>0</v>
      </c>
      <c r="FM2087">
        <v>0</v>
      </c>
      <c r="FN2087">
        <v>0</v>
      </c>
      <c r="FO2087">
        <v>0</v>
      </c>
      <c r="FP2087">
        <v>0</v>
      </c>
      <c r="FQ2087">
        <v>0</v>
      </c>
      <c r="FR2087">
        <v>0</v>
      </c>
      <c r="FS2087" t="s">
        <v>349</v>
      </c>
      <c r="FT2087">
        <v>0</v>
      </c>
      <c r="FU2087">
        <v>0</v>
      </c>
      <c r="FX2087" t="s">
        <v>349</v>
      </c>
      <c r="FZ2087" t="s">
        <v>349</v>
      </c>
      <c r="GA2087">
        <v>0</v>
      </c>
      <c r="GB2087">
        <v>0</v>
      </c>
      <c r="GC2087" t="s">
        <v>353</v>
      </c>
      <c r="GD2087" t="s">
        <v>354</v>
      </c>
      <c r="GE2087" t="s">
        <v>354</v>
      </c>
      <c r="GF2087" t="s">
        <v>354</v>
      </c>
      <c r="GG2087">
        <v>14</v>
      </c>
      <c r="GH2087" t="s">
        <v>356</v>
      </c>
    </row>
    <row r="2088" spans="1:191" x14ac:dyDescent="0.35">
      <c r="A2088" t="s">
        <v>61</v>
      </c>
      <c r="B2088" t="s">
        <v>62</v>
      </c>
      <c r="C2088" t="s">
        <v>5152</v>
      </c>
      <c r="D2088" t="s">
        <v>1720</v>
      </c>
      <c r="E2088" t="s">
        <v>5297</v>
      </c>
      <c r="F2088" t="s">
        <v>5298</v>
      </c>
      <c r="G2088" t="s">
        <v>5319</v>
      </c>
      <c r="H2088" t="s">
        <v>5320</v>
      </c>
      <c r="I2088">
        <v>14</v>
      </c>
      <c r="J2088">
        <v>5</v>
      </c>
      <c r="K2088" t="s">
        <v>345</v>
      </c>
      <c r="L2088">
        <v>7.4153500000000001</v>
      </c>
      <c r="M2088">
        <v>30.464433</v>
      </c>
      <c r="N2088" t="s">
        <v>346</v>
      </c>
      <c r="O2088" t="s">
        <v>347</v>
      </c>
      <c r="P2088" s="133">
        <v>68</v>
      </c>
      <c r="Q2088" s="133">
        <v>420</v>
      </c>
      <c r="R2088" s="133">
        <v>51</v>
      </c>
      <c r="S2088" s="133">
        <v>312</v>
      </c>
      <c r="T2088" s="133">
        <v>45</v>
      </c>
      <c r="U2088" t="s">
        <v>62</v>
      </c>
      <c r="V2088" t="s">
        <v>1720</v>
      </c>
      <c r="W2088">
        <v>11</v>
      </c>
      <c r="X2088" t="s">
        <v>62</v>
      </c>
      <c r="Y2088" t="s">
        <v>1720</v>
      </c>
      <c r="Z2088">
        <v>140</v>
      </c>
      <c r="AA2088" t="s">
        <v>62</v>
      </c>
      <c r="AB2088" t="s">
        <v>1720</v>
      </c>
      <c r="AC2088">
        <v>14</v>
      </c>
      <c r="AD2088" t="s">
        <v>62</v>
      </c>
      <c r="AE2088" t="s">
        <v>1720</v>
      </c>
      <c r="AF2088">
        <v>102</v>
      </c>
      <c r="AG2088" t="s">
        <v>62</v>
      </c>
      <c r="AH2088" t="s">
        <v>550</v>
      </c>
      <c r="AI2088">
        <v>0</v>
      </c>
      <c r="AL2088" t="s">
        <v>347</v>
      </c>
      <c r="AM2088">
        <v>17</v>
      </c>
      <c r="AN2088">
        <v>108</v>
      </c>
      <c r="AO2088">
        <v>11</v>
      </c>
      <c r="AP2088" t="s">
        <v>121</v>
      </c>
      <c r="AQ2088" t="s">
        <v>1675</v>
      </c>
      <c r="AR2088">
        <v>25</v>
      </c>
      <c r="AS2088" t="s">
        <v>121</v>
      </c>
      <c r="AT2088" t="s">
        <v>359</v>
      </c>
      <c r="AU2088">
        <v>19</v>
      </c>
      <c r="AV2088" t="s">
        <v>123</v>
      </c>
      <c r="AW2088" t="s">
        <v>352</v>
      </c>
      <c r="AX2088">
        <v>34</v>
      </c>
      <c r="AY2088" t="s">
        <v>123</v>
      </c>
      <c r="AZ2088" t="s">
        <v>1164</v>
      </c>
      <c r="BA2088">
        <v>19</v>
      </c>
      <c r="BB2088" t="s">
        <v>123</v>
      </c>
      <c r="BC2088" t="s">
        <v>1164</v>
      </c>
      <c r="BD2088">
        <v>0</v>
      </c>
      <c r="BE2088">
        <v>56</v>
      </c>
      <c r="BF2088">
        <v>0</v>
      </c>
      <c r="BG2088">
        <v>0</v>
      </c>
      <c r="BH2088" t="s">
        <v>349</v>
      </c>
      <c r="BI2088">
        <v>0</v>
      </c>
      <c r="BJ2088">
        <v>0</v>
      </c>
      <c r="BK2088">
        <v>25</v>
      </c>
      <c r="BL2088">
        <v>0</v>
      </c>
      <c r="BM2088">
        <v>11</v>
      </c>
      <c r="BN2088" t="s">
        <v>349</v>
      </c>
      <c r="BO2088">
        <v>0</v>
      </c>
      <c r="BP2088">
        <v>0</v>
      </c>
      <c r="BQ2088">
        <v>18</v>
      </c>
      <c r="BR2088">
        <v>0</v>
      </c>
      <c r="BS2088">
        <v>141</v>
      </c>
      <c r="BT2088" t="s">
        <v>349</v>
      </c>
      <c r="BU2088">
        <v>0</v>
      </c>
      <c r="BV2088">
        <v>0</v>
      </c>
      <c r="BW2088">
        <v>28</v>
      </c>
      <c r="BX2088">
        <v>0</v>
      </c>
      <c r="BY2088">
        <v>20</v>
      </c>
      <c r="BZ2088" t="s">
        <v>349</v>
      </c>
      <c r="CA2088">
        <v>0</v>
      </c>
      <c r="CB2088">
        <v>0</v>
      </c>
      <c r="CC2088">
        <v>74</v>
      </c>
      <c r="CD2088">
        <v>0</v>
      </c>
      <c r="CE2088">
        <v>47</v>
      </c>
      <c r="CF2088" t="s">
        <v>349</v>
      </c>
      <c r="CG2088">
        <v>0</v>
      </c>
      <c r="CH2088">
        <v>0</v>
      </c>
      <c r="CI2088">
        <v>0</v>
      </c>
      <c r="CJ2088" t="s">
        <v>347</v>
      </c>
      <c r="CK2088">
        <v>394</v>
      </c>
      <c r="CL2088" t="s">
        <v>347</v>
      </c>
      <c r="CM2088">
        <v>5</v>
      </c>
      <c r="CN2088" s="133">
        <v>6</v>
      </c>
      <c r="CO2088" s="133" t="s">
        <v>347</v>
      </c>
      <c r="CP2088" s="133">
        <v>55</v>
      </c>
      <c r="CQ2088" s="133">
        <v>340</v>
      </c>
      <c r="CR2088">
        <v>51</v>
      </c>
      <c r="CS2088">
        <v>319</v>
      </c>
      <c r="CT2088">
        <v>87</v>
      </c>
      <c r="CU2088" t="s">
        <v>62</v>
      </c>
      <c r="CV2088" t="s">
        <v>550</v>
      </c>
      <c r="CW2088" t="s">
        <v>350</v>
      </c>
      <c r="CY2088">
        <v>63</v>
      </c>
      <c r="CZ2088" t="s">
        <v>62</v>
      </c>
      <c r="DA2088" t="s">
        <v>1720</v>
      </c>
      <c r="DB2088" t="s">
        <v>350</v>
      </c>
      <c r="DD2088">
        <v>48</v>
      </c>
      <c r="DE2088" t="s">
        <v>52</v>
      </c>
      <c r="DF2088" t="s">
        <v>340</v>
      </c>
      <c r="DG2088" t="s">
        <v>350</v>
      </c>
      <c r="DI2088">
        <v>61</v>
      </c>
      <c r="DJ2088" t="s">
        <v>62</v>
      </c>
      <c r="DK2088" t="s">
        <v>550</v>
      </c>
      <c r="DL2088" t="s">
        <v>350</v>
      </c>
      <c r="DN2088">
        <v>58</v>
      </c>
      <c r="DO2088" t="s">
        <v>62</v>
      </c>
      <c r="DP2088" t="s">
        <v>550</v>
      </c>
      <c r="DQ2088" t="s">
        <v>350</v>
      </c>
      <c r="DS2088">
        <v>2</v>
      </c>
      <c r="DT2088" t="s">
        <v>348</v>
      </c>
      <c r="DU2088" t="s">
        <v>348</v>
      </c>
      <c r="DV2088" t="s">
        <v>347</v>
      </c>
      <c r="DW2088">
        <v>4</v>
      </c>
      <c r="DX2088">
        <v>21</v>
      </c>
      <c r="DY2088">
        <v>2</v>
      </c>
      <c r="DZ2088" t="s">
        <v>121</v>
      </c>
      <c r="EB2088" t="s">
        <v>2276</v>
      </c>
      <c r="ED2088" t="s">
        <v>350</v>
      </c>
      <c r="EF2088">
        <v>1</v>
      </c>
      <c r="EG2088" t="s">
        <v>123</v>
      </c>
      <c r="EI2088" t="s">
        <v>352</v>
      </c>
      <c r="EK2088" t="s">
        <v>444</v>
      </c>
      <c r="EM2088">
        <v>2</v>
      </c>
      <c r="EN2088" t="s">
        <v>123</v>
      </c>
      <c r="EP2088" t="s">
        <v>1164</v>
      </c>
      <c r="ER2088" t="s">
        <v>350</v>
      </c>
      <c r="ET2088">
        <v>11</v>
      </c>
      <c r="EU2088" t="s">
        <v>121</v>
      </c>
      <c r="EW2088" t="s">
        <v>1840</v>
      </c>
      <c r="EY2088" t="s">
        <v>350</v>
      </c>
      <c r="FA2088">
        <v>5</v>
      </c>
      <c r="FB2088" t="s">
        <v>121</v>
      </c>
      <c r="FD2088" t="s">
        <v>359</v>
      </c>
      <c r="FF2088" t="s">
        <v>350</v>
      </c>
      <c r="FH2088">
        <v>0</v>
      </c>
      <c r="FK2088">
        <v>11</v>
      </c>
      <c r="FL2088">
        <v>68</v>
      </c>
      <c r="FM2088">
        <v>36</v>
      </c>
      <c r="FN2088">
        <v>222</v>
      </c>
      <c r="FO2088">
        <v>8</v>
      </c>
      <c r="FP2088">
        <v>50</v>
      </c>
      <c r="FQ2088">
        <v>0</v>
      </c>
      <c r="FR2088">
        <v>0</v>
      </c>
      <c r="FS2088" t="s">
        <v>347</v>
      </c>
      <c r="FT2088">
        <v>20</v>
      </c>
      <c r="FU2088">
        <v>124</v>
      </c>
      <c r="FV2088" t="s">
        <v>62</v>
      </c>
      <c r="FW2088" t="s">
        <v>550</v>
      </c>
      <c r="FX2088" t="s">
        <v>347</v>
      </c>
      <c r="FY2088" t="s">
        <v>123</v>
      </c>
      <c r="FZ2088" t="s">
        <v>347</v>
      </c>
      <c r="GA2088">
        <v>7</v>
      </c>
      <c r="GB2088">
        <v>48</v>
      </c>
      <c r="GD2088" t="s">
        <v>355</v>
      </c>
      <c r="GE2088" t="s">
        <v>354</v>
      </c>
      <c r="GF2088" t="s">
        <v>354</v>
      </c>
      <c r="GG2088">
        <v>14</v>
      </c>
      <c r="GH2088" t="s">
        <v>356</v>
      </c>
    </row>
    <row r="2089" spans="1:191" x14ac:dyDescent="0.35">
      <c r="A2089" t="s">
        <v>61</v>
      </c>
      <c r="B2089" t="s">
        <v>62</v>
      </c>
      <c r="C2089" t="s">
        <v>5152</v>
      </c>
      <c r="D2089" t="s">
        <v>1720</v>
      </c>
      <c r="E2089" t="s">
        <v>5297</v>
      </c>
      <c r="F2089" t="s">
        <v>5298</v>
      </c>
      <c r="G2089" t="s">
        <v>5321</v>
      </c>
      <c r="H2089" t="s">
        <v>5322</v>
      </c>
      <c r="I2089">
        <v>14</v>
      </c>
      <c r="J2089">
        <v>5</v>
      </c>
      <c r="K2089" t="s">
        <v>345</v>
      </c>
      <c r="L2089">
        <v>7.4249330000000002</v>
      </c>
      <c r="M2089">
        <v>30.460383</v>
      </c>
      <c r="N2089" t="s">
        <v>346</v>
      </c>
      <c r="O2089" t="s">
        <v>349</v>
      </c>
      <c r="P2089" s="133">
        <v>0</v>
      </c>
      <c r="Q2089" s="133">
        <v>0</v>
      </c>
      <c r="R2089" s="133">
        <v>0</v>
      </c>
      <c r="S2089" s="133">
        <v>0</v>
      </c>
      <c r="T2089" s="133">
        <v>0</v>
      </c>
      <c r="W2089">
        <v>0</v>
      </c>
      <c r="Z2089">
        <v>0</v>
      </c>
      <c r="AC2089">
        <v>0</v>
      </c>
      <c r="AF2089">
        <v>0</v>
      </c>
      <c r="AI2089">
        <v>0</v>
      </c>
      <c r="AL2089" t="s">
        <v>349</v>
      </c>
      <c r="AM2089">
        <v>0</v>
      </c>
      <c r="AN2089">
        <v>0</v>
      </c>
      <c r="AO2089">
        <v>0</v>
      </c>
      <c r="AR2089">
        <v>0</v>
      </c>
      <c r="AU2089">
        <v>0</v>
      </c>
      <c r="AX2089">
        <v>0</v>
      </c>
      <c r="BA2089">
        <v>0</v>
      </c>
      <c r="BD2089">
        <v>0</v>
      </c>
      <c r="BE2089">
        <v>0</v>
      </c>
      <c r="BF2089">
        <v>0</v>
      </c>
      <c r="BG2089">
        <v>0</v>
      </c>
      <c r="BH2089" t="s">
        <v>349</v>
      </c>
      <c r="BI2089">
        <v>0</v>
      </c>
      <c r="BJ2089">
        <v>0</v>
      </c>
      <c r="BK2089">
        <v>0</v>
      </c>
      <c r="BL2089">
        <v>0</v>
      </c>
      <c r="BM2089">
        <v>0</v>
      </c>
      <c r="BN2089" t="s">
        <v>349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 t="s">
        <v>349</v>
      </c>
      <c r="BU2089">
        <v>0</v>
      </c>
      <c r="BV2089">
        <v>0</v>
      </c>
      <c r="BW2089">
        <v>0</v>
      </c>
      <c r="BX2089">
        <v>0</v>
      </c>
      <c r="BY2089">
        <v>0</v>
      </c>
      <c r="BZ2089" t="s">
        <v>349</v>
      </c>
      <c r="CA2089">
        <v>0</v>
      </c>
      <c r="CB2089">
        <v>0</v>
      </c>
      <c r="CC2089">
        <v>0</v>
      </c>
      <c r="CD2089">
        <v>0</v>
      </c>
      <c r="CE2089">
        <v>0</v>
      </c>
      <c r="CF2089" t="s">
        <v>349</v>
      </c>
      <c r="CG2089">
        <v>0</v>
      </c>
      <c r="CH2089">
        <v>0</v>
      </c>
      <c r="CI2089">
        <v>0</v>
      </c>
      <c r="CJ2089" t="s">
        <v>349</v>
      </c>
      <c r="CK2089">
        <v>0</v>
      </c>
      <c r="CL2089" t="s">
        <v>349</v>
      </c>
      <c r="CM2089">
        <v>0</v>
      </c>
      <c r="CN2089" s="133">
        <v>0</v>
      </c>
      <c r="CO2089" s="133" t="s">
        <v>347</v>
      </c>
      <c r="CP2089" s="133">
        <v>10</v>
      </c>
      <c r="CQ2089" s="133">
        <v>64</v>
      </c>
      <c r="CR2089">
        <v>10</v>
      </c>
      <c r="CS2089">
        <v>64</v>
      </c>
      <c r="CT2089">
        <v>0</v>
      </c>
      <c r="CY2089">
        <v>11</v>
      </c>
      <c r="CZ2089" t="s">
        <v>62</v>
      </c>
      <c r="DA2089" t="s">
        <v>1720</v>
      </c>
      <c r="DB2089" t="s">
        <v>350</v>
      </c>
      <c r="DD2089">
        <v>13</v>
      </c>
      <c r="DE2089" t="s">
        <v>62</v>
      </c>
      <c r="DF2089" t="s">
        <v>1720</v>
      </c>
      <c r="DG2089" t="s">
        <v>444</v>
      </c>
      <c r="DI2089">
        <v>24</v>
      </c>
      <c r="DJ2089" t="s">
        <v>62</v>
      </c>
      <c r="DK2089" t="s">
        <v>1720</v>
      </c>
      <c r="DL2089" t="s">
        <v>350</v>
      </c>
      <c r="DN2089">
        <v>0</v>
      </c>
      <c r="DS2089">
        <v>16</v>
      </c>
      <c r="DT2089" t="s">
        <v>348</v>
      </c>
      <c r="DU2089" t="s">
        <v>348</v>
      </c>
      <c r="DV2089" t="s">
        <v>349</v>
      </c>
      <c r="DW2089">
        <v>0</v>
      </c>
      <c r="DX2089">
        <v>0</v>
      </c>
      <c r="DY2089">
        <v>0</v>
      </c>
      <c r="EF2089">
        <v>0</v>
      </c>
      <c r="EM2089">
        <v>0</v>
      </c>
      <c r="ET2089">
        <v>0</v>
      </c>
      <c r="FA2089">
        <v>0</v>
      </c>
      <c r="FH2089">
        <v>0</v>
      </c>
      <c r="FK2089">
        <v>3</v>
      </c>
      <c r="FL2089">
        <v>19</v>
      </c>
      <c r="FM2089">
        <v>5</v>
      </c>
      <c r="FN2089">
        <v>32</v>
      </c>
      <c r="FO2089">
        <v>2</v>
      </c>
      <c r="FP2089">
        <v>13</v>
      </c>
      <c r="FQ2089">
        <v>0</v>
      </c>
      <c r="FR2089">
        <v>0</v>
      </c>
      <c r="FS2089" t="s">
        <v>349</v>
      </c>
      <c r="FT2089">
        <v>0</v>
      </c>
      <c r="FU2089">
        <v>0</v>
      </c>
      <c r="FX2089" t="s">
        <v>349</v>
      </c>
      <c r="FZ2089" t="s">
        <v>349</v>
      </c>
      <c r="GA2089">
        <v>0</v>
      </c>
      <c r="GB2089">
        <v>0</v>
      </c>
      <c r="GC2089" t="s">
        <v>487</v>
      </c>
      <c r="GD2089" t="s">
        <v>354</v>
      </c>
      <c r="GE2089" t="s">
        <v>354</v>
      </c>
      <c r="GF2089" t="s">
        <v>354</v>
      </c>
      <c r="GG2089">
        <v>14</v>
      </c>
      <c r="GH2089" t="s">
        <v>356</v>
      </c>
    </row>
    <row r="2090" spans="1:191" x14ac:dyDescent="0.35">
      <c r="A2090" t="s">
        <v>61</v>
      </c>
      <c r="B2090" t="s">
        <v>62</v>
      </c>
      <c r="C2090" t="s">
        <v>5152</v>
      </c>
      <c r="D2090" t="s">
        <v>1720</v>
      </c>
      <c r="E2090" t="s">
        <v>5297</v>
      </c>
      <c r="F2090" t="s">
        <v>5298</v>
      </c>
      <c r="G2090" t="s">
        <v>5323</v>
      </c>
      <c r="H2090" t="s">
        <v>5324</v>
      </c>
      <c r="I2090">
        <v>14</v>
      </c>
      <c r="J2090">
        <v>13</v>
      </c>
      <c r="K2090" t="s">
        <v>345</v>
      </c>
      <c r="L2090">
        <v>7.3855500000000003</v>
      </c>
      <c r="M2090">
        <v>30.447333329999999</v>
      </c>
      <c r="N2090" t="s">
        <v>346</v>
      </c>
      <c r="O2090" t="s">
        <v>347</v>
      </c>
      <c r="P2090" s="133">
        <v>16</v>
      </c>
      <c r="Q2090" s="133">
        <v>96</v>
      </c>
      <c r="R2090" s="133">
        <v>16</v>
      </c>
      <c r="S2090" s="133">
        <v>96</v>
      </c>
      <c r="T2090" s="133">
        <v>9</v>
      </c>
      <c r="U2090" t="s">
        <v>62</v>
      </c>
      <c r="V2090" t="s">
        <v>1720</v>
      </c>
      <c r="W2090">
        <v>14</v>
      </c>
      <c r="X2090" t="s">
        <v>62</v>
      </c>
      <c r="Y2090" t="s">
        <v>1720</v>
      </c>
      <c r="Z2090">
        <v>24</v>
      </c>
      <c r="AA2090" t="s">
        <v>62</v>
      </c>
      <c r="AB2090" t="s">
        <v>1720</v>
      </c>
      <c r="AC2090">
        <v>28</v>
      </c>
      <c r="AD2090" t="s">
        <v>62</v>
      </c>
      <c r="AE2090" t="s">
        <v>1720</v>
      </c>
      <c r="AF2090">
        <v>21</v>
      </c>
      <c r="AG2090" t="s">
        <v>62</v>
      </c>
      <c r="AH2090" t="s">
        <v>1720</v>
      </c>
      <c r="AI2090">
        <v>0</v>
      </c>
      <c r="AL2090" t="s">
        <v>349</v>
      </c>
      <c r="AM2090">
        <v>0</v>
      </c>
      <c r="AN2090">
        <v>0</v>
      </c>
      <c r="AO2090">
        <v>0</v>
      </c>
      <c r="AR2090">
        <v>0</v>
      </c>
      <c r="AU2090">
        <v>0</v>
      </c>
      <c r="AX2090">
        <v>0</v>
      </c>
      <c r="BA2090">
        <v>0</v>
      </c>
      <c r="BD2090">
        <v>0</v>
      </c>
      <c r="BE2090">
        <v>9</v>
      </c>
      <c r="BF2090">
        <v>0</v>
      </c>
      <c r="BG2090">
        <v>0</v>
      </c>
      <c r="BH2090" t="s">
        <v>349</v>
      </c>
      <c r="BI2090">
        <v>0</v>
      </c>
      <c r="BJ2090">
        <v>0</v>
      </c>
      <c r="BK2090">
        <v>14</v>
      </c>
      <c r="BL2090">
        <v>0</v>
      </c>
      <c r="BM2090">
        <v>0</v>
      </c>
      <c r="BN2090" t="s">
        <v>349</v>
      </c>
      <c r="BO2090">
        <v>0</v>
      </c>
      <c r="BP2090">
        <v>0</v>
      </c>
      <c r="BQ2090">
        <v>0</v>
      </c>
      <c r="BR2090">
        <v>0</v>
      </c>
      <c r="BS2090">
        <v>24</v>
      </c>
      <c r="BT2090" t="s">
        <v>349</v>
      </c>
      <c r="BU2090">
        <v>0</v>
      </c>
      <c r="BV2090">
        <v>0</v>
      </c>
      <c r="BW2090">
        <v>0</v>
      </c>
      <c r="BX2090">
        <v>0</v>
      </c>
      <c r="BY2090">
        <v>28</v>
      </c>
      <c r="BZ2090" t="s">
        <v>349</v>
      </c>
      <c r="CA2090">
        <v>0</v>
      </c>
      <c r="CB2090">
        <v>0</v>
      </c>
      <c r="CC2090">
        <v>0</v>
      </c>
      <c r="CD2090">
        <v>0</v>
      </c>
      <c r="CE2090">
        <v>0</v>
      </c>
      <c r="CF2090" t="s">
        <v>347</v>
      </c>
      <c r="CG2090">
        <v>0</v>
      </c>
      <c r="CH2090">
        <v>21</v>
      </c>
      <c r="CI2090">
        <v>0</v>
      </c>
      <c r="CJ2090" t="s">
        <v>347</v>
      </c>
      <c r="CK2090">
        <v>86</v>
      </c>
      <c r="CL2090" t="s">
        <v>347</v>
      </c>
      <c r="CM2090">
        <v>4</v>
      </c>
      <c r="CN2090" s="133">
        <v>6</v>
      </c>
      <c r="CO2090" s="133" t="s">
        <v>347</v>
      </c>
      <c r="CP2090" s="133">
        <v>18</v>
      </c>
      <c r="CQ2090" s="133">
        <v>108</v>
      </c>
      <c r="CR2090">
        <v>18</v>
      </c>
      <c r="CS2090">
        <v>108</v>
      </c>
      <c r="CT2090">
        <v>11</v>
      </c>
      <c r="CU2090" t="s">
        <v>62</v>
      </c>
      <c r="CV2090" t="s">
        <v>550</v>
      </c>
      <c r="CW2090" t="s">
        <v>350</v>
      </c>
      <c r="CY2090">
        <v>15</v>
      </c>
      <c r="CZ2090" t="s">
        <v>62</v>
      </c>
      <c r="DA2090" t="s">
        <v>1969</v>
      </c>
      <c r="DB2090" t="s">
        <v>350</v>
      </c>
      <c r="DD2090">
        <v>22</v>
      </c>
      <c r="DE2090" t="s">
        <v>62</v>
      </c>
      <c r="DF2090" t="s">
        <v>1720</v>
      </c>
      <c r="DG2090" t="s">
        <v>405</v>
      </c>
      <c r="DI2090">
        <v>26</v>
      </c>
      <c r="DJ2090" t="s">
        <v>62</v>
      </c>
      <c r="DK2090" t="s">
        <v>1720</v>
      </c>
      <c r="DL2090" t="s">
        <v>350</v>
      </c>
      <c r="DN2090">
        <v>32</v>
      </c>
      <c r="DO2090" t="s">
        <v>62</v>
      </c>
      <c r="DP2090" t="s">
        <v>1720</v>
      </c>
      <c r="DQ2090" t="s">
        <v>405</v>
      </c>
      <c r="DS2090">
        <v>2</v>
      </c>
      <c r="DT2090" t="s">
        <v>348</v>
      </c>
      <c r="DU2090" t="s">
        <v>348</v>
      </c>
      <c r="DV2090" t="s">
        <v>349</v>
      </c>
      <c r="DW2090">
        <v>0</v>
      </c>
      <c r="DX2090">
        <v>0</v>
      </c>
      <c r="DY2090">
        <v>0</v>
      </c>
      <c r="EF2090">
        <v>0</v>
      </c>
      <c r="EM2090">
        <v>0</v>
      </c>
      <c r="ET2090">
        <v>0</v>
      </c>
      <c r="FA2090">
        <v>0</v>
      </c>
      <c r="FH2090">
        <v>0</v>
      </c>
      <c r="FK2090">
        <v>9</v>
      </c>
      <c r="FL2090">
        <v>54</v>
      </c>
      <c r="FM2090">
        <v>5</v>
      </c>
      <c r="FN2090">
        <v>30</v>
      </c>
      <c r="FO2090">
        <v>4</v>
      </c>
      <c r="FP2090">
        <v>24</v>
      </c>
      <c r="FQ2090">
        <v>0</v>
      </c>
      <c r="FR2090">
        <v>0</v>
      </c>
      <c r="FS2090" t="s">
        <v>349</v>
      </c>
      <c r="FT2090">
        <v>0</v>
      </c>
      <c r="FU2090">
        <v>0</v>
      </c>
      <c r="FX2090" t="s">
        <v>349</v>
      </c>
      <c r="FZ2090" t="s">
        <v>347</v>
      </c>
      <c r="GA2090">
        <v>3</v>
      </c>
      <c r="GB2090">
        <v>18</v>
      </c>
      <c r="GC2090" t="s">
        <v>349</v>
      </c>
      <c r="GD2090" t="s">
        <v>354</v>
      </c>
      <c r="GE2090" t="s">
        <v>354</v>
      </c>
      <c r="GF2090" t="s">
        <v>354</v>
      </c>
      <c r="GG2090">
        <v>14</v>
      </c>
      <c r="GH2090" t="s">
        <v>356</v>
      </c>
    </row>
    <row r="2091" spans="1:191" x14ac:dyDescent="0.35">
      <c r="A2091" t="s">
        <v>61</v>
      </c>
      <c r="B2091" t="s">
        <v>62</v>
      </c>
      <c r="C2091" t="s">
        <v>5152</v>
      </c>
      <c r="D2091" t="s">
        <v>1720</v>
      </c>
      <c r="E2091" t="s">
        <v>5325</v>
      </c>
      <c r="F2091" t="s">
        <v>5326</v>
      </c>
      <c r="G2091" t="s">
        <v>5327</v>
      </c>
      <c r="H2091" t="s">
        <v>5328</v>
      </c>
      <c r="I2091">
        <v>14</v>
      </c>
      <c r="J2091">
        <v>13</v>
      </c>
      <c r="K2091" t="s">
        <v>345</v>
      </c>
      <c r="L2091">
        <v>7.4486809999999997</v>
      </c>
      <c r="M2091">
        <v>30.364991</v>
      </c>
      <c r="N2091" t="s">
        <v>346</v>
      </c>
      <c r="O2091" t="s">
        <v>349</v>
      </c>
      <c r="P2091" s="133">
        <v>0</v>
      </c>
      <c r="Q2091" s="133">
        <v>0</v>
      </c>
      <c r="R2091" s="133">
        <v>0</v>
      </c>
      <c r="S2091" s="133">
        <v>0</v>
      </c>
      <c r="T2091" s="133">
        <v>0</v>
      </c>
      <c r="W2091">
        <v>0</v>
      </c>
      <c r="Z2091">
        <v>0</v>
      </c>
      <c r="AC2091">
        <v>0</v>
      </c>
      <c r="AF2091">
        <v>0</v>
      </c>
      <c r="AI2091">
        <v>0</v>
      </c>
      <c r="AL2091" t="s">
        <v>349</v>
      </c>
      <c r="AM2091">
        <v>0</v>
      </c>
      <c r="AN2091">
        <v>0</v>
      </c>
      <c r="AO2091">
        <v>0</v>
      </c>
      <c r="AR2091">
        <v>0</v>
      </c>
      <c r="AU2091">
        <v>0</v>
      </c>
      <c r="AX2091">
        <v>0</v>
      </c>
      <c r="BA2091">
        <v>0</v>
      </c>
      <c r="BD2091">
        <v>0</v>
      </c>
      <c r="BE2091">
        <v>0</v>
      </c>
      <c r="BF2091">
        <v>0</v>
      </c>
      <c r="BG2091">
        <v>0</v>
      </c>
      <c r="BH2091" t="s">
        <v>349</v>
      </c>
      <c r="BI2091">
        <v>0</v>
      </c>
      <c r="BJ2091">
        <v>0</v>
      </c>
      <c r="BK2091">
        <v>0</v>
      </c>
      <c r="BL2091">
        <v>0</v>
      </c>
      <c r="BM2091">
        <v>0</v>
      </c>
      <c r="BN2091" t="s">
        <v>349</v>
      </c>
      <c r="BO2091">
        <v>0</v>
      </c>
      <c r="BP2091">
        <v>0</v>
      </c>
      <c r="BQ2091">
        <v>0</v>
      </c>
      <c r="BR2091">
        <v>0</v>
      </c>
      <c r="BS2091">
        <v>0</v>
      </c>
      <c r="BT2091" t="s">
        <v>349</v>
      </c>
      <c r="BU2091">
        <v>0</v>
      </c>
      <c r="BV2091">
        <v>0</v>
      </c>
      <c r="BW2091">
        <v>0</v>
      </c>
      <c r="BX2091">
        <v>0</v>
      </c>
      <c r="BY2091">
        <v>0</v>
      </c>
      <c r="BZ2091" t="s">
        <v>349</v>
      </c>
      <c r="CA2091">
        <v>0</v>
      </c>
      <c r="CB2091">
        <v>0</v>
      </c>
      <c r="CC2091">
        <v>0</v>
      </c>
      <c r="CD2091">
        <v>0</v>
      </c>
      <c r="CE2091">
        <v>0</v>
      </c>
      <c r="CF2091" t="s">
        <v>349</v>
      </c>
      <c r="CG2091">
        <v>0</v>
      </c>
      <c r="CH2091">
        <v>0</v>
      </c>
      <c r="CI2091">
        <v>0</v>
      </c>
      <c r="CJ2091" t="s">
        <v>349</v>
      </c>
      <c r="CK2091">
        <v>0</v>
      </c>
      <c r="CL2091" t="s">
        <v>349</v>
      </c>
      <c r="CM2091">
        <v>0</v>
      </c>
      <c r="CN2091" s="133">
        <v>0</v>
      </c>
      <c r="CO2091" s="133" t="s">
        <v>347</v>
      </c>
      <c r="CP2091" s="133">
        <v>18</v>
      </c>
      <c r="CQ2091" s="133">
        <v>108</v>
      </c>
      <c r="CR2091">
        <v>18</v>
      </c>
      <c r="CS2091">
        <v>108</v>
      </c>
      <c r="CT2091">
        <v>10</v>
      </c>
      <c r="CU2091" t="s">
        <v>62</v>
      </c>
      <c r="CV2091" t="s">
        <v>550</v>
      </c>
      <c r="CW2091" t="s">
        <v>350</v>
      </c>
      <c r="CY2091">
        <v>12</v>
      </c>
      <c r="CZ2091" t="s">
        <v>62</v>
      </c>
      <c r="DA2091" t="s">
        <v>1720</v>
      </c>
      <c r="DB2091" t="s">
        <v>350</v>
      </c>
      <c r="DD2091">
        <v>12</v>
      </c>
      <c r="DE2091" t="s">
        <v>62</v>
      </c>
      <c r="DF2091" t="s">
        <v>1720</v>
      </c>
      <c r="DG2091" t="s">
        <v>350</v>
      </c>
      <c r="DI2091">
        <v>29</v>
      </c>
      <c r="DJ2091" t="s">
        <v>62</v>
      </c>
      <c r="DK2091" t="s">
        <v>1720</v>
      </c>
      <c r="DL2091" t="s">
        <v>405</v>
      </c>
      <c r="DN2091">
        <v>32</v>
      </c>
      <c r="DO2091" t="s">
        <v>62</v>
      </c>
      <c r="DP2091" t="s">
        <v>1720</v>
      </c>
      <c r="DQ2091" t="s">
        <v>405</v>
      </c>
      <c r="DS2091">
        <v>13</v>
      </c>
      <c r="DT2091" t="s">
        <v>348</v>
      </c>
      <c r="DU2091" t="s">
        <v>348</v>
      </c>
      <c r="DV2091" t="s">
        <v>349</v>
      </c>
      <c r="DW2091">
        <v>0</v>
      </c>
      <c r="DX2091">
        <v>0</v>
      </c>
      <c r="DY2091">
        <v>0</v>
      </c>
      <c r="EF2091">
        <v>0</v>
      </c>
      <c r="EM2091">
        <v>0</v>
      </c>
      <c r="ET2091">
        <v>0</v>
      </c>
      <c r="FA2091">
        <v>0</v>
      </c>
      <c r="FH2091">
        <v>0</v>
      </c>
      <c r="FK2091">
        <v>8</v>
      </c>
      <c r="FL2091">
        <v>48</v>
      </c>
      <c r="FM2091">
        <v>6</v>
      </c>
      <c r="FN2091">
        <v>36</v>
      </c>
      <c r="FO2091">
        <v>4</v>
      </c>
      <c r="FP2091">
        <v>24</v>
      </c>
      <c r="FQ2091">
        <v>0</v>
      </c>
      <c r="FR2091">
        <v>0</v>
      </c>
      <c r="FS2091" t="s">
        <v>347</v>
      </c>
      <c r="FT2091">
        <v>11</v>
      </c>
      <c r="FU2091">
        <v>73</v>
      </c>
      <c r="FV2091" t="s">
        <v>62</v>
      </c>
      <c r="FW2091" t="s">
        <v>550</v>
      </c>
      <c r="FX2091" t="s">
        <v>349</v>
      </c>
      <c r="FZ2091" t="s">
        <v>349</v>
      </c>
      <c r="GA2091">
        <v>0</v>
      </c>
      <c r="GB2091">
        <v>0</v>
      </c>
      <c r="GC2091" t="s">
        <v>353</v>
      </c>
      <c r="GD2091" t="s">
        <v>354</v>
      </c>
      <c r="GE2091" t="s">
        <v>354</v>
      </c>
      <c r="GF2091" t="s">
        <v>354</v>
      </c>
      <c r="GG2091">
        <v>14</v>
      </c>
      <c r="GH2091" t="s">
        <v>356</v>
      </c>
    </row>
    <row r="2092" spans="1:191" x14ac:dyDescent="0.35">
      <c r="A2092" t="s">
        <v>61</v>
      </c>
      <c r="B2092" t="s">
        <v>62</v>
      </c>
      <c r="C2092" t="s">
        <v>5152</v>
      </c>
      <c r="D2092" t="s">
        <v>1720</v>
      </c>
      <c r="E2092" t="s">
        <v>5325</v>
      </c>
      <c r="F2092" t="s">
        <v>5326</v>
      </c>
      <c r="G2092" t="s">
        <v>5329</v>
      </c>
      <c r="H2092" t="s">
        <v>5330</v>
      </c>
      <c r="I2092">
        <v>14</v>
      </c>
      <c r="J2092">
        <v>6</v>
      </c>
      <c r="K2092" t="s">
        <v>345</v>
      </c>
      <c r="L2092">
        <v>7.4621057259999999</v>
      </c>
      <c r="M2092">
        <v>30.44855729</v>
      </c>
      <c r="N2092" t="s">
        <v>346</v>
      </c>
      <c r="O2092" t="s">
        <v>349</v>
      </c>
      <c r="P2092" s="133">
        <v>0</v>
      </c>
      <c r="Q2092" s="133">
        <v>0</v>
      </c>
      <c r="R2092" s="133">
        <v>0</v>
      </c>
      <c r="S2092" s="133">
        <v>0</v>
      </c>
      <c r="T2092" s="133">
        <v>0</v>
      </c>
      <c r="W2092">
        <v>0</v>
      </c>
      <c r="Z2092">
        <v>0</v>
      </c>
      <c r="AC2092">
        <v>0</v>
      </c>
      <c r="AF2092">
        <v>0</v>
      </c>
      <c r="AI2092">
        <v>0</v>
      </c>
      <c r="AL2092" t="s">
        <v>349</v>
      </c>
      <c r="AM2092">
        <v>0</v>
      </c>
      <c r="AN2092">
        <v>0</v>
      </c>
      <c r="AO2092">
        <v>0</v>
      </c>
      <c r="AR2092">
        <v>0</v>
      </c>
      <c r="AU2092">
        <v>0</v>
      </c>
      <c r="AX2092">
        <v>0</v>
      </c>
      <c r="BA2092">
        <v>0</v>
      </c>
      <c r="BD2092">
        <v>0</v>
      </c>
      <c r="BE2092">
        <v>0</v>
      </c>
      <c r="BF2092">
        <v>0</v>
      </c>
      <c r="BG2092">
        <v>0</v>
      </c>
      <c r="BH2092" t="s">
        <v>349</v>
      </c>
      <c r="BI2092">
        <v>0</v>
      </c>
      <c r="BJ2092">
        <v>0</v>
      </c>
      <c r="BK2092">
        <v>0</v>
      </c>
      <c r="BL2092">
        <v>0</v>
      </c>
      <c r="BM2092">
        <v>0</v>
      </c>
      <c r="BN2092" t="s">
        <v>349</v>
      </c>
      <c r="BO2092">
        <v>0</v>
      </c>
      <c r="BP2092">
        <v>0</v>
      </c>
      <c r="BQ2092">
        <v>0</v>
      </c>
      <c r="BR2092">
        <v>0</v>
      </c>
      <c r="BS2092">
        <v>0</v>
      </c>
      <c r="BT2092" t="s">
        <v>349</v>
      </c>
      <c r="BU2092">
        <v>0</v>
      </c>
      <c r="BV2092">
        <v>0</v>
      </c>
      <c r="BW2092">
        <v>0</v>
      </c>
      <c r="BX2092">
        <v>0</v>
      </c>
      <c r="BY2092">
        <v>0</v>
      </c>
      <c r="BZ2092" t="s">
        <v>349</v>
      </c>
      <c r="CA2092">
        <v>0</v>
      </c>
      <c r="CB2092">
        <v>0</v>
      </c>
      <c r="CC2092">
        <v>0</v>
      </c>
      <c r="CD2092">
        <v>0</v>
      </c>
      <c r="CE2092">
        <v>0</v>
      </c>
      <c r="CF2092" t="s">
        <v>349</v>
      </c>
      <c r="CG2092">
        <v>0</v>
      </c>
      <c r="CH2092">
        <v>0</v>
      </c>
      <c r="CI2092">
        <v>0</v>
      </c>
      <c r="CJ2092" t="s">
        <v>349</v>
      </c>
      <c r="CK2092">
        <v>0</v>
      </c>
      <c r="CL2092" t="s">
        <v>349</v>
      </c>
      <c r="CM2092">
        <v>0</v>
      </c>
      <c r="CN2092" s="133">
        <v>0</v>
      </c>
      <c r="CO2092" s="133" t="s">
        <v>347</v>
      </c>
      <c r="CP2092" s="133">
        <v>13</v>
      </c>
      <c r="CQ2092" s="133">
        <v>72</v>
      </c>
      <c r="CR2092">
        <v>13</v>
      </c>
      <c r="CS2092">
        <v>72</v>
      </c>
      <c r="CT2092">
        <v>9</v>
      </c>
      <c r="CU2092" t="s">
        <v>62</v>
      </c>
      <c r="CV2092" t="s">
        <v>1720</v>
      </c>
      <c r="CW2092" t="s">
        <v>350</v>
      </c>
      <c r="CY2092">
        <v>13</v>
      </c>
      <c r="CZ2092" t="s">
        <v>62</v>
      </c>
      <c r="DA2092" t="s">
        <v>1720</v>
      </c>
      <c r="DB2092" t="s">
        <v>444</v>
      </c>
      <c r="DD2092">
        <v>0</v>
      </c>
      <c r="DI2092">
        <v>20</v>
      </c>
      <c r="DJ2092" t="s">
        <v>62</v>
      </c>
      <c r="DK2092" t="s">
        <v>1720</v>
      </c>
      <c r="DL2092" t="s">
        <v>405</v>
      </c>
      <c r="DN2092">
        <v>16</v>
      </c>
      <c r="DO2092" t="s">
        <v>62</v>
      </c>
      <c r="DP2092" t="s">
        <v>1720</v>
      </c>
      <c r="DQ2092" t="s">
        <v>405</v>
      </c>
      <c r="DS2092">
        <v>14</v>
      </c>
      <c r="DT2092" t="s">
        <v>348</v>
      </c>
      <c r="DU2092" t="s">
        <v>348</v>
      </c>
      <c r="DV2092" t="s">
        <v>349</v>
      </c>
      <c r="DW2092">
        <v>0</v>
      </c>
      <c r="DX2092">
        <v>0</v>
      </c>
      <c r="DY2092">
        <v>0</v>
      </c>
      <c r="EF2092">
        <v>0</v>
      </c>
      <c r="EM2092">
        <v>0</v>
      </c>
      <c r="ET2092">
        <v>0</v>
      </c>
      <c r="FA2092">
        <v>0</v>
      </c>
      <c r="FH2092">
        <v>0</v>
      </c>
      <c r="FK2092">
        <v>3</v>
      </c>
      <c r="FL2092">
        <v>18</v>
      </c>
      <c r="FM2092">
        <v>6</v>
      </c>
      <c r="FN2092">
        <v>30</v>
      </c>
      <c r="FO2092">
        <v>4</v>
      </c>
      <c r="FP2092">
        <v>24</v>
      </c>
      <c r="FQ2092">
        <v>0</v>
      </c>
      <c r="FR2092">
        <v>0</v>
      </c>
      <c r="FS2092" t="s">
        <v>349</v>
      </c>
      <c r="FT2092">
        <v>0</v>
      </c>
      <c r="FU2092">
        <v>0</v>
      </c>
      <c r="FX2092" t="s">
        <v>349</v>
      </c>
      <c r="FZ2092" t="s">
        <v>347</v>
      </c>
      <c r="GA2092">
        <v>4</v>
      </c>
      <c r="GB2092">
        <v>24</v>
      </c>
      <c r="GC2092" t="s">
        <v>349</v>
      </c>
      <c r="GD2092" t="s">
        <v>354</v>
      </c>
      <c r="GE2092" t="s">
        <v>354</v>
      </c>
      <c r="GF2092" t="s">
        <v>354</v>
      </c>
      <c r="GG2092">
        <v>14</v>
      </c>
      <c r="GH2092" t="s">
        <v>356</v>
      </c>
    </row>
    <row r="2093" spans="1:191" x14ac:dyDescent="0.35">
      <c r="A2093" t="s">
        <v>61</v>
      </c>
      <c r="B2093" t="s">
        <v>62</v>
      </c>
      <c r="C2093" t="s">
        <v>5152</v>
      </c>
      <c r="D2093" t="s">
        <v>1720</v>
      </c>
      <c r="E2093" t="s">
        <v>5325</v>
      </c>
      <c r="F2093" t="s">
        <v>5326</v>
      </c>
      <c r="G2093" t="s">
        <v>5331</v>
      </c>
      <c r="H2093" t="s">
        <v>5332</v>
      </c>
      <c r="I2093">
        <v>14</v>
      </c>
      <c r="J2093">
        <v>6</v>
      </c>
      <c r="K2093" t="s">
        <v>345</v>
      </c>
      <c r="L2093">
        <v>7.4516712180000004</v>
      </c>
      <c r="M2093">
        <v>30.407799050000001</v>
      </c>
      <c r="N2093" t="s">
        <v>346</v>
      </c>
      <c r="O2093" t="s">
        <v>347</v>
      </c>
      <c r="P2093" s="133">
        <v>5</v>
      </c>
      <c r="Q2093" s="133">
        <v>30</v>
      </c>
      <c r="R2093" s="133">
        <v>5</v>
      </c>
      <c r="S2093" s="133">
        <v>30</v>
      </c>
      <c r="T2093" s="133">
        <v>5</v>
      </c>
      <c r="U2093" t="s">
        <v>62</v>
      </c>
      <c r="V2093" t="s">
        <v>1720</v>
      </c>
      <c r="W2093">
        <v>7</v>
      </c>
      <c r="X2093" t="s">
        <v>62</v>
      </c>
      <c r="Y2093" t="s">
        <v>1720</v>
      </c>
      <c r="Z2093">
        <v>8</v>
      </c>
      <c r="AA2093" t="s">
        <v>62</v>
      </c>
      <c r="AB2093" t="s">
        <v>1720</v>
      </c>
      <c r="AC2093">
        <v>10</v>
      </c>
      <c r="AD2093" t="s">
        <v>62</v>
      </c>
      <c r="AE2093" t="s">
        <v>1720</v>
      </c>
      <c r="AF2093">
        <v>0</v>
      </c>
      <c r="AI2093">
        <v>0</v>
      </c>
      <c r="AL2093" t="s">
        <v>349</v>
      </c>
      <c r="AM2093">
        <v>0</v>
      </c>
      <c r="AN2093">
        <v>0</v>
      </c>
      <c r="AO2093">
        <v>0</v>
      </c>
      <c r="AR2093">
        <v>0</v>
      </c>
      <c r="AU2093">
        <v>0</v>
      </c>
      <c r="AX2093">
        <v>0</v>
      </c>
      <c r="BA2093">
        <v>0</v>
      </c>
      <c r="BD2093">
        <v>0</v>
      </c>
      <c r="BE2093">
        <v>5</v>
      </c>
      <c r="BF2093">
        <v>0</v>
      </c>
      <c r="BG2093">
        <v>0</v>
      </c>
      <c r="BH2093" t="s">
        <v>349</v>
      </c>
      <c r="BI2093">
        <v>0</v>
      </c>
      <c r="BJ2093">
        <v>0</v>
      </c>
      <c r="BK2093">
        <v>7</v>
      </c>
      <c r="BL2093">
        <v>0</v>
      </c>
      <c r="BM2093">
        <v>0</v>
      </c>
      <c r="BN2093" t="s">
        <v>349</v>
      </c>
      <c r="BO2093">
        <v>0</v>
      </c>
      <c r="BP2093">
        <v>0</v>
      </c>
      <c r="BQ2093">
        <v>0</v>
      </c>
      <c r="BR2093">
        <v>0</v>
      </c>
      <c r="BS2093">
        <v>8</v>
      </c>
      <c r="BT2093" t="s">
        <v>349</v>
      </c>
      <c r="BU2093">
        <v>0</v>
      </c>
      <c r="BV2093">
        <v>0</v>
      </c>
      <c r="BW2093">
        <v>0</v>
      </c>
      <c r="BX2093">
        <v>0</v>
      </c>
      <c r="BY2093">
        <v>10</v>
      </c>
      <c r="BZ2093" t="s">
        <v>349</v>
      </c>
      <c r="CA2093">
        <v>0</v>
      </c>
      <c r="CB2093">
        <v>0</v>
      </c>
      <c r="CC2093">
        <v>0</v>
      </c>
      <c r="CD2093">
        <v>0</v>
      </c>
      <c r="CE2093">
        <v>0</v>
      </c>
      <c r="CF2093" t="s">
        <v>349</v>
      </c>
      <c r="CG2093">
        <v>0</v>
      </c>
      <c r="CH2093">
        <v>0</v>
      </c>
      <c r="CI2093">
        <v>0</v>
      </c>
      <c r="CJ2093" t="s">
        <v>347</v>
      </c>
      <c r="CK2093">
        <v>25</v>
      </c>
      <c r="CL2093" t="s">
        <v>347</v>
      </c>
      <c r="CM2093">
        <v>2</v>
      </c>
      <c r="CN2093" s="133">
        <v>3</v>
      </c>
      <c r="CO2093" s="133" t="s">
        <v>347</v>
      </c>
      <c r="CP2093" s="133">
        <v>18</v>
      </c>
      <c r="CQ2093" s="133">
        <v>106</v>
      </c>
      <c r="CR2093">
        <v>16</v>
      </c>
      <c r="CS2093">
        <v>96</v>
      </c>
      <c r="CT2093">
        <v>10</v>
      </c>
      <c r="CU2093" t="s">
        <v>62</v>
      </c>
      <c r="CV2093" t="s">
        <v>550</v>
      </c>
      <c r="CW2093" t="s">
        <v>350</v>
      </c>
      <c r="CY2093">
        <v>15</v>
      </c>
      <c r="CZ2093" t="s">
        <v>62</v>
      </c>
      <c r="DA2093" t="s">
        <v>1969</v>
      </c>
      <c r="DB2093" t="s">
        <v>350</v>
      </c>
      <c r="DD2093">
        <v>23</v>
      </c>
      <c r="DE2093" t="s">
        <v>62</v>
      </c>
      <c r="DF2093" t="s">
        <v>1720</v>
      </c>
      <c r="DG2093" t="s">
        <v>405</v>
      </c>
      <c r="DI2093">
        <v>26</v>
      </c>
      <c r="DJ2093" t="s">
        <v>62</v>
      </c>
      <c r="DK2093" t="s">
        <v>1720</v>
      </c>
      <c r="DL2093" t="s">
        <v>405</v>
      </c>
      <c r="DN2093">
        <v>20</v>
      </c>
      <c r="DO2093" t="s">
        <v>62</v>
      </c>
      <c r="DP2093" t="s">
        <v>1720</v>
      </c>
      <c r="DQ2093" t="s">
        <v>405</v>
      </c>
      <c r="DS2093">
        <v>2</v>
      </c>
      <c r="DT2093" t="s">
        <v>348</v>
      </c>
      <c r="DU2093" t="s">
        <v>348</v>
      </c>
      <c r="DV2093" t="s">
        <v>347</v>
      </c>
      <c r="DW2093">
        <v>2</v>
      </c>
      <c r="DX2093">
        <v>10</v>
      </c>
      <c r="DY2093">
        <v>0</v>
      </c>
      <c r="EF2093">
        <v>0</v>
      </c>
      <c r="EM2093">
        <v>0</v>
      </c>
      <c r="ET2093">
        <v>4</v>
      </c>
      <c r="EU2093" t="s">
        <v>123</v>
      </c>
      <c r="EW2093" t="s">
        <v>1164</v>
      </c>
      <c r="EY2093" t="s">
        <v>444</v>
      </c>
      <c r="FA2093">
        <v>6</v>
      </c>
      <c r="FB2093" t="s">
        <v>123</v>
      </c>
      <c r="FD2093" t="s">
        <v>385</v>
      </c>
      <c r="FF2093" t="s">
        <v>350</v>
      </c>
      <c r="FH2093">
        <v>0</v>
      </c>
      <c r="FK2093">
        <v>9</v>
      </c>
      <c r="FL2093">
        <v>54</v>
      </c>
      <c r="FM2093">
        <v>2</v>
      </c>
      <c r="FN2093">
        <v>10</v>
      </c>
      <c r="FO2093">
        <v>7</v>
      </c>
      <c r="FP2093">
        <v>42</v>
      </c>
      <c r="FQ2093">
        <v>0</v>
      </c>
      <c r="FR2093">
        <v>0</v>
      </c>
      <c r="FS2093" t="s">
        <v>347</v>
      </c>
      <c r="FT2093">
        <v>2</v>
      </c>
      <c r="FU2093">
        <v>15</v>
      </c>
      <c r="FV2093" t="s">
        <v>62</v>
      </c>
      <c r="FW2093" t="s">
        <v>550</v>
      </c>
      <c r="FX2093" t="s">
        <v>347</v>
      </c>
      <c r="FY2093" t="s">
        <v>123</v>
      </c>
      <c r="FZ2093" t="s">
        <v>347</v>
      </c>
      <c r="GA2093">
        <v>3</v>
      </c>
      <c r="GB2093">
        <v>18</v>
      </c>
      <c r="GC2093" t="s">
        <v>353</v>
      </c>
      <c r="GD2093" t="s">
        <v>354</v>
      </c>
      <c r="GE2093" t="s">
        <v>354</v>
      </c>
      <c r="GF2093" t="s">
        <v>354</v>
      </c>
      <c r="GG2093">
        <v>14</v>
      </c>
      <c r="GH2093" t="s">
        <v>356</v>
      </c>
    </row>
    <row r="2094" spans="1:191" x14ac:dyDescent="0.35">
      <c r="A2094" t="s">
        <v>61</v>
      </c>
      <c r="B2094" t="s">
        <v>62</v>
      </c>
      <c r="C2094" t="s">
        <v>5152</v>
      </c>
      <c r="D2094" t="s">
        <v>1720</v>
      </c>
      <c r="E2094" t="s">
        <v>5325</v>
      </c>
      <c r="F2094" t="s">
        <v>5326</v>
      </c>
      <c r="G2094" t="s">
        <v>5333</v>
      </c>
      <c r="H2094" t="s">
        <v>2966</v>
      </c>
      <c r="I2094">
        <v>14</v>
      </c>
      <c r="J2094">
        <v>11</v>
      </c>
      <c r="K2094" t="s">
        <v>345</v>
      </c>
      <c r="L2094">
        <v>7.4715299999999996</v>
      </c>
      <c r="M2094">
        <v>30.369900000000001</v>
      </c>
      <c r="N2094" t="s">
        <v>346</v>
      </c>
      <c r="O2094" t="s">
        <v>349</v>
      </c>
      <c r="P2094" s="133">
        <v>0</v>
      </c>
      <c r="Q2094" s="133">
        <v>0</v>
      </c>
      <c r="R2094" s="133">
        <v>0</v>
      </c>
      <c r="S2094" s="133">
        <v>0</v>
      </c>
      <c r="T2094" s="133">
        <v>0</v>
      </c>
      <c r="W2094">
        <v>0</v>
      </c>
      <c r="Z2094">
        <v>0</v>
      </c>
      <c r="AC2094">
        <v>0</v>
      </c>
      <c r="AF2094">
        <v>0</v>
      </c>
      <c r="AI2094">
        <v>0</v>
      </c>
      <c r="AL2094" t="s">
        <v>349</v>
      </c>
      <c r="AM2094">
        <v>0</v>
      </c>
      <c r="AN2094">
        <v>0</v>
      </c>
      <c r="AO2094">
        <v>0</v>
      </c>
      <c r="AR2094">
        <v>0</v>
      </c>
      <c r="AU2094">
        <v>0</v>
      </c>
      <c r="AX2094">
        <v>0</v>
      </c>
      <c r="BA2094">
        <v>0</v>
      </c>
      <c r="BD2094">
        <v>0</v>
      </c>
      <c r="BE2094">
        <v>0</v>
      </c>
      <c r="BF2094">
        <v>0</v>
      </c>
      <c r="BG2094">
        <v>0</v>
      </c>
      <c r="BH2094" t="s">
        <v>349</v>
      </c>
      <c r="BI2094">
        <v>0</v>
      </c>
      <c r="BJ2094">
        <v>0</v>
      </c>
      <c r="BK2094">
        <v>0</v>
      </c>
      <c r="BL2094">
        <v>0</v>
      </c>
      <c r="BM2094">
        <v>0</v>
      </c>
      <c r="BN2094" t="s">
        <v>349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 t="s">
        <v>349</v>
      </c>
      <c r="BU2094">
        <v>0</v>
      </c>
      <c r="BV2094">
        <v>0</v>
      </c>
      <c r="BW2094">
        <v>0</v>
      </c>
      <c r="BX2094">
        <v>0</v>
      </c>
      <c r="BY2094">
        <v>0</v>
      </c>
      <c r="BZ2094" t="s">
        <v>349</v>
      </c>
      <c r="CA2094">
        <v>0</v>
      </c>
      <c r="CB2094">
        <v>0</v>
      </c>
      <c r="CC2094">
        <v>0</v>
      </c>
      <c r="CD2094">
        <v>0</v>
      </c>
      <c r="CE2094">
        <v>0</v>
      </c>
      <c r="CF2094" t="s">
        <v>349</v>
      </c>
      <c r="CG2094">
        <v>0</v>
      </c>
      <c r="CH2094">
        <v>0</v>
      </c>
      <c r="CI2094">
        <v>0</v>
      </c>
      <c r="CJ2094" t="s">
        <v>349</v>
      </c>
      <c r="CK2094">
        <v>0</v>
      </c>
      <c r="CL2094" t="s">
        <v>349</v>
      </c>
      <c r="CM2094">
        <v>0</v>
      </c>
      <c r="CN2094" s="133">
        <v>0</v>
      </c>
      <c r="CO2094" s="133" t="s">
        <v>347</v>
      </c>
      <c r="CP2094" s="133">
        <v>14</v>
      </c>
      <c r="CQ2094" s="133">
        <v>84</v>
      </c>
      <c r="CR2094">
        <v>14</v>
      </c>
      <c r="CS2094">
        <v>84</v>
      </c>
      <c r="CT2094">
        <v>8</v>
      </c>
      <c r="CU2094" t="s">
        <v>62</v>
      </c>
      <c r="CV2094" t="s">
        <v>1757</v>
      </c>
      <c r="CW2094" t="s">
        <v>350</v>
      </c>
      <c r="CY2094">
        <v>11</v>
      </c>
      <c r="CZ2094" t="s">
        <v>62</v>
      </c>
      <c r="DA2094" t="s">
        <v>1720</v>
      </c>
      <c r="DB2094" t="s">
        <v>350</v>
      </c>
      <c r="DD2094">
        <v>15</v>
      </c>
      <c r="DE2094" t="s">
        <v>62</v>
      </c>
      <c r="DF2094" t="s">
        <v>1720</v>
      </c>
      <c r="DG2094" t="s">
        <v>405</v>
      </c>
      <c r="DI2094">
        <v>22</v>
      </c>
      <c r="DJ2094" t="s">
        <v>62</v>
      </c>
      <c r="DK2094" t="s">
        <v>1720</v>
      </c>
      <c r="DL2094" t="s">
        <v>405</v>
      </c>
      <c r="DN2094">
        <v>28</v>
      </c>
      <c r="DO2094" t="s">
        <v>62</v>
      </c>
      <c r="DP2094" t="s">
        <v>1720</v>
      </c>
      <c r="DQ2094" t="s">
        <v>405</v>
      </c>
      <c r="DS2094">
        <v>0</v>
      </c>
      <c r="DV2094" t="s">
        <v>349</v>
      </c>
      <c r="DW2094">
        <v>0</v>
      </c>
      <c r="DX2094">
        <v>0</v>
      </c>
      <c r="DY2094">
        <v>0</v>
      </c>
      <c r="EF2094">
        <v>0</v>
      </c>
      <c r="EM2094">
        <v>0</v>
      </c>
      <c r="ET2094">
        <v>0</v>
      </c>
      <c r="FA2094">
        <v>0</v>
      </c>
      <c r="FH2094">
        <v>0</v>
      </c>
      <c r="FK2094">
        <v>7</v>
      </c>
      <c r="FL2094">
        <v>42</v>
      </c>
      <c r="FM2094">
        <v>3</v>
      </c>
      <c r="FN2094">
        <v>18</v>
      </c>
      <c r="FO2094">
        <v>4</v>
      </c>
      <c r="FP2094">
        <v>24</v>
      </c>
      <c r="FQ2094">
        <v>0</v>
      </c>
      <c r="FR2094">
        <v>0</v>
      </c>
      <c r="FS2094" t="s">
        <v>349</v>
      </c>
      <c r="FT2094">
        <v>0</v>
      </c>
      <c r="FU2094">
        <v>0</v>
      </c>
      <c r="FX2094" t="s">
        <v>349</v>
      </c>
      <c r="FZ2094" t="s">
        <v>349</v>
      </c>
      <c r="GA2094">
        <v>0</v>
      </c>
      <c r="GB2094">
        <v>0</v>
      </c>
      <c r="GC2094" t="s">
        <v>353</v>
      </c>
      <c r="GD2094" t="s">
        <v>354</v>
      </c>
      <c r="GE2094" t="s">
        <v>354</v>
      </c>
      <c r="GF2094" t="s">
        <v>354</v>
      </c>
      <c r="GG2094">
        <v>14</v>
      </c>
      <c r="GH2094" t="s">
        <v>356</v>
      </c>
    </row>
    <row r="2095" spans="1:191" x14ac:dyDescent="0.35">
      <c r="A2095" t="s">
        <v>61</v>
      </c>
      <c r="B2095" t="s">
        <v>62</v>
      </c>
      <c r="C2095" t="s">
        <v>5152</v>
      </c>
      <c r="D2095" t="s">
        <v>1720</v>
      </c>
      <c r="E2095" t="s">
        <v>5325</v>
      </c>
      <c r="F2095" t="s">
        <v>5326</v>
      </c>
      <c r="G2095" t="s">
        <v>5334</v>
      </c>
      <c r="H2095" t="s">
        <v>2583</v>
      </c>
      <c r="I2095">
        <v>14</v>
      </c>
      <c r="J2095">
        <v>5</v>
      </c>
      <c r="K2095" t="s">
        <v>345</v>
      </c>
      <c r="L2095">
        <v>7.4366250000000003</v>
      </c>
      <c r="M2095">
        <v>30.4176</v>
      </c>
      <c r="N2095" t="s">
        <v>346</v>
      </c>
      <c r="O2095" t="s">
        <v>349</v>
      </c>
      <c r="P2095" s="133">
        <v>0</v>
      </c>
      <c r="Q2095" s="133">
        <v>0</v>
      </c>
      <c r="R2095" s="133">
        <v>0</v>
      </c>
      <c r="S2095" s="133">
        <v>0</v>
      </c>
      <c r="T2095" s="133">
        <v>0</v>
      </c>
      <c r="W2095">
        <v>0</v>
      </c>
      <c r="Z2095">
        <v>0</v>
      </c>
      <c r="AC2095">
        <v>0</v>
      </c>
      <c r="AF2095">
        <v>0</v>
      </c>
      <c r="AI2095">
        <v>0</v>
      </c>
      <c r="AL2095" t="s">
        <v>349</v>
      </c>
      <c r="AM2095">
        <v>0</v>
      </c>
      <c r="AN2095">
        <v>0</v>
      </c>
      <c r="AO2095">
        <v>0</v>
      </c>
      <c r="AR2095">
        <v>0</v>
      </c>
      <c r="AU2095">
        <v>0</v>
      </c>
      <c r="AX2095">
        <v>0</v>
      </c>
      <c r="BA2095">
        <v>0</v>
      </c>
      <c r="BD2095">
        <v>0</v>
      </c>
      <c r="BE2095">
        <v>0</v>
      </c>
      <c r="BF2095">
        <v>0</v>
      </c>
      <c r="BG2095">
        <v>0</v>
      </c>
      <c r="BH2095" t="s">
        <v>349</v>
      </c>
      <c r="BI2095">
        <v>0</v>
      </c>
      <c r="BJ2095">
        <v>0</v>
      </c>
      <c r="BK2095">
        <v>0</v>
      </c>
      <c r="BL2095">
        <v>0</v>
      </c>
      <c r="BM2095">
        <v>0</v>
      </c>
      <c r="BN2095" t="s">
        <v>349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 t="s">
        <v>349</v>
      </c>
      <c r="BU2095">
        <v>0</v>
      </c>
      <c r="BV2095">
        <v>0</v>
      </c>
      <c r="BW2095">
        <v>0</v>
      </c>
      <c r="BX2095">
        <v>0</v>
      </c>
      <c r="BY2095">
        <v>0</v>
      </c>
      <c r="BZ2095" t="s">
        <v>349</v>
      </c>
      <c r="CA2095">
        <v>0</v>
      </c>
      <c r="CB2095">
        <v>0</v>
      </c>
      <c r="CC2095">
        <v>0</v>
      </c>
      <c r="CD2095">
        <v>0</v>
      </c>
      <c r="CE2095">
        <v>0</v>
      </c>
      <c r="CF2095" t="s">
        <v>349</v>
      </c>
      <c r="CG2095">
        <v>0</v>
      </c>
      <c r="CH2095">
        <v>0</v>
      </c>
      <c r="CI2095">
        <v>0</v>
      </c>
      <c r="CJ2095" t="s">
        <v>349</v>
      </c>
      <c r="CK2095">
        <v>0</v>
      </c>
      <c r="CL2095" t="s">
        <v>349</v>
      </c>
      <c r="CM2095">
        <v>0</v>
      </c>
      <c r="CN2095" s="133">
        <v>0</v>
      </c>
      <c r="CO2095" s="133" t="s">
        <v>347</v>
      </c>
      <c r="CP2095" s="133">
        <v>25</v>
      </c>
      <c r="CQ2095" s="133">
        <v>150</v>
      </c>
      <c r="CR2095">
        <v>20</v>
      </c>
      <c r="CS2095">
        <v>125</v>
      </c>
      <c r="CT2095">
        <v>8</v>
      </c>
      <c r="CU2095" t="s">
        <v>62</v>
      </c>
      <c r="CV2095" t="s">
        <v>550</v>
      </c>
      <c r="CW2095" t="s">
        <v>350</v>
      </c>
      <c r="CY2095">
        <v>14</v>
      </c>
      <c r="CZ2095" t="s">
        <v>62</v>
      </c>
      <c r="DA2095" t="s">
        <v>1969</v>
      </c>
      <c r="DB2095" t="s">
        <v>350</v>
      </c>
      <c r="DD2095">
        <v>6</v>
      </c>
      <c r="DE2095" t="s">
        <v>62</v>
      </c>
      <c r="DF2095" t="s">
        <v>1720</v>
      </c>
      <c r="DG2095" t="s">
        <v>350</v>
      </c>
      <c r="DI2095">
        <v>32</v>
      </c>
      <c r="DJ2095" t="s">
        <v>62</v>
      </c>
      <c r="DK2095" t="s">
        <v>1720</v>
      </c>
      <c r="DL2095" t="s">
        <v>405</v>
      </c>
      <c r="DN2095">
        <v>36</v>
      </c>
      <c r="DO2095" t="s">
        <v>62</v>
      </c>
      <c r="DP2095" t="s">
        <v>1720</v>
      </c>
      <c r="DQ2095" t="s">
        <v>405</v>
      </c>
      <c r="DS2095">
        <v>29</v>
      </c>
      <c r="DT2095" t="s">
        <v>348</v>
      </c>
      <c r="DU2095" t="s">
        <v>348</v>
      </c>
      <c r="DV2095" t="s">
        <v>347</v>
      </c>
      <c r="DW2095">
        <v>5</v>
      </c>
      <c r="DX2095">
        <v>25</v>
      </c>
      <c r="DY2095">
        <v>0</v>
      </c>
      <c r="EF2095">
        <v>0</v>
      </c>
      <c r="EM2095">
        <v>0</v>
      </c>
      <c r="ET2095">
        <v>5</v>
      </c>
      <c r="EU2095" t="s">
        <v>123</v>
      </c>
      <c r="EW2095" t="s">
        <v>1164</v>
      </c>
      <c r="EY2095" t="s">
        <v>350</v>
      </c>
      <c r="FA2095">
        <v>10</v>
      </c>
      <c r="FB2095" t="s">
        <v>123</v>
      </c>
      <c r="FD2095" t="s">
        <v>385</v>
      </c>
      <c r="FF2095" t="s">
        <v>350</v>
      </c>
      <c r="FH2095">
        <v>10</v>
      </c>
      <c r="FK2095">
        <v>10</v>
      </c>
      <c r="FL2095">
        <v>60</v>
      </c>
      <c r="FM2095">
        <v>9</v>
      </c>
      <c r="FN2095">
        <v>54</v>
      </c>
      <c r="FO2095">
        <v>6</v>
      </c>
      <c r="FP2095">
        <v>36</v>
      </c>
      <c r="FQ2095">
        <v>0</v>
      </c>
      <c r="FR2095">
        <v>0</v>
      </c>
      <c r="FS2095" t="s">
        <v>347</v>
      </c>
      <c r="FT2095">
        <v>10</v>
      </c>
      <c r="FU2095">
        <v>63</v>
      </c>
      <c r="FV2095" t="s">
        <v>62</v>
      </c>
      <c r="FW2095" t="s">
        <v>1720</v>
      </c>
      <c r="FX2095" t="s">
        <v>347</v>
      </c>
      <c r="FY2095" t="s">
        <v>123</v>
      </c>
      <c r="FZ2095" t="s">
        <v>347</v>
      </c>
      <c r="GA2095">
        <v>2</v>
      </c>
      <c r="GB2095">
        <v>12</v>
      </c>
      <c r="GC2095" t="s">
        <v>353</v>
      </c>
      <c r="GD2095" t="s">
        <v>354</v>
      </c>
      <c r="GE2095" t="s">
        <v>354</v>
      </c>
      <c r="GF2095" t="s">
        <v>354</v>
      </c>
      <c r="GG2095">
        <v>14</v>
      </c>
      <c r="GH2095" t="s">
        <v>356</v>
      </c>
    </row>
    <row r="2096" spans="1:191" x14ac:dyDescent="0.35">
      <c r="A2096" t="s">
        <v>61</v>
      </c>
      <c r="B2096" t="s">
        <v>62</v>
      </c>
      <c r="C2096" t="s">
        <v>5152</v>
      </c>
      <c r="D2096" t="s">
        <v>1720</v>
      </c>
      <c r="E2096" t="s">
        <v>5325</v>
      </c>
      <c r="F2096" t="s">
        <v>5326</v>
      </c>
      <c r="G2096" t="s">
        <v>5335</v>
      </c>
      <c r="H2096" t="s">
        <v>5336</v>
      </c>
      <c r="I2096">
        <v>14</v>
      </c>
      <c r="J2096">
        <v>11</v>
      </c>
      <c r="K2096" t="s">
        <v>345</v>
      </c>
      <c r="L2096">
        <v>7.4473900000000004</v>
      </c>
      <c r="M2096">
        <v>30.44783</v>
      </c>
      <c r="N2096" t="s">
        <v>346</v>
      </c>
      <c r="O2096" t="s">
        <v>347</v>
      </c>
      <c r="P2096" s="133">
        <v>7</v>
      </c>
      <c r="Q2096" s="133">
        <v>40</v>
      </c>
      <c r="R2096" s="133">
        <v>7</v>
      </c>
      <c r="S2096" s="133">
        <v>40</v>
      </c>
      <c r="T2096" s="133">
        <v>8</v>
      </c>
      <c r="U2096" t="s">
        <v>62</v>
      </c>
      <c r="V2096" t="s">
        <v>1720</v>
      </c>
      <c r="W2096">
        <v>6</v>
      </c>
      <c r="X2096" t="s">
        <v>62</v>
      </c>
      <c r="Y2096" t="s">
        <v>1720</v>
      </c>
      <c r="Z2096">
        <v>7</v>
      </c>
      <c r="AA2096" t="s">
        <v>62</v>
      </c>
      <c r="AB2096" t="s">
        <v>1720</v>
      </c>
      <c r="AC2096">
        <v>19</v>
      </c>
      <c r="AD2096" t="s">
        <v>62</v>
      </c>
      <c r="AE2096" t="s">
        <v>1720</v>
      </c>
      <c r="AF2096">
        <v>0</v>
      </c>
      <c r="AI2096">
        <v>0</v>
      </c>
      <c r="AL2096" t="s">
        <v>349</v>
      </c>
      <c r="AM2096">
        <v>0</v>
      </c>
      <c r="AN2096">
        <v>0</v>
      </c>
      <c r="AO2096">
        <v>0</v>
      </c>
      <c r="AR2096">
        <v>0</v>
      </c>
      <c r="AU2096">
        <v>0</v>
      </c>
      <c r="AX2096">
        <v>0</v>
      </c>
      <c r="BA2096">
        <v>0</v>
      </c>
      <c r="BD2096">
        <v>0</v>
      </c>
      <c r="BE2096">
        <v>8</v>
      </c>
      <c r="BF2096">
        <v>0</v>
      </c>
      <c r="BG2096">
        <v>0</v>
      </c>
      <c r="BH2096" t="s">
        <v>349</v>
      </c>
      <c r="BI2096">
        <v>0</v>
      </c>
      <c r="BJ2096">
        <v>0</v>
      </c>
      <c r="BK2096">
        <v>6</v>
      </c>
      <c r="BL2096">
        <v>0</v>
      </c>
      <c r="BM2096">
        <v>0</v>
      </c>
      <c r="BN2096" t="s">
        <v>349</v>
      </c>
      <c r="BO2096">
        <v>0</v>
      </c>
      <c r="BP2096">
        <v>0</v>
      </c>
      <c r="BQ2096">
        <v>0</v>
      </c>
      <c r="BR2096">
        <v>0</v>
      </c>
      <c r="BS2096">
        <v>7</v>
      </c>
      <c r="BT2096" t="s">
        <v>349</v>
      </c>
      <c r="BU2096">
        <v>0</v>
      </c>
      <c r="BV2096">
        <v>0</v>
      </c>
      <c r="BW2096">
        <v>0</v>
      </c>
      <c r="BX2096">
        <v>0</v>
      </c>
      <c r="BY2096">
        <v>19</v>
      </c>
      <c r="BZ2096" t="s">
        <v>349</v>
      </c>
      <c r="CA2096">
        <v>0</v>
      </c>
      <c r="CB2096">
        <v>0</v>
      </c>
      <c r="CC2096">
        <v>0</v>
      </c>
      <c r="CD2096">
        <v>0</v>
      </c>
      <c r="CE2096">
        <v>0</v>
      </c>
      <c r="CF2096" t="s">
        <v>349</v>
      </c>
      <c r="CG2096">
        <v>0</v>
      </c>
      <c r="CH2096">
        <v>0</v>
      </c>
      <c r="CI2096">
        <v>0</v>
      </c>
      <c r="CJ2096" t="s">
        <v>347</v>
      </c>
      <c r="CK2096">
        <v>33</v>
      </c>
      <c r="CL2096" t="s">
        <v>347</v>
      </c>
      <c r="CM2096">
        <v>4</v>
      </c>
      <c r="CN2096" s="133">
        <v>2</v>
      </c>
      <c r="CO2096" s="133" t="s">
        <v>347</v>
      </c>
      <c r="CP2096" s="133">
        <v>31</v>
      </c>
      <c r="CQ2096" s="133">
        <v>183</v>
      </c>
      <c r="CR2096">
        <v>28</v>
      </c>
      <c r="CS2096">
        <v>168</v>
      </c>
      <c r="CT2096">
        <v>11</v>
      </c>
      <c r="CU2096" t="s">
        <v>62</v>
      </c>
      <c r="CV2096" t="s">
        <v>550</v>
      </c>
      <c r="CW2096" t="s">
        <v>350</v>
      </c>
      <c r="CY2096">
        <v>15</v>
      </c>
      <c r="CZ2096" t="s">
        <v>62</v>
      </c>
      <c r="DA2096" t="s">
        <v>1969</v>
      </c>
      <c r="DB2096" t="s">
        <v>350</v>
      </c>
      <c r="DD2096">
        <v>23</v>
      </c>
      <c r="DE2096" t="s">
        <v>62</v>
      </c>
      <c r="DF2096" t="s">
        <v>1720</v>
      </c>
      <c r="DG2096" t="s">
        <v>350</v>
      </c>
      <c r="DI2096">
        <v>46</v>
      </c>
      <c r="DJ2096" t="s">
        <v>62</v>
      </c>
      <c r="DK2096" t="s">
        <v>1720</v>
      </c>
      <c r="DL2096" t="s">
        <v>405</v>
      </c>
      <c r="DN2096">
        <v>58</v>
      </c>
      <c r="DO2096" t="s">
        <v>62</v>
      </c>
      <c r="DP2096" t="s">
        <v>1720</v>
      </c>
      <c r="DQ2096" t="s">
        <v>405</v>
      </c>
      <c r="DS2096">
        <v>15</v>
      </c>
      <c r="DT2096" t="s">
        <v>348</v>
      </c>
      <c r="DU2096" t="s">
        <v>348</v>
      </c>
      <c r="DV2096" t="s">
        <v>347</v>
      </c>
      <c r="DW2096">
        <v>3</v>
      </c>
      <c r="DX2096">
        <v>15</v>
      </c>
      <c r="DY2096">
        <v>0</v>
      </c>
      <c r="EF2096">
        <v>0</v>
      </c>
      <c r="EM2096">
        <v>4</v>
      </c>
      <c r="EN2096" t="s">
        <v>123</v>
      </c>
      <c r="EP2096" t="s">
        <v>385</v>
      </c>
      <c r="ER2096" t="s">
        <v>444</v>
      </c>
      <c r="ET2096">
        <v>6</v>
      </c>
      <c r="EU2096" t="s">
        <v>119</v>
      </c>
      <c r="EW2096" t="s">
        <v>373</v>
      </c>
      <c r="EY2096" t="s">
        <v>350</v>
      </c>
      <c r="FA2096">
        <v>5</v>
      </c>
      <c r="FB2096" t="s">
        <v>123</v>
      </c>
      <c r="FD2096" t="s">
        <v>1164</v>
      </c>
      <c r="FF2096" t="s">
        <v>350</v>
      </c>
      <c r="FH2096">
        <v>0</v>
      </c>
      <c r="FK2096">
        <v>13</v>
      </c>
      <c r="FL2096">
        <v>75</v>
      </c>
      <c r="FM2096">
        <v>9</v>
      </c>
      <c r="FN2096">
        <v>54</v>
      </c>
      <c r="FO2096">
        <v>9</v>
      </c>
      <c r="FP2096">
        <v>54</v>
      </c>
      <c r="FQ2096">
        <v>0</v>
      </c>
      <c r="FR2096">
        <v>0</v>
      </c>
      <c r="FS2096" t="s">
        <v>347</v>
      </c>
      <c r="FT2096">
        <v>4</v>
      </c>
      <c r="FU2096">
        <v>26</v>
      </c>
      <c r="FV2096" t="s">
        <v>62</v>
      </c>
      <c r="FW2096" t="s">
        <v>550</v>
      </c>
      <c r="FX2096" t="s">
        <v>347</v>
      </c>
      <c r="FY2096" t="s">
        <v>123</v>
      </c>
      <c r="FZ2096" t="s">
        <v>347</v>
      </c>
      <c r="GA2096">
        <v>5</v>
      </c>
      <c r="GB2096">
        <v>30</v>
      </c>
      <c r="GC2096" t="s">
        <v>353</v>
      </c>
      <c r="GD2096" t="s">
        <v>354</v>
      </c>
      <c r="GE2096" t="s">
        <v>354</v>
      </c>
      <c r="GF2096" t="s">
        <v>354</v>
      </c>
      <c r="GG2096">
        <v>14</v>
      </c>
      <c r="GH2096" t="s">
        <v>356</v>
      </c>
    </row>
    <row r="2097" spans="1:191" x14ac:dyDescent="0.35">
      <c r="A2097" t="s">
        <v>61</v>
      </c>
      <c r="B2097" t="s">
        <v>62</v>
      </c>
      <c r="C2097" t="s">
        <v>5152</v>
      </c>
      <c r="D2097" t="s">
        <v>1720</v>
      </c>
      <c r="E2097" t="s">
        <v>5325</v>
      </c>
      <c r="F2097" t="s">
        <v>5326</v>
      </c>
      <c r="G2097" t="s">
        <v>5337</v>
      </c>
      <c r="H2097" t="s">
        <v>5326</v>
      </c>
      <c r="I2097">
        <v>14</v>
      </c>
      <c r="J2097">
        <v>5</v>
      </c>
      <c r="K2097" t="s">
        <v>345</v>
      </c>
      <c r="L2097">
        <v>7.4329999999999998</v>
      </c>
      <c r="M2097">
        <v>30.420999999999999</v>
      </c>
      <c r="N2097" t="s">
        <v>346</v>
      </c>
      <c r="O2097" t="s">
        <v>347</v>
      </c>
      <c r="P2097" s="133">
        <v>10</v>
      </c>
      <c r="Q2097" s="133">
        <v>60</v>
      </c>
      <c r="R2097" s="133">
        <v>10</v>
      </c>
      <c r="S2097" s="133">
        <v>60</v>
      </c>
      <c r="T2097" s="133">
        <v>9</v>
      </c>
      <c r="U2097" t="s">
        <v>62</v>
      </c>
      <c r="V2097" t="s">
        <v>1720</v>
      </c>
      <c r="W2097">
        <v>11</v>
      </c>
      <c r="X2097" t="s">
        <v>62</v>
      </c>
      <c r="Y2097" t="s">
        <v>1720</v>
      </c>
      <c r="Z2097">
        <v>14</v>
      </c>
      <c r="AA2097" t="s">
        <v>62</v>
      </c>
      <c r="AB2097" t="s">
        <v>1720</v>
      </c>
      <c r="AC2097">
        <v>26</v>
      </c>
      <c r="AD2097" t="s">
        <v>62</v>
      </c>
      <c r="AE2097" t="s">
        <v>1720</v>
      </c>
      <c r="AF2097">
        <v>0</v>
      </c>
      <c r="AI2097">
        <v>0</v>
      </c>
      <c r="AL2097" t="s">
        <v>349</v>
      </c>
      <c r="AM2097">
        <v>0</v>
      </c>
      <c r="AN2097">
        <v>0</v>
      </c>
      <c r="AO2097">
        <v>0</v>
      </c>
      <c r="AR2097">
        <v>0</v>
      </c>
      <c r="AU2097">
        <v>0</v>
      </c>
      <c r="AX2097">
        <v>0</v>
      </c>
      <c r="BA2097">
        <v>0</v>
      </c>
      <c r="BD2097">
        <v>0</v>
      </c>
      <c r="BE2097">
        <v>9</v>
      </c>
      <c r="BF2097">
        <v>0</v>
      </c>
      <c r="BG2097">
        <v>0</v>
      </c>
      <c r="BH2097" t="s">
        <v>349</v>
      </c>
      <c r="BI2097">
        <v>0</v>
      </c>
      <c r="BJ2097">
        <v>0</v>
      </c>
      <c r="BK2097">
        <v>11</v>
      </c>
      <c r="BL2097">
        <v>0</v>
      </c>
      <c r="BM2097">
        <v>0</v>
      </c>
      <c r="BN2097" t="s">
        <v>349</v>
      </c>
      <c r="BO2097">
        <v>0</v>
      </c>
      <c r="BP2097">
        <v>0</v>
      </c>
      <c r="BQ2097">
        <v>0</v>
      </c>
      <c r="BR2097">
        <v>0</v>
      </c>
      <c r="BS2097">
        <v>14</v>
      </c>
      <c r="BT2097" t="s">
        <v>349</v>
      </c>
      <c r="BU2097">
        <v>0</v>
      </c>
      <c r="BV2097">
        <v>0</v>
      </c>
      <c r="BW2097">
        <v>0</v>
      </c>
      <c r="BX2097">
        <v>0</v>
      </c>
      <c r="BY2097">
        <v>26</v>
      </c>
      <c r="BZ2097" t="s">
        <v>349</v>
      </c>
      <c r="CA2097">
        <v>0</v>
      </c>
      <c r="CB2097">
        <v>0</v>
      </c>
      <c r="CC2097">
        <v>0</v>
      </c>
      <c r="CD2097">
        <v>0</v>
      </c>
      <c r="CE2097">
        <v>0</v>
      </c>
      <c r="CF2097" t="s">
        <v>349</v>
      </c>
      <c r="CG2097">
        <v>0</v>
      </c>
      <c r="CH2097">
        <v>0</v>
      </c>
      <c r="CI2097">
        <v>0</v>
      </c>
      <c r="CJ2097" t="s">
        <v>347</v>
      </c>
      <c r="CK2097">
        <v>53</v>
      </c>
      <c r="CL2097" t="s">
        <v>347</v>
      </c>
      <c r="CM2097">
        <v>3</v>
      </c>
      <c r="CN2097" s="133">
        <v>2</v>
      </c>
      <c r="CO2097" s="133" t="s">
        <v>347</v>
      </c>
      <c r="CP2097" s="133">
        <v>18</v>
      </c>
      <c r="CQ2097" s="133">
        <v>104</v>
      </c>
      <c r="CR2097">
        <v>15</v>
      </c>
      <c r="CS2097">
        <v>90</v>
      </c>
      <c r="CT2097">
        <v>10</v>
      </c>
      <c r="CU2097" t="s">
        <v>62</v>
      </c>
      <c r="CV2097" t="s">
        <v>1969</v>
      </c>
      <c r="CW2097" t="s">
        <v>350</v>
      </c>
      <c r="CY2097">
        <v>12</v>
      </c>
      <c r="CZ2097" t="s">
        <v>62</v>
      </c>
      <c r="DA2097" t="s">
        <v>1720</v>
      </c>
      <c r="DB2097" t="s">
        <v>444</v>
      </c>
      <c r="DD2097">
        <v>17</v>
      </c>
      <c r="DE2097" t="s">
        <v>62</v>
      </c>
      <c r="DF2097" t="s">
        <v>1720</v>
      </c>
      <c r="DG2097" t="s">
        <v>350</v>
      </c>
      <c r="DI2097">
        <v>23</v>
      </c>
      <c r="DJ2097" t="s">
        <v>62</v>
      </c>
      <c r="DK2097" t="s">
        <v>1720</v>
      </c>
      <c r="DL2097" t="s">
        <v>405</v>
      </c>
      <c r="DN2097">
        <v>28</v>
      </c>
      <c r="DO2097" t="s">
        <v>62</v>
      </c>
      <c r="DP2097" t="s">
        <v>1720</v>
      </c>
      <c r="DQ2097" t="s">
        <v>405</v>
      </c>
      <c r="DS2097">
        <v>0</v>
      </c>
      <c r="DV2097" t="s">
        <v>347</v>
      </c>
      <c r="DW2097">
        <v>3</v>
      </c>
      <c r="DX2097">
        <v>14</v>
      </c>
      <c r="DY2097">
        <v>0</v>
      </c>
      <c r="EF2097">
        <v>4</v>
      </c>
      <c r="EG2097" t="s">
        <v>121</v>
      </c>
      <c r="EI2097" t="s">
        <v>359</v>
      </c>
      <c r="EK2097" t="s">
        <v>350</v>
      </c>
      <c r="EM2097">
        <v>0</v>
      </c>
      <c r="ET2097">
        <v>7</v>
      </c>
      <c r="EU2097" t="s">
        <v>123</v>
      </c>
      <c r="EW2097" t="s">
        <v>1164</v>
      </c>
      <c r="EY2097" t="s">
        <v>444</v>
      </c>
      <c r="FA2097">
        <v>3</v>
      </c>
      <c r="FB2097" t="s">
        <v>119</v>
      </c>
      <c r="FD2097" t="s">
        <v>373</v>
      </c>
      <c r="FF2097" t="s">
        <v>350</v>
      </c>
      <c r="FH2097">
        <v>0</v>
      </c>
      <c r="FK2097">
        <v>10</v>
      </c>
      <c r="FL2097">
        <v>60</v>
      </c>
      <c r="FM2097">
        <v>3</v>
      </c>
      <c r="FN2097">
        <v>14</v>
      </c>
      <c r="FO2097">
        <v>5</v>
      </c>
      <c r="FP2097">
        <v>30</v>
      </c>
      <c r="FQ2097">
        <v>0</v>
      </c>
      <c r="FR2097">
        <v>0</v>
      </c>
      <c r="FS2097" t="s">
        <v>347</v>
      </c>
      <c r="FT2097">
        <v>3</v>
      </c>
      <c r="FU2097">
        <v>18</v>
      </c>
      <c r="FV2097" t="s">
        <v>62</v>
      </c>
      <c r="FW2097" t="s">
        <v>550</v>
      </c>
      <c r="FX2097" t="s">
        <v>347</v>
      </c>
      <c r="FY2097" t="s">
        <v>123</v>
      </c>
      <c r="FZ2097" t="s">
        <v>347</v>
      </c>
      <c r="GA2097">
        <v>12</v>
      </c>
      <c r="GB2097">
        <v>84</v>
      </c>
      <c r="GC2097" t="s">
        <v>353</v>
      </c>
      <c r="GD2097" t="s">
        <v>354</v>
      </c>
      <c r="GE2097" t="s">
        <v>354</v>
      </c>
      <c r="GF2097" t="s">
        <v>354</v>
      </c>
      <c r="GG2097">
        <v>14</v>
      </c>
      <c r="GH2097" t="s">
        <v>356</v>
      </c>
    </row>
    <row r="2098" spans="1:191" x14ac:dyDescent="0.35">
      <c r="A2098" t="s">
        <v>61</v>
      </c>
      <c r="B2098" t="s">
        <v>62</v>
      </c>
      <c r="C2098" t="s">
        <v>5338</v>
      </c>
      <c r="D2098" t="s">
        <v>3059</v>
      </c>
      <c r="E2098" t="s">
        <v>5339</v>
      </c>
      <c r="F2098" t="s">
        <v>5340</v>
      </c>
      <c r="G2098" t="s">
        <v>5341</v>
      </c>
      <c r="H2098" t="s">
        <v>5342</v>
      </c>
      <c r="I2098">
        <v>14</v>
      </c>
      <c r="J2098">
        <v>4</v>
      </c>
      <c r="K2098" t="s">
        <v>345</v>
      </c>
      <c r="L2098">
        <v>9.9616666669999994</v>
      </c>
      <c r="M2098">
        <v>29.83472222</v>
      </c>
      <c r="N2098" t="s">
        <v>346</v>
      </c>
      <c r="O2098" t="s">
        <v>347</v>
      </c>
      <c r="P2098" s="133">
        <v>39</v>
      </c>
      <c r="Q2098" s="133">
        <v>234</v>
      </c>
      <c r="R2098" s="133">
        <v>29</v>
      </c>
      <c r="S2098" s="133">
        <v>174</v>
      </c>
      <c r="T2098" s="133">
        <v>20</v>
      </c>
      <c r="U2098" t="s">
        <v>62</v>
      </c>
      <c r="V2098" t="s">
        <v>3059</v>
      </c>
      <c r="W2098">
        <v>60</v>
      </c>
      <c r="X2098" t="s">
        <v>62</v>
      </c>
      <c r="Y2098" t="s">
        <v>3059</v>
      </c>
      <c r="Z2098">
        <v>0</v>
      </c>
      <c r="AC2098">
        <v>0</v>
      </c>
      <c r="AF2098">
        <v>0</v>
      </c>
      <c r="AI2098">
        <v>94</v>
      </c>
      <c r="AJ2098" t="s">
        <v>348</v>
      </c>
      <c r="AK2098" t="s">
        <v>348</v>
      </c>
      <c r="AL2098" t="s">
        <v>347</v>
      </c>
      <c r="AM2098">
        <v>10</v>
      </c>
      <c r="AN2098">
        <v>60</v>
      </c>
      <c r="AO2098">
        <v>0</v>
      </c>
      <c r="AR2098">
        <v>0</v>
      </c>
      <c r="AU2098">
        <v>0</v>
      </c>
      <c r="AX2098">
        <v>0</v>
      </c>
      <c r="BA2098">
        <v>0</v>
      </c>
      <c r="BD2098">
        <v>60</v>
      </c>
      <c r="BE2098">
        <v>17</v>
      </c>
      <c r="BF2098">
        <v>3</v>
      </c>
      <c r="BG2098">
        <v>0</v>
      </c>
      <c r="BH2098" t="s">
        <v>349</v>
      </c>
      <c r="BI2098">
        <v>0</v>
      </c>
      <c r="BJ2098">
        <v>0</v>
      </c>
      <c r="BK2098">
        <v>60</v>
      </c>
      <c r="BL2098">
        <v>0</v>
      </c>
      <c r="BM2098">
        <v>0</v>
      </c>
      <c r="BN2098" t="s">
        <v>349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 t="s">
        <v>349</v>
      </c>
      <c r="BU2098">
        <v>0</v>
      </c>
      <c r="BV2098">
        <v>0</v>
      </c>
      <c r="BW2098">
        <v>0</v>
      </c>
      <c r="BX2098">
        <v>0</v>
      </c>
      <c r="BY2098">
        <v>0</v>
      </c>
      <c r="BZ2098" t="s">
        <v>349</v>
      </c>
      <c r="CA2098">
        <v>0</v>
      </c>
      <c r="CB2098">
        <v>0</v>
      </c>
      <c r="CC2098">
        <v>0</v>
      </c>
      <c r="CD2098">
        <v>0</v>
      </c>
      <c r="CE2098">
        <v>0</v>
      </c>
      <c r="CF2098" t="s">
        <v>349</v>
      </c>
      <c r="CG2098">
        <v>0</v>
      </c>
      <c r="CH2098">
        <v>0</v>
      </c>
      <c r="CI2098">
        <v>154</v>
      </c>
      <c r="CJ2098" t="s">
        <v>347</v>
      </c>
      <c r="CK2098">
        <v>12</v>
      </c>
      <c r="CL2098" t="s">
        <v>349</v>
      </c>
      <c r="CM2098">
        <v>0</v>
      </c>
      <c r="CN2098" s="133">
        <v>0</v>
      </c>
      <c r="CO2098" s="133" t="s">
        <v>347</v>
      </c>
      <c r="CP2098" s="133">
        <v>27</v>
      </c>
      <c r="CQ2098" s="133">
        <v>162</v>
      </c>
      <c r="CR2098">
        <v>25</v>
      </c>
      <c r="CS2098">
        <v>150</v>
      </c>
      <c r="CT2098">
        <v>79</v>
      </c>
      <c r="CU2098" t="s">
        <v>62</v>
      </c>
      <c r="CV2098" t="s">
        <v>3059</v>
      </c>
      <c r="CW2098" t="s">
        <v>350</v>
      </c>
      <c r="CY2098">
        <v>41</v>
      </c>
      <c r="CZ2098" t="s">
        <v>62</v>
      </c>
      <c r="DA2098" t="s">
        <v>3059</v>
      </c>
      <c r="DB2098" t="s">
        <v>350</v>
      </c>
      <c r="DD2098">
        <v>0</v>
      </c>
      <c r="DI2098">
        <v>0</v>
      </c>
      <c r="DN2098">
        <v>0</v>
      </c>
      <c r="DS2098">
        <v>30</v>
      </c>
      <c r="DT2098" t="s">
        <v>348</v>
      </c>
      <c r="DU2098" t="s">
        <v>348</v>
      </c>
      <c r="DV2098" t="s">
        <v>347</v>
      </c>
      <c r="DW2098">
        <v>2</v>
      </c>
      <c r="DX2098">
        <v>12</v>
      </c>
      <c r="DY2098">
        <v>0</v>
      </c>
      <c r="EF2098">
        <v>0</v>
      </c>
      <c r="EM2098">
        <v>0</v>
      </c>
      <c r="ET2098">
        <v>0</v>
      </c>
      <c r="FA2098">
        <v>12</v>
      </c>
      <c r="FB2098" t="s">
        <v>119</v>
      </c>
      <c r="FD2098" t="s">
        <v>373</v>
      </c>
      <c r="FF2098" t="s">
        <v>444</v>
      </c>
      <c r="FH2098">
        <v>0</v>
      </c>
      <c r="FK2098">
        <v>20</v>
      </c>
      <c r="FL2098">
        <v>112</v>
      </c>
      <c r="FM2098">
        <v>5</v>
      </c>
      <c r="FN2098">
        <v>40</v>
      </c>
      <c r="FO2098">
        <v>2</v>
      </c>
      <c r="FP2098">
        <v>10</v>
      </c>
      <c r="FQ2098">
        <v>0</v>
      </c>
      <c r="FR2098">
        <v>0</v>
      </c>
      <c r="FS2098" t="s">
        <v>347</v>
      </c>
      <c r="FT2098">
        <v>4</v>
      </c>
      <c r="FU2098">
        <v>24</v>
      </c>
      <c r="FV2098" t="s">
        <v>62</v>
      </c>
      <c r="FW2098" t="s">
        <v>3059</v>
      </c>
      <c r="FX2098" t="s">
        <v>347</v>
      </c>
      <c r="FY2098" t="s">
        <v>121</v>
      </c>
      <c r="FZ2098" t="s">
        <v>347</v>
      </c>
      <c r="GA2098">
        <v>12</v>
      </c>
      <c r="GB2098">
        <v>72</v>
      </c>
      <c r="GC2098" t="s">
        <v>353</v>
      </c>
      <c r="GD2098" t="s">
        <v>408</v>
      </c>
      <c r="GE2098" t="s">
        <v>361</v>
      </c>
      <c r="GF2098" t="s">
        <v>354</v>
      </c>
      <c r="GG2098">
        <v>14</v>
      </c>
      <c r="GH2098" t="s">
        <v>356</v>
      </c>
    </row>
    <row r="2099" spans="1:191" x14ac:dyDescent="0.35">
      <c r="A2099" t="s">
        <v>61</v>
      </c>
      <c r="B2099" t="s">
        <v>62</v>
      </c>
      <c r="C2099" t="s">
        <v>5338</v>
      </c>
      <c r="D2099" t="s">
        <v>3059</v>
      </c>
      <c r="E2099" t="s">
        <v>5339</v>
      </c>
      <c r="F2099" t="s">
        <v>5340</v>
      </c>
      <c r="G2099" t="s">
        <v>5343</v>
      </c>
      <c r="H2099" t="s">
        <v>2156</v>
      </c>
      <c r="I2099">
        <v>14</v>
      </c>
      <c r="J2099">
        <v>4</v>
      </c>
      <c r="K2099" t="s">
        <v>345</v>
      </c>
      <c r="L2099">
        <v>10.016146450000001</v>
      </c>
      <c r="M2099">
        <v>29.881258620000001</v>
      </c>
      <c r="N2099" t="s">
        <v>346</v>
      </c>
      <c r="O2099" t="s">
        <v>347</v>
      </c>
      <c r="P2099" s="133">
        <v>38</v>
      </c>
      <c r="Q2099" s="133">
        <v>210</v>
      </c>
      <c r="R2099" s="133">
        <v>36</v>
      </c>
      <c r="S2099" s="133">
        <v>198</v>
      </c>
      <c r="T2099" s="133">
        <v>98</v>
      </c>
      <c r="U2099" t="s">
        <v>62</v>
      </c>
      <c r="V2099" t="s">
        <v>3059</v>
      </c>
      <c r="W2099">
        <v>0</v>
      </c>
      <c r="Z2099">
        <v>0</v>
      </c>
      <c r="AC2099">
        <v>12</v>
      </c>
      <c r="AD2099" t="s">
        <v>62</v>
      </c>
      <c r="AE2099" t="s">
        <v>3059</v>
      </c>
      <c r="AF2099">
        <v>0</v>
      </c>
      <c r="AI2099">
        <v>88</v>
      </c>
      <c r="AJ2099" t="s">
        <v>348</v>
      </c>
      <c r="AK2099" t="s">
        <v>348</v>
      </c>
      <c r="AL2099" t="s">
        <v>347</v>
      </c>
      <c r="AM2099">
        <v>2</v>
      </c>
      <c r="AN2099">
        <v>12</v>
      </c>
      <c r="AO2099">
        <v>0</v>
      </c>
      <c r="AR2099">
        <v>0</v>
      </c>
      <c r="AU2099">
        <v>0</v>
      </c>
      <c r="AX2099">
        <v>0</v>
      </c>
      <c r="BA2099">
        <v>12</v>
      </c>
      <c r="BB2099" t="s">
        <v>116</v>
      </c>
      <c r="BC2099" t="s">
        <v>1465</v>
      </c>
      <c r="BD2099">
        <v>0</v>
      </c>
      <c r="BE2099">
        <v>98</v>
      </c>
      <c r="BF2099">
        <v>0</v>
      </c>
      <c r="BG2099">
        <v>0</v>
      </c>
      <c r="BH2099" t="s">
        <v>349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 t="s">
        <v>349</v>
      </c>
      <c r="BO2099">
        <v>0</v>
      </c>
      <c r="BP2099">
        <v>0</v>
      </c>
      <c r="BQ2099">
        <v>0</v>
      </c>
      <c r="BR2099">
        <v>0</v>
      </c>
      <c r="BS2099">
        <v>0</v>
      </c>
      <c r="BT2099" t="s">
        <v>349</v>
      </c>
      <c r="BU2099">
        <v>0</v>
      </c>
      <c r="BV2099">
        <v>0</v>
      </c>
      <c r="BW2099">
        <v>12</v>
      </c>
      <c r="BX2099">
        <v>0</v>
      </c>
      <c r="BY2099">
        <v>0</v>
      </c>
      <c r="BZ2099" t="s">
        <v>349</v>
      </c>
      <c r="CA2099">
        <v>0</v>
      </c>
      <c r="CB2099">
        <v>0</v>
      </c>
      <c r="CC2099">
        <v>12</v>
      </c>
      <c r="CD2099">
        <v>0</v>
      </c>
      <c r="CE2099">
        <v>0</v>
      </c>
      <c r="CF2099" t="s">
        <v>349</v>
      </c>
      <c r="CG2099">
        <v>0</v>
      </c>
      <c r="CH2099">
        <v>0</v>
      </c>
      <c r="CI2099">
        <v>88</v>
      </c>
      <c r="CJ2099" t="s">
        <v>347</v>
      </c>
      <c r="CK2099">
        <v>26</v>
      </c>
      <c r="CL2099" t="s">
        <v>349</v>
      </c>
      <c r="CM2099">
        <v>0</v>
      </c>
      <c r="CN2099" s="133">
        <v>0</v>
      </c>
      <c r="CO2099" s="133" t="s">
        <v>347</v>
      </c>
      <c r="CP2099" s="133">
        <v>24</v>
      </c>
      <c r="CQ2099" s="133">
        <v>138</v>
      </c>
      <c r="CR2099">
        <v>21</v>
      </c>
      <c r="CS2099">
        <v>120</v>
      </c>
      <c r="CT2099">
        <v>40</v>
      </c>
      <c r="CU2099" t="s">
        <v>62</v>
      </c>
      <c r="CV2099" t="s">
        <v>3059</v>
      </c>
      <c r="CW2099" t="s">
        <v>350</v>
      </c>
      <c r="CY2099">
        <v>50</v>
      </c>
      <c r="CZ2099" t="s">
        <v>62</v>
      </c>
      <c r="DA2099" t="s">
        <v>3059</v>
      </c>
      <c r="DB2099" t="s">
        <v>350</v>
      </c>
      <c r="DD2099">
        <v>20</v>
      </c>
      <c r="DE2099" t="s">
        <v>62</v>
      </c>
      <c r="DF2099" t="s">
        <v>3059</v>
      </c>
      <c r="DG2099" t="s">
        <v>350</v>
      </c>
      <c r="DI2099">
        <v>0</v>
      </c>
      <c r="DN2099">
        <v>0</v>
      </c>
      <c r="DS2099">
        <v>10</v>
      </c>
      <c r="DT2099" t="s">
        <v>348</v>
      </c>
      <c r="DU2099" t="s">
        <v>348</v>
      </c>
      <c r="DV2099" t="s">
        <v>347</v>
      </c>
      <c r="DW2099">
        <v>3</v>
      </c>
      <c r="DX2099">
        <v>18</v>
      </c>
      <c r="DY2099">
        <v>0</v>
      </c>
      <c r="EF2099">
        <v>0</v>
      </c>
      <c r="EM2099">
        <v>0</v>
      </c>
      <c r="ET2099">
        <v>0</v>
      </c>
      <c r="FA2099">
        <v>0</v>
      </c>
      <c r="FH2099">
        <v>18</v>
      </c>
      <c r="FK2099">
        <v>14</v>
      </c>
      <c r="FL2099">
        <v>90</v>
      </c>
      <c r="FM2099">
        <v>6</v>
      </c>
      <c r="FN2099">
        <v>30</v>
      </c>
      <c r="FO2099">
        <v>4</v>
      </c>
      <c r="FP2099">
        <v>18</v>
      </c>
      <c r="FQ2099">
        <v>0</v>
      </c>
      <c r="FR2099">
        <v>0</v>
      </c>
      <c r="FS2099" t="s">
        <v>347</v>
      </c>
      <c r="FT2099">
        <v>6</v>
      </c>
      <c r="FU2099">
        <v>36</v>
      </c>
      <c r="FV2099" t="s">
        <v>52</v>
      </c>
      <c r="FW2099" t="s">
        <v>340</v>
      </c>
      <c r="FX2099" t="s">
        <v>347</v>
      </c>
      <c r="FY2099" t="s">
        <v>123</v>
      </c>
      <c r="FZ2099" t="s">
        <v>347</v>
      </c>
      <c r="GA2099">
        <v>21</v>
      </c>
      <c r="GB2099">
        <v>126</v>
      </c>
      <c r="GC2099" t="s">
        <v>353</v>
      </c>
      <c r="GD2099" t="s">
        <v>408</v>
      </c>
      <c r="GE2099" t="s">
        <v>354</v>
      </c>
      <c r="GF2099" t="s">
        <v>354</v>
      </c>
      <c r="GG2099">
        <v>14</v>
      </c>
      <c r="GH2099" t="s">
        <v>356</v>
      </c>
    </row>
    <row r="2100" spans="1:191" x14ac:dyDescent="0.35">
      <c r="A2100" t="s">
        <v>61</v>
      </c>
      <c r="B2100" t="s">
        <v>62</v>
      </c>
      <c r="C2100" t="s">
        <v>5338</v>
      </c>
      <c r="D2100" t="s">
        <v>3059</v>
      </c>
      <c r="E2100" t="s">
        <v>5339</v>
      </c>
      <c r="F2100" t="s">
        <v>5340</v>
      </c>
      <c r="G2100" t="s">
        <v>5344</v>
      </c>
      <c r="H2100" t="s">
        <v>5345</v>
      </c>
      <c r="I2100">
        <v>14</v>
      </c>
      <c r="J2100">
        <v>4</v>
      </c>
      <c r="K2100" t="s">
        <v>345</v>
      </c>
      <c r="L2100">
        <v>10.005555559999999</v>
      </c>
      <c r="M2100">
        <v>29.961111110000001</v>
      </c>
      <c r="N2100" t="s">
        <v>346</v>
      </c>
      <c r="O2100" t="s">
        <v>347</v>
      </c>
      <c r="P2100" s="133">
        <v>51</v>
      </c>
      <c r="Q2100" s="133">
        <v>306</v>
      </c>
      <c r="R2100" s="133">
        <v>51</v>
      </c>
      <c r="S2100" s="133">
        <v>306</v>
      </c>
      <c r="T2100" s="133">
        <v>46</v>
      </c>
      <c r="U2100" t="s">
        <v>62</v>
      </c>
      <c r="V2100" t="s">
        <v>3059</v>
      </c>
      <c r="W2100">
        <v>0</v>
      </c>
      <c r="Z2100">
        <v>0</v>
      </c>
      <c r="AC2100">
        <v>20</v>
      </c>
      <c r="AD2100" t="s">
        <v>62</v>
      </c>
      <c r="AE2100" t="s">
        <v>3059</v>
      </c>
      <c r="AF2100">
        <v>6</v>
      </c>
      <c r="AG2100" t="s">
        <v>62</v>
      </c>
      <c r="AH2100" t="s">
        <v>3059</v>
      </c>
      <c r="AI2100">
        <v>234</v>
      </c>
      <c r="AJ2100" t="s">
        <v>348</v>
      </c>
      <c r="AK2100" t="s">
        <v>348</v>
      </c>
      <c r="AL2100" t="s">
        <v>349</v>
      </c>
      <c r="AM2100">
        <v>0</v>
      </c>
      <c r="AN2100">
        <v>0</v>
      </c>
      <c r="AO2100">
        <v>0</v>
      </c>
      <c r="AR2100">
        <v>0</v>
      </c>
      <c r="AU2100">
        <v>0</v>
      </c>
      <c r="AX2100">
        <v>0</v>
      </c>
      <c r="BA2100">
        <v>0</v>
      </c>
      <c r="BD2100">
        <v>0</v>
      </c>
      <c r="BE2100">
        <v>46</v>
      </c>
      <c r="BF2100">
        <v>0</v>
      </c>
      <c r="BG2100">
        <v>0</v>
      </c>
      <c r="BH2100" t="s">
        <v>349</v>
      </c>
      <c r="BI2100">
        <v>0</v>
      </c>
      <c r="BJ2100">
        <v>0</v>
      </c>
      <c r="BK2100">
        <v>0</v>
      </c>
      <c r="BL2100">
        <v>0</v>
      </c>
      <c r="BM2100">
        <v>0</v>
      </c>
      <c r="BN2100" t="s">
        <v>349</v>
      </c>
      <c r="BO2100">
        <v>0</v>
      </c>
      <c r="BP2100">
        <v>0</v>
      </c>
      <c r="BQ2100">
        <v>0</v>
      </c>
      <c r="BR2100">
        <v>0</v>
      </c>
      <c r="BS2100">
        <v>0</v>
      </c>
      <c r="BT2100" t="s">
        <v>349</v>
      </c>
      <c r="BU2100">
        <v>0</v>
      </c>
      <c r="BV2100">
        <v>0</v>
      </c>
      <c r="BW2100">
        <v>0</v>
      </c>
      <c r="BX2100">
        <v>20</v>
      </c>
      <c r="BY2100">
        <v>0</v>
      </c>
      <c r="BZ2100" t="s">
        <v>349</v>
      </c>
      <c r="CA2100">
        <v>0</v>
      </c>
      <c r="CB2100">
        <v>0</v>
      </c>
      <c r="CC2100">
        <v>6</v>
      </c>
      <c r="CD2100">
        <v>0</v>
      </c>
      <c r="CE2100">
        <v>0</v>
      </c>
      <c r="CF2100" t="s">
        <v>349</v>
      </c>
      <c r="CG2100">
        <v>0</v>
      </c>
      <c r="CH2100">
        <v>0</v>
      </c>
      <c r="CI2100">
        <v>234</v>
      </c>
      <c r="CJ2100" t="s">
        <v>347</v>
      </c>
      <c r="CK2100">
        <v>11</v>
      </c>
      <c r="CL2100" t="s">
        <v>349</v>
      </c>
      <c r="CM2100">
        <v>0</v>
      </c>
      <c r="CN2100" s="133">
        <v>0</v>
      </c>
      <c r="CO2100" s="133" t="s">
        <v>347</v>
      </c>
      <c r="CP2100" s="133">
        <v>25</v>
      </c>
      <c r="CQ2100" s="133">
        <v>156</v>
      </c>
      <c r="CR2100">
        <v>24</v>
      </c>
      <c r="CS2100">
        <v>144</v>
      </c>
      <c r="CT2100">
        <v>50</v>
      </c>
      <c r="CU2100" t="s">
        <v>62</v>
      </c>
      <c r="CV2100" t="s">
        <v>3059</v>
      </c>
      <c r="CW2100" t="s">
        <v>350</v>
      </c>
      <c r="CY2100">
        <v>48</v>
      </c>
      <c r="CZ2100" t="s">
        <v>62</v>
      </c>
      <c r="DA2100" t="s">
        <v>3059</v>
      </c>
      <c r="DB2100" t="s">
        <v>350</v>
      </c>
      <c r="DD2100">
        <v>0</v>
      </c>
      <c r="DI2100">
        <v>0</v>
      </c>
      <c r="DN2100">
        <v>0</v>
      </c>
      <c r="DS2100">
        <v>46</v>
      </c>
      <c r="DT2100" t="s">
        <v>348</v>
      </c>
      <c r="DU2100" t="s">
        <v>348</v>
      </c>
      <c r="DV2100" t="s">
        <v>347</v>
      </c>
      <c r="DW2100">
        <v>1</v>
      </c>
      <c r="DX2100">
        <v>12</v>
      </c>
      <c r="DY2100">
        <v>0</v>
      </c>
      <c r="EF2100">
        <v>0</v>
      </c>
      <c r="EM2100">
        <v>0</v>
      </c>
      <c r="ET2100">
        <v>0</v>
      </c>
      <c r="FA2100">
        <v>0</v>
      </c>
      <c r="FH2100">
        <v>12</v>
      </c>
      <c r="FK2100">
        <v>14</v>
      </c>
      <c r="FL2100">
        <v>90</v>
      </c>
      <c r="FM2100">
        <v>7</v>
      </c>
      <c r="FN2100">
        <v>56</v>
      </c>
      <c r="FO2100">
        <v>4</v>
      </c>
      <c r="FP2100">
        <v>10</v>
      </c>
      <c r="FQ2100">
        <v>0</v>
      </c>
      <c r="FR2100">
        <v>0</v>
      </c>
      <c r="FS2100" t="s">
        <v>347</v>
      </c>
      <c r="FT2100">
        <v>6</v>
      </c>
      <c r="FU2100">
        <v>36</v>
      </c>
      <c r="FV2100" t="s">
        <v>52</v>
      </c>
      <c r="FW2100" t="s">
        <v>340</v>
      </c>
      <c r="FX2100" t="s">
        <v>347</v>
      </c>
      <c r="FY2100" t="s">
        <v>119</v>
      </c>
      <c r="FZ2100" t="s">
        <v>347</v>
      </c>
      <c r="GA2100">
        <v>20</v>
      </c>
      <c r="GB2100">
        <v>120</v>
      </c>
      <c r="GC2100" t="s">
        <v>365</v>
      </c>
      <c r="GD2100" t="s">
        <v>408</v>
      </c>
      <c r="GE2100" t="s">
        <v>354</v>
      </c>
      <c r="GF2100" t="s">
        <v>354</v>
      </c>
      <c r="GG2100">
        <v>14</v>
      </c>
      <c r="GH2100" t="s">
        <v>356</v>
      </c>
    </row>
    <row r="2101" spans="1:191" x14ac:dyDescent="0.35">
      <c r="A2101" t="s">
        <v>61</v>
      </c>
      <c r="B2101" t="s">
        <v>62</v>
      </c>
      <c r="C2101" t="s">
        <v>5338</v>
      </c>
      <c r="D2101" t="s">
        <v>3059</v>
      </c>
      <c r="E2101" t="s">
        <v>5339</v>
      </c>
      <c r="F2101" t="s">
        <v>5340</v>
      </c>
      <c r="G2101" t="s">
        <v>5346</v>
      </c>
      <c r="H2101" t="s">
        <v>5347</v>
      </c>
      <c r="I2101">
        <v>14</v>
      </c>
      <c r="J2101">
        <v>4</v>
      </c>
      <c r="K2101" t="s">
        <v>345</v>
      </c>
      <c r="L2101">
        <v>10.025</v>
      </c>
      <c r="M2101">
        <v>29.818611109999999</v>
      </c>
      <c r="N2101" t="s">
        <v>346</v>
      </c>
      <c r="O2101" t="s">
        <v>347</v>
      </c>
      <c r="P2101" s="133">
        <v>45</v>
      </c>
      <c r="Q2101" s="133">
        <v>270</v>
      </c>
      <c r="R2101" s="133">
        <v>34</v>
      </c>
      <c r="S2101" s="133">
        <v>204</v>
      </c>
      <c r="T2101" s="133">
        <v>104</v>
      </c>
      <c r="U2101" t="s">
        <v>62</v>
      </c>
      <c r="V2101" t="s">
        <v>3059</v>
      </c>
      <c r="W2101">
        <v>0</v>
      </c>
      <c r="Z2101">
        <v>0</v>
      </c>
      <c r="AC2101">
        <v>0</v>
      </c>
      <c r="AF2101">
        <v>0</v>
      </c>
      <c r="AI2101">
        <v>100</v>
      </c>
      <c r="AJ2101" t="s">
        <v>348</v>
      </c>
      <c r="AK2101" t="s">
        <v>348</v>
      </c>
      <c r="AL2101" t="s">
        <v>347</v>
      </c>
      <c r="AM2101">
        <v>11</v>
      </c>
      <c r="AN2101">
        <v>66</v>
      </c>
      <c r="AO2101">
        <v>0</v>
      </c>
      <c r="AR2101">
        <v>0</v>
      </c>
      <c r="AU2101">
        <v>0</v>
      </c>
      <c r="AX2101">
        <v>0</v>
      </c>
      <c r="BA2101">
        <v>0</v>
      </c>
      <c r="BD2101">
        <v>66</v>
      </c>
      <c r="BE2101">
        <v>77</v>
      </c>
      <c r="BF2101">
        <v>27</v>
      </c>
      <c r="BG2101">
        <v>0</v>
      </c>
      <c r="BH2101" t="s">
        <v>349</v>
      </c>
      <c r="BI2101">
        <v>0</v>
      </c>
      <c r="BJ2101">
        <v>0</v>
      </c>
      <c r="BK2101">
        <v>0</v>
      </c>
      <c r="BL2101">
        <v>0</v>
      </c>
      <c r="BM2101">
        <v>0</v>
      </c>
      <c r="BN2101" t="s">
        <v>349</v>
      </c>
      <c r="BO2101">
        <v>0</v>
      </c>
      <c r="BP2101">
        <v>0</v>
      </c>
      <c r="BQ2101">
        <v>0</v>
      </c>
      <c r="BR2101">
        <v>0</v>
      </c>
      <c r="BS2101">
        <v>0</v>
      </c>
      <c r="BT2101" t="s">
        <v>349</v>
      </c>
      <c r="BU2101">
        <v>0</v>
      </c>
      <c r="BV2101">
        <v>0</v>
      </c>
      <c r="BW2101">
        <v>0</v>
      </c>
      <c r="BX2101">
        <v>0</v>
      </c>
      <c r="BY2101">
        <v>0</v>
      </c>
      <c r="BZ2101" t="s">
        <v>349</v>
      </c>
      <c r="CA2101">
        <v>0</v>
      </c>
      <c r="CB2101">
        <v>0</v>
      </c>
      <c r="CC2101">
        <v>0</v>
      </c>
      <c r="CD2101">
        <v>0</v>
      </c>
      <c r="CE2101">
        <v>0</v>
      </c>
      <c r="CF2101" t="s">
        <v>349</v>
      </c>
      <c r="CG2101">
        <v>0</v>
      </c>
      <c r="CH2101">
        <v>0</v>
      </c>
      <c r="CI2101">
        <v>166</v>
      </c>
      <c r="CJ2101" t="s">
        <v>347</v>
      </c>
      <c r="CK2101">
        <v>27</v>
      </c>
      <c r="CL2101" t="s">
        <v>349</v>
      </c>
      <c r="CM2101">
        <v>0</v>
      </c>
      <c r="CN2101" s="133">
        <v>0</v>
      </c>
      <c r="CO2101" s="133" t="s">
        <v>347</v>
      </c>
      <c r="CP2101" s="133">
        <v>24</v>
      </c>
      <c r="CQ2101" s="133">
        <v>144</v>
      </c>
      <c r="CR2101">
        <v>23</v>
      </c>
      <c r="CS2101">
        <v>138</v>
      </c>
      <c r="CT2101">
        <v>40</v>
      </c>
      <c r="CU2101" t="s">
        <v>62</v>
      </c>
      <c r="CV2101" t="s">
        <v>3059</v>
      </c>
      <c r="CW2101" t="s">
        <v>350</v>
      </c>
      <c r="CY2101">
        <v>40</v>
      </c>
      <c r="CZ2101" t="s">
        <v>62</v>
      </c>
      <c r="DA2101" t="s">
        <v>3059</v>
      </c>
      <c r="DB2101" t="s">
        <v>350</v>
      </c>
      <c r="DD2101">
        <v>0</v>
      </c>
      <c r="DI2101">
        <v>0</v>
      </c>
      <c r="DN2101">
        <v>0</v>
      </c>
      <c r="DS2101">
        <v>58</v>
      </c>
      <c r="DT2101" t="s">
        <v>348</v>
      </c>
      <c r="DU2101" t="s">
        <v>348</v>
      </c>
      <c r="DV2101" t="s">
        <v>347</v>
      </c>
      <c r="DW2101">
        <v>1</v>
      </c>
      <c r="DX2101">
        <v>6</v>
      </c>
      <c r="DY2101">
        <v>0</v>
      </c>
      <c r="EF2101">
        <v>0</v>
      </c>
      <c r="EM2101">
        <v>0</v>
      </c>
      <c r="ET2101">
        <v>0</v>
      </c>
      <c r="FA2101">
        <v>6</v>
      </c>
      <c r="FB2101" t="s">
        <v>121</v>
      </c>
      <c r="FD2101" t="s">
        <v>359</v>
      </c>
      <c r="FF2101" t="s">
        <v>350</v>
      </c>
      <c r="FH2101">
        <v>0</v>
      </c>
      <c r="FK2101">
        <v>14</v>
      </c>
      <c r="FL2101">
        <v>120</v>
      </c>
      <c r="FM2101">
        <v>7</v>
      </c>
      <c r="FN2101">
        <v>20</v>
      </c>
      <c r="FO2101">
        <v>3</v>
      </c>
      <c r="FP2101">
        <v>4</v>
      </c>
      <c r="FQ2101">
        <v>0</v>
      </c>
      <c r="FR2101">
        <v>0</v>
      </c>
      <c r="FS2101" t="s">
        <v>347</v>
      </c>
      <c r="FT2101">
        <v>5</v>
      </c>
      <c r="FU2101">
        <v>30</v>
      </c>
      <c r="FV2101" t="s">
        <v>62</v>
      </c>
      <c r="FW2101" t="s">
        <v>550</v>
      </c>
      <c r="FX2101" t="s">
        <v>347</v>
      </c>
      <c r="FY2101" t="s">
        <v>123</v>
      </c>
      <c r="FZ2101" t="s">
        <v>347</v>
      </c>
      <c r="GA2101">
        <v>21</v>
      </c>
      <c r="GB2101">
        <v>126</v>
      </c>
      <c r="GC2101" t="s">
        <v>353</v>
      </c>
      <c r="GD2101" t="s">
        <v>408</v>
      </c>
      <c r="GE2101" t="s">
        <v>354</v>
      </c>
      <c r="GF2101" t="s">
        <v>354</v>
      </c>
      <c r="GG2101">
        <v>14</v>
      </c>
      <c r="GH2101" t="s">
        <v>356</v>
      </c>
    </row>
    <row r="2102" spans="1:191" x14ac:dyDescent="0.35">
      <c r="A2102" t="s">
        <v>61</v>
      </c>
      <c r="B2102" t="s">
        <v>62</v>
      </c>
      <c r="C2102" t="s">
        <v>5338</v>
      </c>
      <c r="D2102" t="s">
        <v>3059</v>
      </c>
      <c r="E2102" t="s">
        <v>5339</v>
      </c>
      <c r="F2102" t="s">
        <v>5340</v>
      </c>
      <c r="G2102" t="s">
        <v>5348</v>
      </c>
      <c r="H2102" t="s">
        <v>5349</v>
      </c>
      <c r="I2102">
        <v>14</v>
      </c>
      <c r="J2102">
        <v>4</v>
      </c>
      <c r="K2102" t="s">
        <v>345</v>
      </c>
      <c r="L2102">
        <v>10.0114646</v>
      </c>
      <c r="M2102">
        <v>29.781923500000001</v>
      </c>
      <c r="N2102" t="s">
        <v>346</v>
      </c>
      <c r="O2102" t="s">
        <v>347</v>
      </c>
      <c r="P2102" s="133">
        <v>43</v>
      </c>
      <c r="Q2102" s="133">
        <v>258</v>
      </c>
      <c r="R2102" s="133">
        <v>40</v>
      </c>
      <c r="S2102" s="133">
        <v>240</v>
      </c>
      <c r="T2102" s="133">
        <v>120</v>
      </c>
      <c r="U2102" t="s">
        <v>62</v>
      </c>
      <c r="V2102" t="s">
        <v>3059</v>
      </c>
      <c r="W2102">
        <v>0</v>
      </c>
      <c r="Z2102">
        <v>0</v>
      </c>
      <c r="AC2102">
        <v>0</v>
      </c>
      <c r="AF2102">
        <v>6</v>
      </c>
      <c r="AG2102" t="s">
        <v>62</v>
      </c>
      <c r="AH2102" t="s">
        <v>3059</v>
      </c>
      <c r="AI2102">
        <v>114</v>
      </c>
      <c r="AJ2102" t="s">
        <v>348</v>
      </c>
      <c r="AK2102" t="s">
        <v>348</v>
      </c>
      <c r="AL2102" t="s">
        <v>347</v>
      </c>
      <c r="AM2102">
        <v>3</v>
      </c>
      <c r="AN2102">
        <v>18</v>
      </c>
      <c r="AO2102">
        <v>0</v>
      </c>
      <c r="AR2102">
        <v>0</v>
      </c>
      <c r="AU2102">
        <v>0</v>
      </c>
      <c r="AX2102">
        <v>0</v>
      </c>
      <c r="BA2102">
        <v>18</v>
      </c>
      <c r="BB2102" t="s">
        <v>121</v>
      </c>
      <c r="BC2102" t="s">
        <v>359</v>
      </c>
      <c r="BD2102">
        <v>0</v>
      </c>
      <c r="BE2102">
        <v>120</v>
      </c>
      <c r="BF2102">
        <v>0</v>
      </c>
      <c r="BG2102">
        <v>0</v>
      </c>
      <c r="BH2102" t="s">
        <v>349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 t="s">
        <v>349</v>
      </c>
      <c r="BO2102">
        <v>0</v>
      </c>
      <c r="BP2102">
        <v>0</v>
      </c>
      <c r="BQ2102">
        <v>0</v>
      </c>
      <c r="BR2102">
        <v>0</v>
      </c>
      <c r="BS2102">
        <v>0</v>
      </c>
      <c r="BT2102" t="s">
        <v>349</v>
      </c>
      <c r="BU2102">
        <v>0</v>
      </c>
      <c r="BV2102">
        <v>0</v>
      </c>
      <c r="BW2102">
        <v>0</v>
      </c>
      <c r="BX2102">
        <v>0</v>
      </c>
      <c r="BY2102">
        <v>0</v>
      </c>
      <c r="BZ2102" t="s">
        <v>349</v>
      </c>
      <c r="CA2102">
        <v>0</v>
      </c>
      <c r="CB2102">
        <v>0</v>
      </c>
      <c r="CC2102">
        <v>20</v>
      </c>
      <c r="CD2102">
        <v>4</v>
      </c>
      <c r="CE2102">
        <v>0</v>
      </c>
      <c r="CF2102" t="s">
        <v>349</v>
      </c>
      <c r="CG2102">
        <v>0</v>
      </c>
      <c r="CH2102">
        <v>0</v>
      </c>
      <c r="CI2102">
        <v>114</v>
      </c>
      <c r="CJ2102" t="s">
        <v>347</v>
      </c>
      <c r="CK2102">
        <v>9</v>
      </c>
      <c r="CL2102" t="s">
        <v>349</v>
      </c>
      <c r="CM2102">
        <v>0</v>
      </c>
      <c r="CN2102" s="133">
        <v>0</v>
      </c>
      <c r="CO2102" s="133" t="s">
        <v>347</v>
      </c>
      <c r="CP2102" s="133">
        <v>16</v>
      </c>
      <c r="CQ2102" s="133">
        <v>96</v>
      </c>
      <c r="CR2102">
        <v>16</v>
      </c>
      <c r="CS2102">
        <v>96</v>
      </c>
      <c r="CT2102">
        <v>17</v>
      </c>
      <c r="CU2102" t="s">
        <v>62</v>
      </c>
      <c r="CV2102" t="s">
        <v>3059</v>
      </c>
      <c r="CW2102" t="s">
        <v>350</v>
      </c>
      <c r="CY2102">
        <v>30</v>
      </c>
      <c r="CZ2102" t="s">
        <v>62</v>
      </c>
      <c r="DA2102" t="s">
        <v>3059</v>
      </c>
      <c r="DB2102" t="s">
        <v>350</v>
      </c>
      <c r="DD2102">
        <v>20</v>
      </c>
      <c r="DE2102" t="s">
        <v>62</v>
      </c>
      <c r="DF2102" t="s">
        <v>3059</v>
      </c>
      <c r="DG2102" t="s">
        <v>350</v>
      </c>
      <c r="DI2102">
        <v>0</v>
      </c>
      <c r="DN2102">
        <v>0</v>
      </c>
      <c r="DS2102">
        <v>29</v>
      </c>
      <c r="DT2102" t="s">
        <v>348</v>
      </c>
      <c r="DU2102" t="s">
        <v>348</v>
      </c>
      <c r="DV2102" t="s">
        <v>349</v>
      </c>
      <c r="DW2102">
        <v>0</v>
      </c>
      <c r="DX2102">
        <v>0</v>
      </c>
      <c r="DY2102">
        <v>0</v>
      </c>
      <c r="EF2102">
        <v>0</v>
      </c>
      <c r="EM2102">
        <v>0</v>
      </c>
      <c r="ET2102">
        <v>0</v>
      </c>
      <c r="FA2102">
        <v>0</v>
      </c>
      <c r="FH2102">
        <v>0</v>
      </c>
      <c r="FK2102">
        <v>8</v>
      </c>
      <c r="FL2102">
        <v>46</v>
      </c>
      <c r="FM2102">
        <v>6</v>
      </c>
      <c r="FN2102">
        <v>30</v>
      </c>
      <c r="FO2102">
        <v>2</v>
      </c>
      <c r="FP2102">
        <v>20</v>
      </c>
      <c r="FQ2102">
        <v>0</v>
      </c>
      <c r="FR2102">
        <v>0</v>
      </c>
      <c r="FS2102" t="s">
        <v>347</v>
      </c>
      <c r="FT2102">
        <v>5</v>
      </c>
      <c r="FU2102">
        <v>30</v>
      </c>
      <c r="FV2102" t="s">
        <v>62</v>
      </c>
      <c r="FW2102" t="s">
        <v>3059</v>
      </c>
      <c r="FX2102" t="s">
        <v>347</v>
      </c>
      <c r="FY2102" t="s">
        <v>121</v>
      </c>
      <c r="FZ2102" t="s">
        <v>347</v>
      </c>
      <c r="GA2102">
        <v>20</v>
      </c>
      <c r="GB2102">
        <v>120</v>
      </c>
      <c r="GC2102" t="s">
        <v>349</v>
      </c>
      <c r="GD2102" t="s">
        <v>408</v>
      </c>
      <c r="GE2102" t="s">
        <v>354</v>
      </c>
      <c r="GF2102" t="s">
        <v>354</v>
      </c>
      <c r="GG2102">
        <v>14</v>
      </c>
      <c r="GH2102" t="s">
        <v>356</v>
      </c>
    </row>
    <row r="2103" spans="1:191" x14ac:dyDescent="0.35">
      <c r="A2103" t="s">
        <v>61</v>
      </c>
      <c r="B2103" t="s">
        <v>62</v>
      </c>
      <c r="C2103" t="s">
        <v>5338</v>
      </c>
      <c r="D2103" t="s">
        <v>3059</v>
      </c>
      <c r="E2103" t="s">
        <v>5339</v>
      </c>
      <c r="F2103" t="s">
        <v>5340</v>
      </c>
      <c r="G2103" t="s">
        <v>5350</v>
      </c>
      <c r="H2103" t="s">
        <v>5351</v>
      </c>
      <c r="I2103">
        <v>14</v>
      </c>
      <c r="J2103">
        <v>4</v>
      </c>
      <c r="K2103" t="s">
        <v>345</v>
      </c>
      <c r="L2103">
        <v>9.9513888890000004</v>
      </c>
      <c r="M2103">
        <v>29.960277779999998</v>
      </c>
      <c r="N2103" t="s">
        <v>346</v>
      </c>
      <c r="O2103" t="s">
        <v>347</v>
      </c>
      <c r="P2103" s="133">
        <v>41</v>
      </c>
      <c r="Q2103" s="133">
        <v>246</v>
      </c>
      <c r="R2103" s="133">
        <v>40</v>
      </c>
      <c r="S2103" s="133">
        <v>240</v>
      </c>
      <c r="T2103" s="133">
        <v>160</v>
      </c>
      <c r="U2103" t="s">
        <v>62</v>
      </c>
      <c r="V2103" t="s">
        <v>3059</v>
      </c>
      <c r="W2103">
        <v>0</v>
      </c>
      <c r="Z2103">
        <v>0</v>
      </c>
      <c r="AC2103">
        <v>0</v>
      </c>
      <c r="AF2103">
        <v>0</v>
      </c>
      <c r="AI2103">
        <v>80</v>
      </c>
      <c r="AJ2103" t="s">
        <v>348</v>
      </c>
      <c r="AK2103" t="s">
        <v>348</v>
      </c>
      <c r="AL2103" t="s">
        <v>347</v>
      </c>
      <c r="AM2103">
        <v>1</v>
      </c>
      <c r="AN2103">
        <v>6</v>
      </c>
      <c r="AO2103">
        <v>0</v>
      </c>
      <c r="AR2103">
        <v>0</v>
      </c>
      <c r="AU2103">
        <v>0</v>
      </c>
      <c r="AX2103">
        <v>0</v>
      </c>
      <c r="BA2103">
        <v>6</v>
      </c>
      <c r="BB2103" t="s">
        <v>116</v>
      </c>
      <c r="BC2103" t="s">
        <v>1465</v>
      </c>
      <c r="BD2103">
        <v>0</v>
      </c>
      <c r="BE2103">
        <v>80</v>
      </c>
      <c r="BF2103">
        <v>60</v>
      </c>
      <c r="BG2103">
        <v>20</v>
      </c>
      <c r="BH2103" t="s">
        <v>349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 t="s">
        <v>349</v>
      </c>
      <c r="BO2103">
        <v>0</v>
      </c>
      <c r="BP2103">
        <v>0</v>
      </c>
      <c r="BQ2103">
        <v>0</v>
      </c>
      <c r="BR2103">
        <v>0</v>
      </c>
      <c r="BS2103">
        <v>0</v>
      </c>
      <c r="BT2103" t="s">
        <v>349</v>
      </c>
      <c r="BU2103">
        <v>0</v>
      </c>
      <c r="BV2103">
        <v>0</v>
      </c>
      <c r="BW2103">
        <v>0</v>
      </c>
      <c r="BX2103">
        <v>0</v>
      </c>
      <c r="BY2103">
        <v>0</v>
      </c>
      <c r="BZ2103" t="s">
        <v>349</v>
      </c>
      <c r="CA2103">
        <v>0</v>
      </c>
      <c r="CB2103">
        <v>0</v>
      </c>
      <c r="CC2103">
        <v>6</v>
      </c>
      <c r="CD2103">
        <v>0</v>
      </c>
      <c r="CE2103">
        <v>0</v>
      </c>
      <c r="CF2103" t="s">
        <v>349</v>
      </c>
      <c r="CG2103">
        <v>0</v>
      </c>
      <c r="CH2103">
        <v>0</v>
      </c>
      <c r="CI2103">
        <v>80</v>
      </c>
      <c r="CJ2103" t="s">
        <v>347</v>
      </c>
      <c r="CK2103">
        <v>16</v>
      </c>
      <c r="CL2103" t="s">
        <v>349</v>
      </c>
      <c r="CM2103">
        <v>0</v>
      </c>
      <c r="CN2103" s="133">
        <v>0</v>
      </c>
      <c r="CO2103" s="133" t="s">
        <v>347</v>
      </c>
      <c r="CP2103" s="133">
        <v>26</v>
      </c>
      <c r="CQ2103" s="133">
        <v>156</v>
      </c>
      <c r="CR2103">
        <v>24</v>
      </c>
      <c r="CS2103">
        <v>144</v>
      </c>
      <c r="CT2103">
        <v>0</v>
      </c>
      <c r="CY2103">
        <v>40</v>
      </c>
      <c r="CZ2103" t="s">
        <v>62</v>
      </c>
      <c r="DA2103" t="s">
        <v>3059</v>
      </c>
      <c r="DB2103" t="s">
        <v>350</v>
      </c>
      <c r="DD2103">
        <v>20</v>
      </c>
      <c r="DE2103" t="s">
        <v>62</v>
      </c>
      <c r="DF2103" t="s">
        <v>3059</v>
      </c>
      <c r="DG2103" t="s">
        <v>350</v>
      </c>
      <c r="DI2103">
        <v>14</v>
      </c>
      <c r="DJ2103" t="s">
        <v>62</v>
      </c>
      <c r="DK2103" t="s">
        <v>3059</v>
      </c>
      <c r="DL2103" t="s">
        <v>350</v>
      </c>
      <c r="DN2103">
        <v>10</v>
      </c>
      <c r="DO2103" t="s">
        <v>62</v>
      </c>
      <c r="DP2103" t="s">
        <v>3059</v>
      </c>
      <c r="DQ2103" t="s">
        <v>587</v>
      </c>
      <c r="DR2103" t="s">
        <v>9305</v>
      </c>
      <c r="DS2103">
        <v>60</v>
      </c>
      <c r="DT2103" t="s">
        <v>348</v>
      </c>
      <c r="DU2103" t="s">
        <v>348</v>
      </c>
      <c r="DV2103" t="s">
        <v>347</v>
      </c>
      <c r="DW2103">
        <v>2</v>
      </c>
      <c r="DX2103">
        <v>12</v>
      </c>
      <c r="DY2103">
        <v>0</v>
      </c>
      <c r="EF2103">
        <v>0</v>
      </c>
      <c r="EM2103">
        <v>0</v>
      </c>
      <c r="ET2103">
        <v>0</v>
      </c>
      <c r="FA2103">
        <v>12</v>
      </c>
      <c r="FB2103" t="s">
        <v>119</v>
      </c>
      <c r="FD2103" t="s">
        <v>373</v>
      </c>
      <c r="FF2103" t="s">
        <v>350</v>
      </c>
      <c r="FH2103">
        <v>0</v>
      </c>
      <c r="FK2103">
        <v>14</v>
      </c>
      <c r="FL2103">
        <v>95</v>
      </c>
      <c r="FM2103">
        <v>7</v>
      </c>
      <c r="FN2103">
        <v>40</v>
      </c>
      <c r="FO2103">
        <v>5</v>
      </c>
      <c r="FP2103">
        <v>21</v>
      </c>
      <c r="FQ2103">
        <v>0</v>
      </c>
      <c r="FR2103">
        <v>0</v>
      </c>
      <c r="FS2103" t="s">
        <v>347</v>
      </c>
      <c r="FT2103">
        <v>5</v>
      </c>
      <c r="FU2103">
        <v>30</v>
      </c>
      <c r="FV2103" t="s">
        <v>62</v>
      </c>
      <c r="FW2103" t="s">
        <v>3059</v>
      </c>
      <c r="FX2103" t="s">
        <v>347</v>
      </c>
      <c r="FY2103" t="s">
        <v>121</v>
      </c>
      <c r="FZ2103" t="s">
        <v>347</v>
      </c>
      <c r="GA2103">
        <v>18</v>
      </c>
      <c r="GB2103">
        <v>108</v>
      </c>
      <c r="GC2103" t="s">
        <v>349</v>
      </c>
      <c r="GD2103" t="s">
        <v>408</v>
      </c>
      <c r="GE2103" t="s">
        <v>354</v>
      </c>
      <c r="GF2103" t="s">
        <v>354</v>
      </c>
      <c r="GG2103">
        <v>14</v>
      </c>
      <c r="GH2103" t="s">
        <v>356</v>
      </c>
    </row>
    <row r="2104" spans="1:191" x14ac:dyDescent="0.35">
      <c r="A2104" t="s">
        <v>61</v>
      </c>
      <c r="B2104" t="s">
        <v>62</v>
      </c>
      <c r="C2104" t="s">
        <v>5338</v>
      </c>
      <c r="D2104" t="s">
        <v>3059</v>
      </c>
      <c r="E2104" t="s">
        <v>5339</v>
      </c>
      <c r="F2104" t="s">
        <v>5340</v>
      </c>
      <c r="G2104" t="s">
        <v>5352</v>
      </c>
      <c r="H2104" t="s">
        <v>5353</v>
      </c>
      <c r="I2104">
        <v>14</v>
      </c>
      <c r="J2104">
        <v>4</v>
      </c>
      <c r="K2104" t="s">
        <v>345</v>
      </c>
      <c r="L2104">
        <v>9.9758217449999993</v>
      </c>
      <c r="M2104">
        <v>29.948994500000001</v>
      </c>
      <c r="N2104" t="s">
        <v>346</v>
      </c>
      <c r="O2104" t="s">
        <v>347</v>
      </c>
      <c r="P2104" s="133">
        <v>44</v>
      </c>
      <c r="Q2104" s="133">
        <v>264</v>
      </c>
      <c r="R2104" s="133">
        <v>40</v>
      </c>
      <c r="S2104" s="133">
        <v>240</v>
      </c>
      <c r="T2104" s="133">
        <v>210</v>
      </c>
      <c r="U2104" t="s">
        <v>62</v>
      </c>
      <c r="V2104" t="s">
        <v>3059</v>
      </c>
      <c r="W2104">
        <v>0</v>
      </c>
      <c r="Z2104">
        <v>0</v>
      </c>
      <c r="AC2104">
        <v>0</v>
      </c>
      <c r="AF2104">
        <v>6</v>
      </c>
      <c r="AG2104" t="s">
        <v>62</v>
      </c>
      <c r="AH2104" t="s">
        <v>3059</v>
      </c>
      <c r="AI2104">
        <v>24</v>
      </c>
      <c r="AJ2104" t="s">
        <v>348</v>
      </c>
      <c r="AK2104" t="s">
        <v>348</v>
      </c>
      <c r="AL2104" t="s">
        <v>347</v>
      </c>
      <c r="AM2104">
        <v>4</v>
      </c>
      <c r="AN2104">
        <v>24</v>
      </c>
      <c r="AO2104">
        <v>0</v>
      </c>
      <c r="AR2104">
        <v>0</v>
      </c>
      <c r="AU2104">
        <v>0</v>
      </c>
      <c r="AX2104">
        <v>0</v>
      </c>
      <c r="BA2104">
        <v>0</v>
      </c>
      <c r="BD2104">
        <v>24</v>
      </c>
      <c r="BE2104">
        <v>116</v>
      </c>
      <c r="BF2104">
        <v>88</v>
      </c>
      <c r="BG2104">
        <v>6</v>
      </c>
      <c r="BH2104" t="s">
        <v>349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 t="s">
        <v>349</v>
      </c>
      <c r="BO2104">
        <v>0</v>
      </c>
      <c r="BP2104">
        <v>0</v>
      </c>
      <c r="BQ2104">
        <v>0</v>
      </c>
      <c r="BR2104">
        <v>0</v>
      </c>
      <c r="BS2104">
        <v>0</v>
      </c>
      <c r="BT2104" t="s">
        <v>349</v>
      </c>
      <c r="BU2104">
        <v>0</v>
      </c>
      <c r="BV2104">
        <v>0</v>
      </c>
      <c r="BW2104">
        <v>0</v>
      </c>
      <c r="BX2104">
        <v>0</v>
      </c>
      <c r="BY2104">
        <v>0</v>
      </c>
      <c r="BZ2104" t="s">
        <v>349</v>
      </c>
      <c r="CA2104">
        <v>0</v>
      </c>
      <c r="CB2104">
        <v>0</v>
      </c>
      <c r="CC2104">
        <v>6</v>
      </c>
      <c r="CD2104">
        <v>0</v>
      </c>
      <c r="CE2104">
        <v>0</v>
      </c>
      <c r="CF2104" t="s">
        <v>349</v>
      </c>
      <c r="CG2104">
        <v>0</v>
      </c>
      <c r="CH2104">
        <v>0</v>
      </c>
      <c r="CI2104">
        <v>48</v>
      </c>
      <c r="CJ2104" t="s">
        <v>347</v>
      </c>
      <c r="CK2104">
        <v>24</v>
      </c>
      <c r="CL2104" t="s">
        <v>349</v>
      </c>
      <c r="CM2104">
        <v>0</v>
      </c>
      <c r="CN2104" s="133">
        <v>0</v>
      </c>
      <c r="CO2104" s="133" t="s">
        <v>347</v>
      </c>
      <c r="CP2104" s="133">
        <v>21</v>
      </c>
      <c r="CQ2104" s="133">
        <v>126</v>
      </c>
      <c r="CR2104">
        <v>21</v>
      </c>
      <c r="CS2104">
        <v>126</v>
      </c>
      <c r="CT2104">
        <v>20</v>
      </c>
      <c r="CU2104" t="s">
        <v>62</v>
      </c>
      <c r="CV2104" t="s">
        <v>3059</v>
      </c>
      <c r="CW2104" t="s">
        <v>350</v>
      </c>
      <c r="CY2104">
        <v>69</v>
      </c>
      <c r="CZ2104" t="s">
        <v>62</v>
      </c>
      <c r="DA2104" t="s">
        <v>3059</v>
      </c>
      <c r="DB2104" t="s">
        <v>350</v>
      </c>
      <c r="DD2104">
        <v>12</v>
      </c>
      <c r="DE2104" t="s">
        <v>62</v>
      </c>
      <c r="DF2104" t="s">
        <v>3059</v>
      </c>
      <c r="DG2104" t="s">
        <v>350</v>
      </c>
      <c r="DI2104">
        <v>0</v>
      </c>
      <c r="DN2104">
        <v>0</v>
      </c>
      <c r="DS2104">
        <v>25</v>
      </c>
      <c r="DT2104" t="s">
        <v>348</v>
      </c>
      <c r="DU2104" t="s">
        <v>348</v>
      </c>
      <c r="DV2104" t="s">
        <v>349</v>
      </c>
      <c r="DW2104">
        <v>0</v>
      </c>
      <c r="DX2104">
        <v>0</v>
      </c>
      <c r="DY2104">
        <v>0</v>
      </c>
      <c r="EF2104">
        <v>0</v>
      </c>
      <c r="EM2104">
        <v>0</v>
      </c>
      <c r="ET2104">
        <v>0</v>
      </c>
      <c r="FA2104">
        <v>0</v>
      </c>
      <c r="FH2104">
        <v>0</v>
      </c>
      <c r="FK2104">
        <v>15</v>
      </c>
      <c r="FL2104">
        <v>96</v>
      </c>
      <c r="FM2104">
        <v>5</v>
      </c>
      <c r="FN2104">
        <v>25</v>
      </c>
      <c r="FO2104">
        <v>1</v>
      </c>
      <c r="FP2104">
        <v>5</v>
      </c>
      <c r="FQ2104">
        <v>0</v>
      </c>
      <c r="FR2104">
        <v>0</v>
      </c>
      <c r="FS2104" t="s">
        <v>347</v>
      </c>
      <c r="FT2104">
        <v>7</v>
      </c>
      <c r="FU2104">
        <v>42</v>
      </c>
      <c r="FV2104" t="s">
        <v>52</v>
      </c>
      <c r="FW2104" t="s">
        <v>340</v>
      </c>
      <c r="FX2104" t="s">
        <v>347</v>
      </c>
      <c r="FY2104" t="s">
        <v>121</v>
      </c>
      <c r="FZ2104" t="s">
        <v>347</v>
      </c>
      <c r="GA2104">
        <v>20</v>
      </c>
      <c r="GB2104">
        <v>120</v>
      </c>
      <c r="GC2104" t="s">
        <v>353</v>
      </c>
      <c r="GD2104" t="s">
        <v>408</v>
      </c>
      <c r="GE2104" t="s">
        <v>354</v>
      </c>
      <c r="GF2104" t="s">
        <v>354</v>
      </c>
      <c r="GG2104">
        <v>14</v>
      </c>
      <c r="GH2104" t="s">
        <v>356</v>
      </c>
    </row>
    <row r="2105" spans="1:191" x14ac:dyDescent="0.35">
      <c r="A2105" t="s">
        <v>61</v>
      </c>
      <c r="B2105" t="s">
        <v>62</v>
      </c>
      <c r="C2105" t="s">
        <v>5338</v>
      </c>
      <c r="D2105" t="s">
        <v>3059</v>
      </c>
      <c r="E2105" t="s">
        <v>5339</v>
      </c>
      <c r="F2105" t="s">
        <v>5340</v>
      </c>
      <c r="G2105" t="s">
        <v>5354</v>
      </c>
      <c r="H2105" t="s">
        <v>5355</v>
      </c>
      <c r="I2105">
        <v>14</v>
      </c>
      <c r="J2105">
        <v>11</v>
      </c>
      <c r="K2105" t="s">
        <v>345</v>
      </c>
      <c r="L2105">
        <v>10.013999999999999</v>
      </c>
      <c r="M2105">
        <v>29.818000000000001</v>
      </c>
      <c r="N2105" t="s">
        <v>346</v>
      </c>
      <c r="O2105" t="s">
        <v>347</v>
      </c>
      <c r="P2105" s="133">
        <v>885</v>
      </c>
      <c r="Q2105" s="133">
        <v>5310</v>
      </c>
      <c r="R2105" s="133">
        <v>885</v>
      </c>
      <c r="S2105" s="133">
        <v>5310</v>
      </c>
      <c r="T2105" s="133">
        <v>0</v>
      </c>
      <c r="W2105">
        <v>0</v>
      </c>
      <c r="Z2105">
        <v>0</v>
      </c>
      <c r="AC2105">
        <v>0</v>
      </c>
      <c r="AF2105">
        <v>0</v>
      </c>
      <c r="AI2105">
        <v>5310</v>
      </c>
      <c r="AJ2105" t="s">
        <v>348</v>
      </c>
      <c r="AK2105" t="s">
        <v>348</v>
      </c>
      <c r="AL2105" t="s">
        <v>349</v>
      </c>
      <c r="AM2105">
        <v>0</v>
      </c>
      <c r="AN2105">
        <v>0</v>
      </c>
      <c r="AO2105">
        <v>0</v>
      </c>
      <c r="AR2105">
        <v>0</v>
      </c>
      <c r="AU2105">
        <v>0</v>
      </c>
      <c r="AX2105">
        <v>0</v>
      </c>
      <c r="BA2105">
        <v>0</v>
      </c>
      <c r="BD2105">
        <v>0</v>
      </c>
      <c r="BE2105">
        <v>0</v>
      </c>
      <c r="BF2105">
        <v>0</v>
      </c>
      <c r="BG2105">
        <v>0</v>
      </c>
      <c r="BH2105" t="s">
        <v>349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 t="s">
        <v>349</v>
      </c>
      <c r="BO2105">
        <v>0</v>
      </c>
      <c r="BP2105">
        <v>0</v>
      </c>
      <c r="BQ2105">
        <v>0</v>
      </c>
      <c r="BR2105">
        <v>0</v>
      </c>
      <c r="BS2105">
        <v>0</v>
      </c>
      <c r="BT2105" t="s">
        <v>349</v>
      </c>
      <c r="BU2105">
        <v>0</v>
      </c>
      <c r="BV2105">
        <v>0</v>
      </c>
      <c r="BW2105">
        <v>0</v>
      </c>
      <c r="BX2105">
        <v>0</v>
      </c>
      <c r="BY2105">
        <v>0</v>
      </c>
      <c r="BZ2105" t="s">
        <v>349</v>
      </c>
      <c r="CA2105">
        <v>0</v>
      </c>
      <c r="CB2105">
        <v>0</v>
      </c>
      <c r="CC2105">
        <v>0</v>
      </c>
      <c r="CD2105">
        <v>0</v>
      </c>
      <c r="CE2105">
        <v>0</v>
      </c>
      <c r="CF2105" t="s">
        <v>349</v>
      </c>
      <c r="CG2105">
        <v>0</v>
      </c>
      <c r="CH2105">
        <v>0</v>
      </c>
      <c r="CI2105">
        <v>5310</v>
      </c>
      <c r="CJ2105" t="s">
        <v>349</v>
      </c>
      <c r="CK2105">
        <v>0</v>
      </c>
      <c r="CL2105" t="s">
        <v>349</v>
      </c>
      <c r="CM2105">
        <v>0</v>
      </c>
      <c r="CN2105" s="133">
        <v>0</v>
      </c>
      <c r="CO2105" s="133" t="s">
        <v>349</v>
      </c>
      <c r="CP2105" s="133">
        <v>0</v>
      </c>
      <c r="CQ2105" s="133">
        <v>0</v>
      </c>
      <c r="CR2105">
        <v>0</v>
      </c>
      <c r="CS2105">
        <v>0</v>
      </c>
      <c r="CT2105">
        <v>0</v>
      </c>
      <c r="CY2105">
        <v>0</v>
      </c>
      <c r="DD2105">
        <v>0</v>
      </c>
      <c r="DI2105">
        <v>0</v>
      </c>
      <c r="DN2105">
        <v>0</v>
      </c>
      <c r="DS2105">
        <v>0</v>
      </c>
      <c r="DV2105" t="s">
        <v>349</v>
      </c>
      <c r="DW2105">
        <v>0</v>
      </c>
      <c r="DX2105">
        <v>0</v>
      </c>
      <c r="DY2105">
        <v>0</v>
      </c>
      <c r="EF2105">
        <v>0</v>
      </c>
      <c r="EM2105">
        <v>0</v>
      </c>
      <c r="ET2105">
        <v>0</v>
      </c>
      <c r="FA2105">
        <v>0</v>
      </c>
      <c r="FH2105">
        <v>0</v>
      </c>
      <c r="FK2105">
        <v>0</v>
      </c>
      <c r="FL2105">
        <v>0</v>
      </c>
      <c r="FM2105">
        <v>0</v>
      </c>
      <c r="FN2105">
        <v>0</v>
      </c>
      <c r="FO2105">
        <v>0</v>
      </c>
      <c r="FP2105">
        <v>0</v>
      </c>
      <c r="FQ2105">
        <v>0</v>
      </c>
      <c r="FR2105">
        <v>0</v>
      </c>
      <c r="FS2105" t="s">
        <v>349</v>
      </c>
      <c r="FT2105">
        <v>0</v>
      </c>
      <c r="FU2105">
        <v>0</v>
      </c>
      <c r="FX2105" t="s">
        <v>349</v>
      </c>
      <c r="FZ2105" t="s">
        <v>349</v>
      </c>
      <c r="GA2105">
        <v>0</v>
      </c>
      <c r="GB2105">
        <v>0</v>
      </c>
      <c r="GG2105">
        <v>12</v>
      </c>
      <c r="GH2105" t="s">
        <v>370</v>
      </c>
      <c r="GI2105" t="s">
        <v>9239</v>
      </c>
    </row>
    <row r="2106" spans="1:191" x14ac:dyDescent="0.35">
      <c r="A2106" t="s">
        <v>61</v>
      </c>
      <c r="B2106" t="s">
        <v>62</v>
      </c>
      <c r="C2106" t="s">
        <v>5338</v>
      </c>
      <c r="D2106" t="s">
        <v>3059</v>
      </c>
      <c r="E2106" t="s">
        <v>5356</v>
      </c>
      <c r="F2106" t="s">
        <v>5357</v>
      </c>
      <c r="G2106" t="s">
        <v>5358</v>
      </c>
      <c r="H2106" t="s">
        <v>3345</v>
      </c>
      <c r="I2106">
        <v>14</v>
      </c>
      <c r="J2106">
        <v>4</v>
      </c>
      <c r="K2106" t="s">
        <v>345</v>
      </c>
      <c r="L2106">
        <v>9.5800307349999994</v>
      </c>
      <c r="M2106">
        <v>30.214510449999999</v>
      </c>
      <c r="N2106" t="s">
        <v>346</v>
      </c>
      <c r="O2106" t="s">
        <v>347</v>
      </c>
      <c r="P2106" s="133">
        <v>35</v>
      </c>
      <c r="Q2106" s="133">
        <v>210</v>
      </c>
      <c r="R2106" s="133">
        <v>28</v>
      </c>
      <c r="S2106" s="133">
        <v>168</v>
      </c>
      <c r="T2106" s="133">
        <v>92</v>
      </c>
      <c r="U2106" t="s">
        <v>62</v>
      </c>
      <c r="V2106" t="s">
        <v>3059</v>
      </c>
      <c r="W2106">
        <v>20</v>
      </c>
      <c r="X2106" t="s">
        <v>62</v>
      </c>
      <c r="Y2106" t="s">
        <v>3059</v>
      </c>
      <c r="Z2106">
        <v>10</v>
      </c>
      <c r="AA2106" t="s">
        <v>62</v>
      </c>
      <c r="AB2106" t="s">
        <v>3059</v>
      </c>
      <c r="AC2106">
        <v>0</v>
      </c>
      <c r="AF2106">
        <v>0</v>
      </c>
      <c r="AI2106">
        <v>46</v>
      </c>
      <c r="AJ2106" t="s">
        <v>348</v>
      </c>
      <c r="AK2106" t="s">
        <v>348</v>
      </c>
      <c r="AL2106" t="s">
        <v>347</v>
      </c>
      <c r="AM2106">
        <v>7</v>
      </c>
      <c r="AN2106">
        <v>42</v>
      </c>
      <c r="AO2106">
        <v>0</v>
      </c>
      <c r="AR2106">
        <v>0</v>
      </c>
      <c r="AU2106">
        <v>0</v>
      </c>
      <c r="AX2106">
        <v>30</v>
      </c>
      <c r="AY2106" t="s">
        <v>121</v>
      </c>
      <c r="AZ2106" t="s">
        <v>359</v>
      </c>
      <c r="BA2106">
        <v>12</v>
      </c>
      <c r="BB2106" t="s">
        <v>121</v>
      </c>
      <c r="BC2106" t="s">
        <v>359</v>
      </c>
      <c r="BD2106">
        <v>0</v>
      </c>
      <c r="BE2106">
        <v>92</v>
      </c>
      <c r="BF2106">
        <v>0</v>
      </c>
      <c r="BG2106">
        <v>0</v>
      </c>
      <c r="BH2106" t="s">
        <v>349</v>
      </c>
      <c r="BI2106">
        <v>0</v>
      </c>
      <c r="BJ2106">
        <v>0</v>
      </c>
      <c r="BK2106">
        <v>20</v>
      </c>
      <c r="BL2106">
        <v>0</v>
      </c>
      <c r="BM2106">
        <v>0</v>
      </c>
      <c r="BN2106" t="s">
        <v>349</v>
      </c>
      <c r="BO2106">
        <v>0</v>
      </c>
      <c r="BP2106">
        <v>0</v>
      </c>
      <c r="BQ2106">
        <v>10</v>
      </c>
      <c r="BR2106">
        <v>0</v>
      </c>
      <c r="BS2106">
        <v>0</v>
      </c>
      <c r="BT2106" t="s">
        <v>349</v>
      </c>
      <c r="BU2106">
        <v>0</v>
      </c>
      <c r="BV2106">
        <v>0</v>
      </c>
      <c r="BW2106">
        <v>30</v>
      </c>
      <c r="BX2106">
        <v>0</v>
      </c>
      <c r="BY2106">
        <v>0</v>
      </c>
      <c r="BZ2106" t="s">
        <v>349</v>
      </c>
      <c r="CA2106">
        <v>0</v>
      </c>
      <c r="CB2106">
        <v>0</v>
      </c>
      <c r="CC2106">
        <v>12</v>
      </c>
      <c r="CD2106">
        <v>0</v>
      </c>
      <c r="CE2106">
        <v>0</v>
      </c>
      <c r="CF2106" t="s">
        <v>349</v>
      </c>
      <c r="CG2106">
        <v>0</v>
      </c>
      <c r="CH2106">
        <v>0</v>
      </c>
      <c r="CI2106">
        <v>46</v>
      </c>
      <c r="CJ2106" t="s">
        <v>347</v>
      </c>
      <c r="CK2106">
        <v>20</v>
      </c>
      <c r="CL2106" t="s">
        <v>349</v>
      </c>
      <c r="CM2106">
        <v>0</v>
      </c>
      <c r="CN2106" s="133">
        <v>0</v>
      </c>
      <c r="CO2106" s="133" t="s">
        <v>347</v>
      </c>
      <c r="CP2106" s="133">
        <v>33</v>
      </c>
      <c r="CQ2106" s="133">
        <v>198</v>
      </c>
      <c r="CR2106">
        <v>30</v>
      </c>
      <c r="CS2106">
        <v>180</v>
      </c>
      <c r="CT2106">
        <v>0</v>
      </c>
      <c r="CY2106">
        <v>20</v>
      </c>
      <c r="CZ2106" t="s">
        <v>62</v>
      </c>
      <c r="DA2106" t="s">
        <v>3059</v>
      </c>
      <c r="DB2106" t="s">
        <v>350</v>
      </c>
      <c r="DD2106">
        <v>10</v>
      </c>
      <c r="DE2106" t="s">
        <v>52</v>
      </c>
      <c r="DF2106" t="s">
        <v>340</v>
      </c>
      <c r="DG2106" t="s">
        <v>350</v>
      </c>
      <c r="DI2106">
        <v>80</v>
      </c>
      <c r="DJ2106" t="s">
        <v>62</v>
      </c>
      <c r="DK2106" t="s">
        <v>3059</v>
      </c>
      <c r="DL2106" t="s">
        <v>350</v>
      </c>
      <c r="DN2106">
        <v>60</v>
      </c>
      <c r="DO2106" t="s">
        <v>62</v>
      </c>
      <c r="DP2106" t="s">
        <v>3059</v>
      </c>
      <c r="DQ2106" t="s">
        <v>350</v>
      </c>
      <c r="DS2106">
        <v>10</v>
      </c>
      <c r="DT2106" t="s">
        <v>348</v>
      </c>
      <c r="DU2106" t="s">
        <v>348</v>
      </c>
      <c r="DV2106" t="s">
        <v>347</v>
      </c>
      <c r="DW2106">
        <v>3</v>
      </c>
      <c r="DX2106">
        <v>18</v>
      </c>
      <c r="DY2106">
        <v>0</v>
      </c>
      <c r="EF2106">
        <v>0</v>
      </c>
      <c r="EM2106">
        <v>0</v>
      </c>
      <c r="ET2106">
        <v>0</v>
      </c>
      <c r="FA2106">
        <v>18</v>
      </c>
      <c r="FB2106" t="s">
        <v>121</v>
      </c>
      <c r="FD2106" t="s">
        <v>359</v>
      </c>
      <c r="FF2106" t="s">
        <v>350</v>
      </c>
      <c r="FH2106">
        <v>0</v>
      </c>
      <c r="FK2106">
        <v>20</v>
      </c>
      <c r="FL2106">
        <v>120</v>
      </c>
      <c r="FM2106">
        <v>8</v>
      </c>
      <c r="FN2106">
        <v>48</v>
      </c>
      <c r="FO2106">
        <v>5</v>
      </c>
      <c r="FP2106">
        <v>30</v>
      </c>
      <c r="FQ2106">
        <v>0</v>
      </c>
      <c r="FR2106">
        <v>0</v>
      </c>
      <c r="FS2106" t="s">
        <v>347</v>
      </c>
      <c r="FT2106">
        <v>70</v>
      </c>
      <c r="FU2106">
        <v>420</v>
      </c>
      <c r="FV2106" t="s">
        <v>62</v>
      </c>
      <c r="FW2106" t="s">
        <v>3059</v>
      </c>
      <c r="FX2106" t="s">
        <v>347</v>
      </c>
      <c r="FY2106" t="s">
        <v>121</v>
      </c>
      <c r="FZ2106" t="s">
        <v>347</v>
      </c>
      <c r="GA2106">
        <v>30</v>
      </c>
      <c r="GB2106">
        <v>180</v>
      </c>
      <c r="GC2106" t="s">
        <v>353</v>
      </c>
      <c r="GD2106" t="s">
        <v>408</v>
      </c>
      <c r="GE2106" t="s">
        <v>354</v>
      </c>
      <c r="GF2106" t="s">
        <v>354</v>
      </c>
      <c r="GG2106">
        <v>14</v>
      </c>
      <c r="GH2106" t="s">
        <v>356</v>
      </c>
    </row>
    <row r="2107" spans="1:191" x14ac:dyDescent="0.35">
      <c r="A2107" t="s">
        <v>61</v>
      </c>
      <c r="B2107" t="s">
        <v>62</v>
      </c>
      <c r="C2107" t="s">
        <v>5338</v>
      </c>
      <c r="D2107" t="s">
        <v>3059</v>
      </c>
      <c r="E2107" t="s">
        <v>5356</v>
      </c>
      <c r="F2107" t="s">
        <v>5357</v>
      </c>
      <c r="G2107" t="s">
        <v>5359</v>
      </c>
      <c r="H2107" t="s">
        <v>5360</v>
      </c>
      <c r="I2107">
        <v>14</v>
      </c>
      <c r="J2107">
        <v>4</v>
      </c>
      <c r="K2107" t="s">
        <v>345</v>
      </c>
      <c r="L2107">
        <v>9.7130487829999996</v>
      </c>
      <c r="M2107">
        <v>30.084195050000002</v>
      </c>
      <c r="N2107" t="s">
        <v>346</v>
      </c>
      <c r="O2107" t="s">
        <v>347</v>
      </c>
      <c r="P2107" s="133">
        <v>46</v>
      </c>
      <c r="Q2107" s="133">
        <v>276</v>
      </c>
      <c r="R2107" s="133">
        <v>40</v>
      </c>
      <c r="S2107" s="133">
        <v>240</v>
      </c>
      <c r="T2107" s="133">
        <v>110</v>
      </c>
      <c r="U2107" t="s">
        <v>62</v>
      </c>
      <c r="V2107" t="s">
        <v>3059</v>
      </c>
      <c r="W2107">
        <v>0</v>
      </c>
      <c r="Z2107">
        <v>0</v>
      </c>
      <c r="AC2107">
        <v>0</v>
      </c>
      <c r="AF2107">
        <v>18</v>
      </c>
      <c r="AG2107" t="s">
        <v>62</v>
      </c>
      <c r="AH2107" t="s">
        <v>3059</v>
      </c>
      <c r="AI2107">
        <v>112</v>
      </c>
      <c r="AJ2107" t="s">
        <v>348</v>
      </c>
      <c r="AK2107" t="s">
        <v>348</v>
      </c>
      <c r="AL2107" t="s">
        <v>347</v>
      </c>
      <c r="AM2107">
        <v>6</v>
      </c>
      <c r="AN2107">
        <v>36</v>
      </c>
      <c r="AO2107">
        <v>0</v>
      </c>
      <c r="AR2107">
        <v>0</v>
      </c>
      <c r="AU2107">
        <v>0</v>
      </c>
      <c r="AX2107">
        <v>0</v>
      </c>
      <c r="BA2107">
        <v>0</v>
      </c>
      <c r="BD2107">
        <v>36</v>
      </c>
      <c r="BE2107">
        <v>104</v>
      </c>
      <c r="BF2107">
        <v>0</v>
      </c>
      <c r="BG2107">
        <v>6</v>
      </c>
      <c r="BH2107" t="s">
        <v>349</v>
      </c>
      <c r="BI2107">
        <v>0</v>
      </c>
      <c r="BJ2107">
        <v>0</v>
      </c>
      <c r="BK2107">
        <v>0</v>
      </c>
      <c r="BL2107">
        <v>0</v>
      </c>
      <c r="BM2107">
        <v>0</v>
      </c>
      <c r="BN2107" t="s">
        <v>349</v>
      </c>
      <c r="BO2107">
        <v>0</v>
      </c>
      <c r="BP2107">
        <v>0</v>
      </c>
      <c r="BQ2107">
        <v>0</v>
      </c>
      <c r="BR2107">
        <v>0</v>
      </c>
      <c r="BS2107">
        <v>0</v>
      </c>
      <c r="BT2107" t="s">
        <v>349</v>
      </c>
      <c r="BU2107">
        <v>0</v>
      </c>
      <c r="BV2107">
        <v>0</v>
      </c>
      <c r="BW2107">
        <v>0</v>
      </c>
      <c r="BX2107">
        <v>0</v>
      </c>
      <c r="BY2107">
        <v>0</v>
      </c>
      <c r="BZ2107" t="s">
        <v>349</v>
      </c>
      <c r="CA2107">
        <v>0</v>
      </c>
      <c r="CB2107">
        <v>0</v>
      </c>
      <c r="CC2107">
        <v>0</v>
      </c>
      <c r="CD2107">
        <v>18</v>
      </c>
      <c r="CE2107">
        <v>0</v>
      </c>
      <c r="CF2107" t="s">
        <v>349</v>
      </c>
      <c r="CG2107">
        <v>0</v>
      </c>
      <c r="CH2107">
        <v>0</v>
      </c>
      <c r="CI2107">
        <v>148</v>
      </c>
      <c r="CJ2107" t="s">
        <v>347</v>
      </c>
      <c r="CK2107">
        <v>18</v>
      </c>
      <c r="CL2107" t="s">
        <v>349</v>
      </c>
      <c r="CM2107">
        <v>0</v>
      </c>
      <c r="CN2107" s="133">
        <v>0</v>
      </c>
      <c r="CO2107" s="133" t="s">
        <v>347</v>
      </c>
      <c r="CP2107" s="133">
        <v>60</v>
      </c>
      <c r="CQ2107" s="133">
        <v>360</v>
      </c>
      <c r="CR2107">
        <v>40</v>
      </c>
      <c r="CS2107">
        <v>240</v>
      </c>
      <c r="CT2107">
        <v>0</v>
      </c>
      <c r="CY2107">
        <v>50</v>
      </c>
      <c r="CZ2107" t="s">
        <v>62</v>
      </c>
      <c r="DA2107" t="s">
        <v>3059</v>
      </c>
      <c r="DB2107" t="s">
        <v>350</v>
      </c>
      <c r="DD2107">
        <v>15</v>
      </c>
      <c r="DE2107" t="s">
        <v>62</v>
      </c>
      <c r="DF2107" t="s">
        <v>3059</v>
      </c>
      <c r="DG2107" t="s">
        <v>350</v>
      </c>
      <c r="DI2107">
        <v>80</v>
      </c>
      <c r="DJ2107" t="s">
        <v>52</v>
      </c>
      <c r="DK2107" t="s">
        <v>340</v>
      </c>
      <c r="DL2107" t="s">
        <v>350</v>
      </c>
      <c r="DN2107">
        <v>60</v>
      </c>
      <c r="DO2107" t="s">
        <v>62</v>
      </c>
      <c r="DP2107" t="s">
        <v>3059</v>
      </c>
      <c r="DQ2107" t="s">
        <v>350</v>
      </c>
      <c r="DS2107">
        <v>35</v>
      </c>
      <c r="DT2107" t="s">
        <v>348</v>
      </c>
      <c r="DU2107" t="s">
        <v>348</v>
      </c>
      <c r="DV2107" t="s">
        <v>347</v>
      </c>
      <c r="DW2107">
        <v>20</v>
      </c>
      <c r="DX2107">
        <v>120</v>
      </c>
      <c r="DY2107">
        <v>0</v>
      </c>
      <c r="EF2107">
        <v>0</v>
      </c>
      <c r="EM2107">
        <v>0</v>
      </c>
      <c r="ET2107">
        <v>0</v>
      </c>
      <c r="FA2107">
        <v>120</v>
      </c>
      <c r="FB2107" t="s">
        <v>121</v>
      </c>
      <c r="FD2107" t="s">
        <v>359</v>
      </c>
      <c r="FF2107" t="s">
        <v>350</v>
      </c>
      <c r="FH2107">
        <v>0</v>
      </c>
      <c r="FK2107">
        <v>40</v>
      </c>
      <c r="FL2107">
        <v>240</v>
      </c>
      <c r="FM2107">
        <v>17</v>
      </c>
      <c r="FN2107">
        <v>102</v>
      </c>
      <c r="FO2107">
        <v>3</v>
      </c>
      <c r="FP2107">
        <v>18</v>
      </c>
      <c r="FQ2107">
        <v>0</v>
      </c>
      <c r="FR2107">
        <v>0</v>
      </c>
      <c r="FS2107" t="s">
        <v>347</v>
      </c>
      <c r="FT2107">
        <v>73</v>
      </c>
      <c r="FU2107">
        <v>438</v>
      </c>
      <c r="FV2107" t="s">
        <v>62</v>
      </c>
      <c r="FW2107" t="s">
        <v>3059</v>
      </c>
      <c r="FX2107" t="s">
        <v>347</v>
      </c>
      <c r="FY2107" t="s">
        <v>121</v>
      </c>
      <c r="FZ2107" t="s">
        <v>347</v>
      </c>
      <c r="GA2107">
        <v>10</v>
      </c>
      <c r="GB2107">
        <v>60</v>
      </c>
      <c r="GC2107" t="s">
        <v>353</v>
      </c>
      <c r="GD2107" t="s">
        <v>408</v>
      </c>
      <c r="GE2107" t="s">
        <v>354</v>
      </c>
      <c r="GF2107" t="s">
        <v>354</v>
      </c>
      <c r="GG2107">
        <v>14</v>
      </c>
      <c r="GH2107" t="s">
        <v>356</v>
      </c>
    </row>
    <row r="2108" spans="1:191" x14ac:dyDescent="0.35">
      <c r="A2108" t="s">
        <v>61</v>
      </c>
      <c r="B2108" t="s">
        <v>62</v>
      </c>
      <c r="C2108" t="s">
        <v>5338</v>
      </c>
      <c r="D2108" t="s">
        <v>3059</v>
      </c>
      <c r="E2108" t="s">
        <v>5356</v>
      </c>
      <c r="F2108" t="s">
        <v>5357</v>
      </c>
      <c r="G2108" t="s">
        <v>5361</v>
      </c>
      <c r="H2108" t="s">
        <v>5362</v>
      </c>
      <c r="I2108">
        <v>14</v>
      </c>
      <c r="J2108">
        <v>4</v>
      </c>
      <c r="K2108" t="s">
        <v>345</v>
      </c>
      <c r="L2108">
        <v>9.7229499819999994</v>
      </c>
      <c r="M2108">
        <v>30.23810005</v>
      </c>
      <c r="N2108" t="s">
        <v>346</v>
      </c>
      <c r="O2108" t="s">
        <v>347</v>
      </c>
      <c r="P2108" s="133">
        <v>49</v>
      </c>
      <c r="Q2108" s="133">
        <v>294</v>
      </c>
      <c r="R2108" s="133">
        <v>38</v>
      </c>
      <c r="S2108" s="133">
        <v>228</v>
      </c>
      <c r="T2108" s="133">
        <v>128</v>
      </c>
      <c r="U2108" t="s">
        <v>62</v>
      </c>
      <c r="V2108" t="s">
        <v>3059</v>
      </c>
      <c r="W2108">
        <v>35</v>
      </c>
      <c r="X2108" t="s">
        <v>62</v>
      </c>
      <c r="Y2108" t="s">
        <v>3059</v>
      </c>
      <c r="Z2108">
        <v>5</v>
      </c>
      <c r="AA2108" t="s">
        <v>62</v>
      </c>
      <c r="AB2108" t="s">
        <v>3059</v>
      </c>
      <c r="AC2108">
        <v>20</v>
      </c>
      <c r="AD2108" t="s">
        <v>62</v>
      </c>
      <c r="AE2108" t="s">
        <v>3059</v>
      </c>
      <c r="AF2108">
        <v>10</v>
      </c>
      <c r="AG2108" t="s">
        <v>62</v>
      </c>
      <c r="AH2108" t="s">
        <v>3059</v>
      </c>
      <c r="AI2108">
        <v>30</v>
      </c>
      <c r="AJ2108" t="s">
        <v>348</v>
      </c>
      <c r="AK2108" t="s">
        <v>348</v>
      </c>
      <c r="AL2108" t="s">
        <v>347</v>
      </c>
      <c r="AM2108">
        <v>11</v>
      </c>
      <c r="AN2108">
        <v>66</v>
      </c>
      <c r="AO2108">
        <v>60</v>
      </c>
      <c r="AP2108" t="s">
        <v>121</v>
      </c>
      <c r="AQ2108" t="s">
        <v>359</v>
      </c>
      <c r="AR2108">
        <v>0</v>
      </c>
      <c r="AU2108">
        <v>0</v>
      </c>
      <c r="AX2108">
        <v>0</v>
      </c>
      <c r="BA2108">
        <v>6</v>
      </c>
      <c r="BB2108" t="s">
        <v>121</v>
      </c>
      <c r="BC2108" t="s">
        <v>359</v>
      </c>
      <c r="BD2108">
        <v>0</v>
      </c>
      <c r="BE2108">
        <v>128</v>
      </c>
      <c r="BF2108">
        <v>0</v>
      </c>
      <c r="BG2108">
        <v>0</v>
      </c>
      <c r="BH2108" t="s">
        <v>347</v>
      </c>
      <c r="BI2108">
        <v>0</v>
      </c>
      <c r="BJ2108">
        <v>60</v>
      </c>
      <c r="BK2108">
        <v>35</v>
      </c>
      <c r="BL2108">
        <v>0</v>
      </c>
      <c r="BM2108">
        <v>0</v>
      </c>
      <c r="BN2108" t="s">
        <v>349</v>
      </c>
      <c r="BO2108">
        <v>0</v>
      </c>
      <c r="BP2108">
        <v>0</v>
      </c>
      <c r="BQ2108">
        <v>5</v>
      </c>
      <c r="BR2108">
        <v>0</v>
      </c>
      <c r="BS2108">
        <v>0</v>
      </c>
      <c r="BT2108" t="s">
        <v>349</v>
      </c>
      <c r="BU2108">
        <v>0</v>
      </c>
      <c r="BV2108">
        <v>0</v>
      </c>
      <c r="BW2108">
        <v>20</v>
      </c>
      <c r="BX2108">
        <v>0</v>
      </c>
      <c r="BY2108">
        <v>0</v>
      </c>
      <c r="BZ2108" t="s">
        <v>349</v>
      </c>
      <c r="CA2108">
        <v>0</v>
      </c>
      <c r="CB2108">
        <v>0</v>
      </c>
      <c r="CC2108">
        <v>10</v>
      </c>
      <c r="CD2108">
        <v>0</v>
      </c>
      <c r="CE2108">
        <v>0</v>
      </c>
      <c r="CF2108" t="s">
        <v>347</v>
      </c>
      <c r="CG2108">
        <v>0</v>
      </c>
      <c r="CH2108">
        <v>6</v>
      </c>
      <c r="CI2108">
        <v>30</v>
      </c>
      <c r="CJ2108" t="s">
        <v>347</v>
      </c>
      <c r="CK2108">
        <v>33</v>
      </c>
      <c r="CL2108" t="s">
        <v>349</v>
      </c>
      <c r="CM2108">
        <v>0</v>
      </c>
      <c r="CN2108" s="133">
        <v>0</v>
      </c>
      <c r="CO2108" s="133" t="s">
        <v>347</v>
      </c>
      <c r="CP2108" s="133">
        <v>38</v>
      </c>
      <c r="CQ2108" s="133">
        <v>228</v>
      </c>
      <c r="CR2108">
        <v>31</v>
      </c>
      <c r="CS2108">
        <v>186</v>
      </c>
      <c r="CT2108">
        <v>0</v>
      </c>
      <c r="CY2108">
        <v>35</v>
      </c>
      <c r="CZ2108" t="s">
        <v>62</v>
      </c>
      <c r="DA2108" t="s">
        <v>3059</v>
      </c>
      <c r="DB2108" t="s">
        <v>350</v>
      </c>
      <c r="DD2108">
        <v>50</v>
      </c>
      <c r="DE2108" t="s">
        <v>62</v>
      </c>
      <c r="DF2108" t="s">
        <v>3059</v>
      </c>
      <c r="DG2108" t="s">
        <v>350</v>
      </c>
      <c r="DI2108">
        <v>39</v>
      </c>
      <c r="DJ2108" t="s">
        <v>62</v>
      </c>
      <c r="DK2108" t="s">
        <v>3059</v>
      </c>
      <c r="DL2108" t="s">
        <v>350</v>
      </c>
      <c r="DN2108">
        <v>12</v>
      </c>
      <c r="DO2108" t="s">
        <v>62</v>
      </c>
      <c r="DP2108" t="s">
        <v>3059</v>
      </c>
      <c r="DQ2108" t="s">
        <v>350</v>
      </c>
      <c r="DS2108">
        <v>50</v>
      </c>
      <c r="DT2108" t="s">
        <v>348</v>
      </c>
      <c r="DU2108" t="s">
        <v>348</v>
      </c>
      <c r="DV2108" t="s">
        <v>347</v>
      </c>
      <c r="DW2108">
        <v>7</v>
      </c>
      <c r="DX2108">
        <v>42</v>
      </c>
      <c r="DY2108">
        <v>0</v>
      </c>
      <c r="EF2108">
        <v>0</v>
      </c>
      <c r="EM2108">
        <v>0</v>
      </c>
      <c r="ET2108">
        <v>0</v>
      </c>
      <c r="FA2108">
        <v>42</v>
      </c>
      <c r="FB2108" t="s">
        <v>121</v>
      </c>
      <c r="FD2108" t="s">
        <v>359</v>
      </c>
      <c r="FF2108" t="s">
        <v>350</v>
      </c>
      <c r="FH2108">
        <v>0</v>
      </c>
      <c r="FK2108">
        <v>20</v>
      </c>
      <c r="FL2108">
        <v>120</v>
      </c>
      <c r="FM2108">
        <v>15</v>
      </c>
      <c r="FN2108">
        <v>90</v>
      </c>
      <c r="FO2108">
        <v>3</v>
      </c>
      <c r="FP2108">
        <v>18</v>
      </c>
      <c r="FQ2108">
        <v>0</v>
      </c>
      <c r="FR2108">
        <v>0</v>
      </c>
      <c r="FS2108" t="s">
        <v>347</v>
      </c>
      <c r="FT2108">
        <v>44</v>
      </c>
      <c r="FU2108">
        <v>264</v>
      </c>
      <c r="FV2108" t="s">
        <v>62</v>
      </c>
      <c r="FW2108" t="s">
        <v>3059</v>
      </c>
      <c r="FX2108" t="s">
        <v>347</v>
      </c>
      <c r="FY2108" t="s">
        <v>121</v>
      </c>
      <c r="FZ2108" t="s">
        <v>347</v>
      </c>
      <c r="GA2108">
        <v>10</v>
      </c>
      <c r="GB2108">
        <v>60</v>
      </c>
      <c r="GC2108" t="s">
        <v>353</v>
      </c>
      <c r="GD2108" t="s">
        <v>408</v>
      </c>
      <c r="GE2108" t="s">
        <v>354</v>
      </c>
      <c r="GF2108" t="s">
        <v>354</v>
      </c>
      <c r="GG2108">
        <v>14</v>
      </c>
      <c r="GH2108" t="s">
        <v>356</v>
      </c>
    </row>
    <row r="2109" spans="1:191" x14ac:dyDescent="0.35">
      <c r="A2109" t="s">
        <v>61</v>
      </c>
      <c r="B2109" t="s">
        <v>62</v>
      </c>
      <c r="C2109" t="s">
        <v>5338</v>
      </c>
      <c r="D2109" t="s">
        <v>3059</v>
      </c>
      <c r="E2109" t="s">
        <v>5356</v>
      </c>
      <c r="F2109" t="s">
        <v>5357</v>
      </c>
      <c r="G2109" t="s">
        <v>5363</v>
      </c>
      <c r="H2109" t="s">
        <v>5357</v>
      </c>
      <c r="I2109">
        <v>14</v>
      </c>
      <c r="J2109">
        <v>4</v>
      </c>
      <c r="K2109" t="s">
        <v>345</v>
      </c>
      <c r="L2109">
        <v>9.5800307349999994</v>
      </c>
      <c r="M2109">
        <v>30.214510449999999</v>
      </c>
      <c r="N2109" t="s">
        <v>346</v>
      </c>
      <c r="O2109" t="s">
        <v>347</v>
      </c>
      <c r="P2109" s="133">
        <v>80</v>
      </c>
      <c r="Q2109" s="133">
        <v>480</v>
      </c>
      <c r="R2109" s="133">
        <v>62</v>
      </c>
      <c r="S2109" s="133">
        <v>372</v>
      </c>
      <c r="T2109" s="133">
        <v>200</v>
      </c>
      <c r="U2109" t="s">
        <v>62</v>
      </c>
      <c r="V2109" t="s">
        <v>3059</v>
      </c>
      <c r="W2109">
        <v>20</v>
      </c>
      <c r="X2109" t="s">
        <v>62</v>
      </c>
      <c r="Y2109" t="s">
        <v>3059</v>
      </c>
      <c r="Z2109">
        <v>10</v>
      </c>
      <c r="AA2109" t="s">
        <v>62</v>
      </c>
      <c r="AB2109" t="s">
        <v>3059</v>
      </c>
      <c r="AC2109">
        <v>12</v>
      </c>
      <c r="AD2109" t="s">
        <v>62</v>
      </c>
      <c r="AE2109" t="s">
        <v>3059</v>
      </c>
      <c r="AF2109">
        <v>20</v>
      </c>
      <c r="AG2109" t="s">
        <v>62</v>
      </c>
      <c r="AH2109" t="s">
        <v>2351</v>
      </c>
      <c r="AI2109">
        <v>110</v>
      </c>
      <c r="AJ2109" t="s">
        <v>348</v>
      </c>
      <c r="AK2109" t="s">
        <v>348</v>
      </c>
      <c r="AL2109" t="s">
        <v>347</v>
      </c>
      <c r="AM2109">
        <v>18</v>
      </c>
      <c r="AN2109">
        <v>108</v>
      </c>
      <c r="AO2109">
        <v>0</v>
      </c>
      <c r="AR2109">
        <v>0</v>
      </c>
      <c r="AU2109">
        <v>5</v>
      </c>
      <c r="AV2109" t="s">
        <v>121</v>
      </c>
      <c r="AW2109" t="s">
        <v>359</v>
      </c>
      <c r="AX2109">
        <v>8</v>
      </c>
      <c r="AY2109" t="s">
        <v>121</v>
      </c>
      <c r="AZ2109" t="s">
        <v>359</v>
      </c>
      <c r="BA2109">
        <v>0</v>
      </c>
      <c r="BD2109">
        <v>95</v>
      </c>
      <c r="BE2109">
        <v>200</v>
      </c>
      <c r="BF2109">
        <v>0</v>
      </c>
      <c r="BG2109">
        <v>0</v>
      </c>
      <c r="BH2109" t="s">
        <v>349</v>
      </c>
      <c r="BI2109">
        <v>0</v>
      </c>
      <c r="BJ2109">
        <v>0</v>
      </c>
      <c r="BK2109">
        <v>4</v>
      </c>
      <c r="BL2109">
        <v>0</v>
      </c>
      <c r="BM2109">
        <v>0</v>
      </c>
      <c r="BN2109" t="s">
        <v>347</v>
      </c>
      <c r="BO2109">
        <v>0</v>
      </c>
      <c r="BP2109">
        <v>16</v>
      </c>
      <c r="BQ2109">
        <v>5</v>
      </c>
      <c r="BR2109">
        <v>0</v>
      </c>
      <c r="BS2109">
        <v>0</v>
      </c>
      <c r="BT2109" t="s">
        <v>347</v>
      </c>
      <c r="BU2109">
        <v>0</v>
      </c>
      <c r="BV2109">
        <v>10</v>
      </c>
      <c r="BW2109">
        <v>12</v>
      </c>
      <c r="BX2109">
        <v>0</v>
      </c>
      <c r="BY2109">
        <v>0</v>
      </c>
      <c r="BZ2109" t="s">
        <v>347</v>
      </c>
      <c r="CA2109">
        <v>0</v>
      </c>
      <c r="CB2109">
        <v>8</v>
      </c>
      <c r="CC2109">
        <v>20</v>
      </c>
      <c r="CD2109">
        <v>0</v>
      </c>
      <c r="CE2109">
        <v>0</v>
      </c>
      <c r="CF2109" t="s">
        <v>349</v>
      </c>
      <c r="CG2109">
        <v>0</v>
      </c>
      <c r="CH2109">
        <v>0</v>
      </c>
      <c r="CI2109">
        <v>205</v>
      </c>
      <c r="CJ2109" t="s">
        <v>347</v>
      </c>
      <c r="CK2109">
        <v>40</v>
      </c>
      <c r="CL2109" t="s">
        <v>349</v>
      </c>
      <c r="CM2109">
        <v>0</v>
      </c>
      <c r="CN2109" s="133">
        <v>0</v>
      </c>
      <c r="CO2109" s="133" t="s">
        <v>347</v>
      </c>
      <c r="CP2109" s="133">
        <v>51</v>
      </c>
      <c r="CQ2109" s="133">
        <v>306</v>
      </c>
      <c r="CR2109">
        <v>46</v>
      </c>
      <c r="CS2109">
        <v>276</v>
      </c>
      <c r="CT2109">
        <v>0</v>
      </c>
      <c r="CY2109">
        <v>42</v>
      </c>
      <c r="CZ2109" t="s">
        <v>52</v>
      </c>
      <c r="DA2109" t="s">
        <v>340</v>
      </c>
      <c r="DB2109" t="s">
        <v>350</v>
      </c>
      <c r="DD2109">
        <v>35</v>
      </c>
      <c r="DE2109" t="s">
        <v>62</v>
      </c>
      <c r="DF2109" t="s">
        <v>3059</v>
      </c>
      <c r="DG2109" t="s">
        <v>350</v>
      </c>
      <c r="DI2109">
        <v>90</v>
      </c>
      <c r="DJ2109" t="s">
        <v>62</v>
      </c>
      <c r="DK2109" t="s">
        <v>3059</v>
      </c>
      <c r="DL2109" t="s">
        <v>350</v>
      </c>
      <c r="DN2109">
        <v>34</v>
      </c>
      <c r="DO2109" t="s">
        <v>52</v>
      </c>
      <c r="DP2109" t="s">
        <v>418</v>
      </c>
      <c r="DQ2109" t="s">
        <v>350</v>
      </c>
      <c r="DS2109">
        <v>75</v>
      </c>
      <c r="DT2109" t="s">
        <v>348</v>
      </c>
      <c r="DU2109" t="s">
        <v>348</v>
      </c>
      <c r="DV2109" t="s">
        <v>347</v>
      </c>
      <c r="DW2109">
        <v>5</v>
      </c>
      <c r="DX2109">
        <v>30</v>
      </c>
      <c r="DY2109">
        <v>0</v>
      </c>
      <c r="EF2109">
        <v>0</v>
      </c>
      <c r="EM2109">
        <v>0</v>
      </c>
      <c r="ET2109">
        <v>0</v>
      </c>
      <c r="FA2109">
        <v>30</v>
      </c>
      <c r="FB2109" t="s">
        <v>121</v>
      </c>
      <c r="FD2109" t="s">
        <v>359</v>
      </c>
      <c r="FF2109" t="s">
        <v>350</v>
      </c>
      <c r="FH2109">
        <v>0</v>
      </c>
      <c r="FK2109">
        <v>36</v>
      </c>
      <c r="FL2109">
        <v>216</v>
      </c>
      <c r="FM2109">
        <v>10</v>
      </c>
      <c r="FN2109">
        <v>60</v>
      </c>
      <c r="FO2109">
        <v>5</v>
      </c>
      <c r="FP2109">
        <v>30</v>
      </c>
      <c r="FQ2109">
        <v>0</v>
      </c>
      <c r="FR2109">
        <v>0</v>
      </c>
      <c r="FS2109" t="s">
        <v>347</v>
      </c>
      <c r="FT2109">
        <v>200</v>
      </c>
      <c r="FU2109">
        <v>1200</v>
      </c>
      <c r="FV2109" t="s">
        <v>62</v>
      </c>
      <c r="FW2109" t="s">
        <v>3059</v>
      </c>
      <c r="FX2109" t="s">
        <v>347</v>
      </c>
      <c r="FY2109" t="s">
        <v>121</v>
      </c>
      <c r="FZ2109" t="s">
        <v>347</v>
      </c>
      <c r="GA2109">
        <v>18</v>
      </c>
      <c r="GB2109">
        <v>108</v>
      </c>
      <c r="GC2109" t="s">
        <v>353</v>
      </c>
      <c r="GD2109" t="s">
        <v>408</v>
      </c>
      <c r="GE2109" t="s">
        <v>354</v>
      </c>
      <c r="GF2109" t="s">
        <v>354</v>
      </c>
      <c r="GG2109">
        <v>14</v>
      </c>
      <c r="GH2109" t="s">
        <v>356</v>
      </c>
    </row>
    <row r="2110" spans="1:191" x14ac:dyDescent="0.35">
      <c r="A2110" t="s">
        <v>61</v>
      </c>
      <c r="B2110" t="s">
        <v>62</v>
      </c>
      <c r="C2110" t="s">
        <v>5338</v>
      </c>
      <c r="D2110" t="s">
        <v>3059</v>
      </c>
      <c r="E2110" t="s">
        <v>5356</v>
      </c>
      <c r="F2110" t="s">
        <v>5357</v>
      </c>
      <c r="G2110" t="s">
        <v>5364</v>
      </c>
      <c r="H2110" t="s">
        <v>5365</v>
      </c>
      <c r="I2110">
        <v>14</v>
      </c>
      <c r="J2110">
        <v>4</v>
      </c>
      <c r="K2110" t="s">
        <v>345</v>
      </c>
      <c r="L2110">
        <v>9.6766099929999996</v>
      </c>
      <c r="M2110">
        <v>30.09519959</v>
      </c>
      <c r="N2110" t="s">
        <v>346</v>
      </c>
      <c r="O2110" t="s">
        <v>347</v>
      </c>
      <c r="P2110" s="133">
        <v>16</v>
      </c>
      <c r="Q2110" s="133">
        <v>96</v>
      </c>
      <c r="R2110" s="133">
        <v>11</v>
      </c>
      <c r="S2110" s="133">
        <v>66</v>
      </c>
      <c r="T2110" s="133">
        <v>66</v>
      </c>
      <c r="U2110" t="s">
        <v>62</v>
      </c>
      <c r="V2110" t="s">
        <v>3059</v>
      </c>
      <c r="W2110">
        <v>0</v>
      </c>
      <c r="Z2110">
        <v>0</v>
      </c>
      <c r="AC2110">
        <v>0</v>
      </c>
      <c r="AF2110">
        <v>0</v>
      </c>
      <c r="AI2110">
        <v>0</v>
      </c>
      <c r="AL2110" t="s">
        <v>347</v>
      </c>
      <c r="AM2110">
        <v>5</v>
      </c>
      <c r="AN2110">
        <v>30</v>
      </c>
      <c r="AO2110">
        <v>0</v>
      </c>
      <c r="AR2110">
        <v>0</v>
      </c>
      <c r="AU2110">
        <v>0</v>
      </c>
      <c r="AX2110">
        <v>0</v>
      </c>
      <c r="BA2110">
        <v>0</v>
      </c>
      <c r="BD2110">
        <v>30</v>
      </c>
      <c r="BE2110">
        <v>66</v>
      </c>
      <c r="BF2110">
        <v>0</v>
      </c>
      <c r="BG2110">
        <v>0</v>
      </c>
      <c r="BH2110" t="s">
        <v>349</v>
      </c>
      <c r="BI2110">
        <v>0</v>
      </c>
      <c r="BJ2110">
        <v>0</v>
      </c>
      <c r="BK2110">
        <v>0</v>
      </c>
      <c r="BL2110">
        <v>0</v>
      </c>
      <c r="BM2110">
        <v>0</v>
      </c>
      <c r="BN2110" t="s">
        <v>349</v>
      </c>
      <c r="BO2110">
        <v>0</v>
      </c>
      <c r="BP2110">
        <v>0</v>
      </c>
      <c r="BQ2110">
        <v>0</v>
      </c>
      <c r="BR2110">
        <v>0</v>
      </c>
      <c r="BS2110">
        <v>0</v>
      </c>
      <c r="BT2110" t="s">
        <v>349</v>
      </c>
      <c r="BU2110">
        <v>0</v>
      </c>
      <c r="BV2110">
        <v>0</v>
      </c>
      <c r="BW2110">
        <v>0</v>
      </c>
      <c r="BX2110">
        <v>0</v>
      </c>
      <c r="BY2110">
        <v>0</v>
      </c>
      <c r="BZ2110" t="s">
        <v>349</v>
      </c>
      <c r="CA2110">
        <v>0</v>
      </c>
      <c r="CB2110">
        <v>0</v>
      </c>
      <c r="CC2110">
        <v>0</v>
      </c>
      <c r="CD2110">
        <v>0</v>
      </c>
      <c r="CE2110">
        <v>0</v>
      </c>
      <c r="CF2110" t="s">
        <v>349</v>
      </c>
      <c r="CG2110">
        <v>0</v>
      </c>
      <c r="CH2110">
        <v>0</v>
      </c>
      <c r="CI2110">
        <v>30</v>
      </c>
      <c r="CJ2110" t="s">
        <v>349</v>
      </c>
      <c r="CK2110">
        <v>0</v>
      </c>
      <c r="CL2110" t="s">
        <v>349</v>
      </c>
      <c r="CM2110">
        <v>0</v>
      </c>
      <c r="CN2110" s="133">
        <v>0</v>
      </c>
      <c r="CO2110" s="133" t="s">
        <v>347</v>
      </c>
      <c r="CP2110" s="133">
        <v>23</v>
      </c>
      <c r="CQ2110" s="133">
        <v>138</v>
      </c>
      <c r="CR2110">
        <v>22</v>
      </c>
      <c r="CS2110">
        <v>132</v>
      </c>
      <c r="CT2110">
        <v>0</v>
      </c>
      <c r="CY2110">
        <v>14</v>
      </c>
      <c r="CZ2110" t="s">
        <v>52</v>
      </c>
      <c r="DA2110" t="s">
        <v>418</v>
      </c>
      <c r="DB2110" t="s">
        <v>350</v>
      </c>
      <c r="DD2110">
        <v>15</v>
      </c>
      <c r="DE2110" t="s">
        <v>62</v>
      </c>
      <c r="DF2110" t="s">
        <v>3059</v>
      </c>
      <c r="DG2110" t="s">
        <v>350</v>
      </c>
      <c r="DI2110">
        <v>37</v>
      </c>
      <c r="DJ2110" t="s">
        <v>62</v>
      </c>
      <c r="DK2110" t="s">
        <v>3059</v>
      </c>
      <c r="DL2110" t="s">
        <v>350</v>
      </c>
      <c r="DN2110">
        <v>18</v>
      </c>
      <c r="DO2110" t="s">
        <v>62</v>
      </c>
      <c r="DP2110" t="s">
        <v>3059</v>
      </c>
      <c r="DQ2110" t="s">
        <v>350</v>
      </c>
      <c r="DS2110">
        <v>48</v>
      </c>
      <c r="DT2110" t="s">
        <v>348</v>
      </c>
      <c r="DU2110" t="s">
        <v>348</v>
      </c>
      <c r="DV2110" t="s">
        <v>347</v>
      </c>
      <c r="DW2110">
        <v>1</v>
      </c>
      <c r="DX2110">
        <v>6</v>
      </c>
      <c r="DY2110">
        <v>0</v>
      </c>
      <c r="EF2110">
        <v>0</v>
      </c>
      <c r="EM2110">
        <v>0</v>
      </c>
      <c r="ET2110">
        <v>0</v>
      </c>
      <c r="FA2110">
        <v>6</v>
      </c>
      <c r="FB2110" t="s">
        <v>121</v>
      </c>
      <c r="FD2110" t="s">
        <v>359</v>
      </c>
      <c r="FF2110" t="s">
        <v>350</v>
      </c>
      <c r="FH2110">
        <v>0</v>
      </c>
      <c r="FK2110">
        <v>20</v>
      </c>
      <c r="FL2110">
        <v>120</v>
      </c>
      <c r="FM2110">
        <v>3</v>
      </c>
      <c r="FN2110">
        <v>18</v>
      </c>
      <c r="FO2110">
        <v>0</v>
      </c>
      <c r="FP2110">
        <v>0</v>
      </c>
      <c r="FQ2110">
        <v>0</v>
      </c>
      <c r="FR2110">
        <v>0</v>
      </c>
      <c r="FS2110" t="s">
        <v>347</v>
      </c>
      <c r="FT2110">
        <v>63</v>
      </c>
      <c r="FU2110">
        <v>378</v>
      </c>
      <c r="FV2110" t="s">
        <v>62</v>
      </c>
      <c r="FW2110" t="s">
        <v>3059</v>
      </c>
      <c r="FX2110" t="s">
        <v>347</v>
      </c>
      <c r="FY2110" t="s">
        <v>121</v>
      </c>
      <c r="FZ2110" t="s">
        <v>347</v>
      </c>
      <c r="GA2110">
        <v>21</v>
      </c>
      <c r="GB2110">
        <v>126</v>
      </c>
      <c r="GC2110" t="s">
        <v>353</v>
      </c>
      <c r="GD2110" t="s">
        <v>408</v>
      </c>
      <c r="GE2110" t="s">
        <v>354</v>
      </c>
      <c r="GF2110" t="s">
        <v>354</v>
      </c>
      <c r="GG2110">
        <v>14</v>
      </c>
      <c r="GH2110" t="s">
        <v>356</v>
      </c>
    </row>
    <row r="2111" spans="1:191" x14ac:dyDescent="0.35">
      <c r="A2111" t="s">
        <v>61</v>
      </c>
      <c r="B2111" t="s">
        <v>62</v>
      </c>
      <c r="C2111" t="s">
        <v>5338</v>
      </c>
      <c r="D2111" t="s">
        <v>3059</v>
      </c>
      <c r="E2111" t="s">
        <v>5356</v>
      </c>
      <c r="F2111" t="s">
        <v>5357</v>
      </c>
      <c r="G2111" t="s">
        <v>5366</v>
      </c>
      <c r="H2111" t="s">
        <v>5367</v>
      </c>
      <c r="I2111">
        <v>14</v>
      </c>
      <c r="J2111">
        <v>4</v>
      </c>
      <c r="K2111" t="s">
        <v>345</v>
      </c>
      <c r="L2111">
        <v>9.7552599999999998</v>
      </c>
      <c r="M2111">
        <v>30.126750000000001</v>
      </c>
      <c r="N2111" t="s">
        <v>346</v>
      </c>
      <c r="O2111" t="s">
        <v>347</v>
      </c>
      <c r="P2111" s="133">
        <v>40</v>
      </c>
      <c r="Q2111" s="133">
        <v>240</v>
      </c>
      <c r="R2111" s="133">
        <v>33</v>
      </c>
      <c r="S2111" s="133">
        <v>198</v>
      </c>
      <c r="T2111" s="133">
        <v>90</v>
      </c>
      <c r="U2111" t="s">
        <v>62</v>
      </c>
      <c r="V2111" t="s">
        <v>3059</v>
      </c>
      <c r="W2111">
        <v>50</v>
      </c>
      <c r="X2111" t="s">
        <v>62</v>
      </c>
      <c r="Y2111" t="s">
        <v>3059</v>
      </c>
      <c r="Z2111">
        <v>5</v>
      </c>
      <c r="AA2111" t="s">
        <v>62</v>
      </c>
      <c r="AB2111" t="s">
        <v>3059</v>
      </c>
      <c r="AC2111">
        <v>15</v>
      </c>
      <c r="AD2111" t="s">
        <v>62</v>
      </c>
      <c r="AE2111" t="s">
        <v>3059</v>
      </c>
      <c r="AF2111">
        <v>0</v>
      </c>
      <c r="AI2111">
        <v>38</v>
      </c>
      <c r="AJ2111" t="s">
        <v>348</v>
      </c>
      <c r="AK2111" t="s">
        <v>348</v>
      </c>
      <c r="AL2111" t="s">
        <v>347</v>
      </c>
      <c r="AM2111">
        <v>7</v>
      </c>
      <c r="AN2111">
        <v>42</v>
      </c>
      <c r="AO2111">
        <v>30</v>
      </c>
      <c r="AP2111" t="s">
        <v>121</v>
      </c>
      <c r="AQ2111" t="s">
        <v>359</v>
      </c>
      <c r="AR2111">
        <v>0</v>
      </c>
      <c r="AU2111">
        <v>0</v>
      </c>
      <c r="AX2111">
        <v>0</v>
      </c>
      <c r="BA2111">
        <v>12</v>
      </c>
      <c r="BB2111" t="s">
        <v>121</v>
      </c>
      <c r="BC2111" t="s">
        <v>395</v>
      </c>
      <c r="BD2111">
        <v>0</v>
      </c>
      <c r="BE2111">
        <v>90</v>
      </c>
      <c r="BF2111">
        <v>0</v>
      </c>
      <c r="BG2111">
        <v>0</v>
      </c>
      <c r="BH2111" t="s">
        <v>347</v>
      </c>
      <c r="BI2111">
        <v>0</v>
      </c>
      <c r="BJ2111">
        <v>30</v>
      </c>
      <c r="BK2111">
        <v>50</v>
      </c>
      <c r="BL2111">
        <v>0</v>
      </c>
      <c r="BM2111">
        <v>0</v>
      </c>
      <c r="BN2111" t="s">
        <v>349</v>
      </c>
      <c r="BO2111">
        <v>0</v>
      </c>
      <c r="BP2111">
        <v>0</v>
      </c>
      <c r="BQ2111">
        <v>5</v>
      </c>
      <c r="BR2111">
        <v>0</v>
      </c>
      <c r="BS2111">
        <v>0</v>
      </c>
      <c r="BT2111" t="s">
        <v>349</v>
      </c>
      <c r="BU2111">
        <v>0</v>
      </c>
      <c r="BV2111">
        <v>0</v>
      </c>
      <c r="BW2111">
        <v>15</v>
      </c>
      <c r="BX2111">
        <v>0</v>
      </c>
      <c r="BY2111">
        <v>0</v>
      </c>
      <c r="BZ2111" t="s">
        <v>349</v>
      </c>
      <c r="CA2111">
        <v>0</v>
      </c>
      <c r="CB2111">
        <v>0</v>
      </c>
      <c r="CC2111">
        <v>0</v>
      </c>
      <c r="CD2111">
        <v>0</v>
      </c>
      <c r="CE2111">
        <v>0</v>
      </c>
      <c r="CF2111" t="s">
        <v>347</v>
      </c>
      <c r="CG2111">
        <v>0</v>
      </c>
      <c r="CH2111">
        <v>12</v>
      </c>
      <c r="CI2111">
        <v>38</v>
      </c>
      <c r="CJ2111" t="s">
        <v>347</v>
      </c>
      <c r="CK2111">
        <v>20</v>
      </c>
      <c r="CL2111" t="s">
        <v>349</v>
      </c>
      <c r="CM2111">
        <v>0</v>
      </c>
      <c r="CN2111" s="133">
        <v>0</v>
      </c>
      <c r="CO2111" s="133" t="s">
        <v>347</v>
      </c>
      <c r="CP2111" s="133">
        <v>33</v>
      </c>
      <c r="CQ2111" s="133">
        <v>198</v>
      </c>
      <c r="CR2111">
        <v>33</v>
      </c>
      <c r="CS2111">
        <v>198</v>
      </c>
      <c r="CT2111">
        <v>0</v>
      </c>
      <c r="CY2111">
        <v>22</v>
      </c>
      <c r="CZ2111" t="s">
        <v>52</v>
      </c>
      <c r="DA2111" t="s">
        <v>340</v>
      </c>
      <c r="DB2111" t="s">
        <v>350</v>
      </c>
      <c r="DD2111">
        <v>8</v>
      </c>
      <c r="DE2111" t="s">
        <v>62</v>
      </c>
      <c r="DF2111" t="s">
        <v>3059</v>
      </c>
      <c r="DG2111" t="s">
        <v>350</v>
      </c>
      <c r="DI2111">
        <v>40</v>
      </c>
      <c r="DJ2111" t="s">
        <v>62</v>
      </c>
      <c r="DK2111" t="s">
        <v>3059</v>
      </c>
      <c r="DL2111" t="s">
        <v>350</v>
      </c>
      <c r="DN2111">
        <v>12</v>
      </c>
      <c r="DO2111" t="s">
        <v>52</v>
      </c>
      <c r="DP2111" t="s">
        <v>418</v>
      </c>
      <c r="DQ2111" t="s">
        <v>350</v>
      </c>
      <c r="DS2111">
        <v>116</v>
      </c>
      <c r="DT2111" t="s">
        <v>348</v>
      </c>
      <c r="DU2111" t="s">
        <v>348</v>
      </c>
      <c r="DV2111" t="s">
        <v>349</v>
      </c>
      <c r="DW2111">
        <v>0</v>
      </c>
      <c r="DX2111">
        <v>0</v>
      </c>
      <c r="DY2111">
        <v>0</v>
      </c>
      <c r="EF2111">
        <v>0</v>
      </c>
      <c r="EM2111">
        <v>0</v>
      </c>
      <c r="ET2111">
        <v>0</v>
      </c>
      <c r="FA2111">
        <v>0</v>
      </c>
      <c r="FH2111">
        <v>0</v>
      </c>
      <c r="FK2111">
        <v>22</v>
      </c>
      <c r="FL2111">
        <v>132</v>
      </c>
      <c r="FM2111">
        <v>10</v>
      </c>
      <c r="FN2111">
        <v>60</v>
      </c>
      <c r="FO2111">
        <v>1</v>
      </c>
      <c r="FP2111">
        <v>6</v>
      </c>
      <c r="FQ2111">
        <v>0</v>
      </c>
      <c r="FR2111">
        <v>0</v>
      </c>
      <c r="FS2111" t="s">
        <v>347</v>
      </c>
      <c r="FT2111">
        <v>47</v>
      </c>
      <c r="FU2111">
        <v>282</v>
      </c>
      <c r="FV2111" t="s">
        <v>62</v>
      </c>
      <c r="FW2111" t="s">
        <v>3059</v>
      </c>
      <c r="FX2111" t="s">
        <v>347</v>
      </c>
      <c r="FY2111" t="s">
        <v>121</v>
      </c>
      <c r="FZ2111" t="s">
        <v>347</v>
      </c>
      <c r="GA2111">
        <v>13</v>
      </c>
      <c r="GB2111">
        <v>78</v>
      </c>
      <c r="GC2111" t="s">
        <v>353</v>
      </c>
      <c r="GD2111" t="s">
        <v>408</v>
      </c>
      <c r="GE2111" t="s">
        <v>354</v>
      </c>
      <c r="GF2111" t="s">
        <v>354</v>
      </c>
      <c r="GG2111">
        <v>14</v>
      </c>
      <c r="GH2111" t="s">
        <v>356</v>
      </c>
    </row>
    <row r="2112" spans="1:191" x14ac:dyDescent="0.35">
      <c r="A2112" t="s">
        <v>61</v>
      </c>
      <c r="B2112" t="s">
        <v>62</v>
      </c>
      <c r="C2112" t="s">
        <v>5338</v>
      </c>
      <c r="D2112" t="s">
        <v>3059</v>
      </c>
      <c r="E2112" t="s">
        <v>5368</v>
      </c>
      <c r="F2112" t="s">
        <v>5369</v>
      </c>
      <c r="G2112" t="s">
        <v>5370</v>
      </c>
      <c r="H2112" t="s">
        <v>5371</v>
      </c>
      <c r="I2112">
        <v>14</v>
      </c>
      <c r="J2112">
        <v>4</v>
      </c>
      <c r="K2112" t="s">
        <v>345</v>
      </c>
      <c r="L2112">
        <v>9.7711711789999995</v>
      </c>
      <c r="M2112">
        <v>30.115195360000001</v>
      </c>
      <c r="N2112" t="s">
        <v>346</v>
      </c>
      <c r="O2112" t="s">
        <v>347</v>
      </c>
      <c r="P2112" s="133">
        <v>35</v>
      </c>
      <c r="Q2112" s="133">
        <v>210</v>
      </c>
      <c r="R2112" s="133">
        <v>30</v>
      </c>
      <c r="S2112" s="133">
        <v>180</v>
      </c>
      <c r="T2112" s="133">
        <v>30</v>
      </c>
      <c r="U2112" t="s">
        <v>62</v>
      </c>
      <c r="V2112" t="s">
        <v>3059</v>
      </c>
      <c r="W2112">
        <v>10</v>
      </c>
      <c r="X2112" t="s">
        <v>62</v>
      </c>
      <c r="Y2112" t="s">
        <v>3059</v>
      </c>
      <c r="Z2112">
        <v>20</v>
      </c>
      <c r="AA2112" t="s">
        <v>62</v>
      </c>
      <c r="AB2112" t="s">
        <v>3059</v>
      </c>
      <c r="AC2112">
        <v>50</v>
      </c>
      <c r="AD2112" t="s">
        <v>62</v>
      </c>
      <c r="AE2112" t="s">
        <v>3059</v>
      </c>
      <c r="AF2112">
        <v>0</v>
      </c>
      <c r="AI2112">
        <v>70</v>
      </c>
      <c r="AJ2112" t="s">
        <v>348</v>
      </c>
      <c r="AK2112" t="s">
        <v>348</v>
      </c>
      <c r="AL2112" t="s">
        <v>347</v>
      </c>
      <c r="AM2112">
        <v>5</v>
      </c>
      <c r="AN2112">
        <v>30</v>
      </c>
      <c r="AO2112">
        <v>0</v>
      </c>
      <c r="AR2112">
        <v>0</v>
      </c>
      <c r="AU2112">
        <v>0</v>
      </c>
      <c r="AX2112">
        <v>0</v>
      </c>
      <c r="BA2112">
        <v>30</v>
      </c>
      <c r="BB2112" t="s">
        <v>121</v>
      </c>
      <c r="BC2112" t="s">
        <v>359</v>
      </c>
      <c r="BD2112">
        <v>0</v>
      </c>
      <c r="BE2112">
        <v>30</v>
      </c>
      <c r="BF2112">
        <v>0</v>
      </c>
      <c r="BG2112">
        <v>0</v>
      </c>
      <c r="BH2112" t="s">
        <v>349</v>
      </c>
      <c r="BI2112">
        <v>0</v>
      </c>
      <c r="BJ2112">
        <v>0</v>
      </c>
      <c r="BK2112">
        <v>10</v>
      </c>
      <c r="BL2112">
        <v>0</v>
      </c>
      <c r="BM2112">
        <v>0</v>
      </c>
      <c r="BN2112" t="s">
        <v>349</v>
      </c>
      <c r="BO2112">
        <v>0</v>
      </c>
      <c r="BP2112">
        <v>0</v>
      </c>
      <c r="BQ2112">
        <v>20</v>
      </c>
      <c r="BR2112">
        <v>0</v>
      </c>
      <c r="BS2112">
        <v>0</v>
      </c>
      <c r="BT2112" t="s">
        <v>349</v>
      </c>
      <c r="BU2112">
        <v>0</v>
      </c>
      <c r="BV2112">
        <v>0</v>
      </c>
      <c r="BW2112">
        <v>50</v>
      </c>
      <c r="BX2112">
        <v>0</v>
      </c>
      <c r="BY2112">
        <v>0</v>
      </c>
      <c r="BZ2112" t="s">
        <v>349</v>
      </c>
      <c r="CA2112">
        <v>0</v>
      </c>
      <c r="CB2112">
        <v>0</v>
      </c>
      <c r="CC2112">
        <v>30</v>
      </c>
      <c r="CD2112">
        <v>0</v>
      </c>
      <c r="CE2112">
        <v>0</v>
      </c>
      <c r="CF2112" t="s">
        <v>349</v>
      </c>
      <c r="CG2112">
        <v>0</v>
      </c>
      <c r="CH2112">
        <v>0</v>
      </c>
      <c r="CI2112">
        <v>70</v>
      </c>
      <c r="CJ2112" t="s">
        <v>347</v>
      </c>
      <c r="CK2112">
        <v>20</v>
      </c>
      <c r="CL2112" t="s">
        <v>349</v>
      </c>
      <c r="CM2112">
        <v>0</v>
      </c>
      <c r="CN2112" s="133">
        <v>0</v>
      </c>
      <c r="CO2112" s="133" t="s">
        <v>347</v>
      </c>
      <c r="CP2112" s="133">
        <v>20</v>
      </c>
      <c r="CQ2112" s="133">
        <v>120</v>
      </c>
      <c r="CR2112">
        <v>15</v>
      </c>
      <c r="CS2112">
        <v>90</v>
      </c>
      <c r="CT2112">
        <v>0</v>
      </c>
      <c r="CY2112">
        <v>0</v>
      </c>
      <c r="DD2112">
        <v>30</v>
      </c>
      <c r="DE2112" t="s">
        <v>62</v>
      </c>
      <c r="DF2112" t="s">
        <v>3059</v>
      </c>
      <c r="DG2112" t="s">
        <v>350</v>
      </c>
      <c r="DI2112">
        <v>0</v>
      </c>
      <c r="DN2112">
        <v>50</v>
      </c>
      <c r="DO2112" t="s">
        <v>62</v>
      </c>
      <c r="DP2112" t="s">
        <v>3059</v>
      </c>
      <c r="DQ2112" t="s">
        <v>350</v>
      </c>
      <c r="DS2112">
        <v>10</v>
      </c>
      <c r="DT2112" t="s">
        <v>348</v>
      </c>
      <c r="DU2112" t="s">
        <v>348</v>
      </c>
      <c r="DV2112" t="s">
        <v>347</v>
      </c>
      <c r="DW2112">
        <v>5</v>
      </c>
      <c r="DX2112">
        <v>30</v>
      </c>
      <c r="DY2112">
        <v>0</v>
      </c>
      <c r="EF2112">
        <v>0</v>
      </c>
      <c r="EM2112">
        <v>0</v>
      </c>
      <c r="ET2112">
        <v>0</v>
      </c>
      <c r="FA2112">
        <v>30</v>
      </c>
      <c r="FB2112" t="s">
        <v>121</v>
      </c>
      <c r="FD2112" t="s">
        <v>359</v>
      </c>
      <c r="FF2112" t="s">
        <v>350</v>
      </c>
      <c r="FH2112">
        <v>0</v>
      </c>
      <c r="FK2112">
        <v>10</v>
      </c>
      <c r="FL2112">
        <v>80</v>
      </c>
      <c r="FM2112">
        <v>7</v>
      </c>
      <c r="FN2112">
        <v>30</v>
      </c>
      <c r="FO2112">
        <v>3</v>
      </c>
      <c r="FP2112">
        <v>10</v>
      </c>
      <c r="FQ2112">
        <v>0</v>
      </c>
      <c r="FR2112">
        <v>0</v>
      </c>
      <c r="FS2112" t="s">
        <v>347</v>
      </c>
      <c r="FT2112">
        <v>10</v>
      </c>
      <c r="FU2112">
        <v>60</v>
      </c>
      <c r="FV2112" t="s">
        <v>52</v>
      </c>
      <c r="FW2112" t="s">
        <v>340</v>
      </c>
      <c r="FX2112" t="s">
        <v>347</v>
      </c>
      <c r="FY2112" t="s">
        <v>121</v>
      </c>
      <c r="FZ2112" t="s">
        <v>347</v>
      </c>
      <c r="GA2112">
        <v>20</v>
      </c>
      <c r="GB2112">
        <v>120</v>
      </c>
      <c r="GC2112" t="s">
        <v>365</v>
      </c>
      <c r="GD2112" t="s">
        <v>408</v>
      </c>
      <c r="GE2112" t="s">
        <v>361</v>
      </c>
      <c r="GF2112" t="s">
        <v>361</v>
      </c>
      <c r="GG2112">
        <v>14</v>
      </c>
      <c r="GH2112" t="s">
        <v>356</v>
      </c>
    </row>
    <row r="2113" spans="1:191" x14ac:dyDescent="0.35">
      <c r="A2113" t="s">
        <v>61</v>
      </c>
      <c r="B2113" t="s">
        <v>62</v>
      </c>
      <c r="C2113" t="s">
        <v>5338</v>
      </c>
      <c r="D2113" t="s">
        <v>3059</v>
      </c>
      <c r="E2113" t="s">
        <v>5368</v>
      </c>
      <c r="F2113" t="s">
        <v>5369</v>
      </c>
      <c r="G2113" t="s">
        <v>5372</v>
      </c>
      <c r="H2113" t="s">
        <v>5373</v>
      </c>
      <c r="I2113">
        <v>14</v>
      </c>
      <c r="J2113">
        <v>4</v>
      </c>
      <c r="K2113" t="s">
        <v>345</v>
      </c>
      <c r="L2113">
        <v>9.9346300000000003</v>
      </c>
      <c r="M2113">
        <v>30.000599999999999</v>
      </c>
      <c r="N2113" t="s">
        <v>346</v>
      </c>
      <c r="O2113" t="s">
        <v>347</v>
      </c>
      <c r="P2113" s="133">
        <v>25</v>
      </c>
      <c r="Q2113" s="133">
        <v>150</v>
      </c>
      <c r="R2113" s="133">
        <v>23</v>
      </c>
      <c r="S2113" s="133">
        <v>138</v>
      </c>
      <c r="T2113" s="133">
        <v>26</v>
      </c>
      <c r="U2113" t="s">
        <v>62</v>
      </c>
      <c r="V2113" t="s">
        <v>3059</v>
      </c>
      <c r="W2113">
        <v>0</v>
      </c>
      <c r="Z2113">
        <v>0</v>
      </c>
      <c r="AC2113">
        <v>0</v>
      </c>
      <c r="AF2113">
        <v>0</v>
      </c>
      <c r="AI2113">
        <v>112</v>
      </c>
      <c r="AJ2113" t="s">
        <v>348</v>
      </c>
      <c r="AK2113" t="s">
        <v>348</v>
      </c>
      <c r="AL2113" t="s">
        <v>347</v>
      </c>
      <c r="AM2113">
        <v>2</v>
      </c>
      <c r="AN2113">
        <v>12</v>
      </c>
      <c r="AO2113">
        <v>0</v>
      </c>
      <c r="AR2113">
        <v>0</v>
      </c>
      <c r="AU2113">
        <v>0</v>
      </c>
      <c r="AX2113">
        <v>0</v>
      </c>
      <c r="BA2113">
        <v>12</v>
      </c>
      <c r="BB2113" t="s">
        <v>121</v>
      </c>
      <c r="BC2113" t="s">
        <v>359</v>
      </c>
      <c r="BD2113">
        <v>0</v>
      </c>
      <c r="BE2113">
        <v>26</v>
      </c>
      <c r="BF2113">
        <v>0</v>
      </c>
      <c r="BG2113">
        <v>0</v>
      </c>
      <c r="BH2113" t="s">
        <v>349</v>
      </c>
      <c r="BI2113">
        <v>0</v>
      </c>
      <c r="BJ2113">
        <v>0</v>
      </c>
      <c r="BK2113">
        <v>0</v>
      </c>
      <c r="BL2113">
        <v>0</v>
      </c>
      <c r="BM2113">
        <v>0</v>
      </c>
      <c r="BN2113" t="s">
        <v>349</v>
      </c>
      <c r="BO2113">
        <v>0</v>
      </c>
      <c r="BP2113">
        <v>0</v>
      </c>
      <c r="BQ2113">
        <v>0</v>
      </c>
      <c r="BR2113">
        <v>0</v>
      </c>
      <c r="BS2113">
        <v>0</v>
      </c>
      <c r="BT2113" t="s">
        <v>349</v>
      </c>
      <c r="BU2113">
        <v>0</v>
      </c>
      <c r="BV2113">
        <v>0</v>
      </c>
      <c r="BW2113">
        <v>0</v>
      </c>
      <c r="BX2113">
        <v>0</v>
      </c>
      <c r="BY2113">
        <v>0</v>
      </c>
      <c r="BZ2113" t="s">
        <v>349</v>
      </c>
      <c r="CA2113">
        <v>0</v>
      </c>
      <c r="CB2113">
        <v>0</v>
      </c>
      <c r="CC2113">
        <v>0</v>
      </c>
      <c r="CD2113">
        <v>0</v>
      </c>
      <c r="CE2113">
        <v>0</v>
      </c>
      <c r="CF2113" t="s">
        <v>347</v>
      </c>
      <c r="CG2113">
        <v>0</v>
      </c>
      <c r="CH2113">
        <v>12</v>
      </c>
      <c r="CI2113">
        <v>112</v>
      </c>
      <c r="CJ2113" t="s">
        <v>347</v>
      </c>
      <c r="CK2113">
        <v>18</v>
      </c>
      <c r="CL2113" t="s">
        <v>349</v>
      </c>
      <c r="CM2113">
        <v>0</v>
      </c>
      <c r="CN2113" s="133">
        <v>0</v>
      </c>
      <c r="CO2113" s="133" t="s">
        <v>347</v>
      </c>
      <c r="CP2113" s="133">
        <v>23</v>
      </c>
      <c r="CQ2113" s="133">
        <v>138</v>
      </c>
      <c r="CR2113">
        <v>20</v>
      </c>
      <c r="CS2113">
        <v>120</v>
      </c>
      <c r="CT2113">
        <v>0</v>
      </c>
      <c r="CY2113">
        <v>0</v>
      </c>
      <c r="DD2113">
        <v>18</v>
      </c>
      <c r="DE2113" t="s">
        <v>52</v>
      </c>
      <c r="DF2113" t="s">
        <v>340</v>
      </c>
      <c r="DG2113" t="s">
        <v>350</v>
      </c>
      <c r="DI2113">
        <v>50</v>
      </c>
      <c r="DJ2113" t="s">
        <v>62</v>
      </c>
      <c r="DK2113" t="s">
        <v>3059</v>
      </c>
      <c r="DL2113" t="s">
        <v>350</v>
      </c>
      <c r="DN2113">
        <v>46</v>
      </c>
      <c r="DO2113" t="s">
        <v>62</v>
      </c>
      <c r="DP2113" t="s">
        <v>3059</v>
      </c>
      <c r="DQ2113" t="s">
        <v>350</v>
      </c>
      <c r="DS2113">
        <v>6</v>
      </c>
      <c r="DT2113" t="s">
        <v>348</v>
      </c>
      <c r="DU2113" t="s">
        <v>348</v>
      </c>
      <c r="DV2113" t="s">
        <v>347</v>
      </c>
      <c r="DW2113">
        <v>3</v>
      </c>
      <c r="DX2113">
        <v>18</v>
      </c>
      <c r="DY2113">
        <v>0</v>
      </c>
      <c r="EF2113">
        <v>0</v>
      </c>
      <c r="EM2113">
        <v>0</v>
      </c>
      <c r="ET2113">
        <v>0</v>
      </c>
      <c r="FA2113">
        <v>18</v>
      </c>
      <c r="FB2113" t="s">
        <v>121</v>
      </c>
      <c r="FD2113" t="s">
        <v>359</v>
      </c>
      <c r="FF2113" t="s">
        <v>350</v>
      </c>
      <c r="FH2113">
        <v>0</v>
      </c>
      <c r="FK2113">
        <v>15</v>
      </c>
      <c r="FL2113">
        <v>90</v>
      </c>
      <c r="FM2113">
        <v>5</v>
      </c>
      <c r="FN2113">
        <v>30</v>
      </c>
      <c r="FO2113">
        <v>3</v>
      </c>
      <c r="FP2113">
        <v>18</v>
      </c>
      <c r="FQ2113">
        <v>0</v>
      </c>
      <c r="FR2113">
        <v>0</v>
      </c>
      <c r="FS2113" t="s">
        <v>347</v>
      </c>
      <c r="FT2113">
        <v>30</v>
      </c>
      <c r="FU2113">
        <v>180</v>
      </c>
      <c r="FV2113" t="s">
        <v>62</v>
      </c>
      <c r="FW2113" t="s">
        <v>3059</v>
      </c>
      <c r="FX2113" t="s">
        <v>347</v>
      </c>
      <c r="FY2113" t="s">
        <v>121</v>
      </c>
      <c r="FZ2113" t="s">
        <v>347</v>
      </c>
      <c r="GA2113">
        <v>6</v>
      </c>
      <c r="GB2113">
        <v>36</v>
      </c>
      <c r="GC2113" t="s">
        <v>365</v>
      </c>
      <c r="GD2113" t="s">
        <v>408</v>
      </c>
      <c r="GE2113" t="s">
        <v>354</v>
      </c>
      <c r="GF2113" t="s">
        <v>354</v>
      </c>
      <c r="GG2113">
        <v>14</v>
      </c>
      <c r="GH2113" t="s">
        <v>356</v>
      </c>
    </row>
    <row r="2114" spans="1:191" x14ac:dyDescent="0.35">
      <c r="A2114" t="s">
        <v>61</v>
      </c>
      <c r="B2114" t="s">
        <v>62</v>
      </c>
      <c r="C2114" t="s">
        <v>5338</v>
      </c>
      <c r="D2114" t="s">
        <v>3059</v>
      </c>
      <c r="E2114" t="s">
        <v>5368</v>
      </c>
      <c r="F2114" t="s">
        <v>5369</v>
      </c>
      <c r="G2114" t="s">
        <v>5374</v>
      </c>
      <c r="H2114" t="s">
        <v>5375</v>
      </c>
      <c r="I2114">
        <v>14</v>
      </c>
      <c r="J2114">
        <v>4</v>
      </c>
      <c r="K2114" t="s">
        <v>345</v>
      </c>
      <c r="L2114">
        <v>9.8467400000000005</v>
      </c>
      <c r="M2114">
        <v>30.158609999999999</v>
      </c>
      <c r="N2114" t="s">
        <v>346</v>
      </c>
      <c r="O2114" t="s">
        <v>347</v>
      </c>
      <c r="P2114" s="133">
        <v>33</v>
      </c>
      <c r="Q2114" s="133">
        <v>198</v>
      </c>
      <c r="R2114" s="133">
        <v>23</v>
      </c>
      <c r="S2114" s="133">
        <v>138</v>
      </c>
      <c r="T2114" s="133">
        <v>0</v>
      </c>
      <c r="W2114">
        <v>8</v>
      </c>
      <c r="X2114" t="s">
        <v>62</v>
      </c>
      <c r="Y2114" t="s">
        <v>3059</v>
      </c>
      <c r="Z2114">
        <v>10</v>
      </c>
      <c r="AA2114" t="s">
        <v>62</v>
      </c>
      <c r="AB2114" t="s">
        <v>3059</v>
      </c>
      <c r="AC2114">
        <v>20</v>
      </c>
      <c r="AD2114" t="s">
        <v>62</v>
      </c>
      <c r="AE2114" t="s">
        <v>3059</v>
      </c>
      <c r="AF2114">
        <v>0</v>
      </c>
      <c r="AI2114">
        <v>100</v>
      </c>
      <c r="AJ2114" t="s">
        <v>348</v>
      </c>
      <c r="AK2114" t="s">
        <v>348</v>
      </c>
      <c r="AL2114" t="s">
        <v>347</v>
      </c>
      <c r="AM2114">
        <v>10</v>
      </c>
      <c r="AN2114">
        <v>60</v>
      </c>
      <c r="AO2114">
        <v>0</v>
      </c>
      <c r="AR2114">
        <v>0</v>
      </c>
      <c r="AU2114">
        <v>0</v>
      </c>
      <c r="AX2114">
        <v>0</v>
      </c>
      <c r="BA2114">
        <v>60</v>
      </c>
      <c r="BB2114" t="s">
        <v>121</v>
      </c>
      <c r="BC2114" t="s">
        <v>359</v>
      </c>
      <c r="BD2114">
        <v>0</v>
      </c>
      <c r="BE2114">
        <v>0</v>
      </c>
      <c r="BF2114">
        <v>0</v>
      </c>
      <c r="BG2114">
        <v>0</v>
      </c>
      <c r="BH2114" t="s">
        <v>349</v>
      </c>
      <c r="BI2114">
        <v>0</v>
      </c>
      <c r="BJ2114">
        <v>0</v>
      </c>
      <c r="BK2114">
        <v>8</v>
      </c>
      <c r="BL2114">
        <v>0</v>
      </c>
      <c r="BM2114">
        <v>0</v>
      </c>
      <c r="BN2114" t="s">
        <v>349</v>
      </c>
      <c r="BO2114">
        <v>0</v>
      </c>
      <c r="BP2114">
        <v>0</v>
      </c>
      <c r="BQ2114">
        <v>10</v>
      </c>
      <c r="BR2114">
        <v>0</v>
      </c>
      <c r="BS2114">
        <v>0</v>
      </c>
      <c r="BT2114" t="s">
        <v>349</v>
      </c>
      <c r="BU2114">
        <v>0</v>
      </c>
      <c r="BV2114">
        <v>0</v>
      </c>
      <c r="BW2114">
        <v>20</v>
      </c>
      <c r="BX2114">
        <v>0</v>
      </c>
      <c r="BY2114">
        <v>0</v>
      </c>
      <c r="BZ2114" t="s">
        <v>349</v>
      </c>
      <c r="CA2114">
        <v>0</v>
      </c>
      <c r="CB2114">
        <v>0</v>
      </c>
      <c r="CC2114">
        <v>60</v>
      </c>
      <c r="CD2114">
        <v>0</v>
      </c>
      <c r="CE2114">
        <v>0</v>
      </c>
      <c r="CF2114" t="s">
        <v>349</v>
      </c>
      <c r="CG2114">
        <v>0</v>
      </c>
      <c r="CH2114">
        <v>0</v>
      </c>
      <c r="CI2114">
        <v>100</v>
      </c>
      <c r="CJ2114" t="s">
        <v>347</v>
      </c>
      <c r="CK2114">
        <v>20</v>
      </c>
      <c r="CL2114" t="s">
        <v>349</v>
      </c>
      <c r="CM2114">
        <v>0</v>
      </c>
      <c r="CN2114" s="133">
        <v>0</v>
      </c>
      <c r="CO2114" s="133" t="s">
        <v>347</v>
      </c>
      <c r="CP2114" s="133">
        <v>37</v>
      </c>
      <c r="CQ2114" s="133">
        <v>202</v>
      </c>
      <c r="CR2114">
        <v>25</v>
      </c>
      <c r="CS2114">
        <v>130</v>
      </c>
      <c r="CT2114">
        <v>20</v>
      </c>
      <c r="CU2114" t="s">
        <v>62</v>
      </c>
      <c r="CV2114" t="s">
        <v>3059</v>
      </c>
      <c r="CW2114" t="s">
        <v>350</v>
      </c>
      <c r="CY2114">
        <v>0</v>
      </c>
      <c r="DD2114">
        <v>0</v>
      </c>
      <c r="DI2114">
        <v>0</v>
      </c>
      <c r="DN2114">
        <v>88</v>
      </c>
      <c r="DO2114" t="s">
        <v>62</v>
      </c>
      <c r="DP2114" t="s">
        <v>3059</v>
      </c>
      <c r="DQ2114" t="s">
        <v>350</v>
      </c>
      <c r="DS2114">
        <v>22</v>
      </c>
      <c r="DT2114" t="s">
        <v>348</v>
      </c>
      <c r="DU2114" t="s">
        <v>348</v>
      </c>
      <c r="DV2114" t="s">
        <v>347</v>
      </c>
      <c r="DW2114">
        <v>12</v>
      </c>
      <c r="DX2114">
        <v>72</v>
      </c>
      <c r="DY2114">
        <v>0</v>
      </c>
      <c r="EF2114">
        <v>0</v>
      </c>
      <c r="EM2114">
        <v>0</v>
      </c>
      <c r="ET2114">
        <v>0</v>
      </c>
      <c r="FA2114">
        <v>72</v>
      </c>
      <c r="FB2114" t="s">
        <v>121</v>
      </c>
      <c r="FD2114" t="s">
        <v>359</v>
      </c>
      <c r="FF2114" t="s">
        <v>350</v>
      </c>
      <c r="FH2114">
        <v>0</v>
      </c>
      <c r="FK2114">
        <v>20</v>
      </c>
      <c r="FL2114">
        <v>135</v>
      </c>
      <c r="FM2114">
        <v>12</v>
      </c>
      <c r="FN2114">
        <v>52</v>
      </c>
      <c r="FO2114">
        <v>5</v>
      </c>
      <c r="FP2114">
        <v>15</v>
      </c>
      <c r="FQ2114">
        <v>0</v>
      </c>
      <c r="FR2114">
        <v>0</v>
      </c>
      <c r="FS2114" t="s">
        <v>347</v>
      </c>
      <c r="FT2114">
        <v>5</v>
      </c>
      <c r="FU2114">
        <v>30</v>
      </c>
      <c r="FV2114" t="s">
        <v>52</v>
      </c>
      <c r="FW2114" t="s">
        <v>340</v>
      </c>
      <c r="FX2114" t="s">
        <v>347</v>
      </c>
      <c r="FY2114" t="s">
        <v>121</v>
      </c>
      <c r="FZ2114" t="s">
        <v>347</v>
      </c>
      <c r="GA2114">
        <v>20</v>
      </c>
      <c r="GB2114">
        <v>120</v>
      </c>
      <c r="GC2114" t="s">
        <v>365</v>
      </c>
      <c r="GD2114" t="s">
        <v>408</v>
      </c>
      <c r="GE2114" t="s">
        <v>354</v>
      </c>
      <c r="GF2114" t="s">
        <v>354</v>
      </c>
      <c r="GG2114">
        <v>14</v>
      </c>
      <c r="GH2114" t="s">
        <v>356</v>
      </c>
    </row>
    <row r="2115" spans="1:191" x14ac:dyDescent="0.35">
      <c r="A2115" t="s">
        <v>61</v>
      </c>
      <c r="B2115" t="s">
        <v>62</v>
      </c>
      <c r="C2115" t="s">
        <v>5338</v>
      </c>
      <c r="D2115" t="s">
        <v>3059</v>
      </c>
      <c r="E2115" t="s">
        <v>5368</v>
      </c>
      <c r="F2115" t="s">
        <v>5369</v>
      </c>
      <c r="G2115" t="s">
        <v>5376</v>
      </c>
      <c r="H2115" t="s">
        <v>5369</v>
      </c>
      <c r="I2115">
        <v>14</v>
      </c>
      <c r="J2115">
        <v>4</v>
      </c>
      <c r="K2115" t="s">
        <v>345</v>
      </c>
      <c r="L2115">
        <v>9.9291496279999993</v>
      </c>
      <c r="M2115">
        <v>30.284200670000001</v>
      </c>
      <c r="N2115" t="s">
        <v>346</v>
      </c>
      <c r="O2115" t="s">
        <v>347</v>
      </c>
      <c r="P2115" s="133">
        <v>67</v>
      </c>
      <c r="Q2115" s="133">
        <v>402</v>
      </c>
      <c r="R2115" s="133">
        <v>47</v>
      </c>
      <c r="S2115" s="133">
        <v>282</v>
      </c>
      <c r="T2115" s="133">
        <v>40</v>
      </c>
      <c r="U2115" t="s">
        <v>62</v>
      </c>
      <c r="V2115" t="s">
        <v>3059</v>
      </c>
      <c r="W2115">
        <v>55</v>
      </c>
      <c r="X2115" t="s">
        <v>62</v>
      </c>
      <c r="Y2115" t="s">
        <v>3059</v>
      </c>
      <c r="Z2115">
        <v>5</v>
      </c>
      <c r="AA2115" t="s">
        <v>62</v>
      </c>
      <c r="AB2115" t="s">
        <v>3059</v>
      </c>
      <c r="AC2115">
        <v>5</v>
      </c>
      <c r="AD2115" t="s">
        <v>62</v>
      </c>
      <c r="AE2115" t="s">
        <v>3059</v>
      </c>
      <c r="AF2115">
        <v>10</v>
      </c>
      <c r="AG2115" t="s">
        <v>62</v>
      </c>
      <c r="AH2115" t="s">
        <v>3059</v>
      </c>
      <c r="AI2115">
        <v>167</v>
      </c>
      <c r="AJ2115" t="s">
        <v>348</v>
      </c>
      <c r="AK2115" t="s">
        <v>348</v>
      </c>
      <c r="AL2115" t="s">
        <v>347</v>
      </c>
      <c r="AM2115">
        <v>20</v>
      </c>
      <c r="AN2115">
        <v>120</v>
      </c>
      <c r="AO2115">
        <v>0</v>
      </c>
      <c r="AR2115">
        <v>0</v>
      </c>
      <c r="AU2115">
        <v>10</v>
      </c>
      <c r="AV2115" t="s">
        <v>121</v>
      </c>
      <c r="AW2115" t="s">
        <v>359</v>
      </c>
      <c r="AX2115">
        <v>2</v>
      </c>
      <c r="AY2115" t="s">
        <v>121</v>
      </c>
      <c r="AZ2115" t="s">
        <v>359</v>
      </c>
      <c r="BA2115">
        <v>0</v>
      </c>
      <c r="BD2115">
        <v>108</v>
      </c>
      <c r="BE2115">
        <v>26</v>
      </c>
      <c r="BF2115">
        <v>0</v>
      </c>
      <c r="BG2115">
        <v>0</v>
      </c>
      <c r="BH2115" t="s">
        <v>347</v>
      </c>
      <c r="BI2115">
        <v>0</v>
      </c>
      <c r="BJ2115">
        <v>14</v>
      </c>
      <c r="BK2115">
        <v>55</v>
      </c>
      <c r="BL2115">
        <v>0</v>
      </c>
      <c r="BM2115">
        <v>0</v>
      </c>
      <c r="BN2115" t="s">
        <v>349</v>
      </c>
      <c r="BO2115">
        <v>0</v>
      </c>
      <c r="BP2115">
        <v>0</v>
      </c>
      <c r="BQ2115">
        <v>15</v>
      </c>
      <c r="BR2115">
        <v>0</v>
      </c>
      <c r="BS2115">
        <v>0</v>
      </c>
      <c r="BT2115" t="s">
        <v>349</v>
      </c>
      <c r="BU2115">
        <v>0</v>
      </c>
      <c r="BV2115">
        <v>0</v>
      </c>
      <c r="BW2115">
        <v>7</v>
      </c>
      <c r="BX2115">
        <v>0</v>
      </c>
      <c r="BY2115">
        <v>0</v>
      </c>
      <c r="BZ2115" t="s">
        <v>349</v>
      </c>
      <c r="CA2115">
        <v>0</v>
      </c>
      <c r="CB2115">
        <v>0</v>
      </c>
      <c r="CC2115">
        <v>10</v>
      </c>
      <c r="CD2115">
        <v>0</v>
      </c>
      <c r="CE2115">
        <v>0</v>
      </c>
      <c r="CF2115" t="s">
        <v>349</v>
      </c>
      <c r="CG2115">
        <v>0</v>
      </c>
      <c r="CH2115">
        <v>0</v>
      </c>
      <c r="CI2115">
        <v>275</v>
      </c>
      <c r="CJ2115" t="s">
        <v>347</v>
      </c>
      <c r="CK2115">
        <v>20</v>
      </c>
      <c r="CL2115" t="s">
        <v>349</v>
      </c>
      <c r="CM2115">
        <v>0</v>
      </c>
      <c r="CN2115" s="133">
        <v>0</v>
      </c>
      <c r="CO2115" s="133" t="s">
        <v>347</v>
      </c>
      <c r="CP2115" s="133">
        <v>45</v>
      </c>
      <c r="CQ2115" s="133">
        <v>270</v>
      </c>
      <c r="CR2115">
        <v>35</v>
      </c>
      <c r="CS2115">
        <v>210</v>
      </c>
      <c r="CT2115">
        <v>0</v>
      </c>
      <c r="CY2115">
        <v>50</v>
      </c>
      <c r="CZ2115" t="s">
        <v>62</v>
      </c>
      <c r="DA2115" t="s">
        <v>3059</v>
      </c>
      <c r="DB2115" t="s">
        <v>587</v>
      </c>
      <c r="DC2115" t="s">
        <v>9306</v>
      </c>
      <c r="DD2115">
        <v>36</v>
      </c>
      <c r="DE2115" t="s">
        <v>62</v>
      </c>
      <c r="DF2115" t="s">
        <v>3059</v>
      </c>
      <c r="DG2115" t="s">
        <v>587</v>
      </c>
      <c r="DH2115" t="s">
        <v>9306</v>
      </c>
      <c r="DI2115">
        <v>90</v>
      </c>
      <c r="DJ2115" t="s">
        <v>62</v>
      </c>
      <c r="DK2115" t="s">
        <v>3059</v>
      </c>
      <c r="DL2115" t="s">
        <v>587</v>
      </c>
      <c r="DM2115" t="s">
        <v>5385</v>
      </c>
      <c r="DN2115">
        <v>20</v>
      </c>
      <c r="DO2115" t="s">
        <v>62</v>
      </c>
      <c r="DP2115" t="s">
        <v>3059</v>
      </c>
      <c r="DQ2115" t="s">
        <v>587</v>
      </c>
      <c r="DR2115" t="s">
        <v>5385</v>
      </c>
      <c r="DS2115">
        <v>14</v>
      </c>
      <c r="DT2115" t="s">
        <v>348</v>
      </c>
      <c r="DU2115" t="s">
        <v>348</v>
      </c>
      <c r="DV2115" t="s">
        <v>347</v>
      </c>
      <c r="DW2115">
        <v>10</v>
      </c>
      <c r="DX2115">
        <v>60</v>
      </c>
      <c r="DY2115">
        <v>0</v>
      </c>
      <c r="EF2115">
        <v>20</v>
      </c>
      <c r="EG2115" t="s">
        <v>121</v>
      </c>
      <c r="EI2115" t="s">
        <v>359</v>
      </c>
      <c r="EK2115" t="s">
        <v>587</v>
      </c>
      <c r="EL2115" t="s">
        <v>5385</v>
      </c>
      <c r="EM2115">
        <v>15</v>
      </c>
      <c r="EN2115" t="s">
        <v>121</v>
      </c>
      <c r="EP2115" t="s">
        <v>359</v>
      </c>
      <c r="ER2115" t="s">
        <v>587</v>
      </c>
      <c r="ES2115" t="s">
        <v>9307</v>
      </c>
      <c r="ET2115">
        <v>0</v>
      </c>
      <c r="FA2115">
        <v>0</v>
      </c>
      <c r="FH2115">
        <v>25</v>
      </c>
      <c r="FK2115">
        <v>33</v>
      </c>
      <c r="FL2115">
        <v>198</v>
      </c>
      <c r="FM2115">
        <v>8</v>
      </c>
      <c r="FN2115">
        <v>48</v>
      </c>
      <c r="FO2115">
        <v>4</v>
      </c>
      <c r="FP2115">
        <v>24</v>
      </c>
      <c r="FQ2115">
        <v>0</v>
      </c>
      <c r="FR2115">
        <v>0</v>
      </c>
      <c r="FS2115" t="s">
        <v>347</v>
      </c>
      <c r="FT2115">
        <v>20</v>
      </c>
      <c r="FU2115">
        <v>180</v>
      </c>
      <c r="FV2115" t="s">
        <v>62</v>
      </c>
      <c r="FW2115" t="s">
        <v>3059</v>
      </c>
      <c r="FX2115" t="s">
        <v>347</v>
      </c>
      <c r="FY2115" t="s">
        <v>121</v>
      </c>
      <c r="FZ2115" t="s">
        <v>347</v>
      </c>
      <c r="GA2115">
        <v>36</v>
      </c>
      <c r="GB2115">
        <v>216</v>
      </c>
      <c r="GC2115" t="s">
        <v>353</v>
      </c>
      <c r="GD2115" t="s">
        <v>408</v>
      </c>
      <c r="GE2115" t="s">
        <v>354</v>
      </c>
      <c r="GF2115" t="s">
        <v>354</v>
      </c>
      <c r="GG2115">
        <v>14</v>
      </c>
      <c r="GH2115" t="s">
        <v>356</v>
      </c>
    </row>
    <row r="2116" spans="1:191" x14ac:dyDescent="0.35">
      <c r="A2116" t="s">
        <v>61</v>
      </c>
      <c r="B2116" t="s">
        <v>62</v>
      </c>
      <c r="C2116" t="s">
        <v>5338</v>
      </c>
      <c r="D2116" t="s">
        <v>3059</v>
      </c>
      <c r="E2116" t="s">
        <v>5368</v>
      </c>
      <c r="F2116" t="s">
        <v>5369</v>
      </c>
      <c r="G2116" t="s">
        <v>5377</v>
      </c>
      <c r="H2116" t="s">
        <v>5378</v>
      </c>
      <c r="I2116">
        <v>14</v>
      </c>
      <c r="J2116">
        <v>4</v>
      </c>
      <c r="K2116" t="s">
        <v>345</v>
      </c>
      <c r="L2116">
        <v>9.6887969540000007</v>
      </c>
      <c r="M2116">
        <v>30.275231000000002</v>
      </c>
      <c r="N2116" t="s">
        <v>346</v>
      </c>
      <c r="O2116" t="s">
        <v>347</v>
      </c>
      <c r="P2116" s="133">
        <v>37</v>
      </c>
      <c r="Q2116" s="133">
        <v>222</v>
      </c>
      <c r="R2116" s="133">
        <v>30</v>
      </c>
      <c r="S2116" s="133">
        <v>180</v>
      </c>
      <c r="T2116" s="133">
        <v>30</v>
      </c>
      <c r="U2116" t="s">
        <v>62</v>
      </c>
      <c r="V2116" t="s">
        <v>3059</v>
      </c>
      <c r="W2116">
        <v>20</v>
      </c>
      <c r="X2116" t="s">
        <v>62</v>
      </c>
      <c r="Y2116" t="s">
        <v>3059</v>
      </c>
      <c r="Z2116">
        <v>25</v>
      </c>
      <c r="AA2116" t="s">
        <v>62</v>
      </c>
      <c r="AB2116" t="s">
        <v>3059</v>
      </c>
      <c r="AC2116">
        <v>0</v>
      </c>
      <c r="AF2116">
        <v>55</v>
      </c>
      <c r="AG2116" t="s">
        <v>62</v>
      </c>
      <c r="AH2116" t="s">
        <v>3059</v>
      </c>
      <c r="AI2116">
        <v>50</v>
      </c>
      <c r="AJ2116" t="s">
        <v>348</v>
      </c>
      <c r="AK2116" t="s">
        <v>348</v>
      </c>
      <c r="AL2116" t="s">
        <v>347</v>
      </c>
      <c r="AM2116">
        <v>7</v>
      </c>
      <c r="AN2116">
        <v>42</v>
      </c>
      <c r="AO2116">
        <v>0</v>
      </c>
      <c r="AR2116">
        <v>0</v>
      </c>
      <c r="AU2116">
        <v>0</v>
      </c>
      <c r="AX2116">
        <v>0</v>
      </c>
      <c r="BA2116">
        <v>17</v>
      </c>
      <c r="BB2116" t="s">
        <v>121</v>
      </c>
      <c r="BC2116" t="s">
        <v>359</v>
      </c>
      <c r="BD2116">
        <v>25</v>
      </c>
      <c r="BE2116">
        <v>30</v>
      </c>
      <c r="BF2116">
        <v>0</v>
      </c>
      <c r="BG2116">
        <v>0</v>
      </c>
      <c r="BH2116" t="s">
        <v>349</v>
      </c>
      <c r="BI2116">
        <v>0</v>
      </c>
      <c r="BJ2116">
        <v>0</v>
      </c>
      <c r="BK2116">
        <v>20</v>
      </c>
      <c r="BL2116">
        <v>0</v>
      </c>
      <c r="BM2116">
        <v>0</v>
      </c>
      <c r="BN2116" t="s">
        <v>349</v>
      </c>
      <c r="BO2116">
        <v>0</v>
      </c>
      <c r="BP2116">
        <v>0</v>
      </c>
      <c r="BQ2116">
        <v>25</v>
      </c>
      <c r="BR2116">
        <v>0</v>
      </c>
      <c r="BS2116">
        <v>0</v>
      </c>
      <c r="BT2116" t="s">
        <v>349</v>
      </c>
      <c r="BU2116">
        <v>0</v>
      </c>
      <c r="BV2116">
        <v>0</v>
      </c>
      <c r="BW2116">
        <v>0</v>
      </c>
      <c r="BX2116">
        <v>0</v>
      </c>
      <c r="BY2116">
        <v>0</v>
      </c>
      <c r="BZ2116" t="s">
        <v>349</v>
      </c>
      <c r="CA2116">
        <v>0</v>
      </c>
      <c r="CB2116">
        <v>0</v>
      </c>
      <c r="CC2116">
        <v>72</v>
      </c>
      <c r="CD2116">
        <v>0</v>
      </c>
      <c r="CE2116">
        <v>0</v>
      </c>
      <c r="CF2116" t="s">
        <v>349</v>
      </c>
      <c r="CG2116">
        <v>0</v>
      </c>
      <c r="CH2116">
        <v>0</v>
      </c>
      <c r="CI2116">
        <v>75</v>
      </c>
      <c r="CJ2116" t="s">
        <v>347</v>
      </c>
      <c r="CK2116">
        <v>50</v>
      </c>
      <c r="CL2116" t="s">
        <v>349</v>
      </c>
      <c r="CM2116">
        <v>0</v>
      </c>
      <c r="CN2116" s="133">
        <v>0</v>
      </c>
      <c r="CO2116" s="133" t="s">
        <v>347</v>
      </c>
      <c r="CP2116" s="133">
        <v>30</v>
      </c>
      <c r="CQ2116" s="133">
        <v>180</v>
      </c>
      <c r="CR2116">
        <v>30</v>
      </c>
      <c r="CS2116">
        <v>180</v>
      </c>
      <c r="CT2116">
        <v>0</v>
      </c>
      <c r="CY2116">
        <v>0</v>
      </c>
      <c r="DD2116">
        <v>0</v>
      </c>
      <c r="DI2116">
        <v>0</v>
      </c>
      <c r="DN2116">
        <v>54</v>
      </c>
      <c r="DO2116" t="s">
        <v>62</v>
      </c>
      <c r="DP2116" t="s">
        <v>3059</v>
      </c>
      <c r="DQ2116" t="s">
        <v>587</v>
      </c>
      <c r="DR2116" t="s">
        <v>9308</v>
      </c>
      <c r="DS2116">
        <v>126</v>
      </c>
      <c r="DT2116" t="s">
        <v>348</v>
      </c>
      <c r="DU2116" t="s">
        <v>348</v>
      </c>
      <c r="DV2116" t="s">
        <v>349</v>
      </c>
      <c r="DW2116">
        <v>0</v>
      </c>
      <c r="DX2116">
        <v>0</v>
      </c>
      <c r="DY2116">
        <v>0</v>
      </c>
      <c r="EF2116">
        <v>0</v>
      </c>
      <c r="EM2116">
        <v>0</v>
      </c>
      <c r="ET2116">
        <v>0</v>
      </c>
      <c r="FA2116">
        <v>0</v>
      </c>
      <c r="FH2116">
        <v>0</v>
      </c>
      <c r="FK2116">
        <v>20</v>
      </c>
      <c r="FL2116">
        <v>120</v>
      </c>
      <c r="FM2116">
        <v>8</v>
      </c>
      <c r="FN2116">
        <v>50</v>
      </c>
      <c r="FO2116">
        <v>2</v>
      </c>
      <c r="FP2116">
        <v>10</v>
      </c>
      <c r="FQ2116">
        <v>0</v>
      </c>
      <c r="FR2116">
        <v>0</v>
      </c>
      <c r="FS2116" t="s">
        <v>347</v>
      </c>
      <c r="FT2116">
        <v>10</v>
      </c>
      <c r="FU2116">
        <v>60</v>
      </c>
      <c r="FV2116" t="s">
        <v>62</v>
      </c>
      <c r="FW2116" t="s">
        <v>3059</v>
      </c>
      <c r="FX2116" t="s">
        <v>347</v>
      </c>
      <c r="FY2116" t="s">
        <v>121</v>
      </c>
      <c r="FZ2116" t="s">
        <v>347</v>
      </c>
      <c r="GA2116">
        <v>18</v>
      </c>
      <c r="GB2116">
        <v>92</v>
      </c>
      <c r="GC2116" t="s">
        <v>365</v>
      </c>
      <c r="GD2116" t="s">
        <v>408</v>
      </c>
      <c r="GE2116" t="s">
        <v>354</v>
      </c>
      <c r="GF2116" t="s">
        <v>354</v>
      </c>
      <c r="GG2116">
        <v>14</v>
      </c>
      <c r="GH2116" t="s">
        <v>356</v>
      </c>
    </row>
    <row r="2117" spans="1:191" x14ac:dyDescent="0.35">
      <c r="A2117" t="s">
        <v>61</v>
      </c>
      <c r="B2117" t="s">
        <v>62</v>
      </c>
      <c r="C2117" t="s">
        <v>5338</v>
      </c>
      <c r="D2117" t="s">
        <v>3059</v>
      </c>
      <c r="E2117" t="s">
        <v>5368</v>
      </c>
      <c r="F2117" t="s">
        <v>5369</v>
      </c>
      <c r="G2117" t="s">
        <v>5379</v>
      </c>
      <c r="H2117" t="s">
        <v>5380</v>
      </c>
      <c r="I2117">
        <v>14</v>
      </c>
      <c r="J2117">
        <v>4</v>
      </c>
      <c r="K2117" t="s">
        <v>345</v>
      </c>
      <c r="L2117">
        <v>9.8400001530000001</v>
      </c>
      <c r="M2117">
        <v>30.219999309999999</v>
      </c>
      <c r="N2117" t="s">
        <v>346</v>
      </c>
      <c r="O2117" t="s">
        <v>347</v>
      </c>
      <c r="P2117" s="133">
        <v>48</v>
      </c>
      <c r="Q2117" s="133">
        <v>288</v>
      </c>
      <c r="R2117" s="133">
        <v>38</v>
      </c>
      <c r="S2117" s="133">
        <v>228</v>
      </c>
      <c r="T2117" s="133">
        <v>68</v>
      </c>
      <c r="U2117" t="s">
        <v>62</v>
      </c>
      <c r="V2117" t="s">
        <v>3059</v>
      </c>
      <c r="W2117">
        <v>50</v>
      </c>
      <c r="X2117" t="s">
        <v>62</v>
      </c>
      <c r="Y2117" t="s">
        <v>3059</v>
      </c>
      <c r="Z2117">
        <v>48</v>
      </c>
      <c r="AA2117" t="s">
        <v>62</v>
      </c>
      <c r="AB2117" t="s">
        <v>3059</v>
      </c>
      <c r="AC2117">
        <v>20</v>
      </c>
      <c r="AD2117" t="s">
        <v>62</v>
      </c>
      <c r="AE2117" t="s">
        <v>3059</v>
      </c>
      <c r="AF2117">
        <v>0</v>
      </c>
      <c r="AI2117">
        <v>42</v>
      </c>
      <c r="AJ2117" t="s">
        <v>348</v>
      </c>
      <c r="AK2117" t="s">
        <v>348</v>
      </c>
      <c r="AL2117" t="s">
        <v>347</v>
      </c>
      <c r="AM2117">
        <v>10</v>
      </c>
      <c r="AN2117">
        <v>60</v>
      </c>
      <c r="AO2117">
        <v>0</v>
      </c>
      <c r="AR2117">
        <v>0</v>
      </c>
      <c r="AU2117">
        <v>0</v>
      </c>
      <c r="AX2117">
        <v>0</v>
      </c>
      <c r="BA2117">
        <v>60</v>
      </c>
      <c r="BB2117" t="s">
        <v>121</v>
      </c>
      <c r="BC2117" t="s">
        <v>359</v>
      </c>
      <c r="BD2117">
        <v>0</v>
      </c>
      <c r="BE2117">
        <v>68</v>
      </c>
      <c r="BF2117">
        <v>0</v>
      </c>
      <c r="BG2117">
        <v>0</v>
      </c>
      <c r="BH2117" t="s">
        <v>349</v>
      </c>
      <c r="BI2117">
        <v>0</v>
      </c>
      <c r="BJ2117">
        <v>0</v>
      </c>
      <c r="BK2117">
        <v>50</v>
      </c>
      <c r="BL2117">
        <v>0</v>
      </c>
      <c r="BM2117">
        <v>0</v>
      </c>
      <c r="BN2117" t="s">
        <v>349</v>
      </c>
      <c r="BO2117">
        <v>0</v>
      </c>
      <c r="BP2117">
        <v>0</v>
      </c>
      <c r="BQ2117">
        <v>48</v>
      </c>
      <c r="BR2117">
        <v>0</v>
      </c>
      <c r="BS2117">
        <v>0</v>
      </c>
      <c r="BT2117" t="s">
        <v>349</v>
      </c>
      <c r="BU2117">
        <v>0</v>
      </c>
      <c r="BV2117">
        <v>0</v>
      </c>
      <c r="BW2117">
        <v>20</v>
      </c>
      <c r="BX2117">
        <v>0</v>
      </c>
      <c r="BY2117">
        <v>0</v>
      </c>
      <c r="BZ2117" t="s">
        <v>349</v>
      </c>
      <c r="CA2117">
        <v>0</v>
      </c>
      <c r="CB2117">
        <v>0</v>
      </c>
      <c r="CC2117">
        <v>60</v>
      </c>
      <c r="CD2117">
        <v>0</v>
      </c>
      <c r="CE2117">
        <v>0</v>
      </c>
      <c r="CF2117" t="s">
        <v>349</v>
      </c>
      <c r="CG2117">
        <v>0</v>
      </c>
      <c r="CH2117">
        <v>0</v>
      </c>
      <c r="CI2117">
        <v>42</v>
      </c>
      <c r="CJ2117" t="s">
        <v>347</v>
      </c>
      <c r="CK2117">
        <v>60</v>
      </c>
      <c r="CL2117" t="s">
        <v>349</v>
      </c>
      <c r="CM2117">
        <v>0</v>
      </c>
      <c r="CN2117" s="133">
        <v>0</v>
      </c>
      <c r="CO2117" s="133" t="s">
        <v>347</v>
      </c>
      <c r="CP2117" s="133">
        <v>27</v>
      </c>
      <c r="CQ2117" s="133">
        <v>162</v>
      </c>
      <c r="CR2117">
        <v>17</v>
      </c>
      <c r="CS2117">
        <v>102</v>
      </c>
      <c r="CT2117">
        <v>20</v>
      </c>
      <c r="CU2117" t="s">
        <v>62</v>
      </c>
      <c r="CV2117" t="s">
        <v>3059</v>
      </c>
      <c r="CW2117" t="s">
        <v>350</v>
      </c>
      <c r="CY2117">
        <v>0</v>
      </c>
      <c r="DD2117">
        <v>0</v>
      </c>
      <c r="DI2117">
        <v>0</v>
      </c>
      <c r="DN2117">
        <v>0</v>
      </c>
      <c r="DS2117">
        <v>82</v>
      </c>
      <c r="DT2117" t="s">
        <v>348</v>
      </c>
      <c r="DU2117" t="s">
        <v>348</v>
      </c>
      <c r="DV2117" t="s">
        <v>347</v>
      </c>
      <c r="DW2117">
        <v>10</v>
      </c>
      <c r="DX2117">
        <v>60</v>
      </c>
      <c r="DY2117">
        <v>0</v>
      </c>
      <c r="EF2117">
        <v>0</v>
      </c>
      <c r="EM2117">
        <v>0</v>
      </c>
      <c r="ET2117">
        <v>0</v>
      </c>
      <c r="FA2117">
        <v>60</v>
      </c>
      <c r="FB2117" t="s">
        <v>121</v>
      </c>
      <c r="FD2117" t="s">
        <v>359</v>
      </c>
      <c r="FF2117" t="s">
        <v>350</v>
      </c>
      <c r="FH2117">
        <v>0</v>
      </c>
      <c r="FK2117">
        <v>15</v>
      </c>
      <c r="FL2117">
        <v>102</v>
      </c>
      <c r="FM2117">
        <v>8</v>
      </c>
      <c r="FN2117">
        <v>40</v>
      </c>
      <c r="FO2117">
        <v>4</v>
      </c>
      <c r="FP2117">
        <v>20</v>
      </c>
      <c r="FQ2117">
        <v>0</v>
      </c>
      <c r="FR2117">
        <v>0</v>
      </c>
      <c r="FS2117" t="s">
        <v>347</v>
      </c>
      <c r="FT2117">
        <v>20</v>
      </c>
      <c r="FU2117">
        <v>120</v>
      </c>
      <c r="FV2117" t="s">
        <v>62</v>
      </c>
      <c r="FW2117" t="s">
        <v>3059</v>
      </c>
      <c r="FX2117" t="s">
        <v>347</v>
      </c>
      <c r="FY2117" t="s">
        <v>121</v>
      </c>
      <c r="FZ2117" t="s">
        <v>347</v>
      </c>
      <c r="GA2117">
        <v>15</v>
      </c>
      <c r="GB2117">
        <v>90</v>
      </c>
      <c r="GC2117" t="s">
        <v>353</v>
      </c>
      <c r="GD2117" t="s">
        <v>408</v>
      </c>
      <c r="GE2117" t="s">
        <v>354</v>
      </c>
      <c r="GF2117" t="s">
        <v>354</v>
      </c>
      <c r="GG2117">
        <v>14</v>
      </c>
      <c r="GH2117" t="s">
        <v>356</v>
      </c>
    </row>
    <row r="2118" spans="1:191" x14ac:dyDescent="0.35">
      <c r="A2118" t="s">
        <v>61</v>
      </c>
      <c r="B2118" t="s">
        <v>62</v>
      </c>
      <c r="C2118" t="s">
        <v>5338</v>
      </c>
      <c r="D2118" t="s">
        <v>3059</v>
      </c>
      <c r="E2118" t="s">
        <v>5368</v>
      </c>
      <c r="F2118" t="s">
        <v>5369</v>
      </c>
      <c r="G2118" t="s">
        <v>5381</v>
      </c>
      <c r="H2118" t="s">
        <v>5382</v>
      </c>
      <c r="I2118">
        <v>14</v>
      </c>
      <c r="J2118">
        <v>4</v>
      </c>
      <c r="K2118" t="s">
        <v>345</v>
      </c>
      <c r="L2118">
        <v>10.0444</v>
      </c>
      <c r="M2118">
        <v>30.037500000000001</v>
      </c>
      <c r="N2118" t="s">
        <v>346</v>
      </c>
      <c r="O2118" t="s">
        <v>347</v>
      </c>
      <c r="P2118" s="133">
        <v>42</v>
      </c>
      <c r="Q2118" s="133">
        <v>252</v>
      </c>
      <c r="R2118" s="133">
        <v>30</v>
      </c>
      <c r="S2118" s="133">
        <v>180</v>
      </c>
      <c r="T2118" s="133">
        <v>18</v>
      </c>
      <c r="U2118" t="s">
        <v>62</v>
      </c>
      <c r="V2118" t="s">
        <v>3059</v>
      </c>
      <c r="W2118">
        <v>0</v>
      </c>
      <c r="Z2118">
        <v>0</v>
      </c>
      <c r="AC2118">
        <v>0</v>
      </c>
      <c r="AF2118">
        <v>42</v>
      </c>
      <c r="AG2118" t="s">
        <v>62</v>
      </c>
      <c r="AH2118" t="s">
        <v>3059</v>
      </c>
      <c r="AI2118">
        <v>120</v>
      </c>
      <c r="AJ2118" t="s">
        <v>348</v>
      </c>
      <c r="AK2118" t="s">
        <v>348</v>
      </c>
      <c r="AL2118" t="s">
        <v>347</v>
      </c>
      <c r="AM2118">
        <v>12</v>
      </c>
      <c r="AN2118">
        <v>72</v>
      </c>
      <c r="AO2118">
        <v>0</v>
      </c>
      <c r="AR2118">
        <v>0</v>
      </c>
      <c r="AU2118">
        <v>0</v>
      </c>
      <c r="AX2118">
        <v>0</v>
      </c>
      <c r="BA2118">
        <v>72</v>
      </c>
      <c r="BB2118" t="s">
        <v>121</v>
      </c>
      <c r="BC2118" t="s">
        <v>359</v>
      </c>
      <c r="BD2118">
        <v>0</v>
      </c>
      <c r="BE2118">
        <v>0</v>
      </c>
      <c r="BF2118">
        <v>0</v>
      </c>
      <c r="BG2118">
        <v>0</v>
      </c>
      <c r="BH2118" t="s">
        <v>347</v>
      </c>
      <c r="BI2118">
        <v>0</v>
      </c>
      <c r="BJ2118">
        <v>18</v>
      </c>
      <c r="BK2118">
        <v>0</v>
      </c>
      <c r="BL2118">
        <v>0</v>
      </c>
      <c r="BM2118">
        <v>0</v>
      </c>
      <c r="BN2118" t="s">
        <v>349</v>
      </c>
      <c r="BO2118">
        <v>0</v>
      </c>
      <c r="BP2118">
        <v>0</v>
      </c>
      <c r="BQ2118">
        <v>0</v>
      </c>
      <c r="BR2118">
        <v>0</v>
      </c>
      <c r="BS2118">
        <v>0</v>
      </c>
      <c r="BT2118" t="s">
        <v>349</v>
      </c>
      <c r="BU2118">
        <v>0</v>
      </c>
      <c r="BV2118">
        <v>0</v>
      </c>
      <c r="BW2118">
        <v>0</v>
      </c>
      <c r="BX2118">
        <v>0</v>
      </c>
      <c r="BY2118">
        <v>0</v>
      </c>
      <c r="BZ2118" t="s">
        <v>349</v>
      </c>
      <c r="CA2118">
        <v>0</v>
      </c>
      <c r="CB2118">
        <v>0</v>
      </c>
      <c r="CC2118">
        <v>114</v>
      </c>
      <c r="CD2118">
        <v>0</v>
      </c>
      <c r="CE2118">
        <v>0</v>
      </c>
      <c r="CF2118" t="s">
        <v>349</v>
      </c>
      <c r="CG2118">
        <v>0</v>
      </c>
      <c r="CH2118">
        <v>0</v>
      </c>
      <c r="CI2118">
        <v>120</v>
      </c>
      <c r="CJ2118" t="s">
        <v>347</v>
      </c>
      <c r="CK2118">
        <v>10</v>
      </c>
      <c r="CL2118" t="s">
        <v>349</v>
      </c>
      <c r="CM2118">
        <v>0</v>
      </c>
      <c r="CN2118" s="133">
        <v>0</v>
      </c>
      <c r="CO2118" s="133" t="s">
        <v>347</v>
      </c>
      <c r="CP2118" s="133">
        <v>35</v>
      </c>
      <c r="CQ2118" s="133">
        <v>210</v>
      </c>
      <c r="CR2118">
        <v>30</v>
      </c>
      <c r="CS2118">
        <v>180</v>
      </c>
      <c r="CT2118">
        <v>10</v>
      </c>
      <c r="CU2118" t="s">
        <v>62</v>
      </c>
      <c r="CV2118" t="s">
        <v>3059</v>
      </c>
      <c r="CW2118" t="s">
        <v>350</v>
      </c>
      <c r="CY2118">
        <v>0</v>
      </c>
      <c r="DD2118">
        <v>0</v>
      </c>
      <c r="DI2118">
        <v>0</v>
      </c>
      <c r="DN2118">
        <v>78</v>
      </c>
      <c r="DO2118" t="s">
        <v>62</v>
      </c>
      <c r="DP2118" t="s">
        <v>3059</v>
      </c>
      <c r="DQ2118" t="s">
        <v>350</v>
      </c>
      <c r="DS2118">
        <v>92</v>
      </c>
      <c r="DT2118" t="s">
        <v>348</v>
      </c>
      <c r="DU2118" t="s">
        <v>348</v>
      </c>
      <c r="DV2118" t="s">
        <v>347</v>
      </c>
      <c r="DW2118">
        <v>5</v>
      </c>
      <c r="DX2118">
        <v>30</v>
      </c>
      <c r="DY2118">
        <v>0</v>
      </c>
      <c r="EF2118">
        <v>0</v>
      </c>
      <c r="EM2118">
        <v>0</v>
      </c>
      <c r="ET2118">
        <v>0</v>
      </c>
      <c r="FA2118">
        <v>30</v>
      </c>
      <c r="FB2118" t="s">
        <v>121</v>
      </c>
      <c r="FD2118" t="s">
        <v>359</v>
      </c>
      <c r="FF2118" t="s">
        <v>350</v>
      </c>
      <c r="FH2118">
        <v>0</v>
      </c>
      <c r="FK2118">
        <v>25</v>
      </c>
      <c r="FL2118">
        <v>150</v>
      </c>
      <c r="FM2118">
        <v>7</v>
      </c>
      <c r="FN2118">
        <v>45</v>
      </c>
      <c r="FO2118">
        <v>3</v>
      </c>
      <c r="FP2118">
        <v>15</v>
      </c>
      <c r="FQ2118">
        <v>0</v>
      </c>
      <c r="FR2118">
        <v>0</v>
      </c>
      <c r="FS2118" t="s">
        <v>347</v>
      </c>
      <c r="FT2118">
        <v>8</v>
      </c>
      <c r="FU2118">
        <v>48</v>
      </c>
      <c r="FV2118" t="s">
        <v>52</v>
      </c>
      <c r="FW2118" t="s">
        <v>340</v>
      </c>
      <c r="FX2118" t="s">
        <v>347</v>
      </c>
      <c r="FY2118" t="s">
        <v>121</v>
      </c>
      <c r="FZ2118" t="s">
        <v>347</v>
      </c>
      <c r="GA2118">
        <v>20</v>
      </c>
      <c r="GB2118">
        <v>120</v>
      </c>
      <c r="GC2118" t="s">
        <v>365</v>
      </c>
      <c r="GD2118" t="s">
        <v>408</v>
      </c>
      <c r="GE2118" t="s">
        <v>354</v>
      </c>
      <c r="GF2118" t="s">
        <v>354</v>
      </c>
      <c r="GG2118">
        <v>14</v>
      </c>
      <c r="GH2118" t="s">
        <v>356</v>
      </c>
    </row>
    <row r="2119" spans="1:191" x14ac:dyDescent="0.35">
      <c r="A2119" t="s">
        <v>61</v>
      </c>
      <c r="B2119" t="s">
        <v>62</v>
      </c>
      <c r="C2119" t="s">
        <v>5338</v>
      </c>
      <c r="D2119" t="s">
        <v>3059</v>
      </c>
      <c r="E2119" t="s">
        <v>5368</v>
      </c>
      <c r="F2119" t="s">
        <v>5369</v>
      </c>
      <c r="G2119" t="s">
        <v>5383</v>
      </c>
      <c r="H2119" t="s">
        <v>5384</v>
      </c>
      <c r="I2119">
        <v>14</v>
      </c>
      <c r="J2119">
        <v>4</v>
      </c>
      <c r="K2119" t="s">
        <v>345</v>
      </c>
      <c r="L2119">
        <v>9.9797222219999995</v>
      </c>
      <c r="M2119">
        <v>30.07638889</v>
      </c>
      <c r="N2119" t="s">
        <v>346</v>
      </c>
      <c r="O2119" t="s">
        <v>347</v>
      </c>
      <c r="P2119" s="133">
        <v>35</v>
      </c>
      <c r="Q2119" s="133">
        <v>210</v>
      </c>
      <c r="R2119" s="133">
        <v>25</v>
      </c>
      <c r="S2119" s="133">
        <v>150</v>
      </c>
      <c r="T2119" s="133">
        <v>38</v>
      </c>
      <c r="U2119" t="s">
        <v>62</v>
      </c>
      <c r="V2119" t="s">
        <v>3059</v>
      </c>
      <c r="W2119">
        <v>0</v>
      </c>
      <c r="Z2119">
        <v>8</v>
      </c>
      <c r="AA2119" t="s">
        <v>62</v>
      </c>
      <c r="AB2119" t="s">
        <v>3059</v>
      </c>
      <c r="AC2119">
        <v>30</v>
      </c>
      <c r="AD2119" t="s">
        <v>62</v>
      </c>
      <c r="AE2119" t="s">
        <v>3059</v>
      </c>
      <c r="AF2119">
        <v>12</v>
      </c>
      <c r="AG2119" t="s">
        <v>62</v>
      </c>
      <c r="AH2119" t="s">
        <v>3059</v>
      </c>
      <c r="AI2119">
        <v>62</v>
      </c>
      <c r="AJ2119" t="s">
        <v>348</v>
      </c>
      <c r="AK2119" t="s">
        <v>348</v>
      </c>
      <c r="AL2119" t="s">
        <v>347</v>
      </c>
      <c r="AM2119">
        <v>10</v>
      </c>
      <c r="AN2119">
        <v>60</v>
      </c>
      <c r="AO2119">
        <v>0</v>
      </c>
      <c r="AR2119">
        <v>0</v>
      </c>
      <c r="AU2119">
        <v>0</v>
      </c>
      <c r="AX2119">
        <v>0</v>
      </c>
      <c r="BA2119">
        <v>60</v>
      </c>
      <c r="BB2119" t="s">
        <v>121</v>
      </c>
      <c r="BC2119" t="s">
        <v>359</v>
      </c>
      <c r="BD2119">
        <v>0</v>
      </c>
      <c r="BE2119">
        <v>38</v>
      </c>
      <c r="BF2119">
        <v>0</v>
      </c>
      <c r="BG2119">
        <v>0</v>
      </c>
      <c r="BH2119" t="s">
        <v>349</v>
      </c>
      <c r="BI2119">
        <v>0</v>
      </c>
      <c r="BJ2119">
        <v>0</v>
      </c>
      <c r="BK2119">
        <v>0</v>
      </c>
      <c r="BL2119">
        <v>0</v>
      </c>
      <c r="BM2119">
        <v>0</v>
      </c>
      <c r="BN2119" t="s">
        <v>349</v>
      </c>
      <c r="BO2119">
        <v>0</v>
      </c>
      <c r="BP2119">
        <v>0</v>
      </c>
      <c r="BQ2119">
        <v>8</v>
      </c>
      <c r="BR2119">
        <v>0</v>
      </c>
      <c r="BS2119">
        <v>0</v>
      </c>
      <c r="BT2119" t="s">
        <v>349</v>
      </c>
      <c r="BU2119">
        <v>0</v>
      </c>
      <c r="BV2119">
        <v>0</v>
      </c>
      <c r="BW2119">
        <v>30</v>
      </c>
      <c r="BX2119">
        <v>0</v>
      </c>
      <c r="BY2119">
        <v>0</v>
      </c>
      <c r="BZ2119" t="s">
        <v>349</v>
      </c>
      <c r="CA2119">
        <v>0</v>
      </c>
      <c r="CB2119">
        <v>0</v>
      </c>
      <c r="CC2119">
        <v>72</v>
      </c>
      <c r="CD2119">
        <v>0</v>
      </c>
      <c r="CE2119">
        <v>0</v>
      </c>
      <c r="CF2119" t="s">
        <v>349</v>
      </c>
      <c r="CG2119">
        <v>0</v>
      </c>
      <c r="CH2119">
        <v>0</v>
      </c>
      <c r="CI2119">
        <v>62</v>
      </c>
      <c r="CJ2119" t="s">
        <v>347</v>
      </c>
      <c r="CK2119">
        <v>10</v>
      </c>
      <c r="CL2119" t="s">
        <v>349</v>
      </c>
      <c r="CM2119">
        <v>0</v>
      </c>
      <c r="CN2119" s="133">
        <v>0</v>
      </c>
      <c r="CO2119" s="133" t="s">
        <v>347</v>
      </c>
      <c r="CP2119" s="133">
        <v>26</v>
      </c>
      <c r="CQ2119" s="133">
        <v>156</v>
      </c>
      <c r="CR2119">
        <v>20</v>
      </c>
      <c r="CS2119">
        <v>120</v>
      </c>
      <c r="CT2119">
        <v>6</v>
      </c>
      <c r="CU2119" t="s">
        <v>62</v>
      </c>
      <c r="CV2119" t="s">
        <v>3059</v>
      </c>
      <c r="CW2119" t="s">
        <v>587</v>
      </c>
      <c r="CX2119" t="s">
        <v>5385</v>
      </c>
      <c r="CY2119">
        <v>0</v>
      </c>
      <c r="DD2119">
        <v>0</v>
      </c>
      <c r="DI2119">
        <v>0</v>
      </c>
      <c r="DN2119">
        <v>72</v>
      </c>
      <c r="DO2119" t="s">
        <v>62</v>
      </c>
      <c r="DP2119" t="s">
        <v>3059</v>
      </c>
      <c r="DQ2119" t="s">
        <v>587</v>
      </c>
      <c r="DR2119" t="s">
        <v>5385</v>
      </c>
      <c r="DS2119">
        <v>42</v>
      </c>
      <c r="DT2119" t="s">
        <v>348</v>
      </c>
      <c r="DU2119" t="s">
        <v>348</v>
      </c>
      <c r="DV2119" t="s">
        <v>347</v>
      </c>
      <c r="DW2119">
        <v>6</v>
      </c>
      <c r="DX2119">
        <v>36</v>
      </c>
      <c r="DY2119">
        <v>0</v>
      </c>
      <c r="EF2119">
        <v>0</v>
      </c>
      <c r="EM2119">
        <v>0</v>
      </c>
      <c r="ET2119">
        <v>0</v>
      </c>
      <c r="FA2119">
        <v>36</v>
      </c>
      <c r="FB2119" t="s">
        <v>121</v>
      </c>
      <c r="FD2119" t="s">
        <v>359</v>
      </c>
      <c r="FF2119" t="s">
        <v>350</v>
      </c>
      <c r="FH2119">
        <v>0</v>
      </c>
      <c r="FK2119">
        <v>19</v>
      </c>
      <c r="FL2119">
        <v>106</v>
      </c>
      <c r="FM2119">
        <v>5</v>
      </c>
      <c r="FN2119">
        <v>35</v>
      </c>
      <c r="FO2119">
        <v>2</v>
      </c>
      <c r="FP2119">
        <v>15</v>
      </c>
      <c r="FQ2119">
        <v>0</v>
      </c>
      <c r="FR2119">
        <v>0</v>
      </c>
      <c r="FS2119" t="s">
        <v>347</v>
      </c>
      <c r="FT2119">
        <v>10</v>
      </c>
      <c r="FU2119">
        <v>60</v>
      </c>
      <c r="FV2119" t="s">
        <v>62</v>
      </c>
      <c r="FW2119" t="s">
        <v>3059</v>
      </c>
      <c r="FX2119" t="s">
        <v>347</v>
      </c>
      <c r="FY2119" t="s">
        <v>121</v>
      </c>
      <c r="FZ2119" t="s">
        <v>347</v>
      </c>
      <c r="GA2119">
        <v>25</v>
      </c>
      <c r="GB2119">
        <v>150</v>
      </c>
      <c r="GC2119" t="s">
        <v>353</v>
      </c>
      <c r="GD2119" t="s">
        <v>408</v>
      </c>
      <c r="GE2119" t="s">
        <v>354</v>
      </c>
      <c r="GF2119" t="s">
        <v>354</v>
      </c>
      <c r="GG2119">
        <v>14</v>
      </c>
      <c r="GH2119" t="s">
        <v>356</v>
      </c>
    </row>
    <row r="2120" spans="1:191" x14ac:dyDescent="0.35">
      <c r="A2120" t="s">
        <v>61</v>
      </c>
      <c r="B2120" t="s">
        <v>62</v>
      </c>
      <c r="C2120" t="s">
        <v>5338</v>
      </c>
      <c r="D2120" t="s">
        <v>3059</v>
      </c>
      <c r="E2120" t="s">
        <v>5368</v>
      </c>
      <c r="F2120" t="s">
        <v>5369</v>
      </c>
      <c r="G2120" t="s">
        <v>5386</v>
      </c>
      <c r="H2120" t="s">
        <v>5387</v>
      </c>
      <c r="I2120">
        <v>14</v>
      </c>
      <c r="J2120">
        <v>4</v>
      </c>
      <c r="K2120" t="s">
        <v>345</v>
      </c>
      <c r="L2120">
        <v>10.010600090000001</v>
      </c>
      <c r="M2120">
        <v>30.036699299999999</v>
      </c>
      <c r="N2120" t="s">
        <v>346</v>
      </c>
      <c r="O2120" t="s">
        <v>347</v>
      </c>
      <c r="P2120" s="133">
        <v>40</v>
      </c>
      <c r="Q2120" s="133">
        <v>240</v>
      </c>
      <c r="R2120" s="133">
        <v>30</v>
      </c>
      <c r="S2120" s="133">
        <v>180</v>
      </c>
      <c r="T2120" s="133">
        <v>10</v>
      </c>
      <c r="U2120" t="s">
        <v>62</v>
      </c>
      <c r="V2120" t="s">
        <v>3059</v>
      </c>
      <c r="W2120">
        <v>0</v>
      </c>
      <c r="Z2120">
        <v>0</v>
      </c>
      <c r="AC2120">
        <v>0</v>
      </c>
      <c r="AF2120">
        <v>18</v>
      </c>
      <c r="AG2120" t="s">
        <v>62</v>
      </c>
      <c r="AH2120" t="s">
        <v>3059</v>
      </c>
      <c r="AI2120">
        <v>152</v>
      </c>
      <c r="AJ2120" t="s">
        <v>348</v>
      </c>
      <c r="AK2120" t="s">
        <v>348</v>
      </c>
      <c r="AL2120" t="s">
        <v>347</v>
      </c>
      <c r="AM2120">
        <v>10</v>
      </c>
      <c r="AN2120">
        <v>60</v>
      </c>
      <c r="AO2120">
        <v>0</v>
      </c>
      <c r="AR2120">
        <v>0</v>
      </c>
      <c r="AU2120">
        <v>0</v>
      </c>
      <c r="AX2120">
        <v>0</v>
      </c>
      <c r="BA2120">
        <v>60</v>
      </c>
      <c r="BB2120" t="s">
        <v>121</v>
      </c>
      <c r="BC2120" t="s">
        <v>359</v>
      </c>
      <c r="BD2120">
        <v>0</v>
      </c>
      <c r="BE2120">
        <v>0</v>
      </c>
      <c r="BF2120">
        <v>0</v>
      </c>
      <c r="BG2120">
        <v>0</v>
      </c>
      <c r="BH2120" t="s">
        <v>347</v>
      </c>
      <c r="BI2120">
        <v>0</v>
      </c>
      <c r="BJ2120">
        <v>10</v>
      </c>
      <c r="BK2120">
        <v>0</v>
      </c>
      <c r="BL2120">
        <v>0</v>
      </c>
      <c r="BM2120">
        <v>0</v>
      </c>
      <c r="BN2120" t="s">
        <v>349</v>
      </c>
      <c r="BO2120">
        <v>0</v>
      </c>
      <c r="BP2120">
        <v>0</v>
      </c>
      <c r="BQ2120">
        <v>0</v>
      </c>
      <c r="BR2120">
        <v>0</v>
      </c>
      <c r="BS2120">
        <v>0</v>
      </c>
      <c r="BT2120" t="s">
        <v>349</v>
      </c>
      <c r="BU2120">
        <v>0</v>
      </c>
      <c r="BV2120">
        <v>0</v>
      </c>
      <c r="BW2120">
        <v>0</v>
      </c>
      <c r="BX2120">
        <v>0</v>
      </c>
      <c r="BY2120">
        <v>0</v>
      </c>
      <c r="BZ2120" t="s">
        <v>349</v>
      </c>
      <c r="CA2120">
        <v>0</v>
      </c>
      <c r="CB2120">
        <v>0</v>
      </c>
      <c r="CC2120">
        <v>0</v>
      </c>
      <c r="CD2120">
        <v>0</v>
      </c>
      <c r="CE2120">
        <v>0</v>
      </c>
      <c r="CF2120" t="s">
        <v>347</v>
      </c>
      <c r="CG2120">
        <v>0</v>
      </c>
      <c r="CH2120">
        <v>78</v>
      </c>
      <c r="CI2120">
        <v>152</v>
      </c>
      <c r="CJ2120" t="s">
        <v>347</v>
      </c>
      <c r="CK2120">
        <v>20</v>
      </c>
      <c r="CL2120" t="s">
        <v>349</v>
      </c>
      <c r="CM2120">
        <v>0</v>
      </c>
      <c r="CN2120" s="133">
        <v>0</v>
      </c>
      <c r="CO2120" s="133" t="s">
        <v>347</v>
      </c>
      <c r="CP2120" s="133">
        <v>25</v>
      </c>
      <c r="CQ2120" s="133">
        <v>150</v>
      </c>
      <c r="CR2120">
        <v>20</v>
      </c>
      <c r="CS2120">
        <v>120</v>
      </c>
      <c r="CT2120">
        <v>0</v>
      </c>
      <c r="CY2120">
        <v>0</v>
      </c>
      <c r="DD2120">
        <v>25</v>
      </c>
      <c r="DE2120" t="s">
        <v>62</v>
      </c>
      <c r="DF2120" t="s">
        <v>3059</v>
      </c>
      <c r="DG2120" t="s">
        <v>587</v>
      </c>
      <c r="DH2120" t="s">
        <v>5388</v>
      </c>
      <c r="DI2120">
        <v>0</v>
      </c>
      <c r="DN2120">
        <v>36</v>
      </c>
      <c r="DO2120" t="s">
        <v>62</v>
      </c>
      <c r="DP2120" t="s">
        <v>3059</v>
      </c>
      <c r="DQ2120" t="s">
        <v>587</v>
      </c>
      <c r="DR2120" t="s">
        <v>5389</v>
      </c>
      <c r="DS2120">
        <v>59</v>
      </c>
      <c r="DT2120" t="s">
        <v>348</v>
      </c>
      <c r="DU2120" t="s">
        <v>348</v>
      </c>
      <c r="DV2120" t="s">
        <v>347</v>
      </c>
      <c r="DW2120">
        <v>5</v>
      </c>
      <c r="DX2120">
        <v>30</v>
      </c>
      <c r="DY2120">
        <v>0</v>
      </c>
      <c r="EF2120">
        <v>0</v>
      </c>
      <c r="EM2120">
        <v>0</v>
      </c>
      <c r="ET2120">
        <v>0</v>
      </c>
      <c r="FA2120">
        <v>30</v>
      </c>
      <c r="FB2120" t="s">
        <v>121</v>
      </c>
      <c r="FD2120" t="s">
        <v>359</v>
      </c>
      <c r="FF2120" t="s">
        <v>350</v>
      </c>
      <c r="FH2120">
        <v>0</v>
      </c>
      <c r="FK2120">
        <v>18</v>
      </c>
      <c r="FL2120">
        <v>110</v>
      </c>
      <c r="FM2120">
        <v>5</v>
      </c>
      <c r="FN2120">
        <v>30</v>
      </c>
      <c r="FO2120">
        <v>2</v>
      </c>
      <c r="FP2120">
        <v>10</v>
      </c>
      <c r="FQ2120">
        <v>0</v>
      </c>
      <c r="FR2120">
        <v>0</v>
      </c>
      <c r="FS2120" t="s">
        <v>347</v>
      </c>
      <c r="FT2120">
        <v>6</v>
      </c>
      <c r="FU2120">
        <v>30</v>
      </c>
      <c r="FV2120" t="s">
        <v>62</v>
      </c>
      <c r="FW2120" t="s">
        <v>3059</v>
      </c>
      <c r="FX2120" t="s">
        <v>347</v>
      </c>
      <c r="FY2120" t="s">
        <v>121</v>
      </c>
      <c r="FZ2120" t="s">
        <v>347</v>
      </c>
      <c r="GA2120">
        <v>15</v>
      </c>
      <c r="GB2120">
        <v>90</v>
      </c>
      <c r="GC2120" t="s">
        <v>365</v>
      </c>
      <c r="GD2120" t="s">
        <v>408</v>
      </c>
      <c r="GE2120" t="s">
        <v>354</v>
      </c>
      <c r="GF2120" t="s">
        <v>354</v>
      </c>
      <c r="GG2120">
        <v>14</v>
      </c>
      <c r="GH2120" t="s">
        <v>356</v>
      </c>
    </row>
    <row r="2121" spans="1:191" x14ac:dyDescent="0.35">
      <c r="A2121" t="s">
        <v>61</v>
      </c>
      <c r="B2121" t="s">
        <v>62</v>
      </c>
      <c r="C2121" t="s">
        <v>5338</v>
      </c>
      <c r="D2121" t="s">
        <v>3059</v>
      </c>
      <c r="E2121" t="s">
        <v>5368</v>
      </c>
      <c r="F2121" t="s">
        <v>5369</v>
      </c>
      <c r="G2121" t="s">
        <v>5390</v>
      </c>
      <c r="H2121" t="s">
        <v>5391</v>
      </c>
      <c r="I2121">
        <v>14</v>
      </c>
      <c r="J2121">
        <v>4</v>
      </c>
      <c r="K2121" t="s">
        <v>345</v>
      </c>
      <c r="L2121">
        <v>9.9733400339999996</v>
      </c>
      <c r="M2121">
        <v>30.013999940000001</v>
      </c>
      <c r="N2121" t="s">
        <v>346</v>
      </c>
      <c r="O2121" t="s">
        <v>347</v>
      </c>
      <c r="P2121" s="133">
        <v>20</v>
      </c>
      <c r="Q2121" s="133">
        <v>114</v>
      </c>
      <c r="R2121" s="133">
        <v>20</v>
      </c>
      <c r="S2121" s="133">
        <v>114</v>
      </c>
      <c r="T2121" s="133">
        <v>12</v>
      </c>
      <c r="U2121" t="s">
        <v>62</v>
      </c>
      <c r="V2121" t="s">
        <v>3059</v>
      </c>
      <c r="W2121">
        <v>0</v>
      </c>
      <c r="Z2121">
        <v>0</v>
      </c>
      <c r="AC2121">
        <v>0</v>
      </c>
      <c r="AF2121">
        <v>0</v>
      </c>
      <c r="AI2121">
        <v>102</v>
      </c>
      <c r="AJ2121" t="s">
        <v>348</v>
      </c>
      <c r="AK2121" t="s">
        <v>348</v>
      </c>
      <c r="AL2121" t="s">
        <v>349</v>
      </c>
      <c r="AM2121">
        <v>0</v>
      </c>
      <c r="AN2121">
        <v>0</v>
      </c>
      <c r="AO2121">
        <v>0</v>
      </c>
      <c r="AR2121">
        <v>0</v>
      </c>
      <c r="AU2121">
        <v>0</v>
      </c>
      <c r="AX2121">
        <v>0</v>
      </c>
      <c r="BA2121">
        <v>0</v>
      </c>
      <c r="BD2121">
        <v>0</v>
      </c>
      <c r="BE2121">
        <v>11</v>
      </c>
      <c r="BF2121">
        <v>0</v>
      </c>
      <c r="BG2121">
        <v>0</v>
      </c>
      <c r="BH2121" t="s">
        <v>347</v>
      </c>
      <c r="BI2121">
        <v>0</v>
      </c>
      <c r="BJ2121">
        <v>1</v>
      </c>
      <c r="BK2121">
        <v>0</v>
      </c>
      <c r="BL2121">
        <v>0</v>
      </c>
      <c r="BM2121">
        <v>0</v>
      </c>
      <c r="BN2121" t="s">
        <v>349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 t="s">
        <v>349</v>
      </c>
      <c r="BU2121">
        <v>0</v>
      </c>
      <c r="BV2121">
        <v>0</v>
      </c>
      <c r="BW2121">
        <v>0</v>
      </c>
      <c r="BX2121">
        <v>0</v>
      </c>
      <c r="BY2121">
        <v>0</v>
      </c>
      <c r="BZ2121" t="s">
        <v>349</v>
      </c>
      <c r="CA2121">
        <v>0</v>
      </c>
      <c r="CB2121">
        <v>0</v>
      </c>
      <c r="CC2121">
        <v>0</v>
      </c>
      <c r="CD2121">
        <v>0</v>
      </c>
      <c r="CE2121">
        <v>0</v>
      </c>
      <c r="CF2121" t="s">
        <v>349</v>
      </c>
      <c r="CG2121">
        <v>0</v>
      </c>
      <c r="CH2121">
        <v>0</v>
      </c>
      <c r="CI2121">
        <v>102</v>
      </c>
      <c r="CJ2121" t="s">
        <v>347</v>
      </c>
      <c r="CK2121">
        <v>15</v>
      </c>
      <c r="CL2121" t="s">
        <v>349</v>
      </c>
      <c r="CM2121">
        <v>0</v>
      </c>
      <c r="CN2121" s="133">
        <v>0</v>
      </c>
      <c r="CO2121" s="133" t="s">
        <v>347</v>
      </c>
      <c r="CP2121" s="133">
        <v>15</v>
      </c>
      <c r="CQ2121" s="133">
        <v>90</v>
      </c>
      <c r="CR2121">
        <v>10</v>
      </c>
      <c r="CS2121">
        <v>60</v>
      </c>
      <c r="CT2121">
        <v>18</v>
      </c>
      <c r="CU2121" t="s">
        <v>62</v>
      </c>
      <c r="CV2121" t="s">
        <v>3059</v>
      </c>
      <c r="CW2121" t="s">
        <v>587</v>
      </c>
      <c r="CX2121" t="s">
        <v>9309</v>
      </c>
      <c r="CY2121">
        <v>0</v>
      </c>
      <c r="DD2121">
        <v>0</v>
      </c>
      <c r="DI2121">
        <v>0</v>
      </c>
      <c r="DN2121">
        <v>0</v>
      </c>
      <c r="DS2121">
        <v>42</v>
      </c>
      <c r="DT2121" t="s">
        <v>348</v>
      </c>
      <c r="DU2121" t="s">
        <v>348</v>
      </c>
      <c r="DV2121" t="s">
        <v>347</v>
      </c>
      <c r="DW2121">
        <v>5</v>
      </c>
      <c r="DX2121">
        <v>30</v>
      </c>
      <c r="DY2121">
        <v>0</v>
      </c>
      <c r="EF2121">
        <v>0</v>
      </c>
      <c r="EM2121">
        <v>0</v>
      </c>
      <c r="ET2121">
        <v>0</v>
      </c>
      <c r="FA2121">
        <v>30</v>
      </c>
      <c r="FB2121" t="s">
        <v>121</v>
      </c>
      <c r="FD2121" t="s">
        <v>359</v>
      </c>
      <c r="FF2121" t="s">
        <v>350</v>
      </c>
      <c r="FH2121">
        <v>0</v>
      </c>
      <c r="FK2121">
        <v>10</v>
      </c>
      <c r="FL2121">
        <v>60</v>
      </c>
      <c r="FM2121">
        <v>3</v>
      </c>
      <c r="FN2121">
        <v>20</v>
      </c>
      <c r="FO2121">
        <v>2</v>
      </c>
      <c r="FP2121">
        <v>10</v>
      </c>
      <c r="FQ2121">
        <v>0</v>
      </c>
      <c r="FR2121">
        <v>0</v>
      </c>
      <c r="FS2121" t="s">
        <v>347</v>
      </c>
      <c r="FT2121">
        <v>10</v>
      </c>
      <c r="FU2121">
        <v>60</v>
      </c>
      <c r="FV2121" t="s">
        <v>62</v>
      </c>
      <c r="FW2121" t="s">
        <v>3059</v>
      </c>
      <c r="FX2121" t="s">
        <v>347</v>
      </c>
      <c r="FY2121" t="s">
        <v>121</v>
      </c>
      <c r="FZ2121" t="s">
        <v>347</v>
      </c>
      <c r="GA2121">
        <v>15</v>
      </c>
      <c r="GB2121">
        <v>90</v>
      </c>
      <c r="GC2121" t="s">
        <v>353</v>
      </c>
      <c r="GD2121" t="s">
        <v>408</v>
      </c>
      <c r="GE2121" t="s">
        <v>354</v>
      </c>
      <c r="GF2121" t="s">
        <v>354</v>
      </c>
      <c r="GG2121">
        <v>14</v>
      </c>
      <c r="GH2121" t="s">
        <v>356</v>
      </c>
    </row>
    <row r="2122" spans="1:191" x14ac:dyDescent="0.35">
      <c r="A2122" t="s">
        <v>61</v>
      </c>
      <c r="B2122" t="s">
        <v>62</v>
      </c>
      <c r="C2122" t="s">
        <v>5338</v>
      </c>
      <c r="D2122" t="s">
        <v>3059</v>
      </c>
      <c r="E2122" t="s">
        <v>5392</v>
      </c>
      <c r="F2122" t="s">
        <v>5393</v>
      </c>
      <c r="G2122" t="s">
        <v>5394</v>
      </c>
      <c r="H2122" t="s">
        <v>5395</v>
      </c>
      <c r="I2122">
        <v>14</v>
      </c>
      <c r="J2122">
        <v>4</v>
      </c>
      <c r="K2122" t="s">
        <v>345</v>
      </c>
      <c r="L2122">
        <v>9.6568830000000005</v>
      </c>
      <c r="M2122">
        <v>29.886009000000001</v>
      </c>
      <c r="N2122" t="s">
        <v>346</v>
      </c>
      <c r="O2122" t="s">
        <v>347</v>
      </c>
      <c r="P2122" s="133">
        <v>45</v>
      </c>
      <c r="Q2122" s="133">
        <v>270</v>
      </c>
      <c r="R2122" s="133">
        <v>40</v>
      </c>
      <c r="S2122" s="133">
        <v>240</v>
      </c>
      <c r="T2122" s="133">
        <v>200</v>
      </c>
      <c r="U2122" t="s">
        <v>62</v>
      </c>
      <c r="V2122" t="s">
        <v>3059</v>
      </c>
      <c r="W2122">
        <v>0</v>
      </c>
      <c r="Z2122">
        <v>0</v>
      </c>
      <c r="AC2122">
        <v>15</v>
      </c>
      <c r="AD2122" t="s">
        <v>62</v>
      </c>
      <c r="AE2122" t="s">
        <v>3059</v>
      </c>
      <c r="AF2122">
        <v>10</v>
      </c>
      <c r="AG2122" t="s">
        <v>62</v>
      </c>
      <c r="AH2122" t="s">
        <v>3059</v>
      </c>
      <c r="AI2122">
        <v>15</v>
      </c>
      <c r="AJ2122" t="s">
        <v>348</v>
      </c>
      <c r="AK2122" t="s">
        <v>348</v>
      </c>
      <c r="AL2122" t="s">
        <v>347</v>
      </c>
      <c r="AM2122">
        <v>5</v>
      </c>
      <c r="AN2122">
        <v>30</v>
      </c>
      <c r="AO2122">
        <v>0</v>
      </c>
      <c r="AR2122">
        <v>0</v>
      </c>
      <c r="AU2122">
        <v>5</v>
      </c>
      <c r="AV2122" t="s">
        <v>121</v>
      </c>
      <c r="AW2122" t="s">
        <v>359</v>
      </c>
      <c r="AX2122">
        <v>0</v>
      </c>
      <c r="BA2122">
        <v>0</v>
      </c>
      <c r="BD2122">
        <v>25</v>
      </c>
      <c r="BE2122">
        <v>182</v>
      </c>
      <c r="BF2122">
        <v>18</v>
      </c>
      <c r="BG2122">
        <v>0</v>
      </c>
      <c r="BH2122" t="s">
        <v>349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 t="s">
        <v>349</v>
      </c>
      <c r="BO2122">
        <v>0</v>
      </c>
      <c r="BP2122">
        <v>0</v>
      </c>
      <c r="BQ2122">
        <v>5</v>
      </c>
      <c r="BR2122">
        <v>0</v>
      </c>
      <c r="BS2122">
        <v>0</v>
      </c>
      <c r="BT2122" t="s">
        <v>349</v>
      </c>
      <c r="BU2122">
        <v>0</v>
      </c>
      <c r="BV2122">
        <v>0</v>
      </c>
      <c r="BW2122">
        <v>15</v>
      </c>
      <c r="BX2122">
        <v>0</v>
      </c>
      <c r="BY2122">
        <v>0</v>
      </c>
      <c r="BZ2122" t="s">
        <v>349</v>
      </c>
      <c r="CA2122">
        <v>0</v>
      </c>
      <c r="CB2122">
        <v>0</v>
      </c>
      <c r="CC2122">
        <v>10</v>
      </c>
      <c r="CD2122">
        <v>0</v>
      </c>
      <c r="CE2122">
        <v>0</v>
      </c>
      <c r="CF2122" t="s">
        <v>349</v>
      </c>
      <c r="CG2122">
        <v>0</v>
      </c>
      <c r="CH2122">
        <v>0</v>
      </c>
      <c r="CI2122">
        <v>40</v>
      </c>
      <c r="CJ2122" t="s">
        <v>347</v>
      </c>
      <c r="CK2122">
        <v>20</v>
      </c>
      <c r="CL2122" t="s">
        <v>349</v>
      </c>
      <c r="CM2122">
        <v>0</v>
      </c>
      <c r="CN2122" s="133">
        <v>0</v>
      </c>
      <c r="CO2122" s="133" t="s">
        <v>347</v>
      </c>
      <c r="CP2122" s="133">
        <v>13</v>
      </c>
      <c r="CQ2122" s="133">
        <v>78</v>
      </c>
      <c r="CR2122">
        <v>8</v>
      </c>
      <c r="CS2122">
        <v>48</v>
      </c>
      <c r="CT2122">
        <v>0</v>
      </c>
      <c r="CY2122">
        <v>12</v>
      </c>
      <c r="CZ2122" t="s">
        <v>62</v>
      </c>
      <c r="DA2122" t="s">
        <v>3059</v>
      </c>
      <c r="DB2122" t="s">
        <v>350</v>
      </c>
      <c r="DD2122">
        <v>5</v>
      </c>
      <c r="DE2122" t="s">
        <v>62</v>
      </c>
      <c r="DF2122" t="s">
        <v>3059</v>
      </c>
      <c r="DG2122" t="s">
        <v>350</v>
      </c>
      <c r="DI2122">
        <v>15</v>
      </c>
      <c r="DJ2122" t="s">
        <v>62</v>
      </c>
      <c r="DK2122" t="s">
        <v>3059</v>
      </c>
      <c r="DL2122" t="s">
        <v>350</v>
      </c>
      <c r="DN2122">
        <v>0</v>
      </c>
      <c r="DS2122">
        <v>16</v>
      </c>
      <c r="DT2122" t="s">
        <v>348</v>
      </c>
      <c r="DU2122" t="s">
        <v>348</v>
      </c>
      <c r="DV2122" t="s">
        <v>347</v>
      </c>
      <c r="DW2122">
        <v>5</v>
      </c>
      <c r="DX2122">
        <v>30</v>
      </c>
      <c r="DY2122">
        <v>0</v>
      </c>
      <c r="EF2122">
        <v>0</v>
      </c>
      <c r="EM2122">
        <v>0</v>
      </c>
      <c r="ET2122">
        <v>16</v>
      </c>
      <c r="EU2122" t="s">
        <v>121</v>
      </c>
      <c r="EW2122" t="s">
        <v>359</v>
      </c>
      <c r="EY2122" t="s">
        <v>350</v>
      </c>
      <c r="FA2122">
        <v>14</v>
      </c>
      <c r="FB2122" t="s">
        <v>121</v>
      </c>
      <c r="FD2122" t="s">
        <v>359</v>
      </c>
      <c r="FF2122" t="s">
        <v>350</v>
      </c>
      <c r="FH2122">
        <v>0</v>
      </c>
      <c r="FK2122">
        <v>8</v>
      </c>
      <c r="FL2122">
        <v>48</v>
      </c>
      <c r="FM2122">
        <v>4</v>
      </c>
      <c r="FN2122">
        <v>20</v>
      </c>
      <c r="FO2122">
        <v>1</v>
      </c>
      <c r="FP2122">
        <v>10</v>
      </c>
      <c r="FQ2122">
        <v>0</v>
      </c>
      <c r="FR2122">
        <v>0</v>
      </c>
      <c r="FS2122" t="s">
        <v>347</v>
      </c>
      <c r="FT2122">
        <v>3</v>
      </c>
      <c r="FU2122">
        <v>18</v>
      </c>
      <c r="FV2122" t="s">
        <v>52</v>
      </c>
      <c r="FW2122" t="s">
        <v>340</v>
      </c>
      <c r="FX2122" t="s">
        <v>347</v>
      </c>
      <c r="FY2122" t="s">
        <v>121</v>
      </c>
      <c r="FZ2122" t="s">
        <v>347</v>
      </c>
      <c r="GA2122">
        <v>15</v>
      </c>
      <c r="GB2122">
        <v>90</v>
      </c>
      <c r="GC2122" t="s">
        <v>353</v>
      </c>
      <c r="GD2122" t="s">
        <v>408</v>
      </c>
      <c r="GE2122" t="s">
        <v>354</v>
      </c>
      <c r="GF2122" t="s">
        <v>354</v>
      </c>
      <c r="GG2122">
        <v>14</v>
      </c>
      <c r="GH2122" t="s">
        <v>356</v>
      </c>
    </row>
    <row r="2123" spans="1:191" x14ac:dyDescent="0.35">
      <c r="A2123" t="s">
        <v>61</v>
      </c>
      <c r="B2123" t="s">
        <v>62</v>
      </c>
      <c r="C2123" t="s">
        <v>5338</v>
      </c>
      <c r="D2123" t="s">
        <v>3059</v>
      </c>
      <c r="E2123" t="s">
        <v>5392</v>
      </c>
      <c r="F2123" t="s">
        <v>5393</v>
      </c>
      <c r="G2123" t="s">
        <v>5396</v>
      </c>
      <c r="H2123" t="s">
        <v>5397</v>
      </c>
      <c r="I2123">
        <v>14</v>
      </c>
      <c r="J2123">
        <v>4</v>
      </c>
      <c r="K2123" t="s">
        <v>345</v>
      </c>
      <c r="L2123">
        <v>9.8195600509999998</v>
      </c>
      <c r="M2123">
        <v>30.033700939999999</v>
      </c>
      <c r="N2123" t="s">
        <v>346</v>
      </c>
      <c r="O2123" t="s">
        <v>347</v>
      </c>
      <c r="P2123" s="133">
        <v>49</v>
      </c>
      <c r="Q2123" s="133">
        <v>294</v>
      </c>
      <c r="R2123" s="133">
        <v>36</v>
      </c>
      <c r="S2123" s="133">
        <v>216</v>
      </c>
      <c r="T2123" s="133">
        <v>190</v>
      </c>
      <c r="U2123" t="s">
        <v>62</v>
      </c>
      <c r="V2123" t="s">
        <v>3059</v>
      </c>
      <c r="W2123">
        <v>0</v>
      </c>
      <c r="Z2123">
        <v>0</v>
      </c>
      <c r="AC2123">
        <v>0</v>
      </c>
      <c r="AF2123">
        <v>6</v>
      </c>
      <c r="AG2123" t="s">
        <v>62</v>
      </c>
      <c r="AH2123" t="s">
        <v>3059</v>
      </c>
      <c r="AI2123">
        <v>20</v>
      </c>
      <c r="AJ2123" t="s">
        <v>348</v>
      </c>
      <c r="AK2123" t="s">
        <v>348</v>
      </c>
      <c r="AL2123" t="s">
        <v>347</v>
      </c>
      <c r="AM2123">
        <v>13</v>
      </c>
      <c r="AN2123">
        <v>78</v>
      </c>
      <c r="AO2123">
        <v>0</v>
      </c>
      <c r="AR2123">
        <v>28</v>
      </c>
      <c r="AS2123" t="s">
        <v>121</v>
      </c>
      <c r="AT2123" t="s">
        <v>359</v>
      </c>
      <c r="AU2123">
        <v>20</v>
      </c>
      <c r="AV2123" t="s">
        <v>121</v>
      </c>
      <c r="AW2123" t="s">
        <v>359</v>
      </c>
      <c r="AX2123">
        <v>10</v>
      </c>
      <c r="AY2123" t="s">
        <v>121</v>
      </c>
      <c r="AZ2123" t="s">
        <v>359</v>
      </c>
      <c r="BA2123">
        <v>0</v>
      </c>
      <c r="BD2123">
        <v>20</v>
      </c>
      <c r="BE2123">
        <v>190</v>
      </c>
      <c r="BF2123">
        <v>0</v>
      </c>
      <c r="BG2123">
        <v>0</v>
      </c>
      <c r="BH2123" t="s">
        <v>349</v>
      </c>
      <c r="BI2123">
        <v>0</v>
      </c>
      <c r="BJ2123">
        <v>0</v>
      </c>
      <c r="BK2123">
        <v>28</v>
      </c>
      <c r="BL2123">
        <v>0</v>
      </c>
      <c r="BM2123">
        <v>0</v>
      </c>
      <c r="BN2123" t="s">
        <v>349</v>
      </c>
      <c r="BO2123">
        <v>0</v>
      </c>
      <c r="BP2123">
        <v>0</v>
      </c>
      <c r="BQ2123">
        <v>20</v>
      </c>
      <c r="BR2123">
        <v>0</v>
      </c>
      <c r="BS2123">
        <v>0</v>
      </c>
      <c r="BT2123" t="s">
        <v>349</v>
      </c>
      <c r="BU2123">
        <v>0</v>
      </c>
      <c r="BV2123">
        <v>0</v>
      </c>
      <c r="BW2123">
        <v>10</v>
      </c>
      <c r="BX2123">
        <v>0</v>
      </c>
      <c r="BY2123">
        <v>0</v>
      </c>
      <c r="BZ2123" t="s">
        <v>349</v>
      </c>
      <c r="CA2123">
        <v>0</v>
      </c>
      <c r="CB2123">
        <v>0</v>
      </c>
      <c r="CC2123">
        <v>6</v>
      </c>
      <c r="CD2123">
        <v>0</v>
      </c>
      <c r="CE2123">
        <v>0</v>
      </c>
      <c r="CF2123" t="s">
        <v>349</v>
      </c>
      <c r="CG2123">
        <v>0</v>
      </c>
      <c r="CH2123">
        <v>0</v>
      </c>
      <c r="CI2123">
        <v>40</v>
      </c>
      <c r="CJ2123" t="s">
        <v>347</v>
      </c>
      <c r="CK2123">
        <v>12</v>
      </c>
      <c r="CL2123" t="s">
        <v>349</v>
      </c>
      <c r="CM2123">
        <v>0</v>
      </c>
      <c r="CN2123" s="133">
        <v>0</v>
      </c>
      <c r="CO2123" s="133" t="s">
        <v>347</v>
      </c>
      <c r="CP2123" s="133">
        <v>20</v>
      </c>
      <c r="CQ2123" s="133">
        <v>120</v>
      </c>
      <c r="CR2123">
        <v>17</v>
      </c>
      <c r="CS2123">
        <v>102</v>
      </c>
      <c r="CT2123">
        <v>0</v>
      </c>
      <c r="CY2123">
        <v>52</v>
      </c>
      <c r="CZ2123" t="s">
        <v>62</v>
      </c>
      <c r="DA2123" t="s">
        <v>3059</v>
      </c>
      <c r="DB2123" t="s">
        <v>350</v>
      </c>
      <c r="DD2123">
        <v>10</v>
      </c>
      <c r="DE2123" t="s">
        <v>62</v>
      </c>
      <c r="DF2123" t="s">
        <v>3059</v>
      </c>
      <c r="DG2123" t="s">
        <v>350</v>
      </c>
      <c r="DI2123">
        <v>15</v>
      </c>
      <c r="DJ2123" t="s">
        <v>62</v>
      </c>
      <c r="DK2123" t="s">
        <v>3059</v>
      </c>
      <c r="DL2123" t="s">
        <v>350</v>
      </c>
      <c r="DN2123">
        <v>25</v>
      </c>
      <c r="DO2123" t="s">
        <v>62</v>
      </c>
      <c r="DP2123" t="s">
        <v>3059</v>
      </c>
      <c r="DQ2123" t="s">
        <v>350</v>
      </c>
      <c r="DS2123">
        <v>0</v>
      </c>
      <c r="DV2123" t="s">
        <v>347</v>
      </c>
      <c r="DW2123">
        <v>3</v>
      </c>
      <c r="DX2123">
        <v>18</v>
      </c>
      <c r="DY2123">
        <v>0</v>
      </c>
      <c r="EF2123">
        <v>0</v>
      </c>
      <c r="EM2123">
        <v>0</v>
      </c>
      <c r="ET2123">
        <v>12</v>
      </c>
      <c r="EU2123" t="s">
        <v>121</v>
      </c>
      <c r="EW2123" t="s">
        <v>359</v>
      </c>
      <c r="EY2123" t="s">
        <v>587</v>
      </c>
      <c r="EZ2123" t="s">
        <v>5398</v>
      </c>
      <c r="FA2123">
        <v>6</v>
      </c>
      <c r="FB2123" t="s">
        <v>123</v>
      </c>
      <c r="FD2123" t="s">
        <v>486</v>
      </c>
      <c r="FF2123" t="s">
        <v>350</v>
      </c>
      <c r="FH2123">
        <v>0</v>
      </c>
      <c r="FK2123">
        <v>15</v>
      </c>
      <c r="FL2123">
        <v>90</v>
      </c>
      <c r="FM2123">
        <v>2</v>
      </c>
      <c r="FN2123">
        <v>12</v>
      </c>
      <c r="FO2123">
        <v>3</v>
      </c>
      <c r="FP2123">
        <v>18</v>
      </c>
      <c r="FQ2123">
        <v>0</v>
      </c>
      <c r="FR2123">
        <v>0</v>
      </c>
      <c r="FS2123" t="s">
        <v>347</v>
      </c>
      <c r="FT2123">
        <v>2</v>
      </c>
      <c r="FU2123">
        <v>12</v>
      </c>
      <c r="FV2123" t="s">
        <v>62</v>
      </c>
      <c r="FW2123" t="s">
        <v>3059</v>
      </c>
      <c r="FX2123" t="s">
        <v>347</v>
      </c>
      <c r="FY2123" t="s">
        <v>123</v>
      </c>
      <c r="FZ2123" t="s">
        <v>347</v>
      </c>
      <c r="GA2123">
        <v>10</v>
      </c>
      <c r="GB2123">
        <v>60</v>
      </c>
      <c r="GC2123" t="s">
        <v>353</v>
      </c>
      <c r="GD2123" t="s">
        <v>408</v>
      </c>
      <c r="GE2123" t="s">
        <v>354</v>
      </c>
      <c r="GF2123" t="s">
        <v>354</v>
      </c>
      <c r="GG2123">
        <v>14</v>
      </c>
      <c r="GH2123" t="s">
        <v>356</v>
      </c>
    </row>
    <row r="2124" spans="1:191" x14ac:dyDescent="0.35">
      <c r="A2124" t="s">
        <v>61</v>
      </c>
      <c r="B2124" t="s">
        <v>62</v>
      </c>
      <c r="C2124" t="s">
        <v>5338</v>
      </c>
      <c r="D2124" t="s">
        <v>3059</v>
      </c>
      <c r="E2124" t="s">
        <v>5392</v>
      </c>
      <c r="F2124" t="s">
        <v>5393</v>
      </c>
      <c r="G2124" t="s">
        <v>5399</v>
      </c>
      <c r="H2124" t="s">
        <v>5400</v>
      </c>
      <c r="I2124">
        <v>14</v>
      </c>
      <c r="J2124">
        <v>4</v>
      </c>
      <c r="K2124" t="s">
        <v>345</v>
      </c>
      <c r="L2124">
        <v>9.637397</v>
      </c>
      <c r="M2124">
        <v>29.617934000000002</v>
      </c>
      <c r="N2124" t="s">
        <v>346</v>
      </c>
      <c r="O2124" t="s">
        <v>347</v>
      </c>
      <c r="P2124" s="133">
        <v>89</v>
      </c>
      <c r="Q2124" s="133">
        <v>534</v>
      </c>
      <c r="R2124" s="133">
        <v>74</v>
      </c>
      <c r="S2124" s="133">
        <v>444</v>
      </c>
      <c r="T2124" s="133">
        <v>204</v>
      </c>
      <c r="U2124" t="s">
        <v>62</v>
      </c>
      <c r="V2124" t="s">
        <v>3059</v>
      </c>
      <c r="W2124">
        <v>0</v>
      </c>
      <c r="Z2124">
        <v>0</v>
      </c>
      <c r="AC2124">
        <v>48</v>
      </c>
      <c r="AD2124" t="s">
        <v>62</v>
      </c>
      <c r="AE2124" t="s">
        <v>3059</v>
      </c>
      <c r="AF2124">
        <v>0</v>
      </c>
      <c r="AI2124">
        <v>192</v>
      </c>
      <c r="AJ2124" t="s">
        <v>348</v>
      </c>
      <c r="AK2124" t="s">
        <v>348</v>
      </c>
      <c r="AL2124" t="s">
        <v>347</v>
      </c>
      <c r="AM2124">
        <v>15</v>
      </c>
      <c r="AN2124">
        <v>90</v>
      </c>
      <c r="AO2124">
        <v>0</v>
      </c>
      <c r="AR2124">
        <v>24</v>
      </c>
      <c r="AS2124" t="s">
        <v>123</v>
      </c>
      <c r="AT2124" t="s">
        <v>486</v>
      </c>
      <c r="AU2124">
        <v>0</v>
      </c>
      <c r="AX2124">
        <v>0</v>
      </c>
      <c r="BA2124">
        <v>0</v>
      </c>
      <c r="BD2124">
        <v>66</v>
      </c>
      <c r="BE2124">
        <v>122</v>
      </c>
      <c r="BF2124">
        <v>69</v>
      </c>
      <c r="BG2124">
        <v>13</v>
      </c>
      <c r="BH2124" t="s">
        <v>349</v>
      </c>
      <c r="BI2124">
        <v>0</v>
      </c>
      <c r="BJ2124">
        <v>0</v>
      </c>
      <c r="BK2124">
        <v>23</v>
      </c>
      <c r="BL2124">
        <v>0</v>
      </c>
      <c r="BM2124">
        <v>1</v>
      </c>
      <c r="BN2124" t="s">
        <v>349</v>
      </c>
      <c r="BO2124">
        <v>0</v>
      </c>
      <c r="BP2124">
        <v>0</v>
      </c>
      <c r="BQ2124">
        <v>0</v>
      </c>
      <c r="BR2124">
        <v>0</v>
      </c>
      <c r="BS2124">
        <v>0</v>
      </c>
      <c r="BT2124" t="s">
        <v>349</v>
      </c>
      <c r="BU2124">
        <v>0</v>
      </c>
      <c r="BV2124">
        <v>0</v>
      </c>
      <c r="BW2124">
        <v>48</v>
      </c>
      <c r="BX2124">
        <v>0</v>
      </c>
      <c r="BY2124">
        <v>0</v>
      </c>
      <c r="BZ2124" t="s">
        <v>349</v>
      </c>
      <c r="CA2124">
        <v>0</v>
      </c>
      <c r="CB2124">
        <v>0</v>
      </c>
      <c r="CC2124">
        <v>0</v>
      </c>
      <c r="CD2124">
        <v>0</v>
      </c>
      <c r="CE2124">
        <v>0</v>
      </c>
      <c r="CF2124" t="s">
        <v>349</v>
      </c>
      <c r="CG2124">
        <v>0</v>
      </c>
      <c r="CH2124">
        <v>0</v>
      </c>
      <c r="CI2124">
        <v>258</v>
      </c>
      <c r="CJ2124" t="s">
        <v>347</v>
      </c>
      <c r="CK2124">
        <v>36</v>
      </c>
      <c r="CL2124" t="s">
        <v>349</v>
      </c>
      <c r="CM2124">
        <v>0</v>
      </c>
      <c r="CN2124" s="133">
        <v>0</v>
      </c>
      <c r="CO2124" s="133" t="s">
        <v>347</v>
      </c>
      <c r="CP2124" s="133">
        <v>39</v>
      </c>
      <c r="CQ2124" s="133">
        <v>234</v>
      </c>
      <c r="CR2124">
        <v>38</v>
      </c>
      <c r="CS2124">
        <v>228</v>
      </c>
      <c r="CT2124">
        <v>98</v>
      </c>
      <c r="CU2124" t="s">
        <v>62</v>
      </c>
      <c r="CV2124" t="s">
        <v>3059</v>
      </c>
      <c r="CW2124" t="s">
        <v>350</v>
      </c>
      <c r="CY2124">
        <v>62</v>
      </c>
      <c r="CZ2124" t="s">
        <v>62</v>
      </c>
      <c r="DA2124" t="s">
        <v>3059</v>
      </c>
      <c r="DB2124" t="s">
        <v>350</v>
      </c>
      <c r="DD2124">
        <v>40</v>
      </c>
      <c r="DE2124" t="s">
        <v>62</v>
      </c>
      <c r="DF2124" t="s">
        <v>3059</v>
      </c>
      <c r="DG2124" t="s">
        <v>350</v>
      </c>
      <c r="DI2124">
        <v>0</v>
      </c>
      <c r="DN2124">
        <v>0</v>
      </c>
      <c r="DS2124">
        <v>28</v>
      </c>
      <c r="DT2124" t="s">
        <v>348</v>
      </c>
      <c r="DU2124" t="s">
        <v>348</v>
      </c>
      <c r="DV2124" t="s">
        <v>347</v>
      </c>
      <c r="DW2124">
        <v>1</v>
      </c>
      <c r="DX2124">
        <v>6</v>
      </c>
      <c r="DY2124">
        <v>0</v>
      </c>
      <c r="EF2124">
        <v>0</v>
      </c>
      <c r="EM2124">
        <v>0</v>
      </c>
      <c r="ET2124">
        <v>0</v>
      </c>
      <c r="FA2124">
        <v>6</v>
      </c>
      <c r="FB2124" t="s">
        <v>123</v>
      </c>
      <c r="FD2124" t="s">
        <v>360</v>
      </c>
      <c r="FF2124" t="s">
        <v>350</v>
      </c>
      <c r="FH2124">
        <v>0</v>
      </c>
      <c r="FK2124">
        <v>20</v>
      </c>
      <c r="FL2124">
        <v>130</v>
      </c>
      <c r="FM2124">
        <v>10</v>
      </c>
      <c r="FN2124">
        <v>90</v>
      </c>
      <c r="FO2124">
        <v>9</v>
      </c>
      <c r="FP2124">
        <v>14</v>
      </c>
      <c r="FQ2124">
        <v>0</v>
      </c>
      <c r="FR2124">
        <v>0</v>
      </c>
      <c r="FS2124" t="s">
        <v>349</v>
      </c>
      <c r="FT2124">
        <v>0</v>
      </c>
      <c r="FU2124">
        <v>0</v>
      </c>
      <c r="FX2124" t="s">
        <v>349</v>
      </c>
      <c r="FZ2124" t="s">
        <v>347</v>
      </c>
      <c r="GA2124">
        <v>18</v>
      </c>
      <c r="GB2124">
        <v>108</v>
      </c>
      <c r="GC2124" t="s">
        <v>353</v>
      </c>
      <c r="GD2124" t="s">
        <v>408</v>
      </c>
      <c r="GE2124" t="s">
        <v>354</v>
      </c>
      <c r="GF2124" t="s">
        <v>354</v>
      </c>
      <c r="GG2124">
        <v>14</v>
      </c>
      <c r="GH2124" t="s">
        <v>356</v>
      </c>
    </row>
    <row r="2125" spans="1:191" x14ac:dyDescent="0.35">
      <c r="A2125" t="s">
        <v>61</v>
      </c>
      <c r="B2125" t="s">
        <v>62</v>
      </c>
      <c r="C2125" t="s">
        <v>5338</v>
      </c>
      <c r="D2125" t="s">
        <v>3059</v>
      </c>
      <c r="E2125" t="s">
        <v>5392</v>
      </c>
      <c r="F2125" t="s">
        <v>5393</v>
      </c>
      <c r="G2125" t="s">
        <v>5401</v>
      </c>
      <c r="H2125" t="s">
        <v>5402</v>
      </c>
      <c r="I2125">
        <v>14</v>
      </c>
      <c r="J2125">
        <v>4</v>
      </c>
      <c r="K2125" t="s">
        <v>345</v>
      </c>
      <c r="L2125">
        <v>9.5480490000000007</v>
      </c>
      <c r="M2125">
        <v>29.692748000000002</v>
      </c>
      <c r="N2125" t="s">
        <v>346</v>
      </c>
      <c r="O2125" t="s">
        <v>347</v>
      </c>
      <c r="P2125" s="133">
        <v>17</v>
      </c>
      <c r="Q2125" s="133">
        <v>102</v>
      </c>
      <c r="R2125" s="133">
        <v>16</v>
      </c>
      <c r="S2125" s="133">
        <v>96</v>
      </c>
      <c r="T2125" s="133">
        <v>60</v>
      </c>
      <c r="U2125" t="s">
        <v>62</v>
      </c>
      <c r="V2125" t="s">
        <v>3059</v>
      </c>
      <c r="W2125">
        <v>0</v>
      </c>
      <c r="Z2125">
        <v>0</v>
      </c>
      <c r="AC2125">
        <v>0</v>
      </c>
      <c r="AF2125">
        <v>12</v>
      </c>
      <c r="AG2125" t="s">
        <v>62</v>
      </c>
      <c r="AH2125" t="s">
        <v>3059</v>
      </c>
      <c r="AI2125">
        <v>24</v>
      </c>
      <c r="AJ2125" t="s">
        <v>348</v>
      </c>
      <c r="AK2125" t="s">
        <v>348</v>
      </c>
      <c r="AL2125" t="s">
        <v>347</v>
      </c>
      <c r="AM2125">
        <v>1</v>
      </c>
      <c r="AN2125">
        <v>6</v>
      </c>
      <c r="AO2125">
        <v>0</v>
      </c>
      <c r="AR2125">
        <v>0</v>
      </c>
      <c r="AU2125">
        <v>0</v>
      </c>
      <c r="AX2125">
        <v>0</v>
      </c>
      <c r="BA2125">
        <v>6</v>
      </c>
      <c r="BB2125" t="s">
        <v>123</v>
      </c>
      <c r="BC2125" t="s">
        <v>352</v>
      </c>
      <c r="BD2125">
        <v>0</v>
      </c>
      <c r="BE2125">
        <v>36</v>
      </c>
      <c r="BF2125">
        <v>24</v>
      </c>
      <c r="BG2125">
        <v>0</v>
      </c>
      <c r="BH2125" t="s">
        <v>349</v>
      </c>
      <c r="BI2125">
        <v>0</v>
      </c>
      <c r="BJ2125">
        <v>0</v>
      </c>
      <c r="BK2125">
        <v>0</v>
      </c>
      <c r="BL2125">
        <v>0</v>
      </c>
      <c r="BM2125">
        <v>0</v>
      </c>
      <c r="BN2125" t="s">
        <v>349</v>
      </c>
      <c r="BO2125">
        <v>0</v>
      </c>
      <c r="BP2125">
        <v>0</v>
      </c>
      <c r="BQ2125">
        <v>0</v>
      </c>
      <c r="BR2125">
        <v>0</v>
      </c>
      <c r="BS2125">
        <v>0</v>
      </c>
      <c r="BT2125" t="s">
        <v>349</v>
      </c>
      <c r="BU2125">
        <v>0</v>
      </c>
      <c r="BV2125">
        <v>0</v>
      </c>
      <c r="BW2125">
        <v>0</v>
      </c>
      <c r="BX2125">
        <v>0</v>
      </c>
      <c r="BY2125">
        <v>0</v>
      </c>
      <c r="BZ2125" t="s">
        <v>349</v>
      </c>
      <c r="CA2125">
        <v>0</v>
      </c>
      <c r="CB2125">
        <v>0</v>
      </c>
      <c r="CC2125">
        <v>10</v>
      </c>
      <c r="CD2125">
        <v>8</v>
      </c>
      <c r="CE2125">
        <v>0</v>
      </c>
      <c r="CF2125" t="s">
        <v>349</v>
      </c>
      <c r="CG2125">
        <v>0</v>
      </c>
      <c r="CH2125">
        <v>0</v>
      </c>
      <c r="CI2125">
        <v>24</v>
      </c>
      <c r="CJ2125" t="s">
        <v>347</v>
      </c>
      <c r="CK2125">
        <v>16</v>
      </c>
      <c r="CL2125" t="s">
        <v>349</v>
      </c>
      <c r="CM2125">
        <v>0</v>
      </c>
      <c r="CN2125" s="133">
        <v>0</v>
      </c>
      <c r="CO2125" s="133" t="s">
        <v>347</v>
      </c>
      <c r="CP2125" s="133">
        <v>11</v>
      </c>
      <c r="CQ2125" s="133">
        <v>66</v>
      </c>
      <c r="CR2125">
        <v>9</v>
      </c>
      <c r="CS2125">
        <v>54</v>
      </c>
      <c r="CT2125">
        <v>0</v>
      </c>
      <c r="CY2125">
        <v>14</v>
      </c>
      <c r="CZ2125" t="s">
        <v>62</v>
      </c>
      <c r="DA2125" t="s">
        <v>3059</v>
      </c>
      <c r="DB2125" t="s">
        <v>350</v>
      </c>
      <c r="DD2125">
        <v>6</v>
      </c>
      <c r="DE2125" t="s">
        <v>62</v>
      </c>
      <c r="DF2125" t="s">
        <v>3059</v>
      </c>
      <c r="DG2125" t="s">
        <v>350</v>
      </c>
      <c r="DI2125">
        <v>10</v>
      </c>
      <c r="DJ2125" t="s">
        <v>62</v>
      </c>
      <c r="DK2125" t="s">
        <v>3059</v>
      </c>
      <c r="DL2125" t="s">
        <v>350</v>
      </c>
      <c r="DN2125">
        <v>0</v>
      </c>
      <c r="DS2125">
        <v>24</v>
      </c>
      <c r="DT2125" t="s">
        <v>348</v>
      </c>
      <c r="DU2125" t="s">
        <v>348</v>
      </c>
      <c r="DV2125" t="s">
        <v>347</v>
      </c>
      <c r="DW2125">
        <v>2</v>
      </c>
      <c r="DX2125">
        <v>12</v>
      </c>
      <c r="DY2125">
        <v>0</v>
      </c>
      <c r="EF2125">
        <v>0</v>
      </c>
      <c r="EM2125">
        <v>0</v>
      </c>
      <c r="ET2125">
        <v>0</v>
      </c>
      <c r="FA2125">
        <v>12</v>
      </c>
      <c r="FB2125" t="s">
        <v>121</v>
      </c>
      <c r="FD2125" t="s">
        <v>359</v>
      </c>
      <c r="FF2125" t="s">
        <v>350</v>
      </c>
      <c r="FH2125">
        <v>0</v>
      </c>
      <c r="FK2125">
        <v>6</v>
      </c>
      <c r="FL2125">
        <v>48</v>
      </c>
      <c r="FM2125">
        <v>4</v>
      </c>
      <c r="FN2125">
        <v>12</v>
      </c>
      <c r="FO2125">
        <v>1</v>
      </c>
      <c r="FP2125">
        <v>6</v>
      </c>
      <c r="FQ2125">
        <v>0</v>
      </c>
      <c r="FR2125">
        <v>0</v>
      </c>
      <c r="FS2125" t="s">
        <v>347</v>
      </c>
      <c r="FT2125">
        <v>4</v>
      </c>
      <c r="FU2125">
        <v>24</v>
      </c>
      <c r="FV2125" t="s">
        <v>62</v>
      </c>
      <c r="FW2125" t="s">
        <v>3059</v>
      </c>
      <c r="FX2125" t="s">
        <v>347</v>
      </c>
      <c r="FY2125" t="s">
        <v>121</v>
      </c>
      <c r="FZ2125" t="s">
        <v>347</v>
      </c>
      <c r="GA2125">
        <v>18</v>
      </c>
      <c r="GB2125">
        <v>108</v>
      </c>
      <c r="GC2125" t="s">
        <v>349</v>
      </c>
      <c r="GD2125" t="s">
        <v>408</v>
      </c>
      <c r="GE2125" t="s">
        <v>355</v>
      </c>
      <c r="GF2125" t="s">
        <v>355</v>
      </c>
      <c r="GG2125">
        <v>14</v>
      </c>
      <c r="GH2125" t="s">
        <v>356</v>
      </c>
    </row>
    <row r="2126" spans="1:191" x14ac:dyDescent="0.35">
      <c r="A2126" t="s">
        <v>61</v>
      </c>
      <c r="B2126" t="s">
        <v>62</v>
      </c>
      <c r="C2126" t="s">
        <v>5338</v>
      </c>
      <c r="D2126" t="s">
        <v>3059</v>
      </c>
      <c r="E2126" t="s">
        <v>5392</v>
      </c>
      <c r="F2126" t="s">
        <v>5393</v>
      </c>
      <c r="G2126" t="s">
        <v>5403</v>
      </c>
      <c r="H2126" t="s">
        <v>5404</v>
      </c>
      <c r="I2126">
        <v>14</v>
      </c>
      <c r="J2126">
        <v>11</v>
      </c>
      <c r="K2126" t="s">
        <v>345</v>
      </c>
      <c r="L2126">
        <v>9.5710990000000002</v>
      </c>
      <c r="M2126">
        <v>29.934172</v>
      </c>
      <c r="N2126" t="s">
        <v>346</v>
      </c>
      <c r="O2126" t="s">
        <v>347</v>
      </c>
      <c r="P2126" s="133">
        <v>685</v>
      </c>
      <c r="Q2126" s="133">
        <v>4110</v>
      </c>
      <c r="R2126" s="133">
        <v>685</v>
      </c>
      <c r="S2126" s="133">
        <v>4110</v>
      </c>
      <c r="T2126" s="133">
        <v>0</v>
      </c>
      <c r="W2126">
        <v>0</v>
      </c>
      <c r="Z2126">
        <v>0</v>
      </c>
      <c r="AC2126">
        <v>0</v>
      </c>
      <c r="AF2126">
        <v>0</v>
      </c>
      <c r="AI2126">
        <v>4110</v>
      </c>
      <c r="AJ2126" t="s">
        <v>348</v>
      </c>
      <c r="AK2126" t="s">
        <v>348</v>
      </c>
      <c r="AL2126" t="s">
        <v>349</v>
      </c>
      <c r="AM2126">
        <v>0</v>
      </c>
      <c r="AN2126">
        <v>0</v>
      </c>
      <c r="AO2126">
        <v>0</v>
      </c>
      <c r="AR2126">
        <v>0</v>
      </c>
      <c r="AU2126">
        <v>0</v>
      </c>
      <c r="AX2126">
        <v>0</v>
      </c>
      <c r="BA2126">
        <v>0</v>
      </c>
      <c r="BD2126">
        <v>0</v>
      </c>
      <c r="BE2126">
        <v>0</v>
      </c>
      <c r="BF2126">
        <v>0</v>
      </c>
      <c r="BG2126">
        <v>0</v>
      </c>
      <c r="BH2126" t="s">
        <v>349</v>
      </c>
      <c r="BI2126">
        <v>0</v>
      </c>
      <c r="BJ2126">
        <v>0</v>
      </c>
      <c r="BK2126">
        <v>0</v>
      </c>
      <c r="BL2126">
        <v>0</v>
      </c>
      <c r="BM2126">
        <v>0</v>
      </c>
      <c r="BN2126" t="s">
        <v>349</v>
      </c>
      <c r="BO2126">
        <v>0</v>
      </c>
      <c r="BP2126">
        <v>0</v>
      </c>
      <c r="BQ2126">
        <v>0</v>
      </c>
      <c r="BR2126">
        <v>0</v>
      </c>
      <c r="BS2126">
        <v>0</v>
      </c>
      <c r="BT2126" t="s">
        <v>349</v>
      </c>
      <c r="BU2126">
        <v>0</v>
      </c>
      <c r="BV2126">
        <v>0</v>
      </c>
      <c r="BW2126">
        <v>0</v>
      </c>
      <c r="BX2126">
        <v>0</v>
      </c>
      <c r="BY2126">
        <v>0</v>
      </c>
      <c r="BZ2126" t="s">
        <v>349</v>
      </c>
      <c r="CA2126">
        <v>0</v>
      </c>
      <c r="CB2126">
        <v>0</v>
      </c>
      <c r="CC2126">
        <v>0</v>
      </c>
      <c r="CD2126">
        <v>0</v>
      </c>
      <c r="CE2126">
        <v>0</v>
      </c>
      <c r="CF2126" t="s">
        <v>349</v>
      </c>
      <c r="CG2126">
        <v>0</v>
      </c>
      <c r="CH2126">
        <v>0</v>
      </c>
      <c r="CI2126">
        <v>4110</v>
      </c>
      <c r="CJ2126" t="s">
        <v>349</v>
      </c>
      <c r="CK2126">
        <v>0</v>
      </c>
      <c r="CL2126" t="s">
        <v>349</v>
      </c>
      <c r="CM2126">
        <v>0</v>
      </c>
      <c r="CN2126" s="133">
        <v>0</v>
      </c>
      <c r="CO2126" s="133" t="s">
        <v>349</v>
      </c>
      <c r="CP2126" s="133">
        <v>0</v>
      </c>
      <c r="CQ2126" s="133">
        <v>0</v>
      </c>
      <c r="CR2126">
        <v>0</v>
      </c>
      <c r="CS2126">
        <v>0</v>
      </c>
      <c r="CT2126">
        <v>0</v>
      </c>
      <c r="CY2126">
        <v>0</v>
      </c>
      <c r="DD2126">
        <v>0</v>
      </c>
      <c r="DI2126">
        <v>0</v>
      </c>
      <c r="DN2126">
        <v>0</v>
      </c>
      <c r="DS2126">
        <v>0</v>
      </c>
      <c r="DV2126" t="s">
        <v>349</v>
      </c>
      <c r="DW2126">
        <v>0</v>
      </c>
      <c r="DX2126">
        <v>0</v>
      </c>
      <c r="DY2126">
        <v>0</v>
      </c>
      <c r="EF2126">
        <v>0</v>
      </c>
      <c r="EM2126">
        <v>0</v>
      </c>
      <c r="ET2126">
        <v>0</v>
      </c>
      <c r="FA2126">
        <v>0</v>
      </c>
      <c r="FH2126">
        <v>0</v>
      </c>
      <c r="FK2126">
        <v>0</v>
      </c>
      <c r="FL2126">
        <v>0</v>
      </c>
      <c r="FM2126">
        <v>0</v>
      </c>
      <c r="FN2126">
        <v>0</v>
      </c>
      <c r="FO2126">
        <v>0</v>
      </c>
      <c r="FP2126">
        <v>0</v>
      </c>
      <c r="FQ2126">
        <v>0</v>
      </c>
      <c r="FR2126">
        <v>0</v>
      </c>
      <c r="FS2126" t="s">
        <v>349</v>
      </c>
      <c r="FT2126">
        <v>0</v>
      </c>
      <c r="FU2126">
        <v>0</v>
      </c>
      <c r="FX2126" t="s">
        <v>349</v>
      </c>
      <c r="FZ2126" t="s">
        <v>349</v>
      </c>
      <c r="GA2126">
        <v>0</v>
      </c>
      <c r="GB2126">
        <v>0</v>
      </c>
      <c r="GG2126">
        <v>12</v>
      </c>
      <c r="GH2126" t="s">
        <v>370</v>
      </c>
      <c r="GI2126" t="s">
        <v>9239</v>
      </c>
    </row>
    <row r="2127" spans="1:191" x14ac:dyDescent="0.35">
      <c r="A2127" t="s">
        <v>61</v>
      </c>
      <c r="B2127" t="s">
        <v>62</v>
      </c>
      <c r="C2127" t="s">
        <v>5338</v>
      </c>
      <c r="D2127" t="s">
        <v>3059</v>
      </c>
      <c r="E2127" t="s">
        <v>5405</v>
      </c>
      <c r="F2127" t="s">
        <v>5406</v>
      </c>
      <c r="G2127" t="s">
        <v>5407</v>
      </c>
      <c r="H2127" t="s">
        <v>5408</v>
      </c>
      <c r="I2127">
        <v>14</v>
      </c>
      <c r="J2127">
        <v>4</v>
      </c>
      <c r="K2127" t="s">
        <v>345</v>
      </c>
      <c r="L2127">
        <v>9.921668597</v>
      </c>
      <c r="M2127">
        <v>29.973662709999999</v>
      </c>
      <c r="N2127" t="s">
        <v>346</v>
      </c>
      <c r="O2127" t="s">
        <v>347</v>
      </c>
      <c r="P2127" s="133">
        <v>84</v>
      </c>
      <c r="Q2127" s="133">
        <v>504</v>
      </c>
      <c r="R2127" s="133">
        <v>59</v>
      </c>
      <c r="S2127" s="133">
        <v>354</v>
      </c>
      <c r="T2127" s="133">
        <v>258</v>
      </c>
      <c r="U2127" t="s">
        <v>62</v>
      </c>
      <c r="V2127" t="s">
        <v>3059</v>
      </c>
      <c r="W2127">
        <v>0</v>
      </c>
      <c r="Z2127">
        <v>0</v>
      </c>
      <c r="AC2127">
        <v>0</v>
      </c>
      <c r="AF2127">
        <v>30</v>
      </c>
      <c r="AG2127" t="s">
        <v>62</v>
      </c>
      <c r="AH2127" t="s">
        <v>3059</v>
      </c>
      <c r="AI2127">
        <v>66</v>
      </c>
      <c r="AJ2127" t="s">
        <v>348</v>
      </c>
      <c r="AK2127" t="s">
        <v>348</v>
      </c>
      <c r="AL2127" t="s">
        <v>347</v>
      </c>
      <c r="AM2127">
        <v>25</v>
      </c>
      <c r="AN2127">
        <v>150</v>
      </c>
      <c r="AO2127">
        <v>0</v>
      </c>
      <c r="AR2127">
        <v>0</v>
      </c>
      <c r="AU2127">
        <v>18</v>
      </c>
      <c r="AV2127" t="s">
        <v>121</v>
      </c>
      <c r="AW2127" t="s">
        <v>359</v>
      </c>
      <c r="AX2127">
        <v>0</v>
      </c>
      <c r="BA2127">
        <v>12</v>
      </c>
      <c r="BB2127" t="s">
        <v>121</v>
      </c>
      <c r="BC2127" t="s">
        <v>359</v>
      </c>
      <c r="BD2127">
        <v>120</v>
      </c>
      <c r="BE2127">
        <v>258</v>
      </c>
      <c r="BF2127">
        <v>0</v>
      </c>
      <c r="BG2127">
        <v>0</v>
      </c>
      <c r="BH2127" t="s">
        <v>349</v>
      </c>
      <c r="BI2127">
        <v>0</v>
      </c>
      <c r="BJ2127">
        <v>0</v>
      </c>
      <c r="BK2127">
        <v>0</v>
      </c>
      <c r="BL2127">
        <v>0</v>
      </c>
      <c r="BM2127">
        <v>0</v>
      </c>
      <c r="BN2127" t="s">
        <v>349</v>
      </c>
      <c r="BO2127">
        <v>0</v>
      </c>
      <c r="BP2127">
        <v>0</v>
      </c>
      <c r="BQ2127">
        <v>0</v>
      </c>
      <c r="BR2127">
        <v>0</v>
      </c>
      <c r="BS2127">
        <v>0</v>
      </c>
      <c r="BT2127" t="s">
        <v>347</v>
      </c>
      <c r="BU2127">
        <v>0</v>
      </c>
      <c r="BV2127">
        <v>18</v>
      </c>
      <c r="BW2127">
        <v>0</v>
      </c>
      <c r="BX2127">
        <v>0</v>
      </c>
      <c r="BY2127">
        <v>0</v>
      </c>
      <c r="BZ2127" t="s">
        <v>349</v>
      </c>
      <c r="CA2127">
        <v>0</v>
      </c>
      <c r="CB2127">
        <v>0</v>
      </c>
      <c r="CC2127">
        <v>0</v>
      </c>
      <c r="CD2127">
        <v>0</v>
      </c>
      <c r="CE2127">
        <v>0</v>
      </c>
      <c r="CF2127" t="s">
        <v>347</v>
      </c>
      <c r="CG2127">
        <v>0</v>
      </c>
      <c r="CH2127">
        <v>42</v>
      </c>
      <c r="CI2127">
        <v>186</v>
      </c>
      <c r="CJ2127" t="s">
        <v>347</v>
      </c>
      <c r="CK2127">
        <v>20</v>
      </c>
      <c r="CL2127" t="s">
        <v>349</v>
      </c>
      <c r="CM2127">
        <v>0</v>
      </c>
      <c r="CN2127" s="133">
        <v>0</v>
      </c>
      <c r="CO2127" s="133" t="s">
        <v>347</v>
      </c>
      <c r="CP2127" s="133">
        <v>66</v>
      </c>
      <c r="CQ2127" s="133">
        <v>396</v>
      </c>
      <c r="CR2127">
        <v>39</v>
      </c>
      <c r="CS2127">
        <v>234</v>
      </c>
      <c r="CT2127">
        <v>48</v>
      </c>
      <c r="CU2127" t="s">
        <v>62</v>
      </c>
      <c r="CV2127" t="s">
        <v>3059</v>
      </c>
      <c r="CW2127" t="s">
        <v>350</v>
      </c>
      <c r="CY2127">
        <v>43</v>
      </c>
      <c r="CZ2127" t="s">
        <v>62</v>
      </c>
      <c r="DA2127" t="s">
        <v>3059</v>
      </c>
      <c r="DB2127" t="s">
        <v>350</v>
      </c>
      <c r="DD2127">
        <v>28</v>
      </c>
      <c r="DE2127" t="s">
        <v>62</v>
      </c>
      <c r="DF2127" t="s">
        <v>3059</v>
      </c>
      <c r="DG2127" t="s">
        <v>350</v>
      </c>
      <c r="DI2127">
        <v>44</v>
      </c>
      <c r="DJ2127" t="s">
        <v>62</v>
      </c>
      <c r="DK2127" t="s">
        <v>3059</v>
      </c>
      <c r="DL2127" t="s">
        <v>350</v>
      </c>
      <c r="DN2127">
        <v>19</v>
      </c>
      <c r="DO2127" t="s">
        <v>62</v>
      </c>
      <c r="DP2127" t="s">
        <v>3059</v>
      </c>
      <c r="DQ2127" t="s">
        <v>350</v>
      </c>
      <c r="DS2127">
        <v>52</v>
      </c>
      <c r="DT2127" t="s">
        <v>348</v>
      </c>
      <c r="DU2127" t="s">
        <v>348</v>
      </c>
      <c r="DV2127" t="s">
        <v>347</v>
      </c>
      <c r="DW2127">
        <v>27</v>
      </c>
      <c r="DX2127">
        <v>162</v>
      </c>
      <c r="DY2127">
        <v>0</v>
      </c>
      <c r="EF2127">
        <v>0</v>
      </c>
      <c r="EM2127">
        <v>0</v>
      </c>
      <c r="ET2127">
        <v>0</v>
      </c>
      <c r="FA2127">
        <v>162</v>
      </c>
      <c r="FB2127" t="s">
        <v>121</v>
      </c>
      <c r="FD2127" t="s">
        <v>359</v>
      </c>
      <c r="FF2127" t="s">
        <v>350</v>
      </c>
      <c r="FH2127">
        <v>0</v>
      </c>
      <c r="FK2127">
        <v>32</v>
      </c>
      <c r="FL2127">
        <v>192</v>
      </c>
      <c r="FM2127">
        <v>25</v>
      </c>
      <c r="FN2127">
        <v>150</v>
      </c>
      <c r="FO2127">
        <v>9</v>
      </c>
      <c r="FP2127">
        <v>54</v>
      </c>
      <c r="FQ2127">
        <v>0</v>
      </c>
      <c r="FR2127">
        <v>0</v>
      </c>
      <c r="FS2127" t="s">
        <v>347</v>
      </c>
      <c r="FT2127">
        <v>100</v>
      </c>
      <c r="FU2127">
        <v>600</v>
      </c>
      <c r="FV2127" t="s">
        <v>62</v>
      </c>
      <c r="FW2127" t="s">
        <v>3059</v>
      </c>
      <c r="FX2127" t="s">
        <v>347</v>
      </c>
      <c r="FY2127" t="s">
        <v>121</v>
      </c>
      <c r="FZ2127" t="s">
        <v>347</v>
      </c>
      <c r="GA2127">
        <v>27</v>
      </c>
      <c r="GB2127">
        <v>162</v>
      </c>
      <c r="GC2127" t="s">
        <v>353</v>
      </c>
      <c r="GD2127" t="s">
        <v>408</v>
      </c>
      <c r="GE2127" t="s">
        <v>354</v>
      </c>
      <c r="GF2127" t="s">
        <v>354</v>
      </c>
      <c r="GG2127">
        <v>14</v>
      </c>
      <c r="GH2127" t="s">
        <v>356</v>
      </c>
    </row>
    <row r="2128" spans="1:191" x14ac:dyDescent="0.35">
      <c r="A2128" t="s">
        <v>61</v>
      </c>
      <c r="B2128" t="s">
        <v>62</v>
      </c>
      <c r="C2128" t="s">
        <v>5338</v>
      </c>
      <c r="D2128" t="s">
        <v>3059</v>
      </c>
      <c r="E2128" t="s">
        <v>5405</v>
      </c>
      <c r="F2128" t="s">
        <v>5406</v>
      </c>
      <c r="G2128" t="s">
        <v>5409</v>
      </c>
      <c r="H2128" t="s">
        <v>5410</v>
      </c>
      <c r="I2128">
        <v>14</v>
      </c>
      <c r="J2128">
        <v>4</v>
      </c>
      <c r="K2128" t="s">
        <v>345</v>
      </c>
      <c r="L2128">
        <v>9.9125599999999991</v>
      </c>
      <c r="M2128">
        <v>29.982659999999999</v>
      </c>
      <c r="N2128" t="s">
        <v>346</v>
      </c>
      <c r="O2128" t="s">
        <v>347</v>
      </c>
      <c r="P2128" s="133">
        <v>41</v>
      </c>
      <c r="Q2128" s="133">
        <v>246</v>
      </c>
      <c r="R2128" s="133">
        <v>36</v>
      </c>
      <c r="S2128" s="133">
        <v>216</v>
      </c>
      <c r="T2128" s="133">
        <v>100</v>
      </c>
      <c r="U2128" t="s">
        <v>62</v>
      </c>
      <c r="V2128" t="s">
        <v>3059</v>
      </c>
      <c r="W2128">
        <v>0</v>
      </c>
      <c r="Z2128">
        <v>0</v>
      </c>
      <c r="AC2128">
        <v>0</v>
      </c>
      <c r="AF2128">
        <v>0</v>
      </c>
      <c r="AI2128">
        <v>116</v>
      </c>
      <c r="AJ2128" t="s">
        <v>348</v>
      </c>
      <c r="AK2128" t="s">
        <v>348</v>
      </c>
      <c r="AL2128" t="s">
        <v>347</v>
      </c>
      <c r="AM2128">
        <v>5</v>
      </c>
      <c r="AN2128">
        <v>30</v>
      </c>
      <c r="AO2128">
        <v>0</v>
      </c>
      <c r="AR2128">
        <v>0</v>
      </c>
      <c r="AU2128">
        <v>0</v>
      </c>
      <c r="AX2128">
        <v>0</v>
      </c>
      <c r="BA2128">
        <v>12</v>
      </c>
      <c r="BB2128" t="s">
        <v>121</v>
      </c>
      <c r="BC2128" t="s">
        <v>359</v>
      </c>
      <c r="BD2128">
        <v>18</v>
      </c>
      <c r="BE2128">
        <v>100</v>
      </c>
      <c r="BF2128">
        <v>0</v>
      </c>
      <c r="BG2128">
        <v>0</v>
      </c>
      <c r="BH2128" t="s">
        <v>349</v>
      </c>
      <c r="BI2128">
        <v>0</v>
      </c>
      <c r="BJ2128">
        <v>0</v>
      </c>
      <c r="BK2128">
        <v>0</v>
      </c>
      <c r="BL2128">
        <v>0</v>
      </c>
      <c r="BM2128">
        <v>0</v>
      </c>
      <c r="BN2128" t="s">
        <v>349</v>
      </c>
      <c r="BO2128">
        <v>0</v>
      </c>
      <c r="BP2128">
        <v>0</v>
      </c>
      <c r="BQ2128">
        <v>0</v>
      </c>
      <c r="BR2128">
        <v>0</v>
      </c>
      <c r="BS2128">
        <v>0</v>
      </c>
      <c r="BT2128" t="s">
        <v>349</v>
      </c>
      <c r="BU2128">
        <v>0</v>
      </c>
      <c r="BV2128">
        <v>0</v>
      </c>
      <c r="BW2128">
        <v>0</v>
      </c>
      <c r="BX2128">
        <v>0</v>
      </c>
      <c r="BY2128">
        <v>0</v>
      </c>
      <c r="BZ2128" t="s">
        <v>349</v>
      </c>
      <c r="CA2128">
        <v>0</v>
      </c>
      <c r="CB2128">
        <v>0</v>
      </c>
      <c r="CC2128">
        <v>0</v>
      </c>
      <c r="CD2128">
        <v>0</v>
      </c>
      <c r="CE2128">
        <v>0</v>
      </c>
      <c r="CF2128" t="s">
        <v>347</v>
      </c>
      <c r="CG2128">
        <v>0</v>
      </c>
      <c r="CH2128">
        <v>12</v>
      </c>
      <c r="CI2128">
        <v>134</v>
      </c>
      <c r="CJ2128" t="s">
        <v>347</v>
      </c>
      <c r="CK2128">
        <v>18</v>
      </c>
      <c r="CL2128" t="s">
        <v>349</v>
      </c>
      <c r="CM2128">
        <v>0</v>
      </c>
      <c r="CN2128" s="133">
        <v>0</v>
      </c>
      <c r="CO2128" s="133" t="s">
        <v>347</v>
      </c>
      <c r="CP2128" s="133">
        <v>28</v>
      </c>
      <c r="CQ2128" s="133">
        <v>168</v>
      </c>
      <c r="CR2128">
        <v>18</v>
      </c>
      <c r="CS2128">
        <v>108</v>
      </c>
      <c r="CT2128">
        <v>30</v>
      </c>
      <c r="CU2128" t="s">
        <v>62</v>
      </c>
      <c r="CV2128" t="s">
        <v>3059</v>
      </c>
      <c r="CW2128" t="s">
        <v>350</v>
      </c>
      <c r="CY2128">
        <v>6</v>
      </c>
      <c r="CZ2128" t="s">
        <v>62</v>
      </c>
      <c r="DA2128" t="s">
        <v>3059</v>
      </c>
      <c r="DB2128" t="s">
        <v>350</v>
      </c>
      <c r="DD2128">
        <v>10</v>
      </c>
      <c r="DE2128" t="s">
        <v>62</v>
      </c>
      <c r="DF2128" t="s">
        <v>3059</v>
      </c>
      <c r="DG2128" t="s">
        <v>350</v>
      </c>
      <c r="DI2128">
        <v>40</v>
      </c>
      <c r="DJ2128" t="s">
        <v>62</v>
      </c>
      <c r="DK2128" t="s">
        <v>3059</v>
      </c>
      <c r="DL2128" t="s">
        <v>350</v>
      </c>
      <c r="DN2128">
        <v>12</v>
      </c>
      <c r="DO2128" t="s">
        <v>62</v>
      </c>
      <c r="DP2128" t="s">
        <v>3059</v>
      </c>
      <c r="DQ2128" t="s">
        <v>350</v>
      </c>
      <c r="DS2128">
        <v>10</v>
      </c>
      <c r="DT2128" t="s">
        <v>348</v>
      </c>
      <c r="DU2128" t="s">
        <v>348</v>
      </c>
      <c r="DV2128" t="s">
        <v>347</v>
      </c>
      <c r="DW2128">
        <v>10</v>
      </c>
      <c r="DX2128">
        <v>60</v>
      </c>
      <c r="DY2128">
        <v>0</v>
      </c>
      <c r="EF2128">
        <v>0</v>
      </c>
      <c r="EM2128">
        <v>0</v>
      </c>
      <c r="ET2128">
        <v>0</v>
      </c>
      <c r="FA2128">
        <v>60</v>
      </c>
      <c r="FB2128" t="s">
        <v>121</v>
      </c>
      <c r="FD2128" t="s">
        <v>359</v>
      </c>
      <c r="FF2128" t="s">
        <v>350</v>
      </c>
      <c r="FH2128">
        <v>0</v>
      </c>
      <c r="FK2128">
        <v>18</v>
      </c>
      <c r="FL2128">
        <v>108</v>
      </c>
      <c r="FM2128">
        <v>7</v>
      </c>
      <c r="FN2128">
        <v>42</v>
      </c>
      <c r="FO2128">
        <v>3</v>
      </c>
      <c r="FP2128">
        <v>18</v>
      </c>
      <c r="FQ2128">
        <v>0</v>
      </c>
      <c r="FR2128">
        <v>0</v>
      </c>
      <c r="FS2128" t="s">
        <v>347</v>
      </c>
      <c r="FT2128">
        <v>37</v>
      </c>
      <c r="FU2128">
        <v>222</v>
      </c>
      <c r="FV2128" t="s">
        <v>62</v>
      </c>
      <c r="FW2128" t="s">
        <v>3059</v>
      </c>
      <c r="FX2128" t="s">
        <v>347</v>
      </c>
      <c r="FY2128" t="s">
        <v>121</v>
      </c>
      <c r="FZ2128" t="s">
        <v>347</v>
      </c>
      <c r="GA2128">
        <v>17</v>
      </c>
      <c r="GB2128">
        <v>102</v>
      </c>
      <c r="GC2128" t="s">
        <v>353</v>
      </c>
      <c r="GD2128" t="s">
        <v>408</v>
      </c>
      <c r="GE2128" t="s">
        <v>354</v>
      </c>
      <c r="GF2128" t="s">
        <v>354</v>
      </c>
      <c r="GG2128">
        <v>14</v>
      </c>
      <c r="GH2128" t="s">
        <v>356</v>
      </c>
    </row>
    <row r="2129" spans="1:190" x14ac:dyDescent="0.35">
      <c r="A2129" t="s">
        <v>61</v>
      </c>
      <c r="B2129" t="s">
        <v>62</v>
      </c>
      <c r="C2129" t="s">
        <v>5338</v>
      </c>
      <c r="D2129" t="s">
        <v>3059</v>
      </c>
      <c r="E2129" t="s">
        <v>5405</v>
      </c>
      <c r="F2129" t="s">
        <v>5406</v>
      </c>
      <c r="G2129" t="s">
        <v>5411</v>
      </c>
      <c r="H2129" t="s">
        <v>5412</v>
      </c>
      <c r="I2129">
        <v>14</v>
      </c>
      <c r="J2129">
        <v>4</v>
      </c>
      <c r="K2129" t="s">
        <v>345</v>
      </c>
      <c r="L2129">
        <v>9.9230298999999995</v>
      </c>
      <c r="M2129">
        <v>29.979600909999998</v>
      </c>
      <c r="N2129" t="s">
        <v>346</v>
      </c>
      <c r="O2129" t="s">
        <v>347</v>
      </c>
      <c r="P2129" s="133">
        <v>40</v>
      </c>
      <c r="Q2129" s="133">
        <v>240</v>
      </c>
      <c r="R2129" s="133">
        <v>37</v>
      </c>
      <c r="S2129" s="133">
        <v>222</v>
      </c>
      <c r="T2129" s="133">
        <v>126</v>
      </c>
      <c r="U2129" t="s">
        <v>62</v>
      </c>
      <c r="V2129" t="s">
        <v>3059</v>
      </c>
      <c r="W2129">
        <v>0</v>
      </c>
      <c r="Z2129">
        <v>0</v>
      </c>
      <c r="AC2129">
        <v>0</v>
      </c>
      <c r="AF2129">
        <v>0</v>
      </c>
      <c r="AI2129">
        <v>96</v>
      </c>
      <c r="AJ2129" t="s">
        <v>348</v>
      </c>
      <c r="AK2129" t="s">
        <v>348</v>
      </c>
      <c r="AL2129" t="s">
        <v>347</v>
      </c>
      <c r="AM2129">
        <v>3</v>
      </c>
      <c r="AN2129">
        <v>18</v>
      </c>
      <c r="AO2129">
        <v>0</v>
      </c>
      <c r="AR2129">
        <v>0</v>
      </c>
      <c r="AU2129">
        <v>6</v>
      </c>
      <c r="AV2129" t="s">
        <v>121</v>
      </c>
      <c r="AW2129" t="s">
        <v>359</v>
      </c>
      <c r="AX2129">
        <v>0</v>
      </c>
      <c r="BA2129">
        <v>12</v>
      </c>
      <c r="BB2129" t="s">
        <v>121</v>
      </c>
      <c r="BC2129" t="s">
        <v>359</v>
      </c>
      <c r="BD2129">
        <v>0</v>
      </c>
      <c r="BE2129">
        <v>126</v>
      </c>
      <c r="BF2129">
        <v>0</v>
      </c>
      <c r="BG2129">
        <v>0</v>
      </c>
      <c r="BH2129" t="s">
        <v>349</v>
      </c>
      <c r="BI2129">
        <v>0</v>
      </c>
      <c r="BJ2129">
        <v>0</v>
      </c>
      <c r="BK2129">
        <v>0</v>
      </c>
      <c r="BL2129">
        <v>0</v>
      </c>
      <c r="BM2129">
        <v>0</v>
      </c>
      <c r="BN2129" t="s">
        <v>349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 t="s">
        <v>347</v>
      </c>
      <c r="BU2129">
        <v>0</v>
      </c>
      <c r="BV2129">
        <v>6</v>
      </c>
      <c r="BW2129">
        <v>0</v>
      </c>
      <c r="BX2129">
        <v>0</v>
      </c>
      <c r="BY2129">
        <v>0</v>
      </c>
      <c r="BZ2129" t="s">
        <v>349</v>
      </c>
      <c r="CA2129">
        <v>0</v>
      </c>
      <c r="CB2129">
        <v>0</v>
      </c>
      <c r="CC2129">
        <v>12</v>
      </c>
      <c r="CD2129">
        <v>0</v>
      </c>
      <c r="CE2129">
        <v>0</v>
      </c>
      <c r="CF2129" t="s">
        <v>349</v>
      </c>
      <c r="CG2129">
        <v>0</v>
      </c>
      <c r="CH2129">
        <v>0</v>
      </c>
      <c r="CI2129">
        <v>96</v>
      </c>
      <c r="CJ2129" t="s">
        <v>349</v>
      </c>
      <c r="CK2129">
        <v>0</v>
      </c>
      <c r="CL2129" t="s">
        <v>349</v>
      </c>
      <c r="CM2129">
        <v>0</v>
      </c>
      <c r="CN2129" s="133">
        <v>0</v>
      </c>
      <c r="CO2129" s="133" t="s">
        <v>347</v>
      </c>
      <c r="CP2129" s="133">
        <v>51</v>
      </c>
      <c r="CQ2129" s="133">
        <v>306</v>
      </c>
      <c r="CR2129">
        <v>40</v>
      </c>
      <c r="CS2129">
        <v>240</v>
      </c>
      <c r="CT2129">
        <v>20</v>
      </c>
      <c r="CU2129" t="s">
        <v>62</v>
      </c>
      <c r="CV2129" t="s">
        <v>3059</v>
      </c>
      <c r="CW2129" t="s">
        <v>350</v>
      </c>
      <c r="CY2129">
        <v>12</v>
      </c>
      <c r="CZ2129" t="s">
        <v>62</v>
      </c>
      <c r="DA2129" t="s">
        <v>3059</v>
      </c>
      <c r="DB2129" t="s">
        <v>350</v>
      </c>
      <c r="DD2129">
        <v>30</v>
      </c>
      <c r="DE2129" t="s">
        <v>52</v>
      </c>
      <c r="DF2129" t="s">
        <v>340</v>
      </c>
      <c r="DG2129" t="s">
        <v>350</v>
      </c>
      <c r="DI2129">
        <v>100</v>
      </c>
      <c r="DJ2129" t="s">
        <v>52</v>
      </c>
      <c r="DK2129" t="s">
        <v>418</v>
      </c>
      <c r="DL2129" t="s">
        <v>350</v>
      </c>
      <c r="DN2129">
        <v>35</v>
      </c>
      <c r="DO2129" t="s">
        <v>62</v>
      </c>
      <c r="DP2129" t="s">
        <v>3059</v>
      </c>
      <c r="DQ2129" t="s">
        <v>350</v>
      </c>
      <c r="DS2129">
        <v>43</v>
      </c>
      <c r="DT2129" t="s">
        <v>348</v>
      </c>
      <c r="DU2129" t="s">
        <v>348</v>
      </c>
      <c r="DV2129" t="s">
        <v>347</v>
      </c>
      <c r="DW2129">
        <v>11</v>
      </c>
      <c r="DX2129">
        <v>66</v>
      </c>
      <c r="DY2129">
        <v>0</v>
      </c>
      <c r="EF2129">
        <v>0</v>
      </c>
      <c r="EM2129">
        <v>0</v>
      </c>
      <c r="ET2129">
        <v>0</v>
      </c>
      <c r="FA2129">
        <v>66</v>
      </c>
      <c r="FB2129" t="s">
        <v>121</v>
      </c>
      <c r="FD2129" t="s">
        <v>359</v>
      </c>
      <c r="FF2129" t="s">
        <v>350</v>
      </c>
      <c r="FH2129">
        <v>0</v>
      </c>
      <c r="FK2129">
        <v>26</v>
      </c>
      <c r="FL2129">
        <v>156</v>
      </c>
      <c r="FM2129">
        <v>19</v>
      </c>
      <c r="FN2129">
        <v>114</v>
      </c>
      <c r="FO2129">
        <v>6</v>
      </c>
      <c r="FP2129">
        <v>36</v>
      </c>
      <c r="FQ2129">
        <v>0</v>
      </c>
      <c r="FR2129">
        <v>0</v>
      </c>
      <c r="FS2129" t="s">
        <v>347</v>
      </c>
      <c r="FT2129">
        <v>41</v>
      </c>
      <c r="FU2129">
        <v>246</v>
      </c>
      <c r="FV2129" t="s">
        <v>52</v>
      </c>
      <c r="FW2129" t="s">
        <v>418</v>
      </c>
      <c r="FX2129" t="s">
        <v>347</v>
      </c>
      <c r="FY2129" t="s">
        <v>121</v>
      </c>
      <c r="FZ2129" t="s">
        <v>347</v>
      </c>
      <c r="GA2129">
        <v>17</v>
      </c>
      <c r="GB2129">
        <v>102</v>
      </c>
      <c r="GC2129" t="s">
        <v>365</v>
      </c>
      <c r="GD2129" t="s">
        <v>408</v>
      </c>
      <c r="GE2129" t="s">
        <v>354</v>
      </c>
      <c r="GF2129" t="s">
        <v>354</v>
      </c>
      <c r="GG2129">
        <v>14</v>
      </c>
      <c r="GH2129" t="s">
        <v>356</v>
      </c>
    </row>
    <row r="2130" spans="1:190" x14ac:dyDescent="0.35">
      <c r="A2130" t="s">
        <v>61</v>
      </c>
      <c r="B2130" t="s">
        <v>62</v>
      </c>
      <c r="C2130" t="s">
        <v>5338</v>
      </c>
      <c r="D2130" t="s">
        <v>3059</v>
      </c>
      <c r="E2130" t="s">
        <v>5405</v>
      </c>
      <c r="F2130" t="s">
        <v>5406</v>
      </c>
      <c r="G2130" t="s">
        <v>5413</v>
      </c>
      <c r="H2130" t="s">
        <v>5414</v>
      </c>
      <c r="I2130">
        <v>14</v>
      </c>
      <c r="J2130">
        <v>4</v>
      </c>
      <c r="K2130" t="s">
        <v>345</v>
      </c>
      <c r="L2130">
        <v>9.9205555560000001</v>
      </c>
      <c r="M2130">
        <v>29.98833333</v>
      </c>
      <c r="N2130" t="s">
        <v>346</v>
      </c>
      <c r="O2130" t="s">
        <v>347</v>
      </c>
      <c r="P2130" s="133">
        <v>39</v>
      </c>
      <c r="Q2130" s="133">
        <v>234</v>
      </c>
      <c r="R2130" s="133">
        <v>30</v>
      </c>
      <c r="S2130" s="133">
        <v>180</v>
      </c>
      <c r="T2130" s="133">
        <v>84</v>
      </c>
      <c r="U2130" t="s">
        <v>62</v>
      </c>
      <c r="V2130" t="s">
        <v>3059</v>
      </c>
      <c r="W2130">
        <v>0</v>
      </c>
      <c r="Z2130">
        <v>0</v>
      </c>
      <c r="AC2130">
        <v>0</v>
      </c>
      <c r="AF2130">
        <v>0</v>
      </c>
      <c r="AI2130">
        <v>96</v>
      </c>
      <c r="AJ2130" t="s">
        <v>348</v>
      </c>
      <c r="AK2130" t="s">
        <v>348</v>
      </c>
      <c r="AL2130" t="s">
        <v>347</v>
      </c>
      <c r="AM2130">
        <v>9</v>
      </c>
      <c r="AN2130">
        <v>54</v>
      </c>
      <c r="AO2130">
        <v>0</v>
      </c>
      <c r="AR2130">
        <v>0</v>
      </c>
      <c r="AU2130">
        <v>10</v>
      </c>
      <c r="AV2130" t="s">
        <v>121</v>
      </c>
      <c r="AW2130" t="s">
        <v>359</v>
      </c>
      <c r="AX2130">
        <v>6</v>
      </c>
      <c r="AY2130" t="s">
        <v>121</v>
      </c>
      <c r="AZ2130" t="s">
        <v>359</v>
      </c>
      <c r="BA2130">
        <v>18</v>
      </c>
      <c r="BB2130" t="s">
        <v>121</v>
      </c>
      <c r="BC2130" t="s">
        <v>359</v>
      </c>
      <c r="BD2130">
        <v>20</v>
      </c>
      <c r="BE2130">
        <v>76</v>
      </c>
      <c r="BF2130">
        <v>8</v>
      </c>
      <c r="BG2130">
        <v>0</v>
      </c>
      <c r="BH2130" t="s">
        <v>349</v>
      </c>
      <c r="BI2130">
        <v>0</v>
      </c>
      <c r="BJ2130">
        <v>0</v>
      </c>
      <c r="BK2130">
        <v>0</v>
      </c>
      <c r="BL2130">
        <v>0</v>
      </c>
      <c r="BM2130">
        <v>0</v>
      </c>
      <c r="BN2130" t="s">
        <v>349</v>
      </c>
      <c r="BO2130">
        <v>0</v>
      </c>
      <c r="BP2130">
        <v>0</v>
      </c>
      <c r="BQ2130">
        <v>4</v>
      </c>
      <c r="BR2130">
        <v>0</v>
      </c>
      <c r="BS2130">
        <v>0</v>
      </c>
      <c r="BT2130" t="s">
        <v>347</v>
      </c>
      <c r="BU2130">
        <v>0</v>
      </c>
      <c r="BV2130">
        <v>6</v>
      </c>
      <c r="BW2130">
        <v>0</v>
      </c>
      <c r="BX2130">
        <v>0</v>
      </c>
      <c r="BY2130">
        <v>0</v>
      </c>
      <c r="BZ2130" t="s">
        <v>347</v>
      </c>
      <c r="CA2130">
        <v>0</v>
      </c>
      <c r="CB2130">
        <v>6</v>
      </c>
      <c r="CC2130">
        <v>18</v>
      </c>
      <c r="CD2130">
        <v>0</v>
      </c>
      <c r="CE2130">
        <v>0</v>
      </c>
      <c r="CF2130" t="s">
        <v>349</v>
      </c>
      <c r="CG2130">
        <v>0</v>
      </c>
      <c r="CH2130">
        <v>0</v>
      </c>
      <c r="CI2130">
        <v>116</v>
      </c>
      <c r="CJ2130" t="s">
        <v>347</v>
      </c>
      <c r="CK2130">
        <v>12</v>
      </c>
      <c r="CL2130" t="s">
        <v>349</v>
      </c>
      <c r="CM2130">
        <v>0</v>
      </c>
      <c r="CN2130" s="133">
        <v>0</v>
      </c>
      <c r="CO2130" s="133" t="s">
        <v>347</v>
      </c>
      <c r="CP2130" s="133">
        <v>38</v>
      </c>
      <c r="CQ2130" s="133">
        <v>228</v>
      </c>
      <c r="CR2130">
        <v>17</v>
      </c>
      <c r="CS2130">
        <v>102</v>
      </c>
      <c r="CT2130">
        <v>6</v>
      </c>
      <c r="CU2130" t="s">
        <v>62</v>
      </c>
      <c r="CV2130" t="s">
        <v>3059</v>
      </c>
      <c r="CW2130" t="s">
        <v>350</v>
      </c>
      <c r="CY2130">
        <v>12</v>
      </c>
      <c r="CZ2130" t="s">
        <v>62</v>
      </c>
      <c r="DA2130" t="s">
        <v>3059</v>
      </c>
      <c r="DB2130" t="s">
        <v>350</v>
      </c>
      <c r="DD2130">
        <v>9</v>
      </c>
      <c r="DE2130" t="s">
        <v>52</v>
      </c>
      <c r="DF2130" t="s">
        <v>340</v>
      </c>
      <c r="DG2130" t="s">
        <v>350</v>
      </c>
      <c r="DI2130">
        <v>32</v>
      </c>
      <c r="DJ2130" t="s">
        <v>62</v>
      </c>
      <c r="DK2130" t="s">
        <v>3059</v>
      </c>
      <c r="DL2130" t="s">
        <v>350</v>
      </c>
      <c r="DN2130">
        <v>11</v>
      </c>
      <c r="DO2130" t="s">
        <v>62</v>
      </c>
      <c r="DP2130" t="s">
        <v>3059</v>
      </c>
      <c r="DQ2130" t="s">
        <v>350</v>
      </c>
      <c r="DS2130">
        <v>32</v>
      </c>
      <c r="DT2130" t="s">
        <v>348</v>
      </c>
      <c r="DU2130" t="s">
        <v>348</v>
      </c>
      <c r="DV2130" t="s">
        <v>347</v>
      </c>
      <c r="DW2130">
        <v>21</v>
      </c>
      <c r="DX2130">
        <v>126</v>
      </c>
      <c r="DY2130">
        <v>0</v>
      </c>
      <c r="EF2130">
        <v>0</v>
      </c>
      <c r="EM2130">
        <v>0</v>
      </c>
      <c r="ET2130">
        <v>0</v>
      </c>
      <c r="FA2130">
        <v>126</v>
      </c>
      <c r="FB2130" t="s">
        <v>121</v>
      </c>
      <c r="FD2130" t="s">
        <v>359</v>
      </c>
      <c r="FF2130" t="s">
        <v>350</v>
      </c>
      <c r="FH2130">
        <v>0</v>
      </c>
      <c r="FK2130">
        <v>24</v>
      </c>
      <c r="FL2130">
        <v>144</v>
      </c>
      <c r="FM2130">
        <v>10</v>
      </c>
      <c r="FN2130">
        <v>60</v>
      </c>
      <c r="FO2130">
        <v>4</v>
      </c>
      <c r="FP2130">
        <v>24</v>
      </c>
      <c r="FQ2130">
        <v>0</v>
      </c>
      <c r="FR2130">
        <v>0</v>
      </c>
      <c r="FS2130" t="s">
        <v>347</v>
      </c>
      <c r="FT2130">
        <v>25</v>
      </c>
      <c r="FU2130">
        <v>150</v>
      </c>
      <c r="FV2130" t="s">
        <v>62</v>
      </c>
      <c r="FW2130" t="s">
        <v>3059</v>
      </c>
      <c r="FX2130" t="s">
        <v>347</v>
      </c>
      <c r="FY2130" t="s">
        <v>121</v>
      </c>
      <c r="FZ2130" t="s">
        <v>347</v>
      </c>
      <c r="GA2130">
        <v>13</v>
      </c>
      <c r="GB2130">
        <v>78</v>
      </c>
      <c r="GC2130" t="s">
        <v>353</v>
      </c>
      <c r="GD2130" t="s">
        <v>408</v>
      </c>
      <c r="GE2130" t="s">
        <v>354</v>
      </c>
      <c r="GF2130" t="s">
        <v>354</v>
      </c>
      <c r="GG2130">
        <v>14</v>
      </c>
      <c r="GH2130" t="s">
        <v>356</v>
      </c>
    </row>
    <row r="2131" spans="1:190" x14ac:dyDescent="0.35">
      <c r="A2131" t="s">
        <v>61</v>
      </c>
      <c r="B2131" t="s">
        <v>62</v>
      </c>
      <c r="C2131" t="s">
        <v>5338</v>
      </c>
      <c r="D2131" t="s">
        <v>3059</v>
      </c>
      <c r="E2131" t="s">
        <v>5405</v>
      </c>
      <c r="F2131" t="s">
        <v>5406</v>
      </c>
      <c r="G2131" t="s">
        <v>5415</v>
      </c>
      <c r="H2131" t="s">
        <v>2270</v>
      </c>
      <c r="I2131">
        <v>14</v>
      </c>
      <c r="J2131">
        <v>4</v>
      </c>
      <c r="K2131" t="s">
        <v>345</v>
      </c>
      <c r="L2131">
        <v>9.9140499999999996</v>
      </c>
      <c r="M2131">
        <v>29.97974</v>
      </c>
      <c r="N2131" t="s">
        <v>346</v>
      </c>
      <c r="O2131" t="s">
        <v>347</v>
      </c>
      <c r="P2131" s="133">
        <v>46</v>
      </c>
      <c r="Q2131" s="133">
        <v>276</v>
      </c>
      <c r="R2131" s="133">
        <v>35</v>
      </c>
      <c r="S2131" s="133">
        <v>210</v>
      </c>
      <c r="T2131" s="133">
        <v>12</v>
      </c>
      <c r="U2131" t="s">
        <v>62</v>
      </c>
      <c r="V2131" t="s">
        <v>3059</v>
      </c>
      <c r="W2131">
        <v>0</v>
      </c>
      <c r="Z2131">
        <v>0</v>
      </c>
      <c r="AC2131">
        <v>0</v>
      </c>
      <c r="AF2131">
        <v>24</v>
      </c>
      <c r="AG2131" t="s">
        <v>62</v>
      </c>
      <c r="AH2131" t="s">
        <v>3059</v>
      </c>
      <c r="AI2131">
        <v>174</v>
      </c>
      <c r="AJ2131" t="s">
        <v>348</v>
      </c>
      <c r="AK2131" t="s">
        <v>348</v>
      </c>
      <c r="AL2131" t="s">
        <v>347</v>
      </c>
      <c r="AM2131">
        <v>11</v>
      </c>
      <c r="AN2131">
        <v>66</v>
      </c>
      <c r="AO2131">
        <v>0</v>
      </c>
      <c r="AR2131">
        <v>0</v>
      </c>
      <c r="AU2131">
        <v>24</v>
      </c>
      <c r="AV2131" t="s">
        <v>121</v>
      </c>
      <c r="AW2131" t="s">
        <v>359</v>
      </c>
      <c r="AX2131">
        <v>0</v>
      </c>
      <c r="BA2131">
        <v>24</v>
      </c>
      <c r="BB2131" t="s">
        <v>121</v>
      </c>
      <c r="BC2131" t="s">
        <v>359</v>
      </c>
      <c r="BD2131">
        <v>18</v>
      </c>
      <c r="BE2131">
        <v>12</v>
      </c>
      <c r="BF2131">
        <v>0</v>
      </c>
      <c r="BG2131">
        <v>0</v>
      </c>
      <c r="BH2131" t="s">
        <v>349</v>
      </c>
      <c r="BI2131">
        <v>0</v>
      </c>
      <c r="BJ2131">
        <v>0</v>
      </c>
      <c r="BK2131">
        <v>0</v>
      </c>
      <c r="BL2131">
        <v>0</v>
      </c>
      <c r="BM2131">
        <v>0</v>
      </c>
      <c r="BN2131" t="s">
        <v>349</v>
      </c>
      <c r="BO2131">
        <v>0</v>
      </c>
      <c r="BP2131">
        <v>0</v>
      </c>
      <c r="BQ2131">
        <v>24</v>
      </c>
      <c r="BR2131">
        <v>0</v>
      </c>
      <c r="BS2131">
        <v>0</v>
      </c>
      <c r="BT2131" t="s">
        <v>349</v>
      </c>
      <c r="BU2131">
        <v>0</v>
      </c>
      <c r="BV2131">
        <v>0</v>
      </c>
      <c r="BW2131">
        <v>0</v>
      </c>
      <c r="BX2131">
        <v>0</v>
      </c>
      <c r="BY2131">
        <v>0</v>
      </c>
      <c r="BZ2131" t="s">
        <v>349</v>
      </c>
      <c r="CA2131">
        <v>0</v>
      </c>
      <c r="CB2131">
        <v>0</v>
      </c>
      <c r="CC2131">
        <v>24</v>
      </c>
      <c r="CD2131">
        <v>0</v>
      </c>
      <c r="CE2131">
        <v>0</v>
      </c>
      <c r="CF2131" t="s">
        <v>347</v>
      </c>
      <c r="CG2131">
        <v>0</v>
      </c>
      <c r="CH2131">
        <v>24</v>
      </c>
      <c r="CI2131">
        <v>192</v>
      </c>
      <c r="CJ2131" t="s">
        <v>347</v>
      </c>
      <c r="CK2131">
        <v>6</v>
      </c>
      <c r="CL2131" t="s">
        <v>349</v>
      </c>
      <c r="CM2131">
        <v>0</v>
      </c>
      <c r="CN2131" s="133">
        <v>0</v>
      </c>
      <c r="CO2131" s="133" t="s">
        <v>347</v>
      </c>
      <c r="CP2131" s="133">
        <v>52</v>
      </c>
      <c r="CQ2131" s="133">
        <v>312</v>
      </c>
      <c r="CR2131">
        <v>22</v>
      </c>
      <c r="CS2131">
        <v>132</v>
      </c>
      <c r="CT2131">
        <v>0</v>
      </c>
      <c r="CY2131">
        <v>0</v>
      </c>
      <c r="DD2131">
        <v>30</v>
      </c>
      <c r="DE2131" t="s">
        <v>62</v>
      </c>
      <c r="DF2131" t="s">
        <v>3059</v>
      </c>
      <c r="DG2131" t="s">
        <v>350</v>
      </c>
      <c r="DI2131">
        <v>38</v>
      </c>
      <c r="DJ2131" t="s">
        <v>62</v>
      </c>
      <c r="DK2131" t="s">
        <v>3059</v>
      </c>
      <c r="DL2131" t="s">
        <v>350</v>
      </c>
      <c r="DN2131">
        <v>24</v>
      </c>
      <c r="DO2131" t="s">
        <v>62</v>
      </c>
      <c r="DP2131" t="s">
        <v>3059</v>
      </c>
      <c r="DQ2131" t="s">
        <v>350</v>
      </c>
      <c r="DS2131">
        <v>40</v>
      </c>
      <c r="DT2131" t="s">
        <v>348</v>
      </c>
      <c r="DU2131" t="s">
        <v>348</v>
      </c>
      <c r="DV2131" t="s">
        <v>347</v>
      </c>
      <c r="DW2131">
        <v>30</v>
      </c>
      <c r="DX2131">
        <v>180</v>
      </c>
      <c r="DY2131">
        <v>0</v>
      </c>
      <c r="EF2131">
        <v>0</v>
      </c>
      <c r="EM2131">
        <v>0</v>
      </c>
      <c r="ET2131">
        <v>0</v>
      </c>
      <c r="FA2131">
        <v>180</v>
      </c>
      <c r="FB2131" t="s">
        <v>121</v>
      </c>
      <c r="FD2131" t="s">
        <v>359</v>
      </c>
      <c r="FF2131" t="s">
        <v>350</v>
      </c>
      <c r="FH2131">
        <v>0</v>
      </c>
      <c r="FK2131">
        <v>31</v>
      </c>
      <c r="FL2131">
        <v>186</v>
      </c>
      <c r="FM2131">
        <v>13</v>
      </c>
      <c r="FN2131">
        <v>78</v>
      </c>
      <c r="FO2131">
        <v>8</v>
      </c>
      <c r="FP2131">
        <v>48</v>
      </c>
      <c r="FQ2131">
        <v>0</v>
      </c>
      <c r="FR2131">
        <v>0</v>
      </c>
      <c r="FS2131" t="s">
        <v>347</v>
      </c>
      <c r="FT2131">
        <v>32</v>
      </c>
      <c r="FU2131">
        <v>192</v>
      </c>
      <c r="FV2131" t="s">
        <v>62</v>
      </c>
      <c r="FW2131" t="s">
        <v>3059</v>
      </c>
      <c r="FX2131" t="s">
        <v>347</v>
      </c>
      <c r="FY2131" t="s">
        <v>121</v>
      </c>
      <c r="FZ2131" t="s">
        <v>347</v>
      </c>
      <c r="GA2131">
        <v>18</v>
      </c>
      <c r="GB2131">
        <v>108</v>
      </c>
      <c r="GC2131" t="s">
        <v>353</v>
      </c>
      <c r="GD2131" t="s">
        <v>408</v>
      </c>
      <c r="GE2131" t="s">
        <v>354</v>
      </c>
      <c r="GF2131" t="s">
        <v>354</v>
      </c>
      <c r="GG2131">
        <v>14</v>
      </c>
      <c r="GH2131" t="s">
        <v>356</v>
      </c>
    </row>
    <row r="2132" spans="1:190" x14ac:dyDescent="0.35">
      <c r="A2132" t="s">
        <v>61</v>
      </c>
      <c r="B2132" t="s">
        <v>62</v>
      </c>
      <c r="C2132" t="s">
        <v>5338</v>
      </c>
      <c r="D2132" t="s">
        <v>3059</v>
      </c>
      <c r="E2132" t="s">
        <v>5416</v>
      </c>
      <c r="F2132" t="s">
        <v>5417</v>
      </c>
      <c r="G2132" t="s">
        <v>5418</v>
      </c>
      <c r="H2132" t="s">
        <v>5419</v>
      </c>
      <c r="I2132">
        <v>14</v>
      </c>
      <c r="J2132">
        <v>4</v>
      </c>
      <c r="K2132" t="s">
        <v>345</v>
      </c>
      <c r="L2132">
        <v>10.0395</v>
      </c>
      <c r="M2132">
        <v>29.990659999999998</v>
      </c>
      <c r="N2132" t="s">
        <v>346</v>
      </c>
      <c r="O2132" t="s">
        <v>347</v>
      </c>
      <c r="P2132" s="133">
        <v>30</v>
      </c>
      <c r="Q2132" s="133">
        <v>180</v>
      </c>
      <c r="R2132" s="133">
        <v>30</v>
      </c>
      <c r="S2132" s="133">
        <v>180</v>
      </c>
      <c r="T2132" s="133">
        <v>180</v>
      </c>
      <c r="U2132" t="s">
        <v>62</v>
      </c>
      <c r="V2132" t="s">
        <v>3059</v>
      </c>
      <c r="W2132">
        <v>0</v>
      </c>
      <c r="Z2132">
        <v>0</v>
      </c>
      <c r="AC2132">
        <v>0</v>
      </c>
      <c r="AF2132">
        <v>0</v>
      </c>
      <c r="AI2132">
        <v>0</v>
      </c>
      <c r="AL2132" t="s">
        <v>349</v>
      </c>
      <c r="AM2132">
        <v>0</v>
      </c>
      <c r="AN2132">
        <v>0</v>
      </c>
      <c r="AO2132">
        <v>0</v>
      </c>
      <c r="AR2132">
        <v>0</v>
      </c>
      <c r="AU2132">
        <v>0</v>
      </c>
      <c r="AX2132">
        <v>0</v>
      </c>
      <c r="BA2132">
        <v>0</v>
      </c>
      <c r="BD2132">
        <v>0</v>
      </c>
      <c r="BE2132">
        <v>180</v>
      </c>
      <c r="BF2132">
        <v>0</v>
      </c>
      <c r="BG2132">
        <v>0</v>
      </c>
      <c r="BH2132" t="s">
        <v>349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 t="s">
        <v>349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 t="s">
        <v>349</v>
      </c>
      <c r="BU2132">
        <v>0</v>
      </c>
      <c r="BV2132">
        <v>0</v>
      </c>
      <c r="BW2132">
        <v>0</v>
      </c>
      <c r="BX2132">
        <v>0</v>
      </c>
      <c r="BY2132">
        <v>0</v>
      </c>
      <c r="BZ2132" t="s">
        <v>349</v>
      </c>
      <c r="CA2132">
        <v>0</v>
      </c>
      <c r="CB2132">
        <v>0</v>
      </c>
      <c r="CC2132">
        <v>0</v>
      </c>
      <c r="CD2132">
        <v>0</v>
      </c>
      <c r="CE2132">
        <v>0</v>
      </c>
      <c r="CF2132" t="s">
        <v>349</v>
      </c>
      <c r="CG2132">
        <v>0</v>
      </c>
      <c r="CH2132">
        <v>0</v>
      </c>
      <c r="CI2132">
        <v>0</v>
      </c>
      <c r="CJ2132" t="s">
        <v>349</v>
      </c>
      <c r="CK2132">
        <v>0</v>
      </c>
      <c r="CL2132" t="s">
        <v>349</v>
      </c>
      <c r="CM2132">
        <v>0</v>
      </c>
      <c r="CN2132" s="133">
        <v>0</v>
      </c>
      <c r="CO2132" s="133" t="s">
        <v>347</v>
      </c>
      <c r="CP2132" s="133">
        <v>27</v>
      </c>
      <c r="CQ2132" s="133">
        <v>162</v>
      </c>
      <c r="CR2132">
        <v>23</v>
      </c>
      <c r="CS2132">
        <v>138</v>
      </c>
      <c r="CT2132">
        <v>0</v>
      </c>
      <c r="CY2132">
        <v>64</v>
      </c>
      <c r="CZ2132" t="s">
        <v>62</v>
      </c>
      <c r="DA2132" t="s">
        <v>3059</v>
      </c>
      <c r="DB2132" t="s">
        <v>350</v>
      </c>
      <c r="DD2132">
        <v>50</v>
      </c>
      <c r="DE2132" t="s">
        <v>62</v>
      </c>
      <c r="DF2132" t="s">
        <v>3059</v>
      </c>
      <c r="DG2132" t="s">
        <v>350</v>
      </c>
      <c r="DI2132">
        <v>6</v>
      </c>
      <c r="DJ2132" t="s">
        <v>62</v>
      </c>
      <c r="DK2132" t="s">
        <v>3059</v>
      </c>
      <c r="DL2132" t="s">
        <v>350</v>
      </c>
      <c r="DN2132">
        <v>18</v>
      </c>
      <c r="DO2132" t="s">
        <v>62</v>
      </c>
      <c r="DP2132" t="s">
        <v>3059</v>
      </c>
      <c r="DQ2132" t="s">
        <v>350</v>
      </c>
      <c r="DS2132">
        <v>0</v>
      </c>
      <c r="DV2132" t="s">
        <v>347</v>
      </c>
      <c r="DW2132">
        <v>4</v>
      </c>
      <c r="DX2132">
        <v>24</v>
      </c>
      <c r="DY2132">
        <v>0</v>
      </c>
      <c r="EF2132">
        <v>0</v>
      </c>
      <c r="EM2132">
        <v>0</v>
      </c>
      <c r="ET2132">
        <v>0</v>
      </c>
      <c r="FA2132">
        <v>24</v>
      </c>
      <c r="FB2132" t="s">
        <v>121</v>
      </c>
      <c r="FD2132" t="s">
        <v>359</v>
      </c>
      <c r="FF2132" t="s">
        <v>350</v>
      </c>
      <c r="FH2132">
        <v>0</v>
      </c>
      <c r="FK2132">
        <v>18</v>
      </c>
      <c r="FL2132">
        <v>108</v>
      </c>
      <c r="FM2132">
        <v>7</v>
      </c>
      <c r="FN2132">
        <v>42</v>
      </c>
      <c r="FO2132">
        <v>2</v>
      </c>
      <c r="FP2132">
        <v>12</v>
      </c>
      <c r="FQ2132">
        <v>0</v>
      </c>
      <c r="FR2132">
        <v>0</v>
      </c>
      <c r="FS2132" t="s">
        <v>347</v>
      </c>
      <c r="FT2132">
        <v>19</v>
      </c>
      <c r="FU2132">
        <v>114</v>
      </c>
      <c r="FV2132" t="s">
        <v>62</v>
      </c>
      <c r="FW2132" t="s">
        <v>3059</v>
      </c>
      <c r="FX2132" t="s">
        <v>347</v>
      </c>
      <c r="FY2132" t="s">
        <v>121</v>
      </c>
      <c r="FZ2132" t="s">
        <v>347</v>
      </c>
      <c r="GA2132">
        <v>1</v>
      </c>
      <c r="GB2132">
        <v>6</v>
      </c>
      <c r="GC2132" t="s">
        <v>365</v>
      </c>
      <c r="GD2132" t="s">
        <v>408</v>
      </c>
      <c r="GE2132" t="s">
        <v>354</v>
      </c>
      <c r="GF2132" t="s">
        <v>355</v>
      </c>
      <c r="GG2132">
        <v>14</v>
      </c>
      <c r="GH2132" t="s">
        <v>451</v>
      </c>
    </row>
    <row r="2133" spans="1:190" x14ac:dyDescent="0.35">
      <c r="A2133" t="s">
        <v>61</v>
      </c>
      <c r="B2133" t="s">
        <v>62</v>
      </c>
      <c r="C2133" t="s">
        <v>5338</v>
      </c>
      <c r="D2133" t="s">
        <v>3059</v>
      </c>
      <c r="E2133" t="s">
        <v>5416</v>
      </c>
      <c r="F2133" t="s">
        <v>5417</v>
      </c>
      <c r="G2133" t="s">
        <v>5420</v>
      </c>
      <c r="H2133" t="s">
        <v>5421</v>
      </c>
      <c r="I2133">
        <v>14</v>
      </c>
      <c r="J2133">
        <v>4</v>
      </c>
      <c r="K2133" t="s">
        <v>345</v>
      </c>
      <c r="L2133">
        <v>10.102999690000001</v>
      </c>
      <c r="M2133">
        <v>29.92690086</v>
      </c>
      <c r="N2133" t="s">
        <v>346</v>
      </c>
      <c r="O2133" t="s">
        <v>347</v>
      </c>
      <c r="P2133" s="133">
        <v>33</v>
      </c>
      <c r="Q2133" s="133">
        <v>198</v>
      </c>
      <c r="R2133" s="133">
        <v>30</v>
      </c>
      <c r="S2133" s="133">
        <v>180</v>
      </c>
      <c r="T2133" s="133">
        <v>162</v>
      </c>
      <c r="U2133" t="s">
        <v>62</v>
      </c>
      <c r="V2133" t="s">
        <v>3059</v>
      </c>
      <c r="W2133">
        <v>0</v>
      </c>
      <c r="Z2133">
        <v>0</v>
      </c>
      <c r="AC2133">
        <v>0</v>
      </c>
      <c r="AF2133">
        <v>18</v>
      </c>
      <c r="AG2133" t="s">
        <v>62</v>
      </c>
      <c r="AH2133" t="s">
        <v>3059</v>
      </c>
      <c r="AI2133">
        <v>0</v>
      </c>
      <c r="AL2133" t="s">
        <v>347</v>
      </c>
      <c r="AM2133">
        <v>3</v>
      </c>
      <c r="AN2133">
        <v>18</v>
      </c>
      <c r="AO2133">
        <v>0</v>
      </c>
      <c r="AR2133">
        <v>0</v>
      </c>
      <c r="AU2133">
        <v>0</v>
      </c>
      <c r="AX2133">
        <v>0</v>
      </c>
      <c r="BA2133">
        <v>18</v>
      </c>
      <c r="BB2133" t="s">
        <v>121</v>
      </c>
      <c r="BC2133" t="s">
        <v>359</v>
      </c>
      <c r="BD2133">
        <v>0</v>
      </c>
      <c r="BE2133">
        <v>162</v>
      </c>
      <c r="BF2133">
        <v>0</v>
      </c>
      <c r="BG2133">
        <v>0</v>
      </c>
      <c r="BH2133" t="s">
        <v>349</v>
      </c>
      <c r="BI2133">
        <v>0</v>
      </c>
      <c r="BJ2133">
        <v>0</v>
      </c>
      <c r="BK2133">
        <v>0</v>
      </c>
      <c r="BL2133">
        <v>0</v>
      </c>
      <c r="BM2133">
        <v>0</v>
      </c>
      <c r="BN2133" t="s">
        <v>349</v>
      </c>
      <c r="BO2133">
        <v>0</v>
      </c>
      <c r="BP2133">
        <v>0</v>
      </c>
      <c r="BQ2133">
        <v>0</v>
      </c>
      <c r="BR2133">
        <v>0</v>
      </c>
      <c r="BS2133">
        <v>0</v>
      </c>
      <c r="BT2133" t="s">
        <v>349</v>
      </c>
      <c r="BU2133">
        <v>0</v>
      </c>
      <c r="BV2133">
        <v>0</v>
      </c>
      <c r="BW2133">
        <v>0</v>
      </c>
      <c r="BX2133">
        <v>0</v>
      </c>
      <c r="BY2133">
        <v>0</v>
      </c>
      <c r="BZ2133" t="s">
        <v>349</v>
      </c>
      <c r="CA2133">
        <v>0</v>
      </c>
      <c r="CB2133">
        <v>0</v>
      </c>
      <c r="CC2133">
        <v>30</v>
      </c>
      <c r="CD2133">
        <v>6</v>
      </c>
      <c r="CE2133">
        <v>0</v>
      </c>
      <c r="CF2133" t="s">
        <v>349</v>
      </c>
      <c r="CG2133">
        <v>0</v>
      </c>
      <c r="CH2133">
        <v>0</v>
      </c>
      <c r="CI2133">
        <v>0</v>
      </c>
      <c r="CJ2133" t="s">
        <v>349</v>
      </c>
      <c r="CK2133">
        <v>0</v>
      </c>
      <c r="CL2133" t="s">
        <v>349</v>
      </c>
      <c r="CM2133">
        <v>0</v>
      </c>
      <c r="CN2133" s="133">
        <v>0</v>
      </c>
      <c r="CO2133" s="133" t="s">
        <v>347</v>
      </c>
      <c r="CP2133" s="133">
        <v>37</v>
      </c>
      <c r="CQ2133" s="133">
        <v>222</v>
      </c>
      <c r="CR2133">
        <v>20</v>
      </c>
      <c r="CS2133">
        <v>120</v>
      </c>
      <c r="CT2133">
        <v>35</v>
      </c>
      <c r="CU2133" t="s">
        <v>62</v>
      </c>
      <c r="CV2133" t="s">
        <v>3059</v>
      </c>
      <c r="CW2133" t="s">
        <v>350</v>
      </c>
      <c r="CY2133">
        <v>15</v>
      </c>
      <c r="CZ2133" t="s">
        <v>62</v>
      </c>
      <c r="DA2133" t="s">
        <v>3059</v>
      </c>
      <c r="DB2133" t="s">
        <v>350</v>
      </c>
      <c r="DD2133">
        <v>18</v>
      </c>
      <c r="DE2133" t="s">
        <v>62</v>
      </c>
      <c r="DF2133" t="s">
        <v>3059</v>
      </c>
      <c r="DG2133" t="s">
        <v>350</v>
      </c>
      <c r="DI2133">
        <v>21</v>
      </c>
      <c r="DJ2133" t="s">
        <v>62</v>
      </c>
      <c r="DK2133" t="s">
        <v>3059</v>
      </c>
      <c r="DL2133" t="s">
        <v>350</v>
      </c>
      <c r="DN2133">
        <v>27</v>
      </c>
      <c r="DO2133" t="s">
        <v>62</v>
      </c>
      <c r="DP2133" t="s">
        <v>3059</v>
      </c>
      <c r="DQ2133" t="s">
        <v>350</v>
      </c>
      <c r="DS2133">
        <v>4</v>
      </c>
      <c r="DT2133" t="s">
        <v>348</v>
      </c>
      <c r="DU2133" t="s">
        <v>348</v>
      </c>
      <c r="DV2133" t="s">
        <v>347</v>
      </c>
      <c r="DW2133">
        <v>17</v>
      </c>
      <c r="DX2133">
        <v>102</v>
      </c>
      <c r="DY2133">
        <v>0</v>
      </c>
      <c r="EF2133">
        <v>0</v>
      </c>
      <c r="EM2133">
        <v>0</v>
      </c>
      <c r="ET2133">
        <v>0</v>
      </c>
      <c r="FA2133">
        <v>102</v>
      </c>
      <c r="FB2133" t="s">
        <v>121</v>
      </c>
      <c r="FD2133" t="s">
        <v>359</v>
      </c>
      <c r="FF2133" t="s">
        <v>350</v>
      </c>
      <c r="FH2133">
        <v>0</v>
      </c>
      <c r="FK2133">
        <v>17</v>
      </c>
      <c r="FL2133">
        <v>102</v>
      </c>
      <c r="FM2133">
        <v>9</v>
      </c>
      <c r="FN2133">
        <v>54</v>
      </c>
      <c r="FO2133">
        <v>11</v>
      </c>
      <c r="FP2133">
        <v>66</v>
      </c>
      <c r="FQ2133">
        <v>0</v>
      </c>
      <c r="FR2133">
        <v>0</v>
      </c>
      <c r="FS2133" t="s">
        <v>347</v>
      </c>
      <c r="FT2133">
        <v>23</v>
      </c>
      <c r="FU2133">
        <v>150</v>
      </c>
      <c r="FV2133" t="s">
        <v>62</v>
      </c>
      <c r="FW2133" t="s">
        <v>3059</v>
      </c>
      <c r="FX2133" t="s">
        <v>347</v>
      </c>
      <c r="FY2133" t="s">
        <v>121</v>
      </c>
      <c r="FZ2133" t="s">
        <v>347</v>
      </c>
      <c r="GA2133">
        <v>7</v>
      </c>
      <c r="GB2133">
        <v>42</v>
      </c>
      <c r="GC2133" t="s">
        <v>349</v>
      </c>
      <c r="GD2133" t="s">
        <v>408</v>
      </c>
      <c r="GE2133" t="s">
        <v>354</v>
      </c>
      <c r="GF2133" t="s">
        <v>361</v>
      </c>
      <c r="GG2133">
        <v>14</v>
      </c>
      <c r="GH2133" t="s">
        <v>356</v>
      </c>
    </row>
    <row r="2134" spans="1:190" x14ac:dyDescent="0.35">
      <c r="A2134" t="s">
        <v>61</v>
      </c>
      <c r="B2134" t="s">
        <v>62</v>
      </c>
      <c r="C2134" t="s">
        <v>5338</v>
      </c>
      <c r="D2134" t="s">
        <v>3059</v>
      </c>
      <c r="E2134" t="s">
        <v>5416</v>
      </c>
      <c r="F2134" t="s">
        <v>5417</v>
      </c>
      <c r="G2134" t="s">
        <v>5422</v>
      </c>
      <c r="H2134" t="s">
        <v>5423</v>
      </c>
      <c r="I2134">
        <v>14</v>
      </c>
      <c r="J2134">
        <v>4</v>
      </c>
      <c r="K2134" t="s">
        <v>345</v>
      </c>
      <c r="L2134">
        <v>10.052060000000001</v>
      </c>
      <c r="M2134">
        <v>29.925840000000001</v>
      </c>
      <c r="N2134" t="s">
        <v>346</v>
      </c>
      <c r="O2134" t="s">
        <v>347</v>
      </c>
      <c r="P2134" s="133">
        <v>30</v>
      </c>
      <c r="Q2134" s="133">
        <v>180</v>
      </c>
      <c r="R2134" s="133">
        <v>26</v>
      </c>
      <c r="S2134" s="133">
        <v>156</v>
      </c>
      <c r="T2134" s="133">
        <v>156</v>
      </c>
      <c r="U2134" t="s">
        <v>62</v>
      </c>
      <c r="V2134" t="s">
        <v>3059</v>
      </c>
      <c r="W2134">
        <v>0</v>
      </c>
      <c r="Z2134">
        <v>0</v>
      </c>
      <c r="AC2134">
        <v>0</v>
      </c>
      <c r="AF2134">
        <v>0</v>
      </c>
      <c r="AI2134">
        <v>0</v>
      </c>
      <c r="AL2134" t="s">
        <v>347</v>
      </c>
      <c r="AM2134">
        <v>4</v>
      </c>
      <c r="AN2134">
        <v>24</v>
      </c>
      <c r="AO2134">
        <v>0</v>
      </c>
      <c r="AR2134">
        <v>0</v>
      </c>
      <c r="AU2134">
        <v>0</v>
      </c>
      <c r="AX2134">
        <v>0</v>
      </c>
      <c r="BA2134">
        <v>24</v>
      </c>
      <c r="BB2134" t="s">
        <v>121</v>
      </c>
      <c r="BC2134" t="s">
        <v>359</v>
      </c>
      <c r="BD2134">
        <v>0</v>
      </c>
      <c r="BE2134">
        <v>156</v>
      </c>
      <c r="BF2134">
        <v>0</v>
      </c>
      <c r="BG2134">
        <v>0</v>
      </c>
      <c r="BH2134" t="s">
        <v>349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 t="s">
        <v>349</v>
      </c>
      <c r="BO2134">
        <v>0</v>
      </c>
      <c r="BP2134">
        <v>0</v>
      </c>
      <c r="BQ2134">
        <v>0</v>
      </c>
      <c r="BR2134">
        <v>0</v>
      </c>
      <c r="BS2134">
        <v>0</v>
      </c>
      <c r="BT2134" t="s">
        <v>349</v>
      </c>
      <c r="BU2134">
        <v>0</v>
      </c>
      <c r="BV2134">
        <v>0</v>
      </c>
      <c r="BW2134">
        <v>0</v>
      </c>
      <c r="BX2134">
        <v>0</v>
      </c>
      <c r="BY2134">
        <v>0</v>
      </c>
      <c r="BZ2134" t="s">
        <v>349</v>
      </c>
      <c r="CA2134">
        <v>0</v>
      </c>
      <c r="CB2134">
        <v>0</v>
      </c>
      <c r="CC2134">
        <v>0</v>
      </c>
      <c r="CD2134">
        <v>0</v>
      </c>
      <c r="CE2134">
        <v>0</v>
      </c>
      <c r="CF2134" t="s">
        <v>347</v>
      </c>
      <c r="CG2134">
        <v>0</v>
      </c>
      <c r="CH2134">
        <v>24</v>
      </c>
      <c r="CI2134">
        <v>0</v>
      </c>
      <c r="CJ2134" t="s">
        <v>349</v>
      </c>
      <c r="CK2134">
        <v>0</v>
      </c>
      <c r="CL2134" t="s">
        <v>349</v>
      </c>
      <c r="CM2134">
        <v>0</v>
      </c>
      <c r="CN2134" s="133">
        <v>0</v>
      </c>
      <c r="CO2134" s="133" t="s">
        <v>347</v>
      </c>
      <c r="CP2134" s="133">
        <v>20</v>
      </c>
      <c r="CQ2134" s="133">
        <v>120</v>
      </c>
      <c r="CR2134">
        <v>19</v>
      </c>
      <c r="CS2134">
        <v>114</v>
      </c>
      <c r="CT2134">
        <v>20</v>
      </c>
      <c r="CU2134" t="s">
        <v>62</v>
      </c>
      <c r="CV2134" t="s">
        <v>3059</v>
      </c>
      <c r="CW2134" t="s">
        <v>350</v>
      </c>
      <c r="CY2134">
        <v>18</v>
      </c>
      <c r="CZ2134" t="s">
        <v>62</v>
      </c>
      <c r="DA2134" t="s">
        <v>3059</v>
      </c>
      <c r="DB2134" t="s">
        <v>350</v>
      </c>
      <c r="DD2134">
        <v>6</v>
      </c>
      <c r="DE2134" t="s">
        <v>62</v>
      </c>
      <c r="DF2134" t="s">
        <v>3059</v>
      </c>
      <c r="DG2134" t="s">
        <v>350</v>
      </c>
      <c r="DI2134">
        <v>34</v>
      </c>
      <c r="DJ2134" t="s">
        <v>62</v>
      </c>
      <c r="DK2134" t="s">
        <v>3059</v>
      </c>
      <c r="DL2134" t="s">
        <v>350</v>
      </c>
      <c r="DN2134">
        <v>36</v>
      </c>
      <c r="DO2134" t="s">
        <v>62</v>
      </c>
      <c r="DP2134" t="s">
        <v>3059</v>
      </c>
      <c r="DQ2134" t="s">
        <v>350</v>
      </c>
      <c r="DS2134">
        <v>0</v>
      </c>
      <c r="DV2134" t="s">
        <v>347</v>
      </c>
      <c r="DW2134">
        <v>1</v>
      </c>
      <c r="DX2134">
        <v>6</v>
      </c>
      <c r="DY2134">
        <v>0</v>
      </c>
      <c r="EF2134">
        <v>0</v>
      </c>
      <c r="EM2134">
        <v>0</v>
      </c>
      <c r="ET2134">
        <v>0</v>
      </c>
      <c r="FA2134">
        <v>6</v>
      </c>
      <c r="FB2134" t="s">
        <v>121</v>
      </c>
      <c r="FD2134" t="s">
        <v>359</v>
      </c>
      <c r="FF2134" t="s">
        <v>350</v>
      </c>
      <c r="FH2134">
        <v>0</v>
      </c>
      <c r="FK2134">
        <v>13</v>
      </c>
      <c r="FL2134">
        <v>78</v>
      </c>
      <c r="FM2134">
        <v>5</v>
      </c>
      <c r="FN2134">
        <v>30</v>
      </c>
      <c r="FO2134">
        <v>2</v>
      </c>
      <c r="FP2134">
        <v>12</v>
      </c>
      <c r="FQ2134">
        <v>0</v>
      </c>
      <c r="FR2134">
        <v>0</v>
      </c>
      <c r="FS2134" t="s">
        <v>347</v>
      </c>
      <c r="FT2134">
        <v>27</v>
      </c>
      <c r="FU2134">
        <v>162</v>
      </c>
      <c r="FV2134" t="s">
        <v>62</v>
      </c>
      <c r="FW2134" t="s">
        <v>3059</v>
      </c>
      <c r="FX2134" t="s">
        <v>347</v>
      </c>
      <c r="FY2134" t="s">
        <v>121</v>
      </c>
      <c r="FZ2134" t="s">
        <v>347</v>
      </c>
      <c r="GA2134">
        <v>10</v>
      </c>
      <c r="GB2134">
        <v>60</v>
      </c>
      <c r="GC2134" t="s">
        <v>365</v>
      </c>
      <c r="GD2134" t="s">
        <v>408</v>
      </c>
      <c r="GE2134" t="s">
        <v>354</v>
      </c>
      <c r="GF2134" t="s">
        <v>354</v>
      </c>
      <c r="GG2134">
        <v>14</v>
      </c>
      <c r="GH2134" t="s">
        <v>356</v>
      </c>
    </row>
    <row r="2135" spans="1:190" x14ac:dyDescent="0.35">
      <c r="A2135" t="s">
        <v>61</v>
      </c>
      <c r="B2135" t="s">
        <v>62</v>
      </c>
      <c r="C2135" t="s">
        <v>5338</v>
      </c>
      <c r="D2135" t="s">
        <v>3059</v>
      </c>
      <c r="E2135" t="s">
        <v>5416</v>
      </c>
      <c r="F2135" t="s">
        <v>5417</v>
      </c>
      <c r="G2135" t="s">
        <v>5424</v>
      </c>
      <c r="H2135" t="s">
        <v>5425</v>
      </c>
      <c r="I2135">
        <v>14</v>
      </c>
      <c r="J2135">
        <v>4</v>
      </c>
      <c r="K2135" t="s">
        <v>345</v>
      </c>
      <c r="L2135">
        <v>10.05944444</v>
      </c>
      <c r="M2135">
        <v>29.970833330000001</v>
      </c>
      <c r="N2135" t="s">
        <v>346</v>
      </c>
      <c r="O2135" t="s">
        <v>347</v>
      </c>
      <c r="P2135" s="133">
        <v>35</v>
      </c>
      <c r="Q2135" s="133">
        <v>210</v>
      </c>
      <c r="R2135" s="133">
        <v>35</v>
      </c>
      <c r="S2135" s="133">
        <v>210</v>
      </c>
      <c r="T2135" s="133">
        <v>180</v>
      </c>
      <c r="U2135" t="s">
        <v>62</v>
      </c>
      <c r="V2135" t="s">
        <v>3059</v>
      </c>
      <c r="W2135">
        <v>0</v>
      </c>
      <c r="Z2135">
        <v>0</v>
      </c>
      <c r="AC2135">
        <v>0</v>
      </c>
      <c r="AF2135">
        <v>30</v>
      </c>
      <c r="AG2135" t="s">
        <v>62</v>
      </c>
      <c r="AH2135" t="s">
        <v>3059</v>
      </c>
      <c r="AI2135">
        <v>0</v>
      </c>
      <c r="AL2135" t="s">
        <v>349</v>
      </c>
      <c r="AM2135">
        <v>0</v>
      </c>
      <c r="AN2135">
        <v>0</v>
      </c>
      <c r="AO2135">
        <v>0</v>
      </c>
      <c r="AR2135">
        <v>0</v>
      </c>
      <c r="AU2135">
        <v>0</v>
      </c>
      <c r="AX2135">
        <v>0</v>
      </c>
      <c r="BA2135">
        <v>0</v>
      </c>
      <c r="BD2135">
        <v>0</v>
      </c>
      <c r="BE2135">
        <v>170</v>
      </c>
      <c r="BF2135">
        <v>7</v>
      </c>
      <c r="BG2135">
        <v>3</v>
      </c>
      <c r="BH2135" t="s">
        <v>349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 t="s">
        <v>349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 t="s">
        <v>349</v>
      </c>
      <c r="BU2135">
        <v>0</v>
      </c>
      <c r="BV2135">
        <v>0</v>
      </c>
      <c r="BW2135">
        <v>0</v>
      </c>
      <c r="BX2135">
        <v>0</v>
      </c>
      <c r="BY2135">
        <v>0</v>
      </c>
      <c r="BZ2135" t="s">
        <v>349</v>
      </c>
      <c r="CA2135">
        <v>0</v>
      </c>
      <c r="CB2135">
        <v>0</v>
      </c>
      <c r="CC2135">
        <v>30</v>
      </c>
      <c r="CD2135">
        <v>0</v>
      </c>
      <c r="CE2135">
        <v>0</v>
      </c>
      <c r="CF2135" t="s">
        <v>349</v>
      </c>
      <c r="CG2135">
        <v>0</v>
      </c>
      <c r="CH2135">
        <v>0</v>
      </c>
      <c r="CI2135">
        <v>0</v>
      </c>
      <c r="CJ2135" t="s">
        <v>347</v>
      </c>
      <c r="CK2135">
        <v>108</v>
      </c>
      <c r="CL2135" t="s">
        <v>349</v>
      </c>
      <c r="CM2135">
        <v>0</v>
      </c>
      <c r="CN2135" s="133">
        <v>0</v>
      </c>
      <c r="CO2135" s="133" t="s">
        <v>347</v>
      </c>
      <c r="CP2135" s="133">
        <v>12</v>
      </c>
      <c r="CQ2135" s="133">
        <v>72</v>
      </c>
      <c r="CR2135">
        <v>12</v>
      </c>
      <c r="CS2135">
        <v>72</v>
      </c>
      <c r="CT2135">
        <v>21</v>
      </c>
      <c r="CU2135" t="s">
        <v>62</v>
      </c>
      <c r="CV2135" t="s">
        <v>3059</v>
      </c>
      <c r="CW2135" t="s">
        <v>350</v>
      </c>
      <c r="CY2135">
        <v>17</v>
      </c>
      <c r="CZ2135" t="s">
        <v>62</v>
      </c>
      <c r="DA2135" t="s">
        <v>3059</v>
      </c>
      <c r="DB2135" t="s">
        <v>350</v>
      </c>
      <c r="DD2135">
        <v>19</v>
      </c>
      <c r="DE2135" t="s">
        <v>62</v>
      </c>
      <c r="DF2135" t="s">
        <v>3059</v>
      </c>
      <c r="DG2135" t="s">
        <v>350</v>
      </c>
      <c r="DI2135">
        <v>6</v>
      </c>
      <c r="DJ2135" t="s">
        <v>62</v>
      </c>
      <c r="DK2135" t="s">
        <v>3059</v>
      </c>
      <c r="DL2135" t="s">
        <v>350</v>
      </c>
      <c r="DN2135">
        <v>9</v>
      </c>
      <c r="DO2135" t="s">
        <v>62</v>
      </c>
      <c r="DP2135" t="s">
        <v>3059</v>
      </c>
      <c r="DQ2135" t="s">
        <v>350</v>
      </c>
      <c r="DS2135">
        <v>0</v>
      </c>
      <c r="DV2135" t="s">
        <v>349</v>
      </c>
      <c r="DW2135">
        <v>0</v>
      </c>
      <c r="DX2135">
        <v>0</v>
      </c>
      <c r="DY2135">
        <v>0</v>
      </c>
      <c r="EF2135">
        <v>0</v>
      </c>
      <c r="EM2135">
        <v>0</v>
      </c>
      <c r="ET2135">
        <v>0</v>
      </c>
      <c r="FA2135">
        <v>0</v>
      </c>
      <c r="FH2135">
        <v>0</v>
      </c>
      <c r="FK2135">
        <v>9</v>
      </c>
      <c r="FL2135">
        <v>54</v>
      </c>
      <c r="FM2135">
        <v>2</v>
      </c>
      <c r="FN2135">
        <v>12</v>
      </c>
      <c r="FO2135">
        <v>1</v>
      </c>
      <c r="FP2135">
        <v>6</v>
      </c>
      <c r="FQ2135">
        <v>0</v>
      </c>
      <c r="FR2135">
        <v>0</v>
      </c>
      <c r="FS2135" t="s">
        <v>347</v>
      </c>
      <c r="FT2135">
        <v>29</v>
      </c>
      <c r="FU2135">
        <v>174</v>
      </c>
      <c r="FV2135" t="s">
        <v>62</v>
      </c>
      <c r="FW2135" t="s">
        <v>3059</v>
      </c>
      <c r="FX2135" t="s">
        <v>347</v>
      </c>
      <c r="FY2135" t="s">
        <v>121</v>
      </c>
      <c r="FZ2135" t="s">
        <v>349</v>
      </c>
      <c r="GA2135">
        <v>0</v>
      </c>
      <c r="GB2135">
        <v>0</v>
      </c>
      <c r="GC2135" t="s">
        <v>349</v>
      </c>
      <c r="GD2135" t="s">
        <v>408</v>
      </c>
      <c r="GE2135" t="s">
        <v>354</v>
      </c>
      <c r="GF2135" t="s">
        <v>354</v>
      </c>
      <c r="GG2135">
        <v>14</v>
      </c>
      <c r="GH2135" t="s">
        <v>356</v>
      </c>
    </row>
    <row r="2136" spans="1:190" x14ac:dyDescent="0.35">
      <c r="A2136" t="s">
        <v>61</v>
      </c>
      <c r="B2136" t="s">
        <v>62</v>
      </c>
      <c r="C2136" t="s">
        <v>5338</v>
      </c>
      <c r="D2136" t="s">
        <v>3059</v>
      </c>
      <c r="E2136" t="s">
        <v>5416</v>
      </c>
      <c r="F2136" t="s">
        <v>5417</v>
      </c>
      <c r="G2136" t="s">
        <v>5426</v>
      </c>
      <c r="H2136" t="s">
        <v>5427</v>
      </c>
      <c r="I2136">
        <v>14</v>
      </c>
      <c r="J2136">
        <v>4</v>
      </c>
      <c r="K2136" t="s">
        <v>345</v>
      </c>
      <c r="L2136">
        <v>10.050039999999999</v>
      </c>
      <c r="M2136">
        <v>29.9434</v>
      </c>
      <c r="N2136" t="s">
        <v>346</v>
      </c>
      <c r="O2136" t="s">
        <v>347</v>
      </c>
      <c r="P2136" s="133">
        <v>20</v>
      </c>
      <c r="Q2136" s="133">
        <v>120</v>
      </c>
      <c r="R2136" s="133">
        <v>20</v>
      </c>
      <c r="S2136" s="133">
        <v>120</v>
      </c>
      <c r="T2136" s="133">
        <v>120</v>
      </c>
      <c r="U2136" t="s">
        <v>62</v>
      </c>
      <c r="V2136" t="s">
        <v>3059</v>
      </c>
      <c r="W2136">
        <v>0</v>
      </c>
      <c r="Z2136">
        <v>0</v>
      </c>
      <c r="AC2136">
        <v>0</v>
      </c>
      <c r="AF2136">
        <v>0</v>
      </c>
      <c r="AI2136">
        <v>0</v>
      </c>
      <c r="AL2136" t="s">
        <v>349</v>
      </c>
      <c r="AM2136">
        <v>0</v>
      </c>
      <c r="AN2136">
        <v>0</v>
      </c>
      <c r="AO2136">
        <v>0</v>
      </c>
      <c r="AR2136">
        <v>0</v>
      </c>
      <c r="AU2136">
        <v>0</v>
      </c>
      <c r="AX2136">
        <v>0</v>
      </c>
      <c r="BA2136">
        <v>0</v>
      </c>
      <c r="BD2136">
        <v>0</v>
      </c>
      <c r="BE2136">
        <v>31</v>
      </c>
      <c r="BF2136">
        <v>13</v>
      </c>
      <c r="BG2136">
        <v>0</v>
      </c>
      <c r="BH2136" t="s">
        <v>347</v>
      </c>
      <c r="BI2136">
        <v>0</v>
      </c>
      <c r="BJ2136">
        <v>76</v>
      </c>
      <c r="BK2136">
        <v>0</v>
      </c>
      <c r="BL2136">
        <v>0</v>
      </c>
      <c r="BM2136">
        <v>0</v>
      </c>
      <c r="BN2136" t="s">
        <v>349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 t="s">
        <v>349</v>
      </c>
      <c r="BU2136">
        <v>0</v>
      </c>
      <c r="BV2136">
        <v>0</v>
      </c>
      <c r="BW2136">
        <v>0</v>
      </c>
      <c r="BX2136">
        <v>0</v>
      </c>
      <c r="BY2136">
        <v>0</v>
      </c>
      <c r="BZ2136" t="s">
        <v>349</v>
      </c>
      <c r="CA2136">
        <v>0</v>
      </c>
      <c r="CB2136">
        <v>0</v>
      </c>
      <c r="CC2136">
        <v>0</v>
      </c>
      <c r="CD2136">
        <v>0</v>
      </c>
      <c r="CE2136">
        <v>0</v>
      </c>
      <c r="CF2136" t="s">
        <v>349</v>
      </c>
      <c r="CG2136">
        <v>0</v>
      </c>
      <c r="CH2136">
        <v>0</v>
      </c>
      <c r="CI2136">
        <v>0</v>
      </c>
      <c r="CJ2136" t="s">
        <v>349</v>
      </c>
      <c r="CK2136">
        <v>0</v>
      </c>
      <c r="CL2136" t="s">
        <v>349</v>
      </c>
      <c r="CM2136">
        <v>0</v>
      </c>
      <c r="CN2136" s="133">
        <v>0</v>
      </c>
      <c r="CO2136" s="133" t="s">
        <v>347</v>
      </c>
      <c r="CP2136" s="133">
        <v>18</v>
      </c>
      <c r="CQ2136" s="133">
        <v>108</v>
      </c>
      <c r="CR2136">
        <v>15</v>
      </c>
      <c r="CS2136">
        <v>90</v>
      </c>
      <c r="CT2136">
        <v>19</v>
      </c>
      <c r="CU2136" t="s">
        <v>62</v>
      </c>
      <c r="CV2136" t="s">
        <v>3059</v>
      </c>
      <c r="CW2136" t="s">
        <v>350</v>
      </c>
      <c r="CY2136">
        <v>0</v>
      </c>
      <c r="DD2136">
        <v>0</v>
      </c>
      <c r="DI2136">
        <v>16</v>
      </c>
      <c r="DJ2136" t="s">
        <v>62</v>
      </c>
      <c r="DK2136" t="s">
        <v>3059</v>
      </c>
      <c r="DL2136" t="s">
        <v>350</v>
      </c>
      <c r="DN2136">
        <v>30</v>
      </c>
      <c r="DO2136" t="s">
        <v>62</v>
      </c>
      <c r="DP2136" t="s">
        <v>3059</v>
      </c>
      <c r="DQ2136" t="s">
        <v>350</v>
      </c>
      <c r="DS2136">
        <v>25</v>
      </c>
      <c r="DT2136" t="s">
        <v>348</v>
      </c>
      <c r="DU2136" t="s">
        <v>348</v>
      </c>
      <c r="DV2136" t="s">
        <v>347</v>
      </c>
      <c r="DW2136">
        <v>3</v>
      </c>
      <c r="DX2136">
        <v>18</v>
      </c>
      <c r="DY2136">
        <v>0</v>
      </c>
      <c r="EF2136">
        <v>0</v>
      </c>
      <c r="EM2136">
        <v>0</v>
      </c>
      <c r="ET2136">
        <v>0</v>
      </c>
      <c r="FA2136">
        <v>18</v>
      </c>
      <c r="FB2136" t="s">
        <v>121</v>
      </c>
      <c r="FD2136" t="s">
        <v>359</v>
      </c>
      <c r="FF2136" t="s">
        <v>350</v>
      </c>
      <c r="FH2136">
        <v>0</v>
      </c>
      <c r="FK2136">
        <v>10</v>
      </c>
      <c r="FL2136">
        <v>60</v>
      </c>
      <c r="FM2136">
        <v>5</v>
      </c>
      <c r="FN2136">
        <v>30</v>
      </c>
      <c r="FO2136">
        <v>3</v>
      </c>
      <c r="FP2136">
        <v>18</v>
      </c>
      <c r="FQ2136">
        <v>0</v>
      </c>
      <c r="FR2136">
        <v>0</v>
      </c>
      <c r="FS2136" t="s">
        <v>347</v>
      </c>
      <c r="FT2136">
        <v>35</v>
      </c>
      <c r="FU2136">
        <v>210</v>
      </c>
      <c r="FV2136" t="s">
        <v>62</v>
      </c>
      <c r="FW2136" t="s">
        <v>3059</v>
      </c>
      <c r="FX2136" t="s">
        <v>347</v>
      </c>
      <c r="FY2136" t="s">
        <v>121</v>
      </c>
      <c r="FZ2136" t="s">
        <v>347</v>
      </c>
      <c r="GA2136">
        <v>10</v>
      </c>
      <c r="GB2136">
        <v>60</v>
      </c>
      <c r="GC2136" t="s">
        <v>353</v>
      </c>
      <c r="GD2136" t="s">
        <v>408</v>
      </c>
      <c r="GE2136" t="s">
        <v>354</v>
      </c>
      <c r="GF2136" t="s">
        <v>354</v>
      </c>
      <c r="GG2136">
        <v>14</v>
      </c>
      <c r="GH2136" t="s">
        <v>356</v>
      </c>
    </row>
    <row r="2137" spans="1:190" x14ac:dyDescent="0.35">
      <c r="A2137" t="s">
        <v>61</v>
      </c>
      <c r="B2137" t="s">
        <v>62</v>
      </c>
      <c r="C2137" t="s">
        <v>5338</v>
      </c>
      <c r="D2137" t="s">
        <v>3059</v>
      </c>
      <c r="E2137" t="s">
        <v>5416</v>
      </c>
      <c r="F2137" t="s">
        <v>5417</v>
      </c>
      <c r="G2137" t="s">
        <v>5428</v>
      </c>
      <c r="H2137" t="s">
        <v>2037</v>
      </c>
      <c r="I2137">
        <v>14</v>
      </c>
      <c r="J2137">
        <v>4</v>
      </c>
      <c r="K2137" t="s">
        <v>345</v>
      </c>
      <c r="L2137">
        <v>10.066699979999999</v>
      </c>
      <c r="M2137">
        <v>29.966699599999998</v>
      </c>
      <c r="N2137" t="s">
        <v>346</v>
      </c>
      <c r="O2137" t="s">
        <v>347</v>
      </c>
      <c r="P2137" s="133">
        <v>55</v>
      </c>
      <c r="Q2137" s="133">
        <v>330</v>
      </c>
      <c r="R2137" s="133">
        <v>48</v>
      </c>
      <c r="S2137" s="133">
        <v>288</v>
      </c>
      <c r="T2137" s="133">
        <v>270</v>
      </c>
      <c r="U2137" t="s">
        <v>62</v>
      </c>
      <c r="V2137" t="s">
        <v>3059</v>
      </c>
      <c r="W2137">
        <v>0</v>
      </c>
      <c r="Z2137">
        <v>0</v>
      </c>
      <c r="AC2137">
        <v>0</v>
      </c>
      <c r="AF2137">
        <v>18</v>
      </c>
      <c r="AG2137" t="s">
        <v>52</v>
      </c>
      <c r="AH2137" t="s">
        <v>418</v>
      </c>
      <c r="AI2137">
        <v>0</v>
      </c>
      <c r="AL2137" t="s">
        <v>347</v>
      </c>
      <c r="AM2137">
        <v>7</v>
      </c>
      <c r="AN2137">
        <v>42</v>
      </c>
      <c r="AO2137">
        <v>0</v>
      </c>
      <c r="AR2137">
        <v>0</v>
      </c>
      <c r="AU2137">
        <v>0</v>
      </c>
      <c r="AX2137">
        <v>0</v>
      </c>
      <c r="BA2137">
        <v>42</v>
      </c>
      <c r="BB2137" t="s">
        <v>121</v>
      </c>
      <c r="BC2137" t="s">
        <v>359</v>
      </c>
      <c r="BD2137">
        <v>0</v>
      </c>
      <c r="BE2137">
        <v>270</v>
      </c>
      <c r="BF2137">
        <v>0</v>
      </c>
      <c r="BG2137">
        <v>0</v>
      </c>
      <c r="BH2137" t="s">
        <v>349</v>
      </c>
      <c r="BI2137">
        <v>0</v>
      </c>
      <c r="BJ2137">
        <v>0</v>
      </c>
      <c r="BK2137">
        <v>0</v>
      </c>
      <c r="BL2137">
        <v>0</v>
      </c>
      <c r="BM2137">
        <v>0</v>
      </c>
      <c r="BN2137" t="s">
        <v>349</v>
      </c>
      <c r="BO2137">
        <v>0</v>
      </c>
      <c r="BP2137">
        <v>0</v>
      </c>
      <c r="BQ2137">
        <v>0</v>
      </c>
      <c r="BR2137">
        <v>0</v>
      </c>
      <c r="BS2137">
        <v>0</v>
      </c>
      <c r="BT2137" t="s">
        <v>349</v>
      </c>
      <c r="BU2137">
        <v>0</v>
      </c>
      <c r="BV2137">
        <v>0</v>
      </c>
      <c r="BW2137">
        <v>0</v>
      </c>
      <c r="BX2137">
        <v>0</v>
      </c>
      <c r="BY2137">
        <v>0</v>
      </c>
      <c r="BZ2137" t="s">
        <v>349</v>
      </c>
      <c r="CA2137">
        <v>0</v>
      </c>
      <c r="CB2137">
        <v>0</v>
      </c>
      <c r="CC2137">
        <v>42</v>
      </c>
      <c r="CD2137">
        <v>0</v>
      </c>
      <c r="CE2137">
        <v>0</v>
      </c>
      <c r="CF2137" t="s">
        <v>347</v>
      </c>
      <c r="CG2137">
        <v>0</v>
      </c>
      <c r="CH2137">
        <v>18</v>
      </c>
      <c r="CI2137">
        <v>0</v>
      </c>
      <c r="CJ2137" t="s">
        <v>349</v>
      </c>
      <c r="CK2137">
        <v>0</v>
      </c>
      <c r="CL2137" t="s">
        <v>349</v>
      </c>
      <c r="CM2137">
        <v>0</v>
      </c>
      <c r="CN2137" s="133">
        <v>0</v>
      </c>
      <c r="CO2137" s="133" t="s">
        <v>347</v>
      </c>
      <c r="CP2137" s="133">
        <v>58</v>
      </c>
      <c r="CQ2137" s="133">
        <v>348</v>
      </c>
      <c r="CR2137">
        <v>35</v>
      </c>
      <c r="CS2137">
        <v>210</v>
      </c>
      <c r="CT2137">
        <v>6</v>
      </c>
      <c r="CU2137" t="s">
        <v>62</v>
      </c>
      <c r="CV2137" t="s">
        <v>3059</v>
      </c>
      <c r="CW2137" t="s">
        <v>350</v>
      </c>
      <c r="CY2137">
        <v>12</v>
      </c>
      <c r="CZ2137" t="s">
        <v>62</v>
      </c>
      <c r="DA2137" t="s">
        <v>3059</v>
      </c>
      <c r="DB2137" t="s">
        <v>350</v>
      </c>
      <c r="DD2137">
        <v>30</v>
      </c>
      <c r="DE2137" t="s">
        <v>62</v>
      </c>
      <c r="DF2137" t="s">
        <v>3059</v>
      </c>
      <c r="DG2137" t="s">
        <v>350</v>
      </c>
      <c r="DI2137">
        <v>20</v>
      </c>
      <c r="DJ2137" t="s">
        <v>62</v>
      </c>
      <c r="DK2137" t="s">
        <v>3059</v>
      </c>
      <c r="DL2137" t="s">
        <v>350</v>
      </c>
      <c r="DN2137">
        <v>114</v>
      </c>
      <c r="DO2137" t="s">
        <v>62</v>
      </c>
      <c r="DP2137" t="s">
        <v>3059</v>
      </c>
      <c r="DQ2137" t="s">
        <v>350</v>
      </c>
      <c r="DS2137">
        <v>28</v>
      </c>
      <c r="DT2137" t="s">
        <v>348</v>
      </c>
      <c r="DU2137" t="s">
        <v>348</v>
      </c>
      <c r="DV2137" t="s">
        <v>347</v>
      </c>
      <c r="DW2137">
        <v>23</v>
      </c>
      <c r="DX2137">
        <v>138</v>
      </c>
      <c r="DY2137">
        <v>0</v>
      </c>
      <c r="EF2137">
        <v>0</v>
      </c>
      <c r="EM2137">
        <v>0</v>
      </c>
      <c r="ET2137">
        <v>0</v>
      </c>
      <c r="FA2137">
        <v>138</v>
      </c>
      <c r="FB2137" t="s">
        <v>121</v>
      </c>
      <c r="FD2137" t="s">
        <v>359</v>
      </c>
      <c r="FF2137" t="s">
        <v>350</v>
      </c>
      <c r="FH2137">
        <v>0</v>
      </c>
      <c r="FK2137">
        <v>40</v>
      </c>
      <c r="FL2137">
        <v>240</v>
      </c>
      <c r="FM2137">
        <v>11</v>
      </c>
      <c r="FN2137">
        <v>66</v>
      </c>
      <c r="FO2137">
        <v>7</v>
      </c>
      <c r="FP2137">
        <v>42</v>
      </c>
      <c r="FQ2137">
        <v>0</v>
      </c>
      <c r="FR2137">
        <v>0</v>
      </c>
      <c r="FS2137" t="s">
        <v>347</v>
      </c>
      <c r="FT2137">
        <v>31</v>
      </c>
      <c r="FU2137">
        <v>186</v>
      </c>
      <c r="FV2137" t="s">
        <v>62</v>
      </c>
      <c r="FW2137" t="s">
        <v>3059</v>
      </c>
      <c r="FX2137" t="s">
        <v>347</v>
      </c>
      <c r="FY2137" t="s">
        <v>121</v>
      </c>
      <c r="FZ2137" t="s">
        <v>347</v>
      </c>
      <c r="GA2137">
        <v>20</v>
      </c>
      <c r="GB2137">
        <v>120</v>
      </c>
      <c r="GC2137" t="s">
        <v>353</v>
      </c>
      <c r="GD2137" t="s">
        <v>408</v>
      </c>
      <c r="GE2137" t="s">
        <v>354</v>
      </c>
      <c r="GF2137" t="s">
        <v>354</v>
      </c>
      <c r="GG2137">
        <v>14</v>
      </c>
      <c r="GH2137" t="s">
        <v>356</v>
      </c>
    </row>
    <row r="2138" spans="1:190" x14ac:dyDescent="0.35">
      <c r="A2138" t="s">
        <v>61</v>
      </c>
      <c r="B2138" t="s">
        <v>62</v>
      </c>
      <c r="C2138" t="s">
        <v>5338</v>
      </c>
      <c r="D2138" t="s">
        <v>3059</v>
      </c>
      <c r="E2138" t="s">
        <v>5416</v>
      </c>
      <c r="F2138" t="s">
        <v>5417</v>
      </c>
      <c r="G2138" t="s">
        <v>5429</v>
      </c>
      <c r="H2138" t="s">
        <v>5430</v>
      </c>
      <c r="I2138">
        <v>14</v>
      </c>
      <c r="J2138">
        <v>4</v>
      </c>
      <c r="K2138" t="s">
        <v>345</v>
      </c>
      <c r="L2138">
        <v>10.07196351</v>
      </c>
      <c r="M2138">
        <v>30.0485316</v>
      </c>
      <c r="N2138" t="s">
        <v>346</v>
      </c>
      <c r="O2138" t="s">
        <v>347</v>
      </c>
      <c r="P2138" s="133">
        <v>35</v>
      </c>
      <c r="Q2138" s="133">
        <v>210</v>
      </c>
      <c r="R2138" s="133">
        <v>30</v>
      </c>
      <c r="S2138" s="133">
        <v>180</v>
      </c>
      <c r="T2138" s="133">
        <v>180</v>
      </c>
      <c r="U2138" t="s">
        <v>62</v>
      </c>
      <c r="V2138" t="s">
        <v>3059</v>
      </c>
      <c r="W2138">
        <v>0</v>
      </c>
      <c r="Z2138">
        <v>0</v>
      </c>
      <c r="AC2138">
        <v>0</v>
      </c>
      <c r="AF2138">
        <v>0</v>
      </c>
      <c r="AI2138">
        <v>0</v>
      </c>
      <c r="AL2138" t="s">
        <v>347</v>
      </c>
      <c r="AM2138">
        <v>5</v>
      </c>
      <c r="AN2138">
        <v>30</v>
      </c>
      <c r="AO2138">
        <v>0</v>
      </c>
      <c r="AR2138">
        <v>0</v>
      </c>
      <c r="AU2138">
        <v>0</v>
      </c>
      <c r="AX2138">
        <v>18</v>
      </c>
      <c r="AY2138" t="s">
        <v>121</v>
      </c>
      <c r="AZ2138" t="s">
        <v>359</v>
      </c>
      <c r="BA2138">
        <v>12</v>
      </c>
      <c r="BB2138" t="s">
        <v>121</v>
      </c>
      <c r="BC2138" t="s">
        <v>359</v>
      </c>
      <c r="BD2138">
        <v>0</v>
      </c>
      <c r="BE2138">
        <v>80</v>
      </c>
      <c r="BF2138">
        <v>0</v>
      </c>
      <c r="BG2138">
        <v>0</v>
      </c>
      <c r="BH2138" t="s">
        <v>347</v>
      </c>
      <c r="BI2138">
        <v>0</v>
      </c>
      <c r="BJ2138">
        <v>100</v>
      </c>
      <c r="BK2138">
        <v>0</v>
      </c>
      <c r="BL2138">
        <v>0</v>
      </c>
      <c r="BM2138">
        <v>0</v>
      </c>
      <c r="BN2138" t="s">
        <v>349</v>
      </c>
      <c r="BO2138">
        <v>0</v>
      </c>
      <c r="BP2138">
        <v>0</v>
      </c>
      <c r="BQ2138">
        <v>0</v>
      </c>
      <c r="BR2138">
        <v>0</v>
      </c>
      <c r="BS2138">
        <v>0</v>
      </c>
      <c r="BT2138" t="s">
        <v>349</v>
      </c>
      <c r="BU2138">
        <v>0</v>
      </c>
      <c r="BV2138">
        <v>0</v>
      </c>
      <c r="BW2138">
        <v>0</v>
      </c>
      <c r="BX2138">
        <v>0</v>
      </c>
      <c r="BY2138">
        <v>0</v>
      </c>
      <c r="BZ2138" t="s">
        <v>347</v>
      </c>
      <c r="CA2138">
        <v>0</v>
      </c>
      <c r="CB2138">
        <v>18</v>
      </c>
      <c r="CC2138">
        <v>0</v>
      </c>
      <c r="CD2138">
        <v>0</v>
      </c>
      <c r="CE2138">
        <v>0</v>
      </c>
      <c r="CF2138" t="s">
        <v>347</v>
      </c>
      <c r="CG2138">
        <v>0</v>
      </c>
      <c r="CH2138">
        <v>12</v>
      </c>
      <c r="CI2138">
        <v>0</v>
      </c>
      <c r="CJ2138" t="s">
        <v>349</v>
      </c>
      <c r="CK2138">
        <v>0</v>
      </c>
      <c r="CL2138" t="s">
        <v>349</v>
      </c>
      <c r="CM2138">
        <v>0</v>
      </c>
      <c r="CN2138" s="133">
        <v>0</v>
      </c>
      <c r="CO2138" s="133" t="s">
        <v>347</v>
      </c>
      <c r="CP2138" s="133">
        <v>26</v>
      </c>
      <c r="CQ2138" s="133">
        <v>156</v>
      </c>
      <c r="CR2138">
        <v>18</v>
      </c>
      <c r="CS2138">
        <v>108</v>
      </c>
      <c r="CT2138">
        <v>6</v>
      </c>
      <c r="CU2138" t="s">
        <v>62</v>
      </c>
      <c r="CV2138" t="s">
        <v>3059</v>
      </c>
      <c r="CW2138" t="s">
        <v>350</v>
      </c>
      <c r="CY2138">
        <v>17</v>
      </c>
      <c r="CZ2138" t="s">
        <v>62</v>
      </c>
      <c r="DA2138" t="s">
        <v>3059</v>
      </c>
      <c r="DB2138" t="s">
        <v>350</v>
      </c>
      <c r="DD2138">
        <v>6</v>
      </c>
      <c r="DE2138" t="s">
        <v>62</v>
      </c>
      <c r="DF2138" t="s">
        <v>3059</v>
      </c>
      <c r="DG2138" t="s">
        <v>350</v>
      </c>
      <c r="DI2138">
        <v>10</v>
      </c>
      <c r="DJ2138" t="s">
        <v>62</v>
      </c>
      <c r="DK2138" t="s">
        <v>3059</v>
      </c>
      <c r="DL2138" t="s">
        <v>350</v>
      </c>
      <c r="DN2138">
        <v>12</v>
      </c>
      <c r="DO2138" t="s">
        <v>62</v>
      </c>
      <c r="DP2138" t="s">
        <v>3059</v>
      </c>
      <c r="DQ2138" t="s">
        <v>350</v>
      </c>
      <c r="DS2138">
        <v>57</v>
      </c>
      <c r="DT2138" t="s">
        <v>348</v>
      </c>
      <c r="DU2138" t="s">
        <v>348</v>
      </c>
      <c r="DV2138" t="s">
        <v>347</v>
      </c>
      <c r="DW2138">
        <v>8</v>
      </c>
      <c r="DX2138">
        <v>48</v>
      </c>
      <c r="DY2138">
        <v>0</v>
      </c>
      <c r="EF2138">
        <v>0</v>
      </c>
      <c r="EM2138">
        <v>0</v>
      </c>
      <c r="ET2138">
        <v>0</v>
      </c>
      <c r="FA2138">
        <v>48</v>
      </c>
      <c r="FB2138" t="s">
        <v>121</v>
      </c>
      <c r="FD2138" t="s">
        <v>359</v>
      </c>
      <c r="FF2138" t="s">
        <v>350</v>
      </c>
      <c r="FH2138">
        <v>0</v>
      </c>
      <c r="FK2138">
        <v>11</v>
      </c>
      <c r="FL2138">
        <v>66</v>
      </c>
      <c r="FM2138">
        <v>5</v>
      </c>
      <c r="FN2138">
        <v>30</v>
      </c>
      <c r="FO2138">
        <v>10</v>
      </c>
      <c r="FP2138">
        <v>60</v>
      </c>
      <c r="FQ2138">
        <v>0</v>
      </c>
      <c r="FR2138">
        <v>0</v>
      </c>
      <c r="FS2138" t="s">
        <v>347</v>
      </c>
      <c r="FT2138">
        <v>29</v>
      </c>
      <c r="FU2138">
        <v>174</v>
      </c>
      <c r="FV2138" t="s">
        <v>62</v>
      </c>
      <c r="FW2138" t="s">
        <v>3059</v>
      </c>
      <c r="FX2138" t="s">
        <v>347</v>
      </c>
      <c r="FY2138" t="s">
        <v>121</v>
      </c>
      <c r="FZ2138" t="s">
        <v>347</v>
      </c>
      <c r="GA2138">
        <v>8</v>
      </c>
      <c r="GB2138">
        <v>48</v>
      </c>
      <c r="GC2138" t="s">
        <v>349</v>
      </c>
      <c r="GD2138" t="s">
        <v>408</v>
      </c>
      <c r="GE2138" t="s">
        <v>354</v>
      </c>
      <c r="GF2138" t="s">
        <v>354</v>
      </c>
      <c r="GG2138">
        <v>14</v>
      </c>
      <c r="GH2138" t="s">
        <v>356</v>
      </c>
    </row>
    <row r="2139" spans="1:190" x14ac:dyDescent="0.35">
      <c r="A2139" t="s">
        <v>61</v>
      </c>
      <c r="B2139" t="s">
        <v>62</v>
      </c>
      <c r="C2139" t="s">
        <v>5338</v>
      </c>
      <c r="D2139" t="s">
        <v>3059</v>
      </c>
      <c r="E2139" t="s">
        <v>5416</v>
      </c>
      <c r="F2139" t="s">
        <v>5417</v>
      </c>
      <c r="G2139" t="s">
        <v>5431</v>
      </c>
      <c r="H2139" t="s">
        <v>5432</v>
      </c>
      <c r="I2139">
        <v>14</v>
      </c>
      <c r="J2139">
        <v>4</v>
      </c>
      <c r="K2139" t="s">
        <v>345</v>
      </c>
      <c r="L2139">
        <v>10.10270023</v>
      </c>
      <c r="M2139">
        <v>30.093000409999998</v>
      </c>
      <c r="N2139" t="s">
        <v>346</v>
      </c>
      <c r="O2139" t="s">
        <v>347</v>
      </c>
      <c r="P2139" s="133">
        <v>131</v>
      </c>
      <c r="Q2139" s="133">
        <v>786</v>
      </c>
      <c r="R2139" s="133">
        <v>100</v>
      </c>
      <c r="S2139" s="133">
        <v>600</v>
      </c>
      <c r="T2139" s="133">
        <v>540</v>
      </c>
      <c r="U2139" t="s">
        <v>62</v>
      </c>
      <c r="V2139" t="s">
        <v>3059</v>
      </c>
      <c r="W2139">
        <v>0</v>
      </c>
      <c r="Z2139">
        <v>6</v>
      </c>
      <c r="AA2139" t="s">
        <v>62</v>
      </c>
      <c r="AB2139" t="s">
        <v>3059</v>
      </c>
      <c r="AC2139">
        <v>14</v>
      </c>
      <c r="AD2139" t="s">
        <v>348</v>
      </c>
      <c r="AE2139" t="s">
        <v>348</v>
      </c>
      <c r="AF2139">
        <v>20</v>
      </c>
      <c r="AG2139" t="s">
        <v>62</v>
      </c>
      <c r="AH2139" t="s">
        <v>2351</v>
      </c>
      <c r="AI2139">
        <v>20</v>
      </c>
      <c r="AJ2139" t="s">
        <v>348</v>
      </c>
      <c r="AK2139" t="s">
        <v>348</v>
      </c>
      <c r="AL2139" t="s">
        <v>347</v>
      </c>
      <c r="AM2139">
        <v>31</v>
      </c>
      <c r="AN2139">
        <v>186</v>
      </c>
      <c r="AO2139">
        <v>0</v>
      </c>
      <c r="AR2139">
        <v>0</v>
      </c>
      <c r="AU2139">
        <v>0</v>
      </c>
      <c r="AX2139">
        <v>80</v>
      </c>
      <c r="AY2139" t="s">
        <v>121</v>
      </c>
      <c r="AZ2139" t="s">
        <v>359</v>
      </c>
      <c r="BA2139">
        <v>2</v>
      </c>
      <c r="BB2139" t="s">
        <v>121</v>
      </c>
      <c r="BC2139" t="s">
        <v>359</v>
      </c>
      <c r="BD2139">
        <v>104</v>
      </c>
      <c r="BE2139">
        <v>540</v>
      </c>
      <c r="BF2139">
        <v>0</v>
      </c>
      <c r="BG2139">
        <v>0</v>
      </c>
      <c r="BH2139" t="s">
        <v>349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 t="s">
        <v>349</v>
      </c>
      <c r="BO2139">
        <v>0</v>
      </c>
      <c r="BP2139">
        <v>0</v>
      </c>
      <c r="BQ2139">
        <v>0</v>
      </c>
      <c r="BR2139">
        <v>0</v>
      </c>
      <c r="BS2139">
        <v>0</v>
      </c>
      <c r="BT2139" t="s">
        <v>347</v>
      </c>
      <c r="BU2139">
        <v>0</v>
      </c>
      <c r="BV2139">
        <v>6</v>
      </c>
      <c r="BW2139">
        <v>94</v>
      </c>
      <c r="BX2139">
        <v>0</v>
      </c>
      <c r="BY2139">
        <v>0</v>
      </c>
      <c r="BZ2139" t="s">
        <v>349</v>
      </c>
      <c r="CA2139">
        <v>0</v>
      </c>
      <c r="CB2139">
        <v>0</v>
      </c>
      <c r="CC2139">
        <v>0</v>
      </c>
      <c r="CD2139">
        <v>0</v>
      </c>
      <c r="CE2139">
        <v>0</v>
      </c>
      <c r="CF2139" t="s">
        <v>347</v>
      </c>
      <c r="CG2139">
        <v>0</v>
      </c>
      <c r="CH2139">
        <v>22</v>
      </c>
      <c r="CI2139">
        <v>124</v>
      </c>
      <c r="CJ2139" t="s">
        <v>349</v>
      </c>
      <c r="CK2139">
        <v>0</v>
      </c>
      <c r="CL2139" t="s">
        <v>349</v>
      </c>
      <c r="CM2139">
        <v>0</v>
      </c>
      <c r="CN2139" s="133">
        <v>0</v>
      </c>
      <c r="CO2139" s="133" t="s">
        <v>347</v>
      </c>
      <c r="CP2139" s="133">
        <v>85</v>
      </c>
      <c r="CQ2139" s="133">
        <v>510</v>
      </c>
      <c r="CR2139">
        <v>48</v>
      </c>
      <c r="CS2139">
        <v>288</v>
      </c>
      <c r="CT2139">
        <v>60</v>
      </c>
      <c r="CU2139" t="s">
        <v>62</v>
      </c>
      <c r="CV2139" t="s">
        <v>3059</v>
      </c>
      <c r="CW2139" t="s">
        <v>587</v>
      </c>
      <c r="CX2139" t="s">
        <v>5433</v>
      </c>
      <c r="CY2139">
        <v>54</v>
      </c>
      <c r="CZ2139" t="s">
        <v>62</v>
      </c>
      <c r="DA2139" t="s">
        <v>3059</v>
      </c>
      <c r="DB2139" t="s">
        <v>350</v>
      </c>
      <c r="DD2139">
        <v>60</v>
      </c>
      <c r="DE2139" t="s">
        <v>62</v>
      </c>
      <c r="DF2139" t="s">
        <v>3059</v>
      </c>
      <c r="DG2139" t="s">
        <v>350</v>
      </c>
      <c r="DI2139">
        <v>0</v>
      </c>
      <c r="DN2139">
        <v>0</v>
      </c>
      <c r="DS2139">
        <v>114</v>
      </c>
      <c r="DT2139" t="s">
        <v>348</v>
      </c>
      <c r="DU2139" t="s">
        <v>348</v>
      </c>
      <c r="DV2139" t="s">
        <v>347</v>
      </c>
      <c r="DW2139">
        <v>37</v>
      </c>
      <c r="DX2139">
        <v>222</v>
      </c>
      <c r="DY2139">
        <v>0</v>
      </c>
      <c r="EF2139">
        <v>0</v>
      </c>
      <c r="EM2139">
        <v>40</v>
      </c>
      <c r="EN2139" t="s">
        <v>121</v>
      </c>
      <c r="EP2139" t="s">
        <v>359</v>
      </c>
      <c r="ER2139" t="s">
        <v>587</v>
      </c>
      <c r="ES2139" t="s">
        <v>5434</v>
      </c>
      <c r="ET2139">
        <v>120</v>
      </c>
      <c r="EU2139" t="s">
        <v>121</v>
      </c>
      <c r="EW2139" t="s">
        <v>359</v>
      </c>
      <c r="EY2139" t="s">
        <v>587</v>
      </c>
      <c r="EZ2139" t="s">
        <v>5435</v>
      </c>
      <c r="FA2139">
        <v>62</v>
      </c>
      <c r="FB2139" t="s">
        <v>121</v>
      </c>
      <c r="FD2139" t="s">
        <v>359</v>
      </c>
      <c r="FF2139" t="s">
        <v>587</v>
      </c>
      <c r="FG2139" t="s">
        <v>5436</v>
      </c>
      <c r="FH2139">
        <v>0</v>
      </c>
      <c r="FK2139">
        <v>38</v>
      </c>
      <c r="FL2139">
        <v>228</v>
      </c>
      <c r="FM2139">
        <v>22</v>
      </c>
      <c r="FN2139">
        <v>132</v>
      </c>
      <c r="FO2139">
        <v>25</v>
      </c>
      <c r="FP2139">
        <v>150</v>
      </c>
      <c r="FQ2139">
        <v>0</v>
      </c>
      <c r="FR2139">
        <v>0</v>
      </c>
      <c r="FS2139" t="s">
        <v>347</v>
      </c>
      <c r="FT2139">
        <v>50</v>
      </c>
      <c r="FU2139">
        <v>300</v>
      </c>
      <c r="FV2139" t="s">
        <v>62</v>
      </c>
      <c r="FW2139" t="s">
        <v>3059</v>
      </c>
      <c r="FX2139" t="s">
        <v>347</v>
      </c>
      <c r="FY2139" t="s">
        <v>121</v>
      </c>
      <c r="FZ2139" t="s">
        <v>347</v>
      </c>
      <c r="GA2139">
        <v>23</v>
      </c>
      <c r="GB2139">
        <v>138</v>
      </c>
      <c r="GC2139" t="s">
        <v>353</v>
      </c>
      <c r="GD2139" t="s">
        <v>408</v>
      </c>
      <c r="GE2139" t="s">
        <v>354</v>
      </c>
      <c r="GF2139" t="s">
        <v>354</v>
      </c>
      <c r="GG2139">
        <v>14</v>
      </c>
      <c r="GH2139" t="s">
        <v>356</v>
      </c>
    </row>
    <row r="2140" spans="1:190" x14ac:dyDescent="0.35">
      <c r="A2140" t="s">
        <v>61</v>
      </c>
      <c r="B2140" t="s">
        <v>62</v>
      </c>
      <c r="C2140" t="s">
        <v>5338</v>
      </c>
      <c r="D2140" t="s">
        <v>3059</v>
      </c>
      <c r="E2140" t="s">
        <v>5437</v>
      </c>
      <c r="F2140" t="s">
        <v>5438</v>
      </c>
      <c r="G2140" t="s">
        <v>5439</v>
      </c>
      <c r="H2140" t="s">
        <v>5440</v>
      </c>
      <c r="I2140">
        <v>14</v>
      </c>
      <c r="J2140">
        <v>4</v>
      </c>
      <c r="K2140" t="s">
        <v>345</v>
      </c>
      <c r="L2140">
        <v>9.6117229290000008</v>
      </c>
      <c r="M2140">
        <v>30.542957940000001</v>
      </c>
      <c r="N2140" t="s">
        <v>346</v>
      </c>
      <c r="O2140" t="s">
        <v>347</v>
      </c>
      <c r="P2140" s="133">
        <v>20</v>
      </c>
      <c r="Q2140" s="133">
        <v>120</v>
      </c>
      <c r="R2140" s="133">
        <v>20</v>
      </c>
      <c r="S2140" s="133">
        <v>120</v>
      </c>
      <c r="T2140" s="133">
        <v>0</v>
      </c>
      <c r="W2140">
        <v>0</v>
      </c>
      <c r="Z2140">
        <v>0</v>
      </c>
      <c r="AC2140">
        <v>0</v>
      </c>
      <c r="AF2140">
        <v>0</v>
      </c>
      <c r="AI2140">
        <v>120</v>
      </c>
      <c r="AJ2140" t="s">
        <v>348</v>
      </c>
      <c r="AK2140" t="s">
        <v>348</v>
      </c>
      <c r="AL2140" t="s">
        <v>349</v>
      </c>
      <c r="AM2140">
        <v>0</v>
      </c>
      <c r="AN2140">
        <v>0</v>
      </c>
      <c r="AO2140">
        <v>0</v>
      </c>
      <c r="AR2140">
        <v>0</v>
      </c>
      <c r="AU2140">
        <v>0</v>
      </c>
      <c r="AX2140">
        <v>0</v>
      </c>
      <c r="BA2140">
        <v>0</v>
      </c>
      <c r="BD2140">
        <v>0</v>
      </c>
      <c r="BE2140">
        <v>0</v>
      </c>
      <c r="BF2140">
        <v>0</v>
      </c>
      <c r="BG2140">
        <v>0</v>
      </c>
      <c r="BH2140" t="s">
        <v>349</v>
      </c>
      <c r="BI2140">
        <v>0</v>
      </c>
      <c r="BJ2140">
        <v>0</v>
      </c>
      <c r="BK2140">
        <v>0</v>
      </c>
      <c r="BL2140">
        <v>0</v>
      </c>
      <c r="BM2140">
        <v>0</v>
      </c>
      <c r="BN2140" t="s">
        <v>349</v>
      </c>
      <c r="BO2140">
        <v>0</v>
      </c>
      <c r="BP2140">
        <v>0</v>
      </c>
      <c r="BQ2140">
        <v>0</v>
      </c>
      <c r="BR2140">
        <v>0</v>
      </c>
      <c r="BS2140">
        <v>0</v>
      </c>
      <c r="BT2140" t="s">
        <v>349</v>
      </c>
      <c r="BU2140">
        <v>0</v>
      </c>
      <c r="BV2140">
        <v>0</v>
      </c>
      <c r="BW2140">
        <v>0</v>
      </c>
      <c r="BX2140">
        <v>0</v>
      </c>
      <c r="BY2140">
        <v>0</v>
      </c>
      <c r="BZ2140" t="s">
        <v>349</v>
      </c>
      <c r="CA2140">
        <v>0</v>
      </c>
      <c r="CB2140">
        <v>0</v>
      </c>
      <c r="CC2140">
        <v>0</v>
      </c>
      <c r="CD2140">
        <v>0</v>
      </c>
      <c r="CE2140">
        <v>0</v>
      </c>
      <c r="CF2140" t="s">
        <v>349</v>
      </c>
      <c r="CG2140">
        <v>0</v>
      </c>
      <c r="CH2140">
        <v>0</v>
      </c>
      <c r="CI2140">
        <v>120</v>
      </c>
      <c r="CJ2140" t="s">
        <v>347</v>
      </c>
      <c r="CK2140">
        <v>20</v>
      </c>
      <c r="CL2140" t="s">
        <v>349</v>
      </c>
      <c r="CM2140">
        <v>0</v>
      </c>
      <c r="CN2140" s="133">
        <v>0</v>
      </c>
      <c r="CO2140" s="133" t="s">
        <v>347</v>
      </c>
      <c r="CP2140" s="133">
        <v>8</v>
      </c>
      <c r="CQ2140" s="133">
        <v>48</v>
      </c>
      <c r="CR2140">
        <v>5</v>
      </c>
      <c r="CS2140">
        <v>30</v>
      </c>
      <c r="CT2140">
        <v>10</v>
      </c>
      <c r="CU2140" t="s">
        <v>52</v>
      </c>
      <c r="CV2140" t="s">
        <v>418</v>
      </c>
      <c r="CW2140" t="s">
        <v>350</v>
      </c>
      <c r="CY2140">
        <v>0</v>
      </c>
      <c r="DD2140">
        <v>0</v>
      </c>
      <c r="DI2140">
        <v>0</v>
      </c>
      <c r="DN2140">
        <v>0</v>
      </c>
      <c r="DS2140">
        <v>20</v>
      </c>
      <c r="DT2140" t="s">
        <v>348</v>
      </c>
      <c r="DU2140" t="s">
        <v>348</v>
      </c>
      <c r="DV2140" t="s">
        <v>347</v>
      </c>
      <c r="DW2140">
        <v>3</v>
      </c>
      <c r="DX2140">
        <v>18</v>
      </c>
      <c r="DY2140">
        <v>0</v>
      </c>
      <c r="EF2140">
        <v>0</v>
      </c>
      <c r="EM2140">
        <v>0</v>
      </c>
      <c r="ET2140">
        <v>0</v>
      </c>
      <c r="FA2140">
        <v>18</v>
      </c>
      <c r="FB2140" t="s">
        <v>121</v>
      </c>
      <c r="FD2140" t="s">
        <v>359</v>
      </c>
      <c r="FF2140" t="s">
        <v>350</v>
      </c>
      <c r="FH2140">
        <v>0</v>
      </c>
      <c r="FK2140">
        <v>5</v>
      </c>
      <c r="FL2140">
        <v>30</v>
      </c>
      <c r="FM2140">
        <v>2</v>
      </c>
      <c r="FN2140">
        <v>15</v>
      </c>
      <c r="FO2140">
        <v>1</v>
      </c>
      <c r="FP2140">
        <v>3</v>
      </c>
      <c r="FQ2140">
        <v>0</v>
      </c>
      <c r="FR2140">
        <v>0</v>
      </c>
      <c r="FS2140" t="s">
        <v>347</v>
      </c>
      <c r="FT2140">
        <v>10</v>
      </c>
      <c r="FU2140">
        <v>60</v>
      </c>
      <c r="FV2140" t="s">
        <v>52</v>
      </c>
      <c r="FW2140" t="s">
        <v>340</v>
      </c>
      <c r="FX2140" t="s">
        <v>347</v>
      </c>
      <c r="FY2140" t="s">
        <v>121</v>
      </c>
      <c r="FZ2140" t="s">
        <v>347</v>
      </c>
      <c r="GA2140">
        <v>20</v>
      </c>
      <c r="GB2140">
        <v>120</v>
      </c>
      <c r="GC2140" t="s">
        <v>365</v>
      </c>
      <c r="GD2140" t="s">
        <v>408</v>
      </c>
      <c r="GE2140" t="s">
        <v>361</v>
      </c>
      <c r="GF2140" t="s">
        <v>361</v>
      </c>
      <c r="GG2140">
        <v>14</v>
      </c>
      <c r="GH2140" t="s">
        <v>356</v>
      </c>
    </row>
    <row r="2141" spans="1:190" x14ac:dyDescent="0.35">
      <c r="A2141" t="s">
        <v>61</v>
      </c>
      <c r="B2141" t="s">
        <v>62</v>
      </c>
      <c r="C2141" t="s">
        <v>5338</v>
      </c>
      <c r="D2141" t="s">
        <v>3059</v>
      </c>
      <c r="E2141" t="s">
        <v>5437</v>
      </c>
      <c r="F2141" t="s">
        <v>5438</v>
      </c>
      <c r="G2141" t="s">
        <v>5441</v>
      </c>
      <c r="H2141" t="s">
        <v>5442</v>
      </c>
      <c r="I2141">
        <v>14</v>
      </c>
      <c r="J2141">
        <v>4</v>
      </c>
      <c r="K2141" t="s">
        <v>345</v>
      </c>
      <c r="L2141">
        <v>9.6117229290000008</v>
      </c>
      <c r="M2141">
        <v>30.74210394</v>
      </c>
      <c r="N2141" t="s">
        <v>346</v>
      </c>
      <c r="O2141" t="s">
        <v>347</v>
      </c>
      <c r="P2141" s="133">
        <v>23</v>
      </c>
      <c r="Q2141" s="133">
        <v>138</v>
      </c>
      <c r="R2141" s="133">
        <v>23</v>
      </c>
      <c r="S2141" s="133">
        <v>138</v>
      </c>
      <c r="T2141" s="133">
        <v>104</v>
      </c>
      <c r="U2141" t="s">
        <v>62</v>
      </c>
      <c r="V2141" t="s">
        <v>3059</v>
      </c>
      <c r="W2141">
        <v>20</v>
      </c>
      <c r="X2141" t="s">
        <v>62</v>
      </c>
      <c r="Y2141" t="s">
        <v>3059</v>
      </c>
      <c r="Z2141">
        <v>14</v>
      </c>
      <c r="AA2141" t="s">
        <v>62</v>
      </c>
      <c r="AB2141" t="s">
        <v>3059</v>
      </c>
      <c r="AC2141">
        <v>0</v>
      </c>
      <c r="AF2141">
        <v>0</v>
      </c>
      <c r="AI2141">
        <v>0</v>
      </c>
      <c r="AL2141" t="s">
        <v>349</v>
      </c>
      <c r="AM2141">
        <v>0</v>
      </c>
      <c r="AN2141">
        <v>0</v>
      </c>
      <c r="AO2141">
        <v>0</v>
      </c>
      <c r="AR2141">
        <v>0</v>
      </c>
      <c r="AU2141">
        <v>0</v>
      </c>
      <c r="AX2141">
        <v>0</v>
      </c>
      <c r="BA2141">
        <v>0</v>
      </c>
      <c r="BD2141">
        <v>0</v>
      </c>
      <c r="BE2141">
        <v>104</v>
      </c>
      <c r="BF2141">
        <v>0</v>
      </c>
      <c r="BG2141">
        <v>0</v>
      </c>
      <c r="BH2141" t="s">
        <v>349</v>
      </c>
      <c r="BI2141">
        <v>0</v>
      </c>
      <c r="BJ2141">
        <v>0</v>
      </c>
      <c r="BK2141">
        <v>20</v>
      </c>
      <c r="BL2141">
        <v>0</v>
      </c>
      <c r="BM2141">
        <v>0</v>
      </c>
      <c r="BN2141" t="s">
        <v>349</v>
      </c>
      <c r="BO2141">
        <v>0</v>
      </c>
      <c r="BP2141">
        <v>0</v>
      </c>
      <c r="BQ2141">
        <v>14</v>
      </c>
      <c r="BR2141">
        <v>0</v>
      </c>
      <c r="BS2141">
        <v>0</v>
      </c>
      <c r="BT2141" t="s">
        <v>349</v>
      </c>
      <c r="BU2141">
        <v>0</v>
      </c>
      <c r="BV2141">
        <v>0</v>
      </c>
      <c r="BW2141">
        <v>0</v>
      </c>
      <c r="BX2141">
        <v>0</v>
      </c>
      <c r="BY2141">
        <v>0</v>
      </c>
      <c r="BZ2141" t="s">
        <v>349</v>
      </c>
      <c r="CA2141">
        <v>0</v>
      </c>
      <c r="CB2141">
        <v>0</v>
      </c>
      <c r="CC2141">
        <v>0</v>
      </c>
      <c r="CD2141">
        <v>0</v>
      </c>
      <c r="CE2141">
        <v>0</v>
      </c>
      <c r="CF2141" t="s">
        <v>349</v>
      </c>
      <c r="CG2141">
        <v>0</v>
      </c>
      <c r="CH2141">
        <v>0</v>
      </c>
      <c r="CI2141">
        <v>0</v>
      </c>
      <c r="CJ2141" t="s">
        <v>349</v>
      </c>
      <c r="CK2141">
        <v>0</v>
      </c>
      <c r="CL2141" t="s">
        <v>349</v>
      </c>
      <c r="CM2141">
        <v>0</v>
      </c>
      <c r="CN2141" s="133">
        <v>0</v>
      </c>
      <c r="CO2141" s="133" t="s">
        <v>347</v>
      </c>
      <c r="CP2141" s="133">
        <v>20</v>
      </c>
      <c r="CQ2141" s="133">
        <v>120</v>
      </c>
      <c r="CR2141">
        <v>17</v>
      </c>
      <c r="CS2141">
        <v>102</v>
      </c>
      <c r="CT2141">
        <v>0</v>
      </c>
      <c r="CY2141">
        <v>20</v>
      </c>
      <c r="CZ2141" t="s">
        <v>62</v>
      </c>
      <c r="DA2141" t="s">
        <v>3059</v>
      </c>
      <c r="DB2141" t="s">
        <v>350</v>
      </c>
      <c r="DD2141">
        <v>9</v>
      </c>
      <c r="DE2141" t="s">
        <v>62</v>
      </c>
      <c r="DF2141" t="s">
        <v>3059</v>
      </c>
      <c r="DG2141" t="s">
        <v>350</v>
      </c>
      <c r="DI2141">
        <v>30</v>
      </c>
      <c r="DJ2141" t="s">
        <v>62</v>
      </c>
      <c r="DK2141" t="s">
        <v>3059</v>
      </c>
      <c r="DL2141" t="s">
        <v>350</v>
      </c>
      <c r="DN2141">
        <v>15</v>
      </c>
      <c r="DO2141" t="s">
        <v>62</v>
      </c>
      <c r="DP2141" t="s">
        <v>3059</v>
      </c>
      <c r="DQ2141" t="s">
        <v>350</v>
      </c>
      <c r="DS2141">
        <v>28</v>
      </c>
      <c r="DT2141" t="s">
        <v>348</v>
      </c>
      <c r="DU2141" t="s">
        <v>348</v>
      </c>
      <c r="DV2141" t="s">
        <v>347</v>
      </c>
      <c r="DW2141">
        <v>3</v>
      </c>
      <c r="DX2141">
        <v>18</v>
      </c>
      <c r="DY2141">
        <v>0</v>
      </c>
      <c r="EF2141">
        <v>0</v>
      </c>
      <c r="EM2141">
        <v>0</v>
      </c>
      <c r="ET2141">
        <v>0</v>
      </c>
      <c r="FA2141">
        <v>18</v>
      </c>
      <c r="FB2141" t="s">
        <v>121</v>
      </c>
      <c r="FD2141" t="s">
        <v>359</v>
      </c>
      <c r="FF2141" t="s">
        <v>350</v>
      </c>
      <c r="FH2141">
        <v>0</v>
      </c>
      <c r="FK2141">
        <v>10</v>
      </c>
      <c r="FL2141">
        <v>60</v>
      </c>
      <c r="FM2141">
        <v>7</v>
      </c>
      <c r="FN2141">
        <v>42</v>
      </c>
      <c r="FO2141">
        <v>3</v>
      </c>
      <c r="FP2141">
        <v>18</v>
      </c>
      <c r="FQ2141">
        <v>0</v>
      </c>
      <c r="FR2141">
        <v>0</v>
      </c>
      <c r="FS2141" t="s">
        <v>347</v>
      </c>
      <c r="FT2141">
        <v>44</v>
      </c>
      <c r="FU2141">
        <v>264</v>
      </c>
      <c r="FV2141" t="s">
        <v>62</v>
      </c>
      <c r="FW2141" t="s">
        <v>3059</v>
      </c>
      <c r="FX2141" t="s">
        <v>347</v>
      </c>
      <c r="FY2141" t="s">
        <v>121</v>
      </c>
      <c r="FZ2141" t="s">
        <v>347</v>
      </c>
      <c r="GA2141">
        <v>3</v>
      </c>
      <c r="GB2141">
        <v>18</v>
      </c>
      <c r="GC2141" t="s">
        <v>353</v>
      </c>
      <c r="GD2141" t="s">
        <v>408</v>
      </c>
      <c r="GE2141" t="s">
        <v>354</v>
      </c>
      <c r="GF2141" t="s">
        <v>354</v>
      </c>
      <c r="GG2141">
        <v>14</v>
      </c>
      <c r="GH2141" t="s">
        <v>356</v>
      </c>
    </row>
    <row r="2142" spans="1:190" x14ac:dyDescent="0.35">
      <c r="A2142" t="s">
        <v>61</v>
      </c>
      <c r="B2142" t="s">
        <v>62</v>
      </c>
      <c r="C2142" t="s">
        <v>5338</v>
      </c>
      <c r="D2142" t="s">
        <v>3059</v>
      </c>
      <c r="E2142" t="s">
        <v>5437</v>
      </c>
      <c r="F2142" t="s">
        <v>5438</v>
      </c>
      <c r="G2142" t="s">
        <v>5443</v>
      </c>
      <c r="H2142" t="s">
        <v>5444</v>
      </c>
      <c r="I2142">
        <v>14</v>
      </c>
      <c r="J2142">
        <v>4</v>
      </c>
      <c r="K2142" t="s">
        <v>345</v>
      </c>
      <c r="L2142">
        <v>9.6117229290000008</v>
      </c>
      <c r="M2142">
        <v>30.655584340000001</v>
      </c>
      <c r="N2142" t="s">
        <v>346</v>
      </c>
      <c r="O2142" t="s">
        <v>347</v>
      </c>
      <c r="P2142" s="133">
        <v>25</v>
      </c>
      <c r="Q2142" s="133">
        <v>150</v>
      </c>
      <c r="R2142" s="133">
        <v>22</v>
      </c>
      <c r="S2142" s="133">
        <v>132</v>
      </c>
      <c r="T2142" s="133">
        <v>78</v>
      </c>
      <c r="U2142" t="s">
        <v>62</v>
      </c>
      <c r="V2142" t="s">
        <v>3059</v>
      </c>
      <c r="W2142">
        <v>30</v>
      </c>
      <c r="X2142" t="s">
        <v>62</v>
      </c>
      <c r="Y2142" t="s">
        <v>3059</v>
      </c>
      <c r="Z2142">
        <v>10</v>
      </c>
      <c r="AA2142" t="s">
        <v>62</v>
      </c>
      <c r="AB2142" t="s">
        <v>3059</v>
      </c>
      <c r="AC2142">
        <v>10</v>
      </c>
      <c r="AD2142" t="s">
        <v>62</v>
      </c>
      <c r="AE2142" t="s">
        <v>3059</v>
      </c>
      <c r="AF2142">
        <v>0</v>
      </c>
      <c r="AI2142">
        <v>4</v>
      </c>
      <c r="AJ2142" t="s">
        <v>348</v>
      </c>
      <c r="AK2142" t="s">
        <v>348</v>
      </c>
      <c r="AL2142" t="s">
        <v>347</v>
      </c>
      <c r="AM2142">
        <v>3</v>
      </c>
      <c r="AN2142">
        <v>18</v>
      </c>
      <c r="AO2142">
        <v>0</v>
      </c>
      <c r="AR2142">
        <v>0</v>
      </c>
      <c r="AU2142">
        <v>0</v>
      </c>
      <c r="AX2142">
        <v>18</v>
      </c>
      <c r="AY2142" t="s">
        <v>121</v>
      </c>
      <c r="AZ2142" t="s">
        <v>359</v>
      </c>
      <c r="BA2142">
        <v>0</v>
      </c>
      <c r="BD2142">
        <v>0</v>
      </c>
      <c r="BE2142">
        <v>78</v>
      </c>
      <c r="BF2142">
        <v>0</v>
      </c>
      <c r="BG2142">
        <v>0</v>
      </c>
      <c r="BH2142" t="s">
        <v>349</v>
      </c>
      <c r="BI2142">
        <v>0</v>
      </c>
      <c r="BJ2142">
        <v>0</v>
      </c>
      <c r="BK2142">
        <v>30</v>
      </c>
      <c r="BL2142">
        <v>0</v>
      </c>
      <c r="BM2142">
        <v>0</v>
      </c>
      <c r="BN2142" t="s">
        <v>349</v>
      </c>
      <c r="BO2142">
        <v>0</v>
      </c>
      <c r="BP2142">
        <v>0</v>
      </c>
      <c r="BQ2142">
        <v>10</v>
      </c>
      <c r="BR2142">
        <v>0</v>
      </c>
      <c r="BS2142">
        <v>0</v>
      </c>
      <c r="BT2142" t="s">
        <v>349</v>
      </c>
      <c r="BU2142">
        <v>0</v>
      </c>
      <c r="BV2142">
        <v>0</v>
      </c>
      <c r="BW2142">
        <v>10</v>
      </c>
      <c r="BX2142">
        <v>0</v>
      </c>
      <c r="BY2142">
        <v>18</v>
      </c>
      <c r="BZ2142" t="s">
        <v>349</v>
      </c>
      <c r="CA2142">
        <v>0</v>
      </c>
      <c r="CB2142">
        <v>0</v>
      </c>
      <c r="CC2142">
        <v>0</v>
      </c>
      <c r="CD2142">
        <v>0</v>
      </c>
      <c r="CE2142">
        <v>0</v>
      </c>
      <c r="CF2142" t="s">
        <v>349</v>
      </c>
      <c r="CG2142">
        <v>0</v>
      </c>
      <c r="CH2142">
        <v>0</v>
      </c>
      <c r="CI2142">
        <v>4</v>
      </c>
      <c r="CJ2142" t="s">
        <v>349</v>
      </c>
      <c r="CK2142">
        <v>0</v>
      </c>
      <c r="CL2142" t="s">
        <v>349</v>
      </c>
      <c r="CM2142">
        <v>0</v>
      </c>
      <c r="CN2142" s="133">
        <v>0</v>
      </c>
      <c r="CO2142" s="133" t="s">
        <v>347</v>
      </c>
      <c r="CP2142" s="133">
        <v>37</v>
      </c>
      <c r="CQ2142" s="133">
        <v>222</v>
      </c>
      <c r="CR2142">
        <v>27</v>
      </c>
      <c r="CS2142">
        <v>162</v>
      </c>
      <c r="CT2142">
        <v>0</v>
      </c>
      <c r="CY2142">
        <v>5</v>
      </c>
      <c r="CZ2142" t="s">
        <v>62</v>
      </c>
      <c r="DA2142" t="s">
        <v>3059</v>
      </c>
      <c r="DB2142" t="s">
        <v>444</v>
      </c>
      <c r="DD2142">
        <v>20</v>
      </c>
      <c r="DE2142" t="s">
        <v>62</v>
      </c>
      <c r="DF2142" t="s">
        <v>3059</v>
      </c>
      <c r="DG2142" t="s">
        <v>350</v>
      </c>
      <c r="DI2142">
        <v>52</v>
      </c>
      <c r="DJ2142" t="s">
        <v>62</v>
      </c>
      <c r="DK2142" t="s">
        <v>3059</v>
      </c>
      <c r="DL2142" t="s">
        <v>350</v>
      </c>
      <c r="DN2142">
        <v>45</v>
      </c>
      <c r="DO2142" t="s">
        <v>62</v>
      </c>
      <c r="DP2142" t="s">
        <v>3059</v>
      </c>
      <c r="DQ2142" t="s">
        <v>350</v>
      </c>
      <c r="DS2142">
        <v>40</v>
      </c>
      <c r="DT2142" t="s">
        <v>348</v>
      </c>
      <c r="DU2142" t="s">
        <v>348</v>
      </c>
      <c r="DV2142" t="s">
        <v>347</v>
      </c>
      <c r="DW2142">
        <v>10</v>
      </c>
      <c r="DX2142">
        <v>60</v>
      </c>
      <c r="DY2142">
        <v>0</v>
      </c>
      <c r="EF2142">
        <v>0</v>
      </c>
      <c r="EM2142">
        <v>0</v>
      </c>
      <c r="ET2142">
        <v>0</v>
      </c>
      <c r="FA2142">
        <v>60</v>
      </c>
      <c r="FB2142" t="s">
        <v>121</v>
      </c>
      <c r="FD2142" t="s">
        <v>359</v>
      </c>
      <c r="FF2142" t="s">
        <v>350</v>
      </c>
      <c r="FH2142">
        <v>0</v>
      </c>
      <c r="FK2142">
        <v>23</v>
      </c>
      <c r="FL2142">
        <v>138</v>
      </c>
      <c r="FM2142">
        <v>10</v>
      </c>
      <c r="FN2142">
        <v>60</v>
      </c>
      <c r="FO2142">
        <v>4</v>
      </c>
      <c r="FP2142">
        <v>24</v>
      </c>
      <c r="FQ2142">
        <v>0</v>
      </c>
      <c r="FR2142">
        <v>0</v>
      </c>
      <c r="FS2142" t="s">
        <v>347</v>
      </c>
      <c r="FT2142">
        <v>51</v>
      </c>
      <c r="FU2142">
        <v>306</v>
      </c>
      <c r="FV2142" t="s">
        <v>62</v>
      </c>
      <c r="FW2142" t="s">
        <v>3059</v>
      </c>
      <c r="FX2142" t="s">
        <v>347</v>
      </c>
      <c r="FY2142" t="s">
        <v>121</v>
      </c>
      <c r="FZ2142" t="s">
        <v>347</v>
      </c>
      <c r="GA2142">
        <v>17</v>
      </c>
      <c r="GB2142">
        <v>102</v>
      </c>
      <c r="GC2142" t="s">
        <v>353</v>
      </c>
      <c r="GD2142" t="s">
        <v>408</v>
      </c>
      <c r="GE2142" t="s">
        <v>354</v>
      </c>
      <c r="GF2142" t="s">
        <v>354</v>
      </c>
      <c r="GG2142">
        <v>14</v>
      </c>
      <c r="GH2142" t="s">
        <v>356</v>
      </c>
    </row>
    <row r="2143" spans="1:190" x14ac:dyDescent="0.35">
      <c r="A2143" t="s">
        <v>61</v>
      </c>
      <c r="B2143" t="s">
        <v>62</v>
      </c>
      <c r="C2143" t="s">
        <v>5338</v>
      </c>
      <c r="D2143" t="s">
        <v>3059</v>
      </c>
      <c r="E2143" t="s">
        <v>5437</v>
      </c>
      <c r="F2143" t="s">
        <v>5438</v>
      </c>
      <c r="G2143" t="s">
        <v>5445</v>
      </c>
      <c r="H2143" t="s">
        <v>5446</v>
      </c>
      <c r="I2143">
        <v>14</v>
      </c>
      <c r="J2143">
        <v>4</v>
      </c>
      <c r="K2143" t="s">
        <v>345</v>
      </c>
      <c r="L2143">
        <v>9.6117229290000008</v>
      </c>
      <c r="M2143">
        <v>30.670067939999999</v>
      </c>
      <c r="N2143" t="s">
        <v>346</v>
      </c>
      <c r="O2143" t="s">
        <v>347</v>
      </c>
      <c r="P2143" s="133">
        <v>20</v>
      </c>
      <c r="Q2143" s="133">
        <v>120</v>
      </c>
      <c r="R2143" s="133">
        <v>16</v>
      </c>
      <c r="S2143" s="133">
        <v>96</v>
      </c>
      <c r="T2143" s="133">
        <v>30</v>
      </c>
      <c r="U2143" t="s">
        <v>62</v>
      </c>
      <c r="V2143" t="s">
        <v>3059</v>
      </c>
      <c r="W2143">
        <v>0</v>
      </c>
      <c r="Z2143">
        <v>0</v>
      </c>
      <c r="AC2143">
        <v>0</v>
      </c>
      <c r="AF2143">
        <v>0</v>
      </c>
      <c r="AI2143">
        <v>66</v>
      </c>
      <c r="AJ2143" t="s">
        <v>348</v>
      </c>
      <c r="AK2143" t="s">
        <v>348</v>
      </c>
      <c r="AL2143" t="s">
        <v>347</v>
      </c>
      <c r="AM2143">
        <v>4</v>
      </c>
      <c r="AN2143">
        <v>24</v>
      </c>
      <c r="AO2143">
        <v>0</v>
      </c>
      <c r="AR2143">
        <v>0</v>
      </c>
      <c r="AU2143">
        <v>0</v>
      </c>
      <c r="AX2143">
        <v>0</v>
      </c>
      <c r="BA2143">
        <v>0</v>
      </c>
      <c r="BD2143">
        <v>24</v>
      </c>
      <c r="BE2143">
        <v>24</v>
      </c>
      <c r="BF2143">
        <v>0</v>
      </c>
      <c r="BG2143">
        <v>6</v>
      </c>
      <c r="BH2143" t="s">
        <v>349</v>
      </c>
      <c r="BI2143">
        <v>0</v>
      </c>
      <c r="BJ2143">
        <v>0</v>
      </c>
      <c r="BK2143">
        <v>0</v>
      </c>
      <c r="BL2143">
        <v>0</v>
      </c>
      <c r="BM2143">
        <v>0</v>
      </c>
      <c r="BN2143" t="s">
        <v>349</v>
      </c>
      <c r="BO2143">
        <v>0</v>
      </c>
      <c r="BP2143">
        <v>0</v>
      </c>
      <c r="BQ2143">
        <v>0</v>
      </c>
      <c r="BR2143">
        <v>0</v>
      </c>
      <c r="BS2143">
        <v>0</v>
      </c>
      <c r="BT2143" t="s">
        <v>349</v>
      </c>
      <c r="BU2143">
        <v>0</v>
      </c>
      <c r="BV2143">
        <v>0</v>
      </c>
      <c r="BW2143">
        <v>0</v>
      </c>
      <c r="BX2143">
        <v>0</v>
      </c>
      <c r="BY2143">
        <v>0</v>
      </c>
      <c r="BZ2143" t="s">
        <v>349</v>
      </c>
      <c r="CA2143">
        <v>0</v>
      </c>
      <c r="CB2143">
        <v>0</v>
      </c>
      <c r="CC2143">
        <v>0</v>
      </c>
      <c r="CD2143">
        <v>0</v>
      </c>
      <c r="CE2143">
        <v>0</v>
      </c>
      <c r="CF2143" t="s">
        <v>349</v>
      </c>
      <c r="CG2143">
        <v>0</v>
      </c>
      <c r="CH2143">
        <v>0</v>
      </c>
      <c r="CI2143">
        <v>90</v>
      </c>
      <c r="CJ2143" t="s">
        <v>347</v>
      </c>
      <c r="CK2143">
        <v>20</v>
      </c>
      <c r="CL2143" t="s">
        <v>349</v>
      </c>
      <c r="CM2143">
        <v>0</v>
      </c>
      <c r="CN2143" s="133">
        <v>0</v>
      </c>
      <c r="CO2143" s="133" t="s">
        <v>347</v>
      </c>
      <c r="CP2143" s="133">
        <v>9</v>
      </c>
      <c r="CQ2143" s="133">
        <v>48</v>
      </c>
      <c r="CR2143">
        <v>5</v>
      </c>
      <c r="CS2143">
        <v>30</v>
      </c>
      <c r="CT2143">
        <v>5</v>
      </c>
      <c r="CU2143" t="s">
        <v>52</v>
      </c>
      <c r="CV2143" t="s">
        <v>418</v>
      </c>
      <c r="CW2143" t="s">
        <v>350</v>
      </c>
      <c r="CY2143">
        <v>0</v>
      </c>
      <c r="DD2143">
        <v>0</v>
      </c>
      <c r="DI2143">
        <v>0</v>
      </c>
      <c r="DN2143">
        <v>0</v>
      </c>
      <c r="DS2143">
        <v>25</v>
      </c>
      <c r="DT2143" t="s">
        <v>348</v>
      </c>
      <c r="DU2143" t="s">
        <v>348</v>
      </c>
      <c r="DV2143" t="s">
        <v>347</v>
      </c>
      <c r="DW2143">
        <v>4</v>
      </c>
      <c r="DX2143">
        <v>18</v>
      </c>
      <c r="DY2143">
        <v>0</v>
      </c>
      <c r="EF2143">
        <v>0</v>
      </c>
      <c r="EM2143">
        <v>0</v>
      </c>
      <c r="ET2143">
        <v>0</v>
      </c>
      <c r="FA2143">
        <v>18</v>
      </c>
      <c r="FB2143" t="s">
        <v>121</v>
      </c>
      <c r="FD2143" t="s">
        <v>359</v>
      </c>
      <c r="FF2143" t="s">
        <v>350</v>
      </c>
      <c r="FH2143">
        <v>0</v>
      </c>
      <c r="FK2143">
        <v>5</v>
      </c>
      <c r="FL2143">
        <v>28</v>
      </c>
      <c r="FM2143">
        <v>3</v>
      </c>
      <c r="FN2143">
        <v>15</v>
      </c>
      <c r="FO2143">
        <v>1</v>
      </c>
      <c r="FP2143">
        <v>5</v>
      </c>
      <c r="FQ2143">
        <v>0</v>
      </c>
      <c r="FR2143">
        <v>0</v>
      </c>
      <c r="FS2143" t="s">
        <v>347</v>
      </c>
      <c r="FT2143">
        <v>10</v>
      </c>
      <c r="FU2143">
        <v>60</v>
      </c>
      <c r="FV2143" t="s">
        <v>52</v>
      </c>
      <c r="FW2143" t="s">
        <v>340</v>
      </c>
      <c r="FX2143" t="s">
        <v>347</v>
      </c>
      <c r="FY2143" t="s">
        <v>121</v>
      </c>
      <c r="FZ2143" t="s">
        <v>347</v>
      </c>
      <c r="GA2143">
        <v>10</v>
      </c>
      <c r="GB2143">
        <v>60</v>
      </c>
      <c r="GC2143" t="s">
        <v>365</v>
      </c>
      <c r="GD2143" t="s">
        <v>408</v>
      </c>
      <c r="GE2143" t="s">
        <v>354</v>
      </c>
      <c r="GF2143" t="s">
        <v>354</v>
      </c>
      <c r="GG2143">
        <v>14</v>
      </c>
      <c r="GH2143" t="s">
        <v>356</v>
      </c>
    </row>
    <row r="2144" spans="1:190" x14ac:dyDescent="0.35">
      <c r="A2144" t="s">
        <v>61</v>
      </c>
      <c r="B2144" t="s">
        <v>62</v>
      </c>
      <c r="C2144" t="s">
        <v>5338</v>
      </c>
      <c r="D2144" t="s">
        <v>3059</v>
      </c>
      <c r="E2144" t="s">
        <v>5437</v>
      </c>
      <c r="F2144" t="s">
        <v>5438</v>
      </c>
      <c r="G2144" t="s">
        <v>5447</v>
      </c>
      <c r="H2144" t="s">
        <v>5448</v>
      </c>
      <c r="I2144">
        <v>14</v>
      </c>
      <c r="J2144">
        <v>4</v>
      </c>
      <c r="K2144" t="s">
        <v>345</v>
      </c>
      <c r="L2144">
        <v>9.6117229290000008</v>
      </c>
      <c r="M2144">
        <v>30.738867299999999</v>
      </c>
      <c r="N2144" t="s">
        <v>346</v>
      </c>
      <c r="O2144" t="s">
        <v>347</v>
      </c>
      <c r="P2144" s="133">
        <v>30</v>
      </c>
      <c r="Q2144" s="133">
        <v>180</v>
      </c>
      <c r="R2144" s="133">
        <v>20</v>
      </c>
      <c r="S2144" s="133">
        <v>120</v>
      </c>
      <c r="T2144" s="133">
        <v>20</v>
      </c>
      <c r="U2144" t="s">
        <v>62</v>
      </c>
      <c r="V2144" t="s">
        <v>3059</v>
      </c>
      <c r="W2144">
        <v>0</v>
      </c>
      <c r="Z2144">
        <v>0</v>
      </c>
      <c r="AC2144">
        <v>0</v>
      </c>
      <c r="AF2144">
        <v>60</v>
      </c>
      <c r="AG2144" t="s">
        <v>62</v>
      </c>
      <c r="AH2144" t="s">
        <v>3059</v>
      </c>
      <c r="AI2144">
        <v>40</v>
      </c>
      <c r="AJ2144" t="s">
        <v>348</v>
      </c>
      <c r="AK2144" t="s">
        <v>348</v>
      </c>
      <c r="AL2144" t="s">
        <v>347</v>
      </c>
      <c r="AM2144">
        <v>10</v>
      </c>
      <c r="AN2144">
        <v>60</v>
      </c>
      <c r="AO2144">
        <v>0</v>
      </c>
      <c r="AR2144">
        <v>0</v>
      </c>
      <c r="AU2144">
        <v>0</v>
      </c>
      <c r="AX2144">
        <v>0</v>
      </c>
      <c r="BA2144">
        <v>60</v>
      </c>
      <c r="BB2144" t="s">
        <v>121</v>
      </c>
      <c r="BC2144" t="s">
        <v>359</v>
      </c>
      <c r="BD2144">
        <v>0</v>
      </c>
      <c r="BE2144">
        <v>20</v>
      </c>
      <c r="BF2144">
        <v>0</v>
      </c>
      <c r="BG2144">
        <v>0</v>
      </c>
      <c r="BH2144" t="s">
        <v>349</v>
      </c>
      <c r="BI2144">
        <v>0</v>
      </c>
      <c r="BJ2144">
        <v>0</v>
      </c>
      <c r="BK2144">
        <v>0</v>
      </c>
      <c r="BL2144">
        <v>0</v>
      </c>
      <c r="BM2144">
        <v>0</v>
      </c>
      <c r="BN2144" t="s">
        <v>349</v>
      </c>
      <c r="BO2144">
        <v>0</v>
      </c>
      <c r="BP2144">
        <v>0</v>
      </c>
      <c r="BQ2144">
        <v>0</v>
      </c>
      <c r="BR2144">
        <v>0</v>
      </c>
      <c r="BS2144">
        <v>0</v>
      </c>
      <c r="BT2144" t="s">
        <v>349</v>
      </c>
      <c r="BU2144">
        <v>0</v>
      </c>
      <c r="BV2144">
        <v>0</v>
      </c>
      <c r="BW2144">
        <v>0</v>
      </c>
      <c r="BX2144">
        <v>0</v>
      </c>
      <c r="BY2144">
        <v>0</v>
      </c>
      <c r="BZ2144" t="s">
        <v>349</v>
      </c>
      <c r="CA2144">
        <v>0</v>
      </c>
      <c r="CB2144">
        <v>0</v>
      </c>
      <c r="CC2144">
        <v>120</v>
      </c>
      <c r="CD2144">
        <v>0</v>
      </c>
      <c r="CE2144">
        <v>0</v>
      </c>
      <c r="CF2144" t="s">
        <v>349</v>
      </c>
      <c r="CG2144">
        <v>0</v>
      </c>
      <c r="CH2144">
        <v>0</v>
      </c>
      <c r="CI2144">
        <v>40</v>
      </c>
      <c r="CJ2144" t="s">
        <v>347</v>
      </c>
      <c r="CK2144">
        <v>20</v>
      </c>
      <c r="CL2144" t="s">
        <v>349</v>
      </c>
      <c r="CM2144">
        <v>0</v>
      </c>
      <c r="CN2144" s="133">
        <v>0</v>
      </c>
      <c r="CO2144" s="133" t="s">
        <v>347</v>
      </c>
      <c r="CP2144" s="133">
        <v>25</v>
      </c>
      <c r="CQ2144" s="133">
        <v>150</v>
      </c>
      <c r="CR2144">
        <v>15</v>
      </c>
      <c r="CS2144">
        <v>90</v>
      </c>
      <c r="CT2144">
        <v>2</v>
      </c>
      <c r="CU2144" t="s">
        <v>52</v>
      </c>
      <c r="CV2144" t="s">
        <v>418</v>
      </c>
      <c r="CW2144" t="s">
        <v>350</v>
      </c>
      <c r="CY2144">
        <v>0</v>
      </c>
      <c r="DD2144">
        <v>0</v>
      </c>
      <c r="DI2144">
        <v>0</v>
      </c>
      <c r="DN2144">
        <v>0</v>
      </c>
      <c r="DS2144">
        <v>88</v>
      </c>
      <c r="DT2144" t="s">
        <v>348</v>
      </c>
      <c r="DU2144" t="s">
        <v>348</v>
      </c>
      <c r="DV2144" t="s">
        <v>347</v>
      </c>
      <c r="DW2144">
        <v>10</v>
      </c>
      <c r="DX2144">
        <v>60</v>
      </c>
      <c r="DY2144">
        <v>0</v>
      </c>
      <c r="EF2144">
        <v>0</v>
      </c>
      <c r="EM2144">
        <v>0</v>
      </c>
      <c r="ET2144">
        <v>0</v>
      </c>
      <c r="FA2144">
        <v>60</v>
      </c>
      <c r="FB2144" t="s">
        <v>121</v>
      </c>
      <c r="FD2144" t="s">
        <v>359</v>
      </c>
      <c r="FF2144" t="s">
        <v>350</v>
      </c>
      <c r="FH2144">
        <v>0</v>
      </c>
      <c r="FK2144">
        <v>13</v>
      </c>
      <c r="FL2144">
        <v>90</v>
      </c>
      <c r="FM2144">
        <v>8</v>
      </c>
      <c r="FN2144">
        <v>45</v>
      </c>
      <c r="FO2144">
        <v>4</v>
      </c>
      <c r="FP2144">
        <v>15</v>
      </c>
      <c r="FQ2144">
        <v>0</v>
      </c>
      <c r="FR2144">
        <v>0</v>
      </c>
      <c r="FS2144" t="s">
        <v>347</v>
      </c>
      <c r="FT2144">
        <v>6</v>
      </c>
      <c r="FU2144">
        <v>36</v>
      </c>
      <c r="FV2144" t="s">
        <v>52</v>
      </c>
      <c r="FW2144" t="s">
        <v>340</v>
      </c>
      <c r="FX2144" t="s">
        <v>347</v>
      </c>
      <c r="FY2144" t="s">
        <v>121</v>
      </c>
      <c r="FZ2144" t="s">
        <v>347</v>
      </c>
      <c r="GA2144">
        <v>30</v>
      </c>
      <c r="GB2144">
        <v>180</v>
      </c>
      <c r="GC2144" t="s">
        <v>365</v>
      </c>
      <c r="GD2144" t="s">
        <v>408</v>
      </c>
      <c r="GE2144" t="s">
        <v>354</v>
      </c>
      <c r="GF2144" t="s">
        <v>354</v>
      </c>
      <c r="GG2144">
        <v>14</v>
      </c>
      <c r="GH2144" t="s">
        <v>356</v>
      </c>
    </row>
    <row r="2145" spans="1:191" x14ac:dyDescent="0.35">
      <c r="A2145" t="s">
        <v>61</v>
      </c>
      <c r="B2145" t="s">
        <v>62</v>
      </c>
      <c r="C2145" t="s">
        <v>5449</v>
      </c>
      <c r="D2145" t="s">
        <v>550</v>
      </c>
      <c r="E2145" t="s">
        <v>5450</v>
      </c>
      <c r="F2145" t="s">
        <v>5451</v>
      </c>
      <c r="G2145" t="s">
        <v>5452</v>
      </c>
      <c r="H2145" t="s">
        <v>5453</v>
      </c>
      <c r="I2145">
        <v>14</v>
      </c>
      <c r="J2145">
        <v>8</v>
      </c>
      <c r="K2145" t="s">
        <v>345</v>
      </c>
      <c r="L2145">
        <v>9.2429140000000007</v>
      </c>
      <c r="M2145">
        <v>29.786303</v>
      </c>
      <c r="N2145" t="s">
        <v>346</v>
      </c>
      <c r="O2145" t="s">
        <v>347</v>
      </c>
      <c r="P2145" s="133">
        <v>301</v>
      </c>
      <c r="Q2145" s="133">
        <v>1806</v>
      </c>
      <c r="R2145" s="133">
        <v>272</v>
      </c>
      <c r="S2145" s="133">
        <v>1632</v>
      </c>
      <c r="T2145" s="133">
        <v>176</v>
      </c>
      <c r="U2145" t="s">
        <v>62</v>
      </c>
      <c r="V2145" t="s">
        <v>550</v>
      </c>
      <c r="W2145">
        <v>394</v>
      </c>
      <c r="X2145" t="s">
        <v>62</v>
      </c>
      <c r="Y2145" t="s">
        <v>550</v>
      </c>
      <c r="Z2145">
        <v>514</v>
      </c>
      <c r="AA2145" t="s">
        <v>62</v>
      </c>
      <c r="AB2145" t="s">
        <v>550</v>
      </c>
      <c r="AC2145">
        <v>362</v>
      </c>
      <c r="AD2145" t="s">
        <v>62</v>
      </c>
      <c r="AE2145" t="s">
        <v>550</v>
      </c>
      <c r="AF2145">
        <v>186</v>
      </c>
      <c r="AG2145" t="s">
        <v>62</v>
      </c>
      <c r="AH2145" t="s">
        <v>550</v>
      </c>
      <c r="AI2145">
        <v>0</v>
      </c>
      <c r="AL2145" t="s">
        <v>347</v>
      </c>
      <c r="AM2145">
        <v>29</v>
      </c>
      <c r="AN2145">
        <v>174</v>
      </c>
      <c r="AO2145">
        <v>17</v>
      </c>
      <c r="AP2145" t="s">
        <v>121</v>
      </c>
      <c r="AQ2145" t="s">
        <v>359</v>
      </c>
      <c r="AR2145">
        <v>42</v>
      </c>
      <c r="AS2145" t="s">
        <v>121</v>
      </c>
      <c r="AT2145" t="s">
        <v>359</v>
      </c>
      <c r="AU2145">
        <v>61</v>
      </c>
      <c r="AV2145" t="s">
        <v>121</v>
      </c>
      <c r="AW2145" t="s">
        <v>359</v>
      </c>
      <c r="AX2145">
        <v>21</v>
      </c>
      <c r="AY2145" t="s">
        <v>121</v>
      </c>
      <c r="AZ2145" t="s">
        <v>359</v>
      </c>
      <c r="BA2145">
        <v>33</v>
      </c>
      <c r="BB2145" t="s">
        <v>121</v>
      </c>
      <c r="BC2145" t="s">
        <v>359</v>
      </c>
      <c r="BD2145">
        <v>0</v>
      </c>
      <c r="BE2145">
        <v>193</v>
      </c>
      <c r="BF2145">
        <v>0</v>
      </c>
      <c r="BG2145">
        <v>0</v>
      </c>
      <c r="BH2145" t="s">
        <v>349</v>
      </c>
      <c r="BI2145">
        <v>0</v>
      </c>
      <c r="BJ2145">
        <v>0</v>
      </c>
      <c r="BK2145">
        <v>0</v>
      </c>
      <c r="BL2145">
        <v>436</v>
      </c>
      <c r="BM2145">
        <v>0</v>
      </c>
      <c r="BN2145" t="s">
        <v>349</v>
      </c>
      <c r="BO2145">
        <v>0</v>
      </c>
      <c r="BP2145">
        <v>0</v>
      </c>
      <c r="BQ2145">
        <v>0</v>
      </c>
      <c r="BR2145">
        <v>575</v>
      </c>
      <c r="BS2145">
        <v>0</v>
      </c>
      <c r="BT2145" t="s">
        <v>349</v>
      </c>
      <c r="BU2145">
        <v>0</v>
      </c>
      <c r="BV2145">
        <v>0</v>
      </c>
      <c r="BW2145">
        <v>0</v>
      </c>
      <c r="BX2145">
        <v>0</v>
      </c>
      <c r="BY2145">
        <v>383</v>
      </c>
      <c r="BZ2145" t="s">
        <v>349</v>
      </c>
      <c r="CA2145">
        <v>0</v>
      </c>
      <c r="CB2145">
        <v>0</v>
      </c>
      <c r="CC2145">
        <v>0</v>
      </c>
      <c r="CD2145">
        <v>0</v>
      </c>
      <c r="CE2145">
        <v>219</v>
      </c>
      <c r="CF2145" t="s">
        <v>349</v>
      </c>
      <c r="CG2145">
        <v>0</v>
      </c>
      <c r="CH2145">
        <v>0</v>
      </c>
      <c r="CI2145">
        <v>0</v>
      </c>
      <c r="CJ2145" t="s">
        <v>347</v>
      </c>
      <c r="CK2145">
        <v>186</v>
      </c>
      <c r="CL2145" t="s">
        <v>349</v>
      </c>
      <c r="CM2145">
        <v>0</v>
      </c>
      <c r="CN2145" s="133">
        <v>0</v>
      </c>
      <c r="CO2145" s="133" t="s">
        <v>347</v>
      </c>
      <c r="CP2145" s="133">
        <v>82</v>
      </c>
      <c r="CQ2145" s="133">
        <v>492</v>
      </c>
      <c r="CR2145">
        <v>82</v>
      </c>
      <c r="CS2145">
        <v>492</v>
      </c>
      <c r="CT2145">
        <v>126</v>
      </c>
      <c r="CU2145" t="s">
        <v>62</v>
      </c>
      <c r="CV2145" t="s">
        <v>550</v>
      </c>
      <c r="CW2145" t="s">
        <v>350</v>
      </c>
      <c r="CY2145">
        <v>121</v>
      </c>
      <c r="CZ2145" t="s">
        <v>62</v>
      </c>
      <c r="DA2145" t="s">
        <v>550</v>
      </c>
      <c r="DB2145" t="s">
        <v>444</v>
      </c>
      <c r="DD2145">
        <v>221</v>
      </c>
      <c r="DE2145" t="s">
        <v>62</v>
      </c>
      <c r="DF2145" t="s">
        <v>550</v>
      </c>
      <c r="DG2145" t="s">
        <v>405</v>
      </c>
      <c r="DI2145">
        <v>24</v>
      </c>
      <c r="DJ2145" t="s">
        <v>62</v>
      </c>
      <c r="DK2145" t="s">
        <v>550</v>
      </c>
      <c r="DL2145" t="s">
        <v>405</v>
      </c>
      <c r="DN2145">
        <v>0</v>
      </c>
      <c r="DS2145">
        <v>0</v>
      </c>
      <c r="DV2145" t="s">
        <v>349</v>
      </c>
      <c r="DW2145">
        <v>0</v>
      </c>
      <c r="DX2145">
        <v>0</v>
      </c>
      <c r="DY2145">
        <v>0</v>
      </c>
      <c r="EF2145">
        <v>0</v>
      </c>
      <c r="EM2145">
        <v>0</v>
      </c>
      <c r="ET2145">
        <v>0</v>
      </c>
      <c r="FA2145">
        <v>0</v>
      </c>
      <c r="FH2145">
        <v>0</v>
      </c>
      <c r="FK2145">
        <v>56</v>
      </c>
      <c r="FL2145">
        <v>336</v>
      </c>
      <c r="FM2145">
        <v>16</v>
      </c>
      <c r="FN2145">
        <v>96</v>
      </c>
      <c r="FO2145">
        <v>10</v>
      </c>
      <c r="FP2145">
        <v>60</v>
      </c>
      <c r="FQ2145">
        <v>0</v>
      </c>
      <c r="FR2145">
        <v>0</v>
      </c>
      <c r="FS2145" t="s">
        <v>347</v>
      </c>
      <c r="FT2145">
        <v>24</v>
      </c>
      <c r="FU2145">
        <v>144</v>
      </c>
      <c r="FV2145" t="s">
        <v>62</v>
      </c>
      <c r="FW2145" t="s">
        <v>550</v>
      </c>
      <c r="FX2145" t="s">
        <v>347</v>
      </c>
      <c r="FY2145" t="s">
        <v>121</v>
      </c>
      <c r="FZ2145" t="s">
        <v>347</v>
      </c>
      <c r="GA2145">
        <v>30</v>
      </c>
      <c r="GB2145">
        <v>180</v>
      </c>
      <c r="GC2145" t="s">
        <v>353</v>
      </c>
      <c r="GD2145" t="s">
        <v>354</v>
      </c>
      <c r="GE2145" t="s">
        <v>354</v>
      </c>
      <c r="GF2145" t="s">
        <v>355</v>
      </c>
      <c r="GG2145">
        <v>14</v>
      </c>
      <c r="GH2145" t="s">
        <v>356</v>
      </c>
    </row>
    <row r="2146" spans="1:191" x14ac:dyDescent="0.35">
      <c r="A2146" t="s">
        <v>61</v>
      </c>
      <c r="B2146" t="s">
        <v>62</v>
      </c>
      <c r="C2146" t="s">
        <v>5449</v>
      </c>
      <c r="D2146" t="s">
        <v>550</v>
      </c>
      <c r="E2146" t="s">
        <v>5450</v>
      </c>
      <c r="F2146" t="s">
        <v>5451</v>
      </c>
      <c r="G2146" t="s">
        <v>5454</v>
      </c>
      <c r="H2146" t="s">
        <v>5455</v>
      </c>
      <c r="I2146">
        <v>14</v>
      </c>
      <c r="J2146">
        <v>4</v>
      </c>
      <c r="K2146" t="s">
        <v>345</v>
      </c>
      <c r="L2146">
        <v>9.2612749999999995</v>
      </c>
      <c r="M2146">
        <v>29.807728000000001</v>
      </c>
      <c r="N2146" t="s">
        <v>346</v>
      </c>
      <c r="O2146" t="s">
        <v>347</v>
      </c>
      <c r="P2146" s="133">
        <v>939</v>
      </c>
      <c r="Q2146" s="133">
        <v>5634</v>
      </c>
      <c r="R2146" s="133">
        <v>834</v>
      </c>
      <c r="S2146" s="133">
        <v>5004</v>
      </c>
      <c r="T2146" s="133">
        <v>750</v>
      </c>
      <c r="U2146" t="s">
        <v>62</v>
      </c>
      <c r="V2146" t="s">
        <v>550</v>
      </c>
      <c r="W2146">
        <v>880</v>
      </c>
      <c r="X2146" t="s">
        <v>62</v>
      </c>
      <c r="Y2146" t="s">
        <v>550</v>
      </c>
      <c r="Z2146">
        <v>1334</v>
      </c>
      <c r="AA2146" t="s">
        <v>62</v>
      </c>
      <c r="AB2146" t="s">
        <v>550</v>
      </c>
      <c r="AC2146">
        <v>1620</v>
      </c>
      <c r="AD2146" t="s">
        <v>62</v>
      </c>
      <c r="AE2146" t="s">
        <v>550</v>
      </c>
      <c r="AF2146">
        <v>339</v>
      </c>
      <c r="AG2146" t="s">
        <v>62</v>
      </c>
      <c r="AH2146" t="s">
        <v>2021</v>
      </c>
      <c r="AI2146">
        <v>81</v>
      </c>
      <c r="AJ2146" t="s">
        <v>348</v>
      </c>
      <c r="AK2146" t="s">
        <v>348</v>
      </c>
      <c r="AL2146" t="s">
        <v>347</v>
      </c>
      <c r="AM2146">
        <v>105</v>
      </c>
      <c r="AN2146">
        <v>630</v>
      </c>
      <c r="AO2146">
        <v>192</v>
      </c>
      <c r="AP2146" t="s">
        <v>121</v>
      </c>
      <c r="AQ2146" t="s">
        <v>359</v>
      </c>
      <c r="AR2146">
        <v>221</v>
      </c>
      <c r="AS2146" t="s">
        <v>121</v>
      </c>
      <c r="AT2146" t="s">
        <v>395</v>
      </c>
      <c r="AU2146">
        <v>163</v>
      </c>
      <c r="AV2146" t="s">
        <v>121</v>
      </c>
      <c r="AW2146" t="s">
        <v>359</v>
      </c>
      <c r="AX2146">
        <v>41</v>
      </c>
      <c r="AY2146" t="s">
        <v>121</v>
      </c>
      <c r="AZ2146" t="s">
        <v>359</v>
      </c>
      <c r="BA2146">
        <v>0</v>
      </c>
      <c r="BD2146">
        <v>13</v>
      </c>
      <c r="BE2146">
        <v>749</v>
      </c>
      <c r="BF2146">
        <v>193</v>
      </c>
      <c r="BG2146">
        <v>0</v>
      </c>
      <c r="BH2146" t="s">
        <v>349</v>
      </c>
      <c r="BI2146">
        <v>0</v>
      </c>
      <c r="BJ2146">
        <v>0</v>
      </c>
      <c r="BK2146">
        <v>0</v>
      </c>
      <c r="BL2146">
        <v>1101</v>
      </c>
      <c r="BM2146">
        <v>0</v>
      </c>
      <c r="BN2146" t="s">
        <v>349</v>
      </c>
      <c r="BO2146">
        <v>0</v>
      </c>
      <c r="BP2146">
        <v>0</v>
      </c>
      <c r="BQ2146">
        <v>0</v>
      </c>
      <c r="BR2146">
        <v>165</v>
      </c>
      <c r="BS2146">
        <v>1332</v>
      </c>
      <c r="BT2146" t="s">
        <v>349</v>
      </c>
      <c r="BU2146">
        <v>0</v>
      </c>
      <c r="BV2146">
        <v>0</v>
      </c>
      <c r="BW2146">
        <v>0</v>
      </c>
      <c r="BX2146">
        <v>41</v>
      </c>
      <c r="BY2146">
        <v>1620</v>
      </c>
      <c r="BZ2146" t="s">
        <v>349</v>
      </c>
      <c r="CA2146">
        <v>0</v>
      </c>
      <c r="CB2146">
        <v>0</v>
      </c>
      <c r="CC2146">
        <v>0</v>
      </c>
      <c r="CD2146">
        <v>0</v>
      </c>
      <c r="CE2146">
        <v>339</v>
      </c>
      <c r="CF2146" t="s">
        <v>349</v>
      </c>
      <c r="CG2146">
        <v>0</v>
      </c>
      <c r="CH2146">
        <v>0</v>
      </c>
      <c r="CI2146">
        <v>94</v>
      </c>
      <c r="CJ2146" t="s">
        <v>347</v>
      </c>
      <c r="CK2146">
        <v>4487</v>
      </c>
      <c r="CL2146" t="s">
        <v>349</v>
      </c>
      <c r="CM2146">
        <v>0</v>
      </c>
      <c r="CN2146" s="133">
        <v>0</v>
      </c>
      <c r="CO2146" s="133" t="s">
        <v>347</v>
      </c>
      <c r="CP2146" s="133">
        <v>340</v>
      </c>
      <c r="CQ2146" s="133">
        <v>2040</v>
      </c>
      <c r="CR2146">
        <v>271</v>
      </c>
      <c r="CS2146">
        <v>1626</v>
      </c>
      <c r="CT2146">
        <v>100</v>
      </c>
      <c r="CU2146" t="s">
        <v>62</v>
      </c>
      <c r="CV2146" t="s">
        <v>550</v>
      </c>
      <c r="CW2146" t="s">
        <v>350</v>
      </c>
      <c r="CY2146">
        <v>160</v>
      </c>
      <c r="CZ2146" t="s">
        <v>62</v>
      </c>
      <c r="DA2146" t="s">
        <v>550</v>
      </c>
      <c r="DB2146" t="s">
        <v>444</v>
      </c>
      <c r="DD2146">
        <v>1000</v>
      </c>
      <c r="DE2146" t="s">
        <v>62</v>
      </c>
      <c r="DF2146" t="s">
        <v>550</v>
      </c>
      <c r="DG2146" t="s">
        <v>444</v>
      </c>
      <c r="DI2146">
        <v>225</v>
      </c>
      <c r="DJ2146" t="s">
        <v>62</v>
      </c>
      <c r="DK2146" t="s">
        <v>550</v>
      </c>
      <c r="DL2146" t="s">
        <v>405</v>
      </c>
      <c r="DN2146">
        <v>0</v>
      </c>
      <c r="DS2146">
        <v>141</v>
      </c>
      <c r="DT2146" t="s">
        <v>348</v>
      </c>
      <c r="DU2146" t="s">
        <v>348</v>
      </c>
      <c r="DV2146" t="s">
        <v>347</v>
      </c>
      <c r="DW2146">
        <v>69</v>
      </c>
      <c r="DX2146">
        <v>414</v>
      </c>
      <c r="DY2146">
        <v>49</v>
      </c>
      <c r="DZ2146" t="s">
        <v>121</v>
      </c>
      <c r="EB2146" t="s">
        <v>395</v>
      </c>
      <c r="ED2146" t="s">
        <v>444</v>
      </c>
      <c r="EF2146">
        <v>158</v>
      </c>
      <c r="EG2146" t="s">
        <v>123</v>
      </c>
      <c r="EI2146" t="s">
        <v>1164</v>
      </c>
      <c r="EK2146" t="s">
        <v>444</v>
      </c>
      <c r="EM2146">
        <v>105</v>
      </c>
      <c r="EN2146" t="s">
        <v>121</v>
      </c>
      <c r="EP2146" t="s">
        <v>359</v>
      </c>
      <c r="ER2146" t="s">
        <v>444</v>
      </c>
      <c r="ET2146">
        <v>73</v>
      </c>
      <c r="EU2146" t="s">
        <v>121</v>
      </c>
      <c r="EW2146" t="s">
        <v>359</v>
      </c>
      <c r="EY2146" t="s">
        <v>444</v>
      </c>
      <c r="FA2146">
        <v>0</v>
      </c>
      <c r="FH2146">
        <v>29</v>
      </c>
      <c r="FK2146">
        <v>269</v>
      </c>
      <c r="FL2146">
        <v>1614</v>
      </c>
      <c r="FM2146">
        <v>49</v>
      </c>
      <c r="FN2146">
        <v>294</v>
      </c>
      <c r="FO2146">
        <v>22</v>
      </c>
      <c r="FP2146">
        <v>132</v>
      </c>
      <c r="FQ2146">
        <v>0</v>
      </c>
      <c r="FR2146">
        <v>0</v>
      </c>
      <c r="FS2146" t="s">
        <v>347</v>
      </c>
      <c r="FT2146">
        <v>962</v>
      </c>
      <c r="FU2146">
        <v>5772</v>
      </c>
      <c r="FV2146" t="s">
        <v>62</v>
      </c>
      <c r="FW2146" t="s">
        <v>550</v>
      </c>
      <c r="FX2146" t="s">
        <v>347</v>
      </c>
      <c r="FY2146" t="s">
        <v>121</v>
      </c>
      <c r="FZ2146" t="s">
        <v>347</v>
      </c>
      <c r="GA2146">
        <v>92</v>
      </c>
      <c r="GB2146">
        <v>552</v>
      </c>
      <c r="GC2146" t="s">
        <v>353</v>
      </c>
      <c r="GD2146" t="s">
        <v>361</v>
      </c>
      <c r="GE2146" t="s">
        <v>355</v>
      </c>
      <c r="GF2146" t="s">
        <v>355</v>
      </c>
      <c r="GG2146">
        <v>14</v>
      </c>
      <c r="GH2146" t="s">
        <v>356</v>
      </c>
    </row>
    <row r="2147" spans="1:191" x14ac:dyDescent="0.35">
      <c r="A2147" t="s">
        <v>61</v>
      </c>
      <c r="B2147" t="s">
        <v>62</v>
      </c>
      <c r="C2147" t="s">
        <v>5449</v>
      </c>
      <c r="D2147" t="s">
        <v>550</v>
      </c>
      <c r="E2147" t="s">
        <v>5450</v>
      </c>
      <c r="F2147" t="s">
        <v>5451</v>
      </c>
      <c r="G2147" t="s">
        <v>5456</v>
      </c>
      <c r="H2147" t="s">
        <v>5457</v>
      </c>
      <c r="I2147">
        <v>14</v>
      </c>
      <c r="J2147">
        <v>999</v>
      </c>
      <c r="K2147" t="s">
        <v>345</v>
      </c>
      <c r="L2147">
        <v>9.282</v>
      </c>
      <c r="M2147">
        <v>29.812000000000001</v>
      </c>
      <c r="N2147" t="s">
        <v>346</v>
      </c>
      <c r="O2147" t="s">
        <v>347</v>
      </c>
      <c r="P2147" s="133">
        <v>48</v>
      </c>
      <c r="Q2147" s="133">
        <v>288</v>
      </c>
      <c r="R2147" s="133">
        <v>48</v>
      </c>
      <c r="S2147" s="133">
        <v>288</v>
      </c>
      <c r="T2147" s="133">
        <v>0</v>
      </c>
      <c r="W2147">
        <v>0</v>
      </c>
      <c r="Z2147">
        <v>141</v>
      </c>
      <c r="AA2147" t="s">
        <v>62</v>
      </c>
      <c r="AB2147" t="s">
        <v>550</v>
      </c>
      <c r="AC2147">
        <v>135</v>
      </c>
      <c r="AD2147" t="s">
        <v>62</v>
      </c>
      <c r="AE2147" t="s">
        <v>550</v>
      </c>
      <c r="AF2147">
        <v>12</v>
      </c>
      <c r="AG2147" t="s">
        <v>62</v>
      </c>
      <c r="AH2147" t="s">
        <v>550</v>
      </c>
      <c r="AI2147">
        <v>0</v>
      </c>
      <c r="AL2147" t="s">
        <v>349</v>
      </c>
      <c r="AM2147">
        <v>0</v>
      </c>
      <c r="AN2147">
        <v>0</v>
      </c>
      <c r="AO2147">
        <v>0</v>
      </c>
      <c r="AR2147">
        <v>0</v>
      </c>
      <c r="AU2147">
        <v>0</v>
      </c>
      <c r="AX2147">
        <v>0</v>
      </c>
      <c r="BA2147">
        <v>0</v>
      </c>
      <c r="BD2147">
        <v>0</v>
      </c>
      <c r="BE2147">
        <v>0</v>
      </c>
      <c r="BF2147">
        <v>0</v>
      </c>
      <c r="BG2147">
        <v>0</v>
      </c>
      <c r="BH2147" t="s">
        <v>349</v>
      </c>
      <c r="BI2147">
        <v>0</v>
      </c>
      <c r="BJ2147">
        <v>0</v>
      </c>
      <c r="BK2147">
        <v>0</v>
      </c>
      <c r="BL2147">
        <v>0</v>
      </c>
      <c r="BM2147">
        <v>0</v>
      </c>
      <c r="BN2147" t="s">
        <v>349</v>
      </c>
      <c r="BO2147">
        <v>0</v>
      </c>
      <c r="BP2147">
        <v>0</v>
      </c>
      <c r="BQ2147">
        <v>0</v>
      </c>
      <c r="BR2147">
        <v>0</v>
      </c>
      <c r="BS2147">
        <v>141</v>
      </c>
      <c r="BT2147" t="s">
        <v>349</v>
      </c>
      <c r="BU2147">
        <v>0</v>
      </c>
      <c r="BV2147">
        <v>0</v>
      </c>
      <c r="BW2147">
        <v>0</v>
      </c>
      <c r="BX2147">
        <v>0</v>
      </c>
      <c r="BY2147">
        <v>135</v>
      </c>
      <c r="BZ2147" t="s">
        <v>349</v>
      </c>
      <c r="CA2147">
        <v>0</v>
      </c>
      <c r="CB2147">
        <v>0</v>
      </c>
      <c r="CC2147">
        <v>0</v>
      </c>
      <c r="CD2147">
        <v>0</v>
      </c>
      <c r="CE2147">
        <v>12</v>
      </c>
      <c r="CF2147" t="s">
        <v>349</v>
      </c>
      <c r="CG2147">
        <v>0</v>
      </c>
      <c r="CH2147">
        <v>0</v>
      </c>
      <c r="CI2147">
        <v>0</v>
      </c>
      <c r="CJ2147" t="s">
        <v>349</v>
      </c>
      <c r="CK2147">
        <v>0</v>
      </c>
      <c r="CL2147" t="s">
        <v>349</v>
      </c>
      <c r="CM2147">
        <v>0</v>
      </c>
      <c r="CN2147" s="133">
        <v>0</v>
      </c>
      <c r="CO2147" s="133" t="s">
        <v>349</v>
      </c>
      <c r="CP2147" s="133">
        <v>0</v>
      </c>
      <c r="CQ2147" s="133">
        <v>0</v>
      </c>
      <c r="CR2147">
        <v>0</v>
      </c>
      <c r="CS2147">
        <v>0</v>
      </c>
      <c r="CT2147">
        <v>0</v>
      </c>
      <c r="CY2147">
        <v>0</v>
      </c>
      <c r="DD2147">
        <v>0</v>
      </c>
      <c r="DI2147">
        <v>0</v>
      </c>
      <c r="DN2147">
        <v>0</v>
      </c>
      <c r="DS2147">
        <v>0</v>
      </c>
      <c r="DV2147" t="s">
        <v>349</v>
      </c>
      <c r="DW2147">
        <v>0</v>
      </c>
      <c r="DX2147">
        <v>0</v>
      </c>
      <c r="DY2147">
        <v>0</v>
      </c>
      <c r="EF2147">
        <v>0</v>
      </c>
      <c r="EM2147">
        <v>0</v>
      </c>
      <c r="ET2147">
        <v>0</v>
      </c>
      <c r="FA2147">
        <v>0</v>
      </c>
      <c r="FH2147">
        <v>0</v>
      </c>
      <c r="FK2147">
        <v>0</v>
      </c>
      <c r="FL2147">
        <v>0</v>
      </c>
      <c r="FM2147">
        <v>0</v>
      </c>
      <c r="FN2147">
        <v>0</v>
      </c>
      <c r="FO2147">
        <v>0</v>
      </c>
      <c r="FP2147">
        <v>0</v>
      </c>
      <c r="FQ2147">
        <v>0</v>
      </c>
      <c r="FR2147">
        <v>0</v>
      </c>
      <c r="FS2147" t="s">
        <v>349</v>
      </c>
      <c r="FT2147">
        <v>0</v>
      </c>
      <c r="FU2147">
        <v>0</v>
      </c>
      <c r="FX2147" t="s">
        <v>349</v>
      </c>
      <c r="FZ2147" t="s">
        <v>349</v>
      </c>
      <c r="GA2147">
        <v>0</v>
      </c>
      <c r="GB2147">
        <v>0</v>
      </c>
      <c r="GC2147" t="s">
        <v>349</v>
      </c>
      <c r="GD2147" t="s">
        <v>361</v>
      </c>
      <c r="GE2147" t="s">
        <v>361</v>
      </c>
      <c r="GF2147" t="s">
        <v>361</v>
      </c>
      <c r="GG2147">
        <v>14</v>
      </c>
      <c r="GH2147" t="s">
        <v>356</v>
      </c>
    </row>
    <row r="2148" spans="1:191" x14ac:dyDescent="0.35">
      <c r="A2148" t="s">
        <v>61</v>
      </c>
      <c r="B2148" t="s">
        <v>62</v>
      </c>
      <c r="C2148" t="s">
        <v>5449</v>
      </c>
      <c r="D2148" t="s">
        <v>550</v>
      </c>
      <c r="E2148" t="s">
        <v>5450</v>
      </c>
      <c r="F2148" t="s">
        <v>5451</v>
      </c>
      <c r="G2148" t="s">
        <v>5458</v>
      </c>
      <c r="H2148" t="s">
        <v>5459</v>
      </c>
      <c r="I2148">
        <v>14</v>
      </c>
      <c r="J2148">
        <v>8</v>
      </c>
      <c r="K2148" t="s">
        <v>345</v>
      </c>
      <c r="L2148">
        <v>9.2426919999999999</v>
      </c>
      <c r="M2148">
        <v>29.798275</v>
      </c>
      <c r="N2148" t="s">
        <v>346</v>
      </c>
      <c r="O2148" t="s">
        <v>347</v>
      </c>
      <c r="P2148" s="133">
        <v>55</v>
      </c>
      <c r="Q2148" s="133">
        <v>330</v>
      </c>
      <c r="R2148" s="133">
        <v>49</v>
      </c>
      <c r="S2148" s="133">
        <v>294</v>
      </c>
      <c r="T2148" s="133">
        <v>0</v>
      </c>
      <c r="W2148">
        <v>0</v>
      </c>
      <c r="Z2148">
        <v>0</v>
      </c>
      <c r="AC2148">
        <v>159</v>
      </c>
      <c r="AD2148" t="s">
        <v>62</v>
      </c>
      <c r="AE2148" t="s">
        <v>550</v>
      </c>
      <c r="AF2148">
        <v>135</v>
      </c>
      <c r="AG2148" t="s">
        <v>62</v>
      </c>
      <c r="AH2148" t="s">
        <v>550</v>
      </c>
      <c r="AI2148">
        <v>0</v>
      </c>
      <c r="AL2148" t="s">
        <v>347</v>
      </c>
      <c r="AM2148">
        <v>6</v>
      </c>
      <c r="AN2148">
        <v>36</v>
      </c>
      <c r="AO2148">
        <v>0</v>
      </c>
      <c r="AR2148">
        <v>0</v>
      </c>
      <c r="AU2148">
        <v>0</v>
      </c>
      <c r="AX2148">
        <v>0</v>
      </c>
      <c r="BA2148">
        <v>36</v>
      </c>
      <c r="BB2148" t="s">
        <v>121</v>
      </c>
      <c r="BC2148" t="s">
        <v>359</v>
      </c>
      <c r="BD2148">
        <v>0</v>
      </c>
      <c r="BE2148">
        <v>0</v>
      </c>
      <c r="BF2148">
        <v>0</v>
      </c>
      <c r="BG2148">
        <v>0</v>
      </c>
      <c r="BH2148" t="s">
        <v>349</v>
      </c>
      <c r="BI2148">
        <v>0</v>
      </c>
      <c r="BJ2148">
        <v>0</v>
      </c>
      <c r="BK2148">
        <v>0</v>
      </c>
      <c r="BL2148">
        <v>0</v>
      </c>
      <c r="BM2148">
        <v>0</v>
      </c>
      <c r="BN2148" t="s">
        <v>349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 t="s">
        <v>349</v>
      </c>
      <c r="BU2148">
        <v>0</v>
      </c>
      <c r="BV2148">
        <v>0</v>
      </c>
      <c r="BW2148">
        <v>0</v>
      </c>
      <c r="BX2148">
        <v>0</v>
      </c>
      <c r="BY2148">
        <v>159</v>
      </c>
      <c r="BZ2148" t="s">
        <v>349</v>
      </c>
      <c r="CA2148">
        <v>0</v>
      </c>
      <c r="CB2148">
        <v>0</v>
      </c>
      <c r="CC2148">
        <v>0</v>
      </c>
      <c r="CD2148">
        <v>36</v>
      </c>
      <c r="CE2148">
        <v>135</v>
      </c>
      <c r="CF2148" t="s">
        <v>349</v>
      </c>
      <c r="CG2148">
        <v>0</v>
      </c>
      <c r="CH2148">
        <v>0</v>
      </c>
      <c r="CI2148">
        <v>0</v>
      </c>
      <c r="CJ2148" t="s">
        <v>347</v>
      </c>
      <c r="CK2148">
        <v>294</v>
      </c>
      <c r="CL2148" t="s">
        <v>349</v>
      </c>
      <c r="CM2148">
        <v>0</v>
      </c>
      <c r="CN2148" s="133">
        <v>0</v>
      </c>
      <c r="CO2148" s="133" t="s">
        <v>347</v>
      </c>
      <c r="CP2148" s="133">
        <v>40</v>
      </c>
      <c r="CQ2148" s="133">
        <v>240</v>
      </c>
      <c r="CR2148">
        <v>40</v>
      </c>
      <c r="CS2148">
        <v>240</v>
      </c>
      <c r="CT2148">
        <v>0</v>
      </c>
      <c r="CY2148">
        <v>0</v>
      </c>
      <c r="DD2148">
        <v>0</v>
      </c>
      <c r="DI2148">
        <v>121</v>
      </c>
      <c r="DJ2148" t="s">
        <v>62</v>
      </c>
      <c r="DK2148" t="s">
        <v>550</v>
      </c>
      <c r="DL2148" t="s">
        <v>405</v>
      </c>
      <c r="DN2148">
        <v>119</v>
      </c>
      <c r="DO2148" t="s">
        <v>62</v>
      </c>
      <c r="DP2148" t="s">
        <v>550</v>
      </c>
      <c r="DQ2148" t="s">
        <v>405</v>
      </c>
      <c r="DS2148">
        <v>0</v>
      </c>
      <c r="DV2148" t="s">
        <v>349</v>
      </c>
      <c r="DW2148">
        <v>0</v>
      </c>
      <c r="DX2148">
        <v>0</v>
      </c>
      <c r="DY2148">
        <v>0</v>
      </c>
      <c r="EF2148">
        <v>0</v>
      </c>
      <c r="EM2148">
        <v>0</v>
      </c>
      <c r="ET2148">
        <v>0</v>
      </c>
      <c r="FA2148">
        <v>0</v>
      </c>
      <c r="FH2148">
        <v>0</v>
      </c>
      <c r="FK2148">
        <v>31</v>
      </c>
      <c r="FL2148">
        <v>186</v>
      </c>
      <c r="FM2148">
        <v>9</v>
      </c>
      <c r="FN2148">
        <v>54</v>
      </c>
      <c r="FO2148">
        <v>0</v>
      </c>
      <c r="FP2148">
        <v>0</v>
      </c>
      <c r="FQ2148">
        <v>0</v>
      </c>
      <c r="FR2148">
        <v>0</v>
      </c>
      <c r="FS2148" t="s">
        <v>347</v>
      </c>
      <c r="FT2148">
        <v>321</v>
      </c>
      <c r="FU2148">
        <v>1926</v>
      </c>
      <c r="FV2148" t="s">
        <v>62</v>
      </c>
      <c r="FW2148" t="s">
        <v>550</v>
      </c>
      <c r="FX2148" t="s">
        <v>347</v>
      </c>
      <c r="FY2148" t="s">
        <v>121</v>
      </c>
      <c r="FZ2148" t="s">
        <v>347</v>
      </c>
      <c r="GA2148">
        <v>9</v>
      </c>
      <c r="GB2148">
        <v>54</v>
      </c>
      <c r="GC2148" t="s">
        <v>353</v>
      </c>
      <c r="GD2148" t="s">
        <v>354</v>
      </c>
      <c r="GE2148" t="s">
        <v>355</v>
      </c>
      <c r="GF2148" t="s">
        <v>355</v>
      </c>
      <c r="GG2148">
        <v>14</v>
      </c>
      <c r="GH2148" t="s">
        <v>356</v>
      </c>
    </row>
    <row r="2149" spans="1:191" x14ac:dyDescent="0.35">
      <c r="A2149" t="s">
        <v>61</v>
      </c>
      <c r="B2149" t="s">
        <v>62</v>
      </c>
      <c r="C2149" t="s">
        <v>5449</v>
      </c>
      <c r="D2149" t="s">
        <v>550</v>
      </c>
      <c r="E2149" t="s">
        <v>5450</v>
      </c>
      <c r="F2149" t="s">
        <v>5451</v>
      </c>
      <c r="G2149" t="s">
        <v>5460</v>
      </c>
      <c r="H2149" t="s">
        <v>5461</v>
      </c>
      <c r="I2149">
        <v>14</v>
      </c>
      <c r="J2149">
        <v>5</v>
      </c>
      <c r="K2149" t="s">
        <v>345</v>
      </c>
      <c r="L2149">
        <v>9.2526109999999999</v>
      </c>
      <c r="M2149">
        <v>29.792066999999999</v>
      </c>
      <c r="N2149" t="s">
        <v>346</v>
      </c>
      <c r="O2149" t="s">
        <v>347</v>
      </c>
      <c r="P2149" s="133">
        <v>671</v>
      </c>
      <c r="Q2149" s="133">
        <v>2412</v>
      </c>
      <c r="R2149" s="133">
        <v>620</v>
      </c>
      <c r="S2149" s="133">
        <v>2106</v>
      </c>
      <c r="T2149" s="133">
        <v>401</v>
      </c>
      <c r="U2149" t="s">
        <v>62</v>
      </c>
      <c r="V2149" t="s">
        <v>550</v>
      </c>
      <c r="W2149">
        <v>365</v>
      </c>
      <c r="X2149" t="s">
        <v>62</v>
      </c>
      <c r="Y2149" t="s">
        <v>550</v>
      </c>
      <c r="Z2149">
        <v>407</v>
      </c>
      <c r="AA2149" t="s">
        <v>62</v>
      </c>
      <c r="AB2149" t="s">
        <v>550</v>
      </c>
      <c r="AC2149">
        <v>102</v>
      </c>
      <c r="AD2149" t="s">
        <v>62</v>
      </c>
      <c r="AE2149" t="s">
        <v>550</v>
      </c>
      <c r="AF2149">
        <v>0</v>
      </c>
      <c r="AI2149">
        <v>831</v>
      </c>
      <c r="AJ2149" t="s">
        <v>348</v>
      </c>
      <c r="AK2149" t="s">
        <v>348</v>
      </c>
      <c r="AL2149" t="s">
        <v>347</v>
      </c>
      <c r="AM2149">
        <v>51</v>
      </c>
      <c r="AN2149">
        <v>306</v>
      </c>
      <c r="AO2149">
        <v>0</v>
      </c>
      <c r="AR2149">
        <v>0</v>
      </c>
      <c r="AU2149">
        <v>0</v>
      </c>
      <c r="AX2149">
        <v>0</v>
      </c>
      <c r="BA2149">
        <v>0</v>
      </c>
      <c r="BD2149">
        <v>306</v>
      </c>
      <c r="BE2149">
        <v>401</v>
      </c>
      <c r="BF2149">
        <v>0</v>
      </c>
      <c r="BG2149">
        <v>0</v>
      </c>
      <c r="BH2149" t="s">
        <v>349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 t="s">
        <v>347</v>
      </c>
      <c r="BO2149">
        <v>0</v>
      </c>
      <c r="BP2149">
        <v>365</v>
      </c>
      <c r="BQ2149">
        <v>0</v>
      </c>
      <c r="BR2149">
        <v>0</v>
      </c>
      <c r="BS2149">
        <v>407</v>
      </c>
      <c r="BT2149" t="s">
        <v>349</v>
      </c>
      <c r="BU2149">
        <v>0</v>
      </c>
      <c r="BV2149">
        <v>0</v>
      </c>
      <c r="BW2149">
        <v>0</v>
      </c>
      <c r="BX2149">
        <v>0</v>
      </c>
      <c r="BY2149">
        <v>102</v>
      </c>
      <c r="BZ2149" t="s">
        <v>349</v>
      </c>
      <c r="CA2149">
        <v>0</v>
      </c>
      <c r="CB2149">
        <v>0</v>
      </c>
      <c r="CC2149">
        <v>0</v>
      </c>
      <c r="CD2149">
        <v>0</v>
      </c>
      <c r="CE2149">
        <v>0</v>
      </c>
      <c r="CF2149" t="s">
        <v>349</v>
      </c>
      <c r="CG2149">
        <v>0</v>
      </c>
      <c r="CH2149">
        <v>0</v>
      </c>
      <c r="CI2149">
        <v>1137</v>
      </c>
      <c r="CJ2149" t="s">
        <v>347</v>
      </c>
      <c r="CK2149">
        <v>2180</v>
      </c>
      <c r="CL2149" t="s">
        <v>347</v>
      </c>
      <c r="CM2149">
        <v>30</v>
      </c>
      <c r="CN2149" s="133">
        <v>30</v>
      </c>
      <c r="CO2149" s="133" t="s">
        <v>347</v>
      </c>
      <c r="CP2149" s="133">
        <v>288</v>
      </c>
      <c r="CQ2149" s="133">
        <v>1728</v>
      </c>
      <c r="CR2149">
        <v>201</v>
      </c>
      <c r="CS2149">
        <v>1206</v>
      </c>
      <c r="CT2149">
        <v>37</v>
      </c>
      <c r="CU2149" t="s">
        <v>62</v>
      </c>
      <c r="CV2149" t="s">
        <v>550</v>
      </c>
      <c r="CW2149" t="s">
        <v>350</v>
      </c>
      <c r="CY2149">
        <v>59</v>
      </c>
      <c r="CZ2149" t="s">
        <v>62</v>
      </c>
      <c r="DA2149" t="s">
        <v>550</v>
      </c>
      <c r="DB2149" t="s">
        <v>444</v>
      </c>
      <c r="DD2149">
        <v>220</v>
      </c>
      <c r="DE2149" t="s">
        <v>62</v>
      </c>
      <c r="DF2149" t="s">
        <v>550</v>
      </c>
      <c r="DG2149" t="s">
        <v>405</v>
      </c>
      <c r="DI2149">
        <v>78</v>
      </c>
      <c r="DJ2149" t="s">
        <v>62</v>
      </c>
      <c r="DK2149" t="s">
        <v>550</v>
      </c>
      <c r="DL2149" t="s">
        <v>405</v>
      </c>
      <c r="DN2149">
        <v>33</v>
      </c>
      <c r="DO2149" t="s">
        <v>62</v>
      </c>
      <c r="DP2149" t="s">
        <v>2021</v>
      </c>
      <c r="DQ2149" t="s">
        <v>405</v>
      </c>
      <c r="DS2149">
        <v>779</v>
      </c>
      <c r="DT2149" t="s">
        <v>348</v>
      </c>
      <c r="DU2149" t="s">
        <v>348</v>
      </c>
      <c r="DV2149" t="s">
        <v>347</v>
      </c>
      <c r="DW2149">
        <v>87</v>
      </c>
      <c r="DX2149">
        <v>522</v>
      </c>
      <c r="DY2149">
        <v>0</v>
      </c>
      <c r="EF2149">
        <v>0</v>
      </c>
      <c r="EM2149">
        <v>0</v>
      </c>
      <c r="ET2149">
        <v>0</v>
      </c>
      <c r="FA2149">
        <v>0</v>
      </c>
      <c r="FH2149">
        <v>522</v>
      </c>
      <c r="FK2149">
        <v>209</v>
      </c>
      <c r="FL2149">
        <v>1254</v>
      </c>
      <c r="FM2149">
        <v>68</v>
      </c>
      <c r="FN2149">
        <v>408</v>
      </c>
      <c r="FO2149">
        <v>11</v>
      </c>
      <c r="FP2149">
        <v>66</v>
      </c>
      <c r="FQ2149">
        <v>0</v>
      </c>
      <c r="FR2149">
        <v>0</v>
      </c>
      <c r="FS2149" t="s">
        <v>347</v>
      </c>
      <c r="FT2149">
        <v>214</v>
      </c>
      <c r="FU2149">
        <v>1284</v>
      </c>
      <c r="FV2149" t="s">
        <v>62</v>
      </c>
      <c r="FW2149" t="s">
        <v>550</v>
      </c>
      <c r="FX2149" t="s">
        <v>347</v>
      </c>
      <c r="FY2149" t="s">
        <v>121</v>
      </c>
      <c r="FZ2149" t="s">
        <v>347</v>
      </c>
      <c r="GA2149">
        <v>72</v>
      </c>
      <c r="GB2149">
        <v>432</v>
      </c>
      <c r="GC2149" t="s">
        <v>353</v>
      </c>
      <c r="GD2149" t="s">
        <v>354</v>
      </c>
      <c r="GE2149" t="s">
        <v>354</v>
      </c>
      <c r="GF2149" t="s">
        <v>361</v>
      </c>
      <c r="GG2149">
        <v>14</v>
      </c>
      <c r="GH2149" t="s">
        <v>356</v>
      </c>
    </row>
    <row r="2150" spans="1:191" x14ac:dyDescent="0.35">
      <c r="A2150" t="s">
        <v>61</v>
      </c>
      <c r="B2150" t="s">
        <v>62</v>
      </c>
      <c r="C2150" t="s">
        <v>5449</v>
      </c>
      <c r="D2150" t="s">
        <v>550</v>
      </c>
      <c r="E2150" t="s">
        <v>5450</v>
      </c>
      <c r="F2150" t="s">
        <v>5451</v>
      </c>
      <c r="G2150" t="s">
        <v>5462</v>
      </c>
      <c r="H2150" t="s">
        <v>5463</v>
      </c>
      <c r="I2150">
        <v>14</v>
      </c>
      <c r="J2150">
        <v>5</v>
      </c>
      <c r="K2150" t="s">
        <v>345</v>
      </c>
      <c r="L2150">
        <v>9.2495600000000007</v>
      </c>
      <c r="M2150">
        <v>29.788399999999999</v>
      </c>
      <c r="N2150" t="s">
        <v>346</v>
      </c>
      <c r="O2150" t="s">
        <v>347</v>
      </c>
      <c r="P2150" s="133">
        <v>620</v>
      </c>
      <c r="Q2150" s="133">
        <v>3720</v>
      </c>
      <c r="R2150" s="133">
        <v>569</v>
      </c>
      <c r="S2150" s="133">
        <v>3414</v>
      </c>
      <c r="T2150" s="133">
        <v>927</v>
      </c>
      <c r="U2150" t="s">
        <v>62</v>
      </c>
      <c r="V2150" t="s">
        <v>550</v>
      </c>
      <c r="W2150">
        <v>1011</v>
      </c>
      <c r="X2150" t="s">
        <v>62</v>
      </c>
      <c r="Y2150" t="s">
        <v>550</v>
      </c>
      <c r="Z2150">
        <v>1362</v>
      </c>
      <c r="AA2150" t="s">
        <v>62</v>
      </c>
      <c r="AB2150" t="s">
        <v>550</v>
      </c>
      <c r="AC2150">
        <v>102</v>
      </c>
      <c r="AD2150" t="s">
        <v>348</v>
      </c>
      <c r="AE2150" t="s">
        <v>348</v>
      </c>
      <c r="AF2150">
        <v>0</v>
      </c>
      <c r="AI2150">
        <v>12</v>
      </c>
      <c r="AJ2150" t="s">
        <v>348</v>
      </c>
      <c r="AK2150" t="s">
        <v>348</v>
      </c>
      <c r="AL2150" t="s">
        <v>347</v>
      </c>
      <c r="AM2150">
        <v>51</v>
      </c>
      <c r="AN2150">
        <v>306</v>
      </c>
      <c r="AO2150">
        <v>58</v>
      </c>
      <c r="AP2150" t="s">
        <v>121</v>
      </c>
      <c r="AQ2150" t="s">
        <v>395</v>
      </c>
      <c r="AR2150">
        <v>79</v>
      </c>
      <c r="AS2150" t="s">
        <v>121</v>
      </c>
      <c r="AT2150" t="s">
        <v>395</v>
      </c>
      <c r="AU2150">
        <v>103</v>
      </c>
      <c r="AV2150" t="s">
        <v>121</v>
      </c>
      <c r="AW2150" t="s">
        <v>359</v>
      </c>
      <c r="AX2150">
        <v>50</v>
      </c>
      <c r="AY2150" t="s">
        <v>121</v>
      </c>
      <c r="AZ2150" t="s">
        <v>359</v>
      </c>
      <c r="BA2150">
        <v>0</v>
      </c>
      <c r="BD2150">
        <v>16</v>
      </c>
      <c r="BE2150">
        <v>923</v>
      </c>
      <c r="BF2150">
        <v>62</v>
      </c>
      <c r="BG2150">
        <v>0</v>
      </c>
      <c r="BH2150" t="s">
        <v>349</v>
      </c>
      <c r="BI2150">
        <v>0</v>
      </c>
      <c r="BJ2150">
        <v>0</v>
      </c>
      <c r="BK2150">
        <v>0</v>
      </c>
      <c r="BL2150">
        <v>1090</v>
      </c>
      <c r="BM2150">
        <v>0</v>
      </c>
      <c r="BN2150" t="s">
        <v>349</v>
      </c>
      <c r="BO2150">
        <v>0</v>
      </c>
      <c r="BP2150">
        <v>0</v>
      </c>
      <c r="BQ2150">
        <v>0</v>
      </c>
      <c r="BR2150">
        <v>109</v>
      </c>
      <c r="BS2150">
        <v>1356</v>
      </c>
      <c r="BT2150" t="s">
        <v>349</v>
      </c>
      <c r="BU2150">
        <v>0</v>
      </c>
      <c r="BV2150">
        <v>0</v>
      </c>
      <c r="BW2150">
        <v>0</v>
      </c>
      <c r="BX2150">
        <v>50</v>
      </c>
      <c r="BY2150">
        <v>102</v>
      </c>
      <c r="BZ2150" t="s">
        <v>349</v>
      </c>
      <c r="CA2150">
        <v>0</v>
      </c>
      <c r="CB2150">
        <v>0</v>
      </c>
      <c r="CC2150">
        <v>0</v>
      </c>
      <c r="CD2150">
        <v>0</v>
      </c>
      <c r="CE2150">
        <v>0</v>
      </c>
      <c r="CF2150" t="s">
        <v>349</v>
      </c>
      <c r="CG2150">
        <v>0</v>
      </c>
      <c r="CH2150">
        <v>0</v>
      </c>
      <c r="CI2150">
        <v>28</v>
      </c>
      <c r="CJ2150" t="s">
        <v>347</v>
      </c>
      <c r="CK2150">
        <v>3214</v>
      </c>
      <c r="CL2150" t="s">
        <v>347</v>
      </c>
      <c r="CM2150">
        <v>60</v>
      </c>
      <c r="CN2150" s="133">
        <v>54</v>
      </c>
      <c r="CO2150" s="133" t="s">
        <v>347</v>
      </c>
      <c r="CP2150" s="133">
        <v>288</v>
      </c>
      <c r="CQ2150" s="133">
        <v>1728</v>
      </c>
      <c r="CR2150">
        <v>201</v>
      </c>
      <c r="CS2150">
        <v>1206</v>
      </c>
      <c r="CT2150">
        <v>30</v>
      </c>
      <c r="CU2150" t="s">
        <v>62</v>
      </c>
      <c r="CV2150" t="s">
        <v>550</v>
      </c>
      <c r="CW2150" t="s">
        <v>350</v>
      </c>
      <c r="CY2150">
        <v>50</v>
      </c>
      <c r="CZ2150" t="s">
        <v>62</v>
      </c>
      <c r="DA2150" t="s">
        <v>550</v>
      </c>
      <c r="DB2150" t="s">
        <v>444</v>
      </c>
      <c r="DD2150">
        <v>990</v>
      </c>
      <c r="DE2150" t="s">
        <v>62</v>
      </c>
      <c r="DF2150" t="s">
        <v>550</v>
      </c>
      <c r="DG2150" t="s">
        <v>405</v>
      </c>
      <c r="DI2150">
        <v>78</v>
      </c>
      <c r="DJ2150" t="s">
        <v>62</v>
      </c>
      <c r="DK2150" t="s">
        <v>550</v>
      </c>
      <c r="DL2150" t="s">
        <v>405</v>
      </c>
      <c r="DN2150">
        <v>33</v>
      </c>
      <c r="DO2150" t="s">
        <v>62</v>
      </c>
      <c r="DP2150" t="s">
        <v>2021</v>
      </c>
      <c r="DQ2150" t="s">
        <v>405</v>
      </c>
      <c r="DS2150">
        <v>25</v>
      </c>
      <c r="DT2150" t="s">
        <v>348</v>
      </c>
      <c r="DU2150" t="s">
        <v>348</v>
      </c>
      <c r="DV2150" t="s">
        <v>347</v>
      </c>
      <c r="DW2150">
        <v>87</v>
      </c>
      <c r="DX2150">
        <v>522</v>
      </c>
      <c r="DY2150">
        <v>0</v>
      </c>
      <c r="EF2150">
        <v>0</v>
      </c>
      <c r="EM2150">
        <v>130</v>
      </c>
      <c r="EN2150" t="s">
        <v>121</v>
      </c>
      <c r="EP2150" t="s">
        <v>2061</v>
      </c>
      <c r="ER2150" t="s">
        <v>444</v>
      </c>
      <c r="ET2150">
        <v>35</v>
      </c>
      <c r="EU2150" t="s">
        <v>121</v>
      </c>
      <c r="EW2150" t="s">
        <v>359</v>
      </c>
      <c r="EY2150" t="s">
        <v>444</v>
      </c>
      <c r="FA2150">
        <v>0</v>
      </c>
      <c r="FH2150">
        <v>357</v>
      </c>
      <c r="FK2150">
        <v>209</v>
      </c>
      <c r="FL2150">
        <v>1254</v>
      </c>
      <c r="FM2150">
        <v>68</v>
      </c>
      <c r="FN2150">
        <v>408</v>
      </c>
      <c r="FO2150">
        <v>11</v>
      </c>
      <c r="FP2150">
        <v>66</v>
      </c>
      <c r="FQ2150">
        <v>0</v>
      </c>
      <c r="FR2150">
        <v>0</v>
      </c>
      <c r="FS2150" t="s">
        <v>347</v>
      </c>
      <c r="FT2150">
        <v>214</v>
      </c>
      <c r="FU2150">
        <v>1284</v>
      </c>
      <c r="FV2150" t="s">
        <v>62</v>
      </c>
      <c r="FW2150" t="s">
        <v>550</v>
      </c>
      <c r="FX2150" t="s">
        <v>347</v>
      </c>
      <c r="FY2150" t="s">
        <v>121</v>
      </c>
      <c r="FZ2150" t="s">
        <v>347</v>
      </c>
      <c r="GA2150">
        <v>72</v>
      </c>
      <c r="GB2150">
        <v>432</v>
      </c>
      <c r="GC2150" t="s">
        <v>353</v>
      </c>
      <c r="GD2150" t="s">
        <v>354</v>
      </c>
      <c r="GE2150" t="s">
        <v>354</v>
      </c>
      <c r="GF2150" t="s">
        <v>361</v>
      </c>
      <c r="GG2150">
        <v>14</v>
      </c>
      <c r="GH2150" t="s">
        <v>356</v>
      </c>
    </row>
    <row r="2151" spans="1:191" x14ac:dyDescent="0.35">
      <c r="A2151" t="s">
        <v>61</v>
      </c>
      <c r="B2151" t="s">
        <v>62</v>
      </c>
      <c r="C2151" t="s">
        <v>5449</v>
      </c>
      <c r="D2151" t="s">
        <v>550</v>
      </c>
      <c r="E2151" t="s">
        <v>5450</v>
      </c>
      <c r="F2151" t="s">
        <v>5451</v>
      </c>
      <c r="G2151" t="s">
        <v>5464</v>
      </c>
      <c r="H2151" t="s">
        <v>5465</v>
      </c>
      <c r="I2151">
        <v>14</v>
      </c>
      <c r="J2151">
        <v>5</v>
      </c>
      <c r="K2151" t="s">
        <v>345</v>
      </c>
      <c r="L2151">
        <v>9.2616530000000008</v>
      </c>
      <c r="M2151">
        <v>29.795822000000001</v>
      </c>
      <c r="N2151" t="s">
        <v>346</v>
      </c>
      <c r="O2151" t="s">
        <v>347</v>
      </c>
      <c r="P2151" s="133">
        <v>510</v>
      </c>
      <c r="Q2151" s="133">
        <v>3060</v>
      </c>
      <c r="R2151" s="133">
        <v>421</v>
      </c>
      <c r="S2151" s="133">
        <v>2526</v>
      </c>
      <c r="T2151" s="133">
        <v>621</v>
      </c>
      <c r="U2151" t="s">
        <v>62</v>
      </c>
      <c r="V2151" t="s">
        <v>550</v>
      </c>
      <c r="W2151">
        <v>483</v>
      </c>
      <c r="X2151" t="s">
        <v>62</v>
      </c>
      <c r="Y2151" t="s">
        <v>550</v>
      </c>
      <c r="Z2151">
        <v>1168</v>
      </c>
      <c r="AA2151" t="s">
        <v>62</v>
      </c>
      <c r="AB2151" t="s">
        <v>550</v>
      </c>
      <c r="AC2151">
        <v>254</v>
      </c>
      <c r="AD2151" t="s">
        <v>62</v>
      </c>
      <c r="AE2151" t="s">
        <v>550</v>
      </c>
      <c r="AF2151">
        <v>0</v>
      </c>
      <c r="AI2151">
        <v>0</v>
      </c>
      <c r="AL2151" t="s">
        <v>347</v>
      </c>
      <c r="AM2151">
        <v>89</v>
      </c>
      <c r="AN2151">
        <v>534</v>
      </c>
      <c r="AO2151">
        <v>42</v>
      </c>
      <c r="AP2151" t="s">
        <v>121</v>
      </c>
      <c r="AQ2151" t="s">
        <v>359</v>
      </c>
      <c r="AR2151">
        <v>35</v>
      </c>
      <c r="AS2151" t="s">
        <v>121</v>
      </c>
      <c r="AT2151" t="s">
        <v>359</v>
      </c>
      <c r="AU2151">
        <v>403</v>
      </c>
      <c r="AV2151" t="s">
        <v>121</v>
      </c>
      <c r="AW2151" t="s">
        <v>359</v>
      </c>
      <c r="AX2151">
        <v>34</v>
      </c>
      <c r="AY2151" t="s">
        <v>121</v>
      </c>
      <c r="AZ2151" t="s">
        <v>359</v>
      </c>
      <c r="BA2151">
        <v>0</v>
      </c>
      <c r="BD2151">
        <v>20</v>
      </c>
      <c r="BE2151">
        <v>620</v>
      </c>
      <c r="BF2151">
        <v>43</v>
      </c>
      <c r="BG2151">
        <v>0</v>
      </c>
      <c r="BH2151" t="s">
        <v>349</v>
      </c>
      <c r="BI2151">
        <v>0</v>
      </c>
      <c r="BJ2151">
        <v>0</v>
      </c>
      <c r="BK2151">
        <v>0</v>
      </c>
      <c r="BL2151">
        <v>518</v>
      </c>
      <c r="BM2151">
        <v>0</v>
      </c>
      <c r="BN2151" t="s">
        <v>349</v>
      </c>
      <c r="BO2151">
        <v>0</v>
      </c>
      <c r="BP2151">
        <v>0</v>
      </c>
      <c r="BQ2151">
        <v>0</v>
      </c>
      <c r="BR2151">
        <v>414</v>
      </c>
      <c r="BS2151">
        <v>1157</v>
      </c>
      <c r="BT2151" t="s">
        <v>349</v>
      </c>
      <c r="BU2151">
        <v>0</v>
      </c>
      <c r="BV2151">
        <v>0</v>
      </c>
      <c r="BW2151">
        <v>0</v>
      </c>
      <c r="BX2151">
        <v>34</v>
      </c>
      <c r="BY2151">
        <v>254</v>
      </c>
      <c r="BZ2151" t="s">
        <v>349</v>
      </c>
      <c r="CA2151">
        <v>0</v>
      </c>
      <c r="CB2151">
        <v>0</v>
      </c>
      <c r="CC2151">
        <v>0</v>
      </c>
      <c r="CD2151">
        <v>0</v>
      </c>
      <c r="CE2151">
        <v>0</v>
      </c>
      <c r="CF2151" t="s">
        <v>349</v>
      </c>
      <c r="CG2151">
        <v>0</v>
      </c>
      <c r="CH2151">
        <v>0</v>
      </c>
      <c r="CI2151">
        <v>20</v>
      </c>
      <c r="CJ2151" t="s">
        <v>347</v>
      </c>
      <c r="CK2151">
        <v>2188</v>
      </c>
      <c r="CL2151" t="s">
        <v>347</v>
      </c>
      <c r="CM2151">
        <v>150</v>
      </c>
      <c r="CN2151" s="133">
        <v>168</v>
      </c>
      <c r="CO2151" s="133" t="s">
        <v>347</v>
      </c>
      <c r="CP2151" s="133">
        <v>124</v>
      </c>
      <c r="CQ2151" s="133">
        <v>744</v>
      </c>
      <c r="CR2151">
        <v>65</v>
      </c>
      <c r="CS2151">
        <v>390</v>
      </c>
      <c r="CT2151">
        <v>32</v>
      </c>
      <c r="CU2151" t="s">
        <v>62</v>
      </c>
      <c r="CV2151" t="s">
        <v>550</v>
      </c>
      <c r="CW2151" t="s">
        <v>350</v>
      </c>
      <c r="CY2151">
        <v>47</v>
      </c>
      <c r="CZ2151" t="s">
        <v>62</v>
      </c>
      <c r="DA2151" t="s">
        <v>550</v>
      </c>
      <c r="DB2151" t="s">
        <v>444</v>
      </c>
      <c r="DD2151">
        <v>180</v>
      </c>
      <c r="DE2151" t="s">
        <v>62</v>
      </c>
      <c r="DF2151" t="s">
        <v>550</v>
      </c>
      <c r="DG2151" t="s">
        <v>405</v>
      </c>
      <c r="DI2151">
        <v>94</v>
      </c>
      <c r="DJ2151" t="s">
        <v>62</v>
      </c>
      <c r="DK2151" t="s">
        <v>550</v>
      </c>
      <c r="DL2151" t="s">
        <v>405</v>
      </c>
      <c r="DN2151">
        <v>0</v>
      </c>
      <c r="DS2151">
        <v>37</v>
      </c>
      <c r="DT2151" t="s">
        <v>348</v>
      </c>
      <c r="DU2151" t="s">
        <v>348</v>
      </c>
      <c r="DV2151" t="s">
        <v>347</v>
      </c>
      <c r="DW2151">
        <v>59</v>
      </c>
      <c r="DX2151">
        <v>354</v>
      </c>
      <c r="DY2151">
        <v>0</v>
      </c>
      <c r="EF2151">
        <v>0</v>
      </c>
      <c r="EM2151">
        <v>202</v>
      </c>
      <c r="EN2151" t="s">
        <v>121</v>
      </c>
      <c r="EP2151" t="s">
        <v>359</v>
      </c>
      <c r="ER2151" t="s">
        <v>405</v>
      </c>
      <c r="ET2151">
        <v>99</v>
      </c>
      <c r="EU2151" t="s">
        <v>121</v>
      </c>
      <c r="EW2151" t="s">
        <v>359</v>
      </c>
      <c r="EY2151" t="s">
        <v>405</v>
      </c>
      <c r="FA2151">
        <v>0</v>
      </c>
      <c r="FH2151">
        <v>53</v>
      </c>
      <c r="FK2151">
        <v>110</v>
      </c>
      <c r="FL2151">
        <v>660</v>
      </c>
      <c r="FM2151">
        <v>14</v>
      </c>
      <c r="FN2151">
        <v>84</v>
      </c>
      <c r="FO2151">
        <v>0</v>
      </c>
      <c r="FP2151">
        <v>0</v>
      </c>
      <c r="FQ2151">
        <v>0</v>
      </c>
      <c r="FR2151">
        <v>0</v>
      </c>
      <c r="FS2151" t="s">
        <v>347</v>
      </c>
      <c r="FT2151">
        <v>232</v>
      </c>
      <c r="FU2151">
        <v>1392</v>
      </c>
      <c r="FV2151" t="s">
        <v>62</v>
      </c>
      <c r="FW2151" t="s">
        <v>550</v>
      </c>
      <c r="FX2151" t="s">
        <v>347</v>
      </c>
      <c r="FY2151" t="s">
        <v>121</v>
      </c>
      <c r="FZ2151" t="s">
        <v>347</v>
      </c>
      <c r="GA2151">
        <v>43</v>
      </c>
      <c r="GB2151">
        <v>258</v>
      </c>
      <c r="GC2151" t="s">
        <v>353</v>
      </c>
      <c r="GD2151" t="s">
        <v>354</v>
      </c>
      <c r="GE2151" t="s">
        <v>355</v>
      </c>
      <c r="GF2151" t="s">
        <v>354</v>
      </c>
      <c r="GG2151">
        <v>14</v>
      </c>
      <c r="GH2151" t="s">
        <v>356</v>
      </c>
    </row>
    <row r="2152" spans="1:191" x14ac:dyDescent="0.35">
      <c r="A2152" t="s">
        <v>61</v>
      </c>
      <c r="B2152" t="s">
        <v>62</v>
      </c>
      <c r="C2152" t="s">
        <v>5449</v>
      </c>
      <c r="D2152" t="s">
        <v>550</v>
      </c>
      <c r="E2152" t="s">
        <v>5450</v>
      </c>
      <c r="F2152" t="s">
        <v>5451</v>
      </c>
      <c r="G2152" t="s">
        <v>5466</v>
      </c>
      <c r="H2152" t="s">
        <v>5467</v>
      </c>
      <c r="I2152">
        <v>14</v>
      </c>
      <c r="J2152">
        <v>5</v>
      </c>
      <c r="K2152" t="s">
        <v>345</v>
      </c>
      <c r="L2152">
        <v>9.2571600000000007</v>
      </c>
      <c r="M2152">
        <v>29.7957</v>
      </c>
      <c r="N2152" t="s">
        <v>346</v>
      </c>
      <c r="O2152" t="s">
        <v>347</v>
      </c>
      <c r="P2152" s="133">
        <v>291</v>
      </c>
      <c r="Q2152" s="133">
        <v>1746</v>
      </c>
      <c r="R2152" s="133">
        <v>251</v>
      </c>
      <c r="S2152" s="133">
        <v>1506</v>
      </c>
      <c r="T2152" s="133">
        <v>398</v>
      </c>
      <c r="U2152" t="s">
        <v>62</v>
      </c>
      <c r="V2152" t="s">
        <v>550</v>
      </c>
      <c r="W2152">
        <v>521</v>
      </c>
      <c r="X2152" t="s">
        <v>62</v>
      </c>
      <c r="Y2152" t="s">
        <v>550</v>
      </c>
      <c r="Z2152">
        <v>557</v>
      </c>
      <c r="AA2152" t="s">
        <v>62</v>
      </c>
      <c r="AB2152" t="s">
        <v>550</v>
      </c>
      <c r="AC2152">
        <v>4</v>
      </c>
      <c r="AD2152" t="s">
        <v>348</v>
      </c>
      <c r="AE2152" t="s">
        <v>348</v>
      </c>
      <c r="AF2152">
        <v>0</v>
      </c>
      <c r="AI2152">
        <v>26</v>
      </c>
      <c r="AJ2152" t="s">
        <v>348</v>
      </c>
      <c r="AK2152" t="s">
        <v>348</v>
      </c>
      <c r="AL2152" t="s">
        <v>347</v>
      </c>
      <c r="AM2152">
        <v>40</v>
      </c>
      <c r="AN2152">
        <v>240</v>
      </c>
      <c r="AO2152">
        <v>58</v>
      </c>
      <c r="AP2152" t="s">
        <v>121</v>
      </c>
      <c r="AQ2152" t="s">
        <v>359</v>
      </c>
      <c r="AR2152">
        <v>40</v>
      </c>
      <c r="AS2152" t="s">
        <v>123</v>
      </c>
      <c r="AT2152" t="s">
        <v>1164</v>
      </c>
      <c r="AU2152">
        <v>100</v>
      </c>
      <c r="AV2152" t="s">
        <v>121</v>
      </c>
      <c r="AW2152" t="s">
        <v>359</v>
      </c>
      <c r="AX2152">
        <v>14</v>
      </c>
      <c r="AY2152" t="s">
        <v>119</v>
      </c>
      <c r="AZ2152" t="s">
        <v>373</v>
      </c>
      <c r="BA2152">
        <v>0</v>
      </c>
      <c r="BD2152">
        <v>28</v>
      </c>
      <c r="BE2152">
        <v>398</v>
      </c>
      <c r="BF2152">
        <v>58</v>
      </c>
      <c r="BG2152">
        <v>0</v>
      </c>
      <c r="BH2152" t="s">
        <v>349</v>
      </c>
      <c r="BI2152">
        <v>0</v>
      </c>
      <c r="BJ2152">
        <v>0</v>
      </c>
      <c r="BK2152">
        <v>0</v>
      </c>
      <c r="BL2152">
        <v>561</v>
      </c>
      <c r="BM2152">
        <v>0</v>
      </c>
      <c r="BN2152" t="s">
        <v>349</v>
      </c>
      <c r="BO2152">
        <v>0</v>
      </c>
      <c r="BP2152">
        <v>0</v>
      </c>
      <c r="BQ2152">
        <v>0</v>
      </c>
      <c r="BR2152">
        <v>115</v>
      </c>
      <c r="BS2152">
        <v>542</v>
      </c>
      <c r="BT2152" t="s">
        <v>349</v>
      </c>
      <c r="BU2152">
        <v>0</v>
      </c>
      <c r="BV2152">
        <v>0</v>
      </c>
      <c r="BW2152">
        <v>0</v>
      </c>
      <c r="BX2152">
        <v>14</v>
      </c>
      <c r="BY2152">
        <v>4</v>
      </c>
      <c r="BZ2152" t="s">
        <v>349</v>
      </c>
      <c r="CA2152">
        <v>0</v>
      </c>
      <c r="CB2152">
        <v>0</v>
      </c>
      <c r="CC2152">
        <v>0</v>
      </c>
      <c r="CD2152">
        <v>0</v>
      </c>
      <c r="CE2152">
        <v>0</v>
      </c>
      <c r="CF2152" t="s">
        <v>349</v>
      </c>
      <c r="CG2152">
        <v>0</v>
      </c>
      <c r="CH2152">
        <v>0</v>
      </c>
      <c r="CI2152">
        <v>54</v>
      </c>
      <c r="CJ2152" t="s">
        <v>347</v>
      </c>
      <c r="CK2152">
        <v>1506</v>
      </c>
      <c r="CL2152" t="s">
        <v>347</v>
      </c>
      <c r="CM2152">
        <v>174</v>
      </c>
      <c r="CN2152" s="133">
        <v>186</v>
      </c>
      <c r="CO2152" s="133" t="s">
        <v>347</v>
      </c>
      <c r="CP2152" s="133">
        <v>159</v>
      </c>
      <c r="CQ2152" s="133">
        <v>954</v>
      </c>
      <c r="CR2152">
        <v>129</v>
      </c>
      <c r="CS2152">
        <v>774</v>
      </c>
      <c r="CT2152">
        <v>321</v>
      </c>
      <c r="CU2152" t="s">
        <v>62</v>
      </c>
      <c r="CV2152" t="s">
        <v>550</v>
      </c>
      <c r="CW2152" t="s">
        <v>350</v>
      </c>
      <c r="CY2152">
        <v>198</v>
      </c>
      <c r="CZ2152" t="s">
        <v>62</v>
      </c>
      <c r="DA2152" t="s">
        <v>550</v>
      </c>
      <c r="DB2152" t="s">
        <v>444</v>
      </c>
      <c r="DD2152">
        <v>201</v>
      </c>
      <c r="DE2152" t="s">
        <v>62</v>
      </c>
      <c r="DF2152" t="s">
        <v>550</v>
      </c>
      <c r="DG2152" t="s">
        <v>405</v>
      </c>
      <c r="DI2152">
        <v>40</v>
      </c>
      <c r="DJ2152" t="s">
        <v>62</v>
      </c>
      <c r="DK2152" t="s">
        <v>550</v>
      </c>
      <c r="DL2152" t="s">
        <v>405</v>
      </c>
      <c r="DN2152">
        <v>0</v>
      </c>
      <c r="DS2152">
        <v>14</v>
      </c>
      <c r="DT2152" t="s">
        <v>348</v>
      </c>
      <c r="DU2152" t="s">
        <v>348</v>
      </c>
      <c r="DV2152" t="s">
        <v>347</v>
      </c>
      <c r="DW2152">
        <v>30</v>
      </c>
      <c r="DX2152">
        <v>180</v>
      </c>
      <c r="DY2152">
        <v>0</v>
      </c>
      <c r="EF2152">
        <v>0</v>
      </c>
      <c r="EM2152">
        <v>0</v>
      </c>
      <c r="ET2152">
        <v>79</v>
      </c>
      <c r="EU2152" t="s">
        <v>121</v>
      </c>
      <c r="EW2152" t="s">
        <v>359</v>
      </c>
      <c r="EY2152" t="s">
        <v>444</v>
      </c>
      <c r="FA2152">
        <v>101</v>
      </c>
      <c r="FB2152" t="s">
        <v>121</v>
      </c>
      <c r="FD2152" t="s">
        <v>359</v>
      </c>
      <c r="FF2152" t="s">
        <v>444</v>
      </c>
      <c r="FH2152">
        <v>0</v>
      </c>
      <c r="FK2152">
        <v>109</v>
      </c>
      <c r="FL2152">
        <v>654</v>
      </c>
      <c r="FM2152">
        <v>41</v>
      </c>
      <c r="FN2152">
        <v>246</v>
      </c>
      <c r="FO2152">
        <v>9</v>
      </c>
      <c r="FP2152">
        <v>54</v>
      </c>
      <c r="FQ2152">
        <v>0</v>
      </c>
      <c r="FR2152">
        <v>0</v>
      </c>
      <c r="FS2152" t="s">
        <v>349</v>
      </c>
      <c r="FT2152">
        <v>0</v>
      </c>
      <c r="FU2152">
        <v>0</v>
      </c>
      <c r="FX2152" t="s">
        <v>349</v>
      </c>
      <c r="FZ2152" t="s">
        <v>347</v>
      </c>
      <c r="GA2152">
        <v>18</v>
      </c>
      <c r="GB2152">
        <v>108</v>
      </c>
      <c r="GC2152" t="s">
        <v>353</v>
      </c>
      <c r="GD2152" t="s">
        <v>354</v>
      </c>
      <c r="GE2152" t="s">
        <v>354</v>
      </c>
      <c r="GF2152" t="s">
        <v>354</v>
      </c>
      <c r="GG2152">
        <v>14</v>
      </c>
      <c r="GH2152" t="s">
        <v>356</v>
      </c>
    </row>
    <row r="2153" spans="1:191" x14ac:dyDescent="0.35">
      <c r="A2153" t="s">
        <v>61</v>
      </c>
      <c r="B2153" t="s">
        <v>62</v>
      </c>
      <c r="C2153" t="s">
        <v>5449</v>
      </c>
      <c r="D2153" t="s">
        <v>550</v>
      </c>
      <c r="E2153" t="s">
        <v>5450</v>
      </c>
      <c r="F2153" t="s">
        <v>5451</v>
      </c>
      <c r="G2153" t="s">
        <v>5468</v>
      </c>
      <c r="H2153" t="s">
        <v>5469</v>
      </c>
      <c r="I2153">
        <v>14</v>
      </c>
      <c r="J2153">
        <v>4</v>
      </c>
      <c r="K2153" t="s">
        <v>345</v>
      </c>
      <c r="L2153">
        <v>9.2563309999999994</v>
      </c>
      <c r="M2153">
        <v>29.800239000000001</v>
      </c>
      <c r="N2153" t="s">
        <v>346</v>
      </c>
      <c r="O2153" t="s">
        <v>347</v>
      </c>
      <c r="P2153" s="133">
        <v>577</v>
      </c>
      <c r="Q2153" s="133">
        <v>3462</v>
      </c>
      <c r="R2153" s="133">
        <v>521</v>
      </c>
      <c r="S2153" s="133">
        <v>3126</v>
      </c>
      <c r="T2153" s="133">
        <v>52</v>
      </c>
      <c r="U2153" t="s">
        <v>62</v>
      </c>
      <c r="V2153" t="s">
        <v>550</v>
      </c>
      <c r="W2153">
        <v>940</v>
      </c>
      <c r="X2153" t="s">
        <v>62</v>
      </c>
      <c r="Y2153" t="s">
        <v>550</v>
      </c>
      <c r="Z2153">
        <v>2098</v>
      </c>
      <c r="AA2153" t="s">
        <v>62</v>
      </c>
      <c r="AB2153" t="s">
        <v>550</v>
      </c>
      <c r="AC2153">
        <v>36</v>
      </c>
      <c r="AD2153" t="s">
        <v>62</v>
      </c>
      <c r="AE2153" t="s">
        <v>550</v>
      </c>
      <c r="AF2153">
        <v>0</v>
      </c>
      <c r="AI2153">
        <v>0</v>
      </c>
      <c r="AL2153" t="s">
        <v>347</v>
      </c>
      <c r="AM2153">
        <v>56</v>
      </c>
      <c r="AN2153">
        <v>336</v>
      </c>
      <c r="AO2153">
        <v>25</v>
      </c>
      <c r="AP2153" t="s">
        <v>121</v>
      </c>
      <c r="AQ2153" t="s">
        <v>395</v>
      </c>
      <c r="AR2153">
        <v>30</v>
      </c>
      <c r="AS2153" t="s">
        <v>121</v>
      </c>
      <c r="AT2153" t="s">
        <v>395</v>
      </c>
      <c r="AU2153">
        <v>157</v>
      </c>
      <c r="AV2153" t="s">
        <v>121</v>
      </c>
      <c r="AW2153" t="s">
        <v>1675</v>
      </c>
      <c r="AX2153">
        <v>59</v>
      </c>
      <c r="AY2153" t="s">
        <v>121</v>
      </c>
      <c r="AZ2153" t="s">
        <v>359</v>
      </c>
      <c r="BA2153">
        <v>53</v>
      </c>
      <c r="BB2153" t="s">
        <v>121</v>
      </c>
      <c r="BC2153" t="s">
        <v>359</v>
      </c>
      <c r="BD2153">
        <v>12</v>
      </c>
      <c r="BE2153">
        <v>51</v>
      </c>
      <c r="BF2153">
        <v>26</v>
      </c>
      <c r="BG2153">
        <v>0</v>
      </c>
      <c r="BH2153" t="s">
        <v>349</v>
      </c>
      <c r="BI2153">
        <v>0</v>
      </c>
      <c r="BJ2153">
        <v>0</v>
      </c>
      <c r="BK2153">
        <v>0</v>
      </c>
      <c r="BL2153">
        <v>970</v>
      </c>
      <c r="BM2153">
        <v>0</v>
      </c>
      <c r="BN2153" t="s">
        <v>349</v>
      </c>
      <c r="BO2153">
        <v>0</v>
      </c>
      <c r="BP2153">
        <v>0</v>
      </c>
      <c r="BQ2153">
        <v>0</v>
      </c>
      <c r="BR2153">
        <v>159</v>
      </c>
      <c r="BS2153">
        <v>2096</v>
      </c>
      <c r="BT2153" t="s">
        <v>349</v>
      </c>
      <c r="BU2153">
        <v>0</v>
      </c>
      <c r="BV2153">
        <v>0</v>
      </c>
      <c r="BW2153">
        <v>0</v>
      </c>
      <c r="BX2153">
        <v>59</v>
      </c>
      <c r="BY2153">
        <v>36</v>
      </c>
      <c r="BZ2153" t="s">
        <v>349</v>
      </c>
      <c r="CA2153">
        <v>0</v>
      </c>
      <c r="CB2153">
        <v>0</v>
      </c>
      <c r="CC2153">
        <v>0</v>
      </c>
      <c r="CD2153">
        <v>53</v>
      </c>
      <c r="CE2153">
        <v>0</v>
      </c>
      <c r="CF2153" t="s">
        <v>349</v>
      </c>
      <c r="CG2153">
        <v>0</v>
      </c>
      <c r="CH2153">
        <v>0</v>
      </c>
      <c r="CI2153">
        <v>12</v>
      </c>
      <c r="CJ2153" t="s">
        <v>347</v>
      </c>
      <c r="CK2153">
        <v>2656</v>
      </c>
      <c r="CL2153" t="s">
        <v>347</v>
      </c>
      <c r="CM2153">
        <v>318</v>
      </c>
      <c r="CN2153" s="133">
        <v>150</v>
      </c>
      <c r="CO2153" s="133" t="s">
        <v>347</v>
      </c>
      <c r="CP2153" s="133">
        <v>150</v>
      </c>
      <c r="CQ2153" s="133">
        <v>900</v>
      </c>
      <c r="CR2153">
        <v>61</v>
      </c>
      <c r="CS2153">
        <v>366</v>
      </c>
      <c r="CT2153">
        <v>26</v>
      </c>
      <c r="CU2153" t="s">
        <v>62</v>
      </c>
      <c r="CV2153" t="s">
        <v>550</v>
      </c>
      <c r="CW2153" t="s">
        <v>350</v>
      </c>
      <c r="CY2153">
        <v>40</v>
      </c>
      <c r="CZ2153" t="s">
        <v>62</v>
      </c>
      <c r="DA2153" t="s">
        <v>550</v>
      </c>
      <c r="DB2153" t="s">
        <v>405</v>
      </c>
      <c r="DD2153">
        <v>230</v>
      </c>
      <c r="DE2153" t="s">
        <v>62</v>
      </c>
      <c r="DF2153" t="s">
        <v>550</v>
      </c>
      <c r="DG2153" t="s">
        <v>405</v>
      </c>
      <c r="DI2153">
        <v>39</v>
      </c>
      <c r="DJ2153" t="s">
        <v>62</v>
      </c>
      <c r="DK2153" t="s">
        <v>550</v>
      </c>
      <c r="DL2153" t="s">
        <v>405</v>
      </c>
      <c r="DN2153">
        <v>8</v>
      </c>
      <c r="DO2153" t="s">
        <v>62</v>
      </c>
      <c r="DP2153" t="s">
        <v>2021</v>
      </c>
      <c r="DQ2153" t="s">
        <v>405</v>
      </c>
      <c r="DS2153">
        <v>23</v>
      </c>
      <c r="DT2153" t="s">
        <v>348</v>
      </c>
      <c r="DU2153" t="s">
        <v>348</v>
      </c>
      <c r="DV2153" t="s">
        <v>347</v>
      </c>
      <c r="DW2153">
        <v>89</v>
      </c>
      <c r="DX2153">
        <v>534</v>
      </c>
      <c r="DY2153">
        <v>32</v>
      </c>
      <c r="DZ2153" t="s">
        <v>121</v>
      </c>
      <c r="EB2153" t="s">
        <v>359</v>
      </c>
      <c r="ED2153" t="s">
        <v>444</v>
      </c>
      <c r="EF2153">
        <v>100</v>
      </c>
      <c r="EG2153" t="s">
        <v>121</v>
      </c>
      <c r="EI2153" t="s">
        <v>359</v>
      </c>
      <c r="EK2153" t="s">
        <v>444</v>
      </c>
      <c r="EM2153">
        <v>321</v>
      </c>
      <c r="EN2153" t="s">
        <v>121</v>
      </c>
      <c r="EP2153" t="s">
        <v>359</v>
      </c>
      <c r="ER2153" t="s">
        <v>444</v>
      </c>
      <c r="ET2153">
        <v>62</v>
      </c>
      <c r="EU2153" t="s">
        <v>121</v>
      </c>
      <c r="EW2153" t="s">
        <v>359</v>
      </c>
      <c r="EY2153" t="s">
        <v>444</v>
      </c>
      <c r="FA2153">
        <v>0</v>
      </c>
      <c r="FH2153">
        <v>19</v>
      </c>
      <c r="FK2153">
        <v>82</v>
      </c>
      <c r="FL2153">
        <v>492</v>
      </c>
      <c r="FM2153">
        <v>46</v>
      </c>
      <c r="FN2153">
        <v>276</v>
      </c>
      <c r="FO2153">
        <v>22</v>
      </c>
      <c r="FP2153">
        <v>132</v>
      </c>
      <c r="FQ2153">
        <v>0</v>
      </c>
      <c r="FR2153">
        <v>0</v>
      </c>
      <c r="FS2153" t="s">
        <v>347</v>
      </c>
      <c r="FT2153">
        <v>109</v>
      </c>
      <c r="FU2153">
        <v>654</v>
      </c>
      <c r="FV2153" t="s">
        <v>62</v>
      </c>
      <c r="FW2153" t="s">
        <v>550</v>
      </c>
      <c r="FX2153" t="s">
        <v>347</v>
      </c>
      <c r="FY2153" t="s">
        <v>121</v>
      </c>
      <c r="FZ2153" t="s">
        <v>347</v>
      </c>
      <c r="GA2153">
        <v>33</v>
      </c>
      <c r="GB2153">
        <v>198</v>
      </c>
      <c r="GC2153" t="s">
        <v>353</v>
      </c>
      <c r="GD2153" t="s">
        <v>354</v>
      </c>
      <c r="GE2153" t="s">
        <v>408</v>
      </c>
      <c r="GF2153" t="s">
        <v>408</v>
      </c>
      <c r="GG2153">
        <v>14</v>
      </c>
      <c r="GH2153" t="s">
        <v>356</v>
      </c>
    </row>
    <row r="2154" spans="1:191" x14ac:dyDescent="0.35">
      <c r="A2154" t="s">
        <v>61</v>
      </c>
      <c r="B2154" t="s">
        <v>62</v>
      </c>
      <c r="C2154" t="s">
        <v>5449</v>
      </c>
      <c r="D2154" t="s">
        <v>550</v>
      </c>
      <c r="E2154" t="s">
        <v>5450</v>
      </c>
      <c r="F2154" t="s">
        <v>5451</v>
      </c>
      <c r="G2154" t="s">
        <v>5470</v>
      </c>
      <c r="H2154" t="s">
        <v>5471</v>
      </c>
      <c r="I2154">
        <v>14</v>
      </c>
      <c r="J2154">
        <v>8</v>
      </c>
      <c r="K2154" t="s">
        <v>345</v>
      </c>
      <c r="L2154">
        <v>9.2452389999999998</v>
      </c>
      <c r="M2154">
        <v>29.793641999999998</v>
      </c>
      <c r="N2154" t="s">
        <v>346</v>
      </c>
      <c r="O2154" t="s">
        <v>347</v>
      </c>
      <c r="P2154" s="133">
        <v>574</v>
      </c>
      <c r="Q2154" s="133">
        <v>3444</v>
      </c>
      <c r="R2154" s="133">
        <v>533</v>
      </c>
      <c r="S2154" s="133">
        <v>3198</v>
      </c>
      <c r="T2154" s="133">
        <v>425</v>
      </c>
      <c r="U2154" t="s">
        <v>62</v>
      </c>
      <c r="V2154" t="s">
        <v>550</v>
      </c>
      <c r="W2154">
        <v>797</v>
      </c>
      <c r="X2154" t="s">
        <v>62</v>
      </c>
      <c r="Y2154" t="s">
        <v>550</v>
      </c>
      <c r="Z2154">
        <v>1058</v>
      </c>
      <c r="AA2154" t="s">
        <v>62</v>
      </c>
      <c r="AB2154" t="s">
        <v>550</v>
      </c>
      <c r="AC2154">
        <v>246</v>
      </c>
      <c r="AD2154" t="s">
        <v>62</v>
      </c>
      <c r="AE2154" t="s">
        <v>550</v>
      </c>
      <c r="AF2154">
        <v>672</v>
      </c>
      <c r="AG2154" t="s">
        <v>62</v>
      </c>
      <c r="AH2154" t="s">
        <v>550</v>
      </c>
      <c r="AI2154">
        <v>0</v>
      </c>
      <c r="AL2154" t="s">
        <v>347</v>
      </c>
      <c r="AM2154">
        <v>41</v>
      </c>
      <c r="AN2154">
        <v>246</v>
      </c>
      <c r="AO2154">
        <v>72</v>
      </c>
      <c r="AP2154" t="s">
        <v>121</v>
      </c>
      <c r="AQ2154" t="s">
        <v>359</v>
      </c>
      <c r="AR2154">
        <v>52</v>
      </c>
      <c r="AS2154" t="s">
        <v>121</v>
      </c>
      <c r="AT2154" t="s">
        <v>359</v>
      </c>
      <c r="AU2154">
        <v>56</v>
      </c>
      <c r="AV2154" t="s">
        <v>121</v>
      </c>
      <c r="AW2154" t="s">
        <v>359</v>
      </c>
      <c r="AX2154">
        <v>19</v>
      </c>
      <c r="AY2154" t="s">
        <v>121</v>
      </c>
      <c r="AZ2154" t="s">
        <v>359</v>
      </c>
      <c r="BA2154">
        <v>33</v>
      </c>
      <c r="BB2154" t="s">
        <v>121</v>
      </c>
      <c r="BC2154" t="s">
        <v>359</v>
      </c>
      <c r="BD2154">
        <v>14</v>
      </c>
      <c r="BE2154">
        <v>424</v>
      </c>
      <c r="BF2154">
        <v>73</v>
      </c>
      <c r="BG2154">
        <v>0</v>
      </c>
      <c r="BH2154" t="s">
        <v>349</v>
      </c>
      <c r="BI2154">
        <v>0</v>
      </c>
      <c r="BJ2154">
        <v>0</v>
      </c>
      <c r="BK2154">
        <v>0</v>
      </c>
      <c r="BL2154">
        <v>849</v>
      </c>
      <c r="BM2154">
        <v>0</v>
      </c>
      <c r="BN2154" t="s">
        <v>349</v>
      </c>
      <c r="BO2154">
        <v>0</v>
      </c>
      <c r="BP2154">
        <v>0</v>
      </c>
      <c r="BQ2154">
        <v>0</v>
      </c>
      <c r="BR2154">
        <v>64</v>
      </c>
      <c r="BS2154">
        <v>1050</v>
      </c>
      <c r="BT2154" t="s">
        <v>349</v>
      </c>
      <c r="BU2154">
        <v>0</v>
      </c>
      <c r="BV2154">
        <v>0</v>
      </c>
      <c r="BW2154">
        <v>0</v>
      </c>
      <c r="BX2154">
        <v>19</v>
      </c>
      <c r="BY2154">
        <v>246</v>
      </c>
      <c r="BZ2154" t="s">
        <v>349</v>
      </c>
      <c r="CA2154">
        <v>0</v>
      </c>
      <c r="CB2154">
        <v>0</v>
      </c>
      <c r="CC2154">
        <v>0</v>
      </c>
      <c r="CD2154">
        <v>33</v>
      </c>
      <c r="CE2154">
        <v>672</v>
      </c>
      <c r="CF2154" t="s">
        <v>349</v>
      </c>
      <c r="CG2154">
        <v>0</v>
      </c>
      <c r="CH2154">
        <v>0</v>
      </c>
      <c r="CI2154">
        <v>14</v>
      </c>
      <c r="CJ2154" t="s">
        <v>347</v>
      </c>
      <c r="CK2154">
        <v>2647</v>
      </c>
      <c r="CL2154" t="s">
        <v>349</v>
      </c>
      <c r="CM2154">
        <v>0</v>
      </c>
      <c r="CN2154" s="133">
        <v>0</v>
      </c>
      <c r="CO2154" s="133" t="s">
        <v>347</v>
      </c>
      <c r="CP2154" s="133">
        <v>260</v>
      </c>
      <c r="CQ2154" s="133">
        <v>1560</v>
      </c>
      <c r="CR2154">
        <v>149</v>
      </c>
      <c r="CS2154">
        <v>894</v>
      </c>
      <c r="CT2154">
        <v>120</v>
      </c>
      <c r="CU2154" t="s">
        <v>62</v>
      </c>
      <c r="CV2154" t="s">
        <v>550</v>
      </c>
      <c r="CW2154" t="s">
        <v>444</v>
      </c>
      <c r="CY2154">
        <v>130</v>
      </c>
      <c r="CZ2154" t="s">
        <v>62</v>
      </c>
      <c r="DA2154" t="s">
        <v>550</v>
      </c>
      <c r="DB2154" t="s">
        <v>444</v>
      </c>
      <c r="DD2154">
        <v>143</v>
      </c>
      <c r="DE2154" t="s">
        <v>62</v>
      </c>
      <c r="DF2154" t="s">
        <v>550</v>
      </c>
      <c r="DG2154" t="s">
        <v>405</v>
      </c>
      <c r="DI2154">
        <v>231</v>
      </c>
      <c r="DJ2154" t="s">
        <v>62</v>
      </c>
      <c r="DK2154" t="s">
        <v>550</v>
      </c>
      <c r="DL2154" t="s">
        <v>405</v>
      </c>
      <c r="DN2154">
        <v>258</v>
      </c>
      <c r="DO2154" t="s">
        <v>62</v>
      </c>
      <c r="DP2154" t="s">
        <v>550</v>
      </c>
      <c r="DQ2154" t="s">
        <v>405</v>
      </c>
      <c r="DS2154">
        <v>12</v>
      </c>
      <c r="DT2154" t="s">
        <v>348</v>
      </c>
      <c r="DU2154" t="s">
        <v>348</v>
      </c>
      <c r="DV2154" t="s">
        <v>347</v>
      </c>
      <c r="DW2154">
        <v>111</v>
      </c>
      <c r="DX2154">
        <v>666</v>
      </c>
      <c r="DY2154">
        <v>125</v>
      </c>
      <c r="DZ2154" t="s">
        <v>121</v>
      </c>
      <c r="EB2154" t="s">
        <v>359</v>
      </c>
      <c r="ED2154" t="s">
        <v>444</v>
      </c>
      <c r="EF2154">
        <v>137</v>
      </c>
      <c r="EG2154" t="s">
        <v>121</v>
      </c>
      <c r="EI2154" t="s">
        <v>359</v>
      </c>
      <c r="EK2154" t="s">
        <v>444</v>
      </c>
      <c r="EM2154">
        <v>278</v>
      </c>
      <c r="EN2154" t="s">
        <v>121</v>
      </c>
      <c r="EP2154" t="s">
        <v>359</v>
      </c>
      <c r="ER2154" t="s">
        <v>444</v>
      </c>
      <c r="ET2154">
        <v>31</v>
      </c>
      <c r="EU2154" t="s">
        <v>121</v>
      </c>
      <c r="EW2154" t="s">
        <v>359</v>
      </c>
      <c r="EY2154" t="s">
        <v>444</v>
      </c>
      <c r="FA2154">
        <v>30</v>
      </c>
      <c r="FB2154" t="s">
        <v>121</v>
      </c>
      <c r="FD2154" t="s">
        <v>359</v>
      </c>
      <c r="FF2154" t="s">
        <v>444</v>
      </c>
      <c r="FH2154">
        <v>65</v>
      </c>
      <c r="FK2154">
        <v>189</v>
      </c>
      <c r="FL2154">
        <v>1134</v>
      </c>
      <c r="FM2154">
        <v>52</v>
      </c>
      <c r="FN2154">
        <v>312</v>
      </c>
      <c r="FO2154">
        <v>19</v>
      </c>
      <c r="FP2154">
        <v>114</v>
      </c>
      <c r="FQ2154">
        <v>0</v>
      </c>
      <c r="FR2154">
        <v>0</v>
      </c>
      <c r="FS2154" t="s">
        <v>347</v>
      </c>
      <c r="FT2154">
        <v>433</v>
      </c>
      <c r="FU2154">
        <v>2398</v>
      </c>
      <c r="FV2154" t="s">
        <v>62</v>
      </c>
      <c r="FW2154" t="s">
        <v>550</v>
      </c>
      <c r="FX2154" t="s">
        <v>347</v>
      </c>
      <c r="FY2154" t="s">
        <v>121</v>
      </c>
      <c r="FZ2154" t="s">
        <v>347</v>
      </c>
      <c r="GA2154">
        <v>25</v>
      </c>
      <c r="GB2154">
        <v>150</v>
      </c>
      <c r="GC2154" t="s">
        <v>353</v>
      </c>
      <c r="GD2154" t="s">
        <v>354</v>
      </c>
      <c r="GE2154" t="s">
        <v>354</v>
      </c>
      <c r="GF2154" t="s">
        <v>361</v>
      </c>
      <c r="GG2154">
        <v>14</v>
      </c>
      <c r="GH2154" t="s">
        <v>356</v>
      </c>
    </row>
    <row r="2155" spans="1:191" x14ac:dyDescent="0.35">
      <c r="A2155" t="s">
        <v>61</v>
      </c>
      <c r="B2155" t="s">
        <v>62</v>
      </c>
      <c r="C2155" t="s">
        <v>5449</v>
      </c>
      <c r="D2155" t="s">
        <v>550</v>
      </c>
      <c r="E2155" t="s">
        <v>5450</v>
      </c>
      <c r="F2155" t="s">
        <v>5451</v>
      </c>
      <c r="G2155" t="s">
        <v>5472</v>
      </c>
      <c r="H2155" t="s">
        <v>5473</v>
      </c>
      <c r="I2155">
        <v>14</v>
      </c>
      <c r="J2155">
        <v>8</v>
      </c>
      <c r="K2155" t="s">
        <v>345</v>
      </c>
      <c r="L2155">
        <v>9.2400780000000005</v>
      </c>
      <c r="M2155">
        <v>29.790006000000002</v>
      </c>
      <c r="N2155" t="s">
        <v>346</v>
      </c>
      <c r="O2155" t="s">
        <v>347</v>
      </c>
      <c r="P2155" s="133">
        <v>466</v>
      </c>
      <c r="Q2155" s="133">
        <v>2796</v>
      </c>
      <c r="R2155" s="133">
        <v>326</v>
      </c>
      <c r="S2155" s="133">
        <v>1957</v>
      </c>
      <c r="T2155" s="133">
        <v>221</v>
      </c>
      <c r="U2155" t="s">
        <v>62</v>
      </c>
      <c r="V2155" t="s">
        <v>550</v>
      </c>
      <c r="W2155">
        <v>142</v>
      </c>
      <c r="X2155" t="s">
        <v>62</v>
      </c>
      <c r="Y2155" t="s">
        <v>550</v>
      </c>
      <c r="Z2155">
        <v>645</v>
      </c>
      <c r="AA2155" t="s">
        <v>62</v>
      </c>
      <c r="AB2155" t="s">
        <v>550</v>
      </c>
      <c r="AC2155">
        <v>288</v>
      </c>
      <c r="AD2155" t="s">
        <v>62</v>
      </c>
      <c r="AE2155" t="s">
        <v>550</v>
      </c>
      <c r="AF2155">
        <v>661</v>
      </c>
      <c r="AG2155" t="s">
        <v>62</v>
      </c>
      <c r="AH2155" t="s">
        <v>550</v>
      </c>
      <c r="AI2155">
        <v>0</v>
      </c>
      <c r="AL2155" t="s">
        <v>347</v>
      </c>
      <c r="AM2155">
        <v>140</v>
      </c>
      <c r="AN2155">
        <v>839</v>
      </c>
      <c r="AO2155">
        <v>79</v>
      </c>
      <c r="AP2155" t="s">
        <v>121</v>
      </c>
      <c r="AQ2155" t="s">
        <v>359</v>
      </c>
      <c r="AR2155">
        <v>62</v>
      </c>
      <c r="AS2155" t="s">
        <v>121</v>
      </c>
      <c r="AT2155" t="s">
        <v>359</v>
      </c>
      <c r="AU2155">
        <v>159</v>
      </c>
      <c r="AV2155" t="s">
        <v>121</v>
      </c>
      <c r="AW2155" t="s">
        <v>359</v>
      </c>
      <c r="AX2155">
        <v>0</v>
      </c>
      <c r="BA2155">
        <v>0</v>
      </c>
      <c r="BD2155">
        <v>539</v>
      </c>
      <c r="BE2155">
        <v>300</v>
      </c>
      <c r="BF2155">
        <v>0</v>
      </c>
      <c r="BG2155">
        <v>0</v>
      </c>
      <c r="BH2155" t="s">
        <v>349</v>
      </c>
      <c r="BI2155">
        <v>0</v>
      </c>
      <c r="BJ2155">
        <v>0</v>
      </c>
      <c r="BK2155">
        <v>0</v>
      </c>
      <c r="BL2155">
        <v>204</v>
      </c>
      <c r="BM2155">
        <v>0</v>
      </c>
      <c r="BN2155" t="s">
        <v>349</v>
      </c>
      <c r="BO2155">
        <v>0</v>
      </c>
      <c r="BP2155">
        <v>0</v>
      </c>
      <c r="BQ2155">
        <v>0</v>
      </c>
      <c r="BR2155">
        <v>615</v>
      </c>
      <c r="BS2155">
        <v>189</v>
      </c>
      <c r="BT2155" t="s">
        <v>349</v>
      </c>
      <c r="BU2155">
        <v>0</v>
      </c>
      <c r="BV2155">
        <v>0</v>
      </c>
      <c r="BW2155">
        <v>0</v>
      </c>
      <c r="BX2155">
        <v>0</v>
      </c>
      <c r="BY2155">
        <v>288</v>
      </c>
      <c r="BZ2155" t="s">
        <v>349</v>
      </c>
      <c r="CA2155">
        <v>0</v>
      </c>
      <c r="CB2155">
        <v>0</v>
      </c>
      <c r="CC2155">
        <v>0</v>
      </c>
      <c r="CD2155">
        <v>0</v>
      </c>
      <c r="CE2155">
        <v>661</v>
      </c>
      <c r="CF2155" t="s">
        <v>349</v>
      </c>
      <c r="CG2155">
        <v>0</v>
      </c>
      <c r="CH2155">
        <v>0</v>
      </c>
      <c r="CI2155">
        <v>539</v>
      </c>
      <c r="CJ2155" t="s">
        <v>347</v>
      </c>
      <c r="CK2155">
        <v>457</v>
      </c>
      <c r="CL2155" t="s">
        <v>349</v>
      </c>
      <c r="CM2155">
        <v>0</v>
      </c>
      <c r="CN2155" s="133">
        <v>0</v>
      </c>
      <c r="CO2155" s="133" t="s">
        <v>347</v>
      </c>
      <c r="CP2155" s="133">
        <v>312</v>
      </c>
      <c r="CQ2155" s="133">
        <v>1872</v>
      </c>
      <c r="CR2155">
        <v>262</v>
      </c>
      <c r="CS2155">
        <v>1572</v>
      </c>
      <c r="CT2155">
        <v>211</v>
      </c>
      <c r="CU2155" t="s">
        <v>62</v>
      </c>
      <c r="CV2155" t="s">
        <v>550</v>
      </c>
      <c r="CW2155" t="s">
        <v>350</v>
      </c>
      <c r="CY2155">
        <v>282</v>
      </c>
      <c r="CZ2155" t="s">
        <v>62</v>
      </c>
      <c r="DA2155" t="s">
        <v>550</v>
      </c>
      <c r="DB2155" t="s">
        <v>350</v>
      </c>
      <c r="DD2155">
        <v>407</v>
      </c>
      <c r="DE2155" t="s">
        <v>62</v>
      </c>
      <c r="DF2155" t="s">
        <v>550</v>
      </c>
      <c r="DG2155" t="s">
        <v>444</v>
      </c>
      <c r="DI2155">
        <v>102</v>
      </c>
      <c r="DJ2155" t="s">
        <v>62</v>
      </c>
      <c r="DK2155" t="s">
        <v>550</v>
      </c>
      <c r="DL2155" t="s">
        <v>405</v>
      </c>
      <c r="DN2155">
        <v>570</v>
      </c>
      <c r="DO2155" t="s">
        <v>62</v>
      </c>
      <c r="DP2155" t="s">
        <v>550</v>
      </c>
      <c r="DQ2155" t="s">
        <v>405</v>
      </c>
      <c r="DS2155">
        <v>0</v>
      </c>
      <c r="DV2155" t="s">
        <v>347</v>
      </c>
      <c r="DW2155">
        <v>50</v>
      </c>
      <c r="DX2155">
        <v>300</v>
      </c>
      <c r="DY2155">
        <v>125</v>
      </c>
      <c r="DZ2155" t="s">
        <v>121</v>
      </c>
      <c r="EB2155" t="s">
        <v>359</v>
      </c>
      <c r="ED2155" t="s">
        <v>444</v>
      </c>
      <c r="EF2155">
        <v>82</v>
      </c>
      <c r="EG2155" t="s">
        <v>121</v>
      </c>
      <c r="EI2155" t="s">
        <v>359</v>
      </c>
      <c r="EK2155" t="s">
        <v>444</v>
      </c>
      <c r="EM2155">
        <v>93</v>
      </c>
      <c r="EN2155" t="s">
        <v>121</v>
      </c>
      <c r="EP2155" t="s">
        <v>359</v>
      </c>
      <c r="ER2155" t="s">
        <v>444</v>
      </c>
      <c r="ET2155">
        <v>0</v>
      </c>
      <c r="FA2155">
        <v>0</v>
      </c>
      <c r="FH2155">
        <v>0</v>
      </c>
      <c r="FK2155">
        <v>202</v>
      </c>
      <c r="FL2155">
        <v>1212</v>
      </c>
      <c r="FM2155">
        <v>79</v>
      </c>
      <c r="FN2155">
        <v>474</v>
      </c>
      <c r="FO2155">
        <v>31</v>
      </c>
      <c r="FP2155">
        <v>186</v>
      </c>
      <c r="FQ2155">
        <v>0</v>
      </c>
      <c r="FR2155">
        <v>0</v>
      </c>
      <c r="FS2155" t="s">
        <v>347</v>
      </c>
      <c r="FT2155">
        <v>173</v>
      </c>
      <c r="FU2155">
        <v>1038</v>
      </c>
      <c r="FV2155" t="s">
        <v>62</v>
      </c>
      <c r="FW2155" t="s">
        <v>550</v>
      </c>
      <c r="FX2155" t="s">
        <v>347</v>
      </c>
      <c r="FY2155" t="s">
        <v>121</v>
      </c>
      <c r="FZ2155" t="s">
        <v>347</v>
      </c>
      <c r="GA2155">
        <v>39</v>
      </c>
      <c r="GB2155">
        <v>234</v>
      </c>
      <c r="GC2155" t="s">
        <v>353</v>
      </c>
      <c r="GD2155" t="s">
        <v>354</v>
      </c>
      <c r="GE2155" t="s">
        <v>361</v>
      </c>
      <c r="GF2155" t="s">
        <v>361</v>
      </c>
      <c r="GG2155">
        <v>14</v>
      </c>
      <c r="GH2155" t="s">
        <v>356</v>
      </c>
    </row>
    <row r="2156" spans="1:191" x14ac:dyDescent="0.35">
      <c r="A2156" t="s">
        <v>61</v>
      </c>
      <c r="B2156" t="s">
        <v>62</v>
      </c>
      <c r="C2156" t="s">
        <v>5449</v>
      </c>
      <c r="D2156" t="s">
        <v>550</v>
      </c>
      <c r="E2156" t="s">
        <v>5450</v>
      </c>
      <c r="F2156" t="s">
        <v>5451</v>
      </c>
      <c r="G2156" t="s">
        <v>5474</v>
      </c>
      <c r="H2156" t="s">
        <v>5475</v>
      </c>
      <c r="I2156">
        <v>14</v>
      </c>
      <c r="J2156">
        <v>4</v>
      </c>
      <c r="K2156" t="s">
        <v>345</v>
      </c>
      <c r="L2156">
        <v>9.2615780000000001</v>
      </c>
      <c r="M2156">
        <v>29.799900000000001</v>
      </c>
      <c r="N2156" t="s">
        <v>346</v>
      </c>
      <c r="O2156" t="s">
        <v>347</v>
      </c>
      <c r="P2156" s="133">
        <v>329</v>
      </c>
      <c r="Q2156" s="133">
        <v>1974</v>
      </c>
      <c r="R2156" s="133">
        <v>259</v>
      </c>
      <c r="S2156" s="133">
        <v>1554</v>
      </c>
      <c r="T2156" s="133">
        <v>276</v>
      </c>
      <c r="U2156" t="s">
        <v>62</v>
      </c>
      <c r="V2156" t="s">
        <v>550</v>
      </c>
      <c r="W2156">
        <v>782</v>
      </c>
      <c r="X2156" t="s">
        <v>62</v>
      </c>
      <c r="Y2156" t="s">
        <v>550</v>
      </c>
      <c r="Z2156">
        <v>166</v>
      </c>
      <c r="AA2156" t="s">
        <v>62</v>
      </c>
      <c r="AB2156" t="s">
        <v>550</v>
      </c>
      <c r="AC2156">
        <v>196</v>
      </c>
      <c r="AD2156" t="s">
        <v>62</v>
      </c>
      <c r="AE2156" t="s">
        <v>550</v>
      </c>
      <c r="AF2156">
        <v>115</v>
      </c>
      <c r="AG2156" t="s">
        <v>62</v>
      </c>
      <c r="AH2156" t="s">
        <v>550</v>
      </c>
      <c r="AI2156">
        <v>19</v>
      </c>
      <c r="AJ2156" t="s">
        <v>348</v>
      </c>
      <c r="AK2156" t="s">
        <v>348</v>
      </c>
      <c r="AL2156" t="s">
        <v>347</v>
      </c>
      <c r="AM2156">
        <v>70</v>
      </c>
      <c r="AN2156">
        <v>420</v>
      </c>
      <c r="AO2156">
        <v>62</v>
      </c>
      <c r="AP2156" t="s">
        <v>121</v>
      </c>
      <c r="AQ2156" t="s">
        <v>359</v>
      </c>
      <c r="AR2156">
        <v>98</v>
      </c>
      <c r="AS2156" t="s">
        <v>121</v>
      </c>
      <c r="AT2156" t="s">
        <v>359</v>
      </c>
      <c r="AU2156">
        <v>80</v>
      </c>
      <c r="AV2156" t="s">
        <v>121</v>
      </c>
      <c r="AW2156" t="s">
        <v>359</v>
      </c>
      <c r="AX2156">
        <v>76</v>
      </c>
      <c r="AY2156" t="s">
        <v>121</v>
      </c>
      <c r="AZ2156" t="s">
        <v>359</v>
      </c>
      <c r="BA2156">
        <v>66</v>
      </c>
      <c r="BB2156" t="s">
        <v>121</v>
      </c>
      <c r="BC2156" t="s">
        <v>359</v>
      </c>
      <c r="BD2156">
        <v>38</v>
      </c>
      <c r="BE2156">
        <v>272</v>
      </c>
      <c r="BF2156">
        <v>66</v>
      </c>
      <c r="BG2156">
        <v>0</v>
      </c>
      <c r="BH2156" t="s">
        <v>349</v>
      </c>
      <c r="BI2156">
        <v>0</v>
      </c>
      <c r="BJ2156">
        <v>0</v>
      </c>
      <c r="BK2156">
        <v>0</v>
      </c>
      <c r="BL2156">
        <v>880</v>
      </c>
      <c r="BM2156">
        <v>0</v>
      </c>
      <c r="BN2156" t="s">
        <v>349</v>
      </c>
      <c r="BO2156">
        <v>0</v>
      </c>
      <c r="BP2156">
        <v>0</v>
      </c>
      <c r="BQ2156">
        <v>0</v>
      </c>
      <c r="BR2156">
        <v>92</v>
      </c>
      <c r="BS2156">
        <v>154</v>
      </c>
      <c r="BT2156" t="s">
        <v>349</v>
      </c>
      <c r="BU2156">
        <v>0</v>
      </c>
      <c r="BV2156">
        <v>0</v>
      </c>
      <c r="BW2156">
        <v>0</v>
      </c>
      <c r="BX2156">
        <v>76</v>
      </c>
      <c r="BY2156">
        <v>196</v>
      </c>
      <c r="BZ2156" t="s">
        <v>349</v>
      </c>
      <c r="CA2156">
        <v>0</v>
      </c>
      <c r="CB2156">
        <v>0</v>
      </c>
      <c r="CC2156">
        <v>0</v>
      </c>
      <c r="CD2156">
        <v>66</v>
      </c>
      <c r="CE2156">
        <v>115</v>
      </c>
      <c r="CF2156" t="s">
        <v>349</v>
      </c>
      <c r="CG2156">
        <v>0</v>
      </c>
      <c r="CH2156">
        <v>0</v>
      </c>
      <c r="CI2156">
        <v>57</v>
      </c>
      <c r="CJ2156" t="s">
        <v>347</v>
      </c>
      <c r="CK2156">
        <v>1554</v>
      </c>
      <c r="CL2156" t="s">
        <v>349</v>
      </c>
      <c r="CM2156">
        <v>0</v>
      </c>
      <c r="CN2156" s="133">
        <v>0</v>
      </c>
      <c r="CO2156" s="133" t="s">
        <v>347</v>
      </c>
      <c r="CP2156" s="133">
        <v>139</v>
      </c>
      <c r="CQ2156" s="133">
        <v>834</v>
      </c>
      <c r="CR2156">
        <v>139</v>
      </c>
      <c r="CS2156">
        <v>834</v>
      </c>
      <c r="CT2156">
        <v>186</v>
      </c>
      <c r="CU2156" t="s">
        <v>62</v>
      </c>
      <c r="CV2156" t="s">
        <v>550</v>
      </c>
      <c r="CW2156" t="s">
        <v>350</v>
      </c>
      <c r="CY2156">
        <v>224</v>
      </c>
      <c r="CZ2156" t="s">
        <v>62</v>
      </c>
      <c r="DA2156" t="s">
        <v>550</v>
      </c>
      <c r="DB2156" t="s">
        <v>444</v>
      </c>
      <c r="DD2156">
        <v>310</v>
      </c>
      <c r="DE2156" t="s">
        <v>62</v>
      </c>
      <c r="DF2156" t="s">
        <v>550</v>
      </c>
      <c r="DG2156" t="s">
        <v>405</v>
      </c>
      <c r="DI2156">
        <v>39</v>
      </c>
      <c r="DJ2156" t="s">
        <v>62</v>
      </c>
      <c r="DK2156" t="s">
        <v>550</v>
      </c>
      <c r="DL2156" t="s">
        <v>405</v>
      </c>
      <c r="DN2156">
        <v>50</v>
      </c>
      <c r="DO2156" t="s">
        <v>62</v>
      </c>
      <c r="DP2156" t="s">
        <v>550</v>
      </c>
      <c r="DQ2156" t="s">
        <v>405</v>
      </c>
      <c r="DS2156">
        <v>25</v>
      </c>
      <c r="DT2156" t="s">
        <v>348</v>
      </c>
      <c r="DU2156" t="s">
        <v>348</v>
      </c>
      <c r="DV2156" t="s">
        <v>349</v>
      </c>
      <c r="DW2156">
        <v>0</v>
      </c>
      <c r="DX2156">
        <v>0</v>
      </c>
      <c r="DY2156">
        <v>0</v>
      </c>
      <c r="EF2156">
        <v>0</v>
      </c>
      <c r="EM2156">
        <v>0</v>
      </c>
      <c r="ET2156">
        <v>0</v>
      </c>
      <c r="FA2156">
        <v>0</v>
      </c>
      <c r="FH2156">
        <v>0</v>
      </c>
      <c r="FK2156">
        <v>101</v>
      </c>
      <c r="FL2156">
        <v>606</v>
      </c>
      <c r="FM2156">
        <v>29</v>
      </c>
      <c r="FN2156">
        <v>174</v>
      </c>
      <c r="FO2156">
        <v>9</v>
      </c>
      <c r="FP2156">
        <v>54</v>
      </c>
      <c r="FQ2156">
        <v>0</v>
      </c>
      <c r="FR2156">
        <v>0</v>
      </c>
      <c r="FS2156" t="s">
        <v>347</v>
      </c>
      <c r="FT2156">
        <v>67</v>
      </c>
      <c r="FU2156">
        <v>402</v>
      </c>
      <c r="FV2156" t="s">
        <v>62</v>
      </c>
      <c r="FW2156" t="s">
        <v>550</v>
      </c>
      <c r="FX2156" t="s">
        <v>347</v>
      </c>
      <c r="FY2156" t="s">
        <v>121</v>
      </c>
      <c r="FZ2156" t="s">
        <v>347</v>
      </c>
      <c r="GA2156">
        <v>42</v>
      </c>
      <c r="GB2156">
        <v>252</v>
      </c>
      <c r="GC2156" t="s">
        <v>353</v>
      </c>
      <c r="GD2156" t="s">
        <v>354</v>
      </c>
      <c r="GE2156" t="s">
        <v>355</v>
      </c>
      <c r="GF2156" t="s">
        <v>355</v>
      </c>
      <c r="GG2156">
        <v>14</v>
      </c>
      <c r="GH2156" t="s">
        <v>356</v>
      </c>
    </row>
    <row r="2157" spans="1:191" x14ac:dyDescent="0.35">
      <c r="A2157" t="s">
        <v>61</v>
      </c>
      <c r="B2157" t="s">
        <v>62</v>
      </c>
      <c r="C2157" t="s">
        <v>5449</v>
      </c>
      <c r="D2157" t="s">
        <v>550</v>
      </c>
      <c r="E2157" t="s">
        <v>5450</v>
      </c>
      <c r="F2157" t="s">
        <v>5451</v>
      </c>
      <c r="G2157" t="s">
        <v>5476</v>
      </c>
      <c r="H2157" t="s">
        <v>5477</v>
      </c>
      <c r="I2157">
        <v>14</v>
      </c>
      <c r="J2157">
        <v>4</v>
      </c>
      <c r="K2157" t="s">
        <v>413</v>
      </c>
      <c r="L2157">
        <v>9.24071</v>
      </c>
      <c r="M2157">
        <v>29.792190000000002</v>
      </c>
      <c r="N2157" t="s">
        <v>346</v>
      </c>
      <c r="O2157" t="s">
        <v>347</v>
      </c>
      <c r="P2157" s="133">
        <v>470</v>
      </c>
      <c r="Q2157" s="133">
        <v>2820</v>
      </c>
      <c r="R2157" s="133">
        <v>470</v>
      </c>
      <c r="S2157" s="133">
        <v>2820</v>
      </c>
      <c r="T2157" s="133">
        <v>802</v>
      </c>
      <c r="U2157" t="s">
        <v>62</v>
      </c>
      <c r="V2157" t="s">
        <v>550</v>
      </c>
      <c r="W2157">
        <v>798</v>
      </c>
      <c r="X2157" t="s">
        <v>62</v>
      </c>
      <c r="Y2157" t="s">
        <v>550</v>
      </c>
      <c r="Z2157">
        <v>276</v>
      </c>
      <c r="AA2157" t="s">
        <v>62</v>
      </c>
      <c r="AB2157" t="s">
        <v>550</v>
      </c>
      <c r="AC2157">
        <v>692</v>
      </c>
      <c r="AD2157" t="s">
        <v>62</v>
      </c>
      <c r="AE2157" t="s">
        <v>550</v>
      </c>
      <c r="AF2157">
        <v>226</v>
      </c>
      <c r="AG2157" t="s">
        <v>62</v>
      </c>
      <c r="AH2157" t="s">
        <v>2021</v>
      </c>
      <c r="AI2157">
        <v>26</v>
      </c>
      <c r="AJ2157" t="s">
        <v>348</v>
      </c>
      <c r="AK2157" t="s">
        <v>348</v>
      </c>
      <c r="AL2157" t="s">
        <v>349</v>
      </c>
      <c r="AM2157">
        <v>0</v>
      </c>
      <c r="AN2157">
        <v>0</v>
      </c>
      <c r="AO2157">
        <v>0</v>
      </c>
      <c r="AR2157">
        <v>0</v>
      </c>
      <c r="AU2157">
        <v>0</v>
      </c>
      <c r="AX2157">
        <v>0</v>
      </c>
      <c r="BA2157">
        <v>0</v>
      </c>
      <c r="BD2157">
        <v>0</v>
      </c>
      <c r="BE2157">
        <v>802</v>
      </c>
      <c r="BF2157">
        <v>0</v>
      </c>
      <c r="BG2157">
        <v>0</v>
      </c>
      <c r="BH2157" t="s">
        <v>349</v>
      </c>
      <c r="BI2157">
        <v>0</v>
      </c>
      <c r="BJ2157">
        <v>0</v>
      </c>
      <c r="BK2157">
        <v>0</v>
      </c>
      <c r="BL2157">
        <v>798</v>
      </c>
      <c r="BM2157">
        <v>0</v>
      </c>
      <c r="BN2157" t="s">
        <v>349</v>
      </c>
      <c r="BO2157">
        <v>0</v>
      </c>
      <c r="BP2157">
        <v>0</v>
      </c>
      <c r="BQ2157">
        <v>0</v>
      </c>
      <c r="BR2157">
        <v>0</v>
      </c>
      <c r="BS2157">
        <v>276</v>
      </c>
      <c r="BT2157" t="s">
        <v>349</v>
      </c>
      <c r="BU2157">
        <v>0</v>
      </c>
      <c r="BV2157">
        <v>0</v>
      </c>
      <c r="BW2157">
        <v>0</v>
      </c>
      <c r="BX2157">
        <v>0</v>
      </c>
      <c r="BY2157">
        <v>692</v>
      </c>
      <c r="BZ2157" t="s">
        <v>349</v>
      </c>
      <c r="CA2157">
        <v>0</v>
      </c>
      <c r="CB2157">
        <v>0</v>
      </c>
      <c r="CC2157">
        <v>0</v>
      </c>
      <c r="CD2157">
        <v>0</v>
      </c>
      <c r="CE2157">
        <v>226</v>
      </c>
      <c r="CF2157" t="s">
        <v>349</v>
      </c>
      <c r="CG2157">
        <v>0</v>
      </c>
      <c r="CH2157">
        <v>0</v>
      </c>
      <c r="CI2157">
        <v>26</v>
      </c>
      <c r="CJ2157" t="s">
        <v>349</v>
      </c>
      <c r="CK2157">
        <v>0</v>
      </c>
      <c r="CL2157" t="s">
        <v>349</v>
      </c>
      <c r="CM2157">
        <v>0</v>
      </c>
      <c r="CN2157" s="133">
        <v>0</v>
      </c>
      <c r="CO2157" s="133" t="s">
        <v>349</v>
      </c>
      <c r="CP2157" s="133">
        <v>0</v>
      </c>
      <c r="CQ2157" s="133">
        <v>0</v>
      </c>
      <c r="CR2157">
        <v>0</v>
      </c>
      <c r="CS2157">
        <v>0</v>
      </c>
      <c r="CT2157">
        <v>0</v>
      </c>
      <c r="CY2157">
        <v>0</v>
      </c>
      <c r="DD2157">
        <v>0</v>
      </c>
      <c r="DI2157">
        <v>0</v>
      </c>
      <c r="DN2157">
        <v>0</v>
      </c>
      <c r="DS2157">
        <v>0</v>
      </c>
      <c r="DV2157" t="s">
        <v>349</v>
      </c>
      <c r="DW2157">
        <v>0</v>
      </c>
      <c r="DX2157">
        <v>0</v>
      </c>
      <c r="DY2157">
        <v>0</v>
      </c>
      <c r="EF2157">
        <v>0</v>
      </c>
      <c r="EM2157">
        <v>0</v>
      </c>
      <c r="ET2157">
        <v>0</v>
      </c>
      <c r="FA2157">
        <v>0</v>
      </c>
      <c r="FH2157">
        <v>0</v>
      </c>
      <c r="FK2157">
        <v>0</v>
      </c>
      <c r="FL2157">
        <v>0</v>
      </c>
      <c r="FM2157">
        <v>0</v>
      </c>
      <c r="FN2157">
        <v>0</v>
      </c>
      <c r="FO2157">
        <v>0</v>
      </c>
      <c r="FP2157">
        <v>0</v>
      </c>
      <c r="FQ2157">
        <v>0</v>
      </c>
      <c r="FR2157">
        <v>0</v>
      </c>
      <c r="FS2157" t="s">
        <v>349</v>
      </c>
      <c r="FT2157">
        <v>0</v>
      </c>
      <c r="FU2157">
        <v>0</v>
      </c>
      <c r="FX2157" t="s">
        <v>349</v>
      </c>
      <c r="FZ2157" t="s">
        <v>349</v>
      </c>
      <c r="GA2157">
        <v>0</v>
      </c>
      <c r="GB2157">
        <v>0</v>
      </c>
      <c r="GC2157" t="s">
        <v>349</v>
      </c>
      <c r="GD2157" t="s">
        <v>354</v>
      </c>
      <c r="GE2157" t="s">
        <v>355</v>
      </c>
      <c r="GF2157" t="s">
        <v>354</v>
      </c>
      <c r="GG2157">
        <v>14</v>
      </c>
      <c r="GH2157" t="s">
        <v>356</v>
      </c>
    </row>
    <row r="2158" spans="1:191" x14ac:dyDescent="0.35">
      <c r="A2158" t="s">
        <v>61</v>
      </c>
      <c r="B2158" t="s">
        <v>62</v>
      </c>
      <c r="C2158" t="s">
        <v>5449</v>
      </c>
      <c r="D2158" t="s">
        <v>550</v>
      </c>
      <c r="E2158" t="s">
        <v>5450</v>
      </c>
      <c r="F2158" t="s">
        <v>5451</v>
      </c>
      <c r="G2158" t="s">
        <v>5478</v>
      </c>
      <c r="H2158" t="s">
        <v>5479</v>
      </c>
      <c r="I2158">
        <v>14</v>
      </c>
      <c r="J2158">
        <v>8</v>
      </c>
      <c r="K2158" t="s">
        <v>345</v>
      </c>
      <c r="L2158">
        <v>9.2403580000000005</v>
      </c>
      <c r="M2158">
        <v>29.786778000000002</v>
      </c>
      <c r="N2158" t="s">
        <v>346</v>
      </c>
      <c r="O2158" t="s">
        <v>347</v>
      </c>
      <c r="P2158" s="133">
        <v>519</v>
      </c>
      <c r="Q2158" s="133">
        <v>3114</v>
      </c>
      <c r="R2158" s="133">
        <v>390</v>
      </c>
      <c r="S2158" s="133">
        <v>2340</v>
      </c>
      <c r="T2158" s="133">
        <v>376</v>
      </c>
      <c r="U2158" t="s">
        <v>62</v>
      </c>
      <c r="V2158" t="s">
        <v>550</v>
      </c>
      <c r="W2158">
        <v>598</v>
      </c>
      <c r="X2158" t="s">
        <v>62</v>
      </c>
      <c r="Y2158" t="s">
        <v>550</v>
      </c>
      <c r="Z2158">
        <v>797</v>
      </c>
      <c r="AA2158" t="s">
        <v>62</v>
      </c>
      <c r="AB2158" t="s">
        <v>550</v>
      </c>
      <c r="AC2158">
        <v>506</v>
      </c>
      <c r="AD2158" t="s">
        <v>62</v>
      </c>
      <c r="AE2158" t="s">
        <v>550</v>
      </c>
      <c r="AF2158">
        <v>0</v>
      </c>
      <c r="AI2158">
        <v>63</v>
      </c>
      <c r="AJ2158" t="s">
        <v>348</v>
      </c>
      <c r="AK2158" t="s">
        <v>348</v>
      </c>
      <c r="AL2158" t="s">
        <v>347</v>
      </c>
      <c r="AM2158">
        <v>129</v>
      </c>
      <c r="AN2158">
        <v>774</v>
      </c>
      <c r="AO2158">
        <v>236</v>
      </c>
      <c r="AP2158" t="s">
        <v>121</v>
      </c>
      <c r="AQ2158" t="s">
        <v>359</v>
      </c>
      <c r="AR2158">
        <v>254</v>
      </c>
      <c r="AS2158" t="s">
        <v>121</v>
      </c>
      <c r="AT2158" t="s">
        <v>359</v>
      </c>
      <c r="AU2158">
        <v>230</v>
      </c>
      <c r="AV2158" t="s">
        <v>121</v>
      </c>
      <c r="AW2158" t="s">
        <v>359</v>
      </c>
      <c r="AX2158">
        <v>20</v>
      </c>
      <c r="AY2158" t="s">
        <v>121</v>
      </c>
      <c r="AZ2158" t="s">
        <v>359</v>
      </c>
      <c r="BA2158">
        <v>0</v>
      </c>
      <c r="BD2158">
        <v>34</v>
      </c>
      <c r="BE2158">
        <v>380</v>
      </c>
      <c r="BF2158">
        <v>232</v>
      </c>
      <c r="BG2158">
        <v>0</v>
      </c>
      <c r="BH2158" t="s">
        <v>349</v>
      </c>
      <c r="BI2158">
        <v>0</v>
      </c>
      <c r="BJ2158">
        <v>0</v>
      </c>
      <c r="BK2158">
        <v>0</v>
      </c>
      <c r="BL2158">
        <v>852</v>
      </c>
      <c r="BM2158">
        <v>0</v>
      </c>
      <c r="BN2158" t="s">
        <v>349</v>
      </c>
      <c r="BO2158">
        <v>0</v>
      </c>
      <c r="BP2158">
        <v>0</v>
      </c>
      <c r="BQ2158">
        <v>0</v>
      </c>
      <c r="BR2158">
        <v>240</v>
      </c>
      <c r="BS2158">
        <v>787</v>
      </c>
      <c r="BT2158" t="s">
        <v>349</v>
      </c>
      <c r="BU2158">
        <v>0</v>
      </c>
      <c r="BV2158">
        <v>0</v>
      </c>
      <c r="BW2158">
        <v>0</v>
      </c>
      <c r="BX2158">
        <v>20</v>
      </c>
      <c r="BY2158">
        <v>506</v>
      </c>
      <c r="BZ2158" t="s">
        <v>349</v>
      </c>
      <c r="CA2158">
        <v>0</v>
      </c>
      <c r="CB2158">
        <v>0</v>
      </c>
      <c r="CC2158">
        <v>0</v>
      </c>
      <c r="CD2158">
        <v>0</v>
      </c>
      <c r="CE2158">
        <v>0</v>
      </c>
      <c r="CF2158" t="s">
        <v>349</v>
      </c>
      <c r="CG2158">
        <v>0</v>
      </c>
      <c r="CH2158">
        <v>0</v>
      </c>
      <c r="CI2158">
        <v>97</v>
      </c>
      <c r="CJ2158" t="s">
        <v>347</v>
      </c>
      <c r="CK2158">
        <v>1798</v>
      </c>
      <c r="CL2158" t="s">
        <v>347</v>
      </c>
      <c r="CM2158">
        <v>180</v>
      </c>
      <c r="CN2158" s="133">
        <v>240</v>
      </c>
      <c r="CO2158" s="133" t="s">
        <v>347</v>
      </c>
      <c r="CP2158" s="133">
        <v>219</v>
      </c>
      <c r="CQ2158" s="133">
        <v>1314</v>
      </c>
      <c r="CR2158">
        <v>219</v>
      </c>
      <c r="CS2158">
        <v>1314</v>
      </c>
      <c r="CT2158">
        <v>432</v>
      </c>
      <c r="CU2158" t="s">
        <v>62</v>
      </c>
      <c r="CV2158" t="s">
        <v>550</v>
      </c>
      <c r="CW2158" t="s">
        <v>350</v>
      </c>
      <c r="CY2158">
        <v>368</v>
      </c>
      <c r="CZ2158" t="s">
        <v>62</v>
      </c>
      <c r="DA2158" t="s">
        <v>550</v>
      </c>
      <c r="DB2158" t="s">
        <v>444</v>
      </c>
      <c r="DD2158">
        <v>507</v>
      </c>
      <c r="DE2158" t="s">
        <v>62</v>
      </c>
      <c r="DF2158" t="s">
        <v>550</v>
      </c>
      <c r="DG2158" t="s">
        <v>405</v>
      </c>
      <c r="DI2158">
        <v>0</v>
      </c>
      <c r="DN2158">
        <v>0</v>
      </c>
      <c r="DS2158">
        <v>7</v>
      </c>
      <c r="DT2158" t="s">
        <v>348</v>
      </c>
      <c r="DU2158" t="s">
        <v>348</v>
      </c>
      <c r="DV2158" t="s">
        <v>349</v>
      </c>
      <c r="DW2158">
        <v>0</v>
      </c>
      <c r="DX2158">
        <v>0</v>
      </c>
      <c r="DY2158">
        <v>0</v>
      </c>
      <c r="EF2158">
        <v>0</v>
      </c>
      <c r="EM2158">
        <v>0</v>
      </c>
      <c r="ET2158">
        <v>0</v>
      </c>
      <c r="FA2158">
        <v>0</v>
      </c>
      <c r="FH2158">
        <v>0</v>
      </c>
      <c r="FK2158">
        <v>186</v>
      </c>
      <c r="FL2158">
        <v>1116</v>
      </c>
      <c r="FM2158">
        <v>25</v>
      </c>
      <c r="FN2158">
        <v>150</v>
      </c>
      <c r="FO2158">
        <v>8</v>
      </c>
      <c r="FP2158">
        <v>48</v>
      </c>
      <c r="FQ2158">
        <v>0</v>
      </c>
      <c r="FR2158">
        <v>0</v>
      </c>
      <c r="FS2158" t="s">
        <v>347</v>
      </c>
      <c r="FT2158">
        <v>850</v>
      </c>
      <c r="FU2158">
        <v>5100</v>
      </c>
      <c r="FV2158" t="s">
        <v>62</v>
      </c>
      <c r="FW2158" t="s">
        <v>550</v>
      </c>
      <c r="FX2158" t="s">
        <v>347</v>
      </c>
      <c r="FY2158" t="s">
        <v>121</v>
      </c>
      <c r="FZ2158" t="s">
        <v>347</v>
      </c>
      <c r="GA2158">
        <v>23</v>
      </c>
      <c r="GB2158">
        <v>138</v>
      </c>
      <c r="GC2158" t="s">
        <v>353</v>
      </c>
      <c r="GD2158" t="s">
        <v>354</v>
      </c>
      <c r="GE2158" t="s">
        <v>354</v>
      </c>
      <c r="GF2158" t="s">
        <v>355</v>
      </c>
      <c r="GG2158">
        <v>14</v>
      </c>
      <c r="GH2158" t="s">
        <v>356</v>
      </c>
    </row>
    <row r="2159" spans="1:191" x14ac:dyDescent="0.35">
      <c r="A2159" t="s">
        <v>61</v>
      </c>
      <c r="B2159" t="s">
        <v>62</v>
      </c>
      <c r="C2159" t="s">
        <v>5449</v>
      </c>
      <c r="D2159" t="s">
        <v>550</v>
      </c>
      <c r="E2159" t="s">
        <v>5450</v>
      </c>
      <c r="F2159" t="s">
        <v>5451</v>
      </c>
      <c r="G2159" t="s">
        <v>5480</v>
      </c>
      <c r="H2159" t="s">
        <v>5481</v>
      </c>
      <c r="I2159">
        <v>14</v>
      </c>
      <c r="J2159">
        <v>3</v>
      </c>
      <c r="K2159" t="s">
        <v>345</v>
      </c>
      <c r="L2159">
        <v>9.2515599999999996</v>
      </c>
      <c r="M2159">
        <v>29.792929999999998</v>
      </c>
      <c r="N2159" t="s">
        <v>346</v>
      </c>
      <c r="O2159" t="s">
        <v>349</v>
      </c>
      <c r="P2159" s="133">
        <v>0</v>
      </c>
      <c r="Q2159" s="133">
        <v>0</v>
      </c>
      <c r="R2159" s="133">
        <v>0</v>
      </c>
      <c r="S2159" s="133">
        <v>0</v>
      </c>
      <c r="T2159" s="133">
        <v>0</v>
      </c>
      <c r="W2159">
        <v>0</v>
      </c>
      <c r="Z2159">
        <v>0</v>
      </c>
      <c r="AC2159">
        <v>0</v>
      </c>
      <c r="AF2159">
        <v>0</v>
      </c>
      <c r="AI2159">
        <v>0</v>
      </c>
      <c r="AL2159" t="s">
        <v>349</v>
      </c>
      <c r="AM2159">
        <v>0</v>
      </c>
      <c r="AN2159">
        <v>0</v>
      </c>
      <c r="AO2159">
        <v>0</v>
      </c>
      <c r="AR2159">
        <v>0</v>
      </c>
      <c r="AU2159">
        <v>0</v>
      </c>
      <c r="AX2159">
        <v>0</v>
      </c>
      <c r="BA2159">
        <v>0</v>
      </c>
      <c r="BD2159">
        <v>0</v>
      </c>
      <c r="BE2159">
        <v>0</v>
      </c>
      <c r="BF2159">
        <v>0</v>
      </c>
      <c r="BG2159">
        <v>0</v>
      </c>
      <c r="BH2159" t="s">
        <v>349</v>
      </c>
      <c r="BI2159">
        <v>0</v>
      </c>
      <c r="BJ2159">
        <v>0</v>
      </c>
      <c r="BK2159">
        <v>0</v>
      </c>
      <c r="BL2159">
        <v>0</v>
      </c>
      <c r="BM2159">
        <v>0</v>
      </c>
      <c r="BN2159" t="s">
        <v>349</v>
      </c>
      <c r="BO2159">
        <v>0</v>
      </c>
      <c r="BP2159">
        <v>0</v>
      </c>
      <c r="BQ2159">
        <v>0</v>
      </c>
      <c r="BR2159">
        <v>0</v>
      </c>
      <c r="BS2159">
        <v>0</v>
      </c>
      <c r="BT2159" t="s">
        <v>349</v>
      </c>
      <c r="BU2159">
        <v>0</v>
      </c>
      <c r="BV2159">
        <v>0</v>
      </c>
      <c r="BW2159">
        <v>0</v>
      </c>
      <c r="BX2159">
        <v>0</v>
      </c>
      <c r="BY2159">
        <v>0</v>
      </c>
      <c r="BZ2159" t="s">
        <v>349</v>
      </c>
      <c r="CA2159">
        <v>0</v>
      </c>
      <c r="CB2159">
        <v>0</v>
      </c>
      <c r="CC2159">
        <v>0</v>
      </c>
      <c r="CD2159">
        <v>0</v>
      </c>
      <c r="CE2159">
        <v>0</v>
      </c>
      <c r="CF2159" t="s">
        <v>349</v>
      </c>
      <c r="CG2159">
        <v>0</v>
      </c>
      <c r="CH2159">
        <v>0</v>
      </c>
      <c r="CI2159">
        <v>0</v>
      </c>
      <c r="CJ2159" t="s">
        <v>349</v>
      </c>
      <c r="CK2159">
        <v>0</v>
      </c>
      <c r="CL2159" t="s">
        <v>349</v>
      </c>
      <c r="CM2159">
        <v>0</v>
      </c>
      <c r="CN2159" s="133">
        <v>0</v>
      </c>
      <c r="CO2159" s="133" t="s">
        <v>349</v>
      </c>
      <c r="CP2159" s="133">
        <v>0</v>
      </c>
      <c r="CQ2159" s="133">
        <v>0</v>
      </c>
      <c r="CR2159">
        <v>0</v>
      </c>
      <c r="CS2159">
        <v>0</v>
      </c>
      <c r="CT2159">
        <v>0</v>
      </c>
      <c r="CY2159">
        <v>0</v>
      </c>
      <c r="DD2159">
        <v>0</v>
      </c>
      <c r="DI2159">
        <v>0</v>
      </c>
      <c r="DN2159">
        <v>0</v>
      </c>
      <c r="DS2159">
        <v>0</v>
      </c>
      <c r="DV2159" t="s">
        <v>349</v>
      </c>
      <c r="DW2159">
        <v>0</v>
      </c>
      <c r="DX2159">
        <v>0</v>
      </c>
      <c r="DY2159">
        <v>0</v>
      </c>
      <c r="EF2159">
        <v>0</v>
      </c>
      <c r="EM2159">
        <v>0</v>
      </c>
      <c r="ET2159">
        <v>0</v>
      </c>
      <c r="FA2159">
        <v>0</v>
      </c>
      <c r="FH2159">
        <v>0</v>
      </c>
      <c r="FK2159">
        <v>0</v>
      </c>
      <c r="FL2159">
        <v>0</v>
      </c>
      <c r="FM2159">
        <v>0</v>
      </c>
      <c r="FN2159">
        <v>0</v>
      </c>
      <c r="FO2159">
        <v>0</v>
      </c>
      <c r="FP2159">
        <v>0</v>
      </c>
      <c r="FQ2159">
        <v>0</v>
      </c>
      <c r="FR2159">
        <v>0</v>
      </c>
      <c r="FS2159" t="s">
        <v>349</v>
      </c>
      <c r="FT2159">
        <v>0</v>
      </c>
      <c r="FU2159">
        <v>0</v>
      </c>
      <c r="FX2159" t="s">
        <v>349</v>
      </c>
      <c r="FZ2159" t="s">
        <v>349</v>
      </c>
      <c r="GA2159">
        <v>0</v>
      </c>
      <c r="GB2159">
        <v>0</v>
      </c>
      <c r="GG2159">
        <v>14</v>
      </c>
      <c r="GH2159" t="s">
        <v>356</v>
      </c>
      <c r="GI2159" t="s">
        <v>9245</v>
      </c>
    </row>
    <row r="2160" spans="1:191" x14ac:dyDescent="0.35">
      <c r="A2160" t="s">
        <v>61</v>
      </c>
      <c r="B2160" t="s">
        <v>62</v>
      </c>
      <c r="C2160" t="s">
        <v>5449</v>
      </c>
      <c r="D2160" t="s">
        <v>550</v>
      </c>
      <c r="E2160" t="s">
        <v>5450</v>
      </c>
      <c r="F2160" t="s">
        <v>5451</v>
      </c>
      <c r="G2160" t="s">
        <v>5482</v>
      </c>
      <c r="H2160" t="s">
        <v>5483</v>
      </c>
      <c r="I2160">
        <v>14</v>
      </c>
      <c r="J2160">
        <v>3</v>
      </c>
      <c r="K2160" t="s">
        <v>345</v>
      </c>
      <c r="L2160">
        <v>9.2386689999999998</v>
      </c>
      <c r="M2160">
        <v>29.783272</v>
      </c>
      <c r="N2160" t="s">
        <v>346</v>
      </c>
      <c r="O2160" t="s">
        <v>347</v>
      </c>
      <c r="P2160" s="133">
        <v>258</v>
      </c>
      <c r="Q2160" s="133">
        <v>1548</v>
      </c>
      <c r="R2160" s="133">
        <v>231</v>
      </c>
      <c r="S2160" s="133">
        <v>1386</v>
      </c>
      <c r="T2160" s="133">
        <v>162</v>
      </c>
      <c r="U2160" t="s">
        <v>62</v>
      </c>
      <c r="V2160" t="s">
        <v>550</v>
      </c>
      <c r="W2160">
        <v>340</v>
      </c>
      <c r="X2160" t="s">
        <v>62</v>
      </c>
      <c r="Y2160" t="s">
        <v>550</v>
      </c>
      <c r="Z2160">
        <v>698</v>
      </c>
      <c r="AA2160" t="s">
        <v>62</v>
      </c>
      <c r="AB2160" t="s">
        <v>550</v>
      </c>
      <c r="AC2160">
        <v>140</v>
      </c>
      <c r="AD2160" t="s">
        <v>348</v>
      </c>
      <c r="AE2160" t="s">
        <v>348</v>
      </c>
      <c r="AF2160">
        <v>0</v>
      </c>
      <c r="AI2160">
        <v>46</v>
      </c>
      <c r="AJ2160" t="s">
        <v>348</v>
      </c>
      <c r="AK2160" t="s">
        <v>348</v>
      </c>
      <c r="AL2160" t="s">
        <v>347</v>
      </c>
      <c r="AM2160">
        <v>27</v>
      </c>
      <c r="AN2160">
        <v>162</v>
      </c>
      <c r="AO2160">
        <v>63</v>
      </c>
      <c r="AP2160" t="s">
        <v>121</v>
      </c>
      <c r="AQ2160" t="s">
        <v>359</v>
      </c>
      <c r="AR2160">
        <v>32</v>
      </c>
      <c r="AS2160" t="s">
        <v>121</v>
      </c>
      <c r="AT2160" t="s">
        <v>2078</v>
      </c>
      <c r="AU2160">
        <v>55</v>
      </c>
      <c r="AV2160" t="s">
        <v>121</v>
      </c>
      <c r="AW2160" t="s">
        <v>359</v>
      </c>
      <c r="AX2160">
        <v>0</v>
      </c>
      <c r="BA2160">
        <v>0</v>
      </c>
      <c r="BD2160">
        <v>12</v>
      </c>
      <c r="BE2160">
        <v>163</v>
      </c>
      <c r="BF2160">
        <v>62</v>
      </c>
      <c r="BG2160">
        <v>0</v>
      </c>
      <c r="BH2160" t="s">
        <v>349</v>
      </c>
      <c r="BI2160">
        <v>0</v>
      </c>
      <c r="BJ2160">
        <v>0</v>
      </c>
      <c r="BK2160">
        <v>0</v>
      </c>
      <c r="BL2160">
        <v>372</v>
      </c>
      <c r="BM2160">
        <v>0</v>
      </c>
      <c r="BN2160" t="s">
        <v>349</v>
      </c>
      <c r="BO2160">
        <v>0</v>
      </c>
      <c r="BP2160">
        <v>0</v>
      </c>
      <c r="BQ2160">
        <v>0</v>
      </c>
      <c r="BR2160">
        <v>61</v>
      </c>
      <c r="BS2160">
        <v>692</v>
      </c>
      <c r="BT2160" t="s">
        <v>349</v>
      </c>
      <c r="BU2160">
        <v>0</v>
      </c>
      <c r="BV2160">
        <v>0</v>
      </c>
      <c r="BW2160">
        <v>0</v>
      </c>
      <c r="BX2160">
        <v>0</v>
      </c>
      <c r="BY2160">
        <v>140</v>
      </c>
      <c r="BZ2160" t="s">
        <v>349</v>
      </c>
      <c r="CA2160">
        <v>0</v>
      </c>
      <c r="CB2160">
        <v>0</v>
      </c>
      <c r="CC2160">
        <v>0</v>
      </c>
      <c r="CD2160">
        <v>0</v>
      </c>
      <c r="CE2160">
        <v>0</v>
      </c>
      <c r="CF2160" t="s">
        <v>349</v>
      </c>
      <c r="CG2160">
        <v>0</v>
      </c>
      <c r="CH2160">
        <v>0</v>
      </c>
      <c r="CI2160">
        <v>58</v>
      </c>
      <c r="CJ2160" t="s">
        <v>347</v>
      </c>
      <c r="CK2160">
        <v>1248</v>
      </c>
      <c r="CL2160" t="s">
        <v>347</v>
      </c>
      <c r="CM2160">
        <v>23</v>
      </c>
      <c r="CN2160" s="133">
        <v>36</v>
      </c>
      <c r="CO2160" s="133" t="s">
        <v>347</v>
      </c>
      <c r="CP2160" s="133">
        <v>75</v>
      </c>
      <c r="CQ2160" s="133">
        <v>450</v>
      </c>
      <c r="CR2160">
        <v>60</v>
      </c>
      <c r="CS2160">
        <v>360</v>
      </c>
      <c r="CT2160">
        <v>63</v>
      </c>
      <c r="CU2160" t="s">
        <v>62</v>
      </c>
      <c r="CV2160" t="s">
        <v>550</v>
      </c>
      <c r="CW2160" t="s">
        <v>350</v>
      </c>
      <c r="CY2160">
        <v>121</v>
      </c>
      <c r="CZ2160" t="s">
        <v>62</v>
      </c>
      <c r="DA2160" t="s">
        <v>550</v>
      </c>
      <c r="DB2160" t="s">
        <v>444</v>
      </c>
      <c r="DD2160">
        <v>116</v>
      </c>
      <c r="DE2160" t="s">
        <v>60</v>
      </c>
      <c r="DF2160" t="s">
        <v>3737</v>
      </c>
      <c r="DG2160" t="s">
        <v>444</v>
      </c>
      <c r="DI2160">
        <v>34</v>
      </c>
      <c r="DJ2160" t="s">
        <v>62</v>
      </c>
      <c r="DK2160" t="s">
        <v>550</v>
      </c>
      <c r="DL2160" t="s">
        <v>405</v>
      </c>
      <c r="DN2160">
        <v>0</v>
      </c>
      <c r="DS2160">
        <v>26</v>
      </c>
      <c r="DT2160" t="s">
        <v>348</v>
      </c>
      <c r="DU2160" t="s">
        <v>348</v>
      </c>
      <c r="DV2160" t="s">
        <v>347</v>
      </c>
      <c r="DW2160">
        <v>15</v>
      </c>
      <c r="DX2160">
        <v>90</v>
      </c>
      <c r="DY2160">
        <v>0</v>
      </c>
      <c r="EF2160">
        <v>0</v>
      </c>
      <c r="EM2160">
        <v>0</v>
      </c>
      <c r="ET2160">
        <v>62</v>
      </c>
      <c r="EU2160" t="s">
        <v>121</v>
      </c>
      <c r="EW2160" t="s">
        <v>2078</v>
      </c>
      <c r="EY2160" t="s">
        <v>444</v>
      </c>
      <c r="FA2160">
        <v>28</v>
      </c>
      <c r="FB2160" t="s">
        <v>121</v>
      </c>
      <c r="FD2160" t="s">
        <v>359</v>
      </c>
      <c r="FF2160" t="s">
        <v>444</v>
      </c>
      <c r="FH2160">
        <v>0</v>
      </c>
      <c r="FK2160">
        <v>49</v>
      </c>
      <c r="FL2160">
        <v>294</v>
      </c>
      <c r="FM2160">
        <v>20</v>
      </c>
      <c r="FN2160">
        <v>120</v>
      </c>
      <c r="FO2160">
        <v>6</v>
      </c>
      <c r="FP2160">
        <v>36</v>
      </c>
      <c r="FQ2160">
        <v>0</v>
      </c>
      <c r="FR2160">
        <v>0</v>
      </c>
      <c r="FS2160" t="s">
        <v>347</v>
      </c>
      <c r="FT2160">
        <v>507</v>
      </c>
      <c r="FU2160">
        <v>3042</v>
      </c>
      <c r="FV2160" t="s">
        <v>62</v>
      </c>
      <c r="FW2160" t="s">
        <v>550</v>
      </c>
      <c r="FX2160" t="s">
        <v>347</v>
      </c>
      <c r="FY2160" t="s">
        <v>121</v>
      </c>
      <c r="FZ2160" t="s">
        <v>347</v>
      </c>
      <c r="GA2160">
        <v>9</v>
      </c>
      <c r="GB2160">
        <v>54</v>
      </c>
      <c r="GC2160" t="s">
        <v>353</v>
      </c>
      <c r="GD2160" t="s">
        <v>354</v>
      </c>
      <c r="GE2160" t="s">
        <v>361</v>
      </c>
      <c r="GF2160" t="s">
        <v>361</v>
      </c>
      <c r="GG2160">
        <v>14</v>
      </c>
      <c r="GH2160" t="s">
        <v>356</v>
      </c>
    </row>
    <row r="2161" spans="1:191" x14ac:dyDescent="0.35">
      <c r="A2161" t="s">
        <v>61</v>
      </c>
      <c r="B2161" t="s">
        <v>62</v>
      </c>
      <c r="C2161" t="s">
        <v>5449</v>
      </c>
      <c r="D2161" t="s">
        <v>550</v>
      </c>
      <c r="E2161" t="s">
        <v>5450</v>
      </c>
      <c r="F2161" t="s">
        <v>5451</v>
      </c>
      <c r="G2161" t="s">
        <v>5484</v>
      </c>
      <c r="H2161" t="s">
        <v>5485</v>
      </c>
      <c r="I2161">
        <v>14</v>
      </c>
      <c r="J2161">
        <v>5</v>
      </c>
      <c r="K2161" t="s">
        <v>345</v>
      </c>
      <c r="L2161">
        <v>9.2414719999999999</v>
      </c>
      <c r="M2161">
        <v>29.794083000000001</v>
      </c>
      <c r="N2161" t="s">
        <v>346</v>
      </c>
      <c r="O2161" t="s">
        <v>347</v>
      </c>
      <c r="P2161" s="133">
        <v>423</v>
      </c>
      <c r="Q2161" s="133">
        <v>2538</v>
      </c>
      <c r="R2161" s="133">
        <v>404</v>
      </c>
      <c r="S2161" s="133">
        <v>2424</v>
      </c>
      <c r="T2161" s="133">
        <v>192</v>
      </c>
      <c r="U2161" t="s">
        <v>62</v>
      </c>
      <c r="V2161" t="s">
        <v>550</v>
      </c>
      <c r="W2161">
        <v>349</v>
      </c>
      <c r="X2161" t="s">
        <v>62</v>
      </c>
      <c r="Y2161" t="s">
        <v>550</v>
      </c>
      <c r="Z2161">
        <v>1251</v>
      </c>
      <c r="AA2161" t="s">
        <v>62</v>
      </c>
      <c r="AB2161" t="s">
        <v>550</v>
      </c>
      <c r="AC2161">
        <v>560</v>
      </c>
      <c r="AD2161" t="s">
        <v>62</v>
      </c>
      <c r="AE2161" t="s">
        <v>550</v>
      </c>
      <c r="AF2161">
        <v>72</v>
      </c>
      <c r="AG2161" t="s">
        <v>62</v>
      </c>
      <c r="AH2161" t="s">
        <v>2021</v>
      </c>
      <c r="AI2161">
        <v>0</v>
      </c>
      <c r="AL2161" t="s">
        <v>347</v>
      </c>
      <c r="AM2161">
        <v>19</v>
      </c>
      <c r="AN2161">
        <v>114</v>
      </c>
      <c r="AO2161">
        <v>15</v>
      </c>
      <c r="AP2161" t="s">
        <v>121</v>
      </c>
      <c r="AQ2161" t="s">
        <v>395</v>
      </c>
      <c r="AR2161">
        <v>25</v>
      </c>
      <c r="AS2161" t="s">
        <v>121</v>
      </c>
      <c r="AT2161" t="s">
        <v>395</v>
      </c>
      <c r="AU2161">
        <v>50</v>
      </c>
      <c r="AV2161" t="s">
        <v>121</v>
      </c>
      <c r="AW2161" t="s">
        <v>2490</v>
      </c>
      <c r="AX2161">
        <v>24</v>
      </c>
      <c r="AY2161" t="s">
        <v>121</v>
      </c>
      <c r="AZ2161" t="s">
        <v>1840</v>
      </c>
      <c r="BA2161">
        <v>0</v>
      </c>
      <c r="BD2161">
        <v>0</v>
      </c>
      <c r="BE2161">
        <v>192</v>
      </c>
      <c r="BF2161">
        <v>15</v>
      </c>
      <c r="BG2161">
        <v>0</v>
      </c>
      <c r="BH2161" t="s">
        <v>349</v>
      </c>
      <c r="BI2161">
        <v>0</v>
      </c>
      <c r="BJ2161">
        <v>0</v>
      </c>
      <c r="BK2161">
        <v>0</v>
      </c>
      <c r="BL2161">
        <v>374</v>
      </c>
      <c r="BM2161">
        <v>0</v>
      </c>
      <c r="BN2161" t="s">
        <v>349</v>
      </c>
      <c r="BO2161">
        <v>0</v>
      </c>
      <c r="BP2161">
        <v>0</v>
      </c>
      <c r="BQ2161">
        <v>0</v>
      </c>
      <c r="BR2161">
        <v>1301</v>
      </c>
      <c r="BS2161">
        <v>0</v>
      </c>
      <c r="BT2161" t="s">
        <v>349</v>
      </c>
      <c r="BU2161">
        <v>0</v>
      </c>
      <c r="BV2161">
        <v>0</v>
      </c>
      <c r="BW2161">
        <v>0</v>
      </c>
      <c r="BX2161">
        <v>24</v>
      </c>
      <c r="BY2161">
        <v>560</v>
      </c>
      <c r="BZ2161" t="s">
        <v>349</v>
      </c>
      <c r="CA2161">
        <v>0</v>
      </c>
      <c r="CB2161">
        <v>0</v>
      </c>
      <c r="CC2161">
        <v>0</v>
      </c>
      <c r="CD2161">
        <v>0</v>
      </c>
      <c r="CE2161">
        <v>72</v>
      </c>
      <c r="CF2161" t="s">
        <v>349</v>
      </c>
      <c r="CG2161">
        <v>0</v>
      </c>
      <c r="CH2161">
        <v>0</v>
      </c>
      <c r="CI2161">
        <v>0</v>
      </c>
      <c r="CJ2161" t="s">
        <v>347</v>
      </c>
      <c r="CK2161">
        <v>2352</v>
      </c>
      <c r="CL2161" t="s">
        <v>347</v>
      </c>
      <c r="CM2161">
        <v>130</v>
      </c>
      <c r="CN2161" s="133">
        <v>120</v>
      </c>
      <c r="CO2161" s="133" t="s">
        <v>347</v>
      </c>
      <c r="CP2161" s="133">
        <v>120</v>
      </c>
      <c r="CQ2161" s="133">
        <v>720</v>
      </c>
      <c r="CR2161">
        <v>120</v>
      </c>
      <c r="CS2161">
        <v>720</v>
      </c>
      <c r="CT2161">
        <v>162</v>
      </c>
      <c r="CU2161" t="s">
        <v>62</v>
      </c>
      <c r="CV2161" t="s">
        <v>550</v>
      </c>
      <c r="CW2161" t="s">
        <v>350</v>
      </c>
      <c r="CY2161">
        <v>172</v>
      </c>
      <c r="CZ2161" t="s">
        <v>62</v>
      </c>
      <c r="DA2161" t="s">
        <v>550</v>
      </c>
      <c r="DB2161" t="s">
        <v>444</v>
      </c>
      <c r="DD2161">
        <v>146</v>
      </c>
      <c r="DE2161" t="s">
        <v>62</v>
      </c>
      <c r="DF2161" t="s">
        <v>550</v>
      </c>
      <c r="DG2161" t="s">
        <v>405</v>
      </c>
      <c r="DI2161">
        <v>127</v>
      </c>
      <c r="DJ2161" t="s">
        <v>62</v>
      </c>
      <c r="DK2161" t="s">
        <v>550</v>
      </c>
      <c r="DL2161" t="s">
        <v>405</v>
      </c>
      <c r="DN2161">
        <v>113</v>
      </c>
      <c r="DO2161" t="s">
        <v>62</v>
      </c>
      <c r="DP2161" t="s">
        <v>550</v>
      </c>
      <c r="DQ2161" t="s">
        <v>405</v>
      </c>
      <c r="DS2161">
        <v>0</v>
      </c>
      <c r="DV2161" t="s">
        <v>349</v>
      </c>
      <c r="DW2161">
        <v>0</v>
      </c>
      <c r="DX2161">
        <v>0</v>
      </c>
      <c r="DY2161">
        <v>0</v>
      </c>
      <c r="EF2161">
        <v>0</v>
      </c>
      <c r="EM2161">
        <v>0</v>
      </c>
      <c r="ET2161">
        <v>0</v>
      </c>
      <c r="FA2161">
        <v>0</v>
      </c>
      <c r="FH2161">
        <v>0</v>
      </c>
      <c r="FK2161">
        <v>59</v>
      </c>
      <c r="FL2161">
        <v>354</v>
      </c>
      <c r="FM2161">
        <v>39</v>
      </c>
      <c r="FN2161">
        <v>234</v>
      </c>
      <c r="FO2161">
        <v>22</v>
      </c>
      <c r="FP2161">
        <v>132</v>
      </c>
      <c r="FQ2161">
        <v>0</v>
      </c>
      <c r="FR2161">
        <v>0</v>
      </c>
      <c r="FS2161" t="s">
        <v>347</v>
      </c>
      <c r="FT2161">
        <v>560</v>
      </c>
      <c r="FU2161">
        <v>3360</v>
      </c>
      <c r="FV2161" t="s">
        <v>62</v>
      </c>
      <c r="FW2161" t="s">
        <v>550</v>
      </c>
      <c r="FX2161" t="s">
        <v>347</v>
      </c>
      <c r="FY2161" t="s">
        <v>121</v>
      </c>
      <c r="FZ2161" t="s">
        <v>347</v>
      </c>
      <c r="GA2161">
        <v>29</v>
      </c>
      <c r="GB2161">
        <v>174</v>
      </c>
      <c r="GC2161" t="s">
        <v>353</v>
      </c>
      <c r="GD2161" t="s">
        <v>361</v>
      </c>
      <c r="GE2161" t="s">
        <v>361</v>
      </c>
      <c r="GF2161" t="s">
        <v>361</v>
      </c>
      <c r="GG2161">
        <v>14</v>
      </c>
      <c r="GH2161" t="s">
        <v>356</v>
      </c>
    </row>
    <row r="2162" spans="1:191" x14ac:dyDescent="0.35">
      <c r="A2162" t="s">
        <v>61</v>
      </c>
      <c r="B2162" t="s">
        <v>62</v>
      </c>
      <c r="C2162" t="s">
        <v>5449</v>
      </c>
      <c r="D2162" t="s">
        <v>550</v>
      </c>
      <c r="E2162" t="s">
        <v>5450</v>
      </c>
      <c r="F2162" t="s">
        <v>5451</v>
      </c>
      <c r="G2162" t="s">
        <v>5486</v>
      </c>
      <c r="H2162" t="s">
        <v>5487</v>
      </c>
      <c r="I2162">
        <v>14</v>
      </c>
      <c r="J2162">
        <v>999</v>
      </c>
      <c r="K2162" t="s">
        <v>413</v>
      </c>
      <c r="L2162">
        <v>9.2722099999999994</v>
      </c>
      <c r="M2162">
        <v>29.810030000000001</v>
      </c>
      <c r="N2162" t="s">
        <v>346</v>
      </c>
      <c r="O2162" t="s">
        <v>347</v>
      </c>
      <c r="P2162" s="133">
        <v>3521</v>
      </c>
      <c r="Q2162" s="133">
        <v>21126</v>
      </c>
      <c r="R2162" s="133">
        <v>3521</v>
      </c>
      <c r="S2162" s="133">
        <v>21126</v>
      </c>
      <c r="T2162" s="133">
        <v>0</v>
      </c>
      <c r="W2162">
        <v>0</v>
      </c>
      <c r="Z2162">
        <v>9600</v>
      </c>
      <c r="AA2162" t="s">
        <v>62</v>
      </c>
      <c r="AB2162" t="s">
        <v>550</v>
      </c>
      <c r="AC2162">
        <v>6929</v>
      </c>
      <c r="AD2162" t="s">
        <v>62</v>
      </c>
      <c r="AE2162" t="s">
        <v>550</v>
      </c>
      <c r="AF2162">
        <v>4576</v>
      </c>
      <c r="AG2162" t="s">
        <v>62</v>
      </c>
      <c r="AH2162" t="s">
        <v>550</v>
      </c>
      <c r="AI2162">
        <v>21</v>
      </c>
      <c r="AJ2162" t="s">
        <v>348</v>
      </c>
      <c r="AK2162" t="s">
        <v>348</v>
      </c>
      <c r="AL2162" t="s">
        <v>349</v>
      </c>
      <c r="AM2162">
        <v>0</v>
      </c>
      <c r="AN2162">
        <v>0</v>
      </c>
      <c r="AO2162">
        <v>0</v>
      </c>
      <c r="AR2162">
        <v>0</v>
      </c>
      <c r="AU2162">
        <v>0</v>
      </c>
      <c r="AX2162">
        <v>0</v>
      </c>
      <c r="BA2162">
        <v>0</v>
      </c>
      <c r="BD2162">
        <v>0</v>
      </c>
      <c r="BE2162">
        <v>0</v>
      </c>
      <c r="BF2162">
        <v>0</v>
      </c>
      <c r="BG2162">
        <v>0</v>
      </c>
      <c r="BH2162" t="s">
        <v>349</v>
      </c>
      <c r="BI2162">
        <v>0</v>
      </c>
      <c r="BJ2162">
        <v>0</v>
      </c>
      <c r="BK2162">
        <v>0</v>
      </c>
      <c r="BL2162">
        <v>0</v>
      </c>
      <c r="BM2162">
        <v>0</v>
      </c>
      <c r="BN2162" t="s">
        <v>349</v>
      </c>
      <c r="BO2162">
        <v>0</v>
      </c>
      <c r="BP2162">
        <v>0</v>
      </c>
      <c r="BQ2162">
        <v>0</v>
      </c>
      <c r="BR2162">
        <v>0</v>
      </c>
      <c r="BS2162">
        <v>9600</v>
      </c>
      <c r="BT2162" t="s">
        <v>349</v>
      </c>
      <c r="BU2162">
        <v>0</v>
      </c>
      <c r="BV2162">
        <v>0</v>
      </c>
      <c r="BW2162">
        <v>0</v>
      </c>
      <c r="BX2162">
        <v>0</v>
      </c>
      <c r="BY2162">
        <v>6929</v>
      </c>
      <c r="BZ2162" t="s">
        <v>349</v>
      </c>
      <c r="CA2162">
        <v>0</v>
      </c>
      <c r="CB2162">
        <v>0</v>
      </c>
      <c r="CC2162">
        <v>0</v>
      </c>
      <c r="CD2162">
        <v>0</v>
      </c>
      <c r="CE2162">
        <v>4576</v>
      </c>
      <c r="CF2162" t="s">
        <v>349</v>
      </c>
      <c r="CG2162">
        <v>0</v>
      </c>
      <c r="CH2162">
        <v>0</v>
      </c>
      <c r="CI2162">
        <v>21</v>
      </c>
      <c r="CJ2162" t="s">
        <v>349</v>
      </c>
      <c r="CK2162">
        <v>0</v>
      </c>
      <c r="CL2162" t="s">
        <v>349</v>
      </c>
      <c r="CM2162">
        <v>0</v>
      </c>
      <c r="CN2162" s="133">
        <v>0</v>
      </c>
      <c r="CO2162" s="133" t="s">
        <v>349</v>
      </c>
      <c r="CP2162" s="133">
        <v>0</v>
      </c>
      <c r="CQ2162" s="133">
        <v>0</v>
      </c>
      <c r="CR2162">
        <v>0</v>
      </c>
      <c r="CS2162">
        <v>0</v>
      </c>
      <c r="CT2162">
        <v>0</v>
      </c>
      <c r="CY2162">
        <v>0</v>
      </c>
      <c r="DD2162">
        <v>0</v>
      </c>
      <c r="DI2162">
        <v>0</v>
      </c>
      <c r="DN2162">
        <v>0</v>
      </c>
      <c r="DS2162">
        <v>0</v>
      </c>
      <c r="DV2162" t="s">
        <v>349</v>
      </c>
      <c r="DW2162">
        <v>0</v>
      </c>
      <c r="DX2162">
        <v>0</v>
      </c>
      <c r="DY2162">
        <v>0</v>
      </c>
      <c r="EF2162">
        <v>0</v>
      </c>
      <c r="EM2162">
        <v>0</v>
      </c>
      <c r="ET2162">
        <v>0</v>
      </c>
      <c r="FA2162">
        <v>0</v>
      </c>
      <c r="FH2162">
        <v>0</v>
      </c>
      <c r="FK2162">
        <v>0</v>
      </c>
      <c r="FL2162">
        <v>0</v>
      </c>
      <c r="FM2162">
        <v>0</v>
      </c>
      <c r="FN2162">
        <v>0</v>
      </c>
      <c r="FO2162">
        <v>0</v>
      </c>
      <c r="FP2162">
        <v>0</v>
      </c>
      <c r="FQ2162">
        <v>0</v>
      </c>
      <c r="FR2162">
        <v>0</v>
      </c>
      <c r="FS2162" t="s">
        <v>349</v>
      </c>
      <c r="FT2162">
        <v>0</v>
      </c>
      <c r="FU2162">
        <v>0</v>
      </c>
      <c r="FX2162" t="s">
        <v>349</v>
      </c>
      <c r="FZ2162" t="s">
        <v>349</v>
      </c>
      <c r="GA2162">
        <v>0</v>
      </c>
      <c r="GB2162">
        <v>0</v>
      </c>
      <c r="GC2162" t="s">
        <v>349</v>
      </c>
      <c r="GD2162" t="s">
        <v>361</v>
      </c>
      <c r="GE2162" t="s">
        <v>354</v>
      </c>
      <c r="GF2162" t="s">
        <v>354</v>
      </c>
      <c r="GG2162">
        <v>14</v>
      </c>
      <c r="GH2162" t="s">
        <v>356</v>
      </c>
    </row>
    <row r="2163" spans="1:191" x14ac:dyDescent="0.35">
      <c r="A2163" t="s">
        <v>61</v>
      </c>
      <c r="B2163" t="s">
        <v>62</v>
      </c>
      <c r="C2163" t="s">
        <v>5449</v>
      </c>
      <c r="D2163" t="s">
        <v>550</v>
      </c>
      <c r="E2163" t="s">
        <v>5450</v>
      </c>
      <c r="F2163" t="s">
        <v>5451</v>
      </c>
      <c r="G2163" t="s">
        <v>5488</v>
      </c>
      <c r="H2163" t="s">
        <v>5489</v>
      </c>
      <c r="I2163">
        <v>14</v>
      </c>
      <c r="J2163">
        <v>999</v>
      </c>
      <c r="K2163" t="s">
        <v>413</v>
      </c>
      <c r="L2163">
        <v>9.2529900000000005</v>
      </c>
      <c r="M2163">
        <v>29.795809999999999</v>
      </c>
      <c r="N2163" t="s">
        <v>346</v>
      </c>
      <c r="O2163" t="s">
        <v>347</v>
      </c>
      <c r="P2163" s="133">
        <v>3593</v>
      </c>
      <c r="Q2163" s="133">
        <v>21558</v>
      </c>
      <c r="R2163" s="133">
        <v>3593</v>
      </c>
      <c r="S2163" s="133">
        <v>21558</v>
      </c>
      <c r="T2163" s="133">
        <v>0</v>
      </c>
      <c r="W2163">
        <v>0</v>
      </c>
      <c r="Z2163">
        <v>11596</v>
      </c>
      <c r="AA2163" t="s">
        <v>62</v>
      </c>
      <c r="AB2163" t="s">
        <v>550</v>
      </c>
      <c r="AC2163">
        <v>6011</v>
      </c>
      <c r="AD2163" t="s">
        <v>62</v>
      </c>
      <c r="AE2163" t="s">
        <v>550</v>
      </c>
      <c r="AF2163">
        <v>3849</v>
      </c>
      <c r="AG2163" t="s">
        <v>62</v>
      </c>
      <c r="AH2163" t="s">
        <v>550</v>
      </c>
      <c r="AI2163">
        <v>102</v>
      </c>
      <c r="AJ2163" t="s">
        <v>348</v>
      </c>
      <c r="AK2163" t="s">
        <v>348</v>
      </c>
      <c r="AL2163" t="s">
        <v>349</v>
      </c>
      <c r="AM2163">
        <v>0</v>
      </c>
      <c r="AN2163">
        <v>0</v>
      </c>
      <c r="AO2163">
        <v>0</v>
      </c>
      <c r="AR2163">
        <v>0</v>
      </c>
      <c r="AU2163">
        <v>0</v>
      </c>
      <c r="AX2163">
        <v>0</v>
      </c>
      <c r="BA2163">
        <v>0</v>
      </c>
      <c r="BD2163">
        <v>0</v>
      </c>
      <c r="BE2163">
        <v>0</v>
      </c>
      <c r="BF2163">
        <v>0</v>
      </c>
      <c r="BG2163">
        <v>0</v>
      </c>
      <c r="BH2163" t="s">
        <v>349</v>
      </c>
      <c r="BI2163">
        <v>0</v>
      </c>
      <c r="BJ2163">
        <v>0</v>
      </c>
      <c r="BK2163">
        <v>0</v>
      </c>
      <c r="BL2163">
        <v>0</v>
      </c>
      <c r="BM2163">
        <v>0</v>
      </c>
      <c r="BN2163" t="s">
        <v>349</v>
      </c>
      <c r="BO2163">
        <v>0</v>
      </c>
      <c r="BP2163">
        <v>0</v>
      </c>
      <c r="BQ2163">
        <v>0</v>
      </c>
      <c r="BR2163">
        <v>0</v>
      </c>
      <c r="BS2163">
        <v>11596</v>
      </c>
      <c r="BT2163" t="s">
        <v>349</v>
      </c>
      <c r="BU2163">
        <v>0</v>
      </c>
      <c r="BV2163">
        <v>0</v>
      </c>
      <c r="BW2163">
        <v>0</v>
      </c>
      <c r="BX2163">
        <v>0</v>
      </c>
      <c r="BY2163">
        <v>6011</v>
      </c>
      <c r="BZ2163" t="s">
        <v>349</v>
      </c>
      <c r="CA2163">
        <v>0</v>
      </c>
      <c r="CB2163">
        <v>0</v>
      </c>
      <c r="CC2163">
        <v>0</v>
      </c>
      <c r="CD2163">
        <v>0</v>
      </c>
      <c r="CE2163">
        <v>3849</v>
      </c>
      <c r="CF2163" t="s">
        <v>349</v>
      </c>
      <c r="CG2163">
        <v>0</v>
      </c>
      <c r="CH2163">
        <v>0</v>
      </c>
      <c r="CI2163">
        <v>102</v>
      </c>
      <c r="CJ2163" t="s">
        <v>349</v>
      </c>
      <c r="CK2163">
        <v>0</v>
      </c>
      <c r="CL2163" t="s">
        <v>349</v>
      </c>
      <c r="CM2163">
        <v>0</v>
      </c>
      <c r="CN2163" s="133">
        <v>0</v>
      </c>
      <c r="CO2163" s="133" t="s">
        <v>349</v>
      </c>
      <c r="CP2163" s="133">
        <v>0</v>
      </c>
      <c r="CQ2163" s="133">
        <v>0</v>
      </c>
      <c r="CR2163">
        <v>0</v>
      </c>
      <c r="CS2163">
        <v>0</v>
      </c>
      <c r="CT2163">
        <v>0</v>
      </c>
      <c r="CY2163">
        <v>0</v>
      </c>
      <c r="DD2163">
        <v>0</v>
      </c>
      <c r="DI2163">
        <v>0</v>
      </c>
      <c r="DN2163">
        <v>0</v>
      </c>
      <c r="DS2163">
        <v>0</v>
      </c>
      <c r="DV2163" t="s">
        <v>349</v>
      </c>
      <c r="DW2163">
        <v>0</v>
      </c>
      <c r="DX2163">
        <v>0</v>
      </c>
      <c r="DY2163">
        <v>0</v>
      </c>
      <c r="EF2163">
        <v>0</v>
      </c>
      <c r="EM2163">
        <v>0</v>
      </c>
      <c r="ET2163">
        <v>0</v>
      </c>
      <c r="FA2163">
        <v>0</v>
      </c>
      <c r="FH2163">
        <v>0</v>
      </c>
      <c r="FK2163">
        <v>0</v>
      </c>
      <c r="FL2163">
        <v>0</v>
      </c>
      <c r="FM2163">
        <v>0</v>
      </c>
      <c r="FN2163">
        <v>0</v>
      </c>
      <c r="FO2163">
        <v>0</v>
      </c>
      <c r="FP2163">
        <v>0</v>
      </c>
      <c r="FQ2163">
        <v>0</v>
      </c>
      <c r="FR2163">
        <v>0</v>
      </c>
      <c r="FS2163" t="s">
        <v>349</v>
      </c>
      <c r="FT2163">
        <v>0</v>
      </c>
      <c r="FU2163">
        <v>0</v>
      </c>
      <c r="FX2163" t="s">
        <v>349</v>
      </c>
      <c r="FZ2163" t="s">
        <v>349</v>
      </c>
      <c r="GA2163">
        <v>0</v>
      </c>
      <c r="GB2163">
        <v>0</v>
      </c>
      <c r="GC2163" t="s">
        <v>349</v>
      </c>
      <c r="GD2163" t="s">
        <v>361</v>
      </c>
      <c r="GE2163" t="s">
        <v>354</v>
      </c>
      <c r="GF2163" t="s">
        <v>361</v>
      </c>
      <c r="GG2163">
        <v>14</v>
      </c>
      <c r="GH2163" t="s">
        <v>356</v>
      </c>
    </row>
    <row r="2164" spans="1:191" x14ac:dyDescent="0.35">
      <c r="A2164" t="s">
        <v>61</v>
      </c>
      <c r="B2164" t="s">
        <v>62</v>
      </c>
      <c r="C2164" t="s">
        <v>5449</v>
      </c>
      <c r="D2164" t="s">
        <v>550</v>
      </c>
      <c r="E2164" t="s">
        <v>5450</v>
      </c>
      <c r="F2164" t="s">
        <v>5451</v>
      </c>
      <c r="G2164" t="s">
        <v>5490</v>
      </c>
      <c r="H2164" t="s">
        <v>5491</v>
      </c>
      <c r="I2164">
        <v>14</v>
      </c>
      <c r="J2164">
        <v>8</v>
      </c>
      <c r="K2164" t="s">
        <v>413</v>
      </c>
      <c r="L2164">
        <v>9.2349940000000004</v>
      </c>
      <c r="M2164">
        <v>29.781119</v>
      </c>
      <c r="N2164" t="s">
        <v>346</v>
      </c>
      <c r="O2164" t="s">
        <v>347</v>
      </c>
      <c r="P2164" s="133">
        <v>2211</v>
      </c>
      <c r="Q2164" s="133">
        <v>13266</v>
      </c>
      <c r="R2164" s="133">
        <v>2211</v>
      </c>
      <c r="S2164" s="133">
        <v>13266</v>
      </c>
      <c r="T2164" s="133">
        <v>0</v>
      </c>
      <c r="W2164">
        <v>0</v>
      </c>
      <c r="Z2164">
        <v>5127</v>
      </c>
      <c r="AA2164" t="s">
        <v>62</v>
      </c>
      <c r="AB2164" t="s">
        <v>550</v>
      </c>
      <c r="AC2164">
        <v>3499</v>
      </c>
      <c r="AD2164" t="s">
        <v>62</v>
      </c>
      <c r="AE2164" t="s">
        <v>550</v>
      </c>
      <c r="AF2164">
        <v>2052</v>
      </c>
      <c r="AG2164" t="s">
        <v>62</v>
      </c>
      <c r="AH2164" t="s">
        <v>550</v>
      </c>
      <c r="AI2164">
        <v>2588</v>
      </c>
      <c r="AJ2164" t="s">
        <v>348</v>
      </c>
      <c r="AK2164" t="s">
        <v>348</v>
      </c>
      <c r="AL2164" t="s">
        <v>349</v>
      </c>
      <c r="AM2164">
        <v>0</v>
      </c>
      <c r="AN2164">
        <v>0</v>
      </c>
      <c r="AO2164">
        <v>0</v>
      </c>
      <c r="AR2164">
        <v>0</v>
      </c>
      <c r="AU2164">
        <v>0</v>
      </c>
      <c r="AX2164">
        <v>0</v>
      </c>
      <c r="BA2164">
        <v>0</v>
      </c>
      <c r="BD2164">
        <v>0</v>
      </c>
      <c r="BE2164">
        <v>0</v>
      </c>
      <c r="BF2164">
        <v>0</v>
      </c>
      <c r="BG2164">
        <v>0</v>
      </c>
      <c r="BH2164" t="s">
        <v>349</v>
      </c>
      <c r="BI2164">
        <v>0</v>
      </c>
      <c r="BJ2164">
        <v>0</v>
      </c>
      <c r="BK2164">
        <v>0</v>
      </c>
      <c r="BL2164">
        <v>0</v>
      </c>
      <c r="BM2164">
        <v>0</v>
      </c>
      <c r="BN2164" t="s">
        <v>349</v>
      </c>
      <c r="BO2164">
        <v>0</v>
      </c>
      <c r="BP2164">
        <v>0</v>
      </c>
      <c r="BQ2164">
        <v>0</v>
      </c>
      <c r="BR2164">
        <v>0</v>
      </c>
      <c r="BS2164">
        <v>5127</v>
      </c>
      <c r="BT2164" t="s">
        <v>349</v>
      </c>
      <c r="BU2164">
        <v>0</v>
      </c>
      <c r="BV2164">
        <v>0</v>
      </c>
      <c r="BW2164">
        <v>0</v>
      </c>
      <c r="BX2164">
        <v>0</v>
      </c>
      <c r="BY2164">
        <v>3499</v>
      </c>
      <c r="BZ2164" t="s">
        <v>349</v>
      </c>
      <c r="CA2164">
        <v>0</v>
      </c>
      <c r="CB2164">
        <v>0</v>
      </c>
      <c r="CC2164">
        <v>0</v>
      </c>
      <c r="CD2164">
        <v>0</v>
      </c>
      <c r="CE2164">
        <v>2052</v>
      </c>
      <c r="CF2164" t="s">
        <v>349</v>
      </c>
      <c r="CG2164">
        <v>0</v>
      </c>
      <c r="CH2164">
        <v>0</v>
      </c>
      <c r="CI2164">
        <v>2588</v>
      </c>
      <c r="CJ2164" t="s">
        <v>349</v>
      </c>
      <c r="CK2164">
        <v>0</v>
      </c>
      <c r="CL2164" t="s">
        <v>349</v>
      </c>
      <c r="CM2164">
        <v>0</v>
      </c>
      <c r="CN2164" s="133">
        <v>0</v>
      </c>
      <c r="CO2164" s="133" t="s">
        <v>349</v>
      </c>
      <c r="CP2164" s="133">
        <v>0</v>
      </c>
      <c r="CQ2164" s="133">
        <v>0</v>
      </c>
      <c r="CR2164">
        <v>0</v>
      </c>
      <c r="CS2164">
        <v>0</v>
      </c>
      <c r="CT2164">
        <v>0</v>
      </c>
      <c r="CY2164">
        <v>0</v>
      </c>
      <c r="DD2164">
        <v>0</v>
      </c>
      <c r="DI2164">
        <v>0</v>
      </c>
      <c r="DN2164">
        <v>0</v>
      </c>
      <c r="DS2164">
        <v>0</v>
      </c>
      <c r="DV2164" t="s">
        <v>349</v>
      </c>
      <c r="DW2164">
        <v>0</v>
      </c>
      <c r="DX2164">
        <v>0</v>
      </c>
      <c r="DY2164">
        <v>0</v>
      </c>
      <c r="EF2164">
        <v>0</v>
      </c>
      <c r="EM2164">
        <v>0</v>
      </c>
      <c r="ET2164">
        <v>0</v>
      </c>
      <c r="FA2164">
        <v>0</v>
      </c>
      <c r="FH2164">
        <v>0</v>
      </c>
      <c r="FK2164">
        <v>0</v>
      </c>
      <c r="FL2164">
        <v>0</v>
      </c>
      <c r="FM2164">
        <v>0</v>
      </c>
      <c r="FN2164">
        <v>0</v>
      </c>
      <c r="FO2164">
        <v>0</v>
      </c>
      <c r="FP2164">
        <v>0</v>
      </c>
      <c r="FQ2164">
        <v>0</v>
      </c>
      <c r="FR2164">
        <v>0</v>
      </c>
      <c r="FS2164" t="s">
        <v>349</v>
      </c>
      <c r="FT2164">
        <v>0</v>
      </c>
      <c r="FU2164">
        <v>0</v>
      </c>
      <c r="FX2164" t="s">
        <v>349</v>
      </c>
      <c r="FZ2164" t="s">
        <v>349</v>
      </c>
      <c r="GA2164">
        <v>0</v>
      </c>
      <c r="GB2164">
        <v>0</v>
      </c>
      <c r="GD2164" t="s">
        <v>354</v>
      </c>
      <c r="GE2164" t="s">
        <v>361</v>
      </c>
      <c r="GF2164" t="s">
        <v>361</v>
      </c>
      <c r="GG2164">
        <v>14</v>
      </c>
      <c r="GH2164" t="s">
        <v>356</v>
      </c>
    </row>
    <row r="2165" spans="1:191" x14ac:dyDescent="0.35">
      <c r="A2165" t="s">
        <v>61</v>
      </c>
      <c r="B2165" t="s">
        <v>62</v>
      </c>
      <c r="C2165" t="s">
        <v>5449</v>
      </c>
      <c r="D2165" t="s">
        <v>550</v>
      </c>
      <c r="E2165" t="s">
        <v>5450</v>
      </c>
      <c r="F2165" t="s">
        <v>5451</v>
      </c>
      <c r="G2165" t="s">
        <v>5492</v>
      </c>
      <c r="H2165" t="s">
        <v>5493</v>
      </c>
      <c r="I2165">
        <v>14</v>
      </c>
      <c r="J2165">
        <v>4</v>
      </c>
      <c r="K2165" t="s">
        <v>345</v>
      </c>
      <c r="L2165">
        <v>9.2645940000000007</v>
      </c>
      <c r="M2165">
        <v>29.803989000000001</v>
      </c>
      <c r="N2165" t="s">
        <v>346</v>
      </c>
      <c r="O2165" t="s">
        <v>347</v>
      </c>
      <c r="P2165" s="133">
        <v>406</v>
      </c>
      <c r="Q2165" s="133">
        <v>2436</v>
      </c>
      <c r="R2165" s="133">
        <v>379</v>
      </c>
      <c r="S2165" s="133">
        <v>2274</v>
      </c>
      <c r="T2165" s="133">
        <v>197</v>
      </c>
      <c r="U2165" t="s">
        <v>62</v>
      </c>
      <c r="V2165" t="s">
        <v>550</v>
      </c>
      <c r="W2165">
        <v>492</v>
      </c>
      <c r="X2165" t="s">
        <v>62</v>
      </c>
      <c r="Y2165" t="s">
        <v>550</v>
      </c>
      <c r="Z2165">
        <v>673</v>
      </c>
      <c r="AA2165" t="s">
        <v>62</v>
      </c>
      <c r="AB2165" t="s">
        <v>550</v>
      </c>
      <c r="AC2165">
        <v>912</v>
      </c>
      <c r="AD2165" t="s">
        <v>62</v>
      </c>
      <c r="AE2165" t="s">
        <v>550</v>
      </c>
      <c r="AF2165">
        <v>0</v>
      </c>
      <c r="AI2165">
        <v>0</v>
      </c>
      <c r="AL2165" t="s">
        <v>347</v>
      </c>
      <c r="AM2165">
        <v>27</v>
      </c>
      <c r="AN2165">
        <v>162</v>
      </c>
      <c r="AO2165">
        <v>0</v>
      </c>
      <c r="AR2165">
        <v>72</v>
      </c>
      <c r="AS2165" t="s">
        <v>121</v>
      </c>
      <c r="AT2165" t="s">
        <v>359</v>
      </c>
      <c r="AU2165">
        <v>72</v>
      </c>
      <c r="AV2165" t="s">
        <v>121</v>
      </c>
      <c r="AW2165" t="s">
        <v>359</v>
      </c>
      <c r="AX2165">
        <v>0</v>
      </c>
      <c r="BA2165">
        <v>0</v>
      </c>
      <c r="BD2165">
        <v>18</v>
      </c>
      <c r="BE2165">
        <v>197</v>
      </c>
      <c r="BF2165">
        <v>0</v>
      </c>
      <c r="BG2165">
        <v>0</v>
      </c>
      <c r="BH2165" t="s">
        <v>349</v>
      </c>
      <c r="BI2165">
        <v>0</v>
      </c>
      <c r="BJ2165">
        <v>0</v>
      </c>
      <c r="BK2165">
        <v>0</v>
      </c>
      <c r="BL2165">
        <v>564</v>
      </c>
      <c r="BM2165">
        <v>0</v>
      </c>
      <c r="BN2165" t="s">
        <v>349</v>
      </c>
      <c r="BO2165">
        <v>0</v>
      </c>
      <c r="BP2165">
        <v>0</v>
      </c>
      <c r="BQ2165">
        <v>0</v>
      </c>
      <c r="BR2165">
        <v>84</v>
      </c>
      <c r="BS2165">
        <v>661</v>
      </c>
      <c r="BT2165" t="s">
        <v>349</v>
      </c>
      <c r="BU2165">
        <v>0</v>
      </c>
      <c r="BV2165">
        <v>0</v>
      </c>
      <c r="BW2165">
        <v>0</v>
      </c>
      <c r="BX2165">
        <v>0</v>
      </c>
      <c r="BY2165">
        <v>912</v>
      </c>
      <c r="BZ2165" t="s">
        <v>349</v>
      </c>
      <c r="CA2165">
        <v>0</v>
      </c>
      <c r="CB2165">
        <v>0</v>
      </c>
      <c r="CC2165">
        <v>0</v>
      </c>
      <c r="CD2165">
        <v>0</v>
      </c>
      <c r="CE2165">
        <v>0</v>
      </c>
      <c r="CF2165" t="s">
        <v>349</v>
      </c>
      <c r="CG2165">
        <v>0</v>
      </c>
      <c r="CH2165">
        <v>0</v>
      </c>
      <c r="CI2165">
        <v>18</v>
      </c>
      <c r="CJ2165" t="s">
        <v>347</v>
      </c>
      <c r="CK2165">
        <v>2236</v>
      </c>
      <c r="CL2165" t="s">
        <v>349</v>
      </c>
      <c r="CM2165">
        <v>0</v>
      </c>
      <c r="CN2165" s="133">
        <v>0</v>
      </c>
      <c r="CO2165" s="133" t="s">
        <v>347</v>
      </c>
      <c r="CP2165" s="133">
        <v>110</v>
      </c>
      <c r="CQ2165" s="133">
        <v>660</v>
      </c>
      <c r="CR2165">
        <v>89</v>
      </c>
      <c r="CS2165">
        <v>534</v>
      </c>
      <c r="CT2165">
        <v>29</v>
      </c>
      <c r="CU2165" t="s">
        <v>62</v>
      </c>
      <c r="CV2165" t="s">
        <v>550</v>
      </c>
      <c r="CW2165" t="s">
        <v>350</v>
      </c>
      <c r="CY2165">
        <v>100</v>
      </c>
      <c r="CZ2165" t="s">
        <v>62</v>
      </c>
      <c r="DA2165" t="s">
        <v>550</v>
      </c>
      <c r="DB2165" t="s">
        <v>444</v>
      </c>
      <c r="DD2165">
        <v>300</v>
      </c>
      <c r="DE2165" t="s">
        <v>62</v>
      </c>
      <c r="DF2165" t="s">
        <v>550</v>
      </c>
      <c r="DG2165" t="s">
        <v>405</v>
      </c>
      <c r="DI2165">
        <v>47</v>
      </c>
      <c r="DJ2165" t="s">
        <v>62</v>
      </c>
      <c r="DK2165" t="s">
        <v>550</v>
      </c>
      <c r="DL2165" t="s">
        <v>405</v>
      </c>
      <c r="DN2165">
        <v>37</v>
      </c>
      <c r="DO2165" t="s">
        <v>62</v>
      </c>
      <c r="DP2165" t="s">
        <v>550</v>
      </c>
      <c r="DQ2165" t="s">
        <v>405</v>
      </c>
      <c r="DS2165">
        <v>21</v>
      </c>
      <c r="DT2165" t="s">
        <v>348</v>
      </c>
      <c r="DU2165" t="s">
        <v>348</v>
      </c>
      <c r="DV2165" t="s">
        <v>347</v>
      </c>
      <c r="DW2165">
        <v>21</v>
      </c>
      <c r="DX2165">
        <v>126</v>
      </c>
      <c r="DY2165">
        <v>0</v>
      </c>
      <c r="EF2165">
        <v>0</v>
      </c>
      <c r="EM2165">
        <v>41</v>
      </c>
      <c r="EN2165" t="s">
        <v>121</v>
      </c>
      <c r="EP2165" t="s">
        <v>359</v>
      </c>
      <c r="ER2165" t="s">
        <v>444</v>
      </c>
      <c r="ET2165">
        <v>21</v>
      </c>
      <c r="EU2165" t="s">
        <v>121</v>
      </c>
      <c r="EW2165" t="s">
        <v>359</v>
      </c>
      <c r="EY2165" t="s">
        <v>444</v>
      </c>
      <c r="FA2165">
        <v>35</v>
      </c>
      <c r="FB2165" t="s">
        <v>121</v>
      </c>
      <c r="FD2165" t="s">
        <v>359</v>
      </c>
      <c r="FF2165" t="s">
        <v>444</v>
      </c>
      <c r="FH2165">
        <v>29</v>
      </c>
      <c r="FK2165">
        <v>76</v>
      </c>
      <c r="FL2165">
        <v>456</v>
      </c>
      <c r="FM2165">
        <v>21</v>
      </c>
      <c r="FN2165">
        <v>126</v>
      </c>
      <c r="FO2165">
        <v>13</v>
      </c>
      <c r="FP2165">
        <v>78</v>
      </c>
      <c r="FQ2165">
        <v>0</v>
      </c>
      <c r="FR2165">
        <v>0</v>
      </c>
      <c r="FS2165" t="s">
        <v>347</v>
      </c>
      <c r="FT2165">
        <v>563</v>
      </c>
      <c r="FU2165">
        <v>3378</v>
      </c>
      <c r="FV2165" t="s">
        <v>62</v>
      </c>
      <c r="FW2165" t="s">
        <v>550</v>
      </c>
      <c r="FX2165" t="s">
        <v>347</v>
      </c>
      <c r="FY2165" t="s">
        <v>121</v>
      </c>
      <c r="FZ2165" t="s">
        <v>347</v>
      </c>
      <c r="GA2165">
        <v>30</v>
      </c>
      <c r="GB2165">
        <v>180</v>
      </c>
      <c r="GC2165" t="s">
        <v>353</v>
      </c>
      <c r="GD2165" t="s">
        <v>361</v>
      </c>
      <c r="GE2165" t="s">
        <v>355</v>
      </c>
      <c r="GF2165" t="s">
        <v>355</v>
      </c>
      <c r="GG2165">
        <v>14</v>
      </c>
      <c r="GH2165" t="s">
        <v>356</v>
      </c>
    </row>
    <row r="2166" spans="1:191" x14ac:dyDescent="0.35">
      <c r="A2166" t="s">
        <v>61</v>
      </c>
      <c r="B2166" t="s">
        <v>62</v>
      </c>
      <c r="C2166" t="s">
        <v>5449</v>
      </c>
      <c r="D2166" t="s">
        <v>550</v>
      </c>
      <c r="E2166" t="s">
        <v>5450</v>
      </c>
      <c r="F2166" t="s">
        <v>5451</v>
      </c>
      <c r="G2166" t="s">
        <v>5494</v>
      </c>
      <c r="H2166" t="s">
        <v>5495</v>
      </c>
      <c r="I2166">
        <v>14</v>
      </c>
      <c r="J2166">
        <v>4</v>
      </c>
      <c r="K2166" t="s">
        <v>345</v>
      </c>
      <c r="L2166">
        <v>9.2609080000000006</v>
      </c>
      <c r="M2166">
        <v>29.810786</v>
      </c>
      <c r="N2166" t="s">
        <v>346</v>
      </c>
      <c r="O2166" t="s">
        <v>347</v>
      </c>
      <c r="P2166" s="133">
        <v>382</v>
      </c>
      <c r="Q2166" s="133">
        <v>2292</v>
      </c>
      <c r="R2166" s="133">
        <v>342</v>
      </c>
      <c r="S2166" s="133">
        <v>2052</v>
      </c>
      <c r="T2166" s="133">
        <v>392</v>
      </c>
      <c r="U2166" t="s">
        <v>62</v>
      </c>
      <c r="V2166" t="s">
        <v>550</v>
      </c>
      <c r="W2166">
        <v>612</v>
      </c>
      <c r="X2166" t="s">
        <v>62</v>
      </c>
      <c r="Y2166" t="s">
        <v>550</v>
      </c>
      <c r="Z2166">
        <v>388</v>
      </c>
      <c r="AA2166" t="s">
        <v>62</v>
      </c>
      <c r="AB2166" t="s">
        <v>550</v>
      </c>
      <c r="AC2166">
        <v>428</v>
      </c>
      <c r="AD2166" t="s">
        <v>62</v>
      </c>
      <c r="AE2166" t="s">
        <v>550</v>
      </c>
      <c r="AF2166">
        <v>200</v>
      </c>
      <c r="AG2166" t="s">
        <v>62</v>
      </c>
      <c r="AH2166" t="s">
        <v>550</v>
      </c>
      <c r="AI2166">
        <v>32</v>
      </c>
      <c r="AJ2166" t="s">
        <v>348</v>
      </c>
      <c r="AK2166" t="s">
        <v>348</v>
      </c>
      <c r="AL2166" t="s">
        <v>347</v>
      </c>
      <c r="AM2166">
        <v>40</v>
      </c>
      <c r="AN2166">
        <v>240</v>
      </c>
      <c r="AO2166">
        <v>0</v>
      </c>
      <c r="AR2166">
        <v>95</v>
      </c>
      <c r="AS2166" t="s">
        <v>121</v>
      </c>
      <c r="AT2166" t="s">
        <v>359</v>
      </c>
      <c r="AU2166">
        <v>115</v>
      </c>
      <c r="AV2166" t="s">
        <v>121</v>
      </c>
      <c r="AW2166" t="s">
        <v>359</v>
      </c>
      <c r="AX2166">
        <v>3</v>
      </c>
      <c r="AY2166" t="s">
        <v>121</v>
      </c>
      <c r="AZ2166" t="s">
        <v>1840</v>
      </c>
      <c r="BA2166">
        <v>0</v>
      </c>
      <c r="BD2166">
        <v>27</v>
      </c>
      <c r="BE2166">
        <v>392</v>
      </c>
      <c r="BF2166">
        <v>0</v>
      </c>
      <c r="BG2166">
        <v>0</v>
      </c>
      <c r="BH2166" t="s">
        <v>349</v>
      </c>
      <c r="BI2166">
        <v>0</v>
      </c>
      <c r="BJ2166">
        <v>0</v>
      </c>
      <c r="BK2166">
        <v>0</v>
      </c>
      <c r="BL2166">
        <v>707</v>
      </c>
      <c r="BM2166">
        <v>0</v>
      </c>
      <c r="BN2166" t="s">
        <v>349</v>
      </c>
      <c r="BO2166">
        <v>0</v>
      </c>
      <c r="BP2166">
        <v>0</v>
      </c>
      <c r="BQ2166">
        <v>0</v>
      </c>
      <c r="BR2166">
        <v>124</v>
      </c>
      <c r="BS2166">
        <v>379</v>
      </c>
      <c r="BT2166" t="s">
        <v>349</v>
      </c>
      <c r="BU2166">
        <v>0</v>
      </c>
      <c r="BV2166">
        <v>0</v>
      </c>
      <c r="BW2166">
        <v>0</v>
      </c>
      <c r="BX2166">
        <v>3</v>
      </c>
      <c r="BY2166">
        <v>428</v>
      </c>
      <c r="BZ2166" t="s">
        <v>349</v>
      </c>
      <c r="CA2166">
        <v>0</v>
      </c>
      <c r="CB2166">
        <v>0</v>
      </c>
      <c r="CC2166">
        <v>0</v>
      </c>
      <c r="CD2166">
        <v>0</v>
      </c>
      <c r="CE2166">
        <v>200</v>
      </c>
      <c r="CF2166" t="s">
        <v>349</v>
      </c>
      <c r="CG2166">
        <v>0</v>
      </c>
      <c r="CH2166">
        <v>0</v>
      </c>
      <c r="CI2166">
        <v>59</v>
      </c>
      <c r="CJ2166" t="s">
        <v>347</v>
      </c>
      <c r="CK2166">
        <v>2052</v>
      </c>
      <c r="CL2166" t="s">
        <v>349</v>
      </c>
      <c r="CM2166">
        <v>0</v>
      </c>
      <c r="CN2166" s="133">
        <v>0</v>
      </c>
      <c r="CO2166" s="133" t="s">
        <v>347</v>
      </c>
      <c r="CP2166" s="133">
        <v>282</v>
      </c>
      <c r="CQ2166" s="133">
        <v>1692</v>
      </c>
      <c r="CR2166">
        <v>239</v>
      </c>
      <c r="CS2166">
        <v>1434</v>
      </c>
      <c r="CT2166">
        <v>120</v>
      </c>
      <c r="CU2166" t="s">
        <v>62</v>
      </c>
      <c r="CV2166" t="s">
        <v>550</v>
      </c>
      <c r="CW2166" t="s">
        <v>350</v>
      </c>
      <c r="CY2166">
        <v>160</v>
      </c>
      <c r="CZ2166" t="s">
        <v>62</v>
      </c>
      <c r="DA2166" t="s">
        <v>550</v>
      </c>
      <c r="DB2166" t="s">
        <v>444</v>
      </c>
      <c r="DD2166">
        <v>741</v>
      </c>
      <c r="DE2166" t="s">
        <v>62</v>
      </c>
      <c r="DF2166" t="s">
        <v>550</v>
      </c>
      <c r="DG2166" t="s">
        <v>405</v>
      </c>
      <c r="DI2166">
        <v>192</v>
      </c>
      <c r="DJ2166" t="s">
        <v>62</v>
      </c>
      <c r="DK2166" t="s">
        <v>550</v>
      </c>
      <c r="DL2166" t="s">
        <v>405</v>
      </c>
      <c r="DN2166">
        <v>133</v>
      </c>
      <c r="DO2166" t="s">
        <v>62</v>
      </c>
      <c r="DP2166" t="s">
        <v>550</v>
      </c>
      <c r="DQ2166" t="s">
        <v>405</v>
      </c>
      <c r="DS2166">
        <v>88</v>
      </c>
      <c r="DT2166" t="s">
        <v>348</v>
      </c>
      <c r="DU2166" t="s">
        <v>348</v>
      </c>
      <c r="DV2166" t="s">
        <v>347</v>
      </c>
      <c r="DW2166">
        <v>43</v>
      </c>
      <c r="DX2166">
        <v>258</v>
      </c>
      <c r="DY2166">
        <v>0</v>
      </c>
      <c r="EF2166">
        <v>0</v>
      </c>
      <c r="EM2166">
        <v>0</v>
      </c>
      <c r="ET2166">
        <v>150</v>
      </c>
      <c r="EU2166" t="s">
        <v>121</v>
      </c>
      <c r="EW2166" t="s">
        <v>359</v>
      </c>
      <c r="EY2166" t="s">
        <v>444</v>
      </c>
      <c r="FA2166">
        <v>108</v>
      </c>
      <c r="FB2166" t="s">
        <v>121</v>
      </c>
      <c r="FD2166" t="s">
        <v>359</v>
      </c>
      <c r="FF2166" t="s">
        <v>444</v>
      </c>
      <c r="FH2166">
        <v>0</v>
      </c>
      <c r="FK2166">
        <v>219</v>
      </c>
      <c r="FL2166">
        <v>1314</v>
      </c>
      <c r="FM2166">
        <v>59</v>
      </c>
      <c r="FN2166">
        <v>354</v>
      </c>
      <c r="FO2166">
        <v>4</v>
      </c>
      <c r="FP2166">
        <v>24</v>
      </c>
      <c r="FQ2166">
        <v>0</v>
      </c>
      <c r="FR2166">
        <v>0</v>
      </c>
      <c r="FS2166" t="s">
        <v>347</v>
      </c>
      <c r="FT2166">
        <v>68</v>
      </c>
      <c r="FU2166">
        <v>408</v>
      </c>
      <c r="FV2166" t="s">
        <v>62</v>
      </c>
      <c r="FW2166" t="s">
        <v>550</v>
      </c>
      <c r="FX2166" t="s">
        <v>347</v>
      </c>
      <c r="FY2166" t="s">
        <v>121</v>
      </c>
      <c r="FZ2166" t="s">
        <v>347</v>
      </c>
      <c r="GA2166">
        <v>49</v>
      </c>
      <c r="GB2166">
        <v>294</v>
      </c>
      <c r="GC2166" t="s">
        <v>353</v>
      </c>
      <c r="GD2166" t="s">
        <v>355</v>
      </c>
      <c r="GE2166" t="s">
        <v>408</v>
      </c>
      <c r="GF2166" t="s">
        <v>408</v>
      </c>
      <c r="GG2166">
        <v>14</v>
      </c>
      <c r="GH2166" t="s">
        <v>356</v>
      </c>
    </row>
    <row r="2167" spans="1:191" x14ac:dyDescent="0.35">
      <c r="A2167" t="s">
        <v>61</v>
      </c>
      <c r="B2167" t="s">
        <v>62</v>
      </c>
      <c r="C2167" t="s">
        <v>5449</v>
      </c>
      <c r="D2167" t="s">
        <v>550</v>
      </c>
      <c r="E2167" t="s">
        <v>5496</v>
      </c>
      <c r="F2167" t="s">
        <v>5497</v>
      </c>
      <c r="G2167" t="s">
        <v>5498</v>
      </c>
      <c r="H2167" t="s">
        <v>5499</v>
      </c>
      <c r="I2167">
        <v>14</v>
      </c>
      <c r="J2167">
        <v>12</v>
      </c>
      <c r="K2167" t="s">
        <v>345</v>
      </c>
      <c r="L2167">
        <v>9.3145919999999993</v>
      </c>
      <c r="M2167">
        <v>29.641658</v>
      </c>
      <c r="N2167" t="s">
        <v>346</v>
      </c>
      <c r="O2167" t="s">
        <v>347</v>
      </c>
      <c r="P2167" s="133">
        <v>10</v>
      </c>
      <c r="Q2167" s="133">
        <v>60</v>
      </c>
      <c r="R2167" s="133">
        <v>10</v>
      </c>
      <c r="S2167" s="133">
        <v>60</v>
      </c>
      <c r="T2167" s="133">
        <v>0</v>
      </c>
      <c r="W2167">
        <v>0</v>
      </c>
      <c r="Z2167">
        <v>20</v>
      </c>
      <c r="AA2167" t="s">
        <v>62</v>
      </c>
      <c r="AB2167" t="s">
        <v>550</v>
      </c>
      <c r="AC2167">
        <v>40</v>
      </c>
      <c r="AD2167" t="s">
        <v>62</v>
      </c>
      <c r="AE2167" t="s">
        <v>550</v>
      </c>
      <c r="AF2167">
        <v>0</v>
      </c>
      <c r="AI2167">
        <v>0</v>
      </c>
      <c r="AL2167" t="s">
        <v>349</v>
      </c>
      <c r="AM2167">
        <v>0</v>
      </c>
      <c r="AN2167">
        <v>0</v>
      </c>
      <c r="AO2167">
        <v>0</v>
      </c>
      <c r="AR2167">
        <v>0</v>
      </c>
      <c r="AU2167">
        <v>0</v>
      </c>
      <c r="AX2167">
        <v>0</v>
      </c>
      <c r="BA2167">
        <v>0</v>
      </c>
      <c r="BD2167">
        <v>0</v>
      </c>
      <c r="BE2167">
        <v>0</v>
      </c>
      <c r="BF2167">
        <v>0</v>
      </c>
      <c r="BG2167">
        <v>0</v>
      </c>
      <c r="BH2167" t="s">
        <v>349</v>
      </c>
      <c r="BI2167">
        <v>0</v>
      </c>
      <c r="BJ2167">
        <v>0</v>
      </c>
      <c r="BK2167">
        <v>0</v>
      </c>
      <c r="BL2167">
        <v>0</v>
      </c>
      <c r="BM2167">
        <v>0</v>
      </c>
      <c r="BN2167" t="s">
        <v>349</v>
      </c>
      <c r="BO2167">
        <v>0</v>
      </c>
      <c r="BP2167">
        <v>0</v>
      </c>
      <c r="BQ2167">
        <v>0</v>
      </c>
      <c r="BR2167">
        <v>0</v>
      </c>
      <c r="BS2167">
        <v>20</v>
      </c>
      <c r="BT2167" t="s">
        <v>349</v>
      </c>
      <c r="BU2167">
        <v>0</v>
      </c>
      <c r="BV2167">
        <v>0</v>
      </c>
      <c r="BW2167">
        <v>0</v>
      </c>
      <c r="BX2167">
        <v>0</v>
      </c>
      <c r="BY2167">
        <v>40</v>
      </c>
      <c r="BZ2167" t="s">
        <v>349</v>
      </c>
      <c r="CA2167">
        <v>0</v>
      </c>
      <c r="CB2167">
        <v>0</v>
      </c>
      <c r="CC2167">
        <v>0</v>
      </c>
      <c r="CD2167">
        <v>0</v>
      </c>
      <c r="CE2167">
        <v>0</v>
      </c>
      <c r="CF2167" t="s">
        <v>349</v>
      </c>
      <c r="CG2167">
        <v>0</v>
      </c>
      <c r="CH2167">
        <v>0</v>
      </c>
      <c r="CI2167">
        <v>0</v>
      </c>
      <c r="CJ2167" t="s">
        <v>347</v>
      </c>
      <c r="CK2167">
        <v>60</v>
      </c>
      <c r="CL2167" t="s">
        <v>349</v>
      </c>
      <c r="CM2167">
        <v>0</v>
      </c>
      <c r="CN2167" s="133">
        <v>0</v>
      </c>
      <c r="CO2167" s="133" t="s">
        <v>349</v>
      </c>
      <c r="CP2167" s="133">
        <v>0</v>
      </c>
      <c r="CQ2167" s="133">
        <v>0</v>
      </c>
      <c r="CR2167">
        <v>0</v>
      </c>
      <c r="CS2167">
        <v>0</v>
      </c>
      <c r="CT2167">
        <v>0</v>
      </c>
      <c r="CY2167">
        <v>0</v>
      </c>
      <c r="DD2167">
        <v>0</v>
      </c>
      <c r="DI2167">
        <v>0</v>
      </c>
      <c r="DN2167">
        <v>0</v>
      </c>
      <c r="DS2167">
        <v>0</v>
      </c>
      <c r="DV2167" t="s">
        <v>349</v>
      </c>
      <c r="DW2167">
        <v>0</v>
      </c>
      <c r="DX2167">
        <v>0</v>
      </c>
      <c r="DY2167">
        <v>0</v>
      </c>
      <c r="EF2167">
        <v>0</v>
      </c>
      <c r="EM2167">
        <v>0</v>
      </c>
      <c r="ET2167">
        <v>0</v>
      </c>
      <c r="FA2167">
        <v>0</v>
      </c>
      <c r="FH2167">
        <v>0</v>
      </c>
      <c r="FK2167">
        <v>0</v>
      </c>
      <c r="FL2167">
        <v>0</v>
      </c>
      <c r="FM2167">
        <v>0</v>
      </c>
      <c r="FN2167">
        <v>0</v>
      </c>
      <c r="FO2167">
        <v>0</v>
      </c>
      <c r="FP2167">
        <v>0</v>
      </c>
      <c r="FQ2167">
        <v>0</v>
      </c>
      <c r="FR2167">
        <v>0</v>
      </c>
      <c r="FS2167" t="s">
        <v>347</v>
      </c>
      <c r="FT2167">
        <v>62</v>
      </c>
      <c r="FU2167">
        <v>372</v>
      </c>
      <c r="FV2167" t="s">
        <v>62</v>
      </c>
      <c r="FW2167" t="s">
        <v>550</v>
      </c>
      <c r="FX2167" t="s">
        <v>347</v>
      </c>
      <c r="FY2167" t="s">
        <v>121</v>
      </c>
      <c r="FZ2167" t="s">
        <v>347</v>
      </c>
      <c r="GA2167">
        <v>1</v>
      </c>
      <c r="GB2167">
        <v>6</v>
      </c>
      <c r="GC2167" t="s">
        <v>349</v>
      </c>
      <c r="GD2167" t="s">
        <v>355</v>
      </c>
      <c r="GE2167" t="s">
        <v>355</v>
      </c>
      <c r="GF2167" t="s">
        <v>355</v>
      </c>
      <c r="GG2167">
        <v>14</v>
      </c>
      <c r="GH2167" t="s">
        <v>356</v>
      </c>
    </row>
    <row r="2168" spans="1:191" x14ac:dyDescent="0.35">
      <c r="A2168" t="s">
        <v>61</v>
      </c>
      <c r="B2168" t="s">
        <v>62</v>
      </c>
      <c r="C2168" t="s">
        <v>5449</v>
      </c>
      <c r="D2168" t="s">
        <v>550</v>
      </c>
      <c r="E2168" t="s">
        <v>5496</v>
      </c>
      <c r="F2168" t="s">
        <v>5497</v>
      </c>
      <c r="G2168" t="s">
        <v>5500</v>
      </c>
      <c r="H2168" t="s">
        <v>5501</v>
      </c>
      <c r="I2168">
        <v>14</v>
      </c>
      <c r="J2168">
        <v>11</v>
      </c>
      <c r="K2168" t="s">
        <v>345</v>
      </c>
      <c r="L2168">
        <v>9.2799999999999994</v>
      </c>
      <c r="M2168">
        <v>29.652999999999999</v>
      </c>
      <c r="N2168" t="s">
        <v>346</v>
      </c>
      <c r="O2168" t="s">
        <v>349</v>
      </c>
      <c r="P2168" s="133">
        <v>0</v>
      </c>
      <c r="Q2168" s="133">
        <v>0</v>
      </c>
      <c r="R2168" s="133">
        <v>0</v>
      </c>
      <c r="S2168" s="133">
        <v>0</v>
      </c>
      <c r="T2168" s="133">
        <v>0</v>
      </c>
      <c r="W2168">
        <v>0</v>
      </c>
      <c r="Z2168">
        <v>0</v>
      </c>
      <c r="AC2168">
        <v>0</v>
      </c>
      <c r="AF2168">
        <v>0</v>
      </c>
      <c r="AI2168">
        <v>0</v>
      </c>
      <c r="AL2168" t="s">
        <v>349</v>
      </c>
      <c r="AM2168">
        <v>0</v>
      </c>
      <c r="AN2168">
        <v>0</v>
      </c>
      <c r="AO2168">
        <v>0</v>
      </c>
      <c r="AR2168">
        <v>0</v>
      </c>
      <c r="AU2168">
        <v>0</v>
      </c>
      <c r="AX2168">
        <v>0</v>
      </c>
      <c r="BA2168">
        <v>0</v>
      </c>
      <c r="BD2168">
        <v>0</v>
      </c>
      <c r="BE2168">
        <v>0</v>
      </c>
      <c r="BF2168">
        <v>0</v>
      </c>
      <c r="BG2168">
        <v>0</v>
      </c>
      <c r="BH2168" t="s">
        <v>349</v>
      </c>
      <c r="BI2168">
        <v>0</v>
      </c>
      <c r="BJ2168">
        <v>0</v>
      </c>
      <c r="BK2168">
        <v>0</v>
      </c>
      <c r="BL2168">
        <v>0</v>
      </c>
      <c r="BM2168">
        <v>0</v>
      </c>
      <c r="BN2168" t="s">
        <v>349</v>
      </c>
      <c r="BO2168">
        <v>0</v>
      </c>
      <c r="BP2168">
        <v>0</v>
      </c>
      <c r="BQ2168">
        <v>0</v>
      </c>
      <c r="BR2168">
        <v>0</v>
      </c>
      <c r="BS2168">
        <v>0</v>
      </c>
      <c r="BT2168" t="s">
        <v>349</v>
      </c>
      <c r="BU2168">
        <v>0</v>
      </c>
      <c r="BV2168">
        <v>0</v>
      </c>
      <c r="BW2168">
        <v>0</v>
      </c>
      <c r="BX2168">
        <v>0</v>
      </c>
      <c r="BY2168">
        <v>0</v>
      </c>
      <c r="BZ2168" t="s">
        <v>349</v>
      </c>
      <c r="CA2168">
        <v>0</v>
      </c>
      <c r="CB2168">
        <v>0</v>
      </c>
      <c r="CC2168">
        <v>0</v>
      </c>
      <c r="CD2168">
        <v>0</v>
      </c>
      <c r="CE2168">
        <v>0</v>
      </c>
      <c r="CF2168" t="s">
        <v>349</v>
      </c>
      <c r="CG2168">
        <v>0</v>
      </c>
      <c r="CH2168">
        <v>0</v>
      </c>
      <c r="CI2168">
        <v>0</v>
      </c>
      <c r="CJ2168" t="s">
        <v>349</v>
      </c>
      <c r="CK2168">
        <v>0</v>
      </c>
      <c r="CL2168" t="s">
        <v>349</v>
      </c>
      <c r="CM2168">
        <v>0</v>
      </c>
      <c r="CN2168" s="133">
        <v>0</v>
      </c>
      <c r="CO2168" s="133" t="s">
        <v>349</v>
      </c>
      <c r="CP2168" s="133">
        <v>0</v>
      </c>
      <c r="CQ2168" s="133">
        <v>0</v>
      </c>
      <c r="CR2168">
        <v>0</v>
      </c>
      <c r="CS2168">
        <v>0</v>
      </c>
      <c r="CT2168">
        <v>0</v>
      </c>
      <c r="CY2168">
        <v>0</v>
      </c>
      <c r="DD2168">
        <v>0</v>
      </c>
      <c r="DI2168">
        <v>0</v>
      </c>
      <c r="DN2168">
        <v>0</v>
      </c>
      <c r="DS2168">
        <v>0</v>
      </c>
      <c r="DV2168" t="s">
        <v>349</v>
      </c>
      <c r="DW2168">
        <v>0</v>
      </c>
      <c r="DX2168">
        <v>0</v>
      </c>
      <c r="DY2168">
        <v>0</v>
      </c>
      <c r="EF2168">
        <v>0</v>
      </c>
      <c r="EM2168">
        <v>0</v>
      </c>
      <c r="ET2168">
        <v>0</v>
      </c>
      <c r="FA2168">
        <v>0</v>
      </c>
      <c r="FH2168">
        <v>0</v>
      </c>
      <c r="FK2168">
        <v>0</v>
      </c>
      <c r="FL2168">
        <v>0</v>
      </c>
      <c r="FM2168">
        <v>0</v>
      </c>
      <c r="FN2168">
        <v>0</v>
      </c>
      <c r="FO2168">
        <v>0</v>
      </c>
      <c r="FP2168">
        <v>0</v>
      </c>
      <c r="FQ2168">
        <v>0</v>
      </c>
      <c r="FR2168">
        <v>0</v>
      </c>
      <c r="FS2168" t="s">
        <v>349</v>
      </c>
      <c r="FT2168">
        <v>0</v>
      </c>
      <c r="FU2168">
        <v>0</v>
      </c>
      <c r="FX2168" t="s">
        <v>349</v>
      </c>
      <c r="FZ2168" t="s">
        <v>349</v>
      </c>
      <c r="GA2168">
        <v>0</v>
      </c>
      <c r="GB2168">
        <v>0</v>
      </c>
      <c r="GG2168">
        <v>14</v>
      </c>
      <c r="GH2168" t="s">
        <v>356</v>
      </c>
      <c r="GI2168" t="s">
        <v>9245</v>
      </c>
    </row>
    <row r="2169" spans="1:191" x14ac:dyDescent="0.35">
      <c r="A2169" t="s">
        <v>61</v>
      </c>
      <c r="B2169" t="s">
        <v>62</v>
      </c>
      <c r="C2169" t="s">
        <v>5449</v>
      </c>
      <c r="D2169" t="s">
        <v>550</v>
      </c>
      <c r="E2169" t="s">
        <v>5496</v>
      </c>
      <c r="F2169" t="s">
        <v>5497</v>
      </c>
      <c r="G2169" t="s">
        <v>5502</v>
      </c>
      <c r="H2169" t="s">
        <v>5503</v>
      </c>
      <c r="I2169">
        <v>14</v>
      </c>
      <c r="J2169">
        <v>13</v>
      </c>
      <c r="K2169" t="s">
        <v>345</v>
      </c>
      <c r="L2169">
        <v>9.3814200000000003</v>
      </c>
      <c r="M2169">
        <v>29.624659999999999</v>
      </c>
      <c r="N2169" t="s">
        <v>346</v>
      </c>
      <c r="O2169" t="s">
        <v>349</v>
      </c>
      <c r="P2169" s="133">
        <v>0</v>
      </c>
      <c r="Q2169" s="133">
        <v>0</v>
      </c>
      <c r="R2169" s="133">
        <v>0</v>
      </c>
      <c r="S2169" s="133">
        <v>0</v>
      </c>
      <c r="T2169" s="133">
        <v>0</v>
      </c>
      <c r="W2169">
        <v>0</v>
      </c>
      <c r="Z2169">
        <v>0</v>
      </c>
      <c r="AC2169">
        <v>0</v>
      </c>
      <c r="AF2169">
        <v>0</v>
      </c>
      <c r="AI2169">
        <v>0</v>
      </c>
      <c r="AL2169" t="s">
        <v>349</v>
      </c>
      <c r="AM2169">
        <v>0</v>
      </c>
      <c r="AN2169">
        <v>0</v>
      </c>
      <c r="AO2169">
        <v>0</v>
      </c>
      <c r="AR2169">
        <v>0</v>
      </c>
      <c r="AU2169">
        <v>0</v>
      </c>
      <c r="AX2169">
        <v>0</v>
      </c>
      <c r="BA2169">
        <v>0</v>
      </c>
      <c r="BD2169">
        <v>0</v>
      </c>
      <c r="BE2169">
        <v>0</v>
      </c>
      <c r="BF2169">
        <v>0</v>
      </c>
      <c r="BG2169">
        <v>0</v>
      </c>
      <c r="BH2169" t="s">
        <v>349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 t="s">
        <v>349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 t="s">
        <v>349</v>
      </c>
      <c r="BU2169">
        <v>0</v>
      </c>
      <c r="BV2169">
        <v>0</v>
      </c>
      <c r="BW2169">
        <v>0</v>
      </c>
      <c r="BX2169">
        <v>0</v>
      </c>
      <c r="BY2169">
        <v>0</v>
      </c>
      <c r="BZ2169" t="s">
        <v>349</v>
      </c>
      <c r="CA2169">
        <v>0</v>
      </c>
      <c r="CB2169">
        <v>0</v>
      </c>
      <c r="CC2169">
        <v>0</v>
      </c>
      <c r="CD2169">
        <v>0</v>
      </c>
      <c r="CE2169">
        <v>0</v>
      </c>
      <c r="CF2169" t="s">
        <v>349</v>
      </c>
      <c r="CG2169">
        <v>0</v>
      </c>
      <c r="CH2169">
        <v>0</v>
      </c>
      <c r="CI2169">
        <v>0</v>
      </c>
      <c r="CJ2169" t="s">
        <v>349</v>
      </c>
      <c r="CK2169">
        <v>0</v>
      </c>
      <c r="CL2169" t="s">
        <v>349</v>
      </c>
      <c r="CM2169">
        <v>0</v>
      </c>
      <c r="CN2169" s="133">
        <v>0</v>
      </c>
      <c r="CO2169" s="133" t="s">
        <v>349</v>
      </c>
      <c r="CP2169" s="133">
        <v>0</v>
      </c>
      <c r="CQ2169" s="133">
        <v>0</v>
      </c>
      <c r="CR2169">
        <v>0</v>
      </c>
      <c r="CS2169">
        <v>0</v>
      </c>
      <c r="CT2169">
        <v>0</v>
      </c>
      <c r="CY2169">
        <v>0</v>
      </c>
      <c r="DD2169">
        <v>0</v>
      </c>
      <c r="DI2169">
        <v>0</v>
      </c>
      <c r="DN2169">
        <v>0</v>
      </c>
      <c r="DS2169">
        <v>0</v>
      </c>
      <c r="DV2169" t="s">
        <v>349</v>
      </c>
      <c r="DW2169">
        <v>0</v>
      </c>
      <c r="DX2169">
        <v>0</v>
      </c>
      <c r="DY2169">
        <v>0</v>
      </c>
      <c r="EF2169">
        <v>0</v>
      </c>
      <c r="EM2169">
        <v>0</v>
      </c>
      <c r="ET2169">
        <v>0</v>
      </c>
      <c r="FA2169">
        <v>0</v>
      </c>
      <c r="FH2169">
        <v>0</v>
      </c>
      <c r="FK2169">
        <v>0</v>
      </c>
      <c r="FL2169">
        <v>0</v>
      </c>
      <c r="FM2169">
        <v>0</v>
      </c>
      <c r="FN2169">
        <v>0</v>
      </c>
      <c r="FO2169">
        <v>0</v>
      </c>
      <c r="FP2169">
        <v>0</v>
      </c>
      <c r="FQ2169">
        <v>0</v>
      </c>
      <c r="FR2169">
        <v>0</v>
      </c>
      <c r="FS2169" t="s">
        <v>349</v>
      </c>
      <c r="FT2169">
        <v>0</v>
      </c>
      <c r="FU2169">
        <v>0</v>
      </c>
      <c r="FX2169" t="s">
        <v>349</v>
      </c>
      <c r="FZ2169" t="s">
        <v>349</v>
      </c>
      <c r="GA2169">
        <v>0</v>
      </c>
      <c r="GB2169">
        <v>0</v>
      </c>
      <c r="GG2169">
        <v>14</v>
      </c>
      <c r="GH2169" t="s">
        <v>356</v>
      </c>
      <c r="GI2169" t="s">
        <v>9245</v>
      </c>
    </row>
    <row r="2170" spans="1:191" x14ac:dyDescent="0.35">
      <c r="A2170" t="s">
        <v>61</v>
      </c>
      <c r="B2170" t="s">
        <v>62</v>
      </c>
      <c r="C2170" t="s">
        <v>5449</v>
      </c>
      <c r="D2170" t="s">
        <v>550</v>
      </c>
      <c r="E2170" t="s">
        <v>5496</v>
      </c>
      <c r="F2170" t="s">
        <v>5497</v>
      </c>
      <c r="G2170" t="s">
        <v>5504</v>
      </c>
      <c r="H2170" t="s">
        <v>5505</v>
      </c>
      <c r="I2170">
        <v>14</v>
      </c>
      <c r="J2170">
        <v>12</v>
      </c>
      <c r="K2170" t="s">
        <v>345</v>
      </c>
      <c r="L2170">
        <v>9.3031780000000008</v>
      </c>
      <c r="M2170">
        <v>29.661899999999999</v>
      </c>
      <c r="N2170" t="s">
        <v>346</v>
      </c>
      <c r="O2170" t="s">
        <v>347</v>
      </c>
      <c r="P2170" s="133">
        <v>21</v>
      </c>
      <c r="Q2170" s="133">
        <v>126</v>
      </c>
      <c r="R2170" s="133">
        <v>21</v>
      </c>
      <c r="S2170" s="133">
        <v>126</v>
      </c>
      <c r="T2170" s="133">
        <v>0</v>
      </c>
      <c r="W2170">
        <v>71</v>
      </c>
      <c r="X2170" t="s">
        <v>62</v>
      </c>
      <c r="Y2170" t="s">
        <v>550</v>
      </c>
      <c r="Z2170">
        <v>55</v>
      </c>
      <c r="AA2170" t="s">
        <v>62</v>
      </c>
      <c r="AB2170" t="s">
        <v>550</v>
      </c>
      <c r="AC2170">
        <v>0</v>
      </c>
      <c r="AF2170">
        <v>0</v>
      </c>
      <c r="AI2170">
        <v>0</v>
      </c>
      <c r="AL2170" t="s">
        <v>349</v>
      </c>
      <c r="AM2170">
        <v>0</v>
      </c>
      <c r="AN2170">
        <v>0</v>
      </c>
      <c r="AO2170">
        <v>0</v>
      </c>
      <c r="AR2170">
        <v>0</v>
      </c>
      <c r="AU2170">
        <v>0</v>
      </c>
      <c r="AX2170">
        <v>0</v>
      </c>
      <c r="BA2170">
        <v>0</v>
      </c>
      <c r="BD2170">
        <v>0</v>
      </c>
      <c r="BE2170">
        <v>0</v>
      </c>
      <c r="BF2170">
        <v>0</v>
      </c>
      <c r="BG2170">
        <v>0</v>
      </c>
      <c r="BH2170" t="s">
        <v>349</v>
      </c>
      <c r="BI2170">
        <v>0</v>
      </c>
      <c r="BJ2170">
        <v>0</v>
      </c>
      <c r="BK2170">
        <v>0</v>
      </c>
      <c r="BL2170">
        <v>71</v>
      </c>
      <c r="BM2170">
        <v>0</v>
      </c>
      <c r="BN2170" t="s">
        <v>349</v>
      </c>
      <c r="BO2170">
        <v>0</v>
      </c>
      <c r="BP2170">
        <v>0</v>
      </c>
      <c r="BQ2170">
        <v>0</v>
      </c>
      <c r="BR2170">
        <v>0</v>
      </c>
      <c r="BS2170">
        <v>55</v>
      </c>
      <c r="BT2170" t="s">
        <v>349</v>
      </c>
      <c r="BU2170">
        <v>0</v>
      </c>
      <c r="BV2170">
        <v>0</v>
      </c>
      <c r="BW2170">
        <v>0</v>
      </c>
      <c r="BX2170">
        <v>0</v>
      </c>
      <c r="BY2170">
        <v>0</v>
      </c>
      <c r="BZ2170" t="s">
        <v>349</v>
      </c>
      <c r="CA2170">
        <v>0</v>
      </c>
      <c r="CB2170">
        <v>0</v>
      </c>
      <c r="CC2170">
        <v>0</v>
      </c>
      <c r="CD2170">
        <v>0</v>
      </c>
      <c r="CE2170">
        <v>0</v>
      </c>
      <c r="CF2170" t="s">
        <v>349</v>
      </c>
      <c r="CG2170">
        <v>0</v>
      </c>
      <c r="CH2170">
        <v>0</v>
      </c>
      <c r="CI2170">
        <v>0</v>
      </c>
      <c r="CJ2170" t="s">
        <v>347</v>
      </c>
      <c r="CK2170">
        <v>126</v>
      </c>
      <c r="CL2170" t="s">
        <v>349</v>
      </c>
      <c r="CM2170">
        <v>0</v>
      </c>
      <c r="CN2170" s="133">
        <v>0</v>
      </c>
      <c r="CO2170" s="133" t="s">
        <v>349</v>
      </c>
      <c r="CP2170" s="133">
        <v>0</v>
      </c>
      <c r="CQ2170" s="133">
        <v>0</v>
      </c>
      <c r="CR2170">
        <v>0</v>
      </c>
      <c r="CS2170">
        <v>0</v>
      </c>
      <c r="CT2170">
        <v>0</v>
      </c>
      <c r="CY2170">
        <v>0</v>
      </c>
      <c r="DD2170">
        <v>0</v>
      </c>
      <c r="DI2170">
        <v>0</v>
      </c>
      <c r="DN2170">
        <v>0</v>
      </c>
      <c r="DS2170">
        <v>0</v>
      </c>
      <c r="DV2170" t="s">
        <v>349</v>
      </c>
      <c r="DW2170">
        <v>0</v>
      </c>
      <c r="DX2170">
        <v>0</v>
      </c>
      <c r="DY2170">
        <v>0</v>
      </c>
      <c r="EF2170">
        <v>0</v>
      </c>
      <c r="EM2170">
        <v>0</v>
      </c>
      <c r="ET2170">
        <v>0</v>
      </c>
      <c r="FA2170">
        <v>0</v>
      </c>
      <c r="FH2170">
        <v>0</v>
      </c>
      <c r="FK2170">
        <v>0</v>
      </c>
      <c r="FL2170">
        <v>0</v>
      </c>
      <c r="FM2170">
        <v>0</v>
      </c>
      <c r="FN2170">
        <v>0</v>
      </c>
      <c r="FO2170">
        <v>0</v>
      </c>
      <c r="FP2170">
        <v>0</v>
      </c>
      <c r="FQ2170">
        <v>0</v>
      </c>
      <c r="FR2170">
        <v>0</v>
      </c>
      <c r="FS2170" t="s">
        <v>347</v>
      </c>
      <c r="FT2170">
        <v>76</v>
      </c>
      <c r="FU2170">
        <v>456</v>
      </c>
      <c r="FV2170" t="s">
        <v>62</v>
      </c>
      <c r="FW2170" t="s">
        <v>550</v>
      </c>
      <c r="FX2170" t="s">
        <v>347</v>
      </c>
      <c r="FY2170" t="s">
        <v>121</v>
      </c>
      <c r="FZ2170" t="s">
        <v>347</v>
      </c>
      <c r="GA2170">
        <v>25</v>
      </c>
      <c r="GB2170">
        <v>150</v>
      </c>
      <c r="GC2170" t="s">
        <v>349</v>
      </c>
      <c r="GD2170" t="s">
        <v>354</v>
      </c>
      <c r="GE2170" t="s">
        <v>354</v>
      </c>
      <c r="GF2170" t="s">
        <v>354</v>
      </c>
      <c r="GG2170">
        <v>14</v>
      </c>
      <c r="GH2170" t="s">
        <v>356</v>
      </c>
    </row>
    <row r="2171" spans="1:191" x14ac:dyDescent="0.35">
      <c r="A2171" t="s">
        <v>61</v>
      </c>
      <c r="B2171" t="s">
        <v>62</v>
      </c>
      <c r="C2171" t="s">
        <v>5449</v>
      </c>
      <c r="D2171" t="s">
        <v>550</v>
      </c>
      <c r="E2171" t="s">
        <v>5496</v>
      </c>
      <c r="F2171" t="s">
        <v>5497</v>
      </c>
      <c r="G2171" t="s">
        <v>5506</v>
      </c>
      <c r="H2171" t="s">
        <v>5507</v>
      </c>
      <c r="I2171">
        <v>14</v>
      </c>
      <c r="J2171">
        <v>11</v>
      </c>
      <c r="K2171" t="s">
        <v>345</v>
      </c>
      <c r="L2171">
        <v>9.4830000000000005</v>
      </c>
      <c r="M2171">
        <v>29.626999999999999</v>
      </c>
      <c r="N2171" t="s">
        <v>346</v>
      </c>
      <c r="O2171" t="s">
        <v>349</v>
      </c>
      <c r="P2171" s="133">
        <v>0</v>
      </c>
      <c r="Q2171" s="133">
        <v>0</v>
      </c>
      <c r="R2171" s="133">
        <v>0</v>
      </c>
      <c r="S2171" s="133">
        <v>0</v>
      </c>
      <c r="T2171" s="133">
        <v>0</v>
      </c>
      <c r="W2171">
        <v>0</v>
      </c>
      <c r="Z2171">
        <v>0</v>
      </c>
      <c r="AC2171">
        <v>0</v>
      </c>
      <c r="AF2171">
        <v>0</v>
      </c>
      <c r="AI2171">
        <v>0</v>
      </c>
      <c r="AL2171" t="s">
        <v>349</v>
      </c>
      <c r="AM2171">
        <v>0</v>
      </c>
      <c r="AN2171">
        <v>0</v>
      </c>
      <c r="AO2171">
        <v>0</v>
      </c>
      <c r="AR2171">
        <v>0</v>
      </c>
      <c r="AU2171">
        <v>0</v>
      </c>
      <c r="AX2171">
        <v>0</v>
      </c>
      <c r="BA2171">
        <v>0</v>
      </c>
      <c r="BD2171">
        <v>0</v>
      </c>
      <c r="BE2171">
        <v>0</v>
      </c>
      <c r="BF2171">
        <v>0</v>
      </c>
      <c r="BG2171">
        <v>0</v>
      </c>
      <c r="BH2171" t="s">
        <v>349</v>
      </c>
      <c r="BI2171">
        <v>0</v>
      </c>
      <c r="BJ2171">
        <v>0</v>
      </c>
      <c r="BK2171">
        <v>0</v>
      </c>
      <c r="BL2171">
        <v>0</v>
      </c>
      <c r="BM2171">
        <v>0</v>
      </c>
      <c r="BN2171" t="s">
        <v>349</v>
      </c>
      <c r="BO2171">
        <v>0</v>
      </c>
      <c r="BP2171">
        <v>0</v>
      </c>
      <c r="BQ2171">
        <v>0</v>
      </c>
      <c r="BR2171">
        <v>0</v>
      </c>
      <c r="BS2171">
        <v>0</v>
      </c>
      <c r="BT2171" t="s">
        <v>349</v>
      </c>
      <c r="BU2171">
        <v>0</v>
      </c>
      <c r="BV2171">
        <v>0</v>
      </c>
      <c r="BW2171">
        <v>0</v>
      </c>
      <c r="BX2171">
        <v>0</v>
      </c>
      <c r="BY2171">
        <v>0</v>
      </c>
      <c r="BZ2171" t="s">
        <v>349</v>
      </c>
      <c r="CA2171">
        <v>0</v>
      </c>
      <c r="CB2171">
        <v>0</v>
      </c>
      <c r="CC2171">
        <v>0</v>
      </c>
      <c r="CD2171">
        <v>0</v>
      </c>
      <c r="CE2171">
        <v>0</v>
      </c>
      <c r="CF2171" t="s">
        <v>349</v>
      </c>
      <c r="CG2171">
        <v>0</v>
      </c>
      <c r="CH2171">
        <v>0</v>
      </c>
      <c r="CI2171">
        <v>0</v>
      </c>
      <c r="CJ2171" t="s">
        <v>349</v>
      </c>
      <c r="CK2171">
        <v>0</v>
      </c>
      <c r="CL2171" t="s">
        <v>349</v>
      </c>
      <c r="CM2171">
        <v>0</v>
      </c>
      <c r="CN2171" s="133">
        <v>0</v>
      </c>
      <c r="CO2171" s="133" t="s">
        <v>349</v>
      </c>
      <c r="CP2171" s="133">
        <v>0</v>
      </c>
      <c r="CQ2171" s="133">
        <v>0</v>
      </c>
      <c r="CR2171">
        <v>0</v>
      </c>
      <c r="CS2171">
        <v>0</v>
      </c>
      <c r="CT2171">
        <v>0</v>
      </c>
      <c r="CY2171">
        <v>0</v>
      </c>
      <c r="DD2171">
        <v>0</v>
      </c>
      <c r="DI2171">
        <v>0</v>
      </c>
      <c r="DN2171">
        <v>0</v>
      </c>
      <c r="DS2171">
        <v>0</v>
      </c>
      <c r="DV2171" t="s">
        <v>349</v>
      </c>
      <c r="DW2171">
        <v>0</v>
      </c>
      <c r="DX2171">
        <v>0</v>
      </c>
      <c r="DY2171">
        <v>0</v>
      </c>
      <c r="EF2171">
        <v>0</v>
      </c>
      <c r="EM2171">
        <v>0</v>
      </c>
      <c r="ET2171">
        <v>0</v>
      </c>
      <c r="FA2171">
        <v>0</v>
      </c>
      <c r="FH2171">
        <v>0</v>
      </c>
      <c r="FK2171">
        <v>0</v>
      </c>
      <c r="FL2171">
        <v>0</v>
      </c>
      <c r="FM2171">
        <v>0</v>
      </c>
      <c r="FN2171">
        <v>0</v>
      </c>
      <c r="FO2171">
        <v>0</v>
      </c>
      <c r="FP2171">
        <v>0</v>
      </c>
      <c r="FQ2171">
        <v>0</v>
      </c>
      <c r="FR2171">
        <v>0</v>
      </c>
      <c r="FS2171" t="s">
        <v>349</v>
      </c>
      <c r="FT2171">
        <v>0</v>
      </c>
      <c r="FU2171">
        <v>0</v>
      </c>
      <c r="FX2171" t="s">
        <v>349</v>
      </c>
      <c r="FZ2171" t="s">
        <v>349</v>
      </c>
      <c r="GA2171">
        <v>0</v>
      </c>
      <c r="GB2171">
        <v>0</v>
      </c>
      <c r="GG2171">
        <v>14</v>
      </c>
      <c r="GH2171" t="s">
        <v>356</v>
      </c>
      <c r="GI2171" t="s">
        <v>9245</v>
      </c>
    </row>
    <row r="2172" spans="1:191" x14ac:dyDescent="0.35">
      <c r="A2172" t="s">
        <v>61</v>
      </c>
      <c r="B2172" t="s">
        <v>62</v>
      </c>
      <c r="C2172" t="s">
        <v>5449</v>
      </c>
      <c r="D2172" t="s">
        <v>550</v>
      </c>
      <c r="E2172" t="s">
        <v>5496</v>
      </c>
      <c r="F2172" t="s">
        <v>5497</v>
      </c>
      <c r="G2172" t="s">
        <v>5508</v>
      </c>
      <c r="H2172" t="s">
        <v>5509</v>
      </c>
      <c r="I2172">
        <v>14</v>
      </c>
      <c r="J2172">
        <v>11</v>
      </c>
      <c r="K2172" t="s">
        <v>345</v>
      </c>
      <c r="L2172">
        <v>9.5832719999999991</v>
      </c>
      <c r="M2172">
        <v>29.634398999999998</v>
      </c>
      <c r="N2172" t="s">
        <v>346</v>
      </c>
      <c r="O2172" t="s">
        <v>347</v>
      </c>
      <c r="P2172" s="133">
        <v>6031</v>
      </c>
      <c r="Q2172" s="133">
        <v>36186</v>
      </c>
      <c r="R2172" s="133">
        <v>6031</v>
      </c>
      <c r="S2172" s="133">
        <v>36186</v>
      </c>
      <c r="T2172" s="133">
        <v>0</v>
      </c>
      <c r="W2172">
        <v>36</v>
      </c>
      <c r="X2172" t="s">
        <v>62</v>
      </c>
      <c r="Y2172" t="s">
        <v>550</v>
      </c>
      <c r="Z2172">
        <v>1651</v>
      </c>
      <c r="AA2172" t="s">
        <v>62</v>
      </c>
      <c r="AB2172" t="s">
        <v>550</v>
      </c>
      <c r="AC2172">
        <v>12136</v>
      </c>
      <c r="AD2172" t="s">
        <v>62</v>
      </c>
      <c r="AE2172" t="s">
        <v>550</v>
      </c>
      <c r="AF2172">
        <v>22363</v>
      </c>
      <c r="AG2172" t="s">
        <v>62</v>
      </c>
      <c r="AH2172" t="s">
        <v>550</v>
      </c>
      <c r="AI2172">
        <v>0</v>
      </c>
      <c r="AL2172" t="s">
        <v>349</v>
      </c>
      <c r="AM2172">
        <v>0</v>
      </c>
      <c r="AN2172">
        <v>0</v>
      </c>
      <c r="AO2172">
        <v>0</v>
      </c>
      <c r="AR2172">
        <v>0</v>
      </c>
      <c r="AU2172">
        <v>0</v>
      </c>
      <c r="AX2172">
        <v>0</v>
      </c>
      <c r="BA2172">
        <v>0</v>
      </c>
      <c r="BD2172">
        <v>0</v>
      </c>
      <c r="BE2172">
        <v>0</v>
      </c>
      <c r="BF2172">
        <v>0</v>
      </c>
      <c r="BG2172">
        <v>0</v>
      </c>
      <c r="BH2172" t="s">
        <v>349</v>
      </c>
      <c r="BI2172">
        <v>0</v>
      </c>
      <c r="BJ2172">
        <v>0</v>
      </c>
      <c r="BK2172">
        <v>0</v>
      </c>
      <c r="BL2172">
        <v>36</v>
      </c>
      <c r="BM2172">
        <v>0</v>
      </c>
      <c r="BN2172" t="s">
        <v>349</v>
      </c>
      <c r="BO2172">
        <v>0</v>
      </c>
      <c r="BP2172">
        <v>0</v>
      </c>
      <c r="BQ2172">
        <v>0</v>
      </c>
      <c r="BR2172">
        <v>1651</v>
      </c>
      <c r="BS2172">
        <v>0</v>
      </c>
      <c r="BT2172" t="s">
        <v>349</v>
      </c>
      <c r="BU2172">
        <v>0</v>
      </c>
      <c r="BV2172">
        <v>0</v>
      </c>
      <c r="BW2172">
        <v>0</v>
      </c>
      <c r="BX2172">
        <v>0</v>
      </c>
      <c r="BY2172">
        <v>12136</v>
      </c>
      <c r="BZ2172" t="s">
        <v>349</v>
      </c>
      <c r="CA2172">
        <v>0</v>
      </c>
      <c r="CB2172">
        <v>0</v>
      </c>
      <c r="CC2172">
        <v>0</v>
      </c>
      <c r="CD2172">
        <v>0</v>
      </c>
      <c r="CE2172">
        <v>22363</v>
      </c>
      <c r="CF2172" t="s">
        <v>349</v>
      </c>
      <c r="CG2172">
        <v>0</v>
      </c>
      <c r="CH2172">
        <v>0</v>
      </c>
      <c r="CI2172">
        <v>0</v>
      </c>
      <c r="CJ2172" t="s">
        <v>347</v>
      </c>
      <c r="CK2172">
        <v>36186</v>
      </c>
      <c r="CL2172" t="s">
        <v>349</v>
      </c>
      <c r="CM2172">
        <v>0</v>
      </c>
      <c r="CN2172" s="133">
        <v>0</v>
      </c>
      <c r="CO2172" s="133" t="s">
        <v>349</v>
      </c>
      <c r="CP2172" s="133">
        <v>0</v>
      </c>
      <c r="CQ2172" s="133">
        <v>0</v>
      </c>
      <c r="CR2172">
        <v>0</v>
      </c>
      <c r="CS2172">
        <v>0</v>
      </c>
      <c r="CT2172">
        <v>0</v>
      </c>
      <c r="CY2172">
        <v>0</v>
      </c>
      <c r="DD2172">
        <v>0</v>
      </c>
      <c r="DI2172">
        <v>0</v>
      </c>
      <c r="DN2172">
        <v>0</v>
      </c>
      <c r="DS2172">
        <v>0</v>
      </c>
      <c r="DV2172" t="s">
        <v>349</v>
      </c>
      <c r="DW2172">
        <v>0</v>
      </c>
      <c r="DX2172">
        <v>0</v>
      </c>
      <c r="DY2172">
        <v>0</v>
      </c>
      <c r="EF2172">
        <v>0</v>
      </c>
      <c r="EM2172">
        <v>0</v>
      </c>
      <c r="ET2172">
        <v>0</v>
      </c>
      <c r="FA2172">
        <v>0</v>
      </c>
      <c r="FH2172">
        <v>0</v>
      </c>
      <c r="FK2172">
        <v>0</v>
      </c>
      <c r="FL2172">
        <v>0</v>
      </c>
      <c r="FM2172">
        <v>0</v>
      </c>
      <c r="FN2172">
        <v>0</v>
      </c>
      <c r="FO2172">
        <v>0</v>
      </c>
      <c r="FP2172">
        <v>0</v>
      </c>
      <c r="FQ2172">
        <v>0</v>
      </c>
      <c r="FR2172">
        <v>0</v>
      </c>
      <c r="FS2172" t="s">
        <v>349</v>
      </c>
      <c r="FT2172">
        <v>0</v>
      </c>
      <c r="FU2172">
        <v>0</v>
      </c>
      <c r="FX2172" t="s">
        <v>349</v>
      </c>
      <c r="FZ2172" t="s">
        <v>349</v>
      </c>
      <c r="GA2172">
        <v>0</v>
      </c>
      <c r="GB2172">
        <v>0</v>
      </c>
      <c r="GC2172" t="s">
        <v>349</v>
      </c>
      <c r="GD2172" t="s">
        <v>361</v>
      </c>
      <c r="GE2172" t="s">
        <v>355</v>
      </c>
      <c r="GF2172" t="s">
        <v>361</v>
      </c>
      <c r="GG2172">
        <v>14</v>
      </c>
      <c r="GH2172" t="s">
        <v>451</v>
      </c>
    </row>
    <row r="2173" spans="1:191" x14ac:dyDescent="0.35">
      <c r="A2173" t="s">
        <v>61</v>
      </c>
      <c r="B2173" t="s">
        <v>62</v>
      </c>
      <c r="C2173" t="s">
        <v>5449</v>
      </c>
      <c r="D2173" t="s">
        <v>550</v>
      </c>
      <c r="E2173" t="s">
        <v>5496</v>
      </c>
      <c r="F2173" t="s">
        <v>5497</v>
      </c>
      <c r="G2173" t="s">
        <v>5510</v>
      </c>
      <c r="H2173" t="s">
        <v>5511</v>
      </c>
      <c r="I2173">
        <v>14</v>
      </c>
      <c r="J2173">
        <v>11</v>
      </c>
      <c r="K2173" t="s">
        <v>345</v>
      </c>
      <c r="L2173">
        <v>9.18</v>
      </c>
      <c r="M2173">
        <v>29.524000000000001</v>
      </c>
      <c r="N2173" t="s">
        <v>346</v>
      </c>
      <c r="O2173" t="s">
        <v>349</v>
      </c>
      <c r="P2173" s="133">
        <v>0</v>
      </c>
      <c r="Q2173" s="133">
        <v>0</v>
      </c>
      <c r="R2173" s="133">
        <v>0</v>
      </c>
      <c r="S2173" s="133">
        <v>0</v>
      </c>
      <c r="T2173" s="133">
        <v>0</v>
      </c>
      <c r="W2173">
        <v>0</v>
      </c>
      <c r="Z2173">
        <v>0</v>
      </c>
      <c r="AC2173">
        <v>0</v>
      </c>
      <c r="AF2173">
        <v>0</v>
      </c>
      <c r="AI2173">
        <v>0</v>
      </c>
      <c r="AL2173" t="s">
        <v>349</v>
      </c>
      <c r="AM2173">
        <v>0</v>
      </c>
      <c r="AN2173">
        <v>0</v>
      </c>
      <c r="AO2173">
        <v>0</v>
      </c>
      <c r="AR2173">
        <v>0</v>
      </c>
      <c r="AU2173">
        <v>0</v>
      </c>
      <c r="AX2173">
        <v>0</v>
      </c>
      <c r="BA2173">
        <v>0</v>
      </c>
      <c r="BD2173">
        <v>0</v>
      </c>
      <c r="BE2173">
        <v>0</v>
      </c>
      <c r="BF2173">
        <v>0</v>
      </c>
      <c r="BG2173">
        <v>0</v>
      </c>
      <c r="BH2173" t="s">
        <v>349</v>
      </c>
      <c r="BI2173">
        <v>0</v>
      </c>
      <c r="BJ2173">
        <v>0</v>
      </c>
      <c r="BK2173">
        <v>0</v>
      </c>
      <c r="BL2173">
        <v>0</v>
      </c>
      <c r="BM2173">
        <v>0</v>
      </c>
      <c r="BN2173" t="s">
        <v>349</v>
      </c>
      <c r="BO2173">
        <v>0</v>
      </c>
      <c r="BP2173">
        <v>0</v>
      </c>
      <c r="BQ2173">
        <v>0</v>
      </c>
      <c r="BR2173">
        <v>0</v>
      </c>
      <c r="BS2173">
        <v>0</v>
      </c>
      <c r="BT2173" t="s">
        <v>349</v>
      </c>
      <c r="BU2173">
        <v>0</v>
      </c>
      <c r="BV2173">
        <v>0</v>
      </c>
      <c r="BW2173">
        <v>0</v>
      </c>
      <c r="BX2173">
        <v>0</v>
      </c>
      <c r="BY2173">
        <v>0</v>
      </c>
      <c r="BZ2173" t="s">
        <v>349</v>
      </c>
      <c r="CA2173">
        <v>0</v>
      </c>
      <c r="CB2173">
        <v>0</v>
      </c>
      <c r="CC2173">
        <v>0</v>
      </c>
      <c r="CD2173">
        <v>0</v>
      </c>
      <c r="CE2173">
        <v>0</v>
      </c>
      <c r="CF2173" t="s">
        <v>349</v>
      </c>
      <c r="CG2173">
        <v>0</v>
      </c>
      <c r="CH2173">
        <v>0</v>
      </c>
      <c r="CI2173">
        <v>0</v>
      </c>
      <c r="CJ2173" t="s">
        <v>349</v>
      </c>
      <c r="CK2173">
        <v>0</v>
      </c>
      <c r="CL2173" t="s">
        <v>349</v>
      </c>
      <c r="CM2173">
        <v>0</v>
      </c>
      <c r="CN2173" s="133">
        <v>0</v>
      </c>
      <c r="CO2173" s="133" t="s">
        <v>349</v>
      </c>
      <c r="CP2173" s="133">
        <v>0</v>
      </c>
      <c r="CQ2173" s="133">
        <v>0</v>
      </c>
      <c r="CR2173">
        <v>0</v>
      </c>
      <c r="CS2173">
        <v>0</v>
      </c>
      <c r="CT2173">
        <v>0</v>
      </c>
      <c r="CY2173">
        <v>0</v>
      </c>
      <c r="DD2173">
        <v>0</v>
      </c>
      <c r="DI2173">
        <v>0</v>
      </c>
      <c r="DN2173">
        <v>0</v>
      </c>
      <c r="DS2173">
        <v>0</v>
      </c>
      <c r="DV2173" t="s">
        <v>349</v>
      </c>
      <c r="DW2173">
        <v>0</v>
      </c>
      <c r="DX2173">
        <v>0</v>
      </c>
      <c r="DY2173">
        <v>0</v>
      </c>
      <c r="EF2173">
        <v>0</v>
      </c>
      <c r="EM2173">
        <v>0</v>
      </c>
      <c r="ET2173">
        <v>0</v>
      </c>
      <c r="FA2173">
        <v>0</v>
      </c>
      <c r="FH2173">
        <v>0</v>
      </c>
      <c r="FK2173">
        <v>0</v>
      </c>
      <c r="FL2173">
        <v>0</v>
      </c>
      <c r="FM2173">
        <v>0</v>
      </c>
      <c r="FN2173">
        <v>0</v>
      </c>
      <c r="FO2173">
        <v>0</v>
      </c>
      <c r="FP2173">
        <v>0</v>
      </c>
      <c r="FQ2173">
        <v>0</v>
      </c>
      <c r="FR2173">
        <v>0</v>
      </c>
      <c r="FS2173" t="s">
        <v>349</v>
      </c>
      <c r="FT2173">
        <v>0</v>
      </c>
      <c r="FU2173">
        <v>0</v>
      </c>
      <c r="FX2173" t="s">
        <v>349</v>
      </c>
      <c r="FZ2173" t="s">
        <v>349</v>
      </c>
      <c r="GA2173">
        <v>0</v>
      </c>
      <c r="GB2173">
        <v>0</v>
      </c>
      <c r="GG2173">
        <v>14</v>
      </c>
      <c r="GH2173" t="s">
        <v>356</v>
      </c>
      <c r="GI2173" t="s">
        <v>9245</v>
      </c>
    </row>
    <row r="2174" spans="1:191" x14ac:dyDescent="0.35">
      <c r="A2174" t="s">
        <v>61</v>
      </c>
      <c r="B2174" t="s">
        <v>62</v>
      </c>
      <c r="C2174" t="s">
        <v>5449</v>
      </c>
      <c r="D2174" t="s">
        <v>550</v>
      </c>
      <c r="E2174" t="s">
        <v>5496</v>
      </c>
      <c r="F2174" t="s">
        <v>5497</v>
      </c>
      <c r="G2174" t="s">
        <v>5512</v>
      </c>
      <c r="H2174" t="s">
        <v>5513</v>
      </c>
      <c r="I2174">
        <v>14</v>
      </c>
      <c r="J2174">
        <v>13</v>
      </c>
      <c r="K2174" t="s">
        <v>345</v>
      </c>
      <c r="L2174">
        <v>9.3641260000000006</v>
      </c>
      <c r="M2174">
        <v>29.62293</v>
      </c>
      <c r="N2174" t="s">
        <v>346</v>
      </c>
      <c r="O2174" t="s">
        <v>349</v>
      </c>
      <c r="P2174" s="133">
        <v>0</v>
      </c>
      <c r="Q2174" s="133">
        <v>0</v>
      </c>
      <c r="R2174" s="133">
        <v>0</v>
      </c>
      <c r="S2174" s="133">
        <v>0</v>
      </c>
      <c r="T2174" s="133">
        <v>0</v>
      </c>
      <c r="W2174">
        <v>0</v>
      </c>
      <c r="Z2174">
        <v>0</v>
      </c>
      <c r="AC2174">
        <v>0</v>
      </c>
      <c r="AF2174">
        <v>0</v>
      </c>
      <c r="AI2174">
        <v>0</v>
      </c>
      <c r="AL2174" t="s">
        <v>349</v>
      </c>
      <c r="AM2174">
        <v>0</v>
      </c>
      <c r="AN2174">
        <v>0</v>
      </c>
      <c r="AO2174">
        <v>0</v>
      </c>
      <c r="AR2174">
        <v>0</v>
      </c>
      <c r="AU2174">
        <v>0</v>
      </c>
      <c r="AX2174">
        <v>0</v>
      </c>
      <c r="BA2174">
        <v>0</v>
      </c>
      <c r="BD2174">
        <v>0</v>
      </c>
      <c r="BE2174">
        <v>0</v>
      </c>
      <c r="BF2174">
        <v>0</v>
      </c>
      <c r="BG2174">
        <v>0</v>
      </c>
      <c r="BH2174" t="s">
        <v>349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 t="s">
        <v>349</v>
      </c>
      <c r="BO2174">
        <v>0</v>
      </c>
      <c r="BP2174">
        <v>0</v>
      </c>
      <c r="BQ2174">
        <v>0</v>
      </c>
      <c r="BR2174">
        <v>0</v>
      </c>
      <c r="BS2174">
        <v>0</v>
      </c>
      <c r="BT2174" t="s">
        <v>349</v>
      </c>
      <c r="BU2174">
        <v>0</v>
      </c>
      <c r="BV2174">
        <v>0</v>
      </c>
      <c r="BW2174">
        <v>0</v>
      </c>
      <c r="BX2174">
        <v>0</v>
      </c>
      <c r="BY2174">
        <v>0</v>
      </c>
      <c r="BZ2174" t="s">
        <v>349</v>
      </c>
      <c r="CA2174">
        <v>0</v>
      </c>
      <c r="CB2174">
        <v>0</v>
      </c>
      <c r="CC2174">
        <v>0</v>
      </c>
      <c r="CD2174">
        <v>0</v>
      </c>
      <c r="CE2174">
        <v>0</v>
      </c>
      <c r="CF2174" t="s">
        <v>349</v>
      </c>
      <c r="CG2174">
        <v>0</v>
      </c>
      <c r="CH2174">
        <v>0</v>
      </c>
      <c r="CI2174">
        <v>0</v>
      </c>
      <c r="CJ2174" t="s">
        <v>349</v>
      </c>
      <c r="CK2174">
        <v>0</v>
      </c>
      <c r="CL2174" t="s">
        <v>349</v>
      </c>
      <c r="CM2174">
        <v>0</v>
      </c>
      <c r="CN2174" s="133">
        <v>0</v>
      </c>
      <c r="CO2174" s="133" t="s">
        <v>349</v>
      </c>
      <c r="CP2174" s="133">
        <v>0</v>
      </c>
      <c r="CQ2174" s="133">
        <v>0</v>
      </c>
      <c r="CR2174">
        <v>0</v>
      </c>
      <c r="CS2174">
        <v>0</v>
      </c>
      <c r="CT2174">
        <v>0</v>
      </c>
      <c r="CY2174">
        <v>0</v>
      </c>
      <c r="DD2174">
        <v>0</v>
      </c>
      <c r="DI2174">
        <v>0</v>
      </c>
      <c r="DN2174">
        <v>0</v>
      </c>
      <c r="DS2174">
        <v>0</v>
      </c>
      <c r="DV2174" t="s">
        <v>349</v>
      </c>
      <c r="DW2174">
        <v>0</v>
      </c>
      <c r="DX2174">
        <v>0</v>
      </c>
      <c r="DY2174">
        <v>0</v>
      </c>
      <c r="EF2174">
        <v>0</v>
      </c>
      <c r="EM2174">
        <v>0</v>
      </c>
      <c r="ET2174">
        <v>0</v>
      </c>
      <c r="FA2174">
        <v>0</v>
      </c>
      <c r="FH2174">
        <v>0</v>
      </c>
      <c r="FK2174">
        <v>0</v>
      </c>
      <c r="FL2174">
        <v>0</v>
      </c>
      <c r="FM2174">
        <v>0</v>
      </c>
      <c r="FN2174">
        <v>0</v>
      </c>
      <c r="FO2174">
        <v>0</v>
      </c>
      <c r="FP2174">
        <v>0</v>
      </c>
      <c r="FQ2174">
        <v>0</v>
      </c>
      <c r="FR2174">
        <v>0</v>
      </c>
      <c r="FS2174" t="s">
        <v>349</v>
      </c>
      <c r="FT2174">
        <v>0</v>
      </c>
      <c r="FU2174">
        <v>0</v>
      </c>
      <c r="FX2174" t="s">
        <v>349</v>
      </c>
      <c r="FZ2174" t="s">
        <v>349</v>
      </c>
      <c r="GA2174">
        <v>0</v>
      </c>
      <c r="GB2174">
        <v>0</v>
      </c>
      <c r="GG2174">
        <v>14</v>
      </c>
      <c r="GH2174" t="s">
        <v>356</v>
      </c>
      <c r="GI2174" t="s">
        <v>9245</v>
      </c>
    </row>
    <row r="2175" spans="1:191" x14ac:dyDescent="0.35">
      <c r="A2175" t="s">
        <v>61</v>
      </c>
      <c r="B2175" t="s">
        <v>62</v>
      </c>
      <c r="C2175" t="s">
        <v>5449</v>
      </c>
      <c r="D2175" t="s">
        <v>550</v>
      </c>
      <c r="E2175" t="s">
        <v>5496</v>
      </c>
      <c r="F2175" t="s">
        <v>5497</v>
      </c>
      <c r="G2175" t="s">
        <v>5514</v>
      </c>
      <c r="H2175" t="s">
        <v>5515</v>
      </c>
      <c r="I2175">
        <v>14</v>
      </c>
      <c r="J2175">
        <v>13</v>
      </c>
      <c r="K2175" t="s">
        <v>345</v>
      </c>
      <c r="L2175">
        <v>9.3357419999999998</v>
      </c>
      <c r="M2175">
        <v>29.636119999999998</v>
      </c>
      <c r="N2175" t="s">
        <v>346</v>
      </c>
      <c r="O2175" t="s">
        <v>349</v>
      </c>
      <c r="P2175" s="133">
        <v>0</v>
      </c>
      <c r="Q2175" s="133">
        <v>0</v>
      </c>
      <c r="R2175" s="133">
        <v>0</v>
      </c>
      <c r="S2175" s="133">
        <v>0</v>
      </c>
      <c r="T2175" s="133">
        <v>0</v>
      </c>
      <c r="W2175">
        <v>0</v>
      </c>
      <c r="Z2175">
        <v>0</v>
      </c>
      <c r="AC2175">
        <v>0</v>
      </c>
      <c r="AF2175">
        <v>0</v>
      </c>
      <c r="AI2175">
        <v>0</v>
      </c>
      <c r="AL2175" t="s">
        <v>349</v>
      </c>
      <c r="AM2175">
        <v>0</v>
      </c>
      <c r="AN2175">
        <v>0</v>
      </c>
      <c r="AO2175">
        <v>0</v>
      </c>
      <c r="AR2175">
        <v>0</v>
      </c>
      <c r="AU2175">
        <v>0</v>
      </c>
      <c r="AX2175">
        <v>0</v>
      </c>
      <c r="BA2175">
        <v>0</v>
      </c>
      <c r="BD2175">
        <v>0</v>
      </c>
      <c r="BE2175">
        <v>0</v>
      </c>
      <c r="BF2175">
        <v>0</v>
      </c>
      <c r="BG2175">
        <v>0</v>
      </c>
      <c r="BH2175" t="s">
        <v>349</v>
      </c>
      <c r="BI2175">
        <v>0</v>
      </c>
      <c r="BJ2175">
        <v>0</v>
      </c>
      <c r="BK2175">
        <v>0</v>
      </c>
      <c r="BL2175">
        <v>0</v>
      </c>
      <c r="BM2175">
        <v>0</v>
      </c>
      <c r="BN2175" t="s">
        <v>349</v>
      </c>
      <c r="BO2175">
        <v>0</v>
      </c>
      <c r="BP2175">
        <v>0</v>
      </c>
      <c r="BQ2175">
        <v>0</v>
      </c>
      <c r="BR2175">
        <v>0</v>
      </c>
      <c r="BS2175">
        <v>0</v>
      </c>
      <c r="BT2175" t="s">
        <v>349</v>
      </c>
      <c r="BU2175">
        <v>0</v>
      </c>
      <c r="BV2175">
        <v>0</v>
      </c>
      <c r="BW2175">
        <v>0</v>
      </c>
      <c r="BX2175">
        <v>0</v>
      </c>
      <c r="BY2175">
        <v>0</v>
      </c>
      <c r="BZ2175" t="s">
        <v>349</v>
      </c>
      <c r="CA2175">
        <v>0</v>
      </c>
      <c r="CB2175">
        <v>0</v>
      </c>
      <c r="CC2175">
        <v>0</v>
      </c>
      <c r="CD2175">
        <v>0</v>
      </c>
      <c r="CE2175">
        <v>0</v>
      </c>
      <c r="CF2175" t="s">
        <v>349</v>
      </c>
      <c r="CG2175">
        <v>0</v>
      </c>
      <c r="CH2175">
        <v>0</v>
      </c>
      <c r="CI2175">
        <v>0</v>
      </c>
      <c r="CJ2175" t="s">
        <v>349</v>
      </c>
      <c r="CK2175">
        <v>0</v>
      </c>
      <c r="CL2175" t="s">
        <v>349</v>
      </c>
      <c r="CM2175">
        <v>0</v>
      </c>
      <c r="CN2175" s="133">
        <v>0</v>
      </c>
      <c r="CO2175" s="133" t="s">
        <v>349</v>
      </c>
      <c r="CP2175" s="133">
        <v>0</v>
      </c>
      <c r="CQ2175" s="133">
        <v>0</v>
      </c>
      <c r="CR2175">
        <v>0</v>
      </c>
      <c r="CS2175">
        <v>0</v>
      </c>
      <c r="CT2175">
        <v>0</v>
      </c>
      <c r="CY2175">
        <v>0</v>
      </c>
      <c r="DD2175">
        <v>0</v>
      </c>
      <c r="DI2175">
        <v>0</v>
      </c>
      <c r="DN2175">
        <v>0</v>
      </c>
      <c r="DS2175">
        <v>0</v>
      </c>
      <c r="DV2175" t="s">
        <v>349</v>
      </c>
      <c r="DW2175">
        <v>0</v>
      </c>
      <c r="DX2175">
        <v>0</v>
      </c>
      <c r="DY2175">
        <v>0</v>
      </c>
      <c r="EF2175">
        <v>0</v>
      </c>
      <c r="EM2175">
        <v>0</v>
      </c>
      <c r="ET2175">
        <v>0</v>
      </c>
      <c r="FA2175">
        <v>0</v>
      </c>
      <c r="FH2175">
        <v>0</v>
      </c>
      <c r="FK2175">
        <v>0</v>
      </c>
      <c r="FL2175">
        <v>0</v>
      </c>
      <c r="FM2175">
        <v>0</v>
      </c>
      <c r="FN2175">
        <v>0</v>
      </c>
      <c r="FO2175">
        <v>0</v>
      </c>
      <c r="FP2175">
        <v>0</v>
      </c>
      <c r="FQ2175">
        <v>0</v>
      </c>
      <c r="FR2175">
        <v>0</v>
      </c>
      <c r="FS2175" t="s">
        <v>349</v>
      </c>
      <c r="FT2175">
        <v>0</v>
      </c>
      <c r="FU2175">
        <v>0</v>
      </c>
      <c r="FX2175" t="s">
        <v>349</v>
      </c>
      <c r="FZ2175" t="s">
        <v>349</v>
      </c>
      <c r="GA2175">
        <v>0</v>
      </c>
      <c r="GB2175">
        <v>0</v>
      </c>
      <c r="GG2175">
        <v>14</v>
      </c>
      <c r="GH2175" t="s">
        <v>356</v>
      </c>
      <c r="GI2175" t="s">
        <v>9245</v>
      </c>
    </row>
    <row r="2176" spans="1:191" x14ac:dyDescent="0.35">
      <c r="A2176" t="s">
        <v>61</v>
      </c>
      <c r="B2176" t="s">
        <v>62</v>
      </c>
      <c r="C2176" t="s">
        <v>5449</v>
      </c>
      <c r="D2176" t="s">
        <v>550</v>
      </c>
      <c r="E2176" t="s">
        <v>5496</v>
      </c>
      <c r="F2176" t="s">
        <v>5497</v>
      </c>
      <c r="G2176" t="s">
        <v>5516</v>
      </c>
      <c r="H2176" t="s">
        <v>5517</v>
      </c>
      <c r="I2176">
        <v>14</v>
      </c>
      <c r="J2176">
        <v>11</v>
      </c>
      <c r="K2176" t="s">
        <v>345</v>
      </c>
      <c r="L2176">
        <v>9.1760000000000002</v>
      </c>
      <c r="M2176">
        <v>29.54</v>
      </c>
      <c r="N2176" t="s">
        <v>346</v>
      </c>
      <c r="O2176" t="s">
        <v>349</v>
      </c>
      <c r="P2176" s="133">
        <v>0</v>
      </c>
      <c r="Q2176" s="133">
        <v>0</v>
      </c>
      <c r="R2176" s="133">
        <v>0</v>
      </c>
      <c r="S2176" s="133">
        <v>0</v>
      </c>
      <c r="T2176" s="133">
        <v>0</v>
      </c>
      <c r="W2176">
        <v>0</v>
      </c>
      <c r="Z2176">
        <v>0</v>
      </c>
      <c r="AC2176">
        <v>0</v>
      </c>
      <c r="AF2176">
        <v>0</v>
      </c>
      <c r="AI2176">
        <v>0</v>
      </c>
      <c r="AL2176" t="s">
        <v>349</v>
      </c>
      <c r="AM2176">
        <v>0</v>
      </c>
      <c r="AN2176">
        <v>0</v>
      </c>
      <c r="AO2176">
        <v>0</v>
      </c>
      <c r="AR2176">
        <v>0</v>
      </c>
      <c r="AU2176">
        <v>0</v>
      </c>
      <c r="AX2176">
        <v>0</v>
      </c>
      <c r="BA2176">
        <v>0</v>
      </c>
      <c r="BD2176">
        <v>0</v>
      </c>
      <c r="BE2176">
        <v>0</v>
      </c>
      <c r="BF2176">
        <v>0</v>
      </c>
      <c r="BG2176">
        <v>0</v>
      </c>
      <c r="BH2176" t="s">
        <v>349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 t="s">
        <v>349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 t="s">
        <v>349</v>
      </c>
      <c r="BU2176">
        <v>0</v>
      </c>
      <c r="BV2176">
        <v>0</v>
      </c>
      <c r="BW2176">
        <v>0</v>
      </c>
      <c r="BX2176">
        <v>0</v>
      </c>
      <c r="BY2176">
        <v>0</v>
      </c>
      <c r="BZ2176" t="s">
        <v>349</v>
      </c>
      <c r="CA2176">
        <v>0</v>
      </c>
      <c r="CB2176">
        <v>0</v>
      </c>
      <c r="CC2176">
        <v>0</v>
      </c>
      <c r="CD2176">
        <v>0</v>
      </c>
      <c r="CE2176">
        <v>0</v>
      </c>
      <c r="CF2176" t="s">
        <v>349</v>
      </c>
      <c r="CG2176">
        <v>0</v>
      </c>
      <c r="CH2176">
        <v>0</v>
      </c>
      <c r="CI2176">
        <v>0</v>
      </c>
      <c r="CJ2176" t="s">
        <v>349</v>
      </c>
      <c r="CK2176">
        <v>0</v>
      </c>
      <c r="CL2176" t="s">
        <v>349</v>
      </c>
      <c r="CM2176">
        <v>0</v>
      </c>
      <c r="CN2176" s="133">
        <v>0</v>
      </c>
      <c r="CO2176" s="133" t="s">
        <v>349</v>
      </c>
      <c r="CP2176" s="133">
        <v>0</v>
      </c>
      <c r="CQ2176" s="133">
        <v>0</v>
      </c>
      <c r="CR2176">
        <v>0</v>
      </c>
      <c r="CS2176">
        <v>0</v>
      </c>
      <c r="CT2176">
        <v>0</v>
      </c>
      <c r="CY2176">
        <v>0</v>
      </c>
      <c r="DD2176">
        <v>0</v>
      </c>
      <c r="DI2176">
        <v>0</v>
      </c>
      <c r="DN2176">
        <v>0</v>
      </c>
      <c r="DS2176">
        <v>0</v>
      </c>
      <c r="DV2176" t="s">
        <v>349</v>
      </c>
      <c r="DW2176">
        <v>0</v>
      </c>
      <c r="DX2176">
        <v>0</v>
      </c>
      <c r="DY2176">
        <v>0</v>
      </c>
      <c r="EF2176">
        <v>0</v>
      </c>
      <c r="EM2176">
        <v>0</v>
      </c>
      <c r="ET2176">
        <v>0</v>
      </c>
      <c r="FA2176">
        <v>0</v>
      </c>
      <c r="FH2176">
        <v>0</v>
      </c>
      <c r="FK2176">
        <v>0</v>
      </c>
      <c r="FL2176">
        <v>0</v>
      </c>
      <c r="FM2176">
        <v>0</v>
      </c>
      <c r="FN2176">
        <v>0</v>
      </c>
      <c r="FO2176">
        <v>0</v>
      </c>
      <c r="FP2176">
        <v>0</v>
      </c>
      <c r="FQ2176">
        <v>0</v>
      </c>
      <c r="FR2176">
        <v>0</v>
      </c>
      <c r="FS2176" t="s">
        <v>349</v>
      </c>
      <c r="FT2176">
        <v>0</v>
      </c>
      <c r="FU2176">
        <v>0</v>
      </c>
      <c r="FX2176" t="s">
        <v>349</v>
      </c>
      <c r="FZ2176" t="s">
        <v>349</v>
      </c>
      <c r="GA2176">
        <v>0</v>
      </c>
      <c r="GB2176">
        <v>0</v>
      </c>
      <c r="GG2176">
        <v>14</v>
      </c>
      <c r="GH2176" t="s">
        <v>356</v>
      </c>
      <c r="GI2176" t="s">
        <v>9245</v>
      </c>
    </row>
    <row r="2177" spans="1:191" x14ac:dyDescent="0.35">
      <c r="A2177" t="s">
        <v>61</v>
      </c>
      <c r="B2177" t="s">
        <v>62</v>
      </c>
      <c r="C2177" t="s">
        <v>5449</v>
      </c>
      <c r="D2177" t="s">
        <v>550</v>
      </c>
      <c r="E2177" t="s">
        <v>5496</v>
      </c>
      <c r="F2177" t="s">
        <v>5497</v>
      </c>
      <c r="G2177" t="s">
        <v>5518</v>
      </c>
      <c r="H2177" t="s">
        <v>5519</v>
      </c>
      <c r="I2177">
        <v>14</v>
      </c>
      <c r="J2177">
        <v>12</v>
      </c>
      <c r="K2177" t="s">
        <v>345</v>
      </c>
      <c r="L2177">
        <v>9.3081049999999994</v>
      </c>
      <c r="M2177">
        <v>29.65146</v>
      </c>
      <c r="N2177" t="s">
        <v>346</v>
      </c>
      <c r="O2177" t="s">
        <v>347</v>
      </c>
      <c r="P2177" s="133">
        <v>179</v>
      </c>
      <c r="Q2177" s="133">
        <v>1074</v>
      </c>
      <c r="R2177" s="133">
        <v>169</v>
      </c>
      <c r="S2177" s="133">
        <v>1014</v>
      </c>
      <c r="T2177" s="133">
        <v>0</v>
      </c>
      <c r="W2177">
        <v>53</v>
      </c>
      <c r="X2177" t="s">
        <v>62</v>
      </c>
      <c r="Y2177" t="s">
        <v>550</v>
      </c>
      <c r="Z2177">
        <v>479</v>
      </c>
      <c r="AA2177" t="s">
        <v>62</v>
      </c>
      <c r="AB2177" t="s">
        <v>550</v>
      </c>
      <c r="AC2177">
        <v>482</v>
      </c>
      <c r="AD2177" t="s">
        <v>62</v>
      </c>
      <c r="AE2177" t="s">
        <v>550</v>
      </c>
      <c r="AF2177">
        <v>0</v>
      </c>
      <c r="AI2177">
        <v>0</v>
      </c>
      <c r="AL2177" t="s">
        <v>347</v>
      </c>
      <c r="AM2177">
        <v>10</v>
      </c>
      <c r="AN2177">
        <v>60</v>
      </c>
      <c r="AO2177">
        <v>0</v>
      </c>
      <c r="AR2177">
        <v>0</v>
      </c>
      <c r="AU2177">
        <v>39</v>
      </c>
      <c r="AV2177" t="s">
        <v>121</v>
      </c>
      <c r="AW2177" t="s">
        <v>359</v>
      </c>
      <c r="AX2177">
        <v>21</v>
      </c>
      <c r="AY2177" t="s">
        <v>121</v>
      </c>
      <c r="AZ2177" t="s">
        <v>359</v>
      </c>
      <c r="BA2177">
        <v>0</v>
      </c>
      <c r="BD2177">
        <v>0</v>
      </c>
      <c r="BE2177">
        <v>0</v>
      </c>
      <c r="BF2177">
        <v>0</v>
      </c>
      <c r="BG2177">
        <v>0</v>
      </c>
      <c r="BH2177" t="s">
        <v>349</v>
      </c>
      <c r="BI2177">
        <v>0</v>
      </c>
      <c r="BJ2177">
        <v>0</v>
      </c>
      <c r="BK2177">
        <v>0</v>
      </c>
      <c r="BL2177">
        <v>53</v>
      </c>
      <c r="BM2177">
        <v>0</v>
      </c>
      <c r="BN2177" t="s">
        <v>349</v>
      </c>
      <c r="BO2177">
        <v>0</v>
      </c>
      <c r="BP2177">
        <v>0</v>
      </c>
      <c r="BQ2177">
        <v>0</v>
      </c>
      <c r="BR2177">
        <v>39</v>
      </c>
      <c r="BS2177">
        <v>479</v>
      </c>
      <c r="BT2177" t="s">
        <v>349</v>
      </c>
      <c r="BU2177">
        <v>0</v>
      </c>
      <c r="BV2177">
        <v>0</v>
      </c>
      <c r="BW2177">
        <v>0</v>
      </c>
      <c r="BX2177">
        <v>21</v>
      </c>
      <c r="BY2177">
        <v>482</v>
      </c>
      <c r="BZ2177" t="s">
        <v>349</v>
      </c>
      <c r="CA2177">
        <v>0</v>
      </c>
      <c r="CB2177">
        <v>0</v>
      </c>
      <c r="CC2177">
        <v>0</v>
      </c>
      <c r="CD2177">
        <v>0</v>
      </c>
      <c r="CE2177">
        <v>0</v>
      </c>
      <c r="CF2177" t="s">
        <v>349</v>
      </c>
      <c r="CG2177">
        <v>0</v>
      </c>
      <c r="CH2177">
        <v>0</v>
      </c>
      <c r="CI2177">
        <v>0</v>
      </c>
      <c r="CJ2177" t="s">
        <v>347</v>
      </c>
      <c r="CK2177">
        <v>1014</v>
      </c>
      <c r="CL2177" t="s">
        <v>349</v>
      </c>
      <c r="CM2177">
        <v>0</v>
      </c>
      <c r="CN2177" s="133">
        <v>0</v>
      </c>
      <c r="CO2177" s="133" t="s">
        <v>347</v>
      </c>
      <c r="CP2177" s="133">
        <v>9</v>
      </c>
      <c r="CQ2177" s="133">
        <v>54</v>
      </c>
      <c r="CR2177">
        <v>9</v>
      </c>
      <c r="CS2177">
        <v>54</v>
      </c>
      <c r="CT2177">
        <v>0</v>
      </c>
      <c r="CY2177">
        <v>0</v>
      </c>
      <c r="DD2177">
        <v>24</v>
      </c>
      <c r="DE2177" t="s">
        <v>62</v>
      </c>
      <c r="DF2177" t="s">
        <v>550</v>
      </c>
      <c r="DG2177" t="s">
        <v>405</v>
      </c>
      <c r="DI2177">
        <v>30</v>
      </c>
      <c r="DJ2177" t="s">
        <v>62</v>
      </c>
      <c r="DK2177" t="s">
        <v>550</v>
      </c>
      <c r="DL2177" t="s">
        <v>405</v>
      </c>
      <c r="DN2177">
        <v>0</v>
      </c>
      <c r="DS2177">
        <v>0</v>
      </c>
      <c r="DV2177" t="s">
        <v>349</v>
      </c>
      <c r="DW2177">
        <v>0</v>
      </c>
      <c r="DX2177">
        <v>0</v>
      </c>
      <c r="DY2177">
        <v>0</v>
      </c>
      <c r="EF2177">
        <v>0</v>
      </c>
      <c r="EM2177">
        <v>0</v>
      </c>
      <c r="ET2177">
        <v>0</v>
      </c>
      <c r="FA2177">
        <v>0</v>
      </c>
      <c r="FH2177">
        <v>0</v>
      </c>
      <c r="FK2177">
        <v>6</v>
      </c>
      <c r="FL2177">
        <v>36</v>
      </c>
      <c r="FM2177">
        <v>2</v>
      </c>
      <c r="FN2177">
        <v>12</v>
      </c>
      <c r="FO2177">
        <v>1</v>
      </c>
      <c r="FP2177">
        <v>6</v>
      </c>
      <c r="FQ2177">
        <v>0</v>
      </c>
      <c r="FR2177">
        <v>0</v>
      </c>
      <c r="FS2177" t="s">
        <v>347</v>
      </c>
      <c r="FT2177">
        <v>219</v>
      </c>
      <c r="FU2177">
        <v>1314</v>
      </c>
      <c r="FV2177" t="s">
        <v>62</v>
      </c>
      <c r="FW2177" t="s">
        <v>550</v>
      </c>
      <c r="FX2177" t="s">
        <v>347</v>
      </c>
      <c r="FY2177" t="s">
        <v>121</v>
      </c>
      <c r="FZ2177" t="s">
        <v>347</v>
      </c>
      <c r="GA2177">
        <v>3</v>
      </c>
      <c r="GB2177">
        <v>18</v>
      </c>
      <c r="GC2177" t="s">
        <v>349</v>
      </c>
      <c r="GD2177" t="s">
        <v>355</v>
      </c>
      <c r="GE2177" t="s">
        <v>354</v>
      </c>
      <c r="GF2177" t="s">
        <v>354</v>
      </c>
      <c r="GG2177">
        <v>14</v>
      </c>
      <c r="GH2177" t="s">
        <v>356</v>
      </c>
    </row>
    <row r="2178" spans="1:191" x14ac:dyDescent="0.35">
      <c r="A2178" t="s">
        <v>61</v>
      </c>
      <c r="B2178" t="s">
        <v>62</v>
      </c>
      <c r="C2178" t="s">
        <v>5449</v>
      </c>
      <c r="D2178" t="s">
        <v>550</v>
      </c>
      <c r="E2178" t="s">
        <v>5520</v>
      </c>
      <c r="F2178" t="s">
        <v>5521</v>
      </c>
      <c r="G2178" t="s">
        <v>5522</v>
      </c>
      <c r="H2178" t="s">
        <v>9310</v>
      </c>
      <c r="I2178">
        <v>14</v>
      </c>
      <c r="J2178">
        <v>12</v>
      </c>
      <c r="K2178" t="s">
        <v>345</v>
      </c>
      <c r="L2178">
        <v>9.2870000000000008</v>
      </c>
      <c r="M2178">
        <v>29.689</v>
      </c>
      <c r="N2178" t="s">
        <v>346</v>
      </c>
      <c r="O2178" t="s">
        <v>347</v>
      </c>
      <c r="P2178" s="133">
        <v>6</v>
      </c>
      <c r="Q2178" s="133">
        <v>36</v>
      </c>
      <c r="R2178" s="133">
        <v>6</v>
      </c>
      <c r="S2178" s="133">
        <v>36</v>
      </c>
      <c r="T2178" s="133">
        <v>0</v>
      </c>
      <c r="W2178">
        <v>0</v>
      </c>
      <c r="Z2178">
        <v>10</v>
      </c>
      <c r="AA2178" t="s">
        <v>62</v>
      </c>
      <c r="AB2178" t="s">
        <v>550</v>
      </c>
      <c r="AC2178">
        <v>20</v>
      </c>
      <c r="AD2178" t="s">
        <v>62</v>
      </c>
      <c r="AE2178" t="s">
        <v>550</v>
      </c>
      <c r="AF2178">
        <v>6</v>
      </c>
      <c r="AG2178" t="s">
        <v>62</v>
      </c>
      <c r="AH2178" t="s">
        <v>550</v>
      </c>
      <c r="AI2178">
        <v>0</v>
      </c>
      <c r="AL2178" t="s">
        <v>349</v>
      </c>
      <c r="AM2178">
        <v>0</v>
      </c>
      <c r="AN2178">
        <v>0</v>
      </c>
      <c r="AO2178">
        <v>0</v>
      </c>
      <c r="AR2178">
        <v>0</v>
      </c>
      <c r="AU2178">
        <v>0</v>
      </c>
      <c r="AX2178">
        <v>0</v>
      </c>
      <c r="BA2178">
        <v>0</v>
      </c>
      <c r="BD2178">
        <v>0</v>
      </c>
      <c r="BE2178">
        <v>0</v>
      </c>
      <c r="BF2178">
        <v>0</v>
      </c>
      <c r="BG2178">
        <v>0</v>
      </c>
      <c r="BH2178" t="s">
        <v>349</v>
      </c>
      <c r="BI2178">
        <v>0</v>
      </c>
      <c r="BJ2178">
        <v>0</v>
      </c>
      <c r="BK2178">
        <v>0</v>
      </c>
      <c r="BL2178">
        <v>0</v>
      </c>
      <c r="BM2178">
        <v>0</v>
      </c>
      <c r="BN2178" t="s">
        <v>349</v>
      </c>
      <c r="BO2178">
        <v>0</v>
      </c>
      <c r="BP2178">
        <v>0</v>
      </c>
      <c r="BQ2178">
        <v>0</v>
      </c>
      <c r="BR2178">
        <v>10</v>
      </c>
      <c r="BS2178">
        <v>0</v>
      </c>
      <c r="BT2178" t="s">
        <v>349</v>
      </c>
      <c r="BU2178">
        <v>0</v>
      </c>
      <c r="BV2178">
        <v>0</v>
      </c>
      <c r="BW2178">
        <v>0</v>
      </c>
      <c r="BX2178">
        <v>0</v>
      </c>
      <c r="BY2178">
        <v>20</v>
      </c>
      <c r="BZ2178" t="s">
        <v>349</v>
      </c>
      <c r="CA2178">
        <v>0</v>
      </c>
      <c r="CB2178">
        <v>0</v>
      </c>
      <c r="CC2178">
        <v>0</v>
      </c>
      <c r="CD2178">
        <v>0</v>
      </c>
      <c r="CE2178">
        <v>6</v>
      </c>
      <c r="CF2178" t="s">
        <v>349</v>
      </c>
      <c r="CG2178">
        <v>0</v>
      </c>
      <c r="CH2178">
        <v>0</v>
      </c>
      <c r="CI2178">
        <v>0</v>
      </c>
      <c r="CJ2178" t="s">
        <v>347</v>
      </c>
      <c r="CK2178">
        <v>36</v>
      </c>
      <c r="CL2178" t="s">
        <v>349</v>
      </c>
      <c r="CM2178">
        <v>0</v>
      </c>
      <c r="CN2178" s="133">
        <v>0</v>
      </c>
      <c r="CO2178" s="133" t="s">
        <v>349</v>
      </c>
      <c r="CP2178" s="133">
        <v>0</v>
      </c>
      <c r="CQ2178" s="133">
        <v>0</v>
      </c>
      <c r="CR2178">
        <v>0</v>
      </c>
      <c r="CS2178">
        <v>0</v>
      </c>
      <c r="CT2178">
        <v>0</v>
      </c>
      <c r="CY2178">
        <v>0</v>
      </c>
      <c r="DD2178">
        <v>0</v>
      </c>
      <c r="DI2178">
        <v>0</v>
      </c>
      <c r="DN2178">
        <v>0</v>
      </c>
      <c r="DS2178">
        <v>0</v>
      </c>
      <c r="DV2178" t="s">
        <v>349</v>
      </c>
      <c r="DW2178">
        <v>0</v>
      </c>
      <c r="DX2178">
        <v>0</v>
      </c>
      <c r="DY2178">
        <v>0</v>
      </c>
      <c r="EF2178">
        <v>0</v>
      </c>
      <c r="EM2178">
        <v>0</v>
      </c>
      <c r="ET2178">
        <v>0</v>
      </c>
      <c r="FA2178">
        <v>0</v>
      </c>
      <c r="FH2178">
        <v>0</v>
      </c>
      <c r="FK2178">
        <v>0</v>
      </c>
      <c r="FL2178">
        <v>0</v>
      </c>
      <c r="FM2178">
        <v>0</v>
      </c>
      <c r="FN2178">
        <v>0</v>
      </c>
      <c r="FO2178">
        <v>0</v>
      </c>
      <c r="FP2178">
        <v>0</v>
      </c>
      <c r="FQ2178">
        <v>0</v>
      </c>
      <c r="FR2178">
        <v>0</v>
      </c>
      <c r="FS2178" t="s">
        <v>347</v>
      </c>
      <c r="FT2178">
        <v>147</v>
      </c>
      <c r="FU2178">
        <v>882</v>
      </c>
      <c r="FV2178" t="s">
        <v>62</v>
      </c>
      <c r="FW2178" t="s">
        <v>550</v>
      </c>
      <c r="FX2178" t="s">
        <v>347</v>
      </c>
      <c r="FY2178" t="s">
        <v>121</v>
      </c>
      <c r="FZ2178" t="s">
        <v>347</v>
      </c>
      <c r="GA2178">
        <v>1</v>
      </c>
      <c r="GB2178">
        <v>6</v>
      </c>
      <c r="GC2178" t="s">
        <v>349</v>
      </c>
      <c r="GD2178" t="s">
        <v>354</v>
      </c>
      <c r="GE2178" t="s">
        <v>355</v>
      </c>
      <c r="GF2178" t="s">
        <v>408</v>
      </c>
      <c r="GG2178">
        <v>14</v>
      </c>
      <c r="GH2178" t="s">
        <v>356</v>
      </c>
    </row>
    <row r="2179" spans="1:191" x14ac:dyDescent="0.35">
      <c r="A2179" t="s">
        <v>61</v>
      </c>
      <c r="B2179" t="s">
        <v>62</v>
      </c>
      <c r="C2179" t="s">
        <v>5449</v>
      </c>
      <c r="D2179" t="s">
        <v>550</v>
      </c>
      <c r="E2179" t="s">
        <v>5520</v>
      </c>
      <c r="F2179" t="s">
        <v>5521</v>
      </c>
      <c r="G2179" t="s">
        <v>5523</v>
      </c>
      <c r="H2179" t="s">
        <v>5524</v>
      </c>
      <c r="I2179">
        <v>14</v>
      </c>
      <c r="J2179">
        <v>12</v>
      </c>
      <c r="K2179" t="s">
        <v>345</v>
      </c>
      <c r="L2179">
        <v>9.3001899720000001</v>
      </c>
      <c r="M2179">
        <v>29.68190002</v>
      </c>
      <c r="N2179" t="s">
        <v>346</v>
      </c>
      <c r="O2179" t="s">
        <v>347</v>
      </c>
      <c r="P2179" s="133">
        <v>30</v>
      </c>
      <c r="Q2179" s="133">
        <v>180</v>
      </c>
      <c r="R2179" s="133">
        <v>30</v>
      </c>
      <c r="S2179" s="133">
        <v>180</v>
      </c>
      <c r="T2179" s="133">
        <v>0</v>
      </c>
      <c r="W2179">
        <v>21</v>
      </c>
      <c r="X2179" t="s">
        <v>62</v>
      </c>
      <c r="Y2179" t="s">
        <v>550</v>
      </c>
      <c r="Z2179">
        <v>60</v>
      </c>
      <c r="AA2179" t="s">
        <v>62</v>
      </c>
      <c r="AB2179" t="s">
        <v>550</v>
      </c>
      <c r="AC2179">
        <v>79</v>
      </c>
      <c r="AD2179" t="s">
        <v>348</v>
      </c>
      <c r="AE2179" t="s">
        <v>348</v>
      </c>
      <c r="AF2179">
        <v>20</v>
      </c>
      <c r="AG2179" t="s">
        <v>62</v>
      </c>
      <c r="AH2179" t="s">
        <v>550</v>
      </c>
      <c r="AI2179">
        <v>0</v>
      </c>
      <c r="AL2179" t="s">
        <v>349</v>
      </c>
      <c r="AM2179">
        <v>0</v>
      </c>
      <c r="AN2179">
        <v>0</v>
      </c>
      <c r="AO2179">
        <v>0</v>
      </c>
      <c r="AR2179">
        <v>0</v>
      </c>
      <c r="AU2179">
        <v>0</v>
      </c>
      <c r="AX2179">
        <v>0</v>
      </c>
      <c r="BA2179">
        <v>0</v>
      </c>
      <c r="BD2179">
        <v>0</v>
      </c>
      <c r="BE2179">
        <v>0</v>
      </c>
      <c r="BF2179">
        <v>0</v>
      </c>
      <c r="BG2179">
        <v>0</v>
      </c>
      <c r="BH2179" t="s">
        <v>349</v>
      </c>
      <c r="BI2179">
        <v>0</v>
      </c>
      <c r="BJ2179">
        <v>0</v>
      </c>
      <c r="BK2179">
        <v>0</v>
      </c>
      <c r="BL2179">
        <v>21</v>
      </c>
      <c r="BM2179">
        <v>0</v>
      </c>
      <c r="BN2179" t="s">
        <v>349</v>
      </c>
      <c r="BO2179">
        <v>0</v>
      </c>
      <c r="BP2179">
        <v>0</v>
      </c>
      <c r="BQ2179">
        <v>0</v>
      </c>
      <c r="BR2179">
        <v>0</v>
      </c>
      <c r="BS2179">
        <v>60</v>
      </c>
      <c r="BT2179" t="s">
        <v>349</v>
      </c>
      <c r="BU2179">
        <v>0</v>
      </c>
      <c r="BV2179">
        <v>0</v>
      </c>
      <c r="BW2179">
        <v>0</v>
      </c>
      <c r="BX2179">
        <v>0</v>
      </c>
      <c r="BY2179">
        <v>79</v>
      </c>
      <c r="BZ2179" t="s">
        <v>349</v>
      </c>
      <c r="CA2179">
        <v>0</v>
      </c>
      <c r="CB2179">
        <v>0</v>
      </c>
      <c r="CC2179">
        <v>0</v>
      </c>
      <c r="CD2179">
        <v>0</v>
      </c>
      <c r="CE2179">
        <v>20</v>
      </c>
      <c r="CF2179" t="s">
        <v>349</v>
      </c>
      <c r="CG2179">
        <v>0</v>
      </c>
      <c r="CH2179">
        <v>0</v>
      </c>
      <c r="CI2179">
        <v>0</v>
      </c>
      <c r="CJ2179" t="s">
        <v>347</v>
      </c>
      <c r="CK2179">
        <v>60</v>
      </c>
      <c r="CL2179" t="s">
        <v>349</v>
      </c>
      <c r="CM2179">
        <v>0</v>
      </c>
      <c r="CN2179" s="133">
        <v>0</v>
      </c>
      <c r="CO2179" s="133" t="s">
        <v>349</v>
      </c>
      <c r="CP2179" s="133">
        <v>0</v>
      </c>
      <c r="CQ2179" s="133">
        <v>0</v>
      </c>
      <c r="CR2179">
        <v>0</v>
      </c>
      <c r="CS2179">
        <v>0</v>
      </c>
      <c r="CT2179">
        <v>0</v>
      </c>
      <c r="CY2179">
        <v>0</v>
      </c>
      <c r="DD2179">
        <v>0</v>
      </c>
      <c r="DI2179">
        <v>0</v>
      </c>
      <c r="DN2179">
        <v>0</v>
      </c>
      <c r="DS2179">
        <v>0</v>
      </c>
      <c r="DV2179" t="s">
        <v>349</v>
      </c>
      <c r="DW2179">
        <v>0</v>
      </c>
      <c r="DX2179">
        <v>0</v>
      </c>
      <c r="DY2179">
        <v>0</v>
      </c>
      <c r="EF2179">
        <v>0</v>
      </c>
      <c r="EM2179">
        <v>0</v>
      </c>
      <c r="ET2179">
        <v>0</v>
      </c>
      <c r="FA2179">
        <v>0</v>
      </c>
      <c r="FH2179">
        <v>0</v>
      </c>
      <c r="FK2179">
        <v>0</v>
      </c>
      <c r="FL2179">
        <v>0</v>
      </c>
      <c r="FM2179">
        <v>0</v>
      </c>
      <c r="FN2179">
        <v>0</v>
      </c>
      <c r="FO2179">
        <v>0</v>
      </c>
      <c r="FP2179">
        <v>0</v>
      </c>
      <c r="FQ2179">
        <v>0</v>
      </c>
      <c r="FR2179">
        <v>0</v>
      </c>
      <c r="FS2179" t="s">
        <v>347</v>
      </c>
      <c r="FT2179">
        <v>285</v>
      </c>
      <c r="FU2179">
        <v>1710</v>
      </c>
      <c r="FV2179" t="s">
        <v>62</v>
      </c>
      <c r="FW2179" t="s">
        <v>550</v>
      </c>
      <c r="FX2179" t="s">
        <v>349</v>
      </c>
      <c r="FZ2179" t="s">
        <v>347</v>
      </c>
      <c r="GA2179">
        <v>26</v>
      </c>
      <c r="GB2179">
        <v>156</v>
      </c>
      <c r="GC2179" t="s">
        <v>349</v>
      </c>
      <c r="GD2179" t="s">
        <v>408</v>
      </c>
      <c r="GE2179" t="s">
        <v>355</v>
      </c>
      <c r="GF2179" t="s">
        <v>354</v>
      </c>
      <c r="GG2179">
        <v>14</v>
      </c>
      <c r="GH2179" t="s">
        <v>356</v>
      </c>
    </row>
    <row r="2180" spans="1:191" x14ac:dyDescent="0.35">
      <c r="A2180" t="s">
        <v>61</v>
      </c>
      <c r="B2180" t="s">
        <v>62</v>
      </c>
      <c r="C2180" t="s">
        <v>5449</v>
      </c>
      <c r="D2180" t="s">
        <v>550</v>
      </c>
      <c r="E2180" t="s">
        <v>5520</v>
      </c>
      <c r="F2180" t="s">
        <v>5521</v>
      </c>
      <c r="G2180" t="s">
        <v>5525</v>
      </c>
      <c r="H2180" t="s">
        <v>5526</v>
      </c>
      <c r="I2180">
        <v>14</v>
      </c>
      <c r="J2180">
        <v>4</v>
      </c>
      <c r="K2180" t="s">
        <v>345</v>
      </c>
      <c r="L2180">
        <v>9.2821503300000003</v>
      </c>
      <c r="M2180">
        <v>29.71343899</v>
      </c>
      <c r="N2180" t="s">
        <v>346</v>
      </c>
      <c r="O2180" t="s">
        <v>347</v>
      </c>
      <c r="P2180" s="133">
        <v>14</v>
      </c>
      <c r="Q2180" s="133">
        <v>84</v>
      </c>
      <c r="R2180" s="133">
        <v>14</v>
      </c>
      <c r="S2180" s="133">
        <v>84</v>
      </c>
      <c r="T2180" s="133">
        <v>0</v>
      </c>
      <c r="W2180">
        <v>0</v>
      </c>
      <c r="Z2180">
        <v>24</v>
      </c>
      <c r="AA2180" t="s">
        <v>62</v>
      </c>
      <c r="AB2180" t="s">
        <v>550</v>
      </c>
      <c r="AC2180">
        <v>50</v>
      </c>
      <c r="AD2180" t="s">
        <v>348</v>
      </c>
      <c r="AE2180" t="s">
        <v>348</v>
      </c>
      <c r="AF2180">
        <v>10</v>
      </c>
      <c r="AG2180" t="s">
        <v>62</v>
      </c>
      <c r="AH2180" t="s">
        <v>550</v>
      </c>
      <c r="AI2180">
        <v>0</v>
      </c>
      <c r="AL2180" t="s">
        <v>349</v>
      </c>
      <c r="AM2180">
        <v>0</v>
      </c>
      <c r="AN2180">
        <v>0</v>
      </c>
      <c r="AO2180">
        <v>0</v>
      </c>
      <c r="AR2180">
        <v>0</v>
      </c>
      <c r="AU2180">
        <v>0</v>
      </c>
      <c r="AX2180">
        <v>0</v>
      </c>
      <c r="BA2180">
        <v>0</v>
      </c>
      <c r="BD2180">
        <v>0</v>
      </c>
      <c r="BE2180">
        <v>0</v>
      </c>
      <c r="BF2180">
        <v>0</v>
      </c>
      <c r="BG2180">
        <v>0</v>
      </c>
      <c r="BH2180" t="s">
        <v>349</v>
      </c>
      <c r="BI2180">
        <v>0</v>
      </c>
      <c r="BJ2180">
        <v>0</v>
      </c>
      <c r="BK2180">
        <v>0</v>
      </c>
      <c r="BL2180">
        <v>0</v>
      </c>
      <c r="BM2180">
        <v>0</v>
      </c>
      <c r="BN2180" t="s">
        <v>349</v>
      </c>
      <c r="BO2180">
        <v>0</v>
      </c>
      <c r="BP2180">
        <v>0</v>
      </c>
      <c r="BQ2180">
        <v>0</v>
      </c>
      <c r="BR2180">
        <v>24</v>
      </c>
      <c r="BS2180">
        <v>0</v>
      </c>
      <c r="BT2180" t="s">
        <v>349</v>
      </c>
      <c r="BU2180">
        <v>0</v>
      </c>
      <c r="BV2180">
        <v>0</v>
      </c>
      <c r="BW2180">
        <v>0</v>
      </c>
      <c r="BX2180">
        <v>0</v>
      </c>
      <c r="BY2180">
        <v>50</v>
      </c>
      <c r="BZ2180" t="s">
        <v>349</v>
      </c>
      <c r="CA2180">
        <v>0</v>
      </c>
      <c r="CB2180">
        <v>0</v>
      </c>
      <c r="CC2180">
        <v>0</v>
      </c>
      <c r="CD2180">
        <v>0</v>
      </c>
      <c r="CE2180">
        <v>10</v>
      </c>
      <c r="CF2180" t="s">
        <v>349</v>
      </c>
      <c r="CG2180">
        <v>0</v>
      </c>
      <c r="CH2180">
        <v>0</v>
      </c>
      <c r="CI2180">
        <v>0</v>
      </c>
      <c r="CJ2180" t="s">
        <v>347</v>
      </c>
      <c r="CK2180">
        <v>84</v>
      </c>
      <c r="CL2180" t="s">
        <v>349</v>
      </c>
      <c r="CM2180">
        <v>0</v>
      </c>
      <c r="CN2180" s="133">
        <v>0</v>
      </c>
      <c r="CO2180" s="133" t="s">
        <v>349</v>
      </c>
      <c r="CP2180" s="133">
        <v>0</v>
      </c>
      <c r="CQ2180" s="133">
        <v>0</v>
      </c>
      <c r="CR2180">
        <v>0</v>
      </c>
      <c r="CS2180">
        <v>0</v>
      </c>
      <c r="CT2180">
        <v>0</v>
      </c>
      <c r="CY2180">
        <v>0</v>
      </c>
      <c r="DD2180">
        <v>0</v>
      </c>
      <c r="DI2180">
        <v>0</v>
      </c>
      <c r="DN2180">
        <v>0</v>
      </c>
      <c r="DS2180">
        <v>0</v>
      </c>
      <c r="DV2180" t="s">
        <v>349</v>
      </c>
      <c r="DW2180">
        <v>0</v>
      </c>
      <c r="DX2180">
        <v>0</v>
      </c>
      <c r="DY2180">
        <v>0</v>
      </c>
      <c r="EF2180">
        <v>0</v>
      </c>
      <c r="EM2180">
        <v>0</v>
      </c>
      <c r="ET2180">
        <v>0</v>
      </c>
      <c r="FA2180">
        <v>0</v>
      </c>
      <c r="FH2180">
        <v>0</v>
      </c>
      <c r="FK2180">
        <v>0</v>
      </c>
      <c r="FL2180">
        <v>0</v>
      </c>
      <c r="FM2180">
        <v>0</v>
      </c>
      <c r="FN2180">
        <v>0</v>
      </c>
      <c r="FO2180">
        <v>0</v>
      </c>
      <c r="FP2180">
        <v>0</v>
      </c>
      <c r="FQ2180">
        <v>0</v>
      </c>
      <c r="FR2180">
        <v>0</v>
      </c>
      <c r="FS2180" t="s">
        <v>347</v>
      </c>
      <c r="FT2180">
        <v>233</v>
      </c>
      <c r="FU2180">
        <v>1398</v>
      </c>
      <c r="FV2180" t="s">
        <v>62</v>
      </c>
      <c r="FW2180" t="s">
        <v>550</v>
      </c>
      <c r="FX2180" t="s">
        <v>347</v>
      </c>
      <c r="FY2180" t="s">
        <v>123</v>
      </c>
      <c r="FZ2180" t="s">
        <v>347</v>
      </c>
      <c r="GA2180">
        <v>2</v>
      </c>
      <c r="GB2180">
        <v>12</v>
      </c>
      <c r="GC2180" t="s">
        <v>349</v>
      </c>
      <c r="GD2180" t="s">
        <v>354</v>
      </c>
      <c r="GE2180" t="s">
        <v>355</v>
      </c>
      <c r="GF2180" t="s">
        <v>354</v>
      </c>
      <c r="GG2180">
        <v>14</v>
      </c>
      <c r="GH2180" t="s">
        <v>356</v>
      </c>
    </row>
    <row r="2181" spans="1:191" x14ac:dyDescent="0.35">
      <c r="A2181" t="s">
        <v>61</v>
      </c>
      <c r="B2181" t="s">
        <v>62</v>
      </c>
      <c r="C2181" t="s">
        <v>5449</v>
      </c>
      <c r="D2181" t="s">
        <v>550</v>
      </c>
      <c r="E2181" t="s">
        <v>5520</v>
      </c>
      <c r="F2181" t="s">
        <v>5521</v>
      </c>
      <c r="G2181" t="s">
        <v>5527</v>
      </c>
      <c r="H2181" t="s">
        <v>5528</v>
      </c>
      <c r="I2181">
        <v>14</v>
      </c>
      <c r="J2181">
        <v>5</v>
      </c>
      <c r="K2181" t="s">
        <v>345</v>
      </c>
      <c r="L2181">
        <v>9.2606601719999997</v>
      </c>
      <c r="M2181">
        <v>29.709699629999999</v>
      </c>
      <c r="N2181" t="s">
        <v>346</v>
      </c>
      <c r="O2181" t="s">
        <v>347</v>
      </c>
      <c r="P2181" s="133">
        <v>39</v>
      </c>
      <c r="Q2181" s="133">
        <v>234</v>
      </c>
      <c r="R2181" s="133">
        <v>39</v>
      </c>
      <c r="S2181" s="133">
        <v>234</v>
      </c>
      <c r="T2181" s="133">
        <v>0</v>
      </c>
      <c r="W2181">
        <v>0</v>
      </c>
      <c r="Z2181">
        <v>0</v>
      </c>
      <c r="AC2181">
        <v>216</v>
      </c>
      <c r="AD2181" t="s">
        <v>62</v>
      </c>
      <c r="AE2181" t="s">
        <v>550</v>
      </c>
      <c r="AF2181">
        <v>18</v>
      </c>
      <c r="AG2181" t="s">
        <v>62</v>
      </c>
      <c r="AH2181" t="s">
        <v>550</v>
      </c>
      <c r="AI2181">
        <v>0</v>
      </c>
      <c r="AL2181" t="s">
        <v>349</v>
      </c>
      <c r="AM2181">
        <v>0</v>
      </c>
      <c r="AN2181">
        <v>0</v>
      </c>
      <c r="AO2181">
        <v>0</v>
      </c>
      <c r="AR2181">
        <v>0</v>
      </c>
      <c r="AU2181">
        <v>0</v>
      </c>
      <c r="AX2181">
        <v>0</v>
      </c>
      <c r="BA2181">
        <v>0</v>
      </c>
      <c r="BD2181">
        <v>0</v>
      </c>
      <c r="BE2181">
        <v>0</v>
      </c>
      <c r="BF2181">
        <v>0</v>
      </c>
      <c r="BG2181">
        <v>0</v>
      </c>
      <c r="BH2181" t="s">
        <v>349</v>
      </c>
      <c r="BI2181">
        <v>0</v>
      </c>
      <c r="BJ2181">
        <v>0</v>
      </c>
      <c r="BK2181">
        <v>0</v>
      </c>
      <c r="BL2181">
        <v>0</v>
      </c>
      <c r="BM2181">
        <v>0</v>
      </c>
      <c r="BN2181" t="s">
        <v>349</v>
      </c>
      <c r="BO2181">
        <v>0</v>
      </c>
      <c r="BP2181">
        <v>0</v>
      </c>
      <c r="BQ2181">
        <v>0</v>
      </c>
      <c r="BR2181">
        <v>0</v>
      </c>
      <c r="BS2181">
        <v>0</v>
      </c>
      <c r="BT2181" t="s">
        <v>349</v>
      </c>
      <c r="BU2181">
        <v>0</v>
      </c>
      <c r="BV2181">
        <v>0</v>
      </c>
      <c r="BW2181">
        <v>0</v>
      </c>
      <c r="BX2181">
        <v>0</v>
      </c>
      <c r="BY2181">
        <v>216</v>
      </c>
      <c r="BZ2181" t="s">
        <v>349</v>
      </c>
      <c r="CA2181">
        <v>0</v>
      </c>
      <c r="CB2181">
        <v>0</v>
      </c>
      <c r="CC2181">
        <v>0</v>
      </c>
      <c r="CD2181">
        <v>0</v>
      </c>
      <c r="CE2181">
        <v>18</v>
      </c>
      <c r="CF2181" t="s">
        <v>349</v>
      </c>
      <c r="CG2181">
        <v>0</v>
      </c>
      <c r="CH2181">
        <v>0</v>
      </c>
      <c r="CI2181">
        <v>0</v>
      </c>
      <c r="CJ2181" t="s">
        <v>347</v>
      </c>
      <c r="CK2181">
        <v>18</v>
      </c>
      <c r="CL2181" t="s">
        <v>349</v>
      </c>
      <c r="CM2181">
        <v>0</v>
      </c>
      <c r="CN2181" s="133">
        <v>0</v>
      </c>
      <c r="CO2181" s="133" t="s">
        <v>349</v>
      </c>
      <c r="CP2181" s="133">
        <v>0</v>
      </c>
      <c r="CQ2181" s="133">
        <v>0</v>
      </c>
      <c r="CR2181">
        <v>0</v>
      </c>
      <c r="CS2181">
        <v>0</v>
      </c>
      <c r="CT2181">
        <v>0</v>
      </c>
      <c r="CY2181">
        <v>0</v>
      </c>
      <c r="DD2181">
        <v>0</v>
      </c>
      <c r="DI2181">
        <v>0</v>
      </c>
      <c r="DN2181">
        <v>0</v>
      </c>
      <c r="DS2181">
        <v>0</v>
      </c>
      <c r="DV2181" t="s">
        <v>349</v>
      </c>
      <c r="DW2181">
        <v>0</v>
      </c>
      <c r="DX2181">
        <v>0</v>
      </c>
      <c r="DY2181">
        <v>0</v>
      </c>
      <c r="EF2181">
        <v>0</v>
      </c>
      <c r="EM2181">
        <v>0</v>
      </c>
      <c r="ET2181">
        <v>0</v>
      </c>
      <c r="FA2181">
        <v>0</v>
      </c>
      <c r="FH2181">
        <v>0</v>
      </c>
      <c r="FK2181">
        <v>0</v>
      </c>
      <c r="FL2181">
        <v>0</v>
      </c>
      <c r="FM2181">
        <v>0</v>
      </c>
      <c r="FN2181">
        <v>0</v>
      </c>
      <c r="FO2181">
        <v>0</v>
      </c>
      <c r="FP2181">
        <v>0</v>
      </c>
      <c r="FQ2181">
        <v>0</v>
      </c>
      <c r="FR2181">
        <v>0</v>
      </c>
      <c r="FS2181" t="s">
        <v>347</v>
      </c>
      <c r="FT2181">
        <v>45</v>
      </c>
      <c r="FU2181">
        <v>270</v>
      </c>
      <c r="FV2181" t="s">
        <v>62</v>
      </c>
      <c r="FW2181" t="s">
        <v>550</v>
      </c>
      <c r="FX2181" t="s">
        <v>347</v>
      </c>
      <c r="FY2181" t="s">
        <v>121</v>
      </c>
      <c r="FZ2181" t="s">
        <v>347</v>
      </c>
      <c r="GA2181">
        <v>14</v>
      </c>
      <c r="GB2181">
        <v>84</v>
      </c>
      <c r="GC2181" t="s">
        <v>349</v>
      </c>
      <c r="GD2181" t="s">
        <v>355</v>
      </c>
      <c r="GE2181" t="s">
        <v>354</v>
      </c>
      <c r="GF2181" t="s">
        <v>354</v>
      </c>
      <c r="GG2181">
        <v>14</v>
      </c>
      <c r="GH2181" t="s">
        <v>356</v>
      </c>
    </row>
    <row r="2182" spans="1:191" x14ac:dyDescent="0.35">
      <c r="A2182" t="s">
        <v>61</v>
      </c>
      <c r="B2182" t="s">
        <v>62</v>
      </c>
      <c r="C2182" t="s">
        <v>5449</v>
      </c>
      <c r="D2182" t="s">
        <v>550</v>
      </c>
      <c r="E2182" t="s">
        <v>5520</v>
      </c>
      <c r="F2182" t="s">
        <v>5521</v>
      </c>
      <c r="G2182" t="s">
        <v>5529</v>
      </c>
      <c r="H2182" t="s">
        <v>5530</v>
      </c>
      <c r="I2182">
        <v>14</v>
      </c>
      <c r="J2182">
        <v>8</v>
      </c>
      <c r="K2182" t="s">
        <v>345</v>
      </c>
      <c r="L2182">
        <v>9.2562957400000005</v>
      </c>
      <c r="M2182">
        <v>29.693160219999999</v>
      </c>
      <c r="N2182" t="s">
        <v>346</v>
      </c>
      <c r="O2182" t="s">
        <v>347</v>
      </c>
      <c r="P2182" s="133">
        <v>10</v>
      </c>
      <c r="Q2182" s="133">
        <v>60</v>
      </c>
      <c r="R2182" s="133">
        <v>10</v>
      </c>
      <c r="S2182" s="133">
        <v>60</v>
      </c>
      <c r="T2182" s="133">
        <v>0</v>
      </c>
      <c r="W2182">
        <v>0</v>
      </c>
      <c r="Z2182">
        <v>0</v>
      </c>
      <c r="AC2182">
        <v>0</v>
      </c>
      <c r="AF2182">
        <v>60</v>
      </c>
      <c r="AG2182" t="s">
        <v>62</v>
      </c>
      <c r="AH2182" t="s">
        <v>550</v>
      </c>
      <c r="AI2182">
        <v>0</v>
      </c>
      <c r="AL2182" t="s">
        <v>349</v>
      </c>
      <c r="AM2182">
        <v>0</v>
      </c>
      <c r="AN2182">
        <v>0</v>
      </c>
      <c r="AO2182">
        <v>0</v>
      </c>
      <c r="AR2182">
        <v>0</v>
      </c>
      <c r="AU2182">
        <v>0</v>
      </c>
      <c r="AX2182">
        <v>0</v>
      </c>
      <c r="BA2182">
        <v>0</v>
      </c>
      <c r="BD2182">
        <v>0</v>
      </c>
      <c r="BE2182">
        <v>0</v>
      </c>
      <c r="BF2182">
        <v>0</v>
      </c>
      <c r="BG2182">
        <v>0</v>
      </c>
      <c r="BH2182" t="s">
        <v>349</v>
      </c>
      <c r="BI2182">
        <v>0</v>
      </c>
      <c r="BJ2182">
        <v>0</v>
      </c>
      <c r="BK2182">
        <v>0</v>
      </c>
      <c r="BL2182">
        <v>0</v>
      </c>
      <c r="BM2182">
        <v>0</v>
      </c>
      <c r="BN2182" t="s">
        <v>349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 t="s">
        <v>349</v>
      </c>
      <c r="BU2182">
        <v>0</v>
      </c>
      <c r="BV2182">
        <v>0</v>
      </c>
      <c r="BW2182">
        <v>0</v>
      </c>
      <c r="BX2182">
        <v>0</v>
      </c>
      <c r="BY2182">
        <v>0</v>
      </c>
      <c r="BZ2182" t="s">
        <v>349</v>
      </c>
      <c r="CA2182">
        <v>0</v>
      </c>
      <c r="CB2182">
        <v>0</v>
      </c>
      <c r="CC2182">
        <v>0</v>
      </c>
      <c r="CD2182">
        <v>0</v>
      </c>
      <c r="CE2182">
        <v>60</v>
      </c>
      <c r="CF2182" t="s">
        <v>349</v>
      </c>
      <c r="CG2182">
        <v>0</v>
      </c>
      <c r="CH2182">
        <v>0</v>
      </c>
      <c r="CI2182">
        <v>0</v>
      </c>
      <c r="CJ2182" t="s">
        <v>347</v>
      </c>
      <c r="CK2182">
        <v>60</v>
      </c>
      <c r="CL2182" t="s">
        <v>349</v>
      </c>
      <c r="CM2182">
        <v>0</v>
      </c>
      <c r="CN2182" s="133">
        <v>0</v>
      </c>
      <c r="CO2182" s="133" t="s">
        <v>349</v>
      </c>
      <c r="CP2182" s="133">
        <v>0</v>
      </c>
      <c r="CQ2182" s="133">
        <v>0</v>
      </c>
      <c r="CR2182">
        <v>0</v>
      </c>
      <c r="CS2182">
        <v>0</v>
      </c>
      <c r="CT2182">
        <v>0</v>
      </c>
      <c r="CY2182">
        <v>0</v>
      </c>
      <c r="DD2182">
        <v>0</v>
      </c>
      <c r="DI2182">
        <v>0</v>
      </c>
      <c r="DN2182">
        <v>0</v>
      </c>
      <c r="DS2182">
        <v>0</v>
      </c>
      <c r="DV2182" t="s">
        <v>349</v>
      </c>
      <c r="DW2182">
        <v>0</v>
      </c>
      <c r="DX2182">
        <v>0</v>
      </c>
      <c r="DY2182">
        <v>0</v>
      </c>
      <c r="EF2182">
        <v>0</v>
      </c>
      <c r="EM2182">
        <v>0</v>
      </c>
      <c r="ET2182">
        <v>0</v>
      </c>
      <c r="FA2182">
        <v>0</v>
      </c>
      <c r="FH2182">
        <v>0</v>
      </c>
      <c r="FK2182">
        <v>0</v>
      </c>
      <c r="FL2182">
        <v>0</v>
      </c>
      <c r="FM2182">
        <v>0</v>
      </c>
      <c r="FN2182">
        <v>0</v>
      </c>
      <c r="FO2182">
        <v>0</v>
      </c>
      <c r="FP2182">
        <v>0</v>
      </c>
      <c r="FQ2182">
        <v>0</v>
      </c>
      <c r="FR2182">
        <v>0</v>
      </c>
      <c r="FS2182" t="s">
        <v>347</v>
      </c>
      <c r="FT2182">
        <v>45</v>
      </c>
      <c r="FU2182">
        <v>270</v>
      </c>
      <c r="FV2182" t="s">
        <v>62</v>
      </c>
      <c r="FW2182" t="s">
        <v>550</v>
      </c>
      <c r="FX2182" t="s">
        <v>347</v>
      </c>
      <c r="FY2182" t="s">
        <v>121</v>
      </c>
      <c r="FZ2182" t="s">
        <v>347</v>
      </c>
      <c r="GA2182">
        <v>2</v>
      </c>
      <c r="GB2182">
        <v>12</v>
      </c>
      <c r="GC2182" t="s">
        <v>349</v>
      </c>
      <c r="GD2182" t="s">
        <v>354</v>
      </c>
      <c r="GE2182" t="s">
        <v>361</v>
      </c>
      <c r="GF2182" t="s">
        <v>361</v>
      </c>
      <c r="GG2182">
        <v>14</v>
      </c>
      <c r="GH2182" t="s">
        <v>451</v>
      </c>
    </row>
    <row r="2183" spans="1:191" x14ac:dyDescent="0.35">
      <c r="A2183" t="s">
        <v>61</v>
      </c>
      <c r="B2183" t="s">
        <v>62</v>
      </c>
      <c r="C2183" t="s">
        <v>5449</v>
      </c>
      <c r="D2183" t="s">
        <v>550</v>
      </c>
      <c r="E2183" t="s">
        <v>5520</v>
      </c>
      <c r="F2183" t="s">
        <v>5521</v>
      </c>
      <c r="G2183" t="s">
        <v>5531</v>
      </c>
      <c r="H2183" t="s">
        <v>5532</v>
      </c>
      <c r="I2183">
        <v>14</v>
      </c>
      <c r="J2183">
        <v>5</v>
      </c>
      <c r="K2183" t="s">
        <v>345</v>
      </c>
      <c r="L2183">
        <v>9.2797000000000001</v>
      </c>
      <c r="M2183">
        <v>29.699017000000001</v>
      </c>
      <c r="N2183" t="s">
        <v>346</v>
      </c>
      <c r="O2183" t="s">
        <v>347</v>
      </c>
      <c r="P2183" s="133">
        <v>189</v>
      </c>
      <c r="Q2183" s="133">
        <v>1134</v>
      </c>
      <c r="R2183" s="133">
        <v>179</v>
      </c>
      <c r="S2183" s="133">
        <v>1074</v>
      </c>
      <c r="T2183" s="133">
        <v>276</v>
      </c>
      <c r="U2183" t="s">
        <v>62</v>
      </c>
      <c r="V2183" t="s">
        <v>550</v>
      </c>
      <c r="W2183">
        <v>319</v>
      </c>
      <c r="X2183" t="s">
        <v>62</v>
      </c>
      <c r="Y2183" t="s">
        <v>550</v>
      </c>
      <c r="Z2183">
        <v>150</v>
      </c>
      <c r="AA2183" t="s">
        <v>62</v>
      </c>
      <c r="AB2183" t="s">
        <v>550</v>
      </c>
      <c r="AC2183">
        <v>239</v>
      </c>
      <c r="AD2183" t="s">
        <v>62</v>
      </c>
      <c r="AE2183" t="s">
        <v>550</v>
      </c>
      <c r="AF2183">
        <v>90</v>
      </c>
      <c r="AG2183" t="s">
        <v>62</v>
      </c>
      <c r="AH2183" t="s">
        <v>2021</v>
      </c>
      <c r="AI2183">
        <v>0</v>
      </c>
      <c r="AL2183" t="s">
        <v>347</v>
      </c>
      <c r="AM2183">
        <v>10</v>
      </c>
      <c r="AN2183">
        <v>60</v>
      </c>
      <c r="AO2183">
        <v>7</v>
      </c>
      <c r="AP2183" t="s">
        <v>121</v>
      </c>
      <c r="AQ2183" t="s">
        <v>359</v>
      </c>
      <c r="AR2183">
        <v>19</v>
      </c>
      <c r="AS2183" t="s">
        <v>121</v>
      </c>
      <c r="AT2183" t="s">
        <v>359</v>
      </c>
      <c r="AU2183">
        <v>34</v>
      </c>
      <c r="AV2183" t="s">
        <v>121</v>
      </c>
      <c r="AW2183" t="s">
        <v>359</v>
      </c>
      <c r="AX2183">
        <v>0</v>
      </c>
      <c r="BA2183">
        <v>0</v>
      </c>
      <c r="BD2183">
        <v>0</v>
      </c>
      <c r="BE2183">
        <v>283</v>
      </c>
      <c r="BF2183">
        <v>0</v>
      </c>
      <c r="BG2183">
        <v>0</v>
      </c>
      <c r="BH2183" t="s">
        <v>349</v>
      </c>
      <c r="BI2183">
        <v>0</v>
      </c>
      <c r="BJ2183">
        <v>0</v>
      </c>
      <c r="BK2183">
        <v>0</v>
      </c>
      <c r="BL2183">
        <v>338</v>
      </c>
      <c r="BM2183">
        <v>0</v>
      </c>
      <c r="BN2183" t="s">
        <v>349</v>
      </c>
      <c r="BO2183">
        <v>0</v>
      </c>
      <c r="BP2183">
        <v>0</v>
      </c>
      <c r="BQ2183">
        <v>0</v>
      </c>
      <c r="BR2183">
        <v>0</v>
      </c>
      <c r="BS2183">
        <v>184</v>
      </c>
      <c r="BT2183" t="s">
        <v>349</v>
      </c>
      <c r="BU2183">
        <v>0</v>
      </c>
      <c r="BV2183">
        <v>0</v>
      </c>
      <c r="BW2183">
        <v>0</v>
      </c>
      <c r="BX2183">
        <v>0</v>
      </c>
      <c r="BY2183">
        <v>239</v>
      </c>
      <c r="BZ2183" t="s">
        <v>349</v>
      </c>
      <c r="CA2183">
        <v>0</v>
      </c>
      <c r="CB2183">
        <v>0</v>
      </c>
      <c r="CC2183">
        <v>0</v>
      </c>
      <c r="CD2183">
        <v>0</v>
      </c>
      <c r="CE2183">
        <v>90</v>
      </c>
      <c r="CF2183" t="s">
        <v>349</v>
      </c>
      <c r="CG2183">
        <v>0</v>
      </c>
      <c r="CH2183">
        <v>0</v>
      </c>
      <c r="CI2183">
        <v>0</v>
      </c>
      <c r="CJ2183" t="s">
        <v>347</v>
      </c>
      <c r="CK2183">
        <v>219</v>
      </c>
      <c r="CL2183" t="s">
        <v>347</v>
      </c>
      <c r="CM2183">
        <v>40</v>
      </c>
      <c r="CN2183" s="133">
        <v>38</v>
      </c>
      <c r="CO2183" s="133" t="s">
        <v>349</v>
      </c>
      <c r="CP2183" s="133">
        <v>0</v>
      </c>
      <c r="CQ2183" s="133">
        <v>0</v>
      </c>
      <c r="CR2183">
        <v>0</v>
      </c>
      <c r="CS2183">
        <v>0</v>
      </c>
      <c r="CT2183">
        <v>0</v>
      </c>
      <c r="CY2183">
        <v>0</v>
      </c>
      <c r="DD2183">
        <v>0</v>
      </c>
      <c r="DI2183">
        <v>0</v>
      </c>
      <c r="DN2183">
        <v>0</v>
      </c>
      <c r="DS2183">
        <v>0</v>
      </c>
      <c r="DV2183" t="s">
        <v>349</v>
      </c>
      <c r="DW2183">
        <v>0</v>
      </c>
      <c r="DX2183">
        <v>0</v>
      </c>
      <c r="DY2183">
        <v>0</v>
      </c>
      <c r="EF2183">
        <v>0</v>
      </c>
      <c r="EM2183">
        <v>0</v>
      </c>
      <c r="ET2183">
        <v>0</v>
      </c>
      <c r="FA2183">
        <v>0</v>
      </c>
      <c r="FH2183">
        <v>0</v>
      </c>
      <c r="FK2183">
        <v>0</v>
      </c>
      <c r="FL2183">
        <v>0</v>
      </c>
      <c r="FM2183">
        <v>0</v>
      </c>
      <c r="FN2183">
        <v>0</v>
      </c>
      <c r="FO2183">
        <v>0</v>
      </c>
      <c r="FP2183">
        <v>0</v>
      </c>
      <c r="FQ2183">
        <v>0</v>
      </c>
      <c r="FR2183">
        <v>0</v>
      </c>
      <c r="FS2183" t="s">
        <v>347</v>
      </c>
      <c r="FT2183">
        <v>224</v>
      </c>
      <c r="FU2183">
        <v>1344</v>
      </c>
      <c r="FV2183" t="s">
        <v>62</v>
      </c>
      <c r="FW2183" t="s">
        <v>550</v>
      </c>
      <c r="FX2183" t="s">
        <v>347</v>
      </c>
      <c r="FY2183" t="s">
        <v>121</v>
      </c>
      <c r="FZ2183" t="s">
        <v>347</v>
      </c>
      <c r="GA2183">
        <v>60</v>
      </c>
      <c r="GB2183">
        <v>360</v>
      </c>
      <c r="GC2183" t="s">
        <v>353</v>
      </c>
      <c r="GD2183" t="s">
        <v>354</v>
      </c>
      <c r="GE2183" t="s">
        <v>355</v>
      </c>
      <c r="GF2183" t="s">
        <v>354</v>
      </c>
      <c r="GG2183">
        <v>14</v>
      </c>
      <c r="GH2183" t="s">
        <v>356</v>
      </c>
    </row>
    <row r="2184" spans="1:191" x14ac:dyDescent="0.35">
      <c r="A2184" t="s">
        <v>61</v>
      </c>
      <c r="B2184" t="s">
        <v>62</v>
      </c>
      <c r="C2184" t="s">
        <v>5449</v>
      </c>
      <c r="D2184" t="s">
        <v>550</v>
      </c>
      <c r="E2184" t="s">
        <v>5520</v>
      </c>
      <c r="F2184" t="s">
        <v>5521</v>
      </c>
      <c r="G2184" t="s">
        <v>5533</v>
      </c>
      <c r="H2184" t="s">
        <v>5534</v>
      </c>
      <c r="I2184">
        <v>14</v>
      </c>
      <c r="J2184">
        <v>8</v>
      </c>
      <c r="K2184" t="s">
        <v>345</v>
      </c>
      <c r="L2184">
        <v>9.2460900000000006</v>
      </c>
      <c r="M2184">
        <v>29.698029999999999</v>
      </c>
      <c r="N2184" t="s">
        <v>346</v>
      </c>
      <c r="O2184" t="s">
        <v>349</v>
      </c>
      <c r="P2184" s="133">
        <v>0</v>
      </c>
      <c r="Q2184" s="133">
        <v>0</v>
      </c>
      <c r="R2184" s="133">
        <v>0</v>
      </c>
      <c r="S2184" s="133">
        <v>0</v>
      </c>
      <c r="T2184" s="133">
        <v>0</v>
      </c>
      <c r="W2184">
        <v>0</v>
      </c>
      <c r="Z2184">
        <v>0</v>
      </c>
      <c r="AC2184">
        <v>0</v>
      </c>
      <c r="AF2184">
        <v>0</v>
      </c>
      <c r="AI2184">
        <v>0</v>
      </c>
      <c r="AL2184" t="s">
        <v>349</v>
      </c>
      <c r="AM2184">
        <v>0</v>
      </c>
      <c r="AN2184">
        <v>0</v>
      </c>
      <c r="AO2184">
        <v>0</v>
      </c>
      <c r="AR2184">
        <v>0</v>
      </c>
      <c r="AU2184">
        <v>0</v>
      </c>
      <c r="AX2184">
        <v>0</v>
      </c>
      <c r="BA2184">
        <v>0</v>
      </c>
      <c r="BD2184">
        <v>0</v>
      </c>
      <c r="BE2184">
        <v>0</v>
      </c>
      <c r="BF2184">
        <v>0</v>
      </c>
      <c r="BG2184">
        <v>0</v>
      </c>
      <c r="BH2184" t="s">
        <v>349</v>
      </c>
      <c r="BI2184">
        <v>0</v>
      </c>
      <c r="BJ2184">
        <v>0</v>
      </c>
      <c r="BK2184">
        <v>0</v>
      </c>
      <c r="BL2184">
        <v>0</v>
      </c>
      <c r="BM2184">
        <v>0</v>
      </c>
      <c r="BN2184" t="s">
        <v>349</v>
      </c>
      <c r="BO2184">
        <v>0</v>
      </c>
      <c r="BP2184">
        <v>0</v>
      </c>
      <c r="BQ2184">
        <v>0</v>
      </c>
      <c r="BR2184">
        <v>0</v>
      </c>
      <c r="BS2184">
        <v>0</v>
      </c>
      <c r="BT2184" t="s">
        <v>349</v>
      </c>
      <c r="BU2184">
        <v>0</v>
      </c>
      <c r="BV2184">
        <v>0</v>
      </c>
      <c r="BW2184">
        <v>0</v>
      </c>
      <c r="BX2184">
        <v>0</v>
      </c>
      <c r="BY2184">
        <v>0</v>
      </c>
      <c r="BZ2184" t="s">
        <v>349</v>
      </c>
      <c r="CA2184">
        <v>0</v>
      </c>
      <c r="CB2184">
        <v>0</v>
      </c>
      <c r="CC2184">
        <v>0</v>
      </c>
      <c r="CD2184">
        <v>0</v>
      </c>
      <c r="CE2184">
        <v>0</v>
      </c>
      <c r="CF2184" t="s">
        <v>349</v>
      </c>
      <c r="CG2184">
        <v>0</v>
      </c>
      <c r="CH2184">
        <v>0</v>
      </c>
      <c r="CI2184">
        <v>0</v>
      </c>
      <c r="CJ2184" t="s">
        <v>349</v>
      </c>
      <c r="CK2184">
        <v>0</v>
      </c>
      <c r="CL2184" t="s">
        <v>349</v>
      </c>
      <c r="CM2184">
        <v>0</v>
      </c>
      <c r="CN2184" s="133">
        <v>0</v>
      </c>
      <c r="CO2184" s="133" t="s">
        <v>349</v>
      </c>
      <c r="CP2184" s="133">
        <v>0</v>
      </c>
      <c r="CQ2184" s="133">
        <v>0</v>
      </c>
      <c r="CR2184">
        <v>0</v>
      </c>
      <c r="CS2184">
        <v>0</v>
      </c>
      <c r="CT2184">
        <v>0</v>
      </c>
      <c r="CY2184">
        <v>0</v>
      </c>
      <c r="DD2184">
        <v>0</v>
      </c>
      <c r="DI2184">
        <v>0</v>
      </c>
      <c r="DN2184">
        <v>0</v>
      </c>
      <c r="DS2184">
        <v>0</v>
      </c>
      <c r="DV2184" t="s">
        <v>349</v>
      </c>
      <c r="DW2184">
        <v>0</v>
      </c>
      <c r="DX2184">
        <v>0</v>
      </c>
      <c r="DY2184">
        <v>0</v>
      </c>
      <c r="EF2184">
        <v>0</v>
      </c>
      <c r="EM2184">
        <v>0</v>
      </c>
      <c r="ET2184">
        <v>0</v>
      </c>
      <c r="FA2184">
        <v>0</v>
      </c>
      <c r="FH2184">
        <v>0</v>
      </c>
      <c r="FK2184">
        <v>0</v>
      </c>
      <c r="FL2184">
        <v>0</v>
      </c>
      <c r="FM2184">
        <v>0</v>
      </c>
      <c r="FN2184">
        <v>0</v>
      </c>
      <c r="FO2184">
        <v>0</v>
      </c>
      <c r="FP2184">
        <v>0</v>
      </c>
      <c r="FQ2184">
        <v>0</v>
      </c>
      <c r="FR2184">
        <v>0</v>
      </c>
      <c r="FS2184" t="s">
        <v>349</v>
      </c>
      <c r="FT2184">
        <v>0</v>
      </c>
      <c r="FU2184">
        <v>0</v>
      </c>
      <c r="FX2184" t="s">
        <v>349</v>
      </c>
      <c r="FZ2184" t="s">
        <v>349</v>
      </c>
      <c r="GA2184">
        <v>0</v>
      </c>
      <c r="GB2184">
        <v>0</v>
      </c>
      <c r="GG2184">
        <v>14</v>
      </c>
      <c r="GH2184" t="s">
        <v>356</v>
      </c>
      <c r="GI2184" t="s">
        <v>9245</v>
      </c>
    </row>
    <row r="2185" spans="1:191" x14ac:dyDescent="0.35">
      <c r="A2185" t="s">
        <v>61</v>
      </c>
      <c r="B2185" t="s">
        <v>62</v>
      </c>
      <c r="C2185" t="s">
        <v>5449</v>
      </c>
      <c r="D2185" t="s">
        <v>550</v>
      </c>
      <c r="E2185" t="s">
        <v>5520</v>
      </c>
      <c r="F2185" t="s">
        <v>5521</v>
      </c>
      <c r="G2185" t="s">
        <v>5535</v>
      </c>
      <c r="H2185" t="s">
        <v>5536</v>
      </c>
      <c r="I2185">
        <v>14</v>
      </c>
      <c r="J2185">
        <v>5</v>
      </c>
      <c r="K2185" t="s">
        <v>345</v>
      </c>
      <c r="L2185">
        <v>9.2019289220000005</v>
      </c>
      <c r="M2185">
        <v>29.651250000000001</v>
      </c>
      <c r="N2185" t="s">
        <v>346</v>
      </c>
      <c r="O2185" t="s">
        <v>347</v>
      </c>
      <c r="P2185" s="133">
        <v>17</v>
      </c>
      <c r="Q2185" s="133">
        <v>102</v>
      </c>
      <c r="R2185" s="133">
        <v>17</v>
      </c>
      <c r="S2185" s="133">
        <v>102</v>
      </c>
      <c r="T2185" s="133">
        <v>0</v>
      </c>
      <c r="W2185">
        <v>0</v>
      </c>
      <c r="Z2185">
        <v>0</v>
      </c>
      <c r="AC2185">
        <v>102</v>
      </c>
      <c r="AD2185" t="s">
        <v>62</v>
      </c>
      <c r="AE2185" t="s">
        <v>550</v>
      </c>
      <c r="AF2185">
        <v>0</v>
      </c>
      <c r="AI2185">
        <v>0</v>
      </c>
      <c r="AL2185" t="s">
        <v>349</v>
      </c>
      <c r="AM2185">
        <v>0</v>
      </c>
      <c r="AN2185">
        <v>0</v>
      </c>
      <c r="AO2185">
        <v>0</v>
      </c>
      <c r="AR2185">
        <v>0</v>
      </c>
      <c r="AU2185">
        <v>0</v>
      </c>
      <c r="AX2185">
        <v>0</v>
      </c>
      <c r="BA2185">
        <v>0</v>
      </c>
      <c r="BD2185">
        <v>0</v>
      </c>
      <c r="BE2185">
        <v>0</v>
      </c>
      <c r="BF2185">
        <v>0</v>
      </c>
      <c r="BG2185">
        <v>0</v>
      </c>
      <c r="BH2185" t="s">
        <v>349</v>
      </c>
      <c r="BI2185">
        <v>0</v>
      </c>
      <c r="BJ2185">
        <v>0</v>
      </c>
      <c r="BK2185">
        <v>0</v>
      </c>
      <c r="BL2185">
        <v>0</v>
      </c>
      <c r="BM2185">
        <v>0</v>
      </c>
      <c r="BN2185" t="s">
        <v>349</v>
      </c>
      <c r="BO2185">
        <v>0</v>
      </c>
      <c r="BP2185">
        <v>0</v>
      </c>
      <c r="BQ2185">
        <v>0</v>
      </c>
      <c r="BR2185">
        <v>0</v>
      </c>
      <c r="BS2185">
        <v>0</v>
      </c>
      <c r="BT2185" t="s">
        <v>349</v>
      </c>
      <c r="BU2185">
        <v>0</v>
      </c>
      <c r="BV2185">
        <v>0</v>
      </c>
      <c r="BW2185">
        <v>0</v>
      </c>
      <c r="BX2185">
        <v>0</v>
      </c>
      <c r="BY2185">
        <v>102</v>
      </c>
      <c r="BZ2185" t="s">
        <v>349</v>
      </c>
      <c r="CA2185">
        <v>0</v>
      </c>
      <c r="CB2185">
        <v>0</v>
      </c>
      <c r="CC2185">
        <v>0</v>
      </c>
      <c r="CD2185">
        <v>0</v>
      </c>
      <c r="CE2185">
        <v>0</v>
      </c>
      <c r="CF2185" t="s">
        <v>349</v>
      </c>
      <c r="CG2185">
        <v>0</v>
      </c>
      <c r="CH2185">
        <v>0</v>
      </c>
      <c r="CI2185">
        <v>0</v>
      </c>
      <c r="CJ2185" t="s">
        <v>349</v>
      </c>
      <c r="CK2185">
        <v>0</v>
      </c>
      <c r="CL2185" t="s">
        <v>349</v>
      </c>
      <c r="CM2185">
        <v>0</v>
      </c>
      <c r="CN2185" s="133">
        <v>0</v>
      </c>
      <c r="CO2185" s="133" t="s">
        <v>349</v>
      </c>
      <c r="CP2185" s="133">
        <v>0</v>
      </c>
      <c r="CQ2185" s="133">
        <v>0</v>
      </c>
      <c r="CR2185">
        <v>0</v>
      </c>
      <c r="CS2185">
        <v>0</v>
      </c>
      <c r="CT2185">
        <v>0</v>
      </c>
      <c r="CY2185">
        <v>0</v>
      </c>
      <c r="DD2185">
        <v>0</v>
      </c>
      <c r="DI2185">
        <v>0</v>
      </c>
      <c r="DN2185">
        <v>0</v>
      </c>
      <c r="DS2185">
        <v>0</v>
      </c>
      <c r="DV2185" t="s">
        <v>349</v>
      </c>
      <c r="DW2185">
        <v>0</v>
      </c>
      <c r="DX2185">
        <v>0</v>
      </c>
      <c r="DY2185">
        <v>0</v>
      </c>
      <c r="EF2185">
        <v>0</v>
      </c>
      <c r="EM2185">
        <v>0</v>
      </c>
      <c r="ET2185">
        <v>0</v>
      </c>
      <c r="FA2185">
        <v>0</v>
      </c>
      <c r="FH2185">
        <v>0</v>
      </c>
      <c r="FK2185">
        <v>0</v>
      </c>
      <c r="FL2185">
        <v>0</v>
      </c>
      <c r="FM2185">
        <v>0</v>
      </c>
      <c r="FN2185">
        <v>0</v>
      </c>
      <c r="FO2185">
        <v>0</v>
      </c>
      <c r="FP2185">
        <v>0</v>
      </c>
      <c r="FQ2185">
        <v>0</v>
      </c>
      <c r="FR2185">
        <v>0</v>
      </c>
      <c r="FS2185" t="s">
        <v>347</v>
      </c>
      <c r="FT2185">
        <v>79</v>
      </c>
      <c r="FU2185">
        <v>474</v>
      </c>
      <c r="FV2185" t="s">
        <v>62</v>
      </c>
      <c r="FW2185" t="s">
        <v>550</v>
      </c>
      <c r="FX2185" t="s">
        <v>347</v>
      </c>
      <c r="FY2185" t="s">
        <v>121</v>
      </c>
      <c r="FZ2185" t="s">
        <v>349</v>
      </c>
      <c r="GA2185">
        <v>0</v>
      </c>
      <c r="GB2185">
        <v>0</v>
      </c>
      <c r="GC2185" t="s">
        <v>349</v>
      </c>
      <c r="GD2185" t="s">
        <v>354</v>
      </c>
      <c r="GE2185" t="s">
        <v>354</v>
      </c>
      <c r="GF2185" t="s">
        <v>354</v>
      </c>
      <c r="GG2185">
        <v>14</v>
      </c>
      <c r="GH2185" t="s">
        <v>356</v>
      </c>
    </row>
    <row r="2186" spans="1:191" x14ac:dyDescent="0.35">
      <c r="A2186" t="s">
        <v>61</v>
      </c>
      <c r="B2186" t="s">
        <v>62</v>
      </c>
      <c r="C2186" t="s">
        <v>5449</v>
      </c>
      <c r="D2186" t="s">
        <v>550</v>
      </c>
      <c r="E2186" t="s">
        <v>5537</v>
      </c>
      <c r="F2186" t="s">
        <v>5538</v>
      </c>
      <c r="G2186" t="s">
        <v>5539</v>
      </c>
      <c r="H2186" t="s">
        <v>5540</v>
      </c>
      <c r="I2186">
        <v>14</v>
      </c>
      <c r="J2186">
        <v>12</v>
      </c>
      <c r="K2186" t="s">
        <v>345</v>
      </c>
      <c r="L2186">
        <v>9.2451699999999999</v>
      </c>
      <c r="M2186">
        <v>29.543869999999998</v>
      </c>
      <c r="N2186" t="s">
        <v>346</v>
      </c>
      <c r="O2186" t="s">
        <v>347</v>
      </c>
      <c r="P2186" s="133">
        <v>25</v>
      </c>
      <c r="Q2186" s="133">
        <v>150</v>
      </c>
      <c r="R2186" s="133">
        <v>25</v>
      </c>
      <c r="S2186" s="133">
        <v>150</v>
      </c>
      <c r="T2186" s="133">
        <v>17</v>
      </c>
      <c r="U2186" t="s">
        <v>62</v>
      </c>
      <c r="V2186" t="s">
        <v>1897</v>
      </c>
      <c r="W2186">
        <v>8</v>
      </c>
      <c r="X2186" t="s">
        <v>62</v>
      </c>
      <c r="Y2186" t="s">
        <v>1897</v>
      </c>
      <c r="Z2186">
        <v>95</v>
      </c>
      <c r="AA2186" t="s">
        <v>62</v>
      </c>
      <c r="AB2186" t="s">
        <v>1897</v>
      </c>
      <c r="AC2186">
        <v>30</v>
      </c>
      <c r="AD2186" t="s">
        <v>62</v>
      </c>
      <c r="AE2186" t="s">
        <v>1897</v>
      </c>
      <c r="AF2186">
        <v>0</v>
      </c>
      <c r="AI2186">
        <v>0</v>
      </c>
      <c r="AL2186" t="s">
        <v>349</v>
      </c>
      <c r="AM2186">
        <v>0</v>
      </c>
      <c r="AN2186">
        <v>0</v>
      </c>
      <c r="AO2186">
        <v>0</v>
      </c>
      <c r="AR2186">
        <v>0</v>
      </c>
      <c r="AU2186">
        <v>0</v>
      </c>
      <c r="AX2186">
        <v>0</v>
      </c>
      <c r="BA2186">
        <v>0</v>
      </c>
      <c r="BD2186">
        <v>0</v>
      </c>
      <c r="BE2186">
        <v>17</v>
      </c>
      <c r="BF2186">
        <v>0</v>
      </c>
      <c r="BG2186">
        <v>0</v>
      </c>
      <c r="BH2186" t="s">
        <v>349</v>
      </c>
      <c r="BI2186">
        <v>0</v>
      </c>
      <c r="BJ2186">
        <v>0</v>
      </c>
      <c r="BK2186">
        <v>0</v>
      </c>
      <c r="BL2186">
        <v>8</v>
      </c>
      <c r="BM2186">
        <v>0</v>
      </c>
      <c r="BN2186" t="s">
        <v>349</v>
      </c>
      <c r="BO2186">
        <v>0</v>
      </c>
      <c r="BP2186">
        <v>0</v>
      </c>
      <c r="BQ2186">
        <v>0</v>
      </c>
      <c r="BR2186">
        <v>95</v>
      </c>
      <c r="BS2186">
        <v>0</v>
      </c>
      <c r="BT2186" t="s">
        <v>349</v>
      </c>
      <c r="BU2186">
        <v>0</v>
      </c>
      <c r="BV2186">
        <v>0</v>
      </c>
      <c r="BW2186">
        <v>0</v>
      </c>
      <c r="BX2186">
        <v>0</v>
      </c>
      <c r="BY2186">
        <v>30</v>
      </c>
      <c r="BZ2186" t="s">
        <v>349</v>
      </c>
      <c r="CA2186">
        <v>0</v>
      </c>
      <c r="CB2186">
        <v>0</v>
      </c>
      <c r="CC2186">
        <v>0</v>
      </c>
      <c r="CD2186">
        <v>0</v>
      </c>
      <c r="CE2186">
        <v>0</v>
      </c>
      <c r="CF2186" t="s">
        <v>349</v>
      </c>
      <c r="CG2186">
        <v>0</v>
      </c>
      <c r="CH2186">
        <v>0</v>
      </c>
      <c r="CI2186">
        <v>0</v>
      </c>
      <c r="CJ2186" t="s">
        <v>349</v>
      </c>
      <c r="CK2186">
        <v>0</v>
      </c>
      <c r="CL2186" t="s">
        <v>349</v>
      </c>
      <c r="CM2186">
        <v>0</v>
      </c>
      <c r="CN2186" s="133">
        <v>0</v>
      </c>
      <c r="CO2186" s="133" t="s">
        <v>347</v>
      </c>
      <c r="CP2186" s="133">
        <v>18</v>
      </c>
      <c r="CQ2186" s="133">
        <v>108</v>
      </c>
      <c r="CR2186">
        <v>18</v>
      </c>
      <c r="CS2186">
        <v>108</v>
      </c>
      <c r="CT2186">
        <v>0</v>
      </c>
      <c r="CY2186">
        <v>1</v>
      </c>
      <c r="CZ2186" t="s">
        <v>62</v>
      </c>
      <c r="DA2186" t="s">
        <v>550</v>
      </c>
      <c r="DB2186" t="s">
        <v>444</v>
      </c>
      <c r="DD2186">
        <v>97</v>
      </c>
      <c r="DE2186" t="s">
        <v>62</v>
      </c>
      <c r="DF2186" t="s">
        <v>550</v>
      </c>
      <c r="DG2186" t="s">
        <v>405</v>
      </c>
      <c r="DI2186">
        <v>10</v>
      </c>
      <c r="DJ2186" t="s">
        <v>62</v>
      </c>
      <c r="DK2186" t="s">
        <v>550</v>
      </c>
      <c r="DL2186" t="s">
        <v>405</v>
      </c>
      <c r="DN2186">
        <v>0</v>
      </c>
      <c r="DS2186">
        <v>0</v>
      </c>
      <c r="DV2186" t="s">
        <v>349</v>
      </c>
      <c r="DW2186">
        <v>0</v>
      </c>
      <c r="DX2186">
        <v>0</v>
      </c>
      <c r="DY2186">
        <v>0</v>
      </c>
      <c r="EF2186">
        <v>0</v>
      </c>
      <c r="EM2186">
        <v>0</v>
      </c>
      <c r="ET2186">
        <v>0</v>
      </c>
      <c r="FA2186">
        <v>0</v>
      </c>
      <c r="FH2186">
        <v>0</v>
      </c>
      <c r="FK2186">
        <v>15</v>
      </c>
      <c r="FL2186">
        <v>90</v>
      </c>
      <c r="FM2186">
        <v>2</v>
      </c>
      <c r="FN2186">
        <v>12</v>
      </c>
      <c r="FO2186">
        <v>1</v>
      </c>
      <c r="FP2186">
        <v>6</v>
      </c>
      <c r="FQ2186">
        <v>0</v>
      </c>
      <c r="FR2186">
        <v>0</v>
      </c>
      <c r="FS2186" t="s">
        <v>347</v>
      </c>
      <c r="FT2186">
        <v>172</v>
      </c>
      <c r="FU2186">
        <v>1032</v>
      </c>
      <c r="FV2186" t="s">
        <v>62</v>
      </c>
      <c r="FW2186" t="s">
        <v>550</v>
      </c>
      <c r="FX2186" t="s">
        <v>347</v>
      </c>
      <c r="FY2186" t="s">
        <v>121</v>
      </c>
      <c r="FZ2186" t="s">
        <v>347</v>
      </c>
      <c r="GA2186">
        <v>50</v>
      </c>
      <c r="GB2186">
        <v>300</v>
      </c>
      <c r="GC2186" t="s">
        <v>353</v>
      </c>
      <c r="GD2186" t="s">
        <v>355</v>
      </c>
      <c r="GE2186" t="s">
        <v>361</v>
      </c>
      <c r="GF2186" t="s">
        <v>361</v>
      </c>
      <c r="GG2186">
        <v>14</v>
      </c>
      <c r="GH2186" t="s">
        <v>356</v>
      </c>
    </row>
    <row r="2187" spans="1:191" x14ac:dyDescent="0.35">
      <c r="A2187" t="s">
        <v>61</v>
      </c>
      <c r="B2187" t="s">
        <v>62</v>
      </c>
      <c r="C2187" t="s">
        <v>5449</v>
      </c>
      <c r="D2187" t="s">
        <v>550</v>
      </c>
      <c r="E2187" t="s">
        <v>5537</v>
      </c>
      <c r="F2187" t="s">
        <v>5538</v>
      </c>
      <c r="G2187" t="s">
        <v>5541</v>
      </c>
      <c r="H2187" t="s">
        <v>9311</v>
      </c>
      <c r="I2187">
        <v>14</v>
      </c>
      <c r="J2187">
        <v>12</v>
      </c>
      <c r="K2187" t="s">
        <v>345</v>
      </c>
      <c r="L2187">
        <v>9.2441999999999993</v>
      </c>
      <c r="M2187">
        <v>29.5213</v>
      </c>
      <c r="N2187" t="s">
        <v>346</v>
      </c>
      <c r="O2187" t="s">
        <v>347</v>
      </c>
      <c r="P2187" s="133">
        <v>34</v>
      </c>
      <c r="Q2187" s="133">
        <v>204</v>
      </c>
      <c r="R2187" s="133">
        <v>34</v>
      </c>
      <c r="S2187" s="133">
        <v>204</v>
      </c>
      <c r="T2187" s="133">
        <v>0</v>
      </c>
      <c r="W2187">
        <v>0</v>
      </c>
      <c r="Z2187">
        <v>99</v>
      </c>
      <c r="AA2187" t="s">
        <v>62</v>
      </c>
      <c r="AB2187" t="s">
        <v>550</v>
      </c>
      <c r="AC2187">
        <v>91</v>
      </c>
      <c r="AD2187" t="s">
        <v>62</v>
      </c>
      <c r="AE2187" t="s">
        <v>550</v>
      </c>
      <c r="AF2187">
        <v>14</v>
      </c>
      <c r="AG2187" t="s">
        <v>62</v>
      </c>
      <c r="AH2187" t="s">
        <v>2021</v>
      </c>
      <c r="AI2187">
        <v>0</v>
      </c>
      <c r="AL2187" t="s">
        <v>349</v>
      </c>
      <c r="AM2187">
        <v>0</v>
      </c>
      <c r="AN2187">
        <v>0</v>
      </c>
      <c r="AO2187">
        <v>0</v>
      </c>
      <c r="AR2187">
        <v>0</v>
      </c>
      <c r="AU2187">
        <v>0</v>
      </c>
      <c r="AX2187">
        <v>0</v>
      </c>
      <c r="BA2187">
        <v>0</v>
      </c>
      <c r="BD2187">
        <v>0</v>
      </c>
      <c r="BE2187">
        <v>0</v>
      </c>
      <c r="BF2187">
        <v>0</v>
      </c>
      <c r="BG2187">
        <v>0</v>
      </c>
      <c r="BH2187" t="s">
        <v>349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 t="s">
        <v>349</v>
      </c>
      <c r="BO2187">
        <v>0</v>
      </c>
      <c r="BP2187">
        <v>0</v>
      </c>
      <c r="BQ2187">
        <v>0</v>
      </c>
      <c r="BR2187">
        <v>99</v>
      </c>
      <c r="BS2187">
        <v>0</v>
      </c>
      <c r="BT2187" t="s">
        <v>349</v>
      </c>
      <c r="BU2187">
        <v>0</v>
      </c>
      <c r="BV2187">
        <v>0</v>
      </c>
      <c r="BW2187">
        <v>0</v>
      </c>
      <c r="BX2187">
        <v>0</v>
      </c>
      <c r="BY2187">
        <v>91</v>
      </c>
      <c r="BZ2187" t="s">
        <v>349</v>
      </c>
      <c r="CA2187">
        <v>0</v>
      </c>
      <c r="CB2187">
        <v>0</v>
      </c>
      <c r="CC2187">
        <v>0</v>
      </c>
      <c r="CD2187">
        <v>0</v>
      </c>
      <c r="CE2187">
        <v>14</v>
      </c>
      <c r="CF2187" t="s">
        <v>349</v>
      </c>
      <c r="CG2187">
        <v>0</v>
      </c>
      <c r="CH2187">
        <v>0</v>
      </c>
      <c r="CI2187">
        <v>0</v>
      </c>
      <c r="CJ2187" t="s">
        <v>347</v>
      </c>
      <c r="CK2187">
        <v>14</v>
      </c>
      <c r="CL2187" t="s">
        <v>349</v>
      </c>
      <c r="CM2187">
        <v>0</v>
      </c>
      <c r="CN2187" s="133">
        <v>0</v>
      </c>
      <c r="CO2187" s="133" t="s">
        <v>347</v>
      </c>
      <c r="CP2187" s="133">
        <v>52</v>
      </c>
      <c r="CQ2187" s="133">
        <v>312</v>
      </c>
      <c r="CR2187">
        <v>50</v>
      </c>
      <c r="CS2187">
        <v>300</v>
      </c>
      <c r="CT2187">
        <v>0</v>
      </c>
      <c r="CY2187">
        <v>20</v>
      </c>
      <c r="CZ2187" t="s">
        <v>62</v>
      </c>
      <c r="DA2187" t="s">
        <v>550</v>
      </c>
      <c r="DB2187" t="s">
        <v>444</v>
      </c>
      <c r="DD2187">
        <v>219</v>
      </c>
      <c r="DE2187" t="s">
        <v>62</v>
      </c>
      <c r="DF2187" t="s">
        <v>550</v>
      </c>
      <c r="DG2187" t="s">
        <v>405</v>
      </c>
      <c r="DI2187">
        <v>61</v>
      </c>
      <c r="DJ2187" t="s">
        <v>62</v>
      </c>
      <c r="DK2187" t="s">
        <v>550</v>
      </c>
      <c r="DL2187" t="s">
        <v>405</v>
      </c>
      <c r="DN2187">
        <v>0</v>
      </c>
      <c r="DS2187">
        <v>0</v>
      </c>
      <c r="DV2187" t="s">
        <v>347</v>
      </c>
      <c r="DW2187">
        <v>2</v>
      </c>
      <c r="DX2187">
        <v>12</v>
      </c>
      <c r="DY2187">
        <v>0</v>
      </c>
      <c r="EF2187">
        <v>0</v>
      </c>
      <c r="EM2187">
        <v>0</v>
      </c>
      <c r="ET2187">
        <v>12</v>
      </c>
      <c r="EU2187" t="s">
        <v>121</v>
      </c>
      <c r="EW2187" t="s">
        <v>2061</v>
      </c>
      <c r="EY2187" t="s">
        <v>587</v>
      </c>
      <c r="EZ2187" t="s">
        <v>5542</v>
      </c>
      <c r="FA2187">
        <v>0</v>
      </c>
      <c r="FH2187">
        <v>0</v>
      </c>
      <c r="FK2187">
        <v>49</v>
      </c>
      <c r="FL2187">
        <v>294</v>
      </c>
      <c r="FM2187">
        <v>2</v>
      </c>
      <c r="FN2187">
        <v>12</v>
      </c>
      <c r="FO2187">
        <v>1</v>
      </c>
      <c r="FP2187">
        <v>6</v>
      </c>
      <c r="FQ2187">
        <v>0</v>
      </c>
      <c r="FR2187">
        <v>0</v>
      </c>
      <c r="FS2187" t="s">
        <v>347</v>
      </c>
      <c r="FT2187">
        <v>246</v>
      </c>
      <c r="FU2187">
        <v>1476</v>
      </c>
      <c r="FV2187" t="s">
        <v>62</v>
      </c>
      <c r="FW2187" t="s">
        <v>550</v>
      </c>
      <c r="FX2187" t="s">
        <v>347</v>
      </c>
      <c r="FY2187" t="s">
        <v>121</v>
      </c>
      <c r="FZ2187" t="s">
        <v>347</v>
      </c>
      <c r="GA2187">
        <v>13</v>
      </c>
      <c r="GB2187">
        <v>78</v>
      </c>
      <c r="GC2187" t="s">
        <v>349</v>
      </c>
      <c r="GD2187" t="s">
        <v>354</v>
      </c>
      <c r="GE2187" t="s">
        <v>408</v>
      </c>
      <c r="GF2187" t="s">
        <v>408</v>
      </c>
      <c r="GG2187">
        <v>14</v>
      </c>
      <c r="GH2187" t="s">
        <v>356</v>
      </c>
    </row>
    <row r="2188" spans="1:191" x14ac:dyDescent="0.35">
      <c r="A2188" t="s">
        <v>61</v>
      </c>
      <c r="B2188" t="s">
        <v>62</v>
      </c>
      <c r="C2188" t="s">
        <v>5449</v>
      </c>
      <c r="D2188" t="s">
        <v>550</v>
      </c>
      <c r="E2188" t="s">
        <v>5537</v>
      </c>
      <c r="F2188" t="s">
        <v>5538</v>
      </c>
      <c r="G2188" t="s">
        <v>5543</v>
      </c>
      <c r="H2188" t="s">
        <v>5544</v>
      </c>
      <c r="I2188">
        <v>14</v>
      </c>
      <c r="J2188">
        <v>7</v>
      </c>
      <c r="K2188" t="s">
        <v>345</v>
      </c>
      <c r="L2188">
        <v>9.2667199999999994</v>
      </c>
      <c r="M2188">
        <v>29.531500000000001</v>
      </c>
      <c r="N2188" t="s">
        <v>346</v>
      </c>
      <c r="O2188" t="s">
        <v>347</v>
      </c>
      <c r="P2188" s="133">
        <v>66</v>
      </c>
      <c r="Q2188" s="133">
        <v>396</v>
      </c>
      <c r="R2188" s="133">
        <v>66</v>
      </c>
      <c r="S2188" s="133">
        <v>396</v>
      </c>
      <c r="T2188" s="133">
        <v>0</v>
      </c>
      <c r="W2188">
        <v>0</v>
      </c>
      <c r="Z2188">
        <v>176</v>
      </c>
      <c r="AA2188" t="s">
        <v>62</v>
      </c>
      <c r="AB2188" t="s">
        <v>550</v>
      </c>
      <c r="AC2188">
        <v>100</v>
      </c>
      <c r="AD2188" t="s">
        <v>62</v>
      </c>
      <c r="AE2188" t="s">
        <v>550</v>
      </c>
      <c r="AF2188">
        <v>120</v>
      </c>
      <c r="AG2188" t="s">
        <v>62</v>
      </c>
      <c r="AH2188" t="s">
        <v>550</v>
      </c>
      <c r="AI2188">
        <v>0</v>
      </c>
      <c r="AL2188" t="s">
        <v>349</v>
      </c>
      <c r="AM2188">
        <v>0</v>
      </c>
      <c r="AN2188">
        <v>0</v>
      </c>
      <c r="AO2188">
        <v>0</v>
      </c>
      <c r="AR2188">
        <v>0</v>
      </c>
      <c r="AU2188">
        <v>0</v>
      </c>
      <c r="AX2188">
        <v>0</v>
      </c>
      <c r="BA2188">
        <v>0</v>
      </c>
      <c r="BD2188">
        <v>0</v>
      </c>
      <c r="BE2188">
        <v>0</v>
      </c>
      <c r="BF2188">
        <v>0</v>
      </c>
      <c r="BG2188">
        <v>0</v>
      </c>
      <c r="BH2188" t="s">
        <v>349</v>
      </c>
      <c r="BI2188">
        <v>0</v>
      </c>
      <c r="BJ2188">
        <v>0</v>
      </c>
      <c r="BK2188">
        <v>0</v>
      </c>
      <c r="BL2188">
        <v>0</v>
      </c>
      <c r="BM2188">
        <v>0</v>
      </c>
      <c r="BN2188" t="s">
        <v>349</v>
      </c>
      <c r="BO2188">
        <v>0</v>
      </c>
      <c r="BP2188">
        <v>0</v>
      </c>
      <c r="BQ2188">
        <v>0</v>
      </c>
      <c r="BR2188">
        <v>176</v>
      </c>
      <c r="BS2188">
        <v>0</v>
      </c>
      <c r="BT2188" t="s">
        <v>349</v>
      </c>
      <c r="BU2188">
        <v>0</v>
      </c>
      <c r="BV2188">
        <v>0</v>
      </c>
      <c r="BW2188">
        <v>0</v>
      </c>
      <c r="BX2188">
        <v>0</v>
      </c>
      <c r="BY2188">
        <v>100</v>
      </c>
      <c r="BZ2188" t="s">
        <v>349</v>
      </c>
      <c r="CA2188">
        <v>0</v>
      </c>
      <c r="CB2188">
        <v>0</v>
      </c>
      <c r="CC2188">
        <v>0</v>
      </c>
      <c r="CD2188">
        <v>0</v>
      </c>
      <c r="CE2188">
        <v>120</v>
      </c>
      <c r="CF2188" t="s">
        <v>349</v>
      </c>
      <c r="CG2188">
        <v>0</v>
      </c>
      <c r="CH2188">
        <v>0</v>
      </c>
      <c r="CI2188">
        <v>0</v>
      </c>
      <c r="CJ2188" t="s">
        <v>347</v>
      </c>
      <c r="CK2188">
        <v>100</v>
      </c>
      <c r="CL2188" t="s">
        <v>349</v>
      </c>
      <c r="CM2188">
        <v>0</v>
      </c>
      <c r="CN2188" s="133">
        <v>0</v>
      </c>
      <c r="CO2188" s="133" t="s">
        <v>347</v>
      </c>
      <c r="CP2188" s="133">
        <v>45</v>
      </c>
      <c r="CQ2188" s="133">
        <v>270</v>
      </c>
      <c r="CR2188">
        <v>45</v>
      </c>
      <c r="CS2188">
        <v>270</v>
      </c>
      <c r="CT2188">
        <v>10</v>
      </c>
      <c r="CU2188" t="s">
        <v>62</v>
      </c>
      <c r="CV2188" t="s">
        <v>550</v>
      </c>
      <c r="CW2188" t="s">
        <v>444</v>
      </c>
      <c r="CY2188">
        <v>79</v>
      </c>
      <c r="CZ2188" t="s">
        <v>62</v>
      </c>
      <c r="DA2188" t="s">
        <v>550</v>
      </c>
      <c r="DB2188" t="s">
        <v>444</v>
      </c>
      <c r="DD2188">
        <v>170</v>
      </c>
      <c r="DE2188" t="s">
        <v>62</v>
      </c>
      <c r="DF2188" t="s">
        <v>550</v>
      </c>
      <c r="DG2188" t="s">
        <v>405</v>
      </c>
      <c r="DI2188">
        <v>11</v>
      </c>
      <c r="DJ2188" t="s">
        <v>62</v>
      </c>
      <c r="DK2188" t="s">
        <v>550</v>
      </c>
      <c r="DL2188" t="s">
        <v>405</v>
      </c>
      <c r="DN2188">
        <v>0</v>
      </c>
      <c r="DS2188">
        <v>0</v>
      </c>
      <c r="DV2188" t="s">
        <v>349</v>
      </c>
      <c r="DW2188">
        <v>0</v>
      </c>
      <c r="DX2188">
        <v>0</v>
      </c>
      <c r="DY2188">
        <v>0</v>
      </c>
      <c r="EF2188">
        <v>0</v>
      </c>
      <c r="EM2188">
        <v>0</v>
      </c>
      <c r="ET2188">
        <v>0</v>
      </c>
      <c r="FA2188">
        <v>0</v>
      </c>
      <c r="FH2188">
        <v>0</v>
      </c>
      <c r="FK2188">
        <v>37</v>
      </c>
      <c r="FL2188">
        <v>222</v>
      </c>
      <c r="FM2188">
        <v>7</v>
      </c>
      <c r="FN2188">
        <v>42</v>
      </c>
      <c r="FO2188">
        <v>1</v>
      </c>
      <c r="FP2188">
        <v>6</v>
      </c>
      <c r="FQ2188">
        <v>0</v>
      </c>
      <c r="FR2188">
        <v>0</v>
      </c>
      <c r="FS2188" t="s">
        <v>347</v>
      </c>
      <c r="FT2188">
        <v>70</v>
      </c>
      <c r="FU2188">
        <v>420</v>
      </c>
      <c r="FV2188" t="s">
        <v>62</v>
      </c>
      <c r="FW2188" t="s">
        <v>550</v>
      </c>
      <c r="FX2188" t="s">
        <v>347</v>
      </c>
      <c r="FY2188" t="s">
        <v>121</v>
      </c>
      <c r="FZ2188" t="s">
        <v>347</v>
      </c>
      <c r="GA2188">
        <v>7</v>
      </c>
      <c r="GB2188">
        <v>42</v>
      </c>
      <c r="GC2188" t="s">
        <v>353</v>
      </c>
      <c r="GD2188" t="s">
        <v>355</v>
      </c>
      <c r="GE2188" t="s">
        <v>408</v>
      </c>
      <c r="GF2188" t="s">
        <v>355</v>
      </c>
      <c r="GG2188">
        <v>14</v>
      </c>
      <c r="GH2188" t="s">
        <v>356</v>
      </c>
    </row>
    <row r="2189" spans="1:191" x14ac:dyDescent="0.35">
      <c r="A2189" t="s">
        <v>61</v>
      </c>
      <c r="B2189" t="s">
        <v>62</v>
      </c>
      <c r="C2189" t="s">
        <v>5449</v>
      </c>
      <c r="D2189" t="s">
        <v>550</v>
      </c>
      <c r="E2189" t="s">
        <v>5537</v>
      </c>
      <c r="F2189" t="s">
        <v>5538</v>
      </c>
      <c r="G2189" t="s">
        <v>5545</v>
      </c>
      <c r="H2189" t="s">
        <v>5546</v>
      </c>
      <c r="I2189">
        <v>14</v>
      </c>
      <c r="J2189">
        <v>12</v>
      </c>
      <c r="K2189" t="s">
        <v>345</v>
      </c>
      <c r="L2189">
        <v>9.2788599999999999</v>
      </c>
      <c r="M2189">
        <v>29.52862</v>
      </c>
      <c r="N2189" t="s">
        <v>346</v>
      </c>
      <c r="O2189" t="s">
        <v>347</v>
      </c>
      <c r="P2189" s="133">
        <v>20</v>
      </c>
      <c r="Q2189" s="133">
        <v>120</v>
      </c>
      <c r="R2189" s="133">
        <v>20</v>
      </c>
      <c r="S2189" s="133">
        <v>120</v>
      </c>
      <c r="T2189" s="133">
        <v>0</v>
      </c>
      <c r="W2189">
        <v>0</v>
      </c>
      <c r="Z2189">
        <v>0</v>
      </c>
      <c r="AC2189">
        <v>49</v>
      </c>
      <c r="AD2189" t="s">
        <v>62</v>
      </c>
      <c r="AE2189" t="s">
        <v>550</v>
      </c>
      <c r="AF2189">
        <v>71</v>
      </c>
      <c r="AG2189" t="s">
        <v>62</v>
      </c>
      <c r="AH2189" t="s">
        <v>550</v>
      </c>
      <c r="AI2189">
        <v>0</v>
      </c>
      <c r="AL2189" t="s">
        <v>349</v>
      </c>
      <c r="AM2189">
        <v>0</v>
      </c>
      <c r="AN2189">
        <v>0</v>
      </c>
      <c r="AO2189">
        <v>0</v>
      </c>
      <c r="AR2189">
        <v>0</v>
      </c>
      <c r="AU2189">
        <v>0</v>
      </c>
      <c r="AX2189">
        <v>0</v>
      </c>
      <c r="BA2189">
        <v>0</v>
      </c>
      <c r="BD2189">
        <v>0</v>
      </c>
      <c r="BE2189">
        <v>0</v>
      </c>
      <c r="BF2189">
        <v>0</v>
      </c>
      <c r="BG2189">
        <v>0</v>
      </c>
      <c r="BH2189" t="s">
        <v>349</v>
      </c>
      <c r="BI2189">
        <v>0</v>
      </c>
      <c r="BJ2189">
        <v>0</v>
      </c>
      <c r="BK2189">
        <v>0</v>
      </c>
      <c r="BL2189">
        <v>0</v>
      </c>
      <c r="BM2189">
        <v>0</v>
      </c>
      <c r="BN2189" t="s">
        <v>349</v>
      </c>
      <c r="BO2189">
        <v>0</v>
      </c>
      <c r="BP2189">
        <v>0</v>
      </c>
      <c r="BQ2189">
        <v>0</v>
      </c>
      <c r="BR2189">
        <v>0</v>
      </c>
      <c r="BS2189">
        <v>0</v>
      </c>
      <c r="BT2189" t="s">
        <v>349</v>
      </c>
      <c r="BU2189">
        <v>0</v>
      </c>
      <c r="BV2189">
        <v>0</v>
      </c>
      <c r="BW2189">
        <v>0</v>
      </c>
      <c r="BX2189">
        <v>0</v>
      </c>
      <c r="BY2189">
        <v>49</v>
      </c>
      <c r="BZ2189" t="s">
        <v>349</v>
      </c>
      <c r="CA2189">
        <v>0</v>
      </c>
      <c r="CB2189">
        <v>0</v>
      </c>
      <c r="CC2189">
        <v>0</v>
      </c>
      <c r="CD2189">
        <v>0</v>
      </c>
      <c r="CE2189">
        <v>71</v>
      </c>
      <c r="CF2189" t="s">
        <v>349</v>
      </c>
      <c r="CG2189">
        <v>0</v>
      </c>
      <c r="CH2189">
        <v>0</v>
      </c>
      <c r="CI2189">
        <v>0</v>
      </c>
      <c r="CJ2189" t="s">
        <v>349</v>
      </c>
      <c r="CK2189">
        <v>0</v>
      </c>
      <c r="CL2189" t="s">
        <v>349</v>
      </c>
      <c r="CM2189">
        <v>0</v>
      </c>
      <c r="CN2189" s="133">
        <v>0</v>
      </c>
      <c r="CO2189" s="133" t="s">
        <v>347</v>
      </c>
      <c r="CP2189" s="133">
        <v>7</v>
      </c>
      <c r="CQ2189" s="133">
        <v>42</v>
      </c>
      <c r="CR2189">
        <v>7</v>
      </c>
      <c r="CS2189">
        <v>42</v>
      </c>
      <c r="CT2189">
        <v>0</v>
      </c>
      <c r="CY2189">
        <v>0</v>
      </c>
      <c r="DD2189">
        <v>0</v>
      </c>
      <c r="DI2189">
        <v>0</v>
      </c>
      <c r="DN2189">
        <v>42</v>
      </c>
      <c r="DO2189" t="s">
        <v>62</v>
      </c>
      <c r="DP2189" t="s">
        <v>550</v>
      </c>
      <c r="DQ2189" t="s">
        <v>405</v>
      </c>
      <c r="DS2189">
        <v>0</v>
      </c>
      <c r="DV2189" t="s">
        <v>349</v>
      </c>
      <c r="DW2189">
        <v>0</v>
      </c>
      <c r="DX2189">
        <v>0</v>
      </c>
      <c r="DY2189">
        <v>0</v>
      </c>
      <c r="EF2189">
        <v>0</v>
      </c>
      <c r="EM2189">
        <v>0</v>
      </c>
      <c r="ET2189">
        <v>0</v>
      </c>
      <c r="FA2189">
        <v>0</v>
      </c>
      <c r="FH2189">
        <v>0</v>
      </c>
      <c r="FK2189">
        <v>7</v>
      </c>
      <c r="FL2189">
        <v>42</v>
      </c>
      <c r="FM2189">
        <v>0</v>
      </c>
      <c r="FN2189">
        <v>0</v>
      </c>
      <c r="FO2189">
        <v>0</v>
      </c>
      <c r="FP2189">
        <v>0</v>
      </c>
      <c r="FQ2189">
        <v>0</v>
      </c>
      <c r="FR2189">
        <v>0</v>
      </c>
      <c r="FS2189" t="s">
        <v>347</v>
      </c>
      <c r="FT2189">
        <v>65</v>
      </c>
      <c r="FU2189">
        <v>390</v>
      </c>
      <c r="FV2189" t="s">
        <v>62</v>
      </c>
      <c r="FW2189" t="s">
        <v>550</v>
      </c>
      <c r="FX2189" t="s">
        <v>347</v>
      </c>
      <c r="FY2189" t="s">
        <v>121</v>
      </c>
      <c r="FZ2189" t="s">
        <v>349</v>
      </c>
      <c r="GA2189">
        <v>0</v>
      </c>
      <c r="GB2189">
        <v>0</v>
      </c>
      <c r="GC2189" t="s">
        <v>349</v>
      </c>
      <c r="GD2189" t="s">
        <v>355</v>
      </c>
      <c r="GE2189" t="s">
        <v>355</v>
      </c>
      <c r="GF2189" t="s">
        <v>355</v>
      </c>
      <c r="GG2189">
        <v>14</v>
      </c>
      <c r="GH2189" t="s">
        <v>451</v>
      </c>
    </row>
    <row r="2190" spans="1:191" x14ac:dyDescent="0.35">
      <c r="A2190" t="s">
        <v>61</v>
      </c>
      <c r="B2190" t="s">
        <v>62</v>
      </c>
      <c r="C2190" t="s">
        <v>5449</v>
      </c>
      <c r="D2190" t="s">
        <v>550</v>
      </c>
      <c r="E2190" t="s">
        <v>5537</v>
      </c>
      <c r="F2190" t="s">
        <v>5538</v>
      </c>
      <c r="G2190" t="s">
        <v>5547</v>
      </c>
      <c r="H2190" t="s">
        <v>5548</v>
      </c>
      <c r="I2190">
        <v>14</v>
      </c>
      <c r="J2190">
        <v>13</v>
      </c>
      <c r="K2190" t="s">
        <v>345</v>
      </c>
      <c r="L2190">
        <v>9.2391302999999994</v>
      </c>
      <c r="M2190">
        <v>29.54669118</v>
      </c>
      <c r="N2190" t="s">
        <v>346</v>
      </c>
      <c r="O2190" t="s">
        <v>347</v>
      </c>
      <c r="P2190" s="133">
        <v>50</v>
      </c>
      <c r="Q2190" s="133">
        <v>300</v>
      </c>
      <c r="R2190" s="133">
        <v>50</v>
      </c>
      <c r="S2190" s="133">
        <v>300</v>
      </c>
      <c r="T2190" s="133">
        <v>0</v>
      </c>
      <c r="W2190">
        <v>0</v>
      </c>
      <c r="Z2190">
        <v>45</v>
      </c>
      <c r="AA2190" t="s">
        <v>62</v>
      </c>
      <c r="AB2190" t="s">
        <v>550</v>
      </c>
      <c r="AC2190">
        <v>155</v>
      </c>
      <c r="AD2190" t="s">
        <v>62</v>
      </c>
      <c r="AE2190" t="s">
        <v>550</v>
      </c>
      <c r="AF2190">
        <v>100</v>
      </c>
      <c r="AG2190" t="s">
        <v>62</v>
      </c>
      <c r="AH2190" t="s">
        <v>550</v>
      </c>
      <c r="AI2190">
        <v>0</v>
      </c>
      <c r="AL2190" t="s">
        <v>349</v>
      </c>
      <c r="AM2190">
        <v>0</v>
      </c>
      <c r="AN2190">
        <v>0</v>
      </c>
      <c r="AO2190">
        <v>0</v>
      </c>
      <c r="AR2190">
        <v>0</v>
      </c>
      <c r="AU2190">
        <v>0</v>
      </c>
      <c r="AX2190">
        <v>0</v>
      </c>
      <c r="BA2190">
        <v>0</v>
      </c>
      <c r="BD2190">
        <v>0</v>
      </c>
      <c r="BE2190">
        <v>0</v>
      </c>
      <c r="BF2190">
        <v>0</v>
      </c>
      <c r="BG2190">
        <v>0</v>
      </c>
      <c r="BH2190" t="s">
        <v>349</v>
      </c>
      <c r="BI2190">
        <v>0</v>
      </c>
      <c r="BJ2190">
        <v>0</v>
      </c>
      <c r="BK2190">
        <v>0</v>
      </c>
      <c r="BL2190">
        <v>0</v>
      </c>
      <c r="BM2190">
        <v>0</v>
      </c>
      <c r="BN2190" t="s">
        <v>349</v>
      </c>
      <c r="BO2190">
        <v>0</v>
      </c>
      <c r="BP2190">
        <v>0</v>
      </c>
      <c r="BQ2190">
        <v>0</v>
      </c>
      <c r="BR2190">
        <v>45</v>
      </c>
      <c r="BS2190">
        <v>0</v>
      </c>
      <c r="BT2190" t="s">
        <v>349</v>
      </c>
      <c r="BU2190">
        <v>0</v>
      </c>
      <c r="BV2190">
        <v>0</v>
      </c>
      <c r="BW2190">
        <v>0</v>
      </c>
      <c r="BX2190">
        <v>0</v>
      </c>
      <c r="BY2190">
        <v>155</v>
      </c>
      <c r="BZ2190" t="s">
        <v>349</v>
      </c>
      <c r="CA2190">
        <v>0</v>
      </c>
      <c r="CB2190">
        <v>0</v>
      </c>
      <c r="CC2190">
        <v>0</v>
      </c>
      <c r="CD2190">
        <v>0</v>
      </c>
      <c r="CE2190">
        <v>100</v>
      </c>
      <c r="CF2190" t="s">
        <v>349</v>
      </c>
      <c r="CG2190">
        <v>0</v>
      </c>
      <c r="CH2190">
        <v>0</v>
      </c>
      <c r="CI2190">
        <v>0</v>
      </c>
      <c r="CJ2190" t="s">
        <v>347</v>
      </c>
      <c r="CK2190">
        <v>100</v>
      </c>
      <c r="CL2190" t="s">
        <v>349</v>
      </c>
      <c r="CM2190">
        <v>0</v>
      </c>
      <c r="CN2190" s="133">
        <v>0</v>
      </c>
      <c r="CO2190" s="133" t="s">
        <v>347</v>
      </c>
      <c r="CP2190" s="133">
        <v>75</v>
      </c>
      <c r="CQ2190" s="133">
        <v>450</v>
      </c>
      <c r="CR2190">
        <v>75</v>
      </c>
      <c r="CS2190">
        <v>450</v>
      </c>
      <c r="CT2190">
        <v>0</v>
      </c>
      <c r="CY2190">
        <v>0</v>
      </c>
      <c r="DD2190">
        <v>49</v>
      </c>
      <c r="DE2190" t="s">
        <v>62</v>
      </c>
      <c r="DF2190" t="s">
        <v>550</v>
      </c>
      <c r="DG2190" t="s">
        <v>444</v>
      </c>
      <c r="DI2190">
        <v>178</v>
      </c>
      <c r="DJ2190" t="s">
        <v>62</v>
      </c>
      <c r="DK2190" t="s">
        <v>550</v>
      </c>
      <c r="DL2190" t="s">
        <v>405</v>
      </c>
      <c r="DN2190">
        <v>223</v>
      </c>
      <c r="DO2190" t="s">
        <v>62</v>
      </c>
      <c r="DP2190" t="s">
        <v>550</v>
      </c>
      <c r="DQ2190" t="s">
        <v>405</v>
      </c>
      <c r="DS2190">
        <v>0</v>
      </c>
      <c r="DV2190" t="s">
        <v>349</v>
      </c>
      <c r="DW2190">
        <v>0</v>
      </c>
      <c r="DX2190">
        <v>0</v>
      </c>
      <c r="DY2190">
        <v>0</v>
      </c>
      <c r="EF2190">
        <v>0</v>
      </c>
      <c r="EM2190">
        <v>0</v>
      </c>
      <c r="ET2190">
        <v>0</v>
      </c>
      <c r="FA2190">
        <v>0</v>
      </c>
      <c r="FH2190">
        <v>0</v>
      </c>
      <c r="FK2190">
        <v>55</v>
      </c>
      <c r="FL2190">
        <v>330</v>
      </c>
      <c r="FM2190">
        <v>16</v>
      </c>
      <c r="FN2190">
        <v>96</v>
      </c>
      <c r="FO2190">
        <v>4</v>
      </c>
      <c r="FP2190">
        <v>24</v>
      </c>
      <c r="FQ2190">
        <v>0</v>
      </c>
      <c r="FR2190">
        <v>0</v>
      </c>
      <c r="FS2190" t="s">
        <v>347</v>
      </c>
      <c r="FT2190">
        <v>61</v>
      </c>
      <c r="FU2190">
        <v>366</v>
      </c>
      <c r="FV2190" t="s">
        <v>62</v>
      </c>
      <c r="FW2190" t="s">
        <v>550</v>
      </c>
      <c r="FX2190" t="s">
        <v>347</v>
      </c>
      <c r="FY2190" t="s">
        <v>121</v>
      </c>
      <c r="FZ2190" t="s">
        <v>347</v>
      </c>
      <c r="GA2190">
        <v>39</v>
      </c>
      <c r="GB2190">
        <v>234</v>
      </c>
      <c r="GC2190" t="s">
        <v>353</v>
      </c>
      <c r="GD2190" t="s">
        <v>355</v>
      </c>
      <c r="GE2190" t="s">
        <v>354</v>
      </c>
      <c r="GF2190" t="s">
        <v>361</v>
      </c>
      <c r="GG2190">
        <v>14</v>
      </c>
      <c r="GH2190" t="s">
        <v>356</v>
      </c>
    </row>
    <row r="2191" spans="1:191" x14ac:dyDescent="0.35">
      <c r="A2191" t="s">
        <v>61</v>
      </c>
      <c r="B2191" t="s">
        <v>62</v>
      </c>
      <c r="C2191" t="s">
        <v>5449</v>
      </c>
      <c r="D2191" t="s">
        <v>550</v>
      </c>
      <c r="E2191" t="s">
        <v>5549</v>
      </c>
      <c r="F2191" t="s">
        <v>3724</v>
      </c>
      <c r="G2191" t="s">
        <v>5550</v>
      </c>
      <c r="H2191" t="s">
        <v>5551</v>
      </c>
      <c r="I2191">
        <v>14</v>
      </c>
      <c r="J2191">
        <v>11</v>
      </c>
      <c r="K2191" t="s">
        <v>345</v>
      </c>
      <c r="L2191">
        <v>9.1479999999999997</v>
      </c>
      <c r="M2191">
        <v>29.515000000000001</v>
      </c>
      <c r="N2191" t="s">
        <v>346</v>
      </c>
      <c r="O2191" t="s">
        <v>349</v>
      </c>
      <c r="P2191" s="133">
        <v>0</v>
      </c>
      <c r="Q2191" s="133">
        <v>0</v>
      </c>
      <c r="R2191" s="133">
        <v>0</v>
      </c>
      <c r="S2191" s="133">
        <v>0</v>
      </c>
      <c r="T2191" s="133">
        <v>0</v>
      </c>
      <c r="W2191">
        <v>0</v>
      </c>
      <c r="Z2191">
        <v>0</v>
      </c>
      <c r="AC2191">
        <v>0</v>
      </c>
      <c r="AF2191">
        <v>0</v>
      </c>
      <c r="AI2191">
        <v>0</v>
      </c>
      <c r="AL2191" t="s">
        <v>349</v>
      </c>
      <c r="AM2191">
        <v>0</v>
      </c>
      <c r="AN2191">
        <v>0</v>
      </c>
      <c r="AO2191">
        <v>0</v>
      </c>
      <c r="AR2191">
        <v>0</v>
      </c>
      <c r="AU2191">
        <v>0</v>
      </c>
      <c r="AX2191">
        <v>0</v>
      </c>
      <c r="BA2191">
        <v>0</v>
      </c>
      <c r="BD2191">
        <v>0</v>
      </c>
      <c r="BE2191">
        <v>0</v>
      </c>
      <c r="BF2191">
        <v>0</v>
      </c>
      <c r="BG2191">
        <v>0</v>
      </c>
      <c r="BH2191" t="s">
        <v>349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 t="s">
        <v>349</v>
      </c>
      <c r="BO2191">
        <v>0</v>
      </c>
      <c r="BP2191">
        <v>0</v>
      </c>
      <c r="BQ2191">
        <v>0</v>
      </c>
      <c r="BR2191">
        <v>0</v>
      </c>
      <c r="BS2191">
        <v>0</v>
      </c>
      <c r="BT2191" t="s">
        <v>349</v>
      </c>
      <c r="BU2191">
        <v>0</v>
      </c>
      <c r="BV2191">
        <v>0</v>
      </c>
      <c r="BW2191">
        <v>0</v>
      </c>
      <c r="BX2191">
        <v>0</v>
      </c>
      <c r="BY2191">
        <v>0</v>
      </c>
      <c r="BZ2191" t="s">
        <v>349</v>
      </c>
      <c r="CA2191">
        <v>0</v>
      </c>
      <c r="CB2191">
        <v>0</v>
      </c>
      <c r="CC2191">
        <v>0</v>
      </c>
      <c r="CD2191">
        <v>0</v>
      </c>
      <c r="CE2191">
        <v>0</v>
      </c>
      <c r="CF2191" t="s">
        <v>349</v>
      </c>
      <c r="CG2191">
        <v>0</v>
      </c>
      <c r="CH2191">
        <v>0</v>
      </c>
      <c r="CI2191">
        <v>0</v>
      </c>
      <c r="CJ2191" t="s">
        <v>349</v>
      </c>
      <c r="CK2191">
        <v>0</v>
      </c>
      <c r="CL2191" t="s">
        <v>349</v>
      </c>
      <c r="CM2191">
        <v>0</v>
      </c>
      <c r="CN2191" s="133">
        <v>0</v>
      </c>
      <c r="CO2191" s="133" t="s">
        <v>347</v>
      </c>
      <c r="CP2191" s="133">
        <v>12</v>
      </c>
      <c r="CQ2191" s="133">
        <v>72</v>
      </c>
      <c r="CR2191">
        <v>12</v>
      </c>
      <c r="CS2191">
        <v>72</v>
      </c>
      <c r="CT2191">
        <v>0</v>
      </c>
      <c r="CY2191">
        <v>0</v>
      </c>
      <c r="DD2191">
        <v>0</v>
      </c>
      <c r="DI2191">
        <v>0</v>
      </c>
      <c r="DN2191">
        <v>72</v>
      </c>
      <c r="DO2191" t="s">
        <v>62</v>
      </c>
      <c r="DP2191" t="s">
        <v>550</v>
      </c>
      <c r="DQ2191" t="s">
        <v>405</v>
      </c>
      <c r="DS2191">
        <v>0</v>
      </c>
      <c r="DV2191" t="s">
        <v>349</v>
      </c>
      <c r="DW2191">
        <v>0</v>
      </c>
      <c r="DX2191">
        <v>0</v>
      </c>
      <c r="DY2191">
        <v>0</v>
      </c>
      <c r="EF2191">
        <v>0</v>
      </c>
      <c r="EM2191">
        <v>0</v>
      </c>
      <c r="ET2191">
        <v>0</v>
      </c>
      <c r="FA2191">
        <v>0</v>
      </c>
      <c r="FH2191">
        <v>0</v>
      </c>
      <c r="FK2191">
        <v>10</v>
      </c>
      <c r="FL2191">
        <v>60</v>
      </c>
      <c r="FM2191">
        <v>2</v>
      </c>
      <c r="FN2191">
        <v>12</v>
      </c>
      <c r="FO2191">
        <v>0</v>
      </c>
      <c r="FP2191">
        <v>0</v>
      </c>
      <c r="FQ2191">
        <v>0</v>
      </c>
      <c r="FR2191">
        <v>0</v>
      </c>
      <c r="FS2191" t="s">
        <v>347</v>
      </c>
      <c r="FT2191">
        <v>250</v>
      </c>
      <c r="FU2191">
        <v>1500</v>
      </c>
      <c r="FV2191" t="s">
        <v>62</v>
      </c>
      <c r="FW2191" t="s">
        <v>550</v>
      </c>
      <c r="FX2191" t="s">
        <v>347</v>
      </c>
      <c r="FY2191" t="s">
        <v>121</v>
      </c>
      <c r="FZ2191" t="s">
        <v>349</v>
      </c>
      <c r="GA2191">
        <v>0</v>
      </c>
      <c r="GB2191">
        <v>0</v>
      </c>
      <c r="GC2191" t="s">
        <v>349</v>
      </c>
      <c r="GD2191" t="s">
        <v>355</v>
      </c>
      <c r="GE2191" t="s">
        <v>354</v>
      </c>
      <c r="GF2191" t="s">
        <v>361</v>
      </c>
      <c r="GG2191">
        <v>14</v>
      </c>
      <c r="GH2191" t="s">
        <v>451</v>
      </c>
    </row>
    <row r="2192" spans="1:191" x14ac:dyDescent="0.35">
      <c r="A2192" t="s">
        <v>61</v>
      </c>
      <c r="B2192" t="s">
        <v>62</v>
      </c>
      <c r="C2192" t="s">
        <v>5449</v>
      </c>
      <c r="D2192" t="s">
        <v>550</v>
      </c>
      <c r="E2192" t="s">
        <v>5549</v>
      </c>
      <c r="F2192" t="s">
        <v>3724</v>
      </c>
      <c r="G2192" t="s">
        <v>5552</v>
      </c>
      <c r="H2192" t="s">
        <v>5553</v>
      </c>
      <c r="I2192">
        <v>14</v>
      </c>
      <c r="J2192">
        <v>11</v>
      </c>
      <c r="K2192" t="s">
        <v>345</v>
      </c>
      <c r="L2192">
        <v>9.1477500000000003</v>
      </c>
      <c r="M2192">
        <v>29.5168</v>
      </c>
      <c r="N2192" t="s">
        <v>346</v>
      </c>
      <c r="O2192" t="s">
        <v>347</v>
      </c>
      <c r="P2192" s="133">
        <v>51</v>
      </c>
      <c r="Q2192" s="133">
        <v>306</v>
      </c>
      <c r="R2192" s="133">
        <v>51</v>
      </c>
      <c r="S2192" s="133">
        <v>306</v>
      </c>
      <c r="T2192" s="133">
        <v>0</v>
      </c>
      <c r="W2192">
        <v>0</v>
      </c>
      <c r="Z2192">
        <v>0</v>
      </c>
      <c r="AC2192">
        <v>135</v>
      </c>
      <c r="AD2192" t="s">
        <v>62</v>
      </c>
      <c r="AE2192" t="s">
        <v>550</v>
      </c>
      <c r="AF2192">
        <v>171</v>
      </c>
      <c r="AG2192" t="s">
        <v>62</v>
      </c>
      <c r="AH2192" t="s">
        <v>550</v>
      </c>
      <c r="AI2192">
        <v>0</v>
      </c>
      <c r="AL2192" t="s">
        <v>349</v>
      </c>
      <c r="AM2192">
        <v>0</v>
      </c>
      <c r="AN2192">
        <v>0</v>
      </c>
      <c r="AO2192">
        <v>0</v>
      </c>
      <c r="AR2192">
        <v>0</v>
      </c>
      <c r="AU2192">
        <v>0</v>
      </c>
      <c r="AX2192">
        <v>0</v>
      </c>
      <c r="BA2192">
        <v>0</v>
      </c>
      <c r="BD2192">
        <v>0</v>
      </c>
      <c r="BE2192">
        <v>0</v>
      </c>
      <c r="BF2192">
        <v>0</v>
      </c>
      <c r="BG2192">
        <v>0</v>
      </c>
      <c r="BH2192" t="s">
        <v>349</v>
      </c>
      <c r="BI2192">
        <v>0</v>
      </c>
      <c r="BJ2192">
        <v>0</v>
      </c>
      <c r="BK2192">
        <v>0</v>
      </c>
      <c r="BL2192">
        <v>0</v>
      </c>
      <c r="BM2192">
        <v>0</v>
      </c>
      <c r="BN2192" t="s">
        <v>349</v>
      </c>
      <c r="BO2192">
        <v>0</v>
      </c>
      <c r="BP2192">
        <v>0</v>
      </c>
      <c r="BQ2192">
        <v>0</v>
      </c>
      <c r="BR2192">
        <v>0</v>
      </c>
      <c r="BS2192">
        <v>0</v>
      </c>
      <c r="BT2192" t="s">
        <v>349</v>
      </c>
      <c r="BU2192">
        <v>0</v>
      </c>
      <c r="BV2192">
        <v>0</v>
      </c>
      <c r="BW2192">
        <v>0</v>
      </c>
      <c r="BX2192">
        <v>0</v>
      </c>
      <c r="BY2192">
        <v>135</v>
      </c>
      <c r="BZ2192" t="s">
        <v>349</v>
      </c>
      <c r="CA2192">
        <v>0</v>
      </c>
      <c r="CB2192">
        <v>0</v>
      </c>
      <c r="CC2192">
        <v>0</v>
      </c>
      <c r="CD2192">
        <v>0</v>
      </c>
      <c r="CE2192">
        <v>171</v>
      </c>
      <c r="CF2192" t="s">
        <v>349</v>
      </c>
      <c r="CG2192">
        <v>0</v>
      </c>
      <c r="CH2192">
        <v>0</v>
      </c>
      <c r="CI2192">
        <v>0</v>
      </c>
      <c r="CJ2192" t="s">
        <v>347</v>
      </c>
      <c r="CK2192">
        <v>306</v>
      </c>
      <c r="CL2192" t="s">
        <v>349</v>
      </c>
      <c r="CM2192">
        <v>0</v>
      </c>
      <c r="CN2192" s="133">
        <v>0</v>
      </c>
      <c r="CO2192" s="133" t="s">
        <v>347</v>
      </c>
      <c r="CP2192" s="133">
        <v>50</v>
      </c>
      <c r="CQ2192" s="133">
        <v>300</v>
      </c>
      <c r="CR2192">
        <v>50</v>
      </c>
      <c r="CS2192">
        <v>300</v>
      </c>
      <c r="CT2192">
        <v>0</v>
      </c>
      <c r="CY2192">
        <v>0</v>
      </c>
      <c r="DD2192">
        <v>0</v>
      </c>
      <c r="DI2192">
        <v>179</v>
      </c>
      <c r="DJ2192" t="s">
        <v>62</v>
      </c>
      <c r="DK2192" t="s">
        <v>550</v>
      </c>
      <c r="DL2192" t="s">
        <v>405</v>
      </c>
      <c r="DN2192">
        <v>121</v>
      </c>
      <c r="DO2192" t="s">
        <v>62</v>
      </c>
      <c r="DP2192" t="s">
        <v>550</v>
      </c>
      <c r="DQ2192" t="s">
        <v>405</v>
      </c>
      <c r="DS2192">
        <v>0</v>
      </c>
      <c r="DV2192" t="s">
        <v>349</v>
      </c>
      <c r="DW2192">
        <v>0</v>
      </c>
      <c r="DX2192">
        <v>0</v>
      </c>
      <c r="DY2192">
        <v>0</v>
      </c>
      <c r="EF2192">
        <v>0</v>
      </c>
      <c r="EM2192">
        <v>0</v>
      </c>
      <c r="ET2192">
        <v>0</v>
      </c>
      <c r="FA2192">
        <v>0</v>
      </c>
      <c r="FH2192">
        <v>0</v>
      </c>
      <c r="FK2192">
        <v>41</v>
      </c>
      <c r="FL2192">
        <v>246</v>
      </c>
      <c r="FM2192">
        <v>9</v>
      </c>
      <c r="FN2192">
        <v>54</v>
      </c>
      <c r="FO2192">
        <v>0</v>
      </c>
      <c r="FP2192">
        <v>0</v>
      </c>
      <c r="FQ2192">
        <v>0</v>
      </c>
      <c r="FR2192">
        <v>0</v>
      </c>
      <c r="FS2192" t="s">
        <v>347</v>
      </c>
      <c r="FT2192">
        <v>172</v>
      </c>
      <c r="FU2192">
        <v>1032</v>
      </c>
      <c r="FV2192" t="s">
        <v>62</v>
      </c>
      <c r="FW2192" t="s">
        <v>550</v>
      </c>
      <c r="FX2192" t="s">
        <v>347</v>
      </c>
      <c r="FY2192" t="s">
        <v>121</v>
      </c>
      <c r="FZ2192" t="s">
        <v>347</v>
      </c>
      <c r="GA2192">
        <v>14</v>
      </c>
      <c r="GB2192">
        <v>84</v>
      </c>
      <c r="GC2192" t="s">
        <v>349</v>
      </c>
      <c r="GD2192" t="s">
        <v>361</v>
      </c>
      <c r="GE2192" t="s">
        <v>355</v>
      </c>
      <c r="GF2192" t="s">
        <v>361</v>
      </c>
      <c r="GG2192">
        <v>14</v>
      </c>
      <c r="GH2192" t="s">
        <v>451</v>
      </c>
    </row>
    <row r="2193" spans="1:191" x14ac:dyDescent="0.35">
      <c r="A2193" t="s">
        <v>61</v>
      </c>
      <c r="B2193" t="s">
        <v>62</v>
      </c>
      <c r="C2193" t="s">
        <v>5449</v>
      </c>
      <c r="D2193" t="s">
        <v>550</v>
      </c>
      <c r="E2193" t="s">
        <v>5549</v>
      </c>
      <c r="F2193" t="s">
        <v>3724</v>
      </c>
      <c r="G2193" t="s">
        <v>5554</v>
      </c>
      <c r="H2193" t="s">
        <v>5555</v>
      </c>
      <c r="I2193">
        <v>14</v>
      </c>
      <c r="J2193">
        <v>12</v>
      </c>
      <c r="K2193" t="s">
        <v>345</v>
      </c>
      <c r="L2193">
        <v>9.1418359999999996</v>
      </c>
      <c r="M2193">
        <v>29.5519</v>
      </c>
      <c r="N2193" t="s">
        <v>346</v>
      </c>
      <c r="O2193" t="s">
        <v>347</v>
      </c>
      <c r="P2193" s="133">
        <v>54</v>
      </c>
      <c r="Q2193" s="133">
        <v>324</v>
      </c>
      <c r="R2193" s="133">
        <v>54</v>
      </c>
      <c r="S2193" s="133">
        <v>324</v>
      </c>
      <c r="T2193" s="133">
        <v>0</v>
      </c>
      <c r="W2193">
        <v>0</v>
      </c>
      <c r="Z2193">
        <v>0</v>
      </c>
      <c r="AC2193">
        <v>0</v>
      </c>
      <c r="AF2193">
        <v>324</v>
      </c>
      <c r="AG2193" t="s">
        <v>62</v>
      </c>
      <c r="AH2193" t="s">
        <v>2021</v>
      </c>
      <c r="AI2193">
        <v>0</v>
      </c>
      <c r="AL2193" t="s">
        <v>349</v>
      </c>
      <c r="AM2193">
        <v>0</v>
      </c>
      <c r="AN2193">
        <v>0</v>
      </c>
      <c r="AO2193">
        <v>0</v>
      </c>
      <c r="AR2193">
        <v>0</v>
      </c>
      <c r="AU2193">
        <v>0</v>
      </c>
      <c r="AX2193">
        <v>0</v>
      </c>
      <c r="BA2193">
        <v>0</v>
      </c>
      <c r="BD2193">
        <v>0</v>
      </c>
      <c r="BE2193">
        <v>0</v>
      </c>
      <c r="BF2193">
        <v>0</v>
      </c>
      <c r="BG2193">
        <v>0</v>
      </c>
      <c r="BH2193" t="s">
        <v>349</v>
      </c>
      <c r="BI2193">
        <v>0</v>
      </c>
      <c r="BJ2193">
        <v>0</v>
      </c>
      <c r="BK2193">
        <v>0</v>
      </c>
      <c r="BL2193">
        <v>0</v>
      </c>
      <c r="BM2193">
        <v>0</v>
      </c>
      <c r="BN2193" t="s">
        <v>349</v>
      </c>
      <c r="BO2193">
        <v>0</v>
      </c>
      <c r="BP2193">
        <v>0</v>
      </c>
      <c r="BQ2193">
        <v>0</v>
      </c>
      <c r="BR2193">
        <v>0</v>
      </c>
      <c r="BS2193">
        <v>0</v>
      </c>
      <c r="BT2193" t="s">
        <v>349</v>
      </c>
      <c r="BU2193">
        <v>0</v>
      </c>
      <c r="BV2193">
        <v>0</v>
      </c>
      <c r="BW2193">
        <v>0</v>
      </c>
      <c r="BX2193">
        <v>0</v>
      </c>
      <c r="BY2193">
        <v>0</v>
      </c>
      <c r="BZ2193" t="s">
        <v>349</v>
      </c>
      <c r="CA2193">
        <v>0</v>
      </c>
      <c r="CB2193">
        <v>0</v>
      </c>
      <c r="CC2193">
        <v>0</v>
      </c>
      <c r="CD2193">
        <v>0</v>
      </c>
      <c r="CE2193">
        <v>324</v>
      </c>
      <c r="CF2193" t="s">
        <v>349</v>
      </c>
      <c r="CG2193">
        <v>0</v>
      </c>
      <c r="CH2193">
        <v>0</v>
      </c>
      <c r="CI2193">
        <v>0</v>
      </c>
      <c r="CJ2193" t="s">
        <v>347</v>
      </c>
      <c r="CK2193">
        <v>204</v>
      </c>
      <c r="CL2193" t="s">
        <v>349</v>
      </c>
      <c r="CM2193">
        <v>0</v>
      </c>
      <c r="CN2193" s="133">
        <v>0</v>
      </c>
      <c r="CO2193" s="133" t="s">
        <v>347</v>
      </c>
      <c r="CP2193" s="133">
        <v>20</v>
      </c>
      <c r="CQ2193" s="133">
        <v>120</v>
      </c>
      <c r="CR2193">
        <v>20</v>
      </c>
      <c r="CS2193">
        <v>120</v>
      </c>
      <c r="CT2193">
        <v>0</v>
      </c>
      <c r="CY2193">
        <v>0</v>
      </c>
      <c r="DD2193">
        <v>0</v>
      </c>
      <c r="DI2193">
        <v>0</v>
      </c>
      <c r="DN2193">
        <v>120</v>
      </c>
      <c r="DO2193" t="s">
        <v>62</v>
      </c>
      <c r="DP2193" t="s">
        <v>550</v>
      </c>
      <c r="DQ2193" t="s">
        <v>405</v>
      </c>
      <c r="DS2193">
        <v>0</v>
      </c>
      <c r="DV2193" t="s">
        <v>349</v>
      </c>
      <c r="DW2193">
        <v>0</v>
      </c>
      <c r="DX2193">
        <v>0</v>
      </c>
      <c r="DY2193">
        <v>0</v>
      </c>
      <c r="EF2193">
        <v>0</v>
      </c>
      <c r="EM2193">
        <v>0</v>
      </c>
      <c r="ET2193">
        <v>0</v>
      </c>
      <c r="FA2193">
        <v>0</v>
      </c>
      <c r="FH2193">
        <v>0</v>
      </c>
      <c r="FK2193">
        <v>15</v>
      </c>
      <c r="FL2193">
        <v>90</v>
      </c>
      <c r="FM2193">
        <v>5</v>
      </c>
      <c r="FN2193">
        <v>30</v>
      </c>
      <c r="FO2193">
        <v>0</v>
      </c>
      <c r="FP2193">
        <v>0</v>
      </c>
      <c r="FQ2193">
        <v>0</v>
      </c>
      <c r="FR2193">
        <v>0</v>
      </c>
      <c r="FS2193" t="s">
        <v>347</v>
      </c>
      <c r="FT2193">
        <v>250</v>
      </c>
      <c r="FU2193">
        <v>1500</v>
      </c>
      <c r="FV2193" t="s">
        <v>62</v>
      </c>
      <c r="FW2193" t="s">
        <v>550</v>
      </c>
      <c r="FX2193" t="s">
        <v>347</v>
      </c>
      <c r="FY2193" t="s">
        <v>121</v>
      </c>
      <c r="FZ2193" t="s">
        <v>347</v>
      </c>
      <c r="GA2193">
        <v>6</v>
      </c>
      <c r="GB2193">
        <v>36</v>
      </c>
      <c r="GC2193" t="s">
        <v>349</v>
      </c>
      <c r="GD2193" t="s">
        <v>354</v>
      </c>
      <c r="GE2193" t="s">
        <v>355</v>
      </c>
      <c r="GF2193" t="s">
        <v>408</v>
      </c>
      <c r="GG2193">
        <v>14</v>
      </c>
      <c r="GH2193" t="s">
        <v>356</v>
      </c>
    </row>
    <row r="2194" spans="1:191" x14ac:dyDescent="0.35">
      <c r="A2194" t="s">
        <v>61</v>
      </c>
      <c r="B2194" t="s">
        <v>62</v>
      </c>
      <c r="C2194" t="s">
        <v>5449</v>
      </c>
      <c r="D2194" t="s">
        <v>550</v>
      </c>
      <c r="E2194" t="s">
        <v>5549</v>
      </c>
      <c r="F2194" t="s">
        <v>3724</v>
      </c>
      <c r="G2194" t="s">
        <v>9205</v>
      </c>
      <c r="H2194" t="s">
        <v>3724</v>
      </c>
      <c r="I2194">
        <v>14</v>
      </c>
      <c r="J2194">
        <v>12</v>
      </c>
      <c r="K2194" t="s">
        <v>345</v>
      </c>
      <c r="L2194">
        <v>9.1158900000000003</v>
      </c>
      <c r="M2194">
        <v>29.533519999999999</v>
      </c>
      <c r="N2194" t="s">
        <v>346</v>
      </c>
      <c r="O2194" t="s">
        <v>349</v>
      </c>
      <c r="P2194" s="133">
        <v>0</v>
      </c>
      <c r="Q2194" s="133">
        <v>0</v>
      </c>
      <c r="R2194" s="133">
        <v>0</v>
      </c>
      <c r="S2194" s="133">
        <v>0</v>
      </c>
      <c r="T2194" s="133">
        <v>0</v>
      </c>
      <c r="W2194">
        <v>0</v>
      </c>
      <c r="Z2194">
        <v>0</v>
      </c>
      <c r="AC2194">
        <v>0</v>
      </c>
      <c r="AF2194">
        <v>0</v>
      </c>
      <c r="AI2194">
        <v>0</v>
      </c>
      <c r="AL2194" t="s">
        <v>349</v>
      </c>
      <c r="AM2194">
        <v>0</v>
      </c>
      <c r="AN2194">
        <v>0</v>
      </c>
      <c r="AO2194">
        <v>0</v>
      </c>
      <c r="AR2194">
        <v>0</v>
      </c>
      <c r="AU2194">
        <v>0</v>
      </c>
      <c r="AX2194">
        <v>0</v>
      </c>
      <c r="BA2194">
        <v>0</v>
      </c>
      <c r="BD2194">
        <v>0</v>
      </c>
      <c r="BE2194">
        <v>0</v>
      </c>
      <c r="BF2194">
        <v>0</v>
      </c>
      <c r="BG2194">
        <v>0</v>
      </c>
      <c r="BH2194" t="s">
        <v>349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 t="s">
        <v>349</v>
      </c>
      <c r="BO2194">
        <v>0</v>
      </c>
      <c r="BP2194">
        <v>0</v>
      </c>
      <c r="BQ2194">
        <v>0</v>
      </c>
      <c r="BR2194">
        <v>0</v>
      </c>
      <c r="BS2194">
        <v>0</v>
      </c>
      <c r="BT2194" t="s">
        <v>349</v>
      </c>
      <c r="BU2194">
        <v>0</v>
      </c>
      <c r="BV2194">
        <v>0</v>
      </c>
      <c r="BW2194">
        <v>0</v>
      </c>
      <c r="BX2194">
        <v>0</v>
      </c>
      <c r="BY2194">
        <v>0</v>
      </c>
      <c r="BZ2194" t="s">
        <v>349</v>
      </c>
      <c r="CA2194">
        <v>0</v>
      </c>
      <c r="CB2194">
        <v>0</v>
      </c>
      <c r="CC2194">
        <v>0</v>
      </c>
      <c r="CD2194">
        <v>0</v>
      </c>
      <c r="CE2194">
        <v>0</v>
      </c>
      <c r="CF2194" t="s">
        <v>349</v>
      </c>
      <c r="CG2194">
        <v>0</v>
      </c>
      <c r="CH2194">
        <v>0</v>
      </c>
      <c r="CI2194">
        <v>0</v>
      </c>
      <c r="CJ2194" t="s">
        <v>349</v>
      </c>
      <c r="CK2194">
        <v>0</v>
      </c>
      <c r="CL2194" t="s">
        <v>349</v>
      </c>
      <c r="CM2194">
        <v>0</v>
      </c>
      <c r="CN2194" s="133">
        <v>0</v>
      </c>
      <c r="CO2194" s="133" t="s">
        <v>349</v>
      </c>
      <c r="CP2194" s="133">
        <v>0</v>
      </c>
      <c r="CQ2194" s="133">
        <v>0</v>
      </c>
      <c r="CR2194">
        <v>0</v>
      </c>
      <c r="CS2194">
        <v>0</v>
      </c>
      <c r="CT2194">
        <v>0</v>
      </c>
      <c r="CY2194">
        <v>0</v>
      </c>
      <c r="DD2194">
        <v>0</v>
      </c>
      <c r="DI2194">
        <v>0</v>
      </c>
      <c r="DN2194">
        <v>0</v>
      </c>
      <c r="DS2194">
        <v>0</v>
      </c>
      <c r="DV2194" t="s">
        <v>349</v>
      </c>
      <c r="DW2194">
        <v>0</v>
      </c>
      <c r="DX2194">
        <v>0</v>
      </c>
      <c r="DY2194">
        <v>0</v>
      </c>
      <c r="EF2194">
        <v>0</v>
      </c>
      <c r="EM2194">
        <v>0</v>
      </c>
      <c r="ET2194">
        <v>0</v>
      </c>
      <c r="FA2194">
        <v>0</v>
      </c>
      <c r="FH2194">
        <v>0</v>
      </c>
      <c r="FK2194">
        <v>0</v>
      </c>
      <c r="FL2194">
        <v>0</v>
      </c>
      <c r="FM2194">
        <v>0</v>
      </c>
      <c r="FN2194">
        <v>0</v>
      </c>
      <c r="FO2194">
        <v>0</v>
      </c>
      <c r="FP2194">
        <v>0</v>
      </c>
      <c r="FQ2194">
        <v>0</v>
      </c>
      <c r="FR2194">
        <v>0</v>
      </c>
      <c r="FS2194" t="s">
        <v>349</v>
      </c>
      <c r="FT2194">
        <v>0</v>
      </c>
      <c r="FU2194">
        <v>0</v>
      </c>
      <c r="FX2194" t="s">
        <v>349</v>
      </c>
      <c r="FZ2194" t="s">
        <v>349</v>
      </c>
      <c r="GA2194">
        <v>0</v>
      </c>
      <c r="GB2194">
        <v>0</v>
      </c>
      <c r="GG2194">
        <v>14</v>
      </c>
      <c r="GH2194" t="s">
        <v>356</v>
      </c>
      <c r="GI2194" t="s">
        <v>9245</v>
      </c>
    </row>
    <row r="2195" spans="1:191" x14ac:dyDescent="0.35">
      <c r="A2195" t="s">
        <v>61</v>
      </c>
      <c r="B2195" t="s">
        <v>62</v>
      </c>
      <c r="C2195" t="s">
        <v>5449</v>
      </c>
      <c r="D2195" t="s">
        <v>550</v>
      </c>
      <c r="E2195" t="s">
        <v>5549</v>
      </c>
      <c r="F2195" t="s">
        <v>3724</v>
      </c>
      <c r="G2195" t="s">
        <v>5556</v>
      </c>
      <c r="H2195" t="s">
        <v>9312</v>
      </c>
      <c r="I2195">
        <v>14</v>
      </c>
      <c r="J2195">
        <v>12</v>
      </c>
      <c r="K2195" t="s">
        <v>345</v>
      </c>
      <c r="L2195">
        <v>9.1764698029999998</v>
      </c>
      <c r="M2195">
        <v>29.540599820000001</v>
      </c>
      <c r="N2195" t="s">
        <v>346</v>
      </c>
      <c r="O2195" t="s">
        <v>347</v>
      </c>
      <c r="P2195" s="133">
        <v>15</v>
      </c>
      <c r="Q2195" s="133">
        <v>90</v>
      </c>
      <c r="R2195" s="133">
        <v>15</v>
      </c>
      <c r="S2195" s="133">
        <v>90</v>
      </c>
      <c r="T2195" s="133">
        <v>0</v>
      </c>
      <c r="W2195">
        <v>0</v>
      </c>
      <c r="Z2195">
        <v>0</v>
      </c>
      <c r="AC2195">
        <v>39</v>
      </c>
      <c r="AD2195" t="s">
        <v>62</v>
      </c>
      <c r="AE2195" t="s">
        <v>550</v>
      </c>
      <c r="AF2195">
        <v>51</v>
      </c>
      <c r="AG2195" t="s">
        <v>62</v>
      </c>
      <c r="AH2195" t="s">
        <v>550</v>
      </c>
      <c r="AI2195">
        <v>0</v>
      </c>
      <c r="AL2195" t="s">
        <v>349</v>
      </c>
      <c r="AM2195">
        <v>0</v>
      </c>
      <c r="AN2195">
        <v>0</v>
      </c>
      <c r="AO2195">
        <v>0</v>
      </c>
      <c r="AR2195">
        <v>0</v>
      </c>
      <c r="AU2195">
        <v>0</v>
      </c>
      <c r="AX2195">
        <v>0</v>
      </c>
      <c r="BA2195">
        <v>0</v>
      </c>
      <c r="BD2195">
        <v>0</v>
      </c>
      <c r="BE2195">
        <v>0</v>
      </c>
      <c r="BF2195">
        <v>0</v>
      </c>
      <c r="BG2195">
        <v>0</v>
      </c>
      <c r="BH2195" t="s">
        <v>349</v>
      </c>
      <c r="BI2195">
        <v>0</v>
      </c>
      <c r="BJ2195">
        <v>0</v>
      </c>
      <c r="BK2195">
        <v>0</v>
      </c>
      <c r="BL2195">
        <v>0</v>
      </c>
      <c r="BM2195">
        <v>0</v>
      </c>
      <c r="BN2195" t="s">
        <v>349</v>
      </c>
      <c r="BO2195">
        <v>0</v>
      </c>
      <c r="BP2195">
        <v>0</v>
      </c>
      <c r="BQ2195">
        <v>0</v>
      </c>
      <c r="BR2195">
        <v>0</v>
      </c>
      <c r="BS2195">
        <v>0</v>
      </c>
      <c r="BT2195" t="s">
        <v>349</v>
      </c>
      <c r="BU2195">
        <v>0</v>
      </c>
      <c r="BV2195">
        <v>0</v>
      </c>
      <c r="BW2195">
        <v>0</v>
      </c>
      <c r="BX2195">
        <v>0</v>
      </c>
      <c r="BY2195">
        <v>39</v>
      </c>
      <c r="BZ2195" t="s">
        <v>349</v>
      </c>
      <c r="CA2195">
        <v>0</v>
      </c>
      <c r="CB2195">
        <v>0</v>
      </c>
      <c r="CC2195">
        <v>0</v>
      </c>
      <c r="CD2195">
        <v>0</v>
      </c>
      <c r="CE2195">
        <v>51</v>
      </c>
      <c r="CF2195" t="s">
        <v>349</v>
      </c>
      <c r="CG2195">
        <v>0</v>
      </c>
      <c r="CH2195">
        <v>0</v>
      </c>
      <c r="CI2195">
        <v>0</v>
      </c>
      <c r="CJ2195" t="s">
        <v>349</v>
      </c>
      <c r="CK2195">
        <v>0</v>
      </c>
      <c r="CL2195" t="s">
        <v>349</v>
      </c>
      <c r="CM2195">
        <v>0</v>
      </c>
      <c r="CN2195" s="133">
        <v>0</v>
      </c>
      <c r="CO2195" s="133" t="s">
        <v>347</v>
      </c>
      <c r="CP2195" s="133">
        <v>42</v>
      </c>
      <c r="CQ2195" s="133">
        <v>252</v>
      </c>
      <c r="CR2195">
        <v>42</v>
      </c>
      <c r="CS2195">
        <v>252</v>
      </c>
      <c r="CT2195">
        <v>0</v>
      </c>
      <c r="CY2195">
        <v>0</v>
      </c>
      <c r="DD2195">
        <v>0</v>
      </c>
      <c r="DI2195">
        <v>52</v>
      </c>
      <c r="DJ2195" t="s">
        <v>62</v>
      </c>
      <c r="DK2195" t="s">
        <v>550</v>
      </c>
      <c r="DL2195" t="s">
        <v>405</v>
      </c>
      <c r="DN2195">
        <v>200</v>
      </c>
      <c r="DO2195" t="s">
        <v>62</v>
      </c>
      <c r="DP2195" t="s">
        <v>550</v>
      </c>
      <c r="DQ2195" t="s">
        <v>405</v>
      </c>
      <c r="DS2195">
        <v>0</v>
      </c>
      <c r="DV2195" t="s">
        <v>349</v>
      </c>
      <c r="DW2195">
        <v>0</v>
      </c>
      <c r="DX2195">
        <v>0</v>
      </c>
      <c r="DY2195">
        <v>0</v>
      </c>
      <c r="EF2195">
        <v>0</v>
      </c>
      <c r="EM2195">
        <v>0</v>
      </c>
      <c r="ET2195">
        <v>0</v>
      </c>
      <c r="FA2195">
        <v>0</v>
      </c>
      <c r="FH2195">
        <v>0</v>
      </c>
      <c r="FK2195">
        <v>37</v>
      </c>
      <c r="FL2195">
        <v>222</v>
      </c>
      <c r="FM2195">
        <v>5</v>
      </c>
      <c r="FN2195">
        <v>30</v>
      </c>
      <c r="FO2195">
        <v>0</v>
      </c>
      <c r="FP2195">
        <v>0</v>
      </c>
      <c r="FQ2195">
        <v>0</v>
      </c>
      <c r="FR2195">
        <v>0</v>
      </c>
      <c r="FS2195" t="s">
        <v>347</v>
      </c>
      <c r="FT2195">
        <v>250</v>
      </c>
      <c r="FU2195">
        <v>2800</v>
      </c>
      <c r="FV2195" t="s">
        <v>62</v>
      </c>
      <c r="FW2195" t="s">
        <v>550</v>
      </c>
      <c r="FX2195" t="s">
        <v>347</v>
      </c>
      <c r="FY2195" t="s">
        <v>121</v>
      </c>
      <c r="FZ2195" t="s">
        <v>347</v>
      </c>
      <c r="GA2195">
        <v>25</v>
      </c>
      <c r="GB2195">
        <v>150</v>
      </c>
      <c r="GC2195" t="s">
        <v>349</v>
      </c>
      <c r="GD2195" t="s">
        <v>354</v>
      </c>
      <c r="GE2195" t="s">
        <v>355</v>
      </c>
      <c r="GF2195" t="s">
        <v>355</v>
      </c>
      <c r="GG2195">
        <v>14</v>
      </c>
      <c r="GH2195" t="s">
        <v>451</v>
      </c>
    </row>
    <row r="2196" spans="1:191" x14ac:dyDescent="0.35">
      <c r="A2196" t="s">
        <v>61</v>
      </c>
      <c r="B2196" t="s">
        <v>62</v>
      </c>
      <c r="C2196" t="s">
        <v>5449</v>
      </c>
      <c r="D2196" t="s">
        <v>550</v>
      </c>
      <c r="E2196" t="s">
        <v>5557</v>
      </c>
      <c r="F2196" t="s">
        <v>5558</v>
      </c>
      <c r="G2196" t="s">
        <v>5559</v>
      </c>
      <c r="H2196" t="s">
        <v>9313</v>
      </c>
      <c r="I2196">
        <v>14</v>
      </c>
      <c r="J2196">
        <v>12</v>
      </c>
      <c r="K2196" t="s">
        <v>345</v>
      </c>
      <c r="L2196">
        <v>8.9340496060000003</v>
      </c>
      <c r="M2196">
        <v>29.721399309999999</v>
      </c>
      <c r="N2196" t="s">
        <v>346</v>
      </c>
      <c r="O2196" t="s">
        <v>347</v>
      </c>
      <c r="P2196" s="133">
        <v>25</v>
      </c>
      <c r="Q2196" s="133">
        <v>150</v>
      </c>
      <c r="R2196" s="133">
        <v>25</v>
      </c>
      <c r="S2196" s="133">
        <v>150</v>
      </c>
      <c r="T2196" s="133">
        <v>0</v>
      </c>
      <c r="W2196">
        <v>0</v>
      </c>
      <c r="Z2196">
        <v>0</v>
      </c>
      <c r="AC2196">
        <v>0</v>
      </c>
      <c r="AF2196">
        <v>150</v>
      </c>
      <c r="AG2196" t="s">
        <v>62</v>
      </c>
      <c r="AH2196" t="s">
        <v>550</v>
      </c>
      <c r="AI2196">
        <v>0</v>
      </c>
      <c r="AL2196" t="s">
        <v>349</v>
      </c>
      <c r="AM2196">
        <v>0</v>
      </c>
      <c r="AN2196">
        <v>0</v>
      </c>
      <c r="AO2196">
        <v>0</v>
      </c>
      <c r="AR2196">
        <v>0</v>
      </c>
      <c r="AU2196">
        <v>0</v>
      </c>
      <c r="AX2196">
        <v>0</v>
      </c>
      <c r="BA2196">
        <v>0</v>
      </c>
      <c r="BD2196">
        <v>0</v>
      </c>
      <c r="BE2196">
        <v>0</v>
      </c>
      <c r="BF2196">
        <v>0</v>
      </c>
      <c r="BG2196">
        <v>0</v>
      </c>
      <c r="BH2196" t="s">
        <v>349</v>
      </c>
      <c r="BI2196">
        <v>0</v>
      </c>
      <c r="BJ2196">
        <v>0</v>
      </c>
      <c r="BK2196">
        <v>0</v>
      </c>
      <c r="BL2196">
        <v>0</v>
      </c>
      <c r="BM2196">
        <v>0</v>
      </c>
      <c r="BN2196" t="s">
        <v>349</v>
      </c>
      <c r="BO2196">
        <v>0</v>
      </c>
      <c r="BP2196">
        <v>0</v>
      </c>
      <c r="BQ2196">
        <v>0</v>
      </c>
      <c r="BR2196">
        <v>0</v>
      </c>
      <c r="BS2196">
        <v>0</v>
      </c>
      <c r="BT2196" t="s">
        <v>349</v>
      </c>
      <c r="BU2196">
        <v>0</v>
      </c>
      <c r="BV2196">
        <v>0</v>
      </c>
      <c r="BW2196">
        <v>0</v>
      </c>
      <c r="BX2196">
        <v>0</v>
      </c>
      <c r="BY2196">
        <v>0</v>
      </c>
      <c r="BZ2196" t="s">
        <v>349</v>
      </c>
      <c r="CA2196">
        <v>0</v>
      </c>
      <c r="CB2196">
        <v>0</v>
      </c>
      <c r="CC2196">
        <v>0</v>
      </c>
      <c r="CD2196">
        <v>0</v>
      </c>
      <c r="CE2196">
        <v>150</v>
      </c>
      <c r="CF2196" t="s">
        <v>349</v>
      </c>
      <c r="CG2196">
        <v>0</v>
      </c>
      <c r="CH2196">
        <v>0</v>
      </c>
      <c r="CI2196">
        <v>0</v>
      </c>
      <c r="CJ2196" t="s">
        <v>347</v>
      </c>
      <c r="CK2196">
        <v>150</v>
      </c>
      <c r="CL2196" t="s">
        <v>349</v>
      </c>
      <c r="CM2196">
        <v>0</v>
      </c>
      <c r="CN2196" s="133">
        <v>0</v>
      </c>
      <c r="CO2196" s="133" t="s">
        <v>349</v>
      </c>
      <c r="CP2196" s="133">
        <v>0</v>
      </c>
      <c r="CQ2196" s="133">
        <v>0</v>
      </c>
      <c r="CR2196">
        <v>0</v>
      </c>
      <c r="CS2196">
        <v>0</v>
      </c>
      <c r="CT2196">
        <v>0</v>
      </c>
      <c r="CY2196">
        <v>0</v>
      </c>
      <c r="DD2196">
        <v>0</v>
      </c>
      <c r="DI2196">
        <v>0</v>
      </c>
      <c r="DN2196">
        <v>0</v>
      </c>
      <c r="DS2196">
        <v>0</v>
      </c>
      <c r="DV2196" t="s">
        <v>349</v>
      </c>
      <c r="DW2196">
        <v>0</v>
      </c>
      <c r="DX2196">
        <v>0</v>
      </c>
      <c r="DY2196">
        <v>0</v>
      </c>
      <c r="EF2196">
        <v>0</v>
      </c>
      <c r="EM2196">
        <v>0</v>
      </c>
      <c r="ET2196">
        <v>0</v>
      </c>
      <c r="FA2196">
        <v>0</v>
      </c>
      <c r="FH2196">
        <v>0</v>
      </c>
      <c r="FK2196">
        <v>0</v>
      </c>
      <c r="FL2196">
        <v>0</v>
      </c>
      <c r="FM2196">
        <v>0</v>
      </c>
      <c r="FN2196">
        <v>0</v>
      </c>
      <c r="FO2196">
        <v>0</v>
      </c>
      <c r="FP2196">
        <v>0</v>
      </c>
      <c r="FQ2196">
        <v>0</v>
      </c>
      <c r="FR2196">
        <v>0</v>
      </c>
      <c r="FS2196" t="s">
        <v>347</v>
      </c>
      <c r="FT2196">
        <v>56</v>
      </c>
      <c r="FU2196">
        <v>336</v>
      </c>
      <c r="FV2196" t="s">
        <v>62</v>
      </c>
      <c r="FW2196" t="s">
        <v>550</v>
      </c>
      <c r="FX2196" t="s">
        <v>347</v>
      </c>
      <c r="FY2196" t="s">
        <v>121</v>
      </c>
      <c r="FZ2196" t="s">
        <v>347</v>
      </c>
      <c r="GA2196">
        <v>5</v>
      </c>
      <c r="GB2196">
        <v>30</v>
      </c>
      <c r="GC2196" t="s">
        <v>349</v>
      </c>
      <c r="GD2196" t="s">
        <v>354</v>
      </c>
      <c r="GE2196" t="s">
        <v>355</v>
      </c>
      <c r="GF2196" t="s">
        <v>361</v>
      </c>
      <c r="GG2196">
        <v>14</v>
      </c>
      <c r="GH2196" t="s">
        <v>451</v>
      </c>
    </row>
    <row r="2197" spans="1:191" x14ac:dyDescent="0.35">
      <c r="A2197" t="s">
        <v>61</v>
      </c>
      <c r="B2197" t="s">
        <v>62</v>
      </c>
      <c r="C2197" t="s">
        <v>5449</v>
      </c>
      <c r="D2197" t="s">
        <v>550</v>
      </c>
      <c r="E2197" t="s">
        <v>5557</v>
      </c>
      <c r="F2197" t="s">
        <v>5558</v>
      </c>
      <c r="G2197" t="s">
        <v>5560</v>
      </c>
      <c r="H2197" t="s">
        <v>5561</v>
      </c>
      <c r="I2197">
        <v>14</v>
      </c>
      <c r="J2197">
        <v>4</v>
      </c>
      <c r="K2197" t="s">
        <v>345</v>
      </c>
      <c r="L2197">
        <v>8.9115249999999993</v>
      </c>
      <c r="M2197">
        <v>29.655949</v>
      </c>
      <c r="N2197" t="s">
        <v>346</v>
      </c>
      <c r="O2197" t="s">
        <v>349</v>
      </c>
      <c r="P2197" s="133">
        <v>0</v>
      </c>
      <c r="Q2197" s="133">
        <v>0</v>
      </c>
      <c r="R2197" s="133">
        <v>0</v>
      </c>
      <c r="S2197" s="133">
        <v>0</v>
      </c>
      <c r="T2197" s="133">
        <v>0</v>
      </c>
      <c r="W2197">
        <v>0</v>
      </c>
      <c r="Z2197">
        <v>0</v>
      </c>
      <c r="AC2197">
        <v>0</v>
      </c>
      <c r="AF2197">
        <v>0</v>
      </c>
      <c r="AI2197">
        <v>0</v>
      </c>
      <c r="AL2197" t="s">
        <v>349</v>
      </c>
      <c r="AM2197">
        <v>0</v>
      </c>
      <c r="AN2197">
        <v>0</v>
      </c>
      <c r="AO2197">
        <v>0</v>
      </c>
      <c r="AR2197">
        <v>0</v>
      </c>
      <c r="AU2197">
        <v>0</v>
      </c>
      <c r="AX2197">
        <v>0</v>
      </c>
      <c r="BA2197">
        <v>0</v>
      </c>
      <c r="BD2197">
        <v>0</v>
      </c>
      <c r="BE2197">
        <v>0</v>
      </c>
      <c r="BF2197">
        <v>0</v>
      </c>
      <c r="BG2197">
        <v>0</v>
      </c>
      <c r="BH2197" t="s">
        <v>349</v>
      </c>
      <c r="BI2197">
        <v>0</v>
      </c>
      <c r="BJ2197">
        <v>0</v>
      </c>
      <c r="BK2197">
        <v>0</v>
      </c>
      <c r="BL2197">
        <v>0</v>
      </c>
      <c r="BM2197">
        <v>0</v>
      </c>
      <c r="BN2197" t="s">
        <v>349</v>
      </c>
      <c r="BO2197">
        <v>0</v>
      </c>
      <c r="BP2197">
        <v>0</v>
      </c>
      <c r="BQ2197">
        <v>0</v>
      </c>
      <c r="BR2197">
        <v>0</v>
      </c>
      <c r="BS2197">
        <v>0</v>
      </c>
      <c r="BT2197" t="s">
        <v>349</v>
      </c>
      <c r="BU2197">
        <v>0</v>
      </c>
      <c r="BV2197">
        <v>0</v>
      </c>
      <c r="BW2197">
        <v>0</v>
      </c>
      <c r="BX2197">
        <v>0</v>
      </c>
      <c r="BY2197">
        <v>0</v>
      </c>
      <c r="BZ2197" t="s">
        <v>349</v>
      </c>
      <c r="CA2197">
        <v>0</v>
      </c>
      <c r="CB2197">
        <v>0</v>
      </c>
      <c r="CC2197">
        <v>0</v>
      </c>
      <c r="CD2197">
        <v>0</v>
      </c>
      <c r="CE2197">
        <v>0</v>
      </c>
      <c r="CF2197" t="s">
        <v>349</v>
      </c>
      <c r="CG2197">
        <v>0</v>
      </c>
      <c r="CH2197">
        <v>0</v>
      </c>
      <c r="CI2197">
        <v>0</v>
      </c>
      <c r="CJ2197" t="s">
        <v>349</v>
      </c>
      <c r="CK2197">
        <v>0</v>
      </c>
      <c r="CL2197" t="s">
        <v>349</v>
      </c>
      <c r="CM2197">
        <v>0</v>
      </c>
      <c r="CN2197" s="133">
        <v>0</v>
      </c>
      <c r="CO2197" s="133" t="s">
        <v>349</v>
      </c>
      <c r="CP2197" s="133">
        <v>0</v>
      </c>
      <c r="CQ2197" s="133">
        <v>0</v>
      </c>
      <c r="CR2197">
        <v>0</v>
      </c>
      <c r="CS2197">
        <v>0</v>
      </c>
      <c r="CT2197">
        <v>0</v>
      </c>
      <c r="CY2197">
        <v>0</v>
      </c>
      <c r="DD2197">
        <v>0</v>
      </c>
      <c r="DI2197">
        <v>0</v>
      </c>
      <c r="DN2197">
        <v>0</v>
      </c>
      <c r="DS2197">
        <v>0</v>
      </c>
      <c r="DV2197" t="s">
        <v>349</v>
      </c>
      <c r="DW2197">
        <v>0</v>
      </c>
      <c r="DX2197">
        <v>0</v>
      </c>
      <c r="DY2197">
        <v>0</v>
      </c>
      <c r="EF2197">
        <v>0</v>
      </c>
      <c r="EM2197">
        <v>0</v>
      </c>
      <c r="ET2197">
        <v>0</v>
      </c>
      <c r="FA2197">
        <v>0</v>
      </c>
      <c r="FH2197">
        <v>0</v>
      </c>
      <c r="FK2197">
        <v>0</v>
      </c>
      <c r="FL2197">
        <v>0</v>
      </c>
      <c r="FM2197">
        <v>0</v>
      </c>
      <c r="FN2197">
        <v>0</v>
      </c>
      <c r="FO2197">
        <v>0</v>
      </c>
      <c r="FP2197">
        <v>0</v>
      </c>
      <c r="FQ2197">
        <v>0</v>
      </c>
      <c r="FR2197">
        <v>0</v>
      </c>
      <c r="FS2197" t="s">
        <v>349</v>
      </c>
      <c r="FT2197">
        <v>0</v>
      </c>
      <c r="FU2197">
        <v>0</v>
      </c>
      <c r="FX2197" t="s">
        <v>349</v>
      </c>
      <c r="FZ2197" t="s">
        <v>349</v>
      </c>
      <c r="GA2197">
        <v>0</v>
      </c>
      <c r="GB2197">
        <v>0</v>
      </c>
      <c r="GG2197">
        <v>14</v>
      </c>
      <c r="GH2197" t="s">
        <v>356</v>
      </c>
      <c r="GI2197" t="s">
        <v>9245</v>
      </c>
    </row>
    <row r="2198" spans="1:191" x14ac:dyDescent="0.35">
      <c r="A2198" t="s">
        <v>61</v>
      </c>
      <c r="B2198" t="s">
        <v>62</v>
      </c>
      <c r="C2198" t="s">
        <v>5449</v>
      </c>
      <c r="D2198" t="s">
        <v>550</v>
      </c>
      <c r="E2198" t="s">
        <v>5557</v>
      </c>
      <c r="F2198" t="s">
        <v>5558</v>
      </c>
      <c r="G2198" t="s">
        <v>5562</v>
      </c>
      <c r="H2198" t="s">
        <v>5563</v>
      </c>
      <c r="I2198">
        <v>14</v>
      </c>
      <c r="J2198">
        <v>5</v>
      </c>
      <c r="K2198" t="s">
        <v>345</v>
      </c>
      <c r="L2198">
        <v>8.9475928220000007</v>
      </c>
      <c r="M2198">
        <v>29.683246799999999</v>
      </c>
      <c r="N2198" t="s">
        <v>346</v>
      </c>
      <c r="O2198" t="s">
        <v>349</v>
      </c>
      <c r="P2198" s="133">
        <v>0</v>
      </c>
      <c r="Q2198" s="133">
        <v>0</v>
      </c>
      <c r="R2198" s="133">
        <v>0</v>
      </c>
      <c r="S2198" s="133">
        <v>0</v>
      </c>
      <c r="T2198" s="133">
        <v>0</v>
      </c>
      <c r="W2198">
        <v>0</v>
      </c>
      <c r="Z2198">
        <v>0</v>
      </c>
      <c r="AC2198">
        <v>0</v>
      </c>
      <c r="AF2198">
        <v>0</v>
      </c>
      <c r="AI2198">
        <v>0</v>
      </c>
      <c r="AL2198" t="s">
        <v>349</v>
      </c>
      <c r="AM2198">
        <v>0</v>
      </c>
      <c r="AN2198">
        <v>0</v>
      </c>
      <c r="AO2198">
        <v>0</v>
      </c>
      <c r="AR2198">
        <v>0</v>
      </c>
      <c r="AU2198">
        <v>0</v>
      </c>
      <c r="AX2198">
        <v>0</v>
      </c>
      <c r="BA2198">
        <v>0</v>
      </c>
      <c r="BD2198">
        <v>0</v>
      </c>
      <c r="BE2198">
        <v>0</v>
      </c>
      <c r="BF2198">
        <v>0</v>
      </c>
      <c r="BG2198">
        <v>0</v>
      </c>
      <c r="BH2198" t="s">
        <v>349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 t="s">
        <v>349</v>
      </c>
      <c r="BO2198">
        <v>0</v>
      </c>
      <c r="BP2198">
        <v>0</v>
      </c>
      <c r="BQ2198">
        <v>0</v>
      </c>
      <c r="BR2198">
        <v>0</v>
      </c>
      <c r="BS2198">
        <v>0</v>
      </c>
      <c r="BT2198" t="s">
        <v>349</v>
      </c>
      <c r="BU2198">
        <v>0</v>
      </c>
      <c r="BV2198">
        <v>0</v>
      </c>
      <c r="BW2198">
        <v>0</v>
      </c>
      <c r="BX2198">
        <v>0</v>
      </c>
      <c r="BY2198">
        <v>0</v>
      </c>
      <c r="BZ2198" t="s">
        <v>349</v>
      </c>
      <c r="CA2198">
        <v>0</v>
      </c>
      <c r="CB2198">
        <v>0</v>
      </c>
      <c r="CC2198">
        <v>0</v>
      </c>
      <c r="CD2198">
        <v>0</v>
      </c>
      <c r="CE2198">
        <v>0</v>
      </c>
      <c r="CF2198" t="s">
        <v>349</v>
      </c>
      <c r="CG2198">
        <v>0</v>
      </c>
      <c r="CH2198">
        <v>0</v>
      </c>
      <c r="CI2198">
        <v>0</v>
      </c>
      <c r="CJ2198" t="s">
        <v>349</v>
      </c>
      <c r="CK2198">
        <v>0</v>
      </c>
      <c r="CL2198" t="s">
        <v>349</v>
      </c>
      <c r="CM2198">
        <v>0</v>
      </c>
      <c r="CN2198" s="133">
        <v>0</v>
      </c>
      <c r="CO2198" s="133" t="s">
        <v>349</v>
      </c>
      <c r="CP2198" s="133">
        <v>0</v>
      </c>
      <c r="CQ2198" s="133">
        <v>0</v>
      </c>
      <c r="CR2198">
        <v>0</v>
      </c>
      <c r="CS2198">
        <v>0</v>
      </c>
      <c r="CT2198">
        <v>0</v>
      </c>
      <c r="CY2198">
        <v>0</v>
      </c>
      <c r="DD2198">
        <v>0</v>
      </c>
      <c r="DI2198">
        <v>0</v>
      </c>
      <c r="DN2198">
        <v>0</v>
      </c>
      <c r="DS2198">
        <v>0</v>
      </c>
      <c r="DV2198" t="s">
        <v>349</v>
      </c>
      <c r="DW2198">
        <v>0</v>
      </c>
      <c r="DX2198">
        <v>0</v>
      </c>
      <c r="DY2198">
        <v>0</v>
      </c>
      <c r="EF2198">
        <v>0</v>
      </c>
      <c r="EM2198">
        <v>0</v>
      </c>
      <c r="ET2198">
        <v>0</v>
      </c>
      <c r="FA2198">
        <v>0</v>
      </c>
      <c r="FH2198">
        <v>0</v>
      </c>
      <c r="FK2198">
        <v>0</v>
      </c>
      <c r="FL2198">
        <v>0</v>
      </c>
      <c r="FM2198">
        <v>0</v>
      </c>
      <c r="FN2198">
        <v>0</v>
      </c>
      <c r="FO2198">
        <v>0</v>
      </c>
      <c r="FP2198">
        <v>0</v>
      </c>
      <c r="FQ2198">
        <v>0</v>
      </c>
      <c r="FR2198">
        <v>0</v>
      </c>
      <c r="FS2198" t="s">
        <v>349</v>
      </c>
      <c r="FT2198">
        <v>0</v>
      </c>
      <c r="FU2198">
        <v>0</v>
      </c>
      <c r="FX2198" t="s">
        <v>349</v>
      </c>
      <c r="FZ2198" t="s">
        <v>349</v>
      </c>
      <c r="GA2198">
        <v>0</v>
      </c>
      <c r="GB2198">
        <v>0</v>
      </c>
      <c r="GG2198">
        <v>14</v>
      </c>
      <c r="GH2198" t="s">
        <v>356</v>
      </c>
      <c r="GI2198" t="s">
        <v>9245</v>
      </c>
    </row>
    <row r="2199" spans="1:191" x14ac:dyDescent="0.35">
      <c r="A2199" t="s">
        <v>61</v>
      </c>
      <c r="B2199" t="s">
        <v>62</v>
      </c>
      <c r="C2199" t="s">
        <v>5449</v>
      </c>
      <c r="D2199" t="s">
        <v>550</v>
      </c>
      <c r="E2199" t="s">
        <v>5557</v>
      </c>
      <c r="F2199" t="s">
        <v>5558</v>
      </c>
      <c r="G2199" t="s">
        <v>5564</v>
      </c>
      <c r="H2199" t="s">
        <v>5565</v>
      </c>
      <c r="I2199">
        <v>14</v>
      </c>
      <c r="J2199">
        <v>14</v>
      </c>
      <c r="K2199" t="s">
        <v>345</v>
      </c>
      <c r="L2199">
        <v>9.0592079999999999</v>
      </c>
      <c r="M2199">
        <v>29.631176</v>
      </c>
      <c r="N2199" t="s">
        <v>346</v>
      </c>
      <c r="O2199" t="s">
        <v>347</v>
      </c>
      <c r="P2199" s="133">
        <v>26</v>
      </c>
      <c r="Q2199" s="133">
        <v>156</v>
      </c>
      <c r="R2199" s="133">
        <v>23</v>
      </c>
      <c r="S2199" s="133">
        <v>138</v>
      </c>
      <c r="T2199" s="133">
        <v>0</v>
      </c>
      <c r="W2199">
        <v>0</v>
      </c>
      <c r="Z2199">
        <v>0</v>
      </c>
      <c r="AC2199">
        <v>0</v>
      </c>
      <c r="AF2199">
        <v>138</v>
      </c>
      <c r="AG2199" t="s">
        <v>62</v>
      </c>
      <c r="AH2199" t="s">
        <v>550</v>
      </c>
      <c r="AI2199">
        <v>0</v>
      </c>
      <c r="AL2199" t="s">
        <v>347</v>
      </c>
      <c r="AM2199">
        <v>3</v>
      </c>
      <c r="AN2199">
        <v>18</v>
      </c>
      <c r="AO2199">
        <v>0</v>
      </c>
      <c r="AR2199">
        <v>0</v>
      </c>
      <c r="AU2199">
        <v>0</v>
      </c>
      <c r="AX2199">
        <v>0</v>
      </c>
      <c r="BA2199">
        <v>18</v>
      </c>
      <c r="BB2199" t="s">
        <v>121</v>
      </c>
      <c r="BC2199" t="s">
        <v>359</v>
      </c>
      <c r="BD2199">
        <v>0</v>
      </c>
      <c r="BE2199">
        <v>0</v>
      </c>
      <c r="BF2199">
        <v>0</v>
      </c>
      <c r="BG2199">
        <v>0</v>
      </c>
      <c r="BH2199" t="s">
        <v>349</v>
      </c>
      <c r="BI2199">
        <v>0</v>
      </c>
      <c r="BJ2199">
        <v>0</v>
      </c>
      <c r="BK2199">
        <v>0</v>
      </c>
      <c r="BL2199">
        <v>0</v>
      </c>
      <c r="BM2199">
        <v>0</v>
      </c>
      <c r="BN2199" t="s">
        <v>349</v>
      </c>
      <c r="BO2199">
        <v>0</v>
      </c>
      <c r="BP2199">
        <v>0</v>
      </c>
      <c r="BQ2199">
        <v>0</v>
      </c>
      <c r="BR2199">
        <v>0</v>
      </c>
      <c r="BS2199">
        <v>0</v>
      </c>
      <c r="BT2199" t="s">
        <v>349</v>
      </c>
      <c r="BU2199">
        <v>0</v>
      </c>
      <c r="BV2199">
        <v>0</v>
      </c>
      <c r="BW2199">
        <v>0</v>
      </c>
      <c r="BX2199">
        <v>0</v>
      </c>
      <c r="BY2199">
        <v>0</v>
      </c>
      <c r="BZ2199" t="s">
        <v>349</v>
      </c>
      <c r="CA2199">
        <v>0</v>
      </c>
      <c r="CB2199">
        <v>0</v>
      </c>
      <c r="CC2199">
        <v>0</v>
      </c>
      <c r="CD2199">
        <v>18</v>
      </c>
      <c r="CE2199">
        <v>138</v>
      </c>
      <c r="CF2199" t="s">
        <v>349</v>
      </c>
      <c r="CG2199">
        <v>0</v>
      </c>
      <c r="CH2199">
        <v>0</v>
      </c>
      <c r="CI2199">
        <v>0</v>
      </c>
      <c r="CJ2199" t="s">
        <v>347</v>
      </c>
      <c r="CK2199">
        <v>138</v>
      </c>
      <c r="CL2199" t="s">
        <v>349</v>
      </c>
      <c r="CM2199">
        <v>0</v>
      </c>
      <c r="CN2199" s="133">
        <v>0</v>
      </c>
      <c r="CO2199" s="133" t="s">
        <v>349</v>
      </c>
      <c r="CP2199" s="133">
        <v>0</v>
      </c>
      <c r="CQ2199" s="133">
        <v>0</v>
      </c>
      <c r="CR2199">
        <v>0</v>
      </c>
      <c r="CS2199">
        <v>0</v>
      </c>
      <c r="CT2199">
        <v>0</v>
      </c>
      <c r="CY2199">
        <v>0</v>
      </c>
      <c r="DD2199">
        <v>0</v>
      </c>
      <c r="DI2199">
        <v>0</v>
      </c>
      <c r="DN2199">
        <v>0</v>
      </c>
      <c r="DS2199">
        <v>0</v>
      </c>
      <c r="DV2199" t="s">
        <v>349</v>
      </c>
      <c r="DW2199">
        <v>0</v>
      </c>
      <c r="DX2199">
        <v>0</v>
      </c>
      <c r="DY2199">
        <v>0</v>
      </c>
      <c r="EF2199">
        <v>0</v>
      </c>
      <c r="EM2199">
        <v>0</v>
      </c>
      <c r="ET2199">
        <v>0</v>
      </c>
      <c r="FA2199">
        <v>0</v>
      </c>
      <c r="FH2199">
        <v>0</v>
      </c>
      <c r="FK2199">
        <v>0</v>
      </c>
      <c r="FL2199">
        <v>0</v>
      </c>
      <c r="FM2199">
        <v>0</v>
      </c>
      <c r="FN2199">
        <v>0</v>
      </c>
      <c r="FO2199">
        <v>0</v>
      </c>
      <c r="FP2199">
        <v>0</v>
      </c>
      <c r="FQ2199">
        <v>0</v>
      </c>
      <c r="FR2199">
        <v>0</v>
      </c>
      <c r="FS2199" t="s">
        <v>347</v>
      </c>
      <c r="FT2199">
        <v>137</v>
      </c>
      <c r="FU2199">
        <v>822</v>
      </c>
      <c r="FV2199" t="s">
        <v>62</v>
      </c>
      <c r="FW2199" t="s">
        <v>550</v>
      </c>
      <c r="FX2199" t="s">
        <v>347</v>
      </c>
      <c r="FY2199" t="s">
        <v>121</v>
      </c>
      <c r="FZ2199" t="s">
        <v>347</v>
      </c>
      <c r="GA2199">
        <v>8</v>
      </c>
      <c r="GB2199">
        <v>48</v>
      </c>
      <c r="GC2199" t="s">
        <v>349</v>
      </c>
      <c r="GD2199" t="s">
        <v>408</v>
      </c>
      <c r="GE2199" t="s">
        <v>355</v>
      </c>
      <c r="GF2199" t="s">
        <v>361</v>
      </c>
      <c r="GG2199">
        <v>14</v>
      </c>
      <c r="GH2199" t="s">
        <v>451</v>
      </c>
    </row>
    <row r="2200" spans="1:191" x14ac:dyDescent="0.35">
      <c r="A2200" t="s">
        <v>61</v>
      </c>
      <c r="B2200" t="s">
        <v>62</v>
      </c>
      <c r="C2200" t="s">
        <v>5449</v>
      </c>
      <c r="D2200" t="s">
        <v>550</v>
      </c>
      <c r="E2200" t="s">
        <v>5557</v>
      </c>
      <c r="F2200" t="s">
        <v>5558</v>
      </c>
      <c r="G2200" t="s">
        <v>5566</v>
      </c>
      <c r="H2200" t="s">
        <v>5567</v>
      </c>
      <c r="I2200">
        <v>14</v>
      </c>
      <c r="J2200">
        <v>11</v>
      </c>
      <c r="K2200" t="s">
        <v>345</v>
      </c>
      <c r="L2200">
        <v>8.9789999999999992</v>
      </c>
      <c r="M2200">
        <v>29.707999999999998</v>
      </c>
      <c r="N2200" t="s">
        <v>346</v>
      </c>
      <c r="O2200" t="s">
        <v>347</v>
      </c>
      <c r="P2200" s="133">
        <v>30</v>
      </c>
      <c r="Q2200" s="133">
        <v>180</v>
      </c>
      <c r="R2200" s="133">
        <v>30</v>
      </c>
      <c r="S2200" s="133">
        <v>180</v>
      </c>
      <c r="T2200" s="133">
        <v>0</v>
      </c>
      <c r="W2200">
        <v>0</v>
      </c>
      <c r="Z2200">
        <v>0</v>
      </c>
      <c r="AC2200">
        <v>0</v>
      </c>
      <c r="AF2200">
        <v>180</v>
      </c>
      <c r="AG2200" t="s">
        <v>62</v>
      </c>
      <c r="AH2200" t="s">
        <v>550</v>
      </c>
      <c r="AI2200">
        <v>0</v>
      </c>
      <c r="AL2200" t="s">
        <v>349</v>
      </c>
      <c r="AM2200">
        <v>0</v>
      </c>
      <c r="AN2200">
        <v>0</v>
      </c>
      <c r="AO2200">
        <v>0</v>
      </c>
      <c r="AR2200">
        <v>0</v>
      </c>
      <c r="AU2200">
        <v>0</v>
      </c>
      <c r="AX2200">
        <v>0</v>
      </c>
      <c r="BA2200">
        <v>0</v>
      </c>
      <c r="BD2200">
        <v>0</v>
      </c>
      <c r="BE2200">
        <v>0</v>
      </c>
      <c r="BF2200">
        <v>0</v>
      </c>
      <c r="BG2200">
        <v>0</v>
      </c>
      <c r="BH2200" t="s">
        <v>349</v>
      </c>
      <c r="BI2200">
        <v>0</v>
      </c>
      <c r="BJ2200">
        <v>0</v>
      </c>
      <c r="BK2200">
        <v>0</v>
      </c>
      <c r="BL2200">
        <v>0</v>
      </c>
      <c r="BM2200">
        <v>0</v>
      </c>
      <c r="BN2200" t="s">
        <v>349</v>
      </c>
      <c r="BO2200">
        <v>0</v>
      </c>
      <c r="BP2200">
        <v>0</v>
      </c>
      <c r="BQ2200">
        <v>0</v>
      </c>
      <c r="BR2200">
        <v>0</v>
      </c>
      <c r="BS2200">
        <v>0</v>
      </c>
      <c r="BT2200" t="s">
        <v>349</v>
      </c>
      <c r="BU2200">
        <v>0</v>
      </c>
      <c r="BV2200">
        <v>0</v>
      </c>
      <c r="BW2200">
        <v>0</v>
      </c>
      <c r="BX2200">
        <v>0</v>
      </c>
      <c r="BY2200">
        <v>0</v>
      </c>
      <c r="BZ2200" t="s">
        <v>349</v>
      </c>
      <c r="CA2200">
        <v>0</v>
      </c>
      <c r="CB2200">
        <v>0</v>
      </c>
      <c r="CC2200">
        <v>0</v>
      </c>
      <c r="CD2200">
        <v>0</v>
      </c>
      <c r="CE2200">
        <v>180</v>
      </c>
      <c r="CF2200" t="s">
        <v>349</v>
      </c>
      <c r="CG2200">
        <v>0</v>
      </c>
      <c r="CH2200">
        <v>0</v>
      </c>
      <c r="CI2200">
        <v>0</v>
      </c>
      <c r="CJ2200" t="s">
        <v>347</v>
      </c>
      <c r="CK2200">
        <v>180</v>
      </c>
      <c r="CL2200" t="s">
        <v>349</v>
      </c>
      <c r="CM2200">
        <v>0</v>
      </c>
      <c r="CN2200" s="133">
        <v>0</v>
      </c>
      <c r="CO2200" s="133" t="s">
        <v>347</v>
      </c>
      <c r="CP2200" s="133">
        <v>12</v>
      </c>
      <c r="CQ2200" s="133">
        <v>72</v>
      </c>
      <c r="CR2200">
        <v>12</v>
      </c>
      <c r="CS2200">
        <v>72</v>
      </c>
      <c r="CT2200">
        <v>0</v>
      </c>
      <c r="CY2200">
        <v>0</v>
      </c>
      <c r="DD2200">
        <v>0</v>
      </c>
      <c r="DI2200">
        <v>0</v>
      </c>
      <c r="DN2200">
        <v>72</v>
      </c>
      <c r="DO2200" t="s">
        <v>62</v>
      </c>
      <c r="DP2200" t="s">
        <v>550</v>
      </c>
      <c r="DQ2200" t="s">
        <v>405</v>
      </c>
      <c r="DS2200">
        <v>0</v>
      </c>
      <c r="DV2200" t="s">
        <v>349</v>
      </c>
      <c r="DW2200">
        <v>0</v>
      </c>
      <c r="DX2200">
        <v>0</v>
      </c>
      <c r="DY2200">
        <v>0</v>
      </c>
      <c r="EF2200">
        <v>0</v>
      </c>
      <c r="EM2200">
        <v>0</v>
      </c>
      <c r="ET2200">
        <v>0</v>
      </c>
      <c r="FA2200">
        <v>0</v>
      </c>
      <c r="FH2200">
        <v>0</v>
      </c>
      <c r="FK2200">
        <v>11</v>
      </c>
      <c r="FL2200">
        <v>66</v>
      </c>
      <c r="FM2200">
        <v>1</v>
      </c>
      <c r="FN2200">
        <v>6</v>
      </c>
      <c r="FO2200">
        <v>0</v>
      </c>
      <c r="FP2200">
        <v>0</v>
      </c>
      <c r="FQ2200">
        <v>0</v>
      </c>
      <c r="FR2200">
        <v>0</v>
      </c>
      <c r="FS2200" t="s">
        <v>347</v>
      </c>
      <c r="FT2200">
        <v>40</v>
      </c>
      <c r="FU2200">
        <v>240</v>
      </c>
      <c r="FV2200" t="s">
        <v>62</v>
      </c>
      <c r="FW2200" t="s">
        <v>550</v>
      </c>
      <c r="FX2200" t="s">
        <v>347</v>
      </c>
      <c r="FY2200" t="s">
        <v>121</v>
      </c>
      <c r="FZ2200" t="s">
        <v>347</v>
      </c>
      <c r="GA2200">
        <v>15</v>
      </c>
      <c r="GB2200">
        <v>90</v>
      </c>
      <c r="GC2200" t="s">
        <v>349</v>
      </c>
      <c r="GD2200" t="s">
        <v>354</v>
      </c>
      <c r="GE2200" t="s">
        <v>355</v>
      </c>
      <c r="GF2200" t="s">
        <v>354</v>
      </c>
      <c r="GG2200">
        <v>14</v>
      </c>
      <c r="GH2200" t="s">
        <v>356</v>
      </c>
    </row>
    <row r="2201" spans="1:191" x14ac:dyDescent="0.35">
      <c r="A2201" t="s">
        <v>61</v>
      </c>
      <c r="B2201" t="s">
        <v>62</v>
      </c>
      <c r="C2201" t="s">
        <v>5449</v>
      </c>
      <c r="D2201" t="s">
        <v>550</v>
      </c>
      <c r="E2201" t="s">
        <v>5557</v>
      </c>
      <c r="F2201" t="s">
        <v>5558</v>
      </c>
      <c r="G2201" t="s">
        <v>5568</v>
      </c>
      <c r="H2201" t="s">
        <v>5569</v>
      </c>
      <c r="I2201">
        <v>14</v>
      </c>
      <c r="J2201">
        <v>4</v>
      </c>
      <c r="K2201" t="s">
        <v>345</v>
      </c>
      <c r="L2201">
        <v>8.9988410000000005</v>
      </c>
      <c r="M2201">
        <v>29.700479000000001</v>
      </c>
      <c r="N2201" t="s">
        <v>346</v>
      </c>
      <c r="O2201" t="s">
        <v>349</v>
      </c>
      <c r="P2201" s="133">
        <v>0</v>
      </c>
      <c r="Q2201" s="133">
        <v>0</v>
      </c>
      <c r="R2201" s="133">
        <v>0</v>
      </c>
      <c r="S2201" s="133">
        <v>0</v>
      </c>
      <c r="T2201" s="133">
        <v>0</v>
      </c>
      <c r="W2201">
        <v>0</v>
      </c>
      <c r="Z2201">
        <v>0</v>
      </c>
      <c r="AC2201">
        <v>0</v>
      </c>
      <c r="AF2201">
        <v>0</v>
      </c>
      <c r="AI2201">
        <v>0</v>
      </c>
      <c r="AL2201" t="s">
        <v>349</v>
      </c>
      <c r="AM2201">
        <v>0</v>
      </c>
      <c r="AN2201">
        <v>0</v>
      </c>
      <c r="AO2201">
        <v>0</v>
      </c>
      <c r="AR2201">
        <v>0</v>
      </c>
      <c r="AU2201">
        <v>0</v>
      </c>
      <c r="AX2201">
        <v>0</v>
      </c>
      <c r="BA2201">
        <v>0</v>
      </c>
      <c r="BD2201">
        <v>0</v>
      </c>
      <c r="BE2201">
        <v>0</v>
      </c>
      <c r="BF2201">
        <v>0</v>
      </c>
      <c r="BG2201">
        <v>0</v>
      </c>
      <c r="BH2201" t="s">
        <v>349</v>
      </c>
      <c r="BI2201">
        <v>0</v>
      </c>
      <c r="BJ2201">
        <v>0</v>
      </c>
      <c r="BK2201">
        <v>0</v>
      </c>
      <c r="BL2201">
        <v>0</v>
      </c>
      <c r="BM2201">
        <v>0</v>
      </c>
      <c r="BN2201" t="s">
        <v>349</v>
      </c>
      <c r="BO2201">
        <v>0</v>
      </c>
      <c r="BP2201">
        <v>0</v>
      </c>
      <c r="BQ2201">
        <v>0</v>
      </c>
      <c r="BR2201">
        <v>0</v>
      </c>
      <c r="BS2201">
        <v>0</v>
      </c>
      <c r="BT2201" t="s">
        <v>349</v>
      </c>
      <c r="BU2201">
        <v>0</v>
      </c>
      <c r="BV2201">
        <v>0</v>
      </c>
      <c r="BW2201">
        <v>0</v>
      </c>
      <c r="BX2201">
        <v>0</v>
      </c>
      <c r="BY2201">
        <v>0</v>
      </c>
      <c r="BZ2201" t="s">
        <v>349</v>
      </c>
      <c r="CA2201">
        <v>0</v>
      </c>
      <c r="CB2201">
        <v>0</v>
      </c>
      <c r="CC2201">
        <v>0</v>
      </c>
      <c r="CD2201">
        <v>0</v>
      </c>
      <c r="CE2201">
        <v>0</v>
      </c>
      <c r="CF2201" t="s">
        <v>349</v>
      </c>
      <c r="CG2201">
        <v>0</v>
      </c>
      <c r="CH2201">
        <v>0</v>
      </c>
      <c r="CI2201">
        <v>0</v>
      </c>
      <c r="CJ2201" t="s">
        <v>349</v>
      </c>
      <c r="CK2201">
        <v>0</v>
      </c>
      <c r="CL2201" t="s">
        <v>349</v>
      </c>
      <c r="CM2201">
        <v>0</v>
      </c>
      <c r="CN2201" s="133">
        <v>0</v>
      </c>
      <c r="CO2201" s="133" t="s">
        <v>349</v>
      </c>
      <c r="CP2201" s="133">
        <v>0</v>
      </c>
      <c r="CQ2201" s="133">
        <v>0</v>
      </c>
      <c r="CR2201">
        <v>0</v>
      </c>
      <c r="CS2201">
        <v>0</v>
      </c>
      <c r="CT2201">
        <v>0</v>
      </c>
      <c r="CY2201">
        <v>0</v>
      </c>
      <c r="DD2201">
        <v>0</v>
      </c>
      <c r="DI2201">
        <v>0</v>
      </c>
      <c r="DN2201">
        <v>0</v>
      </c>
      <c r="DS2201">
        <v>0</v>
      </c>
      <c r="DV2201" t="s">
        <v>349</v>
      </c>
      <c r="DW2201">
        <v>0</v>
      </c>
      <c r="DX2201">
        <v>0</v>
      </c>
      <c r="DY2201">
        <v>0</v>
      </c>
      <c r="EF2201">
        <v>0</v>
      </c>
      <c r="EM2201">
        <v>0</v>
      </c>
      <c r="ET2201">
        <v>0</v>
      </c>
      <c r="FA2201">
        <v>0</v>
      </c>
      <c r="FH2201">
        <v>0</v>
      </c>
      <c r="FK2201">
        <v>0</v>
      </c>
      <c r="FL2201">
        <v>0</v>
      </c>
      <c r="FM2201">
        <v>0</v>
      </c>
      <c r="FN2201">
        <v>0</v>
      </c>
      <c r="FO2201">
        <v>0</v>
      </c>
      <c r="FP2201">
        <v>0</v>
      </c>
      <c r="FQ2201">
        <v>0</v>
      </c>
      <c r="FR2201">
        <v>0</v>
      </c>
      <c r="FS2201" t="s">
        <v>349</v>
      </c>
      <c r="FT2201">
        <v>0</v>
      </c>
      <c r="FU2201">
        <v>0</v>
      </c>
      <c r="FX2201" t="s">
        <v>349</v>
      </c>
      <c r="FZ2201" t="s">
        <v>349</v>
      </c>
      <c r="GA2201">
        <v>0</v>
      </c>
      <c r="GB2201">
        <v>0</v>
      </c>
      <c r="GG2201">
        <v>14</v>
      </c>
      <c r="GH2201" t="s">
        <v>356</v>
      </c>
      <c r="GI2201" t="s">
        <v>9245</v>
      </c>
    </row>
    <row r="2202" spans="1:191" x14ac:dyDescent="0.35">
      <c r="A2202" t="s">
        <v>61</v>
      </c>
      <c r="B2202" t="s">
        <v>62</v>
      </c>
      <c r="C2202" t="s">
        <v>5449</v>
      </c>
      <c r="D2202" t="s">
        <v>550</v>
      </c>
      <c r="E2202" t="s">
        <v>5557</v>
      </c>
      <c r="F2202" t="s">
        <v>5558</v>
      </c>
      <c r="G2202" t="s">
        <v>5570</v>
      </c>
      <c r="H2202" t="s">
        <v>5571</v>
      </c>
      <c r="I2202">
        <v>14</v>
      </c>
      <c r="J2202">
        <v>4</v>
      </c>
      <c r="K2202" t="s">
        <v>345</v>
      </c>
      <c r="L2202">
        <v>8.9026650000000007</v>
      </c>
      <c r="M2202">
        <v>29.657848999999999</v>
      </c>
      <c r="N2202" t="s">
        <v>346</v>
      </c>
      <c r="O2202" t="s">
        <v>349</v>
      </c>
      <c r="P2202" s="133">
        <v>0</v>
      </c>
      <c r="Q2202" s="133">
        <v>0</v>
      </c>
      <c r="R2202" s="133">
        <v>0</v>
      </c>
      <c r="S2202" s="133">
        <v>0</v>
      </c>
      <c r="T2202" s="133">
        <v>0</v>
      </c>
      <c r="W2202">
        <v>0</v>
      </c>
      <c r="Z2202">
        <v>0</v>
      </c>
      <c r="AC2202">
        <v>0</v>
      </c>
      <c r="AF2202">
        <v>0</v>
      </c>
      <c r="AI2202">
        <v>0</v>
      </c>
      <c r="AL2202" t="s">
        <v>349</v>
      </c>
      <c r="AM2202">
        <v>0</v>
      </c>
      <c r="AN2202">
        <v>0</v>
      </c>
      <c r="AO2202">
        <v>0</v>
      </c>
      <c r="AR2202">
        <v>0</v>
      </c>
      <c r="AU2202">
        <v>0</v>
      </c>
      <c r="AX2202">
        <v>0</v>
      </c>
      <c r="BA2202">
        <v>0</v>
      </c>
      <c r="BD2202">
        <v>0</v>
      </c>
      <c r="BE2202">
        <v>0</v>
      </c>
      <c r="BF2202">
        <v>0</v>
      </c>
      <c r="BG2202">
        <v>0</v>
      </c>
      <c r="BH2202" t="s">
        <v>349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 t="s">
        <v>349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 t="s">
        <v>349</v>
      </c>
      <c r="BU2202">
        <v>0</v>
      </c>
      <c r="BV2202">
        <v>0</v>
      </c>
      <c r="BW2202">
        <v>0</v>
      </c>
      <c r="BX2202">
        <v>0</v>
      </c>
      <c r="BY2202">
        <v>0</v>
      </c>
      <c r="BZ2202" t="s">
        <v>349</v>
      </c>
      <c r="CA2202">
        <v>0</v>
      </c>
      <c r="CB2202">
        <v>0</v>
      </c>
      <c r="CC2202">
        <v>0</v>
      </c>
      <c r="CD2202">
        <v>0</v>
      </c>
      <c r="CE2202">
        <v>0</v>
      </c>
      <c r="CF2202" t="s">
        <v>349</v>
      </c>
      <c r="CG2202">
        <v>0</v>
      </c>
      <c r="CH2202">
        <v>0</v>
      </c>
      <c r="CI2202">
        <v>0</v>
      </c>
      <c r="CJ2202" t="s">
        <v>349</v>
      </c>
      <c r="CK2202">
        <v>0</v>
      </c>
      <c r="CL2202" t="s">
        <v>349</v>
      </c>
      <c r="CM2202">
        <v>0</v>
      </c>
      <c r="CN2202" s="133">
        <v>0</v>
      </c>
      <c r="CO2202" s="133" t="s">
        <v>349</v>
      </c>
      <c r="CP2202" s="133">
        <v>0</v>
      </c>
      <c r="CQ2202" s="133">
        <v>0</v>
      </c>
      <c r="CR2202">
        <v>0</v>
      </c>
      <c r="CS2202">
        <v>0</v>
      </c>
      <c r="CT2202">
        <v>0</v>
      </c>
      <c r="CY2202">
        <v>0</v>
      </c>
      <c r="DD2202">
        <v>0</v>
      </c>
      <c r="DI2202">
        <v>0</v>
      </c>
      <c r="DN2202">
        <v>0</v>
      </c>
      <c r="DS2202">
        <v>0</v>
      </c>
      <c r="DV2202" t="s">
        <v>349</v>
      </c>
      <c r="DW2202">
        <v>0</v>
      </c>
      <c r="DX2202">
        <v>0</v>
      </c>
      <c r="DY2202">
        <v>0</v>
      </c>
      <c r="EF2202">
        <v>0</v>
      </c>
      <c r="EM2202">
        <v>0</v>
      </c>
      <c r="ET2202">
        <v>0</v>
      </c>
      <c r="FA2202">
        <v>0</v>
      </c>
      <c r="FH2202">
        <v>0</v>
      </c>
      <c r="FK2202">
        <v>0</v>
      </c>
      <c r="FL2202">
        <v>0</v>
      </c>
      <c r="FM2202">
        <v>0</v>
      </c>
      <c r="FN2202">
        <v>0</v>
      </c>
      <c r="FO2202">
        <v>0</v>
      </c>
      <c r="FP2202">
        <v>0</v>
      </c>
      <c r="FQ2202">
        <v>0</v>
      </c>
      <c r="FR2202">
        <v>0</v>
      </c>
      <c r="FS2202" t="s">
        <v>349</v>
      </c>
      <c r="FT2202">
        <v>0</v>
      </c>
      <c r="FU2202">
        <v>0</v>
      </c>
      <c r="FX2202" t="s">
        <v>349</v>
      </c>
      <c r="FZ2202" t="s">
        <v>349</v>
      </c>
      <c r="GA2202">
        <v>0</v>
      </c>
      <c r="GB2202">
        <v>0</v>
      </c>
      <c r="GG2202">
        <v>14</v>
      </c>
      <c r="GH2202" t="s">
        <v>356</v>
      </c>
      <c r="GI2202" t="s">
        <v>9245</v>
      </c>
    </row>
    <row r="2203" spans="1:191" x14ac:dyDescent="0.35">
      <c r="A2203" t="s">
        <v>61</v>
      </c>
      <c r="B2203" t="s">
        <v>62</v>
      </c>
      <c r="C2203" t="s">
        <v>5449</v>
      </c>
      <c r="D2203" t="s">
        <v>550</v>
      </c>
      <c r="E2203" t="s">
        <v>5557</v>
      </c>
      <c r="F2203" t="s">
        <v>5558</v>
      </c>
      <c r="G2203" t="s">
        <v>5572</v>
      </c>
      <c r="H2203" t="s">
        <v>5573</v>
      </c>
      <c r="I2203">
        <v>14</v>
      </c>
      <c r="J2203">
        <v>4</v>
      </c>
      <c r="K2203" t="s">
        <v>345</v>
      </c>
      <c r="L2203">
        <v>8.9806254499999998</v>
      </c>
      <c r="M2203">
        <v>29.623455450000002</v>
      </c>
      <c r="N2203" t="s">
        <v>346</v>
      </c>
      <c r="O2203" t="s">
        <v>349</v>
      </c>
      <c r="P2203" s="133">
        <v>0</v>
      </c>
      <c r="Q2203" s="133">
        <v>0</v>
      </c>
      <c r="R2203" s="133">
        <v>0</v>
      </c>
      <c r="S2203" s="133">
        <v>0</v>
      </c>
      <c r="T2203" s="133">
        <v>0</v>
      </c>
      <c r="W2203">
        <v>0</v>
      </c>
      <c r="Z2203">
        <v>0</v>
      </c>
      <c r="AC2203">
        <v>0</v>
      </c>
      <c r="AF2203">
        <v>0</v>
      </c>
      <c r="AI2203">
        <v>0</v>
      </c>
      <c r="AL2203" t="s">
        <v>349</v>
      </c>
      <c r="AM2203">
        <v>0</v>
      </c>
      <c r="AN2203">
        <v>0</v>
      </c>
      <c r="AO2203">
        <v>0</v>
      </c>
      <c r="AR2203">
        <v>0</v>
      </c>
      <c r="AU2203">
        <v>0</v>
      </c>
      <c r="AX2203">
        <v>0</v>
      </c>
      <c r="BA2203">
        <v>0</v>
      </c>
      <c r="BD2203">
        <v>0</v>
      </c>
      <c r="BE2203">
        <v>0</v>
      </c>
      <c r="BF2203">
        <v>0</v>
      </c>
      <c r="BG2203">
        <v>0</v>
      </c>
      <c r="BH2203" t="s">
        <v>349</v>
      </c>
      <c r="BI2203">
        <v>0</v>
      </c>
      <c r="BJ2203">
        <v>0</v>
      </c>
      <c r="BK2203">
        <v>0</v>
      </c>
      <c r="BL2203">
        <v>0</v>
      </c>
      <c r="BM2203">
        <v>0</v>
      </c>
      <c r="BN2203" t="s">
        <v>349</v>
      </c>
      <c r="BO2203">
        <v>0</v>
      </c>
      <c r="BP2203">
        <v>0</v>
      </c>
      <c r="BQ2203">
        <v>0</v>
      </c>
      <c r="BR2203">
        <v>0</v>
      </c>
      <c r="BS2203">
        <v>0</v>
      </c>
      <c r="BT2203" t="s">
        <v>349</v>
      </c>
      <c r="BU2203">
        <v>0</v>
      </c>
      <c r="BV2203">
        <v>0</v>
      </c>
      <c r="BW2203">
        <v>0</v>
      </c>
      <c r="BX2203">
        <v>0</v>
      </c>
      <c r="BY2203">
        <v>0</v>
      </c>
      <c r="BZ2203" t="s">
        <v>349</v>
      </c>
      <c r="CA2203">
        <v>0</v>
      </c>
      <c r="CB2203">
        <v>0</v>
      </c>
      <c r="CC2203">
        <v>0</v>
      </c>
      <c r="CD2203">
        <v>0</v>
      </c>
      <c r="CE2203">
        <v>0</v>
      </c>
      <c r="CF2203" t="s">
        <v>349</v>
      </c>
      <c r="CG2203">
        <v>0</v>
      </c>
      <c r="CH2203">
        <v>0</v>
      </c>
      <c r="CI2203">
        <v>0</v>
      </c>
      <c r="CJ2203" t="s">
        <v>349</v>
      </c>
      <c r="CK2203">
        <v>0</v>
      </c>
      <c r="CL2203" t="s">
        <v>349</v>
      </c>
      <c r="CM2203">
        <v>0</v>
      </c>
      <c r="CN2203" s="133">
        <v>0</v>
      </c>
      <c r="CO2203" s="133" t="s">
        <v>349</v>
      </c>
      <c r="CP2203" s="133">
        <v>0</v>
      </c>
      <c r="CQ2203" s="133">
        <v>0</v>
      </c>
      <c r="CR2203">
        <v>0</v>
      </c>
      <c r="CS2203">
        <v>0</v>
      </c>
      <c r="CT2203">
        <v>0</v>
      </c>
      <c r="CY2203">
        <v>0</v>
      </c>
      <c r="DD2203">
        <v>0</v>
      </c>
      <c r="DI2203">
        <v>0</v>
      </c>
      <c r="DN2203">
        <v>0</v>
      </c>
      <c r="DS2203">
        <v>0</v>
      </c>
      <c r="DV2203" t="s">
        <v>349</v>
      </c>
      <c r="DW2203">
        <v>0</v>
      </c>
      <c r="DX2203">
        <v>0</v>
      </c>
      <c r="DY2203">
        <v>0</v>
      </c>
      <c r="EF2203">
        <v>0</v>
      </c>
      <c r="EM2203">
        <v>0</v>
      </c>
      <c r="ET2203">
        <v>0</v>
      </c>
      <c r="FA2203">
        <v>0</v>
      </c>
      <c r="FH2203">
        <v>0</v>
      </c>
      <c r="FK2203">
        <v>0</v>
      </c>
      <c r="FL2203">
        <v>0</v>
      </c>
      <c r="FM2203">
        <v>0</v>
      </c>
      <c r="FN2203">
        <v>0</v>
      </c>
      <c r="FO2203">
        <v>0</v>
      </c>
      <c r="FP2203">
        <v>0</v>
      </c>
      <c r="FQ2203">
        <v>0</v>
      </c>
      <c r="FR2203">
        <v>0</v>
      </c>
      <c r="FS2203" t="s">
        <v>349</v>
      </c>
      <c r="FT2203">
        <v>0</v>
      </c>
      <c r="FU2203">
        <v>0</v>
      </c>
      <c r="FX2203" t="s">
        <v>349</v>
      </c>
      <c r="FZ2203" t="s">
        <v>349</v>
      </c>
      <c r="GA2203">
        <v>0</v>
      </c>
      <c r="GB2203">
        <v>0</v>
      </c>
      <c r="GG2203">
        <v>14</v>
      </c>
      <c r="GH2203" t="s">
        <v>356</v>
      </c>
      <c r="GI2203" t="s">
        <v>9245</v>
      </c>
    </row>
    <row r="2204" spans="1:191" x14ac:dyDescent="0.35">
      <c r="A2204" t="s">
        <v>61</v>
      </c>
      <c r="B2204" t="s">
        <v>62</v>
      </c>
      <c r="C2204" t="s">
        <v>5449</v>
      </c>
      <c r="D2204" t="s">
        <v>550</v>
      </c>
      <c r="E2204" t="s">
        <v>5557</v>
      </c>
      <c r="F2204" t="s">
        <v>5558</v>
      </c>
      <c r="G2204" t="s">
        <v>5574</v>
      </c>
      <c r="H2204" t="s">
        <v>5575</v>
      </c>
      <c r="I2204">
        <v>14</v>
      </c>
      <c r="J2204">
        <v>4</v>
      </c>
      <c r="K2204" t="s">
        <v>345</v>
      </c>
      <c r="L2204">
        <v>8.9137450000000005</v>
      </c>
      <c r="M2204">
        <v>29.648149</v>
      </c>
      <c r="N2204" t="s">
        <v>346</v>
      </c>
      <c r="O2204" t="s">
        <v>349</v>
      </c>
      <c r="P2204" s="133">
        <v>0</v>
      </c>
      <c r="Q2204" s="133">
        <v>0</v>
      </c>
      <c r="R2204" s="133">
        <v>0</v>
      </c>
      <c r="S2204" s="133">
        <v>0</v>
      </c>
      <c r="T2204" s="133">
        <v>0</v>
      </c>
      <c r="W2204">
        <v>0</v>
      </c>
      <c r="Z2204">
        <v>0</v>
      </c>
      <c r="AC2204">
        <v>0</v>
      </c>
      <c r="AF2204">
        <v>0</v>
      </c>
      <c r="AI2204">
        <v>0</v>
      </c>
      <c r="AL2204" t="s">
        <v>349</v>
      </c>
      <c r="AM2204">
        <v>0</v>
      </c>
      <c r="AN2204">
        <v>0</v>
      </c>
      <c r="AO2204">
        <v>0</v>
      </c>
      <c r="AR2204">
        <v>0</v>
      </c>
      <c r="AU2204">
        <v>0</v>
      </c>
      <c r="AX2204">
        <v>0</v>
      </c>
      <c r="BA2204">
        <v>0</v>
      </c>
      <c r="BD2204">
        <v>0</v>
      </c>
      <c r="BE2204">
        <v>0</v>
      </c>
      <c r="BF2204">
        <v>0</v>
      </c>
      <c r="BG2204">
        <v>0</v>
      </c>
      <c r="BH2204" t="s">
        <v>349</v>
      </c>
      <c r="BI2204">
        <v>0</v>
      </c>
      <c r="BJ2204">
        <v>0</v>
      </c>
      <c r="BK2204">
        <v>0</v>
      </c>
      <c r="BL2204">
        <v>0</v>
      </c>
      <c r="BM2204">
        <v>0</v>
      </c>
      <c r="BN2204" t="s">
        <v>349</v>
      </c>
      <c r="BO2204">
        <v>0</v>
      </c>
      <c r="BP2204">
        <v>0</v>
      </c>
      <c r="BQ2204">
        <v>0</v>
      </c>
      <c r="BR2204">
        <v>0</v>
      </c>
      <c r="BS2204">
        <v>0</v>
      </c>
      <c r="BT2204" t="s">
        <v>349</v>
      </c>
      <c r="BU2204">
        <v>0</v>
      </c>
      <c r="BV2204">
        <v>0</v>
      </c>
      <c r="BW2204">
        <v>0</v>
      </c>
      <c r="BX2204">
        <v>0</v>
      </c>
      <c r="BY2204">
        <v>0</v>
      </c>
      <c r="BZ2204" t="s">
        <v>349</v>
      </c>
      <c r="CA2204">
        <v>0</v>
      </c>
      <c r="CB2204">
        <v>0</v>
      </c>
      <c r="CC2204">
        <v>0</v>
      </c>
      <c r="CD2204">
        <v>0</v>
      </c>
      <c r="CE2204">
        <v>0</v>
      </c>
      <c r="CF2204" t="s">
        <v>349</v>
      </c>
      <c r="CG2204">
        <v>0</v>
      </c>
      <c r="CH2204">
        <v>0</v>
      </c>
      <c r="CI2204">
        <v>0</v>
      </c>
      <c r="CJ2204" t="s">
        <v>349</v>
      </c>
      <c r="CK2204">
        <v>0</v>
      </c>
      <c r="CL2204" t="s">
        <v>349</v>
      </c>
      <c r="CM2204">
        <v>0</v>
      </c>
      <c r="CN2204" s="133">
        <v>0</v>
      </c>
      <c r="CO2204" s="133" t="s">
        <v>349</v>
      </c>
      <c r="CP2204" s="133">
        <v>0</v>
      </c>
      <c r="CQ2204" s="133">
        <v>0</v>
      </c>
      <c r="CR2204">
        <v>0</v>
      </c>
      <c r="CS2204">
        <v>0</v>
      </c>
      <c r="CT2204">
        <v>0</v>
      </c>
      <c r="CY2204">
        <v>0</v>
      </c>
      <c r="DD2204">
        <v>0</v>
      </c>
      <c r="DI2204">
        <v>0</v>
      </c>
      <c r="DN2204">
        <v>0</v>
      </c>
      <c r="DS2204">
        <v>0</v>
      </c>
      <c r="DV2204" t="s">
        <v>349</v>
      </c>
      <c r="DW2204">
        <v>0</v>
      </c>
      <c r="DX2204">
        <v>0</v>
      </c>
      <c r="DY2204">
        <v>0</v>
      </c>
      <c r="EF2204">
        <v>0</v>
      </c>
      <c r="EM2204">
        <v>0</v>
      </c>
      <c r="ET2204">
        <v>0</v>
      </c>
      <c r="FA2204">
        <v>0</v>
      </c>
      <c r="FH2204">
        <v>0</v>
      </c>
      <c r="FK2204">
        <v>0</v>
      </c>
      <c r="FL2204">
        <v>0</v>
      </c>
      <c r="FM2204">
        <v>0</v>
      </c>
      <c r="FN2204">
        <v>0</v>
      </c>
      <c r="FO2204">
        <v>0</v>
      </c>
      <c r="FP2204">
        <v>0</v>
      </c>
      <c r="FQ2204">
        <v>0</v>
      </c>
      <c r="FR2204">
        <v>0</v>
      </c>
      <c r="FS2204" t="s">
        <v>349</v>
      </c>
      <c r="FT2204">
        <v>0</v>
      </c>
      <c r="FU2204">
        <v>0</v>
      </c>
      <c r="FX2204" t="s">
        <v>349</v>
      </c>
      <c r="FZ2204" t="s">
        <v>349</v>
      </c>
      <c r="GA2204">
        <v>0</v>
      </c>
      <c r="GB2204">
        <v>0</v>
      </c>
      <c r="GG2204">
        <v>14</v>
      </c>
      <c r="GH2204" t="s">
        <v>356</v>
      </c>
      <c r="GI2204" t="s">
        <v>9245</v>
      </c>
    </row>
    <row r="2205" spans="1:191" x14ac:dyDescent="0.35">
      <c r="A2205" t="s">
        <v>61</v>
      </c>
      <c r="B2205" t="s">
        <v>62</v>
      </c>
      <c r="C2205" t="s">
        <v>5449</v>
      </c>
      <c r="D2205" t="s">
        <v>550</v>
      </c>
      <c r="E2205" t="s">
        <v>5557</v>
      </c>
      <c r="F2205" t="s">
        <v>5558</v>
      </c>
      <c r="G2205" t="s">
        <v>5576</v>
      </c>
      <c r="H2205" t="s">
        <v>5577</v>
      </c>
      <c r="I2205">
        <v>14</v>
      </c>
      <c r="J2205">
        <v>4</v>
      </c>
      <c r="K2205" t="s">
        <v>345</v>
      </c>
      <c r="L2205">
        <v>8.9150050000000007</v>
      </c>
      <c r="M2205">
        <v>29.658749</v>
      </c>
      <c r="N2205" t="s">
        <v>346</v>
      </c>
      <c r="O2205" t="s">
        <v>349</v>
      </c>
      <c r="P2205" s="133">
        <v>0</v>
      </c>
      <c r="Q2205" s="133">
        <v>0</v>
      </c>
      <c r="R2205" s="133">
        <v>0</v>
      </c>
      <c r="S2205" s="133">
        <v>0</v>
      </c>
      <c r="T2205" s="133">
        <v>0</v>
      </c>
      <c r="W2205">
        <v>0</v>
      </c>
      <c r="Z2205">
        <v>0</v>
      </c>
      <c r="AC2205">
        <v>0</v>
      </c>
      <c r="AF2205">
        <v>0</v>
      </c>
      <c r="AI2205">
        <v>0</v>
      </c>
      <c r="AL2205" t="s">
        <v>349</v>
      </c>
      <c r="AM2205">
        <v>0</v>
      </c>
      <c r="AN2205">
        <v>0</v>
      </c>
      <c r="AO2205">
        <v>0</v>
      </c>
      <c r="AR2205">
        <v>0</v>
      </c>
      <c r="AU2205">
        <v>0</v>
      </c>
      <c r="AX2205">
        <v>0</v>
      </c>
      <c r="BA2205">
        <v>0</v>
      </c>
      <c r="BD2205">
        <v>0</v>
      </c>
      <c r="BE2205">
        <v>0</v>
      </c>
      <c r="BF2205">
        <v>0</v>
      </c>
      <c r="BG2205">
        <v>0</v>
      </c>
      <c r="BH2205" t="s">
        <v>349</v>
      </c>
      <c r="BI2205">
        <v>0</v>
      </c>
      <c r="BJ2205">
        <v>0</v>
      </c>
      <c r="BK2205">
        <v>0</v>
      </c>
      <c r="BL2205">
        <v>0</v>
      </c>
      <c r="BM2205">
        <v>0</v>
      </c>
      <c r="BN2205" t="s">
        <v>349</v>
      </c>
      <c r="BO2205">
        <v>0</v>
      </c>
      <c r="BP2205">
        <v>0</v>
      </c>
      <c r="BQ2205">
        <v>0</v>
      </c>
      <c r="BR2205">
        <v>0</v>
      </c>
      <c r="BS2205">
        <v>0</v>
      </c>
      <c r="BT2205" t="s">
        <v>349</v>
      </c>
      <c r="BU2205">
        <v>0</v>
      </c>
      <c r="BV2205">
        <v>0</v>
      </c>
      <c r="BW2205">
        <v>0</v>
      </c>
      <c r="BX2205">
        <v>0</v>
      </c>
      <c r="BY2205">
        <v>0</v>
      </c>
      <c r="BZ2205" t="s">
        <v>349</v>
      </c>
      <c r="CA2205">
        <v>0</v>
      </c>
      <c r="CB2205">
        <v>0</v>
      </c>
      <c r="CC2205">
        <v>0</v>
      </c>
      <c r="CD2205">
        <v>0</v>
      </c>
      <c r="CE2205">
        <v>0</v>
      </c>
      <c r="CF2205" t="s">
        <v>349</v>
      </c>
      <c r="CG2205">
        <v>0</v>
      </c>
      <c r="CH2205">
        <v>0</v>
      </c>
      <c r="CI2205">
        <v>0</v>
      </c>
      <c r="CJ2205" t="s">
        <v>349</v>
      </c>
      <c r="CK2205">
        <v>0</v>
      </c>
      <c r="CL2205" t="s">
        <v>349</v>
      </c>
      <c r="CM2205">
        <v>0</v>
      </c>
      <c r="CN2205" s="133">
        <v>0</v>
      </c>
      <c r="CO2205" s="133" t="s">
        <v>349</v>
      </c>
      <c r="CP2205" s="133">
        <v>0</v>
      </c>
      <c r="CQ2205" s="133">
        <v>0</v>
      </c>
      <c r="CR2205">
        <v>0</v>
      </c>
      <c r="CS2205">
        <v>0</v>
      </c>
      <c r="CT2205">
        <v>0</v>
      </c>
      <c r="CY2205">
        <v>0</v>
      </c>
      <c r="DD2205">
        <v>0</v>
      </c>
      <c r="DI2205">
        <v>0</v>
      </c>
      <c r="DN2205">
        <v>0</v>
      </c>
      <c r="DS2205">
        <v>0</v>
      </c>
      <c r="DV2205" t="s">
        <v>349</v>
      </c>
      <c r="DW2205">
        <v>0</v>
      </c>
      <c r="DX2205">
        <v>0</v>
      </c>
      <c r="DY2205">
        <v>0</v>
      </c>
      <c r="EF2205">
        <v>0</v>
      </c>
      <c r="EM2205">
        <v>0</v>
      </c>
      <c r="ET2205">
        <v>0</v>
      </c>
      <c r="FA2205">
        <v>0</v>
      </c>
      <c r="FH2205">
        <v>0</v>
      </c>
      <c r="FK2205">
        <v>0</v>
      </c>
      <c r="FL2205">
        <v>0</v>
      </c>
      <c r="FM2205">
        <v>0</v>
      </c>
      <c r="FN2205">
        <v>0</v>
      </c>
      <c r="FO2205">
        <v>0</v>
      </c>
      <c r="FP2205">
        <v>0</v>
      </c>
      <c r="FQ2205">
        <v>0</v>
      </c>
      <c r="FR2205">
        <v>0</v>
      </c>
      <c r="FS2205" t="s">
        <v>349</v>
      </c>
      <c r="FT2205">
        <v>0</v>
      </c>
      <c r="FU2205">
        <v>0</v>
      </c>
      <c r="FX2205" t="s">
        <v>349</v>
      </c>
      <c r="FZ2205" t="s">
        <v>349</v>
      </c>
      <c r="GA2205">
        <v>0</v>
      </c>
      <c r="GB2205">
        <v>0</v>
      </c>
      <c r="GG2205">
        <v>14</v>
      </c>
      <c r="GH2205" t="s">
        <v>356</v>
      </c>
      <c r="GI2205" t="s">
        <v>9245</v>
      </c>
    </row>
    <row r="2206" spans="1:191" x14ac:dyDescent="0.35">
      <c r="A2206" t="s">
        <v>61</v>
      </c>
      <c r="B2206" t="s">
        <v>62</v>
      </c>
      <c r="C2206" t="s">
        <v>5449</v>
      </c>
      <c r="D2206" t="s">
        <v>550</v>
      </c>
      <c r="E2206" t="s">
        <v>5557</v>
      </c>
      <c r="F2206" t="s">
        <v>5558</v>
      </c>
      <c r="G2206" t="s">
        <v>5578</v>
      </c>
      <c r="H2206" t="s">
        <v>5579</v>
      </c>
      <c r="I2206">
        <v>14</v>
      </c>
      <c r="J2206">
        <v>13</v>
      </c>
      <c r="K2206" t="s">
        <v>345</v>
      </c>
      <c r="L2206">
        <v>9.0326719999999998</v>
      </c>
      <c r="M2206">
        <v>29.667657999999999</v>
      </c>
      <c r="N2206" t="s">
        <v>346</v>
      </c>
      <c r="O2206" t="s">
        <v>349</v>
      </c>
      <c r="P2206" s="133">
        <v>0</v>
      </c>
      <c r="Q2206" s="133">
        <v>0</v>
      </c>
      <c r="R2206" s="133">
        <v>0</v>
      </c>
      <c r="S2206" s="133">
        <v>0</v>
      </c>
      <c r="T2206" s="133">
        <v>0</v>
      </c>
      <c r="W2206">
        <v>0</v>
      </c>
      <c r="Z2206">
        <v>0</v>
      </c>
      <c r="AC2206">
        <v>0</v>
      </c>
      <c r="AF2206">
        <v>0</v>
      </c>
      <c r="AI2206">
        <v>0</v>
      </c>
      <c r="AL2206" t="s">
        <v>349</v>
      </c>
      <c r="AM2206">
        <v>0</v>
      </c>
      <c r="AN2206">
        <v>0</v>
      </c>
      <c r="AO2206">
        <v>0</v>
      </c>
      <c r="AR2206">
        <v>0</v>
      </c>
      <c r="AU2206">
        <v>0</v>
      </c>
      <c r="AX2206">
        <v>0</v>
      </c>
      <c r="BA2206">
        <v>0</v>
      </c>
      <c r="BD2206">
        <v>0</v>
      </c>
      <c r="BE2206">
        <v>0</v>
      </c>
      <c r="BF2206">
        <v>0</v>
      </c>
      <c r="BG2206">
        <v>0</v>
      </c>
      <c r="BH2206" t="s">
        <v>349</v>
      </c>
      <c r="BI2206">
        <v>0</v>
      </c>
      <c r="BJ2206">
        <v>0</v>
      </c>
      <c r="BK2206">
        <v>0</v>
      </c>
      <c r="BL2206">
        <v>0</v>
      </c>
      <c r="BM2206">
        <v>0</v>
      </c>
      <c r="BN2206" t="s">
        <v>349</v>
      </c>
      <c r="BO2206">
        <v>0</v>
      </c>
      <c r="BP2206">
        <v>0</v>
      </c>
      <c r="BQ2206">
        <v>0</v>
      </c>
      <c r="BR2206">
        <v>0</v>
      </c>
      <c r="BS2206">
        <v>0</v>
      </c>
      <c r="BT2206" t="s">
        <v>349</v>
      </c>
      <c r="BU2206">
        <v>0</v>
      </c>
      <c r="BV2206">
        <v>0</v>
      </c>
      <c r="BW2206">
        <v>0</v>
      </c>
      <c r="BX2206">
        <v>0</v>
      </c>
      <c r="BY2206">
        <v>0</v>
      </c>
      <c r="BZ2206" t="s">
        <v>349</v>
      </c>
      <c r="CA2206">
        <v>0</v>
      </c>
      <c r="CB2206">
        <v>0</v>
      </c>
      <c r="CC2206">
        <v>0</v>
      </c>
      <c r="CD2206">
        <v>0</v>
      </c>
      <c r="CE2206">
        <v>0</v>
      </c>
      <c r="CF2206" t="s">
        <v>349</v>
      </c>
      <c r="CG2206">
        <v>0</v>
      </c>
      <c r="CH2206">
        <v>0</v>
      </c>
      <c r="CI2206">
        <v>0</v>
      </c>
      <c r="CJ2206" t="s">
        <v>349</v>
      </c>
      <c r="CK2206">
        <v>0</v>
      </c>
      <c r="CL2206" t="s">
        <v>349</v>
      </c>
      <c r="CM2206">
        <v>0</v>
      </c>
      <c r="CN2206" s="133">
        <v>0</v>
      </c>
      <c r="CO2206" s="133" t="s">
        <v>349</v>
      </c>
      <c r="CP2206" s="133">
        <v>0</v>
      </c>
      <c r="CQ2206" s="133">
        <v>0</v>
      </c>
      <c r="CR2206">
        <v>0</v>
      </c>
      <c r="CS2206">
        <v>0</v>
      </c>
      <c r="CT2206">
        <v>0</v>
      </c>
      <c r="CY2206">
        <v>0</v>
      </c>
      <c r="DD2206">
        <v>0</v>
      </c>
      <c r="DI2206">
        <v>0</v>
      </c>
      <c r="DN2206">
        <v>0</v>
      </c>
      <c r="DS2206">
        <v>0</v>
      </c>
      <c r="DV2206" t="s">
        <v>349</v>
      </c>
      <c r="DW2206">
        <v>0</v>
      </c>
      <c r="DX2206">
        <v>0</v>
      </c>
      <c r="DY2206">
        <v>0</v>
      </c>
      <c r="EF2206">
        <v>0</v>
      </c>
      <c r="EM2206">
        <v>0</v>
      </c>
      <c r="ET2206">
        <v>0</v>
      </c>
      <c r="FA2206">
        <v>0</v>
      </c>
      <c r="FH2206">
        <v>0</v>
      </c>
      <c r="FK2206">
        <v>0</v>
      </c>
      <c r="FL2206">
        <v>0</v>
      </c>
      <c r="FM2206">
        <v>0</v>
      </c>
      <c r="FN2206">
        <v>0</v>
      </c>
      <c r="FO2206">
        <v>0</v>
      </c>
      <c r="FP2206">
        <v>0</v>
      </c>
      <c r="FQ2206">
        <v>0</v>
      </c>
      <c r="FR2206">
        <v>0</v>
      </c>
      <c r="FS2206" t="s">
        <v>349</v>
      </c>
      <c r="FT2206">
        <v>0</v>
      </c>
      <c r="FU2206">
        <v>0</v>
      </c>
      <c r="FX2206" t="s">
        <v>349</v>
      </c>
      <c r="FZ2206" t="s">
        <v>349</v>
      </c>
      <c r="GA2206">
        <v>0</v>
      </c>
      <c r="GB2206">
        <v>0</v>
      </c>
      <c r="GG2206">
        <v>14</v>
      </c>
      <c r="GH2206" t="s">
        <v>356</v>
      </c>
      <c r="GI2206" t="s">
        <v>9245</v>
      </c>
    </row>
    <row r="2207" spans="1:191" x14ac:dyDescent="0.35">
      <c r="A2207" t="s">
        <v>61</v>
      </c>
      <c r="B2207" t="s">
        <v>62</v>
      </c>
      <c r="C2207" t="s">
        <v>5449</v>
      </c>
      <c r="D2207" t="s">
        <v>550</v>
      </c>
      <c r="E2207" t="s">
        <v>5557</v>
      </c>
      <c r="F2207" t="s">
        <v>5558</v>
      </c>
      <c r="G2207" t="s">
        <v>5580</v>
      </c>
      <c r="H2207" t="s">
        <v>5581</v>
      </c>
      <c r="I2207">
        <v>14</v>
      </c>
      <c r="J2207">
        <v>12</v>
      </c>
      <c r="K2207" t="s">
        <v>345</v>
      </c>
      <c r="L2207">
        <v>9.0802777779999992</v>
      </c>
      <c r="M2207">
        <v>29.72472222</v>
      </c>
      <c r="N2207" t="s">
        <v>346</v>
      </c>
      <c r="O2207" t="s">
        <v>347</v>
      </c>
      <c r="P2207" s="133">
        <v>50</v>
      </c>
      <c r="Q2207" s="133">
        <v>300</v>
      </c>
      <c r="R2207" s="133">
        <v>50</v>
      </c>
      <c r="S2207" s="133">
        <v>300</v>
      </c>
      <c r="T2207" s="133">
        <v>0</v>
      </c>
      <c r="W2207">
        <v>0</v>
      </c>
      <c r="Z2207">
        <v>0</v>
      </c>
      <c r="AC2207">
        <v>121</v>
      </c>
      <c r="AD2207" t="s">
        <v>62</v>
      </c>
      <c r="AE2207" t="s">
        <v>550</v>
      </c>
      <c r="AF2207">
        <v>179</v>
      </c>
      <c r="AG2207" t="s">
        <v>62</v>
      </c>
      <c r="AH2207" t="s">
        <v>550</v>
      </c>
      <c r="AI2207">
        <v>0</v>
      </c>
      <c r="AL2207" t="s">
        <v>349</v>
      </c>
      <c r="AM2207">
        <v>0</v>
      </c>
      <c r="AN2207">
        <v>0</v>
      </c>
      <c r="AO2207">
        <v>0</v>
      </c>
      <c r="AR2207">
        <v>0</v>
      </c>
      <c r="AU2207">
        <v>0</v>
      </c>
      <c r="AX2207">
        <v>0</v>
      </c>
      <c r="BA2207">
        <v>0</v>
      </c>
      <c r="BD2207">
        <v>0</v>
      </c>
      <c r="BE2207">
        <v>0</v>
      </c>
      <c r="BF2207">
        <v>0</v>
      </c>
      <c r="BG2207">
        <v>0</v>
      </c>
      <c r="BH2207" t="s">
        <v>349</v>
      </c>
      <c r="BI2207">
        <v>0</v>
      </c>
      <c r="BJ2207">
        <v>0</v>
      </c>
      <c r="BK2207">
        <v>0</v>
      </c>
      <c r="BL2207">
        <v>0</v>
      </c>
      <c r="BM2207">
        <v>0</v>
      </c>
      <c r="BN2207" t="s">
        <v>349</v>
      </c>
      <c r="BO2207">
        <v>0</v>
      </c>
      <c r="BP2207">
        <v>0</v>
      </c>
      <c r="BQ2207">
        <v>0</v>
      </c>
      <c r="BR2207">
        <v>0</v>
      </c>
      <c r="BS2207">
        <v>0</v>
      </c>
      <c r="BT2207" t="s">
        <v>349</v>
      </c>
      <c r="BU2207">
        <v>0</v>
      </c>
      <c r="BV2207">
        <v>0</v>
      </c>
      <c r="BW2207">
        <v>0</v>
      </c>
      <c r="BX2207">
        <v>0</v>
      </c>
      <c r="BY2207">
        <v>121</v>
      </c>
      <c r="BZ2207" t="s">
        <v>349</v>
      </c>
      <c r="CA2207">
        <v>0</v>
      </c>
      <c r="CB2207">
        <v>0</v>
      </c>
      <c r="CC2207">
        <v>0</v>
      </c>
      <c r="CD2207">
        <v>0</v>
      </c>
      <c r="CE2207">
        <v>179</v>
      </c>
      <c r="CF2207" t="s">
        <v>349</v>
      </c>
      <c r="CG2207">
        <v>0</v>
      </c>
      <c r="CH2207">
        <v>0</v>
      </c>
      <c r="CI2207">
        <v>0</v>
      </c>
      <c r="CJ2207" t="s">
        <v>347</v>
      </c>
      <c r="CK2207">
        <v>300</v>
      </c>
      <c r="CL2207" t="s">
        <v>349</v>
      </c>
      <c r="CM2207">
        <v>0</v>
      </c>
      <c r="CN2207" s="133">
        <v>0</v>
      </c>
      <c r="CO2207" s="133" t="s">
        <v>349</v>
      </c>
      <c r="CP2207" s="133">
        <v>0</v>
      </c>
      <c r="CQ2207" s="133">
        <v>0</v>
      </c>
      <c r="CR2207">
        <v>0</v>
      </c>
      <c r="CS2207">
        <v>0</v>
      </c>
      <c r="CT2207">
        <v>0</v>
      </c>
      <c r="CY2207">
        <v>0</v>
      </c>
      <c r="DD2207">
        <v>0</v>
      </c>
      <c r="DI2207">
        <v>0</v>
      </c>
      <c r="DN2207">
        <v>0</v>
      </c>
      <c r="DS2207">
        <v>0</v>
      </c>
      <c r="DV2207" t="s">
        <v>349</v>
      </c>
      <c r="DW2207">
        <v>0</v>
      </c>
      <c r="DX2207">
        <v>0</v>
      </c>
      <c r="DY2207">
        <v>0</v>
      </c>
      <c r="EF2207">
        <v>0</v>
      </c>
      <c r="EM2207">
        <v>0</v>
      </c>
      <c r="ET2207">
        <v>0</v>
      </c>
      <c r="FA2207">
        <v>0</v>
      </c>
      <c r="FH2207">
        <v>0</v>
      </c>
      <c r="FK2207">
        <v>0</v>
      </c>
      <c r="FL2207">
        <v>0</v>
      </c>
      <c r="FM2207">
        <v>0</v>
      </c>
      <c r="FN2207">
        <v>0</v>
      </c>
      <c r="FO2207">
        <v>0</v>
      </c>
      <c r="FP2207">
        <v>0</v>
      </c>
      <c r="FQ2207">
        <v>0</v>
      </c>
      <c r="FR2207">
        <v>0</v>
      </c>
      <c r="FS2207" t="s">
        <v>347</v>
      </c>
      <c r="FT2207">
        <v>79</v>
      </c>
      <c r="FU2207">
        <v>474</v>
      </c>
      <c r="FV2207" t="s">
        <v>62</v>
      </c>
      <c r="FW2207" t="s">
        <v>550</v>
      </c>
      <c r="FX2207" t="s">
        <v>347</v>
      </c>
      <c r="FY2207" t="s">
        <v>121</v>
      </c>
      <c r="FZ2207" t="s">
        <v>347</v>
      </c>
      <c r="GA2207">
        <v>10</v>
      </c>
      <c r="GB2207">
        <v>60</v>
      </c>
      <c r="GC2207" t="s">
        <v>353</v>
      </c>
      <c r="GD2207" t="s">
        <v>355</v>
      </c>
      <c r="GE2207" t="s">
        <v>361</v>
      </c>
      <c r="GF2207" t="s">
        <v>354</v>
      </c>
      <c r="GG2207">
        <v>14</v>
      </c>
      <c r="GH2207" t="s">
        <v>451</v>
      </c>
    </row>
    <row r="2208" spans="1:191" x14ac:dyDescent="0.35">
      <c r="A2208" t="s">
        <v>61</v>
      </c>
      <c r="B2208" t="s">
        <v>62</v>
      </c>
      <c r="C2208" t="s">
        <v>5449</v>
      </c>
      <c r="D2208" t="s">
        <v>550</v>
      </c>
      <c r="E2208" t="s">
        <v>5557</v>
      </c>
      <c r="F2208" t="s">
        <v>5558</v>
      </c>
      <c r="G2208" t="s">
        <v>5582</v>
      </c>
      <c r="H2208" t="s">
        <v>5558</v>
      </c>
      <c r="I2208">
        <v>14</v>
      </c>
      <c r="J2208">
        <v>4</v>
      </c>
      <c r="K2208" t="s">
        <v>345</v>
      </c>
      <c r="L2208">
        <v>8.9971714400000007</v>
      </c>
      <c r="M2208">
        <v>29.673067419999999</v>
      </c>
      <c r="N2208" t="s">
        <v>346</v>
      </c>
      <c r="O2208" t="s">
        <v>347</v>
      </c>
      <c r="P2208" s="133">
        <v>200</v>
      </c>
      <c r="Q2208" s="133">
        <v>1200</v>
      </c>
      <c r="R2208" s="133">
        <v>200</v>
      </c>
      <c r="S2208" s="133">
        <v>1200</v>
      </c>
      <c r="T2208" s="133">
        <v>0</v>
      </c>
      <c r="W2208">
        <v>0</v>
      </c>
      <c r="Z2208">
        <v>700</v>
      </c>
      <c r="AA2208" t="s">
        <v>62</v>
      </c>
      <c r="AB2208" t="s">
        <v>550</v>
      </c>
      <c r="AC2208">
        <v>404</v>
      </c>
      <c r="AD2208" t="s">
        <v>62</v>
      </c>
      <c r="AE2208" t="s">
        <v>550</v>
      </c>
      <c r="AF2208">
        <v>96</v>
      </c>
      <c r="AG2208" t="s">
        <v>62</v>
      </c>
      <c r="AH2208" t="s">
        <v>550</v>
      </c>
      <c r="AI2208">
        <v>0</v>
      </c>
      <c r="AL2208" t="s">
        <v>349</v>
      </c>
      <c r="AM2208">
        <v>0</v>
      </c>
      <c r="AN2208">
        <v>0</v>
      </c>
      <c r="AO2208">
        <v>0</v>
      </c>
      <c r="AR2208">
        <v>0</v>
      </c>
      <c r="AU2208">
        <v>0</v>
      </c>
      <c r="AX2208">
        <v>0</v>
      </c>
      <c r="BA2208">
        <v>0</v>
      </c>
      <c r="BD2208">
        <v>0</v>
      </c>
      <c r="BE2208">
        <v>0</v>
      </c>
      <c r="BF2208">
        <v>0</v>
      </c>
      <c r="BG2208">
        <v>0</v>
      </c>
      <c r="BH2208" t="s">
        <v>349</v>
      </c>
      <c r="BI2208">
        <v>0</v>
      </c>
      <c r="BJ2208">
        <v>0</v>
      </c>
      <c r="BK2208">
        <v>0</v>
      </c>
      <c r="BL2208">
        <v>0</v>
      </c>
      <c r="BM2208">
        <v>0</v>
      </c>
      <c r="BN2208" t="s">
        <v>349</v>
      </c>
      <c r="BO2208">
        <v>0</v>
      </c>
      <c r="BP2208">
        <v>0</v>
      </c>
      <c r="BQ2208">
        <v>0</v>
      </c>
      <c r="BR2208">
        <v>700</v>
      </c>
      <c r="BS2208">
        <v>0</v>
      </c>
      <c r="BT2208" t="s">
        <v>349</v>
      </c>
      <c r="BU2208">
        <v>0</v>
      </c>
      <c r="BV2208">
        <v>0</v>
      </c>
      <c r="BW2208">
        <v>0</v>
      </c>
      <c r="BX2208">
        <v>0</v>
      </c>
      <c r="BY2208">
        <v>404</v>
      </c>
      <c r="BZ2208" t="s">
        <v>349</v>
      </c>
      <c r="CA2208">
        <v>0</v>
      </c>
      <c r="CB2208">
        <v>0</v>
      </c>
      <c r="CC2208">
        <v>0</v>
      </c>
      <c r="CD2208">
        <v>0</v>
      </c>
      <c r="CE2208">
        <v>96</v>
      </c>
      <c r="CF2208" t="s">
        <v>349</v>
      </c>
      <c r="CG2208">
        <v>0</v>
      </c>
      <c r="CH2208">
        <v>0</v>
      </c>
      <c r="CI2208">
        <v>0</v>
      </c>
      <c r="CJ2208" t="s">
        <v>347</v>
      </c>
      <c r="CK2208">
        <v>1200</v>
      </c>
      <c r="CL2208" t="s">
        <v>349</v>
      </c>
      <c r="CM2208">
        <v>0</v>
      </c>
      <c r="CN2208" s="133">
        <v>0</v>
      </c>
      <c r="CO2208" s="133" t="s">
        <v>349</v>
      </c>
      <c r="CP2208" s="133">
        <v>0</v>
      </c>
      <c r="CQ2208" s="133">
        <v>0</v>
      </c>
      <c r="CR2208">
        <v>0</v>
      </c>
      <c r="CS2208">
        <v>0</v>
      </c>
      <c r="CT2208">
        <v>0</v>
      </c>
      <c r="CY2208">
        <v>0</v>
      </c>
      <c r="DD2208">
        <v>0</v>
      </c>
      <c r="DI2208">
        <v>0</v>
      </c>
      <c r="DN2208">
        <v>0</v>
      </c>
      <c r="DS2208">
        <v>0</v>
      </c>
      <c r="DV2208" t="s">
        <v>349</v>
      </c>
      <c r="DW2208">
        <v>0</v>
      </c>
      <c r="DX2208">
        <v>0</v>
      </c>
      <c r="DY2208">
        <v>0</v>
      </c>
      <c r="EF2208">
        <v>0</v>
      </c>
      <c r="EM2208">
        <v>0</v>
      </c>
      <c r="ET2208">
        <v>0</v>
      </c>
      <c r="FA2208">
        <v>0</v>
      </c>
      <c r="FH2208">
        <v>0</v>
      </c>
      <c r="FK2208">
        <v>0</v>
      </c>
      <c r="FL2208">
        <v>0</v>
      </c>
      <c r="FM2208">
        <v>0</v>
      </c>
      <c r="FN2208">
        <v>0</v>
      </c>
      <c r="FO2208">
        <v>0</v>
      </c>
      <c r="FP2208">
        <v>0</v>
      </c>
      <c r="FQ2208">
        <v>0</v>
      </c>
      <c r="FR2208">
        <v>0</v>
      </c>
      <c r="FS2208" t="s">
        <v>347</v>
      </c>
      <c r="FT2208">
        <v>100</v>
      </c>
      <c r="FU2208">
        <v>600</v>
      </c>
      <c r="FV2208" t="s">
        <v>62</v>
      </c>
      <c r="FW2208" t="s">
        <v>550</v>
      </c>
      <c r="FX2208" t="s">
        <v>347</v>
      </c>
      <c r="FY2208" t="s">
        <v>121</v>
      </c>
      <c r="FZ2208" t="s">
        <v>347</v>
      </c>
      <c r="GA2208">
        <v>10</v>
      </c>
      <c r="GB2208">
        <v>60</v>
      </c>
      <c r="GC2208" t="s">
        <v>353</v>
      </c>
      <c r="GD2208" t="s">
        <v>355</v>
      </c>
      <c r="GE2208" t="s">
        <v>361</v>
      </c>
      <c r="GF2208" t="s">
        <v>361</v>
      </c>
      <c r="GG2208">
        <v>14</v>
      </c>
      <c r="GH2208" t="s">
        <v>356</v>
      </c>
    </row>
    <row r="2209" spans="1:191" x14ac:dyDescent="0.35">
      <c r="A2209" t="s">
        <v>61</v>
      </c>
      <c r="B2209" t="s">
        <v>62</v>
      </c>
      <c r="C2209" t="s">
        <v>5449</v>
      </c>
      <c r="D2209" t="s">
        <v>550</v>
      </c>
      <c r="E2209" t="s">
        <v>5557</v>
      </c>
      <c r="F2209" t="s">
        <v>5558</v>
      </c>
      <c r="G2209" t="s">
        <v>5583</v>
      </c>
      <c r="H2209" t="s">
        <v>5584</v>
      </c>
      <c r="I2209">
        <v>14</v>
      </c>
      <c r="J2209">
        <v>5</v>
      </c>
      <c r="K2209" t="s">
        <v>345</v>
      </c>
      <c r="L2209">
        <v>8.9977460800000006</v>
      </c>
      <c r="M2209">
        <v>29.673211210000002</v>
      </c>
      <c r="N2209" t="s">
        <v>346</v>
      </c>
      <c r="O2209" t="s">
        <v>349</v>
      </c>
      <c r="P2209" s="133">
        <v>0</v>
      </c>
      <c r="Q2209" s="133">
        <v>0</v>
      </c>
      <c r="R2209" s="133">
        <v>0</v>
      </c>
      <c r="S2209" s="133">
        <v>0</v>
      </c>
      <c r="T2209" s="133">
        <v>0</v>
      </c>
      <c r="W2209">
        <v>0</v>
      </c>
      <c r="Z2209">
        <v>0</v>
      </c>
      <c r="AC2209">
        <v>0</v>
      </c>
      <c r="AF2209">
        <v>0</v>
      </c>
      <c r="AI2209">
        <v>0</v>
      </c>
      <c r="AL2209" t="s">
        <v>349</v>
      </c>
      <c r="AM2209">
        <v>0</v>
      </c>
      <c r="AN2209">
        <v>0</v>
      </c>
      <c r="AO2209">
        <v>0</v>
      </c>
      <c r="AR2209">
        <v>0</v>
      </c>
      <c r="AU2209">
        <v>0</v>
      </c>
      <c r="AX2209">
        <v>0</v>
      </c>
      <c r="BA2209">
        <v>0</v>
      </c>
      <c r="BD2209">
        <v>0</v>
      </c>
      <c r="BE2209">
        <v>0</v>
      </c>
      <c r="BF2209">
        <v>0</v>
      </c>
      <c r="BG2209">
        <v>0</v>
      </c>
      <c r="BH2209" t="s">
        <v>349</v>
      </c>
      <c r="BI2209">
        <v>0</v>
      </c>
      <c r="BJ2209">
        <v>0</v>
      </c>
      <c r="BK2209">
        <v>0</v>
      </c>
      <c r="BL2209">
        <v>0</v>
      </c>
      <c r="BM2209">
        <v>0</v>
      </c>
      <c r="BN2209" t="s">
        <v>349</v>
      </c>
      <c r="BO2209">
        <v>0</v>
      </c>
      <c r="BP2209">
        <v>0</v>
      </c>
      <c r="BQ2209">
        <v>0</v>
      </c>
      <c r="BR2209">
        <v>0</v>
      </c>
      <c r="BS2209">
        <v>0</v>
      </c>
      <c r="BT2209" t="s">
        <v>349</v>
      </c>
      <c r="BU2209">
        <v>0</v>
      </c>
      <c r="BV2209">
        <v>0</v>
      </c>
      <c r="BW2209">
        <v>0</v>
      </c>
      <c r="BX2209">
        <v>0</v>
      </c>
      <c r="BY2209">
        <v>0</v>
      </c>
      <c r="BZ2209" t="s">
        <v>349</v>
      </c>
      <c r="CA2209">
        <v>0</v>
      </c>
      <c r="CB2209">
        <v>0</v>
      </c>
      <c r="CC2209">
        <v>0</v>
      </c>
      <c r="CD2209">
        <v>0</v>
      </c>
      <c r="CE2209">
        <v>0</v>
      </c>
      <c r="CF2209" t="s">
        <v>349</v>
      </c>
      <c r="CG2209">
        <v>0</v>
      </c>
      <c r="CH2209">
        <v>0</v>
      </c>
      <c r="CI2209">
        <v>0</v>
      </c>
      <c r="CJ2209" t="s">
        <v>349</v>
      </c>
      <c r="CK2209">
        <v>0</v>
      </c>
      <c r="CL2209" t="s">
        <v>349</v>
      </c>
      <c r="CM2209">
        <v>0</v>
      </c>
      <c r="CN2209" s="133">
        <v>0</v>
      </c>
      <c r="CO2209" s="133" t="s">
        <v>349</v>
      </c>
      <c r="CP2209" s="133">
        <v>0</v>
      </c>
      <c r="CQ2209" s="133">
        <v>0</v>
      </c>
      <c r="CR2209">
        <v>0</v>
      </c>
      <c r="CS2209">
        <v>0</v>
      </c>
      <c r="CT2209">
        <v>0</v>
      </c>
      <c r="CY2209">
        <v>0</v>
      </c>
      <c r="DD2209">
        <v>0</v>
      </c>
      <c r="DI2209">
        <v>0</v>
      </c>
      <c r="DN2209">
        <v>0</v>
      </c>
      <c r="DS2209">
        <v>0</v>
      </c>
      <c r="DV2209" t="s">
        <v>349</v>
      </c>
      <c r="DW2209">
        <v>0</v>
      </c>
      <c r="DX2209">
        <v>0</v>
      </c>
      <c r="DY2209">
        <v>0</v>
      </c>
      <c r="EF2209">
        <v>0</v>
      </c>
      <c r="EM2209">
        <v>0</v>
      </c>
      <c r="ET2209">
        <v>0</v>
      </c>
      <c r="FA2209">
        <v>0</v>
      </c>
      <c r="FH2209">
        <v>0</v>
      </c>
      <c r="FK2209">
        <v>0</v>
      </c>
      <c r="FL2209">
        <v>0</v>
      </c>
      <c r="FM2209">
        <v>0</v>
      </c>
      <c r="FN2209">
        <v>0</v>
      </c>
      <c r="FO2209">
        <v>0</v>
      </c>
      <c r="FP2209">
        <v>0</v>
      </c>
      <c r="FQ2209">
        <v>0</v>
      </c>
      <c r="FR2209">
        <v>0</v>
      </c>
      <c r="FS2209" t="s">
        <v>349</v>
      </c>
      <c r="FT2209">
        <v>0</v>
      </c>
      <c r="FU2209">
        <v>0</v>
      </c>
      <c r="FX2209" t="s">
        <v>349</v>
      </c>
      <c r="FZ2209" t="s">
        <v>349</v>
      </c>
      <c r="GA2209">
        <v>0</v>
      </c>
      <c r="GB2209">
        <v>0</v>
      </c>
      <c r="GG2209">
        <v>14</v>
      </c>
      <c r="GH2209" t="s">
        <v>356</v>
      </c>
      <c r="GI2209" t="s">
        <v>9245</v>
      </c>
    </row>
    <row r="2210" spans="1:191" x14ac:dyDescent="0.35">
      <c r="A2210" t="s">
        <v>61</v>
      </c>
      <c r="B2210" t="s">
        <v>62</v>
      </c>
      <c r="C2210" t="s">
        <v>5449</v>
      </c>
      <c r="D2210" t="s">
        <v>550</v>
      </c>
      <c r="E2210" t="s">
        <v>5557</v>
      </c>
      <c r="F2210" t="s">
        <v>5558</v>
      </c>
      <c r="G2210" t="s">
        <v>5585</v>
      </c>
      <c r="H2210" t="s">
        <v>5586</v>
      </c>
      <c r="I2210">
        <v>14</v>
      </c>
      <c r="J2210">
        <v>12</v>
      </c>
      <c r="K2210" t="s">
        <v>345</v>
      </c>
      <c r="L2210">
        <v>9.0107099999999996</v>
      </c>
      <c r="M2210">
        <v>29.729679999999998</v>
      </c>
      <c r="N2210" t="s">
        <v>346</v>
      </c>
      <c r="O2210" t="s">
        <v>347</v>
      </c>
      <c r="P2210" s="133">
        <v>52</v>
      </c>
      <c r="Q2210" s="133">
        <v>312</v>
      </c>
      <c r="R2210" s="133">
        <v>52</v>
      </c>
      <c r="S2210" s="133">
        <v>312</v>
      </c>
      <c r="T2210" s="133">
        <v>0</v>
      </c>
      <c r="W2210">
        <v>0</v>
      </c>
      <c r="Z2210">
        <v>0</v>
      </c>
      <c r="AC2210">
        <v>127</v>
      </c>
      <c r="AD2210" t="s">
        <v>62</v>
      </c>
      <c r="AE2210" t="s">
        <v>550</v>
      </c>
      <c r="AF2210">
        <v>185</v>
      </c>
      <c r="AG2210" t="s">
        <v>62</v>
      </c>
      <c r="AH2210" t="s">
        <v>550</v>
      </c>
      <c r="AI2210">
        <v>0</v>
      </c>
      <c r="AL2210" t="s">
        <v>349</v>
      </c>
      <c r="AM2210">
        <v>0</v>
      </c>
      <c r="AN2210">
        <v>0</v>
      </c>
      <c r="AO2210">
        <v>0</v>
      </c>
      <c r="AR2210">
        <v>0</v>
      </c>
      <c r="AU2210">
        <v>0</v>
      </c>
      <c r="AX2210">
        <v>0</v>
      </c>
      <c r="BA2210">
        <v>0</v>
      </c>
      <c r="BD2210">
        <v>0</v>
      </c>
      <c r="BE2210">
        <v>0</v>
      </c>
      <c r="BF2210">
        <v>0</v>
      </c>
      <c r="BG2210">
        <v>0</v>
      </c>
      <c r="BH2210" t="s">
        <v>349</v>
      </c>
      <c r="BI2210">
        <v>0</v>
      </c>
      <c r="BJ2210">
        <v>0</v>
      </c>
      <c r="BK2210">
        <v>0</v>
      </c>
      <c r="BL2210">
        <v>0</v>
      </c>
      <c r="BM2210">
        <v>0</v>
      </c>
      <c r="BN2210" t="s">
        <v>349</v>
      </c>
      <c r="BO2210">
        <v>0</v>
      </c>
      <c r="BP2210">
        <v>0</v>
      </c>
      <c r="BQ2210">
        <v>0</v>
      </c>
      <c r="BR2210">
        <v>0</v>
      </c>
      <c r="BS2210">
        <v>0</v>
      </c>
      <c r="BT2210" t="s">
        <v>349</v>
      </c>
      <c r="BU2210">
        <v>0</v>
      </c>
      <c r="BV2210">
        <v>0</v>
      </c>
      <c r="BW2210">
        <v>0</v>
      </c>
      <c r="BX2210">
        <v>0</v>
      </c>
      <c r="BY2210">
        <v>127</v>
      </c>
      <c r="BZ2210" t="s">
        <v>349</v>
      </c>
      <c r="CA2210">
        <v>0</v>
      </c>
      <c r="CB2210">
        <v>0</v>
      </c>
      <c r="CC2210">
        <v>0</v>
      </c>
      <c r="CD2210">
        <v>0</v>
      </c>
      <c r="CE2210">
        <v>185</v>
      </c>
      <c r="CF2210" t="s">
        <v>349</v>
      </c>
      <c r="CG2210">
        <v>0</v>
      </c>
      <c r="CH2210">
        <v>0</v>
      </c>
      <c r="CI2210">
        <v>0</v>
      </c>
      <c r="CJ2210" t="s">
        <v>347</v>
      </c>
      <c r="CK2210">
        <v>312</v>
      </c>
      <c r="CL2210" t="s">
        <v>349</v>
      </c>
      <c r="CM2210">
        <v>0</v>
      </c>
      <c r="CN2210" s="133">
        <v>0</v>
      </c>
      <c r="CO2210" s="133" t="s">
        <v>347</v>
      </c>
      <c r="CP2210" s="133">
        <v>15</v>
      </c>
      <c r="CQ2210" s="133">
        <v>90</v>
      </c>
      <c r="CR2210">
        <v>10</v>
      </c>
      <c r="CS2210">
        <v>60</v>
      </c>
      <c r="CT2210">
        <v>0</v>
      </c>
      <c r="CY2210">
        <v>0</v>
      </c>
      <c r="DD2210">
        <v>0</v>
      </c>
      <c r="DI2210">
        <v>0</v>
      </c>
      <c r="DN2210">
        <v>60</v>
      </c>
      <c r="DO2210" t="s">
        <v>62</v>
      </c>
      <c r="DP2210" t="s">
        <v>550</v>
      </c>
      <c r="DQ2210" t="s">
        <v>405</v>
      </c>
      <c r="DS2210">
        <v>0</v>
      </c>
      <c r="DV2210" t="s">
        <v>347</v>
      </c>
      <c r="DW2210">
        <v>5</v>
      </c>
      <c r="DX2210">
        <v>30</v>
      </c>
      <c r="DY2210">
        <v>0</v>
      </c>
      <c r="EF2210">
        <v>0</v>
      </c>
      <c r="EM2210">
        <v>0</v>
      </c>
      <c r="ET2210">
        <v>21</v>
      </c>
      <c r="EU2210" t="s">
        <v>121</v>
      </c>
      <c r="EW2210" t="s">
        <v>359</v>
      </c>
      <c r="EY2210" t="s">
        <v>444</v>
      </c>
      <c r="FA2210">
        <v>9</v>
      </c>
      <c r="FB2210" t="s">
        <v>121</v>
      </c>
      <c r="FD2210" t="s">
        <v>359</v>
      </c>
      <c r="FF2210" t="s">
        <v>444</v>
      </c>
      <c r="FH2210">
        <v>0</v>
      </c>
      <c r="FK2210">
        <v>12</v>
      </c>
      <c r="FL2210">
        <v>72</v>
      </c>
      <c r="FM2210">
        <v>3</v>
      </c>
      <c r="FN2210">
        <v>18</v>
      </c>
      <c r="FO2210">
        <v>0</v>
      </c>
      <c r="FP2210">
        <v>0</v>
      </c>
      <c r="FQ2210">
        <v>0</v>
      </c>
      <c r="FR2210">
        <v>0</v>
      </c>
      <c r="FS2210" t="s">
        <v>347</v>
      </c>
      <c r="FT2210">
        <v>212</v>
      </c>
      <c r="FU2210">
        <v>1272</v>
      </c>
      <c r="FV2210" t="s">
        <v>62</v>
      </c>
      <c r="FW2210" t="s">
        <v>550</v>
      </c>
      <c r="FX2210" t="s">
        <v>347</v>
      </c>
      <c r="FY2210" t="s">
        <v>121</v>
      </c>
      <c r="FZ2210" t="s">
        <v>347</v>
      </c>
      <c r="GA2210">
        <v>10</v>
      </c>
      <c r="GB2210">
        <v>60</v>
      </c>
      <c r="GC2210" t="s">
        <v>349</v>
      </c>
      <c r="GD2210" t="s">
        <v>354</v>
      </c>
      <c r="GE2210" t="s">
        <v>355</v>
      </c>
      <c r="GF2210" t="s">
        <v>354</v>
      </c>
      <c r="GG2210">
        <v>14</v>
      </c>
      <c r="GH2210" t="s">
        <v>451</v>
      </c>
    </row>
    <row r="2211" spans="1:191" x14ac:dyDescent="0.35">
      <c r="A2211" t="s">
        <v>61</v>
      </c>
      <c r="B2211" t="s">
        <v>62</v>
      </c>
      <c r="C2211" t="s">
        <v>5449</v>
      </c>
      <c r="D2211" t="s">
        <v>550</v>
      </c>
      <c r="E2211" t="s">
        <v>5557</v>
      </c>
      <c r="F2211" t="s">
        <v>5558</v>
      </c>
      <c r="G2211" t="s">
        <v>5587</v>
      </c>
      <c r="H2211" t="s">
        <v>5588</v>
      </c>
      <c r="I2211">
        <v>14</v>
      </c>
      <c r="J2211">
        <v>5</v>
      </c>
      <c r="K2211" t="s">
        <v>345</v>
      </c>
      <c r="L2211">
        <v>9.0014000000000003</v>
      </c>
      <c r="M2211">
        <v>29.68854</v>
      </c>
      <c r="N2211" t="s">
        <v>346</v>
      </c>
      <c r="O2211" t="s">
        <v>349</v>
      </c>
      <c r="P2211" s="133">
        <v>0</v>
      </c>
      <c r="Q2211" s="133">
        <v>0</v>
      </c>
      <c r="R2211" s="133">
        <v>0</v>
      </c>
      <c r="S2211" s="133">
        <v>0</v>
      </c>
      <c r="T2211" s="133">
        <v>0</v>
      </c>
      <c r="W2211">
        <v>0</v>
      </c>
      <c r="Z2211">
        <v>0</v>
      </c>
      <c r="AC2211">
        <v>0</v>
      </c>
      <c r="AF2211">
        <v>0</v>
      </c>
      <c r="AI2211">
        <v>0</v>
      </c>
      <c r="AL2211" t="s">
        <v>349</v>
      </c>
      <c r="AM2211">
        <v>0</v>
      </c>
      <c r="AN2211">
        <v>0</v>
      </c>
      <c r="AO2211">
        <v>0</v>
      </c>
      <c r="AR2211">
        <v>0</v>
      </c>
      <c r="AU2211">
        <v>0</v>
      </c>
      <c r="AX2211">
        <v>0</v>
      </c>
      <c r="BA2211">
        <v>0</v>
      </c>
      <c r="BD2211">
        <v>0</v>
      </c>
      <c r="BE2211">
        <v>0</v>
      </c>
      <c r="BF2211">
        <v>0</v>
      </c>
      <c r="BG2211">
        <v>0</v>
      </c>
      <c r="BH2211" t="s">
        <v>349</v>
      </c>
      <c r="BI2211">
        <v>0</v>
      </c>
      <c r="BJ2211">
        <v>0</v>
      </c>
      <c r="BK2211">
        <v>0</v>
      </c>
      <c r="BL2211">
        <v>0</v>
      </c>
      <c r="BM2211">
        <v>0</v>
      </c>
      <c r="BN2211" t="s">
        <v>349</v>
      </c>
      <c r="BO2211">
        <v>0</v>
      </c>
      <c r="BP2211">
        <v>0</v>
      </c>
      <c r="BQ2211">
        <v>0</v>
      </c>
      <c r="BR2211">
        <v>0</v>
      </c>
      <c r="BS2211">
        <v>0</v>
      </c>
      <c r="BT2211" t="s">
        <v>349</v>
      </c>
      <c r="BU2211">
        <v>0</v>
      </c>
      <c r="BV2211">
        <v>0</v>
      </c>
      <c r="BW2211">
        <v>0</v>
      </c>
      <c r="BX2211">
        <v>0</v>
      </c>
      <c r="BY2211">
        <v>0</v>
      </c>
      <c r="BZ2211" t="s">
        <v>349</v>
      </c>
      <c r="CA2211">
        <v>0</v>
      </c>
      <c r="CB2211">
        <v>0</v>
      </c>
      <c r="CC2211">
        <v>0</v>
      </c>
      <c r="CD2211">
        <v>0</v>
      </c>
      <c r="CE2211">
        <v>0</v>
      </c>
      <c r="CF2211" t="s">
        <v>349</v>
      </c>
      <c r="CG2211">
        <v>0</v>
      </c>
      <c r="CH2211">
        <v>0</v>
      </c>
      <c r="CI2211">
        <v>0</v>
      </c>
      <c r="CJ2211" t="s">
        <v>349</v>
      </c>
      <c r="CK2211">
        <v>0</v>
      </c>
      <c r="CL2211" t="s">
        <v>349</v>
      </c>
      <c r="CM2211">
        <v>0</v>
      </c>
      <c r="CN2211" s="133">
        <v>0</v>
      </c>
      <c r="CO2211" s="133" t="s">
        <v>349</v>
      </c>
      <c r="CP2211" s="133">
        <v>0</v>
      </c>
      <c r="CQ2211" s="133">
        <v>0</v>
      </c>
      <c r="CR2211">
        <v>0</v>
      </c>
      <c r="CS2211">
        <v>0</v>
      </c>
      <c r="CT2211">
        <v>0</v>
      </c>
      <c r="CY2211">
        <v>0</v>
      </c>
      <c r="DD2211">
        <v>0</v>
      </c>
      <c r="DI2211">
        <v>0</v>
      </c>
      <c r="DN2211">
        <v>0</v>
      </c>
      <c r="DS2211">
        <v>0</v>
      </c>
      <c r="DV2211" t="s">
        <v>349</v>
      </c>
      <c r="DW2211">
        <v>0</v>
      </c>
      <c r="DX2211">
        <v>0</v>
      </c>
      <c r="DY2211">
        <v>0</v>
      </c>
      <c r="EF2211">
        <v>0</v>
      </c>
      <c r="EM2211">
        <v>0</v>
      </c>
      <c r="ET2211">
        <v>0</v>
      </c>
      <c r="FA2211">
        <v>0</v>
      </c>
      <c r="FH2211">
        <v>0</v>
      </c>
      <c r="FK2211">
        <v>0</v>
      </c>
      <c r="FL2211">
        <v>0</v>
      </c>
      <c r="FM2211">
        <v>0</v>
      </c>
      <c r="FN2211">
        <v>0</v>
      </c>
      <c r="FO2211">
        <v>0</v>
      </c>
      <c r="FP2211">
        <v>0</v>
      </c>
      <c r="FQ2211">
        <v>0</v>
      </c>
      <c r="FR2211">
        <v>0</v>
      </c>
      <c r="FS2211" t="s">
        <v>349</v>
      </c>
      <c r="FT2211">
        <v>0</v>
      </c>
      <c r="FU2211">
        <v>0</v>
      </c>
      <c r="FX2211" t="s">
        <v>349</v>
      </c>
      <c r="FZ2211" t="s">
        <v>349</v>
      </c>
      <c r="GA2211">
        <v>0</v>
      </c>
      <c r="GB2211">
        <v>0</v>
      </c>
      <c r="GG2211">
        <v>14</v>
      </c>
      <c r="GH2211" t="s">
        <v>356</v>
      </c>
      <c r="GI2211" t="s">
        <v>9245</v>
      </c>
    </row>
    <row r="2212" spans="1:191" x14ac:dyDescent="0.35">
      <c r="A2212" t="s">
        <v>61</v>
      </c>
      <c r="B2212" t="s">
        <v>62</v>
      </c>
      <c r="C2212" t="s">
        <v>5449</v>
      </c>
      <c r="D2212" t="s">
        <v>550</v>
      </c>
      <c r="E2212" t="s">
        <v>5557</v>
      </c>
      <c r="F2212" t="s">
        <v>5558</v>
      </c>
      <c r="G2212" t="s">
        <v>5589</v>
      </c>
      <c r="H2212" t="s">
        <v>5590</v>
      </c>
      <c r="I2212">
        <v>14</v>
      </c>
      <c r="J2212">
        <v>4</v>
      </c>
      <c r="K2212" t="s">
        <v>345</v>
      </c>
      <c r="L2212">
        <v>8.9845272999999999</v>
      </c>
      <c r="M2212">
        <v>29.640824179999999</v>
      </c>
      <c r="N2212" t="s">
        <v>346</v>
      </c>
      <c r="O2212" t="s">
        <v>349</v>
      </c>
      <c r="P2212" s="133">
        <v>0</v>
      </c>
      <c r="Q2212" s="133">
        <v>0</v>
      </c>
      <c r="R2212" s="133">
        <v>0</v>
      </c>
      <c r="S2212" s="133">
        <v>0</v>
      </c>
      <c r="T2212" s="133">
        <v>0</v>
      </c>
      <c r="W2212">
        <v>0</v>
      </c>
      <c r="Z2212">
        <v>0</v>
      </c>
      <c r="AC2212">
        <v>0</v>
      </c>
      <c r="AF2212">
        <v>0</v>
      </c>
      <c r="AI2212">
        <v>0</v>
      </c>
      <c r="AL2212" t="s">
        <v>349</v>
      </c>
      <c r="AM2212">
        <v>0</v>
      </c>
      <c r="AN2212">
        <v>0</v>
      </c>
      <c r="AO2212">
        <v>0</v>
      </c>
      <c r="AR2212">
        <v>0</v>
      </c>
      <c r="AU2212">
        <v>0</v>
      </c>
      <c r="AX2212">
        <v>0</v>
      </c>
      <c r="BA2212">
        <v>0</v>
      </c>
      <c r="BD2212">
        <v>0</v>
      </c>
      <c r="BE2212">
        <v>0</v>
      </c>
      <c r="BF2212">
        <v>0</v>
      </c>
      <c r="BG2212">
        <v>0</v>
      </c>
      <c r="BH2212" t="s">
        <v>349</v>
      </c>
      <c r="BI2212">
        <v>0</v>
      </c>
      <c r="BJ2212">
        <v>0</v>
      </c>
      <c r="BK2212">
        <v>0</v>
      </c>
      <c r="BL2212">
        <v>0</v>
      </c>
      <c r="BM2212">
        <v>0</v>
      </c>
      <c r="BN2212" t="s">
        <v>349</v>
      </c>
      <c r="BO2212">
        <v>0</v>
      </c>
      <c r="BP2212">
        <v>0</v>
      </c>
      <c r="BQ2212">
        <v>0</v>
      </c>
      <c r="BR2212">
        <v>0</v>
      </c>
      <c r="BS2212">
        <v>0</v>
      </c>
      <c r="BT2212" t="s">
        <v>349</v>
      </c>
      <c r="BU2212">
        <v>0</v>
      </c>
      <c r="BV2212">
        <v>0</v>
      </c>
      <c r="BW2212">
        <v>0</v>
      </c>
      <c r="BX2212">
        <v>0</v>
      </c>
      <c r="BY2212">
        <v>0</v>
      </c>
      <c r="BZ2212" t="s">
        <v>349</v>
      </c>
      <c r="CA2212">
        <v>0</v>
      </c>
      <c r="CB2212">
        <v>0</v>
      </c>
      <c r="CC2212">
        <v>0</v>
      </c>
      <c r="CD2212">
        <v>0</v>
      </c>
      <c r="CE2212">
        <v>0</v>
      </c>
      <c r="CF2212" t="s">
        <v>349</v>
      </c>
      <c r="CG2212">
        <v>0</v>
      </c>
      <c r="CH2212">
        <v>0</v>
      </c>
      <c r="CI2212">
        <v>0</v>
      </c>
      <c r="CJ2212" t="s">
        <v>349</v>
      </c>
      <c r="CK2212">
        <v>0</v>
      </c>
      <c r="CL2212" t="s">
        <v>349</v>
      </c>
      <c r="CM2212">
        <v>0</v>
      </c>
      <c r="CN2212" s="133">
        <v>0</v>
      </c>
      <c r="CO2212" s="133" t="s">
        <v>349</v>
      </c>
      <c r="CP2212" s="133">
        <v>0</v>
      </c>
      <c r="CQ2212" s="133">
        <v>0</v>
      </c>
      <c r="CR2212">
        <v>0</v>
      </c>
      <c r="CS2212">
        <v>0</v>
      </c>
      <c r="CT2212">
        <v>0</v>
      </c>
      <c r="CY2212">
        <v>0</v>
      </c>
      <c r="DD2212">
        <v>0</v>
      </c>
      <c r="DI2212">
        <v>0</v>
      </c>
      <c r="DN2212">
        <v>0</v>
      </c>
      <c r="DS2212">
        <v>0</v>
      </c>
      <c r="DV2212" t="s">
        <v>349</v>
      </c>
      <c r="DW2212">
        <v>0</v>
      </c>
      <c r="DX2212">
        <v>0</v>
      </c>
      <c r="DY2212">
        <v>0</v>
      </c>
      <c r="EF2212">
        <v>0</v>
      </c>
      <c r="EM2212">
        <v>0</v>
      </c>
      <c r="ET2212">
        <v>0</v>
      </c>
      <c r="FA2212">
        <v>0</v>
      </c>
      <c r="FH2212">
        <v>0</v>
      </c>
      <c r="FK2212">
        <v>0</v>
      </c>
      <c r="FL2212">
        <v>0</v>
      </c>
      <c r="FM2212">
        <v>0</v>
      </c>
      <c r="FN2212">
        <v>0</v>
      </c>
      <c r="FO2212">
        <v>0</v>
      </c>
      <c r="FP2212">
        <v>0</v>
      </c>
      <c r="FQ2212">
        <v>0</v>
      </c>
      <c r="FR2212">
        <v>0</v>
      </c>
      <c r="FS2212" t="s">
        <v>349</v>
      </c>
      <c r="FT2212">
        <v>0</v>
      </c>
      <c r="FU2212">
        <v>0</v>
      </c>
      <c r="FX2212" t="s">
        <v>349</v>
      </c>
      <c r="FZ2212" t="s">
        <v>349</v>
      </c>
      <c r="GA2212">
        <v>0</v>
      </c>
      <c r="GB2212">
        <v>0</v>
      </c>
      <c r="GG2212">
        <v>14</v>
      </c>
      <c r="GH2212" t="s">
        <v>356</v>
      </c>
      <c r="GI2212" t="s">
        <v>9245</v>
      </c>
    </row>
    <row r="2213" spans="1:191" x14ac:dyDescent="0.35">
      <c r="A2213" t="s">
        <v>61</v>
      </c>
      <c r="B2213" t="s">
        <v>62</v>
      </c>
      <c r="C2213" t="s">
        <v>5449</v>
      </c>
      <c r="D2213" t="s">
        <v>550</v>
      </c>
      <c r="E2213" t="s">
        <v>5557</v>
      </c>
      <c r="F2213" t="s">
        <v>5558</v>
      </c>
      <c r="G2213" t="s">
        <v>5591</v>
      </c>
      <c r="H2213" t="s">
        <v>5592</v>
      </c>
      <c r="I2213">
        <v>14</v>
      </c>
      <c r="J2213">
        <v>5</v>
      </c>
      <c r="K2213" t="s">
        <v>345</v>
      </c>
      <c r="L2213">
        <v>9.0323014070000003</v>
      </c>
      <c r="M2213">
        <v>29.690480319999999</v>
      </c>
      <c r="N2213" t="s">
        <v>346</v>
      </c>
      <c r="O2213" t="s">
        <v>349</v>
      </c>
      <c r="P2213" s="133">
        <v>0</v>
      </c>
      <c r="Q2213" s="133">
        <v>0</v>
      </c>
      <c r="R2213" s="133">
        <v>0</v>
      </c>
      <c r="S2213" s="133">
        <v>0</v>
      </c>
      <c r="T2213" s="133">
        <v>0</v>
      </c>
      <c r="W2213">
        <v>0</v>
      </c>
      <c r="Z2213">
        <v>0</v>
      </c>
      <c r="AC2213">
        <v>0</v>
      </c>
      <c r="AF2213">
        <v>0</v>
      </c>
      <c r="AI2213">
        <v>0</v>
      </c>
      <c r="AL2213" t="s">
        <v>349</v>
      </c>
      <c r="AM2213">
        <v>0</v>
      </c>
      <c r="AN2213">
        <v>0</v>
      </c>
      <c r="AO2213">
        <v>0</v>
      </c>
      <c r="AR2213">
        <v>0</v>
      </c>
      <c r="AU2213">
        <v>0</v>
      </c>
      <c r="AX2213">
        <v>0</v>
      </c>
      <c r="BA2213">
        <v>0</v>
      </c>
      <c r="BD2213">
        <v>0</v>
      </c>
      <c r="BE2213">
        <v>0</v>
      </c>
      <c r="BF2213">
        <v>0</v>
      </c>
      <c r="BG2213">
        <v>0</v>
      </c>
      <c r="BH2213" t="s">
        <v>349</v>
      </c>
      <c r="BI2213">
        <v>0</v>
      </c>
      <c r="BJ2213">
        <v>0</v>
      </c>
      <c r="BK2213">
        <v>0</v>
      </c>
      <c r="BL2213">
        <v>0</v>
      </c>
      <c r="BM2213">
        <v>0</v>
      </c>
      <c r="BN2213" t="s">
        <v>349</v>
      </c>
      <c r="BO2213">
        <v>0</v>
      </c>
      <c r="BP2213">
        <v>0</v>
      </c>
      <c r="BQ2213">
        <v>0</v>
      </c>
      <c r="BR2213">
        <v>0</v>
      </c>
      <c r="BS2213">
        <v>0</v>
      </c>
      <c r="BT2213" t="s">
        <v>349</v>
      </c>
      <c r="BU2213">
        <v>0</v>
      </c>
      <c r="BV2213">
        <v>0</v>
      </c>
      <c r="BW2213">
        <v>0</v>
      </c>
      <c r="BX2213">
        <v>0</v>
      </c>
      <c r="BY2213">
        <v>0</v>
      </c>
      <c r="BZ2213" t="s">
        <v>349</v>
      </c>
      <c r="CA2213">
        <v>0</v>
      </c>
      <c r="CB2213">
        <v>0</v>
      </c>
      <c r="CC2213">
        <v>0</v>
      </c>
      <c r="CD2213">
        <v>0</v>
      </c>
      <c r="CE2213">
        <v>0</v>
      </c>
      <c r="CF2213" t="s">
        <v>349</v>
      </c>
      <c r="CG2213">
        <v>0</v>
      </c>
      <c r="CH2213">
        <v>0</v>
      </c>
      <c r="CI2213">
        <v>0</v>
      </c>
      <c r="CJ2213" t="s">
        <v>349</v>
      </c>
      <c r="CK2213">
        <v>0</v>
      </c>
      <c r="CL2213" t="s">
        <v>349</v>
      </c>
      <c r="CM2213">
        <v>0</v>
      </c>
      <c r="CN2213" s="133">
        <v>0</v>
      </c>
      <c r="CO2213" s="133" t="s">
        <v>349</v>
      </c>
      <c r="CP2213" s="133">
        <v>0</v>
      </c>
      <c r="CQ2213" s="133">
        <v>0</v>
      </c>
      <c r="CR2213">
        <v>0</v>
      </c>
      <c r="CS2213">
        <v>0</v>
      </c>
      <c r="CT2213">
        <v>0</v>
      </c>
      <c r="CY2213">
        <v>0</v>
      </c>
      <c r="DD2213">
        <v>0</v>
      </c>
      <c r="DI2213">
        <v>0</v>
      </c>
      <c r="DN2213">
        <v>0</v>
      </c>
      <c r="DS2213">
        <v>0</v>
      </c>
      <c r="DV2213" t="s">
        <v>349</v>
      </c>
      <c r="DW2213">
        <v>0</v>
      </c>
      <c r="DX2213">
        <v>0</v>
      </c>
      <c r="DY2213">
        <v>0</v>
      </c>
      <c r="EF2213">
        <v>0</v>
      </c>
      <c r="EM2213">
        <v>0</v>
      </c>
      <c r="ET2213">
        <v>0</v>
      </c>
      <c r="FA2213">
        <v>0</v>
      </c>
      <c r="FH2213">
        <v>0</v>
      </c>
      <c r="FK2213">
        <v>0</v>
      </c>
      <c r="FL2213">
        <v>0</v>
      </c>
      <c r="FM2213">
        <v>0</v>
      </c>
      <c r="FN2213">
        <v>0</v>
      </c>
      <c r="FO2213">
        <v>0</v>
      </c>
      <c r="FP2213">
        <v>0</v>
      </c>
      <c r="FQ2213">
        <v>0</v>
      </c>
      <c r="FR2213">
        <v>0</v>
      </c>
      <c r="FS2213" t="s">
        <v>349</v>
      </c>
      <c r="FT2213">
        <v>0</v>
      </c>
      <c r="FU2213">
        <v>0</v>
      </c>
      <c r="FX2213" t="s">
        <v>349</v>
      </c>
      <c r="FZ2213" t="s">
        <v>349</v>
      </c>
      <c r="GA2213">
        <v>0</v>
      </c>
      <c r="GB2213">
        <v>0</v>
      </c>
      <c r="GG2213">
        <v>14</v>
      </c>
      <c r="GH2213" t="s">
        <v>356</v>
      </c>
      <c r="GI2213" t="s">
        <v>9245</v>
      </c>
    </row>
    <row r="2214" spans="1:191" x14ac:dyDescent="0.35">
      <c r="A2214" t="s">
        <v>61</v>
      </c>
      <c r="B2214" t="s">
        <v>62</v>
      </c>
      <c r="C2214" t="s">
        <v>5449</v>
      </c>
      <c r="D2214" t="s">
        <v>550</v>
      </c>
      <c r="E2214" t="s">
        <v>5557</v>
      </c>
      <c r="F2214" t="s">
        <v>5558</v>
      </c>
      <c r="G2214" t="s">
        <v>5593</v>
      </c>
      <c r="H2214" t="s">
        <v>5594</v>
      </c>
      <c r="I2214">
        <v>14</v>
      </c>
      <c r="J2214">
        <v>4</v>
      </c>
      <c r="K2214" t="s">
        <v>345</v>
      </c>
      <c r="L2214">
        <v>8.9149100000000008</v>
      </c>
      <c r="M2214">
        <v>29.699137</v>
      </c>
      <c r="N2214" t="s">
        <v>346</v>
      </c>
      <c r="O2214" t="s">
        <v>349</v>
      </c>
      <c r="P2214" s="133">
        <v>0</v>
      </c>
      <c r="Q2214" s="133">
        <v>0</v>
      </c>
      <c r="R2214" s="133">
        <v>0</v>
      </c>
      <c r="S2214" s="133">
        <v>0</v>
      </c>
      <c r="T2214" s="133">
        <v>0</v>
      </c>
      <c r="W2214">
        <v>0</v>
      </c>
      <c r="Z2214">
        <v>0</v>
      </c>
      <c r="AC2214">
        <v>0</v>
      </c>
      <c r="AF2214">
        <v>0</v>
      </c>
      <c r="AI2214">
        <v>0</v>
      </c>
      <c r="AL2214" t="s">
        <v>349</v>
      </c>
      <c r="AM2214">
        <v>0</v>
      </c>
      <c r="AN2214">
        <v>0</v>
      </c>
      <c r="AO2214">
        <v>0</v>
      </c>
      <c r="AR2214">
        <v>0</v>
      </c>
      <c r="AU2214">
        <v>0</v>
      </c>
      <c r="AX2214">
        <v>0</v>
      </c>
      <c r="BA2214">
        <v>0</v>
      </c>
      <c r="BD2214">
        <v>0</v>
      </c>
      <c r="BE2214">
        <v>0</v>
      </c>
      <c r="BF2214">
        <v>0</v>
      </c>
      <c r="BG2214">
        <v>0</v>
      </c>
      <c r="BH2214" t="s">
        <v>349</v>
      </c>
      <c r="BI2214">
        <v>0</v>
      </c>
      <c r="BJ2214">
        <v>0</v>
      </c>
      <c r="BK2214">
        <v>0</v>
      </c>
      <c r="BL2214">
        <v>0</v>
      </c>
      <c r="BM2214">
        <v>0</v>
      </c>
      <c r="BN2214" t="s">
        <v>349</v>
      </c>
      <c r="BO2214">
        <v>0</v>
      </c>
      <c r="BP2214">
        <v>0</v>
      </c>
      <c r="BQ2214">
        <v>0</v>
      </c>
      <c r="BR2214">
        <v>0</v>
      </c>
      <c r="BS2214">
        <v>0</v>
      </c>
      <c r="BT2214" t="s">
        <v>349</v>
      </c>
      <c r="BU2214">
        <v>0</v>
      </c>
      <c r="BV2214">
        <v>0</v>
      </c>
      <c r="BW2214">
        <v>0</v>
      </c>
      <c r="BX2214">
        <v>0</v>
      </c>
      <c r="BY2214">
        <v>0</v>
      </c>
      <c r="BZ2214" t="s">
        <v>349</v>
      </c>
      <c r="CA2214">
        <v>0</v>
      </c>
      <c r="CB2214">
        <v>0</v>
      </c>
      <c r="CC2214">
        <v>0</v>
      </c>
      <c r="CD2214">
        <v>0</v>
      </c>
      <c r="CE2214">
        <v>0</v>
      </c>
      <c r="CF2214" t="s">
        <v>349</v>
      </c>
      <c r="CG2214">
        <v>0</v>
      </c>
      <c r="CH2214">
        <v>0</v>
      </c>
      <c r="CI2214">
        <v>0</v>
      </c>
      <c r="CJ2214" t="s">
        <v>349</v>
      </c>
      <c r="CK2214">
        <v>0</v>
      </c>
      <c r="CL2214" t="s">
        <v>349</v>
      </c>
      <c r="CM2214">
        <v>0</v>
      </c>
      <c r="CN2214" s="133">
        <v>0</v>
      </c>
      <c r="CO2214" s="133" t="s">
        <v>349</v>
      </c>
      <c r="CP2214" s="133">
        <v>0</v>
      </c>
      <c r="CQ2214" s="133">
        <v>0</v>
      </c>
      <c r="CR2214">
        <v>0</v>
      </c>
      <c r="CS2214">
        <v>0</v>
      </c>
      <c r="CT2214">
        <v>0</v>
      </c>
      <c r="CY2214">
        <v>0</v>
      </c>
      <c r="DD2214">
        <v>0</v>
      </c>
      <c r="DI2214">
        <v>0</v>
      </c>
      <c r="DN2214">
        <v>0</v>
      </c>
      <c r="DS2214">
        <v>0</v>
      </c>
      <c r="DV2214" t="s">
        <v>349</v>
      </c>
      <c r="DW2214">
        <v>0</v>
      </c>
      <c r="DX2214">
        <v>0</v>
      </c>
      <c r="DY2214">
        <v>0</v>
      </c>
      <c r="EF2214">
        <v>0</v>
      </c>
      <c r="EM2214">
        <v>0</v>
      </c>
      <c r="ET2214">
        <v>0</v>
      </c>
      <c r="FA2214">
        <v>0</v>
      </c>
      <c r="FH2214">
        <v>0</v>
      </c>
      <c r="FK2214">
        <v>0</v>
      </c>
      <c r="FL2214">
        <v>0</v>
      </c>
      <c r="FM2214">
        <v>0</v>
      </c>
      <c r="FN2214">
        <v>0</v>
      </c>
      <c r="FO2214">
        <v>0</v>
      </c>
      <c r="FP2214">
        <v>0</v>
      </c>
      <c r="FQ2214">
        <v>0</v>
      </c>
      <c r="FR2214">
        <v>0</v>
      </c>
      <c r="FS2214" t="s">
        <v>349</v>
      </c>
      <c r="FT2214">
        <v>0</v>
      </c>
      <c r="FU2214">
        <v>0</v>
      </c>
      <c r="FX2214" t="s">
        <v>349</v>
      </c>
      <c r="FZ2214" t="s">
        <v>349</v>
      </c>
      <c r="GA2214">
        <v>0</v>
      </c>
      <c r="GB2214">
        <v>0</v>
      </c>
      <c r="GG2214">
        <v>14</v>
      </c>
      <c r="GH2214" t="s">
        <v>356</v>
      </c>
      <c r="GI2214" t="s">
        <v>9245</v>
      </c>
    </row>
    <row r="2215" spans="1:191" x14ac:dyDescent="0.35">
      <c r="A2215" t="s">
        <v>61</v>
      </c>
      <c r="B2215" t="s">
        <v>62</v>
      </c>
      <c r="C2215" t="s">
        <v>5449</v>
      </c>
      <c r="D2215" t="s">
        <v>550</v>
      </c>
      <c r="E2215" t="s">
        <v>5557</v>
      </c>
      <c r="F2215" t="s">
        <v>5558</v>
      </c>
      <c r="G2215" t="s">
        <v>5595</v>
      </c>
      <c r="H2215" t="s">
        <v>5596</v>
      </c>
      <c r="I2215">
        <v>14</v>
      </c>
      <c r="J2215">
        <v>4</v>
      </c>
      <c r="K2215" t="s">
        <v>345</v>
      </c>
      <c r="L2215">
        <v>8.9101049999999997</v>
      </c>
      <c r="M2215">
        <v>29.651648999999999</v>
      </c>
      <c r="N2215" t="s">
        <v>346</v>
      </c>
      <c r="O2215" t="s">
        <v>349</v>
      </c>
      <c r="P2215" s="133">
        <v>0</v>
      </c>
      <c r="Q2215" s="133">
        <v>0</v>
      </c>
      <c r="R2215" s="133">
        <v>0</v>
      </c>
      <c r="S2215" s="133">
        <v>0</v>
      </c>
      <c r="T2215" s="133">
        <v>0</v>
      </c>
      <c r="W2215">
        <v>0</v>
      </c>
      <c r="Z2215">
        <v>0</v>
      </c>
      <c r="AC2215">
        <v>0</v>
      </c>
      <c r="AF2215">
        <v>0</v>
      </c>
      <c r="AI2215">
        <v>0</v>
      </c>
      <c r="AL2215" t="s">
        <v>349</v>
      </c>
      <c r="AM2215">
        <v>0</v>
      </c>
      <c r="AN2215">
        <v>0</v>
      </c>
      <c r="AO2215">
        <v>0</v>
      </c>
      <c r="AR2215">
        <v>0</v>
      </c>
      <c r="AU2215">
        <v>0</v>
      </c>
      <c r="AX2215">
        <v>0</v>
      </c>
      <c r="BA2215">
        <v>0</v>
      </c>
      <c r="BD2215">
        <v>0</v>
      </c>
      <c r="BE2215">
        <v>0</v>
      </c>
      <c r="BF2215">
        <v>0</v>
      </c>
      <c r="BG2215">
        <v>0</v>
      </c>
      <c r="BH2215" t="s">
        <v>349</v>
      </c>
      <c r="BI2215">
        <v>0</v>
      </c>
      <c r="BJ2215">
        <v>0</v>
      </c>
      <c r="BK2215">
        <v>0</v>
      </c>
      <c r="BL2215">
        <v>0</v>
      </c>
      <c r="BM2215">
        <v>0</v>
      </c>
      <c r="BN2215" t="s">
        <v>349</v>
      </c>
      <c r="BO2215">
        <v>0</v>
      </c>
      <c r="BP2215">
        <v>0</v>
      </c>
      <c r="BQ2215">
        <v>0</v>
      </c>
      <c r="BR2215">
        <v>0</v>
      </c>
      <c r="BS2215">
        <v>0</v>
      </c>
      <c r="BT2215" t="s">
        <v>349</v>
      </c>
      <c r="BU2215">
        <v>0</v>
      </c>
      <c r="BV2215">
        <v>0</v>
      </c>
      <c r="BW2215">
        <v>0</v>
      </c>
      <c r="BX2215">
        <v>0</v>
      </c>
      <c r="BY2215">
        <v>0</v>
      </c>
      <c r="BZ2215" t="s">
        <v>349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 t="s">
        <v>349</v>
      </c>
      <c r="CG2215">
        <v>0</v>
      </c>
      <c r="CH2215">
        <v>0</v>
      </c>
      <c r="CI2215">
        <v>0</v>
      </c>
      <c r="CJ2215" t="s">
        <v>349</v>
      </c>
      <c r="CK2215">
        <v>0</v>
      </c>
      <c r="CL2215" t="s">
        <v>349</v>
      </c>
      <c r="CM2215">
        <v>0</v>
      </c>
      <c r="CN2215" s="133">
        <v>0</v>
      </c>
      <c r="CO2215" s="133" t="s">
        <v>349</v>
      </c>
      <c r="CP2215" s="133">
        <v>0</v>
      </c>
      <c r="CQ2215" s="133">
        <v>0</v>
      </c>
      <c r="CR2215">
        <v>0</v>
      </c>
      <c r="CS2215">
        <v>0</v>
      </c>
      <c r="CT2215">
        <v>0</v>
      </c>
      <c r="CY2215">
        <v>0</v>
      </c>
      <c r="DD2215">
        <v>0</v>
      </c>
      <c r="DI2215">
        <v>0</v>
      </c>
      <c r="DN2215">
        <v>0</v>
      </c>
      <c r="DS2215">
        <v>0</v>
      </c>
      <c r="DV2215" t="s">
        <v>349</v>
      </c>
      <c r="DW2215">
        <v>0</v>
      </c>
      <c r="DX2215">
        <v>0</v>
      </c>
      <c r="DY2215">
        <v>0</v>
      </c>
      <c r="EF2215">
        <v>0</v>
      </c>
      <c r="EM2215">
        <v>0</v>
      </c>
      <c r="ET2215">
        <v>0</v>
      </c>
      <c r="FA2215">
        <v>0</v>
      </c>
      <c r="FH2215">
        <v>0</v>
      </c>
      <c r="FK2215">
        <v>0</v>
      </c>
      <c r="FL2215">
        <v>0</v>
      </c>
      <c r="FM2215">
        <v>0</v>
      </c>
      <c r="FN2215">
        <v>0</v>
      </c>
      <c r="FO2215">
        <v>0</v>
      </c>
      <c r="FP2215">
        <v>0</v>
      </c>
      <c r="FQ2215">
        <v>0</v>
      </c>
      <c r="FR2215">
        <v>0</v>
      </c>
      <c r="FS2215" t="s">
        <v>349</v>
      </c>
      <c r="FT2215">
        <v>0</v>
      </c>
      <c r="FU2215">
        <v>0</v>
      </c>
      <c r="FX2215" t="s">
        <v>349</v>
      </c>
      <c r="FZ2215" t="s">
        <v>349</v>
      </c>
      <c r="GA2215">
        <v>0</v>
      </c>
      <c r="GB2215">
        <v>0</v>
      </c>
      <c r="GG2215">
        <v>14</v>
      </c>
      <c r="GH2215" t="s">
        <v>356</v>
      </c>
      <c r="GI2215" t="s">
        <v>9245</v>
      </c>
    </row>
    <row r="2216" spans="1:191" x14ac:dyDescent="0.35">
      <c r="A2216" t="s">
        <v>61</v>
      </c>
      <c r="B2216" t="s">
        <v>62</v>
      </c>
      <c r="C2216" t="s">
        <v>5449</v>
      </c>
      <c r="D2216" t="s">
        <v>550</v>
      </c>
      <c r="E2216" t="s">
        <v>5557</v>
      </c>
      <c r="F2216" t="s">
        <v>5558</v>
      </c>
      <c r="G2216" t="s">
        <v>5597</v>
      </c>
      <c r="H2216" t="s">
        <v>5598</v>
      </c>
      <c r="I2216">
        <v>14</v>
      </c>
      <c r="J2216">
        <v>13</v>
      </c>
      <c r="K2216" t="s">
        <v>345</v>
      </c>
      <c r="L2216">
        <v>9.0139999999999993</v>
      </c>
      <c r="M2216">
        <v>29.739000000000001</v>
      </c>
      <c r="N2216" t="s">
        <v>346</v>
      </c>
      <c r="O2216" t="s">
        <v>349</v>
      </c>
      <c r="P2216" s="133">
        <v>0</v>
      </c>
      <c r="Q2216" s="133">
        <v>0</v>
      </c>
      <c r="R2216" s="133">
        <v>0</v>
      </c>
      <c r="S2216" s="133">
        <v>0</v>
      </c>
      <c r="T2216" s="133">
        <v>0</v>
      </c>
      <c r="W2216">
        <v>0</v>
      </c>
      <c r="Z2216">
        <v>0</v>
      </c>
      <c r="AC2216">
        <v>0</v>
      </c>
      <c r="AF2216">
        <v>0</v>
      </c>
      <c r="AI2216">
        <v>0</v>
      </c>
      <c r="AL2216" t="s">
        <v>349</v>
      </c>
      <c r="AM2216">
        <v>0</v>
      </c>
      <c r="AN2216">
        <v>0</v>
      </c>
      <c r="AO2216">
        <v>0</v>
      </c>
      <c r="AR2216">
        <v>0</v>
      </c>
      <c r="AU2216">
        <v>0</v>
      </c>
      <c r="AX2216">
        <v>0</v>
      </c>
      <c r="BA2216">
        <v>0</v>
      </c>
      <c r="BD2216">
        <v>0</v>
      </c>
      <c r="BE2216">
        <v>0</v>
      </c>
      <c r="BF2216">
        <v>0</v>
      </c>
      <c r="BG2216">
        <v>0</v>
      </c>
      <c r="BH2216" t="s">
        <v>349</v>
      </c>
      <c r="BI2216">
        <v>0</v>
      </c>
      <c r="BJ2216">
        <v>0</v>
      </c>
      <c r="BK2216">
        <v>0</v>
      </c>
      <c r="BL2216">
        <v>0</v>
      </c>
      <c r="BM2216">
        <v>0</v>
      </c>
      <c r="BN2216" t="s">
        <v>349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 t="s">
        <v>349</v>
      </c>
      <c r="BU2216">
        <v>0</v>
      </c>
      <c r="BV2216">
        <v>0</v>
      </c>
      <c r="BW2216">
        <v>0</v>
      </c>
      <c r="BX2216">
        <v>0</v>
      </c>
      <c r="BY2216">
        <v>0</v>
      </c>
      <c r="BZ2216" t="s">
        <v>349</v>
      </c>
      <c r="CA2216">
        <v>0</v>
      </c>
      <c r="CB2216">
        <v>0</v>
      </c>
      <c r="CC2216">
        <v>0</v>
      </c>
      <c r="CD2216">
        <v>0</v>
      </c>
      <c r="CE2216">
        <v>0</v>
      </c>
      <c r="CF2216" t="s">
        <v>349</v>
      </c>
      <c r="CG2216">
        <v>0</v>
      </c>
      <c r="CH2216">
        <v>0</v>
      </c>
      <c r="CI2216">
        <v>0</v>
      </c>
      <c r="CJ2216" t="s">
        <v>349</v>
      </c>
      <c r="CK2216">
        <v>0</v>
      </c>
      <c r="CL2216" t="s">
        <v>349</v>
      </c>
      <c r="CM2216">
        <v>0</v>
      </c>
      <c r="CN2216" s="133">
        <v>0</v>
      </c>
      <c r="CO2216" s="133" t="s">
        <v>349</v>
      </c>
      <c r="CP2216" s="133">
        <v>0</v>
      </c>
      <c r="CQ2216" s="133">
        <v>0</v>
      </c>
      <c r="CR2216">
        <v>0</v>
      </c>
      <c r="CS2216">
        <v>0</v>
      </c>
      <c r="CT2216">
        <v>0</v>
      </c>
      <c r="CY2216">
        <v>0</v>
      </c>
      <c r="DD2216">
        <v>0</v>
      </c>
      <c r="DI2216">
        <v>0</v>
      </c>
      <c r="DN2216">
        <v>0</v>
      </c>
      <c r="DS2216">
        <v>0</v>
      </c>
      <c r="DV2216" t="s">
        <v>349</v>
      </c>
      <c r="DW2216">
        <v>0</v>
      </c>
      <c r="DX2216">
        <v>0</v>
      </c>
      <c r="DY2216">
        <v>0</v>
      </c>
      <c r="EF2216">
        <v>0</v>
      </c>
      <c r="EM2216">
        <v>0</v>
      </c>
      <c r="ET2216">
        <v>0</v>
      </c>
      <c r="FA2216">
        <v>0</v>
      </c>
      <c r="FH2216">
        <v>0</v>
      </c>
      <c r="FK2216">
        <v>0</v>
      </c>
      <c r="FL2216">
        <v>0</v>
      </c>
      <c r="FM2216">
        <v>0</v>
      </c>
      <c r="FN2216">
        <v>0</v>
      </c>
      <c r="FO2216">
        <v>0</v>
      </c>
      <c r="FP2216">
        <v>0</v>
      </c>
      <c r="FQ2216">
        <v>0</v>
      </c>
      <c r="FR2216">
        <v>0</v>
      </c>
      <c r="FS2216" t="s">
        <v>349</v>
      </c>
      <c r="FT2216">
        <v>0</v>
      </c>
      <c r="FU2216">
        <v>0</v>
      </c>
      <c r="FX2216" t="s">
        <v>349</v>
      </c>
      <c r="FZ2216" t="s">
        <v>349</v>
      </c>
      <c r="GA2216">
        <v>0</v>
      </c>
      <c r="GB2216">
        <v>0</v>
      </c>
      <c r="GG2216">
        <v>14</v>
      </c>
      <c r="GH2216" t="s">
        <v>356</v>
      </c>
      <c r="GI2216" t="s">
        <v>9245</v>
      </c>
    </row>
    <row r="2217" spans="1:191" x14ac:dyDescent="0.35">
      <c r="A2217" t="s">
        <v>61</v>
      </c>
      <c r="B2217" t="s">
        <v>62</v>
      </c>
      <c r="C2217" t="s">
        <v>5449</v>
      </c>
      <c r="D2217" t="s">
        <v>550</v>
      </c>
      <c r="E2217" t="s">
        <v>5599</v>
      </c>
      <c r="F2217" t="s">
        <v>5600</v>
      </c>
      <c r="G2217" t="s">
        <v>5601</v>
      </c>
      <c r="H2217" t="s">
        <v>5602</v>
      </c>
      <c r="I2217">
        <v>14</v>
      </c>
      <c r="J2217">
        <v>14</v>
      </c>
      <c r="K2217" t="s">
        <v>345</v>
      </c>
      <c r="L2217">
        <v>9.1632069999999999</v>
      </c>
      <c r="M2217">
        <v>29.781879</v>
      </c>
      <c r="N2217" t="s">
        <v>346</v>
      </c>
      <c r="O2217" t="s">
        <v>347</v>
      </c>
      <c r="P2217" s="133">
        <v>20</v>
      </c>
      <c r="Q2217" s="133">
        <v>120</v>
      </c>
      <c r="R2217" s="133">
        <v>20</v>
      </c>
      <c r="S2217" s="133">
        <v>120</v>
      </c>
      <c r="T2217" s="133">
        <v>0</v>
      </c>
      <c r="W2217">
        <v>0</v>
      </c>
      <c r="Z2217">
        <v>0</v>
      </c>
      <c r="AC2217">
        <v>0</v>
      </c>
      <c r="AF2217">
        <v>120</v>
      </c>
      <c r="AG2217" t="s">
        <v>62</v>
      </c>
      <c r="AH2217" t="s">
        <v>550</v>
      </c>
      <c r="AI2217">
        <v>0</v>
      </c>
      <c r="AL2217" t="s">
        <v>349</v>
      </c>
      <c r="AM2217">
        <v>0</v>
      </c>
      <c r="AN2217">
        <v>0</v>
      </c>
      <c r="AO2217">
        <v>0</v>
      </c>
      <c r="AR2217">
        <v>0</v>
      </c>
      <c r="AU2217">
        <v>0</v>
      </c>
      <c r="AX2217">
        <v>0</v>
      </c>
      <c r="BA2217">
        <v>0</v>
      </c>
      <c r="BD2217">
        <v>0</v>
      </c>
      <c r="BE2217">
        <v>0</v>
      </c>
      <c r="BF2217">
        <v>0</v>
      </c>
      <c r="BG2217">
        <v>0</v>
      </c>
      <c r="BH2217" t="s">
        <v>349</v>
      </c>
      <c r="BI2217">
        <v>0</v>
      </c>
      <c r="BJ2217">
        <v>0</v>
      </c>
      <c r="BK2217">
        <v>0</v>
      </c>
      <c r="BL2217">
        <v>0</v>
      </c>
      <c r="BM2217">
        <v>0</v>
      </c>
      <c r="BN2217" t="s">
        <v>349</v>
      </c>
      <c r="BO2217">
        <v>0</v>
      </c>
      <c r="BP2217">
        <v>0</v>
      </c>
      <c r="BQ2217">
        <v>0</v>
      </c>
      <c r="BR2217">
        <v>0</v>
      </c>
      <c r="BS2217">
        <v>0</v>
      </c>
      <c r="BT2217" t="s">
        <v>349</v>
      </c>
      <c r="BU2217">
        <v>0</v>
      </c>
      <c r="BV2217">
        <v>0</v>
      </c>
      <c r="BW2217">
        <v>0</v>
      </c>
      <c r="BX2217">
        <v>0</v>
      </c>
      <c r="BY2217">
        <v>0</v>
      </c>
      <c r="BZ2217" t="s">
        <v>349</v>
      </c>
      <c r="CA2217">
        <v>0</v>
      </c>
      <c r="CB2217">
        <v>0</v>
      </c>
      <c r="CC2217">
        <v>0</v>
      </c>
      <c r="CD2217">
        <v>0</v>
      </c>
      <c r="CE2217">
        <v>120</v>
      </c>
      <c r="CF2217" t="s">
        <v>349</v>
      </c>
      <c r="CG2217">
        <v>0</v>
      </c>
      <c r="CH2217">
        <v>0</v>
      </c>
      <c r="CI2217">
        <v>0</v>
      </c>
      <c r="CJ2217" t="s">
        <v>349</v>
      </c>
      <c r="CK2217">
        <v>0</v>
      </c>
      <c r="CL2217" t="s">
        <v>349</v>
      </c>
      <c r="CM2217">
        <v>0</v>
      </c>
      <c r="CN2217" s="133">
        <v>0</v>
      </c>
      <c r="CO2217" s="133" t="s">
        <v>349</v>
      </c>
      <c r="CP2217" s="133">
        <v>0</v>
      </c>
      <c r="CQ2217" s="133">
        <v>0</v>
      </c>
      <c r="CR2217">
        <v>0</v>
      </c>
      <c r="CS2217">
        <v>0</v>
      </c>
      <c r="CT2217">
        <v>0</v>
      </c>
      <c r="CY2217">
        <v>0</v>
      </c>
      <c r="DD2217">
        <v>0</v>
      </c>
      <c r="DI2217">
        <v>0</v>
      </c>
      <c r="DN2217">
        <v>0</v>
      </c>
      <c r="DS2217">
        <v>0</v>
      </c>
      <c r="DV2217" t="s">
        <v>349</v>
      </c>
      <c r="DW2217">
        <v>0</v>
      </c>
      <c r="DX2217">
        <v>0</v>
      </c>
      <c r="DY2217">
        <v>0</v>
      </c>
      <c r="EF2217">
        <v>0</v>
      </c>
      <c r="EM2217">
        <v>0</v>
      </c>
      <c r="ET2217">
        <v>0</v>
      </c>
      <c r="FA2217">
        <v>0</v>
      </c>
      <c r="FH2217">
        <v>0</v>
      </c>
      <c r="FK2217">
        <v>0</v>
      </c>
      <c r="FL2217">
        <v>0</v>
      </c>
      <c r="FM2217">
        <v>0</v>
      </c>
      <c r="FN2217">
        <v>0</v>
      </c>
      <c r="FO2217">
        <v>0</v>
      </c>
      <c r="FP2217">
        <v>0</v>
      </c>
      <c r="FQ2217">
        <v>0</v>
      </c>
      <c r="FR2217">
        <v>0</v>
      </c>
      <c r="FS2217" t="s">
        <v>347</v>
      </c>
      <c r="FT2217">
        <v>200</v>
      </c>
      <c r="FU2217">
        <v>1200</v>
      </c>
      <c r="FV2217" t="s">
        <v>62</v>
      </c>
      <c r="FW2217" t="s">
        <v>550</v>
      </c>
      <c r="FX2217" t="s">
        <v>347</v>
      </c>
      <c r="FY2217" t="s">
        <v>121</v>
      </c>
      <c r="FZ2217" t="s">
        <v>347</v>
      </c>
      <c r="GA2217">
        <v>2</v>
      </c>
      <c r="GB2217">
        <v>12</v>
      </c>
      <c r="GC2217" t="s">
        <v>349</v>
      </c>
      <c r="GD2217" t="s">
        <v>361</v>
      </c>
      <c r="GE2217" t="s">
        <v>355</v>
      </c>
      <c r="GF2217" t="s">
        <v>361</v>
      </c>
      <c r="GG2217">
        <v>14</v>
      </c>
      <c r="GH2217" t="s">
        <v>451</v>
      </c>
    </row>
    <row r="2218" spans="1:191" x14ac:dyDescent="0.35">
      <c r="A2218" t="s">
        <v>61</v>
      </c>
      <c r="B2218" t="s">
        <v>62</v>
      </c>
      <c r="C2218" t="s">
        <v>5449</v>
      </c>
      <c r="D2218" t="s">
        <v>550</v>
      </c>
      <c r="E2218" t="s">
        <v>5599</v>
      </c>
      <c r="F2218" t="s">
        <v>5600</v>
      </c>
      <c r="G2218" t="s">
        <v>5603</v>
      </c>
      <c r="H2218" t="s">
        <v>5604</v>
      </c>
      <c r="I2218">
        <v>14</v>
      </c>
      <c r="J2218">
        <v>14</v>
      </c>
      <c r="K2218" t="s">
        <v>345</v>
      </c>
      <c r="L2218">
        <v>9.1869999999999994</v>
      </c>
      <c r="M2218">
        <v>29.776</v>
      </c>
      <c r="N2218" t="s">
        <v>346</v>
      </c>
      <c r="O2218" t="s">
        <v>347</v>
      </c>
      <c r="P2218" s="133">
        <v>20</v>
      </c>
      <c r="Q2218" s="133">
        <v>120</v>
      </c>
      <c r="R2218" s="133">
        <v>20</v>
      </c>
      <c r="S2218" s="133">
        <v>120</v>
      </c>
      <c r="T2218" s="133">
        <v>0</v>
      </c>
      <c r="W2218">
        <v>0</v>
      </c>
      <c r="Z2218">
        <v>0</v>
      </c>
      <c r="AC2218">
        <v>0</v>
      </c>
      <c r="AF2218">
        <v>120</v>
      </c>
      <c r="AG2218" t="s">
        <v>62</v>
      </c>
      <c r="AH2218" t="s">
        <v>550</v>
      </c>
      <c r="AI2218">
        <v>0</v>
      </c>
      <c r="AL2218" t="s">
        <v>349</v>
      </c>
      <c r="AM2218">
        <v>0</v>
      </c>
      <c r="AN2218">
        <v>0</v>
      </c>
      <c r="AO2218">
        <v>0</v>
      </c>
      <c r="AR2218">
        <v>0</v>
      </c>
      <c r="AU2218">
        <v>0</v>
      </c>
      <c r="AX2218">
        <v>0</v>
      </c>
      <c r="BA2218">
        <v>0</v>
      </c>
      <c r="BD2218">
        <v>0</v>
      </c>
      <c r="BE2218">
        <v>0</v>
      </c>
      <c r="BF2218">
        <v>0</v>
      </c>
      <c r="BG2218">
        <v>0</v>
      </c>
      <c r="BH2218" t="s">
        <v>349</v>
      </c>
      <c r="BI2218">
        <v>0</v>
      </c>
      <c r="BJ2218">
        <v>0</v>
      </c>
      <c r="BK2218">
        <v>0</v>
      </c>
      <c r="BL2218">
        <v>0</v>
      </c>
      <c r="BM2218">
        <v>0</v>
      </c>
      <c r="BN2218" t="s">
        <v>349</v>
      </c>
      <c r="BO2218">
        <v>0</v>
      </c>
      <c r="BP2218">
        <v>0</v>
      </c>
      <c r="BQ2218">
        <v>0</v>
      </c>
      <c r="BR2218">
        <v>0</v>
      </c>
      <c r="BS2218">
        <v>0</v>
      </c>
      <c r="BT2218" t="s">
        <v>349</v>
      </c>
      <c r="BU2218">
        <v>0</v>
      </c>
      <c r="BV2218">
        <v>0</v>
      </c>
      <c r="BW2218">
        <v>0</v>
      </c>
      <c r="BX2218">
        <v>0</v>
      </c>
      <c r="BY2218">
        <v>0</v>
      </c>
      <c r="BZ2218" t="s">
        <v>349</v>
      </c>
      <c r="CA2218">
        <v>0</v>
      </c>
      <c r="CB2218">
        <v>0</v>
      </c>
      <c r="CC2218">
        <v>0</v>
      </c>
      <c r="CD2218">
        <v>0</v>
      </c>
      <c r="CE2218">
        <v>120</v>
      </c>
      <c r="CF2218" t="s">
        <v>349</v>
      </c>
      <c r="CG2218">
        <v>0</v>
      </c>
      <c r="CH2218">
        <v>0</v>
      </c>
      <c r="CI2218">
        <v>0</v>
      </c>
      <c r="CJ2218" t="s">
        <v>347</v>
      </c>
      <c r="CK2218">
        <v>47</v>
      </c>
      <c r="CL2218" t="s">
        <v>349</v>
      </c>
      <c r="CM2218">
        <v>0</v>
      </c>
      <c r="CN2218" s="133">
        <v>0</v>
      </c>
      <c r="CO2218" s="133" t="s">
        <v>349</v>
      </c>
      <c r="CP2218" s="133">
        <v>0</v>
      </c>
      <c r="CQ2218" s="133">
        <v>0</v>
      </c>
      <c r="CR2218">
        <v>0</v>
      </c>
      <c r="CS2218">
        <v>0</v>
      </c>
      <c r="CT2218">
        <v>0</v>
      </c>
      <c r="CY2218">
        <v>0</v>
      </c>
      <c r="DD2218">
        <v>0</v>
      </c>
      <c r="DI2218">
        <v>0</v>
      </c>
      <c r="DN2218">
        <v>0</v>
      </c>
      <c r="DS2218">
        <v>0</v>
      </c>
      <c r="DV2218" t="s">
        <v>349</v>
      </c>
      <c r="DW2218">
        <v>0</v>
      </c>
      <c r="DX2218">
        <v>0</v>
      </c>
      <c r="DY2218">
        <v>0</v>
      </c>
      <c r="EF2218">
        <v>0</v>
      </c>
      <c r="EM2218">
        <v>0</v>
      </c>
      <c r="ET2218">
        <v>0</v>
      </c>
      <c r="FA2218">
        <v>0</v>
      </c>
      <c r="FH2218">
        <v>0</v>
      </c>
      <c r="FK2218">
        <v>0</v>
      </c>
      <c r="FL2218">
        <v>0</v>
      </c>
      <c r="FM2218">
        <v>0</v>
      </c>
      <c r="FN2218">
        <v>0</v>
      </c>
      <c r="FO2218">
        <v>0</v>
      </c>
      <c r="FP2218">
        <v>0</v>
      </c>
      <c r="FQ2218">
        <v>0</v>
      </c>
      <c r="FR2218">
        <v>0</v>
      </c>
      <c r="FS2218" t="s">
        <v>349</v>
      </c>
      <c r="FT2218">
        <v>0</v>
      </c>
      <c r="FU2218">
        <v>0</v>
      </c>
      <c r="FX2218" t="s">
        <v>349</v>
      </c>
      <c r="FZ2218" t="s">
        <v>347</v>
      </c>
      <c r="GA2218">
        <v>5</v>
      </c>
      <c r="GB2218">
        <v>30</v>
      </c>
      <c r="GC2218" t="s">
        <v>349</v>
      </c>
      <c r="GD2218" t="s">
        <v>361</v>
      </c>
      <c r="GE2218" t="s">
        <v>355</v>
      </c>
      <c r="GF2218" t="s">
        <v>355</v>
      </c>
      <c r="GG2218">
        <v>14</v>
      </c>
      <c r="GH2218" t="s">
        <v>451</v>
      </c>
    </row>
    <row r="2219" spans="1:191" x14ac:dyDescent="0.35">
      <c r="A2219" t="s">
        <v>61</v>
      </c>
      <c r="B2219" t="s">
        <v>62</v>
      </c>
      <c r="C2219" t="s">
        <v>5449</v>
      </c>
      <c r="D2219" t="s">
        <v>550</v>
      </c>
      <c r="E2219" t="s">
        <v>5599</v>
      </c>
      <c r="F2219" t="s">
        <v>5600</v>
      </c>
      <c r="G2219" t="s">
        <v>5605</v>
      </c>
      <c r="H2219" t="s">
        <v>5606</v>
      </c>
      <c r="I2219">
        <v>14</v>
      </c>
      <c r="J2219">
        <v>14</v>
      </c>
      <c r="K2219" t="s">
        <v>345</v>
      </c>
      <c r="L2219">
        <v>9.1491249999999997</v>
      </c>
      <c r="M2219">
        <v>29.782793999999999</v>
      </c>
      <c r="N2219" t="s">
        <v>346</v>
      </c>
      <c r="O2219" t="s">
        <v>347</v>
      </c>
      <c r="P2219" s="133">
        <v>132</v>
      </c>
      <c r="Q2219" s="133">
        <v>792</v>
      </c>
      <c r="R2219" s="133">
        <v>119</v>
      </c>
      <c r="S2219" s="133">
        <v>714</v>
      </c>
      <c r="T2219" s="133">
        <v>0</v>
      </c>
      <c r="W2219">
        <v>0</v>
      </c>
      <c r="Z2219">
        <v>0</v>
      </c>
      <c r="AC2219">
        <v>0</v>
      </c>
      <c r="AF2219">
        <v>714</v>
      </c>
      <c r="AG2219" t="s">
        <v>62</v>
      </c>
      <c r="AH2219" t="s">
        <v>550</v>
      </c>
      <c r="AI2219">
        <v>0</v>
      </c>
      <c r="AL2219" t="s">
        <v>347</v>
      </c>
      <c r="AM2219">
        <v>13</v>
      </c>
      <c r="AN2219">
        <v>78</v>
      </c>
      <c r="AO2219">
        <v>0</v>
      </c>
      <c r="AR2219">
        <v>0</v>
      </c>
      <c r="AU2219">
        <v>0</v>
      </c>
      <c r="AX2219">
        <v>0</v>
      </c>
      <c r="BA2219">
        <v>78</v>
      </c>
      <c r="BB2219" t="s">
        <v>121</v>
      </c>
      <c r="BC2219" t="s">
        <v>359</v>
      </c>
      <c r="BD2219">
        <v>0</v>
      </c>
      <c r="BE2219">
        <v>0</v>
      </c>
      <c r="BF2219">
        <v>0</v>
      </c>
      <c r="BG2219">
        <v>0</v>
      </c>
      <c r="BH2219" t="s">
        <v>349</v>
      </c>
      <c r="BI2219">
        <v>0</v>
      </c>
      <c r="BJ2219">
        <v>0</v>
      </c>
      <c r="BK2219">
        <v>0</v>
      </c>
      <c r="BL2219">
        <v>0</v>
      </c>
      <c r="BM2219">
        <v>0</v>
      </c>
      <c r="BN2219" t="s">
        <v>349</v>
      </c>
      <c r="BO2219">
        <v>0</v>
      </c>
      <c r="BP2219">
        <v>0</v>
      </c>
      <c r="BQ2219">
        <v>0</v>
      </c>
      <c r="BR2219">
        <v>0</v>
      </c>
      <c r="BS2219">
        <v>0</v>
      </c>
      <c r="BT2219" t="s">
        <v>349</v>
      </c>
      <c r="BU2219">
        <v>0</v>
      </c>
      <c r="BV2219">
        <v>0</v>
      </c>
      <c r="BW2219">
        <v>0</v>
      </c>
      <c r="BX2219">
        <v>0</v>
      </c>
      <c r="BY2219">
        <v>0</v>
      </c>
      <c r="BZ2219" t="s">
        <v>349</v>
      </c>
      <c r="CA2219">
        <v>0</v>
      </c>
      <c r="CB2219">
        <v>0</v>
      </c>
      <c r="CC2219">
        <v>0</v>
      </c>
      <c r="CD2219">
        <v>78</v>
      </c>
      <c r="CE2219">
        <v>714</v>
      </c>
      <c r="CF2219" t="s">
        <v>349</v>
      </c>
      <c r="CG2219">
        <v>0</v>
      </c>
      <c r="CH2219">
        <v>0</v>
      </c>
      <c r="CI2219">
        <v>0</v>
      </c>
      <c r="CJ2219" t="s">
        <v>349</v>
      </c>
      <c r="CK2219">
        <v>0</v>
      </c>
      <c r="CL2219" t="s">
        <v>349</v>
      </c>
      <c r="CM2219">
        <v>0</v>
      </c>
      <c r="CN2219" s="133">
        <v>0</v>
      </c>
      <c r="CO2219" s="133" t="s">
        <v>347</v>
      </c>
      <c r="CP2219" s="133">
        <v>69</v>
      </c>
      <c r="CQ2219" s="133">
        <v>414</v>
      </c>
      <c r="CR2219">
        <v>60</v>
      </c>
      <c r="CS2219">
        <v>360</v>
      </c>
      <c r="CT2219">
        <v>0</v>
      </c>
      <c r="CY2219">
        <v>0</v>
      </c>
      <c r="DD2219">
        <v>0</v>
      </c>
      <c r="DI2219">
        <v>0</v>
      </c>
      <c r="DN2219">
        <v>360</v>
      </c>
      <c r="DO2219" t="s">
        <v>62</v>
      </c>
      <c r="DP2219" t="s">
        <v>550</v>
      </c>
      <c r="DQ2219" t="s">
        <v>405</v>
      </c>
      <c r="DS2219">
        <v>0</v>
      </c>
      <c r="DV2219" t="s">
        <v>347</v>
      </c>
      <c r="DW2219">
        <v>9</v>
      </c>
      <c r="DX2219">
        <v>54</v>
      </c>
      <c r="DY2219">
        <v>0</v>
      </c>
      <c r="EF2219">
        <v>0</v>
      </c>
      <c r="EM2219">
        <v>0</v>
      </c>
      <c r="ET2219">
        <v>0</v>
      </c>
      <c r="FA2219">
        <v>54</v>
      </c>
      <c r="FB2219" t="s">
        <v>121</v>
      </c>
      <c r="FD2219" t="s">
        <v>359</v>
      </c>
      <c r="FF2219" t="s">
        <v>587</v>
      </c>
      <c r="FG2219" t="s">
        <v>4551</v>
      </c>
      <c r="FH2219">
        <v>0</v>
      </c>
      <c r="FK2219">
        <v>49</v>
      </c>
      <c r="FL2219">
        <v>294</v>
      </c>
      <c r="FM2219">
        <v>13</v>
      </c>
      <c r="FN2219">
        <v>78</v>
      </c>
      <c r="FO2219">
        <v>7</v>
      </c>
      <c r="FP2219">
        <v>42</v>
      </c>
      <c r="FQ2219">
        <v>0</v>
      </c>
      <c r="FR2219">
        <v>0</v>
      </c>
      <c r="FS2219" t="s">
        <v>347</v>
      </c>
      <c r="FT2219">
        <v>114</v>
      </c>
      <c r="FU2219">
        <v>684</v>
      </c>
      <c r="FV2219" t="s">
        <v>62</v>
      </c>
      <c r="FW2219" t="s">
        <v>550</v>
      </c>
      <c r="FX2219" t="s">
        <v>347</v>
      </c>
      <c r="FY2219" t="s">
        <v>121</v>
      </c>
      <c r="FZ2219" t="s">
        <v>347</v>
      </c>
      <c r="GA2219">
        <v>9</v>
      </c>
      <c r="GB2219">
        <v>54</v>
      </c>
      <c r="GC2219" t="s">
        <v>349</v>
      </c>
      <c r="GD2219" t="s">
        <v>355</v>
      </c>
      <c r="GE2219" t="s">
        <v>361</v>
      </c>
      <c r="GF2219" t="s">
        <v>361</v>
      </c>
      <c r="GG2219">
        <v>14</v>
      </c>
      <c r="GH2219" t="s">
        <v>451</v>
      </c>
    </row>
    <row r="2220" spans="1:191" x14ac:dyDescent="0.35">
      <c r="A2220" t="s">
        <v>61</v>
      </c>
      <c r="B2220" t="s">
        <v>62</v>
      </c>
      <c r="C2220" t="s">
        <v>5449</v>
      </c>
      <c r="D2220" t="s">
        <v>550</v>
      </c>
      <c r="E2220" t="s">
        <v>5599</v>
      </c>
      <c r="F2220" t="s">
        <v>5600</v>
      </c>
      <c r="G2220" t="s">
        <v>5607</v>
      </c>
      <c r="H2220" t="s">
        <v>5608</v>
      </c>
      <c r="I2220">
        <v>14</v>
      </c>
      <c r="J2220">
        <v>14</v>
      </c>
      <c r="K2220" t="s">
        <v>345</v>
      </c>
      <c r="L2220">
        <v>9.1772469999999995</v>
      </c>
      <c r="M2220">
        <v>29.804005</v>
      </c>
      <c r="N2220" t="s">
        <v>346</v>
      </c>
      <c r="O2220" t="s">
        <v>347</v>
      </c>
      <c r="P2220" s="133">
        <v>120</v>
      </c>
      <c r="Q2220" s="133">
        <v>720</v>
      </c>
      <c r="R2220" s="133">
        <v>120</v>
      </c>
      <c r="S2220" s="133">
        <v>720</v>
      </c>
      <c r="T2220" s="133">
        <v>0</v>
      </c>
      <c r="W2220">
        <v>0</v>
      </c>
      <c r="Z2220">
        <v>0</v>
      </c>
      <c r="AC2220">
        <v>0</v>
      </c>
      <c r="AF2220">
        <v>720</v>
      </c>
      <c r="AG2220" t="s">
        <v>62</v>
      </c>
      <c r="AH2220" t="s">
        <v>550</v>
      </c>
      <c r="AI2220">
        <v>0</v>
      </c>
      <c r="AL2220" t="s">
        <v>349</v>
      </c>
      <c r="AM2220">
        <v>0</v>
      </c>
      <c r="AN2220">
        <v>0</v>
      </c>
      <c r="AO2220">
        <v>0</v>
      </c>
      <c r="AR2220">
        <v>0</v>
      </c>
      <c r="AU2220">
        <v>0</v>
      </c>
      <c r="AX2220">
        <v>0</v>
      </c>
      <c r="BA2220">
        <v>0</v>
      </c>
      <c r="BD2220">
        <v>0</v>
      </c>
      <c r="BE2220">
        <v>0</v>
      </c>
      <c r="BF2220">
        <v>0</v>
      </c>
      <c r="BG2220">
        <v>0</v>
      </c>
      <c r="BH2220" t="s">
        <v>349</v>
      </c>
      <c r="BI2220">
        <v>0</v>
      </c>
      <c r="BJ2220">
        <v>0</v>
      </c>
      <c r="BK2220">
        <v>0</v>
      </c>
      <c r="BL2220">
        <v>0</v>
      </c>
      <c r="BM2220">
        <v>0</v>
      </c>
      <c r="BN2220" t="s">
        <v>349</v>
      </c>
      <c r="BO2220">
        <v>0</v>
      </c>
      <c r="BP2220">
        <v>0</v>
      </c>
      <c r="BQ2220">
        <v>0</v>
      </c>
      <c r="BR2220">
        <v>0</v>
      </c>
      <c r="BS2220">
        <v>0</v>
      </c>
      <c r="BT2220" t="s">
        <v>349</v>
      </c>
      <c r="BU2220">
        <v>0</v>
      </c>
      <c r="BV2220">
        <v>0</v>
      </c>
      <c r="BW2220">
        <v>0</v>
      </c>
      <c r="BX2220">
        <v>0</v>
      </c>
      <c r="BY2220">
        <v>0</v>
      </c>
      <c r="BZ2220" t="s">
        <v>349</v>
      </c>
      <c r="CA2220">
        <v>0</v>
      </c>
      <c r="CB2220">
        <v>0</v>
      </c>
      <c r="CC2220">
        <v>0</v>
      </c>
      <c r="CD2220">
        <v>0</v>
      </c>
      <c r="CE2220">
        <v>720</v>
      </c>
      <c r="CF2220" t="s">
        <v>349</v>
      </c>
      <c r="CG2220">
        <v>0</v>
      </c>
      <c r="CH2220">
        <v>0</v>
      </c>
      <c r="CI2220">
        <v>0</v>
      </c>
      <c r="CJ2220" t="s">
        <v>349</v>
      </c>
      <c r="CK2220">
        <v>0</v>
      </c>
      <c r="CL2220" t="s">
        <v>349</v>
      </c>
      <c r="CM2220">
        <v>0</v>
      </c>
      <c r="CN2220" s="133">
        <v>0</v>
      </c>
      <c r="CO2220" s="133" t="s">
        <v>349</v>
      </c>
      <c r="CP2220" s="133">
        <v>0</v>
      </c>
      <c r="CQ2220" s="133">
        <v>0</v>
      </c>
      <c r="CR2220">
        <v>0</v>
      </c>
      <c r="CS2220">
        <v>0</v>
      </c>
      <c r="CT2220">
        <v>0</v>
      </c>
      <c r="CY2220">
        <v>0</v>
      </c>
      <c r="DD2220">
        <v>0</v>
      </c>
      <c r="DI2220">
        <v>0</v>
      </c>
      <c r="DN2220">
        <v>0</v>
      </c>
      <c r="DS2220">
        <v>0</v>
      </c>
      <c r="DV2220" t="s">
        <v>349</v>
      </c>
      <c r="DW2220">
        <v>0</v>
      </c>
      <c r="DX2220">
        <v>0</v>
      </c>
      <c r="DY2220">
        <v>0</v>
      </c>
      <c r="EF2220">
        <v>0</v>
      </c>
      <c r="EM2220">
        <v>0</v>
      </c>
      <c r="ET2220">
        <v>0</v>
      </c>
      <c r="FA2220">
        <v>0</v>
      </c>
      <c r="FH2220">
        <v>0</v>
      </c>
      <c r="FK2220">
        <v>0</v>
      </c>
      <c r="FL2220">
        <v>0</v>
      </c>
      <c r="FM2220">
        <v>0</v>
      </c>
      <c r="FN2220">
        <v>0</v>
      </c>
      <c r="FO2220">
        <v>0</v>
      </c>
      <c r="FP2220">
        <v>0</v>
      </c>
      <c r="FQ2220">
        <v>0</v>
      </c>
      <c r="FR2220">
        <v>0</v>
      </c>
      <c r="FS2220" t="s">
        <v>347</v>
      </c>
      <c r="FT2220">
        <v>58</v>
      </c>
      <c r="FU2220">
        <v>348</v>
      </c>
      <c r="FV2220" t="s">
        <v>62</v>
      </c>
      <c r="FW2220" t="s">
        <v>550</v>
      </c>
      <c r="FX2220" t="s">
        <v>347</v>
      </c>
      <c r="FY2220" t="s">
        <v>121</v>
      </c>
      <c r="FZ2220" t="s">
        <v>349</v>
      </c>
      <c r="GA2220">
        <v>0</v>
      </c>
      <c r="GB2220">
        <v>0</v>
      </c>
      <c r="GC2220" t="s">
        <v>353</v>
      </c>
      <c r="GD2220" t="s">
        <v>355</v>
      </c>
      <c r="GE2220" t="s">
        <v>361</v>
      </c>
      <c r="GF2220" t="s">
        <v>361</v>
      </c>
      <c r="GG2220">
        <v>14</v>
      </c>
      <c r="GH2220" t="s">
        <v>451</v>
      </c>
    </row>
    <row r="2221" spans="1:191" x14ac:dyDescent="0.35">
      <c r="A2221" t="s">
        <v>61</v>
      </c>
      <c r="B2221" t="s">
        <v>62</v>
      </c>
      <c r="C2221" t="s">
        <v>5449</v>
      </c>
      <c r="D2221" t="s">
        <v>550</v>
      </c>
      <c r="E2221" t="s">
        <v>5599</v>
      </c>
      <c r="F2221" t="s">
        <v>5600</v>
      </c>
      <c r="G2221" t="s">
        <v>5609</v>
      </c>
      <c r="H2221" t="s">
        <v>5610</v>
      </c>
      <c r="I2221">
        <v>14</v>
      </c>
      <c r="J2221">
        <v>14</v>
      </c>
      <c r="K2221" t="s">
        <v>345</v>
      </c>
      <c r="L2221">
        <v>9.1957900000000006</v>
      </c>
      <c r="M2221">
        <v>29.778372999999998</v>
      </c>
      <c r="N2221" t="s">
        <v>346</v>
      </c>
      <c r="O2221" t="s">
        <v>347</v>
      </c>
      <c r="P2221" s="133">
        <v>15</v>
      </c>
      <c r="Q2221" s="133">
        <v>90</v>
      </c>
      <c r="R2221" s="133">
        <v>15</v>
      </c>
      <c r="S2221" s="133">
        <v>90</v>
      </c>
      <c r="T2221" s="133">
        <v>0</v>
      </c>
      <c r="W2221">
        <v>0</v>
      </c>
      <c r="Z2221">
        <v>0</v>
      </c>
      <c r="AC2221">
        <v>0</v>
      </c>
      <c r="AF2221">
        <v>90</v>
      </c>
      <c r="AG2221" t="s">
        <v>62</v>
      </c>
      <c r="AH2221" t="s">
        <v>550</v>
      </c>
      <c r="AI2221">
        <v>0</v>
      </c>
      <c r="AL2221" t="s">
        <v>349</v>
      </c>
      <c r="AM2221">
        <v>0</v>
      </c>
      <c r="AN2221">
        <v>0</v>
      </c>
      <c r="AO2221">
        <v>0</v>
      </c>
      <c r="AR2221">
        <v>0</v>
      </c>
      <c r="AU2221">
        <v>0</v>
      </c>
      <c r="AX2221">
        <v>0</v>
      </c>
      <c r="BA2221">
        <v>0</v>
      </c>
      <c r="BD2221">
        <v>0</v>
      </c>
      <c r="BE2221">
        <v>0</v>
      </c>
      <c r="BF2221">
        <v>0</v>
      </c>
      <c r="BG2221">
        <v>0</v>
      </c>
      <c r="BH2221" t="s">
        <v>349</v>
      </c>
      <c r="BI2221">
        <v>0</v>
      </c>
      <c r="BJ2221">
        <v>0</v>
      </c>
      <c r="BK2221">
        <v>0</v>
      </c>
      <c r="BL2221">
        <v>0</v>
      </c>
      <c r="BM2221">
        <v>0</v>
      </c>
      <c r="BN2221" t="s">
        <v>349</v>
      </c>
      <c r="BO2221">
        <v>0</v>
      </c>
      <c r="BP2221">
        <v>0</v>
      </c>
      <c r="BQ2221">
        <v>0</v>
      </c>
      <c r="BR2221">
        <v>0</v>
      </c>
      <c r="BS2221">
        <v>0</v>
      </c>
      <c r="BT2221" t="s">
        <v>349</v>
      </c>
      <c r="BU2221">
        <v>0</v>
      </c>
      <c r="BV2221">
        <v>0</v>
      </c>
      <c r="BW2221">
        <v>0</v>
      </c>
      <c r="BX2221">
        <v>0</v>
      </c>
      <c r="BY2221">
        <v>0</v>
      </c>
      <c r="BZ2221" t="s">
        <v>349</v>
      </c>
      <c r="CA2221">
        <v>0</v>
      </c>
      <c r="CB2221">
        <v>0</v>
      </c>
      <c r="CC2221">
        <v>0</v>
      </c>
      <c r="CD2221">
        <v>0</v>
      </c>
      <c r="CE2221">
        <v>90</v>
      </c>
      <c r="CF2221" t="s">
        <v>349</v>
      </c>
      <c r="CG2221">
        <v>0</v>
      </c>
      <c r="CH2221">
        <v>0</v>
      </c>
      <c r="CI2221">
        <v>0</v>
      </c>
      <c r="CJ2221" t="s">
        <v>349</v>
      </c>
      <c r="CK2221">
        <v>0</v>
      </c>
      <c r="CL2221" t="s">
        <v>349</v>
      </c>
      <c r="CM2221">
        <v>0</v>
      </c>
      <c r="CN2221" s="133">
        <v>0</v>
      </c>
      <c r="CO2221" s="133" t="s">
        <v>349</v>
      </c>
      <c r="CP2221" s="133">
        <v>0</v>
      </c>
      <c r="CQ2221" s="133">
        <v>0</v>
      </c>
      <c r="CR2221">
        <v>0</v>
      </c>
      <c r="CS2221">
        <v>0</v>
      </c>
      <c r="CT2221">
        <v>0</v>
      </c>
      <c r="CY2221">
        <v>0</v>
      </c>
      <c r="DD2221">
        <v>0</v>
      </c>
      <c r="DI2221">
        <v>0</v>
      </c>
      <c r="DN2221">
        <v>0</v>
      </c>
      <c r="DS2221">
        <v>0</v>
      </c>
      <c r="DV2221" t="s">
        <v>349</v>
      </c>
      <c r="DW2221">
        <v>0</v>
      </c>
      <c r="DX2221">
        <v>0</v>
      </c>
      <c r="DY2221">
        <v>0</v>
      </c>
      <c r="EF2221">
        <v>0</v>
      </c>
      <c r="EM2221">
        <v>0</v>
      </c>
      <c r="ET2221">
        <v>0</v>
      </c>
      <c r="FA2221">
        <v>0</v>
      </c>
      <c r="FH2221">
        <v>0</v>
      </c>
      <c r="FK2221">
        <v>0</v>
      </c>
      <c r="FL2221">
        <v>0</v>
      </c>
      <c r="FM2221">
        <v>0</v>
      </c>
      <c r="FN2221">
        <v>0</v>
      </c>
      <c r="FO2221">
        <v>0</v>
      </c>
      <c r="FP2221">
        <v>0</v>
      </c>
      <c r="FQ2221">
        <v>0</v>
      </c>
      <c r="FR2221">
        <v>0</v>
      </c>
      <c r="FS2221" t="s">
        <v>349</v>
      </c>
      <c r="FT2221">
        <v>0</v>
      </c>
      <c r="FU2221">
        <v>0</v>
      </c>
      <c r="FX2221" t="s">
        <v>349</v>
      </c>
      <c r="FZ2221" t="s">
        <v>347</v>
      </c>
      <c r="GA2221">
        <v>3</v>
      </c>
      <c r="GB2221">
        <v>18</v>
      </c>
      <c r="GC2221" t="s">
        <v>349</v>
      </c>
      <c r="GD2221" t="s">
        <v>408</v>
      </c>
      <c r="GE2221" t="s">
        <v>408</v>
      </c>
      <c r="GF2221" t="s">
        <v>354</v>
      </c>
      <c r="GG2221">
        <v>14</v>
      </c>
      <c r="GH2221" t="s">
        <v>451</v>
      </c>
    </row>
    <row r="2222" spans="1:191" x14ac:dyDescent="0.35">
      <c r="A2222" t="s">
        <v>61</v>
      </c>
      <c r="B2222" t="s">
        <v>62</v>
      </c>
      <c r="C2222" t="s">
        <v>5449</v>
      </c>
      <c r="D2222" t="s">
        <v>550</v>
      </c>
      <c r="E2222" t="s">
        <v>5611</v>
      </c>
      <c r="F2222" t="s">
        <v>550</v>
      </c>
      <c r="G2222" t="s">
        <v>5612</v>
      </c>
      <c r="H2222" t="s">
        <v>5613</v>
      </c>
      <c r="I2222">
        <v>14</v>
      </c>
      <c r="J2222">
        <v>1</v>
      </c>
      <c r="K2222" t="s">
        <v>413</v>
      </c>
      <c r="L2222">
        <v>9.3316400000000002</v>
      </c>
      <c r="M2222">
        <v>29.793399999999998</v>
      </c>
      <c r="N2222" t="s">
        <v>346</v>
      </c>
      <c r="O2222" t="s">
        <v>347</v>
      </c>
      <c r="P2222" s="133">
        <v>17680</v>
      </c>
      <c r="Q2222" s="133">
        <v>102436</v>
      </c>
      <c r="R2222" s="133">
        <v>17680</v>
      </c>
      <c r="S2222" s="133">
        <v>102436</v>
      </c>
      <c r="T2222" s="133">
        <v>38695</v>
      </c>
      <c r="U2222" t="s">
        <v>62</v>
      </c>
      <c r="V2222" t="s">
        <v>550</v>
      </c>
      <c r="W2222">
        <v>47464</v>
      </c>
      <c r="X2222" t="s">
        <v>62</v>
      </c>
      <c r="Y2222" t="s">
        <v>550</v>
      </c>
      <c r="Z2222">
        <v>12549</v>
      </c>
      <c r="AA2222" t="s">
        <v>62</v>
      </c>
      <c r="AB2222" t="s">
        <v>550</v>
      </c>
      <c r="AC2222">
        <v>2615</v>
      </c>
      <c r="AD2222" t="s">
        <v>62</v>
      </c>
      <c r="AE2222" t="s">
        <v>550</v>
      </c>
      <c r="AF2222">
        <v>1113</v>
      </c>
      <c r="AG2222" t="s">
        <v>62</v>
      </c>
      <c r="AH2222" t="s">
        <v>2021</v>
      </c>
      <c r="AI2222">
        <v>0</v>
      </c>
      <c r="AL2222" t="s">
        <v>349</v>
      </c>
      <c r="AM2222">
        <v>0</v>
      </c>
      <c r="AN2222">
        <v>0</v>
      </c>
      <c r="AO2222">
        <v>0</v>
      </c>
      <c r="AR2222">
        <v>0</v>
      </c>
      <c r="AU2222">
        <v>0</v>
      </c>
      <c r="AX2222">
        <v>0</v>
      </c>
      <c r="BA2222">
        <v>0</v>
      </c>
      <c r="BD2222">
        <v>0</v>
      </c>
      <c r="BE2222">
        <v>38695</v>
      </c>
      <c r="BF2222">
        <v>0</v>
      </c>
      <c r="BG2222">
        <v>0</v>
      </c>
      <c r="BH2222" t="s">
        <v>349</v>
      </c>
      <c r="BI2222">
        <v>0</v>
      </c>
      <c r="BJ2222">
        <v>0</v>
      </c>
      <c r="BK2222">
        <v>0</v>
      </c>
      <c r="BL2222">
        <v>47464</v>
      </c>
      <c r="BM2222">
        <v>0</v>
      </c>
      <c r="BN2222" t="s">
        <v>349</v>
      </c>
      <c r="BO2222">
        <v>0</v>
      </c>
      <c r="BP2222">
        <v>0</v>
      </c>
      <c r="BQ2222">
        <v>0</v>
      </c>
      <c r="BR2222">
        <v>12549</v>
      </c>
      <c r="BS2222">
        <v>0</v>
      </c>
      <c r="BT2222" t="s">
        <v>349</v>
      </c>
      <c r="BU2222">
        <v>0</v>
      </c>
      <c r="BV2222">
        <v>0</v>
      </c>
      <c r="BW2222">
        <v>0</v>
      </c>
      <c r="BX2222">
        <v>0</v>
      </c>
      <c r="BY2222">
        <v>2615</v>
      </c>
      <c r="BZ2222" t="s">
        <v>349</v>
      </c>
      <c r="CA2222">
        <v>0</v>
      </c>
      <c r="CB2222">
        <v>0</v>
      </c>
      <c r="CC2222">
        <v>0</v>
      </c>
      <c r="CD2222">
        <v>0</v>
      </c>
      <c r="CE2222">
        <v>1113</v>
      </c>
      <c r="CF2222" t="s">
        <v>349</v>
      </c>
      <c r="CG2222">
        <v>0</v>
      </c>
      <c r="CH2222">
        <v>0</v>
      </c>
      <c r="CI2222">
        <v>0</v>
      </c>
      <c r="CJ2222" t="s">
        <v>347</v>
      </c>
      <c r="CK2222">
        <v>66999</v>
      </c>
      <c r="CL2222" t="s">
        <v>349</v>
      </c>
      <c r="CM2222">
        <v>0</v>
      </c>
      <c r="CN2222" s="133">
        <v>0</v>
      </c>
      <c r="CO2222" s="133" t="s">
        <v>349</v>
      </c>
      <c r="CP2222" s="133">
        <v>0</v>
      </c>
      <c r="CQ2222" s="133">
        <v>0</v>
      </c>
      <c r="CR2222">
        <v>0</v>
      </c>
      <c r="CS2222">
        <v>0</v>
      </c>
      <c r="CT2222">
        <v>0</v>
      </c>
      <c r="CY2222">
        <v>0</v>
      </c>
      <c r="DD2222">
        <v>0</v>
      </c>
      <c r="DI2222">
        <v>0</v>
      </c>
      <c r="DN2222">
        <v>0</v>
      </c>
      <c r="DS2222">
        <v>0</v>
      </c>
      <c r="DV2222" t="s">
        <v>349</v>
      </c>
      <c r="DW2222">
        <v>0</v>
      </c>
      <c r="DX2222">
        <v>0</v>
      </c>
      <c r="DY2222">
        <v>0</v>
      </c>
      <c r="EF2222">
        <v>0</v>
      </c>
      <c r="EM2222">
        <v>0</v>
      </c>
      <c r="ET2222">
        <v>0</v>
      </c>
      <c r="FA2222">
        <v>0</v>
      </c>
      <c r="FH2222">
        <v>0</v>
      </c>
      <c r="FK2222">
        <v>0</v>
      </c>
      <c r="FL2222">
        <v>0</v>
      </c>
      <c r="FM2222">
        <v>0</v>
      </c>
      <c r="FN2222">
        <v>0</v>
      </c>
      <c r="FO2222">
        <v>0</v>
      </c>
      <c r="FP2222">
        <v>0</v>
      </c>
      <c r="FQ2222">
        <v>0</v>
      </c>
      <c r="FR2222">
        <v>0</v>
      </c>
      <c r="FS2222" t="s">
        <v>349</v>
      </c>
      <c r="FT2222">
        <v>0</v>
      </c>
      <c r="FU2222">
        <v>0</v>
      </c>
      <c r="FX2222" t="s">
        <v>349</v>
      </c>
      <c r="FZ2222" t="s">
        <v>349</v>
      </c>
      <c r="GA2222">
        <v>0</v>
      </c>
      <c r="GB2222">
        <v>0</v>
      </c>
      <c r="GD2222" t="s">
        <v>361</v>
      </c>
      <c r="GE2222" t="s">
        <v>361</v>
      </c>
      <c r="GF2222" t="s">
        <v>361</v>
      </c>
      <c r="GG2222">
        <v>14</v>
      </c>
      <c r="GH2222" t="s">
        <v>356</v>
      </c>
    </row>
    <row r="2223" spans="1:191" x14ac:dyDescent="0.35">
      <c r="A2223" t="s">
        <v>61</v>
      </c>
      <c r="B2223" t="s">
        <v>62</v>
      </c>
      <c r="C2223" t="s">
        <v>5449</v>
      </c>
      <c r="D2223" t="s">
        <v>550</v>
      </c>
      <c r="E2223" t="s">
        <v>5611</v>
      </c>
      <c r="F2223" t="s">
        <v>550</v>
      </c>
      <c r="G2223" t="s">
        <v>5614</v>
      </c>
      <c r="H2223" t="s">
        <v>5615</v>
      </c>
      <c r="I2223">
        <v>14</v>
      </c>
      <c r="J2223">
        <v>6</v>
      </c>
      <c r="K2223" t="s">
        <v>345</v>
      </c>
      <c r="L2223">
        <v>9.2399710000000006</v>
      </c>
      <c r="M2223">
        <v>29.72889</v>
      </c>
      <c r="N2223" t="s">
        <v>346</v>
      </c>
      <c r="O2223" t="s">
        <v>349</v>
      </c>
      <c r="P2223" s="133">
        <v>0</v>
      </c>
      <c r="Q2223" s="133">
        <v>0</v>
      </c>
      <c r="R2223" s="133">
        <v>0</v>
      </c>
      <c r="S2223" s="133">
        <v>0</v>
      </c>
      <c r="T2223" s="133">
        <v>0</v>
      </c>
      <c r="W2223">
        <v>0</v>
      </c>
      <c r="Z2223">
        <v>0</v>
      </c>
      <c r="AC2223">
        <v>0</v>
      </c>
      <c r="AF2223">
        <v>0</v>
      </c>
      <c r="AI2223">
        <v>0</v>
      </c>
      <c r="AL2223" t="s">
        <v>349</v>
      </c>
      <c r="AM2223">
        <v>0</v>
      </c>
      <c r="AN2223">
        <v>0</v>
      </c>
      <c r="AO2223">
        <v>0</v>
      </c>
      <c r="AR2223">
        <v>0</v>
      </c>
      <c r="AU2223">
        <v>0</v>
      </c>
      <c r="AX2223">
        <v>0</v>
      </c>
      <c r="BA2223">
        <v>0</v>
      </c>
      <c r="BD2223">
        <v>0</v>
      </c>
      <c r="BE2223">
        <v>0</v>
      </c>
      <c r="BF2223">
        <v>0</v>
      </c>
      <c r="BG2223">
        <v>0</v>
      </c>
      <c r="BH2223" t="s">
        <v>349</v>
      </c>
      <c r="BI2223">
        <v>0</v>
      </c>
      <c r="BJ2223">
        <v>0</v>
      </c>
      <c r="BK2223">
        <v>0</v>
      </c>
      <c r="BL2223">
        <v>0</v>
      </c>
      <c r="BM2223">
        <v>0</v>
      </c>
      <c r="BN2223" t="s">
        <v>349</v>
      </c>
      <c r="BO2223">
        <v>0</v>
      </c>
      <c r="BP2223">
        <v>0</v>
      </c>
      <c r="BQ2223">
        <v>0</v>
      </c>
      <c r="BR2223">
        <v>0</v>
      </c>
      <c r="BS2223">
        <v>0</v>
      </c>
      <c r="BT2223" t="s">
        <v>349</v>
      </c>
      <c r="BU2223">
        <v>0</v>
      </c>
      <c r="BV2223">
        <v>0</v>
      </c>
      <c r="BW2223">
        <v>0</v>
      </c>
      <c r="BX2223">
        <v>0</v>
      </c>
      <c r="BY2223">
        <v>0</v>
      </c>
      <c r="BZ2223" t="s">
        <v>349</v>
      </c>
      <c r="CA2223">
        <v>0</v>
      </c>
      <c r="CB2223">
        <v>0</v>
      </c>
      <c r="CC2223">
        <v>0</v>
      </c>
      <c r="CD2223">
        <v>0</v>
      </c>
      <c r="CE2223">
        <v>0</v>
      </c>
      <c r="CF2223" t="s">
        <v>349</v>
      </c>
      <c r="CG2223">
        <v>0</v>
      </c>
      <c r="CH2223">
        <v>0</v>
      </c>
      <c r="CI2223">
        <v>0</v>
      </c>
      <c r="CJ2223" t="s">
        <v>349</v>
      </c>
      <c r="CK2223">
        <v>0</v>
      </c>
      <c r="CL2223" t="s">
        <v>349</v>
      </c>
      <c r="CM2223">
        <v>0</v>
      </c>
      <c r="CN2223" s="133">
        <v>0</v>
      </c>
      <c r="CO2223" s="133" t="s">
        <v>349</v>
      </c>
      <c r="CP2223" s="133">
        <v>0</v>
      </c>
      <c r="CQ2223" s="133">
        <v>0</v>
      </c>
      <c r="CR2223">
        <v>0</v>
      </c>
      <c r="CS2223">
        <v>0</v>
      </c>
      <c r="CT2223">
        <v>0</v>
      </c>
      <c r="CY2223">
        <v>0</v>
      </c>
      <c r="DD2223">
        <v>0</v>
      </c>
      <c r="DI2223">
        <v>0</v>
      </c>
      <c r="DN2223">
        <v>0</v>
      </c>
      <c r="DS2223">
        <v>0</v>
      </c>
      <c r="DV2223" t="s">
        <v>349</v>
      </c>
      <c r="DW2223">
        <v>0</v>
      </c>
      <c r="DX2223">
        <v>0</v>
      </c>
      <c r="DY2223">
        <v>0</v>
      </c>
      <c r="EF2223">
        <v>0</v>
      </c>
      <c r="EM2223">
        <v>0</v>
      </c>
      <c r="ET2223">
        <v>0</v>
      </c>
      <c r="FA2223">
        <v>0</v>
      </c>
      <c r="FH2223">
        <v>0</v>
      </c>
      <c r="FK2223">
        <v>0</v>
      </c>
      <c r="FL2223">
        <v>0</v>
      </c>
      <c r="FM2223">
        <v>0</v>
      </c>
      <c r="FN2223">
        <v>0</v>
      </c>
      <c r="FO2223">
        <v>0</v>
      </c>
      <c r="FP2223">
        <v>0</v>
      </c>
      <c r="FQ2223">
        <v>0</v>
      </c>
      <c r="FR2223">
        <v>0</v>
      </c>
      <c r="FS2223" t="s">
        <v>349</v>
      </c>
      <c r="FT2223">
        <v>0</v>
      </c>
      <c r="FU2223">
        <v>0</v>
      </c>
      <c r="FX2223" t="s">
        <v>349</v>
      </c>
      <c r="FZ2223" t="s">
        <v>349</v>
      </c>
      <c r="GA2223">
        <v>0</v>
      </c>
      <c r="GB2223">
        <v>0</v>
      </c>
      <c r="GG2223">
        <v>14</v>
      </c>
      <c r="GH2223" t="s">
        <v>356</v>
      </c>
      <c r="GI2223" t="s">
        <v>9245</v>
      </c>
    </row>
    <row r="2224" spans="1:191" x14ac:dyDescent="0.35">
      <c r="A2224" t="s">
        <v>61</v>
      </c>
      <c r="B2224" t="s">
        <v>62</v>
      </c>
      <c r="C2224" t="s">
        <v>5449</v>
      </c>
      <c r="D2224" t="s">
        <v>550</v>
      </c>
      <c r="E2224" t="s">
        <v>5611</v>
      </c>
      <c r="F2224" t="s">
        <v>550</v>
      </c>
      <c r="G2224" t="s">
        <v>5616</v>
      </c>
      <c r="H2224" t="s">
        <v>5617</v>
      </c>
      <c r="I2224">
        <v>14</v>
      </c>
      <c r="J2224">
        <v>999</v>
      </c>
      <c r="K2224" t="s">
        <v>345</v>
      </c>
      <c r="L2224">
        <v>9.2900290000000005</v>
      </c>
      <c r="M2224">
        <v>29.790929999999999</v>
      </c>
      <c r="N2224" t="s">
        <v>346</v>
      </c>
      <c r="O2224" t="s">
        <v>347</v>
      </c>
      <c r="P2224" s="133">
        <v>367</v>
      </c>
      <c r="Q2224" s="133">
        <v>2202</v>
      </c>
      <c r="R2224" s="133">
        <v>340</v>
      </c>
      <c r="S2224" s="133">
        <v>2040</v>
      </c>
      <c r="T2224" s="133">
        <v>329</v>
      </c>
      <c r="U2224" t="s">
        <v>62</v>
      </c>
      <c r="V2224" t="s">
        <v>550</v>
      </c>
      <c r="W2224">
        <v>421</v>
      </c>
      <c r="X2224" t="s">
        <v>62</v>
      </c>
      <c r="Y2224" t="s">
        <v>550</v>
      </c>
      <c r="Z2224">
        <v>486</v>
      </c>
      <c r="AA2224" t="s">
        <v>62</v>
      </c>
      <c r="AB2224" t="s">
        <v>550</v>
      </c>
      <c r="AC2224">
        <v>429</v>
      </c>
      <c r="AD2224" t="s">
        <v>348</v>
      </c>
      <c r="AE2224" t="s">
        <v>348</v>
      </c>
      <c r="AF2224">
        <v>375</v>
      </c>
      <c r="AG2224" t="s">
        <v>62</v>
      </c>
      <c r="AH2224" t="s">
        <v>550</v>
      </c>
      <c r="AI2224">
        <v>0</v>
      </c>
      <c r="AL2224" t="s">
        <v>347</v>
      </c>
      <c r="AM2224">
        <v>27</v>
      </c>
      <c r="AN2224">
        <v>162</v>
      </c>
      <c r="AO2224">
        <v>52</v>
      </c>
      <c r="AP2224" t="s">
        <v>121</v>
      </c>
      <c r="AQ2224" t="s">
        <v>359</v>
      </c>
      <c r="AR2224">
        <v>21</v>
      </c>
      <c r="AS2224" t="s">
        <v>123</v>
      </c>
      <c r="AT2224" t="s">
        <v>486</v>
      </c>
      <c r="AU2224">
        <v>35</v>
      </c>
      <c r="AV2224" t="s">
        <v>123</v>
      </c>
      <c r="AW2224" t="s">
        <v>486</v>
      </c>
      <c r="AX2224">
        <v>54</v>
      </c>
      <c r="AY2224" t="s">
        <v>121</v>
      </c>
      <c r="AZ2224" t="s">
        <v>359</v>
      </c>
      <c r="BA2224">
        <v>0</v>
      </c>
      <c r="BD2224">
        <v>0</v>
      </c>
      <c r="BE2224">
        <v>329</v>
      </c>
      <c r="BF2224">
        <v>52</v>
      </c>
      <c r="BG2224">
        <v>0</v>
      </c>
      <c r="BH2224" t="s">
        <v>349</v>
      </c>
      <c r="BI2224">
        <v>0</v>
      </c>
      <c r="BJ2224">
        <v>0</v>
      </c>
      <c r="BK2224">
        <v>0</v>
      </c>
      <c r="BL2224">
        <v>442</v>
      </c>
      <c r="BM2224">
        <v>0</v>
      </c>
      <c r="BN2224" t="s">
        <v>349</v>
      </c>
      <c r="BO2224">
        <v>0</v>
      </c>
      <c r="BP2224">
        <v>0</v>
      </c>
      <c r="BQ2224">
        <v>0</v>
      </c>
      <c r="BR2224">
        <v>521</v>
      </c>
      <c r="BS2224">
        <v>0</v>
      </c>
      <c r="BT2224" t="s">
        <v>349</v>
      </c>
      <c r="BU2224">
        <v>0</v>
      </c>
      <c r="BV2224">
        <v>0</v>
      </c>
      <c r="BW2224">
        <v>0</v>
      </c>
      <c r="BX2224">
        <v>54</v>
      </c>
      <c r="BY2224">
        <v>429</v>
      </c>
      <c r="BZ2224" t="s">
        <v>349</v>
      </c>
      <c r="CA2224">
        <v>0</v>
      </c>
      <c r="CB2224">
        <v>0</v>
      </c>
      <c r="CC2224">
        <v>0</v>
      </c>
      <c r="CD2224">
        <v>0</v>
      </c>
      <c r="CE2224">
        <v>375</v>
      </c>
      <c r="CF2224" t="s">
        <v>349</v>
      </c>
      <c r="CG2224">
        <v>0</v>
      </c>
      <c r="CH2224">
        <v>0</v>
      </c>
      <c r="CI2224">
        <v>0</v>
      </c>
      <c r="CJ2224" t="s">
        <v>347</v>
      </c>
      <c r="CK2224">
        <v>2040</v>
      </c>
      <c r="CL2224" t="s">
        <v>349</v>
      </c>
      <c r="CM2224">
        <v>0</v>
      </c>
      <c r="CN2224" s="133">
        <v>0</v>
      </c>
      <c r="CO2224" s="133" t="s">
        <v>347</v>
      </c>
      <c r="CP2224" s="133">
        <v>131</v>
      </c>
      <c r="CQ2224" s="133">
        <v>786</v>
      </c>
      <c r="CR2224">
        <v>69</v>
      </c>
      <c r="CS2224">
        <v>414</v>
      </c>
      <c r="CT2224">
        <v>0</v>
      </c>
      <c r="CY2224">
        <v>67</v>
      </c>
      <c r="CZ2224" t="s">
        <v>62</v>
      </c>
      <c r="DA2224" t="s">
        <v>550</v>
      </c>
      <c r="DB2224" t="s">
        <v>444</v>
      </c>
      <c r="DD2224">
        <v>70</v>
      </c>
      <c r="DE2224" t="s">
        <v>62</v>
      </c>
      <c r="DF2224" t="s">
        <v>550</v>
      </c>
      <c r="DG2224" t="s">
        <v>405</v>
      </c>
      <c r="DI2224">
        <v>260</v>
      </c>
      <c r="DJ2224" t="s">
        <v>62</v>
      </c>
      <c r="DK2224" t="s">
        <v>550</v>
      </c>
      <c r="DL2224" t="s">
        <v>405</v>
      </c>
      <c r="DN2224">
        <v>17</v>
      </c>
      <c r="DO2224" t="s">
        <v>62</v>
      </c>
      <c r="DP2224" t="s">
        <v>2021</v>
      </c>
      <c r="DQ2224" t="s">
        <v>405</v>
      </c>
      <c r="DS2224">
        <v>0</v>
      </c>
      <c r="DV2224" t="s">
        <v>347</v>
      </c>
      <c r="DW2224">
        <v>62</v>
      </c>
      <c r="DX2224">
        <v>372</v>
      </c>
      <c r="DY2224">
        <v>72</v>
      </c>
      <c r="DZ2224" t="s">
        <v>121</v>
      </c>
      <c r="EB2224" t="s">
        <v>359</v>
      </c>
      <c r="ED2224" t="s">
        <v>444</v>
      </c>
      <c r="EF2224">
        <v>93</v>
      </c>
      <c r="EG2224" t="s">
        <v>121</v>
      </c>
      <c r="EI2224" t="s">
        <v>359</v>
      </c>
      <c r="EK2224" t="s">
        <v>444</v>
      </c>
      <c r="EM2224">
        <v>183</v>
      </c>
      <c r="EN2224" t="s">
        <v>121</v>
      </c>
      <c r="EP2224" t="s">
        <v>359</v>
      </c>
      <c r="ER2224" t="s">
        <v>444</v>
      </c>
      <c r="ET2224">
        <v>24</v>
      </c>
      <c r="EU2224" t="s">
        <v>121</v>
      </c>
      <c r="EW2224" t="s">
        <v>359</v>
      </c>
      <c r="EY2224" t="s">
        <v>444</v>
      </c>
      <c r="FA2224">
        <v>0</v>
      </c>
      <c r="FH2224">
        <v>0</v>
      </c>
      <c r="FK2224">
        <v>97</v>
      </c>
      <c r="FL2224">
        <v>582</v>
      </c>
      <c r="FM2224">
        <v>29</v>
      </c>
      <c r="FN2224">
        <v>174</v>
      </c>
      <c r="FO2224">
        <v>5</v>
      </c>
      <c r="FP2224">
        <v>30</v>
      </c>
      <c r="FQ2224">
        <v>0</v>
      </c>
      <c r="FR2224">
        <v>0</v>
      </c>
      <c r="FS2224" t="s">
        <v>347</v>
      </c>
      <c r="FT2224">
        <v>52</v>
      </c>
      <c r="FU2224">
        <v>312</v>
      </c>
      <c r="FV2224" t="s">
        <v>62</v>
      </c>
      <c r="FW2224" t="s">
        <v>550</v>
      </c>
      <c r="FX2224" t="s">
        <v>347</v>
      </c>
      <c r="FY2224" t="s">
        <v>121</v>
      </c>
      <c r="FZ2224" t="s">
        <v>347</v>
      </c>
      <c r="GA2224">
        <v>29</v>
      </c>
      <c r="GB2224">
        <v>174</v>
      </c>
      <c r="GC2224" t="s">
        <v>353</v>
      </c>
      <c r="GD2224" t="s">
        <v>354</v>
      </c>
      <c r="GE2224" t="s">
        <v>355</v>
      </c>
      <c r="GF2224" t="s">
        <v>354</v>
      </c>
      <c r="GG2224">
        <v>14</v>
      </c>
      <c r="GH2224" t="s">
        <v>356</v>
      </c>
    </row>
    <row r="2225" spans="1:191" x14ac:dyDescent="0.35">
      <c r="A2225" t="s">
        <v>61</v>
      </c>
      <c r="B2225" t="s">
        <v>62</v>
      </c>
      <c r="C2225" t="s">
        <v>5449</v>
      </c>
      <c r="D2225" t="s">
        <v>550</v>
      </c>
      <c r="E2225" t="s">
        <v>5611</v>
      </c>
      <c r="F2225" t="s">
        <v>550</v>
      </c>
      <c r="G2225" t="s">
        <v>5618</v>
      </c>
      <c r="H2225" t="s">
        <v>5619</v>
      </c>
      <c r="I2225">
        <v>14</v>
      </c>
      <c r="J2225">
        <v>6</v>
      </c>
      <c r="K2225" t="s">
        <v>345</v>
      </c>
      <c r="L2225">
        <v>9.2601790000000008</v>
      </c>
      <c r="M2225">
        <v>29.770018</v>
      </c>
      <c r="N2225" t="s">
        <v>346</v>
      </c>
      <c r="O2225" t="s">
        <v>349</v>
      </c>
      <c r="P2225" s="133">
        <v>0</v>
      </c>
      <c r="Q2225" s="133">
        <v>0</v>
      </c>
      <c r="R2225" s="133">
        <v>0</v>
      </c>
      <c r="S2225" s="133">
        <v>0</v>
      </c>
      <c r="T2225" s="133">
        <v>0</v>
      </c>
      <c r="W2225">
        <v>0</v>
      </c>
      <c r="Z2225">
        <v>0</v>
      </c>
      <c r="AC2225">
        <v>0</v>
      </c>
      <c r="AF2225">
        <v>0</v>
      </c>
      <c r="AI2225">
        <v>0</v>
      </c>
      <c r="AL2225" t="s">
        <v>349</v>
      </c>
      <c r="AM2225">
        <v>0</v>
      </c>
      <c r="AN2225">
        <v>0</v>
      </c>
      <c r="AO2225">
        <v>0</v>
      </c>
      <c r="AR2225">
        <v>0</v>
      </c>
      <c r="AU2225">
        <v>0</v>
      </c>
      <c r="AX2225">
        <v>0</v>
      </c>
      <c r="BA2225">
        <v>0</v>
      </c>
      <c r="BD2225">
        <v>0</v>
      </c>
      <c r="BE2225">
        <v>0</v>
      </c>
      <c r="BF2225">
        <v>0</v>
      </c>
      <c r="BG2225">
        <v>0</v>
      </c>
      <c r="BH2225" t="s">
        <v>349</v>
      </c>
      <c r="BI2225">
        <v>0</v>
      </c>
      <c r="BJ2225">
        <v>0</v>
      </c>
      <c r="BK2225">
        <v>0</v>
      </c>
      <c r="BL2225">
        <v>0</v>
      </c>
      <c r="BM2225">
        <v>0</v>
      </c>
      <c r="BN2225" t="s">
        <v>349</v>
      </c>
      <c r="BO2225">
        <v>0</v>
      </c>
      <c r="BP2225">
        <v>0</v>
      </c>
      <c r="BQ2225">
        <v>0</v>
      </c>
      <c r="BR2225">
        <v>0</v>
      </c>
      <c r="BS2225">
        <v>0</v>
      </c>
      <c r="BT2225" t="s">
        <v>349</v>
      </c>
      <c r="BU2225">
        <v>0</v>
      </c>
      <c r="BV2225">
        <v>0</v>
      </c>
      <c r="BW2225">
        <v>0</v>
      </c>
      <c r="BX2225">
        <v>0</v>
      </c>
      <c r="BY2225">
        <v>0</v>
      </c>
      <c r="BZ2225" t="s">
        <v>349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 t="s">
        <v>349</v>
      </c>
      <c r="CG2225">
        <v>0</v>
      </c>
      <c r="CH2225">
        <v>0</v>
      </c>
      <c r="CI2225">
        <v>0</v>
      </c>
      <c r="CJ2225" t="s">
        <v>349</v>
      </c>
      <c r="CK2225">
        <v>0</v>
      </c>
      <c r="CL2225" t="s">
        <v>349</v>
      </c>
      <c r="CM2225">
        <v>0</v>
      </c>
      <c r="CN2225" s="133">
        <v>0</v>
      </c>
      <c r="CO2225" s="133" t="s">
        <v>349</v>
      </c>
      <c r="CP2225" s="133">
        <v>0</v>
      </c>
      <c r="CQ2225" s="133">
        <v>0</v>
      </c>
      <c r="CR2225">
        <v>0</v>
      </c>
      <c r="CS2225">
        <v>0</v>
      </c>
      <c r="CT2225">
        <v>0</v>
      </c>
      <c r="CY2225">
        <v>0</v>
      </c>
      <c r="DD2225">
        <v>0</v>
      </c>
      <c r="DI2225">
        <v>0</v>
      </c>
      <c r="DN2225">
        <v>0</v>
      </c>
      <c r="DS2225">
        <v>0</v>
      </c>
      <c r="DV2225" t="s">
        <v>349</v>
      </c>
      <c r="DW2225">
        <v>0</v>
      </c>
      <c r="DX2225">
        <v>0</v>
      </c>
      <c r="DY2225">
        <v>0</v>
      </c>
      <c r="EF2225">
        <v>0</v>
      </c>
      <c r="EM2225">
        <v>0</v>
      </c>
      <c r="ET2225">
        <v>0</v>
      </c>
      <c r="FA2225">
        <v>0</v>
      </c>
      <c r="FH2225">
        <v>0</v>
      </c>
      <c r="FK2225">
        <v>0</v>
      </c>
      <c r="FL2225">
        <v>0</v>
      </c>
      <c r="FM2225">
        <v>0</v>
      </c>
      <c r="FN2225">
        <v>0</v>
      </c>
      <c r="FO2225">
        <v>0</v>
      </c>
      <c r="FP2225">
        <v>0</v>
      </c>
      <c r="FQ2225">
        <v>0</v>
      </c>
      <c r="FR2225">
        <v>0</v>
      </c>
      <c r="FS2225" t="s">
        <v>349</v>
      </c>
      <c r="FT2225">
        <v>0</v>
      </c>
      <c r="FU2225">
        <v>0</v>
      </c>
      <c r="FX2225" t="s">
        <v>349</v>
      </c>
      <c r="FZ2225" t="s">
        <v>349</v>
      </c>
      <c r="GA2225">
        <v>0</v>
      </c>
      <c r="GB2225">
        <v>0</v>
      </c>
      <c r="GG2225">
        <v>14</v>
      </c>
      <c r="GH2225" t="s">
        <v>356</v>
      </c>
      <c r="GI2225" t="s">
        <v>9245</v>
      </c>
    </row>
    <row r="2226" spans="1:191" x14ac:dyDescent="0.35">
      <c r="A2226" t="s">
        <v>61</v>
      </c>
      <c r="B2226" t="s">
        <v>62</v>
      </c>
      <c r="C2226" t="s">
        <v>5449</v>
      </c>
      <c r="D2226" t="s">
        <v>550</v>
      </c>
      <c r="E2226" t="s">
        <v>5611</v>
      </c>
      <c r="F2226" t="s">
        <v>550</v>
      </c>
      <c r="G2226" t="s">
        <v>5620</v>
      </c>
      <c r="H2226" t="s">
        <v>5621</v>
      </c>
      <c r="I2226">
        <v>14</v>
      </c>
      <c r="J2226">
        <v>6</v>
      </c>
      <c r="K2226" t="s">
        <v>345</v>
      </c>
      <c r="L2226">
        <v>9.2601790000000008</v>
      </c>
      <c r="M2226">
        <v>29.770018</v>
      </c>
      <c r="N2226" t="s">
        <v>346</v>
      </c>
      <c r="O2226" t="s">
        <v>349</v>
      </c>
      <c r="P2226" s="133">
        <v>0</v>
      </c>
      <c r="Q2226" s="133">
        <v>0</v>
      </c>
      <c r="R2226" s="133">
        <v>0</v>
      </c>
      <c r="S2226" s="133">
        <v>0</v>
      </c>
      <c r="T2226" s="133">
        <v>0</v>
      </c>
      <c r="W2226">
        <v>0</v>
      </c>
      <c r="Z2226">
        <v>0</v>
      </c>
      <c r="AC2226">
        <v>0</v>
      </c>
      <c r="AF2226">
        <v>0</v>
      </c>
      <c r="AI2226">
        <v>0</v>
      </c>
      <c r="AL2226" t="s">
        <v>349</v>
      </c>
      <c r="AM2226">
        <v>0</v>
      </c>
      <c r="AN2226">
        <v>0</v>
      </c>
      <c r="AO2226">
        <v>0</v>
      </c>
      <c r="AR2226">
        <v>0</v>
      </c>
      <c r="AU2226">
        <v>0</v>
      </c>
      <c r="AX2226">
        <v>0</v>
      </c>
      <c r="BA2226">
        <v>0</v>
      </c>
      <c r="BD2226">
        <v>0</v>
      </c>
      <c r="BE2226">
        <v>0</v>
      </c>
      <c r="BF2226">
        <v>0</v>
      </c>
      <c r="BG2226">
        <v>0</v>
      </c>
      <c r="BH2226" t="s">
        <v>349</v>
      </c>
      <c r="BI2226">
        <v>0</v>
      </c>
      <c r="BJ2226">
        <v>0</v>
      </c>
      <c r="BK2226">
        <v>0</v>
      </c>
      <c r="BL2226">
        <v>0</v>
      </c>
      <c r="BM2226">
        <v>0</v>
      </c>
      <c r="BN2226" t="s">
        <v>349</v>
      </c>
      <c r="BO2226">
        <v>0</v>
      </c>
      <c r="BP2226">
        <v>0</v>
      </c>
      <c r="BQ2226">
        <v>0</v>
      </c>
      <c r="BR2226">
        <v>0</v>
      </c>
      <c r="BS2226">
        <v>0</v>
      </c>
      <c r="BT2226" t="s">
        <v>349</v>
      </c>
      <c r="BU2226">
        <v>0</v>
      </c>
      <c r="BV2226">
        <v>0</v>
      </c>
      <c r="BW2226">
        <v>0</v>
      </c>
      <c r="BX2226">
        <v>0</v>
      </c>
      <c r="BY2226">
        <v>0</v>
      </c>
      <c r="BZ2226" t="s">
        <v>349</v>
      </c>
      <c r="CA2226">
        <v>0</v>
      </c>
      <c r="CB2226">
        <v>0</v>
      </c>
      <c r="CC2226">
        <v>0</v>
      </c>
      <c r="CD2226">
        <v>0</v>
      </c>
      <c r="CE2226">
        <v>0</v>
      </c>
      <c r="CF2226" t="s">
        <v>349</v>
      </c>
      <c r="CG2226">
        <v>0</v>
      </c>
      <c r="CH2226">
        <v>0</v>
      </c>
      <c r="CI2226">
        <v>0</v>
      </c>
      <c r="CJ2226" t="s">
        <v>349</v>
      </c>
      <c r="CK2226">
        <v>0</v>
      </c>
      <c r="CL2226" t="s">
        <v>349</v>
      </c>
      <c r="CM2226">
        <v>0</v>
      </c>
      <c r="CN2226" s="133">
        <v>0</v>
      </c>
      <c r="CO2226" s="133" t="s">
        <v>349</v>
      </c>
      <c r="CP2226" s="133">
        <v>0</v>
      </c>
      <c r="CQ2226" s="133">
        <v>0</v>
      </c>
      <c r="CR2226">
        <v>0</v>
      </c>
      <c r="CS2226">
        <v>0</v>
      </c>
      <c r="CT2226">
        <v>0</v>
      </c>
      <c r="CY2226">
        <v>0</v>
      </c>
      <c r="DD2226">
        <v>0</v>
      </c>
      <c r="DI2226">
        <v>0</v>
      </c>
      <c r="DN2226">
        <v>0</v>
      </c>
      <c r="DS2226">
        <v>0</v>
      </c>
      <c r="DV2226" t="s">
        <v>349</v>
      </c>
      <c r="DW2226">
        <v>0</v>
      </c>
      <c r="DX2226">
        <v>0</v>
      </c>
      <c r="DY2226">
        <v>0</v>
      </c>
      <c r="EF2226">
        <v>0</v>
      </c>
      <c r="EM2226">
        <v>0</v>
      </c>
      <c r="ET2226">
        <v>0</v>
      </c>
      <c r="FA2226">
        <v>0</v>
      </c>
      <c r="FH2226">
        <v>0</v>
      </c>
      <c r="FK2226">
        <v>0</v>
      </c>
      <c r="FL2226">
        <v>0</v>
      </c>
      <c r="FM2226">
        <v>0</v>
      </c>
      <c r="FN2226">
        <v>0</v>
      </c>
      <c r="FO2226">
        <v>0</v>
      </c>
      <c r="FP2226">
        <v>0</v>
      </c>
      <c r="FQ2226">
        <v>0</v>
      </c>
      <c r="FR2226">
        <v>0</v>
      </c>
      <c r="FS2226" t="s">
        <v>349</v>
      </c>
      <c r="FT2226">
        <v>0</v>
      </c>
      <c r="FU2226">
        <v>0</v>
      </c>
      <c r="FX2226" t="s">
        <v>349</v>
      </c>
      <c r="FZ2226" t="s">
        <v>349</v>
      </c>
      <c r="GA2226">
        <v>0</v>
      </c>
      <c r="GB2226">
        <v>0</v>
      </c>
      <c r="GG2226">
        <v>14</v>
      </c>
      <c r="GH2226" t="s">
        <v>356</v>
      </c>
      <c r="GI2226" t="s">
        <v>9245</v>
      </c>
    </row>
    <row r="2227" spans="1:191" x14ac:dyDescent="0.35">
      <c r="A2227" t="s">
        <v>61</v>
      </c>
      <c r="B2227" t="s">
        <v>62</v>
      </c>
      <c r="C2227" t="s">
        <v>5449</v>
      </c>
      <c r="D2227" t="s">
        <v>550</v>
      </c>
      <c r="E2227" t="s">
        <v>5611</v>
      </c>
      <c r="F2227" t="s">
        <v>550</v>
      </c>
      <c r="G2227" t="s">
        <v>5622</v>
      </c>
      <c r="H2227" t="s">
        <v>5623</v>
      </c>
      <c r="I2227">
        <v>14</v>
      </c>
      <c r="J2227">
        <v>4</v>
      </c>
      <c r="K2227" t="s">
        <v>345</v>
      </c>
      <c r="L2227">
        <v>9.2948470000000007</v>
      </c>
      <c r="M2227">
        <v>29.787427999999998</v>
      </c>
      <c r="N2227" t="s">
        <v>346</v>
      </c>
      <c r="O2227" t="s">
        <v>347</v>
      </c>
      <c r="P2227" s="133">
        <v>241</v>
      </c>
      <c r="Q2227" s="133">
        <v>1446</v>
      </c>
      <c r="R2227" s="133">
        <v>220</v>
      </c>
      <c r="S2227" s="133">
        <v>1320</v>
      </c>
      <c r="T2227" s="133">
        <v>0</v>
      </c>
      <c r="W2227">
        <v>0</v>
      </c>
      <c r="Z2227">
        <v>0</v>
      </c>
      <c r="AC2227">
        <v>1042</v>
      </c>
      <c r="AD2227" t="s">
        <v>62</v>
      </c>
      <c r="AE2227" t="s">
        <v>550</v>
      </c>
      <c r="AF2227">
        <v>278</v>
      </c>
      <c r="AG2227" t="s">
        <v>62</v>
      </c>
      <c r="AH2227" t="s">
        <v>550</v>
      </c>
      <c r="AI2227">
        <v>0</v>
      </c>
      <c r="AL2227" t="s">
        <v>347</v>
      </c>
      <c r="AM2227">
        <v>21</v>
      </c>
      <c r="AN2227">
        <v>126</v>
      </c>
      <c r="AO2227">
        <v>0</v>
      </c>
      <c r="AR2227">
        <v>0</v>
      </c>
      <c r="AU2227">
        <v>0</v>
      </c>
      <c r="AX2227">
        <v>90</v>
      </c>
      <c r="AY2227" t="s">
        <v>121</v>
      </c>
      <c r="AZ2227" t="s">
        <v>359</v>
      </c>
      <c r="BA2227">
        <v>36</v>
      </c>
      <c r="BB2227" t="s">
        <v>121</v>
      </c>
      <c r="BC2227" t="s">
        <v>359</v>
      </c>
      <c r="BD2227">
        <v>0</v>
      </c>
      <c r="BE2227">
        <v>0</v>
      </c>
      <c r="BF2227">
        <v>0</v>
      </c>
      <c r="BG2227">
        <v>0</v>
      </c>
      <c r="BH2227" t="s">
        <v>349</v>
      </c>
      <c r="BI2227">
        <v>0</v>
      </c>
      <c r="BJ2227">
        <v>0</v>
      </c>
      <c r="BK2227">
        <v>0</v>
      </c>
      <c r="BL2227">
        <v>0</v>
      </c>
      <c r="BM2227">
        <v>0</v>
      </c>
      <c r="BN2227" t="s">
        <v>349</v>
      </c>
      <c r="BO2227">
        <v>0</v>
      </c>
      <c r="BP2227">
        <v>0</v>
      </c>
      <c r="BQ2227">
        <v>0</v>
      </c>
      <c r="BR2227">
        <v>0</v>
      </c>
      <c r="BS2227">
        <v>0</v>
      </c>
      <c r="BT2227" t="s">
        <v>349</v>
      </c>
      <c r="BU2227">
        <v>0</v>
      </c>
      <c r="BV2227">
        <v>0</v>
      </c>
      <c r="BW2227">
        <v>0</v>
      </c>
      <c r="BX2227">
        <v>90</v>
      </c>
      <c r="BY2227">
        <v>1042</v>
      </c>
      <c r="BZ2227" t="s">
        <v>349</v>
      </c>
      <c r="CA2227">
        <v>0</v>
      </c>
      <c r="CB2227">
        <v>0</v>
      </c>
      <c r="CC2227">
        <v>0</v>
      </c>
      <c r="CD2227">
        <v>36</v>
      </c>
      <c r="CE2227">
        <v>278</v>
      </c>
      <c r="CF2227" t="s">
        <v>349</v>
      </c>
      <c r="CG2227">
        <v>0</v>
      </c>
      <c r="CH2227">
        <v>0</v>
      </c>
      <c r="CI2227">
        <v>0</v>
      </c>
      <c r="CJ2227" t="s">
        <v>347</v>
      </c>
      <c r="CK2227">
        <v>1320</v>
      </c>
      <c r="CL2227" t="s">
        <v>349</v>
      </c>
      <c r="CM2227">
        <v>0</v>
      </c>
      <c r="CN2227" s="133">
        <v>0</v>
      </c>
      <c r="CO2227" s="133" t="s">
        <v>347</v>
      </c>
      <c r="CP2227" s="133">
        <v>56</v>
      </c>
      <c r="CQ2227" s="133">
        <v>336</v>
      </c>
      <c r="CR2227">
        <v>56</v>
      </c>
      <c r="CS2227">
        <v>336</v>
      </c>
      <c r="CT2227">
        <v>0</v>
      </c>
      <c r="CY2227">
        <v>0</v>
      </c>
      <c r="DD2227">
        <v>0</v>
      </c>
      <c r="DI2227">
        <v>330</v>
      </c>
      <c r="DJ2227" t="s">
        <v>62</v>
      </c>
      <c r="DK2227" t="s">
        <v>550</v>
      </c>
      <c r="DL2227" t="s">
        <v>405</v>
      </c>
      <c r="DN2227">
        <v>6</v>
      </c>
      <c r="DO2227" t="s">
        <v>62</v>
      </c>
      <c r="DP2227" t="s">
        <v>550</v>
      </c>
      <c r="DQ2227" t="s">
        <v>405</v>
      </c>
      <c r="DS2227">
        <v>0</v>
      </c>
      <c r="DV2227" t="s">
        <v>349</v>
      </c>
      <c r="DW2227">
        <v>0</v>
      </c>
      <c r="DX2227">
        <v>0</v>
      </c>
      <c r="DY2227">
        <v>0</v>
      </c>
      <c r="EF2227">
        <v>0</v>
      </c>
      <c r="EM2227">
        <v>0</v>
      </c>
      <c r="ET2227">
        <v>0</v>
      </c>
      <c r="FA2227">
        <v>0</v>
      </c>
      <c r="FH2227">
        <v>0</v>
      </c>
      <c r="FK2227">
        <v>45</v>
      </c>
      <c r="FL2227">
        <v>270</v>
      </c>
      <c r="FM2227">
        <v>11</v>
      </c>
      <c r="FN2227">
        <v>66</v>
      </c>
      <c r="FO2227">
        <v>0</v>
      </c>
      <c r="FP2227">
        <v>0</v>
      </c>
      <c r="FQ2227">
        <v>0</v>
      </c>
      <c r="FR2227">
        <v>0</v>
      </c>
      <c r="FS2227" t="s">
        <v>347</v>
      </c>
      <c r="FT2227">
        <v>121</v>
      </c>
      <c r="FU2227">
        <v>726</v>
      </c>
      <c r="FV2227" t="s">
        <v>62</v>
      </c>
      <c r="FW2227" t="s">
        <v>550</v>
      </c>
      <c r="FX2227" t="s">
        <v>347</v>
      </c>
      <c r="FY2227" t="s">
        <v>121</v>
      </c>
      <c r="FZ2227" t="s">
        <v>347</v>
      </c>
      <c r="GA2227">
        <v>22</v>
      </c>
      <c r="GB2227">
        <v>132</v>
      </c>
      <c r="GC2227" t="s">
        <v>353</v>
      </c>
      <c r="GD2227" t="s">
        <v>361</v>
      </c>
      <c r="GE2227" t="s">
        <v>408</v>
      </c>
      <c r="GF2227" t="s">
        <v>355</v>
      </c>
      <c r="GG2227">
        <v>14</v>
      </c>
      <c r="GH2227" t="s">
        <v>356</v>
      </c>
    </row>
    <row r="2228" spans="1:191" x14ac:dyDescent="0.35">
      <c r="A2228" t="s">
        <v>61</v>
      </c>
      <c r="B2228" t="s">
        <v>62</v>
      </c>
      <c r="C2228" t="s">
        <v>5449</v>
      </c>
      <c r="D2228" t="s">
        <v>550</v>
      </c>
      <c r="E2228" t="s">
        <v>5611</v>
      </c>
      <c r="F2228" t="s">
        <v>550</v>
      </c>
      <c r="G2228" t="s">
        <v>5624</v>
      </c>
      <c r="H2228" t="s">
        <v>5625</v>
      </c>
      <c r="I2228">
        <v>14</v>
      </c>
      <c r="J2228">
        <v>4</v>
      </c>
      <c r="K2228" t="s">
        <v>345</v>
      </c>
      <c r="L2228">
        <v>9.2915220000000005</v>
      </c>
      <c r="M2228">
        <v>29.788277999999998</v>
      </c>
      <c r="N2228" t="s">
        <v>346</v>
      </c>
      <c r="O2228" t="s">
        <v>347</v>
      </c>
      <c r="P2228" s="133">
        <v>681</v>
      </c>
      <c r="Q2228" s="133">
        <v>4086</v>
      </c>
      <c r="R2228" s="133">
        <v>619</v>
      </c>
      <c r="S2228" s="133">
        <v>3714</v>
      </c>
      <c r="T2228" s="133">
        <v>121</v>
      </c>
      <c r="U2228" t="s">
        <v>62</v>
      </c>
      <c r="V2228" t="s">
        <v>550</v>
      </c>
      <c r="W2228">
        <v>196</v>
      </c>
      <c r="X2228" t="s">
        <v>62</v>
      </c>
      <c r="Y2228" t="s">
        <v>550</v>
      </c>
      <c r="Z2228">
        <v>762</v>
      </c>
      <c r="AA2228" t="s">
        <v>62</v>
      </c>
      <c r="AB2228" t="s">
        <v>550</v>
      </c>
      <c r="AC2228">
        <v>2200</v>
      </c>
      <c r="AD2228" t="s">
        <v>62</v>
      </c>
      <c r="AE2228" t="s">
        <v>550</v>
      </c>
      <c r="AF2228">
        <v>435</v>
      </c>
      <c r="AG2228" t="s">
        <v>62</v>
      </c>
      <c r="AH2228" t="s">
        <v>550</v>
      </c>
      <c r="AI2228">
        <v>0</v>
      </c>
      <c r="AL2228" t="s">
        <v>347</v>
      </c>
      <c r="AM2228">
        <v>62</v>
      </c>
      <c r="AN2228">
        <v>372</v>
      </c>
      <c r="AO2228">
        <v>79</v>
      </c>
      <c r="AP2228" t="s">
        <v>121</v>
      </c>
      <c r="AQ2228" t="s">
        <v>359</v>
      </c>
      <c r="AR2228">
        <v>80</v>
      </c>
      <c r="AS2228" t="s">
        <v>121</v>
      </c>
      <c r="AT2228" t="s">
        <v>359</v>
      </c>
      <c r="AU2228">
        <v>81</v>
      </c>
      <c r="AV2228" t="s">
        <v>121</v>
      </c>
      <c r="AW2228" t="s">
        <v>359</v>
      </c>
      <c r="AX2228">
        <v>132</v>
      </c>
      <c r="AY2228" t="s">
        <v>121</v>
      </c>
      <c r="AZ2228" t="s">
        <v>359</v>
      </c>
      <c r="BA2228">
        <v>0</v>
      </c>
      <c r="BD2228">
        <v>0</v>
      </c>
      <c r="BE2228">
        <v>200</v>
      </c>
      <c r="BF2228">
        <v>0</v>
      </c>
      <c r="BG2228">
        <v>0</v>
      </c>
      <c r="BH2228" t="s">
        <v>349</v>
      </c>
      <c r="BI2228">
        <v>0</v>
      </c>
      <c r="BJ2228">
        <v>0</v>
      </c>
      <c r="BK2228">
        <v>0</v>
      </c>
      <c r="BL2228">
        <v>276</v>
      </c>
      <c r="BM2228">
        <v>0</v>
      </c>
      <c r="BN2228" t="s">
        <v>349</v>
      </c>
      <c r="BO2228">
        <v>0</v>
      </c>
      <c r="BP2228">
        <v>0</v>
      </c>
      <c r="BQ2228">
        <v>0</v>
      </c>
      <c r="BR2228">
        <v>81</v>
      </c>
      <c r="BS2228">
        <v>762</v>
      </c>
      <c r="BT2228" t="s">
        <v>349</v>
      </c>
      <c r="BU2228">
        <v>0</v>
      </c>
      <c r="BV2228">
        <v>0</v>
      </c>
      <c r="BW2228">
        <v>0</v>
      </c>
      <c r="BX2228">
        <v>132</v>
      </c>
      <c r="BY2228">
        <v>2200</v>
      </c>
      <c r="BZ2228" t="s">
        <v>349</v>
      </c>
      <c r="CA2228">
        <v>0</v>
      </c>
      <c r="CB2228">
        <v>0</v>
      </c>
      <c r="CC2228">
        <v>0</v>
      </c>
      <c r="CD2228">
        <v>0</v>
      </c>
      <c r="CE2228">
        <v>435</v>
      </c>
      <c r="CF2228" t="s">
        <v>349</v>
      </c>
      <c r="CG2228">
        <v>0</v>
      </c>
      <c r="CH2228">
        <v>0</v>
      </c>
      <c r="CI2228">
        <v>0</v>
      </c>
      <c r="CJ2228" t="s">
        <v>347</v>
      </c>
      <c r="CK2228">
        <v>3448</v>
      </c>
      <c r="CL2228" t="s">
        <v>347</v>
      </c>
      <c r="CM2228">
        <v>76</v>
      </c>
      <c r="CN2228" s="133">
        <v>190</v>
      </c>
      <c r="CO2228" s="133" t="s">
        <v>347</v>
      </c>
      <c r="CP2228" s="133">
        <v>250</v>
      </c>
      <c r="CQ2228" s="133">
        <v>1500</v>
      </c>
      <c r="CR2228">
        <v>238</v>
      </c>
      <c r="CS2228">
        <v>1428</v>
      </c>
      <c r="CT2228">
        <v>149</v>
      </c>
      <c r="CU2228" t="s">
        <v>62</v>
      </c>
      <c r="CV2228" t="s">
        <v>2351</v>
      </c>
      <c r="CW2228" t="s">
        <v>350</v>
      </c>
      <c r="CY2228">
        <v>162</v>
      </c>
      <c r="CZ2228" t="s">
        <v>62</v>
      </c>
      <c r="DA2228" t="s">
        <v>550</v>
      </c>
      <c r="DB2228" t="s">
        <v>444</v>
      </c>
      <c r="DD2228">
        <v>529</v>
      </c>
      <c r="DE2228" t="s">
        <v>62</v>
      </c>
      <c r="DF2228" t="s">
        <v>550</v>
      </c>
      <c r="DG2228" t="s">
        <v>405</v>
      </c>
      <c r="DI2228">
        <v>588</v>
      </c>
      <c r="DJ2228" t="s">
        <v>62</v>
      </c>
      <c r="DK2228" t="s">
        <v>550</v>
      </c>
      <c r="DL2228" t="s">
        <v>405</v>
      </c>
      <c r="DN2228">
        <v>0</v>
      </c>
      <c r="DS2228">
        <v>0</v>
      </c>
      <c r="DV2228" t="s">
        <v>347</v>
      </c>
      <c r="DW2228">
        <v>12</v>
      </c>
      <c r="DX2228">
        <v>72</v>
      </c>
      <c r="DY2228">
        <v>0</v>
      </c>
      <c r="EF2228">
        <v>0</v>
      </c>
      <c r="EM2228">
        <v>0</v>
      </c>
      <c r="ET2228">
        <v>0</v>
      </c>
      <c r="FA2228">
        <v>72</v>
      </c>
      <c r="FB2228" t="s">
        <v>121</v>
      </c>
      <c r="FD2228" t="s">
        <v>359</v>
      </c>
      <c r="FF2228" t="s">
        <v>444</v>
      </c>
      <c r="FH2228">
        <v>0</v>
      </c>
      <c r="FK2228">
        <v>179</v>
      </c>
      <c r="FL2228">
        <v>1074</v>
      </c>
      <c r="FM2228">
        <v>62</v>
      </c>
      <c r="FN2228">
        <v>372</v>
      </c>
      <c r="FO2228">
        <v>9</v>
      </c>
      <c r="FP2228">
        <v>54</v>
      </c>
      <c r="FQ2228">
        <v>0</v>
      </c>
      <c r="FR2228">
        <v>0</v>
      </c>
      <c r="FS2228" t="s">
        <v>347</v>
      </c>
      <c r="FT2228">
        <v>526</v>
      </c>
      <c r="FU2228">
        <v>3156</v>
      </c>
      <c r="FV2228" t="s">
        <v>62</v>
      </c>
      <c r="FW2228" t="s">
        <v>550</v>
      </c>
      <c r="FX2228" t="s">
        <v>347</v>
      </c>
      <c r="FY2228" t="s">
        <v>121</v>
      </c>
      <c r="FZ2228" t="s">
        <v>347</v>
      </c>
      <c r="GA2228">
        <v>14</v>
      </c>
      <c r="GB2228">
        <v>84</v>
      </c>
      <c r="GC2228" t="s">
        <v>353</v>
      </c>
      <c r="GD2228" t="s">
        <v>354</v>
      </c>
      <c r="GE2228" t="s">
        <v>355</v>
      </c>
      <c r="GF2228" t="s">
        <v>354</v>
      </c>
      <c r="GG2228">
        <v>14</v>
      </c>
      <c r="GH2228" t="s">
        <v>356</v>
      </c>
    </row>
    <row r="2229" spans="1:191" x14ac:dyDescent="0.35">
      <c r="A2229" t="s">
        <v>61</v>
      </c>
      <c r="B2229" t="s">
        <v>62</v>
      </c>
      <c r="C2229" t="s">
        <v>5449</v>
      </c>
      <c r="D2229" t="s">
        <v>550</v>
      </c>
      <c r="E2229" t="s">
        <v>5611</v>
      </c>
      <c r="F2229" t="s">
        <v>550</v>
      </c>
      <c r="G2229" t="s">
        <v>5626</v>
      </c>
      <c r="H2229" t="s">
        <v>5627</v>
      </c>
      <c r="I2229">
        <v>14</v>
      </c>
      <c r="J2229">
        <v>5</v>
      </c>
      <c r="K2229" t="s">
        <v>345</v>
      </c>
      <c r="L2229">
        <v>9.2086483999999995</v>
      </c>
      <c r="M2229">
        <v>29.711715600000002</v>
      </c>
      <c r="N2229" t="s">
        <v>346</v>
      </c>
      <c r="O2229" t="s">
        <v>349</v>
      </c>
      <c r="P2229" s="133">
        <v>0</v>
      </c>
      <c r="Q2229" s="133">
        <v>0</v>
      </c>
      <c r="R2229" s="133">
        <v>0</v>
      </c>
      <c r="S2229" s="133">
        <v>0</v>
      </c>
      <c r="T2229" s="133">
        <v>0</v>
      </c>
      <c r="W2229">
        <v>0</v>
      </c>
      <c r="Z2229">
        <v>0</v>
      </c>
      <c r="AC2229">
        <v>0</v>
      </c>
      <c r="AF2229">
        <v>0</v>
      </c>
      <c r="AI2229">
        <v>0</v>
      </c>
      <c r="AL2229" t="s">
        <v>349</v>
      </c>
      <c r="AM2229">
        <v>0</v>
      </c>
      <c r="AN2229">
        <v>0</v>
      </c>
      <c r="AO2229">
        <v>0</v>
      </c>
      <c r="AR2229">
        <v>0</v>
      </c>
      <c r="AU2229">
        <v>0</v>
      </c>
      <c r="AX2229">
        <v>0</v>
      </c>
      <c r="BA2229">
        <v>0</v>
      </c>
      <c r="BD2229">
        <v>0</v>
      </c>
      <c r="BE2229">
        <v>0</v>
      </c>
      <c r="BF2229">
        <v>0</v>
      </c>
      <c r="BG2229">
        <v>0</v>
      </c>
      <c r="BH2229" t="s">
        <v>349</v>
      </c>
      <c r="BI2229">
        <v>0</v>
      </c>
      <c r="BJ2229">
        <v>0</v>
      </c>
      <c r="BK2229">
        <v>0</v>
      </c>
      <c r="BL2229">
        <v>0</v>
      </c>
      <c r="BM2229">
        <v>0</v>
      </c>
      <c r="BN2229" t="s">
        <v>349</v>
      </c>
      <c r="BO2229">
        <v>0</v>
      </c>
      <c r="BP2229">
        <v>0</v>
      </c>
      <c r="BQ2229">
        <v>0</v>
      </c>
      <c r="BR2229">
        <v>0</v>
      </c>
      <c r="BS2229">
        <v>0</v>
      </c>
      <c r="BT2229" t="s">
        <v>349</v>
      </c>
      <c r="BU2229">
        <v>0</v>
      </c>
      <c r="BV2229">
        <v>0</v>
      </c>
      <c r="BW2229">
        <v>0</v>
      </c>
      <c r="BX2229">
        <v>0</v>
      </c>
      <c r="BY2229">
        <v>0</v>
      </c>
      <c r="BZ2229" t="s">
        <v>349</v>
      </c>
      <c r="CA2229">
        <v>0</v>
      </c>
      <c r="CB2229">
        <v>0</v>
      </c>
      <c r="CC2229">
        <v>0</v>
      </c>
      <c r="CD2229">
        <v>0</v>
      </c>
      <c r="CE2229">
        <v>0</v>
      </c>
      <c r="CF2229" t="s">
        <v>349</v>
      </c>
      <c r="CG2229">
        <v>0</v>
      </c>
      <c r="CH2229">
        <v>0</v>
      </c>
      <c r="CI2229">
        <v>0</v>
      </c>
      <c r="CJ2229" t="s">
        <v>349</v>
      </c>
      <c r="CK2229">
        <v>0</v>
      </c>
      <c r="CL2229" t="s">
        <v>349</v>
      </c>
      <c r="CM2229">
        <v>0</v>
      </c>
      <c r="CN2229" s="133">
        <v>0</v>
      </c>
      <c r="CO2229" s="133" t="s">
        <v>349</v>
      </c>
      <c r="CP2229" s="133">
        <v>0</v>
      </c>
      <c r="CQ2229" s="133">
        <v>0</v>
      </c>
      <c r="CR2229">
        <v>0</v>
      </c>
      <c r="CS2229">
        <v>0</v>
      </c>
      <c r="CT2229">
        <v>0</v>
      </c>
      <c r="CY2229">
        <v>0</v>
      </c>
      <c r="DD2229">
        <v>0</v>
      </c>
      <c r="DI2229">
        <v>0</v>
      </c>
      <c r="DN2229">
        <v>0</v>
      </c>
      <c r="DS2229">
        <v>0</v>
      </c>
      <c r="DV2229" t="s">
        <v>349</v>
      </c>
      <c r="DW2229">
        <v>0</v>
      </c>
      <c r="DX2229">
        <v>0</v>
      </c>
      <c r="DY2229">
        <v>0</v>
      </c>
      <c r="EF2229">
        <v>0</v>
      </c>
      <c r="EM2229">
        <v>0</v>
      </c>
      <c r="ET2229">
        <v>0</v>
      </c>
      <c r="FA2229">
        <v>0</v>
      </c>
      <c r="FH2229">
        <v>0</v>
      </c>
      <c r="FK2229">
        <v>0</v>
      </c>
      <c r="FL2229">
        <v>0</v>
      </c>
      <c r="FM2229">
        <v>0</v>
      </c>
      <c r="FN2229">
        <v>0</v>
      </c>
      <c r="FO2229">
        <v>0</v>
      </c>
      <c r="FP2229">
        <v>0</v>
      </c>
      <c r="FQ2229">
        <v>0</v>
      </c>
      <c r="FR2229">
        <v>0</v>
      </c>
      <c r="FS2229" t="s">
        <v>349</v>
      </c>
      <c r="FT2229">
        <v>0</v>
      </c>
      <c r="FU2229">
        <v>0</v>
      </c>
      <c r="FX2229" t="s">
        <v>349</v>
      </c>
      <c r="FZ2229" t="s">
        <v>349</v>
      </c>
      <c r="GA2229">
        <v>0</v>
      </c>
      <c r="GB2229">
        <v>0</v>
      </c>
      <c r="GG2229">
        <v>14</v>
      </c>
      <c r="GH2229" t="s">
        <v>356</v>
      </c>
      <c r="GI2229" t="s">
        <v>9245</v>
      </c>
    </row>
    <row r="2230" spans="1:191" x14ac:dyDescent="0.35">
      <c r="A2230" t="s">
        <v>61</v>
      </c>
      <c r="B2230" t="s">
        <v>62</v>
      </c>
      <c r="C2230" t="s">
        <v>5449</v>
      </c>
      <c r="D2230" t="s">
        <v>550</v>
      </c>
      <c r="E2230" t="s">
        <v>5611</v>
      </c>
      <c r="F2230" t="s">
        <v>550</v>
      </c>
      <c r="G2230" t="s">
        <v>5628</v>
      </c>
      <c r="H2230" t="s">
        <v>5629</v>
      </c>
      <c r="I2230">
        <v>14</v>
      </c>
      <c r="J2230">
        <v>5</v>
      </c>
      <c r="K2230" t="s">
        <v>413</v>
      </c>
      <c r="L2230">
        <v>9.2986856800000002</v>
      </c>
      <c r="M2230">
        <v>29.792877740000002</v>
      </c>
      <c r="N2230" t="s">
        <v>346</v>
      </c>
      <c r="O2230" t="s">
        <v>347</v>
      </c>
      <c r="P2230" s="133">
        <v>62</v>
      </c>
      <c r="Q2230" s="133">
        <v>372</v>
      </c>
      <c r="R2230" s="133">
        <v>62</v>
      </c>
      <c r="S2230" s="133">
        <v>372</v>
      </c>
      <c r="T2230" s="133">
        <v>0</v>
      </c>
      <c r="W2230">
        <v>0</v>
      </c>
      <c r="Z2230">
        <v>0</v>
      </c>
      <c r="AC2230">
        <v>239</v>
      </c>
      <c r="AD2230" t="s">
        <v>62</v>
      </c>
      <c r="AE2230" t="s">
        <v>550</v>
      </c>
      <c r="AF2230">
        <v>133</v>
      </c>
      <c r="AG2230" t="s">
        <v>62</v>
      </c>
      <c r="AH2230" t="s">
        <v>550</v>
      </c>
      <c r="AI2230">
        <v>0</v>
      </c>
      <c r="AL2230" t="s">
        <v>349</v>
      </c>
      <c r="AM2230">
        <v>0</v>
      </c>
      <c r="AN2230">
        <v>0</v>
      </c>
      <c r="AO2230">
        <v>0</v>
      </c>
      <c r="AR2230">
        <v>0</v>
      </c>
      <c r="AU2230">
        <v>0</v>
      </c>
      <c r="AX2230">
        <v>0</v>
      </c>
      <c r="BA2230">
        <v>0</v>
      </c>
      <c r="BD2230">
        <v>0</v>
      </c>
      <c r="BE2230">
        <v>0</v>
      </c>
      <c r="BF2230">
        <v>0</v>
      </c>
      <c r="BG2230">
        <v>0</v>
      </c>
      <c r="BH2230" t="s">
        <v>349</v>
      </c>
      <c r="BI2230">
        <v>0</v>
      </c>
      <c r="BJ2230">
        <v>0</v>
      </c>
      <c r="BK2230">
        <v>0</v>
      </c>
      <c r="BL2230">
        <v>0</v>
      </c>
      <c r="BM2230">
        <v>0</v>
      </c>
      <c r="BN2230" t="s">
        <v>349</v>
      </c>
      <c r="BO2230">
        <v>0</v>
      </c>
      <c r="BP2230">
        <v>0</v>
      </c>
      <c r="BQ2230">
        <v>0</v>
      </c>
      <c r="BR2230">
        <v>0</v>
      </c>
      <c r="BS2230">
        <v>0</v>
      </c>
      <c r="BT2230" t="s">
        <v>349</v>
      </c>
      <c r="BU2230">
        <v>0</v>
      </c>
      <c r="BV2230">
        <v>0</v>
      </c>
      <c r="BW2230">
        <v>0</v>
      </c>
      <c r="BX2230">
        <v>0</v>
      </c>
      <c r="BY2230">
        <v>239</v>
      </c>
      <c r="BZ2230" t="s">
        <v>349</v>
      </c>
      <c r="CA2230">
        <v>0</v>
      </c>
      <c r="CB2230">
        <v>0</v>
      </c>
      <c r="CC2230">
        <v>0</v>
      </c>
      <c r="CD2230">
        <v>0</v>
      </c>
      <c r="CE2230">
        <v>133</v>
      </c>
      <c r="CF2230" t="s">
        <v>349</v>
      </c>
      <c r="CG2230">
        <v>0</v>
      </c>
      <c r="CH2230">
        <v>0</v>
      </c>
      <c r="CI2230">
        <v>0</v>
      </c>
      <c r="CJ2230" t="s">
        <v>347</v>
      </c>
      <c r="CK2230">
        <v>372</v>
      </c>
      <c r="CL2230" t="s">
        <v>349</v>
      </c>
      <c r="CM2230">
        <v>0</v>
      </c>
      <c r="CN2230" s="133">
        <v>0</v>
      </c>
      <c r="CO2230" s="133" t="s">
        <v>349</v>
      </c>
      <c r="CP2230" s="133">
        <v>0</v>
      </c>
      <c r="CQ2230" s="133">
        <v>0</v>
      </c>
      <c r="CR2230">
        <v>0</v>
      </c>
      <c r="CS2230">
        <v>0</v>
      </c>
      <c r="CT2230">
        <v>0</v>
      </c>
      <c r="CY2230">
        <v>0</v>
      </c>
      <c r="DD2230">
        <v>0</v>
      </c>
      <c r="DI2230">
        <v>0</v>
      </c>
      <c r="DN2230">
        <v>0</v>
      </c>
      <c r="DS2230">
        <v>0</v>
      </c>
      <c r="DV2230" t="s">
        <v>349</v>
      </c>
      <c r="DW2230">
        <v>0</v>
      </c>
      <c r="DX2230">
        <v>0</v>
      </c>
      <c r="DY2230">
        <v>0</v>
      </c>
      <c r="EF2230">
        <v>0</v>
      </c>
      <c r="EM2230">
        <v>0</v>
      </c>
      <c r="ET2230">
        <v>0</v>
      </c>
      <c r="FA2230">
        <v>0</v>
      </c>
      <c r="FH2230">
        <v>0</v>
      </c>
      <c r="FK2230">
        <v>0</v>
      </c>
      <c r="FL2230">
        <v>0</v>
      </c>
      <c r="FM2230">
        <v>0</v>
      </c>
      <c r="FN2230">
        <v>0</v>
      </c>
      <c r="FO2230">
        <v>0</v>
      </c>
      <c r="FP2230">
        <v>0</v>
      </c>
      <c r="FQ2230">
        <v>0</v>
      </c>
      <c r="FR2230">
        <v>0</v>
      </c>
      <c r="FS2230" t="s">
        <v>349</v>
      </c>
      <c r="FT2230">
        <v>0</v>
      </c>
      <c r="FU2230">
        <v>0</v>
      </c>
      <c r="FX2230" t="s">
        <v>349</v>
      </c>
      <c r="FZ2230" t="s">
        <v>349</v>
      </c>
      <c r="GA2230">
        <v>0</v>
      </c>
      <c r="GB2230">
        <v>0</v>
      </c>
      <c r="GC2230" t="s">
        <v>353</v>
      </c>
      <c r="GD2230" t="s">
        <v>361</v>
      </c>
      <c r="GE2230" t="s">
        <v>355</v>
      </c>
      <c r="GF2230" t="s">
        <v>355</v>
      </c>
      <c r="GG2230">
        <v>14</v>
      </c>
      <c r="GH2230" t="s">
        <v>356</v>
      </c>
    </row>
    <row r="2231" spans="1:191" x14ac:dyDescent="0.35">
      <c r="A2231" t="s">
        <v>61</v>
      </c>
      <c r="B2231" t="s">
        <v>62</v>
      </c>
      <c r="C2231" t="s">
        <v>5449</v>
      </c>
      <c r="D2231" t="s">
        <v>550</v>
      </c>
      <c r="E2231" t="s">
        <v>5611</v>
      </c>
      <c r="F2231" t="s">
        <v>550</v>
      </c>
      <c r="G2231" t="s">
        <v>5630</v>
      </c>
      <c r="H2231" t="s">
        <v>5631</v>
      </c>
      <c r="I2231">
        <v>14</v>
      </c>
      <c r="J2231">
        <v>5</v>
      </c>
      <c r="K2231" t="s">
        <v>345</v>
      </c>
      <c r="L2231">
        <v>9.2971900000000005</v>
      </c>
      <c r="M2231">
        <v>29.789936000000001</v>
      </c>
      <c r="N2231" t="s">
        <v>346</v>
      </c>
      <c r="O2231" t="s">
        <v>349</v>
      </c>
      <c r="P2231" s="133">
        <v>0</v>
      </c>
      <c r="Q2231" s="133">
        <v>0</v>
      </c>
      <c r="R2231" s="133">
        <v>0</v>
      </c>
      <c r="S2231" s="133">
        <v>0</v>
      </c>
      <c r="T2231" s="133">
        <v>0</v>
      </c>
      <c r="W2231">
        <v>0</v>
      </c>
      <c r="Z2231">
        <v>0</v>
      </c>
      <c r="AC2231">
        <v>0</v>
      </c>
      <c r="AF2231">
        <v>0</v>
      </c>
      <c r="AI2231">
        <v>0</v>
      </c>
      <c r="AL2231" t="s">
        <v>349</v>
      </c>
      <c r="AM2231">
        <v>0</v>
      </c>
      <c r="AN2231">
        <v>0</v>
      </c>
      <c r="AO2231">
        <v>0</v>
      </c>
      <c r="AR2231">
        <v>0</v>
      </c>
      <c r="AU2231">
        <v>0</v>
      </c>
      <c r="AX2231">
        <v>0</v>
      </c>
      <c r="BA2231">
        <v>0</v>
      </c>
      <c r="BD2231">
        <v>0</v>
      </c>
      <c r="BE2231">
        <v>0</v>
      </c>
      <c r="BF2231">
        <v>0</v>
      </c>
      <c r="BG2231">
        <v>0</v>
      </c>
      <c r="BH2231" t="s">
        <v>349</v>
      </c>
      <c r="BI2231">
        <v>0</v>
      </c>
      <c r="BJ2231">
        <v>0</v>
      </c>
      <c r="BK2231">
        <v>0</v>
      </c>
      <c r="BL2231">
        <v>0</v>
      </c>
      <c r="BM2231">
        <v>0</v>
      </c>
      <c r="BN2231" t="s">
        <v>349</v>
      </c>
      <c r="BO2231">
        <v>0</v>
      </c>
      <c r="BP2231">
        <v>0</v>
      </c>
      <c r="BQ2231">
        <v>0</v>
      </c>
      <c r="BR2231">
        <v>0</v>
      </c>
      <c r="BS2231">
        <v>0</v>
      </c>
      <c r="BT2231" t="s">
        <v>349</v>
      </c>
      <c r="BU2231">
        <v>0</v>
      </c>
      <c r="BV2231">
        <v>0</v>
      </c>
      <c r="BW2231">
        <v>0</v>
      </c>
      <c r="BX2231">
        <v>0</v>
      </c>
      <c r="BY2231">
        <v>0</v>
      </c>
      <c r="BZ2231" t="s">
        <v>349</v>
      </c>
      <c r="CA2231">
        <v>0</v>
      </c>
      <c r="CB2231">
        <v>0</v>
      </c>
      <c r="CC2231">
        <v>0</v>
      </c>
      <c r="CD2231">
        <v>0</v>
      </c>
      <c r="CE2231">
        <v>0</v>
      </c>
      <c r="CF2231" t="s">
        <v>349</v>
      </c>
      <c r="CG2231">
        <v>0</v>
      </c>
      <c r="CH2231">
        <v>0</v>
      </c>
      <c r="CI2231">
        <v>0</v>
      </c>
      <c r="CJ2231" t="s">
        <v>349</v>
      </c>
      <c r="CK2231">
        <v>0</v>
      </c>
      <c r="CL2231" t="s">
        <v>349</v>
      </c>
      <c r="CM2231">
        <v>0</v>
      </c>
      <c r="CN2231" s="133">
        <v>0</v>
      </c>
      <c r="CO2231" s="133" t="s">
        <v>349</v>
      </c>
      <c r="CP2231" s="133">
        <v>0</v>
      </c>
      <c r="CQ2231" s="133">
        <v>0</v>
      </c>
      <c r="CR2231">
        <v>0</v>
      </c>
      <c r="CS2231">
        <v>0</v>
      </c>
      <c r="CT2231">
        <v>0</v>
      </c>
      <c r="CY2231">
        <v>0</v>
      </c>
      <c r="DD2231">
        <v>0</v>
      </c>
      <c r="DI2231">
        <v>0</v>
      </c>
      <c r="DN2231">
        <v>0</v>
      </c>
      <c r="DS2231">
        <v>0</v>
      </c>
      <c r="DV2231" t="s">
        <v>349</v>
      </c>
      <c r="DW2231">
        <v>0</v>
      </c>
      <c r="DX2231">
        <v>0</v>
      </c>
      <c r="DY2231">
        <v>0</v>
      </c>
      <c r="EF2231">
        <v>0</v>
      </c>
      <c r="EM2231">
        <v>0</v>
      </c>
      <c r="ET2231">
        <v>0</v>
      </c>
      <c r="FA2231">
        <v>0</v>
      </c>
      <c r="FH2231">
        <v>0</v>
      </c>
      <c r="FK2231">
        <v>0</v>
      </c>
      <c r="FL2231">
        <v>0</v>
      </c>
      <c r="FM2231">
        <v>0</v>
      </c>
      <c r="FN2231">
        <v>0</v>
      </c>
      <c r="FO2231">
        <v>0</v>
      </c>
      <c r="FP2231">
        <v>0</v>
      </c>
      <c r="FQ2231">
        <v>0</v>
      </c>
      <c r="FR2231">
        <v>0</v>
      </c>
      <c r="FS2231" t="s">
        <v>349</v>
      </c>
      <c r="FT2231">
        <v>0</v>
      </c>
      <c r="FU2231">
        <v>0</v>
      </c>
      <c r="FX2231" t="s">
        <v>349</v>
      </c>
      <c r="FZ2231" t="s">
        <v>349</v>
      </c>
      <c r="GA2231">
        <v>0</v>
      </c>
      <c r="GB2231">
        <v>0</v>
      </c>
      <c r="GG2231">
        <v>14</v>
      </c>
      <c r="GH2231" t="s">
        <v>356</v>
      </c>
      <c r="GI2231" t="s">
        <v>9245</v>
      </c>
    </row>
    <row r="2232" spans="1:191" x14ac:dyDescent="0.35">
      <c r="A2232" t="s">
        <v>61</v>
      </c>
      <c r="B2232" t="s">
        <v>62</v>
      </c>
      <c r="C2232" t="s">
        <v>5449</v>
      </c>
      <c r="D2232" t="s">
        <v>550</v>
      </c>
      <c r="E2232" t="s">
        <v>5611</v>
      </c>
      <c r="F2232" t="s">
        <v>550</v>
      </c>
      <c r="G2232" t="s">
        <v>5632</v>
      </c>
      <c r="H2232" t="s">
        <v>5633</v>
      </c>
      <c r="I2232">
        <v>14</v>
      </c>
      <c r="J2232">
        <v>6</v>
      </c>
      <c r="K2232" t="s">
        <v>345</v>
      </c>
      <c r="L2232">
        <v>9.2839650000000002</v>
      </c>
      <c r="M2232">
        <v>29.787355999999999</v>
      </c>
      <c r="N2232" t="s">
        <v>346</v>
      </c>
      <c r="O2232" t="s">
        <v>347</v>
      </c>
      <c r="P2232" s="133">
        <v>243</v>
      </c>
      <c r="Q2232" s="133">
        <v>1458</v>
      </c>
      <c r="R2232" s="133">
        <v>243</v>
      </c>
      <c r="S2232" s="133">
        <v>1458</v>
      </c>
      <c r="T2232" s="133">
        <v>0</v>
      </c>
      <c r="W2232">
        <v>0</v>
      </c>
      <c r="Z2232">
        <v>289</v>
      </c>
      <c r="AA2232" t="s">
        <v>62</v>
      </c>
      <c r="AB2232" t="s">
        <v>550</v>
      </c>
      <c r="AC2232">
        <v>657</v>
      </c>
      <c r="AD2232" t="s">
        <v>62</v>
      </c>
      <c r="AE2232" t="s">
        <v>550</v>
      </c>
      <c r="AF2232">
        <v>512</v>
      </c>
      <c r="AG2232" t="s">
        <v>62</v>
      </c>
      <c r="AH2232" t="s">
        <v>550</v>
      </c>
      <c r="AI2232">
        <v>0</v>
      </c>
      <c r="AL2232" t="s">
        <v>349</v>
      </c>
      <c r="AM2232">
        <v>0</v>
      </c>
      <c r="AN2232">
        <v>0</v>
      </c>
      <c r="AO2232">
        <v>0</v>
      </c>
      <c r="AR2232">
        <v>0</v>
      </c>
      <c r="AU2232">
        <v>0</v>
      </c>
      <c r="AX2232">
        <v>0</v>
      </c>
      <c r="BA2232">
        <v>0</v>
      </c>
      <c r="BD2232">
        <v>0</v>
      </c>
      <c r="BE2232">
        <v>0</v>
      </c>
      <c r="BF2232">
        <v>0</v>
      </c>
      <c r="BG2232">
        <v>0</v>
      </c>
      <c r="BH2232" t="s">
        <v>349</v>
      </c>
      <c r="BI2232">
        <v>0</v>
      </c>
      <c r="BJ2232">
        <v>0</v>
      </c>
      <c r="BK2232">
        <v>0</v>
      </c>
      <c r="BL2232">
        <v>0</v>
      </c>
      <c r="BM2232">
        <v>0</v>
      </c>
      <c r="BN2232" t="s">
        <v>349</v>
      </c>
      <c r="BO2232">
        <v>0</v>
      </c>
      <c r="BP2232">
        <v>0</v>
      </c>
      <c r="BQ2232">
        <v>0</v>
      </c>
      <c r="BR2232">
        <v>0</v>
      </c>
      <c r="BS2232">
        <v>289</v>
      </c>
      <c r="BT2232" t="s">
        <v>349</v>
      </c>
      <c r="BU2232">
        <v>0</v>
      </c>
      <c r="BV2232">
        <v>0</v>
      </c>
      <c r="BW2232">
        <v>0</v>
      </c>
      <c r="BX2232">
        <v>0</v>
      </c>
      <c r="BY2232">
        <v>657</v>
      </c>
      <c r="BZ2232" t="s">
        <v>349</v>
      </c>
      <c r="CA2232">
        <v>0</v>
      </c>
      <c r="CB2232">
        <v>0</v>
      </c>
      <c r="CC2232">
        <v>0</v>
      </c>
      <c r="CD2232">
        <v>0</v>
      </c>
      <c r="CE2232">
        <v>512</v>
      </c>
      <c r="CF2232" t="s">
        <v>349</v>
      </c>
      <c r="CG2232">
        <v>0</v>
      </c>
      <c r="CH2232">
        <v>0</v>
      </c>
      <c r="CI2232">
        <v>0</v>
      </c>
      <c r="CJ2232" t="s">
        <v>347</v>
      </c>
      <c r="CK2232">
        <v>1458</v>
      </c>
      <c r="CL2232" t="s">
        <v>349</v>
      </c>
      <c r="CM2232">
        <v>0</v>
      </c>
      <c r="CN2232" s="133">
        <v>0</v>
      </c>
      <c r="CO2232" s="133" t="s">
        <v>347</v>
      </c>
      <c r="CP2232" s="133">
        <v>67</v>
      </c>
      <c r="CQ2232" s="133">
        <v>402</v>
      </c>
      <c r="CR2232">
        <v>67</v>
      </c>
      <c r="CS2232">
        <v>402</v>
      </c>
      <c r="CT2232">
        <v>0</v>
      </c>
      <c r="CY2232">
        <v>0</v>
      </c>
      <c r="DD2232">
        <v>76</v>
      </c>
      <c r="DE2232" t="s">
        <v>62</v>
      </c>
      <c r="DF2232" t="s">
        <v>2351</v>
      </c>
      <c r="DG2232" t="s">
        <v>405</v>
      </c>
      <c r="DI2232">
        <v>170</v>
      </c>
      <c r="DJ2232" t="s">
        <v>62</v>
      </c>
      <c r="DK2232" t="s">
        <v>550</v>
      </c>
      <c r="DL2232" t="s">
        <v>405</v>
      </c>
      <c r="DN2232">
        <v>156</v>
      </c>
      <c r="DO2232" t="s">
        <v>62</v>
      </c>
      <c r="DP2232" t="s">
        <v>550</v>
      </c>
      <c r="DQ2232" t="s">
        <v>405</v>
      </c>
      <c r="DS2232">
        <v>0</v>
      </c>
      <c r="DV2232" t="s">
        <v>349</v>
      </c>
      <c r="DW2232">
        <v>0</v>
      </c>
      <c r="DX2232">
        <v>0</v>
      </c>
      <c r="DY2232">
        <v>0</v>
      </c>
      <c r="EF2232">
        <v>0</v>
      </c>
      <c r="EM2232">
        <v>0</v>
      </c>
      <c r="ET2232">
        <v>0</v>
      </c>
      <c r="FA2232">
        <v>0</v>
      </c>
      <c r="FH2232">
        <v>0</v>
      </c>
      <c r="FK2232">
        <v>51</v>
      </c>
      <c r="FL2232">
        <v>306</v>
      </c>
      <c r="FM2232">
        <v>15</v>
      </c>
      <c r="FN2232">
        <v>90</v>
      </c>
      <c r="FO2232">
        <v>1</v>
      </c>
      <c r="FP2232">
        <v>6</v>
      </c>
      <c r="FQ2232">
        <v>0</v>
      </c>
      <c r="FR2232">
        <v>0</v>
      </c>
      <c r="FS2232" t="s">
        <v>347</v>
      </c>
      <c r="FT2232">
        <v>94</v>
      </c>
      <c r="FU2232">
        <v>564</v>
      </c>
      <c r="FV2232" t="s">
        <v>62</v>
      </c>
      <c r="FW2232" t="s">
        <v>550</v>
      </c>
      <c r="FX2232" t="s">
        <v>347</v>
      </c>
      <c r="FY2232" t="s">
        <v>121</v>
      </c>
      <c r="FZ2232" t="s">
        <v>347</v>
      </c>
      <c r="GA2232">
        <v>35</v>
      </c>
      <c r="GB2232">
        <v>210</v>
      </c>
      <c r="GC2232" t="s">
        <v>353</v>
      </c>
      <c r="GD2232" t="s">
        <v>354</v>
      </c>
      <c r="GE2232" t="s">
        <v>354</v>
      </c>
      <c r="GF2232" t="s">
        <v>361</v>
      </c>
      <c r="GG2232">
        <v>14</v>
      </c>
      <c r="GH2232" t="s">
        <v>356</v>
      </c>
    </row>
    <row r="2233" spans="1:191" x14ac:dyDescent="0.35">
      <c r="A2233" t="s">
        <v>61</v>
      </c>
      <c r="B2233" t="s">
        <v>62</v>
      </c>
      <c r="C2233" t="s">
        <v>5449</v>
      </c>
      <c r="D2233" t="s">
        <v>550</v>
      </c>
      <c r="E2233" t="s">
        <v>5611</v>
      </c>
      <c r="F2233" t="s">
        <v>550</v>
      </c>
      <c r="G2233" t="s">
        <v>5634</v>
      </c>
      <c r="H2233" t="s">
        <v>5635</v>
      </c>
      <c r="I2233">
        <v>14</v>
      </c>
      <c r="J2233">
        <v>4</v>
      </c>
      <c r="K2233" t="s">
        <v>345</v>
      </c>
      <c r="L2233">
        <v>9.2882719999999992</v>
      </c>
      <c r="M2233">
        <v>29.785032999999999</v>
      </c>
      <c r="N2233" t="s">
        <v>346</v>
      </c>
      <c r="O2233" t="s">
        <v>349</v>
      </c>
      <c r="P2233" s="133">
        <v>0</v>
      </c>
      <c r="Q2233" s="133">
        <v>0</v>
      </c>
      <c r="R2233" s="133">
        <v>0</v>
      </c>
      <c r="S2233" s="133">
        <v>0</v>
      </c>
      <c r="T2233" s="133">
        <v>0</v>
      </c>
      <c r="W2233">
        <v>0</v>
      </c>
      <c r="Z2233">
        <v>0</v>
      </c>
      <c r="AC2233">
        <v>0</v>
      </c>
      <c r="AF2233">
        <v>0</v>
      </c>
      <c r="AI2233">
        <v>0</v>
      </c>
      <c r="AL2233" t="s">
        <v>349</v>
      </c>
      <c r="AM2233">
        <v>0</v>
      </c>
      <c r="AN2233">
        <v>0</v>
      </c>
      <c r="AO2233">
        <v>0</v>
      </c>
      <c r="AR2233">
        <v>0</v>
      </c>
      <c r="AU2233">
        <v>0</v>
      </c>
      <c r="AX2233">
        <v>0</v>
      </c>
      <c r="BA2233">
        <v>0</v>
      </c>
      <c r="BD2233">
        <v>0</v>
      </c>
      <c r="BE2233">
        <v>0</v>
      </c>
      <c r="BF2233">
        <v>0</v>
      </c>
      <c r="BG2233">
        <v>0</v>
      </c>
      <c r="BH2233" t="s">
        <v>349</v>
      </c>
      <c r="BI2233">
        <v>0</v>
      </c>
      <c r="BJ2233">
        <v>0</v>
      </c>
      <c r="BK2233">
        <v>0</v>
      </c>
      <c r="BL2233">
        <v>0</v>
      </c>
      <c r="BM2233">
        <v>0</v>
      </c>
      <c r="BN2233" t="s">
        <v>349</v>
      </c>
      <c r="BO2233">
        <v>0</v>
      </c>
      <c r="BP2233">
        <v>0</v>
      </c>
      <c r="BQ2233">
        <v>0</v>
      </c>
      <c r="BR2233">
        <v>0</v>
      </c>
      <c r="BS2233">
        <v>0</v>
      </c>
      <c r="BT2233" t="s">
        <v>349</v>
      </c>
      <c r="BU2233">
        <v>0</v>
      </c>
      <c r="BV2233">
        <v>0</v>
      </c>
      <c r="BW2233">
        <v>0</v>
      </c>
      <c r="BX2233">
        <v>0</v>
      </c>
      <c r="BY2233">
        <v>0</v>
      </c>
      <c r="BZ2233" t="s">
        <v>349</v>
      </c>
      <c r="CA2233">
        <v>0</v>
      </c>
      <c r="CB2233">
        <v>0</v>
      </c>
      <c r="CC2233">
        <v>0</v>
      </c>
      <c r="CD2233">
        <v>0</v>
      </c>
      <c r="CE2233">
        <v>0</v>
      </c>
      <c r="CF2233" t="s">
        <v>349</v>
      </c>
      <c r="CG2233">
        <v>0</v>
      </c>
      <c r="CH2233">
        <v>0</v>
      </c>
      <c r="CI2233">
        <v>0</v>
      </c>
      <c r="CJ2233" t="s">
        <v>349</v>
      </c>
      <c r="CK2233">
        <v>0</v>
      </c>
      <c r="CL2233" t="s">
        <v>349</v>
      </c>
      <c r="CM2233">
        <v>0</v>
      </c>
      <c r="CN2233" s="133">
        <v>0</v>
      </c>
      <c r="CO2233" s="133" t="s">
        <v>349</v>
      </c>
      <c r="CP2233" s="133">
        <v>0</v>
      </c>
      <c r="CQ2233" s="133">
        <v>0</v>
      </c>
      <c r="CR2233">
        <v>0</v>
      </c>
      <c r="CS2233">
        <v>0</v>
      </c>
      <c r="CT2233">
        <v>0</v>
      </c>
      <c r="CY2233">
        <v>0</v>
      </c>
      <c r="DD2233">
        <v>0</v>
      </c>
      <c r="DI2233">
        <v>0</v>
      </c>
      <c r="DN2233">
        <v>0</v>
      </c>
      <c r="DS2233">
        <v>0</v>
      </c>
      <c r="DV2233" t="s">
        <v>349</v>
      </c>
      <c r="DW2233">
        <v>0</v>
      </c>
      <c r="DX2233">
        <v>0</v>
      </c>
      <c r="DY2233">
        <v>0</v>
      </c>
      <c r="EF2233">
        <v>0</v>
      </c>
      <c r="EM2233">
        <v>0</v>
      </c>
      <c r="ET2233">
        <v>0</v>
      </c>
      <c r="FA2233">
        <v>0</v>
      </c>
      <c r="FH2233">
        <v>0</v>
      </c>
      <c r="FK2233">
        <v>0</v>
      </c>
      <c r="FL2233">
        <v>0</v>
      </c>
      <c r="FM2233">
        <v>0</v>
      </c>
      <c r="FN2233">
        <v>0</v>
      </c>
      <c r="FO2233">
        <v>0</v>
      </c>
      <c r="FP2233">
        <v>0</v>
      </c>
      <c r="FQ2233">
        <v>0</v>
      </c>
      <c r="FR2233">
        <v>0</v>
      </c>
      <c r="FS2233" t="s">
        <v>349</v>
      </c>
      <c r="FT2233">
        <v>0</v>
      </c>
      <c r="FU2233">
        <v>0</v>
      </c>
      <c r="FX2233" t="s">
        <v>349</v>
      </c>
      <c r="FZ2233" t="s">
        <v>349</v>
      </c>
      <c r="GA2233">
        <v>0</v>
      </c>
      <c r="GB2233">
        <v>0</v>
      </c>
      <c r="GG2233">
        <v>14</v>
      </c>
      <c r="GH2233" t="s">
        <v>356</v>
      </c>
      <c r="GI2233" t="s">
        <v>9245</v>
      </c>
    </row>
    <row r="2234" spans="1:191" x14ac:dyDescent="0.35">
      <c r="A2234" t="s">
        <v>61</v>
      </c>
      <c r="B2234" t="s">
        <v>62</v>
      </c>
      <c r="C2234" t="s">
        <v>5449</v>
      </c>
      <c r="D2234" t="s">
        <v>550</v>
      </c>
      <c r="E2234" t="s">
        <v>5611</v>
      </c>
      <c r="F2234" t="s">
        <v>550</v>
      </c>
      <c r="G2234" t="s">
        <v>5636</v>
      </c>
      <c r="H2234" t="s">
        <v>3724</v>
      </c>
      <c r="I2234">
        <v>14</v>
      </c>
      <c r="J2234">
        <v>6</v>
      </c>
      <c r="K2234" t="s">
        <v>345</v>
      </c>
      <c r="L2234">
        <v>9.3920650000000006</v>
      </c>
      <c r="M2234">
        <v>29.753689999999999</v>
      </c>
      <c r="N2234" t="s">
        <v>346</v>
      </c>
      <c r="O2234" t="s">
        <v>347</v>
      </c>
      <c r="P2234" s="133">
        <v>10</v>
      </c>
      <c r="Q2234" s="133">
        <v>60</v>
      </c>
      <c r="R2234" s="133">
        <v>10</v>
      </c>
      <c r="S2234" s="133">
        <v>60</v>
      </c>
      <c r="T2234" s="133">
        <v>0</v>
      </c>
      <c r="W2234">
        <v>0</v>
      </c>
      <c r="Z2234">
        <v>0</v>
      </c>
      <c r="AC2234">
        <v>0</v>
      </c>
      <c r="AF2234">
        <v>60</v>
      </c>
      <c r="AG2234" t="s">
        <v>62</v>
      </c>
      <c r="AH2234" t="s">
        <v>550</v>
      </c>
      <c r="AI2234">
        <v>0</v>
      </c>
      <c r="AL2234" t="s">
        <v>349</v>
      </c>
      <c r="AM2234">
        <v>0</v>
      </c>
      <c r="AN2234">
        <v>0</v>
      </c>
      <c r="AO2234">
        <v>0</v>
      </c>
      <c r="AR2234">
        <v>0</v>
      </c>
      <c r="AU2234">
        <v>0</v>
      </c>
      <c r="AX2234">
        <v>0</v>
      </c>
      <c r="BA2234">
        <v>0</v>
      </c>
      <c r="BD2234">
        <v>0</v>
      </c>
      <c r="BE2234">
        <v>0</v>
      </c>
      <c r="BF2234">
        <v>0</v>
      </c>
      <c r="BG2234">
        <v>0</v>
      </c>
      <c r="BH2234" t="s">
        <v>349</v>
      </c>
      <c r="BI2234">
        <v>0</v>
      </c>
      <c r="BJ2234">
        <v>0</v>
      </c>
      <c r="BK2234">
        <v>0</v>
      </c>
      <c r="BL2234">
        <v>0</v>
      </c>
      <c r="BM2234">
        <v>0</v>
      </c>
      <c r="BN2234" t="s">
        <v>349</v>
      </c>
      <c r="BO2234">
        <v>0</v>
      </c>
      <c r="BP2234">
        <v>0</v>
      </c>
      <c r="BQ2234">
        <v>0</v>
      </c>
      <c r="BR2234">
        <v>0</v>
      </c>
      <c r="BS2234">
        <v>0</v>
      </c>
      <c r="BT2234" t="s">
        <v>349</v>
      </c>
      <c r="BU2234">
        <v>0</v>
      </c>
      <c r="BV2234">
        <v>0</v>
      </c>
      <c r="BW2234">
        <v>0</v>
      </c>
      <c r="BX2234">
        <v>0</v>
      </c>
      <c r="BY2234">
        <v>0</v>
      </c>
      <c r="BZ2234" t="s">
        <v>349</v>
      </c>
      <c r="CA2234">
        <v>0</v>
      </c>
      <c r="CB2234">
        <v>0</v>
      </c>
      <c r="CC2234">
        <v>0</v>
      </c>
      <c r="CD2234">
        <v>0</v>
      </c>
      <c r="CE2234">
        <v>60</v>
      </c>
      <c r="CF2234" t="s">
        <v>349</v>
      </c>
      <c r="CG2234">
        <v>0</v>
      </c>
      <c r="CH2234">
        <v>0</v>
      </c>
      <c r="CI2234">
        <v>0</v>
      </c>
      <c r="CJ2234" t="s">
        <v>349</v>
      </c>
      <c r="CK2234">
        <v>0</v>
      </c>
      <c r="CL2234" t="s">
        <v>349</v>
      </c>
      <c r="CM2234">
        <v>0</v>
      </c>
      <c r="CN2234" s="133">
        <v>0</v>
      </c>
      <c r="CO2234" s="133" t="s">
        <v>347</v>
      </c>
      <c r="CP2234" s="133">
        <v>35</v>
      </c>
      <c r="CQ2234" s="133">
        <v>210</v>
      </c>
      <c r="CR2234">
        <v>35</v>
      </c>
      <c r="CS2234">
        <v>210</v>
      </c>
      <c r="CT2234">
        <v>0</v>
      </c>
      <c r="CY2234">
        <v>0</v>
      </c>
      <c r="DD2234">
        <v>0</v>
      </c>
      <c r="DI2234">
        <v>0</v>
      </c>
      <c r="DN2234">
        <v>210</v>
      </c>
      <c r="DO2234" t="s">
        <v>62</v>
      </c>
      <c r="DP2234" t="s">
        <v>550</v>
      </c>
      <c r="DQ2234" t="s">
        <v>405</v>
      </c>
      <c r="DS2234">
        <v>0</v>
      </c>
      <c r="DV2234" t="s">
        <v>349</v>
      </c>
      <c r="DW2234">
        <v>0</v>
      </c>
      <c r="DX2234">
        <v>0</v>
      </c>
      <c r="DY2234">
        <v>0</v>
      </c>
      <c r="EF2234">
        <v>0</v>
      </c>
      <c r="EM2234">
        <v>0</v>
      </c>
      <c r="ET2234">
        <v>0</v>
      </c>
      <c r="FA2234">
        <v>0</v>
      </c>
      <c r="FH2234">
        <v>0</v>
      </c>
      <c r="FK2234">
        <v>30</v>
      </c>
      <c r="FL2234">
        <v>180</v>
      </c>
      <c r="FM2234">
        <v>4</v>
      </c>
      <c r="FN2234">
        <v>24</v>
      </c>
      <c r="FO2234">
        <v>1</v>
      </c>
      <c r="FP2234">
        <v>6</v>
      </c>
      <c r="FQ2234">
        <v>0</v>
      </c>
      <c r="FR2234">
        <v>0</v>
      </c>
      <c r="FS2234" t="s">
        <v>347</v>
      </c>
      <c r="FT2234">
        <v>235</v>
      </c>
      <c r="FU2234">
        <v>1410</v>
      </c>
      <c r="FV2234" t="s">
        <v>62</v>
      </c>
      <c r="FW2234" t="s">
        <v>550</v>
      </c>
      <c r="FX2234" t="s">
        <v>347</v>
      </c>
      <c r="FY2234" t="s">
        <v>121</v>
      </c>
      <c r="FZ2234" t="s">
        <v>347</v>
      </c>
      <c r="GA2234">
        <v>9</v>
      </c>
      <c r="GB2234">
        <v>54</v>
      </c>
      <c r="GD2234" t="s">
        <v>354</v>
      </c>
      <c r="GE2234" t="s">
        <v>408</v>
      </c>
      <c r="GF2234" t="s">
        <v>408</v>
      </c>
      <c r="GG2234">
        <v>14</v>
      </c>
      <c r="GH2234" t="s">
        <v>356</v>
      </c>
    </row>
    <row r="2235" spans="1:191" x14ac:dyDescent="0.35">
      <c r="A2235" t="s">
        <v>61</v>
      </c>
      <c r="B2235" t="s">
        <v>62</v>
      </c>
      <c r="C2235" t="s">
        <v>5449</v>
      </c>
      <c r="D2235" t="s">
        <v>550</v>
      </c>
      <c r="E2235" t="s">
        <v>5611</v>
      </c>
      <c r="F2235" t="s">
        <v>550</v>
      </c>
      <c r="G2235" t="s">
        <v>5637</v>
      </c>
      <c r="H2235" t="s">
        <v>5638</v>
      </c>
      <c r="I2235">
        <v>14</v>
      </c>
      <c r="J2235">
        <v>4</v>
      </c>
      <c r="K2235" t="s">
        <v>345</v>
      </c>
      <c r="L2235">
        <v>9.2809100000000004</v>
      </c>
      <c r="M2235">
        <v>29.779</v>
      </c>
      <c r="N2235" t="s">
        <v>346</v>
      </c>
      <c r="O2235" t="s">
        <v>347</v>
      </c>
      <c r="P2235" s="133">
        <v>323</v>
      </c>
      <c r="Q2235" s="133">
        <v>1938</v>
      </c>
      <c r="R2235" s="133">
        <v>294</v>
      </c>
      <c r="S2235" s="133">
        <v>1764</v>
      </c>
      <c r="T2235" s="133">
        <v>397</v>
      </c>
      <c r="U2235" t="s">
        <v>62</v>
      </c>
      <c r="V2235" t="s">
        <v>550</v>
      </c>
      <c r="W2235">
        <v>411</v>
      </c>
      <c r="X2235" t="s">
        <v>62</v>
      </c>
      <c r="Y2235" t="s">
        <v>550</v>
      </c>
      <c r="Z2235">
        <v>528</v>
      </c>
      <c r="AA2235" t="s">
        <v>62</v>
      </c>
      <c r="AB2235" t="s">
        <v>550</v>
      </c>
      <c r="AC2235">
        <v>189</v>
      </c>
      <c r="AD2235" t="s">
        <v>62</v>
      </c>
      <c r="AE2235" t="s">
        <v>550</v>
      </c>
      <c r="AF2235">
        <v>239</v>
      </c>
      <c r="AG2235" t="s">
        <v>62</v>
      </c>
      <c r="AH2235" t="s">
        <v>550</v>
      </c>
      <c r="AI2235">
        <v>0</v>
      </c>
      <c r="AL2235" t="s">
        <v>347</v>
      </c>
      <c r="AM2235">
        <v>29</v>
      </c>
      <c r="AN2235">
        <v>174</v>
      </c>
      <c r="AO2235">
        <v>28</v>
      </c>
      <c r="AP2235" t="s">
        <v>121</v>
      </c>
      <c r="AQ2235" t="s">
        <v>359</v>
      </c>
      <c r="AR2235">
        <v>72</v>
      </c>
      <c r="AS2235" t="s">
        <v>121</v>
      </c>
      <c r="AT2235" t="s">
        <v>359</v>
      </c>
      <c r="AU2235">
        <v>20</v>
      </c>
      <c r="AV2235" t="s">
        <v>121</v>
      </c>
      <c r="AW2235" t="s">
        <v>359</v>
      </c>
      <c r="AX2235">
        <v>25</v>
      </c>
      <c r="AY2235" t="s">
        <v>121</v>
      </c>
      <c r="AZ2235" t="s">
        <v>359</v>
      </c>
      <c r="BA2235">
        <v>0</v>
      </c>
      <c r="BD2235">
        <v>29</v>
      </c>
      <c r="BE2235">
        <v>397</v>
      </c>
      <c r="BF2235">
        <v>28</v>
      </c>
      <c r="BG2235">
        <v>0</v>
      </c>
      <c r="BH2235" t="s">
        <v>349</v>
      </c>
      <c r="BI2235">
        <v>0</v>
      </c>
      <c r="BJ2235">
        <v>0</v>
      </c>
      <c r="BK2235">
        <v>397</v>
      </c>
      <c r="BL2235">
        <v>86</v>
      </c>
      <c r="BM2235">
        <v>0</v>
      </c>
      <c r="BN2235" t="s">
        <v>349</v>
      </c>
      <c r="BO2235">
        <v>0</v>
      </c>
      <c r="BP2235">
        <v>0</v>
      </c>
      <c r="BQ2235">
        <v>0</v>
      </c>
      <c r="BR2235">
        <v>548</v>
      </c>
      <c r="BS2235">
        <v>0</v>
      </c>
      <c r="BT2235" t="s">
        <v>349</v>
      </c>
      <c r="BU2235">
        <v>0</v>
      </c>
      <c r="BV2235">
        <v>0</v>
      </c>
      <c r="BW2235">
        <v>0</v>
      </c>
      <c r="BX2235">
        <v>25</v>
      </c>
      <c r="BY2235">
        <v>189</v>
      </c>
      <c r="BZ2235" t="s">
        <v>349</v>
      </c>
      <c r="CA2235">
        <v>0</v>
      </c>
      <c r="CB2235">
        <v>0</v>
      </c>
      <c r="CC2235">
        <v>0</v>
      </c>
      <c r="CD2235">
        <v>0</v>
      </c>
      <c r="CE2235">
        <v>239</v>
      </c>
      <c r="CF2235" t="s">
        <v>349</v>
      </c>
      <c r="CG2235">
        <v>0</v>
      </c>
      <c r="CH2235">
        <v>0</v>
      </c>
      <c r="CI2235">
        <v>29</v>
      </c>
      <c r="CJ2235" t="s">
        <v>349</v>
      </c>
      <c r="CK2235">
        <v>0</v>
      </c>
      <c r="CL2235" t="s">
        <v>349</v>
      </c>
      <c r="CM2235">
        <v>0</v>
      </c>
      <c r="CN2235" s="133">
        <v>0</v>
      </c>
      <c r="CO2235" s="133" t="s">
        <v>347</v>
      </c>
      <c r="CP2235" s="133">
        <v>63</v>
      </c>
      <c r="CQ2235" s="133">
        <v>378</v>
      </c>
      <c r="CR2235">
        <v>56</v>
      </c>
      <c r="CS2235">
        <v>336</v>
      </c>
      <c r="CT2235">
        <v>0</v>
      </c>
      <c r="CY2235">
        <v>201</v>
      </c>
      <c r="CZ2235" t="s">
        <v>62</v>
      </c>
      <c r="DA2235" t="s">
        <v>550</v>
      </c>
      <c r="DB2235" t="s">
        <v>444</v>
      </c>
      <c r="DD2235">
        <v>135</v>
      </c>
      <c r="DE2235" t="s">
        <v>62</v>
      </c>
      <c r="DF2235" t="s">
        <v>550</v>
      </c>
      <c r="DG2235" t="s">
        <v>444</v>
      </c>
      <c r="DI2235">
        <v>0</v>
      </c>
      <c r="DN2235">
        <v>0</v>
      </c>
      <c r="DS2235">
        <v>0</v>
      </c>
      <c r="DV2235" t="s">
        <v>347</v>
      </c>
      <c r="DW2235">
        <v>7</v>
      </c>
      <c r="DX2235">
        <v>42</v>
      </c>
      <c r="DY2235">
        <v>0</v>
      </c>
      <c r="EF2235">
        <v>0</v>
      </c>
      <c r="EM2235">
        <v>0</v>
      </c>
      <c r="ET2235">
        <v>42</v>
      </c>
      <c r="EU2235" t="s">
        <v>121</v>
      </c>
      <c r="EW2235" t="s">
        <v>359</v>
      </c>
      <c r="EY2235" t="s">
        <v>444</v>
      </c>
      <c r="FA2235">
        <v>0</v>
      </c>
      <c r="FH2235">
        <v>0</v>
      </c>
      <c r="FK2235">
        <v>49</v>
      </c>
      <c r="FL2235">
        <v>294</v>
      </c>
      <c r="FM2235">
        <v>14</v>
      </c>
      <c r="FN2235">
        <v>84</v>
      </c>
      <c r="FO2235">
        <v>0</v>
      </c>
      <c r="FP2235">
        <v>0</v>
      </c>
      <c r="FQ2235">
        <v>0</v>
      </c>
      <c r="FR2235">
        <v>0</v>
      </c>
      <c r="FS2235" t="s">
        <v>347</v>
      </c>
      <c r="FT2235">
        <v>672</v>
      </c>
      <c r="FU2235">
        <v>4032</v>
      </c>
      <c r="FV2235" t="s">
        <v>62</v>
      </c>
      <c r="FW2235" t="s">
        <v>550</v>
      </c>
      <c r="FX2235" t="s">
        <v>347</v>
      </c>
      <c r="FY2235" t="s">
        <v>121</v>
      </c>
      <c r="FZ2235" t="s">
        <v>347</v>
      </c>
      <c r="GA2235">
        <v>18</v>
      </c>
      <c r="GB2235">
        <v>108</v>
      </c>
      <c r="GC2235" t="s">
        <v>353</v>
      </c>
      <c r="GD2235" t="s">
        <v>354</v>
      </c>
      <c r="GE2235" t="s">
        <v>354</v>
      </c>
      <c r="GF2235" t="s">
        <v>354</v>
      </c>
      <c r="GG2235">
        <v>14</v>
      </c>
      <c r="GH2235" t="s">
        <v>356</v>
      </c>
    </row>
    <row r="2236" spans="1:191" x14ac:dyDescent="0.35">
      <c r="A2236" t="s">
        <v>61</v>
      </c>
      <c r="B2236" t="s">
        <v>62</v>
      </c>
      <c r="C2236" t="s">
        <v>5449</v>
      </c>
      <c r="D2236" t="s">
        <v>550</v>
      </c>
      <c r="E2236" t="s">
        <v>5611</v>
      </c>
      <c r="F2236" t="s">
        <v>550</v>
      </c>
      <c r="G2236" t="s">
        <v>5639</v>
      </c>
      <c r="H2236" t="s">
        <v>5640</v>
      </c>
      <c r="I2236">
        <v>14</v>
      </c>
      <c r="J2236">
        <v>6</v>
      </c>
      <c r="K2236" t="s">
        <v>345</v>
      </c>
      <c r="L2236">
        <v>9.2193114040000008</v>
      </c>
      <c r="M2236">
        <v>29.733997080000002</v>
      </c>
      <c r="N2236" t="s">
        <v>346</v>
      </c>
      <c r="O2236" t="s">
        <v>349</v>
      </c>
      <c r="P2236" s="133">
        <v>0</v>
      </c>
      <c r="Q2236" s="133">
        <v>0</v>
      </c>
      <c r="R2236" s="133">
        <v>0</v>
      </c>
      <c r="S2236" s="133">
        <v>0</v>
      </c>
      <c r="T2236" s="133">
        <v>0</v>
      </c>
      <c r="W2236">
        <v>0</v>
      </c>
      <c r="Z2236">
        <v>0</v>
      </c>
      <c r="AC2236">
        <v>0</v>
      </c>
      <c r="AF2236">
        <v>0</v>
      </c>
      <c r="AI2236">
        <v>0</v>
      </c>
      <c r="AL2236" t="s">
        <v>349</v>
      </c>
      <c r="AM2236">
        <v>0</v>
      </c>
      <c r="AN2236">
        <v>0</v>
      </c>
      <c r="AO2236">
        <v>0</v>
      </c>
      <c r="AR2236">
        <v>0</v>
      </c>
      <c r="AU2236">
        <v>0</v>
      </c>
      <c r="AX2236">
        <v>0</v>
      </c>
      <c r="BA2236">
        <v>0</v>
      </c>
      <c r="BD2236">
        <v>0</v>
      </c>
      <c r="BE2236">
        <v>0</v>
      </c>
      <c r="BF2236">
        <v>0</v>
      </c>
      <c r="BG2236">
        <v>0</v>
      </c>
      <c r="BH2236" t="s">
        <v>349</v>
      </c>
      <c r="BI2236">
        <v>0</v>
      </c>
      <c r="BJ2236">
        <v>0</v>
      </c>
      <c r="BK2236">
        <v>0</v>
      </c>
      <c r="BL2236">
        <v>0</v>
      </c>
      <c r="BM2236">
        <v>0</v>
      </c>
      <c r="BN2236" t="s">
        <v>349</v>
      </c>
      <c r="BO2236">
        <v>0</v>
      </c>
      <c r="BP2236">
        <v>0</v>
      </c>
      <c r="BQ2236">
        <v>0</v>
      </c>
      <c r="BR2236">
        <v>0</v>
      </c>
      <c r="BS2236">
        <v>0</v>
      </c>
      <c r="BT2236" t="s">
        <v>349</v>
      </c>
      <c r="BU2236">
        <v>0</v>
      </c>
      <c r="BV2236">
        <v>0</v>
      </c>
      <c r="BW2236">
        <v>0</v>
      </c>
      <c r="BX2236">
        <v>0</v>
      </c>
      <c r="BY2236">
        <v>0</v>
      </c>
      <c r="BZ2236" t="s">
        <v>349</v>
      </c>
      <c r="CA2236">
        <v>0</v>
      </c>
      <c r="CB2236">
        <v>0</v>
      </c>
      <c r="CC2236">
        <v>0</v>
      </c>
      <c r="CD2236">
        <v>0</v>
      </c>
      <c r="CE2236">
        <v>0</v>
      </c>
      <c r="CF2236" t="s">
        <v>349</v>
      </c>
      <c r="CG2236">
        <v>0</v>
      </c>
      <c r="CH2236">
        <v>0</v>
      </c>
      <c r="CI2236">
        <v>0</v>
      </c>
      <c r="CJ2236" t="s">
        <v>349</v>
      </c>
      <c r="CK2236">
        <v>0</v>
      </c>
      <c r="CL2236" t="s">
        <v>349</v>
      </c>
      <c r="CM2236">
        <v>0</v>
      </c>
      <c r="CN2236" s="133">
        <v>0</v>
      </c>
      <c r="CO2236" s="133" t="s">
        <v>349</v>
      </c>
      <c r="CP2236" s="133">
        <v>0</v>
      </c>
      <c r="CQ2236" s="133">
        <v>0</v>
      </c>
      <c r="CR2236">
        <v>0</v>
      </c>
      <c r="CS2236">
        <v>0</v>
      </c>
      <c r="CT2236">
        <v>0</v>
      </c>
      <c r="CY2236">
        <v>0</v>
      </c>
      <c r="DD2236">
        <v>0</v>
      </c>
      <c r="DI2236">
        <v>0</v>
      </c>
      <c r="DN2236">
        <v>0</v>
      </c>
      <c r="DS2236">
        <v>0</v>
      </c>
      <c r="DV2236" t="s">
        <v>349</v>
      </c>
      <c r="DW2236">
        <v>0</v>
      </c>
      <c r="DX2236">
        <v>0</v>
      </c>
      <c r="DY2236">
        <v>0</v>
      </c>
      <c r="EF2236">
        <v>0</v>
      </c>
      <c r="EM2236">
        <v>0</v>
      </c>
      <c r="ET2236">
        <v>0</v>
      </c>
      <c r="FA2236">
        <v>0</v>
      </c>
      <c r="FH2236">
        <v>0</v>
      </c>
      <c r="FK2236">
        <v>0</v>
      </c>
      <c r="FL2236">
        <v>0</v>
      </c>
      <c r="FM2236">
        <v>0</v>
      </c>
      <c r="FN2236">
        <v>0</v>
      </c>
      <c r="FO2236">
        <v>0</v>
      </c>
      <c r="FP2236">
        <v>0</v>
      </c>
      <c r="FQ2236">
        <v>0</v>
      </c>
      <c r="FR2236">
        <v>0</v>
      </c>
      <c r="FS2236" t="s">
        <v>349</v>
      </c>
      <c r="FT2236">
        <v>0</v>
      </c>
      <c r="FU2236">
        <v>0</v>
      </c>
      <c r="FX2236" t="s">
        <v>349</v>
      </c>
      <c r="FZ2236" t="s">
        <v>349</v>
      </c>
      <c r="GA2236">
        <v>0</v>
      </c>
      <c r="GB2236">
        <v>0</v>
      </c>
      <c r="GG2236">
        <v>14</v>
      </c>
      <c r="GH2236" t="s">
        <v>356</v>
      </c>
      <c r="GI2236" t="s">
        <v>9245</v>
      </c>
    </row>
    <row r="2237" spans="1:191" x14ac:dyDescent="0.35">
      <c r="A2237" t="s">
        <v>61</v>
      </c>
      <c r="B2237" t="s">
        <v>62</v>
      </c>
      <c r="C2237" t="s">
        <v>5449</v>
      </c>
      <c r="D2237" t="s">
        <v>550</v>
      </c>
      <c r="E2237" t="s">
        <v>5611</v>
      </c>
      <c r="F2237" t="s">
        <v>550</v>
      </c>
      <c r="G2237" t="s">
        <v>5641</v>
      </c>
      <c r="H2237" t="s">
        <v>5642</v>
      </c>
      <c r="I2237">
        <v>14</v>
      </c>
      <c r="J2237">
        <v>12</v>
      </c>
      <c r="K2237" t="s">
        <v>413</v>
      </c>
      <c r="L2237">
        <v>9.2932046178000007</v>
      </c>
      <c r="M2237">
        <v>29.788979171000001</v>
      </c>
      <c r="N2237" t="s">
        <v>346</v>
      </c>
      <c r="O2237" t="s">
        <v>347</v>
      </c>
      <c r="P2237" s="133">
        <v>362</v>
      </c>
      <c r="Q2237" s="133">
        <v>2172</v>
      </c>
      <c r="R2237" s="133">
        <v>321</v>
      </c>
      <c r="S2237" s="133">
        <v>1926</v>
      </c>
      <c r="T2237" s="133">
        <v>0</v>
      </c>
      <c r="W2237">
        <v>397</v>
      </c>
      <c r="X2237" t="s">
        <v>62</v>
      </c>
      <c r="Y2237" t="s">
        <v>550</v>
      </c>
      <c r="Z2237">
        <v>750</v>
      </c>
      <c r="AA2237" t="s">
        <v>62</v>
      </c>
      <c r="AB2237" t="s">
        <v>550</v>
      </c>
      <c r="AC2237">
        <v>572</v>
      </c>
      <c r="AD2237" t="s">
        <v>62</v>
      </c>
      <c r="AE2237" t="s">
        <v>550</v>
      </c>
      <c r="AF2237">
        <v>169</v>
      </c>
      <c r="AG2237" t="s">
        <v>62</v>
      </c>
      <c r="AH2237" t="s">
        <v>550</v>
      </c>
      <c r="AI2237">
        <v>38</v>
      </c>
      <c r="AJ2237" t="s">
        <v>348</v>
      </c>
      <c r="AK2237" t="s">
        <v>348</v>
      </c>
      <c r="AL2237" t="s">
        <v>347</v>
      </c>
      <c r="AM2237">
        <v>41</v>
      </c>
      <c r="AN2237">
        <v>246</v>
      </c>
      <c r="AO2237">
        <v>0</v>
      </c>
      <c r="AR2237">
        <v>0</v>
      </c>
      <c r="AU2237">
        <v>0</v>
      </c>
      <c r="AX2237">
        <v>139</v>
      </c>
      <c r="AY2237" t="s">
        <v>121</v>
      </c>
      <c r="AZ2237" t="s">
        <v>359</v>
      </c>
      <c r="BA2237">
        <v>107</v>
      </c>
      <c r="BB2237" t="s">
        <v>121</v>
      </c>
      <c r="BC2237" t="s">
        <v>359</v>
      </c>
      <c r="BD2237">
        <v>0</v>
      </c>
      <c r="BE2237">
        <v>0</v>
      </c>
      <c r="BF2237">
        <v>0</v>
      </c>
      <c r="BG2237">
        <v>0</v>
      </c>
      <c r="BH2237" t="s">
        <v>349</v>
      </c>
      <c r="BI2237">
        <v>0</v>
      </c>
      <c r="BJ2237">
        <v>0</v>
      </c>
      <c r="BK2237">
        <v>0</v>
      </c>
      <c r="BL2237">
        <v>397</v>
      </c>
      <c r="BM2237">
        <v>0</v>
      </c>
      <c r="BN2237" t="s">
        <v>349</v>
      </c>
      <c r="BO2237">
        <v>0</v>
      </c>
      <c r="BP2237">
        <v>0</v>
      </c>
      <c r="BQ2237">
        <v>0</v>
      </c>
      <c r="BR2237">
        <v>0</v>
      </c>
      <c r="BS2237">
        <v>750</v>
      </c>
      <c r="BT2237" t="s">
        <v>349</v>
      </c>
      <c r="BU2237">
        <v>0</v>
      </c>
      <c r="BV2237">
        <v>0</v>
      </c>
      <c r="BW2237">
        <v>0</v>
      </c>
      <c r="BX2237">
        <v>139</v>
      </c>
      <c r="BY2237">
        <v>572</v>
      </c>
      <c r="BZ2237" t="s">
        <v>349</v>
      </c>
      <c r="CA2237">
        <v>0</v>
      </c>
      <c r="CB2237">
        <v>0</v>
      </c>
      <c r="CC2237">
        <v>0</v>
      </c>
      <c r="CD2237">
        <v>107</v>
      </c>
      <c r="CE2237">
        <v>169</v>
      </c>
      <c r="CF2237" t="s">
        <v>349</v>
      </c>
      <c r="CG2237">
        <v>0</v>
      </c>
      <c r="CH2237">
        <v>0</v>
      </c>
      <c r="CI2237">
        <v>38</v>
      </c>
      <c r="CJ2237" t="s">
        <v>347</v>
      </c>
      <c r="CK2237">
        <v>900</v>
      </c>
      <c r="CL2237" t="s">
        <v>349</v>
      </c>
      <c r="CM2237">
        <v>0</v>
      </c>
      <c r="CN2237" s="133">
        <v>0</v>
      </c>
      <c r="CO2237" s="133" t="s">
        <v>349</v>
      </c>
      <c r="CP2237" s="133">
        <v>0</v>
      </c>
      <c r="CQ2237" s="133">
        <v>0</v>
      </c>
      <c r="CR2237">
        <v>0</v>
      </c>
      <c r="CS2237">
        <v>0</v>
      </c>
      <c r="CT2237">
        <v>0</v>
      </c>
      <c r="CY2237">
        <v>0</v>
      </c>
      <c r="DD2237">
        <v>0</v>
      </c>
      <c r="DI2237">
        <v>0</v>
      </c>
      <c r="DN2237">
        <v>0</v>
      </c>
      <c r="DS2237">
        <v>0</v>
      </c>
      <c r="DV2237" t="s">
        <v>349</v>
      </c>
      <c r="DW2237">
        <v>0</v>
      </c>
      <c r="DX2237">
        <v>0</v>
      </c>
      <c r="DY2237">
        <v>0</v>
      </c>
      <c r="EF2237">
        <v>0</v>
      </c>
      <c r="EM2237">
        <v>0</v>
      </c>
      <c r="ET2237">
        <v>0</v>
      </c>
      <c r="FA2237">
        <v>0</v>
      </c>
      <c r="FH2237">
        <v>0</v>
      </c>
      <c r="FK2237">
        <v>0</v>
      </c>
      <c r="FL2237">
        <v>0</v>
      </c>
      <c r="FM2237">
        <v>0</v>
      </c>
      <c r="FN2237">
        <v>0</v>
      </c>
      <c r="FO2237">
        <v>0</v>
      </c>
      <c r="FP2237">
        <v>0</v>
      </c>
      <c r="FQ2237">
        <v>0</v>
      </c>
      <c r="FR2237">
        <v>0</v>
      </c>
      <c r="FS2237" t="s">
        <v>349</v>
      </c>
      <c r="FT2237">
        <v>0</v>
      </c>
      <c r="FU2237">
        <v>0</v>
      </c>
      <c r="FX2237" t="s">
        <v>349</v>
      </c>
      <c r="FZ2237" t="s">
        <v>349</v>
      </c>
      <c r="GA2237">
        <v>0</v>
      </c>
      <c r="GB2237">
        <v>0</v>
      </c>
      <c r="GC2237" t="s">
        <v>349</v>
      </c>
      <c r="GD2237" t="s">
        <v>354</v>
      </c>
      <c r="GE2237" t="s">
        <v>355</v>
      </c>
      <c r="GF2237" t="s">
        <v>354</v>
      </c>
      <c r="GG2237">
        <v>14</v>
      </c>
      <c r="GH2237" t="s">
        <v>356</v>
      </c>
    </row>
    <row r="2238" spans="1:191" x14ac:dyDescent="0.35">
      <c r="A2238" t="s">
        <v>61</v>
      </c>
      <c r="B2238" t="s">
        <v>62</v>
      </c>
      <c r="C2238" t="s">
        <v>5449</v>
      </c>
      <c r="D2238" t="s">
        <v>550</v>
      </c>
      <c r="E2238" t="s">
        <v>5611</v>
      </c>
      <c r="F2238" t="s">
        <v>550</v>
      </c>
      <c r="G2238" t="s">
        <v>5643</v>
      </c>
      <c r="H2238" t="s">
        <v>5644</v>
      </c>
      <c r="I2238">
        <v>14</v>
      </c>
      <c r="J2238">
        <v>8</v>
      </c>
      <c r="K2238" t="s">
        <v>345</v>
      </c>
      <c r="L2238">
        <v>9.2894232999999993</v>
      </c>
      <c r="M2238">
        <v>29.789508399999999</v>
      </c>
      <c r="N2238" t="s">
        <v>346</v>
      </c>
      <c r="O2238" t="s">
        <v>347</v>
      </c>
      <c r="P2238" s="133">
        <v>360</v>
      </c>
      <c r="Q2238" s="133">
        <v>1636</v>
      </c>
      <c r="R2238" s="133">
        <v>360</v>
      </c>
      <c r="S2238" s="133">
        <v>1636</v>
      </c>
      <c r="T2238" s="133">
        <v>0</v>
      </c>
      <c r="W2238">
        <v>0</v>
      </c>
      <c r="Z2238">
        <v>0</v>
      </c>
      <c r="AC2238">
        <v>0</v>
      </c>
      <c r="AF2238">
        <v>1636</v>
      </c>
      <c r="AG2238" t="s">
        <v>62</v>
      </c>
      <c r="AH2238" t="s">
        <v>2021</v>
      </c>
      <c r="AI2238">
        <v>0</v>
      </c>
      <c r="AL2238" t="s">
        <v>349</v>
      </c>
      <c r="AM2238">
        <v>0</v>
      </c>
      <c r="AN2238">
        <v>0</v>
      </c>
      <c r="AO2238">
        <v>0</v>
      </c>
      <c r="AR2238">
        <v>0</v>
      </c>
      <c r="AU2238">
        <v>0</v>
      </c>
      <c r="AX2238">
        <v>0</v>
      </c>
      <c r="BA2238">
        <v>0</v>
      </c>
      <c r="BD2238">
        <v>0</v>
      </c>
      <c r="BE2238">
        <v>0</v>
      </c>
      <c r="BF2238">
        <v>0</v>
      </c>
      <c r="BG2238">
        <v>0</v>
      </c>
      <c r="BH2238" t="s">
        <v>349</v>
      </c>
      <c r="BI2238">
        <v>0</v>
      </c>
      <c r="BJ2238">
        <v>0</v>
      </c>
      <c r="BK2238">
        <v>0</v>
      </c>
      <c r="BL2238">
        <v>0</v>
      </c>
      <c r="BM2238">
        <v>0</v>
      </c>
      <c r="BN2238" t="s">
        <v>349</v>
      </c>
      <c r="BO2238">
        <v>0</v>
      </c>
      <c r="BP2238">
        <v>0</v>
      </c>
      <c r="BQ2238">
        <v>0</v>
      </c>
      <c r="BR2238">
        <v>0</v>
      </c>
      <c r="BS2238">
        <v>0</v>
      </c>
      <c r="BT2238" t="s">
        <v>349</v>
      </c>
      <c r="BU2238">
        <v>0</v>
      </c>
      <c r="BV2238">
        <v>0</v>
      </c>
      <c r="BW2238">
        <v>0</v>
      </c>
      <c r="BX2238">
        <v>0</v>
      </c>
      <c r="BY2238">
        <v>0</v>
      </c>
      <c r="BZ2238" t="s">
        <v>349</v>
      </c>
      <c r="CA2238">
        <v>0</v>
      </c>
      <c r="CB2238">
        <v>0</v>
      </c>
      <c r="CC2238">
        <v>0</v>
      </c>
      <c r="CD2238">
        <v>0</v>
      </c>
      <c r="CE2238">
        <v>0</v>
      </c>
      <c r="CF2238" t="s">
        <v>347</v>
      </c>
      <c r="CG2238">
        <v>0</v>
      </c>
      <c r="CH2238">
        <v>1636</v>
      </c>
      <c r="CI2238">
        <v>0</v>
      </c>
      <c r="CJ2238" t="s">
        <v>349</v>
      </c>
      <c r="CK2238">
        <v>0</v>
      </c>
      <c r="CL2238" t="s">
        <v>349</v>
      </c>
      <c r="CM2238">
        <v>0</v>
      </c>
      <c r="CN2238" s="133">
        <v>0</v>
      </c>
      <c r="CO2238" s="133" t="s">
        <v>349</v>
      </c>
      <c r="CP2238" s="133">
        <v>0</v>
      </c>
      <c r="CQ2238" s="133">
        <v>0</v>
      </c>
      <c r="CR2238">
        <v>0</v>
      </c>
      <c r="CS2238">
        <v>0</v>
      </c>
      <c r="CT2238">
        <v>0</v>
      </c>
      <c r="CY2238">
        <v>0</v>
      </c>
      <c r="DD2238">
        <v>0</v>
      </c>
      <c r="DI2238">
        <v>0</v>
      </c>
      <c r="DN2238">
        <v>0</v>
      </c>
      <c r="DS2238">
        <v>0</v>
      </c>
      <c r="DV2238" t="s">
        <v>349</v>
      </c>
      <c r="DW2238">
        <v>0</v>
      </c>
      <c r="DX2238">
        <v>0</v>
      </c>
      <c r="DY2238">
        <v>0</v>
      </c>
      <c r="EF2238">
        <v>0</v>
      </c>
      <c r="EM2238">
        <v>0</v>
      </c>
      <c r="ET2238">
        <v>0</v>
      </c>
      <c r="FA2238">
        <v>0</v>
      </c>
      <c r="FH2238">
        <v>0</v>
      </c>
      <c r="FK2238">
        <v>0</v>
      </c>
      <c r="FL2238">
        <v>0</v>
      </c>
      <c r="FM2238">
        <v>0</v>
      </c>
      <c r="FN2238">
        <v>0</v>
      </c>
      <c r="FO2238">
        <v>0</v>
      </c>
      <c r="FP2238">
        <v>0</v>
      </c>
      <c r="FQ2238">
        <v>0</v>
      </c>
      <c r="FR2238">
        <v>0</v>
      </c>
      <c r="FS2238" t="s">
        <v>349</v>
      </c>
      <c r="FT2238">
        <v>0</v>
      </c>
      <c r="FU2238">
        <v>0</v>
      </c>
      <c r="FX2238" t="s">
        <v>349</v>
      </c>
      <c r="FZ2238" t="s">
        <v>349</v>
      </c>
      <c r="GA2238">
        <v>0</v>
      </c>
      <c r="GB2238">
        <v>0</v>
      </c>
      <c r="GC2238" t="s">
        <v>349</v>
      </c>
      <c r="GD2238" t="s">
        <v>355</v>
      </c>
      <c r="GE2238" t="s">
        <v>355</v>
      </c>
      <c r="GF2238" t="s">
        <v>355</v>
      </c>
      <c r="GG2238">
        <v>14</v>
      </c>
      <c r="GH2238" t="s">
        <v>451</v>
      </c>
    </row>
    <row r="2239" spans="1:191" x14ac:dyDescent="0.35">
      <c r="A2239" t="s">
        <v>61</v>
      </c>
      <c r="B2239" t="s">
        <v>62</v>
      </c>
      <c r="C2239" t="s">
        <v>5449</v>
      </c>
      <c r="D2239" t="s">
        <v>550</v>
      </c>
      <c r="E2239" t="s">
        <v>5611</v>
      </c>
      <c r="F2239" t="s">
        <v>550</v>
      </c>
      <c r="G2239" t="s">
        <v>5645</v>
      </c>
      <c r="H2239" t="s">
        <v>5646</v>
      </c>
      <c r="I2239">
        <v>14</v>
      </c>
      <c r="J2239">
        <v>4</v>
      </c>
      <c r="K2239" t="s">
        <v>345</v>
      </c>
      <c r="L2239">
        <v>9.2578669999999992</v>
      </c>
      <c r="M2239">
        <v>29.765167000000002</v>
      </c>
      <c r="N2239" t="s">
        <v>346</v>
      </c>
      <c r="O2239" t="s">
        <v>347</v>
      </c>
      <c r="P2239" s="133">
        <v>784</v>
      </c>
      <c r="Q2239" s="133">
        <v>4704</v>
      </c>
      <c r="R2239" s="133">
        <v>735</v>
      </c>
      <c r="S2239" s="133">
        <v>4410</v>
      </c>
      <c r="T2239" s="133">
        <v>108</v>
      </c>
      <c r="U2239" t="s">
        <v>62</v>
      </c>
      <c r="V2239" t="s">
        <v>550</v>
      </c>
      <c r="W2239">
        <v>200</v>
      </c>
      <c r="X2239" t="s">
        <v>62</v>
      </c>
      <c r="Y2239" t="s">
        <v>550</v>
      </c>
      <c r="Z2239">
        <v>40</v>
      </c>
      <c r="AA2239" t="s">
        <v>62</v>
      </c>
      <c r="AB2239" t="s">
        <v>550</v>
      </c>
      <c r="AC2239">
        <v>1498</v>
      </c>
      <c r="AD2239" t="s">
        <v>62</v>
      </c>
      <c r="AE2239" t="s">
        <v>550</v>
      </c>
      <c r="AF2239">
        <v>2538</v>
      </c>
      <c r="AG2239" t="s">
        <v>62</v>
      </c>
      <c r="AH2239" t="s">
        <v>550</v>
      </c>
      <c r="AI2239">
        <v>26</v>
      </c>
      <c r="AJ2239" t="s">
        <v>348</v>
      </c>
      <c r="AK2239" t="s">
        <v>348</v>
      </c>
      <c r="AL2239" t="s">
        <v>347</v>
      </c>
      <c r="AM2239">
        <v>49</v>
      </c>
      <c r="AN2239">
        <v>294</v>
      </c>
      <c r="AO2239">
        <v>20</v>
      </c>
      <c r="AP2239" t="s">
        <v>121</v>
      </c>
      <c r="AQ2239" t="s">
        <v>359</v>
      </c>
      <c r="AR2239">
        <v>70</v>
      </c>
      <c r="AS2239" t="s">
        <v>121</v>
      </c>
      <c r="AT2239" t="s">
        <v>359</v>
      </c>
      <c r="AU2239">
        <v>78</v>
      </c>
      <c r="AV2239" t="s">
        <v>121</v>
      </c>
      <c r="AW2239" t="s">
        <v>359</v>
      </c>
      <c r="AX2239">
        <v>84</v>
      </c>
      <c r="AY2239" t="s">
        <v>121</v>
      </c>
      <c r="AZ2239" t="s">
        <v>359</v>
      </c>
      <c r="BA2239">
        <v>0</v>
      </c>
      <c r="BD2239">
        <v>42</v>
      </c>
      <c r="BE2239">
        <v>101</v>
      </c>
      <c r="BF2239">
        <v>27</v>
      </c>
      <c r="BG2239">
        <v>0</v>
      </c>
      <c r="BH2239" t="s">
        <v>349</v>
      </c>
      <c r="BI2239">
        <v>0</v>
      </c>
      <c r="BJ2239">
        <v>0</v>
      </c>
      <c r="BK2239">
        <v>195</v>
      </c>
      <c r="BL2239">
        <v>75</v>
      </c>
      <c r="BM2239">
        <v>0</v>
      </c>
      <c r="BN2239" t="s">
        <v>349</v>
      </c>
      <c r="BO2239">
        <v>0</v>
      </c>
      <c r="BP2239">
        <v>0</v>
      </c>
      <c r="BQ2239">
        <v>118</v>
      </c>
      <c r="BR2239">
        <v>0</v>
      </c>
      <c r="BS2239">
        <v>0</v>
      </c>
      <c r="BT2239" t="s">
        <v>349</v>
      </c>
      <c r="BU2239">
        <v>0</v>
      </c>
      <c r="BV2239">
        <v>0</v>
      </c>
      <c r="BW2239">
        <v>0</v>
      </c>
      <c r="BX2239">
        <v>84</v>
      </c>
      <c r="BY2239">
        <v>1498</v>
      </c>
      <c r="BZ2239" t="s">
        <v>349</v>
      </c>
      <c r="CA2239">
        <v>0</v>
      </c>
      <c r="CB2239">
        <v>0</v>
      </c>
      <c r="CC2239">
        <v>0</v>
      </c>
      <c r="CD2239">
        <v>0</v>
      </c>
      <c r="CE2239">
        <v>2538</v>
      </c>
      <c r="CF2239" t="s">
        <v>349</v>
      </c>
      <c r="CG2239">
        <v>0</v>
      </c>
      <c r="CH2239">
        <v>0</v>
      </c>
      <c r="CI2239">
        <v>68</v>
      </c>
      <c r="CJ2239" t="s">
        <v>349</v>
      </c>
      <c r="CK2239">
        <v>0</v>
      </c>
      <c r="CL2239" t="s">
        <v>349</v>
      </c>
      <c r="CM2239">
        <v>0</v>
      </c>
      <c r="CN2239" s="133">
        <v>0</v>
      </c>
      <c r="CO2239" s="133" t="s">
        <v>349</v>
      </c>
      <c r="CP2239" s="133">
        <v>0</v>
      </c>
      <c r="CQ2239" s="133">
        <v>0</v>
      </c>
      <c r="CR2239">
        <v>0</v>
      </c>
      <c r="CS2239">
        <v>0</v>
      </c>
      <c r="CT2239">
        <v>0</v>
      </c>
      <c r="CY2239">
        <v>0</v>
      </c>
      <c r="DD2239">
        <v>0</v>
      </c>
      <c r="DI2239">
        <v>0</v>
      </c>
      <c r="DN2239">
        <v>0</v>
      </c>
      <c r="DS2239">
        <v>0</v>
      </c>
      <c r="DV2239" t="s">
        <v>349</v>
      </c>
      <c r="DW2239">
        <v>0</v>
      </c>
      <c r="DX2239">
        <v>0</v>
      </c>
      <c r="DY2239">
        <v>0</v>
      </c>
      <c r="EF2239">
        <v>0</v>
      </c>
      <c r="EM2239">
        <v>0</v>
      </c>
      <c r="ET2239">
        <v>0</v>
      </c>
      <c r="FA2239">
        <v>0</v>
      </c>
      <c r="FH2239">
        <v>0</v>
      </c>
      <c r="FK2239">
        <v>0</v>
      </c>
      <c r="FL2239">
        <v>0</v>
      </c>
      <c r="FM2239">
        <v>0</v>
      </c>
      <c r="FN2239">
        <v>0</v>
      </c>
      <c r="FO2239">
        <v>0</v>
      </c>
      <c r="FP2239">
        <v>0</v>
      </c>
      <c r="FQ2239">
        <v>0</v>
      </c>
      <c r="FR2239">
        <v>0</v>
      </c>
      <c r="FS2239" t="s">
        <v>347</v>
      </c>
      <c r="FT2239">
        <v>421</v>
      </c>
      <c r="FU2239">
        <v>2526</v>
      </c>
      <c r="FV2239" t="s">
        <v>62</v>
      </c>
      <c r="FW2239" t="s">
        <v>550</v>
      </c>
      <c r="FX2239" t="s">
        <v>347</v>
      </c>
      <c r="FY2239" t="s">
        <v>121</v>
      </c>
      <c r="FZ2239" t="s">
        <v>347</v>
      </c>
      <c r="GA2239">
        <v>16</v>
      </c>
      <c r="GB2239">
        <v>96</v>
      </c>
      <c r="GC2239" t="s">
        <v>353</v>
      </c>
      <c r="GD2239" t="s">
        <v>354</v>
      </c>
      <c r="GE2239" t="s">
        <v>354</v>
      </c>
      <c r="GF2239" t="s">
        <v>361</v>
      </c>
      <c r="GG2239">
        <v>14</v>
      </c>
      <c r="GH2239" t="s">
        <v>356</v>
      </c>
    </row>
    <row r="2240" spans="1:191" x14ac:dyDescent="0.35">
      <c r="A2240" t="s">
        <v>61</v>
      </c>
      <c r="B2240" t="s">
        <v>62</v>
      </c>
      <c r="C2240" t="s">
        <v>5449</v>
      </c>
      <c r="D2240" t="s">
        <v>550</v>
      </c>
      <c r="E2240" t="s">
        <v>5611</v>
      </c>
      <c r="F2240" t="s">
        <v>550</v>
      </c>
      <c r="G2240" t="s">
        <v>5647</v>
      </c>
      <c r="H2240" t="s">
        <v>5648</v>
      </c>
      <c r="I2240">
        <v>14</v>
      </c>
      <c r="J2240">
        <v>6</v>
      </c>
      <c r="K2240" t="s">
        <v>345</v>
      </c>
      <c r="L2240">
        <v>9.3921030000000005</v>
      </c>
      <c r="M2240">
        <v>29.753723000000001</v>
      </c>
      <c r="N2240" t="s">
        <v>346</v>
      </c>
      <c r="O2240" t="s">
        <v>349</v>
      </c>
      <c r="P2240" s="133">
        <v>0</v>
      </c>
      <c r="Q2240" s="133">
        <v>0</v>
      </c>
      <c r="R2240" s="133">
        <v>0</v>
      </c>
      <c r="S2240" s="133">
        <v>0</v>
      </c>
      <c r="T2240" s="133">
        <v>0</v>
      </c>
      <c r="W2240">
        <v>0</v>
      </c>
      <c r="Z2240">
        <v>0</v>
      </c>
      <c r="AC2240">
        <v>0</v>
      </c>
      <c r="AF2240">
        <v>0</v>
      </c>
      <c r="AI2240">
        <v>0</v>
      </c>
      <c r="AL2240" t="s">
        <v>349</v>
      </c>
      <c r="AM2240">
        <v>0</v>
      </c>
      <c r="AN2240">
        <v>0</v>
      </c>
      <c r="AO2240">
        <v>0</v>
      </c>
      <c r="AR2240">
        <v>0</v>
      </c>
      <c r="AU2240">
        <v>0</v>
      </c>
      <c r="AX2240">
        <v>0</v>
      </c>
      <c r="BA2240">
        <v>0</v>
      </c>
      <c r="BD2240">
        <v>0</v>
      </c>
      <c r="BE2240">
        <v>0</v>
      </c>
      <c r="BF2240">
        <v>0</v>
      </c>
      <c r="BG2240">
        <v>0</v>
      </c>
      <c r="BH2240" t="s">
        <v>349</v>
      </c>
      <c r="BI2240">
        <v>0</v>
      </c>
      <c r="BJ2240">
        <v>0</v>
      </c>
      <c r="BK2240">
        <v>0</v>
      </c>
      <c r="BL2240">
        <v>0</v>
      </c>
      <c r="BM2240">
        <v>0</v>
      </c>
      <c r="BN2240" t="s">
        <v>349</v>
      </c>
      <c r="BO2240">
        <v>0</v>
      </c>
      <c r="BP2240">
        <v>0</v>
      </c>
      <c r="BQ2240">
        <v>0</v>
      </c>
      <c r="BR2240">
        <v>0</v>
      </c>
      <c r="BS2240">
        <v>0</v>
      </c>
      <c r="BT2240" t="s">
        <v>349</v>
      </c>
      <c r="BU2240">
        <v>0</v>
      </c>
      <c r="BV2240">
        <v>0</v>
      </c>
      <c r="BW2240">
        <v>0</v>
      </c>
      <c r="BX2240">
        <v>0</v>
      </c>
      <c r="BY2240">
        <v>0</v>
      </c>
      <c r="BZ2240" t="s">
        <v>349</v>
      </c>
      <c r="CA2240">
        <v>0</v>
      </c>
      <c r="CB2240">
        <v>0</v>
      </c>
      <c r="CC2240">
        <v>0</v>
      </c>
      <c r="CD2240">
        <v>0</v>
      </c>
      <c r="CE2240">
        <v>0</v>
      </c>
      <c r="CF2240" t="s">
        <v>349</v>
      </c>
      <c r="CG2240">
        <v>0</v>
      </c>
      <c r="CH2240">
        <v>0</v>
      </c>
      <c r="CI2240">
        <v>0</v>
      </c>
      <c r="CJ2240" t="s">
        <v>349</v>
      </c>
      <c r="CK2240">
        <v>0</v>
      </c>
      <c r="CL2240" t="s">
        <v>349</v>
      </c>
      <c r="CM2240">
        <v>0</v>
      </c>
      <c r="CN2240" s="133">
        <v>0</v>
      </c>
      <c r="CO2240" s="133" t="s">
        <v>349</v>
      </c>
      <c r="CP2240" s="133">
        <v>0</v>
      </c>
      <c r="CQ2240" s="133">
        <v>0</v>
      </c>
      <c r="CR2240">
        <v>0</v>
      </c>
      <c r="CS2240">
        <v>0</v>
      </c>
      <c r="CT2240">
        <v>0</v>
      </c>
      <c r="CY2240">
        <v>0</v>
      </c>
      <c r="DD2240">
        <v>0</v>
      </c>
      <c r="DI2240">
        <v>0</v>
      </c>
      <c r="DN2240">
        <v>0</v>
      </c>
      <c r="DS2240">
        <v>0</v>
      </c>
      <c r="DV2240" t="s">
        <v>349</v>
      </c>
      <c r="DW2240">
        <v>0</v>
      </c>
      <c r="DX2240">
        <v>0</v>
      </c>
      <c r="DY2240">
        <v>0</v>
      </c>
      <c r="EF2240">
        <v>0</v>
      </c>
      <c r="EM2240">
        <v>0</v>
      </c>
      <c r="ET2240">
        <v>0</v>
      </c>
      <c r="FA2240">
        <v>0</v>
      </c>
      <c r="FH2240">
        <v>0</v>
      </c>
      <c r="FK2240">
        <v>0</v>
      </c>
      <c r="FL2240">
        <v>0</v>
      </c>
      <c r="FM2240">
        <v>0</v>
      </c>
      <c r="FN2240">
        <v>0</v>
      </c>
      <c r="FO2240">
        <v>0</v>
      </c>
      <c r="FP2240">
        <v>0</v>
      </c>
      <c r="FQ2240">
        <v>0</v>
      </c>
      <c r="FR2240">
        <v>0</v>
      </c>
      <c r="FS2240" t="s">
        <v>349</v>
      </c>
      <c r="FT2240">
        <v>0</v>
      </c>
      <c r="FU2240">
        <v>0</v>
      </c>
      <c r="FX2240" t="s">
        <v>349</v>
      </c>
      <c r="FZ2240" t="s">
        <v>349</v>
      </c>
      <c r="GA2240">
        <v>0</v>
      </c>
      <c r="GB2240">
        <v>0</v>
      </c>
      <c r="GG2240">
        <v>14</v>
      </c>
      <c r="GH2240" t="s">
        <v>356</v>
      </c>
      <c r="GI2240" t="s">
        <v>9245</v>
      </c>
    </row>
    <row r="2241" spans="1:191" x14ac:dyDescent="0.35">
      <c r="A2241" t="s">
        <v>61</v>
      </c>
      <c r="B2241" t="s">
        <v>62</v>
      </c>
      <c r="C2241" t="s">
        <v>5449</v>
      </c>
      <c r="D2241" t="s">
        <v>550</v>
      </c>
      <c r="E2241" t="s">
        <v>5649</v>
      </c>
      <c r="F2241" t="s">
        <v>5650</v>
      </c>
      <c r="G2241" t="s">
        <v>5651</v>
      </c>
      <c r="H2241" t="s">
        <v>5652</v>
      </c>
      <c r="I2241">
        <v>14</v>
      </c>
      <c r="J2241">
        <v>5</v>
      </c>
      <c r="K2241" t="s">
        <v>345</v>
      </c>
      <c r="L2241">
        <v>9.1206492370000003</v>
      </c>
      <c r="M2241">
        <v>29.607213959999999</v>
      </c>
      <c r="N2241" t="s">
        <v>346</v>
      </c>
      <c r="O2241" t="s">
        <v>349</v>
      </c>
      <c r="P2241" s="133">
        <v>0</v>
      </c>
      <c r="Q2241" s="133">
        <v>0</v>
      </c>
      <c r="R2241" s="133">
        <v>0</v>
      </c>
      <c r="S2241" s="133">
        <v>0</v>
      </c>
      <c r="T2241" s="133">
        <v>0</v>
      </c>
      <c r="W2241">
        <v>0</v>
      </c>
      <c r="Z2241">
        <v>0</v>
      </c>
      <c r="AC2241">
        <v>0</v>
      </c>
      <c r="AF2241">
        <v>0</v>
      </c>
      <c r="AI2241">
        <v>0</v>
      </c>
      <c r="AL2241" t="s">
        <v>349</v>
      </c>
      <c r="AM2241">
        <v>0</v>
      </c>
      <c r="AN2241">
        <v>0</v>
      </c>
      <c r="AO2241">
        <v>0</v>
      </c>
      <c r="AR2241">
        <v>0</v>
      </c>
      <c r="AU2241">
        <v>0</v>
      </c>
      <c r="AX2241">
        <v>0</v>
      </c>
      <c r="BA2241">
        <v>0</v>
      </c>
      <c r="BD2241">
        <v>0</v>
      </c>
      <c r="BE2241">
        <v>0</v>
      </c>
      <c r="BF2241">
        <v>0</v>
      </c>
      <c r="BG2241">
        <v>0</v>
      </c>
      <c r="BH2241" t="s">
        <v>349</v>
      </c>
      <c r="BI2241">
        <v>0</v>
      </c>
      <c r="BJ2241">
        <v>0</v>
      </c>
      <c r="BK2241">
        <v>0</v>
      </c>
      <c r="BL2241">
        <v>0</v>
      </c>
      <c r="BM2241">
        <v>0</v>
      </c>
      <c r="BN2241" t="s">
        <v>349</v>
      </c>
      <c r="BO2241">
        <v>0</v>
      </c>
      <c r="BP2241">
        <v>0</v>
      </c>
      <c r="BQ2241">
        <v>0</v>
      </c>
      <c r="BR2241">
        <v>0</v>
      </c>
      <c r="BS2241">
        <v>0</v>
      </c>
      <c r="BT2241" t="s">
        <v>349</v>
      </c>
      <c r="BU2241">
        <v>0</v>
      </c>
      <c r="BV2241">
        <v>0</v>
      </c>
      <c r="BW2241">
        <v>0</v>
      </c>
      <c r="BX2241">
        <v>0</v>
      </c>
      <c r="BY2241">
        <v>0</v>
      </c>
      <c r="BZ2241" t="s">
        <v>349</v>
      </c>
      <c r="CA2241">
        <v>0</v>
      </c>
      <c r="CB2241">
        <v>0</v>
      </c>
      <c r="CC2241">
        <v>0</v>
      </c>
      <c r="CD2241">
        <v>0</v>
      </c>
      <c r="CE2241">
        <v>0</v>
      </c>
      <c r="CF2241" t="s">
        <v>349</v>
      </c>
      <c r="CG2241">
        <v>0</v>
      </c>
      <c r="CH2241">
        <v>0</v>
      </c>
      <c r="CI2241">
        <v>0</v>
      </c>
      <c r="CJ2241" t="s">
        <v>349</v>
      </c>
      <c r="CK2241">
        <v>0</v>
      </c>
      <c r="CL2241" t="s">
        <v>349</v>
      </c>
      <c r="CM2241">
        <v>0</v>
      </c>
      <c r="CN2241" s="133">
        <v>0</v>
      </c>
      <c r="CO2241" s="133" t="s">
        <v>349</v>
      </c>
      <c r="CP2241" s="133">
        <v>0</v>
      </c>
      <c r="CQ2241" s="133">
        <v>0</v>
      </c>
      <c r="CR2241">
        <v>0</v>
      </c>
      <c r="CS2241">
        <v>0</v>
      </c>
      <c r="CT2241">
        <v>0</v>
      </c>
      <c r="CY2241">
        <v>0</v>
      </c>
      <c r="DD2241">
        <v>0</v>
      </c>
      <c r="DI2241">
        <v>0</v>
      </c>
      <c r="DN2241">
        <v>0</v>
      </c>
      <c r="DS2241">
        <v>0</v>
      </c>
      <c r="DV2241" t="s">
        <v>349</v>
      </c>
      <c r="DW2241">
        <v>0</v>
      </c>
      <c r="DX2241">
        <v>0</v>
      </c>
      <c r="DY2241">
        <v>0</v>
      </c>
      <c r="EF2241">
        <v>0</v>
      </c>
      <c r="EM2241">
        <v>0</v>
      </c>
      <c r="ET2241">
        <v>0</v>
      </c>
      <c r="FA2241">
        <v>0</v>
      </c>
      <c r="FH2241">
        <v>0</v>
      </c>
      <c r="FK2241">
        <v>0</v>
      </c>
      <c r="FL2241">
        <v>0</v>
      </c>
      <c r="FM2241">
        <v>0</v>
      </c>
      <c r="FN2241">
        <v>0</v>
      </c>
      <c r="FO2241">
        <v>0</v>
      </c>
      <c r="FP2241">
        <v>0</v>
      </c>
      <c r="FQ2241">
        <v>0</v>
      </c>
      <c r="FR2241">
        <v>0</v>
      </c>
      <c r="FS2241" t="s">
        <v>349</v>
      </c>
      <c r="FT2241">
        <v>0</v>
      </c>
      <c r="FU2241">
        <v>0</v>
      </c>
      <c r="FX2241" t="s">
        <v>349</v>
      </c>
      <c r="FZ2241" t="s">
        <v>349</v>
      </c>
      <c r="GA2241">
        <v>0</v>
      </c>
      <c r="GB2241">
        <v>0</v>
      </c>
      <c r="GG2241">
        <v>14</v>
      </c>
      <c r="GH2241" t="s">
        <v>356</v>
      </c>
      <c r="GI2241" t="s">
        <v>9245</v>
      </c>
    </row>
    <row r="2242" spans="1:191" x14ac:dyDescent="0.35">
      <c r="A2242" t="s">
        <v>61</v>
      </c>
      <c r="B2242" t="s">
        <v>62</v>
      </c>
      <c r="C2242" t="s">
        <v>5449</v>
      </c>
      <c r="D2242" t="s">
        <v>550</v>
      </c>
      <c r="E2242" t="s">
        <v>5649</v>
      </c>
      <c r="F2242" t="s">
        <v>5650</v>
      </c>
      <c r="G2242" t="s">
        <v>5653</v>
      </c>
      <c r="H2242" t="s">
        <v>5654</v>
      </c>
      <c r="I2242">
        <v>14</v>
      </c>
      <c r="J2242">
        <v>5</v>
      </c>
      <c r="K2242" t="s">
        <v>345</v>
      </c>
      <c r="L2242">
        <v>9.1134570000000004</v>
      </c>
      <c r="M2242">
        <v>29.610992</v>
      </c>
      <c r="N2242" t="s">
        <v>346</v>
      </c>
      <c r="O2242" t="s">
        <v>349</v>
      </c>
      <c r="P2242" s="133">
        <v>0</v>
      </c>
      <c r="Q2242" s="133">
        <v>0</v>
      </c>
      <c r="R2242" s="133">
        <v>0</v>
      </c>
      <c r="S2242" s="133">
        <v>0</v>
      </c>
      <c r="T2242" s="133">
        <v>0</v>
      </c>
      <c r="W2242">
        <v>0</v>
      </c>
      <c r="Z2242">
        <v>0</v>
      </c>
      <c r="AC2242">
        <v>0</v>
      </c>
      <c r="AF2242">
        <v>0</v>
      </c>
      <c r="AI2242">
        <v>0</v>
      </c>
      <c r="AL2242" t="s">
        <v>349</v>
      </c>
      <c r="AM2242">
        <v>0</v>
      </c>
      <c r="AN2242">
        <v>0</v>
      </c>
      <c r="AO2242">
        <v>0</v>
      </c>
      <c r="AR2242">
        <v>0</v>
      </c>
      <c r="AU2242">
        <v>0</v>
      </c>
      <c r="AX2242">
        <v>0</v>
      </c>
      <c r="BA2242">
        <v>0</v>
      </c>
      <c r="BD2242">
        <v>0</v>
      </c>
      <c r="BE2242">
        <v>0</v>
      </c>
      <c r="BF2242">
        <v>0</v>
      </c>
      <c r="BG2242">
        <v>0</v>
      </c>
      <c r="BH2242" t="s">
        <v>349</v>
      </c>
      <c r="BI2242">
        <v>0</v>
      </c>
      <c r="BJ2242">
        <v>0</v>
      </c>
      <c r="BK2242">
        <v>0</v>
      </c>
      <c r="BL2242">
        <v>0</v>
      </c>
      <c r="BM2242">
        <v>0</v>
      </c>
      <c r="BN2242" t="s">
        <v>349</v>
      </c>
      <c r="BO2242">
        <v>0</v>
      </c>
      <c r="BP2242">
        <v>0</v>
      </c>
      <c r="BQ2242">
        <v>0</v>
      </c>
      <c r="BR2242">
        <v>0</v>
      </c>
      <c r="BS2242">
        <v>0</v>
      </c>
      <c r="BT2242" t="s">
        <v>349</v>
      </c>
      <c r="BU2242">
        <v>0</v>
      </c>
      <c r="BV2242">
        <v>0</v>
      </c>
      <c r="BW2242">
        <v>0</v>
      </c>
      <c r="BX2242">
        <v>0</v>
      </c>
      <c r="BY2242">
        <v>0</v>
      </c>
      <c r="BZ2242" t="s">
        <v>349</v>
      </c>
      <c r="CA2242">
        <v>0</v>
      </c>
      <c r="CB2242">
        <v>0</v>
      </c>
      <c r="CC2242">
        <v>0</v>
      </c>
      <c r="CD2242">
        <v>0</v>
      </c>
      <c r="CE2242">
        <v>0</v>
      </c>
      <c r="CF2242" t="s">
        <v>349</v>
      </c>
      <c r="CG2242">
        <v>0</v>
      </c>
      <c r="CH2242">
        <v>0</v>
      </c>
      <c r="CI2242">
        <v>0</v>
      </c>
      <c r="CJ2242" t="s">
        <v>349</v>
      </c>
      <c r="CK2242">
        <v>0</v>
      </c>
      <c r="CL2242" t="s">
        <v>349</v>
      </c>
      <c r="CM2242">
        <v>0</v>
      </c>
      <c r="CN2242" s="133">
        <v>0</v>
      </c>
      <c r="CO2242" s="133" t="s">
        <v>349</v>
      </c>
      <c r="CP2242" s="133">
        <v>0</v>
      </c>
      <c r="CQ2242" s="133">
        <v>0</v>
      </c>
      <c r="CR2242">
        <v>0</v>
      </c>
      <c r="CS2242">
        <v>0</v>
      </c>
      <c r="CT2242">
        <v>0</v>
      </c>
      <c r="CY2242">
        <v>0</v>
      </c>
      <c r="DD2242">
        <v>0</v>
      </c>
      <c r="DI2242">
        <v>0</v>
      </c>
      <c r="DN2242">
        <v>0</v>
      </c>
      <c r="DS2242">
        <v>0</v>
      </c>
      <c r="DV2242" t="s">
        <v>349</v>
      </c>
      <c r="DW2242">
        <v>0</v>
      </c>
      <c r="DX2242">
        <v>0</v>
      </c>
      <c r="DY2242">
        <v>0</v>
      </c>
      <c r="EF2242">
        <v>0</v>
      </c>
      <c r="EM2242">
        <v>0</v>
      </c>
      <c r="ET2242">
        <v>0</v>
      </c>
      <c r="FA2242">
        <v>0</v>
      </c>
      <c r="FH2242">
        <v>0</v>
      </c>
      <c r="FK2242">
        <v>0</v>
      </c>
      <c r="FL2242">
        <v>0</v>
      </c>
      <c r="FM2242">
        <v>0</v>
      </c>
      <c r="FN2242">
        <v>0</v>
      </c>
      <c r="FO2242">
        <v>0</v>
      </c>
      <c r="FP2242">
        <v>0</v>
      </c>
      <c r="FQ2242">
        <v>0</v>
      </c>
      <c r="FR2242">
        <v>0</v>
      </c>
      <c r="FS2242" t="s">
        <v>349</v>
      </c>
      <c r="FT2242">
        <v>0</v>
      </c>
      <c r="FU2242">
        <v>0</v>
      </c>
      <c r="FX2242" t="s">
        <v>349</v>
      </c>
      <c r="FZ2242" t="s">
        <v>349</v>
      </c>
      <c r="GA2242">
        <v>0</v>
      </c>
      <c r="GB2242">
        <v>0</v>
      </c>
      <c r="GG2242">
        <v>14</v>
      </c>
      <c r="GH2242" t="s">
        <v>356</v>
      </c>
      <c r="GI2242" t="s">
        <v>9245</v>
      </c>
    </row>
    <row r="2243" spans="1:191" x14ac:dyDescent="0.35">
      <c r="A2243" t="s">
        <v>61</v>
      </c>
      <c r="B2243" t="s">
        <v>62</v>
      </c>
      <c r="C2243" t="s">
        <v>5449</v>
      </c>
      <c r="D2243" t="s">
        <v>550</v>
      </c>
      <c r="E2243" t="s">
        <v>5649</v>
      </c>
      <c r="F2243" t="s">
        <v>5650</v>
      </c>
      <c r="G2243" t="s">
        <v>5655</v>
      </c>
      <c r="H2243" t="s">
        <v>5656</v>
      </c>
      <c r="I2243">
        <v>14</v>
      </c>
      <c r="J2243">
        <v>5</v>
      </c>
      <c r="K2243" t="s">
        <v>345</v>
      </c>
      <c r="L2243">
        <v>9.1747097800000006</v>
      </c>
      <c r="M2243">
        <v>29.674316640000001</v>
      </c>
      <c r="N2243" t="s">
        <v>346</v>
      </c>
      <c r="O2243" t="s">
        <v>347</v>
      </c>
      <c r="P2243" s="133">
        <v>95</v>
      </c>
      <c r="Q2243" s="133">
        <v>570</v>
      </c>
      <c r="R2243" s="133">
        <v>95</v>
      </c>
      <c r="S2243" s="133">
        <v>570</v>
      </c>
      <c r="T2243" s="133">
        <v>0</v>
      </c>
      <c r="W2243">
        <v>0</v>
      </c>
      <c r="Z2243">
        <v>175</v>
      </c>
      <c r="AA2243" t="s">
        <v>62</v>
      </c>
      <c r="AB2243" t="s">
        <v>550</v>
      </c>
      <c r="AC2243">
        <v>275</v>
      </c>
      <c r="AD2243" t="s">
        <v>62</v>
      </c>
      <c r="AE2243" t="s">
        <v>550</v>
      </c>
      <c r="AF2243">
        <v>120</v>
      </c>
      <c r="AG2243" t="s">
        <v>62</v>
      </c>
      <c r="AH2243" t="s">
        <v>550</v>
      </c>
      <c r="AI2243">
        <v>0</v>
      </c>
      <c r="AL2243" t="s">
        <v>349</v>
      </c>
      <c r="AM2243">
        <v>0</v>
      </c>
      <c r="AN2243">
        <v>0</v>
      </c>
      <c r="AO2243">
        <v>0</v>
      </c>
      <c r="AR2243">
        <v>0</v>
      </c>
      <c r="AU2243">
        <v>0</v>
      </c>
      <c r="AX2243">
        <v>0</v>
      </c>
      <c r="BA2243">
        <v>0</v>
      </c>
      <c r="BD2243">
        <v>0</v>
      </c>
      <c r="BE2243">
        <v>0</v>
      </c>
      <c r="BF2243">
        <v>0</v>
      </c>
      <c r="BG2243">
        <v>0</v>
      </c>
      <c r="BH2243" t="s">
        <v>349</v>
      </c>
      <c r="BI2243">
        <v>0</v>
      </c>
      <c r="BJ2243">
        <v>0</v>
      </c>
      <c r="BK2243">
        <v>0</v>
      </c>
      <c r="BL2243">
        <v>0</v>
      </c>
      <c r="BM2243">
        <v>0</v>
      </c>
      <c r="BN2243" t="s">
        <v>349</v>
      </c>
      <c r="BO2243">
        <v>0</v>
      </c>
      <c r="BP2243">
        <v>0</v>
      </c>
      <c r="BQ2243">
        <v>0</v>
      </c>
      <c r="BR2243">
        <v>0</v>
      </c>
      <c r="BS2243">
        <v>175</v>
      </c>
      <c r="BT2243" t="s">
        <v>349</v>
      </c>
      <c r="BU2243">
        <v>0</v>
      </c>
      <c r="BV2243">
        <v>0</v>
      </c>
      <c r="BW2243">
        <v>0</v>
      </c>
      <c r="BX2243">
        <v>0</v>
      </c>
      <c r="BY2243">
        <v>275</v>
      </c>
      <c r="BZ2243" t="s">
        <v>349</v>
      </c>
      <c r="CA2243">
        <v>0</v>
      </c>
      <c r="CB2243">
        <v>0</v>
      </c>
      <c r="CC2243">
        <v>0</v>
      </c>
      <c r="CD2243">
        <v>0</v>
      </c>
      <c r="CE2243">
        <v>120</v>
      </c>
      <c r="CF2243" t="s">
        <v>349</v>
      </c>
      <c r="CG2243">
        <v>0</v>
      </c>
      <c r="CH2243">
        <v>0</v>
      </c>
      <c r="CI2243">
        <v>0</v>
      </c>
      <c r="CJ2243" t="s">
        <v>349</v>
      </c>
      <c r="CK2243">
        <v>0</v>
      </c>
      <c r="CL2243" t="s">
        <v>349</v>
      </c>
      <c r="CM2243">
        <v>0</v>
      </c>
      <c r="CN2243" s="133">
        <v>0</v>
      </c>
      <c r="CO2243" s="133" t="s">
        <v>347</v>
      </c>
      <c r="CP2243" s="133">
        <v>28</v>
      </c>
      <c r="CQ2243" s="133">
        <v>168</v>
      </c>
      <c r="CR2243">
        <v>28</v>
      </c>
      <c r="CS2243">
        <v>168</v>
      </c>
      <c r="CT2243">
        <v>0</v>
      </c>
      <c r="CY2243">
        <v>0</v>
      </c>
      <c r="DD2243">
        <v>129</v>
      </c>
      <c r="DE2243" t="s">
        <v>62</v>
      </c>
      <c r="DF2243" t="s">
        <v>550</v>
      </c>
      <c r="DG2243" t="s">
        <v>405</v>
      </c>
      <c r="DI2243">
        <v>39</v>
      </c>
      <c r="DJ2243" t="s">
        <v>62</v>
      </c>
      <c r="DK2243" t="s">
        <v>550</v>
      </c>
      <c r="DL2243" t="s">
        <v>405</v>
      </c>
      <c r="DN2243">
        <v>0</v>
      </c>
      <c r="DS2243">
        <v>0</v>
      </c>
      <c r="DV2243" t="s">
        <v>349</v>
      </c>
      <c r="DW2243">
        <v>0</v>
      </c>
      <c r="DX2243">
        <v>0</v>
      </c>
      <c r="DY2243">
        <v>0</v>
      </c>
      <c r="EF2243">
        <v>0</v>
      </c>
      <c r="EM2243">
        <v>0</v>
      </c>
      <c r="ET2243">
        <v>0</v>
      </c>
      <c r="FA2243">
        <v>0</v>
      </c>
      <c r="FH2243">
        <v>0</v>
      </c>
      <c r="FK2243">
        <v>20</v>
      </c>
      <c r="FL2243">
        <v>120</v>
      </c>
      <c r="FM2243">
        <v>8</v>
      </c>
      <c r="FN2243">
        <v>48</v>
      </c>
      <c r="FO2243">
        <v>0</v>
      </c>
      <c r="FP2243">
        <v>0</v>
      </c>
      <c r="FQ2243">
        <v>0</v>
      </c>
      <c r="FR2243">
        <v>0</v>
      </c>
      <c r="FS2243" t="s">
        <v>347</v>
      </c>
      <c r="FT2243">
        <v>80</v>
      </c>
      <c r="FU2243">
        <v>480</v>
      </c>
      <c r="FV2243" t="s">
        <v>62</v>
      </c>
      <c r="FW2243" t="s">
        <v>550</v>
      </c>
      <c r="FX2243" t="s">
        <v>347</v>
      </c>
      <c r="FY2243" t="s">
        <v>121</v>
      </c>
      <c r="FZ2243" t="s">
        <v>347</v>
      </c>
      <c r="GA2243">
        <v>20</v>
      </c>
      <c r="GB2243">
        <v>120</v>
      </c>
      <c r="GC2243" t="s">
        <v>349</v>
      </c>
      <c r="GD2243" t="s">
        <v>355</v>
      </c>
      <c r="GE2243" t="s">
        <v>355</v>
      </c>
      <c r="GF2243" t="s">
        <v>354</v>
      </c>
      <c r="GG2243">
        <v>14</v>
      </c>
      <c r="GH2243" t="s">
        <v>356</v>
      </c>
    </row>
    <row r="2244" spans="1:191" x14ac:dyDescent="0.35">
      <c r="A2244" t="s">
        <v>61</v>
      </c>
      <c r="B2244" t="s">
        <v>62</v>
      </c>
      <c r="C2244" t="s">
        <v>5449</v>
      </c>
      <c r="D2244" t="s">
        <v>550</v>
      </c>
      <c r="E2244" t="s">
        <v>5649</v>
      </c>
      <c r="F2244" t="s">
        <v>5650</v>
      </c>
      <c r="G2244" t="s">
        <v>5657</v>
      </c>
      <c r="H2244" t="s">
        <v>5658</v>
      </c>
      <c r="I2244">
        <v>14</v>
      </c>
      <c r="J2244">
        <v>12</v>
      </c>
      <c r="K2244" t="s">
        <v>345</v>
      </c>
      <c r="L2244">
        <v>9.0774629999999998</v>
      </c>
      <c r="M2244">
        <v>29.629657999999999</v>
      </c>
      <c r="N2244" t="s">
        <v>346</v>
      </c>
      <c r="O2244" t="s">
        <v>347</v>
      </c>
      <c r="P2244" s="133">
        <v>70</v>
      </c>
      <c r="Q2244" s="133">
        <v>420</v>
      </c>
      <c r="R2244" s="133">
        <v>66</v>
      </c>
      <c r="S2244" s="133">
        <v>396</v>
      </c>
      <c r="T2244" s="133">
        <v>0</v>
      </c>
      <c r="W2244">
        <v>0</v>
      </c>
      <c r="Z2244">
        <v>0</v>
      </c>
      <c r="AC2244">
        <v>177</v>
      </c>
      <c r="AD2244" t="s">
        <v>62</v>
      </c>
      <c r="AE2244" t="s">
        <v>550</v>
      </c>
      <c r="AF2244">
        <v>219</v>
      </c>
      <c r="AG2244" t="s">
        <v>62</v>
      </c>
      <c r="AH2244" t="s">
        <v>550</v>
      </c>
      <c r="AI2244">
        <v>0</v>
      </c>
      <c r="AL2244" t="s">
        <v>347</v>
      </c>
      <c r="AM2244">
        <v>4</v>
      </c>
      <c r="AN2244">
        <v>24</v>
      </c>
      <c r="AO2244">
        <v>0</v>
      </c>
      <c r="AR2244">
        <v>0</v>
      </c>
      <c r="AU2244">
        <v>0</v>
      </c>
      <c r="AX2244">
        <v>10</v>
      </c>
      <c r="AY2244" t="s">
        <v>121</v>
      </c>
      <c r="AZ2244" t="s">
        <v>359</v>
      </c>
      <c r="BA2244">
        <v>14</v>
      </c>
      <c r="BB2244" t="s">
        <v>121</v>
      </c>
      <c r="BC2244" t="s">
        <v>359</v>
      </c>
      <c r="BD2244">
        <v>0</v>
      </c>
      <c r="BE2244">
        <v>0</v>
      </c>
      <c r="BF2244">
        <v>0</v>
      </c>
      <c r="BG2244">
        <v>0</v>
      </c>
      <c r="BH2244" t="s">
        <v>349</v>
      </c>
      <c r="BI2244">
        <v>0</v>
      </c>
      <c r="BJ2244">
        <v>0</v>
      </c>
      <c r="BK2244">
        <v>0</v>
      </c>
      <c r="BL2244">
        <v>0</v>
      </c>
      <c r="BM2244">
        <v>0</v>
      </c>
      <c r="BN2244" t="s">
        <v>349</v>
      </c>
      <c r="BO2244">
        <v>0</v>
      </c>
      <c r="BP2244">
        <v>0</v>
      </c>
      <c r="BQ2244">
        <v>0</v>
      </c>
      <c r="BR2244">
        <v>0</v>
      </c>
      <c r="BS2244">
        <v>0</v>
      </c>
      <c r="BT2244" t="s">
        <v>349</v>
      </c>
      <c r="BU2244">
        <v>0</v>
      </c>
      <c r="BV2244">
        <v>0</v>
      </c>
      <c r="BW2244">
        <v>0</v>
      </c>
      <c r="BX2244">
        <v>10</v>
      </c>
      <c r="BY2244">
        <v>177</v>
      </c>
      <c r="BZ2244" t="s">
        <v>349</v>
      </c>
      <c r="CA2244">
        <v>0</v>
      </c>
      <c r="CB2244">
        <v>0</v>
      </c>
      <c r="CC2244">
        <v>0</v>
      </c>
      <c r="CD2244">
        <v>14</v>
      </c>
      <c r="CE2244">
        <v>219</v>
      </c>
      <c r="CF2244" t="s">
        <v>349</v>
      </c>
      <c r="CG2244">
        <v>0</v>
      </c>
      <c r="CH2244">
        <v>0</v>
      </c>
      <c r="CI2244">
        <v>0</v>
      </c>
      <c r="CJ2244" t="s">
        <v>347</v>
      </c>
      <c r="CK2244">
        <v>216</v>
      </c>
      <c r="CL2244" t="s">
        <v>349</v>
      </c>
      <c r="CM2244">
        <v>0</v>
      </c>
      <c r="CN2244" s="133">
        <v>0</v>
      </c>
      <c r="CO2244" s="133" t="s">
        <v>347</v>
      </c>
      <c r="CP2244" s="133">
        <v>15</v>
      </c>
      <c r="CQ2244" s="133">
        <v>90</v>
      </c>
      <c r="CR2244">
        <v>13</v>
      </c>
      <c r="CS2244">
        <v>78</v>
      </c>
      <c r="CT2244">
        <v>0</v>
      </c>
      <c r="CY2244">
        <v>0</v>
      </c>
      <c r="DD2244">
        <v>0</v>
      </c>
      <c r="DI2244">
        <v>10</v>
      </c>
      <c r="DJ2244" t="s">
        <v>62</v>
      </c>
      <c r="DK2244" t="s">
        <v>550</v>
      </c>
      <c r="DL2244" t="s">
        <v>405</v>
      </c>
      <c r="DN2244">
        <v>68</v>
      </c>
      <c r="DO2244" t="s">
        <v>62</v>
      </c>
      <c r="DP2244" t="s">
        <v>550</v>
      </c>
      <c r="DQ2244" t="s">
        <v>405</v>
      </c>
      <c r="DS2244">
        <v>0</v>
      </c>
      <c r="DV2244" t="s">
        <v>347</v>
      </c>
      <c r="DW2244">
        <v>2</v>
      </c>
      <c r="DX2244">
        <v>12</v>
      </c>
      <c r="DY2244">
        <v>0</v>
      </c>
      <c r="EF2244">
        <v>0</v>
      </c>
      <c r="EM2244">
        <v>0</v>
      </c>
      <c r="ET2244">
        <v>2</v>
      </c>
      <c r="EU2244" t="s">
        <v>121</v>
      </c>
      <c r="EW2244" t="s">
        <v>359</v>
      </c>
      <c r="EY2244" t="s">
        <v>444</v>
      </c>
      <c r="FA2244">
        <v>10</v>
      </c>
      <c r="FB2244" t="s">
        <v>121</v>
      </c>
      <c r="FD2244" t="s">
        <v>359</v>
      </c>
      <c r="FF2244" t="s">
        <v>444</v>
      </c>
      <c r="FH2244">
        <v>0</v>
      </c>
      <c r="FK2244">
        <v>13</v>
      </c>
      <c r="FL2244">
        <v>78</v>
      </c>
      <c r="FM2244">
        <v>2</v>
      </c>
      <c r="FN2244">
        <v>12</v>
      </c>
      <c r="FO2244">
        <v>0</v>
      </c>
      <c r="FP2244">
        <v>0</v>
      </c>
      <c r="FQ2244">
        <v>0</v>
      </c>
      <c r="FR2244">
        <v>0</v>
      </c>
      <c r="FS2244" t="s">
        <v>347</v>
      </c>
      <c r="FT2244">
        <v>121</v>
      </c>
      <c r="FU2244">
        <v>726</v>
      </c>
      <c r="FV2244" t="s">
        <v>62</v>
      </c>
      <c r="FW2244" t="s">
        <v>550</v>
      </c>
      <c r="FX2244" t="s">
        <v>347</v>
      </c>
      <c r="FY2244" t="s">
        <v>121</v>
      </c>
      <c r="FZ2244" t="s">
        <v>347</v>
      </c>
      <c r="GA2244">
        <v>14</v>
      </c>
      <c r="GB2244">
        <v>84</v>
      </c>
      <c r="GC2244" t="s">
        <v>353</v>
      </c>
      <c r="GD2244" t="s">
        <v>355</v>
      </c>
      <c r="GE2244" t="s">
        <v>361</v>
      </c>
      <c r="GF2244" t="s">
        <v>361</v>
      </c>
      <c r="GG2244">
        <v>14</v>
      </c>
      <c r="GH2244" t="s">
        <v>451</v>
      </c>
    </row>
    <row r="2245" spans="1:191" x14ac:dyDescent="0.35">
      <c r="A2245" t="s">
        <v>61</v>
      </c>
      <c r="B2245" t="s">
        <v>62</v>
      </c>
      <c r="C2245" t="s">
        <v>5449</v>
      </c>
      <c r="D2245" t="s">
        <v>550</v>
      </c>
      <c r="E2245" t="s">
        <v>5649</v>
      </c>
      <c r="F2245" t="s">
        <v>5650</v>
      </c>
      <c r="G2245" t="s">
        <v>5659</v>
      </c>
      <c r="H2245" t="s">
        <v>5660</v>
      </c>
      <c r="I2245">
        <v>14</v>
      </c>
      <c r="J2245">
        <v>5</v>
      </c>
      <c r="K2245" t="s">
        <v>345</v>
      </c>
      <c r="L2245">
        <v>9.1255266909999992</v>
      </c>
      <c r="M2245">
        <v>29.614571099999999</v>
      </c>
      <c r="N2245" t="s">
        <v>346</v>
      </c>
      <c r="O2245" t="s">
        <v>349</v>
      </c>
      <c r="P2245" s="133">
        <v>0</v>
      </c>
      <c r="Q2245" s="133">
        <v>0</v>
      </c>
      <c r="R2245" s="133">
        <v>0</v>
      </c>
      <c r="S2245" s="133">
        <v>0</v>
      </c>
      <c r="T2245" s="133">
        <v>0</v>
      </c>
      <c r="W2245">
        <v>0</v>
      </c>
      <c r="Z2245">
        <v>0</v>
      </c>
      <c r="AC2245">
        <v>0</v>
      </c>
      <c r="AF2245">
        <v>0</v>
      </c>
      <c r="AI2245">
        <v>0</v>
      </c>
      <c r="AL2245" t="s">
        <v>349</v>
      </c>
      <c r="AM2245">
        <v>0</v>
      </c>
      <c r="AN2245">
        <v>0</v>
      </c>
      <c r="AO2245">
        <v>0</v>
      </c>
      <c r="AR2245">
        <v>0</v>
      </c>
      <c r="AU2245">
        <v>0</v>
      </c>
      <c r="AX2245">
        <v>0</v>
      </c>
      <c r="BA2245">
        <v>0</v>
      </c>
      <c r="BD2245">
        <v>0</v>
      </c>
      <c r="BE2245">
        <v>0</v>
      </c>
      <c r="BF2245">
        <v>0</v>
      </c>
      <c r="BG2245">
        <v>0</v>
      </c>
      <c r="BH2245" t="s">
        <v>349</v>
      </c>
      <c r="BI2245">
        <v>0</v>
      </c>
      <c r="BJ2245">
        <v>0</v>
      </c>
      <c r="BK2245">
        <v>0</v>
      </c>
      <c r="BL2245">
        <v>0</v>
      </c>
      <c r="BM2245">
        <v>0</v>
      </c>
      <c r="BN2245" t="s">
        <v>349</v>
      </c>
      <c r="BO2245">
        <v>0</v>
      </c>
      <c r="BP2245">
        <v>0</v>
      </c>
      <c r="BQ2245">
        <v>0</v>
      </c>
      <c r="BR2245">
        <v>0</v>
      </c>
      <c r="BS2245">
        <v>0</v>
      </c>
      <c r="BT2245" t="s">
        <v>349</v>
      </c>
      <c r="BU2245">
        <v>0</v>
      </c>
      <c r="BV2245">
        <v>0</v>
      </c>
      <c r="BW2245">
        <v>0</v>
      </c>
      <c r="BX2245">
        <v>0</v>
      </c>
      <c r="BY2245">
        <v>0</v>
      </c>
      <c r="BZ2245" t="s">
        <v>349</v>
      </c>
      <c r="CA2245">
        <v>0</v>
      </c>
      <c r="CB2245">
        <v>0</v>
      </c>
      <c r="CC2245">
        <v>0</v>
      </c>
      <c r="CD2245">
        <v>0</v>
      </c>
      <c r="CE2245">
        <v>0</v>
      </c>
      <c r="CF2245" t="s">
        <v>349</v>
      </c>
      <c r="CG2245">
        <v>0</v>
      </c>
      <c r="CH2245">
        <v>0</v>
      </c>
      <c r="CI2245">
        <v>0</v>
      </c>
      <c r="CJ2245" t="s">
        <v>349</v>
      </c>
      <c r="CK2245">
        <v>0</v>
      </c>
      <c r="CL2245" t="s">
        <v>349</v>
      </c>
      <c r="CM2245">
        <v>0</v>
      </c>
      <c r="CN2245" s="133">
        <v>0</v>
      </c>
      <c r="CO2245" s="133" t="s">
        <v>349</v>
      </c>
      <c r="CP2245" s="133">
        <v>0</v>
      </c>
      <c r="CQ2245" s="133">
        <v>0</v>
      </c>
      <c r="CR2245">
        <v>0</v>
      </c>
      <c r="CS2245">
        <v>0</v>
      </c>
      <c r="CT2245">
        <v>0</v>
      </c>
      <c r="CY2245">
        <v>0</v>
      </c>
      <c r="DD2245">
        <v>0</v>
      </c>
      <c r="DI2245">
        <v>0</v>
      </c>
      <c r="DN2245">
        <v>0</v>
      </c>
      <c r="DS2245">
        <v>0</v>
      </c>
      <c r="DV2245" t="s">
        <v>349</v>
      </c>
      <c r="DW2245">
        <v>0</v>
      </c>
      <c r="DX2245">
        <v>0</v>
      </c>
      <c r="DY2245">
        <v>0</v>
      </c>
      <c r="EF2245">
        <v>0</v>
      </c>
      <c r="EM2245">
        <v>0</v>
      </c>
      <c r="ET2245">
        <v>0</v>
      </c>
      <c r="FA2245">
        <v>0</v>
      </c>
      <c r="FH2245">
        <v>0</v>
      </c>
      <c r="FK2245">
        <v>0</v>
      </c>
      <c r="FL2245">
        <v>0</v>
      </c>
      <c r="FM2245">
        <v>0</v>
      </c>
      <c r="FN2245">
        <v>0</v>
      </c>
      <c r="FO2245">
        <v>0</v>
      </c>
      <c r="FP2245">
        <v>0</v>
      </c>
      <c r="FQ2245">
        <v>0</v>
      </c>
      <c r="FR2245">
        <v>0</v>
      </c>
      <c r="FS2245" t="s">
        <v>349</v>
      </c>
      <c r="FT2245">
        <v>0</v>
      </c>
      <c r="FU2245">
        <v>0</v>
      </c>
      <c r="FX2245" t="s">
        <v>349</v>
      </c>
      <c r="FZ2245" t="s">
        <v>349</v>
      </c>
      <c r="GA2245">
        <v>0</v>
      </c>
      <c r="GB2245">
        <v>0</v>
      </c>
      <c r="GG2245">
        <v>14</v>
      </c>
      <c r="GH2245" t="s">
        <v>356</v>
      </c>
      <c r="GI2245" t="s">
        <v>9245</v>
      </c>
    </row>
    <row r="2246" spans="1:191" x14ac:dyDescent="0.35">
      <c r="A2246" t="s">
        <v>61</v>
      </c>
      <c r="B2246" t="s">
        <v>62</v>
      </c>
      <c r="C2246" t="s">
        <v>5449</v>
      </c>
      <c r="D2246" t="s">
        <v>550</v>
      </c>
      <c r="E2246" t="s">
        <v>5649</v>
      </c>
      <c r="F2246" t="s">
        <v>5650</v>
      </c>
      <c r="G2246" t="s">
        <v>5661</v>
      </c>
      <c r="H2246" t="s">
        <v>5662</v>
      </c>
      <c r="I2246">
        <v>14</v>
      </c>
      <c r="J2246">
        <v>5</v>
      </c>
      <c r="K2246" t="s">
        <v>345</v>
      </c>
      <c r="L2246">
        <v>9.1192220000000006</v>
      </c>
      <c r="M2246">
        <v>29.603384999999999</v>
      </c>
      <c r="N2246" t="s">
        <v>346</v>
      </c>
      <c r="O2246" t="s">
        <v>349</v>
      </c>
      <c r="P2246" s="133">
        <v>0</v>
      </c>
      <c r="Q2246" s="133">
        <v>0</v>
      </c>
      <c r="R2246" s="133">
        <v>0</v>
      </c>
      <c r="S2246" s="133">
        <v>0</v>
      </c>
      <c r="T2246" s="133">
        <v>0</v>
      </c>
      <c r="W2246">
        <v>0</v>
      </c>
      <c r="Z2246">
        <v>0</v>
      </c>
      <c r="AC2246">
        <v>0</v>
      </c>
      <c r="AF2246">
        <v>0</v>
      </c>
      <c r="AI2246">
        <v>0</v>
      </c>
      <c r="AL2246" t="s">
        <v>349</v>
      </c>
      <c r="AM2246">
        <v>0</v>
      </c>
      <c r="AN2246">
        <v>0</v>
      </c>
      <c r="AO2246">
        <v>0</v>
      </c>
      <c r="AR2246">
        <v>0</v>
      </c>
      <c r="AU2246">
        <v>0</v>
      </c>
      <c r="AX2246">
        <v>0</v>
      </c>
      <c r="BA2246">
        <v>0</v>
      </c>
      <c r="BD2246">
        <v>0</v>
      </c>
      <c r="BE2246">
        <v>0</v>
      </c>
      <c r="BF2246">
        <v>0</v>
      </c>
      <c r="BG2246">
        <v>0</v>
      </c>
      <c r="BH2246" t="s">
        <v>349</v>
      </c>
      <c r="BI2246">
        <v>0</v>
      </c>
      <c r="BJ2246">
        <v>0</v>
      </c>
      <c r="BK2246">
        <v>0</v>
      </c>
      <c r="BL2246">
        <v>0</v>
      </c>
      <c r="BM2246">
        <v>0</v>
      </c>
      <c r="BN2246" t="s">
        <v>349</v>
      </c>
      <c r="BO2246">
        <v>0</v>
      </c>
      <c r="BP2246">
        <v>0</v>
      </c>
      <c r="BQ2246">
        <v>0</v>
      </c>
      <c r="BR2246">
        <v>0</v>
      </c>
      <c r="BS2246">
        <v>0</v>
      </c>
      <c r="BT2246" t="s">
        <v>349</v>
      </c>
      <c r="BU2246">
        <v>0</v>
      </c>
      <c r="BV2246">
        <v>0</v>
      </c>
      <c r="BW2246">
        <v>0</v>
      </c>
      <c r="BX2246">
        <v>0</v>
      </c>
      <c r="BY2246">
        <v>0</v>
      </c>
      <c r="BZ2246" t="s">
        <v>349</v>
      </c>
      <c r="CA2246">
        <v>0</v>
      </c>
      <c r="CB2246">
        <v>0</v>
      </c>
      <c r="CC2246">
        <v>0</v>
      </c>
      <c r="CD2246">
        <v>0</v>
      </c>
      <c r="CE2246">
        <v>0</v>
      </c>
      <c r="CF2246" t="s">
        <v>349</v>
      </c>
      <c r="CG2246">
        <v>0</v>
      </c>
      <c r="CH2246">
        <v>0</v>
      </c>
      <c r="CI2246">
        <v>0</v>
      </c>
      <c r="CJ2246" t="s">
        <v>349</v>
      </c>
      <c r="CK2246">
        <v>0</v>
      </c>
      <c r="CL2246" t="s">
        <v>349</v>
      </c>
      <c r="CM2246">
        <v>0</v>
      </c>
      <c r="CN2246" s="133">
        <v>0</v>
      </c>
      <c r="CO2246" s="133" t="s">
        <v>349</v>
      </c>
      <c r="CP2246" s="133">
        <v>0</v>
      </c>
      <c r="CQ2246" s="133">
        <v>0</v>
      </c>
      <c r="CR2246">
        <v>0</v>
      </c>
      <c r="CS2246">
        <v>0</v>
      </c>
      <c r="CT2246">
        <v>0</v>
      </c>
      <c r="CY2246">
        <v>0</v>
      </c>
      <c r="DD2246">
        <v>0</v>
      </c>
      <c r="DI2246">
        <v>0</v>
      </c>
      <c r="DN2246">
        <v>0</v>
      </c>
      <c r="DS2246">
        <v>0</v>
      </c>
      <c r="DV2246" t="s">
        <v>349</v>
      </c>
      <c r="DW2246">
        <v>0</v>
      </c>
      <c r="DX2246">
        <v>0</v>
      </c>
      <c r="DY2246">
        <v>0</v>
      </c>
      <c r="EF2246">
        <v>0</v>
      </c>
      <c r="EM2246">
        <v>0</v>
      </c>
      <c r="ET2246">
        <v>0</v>
      </c>
      <c r="FA2246">
        <v>0</v>
      </c>
      <c r="FH2246">
        <v>0</v>
      </c>
      <c r="FK2246">
        <v>0</v>
      </c>
      <c r="FL2246">
        <v>0</v>
      </c>
      <c r="FM2246">
        <v>0</v>
      </c>
      <c r="FN2246">
        <v>0</v>
      </c>
      <c r="FO2246">
        <v>0</v>
      </c>
      <c r="FP2246">
        <v>0</v>
      </c>
      <c r="FQ2246">
        <v>0</v>
      </c>
      <c r="FR2246">
        <v>0</v>
      </c>
      <c r="FS2246" t="s">
        <v>349</v>
      </c>
      <c r="FT2246">
        <v>0</v>
      </c>
      <c r="FU2246">
        <v>0</v>
      </c>
      <c r="FX2246" t="s">
        <v>349</v>
      </c>
      <c r="FZ2246" t="s">
        <v>349</v>
      </c>
      <c r="GA2246">
        <v>0</v>
      </c>
      <c r="GB2246">
        <v>0</v>
      </c>
      <c r="GG2246">
        <v>14</v>
      </c>
      <c r="GH2246" t="s">
        <v>356</v>
      </c>
      <c r="GI2246" t="s">
        <v>9245</v>
      </c>
    </row>
    <row r="2247" spans="1:191" x14ac:dyDescent="0.35">
      <c r="A2247" t="s">
        <v>61</v>
      </c>
      <c r="B2247" t="s">
        <v>62</v>
      </c>
      <c r="C2247" t="s">
        <v>5449</v>
      </c>
      <c r="D2247" t="s">
        <v>550</v>
      </c>
      <c r="E2247" t="s">
        <v>5649</v>
      </c>
      <c r="F2247" t="s">
        <v>5650</v>
      </c>
      <c r="G2247" t="s">
        <v>5663</v>
      </c>
      <c r="H2247" t="s">
        <v>5664</v>
      </c>
      <c r="I2247">
        <v>14</v>
      </c>
      <c r="J2247">
        <v>5</v>
      </c>
      <c r="K2247" t="s">
        <v>345</v>
      </c>
      <c r="L2247">
        <v>9.1157719999999998</v>
      </c>
      <c r="M2247">
        <v>29.604990999999998</v>
      </c>
      <c r="N2247" t="s">
        <v>346</v>
      </c>
      <c r="O2247" t="s">
        <v>349</v>
      </c>
      <c r="P2247" s="133">
        <v>0</v>
      </c>
      <c r="Q2247" s="133">
        <v>0</v>
      </c>
      <c r="R2247" s="133">
        <v>0</v>
      </c>
      <c r="S2247" s="133">
        <v>0</v>
      </c>
      <c r="T2247" s="133">
        <v>0</v>
      </c>
      <c r="W2247">
        <v>0</v>
      </c>
      <c r="Z2247">
        <v>0</v>
      </c>
      <c r="AC2247">
        <v>0</v>
      </c>
      <c r="AF2247">
        <v>0</v>
      </c>
      <c r="AI2247">
        <v>0</v>
      </c>
      <c r="AL2247" t="s">
        <v>349</v>
      </c>
      <c r="AM2247">
        <v>0</v>
      </c>
      <c r="AN2247">
        <v>0</v>
      </c>
      <c r="AO2247">
        <v>0</v>
      </c>
      <c r="AR2247">
        <v>0</v>
      </c>
      <c r="AU2247">
        <v>0</v>
      </c>
      <c r="AX2247">
        <v>0</v>
      </c>
      <c r="BA2247">
        <v>0</v>
      </c>
      <c r="BD2247">
        <v>0</v>
      </c>
      <c r="BE2247">
        <v>0</v>
      </c>
      <c r="BF2247">
        <v>0</v>
      </c>
      <c r="BG2247">
        <v>0</v>
      </c>
      <c r="BH2247" t="s">
        <v>349</v>
      </c>
      <c r="BI2247">
        <v>0</v>
      </c>
      <c r="BJ2247">
        <v>0</v>
      </c>
      <c r="BK2247">
        <v>0</v>
      </c>
      <c r="BL2247">
        <v>0</v>
      </c>
      <c r="BM2247">
        <v>0</v>
      </c>
      <c r="BN2247" t="s">
        <v>349</v>
      </c>
      <c r="BO2247">
        <v>0</v>
      </c>
      <c r="BP2247">
        <v>0</v>
      </c>
      <c r="BQ2247">
        <v>0</v>
      </c>
      <c r="BR2247">
        <v>0</v>
      </c>
      <c r="BS2247">
        <v>0</v>
      </c>
      <c r="BT2247" t="s">
        <v>349</v>
      </c>
      <c r="BU2247">
        <v>0</v>
      </c>
      <c r="BV2247">
        <v>0</v>
      </c>
      <c r="BW2247">
        <v>0</v>
      </c>
      <c r="BX2247">
        <v>0</v>
      </c>
      <c r="BY2247">
        <v>0</v>
      </c>
      <c r="BZ2247" t="s">
        <v>349</v>
      </c>
      <c r="CA2247">
        <v>0</v>
      </c>
      <c r="CB2247">
        <v>0</v>
      </c>
      <c r="CC2247">
        <v>0</v>
      </c>
      <c r="CD2247">
        <v>0</v>
      </c>
      <c r="CE2247">
        <v>0</v>
      </c>
      <c r="CF2247" t="s">
        <v>349</v>
      </c>
      <c r="CG2247">
        <v>0</v>
      </c>
      <c r="CH2247">
        <v>0</v>
      </c>
      <c r="CI2247">
        <v>0</v>
      </c>
      <c r="CJ2247" t="s">
        <v>349</v>
      </c>
      <c r="CK2247">
        <v>0</v>
      </c>
      <c r="CL2247" t="s">
        <v>349</v>
      </c>
      <c r="CM2247">
        <v>0</v>
      </c>
      <c r="CN2247" s="133">
        <v>0</v>
      </c>
      <c r="CO2247" s="133" t="s">
        <v>349</v>
      </c>
      <c r="CP2247" s="133">
        <v>0</v>
      </c>
      <c r="CQ2247" s="133">
        <v>0</v>
      </c>
      <c r="CR2247">
        <v>0</v>
      </c>
      <c r="CS2247">
        <v>0</v>
      </c>
      <c r="CT2247">
        <v>0</v>
      </c>
      <c r="CY2247">
        <v>0</v>
      </c>
      <c r="DD2247">
        <v>0</v>
      </c>
      <c r="DI2247">
        <v>0</v>
      </c>
      <c r="DN2247">
        <v>0</v>
      </c>
      <c r="DS2247">
        <v>0</v>
      </c>
      <c r="DV2247" t="s">
        <v>349</v>
      </c>
      <c r="DW2247">
        <v>0</v>
      </c>
      <c r="DX2247">
        <v>0</v>
      </c>
      <c r="DY2247">
        <v>0</v>
      </c>
      <c r="EF2247">
        <v>0</v>
      </c>
      <c r="EM2247">
        <v>0</v>
      </c>
      <c r="ET2247">
        <v>0</v>
      </c>
      <c r="FA2247">
        <v>0</v>
      </c>
      <c r="FH2247">
        <v>0</v>
      </c>
      <c r="FK2247">
        <v>0</v>
      </c>
      <c r="FL2247">
        <v>0</v>
      </c>
      <c r="FM2247">
        <v>0</v>
      </c>
      <c r="FN2247">
        <v>0</v>
      </c>
      <c r="FO2247">
        <v>0</v>
      </c>
      <c r="FP2247">
        <v>0</v>
      </c>
      <c r="FQ2247">
        <v>0</v>
      </c>
      <c r="FR2247">
        <v>0</v>
      </c>
      <c r="FS2247" t="s">
        <v>349</v>
      </c>
      <c r="FT2247">
        <v>0</v>
      </c>
      <c r="FU2247">
        <v>0</v>
      </c>
      <c r="FX2247" t="s">
        <v>349</v>
      </c>
      <c r="FZ2247" t="s">
        <v>349</v>
      </c>
      <c r="GA2247">
        <v>0</v>
      </c>
      <c r="GB2247">
        <v>0</v>
      </c>
      <c r="GG2247">
        <v>14</v>
      </c>
      <c r="GH2247" t="s">
        <v>356</v>
      </c>
      <c r="GI2247" t="s">
        <v>9245</v>
      </c>
    </row>
    <row r="2248" spans="1:191" x14ac:dyDescent="0.35">
      <c r="A2248" t="s">
        <v>61</v>
      </c>
      <c r="B2248" t="s">
        <v>62</v>
      </c>
      <c r="C2248" t="s">
        <v>5449</v>
      </c>
      <c r="D2248" t="s">
        <v>550</v>
      </c>
      <c r="E2248" t="s">
        <v>5649</v>
      </c>
      <c r="F2248" t="s">
        <v>5650</v>
      </c>
      <c r="G2248" t="s">
        <v>5665</v>
      </c>
      <c r="H2248" t="s">
        <v>5666</v>
      </c>
      <c r="I2248">
        <v>14</v>
      </c>
      <c r="J2248">
        <v>5</v>
      </c>
      <c r="K2248" t="s">
        <v>345</v>
      </c>
      <c r="L2248">
        <v>9.1150000000000002</v>
      </c>
      <c r="M2248">
        <v>29.606000000000002</v>
      </c>
      <c r="N2248" t="s">
        <v>346</v>
      </c>
      <c r="O2248" t="s">
        <v>349</v>
      </c>
      <c r="P2248" s="133">
        <v>0</v>
      </c>
      <c r="Q2248" s="133">
        <v>0</v>
      </c>
      <c r="R2248" s="133">
        <v>0</v>
      </c>
      <c r="S2248" s="133">
        <v>0</v>
      </c>
      <c r="T2248" s="133">
        <v>0</v>
      </c>
      <c r="W2248">
        <v>0</v>
      </c>
      <c r="Z2248">
        <v>0</v>
      </c>
      <c r="AC2248">
        <v>0</v>
      </c>
      <c r="AF2248">
        <v>0</v>
      </c>
      <c r="AI2248">
        <v>0</v>
      </c>
      <c r="AL2248" t="s">
        <v>349</v>
      </c>
      <c r="AM2248">
        <v>0</v>
      </c>
      <c r="AN2248">
        <v>0</v>
      </c>
      <c r="AO2248">
        <v>0</v>
      </c>
      <c r="AR2248">
        <v>0</v>
      </c>
      <c r="AU2248">
        <v>0</v>
      </c>
      <c r="AX2248">
        <v>0</v>
      </c>
      <c r="BA2248">
        <v>0</v>
      </c>
      <c r="BD2248">
        <v>0</v>
      </c>
      <c r="BE2248">
        <v>0</v>
      </c>
      <c r="BF2248">
        <v>0</v>
      </c>
      <c r="BG2248">
        <v>0</v>
      </c>
      <c r="BH2248" t="s">
        <v>349</v>
      </c>
      <c r="BI2248">
        <v>0</v>
      </c>
      <c r="BJ2248">
        <v>0</v>
      </c>
      <c r="BK2248">
        <v>0</v>
      </c>
      <c r="BL2248">
        <v>0</v>
      </c>
      <c r="BM2248">
        <v>0</v>
      </c>
      <c r="BN2248" t="s">
        <v>349</v>
      </c>
      <c r="BO2248">
        <v>0</v>
      </c>
      <c r="BP2248">
        <v>0</v>
      </c>
      <c r="BQ2248">
        <v>0</v>
      </c>
      <c r="BR2248">
        <v>0</v>
      </c>
      <c r="BS2248">
        <v>0</v>
      </c>
      <c r="BT2248" t="s">
        <v>349</v>
      </c>
      <c r="BU2248">
        <v>0</v>
      </c>
      <c r="BV2248">
        <v>0</v>
      </c>
      <c r="BW2248">
        <v>0</v>
      </c>
      <c r="BX2248">
        <v>0</v>
      </c>
      <c r="BY2248">
        <v>0</v>
      </c>
      <c r="BZ2248" t="s">
        <v>349</v>
      </c>
      <c r="CA2248">
        <v>0</v>
      </c>
      <c r="CB2248">
        <v>0</v>
      </c>
      <c r="CC2248">
        <v>0</v>
      </c>
      <c r="CD2248">
        <v>0</v>
      </c>
      <c r="CE2248">
        <v>0</v>
      </c>
      <c r="CF2248" t="s">
        <v>349</v>
      </c>
      <c r="CG2248">
        <v>0</v>
      </c>
      <c r="CH2248">
        <v>0</v>
      </c>
      <c r="CI2248">
        <v>0</v>
      </c>
      <c r="CJ2248" t="s">
        <v>349</v>
      </c>
      <c r="CK2248">
        <v>0</v>
      </c>
      <c r="CL2248" t="s">
        <v>349</v>
      </c>
      <c r="CM2248">
        <v>0</v>
      </c>
      <c r="CN2248" s="133">
        <v>0</v>
      </c>
      <c r="CO2248" s="133" t="s">
        <v>349</v>
      </c>
      <c r="CP2248" s="133">
        <v>0</v>
      </c>
      <c r="CQ2248" s="133">
        <v>0</v>
      </c>
      <c r="CR2248">
        <v>0</v>
      </c>
      <c r="CS2248">
        <v>0</v>
      </c>
      <c r="CT2248">
        <v>0</v>
      </c>
      <c r="CY2248">
        <v>0</v>
      </c>
      <c r="DD2248">
        <v>0</v>
      </c>
      <c r="DI2248">
        <v>0</v>
      </c>
      <c r="DN2248">
        <v>0</v>
      </c>
      <c r="DS2248">
        <v>0</v>
      </c>
      <c r="DV2248" t="s">
        <v>349</v>
      </c>
      <c r="DW2248">
        <v>0</v>
      </c>
      <c r="DX2248">
        <v>0</v>
      </c>
      <c r="DY2248">
        <v>0</v>
      </c>
      <c r="EF2248">
        <v>0</v>
      </c>
      <c r="EM2248">
        <v>0</v>
      </c>
      <c r="ET2248">
        <v>0</v>
      </c>
      <c r="FA2248">
        <v>0</v>
      </c>
      <c r="FH2248">
        <v>0</v>
      </c>
      <c r="FK2248">
        <v>0</v>
      </c>
      <c r="FL2248">
        <v>0</v>
      </c>
      <c r="FM2248">
        <v>0</v>
      </c>
      <c r="FN2248">
        <v>0</v>
      </c>
      <c r="FO2248">
        <v>0</v>
      </c>
      <c r="FP2248">
        <v>0</v>
      </c>
      <c r="FQ2248">
        <v>0</v>
      </c>
      <c r="FR2248">
        <v>0</v>
      </c>
      <c r="FS2248" t="s">
        <v>349</v>
      </c>
      <c r="FT2248">
        <v>0</v>
      </c>
      <c r="FU2248">
        <v>0</v>
      </c>
      <c r="FX2248" t="s">
        <v>349</v>
      </c>
      <c r="FZ2248" t="s">
        <v>349</v>
      </c>
      <c r="GA2248">
        <v>0</v>
      </c>
      <c r="GB2248">
        <v>0</v>
      </c>
      <c r="GG2248">
        <v>14</v>
      </c>
      <c r="GH2248" t="s">
        <v>356</v>
      </c>
      <c r="GI2248" t="s">
        <v>9245</v>
      </c>
    </row>
    <row r="2249" spans="1:191" x14ac:dyDescent="0.35">
      <c r="A2249" t="s">
        <v>61</v>
      </c>
      <c r="B2249" t="s">
        <v>62</v>
      </c>
      <c r="C2249" t="s">
        <v>5449</v>
      </c>
      <c r="D2249" t="s">
        <v>550</v>
      </c>
      <c r="E2249" t="s">
        <v>5649</v>
      </c>
      <c r="F2249" t="s">
        <v>5650</v>
      </c>
      <c r="G2249" t="s">
        <v>5667</v>
      </c>
      <c r="H2249" t="s">
        <v>5668</v>
      </c>
      <c r="I2249">
        <v>14</v>
      </c>
      <c r="J2249">
        <v>12</v>
      </c>
      <c r="K2249" t="s">
        <v>345</v>
      </c>
      <c r="L2249">
        <v>9.1287534000000008</v>
      </c>
      <c r="M2249">
        <v>29.603706200000001</v>
      </c>
      <c r="N2249" t="s">
        <v>346</v>
      </c>
      <c r="O2249" t="s">
        <v>347</v>
      </c>
      <c r="P2249" s="133">
        <v>28</v>
      </c>
      <c r="Q2249" s="133">
        <v>168</v>
      </c>
      <c r="R2249" s="133">
        <v>28</v>
      </c>
      <c r="S2249" s="133">
        <v>168</v>
      </c>
      <c r="T2249" s="133">
        <v>0</v>
      </c>
      <c r="W2249">
        <v>0</v>
      </c>
      <c r="Z2249">
        <v>0</v>
      </c>
      <c r="AC2249">
        <v>62</v>
      </c>
      <c r="AD2249" t="s">
        <v>62</v>
      </c>
      <c r="AE2249" t="s">
        <v>550</v>
      </c>
      <c r="AF2249">
        <v>106</v>
      </c>
      <c r="AG2249" t="s">
        <v>62</v>
      </c>
      <c r="AH2249" t="s">
        <v>550</v>
      </c>
      <c r="AI2249">
        <v>0</v>
      </c>
      <c r="AL2249" t="s">
        <v>349</v>
      </c>
      <c r="AM2249">
        <v>0</v>
      </c>
      <c r="AN2249">
        <v>0</v>
      </c>
      <c r="AO2249">
        <v>0</v>
      </c>
      <c r="AR2249">
        <v>0</v>
      </c>
      <c r="AU2249">
        <v>0</v>
      </c>
      <c r="AX2249">
        <v>0</v>
      </c>
      <c r="BA2249">
        <v>0</v>
      </c>
      <c r="BD2249">
        <v>0</v>
      </c>
      <c r="BE2249">
        <v>0</v>
      </c>
      <c r="BF2249">
        <v>0</v>
      </c>
      <c r="BG2249">
        <v>0</v>
      </c>
      <c r="BH2249" t="s">
        <v>349</v>
      </c>
      <c r="BI2249">
        <v>0</v>
      </c>
      <c r="BJ2249">
        <v>0</v>
      </c>
      <c r="BK2249">
        <v>0</v>
      </c>
      <c r="BL2249">
        <v>0</v>
      </c>
      <c r="BM2249">
        <v>0</v>
      </c>
      <c r="BN2249" t="s">
        <v>349</v>
      </c>
      <c r="BO2249">
        <v>0</v>
      </c>
      <c r="BP2249">
        <v>0</v>
      </c>
      <c r="BQ2249">
        <v>0</v>
      </c>
      <c r="BR2249">
        <v>0</v>
      </c>
      <c r="BS2249">
        <v>0</v>
      </c>
      <c r="BT2249" t="s">
        <v>349</v>
      </c>
      <c r="BU2249">
        <v>0</v>
      </c>
      <c r="BV2249">
        <v>0</v>
      </c>
      <c r="BW2249">
        <v>0</v>
      </c>
      <c r="BX2249">
        <v>0</v>
      </c>
      <c r="BY2249">
        <v>62</v>
      </c>
      <c r="BZ2249" t="s">
        <v>349</v>
      </c>
      <c r="CA2249">
        <v>0</v>
      </c>
      <c r="CB2249">
        <v>0</v>
      </c>
      <c r="CC2249">
        <v>0</v>
      </c>
      <c r="CD2249">
        <v>0</v>
      </c>
      <c r="CE2249">
        <v>106</v>
      </c>
      <c r="CF2249" t="s">
        <v>349</v>
      </c>
      <c r="CG2249">
        <v>0</v>
      </c>
      <c r="CH2249">
        <v>0</v>
      </c>
      <c r="CI2249">
        <v>0</v>
      </c>
      <c r="CJ2249" t="s">
        <v>347</v>
      </c>
      <c r="CK2249">
        <v>69</v>
      </c>
      <c r="CL2249" t="s">
        <v>349</v>
      </c>
      <c r="CM2249">
        <v>0</v>
      </c>
      <c r="CN2249" s="133">
        <v>0</v>
      </c>
      <c r="CO2249" s="133" t="s">
        <v>349</v>
      </c>
      <c r="CP2249" s="133">
        <v>0</v>
      </c>
      <c r="CQ2249" s="133">
        <v>0</v>
      </c>
      <c r="CR2249">
        <v>0</v>
      </c>
      <c r="CS2249">
        <v>0</v>
      </c>
      <c r="CT2249">
        <v>0</v>
      </c>
      <c r="CY2249">
        <v>0</v>
      </c>
      <c r="DD2249">
        <v>0</v>
      </c>
      <c r="DI2249">
        <v>0</v>
      </c>
      <c r="DN2249">
        <v>0</v>
      </c>
      <c r="DS2249">
        <v>0</v>
      </c>
      <c r="DV2249" t="s">
        <v>349</v>
      </c>
      <c r="DW2249">
        <v>0</v>
      </c>
      <c r="DX2249">
        <v>0</v>
      </c>
      <c r="DY2249">
        <v>0</v>
      </c>
      <c r="EF2249">
        <v>0</v>
      </c>
      <c r="EM2249">
        <v>0</v>
      </c>
      <c r="ET2249">
        <v>0</v>
      </c>
      <c r="FA2249">
        <v>0</v>
      </c>
      <c r="FH2249">
        <v>0</v>
      </c>
      <c r="FK2249">
        <v>0</v>
      </c>
      <c r="FL2249">
        <v>0</v>
      </c>
      <c r="FM2249">
        <v>0</v>
      </c>
      <c r="FN2249">
        <v>0</v>
      </c>
      <c r="FO2249">
        <v>0</v>
      </c>
      <c r="FP2249">
        <v>0</v>
      </c>
      <c r="FQ2249">
        <v>0</v>
      </c>
      <c r="FR2249">
        <v>0</v>
      </c>
      <c r="FS2249" t="s">
        <v>347</v>
      </c>
      <c r="FT2249">
        <v>179</v>
      </c>
      <c r="FU2249">
        <v>1074</v>
      </c>
      <c r="FV2249" t="s">
        <v>62</v>
      </c>
      <c r="FW2249" t="s">
        <v>550</v>
      </c>
      <c r="FX2249" t="s">
        <v>347</v>
      </c>
      <c r="FY2249" t="s">
        <v>121</v>
      </c>
      <c r="FZ2249" t="s">
        <v>347</v>
      </c>
      <c r="GA2249">
        <v>8</v>
      </c>
      <c r="GB2249">
        <v>48</v>
      </c>
      <c r="GC2249" t="s">
        <v>349</v>
      </c>
      <c r="GD2249" t="s">
        <v>408</v>
      </c>
      <c r="GE2249" t="s">
        <v>354</v>
      </c>
      <c r="GF2249" t="s">
        <v>361</v>
      </c>
      <c r="GG2249">
        <v>14</v>
      </c>
      <c r="GH2249" t="s">
        <v>451</v>
      </c>
    </row>
    <row r="2250" spans="1:191" x14ac:dyDescent="0.35">
      <c r="A2250" t="s">
        <v>63</v>
      </c>
      <c r="B2250" t="s">
        <v>64</v>
      </c>
      <c r="C2250" t="s">
        <v>5669</v>
      </c>
      <c r="D2250" t="s">
        <v>2596</v>
      </c>
      <c r="E2250" t="s">
        <v>5670</v>
      </c>
      <c r="F2250" t="s">
        <v>5671</v>
      </c>
      <c r="G2250" t="s">
        <v>5672</v>
      </c>
      <c r="H2250" t="s">
        <v>5671</v>
      </c>
      <c r="I2250">
        <v>14</v>
      </c>
      <c r="J2250">
        <v>1</v>
      </c>
      <c r="K2250" t="s">
        <v>345</v>
      </c>
      <c r="L2250">
        <v>9.1170301439999992</v>
      </c>
      <c r="M2250">
        <v>32.1996994</v>
      </c>
      <c r="N2250" t="s">
        <v>346</v>
      </c>
      <c r="O2250" t="s">
        <v>347</v>
      </c>
      <c r="P2250" s="133">
        <v>100</v>
      </c>
      <c r="Q2250" s="133">
        <v>550</v>
      </c>
      <c r="R2250" s="133">
        <v>100</v>
      </c>
      <c r="S2250" s="133">
        <v>550</v>
      </c>
      <c r="T2250" s="133">
        <v>0</v>
      </c>
      <c r="W2250">
        <v>0</v>
      </c>
      <c r="Z2250">
        <v>0</v>
      </c>
      <c r="AC2250">
        <v>0</v>
      </c>
      <c r="AF2250">
        <v>550</v>
      </c>
      <c r="AG2250" t="s">
        <v>64</v>
      </c>
      <c r="AH2250" t="s">
        <v>1824</v>
      </c>
      <c r="AI2250">
        <v>0</v>
      </c>
      <c r="AL2250" t="s">
        <v>349</v>
      </c>
      <c r="AM2250">
        <v>0</v>
      </c>
      <c r="AN2250">
        <v>0</v>
      </c>
      <c r="AO2250">
        <v>0</v>
      </c>
      <c r="AR2250">
        <v>0</v>
      </c>
      <c r="AU2250">
        <v>0</v>
      </c>
      <c r="AX2250">
        <v>0</v>
      </c>
      <c r="BA2250">
        <v>0</v>
      </c>
      <c r="BD2250">
        <v>0</v>
      </c>
      <c r="BE2250">
        <v>0</v>
      </c>
      <c r="BF2250">
        <v>0</v>
      </c>
      <c r="BG2250">
        <v>0</v>
      </c>
      <c r="BH2250" t="s">
        <v>349</v>
      </c>
      <c r="BI2250">
        <v>0</v>
      </c>
      <c r="BJ2250">
        <v>0</v>
      </c>
      <c r="BK2250">
        <v>0</v>
      </c>
      <c r="BL2250">
        <v>0</v>
      </c>
      <c r="BM2250">
        <v>0</v>
      </c>
      <c r="BN2250" t="s">
        <v>349</v>
      </c>
      <c r="BO2250">
        <v>0</v>
      </c>
      <c r="BP2250">
        <v>0</v>
      </c>
      <c r="BQ2250">
        <v>0</v>
      </c>
      <c r="BR2250">
        <v>0</v>
      </c>
      <c r="BS2250">
        <v>0</v>
      </c>
      <c r="BT2250" t="s">
        <v>349</v>
      </c>
      <c r="BU2250">
        <v>0</v>
      </c>
      <c r="BV2250">
        <v>0</v>
      </c>
      <c r="BW2250">
        <v>0</v>
      </c>
      <c r="BX2250">
        <v>0</v>
      </c>
      <c r="BY2250">
        <v>0</v>
      </c>
      <c r="BZ2250" t="s">
        <v>349</v>
      </c>
      <c r="CA2250">
        <v>0</v>
      </c>
      <c r="CB2250">
        <v>0</v>
      </c>
      <c r="CC2250">
        <v>0</v>
      </c>
      <c r="CD2250">
        <v>150</v>
      </c>
      <c r="CE2250">
        <v>400</v>
      </c>
      <c r="CF2250" t="s">
        <v>349</v>
      </c>
      <c r="CG2250">
        <v>0</v>
      </c>
      <c r="CH2250">
        <v>0</v>
      </c>
      <c r="CI2250">
        <v>0</v>
      </c>
      <c r="CJ2250" t="s">
        <v>349</v>
      </c>
      <c r="CK2250">
        <v>0</v>
      </c>
      <c r="CL2250" t="s">
        <v>349</v>
      </c>
      <c r="CM2250">
        <v>0</v>
      </c>
      <c r="CN2250" s="133">
        <v>0</v>
      </c>
      <c r="CO2250" s="133" t="s">
        <v>349</v>
      </c>
      <c r="CP2250" s="133">
        <v>0</v>
      </c>
      <c r="CQ2250" s="133">
        <v>0</v>
      </c>
      <c r="CR2250">
        <v>0</v>
      </c>
      <c r="CS2250">
        <v>0</v>
      </c>
      <c r="CT2250">
        <v>0</v>
      </c>
      <c r="CY2250">
        <v>0</v>
      </c>
      <c r="DD2250">
        <v>0</v>
      </c>
      <c r="DI2250">
        <v>0</v>
      </c>
      <c r="DN2250">
        <v>0</v>
      </c>
      <c r="DS2250">
        <v>0</v>
      </c>
      <c r="DV2250" t="s">
        <v>349</v>
      </c>
      <c r="DW2250">
        <v>0</v>
      </c>
      <c r="DX2250">
        <v>0</v>
      </c>
      <c r="DY2250">
        <v>0</v>
      </c>
      <c r="EF2250">
        <v>0</v>
      </c>
      <c r="EM2250">
        <v>0</v>
      </c>
      <c r="ET2250">
        <v>0</v>
      </c>
      <c r="FA2250">
        <v>0</v>
      </c>
      <c r="FH2250">
        <v>0</v>
      </c>
      <c r="FK2250">
        <v>0</v>
      </c>
      <c r="FL2250">
        <v>0</v>
      </c>
      <c r="FM2250">
        <v>0</v>
      </c>
      <c r="FN2250">
        <v>0</v>
      </c>
      <c r="FO2250">
        <v>0</v>
      </c>
      <c r="FP2250">
        <v>0</v>
      </c>
      <c r="FQ2250">
        <v>0</v>
      </c>
      <c r="FR2250">
        <v>0</v>
      </c>
      <c r="FS2250" t="s">
        <v>349</v>
      </c>
      <c r="FT2250">
        <v>0</v>
      </c>
      <c r="FU2250">
        <v>0</v>
      </c>
      <c r="FX2250" t="s">
        <v>349</v>
      </c>
      <c r="FZ2250" t="s">
        <v>349</v>
      </c>
      <c r="GA2250">
        <v>0</v>
      </c>
      <c r="GB2250">
        <v>0</v>
      </c>
      <c r="GC2250" t="s">
        <v>349</v>
      </c>
      <c r="GD2250" t="s">
        <v>408</v>
      </c>
      <c r="GE2250" t="s">
        <v>355</v>
      </c>
      <c r="GF2250" t="s">
        <v>355</v>
      </c>
      <c r="GG2250">
        <v>14</v>
      </c>
      <c r="GH2250" t="s">
        <v>451</v>
      </c>
    </row>
    <row r="2251" spans="1:191" x14ac:dyDescent="0.35">
      <c r="A2251" t="s">
        <v>63</v>
      </c>
      <c r="B2251" t="s">
        <v>64</v>
      </c>
      <c r="C2251" t="s">
        <v>5669</v>
      </c>
      <c r="D2251" t="s">
        <v>2596</v>
      </c>
      <c r="E2251" t="s">
        <v>5670</v>
      </c>
      <c r="F2251" t="s">
        <v>5671</v>
      </c>
      <c r="G2251" t="s">
        <v>5673</v>
      </c>
      <c r="H2251" t="s">
        <v>5674</v>
      </c>
      <c r="I2251">
        <v>14</v>
      </c>
      <c r="J2251">
        <v>4</v>
      </c>
      <c r="K2251" t="s">
        <v>345</v>
      </c>
      <c r="L2251">
        <v>9.1563599999999994</v>
      </c>
      <c r="M2251">
        <v>32.209789999999998</v>
      </c>
      <c r="N2251" t="s">
        <v>346</v>
      </c>
      <c r="O2251" t="s">
        <v>349</v>
      </c>
      <c r="P2251" s="133">
        <v>0</v>
      </c>
      <c r="Q2251" s="133">
        <v>0</v>
      </c>
      <c r="R2251" s="133">
        <v>0</v>
      </c>
      <c r="S2251" s="133">
        <v>0</v>
      </c>
      <c r="T2251" s="133">
        <v>0</v>
      </c>
      <c r="W2251">
        <v>0</v>
      </c>
      <c r="Z2251">
        <v>0</v>
      </c>
      <c r="AC2251">
        <v>0</v>
      </c>
      <c r="AF2251">
        <v>0</v>
      </c>
      <c r="AI2251">
        <v>0</v>
      </c>
      <c r="AL2251" t="s">
        <v>349</v>
      </c>
      <c r="AM2251">
        <v>0</v>
      </c>
      <c r="AN2251">
        <v>0</v>
      </c>
      <c r="AO2251">
        <v>0</v>
      </c>
      <c r="AR2251">
        <v>0</v>
      </c>
      <c r="AU2251">
        <v>0</v>
      </c>
      <c r="AX2251">
        <v>0</v>
      </c>
      <c r="BA2251">
        <v>0</v>
      </c>
      <c r="BD2251">
        <v>0</v>
      </c>
      <c r="BE2251">
        <v>0</v>
      </c>
      <c r="BF2251">
        <v>0</v>
      </c>
      <c r="BG2251">
        <v>0</v>
      </c>
      <c r="BH2251" t="s">
        <v>349</v>
      </c>
      <c r="BI2251">
        <v>0</v>
      </c>
      <c r="BJ2251">
        <v>0</v>
      </c>
      <c r="BK2251">
        <v>0</v>
      </c>
      <c r="BL2251">
        <v>0</v>
      </c>
      <c r="BM2251">
        <v>0</v>
      </c>
      <c r="BN2251" t="s">
        <v>349</v>
      </c>
      <c r="BO2251">
        <v>0</v>
      </c>
      <c r="BP2251">
        <v>0</v>
      </c>
      <c r="BQ2251">
        <v>0</v>
      </c>
      <c r="BR2251">
        <v>0</v>
      </c>
      <c r="BS2251">
        <v>0</v>
      </c>
      <c r="BT2251" t="s">
        <v>349</v>
      </c>
      <c r="BU2251">
        <v>0</v>
      </c>
      <c r="BV2251">
        <v>0</v>
      </c>
      <c r="BW2251">
        <v>0</v>
      </c>
      <c r="BX2251">
        <v>0</v>
      </c>
      <c r="BY2251">
        <v>0</v>
      </c>
      <c r="BZ2251" t="s">
        <v>349</v>
      </c>
      <c r="CA2251">
        <v>0</v>
      </c>
      <c r="CB2251">
        <v>0</v>
      </c>
      <c r="CC2251">
        <v>0</v>
      </c>
      <c r="CD2251">
        <v>0</v>
      </c>
      <c r="CE2251">
        <v>0</v>
      </c>
      <c r="CF2251" t="s">
        <v>349</v>
      </c>
      <c r="CG2251">
        <v>0</v>
      </c>
      <c r="CH2251">
        <v>0</v>
      </c>
      <c r="CI2251">
        <v>0</v>
      </c>
      <c r="CJ2251" t="s">
        <v>349</v>
      </c>
      <c r="CK2251">
        <v>0</v>
      </c>
      <c r="CL2251" t="s">
        <v>349</v>
      </c>
      <c r="CM2251">
        <v>0</v>
      </c>
      <c r="CN2251" s="133">
        <v>0</v>
      </c>
      <c r="CO2251" s="133" t="s">
        <v>347</v>
      </c>
      <c r="CP2251" s="133">
        <v>170</v>
      </c>
      <c r="CQ2251" s="133">
        <v>935</v>
      </c>
      <c r="CR2251">
        <v>104</v>
      </c>
      <c r="CS2251">
        <v>572</v>
      </c>
      <c r="CT2251">
        <v>97</v>
      </c>
      <c r="CU2251" t="s">
        <v>64</v>
      </c>
      <c r="CV2251" t="s">
        <v>1842</v>
      </c>
      <c r="CW2251" t="s">
        <v>350</v>
      </c>
      <c r="CY2251">
        <v>134</v>
      </c>
      <c r="CZ2251" t="s">
        <v>64</v>
      </c>
      <c r="DA2251" t="s">
        <v>1842</v>
      </c>
      <c r="DB2251" t="s">
        <v>350</v>
      </c>
      <c r="DD2251">
        <v>134</v>
      </c>
      <c r="DE2251" t="s">
        <v>64</v>
      </c>
      <c r="DF2251" t="s">
        <v>1842</v>
      </c>
      <c r="DG2251" t="s">
        <v>350</v>
      </c>
      <c r="DI2251">
        <v>46</v>
      </c>
      <c r="DJ2251" t="s">
        <v>64</v>
      </c>
      <c r="DK2251" t="s">
        <v>1842</v>
      </c>
      <c r="DL2251" t="s">
        <v>350</v>
      </c>
      <c r="DN2251">
        <v>6</v>
      </c>
      <c r="DO2251" t="s">
        <v>64</v>
      </c>
      <c r="DP2251" t="s">
        <v>1842</v>
      </c>
      <c r="DQ2251" t="s">
        <v>350</v>
      </c>
      <c r="DS2251">
        <v>155</v>
      </c>
      <c r="DT2251" t="s">
        <v>348</v>
      </c>
      <c r="DU2251" t="s">
        <v>348</v>
      </c>
      <c r="DV2251" t="s">
        <v>347</v>
      </c>
      <c r="DW2251">
        <v>66</v>
      </c>
      <c r="DX2251">
        <v>363</v>
      </c>
      <c r="DY2251">
        <v>70</v>
      </c>
      <c r="DZ2251" t="s">
        <v>123</v>
      </c>
      <c r="EB2251" t="s">
        <v>360</v>
      </c>
      <c r="ED2251" t="s">
        <v>587</v>
      </c>
      <c r="EF2251">
        <v>103</v>
      </c>
      <c r="EG2251" t="s">
        <v>123</v>
      </c>
      <c r="EI2251" t="s">
        <v>360</v>
      </c>
      <c r="EK2251" t="s">
        <v>587</v>
      </c>
      <c r="EM2251">
        <v>103</v>
      </c>
      <c r="EN2251" t="s">
        <v>123</v>
      </c>
      <c r="EP2251" t="s">
        <v>360</v>
      </c>
      <c r="ER2251" t="s">
        <v>587</v>
      </c>
      <c r="ET2251">
        <v>10</v>
      </c>
      <c r="EU2251" t="s">
        <v>123</v>
      </c>
      <c r="EW2251" t="s">
        <v>360</v>
      </c>
      <c r="EY2251" t="s">
        <v>587</v>
      </c>
      <c r="FA2251">
        <v>2</v>
      </c>
      <c r="FB2251" t="s">
        <v>121</v>
      </c>
      <c r="FD2251" t="s">
        <v>1840</v>
      </c>
      <c r="FF2251" t="s">
        <v>587</v>
      </c>
      <c r="FH2251">
        <v>75</v>
      </c>
      <c r="FK2251">
        <v>83</v>
      </c>
      <c r="FL2251">
        <v>456</v>
      </c>
      <c r="FM2251">
        <v>62</v>
      </c>
      <c r="FN2251">
        <v>341</v>
      </c>
      <c r="FO2251">
        <v>25</v>
      </c>
      <c r="FP2251">
        <v>138</v>
      </c>
      <c r="FQ2251">
        <v>0</v>
      </c>
      <c r="FR2251">
        <v>0</v>
      </c>
      <c r="FS2251" t="s">
        <v>347</v>
      </c>
      <c r="FT2251">
        <v>184</v>
      </c>
      <c r="FU2251">
        <v>1012</v>
      </c>
      <c r="FV2251" t="s">
        <v>64</v>
      </c>
      <c r="FW2251" t="s">
        <v>1842</v>
      </c>
      <c r="FX2251" t="s">
        <v>349</v>
      </c>
      <c r="FZ2251" t="s">
        <v>347</v>
      </c>
      <c r="GA2251">
        <v>12</v>
      </c>
      <c r="GB2251">
        <v>66</v>
      </c>
      <c r="GC2251" t="s">
        <v>353</v>
      </c>
      <c r="GD2251" t="s">
        <v>408</v>
      </c>
      <c r="GE2251" t="s">
        <v>355</v>
      </c>
      <c r="GF2251" t="s">
        <v>354</v>
      </c>
      <c r="GG2251">
        <v>14</v>
      </c>
      <c r="GH2251" t="s">
        <v>356</v>
      </c>
    </row>
    <row r="2252" spans="1:191" x14ac:dyDescent="0.35">
      <c r="A2252" t="s">
        <v>63</v>
      </c>
      <c r="B2252" t="s">
        <v>64</v>
      </c>
      <c r="C2252" t="s">
        <v>5669</v>
      </c>
      <c r="D2252" t="s">
        <v>2596</v>
      </c>
      <c r="E2252" t="s">
        <v>5670</v>
      </c>
      <c r="F2252" t="s">
        <v>5671</v>
      </c>
      <c r="G2252" t="s">
        <v>5675</v>
      </c>
      <c r="H2252" t="s">
        <v>5676</v>
      </c>
      <c r="I2252">
        <v>14</v>
      </c>
      <c r="J2252">
        <v>4</v>
      </c>
      <c r="K2252" t="s">
        <v>345</v>
      </c>
      <c r="L2252">
        <v>9.0661001209999998</v>
      </c>
      <c r="M2252">
        <v>32.19979858</v>
      </c>
      <c r="N2252" t="s">
        <v>346</v>
      </c>
      <c r="O2252" t="s">
        <v>349</v>
      </c>
      <c r="P2252" s="133">
        <v>0</v>
      </c>
      <c r="Q2252" s="133">
        <v>0</v>
      </c>
      <c r="R2252" s="133">
        <v>0</v>
      </c>
      <c r="S2252" s="133">
        <v>0</v>
      </c>
      <c r="T2252" s="133">
        <v>0</v>
      </c>
      <c r="W2252">
        <v>0</v>
      </c>
      <c r="Z2252">
        <v>0</v>
      </c>
      <c r="AC2252">
        <v>0</v>
      </c>
      <c r="AF2252">
        <v>0</v>
      </c>
      <c r="AI2252">
        <v>0</v>
      </c>
      <c r="AL2252" t="s">
        <v>349</v>
      </c>
      <c r="AM2252">
        <v>0</v>
      </c>
      <c r="AN2252">
        <v>0</v>
      </c>
      <c r="AO2252">
        <v>0</v>
      </c>
      <c r="AR2252">
        <v>0</v>
      </c>
      <c r="AU2252">
        <v>0</v>
      </c>
      <c r="AX2252">
        <v>0</v>
      </c>
      <c r="BA2252">
        <v>0</v>
      </c>
      <c r="BD2252">
        <v>0</v>
      </c>
      <c r="BE2252">
        <v>0</v>
      </c>
      <c r="BF2252">
        <v>0</v>
      </c>
      <c r="BG2252">
        <v>0</v>
      </c>
      <c r="BH2252" t="s">
        <v>349</v>
      </c>
      <c r="BI2252">
        <v>0</v>
      </c>
      <c r="BJ2252">
        <v>0</v>
      </c>
      <c r="BK2252">
        <v>0</v>
      </c>
      <c r="BL2252">
        <v>0</v>
      </c>
      <c r="BM2252">
        <v>0</v>
      </c>
      <c r="BN2252" t="s">
        <v>349</v>
      </c>
      <c r="BO2252">
        <v>0</v>
      </c>
      <c r="BP2252">
        <v>0</v>
      </c>
      <c r="BQ2252">
        <v>0</v>
      </c>
      <c r="BR2252">
        <v>0</v>
      </c>
      <c r="BS2252">
        <v>0</v>
      </c>
      <c r="BT2252" t="s">
        <v>349</v>
      </c>
      <c r="BU2252">
        <v>0</v>
      </c>
      <c r="BV2252">
        <v>0</v>
      </c>
      <c r="BW2252">
        <v>0</v>
      </c>
      <c r="BX2252">
        <v>0</v>
      </c>
      <c r="BY2252">
        <v>0</v>
      </c>
      <c r="BZ2252" t="s">
        <v>349</v>
      </c>
      <c r="CA2252">
        <v>0</v>
      </c>
      <c r="CB2252">
        <v>0</v>
      </c>
      <c r="CC2252">
        <v>0</v>
      </c>
      <c r="CD2252">
        <v>0</v>
      </c>
      <c r="CE2252">
        <v>0</v>
      </c>
      <c r="CF2252" t="s">
        <v>349</v>
      </c>
      <c r="CG2252">
        <v>0</v>
      </c>
      <c r="CH2252">
        <v>0</v>
      </c>
      <c r="CI2252">
        <v>0</v>
      </c>
      <c r="CJ2252" t="s">
        <v>349</v>
      </c>
      <c r="CK2252">
        <v>0</v>
      </c>
      <c r="CL2252" t="s">
        <v>349</v>
      </c>
      <c r="CM2252">
        <v>0</v>
      </c>
      <c r="CN2252" s="133">
        <v>0</v>
      </c>
      <c r="CO2252" s="133" t="s">
        <v>347</v>
      </c>
      <c r="CP2252" s="133">
        <v>102</v>
      </c>
      <c r="CQ2252" s="133">
        <v>561</v>
      </c>
      <c r="CR2252">
        <v>62</v>
      </c>
      <c r="CS2252">
        <v>341</v>
      </c>
      <c r="CT2252">
        <v>40</v>
      </c>
      <c r="CU2252" t="s">
        <v>64</v>
      </c>
      <c r="CV2252" t="s">
        <v>1842</v>
      </c>
      <c r="CW2252" t="s">
        <v>587</v>
      </c>
      <c r="CY2252">
        <v>93</v>
      </c>
      <c r="CZ2252" t="s">
        <v>64</v>
      </c>
      <c r="DA2252" t="s">
        <v>1842</v>
      </c>
      <c r="DB2252" t="s">
        <v>587</v>
      </c>
      <c r="DD2252">
        <v>98</v>
      </c>
      <c r="DE2252" t="s">
        <v>64</v>
      </c>
      <c r="DF2252" t="s">
        <v>1842</v>
      </c>
      <c r="DG2252" t="s">
        <v>587</v>
      </c>
      <c r="DI2252">
        <v>23</v>
      </c>
      <c r="DJ2252" t="s">
        <v>64</v>
      </c>
      <c r="DK2252" t="s">
        <v>1842</v>
      </c>
      <c r="DL2252" t="s">
        <v>587</v>
      </c>
      <c r="DN2252">
        <v>0</v>
      </c>
      <c r="DS2252">
        <v>87</v>
      </c>
      <c r="DT2252" t="s">
        <v>348</v>
      </c>
      <c r="DU2252" t="s">
        <v>348</v>
      </c>
      <c r="DV2252" t="s">
        <v>347</v>
      </c>
      <c r="DW2252">
        <v>40</v>
      </c>
      <c r="DX2252">
        <v>220</v>
      </c>
      <c r="DY2252">
        <v>31</v>
      </c>
      <c r="DZ2252" t="s">
        <v>123</v>
      </c>
      <c r="EB2252" t="s">
        <v>360</v>
      </c>
      <c r="ED2252" t="s">
        <v>587</v>
      </c>
      <c r="EF2252">
        <v>67</v>
      </c>
      <c r="EG2252" t="s">
        <v>123</v>
      </c>
      <c r="EI2252" t="s">
        <v>360</v>
      </c>
      <c r="EK2252" t="s">
        <v>587</v>
      </c>
      <c r="EM2252">
        <v>53</v>
      </c>
      <c r="EN2252" t="s">
        <v>123</v>
      </c>
      <c r="EP2252" t="s">
        <v>360</v>
      </c>
      <c r="ER2252" t="s">
        <v>587</v>
      </c>
      <c r="ET2252">
        <v>7</v>
      </c>
      <c r="EU2252" t="s">
        <v>123</v>
      </c>
      <c r="EW2252" t="s">
        <v>360</v>
      </c>
      <c r="EY2252" t="s">
        <v>587</v>
      </c>
      <c r="FA2252">
        <v>2</v>
      </c>
      <c r="FB2252" t="s">
        <v>116</v>
      </c>
      <c r="FD2252" t="s">
        <v>1165</v>
      </c>
      <c r="FF2252" t="s">
        <v>587</v>
      </c>
      <c r="FH2252">
        <v>60</v>
      </c>
      <c r="FK2252">
        <v>52</v>
      </c>
      <c r="FL2252">
        <v>286</v>
      </c>
      <c r="FM2252">
        <v>37</v>
      </c>
      <c r="FN2252">
        <v>203</v>
      </c>
      <c r="FO2252">
        <v>13</v>
      </c>
      <c r="FP2252">
        <v>72</v>
      </c>
      <c r="FQ2252">
        <v>0</v>
      </c>
      <c r="FR2252">
        <v>0</v>
      </c>
      <c r="FS2252" t="s">
        <v>347</v>
      </c>
      <c r="FT2252">
        <v>95</v>
      </c>
      <c r="FU2252">
        <v>618</v>
      </c>
      <c r="FV2252" t="s">
        <v>64</v>
      </c>
      <c r="FW2252" t="s">
        <v>1842</v>
      </c>
      <c r="FX2252" t="s">
        <v>349</v>
      </c>
      <c r="FZ2252" t="s">
        <v>347</v>
      </c>
      <c r="GA2252">
        <v>2</v>
      </c>
      <c r="GB2252">
        <v>11</v>
      </c>
      <c r="GC2252" t="s">
        <v>349</v>
      </c>
      <c r="GD2252" t="s">
        <v>408</v>
      </c>
      <c r="GE2252" t="s">
        <v>354</v>
      </c>
      <c r="GF2252" t="s">
        <v>355</v>
      </c>
      <c r="GG2252">
        <v>14</v>
      </c>
      <c r="GH2252" t="s">
        <v>356</v>
      </c>
    </row>
    <row r="2253" spans="1:191" x14ac:dyDescent="0.35">
      <c r="A2253" t="s">
        <v>63</v>
      </c>
      <c r="B2253" t="s">
        <v>64</v>
      </c>
      <c r="C2253" t="s">
        <v>5669</v>
      </c>
      <c r="D2253" t="s">
        <v>2596</v>
      </c>
      <c r="E2253" t="s">
        <v>5670</v>
      </c>
      <c r="F2253" t="s">
        <v>5671</v>
      </c>
      <c r="G2253" t="s">
        <v>5677</v>
      </c>
      <c r="H2253" t="s">
        <v>5678</v>
      </c>
      <c r="I2253">
        <v>14</v>
      </c>
      <c r="J2253">
        <v>4</v>
      </c>
      <c r="K2253" t="s">
        <v>345</v>
      </c>
      <c r="L2253">
        <v>9.1474735999999996</v>
      </c>
      <c r="M2253">
        <v>32.221068799999998</v>
      </c>
      <c r="N2253" t="s">
        <v>346</v>
      </c>
      <c r="O2253" t="s">
        <v>349</v>
      </c>
      <c r="P2253" s="133">
        <v>0</v>
      </c>
      <c r="Q2253" s="133">
        <v>0</v>
      </c>
      <c r="R2253" s="133">
        <v>0</v>
      </c>
      <c r="S2253" s="133">
        <v>0</v>
      </c>
      <c r="T2253" s="133">
        <v>0</v>
      </c>
      <c r="W2253">
        <v>0</v>
      </c>
      <c r="Z2253">
        <v>0</v>
      </c>
      <c r="AC2253">
        <v>0</v>
      </c>
      <c r="AF2253">
        <v>0</v>
      </c>
      <c r="AI2253">
        <v>0</v>
      </c>
      <c r="AL2253" t="s">
        <v>349</v>
      </c>
      <c r="AM2253">
        <v>0</v>
      </c>
      <c r="AN2253">
        <v>0</v>
      </c>
      <c r="AO2253">
        <v>0</v>
      </c>
      <c r="AR2253">
        <v>0</v>
      </c>
      <c r="AU2253">
        <v>0</v>
      </c>
      <c r="AX2253">
        <v>0</v>
      </c>
      <c r="BA2253">
        <v>0</v>
      </c>
      <c r="BD2253">
        <v>0</v>
      </c>
      <c r="BE2253">
        <v>0</v>
      </c>
      <c r="BF2253">
        <v>0</v>
      </c>
      <c r="BG2253">
        <v>0</v>
      </c>
      <c r="BH2253" t="s">
        <v>349</v>
      </c>
      <c r="BI2253">
        <v>0</v>
      </c>
      <c r="BJ2253">
        <v>0</v>
      </c>
      <c r="BK2253">
        <v>0</v>
      </c>
      <c r="BL2253">
        <v>0</v>
      </c>
      <c r="BM2253">
        <v>0</v>
      </c>
      <c r="BN2253" t="s">
        <v>349</v>
      </c>
      <c r="BO2253">
        <v>0</v>
      </c>
      <c r="BP2253">
        <v>0</v>
      </c>
      <c r="BQ2253">
        <v>0</v>
      </c>
      <c r="BR2253">
        <v>0</v>
      </c>
      <c r="BS2253">
        <v>0</v>
      </c>
      <c r="BT2253" t="s">
        <v>349</v>
      </c>
      <c r="BU2253">
        <v>0</v>
      </c>
      <c r="BV2253">
        <v>0</v>
      </c>
      <c r="BW2253">
        <v>0</v>
      </c>
      <c r="BX2253">
        <v>0</v>
      </c>
      <c r="BY2253">
        <v>0</v>
      </c>
      <c r="BZ2253" t="s">
        <v>349</v>
      </c>
      <c r="CA2253">
        <v>0</v>
      </c>
      <c r="CB2253">
        <v>0</v>
      </c>
      <c r="CC2253">
        <v>0</v>
      </c>
      <c r="CD2253">
        <v>0</v>
      </c>
      <c r="CE2253">
        <v>0</v>
      </c>
      <c r="CF2253" t="s">
        <v>349</v>
      </c>
      <c r="CG2253">
        <v>0</v>
      </c>
      <c r="CH2253">
        <v>0</v>
      </c>
      <c r="CI2253">
        <v>0</v>
      </c>
      <c r="CJ2253" t="s">
        <v>349</v>
      </c>
      <c r="CK2253">
        <v>0</v>
      </c>
      <c r="CL2253" t="s">
        <v>349</v>
      </c>
      <c r="CM2253">
        <v>0</v>
      </c>
      <c r="CN2253" s="133">
        <v>0</v>
      </c>
      <c r="CO2253" s="133" t="s">
        <v>347</v>
      </c>
      <c r="CP2253" s="133">
        <v>235</v>
      </c>
      <c r="CQ2253" s="133">
        <v>1343</v>
      </c>
      <c r="CR2253">
        <v>93</v>
      </c>
      <c r="CS2253">
        <v>512</v>
      </c>
      <c r="CT2253">
        <v>63</v>
      </c>
      <c r="CU2253" t="s">
        <v>64</v>
      </c>
      <c r="CV2253" t="s">
        <v>1842</v>
      </c>
      <c r="CW2253" t="s">
        <v>587</v>
      </c>
      <c r="CY2253">
        <v>120</v>
      </c>
      <c r="CZ2253" t="s">
        <v>64</v>
      </c>
      <c r="DA2253" t="s">
        <v>1842</v>
      </c>
      <c r="DB2253" t="s">
        <v>587</v>
      </c>
      <c r="DD2253">
        <v>120</v>
      </c>
      <c r="DE2253" t="s">
        <v>64</v>
      </c>
      <c r="DF2253" t="s">
        <v>1842</v>
      </c>
      <c r="DG2253" t="s">
        <v>587</v>
      </c>
      <c r="DI2253">
        <v>17</v>
      </c>
      <c r="DJ2253" t="s">
        <v>64</v>
      </c>
      <c r="DK2253" t="s">
        <v>1842</v>
      </c>
      <c r="DL2253" t="s">
        <v>587</v>
      </c>
      <c r="DN2253">
        <v>3</v>
      </c>
      <c r="DO2253" t="s">
        <v>64</v>
      </c>
      <c r="DP2253" t="s">
        <v>1843</v>
      </c>
      <c r="DQ2253" t="s">
        <v>587</v>
      </c>
      <c r="DS2253">
        <v>189</v>
      </c>
      <c r="DT2253" t="s">
        <v>348</v>
      </c>
      <c r="DU2253" t="s">
        <v>348</v>
      </c>
      <c r="DV2253" t="s">
        <v>347</v>
      </c>
      <c r="DW2253">
        <v>142</v>
      </c>
      <c r="DX2253">
        <v>831</v>
      </c>
      <c r="DY2253">
        <v>31</v>
      </c>
      <c r="DZ2253" t="s">
        <v>123</v>
      </c>
      <c r="EB2253" t="s">
        <v>360</v>
      </c>
      <c r="ED2253" t="s">
        <v>587</v>
      </c>
      <c r="EF2253">
        <v>87</v>
      </c>
      <c r="EG2253" t="s">
        <v>123</v>
      </c>
      <c r="EI2253" t="s">
        <v>360</v>
      </c>
      <c r="EK2253" t="s">
        <v>587</v>
      </c>
      <c r="EM2253">
        <v>106</v>
      </c>
      <c r="EN2253" t="s">
        <v>123</v>
      </c>
      <c r="EP2253" t="s">
        <v>360</v>
      </c>
      <c r="ER2253" t="s">
        <v>587</v>
      </c>
      <c r="ET2253">
        <v>6</v>
      </c>
      <c r="EU2253" t="s">
        <v>116</v>
      </c>
      <c r="EW2253" t="s">
        <v>1165</v>
      </c>
      <c r="EY2253" t="s">
        <v>587</v>
      </c>
      <c r="FA2253">
        <v>6</v>
      </c>
      <c r="FB2253" t="s">
        <v>121</v>
      </c>
      <c r="FD2253" t="s">
        <v>359</v>
      </c>
      <c r="FF2253" t="s">
        <v>587</v>
      </c>
      <c r="FH2253">
        <v>595</v>
      </c>
      <c r="FK2253">
        <v>178</v>
      </c>
      <c r="FL2253">
        <v>1029</v>
      </c>
      <c r="FM2253">
        <v>32</v>
      </c>
      <c r="FN2253">
        <v>176</v>
      </c>
      <c r="FO2253">
        <v>25</v>
      </c>
      <c r="FP2253">
        <v>138</v>
      </c>
      <c r="FQ2253">
        <v>0</v>
      </c>
      <c r="FR2253">
        <v>0</v>
      </c>
      <c r="FS2253" t="s">
        <v>347</v>
      </c>
      <c r="FT2253">
        <v>25</v>
      </c>
      <c r="FU2253">
        <v>138</v>
      </c>
      <c r="FV2253" t="s">
        <v>64</v>
      </c>
      <c r="FW2253" t="s">
        <v>1843</v>
      </c>
      <c r="FX2253" t="s">
        <v>349</v>
      </c>
      <c r="FZ2253" t="s">
        <v>349</v>
      </c>
      <c r="GA2253">
        <v>0</v>
      </c>
      <c r="GB2253">
        <v>0</v>
      </c>
      <c r="GC2253" t="s">
        <v>349</v>
      </c>
      <c r="GD2253" t="s">
        <v>408</v>
      </c>
      <c r="GE2253" t="s">
        <v>355</v>
      </c>
      <c r="GF2253" t="s">
        <v>354</v>
      </c>
      <c r="GG2253">
        <v>14</v>
      </c>
      <c r="GH2253" t="s">
        <v>356</v>
      </c>
    </row>
    <row r="2254" spans="1:191" x14ac:dyDescent="0.35">
      <c r="A2254" t="s">
        <v>63</v>
      </c>
      <c r="B2254" t="s">
        <v>64</v>
      </c>
      <c r="C2254" t="s">
        <v>5669</v>
      </c>
      <c r="D2254" t="s">
        <v>2596</v>
      </c>
      <c r="E2254" t="s">
        <v>5679</v>
      </c>
      <c r="F2254" t="s">
        <v>5680</v>
      </c>
      <c r="G2254" t="s">
        <v>5681</v>
      </c>
      <c r="H2254" t="s">
        <v>5682</v>
      </c>
      <c r="I2254">
        <v>14</v>
      </c>
      <c r="J2254">
        <v>4</v>
      </c>
      <c r="K2254" t="s">
        <v>345</v>
      </c>
      <c r="L2254">
        <v>9.2257699970000004</v>
      </c>
      <c r="M2254">
        <v>32.124000549999998</v>
      </c>
      <c r="N2254" t="s">
        <v>346</v>
      </c>
      <c r="O2254" t="s">
        <v>349</v>
      </c>
      <c r="P2254" s="133">
        <v>0</v>
      </c>
      <c r="Q2254" s="133">
        <v>0</v>
      </c>
      <c r="R2254" s="133">
        <v>0</v>
      </c>
      <c r="S2254" s="133">
        <v>0</v>
      </c>
      <c r="T2254" s="133">
        <v>0</v>
      </c>
      <c r="W2254">
        <v>0</v>
      </c>
      <c r="Z2254">
        <v>0</v>
      </c>
      <c r="AC2254">
        <v>0</v>
      </c>
      <c r="AF2254">
        <v>0</v>
      </c>
      <c r="AI2254">
        <v>0</v>
      </c>
      <c r="AL2254" t="s">
        <v>349</v>
      </c>
      <c r="AM2254">
        <v>0</v>
      </c>
      <c r="AN2254">
        <v>0</v>
      </c>
      <c r="AO2254">
        <v>0</v>
      </c>
      <c r="AR2254">
        <v>0</v>
      </c>
      <c r="AU2254">
        <v>0</v>
      </c>
      <c r="AX2254">
        <v>0</v>
      </c>
      <c r="BA2254">
        <v>0</v>
      </c>
      <c r="BD2254">
        <v>0</v>
      </c>
      <c r="BE2254">
        <v>0</v>
      </c>
      <c r="BF2254">
        <v>0</v>
      </c>
      <c r="BG2254">
        <v>0</v>
      </c>
      <c r="BH2254" t="s">
        <v>349</v>
      </c>
      <c r="BI2254">
        <v>0</v>
      </c>
      <c r="BJ2254">
        <v>0</v>
      </c>
      <c r="BK2254">
        <v>0</v>
      </c>
      <c r="BL2254">
        <v>0</v>
      </c>
      <c r="BM2254">
        <v>0</v>
      </c>
      <c r="BN2254" t="s">
        <v>349</v>
      </c>
      <c r="BO2254">
        <v>0</v>
      </c>
      <c r="BP2254">
        <v>0</v>
      </c>
      <c r="BQ2254">
        <v>0</v>
      </c>
      <c r="BR2254">
        <v>0</v>
      </c>
      <c r="BS2254">
        <v>0</v>
      </c>
      <c r="BT2254" t="s">
        <v>349</v>
      </c>
      <c r="BU2254">
        <v>0</v>
      </c>
      <c r="BV2254">
        <v>0</v>
      </c>
      <c r="BW2254">
        <v>0</v>
      </c>
      <c r="BX2254">
        <v>0</v>
      </c>
      <c r="BY2254">
        <v>0</v>
      </c>
      <c r="BZ2254" t="s">
        <v>349</v>
      </c>
      <c r="CA2254">
        <v>0</v>
      </c>
      <c r="CB2254">
        <v>0</v>
      </c>
      <c r="CC2254">
        <v>0</v>
      </c>
      <c r="CD2254">
        <v>0</v>
      </c>
      <c r="CE2254">
        <v>0</v>
      </c>
      <c r="CF2254" t="s">
        <v>349</v>
      </c>
      <c r="CG2254">
        <v>0</v>
      </c>
      <c r="CH2254">
        <v>0</v>
      </c>
      <c r="CI2254">
        <v>0</v>
      </c>
      <c r="CJ2254" t="s">
        <v>349</v>
      </c>
      <c r="CK2254">
        <v>0</v>
      </c>
      <c r="CL2254" t="s">
        <v>349</v>
      </c>
      <c r="CM2254">
        <v>0</v>
      </c>
      <c r="CN2254" s="133">
        <v>0</v>
      </c>
      <c r="CO2254" s="133" t="s">
        <v>347</v>
      </c>
      <c r="CP2254" s="133">
        <v>440</v>
      </c>
      <c r="CQ2254" s="133">
        <v>2420</v>
      </c>
      <c r="CR2254">
        <v>232</v>
      </c>
      <c r="CS2254">
        <v>1276</v>
      </c>
      <c r="CT2254">
        <v>296</v>
      </c>
      <c r="CU2254" t="s">
        <v>64</v>
      </c>
      <c r="CV2254" t="s">
        <v>1842</v>
      </c>
      <c r="CW2254" t="s">
        <v>350</v>
      </c>
      <c r="CY2254">
        <v>360</v>
      </c>
      <c r="CZ2254" t="s">
        <v>64</v>
      </c>
      <c r="DA2254" t="s">
        <v>1842</v>
      </c>
      <c r="DB2254" t="s">
        <v>350</v>
      </c>
      <c r="DD2254">
        <v>613</v>
      </c>
      <c r="DE2254" t="s">
        <v>64</v>
      </c>
      <c r="DF2254" t="s">
        <v>1842</v>
      </c>
      <c r="DG2254" t="s">
        <v>350</v>
      </c>
      <c r="DI2254">
        <v>7</v>
      </c>
      <c r="DJ2254" t="s">
        <v>64</v>
      </c>
      <c r="DK2254" t="s">
        <v>1842</v>
      </c>
      <c r="DL2254" t="s">
        <v>350</v>
      </c>
      <c r="DN2254">
        <v>0</v>
      </c>
      <c r="DS2254">
        <v>0</v>
      </c>
      <c r="DV2254" t="s">
        <v>347</v>
      </c>
      <c r="DW2254">
        <v>208</v>
      </c>
      <c r="DX2254">
        <v>1144</v>
      </c>
      <c r="DY2254">
        <v>149</v>
      </c>
      <c r="DZ2254" t="s">
        <v>123</v>
      </c>
      <c r="EB2254" t="s">
        <v>360</v>
      </c>
      <c r="ED2254" t="s">
        <v>587</v>
      </c>
      <c r="EF2254">
        <v>401</v>
      </c>
      <c r="EG2254" t="s">
        <v>123</v>
      </c>
      <c r="EI2254" t="s">
        <v>360</v>
      </c>
      <c r="EK2254" t="s">
        <v>587</v>
      </c>
      <c r="EM2254">
        <v>590</v>
      </c>
      <c r="EN2254" t="s">
        <v>123</v>
      </c>
      <c r="EP2254" t="s">
        <v>360</v>
      </c>
      <c r="ER2254" t="s">
        <v>587</v>
      </c>
      <c r="ET2254">
        <v>4</v>
      </c>
      <c r="EU2254" t="s">
        <v>123</v>
      </c>
      <c r="EW2254" t="s">
        <v>360</v>
      </c>
      <c r="EY2254" t="s">
        <v>587</v>
      </c>
      <c r="FA2254">
        <v>0</v>
      </c>
      <c r="FH2254">
        <v>0</v>
      </c>
      <c r="FK2254">
        <v>270</v>
      </c>
      <c r="FL2254">
        <v>1485</v>
      </c>
      <c r="FM2254">
        <v>130</v>
      </c>
      <c r="FN2254">
        <v>715</v>
      </c>
      <c r="FO2254">
        <v>40</v>
      </c>
      <c r="FP2254">
        <v>220</v>
      </c>
      <c r="FQ2254">
        <v>0</v>
      </c>
      <c r="FR2254">
        <v>0</v>
      </c>
      <c r="FS2254" t="s">
        <v>347</v>
      </c>
      <c r="FT2254">
        <v>90</v>
      </c>
      <c r="FU2254">
        <v>495</v>
      </c>
      <c r="FV2254" t="s">
        <v>64</v>
      </c>
      <c r="FW2254" t="s">
        <v>1842</v>
      </c>
      <c r="FX2254" t="s">
        <v>347</v>
      </c>
      <c r="FY2254" t="s">
        <v>123</v>
      </c>
      <c r="FZ2254" t="s">
        <v>347</v>
      </c>
      <c r="GA2254">
        <v>6</v>
      </c>
      <c r="GB2254">
        <v>33</v>
      </c>
      <c r="GC2254" t="s">
        <v>349</v>
      </c>
      <c r="GD2254" t="s">
        <v>408</v>
      </c>
      <c r="GE2254" t="s">
        <v>354</v>
      </c>
      <c r="GF2254" t="s">
        <v>354</v>
      </c>
      <c r="GG2254">
        <v>13</v>
      </c>
      <c r="GH2254" t="s">
        <v>370</v>
      </c>
      <c r="GI2254" t="s">
        <v>9239</v>
      </c>
    </row>
    <row r="2255" spans="1:191" x14ac:dyDescent="0.35">
      <c r="A2255" t="s">
        <v>63</v>
      </c>
      <c r="B2255" t="s">
        <v>64</v>
      </c>
      <c r="C2255" t="s">
        <v>5669</v>
      </c>
      <c r="D2255" t="s">
        <v>2596</v>
      </c>
      <c r="E2255" t="s">
        <v>5679</v>
      </c>
      <c r="F2255" t="s">
        <v>5680</v>
      </c>
      <c r="G2255" t="s">
        <v>5683</v>
      </c>
      <c r="H2255" t="s">
        <v>5684</v>
      </c>
      <c r="I2255">
        <v>14</v>
      </c>
      <c r="J2255">
        <v>4</v>
      </c>
      <c r="K2255" t="s">
        <v>345</v>
      </c>
      <c r="L2255">
        <v>9.2462900000000001</v>
      </c>
      <c r="M2255">
        <v>32.150289999999998</v>
      </c>
      <c r="N2255" t="s">
        <v>346</v>
      </c>
      <c r="O2255" t="s">
        <v>349</v>
      </c>
      <c r="P2255" s="133">
        <v>0</v>
      </c>
      <c r="Q2255" s="133">
        <v>0</v>
      </c>
      <c r="R2255" s="133">
        <v>0</v>
      </c>
      <c r="S2255" s="133">
        <v>0</v>
      </c>
      <c r="T2255" s="133">
        <v>0</v>
      </c>
      <c r="W2255">
        <v>0</v>
      </c>
      <c r="Z2255">
        <v>0</v>
      </c>
      <c r="AC2255">
        <v>0</v>
      </c>
      <c r="AF2255">
        <v>0</v>
      </c>
      <c r="AI2255">
        <v>0</v>
      </c>
      <c r="AL2255" t="s">
        <v>349</v>
      </c>
      <c r="AM2255">
        <v>0</v>
      </c>
      <c r="AN2255">
        <v>0</v>
      </c>
      <c r="AO2255">
        <v>0</v>
      </c>
      <c r="AR2255">
        <v>0</v>
      </c>
      <c r="AU2255">
        <v>0</v>
      </c>
      <c r="AX2255">
        <v>0</v>
      </c>
      <c r="BA2255">
        <v>0</v>
      </c>
      <c r="BD2255">
        <v>0</v>
      </c>
      <c r="BE2255">
        <v>0</v>
      </c>
      <c r="BF2255">
        <v>0</v>
      </c>
      <c r="BG2255">
        <v>0</v>
      </c>
      <c r="BH2255" t="s">
        <v>349</v>
      </c>
      <c r="BI2255">
        <v>0</v>
      </c>
      <c r="BJ2255">
        <v>0</v>
      </c>
      <c r="BK2255">
        <v>0</v>
      </c>
      <c r="BL2255">
        <v>0</v>
      </c>
      <c r="BM2255">
        <v>0</v>
      </c>
      <c r="BN2255" t="s">
        <v>349</v>
      </c>
      <c r="BO2255">
        <v>0</v>
      </c>
      <c r="BP2255">
        <v>0</v>
      </c>
      <c r="BQ2255">
        <v>0</v>
      </c>
      <c r="BR2255">
        <v>0</v>
      </c>
      <c r="BS2255">
        <v>0</v>
      </c>
      <c r="BT2255" t="s">
        <v>349</v>
      </c>
      <c r="BU2255">
        <v>0</v>
      </c>
      <c r="BV2255">
        <v>0</v>
      </c>
      <c r="BW2255">
        <v>0</v>
      </c>
      <c r="BX2255">
        <v>0</v>
      </c>
      <c r="BY2255">
        <v>0</v>
      </c>
      <c r="BZ2255" t="s">
        <v>349</v>
      </c>
      <c r="CA2255">
        <v>0</v>
      </c>
      <c r="CB2255">
        <v>0</v>
      </c>
      <c r="CC2255">
        <v>0</v>
      </c>
      <c r="CD2255">
        <v>0</v>
      </c>
      <c r="CE2255">
        <v>0</v>
      </c>
      <c r="CF2255" t="s">
        <v>349</v>
      </c>
      <c r="CG2255">
        <v>0</v>
      </c>
      <c r="CH2255">
        <v>0</v>
      </c>
      <c r="CI2255">
        <v>0</v>
      </c>
      <c r="CJ2255" t="s">
        <v>349</v>
      </c>
      <c r="CK2255">
        <v>0</v>
      </c>
      <c r="CL2255" t="s">
        <v>349</v>
      </c>
      <c r="CM2255">
        <v>0</v>
      </c>
      <c r="CN2255" s="133">
        <v>0</v>
      </c>
      <c r="CO2255" s="133" t="s">
        <v>347</v>
      </c>
      <c r="CP2255" s="133">
        <v>450</v>
      </c>
      <c r="CQ2255" s="133">
        <v>2473</v>
      </c>
      <c r="CR2255">
        <v>238</v>
      </c>
      <c r="CS2255">
        <v>1309</v>
      </c>
      <c r="CT2255">
        <v>91</v>
      </c>
      <c r="CU2255" t="s">
        <v>64</v>
      </c>
      <c r="CV2255" t="s">
        <v>1842</v>
      </c>
      <c r="CW2255" t="s">
        <v>587</v>
      </c>
      <c r="CY2255">
        <v>236</v>
      </c>
      <c r="CZ2255" t="s">
        <v>64</v>
      </c>
      <c r="DA2255" t="s">
        <v>1842</v>
      </c>
      <c r="DB2255" t="s">
        <v>587</v>
      </c>
      <c r="DD2255">
        <v>374</v>
      </c>
      <c r="DE2255" t="s">
        <v>64</v>
      </c>
      <c r="DF2255" t="s">
        <v>1842</v>
      </c>
      <c r="DG2255" t="s">
        <v>587</v>
      </c>
      <c r="DI2255">
        <v>22</v>
      </c>
      <c r="DJ2255" t="s">
        <v>64</v>
      </c>
      <c r="DK2255" t="s">
        <v>1842</v>
      </c>
      <c r="DL2255" t="s">
        <v>587</v>
      </c>
      <c r="DN2255">
        <v>3</v>
      </c>
      <c r="DO2255" t="s">
        <v>64</v>
      </c>
      <c r="DP2255" t="s">
        <v>1843</v>
      </c>
      <c r="DQ2255" t="s">
        <v>587</v>
      </c>
      <c r="DS2255">
        <v>583</v>
      </c>
      <c r="DT2255" t="s">
        <v>348</v>
      </c>
      <c r="DU2255" t="s">
        <v>348</v>
      </c>
      <c r="DV2255" t="s">
        <v>347</v>
      </c>
      <c r="DW2255">
        <v>212</v>
      </c>
      <c r="DX2255">
        <v>1164</v>
      </c>
      <c r="DY2255">
        <v>84</v>
      </c>
      <c r="DZ2255" t="s">
        <v>123</v>
      </c>
      <c r="EB2255" t="s">
        <v>360</v>
      </c>
      <c r="ED2255" t="s">
        <v>587</v>
      </c>
      <c r="EF2255">
        <v>179</v>
      </c>
      <c r="EG2255" t="s">
        <v>123</v>
      </c>
      <c r="EI2255" t="s">
        <v>360</v>
      </c>
      <c r="EK2255" t="s">
        <v>587</v>
      </c>
      <c r="EM2255">
        <v>552</v>
      </c>
      <c r="EN2255" t="s">
        <v>123</v>
      </c>
      <c r="EP2255" t="s">
        <v>360</v>
      </c>
      <c r="ER2255" t="s">
        <v>587</v>
      </c>
      <c r="ET2255">
        <v>52</v>
      </c>
      <c r="EU2255" t="s">
        <v>123</v>
      </c>
      <c r="EW2255" t="s">
        <v>360</v>
      </c>
      <c r="EY2255" t="s">
        <v>587</v>
      </c>
      <c r="FA2255">
        <v>10</v>
      </c>
      <c r="FB2255" t="s">
        <v>123</v>
      </c>
      <c r="FD2255" t="s">
        <v>360</v>
      </c>
      <c r="FF2255" t="s">
        <v>587</v>
      </c>
      <c r="FH2255">
        <v>287</v>
      </c>
      <c r="FK2255">
        <v>136</v>
      </c>
      <c r="FL2255">
        <v>746</v>
      </c>
      <c r="FM2255">
        <v>266</v>
      </c>
      <c r="FN2255">
        <v>1485</v>
      </c>
      <c r="FO2255">
        <v>48</v>
      </c>
      <c r="FP2255">
        <v>242</v>
      </c>
      <c r="FQ2255">
        <v>0</v>
      </c>
      <c r="FR2255">
        <v>0</v>
      </c>
      <c r="FS2255" t="s">
        <v>347</v>
      </c>
      <c r="FT2255">
        <v>90</v>
      </c>
      <c r="FU2255">
        <v>495</v>
      </c>
      <c r="FV2255" t="s">
        <v>52</v>
      </c>
      <c r="FW2255" t="s">
        <v>340</v>
      </c>
      <c r="FX2255" t="s">
        <v>349</v>
      </c>
      <c r="FZ2255" t="s">
        <v>347</v>
      </c>
      <c r="GA2255">
        <v>10</v>
      </c>
      <c r="GB2255">
        <v>33</v>
      </c>
      <c r="GC2255" t="s">
        <v>349</v>
      </c>
      <c r="GD2255" t="s">
        <v>408</v>
      </c>
      <c r="GE2255" t="s">
        <v>355</v>
      </c>
      <c r="GF2255" t="s">
        <v>354</v>
      </c>
      <c r="GG2255">
        <v>14</v>
      </c>
      <c r="GH2255" t="s">
        <v>356</v>
      </c>
    </row>
    <row r="2256" spans="1:191" x14ac:dyDescent="0.35">
      <c r="A2256" t="s">
        <v>63</v>
      </c>
      <c r="B2256" t="s">
        <v>64</v>
      </c>
      <c r="C2256" t="s">
        <v>5669</v>
      </c>
      <c r="D2256" t="s">
        <v>2596</v>
      </c>
      <c r="E2256" t="s">
        <v>5679</v>
      </c>
      <c r="F2256" t="s">
        <v>5680</v>
      </c>
      <c r="G2256" t="s">
        <v>5685</v>
      </c>
      <c r="H2256" t="s">
        <v>5686</v>
      </c>
      <c r="I2256">
        <v>14</v>
      </c>
      <c r="J2256">
        <v>4</v>
      </c>
      <c r="K2256" t="s">
        <v>345</v>
      </c>
      <c r="L2256">
        <v>9.2348499999999998</v>
      </c>
      <c r="M2256">
        <v>32.161140000000003</v>
      </c>
      <c r="N2256" t="s">
        <v>346</v>
      </c>
      <c r="O2256" t="s">
        <v>349</v>
      </c>
      <c r="P2256" s="133">
        <v>0</v>
      </c>
      <c r="Q2256" s="133">
        <v>0</v>
      </c>
      <c r="R2256" s="133">
        <v>0</v>
      </c>
      <c r="S2256" s="133">
        <v>0</v>
      </c>
      <c r="T2256" s="133">
        <v>0</v>
      </c>
      <c r="W2256">
        <v>0</v>
      </c>
      <c r="Z2256">
        <v>0</v>
      </c>
      <c r="AC2256">
        <v>0</v>
      </c>
      <c r="AF2256">
        <v>0</v>
      </c>
      <c r="AI2256">
        <v>0</v>
      </c>
      <c r="AL2256" t="s">
        <v>349</v>
      </c>
      <c r="AM2256">
        <v>0</v>
      </c>
      <c r="AN2256">
        <v>0</v>
      </c>
      <c r="AO2256">
        <v>0</v>
      </c>
      <c r="AR2256">
        <v>0</v>
      </c>
      <c r="AU2256">
        <v>0</v>
      </c>
      <c r="AX2256">
        <v>0</v>
      </c>
      <c r="BA2256">
        <v>0</v>
      </c>
      <c r="BD2256">
        <v>0</v>
      </c>
      <c r="BE2256">
        <v>0</v>
      </c>
      <c r="BF2256">
        <v>0</v>
      </c>
      <c r="BG2256">
        <v>0</v>
      </c>
      <c r="BH2256" t="s">
        <v>349</v>
      </c>
      <c r="BI2256">
        <v>0</v>
      </c>
      <c r="BJ2256">
        <v>0</v>
      </c>
      <c r="BK2256">
        <v>0</v>
      </c>
      <c r="BL2256">
        <v>0</v>
      </c>
      <c r="BM2256">
        <v>0</v>
      </c>
      <c r="BN2256" t="s">
        <v>349</v>
      </c>
      <c r="BO2256">
        <v>0</v>
      </c>
      <c r="BP2256">
        <v>0</v>
      </c>
      <c r="BQ2256">
        <v>0</v>
      </c>
      <c r="BR2256">
        <v>0</v>
      </c>
      <c r="BS2256">
        <v>0</v>
      </c>
      <c r="BT2256" t="s">
        <v>349</v>
      </c>
      <c r="BU2256">
        <v>0</v>
      </c>
      <c r="BV2256">
        <v>0</v>
      </c>
      <c r="BW2256">
        <v>0</v>
      </c>
      <c r="BX2256">
        <v>0</v>
      </c>
      <c r="BY2256">
        <v>0</v>
      </c>
      <c r="BZ2256" t="s">
        <v>349</v>
      </c>
      <c r="CA2256">
        <v>0</v>
      </c>
      <c r="CB2256">
        <v>0</v>
      </c>
      <c r="CC2256">
        <v>0</v>
      </c>
      <c r="CD2256">
        <v>0</v>
      </c>
      <c r="CE2256">
        <v>0</v>
      </c>
      <c r="CF2256" t="s">
        <v>349</v>
      </c>
      <c r="CG2256">
        <v>0</v>
      </c>
      <c r="CH2256">
        <v>0</v>
      </c>
      <c r="CI2256">
        <v>0</v>
      </c>
      <c r="CJ2256" t="s">
        <v>349</v>
      </c>
      <c r="CK2256">
        <v>0</v>
      </c>
      <c r="CL2256" t="s">
        <v>349</v>
      </c>
      <c r="CM2256">
        <v>0</v>
      </c>
      <c r="CN2256" s="133">
        <v>0</v>
      </c>
      <c r="CO2256" s="133" t="s">
        <v>347</v>
      </c>
      <c r="CP2256" s="133">
        <v>160</v>
      </c>
      <c r="CQ2256" s="133">
        <v>880</v>
      </c>
      <c r="CR2256">
        <v>114</v>
      </c>
      <c r="CS2256">
        <v>627</v>
      </c>
      <c r="CT2256">
        <v>70</v>
      </c>
      <c r="CU2256" t="s">
        <v>64</v>
      </c>
      <c r="CV2256" t="s">
        <v>1842</v>
      </c>
      <c r="CW2256" t="s">
        <v>587</v>
      </c>
      <c r="CY2256">
        <v>133</v>
      </c>
      <c r="CZ2256" t="s">
        <v>64</v>
      </c>
      <c r="DA2256" t="s">
        <v>1842</v>
      </c>
      <c r="DB2256" t="s">
        <v>587</v>
      </c>
      <c r="DD2256">
        <v>147</v>
      </c>
      <c r="DE2256" t="s">
        <v>64</v>
      </c>
      <c r="DF2256" t="s">
        <v>1842</v>
      </c>
      <c r="DG2256" t="s">
        <v>587</v>
      </c>
      <c r="DI2256">
        <v>26</v>
      </c>
      <c r="DJ2256" t="s">
        <v>64</v>
      </c>
      <c r="DK2256" t="s">
        <v>1842</v>
      </c>
      <c r="DL2256" t="s">
        <v>587</v>
      </c>
      <c r="DN2256">
        <v>4</v>
      </c>
      <c r="DO2256" t="s">
        <v>52</v>
      </c>
      <c r="DP2256" t="s">
        <v>340</v>
      </c>
      <c r="DQ2256" t="s">
        <v>587</v>
      </c>
      <c r="DS2256">
        <v>247</v>
      </c>
      <c r="DT2256" t="s">
        <v>348</v>
      </c>
      <c r="DU2256" t="s">
        <v>348</v>
      </c>
      <c r="DV2256" t="s">
        <v>347</v>
      </c>
      <c r="DW2256">
        <v>46</v>
      </c>
      <c r="DX2256">
        <v>253</v>
      </c>
      <c r="DY2256">
        <v>37</v>
      </c>
      <c r="DZ2256" t="s">
        <v>123</v>
      </c>
      <c r="EB2256" t="s">
        <v>360</v>
      </c>
      <c r="ED2256" t="s">
        <v>587</v>
      </c>
      <c r="EF2256">
        <v>78</v>
      </c>
      <c r="EG2256" t="s">
        <v>123</v>
      </c>
      <c r="EI2256" t="s">
        <v>360</v>
      </c>
      <c r="EK2256" t="s">
        <v>587</v>
      </c>
      <c r="EM2256">
        <v>75</v>
      </c>
      <c r="EN2256" t="s">
        <v>123</v>
      </c>
      <c r="EP2256" t="s">
        <v>360</v>
      </c>
      <c r="ER2256" t="s">
        <v>587</v>
      </c>
      <c r="ET2256">
        <v>16</v>
      </c>
      <c r="EU2256" t="s">
        <v>123</v>
      </c>
      <c r="EW2256" t="s">
        <v>360</v>
      </c>
      <c r="EY2256" t="s">
        <v>587</v>
      </c>
      <c r="FA2256">
        <v>1</v>
      </c>
      <c r="FB2256" t="s">
        <v>119</v>
      </c>
      <c r="FD2256" t="s">
        <v>1612</v>
      </c>
      <c r="FF2256" t="s">
        <v>587</v>
      </c>
      <c r="FH2256">
        <v>46</v>
      </c>
      <c r="FK2256">
        <v>71</v>
      </c>
      <c r="FL2256">
        <v>390</v>
      </c>
      <c r="FM2256">
        <v>69</v>
      </c>
      <c r="FN2256">
        <v>380</v>
      </c>
      <c r="FO2256">
        <v>20</v>
      </c>
      <c r="FP2256">
        <v>110</v>
      </c>
      <c r="FQ2256">
        <v>0</v>
      </c>
      <c r="FR2256">
        <v>0</v>
      </c>
      <c r="FS2256" t="s">
        <v>349</v>
      </c>
      <c r="FT2256">
        <v>0</v>
      </c>
      <c r="FU2256">
        <v>0</v>
      </c>
      <c r="FX2256" t="s">
        <v>349</v>
      </c>
      <c r="FZ2256" t="s">
        <v>347</v>
      </c>
      <c r="GA2256">
        <v>10</v>
      </c>
      <c r="GB2256">
        <v>52</v>
      </c>
      <c r="GC2256" t="s">
        <v>349</v>
      </c>
      <c r="GD2256" t="s">
        <v>408</v>
      </c>
      <c r="GE2256" t="s">
        <v>355</v>
      </c>
      <c r="GF2256" t="s">
        <v>354</v>
      </c>
      <c r="GG2256">
        <v>14</v>
      </c>
      <c r="GH2256" t="s">
        <v>356</v>
      </c>
    </row>
    <row r="2257" spans="1:191" x14ac:dyDescent="0.35">
      <c r="A2257" t="s">
        <v>63</v>
      </c>
      <c r="B2257" t="s">
        <v>64</v>
      </c>
      <c r="C2257" t="s">
        <v>5669</v>
      </c>
      <c r="D2257" t="s">
        <v>2596</v>
      </c>
      <c r="E2257" t="s">
        <v>5687</v>
      </c>
      <c r="F2257" t="s">
        <v>5688</v>
      </c>
      <c r="G2257" t="s">
        <v>5689</v>
      </c>
      <c r="H2257" t="s">
        <v>5688</v>
      </c>
      <c r="I2257">
        <v>14</v>
      </c>
      <c r="J2257">
        <v>3</v>
      </c>
      <c r="K2257" t="s">
        <v>345</v>
      </c>
      <c r="L2257">
        <v>9.5477699999999999</v>
      </c>
      <c r="M2257">
        <v>32.103360000000002</v>
      </c>
      <c r="N2257" t="s">
        <v>346</v>
      </c>
      <c r="O2257" t="s">
        <v>347</v>
      </c>
      <c r="P2257" s="133">
        <v>263</v>
      </c>
      <c r="Q2257" s="133">
        <v>1317</v>
      </c>
      <c r="R2257" s="133">
        <v>258</v>
      </c>
      <c r="S2257" s="133">
        <v>1290</v>
      </c>
      <c r="T2257" s="133">
        <v>358</v>
      </c>
      <c r="U2257" t="s">
        <v>64</v>
      </c>
      <c r="V2257" t="s">
        <v>2596</v>
      </c>
      <c r="W2257">
        <v>269</v>
      </c>
      <c r="X2257" t="s">
        <v>64</v>
      </c>
      <c r="Y2257" t="s">
        <v>2596</v>
      </c>
      <c r="Z2257">
        <v>275</v>
      </c>
      <c r="AA2257" t="s">
        <v>64</v>
      </c>
      <c r="AB2257" t="s">
        <v>2596</v>
      </c>
      <c r="AC2257">
        <v>256</v>
      </c>
      <c r="AD2257" t="s">
        <v>64</v>
      </c>
      <c r="AE2257" t="s">
        <v>2596</v>
      </c>
      <c r="AF2257">
        <v>25</v>
      </c>
      <c r="AG2257" t="s">
        <v>64</v>
      </c>
      <c r="AH2257" t="s">
        <v>2596</v>
      </c>
      <c r="AI2257">
        <v>107</v>
      </c>
      <c r="AJ2257" t="s">
        <v>348</v>
      </c>
      <c r="AK2257" t="s">
        <v>348</v>
      </c>
      <c r="AL2257" t="s">
        <v>347</v>
      </c>
      <c r="AM2257">
        <v>5</v>
      </c>
      <c r="AN2257">
        <v>27</v>
      </c>
      <c r="AO2257">
        <v>7</v>
      </c>
      <c r="AP2257" t="s">
        <v>123</v>
      </c>
      <c r="AQ2257" t="s">
        <v>360</v>
      </c>
      <c r="AR2257">
        <v>10</v>
      </c>
      <c r="AS2257" t="s">
        <v>121</v>
      </c>
      <c r="AT2257" t="s">
        <v>359</v>
      </c>
      <c r="AU2257">
        <v>8</v>
      </c>
      <c r="AV2257" t="s">
        <v>119</v>
      </c>
      <c r="AW2257" t="s">
        <v>1612</v>
      </c>
      <c r="AX2257">
        <v>2</v>
      </c>
      <c r="AY2257" t="s">
        <v>121</v>
      </c>
      <c r="AZ2257" t="s">
        <v>1496</v>
      </c>
      <c r="BA2257">
        <v>0</v>
      </c>
      <c r="BD2257">
        <v>0</v>
      </c>
      <c r="BE2257">
        <v>205</v>
      </c>
      <c r="BF2257">
        <v>0</v>
      </c>
      <c r="BG2257">
        <v>160</v>
      </c>
      <c r="BH2257" t="s">
        <v>349</v>
      </c>
      <c r="BI2257">
        <v>0</v>
      </c>
      <c r="BJ2257">
        <v>0</v>
      </c>
      <c r="BK2257">
        <v>0</v>
      </c>
      <c r="BL2257">
        <v>0</v>
      </c>
      <c r="BM2257">
        <v>279</v>
      </c>
      <c r="BN2257" t="s">
        <v>349</v>
      </c>
      <c r="BO2257">
        <v>0</v>
      </c>
      <c r="BP2257">
        <v>0</v>
      </c>
      <c r="BQ2257">
        <v>0</v>
      </c>
      <c r="BR2257">
        <v>138</v>
      </c>
      <c r="BS2257">
        <v>145</v>
      </c>
      <c r="BT2257" t="s">
        <v>349</v>
      </c>
      <c r="BU2257">
        <v>0</v>
      </c>
      <c r="BV2257">
        <v>0</v>
      </c>
      <c r="BW2257">
        <v>0</v>
      </c>
      <c r="BX2257">
        <v>0</v>
      </c>
      <c r="BY2257">
        <v>258</v>
      </c>
      <c r="BZ2257" t="s">
        <v>349</v>
      </c>
      <c r="CA2257">
        <v>0</v>
      </c>
      <c r="CB2257">
        <v>0</v>
      </c>
      <c r="CC2257">
        <v>0</v>
      </c>
      <c r="CD2257">
        <v>0</v>
      </c>
      <c r="CE2257">
        <v>25</v>
      </c>
      <c r="CF2257" t="s">
        <v>349</v>
      </c>
      <c r="CG2257">
        <v>0</v>
      </c>
      <c r="CH2257">
        <v>0</v>
      </c>
      <c r="CI2257">
        <v>107</v>
      </c>
      <c r="CJ2257" t="s">
        <v>347</v>
      </c>
      <c r="CK2257">
        <v>20</v>
      </c>
      <c r="CL2257" t="s">
        <v>349</v>
      </c>
      <c r="CM2257">
        <v>0</v>
      </c>
      <c r="CN2257" s="133">
        <v>0</v>
      </c>
      <c r="CO2257" s="133" t="s">
        <v>347</v>
      </c>
      <c r="CP2257" s="133">
        <v>45</v>
      </c>
      <c r="CQ2257" s="133">
        <v>227</v>
      </c>
      <c r="CR2257">
        <v>25</v>
      </c>
      <c r="CS2257">
        <v>127</v>
      </c>
      <c r="CT2257">
        <v>23</v>
      </c>
      <c r="CU2257" t="s">
        <v>64</v>
      </c>
      <c r="CV2257" t="s">
        <v>2596</v>
      </c>
      <c r="CW2257" t="s">
        <v>587</v>
      </c>
      <c r="CY2257">
        <v>30</v>
      </c>
      <c r="CZ2257" t="s">
        <v>64</v>
      </c>
      <c r="DA2257" t="s">
        <v>1842</v>
      </c>
      <c r="DB2257" t="s">
        <v>587</v>
      </c>
      <c r="DD2257">
        <v>40</v>
      </c>
      <c r="DE2257" t="s">
        <v>64</v>
      </c>
      <c r="DF2257" t="s">
        <v>1842</v>
      </c>
      <c r="DG2257" t="s">
        <v>587</v>
      </c>
      <c r="DI2257">
        <v>30</v>
      </c>
      <c r="DJ2257" t="s">
        <v>64</v>
      </c>
      <c r="DK2257" t="s">
        <v>1842</v>
      </c>
      <c r="DL2257" t="s">
        <v>587</v>
      </c>
      <c r="DN2257">
        <v>4</v>
      </c>
      <c r="DO2257" t="s">
        <v>64</v>
      </c>
      <c r="DP2257" t="s">
        <v>1843</v>
      </c>
      <c r="DQ2257" t="s">
        <v>587</v>
      </c>
      <c r="DS2257">
        <v>0</v>
      </c>
      <c r="DV2257" t="s">
        <v>347</v>
      </c>
      <c r="DW2257">
        <v>20</v>
      </c>
      <c r="DX2257">
        <v>100</v>
      </c>
      <c r="DY2257">
        <v>15</v>
      </c>
      <c r="DZ2257" t="s">
        <v>121</v>
      </c>
      <c r="EB2257" t="s">
        <v>359</v>
      </c>
      <c r="ED2257" t="s">
        <v>587</v>
      </c>
      <c r="EF2257">
        <v>25</v>
      </c>
      <c r="EG2257" t="s">
        <v>121</v>
      </c>
      <c r="EI2257" t="s">
        <v>359</v>
      </c>
      <c r="EK2257" t="s">
        <v>587</v>
      </c>
      <c r="EM2257">
        <v>28</v>
      </c>
      <c r="EN2257" t="s">
        <v>121</v>
      </c>
      <c r="EP2257" t="s">
        <v>359</v>
      </c>
      <c r="ER2257" t="s">
        <v>405</v>
      </c>
      <c r="ET2257">
        <v>30</v>
      </c>
      <c r="EU2257" t="s">
        <v>121</v>
      </c>
      <c r="EW2257" t="s">
        <v>359</v>
      </c>
      <c r="EY2257" t="s">
        <v>405</v>
      </c>
      <c r="FA2257">
        <v>0</v>
      </c>
      <c r="FH2257">
        <v>2</v>
      </c>
      <c r="FK2257">
        <v>15</v>
      </c>
      <c r="FL2257">
        <v>75</v>
      </c>
      <c r="FM2257">
        <v>10</v>
      </c>
      <c r="FN2257">
        <v>50</v>
      </c>
      <c r="FO2257">
        <v>20</v>
      </c>
      <c r="FP2257">
        <v>102</v>
      </c>
      <c r="FQ2257">
        <v>0</v>
      </c>
      <c r="FR2257">
        <v>0</v>
      </c>
      <c r="FS2257" t="s">
        <v>347</v>
      </c>
      <c r="FT2257">
        <v>300</v>
      </c>
      <c r="FU2257">
        <v>1500</v>
      </c>
      <c r="FV2257" t="s">
        <v>64</v>
      </c>
      <c r="FW2257" t="s">
        <v>1842</v>
      </c>
      <c r="FX2257" t="s">
        <v>347</v>
      </c>
      <c r="FY2257" t="s">
        <v>121</v>
      </c>
      <c r="FZ2257" t="s">
        <v>347</v>
      </c>
      <c r="GA2257">
        <v>12</v>
      </c>
      <c r="GB2257">
        <v>60</v>
      </c>
      <c r="GC2257" t="s">
        <v>349</v>
      </c>
      <c r="GD2257" t="s">
        <v>361</v>
      </c>
      <c r="GE2257" t="s">
        <v>354</v>
      </c>
      <c r="GF2257" t="s">
        <v>355</v>
      </c>
      <c r="GG2257">
        <v>14</v>
      </c>
      <c r="GH2257" t="s">
        <v>356</v>
      </c>
    </row>
    <row r="2258" spans="1:191" x14ac:dyDescent="0.35">
      <c r="A2258" t="s">
        <v>63</v>
      </c>
      <c r="B2258" t="s">
        <v>64</v>
      </c>
      <c r="C2258" t="s">
        <v>5669</v>
      </c>
      <c r="D2258" t="s">
        <v>2596</v>
      </c>
      <c r="E2258" t="s">
        <v>5687</v>
      </c>
      <c r="F2258" t="s">
        <v>5688</v>
      </c>
      <c r="G2258" t="s">
        <v>5690</v>
      </c>
      <c r="H2258" t="s">
        <v>5691</v>
      </c>
      <c r="I2258">
        <v>14</v>
      </c>
      <c r="J2258">
        <v>4</v>
      </c>
      <c r="K2258" t="s">
        <v>345</v>
      </c>
      <c r="L2258">
        <v>9.6891002660000005</v>
      </c>
      <c r="M2258">
        <v>32.158901210000003</v>
      </c>
      <c r="N2258" t="s">
        <v>346</v>
      </c>
      <c r="O2258" t="s">
        <v>347</v>
      </c>
      <c r="P2258" s="133">
        <v>10</v>
      </c>
      <c r="Q2258" s="133">
        <v>52</v>
      </c>
      <c r="R2258" s="133">
        <v>6</v>
      </c>
      <c r="S2258" s="133">
        <v>30</v>
      </c>
      <c r="T2258" s="133">
        <v>0</v>
      </c>
      <c r="W2258">
        <v>6</v>
      </c>
      <c r="X2258" t="s">
        <v>64</v>
      </c>
      <c r="Y2258" t="s">
        <v>2596</v>
      </c>
      <c r="Z2258">
        <v>15</v>
      </c>
      <c r="AA2258" t="s">
        <v>64</v>
      </c>
      <c r="AB2258" t="s">
        <v>2596</v>
      </c>
      <c r="AC2258">
        <v>5</v>
      </c>
      <c r="AD2258" t="s">
        <v>64</v>
      </c>
      <c r="AE2258" t="s">
        <v>2596</v>
      </c>
      <c r="AF2258">
        <v>0</v>
      </c>
      <c r="AI2258">
        <v>4</v>
      </c>
      <c r="AJ2258" t="s">
        <v>348</v>
      </c>
      <c r="AK2258" t="s">
        <v>348</v>
      </c>
      <c r="AL2258" t="s">
        <v>347</v>
      </c>
      <c r="AM2258">
        <v>4</v>
      </c>
      <c r="AN2258">
        <v>22</v>
      </c>
      <c r="AO2258">
        <v>0</v>
      </c>
      <c r="AR2258">
        <v>0</v>
      </c>
      <c r="AU2258">
        <v>8</v>
      </c>
      <c r="AV2258" t="s">
        <v>123</v>
      </c>
      <c r="AW2258" t="s">
        <v>352</v>
      </c>
      <c r="AX2258">
        <v>12</v>
      </c>
      <c r="AY2258" t="s">
        <v>121</v>
      </c>
      <c r="AZ2258" t="s">
        <v>1840</v>
      </c>
      <c r="BA2258">
        <v>2</v>
      </c>
      <c r="BB2258" t="s">
        <v>121</v>
      </c>
      <c r="BC2258" t="s">
        <v>359</v>
      </c>
      <c r="BD2258">
        <v>0</v>
      </c>
      <c r="BE2258">
        <v>0</v>
      </c>
      <c r="BF2258">
        <v>0</v>
      </c>
      <c r="BG2258">
        <v>0</v>
      </c>
      <c r="BH2258" t="s">
        <v>349</v>
      </c>
      <c r="BI2258">
        <v>0</v>
      </c>
      <c r="BJ2258">
        <v>0</v>
      </c>
      <c r="BK2258">
        <v>0</v>
      </c>
      <c r="BL2258">
        <v>6</v>
      </c>
      <c r="BM2258">
        <v>0</v>
      </c>
      <c r="BN2258" t="s">
        <v>349</v>
      </c>
      <c r="BO2258">
        <v>0</v>
      </c>
      <c r="BP2258">
        <v>0</v>
      </c>
      <c r="BQ2258">
        <v>0</v>
      </c>
      <c r="BR2258">
        <v>5</v>
      </c>
      <c r="BS2258">
        <v>18</v>
      </c>
      <c r="BT2258" t="s">
        <v>349</v>
      </c>
      <c r="BU2258">
        <v>0</v>
      </c>
      <c r="BV2258">
        <v>0</v>
      </c>
      <c r="BW2258">
        <v>0</v>
      </c>
      <c r="BX2258">
        <v>0</v>
      </c>
      <c r="BY2258">
        <v>17</v>
      </c>
      <c r="BZ2258" t="s">
        <v>349</v>
      </c>
      <c r="CA2258">
        <v>0</v>
      </c>
      <c r="CB2258">
        <v>0</v>
      </c>
      <c r="CC2258">
        <v>0</v>
      </c>
      <c r="CD2258">
        <v>0</v>
      </c>
      <c r="CE2258">
        <v>0</v>
      </c>
      <c r="CF2258" t="s">
        <v>347</v>
      </c>
      <c r="CG2258">
        <v>0</v>
      </c>
      <c r="CH2258">
        <v>2</v>
      </c>
      <c r="CI2258">
        <v>4</v>
      </c>
      <c r="CJ2258" t="s">
        <v>347</v>
      </c>
      <c r="CK2258">
        <v>3</v>
      </c>
      <c r="CL2258" t="s">
        <v>347</v>
      </c>
      <c r="CM2258">
        <v>2</v>
      </c>
      <c r="CN2258" s="133">
        <v>4</v>
      </c>
      <c r="CO2258" s="133" t="s">
        <v>347</v>
      </c>
      <c r="CP2258" s="133">
        <v>8</v>
      </c>
      <c r="CQ2258" s="133">
        <v>40</v>
      </c>
      <c r="CR2258">
        <v>8</v>
      </c>
      <c r="CS2258">
        <v>40</v>
      </c>
      <c r="CT2258">
        <v>15</v>
      </c>
      <c r="CU2258" t="s">
        <v>64</v>
      </c>
      <c r="CV2258" t="s">
        <v>1842</v>
      </c>
      <c r="CW2258" t="s">
        <v>587</v>
      </c>
      <c r="CY2258">
        <v>5</v>
      </c>
      <c r="CZ2258" t="s">
        <v>64</v>
      </c>
      <c r="DA2258" t="s">
        <v>1843</v>
      </c>
      <c r="DB2258" t="s">
        <v>587</v>
      </c>
      <c r="DD2258">
        <v>6</v>
      </c>
      <c r="DE2258" t="s">
        <v>52</v>
      </c>
      <c r="DF2258" t="s">
        <v>340</v>
      </c>
      <c r="DG2258" t="s">
        <v>587</v>
      </c>
      <c r="DI2258">
        <v>12</v>
      </c>
      <c r="DJ2258" t="s">
        <v>64</v>
      </c>
      <c r="DK2258" t="s">
        <v>1842</v>
      </c>
      <c r="DL2258" t="s">
        <v>587</v>
      </c>
      <c r="DN2258">
        <v>0</v>
      </c>
      <c r="DS2258">
        <v>2</v>
      </c>
      <c r="DT2258" t="s">
        <v>348</v>
      </c>
      <c r="DU2258" t="s">
        <v>348</v>
      </c>
      <c r="DV2258" t="s">
        <v>349</v>
      </c>
      <c r="DW2258">
        <v>0</v>
      </c>
      <c r="DX2258">
        <v>0</v>
      </c>
      <c r="DY2258">
        <v>0</v>
      </c>
      <c r="EF2258">
        <v>0</v>
      </c>
      <c r="EM2258">
        <v>0</v>
      </c>
      <c r="ET2258">
        <v>0</v>
      </c>
      <c r="FA2258">
        <v>0</v>
      </c>
      <c r="FH2258">
        <v>0</v>
      </c>
      <c r="FK2258">
        <v>2</v>
      </c>
      <c r="FL2258">
        <v>10</v>
      </c>
      <c r="FM2258">
        <v>3</v>
      </c>
      <c r="FN2258">
        <v>15</v>
      </c>
      <c r="FO2258">
        <v>3</v>
      </c>
      <c r="FP2258">
        <v>15</v>
      </c>
      <c r="FQ2258">
        <v>0</v>
      </c>
      <c r="FR2258">
        <v>0</v>
      </c>
      <c r="FS2258" t="s">
        <v>347</v>
      </c>
      <c r="FT2258">
        <v>50</v>
      </c>
      <c r="FU2258">
        <v>250</v>
      </c>
      <c r="FV2258" t="s">
        <v>64</v>
      </c>
      <c r="FW2258" t="s">
        <v>1842</v>
      </c>
      <c r="FX2258" t="s">
        <v>347</v>
      </c>
      <c r="FY2258" t="s">
        <v>121</v>
      </c>
      <c r="FZ2258" t="s">
        <v>347</v>
      </c>
      <c r="GA2258">
        <v>2</v>
      </c>
      <c r="GB2258">
        <v>10</v>
      </c>
      <c r="GD2258" t="s">
        <v>354</v>
      </c>
      <c r="GE2258" t="s">
        <v>355</v>
      </c>
      <c r="GF2258" t="s">
        <v>355</v>
      </c>
      <c r="GG2258">
        <v>14</v>
      </c>
      <c r="GH2258" t="s">
        <v>356</v>
      </c>
    </row>
    <row r="2259" spans="1:191" x14ac:dyDescent="0.35">
      <c r="A2259" t="s">
        <v>63</v>
      </c>
      <c r="B2259" t="s">
        <v>64</v>
      </c>
      <c r="C2259" t="s">
        <v>5669</v>
      </c>
      <c r="D2259" t="s">
        <v>2596</v>
      </c>
      <c r="E2259" t="s">
        <v>5687</v>
      </c>
      <c r="F2259" t="s">
        <v>5688</v>
      </c>
      <c r="G2259" t="s">
        <v>5692</v>
      </c>
      <c r="H2259" t="s">
        <v>5693</v>
      </c>
      <c r="I2259">
        <v>14</v>
      </c>
      <c r="J2259">
        <v>5</v>
      </c>
      <c r="K2259" t="s">
        <v>345</v>
      </c>
      <c r="L2259">
        <v>9.8307377000000002</v>
      </c>
      <c r="M2259">
        <v>32.035996900000001</v>
      </c>
      <c r="N2259" t="s">
        <v>346</v>
      </c>
      <c r="O2259" t="s">
        <v>349</v>
      </c>
      <c r="P2259" s="133">
        <v>0</v>
      </c>
      <c r="Q2259" s="133">
        <v>0</v>
      </c>
      <c r="R2259" s="133">
        <v>0</v>
      </c>
      <c r="S2259" s="133">
        <v>0</v>
      </c>
      <c r="T2259" s="133">
        <v>0</v>
      </c>
      <c r="W2259">
        <v>0</v>
      </c>
      <c r="Z2259">
        <v>0</v>
      </c>
      <c r="AC2259">
        <v>0</v>
      </c>
      <c r="AF2259">
        <v>0</v>
      </c>
      <c r="AI2259">
        <v>0</v>
      </c>
      <c r="AL2259" t="s">
        <v>349</v>
      </c>
      <c r="AM2259">
        <v>0</v>
      </c>
      <c r="AN2259">
        <v>0</v>
      </c>
      <c r="AO2259">
        <v>0</v>
      </c>
      <c r="AR2259">
        <v>0</v>
      </c>
      <c r="AU2259">
        <v>0</v>
      </c>
      <c r="AX2259">
        <v>0</v>
      </c>
      <c r="BA2259">
        <v>0</v>
      </c>
      <c r="BD2259">
        <v>0</v>
      </c>
      <c r="BE2259">
        <v>0</v>
      </c>
      <c r="BF2259">
        <v>0</v>
      </c>
      <c r="BG2259">
        <v>0</v>
      </c>
      <c r="BH2259" t="s">
        <v>349</v>
      </c>
      <c r="BI2259">
        <v>0</v>
      </c>
      <c r="BJ2259">
        <v>0</v>
      </c>
      <c r="BK2259">
        <v>0</v>
      </c>
      <c r="BL2259">
        <v>0</v>
      </c>
      <c r="BM2259">
        <v>0</v>
      </c>
      <c r="BN2259" t="s">
        <v>349</v>
      </c>
      <c r="BO2259">
        <v>0</v>
      </c>
      <c r="BP2259">
        <v>0</v>
      </c>
      <c r="BQ2259">
        <v>0</v>
      </c>
      <c r="BR2259">
        <v>0</v>
      </c>
      <c r="BS2259">
        <v>0</v>
      </c>
      <c r="BT2259" t="s">
        <v>349</v>
      </c>
      <c r="BU2259">
        <v>0</v>
      </c>
      <c r="BV2259">
        <v>0</v>
      </c>
      <c r="BW2259">
        <v>0</v>
      </c>
      <c r="BX2259">
        <v>0</v>
      </c>
      <c r="BY2259">
        <v>0</v>
      </c>
      <c r="BZ2259" t="s">
        <v>349</v>
      </c>
      <c r="CA2259">
        <v>0</v>
      </c>
      <c r="CB2259">
        <v>0</v>
      </c>
      <c r="CC2259">
        <v>0</v>
      </c>
      <c r="CD2259">
        <v>0</v>
      </c>
      <c r="CE2259">
        <v>0</v>
      </c>
      <c r="CF2259" t="s">
        <v>349</v>
      </c>
      <c r="CG2259">
        <v>0</v>
      </c>
      <c r="CH2259">
        <v>0</v>
      </c>
      <c r="CI2259">
        <v>0</v>
      </c>
      <c r="CJ2259" t="s">
        <v>349</v>
      </c>
      <c r="CK2259">
        <v>0</v>
      </c>
      <c r="CL2259" t="s">
        <v>349</v>
      </c>
      <c r="CM2259">
        <v>0</v>
      </c>
      <c r="CN2259" s="133">
        <v>0</v>
      </c>
      <c r="CO2259" s="133" t="s">
        <v>347</v>
      </c>
      <c r="CP2259" s="133">
        <v>332</v>
      </c>
      <c r="CQ2259" s="133">
        <v>1582</v>
      </c>
      <c r="CR2259">
        <v>286</v>
      </c>
      <c r="CS2259">
        <v>1430</v>
      </c>
      <c r="CT2259">
        <v>0</v>
      </c>
      <c r="CY2259">
        <v>329</v>
      </c>
      <c r="CZ2259" t="s">
        <v>64</v>
      </c>
      <c r="DA2259" t="s">
        <v>2596</v>
      </c>
      <c r="DB2259" t="s">
        <v>405</v>
      </c>
      <c r="DD2259">
        <v>440</v>
      </c>
      <c r="DE2259" t="s">
        <v>64</v>
      </c>
      <c r="DF2259" t="s">
        <v>1842</v>
      </c>
      <c r="DG2259" t="s">
        <v>587</v>
      </c>
      <c r="DI2259">
        <v>258</v>
      </c>
      <c r="DJ2259" t="s">
        <v>64</v>
      </c>
      <c r="DK2259" t="s">
        <v>1842</v>
      </c>
      <c r="DL2259" t="s">
        <v>587</v>
      </c>
      <c r="DN2259">
        <v>383</v>
      </c>
      <c r="DO2259" t="s">
        <v>64</v>
      </c>
      <c r="DP2259" t="s">
        <v>2596</v>
      </c>
      <c r="DQ2259" t="s">
        <v>405</v>
      </c>
      <c r="DS2259">
        <v>20</v>
      </c>
      <c r="DT2259" t="s">
        <v>348</v>
      </c>
      <c r="DU2259" t="s">
        <v>348</v>
      </c>
      <c r="DV2259" t="s">
        <v>347</v>
      </c>
      <c r="DW2259">
        <v>46</v>
      </c>
      <c r="DX2259">
        <v>152</v>
      </c>
      <c r="DY2259">
        <v>0</v>
      </c>
      <c r="EF2259">
        <v>26</v>
      </c>
      <c r="EG2259" t="s">
        <v>123</v>
      </c>
      <c r="EI2259" t="s">
        <v>352</v>
      </c>
      <c r="EK2259" t="s">
        <v>350</v>
      </c>
      <c r="EM2259">
        <v>35</v>
      </c>
      <c r="EN2259" t="s">
        <v>121</v>
      </c>
      <c r="EP2259" t="s">
        <v>359</v>
      </c>
      <c r="ER2259" t="s">
        <v>587</v>
      </c>
      <c r="ET2259">
        <v>45</v>
      </c>
      <c r="EU2259" t="s">
        <v>121</v>
      </c>
      <c r="EW2259" t="s">
        <v>359</v>
      </c>
      <c r="EY2259" t="s">
        <v>587</v>
      </c>
      <c r="FA2259">
        <v>46</v>
      </c>
      <c r="FB2259" t="s">
        <v>121</v>
      </c>
      <c r="FD2259" t="s">
        <v>359</v>
      </c>
      <c r="FF2259" t="s">
        <v>587</v>
      </c>
      <c r="FH2259">
        <v>0</v>
      </c>
      <c r="FK2259">
        <v>246</v>
      </c>
      <c r="FL2259">
        <v>1287</v>
      </c>
      <c r="FM2259">
        <v>72</v>
      </c>
      <c r="FN2259">
        <v>228</v>
      </c>
      <c r="FO2259">
        <v>14</v>
      </c>
      <c r="FP2259">
        <v>67</v>
      </c>
      <c r="FQ2259">
        <v>0</v>
      </c>
      <c r="FR2259">
        <v>0</v>
      </c>
      <c r="FS2259" t="s">
        <v>347</v>
      </c>
      <c r="FT2259">
        <v>300</v>
      </c>
      <c r="FU2259">
        <v>1650</v>
      </c>
      <c r="FV2259" t="s">
        <v>64</v>
      </c>
      <c r="FW2259" t="s">
        <v>1842</v>
      </c>
      <c r="FX2259" t="s">
        <v>347</v>
      </c>
      <c r="FY2259" t="s">
        <v>121</v>
      </c>
      <c r="FZ2259" t="s">
        <v>347</v>
      </c>
      <c r="GA2259">
        <v>3</v>
      </c>
      <c r="GB2259">
        <v>15</v>
      </c>
      <c r="GC2259" t="s">
        <v>349</v>
      </c>
      <c r="GD2259" t="s">
        <v>355</v>
      </c>
      <c r="GE2259" t="s">
        <v>354</v>
      </c>
      <c r="GF2259" t="s">
        <v>354</v>
      </c>
      <c r="GG2259">
        <v>14</v>
      </c>
      <c r="GH2259" t="s">
        <v>356</v>
      </c>
    </row>
    <row r="2260" spans="1:191" x14ac:dyDescent="0.35">
      <c r="A2260" t="s">
        <v>63</v>
      </c>
      <c r="B2260" t="s">
        <v>64</v>
      </c>
      <c r="C2260" t="s">
        <v>5669</v>
      </c>
      <c r="D2260" t="s">
        <v>2596</v>
      </c>
      <c r="E2260" t="s">
        <v>5687</v>
      </c>
      <c r="F2260" t="s">
        <v>5688</v>
      </c>
      <c r="G2260" t="s">
        <v>5694</v>
      </c>
      <c r="H2260" t="s">
        <v>5695</v>
      </c>
      <c r="I2260">
        <v>14</v>
      </c>
      <c r="J2260">
        <v>4</v>
      </c>
      <c r="K2260" t="s">
        <v>345</v>
      </c>
      <c r="L2260">
        <v>9.7500699999999991</v>
      </c>
      <c r="M2260">
        <v>32.161700000000003</v>
      </c>
      <c r="N2260" t="s">
        <v>346</v>
      </c>
      <c r="O2260" t="s">
        <v>349</v>
      </c>
      <c r="P2260" s="133">
        <v>0</v>
      </c>
      <c r="Q2260" s="133">
        <v>0</v>
      </c>
      <c r="R2260" s="133">
        <v>0</v>
      </c>
      <c r="S2260" s="133">
        <v>0</v>
      </c>
      <c r="T2260" s="133">
        <v>0</v>
      </c>
      <c r="W2260">
        <v>0</v>
      </c>
      <c r="Z2260">
        <v>0</v>
      </c>
      <c r="AC2260">
        <v>0</v>
      </c>
      <c r="AF2260">
        <v>0</v>
      </c>
      <c r="AI2260">
        <v>0</v>
      </c>
      <c r="AL2260" t="s">
        <v>349</v>
      </c>
      <c r="AM2260">
        <v>0</v>
      </c>
      <c r="AN2260">
        <v>0</v>
      </c>
      <c r="AO2260">
        <v>0</v>
      </c>
      <c r="AR2260">
        <v>0</v>
      </c>
      <c r="AU2260">
        <v>0</v>
      </c>
      <c r="AX2260">
        <v>0</v>
      </c>
      <c r="BA2260">
        <v>0</v>
      </c>
      <c r="BD2260">
        <v>0</v>
      </c>
      <c r="BE2260">
        <v>0</v>
      </c>
      <c r="BF2260">
        <v>0</v>
      </c>
      <c r="BG2260">
        <v>0</v>
      </c>
      <c r="BH2260" t="s">
        <v>349</v>
      </c>
      <c r="BI2260">
        <v>0</v>
      </c>
      <c r="BJ2260">
        <v>0</v>
      </c>
      <c r="BK2260">
        <v>0</v>
      </c>
      <c r="BL2260">
        <v>0</v>
      </c>
      <c r="BM2260">
        <v>0</v>
      </c>
      <c r="BN2260" t="s">
        <v>349</v>
      </c>
      <c r="BO2260">
        <v>0</v>
      </c>
      <c r="BP2260">
        <v>0</v>
      </c>
      <c r="BQ2260">
        <v>0</v>
      </c>
      <c r="BR2260">
        <v>0</v>
      </c>
      <c r="BS2260">
        <v>0</v>
      </c>
      <c r="BT2260" t="s">
        <v>349</v>
      </c>
      <c r="BU2260">
        <v>0</v>
      </c>
      <c r="BV2260">
        <v>0</v>
      </c>
      <c r="BW2260">
        <v>0</v>
      </c>
      <c r="BX2260">
        <v>0</v>
      </c>
      <c r="BY2260">
        <v>0</v>
      </c>
      <c r="BZ2260" t="s">
        <v>349</v>
      </c>
      <c r="CA2260">
        <v>0</v>
      </c>
      <c r="CB2260">
        <v>0</v>
      </c>
      <c r="CC2260">
        <v>0</v>
      </c>
      <c r="CD2260">
        <v>0</v>
      </c>
      <c r="CE2260">
        <v>0</v>
      </c>
      <c r="CF2260" t="s">
        <v>349</v>
      </c>
      <c r="CG2260">
        <v>0</v>
      </c>
      <c r="CH2260">
        <v>0</v>
      </c>
      <c r="CI2260">
        <v>0</v>
      </c>
      <c r="CJ2260" t="s">
        <v>349</v>
      </c>
      <c r="CK2260">
        <v>0</v>
      </c>
      <c r="CL2260" t="s">
        <v>349</v>
      </c>
      <c r="CM2260">
        <v>0</v>
      </c>
      <c r="CN2260" s="133">
        <v>0</v>
      </c>
      <c r="CO2260" s="133" t="s">
        <v>349</v>
      </c>
      <c r="CP2260" s="133">
        <v>0</v>
      </c>
      <c r="CQ2260" s="133">
        <v>0</v>
      </c>
      <c r="CR2260">
        <v>0</v>
      </c>
      <c r="CS2260">
        <v>0</v>
      </c>
      <c r="CT2260">
        <v>0</v>
      </c>
      <c r="CY2260">
        <v>0</v>
      </c>
      <c r="DD2260">
        <v>0</v>
      </c>
      <c r="DI2260">
        <v>0</v>
      </c>
      <c r="DN2260">
        <v>0</v>
      </c>
      <c r="DS2260">
        <v>0</v>
      </c>
      <c r="DV2260" t="s">
        <v>349</v>
      </c>
      <c r="DW2260">
        <v>0</v>
      </c>
      <c r="DX2260">
        <v>0</v>
      </c>
      <c r="DY2260">
        <v>0</v>
      </c>
      <c r="EF2260">
        <v>0</v>
      </c>
      <c r="EM2260">
        <v>0</v>
      </c>
      <c r="ET2260">
        <v>0</v>
      </c>
      <c r="FA2260">
        <v>0</v>
      </c>
      <c r="FH2260">
        <v>0</v>
      </c>
      <c r="FK2260">
        <v>0</v>
      </c>
      <c r="FL2260">
        <v>0</v>
      </c>
      <c r="FM2260">
        <v>0</v>
      </c>
      <c r="FN2260">
        <v>0</v>
      </c>
      <c r="FO2260">
        <v>0</v>
      </c>
      <c r="FP2260">
        <v>0</v>
      </c>
      <c r="FQ2260">
        <v>0</v>
      </c>
      <c r="FR2260">
        <v>0</v>
      </c>
      <c r="FS2260" t="s">
        <v>349</v>
      </c>
      <c r="FT2260">
        <v>0</v>
      </c>
      <c r="FU2260">
        <v>0</v>
      </c>
      <c r="FX2260" t="s">
        <v>349</v>
      </c>
      <c r="FZ2260" t="s">
        <v>349</v>
      </c>
      <c r="GA2260">
        <v>0</v>
      </c>
      <c r="GB2260">
        <v>0</v>
      </c>
      <c r="GG2260">
        <v>14</v>
      </c>
      <c r="GH2260" t="s">
        <v>356</v>
      </c>
      <c r="GI2260" t="s">
        <v>9245</v>
      </c>
    </row>
    <row r="2261" spans="1:191" x14ac:dyDescent="0.35">
      <c r="A2261" t="s">
        <v>63</v>
      </c>
      <c r="B2261" t="s">
        <v>64</v>
      </c>
      <c r="C2261" t="s">
        <v>5669</v>
      </c>
      <c r="D2261" t="s">
        <v>2596</v>
      </c>
      <c r="E2261" t="s">
        <v>5687</v>
      </c>
      <c r="F2261" t="s">
        <v>5688</v>
      </c>
      <c r="G2261" t="s">
        <v>5696</v>
      </c>
      <c r="H2261" t="s">
        <v>5697</v>
      </c>
      <c r="I2261">
        <v>14</v>
      </c>
      <c r="J2261">
        <v>3</v>
      </c>
      <c r="K2261" t="s">
        <v>345</v>
      </c>
      <c r="L2261">
        <v>9.5906148939999998</v>
      </c>
      <c r="M2261">
        <v>32.158970160000003</v>
      </c>
      <c r="N2261" t="s">
        <v>346</v>
      </c>
      <c r="O2261" t="s">
        <v>349</v>
      </c>
      <c r="P2261" s="133">
        <v>0</v>
      </c>
      <c r="Q2261" s="133">
        <v>0</v>
      </c>
      <c r="R2261" s="133">
        <v>0</v>
      </c>
      <c r="S2261" s="133">
        <v>0</v>
      </c>
      <c r="T2261" s="133">
        <v>0</v>
      </c>
      <c r="W2261">
        <v>0</v>
      </c>
      <c r="Z2261">
        <v>0</v>
      </c>
      <c r="AC2261">
        <v>0</v>
      </c>
      <c r="AF2261">
        <v>0</v>
      </c>
      <c r="AI2261">
        <v>0</v>
      </c>
      <c r="AL2261" t="s">
        <v>349</v>
      </c>
      <c r="AM2261">
        <v>0</v>
      </c>
      <c r="AN2261">
        <v>0</v>
      </c>
      <c r="AO2261">
        <v>0</v>
      </c>
      <c r="AR2261">
        <v>0</v>
      </c>
      <c r="AU2261">
        <v>0</v>
      </c>
      <c r="AX2261">
        <v>0</v>
      </c>
      <c r="BA2261">
        <v>0</v>
      </c>
      <c r="BD2261">
        <v>0</v>
      </c>
      <c r="BE2261">
        <v>0</v>
      </c>
      <c r="BF2261">
        <v>0</v>
      </c>
      <c r="BG2261">
        <v>0</v>
      </c>
      <c r="BH2261" t="s">
        <v>349</v>
      </c>
      <c r="BI2261">
        <v>0</v>
      </c>
      <c r="BJ2261">
        <v>0</v>
      </c>
      <c r="BK2261">
        <v>0</v>
      </c>
      <c r="BL2261">
        <v>0</v>
      </c>
      <c r="BM2261">
        <v>0</v>
      </c>
      <c r="BN2261" t="s">
        <v>349</v>
      </c>
      <c r="BO2261">
        <v>0</v>
      </c>
      <c r="BP2261">
        <v>0</v>
      </c>
      <c r="BQ2261">
        <v>0</v>
      </c>
      <c r="BR2261">
        <v>0</v>
      </c>
      <c r="BS2261">
        <v>0</v>
      </c>
      <c r="BT2261" t="s">
        <v>349</v>
      </c>
      <c r="BU2261">
        <v>0</v>
      </c>
      <c r="BV2261">
        <v>0</v>
      </c>
      <c r="BW2261">
        <v>0</v>
      </c>
      <c r="BX2261">
        <v>0</v>
      </c>
      <c r="BY2261">
        <v>0</v>
      </c>
      <c r="BZ2261" t="s">
        <v>349</v>
      </c>
      <c r="CA2261">
        <v>0</v>
      </c>
      <c r="CB2261">
        <v>0</v>
      </c>
      <c r="CC2261">
        <v>0</v>
      </c>
      <c r="CD2261">
        <v>0</v>
      </c>
      <c r="CE2261">
        <v>0</v>
      </c>
      <c r="CF2261" t="s">
        <v>349</v>
      </c>
      <c r="CG2261">
        <v>0</v>
      </c>
      <c r="CH2261">
        <v>0</v>
      </c>
      <c r="CI2261">
        <v>0</v>
      </c>
      <c r="CJ2261" t="s">
        <v>349</v>
      </c>
      <c r="CK2261">
        <v>0</v>
      </c>
      <c r="CL2261" t="s">
        <v>349</v>
      </c>
      <c r="CM2261">
        <v>0</v>
      </c>
      <c r="CN2261" s="133">
        <v>0</v>
      </c>
      <c r="CO2261" s="133" t="s">
        <v>349</v>
      </c>
      <c r="CP2261" s="133">
        <v>0</v>
      </c>
      <c r="CQ2261" s="133">
        <v>0</v>
      </c>
      <c r="CR2261">
        <v>0</v>
      </c>
      <c r="CS2261">
        <v>0</v>
      </c>
      <c r="CT2261">
        <v>0</v>
      </c>
      <c r="CY2261">
        <v>0</v>
      </c>
      <c r="DD2261">
        <v>0</v>
      </c>
      <c r="DI2261">
        <v>0</v>
      </c>
      <c r="DN2261">
        <v>0</v>
      </c>
      <c r="DS2261">
        <v>0</v>
      </c>
      <c r="DV2261" t="s">
        <v>349</v>
      </c>
      <c r="DW2261">
        <v>0</v>
      </c>
      <c r="DX2261">
        <v>0</v>
      </c>
      <c r="DY2261">
        <v>0</v>
      </c>
      <c r="EF2261">
        <v>0</v>
      </c>
      <c r="EM2261">
        <v>0</v>
      </c>
      <c r="ET2261">
        <v>0</v>
      </c>
      <c r="FA2261">
        <v>0</v>
      </c>
      <c r="FH2261">
        <v>0</v>
      </c>
      <c r="FK2261">
        <v>0</v>
      </c>
      <c r="FL2261">
        <v>0</v>
      </c>
      <c r="FM2261">
        <v>0</v>
      </c>
      <c r="FN2261">
        <v>0</v>
      </c>
      <c r="FO2261">
        <v>0</v>
      </c>
      <c r="FP2261">
        <v>0</v>
      </c>
      <c r="FQ2261">
        <v>0</v>
      </c>
      <c r="FR2261">
        <v>0</v>
      </c>
      <c r="FS2261" t="s">
        <v>349</v>
      </c>
      <c r="FT2261">
        <v>0</v>
      </c>
      <c r="FU2261">
        <v>0</v>
      </c>
      <c r="FX2261" t="s">
        <v>349</v>
      </c>
      <c r="FZ2261" t="s">
        <v>349</v>
      </c>
      <c r="GA2261">
        <v>0</v>
      </c>
      <c r="GB2261">
        <v>0</v>
      </c>
      <c r="GG2261">
        <v>14</v>
      </c>
      <c r="GH2261" t="s">
        <v>356</v>
      </c>
      <c r="GI2261" t="s">
        <v>9245</v>
      </c>
    </row>
    <row r="2262" spans="1:191" x14ac:dyDescent="0.35">
      <c r="A2262" t="s">
        <v>63</v>
      </c>
      <c r="B2262" t="s">
        <v>64</v>
      </c>
      <c r="C2262" t="s">
        <v>5669</v>
      </c>
      <c r="D2262" t="s">
        <v>2596</v>
      </c>
      <c r="E2262" t="s">
        <v>5687</v>
      </c>
      <c r="F2262" t="s">
        <v>5688</v>
      </c>
      <c r="G2262" t="s">
        <v>5698</v>
      </c>
      <c r="H2262" t="s">
        <v>5699</v>
      </c>
      <c r="I2262">
        <v>14</v>
      </c>
      <c r="J2262">
        <v>13</v>
      </c>
      <c r="K2262" t="s">
        <v>345</v>
      </c>
      <c r="L2262">
        <v>9.6886034999999993</v>
      </c>
      <c r="M2262">
        <v>32.143585999999999</v>
      </c>
      <c r="N2262" t="s">
        <v>346</v>
      </c>
      <c r="O2262" t="s">
        <v>347</v>
      </c>
      <c r="P2262" s="133">
        <v>12</v>
      </c>
      <c r="Q2262" s="133">
        <v>66</v>
      </c>
      <c r="R2262" s="133">
        <v>8</v>
      </c>
      <c r="S2262" s="133">
        <v>44</v>
      </c>
      <c r="T2262" s="133">
        <v>11</v>
      </c>
      <c r="U2262" t="s">
        <v>64</v>
      </c>
      <c r="V2262" t="s">
        <v>2596</v>
      </c>
      <c r="W2262">
        <v>6</v>
      </c>
      <c r="X2262" t="s">
        <v>64</v>
      </c>
      <c r="Y2262" t="s">
        <v>2596</v>
      </c>
      <c r="Z2262">
        <v>16</v>
      </c>
      <c r="AA2262" t="s">
        <v>64</v>
      </c>
      <c r="AB2262" t="s">
        <v>2596</v>
      </c>
      <c r="AC2262">
        <v>11</v>
      </c>
      <c r="AD2262" t="s">
        <v>64</v>
      </c>
      <c r="AE2262" t="s">
        <v>2596</v>
      </c>
      <c r="AF2262">
        <v>0</v>
      </c>
      <c r="AI2262">
        <v>0</v>
      </c>
      <c r="AL2262" t="s">
        <v>347</v>
      </c>
      <c r="AM2262">
        <v>4</v>
      </c>
      <c r="AN2262">
        <v>22</v>
      </c>
      <c r="AO2262">
        <v>0</v>
      </c>
      <c r="AR2262">
        <v>6</v>
      </c>
      <c r="AS2262" t="s">
        <v>121</v>
      </c>
      <c r="AT2262" t="s">
        <v>541</v>
      </c>
      <c r="AU2262">
        <v>16</v>
      </c>
      <c r="AV2262" t="s">
        <v>121</v>
      </c>
      <c r="AW2262" t="s">
        <v>1840</v>
      </c>
      <c r="AX2262">
        <v>0</v>
      </c>
      <c r="BA2262">
        <v>0</v>
      </c>
      <c r="BD2262">
        <v>0</v>
      </c>
      <c r="BE2262">
        <v>11</v>
      </c>
      <c r="BF2262">
        <v>0</v>
      </c>
      <c r="BG2262">
        <v>0</v>
      </c>
      <c r="BH2262" t="s">
        <v>349</v>
      </c>
      <c r="BI2262">
        <v>0</v>
      </c>
      <c r="BJ2262">
        <v>0</v>
      </c>
      <c r="BK2262">
        <v>0</v>
      </c>
      <c r="BL2262">
        <v>0</v>
      </c>
      <c r="BM2262">
        <v>6</v>
      </c>
      <c r="BN2262" t="s">
        <v>347</v>
      </c>
      <c r="BO2262">
        <v>0</v>
      </c>
      <c r="BP2262">
        <v>6</v>
      </c>
      <c r="BQ2262">
        <v>0</v>
      </c>
      <c r="BR2262">
        <v>0</v>
      </c>
      <c r="BS2262">
        <v>16</v>
      </c>
      <c r="BT2262" t="s">
        <v>347</v>
      </c>
      <c r="BU2262">
        <v>0</v>
      </c>
      <c r="BV2262">
        <v>16</v>
      </c>
      <c r="BW2262">
        <v>0</v>
      </c>
      <c r="BX2262">
        <v>0</v>
      </c>
      <c r="BY2262">
        <v>11</v>
      </c>
      <c r="BZ2262" t="s">
        <v>349</v>
      </c>
      <c r="CA2262">
        <v>0</v>
      </c>
      <c r="CB2262">
        <v>0</v>
      </c>
      <c r="CC2262">
        <v>0</v>
      </c>
      <c r="CD2262">
        <v>0</v>
      </c>
      <c r="CE2262">
        <v>0</v>
      </c>
      <c r="CF2262" t="s">
        <v>349</v>
      </c>
      <c r="CG2262">
        <v>0</v>
      </c>
      <c r="CH2262">
        <v>0</v>
      </c>
      <c r="CI2262">
        <v>0</v>
      </c>
      <c r="CJ2262" t="s">
        <v>347</v>
      </c>
      <c r="CK2262">
        <v>6</v>
      </c>
      <c r="CL2262" t="s">
        <v>347</v>
      </c>
      <c r="CM2262">
        <v>6</v>
      </c>
      <c r="CN2262" s="133">
        <v>6</v>
      </c>
      <c r="CO2262" s="133" t="s">
        <v>347</v>
      </c>
      <c r="CP2262" s="133">
        <v>23</v>
      </c>
      <c r="CQ2262" s="133">
        <v>126</v>
      </c>
      <c r="CR2262">
        <v>16</v>
      </c>
      <c r="CS2262">
        <v>88</v>
      </c>
      <c r="CT2262">
        <v>22</v>
      </c>
      <c r="CU2262" t="s">
        <v>52</v>
      </c>
      <c r="CV2262" t="s">
        <v>340</v>
      </c>
      <c r="CW2262" t="s">
        <v>587</v>
      </c>
      <c r="CY2262">
        <v>33</v>
      </c>
      <c r="CZ2262" t="s">
        <v>64</v>
      </c>
      <c r="DA2262" t="s">
        <v>1842</v>
      </c>
      <c r="DB2262" t="s">
        <v>587</v>
      </c>
      <c r="DD2262">
        <v>6</v>
      </c>
      <c r="DE2262" t="s">
        <v>64</v>
      </c>
      <c r="DF2262" t="s">
        <v>1843</v>
      </c>
      <c r="DG2262" t="s">
        <v>587</v>
      </c>
      <c r="DI2262">
        <v>27</v>
      </c>
      <c r="DJ2262" t="s">
        <v>64</v>
      </c>
      <c r="DK2262" t="s">
        <v>1843</v>
      </c>
      <c r="DL2262" t="s">
        <v>587</v>
      </c>
      <c r="DN2262">
        <v>0</v>
      </c>
      <c r="DS2262">
        <v>0</v>
      </c>
      <c r="DV2262" t="s">
        <v>347</v>
      </c>
      <c r="DW2262">
        <v>7</v>
      </c>
      <c r="DX2262">
        <v>38</v>
      </c>
      <c r="DY2262">
        <v>5</v>
      </c>
      <c r="DZ2262" t="s">
        <v>121</v>
      </c>
      <c r="EB2262" t="s">
        <v>1496</v>
      </c>
      <c r="ED2262" t="s">
        <v>587</v>
      </c>
      <c r="EF2262">
        <v>11</v>
      </c>
      <c r="EG2262" t="s">
        <v>121</v>
      </c>
      <c r="EI2262" t="s">
        <v>359</v>
      </c>
      <c r="EK2262" t="s">
        <v>587</v>
      </c>
      <c r="EM2262">
        <v>16</v>
      </c>
      <c r="EN2262" t="s">
        <v>121</v>
      </c>
      <c r="EP2262" t="s">
        <v>1840</v>
      </c>
      <c r="ER2262" t="s">
        <v>587</v>
      </c>
      <c r="ET2262">
        <v>6</v>
      </c>
      <c r="EU2262" t="s">
        <v>121</v>
      </c>
      <c r="EW2262" t="s">
        <v>1840</v>
      </c>
      <c r="EY2262" t="s">
        <v>587</v>
      </c>
      <c r="FA2262">
        <v>0</v>
      </c>
      <c r="FH2262">
        <v>0</v>
      </c>
      <c r="FK2262">
        <v>11</v>
      </c>
      <c r="FL2262">
        <v>60</v>
      </c>
      <c r="FM2262">
        <v>5</v>
      </c>
      <c r="FN2262">
        <v>28</v>
      </c>
      <c r="FO2262">
        <v>7</v>
      </c>
      <c r="FP2262">
        <v>38</v>
      </c>
      <c r="FQ2262">
        <v>0</v>
      </c>
      <c r="FR2262">
        <v>0</v>
      </c>
      <c r="FS2262" t="s">
        <v>347</v>
      </c>
      <c r="FT2262">
        <v>9</v>
      </c>
      <c r="FU2262">
        <v>49</v>
      </c>
      <c r="FV2262" t="s">
        <v>64</v>
      </c>
      <c r="FW2262" t="s">
        <v>1842</v>
      </c>
      <c r="FX2262" t="s">
        <v>347</v>
      </c>
      <c r="FY2262" t="s">
        <v>121</v>
      </c>
      <c r="FZ2262" t="s">
        <v>347</v>
      </c>
      <c r="GA2262">
        <v>11</v>
      </c>
      <c r="GB2262">
        <v>60</v>
      </c>
      <c r="GC2262" t="s">
        <v>349</v>
      </c>
      <c r="GD2262" t="s">
        <v>355</v>
      </c>
      <c r="GE2262" t="s">
        <v>354</v>
      </c>
      <c r="GF2262" t="s">
        <v>361</v>
      </c>
      <c r="GG2262">
        <v>13</v>
      </c>
      <c r="GH2262" t="s">
        <v>370</v>
      </c>
      <c r="GI2262" t="s">
        <v>9244</v>
      </c>
    </row>
    <row r="2263" spans="1:191" x14ac:dyDescent="0.35">
      <c r="A2263" t="s">
        <v>63</v>
      </c>
      <c r="B2263" t="s">
        <v>64</v>
      </c>
      <c r="C2263" t="s">
        <v>5669</v>
      </c>
      <c r="D2263" t="s">
        <v>2596</v>
      </c>
      <c r="E2263" t="s">
        <v>5687</v>
      </c>
      <c r="F2263" t="s">
        <v>5688</v>
      </c>
      <c r="G2263" t="s">
        <v>5700</v>
      </c>
      <c r="H2263" t="s">
        <v>5701</v>
      </c>
      <c r="I2263">
        <v>14</v>
      </c>
      <c r="J2263">
        <v>13</v>
      </c>
      <c r="K2263" t="s">
        <v>345</v>
      </c>
      <c r="L2263">
        <v>9.6677847999999997</v>
      </c>
      <c r="M2263">
        <v>32.147475900000003</v>
      </c>
      <c r="N2263" t="s">
        <v>346</v>
      </c>
      <c r="O2263" t="s">
        <v>349</v>
      </c>
      <c r="P2263" s="133">
        <v>0</v>
      </c>
      <c r="Q2263" s="133">
        <v>0</v>
      </c>
      <c r="R2263" s="133">
        <v>0</v>
      </c>
      <c r="S2263" s="133">
        <v>0</v>
      </c>
      <c r="T2263" s="133">
        <v>0</v>
      </c>
      <c r="W2263">
        <v>0</v>
      </c>
      <c r="Z2263">
        <v>0</v>
      </c>
      <c r="AC2263">
        <v>0</v>
      </c>
      <c r="AF2263">
        <v>0</v>
      </c>
      <c r="AI2263">
        <v>0</v>
      </c>
      <c r="AL2263" t="s">
        <v>349</v>
      </c>
      <c r="AM2263">
        <v>0</v>
      </c>
      <c r="AN2263">
        <v>0</v>
      </c>
      <c r="AO2263">
        <v>0</v>
      </c>
      <c r="AR2263">
        <v>0</v>
      </c>
      <c r="AU2263">
        <v>0</v>
      </c>
      <c r="AX2263">
        <v>0</v>
      </c>
      <c r="BA2263">
        <v>0</v>
      </c>
      <c r="BD2263">
        <v>0</v>
      </c>
      <c r="BE2263">
        <v>0</v>
      </c>
      <c r="BF2263">
        <v>0</v>
      </c>
      <c r="BG2263">
        <v>0</v>
      </c>
      <c r="BH2263" t="s">
        <v>349</v>
      </c>
      <c r="BI2263">
        <v>0</v>
      </c>
      <c r="BJ2263">
        <v>0</v>
      </c>
      <c r="BK2263">
        <v>0</v>
      </c>
      <c r="BL2263">
        <v>0</v>
      </c>
      <c r="BM2263">
        <v>0</v>
      </c>
      <c r="BN2263" t="s">
        <v>349</v>
      </c>
      <c r="BO2263">
        <v>0</v>
      </c>
      <c r="BP2263">
        <v>0</v>
      </c>
      <c r="BQ2263">
        <v>0</v>
      </c>
      <c r="BR2263">
        <v>0</v>
      </c>
      <c r="BS2263">
        <v>0</v>
      </c>
      <c r="BT2263" t="s">
        <v>349</v>
      </c>
      <c r="BU2263">
        <v>0</v>
      </c>
      <c r="BV2263">
        <v>0</v>
      </c>
      <c r="BW2263">
        <v>0</v>
      </c>
      <c r="BX2263">
        <v>0</v>
      </c>
      <c r="BY2263">
        <v>0</v>
      </c>
      <c r="BZ2263" t="s">
        <v>349</v>
      </c>
      <c r="CA2263">
        <v>0</v>
      </c>
      <c r="CB2263">
        <v>0</v>
      </c>
      <c r="CC2263">
        <v>0</v>
      </c>
      <c r="CD2263">
        <v>0</v>
      </c>
      <c r="CE2263">
        <v>0</v>
      </c>
      <c r="CF2263" t="s">
        <v>349</v>
      </c>
      <c r="CG2263">
        <v>0</v>
      </c>
      <c r="CH2263">
        <v>0</v>
      </c>
      <c r="CI2263">
        <v>0</v>
      </c>
      <c r="CJ2263" t="s">
        <v>349</v>
      </c>
      <c r="CK2263">
        <v>0</v>
      </c>
      <c r="CL2263" t="s">
        <v>349</v>
      </c>
      <c r="CM2263">
        <v>0</v>
      </c>
      <c r="CN2263" s="133">
        <v>0</v>
      </c>
      <c r="CO2263" s="133" t="s">
        <v>349</v>
      </c>
      <c r="CP2263" s="133">
        <v>0</v>
      </c>
      <c r="CQ2263" s="133">
        <v>0</v>
      </c>
      <c r="CR2263">
        <v>0</v>
      </c>
      <c r="CS2263">
        <v>0</v>
      </c>
      <c r="CT2263">
        <v>0</v>
      </c>
      <c r="CY2263">
        <v>0</v>
      </c>
      <c r="DD2263">
        <v>0</v>
      </c>
      <c r="DI2263">
        <v>0</v>
      </c>
      <c r="DN2263">
        <v>0</v>
      </c>
      <c r="DS2263">
        <v>0</v>
      </c>
      <c r="DV2263" t="s">
        <v>349</v>
      </c>
      <c r="DW2263">
        <v>0</v>
      </c>
      <c r="DX2263">
        <v>0</v>
      </c>
      <c r="DY2263">
        <v>0</v>
      </c>
      <c r="EF2263">
        <v>0</v>
      </c>
      <c r="EM2263">
        <v>0</v>
      </c>
      <c r="ET2263">
        <v>0</v>
      </c>
      <c r="FA2263">
        <v>0</v>
      </c>
      <c r="FH2263">
        <v>0</v>
      </c>
      <c r="FK2263">
        <v>0</v>
      </c>
      <c r="FL2263">
        <v>0</v>
      </c>
      <c r="FM2263">
        <v>0</v>
      </c>
      <c r="FN2263">
        <v>0</v>
      </c>
      <c r="FO2263">
        <v>0</v>
      </c>
      <c r="FP2263">
        <v>0</v>
      </c>
      <c r="FQ2263">
        <v>0</v>
      </c>
      <c r="FR2263">
        <v>0</v>
      </c>
      <c r="FS2263" t="s">
        <v>349</v>
      </c>
      <c r="FT2263">
        <v>0</v>
      </c>
      <c r="FU2263">
        <v>0</v>
      </c>
      <c r="FX2263" t="s">
        <v>349</v>
      </c>
      <c r="FZ2263" t="s">
        <v>349</v>
      </c>
      <c r="GA2263">
        <v>0</v>
      </c>
      <c r="GB2263">
        <v>0</v>
      </c>
      <c r="GG2263">
        <v>14</v>
      </c>
      <c r="GH2263" t="s">
        <v>356</v>
      </c>
      <c r="GI2263" t="s">
        <v>9245</v>
      </c>
    </row>
    <row r="2264" spans="1:191" x14ac:dyDescent="0.35">
      <c r="A2264" t="s">
        <v>63</v>
      </c>
      <c r="B2264" t="s">
        <v>64</v>
      </c>
      <c r="C2264" t="s">
        <v>5669</v>
      </c>
      <c r="D2264" t="s">
        <v>2596</v>
      </c>
      <c r="E2264" t="s">
        <v>5687</v>
      </c>
      <c r="F2264" t="s">
        <v>5688</v>
      </c>
      <c r="G2264" t="s">
        <v>9206</v>
      </c>
      <c r="H2264" t="s">
        <v>9207</v>
      </c>
      <c r="I2264">
        <v>14</v>
      </c>
      <c r="J2264">
        <v>13</v>
      </c>
      <c r="K2264" t="s">
        <v>345</v>
      </c>
      <c r="L2264">
        <v>9.7691978000000006</v>
      </c>
      <c r="M2264">
        <v>32.137989699999999</v>
      </c>
      <c r="N2264" t="s">
        <v>346</v>
      </c>
      <c r="O2264" t="s">
        <v>347</v>
      </c>
      <c r="P2264" s="133">
        <v>21</v>
      </c>
      <c r="Q2264" s="133">
        <v>115</v>
      </c>
      <c r="R2264" s="133">
        <v>15</v>
      </c>
      <c r="S2264" s="133">
        <v>82</v>
      </c>
      <c r="T2264" s="133">
        <v>22</v>
      </c>
      <c r="U2264" t="s">
        <v>64</v>
      </c>
      <c r="V2264" t="s">
        <v>2596</v>
      </c>
      <c r="W2264">
        <v>16</v>
      </c>
      <c r="X2264" t="s">
        <v>64</v>
      </c>
      <c r="Y2264" t="s">
        <v>2596</v>
      </c>
      <c r="Z2264">
        <v>33</v>
      </c>
      <c r="AA2264" t="s">
        <v>64</v>
      </c>
      <c r="AB2264" t="s">
        <v>2596</v>
      </c>
      <c r="AC2264">
        <v>11</v>
      </c>
      <c r="AD2264" t="s">
        <v>64</v>
      </c>
      <c r="AE2264" t="s">
        <v>2596</v>
      </c>
      <c r="AF2264">
        <v>0</v>
      </c>
      <c r="AI2264">
        <v>0</v>
      </c>
      <c r="AL2264" t="s">
        <v>347</v>
      </c>
      <c r="AM2264">
        <v>6</v>
      </c>
      <c r="AN2264">
        <v>33</v>
      </c>
      <c r="AO2264">
        <v>0</v>
      </c>
      <c r="AR2264">
        <v>11</v>
      </c>
      <c r="AS2264" t="s">
        <v>121</v>
      </c>
      <c r="AT2264" t="s">
        <v>1840</v>
      </c>
      <c r="AU2264">
        <v>16</v>
      </c>
      <c r="AV2264" t="s">
        <v>121</v>
      </c>
      <c r="AW2264" t="s">
        <v>359</v>
      </c>
      <c r="AX2264">
        <v>6</v>
      </c>
      <c r="AY2264" t="s">
        <v>116</v>
      </c>
      <c r="AZ2264" t="s">
        <v>1465</v>
      </c>
      <c r="BA2264">
        <v>0</v>
      </c>
      <c r="BD2264">
        <v>0</v>
      </c>
      <c r="BE2264">
        <v>22</v>
      </c>
      <c r="BF2264">
        <v>0</v>
      </c>
      <c r="BG2264">
        <v>0</v>
      </c>
      <c r="BH2264" t="s">
        <v>349</v>
      </c>
      <c r="BI2264">
        <v>0</v>
      </c>
      <c r="BJ2264">
        <v>0</v>
      </c>
      <c r="BK2264">
        <v>0</v>
      </c>
      <c r="BL2264">
        <v>0</v>
      </c>
      <c r="BM2264">
        <v>16</v>
      </c>
      <c r="BN2264" t="s">
        <v>347</v>
      </c>
      <c r="BO2264">
        <v>0</v>
      </c>
      <c r="BP2264">
        <v>11</v>
      </c>
      <c r="BQ2264">
        <v>0</v>
      </c>
      <c r="BR2264">
        <v>0</v>
      </c>
      <c r="BS2264">
        <v>33</v>
      </c>
      <c r="BT2264" t="s">
        <v>347</v>
      </c>
      <c r="BU2264">
        <v>0</v>
      </c>
      <c r="BV2264">
        <v>16</v>
      </c>
      <c r="BW2264">
        <v>0</v>
      </c>
      <c r="BX2264">
        <v>0</v>
      </c>
      <c r="BY2264">
        <v>11</v>
      </c>
      <c r="BZ2264" t="s">
        <v>347</v>
      </c>
      <c r="CA2264">
        <v>0</v>
      </c>
      <c r="CB2264">
        <v>6</v>
      </c>
      <c r="CC2264">
        <v>0</v>
      </c>
      <c r="CD2264">
        <v>0</v>
      </c>
      <c r="CE2264">
        <v>0</v>
      </c>
      <c r="CF2264" t="s">
        <v>349</v>
      </c>
      <c r="CG2264">
        <v>0</v>
      </c>
      <c r="CH2264">
        <v>0</v>
      </c>
      <c r="CI2264">
        <v>0</v>
      </c>
      <c r="CJ2264" t="s">
        <v>347</v>
      </c>
      <c r="CK2264">
        <v>11</v>
      </c>
      <c r="CL2264" t="s">
        <v>347</v>
      </c>
      <c r="CM2264">
        <v>6</v>
      </c>
      <c r="CN2264" s="133">
        <v>11</v>
      </c>
      <c r="CO2264" s="133" t="s">
        <v>347</v>
      </c>
      <c r="CP2264" s="133">
        <v>28</v>
      </c>
      <c r="CQ2264" s="133">
        <v>154</v>
      </c>
      <c r="CR2264">
        <v>20</v>
      </c>
      <c r="CS2264">
        <v>110</v>
      </c>
      <c r="CT2264">
        <v>22</v>
      </c>
      <c r="CU2264" t="s">
        <v>64</v>
      </c>
      <c r="CV2264" t="s">
        <v>1842</v>
      </c>
      <c r="CW2264" t="s">
        <v>587</v>
      </c>
      <c r="CY2264">
        <v>33</v>
      </c>
      <c r="CZ2264" t="s">
        <v>64</v>
      </c>
      <c r="DA2264" t="s">
        <v>1843</v>
      </c>
      <c r="DB2264" t="s">
        <v>587</v>
      </c>
      <c r="DD2264">
        <v>44</v>
      </c>
      <c r="DE2264" t="s">
        <v>52</v>
      </c>
      <c r="DF2264" t="s">
        <v>340</v>
      </c>
      <c r="DG2264" t="s">
        <v>587</v>
      </c>
      <c r="DI2264">
        <v>11</v>
      </c>
      <c r="DJ2264" t="s">
        <v>64</v>
      </c>
      <c r="DK2264" t="s">
        <v>2596</v>
      </c>
      <c r="DL2264" t="s">
        <v>587</v>
      </c>
      <c r="DN2264">
        <v>0</v>
      </c>
      <c r="DS2264">
        <v>0</v>
      </c>
      <c r="DV2264" t="s">
        <v>347</v>
      </c>
      <c r="DW2264">
        <v>8</v>
      </c>
      <c r="DX2264">
        <v>44</v>
      </c>
      <c r="DY2264">
        <v>11</v>
      </c>
      <c r="DZ2264" t="s">
        <v>121</v>
      </c>
      <c r="EB2264" t="s">
        <v>359</v>
      </c>
      <c r="ED2264" t="s">
        <v>587</v>
      </c>
      <c r="EF2264">
        <v>6</v>
      </c>
      <c r="EG2264" t="s">
        <v>123</v>
      </c>
      <c r="EI2264" t="s">
        <v>360</v>
      </c>
      <c r="EK2264" t="s">
        <v>587</v>
      </c>
      <c r="EM2264">
        <v>22</v>
      </c>
      <c r="EN2264" t="s">
        <v>121</v>
      </c>
      <c r="EP2264" t="s">
        <v>1840</v>
      </c>
      <c r="ER2264" t="s">
        <v>587</v>
      </c>
      <c r="ET2264">
        <v>5</v>
      </c>
      <c r="EU2264" t="s">
        <v>121</v>
      </c>
      <c r="EW2264" t="s">
        <v>359</v>
      </c>
      <c r="EY2264" t="s">
        <v>587</v>
      </c>
      <c r="FA2264">
        <v>0</v>
      </c>
      <c r="FH2264">
        <v>0</v>
      </c>
      <c r="FK2264">
        <v>12</v>
      </c>
      <c r="FL2264">
        <v>66</v>
      </c>
      <c r="FM2264">
        <v>9</v>
      </c>
      <c r="FN2264">
        <v>50</v>
      </c>
      <c r="FO2264">
        <v>7</v>
      </c>
      <c r="FP2264">
        <v>38</v>
      </c>
      <c r="FQ2264">
        <v>0</v>
      </c>
      <c r="FR2264">
        <v>0</v>
      </c>
      <c r="FS2264" t="s">
        <v>347</v>
      </c>
      <c r="FT2264">
        <v>15</v>
      </c>
      <c r="FU2264">
        <v>82</v>
      </c>
      <c r="FV2264" t="s">
        <v>64</v>
      </c>
      <c r="FW2264" t="s">
        <v>1842</v>
      </c>
      <c r="FX2264" t="s">
        <v>347</v>
      </c>
      <c r="FY2264" t="s">
        <v>121</v>
      </c>
      <c r="FZ2264" t="s">
        <v>347</v>
      </c>
      <c r="GA2264">
        <v>4</v>
      </c>
      <c r="GB2264">
        <v>22</v>
      </c>
      <c r="GC2264" t="s">
        <v>349</v>
      </c>
      <c r="GD2264" t="s">
        <v>354</v>
      </c>
      <c r="GE2264" t="s">
        <v>354</v>
      </c>
      <c r="GF2264" t="s">
        <v>361</v>
      </c>
      <c r="GG2264">
        <v>13</v>
      </c>
      <c r="GH2264" t="s">
        <v>370</v>
      </c>
      <c r="GI2264" t="s">
        <v>9244</v>
      </c>
    </row>
    <row r="2265" spans="1:191" x14ac:dyDescent="0.35">
      <c r="A2265" t="s">
        <v>63</v>
      </c>
      <c r="B2265" t="s">
        <v>64</v>
      </c>
      <c r="C2265" t="s">
        <v>5669</v>
      </c>
      <c r="D2265" t="s">
        <v>2596</v>
      </c>
      <c r="E2265" t="s">
        <v>5702</v>
      </c>
      <c r="F2265" t="s">
        <v>5703</v>
      </c>
      <c r="G2265" t="s">
        <v>5704</v>
      </c>
      <c r="H2265" t="s">
        <v>5705</v>
      </c>
      <c r="I2265">
        <v>14</v>
      </c>
      <c r="J2265">
        <v>13</v>
      </c>
      <c r="K2265" t="s">
        <v>345</v>
      </c>
      <c r="L2265">
        <v>9.8997855000000001</v>
      </c>
      <c r="M2265">
        <v>32.167464000000002</v>
      </c>
      <c r="N2265" t="s">
        <v>346</v>
      </c>
      <c r="O2265" t="s">
        <v>349</v>
      </c>
      <c r="P2265" s="133">
        <v>0</v>
      </c>
      <c r="Q2265" s="133">
        <v>0</v>
      </c>
      <c r="R2265" s="133">
        <v>0</v>
      </c>
      <c r="S2265" s="133">
        <v>0</v>
      </c>
      <c r="T2265" s="133">
        <v>0</v>
      </c>
      <c r="W2265">
        <v>0</v>
      </c>
      <c r="Z2265">
        <v>0</v>
      </c>
      <c r="AC2265">
        <v>0</v>
      </c>
      <c r="AF2265">
        <v>0</v>
      </c>
      <c r="AI2265">
        <v>0</v>
      </c>
      <c r="AL2265" t="s">
        <v>349</v>
      </c>
      <c r="AM2265">
        <v>0</v>
      </c>
      <c r="AN2265">
        <v>0</v>
      </c>
      <c r="AO2265">
        <v>0</v>
      </c>
      <c r="AR2265">
        <v>0</v>
      </c>
      <c r="AU2265">
        <v>0</v>
      </c>
      <c r="AX2265">
        <v>0</v>
      </c>
      <c r="BA2265">
        <v>0</v>
      </c>
      <c r="BD2265">
        <v>0</v>
      </c>
      <c r="BE2265">
        <v>0</v>
      </c>
      <c r="BF2265">
        <v>0</v>
      </c>
      <c r="BG2265">
        <v>0</v>
      </c>
      <c r="BH2265" t="s">
        <v>349</v>
      </c>
      <c r="BI2265">
        <v>0</v>
      </c>
      <c r="BJ2265">
        <v>0</v>
      </c>
      <c r="BK2265">
        <v>0</v>
      </c>
      <c r="BL2265">
        <v>0</v>
      </c>
      <c r="BM2265">
        <v>0</v>
      </c>
      <c r="BN2265" t="s">
        <v>349</v>
      </c>
      <c r="BO2265">
        <v>0</v>
      </c>
      <c r="BP2265">
        <v>0</v>
      </c>
      <c r="BQ2265">
        <v>0</v>
      </c>
      <c r="BR2265">
        <v>0</v>
      </c>
      <c r="BS2265">
        <v>0</v>
      </c>
      <c r="BT2265" t="s">
        <v>349</v>
      </c>
      <c r="BU2265">
        <v>0</v>
      </c>
      <c r="BV2265">
        <v>0</v>
      </c>
      <c r="BW2265">
        <v>0</v>
      </c>
      <c r="BX2265">
        <v>0</v>
      </c>
      <c r="BY2265">
        <v>0</v>
      </c>
      <c r="BZ2265" t="s">
        <v>349</v>
      </c>
      <c r="CA2265">
        <v>0</v>
      </c>
      <c r="CB2265">
        <v>0</v>
      </c>
      <c r="CC2265">
        <v>0</v>
      </c>
      <c r="CD2265">
        <v>0</v>
      </c>
      <c r="CE2265">
        <v>0</v>
      </c>
      <c r="CF2265" t="s">
        <v>349</v>
      </c>
      <c r="CG2265">
        <v>0</v>
      </c>
      <c r="CH2265">
        <v>0</v>
      </c>
      <c r="CI2265">
        <v>0</v>
      </c>
      <c r="CJ2265" t="s">
        <v>349</v>
      </c>
      <c r="CK2265">
        <v>0</v>
      </c>
      <c r="CL2265" t="s">
        <v>349</v>
      </c>
      <c r="CM2265">
        <v>0</v>
      </c>
      <c r="CN2265" s="133">
        <v>0</v>
      </c>
      <c r="CO2265" s="133" t="s">
        <v>349</v>
      </c>
      <c r="CP2265" s="133">
        <v>0</v>
      </c>
      <c r="CQ2265" s="133">
        <v>0</v>
      </c>
      <c r="CR2265">
        <v>0</v>
      </c>
      <c r="CS2265">
        <v>0</v>
      </c>
      <c r="CT2265">
        <v>0</v>
      </c>
      <c r="CY2265">
        <v>0</v>
      </c>
      <c r="DD2265">
        <v>0</v>
      </c>
      <c r="DI2265">
        <v>0</v>
      </c>
      <c r="DN2265">
        <v>0</v>
      </c>
      <c r="DS2265">
        <v>0</v>
      </c>
      <c r="DV2265" t="s">
        <v>349</v>
      </c>
      <c r="DW2265">
        <v>0</v>
      </c>
      <c r="DX2265">
        <v>0</v>
      </c>
      <c r="DY2265">
        <v>0</v>
      </c>
      <c r="EF2265">
        <v>0</v>
      </c>
      <c r="EM2265">
        <v>0</v>
      </c>
      <c r="ET2265">
        <v>0</v>
      </c>
      <c r="FA2265">
        <v>0</v>
      </c>
      <c r="FH2265">
        <v>0</v>
      </c>
      <c r="FK2265">
        <v>0</v>
      </c>
      <c r="FL2265">
        <v>0</v>
      </c>
      <c r="FM2265">
        <v>0</v>
      </c>
      <c r="FN2265">
        <v>0</v>
      </c>
      <c r="FO2265">
        <v>0</v>
      </c>
      <c r="FP2265">
        <v>0</v>
      </c>
      <c r="FQ2265">
        <v>0</v>
      </c>
      <c r="FR2265">
        <v>0</v>
      </c>
      <c r="FS2265" t="s">
        <v>349</v>
      </c>
      <c r="FT2265">
        <v>0</v>
      </c>
      <c r="FU2265">
        <v>0</v>
      </c>
      <c r="FX2265" t="s">
        <v>349</v>
      </c>
      <c r="FZ2265" t="s">
        <v>349</v>
      </c>
      <c r="GA2265">
        <v>0</v>
      </c>
      <c r="GB2265">
        <v>0</v>
      </c>
      <c r="GG2265">
        <v>14</v>
      </c>
      <c r="GH2265" t="s">
        <v>356</v>
      </c>
      <c r="GI2265" t="s">
        <v>9245</v>
      </c>
    </row>
    <row r="2266" spans="1:191" x14ac:dyDescent="0.35">
      <c r="A2266" t="s">
        <v>63</v>
      </c>
      <c r="B2266" t="s">
        <v>64</v>
      </c>
      <c r="C2266" t="s">
        <v>5669</v>
      </c>
      <c r="D2266" t="s">
        <v>2596</v>
      </c>
      <c r="E2266" t="s">
        <v>5702</v>
      </c>
      <c r="F2266" t="s">
        <v>5703</v>
      </c>
      <c r="G2266" t="s">
        <v>5706</v>
      </c>
      <c r="H2266" t="s">
        <v>5707</v>
      </c>
      <c r="I2266">
        <v>14</v>
      </c>
      <c r="J2266">
        <v>4</v>
      </c>
      <c r="K2266" t="s">
        <v>345</v>
      </c>
      <c r="L2266">
        <v>9.9200599999999994</v>
      </c>
      <c r="M2266">
        <v>32.1738</v>
      </c>
      <c r="N2266" t="s">
        <v>346</v>
      </c>
      <c r="O2266" t="s">
        <v>347</v>
      </c>
      <c r="P2266" s="133">
        <v>7</v>
      </c>
      <c r="Q2266" s="133">
        <v>35</v>
      </c>
      <c r="R2266" s="133">
        <v>7</v>
      </c>
      <c r="S2266" s="133">
        <v>35</v>
      </c>
      <c r="T2266" s="133">
        <v>0</v>
      </c>
      <c r="W2266">
        <v>0</v>
      </c>
      <c r="Z2266">
        <v>10</v>
      </c>
      <c r="AA2266" t="s">
        <v>64</v>
      </c>
      <c r="AB2266" t="s">
        <v>2596</v>
      </c>
      <c r="AC2266">
        <v>25</v>
      </c>
      <c r="AD2266" t="s">
        <v>64</v>
      </c>
      <c r="AE2266" t="s">
        <v>2596</v>
      </c>
      <c r="AF2266">
        <v>0</v>
      </c>
      <c r="AI2266">
        <v>0</v>
      </c>
      <c r="AL2266" t="s">
        <v>349</v>
      </c>
      <c r="AM2266">
        <v>0</v>
      </c>
      <c r="AN2266">
        <v>0</v>
      </c>
      <c r="AO2266">
        <v>0</v>
      </c>
      <c r="AR2266">
        <v>0</v>
      </c>
      <c r="AU2266">
        <v>0</v>
      </c>
      <c r="AX2266">
        <v>0</v>
      </c>
      <c r="BA2266">
        <v>0</v>
      </c>
      <c r="BD2266">
        <v>0</v>
      </c>
      <c r="BE2266">
        <v>0</v>
      </c>
      <c r="BF2266">
        <v>0</v>
      </c>
      <c r="BG2266">
        <v>0</v>
      </c>
      <c r="BH2266" t="s">
        <v>349</v>
      </c>
      <c r="BI2266">
        <v>0</v>
      </c>
      <c r="BJ2266">
        <v>0</v>
      </c>
      <c r="BK2266">
        <v>0</v>
      </c>
      <c r="BL2266">
        <v>0</v>
      </c>
      <c r="BM2266">
        <v>0</v>
      </c>
      <c r="BN2266" t="s">
        <v>349</v>
      </c>
      <c r="BO2266">
        <v>0</v>
      </c>
      <c r="BP2266">
        <v>0</v>
      </c>
      <c r="BQ2266">
        <v>0</v>
      </c>
      <c r="BR2266">
        <v>0</v>
      </c>
      <c r="BS2266">
        <v>10</v>
      </c>
      <c r="BT2266" t="s">
        <v>349</v>
      </c>
      <c r="BU2266">
        <v>0</v>
      </c>
      <c r="BV2266">
        <v>0</v>
      </c>
      <c r="BW2266">
        <v>0</v>
      </c>
      <c r="BX2266">
        <v>10</v>
      </c>
      <c r="BY2266">
        <v>15</v>
      </c>
      <c r="BZ2266" t="s">
        <v>349</v>
      </c>
      <c r="CA2266">
        <v>0</v>
      </c>
      <c r="CB2266">
        <v>0</v>
      </c>
      <c r="CC2266">
        <v>0</v>
      </c>
      <c r="CD2266">
        <v>0</v>
      </c>
      <c r="CE2266">
        <v>0</v>
      </c>
      <c r="CF2266" t="s">
        <v>349</v>
      </c>
      <c r="CG2266">
        <v>0</v>
      </c>
      <c r="CH2266">
        <v>0</v>
      </c>
      <c r="CI2266">
        <v>0</v>
      </c>
      <c r="CJ2266" t="s">
        <v>349</v>
      </c>
      <c r="CK2266">
        <v>0</v>
      </c>
      <c r="CL2266" t="s">
        <v>349</v>
      </c>
      <c r="CM2266">
        <v>0</v>
      </c>
      <c r="CN2266" s="133">
        <v>0</v>
      </c>
      <c r="CO2266" s="133" t="s">
        <v>347</v>
      </c>
      <c r="CP2266" s="133">
        <v>38</v>
      </c>
      <c r="CQ2266" s="133">
        <v>189</v>
      </c>
      <c r="CR2266">
        <v>22</v>
      </c>
      <c r="CS2266">
        <v>114</v>
      </c>
      <c r="CT2266">
        <v>0</v>
      </c>
      <c r="CY2266">
        <v>0</v>
      </c>
      <c r="DD2266">
        <v>11</v>
      </c>
      <c r="DE2266" t="s">
        <v>64</v>
      </c>
      <c r="DF2266" t="s">
        <v>1842</v>
      </c>
      <c r="DG2266" t="s">
        <v>350</v>
      </c>
      <c r="DI2266">
        <v>51</v>
      </c>
      <c r="DJ2266" t="s">
        <v>64</v>
      </c>
      <c r="DK2266" t="s">
        <v>1830</v>
      </c>
      <c r="DL2266" t="s">
        <v>350</v>
      </c>
      <c r="DN2266">
        <v>0</v>
      </c>
      <c r="DS2266">
        <v>52</v>
      </c>
      <c r="DT2266" t="s">
        <v>348</v>
      </c>
      <c r="DU2266" t="s">
        <v>348</v>
      </c>
      <c r="DV2266" t="s">
        <v>347</v>
      </c>
      <c r="DW2266">
        <v>16</v>
      </c>
      <c r="DX2266">
        <v>75</v>
      </c>
      <c r="DY2266">
        <v>0</v>
      </c>
      <c r="EF2266">
        <v>33</v>
      </c>
      <c r="EG2266" t="s">
        <v>121</v>
      </c>
      <c r="EI2266" t="s">
        <v>359</v>
      </c>
      <c r="EK2266" t="s">
        <v>405</v>
      </c>
      <c r="EM2266">
        <v>5</v>
      </c>
      <c r="EN2266" t="s">
        <v>123</v>
      </c>
      <c r="EP2266" t="s">
        <v>360</v>
      </c>
      <c r="ER2266" t="s">
        <v>444</v>
      </c>
      <c r="ET2266">
        <v>8</v>
      </c>
      <c r="EU2266" t="s">
        <v>121</v>
      </c>
      <c r="EW2266" t="s">
        <v>1840</v>
      </c>
      <c r="EY2266" t="s">
        <v>350</v>
      </c>
      <c r="FA2266">
        <v>0</v>
      </c>
      <c r="FH2266">
        <v>29</v>
      </c>
      <c r="FK2266">
        <v>21</v>
      </c>
      <c r="FL2266">
        <v>114</v>
      </c>
      <c r="FM2266">
        <v>12</v>
      </c>
      <c r="FN2266">
        <v>58</v>
      </c>
      <c r="FO2266">
        <v>5</v>
      </c>
      <c r="FP2266">
        <v>17</v>
      </c>
      <c r="FQ2266">
        <v>0</v>
      </c>
      <c r="FR2266">
        <v>0</v>
      </c>
      <c r="FS2266" t="s">
        <v>347</v>
      </c>
      <c r="FT2266">
        <v>4</v>
      </c>
      <c r="FU2266">
        <v>20</v>
      </c>
      <c r="FV2266" t="s">
        <v>52</v>
      </c>
      <c r="FW2266" t="s">
        <v>340</v>
      </c>
      <c r="FX2266" t="s">
        <v>347</v>
      </c>
      <c r="FY2266" t="s">
        <v>121</v>
      </c>
      <c r="FZ2266" t="s">
        <v>349</v>
      </c>
      <c r="GA2266">
        <v>0</v>
      </c>
      <c r="GB2266">
        <v>0</v>
      </c>
      <c r="GC2266" t="s">
        <v>349</v>
      </c>
      <c r="GD2266" t="s">
        <v>355</v>
      </c>
      <c r="GE2266" t="s">
        <v>354</v>
      </c>
      <c r="GF2266" t="s">
        <v>355</v>
      </c>
      <c r="GG2266">
        <v>14</v>
      </c>
      <c r="GH2266" t="s">
        <v>356</v>
      </c>
    </row>
    <row r="2267" spans="1:191" x14ac:dyDescent="0.35">
      <c r="A2267" t="s">
        <v>63</v>
      </c>
      <c r="B2267" t="s">
        <v>64</v>
      </c>
      <c r="C2267" t="s">
        <v>5669</v>
      </c>
      <c r="D2267" t="s">
        <v>2596</v>
      </c>
      <c r="E2267" t="s">
        <v>5702</v>
      </c>
      <c r="F2267" t="s">
        <v>5703</v>
      </c>
      <c r="G2267" t="s">
        <v>5708</v>
      </c>
      <c r="H2267" t="s">
        <v>5709</v>
      </c>
      <c r="I2267">
        <v>14</v>
      </c>
      <c r="J2267">
        <v>13</v>
      </c>
      <c r="K2267" t="s">
        <v>345</v>
      </c>
      <c r="L2267">
        <v>9.9112934999999993</v>
      </c>
      <c r="M2267">
        <v>32.1724605</v>
      </c>
      <c r="N2267" t="s">
        <v>346</v>
      </c>
      <c r="O2267" t="s">
        <v>349</v>
      </c>
      <c r="P2267" s="133">
        <v>0</v>
      </c>
      <c r="Q2267" s="133">
        <v>0</v>
      </c>
      <c r="R2267" s="133">
        <v>0</v>
      </c>
      <c r="S2267" s="133">
        <v>0</v>
      </c>
      <c r="T2267" s="133">
        <v>0</v>
      </c>
      <c r="W2267">
        <v>0</v>
      </c>
      <c r="Z2267">
        <v>0</v>
      </c>
      <c r="AC2267">
        <v>0</v>
      </c>
      <c r="AF2267">
        <v>0</v>
      </c>
      <c r="AI2267">
        <v>0</v>
      </c>
      <c r="AL2267" t="s">
        <v>349</v>
      </c>
      <c r="AM2267">
        <v>0</v>
      </c>
      <c r="AN2267">
        <v>0</v>
      </c>
      <c r="AO2267">
        <v>0</v>
      </c>
      <c r="AR2267">
        <v>0</v>
      </c>
      <c r="AU2267">
        <v>0</v>
      </c>
      <c r="AX2267">
        <v>0</v>
      </c>
      <c r="BA2267">
        <v>0</v>
      </c>
      <c r="BD2267">
        <v>0</v>
      </c>
      <c r="BE2267">
        <v>0</v>
      </c>
      <c r="BF2267">
        <v>0</v>
      </c>
      <c r="BG2267">
        <v>0</v>
      </c>
      <c r="BH2267" t="s">
        <v>349</v>
      </c>
      <c r="BI2267">
        <v>0</v>
      </c>
      <c r="BJ2267">
        <v>0</v>
      </c>
      <c r="BK2267">
        <v>0</v>
      </c>
      <c r="BL2267">
        <v>0</v>
      </c>
      <c r="BM2267">
        <v>0</v>
      </c>
      <c r="BN2267" t="s">
        <v>349</v>
      </c>
      <c r="BO2267">
        <v>0</v>
      </c>
      <c r="BP2267">
        <v>0</v>
      </c>
      <c r="BQ2267">
        <v>0</v>
      </c>
      <c r="BR2267">
        <v>0</v>
      </c>
      <c r="BS2267">
        <v>0</v>
      </c>
      <c r="BT2267" t="s">
        <v>349</v>
      </c>
      <c r="BU2267">
        <v>0</v>
      </c>
      <c r="BV2267">
        <v>0</v>
      </c>
      <c r="BW2267">
        <v>0</v>
      </c>
      <c r="BX2267">
        <v>0</v>
      </c>
      <c r="BY2267">
        <v>0</v>
      </c>
      <c r="BZ2267" t="s">
        <v>349</v>
      </c>
      <c r="CA2267">
        <v>0</v>
      </c>
      <c r="CB2267">
        <v>0</v>
      </c>
      <c r="CC2267">
        <v>0</v>
      </c>
      <c r="CD2267">
        <v>0</v>
      </c>
      <c r="CE2267">
        <v>0</v>
      </c>
      <c r="CF2267" t="s">
        <v>349</v>
      </c>
      <c r="CG2267">
        <v>0</v>
      </c>
      <c r="CH2267">
        <v>0</v>
      </c>
      <c r="CI2267">
        <v>0</v>
      </c>
      <c r="CJ2267" t="s">
        <v>349</v>
      </c>
      <c r="CK2267">
        <v>0</v>
      </c>
      <c r="CL2267" t="s">
        <v>349</v>
      </c>
      <c r="CM2267">
        <v>0</v>
      </c>
      <c r="CN2267" s="133">
        <v>0</v>
      </c>
      <c r="CO2267" s="133" t="s">
        <v>347</v>
      </c>
      <c r="CP2267" s="133">
        <v>18</v>
      </c>
      <c r="CQ2267" s="133">
        <v>98</v>
      </c>
      <c r="CR2267">
        <v>13</v>
      </c>
      <c r="CS2267">
        <v>71</v>
      </c>
      <c r="CT2267">
        <v>0</v>
      </c>
      <c r="CY2267">
        <v>22</v>
      </c>
      <c r="CZ2267" t="s">
        <v>64</v>
      </c>
      <c r="DA2267" t="s">
        <v>1842</v>
      </c>
      <c r="DB2267" t="s">
        <v>587</v>
      </c>
      <c r="DD2267">
        <v>16</v>
      </c>
      <c r="DE2267" t="s">
        <v>64</v>
      </c>
      <c r="DF2267" t="s">
        <v>2596</v>
      </c>
      <c r="DG2267" t="s">
        <v>587</v>
      </c>
      <c r="DI2267">
        <v>33</v>
      </c>
      <c r="DJ2267" t="s">
        <v>64</v>
      </c>
      <c r="DK2267" t="s">
        <v>2596</v>
      </c>
      <c r="DL2267" t="s">
        <v>587</v>
      </c>
      <c r="DN2267">
        <v>0</v>
      </c>
      <c r="DS2267">
        <v>0</v>
      </c>
      <c r="DV2267" t="s">
        <v>347</v>
      </c>
      <c r="DW2267">
        <v>5</v>
      </c>
      <c r="DX2267">
        <v>27</v>
      </c>
      <c r="DY2267">
        <v>0</v>
      </c>
      <c r="EF2267">
        <v>0</v>
      </c>
      <c r="EM2267">
        <v>11</v>
      </c>
      <c r="EN2267" t="s">
        <v>121</v>
      </c>
      <c r="EP2267" t="s">
        <v>359</v>
      </c>
      <c r="ER2267" t="s">
        <v>587</v>
      </c>
      <c r="ET2267">
        <v>16</v>
      </c>
      <c r="EU2267" t="s">
        <v>121</v>
      </c>
      <c r="EW2267" t="s">
        <v>1840</v>
      </c>
      <c r="EY2267" t="s">
        <v>587</v>
      </c>
      <c r="FA2267">
        <v>0</v>
      </c>
      <c r="FH2267">
        <v>0</v>
      </c>
      <c r="FK2267">
        <v>8</v>
      </c>
      <c r="FL2267">
        <v>44</v>
      </c>
      <c r="FM2267">
        <v>4</v>
      </c>
      <c r="FN2267">
        <v>22</v>
      </c>
      <c r="FO2267">
        <v>6</v>
      </c>
      <c r="FP2267">
        <v>32</v>
      </c>
      <c r="FQ2267">
        <v>0</v>
      </c>
      <c r="FR2267">
        <v>0</v>
      </c>
      <c r="FS2267" t="s">
        <v>347</v>
      </c>
      <c r="FT2267">
        <v>14</v>
      </c>
      <c r="FU2267">
        <v>77</v>
      </c>
      <c r="FV2267" t="s">
        <v>64</v>
      </c>
      <c r="FW2267" t="s">
        <v>1842</v>
      </c>
      <c r="FX2267" t="s">
        <v>347</v>
      </c>
      <c r="FY2267" t="s">
        <v>121</v>
      </c>
      <c r="FZ2267" t="s">
        <v>347</v>
      </c>
      <c r="GA2267">
        <v>12</v>
      </c>
      <c r="GB2267">
        <v>66</v>
      </c>
      <c r="GC2267" t="s">
        <v>349</v>
      </c>
      <c r="GD2267" t="s">
        <v>354</v>
      </c>
      <c r="GE2267" t="s">
        <v>354</v>
      </c>
      <c r="GF2267" t="s">
        <v>354</v>
      </c>
      <c r="GG2267">
        <v>13</v>
      </c>
      <c r="GH2267" t="s">
        <v>370</v>
      </c>
      <c r="GI2267" t="s">
        <v>9244</v>
      </c>
    </row>
    <row r="2268" spans="1:191" x14ac:dyDescent="0.35">
      <c r="A2268" t="s">
        <v>63</v>
      </c>
      <c r="B2268" t="s">
        <v>64</v>
      </c>
      <c r="C2268" t="s">
        <v>5669</v>
      </c>
      <c r="D2268" t="s">
        <v>2596</v>
      </c>
      <c r="E2268" t="s">
        <v>5702</v>
      </c>
      <c r="F2268" t="s">
        <v>5703</v>
      </c>
      <c r="G2268" t="s">
        <v>5710</v>
      </c>
      <c r="H2268" t="s">
        <v>5711</v>
      </c>
      <c r="I2268">
        <v>14</v>
      </c>
      <c r="J2268">
        <v>4</v>
      </c>
      <c r="K2268" t="s">
        <v>345</v>
      </c>
      <c r="L2268">
        <v>9.65</v>
      </c>
      <c r="M2268">
        <v>32.316666699999999</v>
      </c>
      <c r="N2268" t="s">
        <v>346</v>
      </c>
      <c r="O2268" t="s">
        <v>349</v>
      </c>
      <c r="P2268" s="133">
        <v>0</v>
      </c>
      <c r="Q2268" s="133">
        <v>0</v>
      </c>
      <c r="R2268" s="133">
        <v>0</v>
      </c>
      <c r="S2268" s="133">
        <v>0</v>
      </c>
      <c r="T2268" s="133">
        <v>0</v>
      </c>
      <c r="W2268">
        <v>0</v>
      </c>
      <c r="Z2268">
        <v>0</v>
      </c>
      <c r="AC2268">
        <v>0</v>
      </c>
      <c r="AF2268">
        <v>0</v>
      </c>
      <c r="AI2268">
        <v>0</v>
      </c>
      <c r="AL2268" t="s">
        <v>349</v>
      </c>
      <c r="AM2268">
        <v>0</v>
      </c>
      <c r="AN2268">
        <v>0</v>
      </c>
      <c r="AO2268">
        <v>0</v>
      </c>
      <c r="AR2268">
        <v>0</v>
      </c>
      <c r="AU2268">
        <v>0</v>
      </c>
      <c r="AX2268">
        <v>0</v>
      </c>
      <c r="BA2268">
        <v>0</v>
      </c>
      <c r="BD2268">
        <v>0</v>
      </c>
      <c r="BE2268">
        <v>0</v>
      </c>
      <c r="BF2268">
        <v>0</v>
      </c>
      <c r="BG2268">
        <v>0</v>
      </c>
      <c r="BH2268" t="s">
        <v>349</v>
      </c>
      <c r="BI2268">
        <v>0</v>
      </c>
      <c r="BJ2268">
        <v>0</v>
      </c>
      <c r="BK2268">
        <v>0</v>
      </c>
      <c r="BL2268">
        <v>0</v>
      </c>
      <c r="BM2268">
        <v>0</v>
      </c>
      <c r="BN2268" t="s">
        <v>349</v>
      </c>
      <c r="BO2268">
        <v>0</v>
      </c>
      <c r="BP2268">
        <v>0</v>
      </c>
      <c r="BQ2268">
        <v>0</v>
      </c>
      <c r="BR2268">
        <v>0</v>
      </c>
      <c r="BS2268">
        <v>0</v>
      </c>
      <c r="BT2268" t="s">
        <v>349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 t="s">
        <v>349</v>
      </c>
      <c r="CA2268">
        <v>0</v>
      </c>
      <c r="CB2268">
        <v>0</v>
      </c>
      <c r="CC2268">
        <v>0</v>
      </c>
      <c r="CD2268">
        <v>0</v>
      </c>
      <c r="CE2268">
        <v>0</v>
      </c>
      <c r="CF2268" t="s">
        <v>349</v>
      </c>
      <c r="CG2268">
        <v>0</v>
      </c>
      <c r="CH2268">
        <v>0</v>
      </c>
      <c r="CI2268">
        <v>0</v>
      </c>
      <c r="CJ2268" t="s">
        <v>349</v>
      </c>
      <c r="CK2268">
        <v>0</v>
      </c>
      <c r="CL2268" t="s">
        <v>349</v>
      </c>
      <c r="CM2268">
        <v>0</v>
      </c>
      <c r="CN2268" s="133">
        <v>0</v>
      </c>
      <c r="CO2268" s="133" t="s">
        <v>349</v>
      </c>
      <c r="CP2268" s="133">
        <v>0</v>
      </c>
      <c r="CQ2268" s="133">
        <v>0</v>
      </c>
      <c r="CR2268">
        <v>0</v>
      </c>
      <c r="CS2268">
        <v>0</v>
      </c>
      <c r="CT2268">
        <v>0</v>
      </c>
      <c r="CY2268">
        <v>0</v>
      </c>
      <c r="DD2268">
        <v>0</v>
      </c>
      <c r="DI2268">
        <v>0</v>
      </c>
      <c r="DN2268">
        <v>0</v>
      </c>
      <c r="DS2268">
        <v>0</v>
      </c>
      <c r="DV2268" t="s">
        <v>349</v>
      </c>
      <c r="DW2268">
        <v>0</v>
      </c>
      <c r="DX2268">
        <v>0</v>
      </c>
      <c r="DY2268">
        <v>0</v>
      </c>
      <c r="EF2268">
        <v>0</v>
      </c>
      <c r="EM2268">
        <v>0</v>
      </c>
      <c r="ET2268">
        <v>0</v>
      </c>
      <c r="FA2268">
        <v>0</v>
      </c>
      <c r="FH2268">
        <v>0</v>
      </c>
      <c r="FK2268">
        <v>0</v>
      </c>
      <c r="FL2268">
        <v>0</v>
      </c>
      <c r="FM2268">
        <v>0</v>
      </c>
      <c r="FN2268">
        <v>0</v>
      </c>
      <c r="FO2268">
        <v>0</v>
      </c>
      <c r="FP2268">
        <v>0</v>
      </c>
      <c r="FQ2268">
        <v>0</v>
      </c>
      <c r="FR2268">
        <v>0</v>
      </c>
      <c r="FS2268" t="s">
        <v>349</v>
      </c>
      <c r="FT2268">
        <v>0</v>
      </c>
      <c r="FU2268">
        <v>0</v>
      </c>
      <c r="FX2268" t="s">
        <v>349</v>
      </c>
      <c r="FZ2268" t="s">
        <v>349</v>
      </c>
      <c r="GA2268">
        <v>0</v>
      </c>
      <c r="GB2268">
        <v>0</v>
      </c>
      <c r="GG2268">
        <v>13</v>
      </c>
      <c r="GH2268" t="s">
        <v>370</v>
      </c>
      <c r="GI2268" t="s">
        <v>9244</v>
      </c>
    </row>
    <row r="2269" spans="1:191" x14ac:dyDescent="0.35">
      <c r="A2269" t="s">
        <v>63</v>
      </c>
      <c r="B2269" t="s">
        <v>64</v>
      </c>
      <c r="C2269" t="s">
        <v>5669</v>
      </c>
      <c r="D2269" t="s">
        <v>2596</v>
      </c>
      <c r="E2269" t="s">
        <v>5712</v>
      </c>
      <c r="F2269" t="s">
        <v>5713</v>
      </c>
      <c r="G2269" t="s">
        <v>5714</v>
      </c>
      <c r="H2269" t="s">
        <v>5715</v>
      </c>
      <c r="I2269">
        <v>14</v>
      </c>
      <c r="J2269">
        <v>5</v>
      </c>
      <c r="K2269" t="s">
        <v>345</v>
      </c>
      <c r="L2269">
        <v>9.1017899999999994</v>
      </c>
      <c r="M2269">
        <v>32.370130000000003</v>
      </c>
      <c r="N2269" t="s">
        <v>346</v>
      </c>
      <c r="O2269" t="s">
        <v>349</v>
      </c>
      <c r="P2269" s="133">
        <v>0</v>
      </c>
      <c r="Q2269" s="133">
        <v>0</v>
      </c>
      <c r="R2269" s="133">
        <v>0</v>
      </c>
      <c r="S2269" s="133">
        <v>0</v>
      </c>
      <c r="T2269" s="133">
        <v>0</v>
      </c>
      <c r="W2269">
        <v>0</v>
      </c>
      <c r="Z2269">
        <v>0</v>
      </c>
      <c r="AC2269">
        <v>0</v>
      </c>
      <c r="AF2269">
        <v>0</v>
      </c>
      <c r="AI2269">
        <v>0</v>
      </c>
      <c r="AL2269" t="s">
        <v>349</v>
      </c>
      <c r="AM2269">
        <v>0</v>
      </c>
      <c r="AN2269">
        <v>0</v>
      </c>
      <c r="AO2269">
        <v>0</v>
      </c>
      <c r="AR2269">
        <v>0</v>
      </c>
      <c r="AU2269">
        <v>0</v>
      </c>
      <c r="AX2269">
        <v>0</v>
      </c>
      <c r="BA2269">
        <v>0</v>
      </c>
      <c r="BD2269">
        <v>0</v>
      </c>
      <c r="BE2269">
        <v>0</v>
      </c>
      <c r="BF2269">
        <v>0</v>
      </c>
      <c r="BG2269">
        <v>0</v>
      </c>
      <c r="BH2269" t="s">
        <v>349</v>
      </c>
      <c r="BI2269">
        <v>0</v>
      </c>
      <c r="BJ2269">
        <v>0</v>
      </c>
      <c r="BK2269">
        <v>0</v>
      </c>
      <c r="BL2269">
        <v>0</v>
      </c>
      <c r="BM2269">
        <v>0</v>
      </c>
      <c r="BN2269" t="s">
        <v>349</v>
      </c>
      <c r="BO2269">
        <v>0</v>
      </c>
      <c r="BP2269">
        <v>0</v>
      </c>
      <c r="BQ2269">
        <v>0</v>
      </c>
      <c r="BR2269">
        <v>0</v>
      </c>
      <c r="BS2269">
        <v>0</v>
      </c>
      <c r="BT2269" t="s">
        <v>349</v>
      </c>
      <c r="BU2269">
        <v>0</v>
      </c>
      <c r="BV2269">
        <v>0</v>
      </c>
      <c r="BW2269">
        <v>0</v>
      </c>
      <c r="BX2269">
        <v>0</v>
      </c>
      <c r="BY2269">
        <v>0</v>
      </c>
      <c r="BZ2269" t="s">
        <v>349</v>
      </c>
      <c r="CA2269">
        <v>0</v>
      </c>
      <c r="CB2269">
        <v>0</v>
      </c>
      <c r="CC2269">
        <v>0</v>
      </c>
      <c r="CD2269">
        <v>0</v>
      </c>
      <c r="CE2269">
        <v>0</v>
      </c>
      <c r="CF2269" t="s">
        <v>349</v>
      </c>
      <c r="CG2269">
        <v>0</v>
      </c>
      <c r="CH2269">
        <v>0</v>
      </c>
      <c r="CI2269">
        <v>0</v>
      </c>
      <c r="CJ2269" t="s">
        <v>349</v>
      </c>
      <c r="CK2269">
        <v>0</v>
      </c>
      <c r="CL2269" t="s">
        <v>349</v>
      </c>
      <c r="CM2269">
        <v>0</v>
      </c>
      <c r="CN2269" s="133">
        <v>0</v>
      </c>
      <c r="CO2269" s="133" t="s">
        <v>347</v>
      </c>
      <c r="CP2269" s="133">
        <v>120</v>
      </c>
      <c r="CQ2269" s="133">
        <v>660</v>
      </c>
      <c r="CR2269">
        <v>90</v>
      </c>
      <c r="CS2269">
        <v>495</v>
      </c>
      <c r="CT2269">
        <v>61</v>
      </c>
      <c r="CU2269" t="s">
        <v>64</v>
      </c>
      <c r="CV2269" t="s">
        <v>1842</v>
      </c>
      <c r="CW2269" t="s">
        <v>587</v>
      </c>
      <c r="CY2269">
        <v>133</v>
      </c>
      <c r="CZ2269" t="s">
        <v>64</v>
      </c>
      <c r="DA2269" t="s">
        <v>1842</v>
      </c>
      <c r="DB2269" t="s">
        <v>587</v>
      </c>
      <c r="DD2269">
        <v>116</v>
      </c>
      <c r="DE2269" t="s">
        <v>64</v>
      </c>
      <c r="DF2269" t="s">
        <v>1842</v>
      </c>
      <c r="DG2269" t="s">
        <v>587</v>
      </c>
      <c r="DI2269">
        <v>8</v>
      </c>
      <c r="DJ2269" t="s">
        <v>64</v>
      </c>
      <c r="DK2269" t="s">
        <v>1843</v>
      </c>
      <c r="DL2269" t="s">
        <v>587</v>
      </c>
      <c r="DN2269">
        <v>1</v>
      </c>
      <c r="DO2269" t="s">
        <v>52</v>
      </c>
      <c r="DP2269" t="s">
        <v>340</v>
      </c>
      <c r="DQ2269" t="s">
        <v>587</v>
      </c>
      <c r="DS2269">
        <v>176</v>
      </c>
      <c r="DT2269" t="s">
        <v>348</v>
      </c>
      <c r="DU2269" t="s">
        <v>348</v>
      </c>
      <c r="DV2269" t="s">
        <v>347</v>
      </c>
      <c r="DW2269">
        <v>30</v>
      </c>
      <c r="DX2269">
        <v>165</v>
      </c>
      <c r="DY2269">
        <v>19</v>
      </c>
      <c r="DZ2269" t="s">
        <v>123</v>
      </c>
      <c r="EB2269" t="s">
        <v>360</v>
      </c>
      <c r="ED2269" t="s">
        <v>587</v>
      </c>
      <c r="EF2269">
        <v>38</v>
      </c>
      <c r="EG2269" t="s">
        <v>123</v>
      </c>
      <c r="EI2269" t="s">
        <v>360</v>
      </c>
      <c r="EK2269" t="s">
        <v>587</v>
      </c>
      <c r="EM2269">
        <v>46</v>
      </c>
      <c r="EN2269" t="s">
        <v>123</v>
      </c>
      <c r="EP2269" t="s">
        <v>360</v>
      </c>
      <c r="ER2269" t="s">
        <v>587</v>
      </c>
      <c r="ET2269">
        <v>13</v>
      </c>
      <c r="EU2269" t="s">
        <v>121</v>
      </c>
      <c r="EW2269" t="s">
        <v>1840</v>
      </c>
      <c r="EY2269" t="s">
        <v>587</v>
      </c>
      <c r="FA2269">
        <v>0</v>
      </c>
      <c r="FH2269">
        <v>49</v>
      </c>
      <c r="FK2269">
        <v>58</v>
      </c>
      <c r="FL2269">
        <v>319</v>
      </c>
      <c r="FM2269">
        <v>47</v>
      </c>
      <c r="FN2269">
        <v>259</v>
      </c>
      <c r="FO2269">
        <v>15</v>
      </c>
      <c r="FP2269">
        <v>82</v>
      </c>
      <c r="FQ2269">
        <v>0</v>
      </c>
      <c r="FR2269">
        <v>0</v>
      </c>
      <c r="FS2269" t="s">
        <v>349</v>
      </c>
      <c r="FT2269">
        <v>0</v>
      </c>
      <c r="FU2269">
        <v>0</v>
      </c>
      <c r="FX2269" t="s">
        <v>349</v>
      </c>
      <c r="FZ2269" t="s">
        <v>347</v>
      </c>
      <c r="GA2269">
        <v>2</v>
      </c>
      <c r="GB2269">
        <v>11</v>
      </c>
      <c r="GC2269" t="s">
        <v>349</v>
      </c>
      <c r="GD2269" t="s">
        <v>408</v>
      </c>
      <c r="GE2269" t="s">
        <v>355</v>
      </c>
      <c r="GF2269" t="s">
        <v>354</v>
      </c>
      <c r="GG2269">
        <v>14</v>
      </c>
      <c r="GH2269" t="s">
        <v>356</v>
      </c>
    </row>
    <row r="2270" spans="1:191" x14ac:dyDescent="0.35">
      <c r="A2270" t="s">
        <v>63</v>
      </c>
      <c r="B2270" t="s">
        <v>64</v>
      </c>
      <c r="C2270" t="s">
        <v>5669</v>
      </c>
      <c r="D2270" t="s">
        <v>2596</v>
      </c>
      <c r="E2270" t="s">
        <v>5712</v>
      </c>
      <c r="F2270" t="s">
        <v>5713</v>
      </c>
      <c r="G2270" t="s">
        <v>5716</v>
      </c>
      <c r="H2270" t="s">
        <v>5713</v>
      </c>
      <c r="I2270">
        <v>14</v>
      </c>
      <c r="J2270">
        <v>4</v>
      </c>
      <c r="K2270" t="s">
        <v>413</v>
      </c>
      <c r="L2270">
        <v>9.0900001530000001</v>
      </c>
      <c r="M2270">
        <v>32.400001529999997</v>
      </c>
      <c r="N2270" t="s">
        <v>346</v>
      </c>
      <c r="O2270" t="s">
        <v>347</v>
      </c>
      <c r="P2270" s="133">
        <v>262</v>
      </c>
      <c r="Q2270" s="133">
        <v>1441</v>
      </c>
      <c r="R2270" s="133">
        <v>262</v>
      </c>
      <c r="S2270" s="133">
        <v>1441</v>
      </c>
      <c r="T2270" s="133">
        <v>0</v>
      </c>
      <c r="W2270">
        <v>73</v>
      </c>
      <c r="X2270" t="s">
        <v>64</v>
      </c>
      <c r="Y2270" t="s">
        <v>2596</v>
      </c>
      <c r="Z2270">
        <v>182</v>
      </c>
      <c r="AA2270" t="s">
        <v>64</v>
      </c>
      <c r="AB2270" t="s">
        <v>2596</v>
      </c>
      <c r="AC2270">
        <v>326</v>
      </c>
      <c r="AD2270" t="s">
        <v>348</v>
      </c>
      <c r="AE2270" t="s">
        <v>348</v>
      </c>
      <c r="AF2270">
        <v>814</v>
      </c>
      <c r="AG2270" t="s">
        <v>56</v>
      </c>
      <c r="AH2270" t="s">
        <v>1839</v>
      </c>
      <c r="AI2270">
        <v>46</v>
      </c>
      <c r="AJ2270" t="s">
        <v>348</v>
      </c>
      <c r="AK2270" t="s">
        <v>348</v>
      </c>
      <c r="AL2270" t="s">
        <v>349</v>
      </c>
      <c r="AM2270">
        <v>0</v>
      </c>
      <c r="AN2270">
        <v>0</v>
      </c>
      <c r="AO2270">
        <v>0</v>
      </c>
      <c r="AR2270">
        <v>0</v>
      </c>
      <c r="AU2270">
        <v>0</v>
      </c>
      <c r="AX2270">
        <v>0</v>
      </c>
      <c r="BA2270">
        <v>0</v>
      </c>
      <c r="BD2270">
        <v>0</v>
      </c>
      <c r="BE2270">
        <v>0</v>
      </c>
      <c r="BF2270">
        <v>0</v>
      </c>
      <c r="BG2270">
        <v>0</v>
      </c>
      <c r="BH2270" t="s">
        <v>349</v>
      </c>
      <c r="BI2270">
        <v>0</v>
      </c>
      <c r="BJ2270">
        <v>0</v>
      </c>
      <c r="BK2270">
        <v>21</v>
      </c>
      <c r="BL2270">
        <v>40</v>
      </c>
      <c r="BM2270">
        <v>12</v>
      </c>
      <c r="BN2270" t="s">
        <v>349</v>
      </c>
      <c r="BO2270">
        <v>0</v>
      </c>
      <c r="BP2270">
        <v>0</v>
      </c>
      <c r="BQ2270">
        <v>0</v>
      </c>
      <c r="BR2270">
        <v>154</v>
      </c>
      <c r="BS2270">
        <v>28</v>
      </c>
      <c r="BT2270" t="s">
        <v>349</v>
      </c>
      <c r="BU2270">
        <v>0</v>
      </c>
      <c r="BV2270">
        <v>0</v>
      </c>
      <c r="BW2270">
        <v>0</v>
      </c>
      <c r="BX2270">
        <v>126</v>
      </c>
      <c r="BY2270">
        <v>200</v>
      </c>
      <c r="BZ2270" t="s">
        <v>349</v>
      </c>
      <c r="CA2270">
        <v>0</v>
      </c>
      <c r="CB2270">
        <v>0</v>
      </c>
      <c r="CC2270">
        <v>0</v>
      </c>
      <c r="CD2270">
        <v>314</v>
      </c>
      <c r="CE2270">
        <v>500</v>
      </c>
      <c r="CF2270" t="s">
        <v>349</v>
      </c>
      <c r="CG2270">
        <v>0</v>
      </c>
      <c r="CH2270">
        <v>0</v>
      </c>
      <c r="CI2270">
        <v>46</v>
      </c>
      <c r="CJ2270" t="s">
        <v>349</v>
      </c>
      <c r="CK2270">
        <v>0</v>
      </c>
      <c r="CL2270" t="s">
        <v>349</v>
      </c>
      <c r="CM2270">
        <v>0</v>
      </c>
      <c r="CN2270" s="133">
        <v>0</v>
      </c>
      <c r="CO2270" s="133" t="s">
        <v>349</v>
      </c>
      <c r="CP2270" s="133">
        <v>0</v>
      </c>
      <c r="CQ2270" s="133">
        <v>0</v>
      </c>
      <c r="CR2270">
        <v>0</v>
      </c>
      <c r="CS2270">
        <v>0</v>
      </c>
      <c r="CT2270">
        <v>0</v>
      </c>
      <c r="CY2270">
        <v>0</v>
      </c>
      <c r="DD2270">
        <v>0</v>
      </c>
      <c r="DI2270">
        <v>0</v>
      </c>
      <c r="DN2270">
        <v>0</v>
      </c>
      <c r="DS2270">
        <v>0</v>
      </c>
      <c r="DV2270" t="s">
        <v>349</v>
      </c>
      <c r="DW2270">
        <v>0</v>
      </c>
      <c r="DX2270">
        <v>0</v>
      </c>
      <c r="DY2270">
        <v>0</v>
      </c>
      <c r="EF2270">
        <v>0</v>
      </c>
      <c r="EM2270">
        <v>0</v>
      </c>
      <c r="ET2270">
        <v>0</v>
      </c>
      <c r="FA2270">
        <v>0</v>
      </c>
      <c r="FH2270">
        <v>0</v>
      </c>
      <c r="FK2270">
        <v>0</v>
      </c>
      <c r="FL2270">
        <v>0</v>
      </c>
      <c r="FM2270">
        <v>0</v>
      </c>
      <c r="FN2270">
        <v>0</v>
      </c>
      <c r="FO2270">
        <v>0</v>
      </c>
      <c r="FP2270">
        <v>0</v>
      </c>
      <c r="FQ2270">
        <v>0</v>
      </c>
      <c r="FR2270">
        <v>0</v>
      </c>
      <c r="FS2270" t="s">
        <v>349</v>
      </c>
      <c r="FT2270">
        <v>0</v>
      </c>
      <c r="FU2270">
        <v>0</v>
      </c>
      <c r="FX2270" t="s">
        <v>349</v>
      </c>
      <c r="FZ2270" t="s">
        <v>349</v>
      </c>
      <c r="GA2270">
        <v>0</v>
      </c>
      <c r="GB2270">
        <v>0</v>
      </c>
      <c r="GC2270" t="s">
        <v>349</v>
      </c>
      <c r="GD2270" t="s">
        <v>408</v>
      </c>
      <c r="GE2270" t="s">
        <v>355</v>
      </c>
      <c r="GF2270" t="s">
        <v>354</v>
      </c>
      <c r="GG2270">
        <v>14</v>
      </c>
      <c r="GH2270" t="s">
        <v>356</v>
      </c>
    </row>
    <row r="2271" spans="1:191" x14ac:dyDescent="0.35">
      <c r="A2271" t="s">
        <v>63</v>
      </c>
      <c r="B2271" t="s">
        <v>64</v>
      </c>
      <c r="C2271" t="s">
        <v>5669</v>
      </c>
      <c r="D2271" t="s">
        <v>2596</v>
      </c>
      <c r="E2271" t="s">
        <v>5712</v>
      </c>
      <c r="F2271" t="s">
        <v>5713</v>
      </c>
      <c r="G2271" t="s">
        <v>5717</v>
      </c>
      <c r="H2271" t="s">
        <v>5718</v>
      </c>
      <c r="I2271">
        <v>14</v>
      </c>
      <c r="J2271">
        <v>4</v>
      </c>
      <c r="K2271" t="s">
        <v>345</v>
      </c>
      <c r="L2271">
        <v>9.10351</v>
      </c>
      <c r="M2271">
        <v>32.373010000000001</v>
      </c>
      <c r="N2271" t="s">
        <v>346</v>
      </c>
      <c r="O2271" t="s">
        <v>349</v>
      </c>
      <c r="P2271" s="133">
        <v>0</v>
      </c>
      <c r="Q2271" s="133">
        <v>0</v>
      </c>
      <c r="R2271" s="133">
        <v>0</v>
      </c>
      <c r="S2271" s="133">
        <v>0</v>
      </c>
      <c r="T2271" s="133">
        <v>0</v>
      </c>
      <c r="W2271">
        <v>0</v>
      </c>
      <c r="Z2271">
        <v>0</v>
      </c>
      <c r="AC2271">
        <v>0</v>
      </c>
      <c r="AF2271">
        <v>0</v>
      </c>
      <c r="AI2271">
        <v>0</v>
      </c>
      <c r="AL2271" t="s">
        <v>349</v>
      </c>
      <c r="AM2271">
        <v>0</v>
      </c>
      <c r="AN2271">
        <v>0</v>
      </c>
      <c r="AO2271">
        <v>0</v>
      </c>
      <c r="AR2271">
        <v>0</v>
      </c>
      <c r="AU2271">
        <v>0</v>
      </c>
      <c r="AX2271">
        <v>0</v>
      </c>
      <c r="BA2271">
        <v>0</v>
      </c>
      <c r="BD2271">
        <v>0</v>
      </c>
      <c r="BE2271">
        <v>0</v>
      </c>
      <c r="BF2271">
        <v>0</v>
      </c>
      <c r="BG2271">
        <v>0</v>
      </c>
      <c r="BH2271" t="s">
        <v>349</v>
      </c>
      <c r="BI2271">
        <v>0</v>
      </c>
      <c r="BJ2271">
        <v>0</v>
      </c>
      <c r="BK2271">
        <v>0</v>
      </c>
      <c r="BL2271">
        <v>0</v>
      </c>
      <c r="BM2271">
        <v>0</v>
      </c>
      <c r="BN2271" t="s">
        <v>349</v>
      </c>
      <c r="BO2271">
        <v>0</v>
      </c>
      <c r="BP2271">
        <v>0</v>
      </c>
      <c r="BQ2271">
        <v>0</v>
      </c>
      <c r="BR2271">
        <v>0</v>
      </c>
      <c r="BS2271">
        <v>0</v>
      </c>
      <c r="BT2271" t="s">
        <v>349</v>
      </c>
      <c r="BU2271">
        <v>0</v>
      </c>
      <c r="BV2271">
        <v>0</v>
      </c>
      <c r="BW2271">
        <v>0</v>
      </c>
      <c r="BX2271">
        <v>0</v>
      </c>
      <c r="BY2271">
        <v>0</v>
      </c>
      <c r="BZ2271" t="s">
        <v>349</v>
      </c>
      <c r="CA2271">
        <v>0</v>
      </c>
      <c r="CB2271">
        <v>0</v>
      </c>
      <c r="CC2271">
        <v>0</v>
      </c>
      <c r="CD2271">
        <v>0</v>
      </c>
      <c r="CE2271">
        <v>0</v>
      </c>
      <c r="CF2271" t="s">
        <v>349</v>
      </c>
      <c r="CG2271">
        <v>0</v>
      </c>
      <c r="CH2271">
        <v>0</v>
      </c>
      <c r="CI2271">
        <v>0</v>
      </c>
      <c r="CJ2271" t="s">
        <v>349</v>
      </c>
      <c r="CK2271">
        <v>0</v>
      </c>
      <c r="CL2271" t="s">
        <v>349</v>
      </c>
      <c r="CM2271">
        <v>0</v>
      </c>
      <c r="CN2271" s="133">
        <v>0</v>
      </c>
      <c r="CO2271" s="133" t="s">
        <v>347</v>
      </c>
      <c r="CP2271" s="133">
        <v>88</v>
      </c>
      <c r="CQ2271" s="133">
        <v>484</v>
      </c>
      <c r="CR2271">
        <v>62</v>
      </c>
      <c r="CS2271">
        <v>341</v>
      </c>
      <c r="CT2271">
        <v>43</v>
      </c>
      <c r="CU2271" t="s">
        <v>64</v>
      </c>
      <c r="CV2271" t="s">
        <v>1842</v>
      </c>
      <c r="CW2271" t="s">
        <v>587</v>
      </c>
      <c r="CY2271">
        <v>114</v>
      </c>
      <c r="CZ2271" t="s">
        <v>64</v>
      </c>
      <c r="DA2271" t="s">
        <v>1842</v>
      </c>
      <c r="DB2271" t="s">
        <v>587</v>
      </c>
      <c r="DD2271">
        <v>89</v>
      </c>
      <c r="DE2271" t="s">
        <v>64</v>
      </c>
      <c r="DF2271" t="s">
        <v>1842</v>
      </c>
      <c r="DG2271" t="s">
        <v>587</v>
      </c>
      <c r="DI2271">
        <v>42</v>
      </c>
      <c r="DJ2271" t="s">
        <v>64</v>
      </c>
      <c r="DK2271" t="s">
        <v>1843</v>
      </c>
      <c r="DL2271" t="s">
        <v>587</v>
      </c>
      <c r="DN2271">
        <v>2</v>
      </c>
      <c r="DO2271" t="s">
        <v>64</v>
      </c>
      <c r="DP2271" t="s">
        <v>1843</v>
      </c>
      <c r="DQ2271" t="s">
        <v>587</v>
      </c>
      <c r="DS2271">
        <v>51</v>
      </c>
      <c r="DT2271" t="s">
        <v>348</v>
      </c>
      <c r="DU2271" t="s">
        <v>348</v>
      </c>
      <c r="DV2271" t="s">
        <v>347</v>
      </c>
      <c r="DW2271">
        <v>26</v>
      </c>
      <c r="DX2271">
        <v>143</v>
      </c>
      <c r="DY2271">
        <v>21</v>
      </c>
      <c r="DZ2271" t="s">
        <v>123</v>
      </c>
      <c r="EB2271" t="s">
        <v>360</v>
      </c>
      <c r="ED2271" t="s">
        <v>587</v>
      </c>
      <c r="EF2271">
        <v>50</v>
      </c>
      <c r="EG2271" t="s">
        <v>123</v>
      </c>
      <c r="EI2271" t="s">
        <v>360</v>
      </c>
      <c r="EK2271" t="s">
        <v>587</v>
      </c>
      <c r="EM2271">
        <v>32</v>
      </c>
      <c r="EN2271" t="s">
        <v>123</v>
      </c>
      <c r="EP2271" t="s">
        <v>360</v>
      </c>
      <c r="ER2271" t="s">
        <v>587</v>
      </c>
      <c r="ET2271">
        <v>7</v>
      </c>
      <c r="EU2271" t="s">
        <v>123</v>
      </c>
      <c r="EW2271" t="s">
        <v>360</v>
      </c>
      <c r="EY2271" t="s">
        <v>587</v>
      </c>
      <c r="FA2271">
        <v>0</v>
      </c>
      <c r="FH2271">
        <v>33</v>
      </c>
      <c r="FK2271">
        <v>42</v>
      </c>
      <c r="FL2271">
        <v>231</v>
      </c>
      <c r="FM2271">
        <v>35</v>
      </c>
      <c r="FN2271">
        <v>193</v>
      </c>
      <c r="FO2271">
        <v>11</v>
      </c>
      <c r="FP2271">
        <v>60</v>
      </c>
      <c r="FQ2271">
        <v>0</v>
      </c>
      <c r="FR2271">
        <v>0</v>
      </c>
      <c r="FS2271" t="s">
        <v>349</v>
      </c>
      <c r="FT2271">
        <v>0</v>
      </c>
      <c r="FU2271">
        <v>0</v>
      </c>
      <c r="FX2271" t="s">
        <v>349</v>
      </c>
      <c r="FZ2271" t="s">
        <v>349</v>
      </c>
      <c r="GA2271">
        <v>0</v>
      </c>
      <c r="GB2271">
        <v>0</v>
      </c>
      <c r="GC2271" t="s">
        <v>349</v>
      </c>
      <c r="GD2271" t="s">
        <v>408</v>
      </c>
      <c r="GE2271" t="s">
        <v>355</v>
      </c>
      <c r="GF2271" t="s">
        <v>354</v>
      </c>
      <c r="GG2271">
        <v>14</v>
      </c>
      <c r="GH2271" t="s">
        <v>356</v>
      </c>
    </row>
    <row r="2272" spans="1:191" x14ac:dyDescent="0.35">
      <c r="A2272" t="s">
        <v>63</v>
      </c>
      <c r="B2272" t="s">
        <v>64</v>
      </c>
      <c r="C2272" t="s">
        <v>5669</v>
      </c>
      <c r="D2272" t="s">
        <v>2596</v>
      </c>
      <c r="E2272" t="s">
        <v>5712</v>
      </c>
      <c r="F2272" t="s">
        <v>5713</v>
      </c>
      <c r="G2272" t="s">
        <v>5719</v>
      </c>
      <c r="H2272" t="s">
        <v>5699</v>
      </c>
      <c r="I2272">
        <v>14</v>
      </c>
      <c r="J2272">
        <v>4</v>
      </c>
      <c r="K2272" t="s">
        <v>345</v>
      </c>
      <c r="L2272">
        <v>9.1025899999999993</v>
      </c>
      <c r="M2272">
        <v>32.371740000000003</v>
      </c>
      <c r="N2272" t="s">
        <v>346</v>
      </c>
      <c r="O2272" t="s">
        <v>349</v>
      </c>
      <c r="P2272" s="133">
        <v>0</v>
      </c>
      <c r="Q2272" s="133">
        <v>0</v>
      </c>
      <c r="R2272" s="133">
        <v>0</v>
      </c>
      <c r="S2272" s="133">
        <v>0</v>
      </c>
      <c r="T2272" s="133">
        <v>0</v>
      </c>
      <c r="W2272">
        <v>0</v>
      </c>
      <c r="Z2272">
        <v>0</v>
      </c>
      <c r="AC2272">
        <v>0</v>
      </c>
      <c r="AF2272">
        <v>0</v>
      </c>
      <c r="AI2272">
        <v>0</v>
      </c>
      <c r="AL2272" t="s">
        <v>349</v>
      </c>
      <c r="AM2272">
        <v>0</v>
      </c>
      <c r="AN2272">
        <v>0</v>
      </c>
      <c r="AO2272">
        <v>0</v>
      </c>
      <c r="AR2272">
        <v>0</v>
      </c>
      <c r="AU2272">
        <v>0</v>
      </c>
      <c r="AX2272">
        <v>0</v>
      </c>
      <c r="BA2272">
        <v>0</v>
      </c>
      <c r="BD2272">
        <v>0</v>
      </c>
      <c r="BE2272">
        <v>0</v>
      </c>
      <c r="BF2272">
        <v>0</v>
      </c>
      <c r="BG2272">
        <v>0</v>
      </c>
      <c r="BH2272" t="s">
        <v>349</v>
      </c>
      <c r="BI2272">
        <v>0</v>
      </c>
      <c r="BJ2272">
        <v>0</v>
      </c>
      <c r="BK2272">
        <v>0</v>
      </c>
      <c r="BL2272">
        <v>0</v>
      </c>
      <c r="BM2272">
        <v>0</v>
      </c>
      <c r="BN2272" t="s">
        <v>349</v>
      </c>
      <c r="BO2272">
        <v>0</v>
      </c>
      <c r="BP2272">
        <v>0</v>
      </c>
      <c r="BQ2272">
        <v>0</v>
      </c>
      <c r="BR2272">
        <v>0</v>
      </c>
      <c r="BS2272">
        <v>0</v>
      </c>
      <c r="BT2272" t="s">
        <v>349</v>
      </c>
      <c r="BU2272">
        <v>0</v>
      </c>
      <c r="BV2272">
        <v>0</v>
      </c>
      <c r="BW2272">
        <v>0</v>
      </c>
      <c r="BX2272">
        <v>0</v>
      </c>
      <c r="BY2272">
        <v>0</v>
      </c>
      <c r="BZ2272" t="s">
        <v>349</v>
      </c>
      <c r="CA2272">
        <v>0</v>
      </c>
      <c r="CB2272">
        <v>0</v>
      </c>
      <c r="CC2272">
        <v>0</v>
      </c>
      <c r="CD2272">
        <v>0</v>
      </c>
      <c r="CE2272">
        <v>0</v>
      </c>
      <c r="CF2272" t="s">
        <v>349</v>
      </c>
      <c r="CG2272">
        <v>0</v>
      </c>
      <c r="CH2272">
        <v>0</v>
      </c>
      <c r="CI2272">
        <v>0</v>
      </c>
      <c r="CJ2272" t="s">
        <v>349</v>
      </c>
      <c r="CK2272">
        <v>0</v>
      </c>
      <c r="CL2272" t="s">
        <v>349</v>
      </c>
      <c r="CM2272">
        <v>0</v>
      </c>
      <c r="CN2272" s="133">
        <v>0</v>
      </c>
      <c r="CO2272" s="133" t="s">
        <v>347</v>
      </c>
      <c r="CP2272" s="133">
        <v>77</v>
      </c>
      <c r="CQ2272" s="133">
        <v>407</v>
      </c>
      <c r="CR2272">
        <v>64</v>
      </c>
      <c r="CS2272">
        <v>349</v>
      </c>
      <c r="CT2272">
        <v>53</v>
      </c>
      <c r="CU2272" t="s">
        <v>64</v>
      </c>
      <c r="CV2272" t="s">
        <v>1842</v>
      </c>
      <c r="CW2272" t="s">
        <v>587</v>
      </c>
      <c r="CY2272">
        <v>121</v>
      </c>
      <c r="CZ2272" t="s">
        <v>64</v>
      </c>
      <c r="DA2272" t="s">
        <v>1842</v>
      </c>
      <c r="DB2272" t="s">
        <v>587</v>
      </c>
      <c r="DD2272">
        <v>84</v>
      </c>
      <c r="DE2272" t="s">
        <v>64</v>
      </c>
      <c r="DF2272" t="s">
        <v>1842</v>
      </c>
      <c r="DG2272" t="s">
        <v>587</v>
      </c>
      <c r="DI2272">
        <v>63</v>
      </c>
      <c r="DJ2272" t="s">
        <v>64</v>
      </c>
      <c r="DK2272" t="s">
        <v>1842</v>
      </c>
      <c r="DL2272" t="s">
        <v>587</v>
      </c>
      <c r="DN2272">
        <v>22</v>
      </c>
      <c r="DO2272" t="s">
        <v>64</v>
      </c>
      <c r="DP2272" t="s">
        <v>1843</v>
      </c>
      <c r="DQ2272" t="s">
        <v>587</v>
      </c>
      <c r="DS2272">
        <v>6</v>
      </c>
      <c r="DT2272" t="s">
        <v>348</v>
      </c>
      <c r="DU2272" t="s">
        <v>348</v>
      </c>
      <c r="DV2272" t="s">
        <v>347</v>
      </c>
      <c r="DW2272">
        <v>13</v>
      </c>
      <c r="DX2272">
        <v>58</v>
      </c>
      <c r="DY2272">
        <v>7</v>
      </c>
      <c r="DZ2272" t="s">
        <v>123</v>
      </c>
      <c r="EB2272" t="s">
        <v>360</v>
      </c>
      <c r="ED2272" t="s">
        <v>587</v>
      </c>
      <c r="EF2272">
        <v>20</v>
      </c>
      <c r="EG2272" t="s">
        <v>123</v>
      </c>
      <c r="EI2272" t="s">
        <v>360</v>
      </c>
      <c r="EK2272" t="s">
        <v>587</v>
      </c>
      <c r="EM2272">
        <v>16</v>
      </c>
      <c r="EN2272" t="s">
        <v>121</v>
      </c>
      <c r="EP2272" t="s">
        <v>1840</v>
      </c>
      <c r="ER2272" t="s">
        <v>587</v>
      </c>
      <c r="ET2272">
        <v>9</v>
      </c>
      <c r="EU2272" t="s">
        <v>123</v>
      </c>
      <c r="EW2272" t="s">
        <v>360</v>
      </c>
      <c r="EY2272" t="s">
        <v>587</v>
      </c>
      <c r="FA2272">
        <v>3</v>
      </c>
      <c r="FB2272" t="s">
        <v>121</v>
      </c>
      <c r="FD2272" t="s">
        <v>1840</v>
      </c>
      <c r="FF2272" t="s">
        <v>587</v>
      </c>
      <c r="FH2272">
        <v>3</v>
      </c>
      <c r="FK2272">
        <v>36</v>
      </c>
      <c r="FL2272">
        <v>198</v>
      </c>
      <c r="FM2272">
        <v>33</v>
      </c>
      <c r="FN2272">
        <v>165</v>
      </c>
      <c r="FO2272">
        <v>8</v>
      </c>
      <c r="FP2272">
        <v>44</v>
      </c>
      <c r="FQ2272">
        <v>0</v>
      </c>
      <c r="FR2272">
        <v>0</v>
      </c>
      <c r="FS2272" t="s">
        <v>347</v>
      </c>
      <c r="FT2272">
        <v>78</v>
      </c>
      <c r="FU2272">
        <v>468</v>
      </c>
      <c r="FV2272" t="s">
        <v>64</v>
      </c>
      <c r="FW2272" t="s">
        <v>1842</v>
      </c>
      <c r="FX2272" t="s">
        <v>349</v>
      </c>
      <c r="FZ2272" t="s">
        <v>349</v>
      </c>
      <c r="GA2272">
        <v>0</v>
      </c>
      <c r="GB2272">
        <v>0</v>
      </c>
      <c r="GC2272" t="s">
        <v>349</v>
      </c>
      <c r="GD2272" t="s">
        <v>355</v>
      </c>
      <c r="GE2272" t="s">
        <v>354</v>
      </c>
      <c r="GF2272" t="s">
        <v>354</v>
      </c>
      <c r="GG2272">
        <v>14</v>
      </c>
      <c r="GH2272" t="s">
        <v>356</v>
      </c>
    </row>
    <row r="2273" spans="1:191" x14ac:dyDescent="0.35">
      <c r="A2273" t="s">
        <v>63</v>
      </c>
      <c r="B2273" t="s">
        <v>64</v>
      </c>
      <c r="C2273" t="s">
        <v>5669</v>
      </c>
      <c r="D2273" t="s">
        <v>2596</v>
      </c>
      <c r="E2273" t="s">
        <v>5712</v>
      </c>
      <c r="F2273" t="s">
        <v>5713</v>
      </c>
      <c r="G2273" t="s">
        <v>5720</v>
      </c>
      <c r="H2273" t="s">
        <v>3634</v>
      </c>
      <c r="I2273">
        <v>14</v>
      </c>
      <c r="J2273">
        <v>4</v>
      </c>
      <c r="K2273" t="s">
        <v>345</v>
      </c>
      <c r="L2273">
        <v>9.0907</v>
      </c>
      <c r="M2273">
        <v>32.364174400000003</v>
      </c>
      <c r="N2273" t="s">
        <v>346</v>
      </c>
      <c r="O2273" t="s">
        <v>349</v>
      </c>
      <c r="P2273" s="133">
        <v>0</v>
      </c>
      <c r="Q2273" s="133">
        <v>0</v>
      </c>
      <c r="R2273" s="133">
        <v>0</v>
      </c>
      <c r="S2273" s="133">
        <v>0</v>
      </c>
      <c r="T2273" s="133">
        <v>0</v>
      </c>
      <c r="W2273">
        <v>0</v>
      </c>
      <c r="Z2273">
        <v>0</v>
      </c>
      <c r="AC2273">
        <v>0</v>
      </c>
      <c r="AF2273">
        <v>0</v>
      </c>
      <c r="AI2273">
        <v>0</v>
      </c>
      <c r="AL2273" t="s">
        <v>349</v>
      </c>
      <c r="AM2273">
        <v>0</v>
      </c>
      <c r="AN2273">
        <v>0</v>
      </c>
      <c r="AO2273">
        <v>0</v>
      </c>
      <c r="AR2273">
        <v>0</v>
      </c>
      <c r="AU2273">
        <v>0</v>
      </c>
      <c r="AX2273">
        <v>0</v>
      </c>
      <c r="BA2273">
        <v>0</v>
      </c>
      <c r="BD2273">
        <v>0</v>
      </c>
      <c r="BE2273">
        <v>0</v>
      </c>
      <c r="BF2273">
        <v>0</v>
      </c>
      <c r="BG2273">
        <v>0</v>
      </c>
      <c r="BH2273" t="s">
        <v>349</v>
      </c>
      <c r="BI2273">
        <v>0</v>
      </c>
      <c r="BJ2273">
        <v>0</v>
      </c>
      <c r="BK2273">
        <v>0</v>
      </c>
      <c r="BL2273">
        <v>0</v>
      </c>
      <c r="BM2273">
        <v>0</v>
      </c>
      <c r="BN2273" t="s">
        <v>349</v>
      </c>
      <c r="BO2273">
        <v>0</v>
      </c>
      <c r="BP2273">
        <v>0</v>
      </c>
      <c r="BQ2273">
        <v>0</v>
      </c>
      <c r="BR2273">
        <v>0</v>
      </c>
      <c r="BS2273">
        <v>0</v>
      </c>
      <c r="BT2273" t="s">
        <v>349</v>
      </c>
      <c r="BU2273">
        <v>0</v>
      </c>
      <c r="BV2273">
        <v>0</v>
      </c>
      <c r="BW2273">
        <v>0</v>
      </c>
      <c r="BX2273">
        <v>0</v>
      </c>
      <c r="BY2273">
        <v>0</v>
      </c>
      <c r="BZ2273" t="s">
        <v>349</v>
      </c>
      <c r="CA2273">
        <v>0</v>
      </c>
      <c r="CB2273">
        <v>0</v>
      </c>
      <c r="CC2273">
        <v>0</v>
      </c>
      <c r="CD2273">
        <v>0</v>
      </c>
      <c r="CE2273">
        <v>0</v>
      </c>
      <c r="CF2273" t="s">
        <v>349</v>
      </c>
      <c r="CG2273">
        <v>0</v>
      </c>
      <c r="CH2273">
        <v>0</v>
      </c>
      <c r="CI2273">
        <v>0</v>
      </c>
      <c r="CJ2273" t="s">
        <v>349</v>
      </c>
      <c r="CK2273">
        <v>0</v>
      </c>
      <c r="CL2273" t="s">
        <v>349</v>
      </c>
      <c r="CM2273">
        <v>0</v>
      </c>
      <c r="CN2273" s="133">
        <v>0</v>
      </c>
      <c r="CO2273" s="133" t="s">
        <v>347</v>
      </c>
      <c r="CP2273" s="133">
        <v>134</v>
      </c>
      <c r="CQ2273" s="133">
        <v>737</v>
      </c>
      <c r="CR2273">
        <v>86</v>
      </c>
      <c r="CS2273">
        <v>473</v>
      </c>
      <c r="CT2273">
        <v>62</v>
      </c>
      <c r="CU2273" t="s">
        <v>64</v>
      </c>
      <c r="CV2273" t="s">
        <v>1842</v>
      </c>
      <c r="CW2273" t="s">
        <v>587</v>
      </c>
      <c r="CY2273">
        <v>170</v>
      </c>
      <c r="CZ2273" t="s">
        <v>64</v>
      </c>
      <c r="DA2273" t="s">
        <v>1842</v>
      </c>
      <c r="DB2273" t="s">
        <v>587</v>
      </c>
      <c r="DD2273">
        <v>112</v>
      </c>
      <c r="DE2273" t="s">
        <v>64</v>
      </c>
      <c r="DF2273" t="s">
        <v>1842</v>
      </c>
      <c r="DG2273" t="s">
        <v>587</v>
      </c>
      <c r="DI2273">
        <v>12</v>
      </c>
      <c r="DJ2273" t="s">
        <v>64</v>
      </c>
      <c r="DK2273" t="s">
        <v>1843</v>
      </c>
      <c r="DL2273" t="s">
        <v>587</v>
      </c>
      <c r="DN2273">
        <v>5</v>
      </c>
      <c r="DO2273" t="s">
        <v>52</v>
      </c>
      <c r="DP2273" t="s">
        <v>340</v>
      </c>
      <c r="DQ2273" t="s">
        <v>587</v>
      </c>
      <c r="DS2273">
        <v>112</v>
      </c>
      <c r="DT2273" t="s">
        <v>348</v>
      </c>
      <c r="DU2273" t="s">
        <v>348</v>
      </c>
      <c r="DV2273" t="s">
        <v>347</v>
      </c>
      <c r="DW2273">
        <v>48</v>
      </c>
      <c r="DX2273">
        <v>264</v>
      </c>
      <c r="DY2273">
        <v>39</v>
      </c>
      <c r="DZ2273" t="s">
        <v>123</v>
      </c>
      <c r="EB2273" t="s">
        <v>360</v>
      </c>
      <c r="ED2273" t="s">
        <v>587</v>
      </c>
      <c r="EF2273">
        <v>92</v>
      </c>
      <c r="EG2273" t="s">
        <v>123</v>
      </c>
      <c r="EI2273" t="s">
        <v>360</v>
      </c>
      <c r="EK2273" t="s">
        <v>587</v>
      </c>
      <c r="EM2273">
        <v>82</v>
      </c>
      <c r="EN2273" t="s">
        <v>123</v>
      </c>
      <c r="EP2273" t="s">
        <v>360</v>
      </c>
      <c r="ER2273" t="s">
        <v>587</v>
      </c>
      <c r="ET2273">
        <v>17</v>
      </c>
      <c r="EU2273" t="s">
        <v>123</v>
      </c>
      <c r="EW2273" t="s">
        <v>360</v>
      </c>
      <c r="EY2273" t="s">
        <v>587</v>
      </c>
      <c r="FA2273">
        <v>0</v>
      </c>
      <c r="FH2273">
        <v>34</v>
      </c>
      <c r="FK2273">
        <v>73</v>
      </c>
      <c r="FL2273">
        <v>402</v>
      </c>
      <c r="FM2273">
        <v>40</v>
      </c>
      <c r="FN2273">
        <v>220</v>
      </c>
      <c r="FO2273">
        <v>21</v>
      </c>
      <c r="FP2273">
        <v>115</v>
      </c>
      <c r="FQ2273">
        <v>0</v>
      </c>
      <c r="FR2273">
        <v>0</v>
      </c>
      <c r="FS2273" t="s">
        <v>347</v>
      </c>
      <c r="FT2273">
        <v>23</v>
      </c>
      <c r="FU2273">
        <v>138</v>
      </c>
      <c r="FV2273" t="s">
        <v>64</v>
      </c>
      <c r="FW2273" t="s">
        <v>1842</v>
      </c>
      <c r="FX2273" t="s">
        <v>349</v>
      </c>
      <c r="FZ2273" t="s">
        <v>349</v>
      </c>
      <c r="GA2273">
        <v>0</v>
      </c>
      <c r="GB2273">
        <v>0</v>
      </c>
      <c r="GC2273" t="s">
        <v>349</v>
      </c>
      <c r="GD2273" t="s">
        <v>408</v>
      </c>
      <c r="GE2273" t="s">
        <v>355</v>
      </c>
      <c r="GF2273" t="s">
        <v>354</v>
      </c>
      <c r="GG2273">
        <v>14</v>
      </c>
      <c r="GH2273" t="s">
        <v>356</v>
      </c>
    </row>
    <row r="2274" spans="1:191" x14ac:dyDescent="0.35">
      <c r="A2274" t="s">
        <v>63</v>
      </c>
      <c r="B2274" t="s">
        <v>64</v>
      </c>
      <c r="C2274" t="s">
        <v>5669</v>
      </c>
      <c r="D2274" t="s">
        <v>2596</v>
      </c>
      <c r="E2274" t="s">
        <v>5721</v>
      </c>
      <c r="F2274" t="s">
        <v>5722</v>
      </c>
      <c r="G2274" t="s">
        <v>5723</v>
      </c>
      <c r="H2274" t="s">
        <v>5724</v>
      </c>
      <c r="I2274">
        <v>14</v>
      </c>
      <c r="J2274">
        <v>4</v>
      </c>
      <c r="K2274" t="s">
        <v>345</v>
      </c>
      <c r="L2274">
        <v>9.2960899999999995</v>
      </c>
      <c r="M2274">
        <v>32.069189999999999</v>
      </c>
      <c r="N2274" t="s">
        <v>346</v>
      </c>
      <c r="O2274" t="s">
        <v>349</v>
      </c>
      <c r="P2274" s="133">
        <v>0</v>
      </c>
      <c r="Q2274" s="133">
        <v>0</v>
      </c>
      <c r="R2274" s="133">
        <v>0</v>
      </c>
      <c r="S2274" s="133">
        <v>0</v>
      </c>
      <c r="T2274" s="133">
        <v>0</v>
      </c>
      <c r="W2274">
        <v>0</v>
      </c>
      <c r="Z2274">
        <v>0</v>
      </c>
      <c r="AC2274">
        <v>0</v>
      </c>
      <c r="AF2274">
        <v>0</v>
      </c>
      <c r="AI2274">
        <v>0</v>
      </c>
      <c r="AL2274" t="s">
        <v>349</v>
      </c>
      <c r="AM2274">
        <v>0</v>
      </c>
      <c r="AN2274">
        <v>0</v>
      </c>
      <c r="AO2274">
        <v>0</v>
      </c>
      <c r="AR2274">
        <v>0</v>
      </c>
      <c r="AU2274">
        <v>0</v>
      </c>
      <c r="AX2274">
        <v>0</v>
      </c>
      <c r="BA2274">
        <v>0</v>
      </c>
      <c r="BD2274">
        <v>0</v>
      </c>
      <c r="BE2274">
        <v>0</v>
      </c>
      <c r="BF2274">
        <v>0</v>
      </c>
      <c r="BG2274">
        <v>0</v>
      </c>
      <c r="BH2274" t="s">
        <v>349</v>
      </c>
      <c r="BI2274">
        <v>0</v>
      </c>
      <c r="BJ2274">
        <v>0</v>
      </c>
      <c r="BK2274">
        <v>0</v>
      </c>
      <c r="BL2274">
        <v>0</v>
      </c>
      <c r="BM2274">
        <v>0</v>
      </c>
      <c r="BN2274" t="s">
        <v>349</v>
      </c>
      <c r="BO2274">
        <v>0</v>
      </c>
      <c r="BP2274">
        <v>0</v>
      </c>
      <c r="BQ2274">
        <v>0</v>
      </c>
      <c r="BR2274">
        <v>0</v>
      </c>
      <c r="BS2274">
        <v>0</v>
      </c>
      <c r="BT2274" t="s">
        <v>349</v>
      </c>
      <c r="BU2274">
        <v>0</v>
      </c>
      <c r="BV2274">
        <v>0</v>
      </c>
      <c r="BW2274">
        <v>0</v>
      </c>
      <c r="BX2274">
        <v>0</v>
      </c>
      <c r="BY2274">
        <v>0</v>
      </c>
      <c r="BZ2274" t="s">
        <v>349</v>
      </c>
      <c r="CA2274">
        <v>0</v>
      </c>
      <c r="CB2274">
        <v>0</v>
      </c>
      <c r="CC2274">
        <v>0</v>
      </c>
      <c r="CD2274">
        <v>0</v>
      </c>
      <c r="CE2274">
        <v>0</v>
      </c>
      <c r="CF2274" t="s">
        <v>349</v>
      </c>
      <c r="CG2274">
        <v>0</v>
      </c>
      <c r="CH2274">
        <v>0</v>
      </c>
      <c r="CI2274">
        <v>0</v>
      </c>
      <c r="CJ2274" t="s">
        <v>349</v>
      </c>
      <c r="CK2274">
        <v>0</v>
      </c>
      <c r="CL2274" t="s">
        <v>349</v>
      </c>
      <c r="CM2274">
        <v>0</v>
      </c>
      <c r="CN2274" s="133">
        <v>0</v>
      </c>
      <c r="CO2274" s="133" t="s">
        <v>347</v>
      </c>
      <c r="CP2274" s="133">
        <v>265</v>
      </c>
      <c r="CQ2274" s="133">
        <v>1411</v>
      </c>
      <c r="CR2274">
        <v>234</v>
      </c>
      <c r="CS2274">
        <v>1287</v>
      </c>
      <c r="CT2274">
        <v>0</v>
      </c>
      <c r="CY2274">
        <v>68</v>
      </c>
      <c r="CZ2274" t="s">
        <v>64</v>
      </c>
      <c r="DA2274" t="s">
        <v>2596</v>
      </c>
      <c r="DB2274" t="s">
        <v>350</v>
      </c>
      <c r="DD2274">
        <v>500</v>
      </c>
      <c r="DE2274" t="s">
        <v>64</v>
      </c>
      <c r="DF2274" t="s">
        <v>1842</v>
      </c>
      <c r="DG2274" t="s">
        <v>350</v>
      </c>
      <c r="DI2274">
        <v>328</v>
      </c>
      <c r="DJ2274" t="s">
        <v>64</v>
      </c>
      <c r="DK2274" t="s">
        <v>1842</v>
      </c>
      <c r="DL2274" t="s">
        <v>350</v>
      </c>
      <c r="DN2274">
        <v>216</v>
      </c>
      <c r="DO2274" t="s">
        <v>64</v>
      </c>
      <c r="DP2274" t="s">
        <v>1830</v>
      </c>
      <c r="DQ2274" t="s">
        <v>350</v>
      </c>
      <c r="DS2274">
        <v>175</v>
      </c>
      <c r="DT2274" t="s">
        <v>348</v>
      </c>
      <c r="DU2274" t="s">
        <v>348</v>
      </c>
      <c r="DV2274" t="s">
        <v>347</v>
      </c>
      <c r="DW2274">
        <v>31</v>
      </c>
      <c r="DX2274">
        <v>124</v>
      </c>
      <c r="DY2274">
        <v>0</v>
      </c>
      <c r="EF2274">
        <v>0</v>
      </c>
      <c r="EM2274">
        <v>38</v>
      </c>
      <c r="EN2274" t="s">
        <v>123</v>
      </c>
      <c r="EP2274" t="s">
        <v>352</v>
      </c>
      <c r="ER2274" t="s">
        <v>350</v>
      </c>
      <c r="ET2274">
        <v>56</v>
      </c>
      <c r="EU2274" t="s">
        <v>123</v>
      </c>
      <c r="EW2274" t="s">
        <v>352</v>
      </c>
      <c r="EY2274" t="s">
        <v>350</v>
      </c>
      <c r="FA2274">
        <v>30</v>
      </c>
      <c r="FB2274" t="s">
        <v>121</v>
      </c>
      <c r="FD2274" t="s">
        <v>1840</v>
      </c>
      <c r="FF2274" t="s">
        <v>350</v>
      </c>
      <c r="FH2274">
        <v>0</v>
      </c>
      <c r="FK2274">
        <v>187</v>
      </c>
      <c r="FL2274">
        <v>997</v>
      </c>
      <c r="FM2274">
        <v>46</v>
      </c>
      <c r="FN2274">
        <v>261</v>
      </c>
      <c r="FO2274">
        <v>32</v>
      </c>
      <c r="FP2274">
        <v>153</v>
      </c>
      <c r="FQ2274">
        <v>0</v>
      </c>
      <c r="FR2274">
        <v>0</v>
      </c>
      <c r="FS2274" t="s">
        <v>347</v>
      </c>
      <c r="FT2274">
        <v>94</v>
      </c>
      <c r="FU2274">
        <v>520</v>
      </c>
      <c r="FV2274" t="s">
        <v>64</v>
      </c>
      <c r="FW2274" t="s">
        <v>1842</v>
      </c>
      <c r="FX2274" t="s">
        <v>347</v>
      </c>
      <c r="FY2274" t="s">
        <v>121</v>
      </c>
      <c r="FZ2274" t="s">
        <v>349</v>
      </c>
      <c r="GA2274">
        <v>0</v>
      </c>
      <c r="GB2274">
        <v>0</v>
      </c>
      <c r="GC2274" t="s">
        <v>349</v>
      </c>
      <c r="GD2274" t="s">
        <v>361</v>
      </c>
      <c r="GE2274" t="s">
        <v>361</v>
      </c>
      <c r="GF2274" t="s">
        <v>355</v>
      </c>
      <c r="GG2274">
        <v>14</v>
      </c>
      <c r="GH2274" t="s">
        <v>356</v>
      </c>
    </row>
    <row r="2275" spans="1:191" x14ac:dyDescent="0.35">
      <c r="A2275" t="s">
        <v>63</v>
      </c>
      <c r="B2275" t="s">
        <v>64</v>
      </c>
      <c r="C2275" t="s">
        <v>5669</v>
      </c>
      <c r="D2275" t="s">
        <v>2596</v>
      </c>
      <c r="E2275" t="s">
        <v>5721</v>
      </c>
      <c r="F2275" t="s">
        <v>5722</v>
      </c>
      <c r="G2275" t="s">
        <v>5725</v>
      </c>
      <c r="H2275" t="s">
        <v>2317</v>
      </c>
      <c r="I2275">
        <v>14</v>
      </c>
      <c r="J2275">
        <v>4</v>
      </c>
      <c r="K2275" t="s">
        <v>345</v>
      </c>
      <c r="L2275">
        <v>9.2991934000000001</v>
      </c>
      <c r="M2275">
        <v>32.060985799999997</v>
      </c>
      <c r="N2275" t="s">
        <v>346</v>
      </c>
      <c r="O2275" t="s">
        <v>349</v>
      </c>
      <c r="P2275" s="133">
        <v>0</v>
      </c>
      <c r="Q2275" s="133">
        <v>0</v>
      </c>
      <c r="R2275" s="133">
        <v>0</v>
      </c>
      <c r="S2275" s="133">
        <v>0</v>
      </c>
      <c r="T2275" s="133">
        <v>0</v>
      </c>
      <c r="W2275">
        <v>0</v>
      </c>
      <c r="Z2275">
        <v>0</v>
      </c>
      <c r="AC2275">
        <v>0</v>
      </c>
      <c r="AF2275">
        <v>0</v>
      </c>
      <c r="AI2275">
        <v>0</v>
      </c>
      <c r="AL2275" t="s">
        <v>349</v>
      </c>
      <c r="AM2275">
        <v>0</v>
      </c>
      <c r="AN2275">
        <v>0</v>
      </c>
      <c r="AO2275">
        <v>0</v>
      </c>
      <c r="AR2275">
        <v>0</v>
      </c>
      <c r="AU2275">
        <v>0</v>
      </c>
      <c r="AX2275">
        <v>0</v>
      </c>
      <c r="BA2275">
        <v>0</v>
      </c>
      <c r="BD2275">
        <v>0</v>
      </c>
      <c r="BE2275">
        <v>0</v>
      </c>
      <c r="BF2275">
        <v>0</v>
      </c>
      <c r="BG2275">
        <v>0</v>
      </c>
      <c r="BH2275" t="s">
        <v>349</v>
      </c>
      <c r="BI2275">
        <v>0</v>
      </c>
      <c r="BJ2275">
        <v>0</v>
      </c>
      <c r="BK2275">
        <v>0</v>
      </c>
      <c r="BL2275">
        <v>0</v>
      </c>
      <c r="BM2275">
        <v>0</v>
      </c>
      <c r="BN2275" t="s">
        <v>349</v>
      </c>
      <c r="BO2275">
        <v>0</v>
      </c>
      <c r="BP2275">
        <v>0</v>
      </c>
      <c r="BQ2275">
        <v>0</v>
      </c>
      <c r="BR2275">
        <v>0</v>
      </c>
      <c r="BS2275">
        <v>0</v>
      </c>
      <c r="BT2275" t="s">
        <v>349</v>
      </c>
      <c r="BU2275">
        <v>0</v>
      </c>
      <c r="BV2275">
        <v>0</v>
      </c>
      <c r="BW2275">
        <v>0</v>
      </c>
      <c r="BX2275">
        <v>0</v>
      </c>
      <c r="BY2275">
        <v>0</v>
      </c>
      <c r="BZ2275" t="s">
        <v>349</v>
      </c>
      <c r="CA2275">
        <v>0</v>
      </c>
      <c r="CB2275">
        <v>0</v>
      </c>
      <c r="CC2275">
        <v>0</v>
      </c>
      <c r="CD2275">
        <v>0</v>
      </c>
      <c r="CE2275">
        <v>0</v>
      </c>
      <c r="CF2275" t="s">
        <v>349</v>
      </c>
      <c r="CG2275">
        <v>0</v>
      </c>
      <c r="CH2275">
        <v>0</v>
      </c>
      <c r="CI2275">
        <v>0</v>
      </c>
      <c r="CJ2275" t="s">
        <v>349</v>
      </c>
      <c r="CK2275">
        <v>0</v>
      </c>
      <c r="CL2275" t="s">
        <v>349</v>
      </c>
      <c r="CM2275">
        <v>0</v>
      </c>
      <c r="CN2275" s="133">
        <v>0</v>
      </c>
      <c r="CO2275" s="133" t="s">
        <v>347</v>
      </c>
      <c r="CP2275" s="133">
        <v>347</v>
      </c>
      <c r="CQ2275" s="133">
        <v>1898</v>
      </c>
      <c r="CR2275">
        <v>320</v>
      </c>
      <c r="CS2275">
        <v>1760</v>
      </c>
      <c r="CT2275">
        <v>102</v>
      </c>
      <c r="CU2275" t="s">
        <v>64</v>
      </c>
      <c r="CV2275" t="s">
        <v>1842</v>
      </c>
      <c r="CW2275" t="s">
        <v>587</v>
      </c>
      <c r="CY2275">
        <v>411</v>
      </c>
      <c r="CZ2275" t="s">
        <v>64</v>
      </c>
      <c r="DA2275" t="s">
        <v>1842</v>
      </c>
      <c r="DB2275" t="s">
        <v>587</v>
      </c>
      <c r="DD2275">
        <v>650</v>
      </c>
      <c r="DE2275" t="s">
        <v>64</v>
      </c>
      <c r="DF2275" t="s">
        <v>1842</v>
      </c>
      <c r="DG2275" t="s">
        <v>587</v>
      </c>
      <c r="DI2275">
        <v>55</v>
      </c>
      <c r="DJ2275" t="s">
        <v>64</v>
      </c>
      <c r="DK2275" t="s">
        <v>1843</v>
      </c>
      <c r="DL2275" t="s">
        <v>587</v>
      </c>
      <c r="DN2275">
        <v>55</v>
      </c>
      <c r="DO2275" t="s">
        <v>64</v>
      </c>
      <c r="DP2275" t="s">
        <v>1842</v>
      </c>
      <c r="DQ2275" t="s">
        <v>587</v>
      </c>
      <c r="DS2275">
        <v>487</v>
      </c>
      <c r="DT2275" t="s">
        <v>348</v>
      </c>
      <c r="DU2275" t="s">
        <v>348</v>
      </c>
      <c r="DV2275" t="s">
        <v>347</v>
      </c>
      <c r="DW2275">
        <v>27</v>
      </c>
      <c r="DX2275">
        <v>138</v>
      </c>
      <c r="DY2275">
        <v>0</v>
      </c>
      <c r="EF2275">
        <v>0</v>
      </c>
      <c r="EM2275">
        <v>38</v>
      </c>
      <c r="EN2275" t="s">
        <v>123</v>
      </c>
      <c r="EP2275" t="s">
        <v>352</v>
      </c>
      <c r="ER2275" t="s">
        <v>350</v>
      </c>
      <c r="ET2275">
        <v>67</v>
      </c>
      <c r="EU2275" t="s">
        <v>123</v>
      </c>
      <c r="EW2275" t="s">
        <v>352</v>
      </c>
      <c r="EY2275" t="s">
        <v>350</v>
      </c>
      <c r="FA2275">
        <v>33</v>
      </c>
      <c r="FB2275" t="s">
        <v>121</v>
      </c>
      <c r="FD2275" t="s">
        <v>1840</v>
      </c>
      <c r="FF2275" t="s">
        <v>350</v>
      </c>
      <c r="FH2275">
        <v>0</v>
      </c>
      <c r="FK2275">
        <v>251</v>
      </c>
      <c r="FL2275">
        <v>1406</v>
      </c>
      <c r="FM2275">
        <v>67</v>
      </c>
      <c r="FN2275">
        <v>369</v>
      </c>
      <c r="FO2275">
        <v>29</v>
      </c>
      <c r="FP2275">
        <v>123</v>
      </c>
      <c r="FQ2275">
        <v>0</v>
      </c>
      <c r="FR2275">
        <v>0</v>
      </c>
      <c r="FS2275" t="s">
        <v>349</v>
      </c>
      <c r="FT2275">
        <v>0</v>
      </c>
      <c r="FU2275">
        <v>0</v>
      </c>
      <c r="FX2275" t="s">
        <v>349</v>
      </c>
      <c r="FZ2275" t="s">
        <v>349</v>
      </c>
      <c r="GA2275">
        <v>0</v>
      </c>
      <c r="GB2275">
        <v>0</v>
      </c>
      <c r="GC2275" t="s">
        <v>349</v>
      </c>
      <c r="GD2275" t="s">
        <v>361</v>
      </c>
      <c r="GE2275" t="s">
        <v>354</v>
      </c>
      <c r="GF2275" t="s">
        <v>354</v>
      </c>
      <c r="GG2275">
        <v>14</v>
      </c>
      <c r="GH2275" t="s">
        <v>356</v>
      </c>
    </row>
    <row r="2276" spans="1:191" x14ac:dyDescent="0.35">
      <c r="A2276" t="s">
        <v>63</v>
      </c>
      <c r="B2276" t="s">
        <v>64</v>
      </c>
      <c r="C2276" t="s">
        <v>5669</v>
      </c>
      <c r="D2276" t="s">
        <v>2596</v>
      </c>
      <c r="E2276" t="s">
        <v>5721</v>
      </c>
      <c r="F2276" t="s">
        <v>5722</v>
      </c>
      <c r="G2276" t="s">
        <v>5726</v>
      </c>
      <c r="H2276" t="s">
        <v>5727</v>
      </c>
      <c r="I2276">
        <v>14</v>
      </c>
      <c r="J2276">
        <v>4</v>
      </c>
      <c r="K2276" t="s">
        <v>345</v>
      </c>
      <c r="L2276">
        <v>9.2938635000000005</v>
      </c>
      <c r="M2276">
        <v>32.070158900000003</v>
      </c>
      <c r="N2276" t="s">
        <v>346</v>
      </c>
      <c r="O2276" t="s">
        <v>349</v>
      </c>
      <c r="P2276" s="133">
        <v>0</v>
      </c>
      <c r="Q2276" s="133">
        <v>0</v>
      </c>
      <c r="R2276" s="133">
        <v>0</v>
      </c>
      <c r="S2276" s="133">
        <v>0</v>
      </c>
      <c r="T2276" s="133">
        <v>0</v>
      </c>
      <c r="W2276">
        <v>0</v>
      </c>
      <c r="Z2276">
        <v>0</v>
      </c>
      <c r="AC2276">
        <v>0</v>
      </c>
      <c r="AF2276">
        <v>0</v>
      </c>
      <c r="AI2276">
        <v>0</v>
      </c>
      <c r="AL2276" t="s">
        <v>349</v>
      </c>
      <c r="AM2276">
        <v>0</v>
      </c>
      <c r="AN2276">
        <v>0</v>
      </c>
      <c r="AO2276">
        <v>0</v>
      </c>
      <c r="AR2276">
        <v>0</v>
      </c>
      <c r="AU2276">
        <v>0</v>
      </c>
      <c r="AX2276">
        <v>0</v>
      </c>
      <c r="BA2276">
        <v>0</v>
      </c>
      <c r="BD2276">
        <v>0</v>
      </c>
      <c r="BE2276">
        <v>0</v>
      </c>
      <c r="BF2276">
        <v>0</v>
      </c>
      <c r="BG2276">
        <v>0</v>
      </c>
      <c r="BH2276" t="s">
        <v>349</v>
      </c>
      <c r="BI2276">
        <v>0</v>
      </c>
      <c r="BJ2276">
        <v>0</v>
      </c>
      <c r="BK2276">
        <v>0</v>
      </c>
      <c r="BL2276">
        <v>0</v>
      </c>
      <c r="BM2276">
        <v>0</v>
      </c>
      <c r="BN2276" t="s">
        <v>349</v>
      </c>
      <c r="BO2276">
        <v>0</v>
      </c>
      <c r="BP2276">
        <v>0</v>
      </c>
      <c r="BQ2276">
        <v>0</v>
      </c>
      <c r="BR2276">
        <v>0</v>
      </c>
      <c r="BS2276">
        <v>0</v>
      </c>
      <c r="BT2276" t="s">
        <v>349</v>
      </c>
      <c r="BU2276">
        <v>0</v>
      </c>
      <c r="BV2276">
        <v>0</v>
      </c>
      <c r="BW2276">
        <v>0</v>
      </c>
      <c r="BX2276">
        <v>0</v>
      </c>
      <c r="BY2276">
        <v>0</v>
      </c>
      <c r="BZ2276" t="s">
        <v>349</v>
      </c>
      <c r="CA2276">
        <v>0</v>
      </c>
      <c r="CB2276">
        <v>0</v>
      </c>
      <c r="CC2276">
        <v>0</v>
      </c>
      <c r="CD2276">
        <v>0</v>
      </c>
      <c r="CE2276">
        <v>0</v>
      </c>
      <c r="CF2276" t="s">
        <v>349</v>
      </c>
      <c r="CG2276">
        <v>0</v>
      </c>
      <c r="CH2276">
        <v>0</v>
      </c>
      <c r="CI2276">
        <v>0</v>
      </c>
      <c r="CJ2276" t="s">
        <v>349</v>
      </c>
      <c r="CK2276">
        <v>0</v>
      </c>
      <c r="CL2276" t="s">
        <v>349</v>
      </c>
      <c r="CM2276">
        <v>0</v>
      </c>
      <c r="CN2276" s="133">
        <v>0</v>
      </c>
      <c r="CO2276" s="133" t="s">
        <v>347</v>
      </c>
      <c r="CP2276" s="133">
        <v>296</v>
      </c>
      <c r="CQ2276" s="133">
        <v>1557</v>
      </c>
      <c r="CR2276">
        <v>258</v>
      </c>
      <c r="CS2276">
        <v>1426</v>
      </c>
      <c r="CT2276">
        <v>100</v>
      </c>
      <c r="CU2276" t="s">
        <v>64</v>
      </c>
      <c r="CV2276" t="s">
        <v>1842</v>
      </c>
      <c r="CW2276" t="s">
        <v>587</v>
      </c>
      <c r="CY2276">
        <v>243</v>
      </c>
      <c r="CZ2276" t="s">
        <v>64</v>
      </c>
      <c r="DA2276" t="s">
        <v>1842</v>
      </c>
      <c r="DB2276" t="s">
        <v>587</v>
      </c>
      <c r="DD2276">
        <v>489</v>
      </c>
      <c r="DE2276" t="s">
        <v>64</v>
      </c>
      <c r="DF2276" t="s">
        <v>1843</v>
      </c>
      <c r="DG2276" t="s">
        <v>587</v>
      </c>
      <c r="DI2276">
        <v>425</v>
      </c>
      <c r="DJ2276" t="s">
        <v>64</v>
      </c>
      <c r="DK2276" t="s">
        <v>1843</v>
      </c>
      <c r="DL2276" t="s">
        <v>587</v>
      </c>
      <c r="DN2276">
        <v>146</v>
      </c>
      <c r="DO2276" t="s">
        <v>64</v>
      </c>
      <c r="DP2276" t="s">
        <v>1843</v>
      </c>
      <c r="DQ2276" t="s">
        <v>587</v>
      </c>
      <c r="DS2276">
        <v>23</v>
      </c>
      <c r="DT2276" t="s">
        <v>348</v>
      </c>
      <c r="DU2276" t="s">
        <v>348</v>
      </c>
      <c r="DV2276" t="s">
        <v>347</v>
      </c>
      <c r="DW2276">
        <v>38</v>
      </c>
      <c r="DX2276">
        <v>131</v>
      </c>
      <c r="DY2276">
        <v>0</v>
      </c>
      <c r="EF2276">
        <v>0</v>
      </c>
      <c r="EM2276">
        <v>27</v>
      </c>
      <c r="EN2276" t="s">
        <v>123</v>
      </c>
      <c r="EP2276" t="s">
        <v>352</v>
      </c>
      <c r="ER2276" t="s">
        <v>350</v>
      </c>
      <c r="ET2276">
        <v>78</v>
      </c>
      <c r="EU2276" t="s">
        <v>123</v>
      </c>
      <c r="EW2276" t="s">
        <v>486</v>
      </c>
      <c r="EY2276" t="s">
        <v>350</v>
      </c>
      <c r="FA2276">
        <v>26</v>
      </c>
      <c r="FB2276" t="s">
        <v>121</v>
      </c>
      <c r="FD2276" t="s">
        <v>1840</v>
      </c>
      <c r="FF2276" t="s">
        <v>350</v>
      </c>
      <c r="FH2276">
        <v>0</v>
      </c>
      <c r="FK2276">
        <v>164</v>
      </c>
      <c r="FL2276">
        <v>914</v>
      </c>
      <c r="FM2276">
        <v>78</v>
      </c>
      <c r="FN2276">
        <v>341</v>
      </c>
      <c r="FO2276">
        <v>54</v>
      </c>
      <c r="FP2276">
        <v>302</v>
      </c>
      <c r="FQ2276">
        <v>0</v>
      </c>
      <c r="FR2276">
        <v>0</v>
      </c>
      <c r="FS2276" t="s">
        <v>347</v>
      </c>
      <c r="FT2276">
        <v>72</v>
      </c>
      <c r="FU2276">
        <v>412</v>
      </c>
      <c r="FV2276" t="s">
        <v>64</v>
      </c>
      <c r="FW2276" t="s">
        <v>1842</v>
      </c>
      <c r="FX2276" t="s">
        <v>347</v>
      </c>
      <c r="FY2276" t="s">
        <v>123</v>
      </c>
      <c r="FZ2276" t="s">
        <v>349</v>
      </c>
      <c r="GA2276">
        <v>0</v>
      </c>
      <c r="GB2276">
        <v>0</v>
      </c>
      <c r="GC2276" t="s">
        <v>349</v>
      </c>
      <c r="GD2276" t="s">
        <v>354</v>
      </c>
      <c r="GE2276" t="s">
        <v>355</v>
      </c>
      <c r="GF2276" t="s">
        <v>355</v>
      </c>
      <c r="GG2276">
        <v>14</v>
      </c>
      <c r="GH2276" t="s">
        <v>356</v>
      </c>
    </row>
    <row r="2277" spans="1:191" x14ac:dyDescent="0.35">
      <c r="A2277" t="s">
        <v>63</v>
      </c>
      <c r="B2277" t="s">
        <v>64</v>
      </c>
      <c r="C2277" t="s">
        <v>5669</v>
      </c>
      <c r="D2277" t="s">
        <v>2596</v>
      </c>
      <c r="E2277" t="s">
        <v>5728</v>
      </c>
      <c r="F2277" t="s">
        <v>5729</v>
      </c>
      <c r="G2277" t="s">
        <v>5730</v>
      </c>
      <c r="H2277" t="s">
        <v>5731</v>
      </c>
      <c r="I2277">
        <v>14</v>
      </c>
      <c r="J2277">
        <v>4</v>
      </c>
      <c r="K2277" t="s">
        <v>345</v>
      </c>
      <c r="L2277">
        <v>9.3385680000000004</v>
      </c>
      <c r="M2277">
        <v>31.884641800000001</v>
      </c>
      <c r="N2277" t="s">
        <v>346</v>
      </c>
      <c r="O2277" t="s">
        <v>349</v>
      </c>
      <c r="P2277" s="133">
        <v>0</v>
      </c>
      <c r="Q2277" s="133">
        <v>0</v>
      </c>
      <c r="R2277" s="133">
        <v>0</v>
      </c>
      <c r="S2277" s="133">
        <v>0</v>
      </c>
      <c r="T2277" s="133">
        <v>0</v>
      </c>
      <c r="W2277">
        <v>0</v>
      </c>
      <c r="Z2277">
        <v>0</v>
      </c>
      <c r="AC2277">
        <v>0</v>
      </c>
      <c r="AF2277">
        <v>0</v>
      </c>
      <c r="AI2277">
        <v>0</v>
      </c>
      <c r="AL2277" t="s">
        <v>349</v>
      </c>
      <c r="AM2277">
        <v>0</v>
      </c>
      <c r="AN2277">
        <v>0</v>
      </c>
      <c r="AO2277">
        <v>0</v>
      </c>
      <c r="AR2277">
        <v>0</v>
      </c>
      <c r="AU2277">
        <v>0</v>
      </c>
      <c r="AX2277">
        <v>0</v>
      </c>
      <c r="BA2277">
        <v>0</v>
      </c>
      <c r="BD2277">
        <v>0</v>
      </c>
      <c r="BE2277">
        <v>0</v>
      </c>
      <c r="BF2277">
        <v>0</v>
      </c>
      <c r="BG2277">
        <v>0</v>
      </c>
      <c r="BH2277" t="s">
        <v>349</v>
      </c>
      <c r="BI2277">
        <v>0</v>
      </c>
      <c r="BJ2277">
        <v>0</v>
      </c>
      <c r="BK2277">
        <v>0</v>
      </c>
      <c r="BL2277">
        <v>0</v>
      </c>
      <c r="BM2277">
        <v>0</v>
      </c>
      <c r="BN2277" t="s">
        <v>349</v>
      </c>
      <c r="BO2277">
        <v>0</v>
      </c>
      <c r="BP2277">
        <v>0</v>
      </c>
      <c r="BQ2277">
        <v>0</v>
      </c>
      <c r="BR2277">
        <v>0</v>
      </c>
      <c r="BS2277">
        <v>0</v>
      </c>
      <c r="BT2277" t="s">
        <v>349</v>
      </c>
      <c r="BU2277">
        <v>0</v>
      </c>
      <c r="BV2277">
        <v>0</v>
      </c>
      <c r="BW2277">
        <v>0</v>
      </c>
      <c r="BX2277">
        <v>0</v>
      </c>
      <c r="BY2277">
        <v>0</v>
      </c>
      <c r="BZ2277" t="s">
        <v>349</v>
      </c>
      <c r="CA2277">
        <v>0</v>
      </c>
      <c r="CB2277">
        <v>0</v>
      </c>
      <c r="CC2277">
        <v>0</v>
      </c>
      <c r="CD2277">
        <v>0</v>
      </c>
      <c r="CE2277">
        <v>0</v>
      </c>
      <c r="CF2277" t="s">
        <v>349</v>
      </c>
      <c r="CG2277">
        <v>0</v>
      </c>
      <c r="CH2277">
        <v>0</v>
      </c>
      <c r="CI2277">
        <v>0</v>
      </c>
      <c r="CJ2277" t="s">
        <v>349</v>
      </c>
      <c r="CK2277">
        <v>0</v>
      </c>
      <c r="CL2277" t="s">
        <v>349</v>
      </c>
      <c r="CM2277">
        <v>0</v>
      </c>
      <c r="CN2277" s="133">
        <v>0</v>
      </c>
      <c r="CO2277" s="133" t="s">
        <v>347</v>
      </c>
      <c r="CP2277" s="133">
        <v>89</v>
      </c>
      <c r="CQ2277" s="133">
        <v>511</v>
      </c>
      <c r="CR2277">
        <v>21</v>
      </c>
      <c r="CS2277">
        <v>149</v>
      </c>
      <c r="CT2277">
        <v>0</v>
      </c>
      <c r="CY2277">
        <v>33</v>
      </c>
      <c r="CZ2277" t="s">
        <v>64</v>
      </c>
      <c r="DA2277" t="s">
        <v>1842</v>
      </c>
      <c r="DB2277" t="s">
        <v>350</v>
      </c>
      <c r="DD2277">
        <v>30</v>
      </c>
      <c r="DE2277" t="s">
        <v>64</v>
      </c>
      <c r="DF2277" t="s">
        <v>2596</v>
      </c>
      <c r="DG2277" t="s">
        <v>350</v>
      </c>
      <c r="DI2277">
        <v>51</v>
      </c>
      <c r="DJ2277" t="s">
        <v>64</v>
      </c>
      <c r="DK2277" t="s">
        <v>1830</v>
      </c>
      <c r="DL2277" t="s">
        <v>350</v>
      </c>
      <c r="DN2277">
        <v>0</v>
      </c>
      <c r="DS2277">
        <v>35</v>
      </c>
      <c r="DT2277" t="s">
        <v>348</v>
      </c>
      <c r="DU2277" t="s">
        <v>348</v>
      </c>
      <c r="DV2277" t="s">
        <v>347</v>
      </c>
      <c r="DW2277">
        <v>68</v>
      </c>
      <c r="DX2277">
        <v>362</v>
      </c>
      <c r="DY2277">
        <v>0</v>
      </c>
      <c r="EF2277">
        <v>38</v>
      </c>
      <c r="EG2277" t="s">
        <v>123</v>
      </c>
      <c r="EI2277" t="s">
        <v>352</v>
      </c>
      <c r="EK2277" t="s">
        <v>350</v>
      </c>
      <c r="EM2277">
        <v>120</v>
      </c>
      <c r="EN2277" t="s">
        <v>121</v>
      </c>
      <c r="EP2277" t="s">
        <v>1840</v>
      </c>
      <c r="ER2277" t="s">
        <v>350</v>
      </c>
      <c r="ET2277">
        <v>147</v>
      </c>
      <c r="EU2277" t="s">
        <v>123</v>
      </c>
      <c r="EW2277" t="s">
        <v>352</v>
      </c>
      <c r="EY2277" t="s">
        <v>350</v>
      </c>
      <c r="FA2277">
        <v>57</v>
      </c>
      <c r="FB2277" t="s">
        <v>121</v>
      </c>
      <c r="FD2277" t="s">
        <v>1840</v>
      </c>
      <c r="FF2277" t="s">
        <v>350</v>
      </c>
      <c r="FH2277">
        <v>0</v>
      </c>
      <c r="FK2277">
        <v>58</v>
      </c>
      <c r="FL2277">
        <v>332</v>
      </c>
      <c r="FM2277">
        <v>21</v>
      </c>
      <c r="FN2277">
        <v>132</v>
      </c>
      <c r="FO2277">
        <v>10</v>
      </c>
      <c r="FP2277">
        <v>47</v>
      </c>
      <c r="FQ2277">
        <v>0</v>
      </c>
      <c r="FR2277">
        <v>0</v>
      </c>
      <c r="FS2277" t="s">
        <v>347</v>
      </c>
      <c r="FT2277">
        <v>50</v>
      </c>
      <c r="FU2277">
        <v>273</v>
      </c>
      <c r="FV2277" t="s">
        <v>64</v>
      </c>
      <c r="FW2277" t="s">
        <v>1842</v>
      </c>
      <c r="FX2277" t="s">
        <v>347</v>
      </c>
      <c r="FY2277" t="s">
        <v>121</v>
      </c>
      <c r="FZ2277" t="s">
        <v>349</v>
      </c>
      <c r="GA2277">
        <v>0</v>
      </c>
      <c r="GB2277">
        <v>0</v>
      </c>
      <c r="GC2277" t="s">
        <v>349</v>
      </c>
      <c r="GD2277" t="s">
        <v>355</v>
      </c>
      <c r="GE2277" t="s">
        <v>361</v>
      </c>
      <c r="GF2277" t="s">
        <v>361</v>
      </c>
      <c r="GG2277">
        <v>14</v>
      </c>
      <c r="GH2277" t="s">
        <v>356</v>
      </c>
    </row>
    <row r="2278" spans="1:191" x14ac:dyDescent="0.35">
      <c r="A2278" t="s">
        <v>63</v>
      </c>
      <c r="B2278" t="s">
        <v>64</v>
      </c>
      <c r="C2278" t="s">
        <v>5669</v>
      </c>
      <c r="D2278" t="s">
        <v>2596</v>
      </c>
      <c r="E2278" t="s">
        <v>5728</v>
      </c>
      <c r="F2278" t="s">
        <v>5729</v>
      </c>
      <c r="G2278" t="s">
        <v>5732</v>
      </c>
      <c r="H2278" t="s">
        <v>5733</v>
      </c>
      <c r="I2278">
        <v>14</v>
      </c>
      <c r="J2278">
        <v>4</v>
      </c>
      <c r="K2278" t="s">
        <v>345</v>
      </c>
      <c r="L2278">
        <v>9.3076754000000008</v>
      </c>
      <c r="M2278">
        <v>31.9720662</v>
      </c>
      <c r="N2278" t="s">
        <v>346</v>
      </c>
      <c r="O2278" t="s">
        <v>349</v>
      </c>
      <c r="P2278" s="133">
        <v>0</v>
      </c>
      <c r="Q2278" s="133">
        <v>0</v>
      </c>
      <c r="R2278" s="133">
        <v>0</v>
      </c>
      <c r="S2278" s="133">
        <v>0</v>
      </c>
      <c r="T2278" s="133">
        <v>0</v>
      </c>
      <c r="W2278">
        <v>0</v>
      </c>
      <c r="Z2278">
        <v>0</v>
      </c>
      <c r="AC2278">
        <v>0</v>
      </c>
      <c r="AF2278">
        <v>0</v>
      </c>
      <c r="AI2278">
        <v>0</v>
      </c>
      <c r="AL2278" t="s">
        <v>349</v>
      </c>
      <c r="AM2278">
        <v>0</v>
      </c>
      <c r="AN2278">
        <v>0</v>
      </c>
      <c r="AO2278">
        <v>0</v>
      </c>
      <c r="AR2278">
        <v>0</v>
      </c>
      <c r="AU2278">
        <v>0</v>
      </c>
      <c r="AX2278">
        <v>0</v>
      </c>
      <c r="BA2278">
        <v>0</v>
      </c>
      <c r="BD2278">
        <v>0</v>
      </c>
      <c r="BE2278">
        <v>0</v>
      </c>
      <c r="BF2278">
        <v>0</v>
      </c>
      <c r="BG2278">
        <v>0</v>
      </c>
      <c r="BH2278" t="s">
        <v>349</v>
      </c>
      <c r="BI2278">
        <v>0</v>
      </c>
      <c r="BJ2278">
        <v>0</v>
      </c>
      <c r="BK2278">
        <v>0</v>
      </c>
      <c r="BL2278">
        <v>0</v>
      </c>
      <c r="BM2278">
        <v>0</v>
      </c>
      <c r="BN2278" t="s">
        <v>349</v>
      </c>
      <c r="BO2278">
        <v>0</v>
      </c>
      <c r="BP2278">
        <v>0</v>
      </c>
      <c r="BQ2278">
        <v>0</v>
      </c>
      <c r="BR2278">
        <v>0</v>
      </c>
      <c r="BS2278">
        <v>0</v>
      </c>
      <c r="BT2278" t="s">
        <v>349</v>
      </c>
      <c r="BU2278">
        <v>0</v>
      </c>
      <c r="BV2278">
        <v>0</v>
      </c>
      <c r="BW2278">
        <v>0</v>
      </c>
      <c r="BX2278">
        <v>0</v>
      </c>
      <c r="BY2278">
        <v>0</v>
      </c>
      <c r="BZ2278" t="s">
        <v>349</v>
      </c>
      <c r="CA2278">
        <v>0</v>
      </c>
      <c r="CB2278">
        <v>0</v>
      </c>
      <c r="CC2278">
        <v>0</v>
      </c>
      <c r="CD2278">
        <v>0</v>
      </c>
      <c r="CE2278">
        <v>0</v>
      </c>
      <c r="CF2278" t="s">
        <v>349</v>
      </c>
      <c r="CG2278">
        <v>0</v>
      </c>
      <c r="CH2278">
        <v>0</v>
      </c>
      <c r="CI2278">
        <v>0</v>
      </c>
      <c r="CJ2278" t="s">
        <v>349</v>
      </c>
      <c r="CK2278">
        <v>0</v>
      </c>
      <c r="CL2278" t="s">
        <v>349</v>
      </c>
      <c r="CM2278">
        <v>0</v>
      </c>
      <c r="CN2278" s="133">
        <v>0</v>
      </c>
      <c r="CO2278" s="133" t="s">
        <v>349</v>
      </c>
      <c r="CP2278" s="133">
        <v>0</v>
      </c>
      <c r="CQ2278" s="133">
        <v>0</v>
      </c>
      <c r="CR2278">
        <v>0</v>
      </c>
      <c r="CS2278">
        <v>0</v>
      </c>
      <c r="CT2278">
        <v>0</v>
      </c>
      <c r="CY2278">
        <v>0</v>
      </c>
      <c r="DD2278">
        <v>0</v>
      </c>
      <c r="DI2278">
        <v>0</v>
      </c>
      <c r="DN2278">
        <v>0</v>
      </c>
      <c r="DS2278">
        <v>0</v>
      </c>
      <c r="DV2278" t="s">
        <v>349</v>
      </c>
      <c r="DW2278">
        <v>0</v>
      </c>
      <c r="DX2278">
        <v>0</v>
      </c>
      <c r="DY2278">
        <v>0</v>
      </c>
      <c r="EF2278">
        <v>0</v>
      </c>
      <c r="EM2278">
        <v>0</v>
      </c>
      <c r="ET2278">
        <v>0</v>
      </c>
      <c r="FA2278">
        <v>0</v>
      </c>
      <c r="FH2278">
        <v>0</v>
      </c>
      <c r="FK2278">
        <v>0</v>
      </c>
      <c r="FL2278">
        <v>0</v>
      </c>
      <c r="FM2278">
        <v>0</v>
      </c>
      <c r="FN2278">
        <v>0</v>
      </c>
      <c r="FO2278">
        <v>0</v>
      </c>
      <c r="FP2278">
        <v>0</v>
      </c>
      <c r="FQ2278">
        <v>0</v>
      </c>
      <c r="FR2278">
        <v>0</v>
      </c>
      <c r="FS2278" t="s">
        <v>349</v>
      </c>
      <c r="FT2278">
        <v>0</v>
      </c>
      <c r="FU2278">
        <v>0</v>
      </c>
      <c r="FX2278" t="s">
        <v>349</v>
      </c>
      <c r="FZ2278" t="s">
        <v>349</v>
      </c>
      <c r="GA2278">
        <v>0</v>
      </c>
      <c r="GB2278">
        <v>0</v>
      </c>
      <c r="GG2278">
        <v>14</v>
      </c>
      <c r="GH2278" t="s">
        <v>356</v>
      </c>
      <c r="GI2278" t="s">
        <v>9245</v>
      </c>
    </row>
    <row r="2279" spans="1:191" x14ac:dyDescent="0.35">
      <c r="A2279" t="s">
        <v>63</v>
      </c>
      <c r="B2279" t="s">
        <v>64</v>
      </c>
      <c r="C2279" t="s">
        <v>5669</v>
      </c>
      <c r="D2279" t="s">
        <v>2596</v>
      </c>
      <c r="E2279" t="s">
        <v>5728</v>
      </c>
      <c r="F2279" t="s">
        <v>5729</v>
      </c>
      <c r="G2279" t="s">
        <v>5734</v>
      </c>
      <c r="H2279" t="s">
        <v>5735</v>
      </c>
      <c r="I2279">
        <v>14</v>
      </c>
      <c r="J2279">
        <v>4</v>
      </c>
      <c r="K2279" t="s">
        <v>413</v>
      </c>
      <c r="L2279">
        <v>9.4524193519999997</v>
      </c>
      <c r="M2279">
        <v>31.8785688</v>
      </c>
      <c r="N2279" t="s">
        <v>8199</v>
      </c>
      <c r="O2279" t="s">
        <v>349</v>
      </c>
      <c r="P2279" s="133">
        <v>0</v>
      </c>
      <c r="Q2279" s="133">
        <v>0</v>
      </c>
      <c r="R2279" s="133">
        <v>0</v>
      </c>
      <c r="S2279" s="133">
        <v>0</v>
      </c>
      <c r="T2279" s="133">
        <v>0</v>
      </c>
      <c r="W2279">
        <v>0</v>
      </c>
      <c r="Z2279">
        <v>0</v>
      </c>
      <c r="AC2279">
        <v>0</v>
      </c>
      <c r="AF2279">
        <v>0</v>
      </c>
      <c r="AI2279">
        <v>0</v>
      </c>
      <c r="AL2279" t="s">
        <v>349</v>
      </c>
      <c r="AM2279">
        <v>0</v>
      </c>
      <c r="AN2279">
        <v>0</v>
      </c>
      <c r="AO2279">
        <v>0</v>
      </c>
      <c r="AR2279">
        <v>0</v>
      </c>
      <c r="AU2279">
        <v>0</v>
      </c>
      <c r="AX2279">
        <v>0</v>
      </c>
      <c r="BA2279">
        <v>0</v>
      </c>
      <c r="BD2279">
        <v>0</v>
      </c>
      <c r="BE2279">
        <v>0</v>
      </c>
      <c r="BF2279">
        <v>0</v>
      </c>
      <c r="BG2279">
        <v>0</v>
      </c>
      <c r="BH2279" t="s">
        <v>349</v>
      </c>
      <c r="BI2279">
        <v>0</v>
      </c>
      <c r="BJ2279">
        <v>0</v>
      </c>
      <c r="BK2279">
        <v>0</v>
      </c>
      <c r="BL2279">
        <v>0</v>
      </c>
      <c r="BM2279">
        <v>0</v>
      </c>
      <c r="BN2279" t="s">
        <v>349</v>
      </c>
      <c r="BO2279">
        <v>0</v>
      </c>
      <c r="BP2279">
        <v>0</v>
      </c>
      <c r="BQ2279">
        <v>0</v>
      </c>
      <c r="BR2279">
        <v>0</v>
      </c>
      <c r="BS2279">
        <v>0</v>
      </c>
      <c r="BT2279" t="s">
        <v>349</v>
      </c>
      <c r="BU2279">
        <v>0</v>
      </c>
      <c r="BV2279">
        <v>0</v>
      </c>
      <c r="BW2279">
        <v>0</v>
      </c>
      <c r="BX2279">
        <v>0</v>
      </c>
      <c r="BY2279">
        <v>0</v>
      </c>
      <c r="BZ2279" t="s">
        <v>349</v>
      </c>
      <c r="CA2279">
        <v>0</v>
      </c>
      <c r="CB2279">
        <v>0</v>
      </c>
      <c r="CC2279">
        <v>0</v>
      </c>
      <c r="CD2279">
        <v>0</v>
      </c>
      <c r="CE2279">
        <v>0</v>
      </c>
      <c r="CF2279" t="s">
        <v>349</v>
      </c>
      <c r="CG2279">
        <v>0</v>
      </c>
      <c r="CH2279">
        <v>0</v>
      </c>
      <c r="CI2279">
        <v>0</v>
      </c>
      <c r="CJ2279" t="s">
        <v>349</v>
      </c>
      <c r="CK2279">
        <v>0</v>
      </c>
      <c r="CL2279" t="s">
        <v>349</v>
      </c>
      <c r="CM2279">
        <v>0</v>
      </c>
      <c r="CN2279" s="133">
        <v>0</v>
      </c>
      <c r="CO2279" s="133" t="s">
        <v>349</v>
      </c>
      <c r="CP2279" s="133">
        <v>0</v>
      </c>
      <c r="CQ2279" s="133">
        <v>0</v>
      </c>
      <c r="CR2279">
        <v>0</v>
      </c>
      <c r="CS2279">
        <v>0</v>
      </c>
      <c r="CT2279">
        <v>0</v>
      </c>
      <c r="CY2279">
        <v>0</v>
      </c>
      <c r="DD2279">
        <v>0</v>
      </c>
      <c r="DI2279">
        <v>0</v>
      </c>
      <c r="DN2279">
        <v>0</v>
      </c>
      <c r="DS2279">
        <v>0</v>
      </c>
      <c r="DV2279" t="s">
        <v>349</v>
      </c>
      <c r="DW2279">
        <v>0</v>
      </c>
      <c r="DX2279">
        <v>0</v>
      </c>
      <c r="DY2279">
        <v>0</v>
      </c>
      <c r="EF2279">
        <v>0</v>
      </c>
      <c r="EM2279">
        <v>0</v>
      </c>
      <c r="ET2279">
        <v>0</v>
      </c>
      <c r="FA2279">
        <v>0</v>
      </c>
      <c r="FH2279">
        <v>0</v>
      </c>
      <c r="FK2279">
        <v>0</v>
      </c>
      <c r="FL2279">
        <v>0</v>
      </c>
      <c r="FM2279">
        <v>0</v>
      </c>
      <c r="FN2279">
        <v>0</v>
      </c>
      <c r="FO2279">
        <v>0</v>
      </c>
      <c r="FP2279">
        <v>0</v>
      </c>
      <c r="FQ2279">
        <v>0</v>
      </c>
      <c r="FR2279">
        <v>0</v>
      </c>
      <c r="FS2279" t="s">
        <v>349</v>
      </c>
      <c r="FT2279">
        <v>0</v>
      </c>
      <c r="FU2279">
        <v>0</v>
      </c>
      <c r="FX2279" t="s">
        <v>349</v>
      </c>
      <c r="FZ2279" t="s">
        <v>349</v>
      </c>
      <c r="GA2279">
        <v>0</v>
      </c>
      <c r="GB2279">
        <v>0</v>
      </c>
      <c r="GC2279" t="s">
        <v>365</v>
      </c>
      <c r="GD2279" t="s">
        <v>354</v>
      </c>
      <c r="GE2279" t="s">
        <v>361</v>
      </c>
      <c r="GF2279" t="s">
        <v>354</v>
      </c>
      <c r="GG2279">
        <v>14</v>
      </c>
      <c r="GH2279" t="s">
        <v>451</v>
      </c>
    </row>
    <row r="2280" spans="1:191" x14ac:dyDescent="0.35">
      <c r="A2280" t="s">
        <v>63</v>
      </c>
      <c r="B2280" t="s">
        <v>64</v>
      </c>
      <c r="C2280" t="s">
        <v>5669</v>
      </c>
      <c r="D2280" t="s">
        <v>2596</v>
      </c>
      <c r="E2280" t="s">
        <v>5728</v>
      </c>
      <c r="F2280" t="s">
        <v>5729</v>
      </c>
      <c r="G2280" t="s">
        <v>5736</v>
      </c>
      <c r="H2280" t="s">
        <v>5737</v>
      </c>
      <c r="I2280">
        <v>14</v>
      </c>
      <c r="J2280">
        <v>4</v>
      </c>
      <c r="K2280" t="s">
        <v>345</v>
      </c>
      <c r="L2280">
        <v>9.3129436999999999</v>
      </c>
      <c r="M2280">
        <v>31.992827500000001</v>
      </c>
      <c r="N2280" t="s">
        <v>346</v>
      </c>
      <c r="O2280" t="s">
        <v>349</v>
      </c>
      <c r="P2280" s="133">
        <v>0</v>
      </c>
      <c r="Q2280" s="133">
        <v>0</v>
      </c>
      <c r="R2280" s="133">
        <v>0</v>
      </c>
      <c r="S2280" s="133">
        <v>0</v>
      </c>
      <c r="T2280" s="133">
        <v>0</v>
      </c>
      <c r="W2280">
        <v>0</v>
      </c>
      <c r="Z2280">
        <v>0</v>
      </c>
      <c r="AC2280">
        <v>0</v>
      </c>
      <c r="AF2280">
        <v>0</v>
      </c>
      <c r="AI2280">
        <v>0</v>
      </c>
      <c r="AL2280" t="s">
        <v>349</v>
      </c>
      <c r="AM2280">
        <v>0</v>
      </c>
      <c r="AN2280">
        <v>0</v>
      </c>
      <c r="AO2280">
        <v>0</v>
      </c>
      <c r="AR2280">
        <v>0</v>
      </c>
      <c r="AU2280">
        <v>0</v>
      </c>
      <c r="AX2280">
        <v>0</v>
      </c>
      <c r="BA2280">
        <v>0</v>
      </c>
      <c r="BD2280">
        <v>0</v>
      </c>
      <c r="BE2280">
        <v>0</v>
      </c>
      <c r="BF2280">
        <v>0</v>
      </c>
      <c r="BG2280">
        <v>0</v>
      </c>
      <c r="BH2280" t="s">
        <v>349</v>
      </c>
      <c r="BI2280">
        <v>0</v>
      </c>
      <c r="BJ2280">
        <v>0</v>
      </c>
      <c r="BK2280">
        <v>0</v>
      </c>
      <c r="BL2280">
        <v>0</v>
      </c>
      <c r="BM2280">
        <v>0</v>
      </c>
      <c r="BN2280" t="s">
        <v>349</v>
      </c>
      <c r="BO2280">
        <v>0</v>
      </c>
      <c r="BP2280">
        <v>0</v>
      </c>
      <c r="BQ2280">
        <v>0</v>
      </c>
      <c r="BR2280">
        <v>0</v>
      </c>
      <c r="BS2280">
        <v>0</v>
      </c>
      <c r="BT2280" t="s">
        <v>349</v>
      </c>
      <c r="BU2280">
        <v>0</v>
      </c>
      <c r="BV2280">
        <v>0</v>
      </c>
      <c r="BW2280">
        <v>0</v>
      </c>
      <c r="BX2280">
        <v>0</v>
      </c>
      <c r="BY2280">
        <v>0</v>
      </c>
      <c r="BZ2280" t="s">
        <v>349</v>
      </c>
      <c r="CA2280">
        <v>0</v>
      </c>
      <c r="CB2280">
        <v>0</v>
      </c>
      <c r="CC2280">
        <v>0</v>
      </c>
      <c r="CD2280">
        <v>0</v>
      </c>
      <c r="CE2280">
        <v>0</v>
      </c>
      <c r="CF2280" t="s">
        <v>349</v>
      </c>
      <c r="CG2280">
        <v>0</v>
      </c>
      <c r="CH2280">
        <v>0</v>
      </c>
      <c r="CI2280">
        <v>0</v>
      </c>
      <c r="CJ2280" t="s">
        <v>349</v>
      </c>
      <c r="CK2280">
        <v>0</v>
      </c>
      <c r="CL2280" t="s">
        <v>349</v>
      </c>
      <c r="CM2280">
        <v>0</v>
      </c>
      <c r="CN2280" s="133">
        <v>0</v>
      </c>
      <c r="CO2280" s="133" t="s">
        <v>347</v>
      </c>
      <c r="CP2280" s="133">
        <v>167</v>
      </c>
      <c r="CQ2280" s="133">
        <v>914</v>
      </c>
      <c r="CR2280">
        <v>154</v>
      </c>
      <c r="CS2280">
        <v>847</v>
      </c>
      <c r="CT2280">
        <v>0</v>
      </c>
      <c r="CY2280">
        <v>0</v>
      </c>
      <c r="DD2280">
        <v>0</v>
      </c>
      <c r="DI2280">
        <v>367</v>
      </c>
      <c r="DJ2280" t="s">
        <v>64</v>
      </c>
      <c r="DK2280" t="s">
        <v>1842</v>
      </c>
      <c r="DL2280" t="s">
        <v>350</v>
      </c>
      <c r="DN2280">
        <v>480</v>
      </c>
      <c r="DO2280" t="s">
        <v>64</v>
      </c>
      <c r="DP2280" t="s">
        <v>1830</v>
      </c>
      <c r="DQ2280" t="s">
        <v>350</v>
      </c>
      <c r="DS2280">
        <v>0</v>
      </c>
      <c r="DV2280" t="s">
        <v>347</v>
      </c>
      <c r="DW2280">
        <v>13</v>
      </c>
      <c r="DX2280">
        <v>67</v>
      </c>
      <c r="DY2280">
        <v>0</v>
      </c>
      <c r="EF2280">
        <v>0</v>
      </c>
      <c r="EM2280">
        <v>23</v>
      </c>
      <c r="EN2280" t="s">
        <v>123</v>
      </c>
      <c r="EP2280" t="s">
        <v>352</v>
      </c>
      <c r="ER2280" t="s">
        <v>350</v>
      </c>
      <c r="ET2280">
        <v>31</v>
      </c>
      <c r="EU2280" t="s">
        <v>121</v>
      </c>
      <c r="EW2280" t="s">
        <v>1840</v>
      </c>
      <c r="EY2280" t="s">
        <v>350</v>
      </c>
      <c r="FA2280">
        <v>13</v>
      </c>
      <c r="FB2280" t="s">
        <v>121</v>
      </c>
      <c r="FD2280" t="s">
        <v>1840</v>
      </c>
      <c r="FF2280" t="s">
        <v>350</v>
      </c>
      <c r="FH2280">
        <v>0</v>
      </c>
      <c r="FK2280">
        <v>134</v>
      </c>
      <c r="FL2280">
        <v>746</v>
      </c>
      <c r="FM2280">
        <v>21</v>
      </c>
      <c r="FN2280">
        <v>94</v>
      </c>
      <c r="FO2280">
        <v>12</v>
      </c>
      <c r="FP2280">
        <v>74</v>
      </c>
      <c r="FQ2280">
        <v>0</v>
      </c>
      <c r="FR2280">
        <v>0</v>
      </c>
      <c r="FS2280" t="s">
        <v>347</v>
      </c>
      <c r="FT2280">
        <v>32</v>
      </c>
      <c r="FU2280">
        <v>125</v>
      </c>
      <c r="FV2280" t="s">
        <v>64</v>
      </c>
      <c r="FW2280" t="s">
        <v>1830</v>
      </c>
      <c r="FX2280" t="s">
        <v>349</v>
      </c>
      <c r="FZ2280" t="s">
        <v>349</v>
      </c>
      <c r="GA2280">
        <v>0</v>
      </c>
      <c r="GB2280">
        <v>0</v>
      </c>
      <c r="GC2280" t="s">
        <v>349</v>
      </c>
      <c r="GD2280" t="s">
        <v>355</v>
      </c>
      <c r="GE2280" t="s">
        <v>361</v>
      </c>
      <c r="GF2280" t="s">
        <v>354</v>
      </c>
      <c r="GG2280">
        <v>14</v>
      </c>
      <c r="GH2280" t="s">
        <v>356</v>
      </c>
    </row>
    <row r="2281" spans="1:191" x14ac:dyDescent="0.35">
      <c r="A2281" t="s">
        <v>63</v>
      </c>
      <c r="B2281" t="s">
        <v>64</v>
      </c>
      <c r="C2281" t="s">
        <v>5669</v>
      </c>
      <c r="D2281" t="s">
        <v>2596</v>
      </c>
      <c r="E2281" t="s">
        <v>5738</v>
      </c>
      <c r="F2281" t="s">
        <v>4734</v>
      </c>
      <c r="G2281" t="s">
        <v>5739</v>
      </c>
      <c r="H2281" t="s">
        <v>5740</v>
      </c>
      <c r="I2281">
        <v>14</v>
      </c>
      <c r="J2281">
        <v>4</v>
      </c>
      <c r="K2281" t="s">
        <v>345</v>
      </c>
      <c r="L2281">
        <v>9.7559299999999993</v>
      </c>
      <c r="M2281">
        <v>32.165230000000001</v>
      </c>
      <c r="N2281" t="s">
        <v>346</v>
      </c>
      <c r="O2281" t="s">
        <v>347</v>
      </c>
      <c r="P2281" s="133">
        <v>33</v>
      </c>
      <c r="Q2281" s="133">
        <v>165</v>
      </c>
      <c r="R2281" s="133">
        <v>30</v>
      </c>
      <c r="S2281" s="133">
        <v>150</v>
      </c>
      <c r="T2281" s="133">
        <v>100</v>
      </c>
      <c r="U2281" t="s">
        <v>64</v>
      </c>
      <c r="V2281" t="s">
        <v>2596</v>
      </c>
      <c r="W2281">
        <v>20</v>
      </c>
      <c r="X2281" t="s">
        <v>64</v>
      </c>
      <c r="Y2281" t="s">
        <v>2596</v>
      </c>
      <c r="Z2281">
        <v>15</v>
      </c>
      <c r="AA2281" t="s">
        <v>64</v>
      </c>
      <c r="AB2281" t="s">
        <v>2596</v>
      </c>
      <c r="AC2281">
        <v>15</v>
      </c>
      <c r="AD2281" t="s">
        <v>348</v>
      </c>
      <c r="AE2281" t="s">
        <v>348</v>
      </c>
      <c r="AF2281">
        <v>0</v>
      </c>
      <c r="AI2281">
        <v>0</v>
      </c>
      <c r="AL2281" t="s">
        <v>347</v>
      </c>
      <c r="AM2281">
        <v>3</v>
      </c>
      <c r="AN2281">
        <v>15</v>
      </c>
      <c r="AO2281">
        <v>8</v>
      </c>
      <c r="AP2281" t="s">
        <v>121</v>
      </c>
      <c r="AQ2281" t="s">
        <v>359</v>
      </c>
      <c r="AR2281">
        <v>2</v>
      </c>
      <c r="AS2281" t="s">
        <v>123</v>
      </c>
      <c r="AT2281" t="s">
        <v>360</v>
      </c>
      <c r="AU2281">
        <v>0</v>
      </c>
      <c r="AX2281">
        <v>5</v>
      </c>
      <c r="AY2281" t="s">
        <v>119</v>
      </c>
      <c r="AZ2281" t="s">
        <v>1612</v>
      </c>
      <c r="BA2281">
        <v>0</v>
      </c>
      <c r="BD2281">
        <v>0</v>
      </c>
      <c r="BE2281">
        <v>80</v>
      </c>
      <c r="BF2281">
        <v>20</v>
      </c>
      <c r="BG2281">
        <v>8</v>
      </c>
      <c r="BH2281" t="s">
        <v>349</v>
      </c>
      <c r="BI2281">
        <v>0</v>
      </c>
      <c r="BJ2281">
        <v>0</v>
      </c>
      <c r="BK2281">
        <v>0</v>
      </c>
      <c r="BL2281">
        <v>0</v>
      </c>
      <c r="BM2281">
        <v>13</v>
      </c>
      <c r="BN2281" t="s">
        <v>347</v>
      </c>
      <c r="BO2281">
        <v>0</v>
      </c>
      <c r="BP2281">
        <v>9</v>
      </c>
      <c r="BQ2281">
        <v>0</v>
      </c>
      <c r="BR2281">
        <v>8</v>
      </c>
      <c r="BS2281">
        <v>7</v>
      </c>
      <c r="BT2281" t="s">
        <v>349</v>
      </c>
      <c r="BU2281">
        <v>0</v>
      </c>
      <c r="BV2281">
        <v>0</v>
      </c>
      <c r="BW2281">
        <v>0</v>
      </c>
      <c r="BX2281">
        <v>10</v>
      </c>
      <c r="BY2281">
        <v>10</v>
      </c>
      <c r="BZ2281" t="s">
        <v>349</v>
      </c>
      <c r="CA2281">
        <v>0</v>
      </c>
      <c r="CB2281">
        <v>0</v>
      </c>
      <c r="CC2281">
        <v>0</v>
      </c>
      <c r="CD2281">
        <v>0</v>
      </c>
      <c r="CE2281">
        <v>0</v>
      </c>
      <c r="CF2281" t="s">
        <v>349</v>
      </c>
      <c r="CG2281">
        <v>0</v>
      </c>
      <c r="CH2281">
        <v>0</v>
      </c>
      <c r="CI2281">
        <v>0</v>
      </c>
      <c r="CJ2281" t="s">
        <v>347</v>
      </c>
      <c r="CK2281">
        <v>3</v>
      </c>
      <c r="CL2281" t="s">
        <v>349</v>
      </c>
      <c r="CM2281">
        <v>0</v>
      </c>
      <c r="CN2281" s="133">
        <v>0</v>
      </c>
      <c r="CO2281" s="133" t="s">
        <v>347</v>
      </c>
      <c r="CP2281" s="133">
        <v>158</v>
      </c>
      <c r="CQ2281" s="133">
        <v>854</v>
      </c>
      <c r="CR2281">
        <v>158</v>
      </c>
      <c r="CS2281">
        <v>854</v>
      </c>
      <c r="CT2281">
        <v>273</v>
      </c>
      <c r="CU2281" t="s">
        <v>64</v>
      </c>
      <c r="CV2281" t="s">
        <v>1842</v>
      </c>
      <c r="CW2281" t="s">
        <v>350</v>
      </c>
      <c r="CY2281">
        <v>157</v>
      </c>
      <c r="CZ2281" t="s">
        <v>64</v>
      </c>
      <c r="DA2281" t="s">
        <v>1843</v>
      </c>
      <c r="DB2281" t="s">
        <v>587</v>
      </c>
      <c r="DC2281" t="s">
        <v>1941</v>
      </c>
      <c r="DD2281">
        <v>44</v>
      </c>
      <c r="DE2281" t="s">
        <v>52</v>
      </c>
      <c r="DF2281" t="s">
        <v>340</v>
      </c>
      <c r="DG2281" t="s">
        <v>587</v>
      </c>
      <c r="DI2281">
        <v>245</v>
      </c>
      <c r="DJ2281" t="s">
        <v>52</v>
      </c>
      <c r="DK2281" t="s">
        <v>340</v>
      </c>
      <c r="DL2281" t="s">
        <v>587</v>
      </c>
      <c r="DN2281">
        <v>0</v>
      </c>
      <c r="DS2281">
        <v>135</v>
      </c>
      <c r="DT2281" t="s">
        <v>348</v>
      </c>
      <c r="DU2281" t="s">
        <v>348</v>
      </c>
      <c r="DV2281" t="s">
        <v>349</v>
      </c>
      <c r="DW2281">
        <v>0</v>
      </c>
      <c r="DX2281">
        <v>0</v>
      </c>
      <c r="DY2281">
        <v>0</v>
      </c>
      <c r="EF2281">
        <v>0</v>
      </c>
      <c r="EM2281">
        <v>0</v>
      </c>
      <c r="ET2281">
        <v>0</v>
      </c>
      <c r="FA2281">
        <v>0</v>
      </c>
      <c r="FH2281">
        <v>0</v>
      </c>
      <c r="FK2281">
        <v>103</v>
      </c>
      <c r="FL2281">
        <v>561</v>
      </c>
      <c r="FM2281">
        <v>32</v>
      </c>
      <c r="FN2281">
        <v>175</v>
      </c>
      <c r="FO2281">
        <v>23</v>
      </c>
      <c r="FP2281">
        <v>118</v>
      </c>
      <c r="FQ2281">
        <v>0</v>
      </c>
      <c r="FR2281">
        <v>0</v>
      </c>
      <c r="FS2281" t="s">
        <v>347</v>
      </c>
      <c r="FT2281">
        <v>24</v>
      </c>
      <c r="FU2281">
        <v>123</v>
      </c>
      <c r="FV2281" t="s">
        <v>64</v>
      </c>
      <c r="FW2281" t="s">
        <v>1830</v>
      </c>
      <c r="FX2281" t="s">
        <v>347</v>
      </c>
      <c r="FY2281" t="s">
        <v>121</v>
      </c>
      <c r="FZ2281" t="s">
        <v>349</v>
      </c>
      <c r="GA2281">
        <v>0</v>
      </c>
      <c r="GB2281">
        <v>0</v>
      </c>
      <c r="GC2281" t="s">
        <v>353</v>
      </c>
      <c r="GD2281" t="s">
        <v>408</v>
      </c>
      <c r="GE2281" t="s">
        <v>354</v>
      </c>
      <c r="GF2281" t="s">
        <v>354</v>
      </c>
      <c r="GG2281">
        <v>14</v>
      </c>
      <c r="GH2281" t="s">
        <v>356</v>
      </c>
    </row>
    <row r="2282" spans="1:191" x14ac:dyDescent="0.35">
      <c r="A2282" t="s">
        <v>63</v>
      </c>
      <c r="B2282" t="s">
        <v>64</v>
      </c>
      <c r="C2282" t="s">
        <v>5669</v>
      </c>
      <c r="D2282" t="s">
        <v>2596</v>
      </c>
      <c r="E2282" t="s">
        <v>5738</v>
      </c>
      <c r="F2282" t="s">
        <v>4734</v>
      </c>
      <c r="G2282" t="s">
        <v>5741</v>
      </c>
      <c r="H2282" t="s">
        <v>9314</v>
      </c>
      <c r="I2282">
        <v>14</v>
      </c>
      <c r="J2282">
        <v>13</v>
      </c>
      <c r="K2282" t="s">
        <v>345</v>
      </c>
      <c r="L2282">
        <v>9.8720744000000007</v>
      </c>
      <c r="M2282">
        <v>32.155200499999999</v>
      </c>
      <c r="N2282" t="s">
        <v>346</v>
      </c>
      <c r="O2282" t="s">
        <v>349</v>
      </c>
      <c r="P2282" s="133">
        <v>0</v>
      </c>
      <c r="Q2282" s="133">
        <v>0</v>
      </c>
      <c r="R2282" s="133">
        <v>0</v>
      </c>
      <c r="S2282" s="133">
        <v>0</v>
      </c>
      <c r="T2282" s="133">
        <v>0</v>
      </c>
      <c r="W2282">
        <v>0</v>
      </c>
      <c r="Z2282">
        <v>0</v>
      </c>
      <c r="AC2282">
        <v>0</v>
      </c>
      <c r="AF2282">
        <v>0</v>
      </c>
      <c r="AI2282">
        <v>0</v>
      </c>
      <c r="AL2282" t="s">
        <v>349</v>
      </c>
      <c r="AM2282">
        <v>0</v>
      </c>
      <c r="AN2282">
        <v>0</v>
      </c>
      <c r="AO2282">
        <v>0</v>
      </c>
      <c r="AR2282">
        <v>0</v>
      </c>
      <c r="AU2282">
        <v>0</v>
      </c>
      <c r="AX2282">
        <v>0</v>
      </c>
      <c r="BA2282">
        <v>0</v>
      </c>
      <c r="BD2282">
        <v>0</v>
      </c>
      <c r="BE2282">
        <v>0</v>
      </c>
      <c r="BF2282">
        <v>0</v>
      </c>
      <c r="BG2282">
        <v>0</v>
      </c>
      <c r="BH2282" t="s">
        <v>349</v>
      </c>
      <c r="BI2282">
        <v>0</v>
      </c>
      <c r="BJ2282">
        <v>0</v>
      </c>
      <c r="BK2282">
        <v>0</v>
      </c>
      <c r="BL2282">
        <v>0</v>
      </c>
      <c r="BM2282">
        <v>0</v>
      </c>
      <c r="BN2282" t="s">
        <v>349</v>
      </c>
      <c r="BO2282">
        <v>0</v>
      </c>
      <c r="BP2282">
        <v>0</v>
      </c>
      <c r="BQ2282">
        <v>0</v>
      </c>
      <c r="BR2282">
        <v>0</v>
      </c>
      <c r="BS2282">
        <v>0</v>
      </c>
      <c r="BT2282" t="s">
        <v>349</v>
      </c>
      <c r="BU2282">
        <v>0</v>
      </c>
      <c r="BV2282">
        <v>0</v>
      </c>
      <c r="BW2282">
        <v>0</v>
      </c>
      <c r="BX2282">
        <v>0</v>
      </c>
      <c r="BY2282">
        <v>0</v>
      </c>
      <c r="BZ2282" t="s">
        <v>349</v>
      </c>
      <c r="CA2282">
        <v>0</v>
      </c>
      <c r="CB2282">
        <v>0</v>
      </c>
      <c r="CC2282">
        <v>0</v>
      </c>
      <c r="CD2282">
        <v>0</v>
      </c>
      <c r="CE2282">
        <v>0</v>
      </c>
      <c r="CF2282" t="s">
        <v>349</v>
      </c>
      <c r="CG2282">
        <v>0</v>
      </c>
      <c r="CH2282">
        <v>0</v>
      </c>
      <c r="CI2282">
        <v>0</v>
      </c>
      <c r="CJ2282" t="s">
        <v>349</v>
      </c>
      <c r="CK2282">
        <v>0</v>
      </c>
      <c r="CL2282" t="s">
        <v>349</v>
      </c>
      <c r="CM2282">
        <v>0</v>
      </c>
      <c r="CN2282" s="133">
        <v>0</v>
      </c>
      <c r="CO2282" s="133" t="s">
        <v>349</v>
      </c>
      <c r="CP2282" s="133">
        <v>0</v>
      </c>
      <c r="CQ2282" s="133">
        <v>0</v>
      </c>
      <c r="CR2282">
        <v>0</v>
      </c>
      <c r="CS2282">
        <v>0</v>
      </c>
      <c r="CT2282">
        <v>0</v>
      </c>
      <c r="CY2282">
        <v>0</v>
      </c>
      <c r="DD2282">
        <v>0</v>
      </c>
      <c r="DI2282">
        <v>0</v>
      </c>
      <c r="DN2282">
        <v>0</v>
      </c>
      <c r="DS2282">
        <v>0</v>
      </c>
      <c r="DV2282" t="s">
        <v>349</v>
      </c>
      <c r="DW2282">
        <v>0</v>
      </c>
      <c r="DX2282">
        <v>0</v>
      </c>
      <c r="DY2282">
        <v>0</v>
      </c>
      <c r="EF2282">
        <v>0</v>
      </c>
      <c r="EM2282">
        <v>0</v>
      </c>
      <c r="ET2282">
        <v>0</v>
      </c>
      <c r="FA2282">
        <v>0</v>
      </c>
      <c r="FH2282">
        <v>0</v>
      </c>
      <c r="FK2282">
        <v>0</v>
      </c>
      <c r="FL2282">
        <v>0</v>
      </c>
      <c r="FM2282">
        <v>0</v>
      </c>
      <c r="FN2282">
        <v>0</v>
      </c>
      <c r="FO2282">
        <v>0</v>
      </c>
      <c r="FP2282">
        <v>0</v>
      </c>
      <c r="FQ2282">
        <v>0</v>
      </c>
      <c r="FR2282">
        <v>0</v>
      </c>
      <c r="FS2282" t="s">
        <v>349</v>
      </c>
      <c r="FT2282">
        <v>0</v>
      </c>
      <c r="FU2282">
        <v>0</v>
      </c>
      <c r="FX2282" t="s">
        <v>349</v>
      </c>
      <c r="FZ2282" t="s">
        <v>349</v>
      </c>
      <c r="GA2282">
        <v>0</v>
      </c>
      <c r="GB2282">
        <v>0</v>
      </c>
      <c r="GG2282">
        <v>14</v>
      </c>
      <c r="GH2282" t="s">
        <v>356</v>
      </c>
      <c r="GI2282" t="s">
        <v>9245</v>
      </c>
    </row>
    <row r="2283" spans="1:191" x14ac:dyDescent="0.35">
      <c r="A2283" t="s">
        <v>63</v>
      </c>
      <c r="B2283" t="s">
        <v>64</v>
      </c>
      <c r="C2283" t="s">
        <v>5669</v>
      </c>
      <c r="D2283" t="s">
        <v>2596</v>
      </c>
      <c r="E2283" t="s">
        <v>5738</v>
      </c>
      <c r="F2283" t="s">
        <v>4734</v>
      </c>
      <c r="G2283" t="s">
        <v>5742</v>
      </c>
      <c r="H2283" t="s">
        <v>4734</v>
      </c>
      <c r="I2283">
        <v>14</v>
      </c>
      <c r="J2283">
        <v>4</v>
      </c>
      <c r="K2283" t="s">
        <v>345</v>
      </c>
      <c r="L2283">
        <v>9.8889303210000001</v>
      </c>
      <c r="M2283">
        <v>32.161499020000001</v>
      </c>
      <c r="N2283" t="s">
        <v>346</v>
      </c>
      <c r="O2283" t="s">
        <v>347</v>
      </c>
      <c r="P2283" s="133">
        <v>173</v>
      </c>
      <c r="Q2283" s="133">
        <v>1482</v>
      </c>
      <c r="R2283" s="133">
        <v>78</v>
      </c>
      <c r="S2283" s="133">
        <v>950</v>
      </c>
      <c r="T2283" s="133">
        <v>303</v>
      </c>
      <c r="U2283" t="s">
        <v>64</v>
      </c>
      <c r="V2283" t="s">
        <v>2596</v>
      </c>
      <c r="W2283">
        <v>130</v>
      </c>
      <c r="X2283" t="s">
        <v>64</v>
      </c>
      <c r="Y2283" t="s">
        <v>2596</v>
      </c>
      <c r="Z2283">
        <v>95</v>
      </c>
      <c r="AA2283" t="s">
        <v>64</v>
      </c>
      <c r="AB2283" t="s">
        <v>2596</v>
      </c>
      <c r="AC2283">
        <v>100</v>
      </c>
      <c r="AD2283" t="s">
        <v>64</v>
      </c>
      <c r="AE2283" t="s">
        <v>2596</v>
      </c>
      <c r="AF2283">
        <v>5</v>
      </c>
      <c r="AG2283" t="s">
        <v>64</v>
      </c>
      <c r="AH2283" t="s">
        <v>1851</v>
      </c>
      <c r="AI2283">
        <v>317</v>
      </c>
      <c r="AJ2283" t="s">
        <v>348</v>
      </c>
      <c r="AK2283" t="s">
        <v>348</v>
      </c>
      <c r="AL2283" t="s">
        <v>347</v>
      </c>
      <c r="AM2283">
        <v>95</v>
      </c>
      <c r="AN2283">
        <v>532</v>
      </c>
      <c r="AO2283">
        <v>55</v>
      </c>
      <c r="AP2283" t="s">
        <v>121</v>
      </c>
      <c r="AQ2283" t="s">
        <v>359</v>
      </c>
      <c r="AR2283">
        <v>27</v>
      </c>
      <c r="AS2283" t="s">
        <v>123</v>
      </c>
      <c r="AT2283" t="s">
        <v>360</v>
      </c>
      <c r="AU2283">
        <v>0</v>
      </c>
      <c r="AX2283">
        <v>234</v>
      </c>
      <c r="AY2283" t="s">
        <v>121</v>
      </c>
      <c r="AZ2283" t="s">
        <v>1840</v>
      </c>
      <c r="BA2283">
        <v>0</v>
      </c>
      <c r="BD2283">
        <v>216</v>
      </c>
      <c r="BE2283">
        <v>91</v>
      </c>
      <c r="BF2283">
        <v>95</v>
      </c>
      <c r="BG2283">
        <v>172</v>
      </c>
      <c r="BH2283" t="s">
        <v>349</v>
      </c>
      <c r="BI2283">
        <v>0</v>
      </c>
      <c r="BJ2283">
        <v>0</v>
      </c>
      <c r="BK2283">
        <v>0</v>
      </c>
      <c r="BL2283">
        <v>46</v>
      </c>
      <c r="BM2283">
        <v>111</v>
      </c>
      <c r="BN2283" t="s">
        <v>349</v>
      </c>
      <c r="BO2283">
        <v>0</v>
      </c>
      <c r="BP2283">
        <v>0</v>
      </c>
      <c r="BQ2283">
        <v>0</v>
      </c>
      <c r="BR2283">
        <v>45</v>
      </c>
      <c r="BS2283">
        <v>50</v>
      </c>
      <c r="BT2283" t="s">
        <v>349</v>
      </c>
      <c r="BU2283">
        <v>0</v>
      </c>
      <c r="BV2283">
        <v>0</v>
      </c>
      <c r="BW2283">
        <v>0</v>
      </c>
      <c r="BX2283">
        <v>113</v>
      </c>
      <c r="BY2283">
        <v>221</v>
      </c>
      <c r="BZ2283" t="s">
        <v>349</v>
      </c>
      <c r="CA2283">
        <v>0</v>
      </c>
      <c r="CB2283">
        <v>0</v>
      </c>
      <c r="CC2283">
        <v>0</v>
      </c>
      <c r="CD2283">
        <v>5</v>
      </c>
      <c r="CE2283">
        <v>0</v>
      </c>
      <c r="CF2283" t="s">
        <v>349</v>
      </c>
      <c r="CG2283">
        <v>0</v>
      </c>
      <c r="CH2283">
        <v>0</v>
      </c>
      <c r="CI2283">
        <v>533</v>
      </c>
      <c r="CJ2283" t="s">
        <v>349</v>
      </c>
      <c r="CK2283">
        <v>0</v>
      </c>
      <c r="CL2283" t="s">
        <v>349</v>
      </c>
      <c r="CM2283">
        <v>0</v>
      </c>
      <c r="CN2283" s="133">
        <v>0</v>
      </c>
      <c r="CO2283" s="133" t="s">
        <v>347</v>
      </c>
      <c r="CP2283" s="133">
        <v>108</v>
      </c>
      <c r="CQ2283" s="133">
        <v>543</v>
      </c>
      <c r="CR2283">
        <v>87</v>
      </c>
      <c r="CS2283">
        <v>465</v>
      </c>
      <c r="CT2283">
        <v>165</v>
      </c>
      <c r="CU2283" t="s">
        <v>64</v>
      </c>
      <c r="CV2283" t="s">
        <v>1842</v>
      </c>
      <c r="CW2283" t="s">
        <v>350</v>
      </c>
      <c r="CY2283">
        <v>78</v>
      </c>
      <c r="CZ2283" t="s">
        <v>64</v>
      </c>
      <c r="DA2283" t="s">
        <v>2596</v>
      </c>
      <c r="DB2283" t="s">
        <v>444</v>
      </c>
      <c r="DD2283">
        <v>38</v>
      </c>
      <c r="DE2283" t="s">
        <v>64</v>
      </c>
      <c r="DF2283" t="s">
        <v>2596</v>
      </c>
      <c r="DG2283" t="s">
        <v>444</v>
      </c>
      <c r="DI2283">
        <v>46</v>
      </c>
      <c r="DJ2283" t="s">
        <v>64</v>
      </c>
      <c r="DK2283" t="s">
        <v>1851</v>
      </c>
      <c r="DL2283" t="s">
        <v>444</v>
      </c>
      <c r="DN2283">
        <v>3</v>
      </c>
      <c r="DO2283" t="s">
        <v>56</v>
      </c>
      <c r="DP2283" t="s">
        <v>1964</v>
      </c>
      <c r="DQ2283" t="s">
        <v>405</v>
      </c>
      <c r="DS2283">
        <v>135</v>
      </c>
      <c r="DT2283" t="s">
        <v>348</v>
      </c>
      <c r="DU2283" t="s">
        <v>348</v>
      </c>
      <c r="DV2283" t="s">
        <v>347</v>
      </c>
      <c r="DW2283">
        <v>21</v>
      </c>
      <c r="DX2283">
        <v>78</v>
      </c>
      <c r="DY2283">
        <v>5</v>
      </c>
      <c r="DZ2283" t="s">
        <v>121</v>
      </c>
      <c r="EB2283" t="s">
        <v>2078</v>
      </c>
      <c r="ED2283" t="s">
        <v>350</v>
      </c>
      <c r="EF2283">
        <v>2</v>
      </c>
      <c r="EG2283" t="s">
        <v>123</v>
      </c>
      <c r="EI2283" t="s">
        <v>360</v>
      </c>
      <c r="EK2283" t="s">
        <v>444</v>
      </c>
      <c r="EM2283">
        <v>11</v>
      </c>
      <c r="EN2283" t="s">
        <v>121</v>
      </c>
      <c r="EP2283" t="s">
        <v>359</v>
      </c>
      <c r="ER2283" t="s">
        <v>405</v>
      </c>
      <c r="ET2283">
        <v>27</v>
      </c>
      <c r="EU2283" t="s">
        <v>121</v>
      </c>
      <c r="EW2283" t="s">
        <v>1840</v>
      </c>
      <c r="EY2283" t="s">
        <v>350</v>
      </c>
      <c r="FA2283">
        <v>18</v>
      </c>
      <c r="FB2283" t="s">
        <v>123</v>
      </c>
      <c r="FD2283" t="s">
        <v>352</v>
      </c>
      <c r="FF2283" t="s">
        <v>350</v>
      </c>
      <c r="FH2283">
        <v>15</v>
      </c>
      <c r="FK2283">
        <v>49</v>
      </c>
      <c r="FL2283">
        <v>269</v>
      </c>
      <c r="FM2283">
        <v>9</v>
      </c>
      <c r="FN2283">
        <v>43</v>
      </c>
      <c r="FO2283">
        <v>50</v>
      </c>
      <c r="FP2283">
        <v>231</v>
      </c>
      <c r="FQ2283">
        <v>0</v>
      </c>
      <c r="FR2283">
        <v>0</v>
      </c>
      <c r="FS2283" t="s">
        <v>347</v>
      </c>
      <c r="FT2283">
        <v>10</v>
      </c>
      <c r="FU2283">
        <v>53</v>
      </c>
      <c r="FV2283" t="s">
        <v>52</v>
      </c>
      <c r="FW2283" t="s">
        <v>340</v>
      </c>
      <c r="FX2283" t="s">
        <v>347</v>
      </c>
      <c r="FY2283" t="s">
        <v>121</v>
      </c>
      <c r="FZ2283" t="s">
        <v>347</v>
      </c>
      <c r="GA2283">
        <v>6</v>
      </c>
      <c r="GB2283">
        <v>30</v>
      </c>
      <c r="GC2283" t="s">
        <v>353</v>
      </c>
      <c r="GD2283" t="s">
        <v>408</v>
      </c>
      <c r="GE2283" t="s">
        <v>355</v>
      </c>
      <c r="GF2283" t="s">
        <v>355</v>
      </c>
      <c r="GG2283">
        <v>14</v>
      </c>
      <c r="GH2283" t="s">
        <v>356</v>
      </c>
    </row>
    <row r="2284" spans="1:191" x14ac:dyDescent="0.35">
      <c r="A2284" t="s">
        <v>63</v>
      </c>
      <c r="B2284" t="s">
        <v>64</v>
      </c>
      <c r="C2284" t="s">
        <v>5669</v>
      </c>
      <c r="D2284" t="s">
        <v>2596</v>
      </c>
      <c r="E2284" t="s">
        <v>5738</v>
      </c>
      <c r="F2284" t="s">
        <v>4734</v>
      </c>
      <c r="G2284" t="s">
        <v>5743</v>
      </c>
      <c r="H2284" t="s">
        <v>5744</v>
      </c>
      <c r="I2284">
        <v>14</v>
      </c>
      <c r="J2284">
        <v>1</v>
      </c>
      <c r="K2284" t="s">
        <v>345</v>
      </c>
      <c r="L2284">
        <v>9.8493399999999998</v>
      </c>
      <c r="M2284">
        <v>32.131489999999999</v>
      </c>
      <c r="N2284" t="s">
        <v>346</v>
      </c>
      <c r="O2284" t="s">
        <v>349</v>
      </c>
      <c r="P2284" s="133">
        <v>0</v>
      </c>
      <c r="Q2284" s="133">
        <v>0</v>
      </c>
      <c r="R2284" s="133">
        <v>0</v>
      </c>
      <c r="S2284" s="133">
        <v>0</v>
      </c>
      <c r="T2284" s="133">
        <v>0</v>
      </c>
      <c r="W2284">
        <v>0</v>
      </c>
      <c r="Z2284">
        <v>0</v>
      </c>
      <c r="AC2284">
        <v>0</v>
      </c>
      <c r="AF2284">
        <v>0</v>
      </c>
      <c r="AI2284">
        <v>0</v>
      </c>
      <c r="AL2284" t="s">
        <v>349</v>
      </c>
      <c r="AM2284">
        <v>0</v>
      </c>
      <c r="AN2284">
        <v>0</v>
      </c>
      <c r="AO2284">
        <v>0</v>
      </c>
      <c r="AR2284">
        <v>0</v>
      </c>
      <c r="AU2284">
        <v>0</v>
      </c>
      <c r="AX2284">
        <v>0</v>
      </c>
      <c r="BA2284">
        <v>0</v>
      </c>
      <c r="BD2284">
        <v>0</v>
      </c>
      <c r="BE2284">
        <v>0</v>
      </c>
      <c r="BF2284">
        <v>0</v>
      </c>
      <c r="BG2284">
        <v>0</v>
      </c>
      <c r="BH2284" t="s">
        <v>349</v>
      </c>
      <c r="BI2284">
        <v>0</v>
      </c>
      <c r="BJ2284">
        <v>0</v>
      </c>
      <c r="BK2284">
        <v>0</v>
      </c>
      <c r="BL2284">
        <v>0</v>
      </c>
      <c r="BM2284">
        <v>0</v>
      </c>
      <c r="BN2284" t="s">
        <v>349</v>
      </c>
      <c r="BO2284">
        <v>0</v>
      </c>
      <c r="BP2284">
        <v>0</v>
      </c>
      <c r="BQ2284">
        <v>0</v>
      </c>
      <c r="BR2284">
        <v>0</v>
      </c>
      <c r="BS2284">
        <v>0</v>
      </c>
      <c r="BT2284" t="s">
        <v>349</v>
      </c>
      <c r="BU2284">
        <v>0</v>
      </c>
      <c r="BV2284">
        <v>0</v>
      </c>
      <c r="BW2284">
        <v>0</v>
      </c>
      <c r="BX2284">
        <v>0</v>
      </c>
      <c r="BY2284">
        <v>0</v>
      </c>
      <c r="BZ2284" t="s">
        <v>349</v>
      </c>
      <c r="CA2284">
        <v>0</v>
      </c>
      <c r="CB2284">
        <v>0</v>
      </c>
      <c r="CC2284">
        <v>0</v>
      </c>
      <c r="CD2284">
        <v>0</v>
      </c>
      <c r="CE2284">
        <v>0</v>
      </c>
      <c r="CF2284" t="s">
        <v>349</v>
      </c>
      <c r="CG2284">
        <v>0</v>
      </c>
      <c r="CH2284">
        <v>0</v>
      </c>
      <c r="CI2284">
        <v>0</v>
      </c>
      <c r="CJ2284" t="s">
        <v>349</v>
      </c>
      <c r="CK2284">
        <v>0</v>
      </c>
      <c r="CL2284" t="s">
        <v>349</v>
      </c>
      <c r="CM2284">
        <v>0</v>
      </c>
      <c r="CN2284" s="133">
        <v>0</v>
      </c>
      <c r="CO2284" s="133" t="s">
        <v>347</v>
      </c>
      <c r="CP2284" s="133">
        <v>14</v>
      </c>
      <c r="CQ2284" s="133">
        <v>70</v>
      </c>
      <c r="CR2284">
        <v>12</v>
      </c>
      <c r="CS2284">
        <v>60</v>
      </c>
      <c r="CT2284">
        <v>0</v>
      </c>
      <c r="CY2284">
        <v>0</v>
      </c>
      <c r="DD2284">
        <v>17</v>
      </c>
      <c r="DE2284" t="s">
        <v>64</v>
      </c>
      <c r="DF2284" t="s">
        <v>2596</v>
      </c>
      <c r="DG2284" t="s">
        <v>444</v>
      </c>
      <c r="DI2284">
        <v>23</v>
      </c>
      <c r="DJ2284" t="s">
        <v>64</v>
      </c>
      <c r="DK2284" t="s">
        <v>1842</v>
      </c>
      <c r="DL2284" t="s">
        <v>587</v>
      </c>
      <c r="DN2284">
        <v>6</v>
      </c>
      <c r="DO2284" t="s">
        <v>64</v>
      </c>
      <c r="DP2284" t="s">
        <v>1843</v>
      </c>
      <c r="DQ2284" t="s">
        <v>587</v>
      </c>
      <c r="DS2284">
        <v>14</v>
      </c>
      <c r="DT2284" t="s">
        <v>348</v>
      </c>
      <c r="DU2284" t="s">
        <v>348</v>
      </c>
      <c r="DV2284" t="s">
        <v>347</v>
      </c>
      <c r="DW2284">
        <v>2</v>
      </c>
      <c r="DX2284">
        <v>10</v>
      </c>
      <c r="DY2284">
        <v>0</v>
      </c>
      <c r="EF2284">
        <v>0</v>
      </c>
      <c r="EM2284">
        <v>0</v>
      </c>
      <c r="ET2284">
        <v>4</v>
      </c>
      <c r="EU2284" t="s">
        <v>121</v>
      </c>
      <c r="EW2284" t="s">
        <v>359</v>
      </c>
      <c r="EY2284" t="s">
        <v>587</v>
      </c>
      <c r="FA2284">
        <v>0</v>
      </c>
      <c r="FH2284">
        <v>6</v>
      </c>
      <c r="FK2284">
        <v>4</v>
      </c>
      <c r="FL2284">
        <v>20</v>
      </c>
      <c r="FM2284">
        <v>3</v>
      </c>
      <c r="FN2284">
        <v>15</v>
      </c>
      <c r="FO2284">
        <v>7</v>
      </c>
      <c r="FP2284">
        <v>35</v>
      </c>
      <c r="FQ2284">
        <v>0</v>
      </c>
      <c r="FR2284">
        <v>0</v>
      </c>
      <c r="FS2284" t="s">
        <v>347</v>
      </c>
      <c r="FT2284">
        <v>31</v>
      </c>
      <c r="FU2284">
        <v>155</v>
      </c>
      <c r="FV2284" t="s">
        <v>52</v>
      </c>
      <c r="FW2284" t="s">
        <v>340</v>
      </c>
      <c r="FX2284" t="s">
        <v>347</v>
      </c>
      <c r="FY2284" t="s">
        <v>121</v>
      </c>
      <c r="FZ2284" t="s">
        <v>347</v>
      </c>
      <c r="GA2284">
        <v>1</v>
      </c>
      <c r="GB2284">
        <v>5</v>
      </c>
      <c r="GC2284" t="s">
        <v>349</v>
      </c>
      <c r="GD2284" t="s">
        <v>355</v>
      </c>
      <c r="GE2284" t="s">
        <v>354</v>
      </c>
      <c r="GF2284" t="s">
        <v>354</v>
      </c>
      <c r="GG2284">
        <v>14</v>
      </c>
      <c r="GH2284" t="s">
        <v>356</v>
      </c>
    </row>
    <row r="2285" spans="1:191" x14ac:dyDescent="0.35">
      <c r="A2285" t="s">
        <v>63</v>
      </c>
      <c r="B2285" t="s">
        <v>64</v>
      </c>
      <c r="C2285" t="s">
        <v>5669</v>
      </c>
      <c r="D2285" t="s">
        <v>2596</v>
      </c>
      <c r="E2285" t="s">
        <v>5738</v>
      </c>
      <c r="F2285" t="s">
        <v>4734</v>
      </c>
      <c r="G2285" t="s">
        <v>5745</v>
      </c>
      <c r="H2285" t="s">
        <v>5746</v>
      </c>
      <c r="I2285">
        <v>14</v>
      </c>
      <c r="J2285">
        <v>13</v>
      </c>
      <c r="K2285" t="s">
        <v>345</v>
      </c>
      <c r="L2285">
        <v>9.8194946999999999</v>
      </c>
      <c r="M2285">
        <v>32.133195700000002</v>
      </c>
      <c r="N2285" t="s">
        <v>346</v>
      </c>
      <c r="O2285" t="s">
        <v>349</v>
      </c>
      <c r="P2285" s="133">
        <v>0</v>
      </c>
      <c r="Q2285" s="133">
        <v>0</v>
      </c>
      <c r="R2285" s="133">
        <v>0</v>
      </c>
      <c r="S2285" s="133">
        <v>0</v>
      </c>
      <c r="T2285" s="133">
        <v>0</v>
      </c>
      <c r="W2285">
        <v>0</v>
      </c>
      <c r="Z2285">
        <v>0</v>
      </c>
      <c r="AC2285">
        <v>0</v>
      </c>
      <c r="AF2285">
        <v>0</v>
      </c>
      <c r="AI2285">
        <v>0</v>
      </c>
      <c r="AL2285" t="s">
        <v>349</v>
      </c>
      <c r="AM2285">
        <v>0</v>
      </c>
      <c r="AN2285">
        <v>0</v>
      </c>
      <c r="AO2285">
        <v>0</v>
      </c>
      <c r="AR2285">
        <v>0</v>
      </c>
      <c r="AU2285">
        <v>0</v>
      </c>
      <c r="AX2285">
        <v>0</v>
      </c>
      <c r="BA2285">
        <v>0</v>
      </c>
      <c r="BD2285">
        <v>0</v>
      </c>
      <c r="BE2285">
        <v>0</v>
      </c>
      <c r="BF2285">
        <v>0</v>
      </c>
      <c r="BG2285">
        <v>0</v>
      </c>
      <c r="BH2285" t="s">
        <v>349</v>
      </c>
      <c r="BI2285">
        <v>0</v>
      </c>
      <c r="BJ2285">
        <v>0</v>
      </c>
      <c r="BK2285">
        <v>0</v>
      </c>
      <c r="BL2285">
        <v>0</v>
      </c>
      <c r="BM2285">
        <v>0</v>
      </c>
      <c r="BN2285" t="s">
        <v>349</v>
      </c>
      <c r="BO2285">
        <v>0</v>
      </c>
      <c r="BP2285">
        <v>0</v>
      </c>
      <c r="BQ2285">
        <v>0</v>
      </c>
      <c r="BR2285">
        <v>0</v>
      </c>
      <c r="BS2285">
        <v>0</v>
      </c>
      <c r="BT2285" t="s">
        <v>349</v>
      </c>
      <c r="BU2285">
        <v>0</v>
      </c>
      <c r="BV2285">
        <v>0</v>
      </c>
      <c r="BW2285">
        <v>0</v>
      </c>
      <c r="BX2285">
        <v>0</v>
      </c>
      <c r="BY2285">
        <v>0</v>
      </c>
      <c r="BZ2285" t="s">
        <v>349</v>
      </c>
      <c r="CA2285">
        <v>0</v>
      </c>
      <c r="CB2285">
        <v>0</v>
      </c>
      <c r="CC2285">
        <v>0</v>
      </c>
      <c r="CD2285">
        <v>0</v>
      </c>
      <c r="CE2285">
        <v>0</v>
      </c>
      <c r="CF2285" t="s">
        <v>349</v>
      </c>
      <c r="CG2285">
        <v>0</v>
      </c>
      <c r="CH2285">
        <v>0</v>
      </c>
      <c r="CI2285">
        <v>0</v>
      </c>
      <c r="CJ2285" t="s">
        <v>349</v>
      </c>
      <c r="CK2285">
        <v>0</v>
      </c>
      <c r="CL2285" t="s">
        <v>349</v>
      </c>
      <c r="CM2285">
        <v>0</v>
      </c>
      <c r="CN2285" s="133">
        <v>0</v>
      </c>
      <c r="CO2285" s="133" t="s">
        <v>349</v>
      </c>
      <c r="CP2285" s="133">
        <v>0</v>
      </c>
      <c r="CQ2285" s="133">
        <v>0</v>
      </c>
      <c r="CR2285">
        <v>0</v>
      </c>
      <c r="CS2285">
        <v>0</v>
      </c>
      <c r="CT2285">
        <v>0</v>
      </c>
      <c r="CY2285">
        <v>0</v>
      </c>
      <c r="DD2285">
        <v>0</v>
      </c>
      <c r="DI2285">
        <v>0</v>
      </c>
      <c r="DN2285">
        <v>0</v>
      </c>
      <c r="DS2285">
        <v>0</v>
      </c>
      <c r="DV2285" t="s">
        <v>349</v>
      </c>
      <c r="DW2285">
        <v>0</v>
      </c>
      <c r="DX2285">
        <v>0</v>
      </c>
      <c r="DY2285">
        <v>0</v>
      </c>
      <c r="EF2285">
        <v>0</v>
      </c>
      <c r="EM2285">
        <v>0</v>
      </c>
      <c r="ET2285">
        <v>0</v>
      </c>
      <c r="FA2285">
        <v>0</v>
      </c>
      <c r="FH2285">
        <v>0</v>
      </c>
      <c r="FK2285">
        <v>0</v>
      </c>
      <c r="FL2285">
        <v>0</v>
      </c>
      <c r="FM2285">
        <v>0</v>
      </c>
      <c r="FN2285">
        <v>0</v>
      </c>
      <c r="FO2285">
        <v>0</v>
      </c>
      <c r="FP2285">
        <v>0</v>
      </c>
      <c r="FQ2285">
        <v>0</v>
      </c>
      <c r="FR2285">
        <v>0</v>
      </c>
      <c r="FS2285" t="s">
        <v>349</v>
      </c>
      <c r="FT2285">
        <v>0</v>
      </c>
      <c r="FU2285">
        <v>0</v>
      </c>
      <c r="FX2285" t="s">
        <v>349</v>
      </c>
      <c r="FZ2285" t="s">
        <v>349</v>
      </c>
      <c r="GA2285">
        <v>0</v>
      </c>
      <c r="GB2285">
        <v>0</v>
      </c>
      <c r="GG2285">
        <v>14</v>
      </c>
      <c r="GH2285" t="s">
        <v>356</v>
      </c>
      <c r="GI2285" t="s">
        <v>9245</v>
      </c>
    </row>
    <row r="2286" spans="1:191" x14ac:dyDescent="0.35">
      <c r="A2286" t="s">
        <v>63</v>
      </c>
      <c r="B2286" t="s">
        <v>64</v>
      </c>
      <c r="C2286" t="s">
        <v>5669</v>
      </c>
      <c r="D2286" t="s">
        <v>2596</v>
      </c>
      <c r="E2286" t="s">
        <v>5747</v>
      </c>
      <c r="F2286" t="s">
        <v>5748</v>
      </c>
      <c r="G2286" t="s">
        <v>5749</v>
      </c>
      <c r="H2286" t="s">
        <v>5750</v>
      </c>
      <c r="I2286">
        <v>14</v>
      </c>
      <c r="J2286">
        <v>4</v>
      </c>
      <c r="K2286" t="s">
        <v>345</v>
      </c>
      <c r="L2286">
        <v>9.8475999999999999</v>
      </c>
      <c r="M2286">
        <v>32.1372</v>
      </c>
      <c r="N2286" t="s">
        <v>346</v>
      </c>
      <c r="O2286" t="s">
        <v>347</v>
      </c>
      <c r="P2286" s="133">
        <v>53</v>
      </c>
      <c r="Q2286" s="133">
        <v>265</v>
      </c>
      <c r="R2286" s="133">
        <v>48</v>
      </c>
      <c r="S2286" s="133">
        <v>240</v>
      </c>
      <c r="T2286" s="133">
        <v>23</v>
      </c>
      <c r="U2286" t="s">
        <v>64</v>
      </c>
      <c r="V2286" t="s">
        <v>2596</v>
      </c>
      <c r="W2286">
        <v>52</v>
      </c>
      <c r="X2286" t="s">
        <v>64</v>
      </c>
      <c r="Y2286" t="s">
        <v>2596</v>
      </c>
      <c r="Z2286">
        <v>86</v>
      </c>
      <c r="AA2286" t="s">
        <v>64</v>
      </c>
      <c r="AB2286" t="s">
        <v>2596</v>
      </c>
      <c r="AC2286">
        <v>60</v>
      </c>
      <c r="AD2286" t="s">
        <v>64</v>
      </c>
      <c r="AE2286" t="s">
        <v>2596</v>
      </c>
      <c r="AF2286">
        <v>19</v>
      </c>
      <c r="AG2286" t="s">
        <v>64</v>
      </c>
      <c r="AH2286" t="s">
        <v>2596</v>
      </c>
      <c r="AI2286">
        <v>0</v>
      </c>
      <c r="AL2286" t="s">
        <v>347</v>
      </c>
      <c r="AM2286">
        <v>5</v>
      </c>
      <c r="AN2286">
        <v>25</v>
      </c>
      <c r="AO2286">
        <v>0</v>
      </c>
      <c r="AR2286">
        <v>0</v>
      </c>
      <c r="AU2286">
        <v>0</v>
      </c>
      <c r="AX2286">
        <v>5</v>
      </c>
      <c r="AY2286" t="s">
        <v>121</v>
      </c>
      <c r="AZ2286" t="s">
        <v>359</v>
      </c>
      <c r="BA2286">
        <v>0</v>
      </c>
      <c r="BD2286">
        <v>20</v>
      </c>
      <c r="BE2286">
        <v>16</v>
      </c>
      <c r="BF2286">
        <v>0</v>
      </c>
      <c r="BG2286">
        <v>7</v>
      </c>
      <c r="BH2286" t="s">
        <v>349</v>
      </c>
      <c r="BI2286">
        <v>0</v>
      </c>
      <c r="BJ2286">
        <v>0</v>
      </c>
      <c r="BK2286">
        <v>0</v>
      </c>
      <c r="BL2286">
        <v>0</v>
      </c>
      <c r="BM2286">
        <v>52</v>
      </c>
      <c r="BN2286" t="s">
        <v>349</v>
      </c>
      <c r="BO2286">
        <v>0</v>
      </c>
      <c r="BP2286">
        <v>0</v>
      </c>
      <c r="BQ2286">
        <v>0</v>
      </c>
      <c r="BR2286">
        <v>14</v>
      </c>
      <c r="BS2286">
        <v>72</v>
      </c>
      <c r="BT2286" t="s">
        <v>349</v>
      </c>
      <c r="BU2286">
        <v>0</v>
      </c>
      <c r="BV2286">
        <v>0</v>
      </c>
      <c r="BW2286">
        <v>0</v>
      </c>
      <c r="BX2286">
        <v>0</v>
      </c>
      <c r="BY2286">
        <v>65</v>
      </c>
      <c r="BZ2286" t="s">
        <v>349</v>
      </c>
      <c r="CA2286">
        <v>0</v>
      </c>
      <c r="CB2286">
        <v>0</v>
      </c>
      <c r="CC2286">
        <v>0</v>
      </c>
      <c r="CD2286">
        <v>0</v>
      </c>
      <c r="CE2286">
        <v>19</v>
      </c>
      <c r="CF2286" t="s">
        <v>349</v>
      </c>
      <c r="CG2286">
        <v>0</v>
      </c>
      <c r="CH2286">
        <v>0</v>
      </c>
      <c r="CI2286">
        <v>20</v>
      </c>
      <c r="CJ2286" t="s">
        <v>349</v>
      </c>
      <c r="CK2286">
        <v>0</v>
      </c>
      <c r="CL2286" t="s">
        <v>349</v>
      </c>
      <c r="CM2286">
        <v>0</v>
      </c>
      <c r="CN2286" s="133">
        <v>0</v>
      </c>
      <c r="CO2286" s="133" t="s">
        <v>347</v>
      </c>
      <c r="CP2286" s="133">
        <v>67</v>
      </c>
      <c r="CQ2286" s="133">
        <v>325</v>
      </c>
      <c r="CR2286">
        <v>64</v>
      </c>
      <c r="CS2286">
        <v>312</v>
      </c>
      <c r="CT2286">
        <v>53</v>
      </c>
      <c r="CU2286" t="s">
        <v>64</v>
      </c>
      <c r="CV2286" t="s">
        <v>2596</v>
      </c>
      <c r="CW2286" t="s">
        <v>587</v>
      </c>
      <c r="CY2286">
        <v>42</v>
      </c>
      <c r="CZ2286" t="s">
        <v>64</v>
      </c>
      <c r="DA2286" t="s">
        <v>1842</v>
      </c>
      <c r="DB2286" t="s">
        <v>587</v>
      </c>
      <c r="DD2286">
        <v>55</v>
      </c>
      <c r="DE2286" t="s">
        <v>64</v>
      </c>
      <c r="DF2286" t="s">
        <v>1842</v>
      </c>
      <c r="DG2286" t="s">
        <v>587</v>
      </c>
      <c r="DI2286">
        <v>87</v>
      </c>
      <c r="DJ2286" t="s">
        <v>64</v>
      </c>
      <c r="DK2286" t="s">
        <v>1842</v>
      </c>
      <c r="DL2286" t="s">
        <v>587</v>
      </c>
      <c r="DN2286">
        <v>8</v>
      </c>
      <c r="DO2286" t="s">
        <v>64</v>
      </c>
      <c r="DP2286" t="s">
        <v>1843</v>
      </c>
      <c r="DQ2286" t="s">
        <v>587</v>
      </c>
      <c r="DS2286">
        <v>67</v>
      </c>
      <c r="DT2286" t="s">
        <v>348</v>
      </c>
      <c r="DU2286" t="s">
        <v>348</v>
      </c>
      <c r="DV2286" t="s">
        <v>347</v>
      </c>
      <c r="DW2286">
        <v>3</v>
      </c>
      <c r="DX2286">
        <v>13</v>
      </c>
      <c r="DY2286">
        <v>0</v>
      </c>
      <c r="EF2286">
        <v>0</v>
      </c>
      <c r="EM2286">
        <v>0</v>
      </c>
      <c r="ET2286">
        <v>8</v>
      </c>
      <c r="EU2286" t="s">
        <v>121</v>
      </c>
      <c r="EW2286" t="s">
        <v>359</v>
      </c>
      <c r="EY2286" t="s">
        <v>587</v>
      </c>
      <c r="FA2286">
        <v>5</v>
      </c>
      <c r="FB2286" t="s">
        <v>121</v>
      </c>
      <c r="FD2286" t="s">
        <v>359</v>
      </c>
      <c r="FF2286" t="s">
        <v>587</v>
      </c>
      <c r="FH2286">
        <v>0</v>
      </c>
      <c r="FK2286">
        <v>23</v>
      </c>
      <c r="FL2286">
        <v>124</v>
      </c>
      <c r="FM2286">
        <v>23</v>
      </c>
      <c r="FN2286">
        <v>103</v>
      </c>
      <c r="FO2286">
        <v>21</v>
      </c>
      <c r="FP2286">
        <v>98</v>
      </c>
      <c r="FQ2286">
        <v>0</v>
      </c>
      <c r="FR2286">
        <v>0</v>
      </c>
      <c r="FS2286" t="s">
        <v>347</v>
      </c>
      <c r="FT2286">
        <v>32</v>
      </c>
      <c r="FU2286">
        <v>156</v>
      </c>
      <c r="FV2286" t="s">
        <v>64</v>
      </c>
      <c r="FW2286" t="s">
        <v>1842</v>
      </c>
      <c r="FX2286" t="s">
        <v>347</v>
      </c>
      <c r="FY2286" t="s">
        <v>121</v>
      </c>
      <c r="FZ2286" t="s">
        <v>347</v>
      </c>
      <c r="GA2286">
        <v>6</v>
      </c>
      <c r="GB2286">
        <v>32</v>
      </c>
      <c r="GC2286" t="s">
        <v>349</v>
      </c>
      <c r="GD2286" t="s">
        <v>354</v>
      </c>
      <c r="GE2286" t="s">
        <v>354</v>
      </c>
      <c r="GF2286" t="s">
        <v>354</v>
      </c>
      <c r="GG2286">
        <v>14</v>
      </c>
      <c r="GH2286" t="s">
        <v>356</v>
      </c>
    </row>
    <row r="2287" spans="1:191" x14ac:dyDescent="0.35">
      <c r="A2287" t="s">
        <v>63</v>
      </c>
      <c r="B2287" t="s">
        <v>64</v>
      </c>
      <c r="C2287" t="s">
        <v>5669</v>
      </c>
      <c r="D2287" t="s">
        <v>2596</v>
      </c>
      <c r="E2287" t="s">
        <v>5747</v>
      </c>
      <c r="F2287" t="s">
        <v>5748</v>
      </c>
      <c r="G2287" t="s">
        <v>5751</v>
      </c>
      <c r="H2287" t="s">
        <v>5752</v>
      </c>
      <c r="I2287">
        <v>14</v>
      </c>
      <c r="J2287">
        <v>13</v>
      </c>
      <c r="K2287" t="s">
        <v>345</v>
      </c>
      <c r="L2287">
        <v>9.8071018999999993</v>
      </c>
      <c r="M2287">
        <v>32.142275499999997</v>
      </c>
      <c r="N2287" t="s">
        <v>346</v>
      </c>
      <c r="O2287" t="s">
        <v>347</v>
      </c>
      <c r="P2287" s="133">
        <v>6</v>
      </c>
      <c r="Q2287" s="133">
        <v>33</v>
      </c>
      <c r="R2287" s="133">
        <v>4</v>
      </c>
      <c r="S2287" s="133">
        <v>22</v>
      </c>
      <c r="T2287" s="133">
        <v>0</v>
      </c>
      <c r="W2287">
        <v>0</v>
      </c>
      <c r="Z2287">
        <v>5</v>
      </c>
      <c r="AA2287" t="s">
        <v>64</v>
      </c>
      <c r="AB2287" t="s">
        <v>2596</v>
      </c>
      <c r="AC2287">
        <v>17</v>
      </c>
      <c r="AD2287" t="s">
        <v>64</v>
      </c>
      <c r="AE2287" t="s">
        <v>2596</v>
      </c>
      <c r="AF2287">
        <v>0</v>
      </c>
      <c r="AI2287">
        <v>0</v>
      </c>
      <c r="AL2287" t="s">
        <v>347</v>
      </c>
      <c r="AM2287">
        <v>2</v>
      </c>
      <c r="AN2287">
        <v>11</v>
      </c>
      <c r="AO2287">
        <v>0</v>
      </c>
      <c r="AR2287">
        <v>0</v>
      </c>
      <c r="AU2287">
        <v>6</v>
      </c>
      <c r="AV2287" t="s">
        <v>121</v>
      </c>
      <c r="AW2287" t="s">
        <v>395</v>
      </c>
      <c r="AX2287">
        <v>5</v>
      </c>
      <c r="AY2287" t="s">
        <v>121</v>
      </c>
      <c r="AZ2287" t="s">
        <v>1840</v>
      </c>
      <c r="BA2287">
        <v>0</v>
      </c>
      <c r="BD2287">
        <v>0</v>
      </c>
      <c r="BE2287">
        <v>0</v>
      </c>
      <c r="BF2287">
        <v>0</v>
      </c>
      <c r="BG2287">
        <v>0</v>
      </c>
      <c r="BH2287" t="s">
        <v>349</v>
      </c>
      <c r="BI2287">
        <v>0</v>
      </c>
      <c r="BJ2287">
        <v>0</v>
      </c>
      <c r="BK2287">
        <v>0</v>
      </c>
      <c r="BL2287">
        <v>0</v>
      </c>
      <c r="BM2287">
        <v>0</v>
      </c>
      <c r="BN2287" t="s">
        <v>349</v>
      </c>
      <c r="BO2287">
        <v>0</v>
      </c>
      <c r="BP2287">
        <v>0</v>
      </c>
      <c r="BQ2287">
        <v>0</v>
      </c>
      <c r="BR2287">
        <v>0</v>
      </c>
      <c r="BS2287">
        <v>5</v>
      </c>
      <c r="BT2287" t="s">
        <v>347</v>
      </c>
      <c r="BU2287">
        <v>0</v>
      </c>
      <c r="BV2287">
        <v>6</v>
      </c>
      <c r="BW2287">
        <v>0</v>
      </c>
      <c r="BX2287">
        <v>0</v>
      </c>
      <c r="BY2287">
        <v>17</v>
      </c>
      <c r="BZ2287" t="s">
        <v>347</v>
      </c>
      <c r="CA2287">
        <v>0</v>
      </c>
      <c r="CB2287">
        <v>5</v>
      </c>
      <c r="CC2287">
        <v>0</v>
      </c>
      <c r="CD2287">
        <v>0</v>
      </c>
      <c r="CE2287">
        <v>0</v>
      </c>
      <c r="CF2287" t="s">
        <v>349</v>
      </c>
      <c r="CG2287">
        <v>0</v>
      </c>
      <c r="CH2287">
        <v>0</v>
      </c>
      <c r="CI2287">
        <v>0</v>
      </c>
      <c r="CJ2287" t="s">
        <v>349</v>
      </c>
      <c r="CK2287">
        <v>0</v>
      </c>
      <c r="CL2287" t="s">
        <v>349</v>
      </c>
      <c r="CM2287">
        <v>0</v>
      </c>
      <c r="CN2287" s="133">
        <v>0</v>
      </c>
      <c r="CO2287" s="133" t="s">
        <v>347</v>
      </c>
      <c r="CP2287" s="133">
        <v>10</v>
      </c>
      <c r="CQ2287" s="133">
        <v>55</v>
      </c>
      <c r="CR2287">
        <v>8</v>
      </c>
      <c r="CS2287">
        <v>44</v>
      </c>
      <c r="CT2287">
        <v>0</v>
      </c>
      <c r="CY2287">
        <v>11</v>
      </c>
      <c r="CZ2287" t="s">
        <v>64</v>
      </c>
      <c r="DA2287" t="s">
        <v>1843</v>
      </c>
      <c r="DB2287" t="s">
        <v>405</v>
      </c>
      <c r="DD2287">
        <v>11</v>
      </c>
      <c r="DE2287" t="s">
        <v>52</v>
      </c>
      <c r="DF2287" t="s">
        <v>418</v>
      </c>
      <c r="DG2287" t="s">
        <v>405</v>
      </c>
      <c r="DI2287">
        <v>22</v>
      </c>
      <c r="DJ2287" t="s">
        <v>64</v>
      </c>
      <c r="DK2287" t="s">
        <v>2596</v>
      </c>
      <c r="DL2287" t="s">
        <v>405</v>
      </c>
      <c r="DN2287">
        <v>0</v>
      </c>
      <c r="DS2287">
        <v>0</v>
      </c>
      <c r="DV2287" t="s">
        <v>347</v>
      </c>
      <c r="DW2287">
        <v>2</v>
      </c>
      <c r="DX2287">
        <v>11</v>
      </c>
      <c r="DY2287">
        <v>0</v>
      </c>
      <c r="EF2287">
        <v>0</v>
      </c>
      <c r="EM2287">
        <v>5</v>
      </c>
      <c r="EN2287" t="s">
        <v>121</v>
      </c>
      <c r="EP2287" t="s">
        <v>541</v>
      </c>
      <c r="ER2287" t="s">
        <v>587</v>
      </c>
      <c r="ET2287">
        <v>6</v>
      </c>
      <c r="EU2287" t="s">
        <v>119</v>
      </c>
      <c r="EW2287" t="s">
        <v>5753</v>
      </c>
      <c r="EY2287" t="s">
        <v>587</v>
      </c>
      <c r="FA2287">
        <v>0</v>
      </c>
      <c r="FH2287">
        <v>0</v>
      </c>
      <c r="FK2287">
        <v>4</v>
      </c>
      <c r="FL2287">
        <v>22</v>
      </c>
      <c r="FM2287">
        <v>2</v>
      </c>
      <c r="FN2287">
        <v>11</v>
      </c>
      <c r="FO2287">
        <v>4</v>
      </c>
      <c r="FP2287">
        <v>22</v>
      </c>
      <c r="FQ2287">
        <v>0</v>
      </c>
      <c r="FR2287">
        <v>0</v>
      </c>
      <c r="FS2287" t="s">
        <v>347</v>
      </c>
      <c r="FT2287">
        <v>10</v>
      </c>
      <c r="FU2287">
        <v>55</v>
      </c>
      <c r="FV2287" t="s">
        <v>64</v>
      </c>
      <c r="FW2287" t="s">
        <v>1842</v>
      </c>
      <c r="FX2287" t="s">
        <v>347</v>
      </c>
      <c r="FY2287" t="s">
        <v>121</v>
      </c>
      <c r="FZ2287" t="s">
        <v>347</v>
      </c>
      <c r="GA2287">
        <v>6</v>
      </c>
      <c r="GB2287">
        <v>33</v>
      </c>
      <c r="GC2287" t="s">
        <v>349</v>
      </c>
      <c r="GD2287" t="s">
        <v>355</v>
      </c>
      <c r="GE2287" t="s">
        <v>355</v>
      </c>
      <c r="GF2287" t="s">
        <v>361</v>
      </c>
      <c r="GG2287">
        <v>13</v>
      </c>
      <c r="GH2287" t="s">
        <v>370</v>
      </c>
      <c r="GI2287" t="s">
        <v>9244</v>
      </c>
    </row>
    <row r="2288" spans="1:191" x14ac:dyDescent="0.35">
      <c r="A2288" t="s">
        <v>63</v>
      </c>
      <c r="B2288" t="s">
        <v>64</v>
      </c>
      <c r="C2288" t="s">
        <v>5669</v>
      </c>
      <c r="D2288" t="s">
        <v>2596</v>
      </c>
      <c r="E2288" t="s">
        <v>5747</v>
      </c>
      <c r="F2288" t="s">
        <v>5748</v>
      </c>
      <c r="G2288" t="s">
        <v>5754</v>
      </c>
      <c r="H2288" t="s">
        <v>3996</v>
      </c>
      <c r="I2288">
        <v>14</v>
      </c>
      <c r="J2288">
        <v>13</v>
      </c>
      <c r="K2288" t="s">
        <v>345</v>
      </c>
      <c r="L2288">
        <v>9.8425224</v>
      </c>
      <c r="M2288">
        <v>32.096392899999998</v>
      </c>
      <c r="N2288" t="s">
        <v>346</v>
      </c>
      <c r="O2288" t="s">
        <v>349</v>
      </c>
      <c r="P2288" s="133">
        <v>0</v>
      </c>
      <c r="Q2288" s="133">
        <v>0</v>
      </c>
      <c r="R2288" s="133">
        <v>0</v>
      </c>
      <c r="S2288" s="133">
        <v>0</v>
      </c>
      <c r="T2288" s="133">
        <v>0</v>
      </c>
      <c r="W2288">
        <v>0</v>
      </c>
      <c r="Z2288">
        <v>0</v>
      </c>
      <c r="AC2288">
        <v>0</v>
      </c>
      <c r="AF2288">
        <v>0</v>
      </c>
      <c r="AI2288">
        <v>0</v>
      </c>
      <c r="AL2288" t="s">
        <v>349</v>
      </c>
      <c r="AM2288">
        <v>0</v>
      </c>
      <c r="AN2288">
        <v>0</v>
      </c>
      <c r="AO2288">
        <v>0</v>
      </c>
      <c r="AR2288">
        <v>0</v>
      </c>
      <c r="AU2288">
        <v>0</v>
      </c>
      <c r="AX2288">
        <v>0</v>
      </c>
      <c r="BA2288">
        <v>0</v>
      </c>
      <c r="BD2288">
        <v>0</v>
      </c>
      <c r="BE2288">
        <v>0</v>
      </c>
      <c r="BF2288">
        <v>0</v>
      </c>
      <c r="BG2288">
        <v>0</v>
      </c>
      <c r="BH2288" t="s">
        <v>349</v>
      </c>
      <c r="BI2288">
        <v>0</v>
      </c>
      <c r="BJ2288">
        <v>0</v>
      </c>
      <c r="BK2288">
        <v>0</v>
      </c>
      <c r="BL2288">
        <v>0</v>
      </c>
      <c r="BM2288">
        <v>0</v>
      </c>
      <c r="BN2288" t="s">
        <v>349</v>
      </c>
      <c r="BO2288">
        <v>0</v>
      </c>
      <c r="BP2288">
        <v>0</v>
      </c>
      <c r="BQ2288">
        <v>0</v>
      </c>
      <c r="BR2288">
        <v>0</v>
      </c>
      <c r="BS2288">
        <v>0</v>
      </c>
      <c r="BT2288" t="s">
        <v>349</v>
      </c>
      <c r="BU2288">
        <v>0</v>
      </c>
      <c r="BV2288">
        <v>0</v>
      </c>
      <c r="BW2288">
        <v>0</v>
      </c>
      <c r="BX2288">
        <v>0</v>
      </c>
      <c r="BY2288">
        <v>0</v>
      </c>
      <c r="BZ2288" t="s">
        <v>349</v>
      </c>
      <c r="CA2288">
        <v>0</v>
      </c>
      <c r="CB2288">
        <v>0</v>
      </c>
      <c r="CC2288">
        <v>0</v>
      </c>
      <c r="CD2288">
        <v>0</v>
      </c>
      <c r="CE2288">
        <v>0</v>
      </c>
      <c r="CF2288" t="s">
        <v>349</v>
      </c>
      <c r="CG2288">
        <v>0</v>
      </c>
      <c r="CH2288">
        <v>0</v>
      </c>
      <c r="CI2288">
        <v>0</v>
      </c>
      <c r="CJ2288" t="s">
        <v>349</v>
      </c>
      <c r="CK2288">
        <v>0</v>
      </c>
      <c r="CL2288" t="s">
        <v>349</v>
      </c>
      <c r="CM2288">
        <v>0</v>
      </c>
      <c r="CN2288" s="133">
        <v>0</v>
      </c>
      <c r="CO2288" s="133" t="s">
        <v>349</v>
      </c>
      <c r="CP2288" s="133">
        <v>0</v>
      </c>
      <c r="CQ2288" s="133">
        <v>0</v>
      </c>
      <c r="CR2288">
        <v>0</v>
      </c>
      <c r="CS2288">
        <v>0</v>
      </c>
      <c r="CT2288">
        <v>0</v>
      </c>
      <c r="CY2288">
        <v>0</v>
      </c>
      <c r="DD2288">
        <v>0</v>
      </c>
      <c r="DI2288">
        <v>0</v>
      </c>
      <c r="DN2288">
        <v>0</v>
      </c>
      <c r="DS2288">
        <v>0</v>
      </c>
      <c r="DV2288" t="s">
        <v>349</v>
      </c>
      <c r="DW2288">
        <v>0</v>
      </c>
      <c r="DX2288">
        <v>0</v>
      </c>
      <c r="DY2288">
        <v>0</v>
      </c>
      <c r="EF2288">
        <v>0</v>
      </c>
      <c r="EM2288">
        <v>0</v>
      </c>
      <c r="ET2288">
        <v>0</v>
      </c>
      <c r="FA2288">
        <v>0</v>
      </c>
      <c r="FH2288">
        <v>0</v>
      </c>
      <c r="FK2288">
        <v>0</v>
      </c>
      <c r="FL2288">
        <v>0</v>
      </c>
      <c r="FM2288">
        <v>0</v>
      </c>
      <c r="FN2288">
        <v>0</v>
      </c>
      <c r="FO2288">
        <v>0</v>
      </c>
      <c r="FP2288">
        <v>0</v>
      </c>
      <c r="FQ2288">
        <v>0</v>
      </c>
      <c r="FR2288">
        <v>0</v>
      </c>
      <c r="FS2288" t="s">
        <v>349</v>
      </c>
      <c r="FT2288">
        <v>0</v>
      </c>
      <c r="FU2288">
        <v>0</v>
      </c>
      <c r="FX2288" t="s">
        <v>349</v>
      </c>
      <c r="FZ2288" t="s">
        <v>349</v>
      </c>
      <c r="GA2288">
        <v>0</v>
      </c>
      <c r="GB2288">
        <v>0</v>
      </c>
      <c r="GG2288">
        <v>14</v>
      </c>
      <c r="GH2288" t="s">
        <v>356</v>
      </c>
      <c r="GI2288" t="s">
        <v>9245</v>
      </c>
    </row>
    <row r="2289" spans="1:191" x14ac:dyDescent="0.35">
      <c r="A2289" t="s">
        <v>63</v>
      </c>
      <c r="B2289" t="s">
        <v>64</v>
      </c>
      <c r="C2289" t="s">
        <v>5669</v>
      </c>
      <c r="D2289" t="s">
        <v>2596</v>
      </c>
      <c r="E2289" t="s">
        <v>5747</v>
      </c>
      <c r="F2289" t="s">
        <v>5748</v>
      </c>
      <c r="G2289" t="s">
        <v>5755</v>
      </c>
      <c r="H2289" t="s">
        <v>5756</v>
      </c>
      <c r="I2289">
        <v>14</v>
      </c>
      <c r="J2289">
        <v>13</v>
      </c>
      <c r="K2289" t="s">
        <v>345</v>
      </c>
      <c r="L2289">
        <v>9.8440893999999997</v>
      </c>
      <c r="M2289">
        <v>32.106249499999997</v>
      </c>
      <c r="N2289" t="s">
        <v>346</v>
      </c>
      <c r="O2289" t="s">
        <v>349</v>
      </c>
      <c r="P2289" s="133">
        <v>0</v>
      </c>
      <c r="Q2289" s="133">
        <v>0</v>
      </c>
      <c r="R2289" s="133">
        <v>0</v>
      </c>
      <c r="S2289" s="133">
        <v>0</v>
      </c>
      <c r="T2289" s="133">
        <v>0</v>
      </c>
      <c r="W2289">
        <v>0</v>
      </c>
      <c r="Z2289">
        <v>0</v>
      </c>
      <c r="AC2289">
        <v>0</v>
      </c>
      <c r="AF2289">
        <v>0</v>
      </c>
      <c r="AI2289">
        <v>0</v>
      </c>
      <c r="AL2289" t="s">
        <v>349</v>
      </c>
      <c r="AM2289">
        <v>0</v>
      </c>
      <c r="AN2289">
        <v>0</v>
      </c>
      <c r="AO2289">
        <v>0</v>
      </c>
      <c r="AR2289">
        <v>0</v>
      </c>
      <c r="AU2289">
        <v>0</v>
      </c>
      <c r="AX2289">
        <v>0</v>
      </c>
      <c r="BA2289">
        <v>0</v>
      </c>
      <c r="BD2289">
        <v>0</v>
      </c>
      <c r="BE2289">
        <v>0</v>
      </c>
      <c r="BF2289">
        <v>0</v>
      </c>
      <c r="BG2289">
        <v>0</v>
      </c>
      <c r="BH2289" t="s">
        <v>349</v>
      </c>
      <c r="BI2289">
        <v>0</v>
      </c>
      <c r="BJ2289">
        <v>0</v>
      </c>
      <c r="BK2289">
        <v>0</v>
      </c>
      <c r="BL2289">
        <v>0</v>
      </c>
      <c r="BM2289">
        <v>0</v>
      </c>
      <c r="BN2289" t="s">
        <v>349</v>
      </c>
      <c r="BO2289">
        <v>0</v>
      </c>
      <c r="BP2289">
        <v>0</v>
      </c>
      <c r="BQ2289">
        <v>0</v>
      </c>
      <c r="BR2289">
        <v>0</v>
      </c>
      <c r="BS2289">
        <v>0</v>
      </c>
      <c r="BT2289" t="s">
        <v>349</v>
      </c>
      <c r="BU2289">
        <v>0</v>
      </c>
      <c r="BV2289">
        <v>0</v>
      </c>
      <c r="BW2289">
        <v>0</v>
      </c>
      <c r="BX2289">
        <v>0</v>
      </c>
      <c r="BY2289">
        <v>0</v>
      </c>
      <c r="BZ2289" t="s">
        <v>349</v>
      </c>
      <c r="CA2289">
        <v>0</v>
      </c>
      <c r="CB2289">
        <v>0</v>
      </c>
      <c r="CC2289">
        <v>0</v>
      </c>
      <c r="CD2289">
        <v>0</v>
      </c>
      <c r="CE2289">
        <v>0</v>
      </c>
      <c r="CF2289" t="s">
        <v>349</v>
      </c>
      <c r="CG2289">
        <v>0</v>
      </c>
      <c r="CH2289">
        <v>0</v>
      </c>
      <c r="CI2289">
        <v>0</v>
      </c>
      <c r="CJ2289" t="s">
        <v>349</v>
      </c>
      <c r="CK2289">
        <v>0</v>
      </c>
      <c r="CL2289" t="s">
        <v>349</v>
      </c>
      <c r="CM2289">
        <v>0</v>
      </c>
      <c r="CN2289" s="133">
        <v>0</v>
      </c>
      <c r="CO2289" s="133" t="s">
        <v>349</v>
      </c>
      <c r="CP2289" s="133">
        <v>0</v>
      </c>
      <c r="CQ2289" s="133">
        <v>0</v>
      </c>
      <c r="CR2289">
        <v>0</v>
      </c>
      <c r="CS2289">
        <v>0</v>
      </c>
      <c r="CT2289">
        <v>0</v>
      </c>
      <c r="CY2289">
        <v>0</v>
      </c>
      <c r="DD2289">
        <v>0</v>
      </c>
      <c r="DI2289">
        <v>0</v>
      </c>
      <c r="DN2289">
        <v>0</v>
      </c>
      <c r="DS2289">
        <v>0</v>
      </c>
      <c r="DV2289" t="s">
        <v>349</v>
      </c>
      <c r="DW2289">
        <v>0</v>
      </c>
      <c r="DX2289">
        <v>0</v>
      </c>
      <c r="DY2289">
        <v>0</v>
      </c>
      <c r="EF2289">
        <v>0</v>
      </c>
      <c r="EM2289">
        <v>0</v>
      </c>
      <c r="ET2289">
        <v>0</v>
      </c>
      <c r="FA2289">
        <v>0</v>
      </c>
      <c r="FH2289">
        <v>0</v>
      </c>
      <c r="FK2289">
        <v>0</v>
      </c>
      <c r="FL2289">
        <v>0</v>
      </c>
      <c r="FM2289">
        <v>0</v>
      </c>
      <c r="FN2289">
        <v>0</v>
      </c>
      <c r="FO2289">
        <v>0</v>
      </c>
      <c r="FP2289">
        <v>0</v>
      </c>
      <c r="FQ2289">
        <v>0</v>
      </c>
      <c r="FR2289">
        <v>0</v>
      </c>
      <c r="FS2289" t="s">
        <v>349</v>
      </c>
      <c r="FT2289">
        <v>0</v>
      </c>
      <c r="FU2289">
        <v>0</v>
      </c>
      <c r="FX2289" t="s">
        <v>349</v>
      </c>
      <c r="FZ2289" t="s">
        <v>349</v>
      </c>
      <c r="GA2289">
        <v>0</v>
      </c>
      <c r="GB2289">
        <v>0</v>
      </c>
      <c r="GG2289">
        <v>14</v>
      </c>
      <c r="GH2289" t="s">
        <v>356</v>
      </c>
      <c r="GI2289" t="s">
        <v>9245</v>
      </c>
    </row>
    <row r="2290" spans="1:191" x14ac:dyDescent="0.35">
      <c r="A2290" t="s">
        <v>63</v>
      </c>
      <c r="B2290" t="s">
        <v>64</v>
      </c>
      <c r="C2290" t="s">
        <v>5669</v>
      </c>
      <c r="D2290" t="s">
        <v>2596</v>
      </c>
      <c r="E2290" t="s">
        <v>5747</v>
      </c>
      <c r="F2290" t="s">
        <v>5748</v>
      </c>
      <c r="G2290" t="s">
        <v>5757</v>
      </c>
      <c r="H2290" t="s">
        <v>2042</v>
      </c>
      <c r="I2290">
        <v>14</v>
      </c>
      <c r="J2290">
        <v>4</v>
      </c>
      <c r="K2290" t="s">
        <v>345</v>
      </c>
      <c r="L2290">
        <v>9.7333333</v>
      </c>
      <c r="M2290">
        <v>32.233333299999998</v>
      </c>
      <c r="N2290" t="s">
        <v>346</v>
      </c>
      <c r="O2290" t="s">
        <v>347</v>
      </c>
      <c r="P2290" s="133">
        <v>64</v>
      </c>
      <c r="Q2290" s="133">
        <v>346</v>
      </c>
      <c r="R2290" s="133">
        <v>58</v>
      </c>
      <c r="S2290" s="133">
        <v>319</v>
      </c>
      <c r="T2290" s="133">
        <v>86</v>
      </c>
      <c r="U2290" t="s">
        <v>64</v>
      </c>
      <c r="V2290" t="s">
        <v>2596</v>
      </c>
      <c r="W2290">
        <v>74</v>
      </c>
      <c r="X2290" t="s">
        <v>64</v>
      </c>
      <c r="Y2290" t="s">
        <v>2596</v>
      </c>
      <c r="Z2290">
        <v>44</v>
      </c>
      <c r="AA2290" t="s">
        <v>64</v>
      </c>
      <c r="AB2290" t="s">
        <v>2596</v>
      </c>
      <c r="AC2290">
        <v>95</v>
      </c>
      <c r="AD2290" t="s">
        <v>64</v>
      </c>
      <c r="AE2290" t="s">
        <v>2596</v>
      </c>
      <c r="AF2290">
        <v>5</v>
      </c>
      <c r="AG2290" t="s">
        <v>52</v>
      </c>
      <c r="AH2290" t="s">
        <v>340</v>
      </c>
      <c r="AI2290">
        <v>15</v>
      </c>
      <c r="AJ2290" t="s">
        <v>348</v>
      </c>
      <c r="AK2290" t="s">
        <v>348</v>
      </c>
      <c r="AL2290" t="s">
        <v>347</v>
      </c>
      <c r="AM2290">
        <v>6</v>
      </c>
      <c r="AN2290">
        <v>27</v>
      </c>
      <c r="AO2290">
        <v>0</v>
      </c>
      <c r="AR2290">
        <v>0</v>
      </c>
      <c r="AU2290">
        <v>0</v>
      </c>
      <c r="AX2290">
        <v>12</v>
      </c>
      <c r="AY2290" t="s">
        <v>121</v>
      </c>
      <c r="AZ2290" t="s">
        <v>2078</v>
      </c>
      <c r="BA2290">
        <v>0</v>
      </c>
      <c r="BD2290">
        <v>15</v>
      </c>
      <c r="BE2290">
        <v>56</v>
      </c>
      <c r="BF2290">
        <v>0</v>
      </c>
      <c r="BG2290">
        <v>30</v>
      </c>
      <c r="BH2290" t="s">
        <v>349</v>
      </c>
      <c r="BI2290">
        <v>0</v>
      </c>
      <c r="BJ2290">
        <v>0</v>
      </c>
      <c r="BK2290">
        <v>0</v>
      </c>
      <c r="BL2290">
        <v>0</v>
      </c>
      <c r="BM2290">
        <v>47</v>
      </c>
      <c r="BN2290" t="s">
        <v>347</v>
      </c>
      <c r="BO2290">
        <v>0</v>
      </c>
      <c r="BP2290">
        <v>27</v>
      </c>
      <c r="BQ2290">
        <v>0</v>
      </c>
      <c r="BR2290">
        <v>0</v>
      </c>
      <c r="BS2290">
        <v>44</v>
      </c>
      <c r="BT2290" t="s">
        <v>349</v>
      </c>
      <c r="BU2290">
        <v>0</v>
      </c>
      <c r="BV2290">
        <v>0</v>
      </c>
      <c r="BW2290">
        <v>0</v>
      </c>
      <c r="BX2290">
        <v>0</v>
      </c>
      <c r="BY2290">
        <v>107</v>
      </c>
      <c r="BZ2290" t="s">
        <v>349</v>
      </c>
      <c r="CA2290">
        <v>0</v>
      </c>
      <c r="CB2290">
        <v>0</v>
      </c>
      <c r="CC2290">
        <v>0</v>
      </c>
      <c r="CD2290">
        <v>0</v>
      </c>
      <c r="CE2290">
        <v>5</v>
      </c>
      <c r="CF2290" t="s">
        <v>349</v>
      </c>
      <c r="CG2290">
        <v>0</v>
      </c>
      <c r="CH2290">
        <v>0</v>
      </c>
      <c r="CI2290">
        <v>30</v>
      </c>
      <c r="CJ2290" t="s">
        <v>347</v>
      </c>
      <c r="CK2290">
        <v>40</v>
      </c>
      <c r="CL2290" t="s">
        <v>347</v>
      </c>
      <c r="CM2290">
        <v>0</v>
      </c>
      <c r="CN2290" s="133">
        <v>7</v>
      </c>
      <c r="CO2290" s="133" t="s">
        <v>347</v>
      </c>
      <c r="CP2290" s="133">
        <v>93</v>
      </c>
      <c r="CQ2290" s="133">
        <v>501</v>
      </c>
      <c r="CR2290">
        <v>81</v>
      </c>
      <c r="CS2290">
        <v>432</v>
      </c>
      <c r="CT2290">
        <v>110</v>
      </c>
      <c r="CU2290" t="s">
        <v>64</v>
      </c>
      <c r="CV2290" t="s">
        <v>1842</v>
      </c>
      <c r="CW2290" t="s">
        <v>350</v>
      </c>
      <c r="CY2290">
        <v>154</v>
      </c>
      <c r="CZ2290" t="s">
        <v>64</v>
      </c>
      <c r="DA2290" t="s">
        <v>1830</v>
      </c>
      <c r="DB2290" t="s">
        <v>350</v>
      </c>
      <c r="DD2290">
        <v>77</v>
      </c>
      <c r="DE2290" t="s">
        <v>64</v>
      </c>
      <c r="DF2290" t="s">
        <v>1830</v>
      </c>
      <c r="DG2290" t="s">
        <v>350</v>
      </c>
      <c r="DI2290">
        <v>0</v>
      </c>
      <c r="DN2290">
        <v>0</v>
      </c>
      <c r="DS2290">
        <v>91</v>
      </c>
      <c r="DT2290" t="s">
        <v>348</v>
      </c>
      <c r="DU2290" t="s">
        <v>348</v>
      </c>
      <c r="DV2290" t="s">
        <v>347</v>
      </c>
      <c r="DW2290">
        <v>12</v>
      </c>
      <c r="DX2290">
        <v>69</v>
      </c>
      <c r="DY2290">
        <v>0</v>
      </c>
      <c r="EF2290">
        <v>12</v>
      </c>
      <c r="EG2290" t="s">
        <v>121</v>
      </c>
      <c r="EI2290" t="s">
        <v>1840</v>
      </c>
      <c r="EK2290" t="s">
        <v>350</v>
      </c>
      <c r="EM2290">
        <v>28</v>
      </c>
      <c r="EN2290" t="s">
        <v>121</v>
      </c>
      <c r="EP2290" t="s">
        <v>1840</v>
      </c>
      <c r="ER2290" t="s">
        <v>350</v>
      </c>
      <c r="ET2290">
        <v>14</v>
      </c>
      <c r="EU2290" t="s">
        <v>123</v>
      </c>
      <c r="EW2290" t="s">
        <v>486</v>
      </c>
      <c r="EY2290" t="s">
        <v>350</v>
      </c>
      <c r="FA2290">
        <v>0</v>
      </c>
      <c r="FH2290">
        <v>15</v>
      </c>
      <c r="FK2290">
        <v>73</v>
      </c>
      <c r="FL2290">
        <v>394</v>
      </c>
      <c r="FM2290">
        <v>16</v>
      </c>
      <c r="FN2290">
        <v>84</v>
      </c>
      <c r="FO2290">
        <v>4</v>
      </c>
      <c r="FP2290">
        <v>23</v>
      </c>
      <c r="FQ2290">
        <v>0</v>
      </c>
      <c r="FR2290">
        <v>0</v>
      </c>
      <c r="FS2290" t="s">
        <v>347</v>
      </c>
      <c r="FT2290">
        <v>40</v>
      </c>
      <c r="FU2290">
        <v>220</v>
      </c>
      <c r="FV2290" t="s">
        <v>52</v>
      </c>
      <c r="FW2290" t="s">
        <v>340</v>
      </c>
      <c r="FX2290" t="s">
        <v>347</v>
      </c>
      <c r="FY2290" t="s">
        <v>121</v>
      </c>
      <c r="FZ2290" t="s">
        <v>347</v>
      </c>
      <c r="GA2290">
        <v>4</v>
      </c>
      <c r="GB2290">
        <v>19</v>
      </c>
      <c r="GC2290" t="s">
        <v>353</v>
      </c>
      <c r="GD2290" t="s">
        <v>355</v>
      </c>
      <c r="GE2290" t="s">
        <v>355</v>
      </c>
      <c r="GF2290" t="s">
        <v>355</v>
      </c>
      <c r="GG2290">
        <v>14</v>
      </c>
      <c r="GH2290" t="s">
        <v>356</v>
      </c>
    </row>
    <row r="2291" spans="1:191" x14ac:dyDescent="0.35">
      <c r="A2291" t="s">
        <v>63</v>
      </c>
      <c r="B2291" t="s">
        <v>64</v>
      </c>
      <c r="C2291" t="s">
        <v>5669</v>
      </c>
      <c r="D2291" t="s">
        <v>2596</v>
      </c>
      <c r="E2291" t="s">
        <v>5747</v>
      </c>
      <c r="F2291" t="s">
        <v>5748</v>
      </c>
      <c r="G2291" t="s">
        <v>5758</v>
      </c>
      <c r="H2291" t="s">
        <v>5759</v>
      </c>
      <c r="I2291">
        <v>14</v>
      </c>
      <c r="J2291">
        <v>13</v>
      </c>
      <c r="K2291" t="s">
        <v>345</v>
      </c>
      <c r="L2291">
        <v>9.7896692000000005</v>
      </c>
      <c r="M2291">
        <v>32.147350400000001</v>
      </c>
      <c r="N2291" t="s">
        <v>346</v>
      </c>
      <c r="O2291" t="s">
        <v>347</v>
      </c>
      <c r="P2291" s="133">
        <v>56</v>
      </c>
      <c r="Q2291" s="133">
        <v>308</v>
      </c>
      <c r="R2291" s="133">
        <v>40</v>
      </c>
      <c r="S2291" s="133">
        <v>220</v>
      </c>
      <c r="T2291" s="133">
        <v>66</v>
      </c>
      <c r="U2291" t="s">
        <v>64</v>
      </c>
      <c r="V2291" t="s">
        <v>2596</v>
      </c>
      <c r="W2291">
        <v>44</v>
      </c>
      <c r="X2291" t="s">
        <v>64</v>
      </c>
      <c r="Y2291" t="s">
        <v>2596</v>
      </c>
      <c r="Z2291">
        <v>33</v>
      </c>
      <c r="AA2291" t="s">
        <v>64</v>
      </c>
      <c r="AB2291" t="s">
        <v>2596</v>
      </c>
      <c r="AC2291">
        <v>77</v>
      </c>
      <c r="AD2291" t="s">
        <v>64</v>
      </c>
      <c r="AE2291" t="s">
        <v>2596</v>
      </c>
      <c r="AF2291">
        <v>0</v>
      </c>
      <c r="AI2291">
        <v>0</v>
      </c>
      <c r="AL2291" t="s">
        <v>347</v>
      </c>
      <c r="AM2291">
        <v>16</v>
      </c>
      <c r="AN2291">
        <v>88</v>
      </c>
      <c r="AO2291">
        <v>11</v>
      </c>
      <c r="AP2291" t="s">
        <v>121</v>
      </c>
      <c r="AQ2291" t="s">
        <v>1840</v>
      </c>
      <c r="AR2291">
        <v>33</v>
      </c>
      <c r="AS2291" t="s">
        <v>121</v>
      </c>
      <c r="AT2291" t="s">
        <v>359</v>
      </c>
      <c r="AU2291">
        <v>22</v>
      </c>
      <c r="AV2291" t="s">
        <v>123</v>
      </c>
      <c r="AW2291" t="s">
        <v>352</v>
      </c>
      <c r="AX2291">
        <v>22</v>
      </c>
      <c r="AY2291" t="s">
        <v>121</v>
      </c>
      <c r="AZ2291" t="s">
        <v>1496</v>
      </c>
      <c r="BA2291">
        <v>0</v>
      </c>
      <c r="BD2291">
        <v>0</v>
      </c>
      <c r="BE2291">
        <v>66</v>
      </c>
      <c r="BF2291">
        <v>0</v>
      </c>
      <c r="BG2291">
        <v>0</v>
      </c>
      <c r="BH2291" t="s">
        <v>347</v>
      </c>
      <c r="BI2291">
        <v>0</v>
      </c>
      <c r="BJ2291">
        <v>11</v>
      </c>
      <c r="BK2291">
        <v>0</v>
      </c>
      <c r="BL2291">
        <v>0</v>
      </c>
      <c r="BM2291">
        <v>44</v>
      </c>
      <c r="BN2291" t="s">
        <v>347</v>
      </c>
      <c r="BO2291">
        <v>0</v>
      </c>
      <c r="BP2291">
        <v>33</v>
      </c>
      <c r="BQ2291">
        <v>0</v>
      </c>
      <c r="BR2291">
        <v>33</v>
      </c>
      <c r="BS2291">
        <v>0</v>
      </c>
      <c r="BT2291" t="s">
        <v>347</v>
      </c>
      <c r="BU2291">
        <v>0</v>
      </c>
      <c r="BV2291">
        <v>22</v>
      </c>
      <c r="BW2291">
        <v>0</v>
      </c>
      <c r="BX2291">
        <v>0</v>
      </c>
      <c r="BY2291">
        <v>77</v>
      </c>
      <c r="BZ2291" t="s">
        <v>347</v>
      </c>
      <c r="CA2291">
        <v>0</v>
      </c>
      <c r="CB2291">
        <v>22</v>
      </c>
      <c r="CC2291">
        <v>0</v>
      </c>
      <c r="CD2291">
        <v>0</v>
      </c>
      <c r="CE2291">
        <v>0</v>
      </c>
      <c r="CF2291" t="s">
        <v>349</v>
      </c>
      <c r="CG2291">
        <v>0</v>
      </c>
      <c r="CH2291">
        <v>0</v>
      </c>
      <c r="CI2291">
        <v>0</v>
      </c>
      <c r="CJ2291" t="s">
        <v>347</v>
      </c>
      <c r="CK2291">
        <v>33</v>
      </c>
      <c r="CL2291" t="s">
        <v>347</v>
      </c>
      <c r="CM2291">
        <v>44</v>
      </c>
      <c r="CN2291" s="133">
        <v>33</v>
      </c>
      <c r="CO2291" s="133" t="s">
        <v>347</v>
      </c>
      <c r="CP2291" s="133">
        <v>28</v>
      </c>
      <c r="CQ2291" s="133">
        <v>154</v>
      </c>
      <c r="CR2291">
        <v>18</v>
      </c>
      <c r="CS2291">
        <v>99</v>
      </c>
      <c r="CT2291">
        <v>22</v>
      </c>
      <c r="CU2291" t="s">
        <v>64</v>
      </c>
      <c r="CV2291" t="s">
        <v>2260</v>
      </c>
      <c r="CW2291" t="s">
        <v>587</v>
      </c>
      <c r="CY2291">
        <v>44</v>
      </c>
      <c r="CZ2291" t="s">
        <v>52</v>
      </c>
      <c r="DA2291" t="s">
        <v>340</v>
      </c>
      <c r="DB2291" t="s">
        <v>587</v>
      </c>
      <c r="DD2291">
        <v>11</v>
      </c>
      <c r="DE2291" t="s">
        <v>64</v>
      </c>
      <c r="DF2291" t="s">
        <v>1843</v>
      </c>
      <c r="DG2291" t="s">
        <v>587</v>
      </c>
      <c r="DI2291">
        <v>22</v>
      </c>
      <c r="DJ2291" t="s">
        <v>64</v>
      </c>
      <c r="DK2291" t="s">
        <v>1842</v>
      </c>
      <c r="DL2291" t="s">
        <v>587</v>
      </c>
      <c r="DN2291">
        <v>0</v>
      </c>
      <c r="DS2291">
        <v>0</v>
      </c>
      <c r="DV2291" t="s">
        <v>347</v>
      </c>
      <c r="DW2291">
        <v>10</v>
      </c>
      <c r="DX2291">
        <v>55</v>
      </c>
      <c r="DY2291">
        <v>22</v>
      </c>
      <c r="DZ2291" t="s">
        <v>121</v>
      </c>
      <c r="EB2291" t="s">
        <v>359</v>
      </c>
      <c r="ED2291" t="s">
        <v>587</v>
      </c>
      <c r="EF2291">
        <v>16</v>
      </c>
      <c r="EG2291" t="s">
        <v>121</v>
      </c>
      <c r="EI2291" t="s">
        <v>1840</v>
      </c>
      <c r="EK2291" t="s">
        <v>587</v>
      </c>
      <c r="EM2291">
        <v>6</v>
      </c>
      <c r="EN2291" t="s">
        <v>116</v>
      </c>
      <c r="EP2291" t="s">
        <v>1465</v>
      </c>
      <c r="ER2291" t="s">
        <v>587</v>
      </c>
      <c r="ET2291">
        <v>11</v>
      </c>
      <c r="EU2291" t="s">
        <v>121</v>
      </c>
      <c r="EW2291" t="s">
        <v>541</v>
      </c>
      <c r="EY2291" t="s">
        <v>587</v>
      </c>
      <c r="FA2291">
        <v>0</v>
      </c>
      <c r="FH2291">
        <v>0</v>
      </c>
      <c r="FK2291">
        <v>16</v>
      </c>
      <c r="FL2291">
        <v>88</v>
      </c>
      <c r="FM2291">
        <v>4</v>
      </c>
      <c r="FN2291">
        <v>22</v>
      </c>
      <c r="FO2291">
        <v>8</v>
      </c>
      <c r="FP2291">
        <v>44</v>
      </c>
      <c r="FQ2291">
        <v>0</v>
      </c>
      <c r="FR2291">
        <v>0</v>
      </c>
      <c r="FS2291" t="s">
        <v>347</v>
      </c>
      <c r="FT2291">
        <v>13</v>
      </c>
      <c r="FU2291">
        <v>72</v>
      </c>
      <c r="FV2291" t="s">
        <v>64</v>
      </c>
      <c r="FW2291" t="s">
        <v>1842</v>
      </c>
      <c r="FX2291" t="s">
        <v>347</v>
      </c>
      <c r="FY2291" t="s">
        <v>121</v>
      </c>
      <c r="FZ2291" t="s">
        <v>347</v>
      </c>
      <c r="GA2291">
        <v>14</v>
      </c>
      <c r="GB2291">
        <v>77</v>
      </c>
      <c r="GC2291" t="s">
        <v>349</v>
      </c>
      <c r="GD2291" t="s">
        <v>355</v>
      </c>
      <c r="GE2291" t="s">
        <v>354</v>
      </c>
      <c r="GF2291" t="s">
        <v>361</v>
      </c>
      <c r="GG2291">
        <v>13</v>
      </c>
      <c r="GH2291" t="s">
        <v>370</v>
      </c>
      <c r="GI2291" t="s">
        <v>9244</v>
      </c>
    </row>
    <row r="2292" spans="1:191" x14ac:dyDescent="0.35">
      <c r="A2292" t="s">
        <v>63</v>
      </c>
      <c r="B2292" t="s">
        <v>64</v>
      </c>
      <c r="C2292" t="s">
        <v>5760</v>
      </c>
      <c r="D2292" t="s">
        <v>1851</v>
      </c>
      <c r="E2292" t="s">
        <v>5761</v>
      </c>
      <c r="F2292" t="s">
        <v>5762</v>
      </c>
      <c r="G2292" t="s">
        <v>9208</v>
      </c>
      <c r="H2292" t="s">
        <v>9209</v>
      </c>
      <c r="I2292">
        <v>14</v>
      </c>
      <c r="J2292">
        <v>4</v>
      </c>
      <c r="K2292" t="s">
        <v>413</v>
      </c>
      <c r="L2292">
        <v>10.126810089999999</v>
      </c>
      <c r="M2292">
        <v>32.093223819999999</v>
      </c>
      <c r="N2292" t="s">
        <v>346</v>
      </c>
      <c r="O2292" t="s">
        <v>347</v>
      </c>
      <c r="P2292" s="133">
        <v>1655</v>
      </c>
      <c r="Q2292" s="133">
        <v>8289</v>
      </c>
      <c r="R2292" s="133">
        <v>1627</v>
      </c>
      <c r="S2292" s="133">
        <v>8137</v>
      </c>
      <c r="T2292" s="133">
        <v>4792</v>
      </c>
      <c r="U2292" t="s">
        <v>64</v>
      </c>
      <c r="V2292" t="s">
        <v>1851</v>
      </c>
      <c r="W2292">
        <v>1836</v>
      </c>
      <c r="X2292" t="s">
        <v>64</v>
      </c>
      <c r="Y2292" t="s">
        <v>1851</v>
      </c>
      <c r="Z2292">
        <v>1164</v>
      </c>
      <c r="AA2292" t="s">
        <v>64</v>
      </c>
      <c r="AB2292" t="s">
        <v>1851</v>
      </c>
      <c r="AC2292">
        <v>345</v>
      </c>
      <c r="AD2292" t="s">
        <v>64</v>
      </c>
      <c r="AE2292" t="s">
        <v>1851</v>
      </c>
      <c r="AF2292">
        <v>0</v>
      </c>
      <c r="AI2292">
        <v>0</v>
      </c>
      <c r="AL2292" t="s">
        <v>347</v>
      </c>
      <c r="AM2292">
        <v>28</v>
      </c>
      <c r="AN2292">
        <v>152</v>
      </c>
      <c r="AO2292">
        <v>0</v>
      </c>
      <c r="AR2292">
        <v>23</v>
      </c>
      <c r="AS2292" t="s">
        <v>121</v>
      </c>
      <c r="AT2292" t="s">
        <v>1840</v>
      </c>
      <c r="AU2292">
        <v>48</v>
      </c>
      <c r="AV2292" t="s">
        <v>121</v>
      </c>
      <c r="AW2292" t="s">
        <v>1840</v>
      </c>
      <c r="AX2292">
        <v>81</v>
      </c>
      <c r="AY2292" t="s">
        <v>121</v>
      </c>
      <c r="AZ2292" t="s">
        <v>1840</v>
      </c>
      <c r="BA2292">
        <v>0</v>
      </c>
      <c r="BD2292">
        <v>0</v>
      </c>
      <c r="BE2292">
        <v>4792</v>
      </c>
      <c r="BF2292">
        <v>0</v>
      </c>
      <c r="BG2292">
        <v>0</v>
      </c>
      <c r="BH2292" t="s">
        <v>349</v>
      </c>
      <c r="BI2292">
        <v>0</v>
      </c>
      <c r="BJ2292">
        <v>0</v>
      </c>
      <c r="BK2292">
        <v>1859</v>
      </c>
      <c r="BL2292">
        <v>0</v>
      </c>
      <c r="BM2292">
        <v>0</v>
      </c>
      <c r="BN2292" t="s">
        <v>349</v>
      </c>
      <c r="BO2292">
        <v>0</v>
      </c>
      <c r="BP2292">
        <v>0</v>
      </c>
      <c r="BQ2292">
        <v>1212</v>
      </c>
      <c r="BR2292">
        <v>0</v>
      </c>
      <c r="BS2292">
        <v>0</v>
      </c>
      <c r="BT2292" t="s">
        <v>349</v>
      </c>
      <c r="BU2292">
        <v>0</v>
      </c>
      <c r="BV2292">
        <v>0</v>
      </c>
      <c r="BW2292">
        <v>426</v>
      </c>
      <c r="BX2292">
        <v>0</v>
      </c>
      <c r="BY2292">
        <v>0</v>
      </c>
      <c r="BZ2292" t="s">
        <v>349</v>
      </c>
      <c r="CA2292">
        <v>0</v>
      </c>
      <c r="CB2292">
        <v>0</v>
      </c>
      <c r="CC2292">
        <v>0</v>
      </c>
      <c r="CD2292">
        <v>0</v>
      </c>
      <c r="CE2292">
        <v>0</v>
      </c>
      <c r="CF2292" t="s">
        <v>349</v>
      </c>
      <c r="CG2292">
        <v>0</v>
      </c>
      <c r="CH2292">
        <v>0</v>
      </c>
      <c r="CI2292">
        <v>0</v>
      </c>
      <c r="CJ2292" t="s">
        <v>349</v>
      </c>
      <c r="CK2292">
        <v>0</v>
      </c>
      <c r="CL2292" t="s">
        <v>349</v>
      </c>
      <c r="CM2292">
        <v>0</v>
      </c>
      <c r="CN2292" s="133">
        <v>0</v>
      </c>
      <c r="CO2292" s="133" t="s">
        <v>349</v>
      </c>
      <c r="CP2292" s="133">
        <v>0</v>
      </c>
      <c r="CQ2292" s="133">
        <v>0</v>
      </c>
      <c r="CR2292">
        <v>0</v>
      </c>
      <c r="CS2292">
        <v>0</v>
      </c>
      <c r="CT2292">
        <v>0</v>
      </c>
      <c r="CY2292">
        <v>0</v>
      </c>
      <c r="DD2292">
        <v>0</v>
      </c>
      <c r="DI2292">
        <v>0</v>
      </c>
      <c r="DN2292">
        <v>0</v>
      </c>
      <c r="DS2292">
        <v>0</v>
      </c>
      <c r="DV2292" t="s">
        <v>349</v>
      </c>
      <c r="DW2292">
        <v>0</v>
      </c>
      <c r="DX2292">
        <v>0</v>
      </c>
      <c r="DY2292">
        <v>0</v>
      </c>
      <c r="EF2292">
        <v>0</v>
      </c>
      <c r="EM2292">
        <v>0</v>
      </c>
      <c r="ET2292">
        <v>0</v>
      </c>
      <c r="FA2292">
        <v>0</v>
      </c>
      <c r="FH2292">
        <v>0</v>
      </c>
      <c r="FK2292">
        <v>0</v>
      </c>
      <c r="FL2292">
        <v>0</v>
      </c>
      <c r="FM2292">
        <v>0</v>
      </c>
      <c r="FN2292">
        <v>0</v>
      </c>
      <c r="FO2292">
        <v>0</v>
      </c>
      <c r="FP2292">
        <v>0</v>
      </c>
      <c r="FQ2292">
        <v>0</v>
      </c>
      <c r="FR2292">
        <v>0</v>
      </c>
      <c r="FS2292" t="s">
        <v>349</v>
      </c>
      <c r="FT2292">
        <v>0</v>
      </c>
      <c r="FU2292">
        <v>0</v>
      </c>
      <c r="FX2292" t="s">
        <v>349</v>
      </c>
      <c r="FZ2292" t="s">
        <v>349</v>
      </c>
      <c r="GA2292">
        <v>0</v>
      </c>
      <c r="GB2292">
        <v>0</v>
      </c>
      <c r="GC2292" t="s">
        <v>365</v>
      </c>
      <c r="GD2292" t="s">
        <v>355</v>
      </c>
      <c r="GE2292" t="s">
        <v>355</v>
      </c>
      <c r="GF2292" t="s">
        <v>354</v>
      </c>
      <c r="GG2292">
        <v>13</v>
      </c>
      <c r="GH2292" t="s">
        <v>370</v>
      </c>
      <c r="GI2292" t="s">
        <v>9239</v>
      </c>
    </row>
    <row r="2293" spans="1:191" x14ac:dyDescent="0.35">
      <c r="A2293" t="s">
        <v>63</v>
      </c>
      <c r="B2293" t="s">
        <v>64</v>
      </c>
      <c r="C2293" t="s">
        <v>5760</v>
      </c>
      <c r="D2293" t="s">
        <v>1851</v>
      </c>
      <c r="E2293" t="s">
        <v>5761</v>
      </c>
      <c r="F2293" t="s">
        <v>5762</v>
      </c>
      <c r="G2293" t="s">
        <v>5763</v>
      </c>
      <c r="H2293" t="s">
        <v>5764</v>
      </c>
      <c r="I2293">
        <v>14</v>
      </c>
      <c r="J2293">
        <v>6</v>
      </c>
      <c r="K2293" t="s">
        <v>345</v>
      </c>
      <c r="L2293">
        <v>9.9827899999999996</v>
      </c>
      <c r="M2293">
        <v>32.157510000000002</v>
      </c>
      <c r="N2293" t="s">
        <v>346</v>
      </c>
      <c r="O2293" t="s">
        <v>347</v>
      </c>
      <c r="P2293" s="133">
        <v>2</v>
      </c>
      <c r="Q2293" s="133">
        <v>14</v>
      </c>
      <c r="R2293" s="133">
        <v>2</v>
      </c>
      <c r="S2293" s="133">
        <v>14</v>
      </c>
      <c r="T2293" s="133">
        <v>0</v>
      </c>
      <c r="W2293">
        <v>0</v>
      </c>
      <c r="Z2293">
        <v>0</v>
      </c>
      <c r="AC2293">
        <v>0</v>
      </c>
      <c r="AF2293">
        <v>14</v>
      </c>
      <c r="AG2293" t="s">
        <v>64</v>
      </c>
      <c r="AH2293" t="s">
        <v>1842</v>
      </c>
      <c r="AI2293">
        <v>0</v>
      </c>
      <c r="AL2293" t="s">
        <v>349</v>
      </c>
      <c r="AM2293">
        <v>0</v>
      </c>
      <c r="AN2293">
        <v>0</v>
      </c>
      <c r="AO2293">
        <v>0</v>
      </c>
      <c r="AR2293">
        <v>0</v>
      </c>
      <c r="AU2293">
        <v>0</v>
      </c>
      <c r="AX2293">
        <v>0</v>
      </c>
      <c r="BA2293">
        <v>0</v>
      </c>
      <c r="BD2293">
        <v>0</v>
      </c>
      <c r="BE2293">
        <v>0</v>
      </c>
      <c r="BF2293">
        <v>0</v>
      </c>
      <c r="BG2293">
        <v>0</v>
      </c>
      <c r="BH2293" t="s">
        <v>349</v>
      </c>
      <c r="BI2293">
        <v>0</v>
      </c>
      <c r="BJ2293">
        <v>0</v>
      </c>
      <c r="BK2293">
        <v>0</v>
      </c>
      <c r="BL2293">
        <v>0</v>
      </c>
      <c r="BM2293">
        <v>0</v>
      </c>
      <c r="BN2293" t="s">
        <v>349</v>
      </c>
      <c r="BO2293">
        <v>0</v>
      </c>
      <c r="BP2293">
        <v>0</v>
      </c>
      <c r="BQ2293">
        <v>0</v>
      </c>
      <c r="BR2293">
        <v>0</v>
      </c>
      <c r="BS2293">
        <v>0</v>
      </c>
      <c r="BT2293" t="s">
        <v>349</v>
      </c>
      <c r="BU2293">
        <v>0</v>
      </c>
      <c r="BV2293">
        <v>0</v>
      </c>
      <c r="BW2293">
        <v>0</v>
      </c>
      <c r="BX2293">
        <v>0</v>
      </c>
      <c r="BY2293">
        <v>0</v>
      </c>
      <c r="BZ2293" t="s">
        <v>349</v>
      </c>
      <c r="CA2293">
        <v>0</v>
      </c>
      <c r="CB2293">
        <v>0</v>
      </c>
      <c r="CC2293">
        <v>0</v>
      </c>
      <c r="CD2293">
        <v>14</v>
      </c>
      <c r="CE2293">
        <v>0</v>
      </c>
      <c r="CF2293" t="s">
        <v>349</v>
      </c>
      <c r="CG2293">
        <v>0</v>
      </c>
      <c r="CH2293">
        <v>0</v>
      </c>
      <c r="CI2293">
        <v>0</v>
      </c>
      <c r="CJ2293" t="s">
        <v>349</v>
      </c>
      <c r="CK2293">
        <v>0</v>
      </c>
      <c r="CL2293" t="s">
        <v>349</v>
      </c>
      <c r="CM2293">
        <v>0</v>
      </c>
      <c r="CN2293" s="133">
        <v>0</v>
      </c>
      <c r="CO2293" s="133" t="s">
        <v>347</v>
      </c>
      <c r="CP2293" s="133">
        <v>4</v>
      </c>
      <c r="CQ2293" s="133">
        <v>28</v>
      </c>
      <c r="CR2293">
        <v>4</v>
      </c>
      <c r="CS2293">
        <v>28</v>
      </c>
      <c r="CT2293">
        <v>0</v>
      </c>
      <c r="CY2293">
        <v>0</v>
      </c>
      <c r="DD2293">
        <v>0</v>
      </c>
      <c r="DI2293">
        <v>0</v>
      </c>
      <c r="DN2293">
        <v>0</v>
      </c>
      <c r="DS2293">
        <v>28</v>
      </c>
      <c r="DT2293" t="s">
        <v>348</v>
      </c>
      <c r="DU2293" t="s">
        <v>348</v>
      </c>
      <c r="DV2293" t="s">
        <v>349</v>
      </c>
      <c r="DW2293">
        <v>0</v>
      </c>
      <c r="DX2293">
        <v>0</v>
      </c>
      <c r="DY2293">
        <v>0</v>
      </c>
      <c r="EF2293">
        <v>0</v>
      </c>
      <c r="EM2293">
        <v>0</v>
      </c>
      <c r="ET2293">
        <v>0</v>
      </c>
      <c r="FA2293">
        <v>0</v>
      </c>
      <c r="FH2293">
        <v>0</v>
      </c>
      <c r="FK2293">
        <v>4</v>
      </c>
      <c r="FL2293">
        <v>28</v>
      </c>
      <c r="FM2293">
        <v>0</v>
      </c>
      <c r="FN2293">
        <v>0</v>
      </c>
      <c r="FO2293">
        <v>0</v>
      </c>
      <c r="FP2293">
        <v>0</v>
      </c>
      <c r="FQ2293">
        <v>0</v>
      </c>
      <c r="FR2293">
        <v>0</v>
      </c>
      <c r="FS2293" t="s">
        <v>347</v>
      </c>
      <c r="FT2293">
        <v>568</v>
      </c>
      <c r="FU2293">
        <v>2844</v>
      </c>
      <c r="FV2293" t="s">
        <v>64</v>
      </c>
      <c r="FW2293" t="s">
        <v>1842</v>
      </c>
      <c r="FX2293" t="s">
        <v>347</v>
      </c>
      <c r="FY2293" t="s">
        <v>121</v>
      </c>
      <c r="FZ2293" t="s">
        <v>349</v>
      </c>
      <c r="GA2293">
        <v>0</v>
      </c>
      <c r="GB2293">
        <v>0</v>
      </c>
      <c r="GC2293" t="s">
        <v>487</v>
      </c>
      <c r="GD2293" t="s">
        <v>408</v>
      </c>
      <c r="GE2293" t="s">
        <v>354</v>
      </c>
      <c r="GF2293" t="s">
        <v>354</v>
      </c>
      <c r="GG2293">
        <v>14</v>
      </c>
      <c r="GH2293" t="s">
        <v>356</v>
      </c>
    </row>
    <row r="2294" spans="1:191" x14ac:dyDescent="0.35">
      <c r="A2294" t="s">
        <v>63</v>
      </c>
      <c r="B2294" t="s">
        <v>64</v>
      </c>
      <c r="C2294" t="s">
        <v>5760</v>
      </c>
      <c r="D2294" t="s">
        <v>1851</v>
      </c>
      <c r="E2294" t="s">
        <v>5761</v>
      </c>
      <c r="F2294" t="s">
        <v>5762</v>
      </c>
      <c r="G2294" t="s">
        <v>5765</v>
      </c>
      <c r="H2294" t="s">
        <v>5766</v>
      </c>
      <c r="I2294">
        <v>14</v>
      </c>
      <c r="J2294">
        <v>8</v>
      </c>
      <c r="K2294" t="s">
        <v>345</v>
      </c>
      <c r="L2294">
        <v>10.02228115</v>
      </c>
      <c r="M2294">
        <v>32.202038559999998</v>
      </c>
      <c r="N2294" t="s">
        <v>346</v>
      </c>
      <c r="O2294" t="s">
        <v>347</v>
      </c>
      <c r="P2294" s="133">
        <v>13</v>
      </c>
      <c r="Q2294" s="133">
        <v>91</v>
      </c>
      <c r="R2294" s="133">
        <v>13</v>
      </c>
      <c r="S2294" s="133">
        <v>91</v>
      </c>
      <c r="T2294" s="133">
        <v>0</v>
      </c>
      <c r="W2294">
        <v>0</v>
      </c>
      <c r="Z2294">
        <v>0</v>
      </c>
      <c r="AC2294">
        <v>91</v>
      </c>
      <c r="AD2294" t="s">
        <v>64</v>
      </c>
      <c r="AE2294" t="s">
        <v>1851</v>
      </c>
      <c r="AF2294">
        <v>0</v>
      </c>
      <c r="AI2294">
        <v>0</v>
      </c>
      <c r="AL2294" t="s">
        <v>349</v>
      </c>
      <c r="AM2294">
        <v>0</v>
      </c>
      <c r="AN2294">
        <v>0</v>
      </c>
      <c r="AO2294">
        <v>0</v>
      </c>
      <c r="AR2294">
        <v>0</v>
      </c>
      <c r="AU2294">
        <v>0</v>
      </c>
      <c r="AX2294">
        <v>0</v>
      </c>
      <c r="BA2294">
        <v>0</v>
      </c>
      <c r="BD2294">
        <v>0</v>
      </c>
      <c r="BE2294">
        <v>0</v>
      </c>
      <c r="BF2294">
        <v>0</v>
      </c>
      <c r="BG2294">
        <v>0</v>
      </c>
      <c r="BH2294" t="s">
        <v>349</v>
      </c>
      <c r="BI2294">
        <v>0</v>
      </c>
      <c r="BJ2294">
        <v>0</v>
      </c>
      <c r="BK2294">
        <v>0</v>
      </c>
      <c r="BL2294">
        <v>0</v>
      </c>
      <c r="BM2294">
        <v>0</v>
      </c>
      <c r="BN2294" t="s">
        <v>349</v>
      </c>
      <c r="BO2294">
        <v>0</v>
      </c>
      <c r="BP2294">
        <v>0</v>
      </c>
      <c r="BQ2294">
        <v>0</v>
      </c>
      <c r="BR2294">
        <v>0</v>
      </c>
      <c r="BS2294">
        <v>0</v>
      </c>
      <c r="BT2294" t="s">
        <v>349</v>
      </c>
      <c r="BU2294">
        <v>0</v>
      </c>
      <c r="BV2294">
        <v>0</v>
      </c>
      <c r="BW2294">
        <v>0</v>
      </c>
      <c r="BX2294">
        <v>91</v>
      </c>
      <c r="BY2294">
        <v>0</v>
      </c>
      <c r="BZ2294" t="s">
        <v>349</v>
      </c>
      <c r="CA2294">
        <v>0</v>
      </c>
      <c r="CB2294">
        <v>0</v>
      </c>
      <c r="CC2294">
        <v>0</v>
      </c>
      <c r="CD2294">
        <v>0</v>
      </c>
      <c r="CE2294">
        <v>0</v>
      </c>
      <c r="CF2294" t="s">
        <v>349</v>
      </c>
      <c r="CG2294">
        <v>0</v>
      </c>
      <c r="CH2294">
        <v>0</v>
      </c>
      <c r="CI2294">
        <v>0</v>
      </c>
      <c r="CJ2294" t="s">
        <v>349</v>
      </c>
      <c r="CK2294">
        <v>0</v>
      </c>
      <c r="CL2294" t="s">
        <v>349</v>
      </c>
      <c r="CM2294">
        <v>0</v>
      </c>
      <c r="CN2294" s="133">
        <v>0</v>
      </c>
      <c r="CO2294" s="133" t="s">
        <v>349</v>
      </c>
      <c r="CP2294" s="133">
        <v>0</v>
      </c>
      <c r="CQ2294" s="133">
        <v>0</v>
      </c>
      <c r="CR2294">
        <v>0</v>
      </c>
      <c r="CS2294">
        <v>0</v>
      </c>
      <c r="CT2294">
        <v>0</v>
      </c>
      <c r="CY2294">
        <v>0</v>
      </c>
      <c r="DD2294">
        <v>0</v>
      </c>
      <c r="DI2294">
        <v>0</v>
      </c>
      <c r="DN2294">
        <v>0</v>
      </c>
      <c r="DS2294">
        <v>0</v>
      </c>
      <c r="DV2294" t="s">
        <v>349</v>
      </c>
      <c r="DW2294">
        <v>0</v>
      </c>
      <c r="DX2294">
        <v>0</v>
      </c>
      <c r="DY2294">
        <v>0</v>
      </c>
      <c r="EF2294">
        <v>0</v>
      </c>
      <c r="EM2294">
        <v>0</v>
      </c>
      <c r="ET2294">
        <v>0</v>
      </c>
      <c r="FA2294">
        <v>0</v>
      </c>
      <c r="FH2294">
        <v>0</v>
      </c>
      <c r="FK2294">
        <v>0</v>
      </c>
      <c r="FL2294">
        <v>0</v>
      </c>
      <c r="FM2294">
        <v>0</v>
      </c>
      <c r="FN2294">
        <v>0</v>
      </c>
      <c r="FO2294">
        <v>0</v>
      </c>
      <c r="FP2294">
        <v>0</v>
      </c>
      <c r="FQ2294">
        <v>0</v>
      </c>
      <c r="FR2294">
        <v>0</v>
      </c>
      <c r="FS2294" t="s">
        <v>349</v>
      </c>
      <c r="FT2294">
        <v>0</v>
      </c>
      <c r="FU2294">
        <v>0</v>
      </c>
      <c r="FX2294" t="s">
        <v>349</v>
      </c>
      <c r="FZ2294" t="s">
        <v>349</v>
      </c>
      <c r="GA2294">
        <v>0</v>
      </c>
      <c r="GB2294">
        <v>0</v>
      </c>
      <c r="GC2294" t="s">
        <v>349</v>
      </c>
      <c r="GD2294" t="s">
        <v>408</v>
      </c>
      <c r="GE2294" t="s">
        <v>354</v>
      </c>
      <c r="GF2294" t="s">
        <v>354</v>
      </c>
      <c r="GG2294">
        <v>14</v>
      </c>
      <c r="GH2294" t="s">
        <v>356</v>
      </c>
    </row>
    <row r="2295" spans="1:191" x14ac:dyDescent="0.35">
      <c r="A2295" t="s">
        <v>63</v>
      </c>
      <c r="B2295" t="s">
        <v>64</v>
      </c>
      <c r="C2295" t="s">
        <v>5760</v>
      </c>
      <c r="D2295" t="s">
        <v>1851</v>
      </c>
      <c r="E2295" t="s">
        <v>5761</v>
      </c>
      <c r="F2295" t="s">
        <v>5762</v>
      </c>
      <c r="G2295" t="s">
        <v>5767</v>
      </c>
      <c r="H2295" t="s">
        <v>5762</v>
      </c>
      <c r="I2295">
        <v>14</v>
      </c>
      <c r="J2295">
        <v>4</v>
      </c>
      <c r="K2295" t="s">
        <v>345</v>
      </c>
      <c r="L2295">
        <v>10.006869999999999</v>
      </c>
      <c r="M2295">
        <v>32.178879999999999</v>
      </c>
      <c r="N2295" t="s">
        <v>346</v>
      </c>
      <c r="O2295" t="s">
        <v>347</v>
      </c>
      <c r="P2295" s="133">
        <v>18</v>
      </c>
      <c r="Q2295" s="133">
        <v>98</v>
      </c>
      <c r="R2295" s="133">
        <v>18</v>
      </c>
      <c r="S2295" s="133">
        <v>98</v>
      </c>
      <c r="T2295" s="133">
        <v>0</v>
      </c>
      <c r="W2295">
        <v>0</v>
      </c>
      <c r="Z2295">
        <v>0</v>
      </c>
      <c r="AC2295">
        <v>0</v>
      </c>
      <c r="AF2295">
        <v>98</v>
      </c>
      <c r="AG2295" t="s">
        <v>64</v>
      </c>
      <c r="AH2295" t="s">
        <v>1851</v>
      </c>
      <c r="AI2295">
        <v>0</v>
      </c>
      <c r="AL2295" t="s">
        <v>349</v>
      </c>
      <c r="AM2295">
        <v>0</v>
      </c>
      <c r="AN2295">
        <v>0</v>
      </c>
      <c r="AO2295">
        <v>0</v>
      </c>
      <c r="AR2295">
        <v>0</v>
      </c>
      <c r="AU2295">
        <v>0</v>
      </c>
      <c r="AX2295">
        <v>0</v>
      </c>
      <c r="BA2295">
        <v>0</v>
      </c>
      <c r="BD2295">
        <v>0</v>
      </c>
      <c r="BE2295">
        <v>0</v>
      </c>
      <c r="BF2295">
        <v>0</v>
      </c>
      <c r="BG2295">
        <v>0</v>
      </c>
      <c r="BH2295" t="s">
        <v>349</v>
      </c>
      <c r="BI2295">
        <v>0</v>
      </c>
      <c r="BJ2295">
        <v>0</v>
      </c>
      <c r="BK2295">
        <v>0</v>
      </c>
      <c r="BL2295">
        <v>0</v>
      </c>
      <c r="BM2295">
        <v>0</v>
      </c>
      <c r="BN2295" t="s">
        <v>349</v>
      </c>
      <c r="BO2295">
        <v>0</v>
      </c>
      <c r="BP2295">
        <v>0</v>
      </c>
      <c r="BQ2295">
        <v>0</v>
      </c>
      <c r="BR2295">
        <v>0</v>
      </c>
      <c r="BS2295">
        <v>0</v>
      </c>
      <c r="BT2295" t="s">
        <v>349</v>
      </c>
      <c r="BU2295">
        <v>0</v>
      </c>
      <c r="BV2295">
        <v>0</v>
      </c>
      <c r="BW2295">
        <v>0</v>
      </c>
      <c r="BX2295">
        <v>0</v>
      </c>
      <c r="BY2295">
        <v>0</v>
      </c>
      <c r="BZ2295" t="s">
        <v>349</v>
      </c>
      <c r="CA2295">
        <v>0</v>
      </c>
      <c r="CB2295">
        <v>0</v>
      </c>
      <c r="CC2295">
        <v>0</v>
      </c>
      <c r="CD2295">
        <v>98</v>
      </c>
      <c r="CE2295">
        <v>0</v>
      </c>
      <c r="CF2295" t="s">
        <v>349</v>
      </c>
      <c r="CG2295">
        <v>0</v>
      </c>
      <c r="CH2295">
        <v>0</v>
      </c>
      <c r="CI2295">
        <v>0</v>
      </c>
      <c r="CJ2295" t="s">
        <v>349</v>
      </c>
      <c r="CK2295">
        <v>0</v>
      </c>
      <c r="CL2295" t="s">
        <v>349</v>
      </c>
      <c r="CM2295">
        <v>0</v>
      </c>
      <c r="CN2295" s="133">
        <v>0</v>
      </c>
      <c r="CO2295" s="133" t="s">
        <v>349</v>
      </c>
      <c r="CP2295" s="133">
        <v>0</v>
      </c>
      <c r="CQ2295" s="133">
        <v>0</v>
      </c>
      <c r="CR2295">
        <v>0</v>
      </c>
      <c r="CS2295">
        <v>0</v>
      </c>
      <c r="CT2295">
        <v>0</v>
      </c>
      <c r="CY2295">
        <v>0</v>
      </c>
      <c r="DD2295">
        <v>0</v>
      </c>
      <c r="DI2295">
        <v>0</v>
      </c>
      <c r="DN2295">
        <v>0</v>
      </c>
      <c r="DS2295">
        <v>0</v>
      </c>
      <c r="DV2295" t="s">
        <v>349</v>
      </c>
      <c r="DW2295">
        <v>0</v>
      </c>
      <c r="DX2295">
        <v>0</v>
      </c>
      <c r="DY2295">
        <v>0</v>
      </c>
      <c r="EF2295">
        <v>0</v>
      </c>
      <c r="EM2295">
        <v>0</v>
      </c>
      <c r="ET2295">
        <v>0</v>
      </c>
      <c r="FA2295">
        <v>0</v>
      </c>
      <c r="FH2295">
        <v>0</v>
      </c>
      <c r="FK2295">
        <v>0</v>
      </c>
      <c r="FL2295">
        <v>0</v>
      </c>
      <c r="FM2295">
        <v>0</v>
      </c>
      <c r="FN2295">
        <v>0</v>
      </c>
      <c r="FO2295">
        <v>0</v>
      </c>
      <c r="FP2295">
        <v>0</v>
      </c>
      <c r="FQ2295">
        <v>0</v>
      </c>
      <c r="FR2295">
        <v>0</v>
      </c>
      <c r="FS2295" t="s">
        <v>349</v>
      </c>
      <c r="FT2295">
        <v>0</v>
      </c>
      <c r="FU2295">
        <v>0</v>
      </c>
      <c r="FX2295" t="s">
        <v>349</v>
      </c>
      <c r="FZ2295" t="s">
        <v>349</v>
      </c>
      <c r="GA2295">
        <v>0</v>
      </c>
      <c r="GB2295">
        <v>0</v>
      </c>
      <c r="GC2295" t="s">
        <v>353</v>
      </c>
      <c r="GD2295" t="s">
        <v>408</v>
      </c>
      <c r="GE2295" t="s">
        <v>354</v>
      </c>
      <c r="GF2295" t="s">
        <v>361</v>
      </c>
      <c r="GG2295">
        <v>14</v>
      </c>
      <c r="GH2295" t="s">
        <v>356</v>
      </c>
    </row>
    <row r="2296" spans="1:191" x14ac:dyDescent="0.35">
      <c r="A2296" t="s">
        <v>63</v>
      </c>
      <c r="B2296" t="s">
        <v>64</v>
      </c>
      <c r="C2296" t="s">
        <v>5760</v>
      </c>
      <c r="D2296" t="s">
        <v>1851</v>
      </c>
      <c r="E2296" t="s">
        <v>5761</v>
      </c>
      <c r="F2296" t="s">
        <v>5762</v>
      </c>
      <c r="G2296" t="s">
        <v>5768</v>
      </c>
      <c r="H2296" t="s">
        <v>5769</v>
      </c>
      <c r="I2296">
        <v>14</v>
      </c>
      <c r="J2296">
        <v>5</v>
      </c>
      <c r="K2296" t="s">
        <v>345</v>
      </c>
      <c r="L2296">
        <v>9.9941300000000002</v>
      </c>
      <c r="M2296">
        <v>32.163760000000003</v>
      </c>
      <c r="N2296" t="s">
        <v>346</v>
      </c>
      <c r="O2296" t="s">
        <v>347</v>
      </c>
      <c r="P2296" s="133">
        <v>33</v>
      </c>
      <c r="Q2296" s="133">
        <v>168</v>
      </c>
      <c r="R2296" s="133">
        <v>33</v>
      </c>
      <c r="S2296" s="133">
        <v>168</v>
      </c>
      <c r="T2296" s="133">
        <v>115</v>
      </c>
      <c r="U2296" t="s">
        <v>64</v>
      </c>
      <c r="V2296" t="s">
        <v>1851</v>
      </c>
      <c r="W2296">
        <v>0</v>
      </c>
      <c r="Z2296">
        <v>0</v>
      </c>
      <c r="AC2296">
        <v>0</v>
      </c>
      <c r="AF2296">
        <v>0</v>
      </c>
      <c r="AI2296">
        <v>53</v>
      </c>
      <c r="AJ2296" t="s">
        <v>348</v>
      </c>
      <c r="AK2296" t="s">
        <v>348</v>
      </c>
      <c r="AL2296" t="s">
        <v>349</v>
      </c>
      <c r="AM2296">
        <v>0</v>
      </c>
      <c r="AN2296">
        <v>0</v>
      </c>
      <c r="AO2296">
        <v>0</v>
      </c>
      <c r="AR2296">
        <v>0</v>
      </c>
      <c r="AU2296">
        <v>0</v>
      </c>
      <c r="AX2296">
        <v>0</v>
      </c>
      <c r="BA2296">
        <v>0</v>
      </c>
      <c r="BD2296">
        <v>0</v>
      </c>
      <c r="BE2296">
        <v>0</v>
      </c>
      <c r="BF2296">
        <v>115</v>
      </c>
      <c r="BG2296">
        <v>0</v>
      </c>
      <c r="BH2296" t="s">
        <v>349</v>
      </c>
      <c r="BI2296">
        <v>0</v>
      </c>
      <c r="BJ2296">
        <v>0</v>
      </c>
      <c r="BK2296">
        <v>0</v>
      </c>
      <c r="BL2296">
        <v>0</v>
      </c>
      <c r="BM2296">
        <v>0</v>
      </c>
      <c r="BN2296" t="s">
        <v>349</v>
      </c>
      <c r="BO2296">
        <v>0</v>
      </c>
      <c r="BP2296">
        <v>0</v>
      </c>
      <c r="BQ2296">
        <v>0</v>
      </c>
      <c r="BR2296">
        <v>0</v>
      </c>
      <c r="BS2296">
        <v>0</v>
      </c>
      <c r="BT2296" t="s">
        <v>349</v>
      </c>
      <c r="BU2296">
        <v>0</v>
      </c>
      <c r="BV2296">
        <v>0</v>
      </c>
      <c r="BW2296">
        <v>0</v>
      </c>
      <c r="BX2296">
        <v>0</v>
      </c>
      <c r="BY2296">
        <v>0</v>
      </c>
      <c r="BZ2296" t="s">
        <v>349</v>
      </c>
      <c r="CA2296">
        <v>0</v>
      </c>
      <c r="CB2296">
        <v>0</v>
      </c>
      <c r="CC2296">
        <v>0</v>
      </c>
      <c r="CD2296">
        <v>0</v>
      </c>
      <c r="CE2296">
        <v>0</v>
      </c>
      <c r="CF2296" t="s">
        <v>349</v>
      </c>
      <c r="CG2296">
        <v>0</v>
      </c>
      <c r="CH2296">
        <v>0</v>
      </c>
      <c r="CI2296">
        <v>53</v>
      </c>
      <c r="CJ2296" t="s">
        <v>349</v>
      </c>
      <c r="CK2296">
        <v>0</v>
      </c>
      <c r="CL2296" t="s">
        <v>349</v>
      </c>
      <c r="CM2296">
        <v>0</v>
      </c>
      <c r="CN2296" s="133">
        <v>0</v>
      </c>
      <c r="CO2296" s="133" t="s">
        <v>349</v>
      </c>
      <c r="CP2296" s="133">
        <v>0</v>
      </c>
      <c r="CQ2296" s="133">
        <v>0</v>
      </c>
      <c r="CR2296">
        <v>0</v>
      </c>
      <c r="CS2296">
        <v>0</v>
      </c>
      <c r="CT2296">
        <v>0</v>
      </c>
      <c r="CY2296">
        <v>0</v>
      </c>
      <c r="DD2296">
        <v>0</v>
      </c>
      <c r="DI2296">
        <v>0</v>
      </c>
      <c r="DN2296">
        <v>0</v>
      </c>
      <c r="DS2296">
        <v>0</v>
      </c>
      <c r="DV2296" t="s">
        <v>349</v>
      </c>
      <c r="DW2296">
        <v>0</v>
      </c>
      <c r="DX2296">
        <v>0</v>
      </c>
      <c r="DY2296">
        <v>0</v>
      </c>
      <c r="EF2296">
        <v>0</v>
      </c>
      <c r="EM2296">
        <v>0</v>
      </c>
      <c r="ET2296">
        <v>0</v>
      </c>
      <c r="FA2296">
        <v>0</v>
      </c>
      <c r="FH2296">
        <v>0</v>
      </c>
      <c r="FK2296">
        <v>0</v>
      </c>
      <c r="FL2296">
        <v>0</v>
      </c>
      <c r="FM2296">
        <v>0</v>
      </c>
      <c r="FN2296">
        <v>0</v>
      </c>
      <c r="FO2296">
        <v>0</v>
      </c>
      <c r="FP2296">
        <v>0</v>
      </c>
      <c r="FQ2296">
        <v>0</v>
      </c>
      <c r="FR2296">
        <v>0</v>
      </c>
      <c r="FS2296" t="s">
        <v>347</v>
      </c>
      <c r="FT2296">
        <v>716</v>
      </c>
      <c r="FU2296">
        <v>3582</v>
      </c>
      <c r="FV2296" t="s">
        <v>64</v>
      </c>
      <c r="FW2296" t="s">
        <v>1842</v>
      </c>
      <c r="FX2296" t="s">
        <v>347</v>
      </c>
      <c r="FY2296" t="s">
        <v>121</v>
      </c>
      <c r="FZ2296" t="s">
        <v>349</v>
      </c>
      <c r="GA2296">
        <v>0</v>
      </c>
      <c r="GB2296">
        <v>0</v>
      </c>
      <c r="GC2296" t="s">
        <v>349</v>
      </c>
      <c r="GD2296" t="s">
        <v>408</v>
      </c>
      <c r="GE2296" t="s">
        <v>354</v>
      </c>
      <c r="GF2296" t="s">
        <v>354</v>
      </c>
      <c r="GG2296">
        <v>14</v>
      </c>
      <c r="GH2296" t="s">
        <v>356</v>
      </c>
    </row>
    <row r="2297" spans="1:191" x14ac:dyDescent="0.35">
      <c r="A2297" t="s">
        <v>63</v>
      </c>
      <c r="B2297" t="s">
        <v>64</v>
      </c>
      <c r="C2297" t="s">
        <v>5760</v>
      </c>
      <c r="D2297" t="s">
        <v>1851</v>
      </c>
      <c r="E2297" t="s">
        <v>5761</v>
      </c>
      <c r="F2297" t="s">
        <v>5762</v>
      </c>
      <c r="G2297" t="s">
        <v>5770</v>
      </c>
      <c r="H2297" t="s">
        <v>5771</v>
      </c>
      <c r="I2297">
        <v>14</v>
      </c>
      <c r="J2297">
        <v>8</v>
      </c>
      <c r="K2297" t="s">
        <v>345</v>
      </c>
      <c r="L2297">
        <v>10.064209999999999</v>
      </c>
      <c r="M2297">
        <v>32.22298</v>
      </c>
      <c r="N2297" t="s">
        <v>346</v>
      </c>
      <c r="O2297" t="s">
        <v>347</v>
      </c>
      <c r="P2297" s="133">
        <v>3</v>
      </c>
      <c r="Q2297" s="133">
        <v>21</v>
      </c>
      <c r="R2297" s="133">
        <v>3</v>
      </c>
      <c r="S2297" s="133">
        <v>21</v>
      </c>
      <c r="T2297" s="133">
        <v>0</v>
      </c>
      <c r="W2297">
        <v>0</v>
      </c>
      <c r="Z2297">
        <v>0</v>
      </c>
      <c r="AC2297">
        <v>0</v>
      </c>
      <c r="AF2297">
        <v>21</v>
      </c>
      <c r="AG2297" t="s">
        <v>64</v>
      </c>
      <c r="AH2297" t="s">
        <v>1851</v>
      </c>
      <c r="AI2297">
        <v>0</v>
      </c>
      <c r="AL2297" t="s">
        <v>349</v>
      </c>
      <c r="AM2297">
        <v>0</v>
      </c>
      <c r="AN2297">
        <v>0</v>
      </c>
      <c r="AO2297">
        <v>0</v>
      </c>
      <c r="AR2297">
        <v>0</v>
      </c>
      <c r="AU2297">
        <v>0</v>
      </c>
      <c r="AX2297">
        <v>0</v>
      </c>
      <c r="BA2297">
        <v>0</v>
      </c>
      <c r="BD2297">
        <v>0</v>
      </c>
      <c r="BE2297">
        <v>0</v>
      </c>
      <c r="BF2297">
        <v>0</v>
      </c>
      <c r="BG2297">
        <v>0</v>
      </c>
      <c r="BH2297" t="s">
        <v>349</v>
      </c>
      <c r="BI2297">
        <v>0</v>
      </c>
      <c r="BJ2297">
        <v>0</v>
      </c>
      <c r="BK2297">
        <v>0</v>
      </c>
      <c r="BL2297">
        <v>0</v>
      </c>
      <c r="BM2297">
        <v>0</v>
      </c>
      <c r="BN2297" t="s">
        <v>349</v>
      </c>
      <c r="BO2297">
        <v>0</v>
      </c>
      <c r="BP2297">
        <v>0</v>
      </c>
      <c r="BQ2297">
        <v>0</v>
      </c>
      <c r="BR2297">
        <v>0</v>
      </c>
      <c r="BS2297">
        <v>0</v>
      </c>
      <c r="BT2297" t="s">
        <v>349</v>
      </c>
      <c r="BU2297">
        <v>0</v>
      </c>
      <c r="BV2297">
        <v>0</v>
      </c>
      <c r="BW2297">
        <v>0</v>
      </c>
      <c r="BX2297">
        <v>0</v>
      </c>
      <c r="BY2297">
        <v>0</v>
      </c>
      <c r="BZ2297" t="s">
        <v>349</v>
      </c>
      <c r="CA2297">
        <v>0</v>
      </c>
      <c r="CB2297">
        <v>0</v>
      </c>
      <c r="CC2297">
        <v>21</v>
      </c>
      <c r="CD2297">
        <v>0</v>
      </c>
      <c r="CE2297">
        <v>0</v>
      </c>
      <c r="CF2297" t="s">
        <v>349</v>
      </c>
      <c r="CG2297">
        <v>0</v>
      </c>
      <c r="CH2297">
        <v>0</v>
      </c>
      <c r="CI2297">
        <v>0</v>
      </c>
      <c r="CJ2297" t="s">
        <v>349</v>
      </c>
      <c r="CK2297">
        <v>0</v>
      </c>
      <c r="CL2297" t="s">
        <v>349</v>
      </c>
      <c r="CM2297">
        <v>0</v>
      </c>
      <c r="CN2297" s="133">
        <v>0</v>
      </c>
      <c r="CO2297" s="133" t="s">
        <v>347</v>
      </c>
      <c r="CP2297" s="133">
        <v>1</v>
      </c>
      <c r="CQ2297" s="133">
        <v>7</v>
      </c>
      <c r="CR2297">
        <v>1</v>
      </c>
      <c r="CS2297">
        <v>7</v>
      </c>
      <c r="CT2297">
        <v>0</v>
      </c>
      <c r="CY2297">
        <v>0</v>
      </c>
      <c r="DD2297">
        <v>0</v>
      </c>
      <c r="DI2297">
        <v>0</v>
      </c>
      <c r="DN2297">
        <v>7</v>
      </c>
      <c r="DO2297" t="s">
        <v>64</v>
      </c>
      <c r="DP2297" t="s">
        <v>1851</v>
      </c>
      <c r="DQ2297" t="s">
        <v>587</v>
      </c>
      <c r="DS2297">
        <v>0</v>
      </c>
      <c r="DV2297" t="s">
        <v>349</v>
      </c>
      <c r="DW2297">
        <v>0</v>
      </c>
      <c r="DX2297">
        <v>0</v>
      </c>
      <c r="DY2297">
        <v>0</v>
      </c>
      <c r="EF2297">
        <v>0</v>
      </c>
      <c r="EM2297">
        <v>0</v>
      </c>
      <c r="ET2297">
        <v>0</v>
      </c>
      <c r="FA2297">
        <v>0</v>
      </c>
      <c r="FH2297">
        <v>0</v>
      </c>
      <c r="FK2297">
        <v>1</v>
      </c>
      <c r="FL2297">
        <v>7</v>
      </c>
      <c r="FM2297">
        <v>0</v>
      </c>
      <c r="FN2297">
        <v>0</v>
      </c>
      <c r="FO2297">
        <v>0</v>
      </c>
      <c r="FP2297">
        <v>0</v>
      </c>
      <c r="FQ2297">
        <v>0</v>
      </c>
      <c r="FR2297">
        <v>0</v>
      </c>
      <c r="FS2297" t="s">
        <v>347</v>
      </c>
      <c r="FT2297">
        <v>642</v>
      </c>
      <c r="FU2297">
        <v>3211</v>
      </c>
      <c r="FV2297" t="s">
        <v>64</v>
      </c>
      <c r="FW2297" t="s">
        <v>1842</v>
      </c>
      <c r="FX2297" t="s">
        <v>347</v>
      </c>
      <c r="FY2297" t="s">
        <v>121</v>
      </c>
      <c r="FZ2297" t="s">
        <v>349</v>
      </c>
      <c r="GA2297">
        <v>0</v>
      </c>
      <c r="GB2297">
        <v>0</v>
      </c>
      <c r="GC2297" t="s">
        <v>349</v>
      </c>
      <c r="GD2297" t="s">
        <v>408</v>
      </c>
      <c r="GE2297" t="s">
        <v>361</v>
      </c>
      <c r="GF2297" t="s">
        <v>361</v>
      </c>
      <c r="GG2297">
        <v>14</v>
      </c>
      <c r="GH2297" t="s">
        <v>356</v>
      </c>
    </row>
    <row r="2298" spans="1:191" x14ac:dyDescent="0.35">
      <c r="A2298" t="s">
        <v>63</v>
      </c>
      <c r="B2298" t="s">
        <v>64</v>
      </c>
      <c r="C2298" t="s">
        <v>5760</v>
      </c>
      <c r="D2298" t="s">
        <v>1851</v>
      </c>
      <c r="E2298" t="s">
        <v>5761</v>
      </c>
      <c r="F2298" t="s">
        <v>5762</v>
      </c>
      <c r="G2298" t="s">
        <v>5772</v>
      </c>
      <c r="H2298" t="s">
        <v>5773</v>
      </c>
      <c r="I2298">
        <v>14</v>
      </c>
      <c r="J2298">
        <v>5</v>
      </c>
      <c r="K2298" t="s">
        <v>345</v>
      </c>
      <c r="L2298">
        <v>10.006869999999999</v>
      </c>
      <c r="M2298">
        <v>32.178879999999999</v>
      </c>
      <c r="N2298" t="s">
        <v>346</v>
      </c>
      <c r="O2298" t="s">
        <v>347</v>
      </c>
      <c r="P2298" s="133">
        <v>29</v>
      </c>
      <c r="Q2298" s="133">
        <v>141</v>
      </c>
      <c r="R2298" s="133">
        <v>21</v>
      </c>
      <c r="S2298" s="133">
        <v>91</v>
      </c>
      <c r="T2298" s="133">
        <v>83</v>
      </c>
      <c r="U2298" t="s">
        <v>64</v>
      </c>
      <c r="V2298" t="s">
        <v>1851</v>
      </c>
      <c r="W2298">
        <v>0</v>
      </c>
      <c r="Z2298">
        <v>0</v>
      </c>
      <c r="AC2298">
        <v>0</v>
      </c>
      <c r="AF2298">
        <v>0</v>
      </c>
      <c r="AI2298">
        <v>8</v>
      </c>
      <c r="AJ2298" t="s">
        <v>348</v>
      </c>
      <c r="AK2298" t="s">
        <v>348</v>
      </c>
      <c r="AL2298" t="s">
        <v>347</v>
      </c>
      <c r="AM2298">
        <v>8</v>
      </c>
      <c r="AN2298">
        <v>50</v>
      </c>
      <c r="AO2298">
        <v>0</v>
      </c>
      <c r="AR2298">
        <v>0</v>
      </c>
      <c r="AU2298">
        <v>0</v>
      </c>
      <c r="AX2298">
        <v>0</v>
      </c>
      <c r="BA2298">
        <v>0</v>
      </c>
      <c r="BD2298">
        <v>50</v>
      </c>
      <c r="BE2298">
        <v>46</v>
      </c>
      <c r="BF2298">
        <v>24</v>
      </c>
      <c r="BG2298">
        <v>13</v>
      </c>
      <c r="BH2298" t="s">
        <v>349</v>
      </c>
      <c r="BI2298">
        <v>0</v>
      </c>
      <c r="BJ2298">
        <v>0</v>
      </c>
      <c r="BK2298">
        <v>0</v>
      </c>
      <c r="BL2298">
        <v>0</v>
      </c>
      <c r="BM2298">
        <v>0</v>
      </c>
      <c r="BN2298" t="s">
        <v>349</v>
      </c>
      <c r="BO2298">
        <v>0</v>
      </c>
      <c r="BP2298">
        <v>0</v>
      </c>
      <c r="BQ2298">
        <v>0</v>
      </c>
      <c r="BR2298">
        <v>0</v>
      </c>
      <c r="BS2298">
        <v>0</v>
      </c>
      <c r="BT2298" t="s">
        <v>349</v>
      </c>
      <c r="BU2298">
        <v>0</v>
      </c>
      <c r="BV2298">
        <v>0</v>
      </c>
      <c r="BW2298">
        <v>0</v>
      </c>
      <c r="BX2298">
        <v>0</v>
      </c>
      <c r="BY2298">
        <v>0</v>
      </c>
      <c r="BZ2298" t="s">
        <v>349</v>
      </c>
      <c r="CA2298">
        <v>0</v>
      </c>
      <c r="CB2298">
        <v>0</v>
      </c>
      <c r="CC2298">
        <v>0</v>
      </c>
      <c r="CD2298">
        <v>0</v>
      </c>
      <c r="CE2298">
        <v>0</v>
      </c>
      <c r="CF2298" t="s">
        <v>349</v>
      </c>
      <c r="CG2298">
        <v>0</v>
      </c>
      <c r="CH2298">
        <v>0</v>
      </c>
      <c r="CI2298">
        <v>58</v>
      </c>
      <c r="CJ2298" t="s">
        <v>349</v>
      </c>
      <c r="CK2298">
        <v>0</v>
      </c>
      <c r="CL2298" t="s">
        <v>349</v>
      </c>
      <c r="CM2298">
        <v>0</v>
      </c>
      <c r="CN2298" s="133">
        <v>0</v>
      </c>
      <c r="CO2298" s="133" t="s">
        <v>347</v>
      </c>
      <c r="CP2298" s="133">
        <v>8</v>
      </c>
      <c r="CQ2298" s="133">
        <v>52</v>
      </c>
      <c r="CR2298">
        <v>8</v>
      </c>
      <c r="CS2298">
        <v>52</v>
      </c>
      <c r="CT2298">
        <v>0</v>
      </c>
      <c r="CY2298">
        <v>26</v>
      </c>
      <c r="CZ2298" t="s">
        <v>64</v>
      </c>
      <c r="DA2298" t="s">
        <v>1830</v>
      </c>
      <c r="DB2298" t="s">
        <v>350</v>
      </c>
      <c r="DD2298">
        <v>0</v>
      </c>
      <c r="DI2298">
        <v>0</v>
      </c>
      <c r="DN2298">
        <v>0</v>
      </c>
      <c r="DS2298">
        <v>26</v>
      </c>
      <c r="DT2298" t="s">
        <v>348</v>
      </c>
      <c r="DU2298" t="s">
        <v>348</v>
      </c>
      <c r="DV2298" t="s">
        <v>349</v>
      </c>
      <c r="DW2298">
        <v>0</v>
      </c>
      <c r="DX2298">
        <v>0</v>
      </c>
      <c r="DY2298">
        <v>0</v>
      </c>
      <c r="EF2298">
        <v>0</v>
      </c>
      <c r="EM2298">
        <v>0</v>
      </c>
      <c r="ET2298">
        <v>0</v>
      </c>
      <c r="FA2298">
        <v>0</v>
      </c>
      <c r="FH2298">
        <v>0</v>
      </c>
      <c r="FK2298">
        <v>8</v>
      </c>
      <c r="FL2298">
        <v>52</v>
      </c>
      <c r="FM2298">
        <v>0</v>
      </c>
      <c r="FN2298">
        <v>0</v>
      </c>
      <c r="FO2298">
        <v>0</v>
      </c>
      <c r="FP2298">
        <v>0</v>
      </c>
      <c r="FQ2298">
        <v>0</v>
      </c>
      <c r="FR2298">
        <v>0</v>
      </c>
      <c r="FS2298" t="s">
        <v>347</v>
      </c>
      <c r="FT2298">
        <v>522</v>
      </c>
      <c r="FU2298">
        <v>2516</v>
      </c>
      <c r="FV2298" t="s">
        <v>64</v>
      </c>
      <c r="FW2298" t="s">
        <v>1842</v>
      </c>
      <c r="FX2298" t="s">
        <v>347</v>
      </c>
      <c r="FY2298" t="s">
        <v>121</v>
      </c>
      <c r="FZ2298" t="s">
        <v>349</v>
      </c>
      <c r="GA2298">
        <v>0</v>
      </c>
      <c r="GB2298">
        <v>0</v>
      </c>
      <c r="GC2298" t="s">
        <v>349</v>
      </c>
      <c r="GD2298" t="s">
        <v>408</v>
      </c>
      <c r="GE2298" t="s">
        <v>354</v>
      </c>
      <c r="GF2298" t="s">
        <v>354</v>
      </c>
      <c r="GG2298">
        <v>14</v>
      </c>
      <c r="GH2298" t="s">
        <v>356</v>
      </c>
    </row>
    <row r="2299" spans="1:191" x14ac:dyDescent="0.35">
      <c r="A2299" t="s">
        <v>63</v>
      </c>
      <c r="B2299" t="s">
        <v>64</v>
      </c>
      <c r="C2299" t="s">
        <v>5760</v>
      </c>
      <c r="D2299" t="s">
        <v>1851</v>
      </c>
      <c r="E2299" t="s">
        <v>5761</v>
      </c>
      <c r="F2299" t="s">
        <v>5762</v>
      </c>
      <c r="G2299" t="s">
        <v>5774</v>
      </c>
      <c r="H2299" t="s">
        <v>5775</v>
      </c>
      <c r="I2299">
        <v>14</v>
      </c>
      <c r="J2299">
        <v>8</v>
      </c>
      <c r="K2299" t="s">
        <v>345</v>
      </c>
      <c r="L2299">
        <v>10.01216</v>
      </c>
      <c r="M2299">
        <v>32.188099999999999</v>
      </c>
      <c r="N2299" t="s">
        <v>346</v>
      </c>
      <c r="O2299" t="s">
        <v>347</v>
      </c>
      <c r="P2299" s="133">
        <v>12</v>
      </c>
      <c r="Q2299" s="133">
        <v>63</v>
      </c>
      <c r="R2299" s="133">
        <v>5</v>
      </c>
      <c r="S2299" s="133">
        <v>26</v>
      </c>
      <c r="T2299" s="133">
        <v>2</v>
      </c>
      <c r="U2299" t="s">
        <v>64</v>
      </c>
      <c r="V2299" t="s">
        <v>1851</v>
      </c>
      <c r="W2299">
        <v>7</v>
      </c>
      <c r="X2299" t="s">
        <v>64</v>
      </c>
      <c r="Y2299" t="s">
        <v>1851</v>
      </c>
      <c r="Z2299">
        <v>13</v>
      </c>
      <c r="AA2299" t="s">
        <v>64</v>
      </c>
      <c r="AB2299" t="s">
        <v>1851</v>
      </c>
      <c r="AC2299">
        <v>4</v>
      </c>
      <c r="AD2299" t="s">
        <v>64</v>
      </c>
      <c r="AE2299" t="s">
        <v>1851</v>
      </c>
      <c r="AF2299">
        <v>0</v>
      </c>
      <c r="AI2299">
        <v>0</v>
      </c>
      <c r="AL2299" t="s">
        <v>347</v>
      </c>
      <c r="AM2299">
        <v>7</v>
      </c>
      <c r="AN2299">
        <v>37</v>
      </c>
      <c r="AO2299">
        <v>0</v>
      </c>
      <c r="AR2299">
        <v>11</v>
      </c>
      <c r="AS2299" t="s">
        <v>121</v>
      </c>
      <c r="AT2299" t="s">
        <v>1840</v>
      </c>
      <c r="AU2299">
        <v>10</v>
      </c>
      <c r="AV2299" t="s">
        <v>123</v>
      </c>
      <c r="AW2299" t="s">
        <v>360</v>
      </c>
      <c r="AX2299">
        <v>16</v>
      </c>
      <c r="AY2299" t="s">
        <v>121</v>
      </c>
      <c r="AZ2299" t="s">
        <v>2078</v>
      </c>
      <c r="BA2299">
        <v>0</v>
      </c>
      <c r="BD2299">
        <v>0</v>
      </c>
      <c r="BE2299">
        <v>2</v>
      </c>
      <c r="BF2299">
        <v>0</v>
      </c>
      <c r="BG2299">
        <v>0</v>
      </c>
      <c r="BH2299" t="s">
        <v>349</v>
      </c>
      <c r="BI2299">
        <v>0</v>
      </c>
      <c r="BJ2299">
        <v>0</v>
      </c>
      <c r="BK2299">
        <v>18</v>
      </c>
      <c r="BL2299">
        <v>0</v>
      </c>
      <c r="BM2299">
        <v>0</v>
      </c>
      <c r="BN2299" t="s">
        <v>349</v>
      </c>
      <c r="BO2299">
        <v>0</v>
      </c>
      <c r="BP2299">
        <v>0</v>
      </c>
      <c r="BQ2299">
        <v>0</v>
      </c>
      <c r="BR2299">
        <v>0</v>
      </c>
      <c r="BS2299">
        <v>23</v>
      </c>
      <c r="BT2299" t="s">
        <v>349</v>
      </c>
      <c r="BU2299">
        <v>0</v>
      </c>
      <c r="BV2299">
        <v>0</v>
      </c>
      <c r="BW2299">
        <v>0</v>
      </c>
      <c r="BX2299">
        <v>0</v>
      </c>
      <c r="BY2299">
        <v>20</v>
      </c>
      <c r="BZ2299" t="s">
        <v>349</v>
      </c>
      <c r="CA2299">
        <v>0</v>
      </c>
      <c r="CB2299">
        <v>0</v>
      </c>
      <c r="CC2299">
        <v>0</v>
      </c>
      <c r="CD2299">
        <v>0</v>
      </c>
      <c r="CE2299">
        <v>0</v>
      </c>
      <c r="CF2299" t="s">
        <v>349</v>
      </c>
      <c r="CG2299">
        <v>0</v>
      </c>
      <c r="CH2299">
        <v>0</v>
      </c>
      <c r="CI2299">
        <v>0</v>
      </c>
      <c r="CJ2299" t="s">
        <v>349</v>
      </c>
      <c r="CK2299">
        <v>0</v>
      </c>
      <c r="CL2299" t="s">
        <v>349</v>
      </c>
      <c r="CM2299">
        <v>0</v>
      </c>
      <c r="CN2299" s="133">
        <v>0</v>
      </c>
      <c r="CO2299" s="133" t="s">
        <v>347</v>
      </c>
      <c r="CP2299" s="133">
        <v>15</v>
      </c>
      <c r="CQ2299" s="133">
        <v>72</v>
      </c>
      <c r="CR2299">
        <v>6</v>
      </c>
      <c r="CS2299">
        <v>30</v>
      </c>
      <c r="CT2299">
        <v>11</v>
      </c>
      <c r="CU2299" t="s">
        <v>64</v>
      </c>
      <c r="CV2299" t="s">
        <v>1843</v>
      </c>
      <c r="CW2299" t="s">
        <v>350</v>
      </c>
      <c r="CY2299">
        <v>8</v>
      </c>
      <c r="CZ2299" t="s">
        <v>64</v>
      </c>
      <c r="DA2299" t="s">
        <v>2260</v>
      </c>
      <c r="DB2299" t="s">
        <v>405</v>
      </c>
      <c r="DD2299">
        <v>6</v>
      </c>
      <c r="DE2299" t="s">
        <v>64</v>
      </c>
      <c r="DF2299" t="s">
        <v>1842</v>
      </c>
      <c r="DG2299" t="s">
        <v>444</v>
      </c>
      <c r="DI2299">
        <v>5</v>
      </c>
      <c r="DJ2299" t="s">
        <v>64</v>
      </c>
      <c r="DK2299" t="s">
        <v>2429</v>
      </c>
      <c r="DL2299" t="s">
        <v>444</v>
      </c>
      <c r="DN2299">
        <v>0</v>
      </c>
      <c r="DS2299">
        <v>0</v>
      </c>
      <c r="DV2299" t="s">
        <v>347</v>
      </c>
      <c r="DW2299">
        <v>9</v>
      </c>
      <c r="DX2299">
        <v>42</v>
      </c>
      <c r="DY2299">
        <v>17</v>
      </c>
      <c r="DZ2299" t="s">
        <v>121</v>
      </c>
      <c r="EB2299" t="s">
        <v>1840</v>
      </c>
      <c r="ED2299" t="s">
        <v>350</v>
      </c>
      <c r="EF2299">
        <v>13</v>
      </c>
      <c r="EG2299" t="s">
        <v>121</v>
      </c>
      <c r="EI2299" t="s">
        <v>1840</v>
      </c>
      <c r="EK2299" t="s">
        <v>444</v>
      </c>
      <c r="EM2299">
        <v>9</v>
      </c>
      <c r="EN2299" t="s">
        <v>121</v>
      </c>
      <c r="EP2299" t="s">
        <v>1840</v>
      </c>
      <c r="ER2299" t="s">
        <v>444</v>
      </c>
      <c r="ET2299">
        <v>3</v>
      </c>
      <c r="EU2299" t="s">
        <v>121</v>
      </c>
      <c r="EW2299" t="s">
        <v>1840</v>
      </c>
      <c r="EY2299" t="s">
        <v>444</v>
      </c>
      <c r="FA2299">
        <v>0</v>
      </c>
      <c r="FH2299">
        <v>0</v>
      </c>
      <c r="FK2299">
        <v>6</v>
      </c>
      <c r="FL2299">
        <v>30</v>
      </c>
      <c r="FM2299">
        <v>5</v>
      </c>
      <c r="FN2299">
        <v>23</v>
      </c>
      <c r="FO2299">
        <v>4</v>
      </c>
      <c r="FP2299">
        <v>19</v>
      </c>
      <c r="FQ2299">
        <v>0</v>
      </c>
      <c r="FR2299">
        <v>0</v>
      </c>
      <c r="FS2299" t="s">
        <v>347</v>
      </c>
      <c r="FT2299">
        <v>56</v>
      </c>
      <c r="FU2299">
        <v>285</v>
      </c>
      <c r="FV2299" t="s">
        <v>64</v>
      </c>
      <c r="FW2299" t="s">
        <v>1851</v>
      </c>
      <c r="FX2299" t="s">
        <v>347</v>
      </c>
      <c r="FY2299" t="s">
        <v>121</v>
      </c>
      <c r="FZ2299" t="s">
        <v>347</v>
      </c>
      <c r="GA2299">
        <v>4</v>
      </c>
      <c r="GB2299">
        <v>20</v>
      </c>
      <c r="GC2299" t="s">
        <v>349</v>
      </c>
      <c r="GD2299" t="s">
        <v>408</v>
      </c>
      <c r="GE2299" t="s">
        <v>355</v>
      </c>
      <c r="GF2299" t="s">
        <v>354</v>
      </c>
      <c r="GG2299">
        <v>13</v>
      </c>
      <c r="GH2299" t="s">
        <v>370</v>
      </c>
      <c r="GI2299" t="s">
        <v>9239</v>
      </c>
    </row>
    <row r="2300" spans="1:191" x14ac:dyDescent="0.35">
      <c r="A2300" t="s">
        <v>63</v>
      </c>
      <c r="B2300" t="s">
        <v>64</v>
      </c>
      <c r="C2300" t="s">
        <v>5760</v>
      </c>
      <c r="D2300" t="s">
        <v>1851</v>
      </c>
      <c r="E2300" t="s">
        <v>5761</v>
      </c>
      <c r="F2300" t="s">
        <v>5762</v>
      </c>
      <c r="G2300" t="s">
        <v>5776</v>
      </c>
      <c r="H2300" t="s">
        <v>5777</v>
      </c>
      <c r="I2300">
        <v>14</v>
      </c>
      <c r="J2300">
        <v>6</v>
      </c>
      <c r="K2300" t="s">
        <v>345</v>
      </c>
      <c r="L2300">
        <v>10.08595</v>
      </c>
      <c r="M2300">
        <v>32.24691</v>
      </c>
      <c r="N2300" t="s">
        <v>346</v>
      </c>
      <c r="O2300" t="s">
        <v>347</v>
      </c>
      <c r="P2300" s="133">
        <v>41</v>
      </c>
      <c r="Q2300" s="133">
        <v>205</v>
      </c>
      <c r="R2300" s="133">
        <v>22</v>
      </c>
      <c r="S2300" s="133">
        <v>110</v>
      </c>
      <c r="T2300" s="133">
        <v>34</v>
      </c>
      <c r="U2300" t="s">
        <v>64</v>
      </c>
      <c r="V2300" t="s">
        <v>1851</v>
      </c>
      <c r="W2300">
        <v>26</v>
      </c>
      <c r="X2300" t="s">
        <v>64</v>
      </c>
      <c r="Y2300" t="s">
        <v>1851</v>
      </c>
      <c r="Z2300">
        <v>31</v>
      </c>
      <c r="AA2300" t="s">
        <v>64</v>
      </c>
      <c r="AB2300" t="s">
        <v>1851</v>
      </c>
      <c r="AC2300">
        <v>19</v>
      </c>
      <c r="AD2300" t="s">
        <v>64</v>
      </c>
      <c r="AE2300" t="s">
        <v>1851</v>
      </c>
      <c r="AF2300">
        <v>0</v>
      </c>
      <c r="AI2300">
        <v>0</v>
      </c>
      <c r="AL2300" t="s">
        <v>347</v>
      </c>
      <c r="AM2300">
        <v>19</v>
      </c>
      <c r="AN2300">
        <v>95</v>
      </c>
      <c r="AO2300">
        <v>0</v>
      </c>
      <c r="AR2300">
        <v>56</v>
      </c>
      <c r="AS2300" t="s">
        <v>121</v>
      </c>
      <c r="AT2300" t="s">
        <v>1840</v>
      </c>
      <c r="AU2300">
        <v>26</v>
      </c>
      <c r="AV2300" t="s">
        <v>121</v>
      </c>
      <c r="AW2300" t="s">
        <v>1840</v>
      </c>
      <c r="AX2300">
        <v>13</v>
      </c>
      <c r="AY2300" t="s">
        <v>121</v>
      </c>
      <c r="AZ2300" t="s">
        <v>1840</v>
      </c>
      <c r="BA2300">
        <v>0</v>
      </c>
      <c r="BD2300">
        <v>0</v>
      </c>
      <c r="BE2300">
        <v>34</v>
      </c>
      <c r="BF2300">
        <v>0</v>
      </c>
      <c r="BG2300">
        <v>0</v>
      </c>
      <c r="BH2300" t="s">
        <v>349</v>
      </c>
      <c r="BI2300">
        <v>0</v>
      </c>
      <c r="BJ2300">
        <v>0</v>
      </c>
      <c r="BK2300">
        <v>0</v>
      </c>
      <c r="BL2300">
        <v>82</v>
      </c>
      <c r="BM2300">
        <v>0</v>
      </c>
      <c r="BN2300" t="s">
        <v>349</v>
      </c>
      <c r="BO2300">
        <v>0</v>
      </c>
      <c r="BP2300">
        <v>0</v>
      </c>
      <c r="BQ2300">
        <v>0</v>
      </c>
      <c r="BR2300">
        <v>0</v>
      </c>
      <c r="BS2300">
        <v>57</v>
      </c>
      <c r="BT2300" t="s">
        <v>349</v>
      </c>
      <c r="BU2300">
        <v>0</v>
      </c>
      <c r="BV2300">
        <v>0</v>
      </c>
      <c r="BW2300">
        <v>0</v>
      </c>
      <c r="BX2300">
        <v>0</v>
      </c>
      <c r="BY2300">
        <v>32</v>
      </c>
      <c r="BZ2300" t="s">
        <v>349</v>
      </c>
      <c r="CA2300">
        <v>0</v>
      </c>
      <c r="CB2300">
        <v>0</v>
      </c>
      <c r="CC2300">
        <v>0</v>
      </c>
      <c r="CD2300">
        <v>0</v>
      </c>
      <c r="CE2300">
        <v>0</v>
      </c>
      <c r="CF2300" t="s">
        <v>349</v>
      </c>
      <c r="CG2300">
        <v>0</v>
      </c>
      <c r="CH2300">
        <v>0</v>
      </c>
      <c r="CI2300">
        <v>0</v>
      </c>
      <c r="CJ2300" t="s">
        <v>347</v>
      </c>
      <c r="CK2300">
        <v>7</v>
      </c>
      <c r="CL2300" t="s">
        <v>349</v>
      </c>
      <c r="CM2300">
        <v>0</v>
      </c>
      <c r="CN2300" s="133">
        <v>0</v>
      </c>
      <c r="CO2300" s="133" t="s">
        <v>347</v>
      </c>
      <c r="CP2300" s="133">
        <v>37</v>
      </c>
      <c r="CQ2300" s="133">
        <v>179</v>
      </c>
      <c r="CR2300">
        <v>33</v>
      </c>
      <c r="CS2300">
        <v>159</v>
      </c>
      <c r="CT2300">
        <v>83</v>
      </c>
      <c r="CU2300" t="s">
        <v>64</v>
      </c>
      <c r="CV2300" t="s">
        <v>1851</v>
      </c>
      <c r="CW2300" t="s">
        <v>350</v>
      </c>
      <c r="CY2300">
        <v>34</v>
      </c>
      <c r="CZ2300" t="s">
        <v>64</v>
      </c>
      <c r="DA2300" t="s">
        <v>1851</v>
      </c>
      <c r="DB2300" t="s">
        <v>444</v>
      </c>
      <c r="DD2300">
        <v>28</v>
      </c>
      <c r="DE2300" t="s">
        <v>64</v>
      </c>
      <c r="DF2300" t="s">
        <v>1851</v>
      </c>
      <c r="DG2300" t="s">
        <v>405</v>
      </c>
      <c r="DI2300">
        <v>14</v>
      </c>
      <c r="DJ2300" t="s">
        <v>64</v>
      </c>
      <c r="DK2300" t="s">
        <v>1851</v>
      </c>
      <c r="DL2300" t="s">
        <v>405</v>
      </c>
      <c r="DN2300">
        <v>0</v>
      </c>
      <c r="DS2300">
        <v>0</v>
      </c>
      <c r="DV2300" t="s">
        <v>347</v>
      </c>
      <c r="DW2300">
        <v>4</v>
      </c>
      <c r="DX2300">
        <v>20</v>
      </c>
      <c r="DY2300">
        <v>9</v>
      </c>
      <c r="DZ2300" t="s">
        <v>121</v>
      </c>
      <c r="EB2300" t="s">
        <v>1840</v>
      </c>
      <c r="ED2300" t="s">
        <v>444</v>
      </c>
      <c r="EF2300">
        <v>6</v>
      </c>
      <c r="EG2300" t="s">
        <v>121</v>
      </c>
      <c r="EI2300" t="s">
        <v>1840</v>
      </c>
      <c r="EK2300" t="s">
        <v>405</v>
      </c>
      <c r="EM2300">
        <v>3</v>
      </c>
      <c r="EN2300" t="s">
        <v>121</v>
      </c>
      <c r="EP2300" t="s">
        <v>2078</v>
      </c>
      <c r="ER2300" t="s">
        <v>587</v>
      </c>
      <c r="ET2300">
        <v>2</v>
      </c>
      <c r="EU2300" t="s">
        <v>121</v>
      </c>
      <c r="EW2300" t="s">
        <v>1840</v>
      </c>
      <c r="EY2300" t="s">
        <v>587</v>
      </c>
      <c r="FA2300">
        <v>0</v>
      </c>
      <c r="FH2300">
        <v>0</v>
      </c>
      <c r="FK2300">
        <v>23</v>
      </c>
      <c r="FL2300">
        <v>113</v>
      </c>
      <c r="FM2300">
        <v>7</v>
      </c>
      <c r="FN2300">
        <v>34</v>
      </c>
      <c r="FO2300">
        <v>7</v>
      </c>
      <c r="FP2300">
        <v>32</v>
      </c>
      <c r="FQ2300">
        <v>0</v>
      </c>
      <c r="FR2300">
        <v>0</v>
      </c>
      <c r="FS2300" t="s">
        <v>347</v>
      </c>
      <c r="FT2300">
        <v>37</v>
      </c>
      <c r="FU2300">
        <v>185</v>
      </c>
      <c r="FV2300" t="s">
        <v>64</v>
      </c>
      <c r="FW2300" t="s">
        <v>1851</v>
      </c>
      <c r="FX2300" t="s">
        <v>347</v>
      </c>
      <c r="FY2300" t="s">
        <v>121</v>
      </c>
      <c r="FZ2300" t="s">
        <v>347</v>
      </c>
      <c r="GA2300">
        <v>1</v>
      </c>
      <c r="GB2300">
        <v>5</v>
      </c>
      <c r="GC2300" t="s">
        <v>349</v>
      </c>
      <c r="GD2300" t="s">
        <v>408</v>
      </c>
      <c r="GE2300" t="s">
        <v>361</v>
      </c>
      <c r="GF2300" t="s">
        <v>354</v>
      </c>
      <c r="GG2300">
        <v>13</v>
      </c>
      <c r="GH2300" t="s">
        <v>370</v>
      </c>
      <c r="GI2300" t="s">
        <v>9239</v>
      </c>
    </row>
    <row r="2301" spans="1:191" x14ac:dyDescent="0.35">
      <c r="A2301" t="s">
        <v>63</v>
      </c>
      <c r="B2301" t="s">
        <v>64</v>
      </c>
      <c r="C2301" t="s">
        <v>5760</v>
      </c>
      <c r="D2301" t="s">
        <v>1851</v>
      </c>
      <c r="E2301" t="s">
        <v>5778</v>
      </c>
      <c r="F2301" t="s">
        <v>5779</v>
      </c>
      <c r="G2301" t="s">
        <v>5780</v>
      </c>
      <c r="H2301" t="s">
        <v>5781</v>
      </c>
      <c r="I2301">
        <v>14</v>
      </c>
      <c r="J2301">
        <v>5</v>
      </c>
      <c r="K2301" t="s">
        <v>345</v>
      </c>
      <c r="L2301">
        <v>10.00304</v>
      </c>
      <c r="M2301">
        <v>32.071179999999998</v>
      </c>
      <c r="N2301" t="s">
        <v>346</v>
      </c>
      <c r="O2301" t="s">
        <v>347</v>
      </c>
      <c r="P2301" s="133">
        <v>18</v>
      </c>
      <c r="Q2301" s="133">
        <v>41</v>
      </c>
      <c r="R2301" s="133">
        <v>12</v>
      </c>
      <c r="S2301" s="133">
        <v>27</v>
      </c>
      <c r="T2301" s="133">
        <v>15</v>
      </c>
      <c r="U2301" t="s">
        <v>64</v>
      </c>
      <c r="V2301" t="s">
        <v>1851</v>
      </c>
      <c r="W2301">
        <v>12</v>
      </c>
      <c r="X2301" t="s">
        <v>64</v>
      </c>
      <c r="Y2301" t="s">
        <v>1851</v>
      </c>
      <c r="Z2301">
        <v>0</v>
      </c>
      <c r="AC2301">
        <v>0</v>
      </c>
      <c r="AF2301">
        <v>0</v>
      </c>
      <c r="AI2301">
        <v>0</v>
      </c>
      <c r="AL2301" t="s">
        <v>347</v>
      </c>
      <c r="AM2301">
        <v>6</v>
      </c>
      <c r="AN2301">
        <v>14</v>
      </c>
      <c r="AO2301">
        <v>5</v>
      </c>
      <c r="AP2301" t="s">
        <v>121</v>
      </c>
      <c r="AQ2301" t="s">
        <v>1840</v>
      </c>
      <c r="AR2301">
        <v>9</v>
      </c>
      <c r="AS2301" t="s">
        <v>121</v>
      </c>
      <c r="AT2301" t="s">
        <v>1840</v>
      </c>
      <c r="AU2301">
        <v>0</v>
      </c>
      <c r="AX2301">
        <v>0</v>
      </c>
      <c r="BA2301">
        <v>0</v>
      </c>
      <c r="BD2301">
        <v>0</v>
      </c>
      <c r="BE2301">
        <v>20</v>
      </c>
      <c r="BF2301">
        <v>0</v>
      </c>
      <c r="BG2301">
        <v>0</v>
      </c>
      <c r="BH2301" t="s">
        <v>349</v>
      </c>
      <c r="BI2301">
        <v>0</v>
      </c>
      <c r="BJ2301">
        <v>0</v>
      </c>
      <c r="BK2301">
        <v>21</v>
      </c>
      <c r="BL2301">
        <v>0</v>
      </c>
      <c r="BM2301">
        <v>0</v>
      </c>
      <c r="BN2301" t="s">
        <v>349</v>
      </c>
      <c r="BO2301">
        <v>0</v>
      </c>
      <c r="BP2301">
        <v>0</v>
      </c>
      <c r="BQ2301">
        <v>0</v>
      </c>
      <c r="BR2301">
        <v>0</v>
      </c>
      <c r="BS2301">
        <v>0</v>
      </c>
      <c r="BT2301" t="s">
        <v>349</v>
      </c>
      <c r="BU2301">
        <v>0</v>
      </c>
      <c r="BV2301">
        <v>0</v>
      </c>
      <c r="BW2301">
        <v>0</v>
      </c>
      <c r="BX2301">
        <v>0</v>
      </c>
      <c r="BY2301">
        <v>0</v>
      </c>
      <c r="BZ2301" t="s">
        <v>349</v>
      </c>
      <c r="CA2301">
        <v>0</v>
      </c>
      <c r="CB2301">
        <v>0</v>
      </c>
      <c r="CC2301">
        <v>0</v>
      </c>
      <c r="CD2301">
        <v>0</v>
      </c>
      <c r="CE2301">
        <v>0</v>
      </c>
      <c r="CF2301" t="s">
        <v>349</v>
      </c>
      <c r="CG2301">
        <v>0</v>
      </c>
      <c r="CH2301">
        <v>0</v>
      </c>
      <c r="CI2301">
        <v>0</v>
      </c>
      <c r="CJ2301" t="s">
        <v>347</v>
      </c>
      <c r="CK2301">
        <v>9</v>
      </c>
      <c r="CL2301" t="s">
        <v>347</v>
      </c>
      <c r="CM2301">
        <v>8</v>
      </c>
      <c r="CN2301" s="133">
        <v>5</v>
      </c>
      <c r="CO2301" s="133" t="s">
        <v>347</v>
      </c>
      <c r="CP2301" s="133">
        <v>46</v>
      </c>
      <c r="CQ2301" s="133">
        <v>228</v>
      </c>
      <c r="CR2301">
        <v>15</v>
      </c>
      <c r="CS2301">
        <v>53</v>
      </c>
      <c r="CT2301">
        <v>6</v>
      </c>
      <c r="CU2301" t="s">
        <v>64</v>
      </c>
      <c r="CV2301" t="s">
        <v>1830</v>
      </c>
      <c r="CW2301" t="s">
        <v>587</v>
      </c>
      <c r="CX2301" t="s">
        <v>1941</v>
      </c>
      <c r="CY2301">
        <v>12</v>
      </c>
      <c r="CZ2301" t="s">
        <v>64</v>
      </c>
      <c r="DA2301" t="s">
        <v>1851</v>
      </c>
      <c r="DB2301" t="s">
        <v>587</v>
      </c>
      <c r="DC2301" t="s">
        <v>1941</v>
      </c>
      <c r="DD2301">
        <v>23</v>
      </c>
      <c r="DE2301" t="s">
        <v>64</v>
      </c>
      <c r="DF2301" t="s">
        <v>1843</v>
      </c>
      <c r="DG2301" t="s">
        <v>587</v>
      </c>
      <c r="DH2301" t="s">
        <v>1941</v>
      </c>
      <c r="DI2301">
        <v>12</v>
      </c>
      <c r="DJ2301" t="s">
        <v>52</v>
      </c>
      <c r="DK2301" t="s">
        <v>340</v>
      </c>
      <c r="DL2301" t="s">
        <v>587</v>
      </c>
      <c r="DM2301" t="s">
        <v>5782</v>
      </c>
      <c r="DN2301">
        <v>0</v>
      </c>
      <c r="DS2301">
        <v>0</v>
      </c>
      <c r="DV2301" t="s">
        <v>347</v>
      </c>
      <c r="DW2301">
        <v>31</v>
      </c>
      <c r="DX2301">
        <v>175</v>
      </c>
      <c r="DY2301">
        <v>0</v>
      </c>
      <c r="EF2301">
        <v>0</v>
      </c>
      <c r="EM2301">
        <v>83</v>
      </c>
      <c r="EN2301" t="s">
        <v>121</v>
      </c>
      <c r="EP2301" t="s">
        <v>1840</v>
      </c>
      <c r="ER2301" t="s">
        <v>587</v>
      </c>
      <c r="ES2301" t="s">
        <v>1941</v>
      </c>
      <c r="ET2301">
        <v>92</v>
      </c>
      <c r="EU2301" t="s">
        <v>121</v>
      </c>
      <c r="EW2301" t="s">
        <v>1840</v>
      </c>
      <c r="EY2301" t="s">
        <v>587</v>
      </c>
      <c r="EZ2301" t="s">
        <v>1941</v>
      </c>
      <c r="FA2301">
        <v>0</v>
      </c>
      <c r="FH2301">
        <v>0</v>
      </c>
      <c r="FK2301">
        <v>17</v>
      </c>
      <c r="FL2301">
        <v>95</v>
      </c>
      <c r="FM2301">
        <v>16</v>
      </c>
      <c r="FN2301">
        <v>74</v>
      </c>
      <c r="FO2301">
        <v>13</v>
      </c>
      <c r="FP2301">
        <v>59</v>
      </c>
      <c r="FQ2301">
        <v>0</v>
      </c>
      <c r="FR2301">
        <v>0</v>
      </c>
      <c r="FS2301" t="s">
        <v>347</v>
      </c>
      <c r="FT2301">
        <v>7</v>
      </c>
      <c r="FU2301">
        <v>39</v>
      </c>
      <c r="FV2301" t="s">
        <v>64</v>
      </c>
      <c r="FW2301" t="s">
        <v>1830</v>
      </c>
      <c r="FX2301" t="s">
        <v>347</v>
      </c>
      <c r="FY2301" t="s">
        <v>121</v>
      </c>
      <c r="FZ2301" t="s">
        <v>347</v>
      </c>
      <c r="GA2301">
        <v>3</v>
      </c>
      <c r="GB2301">
        <v>12</v>
      </c>
      <c r="GC2301" t="s">
        <v>349</v>
      </c>
      <c r="GD2301" t="s">
        <v>408</v>
      </c>
      <c r="GE2301" t="s">
        <v>355</v>
      </c>
      <c r="GF2301" t="s">
        <v>355</v>
      </c>
      <c r="GG2301">
        <v>13</v>
      </c>
      <c r="GH2301" t="s">
        <v>370</v>
      </c>
      <c r="GI2301" t="s">
        <v>9239</v>
      </c>
    </row>
    <row r="2302" spans="1:191" x14ac:dyDescent="0.35">
      <c r="A2302" t="s">
        <v>63</v>
      </c>
      <c r="B2302" t="s">
        <v>64</v>
      </c>
      <c r="C2302" t="s">
        <v>5760</v>
      </c>
      <c r="D2302" t="s">
        <v>1851</v>
      </c>
      <c r="E2302" t="s">
        <v>5778</v>
      </c>
      <c r="F2302" t="s">
        <v>5779</v>
      </c>
      <c r="G2302" t="s">
        <v>5783</v>
      </c>
      <c r="H2302" t="s">
        <v>5784</v>
      </c>
      <c r="I2302">
        <v>14</v>
      </c>
      <c r="J2302">
        <v>4</v>
      </c>
      <c r="K2302" t="s">
        <v>345</v>
      </c>
      <c r="L2302">
        <v>9.8371399999999998</v>
      </c>
      <c r="M2302">
        <v>32.009169999999997</v>
      </c>
      <c r="N2302" t="s">
        <v>346</v>
      </c>
      <c r="O2302" t="s">
        <v>347</v>
      </c>
      <c r="P2302" s="133">
        <v>44</v>
      </c>
      <c r="Q2302" s="133">
        <v>226</v>
      </c>
      <c r="R2302" s="133">
        <v>38</v>
      </c>
      <c r="S2302" s="133">
        <v>203</v>
      </c>
      <c r="T2302" s="133">
        <v>153</v>
      </c>
      <c r="U2302" t="s">
        <v>64</v>
      </c>
      <c r="V2302" t="s">
        <v>1851</v>
      </c>
      <c r="W2302">
        <v>7</v>
      </c>
      <c r="X2302" t="s">
        <v>64</v>
      </c>
      <c r="Y2302" t="s">
        <v>1851</v>
      </c>
      <c r="Z2302">
        <v>14</v>
      </c>
      <c r="AA2302" t="s">
        <v>64</v>
      </c>
      <c r="AB2302" t="s">
        <v>1851</v>
      </c>
      <c r="AC2302">
        <v>29</v>
      </c>
      <c r="AD2302" t="s">
        <v>64</v>
      </c>
      <c r="AE2302" t="s">
        <v>1851</v>
      </c>
      <c r="AF2302">
        <v>0</v>
      </c>
      <c r="AI2302">
        <v>0</v>
      </c>
      <c r="AL2302" t="s">
        <v>347</v>
      </c>
      <c r="AM2302">
        <v>6</v>
      </c>
      <c r="AN2302">
        <v>23</v>
      </c>
      <c r="AO2302">
        <v>7</v>
      </c>
      <c r="AP2302" t="s">
        <v>121</v>
      </c>
      <c r="AQ2302" t="s">
        <v>1840</v>
      </c>
      <c r="AR2302">
        <v>6</v>
      </c>
      <c r="AS2302" t="s">
        <v>121</v>
      </c>
      <c r="AT2302" t="s">
        <v>1840</v>
      </c>
      <c r="AU2302">
        <v>10</v>
      </c>
      <c r="AV2302" t="s">
        <v>121</v>
      </c>
      <c r="AW2302" t="s">
        <v>1840</v>
      </c>
      <c r="AX2302">
        <v>0</v>
      </c>
      <c r="BA2302">
        <v>0</v>
      </c>
      <c r="BD2302">
        <v>0</v>
      </c>
      <c r="BE2302">
        <v>160</v>
      </c>
      <c r="BF2302">
        <v>0</v>
      </c>
      <c r="BG2302">
        <v>0</v>
      </c>
      <c r="BH2302" t="s">
        <v>349</v>
      </c>
      <c r="BI2302">
        <v>0</v>
      </c>
      <c r="BJ2302">
        <v>0</v>
      </c>
      <c r="BK2302">
        <v>13</v>
      </c>
      <c r="BL2302">
        <v>0</v>
      </c>
      <c r="BM2302">
        <v>0</v>
      </c>
      <c r="BN2302" t="s">
        <v>349</v>
      </c>
      <c r="BO2302">
        <v>0</v>
      </c>
      <c r="BP2302">
        <v>0</v>
      </c>
      <c r="BQ2302">
        <v>0</v>
      </c>
      <c r="BR2302">
        <v>0</v>
      </c>
      <c r="BS2302">
        <v>24</v>
      </c>
      <c r="BT2302" t="s">
        <v>349</v>
      </c>
      <c r="BU2302">
        <v>0</v>
      </c>
      <c r="BV2302">
        <v>0</v>
      </c>
      <c r="BW2302">
        <v>0</v>
      </c>
      <c r="BX2302">
        <v>0</v>
      </c>
      <c r="BY2302">
        <v>29</v>
      </c>
      <c r="BZ2302" t="s">
        <v>349</v>
      </c>
      <c r="CA2302">
        <v>0</v>
      </c>
      <c r="CB2302">
        <v>0</v>
      </c>
      <c r="CC2302">
        <v>0</v>
      </c>
      <c r="CD2302">
        <v>0</v>
      </c>
      <c r="CE2302">
        <v>0</v>
      </c>
      <c r="CF2302" t="s">
        <v>349</v>
      </c>
      <c r="CG2302">
        <v>0</v>
      </c>
      <c r="CH2302">
        <v>0</v>
      </c>
      <c r="CI2302">
        <v>0</v>
      </c>
      <c r="CJ2302" t="s">
        <v>347</v>
      </c>
      <c r="CK2302">
        <v>12</v>
      </c>
      <c r="CL2302" t="s">
        <v>347</v>
      </c>
      <c r="CM2302">
        <v>5</v>
      </c>
      <c r="CN2302" s="133">
        <v>6</v>
      </c>
      <c r="CO2302" s="133" t="s">
        <v>347</v>
      </c>
      <c r="CP2302" s="133">
        <v>10</v>
      </c>
      <c r="CQ2302" s="133">
        <v>60</v>
      </c>
      <c r="CR2302">
        <v>6</v>
      </c>
      <c r="CS2302">
        <v>34</v>
      </c>
      <c r="CT2302">
        <v>9</v>
      </c>
      <c r="CU2302" t="s">
        <v>64</v>
      </c>
      <c r="CV2302" t="s">
        <v>1830</v>
      </c>
      <c r="CW2302" t="s">
        <v>405</v>
      </c>
      <c r="CY2302">
        <v>13</v>
      </c>
      <c r="CZ2302" t="s">
        <v>64</v>
      </c>
      <c r="DA2302" t="s">
        <v>1851</v>
      </c>
      <c r="DB2302" t="s">
        <v>350</v>
      </c>
      <c r="DD2302">
        <v>10</v>
      </c>
      <c r="DE2302" t="s">
        <v>64</v>
      </c>
      <c r="DF2302" t="s">
        <v>1830</v>
      </c>
      <c r="DG2302" t="s">
        <v>587</v>
      </c>
      <c r="DH2302" t="s">
        <v>1941</v>
      </c>
      <c r="DI2302">
        <v>2</v>
      </c>
      <c r="DJ2302" t="s">
        <v>64</v>
      </c>
      <c r="DK2302" t="s">
        <v>1851</v>
      </c>
      <c r="DL2302" t="s">
        <v>587</v>
      </c>
      <c r="DM2302" t="s">
        <v>5785</v>
      </c>
      <c r="DN2302">
        <v>0</v>
      </c>
      <c r="DS2302">
        <v>0</v>
      </c>
      <c r="DV2302" t="s">
        <v>347</v>
      </c>
      <c r="DW2302">
        <v>4</v>
      </c>
      <c r="DX2302">
        <v>26</v>
      </c>
      <c r="DY2302">
        <v>0</v>
      </c>
      <c r="EF2302">
        <v>0</v>
      </c>
      <c r="EM2302">
        <v>8</v>
      </c>
      <c r="EN2302" t="s">
        <v>121</v>
      </c>
      <c r="EP2302" t="s">
        <v>1840</v>
      </c>
      <c r="ER2302" t="s">
        <v>587</v>
      </c>
      <c r="ES2302" t="s">
        <v>1941</v>
      </c>
      <c r="ET2302">
        <v>18</v>
      </c>
      <c r="EU2302" t="s">
        <v>121</v>
      </c>
      <c r="EW2302" t="s">
        <v>1840</v>
      </c>
      <c r="EY2302" t="s">
        <v>587</v>
      </c>
      <c r="EZ2302" t="s">
        <v>1941</v>
      </c>
      <c r="FA2302">
        <v>0</v>
      </c>
      <c r="FH2302">
        <v>0</v>
      </c>
      <c r="FK2302">
        <v>2</v>
      </c>
      <c r="FL2302">
        <v>12</v>
      </c>
      <c r="FM2302">
        <v>5</v>
      </c>
      <c r="FN2302">
        <v>32</v>
      </c>
      <c r="FO2302">
        <v>3</v>
      </c>
      <c r="FP2302">
        <v>16</v>
      </c>
      <c r="FQ2302">
        <v>0</v>
      </c>
      <c r="FR2302">
        <v>0</v>
      </c>
      <c r="FS2302" t="s">
        <v>347</v>
      </c>
      <c r="FT2302">
        <v>4</v>
      </c>
      <c r="FU2302">
        <v>22</v>
      </c>
      <c r="FV2302" t="s">
        <v>64</v>
      </c>
      <c r="FW2302" t="s">
        <v>1830</v>
      </c>
      <c r="FX2302" t="s">
        <v>347</v>
      </c>
      <c r="FY2302" t="s">
        <v>121</v>
      </c>
      <c r="FZ2302" t="s">
        <v>349</v>
      </c>
      <c r="GA2302">
        <v>0</v>
      </c>
      <c r="GB2302">
        <v>0</v>
      </c>
      <c r="GC2302" t="s">
        <v>349</v>
      </c>
      <c r="GD2302" t="s">
        <v>408</v>
      </c>
      <c r="GE2302" t="s">
        <v>355</v>
      </c>
      <c r="GF2302" t="s">
        <v>355</v>
      </c>
      <c r="GG2302">
        <v>13</v>
      </c>
      <c r="GH2302" t="s">
        <v>370</v>
      </c>
      <c r="GI2302" t="s">
        <v>9239</v>
      </c>
    </row>
    <row r="2303" spans="1:191" x14ac:dyDescent="0.35">
      <c r="A2303" t="s">
        <v>63</v>
      </c>
      <c r="B2303" t="s">
        <v>64</v>
      </c>
      <c r="C2303" t="s">
        <v>5760</v>
      </c>
      <c r="D2303" t="s">
        <v>1851</v>
      </c>
      <c r="E2303" t="s">
        <v>5778</v>
      </c>
      <c r="F2303" t="s">
        <v>5779</v>
      </c>
      <c r="G2303" t="s">
        <v>5786</v>
      </c>
      <c r="H2303" t="s">
        <v>5787</v>
      </c>
      <c r="I2303">
        <v>14</v>
      </c>
      <c r="J2303">
        <v>5</v>
      </c>
      <c r="K2303" t="s">
        <v>345</v>
      </c>
      <c r="L2303">
        <v>9.8834169999999997</v>
      </c>
      <c r="M2303">
        <v>32.028100000000002</v>
      </c>
      <c r="N2303" t="s">
        <v>346</v>
      </c>
      <c r="O2303" t="s">
        <v>347</v>
      </c>
      <c r="P2303" s="133">
        <v>11</v>
      </c>
      <c r="Q2303" s="133">
        <v>52</v>
      </c>
      <c r="R2303" s="133">
        <v>11</v>
      </c>
      <c r="S2303" s="133">
        <v>52</v>
      </c>
      <c r="T2303" s="133">
        <v>25</v>
      </c>
      <c r="U2303" t="s">
        <v>64</v>
      </c>
      <c r="V2303" t="s">
        <v>1851</v>
      </c>
      <c r="W2303">
        <v>0</v>
      </c>
      <c r="Z2303">
        <v>27</v>
      </c>
      <c r="AA2303" t="s">
        <v>64</v>
      </c>
      <c r="AB2303" t="s">
        <v>1851</v>
      </c>
      <c r="AC2303">
        <v>0</v>
      </c>
      <c r="AF2303">
        <v>0</v>
      </c>
      <c r="AI2303">
        <v>0</v>
      </c>
      <c r="AL2303" t="s">
        <v>349</v>
      </c>
      <c r="AM2303">
        <v>0</v>
      </c>
      <c r="AN2303">
        <v>0</v>
      </c>
      <c r="AO2303">
        <v>0</v>
      </c>
      <c r="AR2303">
        <v>0</v>
      </c>
      <c r="AU2303">
        <v>0</v>
      </c>
      <c r="AX2303">
        <v>0</v>
      </c>
      <c r="BA2303">
        <v>0</v>
      </c>
      <c r="BD2303">
        <v>0</v>
      </c>
      <c r="BE2303">
        <v>25</v>
      </c>
      <c r="BF2303">
        <v>0</v>
      </c>
      <c r="BG2303">
        <v>0</v>
      </c>
      <c r="BH2303" t="s">
        <v>349</v>
      </c>
      <c r="BI2303">
        <v>0</v>
      </c>
      <c r="BJ2303">
        <v>0</v>
      </c>
      <c r="BK2303">
        <v>0</v>
      </c>
      <c r="BL2303">
        <v>0</v>
      </c>
      <c r="BM2303">
        <v>0</v>
      </c>
      <c r="BN2303" t="s">
        <v>349</v>
      </c>
      <c r="BO2303">
        <v>0</v>
      </c>
      <c r="BP2303">
        <v>0</v>
      </c>
      <c r="BQ2303">
        <v>0</v>
      </c>
      <c r="BR2303">
        <v>0</v>
      </c>
      <c r="BS2303">
        <v>15</v>
      </c>
      <c r="BT2303" t="s">
        <v>347</v>
      </c>
      <c r="BU2303">
        <v>0</v>
      </c>
      <c r="BV2303">
        <v>12</v>
      </c>
      <c r="BW2303">
        <v>0</v>
      </c>
      <c r="BX2303">
        <v>0</v>
      </c>
      <c r="BY2303">
        <v>0</v>
      </c>
      <c r="BZ2303" t="s">
        <v>349</v>
      </c>
      <c r="CA2303">
        <v>0</v>
      </c>
      <c r="CB2303">
        <v>0</v>
      </c>
      <c r="CC2303">
        <v>0</v>
      </c>
      <c r="CD2303">
        <v>0</v>
      </c>
      <c r="CE2303">
        <v>0</v>
      </c>
      <c r="CF2303" t="s">
        <v>349</v>
      </c>
      <c r="CG2303">
        <v>0</v>
      </c>
      <c r="CH2303">
        <v>0</v>
      </c>
      <c r="CI2303">
        <v>0</v>
      </c>
      <c r="CJ2303" t="s">
        <v>347</v>
      </c>
      <c r="CK2303">
        <v>17</v>
      </c>
      <c r="CL2303" t="s">
        <v>349</v>
      </c>
      <c r="CM2303">
        <v>0</v>
      </c>
      <c r="CN2303" s="133">
        <v>0</v>
      </c>
      <c r="CO2303" s="133" t="s">
        <v>347</v>
      </c>
      <c r="CP2303" s="133">
        <v>37</v>
      </c>
      <c r="CQ2303" s="133">
        <v>207</v>
      </c>
      <c r="CR2303">
        <v>16</v>
      </c>
      <c r="CS2303">
        <v>88</v>
      </c>
      <c r="CT2303">
        <v>38</v>
      </c>
      <c r="CU2303" t="s">
        <v>64</v>
      </c>
      <c r="CV2303" t="s">
        <v>1851</v>
      </c>
      <c r="CW2303" t="s">
        <v>587</v>
      </c>
      <c r="CX2303" t="s">
        <v>1941</v>
      </c>
      <c r="CY2303">
        <v>35</v>
      </c>
      <c r="CZ2303" t="s">
        <v>64</v>
      </c>
      <c r="DA2303" t="s">
        <v>1830</v>
      </c>
      <c r="DB2303" t="s">
        <v>587</v>
      </c>
      <c r="DC2303" t="s">
        <v>5788</v>
      </c>
      <c r="DD2303">
        <v>9</v>
      </c>
      <c r="DE2303" t="s">
        <v>52</v>
      </c>
      <c r="DF2303" t="s">
        <v>340</v>
      </c>
      <c r="DG2303" t="s">
        <v>587</v>
      </c>
      <c r="DH2303" t="s">
        <v>1941</v>
      </c>
      <c r="DI2303">
        <v>6</v>
      </c>
      <c r="DJ2303" t="s">
        <v>64</v>
      </c>
      <c r="DK2303" t="s">
        <v>2260</v>
      </c>
      <c r="DL2303" t="s">
        <v>587</v>
      </c>
      <c r="DM2303" t="s">
        <v>1941</v>
      </c>
      <c r="DN2303">
        <v>0</v>
      </c>
      <c r="DS2303">
        <v>0</v>
      </c>
      <c r="DV2303" t="s">
        <v>347</v>
      </c>
      <c r="DW2303">
        <v>21</v>
      </c>
      <c r="DX2303">
        <v>119</v>
      </c>
      <c r="DY2303">
        <v>0</v>
      </c>
      <c r="EF2303">
        <v>0</v>
      </c>
      <c r="EM2303">
        <v>38</v>
      </c>
      <c r="EN2303" t="s">
        <v>121</v>
      </c>
      <c r="EP2303" t="s">
        <v>1840</v>
      </c>
      <c r="ER2303" t="s">
        <v>587</v>
      </c>
      <c r="ES2303" t="s">
        <v>1941</v>
      </c>
      <c r="ET2303">
        <v>81</v>
      </c>
      <c r="EU2303" t="s">
        <v>121</v>
      </c>
      <c r="EW2303" t="s">
        <v>1840</v>
      </c>
      <c r="EY2303" t="s">
        <v>587</v>
      </c>
      <c r="EZ2303" t="s">
        <v>1941</v>
      </c>
      <c r="FA2303">
        <v>0</v>
      </c>
      <c r="FH2303">
        <v>0</v>
      </c>
      <c r="FK2303">
        <v>16</v>
      </c>
      <c r="FL2303">
        <v>92</v>
      </c>
      <c r="FM2303">
        <v>15</v>
      </c>
      <c r="FN2303">
        <v>88</v>
      </c>
      <c r="FO2303">
        <v>6</v>
      </c>
      <c r="FP2303">
        <v>27</v>
      </c>
      <c r="FQ2303">
        <v>0</v>
      </c>
      <c r="FR2303">
        <v>0</v>
      </c>
      <c r="FS2303" t="s">
        <v>347</v>
      </c>
      <c r="FT2303">
        <v>30</v>
      </c>
      <c r="FU2303">
        <v>150</v>
      </c>
      <c r="FV2303" t="s">
        <v>64</v>
      </c>
      <c r="FW2303" t="s">
        <v>1851</v>
      </c>
      <c r="FX2303" t="s">
        <v>347</v>
      </c>
      <c r="FY2303" t="s">
        <v>121</v>
      </c>
      <c r="FZ2303" t="s">
        <v>347</v>
      </c>
      <c r="GA2303">
        <v>9</v>
      </c>
      <c r="GB2303">
        <v>48</v>
      </c>
      <c r="GC2303" t="s">
        <v>365</v>
      </c>
      <c r="GD2303" t="s">
        <v>355</v>
      </c>
      <c r="GE2303" t="s">
        <v>355</v>
      </c>
      <c r="GF2303" t="s">
        <v>355</v>
      </c>
      <c r="GG2303">
        <v>13</v>
      </c>
      <c r="GH2303" t="s">
        <v>370</v>
      </c>
      <c r="GI2303" t="s">
        <v>9239</v>
      </c>
    </row>
    <row r="2304" spans="1:191" x14ac:dyDescent="0.35">
      <c r="A2304" t="s">
        <v>63</v>
      </c>
      <c r="B2304" t="s">
        <v>64</v>
      </c>
      <c r="C2304" t="s">
        <v>5760</v>
      </c>
      <c r="D2304" t="s">
        <v>1851</v>
      </c>
      <c r="E2304" t="s">
        <v>5778</v>
      </c>
      <c r="F2304" t="s">
        <v>5779</v>
      </c>
      <c r="G2304" t="s">
        <v>5789</v>
      </c>
      <c r="H2304" t="s">
        <v>5790</v>
      </c>
      <c r="I2304">
        <v>14</v>
      </c>
      <c r="J2304">
        <v>4</v>
      </c>
      <c r="K2304" t="s">
        <v>345</v>
      </c>
      <c r="L2304">
        <v>9.8572500000000005</v>
      </c>
      <c r="M2304">
        <v>32.027189999999997</v>
      </c>
      <c r="N2304" t="s">
        <v>346</v>
      </c>
      <c r="O2304" t="s">
        <v>347</v>
      </c>
      <c r="P2304" s="133">
        <v>27</v>
      </c>
      <c r="Q2304" s="133">
        <v>121</v>
      </c>
      <c r="R2304" s="133">
        <v>14</v>
      </c>
      <c r="S2304" s="133">
        <v>76</v>
      </c>
      <c r="T2304" s="133">
        <v>50</v>
      </c>
      <c r="U2304" t="s">
        <v>64</v>
      </c>
      <c r="V2304" t="s">
        <v>1851</v>
      </c>
      <c r="W2304">
        <v>26</v>
      </c>
      <c r="X2304" t="s">
        <v>64</v>
      </c>
      <c r="Y2304" t="s">
        <v>1851</v>
      </c>
      <c r="Z2304">
        <v>0</v>
      </c>
      <c r="AC2304">
        <v>0</v>
      </c>
      <c r="AF2304">
        <v>0</v>
      </c>
      <c r="AI2304">
        <v>0</v>
      </c>
      <c r="AL2304" t="s">
        <v>347</v>
      </c>
      <c r="AM2304">
        <v>13</v>
      </c>
      <c r="AN2304">
        <v>45</v>
      </c>
      <c r="AO2304">
        <v>0</v>
      </c>
      <c r="AR2304">
        <v>0</v>
      </c>
      <c r="AU2304">
        <v>30</v>
      </c>
      <c r="AV2304" t="s">
        <v>121</v>
      </c>
      <c r="AW2304" t="s">
        <v>1840</v>
      </c>
      <c r="AX2304">
        <v>15</v>
      </c>
      <c r="AY2304" t="s">
        <v>121</v>
      </c>
      <c r="AZ2304" t="s">
        <v>1840</v>
      </c>
      <c r="BA2304">
        <v>0</v>
      </c>
      <c r="BD2304">
        <v>0</v>
      </c>
      <c r="BE2304">
        <v>50</v>
      </c>
      <c r="BF2304">
        <v>0</v>
      </c>
      <c r="BG2304">
        <v>0</v>
      </c>
      <c r="BH2304" t="s">
        <v>349</v>
      </c>
      <c r="BI2304">
        <v>0</v>
      </c>
      <c r="BJ2304">
        <v>0</v>
      </c>
      <c r="BK2304">
        <v>26</v>
      </c>
      <c r="BL2304">
        <v>0</v>
      </c>
      <c r="BM2304">
        <v>0</v>
      </c>
      <c r="BN2304" t="s">
        <v>349</v>
      </c>
      <c r="BO2304">
        <v>0</v>
      </c>
      <c r="BP2304">
        <v>0</v>
      </c>
      <c r="BQ2304">
        <v>0</v>
      </c>
      <c r="BR2304">
        <v>0</v>
      </c>
      <c r="BS2304">
        <v>30</v>
      </c>
      <c r="BT2304" t="s">
        <v>349</v>
      </c>
      <c r="BU2304">
        <v>0</v>
      </c>
      <c r="BV2304">
        <v>0</v>
      </c>
      <c r="BW2304">
        <v>0</v>
      </c>
      <c r="BX2304">
        <v>0</v>
      </c>
      <c r="BY2304">
        <v>15</v>
      </c>
      <c r="BZ2304" t="s">
        <v>349</v>
      </c>
      <c r="CA2304">
        <v>0</v>
      </c>
      <c r="CB2304">
        <v>0</v>
      </c>
      <c r="CC2304">
        <v>0</v>
      </c>
      <c r="CD2304">
        <v>0</v>
      </c>
      <c r="CE2304">
        <v>0</v>
      </c>
      <c r="CF2304" t="s">
        <v>349</v>
      </c>
      <c r="CG2304">
        <v>0</v>
      </c>
      <c r="CH2304">
        <v>0</v>
      </c>
      <c r="CI2304">
        <v>0</v>
      </c>
      <c r="CJ2304" t="s">
        <v>347</v>
      </c>
      <c r="CK2304">
        <v>30</v>
      </c>
      <c r="CL2304" t="s">
        <v>347</v>
      </c>
      <c r="CM2304">
        <v>11</v>
      </c>
      <c r="CN2304" s="133">
        <v>6</v>
      </c>
      <c r="CO2304" s="133" t="s">
        <v>347</v>
      </c>
      <c r="CP2304" s="133">
        <v>50</v>
      </c>
      <c r="CQ2304" s="133">
        <v>232</v>
      </c>
      <c r="CR2304">
        <v>28</v>
      </c>
      <c r="CS2304">
        <v>110</v>
      </c>
      <c r="CT2304">
        <v>23</v>
      </c>
      <c r="CU2304" t="s">
        <v>64</v>
      </c>
      <c r="CV2304" t="s">
        <v>1830</v>
      </c>
      <c r="CW2304" t="s">
        <v>587</v>
      </c>
      <c r="CX2304" t="s">
        <v>1941</v>
      </c>
      <c r="CY2304">
        <v>18</v>
      </c>
      <c r="CZ2304" t="s">
        <v>52</v>
      </c>
      <c r="DA2304" t="s">
        <v>626</v>
      </c>
      <c r="DB2304" t="s">
        <v>587</v>
      </c>
      <c r="DC2304" t="s">
        <v>1941</v>
      </c>
      <c r="DD2304">
        <v>36</v>
      </c>
      <c r="DE2304" t="s">
        <v>64</v>
      </c>
      <c r="DF2304" t="s">
        <v>1830</v>
      </c>
      <c r="DG2304" t="s">
        <v>587</v>
      </c>
      <c r="DH2304" t="s">
        <v>1941</v>
      </c>
      <c r="DI2304">
        <v>33</v>
      </c>
      <c r="DJ2304" t="s">
        <v>52</v>
      </c>
      <c r="DK2304" t="s">
        <v>340</v>
      </c>
      <c r="DL2304" t="s">
        <v>587</v>
      </c>
      <c r="DM2304" t="s">
        <v>1941</v>
      </c>
      <c r="DN2304">
        <v>0</v>
      </c>
      <c r="DS2304">
        <v>0</v>
      </c>
      <c r="DV2304" t="s">
        <v>347</v>
      </c>
      <c r="DW2304">
        <v>22</v>
      </c>
      <c r="DX2304">
        <v>122</v>
      </c>
      <c r="DY2304">
        <v>0</v>
      </c>
      <c r="EF2304">
        <v>0</v>
      </c>
      <c r="EM2304">
        <v>43</v>
      </c>
      <c r="EN2304" t="s">
        <v>121</v>
      </c>
      <c r="EP2304" t="s">
        <v>1840</v>
      </c>
      <c r="ER2304" t="s">
        <v>587</v>
      </c>
      <c r="ES2304" t="s">
        <v>5782</v>
      </c>
      <c r="ET2304">
        <v>79</v>
      </c>
      <c r="EU2304" t="s">
        <v>121</v>
      </c>
      <c r="EW2304" t="s">
        <v>1840</v>
      </c>
      <c r="EY2304" t="s">
        <v>587</v>
      </c>
      <c r="EZ2304" t="s">
        <v>5782</v>
      </c>
      <c r="FA2304">
        <v>0</v>
      </c>
      <c r="FH2304">
        <v>0</v>
      </c>
      <c r="FK2304">
        <v>24</v>
      </c>
      <c r="FL2304">
        <v>99</v>
      </c>
      <c r="FM2304">
        <v>13</v>
      </c>
      <c r="FN2304">
        <v>68</v>
      </c>
      <c r="FO2304">
        <v>13</v>
      </c>
      <c r="FP2304">
        <v>65</v>
      </c>
      <c r="FQ2304">
        <v>0</v>
      </c>
      <c r="FR2304">
        <v>0</v>
      </c>
      <c r="FS2304" t="s">
        <v>347</v>
      </c>
      <c r="FT2304">
        <v>32</v>
      </c>
      <c r="FU2304">
        <v>146</v>
      </c>
      <c r="FV2304" t="s">
        <v>64</v>
      </c>
      <c r="FW2304" t="s">
        <v>1851</v>
      </c>
      <c r="FX2304" t="s">
        <v>347</v>
      </c>
      <c r="FY2304" t="s">
        <v>121</v>
      </c>
      <c r="FZ2304" t="s">
        <v>347</v>
      </c>
      <c r="GA2304">
        <v>4</v>
      </c>
      <c r="GB2304">
        <v>16</v>
      </c>
      <c r="GC2304" t="s">
        <v>349</v>
      </c>
      <c r="GD2304" t="s">
        <v>408</v>
      </c>
      <c r="GE2304" t="s">
        <v>355</v>
      </c>
      <c r="GF2304" t="s">
        <v>355</v>
      </c>
      <c r="GG2304">
        <v>13</v>
      </c>
      <c r="GH2304" t="s">
        <v>370</v>
      </c>
      <c r="GI2304" t="s">
        <v>9239</v>
      </c>
    </row>
    <row r="2305" spans="1:191" x14ac:dyDescent="0.35">
      <c r="A2305" t="s">
        <v>63</v>
      </c>
      <c r="B2305" t="s">
        <v>64</v>
      </c>
      <c r="C2305" t="s">
        <v>5760</v>
      </c>
      <c r="D2305" t="s">
        <v>1851</v>
      </c>
      <c r="E2305" t="s">
        <v>5778</v>
      </c>
      <c r="F2305" t="s">
        <v>5779</v>
      </c>
      <c r="G2305" t="s">
        <v>5791</v>
      </c>
      <c r="H2305" t="s">
        <v>5792</v>
      </c>
      <c r="I2305">
        <v>14</v>
      </c>
      <c r="J2305">
        <v>4</v>
      </c>
      <c r="K2305" t="s">
        <v>345</v>
      </c>
      <c r="L2305">
        <v>9.9762199999999996</v>
      </c>
      <c r="M2305">
        <v>32.076120000000003</v>
      </c>
      <c r="N2305" t="s">
        <v>346</v>
      </c>
      <c r="O2305" t="s">
        <v>347</v>
      </c>
      <c r="P2305" s="133">
        <v>11</v>
      </c>
      <c r="Q2305" s="133">
        <v>43</v>
      </c>
      <c r="R2305" s="133">
        <v>7</v>
      </c>
      <c r="S2305" s="133">
        <v>31</v>
      </c>
      <c r="T2305" s="133">
        <v>31</v>
      </c>
      <c r="U2305" t="s">
        <v>64</v>
      </c>
      <c r="V2305" t="s">
        <v>1851</v>
      </c>
      <c r="W2305">
        <v>0</v>
      </c>
      <c r="Z2305">
        <v>0</v>
      </c>
      <c r="AC2305">
        <v>0</v>
      </c>
      <c r="AF2305">
        <v>0</v>
      </c>
      <c r="AI2305">
        <v>0</v>
      </c>
      <c r="AL2305" t="s">
        <v>347</v>
      </c>
      <c r="AM2305">
        <v>4</v>
      </c>
      <c r="AN2305">
        <v>12</v>
      </c>
      <c r="AO2305">
        <v>5</v>
      </c>
      <c r="AP2305" t="s">
        <v>121</v>
      </c>
      <c r="AQ2305" t="s">
        <v>1840</v>
      </c>
      <c r="AR2305">
        <v>7</v>
      </c>
      <c r="AS2305" t="s">
        <v>121</v>
      </c>
      <c r="AT2305" t="s">
        <v>1840</v>
      </c>
      <c r="AU2305">
        <v>0</v>
      </c>
      <c r="AX2305">
        <v>0</v>
      </c>
      <c r="BA2305">
        <v>0</v>
      </c>
      <c r="BD2305">
        <v>0</v>
      </c>
      <c r="BE2305">
        <v>31</v>
      </c>
      <c r="BF2305">
        <v>5</v>
      </c>
      <c r="BG2305">
        <v>0</v>
      </c>
      <c r="BH2305" t="s">
        <v>349</v>
      </c>
      <c r="BI2305">
        <v>0</v>
      </c>
      <c r="BJ2305">
        <v>0</v>
      </c>
      <c r="BK2305">
        <v>7</v>
      </c>
      <c r="BL2305">
        <v>0</v>
      </c>
      <c r="BM2305">
        <v>0</v>
      </c>
      <c r="BN2305" t="s">
        <v>349</v>
      </c>
      <c r="BO2305">
        <v>0</v>
      </c>
      <c r="BP2305">
        <v>0</v>
      </c>
      <c r="BQ2305">
        <v>0</v>
      </c>
      <c r="BR2305">
        <v>0</v>
      </c>
      <c r="BS2305">
        <v>0</v>
      </c>
      <c r="BT2305" t="s">
        <v>349</v>
      </c>
      <c r="BU2305">
        <v>0</v>
      </c>
      <c r="BV2305">
        <v>0</v>
      </c>
      <c r="BW2305">
        <v>0</v>
      </c>
      <c r="BX2305">
        <v>0</v>
      </c>
      <c r="BY2305">
        <v>0</v>
      </c>
      <c r="BZ2305" t="s">
        <v>349</v>
      </c>
      <c r="CA2305">
        <v>0</v>
      </c>
      <c r="CB2305">
        <v>0</v>
      </c>
      <c r="CC2305">
        <v>0</v>
      </c>
      <c r="CD2305">
        <v>0</v>
      </c>
      <c r="CE2305">
        <v>0</v>
      </c>
      <c r="CF2305" t="s">
        <v>349</v>
      </c>
      <c r="CG2305">
        <v>0</v>
      </c>
      <c r="CH2305">
        <v>0</v>
      </c>
      <c r="CI2305">
        <v>0</v>
      </c>
      <c r="CJ2305" t="s">
        <v>347</v>
      </c>
      <c r="CK2305">
        <v>12</v>
      </c>
      <c r="CL2305" t="s">
        <v>347</v>
      </c>
      <c r="CM2305">
        <v>2</v>
      </c>
      <c r="CN2305" s="133">
        <v>3</v>
      </c>
      <c r="CO2305" s="133" t="s">
        <v>347</v>
      </c>
      <c r="CP2305" s="133">
        <v>56</v>
      </c>
      <c r="CQ2305" s="133">
        <v>300</v>
      </c>
      <c r="CR2305">
        <v>10</v>
      </c>
      <c r="CS2305">
        <v>47</v>
      </c>
      <c r="CT2305">
        <v>12</v>
      </c>
      <c r="CU2305" t="s">
        <v>64</v>
      </c>
      <c r="CV2305" t="s">
        <v>1830</v>
      </c>
      <c r="CW2305" t="s">
        <v>587</v>
      </c>
      <c r="CY2305">
        <v>10</v>
      </c>
      <c r="CZ2305" t="s">
        <v>64</v>
      </c>
      <c r="DA2305" t="s">
        <v>1851</v>
      </c>
      <c r="DB2305" t="s">
        <v>587</v>
      </c>
      <c r="DC2305" t="s">
        <v>1941</v>
      </c>
      <c r="DD2305">
        <v>6</v>
      </c>
      <c r="DE2305" t="s">
        <v>52</v>
      </c>
      <c r="DF2305" t="s">
        <v>340</v>
      </c>
      <c r="DG2305" t="s">
        <v>587</v>
      </c>
      <c r="DH2305" t="s">
        <v>1941</v>
      </c>
      <c r="DI2305">
        <v>19</v>
      </c>
      <c r="DJ2305" t="s">
        <v>64</v>
      </c>
      <c r="DK2305" t="s">
        <v>1843</v>
      </c>
      <c r="DL2305" t="s">
        <v>587</v>
      </c>
      <c r="DM2305" t="s">
        <v>1941</v>
      </c>
      <c r="DN2305">
        <v>0</v>
      </c>
      <c r="DS2305">
        <v>0</v>
      </c>
      <c r="DV2305" t="s">
        <v>347</v>
      </c>
      <c r="DW2305">
        <v>46</v>
      </c>
      <c r="DX2305">
        <v>253</v>
      </c>
      <c r="DY2305">
        <v>0</v>
      </c>
      <c r="EF2305">
        <v>0</v>
      </c>
      <c r="EM2305">
        <v>72</v>
      </c>
      <c r="EN2305" t="s">
        <v>121</v>
      </c>
      <c r="EP2305" t="s">
        <v>1840</v>
      </c>
      <c r="ER2305" t="s">
        <v>587</v>
      </c>
      <c r="ES2305" t="s">
        <v>1941</v>
      </c>
      <c r="ET2305">
        <v>181</v>
      </c>
      <c r="EU2305" t="s">
        <v>121</v>
      </c>
      <c r="EW2305" t="s">
        <v>1840</v>
      </c>
      <c r="EY2305" t="s">
        <v>587</v>
      </c>
      <c r="EZ2305" t="s">
        <v>1941</v>
      </c>
      <c r="FA2305">
        <v>0</v>
      </c>
      <c r="FH2305">
        <v>0</v>
      </c>
      <c r="FK2305">
        <v>24</v>
      </c>
      <c r="FL2305">
        <v>132</v>
      </c>
      <c r="FM2305">
        <v>21</v>
      </c>
      <c r="FN2305">
        <v>112</v>
      </c>
      <c r="FO2305">
        <v>11</v>
      </c>
      <c r="FP2305">
        <v>56</v>
      </c>
      <c r="FQ2305">
        <v>0</v>
      </c>
      <c r="FR2305">
        <v>0</v>
      </c>
      <c r="FS2305" t="s">
        <v>347</v>
      </c>
      <c r="FT2305">
        <v>35</v>
      </c>
      <c r="FU2305">
        <v>196</v>
      </c>
      <c r="FV2305" t="s">
        <v>64</v>
      </c>
      <c r="FW2305" t="s">
        <v>1851</v>
      </c>
      <c r="FX2305" t="s">
        <v>347</v>
      </c>
      <c r="FY2305" t="s">
        <v>121</v>
      </c>
      <c r="FZ2305" t="s">
        <v>347</v>
      </c>
      <c r="GA2305">
        <v>4</v>
      </c>
      <c r="GB2305">
        <v>12</v>
      </c>
      <c r="GC2305" t="s">
        <v>349</v>
      </c>
      <c r="GD2305" t="s">
        <v>408</v>
      </c>
      <c r="GE2305" t="s">
        <v>354</v>
      </c>
      <c r="GF2305" t="s">
        <v>355</v>
      </c>
      <c r="GG2305">
        <v>13</v>
      </c>
      <c r="GH2305" t="s">
        <v>370</v>
      </c>
      <c r="GI2305" t="s">
        <v>9239</v>
      </c>
    </row>
    <row r="2306" spans="1:191" x14ac:dyDescent="0.35">
      <c r="A2306" t="s">
        <v>63</v>
      </c>
      <c r="B2306" t="s">
        <v>64</v>
      </c>
      <c r="C2306" t="s">
        <v>5760</v>
      </c>
      <c r="D2306" t="s">
        <v>1851</v>
      </c>
      <c r="E2306" t="s">
        <v>5778</v>
      </c>
      <c r="F2306" t="s">
        <v>5779</v>
      </c>
      <c r="G2306" t="s">
        <v>5793</v>
      </c>
      <c r="H2306" t="s">
        <v>5794</v>
      </c>
      <c r="I2306">
        <v>14</v>
      </c>
      <c r="J2306">
        <v>4</v>
      </c>
      <c r="K2306" t="s">
        <v>345</v>
      </c>
      <c r="L2306">
        <v>9.938693679</v>
      </c>
      <c r="M2306">
        <v>32.10363736</v>
      </c>
      <c r="N2306" t="s">
        <v>346</v>
      </c>
      <c r="O2306" t="s">
        <v>347</v>
      </c>
      <c r="P2306" s="133">
        <v>36</v>
      </c>
      <c r="Q2306" s="133">
        <v>120</v>
      </c>
      <c r="R2306" s="133">
        <v>23</v>
      </c>
      <c r="S2306" s="133">
        <v>67</v>
      </c>
      <c r="T2306" s="133">
        <v>4</v>
      </c>
      <c r="U2306" t="s">
        <v>64</v>
      </c>
      <c r="V2306" t="s">
        <v>1851</v>
      </c>
      <c r="W2306">
        <v>0</v>
      </c>
      <c r="Z2306">
        <v>18</v>
      </c>
      <c r="AA2306" t="s">
        <v>64</v>
      </c>
      <c r="AB2306" t="s">
        <v>1851</v>
      </c>
      <c r="AC2306">
        <v>45</v>
      </c>
      <c r="AD2306" t="s">
        <v>64</v>
      </c>
      <c r="AE2306" t="s">
        <v>1851</v>
      </c>
      <c r="AF2306">
        <v>0</v>
      </c>
      <c r="AI2306">
        <v>0</v>
      </c>
      <c r="AL2306" t="s">
        <v>347</v>
      </c>
      <c r="AM2306">
        <v>13</v>
      </c>
      <c r="AN2306">
        <v>53</v>
      </c>
      <c r="AO2306">
        <v>0</v>
      </c>
      <c r="AR2306">
        <v>0</v>
      </c>
      <c r="AU2306">
        <v>27</v>
      </c>
      <c r="AV2306" t="s">
        <v>121</v>
      </c>
      <c r="AW2306" t="s">
        <v>1840</v>
      </c>
      <c r="AX2306">
        <v>26</v>
      </c>
      <c r="AY2306" t="s">
        <v>121</v>
      </c>
      <c r="AZ2306" t="s">
        <v>1840</v>
      </c>
      <c r="BA2306">
        <v>0</v>
      </c>
      <c r="BD2306">
        <v>0</v>
      </c>
      <c r="BE2306">
        <v>4</v>
      </c>
      <c r="BF2306">
        <v>0</v>
      </c>
      <c r="BG2306">
        <v>0</v>
      </c>
      <c r="BH2306" t="s">
        <v>349</v>
      </c>
      <c r="BI2306">
        <v>0</v>
      </c>
      <c r="BJ2306">
        <v>0</v>
      </c>
      <c r="BK2306">
        <v>0</v>
      </c>
      <c r="BL2306">
        <v>0</v>
      </c>
      <c r="BM2306">
        <v>0</v>
      </c>
      <c r="BN2306" t="s">
        <v>349</v>
      </c>
      <c r="BO2306">
        <v>0</v>
      </c>
      <c r="BP2306">
        <v>0</v>
      </c>
      <c r="BQ2306">
        <v>0</v>
      </c>
      <c r="BR2306">
        <v>0</v>
      </c>
      <c r="BS2306">
        <v>45</v>
      </c>
      <c r="BT2306" t="s">
        <v>349</v>
      </c>
      <c r="BU2306">
        <v>0</v>
      </c>
      <c r="BV2306">
        <v>0</v>
      </c>
      <c r="BW2306">
        <v>0</v>
      </c>
      <c r="BX2306">
        <v>0</v>
      </c>
      <c r="BY2306">
        <v>45</v>
      </c>
      <c r="BZ2306" t="s">
        <v>347</v>
      </c>
      <c r="CA2306">
        <v>0</v>
      </c>
      <c r="CB2306">
        <v>26</v>
      </c>
      <c r="CC2306">
        <v>0</v>
      </c>
      <c r="CD2306">
        <v>0</v>
      </c>
      <c r="CE2306">
        <v>0</v>
      </c>
      <c r="CF2306" t="s">
        <v>349</v>
      </c>
      <c r="CG2306">
        <v>0</v>
      </c>
      <c r="CH2306">
        <v>0</v>
      </c>
      <c r="CI2306">
        <v>0</v>
      </c>
      <c r="CJ2306" t="s">
        <v>347</v>
      </c>
      <c r="CK2306">
        <v>58</v>
      </c>
      <c r="CL2306" t="s">
        <v>349</v>
      </c>
      <c r="CM2306">
        <v>0</v>
      </c>
      <c r="CN2306" s="133">
        <v>0</v>
      </c>
      <c r="CO2306" s="133" t="s">
        <v>347</v>
      </c>
      <c r="CP2306" s="133">
        <v>16</v>
      </c>
      <c r="CQ2306" s="133">
        <v>84</v>
      </c>
      <c r="CR2306">
        <v>3</v>
      </c>
      <c r="CS2306">
        <v>14</v>
      </c>
      <c r="CT2306">
        <v>3</v>
      </c>
      <c r="CU2306" t="s">
        <v>64</v>
      </c>
      <c r="CV2306" t="s">
        <v>1851</v>
      </c>
      <c r="CW2306" t="s">
        <v>587</v>
      </c>
      <c r="CX2306" t="s">
        <v>1941</v>
      </c>
      <c r="CY2306">
        <v>5</v>
      </c>
      <c r="CZ2306" t="s">
        <v>64</v>
      </c>
      <c r="DA2306" t="s">
        <v>1851</v>
      </c>
      <c r="DB2306" t="s">
        <v>587</v>
      </c>
      <c r="DC2306" t="s">
        <v>1941</v>
      </c>
      <c r="DD2306">
        <v>6</v>
      </c>
      <c r="DE2306" t="s">
        <v>64</v>
      </c>
      <c r="DF2306" t="s">
        <v>1851</v>
      </c>
      <c r="DG2306" t="s">
        <v>587</v>
      </c>
      <c r="DH2306" t="s">
        <v>1941</v>
      </c>
      <c r="DI2306">
        <v>0</v>
      </c>
      <c r="DN2306">
        <v>0</v>
      </c>
      <c r="DS2306">
        <v>0</v>
      </c>
      <c r="DV2306" t="s">
        <v>347</v>
      </c>
      <c r="DW2306">
        <v>13</v>
      </c>
      <c r="DX2306">
        <v>70</v>
      </c>
      <c r="DY2306">
        <v>0</v>
      </c>
      <c r="EF2306">
        <v>0</v>
      </c>
      <c r="EM2306">
        <v>28</v>
      </c>
      <c r="EN2306" t="s">
        <v>121</v>
      </c>
      <c r="EP2306" t="s">
        <v>1840</v>
      </c>
      <c r="ER2306" t="s">
        <v>587</v>
      </c>
      <c r="ES2306" t="s">
        <v>1941</v>
      </c>
      <c r="ET2306">
        <v>42</v>
      </c>
      <c r="EU2306" t="s">
        <v>121</v>
      </c>
      <c r="EW2306" t="s">
        <v>1840</v>
      </c>
      <c r="EY2306" t="s">
        <v>587</v>
      </c>
      <c r="FA2306">
        <v>0</v>
      </c>
      <c r="FH2306">
        <v>0</v>
      </c>
      <c r="FK2306">
        <v>5</v>
      </c>
      <c r="FL2306">
        <v>24</v>
      </c>
      <c r="FM2306">
        <v>7</v>
      </c>
      <c r="FN2306">
        <v>38</v>
      </c>
      <c r="FO2306">
        <v>4</v>
      </c>
      <c r="FP2306">
        <v>22</v>
      </c>
      <c r="FQ2306">
        <v>0</v>
      </c>
      <c r="FR2306">
        <v>0</v>
      </c>
      <c r="FS2306" t="s">
        <v>347</v>
      </c>
      <c r="FT2306">
        <v>26</v>
      </c>
      <c r="FU2306">
        <v>132</v>
      </c>
      <c r="FV2306" t="s">
        <v>64</v>
      </c>
      <c r="FW2306" t="s">
        <v>1851</v>
      </c>
      <c r="FX2306" t="s">
        <v>347</v>
      </c>
      <c r="FY2306" t="s">
        <v>121</v>
      </c>
      <c r="FZ2306" t="s">
        <v>347</v>
      </c>
      <c r="GA2306">
        <v>3</v>
      </c>
      <c r="GB2306">
        <v>15</v>
      </c>
      <c r="GC2306" t="s">
        <v>349</v>
      </c>
      <c r="GD2306" t="s">
        <v>408</v>
      </c>
      <c r="GE2306" t="s">
        <v>355</v>
      </c>
      <c r="GF2306" t="s">
        <v>355</v>
      </c>
      <c r="GG2306">
        <v>13</v>
      </c>
      <c r="GH2306" t="s">
        <v>370</v>
      </c>
      <c r="GI2306" t="s">
        <v>9239</v>
      </c>
    </row>
    <row r="2307" spans="1:191" x14ac:dyDescent="0.35">
      <c r="A2307" t="s">
        <v>63</v>
      </c>
      <c r="B2307" t="s">
        <v>64</v>
      </c>
      <c r="C2307" t="s">
        <v>5760</v>
      </c>
      <c r="D2307" t="s">
        <v>1851</v>
      </c>
      <c r="E2307" t="s">
        <v>5778</v>
      </c>
      <c r="F2307" t="s">
        <v>5779</v>
      </c>
      <c r="G2307" t="s">
        <v>5795</v>
      </c>
      <c r="H2307" t="s">
        <v>5796</v>
      </c>
      <c r="I2307">
        <v>14</v>
      </c>
      <c r="J2307">
        <v>4</v>
      </c>
      <c r="K2307" t="s">
        <v>345</v>
      </c>
      <c r="L2307">
        <v>9.9925510000000006</v>
      </c>
      <c r="M2307">
        <v>32.056590999999997</v>
      </c>
      <c r="N2307" t="s">
        <v>346</v>
      </c>
      <c r="O2307" t="s">
        <v>347</v>
      </c>
      <c r="P2307" s="133">
        <v>73</v>
      </c>
      <c r="Q2307" s="133">
        <v>393</v>
      </c>
      <c r="R2307" s="133">
        <v>68</v>
      </c>
      <c r="S2307" s="133">
        <v>376</v>
      </c>
      <c r="T2307" s="133">
        <v>250</v>
      </c>
      <c r="U2307" t="s">
        <v>64</v>
      </c>
      <c r="V2307" t="s">
        <v>1851</v>
      </c>
      <c r="W2307">
        <v>126</v>
      </c>
      <c r="X2307" t="s">
        <v>64</v>
      </c>
      <c r="Y2307" t="s">
        <v>1851</v>
      </c>
      <c r="Z2307">
        <v>0</v>
      </c>
      <c r="AC2307">
        <v>0</v>
      </c>
      <c r="AF2307">
        <v>0</v>
      </c>
      <c r="AI2307">
        <v>0</v>
      </c>
      <c r="AL2307" t="s">
        <v>347</v>
      </c>
      <c r="AM2307">
        <v>5</v>
      </c>
      <c r="AN2307">
        <v>17</v>
      </c>
      <c r="AO2307">
        <v>12</v>
      </c>
      <c r="AP2307" t="s">
        <v>121</v>
      </c>
      <c r="AQ2307" t="s">
        <v>1840</v>
      </c>
      <c r="AR2307">
        <v>5</v>
      </c>
      <c r="AS2307" t="s">
        <v>121</v>
      </c>
      <c r="AT2307" t="s">
        <v>1840</v>
      </c>
      <c r="AU2307">
        <v>0</v>
      </c>
      <c r="AX2307">
        <v>0</v>
      </c>
      <c r="BA2307">
        <v>0</v>
      </c>
      <c r="BD2307">
        <v>0</v>
      </c>
      <c r="BE2307">
        <v>262</v>
      </c>
      <c r="BF2307">
        <v>0</v>
      </c>
      <c r="BG2307">
        <v>0</v>
      </c>
      <c r="BH2307" t="s">
        <v>349</v>
      </c>
      <c r="BI2307">
        <v>0</v>
      </c>
      <c r="BJ2307">
        <v>0</v>
      </c>
      <c r="BK2307">
        <v>131</v>
      </c>
      <c r="BL2307">
        <v>0</v>
      </c>
      <c r="BM2307">
        <v>0</v>
      </c>
      <c r="BN2307" t="s">
        <v>349</v>
      </c>
      <c r="BO2307">
        <v>0</v>
      </c>
      <c r="BP2307">
        <v>0</v>
      </c>
      <c r="BQ2307">
        <v>0</v>
      </c>
      <c r="BR2307">
        <v>0</v>
      </c>
      <c r="BS2307">
        <v>0</v>
      </c>
      <c r="BT2307" t="s">
        <v>349</v>
      </c>
      <c r="BU2307">
        <v>0</v>
      </c>
      <c r="BV2307">
        <v>0</v>
      </c>
      <c r="BW2307">
        <v>0</v>
      </c>
      <c r="BX2307">
        <v>0</v>
      </c>
      <c r="BY2307">
        <v>0</v>
      </c>
      <c r="BZ2307" t="s">
        <v>349</v>
      </c>
      <c r="CA2307">
        <v>0</v>
      </c>
      <c r="CB2307">
        <v>0</v>
      </c>
      <c r="CC2307">
        <v>0</v>
      </c>
      <c r="CD2307">
        <v>0</v>
      </c>
      <c r="CE2307">
        <v>0</v>
      </c>
      <c r="CF2307" t="s">
        <v>349</v>
      </c>
      <c r="CG2307">
        <v>0</v>
      </c>
      <c r="CH2307">
        <v>0</v>
      </c>
      <c r="CI2307">
        <v>0</v>
      </c>
      <c r="CJ2307" t="s">
        <v>347</v>
      </c>
      <c r="CK2307">
        <v>50</v>
      </c>
      <c r="CL2307" t="s">
        <v>347</v>
      </c>
      <c r="CM2307">
        <v>8</v>
      </c>
      <c r="CN2307" s="133">
        <v>14</v>
      </c>
      <c r="CO2307" s="133" t="s">
        <v>347</v>
      </c>
      <c r="CP2307" s="133">
        <v>183</v>
      </c>
      <c r="CQ2307" s="133">
        <v>489</v>
      </c>
      <c r="CR2307">
        <v>20</v>
      </c>
      <c r="CS2307">
        <v>114</v>
      </c>
      <c r="CT2307">
        <v>23</v>
      </c>
      <c r="CU2307" t="s">
        <v>64</v>
      </c>
      <c r="CV2307" t="s">
        <v>1830</v>
      </c>
      <c r="CW2307" t="s">
        <v>587</v>
      </c>
      <c r="CX2307" t="s">
        <v>1941</v>
      </c>
      <c r="CY2307">
        <v>26</v>
      </c>
      <c r="CZ2307" t="s">
        <v>64</v>
      </c>
      <c r="DA2307" t="s">
        <v>1851</v>
      </c>
      <c r="DB2307" t="s">
        <v>587</v>
      </c>
      <c r="DC2307" t="s">
        <v>1941</v>
      </c>
      <c r="DD2307">
        <v>30</v>
      </c>
      <c r="DE2307" t="s">
        <v>64</v>
      </c>
      <c r="DF2307" t="s">
        <v>1843</v>
      </c>
      <c r="DG2307" t="s">
        <v>587</v>
      </c>
      <c r="DH2307" t="s">
        <v>1941</v>
      </c>
      <c r="DI2307">
        <v>35</v>
      </c>
      <c r="DJ2307" t="s">
        <v>64</v>
      </c>
      <c r="DK2307" t="s">
        <v>1830</v>
      </c>
      <c r="DL2307" t="s">
        <v>587</v>
      </c>
      <c r="DM2307" t="s">
        <v>5782</v>
      </c>
      <c r="DN2307">
        <v>0</v>
      </c>
      <c r="DS2307">
        <v>0</v>
      </c>
      <c r="DV2307" t="s">
        <v>347</v>
      </c>
      <c r="DW2307">
        <v>163</v>
      </c>
      <c r="DX2307">
        <v>375</v>
      </c>
      <c r="DY2307">
        <v>0</v>
      </c>
      <c r="EF2307">
        <v>0</v>
      </c>
      <c r="EM2307">
        <v>197</v>
      </c>
      <c r="EN2307" t="s">
        <v>121</v>
      </c>
      <c r="EP2307" t="s">
        <v>1840</v>
      </c>
      <c r="ER2307" t="s">
        <v>587</v>
      </c>
      <c r="ES2307" t="s">
        <v>1941</v>
      </c>
      <c r="ET2307">
        <v>178</v>
      </c>
      <c r="EU2307" t="s">
        <v>121</v>
      </c>
      <c r="EW2307" t="s">
        <v>1840</v>
      </c>
      <c r="EY2307" t="s">
        <v>587</v>
      </c>
      <c r="EZ2307" t="s">
        <v>1941</v>
      </c>
      <c r="FA2307">
        <v>0</v>
      </c>
      <c r="FH2307">
        <v>0</v>
      </c>
      <c r="FK2307">
        <v>65</v>
      </c>
      <c r="FL2307">
        <v>250</v>
      </c>
      <c r="FM2307">
        <v>84</v>
      </c>
      <c r="FN2307">
        <v>160</v>
      </c>
      <c r="FO2307">
        <v>34</v>
      </c>
      <c r="FP2307">
        <v>79</v>
      </c>
      <c r="FQ2307">
        <v>0</v>
      </c>
      <c r="FR2307">
        <v>0</v>
      </c>
      <c r="FS2307" t="s">
        <v>347</v>
      </c>
      <c r="FT2307">
        <v>9</v>
      </c>
      <c r="FU2307">
        <v>50</v>
      </c>
      <c r="FV2307" t="s">
        <v>64</v>
      </c>
      <c r="FW2307" t="s">
        <v>1851</v>
      </c>
      <c r="FX2307" t="s">
        <v>347</v>
      </c>
      <c r="FY2307" t="s">
        <v>121</v>
      </c>
      <c r="FZ2307" t="s">
        <v>347</v>
      </c>
      <c r="GA2307">
        <v>22</v>
      </c>
      <c r="GB2307">
        <v>102</v>
      </c>
      <c r="GC2307" t="s">
        <v>353</v>
      </c>
      <c r="GD2307" t="s">
        <v>408</v>
      </c>
      <c r="GE2307" t="s">
        <v>355</v>
      </c>
      <c r="GF2307" t="s">
        <v>354</v>
      </c>
      <c r="GG2307">
        <v>13</v>
      </c>
      <c r="GH2307" t="s">
        <v>370</v>
      </c>
      <c r="GI2307" t="s">
        <v>9239</v>
      </c>
    </row>
    <row r="2308" spans="1:191" x14ac:dyDescent="0.35">
      <c r="A2308" t="s">
        <v>63</v>
      </c>
      <c r="B2308" t="s">
        <v>64</v>
      </c>
      <c r="C2308" t="s">
        <v>5760</v>
      </c>
      <c r="D2308" t="s">
        <v>1851</v>
      </c>
      <c r="E2308" t="s">
        <v>5778</v>
      </c>
      <c r="F2308" t="s">
        <v>5779</v>
      </c>
      <c r="G2308" t="s">
        <v>5797</v>
      </c>
      <c r="H2308" t="s">
        <v>5798</v>
      </c>
      <c r="I2308">
        <v>14</v>
      </c>
      <c r="J2308">
        <v>4</v>
      </c>
      <c r="K2308" t="s">
        <v>345</v>
      </c>
      <c r="L2308">
        <v>9.9593910000000001</v>
      </c>
      <c r="M2308">
        <v>32.061779999999999</v>
      </c>
      <c r="N2308" t="s">
        <v>346</v>
      </c>
      <c r="O2308" t="s">
        <v>347</v>
      </c>
      <c r="P2308" s="133">
        <v>24</v>
      </c>
      <c r="Q2308" s="133">
        <v>126</v>
      </c>
      <c r="R2308" s="133">
        <v>18</v>
      </c>
      <c r="S2308" s="133">
        <v>101</v>
      </c>
      <c r="T2308" s="133">
        <v>52</v>
      </c>
      <c r="U2308" t="s">
        <v>64</v>
      </c>
      <c r="V2308" t="s">
        <v>1851</v>
      </c>
      <c r="W2308">
        <v>43</v>
      </c>
      <c r="X2308" t="s">
        <v>64</v>
      </c>
      <c r="Y2308" t="s">
        <v>1851</v>
      </c>
      <c r="Z2308">
        <v>6</v>
      </c>
      <c r="AA2308" t="s">
        <v>64</v>
      </c>
      <c r="AB2308" t="s">
        <v>1851</v>
      </c>
      <c r="AC2308">
        <v>0</v>
      </c>
      <c r="AF2308">
        <v>0</v>
      </c>
      <c r="AI2308">
        <v>0</v>
      </c>
      <c r="AL2308" t="s">
        <v>347</v>
      </c>
      <c r="AM2308">
        <v>6</v>
      </c>
      <c r="AN2308">
        <v>25</v>
      </c>
      <c r="AO2308">
        <v>13</v>
      </c>
      <c r="AP2308" t="s">
        <v>121</v>
      </c>
      <c r="AQ2308" t="s">
        <v>1840</v>
      </c>
      <c r="AR2308">
        <v>12</v>
      </c>
      <c r="AS2308" t="s">
        <v>121</v>
      </c>
      <c r="AT2308" t="s">
        <v>1840</v>
      </c>
      <c r="AU2308">
        <v>0</v>
      </c>
      <c r="AX2308">
        <v>0</v>
      </c>
      <c r="BA2308">
        <v>0</v>
      </c>
      <c r="BD2308">
        <v>0</v>
      </c>
      <c r="BE2308">
        <v>65</v>
      </c>
      <c r="BF2308">
        <v>0</v>
      </c>
      <c r="BG2308">
        <v>0</v>
      </c>
      <c r="BH2308" t="s">
        <v>349</v>
      </c>
      <c r="BI2308">
        <v>0</v>
      </c>
      <c r="BJ2308">
        <v>0</v>
      </c>
      <c r="BK2308">
        <v>55</v>
      </c>
      <c r="BL2308">
        <v>0</v>
      </c>
      <c r="BM2308">
        <v>0</v>
      </c>
      <c r="BN2308" t="s">
        <v>349</v>
      </c>
      <c r="BO2308">
        <v>0</v>
      </c>
      <c r="BP2308">
        <v>0</v>
      </c>
      <c r="BQ2308">
        <v>0</v>
      </c>
      <c r="BR2308">
        <v>0</v>
      </c>
      <c r="BS2308">
        <v>6</v>
      </c>
      <c r="BT2308" t="s">
        <v>349</v>
      </c>
      <c r="BU2308">
        <v>0</v>
      </c>
      <c r="BV2308">
        <v>0</v>
      </c>
      <c r="BW2308">
        <v>0</v>
      </c>
      <c r="BX2308">
        <v>0</v>
      </c>
      <c r="BY2308">
        <v>0</v>
      </c>
      <c r="BZ2308" t="s">
        <v>349</v>
      </c>
      <c r="CA2308">
        <v>0</v>
      </c>
      <c r="CB2308">
        <v>0</v>
      </c>
      <c r="CC2308">
        <v>0</v>
      </c>
      <c r="CD2308">
        <v>0</v>
      </c>
      <c r="CE2308">
        <v>0</v>
      </c>
      <c r="CF2308" t="s">
        <v>349</v>
      </c>
      <c r="CG2308">
        <v>0</v>
      </c>
      <c r="CH2308">
        <v>0</v>
      </c>
      <c r="CI2308">
        <v>0</v>
      </c>
      <c r="CJ2308" t="s">
        <v>347</v>
      </c>
      <c r="CK2308">
        <v>22</v>
      </c>
      <c r="CL2308" t="s">
        <v>347</v>
      </c>
      <c r="CM2308">
        <v>12</v>
      </c>
      <c r="CN2308" s="133">
        <v>3</v>
      </c>
      <c r="CO2308" s="133" t="s">
        <v>347</v>
      </c>
      <c r="CP2308" s="133">
        <v>34</v>
      </c>
      <c r="CQ2308" s="133">
        <v>189</v>
      </c>
      <c r="CR2308">
        <v>8</v>
      </c>
      <c r="CS2308">
        <v>43</v>
      </c>
      <c r="CT2308">
        <v>7</v>
      </c>
      <c r="CU2308" t="s">
        <v>64</v>
      </c>
      <c r="CV2308" t="s">
        <v>1830</v>
      </c>
      <c r="CW2308" t="s">
        <v>587</v>
      </c>
      <c r="CX2308" t="s">
        <v>1941</v>
      </c>
      <c r="CY2308">
        <v>11</v>
      </c>
      <c r="CZ2308" t="s">
        <v>64</v>
      </c>
      <c r="DA2308" t="s">
        <v>1851</v>
      </c>
      <c r="DB2308" t="s">
        <v>587</v>
      </c>
      <c r="DC2308" t="s">
        <v>1941</v>
      </c>
      <c r="DD2308">
        <v>7</v>
      </c>
      <c r="DE2308" t="s">
        <v>64</v>
      </c>
      <c r="DF2308" t="s">
        <v>1851</v>
      </c>
      <c r="DG2308" t="s">
        <v>587</v>
      </c>
      <c r="DH2308" t="s">
        <v>1941</v>
      </c>
      <c r="DI2308">
        <v>18</v>
      </c>
      <c r="DJ2308" t="s">
        <v>64</v>
      </c>
      <c r="DK2308" t="s">
        <v>1830</v>
      </c>
      <c r="DL2308" t="s">
        <v>587</v>
      </c>
      <c r="DM2308" t="s">
        <v>1941</v>
      </c>
      <c r="DN2308">
        <v>0</v>
      </c>
      <c r="DS2308">
        <v>0</v>
      </c>
      <c r="DV2308" t="s">
        <v>347</v>
      </c>
      <c r="DW2308">
        <v>26</v>
      </c>
      <c r="DX2308">
        <v>146</v>
      </c>
      <c r="DY2308">
        <v>0</v>
      </c>
      <c r="EF2308">
        <v>0</v>
      </c>
      <c r="EM2308">
        <v>69</v>
      </c>
      <c r="EN2308" t="s">
        <v>121</v>
      </c>
      <c r="EP2308" t="s">
        <v>1840</v>
      </c>
      <c r="ER2308" t="s">
        <v>587</v>
      </c>
      <c r="ES2308" t="s">
        <v>1941</v>
      </c>
      <c r="ET2308">
        <v>77</v>
      </c>
      <c r="EU2308" t="s">
        <v>121</v>
      </c>
      <c r="EW2308" t="s">
        <v>1840</v>
      </c>
      <c r="EY2308" t="s">
        <v>587</v>
      </c>
      <c r="EZ2308" t="s">
        <v>1941</v>
      </c>
      <c r="FA2308">
        <v>0</v>
      </c>
      <c r="FH2308">
        <v>0</v>
      </c>
      <c r="FK2308">
        <v>15</v>
      </c>
      <c r="FL2308">
        <v>74</v>
      </c>
      <c r="FM2308">
        <v>12</v>
      </c>
      <c r="FN2308">
        <v>81</v>
      </c>
      <c r="FO2308">
        <v>7</v>
      </c>
      <c r="FP2308">
        <v>34</v>
      </c>
      <c r="FQ2308">
        <v>0</v>
      </c>
      <c r="FR2308">
        <v>0</v>
      </c>
      <c r="FS2308" t="s">
        <v>347</v>
      </c>
      <c r="FT2308">
        <v>25</v>
      </c>
      <c r="FU2308">
        <v>140</v>
      </c>
      <c r="FV2308" t="s">
        <v>64</v>
      </c>
      <c r="FW2308" t="s">
        <v>1851</v>
      </c>
      <c r="FX2308" t="s">
        <v>347</v>
      </c>
      <c r="FY2308" t="s">
        <v>121</v>
      </c>
      <c r="FZ2308" t="s">
        <v>347</v>
      </c>
      <c r="GA2308">
        <v>26</v>
      </c>
      <c r="GB2308">
        <v>131</v>
      </c>
      <c r="GC2308" t="s">
        <v>349</v>
      </c>
      <c r="GD2308" t="s">
        <v>408</v>
      </c>
      <c r="GE2308" t="s">
        <v>354</v>
      </c>
      <c r="GF2308" t="s">
        <v>355</v>
      </c>
      <c r="GG2308">
        <v>13</v>
      </c>
      <c r="GH2308" t="s">
        <v>370</v>
      </c>
      <c r="GI2308" t="s">
        <v>9239</v>
      </c>
    </row>
    <row r="2309" spans="1:191" x14ac:dyDescent="0.35">
      <c r="A2309" t="s">
        <v>63</v>
      </c>
      <c r="B2309" t="s">
        <v>64</v>
      </c>
      <c r="C2309" t="s">
        <v>5760</v>
      </c>
      <c r="D2309" t="s">
        <v>1851</v>
      </c>
      <c r="E2309" t="s">
        <v>5778</v>
      </c>
      <c r="F2309" t="s">
        <v>5779</v>
      </c>
      <c r="G2309" t="s">
        <v>5799</v>
      </c>
      <c r="H2309" t="s">
        <v>5800</v>
      </c>
      <c r="I2309">
        <v>14</v>
      </c>
      <c r="J2309">
        <v>5</v>
      </c>
      <c r="K2309" t="s">
        <v>345</v>
      </c>
      <c r="L2309">
        <v>9.9261529999999993</v>
      </c>
      <c r="M2309">
        <v>32.138100000000001</v>
      </c>
      <c r="N2309" t="s">
        <v>346</v>
      </c>
      <c r="O2309" t="s">
        <v>347</v>
      </c>
      <c r="P2309" s="133">
        <v>18</v>
      </c>
      <c r="Q2309" s="133">
        <v>89</v>
      </c>
      <c r="R2309" s="133">
        <v>5</v>
      </c>
      <c r="S2309" s="133">
        <v>27</v>
      </c>
      <c r="T2309" s="133">
        <v>0</v>
      </c>
      <c r="W2309">
        <v>0</v>
      </c>
      <c r="Z2309">
        <v>27</v>
      </c>
      <c r="AA2309" t="s">
        <v>64</v>
      </c>
      <c r="AB2309" t="s">
        <v>1851</v>
      </c>
      <c r="AC2309">
        <v>0</v>
      </c>
      <c r="AF2309">
        <v>0</v>
      </c>
      <c r="AI2309">
        <v>0</v>
      </c>
      <c r="AL2309" t="s">
        <v>347</v>
      </c>
      <c r="AM2309">
        <v>13</v>
      </c>
      <c r="AN2309">
        <v>62</v>
      </c>
      <c r="AO2309">
        <v>0</v>
      </c>
      <c r="AR2309">
        <v>0</v>
      </c>
      <c r="AU2309">
        <v>23</v>
      </c>
      <c r="AV2309" t="s">
        <v>121</v>
      </c>
      <c r="AW2309" t="s">
        <v>1840</v>
      </c>
      <c r="AX2309">
        <v>39</v>
      </c>
      <c r="AY2309" t="s">
        <v>121</v>
      </c>
      <c r="AZ2309" t="s">
        <v>1840</v>
      </c>
      <c r="BA2309">
        <v>0</v>
      </c>
      <c r="BD2309">
        <v>0</v>
      </c>
      <c r="BE2309">
        <v>0</v>
      </c>
      <c r="BF2309">
        <v>0</v>
      </c>
      <c r="BG2309">
        <v>0</v>
      </c>
      <c r="BH2309" t="s">
        <v>349</v>
      </c>
      <c r="BI2309">
        <v>0</v>
      </c>
      <c r="BJ2309">
        <v>0</v>
      </c>
      <c r="BK2309">
        <v>0</v>
      </c>
      <c r="BL2309">
        <v>0</v>
      </c>
      <c r="BM2309">
        <v>0</v>
      </c>
      <c r="BN2309" t="s">
        <v>349</v>
      </c>
      <c r="BO2309">
        <v>0</v>
      </c>
      <c r="BP2309">
        <v>0</v>
      </c>
      <c r="BQ2309">
        <v>27</v>
      </c>
      <c r="BR2309">
        <v>0</v>
      </c>
      <c r="BS2309">
        <v>23</v>
      </c>
      <c r="BT2309" t="s">
        <v>349</v>
      </c>
      <c r="BU2309">
        <v>0</v>
      </c>
      <c r="BV2309">
        <v>0</v>
      </c>
      <c r="BW2309">
        <v>19</v>
      </c>
      <c r="BX2309">
        <v>0</v>
      </c>
      <c r="BY2309">
        <v>20</v>
      </c>
      <c r="BZ2309" t="s">
        <v>349</v>
      </c>
      <c r="CA2309">
        <v>0</v>
      </c>
      <c r="CB2309">
        <v>0</v>
      </c>
      <c r="CC2309">
        <v>0</v>
      </c>
      <c r="CD2309">
        <v>0</v>
      </c>
      <c r="CE2309">
        <v>0</v>
      </c>
      <c r="CF2309" t="s">
        <v>349</v>
      </c>
      <c r="CG2309">
        <v>0</v>
      </c>
      <c r="CH2309">
        <v>0</v>
      </c>
      <c r="CI2309">
        <v>0</v>
      </c>
      <c r="CJ2309" t="s">
        <v>347</v>
      </c>
      <c r="CK2309">
        <v>12</v>
      </c>
      <c r="CL2309" t="s">
        <v>349</v>
      </c>
      <c r="CM2309">
        <v>0</v>
      </c>
      <c r="CN2309" s="133">
        <v>0</v>
      </c>
      <c r="CO2309" s="133" t="s">
        <v>347</v>
      </c>
      <c r="CP2309" s="133">
        <v>15</v>
      </c>
      <c r="CQ2309" s="133">
        <v>74</v>
      </c>
      <c r="CR2309">
        <v>2</v>
      </c>
      <c r="CS2309">
        <v>13</v>
      </c>
      <c r="CT2309">
        <v>2</v>
      </c>
      <c r="CU2309" t="s">
        <v>64</v>
      </c>
      <c r="CV2309" t="s">
        <v>1842</v>
      </c>
      <c r="CW2309" t="s">
        <v>587</v>
      </c>
      <c r="CX2309" t="s">
        <v>1941</v>
      </c>
      <c r="CY2309">
        <v>4</v>
      </c>
      <c r="CZ2309" t="s">
        <v>64</v>
      </c>
      <c r="DA2309" t="s">
        <v>1843</v>
      </c>
      <c r="DB2309" t="s">
        <v>587</v>
      </c>
      <c r="DC2309" t="s">
        <v>1941</v>
      </c>
      <c r="DD2309">
        <v>3</v>
      </c>
      <c r="DE2309" t="s">
        <v>64</v>
      </c>
      <c r="DF2309" t="s">
        <v>1830</v>
      </c>
      <c r="DG2309" t="s">
        <v>587</v>
      </c>
      <c r="DH2309" t="s">
        <v>5782</v>
      </c>
      <c r="DI2309">
        <v>4</v>
      </c>
      <c r="DJ2309" t="s">
        <v>64</v>
      </c>
      <c r="DK2309" t="s">
        <v>1851</v>
      </c>
      <c r="DL2309" t="s">
        <v>587</v>
      </c>
      <c r="DM2309" t="s">
        <v>1941</v>
      </c>
      <c r="DN2309">
        <v>0</v>
      </c>
      <c r="DS2309">
        <v>0</v>
      </c>
      <c r="DV2309" t="s">
        <v>347</v>
      </c>
      <c r="DW2309">
        <v>13</v>
      </c>
      <c r="DX2309">
        <v>61</v>
      </c>
      <c r="DY2309">
        <v>0</v>
      </c>
      <c r="EF2309">
        <v>0</v>
      </c>
      <c r="EM2309">
        <v>10</v>
      </c>
      <c r="EN2309" t="s">
        <v>121</v>
      </c>
      <c r="EP2309" t="s">
        <v>1840</v>
      </c>
      <c r="ER2309" t="s">
        <v>587</v>
      </c>
      <c r="ES2309" t="s">
        <v>1941</v>
      </c>
      <c r="ET2309">
        <v>51</v>
      </c>
      <c r="EU2309" t="s">
        <v>121</v>
      </c>
      <c r="EW2309" t="s">
        <v>1840</v>
      </c>
      <c r="EY2309" t="s">
        <v>587</v>
      </c>
      <c r="EZ2309" t="s">
        <v>1941</v>
      </c>
      <c r="FA2309">
        <v>0</v>
      </c>
      <c r="FH2309">
        <v>0</v>
      </c>
      <c r="FK2309">
        <v>4</v>
      </c>
      <c r="FL2309">
        <v>21</v>
      </c>
      <c r="FM2309">
        <v>8</v>
      </c>
      <c r="FN2309">
        <v>41</v>
      </c>
      <c r="FO2309">
        <v>3</v>
      </c>
      <c r="FP2309">
        <v>12</v>
      </c>
      <c r="FQ2309">
        <v>0</v>
      </c>
      <c r="FR2309">
        <v>0</v>
      </c>
      <c r="FS2309" t="s">
        <v>347</v>
      </c>
      <c r="FT2309">
        <v>7</v>
      </c>
      <c r="FU2309">
        <v>41</v>
      </c>
      <c r="FV2309" t="s">
        <v>64</v>
      </c>
      <c r="FW2309" t="s">
        <v>1830</v>
      </c>
      <c r="FX2309" t="s">
        <v>347</v>
      </c>
      <c r="FY2309" t="s">
        <v>121</v>
      </c>
      <c r="FZ2309" t="s">
        <v>347</v>
      </c>
      <c r="GA2309">
        <v>7</v>
      </c>
      <c r="GB2309">
        <v>40</v>
      </c>
      <c r="GC2309" t="s">
        <v>349</v>
      </c>
      <c r="GD2309" t="s">
        <v>354</v>
      </c>
      <c r="GE2309" t="s">
        <v>354</v>
      </c>
      <c r="GF2309" t="s">
        <v>355</v>
      </c>
      <c r="GG2309">
        <v>13</v>
      </c>
      <c r="GH2309" t="s">
        <v>370</v>
      </c>
      <c r="GI2309" t="s">
        <v>9239</v>
      </c>
    </row>
    <row r="2310" spans="1:191" x14ac:dyDescent="0.35">
      <c r="A2310" t="s">
        <v>63</v>
      </c>
      <c r="B2310" t="s">
        <v>64</v>
      </c>
      <c r="C2310" t="s">
        <v>5760</v>
      </c>
      <c r="D2310" t="s">
        <v>1851</v>
      </c>
      <c r="E2310" t="s">
        <v>5778</v>
      </c>
      <c r="F2310" t="s">
        <v>5779</v>
      </c>
      <c r="G2310" t="s">
        <v>5801</v>
      </c>
      <c r="H2310" t="s">
        <v>5802</v>
      </c>
      <c r="I2310">
        <v>14</v>
      </c>
      <c r="J2310">
        <v>4</v>
      </c>
      <c r="K2310" t="s">
        <v>345</v>
      </c>
      <c r="L2310">
        <v>9.9427516950000001</v>
      </c>
      <c r="M2310">
        <v>32.144759579999999</v>
      </c>
      <c r="N2310" t="s">
        <v>346</v>
      </c>
      <c r="O2310" t="s">
        <v>347</v>
      </c>
      <c r="P2310" s="133">
        <v>4</v>
      </c>
      <c r="Q2310" s="133">
        <v>19</v>
      </c>
      <c r="R2310" s="133">
        <v>2</v>
      </c>
      <c r="S2310" s="133">
        <v>12</v>
      </c>
      <c r="T2310" s="133">
        <v>12</v>
      </c>
      <c r="U2310" t="s">
        <v>64</v>
      </c>
      <c r="V2310" t="s">
        <v>1851</v>
      </c>
      <c r="W2310">
        <v>0</v>
      </c>
      <c r="Z2310">
        <v>0</v>
      </c>
      <c r="AC2310">
        <v>0</v>
      </c>
      <c r="AF2310">
        <v>0</v>
      </c>
      <c r="AI2310">
        <v>0</v>
      </c>
      <c r="AL2310" t="s">
        <v>347</v>
      </c>
      <c r="AM2310">
        <v>2</v>
      </c>
      <c r="AN2310">
        <v>7</v>
      </c>
      <c r="AO2310">
        <v>0</v>
      </c>
      <c r="AR2310">
        <v>2</v>
      </c>
      <c r="AS2310" t="s">
        <v>121</v>
      </c>
      <c r="AT2310" t="s">
        <v>1840</v>
      </c>
      <c r="AU2310">
        <v>5</v>
      </c>
      <c r="AV2310" t="s">
        <v>121</v>
      </c>
      <c r="AW2310" t="s">
        <v>1840</v>
      </c>
      <c r="AX2310">
        <v>0</v>
      </c>
      <c r="BA2310">
        <v>0</v>
      </c>
      <c r="BD2310">
        <v>0</v>
      </c>
      <c r="BE2310">
        <v>12</v>
      </c>
      <c r="BF2310">
        <v>0</v>
      </c>
      <c r="BG2310">
        <v>0</v>
      </c>
      <c r="BH2310" t="s">
        <v>349</v>
      </c>
      <c r="BI2310">
        <v>0</v>
      </c>
      <c r="BJ2310">
        <v>0</v>
      </c>
      <c r="BK2310">
        <v>2</v>
      </c>
      <c r="BL2310">
        <v>0</v>
      </c>
      <c r="BM2310">
        <v>0</v>
      </c>
      <c r="BN2310" t="s">
        <v>349</v>
      </c>
      <c r="BO2310">
        <v>0</v>
      </c>
      <c r="BP2310">
        <v>0</v>
      </c>
      <c r="BQ2310">
        <v>0</v>
      </c>
      <c r="BR2310">
        <v>0</v>
      </c>
      <c r="BS2310">
        <v>5</v>
      </c>
      <c r="BT2310" t="s">
        <v>349</v>
      </c>
      <c r="BU2310">
        <v>0</v>
      </c>
      <c r="BV2310">
        <v>0</v>
      </c>
      <c r="BW2310">
        <v>0</v>
      </c>
      <c r="BX2310">
        <v>0</v>
      </c>
      <c r="BY2310">
        <v>0</v>
      </c>
      <c r="BZ2310" t="s">
        <v>349</v>
      </c>
      <c r="CA2310">
        <v>0</v>
      </c>
      <c r="CB2310">
        <v>0</v>
      </c>
      <c r="CC2310">
        <v>0</v>
      </c>
      <c r="CD2310">
        <v>0</v>
      </c>
      <c r="CE2310">
        <v>0</v>
      </c>
      <c r="CF2310" t="s">
        <v>349</v>
      </c>
      <c r="CG2310">
        <v>0</v>
      </c>
      <c r="CH2310">
        <v>0</v>
      </c>
      <c r="CI2310">
        <v>0</v>
      </c>
      <c r="CJ2310" t="s">
        <v>347</v>
      </c>
      <c r="CK2310">
        <v>15</v>
      </c>
      <c r="CL2310" t="s">
        <v>347</v>
      </c>
      <c r="CM2310">
        <v>0</v>
      </c>
      <c r="CN2310" s="133">
        <v>2</v>
      </c>
      <c r="CO2310" s="133" t="s">
        <v>347</v>
      </c>
      <c r="CP2310" s="133">
        <v>7</v>
      </c>
      <c r="CQ2310" s="133">
        <v>37</v>
      </c>
      <c r="CR2310">
        <v>5</v>
      </c>
      <c r="CS2310">
        <v>28</v>
      </c>
      <c r="CT2310">
        <v>6</v>
      </c>
      <c r="CU2310" t="s">
        <v>64</v>
      </c>
      <c r="CV2310" t="s">
        <v>1830</v>
      </c>
      <c r="CW2310" t="s">
        <v>587</v>
      </c>
      <c r="CX2310" t="s">
        <v>5803</v>
      </c>
      <c r="CY2310">
        <v>8</v>
      </c>
      <c r="CZ2310" t="s">
        <v>64</v>
      </c>
      <c r="DA2310" t="s">
        <v>1830</v>
      </c>
      <c r="DB2310" t="s">
        <v>587</v>
      </c>
      <c r="DC2310" t="s">
        <v>1941</v>
      </c>
      <c r="DD2310">
        <v>11</v>
      </c>
      <c r="DE2310" t="s">
        <v>64</v>
      </c>
      <c r="DF2310" t="s">
        <v>1851</v>
      </c>
      <c r="DG2310" t="s">
        <v>587</v>
      </c>
      <c r="DH2310" t="s">
        <v>1941</v>
      </c>
      <c r="DI2310">
        <v>3</v>
      </c>
      <c r="DJ2310" t="s">
        <v>64</v>
      </c>
      <c r="DK2310" t="s">
        <v>1851</v>
      </c>
      <c r="DL2310" t="s">
        <v>587</v>
      </c>
      <c r="DM2310" t="s">
        <v>1941</v>
      </c>
      <c r="DN2310">
        <v>0</v>
      </c>
      <c r="DS2310">
        <v>0</v>
      </c>
      <c r="DV2310" t="s">
        <v>347</v>
      </c>
      <c r="DW2310">
        <v>2</v>
      </c>
      <c r="DX2310">
        <v>9</v>
      </c>
      <c r="DY2310">
        <v>0</v>
      </c>
      <c r="EF2310">
        <v>0</v>
      </c>
      <c r="EM2310">
        <v>0</v>
      </c>
      <c r="ET2310">
        <v>9</v>
      </c>
      <c r="EU2310" t="s">
        <v>121</v>
      </c>
      <c r="EW2310" t="s">
        <v>1840</v>
      </c>
      <c r="EY2310" t="s">
        <v>587</v>
      </c>
      <c r="FA2310">
        <v>0</v>
      </c>
      <c r="FH2310">
        <v>0</v>
      </c>
      <c r="FK2310">
        <v>2</v>
      </c>
      <c r="FL2310">
        <v>13</v>
      </c>
      <c r="FM2310">
        <v>3</v>
      </c>
      <c r="FN2310">
        <v>17</v>
      </c>
      <c r="FO2310">
        <v>2</v>
      </c>
      <c r="FP2310">
        <v>7</v>
      </c>
      <c r="FQ2310">
        <v>0</v>
      </c>
      <c r="FR2310">
        <v>0</v>
      </c>
      <c r="FS2310" t="s">
        <v>347</v>
      </c>
      <c r="FT2310">
        <v>12</v>
      </c>
      <c r="FU2310">
        <v>71</v>
      </c>
      <c r="FV2310" t="s">
        <v>64</v>
      </c>
      <c r="FW2310" t="s">
        <v>1843</v>
      </c>
      <c r="FX2310" t="s">
        <v>347</v>
      </c>
      <c r="FY2310" t="s">
        <v>121</v>
      </c>
      <c r="FZ2310" t="s">
        <v>349</v>
      </c>
      <c r="GA2310">
        <v>0</v>
      </c>
      <c r="GB2310">
        <v>0</v>
      </c>
      <c r="GC2310" t="s">
        <v>365</v>
      </c>
      <c r="GD2310" t="s">
        <v>408</v>
      </c>
      <c r="GE2310" t="s">
        <v>355</v>
      </c>
      <c r="GF2310" t="s">
        <v>355</v>
      </c>
      <c r="GG2310">
        <v>13</v>
      </c>
      <c r="GH2310" t="s">
        <v>370</v>
      </c>
      <c r="GI2310" t="s">
        <v>9239</v>
      </c>
    </row>
    <row r="2311" spans="1:191" x14ac:dyDescent="0.35">
      <c r="A2311" t="s">
        <v>63</v>
      </c>
      <c r="B2311" t="s">
        <v>64</v>
      </c>
      <c r="C2311" t="s">
        <v>5760</v>
      </c>
      <c r="D2311" t="s">
        <v>1851</v>
      </c>
      <c r="E2311" t="s">
        <v>5778</v>
      </c>
      <c r="F2311" t="s">
        <v>5779</v>
      </c>
      <c r="G2311" t="s">
        <v>5804</v>
      </c>
      <c r="H2311" t="s">
        <v>5805</v>
      </c>
      <c r="I2311">
        <v>14</v>
      </c>
      <c r="J2311">
        <v>4</v>
      </c>
      <c r="K2311" t="s">
        <v>345</v>
      </c>
      <c r="L2311">
        <v>9.8856830000000002</v>
      </c>
      <c r="M2311">
        <v>32.049100000000003</v>
      </c>
      <c r="N2311" t="s">
        <v>346</v>
      </c>
      <c r="O2311" t="s">
        <v>347</v>
      </c>
      <c r="P2311" s="133">
        <v>37</v>
      </c>
      <c r="Q2311" s="133">
        <v>118</v>
      </c>
      <c r="R2311" s="133">
        <v>14</v>
      </c>
      <c r="S2311" s="133">
        <v>42</v>
      </c>
      <c r="T2311" s="133">
        <v>15</v>
      </c>
      <c r="U2311" t="s">
        <v>64</v>
      </c>
      <c r="V2311" t="s">
        <v>1851</v>
      </c>
      <c r="W2311">
        <v>2</v>
      </c>
      <c r="X2311" t="s">
        <v>64</v>
      </c>
      <c r="Y2311" t="s">
        <v>1851</v>
      </c>
      <c r="Z2311">
        <v>22</v>
      </c>
      <c r="AA2311" t="s">
        <v>64</v>
      </c>
      <c r="AB2311" t="s">
        <v>1851</v>
      </c>
      <c r="AC2311">
        <v>3</v>
      </c>
      <c r="AD2311" t="s">
        <v>64</v>
      </c>
      <c r="AE2311" t="s">
        <v>1851</v>
      </c>
      <c r="AF2311">
        <v>0</v>
      </c>
      <c r="AI2311">
        <v>0</v>
      </c>
      <c r="AL2311" t="s">
        <v>347</v>
      </c>
      <c r="AM2311">
        <v>23</v>
      </c>
      <c r="AN2311">
        <v>76</v>
      </c>
      <c r="AO2311">
        <v>13</v>
      </c>
      <c r="AP2311" t="s">
        <v>121</v>
      </c>
      <c r="AQ2311" t="s">
        <v>1840</v>
      </c>
      <c r="AR2311">
        <v>6</v>
      </c>
      <c r="AS2311" t="s">
        <v>121</v>
      </c>
      <c r="AT2311" t="s">
        <v>1840</v>
      </c>
      <c r="AU2311">
        <v>27</v>
      </c>
      <c r="AV2311" t="s">
        <v>121</v>
      </c>
      <c r="AW2311" t="s">
        <v>1840</v>
      </c>
      <c r="AX2311">
        <v>30</v>
      </c>
      <c r="AY2311" t="s">
        <v>121</v>
      </c>
      <c r="AZ2311" t="s">
        <v>1840</v>
      </c>
      <c r="BA2311">
        <v>0</v>
      </c>
      <c r="BD2311">
        <v>0</v>
      </c>
      <c r="BE2311">
        <v>28</v>
      </c>
      <c r="BF2311">
        <v>0</v>
      </c>
      <c r="BG2311">
        <v>0</v>
      </c>
      <c r="BH2311" t="s">
        <v>349</v>
      </c>
      <c r="BI2311">
        <v>0</v>
      </c>
      <c r="BJ2311">
        <v>0</v>
      </c>
      <c r="BK2311">
        <v>8</v>
      </c>
      <c r="BL2311">
        <v>0</v>
      </c>
      <c r="BM2311">
        <v>0</v>
      </c>
      <c r="BN2311" t="s">
        <v>349</v>
      </c>
      <c r="BO2311">
        <v>0</v>
      </c>
      <c r="BP2311">
        <v>0</v>
      </c>
      <c r="BQ2311">
        <v>0</v>
      </c>
      <c r="BR2311">
        <v>0</v>
      </c>
      <c r="BS2311">
        <v>25</v>
      </c>
      <c r="BT2311" t="s">
        <v>347</v>
      </c>
      <c r="BU2311">
        <v>0</v>
      </c>
      <c r="BV2311">
        <v>24</v>
      </c>
      <c r="BW2311">
        <v>0</v>
      </c>
      <c r="BX2311">
        <v>0</v>
      </c>
      <c r="BY2311">
        <v>33</v>
      </c>
      <c r="BZ2311" t="s">
        <v>349</v>
      </c>
      <c r="CA2311">
        <v>0</v>
      </c>
      <c r="CB2311">
        <v>0</v>
      </c>
      <c r="CC2311">
        <v>0</v>
      </c>
      <c r="CD2311">
        <v>0</v>
      </c>
      <c r="CE2311">
        <v>0</v>
      </c>
      <c r="CF2311" t="s">
        <v>349</v>
      </c>
      <c r="CG2311">
        <v>0</v>
      </c>
      <c r="CH2311">
        <v>0</v>
      </c>
      <c r="CI2311">
        <v>0</v>
      </c>
      <c r="CJ2311" t="s">
        <v>349</v>
      </c>
      <c r="CK2311">
        <v>0</v>
      </c>
      <c r="CL2311" t="s">
        <v>347</v>
      </c>
      <c r="CM2311">
        <v>2</v>
      </c>
      <c r="CN2311" s="133">
        <v>4</v>
      </c>
      <c r="CO2311" s="133" t="s">
        <v>347</v>
      </c>
      <c r="CP2311" s="133">
        <v>35</v>
      </c>
      <c r="CQ2311" s="133">
        <v>198</v>
      </c>
      <c r="CR2311">
        <v>8</v>
      </c>
      <c r="CS2311">
        <v>44</v>
      </c>
      <c r="CT2311">
        <v>15</v>
      </c>
      <c r="CU2311" t="s">
        <v>64</v>
      </c>
      <c r="CV2311" t="s">
        <v>1843</v>
      </c>
      <c r="CW2311" t="s">
        <v>587</v>
      </c>
      <c r="CY2311">
        <v>7</v>
      </c>
      <c r="CZ2311" t="s">
        <v>64</v>
      </c>
      <c r="DA2311" t="s">
        <v>1830</v>
      </c>
      <c r="DB2311" t="s">
        <v>587</v>
      </c>
      <c r="DC2311" t="s">
        <v>1941</v>
      </c>
      <c r="DD2311">
        <v>22</v>
      </c>
      <c r="DE2311" t="s">
        <v>64</v>
      </c>
      <c r="DF2311" t="s">
        <v>1851</v>
      </c>
      <c r="DG2311" t="s">
        <v>587</v>
      </c>
      <c r="DI2311">
        <v>0</v>
      </c>
      <c r="DN2311">
        <v>0</v>
      </c>
      <c r="DS2311">
        <v>0</v>
      </c>
      <c r="DV2311" t="s">
        <v>347</v>
      </c>
      <c r="DW2311">
        <v>27</v>
      </c>
      <c r="DX2311">
        <v>154</v>
      </c>
      <c r="DY2311">
        <v>0</v>
      </c>
      <c r="EF2311">
        <v>0</v>
      </c>
      <c r="EM2311">
        <v>34</v>
      </c>
      <c r="EN2311" t="s">
        <v>121</v>
      </c>
      <c r="EP2311" t="s">
        <v>1840</v>
      </c>
      <c r="ER2311" t="s">
        <v>587</v>
      </c>
      <c r="ES2311" t="s">
        <v>1941</v>
      </c>
      <c r="ET2311">
        <v>120</v>
      </c>
      <c r="EU2311" t="s">
        <v>121</v>
      </c>
      <c r="EW2311" t="s">
        <v>1840</v>
      </c>
      <c r="EY2311" t="s">
        <v>587</v>
      </c>
      <c r="EZ2311" t="s">
        <v>1941</v>
      </c>
      <c r="FA2311">
        <v>0</v>
      </c>
      <c r="FH2311">
        <v>0</v>
      </c>
      <c r="FK2311">
        <v>11</v>
      </c>
      <c r="FL2311">
        <v>37</v>
      </c>
      <c r="FM2311">
        <v>8</v>
      </c>
      <c r="FN2311">
        <v>43</v>
      </c>
      <c r="FO2311">
        <v>16</v>
      </c>
      <c r="FP2311">
        <v>118</v>
      </c>
      <c r="FQ2311">
        <v>0</v>
      </c>
      <c r="FR2311">
        <v>0</v>
      </c>
      <c r="FS2311" t="s">
        <v>347</v>
      </c>
      <c r="FT2311">
        <v>14</v>
      </c>
      <c r="FU2311">
        <v>78</v>
      </c>
      <c r="FV2311" t="s">
        <v>64</v>
      </c>
      <c r="FW2311" t="s">
        <v>1843</v>
      </c>
      <c r="FX2311" t="s">
        <v>347</v>
      </c>
      <c r="FY2311" t="s">
        <v>121</v>
      </c>
      <c r="FZ2311" t="s">
        <v>347</v>
      </c>
      <c r="GA2311">
        <v>16</v>
      </c>
      <c r="GB2311">
        <v>89</v>
      </c>
      <c r="GC2311" t="s">
        <v>349</v>
      </c>
      <c r="GD2311" t="s">
        <v>408</v>
      </c>
      <c r="GE2311" t="s">
        <v>355</v>
      </c>
      <c r="GF2311" t="s">
        <v>355</v>
      </c>
      <c r="GG2311">
        <v>13</v>
      </c>
      <c r="GH2311" t="s">
        <v>370</v>
      </c>
      <c r="GI2311" t="s">
        <v>9239</v>
      </c>
    </row>
    <row r="2312" spans="1:191" x14ac:dyDescent="0.35">
      <c r="A2312" t="s">
        <v>63</v>
      </c>
      <c r="B2312" t="s">
        <v>64</v>
      </c>
      <c r="C2312" t="s">
        <v>5760</v>
      </c>
      <c r="D2312" t="s">
        <v>1851</v>
      </c>
      <c r="E2312" t="s">
        <v>5778</v>
      </c>
      <c r="F2312" t="s">
        <v>5779</v>
      </c>
      <c r="G2312" t="s">
        <v>5806</v>
      </c>
      <c r="H2312" t="s">
        <v>5807</v>
      </c>
      <c r="I2312">
        <v>14</v>
      </c>
      <c r="J2312">
        <v>4</v>
      </c>
      <c r="K2312" t="s">
        <v>345</v>
      </c>
      <c r="L2312">
        <v>10.03786</v>
      </c>
      <c r="M2312">
        <v>32.073810000000002</v>
      </c>
      <c r="N2312" t="s">
        <v>346</v>
      </c>
      <c r="O2312" t="s">
        <v>347</v>
      </c>
      <c r="P2312" s="133">
        <v>31</v>
      </c>
      <c r="Q2312" s="133">
        <v>101</v>
      </c>
      <c r="R2312" s="133">
        <v>23</v>
      </c>
      <c r="S2312" s="133">
        <v>77</v>
      </c>
      <c r="T2312" s="133">
        <v>32</v>
      </c>
      <c r="U2312" t="s">
        <v>64</v>
      </c>
      <c r="V2312" t="s">
        <v>1851</v>
      </c>
      <c r="W2312">
        <v>45</v>
      </c>
      <c r="X2312" t="s">
        <v>64</v>
      </c>
      <c r="Y2312" t="s">
        <v>1851</v>
      </c>
      <c r="Z2312">
        <v>0</v>
      </c>
      <c r="AC2312">
        <v>0</v>
      </c>
      <c r="AF2312">
        <v>0</v>
      </c>
      <c r="AI2312">
        <v>0</v>
      </c>
      <c r="AL2312" t="s">
        <v>347</v>
      </c>
      <c r="AM2312">
        <v>8</v>
      </c>
      <c r="AN2312">
        <v>24</v>
      </c>
      <c r="AO2312">
        <v>14</v>
      </c>
      <c r="AP2312" t="s">
        <v>121</v>
      </c>
      <c r="AQ2312" t="s">
        <v>1840</v>
      </c>
      <c r="AR2312">
        <v>10</v>
      </c>
      <c r="AS2312" t="s">
        <v>121</v>
      </c>
      <c r="AT2312" t="s">
        <v>1840</v>
      </c>
      <c r="AU2312">
        <v>0</v>
      </c>
      <c r="AX2312">
        <v>0</v>
      </c>
      <c r="BA2312">
        <v>0</v>
      </c>
      <c r="BD2312">
        <v>0</v>
      </c>
      <c r="BE2312">
        <v>46</v>
      </c>
      <c r="BF2312">
        <v>0</v>
      </c>
      <c r="BG2312">
        <v>0</v>
      </c>
      <c r="BH2312" t="s">
        <v>349</v>
      </c>
      <c r="BI2312">
        <v>0</v>
      </c>
      <c r="BJ2312">
        <v>0</v>
      </c>
      <c r="BK2312">
        <v>55</v>
      </c>
      <c r="BL2312">
        <v>0</v>
      </c>
      <c r="BM2312">
        <v>0</v>
      </c>
      <c r="BN2312" t="s">
        <v>349</v>
      </c>
      <c r="BO2312">
        <v>0</v>
      </c>
      <c r="BP2312">
        <v>0</v>
      </c>
      <c r="BQ2312">
        <v>0</v>
      </c>
      <c r="BR2312">
        <v>0</v>
      </c>
      <c r="BS2312">
        <v>0</v>
      </c>
      <c r="BT2312" t="s">
        <v>349</v>
      </c>
      <c r="BU2312">
        <v>0</v>
      </c>
      <c r="BV2312">
        <v>0</v>
      </c>
      <c r="BW2312">
        <v>0</v>
      </c>
      <c r="BX2312">
        <v>0</v>
      </c>
      <c r="BY2312">
        <v>0</v>
      </c>
      <c r="BZ2312" t="s">
        <v>349</v>
      </c>
      <c r="CA2312">
        <v>0</v>
      </c>
      <c r="CB2312">
        <v>0</v>
      </c>
      <c r="CC2312">
        <v>0</v>
      </c>
      <c r="CD2312">
        <v>0</v>
      </c>
      <c r="CE2312">
        <v>0</v>
      </c>
      <c r="CF2312" t="s">
        <v>349</v>
      </c>
      <c r="CG2312">
        <v>0</v>
      </c>
      <c r="CH2312">
        <v>0</v>
      </c>
      <c r="CI2312">
        <v>0</v>
      </c>
      <c r="CJ2312" t="s">
        <v>347</v>
      </c>
      <c r="CK2312">
        <v>8</v>
      </c>
      <c r="CL2312" t="s">
        <v>347</v>
      </c>
      <c r="CM2312">
        <v>13</v>
      </c>
      <c r="CN2312" s="133">
        <v>7</v>
      </c>
      <c r="CO2312" s="133" t="s">
        <v>347</v>
      </c>
      <c r="CP2312" s="133">
        <v>21</v>
      </c>
      <c r="CQ2312" s="133">
        <v>53</v>
      </c>
      <c r="CR2312">
        <v>8</v>
      </c>
      <c r="CS2312">
        <v>11</v>
      </c>
      <c r="CT2312">
        <v>0</v>
      </c>
      <c r="CY2312">
        <v>0</v>
      </c>
      <c r="DD2312">
        <v>4</v>
      </c>
      <c r="DE2312" t="s">
        <v>64</v>
      </c>
      <c r="DF2312" t="s">
        <v>1851</v>
      </c>
      <c r="DG2312" t="s">
        <v>587</v>
      </c>
      <c r="DH2312" t="s">
        <v>1941</v>
      </c>
      <c r="DI2312">
        <v>7</v>
      </c>
      <c r="DJ2312" t="s">
        <v>64</v>
      </c>
      <c r="DK2312" t="s">
        <v>1830</v>
      </c>
      <c r="DL2312" t="s">
        <v>587</v>
      </c>
      <c r="DM2312" t="s">
        <v>5803</v>
      </c>
      <c r="DN2312">
        <v>0</v>
      </c>
      <c r="DS2312">
        <v>0</v>
      </c>
      <c r="DV2312" t="s">
        <v>347</v>
      </c>
      <c r="DW2312">
        <v>13</v>
      </c>
      <c r="DX2312">
        <v>42</v>
      </c>
      <c r="DY2312">
        <v>7</v>
      </c>
      <c r="DZ2312" t="s">
        <v>121</v>
      </c>
      <c r="EB2312" t="s">
        <v>1840</v>
      </c>
      <c r="ED2312" t="s">
        <v>587</v>
      </c>
      <c r="EE2312" t="s">
        <v>5782</v>
      </c>
      <c r="EF2312">
        <v>14</v>
      </c>
      <c r="EG2312" t="s">
        <v>121</v>
      </c>
      <c r="EI2312" t="s">
        <v>1840</v>
      </c>
      <c r="EK2312" t="s">
        <v>587</v>
      </c>
      <c r="EL2312" t="s">
        <v>5782</v>
      </c>
      <c r="EM2312">
        <v>14</v>
      </c>
      <c r="EN2312" t="s">
        <v>121</v>
      </c>
      <c r="EP2312" t="s">
        <v>1840</v>
      </c>
      <c r="ER2312" t="s">
        <v>587</v>
      </c>
      <c r="ES2312" t="s">
        <v>5782</v>
      </c>
      <c r="ET2312">
        <v>7</v>
      </c>
      <c r="EU2312" t="s">
        <v>121</v>
      </c>
      <c r="EW2312" t="s">
        <v>1840</v>
      </c>
      <c r="EY2312" t="s">
        <v>587</v>
      </c>
      <c r="EZ2312" t="s">
        <v>5782</v>
      </c>
      <c r="FA2312">
        <v>0</v>
      </c>
      <c r="FH2312">
        <v>0</v>
      </c>
      <c r="FK2312">
        <v>7</v>
      </c>
      <c r="FL2312">
        <v>18</v>
      </c>
      <c r="FM2312">
        <v>11</v>
      </c>
      <c r="FN2312">
        <v>25</v>
      </c>
      <c r="FO2312">
        <v>3</v>
      </c>
      <c r="FP2312">
        <v>10</v>
      </c>
      <c r="FQ2312">
        <v>0</v>
      </c>
      <c r="FR2312">
        <v>0</v>
      </c>
      <c r="FS2312" t="s">
        <v>347</v>
      </c>
      <c r="FT2312">
        <v>50</v>
      </c>
      <c r="FU2312">
        <v>250</v>
      </c>
      <c r="FV2312" t="s">
        <v>64</v>
      </c>
      <c r="FW2312" t="s">
        <v>1830</v>
      </c>
      <c r="FX2312" t="s">
        <v>347</v>
      </c>
      <c r="FY2312" t="s">
        <v>121</v>
      </c>
      <c r="FZ2312" t="s">
        <v>347</v>
      </c>
      <c r="GA2312">
        <v>5</v>
      </c>
      <c r="GB2312">
        <v>16</v>
      </c>
      <c r="GC2312" t="s">
        <v>349</v>
      </c>
      <c r="GD2312" t="s">
        <v>408</v>
      </c>
      <c r="GE2312" t="s">
        <v>355</v>
      </c>
      <c r="GF2312" t="s">
        <v>354</v>
      </c>
      <c r="GG2312">
        <v>13</v>
      </c>
      <c r="GH2312" t="s">
        <v>370</v>
      </c>
      <c r="GI2312" t="s">
        <v>9239</v>
      </c>
    </row>
    <row r="2313" spans="1:191" x14ac:dyDescent="0.35">
      <c r="A2313" t="s">
        <v>63</v>
      </c>
      <c r="B2313" t="s">
        <v>64</v>
      </c>
      <c r="C2313" t="s">
        <v>5760</v>
      </c>
      <c r="D2313" t="s">
        <v>1851</v>
      </c>
      <c r="E2313" t="s">
        <v>5778</v>
      </c>
      <c r="F2313" t="s">
        <v>5779</v>
      </c>
      <c r="G2313" t="s">
        <v>5808</v>
      </c>
      <c r="H2313" t="s">
        <v>5809</v>
      </c>
      <c r="I2313">
        <v>14</v>
      </c>
      <c r="J2313">
        <v>4</v>
      </c>
      <c r="K2313" t="s">
        <v>345</v>
      </c>
      <c r="L2313">
        <v>9.9210200000000004</v>
      </c>
      <c r="M2313">
        <v>32.048490000000001</v>
      </c>
      <c r="N2313" t="s">
        <v>346</v>
      </c>
      <c r="O2313" t="s">
        <v>347</v>
      </c>
      <c r="P2313" s="133">
        <v>22</v>
      </c>
      <c r="Q2313" s="133">
        <v>123</v>
      </c>
      <c r="R2313" s="133">
        <v>13</v>
      </c>
      <c r="S2313" s="133">
        <v>74</v>
      </c>
      <c r="T2313" s="133">
        <v>30</v>
      </c>
      <c r="U2313" t="s">
        <v>64</v>
      </c>
      <c r="V2313" t="s">
        <v>1851</v>
      </c>
      <c r="W2313">
        <v>44</v>
      </c>
      <c r="X2313" t="s">
        <v>64</v>
      </c>
      <c r="Y2313" t="s">
        <v>1851</v>
      </c>
      <c r="Z2313">
        <v>0</v>
      </c>
      <c r="AC2313">
        <v>0</v>
      </c>
      <c r="AF2313">
        <v>0</v>
      </c>
      <c r="AI2313">
        <v>0</v>
      </c>
      <c r="AL2313" t="s">
        <v>347</v>
      </c>
      <c r="AM2313">
        <v>9</v>
      </c>
      <c r="AN2313">
        <v>49</v>
      </c>
      <c r="AO2313">
        <v>12</v>
      </c>
      <c r="AP2313" t="s">
        <v>121</v>
      </c>
      <c r="AQ2313" t="s">
        <v>1840</v>
      </c>
      <c r="AR2313">
        <v>22</v>
      </c>
      <c r="AS2313" t="s">
        <v>121</v>
      </c>
      <c r="AT2313" t="s">
        <v>1840</v>
      </c>
      <c r="AU2313">
        <v>15</v>
      </c>
      <c r="AV2313" t="s">
        <v>121</v>
      </c>
      <c r="AW2313" t="s">
        <v>1840</v>
      </c>
      <c r="AX2313">
        <v>0</v>
      </c>
      <c r="BA2313">
        <v>0</v>
      </c>
      <c r="BD2313">
        <v>0</v>
      </c>
      <c r="BE2313">
        <v>42</v>
      </c>
      <c r="BF2313">
        <v>0</v>
      </c>
      <c r="BG2313">
        <v>0</v>
      </c>
      <c r="BH2313" t="s">
        <v>349</v>
      </c>
      <c r="BI2313">
        <v>0</v>
      </c>
      <c r="BJ2313">
        <v>0</v>
      </c>
      <c r="BK2313">
        <v>66</v>
      </c>
      <c r="BL2313">
        <v>0</v>
      </c>
      <c r="BM2313">
        <v>0</v>
      </c>
      <c r="BN2313" t="s">
        <v>349</v>
      </c>
      <c r="BO2313">
        <v>0</v>
      </c>
      <c r="BP2313">
        <v>0</v>
      </c>
      <c r="BQ2313">
        <v>0</v>
      </c>
      <c r="BR2313">
        <v>0</v>
      </c>
      <c r="BS2313">
        <v>15</v>
      </c>
      <c r="BT2313" t="s">
        <v>349</v>
      </c>
      <c r="BU2313">
        <v>0</v>
      </c>
      <c r="BV2313">
        <v>0</v>
      </c>
      <c r="BW2313">
        <v>0</v>
      </c>
      <c r="BX2313">
        <v>0</v>
      </c>
      <c r="BY2313">
        <v>0</v>
      </c>
      <c r="BZ2313" t="s">
        <v>349</v>
      </c>
      <c r="CA2313">
        <v>0</v>
      </c>
      <c r="CB2313">
        <v>0</v>
      </c>
      <c r="CC2313">
        <v>0</v>
      </c>
      <c r="CD2313">
        <v>0</v>
      </c>
      <c r="CE2313">
        <v>0</v>
      </c>
      <c r="CF2313" t="s">
        <v>349</v>
      </c>
      <c r="CG2313">
        <v>0</v>
      </c>
      <c r="CH2313">
        <v>0</v>
      </c>
      <c r="CI2313">
        <v>0</v>
      </c>
      <c r="CJ2313" t="s">
        <v>347</v>
      </c>
      <c r="CK2313">
        <v>16</v>
      </c>
      <c r="CL2313" t="s">
        <v>347</v>
      </c>
      <c r="CM2313">
        <v>15</v>
      </c>
      <c r="CN2313" s="133">
        <v>0</v>
      </c>
      <c r="CO2313" s="133" t="s">
        <v>347</v>
      </c>
      <c r="CP2313" s="133">
        <v>29</v>
      </c>
      <c r="CQ2313" s="133">
        <v>130</v>
      </c>
      <c r="CR2313">
        <v>8</v>
      </c>
      <c r="CS2313">
        <v>28</v>
      </c>
      <c r="CT2313">
        <v>0</v>
      </c>
      <c r="CY2313">
        <v>6</v>
      </c>
      <c r="CZ2313" t="s">
        <v>64</v>
      </c>
      <c r="DA2313" t="s">
        <v>1830</v>
      </c>
      <c r="DB2313" t="s">
        <v>587</v>
      </c>
      <c r="DC2313" t="s">
        <v>5803</v>
      </c>
      <c r="DD2313">
        <v>2</v>
      </c>
      <c r="DE2313" t="s">
        <v>54</v>
      </c>
      <c r="DF2313" t="s">
        <v>1162</v>
      </c>
      <c r="DG2313" t="s">
        <v>587</v>
      </c>
      <c r="DH2313" t="s">
        <v>5803</v>
      </c>
      <c r="DI2313">
        <v>20</v>
      </c>
      <c r="DJ2313" t="s">
        <v>64</v>
      </c>
      <c r="DK2313" t="s">
        <v>1851</v>
      </c>
      <c r="DL2313" t="s">
        <v>587</v>
      </c>
      <c r="DN2313">
        <v>0</v>
      </c>
      <c r="DS2313">
        <v>0</v>
      </c>
      <c r="DV2313" t="s">
        <v>347</v>
      </c>
      <c r="DW2313">
        <v>21</v>
      </c>
      <c r="DX2313">
        <v>102</v>
      </c>
      <c r="DY2313">
        <v>28</v>
      </c>
      <c r="DZ2313" t="s">
        <v>121</v>
      </c>
      <c r="EB2313" t="s">
        <v>1840</v>
      </c>
      <c r="ED2313" t="s">
        <v>587</v>
      </c>
      <c r="EE2313" t="s">
        <v>1941</v>
      </c>
      <c r="EF2313">
        <v>10</v>
      </c>
      <c r="EG2313" t="s">
        <v>121</v>
      </c>
      <c r="EI2313" t="s">
        <v>1840</v>
      </c>
      <c r="EK2313" t="s">
        <v>587</v>
      </c>
      <c r="EL2313" t="s">
        <v>1941</v>
      </c>
      <c r="EM2313">
        <v>34</v>
      </c>
      <c r="EN2313" t="s">
        <v>121</v>
      </c>
      <c r="EP2313" t="s">
        <v>1840</v>
      </c>
      <c r="ER2313" t="s">
        <v>587</v>
      </c>
      <c r="ES2313" t="s">
        <v>1941</v>
      </c>
      <c r="ET2313">
        <v>30</v>
      </c>
      <c r="EU2313" t="s">
        <v>121</v>
      </c>
      <c r="EW2313" t="s">
        <v>1840</v>
      </c>
      <c r="EY2313" t="s">
        <v>587</v>
      </c>
      <c r="EZ2313" t="s">
        <v>1941</v>
      </c>
      <c r="FA2313">
        <v>0</v>
      </c>
      <c r="FH2313">
        <v>0</v>
      </c>
      <c r="FK2313">
        <v>9</v>
      </c>
      <c r="FL2313">
        <v>42</v>
      </c>
      <c r="FM2313">
        <v>12</v>
      </c>
      <c r="FN2313">
        <v>52</v>
      </c>
      <c r="FO2313">
        <v>8</v>
      </c>
      <c r="FP2313">
        <v>36</v>
      </c>
      <c r="FQ2313">
        <v>0</v>
      </c>
      <c r="FR2313">
        <v>0</v>
      </c>
      <c r="FS2313" t="s">
        <v>347</v>
      </c>
      <c r="FT2313">
        <v>7</v>
      </c>
      <c r="FU2313">
        <v>37</v>
      </c>
      <c r="FV2313" t="s">
        <v>64</v>
      </c>
      <c r="FW2313" t="s">
        <v>1851</v>
      </c>
      <c r="FX2313" t="s">
        <v>347</v>
      </c>
      <c r="FY2313" t="s">
        <v>121</v>
      </c>
      <c r="FZ2313" t="s">
        <v>347</v>
      </c>
      <c r="GA2313">
        <v>17</v>
      </c>
      <c r="GB2313">
        <v>80</v>
      </c>
      <c r="GC2313" t="s">
        <v>349</v>
      </c>
      <c r="GD2313" t="s">
        <v>408</v>
      </c>
      <c r="GE2313" t="s">
        <v>354</v>
      </c>
      <c r="GF2313" t="s">
        <v>355</v>
      </c>
      <c r="GG2313">
        <v>13</v>
      </c>
      <c r="GH2313" t="s">
        <v>370</v>
      </c>
      <c r="GI2313" t="s">
        <v>9239</v>
      </c>
    </row>
    <row r="2314" spans="1:191" x14ac:dyDescent="0.35">
      <c r="A2314" t="s">
        <v>63</v>
      </c>
      <c r="B2314" t="s">
        <v>64</v>
      </c>
      <c r="C2314" t="s">
        <v>5760</v>
      </c>
      <c r="D2314" t="s">
        <v>1851</v>
      </c>
      <c r="E2314" t="s">
        <v>5778</v>
      </c>
      <c r="F2314" t="s">
        <v>5779</v>
      </c>
      <c r="G2314" t="s">
        <v>5810</v>
      </c>
      <c r="H2314" t="s">
        <v>5811</v>
      </c>
      <c r="I2314">
        <v>14</v>
      </c>
      <c r="J2314">
        <v>5</v>
      </c>
      <c r="K2314" t="s">
        <v>345</v>
      </c>
      <c r="L2314">
        <v>9.9451199999999993</v>
      </c>
      <c r="M2314">
        <v>32.149839999999998</v>
      </c>
      <c r="N2314" t="s">
        <v>346</v>
      </c>
      <c r="O2314" t="s">
        <v>347</v>
      </c>
      <c r="P2314" s="133">
        <v>6</v>
      </c>
      <c r="Q2314" s="133">
        <v>28</v>
      </c>
      <c r="R2314" s="133">
        <v>4</v>
      </c>
      <c r="S2314" s="133">
        <v>20</v>
      </c>
      <c r="T2314" s="133">
        <v>0</v>
      </c>
      <c r="W2314">
        <v>0</v>
      </c>
      <c r="Z2314">
        <v>0</v>
      </c>
      <c r="AC2314">
        <v>20</v>
      </c>
      <c r="AD2314" t="s">
        <v>64</v>
      </c>
      <c r="AE2314" t="s">
        <v>1851</v>
      </c>
      <c r="AF2314">
        <v>0</v>
      </c>
      <c r="AI2314">
        <v>0</v>
      </c>
      <c r="AL2314" t="s">
        <v>347</v>
      </c>
      <c r="AM2314">
        <v>2</v>
      </c>
      <c r="AN2314">
        <v>8</v>
      </c>
      <c r="AO2314">
        <v>0</v>
      </c>
      <c r="AR2314">
        <v>0</v>
      </c>
      <c r="AU2314">
        <v>2</v>
      </c>
      <c r="AV2314" t="s">
        <v>121</v>
      </c>
      <c r="AW2314" t="s">
        <v>1840</v>
      </c>
      <c r="AX2314">
        <v>6</v>
      </c>
      <c r="AY2314" t="s">
        <v>121</v>
      </c>
      <c r="AZ2314" t="s">
        <v>1840</v>
      </c>
      <c r="BA2314">
        <v>0</v>
      </c>
      <c r="BD2314">
        <v>0</v>
      </c>
      <c r="BE2314">
        <v>0</v>
      </c>
      <c r="BF2314">
        <v>0</v>
      </c>
      <c r="BG2314">
        <v>0</v>
      </c>
      <c r="BH2314" t="s">
        <v>349</v>
      </c>
      <c r="BI2314">
        <v>0</v>
      </c>
      <c r="BJ2314">
        <v>0</v>
      </c>
      <c r="BK2314">
        <v>0</v>
      </c>
      <c r="BL2314">
        <v>0</v>
      </c>
      <c r="BM2314">
        <v>0</v>
      </c>
      <c r="BN2314" t="s">
        <v>349</v>
      </c>
      <c r="BO2314">
        <v>0</v>
      </c>
      <c r="BP2314">
        <v>0</v>
      </c>
      <c r="BQ2314">
        <v>0</v>
      </c>
      <c r="BR2314">
        <v>0</v>
      </c>
      <c r="BS2314">
        <v>2</v>
      </c>
      <c r="BT2314" t="s">
        <v>349</v>
      </c>
      <c r="BU2314">
        <v>0</v>
      </c>
      <c r="BV2314">
        <v>0</v>
      </c>
      <c r="BW2314">
        <v>0</v>
      </c>
      <c r="BX2314">
        <v>0</v>
      </c>
      <c r="BY2314">
        <v>20</v>
      </c>
      <c r="BZ2314" t="s">
        <v>347</v>
      </c>
      <c r="CA2314">
        <v>0</v>
      </c>
      <c r="CB2314">
        <v>6</v>
      </c>
      <c r="CC2314">
        <v>0</v>
      </c>
      <c r="CD2314">
        <v>0</v>
      </c>
      <c r="CE2314">
        <v>0</v>
      </c>
      <c r="CF2314" t="s">
        <v>349</v>
      </c>
      <c r="CG2314">
        <v>0</v>
      </c>
      <c r="CH2314">
        <v>0</v>
      </c>
      <c r="CI2314">
        <v>0</v>
      </c>
      <c r="CJ2314" t="s">
        <v>349</v>
      </c>
      <c r="CK2314">
        <v>0</v>
      </c>
      <c r="CL2314" t="s">
        <v>349</v>
      </c>
      <c r="CM2314">
        <v>0</v>
      </c>
      <c r="CN2314" s="133">
        <v>0</v>
      </c>
      <c r="CO2314" s="133" t="s">
        <v>347</v>
      </c>
      <c r="CP2314" s="133">
        <v>18</v>
      </c>
      <c r="CQ2314" s="133">
        <v>94</v>
      </c>
      <c r="CR2314">
        <v>2</v>
      </c>
      <c r="CS2314">
        <v>13</v>
      </c>
      <c r="CT2314">
        <v>0</v>
      </c>
      <c r="CY2314">
        <v>0</v>
      </c>
      <c r="DD2314">
        <v>7</v>
      </c>
      <c r="DE2314" t="s">
        <v>64</v>
      </c>
      <c r="DF2314" t="s">
        <v>1843</v>
      </c>
      <c r="DG2314" t="s">
        <v>587</v>
      </c>
      <c r="DH2314" t="s">
        <v>1941</v>
      </c>
      <c r="DI2314">
        <v>6</v>
      </c>
      <c r="DJ2314" t="s">
        <v>64</v>
      </c>
      <c r="DK2314" t="s">
        <v>1830</v>
      </c>
      <c r="DL2314" t="s">
        <v>587</v>
      </c>
      <c r="DM2314" t="s">
        <v>1941</v>
      </c>
      <c r="DN2314">
        <v>0</v>
      </c>
      <c r="DS2314">
        <v>0</v>
      </c>
      <c r="DV2314" t="s">
        <v>347</v>
      </c>
      <c r="DW2314">
        <v>16</v>
      </c>
      <c r="DX2314">
        <v>81</v>
      </c>
      <c r="DY2314">
        <v>0</v>
      </c>
      <c r="EF2314">
        <v>0</v>
      </c>
      <c r="EM2314">
        <v>32</v>
      </c>
      <c r="EN2314" t="s">
        <v>121</v>
      </c>
      <c r="EP2314" t="s">
        <v>1840</v>
      </c>
      <c r="ER2314" t="s">
        <v>587</v>
      </c>
      <c r="ES2314" t="s">
        <v>1941</v>
      </c>
      <c r="ET2314">
        <v>49</v>
      </c>
      <c r="EU2314" t="s">
        <v>121</v>
      </c>
      <c r="EW2314" t="s">
        <v>1840</v>
      </c>
      <c r="EY2314" t="s">
        <v>587</v>
      </c>
      <c r="EZ2314" t="s">
        <v>1941</v>
      </c>
      <c r="FA2314">
        <v>0</v>
      </c>
      <c r="FH2314">
        <v>0</v>
      </c>
      <c r="FK2314">
        <v>10</v>
      </c>
      <c r="FL2314">
        <v>43</v>
      </c>
      <c r="FM2314">
        <v>4</v>
      </c>
      <c r="FN2314">
        <v>26</v>
      </c>
      <c r="FO2314">
        <v>4</v>
      </c>
      <c r="FP2314">
        <v>25</v>
      </c>
      <c r="FQ2314">
        <v>0</v>
      </c>
      <c r="FR2314">
        <v>0</v>
      </c>
      <c r="FS2314" t="s">
        <v>347</v>
      </c>
      <c r="FT2314">
        <v>7</v>
      </c>
      <c r="FU2314">
        <v>37</v>
      </c>
      <c r="FV2314" t="s">
        <v>64</v>
      </c>
      <c r="FW2314" t="s">
        <v>1851</v>
      </c>
      <c r="FX2314" t="s">
        <v>347</v>
      </c>
      <c r="FY2314" t="s">
        <v>121</v>
      </c>
      <c r="FZ2314" t="s">
        <v>347</v>
      </c>
      <c r="GA2314">
        <v>4</v>
      </c>
      <c r="GB2314">
        <v>20</v>
      </c>
      <c r="GC2314" t="s">
        <v>349</v>
      </c>
      <c r="GD2314" t="s">
        <v>408</v>
      </c>
      <c r="GE2314" t="s">
        <v>354</v>
      </c>
      <c r="GF2314" t="s">
        <v>355</v>
      </c>
      <c r="GG2314">
        <v>13</v>
      </c>
      <c r="GH2314" t="s">
        <v>370</v>
      </c>
      <c r="GI2314" t="s">
        <v>9239</v>
      </c>
    </row>
    <row r="2315" spans="1:191" x14ac:dyDescent="0.35">
      <c r="A2315" t="s">
        <v>63</v>
      </c>
      <c r="B2315" t="s">
        <v>64</v>
      </c>
      <c r="C2315" t="s">
        <v>5760</v>
      </c>
      <c r="D2315" t="s">
        <v>1851</v>
      </c>
      <c r="E2315" t="s">
        <v>5778</v>
      </c>
      <c r="F2315" t="s">
        <v>5779</v>
      </c>
      <c r="G2315" t="s">
        <v>5812</v>
      </c>
      <c r="H2315" t="s">
        <v>5813</v>
      </c>
      <c r="I2315">
        <v>14</v>
      </c>
      <c r="J2315">
        <v>4</v>
      </c>
      <c r="K2315" t="s">
        <v>345</v>
      </c>
      <c r="L2315">
        <v>10.05770016</v>
      </c>
      <c r="M2315">
        <v>32.031600949999998</v>
      </c>
      <c r="N2315" t="s">
        <v>346</v>
      </c>
      <c r="O2315" t="s">
        <v>347</v>
      </c>
      <c r="P2315" s="133">
        <v>38</v>
      </c>
      <c r="Q2315" s="133">
        <v>213</v>
      </c>
      <c r="R2315" s="133">
        <v>23</v>
      </c>
      <c r="S2315" s="133">
        <v>127</v>
      </c>
      <c r="T2315" s="133">
        <v>57</v>
      </c>
      <c r="U2315" t="s">
        <v>64</v>
      </c>
      <c r="V2315" t="s">
        <v>1851</v>
      </c>
      <c r="W2315">
        <v>30</v>
      </c>
      <c r="X2315" t="s">
        <v>64</v>
      </c>
      <c r="Y2315" t="s">
        <v>1851</v>
      </c>
      <c r="Z2315">
        <v>21</v>
      </c>
      <c r="AA2315" t="s">
        <v>64</v>
      </c>
      <c r="AB2315" t="s">
        <v>1851</v>
      </c>
      <c r="AC2315">
        <v>19</v>
      </c>
      <c r="AD2315" t="s">
        <v>64</v>
      </c>
      <c r="AE2315" t="s">
        <v>1851</v>
      </c>
      <c r="AF2315">
        <v>0</v>
      </c>
      <c r="AI2315">
        <v>0</v>
      </c>
      <c r="AL2315" t="s">
        <v>347</v>
      </c>
      <c r="AM2315">
        <v>15</v>
      </c>
      <c r="AN2315">
        <v>86</v>
      </c>
      <c r="AO2315">
        <v>0</v>
      </c>
      <c r="AR2315">
        <v>23</v>
      </c>
      <c r="AS2315" t="s">
        <v>121</v>
      </c>
      <c r="AT2315" t="s">
        <v>1840</v>
      </c>
      <c r="AU2315">
        <v>33</v>
      </c>
      <c r="AV2315" t="s">
        <v>121</v>
      </c>
      <c r="AW2315" t="s">
        <v>1840</v>
      </c>
      <c r="AX2315">
        <v>30</v>
      </c>
      <c r="AY2315" t="s">
        <v>121</v>
      </c>
      <c r="AZ2315" t="s">
        <v>1840</v>
      </c>
      <c r="BA2315">
        <v>0</v>
      </c>
      <c r="BD2315">
        <v>0</v>
      </c>
      <c r="BE2315">
        <v>57</v>
      </c>
      <c r="BF2315">
        <v>0</v>
      </c>
      <c r="BG2315">
        <v>0</v>
      </c>
      <c r="BH2315" t="s">
        <v>349</v>
      </c>
      <c r="BI2315">
        <v>0</v>
      </c>
      <c r="BJ2315">
        <v>0</v>
      </c>
      <c r="BK2315">
        <v>53</v>
      </c>
      <c r="BL2315">
        <v>0</v>
      </c>
      <c r="BM2315">
        <v>0</v>
      </c>
      <c r="BN2315" t="s">
        <v>349</v>
      </c>
      <c r="BO2315">
        <v>0</v>
      </c>
      <c r="BP2315">
        <v>0</v>
      </c>
      <c r="BQ2315">
        <v>54</v>
      </c>
      <c r="BR2315">
        <v>0</v>
      </c>
      <c r="BS2315">
        <v>0</v>
      </c>
      <c r="BT2315" t="s">
        <v>349</v>
      </c>
      <c r="BU2315">
        <v>0</v>
      </c>
      <c r="BV2315">
        <v>0</v>
      </c>
      <c r="BW2315">
        <v>0</v>
      </c>
      <c r="BX2315">
        <v>0</v>
      </c>
      <c r="BY2315">
        <v>49</v>
      </c>
      <c r="BZ2315" t="s">
        <v>349</v>
      </c>
      <c r="CA2315">
        <v>0</v>
      </c>
      <c r="CB2315">
        <v>0</v>
      </c>
      <c r="CC2315">
        <v>0</v>
      </c>
      <c r="CD2315">
        <v>0</v>
      </c>
      <c r="CE2315">
        <v>0</v>
      </c>
      <c r="CF2315" t="s">
        <v>349</v>
      </c>
      <c r="CG2315">
        <v>0</v>
      </c>
      <c r="CH2315">
        <v>0</v>
      </c>
      <c r="CI2315">
        <v>0</v>
      </c>
      <c r="CJ2315" t="s">
        <v>347</v>
      </c>
      <c r="CK2315">
        <v>10</v>
      </c>
      <c r="CL2315" t="s">
        <v>347</v>
      </c>
      <c r="CM2315">
        <v>6</v>
      </c>
      <c r="CN2315" s="133">
        <v>5</v>
      </c>
      <c r="CO2315" s="133" t="s">
        <v>347</v>
      </c>
      <c r="CP2315" s="133">
        <v>25</v>
      </c>
      <c r="CQ2315" s="133">
        <v>127</v>
      </c>
      <c r="CR2315">
        <v>9</v>
      </c>
      <c r="CS2315">
        <v>53</v>
      </c>
      <c r="CT2315">
        <v>0</v>
      </c>
      <c r="CY2315">
        <v>19</v>
      </c>
      <c r="CZ2315" t="s">
        <v>64</v>
      </c>
      <c r="DA2315" t="s">
        <v>1830</v>
      </c>
      <c r="DB2315" t="s">
        <v>587</v>
      </c>
      <c r="DC2315" t="s">
        <v>1941</v>
      </c>
      <c r="DD2315">
        <v>23</v>
      </c>
      <c r="DE2315" t="s">
        <v>64</v>
      </c>
      <c r="DF2315" t="s">
        <v>1830</v>
      </c>
      <c r="DG2315" t="s">
        <v>587</v>
      </c>
      <c r="DH2315" t="s">
        <v>1941</v>
      </c>
      <c r="DI2315">
        <v>11</v>
      </c>
      <c r="DJ2315" t="s">
        <v>64</v>
      </c>
      <c r="DK2315" t="s">
        <v>2429</v>
      </c>
      <c r="DL2315" t="s">
        <v>587</v>
      </c>
      <c r="DM2315" t="s">
        <v>1941</v>
      </c>
      <c r="DN2315">
        <v>0</v>
      </c>
      <c r="DS2315">
        <v>0</v>
      </c>
      <c r="DV2315" t="s">
        <v>347</v>
      </c>
      <c r="DW2315">
        <v>16</v>
      </c>
      <c r="DX2315">
        <v>74</v>
      </c>
      <c r="DY2315">
        <v>20</v>
      </c>
      <c r="DZ2315" t="s">
        <v>121</v>
      </c>
      <c r="EB2315" t="s">
        <v>1840</v>
      </c>
      <c r="ED2315" t="s">
        <v>587</v>
      </c>
      <c r="EE2315" t="s">
        <v>5782</v>
      </c>
      <c r="EF2315">
        <v>11</v>
      </c>
      <c r="EG2315" t="s">
        <v>121</v>
      </c>
      <c r="EI2315" t="s">
        <v>1840</v>
      </c>
      <c r="EK2315" t="s">
        <v>587</v>
      </c>
      <c r="EL2315" t="s">
        <v>1941</v>
      </c>
      <c r="EM2315">
        <v>28</v>
      </c>
      <c r="EN2315" t="s">
        <v>123</v>
      </c>
      <c r="EP2315" t="s">
        <v>360</v>
      </c>
      <c r="ER2315" t="s">
        <v>587</v>
      </c>
      <c r="ES2315" t="s">
        <v>1941</v>
      </c>
      <c r="ET2315">
        <v>15</v>
      </c>
      <c r="EU2315" t="s">
        <v>121</v>
      </c>
      <c r="EW2315" t="s">
        <v>1840</v>
      </c>
      <c r="EY2315" t="s">
        <v>587</v>
      </c>
      <c r="EZ2315" t="s">
        <v>1941</v>
      </c>
      <c r="FA2315">
        <v>0</v>
      </c>
      <c r="FH2315">
        <v>0</v>
      </c>
      <c r="FK2315">
        <v>10</v>
      </c>
      <c r="FL2315">
        <v>45</v>
      </c>
      <c r="FM2315">
        <v>7</v>
      </c>
      <c r="FN2315">
        <v>46</v>
      </c>
      <c r="FO2315">
        <v>8</v>
      </c>
      <c r="FP2315">
        <v>36</v>
      </c>
      <c r="FQ2315">
        <v>0</v>
      </c>
      <c r="FR2315">
        <v>0</v>
      </c>
      <c r="FS2315" t="s">
        <v>347</v>
      </c>
      <c r="FT2315">
        <v>24</v>
      </c>
      <c r="FU2315">
        <v>121</v>
      </c>
      <c r="FV2315" t="s">
        <v>64</v>
      </c>
      <c r="FW2315" t="s">
        <v>1851</v>
      </c>
      <c r="FX2315" t="s">
        <v>347</v>
      </c>
      <c r="FY2315" t="s">
        <v>121</v>
      </c>
      <c r="FZ2315" t="s">
        <v>349</v>
      </c>
      <c r="GA2315">
        <v>0</v>
      </c>
      <c r="GB2315">
        <v>0</v>
      </c>
      <c r="GC2315" t="s">
        <v>349</v>
      </c>
      <c r="GD2315" t="s">
        <v>408</v>
      </c>
      <c r="GE2315" t="s">
        <v>354</v>
      </c>
      <c r="GF2315" t="s">
        <v>355</v>
      </c>
      <c r="GG2315">
        <v>13</v>
      </c>
      <c r="GH2315" t="s">
        <v>370</v>
      </c>
      <c r="GI2315" t="s">
        <v>9239</v>
      </c>
    </row>
    <row r="2316" spans="1:191" x14ac:dyDescent="0.35">
      <c r="A2316" t="s">
        <v>63</v>
      </c>
      <c r="B2316" t="s">
        <v>64</v>
      </c>
      <c r="C2316" t="s">
        <v>5760</v>
      </c>
      <c r="D2316" t="s">
        <v>1851</v>
      </c>
      <c r="E2316" t="s">
        <v>5814</v>
      </c>
      <c r="F2316" t="s">
        <v>5815</v>
      </c>
      <c r="G2316" t="s">
        <v>5816</v>
      </c>
      <c r="H2316" t="s">
        <v>5817</v>
      </c>
      <c r="I2316">
        <v>14</v>
      </c>
      <c r="J2316">
        <v>4</v>
      </c>
      <c r="K2316" t="s">
        <v>345</v>
      </c>
      <c r="L2316">
        <v>9.8883500000000009</v>
      </c>
      <c r="M2316">
        <v>32.111510000000003</v>
      </c>
      <c r="N2316" t="s">
        <v>346</v>
      </c>
      <c r="O2316" t="s">
        <v>347</v>
      </c>
      <c r="P2316" s="133">
        <v>53</v>
      </c>
      <c r="Q2316" s="133">
        <v>270</v>
      </c>
      <c r="R2316" s="133">
        <v>45</v>
      </c>
      <c r="S2316" s="133">
        <v>234</v>
      </c>
      <c r="T2316" s="133">
        <v>149</v>
      </c>
      <c r="U2316" t="s">
        <v>64</v>
      </c>
      <c r="V2316" t="s">
        <v>1851</v>
      </c>
      <c r="W2316">
        <v>50</v>
      </c>
      <c r="X2316" t="s">
        <v>64</v>
      </c>
      <c r="Y2316" t="s">
        <v>1851</v>
      </c>
      <c r="Z2316">
        <v>23</v>
      </c>
      <c r="AA2316" t="s">
        <v>64</v>
      </c>
      <c r="AB2316" t="s">
        <v>1851</v>
      </c>
      <c r="AC2316">
        <v>12</v>
      </c>
      <c r="AD2316" t="s">
        <v>64</v>
      </c>
      <c r="AE2316" t="s">
        <v>1851</v>
      </c>
      <c r="AF2316">
        <v>0</v>
      </c>
      <c r="AI2316">
        <v>0</v>
      </c>
      <c r="AL2316" t="s">
        <v>347</v>
      </c>
      <c r="AM2316">
        <v>8</v>
      </c>
      <c r="AN2316">
        <v>36</v>
      </c>
      <c r="AO2316">
        <v>0</v>
      </c>
      <c r="AR2316">
        <v>11</v>
      </c>
      <c r="AS2316" t="s">
        <v>121</v>
      </c>
      <c r="AT2316" t="s">
        <v>1840</v>
      </c>
      <c r="AU2316">
        <v>15</v>
      </c>
      <c r="AV2316" t="s">
        <v>123</v>
      </c>
      <c r="AW2316" t="s">
        <v>360</v>
      </c>
      <c r="AX2316">
        <v>10</v>
      </c>
      <c r="AY2316" t="s">
        <v>121</v>
      </c>
      <c r="AZ2316" t="s">
        <v>1840</v>
      </c>
      <c r="BA2316">
        <v>0</v>
      </c>
      <c r="BD2316">
        <v>0</v>
      </c>
      <c r="BE2316">
        <v>149</v>
      </c>
      <c r="BF2316">
        <v>0</v>
      </c>
      <c r="BG2316">
        <v>0</v>
      </c>
      <c r="BH2316" t="s">
        <v>349</v>
      </c>
      <c r="BI2316">
        <v>0</v>
      </c>
      <c r="BJ2316">
        <v>0</v>
      </c>
      <c r="BK2316">
        <v>61</v>
      </c>
      <c r="BL2316">
        <v>0</v>
      </c>
      <c r="BM2316">
        <v>0</v>
      </c>
      <c r="BN2316" t="s">
        <v>349</v>
      </c>
      <c r="BO2316">
        <v>0</v>
      </c>
      <c r="BP2316">
        <v>0</v>
      </c>
      <c r="BQ2316">
        <v>0</v>
      </c>
      <c r="BR2316">
        <v>0</v>
      </c>
      <c r="BS2316">
        <v>38</v>
      </c>
      <c r="BT2316" t="s">
        <v>349</v>
      </c>
      <c r="BU2316">
        <v>0</v>
      </c>
      <c r="BV2316">
        <v>0</v>
      </c>
      <c r="BW2316">
        <v>0</v>
      </c>
      <c r="BX2316">
        <v>0</v>
      </c>
      <c r="BY2316">
        <v>22</v>
      </c>
      <c r="BZ2316" t="s">
        <v>349</v>
      </c>
      <c r="CA2316">
        <v>0</v>
      </c>
      <c r="CB2316">
        <v>0</v>
      </c>
      <c r="CC2316">
        <v>0</v>
      </c>
      <c r="CD2316">
        <v>0</v>
      </c>
      <c r="CE2316">
        <v>0</v>
      </c>
      <c r="CF2316" t="s">
        <v>349</v>
      </c>
      <c r="CG2316">
        <v>0</v>
      </c>
      <c r="CH2316">
        <v>0</v>
      </c>
      <c r="CI2316">
        <v>0</v>
      </c>
      <c r="CJ2316" t="s">
        <v>347</v>
      </c>
      <c r="CK2316">
        <v>37</v>
      </c>
      <c r="CL2316" t="s">
        <v>347</v>
      </c>
      <c r="CM2316">
        <v>25</v>
      </c>
      <c r="CN2316" s="133">
        <v>12</v>
      </c>
      <c r="CO2316" s="133" t="s">
        <v>347</v>
      </c>
      <c r="CP2316" s="133">
        <v>70</v>
      </c>
      <c r="CQ2316" s="133">
        <v>358</v>
      </c>
      <c r="CR2316">
        <v>34</v>
      </c>
      <c r="CS2316">
        <v>170</v>
      </c>
      <c r="CT2316">
        <v>21</v>
      </c>
      <c r="CU2316" t="s">
        <v>64</v>
      </c>
      <c r="CV2316" t="s">
        <v>1830</v>
      </c>
      <c r="CW2316" t="s">
        <v>587</v>
      </c>
      <c r="CY2316">
        <v>82</v>
      </c>
      <c r="CZ2316" t="s">
        <v>64</v>
      </c>
      <c r="DA2316" t="s">
        <v>1830</v>
      </c>
      <c r="DB2316" t="s">
        <v>587</v>
      </c>
      <c r="DD2316">
        <v>31</v>
      </c>
      <c r="DE2316" t="s">
        <v>52</v>
      </c>
      <c r="DF2316" t="s">
        <v>340</v>
      </c>
      <c r="DG2316" t="s">
        <v>587</v>
      </c>
      <c r="DI2316">
        <v>36</v>
      </c>
      <c r="DJ2316" t="s">
        <v>64</v>
      </c>
      <c r="DK2316" t="s">
        <v>1843</v>
      </c>
      <c r="DL2316" t="s">
        <v>587</v>
      </c>
      <c r="DN2316">
        <v>0</v>
      </c>
      <c r="DS2316">
        <v>0</v>
      </c>
      <c r="DV2316" t="s">
        <v>347</v>
      </c>
      <c r="DW2316">
        <v>36</v>
      </c>
      <c r="DX2316">
        <v>188</v>
      </c>
      <c r="DY2316">
        <v>0</v>
      </c>
      <c r="EF2316">
        <v>0</v>
      </c>
      <c r="EM2316">
        <v>160</v>
      </c>
      <c r="EN2316" t="s">
        <v>121</v>
      </c>
      <c r="EP2316" t="s">
        <v>1840</v>
      </c>
      <c r="ER2316" t="s">
        <v>587</v>
      </c>
      <c r="ET2316">
        <v>28</v>
      </c>
      <c r="EU2316" t="s">
        <v>123</v>
      </c>
      <c r="EW2316" t="s">
        <v>360</v>
      </c>
      <c r="EY2316" t="s">
        <v>587</v>
      </c>
      <c r="FA2316">
        <v>0</v>
      </c>
      <c r="FH2316">
        <v>0</v>
      </c>
      <c r="FK2316">
        <v>29</v>
      </c>
      <c r="FL2316">
        <v>162</v>
      </c>
      <c r="FM2316">
        <v>28</v>
      </c>
      <c r="FN2316">
        <v>154</v>
      </c>
      <c r="FO2316">
        <v>13</v>
      </c>
      <c r="FP2316">
        <v>42</v>
      </c>
      <c r="FQ2316">
        <v>0</v>
      </c>
      <c r="FR2316">
        <v>0</v>
      </c>
      <c r="FS2316" t="s">
        <v>347</v>
      </c>
      <c r="FT2316">
        <v>181</v>
      </c>
      <c r="FU2316">
        <v>905</v>
      </c>
      <c r="FV2316" t="s">
        <v>52</v>
      </c>
      <c r="FW2316" t="s">
        <v>340</v>
      </c>
      <c r="FX2316" t="s">
        <v>347</v>
      </c>
      <c r="FY2316" t="s">
        <v>121</v>
      </c>
      <c r="FZ2316" t="s">
        <v>347</v>
      </c>
      <c r="GA2316">
        <v>7</v>
      </c>
      <c r="GB2316">
        <v>28</v>
      </c>
      <c r="GC2316" t="s">
        <v>353</v>
      </c>
      <c r="GD2316" t="s">
        <v>408</v>
      </c>
      <c r="GE2316" t="s">
        <v>355</v>
      </c>
      <c r="GF2316" t="s">
        <v>355</v>
      </c>
      <c r="GG2316">
        <v>13</v>
      </c>
      <c r="GH2316" t="s">
        <v>370</v>
      </c>
      <c r="GI2316" t="s">
        <v>9244</v>
      </c>
    </row>
    <row r="2317" spans="1:191" x14ac:dyDescent="0.35">
      <c r="A2317" t="s">
        <v>63</v>
      </c>
      <c r="B2317" t="s">
        <v>64</v>
      </c>
      <c r="C2317" t="s">
        <v>5760</v>
      </c>
      <c r="D2317" t="s">
        <v>1851</v>
      </c>
      <c r="E2317" t="s">
        <v>5814</v>
      </c>
      <c r="F2317" t="s">
        <v>5815</v>
      </c>
      <c r="G2317" t="s">
        <v>5818</v>
      </c>
      <c r="H2317" t="s">
        <v>5819</v>
      </c>
      <c r="I2317">
        <v>14</v>
      </c>
      <c r="J2317">
        <v>4</v>
      </c>
      <c r="K2317" t="s">
        <v>345</v>
      </c>
      <c r="L2317">
        <v>9.8891200000000001</v>
      </c>
      <c r="M2317">
        <v>32.108649999999997</v>
      </c>
      <c r="N2317" t="s">
        <v>346</v>
      </c>
      <c r="O2317" t="s">
        <v>347</v>
      </c>
      <c r="P2317" s="133">
        <v>12</v>
      </c>
      <c r="Q2317" s="133">
        <v>63</v>
      </c>
      <c r="R2317" s="133">
        <v>10</v>
      </c>
      <c r="S2317" s="133">
        <v>51</v>
      </c>
      <c r="T2317" s="133">
        <v>23</v>
      </c>
      <c r="U2317" t="s">
        <v>64</v>
      </c>
      <c r="V2317" t="s">
        <v>1851</v>
      </c>
      <c r="W2317">
        <v>0</v>
      </c>
      <c r="Z2317">
        <v>28</v>
      </c>
      <c r="AA2317" t="s">
        <v>64</v>
      </c>
      <c r="AB2317" t="s">
        <v>1851</v>
      </c>
      <c r="AC2317">
        <v>0</v>
      </c>
      <c r="AF2317">
        <v>0</v>
      </c>
      <c r="AI2317">
        <v>0</v>
      </c>
      <c r="AL2317" t="s">
        <v>347</v>
      </c>
      <c r="AM2317">
        <v>2</v>
      </c>
      <c r="AN2317">
        <v>12</v>
      </c>
      <c r="AO2317">
        <v>0</v>
      </c>
      <c r="AR2317">
        <v>0</v>
      </c>
      <c r="AU2317">
        <v>0</v>
      </c>
      <c r="AX2317">
        <v>12</v>
      </c>
      <c r="AY2317" t="s">
        <v>121</v>
      </c>
      <c r="AZ2317" t="s">
        <v>1840</v>
      </c>
      <c r="BA2317">
        <v>0</v>
      </c>
      <c r="BD2317">
        <v>0</v>
      </c>
      <c r="BE2317">
        <v>23</v>
      </c>
      <c r="BF2317">
        <v>0</v>
      </c>
      <c r="BG2317">
        <v>0</v>
      </c>
      <c r="BH2317" t="s">
        <v>349</v>
      </c>
      <c r="BI2317">
        <v>0</v>
      </c>
      <c r="BJ2317">
        <v>0</v>
      </c>
      <c r="BK2317">
        <v>0</v>
      </c>
      <c r="BL2317">
        <v>0</v>
      </c>
      <c r="BM2317">
        <v>0</v>
      </c>
      <c r="BN2317" t="s">
        <v>349</v>
      </c>
      <c r="BO2317">
        <v>0</v>
      </c>
      <c r="BP2317">
        <v>0</v>
      </c>
      <c r="BQ2317">
        <v>0</v>
      </c>
      <c r="BR2317">
        <v>0</v>
      </c>
      <c r="BS2317">
        <v>28</v>
      </c>
      <c r="BT2317" t="s">
        <v>349</v>
      </c>
      <c r="BU2317">
        <v>0</v>
      </c>
      <c r="BV2317">
        <v>0</v>
      </c>
      <c r="BW2317">
        <v>0</v>
      </c>
      <c r="BX2317">
        <v>0</v>
      </c>
      <c r="BY2317">
        <v>0</v>
      </c>
      <c r="BZ2317" t="s">
        <v>347</v>
      </c>
      <c r="CA2317">
        <v>0</v>
      </c>
      <c r="CB2317">
        <v>12</v>
      </c>
      <c r="CC2317">
        <v>0</v>
      </c>
      <c r="CD2317">
        <v>0</v>
      </c>
      <c r="CE2317">
        <v>0</v>
      </c>
      <c r="CF2317" t="s">
        <v>349</v>
      </c>
      <c r="CG2317">
        <v>0</v>
      </c>
      <c r="CH2317">
        <v>0</v>
      </c>
      <c r="CI2317">
        <v>0</v>
      </c>
      <c r="CJ2317" t="s">
        <v>347</v>
      </c>
      <c r="CK2317">
        <v>23</v>
      </c>
      <c r="CL2317" t="s">
        <v>349</v>
      </c>
      <c r="CM2317">
        <v>0</v>
      </c>
      <c r="CN2317" s="133">
        <v>0</v>
      </c>
      <c r="CO2317" s="133" t="s">
        <v>347</v>
      </c>
      <c r="CP2317" s="133">
        <v>190</v>
      </c>
      <c r="CQ2317" s="133">
        <v>953</v>
      </c>
      <c r="CR2317">
        <v>25</v>
      </c>
      <c r="CS2317">
        <v>130</v>
      </c>
      <c r="CT2317">
        <v>11</v>
      </c>
      <c r="CU2317" t="s">
        <v>52</v>
      </c>
      <c r="CV2317" t="s">
        <v>340</v>
      </c>
      <c r="CW2317" t="s">
        <v>587</v>
      </c>
      <c r="CX2317" t="s">
        <v>5788</v>
      </c>
      <c r="CY2317">
        <v>43</v>
      </c>
      <c r="CZ2317" t="s">
        <v>64</v>
      </c>
      <c r="DA2317" t="s">
        <v>1830</v>
      </c>
      <c r="DB2317" t="s">
        <v>587</v>
      </c>
      <c r="DC2317" t="s">
        <v>5820</v>
      </c>
      <c r="DD2317">
        <v>45</v>
      </c>
      <c r="DE2317" t="s">
        <v>64</v>
      </c>
      <c r="DF2317" t="s">
        <v>1851</v>
      </c>
      <c r="DG2317" t="s">
        <v>587</v>
      </c>
      <c r="DH2317" t="s">
        <v>1941</v>
      </c>
      <c r="DI2317">
        <v>31</v>
      </c>
      <c r="DJ2317" t="s">
        <v>52</v>
      </c>
      <c r="DK2317" t="s">
        <v>340</v>
      </c>
      <c r="DL2317" t="s">
        <v>587</v>
      </c>
      <c r="DM2317" t="s">
        <v>1941</v>
      </c>
      <c r="DN2317">
        <v>0</v>
      </c>
      <c r="DS2317">
        <v>0</v>
      </c>
      <c r="DV2317" t="s">
        <v>347</v>
      </c>
      <c r="DW2317">
        <v>165</v>
      </c>
      <c r="DX2317">
        <v>823</v>
      </c>
      <c r="DY2317">
        <v>0</v>
      </c>
      <c r="EF2317">
        <v>0</v>
      </c>
      <c r="EM2317">
        <v>249</v>
      </c>
      <c r="EN2317" t="s">
        <v>121</v>
      </c>
      <c r="EP2317" t="s">
        <v>1840</v>
      </c>
      <c r="ER2317" t="s">
        <v>587</v>
      </c>
      <c r="ES2317" t="s">
        <v>1941</v>
      </c>
      <c r="ET2317">
        <v>574</v>
      </c>
      <c r="EU2317" t="s">
        <v>121</v>
      </c>
      <c r="EW2317" t="s">
        <v>1840</v>
      </c>
      <c r="EY2317" t="s">
        <v>587</v>
      </c>
      <c r="EZ2317" t="s">
        <v>1941</v>
      </c>
      <c r="FA2317">
        <v>0</v>
      </c>
      <c r="FH2317">
        <v>0</v>
      </c>
      <c r="FK2317">
        <v>15</v>
      </c>
      <c r="FL2317">
        <v>63</v>
      </c>
      <c r="FM2317">
        <v>74</v>
      </c>
      <c r="FN2317">
        <v>360</v>
      </c>
      <c r="FO2317">
        <v>101</v>
      </c>
      <c r="FP2317">
        <v>530</v>
      </c>
      <c r="FQ2317">
        <v>0</v>
      </c>
      <c r="FR2317">
        <v>0</v>
      </c>
      <c r="FS2317" t="s">
        <v>347</v>
      </c>
      <c r="FT2317">
        <v>200</v>
      </c>
      <c r="FU2317">
        <v>1000</v>
      </c>
      <c r="FV2317" t="s">
        <v>52</v>
      </c>
      <c r="FW2317" t="s">
        <v>340</v>
      </c>
      <c r="FX2317" t="s">
        <v>347</v>
      </c>
      <c r="FY2317" t="s">
        <v>121</v>
      </c>
      <c r="FZ2317" t="s">
        <v>347</v>
      </c>
      <c r="GA2317">
        <v>5</v>
      </c>
      <c r="GB2317">
        <v>18</v>
      </c>
      <c r="GC2317" t="s">
        <v>365</v>
      </c>
      <c r="GD2317" t="s">
        <v>408</v>
      </c>
      <c r="GE2317" t="s">
        <v>355</v>
      </c>
      <c r="GF2317" t="s">
        <v>354</v>
      </c>
      <c r="GG2317">
        <v>13</v>
      </c>
      <c r="GH2317" t="s">
        <v>370</v>
      </c>
      <c r="GI2317" t="s">
        <v>9244</v>
      </c>
    </row>
    <row r="2318" spans="1:191" x14ac:dyDescent="0.35">
      <c r="A2318" t="s">
        <v>63</v>
      </c>
      <c r="B2318" t="s">
        <v>64</v>
      </c>
      <c r="C2318" t="s">
        <v>5760</v>
      </c>
      <c r="D2318" t="s">
        <v>1851</v>
      </c>
      <c r="E2318" t="s">
        <v>5814</v>
      </c>
      <c r="F2318" t="s">
        <v>5815</v>
      </c>
      <c r="G2318" t="s">
        <v>5821</v>
      </c>
      <c r="H2318" t="s">
        <v>5822</v>
      </c>
      <c r="I2318">
        <v>14</v>
      </c>
      <c r="J2318">
        <v>4</v>
      </c>
      <c r="K2318" t="s">
        <v>345</v>
      </c>
      <c r="L2318">
        <v>9.8828600000000009</v>
      </c>
      <c r="M2318">
        <v>32.10425</v>
      </c>
      <c r="N2318" t="s">
        <v>346</v>
      </c>
      <c r="O2318" t="s">
        <v>347</v>
      </c>
      <c r="P2318" s="133">
        <v>6</v>
      </c>
      <c r="Q2318" s="133">
        <v>28</v>
      </c>
      <c r="R2318" s="133">
        <v>4</v>
      </c>
      <c r="S2318" s="133">
        <v>21</v>
      </c>
      <c r="T2318" s="133">
        <v>21</v>
      </c>
      <c r="U2318" t="s">
        <v>64</v>
      </c>
      <c r="V2318" t="s">
        <v>1851</v>
      </c>
      <c r="W2318">
        <v>0</v>
      </c>
      <c r="Z2318">
        <v>0</v>
      </c>
      <c r="AC2318">
        <v>0</v>
      </c>
      <c r="AF2318">
        <v>0</v>
      </c>
      <c r="AI2318">
        <v>0</v>
      </c>
      <c r="AL2318" t="s">
        <v>347</v>
      </c>
      <c r="AM2318">
        <v>2</v>
      </c>
      <c r="AN2318">
        <v>7</v>
      </c>
      <c r="AO2318">
        <v>0</v>
      </c>
      <c r="AR2318">
        <v>5</v>
      </c>
      <c r="AS2318" t="s">
        <v>121</v>
      </c>
      <c r="AT2318" t="s">
        <v>1840</v>
      </c>
      <c r="AU2318">
        <v>2</v>
      </c>
      <c r="AV2318" t="s">
        <v>121</v>
      </c>
      <c r="AW2318" t="s">
        <v>1840</v>
      </c>
      <c r="AX2318">
        <v>0</v>
      </c>
      <c r="BA2318">
        <v>0</v>
      </c>
      <c r="BD2318">
        <v>0</v>
      </c>
      <c r="BE2318">
        <v>21</v>
      </c>
      <c r="BF2318">
        <v>0</v>
      </c>
      <c r="BG2318">
        <v>0</v>
      </c>
      <c r="BH2318" t="s">
        <v>349</v>
      </c>
      <c r="BI2318">
        <v>0</v>
      </c>
      <c r="BJ2318">
        <v>0</v>
      </c>
      <c r="BK2318">
        <v>5</v>
      </c>
      <c r="BL2318">
        <v>0</v>
      </c>
      <c r="BM2318">
        <v>0</v>
      </c>
      <c r="BN2318" t="s">
        <v>349</v>
      </c>
      <c r="BO2318">
        <v>0</v>
      </c>
      <c r="BP2318">
        <v>0</v>
      </c>
      <c r="BQ2318">
        <v>0</v>
      </c>
      <c r="BR2318">
        <v>0</v>
      </c>
      <c r="BS2318">
        <v>0</v>
      </c>
      <c r="BT2318" t="s">
        <v>347</v>
      </c>
      <c r="BU2318">
        <v>0</v>
      </c>
      <c r="BV2318">
        <v>2</v>
      </c>
      <c r="BW2318">
        <v>0</v>
      </c>
      <c r="BX2318">
        <v>0</v>
      </c>
      <c r="BY2318">
        <v>0</v>
      </c>
      <c r="BZ2318" t="s">
        <v>349</v>
      </c>
      <c r="CA2318">
        <v>0</v>
      </c>
      <c r="CB2318">
        <v>0</v>
      </c>
      <c r="CC2318">
        <v>0</v>
      </c>
      <c r="CD2318">
        <v>0</v>
      </c>
      <c r="CE2318">
        <v>0</v>
      </c>
      <c r="CF2318" t="s">
        <v>349</v>
      </c>
      <c r="CG2318">
        <v>0</v>
      </c>
      <c r="CH2318">
        <v>0</v>
      </c>
      <c r="CI2318">
        <v>0</v>
      </c>
      <c r="CJ2318" t="s">
        <v>347</v>
      </c>
      <c r="CK2318">
        <v>5</v>
      </c>
      <c r="CL2318" t="s">
        <v>347</v>
      </c>
      <c r="CM2318">
        <v>0</v>
      </c>
      <c r="CN2318" s="133">
        <v>2</v>
      </c>
      <c r="CO2318" s="133" t="s">
        <v>347</v>
      </c>
      <c r="CP2318" s="133">
        <v>195</v>
      </c>
      <c r="CQ2318" s="133">
        <v>970</v>
      </c>
      <c r="CR2318">
        <v>21</v>
      </c>
      <c r="CS2318">
        <v>104</v>
      </c>
      <c r="CT2318">
        <v>14</v>
      </c>
      <c r="CU2318" t="s">
        <v>52</v>
      </c>
      <c r="CV2318" t="s">
        <v>340</v>
      </c>
      <c r="CW2318" t="s">
        <v>587</v>
      </c>
      <c r="CX2318" t="s">
        <v>1941</v>
      </c>
      <c r="CY2318">
        <v>37</v>
      </c>
      <c r="CZ2318" t="s">
        <v>64</v>
      </c>
      <c r="DA2318" t="s">
        <v>1851</v>
      </c>
      <c r="DB2318" t="s">
        <v>587</v>
      </c>
      <c r="DC2318" t="s">
        <v>1941</v>
      </c>
      <c r="DD2318">
        <v>29</v>
      </c>
      <c r="DE2318" t="s">
        <v>64</v>
      </c>
      <c r="DF2318" t="s">
        <v>1830</v>
      </c>
      <c r="DG2318" t="s">
        <v>587</v>
      </c>
      <c r="DH2318" t="s">
        <v>1941</v>
      </c>
      <c r="DI2318">
        <v>24</v>
      </c>
      <c r="DJ2318" t="s">
        <v>64</v>
      </c>
      <c r="DK2318" t="s">
        <v>1851</v>
      </c>
      <c r="DL2318" t="s">
        <v>587</v>
      </c>
      <c r="DM2318" t="s">
        <v>1941</v>
      </c>
      <c r="DN2318">
        <v>0</v>
      </c>
      <c r="DS2318">
        <v>0</v>
      </c>
      <c r="DV2318" t="s">
        <v>347</v>
      </c>
      <c r="DW2318">
        <v>174</v>
      </c>
      <c r="DX2318">
        <v>866</v>
      </c>
      <c r="DY2318">
        <v>0</v>
      </c>
      <c r="EF2318">
        <v>0</v>
      </c>
      <c r="EM2318">
        <v>359</v>
      </c>
      <c r="EN2318" t="s">
        <v>121</v>
      </c>
      <c r="EP2318" t="s">
        <v>1681</v>
      </c>
      <c r="ER2318" t="s">
        <v>587</v>
      </c>
      <c r="ES2318" t="s">
        <v>1941</v>
      </c>
      <c r="ET2318">
        <v>507</v>
      </c>
      <c r="EU2318" t="s">
        <v>121</v>
      </c>
      <c r="EW2318" t="s">
        <v>1840</v>
      </c>
      <c r="EY2318" t="s">
        <v>587</v>
      </c>
      <c r="EZ2318" t="s">
        <v>1941</v>
      </c>
      <c r="FA2318">
        <v>0</v>
      </c>
      <c r="FH2318">
        <v>0</v>
      </c>
      <c r="FK2318">
        <v>15</v>
      </c>
      <c r="FL2318">
        <v>36</v>
      </c>
      <c r="FM2318">
        <v>14</v>
      </c>
      <c r="FN2318">
        <v>35</v>
      </c>
      <c r="FO2318">
        <v>166</v>
      </c>
      <c r="FP2318">
        <v>899</v>
      </c>
      <c r="FQ2318">
        <v>0</v>
      </c>
      <c r="FR2318">
        <v>0</v>
      </c>
      <c r="FS2318" t="s">
        <v>347</v>
      </c>
      <c r="FT2318">
        <v>118</v>
      </c>
      <c r="FU2318">
        <v>590</v>
      </c>
      <c r="FV2318" t="s">
        <v>52</v>
      </c>
      <c r="FW2318" t="s">
        <v>340</v>
      </c>
      <c r="FX2318" t="s">
        <v>347</v>
      </c>
      <c r="FY2318" t="s">
        <v>121</v>
      </c>
      <c r="FZ2318" t="s">
        <v>349</v>
      </c>
      <c r="GA2318">
        <v>0</v>
      </c>
      <c r="GB2318">
        <v>0</v>
      </c>
      <c r="GC2318" t="s">
        <v>365</v>
      </c>
      <c r="GD2318" t="s">
        <v>355</v>
      </c>
      <c r="GE2318" t="s">
        <v>354</v>
      </c>
      <c r="GF2318" t="s">
        <v>355</v>
      </c>
      <c r="GG2318">
        <v>13</v>
      </c>
      <c r="GH2318" t="s">
        <v>370</v>
      </c>
      <c r="GI2318" t="s">
        <v>9244</v>
      </c>
    </row>
    <row r="2319" spans="1:191" x14ac:dyDescent="0.35">
      <c r="A2319" t="s">
        <v>63</v>
      </c>
      <c r="B2319" t="s">
        <v>64</v>
      </c>
      <c r="C2319" t="s">
        <v>5760</v>
      </c>
      <c r="D2319" t="s">
        <v>1851</v>
      </c>
      <c r="E2319" t="s">
        <v>5814</v>
      </c>
      <c r="F2319" t="s">
        <v>5815</v>
      </c>
      <c r="G2319" t="s">
        <v>5823</v>
      </c>
      <c r="H2319" t="s">
        <v>5824</v>
      </c>
      <c r="I2319">
        <v>14</v>
      </c>
      <c r="J2319">
        <v>4</v>
      </c>
      <c r="K2319" t="s">
        <v>345</v>
      </c>
      <c r="L2319">
        <v>9.8873099999999994</v>
      </c>
      <c r="M2319">
        <v>32.100200000000001</v>
      </c>
      <c r="N2319" t="s">
        <v>346</v>
      </c>
      <c r="O2319" t="s">
        <v>347</v>
      </c>
      <c r="P2319" s="133">
        <v>31</v>
      </c>
      <c r="Q2319" s="133">
        <v>342</v>
      </c>
      <c r="R2319" s="133">
        <v>27</v>
      </c>
      <c r="S2319" s="133">
        <v>324</v>
      </c>
      <c r="T2319" s="133">
        <v>243</v>
      </c>
      <c r="U2319" t="s">
        <v>64</v>
      </c>
      <c r="V2319" t="s">
        <v>1851</v>
      </c>
      <c r="W2319">
        <v>0</v>
      </c>
      <c r="Z2319">
        <v>51</v>
      </c>
      <c r="AA2319" t="s">
        <v>64</v>
      </c>
      <c r="AB2319" t="s">
        <v>1851</v>
      </c>
      <c r="AC2319">
        <v>30</v>
      </c>
      <c r="AD2319" t="s">
        <v>64</v>
      </c>
      <c r="AE2319" t="s">
        <v>1851</v>
      </c>
      <c r="AF2319">
        <v>0</v>
      </c>
      <c r="AI2319">
        <v>0</v>
      </c>
      <c r="AL2319" t="s">
        <v>347</v>
      </c>
      <c r="AM2319">
        <v>4</v>
      </c>
      <c r="AN2319">
        <v>18</v>
      </c>
      <c r="AO2319">
        <v>0</v>
      </c>
      <c r="AR2319">
        <v>8</v>
      </c>
      <c r="AS2319" t="s">
        <v>119</v>
      </c>
      <c r="AT2319" t="s">
        <v>530</v>
      </c>
      <c r="AU2319">
        <v>3</v>
      </c>
      <c r="AV2319" t="s">
        <v>121</v>
      </c>
      <c r="AW2319" t="s">
        <v>1840</v>
      </c>
      <c r="AX2319">
        <v>7</v>
      </c>
      <c r="AY2319" t="s">
        <v>121</v>
      </c>
      <c r="AZ2319" t="s">
        <v>1840</v>
      </c>
      <c r="BA2319">
        <v>0</v>
      </c>
      <c r="BD2319">
        <v>0</v>
      </c>
      <c r="BE2319">
        <v>243</v>
      </c>
      <c r="BF2319">
        <v>0</v>
      </c>
      <c r="BG2319">
        <v>0</v>
      </c>
      <c r="BH2319" t="s">
        <v>349</v>
      </c>
      <c r="BI2319">
        <v>0</v>
      </c>
      <c r="BJ2319">
        <v>0</v>
      </c>
      <c r="BK2319">
        <v>8</v>
      </c>
      <c r="BL2319">
        <v>0</v>
      </c>
      <c r="BM2319">
        <v>0</v>
      </c>
      <c r="BN2319" t="s">
        <v>349</v>
      </c>
      <c r="BO2319">
        <v>0</v>
      </c>
      <c r="BP2319">
        <v>0</v>
      </c>
      <c r="BQ2319">
        <v>0</v>
      </c>
      <c r="BR2319">
        <v>0</v>
      </c>
      <c r="BS2319">
        <v>54</v>
      </c>
      <c r="BT2319" t="s">
        <v>349</v>
      </c>
      <c r="BU2319">
        <v>0</v>
      </c>
      <c r="BV2319">
        <v>0</v>
      </c>
      <c r="BW2319">
        <v>0</v>
      </c>
      <c r="BX2319">
        <v>0</v>
      </c>
      <c r="BY2319">
        <v>37</v>
      </c>
      <c r="BZ2319" t="s">
        <v>349</v>
      </c>
      <c r="CA2319">
        <v>0</v>
      </c>
      <c r="CB2319">
        <v>0</v>
      </c>
      <c r="CC2319">
        <v>0</v>
      </c>
      <c r="CD2319">
        <v>0</v>
      </c>
      <c r="CE2319">
        <v>0</v>
      </c>
      <c r="CF2319" t="s">
        <v>349</v>
      </c>
      <c r="CG2319">
        <v>0</v>
      </c>
      <c r="CH2319">
        <v>0</v>
      </c>
      <c r="CI2319">
        <v>0</v>
      </c>
      <c r="CJ2319" t="s">
        <v>347</v>
      </c>
      <c r="CK2319">
        <v>10</v>
      </c>
      <c r="CL2319" t="s">
        <v>347</v>
      </c>
      <c r="CM2319">
        <v>5</v>
      </c>
      <c r="CN2319" s="133">
        <v>3</v>
      </c>
      <c r="CO2319" s="133" t="s">
        <v>347</v>
      </c>
      <c r="CP2319" s="133">
        <v>493</v>
      </c>
      <c r="CQ2319" s="133">
        <v>2703</v>
      </c>
      <c r="CR2319">
        <v>26</v>
      </c>
      <c r="CS2319">
        <v>135</v>
      </c>
      <c r="CT2319">
        <v>7</v>
      </c>
      <c r="CU2319" t="s">
        <v>64</v>
      </c>
      <c r="CV2319" t="s">
        <v>2260</v>
      </c>
      <c r="CW2319" t="s">
        <v>587</v>
      </c>
      <c r="CY2319">
        <v>20</v>
      </c>
      <c r="CZ2319" t="s">
        <v>52</v>
      </c>
      <c r="DA2319" t="s">
        <v>340</v>
      </c>
      <c r="DB2319" t="s">
        <v>587</v>
      </c>
      <c r="DD2319">
        <v>36</v>
      </c>
      <c r="DE2319" t="s">
        <v>64</v>
      </c>
      <c r="DF2319" t="s">
        <v>1830</v>
      </c>
      <c r="DG2319" t="s">
        <v>587</v>
      </c>
      <c r="DH2319" t="s">
        <v>1941</v>
      </c>
      <c r="DI2319">
        <v>72</v>
      </c>
      <c r="DJ2319" t="s">
        <v>64</v>
      </c>
      <c r="DK2319" t="s">
        <v>1851</v>
      </c>
      <c r="DL2319" t="s">
        <v>587</v>
      </c>
      <c r="DM2319" t="s">
        <v>1941</v>
      </c>
      <c r="DN2319">
        <v>0</v>
      </c>
      <c r="DS2319">
        <v>0</v>
      </c>
      <c r="DV2319" t="s">
        <v>347</v>
      </c>
      <c r="DW2319">
        <v>467</v>
      </c>
      <c r="DX2319">
        <v>2568</v>
      </c>
      <c r="DY2319">
        <v>0</v>
      </c>
      <c r="EF2319">
        <v>36</v>
      </c>
      <c r="EG2319" t="s">
        <v>121</v>
      </c>
      <c r="EI2319" t="s">
        <v>1840</v>
      </c>
      <c r="EK2319" t="s">
        <v>587</v>
      </c>
      <c r="EL2319" t="s">
        <v>5782</v>
      </c>
      <c r="EM2319">
        <v>1254</v>
      </c>
      <c r="EN2319" t="s">
        <v>121</v>
      </c>
      <c r="EP2319" t="s">
        <v>1840</v>
      </c>
      <c r="ER2319" t="s">
        <v>587</v>
      </c>
      <c r="ES2319" t="s">
        <v>1941</v>
      </c>
      <c r="ET2319">
        <v>1278</v>
      </c>
      <c r="EU2319" t="s">
        <v>121</v>
      </c>
      <c r="EW2319" t="s">
        <v>1840</v>
      </c>
      <c r="EY2319" t="s">
        <v>587</v>
      </c>
      <c r="EZ2319" t="s">
        <v>1941</v>
      </c>
      <c r="FA2319">
        <v>0</v>
      </c>
      <c r="FH2319">
        <v>0</v>
      </c>
      <c r="FK2319">
        <v>109</v>
      </c>
      <c r="FL2319">
        <v>603</v>
      </c>
      <c r="FM2319">
        <v>332</v>
      </c>
      <c r="FN2319">
        <v>1820</v>
      </c>
      <c r="FO2319">
        <v>52</v>
      </c>
      <c r="FP2319">
        <v>280</v>
      </c>
      <c r="FQ2319">
        <v>0</v>
      </c>
      <c r="FR2319">
        <v>0</v>
      </c>
      <c r="FS2319" t="s">
        <v>347</v>
      </c>
      <c r="FT2319">
        <v>88</v>
      </c>
      <c r="FU2319">
        <v>440</v>
      </c>
      <c r="FV2319" t="s">
        <v>52</v>
      </c>
      <c r="FW2319" t="s">
        <v>340</v>
      </c>
      <c r="FX2319" t="s">
        <v>347</v>
      </c>
      <c r="FY2319" t="s">
        <v>121</v>
      </c>
      <c r="FZ2319" t="s">
        <v>347</v>
      </c>
      <c r="GA2319">
        <v>9</v>
      </c>
      <c r="GB2319">
        <v>50</v>
      </c>
      <c r="GC2319" t="s">
        <v>365</v>
      </c>
      <c r="GD2319" t="s">
        <v>408</v>
      </c>
      <c r="GE2319" t="s">
        <v>354</v>
      </c>
      <c r="GF2319" t="s">
        <v>355</v>
      </c>
      <c r="GG2319">
        <v>13</v>
      </c>
      <c r="GH2319" t="s">
        <v>370</v>
      </c>
      <c r="GI2319" t="s">
        <v>9244</v>
      </c>
    </row>
    <row r="2320" spans="1:191" x14ac:dyDescent="0.35">
      <c r="A2320" t="s">
        <v>63</v>
      </c>
      <c r="B2320" t="s">
        <v>64</v>
      </c>
      <c r="C2320" t="s">
        <v>5760</v>
      </c>
      <c r="D2320" t="s">
        <v>1851</v>
      </c>
      <c r="E2320" t="s">
        <v>5814</v>
      </c>
      <c r="F2320" t="s">
        <v>5815</v>
      </c>
      <c r="G2320" t="s">
        <v>5825</v>
      </c>
      <c r="H2320" t="s">
        <v>5826</v>
      </c>
      <c r="I2320">
        <v>14</v>
      </c>
      <c r="J2320">
        <v>5</v>
      </c>
      <c r="K2320" t="s">
        <v>345</v>
      </c>
      <c r="L2320">
        <v>9.8976199999999999</v>
      </c>
      <c r="M2320">
        <v>32.112189999999998</v>
      </c>
      <c r="N2320" t="s">
        <v>346</v>
      </c>
      <c r="O2320" t="s">
        <v>347</v>
      </c>
      <c r="P2320" s="133">
        <v>78</v>
      </c>
      <c r="Q2320" s="133">
        <v>463</v>
      </c>
      <c r="R2320" s="133">
        <v>74</v>
      </c>
      <c r="S2320" s="133">
        <v>441</v>
      </c>
      <c r="T2320" s="133">
        <v>121</v>
      </c>
      <c r="U2320" t="s">
        <v>64</v>
      </c>
      <c r="V2320" t="s">
        <v>1851</v>
      </c>
      <c r="W2320">
        <v>100</v>
      </c>
      <c r="X2320" t="s">
        <v>64</v>
      </c>
      <c r="Y2320" t="s">
        <v>1851</v>
      </c>
      <c r="Z2320">
        <v>150</v>
      </c>
      <c r="AA2320" t="s">
        <v>64</v>
      </c>
      <c r="AB2320" t="s">
        <v>1851</v>
      </c>
      <c r="AC2320">
        <v>70</v>
      </c>
      <c r="AD2320" t="s">
        <v>64</v>
      </c>
      <c r="AE2320" t="s">
        <v>1851</v>
      </c>
      <c r="AF2320">
        <v>0</v>
      </c>
      <c r="AI2320">
        <v>0</v>
      </c>
      <c r="AL2320" t="s">
        <v>347</v>
      </c>
      <c r="AM2320">
        <v>4</v>
      </c>
      <c r="AN2320">
        <v>22</v>
      </c>
      <c r="AO2320">
        <v>0</v>
      </c>
      <c r="AR2320">
        <v>11</v>
      </c>
      <c r="AS2320" t="s">
        <v>121</v>
      </c>
      <c r="AT2320" t="s">
        <v>1840</v>
      </c>
      <c r="AU2320">
        <v>5</v>
      </c>
      <c r="AV2320" t="s">
        <v>123</v>
      </c>
      <c r="AW2320" t="s">
        <v>1197</v>
      </c>
      <c r="AX2320">
        <v>6</v>
      </c>
      <c r="AY2320" t="s">
        <v>121</v>
      </c>
      <c r="AZ2320" t="s">
        <v>1840</v>
      </c>
      <c r="BA2320">
        <v>0</v>
      </c>
      <c r="BD2320">
        <v>0</v>
      </c>
      <c r="BE2320">
        <v>121</v>
      </c>
      <c r="BF2320">
        <v>0</v>
      </c>
      <c r="BG2320">
        <v>0</v>
      </c>
      <c r="BH2320" t="s">
        <v>349</v>
      </c>
      <c r="BI2320">
        <v>0</v>
      </c>
      <c r="BJ2320">
        <v>0</v>
      </c>
      <c r="BK2320">
        <v>111</v>
      </c>
      <c r="BL2320">
        <v>0</v>
      </c>
      <c r="BM2320">
        <v>0</v>
      </c>
      <c r="BN2320" t="s">
        <v>349</v>
      </c>
      <c r="BO2320">
        <v>0</v>
      </c>
      <c r="BP2320">
        <v>0</v>
      </c>
      <c r="BQ2320">
        <v>0</v>
      </c>
      <c r="BR2320">
        <v>0</v>
      </c>
      <c r="BS2320">
        <v>155</v>
      </c>
      <c r="BT2320" t="s">
        <v>349</v>
      </c>
      <c r="BU2320">
        <v>0</v>
      </c>
      <c r="BV2320">
        <v>0</v>
      </c>
      <c r="BW2320">
        <v>0</v>
      </c>
      <c r="BX2320">
        <v>0</v>
      </c>
      <c r="BY2320">
        <v>76</v>
      </c>
      <c r="BZ2320" t="s">
        <v>349</v>
      </c>
      <c r="CA2320">
        <v>0</v>
      </c>
      <c r="CB2320">
        <v>0</v>
      </c>
      <c r="CC2320">
        <v>0</v>
      </c>
      <c r="CD2320">
        <v>0</v>
      </c>
      <c r="CE2320">
        <v>0</v>
      </c>
      <c r="CF2320" t="s">
        <v>349</v>
      </c>
      <c r="CG2320">
        <v>0</v>
      </c>
      <c r="CH2320">
        <v>0</v>
      </c>
      <c r="CI2320">
        <v>0</v>
      </c>
      <c r="CJ2320" t="s">
        <v>347</v>
      </c>
      <c r="CK2320">
        <v>30</v>
      </c>
      <c r="CL2320" t="s">
        <v>349</v>
      </c>
      <c r="CM2320">
        <v>0</v>
      </c>
      <c r="CN2320" s="133">
        <v>0</v>
      </c>
      <c r="CO2320" s="133" t="s">
        <v>347</v>
      </c>
      <c r="CP2320" s="133">
        <v>29</v>
      </c>
      <c r="CQ2320" s="133">
        <v>151</v>
      </c>
      <c r="CR2320">
        <v>19</v>
      </c>
      <c r="CS2320">
        <v>91</v>
      </c>
      <c r="CT2320">
        <v>0</v>
      </c>
      <c r="CY2320">
        <v>50</v>
      </c>
      <c r="CZ2320" t="s">
        <v>64</v>
      </c>
      <c r="DA2320" t="s">
        <v>1851</v>
      </c>
      <c r="DB2320" t="s">
        <v>587</v>
      </c>
      <c r="DD2320">
        <v>26</v>
      </c>
      <c r="DE2320" t="s">
        <v>64</v>
      </c>
      <c r="DF2320" t="s">
        <v>1830</v>
      </c>
      <c r="DG2320" t="s">
        <v>587</v>
      </c>
      <c r="DI2320">
        <v>15</v>
      </c>
      <c r="DJ2320" t="s">
        <v>52</v>
      </c>
      <c r="DK2320" t="s">
        <v>340</v>
      </c>
      <c r="DL2320" t="s">
        <v>587</v>
      </c>
      <c r="DN2320">
        <v>0</v>
      </c>
      <c r="DS2320">
        <v>0</v>
      </c>
      <c r="DV2320" t="s">
        <v>347</v>
      </c>
      <c r="DW2320">
        <v>10</v>
      </c>
      <c r="DX2320">
        <v>60</v>
      </c>
      <c r="DY2320">
        <v>0</v>
      </c>
      <c r="EF2320">
        <v>13</v>
      </c>
      <c r="EG2320" t="s">
        <v>121</v>
      </c>
      <c r="EI2320" t="s">
        <v>1840</v>
      </c>
      <c r="EK2320" t="s">
        <v>587</v>
      </c>
      <c r="EM2320">
        <v>26</v>
      </c>
      <c r="EN2320" t="s">
        <v>121</v>
      </c>
      <c r="EP2320" t="s">
        <v>1840</v>
      </c>
      <c r="ER2320" t="s">
        <v>587</v>
      </c>
      <c r="ET2320">
        <v>21</v>
      </c>
      <c r="EU2320" t="s">
        <v>121</v>
      </c>
      <c r="EW2320" t="s">
        <v>1840</v>
      </c>
      <c r="EY2320" t="s">
        <v>587</v>
      </c>
      <c r="FA2320">
        <v>0</v>
      </c>
      <c r="FH2320">
        <v>0</v>
      </c>
      <c r="FK2320">
        <v>10</v>
      </c>
      <c r="FL2320">
        <v>51</v>
      </c>
      <c r="FM2320">
        <v>12</v>
      </c>
      <c r="FN2320">
        <v>63</v>
      </c>
      <c r="FO2320">
        <v>7</v>
      </c>
      <c r="FP2320">
        <v>37</v>
      </c>
      <c r="FQ2320">
        <v>0</v>
      </c>
      <c r="FR2320">
        <v>0</v>
      </c>
      <c r="FS2320" t="s">
        <v>347</v>
      </c>
      <c r="FT2320">
        <v>42</v>
      </c>
      <c r="FU2320">
        <v>230</v>
      </c>
      <c r="FV2320" t="s">
        <v>52</v>
      </c>
      <c r="FW2320" t="s">
        <v>340</v>
      </c>
      <c r="FX2320" t="s">
        <v>347</v>
      </c>
      <c r="FY2320" t="s">
        <v>121</v>
      </c>
      <c r="FZ2320" t="s">
        <v>347</v>
      </c>
      <c r="GA2320">
        <v>8</v>
      </c>
      <c r="GB2320">
        <v>44</v>
      </c>
      <c r="GD2320" t="s">
        <v>355</v>
      </c>
      <c r="GE2320" t="s">
        <v>354</v>
      </c>
      <c r="GF2320" t="s">
        <v>354</v>
      </c>
      <c r="GG2320">
        <v>13</v>
      </c>
      <c r="GH2320" t="s">
        <v>370</v>
      </c>
      <c r="GI2320" t="s">
        <v>9244</v>
      </c>
    </row>
    <row r="2321" spans="1:191" x14ac:dyDescent="0.35">
      <c r="A2321" t="s">
        <v>63</v>
      </c>
      <c r="B2321" t="s">
        <v>64</v>
      </c>
      <c r="C2321" t="s">
        <v>5760</v>
      </c>
      <c r="D2321" t="s">
        <v>1851</v>
      </c>
      <c r="E2321" t="s">
        <v>5814</v>
      </c>
      <c r="F2321" t="s">
        <v>5815</v>
      </c>
      <c r="G2321" t="s">
        <v>5827</v>
      </c>
      <c r="H2321" t="s">
        <v>5828</v>
      </c>
      <c r="I2321">
        <v>14</v>
      </c>
      <c r="J2321">
        <v>4</v>
      </c>
      <c r="K2321" t="s">
        <v>345</v>
      </c>
      <c r="L2321">
        <v>9.8854600000000001</v>
      </c>
      <c r="M2321">
        <v>32.108359999999998</v>
      </c>
      <c r="N2321" t="s">
        <v>346</v>
      </c>
      <c r="O2321" t="s">
        <v>347</v>
      </c>
      <c r="P2321" s="133">
        <v>93</v>
      </c>
      <c r="Q2321" s="133">
        <v>516</v>
      </c>
      <c r="R2321" s="133">
        <v>87</v>
      </c>
      <c r="S2321" s="133">
        <v>481</v>
      </c>
      <c r="T2321" s="133">
        <v>358</v>
      </c>
      <c r="U2321" t="s">
        <v>64</v>
      </c>
      <c r="V2321" t="s">
        <v>1851</v>
      </c>
      <c r="W2321">
        <v>0</v>
      </c>
      <c r="Z2321">
        <v>123</v>
      </c>
      <c r="AA2321" t="s">
        <v>64</v>
      </c>
      <c r="AB2321" t="s">
        <v>1851</v>
      </c>
      <c r="AC2321">
        <v>0</v>
      </c>
      <c r="AF2321">
        <v>0</v>
      </c>
      <c r="AI2321">
        <v>0</v>
      </c>
      <c r="AL2321" t="s">
        <v>347</v>
      </c>
      <c r="AM2321">
        <v>6</v>
      </c>
      <c r="AN2321">
        <v>35</v>
      </c>
      <c r="AO2321">
        <v>0</v>
      </c>
      <c r="AR2321">
        <v>17</v>
      </c>
      <c r="AS2321" t="s">
        <v>121</v>
      </c>
      <c r="AT2321" t="s">
        <v>1840</v>
      </c>
      <c r="AU2321">
        <v>8</v>
      </c>
      <c r="AV2321" t="s">
        <v>123</v>
      </c>
      <c r="AW2321" t="s">
        <v>1197</v>
      </c>
      <c r="AX2321">
        <v>10</v>
      </c>
      <c r="AY2321" t="s">
        <v>121</v>
      </c>
      <c r="AZ2321" t="s">
        <v>1840</v>
      </c>
      <c r="BA2321">
        <v>0</v>
      </c>
      <c r="BD2321">
        <v>0</v>
      </c>
      <c r="BE2321">
        <v>358</v>
      </c>
      <c r="BF2321">
        <v>0</v>
      </c>
      <c r="BG2321">
        <v>0</v>
      </c>
      <c r="BH2321" t="s">
        <v>349</v>
      </c>
      <c r="BI2321">
        <v>0</v>
      </c>
      <c r="BJ2321">
        <v>0</v>
      </c>
      <c r="BK2321">
        <v>17</v>
      </c>
      <c r="BL2321">
        <v>0</v>
      </c>
      <c r="BM2321">
        <v>0</v>
      </c>
      <c r="BN2321" t="s">
        <v>349</v>
      </c>
      <c r="BO2321">
        <v>0</v>
      </c>
      <c r="BP2321">
        <v>0</v>
      </c>
      <c r="BQ2321">
        <v>0</v>
      </c>
      <c r="BR2321">
        <v>0</v>
      </c>
      <c r="BS2321">
        <v>131</v>
      </c>
      <c r="BT2321" t="s">
        <v>349</v>
      </c>
      <c r="BU2321">
        <v>0</v>
      </c>
      <c r="BV2321">
        <v>0</v>
      </c>
      <c r="BW2321">
        <v>0</v>
      </c>
      <c r="BX2321">
        <v>0</v>
      </c>
      <c r="BY2321">
        <v>10</v>
      </c>
      <c r="BZ2321" t="s">
        <v>349</v>
      </c>
      <c r="CA2321">
        <v>0</v>
      </c>
      <c r="CB2321">
        <v>0</v>
      </c>
      <c r="CC2321">
        <v>0</v>
      </c>
      <c r="CD2321">
        <v>0</v>
      </c>
      <c r="CE2321">
        <v>0</v>
      </c>
      <c r="CF2321" t="s">
        <v>349</v>
      </c>
      <c r="CG2321">
        <v>0</v>
      </c>
      <c r="CH2321">
        <v>0</v>
      </c>
      <c r="CI2321">
        <v>0</v>
      </c>
      <c r="CJ2321" t="s">
        <v>347</v>
      </c>
      <c r="CK2321">
        <v>35</v>
      </c>
      <c r="CL2321" t="s">
        <v>347</v>
      </c>
      <c r="CM2321">
        <v>0</v>
      </c>
      <c r="CN2321" s="133">
        <v>17</v>
      </c>
      <c r="CO2321" s="133" t="s">
        <v>347</v>
      </c>
      <c r="CP2321" s="133">
        <v>72</v>
      </c>
      <c r="CQ2321" s="133">
        <v>389</v>
      </c>
      <c r="CR2321">
        <v>40</v>
      </c>
      <c r="CS2321">
        <v>205</v>
      </c>
      <c r="CT2321">
        <v>89</v>
      </c>
      <c r="CU2321" t="s">
        <v>64</v>
      </c>
      <c r="CV2321" t="s">
        <v>1851</v>
      </c>
      <c r="CW2321" t="s">
        <v>587</v>
      </c>
      <c r="CY2321">
        <v>73</v>
      </c>
      <c r="CZ2321" t="s">
        <v>64</v>
      </c>
      <c r="DA2321" t="s">
        <v>1830</v>
      </c>
      <c r="DB2321" t="s">
        <v>587</v>
      </c>
      <c r="DD2321">
        <v>27</v>
      </c>
      <c r="DE2321" t="s">
        <v>52</v>
      </c>
      <c r="DF2321" t="s">
        <v>340</v>
      </c>
      <c r="DG2321" t="s">
        <v>587</v>
      </c>
      <c r="DI2321">
        <v>16</v>
      </c>
      <c r="DJ2321" t="s">
        <v>64</v>
      </c>
      <c r="DK2321" t="s">
        <v>1843</v>
      </c>
      <c r="DL2321" t="s">
        <v>587</v>
      </c>
      <c r="DN2321">
        <v>0</v>
      </c>
      <c r="DS2321">
        <v>0</v>
      </c>
      <c r="DV2321" t="s">
        <v>347</v>
      </c>
      <c r="DW2321">
        <v>32</v>
      </c>
      <c r="DX2321">
        <v>184</v>
      </c>
      <c r="DY2321">
        <v>0</v>
      </c>
      <c r="EF2321">
        <v>0</v>
      </c>
      <c r="EM2321">
        <v>107</v>
      </c>
      <c r="EN2321" t="s">
        <v>121</v>
      </c>
      <c r="EP2321" t="s">
        <v>1840</v>
      </c>
      <c r="ER2321" t="s">
        <v>587</v>
      </c>
      <c r="ET2321">
        <v>77</v>
      </c>
      <c r="EU2321" t="s">
        <v>121</v>
      </c>
      <c r="EW2321" t="s">
        <v>1840</v>
      </c>
      <c r="EY2321" t="s">
        <v>587</v>
      </c>
      <c r="FA2321">
        <v>0</v>
      </c>
      <c r="FH2321">
        <v>0</v>
      </c>
      <c r="FK2321">
        <v>48</v>
      </c>
      <c r="FL2321">
        <v>253</v>
      </c>
      <c r="FM2321">
        <v>13</v>
      </c>
      <c r="FN2321">
        <v>59</v>
      </c>
      <c r="FO2321">
        <v>11</v>
      </c>
      <c r="FP2321">
        <v>77</v>
      </c>
      <c r="FQ2321">
        <v>0</v>
      </c>
      <c r="FR2321">
        <v>0</v>
      </c>
      <c r="FS2321" t="s">
        <v>347</v>
      </c>
      <c r="FT2321">
        <v>96</v>
      </c>
      <c r="FU2321">
        <v>480</v>
      </c>
      <c r="FV2321" t="s">
        <v>52</v>
      </c>
      <c r="FW2321" t="s">
        <v>340</v>
      </c>
      <c r="FX2321" t="s">
        <v>347</v>
      </c>
      <c r="FY2321" t="s">
        <v>121</v>
      </c>
      <c r="FZ2321" t="s">
        <v>347</v>
      </c>
      <c r="GA2321">
        <v>17</v>
      </c>
      <c r="GB2321">
        <v>73</v>
      </c>
      <c r="GC2321" t="s">
        <v>365</v>
      </c>
      <c r="GD2321" t="s">
        <v>408</v>
      </c>
      <c r="GE2321" t="s">
        <v>355</v>
      </c>
      <c r="GF2321" t="s">
        <v>354</v>
      </c>
      <c r="GG2321">
        <v>13</v>
      </c>
      <c r="GH2321" t="s">
        <v>370</v>
      </c>
      <c r="GI2321" t="s">
        <v>9244</v>
      </c>
    </row>
    <row r="2322" spans="1:191" x14ac:dyDescent="0.35">
      <c r="A2322" t="s">
        <v>63</v>
      </c>
      <c r="B2322" t="s">
        <v>64</v>
      </c>
      <c r="C2322" t="s">
        <v>5760</v>
      </c>
      <c r="D2322" t="s">
        <v>1851</v>
      </c>
      <c r="E2322" t="s">
        <v>5814</v>
      </c>
      <c r="F2322" t="s">
        <v>5815</v>
      </c>
      <c r="G2322" t="s">
        <v>5829</v>
      </c>
      <c r="H2322" t="s">
        <v>9315</v>
      </c>
      <c r="I2322">
        <v>14</v>
      </c>
      <c r="J2322">
        <v>14</v>
      </c>
      <c r="K2322" t="s">
        <v>413</v>
      </c>
      <c r="L2322">
        <v>9.8814349999999997</v>
      </c>
      <c r="M2322">
        <v>32.105441599999999</v>
      </c>
      <c r="N2322" t="s">
        <v>346</v>
      </c>
      <c r="O2322" t="s">
        <v>347</v>
      </c>
      <c r="P2322" s="133">
        <v>2090</v>
      </c>
      <c r="Q2322" s="133">
        <v>11500</v>
      </c>
      <c r="R2322" s="133">
        <v>2090</v>
      </c>
      <c r="S2322" s="133">
        <v>11500</v>
      </c>
      <c r="T2322" s="133">
        <v>0</v>
      </c>
      <c r="W2322">
        <v>0</v>
      </c>
      <c r="Z2322">
        <v>0</v>
      </c>
      <c r="AC2322">
        <v>0</v>
      </c>
      <c r="AF2322">
        <v>11500</v>
      </c>
      <c r="AG2322" t="s">
        <v>64</v>
      </c>
      <c r="AH2322" t="s">
        <v>1851</v>
      </c>
      <c r="AI2322">
        <v>0</v>
      </c>
      <c r="AL2322" t="s">
        <v>349</v>
      </c>
      <c r="AM2322">
        <v>0</v>
      </c>
      <c r="AN2322">
        <v>0</v>
      </c>
      <c r="AO2322">
        <v>0</v>
      </c>
      <c r="AR2322">
        <v>0</v>
      </c>
      <c r="AU2322">
        <v>0</v>
      </c>
      <c r="AX2322">
        <v>0</v>
      </c>
      <c r="BA2322">
        <v>0</v>
      </c>
      <c r="BD2322">
        <v>0</v>
      </c>
      <c r="BE2322">
        <v>0</v>
      </c>
      <c r="BF2322">
        <v>0</v>
      </c>
      <c r="BG2322">
        <v>0</v>
      </c>
      <c r="BH2322" t="s">
        <v>349</v>
      </c>
      <c r="BI2322">
        <v>0</v>
      </c>
      <c r="BJ2322">
        <v>0</v>
      </c>
      <c r="BK2322">
        <v>0</v>
      </c>
      <c r="BL2322">
        <v>0</v>
      </c>
      <c r="BM2322">
        <v>0</v>
      </c>
      <c r="BN2322" t="s">
        <v>349</v>
      </c>
      <c r="BO2322">
        <v>0</v>
      </c>
      <c r="BP2322">
        <v>0</v>
      </c>
      <c r="BQ2322">
        <v>0</v>
      </c>
      <c r="BR2322">
        <v>0</v>
      </c>
      <c r="BS2322">
        <v>0</v>
      </c>
      <c r="BT2322" t="s">
        <v>349</v>
      </c>
      <c r="BU2322">
        <v>0</v>
      </c>
      <c r="BV2322">
        <v>0</v>
      </c>
      <c r="BW2322">
        <v>0</v>
      </c>
      <c r="BX2322">
        <v>0</v>
      </c>
      <c r="BY2322">
        <v>0</v>
      </c>
      <c r="BZ2322" t="s">
        <v>349</v>
      </c>
      <c r="CA2322">
        <v>0</v>
      </c>
      <c r="CB2322">
        <v>0</v>
      </c>
      <c r="CC2322">
        <v>0</v>
      </c>
      <c r="CD2322">
        <v>11500</v>
      </c>
      <c r="CE2322">
        <v>0</v>
      </c>
      <c r="CF2322" t="s">
        <v>349</v>
      </c>
      <c r="CG2322">
        <v>0</v>
      </c>
      <c r="CH2322">
        <v>0</v>
      </c>
      <c r="CI2322">
        <v>0</v>
      </c>
      <c r="CJ2322" t="s">
        <v>349</v>
      </c>
      <c r="CK2322">
        <v>0</v>
      </c>
      <c r="CL2322" t="s">
        <v>349</v>
      </c>
      <c r="CM2322">
        <v>0</v>
      </c>
      <c r="CN2322" s="133">
        <v>0</v>
      </c>
      <c r="CO2322" s="133" t="s">
        <v>349</v>
      </c>
      <c r="CP2322" s="133">
        <v>0</v>
      </c>
      <c r="CQ2322" s="133">
        <v>0</v>
      </c>
      <c r="CR2322">
        <v>0</v>
      </c>
      <c r="CS2322">
        <v>0</v>
      </c>
      <c r="CT2322">
        <v>0</v>
      </c>
      <c r="CY2322">
        <v>0</v>
      </c>
      <c r="DD2322">
        <v>0</v>
      </c>
      <c r="DI2322">
        <v>0</v>
      </c>
      <c r="DN2322">
        <v>0</v>
      </c>
      <c r="DS2322">
        <v>0</v>
      </c>
      <c r="DV2322" t="s">
        <v>349</v>
      </c>
      <c r="DW2322">
        <v>0</v>
      </c>
      <c r="DX2322">
        <v>0</v>
      </c>
      <c r="DY2322">
        <v>0</v>
      </c>
      <c r="EF2322">
        <v>0</v>
      </c>
      <c r="EM2322">
        <v>0</v>
      </c>
      <c r="ET2322">
        <v>0</v>
      </c>
      <c r="FA2322">
        <v>0</v>
      </c>
      <c r="FH2322">
        <v>0</v>
      </c>
      <c r="FK2322">
        <v>0</v>
      </c>
      <c r="FL2322">
        <v>0</v>
      </c>
      <c r="FM2322">
        <v>0</v>
      </c>
      <c r="FN2322">
        <v>0</v>
      </c>
      <c r="FO2322">
        <v>0</v>
      </c>
      <c r="FP2322">
        <v>0</v>
      </c>
      <c r="FQ2322">
        <v>0</v>
      </c>
      <c r="FR2322">
        <v>0</v>
      </c>
      <c r="FS2322" t="s">
        <v>349</v>
      </c>
      <c r="FT2322">
        <v>0</v>
      </c>
      <c r="FU2322">
        <v>0</v>
      </c>
      <c r="FX2322" t="s">
        <v>349</v>
      </c>
      <c r="FZ2322" t="s">
        <v>349</v>
      </c>
      <c r="GA2322">
        <v>0</v>
      </c>
      <c r="GB2322">
        <v>0</v>
      </c>
      <c r="GC2322" t="s">
        <v>349</v>
      </c>
      <c r="GD2322" t="s">
        <v>355</v>
      </c>
      <c r="GE2322" t="s">
        <v>354</v>
      </c>
      <c r="GF2322" t="s">
        <v>354</v>
      </c>
      <c r="GG2322">
        <v>14</v>
      </c>
      <c r="GH2322" t="s">
        <v>451</v>
      </c>
    </row>
    <row r="2323" spans="1:191" x14ac:dyDescent="0.35">
      <c r="A2323" t="s">
        <v>63</v>
      </c>
      <c r="B2323" t="s">
        <v>64</v>
      </c>
      <c r="C2323" t="s">
        <v>5760</v>
      </c>
      <c r="D2323" t="s">
        <v>1851</v>
      </c>
      <c r="E2323" t="s">
        <v>5814</v>
      </c>
      <c r="F2323" t="s">
        <v>5815</v>
      </c>
      <c r="G2323" t="s">
        <v>5830</v>
      </c>
      <c r="H2323" t="s">
        <v>5831</v>
      </c>
      <c r="I2323">
        <v>14</v>
      </c>
      <c r="J2323">
        <v>5</v>
      </c>
      <c r="K2323" t="s">
        <v>345</v>
      </c>
      <c r="L2323">
        <v>9.8908598029999997</v>
      </c>
      <c r="M2323">
        <v>32.110795850000002</v>
      </c>
      <c r="N2323" t="s">
        <v>346</v>
      </c>
      <c r="O2323" t="s">
        <v>347</v>
      </c>
      <c r="P2323" s="133">
        <v>21</v>
      </c>
      <c r="Q2323" s="133">
        <v>105</v>
      </c>
      <c r="R2323" s="133">
        <v>16</v>
      </c>
      <c r="S2323" s="133">
        <v>80</v>
      </c>
      <c r="T2323" s="133">
        <v>60</v>
      </c>
      <c r="U2323" t="s">
        <v>64</v>
      </c>
      <c r="V2323" t="s">
        <v>1851</v>
      </c>
      <c r="W2323">
        <v>0</v>
      </c>
      <c r="Z2323">
        <v>20</v>
      </c>
      <c r="AA2323" t="s">
        <v>64</v>
      </c>
      <c r="AB2323" t="s">
        <v>1851</v>
      </c>
      <c r="AC2323">
        <v>0</v>
      </c>
      <c r="AF2323">
        <v>0</v>
      </c>
      <c r="AI2323">
        <v>0</v>
      </c>
      <c r="AL2323" t="s">
        <v>347</v>
      </c>
      <c r="AM2323">
        <v>5</v>
      </c>
      <c r="AN2323">
        <v>25</v>
      </c>
      <c r="AO2323">
        <v>4</v>
      </c>
      <c r="AP2323" t="s">
        <v>121</v>
      </c>
      <c r="AQ2323" t="s">
        <v>1840</v>
      </c>
      <c r="AR2323">
        <v>11</v>
      </c>
      <c r="AS2323" t="s">
        <v>121</v>
      </c>
      <c r="AT2323" t="s">
        <v>1840</v>
      </c>
      <c r="AU2323">
        <v>10</v>
      </c>
      <c r="AV2323" t="s">
        <v>121</v>
      </c>
      <c r="AW2323" t="s">
        <v>1840</v>
      </c>
      <c r="AX2323">
        <v>0</v>
      </c>
      <c r="BA2323">
        <v>0</v>
      </c>
      <c r="BD2323">
        <v>0</v>
      </c>
      <c r="BE2323">
        <v>64</v>
      </c>
      <c r="BF2323">
        <v>0</v>
      </c>
      <c r="BG2323">
        <v>0</v>
      </c>
      <c r="BH2323" t="s">
        <v>349</v>
      </c>
      <c r="BI2323">
        <v>0</v>
      </c>
      <c r="BJ2323">
        <v>0</v>
      </c>
      <c r="BK2323">
        <v>11</v>
      </c>
      <c r="BL2323">
        <v>0</v>
      </c>
      <c r="BM2323">
        <v>0</v>
      </c>
      <c r="BN2323" t="s">
        <v>349</v>
      </c>
      <c r="BO2323">
        <v>0</v>
      </c>
      <c r="BP2323">
        <v>0</v>
      </c>
      <c r="BQ2323">
        <v>0</v>
      </c>
      <c r="BR2323">
        <v>0</v>
      </c>
      <c r="BS2323">
        <v>30</v>
      </c>
      <c r="BT2323" t="s">
        <v>349</v>
      </c>
      <c r="BU2323">
        <v>0</v>
      </c>
      <c r="BV2323">
        <v>0</v>
      </c>
      <c r="BW2323">
        <v>0</v>
      </c>
      <c r="BX2323">
        <v>0</v>
      </c>
      <c r="BY2323">
        <v>0</v>
      </c>
      <c r="BZ2323" t="s">
        <v>349</v>
      </c>
      <c r="CA2323">
        <v>0</v>
      </c>
      <c r="CB2323">
        <v>0</v>
      </c>
      <c r="CC2323">
        <v>0</v>
      </c>
      <c r="CD2323">
        <v>0</v>
      </c>
      <c r="CE2323">
        <v>0</v>
      </c>
      <c r="CF2323" t="s">
        <v>349</v>
      </c>
      <c r="CG2323">
        <v>0</v>
      </c>
      <c r="CH2323">
        <v>0</v>
      </c>
      <c r="CI2323">
        <v>0</v>
      </c>
      <c r="CJ2323" t="s">
        <v>347</v>
      </c>
      <c r="CK2323">
        <v>13</v>
      </c>
      <c r="CL2323" t="s">
        <v>349</v>
      </c>
      <c r="CM2323">
        <v>0</v>
      </c>
      <c r="CN2323" s="133">
        <v>0</v>
      </c>
      <c r="CO2323" s="133" t="s">
        <v>347</v>
      </c>
      <c r="CP2323" s="133">
        <v>249</v>
      </c>
      <c r="CQ2323" s="133">
        <v>1323</v>
      </c>
      <c r="CR2323">
        <v>76</v>
      </c>
      <c r="CS2323">
        <v>380</v>
      </c>
      <c r="CT2323">
        <v>62</v>
      </c>
      <c r="CU2323" t="s">
        <v>52</v>
      </c>
      <c r="CV2323" t="s">
        <v>418</v>
      </c>
      <c r="CW2323" t="s">
        <v>587</v>
      </c>
      <c r="CY2323">
        <v>130</v>
      </c>
      <c r="CZ2323" t="s">
        <v>64</v>
      </c>
      <c r="DA2323" t="s">
        <v>1830</v>
      </c>
      <c r="DB2323" t="s">
        <v>587</v>
      </c>
      <c r="DD2323">
        <v>142</v>
      </c>
      <c r="DE2323" t="s">
        <v>64</v>
      </c>
      <c r="DF2323" t="s">
        <v>1851</v>
      </c>
      <c r="DG2323" t="s">
        <v>587</v>
      </c>
      <c r="DI2323">
        <v>46</v>
      </c>
      <c r="DJ2323" t="s">
        <v>64</v>
      </c>
      <c r="DK2323" t="s">
        <v>1830</v>
      </c>
      <c r="DL2323" t="s">
        <v>587</v>
      </c>
      <c r="DN2323">
        <v>0</v>
      </c>
      <c r="DS2323">
        <v>0</v>
      </c>
      <c r="DV2323" t="s">
        <v>347</v>
      </c>
      <c r="DW2323">
        <v>173</v>
      </c>
      <c r="DX2323">
        <v>943</v>
      </c>
      <c r="DY2323">
        <v>0</v>
      </c>
      <c r="EF2323">
        <v>0</v>
      </c>
      <c r="EM2323">
        <v>903</v>
      </c>
      <c r="EN2323" t="s">
        <v>121</v>
      </c>
      <c r="EP2323" t="s">
        <v>1840</v>
      </c>
      <c r="ER2323" t="s">
        <v>587</v>
      </c>
      <c r="ET2323">
        <v>40</v>
      </c>
      <c r="EU2323" t="s">
        <v>123</v>
      </c>
      <c r="EW2323" t="s">
        <v>1197</v>
      </c>
      <c r="EY2323" t="s">
        <v>587</v>
      </c>
      <c r="FA2323">
        <v>0</v>
      </c>
      <c r="FH2323">
        <v>0</v>
      </c>
      <c r="FK2323">
        <v>174</v>
      </c>
      <c r="FL2323">
        <v>989</v>
      </c>
      <c r="FM2323">
        <v>47</v>
      </c>
      <c r="FN2323">
        <v>180</v>
      </c>
      <c r="FO2323">
        <v>28</v>
      </c>
      <c r="FP2323">
        <v>154</v>
      </c>
      <c r="FQ2323">
        <v>0</v>
      </c>
      <c r="FR2323">
        <v>0</v>
      </c>
      <c r="FS2323" t="s">
        <v>347</v>
      </c>
      <c r="FT2323">
        <v>230</v>
      </c>
      <c r="FU2323">
        <v>1130</v>
      </c>
      <c r="FV2323" t="s">
        <v>52</v>
      </c>
      <c r="FW2323" t="s">
        <v>340</v>
      </c>
      <c r="FX2323" t="s">
        <v>347</v>
      </c>
      <c r="FY2323" t="s">
        <v>121</v>
      </c>
      <c r="FZ2323" t="s">
        <v>347</v>
      </c>
      <c r="GA2323">
        <v>11</v>
      </c>
      <c r="GB2323">
        <v>45</v>
      </c>
      <c r="GC2323" t="s">
        <v>365</v>
      </c>
      <c r="GD2323" t="s">
        <v>354</v>
      </c>
      <c r="GE2323" t="s">
        <v>354</v>
      </c>
      <c r="GF2323" t="s">
        <v>354</v>
      </c>
      <c r="GG2323">
        <v>13</v>
      </c>
      <c r="GH2323" t="s">
        <v>370</v>
      </c>
      <c r="GI2323" t="s">
        <v>9244</v>
      </c>
    </row>
    <row r="2324" spans="1:191" x14ac:dyDescent="0.35">
      <c r="A2324" t="s">
        <v>63</v>
      </c>
      <c r="B2324" t="s">
        <v>64</v>
      </c>
      <c r="C2324" t="s">
        <v>5760</v>
      </c>
      <c r="D2324" t="s">
        <v>1851</v>
      </c>
      <c r="E2324" t="s">
        <v>5814</v>
      </c>
      <c r="F2324" t="s">
        <v>5815</v>
      </c>
      <c r="G2324" t="s">
        <v>5832</v>
      </c>
      <c r="H2324" t="s">
        <v>5833</v>
      </c>
      <c r="I2324">
        <v>14</v>
      </c>
      <c r="J2324">
        <v>14</v>
      </c>
      <c r="K2324" t="s">
        <v>413</v>
      </c>
      <c r="L2324">
        <v>9.8952650000000002</v>
      </c>
      <c r="M2324">
        <v>32.120898330000003</v>
      </c>
      <c r="N2324" t="s">
        <v>346</v>
      </c>
      <c r="O2324" t="s">
        <v>347</v>
      </c>
      <c r="P2324" s="133">
        <v>764</v>
      </c>
      <c r="Q2324" s="133">
        <v>4200</v>
      </c>
      <c r="R2324" s="133">
        <v>764</v>
      </c>
      <c r="S2324" s="133">
        <v>4200</v>
      </c>
      <c r="T2324" s="133">
        <v>0</v>
      </c>
      <c r="W2324">
        <v>0</v>
      </c>
      <c r="Z2324">
        <v>0</v>
      </c>
      <c r="AC2324">
        <v>4200</v>
      </c>
      <c r="AD2324" t="s">
        <v>64</v>
      </c>
      <c r="AE2324" t="s">
        <v>1851</v>
      </c>
      <c r="AF2324">
        <v>0</v>
      </c>
      <c r="AI2324">
        <v>0</v>
      </c>
      <c r="AL2324" t="s">
        <v>349</v>
      </c>
      <c r="AM2324">
        <v>0</v>
      </c>
      <c r="AN2324">
        <v>0</v>
      </c>
      <c r="AO2324">
        <v>0</v>
      </c>
      <c r="AR2324">
        <v>0</v>
      </c>
      <c r="AU2324">
        <v>0</v>
      </c>
      <c r="AX2324">
        <v>0</v>
      </c>
      <c r="BA2324">
        <v>0</v>
      </c>
      <c r="BD2324">
        <v>0</v>
      </c>
      <c r="BE2324">
        <v>0</v>
      </c>
      <c r="BF2324">
        <v>0</v>
      </c>
      <c r="BG2324">
        <v>0</v>
      </c>
      <c r="BH2324" t="s">
        <v>349</v>
      </c>
      <c r="BI2324">
        <v>0</v>
      </c>
      <c r="BJ2324">
        <v>0</v>
      </c>
      <c r="BK2324">
        <v>0</v>
      </c>
      <c r="BL2324">
        <v>0</v>
      </c>
      <c r="BM2324">
        <v>0</v>
      </c>
      <c r="BN2324" t="s">
        <v>349</v>
      </c>
      <c r="BO2324">
        <v>0</v>
      </c>
      <c r="BP2324">
        <v>0</v>
      </c>
      <c r="BQ2324">
        <v>0</v>
      </c>
      <c r="BR2324">
        <v>0</v>
      </c>
      <c r="BS2324">
        <v>0</v>
      </c>
      <c r="BT2324" t="s">
        <v>349</v>
      </c>
      <c r="BU2324">
        <v>0</v>
      </c>
      <c r="BV2324">
        <v>0</v>
      </c>
      <c r="BW2324">
        <v>0</v>
      </c>
      <c r="BX2324">
        <v>4200</v>
      </c>
      <c r="BY2324">
        <v>0</v>
      </c>
      <c r="BZ2324" t="s">
        <v>349</v>
      </c>
      <c r="CA2324">
        <v>0</v>
      </c>
      <c r="CB2324">
        <v>0</v>
      </c>
      <c r="CC2324">
        <v>0</v>
      </c>
      <c r="CD2324">
        <v>0</v>
      </c>
      <c r="CE2324">
        <v>0</v>
      </c>
      <c r="CF2324" t="s">
        <v>349</v>
      </c>
      <c r="CG2324">
        <v>0</v>
      </c>
      <c r="CH2324">
        <v>0</v>
      </c>
      <c r="CI2324">
        <v>0</v>
      </c>
      <c r="CJ2324" t="s">
        <v>349</v>
      </c>
      <c r="CK2324">
        <v>0</v>
      </c>
      <c r="CL2324" t="s">
        <v>349</v>
      </c>
      <c r="CM2324">
        <v>0</v>
      </c>
      <c r="CN2324" s="133">
        <v>0</v>
      </c>
      <c r="CO2324" s="133" t="s">
        <v>349</v>
      </c>
      <c r="CP2324" s="133">
        <v>0</v>
      </c>
      <c r="CQ2324" s="133">
        <v>0</v>
      </c>
      <c r="CR2324">
        <v>0</v>
      </c>
      <c r="CS2324">
        <v>0</v>
      </c>
      <c r="CT2324">
        <v>0</v>
      </c>
      <c r="CY2324">
        <v>0</v>
      </c>
      <c r="DD2324">
        <v>0</v>
      </c>
      <c r="DI2324">
        <v>0</v>
      </c>
      <c r="DN2324">
        <v>0</v>
      </c>
      <c r="DS2324">
        <v>0</v>
      </c>
      <c r="DV2324" t="s">
        <v>349</v>
      </c>
      <c r="DW2324">
        <v>0</v>
      </c>
      <c r="DX2324">
        <v>0</v>
      </c>
      <c r="DY2324">
        <v>0</v>
      </c>
      <c r="EF2324">
        <v>0</v>
      </c>
      <c r="EM2324">
        <v>0</v>
      </c>
      <c r="ET2324">
        <v>0</v>
      </c>
      <c r="FA2324">
        <v>0</v>
      </c>
      <c r="FH2324">
        <v>0</v>
      </c>
      <c r="FK2324">
        <v>0</v>
      </c>
      <c r="FL2324">
        <v>0</v>
      </c>
      <c r="FM2324">
        <v>0</v>
      </c>
      <c r="FN2324">
        <v>0</v>
      </c>
      <c r="FO2324">
        <v>0</v>
      </c>
      <c r="FP2324">
        <v>0</v>
      </c>
      <c r="FQ2324">
        <v>0</v>
      </c>
      <c r="FR2324">
        <v>0</v>
      </c>
      <c r="FS2324" t="s">
        <v>349</v>
      </c>
      <c r="FT2324">
        <v>0</v>
      </c>
      <c r="FU2324">
        <v>0</v>
      </c>
      <c r="FX2324" t="s">
        <v>349</v>
      </c>
      <c r="FZ2324" t="s">
        <v>349</v>
      </c>
      <c r="GA2324">
        <v>0</v>
      </c>
      <c r="GB2324">
        <v>0</v>
      </c>
      <c r="GC2324" t="s">
        <v>349</v>
      </c>
      <c r="GD2324" t="s">
        <v>355</v>
      </c>
      <c r="GE2324" t="s">
        <v>354</v>
      </c>
      <c r="GF2324" t="s">
        <v>354</v>
      </c>
      <c r="GG2324">
        <v>14</v>
      </c>
      <c r="GH2324" t="s">
        <v>451</v>
      </c>
    </row>
    <row r="2325" spans="1:191" x14ac:dyDescent="0.35">
      <c r="A2325" t="s">
        <v>63</v>
      </c>
      <c r="B2325" t="s">
        <v>64</v>
      </c>
      <c r="C2325" t="s">
        <v>5760</v>
      </c>
      <c r="D2325" t="s">
        <v>1851</v>
      </c>
      <c r="E2325" t="s">
        <v>5834</v>
      </c>
      <c r="F2325" t="s">
        <v>5835</v>
      </c>
      <c r="G2325" t="s">
        <v>5836</v>
      </c>
      <c r="H2325" t="s">
        <v>5837</v>
      </c>
      <c r="I2325">
        <v>14</v>
      </c>
      <c r="J2325">
        <v>5</v>
      </c>
      <c r="K2325" t="s">
        <v>345</v>
      </c>
      <c r="L2325">
        <v>9.7603916999999996</v>
      </c>
      <c r="M2325">
        <v>31.942208600000001</v>
      </c>
      <c r="N2325" t="s">
        <v>346</v>
      </c>
      <c r="O2325" t="s">
        <v>347</v>
      </c>
      <c r="P2325" s="133">
        <v>17</v>
      </c>
      <c r="Q2325" s="133">
        <v>93</v>
      </c>
      <c r="R2325" s="133">
        <v>13</v>
      </c>
      <c r="S2325" s="133">
        <v>71</v>
      </c>
      <c r="T2325" s="133">
        <v>29</v>
      </c>
      <c r="U2325" t="s">
        <v>64</v>
      </c>
      <c r="V2325" t="s">
        <v>1851</v>
      </c>
      <c r="W2325">
        <v>0</v>
      </c>
      <c r="Z2325">
        <v>0</v>
      </c>
      <c r="AC2325">
        <v>42</v>
      </c>
      <c r="AD2325" t="s">
        <v>64</v>
      </c>
      <c r="AE2325" t="s">
        <v>1851</v>
      </c>
      <c r="AF2325">
        <v>0</v>
      </c>
      <c r="AI2325">
        <v>0</v>
      </c>
      <c r="AL2325" t="s">
        <v>347</v>
      </c>
      <c r="AM2325">
        <v>4</v>
      </c>
      <c r="AN2325">
        <v>22</v>
      </c>
      <c r="AO2325">
        <v>22</v>
      </c>
      <c r="AP2325" t="s">
        <v>121</v>
      </c>
      <c r="AQ2325" t="s">
        <v>1840</v>
      </c>
      <c r="AR2325">
        <v>0</v>
      </c>
      <c r="AU2325">
        <v>0</v>
      </c>
      <c r="AX2325">
        <v>0</v>
      </c>
      <c r="BA2325">
        <v>0</v>
      </c>
      <c r="BD2325">
        <v>0</v>
      </c>
      <c r="BE2325">
        <v>51</v>
      </c>
      <c r="BF2325">
        <v>0</v>
      </c>
      <c r="BG2325">
        <v>0</v>
      </c>
      <c r="BH2325" t="s">
        <v>349</v>
      </c>
      <c r="BI2325">
        <v>0</v>
      </c>
      <c r="BJ2325">
        <v>0</v>
      </c>
      <c r="BK2325">
        <v>0</v>
      </c>
      <c r="BL2325">
        <v>0</v>
      </c>
      <c r="BM2325">
        <v>0</v>
      </c>
      <c r="BN2325" t="s">
        <v>349</v>
      </c>
      <c r="BO2325">
        <v>0</v>
      </c>
      <c r="BP2325">
        <v>0</v>
      </c>
      <c r="BQ2325">
        <v>0</v>
      </c>
      <c r="BR2325">
        <v>0</v>
      </c>
      <c r="BS2325">
        <v>0</v>
      </c>
      <c r="BT2325" t="s">
        <v>349</v>
      </c>
      <c r="BU2325">
        <v>0</v>
      </c>
      <c r="BV2325">
        <v>0</v>
      </c>
      <c r="BW2325">
        <v>0</v>
      </c>
      <c r="BX2325">
        <v>0</v>
      </c>
      <c r="BY2325">
        <v>42</v>
      </c>
      <c r="BZ2325" t="s">
        <v>349</v>
      </c>
      <c r="CA2325">
        <v>0</v>
      </c>
      <c r="CB2325">
        <v>0</v>
      </c>
      <c r="CC2325">
        <v>0</v>
      </c>
      <c r="CD2325">
        <v>0</v>
      </c>
      <c r="CE2325">
        <v>0</v>
      </c>
      <c r="CF2325" t="s">
        <v>349</v>
      </c>
      <c r="CG2325">
        <v>0</v>
      </c>
      <c r="CH2325">
        <v>0</v>
      </c>
      <c r="CI2325">
        <v>0</v>
      </c>
      <c r="CJ2325" t="s">
        <v>347</v>
      </c>
      <c r="CK2325">
        <v>42</v>
      </c>
      <c r="CL2325" t="s">
        <v>349</v>
      </c>
      <c r="CM2325">
        <v>0</v>
      </c>
      <c r="CN2325" s="133">
        <v>0</v>
      </c>
      <c r="CO2325" s="133" t="s">
        <v>347</v>
      </c>
      <c r="CP2325" s="133">
        <v>42</v>
      </c>
      <c r="CQ2325" s="133">
        <v>230</v>
      </c>
      <c r="CR2325">
        <v>33</v>
      </c>
      <c r="CS2325">
        <v>181</v>
      </c>
      <c r="CT2325">
        <v>53</v>
      </c>
      <c r="CU2325" t="s">
        <v>64</v>
      </c>
      <c r="CV2325" t="s">
        <v>1851</v>
      </c>
      <c r="CW2325" t="s">
        <v>405</v>
      </c>
      <c r="CY2325">
        <v>46</v>
      </c>
      <c r="CZ2325" t="s">
        <v>64</v>
      </c>
      <c r="DA2325" t="s">
        <v>1851</v>
      </c>
      <c r="DB2325" t="s">
        <v>405</v>
      </c>
      <c r="DD2325">
        <v>42</v>
      </c>
      <c r="DE2325" t="s">
        <v>64</v>
      </c>
      <c r="DF2325" t="s">
        <v>1851</v>
      </c>
      <c r="DG2325" t="s">
        <v>405</v>
      </c>
      <c r="DI2325">
        <v>40</v>
      </c>
      <c r="DJ2325" t="s">
        <v>64</v>
      </c>
      <c r="DK2325" t="s">
        <v>1851</v>
      </c>
      <c r="DL2325" t="s">
        <v>405</v>
      </c>
      <c r="DN2325">
        <v>0</v>
      </c>
      <c r="DS2325">
        <v>0</v>
      </c>
      <c r="DV2325" t="s">
        <v>347</v>
      </c>
      <c r="DW2325">
        <v>9</v>
      </c>
      <c r="DX2325">
        <v>49</v>
      </c>
      <c r="DY2325">
        <v>6</v>
      </c>
      <c r="DZ2325" t="s">
        <v>121</v>
      </c>
      <c r="EB2325" t="s">
        <v>1840</v>
      </c>
      <c r="ED2325" t="s">
        <v>350</v>
      </c>
      <c r="EF2325">
        <v>23</v>
      </c>
      <c r="EG2325" t="s">
        <v>121</v>
      </c>
      <c r="EI2325" t="s">
        <v>1840</v>
      </c>
      <c r="EK2325" t="s">
        <v>350</v>
      </c>
      <c r="EM2325">
        <v>15</v>
      </c>
      <c r="EN2325" t="s">
        <v>121</v>
      </c>
      <c r="EP2325" t="s">
        <v>1840</v>
      </c>
      <c r="ER2325" t="s">
        <v>587</v>
      </c>
      <c r="ET2325">
        <v>5</v>
      </c>
      <c r="EU2325" t="s">
        <v>121</v>
      </c>
      <c r="EW2325" t="s">
        <v>1840</v>
      </c>
      <c r="EY2325" t="s">
        <v>587</v>
      </c>
      <c r="EZ2325" t="s">
        <v>1941</v>
      </c>
      <c r="FA2325">
        <v>0</v>
      </c>
      <c r="FH2325">
        <v>0</v>
      </c>
      <c r="FK2325">
        <v>13</v>
      </c>
      <c r="FL2325">
        <v>71</v>
      </c>
      <c r="FM2325">
        <v>12</v>
      </c>
      <c r="FN2325">
        <v>56</v>
      </c>
      <c r="FO2325">
        <v>17</v>
      </c>
      <c r="FP2325">
        <v>103</v>
      </c>
      <c r="FQ2325">
        <v>0</v>
      </c>
      <c r="FR2325">
        <v>0</v>
      </c>
      <c r="FS2325" t="s">
        <v>347</v>
      </c>
      <c r="FT2325">
        <v>18</v>
      </c>
      <c r="FU2325">
        <v>99</v>
      </c>
      <c r="FV2325" t="s">
        <v>64</v>
      </c>
      <c r="FW2325" t="s">
        <v>1851</v>
      </c>
      <c r="FX2325" t="s">
        <v>347</v>
      </c>
      <c r="FY2325" t="s">
        <v>121</v>
      </c>
      <c r="FZ2325" t="s">
        <v>347</v>
      </c>
      <c r="GA2325">
        <v>5</v>
      </c>
      <c r="GB2325">
        <v>27</v>
      </c>
      <c r="GC2325" t="s">
        <v>353</v>
      </c>
      <c r="GD2325" t="s">
        <v>408</v>
      </c>
      <c r="GE2325" t="s">
        <v>361</v>
      </c>
      <c r="GF2325" t="s">
        <v>361</v>
      </c>
      <c r="GG2325">
        <v>13</v>
      </c>
      <c r="GH2325" t="s">
        <v>370</v>
      </c>
      <c r="GI2325" t="s">
        <v>9239</v>
      </c>
    </row>
    <row r="2326" spans="1:191" x14ac:dyDescent="0.35">
      <c r="A2326" t="s">
        <v>63</v>
      </c>
      <c r="B2326" t="s">
        <v>64</v>
      </c>
      <c r="C2326" t="s">
        <v>5760</v>
      </c>
      <c r="D2326" t="s">
        <v>1851</v>
      </c>
      <c r="E2326" t="s">
        <v>5834</v>
      </c>
      <c r="F2326" t="s">
        <v>5835</v>
      </c>
      <c r="G2326" t="s">
        <v>5838</v>
      </c>
      <c r="H2326" t="s">
        <v>5839</v>
      </c>
      <c r="I2326">
        <v>14</v>
      </c>
      <c r="J2326">
        <v>5</v>
      </c>
      <c r="K2326" t="s">
        <v>345</v>
      </c>
      <c r="L2326">
        <v>9.7489399999999993</v>
      </c>
      <c r="M2326">
        <v>31.880289999999999</v>
      </c>
      <c r="N2326" t="s">
        <v>346</v>
      </c>
      <c r="O2326" t="s">
        <v>347</v>
      </c>
      <c r="P2326" s="133">
        <v>28</v>
      </c>
      <c r="Q2326" s="133">
        <v>153</v>
      </c>
      <c r="R2326" s="133">
        <v>17</v>
      </c>
      <c r="S2326" s="133">
        <v>93</v>
      </c>
      <c r="T2326" s="133">
        <v>33</v>
      </c>
      <c r="U2326" t="s">
        <v>64</v>
      </c>
      <c r="V2326" t="s">
        <v>1851</v>
      </c>
      <c r="W2326">
        <v>13</v>
      </c>
      <c r="X2326" t="s">
        <v>64</v>
      </c>
      <c r="Y2326" t="s">
        <v>1851</v>
      </c>
      <c r="Z2326">
        <v>0</v>
      </c>
      <c r="AC2326">
        <v>47</v>
      </c>
      <c r="AD2326" t="s">
        <v>64</v>
      </c>
      <c r="AE2326" t="s">
        <v>1851</v>
      </c>
      <c r="AF2326">
        <v>0</v>
      </c>
      <c r="AI2326">
        <v>0</v>
      </c>
      <c r="AL2326" t="s">
        <v>347</v>
      </c>
      <c r="AM2326">
        <v>11</v>
      </c>
      <c r="AN2326">
        <v>60</v>
      </c>
      <c r="AO2326">
        <v>21</v>
      </c>
      <c r="AP2326" t="s">
        <v>121</v>
      </c>
      <c r="AQ2326" t="s">
        <v>1840</v>
      </c>
      <c r="AR2326">
        <v>31</v>
      </c>
      <c r="AS2326" t="s">
        <v>121</v>
      </c>
      <c r="AT2326" t="s">
        <v>1840</v>
      </c>
      <c r="AU2326">
        <v>8</v>
      </c>
      <c r="AV2326" t="s">
        <v>121</v>
      </c>
      <c r="AW2326" t="s">
        <v>1840</v>
      </c>
      <c r="AX2326">
        <v>0</v>
      </c>
      <c r="BA2326">
        <v>0</v>
      </c>
      <c r="BD2326">
        <v>0</v>
      </c>
      <c r="BE2326">
        <v>54</v>
      </c>
      <c r="BF2326">
        <v>0</v>
      </c>
      <c r="BG2326">
        <v>0</v>
      </c>
      <c r="BH2326" t="s">
        <v>349</v>
      </c>
      <c r="BI2326">
        <v>0</v>
      </c>
      <c r="BJ2326">
        <v>0</v>
      </c>
      <c r="BK2326">
        <v>44</v>
      </c>
      <c r="BL2326">
        <v>0</v>
      </c>
      <c r="BM2326">
        <v>0</v>
      </c>
      <c r="BN2326" t="s">
        <v>349</v>
      </c>
      <c r="BO2326">
        <v>0</v>
      </c>
      <c r="BP2326">
        <v>0</v>
      </c>
      <c r="BQ2326">
        <v>0</v>
      </c>
      <c r="BR2326">
        <v>0</v>
      </c>
      <c r="BS2326">
        <v>8</v>
      </c>
      <c r="BT2326" t="s">
        <v>349</v>
      </c>
      <c r="BU2326">
        <v>0</v>
      </c>
      <c r="BV2326">
        <v>0</v>
      </c>
      <c r="BW2326">
        <v>0</v>
      </c>
      <c r="BX2326">
        <v>0</v>
      </c>
      <c r="BY2326">
        <v>47</v>
      </c>
      <c r="BZ2326" t="s">
        <v>349</v>
      </c>
      <c r="CA2326">
        <v>0</v>
      </c>
      <c r="CB2326">
        <v>0</v>
      </c>
      <c r="CC2326">
        <v>0</v>
      </c>
      <c r="CD2326">
        <v>0</v>
      </c>
      <c r="CE2326">
        <v>0</v>
      </c>
      <c r="CF2326" t="s">
        <v>349</v>
      </c>
      <c r="CG2326">
        <v>0</v>
      </c>
      <c r="CH2326">
        <v>0</v>
      </c>
      <c r="CI2326">
        <v>0</v>
      </c>
      <c r="CJ2326" t="s">
        <v>347</v>
      </c>
      <c r="CK2326">
        <v>95</v>
      </c>
      <c r="CL2326" t="s">
        <v>349</v>
      </c>
      <c r="CM2326">
        <v>0</v>
      </c>
      <c r="CN2326" s="133">
        <v>0</v>
      </c>
      <c r="CO2326" s="133" t="s">
        <v>347</v>
      </c>
      <c r="CP2326" s="133">
        <v>41</v>
      </c>
      <c r="CQ2326" s="133">
        <v>225</v>
      </c>
      <c r="CR2326">
        <v>38</v>
      </c>
      <c r="CS2326">
        <v>209</v>
      </c>
      <c r="CT2326">
        <v>35</v>
      </c>
      <c r="CU2326" t="s">
        <v>64</v>
      </c>
      <c r="CV2326" t="s">
        <v>1851</v>
      </c>
      <c r="CW2326" t="s">
        <v>350</v>
      </c>
      <c r="CY2326">
        <v>29</v>
      </c>
      <c r="CZ2326" t="s">
        <v>64</v>
      </c>
      <c r="DA2326" t="s">
        <v>1851</v>
      </c>
      <c r="DB2326" t="s">
        <v>350</v>
      </c>
      <c r="DD2326">
        <v>78</v>
      </c>
      <c r="DE2326" t="s">
        <v>64</v>
      </c>
      <c r="DF2326" t="s">
        <v>1851</v>
      </c>
      <c r="DG2326" t="s">
        <v>350</v>
      </c>
      <c r="DI2326">
        <v>67</v>
      </c>
      <c r="DJ2326" t="s">
        <v>64</v>
      </c>
      <c r="DK2326" t="s">
        <v>1851</v>
      </c>
      <c r="DL2326" t="s">
        <v>350</v>
      </c>
      <c r="DN2326">
        <v>0</v>
      </c>
      <c r="DS2326">
        <v>0</v>
      </c>
      <c r="DV2326" t="s">
        <v>347</v>
      </c>
      <c r="DW2326">
        <v>3</v>
      </c>
      <c r="DX2326">
        <v>16</v>
      </c>
      <c r="DY2326">
        <v>0</v>
      </c>
      <c r="EF2326">
        <v>7</v>
      </c>
      <c r="EG2326" t="s">
        <v>121</v>
      </c>
      <c r="EI2326" t="s">
        <v>1840</v>
      </c>
      <c r="EK2326" t="s">
        <v>350</v>
      </c>
      <c r="EM2326">
        <v>4</v>
      </c>
      <c r="EN2326" t="s">
        <v>121</v>
      </c>
      <c r="EP2326" t="s">
        <v>1840</v>
      </c>
      <c r="ER2326" t="s">
        <v>350</v>
      </c>
      <c r="ET2326">
        <v>5</v>
      </c>
      <c r="EU2326" t="s">
        <v>121</v>
      </c>
      <c r="EW2326" t="s">
        <v>1840</v>
      </c>
      <c r="EY2326" t="s">
        <v>587</v>
      </c>
      <c r="FA2326">
        <v>0</v>
      </c>
      <c r="FH2326">
        <v>0</v>
      </c>
      <c r="FK2326">
        <v>9</v>
      </c>
      <c r="FL2326">
        <v>49</v>
      </c>
      <c r="FM2326">
        <v>19</v>
      </c>
      <c r="FN2326">
        <v>104</v>
      </c>
      <c r="FO2326">
        <v>13</v>
      </c>
      <c r="FP2326">
        <v>72</v>
      </c>
      <c r="FQ2326">
        <v>0</v>
      </c>
      <c r="FR2326">
        <v>0</v>
      </c>
      <c r="FS2326" t="s">
        <v>347</v>
      </c>
      <c r="FT2326">
        <v>52</v>
      </c>
      <c r="FU2326">
        <v>286</v>
      </c>
      <c r="FV2326" t="s">
        <v>64</v>
      </c>
      <c r="FW2326" t="s">
        <v>1851</v>
      </c>
      <c r="FX2326" t="s">
        <v>347</v>
      </c>
      <c r="FY2326" t="s">
        <v>121</v>
      </c>
      <c r="FZ2326" t="s">
        <v>347</v>
      </c>
      <c r="GA2326">
        <v>2</v>
      </c>
      <c r="GB2326">
        <v>11</v>
      </c>
      <c r="GC2326" t="s">
        <v>349</v>
      </c>
      <c r="GD2326" t="s">
        <v>408</v>
      </c>
      <c r="GE2326" t="s">
        <v>354</v>
      </c>
      <c r="GF2326" t="s">
        <v>354</v>
      </c>
      <c r="GG2326">
        <v>13</v>
      </c>
      <c r="GH2326" t="s">
        <v>370</v>
      </c>
      <c r="GI2326" t="s">
        <v>9239</v>
      </c>
    </row>
    <row r="2327" spans="1:191" x14ac:dyDescent="0.35">
      <c r="A2327" t="s">
        <v>63</v>
      </c>
      <c r="B2327" t="s">
        <v>64</v>
      </c>
      <c r="C2327" t="s">
        <v>5760</v>
      </c>
      <c r="D2327" t="s">
        <v>1851</v>
      </c>
      <c r="E2327" t="s">
        <v>5834</v>
      </c>
      <c r="F2327" t="s">
        <v>5835</v>
      </c>
      <c r="G2327" t="s">
        <v>5840</v>
      </c>
      <c r="H2327" t="s">
        <v>5841</v>
      </c>
      <c r="I2327">
        <v>14</v>
      </c>
      <c r="J2327">
        <v>5</v>
      </c>
      <c r="K2327" t="s">
        <v>345</v>
      </c>
      <c r="L2327">
        <v>9.7542495729999992</v>
      </c>
      <c r="M2327">
        <v>31.886499400000002</v>
      </c>
      <c r="N2327" t="s">
        <v>346</v>
      </c>
      <c r="O2327" t="s">
        <v>347</v>
      </c>
      <c r="P2327" s="133">
        <v>34</v>
      </c>
      <c r="Q2327" s="133">
        <v>186</v>
      </c>
      <c r="R2327" s="133">
        <v>27</v>
      </c>
      <c r="S2327" s="133">
        <v>148</v>
      </c>
      <c r="T2327" s="133">
        <v>45</v>
      </c>
      <c r="U2327" t="s">
        <v>64</v>
      </c>
      <c r="V2327" t="s">
        <v>1851</v>
      </c>
      <c r="W2327">
        <v>0</v>
      </c>
      <c r="Z2327">
        <v>0</v>
      </c>
      <c r="AC2327">
        <v>103</v>
      </c>
      <c r="AD2327" t="s">
        <v>64</v>
      </c>
      <c r="AE2327" t="s">
        <v>1851</v>
      </c>
      <c r="AF2327">
        <v>0</v>
      </c>
      <c r="AI2327">
        <v>0</v>
      </c>
      <c r="AL2327" t="s">
        <v>347</v>
      </c>
      <c r="AM2327">
        <v>7</v>
      </c>
      <c r="AN2327">
        <v>38</v>
      </c>
      <c r="AO2327">
        <v>13</v>
      </c>
      <c r="AP2327" t="s">
        <v>121</v>
      </c>
      <c r="AQ2327" t="s">
        <v>1840</v>
      </c>
      <c r="AR2327">
        <v>16</v>
      </c>
      <c r="AS2327" t="s">
        <v>121</v>
      </c>
      <c r="AT2327" t="s">
        <v>1840</v>
      </c>
      <c r="AU2327">
        <v>9</v>
      </c>
      <c r="AV2327" t="s">
        <v>121</v>
      </c>
      <c r="AW2327" t="s">
        <v>1840</v>
      </c>
      <c r="AX2327">
        <v>0</v>
      </c>
      <c r="BA2327">
        <v>0</v>
      </c>
      <c r="BD2327">
        <v>0</v>
      </c>
      <c r="BE2327">
        <v>58</v>
      </c>
      <c r="BF2327">
        <v>0</v>
      </c>
      <c r="BG2327">
        <v>0</v>
      </c>
      <c r="BH2327" t="s">
        <v>349</v>
      </c>
      <c r="BI2327">
        <v>0</v>
      </c>
      <c r="BJ2327">
        <v>0</v>
      </c>
      <c r="BK2327">
        <v>16</v>
      </c>
      <c r="BL2327">
        <v>0</v>
      </c>
      <c r="BM2327">
        <v>0</v>
      </c>
      <c r="BN2327" t="s">
        <v>349</v>
      </c>
      <c r="BO2327">
        <v>0</v>
      </c>
      <c r="BP2327">
        <v>0</v>
      </c>
      <c r="BQ2327">
        <v>0</v>
      </c>
      <c r="BR2327">
        <v>0</v>
      </c>
      <c r="BS2327">
        <v>9</v>
      </c>
      <c r="BT2327" t="s">
        <v>349</v>
      </c>
      <c r="BU2327">
        <v>0</v>
      </c>
      <c r="BV2327">
        <v>0</v>
      </c>
      <c r="BW2327">
        <v>0</v>
      </c>
      <c r="BX2327">
        <v>0</v>
      </c>
      <c r="BY2327">
        <v>103</v>
      </c>
      <c r="BZ2327" t="s">
        <v>349</v>
      </c>
      <c r="CA2327">
        <v>0</v>
      </c>
      <c r="CB2327">
        <v>0</v>
      </c>
      <c r="CC2327">
        <v>0</v>
      </c>
      <c r="CD2327">
        <v>0</v>
      </c>
      <c r="CE2327">
        <v>0</v>
      </c>
      <c r="CF2327" t="s">
        <v>349</v>
      </c>
      <c r="CG2327">
        <v>0</v>
      </c>
      <c r="CH2327">
        <v>0</v>
      </c>
      <c r="CI2327">
        <v>0</v>
      </c>
      <c r="CJ2327" t="s">
        <v>347</v>
      </c>
      <c r="CK2327">
        <v>46</v>
      </c>
      <c r="CL2327" t="s">
        <v>349</v>
      </c>
      <c r="CM2327">
        <v>0</v>
      </c>
      <c r="CN2327" s="133">
        <v>0</v>
      </c>
      <c r="CO2327" s="133" t="s">
        <v>347</v>
      </c>
      <c r="CP2327" s="133">
        <v>12</v>
      </c>
      <c r="CQ2327" s="133">
        <v>65</v>
      </c>
      <c r="CR2327">
        <v>9</v>
      </c>
      <c r="CS2327">
        <v>49</v>
      </c>
      <c r="CT2327">
        <v>12</v>
      </c>
      <c r="CU2327" t="s">
        <v>64</v>
      </c>
      <c r="CV2327" t="s">
        <v>1851</v>
      </c>
      <c r="CW2327" t="s">
        <v>350</v>
      </c>
      <c r="CY2327">
        <v>10</v>
      </c>
      <c r="CZ2327" t="s">
        <v>64</v>
      </c>
      <c r="DA2327" t="s">
        <v>1851</v>
      </c>
      <c r="DB2327" t="s">
        <v>350</v>
      </c>
      <c r="DD2327">
        <v>14</v>
      </c>
      <c r="DE2327" t="s">
        <v>64</v>
      </c>
      <c r="DF2327" t="s">
        <v>1851</v>
      </c>
      <c r="DG2327" t="s">
        <v>350</v>
      </c>
      <c r="DI2327">
        <v>13</v>
      </c>
      <c r="DJ2327" t="s">
        <v>64</v>
      </c>
      <c r="DK2327" t="s">
        <v>1851</v>
      </c>
      <c r="DL2327" t="s">
        <v>350</v>
      </c>
      <c r="DN2327">
        <v>0</v>
      </c>
      <c r="DS2327">
        <v>0</v>
      </c>
      <c r="DV2327" t="s">
        <v>347</v>
      </c>
      <c r="DW2327">
        <v>3</v>
      </c>
      <c r="DX2327">
        <v>16</v>
      </c>
      <c r="DY2327">
        <v>9</v>
      </c>
      <c r="DZ2327" t="s">
        <v>121</v>
      </c>
      <c r="EB2327" t="s">
        <v>1840</v>
      </c>
      <c r="ED2327" t="s">
        <v>587</v>
      </c>
      <c r="EE2327" t="s">
        <v>5842</v>
      </c>
      <c r="EF2327">
        <v>0</v>
      </c>
      <c r="EM2327">
        <v>7</v>
      </c>
      <c r="EN2327" t="s">
        <v>121</v>
      </c>
      <c r="EP2327" t="s">
        <v>1840</v>
      </c>
      <c r="ER2327" t="s">
        <v>587</v>
      </c>
      <c r="ET2327">
        <v>0</v>
      </c>
      <c r="FA2327">
        <v>0</v>
      </c>
      <c r="FH2327">
        <v>0</v>
      </c>
      <c r="FK2327">
        <v>6</v>
      </c>
      <c r="FL2327">
        <v>33</v>
      </c>
      <c r="FM2327">
        <v>3</v>
      </c>
      <c r="FN2327">
        <v>16</v>
      </c>
      <c r="FO2327">
        <v>3</v>
      </c>
      <c r="FP2327">
        <v>16</v>
      </c>
      <c r="FQ2327">
        <v>0</v>
      </c>
      <c r="FR2327">
        <v>0</v>
      </c>
      <c r="FS2327" t="s">
        <v>347</v>
      </c>
      <c r="FT2327">
        <v>12</v>
      </c>
      <c r="FU2327">
        <v>66</v>
      </c>
      <c r="FV2327" t="s">
        <v>64</v>
      </c>
      <c r="FW2327" t="s">
        <v>1851</v>
      </c>
      <c r="FX2327" t="s">
        <v>347</v>
      </c>
      <c r="FY2327" t="s">
        <v>121</v>
      </c>
      <c r="FZ2327" t="s">
        <v>347</v>
      </c>
      <c r="GA2327">
        <v>4</v>
      </c>
      <c r="GB2327">
        <v>22</v>
      </c>
      <c r="GC2327" t="s">
        <v>353</v>
      </c>
      <c r="GD2327" t="s">
        <v>408</v>
      </c>
      <c r="GE2327" t="s">
        <v>354</v>
      </c>
      <c r="GF2327" t="s">
        <v>354</v>
      </c>
      <c r="GG2327">
        <v>13</v>
      </c>
      <c r="GH2327" t="s">
        <v>370</v>
      </c>
      <c r="GI2327" t="s">
        <v>9239</v>
      </c>
    </row>
    <row r="2328" spans="1:191" x14ac:dyDescent="0.35">
      <c r="A2328" t="s">
        <v>63</v>
      </c>
      <c r="B2328" t="s">
        <v>64</v>
      </c>
      <c r="C2328" t="s">
        <v>5760</v>
      </c>
      <c r="D2328" t="s">
        <v>1851</v>
      </c>
      <c r="E2328" t="s">
        <v>5834</v>
      </c>
      <c r="F2328" t="s">
        <v>5835</v>
      </c>
      <c r="G2328" t="s">
        <v>5843</v>
      </c>
      <c r="H2328" t="s">
        <v>5844</v>
      </c>
      <c r="I2328">
        <v>14</v>
      </c>
      <c r="J2328">
        <v>5</v>
      </c>
      <c r="K2328" t="s">
        <v>345</v>
      </c>
      <c r="L2328">
        <v>9.7265222270000002</v>
      </c>
      <c r="M2328">
        <v>31.857713889999999</v>
      </c>
      <c r="N2328" t="s">
        <v>346</v>
      </c>
      <c r="O2328" t="s">
        <v>347</v>
      </c>
      <c r="P2328" s="133">
        <v>45</v>
      </c>
      <c r="Q2328" s="133">
        <v>247</v>
      </c>
      <c r="R2328" s="133">
        <v>26</v>
      </c>
      <c r="S2328" s="133">
        <v>143</v>
      </c>
      <c r="T2328" s="133">
        <v>52</v>
      </c>
      <c r="U2328" t="s">
        <v>64</v>
      </c>
      <c r="V2328" t="s">
        <v>1851</v>
      </c>
      <c r="W2328">
        <v>61</v>
      </c>
      <c r="X2328" t="s">
        <v>64</v>
      </c>
      <c r="Y2328" t="s">
        <v>1851</v>
      </c>
      <c r="Z2328">
        <v>25</v>
      </c>
      <c r="AA2328" t="s">
        <v>64</v>
      </c>
      <c r="AB2328" t="s">
        <v>1851</v>
      </c>
      <c r="AC2328">
        <v>5</v>
      </c>
      <c r="AD2328" t="s">
        <v>64</v>
      </c>
      <c r="AE2328" t="s">
        <v>1851</v>
      </c>
      <c r="AF2328">
        <v>0</v>
      </c>
      <c r="AI2328">
        <v>0</v>
      </c>
      <c r="AL2328" t="s">
        <v>347</v>
      </c>
      <c r="AM2328">
        <v>19</v>
      </c>
      <c r="AN2328">
        <v>104</v>
      </c>
      <c r="AO2328">
        <v>24</v>
      </c>
      <c r="AP2328" t="s">
        <v>121</v>
      </c>
      <c r="AQ2328" t="s">
        <v>1840</v>
      </c>
      <c r="AR2328">
        <v>43</v>
      </c>
      <c r="AS2328" t="s">
        <v>121</v>
      </c>
      <c r="AT2328" t="s">
        <v>1840</v>
      </c>
      <c r="AU2328">
        <v>23</v>
      </c>
      <c r="AV2328" t="s">
        <v>121</v>
      </c>
      <c r="AW2328" t="s">
        <v>1840</v>
      </c>
      <c r="AX2328">
        <v>14</v>
      </c>
      <c r="AY2328" t="s">
        <v>121</v>
      </c>
      <c r="AZ2328" t="s">
        <v>1840</v>
      </c>
      <c r="BA2328">
        <v>0</v>
      </c>
      <c r="BD2328">
        <v>0</v>
      </c>
      <c r="BE2328">
        <v>76</v>
      </c>
      <c r="BF2328">
        <v>0</v>
      </c>
      <c r="BG2328">
        <v>0</v>
      </c>
      <c r="BH2328" t="s">
        <v>349</v>
      </c>
      <c r="BI2328">
        <v>0</v>
      </c>
      <c r="BJ2328">
        <v>0</v>
      </c>
      <c r="BK2328">
        <v>0</v>
      </c>
      <c r="BL2328">
        <v>104</v>
      </c>
      <c r="BM2328">
        <v>0</v>
      </c>
      <c r="BN2328" t="s">
        <v>349</v>
      </c>
      <c r="BO2328">
        <v>0</v>
      </c>
      <c r="BP2328">
        <v>0</v>
      </c>
      <c r="BQ2328">
        <v>0</v>
      </c>
      <c r="BR2328">
        <v>0</v>
      </c>
      <c r="BS2328">
        <v>48</v>
      </c>
      <c r="BT2328" t="s">
        <v>349</v>
      </c>
      <c r="BU2328">
        <v>0</v>
      </c>
      <c r="BV2328">
        <v>0</v>
      </c>
      <c r="BW2328">
        <v>0</v>
      </c>
      <c r="BX2328">
        <v>0</v>
      </c>
      <c r="BY2328">
        <v>19</v>
      </c>
      <c r="BZ2328" t="s">
        <v>349</v>
      </c>
      <c r="CA2328">
        <v>0</v>
      </c>
      <c r="CB2328">
        <v>0</v>
      </c>
      <c r="CC2328">
        <v>0</v>
      </c>
      <c r="CD2328">
        <v>0</v>
      </c>
      <c r="CE2328">
        <v>0</v>
      </c>
      <c r="CF2328" t="s">
        <v>349</v>
      </c>
      <c r="CG2328">
        <v>0</v>
      </c>
      <c r="CH2328">
        <v>0</v>
      </c>
      <c r="CI2328">
        <v>0</v>
      </c>
      <c r="CJ2328" t="s">
        <v>347</v>
      </c>
      <c r="CK2328">
        <v>45</v>
      </c>
      <c r="CL2328" t="s">
        <v>347</v>
      </c>
      <c r="CM2328">
        <v>26</v>
      </c>
      <c r="CN2328" s="133">
        <v>21</v>
      </c>
      <c r="CO2328" s="133" t="s">
        <v>347</v>
      </c>
      <c r="CP2328" s="133">
        <v>125</v>
      </c>
      <c r="CQ2328" s="133">
        <v>639</v>
      </c>
      <c r="CR2328">
        <v>110</v>
      </c>
      <c r="CS2328">
        <v>606</v>
      </c>
      <c r="CT2328">
        <v>120</v>
      </c>
      <c r="CU2328" t="s">
        <v>64</v>
      </c>
      <c r="CV2328" t="s">
        <v>1851</v>
      </c>
      <c r="CW2328" t="s">
        <v>405</v>
      </c>
      <c r="CY2328">
        <v>185</v>
      </c>
      <c r="CZ2328" t="s">
        <v>64</v>
      </c>
      <c r="DA2328" t="s">
        <v>1851</v>
      </c>
      <c r="DB2328" t="s">
        <v>350</v>
      </c>
      <c r="DD2328">
        <v>247</v>
      </c>
      <c r="DE2328" t="s">
        <v>64</v>
      </c>
      <c r="DF2328" t="s">
        <v>1851</v>
      </c>
      <c r="DG2328" t="s">
        <v>405</v>
      </c>
      <c r="DI2328">
        <v>54</v>
      </c>
      <c r="DJ2328" t="s">
        <v>64</v>
      </c>
      <c r="DK2328" t="s">
        <v>1851</v>
      </c>
      <c r="DL2328" t="s">
        <v>405</v>
      </c>
      <c r="DN2328">
        <v>0</v>
      </c>
      <c r="DS2328">
        <v>0</v>
      </c>
      <c r="DV2328" t="s">
        <v>347</v>
      </c>
      <c r="DW2328">
        <v>15</v>
      </c>
      <c r="DX2328">
        <v>33</v>
      </c>
      <c r="DY2328">
        <v>12</v>
      </c>
      <c r="DZ2328" t="s">
        <v>121</v>
      </c>
      <c r="EB2328" t="s">
        <v>1840</v>
      </c>
      <c r="ED2328" t="s">
        <v>587</v>
      </c>
      <c r="EE2328" t="s">
        <v>1941</v>
      </c>
      <c r="EF2328">
        <v>5</v>
      </c>
      <c r="EG2328" t="s">
        <v>121</v>
      </c>
      <c r="EI2328" t="s">
        <v>1840</v>
      </c>
      <c r="EK2328" t="s">
        <v>587</v>
      </c>
      <c r="EL2328" t="s">
        <v>1941</v>
      </c>
      <c r="EM2328">
        <v>5</v>
      </c>
      <c r="EN2328" t="s">
        <v>121</v>
      </c>
      <c r="EP2328" t="s">
        <v>1840</v>
      </c>
      <c r="ER2328" t="s">
        <v>587</v>
      </c>
      <c r="ES2328" t="s">
        <v>5845</v>
      </c>
      <c r="ET2328">
        <v>11</v>
      </c>
      <c r="EU2328" t="s">
        <v>121</v>
      </c>
      <c r="EW2328" t="s">
        <v>1840</v>
      </c>
      <c r="EY2328" t="s">
        <v>587</v>
      </c>
      <c r="EZ2328" t="s">
        <v>5842</v>
      </c>
      <c r="FA2328">
        <v>0</v>
      </c>
      <c r="FH2328">
        <v>0</v>
      </c>
      <c r="FK2328">
        <v>50</v>
      </c>
      <c r="FL2328">
        <v>255</v>
      </c>
      <c r="FM2328">
        <v>45</v>
      </c>
      <c r="FN2328">
        <v>247</v>
      </c>
      <c r="FO2328">
        <v>30</v>
      </c>
      <c r="FP2328">
        <v>137</v>
      </c>
      <c r="FQ2328">
        <v>0</v>
      </c>
      <c r="FR2328">
        <v>0</v>
      </c>
      <c r="FS2328" t="s">
        <v>347</v>
      </c>
      <c r="FT2328">
        <v>29</v>
      </c>
      <c r="FU2328">
        <v>159</v>
      </c>
      <c r="FV2328" t="s">
        <v>64</v>
      </c>
      <c r="FW2328" t="s">
        <v>1851</v>
      </c>
      <c r="FX2328" t="s">
        <v>347</v>
      </c>
      <c r="FY2328" t="s">
        <v>121</v>
      </c>
      <c r="FZ2328" t="s">
        <v>347</v>
      </c>
      <c r="GA2328">
        <v>5</v>
      </c>
      <c r="GB2328">
        <v>27</v>
      </c>
      <c r="GC2328" t="s">
        <v>349</v>
      </c>
      <c r="GD2328" t="s">
        <v>408</v>
      </c>
      <c r="GE2328" t="s">
        <v>354</v>
      </c>
      <c r="GF2328" t="s">
        <v>361</v>
      </c>
      <c r="GG2328">
        <v>13</v>
      </c>
      <c r="GH2328" t="s">
        <v>370</v>
      </c>
      <c r="GI2328" t="s">
        <v>9239</v>
      </c>
    </row>
    <row r="2329" spans="1:191" x14ac:dyDescent="0.35">
      <c r="A2329" t="s">
        <v>63</v>
      </c>
      <c r="B2329" t="s">
        <v>64</v>
      </c>
      <c r="C2329" t="s">
        <v>5760</v>
      </c>
      <c r="D2329" t="s">
        <v>1851</v>
      </c>
      <c r="E2329" t="s">
        <v>5834</v>
      </c>
      <c r="F2329" t="s">
        <v>5835</v>
      </c>
      <c r="G2329" t="s">
        <v>5846</v>
      </c>
      <c r="H2329" t="s">
        <v>5847</v>
      </c>
      <c r="I2329">
        <v>14</v>
      </c>
      <c r="J2329">
        <v>5</v>
      </c>
      <c r="K2329" t="s">
        <v>345</v>
      </c>
      <c r="L2329">
        <v>9.7696800229999994</v>
      </c>
      <c r="M2329">
        <v>31.939300540000001</v>
      </c>
      <c r="N2329" t="s">
        <v>346</v>
      </c>
      <c r="O2329" t="s">
        <v>347</v>
      </c>
      <c r="P2329" s="133">
        <v>65</v>
      </c>
      <c r="Q2329" s="133">
        <v>329</v>
      </c>
      <c r="R2329" s="133">
        <v>42</v>
      </c>
      <c r="S2329" s="133">
        <v>216</v>
      </c>
      <c r="T2329" s="133">
        <v>216</v>
      </c>
      <c r="U2329" t="s">
        <v>64</v>
      </c>
      <c r="V2329" t="s">
        <v>1851</v>
      </c>
      <c r="W2329">
        <v>0</v>
      </c>
      <c r="Z2329">
        <v>0</v>
      </c>
      <c r="AC2329">
        <v>0</v>
      </c>
      <c r="AF2329">
        <v>0</v>
      </c>
      <c r="AI2329">
        <v>0</v>
      </c>
      <c r="AL2329" t="s">
        <v>347</v>
      </c>
      <c r="AM2329">
        <v>23</v>
      </c>
      <c r="AN2329">
        <v>113</v>
      </c>
      <c r="AO2329">
        <v>0</v>
      </c>
      <c r="AR2329">
        <v>27</v>
      </c>
      <c r="AS2329" t="s">
        <v>121</v>
      </c>
      <c r="AT2329" t="s">
        <v>1840</v>
      </c>
      <c r="AU2329">
        <v>0</v>
      </c>
      <c r="AX2329">
        <v>0</v>
      </c>
      <c r="BA2329">
        <v>0</v>
      </c>
      <c r="BD2329">
        <v>86</v>
      </c>
      <c r="BE2329">
        <v>216</v>
      </c>
      <c r="BF2329">
        <v>0</v>
      </c>
      <c r="BG2329">
        <v>0</v>
      </c>
      <c r="BH2329" t="s">
        <v>349</v>
      </c>
      <c r="BI2329">
        <v>0</v>
      </c>
      <c r="BJ2329">
        <v>0</v>
      </c>
      <c r="BK2329">
        <v>27</v>
      </c>
      <c r="BL2329">
        <v>0</v>
      </c>
      <c r="BM2329">
        <v>0</v>
      </c>
      <c r="BN2329" t="s">
        <v>349</v>
      </c>
      <c r="BO2329">
        <v>0</v>
      </c>
      <c r="BP2329">
        <v>0</v>
      </c>
      <c r="BQ2329">
        <v>0</v>
      </c>
      <c r="BR2329">
        <v>0</v>
      </c>
      <c r="BS2329">
        <v>0</v>
      </c>
      <c r="BT2329" t="s">
        <v>349</v>
      </c>
      <c r="BU2329">
        <v>0</v>
      </c>
      <c r="BV2329">
        <v>0</v>
      </c>
      <c r="BW2329">
        <v>0</v>
      </c>
      <c r="BX2329">
        <v>0</v>
      </c>
      <c r="BY2329">
        <v>0</v>
      </c>
      <c r="BZ2329" t="s">
        <v>349</v>
      </c>
      <c r="CA2329">
        <v>0</v>
      </c>
      <c r="CB2329">
        <v>0</v>
      </c>
      <c r="CC2329">
        <v>0</v>
      </c>
      <c r="CD2329">
        <v>0</v>
      </c>
      <c r="CE2329">
        <v>0</v>
      </c>
      <c r="CF2329" t="s">
        <v>349</v>
      </c>
      <c r="CG2329">
        <v>0</v>
      </c>
      <c r="CH2329">
        <v>0</v>
      </c>
      <c r="CI2329">
        <v>86</v>
      </c>
      <c r="CJ2329" t="s">
        <v>349</v>
      </c>
      <c r="CK2329">
        <v>0</v>
      </c>
      <c r="CL2329" t="s">
        <v>349</v>
      </c>
      <c r="CM2329">
        <v>0</v>
      </c>
      <c r="CN2329" s="133">
        <v>0</v>
      </c>
      <c r="CO2329" s="133" t="s">
        <v>347</v>
      </c>
      <c r="CP2329" s="133">
        <v>4</v>
      </c>
      <c r="CQ2329" s="133">
        <v>16</v>
      </c>
      <c r="CR2329">
        <v>4</v>
      </c>
      <c r="CS2329">
        <v>16</v>
      </c>
      <c r="CT2329">
        <v>0</v>
      </c>
      <c r="CY2329">
        <v>0</v>
      </c>
      <c r="DD2329">
        <v>16</v>
      </c>
      <c r="DE2329" t="s">
        <v>64</v>
      </c>
      <c r="DF2329" t="s">
        <v>1843</v>
      </c>
      <c r="DG2329" t="s">
        <v>350</v>
      </c>
      <c r="DI2329">
        <v>0</v>
      </c>
      <c r="DN2329">
        <v>0</v>
      </c>
      <c r="DS2329">
        <v>0</v>
      </c>
      <c r="DV2329" t="s">
        <v>349</v>
      </c>
      <c r="DW2329">
        <v>0</v>
      </c>
      <c r="DX2329">
        <v>0</v>
      </c>
      <c r="DY2329">
        <v>0</v>
      </c>
      <c r="EF2329">
        <v>0</v>
      </c>
      <c r="EM2329">
        <v>0</v>
      </c>
      <c r="ET2329">
        <v>0</v>
      </c>
      <c r="FA2329">
        <v>0</v>
      </c>
      <c r="FH2329">
        <v>0</v>
      </c>
      <c r="FK2329">
        <v>4</v>
      </c>
      <c r="FL2329">
        <v>16</v>
      </c>
      <c r="FM2329">
        <v>0</v>
      </c>
      <c r="FN2329">
        <v>0</v>
      </c>
      <c r="FO2329">
        <v>0</v>
      </c>
      <c r="FP2329">
        <v>0</v>
      </c>
      <c r="FQ2329">
        <v>0</v>
      </c>
      <c r="FR2329">
        <v>0</v>
      </c>
      <c r="FS2329" t="s">
        <v>347</v>
      </c>
      <c r="FT2329">
        <v>684</v>
      </c>
      <c r="FU2329">
        <v>3421</v>
      </c>
      <c r="FV2329" t="s">
        <v>64</v>
      </c>
      <c r="FW2329" t="s">
        <v>1842</v>
      </c>
      <c r="FX2329" t="s">
        <v>347</v>
      </c>
      <c r="FY2329" t="s">
        <v>121</v>
      </c>
      <c r="FZ2329" t="s">
        <v>349</v>
      </c>
      <c r="GA2329">
        <v>0</v>
      </c>
      <c r="GB2329">
        <v>0</v>
      </c>
      <c r="GC2329" t="s">
        <v>487</v>
      </c>
      <c r="GD2329" t="s">
        <v>408</v>
      </c>
      <c r="GE2329" t="s">
        <v>354</v>
      </c>
      <c r="GF2329" t="s">
        <v>354</v>
      </c>
      <c r="GG2329">
        <v>14</v>
      </c>
      <c r="GH2329" t="s">
        <v>356</v>
      </c>
    </row>
    <row r="2330" spans="1:191" x14ac:dyDescent="0.35">
      <c r="A2330" t="s">
        <v>63</v>
      </c>
      <c r="B2330" t="s">
        <v>64</v>
      </c>
      <c r="C2330" t="s">
        <v>5760</v>
      </c>
      <c r="D2330" t="s">
        <v>1851</v>
      </c>
      <c r="E2330" t="s">
        <v>5834</v>
      </c>
      <c r="F2330" t="s">
        <v>5835</v>
      </c>
      <c r="G2330" t="s">
        <v>5848</v>
      </c>
      <c r="H2330" t="s">
        <v>5849</v>
      </c>
      <c r="I2330">
        <v>14</v>
      </c>
      <c r="J2330">
        <v>5</v>
      </c>
      <c r="K2330" t="s">
        <v>345</v>
      </c>
      <c r="L2330">
        <v>9.8076299999999996</v>
      </c>
      <c r="M2330">
        <v>31.980129999999999</v>
      </c>
      <c r="N2330" t="s">
        <v>346</v>
      </c>
      <c r="O2330" t="s">
        <v>347</v>
      </c>
      <c r="P2330" s="133">
        <v>42</v>
      </c>
      <c r="Q2330" s="133">
        <v>239</v>
      </c>
      <c r="R2330" s="133">
        <v>42</v>
      </c>
      <c r="S2330" s="133">
        <v>239</v>
      </c>
      <c r="T2330" s="133">
        <v>56</v>
      </c>
      <c r="U2330" t="s">
        <v>64</v>
      </c>
      <c r="V2330" t="s">
        <v>1851</v>
      </c>
      <c r="W2330">
        <v>39</v>
      </c>
      <c r="X2330" t="s">
        <v>64</v>
      </c>
      <c r="Y2330" t="s">
        <v>1851</v>
      </c>
      <c r="Z2330">
        <v>0</v>
      </c>
      <c r="AC2330">
        <v>144</v>
      </c>
      <c r="AD2330" t="s">
        <v>64</v>
      </c>
      <c r="AE2330" t="s">
        <v>1851</v>
      </c>
      <c r="AF2330">
        <v>0</v>
      </c>
      <c r="AI2330">
        <v>0</v>
      </c>
      <c r="AL2330" t="s">
        <v>349</v>
      </c>
      <c r="AM2330">
        <v>0</v>
      </c>
      <c r="AN2330">
        <v>0</v>
      </c>
      <c r="AO2330">
        <v>0</v>
      </c>
      <c r="AR2330">
        <v>0</v>
      </c>
      <c r="AU2330">
        <v>0</v>
      </c>
      <c r="AX2330">
        <v>0</v>
      </c>
      <c r="BA2330">
        <v>0</v>
      </c>
      <c r="BD2330">
        <v>0</v>
      </c>
      <c r="BE2330">
        <v>56</v>
      </c>
      <c r="BF2330">
        <v>0</v>
      </c>
      <c r="BG2330">
        <v>0</v>
      </c>
      <c r="BH2330" t="s">
        <v>349</v>
      </c>
      <c r="BI2330">
        <v>0</v>
      </c>
      <c r="BJ2330">
        <v>0</v>
      </c>
      <c r="BK2330">
        <v>39</v>
      </c>
      <c r="BL2330">
        <v>0</v>
      </c>
      <c r="BM2330">
        <v>0</v>
      </c>
      <c r="BN2330" t="s">
        <v>349</v>
      </c>
      <c r="BO2330">
        <v>0</v>
      </c>
      <c r="BP2330">
        <v>0</v>
      </c>
      <c r="BQ2330">
        <v>0</v>
      </c>
      <c r="BR2330">
        <v>0</v>
      </c>
      <c r="BS2330">
        <v>0</v>
      </c>
      <c r="BT2330" t="s">
        <v>349</v>
      </c>
      <c r="BU2330">
        <v>0</v>
      </c>
      <c r="BV2330">
        <v>0</v>
      </c>
      <c r="BW2330">
        <v>0</v>
      </c>
      <c r="BX2330">
        <v>0</v>
      </c>
      <c r="BY2330">
        <v>144</v>
      </c>
      <c r="BZ2330" t="s">
        <v>349</v>
      </c>
      <c r="CA2330">
        <v>0</v>
      </c>
      <c r="CB2330">
        <v>0</v>
      </c>
      <c r="CC2330">
        <v>0</v>
      </c>
      <c r="CD2330">
        <v>0</v>
      </c>
      <c r="CE2330">
        <v>0</v>
      </c>
      <c r="CF2330" t="s">
        <v>349</v>
      </c>
      <c r="CG2330">
        <v>0</v>
      </c>
      <c r="CH2330">
        <v>0</v>
      </c>
      <c r="CI2330">
        <v>0</v>
      </c>
      <c r="CJ2330" t="s">
        <v>347</v>
      </c>
      <c r="CK2330">
        <v>75</v>
      </c>
      <c r="CL2330" t="s">
        <v>349</v>
      </c>
      <c r="CM2330">
        <v>0</v>
      </c>
      <c r="CN2330" s="133">
        <v>0</v>
      </c>
      <c r="CO2330" s="133" t="s">
        <v>347</v>
      </c>
      <c r="CP2330" s="133">
        <v>32</v>
      </c>
      <c r="CQ2330" s="133">
        <v>121</v>
      </c>
      <c r="CR2330">
        <v>19</v>
      </c>
      <c r="CS2330">
        <v>104</v>
      </c>
      <c r="CT2330">
        <v>41</v>
      </c>
      <c r="CU2330" t="s">
        <v>64</v>
      </c>
      <c r="CV2330" t="s">
        <v>1851</v>
      </c>
      <c r="CW2330" t="s">
        <v>350</v>
      </c>
      <c r="CY2330">
        <v>25</v>
      </c>
      <c r="CZ2330" t="s">
        <v>64</v>
      </c>
      <c r="DA2330" t="s">
        <v>1851</v>
      </c>
      <c r="DB2330" t="s">
        <v>350</v>
      </c>
      <c r="DD2330">
        <v>17</v>
      </c>
      <c r="DE2330" t="s">
        <v>64</v>
      </c>
      <c r="DF2330" t="s">
        <v>1851</v>
      </c>
      <c r="DG2330" t="s">
        <v>350</v>
      </c>
      <c r="DI2330">
        <v>21</v>
      </c>
      <c r="DJ2330" t="s">
        <v>64</v>
      </c>
      <c r="DK2330" t="s">
        <v>1851</v>
      </c>
      <c r="DL2330" t="s">
        <v>350</v>
      </c>
      <c r="DN2330">
        <v>0</v>
      </c>
      <c r="DS2330">
        <v>0</v>
      </c>
      <c r="DV2330" t="s">
        <v>347</v>
      </c>
      <c r="DW2330">
        <v>13</v>
      </c>
      <c r="DX2330">
        <v>17</v>
      </c>
      <c r="DY2330">
        <v>0</v>
      </c>
      <c r="EF2330">
        <v>0</v>
      </c>
      <c r="EM2330">
        <v>6</v>
      </c>
      <c r="EN2330" t="s">
        <v>121</v>
      </c>
      <c r="EP2330" t="s">
        <v>1840</v>
      </c>
      <c r="ER2330" t="s">
        <v>587</v>
      </c>
      <c r="ET2330">
        <v>11</v>
      </c>
      <c r="EU2330" t="s">
        <v>121</v>
      </c>
      <c r="EW2330" t="s">
        <v>1840</v>
      </c>
      <c r="EY2330" t="s">
        <v>587</v>
      </c>
      <c r="FA2330">
        <v>0</v>
      </c>
      <c r="FH2330">
        <v>0</v>
      </c>
      <c r="FK2330">
        <v>8</v>
      </c>
      <c r="FL2330">
        <v>32</v>
      </c>
      <c r="FM2330">
        <v>11</v>
      </c>
      <c r="FN2330">
        <v>43</v>
      </c>
      <c r="FO2330">
        <v>13</v>
      </c>
      <c r="FP2330">
        <v>46</v>
      </c>
      <c r="FQ2330">
        <v>0</v>
      </c>
      <c r="FR2330">
        <v>0</v>
      </c>
      <c r="FS2330" t="s">
        <v>347</v>
      </c>
      <c r="FT2330">
        <v>24</v>
      </c>
      <c r="FU2330">
        <v>132</v>
      </c>
      <c r="FV2330" t="s">
        <v>64</v>
      </c>
      <c r="FW2330" t="s">
        <v>1851</v>
      </c>
      <c r="FX2330" t="s">
        <v>347</v>
      </c>
      <c r="FY2330" t="s">
        <v>121</v>
      </c>
      <c r="FZ2330" t="s">
        <v>347</v>
      </c>
      <c r="GA2330">
        <v>11</v>
      </c>
      <c r="GB2330">
        <v>60</v>
      </c>
      <c r="GC2330" t="s">
        <v>353</v>
      </c>
      <c r="GD2330" t="s">
        <v>408</v>
      </c>
      <c r="GE2330" t="s">
        <v>354</v>
      </c>
      <c r="GF2330" t="s">
        <v>354</v>
      </c>
      <c r="GG2330">
        <v>13</v>
      </c>
      <c r="GH2330" t="s">
        <v>370</v>
      </c>
      <c r="GI2330" t="s">
        <v>9239</v>
      </c>
    </row>
    <row r="2331" spans="1:191" x14ac:dyDescent="0.35">
      <c r="A2331" t="s">
        <v>63</v>
      </c>
      <c r="B2331" t="s">
        <v>64</v>
      </c>
      <c r="C2331" t="s">
        <v>5760</v>
      </c>
      <c r="D2331" t="s">
        <v>1851</v>
      </c>
      <c r="E2331" t="s">
        <v>5834</v>
      </c>
      <c r="F2331" t="s">
        <v>5835</v>
      </c>
      <c r="G2331" t="s">
        <v>5850</v>
      </c>
      <c r="H2331" t="s">
        <v>5851</v>
      </c>
      <c r="I2331">
        <v>14</v>
      </c>
      <c r="J2331">
        <v>5</v>
      </c>
      <c r="K2331" t="s">
        <v>345</v>
      </c>
      <c r="L2331">
        <v>9.8676204680000001</v>
      </c>
      <c r="M2331">
        <v>31.899000170000001</v>
      </c>
      <c r="N2331" t="s">
        <v>346</v>
      </c>
      <c r="O2331" t="s">
        <v>347</v>
      </c>
      <c r="P2331" s="133">
        <v>25</v>
      </c>
      <c r="Q2331" s="133">
        <v>137</v>
      </c>
      <c r="R2331" s="133">
        <v>25</v>
      </c>
      <c r="S2331" s="133">
        <v>137</v>
      </c>
      <c r="T2331" s="133">
        <v>0</v>
      </c>
      <c r="W2331">
        <v>0</v>
      </c>
      <c r="Z2331">
        <v>82</v>
      </c>
      <c r="AA2331" t="s">
        <v>64</v>
      </c>
      <c r="AB2331" t="s">
        <v>1851</v>
      </c>
      <c r="AC2331">
        <v>55</v>
      </c>
      <c r="AD2331" t="s">
        <v>64</v>
      </c>
      <c r="AE2331" t="s">
        <v>1851</v>
      </c>
      <c r="AF2331">
        <v>0</v>
      </c>
      <c r="AI2331">
        <v>0</v>
      </c>
      <c r="AL2331" t="s">
        <v>349</v>
      </c>
      <c r="AM2331">
        <v>0</v>
      </c>
      <c r="AN2331">
        <v>0</v>
      </c>
      <c r="AO2331">
        <v>0</v>
      </c>
      <c r="AR2331">
        <v>0</v>
      </c>
      <c r="AU2331">
        <v>0</v>
      </c>
      <c r="AX2331">
        <v>0</v>
      </c>
      <c r="BA2331">
        <v>0</v>
      </c>
      <c r="BD2331">
        <v>0</v>
      </c>
      <c r="BE2331">
        <v>0</v>
      </c>
      <c r="BF2331">
        <v>0</v>
      </c>
      <c r="BG2331">
        <v>0</v>
      </c>
      <c r="BH2331" t="s">
        <v>349</v>
      </c>
      <c r="BI2331">
        <v>0</v>
      </c>
      <c r="BJ2331">
        <v>0</v>
      </c>
      <c r="BK2331">
        <v>0</v>
      </c>
      <c r="BL2331">
        <v>0</v>
      </c>
      <c r="BM2331">
        <v>0</v>
      </c>
      <c r="BN2331" t="s">
        <v>349</v>
      </c>
      <c r="BO2331">
        <v>0</v>
      </c>
      <c r="BP2331">
        <v>0</v>
      </c>
      <c r="BQ2331">
        <v>0</v>
      </c>
      <c r="BR2331">
        <v>0</v>
      </c>
      <c r="BS2331">
        <v>82</v>
      </c>
      <c r="BT2331" t="s">
        <v>349</v>
      </c>
      <c r="BU2331">
        <v>0</v>
      </c>
      <c r="BV2331">
        <v>0</v>
      </c>
      <c r="BW2331">
        <v>0</v>
      </c>
      <c r="BX2331">
        <v>0</v>
      </c>
      <c r="BY2331">
        <v>55</v>
      </c>
      <c r="BZ2331" t="s">
        <v>349</v>
      </c>
      <c r="CA2331">
        <v>0</v>
      </c>
      <c r="CB2331">
        <v>0</v>
      </c>
      <c r="CC2331">
        <v>0</v>
      </c>
      <c r="CD2331">
        <v>0</v>
      </c>
      <c r="CE2331">
        <v>0</v>
      </c>
      <c r="CF2331" t="s">
        <v>349</v>
      </c>
      <c r="CG2331">
        <v>0</v>
      </c>
      <c r="CH2331">
        <v>0</v>
      </c>
      <c r="CI2331">
        <v>0</v>
      </c>
      <c r="CJ2331" t="s">
        <v>347</v>
      </c>
      <c r="CK2331">
        <v>129</v>
      </c>
      <c r="CL2331" t="s">
        <v>349</v>
      </c>
      <c r="CM2331">
        <v>0</v>
      </c>
      <c r="CN2331" s="133">
        <v>0</v>
      </c>
      <c r="CO2331" s="133" t="s">
        <v>347</v>
      </c>
      <c r="CP2331" s="133">
        <v>44</v>
      </c>
      <c r="CQ2331" s="133">
        <v>241</v>
      </c>
      <c r="CR2331">
        <v>35</v>
      </c>
      <c r="CS2331">
        <v>192</v>
      </c>
      <c r="CT2331">
        <v>51</v>
      </c>
      <c r="CU2331" t="s">
        <v>64</v>
      </c>
      <c r="CV2331" t="s">
        <v>1851</v>
      </c>
      <c r="CW2331" t="s">
        <v>587</v>
      </c>
      <c r="CY2331">
        <v>59</v>
      </c>
      <c r="CZ2331" t="s">
        <v>64</v>
      </c>
      <c r="DA2331" t="s">
        <v>1851</v>
      </c>
      <c r="DB2331" t="s">
        <v>587</v>
      </c>
      <c r="DD2331">
        <v>38</v>
      </c>
      <c r="DE2331" t="s">
        <v>64</v>
      </c>
      <c r="DF2331" t="s">
        <v>1851</v>
      </c>
      <c r="DG2331" t="s">
        <v>587</v>
      </c>
      <c r="DI2331">
        <v>44</v>
      </c>
      <c r="DJ2331" t="s">
        <v>64</v>
      </c>
      <c r="DK2331" t="s">
        <v>1851</v>
      </c>
      <c r="DL2331" t="s">
        <v>587</v>
      </c>
      <c r="DN2331">
        <v>0</v>
      </c>
      <c r="DS2331">
        <v>0</v>
      </c>
      <c r="DV2331" t="s">
        <v>347</v>
      </c>
      <c r="DW2331">
        <v>9</v>
      </c>
      <c r="DX2331">
        <v>49</v>
      </c>
      <c r="DY2331">
        <v>0</v>
      </c>
      <c r="EF2331">
        <v>0</v>
      </c>
      <c r="EM2331">
        <v>14</v>
      </c>
      <c r="EN2331" t="s">
        <v>121</v>
      </c>
      <c r="EP2331" t="s">
        <v>1840</v>
      </c>
      <c r="ER2331" t="s">
        <v>587</v>
      </c>
      <c r="ET2331">
        <v>35</v>
      </c>
      <c r="EU2331" t="s">
        <v>121</v>
      </c>
      <c r="EW2331" t="s">
        <v>1840</v>
      </c>
      <c r="EY2331" t="s">
        <v>587</v>
      </c>
      <c r="FA2331">
        <v>0</v>
      </c>
      <c r="FH2331">
        <v>0</v>
      </c>
      <c r="FK2331">
        <v>13</v>
      </c>
      <c r="FL2331">
        <v>71</v>
      </c>
      <c r="FM2331">
        <v>11</v>
      </c>
      <c r="FN2331">
        <v>60</v>
      </c>
      <c r="FO2331">
        <v>20</v>
      </c>
      <c r="FP2331">
        <v>110</v>
      </c>
      <c r="FQ2331">
        <v>0</v>
      </c>
      <c r="FR2331">
        <v>0</v>
      </c>
      <c r="FS2331" t="s">
        <v>347</v>
      </c>
      <c r="FT2331">
        <v>97</v>
      </c>
      <c r="FU2331">
        <v>533</v>
      </c>
      <c r="FV2331" t="s">
        <v>64</v>
      </c>
      <c r="FW2331" t="s">
        <v>1851</v>
      </c>
      <c r="FX2331" t="s">
        <v>347</v>
      </c>
      <c r="FY2331" t="s">
        <v>121</v>
      </c>
      <c r="FZ2331" t="s">
        <v>347</v>
      </c>
      <c r="GA2331">
        <v>11</v>
      </c>
      <c r="GB2331">
        <v>68</v>
      </c>
      <c r="GC2331" t="s">
        <v>353</v>
      </c>
      <c r="GD2331" t="s">
        <v>408</v>
      </c>
      <c r="GE2331" t="s">
        <v>361</v>
      </c>
      <c r="GF2331" t="s">
        <v>361</v>
      </c>
      <c r="GG2331">
        <v>13</v>
      </c>
      <c r="GH2331" t="s">
        <v>370</v>
      </c>
      <c r="GI2331" t="s">
        <v>9239</v>
      </c>
    </row>
    <row r="2332" spans="1:191" x14ac:dyDescent="0.35">
      <c r="A2332" t="s">
        <v>63</v>
      </c>
      <c r="B2332" t="s">
        <v>64</v>
      </c>
      <c r="C2332" t="s">
        <v>5760</v>
      </c>
      <c r="D2332" t="s">
        <v>1851</v>
      </c>
      <c r="E2332" t="s">
        <v>5834</v>
      </c>
      <c r="F2332" t="s">
        <v>5835</v>
      </c>
      <c r="G2332" t="s">
        <v>5852</v>
      </c>
      <c r="H2332" t="s">
        <v>5853</v>
      </c>
      <c r="I2332">
        <v>14</v>
      </c>
      <c r="J2332">
        <v>5</v>
      </c>
      <c r="K2332" t="s">
        <v>345</v>
      </c>
      <c r="L2332">
        <v>9.7473500000000008</v>
      </c>
      <c r="M2332">
        <v>31.871410000000001</v>
      </c>
      <c r="N2332" t="s">
        <v>346</v>
      </c>
      <c r="O2332" t="s">
        <v>347</v>
      </c>
      <c r="P2332" s="133">
        <v>73</v>
      </c>
      <c r="Q2332" s="133">
        <v>371</v>
      </c>
      <c r="R2332" s="133">
        <v>59</v>
      </c>
      <c r="S2332" s="133">
        <v>324</v>
      </c>
      <c r="T2332" s="133">
        <v>153</v>
      </c>
      <c r="U2332" t="s">
        <v>64</v>
      </c>
      <c r="V2332" t="s">
        <v>1851</v>
      </c>
      <c r="W2332">
        <v>0</v>
      </c>
      <c r="Z2332">
        <v>24</v>
      </c>
      <c r="AA2332" t="s">
        <v>64</v>
      </c>
      <c r="AB2332" t="s">
        <v>1851</v>
      </c>
      <c r="AC2332">
        <v>147</v>
      </c>
      <c r="AD2332" t="s">
        <v>64</v>
      </c>
      <c r="AE2332" t="s">
        <v>1851</v>
      </c>
      <c r="AF2332">
        <v>0</v>
      </c>
      <c r="AI2332">
        <v>0</v>
      </c>
      <c r="AL2332" t="s">
        <v>347</v>
      </c>
      <c r="AM2332">
        <v>14</v>
      </c>
      <c r="AN2332">
        <v>47</v>
      </c>
      <c r="AO2332">
        <v>31</v>
      </c>
      <c r="AP2332" t="s">
        <v>121</v>
      </c>
      <c r="AQ2332" t="s">
        <v>1840</v>
      </c>
      <c r="AR2332">
        <v>16</v>
      </c>
      <c r="AS2332" t="s">
        <v>121</v>
      </c>
      <c r="AT2332" t="s">
        <v>1840</v>
      </c>
      <c r="AU2332">
        <v>0</v>
      </c>
      <c r="AX2332">
        <v>0</v>
      </c>
      <c r="BA2332">
        <v>0</v>
      </c>
      <c r="BD2332">
        <v>0</v>
      </c>
      <c r="BE2332">
        <v>184</v>
      </c>
      <c r="BF2332">
        <v>0</v>
      </c>
      <c r="BG2332">
        <v>0</v>
      </c>
      <c r="BH2332" t="s">
        <v>349</v>
      </c>
      <c r="BI2332">
        <v>0</v>
      </c>
      <c r="BJ2332">
        <v>0</v>
      </c>
      <c r="BK2332">
        <v>16</v>
      </c>
      <c r="BL2332">
        <v>0</v>
      </c>
      <c r="BM2332">
        <v>0</v>
      </c>
      <c r="BN2332" t="s">
        <v>349</v>
      </c>
      <c r="BO2332">
        <v>0</v>
      </c>
      <c r="BP2332">
        <v>0</v>
      </c>
      <c r="BQ2332">
        <v>0</v>
      </c>
      <c r="BR2332">
        <v>0</v>
      </c>
      <c r="BS2332">
        <v>24</v>
      </c>
      <c r="BT2332" t="s">
        <v>349</v>
      </c>
      <c r="BU2332">
        <v>0</v>
      </c>
      <c r="BV2332">
        <v>0</v>
      </c>
      <c r="BW2332">
        <v>0</v>
      </c>
      <c r="BX2332">
        <v>0</v>
      </c>
      <c r="BY2332">
        <v>147</v>
      </c>
      <c r="BZ2332" t="s">
        <v>349</v>
      </c>
      <c r="CA2332">
        <v>0</v>
      </c>
      <c r="CB2332">
        <v>0</v>
      </c>
      <c r="CC2332">
        <v>0</v>
      </c>
      <c r="CD2332">
        <v>0</v>
      </c>
      <c r="CE2332">
        <v>0</v>
      </c>
      <c r="CF2332" t="s">
        <v>349</v>
      </c>
      <c r="CG2332">
        <v>0</v>
      </c>
      <c r="CH2332">
        <v>0</v>
      </c>
      <c r="CI2332">
        <v>0</v>
      </c>
      <c r="CJ2332" t="s">
        <v>347</v>
      </c>
      <c r="CK2332">
        <v>95</v>
      </c>
      <c r="CL2332" t="s">
        <v>349</v>
      </c>
      <c r="CM2332">
        <v>0</v>
      </c>
      <c r="CN2332" s="133">
        <v>0</v>
      </c>
      <c r="CO2332" s="133" t="s">
        <v>347</v>
      </c>
      <c r="CP2332" s="133">
        <v>18</v>
      </c>
      <c r="CQ2332" s="133">
        <v>99</v>
      </c>
      <c r="CR2332">
        <v>12</v>
      </c>
      <c r="CS2332">
        <v>66</v>
      </c>
      <c r="CT2332">
        <v>26</v>
      </c>
      <c r="CU2332" t="s">
        <v>64</v>
      </c>
      <c r="CV2332" t="s">
        <v>1851</v>
      </c>
      <c r="CW2332" t="s">
        <v>350</v>
      </c>
      <c r="CY2332">
        <v>28</v>
      </c>
      <c r="CZ2332" t="s">
        <v>64</v>
      </c>
      <c r="DA2332" t="s">
        <v>1851</v>
      </c>
      <c r="DB2332" t="s">
        <v>350</v>
      </c>
      <c r="DD2332">
        <v>12</v>
      </c>
      <c r="DE2332" t="s">
        <v>64</v>
      </c>
      <c r="DF2332" t="s">
        <v>1851</v>
      </c>
      <c r="DG2332" t="s">
        <v>350</v>
      </c>
      <c r="DI2332">
        <v>0</v>
      </c>
      <c r="DN2332">
        <v>0</v>
      </c>
      <c r="DS2332">
        <v>0</v>
      </c>
      <c r="DV2332" t="s">
        <v>347</v>
      </c>
      <c r="DW2332">
        <v>6</v>
      </c>
      <c r="DX2332">
        <v>33</v>
      </c>
      <c r="DY2332">
        <v>13</v>
      </c>
      <c r="DZ2332" t="s">
        <v>121</v>
      </c>
      <c r="EB2332" t="s">
        <v>1840</v>
      </c>
      <c r="ED2332" t="s">
        <v>587</v>
      </c>
      <c r="EF2332">
        <v>16</v>
      </c>
      <c r="EG2332" t="s">
        <v>121</v>
      </c>
      <c r="EI2332" t="s">
        <v>1840</v>
      </c>
      <c r="EK2332" t="s">
        <v>587</v>
      </c>
      <c r="EM2332">
        <v>4</v>
      </c>
      <c r="EN2332" t="s">
        <v>121</v>
      </c>
      <c r="EP2332" t="s">
        <v>1840</v>
      </c>
      <c r="ER2332" t="s">
        <v>587</v>
      </c>
      <c r="ET2332">
        <v>0</v>
      </c>
      <c r="FA2332">
        <v>0</v>
      </c>
      <c r="FH2332">
        <v>0</v>
      </c>
      <c r="FK2332">
        <v>6</v>
      </c>
      <c r="FL2332">
        <v>31</v>
      </c>
      <c r="FM2332">
        <v>8</v>
      </c>
      <c r="FN2332">
        <v>46</v>
      </c>
      <c r="FO2332">
        <v>4</v>
      </c>
      <c r="FP2332">
        <v>22</v>
      </c>
      <c r="FQ2332">
        <v>0</v>
      </c>
      <c r="FR2332">
        <v>0</v>
      </c>
      <c r="FS2332" t="s">
        <v>347</v>
      </c>
      <c r="FT2332">
        <v>7</v>
      </c>
      <c r="FU2332">
        <v>38</v>
      </c>
      <c r="FV2332" t="s">
        <v>64</v>
      </c>
      <c r="FW2332" t="s">
        <v>1851</v>
      </c>
      <c r="FX2332" t="s">
        <v>347</v>
      </c>
      <c r="FY2332" t="s">
        <v>121</v>
      </c>
      <c r="FZ2332" t="s">
        <v>349</v>
      </c>
      <c r="GA2332">
        <v>0</v>
      </c>
      <c r="GB2332">
        <v>0</v>
      </c>
      <c r="GC2332" t="s">
        <v>353</v>
      </c>
      <c r="GD2332" t="s">
        <v>408</v>
      </c>
      <c r="GE2332" t="s">
        <v>361</v>
      </c>
      <c r="GF2332" t="s">
        <v>361</v>
      </c>
      <c r="GG2332">
        <v>13</v>
      </c>
      <c r="GH2332" t="s">
        <v>370</v>
      </c>
      <c r="GI2332" t="s">
        <v>9239</v>
      </c>
    </row>
    <row r="2333" spans="1:191" x14ac:dyDescent="0.35">
      <c r="A2333" t="s">
        <v>63</v>
      </c>
      <c r="B2333" t="s">
        <v>64</v>
      </c>
      <c r="C2333" t="s">
        <v>5760</v>
      </c>
      <c r="D2333" t="s">
        <v>1851</v>
      </c>
      <c r="E2333" t="s">
        <v>5834</v>
      </c>
      <c r="F2333" t="s">
        <v>5835</v>
      </c>
      <c r="G2333" t="s">
        <v>5854</v>
      </c>
      <c r="H2333" t="s">
        <v>5855</v>
      </c>
      <c r="I2333">
        <v>14</v>
      </c>
      <c r="J2333">
        <v>5</v>
      </c>
      <c r="K2333" t="s">
        <v>345</v>
      </c>
      <c r="L2333">
        <v>9.7812900010000003</v>
      </c>
      <c r="M2333">
        <v>31.928619999999999</v>
      </c>
      <c r="N2333" t="s">
        <v>346</v>
      </c>
      <c r="O2333" t="s">
        <v>347</v>
      </c>
      <c r="P2333" s="133">
        <v>325</v>
      </c>
      <c r="Q2333" s="133">
        <v>1625</v>
      </c>
      <c r="R2333" s="133">
        <v>225</v>
      </c>
      <c r="S2333" s="133">
        <v>1125</v>
      </c>
      <c r="T2333" s="133">
        <v>59</v>
      </c>
      <c r="U2333" t="s">
        <v>64</v>
      </c>
      <c r="V2333" t="s">
        <v>1851</v>
      </c>
      <c r="W2333">
        <v>0</v>
      </c>
      <c r="Z2333">
        <v>503</v>
      </c>
      <c r="AA2333" t="s">
        <v>64</v>
      </c>
      <c r="AB2333" t="s">
        <v>1851</v>
      </c>
      <c r="AC2333">
        <v>563</v>
      </c>
      <c r="AD2333" t="s">
        <v>64</v>
      </c>
      <c r="AE2333" t="s">
        <v>1851</v>
      </c>
      <c r="AF2333">
        <v>0</v>
      </c>
      <c r="AI2333">
        <v>0</v>
      </c>
      <c r="AL2333" t="s">
        <v>347</v>
      </c>
      <c r="AM2333">
        <v>100</v>
      </c>
      <c r="AN2333">
        <v>500</v>
      </c>
      <c r="AO2333">
        <v>500</v>
      </c>
      <c r="AP2333" t="s">
        <v>121</v>
      </c>
      <c r="AQ2333" t="s">
        <v>1840</v>
      </c>
      <c r="AR2333">
        <v>0</v>
      </c>
      <c r="AU2333">
        <v>0</v>
      </c>
      <c r="AX2333">
        <v>0</v>
      </c>
      <c r="BA2333">
        <v>0</v>
      </c>
      <c r="BD2333">
        <v>0</v>
      </c>
      <c r="BE2333">
        <v>559</v>
      </c>
      <c r="BF2333">
        <v>0</v>
      </c>
      <c r="BG2333">
        <v>0</v>
      </c>
      <c r="BH2333" t="s">
        <v>349</v>
      </c>
      <c r="BI2333">
        <v>0</v>
      </c>
      <c r="BJ2333">
        <v>0</v>
      </c>
      <c r="BK2333">
        <v>0</v>
      </c>
      <c r="BL2333">
        <v>0</v>
      </c>
      <c r="BM2333">
        <v>0</v>
      </c>
      <c r="BN2333" t="s">
        <v>349</v>
      </c>
      <c r="BO2333">
        <v>0</v>
      </c>
      <c r="BP2333">
        <v>0</v>
      </c>
      <c r="BQ2333">
        <v>0</v>
      </c>
      <c r="BR2333">
        <v>0</v>
      </c>
      <c r="BS2333">
        <v>503</v>
      </c>
      <c r="BT2333" t="s">
        <v>349</v>
      </c>
      <c r="BU2333">
        <v>0</v>
      </c>
      <c r="BV2333">
        <v>0</v>
      </c>
      <c r="BW2333">
        <v>0</v>
      </c>
      <c r="BX2333">
        <v>0</v>
      </c>
      <c r="BY2333">
        <v>563</v>
      </c>
      <c r="BZ2333" t="s">
        <v>349</v>
      </c>
      <c r="CA2333">
        <v>0</v>
      </c>
      <c r="CB2333">
        <v>0</v>
      </c>
      <c r="CC2333">
        <v>0</v>
      </c>
      <c r="CD2333">
        <v>0</v>
      </c>
      <c r="CE2333">
        <v>0</v>
      </c>
      <c r="CF2333" t="s">
        <v>349</v>
      </c>
      <c r="CG2333">
        <v>0</v>
      </c>
      <c r="CH2333">
        <v>0</v>
      </c>
      <c r="CI2333">
        <v>0</v>
      </c>
      <c r="CJ2333" t="s">
        <v>347</v>
      </c>
      <c r="CK2333">
        <v>925</v>
      </c>
      <c r="CL2333" t="s">
        <v>349</v>
      </c>
      <c r="CM2333">
        <v>0</v>
      </c>
      <c r="CN2333" s="133">
        <v>0</v>
      </c>
      <c r="CO2333" s="133" t="s">
        <v>347</v>
      </c>
      <c r="CP2333" s="133">
        <v>137</v>
      </c>
      <c r="CQ2333" s="133">
        <v>753</v>
      </c>
      <c r="CR2333">
        <v>95</v>
      </c>
      <c r="CS2333">
        <v>522</v>
      </c>
      <c r="CT2333">
        <v>237</v>
      </c>
      <c r="CU2333" t="s">
        <v>64</v>
      </c>
      <c r="CV2333" t="s">
        <v>1851</v>
      </c>
      <c r="CW2333" t="s">
        <v>350</v>
      </c>
      <c r="CY2333">
        <v>208</v>
      </c>
      <c r="CZ2333" t="s">
        <v>64</v>
      </c>
      <c r="DA2333" t="s">
        <v>1851</v>
      </c>
      <c r="DB2333" t="s">
        <v>350</v>
      </c>
      <c r="DD2333">
        <v>37</v>
      </c>
      <c r="DE2333" t="s">
        <v>64</v>
      </c>
      <c r="DF2333" t="s">
        <v>1851</v>
      </c>
      <c r="DG2333" t="s">
        <v>405</v>
      </c>
      <c r="DI2333">
        <v>40</v>
      </c>
      <c r="DJ2333" t="s">
        <v>64</v>
      </c>
      <c r="DK2333" t="s">
        <v>1851</v>
      </c>
      <c r="DL2333" t="s">
        <v>405</v>
      </c>
      <c r="DN2333">
        <v>0</v>
      </c>
      <c r="DS2333">
        <v>0</v>
      </c>
      <c r="DV2333" t="s">
        <v>347</v>
      </c>
      <c r="DW2333">
        <v>42</v>
      </c>
      <c r="DX2333">
        <v>231</v>
      </c>
      <c r="DY2333">
        <v>172</v>
      </c>
      <c r="DZ2333" t="s">
        <v>121</v>
      </c>
      <c r="EB2333" t="s">
        <v>1840</v>
      </c>
      <c r="ED2333" t="s">
        <v>350</v>
      </c>
      <c r="EF2333">
        <v>0</v>
      </c>
      <c r="EM2333">
        <v>17</v>
      </c>
      <c r="EN2333" t="s">
        <v>121</v>
      </c>
      <c r="EP2333" t="s">
        <v>1840</v>
      </c>
      <c r="ER2333" t="s">
        <v>405</v>
      </c>
      <c r="ET2333">
        <v>42</v>
      </c>
      <c r="EU2333" t="s">
        <v>121</v>
      </c>
      <c r="EW2333" t="s">
        <v>1840</v>
      </c>
      <c r="EY2333" t="s">
        <v>405</v>
      </c>
      <c r="FA2333">
        <v>0</v>
      </c>
      <c r="FH2333">
        <v>0</v>
      </c>
      <c r="FK2333">
        <v>37</v>
      </c>
      <c r="FL2333">
        <v>203</v>
      </c>
      <c r="FM2333">
        <v>45</v>
      </c>
      <c r="FN2333">
        <v>247</v>
      </c>
      <c r="FO2333">
        <v>55</v>
      </c>
      <c r="FP2333">
        <v>303</v>
      </c>
      <c r="FQ2333">
        <v>0</v>
      </c>
      <c r="FR2333">
        <v>0</v>
      </c>
      <c r="FS2333" t="s">
        <v>347</v>
      </c>
      <c r="FT2333">
        <v>80</v>
      </c>
      <c r="FU2333">
        <v>440</v>
      </c>
      <c r="FV2333" t="s">
        <v>64</v>
      </c>
      <c r="FW2333" t="s">
        <v>1851</v>
      </c>
      <c r="FX2333" t="s">
        <v>347</v>
      </c>
      <c r="FY2333" t="s">
        <v>121</v>
      </c>
      <c r="FZ2333" t="s">
        <v>347</v>
      </c>
      <c r="GA2333">
        <v>5</v>
      </c>
      <c r="GB2333">
        <v>27</v>
      </c>
      <c r="GC2333" t="s">
        <v>353</v>
      </c>
      <c r="GD2333" t="s">
        <v>408</v>
      </c>
      <c r="GE2333" t="s">
        <v>361</v>
      </c>
      <c r="GF2333" t="s">
        <v>361</v>
      </c>
      <c r="GG2333">
        <v>13</v>
      </c>
      <c r="GH2333" t="s">
        <v>370</v>
      </c>
      <c r="GI2333" t="s">
        <v>9239</v>
      </c>
    </row>
    <row r="2334" spans="1:191" x14ac:dyDescent="0.35">
      <c r="A2334" t="s">
        <v>63</v>
      </c>
      <c r="B2334" t="s">
        <v>64</v>
      </c>
      <c r="C2334" t="s">
        <v>5760</v>
      </c>
      <c r="D2334" t="s">
        <v>1851</v>
      </c>
      <c r="E2334" t="s">
        <v>5834</v>
      </c>
      <c r="F2334" t="s">
        <v>5835</v>
      </c>
      <c r="G2334" t="s">
        <v>5856</v>
      </c>
      <c r="H2334" t="s">
        <v>5857</v>
      </c>
      <c r="I2334">
        <v>14</v>
      </c>
      <c r="J2334">
        <v>7</v>
      </c>
      <c r="K2334" t="s">
        <v>345</v>
      </c>
      <c r="L2334">
        <v>9.7686595920000006</v>
      </c>
      <c r="M2334">
        <v>31.900800709999999</v>
      </c>
      <c r="N2334" t="s">
        <v>346</v>
      </c>
      <c r="O2334" t="s">
        <v>347</v>
      </c>
      <c r="P2334" s="133">
        <v>53</v>
      </c>
      <c r="Q2334" s="133">
        <v>291</v>
      </c>
      <c r="R2334" s="133">
        <v>36</v>
      </c>
      <c r="S2334" s="133">
        <v>198</v>
      </c>
      <c r="T2334" s="133">
        <v>38</v>
      </c>
      <c r="U2334" t="s">
        <v>64</v>
      </c>
      <c r="V2334" t="s">
        <v>1851</v>
      </c>
      <c r="W2334">
        <v>10</v>
      </c>
      <c r="X2334" t="s">
        <v>64</v>
      </c>
      <c r="Y2334" t="s">
        <v>1851</v>
      </c>
      <c r="Z2334">
        <v>124</v>
      </c>
      <c r="AA2334" t="s">
        <v>64</v>
      </c>
      <c r="AB2334" t="s">
        <v>1851</v>
      </c>
      <c r="AC2334">
        <v>26</v>
      </c>
      <c r="AD2334" t="s">
        <v>64</v>
      </c>
      <c r="AE2334" t="s">
        <v>1851</v>
      </c>
      <c r="AF2334">
        <v>0</v>
      </c>
      <c r="AI2334">
        <v>0</v>
      </c>
      <c r="AL2334" t="s">
        <v>347</v>
      </c>
      <c r="AM2334">
        <v>17</v>
      </c>
      <c r="AN2334">
        <v>93</v>
      </c>
      <c r="AO2334">
        <v>71</v>
      </c>
      <c r="AP2334" t="s">
        <v>121</v>
      </c>
      <c r="AQ2334" t="s">
        <v>1840</v>
      </c>
      <c r="AR2334">
        <v>0</v>
      </c>
      <c r="AU2334">
        <v>0</v>
      </c>
      <c r="AX2334">
        <v>22</v>
      </c>
      <c r="AY2334" t="s">
        <v>121</v>
      </c>
      <c r="AZ2334" t="s">
        <v>1840</v>
      </c>
      <c r="BA2334">
        <v>0</v>
      </c>
      <c r="BD2334">
        <v>0</v>
      </c>
      <c r="BE2334">
        <v>109</v>
      </c>
      <c r="BF2334">
        <v>0</v>
      </c>
      <c r="BG2334">
        <v>0</v>
      </c>
      <c r="BH2334" t="s">
        <v>349</v>
      </c>
      <c r="BI2334">
        <v>0</v>
      </c>
      <c r="BJ2334">
        <v>0</v>
      </c>
      <c r="BK2334">
        <v>10</v>
      </c>
      <c r="BL2334">
        <v>0</v>
      </c>
      <c r="BM2334">
        <v>0</v>
      </c>
      <c r="BN2334" t="s">
        <v>349</v>
      </c>
      <c r="BO2334">
        <v>0</v>
      </c>
      <c r="BP2334">
        <v>0</v>
      </c>
      <c r="BQ2334">
        <v>0</v>
      </c>
      <c r="BR2334">
        <v>0</v>
      </c>
      <c r="BS2334">
        <v>124</v>
      </c>
      <c r="BT2334" t="s">
        <v>349</v>
      </c>
      <c r="BU2334">
        <v>0</v>
      </c>
      <c r="BV2334">
        <v>0</v>
      </c>
      <c r="BW2334">
        <v>0</v>
      </c>
      <c r="BX2334">
        <v>0</v>
      </c>
      <c r="BY2334">
        <v>48</v>
      </c>
      <c r="BZ2334" t="s">
        <v>349</v>
      </c>
      <c r="CA2334">
        <v>0</v>
      </c>
      <c r="CB2334">
        <v>0</v>
      </c>
      <c r="CC2334">
        <v>0</v>
      </c>
      <c r="CD2334">
        <v>0</v>
      </c>
      <c r="CE2334">
        <v>0</v>
      </c>
      <c r="CF2334" t="s">
        <v>349</v>
      </c>
      <c r="CG2334">
        <v>0</v>
      </c>
      <c r="CH2334">
        <v>0</v>
      </c>
      <c r="CI2334">
        <v>0</v>
      </c>
      <c r="CJ2334" t="s">
        <v>347</v>
      </c>
      <c r="CK2334">
        <v>76</v>
      </c>
      <c r="CL2334" t="s">
        <v>349</v>
      </c>
      <c r="CM2334">
        <v>0</v>
      </c>
      <c r="CN2334" s="133">
        <v>0</v>
      </c>
      <c r="CO2334" s="133" t="s">
        <v>347</v>
      </c>
      <c r="CP2334" s="133">
        <v>22</v>
      </c>
      <c r="CQ2334" s="133">
        <v>120</v>
      </c>
      <c r="CR2334">
        <v>9</v>
      </c>
      <c r="CS2334">
        <v>49</v>
      </c>
      <c r="CT2334">
        <v>17</v>
      </c>
      <c r="CU2334" t="s">
        <v>64</v>
      </c>
      <c r="CV2334" t="s">
        <v>1851</v>
      </c>
      <c r="CW2334" t="s">
        <v>350</v>
      </c>
      <c r="CY2334">
        <v>20</v>
      </c>
      <c r="CZ2334" t="s">
        <v>64</v>
      </c>
      <c r="DA2334" t="s">
        <v>1851</v>
      </c>
      <c r="DB2334" t="s">
        <v>350</v>
      </c>
      <c r="DD2334">
        <v>12</v>
      </c>
      <c r="DE2334" t="s">
        <v>64</v>
      </c>
      <c r="DF2334" t="s">
        <v>1851</v>
      </c>
      <c r="DG2334" t="s">
        <v>350</v>
      </c>
      <c r="DI2334">
        <v>0</v>
      </c>
      <c r="DN2334">
        <v>0</v>
      </c>
      <c r="DS2334">
        <v>0</v>
      </c>
      <c r="DV2334" t="s">
        <v>347</v>
      </c>
      <c r="DW2334">
        <v>13</v>
      </c>
      <c r="DX2334">
        <v>71</v>
      </c>
      <c r="DY2334">
        <v>24</v>
      </c>
      <c r="DZ2334" t="s">
        <v>121</v>
      </c>
      <c r="EB2334" t="s">
        <v>1840</v>
      </c>
      <c r="ED2334" t="s">
        <v>587</v>
      </c>
      <c r="EE2334" t="s">
        <v>5842</v>
      </c>
      <c r="EF2334">
        <v>19</v>
      </c>
      <c r="EG2334" t="s">
        <v>121</v>
      </c>
      <c r="EI2334" t="s">
        <v>1840</v>
      </c>
      <c r="EK2334" t="s">
        <v>587</v>
      </c>
      <c r="EL2334" t="s">
        <v>1941</v>
      </c>
      <c r="EM2334">
        <v>28</v>
      </c>
      <c r="EN2334" t="s">
        <v>121</v>
      </c>
      <c r="EP2334" t="s">
        <v>1840</v>
      </c>
      <c r="ER2334" t="s">
        <v>587</v>
      </c>
      <c r="ES2334" t="s">
        <v>5842</v>
      </c>
      <c r="ET2334">
        <v>0</v>
      </c>
      <c r="FA2334">
        <v>0</v>
      </c>
      <c r="FH2334">
        <v>0</v>
      </c>
      <c r="FK2334">
        <v>8</v>
      </c>
      <c r="FL2334">
        <v>44</v>
      </c>
      <c r="FM2334">
        <v>6</v>
      </c>
      <c r="FN2334">
        <v>33</v>
      </c>
      <c r="FO2334">
        <v>8</v>
      </c>
      <c r="FP2334">
        <v>43</v>
      </c>
      <c r="FQ2334">
        <v>0</v>
      </c>
      <c r="FR2334">
        <v>0</v>
      </c>
      <c r="FS2334" t="s">
        <v>347</v>
      </c>
      <c r="FT2334">
        <v>29</v>
      </c>
      <c r="FU2334">
        <v>159</v>
      </c>
      <c r="FV2334" t="s">
        <v>64</v>
      </c>
      <c r="FW2334" t="s">
        <v>1851</v>
      </c>
      <c r="FX2334" t="s">
        <v>347</v>
      </c>
      <c r="FY2334" t="s">
        <v>121</v>
      </c>
      <c r="FZ2334" t="s">
        <v>347</v>
      </c>
      <c r="GA2334">
        <v>2</v>
      </c>
      <c r="GB2334">
        <v>11</v>
      </c>
      <c r="GC2334" t="s">
        <v>353</v>
      </c>
      <c r="GD2334" t="s">
        <v>408</v>
      </c>
      <c r="GE2334" t="s">
        <v>354</v>
      </c>
      <c r="GF2334" t="s">
        <v>361</v>
      </c>
      <c r="GG2334">
        <v>13</v>
      </c>
      <c r="GH2334" t="s">
        <v>370</v>
      </c>
      <c r="GI2334" t="s">
        <v>9239</v>
      </c>
    </row>
    <row r="2335" spans="1:191" x14ac:dyDescent="0.35">
      <c r="A2335" t="s">
        <v>63</v>
      </c>
      <c r="B2335" t="s">
        <v>64</v>
      </c>
      <c r="C2335" t="s">
        <v>5760</v>
      </c>
      <c r="D2335" t="s">
        <v>1851</v>
      </c>
      <c r="E2335" t="s">
        <v>5834</v>
      </c>
      <c r="F2335" t="s">
        <v>5835</v>
      </c>
      <c r="G2335" t="s">
        <v>5858</v>
      </c>
      <c r="H2335" t="s">
        <v>5859</v>
      </c>
      <c r="I2335">
        <v>14</v>
      </c>
      <c r="J2335">
        <v>5</v>
      </c>
      <c r="K2335" t="s">
        <v>345</v>
      </c>
      <c r="L2335">
        <v>9.7584800719999993</v>
      </c>
      <c r="M2335">
        <v>31.873600010000001</v>
      </c>
      <c r="N2335" t="s">
        <v>346</v>
      </c>
      <c r="O2335" t="s">
        <v>347</v>
      </c>
      <c r="P2335" s="133">
        <v>67</v>
      </c>
      <c r="Q2335" s="133">
        <v>368</v>
      </c>
      <c r="R2335" s="133">
        <v>39</v>
      </c>
      <c r="S2335" s="133">
        <v>214</v>
      </c>
      <c r="T2335" s="133">
        <v>173</v>
      </c>
      <c r="U2335" t="s">
        <v>64</v>
      </c>
      <c r="V2335" t="s">
        <v>1851</v>
      </c>
      <c r="W2335">
        <v>21</v>
      </c>
      <c r="X2335" t="s">
        <v>64</v>
      </c>
      <c r="Y2335" t="s">
        <v>1851</v>
      </c>
      <c r="Z2335">
        <v>0</v>
      </c>
      <c r="AC2335">
        <v>20</v>
      </c>
      <c r="AD2335" t="s">
        <v>64</v>
      </c>
      <c r="AE2335" t="s">
        <v>1851</v>
      </c>
      <c r="AF2335">
        <v>0</v>
      </c>
      <c r="AI2335">
        <v>0</v>
      </c>
      <c r="AL2335" t="s">
        <v>347</v>
      </c>
      <c r="AM2335">
        <v>28</v>
      </c>
      <c r="AN2335">
        <v>154</v>
      </c>
      <c r="AO2335">
        <v>72</v>
      </c>
      <c r="AP2335" t="s">
        <v>121</v>
      </c>
      <c r="AQ2335" t="s">
        <v>1840</v>
      </c>
      <c r="AR2335">
        <v>0</v>
      </c>
      <c r="AU2335">
        <v>30</v>
      </c>
      <c r="AV2335" t="s">
        <v>121</v>
      </c>
      <c r="AW2335" t="s">
        <v>1840</v>
      </c>
      <c r="AX2335">
        <v>52</v>
      </c>
      <c r="AY2335" t="s">
        <v>121</v>
      </c>
      <c r="AZ2335" t="s">
        <v>1840</v>
      </c>
      <c r="BA2335">
        <v>0</v>
      </c>
      <c r="BD2335">
        <v>0</v>
      </c>
      <c r="BE2335">
        <v>173</v>
      </c>
      <c r="BF2335">
        <v>72</v>
      </c>
      <c r="BG2335">
        <v>0</v>
      </c>
      <c r="BH2335" t="s">
        <v>349</v>
      </c>
      <c r="BI2335">
        <v>0</v>
      </c>
      <c r="BJ2335">
        <v>0</v>
      </c>
      <c r="BK2335">
        <v>21</v>
      </c>
      <c r="BL2335">
        <v>0</v>
      </c>
      <c r="BM2335">
        <v>0</v>
      </c>
      <c r="BN2335" t="s">
        <v>349</v>
      </c>
      <c r="BO2335">
        <v>0</v>
      </c>
      <c r="BP2335">
        <v>0</v>
      </c>
      <c r="BQ2335">
        <v>0</v>
      </c>
      <c r="BR2335">
        <v>0</v>
      </c>
      <c r="BS2335">
        <v>0</v>
      </c>
      <c r="BT2335" t="s">
        <v>347</v>
      </c>
      <c r="BU2335">
        <v>0</v>
      </c>
      <c r="BV2335">
        <v>30</v>
      </c>
      <c r="BW2335">
        <v>0</v>
      </c>
      <c r="BX2335">
        <v>0</v>
      </c>
      <c r="BY2335">
        <v>72</v>
      </c>
      <c r="BZ2335" t="s">
        <v>349</v>
      </c>
      <c r="CA2335">
        <v>0</v>
      </c>
      <c r="CB2335">
        <v>0</v>
      </c>
      <c r="CC2335">
        <v>0</v>
      </c>
      <c r="CD2335">
        <v>0</v>
      </c>
      <c r="CE2335">
        <v>0</v>
      </c>
      <c r="CF2335" t="s">
        <v>349</v>
      </c>
      <c r="CG2335">
        <v>0</v>
      </c>
      <c r="CH2335">
        <v>0</v>
      </c>
      <c r="CI2335">
        <v>0</v>
      </c>
      <c r="CJ2335" t="s">
        <v>347</v>
      </c>
      <c r="CK2335">
        <v>95</v>
      </c>
      <c r="CL2335" t="s">
        <v>349</v>
      </c>
      <c r="CM2335">
        <v>0</v>
      </c>
      <c r="CN2335" s="133">
        <v>0</v>
      </c>
      <c r="CO2335" s="133" t="s">
        <v>347</v>
      </c>
      <c r="CP2335" s="133">
        <v>103</v>
      </c>
      <c r="CQ2335" s="133">
        <v>566</v>
      </c>
      <c r="CR2335">
        <v>100</v>
      </c>
      <c r="CS2335">
        <v>550</v>
      </c>
      <c r="CT2335">
        <v>253</v>
      </c>
      <c r="CU2335" t="s">
        <v>64</v>
      </c>
      <c r="CV2335" t="s">
        <v>1851</v>
      </c>
      <c r="CW2335" t="s">
        <v>350</v>
      </c>
      <c r="CY2335">
        <v>53</v>
      </c>
      <c r="CZ2335" t="s">
        <v>64</v>
      </c>
      <c r="DA2335" t="s">
        <v>1851</v>
      </c>
      <c r="DB2335" t="s">
        <v>350</v>
      </c>
      <c r="DD2335">
        <v>72</v>
      </c>
      <c r="DE2335" t="s">
        <v>64</v>
      </c>
      <c r="DF2335" t="s">
        <v>1851</v>
      </c>
      <c r="DG2335" t="s">
        <v>350</v>
      </c>
      <c r="DI2335">
        <v>172</v>
      </c>
      <c r="DJ2335" t="s">
        <v>64</v>
      </c>
      <c r="DK2335" t="s">
        <v>1851</v>
      </c>
      <c r="DL2335" t="s">
        <v>350</v>
      </c>
      <c r="DN2335">
        <v>0</v>
      </c>
      <c r="DS2335">
        <v>0</v>
      </c>
      <c r="DV2335" t="s">
        <v>347</v>
      </c>
      <c r="DW2335">
        <v>3</v>
      </c>
      <c r="DX2335">
        <v>16</v>
      </c>
      <c r="DY2335">
        <v>0</v>
      </c>
      <c r="EF2335">
        <v>0</v>
      </c>
      <c r="EM2335">
        <v>12</v>
      </c>
      <c r="EN2335" t="s">
        <v>121</v>
      </c>
      <c r="EP2335" t="s">
        <v>1840</v>
      </c>
      <c r="ER2335" t="s">
        <v>587</v>
      </c>
      <c r="ES2335" t="s">
        <v>1941</v>
      </c>
      <c r="ET2335">
        <v>4</v>
      </c>
      <c r="EU2335" t="s">
        <v>121</v>
      </c>
      <c r="EW2335" t="s">
        <v>1840</v>
      </c>
      <c r="EY2335" t="s">
        <v>587</v>
      </c>
      <c r="EZ2335" t="s">
        <v>1941</v>
      </c>
      <c r="FA2335">
        <v>0</v>
      </c>
      <c r="FH2335">
        <v>0</v>
      </c>
      <c r="FK2335">
        <v>24</v>
      </c>
      <c r="FL2335">
        <v>132</v>
      </c>
      <c r="FM2335">
        <v>35</v>
      </c>
      <c r="FN2335">
        <v>192</v>
      </c>
      <c r="FO2335">
        <v>44</v>
      </c>
      <c r="FP2335">
        <v>242</v>
      </c>
      <c r="FQ2335">
        <v>0</v>
      </c>
      <c r="FR2335">
        <v>0</v>
      </c>
      <c r="FS2335" t="s">
        <v>347</v>
      </c>
      <c r="FT2335">
        <v>19</v>
      </c>
      <c r="FU2335">
        <v>105</v>
      </c>
      <c r="FV2335" t="s">
        <v>64</v>
      </c>
      <c r="FW2335" t="s">
        <v>1851</v>
      </c>
      <c r="FX2335" t="s">
        <v>347</v>
      </c>
      <c r="FY2335" t="s">
        <v>121</v>
      </c>
      <c r="FZ2335" t="s">
        <v>349</v>
      </c>
      <c r="GA2335">
        <v>0</v>
      </c>
      <c r="GB2335">
        <v>0</v>
      </c>
      <c r="GC2335" t="s">
        <v>349</v>
      </c>
      <c r="GD2335" t="s">
        <v>408</v>
      </c>
      <c r="GE2335" t="s">
        <v>354</v>
      </c>
      <c r="GF2335" t="s">
        <v>354</v>
      </c>
      <c r="GG2335">
        <v>13</v>
      </c>
      <c r="GH2335" t="s">
        <v>370</v>
      </c>
      <c r="GI2335" t="s">
        <v>9239</v>
      </c>
    </row>
    <row r="2336" spans="1:191" x14ac:dyDescent="0.35">
      <c r="A2336" t="s">
        <v>63</v>
      </c>
      <c r="B2336" t="s">
        <v>64</v>
      </c>
      <c r="C2336" t="s">
        <v>5760</v>
      </c>
      <c r="D2336" t="s">
        <v>1851</v>
      </c>
      <c r="E2336" t="s">
        <v>5834</v>
      </c>
      <c r="F2336" t="s">
        <v>5835</v>
      </c>
      <c r="G2336" t="s">
        <v>5860</v>
      </c>
      <c r="H2336" t="s">
        <v>5861</v>
      </c>
      <c r="I2336">
        <v>14</v>
      </c>
      <c r="J2336">
        <v>5</v>
      </c>
      <c r="K2336" t="s">
        <v>345</v>
      </c>
      <c r="L2336">
        <v>9.8425301259999998</v>
      </c>
      <c r="M2336">
        <v>31.885025120000002</v>
      </c>
      <c r="N2336" t="s">
        <v>346</v>
      </c>
      <c r="O2336" t="s">
        <v>347</v>
      </c>
      <c r="P2336" s="133">
        <v>75</v>
      </c>
      <c r="Q2336" s="133">
        <v>379</v>
      </c>
      <c r="R2336" s="133">
        <v>60</v>
      </c>
      <c r="S2336" s="133">
        <v>330</v>
      </c>
      <c r="T2336" s="133">
        <v>180</v>
      </c>
      <c r="U2336" t="s">
        <v>64</v>
      </c>
      <c r="V2336" t="s">
        <v>1851</v>
      </c>
      <c r="W2336">
        <v>0</v>
      </c>
      <c r="Z2336">
        <v>13</v>
      </c>
      <c r="AA2336" t="s">
        <v>64</v>
      </c>
      <c r="AB2336" t="s">
        <v>1851</v>
      </c>
      <c r="AC2336">
        <v>137</v>
      </c>
      <c r="AD2336" t="s">
        <v>64</v>
      </c>
      <c r="AE2336" t="s">
        <v>1851</v>
      </c>
      <c r="AF2336">
        <v>0</v>
      </c>
      <c r="AI2336">
        <v>0</v>
      </c>
      <c r="AL2336" t="s">
        <v>347</v>
      </c>
      <c r="AM2336">
        <v>15</v>
      </c>
      <c r="AN2336">
        <v>49</v>
      </c>
      <c r="AO2336">
        <v>19</v>
      </c>
      <c r="AP2336" t="s">
        <v>121</v>
      </c>
      <c r="AQ2336" t="s">
        <v>1840</v>
      </c>
      <c r="AR2336">
        <v>12</v>
      </c>
      <c r="AS2336" t="s">
        <v>121</v>
      </c>
      <c r="AT2336" t="s">
        <v>1840</v>
      </c>
      <c r="AU2336">
        <v>18</v>
      </c>
      <c r="AV2336" t="s">
        <v>121</v>
      </c>
      <c r="AW2336" t="s">
        <v>1840</v>
      </c>
      <c r="AX2336">
        <v>0</v>
      </c>
      <c r="BA2336">
        <v>0</v>
      </c>
      <c r="BD2336">
        <v>0</v>
      </c>
      <c r="BE2336">
        <v>199</v>
      </c>
      <c r="BF2336">
        <v>0</v>
      </c>
      <c r="BG2336">
        <v>0</v>
      </c>
      <c r="BH2336" t="s">
        <v>349</v>
      </c>
      <c r="BI2336">
        <v>0</v>
      </c>
      <c r="BJ2336">
        <v>0</v>
      </c>
      <c r="BK2336">
        <v>0</v>
      </c>
      <c r="BL2336">
        <v>0</v>
      </c>
      <c r="BM2336">
        <v>12</v>
      </c>
      <c r="BN2336" t="s">
        <v>349</v>
      </c>
      <c r="BO2336">
        <v>0</v>
      </c>
      <c r="BP2336">
        <v>0</v>
      </c>
      <c r="BQ2336">
        <v>0</v>
      </c>
      <c r="BR2336">
        <v>0</v>
      </c>
      <c r="BS2336">
        <v>31</v>
      </c>
      <c r="BT2336" t="s">
        <v>349</v>
      </c>
      <c r="BU2336">
        <v>0</v>
      </c>
      <c r="BV2336">
        <v>0</v>
      </c>
      <c r="BW2336">
        <v>0</v>
      </c>
      <c r="BX2336">
        <v>0</v>
      </c>
      <c r="BY2336">
        <v>137</v>
      </c>
      <c r="BZ2336" t="s">
        <v>349</v>
      </c>
      <c r="CA2336">
        <v>0</v>
      </c>
      <c r="CB2336">
        <v>0</v>
      </c>
      <c r="CC2336">
        <v>0</v>
      </c>
      <c r="CD2336">
        <v>0</v>
      </c>
      <c r="CE2336">
        <v>0</v>
      </c>
      <c r="CF2336" t="s">
        <v>349</v>
      </c>
      <c r="CG2336">
        <v>0</v>
      </c>
      <c r="CH2336">
        <v>0</v>
      </c>
      <c r="CI2336">
        <v>0</v>
      </c>
      <c r="CJ2336" t="s">
        <v>347</v>
      </c>
      <c r="CK2336">
        <v>87</v>
      </c>
      <c r="CL2336" t="s">
        <v>349</v>
      </c>
      <c r="CM2336">
        <v>0</v>
      </c>
      <c r="CN2336" s="133">
        <v>0</v>
      </c>
      <c r="CO2336" s="133" t="s">
        <v>347</v>
      </c>
      <c r="CP2336" s="133">
        <v>61</v>
      </c>
      <c r="CQ2336" s="133">
        <v>237</v>
      </c>
      <c r="CR2336">
        <v>31</v>
      </c>
      <c r="CS2336">
        <v>72</v>
      </c>
      <c r="CT2336">
        <v>13</v>
      </c>
      <c r="CU2336" t="s">
        <v>64</v>
      </c>
      <c r="CV2336" t="s">
        <v>1851</v>
      </c>
      <c r="CW2336" t="s">
        <v>587</v>
      </c>
      <c r="CX2336" t="s">
        <v>1941</v>
      </c>
      <c r="CY2336">
        <v>20</v>
      </c>
      <c r="CZ2336" t="s">
        <v>64</v>
      </c>
      <c r="DA2336" t="s">
        <v>1851</v>
      </c>
      <c r="DB2336" t="s">
        <v>350</v>
      </c>
      <c r="DD2336">
        <v>24</v>
      </c>
      <c r="DE2336" t="s">
        <v>64</v>
      </c>
      <c r="DF2336" t="s">
        <v>1851</v>
      </c>
      <c r="DG2336" t="s">
        <v>405</v>
      </c>
      <c r="DI2336">
        <v>15</v>
      </c>
      <c r="DJ2336" t="s">
        <v>64</v>
      </c>
      <c r="DK2336" t="s">
        <v>1851</v>
      </c>
      <c r="DL2336" t="s">
        <v>405</v>
      </c>
      <c r="DN2336">
        <v>0</v>
      </c>
      <c r="DS2336">
        <v>0</v>
      </c>
      <c r="DV2336" t="s">
        <v>347</v>
      </c>
      <c r="DW2336">
        <v>30</v>
      </c>
      <c r="DX2336">
        <v>165</v>
      </c>
      <c r="DY2336">
        <v>0</v>
      </c>
      <c r="EF2336">
        <v>0</v>
      </c>
      <c r="EM2336">
        <v>73</v>
      </c>
      <c r="EN2336" t="s">
        <v>121</v>
      </c>
      <c r="EP2336" t="s">
        <v>1840</v>
      </c>
      <c r="ER2336" t="s">
        <v>587</v>
      </c>
      <c r="ES2336" t="s">
        <v>1941</v>
      </c>
      <c r="ET2336">
        <v>92</v>
      </c>
      <c r="EU2336" t="s">
        <v>121</v>
      </c>
      <c r="EW2336" t="s">
        <v>1840</v>
      </c>
      <c r="EY2336" t="s">
        <v>587</v>
      </c>
      <c r="EZ2336" t="s">
        <v>1941</v>
      </c>
      <c r="FA2336">
        <v>0</v>
      </c>
      <c r="FH2336">
        <v>0</v>
      </c>
      <c r="FK2336">
        <v>16</v>
      </c>
      <c r="FL2336">
        <v>53</v>
      </c>
      <c r="FM2336">
        <v>24</v>
      </c>
      <c r="FN2336">
        <v>101</v>
      </c>
      <c r="FO2336">
        <v>21</v>
      </c>
      <c r="FP2336">
        <v>83</v>
      </c>
      <c r="FQ2336">
        <v>0</v>
      </c>
      <c r="FR2336">
        <v>0</v>
      </c>
      <c r="FS2336" t="s">
        <v>347</v>
      </c>
      <c r="FT2336">
        <v>17</v>
      </c>
      <c r="FU2336">
        <v>93</v>
      </c>
      <c r="FV2336" t="s">
        <v>64</v>
      </c>
      <c r="FW2336" t="s">
        <v>1851</v>
      </c>
      <c r="FX2336" t="s">
        <v>347</v>
      </c>
      <c r="FY2336" t="s">
        <v>121</v>
      </c>
      <c r="FZ2336" t="s">
        <v>347</v>
      </c>
      <c r="GA2336">
        <v>6</v>
      </c>
      <c r="GB2336">
        <v>33</v>
      </c>
      <c r="GC2336" t="s">
        <v>353</v>
      </c>
      <c r="GD2336" t="s">
        <v>408</v>
      </c>
      <c r="GE2336" t="s">
        <v>355</v>
      </c>
      <c r="GF2336" t="s">
        <v>354</v>
      </c>
      <c r="GG2336">
        <v>13</v>
      </c>
      <c r="GH2336" t="s">
        <v>370</v>
      </c>
      <c r="GI2336" t="s">
        <v>9239</v>
      </c>
    </row>
    <row r="2337" spans="1:190" x14ac:dyDescent="0.35">
      <c r="A2337" t="s">
        <v>63</v>
      </c>
      <c r="B2337" t="s">
        <v>64</v>
      </c>
      <c r="C2337" t="s">
        <v>5862</v>
      </c>
      <c r="D2337" t="s">
        <v>2487</v>
      </c>
      <c r="E2337" t="s">
        <v>5863</v>
      </c>
      <c r="F2337" t="s">
        <v>5250</v>
      </c>
      <c r="G2337" t="s">
        <v>5864</v>
      </c>
      <c r="H2337" t="s">
        <v>5865</v>
      </c>
      <c r="I2337">
        <v>14</v>
      </c>
      <c r="J2337">
        <v>5</v>
      </c>
      <c r="K2337" t="s">
        <v>345</v>
      </c>
      <c r="L2337">
        <v>9.1367799999999999</v>
      </c>
      <c r="M2337">
        <v>33.164969999999997</v>
      </c>
      <c r="N2337" t="s">
        <v>346</v>
      </c>
      <c r="O2337" t="s">
        <v>349</v>
      </c>
      <c r="P2337" s="133">
        <v>0</v>
      </c>
      <c r="Q2337" s="133">
        <v>0</v>
      </c>
      <c r="R2337" s="133">
        <v>0</v>
      </c>
      <c r="S2337" s="133">
        <v>0</v>
      </c>
      <c r="T2337" s="133">
        <v>0</v>
      </c>
      <c r="W2337">
        <v>0</v>
      </c>
      <c r="Z2337">
        <v>0</v>
      </c>
      <c r="AC2337">
        <v>0</v>
      </c>
      <c r="AF2337">
        <v>0</v>
      </c>
      <c r="AI2337">
        <v>0</v>
      </c>
      <c r="AL2337" t="s">
        <v>349</v>
      </c>
      <c r="AM2337">
        <v>0</v>
      </c>
      <c r="AN2337">
        <v>0</v>
      </c>
      <c r="AO2337">
        <v>0</v>
      </c>
      <c r="AR2337">
        <v>0</v>
      </c>
      <c r="AU2337">
        <v>0</v>
      </c>
      <c r="AX2337">
        <v>0</v>
      </c>
      <c r="BA2337">
        <v>0</v>
      </c>
      <c r="BD2337">
        <v>0</v>
      </c>
      <c r="BE2337">
        <v>0</v>
      </c>
      <c r="BF2337">
        <v>0</v>
      </c>
      <c r="BG2337">
        <v>0</v>
      </c>
      <c r="BH2337" t="s">
        <v>349</v>
      </c>
      <c r="BI2337">
        <v>0</v>
      </c>
      <c r="BJ2337">
        <v>0</v>
      </c>
      <c r="BK2337">
        <v>0</v>
      </c>
      <c r="BL2337">
        <v>0</v>
      </c>
      <c r="BM2337">
        <v>0</v>
      </c>
      <c r="BN2337" t="s">
        <v>349</v>
      </c>
      <c r="BO2337">
        <v>0</v>
      </c>
      <c r="BP2337">
        <v>0</v>
      </c>
      <c r="BQ2337">
        <v>0</v>
      </c>
      <c r="BR2337">
        <v>0</v>
      </c>
      <c r="BS2337">
        <v>0</v>
      </c>
      <c r="BT2337" t="s">
        <v>349</v>
      </c>
      <c r="BU2337">
        <v>0</v>
      </c>
      <c r="BV2337">
        <v>0</v>
      </c>
      <c r="BW2337">
        <v>0</v>
      </c>
      <c r="BX2337">
        <v>0</v>
      </c>
      <c r="BY2337">
        <v>0</v>
      </c>
      <c r="BZ2337" t="s">
        <v>349</v>
      </c>
      <c r="CA2337">
        <v>0</v>
      </c>
      <c r="CB2337">
        <v>0</v>
      </c>
      <c r="CC2337">
        <v>0</v>
      </c>
      <c r="CD2337">
        <v>0</v>
      </c>
      <c r="CE2337">
        <v>0</v>
      </c>
      <c r="CF2337" t="s">
        <v>349</v>
      </c>
      <c r="CG2337">
        <v>0</v>
      </c>
      <c r="CH2337">
        <v>0</v>
      </c>
      <c r="CI2337">
        <v>0</v>
      </c>
      <c r="CJ2337" t="s">
        <v>349</v>
      </c>
      <c r="CK2337">
        <v>0</v>
      </c>
      <c r="CL2337" t="s">
        <v>349</v>
      </c>
      <c r="CM2337">
        <v>0</v>
      </c>
      <c r="CN2337" s="133">
        <v>0</v>
      </c>
      <c r="CO2337" s="133" t="s">
        <v>347</v>
      </c>
      <c r="CP2337" s="133">
        <v>43</v>
      </c>
      <c r="CQ2337" s="133">
        <v>245</v>
      </c>
      <c r="CR2337">
        <v>30</v>
      </c>
      <c r="CS2337">
        <v>180</v>
      </c>
      <c r="CT2337">
        <v>35</v>
      </c>
      <c r="CU2337" t="s">
        <v>64</v>
      </c>
      <c r="CV2337" t="s">
        <v>2487</v>
      </c>
      <c r="CW2337" t="s">
        <v>350</v>
      </c>
      <c r="CY2337">
        <v>30</v>
      </c>
      <c r="CZ2337" t="s">
        <v>64</v>
      </c>
      <c r="DA2337" t="s">
        <v>2487</v>
      </c>
      <c r="DB2337" t="s">
        <v>350</v>
      </c>
      <c r="DD2337">
        <v>25</v>
      </c>
      <c r="DE2337" t="s">
        <v>64</v>
      </c>
      <c r="DF2337" t="s">
        <v>2487</v>
      </c>
      <c r="DG2337" t="s">
        <v>350</v>
      </c>
      <c r="DI2337">
        <v>20</v>
      </c>
      <c r="DJ2337" t="s">
        <v>64</v>
      </c>
      <c r="DK2337" t="s">
        <v>2487</v>
      </c>
      <c r="DL2337" t="s">
        <v>350</v>
      </c>
      <c r="DN2337">
        <v>70</v>
      </c>
      <c r="DO2337" t="s">
        <v>64</v>
      </c>
      <c r="DP2337" t="s">
        <v>2487</v>
      </c>
      <c r="DQ2337" t="s">
        <v>350</v>
      </c>
      <c r="DS2337">
        <v>0</v>
      </c>
      <c r="DV2337" t="s">
        <v>347</v>
      </c>
      <c r="DW2337">
        <v>13</v>
      </c>
      <c r="DX2337">
        <v>65</v>
      </c>
      <c r="DY2337">
        <v>20</v>
      </c>
      <c r="DZ2337" t="s">
        <v>116</v>
      </c>
      <c r="EB2337" t="s">
        <v>1165</v>
      </c>
      <c r="ED2337" t="s">
        <v>444</v>
      </c>
      <c r="EF2337">
        <v>15</v>
      </c>
      <c r="EG2337" t="s">
        <v>116</v>
      </c>
      <c r="EI2337" t="s">
        <v>1165</v>
      </c>
      <c r="EK2337" t="s">
        <v>444</v>
      </c>
      <c r="EM2337">
        <v>5</v>
      </c>
      <c r="EN2337" t="s">
        <v>116</v>
      </c>
      <c r="EP2337" t="s">
        <v>1165</v>
      </c>
      <c r="ER2337" t="s">
        <v>444</v>
      </c>
      <c r="ET2337">
        <v>10</v>
      </c>
      <c r="EU2337" t="s">
        <v>116</v>
      </c>
      <c r="EW2337" t="s">
        <v>1165</v>
      </c>
      <c r="EY2337" t="s">
        <v>444</v>
      </c>
      <c r="FA2337">
        <v>15</v>
      </c>
      <c r="FB2337" t="s">
        <v>116</v>
      </c>
      <c r="FD2337" t="s">
        <v>1165</v>
      </c>
      <c r="FF2337" t="s">
        <v>444</v>
      </c>
      <c r="FH2337">
        <v>0</v>
      </c>
      <c r="FK2337">
        <v>30</v>
      </c>
      <c r="FL2337">
        <v>180</v>
      </c>
      <c r="FM2337">
        <v>13</v>
      </c>
      <c r="FN2337">
        <v>65</v>
      </c>
      <c r="FO2337">
        <v>0</v>
      </c>
      <c r="FP2337">
        <v>0</v>
      </c>
      <c r="FQ2337">
        <v>0</v>
      </c>
      <c r="FR2337">
        <v>0</v>
      </c>
      <c r="FS2337" t="s">
        <v>349</v>
      </c>
      <c r="FT2337">
        <v>0</v>
      </c>
      <c r="FU2337">
        <v>0</v>
      </c>
      <c r="FX2337" t="s">
        <v>349</v>
      </c>
      <c r="FZ2337" t="s">
        <v>349</v>
      </c>
      <c r="GA2337">
        <v>0</v>
      </c>
      <c r="GB2337">
        <v>0</v>
      </c>
      <c r="GC2337" t="s">
        <v>349</v>
      </c>
      <c r="GD2337" t="s">
        <v>355</v>
      </c>
      <c r="GE2337" t="s">
        <v>361</v>
      </c>
      <c r="GF2337" t="s">
        <v>361</v>
      </c>
      <c r="GG2337">
        <v>14</v>
      </c>
      <c r="GH2337" t="s">
        <v>356</v>
      </c>
    </row>
    <row r="2338" spans="1:190" x14ac:dyDescent="0.35">
      <c r="A2338" t="s">
        <v>63</v>
      </c>
      <c r="B2338" t="s">
        <v>64</v>
      </c>
      <c r="C2338" t="s">
        <v>5862</v>
      </c>
      <c r="D2338" t="s">
        <v>2487</v>
      </c>
      <c r="E2338" t="s">
        <v>5863</v>
      </c>
      <c r="F2338" t="s">
        <v>5250</v>
      </c>
      <c r="G2338" t="s">
        <v>5866</v>
      </c>
      <c r="H2338" t="s">
        <v>5867</v>
      </c>
      <c r="I2338">
        <v>14</v>
      </c>
      <c r="J2338">
        <v>5</v>
      </c>
      <c r="K2338" t="s">
        <v>345</v>
      </c>
      <c r="L2338">
        <v>9.0179100000000005</v>
      </c>
      <c r="M2338">
        <v>33.291080000000001</v>
      </c>
      <c r="N2338" t="s">
        <v>346</v>
      </c>
      <c r="O2338" t="s">
        <v>349</v>
      </c>
      <c r="P2338" s="133">
        <v>0</v>
      </c>
      <c r="Q2338" s="133">
        <v>0</v>
      </c>
      <c r="R2338" s="133">
        <v>0</v>
      </c>
      <c r="S2338" s="133">
        <v>0</v>
      </c>
      <c r="T2338" s="133">
        <v>0</v>
      </c>
      <c r="W2338">
        <v>0</v>
      </c>
      <c r="Z2338">
        <v>0</v>
      </c>
      <c r="AC2338">
        <v>0</v>
      </c>
      <c r="AF2338">
        <v>0</v>
      </c>
      <c r="AI2338">
        <v>0</v>
      </c>
      <c r="AL2338" t="s">
        <v>349</v>
      </c>
      <c r="AM2338">
        <v>0</v>
      </c>
      <c r="AN2338">
        <v>0</v>
      </c>
      <c r="AO2338">
        <v>0</v>
      </c>
      <c r="AR2338">
        <v>0</v>
      </c>
      <c r="AU2338">
        <v>0</v>
      </c>
      <c r="AX2338">
        <v>0</v>
      </c>
      <c r="BA2338">
        <v>0</v>
      </c>
      <c r="BD2338">
        <v>0</v>
      </c>
      <c r="BE2338">
        <v>0</v>
      </c>
      <c r="BF2338">
        <v>0</v>
      </c>
      <c r="BG2338">
        <v>0</v>
      </c>
      <c r="BH2338" t="s">
        <v>349</v>
      </c>
      <c r="BI2338">
        <v>0</v>
      </c>
      <c r="BJ2338">
        <v>0</v>
      </c>
      <c r="BK2338">
        <v>0</v>
      </c>
      <c r="BL2338">
        <v>0</v>
      </c>
      <c r="BM2338">
        <v>0</v>
      </c>
      <c r="BN2338" t="s">
        <v>349</v>
      </c>
      <c r="BO2338">
        <v>0</v>
      </c>
      <c r="BP2338">
        <v>0</v>
      </c>
      <c r="BQ2338">
        <v>0</v>
      </c>
      <c r="BR2338">
        <v>0</v>
      </c>
      <c r="BS2338">
        <v>0</v>
      </c>
      <c r="BT2338" t="s">
        <v>349</v>
      </c>
      <c r="BU2338">
        <v>0</v>
      </c>
      <c r="BV2338">
        <v>0</v>
      </c>
      <c r="BW2338">
        <v>0</v>
      </c>
      <c r="BX2338">
        <v>0</v>
      </c>
      <c r="BY2338">
        <v>0</v>
      </c>
      <c r="BZ2338" t="s">
        <v>349</v>
      </c>
      <c r="CA2338">
        <v>0</v>
      </c>
      <c r="CB2338">
        <v>0</v>
      </c>
      <c r="CC2338">
        <v>0</v>
      </c>
      <c r="CD2338">
        <v>0</v>
      </c>
      <c r="CE2338">
        <v>0</v>
      </c>
      <c r="CF2338" t="s">
        <v>349</v>
      </c>
      <c r="CG2338">
        <v>0</v>
      </c>
      <c r="CH2338">
        <v>0</v>
      </c>
      <c r="CI2338">
        <v>0</v>
      </c>
      <c r="CJ2338" t="s">
        <v>349</v>
      </c>
      <c r="CK2338">
        <v>0</v>
      </c>
      <c r="CL2338" t="s">
        <v>349</v>
      </c>
      <c r="CM2338">
        <v>0</v>
      </c>
      <c r="CN2338" s="133">
        <v>0</v>
      </c>
      <c r="CO2338" s="133" t="s">
        <v>347</v>
      </c>
      <c r="CP2338" s="133">
        <v>91</v>
      </c>
      <c r="CQ2338" s="133">
        <v>455</v>
      </c>
      <c r="CR2338">
        <v>67</v>
      </c>
      <c r="CS2338">
        <v>335</v>
      </c>
      <c r="CT2338">
        <v>70</v>
      </c>
      <c r="CU2338" t="s">
        <v>64</v>
      </c>
      <c r="CV2338" t="s">
        <v>2487</v>
      </c>
      <c r="CW2338" t="s">
        <v>350</v>
      </c>
      <c r="CY2338">
        <v>90</v>
      </c>
      <c r="CZ2338" t="s">
        <v>64</v>
      </c>
      <c r="DA2338" t="s">
        <v>2487</v>
      </c>
      <c r="DB2338" t="s">
        <v>350</v>
      </c>
      <c r="DD2338">
        <v>65</v>
      </c>
      <c r="DE2338" t="s">
        <v>64</v>
      </c>
      <c r="DF2338" t="s">
        <v>2487</v>
      </c>
      <c r="DG2338" t="s">
        <v>350</v>
      </c>
      <c r="DI2338">
        <v>50</v>
      </c>
      <c r="DJ2338" t="s">
        <v>64</v>
      </c>
      <c r="DK2338" t="s">
        <v>2487</v>
      </c>
      <c r="DL2338" t="s">
        <v>350</v>
      </c>
      <c r="DN2338">
        <v>60</v>
      </c>
      <c r="DO2338" t="s">
        <v>64</v>
      </c>
      <c r="DP2338" t="s">
        <v>2487</v>
      </c>
      <c r="DQ2338" t="s">
        <v>350</v>
      </c>
      <c r="DS2338">
        <v>0</v>
      </c>
      <c r="DV2338" t="s">
        <v>347</v>
      </c>
      <c r="DW2338">
        <v>24</v>
      </c>
      <c r="DX2338">
        <v>120</v>
      </c>
      <c r="DY2338">
        <v>25</v>
      </c>
      <c r="DZ2338" t="s">
        <v>116</v>
      </c>
      <c r="EB2338" t="s">
        <v>1165</v>
      </c>
      <c r="ED2338" t="s">
        <v>444</v>
      </c>
      <c r="EF2338">
        <v>15</v>
      </c>
      <c r="EG2338" t="s">
        <v>116</v>
      </c>
      <c r="EI2338" t="s">
        <v>1165</v>
      </c>
      <c r="EK2338" t="s">
        <v>444</v>
      </c>
      <c r="EM2338">
        <v>30</v>
      </c>
      <c r="EN2338" t="s">
        <v>116</v>
      </c>
      <c r="EP2338" t="s">
        <v>1165</v>
      </c>
      <c r="ER2338" t="s">
        <v>350</v>
      </c>
      <c r="ET2338">
        <v>20</v>
      </c>
      <c r="EU2338" t="s">
        <v>116</v>
      </c>
      <c r="EW2338" t="s">
        <v>1165</v>
      </c>
      <c r="EY2338" t="s">
        <v>444</v>
      </c>
      <c r="FA2338">
        <v>30</v>
      </c>
      <c r="FB2338" t="s">
        <v>116</v>
      </c>
      <c r="FD2338" t="s">
        <v>1165</v>
      </c>
      <c r="FF2338" t="s">
        <v>444</v>
      </c>
      <c r="FH2338">
        <v>0</v>
      </c>
      <c r="FK2338">
        <v>67</v>
      </c>
      <c r="FL2338">
        <v>335</v>
      </c>
      <c r="FM2338">
        <v>24</v>
      </c>
      <c r="FN2338">
        <v>120</v>
      </c>
      <c r="FO2338">
        <v>0</v>
      </c>
      <c r="FP2338">
        <v>0</v>
      </c>
      <c r="FQ2338">
        <v>0</v>
      </c>
      <c r="FR2338">
        <v>0</v>
      </c>
      <c r="FS2338" t="s">
        <v>349</v>
      </c>
      <c r="FT2338">
        <v>0</v>
      </c>
      <c r="FU2338">
        <v>0</v>
      </c>
      <c r="FX2338" t="s">
        <v>349</v>
      </c>
      <c r="FZ2338" t="s">
        <v>349</v>
      </c>
      <c r="GA2338">
        <v>0</v>
      </c>
      <c r="GB2338">
        <v>0</v>
      </c>
      <c r="GC2338" t="s">
        <v>349</v>
      </c>
      <c r="GD2338" t="s">
        <v>355</v>
      </c>
      <c r="GE2338" t="s">
        <v>361</v>
      </c>
      <c r="GF2338" t="s">
        <v>361</v>
      </c>
      <c r="GG2338">
        <v>14</v>
      </c>
      <c r="GH2338" t="s">
        <v>451</v>
      </c>
    </row>
    <row r="2339" spans="1:190" x14ac:dyDescent="0.35">
      <c r="A2339" t="s">
        <v>63</v>
      </c>
      <c r="B2339" t="s">
        <v>64</v>
      </c>
      <c r="C2339" t="s">
        <v>5862</v>
      </c>
      <c r="D2339" t="s">
        <v>2487</v>
      </c>
      <c r="E2339" t="s">
        <v>5863</v>
      </c>
      <c r="F2339" t="s">
        <v>5250</v>
      </c>
      <c r="G2339" t="s">
        <v>5868</v>
      </c>
      <c r="H2339" t="s">
        <v>5869</v>
      </c>
      <c r="I2339">
        <v>14</v>
      </c>
      <c r="J2339">
        <v>5</v>
      </c>
      <c r="K2339" t="s">
        <v>345</v>
      </c>
      <c r="L2339">
        <v>9.1864899999999992</v>
      </c>
      <c r="M2339">
        <v>33.407290000000003</v>
      </c>
      <c r="N2339" t="s">
        <v>346</v>
      </c>
      <c r="O2339" t="s">
        <v>349</v>
      </c>
      <c r="P2339" s="133">
        <v>0</v>
      </c>
      <c r="Q2339" s="133">
        <v>0</v>
      </c>
      <c r="R2339" s="133">
        <v>0</v>
      </c>
      <c r="S2339" s="133">
        <v>0</v>
      </c>
      <c r="T2339" s="133">
        <v>0</v>
      </c>
      <c r="W2339">
        <v>0</v>
      </c>
      <c r="Z2339">
        <v>0</v>
      </c>
      <c r="AC2339">
        <v>0</v>
      </c>
      <c r="AF2339">
        <v>0</v>
      </c>
      <c r="AI2339">
        <v>0</v>
      </c>
      <c r="AL2339" t="s">
        <v>349</v>
      </c>
      <c r="AM2339">
        <v>0</v>
      </c>
      <c r="AN2339">
        <v>0</v>
      </c>
      <c r="AO2339">
        <v>0</v>
      </c>
      <c r="AR2339">
        <v>0</v>
      </c>
      <c r="AU2339">
        <v>0</v>
      </c>
      <c r="AX2339">
        <v>0</v>
      </c>
      <c r="BA2339">
        <v>0</v>
      </c>
      <c r="BD2339">
        <v>0</v>
      </c>
      <c r="BE2339">
        <v>0</v>
      </c>
      <c r="BF2339">
        <v>0</v>
      </c>
      <c r="BG2339">
        <v>0</v>
      </c>
      <c r="BH2339" t="s">
        <v>349</v>
      </c>
      <c r="BI2339">
        <v>0</v>
      </c>
      <c r="BJ2339">
        <v>0</v>
      </c>
      <c r="BK2339">
        <v>0</v>
      </c>
      <c r="BL2339">
        <v>0</v>
      </c>
      <c r="BM2339">
        <v>0</v>
      </c>
      <c r="BN2339" t="s">
        <v>349</v>
      </c>
      <c r="BO2339">
        <v>0</v>
      </c>
      <c r="BP2339">
        <v>0</v>
      </c>
      <c r="BQ2339">
        <v>0</v>
      </c>
      <c r="BR2339">
        <v>0</v>
      </c>
      <c r="BS2339">
        <v>0</v>
      </c>
      <c r="BT2339" t="s">
        <v>349</v>
      </c>
      <c r="BU2339">
        <v>0</v>
      </c>
      <c r="BV2339">
        <v>0</v>
      </c>
      <c r="BW2339">
        <v>0</v>
      </c>
      <c r="BX2339">
        <v>0</v>
      </c>
      <c r="BY2339">
        <v>0</v>
      </c>
      <c r="BZ2339" t="s">
        <v>349</v>
      </c>
      <c r="CA2339">
        <v>0</v>
      </c>
      <c r="CB2339">
        <v>0</v>
      </c>
      <c r="CC2339">
        <v>0</v>
      </c>
      <c r="CD2339">
        <v>0</v>
      </c>
      <c r="CE2339">
        <v>0</v>
      </c>
      <c r="CF2339" t="s">
        <v>349</v>
      </c>
      <c r="CG2339">
        <v>0</v>
      </c>
      <c r="CH2339">
        <v>0</v>
      </c>
      <c r="CI2339">
        <v>0</v>
      </c>
      <c r="CJ2339" t="s">
        <v>349</v>
      </c>
      <c r="CK2339">
        <v>0</v>
      </c>
      <c r="CL2339" t="s">
        <v>349</v>
      </c>
      <c r="CM2339">
        <v>0</v>
      </c>
      <c r="CN2339" s="133">
        <v>0</v>
      </c>
      <c r="CO2339" s="133" t="s">
        <v>347</v>
      </c>
      <c r="CP2339" s="133">
        <v>133</v>
      </c>
      <c r="CQ2339" s="133">
        <v>725</v>
      </c>
      <c r="CR2339">
        <v>73</v>
      </c>
      <c r="CS2339">
        <v>365</v>
      </c>
      <c r="CT2339">
        <v>30</v>
      </c>
      <c r="CU2339" t="s">
        <v>64</v>
      </c>
      <c r="CV2339" t="s">
        <v>2487</v>
      </c>
      <c r="CW2339" t="s">
        <v>350</v>
      </c>
      <c r="CY2339">
        <v>70</v>
      </c>
      <c r="CZ2339" t="s">
        <v>64</v>
      </c>
      <c r="DA2339" t="s">
        <v>2487</v>
      </c>
      <c r="DB2339" t="s">
        <v>350</v>
      </c>
      <c r="DD2339">
        <v>40</v>
      </c>
      <c r="DE2339" t="s">
        <v>64</v>
      </c>
      <c r="DF2339" t="s">
        <v>2487</v>
      </c>
      <c r="DG2339" t="s">
        <v>350</v>
      </c>
      <c r="DI2339">
        <v>125</v>
      </c>
      <c r="DJ2339" t="s">
        <v>64</v>
      </c>
      <c r="DK2339" t="s">
        <v>2487</v>
      </c>
      <c r="DL2339" t="s">
        <v>350</v>
      </c>
      <c r="DN2339">
        <v>50</v>
      </c>
      <c r="DO2339" t="s">
        <v>64</v>
      </c>
      <c r="DP2339" t="s">
        <v>2487</v>
      </c>
      <c r="DQ2339" t="s">
        <v>350</v>
      </c>
      <c r="DS2339">
        <v>50</v>
      </c>
      <c r="DT2339" t="s">
        <v>348</v>
      </c>
      <c r="DU2339" t="s">
        <v>348</v>
      </c>
      <c r="DV2339" t="s">
        <v>347</v>
      </c>
      <c r="DW2339">
        <v>60</v>
      </c>
      <c r="DX2339">
        <v>360</v>
      </c>
      <c r="DY2339">
        <v>20</v>
      </c>
      <c r="DZ2339" t="s">
        <v>116</v>
      </c>
      <c r="EB2339" t="s">
        <v>1165</v>
      </c>
      <c r="ED2339" t="s">
        <v>444</v>
      </c>
      <c r="EF2339">
        <v>27</v>
      </c>
      <c r="EG2339" t="s">
        <v>116</v>
      </c>
      <c r="EI2339" t="s">
        <v>1165</v>
      </c>
      <c r="EK2339" t="s">
        <v>444</v>
      </c>
      <c r="EM2339">
        <v>30</v>
      </c>
      <c r="EN2339" t="s">
        <v>116</v>
      </c>
      <c r="EP2339" t="s">
        <v>1165</v>
      </c>
      <c r="ER2339" t="s">
        <v>444</v>
      </c>
      <c r="ET2339">
        <v>90</v>
      </c>
      <c r="EU2339" t="s">
        <v>116</v>
      </c>
      <c r="EW2339" t="s">
        <v>1165</v>
      </c>
      <c r="EY2339" t="s">
        <v>444</v>
      </c>
      <c r="FA2339">
        <v>90</v>
      </c>
      <c r="FB2339" t="s">
        <v>116</v>
      </c>
      <c r="FD2339" t="s">
        <v>1165</v>
      </c>
      <c r="FF2339" t="s">
        <v>444</v>
      </c>
      <c r="FH2339">
        <v>103</v>
      </c>
      <c r="FK2339">
        <v>73</v>
      </c>
      <c r="FL2339">
        <v>365</v>
      </c>
      <c r="FM2339">
        <v>60</v>
      </c>
      <c r="FN2339">
        <v>360</v>
      </c>
      <c r="FO2339">
        <v>0</v>
      </c>
      <c r="FP2339">
        <v>0</v>
      </c>
      <c r="FQ2339">
        <v>0</v>
      </c>
      <c r="FR2339">
        <v>0</v>
      </c>
      <c r="FS2339" t="s">
        <v>349</v>
      </c>
      <c r="FT2339">
        <v>0</v>
      </c>
      <c r="FU2339">
        <v>0</v>
      </c>
      <c r="FX2339" t="s">
        <v>349</v>
      </c>
      <c r="FZ2339" t="s">
        <v>349</v>
      </c>
      <c r="GA2339">
        <v>0</v>
      </c>
      <c r="GB2339">
        <v>0</v>
      </c>
      <c r="GC2339" t="s">
        <v>349</v>
      </c>
      <c r="GD2339" t="s">
        <v>355</v>
      </c>
      <c r="GE2339" t="s">
        <v>361</v>
      </c>
      <c r="GF2339" t="s">
        <v>361</v>
      </c>
      <c r="GG2339">
        <v>14</v>
      </c>
      <c r="GH2339" t="s">
        <v>356</v>
      </c>
    </row>
    <row r="2340" spans="1:190" x14ac:dyDescent="0.35">
      <c r="A2340" t="s">
        <v>63</v>
      </c>
      <c r="B2340" t="s">
        <v>64</v>
      </c>
      <c r="C2340" t="s">
        <v>5862</v>
      </c>
      <c r="D2340" t="s">
        <v>2487</v>
      </c>
      <c r="E2340" t="s">
        <v>5870</v>
      </c>
      <c r="F2340" t="s">
        <v>2487</v>
      </c>
      <c r="G2340" t="s">
        <v>5871</v>
      </c>
      <c r="H2340" t="s">
        <v>5872</v>
      </c>
      <c r="I2340">
        <v>14</v>
      </c>
      <c r="J2340">
        <v>6</v>
      </c>
      <c r="K2340" t="s">
        <v>345</v>
      </c>
      <c r="L2340">
        <v>9.01</v>
      </c>
      <c r="M2340">
        <v>33.401000000000003</v>
      </c>
      <c r="N2340" t="s">
        <v>346</v>
      </c>
      <c r="O2340" t="s">
        <v>349</v>
      </c>
      <c r="P2340" s="133">
        <v>0</v>
      </c>
      <c r="Q2340" s="133">
        <v>0</v>
      </c>
      <c r="R2340" s="133">
        <v>0</v>
      </c>
      <c r="S2340" s="133">
        <v>0</v>
      </c>
      <c r="T2340" s="133">
        <v>0</v>
      </c>
      <c r="W2340">
        <v>0</v>
      </c>
      <c r="Z2340">
        <v>0</v>
      </c>
      <c r="AC2340">
        <v>0</v>
      </c>
      <c r="AF2340">
        <v>0</v>
      </c>
      <c r="AI2340">
        <v>0</v>
      </c>
      <c r="AL2340" t="s">
        <v>349</v>
      </c>
      <c r="AM2340">
        <v>0</v>
      </c>
      <c r="AN2340">
        <v>0</v>
      </c>
      <c r="AO2340">
        <v>0</v>
      </c>
      <c r="AR2340">
        <v>0</v>
      </c>
      <c r="AU2340">
        <v>0</v>
      </c>
      <c r="AX2340">
        <v>0</v>
      </c>
      <c r="BA2340">
        <v>0</v>
      </c>
      <c r="BD2340">
        <v>0</v>
      </c>
      <c r="BE2340">
        <v>0</v>
      </c>
      <c r="BF2340">
        <v>0</v>
      </c>
      <c r="BG2340">
        <v>0</v>
      </c>
      <c r="BH2340" t="s">
        <v>349</v>
      </c>
      <c r="BI2340">
        <v>0</v>
      </c>
      <c r="BJ2340">
        <v>0</v>
      </c>
      <c r="BK2340">
        <v>0</v>
      </c>
      <c r="BL2340">
        <v>0</v>
      </c>
      <c r="BM2340">
        <v>0</v>
      </c>
      <c r="BN2340" t="s">
        <v>349</v>
      </c>
      <c r="BO2340">
        <v>0</v>
      </c>
      <c r="BP2340">
        <v>0</v>
      </c>
      <c r="BQ2340">
        <v>0</v>
      </c>
      <c r="BR2340">
        <v>0</v>
      </c>
      <c r="BS2340">
        <v>0</v>
      </c>
      <c r="BT2340" t="s">
        <v>349</v>
      </c>
      <c r="BU2340">
        <v>0</v>
      </c>
      <c r="BV2340">
        <v>0</v>
      </c>
      <c r="BW2340">
        <v>0</v>
      </c>
      <c r="BX2340">
        <v>0</v>
      </c>
      <c r="BY2340">
        <v>0</v>
      </c>
      <c r="BZ2340" t="s">
        <v>349</v>
      </c>
      <c r="CA2340">
        <v>0</v>
      </c>
      <c r="CB2340">
        <v>0</v>
      </c>
      <c r="CC2340">
        <v>0</v>
      </c>
      <c r="CD2340">
        <v>0</v>
      </c>
      <c r="CE2340">
        <v>0</v>
      </c>
      <c r="CF2340" t="s">
        <v>349</v>
      </c>
      <c r="CG2340">
        <v>0</v>
      </c>
      <c r="CH2340">
        <v>0</v>
      </c>
      <c r="CI2340">
        <v>0</v>
      </c>
      <c r="CJ2340" t="s">
        <v>349</v>
      </c>
      <c r="CK2340">
        <v>0</v>
      </c>
      <c r="CL2340" t="s">
        <v>349</v>
      </c>
      <c r="CM2340">
        <v>0</v>
      </c>
      <c r="CN2340" s="133">
        <v>0</v>
      </c>
      <c r="CO2340" s="133" t="s">
        <v>347</v>
      </c>
      <c r="CP2340" s="133">
        <v>103</v>
      </c>
      <c r="CQ2340" s="133">
        <v>515</v>
      </c>
      <c r="CR2340">
        <v>78</v>
      </c>
      <c r="CS2340">
        <v>390</v>
      </c>
      <c r="CT2340">
        <v>65</v>
      </c>
      <c r="CU2340" t="s">
        <v>64</v>
      </c>
      <c r="CV2340" t="s">
        <v>2487</v>
      </c>
      <c r="CW2340" t="s">
        <v>350</v>
      </c>
      <c r="CY2340">
        <v>58</v>
      </c>
      <c r="CZ2340" t="s">
        <v>64</v>
      </c>
      <c r="DA2340" t="s">
        <v>2487</v>
      </c>
      <c r="DB2340" t="s">
        <v>350</v>
      </c>
      <c r="DD2340">
        <v>47</v>
      </c>
      <c r="DE2340" t="s">
        <v>64</v>
      </c>
      <c r="DF2340" t="s">
        <v>2487</v>
      </c>
      <c r="DG2340" t="s">
        <v>350</v>
      </c>
      <c r="DI2340">
        <v>55</v>
      </c>
      <c r="DJ2340" t="s">
        <v>64</v>
      </c>
      <c r="DK2340" t="s">
        <v>2487</v>
      </c>
      <c r="DL2340" t="s">
        <v>350</v>
      </c>
      <c r="DN2340">
        <v>60</v>
      </c>
      <c r="DO2340" t="s">
        <v>64</v>
      </c>
      <c r="DP2340" t="s">
        <v>2487</v>
      </c>
      <c r="DQ2340" t="s">
        <v>350</v>
      </c>
      <c r="DS2340">
        <v>105</v>
      </c>
      <c r="DT2340" t="s">
        <v>348</v>
      </c>
      <c r="DU2340" t="s">
        <v>348</v>
      </c>
      <c r="DV2340" t="s">
        <v>347</v>
      </c>
      <c r="DW2340">
        <v>25</v>
      </c>
      <c r="DX2340">
        <v>125</v>
      </c>
      <c r="DY2340">
        <v>15</v>
      </c>
      <c r="DZ2340" t="s">
        <v>116</v>
      </c>
      <c r="EB2340" t="s">
        <v>1165</v>
      </c>
      <c r="ED2340" t="s">
        <v>350</v>
      </c>
      <c r="EF2340">
        <v>35</v>
      </c>
      <c r="EG2340" t="s">
        <v>116</v>
      </c>
      <c r="EI2340" t="s">
        <v>1165</v>
      </c>
      <c r="EK2340" t="s">
        <v>444</v>
      </c>
      <c r="EM2340">
        <v>20</v>
      </c>
      <c r="EN2340" t="s">
        <v>116</v>
      </c>
      <c r="EP2340" t="s">
        <v>1165</v>
      </c>
      <c r="ER2340" t="s">
        <v>444</v>
      </c>
      <c r="ET2340">
        <v>25</v>
      </c>
      <c r="EU2340" t="s">
        <v>116</v>
      </c>
      <c r="EW2340" t="s">
        <v>1165</v>
      </c>
      <c r="EY2340" t="s">
        <v>444</v>
      </c>
      <c r="FA2340">
        <v>30</v>
      </c>
      <c r="FB2340" t="s">
        <v>116</v>
      </c>
      <c r="FD2340" t="s">
        <v>1165</v>
      </c>
      <c r="FF2340" t="s">
        <v>444</v>
      </c>
      <c r="FH2340">
        <v>0</v>
      </c>
      <c r="FK2340">
        <v>78</v>
      </c>
      <c r="FL2340">
        <v>390</v>
      </c>
      <c r="FM2340">
        <v>25</v>
      </c>
      <c r="FN2340">
        <v>125</v>
      </c>
      <c r="FO2340">
        <v>0</v>
      </c>
      <c r="FP2340">
        <v>0</v>
      </c>
      <c r="FQ2340">
        <v>0</v>
      </c>
      <c r="FR2340">
        <v>0</v>
      </c>
      <c r="FS2340" t="s">
        <v>347</v>
      </c>
      <c r="FT2340">
        <v>7</v>
      </c>
      <c r="FU2340">
        <v>35</v>
      </c>
      <c r="FV2340" t="s">
        <v>64</v>
      </c>
      <c r="FW2340" t="s">
        <v>2487</v>
      </c>
      <c r="FX2340" t="s">
        <v>347</v>
      </c>
      <c r="FY2340" t="s">
        <v>116</v>
      </c>
      <c r="FZ2340" t="s">
        <v>347</v>
      </c>
      <c r="GA2340">
        <v>7</v>
      </c>
      <c r="GB2340">
        <v>35</v>
      </c>
      <c r="GC2340" t="s">
        <v>353</v>
      </c>
      <c r="GD2340" t="s">
        <v>355</v>
      </c>
      <c r="GE2340" t="s">
        <v>361</v>
      </c>
      <c r="GF2340" t="s">
        <v>361</v>
      </c>
      <c r="GG2340">
        <v>14</v>
      </c>
      <c r="GH2340" t="s">
        <v>356</v>
      </c>
    </row>
    <row r="2341" spans="1:190" x14ac:dyDescent="0.35">
      <c r="A2341" t="s">
        <v>63</v>
      </c>
      <c r="B2341" t="s">
        <v>64</v>
      </c>
      <c r="C2341" t="s">
        <v>5862</v>
      </c>
      <c r="D2341" t="s">
        <v>2487</v>
      </c>
      <c r="E2341" t="s">
        <v>5870</v>
      </c>
      <c r="F2341" t="s">
        <v>2487</v>
      </c>
      <c r="G2341" t="s">
        <v>5873</v>
      </c>
      <c r="H2341" t="s">
        <v>5874</v>
      </c>
      <c r="I2341">
        <v>14</v>
      </c>
      <c r="J2341">
        <v>5</v>
      </c>
      <c r="K2341" t="s">
        <v>345</v>
      </c>
      <c r="L2341">
        <v>9.0529499999999992</v>
      </c>
      <c r="M2341">
        <v>33.428019999999997</v>
      </c>
      <c r="N2341" t="s">
        <v>346</v>
      </c>
      <c r="O2341" t="s">
        <v>349</v>
      </c>
      <c r="P2341" s="133">
        <v>0</v>
      </c>
      <c r="Q2341" s="133">
        <v>0</v>
      </c>
      <c r="R2341" s="133">
        <v>0</v>
      </c>
      <c r="S2341" s="133">
        <v>0</v>
      </c>
      <c r="T2341" s="133">
        <v>0</v>
      </c>
      <c r="W2341">
        <v>0</v>
      </c>
      <c r="Z2341">
        <v>0</v>
      </c>
      <c r="AC2341">
        <v>0</v>
      </c>
      <c r="AF2341">
        <v>0</v>
      </c>
      <c r="AI2341">
        <v>0</v>
      </c>
      <c r="AL2341" t="s">
        <v>349</v>
      </c>
      <c r="AM2341">
        <v>0</v>
      </c>
      <c r="AN2341">
        <v>0</v>
      </c>
      <c r="AO2341">
        <v>0</v>
      </c>
      <c r="AR2341">
        <v>0</v>
      </c>
      <c r="AU2341">
        <v>0</v>
      </c>
      <c r="AX2341">
        <v>0</v>
      </c>
      <c r="BA2341">
        <v>0</v>
      </c>
      <c r="BD2341">
        <v>0</v>
      </c>
      <c r="BE2341">
        <v>0</v>
      </c>
      <c r="BF2341">
        <v>0</v>
      </c>
      <c r="BG2341">
        <v>0</v>
      </c>
      <c r="BH2341" t="s">
        <v>349</v>
      </c>
      <c r="BI2341">
        <v>0</v>
      </c>
      <c r="BJ2341">
        <v>0</v>
      </c>
      <c r="BK2341">
        <v>0</v>
      </c>
      <c r="BL2341">
        <v>0</v>
      </c>
      <c r="BM2341">
        <v>0</v>
      </c>
      <c r="BN2341" t="s">
        <v>349</v>
      </c>
      <c r="BO2341">
        <v>0</v>
      </c>
      <c r="BP2341">
        <v>0</v>
      </c>
      <c r="BQ2341">
        <v>0</v>
      </c>
      <c r="BR2341">
        <v>0</v>
      </c>
      <c r="BS2341">
        <v>0</v>
      </c>
      <c r="BT2341" t="s">
        <v>349</v>
      </c>
      <c r="BU2341">
        <v>0</v>
      </c>
      <c r="BV2341">
        <v>0</v>
      </c>
      <c r="BW2341">
        <v>0</v>
      </c>
      <c r="BX2341">
        <v>0</v>
      </c>
      <c r="BY2341">
        <v>0</v>
      </c>
      <c r="BZ2341" t="s">
        <v>349</v>
      </c>
      <c r="CA2341">
        <v>0</v>
      </c>
      <c r="CB2341">
        <v>0</v>
      </c>
      <c r="CC2341">
        <v>0</v>
      </c>
      <c r="CD2341">
        <v>0</v>
      </c>
      <c r="CE2341">
        <v>0</v>
      </c>
      <c r="CF2341" t="s">
        <v>349</v>
      </c>
      <c r="CG2341">
        <v>0</v>
      </c>
      <c r="CH2341">
        <v>0</v>
      </c>
      <c r="CI2341">
        <v>0</v>
      </c>
      <c r="CJ2341" t="s">
        <v>349</v>
      </c>
      <c r="CK2341">
        <v>0</v>
      </c>
      <c r="CL2341" t="s">
        <v>349</v>
      </c>
      <c r="CM2341">
        <v>0</v>
      </c>
      <c r="CN2341" s="133">
        <v>0</v>
      </c>
      <c r="CO2341" s="133" t="s">
        <v>347</v>
      </c>
      <c r="CP2341" s="133">
        <v>90</v>
      </c>
      <c r="CQ2341" s="133">
        <v>450</v>
      </c>
      <c r="CR2341">
        <v>75</v>
      </c>
      <c r="CS2341">
        <v>375</v>
      </c>
      <c r="CT2341">
        <v>60</v>
      </c>
      <c r="CU2341" t="s">
        <v>64</v>
      </c>
      <c r="CV2341" t="s">
        <v>2487</v>
      </c>
      <c r="CW2341" t="s">
        <v>350</v>
      </c>
      <c r="CY2341">
        <v>45</v>
      </c>
      <c r="CZ2341" t="s">
        <v>64</v>
      </c>
      <c r="DA2341" t="s">
        <v>2487</v>
      </c>
      <c r="DB2341" t="s">
        <v>350</v>
      </c>
      <c r="DD2341">
        <v>47</v>
      </c>
      <c r="DE2341" t="s">
        <v>64</v>
      </c>
      <c r="DF2341" t="s">
        <v>2487</v>
      </c>
      <c r="DG2341" t="s">
        <v>350</v>
      </c>
      <c r="DI2341">
        <v>100</v>
      </c>
      <c r="DJ2341" t="s">
        <v>64</v>
      </c>
      <c r="DK2341" t="s">
        <v>2487</v>
      </c>
      <c r="DL2341" t="s">
        <v>444</v>
      </c>
      <c r="DN2341">
        <v>120</v>
      </c>
      <c r="DO2341" t="s">
        <v>64</v>
      </c>
      <c r="DP2341" t="s">
        <v>2487</v>
      </c>
      <c r="DQ2341" t="s">
        <v>444</v>
      </c>
      <c r="DS2341">
        <v>3</v>
      </c>
      <c r="DT2341" t="s">
        <v>348</v>
      </c>
      <c r="DU2341" t="s">
        <v>348</v>
      </c>
      <c r="DV2341" t="s">
        <v>347</v>
      </c>
      <c r="DW2341">
        <v>15</v>
      </c>
      <c r="DX2341">
        <v>75</v>
      </c>
      <c r="DY2341">
        <v>20</v>
      </c>
      <c r="DZ2341" t="s">
        <v>116</v>
      </c>
      <c r="EB2341" t="s">
        <v>1165</v>
      </c>
      <c r="ED2341" t="s">
        <v>350</v>
      </c>
      <c r="EF2341">
        <v>15</v>
      </c>
      <c r="EG2341" t="s">
        <v>116</v>
      </c>
      <c r="EI2341" t="s">
        <v>1165</v>
      </c>
      <c r="EK2341" t="s">
        <v>350</v>
      </c>
      <c r="EM2341">
        <v>12</v>
      </c>
      <c r="EN2341" t="s">
        <v>116</v>
      </c>
      <c r="EP2341" t="s">
        <v>1165</v>
      </c>
      <c r="ER2341" t="s">
        <v>444</v>
      </c>
      <c r="ET2341">
        <v>10</v>
      </c>
      <c r="EU2341" t="s">
        <v>116</v>
      </c>
      <c r="EW2341" t="s">
        <v>1165</v>
      </c>
      <c r="EY2341" t="s">
        <v>444</v>
      </c>
      <c r="FA2341">
        <v>18</v>
      </c>
      <c r="FB2341" t="s">
        <v>116</v>
      </c>
      <c r="FD2341" t="s">
        <v>1165</v>
      </c>
      <c r="FF2341" t="s">
        <v>444</v>
      </c>
      <c r="FH2341">
        <v>0</v>
      </c>
      <c r="FK2341">
        <v>15</v>
      </c>
      <c r="FL2341">
        <v>75</v>
      </c>
      <c r="FM2341">
        <v>50</v>
      </c>
      <c r="FN2341">
        <v>250</v>
      </c>
      <c r="FO2341">
        <v>25</v>
      </c>
      <c r="FP2341">
        <v>125</v>
      </c>
      <c r="FQ2341">
        <v>0</v>
      </c>
      <c r="FR2341">
        <v>0</v>
      </c>
      <c r="FS2341" t="s">
        <v>347</v>
      </c>
      <c r="FT2341">
        <v>24</v>
      </c>
      <c r="FU2341">
        <v>144</v>
      </c>
      <c r="FV2341" t="s">
        <v>64</v>
      </c>
      <c r="FW2341" t="s">
        <v>2487</v>
      </c>
      <c r="FX2341" t="s">
        <v>347</v>
      </c>
      <c r="FY2341" t="s">
        <v>116</v>
      </c>
      <c r="FZ2341" t="s">
        <v>349</v>
      </c>
      <c r="GA2341">
        <v>0</v>
      </c>
      <c r="GB2341">
        <v>0</v>
      </c>
      <c r="GC2341" t="s">
        <v>349</v>
      </c>
      <c r="GD2341" t="s">
        <v>361</v>
      </c>
      <c r="GE2341" t="s">
        <v>361</v>
      </c>
      <c r="GF2341" t="s">
        <v>361</v>
      </c>
      <c r="GG2341">
        <v>14</v>
      </c>
      <c r="GH2341" t="s">
        <v>356</v>
      </c>
    </row>
    <row r="2342" spans="1:190" x14ac:dyDescent="0.35">
      <c r="A2342" t="s">
        <v>63</v>
      </c>
      <c r="B2342" t="s">
        <v>64</v>
      </c>
      <c r="C2342" t="s">
        <v>5862</v>
      </c>
      <c r="D2342" t="s">
        <v>2487</v>
      </c>
      <c r="E2342" t="s">
        <v>5870</v>
      </c>
      <c r="F2342" t="s">
        <v>2487</v>
      </c>
      <c r="G2342" t="s">
        <v>5875</v>
      </c>
      <c r="H2342" t="s">
        <v>5876</v>
      </c>
      <c r="I2342">
        <v>14</v>
      </c>
      <c r="J2342">
        <v>5</v>
      </c>
      <c r="K2342" t="s">
        <v>345</v>
      </c>
      <c r="L2342">
        <v>9.1519600000000008</v>
      </c>
      <c r="M2342">
        <v>33.4619</v>
      </c>
      <c r="N2342" t="s">
        <v>346</v>
      </c>
      <c r="O2342" t="s">
        <v>349</v>
      </c>
      <c r="P2342" s="133">
        <v>0</v>
      </c>
      <c r="Q2342" s="133">
        <v>0</v>
      </c>
      <c r="R2342" s="133">
        <v>0</v>
      </c>
      <c r="S2342" s="133">
        <v>0</v>
      </c>
      <c r="T2342" s="133">
        <v>0</v>
      </c>
      <c r="W2342">
        <v>0</v>
      </c>
      <c r="Z2342">
        <v>0</v>
      </c>
      <c r="AC2342">
        <v>0</v>
      </c>
      <c r="AF2342">
        <v>0</v>
      </c>
      <c r="AI2342">
        <v>0</v>
      </c>
      <c r="AL2342" t="s">
        <v>349</v>
      </c>
      <c r="AM2342">
        <v>0</v>
      </c>
      <c r="AN2342">
        <v>0</v>
      </c>
      <c r="AO2342">
        <v>0</v>
      </c>
      <c r="AR2342">
        <v>0</v>
      </c>
      <c r="AU2342">
        <v>0</v>
      </c>
      <c r="AX2342">
        <v>0</v>
      </c>
      <c r="BA2342">
        <v>0</v>
      </c>
      <c r="BD2342">
        <v>0</v>
      </c>
      <c r="BE2342">
        <v>0</v>
      </c>
      <c r="BF2342">
        <v>0</v>
      </c>
      <c r="BG2342">
        <v>0</v>
      </c>
      <c r="BH2342" t="s">
        <v>349</v>
      </c>
      <c r="BI2342">
        <v>0</v>
      </c>
      <c r="BJ2342">
        <v>0</v>
      </c>
      <c r="BK2342">
        <v>0</v>
      </c>
      <c r="BL2342">
        <v>0</v>
      </c>
      <c r="BM2342">
        <v>0</v>
      </c>
      <c r="BN2342" t="s">
        <v>349</v>
      </c>
      <c r="BO2342">
        <v>0</v>
      </c>
      <c r="BP2342">
        <v>0</v>
      </c>
      <c r="BQ2342">
        <v>0</v>
      </c>
      <c r="BR2342">
        <v>0</v>
      </c>
      <c r="BS2342">
        <v>0</v>
      </c>
      <c r="BT2342" t="s">
        <v>349</v>
      </c>
      <c r="BU2342">
        <v>0</v>
      </c>
      <c r="BV2342">
        <v>0</v>
      </c>
      <c r="BW2342">
        <v>0</v>
      </c>
      <c r="BX2342">
        <v>0</v>
      </c>
      <c r="BY2342">
        <v>0</v>
      </c>
      <c r="BZ2342" t="s">
        <v>349</v>
      </c>
      <c r="CA2342">
        <v>0</v>
      </c>
      <c r="CB2342">
        <v>0</v>
      </c>
      <c r="CC2342">
        <v>0</v>
      </c>
      <c r="CD2342">
        <v>0</v>
      </c>
      <c r="CE2342">
        <v>0</v>
      </c>
      <c r="CF2342" t="s">
        <v>349</v>
      </c>
      <c r="CG2342">
        <v>0</v>
      </c>
      <c r="CH2342">
        <v>0</v>
      </c>
      <c r="CI2342">
        <v>0</v>
      </c>
      <c r="CJ2342" t="s">
        <v>349</v>
      </c>
      <c r="CK2342">
        <v>0</v>
      </c>
      <c r="CL2342" t="s">
        <v>349</v>
      </c>
      <c r="CM2342">
        <v>0</v>
      </c>
      <c r="CN2342" s="133">
        <v>0</v>
      </c>
      <c r="CO2342" s="133" t="s">
        <v>347</v>
      </c>
      <c r="CP2342" s="133">
        <v>127</v>
      </c>
      <c r="CQ2342" s="133">
        <v>635</v>
      </c>
      <c r="CR2342">
        <v>97</v>
      </c>
      <c r="CS2342">
        <v>485</v>
      </c>
      <c r="CT2342">
        <v>60</v>
      </c>
      <c r="CU2342" t="s">
        <v>64</v>
      </c>
      <c r="CV2342" t="s">
        <v>2487</v>
      </c>
      <c r="CW2342" t="s">
        <v>350</v>
      </c>
      <c r="CY2342">
        <v>75</v>
      </c>
      <c r="CZ2342" t="s">
        <v>64</v>
      </c>
      <c r="DA2342" t="s">
        <v>2487</v>
      </c>
      <c r="DB2342" t="s">
        <v>350</v>
      </c>
      <c r="DD2342">
        <v>55</v>
      </c>
      <c r="DE2342" t="s">
        <v>64</v>
      </c>
      <c r="DF2342" t="s">
        <v>2487</v>
      </c>
      <c r="DG2342" t="s">
        <v>350</v>
      </c>
      <c r="DI2342">
        <v>120</v>
      </c>
      <c r="DJ2342" t="s">
        <v>64</v>
      </c>
      <c r="DK2342" t="s">
        <v>2487</v>
      </c>
      <c r="DL2342" t="s">
        <v>350</v>
      </c>
      <c r="DN2342">
        <v>105</v>
      </c>
      <c r="DO2342" t="s">
        <v>64</v>
      </c>
      <c r="DP2342" t="s">
        <v>2487</v>
      </c>
      <c r="DQ2342" t="s">
        <v>350</v>
      </c>
      <c r="DS2342">
        <v>70</v>
      </c>
      <c r="DT2342" t="s">
        <v>348</v>
      </c>
      <c r="DU2342" t="s">
        <v>348</v>
      </c>
      <c r="DV2342" t="s">
        <v>347</v>
      </c>
      <c r="DW2342">
        <v>30</v>
      </c>
      <c r="DX2342">
        <v>150</v>
      </c>
      <c r="DY2342">
        <v>26</v>
      </c>
      <c r="DZ2342" t="s">
        <v>116</v>
      </c>
      <c r="EB2342" t="s">
        <v>1165</v>
      </c>
      <c r="ED2342" t="s">
        <v>444</v>
      </c>
      <c r="EF2342">
        <v>34</v>
      </c>
      <c r="EG2342" t="s">
        <v>116</v>
      </c>
      <c r="EI2342" t="s">
        <v>1165</v>
      </c>
      <c r="EK2342" t="s">
        <v>444</v>
      </c>
      <c r="EM2342">
        <v>20</v>
      </c>
      <c r="EN2342" t="s">
        <v>116</v>
      </c>
      <c r="EP2342" t="s">
        <v>1165</v>
      </c>
      <c r="ER2342" t="s">
        <v>444</v>
      </c>
      <c r="ET2342">
        <v>15</v>
      </c>
      <c r="EU2342" t="s">
        <v>116</v>
      </c>
      <c r="EW2342" t="s">
        <v>1165</v>
      </c>
      <c r="EY2342" t="s">
        <v>444</v>
      </c>
      <c r="FA2342">
        <v>55</v>
      </c>
      <c r="FB2342" t="s">
        <v>116</v>
      </c>
      <c r="FD2342" t="s">
        <v>1165</v>
      </c>
      <c r="FF2342" t="s">
        <v>444</v>
      </c>
      <c r="FH2342">
        <v>0</v>
      </c>
      <c r="FK2342">
        <v>27</v>
      </c>
      <c r="FL2342">
        <v>135</v>
      </c>
      <c r="FM2342">
        <v>65</v>
      </c>
      <c r="FN2342">
        <v>325</v>
      </c>
      <c r="FO2342">
        <v>35</v>
      </c>
      <c r="FP2342">
        <v>175</v>
      </c>
      <c r="FQ2342">
        <v>0</v>
      </c>
      <c r="FR2342">
        <v>0</v>
      </c>
      <c r="FS2342" t="s">
        <v>347</v>
      </c>
      <c r="FT2342">
        <v>15</v>
      </c>
      <c r="FU2342">
        <v>75</v>
      </c>
      <c r="FV2342" t="s">
        <v>64</v>
      </c>
      <c r="FW2342" t="s">
        <v>2487</v>
      </c>
      <c r="FX2342" t="s">
        <v>347</v>
      </c>
      <c r="FY2342" t="s">
        <v>116</v>
      </c>
      <c r="FZ2342" t="s">
        <v>349</v>
      </c>
      <c r="GA2342">
        <v>0</v>
      </c>
      <c r="GB2342">
        <v>0</v>
      </c>
      <c r="GC2342" t="s">
        <v>349</v>
      </c>
      <c r="GD2342" t="s">
        <v>361</v>
      </c>
      <c r="GE2342" t="s">
        <v>361</v>
      </c>
      <c r="GF2342" t="s">
        <v>361</v>
      </c>
      <c r="GG2342">
        <v>14</v>
      </c>
      <c r="GH2342" t="s">
        <v>356</v>
      </c>
    </row>
    <row r="2343" spans="1:190" x14ac:dyDescent="0.35">
      <c r="A2343" t="s">
        <v>63</v>
      </c>
      <c r="B2343" t="s">
        <v>64</v>
      </c>
      <c r="C2343" t="s">
        <v>5862</v>
      </c>
      <c r="D2343" t="s">
        <v>2487</v>
      </c>
      <c r="E2343" t="s">
        <v>5870</v>
      </c>
      <c r="F2343" t="s">
        <v>2487</v>
      </c>
      <c r="G2343" t="s">
        <v>5877</v>
      </c>
      <c r="H2343" t="s">
        <v>5748</v>
      </c>
      <c r="I2343">
        <v>14</v>
      </c>
      <c r="J2343">
        <v>5</v>
      </c>
      <c r="K2343" t="s">
        <v>345</v>
      </c>
      <c r="L2343">
        <v>9.0154304500000002</v>
      </c>
      <c r="M2343">
        <v>33.386199949999998</v>
      </c>
      <c r="N2343" t="s">
        <v>346</v>
      </c>
      <c r="O2343" t="s">
        <v>349</v>
      </c>
      <c r="P2343" s="133">
        <v>0</v>
      </c>
      <c r="Q2343" s="133">
        <v>0</v>
      </c>
      <c r="R2343" s="133">
        <v>0</v>
      </c>
      <c r="S2343" s="133">
        <v>0</v>
      </c>
      <c r="T2343" s="133">
        <v>0</v>
      </c>
      <c r="W2343">
        <v>0</v>
      </c>
      <c r="Z2343">
        <v>0</v>
      </c>
      <c r="AC2343">
        <v>0</v>
      </c>
      <c r="AF2343">
        <v>0</v>
      </c>
      <c r="AI2343">
        <v>0</v>
      </c>
      <c r="AL2343" t="s">
        <v>349</v>
      </c>
      <c r="AM2343">
        <v>0</v>
      </c>
      <c r="AN2343">
        <v>0</v>
      </c>
      <c r="AO2343">
        <v>0</v>
      </c>
      <c r="AR2343">
        <v>0</v>
      </c>
      <c r="AU2343">
        <v>0</v>
      </c>
      <c r="AX2343">
        <v>0</v>
      </c>
      <c r="BA2343">
        <v>0</v>
      </c>
      <c r="BD2343">
        <v>0</v>
      </c>
      <c r="BE2343">
        <v>0</v>
      </c>
      <c r="BF2343">
        <v>0</v>
      </c>
      <c r="BG2343">
        <v>0</v>
      </c>
      <c r="BH2343" t="s">
        <v>349</v>
      </c>
      <c r="BI2343">
        <v>0</v>
      </c>
      <c r="BJ2343">
        <v>0</v>
      </c>
      <c r="BK2343">
        <v>0</v>
      </c>
      <c r="BL2343">
        <v>0</v>
      </c>
      <c r="BM2343">
        <v>0</v>
      </c>
      <c r="BN2343" t="s">
        <v>349</v>
      </c>
      <c r="BO2343">
        <v>0</v>
      </c>
      <c r="BP2343">
        <v>0</v>
      </c>
      <c r="BQ2343">
        <v>0</v>
      </c>
      <c r="BR2343">
        <v>0</v>
      </c>
      <c r="BS2343">
        <v>0</v>
      </c>
      <c r="BT2343" t="s">
        <v>349</v>
      </c>
      <c r="BU2343">
        <v>0</v>
      </c>
      <c r="BV2343">
        <v>0</v>
      </c>
      <c r="BW2343">
        <v>0</v>
      </c>
      <c r="BX2343">
        <v>0</v>
      </c>
      <c r="BY2343">
        <v>0</v>
      </c>
      <c r="BZ2343" t="s">
        <v>349</v>
      </c>
      <c r="CA2343">
        <v>0</v>
      </c>
      <c r="CB2343">
        <v>0</v>
      </c>
      <c r="CC2343">
        <v>0</v>
      </c>
      <c r="CD2343">
        <v>0</v>
      </c>
      <c r="CE2343">
        <v>0</v>
      </c>
      <c r="CF2343" t="s">
        <v>349</v>
      </c>
      <c r="CG2343">
        <v>0</v>
      </c>
      <c r="CH2343">
        <v>0</v>
      </c>
      <c r="CI2343">
        <v>0</v>
      </c>
      <c r="CJ2343" t="s">
        <v>349</v>
      </c>
      <c r="CK2343">
        <v>0</v>
      </c>
      <c r="CL2343" t="s">
        <v>349</v>
      </c>
      <c r="CM2343">
        <v>0</v>
      </c>
      <c r="CN2343" s="133">
        <v>0</v>
      </c>
      <c r="CO2343" s="133" t="s">
        <v>347</v>
      </c>
      <c r="CP2343" s="133">
        <v>69</v>
      </c>
      <c r="CQ2343" s="133">
        <v>345</v>
      </c>
      <c r="CR2343">
        <v>49</v>
      </c>
      <c r="CS2343">
        <v>245</v>
      </c>
      <c r="CT2343">
        <v>50</v>
      </c>
      <c r="CU2343" t="s">
        <v>64</v>
      </c>
      <c r="CV2343" t="s">
        <v>2487</v>
      </c>
      <c r="CW2343" t="s">
        <v>350</v>
      </c>
      <c r="CY2343">
        <v>35</v>
      </c>
      <c r="CZ2343" t="s">
        <v>64</v>
      </c>
      <c r="DA2343" t="s">
        <v>2487</v>
      </c>
      <c r="DB2343" t="s">
        <v>444</v>
      </c>
      <c r="DD2343">
        <v>32</v>
      </c>
      <c r="DE2343" t="s">
        <v>64</v>
      </c>
      <c r="DF2343" t="s">
        <v>2487</v>
      </c>
      <c r="DG2343" t="s">
        <v>444</v>
      </c>
      <c r="DI2343">
        <v>50</v>
      </c>
      <c r="DJ2343" t="s">
        <v>64</v>
      </c>
      <c r="DK2343" t="s">
        <v>2487</v>
      </c>
      <c r="DL2343" t="s">
        <v>350</v>
      </c>
      <c r="DN2343">
        <v>60</v>
      </c>
      <c r="DO2343" t="s">
        <v>64</v>
      </c>
      <c r="DP2343" t="s">
        <v>2487</v>
      </c>
      <c r="DQ2343" t="s">
        <v>350</v>
      </c>
      <c r="DS2343">
        <v>18</v>
      </c>
      <c r="DT2343" t="s">
        <v>348</v>
      </c>
      <c r="DU2343" t="s">
        <v>348</v>
      </c>
      <c r="DV2343" t="s">
        <v>347</v>
      </c>
      <c r="DW2343">
        <v>20</v>
      </c>
      <c r="DX2343">
        <v>100</v>
      </c>
      <c r="DY2343">
        <v>24</v>
      </c>
      <c r="DZ2343" t="s">
        <v>116</v>
      </c>
      <c r="EB2343" t="s">
        <v>1165</v>
      </c>
      <c r="ED2343" t="s">
        <v>350</v>
      </c>
      <c r="EF2343">
        <v>19</v>
      </c>
      <c r="EG2343" t="s">
        <v>116</v>
      </c>
      <c r="EI2343" t="s">
        <v>1165</v>
      </c>
      <c r="EK2343" t="s">
        <v>444</v>
      </c>
      <c r="EM2343">
        <v>12</v>
      </c>
      <c r="EN2343" t="s">
        <v>116</v>
      </c>
      <c r="EP2343" t="s">
        <v>1165</v>
      </c>
      <c r="ER2343" t="s">
        <v>444</v>
      </c>
      <c r="ET2343">
        <v>10</v>
      </c>
      <c r="EU2343" t="s">
        <v>116</v>
      </c>
      <c r="EW2343" t="s">
        <v>1165</v>
      </c>
      <c r="EY2343" t="s">
        <v>444</v>
      </c>
      <c r="FA2343">
        <v>30</v>
      </c>
      <c r="FB2343" t="s">
        <v>116</v>
      </c>
      <c r="FD2343" t="s">
        <v>1165</v>
      </c>
      <c r="FF2343" t="s">
        <v>350</v>
      </c>
      <c r="FH2343">
        <v>5</v>
      </c>
      <c r="FK2343">
        <v>15</v>
      </c>
      <c r="FL2343">
        <v>75</v>
      </c>
      <c r="FM2343">
        <v>30</v>
      </c>
      <c r="FN2343">
        <v>150</v>
      </c>
      <c r="FO2343">
        <v>24</v>
      </c>
      <c r="FP2343">
        <v>120</v>
      </c>
      <c r="FQ2343">
        <v>0</v>
      </c>
      <c r="FR2343">
        <v>0</v>
      </c>
      <c r="FS2343" t="s">
        <v>349</v>
      </c>
      <c r="FT2343">
        <v>0</v>
      </c>
      <c r="FU2343">
        <v>0</v>
      </c>
      <c r="FX2343" t="s">
        <v>349</v>
      </c>
      <c r="FZ2343" t="s">
        <v>349</v>
      </c>
      <c r="GA2343">
        <v>0</v>
      </c>
      <c r="GB2343">
        <v>0</v>
      </c>
      <c r="GC2343" t="s">
        <v>353</v>
      </c>
      <c r="GD2343" t="s">
        <v>408</v>
      </c>
      <c r="GE2343" t="s">
        <v>361</v>
      </c>
      <c r="GF2343" t="s">
        <v>361</v>
      </c>
      <c r="GG2343">
        <v>14</v>
      </c>
      <c r="GH2343" t="s">
        <v>356</v>
      </c>
    </row>
    <row r="2344" spans="1:190" x14ac:dyDescent="0.35">
      <c r="A2344" t="s">
        <v>63</v>
      </c>
      <c r="B2344" t="s">
        <v>64</v>
      </c>
      <c r="C2344" t="s">
        <v>5862</v>
      </c>
      <c r="D2344" t="s">
        <v>2487</v>
      </c>
      <c r="E2344" t="s">
        <v>5878</v>
      </c>
      <c r="F2344" t="s">
        <v>5699</v>
      </c>
      <c r="G2344" t="s">
        <v>5879</v>
      </c>
      <c r="H2344" t="s">
        <v>5880</v>
      </c>
      <c r="I2344">
        <v>14</v>
      </c>
      <c r="J2344">
        <v>6</v>
      </c>
      <c r="K2344" t="s">
        <v>345</v>
      </c>
      <c r="L2344">
        <v>8.9138402939999999</v>
      </c>
      <c r="M2344">
        <v>33.557998660000003</v>
      </c>
      <c r="N2344" t="s">
        <v>346</v>
      </c>
      <c r="O2344" t="s">
        <v>349</v>
      </c>
      <c r="P2344" s="133">
        <v>0</v>
      </c>
      <c r="Q2344" s="133">
        <v>0</v>
      </c>
      <c r="R2344" s="133">
        <v>0</v>
      </c>
      <c r="S2344" s="133">
        <v>0</v>
      </c>
      <c r="T2344" s="133">
        <v>0</v>
      </c>
      <c r="W2344">
        <v>0</v>
      </c>
      <c r="Z2344">
        <v>0</v>
      </c>
      <c r="AC2344">
        <v>0</v>
      </c>
      <c r="AF2344">
        <v>0</v>
      </c>
      <c r="AI2344">
        <v>0</v>
      </c>
      <c r="AL2344" t="s">
        <v>349</v>
      </c>
      <c r="AM2344">
        <v>0</v>
      </c>
      <c r="AN2344">
        <v>0</v>
      </c>
      <c r="AO2344">
        <v>0</v>
      </c>
      <c r="AR2344">
        <v>0</v>
      </c>
      <c r="AU2344">
        <v>0</v>
      </c>
      <c r="AX2344">
        <v>0</v>
      </c>
      <c r="BA2344">
        <v>0</v>
      </c>
      <c r="BD2344">
        <v>0</v>
      </c>
      <c r="BE2344">
        <v>0</v>
      </c>
      <c r="BF2344">
        <v>0</v>
      </c>
      <c r="BG2344">
        <v>0</v>
      </c>
      <c r="BH2344" t="s">
        <v>349</v>
      </c>
      <c r="BI2344">
        <v>0</v>
      </c>
      <c r="BJ2344">
        <v>0</v>
      </c>
      <c r="BK2344">
        <v>0</v>
      </c>
      <c r="BL2344">
        <v>0</v>
      </c>
      <c r="BM2344">
        <v>0</v>
      </c>
      <c r="BN2344" t="s">
        <v>349</v>
      </c>
      <c r="BO2344">
        <v>0</v>
      </c>
      <c r="BP2344">
        <v>0</v>
      </c>
      <c r="BQ2344">
        <v>0</v>
      </c>
      <c r="BR2344">
        <v>0</v>
      </c>
      <c r="BS2344">
        <v>0</v>
      </c>
      <c r="BT2344" t="s">
        <v>349</v>
      </c>
      <c r="BU2344">
        <v>0</v>
      </c>
      <c r="BV2344">
        <v>0</v>
      </c>
      <c r="BW2344">
        <v>0</v>
      </c>
      <c r="BX2344">
        <v>0</v>
      </c>
      <c r="BY2344">
        <v>0</v>
      </c>
      <c r="BZ2344" t="s">
        <v>349</v>
      </c>
      <c r="CA2344">
        <v>0</v>
      </c>
      <c r="CB2344">
        <v>0</v>
      </c>
      <c r="CC2344">
        <v>0</v>
      </c>
      <c r="CD2344">
        <v>0</v>
      </c>
      <c r="CE2344">
        <v>0</v>
      </c>
      <c r="CF2344" t="s">
        <v>349</v>
      </c>
      <c r="CG2344">
        <v>0</v>
      </c>
      <c r="CH2344">
        <v>0</v>
      </c>
      <c r="CI2344">
        <v>0</v>
      </c>
      <c r="CJ2344" t="s">
        <v>349</v>
      </c>
      <c r="CK2344">
        <v>0</v>
      </c>
      <c r="CL2344" t="s">
        <v>349</v>
      </c>
      <c r="CM2344">
        <v>0</v>
      </c>
      <c r="CN2344" s="133">
        <v>0</v>
      </c>
      <c r="CO2344" s="133" t="s">
        <v>347</v>
      </c>
      <c r="CP2344" s="133">
        <v>39</v>
      </c>
      <c r="CQ2344" s="133">
        <v>234</v>
      </c>
      <c r="CR2344">
        <v>29</v>
      </c>
      <c r="CS2344">
        <v>174</v>
      </c>
      <c r="CT2344">
        <v>37</v>
      </c>
      <c r="CU2344" t="s">
        <v>64</v>
      </c>
      <c r="CV2344" t="s">
        <v>2487</v>
      </c>
      <c r="CW2344" t="s">
        <v>350</v>
      </c>
      <c r="CY2344">
        <v>42</v>
      </c>
      <c r="CZ2344" t="s">
        <v>64</v>
      </c>
      <c r="DA2344" t="s">
        <v>2487</v>
      </c>
      <c r="DB2344" t="s">
        <v>350</v>
      </c>
      <c r="DD2344">
        <v>33</v>
      </c>
      <c r="DE2344" t="s">
        <v>64</v>
      </c>
      <c r="DF2344" t="s">
        <v>2487</v>
      </c>
      <c r="DG2344" t="s">
        <v>350</v>
      </c>
      <c r="DI2344">
        <v>30</v>
      </c>
      <c r="DJ2344" t="s">
        <v>64</v>
      </c>
      <c r="DK2344" t="s">
        <v>2487</v>
      </c>
      <c r="DL2344" t="s">
        <v>350</v>
      </c>
      <c r="DN2344">
        <v>32</v>
      </c>
      <c r="DO2344" t="s">
        <v>64</v>
      </c>
      <c r="DP2344" t="s">
        <v>2487</v>
      </c>
      <c r="DQ2344" t="s">
        <v>350</v>
      </c>
      <c r="DS2344">
        <v>0</v>
      </c>
      <c r="DV2344" t="s">
        <v>347</v>
      </c>
      <c r="DW2344">
        <v>10</v>
      </c>
      <c r="DX2344">
        <v>60</v>
      </c>
      <c r="DY2344">
        <v>13</v>
      </c>
      <c r="DZ2344" t="s">
        <v>116</v>
      </c>
      <c r="EB2344" t="s">
        <v>1165</v>
      </c>
      <c r="ED2344" t="s">
        <v>444</v>
      </c>
      <c r="EF2344">
        <v>20</v>
      </c>
      <c r="EG2344" t="s">
        <v>116</v>
      </c>
      <c r="EI2344" t="s">
        <v>1165</v>
      </c>
      <c r="EK2344" t="s">
        <v>444</v>
      </c>
      <c r="EM2344">
        <v>2</v>
      </c>
      <c r="EN2344" t="s">
        <v>116</v>
      </c>
      <c r="EP2344" t="s">
        <v>1165</v>
      </c>
      <c r="ER2344" t="s">
        <v>444</v>
      </c>
      <c r="ET2344">
        <v>5</v>
      </c>
      <c r="EU2344" t="s">
        <v>116</v>
      </c>
      <c r="EW2344" t="s">
        <v>1165</v>
      </c>
      <c r="EY2344" t="s">
        <v>444</v>
      </c>
      <c r="FA2344">
        <v>6</v>
      </c>
      <c r="FB2344" t="s">
        <v>116</v>
      </c>
      <c r="FD2344" t="s">
        <v>1165</v>
      </c>
      <c r="FF2344" t="s">
        <v>350</v>
      </c>
      <c r="FH2344">
        <v>14</v>
      </c>
      <c r="FK2344">
        <v>29</v>
      </c>
      <c r="FL2344">
        <v>174</v>
      </c>
      <c r="FM2344">
        <v>10</v>
      </c>
      <c r="FN2344">
        <v>60</v>
      </c>
      <c r="FO2344">
        <v>0</v>
      </c>
      <c r="FP2344">
        <v>0</v>
      </c>
      <c r="FQ2344">
        <v>0</v>
      </c>
      <c r="FR2344">
        <v>0</v>
      </c>
      <c r="FS2344" t="s">
        <v>347</v>
      </c>
      <c r="FT2344">
        <v>15</v>
      </c>
      <c r="FU2344">
        <v>90</v>
      </c>
      <c r="FV2344" t="s">
        <v>64</v>
      </c>
      <c r="FW2344" t="s">
        <v>2487</v>
      </c>
      <c r="FX2344" t="s">
        <v>347</v>
      </c>
      <c r="FY2344" t="s">
        <v>116</v>
      </c>
      <c r="FZ2344" t="s">
        <v>347</v>
      </c>
      <c r="GA2344">
        <v>6</v>
      </c>
      <c r="GB2344">
        <v>36</v>
      </c>
      <c r="GC2344" t="s">
        <v>353</v>
      </c>
      <c r="GD2344" t="s">
        <v>408</v>
      </c>
      <c r="GE2344" t="s">
        <v>361</v>
      </c>
      <c r="GF2344" t="s">
        <v>355</v>
      </c>
      <c r="GG2344">
        <v>14</v>
      </c>
      <c r="GH2344" t="s">
        <v>356</v>
      </c>
    </row>
    <row r="2345" spans="1:190" x14ac:dyDescent="0.35">
      <c r="A2345" t="s">
        <v>63</v>
      </c>
      <c r="B2345" t="s">
        <v>64</v>
      </c>
      <c r="C2345" t="s">
        <v>5862</v>
      </c>
      <c r="D2345" t="s">
        <v>2487</v>
      </c>
      <c r="E2345" t="s">
        <v>5878</v>
      </c>
      <c r="F2345" t="s">
        <v>5699</v>
      </c>
      <c r="G2345" t="s">
        <v>5881</v>
      </c>
      <c r="H2345" t="s">
        <v>5882</v>
      </c>
      <c r="I2345">
        <v>14</v>
      </c>
      <c r="J2345">
        <v>6</v>
      </c>
      <c r="K2345" t="s">
        <v>345</v>
      </c>
      <c r="L2345">
        <v>8.9809311679999997</v>
      </c>
      <c r="M2345">
        <v>33.512810360000003</v>
      </c>
      <c r="N2345" t="s">
        <v>346</v>
      </c>
      <c r="O2345" t="s">
        <v>349</v>
      </c>
      <c r="P2345" s="133">
        <v>0</v>
      </c>
      <c r="Q2345" s="133">
        <v>0</v>
      </c>
      <c r="R2345" s="133">
        <v>0</v>
      </c>
      <c r="S2345" s="133">
        <v>0</v>
      </c>
      <c r="T2345" s="133">
        <v>0</v>
      </c>
      <c r="W2345">
        <v>0</v>
      </c>
      <c r="Z2345">
        <v>0</v>
      </c>
      <c r="AC2345">
        <v>0</v>
      </c>
      <c r="AF2345">
        <v>0</v>
      </c>
      <c r="AI2345">
        <v>0</v>
      </c>
      <c r="AL2345" t="s">
        <v>349</v>
      </c>
      <c r="AM2345">
        <v>0</v>
      </c>
      <c r="AN2345">
        <v>0</v>
      </c>
      <c r="AO2345">
        <v>0</v>
      </c>
      <c r="AR2345">
        <v>0</v>
      </c>
      <c r="AU2345">
        <v>0</v>
      </c>
      <c r="AX2345">
        <v>0</v>
      </c>
      <c r="BA2345">
        <v>0</v>
      </c>
      <c r="BD2345">
        <v>0</v>
      </c>
      <c r="BE2345">
        <v>0</v>
      </c>
      <c r="BF2345">
        <v>0</v>
      </c>
      <c r="BG2345">
        <v>0</v>
      </c>
      <c r="BH2345" t="s">
        <v>349</v>
      </c>
      <c r="BI2345">
        <v>0</v>
      </c>
      <c r="BJ2345">
        <v>0</v>
      </c>
      <c r="BK2345">
        <v>0</v>
      </c>
      <c r="BL2345">
        <v>0</v>
      </c>
      <c r="BM2345">
        <v>0</v>
      </c>
      <c r="BN2345" t="s">
        <v>349</v>
      </c>
      <c r="BO2345">
        <v>0</v>
      </c>
      <c r="BP2345">
        <v>0</v>
      </c>
      <c r="BQ2345">
        <v>0</v>
      </c>
      <c r="BR2345">
        <v>0</v>
      </c>
      <c r="BS2345">
        <v>0</v>
      </c>
      <c r="BT2345" t="s">
        <v>349</v>
      </c>
      <c r="BU2345">
        <v>0</v>
      </c>
      <c r="BV2345">
        <v>0</v>
      </c>
      <c r="BW2345">
        <v>0</v>
      </c>
      <c r="BX2345">
        <v>0</v>
      </c>
      <c r="BY2345">
        <v>0</v>
      </c>
      <c r="BZ2345" t="s">
        <v>349</v>
      </c>
      <c r="CA2345">
        <v>0</v>
      </c>
      <c r="CB2345">
        <v>0</v>
      </c>
      <c r="CC2345">
        <v>0</v>
      </c>
      <c r="CD2345">
        <v>0</v>
      </c>
      <c r="CE2345">
        <v>0</v>
      </c>
      <c r="CF2345" t="s">
        <v>349</v>
      </c>
      <c r="CG2345">
        <v>0</v>
      </c>
      <c r="CH2345">
        <v>0</v>
      </c>
      <c r="CI2345">
        <v>0</v>
      </c>
      <c r="CJ2345" t="s">
        <v>349</v>
      </c>
      <c r="CK2345">
        <v>0</v>
      </c>
      <c r="CL2345" t="s">
        <v>349</v>
      </c>
      <c r="CM2345">
        <v>0</v>
      </c>
      <c r="CN2345" s="133">
        <v>0</v>
      </c>
      <c r="CO2345" s="133" t="s">
        <v>347</v>
      </c>
      <c r="CP2345" s="133">
        <v>53</v>
      </c>
      <c r="CQ2345" s="133">
        <v>318</v>
      </c>
      <c r="CR2345">
        <v>35</v>
      </c>
      <c r="CS2345">
        <v>210</v>
      </c>
      <c r="CT2345">
        <v>33</v>
      </c>
      <c r="CU2345" t="s">
        <v>64</v>
      </c>
      <c r="CV2345" t="s">
        <v>2487</v>
      </c>
      <c r="CW2345" t="s">
        <v>350</v>
      </c>
      <c r="CY2345">
        <v>50</v>
      </c>
      <c r="CZ2345" t="s">
        <v>64</v>
      </c>
      <c r="DA2345" t="s">
        <v>2487</v>
      </c>
      <c r="DB2345" t="s">
        <v>350</v>
      </c>
      <c r="DD2345">
        <v>27</v>
      </c>
      <c r="DE2345" t="s">
        <v>64</v>
      </c>
      <c r="DF2345" t="s">
        <v>2487</v>
      </c>
      <c r="DG2345" t="s">
        <v>350</v>
      </c>
      <c r="DI2345">
        <v>40</v>
      </c>
      <c r="DJ2345" t="s">
        <v>64</v>
      </c>
      <c r="DK2345" t="s">
        <v>2487</v>
      </c>
      <c r="DL2345" t="s">
        <v>350</v>
      </c>
      <c r="DN2345">
        <v>60</v>
      </c>
      <c r="DO2345" t="s">
        <v>64</v>
      </c>
      <c r="DP2345" t="s">
        <v>2487</v>
      </c>
      <c r="DQ2345" t="s">
        <v>350</v>
      </c>
      <c r="DS2345">
        <v>0</v>
      </c>
      <c r="DV2345" t="s">
        <v>347</v>
      </c>
      <c r="DW2345">
        <v>18</v>
      </c>
      <c r="DX2345">
        <v>108</v>
      </c>
      <c r="DY2345">
        <v>22</v>
      </c>
      <c r="DZ2345" t="s">
        <v>116</v>
      </c>
      <c r="EB2345" t="s">
        <v>1165</v>
      </c>
      <c r="ED2345" t="s">
        <v>444</v>
      </c>
      <c r="EF2345">
        <v>30</v>
      </c>
      <c r="EG2345" t="s">
        <v>116</v>
      </c>
      <c r="EI2345" t="s">
        <v>1165</v>
      </c>
      <c r="EK2345" t="s">
        <v>444</v>
      </c>
      <c r="EM2345">
        <v>10</v>
      </c>
      <c r="EN2345" t="s">
        <v>116</v>
      </c>
      <c r="EP2345" t="s">
        <v>1165</v>
      </c>
      <c r="ER2345" t="s">
        <v>444</v>
      </c>
      <c r="ET2345">
        <v>16</v>
      </c>
      <c r="EU2345" t="s">
        <v>116</v>
      </c>
      <c r="EW2345" t="s">
        <v>1165</v>
      </c>
      <c r="EY2345" t="s">
        <v>444</v>
      </c>
      <c r="FA2345">
        <v>19</v>
      </c>
      <c r="FB2345" t="s">
        <v>116</v>
      </c>
      <c r="FD2345" t="s">
        <v>1165</v>
      </c>
      <c r="FF2345" t="s">
        <v>444</v>
      </c>
      <c r="FH2345">
        <v>11</v>
      </c>
      <c r="FK2345">
        <v>35</v>
      </c>
      <c r="FL2345">
        <v>210</v>
      </c>
      <c r="FM2345">
        <v>18</v>
      </c>
      <c r="FN2345">
        <v>108</v>
      </c>
      <c r="FO2345">
        <v>0</v>
      </c>
      <c r="FP2345">
        <v>0</v>
      </c>
      <c r="FQ2345">
        <v>0</v>
      </c>
      <c r="FR2345">
        <v>0</v>
      </c>
      <c r="FS2345" t="s">
        <v>347</v>
      </c>
      <c r="FT2345">
        <v>19</v>
      </c>
      <c r="FU2345">
        <v>114</v>
      </c>
      <c r="FV2345" t="s">
        <v>64</v>
      </c>
      <c r="FW2345" t="s">
        <v>2487</v>
      </c>
      <c r="FX2345" t="s">
        <v>347</v>
      </c>
      <c r="FY2345" t="s">
        <v>116</v>
      </c>
      <c r="FZ2345" t="s">
        <v>347</v>
      </c>
      <c r="GA2345">
        <v>9</v>
      </c>
      <c r="GB2345">
        <v>54</v>
      </c>
      <c r="GC2345" t="s">
        <v>353</v>
      </c>
      <c r="GD2345" t="s">
        <v>361</v>
      </c>
      <c r="GE2345" t="s">
        <v>361</v>
      </c>
      <c r="GF2345" t="s">
        <v>361</v>
      </c>
      <c r="GG2345">
        <v>14</v>
      </c>
      <c r="GH2345" t="s">
        <v>356</v>
      </c>
    </row>
    <row r="2346" spans="1:190" x14ac:dyDescent="0.35">
      <c r="A2346" t="s">
        <v>63</v>
      </c>
      <c r="B2346" t="s">
        <v>64</v>
      </c>
      <c r="C2346" t="s">
        <v>5862</v>
      </c>
      <c r="D2346" t="s">
        <v>2487</v>
      </c>
      <c r="E2346" t="s">
        <v>5878</v>
      </c>
      <c r="F2346" t="s">
        <v>5699</v>
      </c>
      <c r="G2346" t="s">
        <v>5883</v>
      </c>
      <c r="H2346" t="s">
        <v>5884</v>
      </c>
      <c r="I2346">
        <v>14</v>
      </c>
      <c r="J2346">
        <v>6</v>
      </c>
      <c r="K2346" t="s">
        <v>345</v>
      </c>
      <c r="L2346">
        <v>8.9290030260000002</v>
      </c>
      <c r="M2346">
        <v>33.536205510000002</v>
      </c>
      <c r="N2346" t="s">
        <v>346</v>
      </c>
      <c r="O2346" t="s">
        <v>349</v>
      </c>
      <c r="P2346" s="133">
        <v>0</v>
      </c>
      <c r="Q2346" s="133">
        <v>0</v>
      </c>
      <c r="R2346" s="133">
        <v>0</v>
      </c>
      <c r="S2346" s="133">
        <v>0</v>
      </c>
      <c r="T2346" s="133">
        <v>0</v>
      </c>
      <c r="W2346">
        <v>0</v>
      </c>
      <c r="Z2346">
        <v>0</v>
      </c>
      <c r="AC2346">
        <v>0</v>
      </c>
      <c r="AF2346">
        <v>0</v>
      </c>
      <c r="AI2346">
        <v>0</v>
      </c>
      <c r="AL2346" t="s">
        <v>349</v>
      </c>
      <c r="AM2346">
        <v>0</v>
      </c>
      <c r="AN2346">
        <v>0</v>
      </c>
      <c r="AO2346">
        <v>0</v>
      </c>
      <c r="AR2346">
        <v>0</v>
      </c>
      <c r="AU2346">
        <v>0</v>
      </c>
      <c r="AX2346">
        <v>0</v>
      </c>
      <c r="BA2346">
        <v>0</v>
      </c>
      <c r="BD2346">
        <v>0</v>
      </c>
      <c r="BE2346">
        <v>0</v>
      </c>
      <c r="BF2346">
        <v>0</v>
      </c>
      <c r="BG2346">
        <v>0</v>
      </c>
      <c r="BH2346" t="s">
        <v>349</v>
      </c>
      <c r="BI2346">
        <v>0</v>
      </c>
      <c r="BJ2346">
        <v>0</v>
      </c>
      <c r="BK2346">
        <v>0</v>
      </c>
      <c r="BL2346">
        <v>0</v>
      </c>
      <c r="BM2346">
        <v>0</v>
      </c>
      <c r="BN2346" t="s">
        <v>349</v>
      </c>
      <c r="BO2346">
        <v>0</v>
      </c>
      <c r="BP2346">
        <v>0</v>
      </c>
      <c r="BQ2346">
        <v>0</v>
      </c>
      <c r="BR2346">
        <v>0</v>
      </c>
      <c r="BS2346">
        <v>0</v>
      </c>
      <c r="BT2346" t="s">
        <v>349</v>
      </c>
      <c r="BU2346">
        <v>0</v>
      </c>
      <c r="BV2346">
        <v>0</v>
      </c>
      <c r="BW2346">
        <v>0</v>
      </c>
      <c r="BX2346">
        <v>0</v>
      </c>
      <c r="BY2346">
        <v>0</v>
      </c>
      <c r="BZ2346" t="s">
        <v>349</v>
      </c>
      <c r="CA2346">
        <v>0</v>
      </c>
      <c r="CB2346">
        <v>0</v>
      </c>
      <c r="CC2346">
        <v>0</v>
      </c>
      <c r="CD2346">
        <v>0</v>
      </c>
      <c r="CE2346">
        <v>0</v>
      </c>
      <c r="CF2346" t="s">
        <v>349</v>
      </c>
      <c r="CG2346">
        <v>0</v>
      </c>
      <c r="CH2346">
        <v>0</v>
      </c>
      <c r="CI2346">
        <v>0</v>
      </c>
      <c r="CJ2346" t="s">
        <v>349</v>
      </c>
      <c r="CK2346">
        <v>0</v>
      </c>
      <c r="CL2346" t="s">
        <v>349</v>
      </c>
      <c r="CM2346">
        <v>0</v>
      </c>
      <c r="CN2346" s="133">
        <v>0</v>
      </c>
      <c r="CO2346" s="133" t="s">
        <v>347</v>
      </c>
      <c r="CP2346" s="133">
        <v>367</v>
      </c>
      <c r="CQ2346" s="133">
        <v>2202</v>
      </c>
      <c r="CR2346">
        <v>320</v>
      </c>
      <c r="CS2346">
        <v>1920</v>
      </c>
      <c r="CT2346">
        <v>20</v>
      </c>
      <c r="CU2346" t="s">
        <v>64</v>
      </c>
      <c r="CV2346" t="s">
        <v>2487</v>
      </c>
      <c r="CW2346" t="s">
        <v>444</v>
      </c>
      <c r="CY2346">
        <v>400</v>
      </c>
      <c r="CZ2346" t="s">
        <v>64</v>
      </c>
      <c r="DA2346" t="s">
        <v>2487</v>
      </c>
      <c r="DB2346" t="s">
        <v>444</v>
      </c>
      <c r="DD2346">
        <v>211</v>
      </c>
      <c r="DE2346" t="s">
        <v>64</v>
      </c>
      <c r="DF2346" t="s">
        <v>2487</v>
      </c>
      <c r="DG2346" t="s">
        <v>444</v>
      </c>
      <c r="DI2346">
        <v>400</v>
      </c>
      <c r="DJ2346" t="s">
        <v>64</v>
      </c>
      <c r="DK2346" t="s">
        <v>2487</v>
      </c>
      <c r="DL2346" t="s">
        <v>444</v>
      </c>
      <c r="DN2346">
        <v>600</v>
      </c>
      <c r="DO2346" t="s">
        <v>64</v>
      </c>
      <c r="DP2346" t="s">
        <v>2487</v>
      </c>
      <c r="DQ2346" t="s">
        <v>444</v>
      </c>
      <c r="DS2346">
        <v>289</v>
      </c>
      <c r="DT2346" t="s">
        <v>348</v>
      </c>
      <c r="DU2346" t="s">
        <v>348</v>
      </c>
      <c r="DV2346" t="s">
        <v>347</v>
      </c>
      <c r="DW2346">
        <v>47</v>
      </c>
      <c r="DX2346">
        <v>282</v>
      </c>
      <c r="DY2346">
        <v>67</v>
      </c>
      <c r="DZ2346" t="s">
        <v>116</v>
      </c>
      <c r="EB2346" t="s">
        <v>1165</v>
      </c>
      <c r="ED2346" t="s">
        <v>444</v>
      </c>
      <c r="EF2346">
        <v>40</v>
      </c>
      <c r="EG2346" t="s">
        <v>116</v>
      </c>
      <c r="EI2346" t="s">
        <v>1165</v>
      </c>
      <c r="EK2346" t="s">
        <v>444</v>
      </c>
      <c r="EM2346">
        <v>59</v>
      </c>
      <c r="EN2346" t="s">
        <v>116</v>
      </c>
      <c r="EP2346" t="s">
        <v>1165</v>
      </c>
      <c r="ER2346" t="s">
        <v>444</v>
      </c>
      <c r="ET2346">
        <v>48</v>
      </c>
      <c r="EU2346" t="s">
        <v>116</v>
      </c>
      <c r="EW2346" t="s">
        <v>1165</v>
      </c>
      <c r="EY2346" t="s">
        <v>444</v>
      </c>
      <c r="FA2346">
        <v>68</v>
      </c>
      <c r="FB2346" t="s">
        <v>116</v>
      </c>
      <c r="FD2346" t="s">
        <v>1165</v>
      </c>
      <c r="FF2346" t="s">
        <v>444</v>
      </c>
      <c r="FH2346">
        <v>0</v>
      </c>
      <c r="FK2346">
        <v>320</v>
      </c>
      <c r="FL2346">
        <v>1920</v>
      </c>
      <c r="FM2346">
        <v>47</v>
      </c>
      <c r="FN2346">
        <v>282</v>
      </c>
      <c r="FO2346">
        <v>0</v>
      </c>
      <c r="FP2346">
        <v>0</v>
      </c>
      <c r="FQ2346">
        <v>0</v>
      </c>
      <c r="FR2346">
        <v>0</v>
      </c>
      <c r="FS2346" t="s">
        <v>347</v>
      </c>
      <c r="FT2346">
        <v>13</v>
      </c>
      <c r="FU2346">
        <v>78</v>
      </c>
      <c r="FV2346" t="s">
        <v>64</v>
      </c>
      <c r="FW2346" t="s">
        <v>2487</v>
      </c>
      <c r="FX2346" t="s">
        <v>347</v>
      </c>
      <c r="FY2346" t="s">
        <v>116</v>
      </c>
      <c r="FZ2346" t="s">
        <v>347</v>
      </c>
      <c r="GA2346">
        <v>23</v>
      </c>
      <c r="GB2346">
        <v>138</v>
      </c>
      <c r="GC2346" t="s">
        <v>353</v>
      </c>
      <c r="GD2346" t="s">
        <v>408</v>
      </c>
      <c r="GE2346" t="s">
        <v>361</v>
      </c>
      <c r="GF2346" t="s">
        <v>361</v>
      </c>
      <c r="GG2346">
        <v>14</v>
      </c>
      <c r="GH2346" t="s">
        <v>356</v>
      </c>
    </row>
    <row r="2347" spans="1:190" x14ac:dyDescent="0.35">
      <c r="A2347" t="s">
        <v>63</v>
      </c>
      <c r="B2347" t="s">
        <v>64</v>
      </c>
      <c r="C2347" t="s">
        <v>5862</v>
      </c>
      <c r="D2347" t="s">
        <v>2487</v>
      </c>
      <c r="E2347" t="s">
        <v>5878</v>
      </c>
      <c r="F2347" t="s">
        <v>5699</v>
      </c>
      <c r="G2347" t="s">
        <v>5885</v>
      </c>
      <c r="H2347" t="s">
        <v>5886</v>
      </c>
      <c r="I2347">
        <v>14</v>
      </c>
      <c r="J2347">
        <v>6</v>
      </c>
      <c r="K2347" t="s">
        <v>345</v>
      </c>
      <c r="L2347">
        <v>8.9503476360000001</v>
      </c>
      <c r="M2347">
        <v>33.526644099999999</v>
      </c>
      <c r="N2347" t="s">
        <v>346</v>
      </c>
      <c r="O2347" t="s">
        <v>349</v>
      </c>
      <c r="P2347" s="133">
        <v>0</v>
      </c>
      <c r="Q2347" s="133">
        <v>0</v>
      </c>
      <c r="R2347" s="133">
        <v>0</v>
      </c>
      <c r="S2347" s="133">
        <v>0</v>
      </c>
      <c r="T2347" s="133">
        <v>0</v>
      </c>
      <c r="W2347">
        <v>0</v>
      </c>
      <c r="Z2347">
        <v>0</v>
      </c>
      <c r="AC2347">
        <v>0</v>
      </c>
      <c r="AF2347">
        <v>0</v>
      </c>
      <c r="AI2347">
        <v>0</v>
      </c>
      <c r="AL2347" t="s">
        <v>349</v>
      </c>
      <c r="AM2347">
        <v>0</v>
      </c>
      <c r="AN2347">
        <v>0</v>
      </c>
      <c r="AO2347">
        <v>0</v>
      </c>
      <c r="AR2347">
        <v>0</v>
      </c>
      <c r="AU2347">
        <v>0</v>
      </c>
      <c r="AX2347">
        <v>0</v>
      </c>
      <c r="BA2347">
        <v>0</v>
      </c>
      <c r="BD2347">
        <v>0</v>
      </c>
      <c r="BE2347">
        <v>0</v>
      </c>
      <c r="BF2347">
        <v>0</v>
      </c>
      <c r="BG2347">
        <v>0</v>
      </c>
      <c r="BH2347" t="s">
        <v>349</v>
      </c>
      <c r="BI2347">
        <v>0</v>
      </c>
      <c r="BJ2347">
        <v>0</v>
      </c>
      <c r="BK2347">
        <v>0</v>
      </c>
      <c r="BL2347">
        <v>0</v>
      </c>
      <c r="BM2347">
        <v>0</v>
      </c>
      <c r="BN2347" t="s">
        <v>349</v>
      </c>
      <c r="BO2347">
        <v>0</v>
      </c>
      <c r="BP2347">
        <v>0</v>
      </c>
      <c r="BQ2347">
        <v>0</v>
      </c>
      <c r="BR2347">
        <v>0</v>
      </c>
      <c r="BS2347">
        <v>0</v>
      </c>
      <c r="BT2347" t="s">
        <v>349</v>
      </c>
      <c r="BU2347">
        <v>0</v>
      </c>
      <c r="BV2347">
        <v>0</v>
      </c>
      <c r="BW2347">
        <v>0</v>
      </c>
      <c r="BX2347">
        <v>0</v>
      </c>
      <c r="BY2347">
        <v>0</v>
      </c>
      <c r="BZ2347" t="s">
        <v>349</v>
      </c>
      <c r="CA2347">
        <v>0</v>
      </c>
      <c r="CB2347">
        <v>0</v>
      </c>
      <c r="CC2347">
        <v>0</v>
      </c>
      <c r="CD2347">
        <v>0</v>
      </c>
      <c r="CE2347">
        <v>0</v>
      </c>
      <c r="CF2347" t="s">
        <v>349</v>
      </c>
      <c r="CG2347">
        <v>0</v>
      </c>
      <c r="CH2347">
        <v>0</v>
      </c>
      <c r="CI2347">
        <v>0</v>
      </c>
      <c r="CJ2347" t="s">
        <v>349</v>
      </c>
      <c r="CK2347">
        <v>0</v>
      </c>
      <c r="CL2347" t="s">
        <v>349</v>
      </c>
      <c r="CM2347">
        <v>0</v>
      </c>
      <c r="CN2347" s="133">
        <v>0</v>
      </c>
      <c r="CO2347" s="133" t="s">
        <v>347</v>
      </c>
      <c r="CP2347" s="133">
        <v>99</v>
      </c>
      <c r="CQ2347" s="133">
        <v>594</v>
      </c>
      <c r="CR2347">
        <v>62</v>
      </c>
      <c r="CS2347">
        <v>372</v>
      </c>
      <c r="CT2347">
        <v>102</v>
      </c>
      <c r="CU2347" t="s">
        <v>64</v>
      </c>
      <c r="CV2347" t="s">
        <v>2487</v>
      </c>
      <c r="CW2347" t="s">
        <v>350</v>
      </c>
      <c r="CY2347">
        <v>132</v>
      </c>
      <c r="CZ2347" t="s">
        <v>64</v>
      </c>
      <c r="DA2347" t="s">
        <v>2487</v>
      </c>
      <c r="DB2347" t="s">
        <v>350</v>
      </c>
      <c r="DD2347">
        <v>36</v>
      </c>
      <c r="DE2347" t="s">
        <v>64</v>
      </c>
      <c r="DF2347" t="s">
        <v>2487</v>
      </c>
      <c r="DG2347" t="s">
        <v>350</v>
      </c>
      <c r="DI2347">
        <v>64</v>
      </c>
      <c r="DJ2347" t="s">
        <v>64</v>
      </c>
      <c r="DK2347" t="s">
        <v>2487</v>
      </c>
      <c r="DL2347" t="s">
        <v>350</v>
      </c>
      <c r="DN2347">
        <v>38</v>
      </c>
      <c r="DO2347" t="s">
        <v>64</v>
      </c>
      <c r="DP2347" t="s">
        <v>2487</v>
      </c>
      <c r="DQ2347" t="s">
        <v>350</v>
      </c>
      <c r="DS2347">
        <v>0</v>
      </c>
      <c r="DV2347" t="s">
        <v>347</v>
      </c>
      <c r="DW2347">
        <v>37</v>
      </c>
      <c r="DX2347">
        <v>222</v>
      </c>
      <c r="DY2347">
        <v>52</v>
      </c>
      <c r="DZ2347" t="s">
        <v>116</v>
      </c>
      <c r="EB2347" t="s">
        <v>1165</v>
      </c>
      <c r="ED2347" t="s">
        <v>444</v>
      </c>
      <c r="EF2347">
        <v>38</v>
      </c>
      <c r="EG2347" t="s">
        <v>116</v>
      </c>
      <c r="EI2347" t="s">
        <v>1165</v>
      </c>
      <c r="EK2347" t="s">
        <v>444</v>
      </c>
      <c r="EM2347">
        <v>17</v>
      </c>
      <c r="EN2347" t="s">
        <v>116</v>
      </c>
      <c r="EP2347" t="s">
        <v>1165</v>
      </c>
      <c r="ER2347" t="s">
        <v>444</v>
      </c>
      <c r="ET2347">
        <v>41</v>
      </c>
      <c r="EU2347" t="s">
        <v>116</v>
      </c>
      <c r="EW2347" t="s">
        <v>1165</v>
      </c>
      <c r="EY2347" t="s">
        <v>444</v>
      </c>
      <c r="FA2347">
        <v>18</v>
      </c>
      <c r="FB2347" t="s">
        <v>116</v>
      </c>
      <c r="FD2347" t="s">
        <v>1165</v>
      </c>
      <c r="FF2347" t="s">
        <v>444</v>
      </c>
      <c r="FH2347">
        <v>56</v>
      </c>
      <c r="FK2347">
        <v>62</v>
      </c>
      <c r="FL2347">
        <v>372</v>
      </c>
      <c r="FM2347">
        <v>37</v>
      </c>
      <c r="FN2347">
        <v>222</v>
      </c>
      <c r="FO2347">
        <v>0</v>
      </c>
      <c r="FP2347">
        <v>0</v>
      </c>
      <c r="FQ2347">
        <v>0</v>
      </c>
      <c r="FR2347">
        <v>0</v>
      </c>
      <c r="FS2347" t="s">
        <v>347</v>
      </c>
      <c r="FT2347">
        <v>10</v>
      </c>
      <c r="FU2347">
        <v>60</v>
      </c>
      <c r="FV2347" t="s">
        <v>64</v>
      </c>
      <c r="FW2347" t="s">
        <v>2487</v>
      </c>
      <c r="FX2347" t="s">
        <v>347</v>
      </c>
      <c r="FY2347" t="s">
        <v>116</v>
      </c>
      <c r="FZ2347" t="s">
        <v>347</v>
      </c>
      <c r="GA2347">
        <v>12</v>
      </c>
      <c r="GB2347">
        <v>72</v>
      </c>
      <c r="GC2347" t="s">
        <v>353</v>
      </c>
      <c r="GD2347" t="s">
        <v>361</v>
      </c>
      <c r="GE2347" t="s">
        <v>361</v>
      </c>
      <c r="GF2347" t="s">
        <v>361</v>
      </c>
      <c r="GG2347">
        <v>14</v>
      </c>
      <c r="GH2347" t="s">
        <v>356</v>
      </c>
    </row>
    <row r="2348" spans="1:190" x14ac:dyDescent="0.35">
      <c r="A2348" t="s">
        <v>63</v>
      </c>
      <c r="B2348" t="s">
        <v>64</v>
      </c>
      <c r="C2348" t="s">
        <v>5862</v>
      </c>
      <c r="D2348" t="s">
        <v>2487</v>
      </c>
      <c r="E2348" t="s">
        <v>5887</v>
      </c>
      <c r="F2348" t="s">
        <v>2161</v>
      </c>
      <c r="G2348" t="s">
        <v>5888</v>
      </c>
      <c r="H2348" t="s">
        <v>5889</v>
      </c>
      <c r="I2348">
        <v>14</v>
      </c>
      <c r="J2348">
        <v>7</v>
      </c>
      <c r="K2348" t="s">
        <v>345</v>
      </c>
      <c r="L2348">
        <v>8.9444800000000004</v>
      </c>
      <c r="M2348">
        <v>33.530267000000002</v>
      </c>
      <c r="N2348" t="s">
        <v>346</v>
      </c>
      <c r="O2348" t="s">
        <v>349</v>
      </c>
      <c r="P2348" s="133">
        <v>0</v>
      </c>
      <c r="Q2348" s="133">
        <v>0</v>
      </c>
      <c r="R2348" s="133">
        <v>0</v>
      </c>
      <c r="S2348" s="133">
        <v>0</v>
      </c>
      <c r="T2348" s="133">
        <v>0</v>
      </c>
      <c r="W2348">
        <v>0</v>
      </c>
      <c r="Z2348">
        <v>0</v>
      </c>
      <c r="AC2348">
        <v>0</v>
      </c>
      <c r="AF2348">
        <v>0</v>
      </c>
      <c r="AI2348">
        <v>0</v>
      </c>
      <c r="AL2348" t="s">
        <v>349</v>
      </c>
      <c r="AM2348">
        <v>0</v>
      </c>
      <c r="AN2348">
        <v>0</v>
      </c>
      <c r="AO2348">
        <v>0</v>
      </c>
      <c r="AR2348">
        <v>0</v>
      </c>
      <c r="AU2348">
        <v>0</v>
      </c>
      <c r="AX2348">
        <v>0</v>
      </c>
      <c r="BA2348">
        <v>0</v>
      </c>
      <c r="BD2348">
        <v>0</v>
      </c>
      <c r="BE2348">
        <v>0</v>
      </c>
      <c r="BF2348">
        <v>0</v>
      </c>
      <c r="BG2348">
        <v>0</v>
      </c>
      <c r="BH2348" t="s">
        <v>349</v>
      </c>
      <c r="BI2348">
        <v>0</v>
      </c>
      <c r="BJ2348">
        <v>0</v>
      </c>
      <c r="BK2348">
        <v>0</v>
      </c>
      <c r="BL2348">
        <v>0</v>
      </c>
      <c r="BM2348">
        <v>0</v>
      </c>
      <c r="BN2348" t="s">
        <v>349</v>
      </c>
      <c r="BO2348">
        <v>0</v>
      </c>
      <c r="BP2348">
        <v>0</v>
      </c>
      <c r="BQ2348">
        <v>0</v>
      </c>
      <c r="BR2348">
        <v>0</v>
      </c>
      <c r="BS2348">
        <v>0</v>
      </c>
      <c r="BT2348" t="s">
        <v>349</v>
      </c>
      <c r="BU2348">
        <v>0</v>
      </c>
      <c r="BV2348">
        <v>0</v>
      </c>
      <c r="BW2348">
        <v>0</v>
      </c>
      <c r="BX2348">
        <v>0</v>
      </c>
      <c r="BY2348">
        <v>0</v>
      </c>
      <c r="BZ2348" t="s">
        <v>349</v>
      </c>
      <c r="CA2348">
        <v>0</v>
      </c>
      <c r="CB2348">
        <v>0</v>
      </c>
      <c r="CC2348">
        <v>0</v>
      </c>
      <c r="CD2348">
        <v>0</v>
      </c>
      <c r="CE2348">
        <v>0</v>
      </c>
      <c r="CF2348" t="s">
        <v>349</v>
      </c>
      <c r="CG2348">
        <v>0</v>
      </c>
      <c r="CH2348">
        <v>0</v>
      </c>
      <c r="CI2348">
        <v>0</v>
      </c>
      <c r="CJ2348" t="s">
        <v>349</v>
      </c>
      <c r="CK2348">
        <v>0</v>
      </c>
      <c r="CL2348" t="s">
        <v>349</v>
      </c>
      <c r="CM2348">
        <v>0</v>
      </c>
      <c r="CN2348" s="133">
        <v>0</v>
      </c>
      <c r="CO2348" s="133" t="s">
        <v>347</v>
      </c>
      <c r="CP2348" s="133">
        <v>115</v>
      </c>
      <c r="CQ2348" s="133">
        <v>690</v>
      </c>
      <c r="CR2348">
        <v>75</v>
      </c>
      <c r="CS2348">
        <v>450</v>
      </c>
      <c r="CT2348">
        <v>50</v>
      </c>
      <c r="CU2348" t="s">
        <v>64</v>
      </c>
      <c r="CV2348" t="s">
        <v>2487</v>
      </c>
      <c r="CW2348" t="s">
        <v>350</v>
      </c>
      <c r="CY2348">
        <v>96</v>
      </c>
      <c r="CZ2348" t="s">
        <v>64</v>
      </c>
      <c r="DA2348" t="s">
        <v>2487</v>
      </c>
      <c r="DB2348" t="s">
        <v>350</v>
      </c>
      <c r="DD2348">
        <v>6</v>
      </c>
      <c r="DE2348" t="s">
        <v>64</v>
      </c>
      <c r="DF2348" t="s">
        <v>2487</v>
      </c>
      <c r="DG2348" t="s">
        <v>350</v>
      </c>
      <c r="DI2348">
        <v>70</v>
      </c>
      <c r="DJ2348" t="s">
        <v>64</v>
      </c>
      <c r="DK2348" t="s">
        <v>2487</v>
      </c>
      <c r="DL2348" t="s">
        <v>444</v>
      </c>
      <c r="DN2348">
        <v>80</v>
      </c>
      <c r="DO2348" t="s">
        <v>64</v>
      </c>
      <c r="DP2348" t="s">
        <v>2487</v>
      </c>
      <c r="DQ2348" t="s">
        <v>444</v>
      </c>
      <c r="DS2348">
        <v>148</v>
      </c>
      <c r="DT2348" t="s">
        <v>348</v>
      </c>
      <c r="DU2348" t="s">
        <v>348</v>
      </c>
      <c r="DV2348" t="s">
        <v>347</v>
      </c>
      <c r="DW2348">
        <v>40</v>
      </c>
      <c r="DX2348">
        <v>240</v>
      </c>
      <c r="DY2348">
        <v>30</v>
      </c>
      <c r="DZ2348" t="s">
        <v>116</v>
      </c>
      <c r="EB2348" t="s">
        <v>1165</v>
      </c>
      <c r="ED2348" t="s">
        <v>444</v>
      </c>
      <c r="EF2348">
        <v>30</v>
      </c>
      <c r="EG2348" t="s">
        <v>116</v>
      </c>
      <c r="EI2348" t="s">
        <v>1165</v>
      </c>
      <c r="EK2348" t="s">
        <v>444</v>
      </c>
      <c r="EM2348">
        <v>21</v>
      </c>
      <c r="EN2348" t="s">
        <v>116</v>
      </c>
      <c r="EP2348" t="s">
        <v>1165</v>
      </c>
      <c r="ER2348" t="s">
        <v>444</v>
      </c>
      <c r="ET2348">
        <v>85</v>
      </c>
      <c r="EU2348" t="s">
        <v>116</v>
      </c>
      <c r="EW2348" t="s">
        <v>1165</v>
      </c>
      <c r="EY2348" t="s">
        <v>444</v>
      </c>
      <c r="FA2348">
        <v>55</v>
      </c>
      <c r="FB2348" t="s">
        <v>116</v>
      </c>
      <c r="FD2348" t="s">
        <v>1165</v>
      </c>
      <c r="FF2348" t="s">
        <v>444</v>
      </c>
      <c r="FH2348">
        <v>19</v>
      </c>
      <c r="FK2348">
        <v>75</v>
      </c>
      <c r="FL2348">
        <v>450</v>
      </c>
      <c r="FM2348">
        <v>40</v>
      </c>
      <c r="FN2348">
        <v>240</v>
      </c>
      <c r="FO2348">
        <v>0</v>
      </c>
      <c r="FP2348">
        <v>0</v>
      </c>
      <c r="FQ2348">
        <v>0</v>
      </c>
      <c r="FR2348">
        <v>0</v>
      </c>
      <c r="FS2348" t="s">
        <v>347</v>
      </c>
      <c r="FT2348">
        <v>7</v>
      </c>
      <c r="FU2348">
        <v>42</v>
      </c>
      <c r="FV2348" t="s">
        <v>64</v>
      </c>
      <c r="FW2348" t="s">
        <v>2487</v>
      </c>
      <c r="FX2348" t="s">
        <v>347</v>
      </c>
      <c r="FY2348" t="s">
        <v>116</v>
      </c>
      <c r="FZ2348" t="s">
        <v>347</v>
      </c>
      <c r="GA2348">
        <v>10</v>
      </c>
      <c r="GB2348">
        <v>60</v>
      </c>
      <c r="GC2348" t="s">
        <v>353</v>
      </c>
      <c r="GD2348" t="s">
        <v>355</v>
      </c>
      <c r="GE2348" t="s">
        <v>361</v>
      </c>
      <c r="GF2348" t="s">
        <v>361</v>
      </c>
      <c r="GG2348">
        <v>14</v>
      </c>
      <c r="GH2348" t="s">
        <v>356</v>
      </c>
    </row>
    <row r="2349" spans="1:190" x14ac:dyDescent="0.35">
      <c r="A2349" t="s">
        <v>63</v>
      </c>
      <c r="B2349" t="s">
        <v>64</v>
      </c>
      <c r="C2349" t="s">
        <v>5862</v>
      </c>
      <c r="D2349" t="s">
        <v>2487</v>
      </c>
      <c r="E2349" t="s">
        <v>5887</v>
      </c>
      <c r="F2349" t="s">
        <v>2161</v>
      </c>
      <c r="G2349" t="s">
        <v>5890</v>
      </c>
      <c r="H2349" t="s">
        <v>5891</v>
      </c>
      <c r="I2349">
        <v>14</v>
      </c>
      <c r="J2349">
        <v>7</v>
      </c>
      <c r="K2349" t="s">
        <v>345</v>
      </c>
      <c r="L2349">
        <v>8.9201099999999993</v>
      </c>
      <c r="M2349">
        <v>33.548209999999997</v>
      </c>
      <c r="N2349" t="s">
        <v>346</v>
      </c>
      <c r="O2349" t="s">
        <v>349</v>
      </c>
      <c r="P2349" s="133">
        <v>0</v>
      </c>
      <c r="Q2349" s="133">
        <v>0</v>
      </c>
      <c r="R2349" s="133">
        <v>0</v>
      </c>
      <c r="S2349" s="133">
        <v>0</v>
      </c>
      <c r="T2349" s="133">
        <v>0</v>
      </c>
      <c r="W2349">
        <v>0</v>
      </c>
      <c r="Z2349">
        <v>0</v>
      </c>
      <c r="AC2349">
        <v>0</v>
      </c>
      <c r="AF2349">
        <v>0</v>
      </c>
      <c r="AI2349">
        <v>0</v>
      </c>
      <c r="AL2349" t="s">
        <v>349</v>
      </c>
      <c r="AM2349">
        <v>0</v>
      </c>
      <c r="AN2349">
        <v>0</v>
      </c>
      <c r="AO2349">
        <v>0</v>
      </c>
      <c r="AR2349">
        <v>0</v>
      </c>
      <c r="AU2349">
        <v>0</v>
      </c>
      <c r="AX2349">
        <v>0</v>
      </c>
      <c r="BA2349">
        <v>0</v>
      </c>
      <c r="BD2349">
        <v>0</v>
      </c>
      <c r="BE2349">
        <v>0</v>
      </c>
      <c r="BF2349">
        <v>0</v>
      </c>
      <c r="BG2349">
        <v>0</v>
      </c>
      <c r="BH2349" t="s">
        <v>349</v>
      </c>
      <c r="BI2349">
        <v>0</v>
      </c>
      <c r="BJ2349">
        <v>0</v>
      </c>
      <c r="BK2349">
        <v>0</v>
      </c>
      <c r="BL2349">
        <v>0</v>
      </c>
      <c r="BM2349">
        <v>0</v>
      </c>
      <c r="BN2349" t="s">
        <v>349</v>
      </c>
      <c r="BO2349">
        <v>0</v>
      </c>
      <c r="BP2349">
        <v>0</v>
      </c>
      <c r="BQ2349">
        <v>0</v>
      </c>
      <c r="BR2349">
        <v>0</v>
      </c>
      <c r="BS2349">
        <v>0</v>
      </c>
      <c r="BT2349" t="s">
        <v>349</v>
      </c>
      <c r="BU2349">
        <v>0</v>
      </c>
      <c r="BV2349">
        <v>0</v>
      </c>
      <c r="BW2349">
        <v>0</v>
      </c>
      <c r="BX2349">
        <v>0</v>
      </c>
      <c r="BY2349">
        <v>0</v>
      </c>
      <c r="BZ2349" t="s">
        <v>349</v>
      </c>
      <c r="CA2349">
        <v>0</v>
      </c>
      <c r="CB2349">
        <v>0</v>
      </c>
      <c r="CC2349">
        <v>0</v>
      </c>
      <c r="CD2349">
        <v>0</v>
      </c>
      <c r="CE2349">
        <v>0</v>
      </c>
      <c r="CF2349" t="s">
        <v>349</v>
      </c>
      <c r="CG2349">
        <v>0</v>
      </c>
      <c r="CH2349">
        <v>0</v>
      </c>
      <c r="CI2349">
        <v>0</v>
      </c>
      <c r="CJ2349" t="s">
        <v>349</v>
      </c>
      <c r="CK2349">
        <v>0</v>
      </c>
      <c r="CL2349" t="s">
        <v>349</v>
      </c>
      <c r="CM2349">
        <v>0</v>
      </c>
      <c r="CN2349" s="133">
        <v>0</v>
      </c>
      <c r="CO2349" s="133" t="s">
        <v>347</v>
      </c>
      <c r="CP2349" s="133">
        <v>60</v>
      </c>
      <c r="CQ2349" s="133">
        <v>360</v>
      </c>
      <c r="CR2349">
        <v>39</v>
      </c>
      <c r="CS2349">
        <v>234</v>
      </c>
      <c r="CT2349">
        <v>91</v>
      </c>
      <c r="CU2349" t="s">
        <v>64</v>
      </c>
      <c r="CV2349" t="s">
        <v>2487</v>
      </c>
      <c r="CW2349" t="s">
        <v>350</v>
      </c>
      <c r="CY2349">
        <v>65</v>
      </c>
      <c r="CZ2349" t="s">
        <v>64</v>
      </c>
      <c r="DA2349" t="s">
        <v>2487</v>
      </c>
      <c r="DB2349" t="s">
        <v>350</v>
      </c>
      <c r="DD2349">
        <v>20</v>
      </c>
      <c r="DE2349" t="s">
        <v>64</v>
      </c>
      <c r="DF2349" t="s">
        <v>2487</v>
      </c>
      <c r="DG2349" t="s">
        <v>350</v>
      </c>
      <c r="DI2349">
        <v>25</v>
      </c>
      <c r="DJ2349" t="s">
        <v>64</v>
      </c>
      <c r="DK2349" t="s">
        <v>2487</v>
      </c>
      <c r="DL2349" t="s">
        <v>350</v>
      </c>
      <c r="DN2349">
        <v>33</v>
      </c>
      <c r="DO2349" t="s">
        <v>64</v>
      </c>
      <c r="DP2349" t="s">
        <v>2487</v>
      </c>
      <c r="DQ2349" t="s">
        <v>444</v>
      </c>
      <c r="DS2349">
        <v>0</v>
      </c>
      <c r="DV2349" t="s">
        <v>347</v>
      </c>
      <c r="DW2349">
        <v>21</v>
      </c>
      <c r="DX2349">
        <v>126</v>
      </c>
      <c r="DY2349">
        <v>11</v>
      </c>
      <c r="DZ2349" t="s">
        <v>116</v>
      </c>
      <c r="EB2349" t="s">
        <v>1165</v>
      </c>
      <c r="ED2349" t="s">
        <v>444</v>
      </c>
      <c r="EF2349">
        <v>25</v>
      </c>
      <c r="EG2349" t="s">
        <v>116</v>
      </c>
      <c r="EI2349" t="s">
        <v>1165</v>
      </c>
      <c r="EK2349" t="s">
        <v>444</v>
      </c>
      <c r="EM2349">
        <v>49</v>
      </c>
      <c r="EN2349" t="s">
        <v>116</v>
      </c>
      <c r="EP2349" t="s">
        <v>1165</v>
      </c>
      <c r="ER2349" t="s">
        <v>444</v>
      </c>
      <c r="ET2349">
        <v>37</v>
      </c>
      <c r="EU2349" t="s">
        <v>116</v>
      </c>
      <c r="EW2349" t="s">
        <v>1165</v>
      </c>
      <c r="EY2349" t="s">
        <v>444</v>
      </c>
      <c r="FA2349">
        <v>4</v>
      </c>
      <c r="FB2349" t="s">
        <v>116</v>
      </c>
      <c r="FD2349" t="s">
        <v>1165</v>
      </c>
      <c r="FF2349" t="s">
        <v>444</v>
      </c>
      <c r="FH2349">
        <v>0</v>
      </c>
      <c r="FK2349">
        <v>39</v>
      </c>
      <c r="FL2349">
        <v>234</v>
      </c>
      <c r="FM2349">
        <v>21</v>
      </c>
      <c r="FN2349">
        <v>126</v>
      </c>
      <c r="FO2349">
        <v>0</v>
      </c>
      <c r="FP2349">
        <v>0</v>
      </c>
      <c r="FQ2349">
        <v>0</v>
      </c>
      <c r="FR2349">
        <v>0</v>
      </c>
      <c r="FS2349" t="s">
        <v>347</v>
      </c>
      <c r="FT2349">
        <v>9</v>
      </c>
      <c r="FU2349">
        <v>54</v>
      </c>
      <c r="FV2349" t="s">
        <v>64</v>
      </c>
      <c r="FW2349" t="s">
        <v>2487</v>
      </c>
      <c r="FX2349" t="s">
        <v>347</v>
      </c>
      <c r="FY2349" t="s">
        <v>116</v>
      </c>
      <c r="FZ2349" t="s">
        <v>347</v>
      </c>
      <c r="GA2349">
        <v>7</v>
      </c>
      <c r="GB2349">
        <v>42</v>
      </c>
      <c r="GC2349" t="s">
        <v>353</v>
      </c>
      <c r="GD2349" t="s">
        <v>355</v>
      </c>
      <c r="GE2349" t="s">
        <v>355</v>
      </c>
      <c r="GF2349" t="s">
        <v>354</v>
      </c>
      <c r="GG2349">
        <v>14</v>
      </c>
      <c r="GH2349" t="s">
        <v>356</v>
      </c>
    </row>
    <row r="2350" spans="1:190" x14ac:dyDescent="0.35">
      <c r="A2350" t="s">
        <v>63</v>
      </c>
      <c r="B2350" t="s">
        <v>64</v>
      </c>
      <c r="C2350" t="s">
        <v>5862</v>
      </c>
      <c r="D2350" t="s">
        <v>2487</v>
      </c>
      <c r="E2350" t="s">
        <v>5887</v>
      </c>
      <c r="F2350" t="s">
        <v>2161</v>
      </c>
      <c r="G2350" t="s">
        <v>5892</v>
      </c>
      <c r="H2350" t="s">
        <v>5893</v>
      </c>
      <c r="I2350">
        <v>14</v>
      </c>
      <c r="J2350">
        <v>7</v>
      </c>
      <c r="K2350" t="s">
        <v>345</v>
      </c>
      <c r="L2350">
        <v>8.9263401000000009</v>
      </c>
      <c r="M2350">
        <v>33.598613999999998</v>
      </c>
      <c r="N2350" t="s">
        <v>346</v>
      </c>
      <c r="O2350" t="s">
        <v>349</v>
      </c>
      <c r="P2350" s="133">
        <v>0</v>
      </c>
      <c r="Q2350" s="133">
        <v>0</v>
      </c>
      <c r="R2350" s="133">
        <v>0</v>
      </c>
      <c r="S2350" s="133">
        <v>0</v>
      </c>
      <c r="T2350" s="133">
        <v>0</v>
      </c>
      <c r="W2350">
        <v>0</v>
      </c>
      <c r="Z2350">
        <v>0</v>
      </c>
      <c r="AC2350">
        <v>0</v>
      </c>
      <c r="AF2350">
        <v>0</v>
      </c>
      <c r="AI2350">
        <v>0</v>
      </c>
      <c r="AL2350" t="s">
        <v>349</v>
      </c>
      <c r="AM2350">
        <v>0</v>
      </c>
      <c r="AN2350">
        <v>0</v>
      </c>
      <c r="AO2350">
        <v>0</v>
      </c>
      <c r="AR2350">
        <v>0</v>
      </c>
      <c r="AU2350">
        <v>0</v>
      </c>
      <c r="AX2350">
        <v>0</v>
      </c>
      <c r="BA2350">
        <v>0</v>
      </c>
      <c r="BD2350">
        <v>0</v>
      </c>
      <c r="BE2350">
        <v>0</v>
      </c>
      <c r="BF2350">
        <v>0</v>
      </c>
      <c r="BG2350">
        <v>0</v>
      </c>
      <c r="BH2350" t="s">
        <v>349</v>
      </c>
      <c r="BI2350">
        <v>0</v>
      </c>
      <c r="BJ2350">
        <v>0</v>
      </c>
      <c r="BK2350">
        <v>0</v>
      </c>
      <c r="BL2350">
        <v>0</v>
      </c>
      <c r="BM2350">
        <v>0</v>
      </c>
      <c r="BN2350" t="s">
        <v>349</v>
      </c>
      <c r="BO2350">
        <v>0</v>
      </c>
      <c r="BP2350">
        <v>0</v>
      </c>
      <c r="BQ2350">
        <v>0</v>
      </c>
      <c r="BR2350">
        <v>0</v>
      </c>
      <c r="BS2350">
        <v>0</v>
      </c>
      <c r="BT2350" t="s">
        <v>349</v>
      </c>
      <c r="BU2350">
        <v>0</v>
      </c>
      <c r="BV2350">
        <v>0</v>
      </c>
      <c r="BW2350">
        <v>0</v>
      </c>
      <c r="BX2350">
        <v>0</v>
      </c>
      <c r="BY2350">
        <v>0</v>
      </c>
      <c r="BZ2350" t="s">
        <v>349</v>
      </c>
      <c r="CA2350">
        <v>0</v>
      </c>
      <c r="CB2350">
        <v>0</v>
      </c>
      <c r="CC2350">
        <v>0</v>
      </c>
      <c r="CD2350">
        <v>0</v>
      </c>
      <c r="CE2350">
        <v>0</v>
      </c>
      <c r="CF2350" t="s">
        <v>349</v>
      </c>
      <c r="CG2350">
        <v>0</v>
      </c>
      <c r="CH2350">
        <v>0</v>
      </c>
      <c r="CI2350">
        <v>0</v>
      </c>
      <c r="CJ2350" t="s">
        <v>349</v>
      </c>
      <c r="CK2350">
        <v>0</v>
      </c>
      <c r="CL2350" t="s">
        <v>349</v>
      </c>
      <c r="CM2350">
        <v>0</v>
      </c>
      <c r="CN2350" s="133">
        <v>0</v>
      </c>
      <c r="CO2350" s="133" t="s">
        <v>347</v>
      </c>
      <c r="CP2350" s="133">
        <v>78</v>
      </c>
      <c r="CQ2350" s="133">
        <v>468</v>
      </c>
      <c r="CR2350">
        <v>60</v>
      </c>
      <c r="CS2350">
        <v>360</v>
      </c>
      <c r="CT2350">
        <v>25</v>
      </c>
      <c r="CU2350" t="s">
        <v>64</v>
      </c>
      <c r="CV2350" t="s">
        <v>2487</v>
      </c>
      <c r="CW2350" t="s">
        <v>350</v>
      </c>
      <c r="CY2350">
        <v>35</v>
      </c>
      <c r="CZ2350" t="s">
        <v>64</v>
      </c>
      <c r="DA2350" t="s">
        <v>2487</v>
      </c>
      <c r="DB2350" t="s">
        <v>350</v>
      </c>
      <c r="DD2350">
        <v>36</v>
      </c>
      <c r="DE2350" t="s">
        <v>64</v>
      </c>
      <c r="DF2350" t="s">
        <v>2487</v>
      </c>
      <c r="DG2350" t="s">
        <v>350</v>
      </c>
      <c r="DI2350">
        <v>100</v>
      </c>
      <c r="DJ2350" t="s">
        <v>64</v>
      </c>
      <c r="DK2350" t="s">
        <v>2487</v>
      </c>
      <c r="DL2350" t="s">
        <v>350</v>
      </c>
      <c r="DN2350">
        <v>150</v>
      </c>
      <c r="DO2350" t="s">
        <v>64</v>
      </c>
      <c r="DP2350" t="s">
        <v>2487</v>
      </c>
      <c r="DQ2350" t="s">
        <v>350</v>
      </c>
      <c r="DS2350">
        <v>14</v>
      </c>
      <c r="DT2350" t="s">
        <v>348</v>
      </c>
      <c r="DU2350" t="s">
        <v>348</v>
      </c>
      <c r="DV2350" t="s">
        <v>347</v>
      </c>
      <c r="DW2350">
        <v>18</v>
      </c>
      <c r="DX2350">
        <v>108</v>
      </c>
      <c r="DY2350">
        <v>34</v>
      </c>
      <c r="DZ2350" t="s">
        <v>116</v>
      </c>
      <c r="EB2350" t="s">
        <v>1165</v>
      </c>
      <c r="ED2350" t="s">
        <v>444</v>
      </c>
      <c r="EF2350">
        <v>29</v>
      </c>
      <c r="EG2350" t="s">
        <v>116</v>
      </c>
      <c r="EI2350" t="s">
        <v>1165</v>
      </c>
      <c r="EK2350" t="s">
        <v>444</v>
      </c>
      <c r="EM2350">
        <v>0</v>
      </c>
      <c r="ET2350">
        <v>9</v>
      </c>
      <c r="EU2350" t="s">
        <v>116</v>
      </c>
      <c r="EW2350" t="s">
        <v>1165</v>
      </c>
      <c r="EY2350" t="s">
        <v>444</v>
      </c>
      <c r="FA2350">
        <v>6</v>
      </c>
      <c r="FB2350" t="s">
        <v>116</v>
      </c>
      <c r="FD2350" t="s">
        <v>1165</v>
      </c>
      <c r="FF2350" t="s">
        <v>444</v>
      </c>
      <c r="FH2350">
        <v>30</v>
      </c>
      <c r="FK2350">
        <v>60</v>
      </c>
      <c r="FL2350">
        <v>360</v>
      </c>
      <c r="FM2350">
        <v>18</v>
      </c>
      <c r="FN2350">
        <v>108</v>
      </c>
      <c r="FO2350">
        <v>0</v>
      </c>
      <c r="FP2350">
        <v>0</v>
      </c>
      <c r="FQ2350">
        <v>0</v>
      </c>
      <c r="FR2350">
        <v>0</v>
      </c>
      <c r="FS2350" t="s">
        <v>347</v>
      </c>
      <c r="FT2350">
        <v>11</v>
      </c>
      <c r="FU2350">
        <v>66</v>
      </c>
      <c r="FV2350" t="s">
        <v>64</v>
      </c>
      <c r="FW2350" t="s">
        <v>2487</v>
      </c>
      <c r="FX2350" t="s">
        <v>347</v>
      </c>
      <c r="FY2350" t="s">
        <v>116</v>
      </c>
      <c r="FZ2350" t="s">
        <v>347</v>
      </c>
      <c r="GA2350">
        <v>6</v>
      </c>
      <c r="GB2350">
        <v>36</v>
      </c>
      <c r="GC2350" t="s">
        <v>353</v>
      </c>
      <c r="GD2350" t="s">
        <v>354</v>
      </c>
      <c r="GE2350" t="s">
        <v>355</v>
      </c>
      <c r="GF2350" t="s">
        <v>355</v>
      </c>
      <c r="GG2350">
        <v>14</v>
      </c>
      <c r="GH2350" t="s">
        <v>356</v>
      </c>
    </row>
    <row r="2351" spans="1:190" x14ac:dyDescent="0.35">
      <c r="A2351" t="s">
        <v>63</v>
      </c>
      <c r="B2351" t="s">
        <v>64</v>
      </c>
      <c r="C2351" t="s">
        <v>5862</v>
      </c>
      <c r="D2351" t="s">
        <v>2487</v>
      </c>
      <c r="E2351" t="s">
        <v>5887</v>
      </c>
      <c r="F2351" t="s">
        <v>2161</v>
      </c>
      <c r="G2351" t="s">
        <v>5894</v>
      </c>
      <c r="H2351" t="s">
        <v>5895</v>
      </c>
      <c r="I2351">
        <v>14</v>
      </c>
      <c r="J2351">
        <v>7</v>
      </c>
      <c r="K2351" t="s">
        <v>345</v>
      </c>
      <c r="L2351">
        <v>8.7512229999999995</v>
      </c>
      <c r="M2351">
        <v>33.600200999999998</v>
      </c>
      <c r="N2351" t="s">
        <v>346</v>
      </c>
      <c r="O2351" t="s">
        <v>349</v>
      </c>
      <c r="P2351" s="133">
        <v>0</v>
      </c>
      <c r="Q2351" s="133">
        <v>0</v>
      </c>
      <c r="R2351" s="133">
        <v>0</v>
      </c>
      <c r="S2351" s="133">
        <v>0</v>
      </c>
      <c r="T2351" s="133">
        <v>0</v>
      </c>
      <c r="W2351">
        <v>0</v>
      </c>
      <c r="Z2351">
        <v>0</v>
      </c>
      <c r="AC2351">
        <v>0</v>
      </c>
      <c r="AF2351">
        <v>0</v>
      </c>
      <c r="AI2351">
        <v>0</v>
      </c>
      <c r="AL2351" t="s">
        <v>349</v>
      </c>
      <c r="AM2351">
        <v>0</v>
      </c>
      <c r="AN2351">
        <v>0</v>
      </c>
      <c r="AO2351">
        <v>0</v>
      </c>
      <c r="AR2351">
        <v>0</v>
      </c>
      <c r="AU2351">
        <v>0</v>
      </c>
      <c r="AX2351">
        <v>0</v>
      </c>
      <c r="BA2351">
        <v>0</v>
      </c>
      <c r="BD2351">
        <v>0</v>
      </c>
      <c r="BE2351">
        <v>0</v>
      </c>
      <c r="BF2351">
        <v>0</v>
      </c>
      <c r="BG2351">
        <v>0</v>
      </c>
      <c r="BH2351" t="s">
        <v>349</v>
      </c>
      <c r="BI2351">
        <v>0</v>
      </c>
      <c r="BJ2351">
        <v>0</v>
      </c>
      <c r="BK2351">
        <v>0</v>
      </c>
      <c r="BL2351">
        <v>0</v>
      </c>
      <c r="BM2351">
        <v>0</v>
      </c>
      <c r="BN2351" t="s">
        <v>349</v>
      </c>
      <c r="BO2351">
        <v>0</v>
      </c>
      <c r="BP2351">
        <v>0</v>
      </c>
      <c r="BQ2351">
        <v>0</v>
      </c>
      <c r="BR2351">
        <v>0</v>
      </c>
      <c r="BS2351">
        <v>0</v>
      </c>
      <c r="BT2351" t="s">
        <v>349</v>
      </c>
      <c r="BU2351">
        <v>0</v>
      </c>
      <c r="BV2351">
        <v>0</v>
      </c>
      <c r="BW2351">
        <v>0</v>
      </c>
      <c r="BX2351">
        <v>0</v>
      </c>
      <c r="BY2351">
        <v>0</v>
      </c>
      <c r="BZ2351" t="s">
        <v>349</v>
      </c>
      <c r="CA2351">
        <v>0</v>
      </c>
      <c r="CB2351">
        <v>0</v>
      </c>
      <c r="CC2351">
        <v>0</v>
      </c>
      <c r="CD2351">
        <v>0</v>
      </c>
      <c r="CE2351">
        <v>0</v>
      </c>
      <c r="CF2351" t="s">
        <v>349</v>
      </c>
      <c r="CG2351">
        <v>0</v>
      </c>
      <c r="CH2351">
        <v>0</v>
      </c>
      <c r="CI2351">
        <v>0</v>
      </c>
      <c r="CJ2351" t="s">
        <v>349</v>
      </c>
      <c r="CK2351">
        <v>0</v>
      </c>
      <c r="CL2351" t="s">
        <v>349</v>
      </c>
      <c r="CM2351">
        <v>0</v>
      </c>
      <c r="CN2351" s="133">
        <v>0</v>
      </c>
      <c r="CO2351" s="133" t="s">
        <v>347</v>
      </c>
      <c r="CP2351" s="133">
        <v>37</v>
      </c>
      <c r="CQ2351" s="133">
        <v>222</v>
      </c>
      <c r="CR2351">
        <v>21</v>
      </c>
      <c r="CS2351">
        <v>126</v>
      </c>
      <c r="CT2351">
        <v>63</v>
      </c>
      <c r="CU2351" t="s">
        <v>64</v>
      </c>
      <c r="CV2351" t="s">
        <v>2487</v>
      </c>
      <c r="CW2351" t="s">
        <v>350</v>
      </c>
      <c r="CY2351">
        <v>25</v>
      </c>
      <c r="CZ2351" t="s">
        <v>64</v>
      </c>
      <c r="DA2351" t="s">
        <v>2487</v>
      </c>
      <c r="DB2351" t="s">
        <v>350</v>
      </c>
      <c r="DD2351">
        <v>19</v>
      </c>
      <c r="DE2351" t="s">
        <v>64</v>
      </c>
      <c r="DF2351" t="s">
        <v>2487</v>
      </c>
      <c r="DG2351" t="s">
        <v>350</v>
      </c>
      <c r="DI2351">
        <v>10</v>
      </c>
      <c r="DJ2351" t="s">
        <v>64</v>
      </c>
      <c r="DK2351" t="s">
        <v>2487</v>
      </c>
      <c r="DL2351" t="s">
        <v>350</v>
      </c>
      <c r="DN2351">
        <v>9</v>
      </c>
      <c r="DO2351" t="s">
        <v>64</v>
      </c>
      <c r="DP2351" t="s">
        <v>2487</v>
      </c>
      <c r="DQ2351" t="s">
        <v>350</v>
      </c>
      <c r="DS2351">
        <v>0</v>
      </c>
      <c r="DV2351" t="s">
        <v>347</v>
      </c>
      <c r="DW2351">
        <v>16</v>
      </c>
      <c r="DX2351">
        <v>96</v>
      </c>
      <c r="DY2351">
        <v>23</v>
      </c>
      <c r="DZ2351" t="s">
        <v>116</v>
      </c>
      <c r="EB2351" t="s">
        <v>1165</v>
      </c>
      <c r="ED2351" t="s">
        <v>444</v>
      </c>
      <c r="EF2351">
        <v>19</v>
      </c>
      <c r="EG2351" t="s">
        <v>116</v>
      </c>
      <c r="EI2351" t="s">
        <v>1165</v>
      </c>
      <c r="EK2351" t="s">
        <v>444</v>
      </c>
      <c r="EM2351">
        <v>4</v>
      </c>
      <c r="EN2351" t="s">
        <v>116</v>
      </c>
      <c r="EP2351" t="s">
        <v>1165</v>
      </c>
      <c r="ER2351" t="s">
        <v>444</v>
      </c>
      <c r="ET2351">
        <v>19</v>
      </c>
      <c r="EU2351" t="s">
        <v>116</v>
      </c>
      <c r="EW2351" t="s">
        <v>1165</v>
      </c>
      <c r="EY2351" t="s">
        <v>444</v>
      </c>
      <c r="FA2351">
        <v>11</v>
      </c>
      <c r="FB2351" t="s">
        <v>116</v>
      </c>
      <c r="FD2351" t="s">
        <v>1165</v>
      </c>
      <c r="FF2351" t="s">
        <v>444</v>
      </c>
      <c r="FH2351">
        <v>20</v>
      </c>
      <c r="FK2351">
        <v>21</v>
      </c>
      <c r="FL2351">
        <v>126</v>
      </c>
      <c r="FM2351">
        <v>16</v>
      </c>
      <c r="FN2351">
        <v>96</v>
      </c>
      <c r="FO2351">
        <v>0</v>
      </c>
      <c r="FP2351">
        <v>0</v>
      </c>
      <c r="FQ2351">
        <v>0</v>
      </c>
      <c r="FR2351">
        <v>0</v>
      </c>
      <c r="FS2351" t="s">
        <v>347</v>
      </c>
      <c r="FT2351">
        <v>9</v>
      </c>
      <c r="FU2351">
        <v>54</v>
      </c>
      <c r="FV2351" t="s">
        <v>64</v>
      </c>
      <c r="FW2351" t="s">
        <v>2487</v>
      </c>
      <c r="FX2351" t="s">
        <v>347</v>
      </c>
      <c r="FY2351" t="s">
        <v>116</v>
      </c>
      <c r="FZ2351" t="s">
        <v>347</v>
      </c>
      <c r="GA2351">
        <v>5</v>
      </c>
      <c r="GB2351">
        <v>30</v>
      </c>
      <c r="GC2351" t="s">
        <v>353</v>
      </c>
      <c r="GD2351" t="s">
        <v>355</v>
      </c>
      <c r="GE2351" t="s">
        <v>355</v>
      </c>
      <c r="GF2351" t="s">
        <v>355</v>
      </c>
      <c r="GG2351">
        <v>14</v>
      </c>
      <c r="GH2351" t="s">
        <v>356</v>
      </c>
    </row>
    <row r="2352" spans="1:190" x14ac:dyDescent="0.35">
      <c r="A2352" t="s">
        <v>63</v>
      </c>
      <c r="B2352" t="s">
        <v>64</v>
      </c>
      <c r="C2352" t="s">
        <v>5862</v>
      </c>
      <c r="D2352" t="s">
        <v>2487</v>
      </c>
      <c r="E2352" t="s">
        <v>5896</v>
      </c>
      <c r="F2352" t="s">
        <v>5897</v>
      </c>
      <c r="G2352" t="s">
        <v>5898</v>
      </c>
      <c r="H2352" t="s">
        <v>5899</v>
      </c>
      <c r="I2352">
        <v>14</v>
      </c>
      <c r="J2352">
        <v>5</v>
      </c>
      <c r="K2352" t="s">
        <v>345</v>
      </c>
      <c r="L2352">
        <v>9.0906000000000002</v>
      </c>
      <c r="M2352">
        <v>33.450499999999998</v>
      </c>
      <c r="N2352" t="s">
        <v>346</v>
      </c>
      <c r="O2352" t="s">
        <v>349</v>
      </c>
      <c r="P2352" s="133">
        <v>0</v>
      </c>
      <c r="Q2352" s="133">
        <v>0</v>
      </c>
      <c r="R2352" s="133">
        <v>0</v>
      </c>
      <c r="S2352" s="133">
        <v>0</v>
      </c>
      <c r="T2352" s="133">
        <v>0</v>
      </c>
      <c r="W2352">
        <v>0</v>
      </c>
      <c r="Z2352">
        <v>0</v>
      </c>
      <c r="AC2352">
        <v>0</v>
      </c>
      <c r="AF2352">
        <v>0</v>
      </c>
      <c r="AI2352">
        <v>0</v>
      </c>
      <c r="AL2352" t="s">
        <v>349</v>
      </c>
      <c r="AM2352">
        <v>0</v>
      </c>
      <c r="AN2352">
        <v>0</v>
      </c>
      <c r="AO2352">
        <v>0</v>
      </c>
      <c r="AR2352">
        <v>0</v>
      </c>
      <c r="AU2352">
        <v>0</v>
      </c>
      <c r="AX2352">
        <v>0</v>
      </c>
      <c r="BA2352">
        <v>0</v>
      </c>
      <c r="BD2352">
        <v>0</v>
      </c>
      <c r="BE2352">
        <v>0</v>
      </c>
      <c r="BF2352">
        <v>0</v>
      </c>
      <c r="BG2352">
        <v>0</v>
      </c>
      <c r="BH2352" t="s">
        <v>349</v>
      </c>
      <c r="BI2352">
        <v>0</v>
      </c>
      <c r="BJ2352">
        <v>0</v>
      </c>
      <c r="BK2352">
        <v>0</v>
      </c>
      <c r="BL2352">
        <v>0</v>
      </c>
      <c r="BM2352">
        <v>0</v>
      </c>
      <c r="BN2352" t="s">
        <v>349</v>
      </c>
      <c r="BO2352">
        <v>0</v>
      </c>
      <c r="BP2352">
        <v>0</v>
      </c>
      <c r="BQ2352">
        <v>0</v>
      </c>
      <c r="BR2352">
        <v>0</v>
      </c>
      <c r="BS2352">
        <v>0</v>
      </c>
      <c r="BT2352" t="s">
        <v>349</v>
      </c>
      <c r="BU2352">
        <v>0</v>
      </c>
      <c r="BV2352">
        <v>0</v>
      </c>
      <c r="BW2352">
        <v>0</v>
      </c>
      <c r="BX2352">
        <v>0</v>
      </c>
      <c r="BY2352">
        <v>0</v>
      </c>
      <c r="BZ2352" t="s">
        <v>349</v>
      </c>
      <c r="CA2352">
        <v>0</v>
      </c>
      <c r="CB2352">
        <v>0</v>
      </c>
      <c r="CC2352">
        <v>0</v>
      </c>
      <c r="CD2352">
        <v>0</v>
      </c>
      <c r="CE2352">
        <v>0</v>
      </c>
      <c r="CF2352" t="s">
        <v>349</v>
      </c>
      <c r="CG2352">
        <v>0</v>
      </c>
      <c r="CH2352">
        <v>0</v>
      </c>
      <c r="CI2352">
        <v>0</v>
      </c>
      <c r="CJ2352" t="s">
        <v>349</v>
      </c>
      <c r="CK2352">
        <v>0</v>
      </c>
      <c r="CL2352" t="s">
        <v>349</v>
      </c>
      <c r="CM2352">
        <v>0</v>
      </c>
      <c r="CN2352" s="133">
        <v>0</v>
      </c>
      <c r="CO2352" s="133" t="s">
        <v>347</v>
      </c>
      <c r="CP2352" s="133">
        <v>103</v>
      </c>
      <c r="CQ2352" s="133">
        <v>618</v>
      </c>
      <c r="CR2352">
        <v>100</v>
      </c>
      <c r="CS2352">
        <v>600</v>
      </c>
      <c r="CT2352">
        <v>100</v>
      </c>
      <c r="CU2352" t="s">
        <v>64</v>
      </c>
      <c r="CV2352" t="s">
        <v>2487</v>
      </c>
      <c r="CW2352" t="s">
        <v>444</v>
      </c>
      <c r="CY2352">
        <v>100</v>
      </c>
      <c r="CZ2352" t="s">
        <v>64</v>
      </c>
      <c r="DA2352" t="s">
        <v>2487</v>
      </c>
      <c r="DB2352" t="s">
        <v>444</v>
      </c>
      <c r="DD2352">
        <v>100</v>
      </c>
      <c r="DE2352" t="s">
        <v>64</v>
      </c>
      <c r="DF2352" t="s">
        <v>2487</v>
      </c>
      <c r="DG2352" t="s">
        <v>350</v>
      </c>
      <c r="DI2352">
        <v>150</v>
      </c>
      <c r="DJ2352" t="s">
        <v>64</v>
      </c>
      <c r="DK2352" t="s">
        <v>2487</v>
      </c>
      <c r="DL2352" t="s">
        <v>444</v>
      </c>
      <c r="DN2352">
        <v>50</v>
      </c>
      <c r="DO2352" t="s">
        <v>64</v>
      </c>
      <c r="DP2352" t="s">
        <v>2487</v>
      </c>
      <c r="DQ2352" t="s">
        <v>444</v>
      </c>
      <c r="DS2352">
        <v>100</v>
      </c>
      <c r="DT2352" t="s">
        <v>348</v>
      </c>
      <c r="DU2352" t="s">
        <v>348</v>
      </c>
      <c r="DV2352" t="s">
        <v>347</v>
      </c>
      <c r="DW2352">
        <v>3</v>
      </c>
      <c r="DX2352">
        <v>18</v>
      </c>
      <c r="DY2352">
        <v>5</v>
      </c>
      <c r="DZ2352" t="s">
        <v>116</v>
      </c>
      <c r="EB2352" t="s">
        <v>1165</v>
      </c>
      <c r="ED2352" t="s">
        <v>350</v>
      </c>
      <c r="EF2352">
        <v>5</v>
      </c>
      <c r="EG2352" t="s">
        <v>116</v>
      </c>
      <c r="EI2352" t="s">
        <v>1165</v>
      </c>
      <c r="EK2352" t="s">
        <v>444</v>
      </c>
      <c r="EM2352">
        <v>3</v>
      </c>
      <c r="EN2352" t="s">
        <v>116</v>
      </c>
      <c r="EP2352" t="s">
        <v>1165</v>
      </c>
      <c r="ER2352" t="s">
        <v>350</v>
      </c>
      <c r="ET2352">
        <v>3</v>
      </c>
      <c r="EU2352" t="s">
        <v>116</v>
      </c>
      <c r="EW2352" t="s">
        <v>1165</v>
      </c>
      <c r="EY2352" t="s">
        <v>350</v>
      </c>
      <c r="FA2352">
        <v>2</v>
      </c>
      <c r="FB2352" t="s">
        <v>116</v>
      </c>
      <c r="FD2352" t="s">
        <v>1165</v>
      </c>
      <c r="FF2352" t="s">
        <v>350</v>
      </c>
      <c r="FH2352">
        <v>0</v>
      </c>
      <c r="FK2352">
        <v>50</v>
      </c>
      <c r="FL2352">
        <v>300</v>
      </c>
      <c r="FM2352">
        <v>50</v>
      </c>
      <c r="FN2352">
        <v>300</v>
      </c>
      <c r="FO2352">
        <v>3</v>
      </c>
      <c r="FP2352">
        <v>18</v>
      </c>
      <c r="FQ2352">
        <v>0</v>
      </c>
      <c r="FR2352">
        <v>0</v>
      </c>
      <c r="FS2352" t="s">
        <v>347</v>
      </c>
      <c r="FT2352">
        <v>5</v>
      </c>
      <c r="FU2352">
        <v>18</v>
      </c>
      <c r="FV2352" t="s">
        <v>64</v>
      </c>
      <c r="FW2352" t="s">
        <v>2487</v>
      </c>
      <c r="FX2352" t="s">
        <v>347</v>
      </c>
      <c r="FY2352" t="s">
        <v>116</v>
      </c>
      <c r="FZ2352" t="s">
        <v>347</v>
      </c>
      <c r="GA2352">
        <v>3</v>
      </c>
      <c r="GB2352">
        <v>18</v>
      </c>
      <c r="GC2352" t="s">
        <v>365</v>
      </c>
      <c r="GD2352" t="s">
        <v>354</v>
      </c>
      <c r="GE2352" t="s">
        <v>361</v>
      </c>
      <c r="GF2352" t="s">
        <v>361</v>
      </c>
      <c r="GG2352">
        <v>14</v>
      </c>
      <c r="GH2352" t="s">
        <v>356</v>
      </c>
    </row>
    <row r="2353" spans="1:191" x14ac:dyDescent="0.35">
      <c r="A2353" t="s">
        <v>63</v>
      </c>
      <c r="B2353" t="s">
        <v>64</v>
      </c>
      <c r="C2353" t="s">
        <v>5862</v>
      </c>
      <c r="D2353" t="s">
        <v>2487</v>
      </c>
      <c r="E2353" t="s">
        <v>5896</v>
      </c>
      <c r="F2353" t="s">
        <v>5897</v>
      </c>
      <c r="G2353" t="s">
        <v>5900</v>
      </c>
      <c r="H2353" t="s">
        <v>5901</v>
      </c>
      <c r="I2353">
        <v>14</v>
      </c>
      <c r="J2353">
        <v>7</v>
      </c>
      <c r="K2353" t="s">
        <v>345</v>
      </c>
      <c r="L2353">
        <v>8.9162999999999997</v>
      </c>
      <c r="M2353">
        <v>33.240499999999997</v>
      </c>
      <c r="N2353" t="s">
        <v>346</v>
      </c>
      <c r="O2353" t="s">
        <v>349</v>
      </c>
      <c r="P2353" s="133">
        <v>0</v>
      </c>
      <c r="Q2353" s="133">
        <v>0</v>
      </c>
      <c r="R2353" s="133">
        <v>0</v>
      </c>
      <c r="S2353" s="133">
        <v>0</v>
      </c>
      <c r="T2353" s="133">
        <v>0</v>
      </c>
      <c r="W2353">
        <v>0</v>
      </c>
      <c r="Z2353">
        <v>0</v>
      </c>
      <c r="AC2353">
        <v>0</v>
      </c>
      <c r="AF2353">
        <v>0</v>
      </c>
      <c r="AI2353">
        <v>0</v>
      </c>
      <c r="AL2353" t="s">
        <v>349</v>
      </c>
      <c r="AM2353">
        <v>0</v>
      </c>
      <c r="AN2353">
        <v>0</v>
      </c>
      <c r="AO2353">
        <v>0</v>
      </c>
      <c r="AR2353">
        <v>0</v>
      </c>
      <c r="AU2353">
        <v>0</v>
      </c>
      <c r="AX2353">
        <v>0</v>
      </c>
      <c r="BA2353">
        <v>0</v>
      </c>
      <c r="BD2353">
        <v>0</v>
      </c>
      <c r="BE2353">
        <v>0</v>
      </c>
      <c r="BF2353">
        <v>0</v>
      </c>
      <c r="BG2353">
        <v>0</v>
      </c>
      <c r="BH2353" t="s">
        <v>349</v>
      </c>
      <c r="BI2353">
        <v>0</v>
      </c>
      <c r="BJ2353">
        <v>0</v>
      </c>
      <c r="BK2353">
        <v>0</v>
      </c>
      <c r="BL2353">
        <v>0</v>
      </c>
      <c r="BM2353">
        <v>0</v>
      </c>
      <c r="BN2353" t="s">
        <v>349</v>
      </c>
      <c r="BO2353">
        <v>0</v>
      </c>
      <c r="BP2353">
        <v>0</v>
      </c>
      <c r="BQ2353">
        <v>0</v>
      </c>
      <c r="BR2353">
        <v>0</v>
      </c>
      <c r="BS2353">
        <v>0</v>
      </c>
      <c r="BT2353" t="s">
        <v>349</v>
      </c>
      <c r="BU2353">
        <v>0</v>
      </c>
      <c r="BV2353">
        <v>0</v>
      </c>
      <c r="BW2353">
        <v>0</v>
      </c>
      <c r="BX2353">
        <v>0</v>
      </c>
      <c r="BY2353">
        <v>0</v>
      </c>
      <c r="BZ2353" t="s">
        <v>349</v>
      </c>
      <c r="CA2353">
        <v>0</v>
      </c>
      <c r="CB2353">
        <v>0</v>
      </c>
      <c r="CC2353">
        <v>0</v>
      </c>
      <c r="CD2353">
        <v>0</v>
      </c>
      <c r="CE2353">
        <v>0</v>
      </c>
      <c r="CF2353" t="s">
        <v>349</v>
      </c>
      <c r="CG2353">
        <v>0</v>
      </c>
      <c r="CH2353">
        <v>0</v>
      </c>
      <c r="CI2353">
        <v>0</v>
      </c>
      <c r="CJ2353" t="s">
        <v>349</v>
      </c>
      <c r="CK2353">
        <v>0</v>
      </c>
      <c r="CL2353" t="s">
        <v>349</v>
      </c>
      <c r="CM2353">
        <v>0</v>
      </c>
      <c r="CN2353" s="133">
        <v>0</v>
      </c>
      <c r="CO2353" s="133" t="s">
        <v>347</v>
      </c>
      <c r="CP2353" s="133">
        <v>60</v>
      </c>
      <c r="CQ2353" s="133">
        <v>360</v>
      </c>
      <c r="CR2353">
        <v>45</v>
      </c>
      <c r="CS2353">
        <v>270</v>
      </c>
      <c r="CT2353">
        <v>6</v>
      </c>
      <c r="CU2353" t="s">
        <v>64</v>
      </c>
      <c r="CV2353" t="s">
        <v>2487</v>
      </c>
      <c r="CW2353" t="s">
        <v>350</v>
      </c>
      <c r="CY2353">
        <v>18</v>
      </c>
      <c r="CZ2353" t="s">
        <v>64</v>
      </c>
      <c r="DA2353" t="s">
        <v>2487</v>
      </c>
      <c r="DB2353" t="s">
        <v>350</v>
      </c>
      <c r="DD2353">
        <v>100</v>
      </c>
      <c r="DE2353" t="s">
        <v>64</v>
      </c>
      <c r="DF2353" t="s">
        <v>2487</v>
      </c>
      <c r="DG2353" t="s">
        <v>350</v>
      </c>
      <c r="DI2353">
        <v>32</v>
      </c>
      <c r="DJ2353" t="s">
        <v>64</v>
      </c>
      <c r="DK2353" t="s">
        <v>2487</v>
      </c>
      <c r="DL2353" t="s">
        <v>350</v>
      </c>
      <c r="DN2353">
        <v>70</v>
      </c>
      <c r="DO2353" t="s">
        <v>64</v>
      </c>
      <c r="DP2353" t="s">
        <v>2487</v>
      </c>
      <c r="DQ2353" t="s">
        <v>444</v>
      </c>
      <c r="DS2353">
        <v>44</v>
      </c>
      <c r="DT2353" t="s">
        <v>348</v>
      </c>
      <c r="DU2353" t="s">
        <v>348</v>
      </c>
      <c r="DV2353" t="s">
        <v>347</v>
      </c>
      <c r="DW2353">
        <v>15</v>
      </c>
      <c r="DX2353">
        <v>90</v>
      </c>
      <c r="DY2353">
        <v>8</v>
      </c>
      <c r="DZ2353" t="s">
        <v>116</v>
      </c>
      <c r="EB2353" t="s">
        <v>1165</v>
      </c>
      <c r="ED2353" t="s">
        <v>444</v>
      </c>
      <c r="EF2353">
        <v>10</v>
      </c>
      <c r="EG2353" t="s">
        <v>116</v>
      </c>
      <c r="EI2353" t="s">
        <v>1165</v>
      </c>
      <c r="EK2353" t="s">
        <v>444</v>
      </c>
      <c r="EM2353">
        <v>16</v>
      </c>
      <c r="EN2353" t="s">
        <v>116</v>
      </c>
      <c r="EP2353" t="s">
        <v>1165</v>
      </c>
      <c r="ER2353" t="s">
        <v>444</v>
      </c>
      <c r="ET2353">
        <v>35</v>
      </c>
      <c r="EU2353" t="s">
        <v>116</v>
      </c>
      <c r="EW2353" t="s">
        <v>1165</v>
      </c>
      <c r="EY2353" t="s">
        <v>444</v>
      </c>
      <c r="FA2353">
        <v>5</v>
      </c>
      <c r="FB2353" t="s">
        <v>116</v>
      </c>
      <c r="FD2353" t="s">
        <v>1165</v>
      </c>
      <c r="FF2353" t="s">
        <v>444</v>
      </c>
      <c r="FH2353">
        <v>16</v>
      </c>
      <c r="FK2353">
        <v>10</v>
      </c>
      <c r="FL2353">
        <v>60</v>
      </c>
      <c r="FM2353">
        <v>35</v>
      </c>
      <c r="FN2353">
        <v>210</v>
      </c>
      <c r="FO2353">
        <v>15</v>
      </c>
      <c r="FP2353">
        <v>90</v>
      </c>
      <c r="FQ2353">
        <v>0</v>
      </c>
      <c r="FR2353">
        <v>0</v>
      </c>
      <c r="FS2353" t="s">
        <v>347</v>
      </c>
      <c r="FT2353">
        <v>5</v>
      </c>
      <c r="FU2353">
        <v>30</v>
      </c>
      <c r="FV2353" t="s">
        <v>64</v>
      </c>
      <c r="FW2353" t="s">
        <v>2487</v>
      </c>
      <c r="FX2353" t="s">
        <v>347</v>
      </c>
      <c r="FY2353" t="s">
        <v>116</v>
      </c>
      <c r="FZ2353" t="s">
        <v>347</v>
      </c>
      <c r="GA2353">
        <v>10</v>
      </c>
      <c r="GB2353">
        <v>60</v>
      </c>
      <c r="GC2353" t="s">
        <v>353</v>
      </c>
      <c r="GD2353" t="s">
        <v>408</v>
      </c>
      <c r="GE2353" t="s">
        <v>361</v>
      </c>
      <c r="GF2353" t="s">
        <v>361</v>
      </c>
      <c r="GG2353">
        <v>14</v>
      </c>
      <c r="GH2353" t="s">
        <v>356</v>
      </c>
    </row>
    <row r="2354" spans="1:191" x14ac:dyDescent="0.35">
      <c r="A2354" t="s">
        <v>63</v>
      </c>
      <c r="B2354" t="s">
        <v>64</v>
      </c>
      <c r="C2354" t="s">
        <v>5862</v>
      </c>
      <c r="D2354" t="s">
        <v>2487</v>
      </c>
      <c r="E2354" t="s">
        <v>5896</v>
      </c>
      <c r="F2354" t="s">
        <v>5897</v>
      </c>
      <c r="G2354" t="s">
        <v>5902</v>
      </c>
      <c r="H2354" t="s">
        <v>5903</v>
      </c>
      <c r="I2354">
        <v>14</v>
      </c>
      <c r="J2354">
        <v>5</v>
      </c>
      <c r="K2354" t="s">
        <v>345</v>
      </c>
      <c r="L2354">
        <v>9.0792199999999994</v>
      </c>
      <c r="M2354">
        <v>33.402419999999999</v>
      </c>
      <c r="N2354" t="s">
        <v>346</v>
      </c>
      <c r="O2354" t="s">
        <v>349</v>
      </c>
      <c r="P2354" s="133">
        <v>0</v>
      </c>
      <c r="Q2354" s="133">
        <v>0</v>
      </c>
      <c r="R2354" s="133">
        <v>0</v>
      </c>
      <c r="S2354" s="133">
        <v>0</v>
      </c>
      <c r="T2354" s="133">
        <v>0</v>
      </c>
      <c r="W2354">
        <v>0</v>
      </c>
      <c r="Z2354">
        <v>0</v>
      </c>
      <c r="AC2354">
        <v>0</v>
      </c>
      <c r="AF2354">
        <v>0</v>
      </c>
      <c r="AI2354">
        <v>0</v>
      </c>
      <c r="AL2354" t="s">
        <v>349</v>
      </c>
      <c r="AM2354">
        <v>0</v>
      </c>
      <c r="AN2354">
        <v>0</v>
      </c>
      <c r="AO2354">
        <v>0</v>
      </c>
      <c r="AR2354">
        <v>0</v>
      </c>
      <c r="AU2354">
        <v>0</v>
      </c>
      <c r="AX2354">
        <v>0</v>
      </c>
      <c r="BA2354">
        <v>0</v>
      </c>
      <c r="BD2354">
        <v>0</v>
      </c>
      <c r="BE2354">
        <v>0</v>
      </c>
      <c r="BF2354">
        <v>0</v>
      </c>
      <c r="BG2354">
        <v>0</v>
      </c>
      <c r="BH2354" t="s">
        <v>349</v>
      </c>
      <c r="BI2354">
        <v>0</v>
      </c>
      <c r="BJ2354">
        <v>0</v>
      </c>
      <c r="BK2354">
        <v>0</v>
      </c>
      <c r="BL2354">
        <v>0</v>
      </c>
      <c r="BM2354">
        <v>0</v>
      </c>
      <c r="BN2354" t="s">
        <v>349</v>
      </c>
      <c r="BO2354">
        <v>0</v>
      </c>
      <c r="BP2354">
        <v>0</v>
      </c>
      <c r="BQ2354">
        <v>0</v>
      </c>
      <c r="BR2354">
        <v>0</v>
      </c>
      <c r="BS2354">
        <v>0</v>
      </c>
      <c r="BT2354" t="s">
        <v>349</v>
      </c>
      <c r="BU2354">
        <v>0</v>
      </c>
      <c r="BV2354">
        <v>0</v>
      </c>
      <c r="BW2354">
        <v>0</v>
      </c>
      <c r="BX2354">
        <v>0</v>
      </c>
      <c r="BY2354">
        <v>0</v>
      </c>
      <c r="BZ2354" t="s">
        <v>349</v>
      </c>
      <c r="CA2354">
        <v>0</v>
      </c>
      <c r="CB2354">
        <v>0</v>
      </c>
      <c r="CC2354">
        <v>0</v>
      </c>
      <c r="CD2354">
        <v>0</v>
      </c>
      <c r="CE2354">
        <v>0</v>
      </c>
      <c r="CF2354" t="s">
        <v>349</v>
      </c>
      <c r="CG2354">
        <v>0</v>
      </c>
      <c r="CH2354">
        <v>0</v>
      </c>
      <c r="CI2354">
        <v>0</v>
      </c>
      <c r="CJ2354" t="s">
        <v>349</v>
      </c>
      <c r="CK2354">
        <v>0</v>
      </c>
      <c r="CL2354" t="s">
        <v>349</v>
      </c>
      <c r="CM2354">
        <v>0</v>
      </c>
      <c r="CN2354" s="133">
        <v>0</v>
      </c>
      <c r="CO2354" s="133" t="s">
        <v>347</v>
      </c>
      <c r="CP2354" s="133">
        <v>42</v>
      </c>
      <c r="CQ2354" s="133">
        <v>252</v>
      </c>
      <c r="CR2354">
        <v>30</v>
      </c>
      <c r="CS2354">
        <v>180</v>
      </c>
      <c r="CT2354">
        <v>40</v>
      </c>
      <c r="CU2354" t="s">
        <v>64</v>
      </c>
      <c r="CV2354" t="s">
        <v>2487</v>
      </c>
      <c r="CW2354" t="s">
        <v>350</v>
      </c>
      <c r="CY2354">
        <v>50</v>
      </c>
      <c r="CZ2354" t="s">
        <v>64</v>
      </c>
      <c r="DA2354" t="s">
        <v>2487</v>
      </c>
      <c r="DB2354" t="s">
        <v>350</v>
      </c>
      <c r="DD2354">
        <v>30</v>
      </c>
      <c r="DE2354" t="s">
        <v>64</v>
      </c>
      <c r="DF2354" t="s">
        <v>2487</v>
      </c>
      <c r="DG2354" t="s">
        <v>444</v>
      </c>
      <c r="DI2354">
        <v>30</v>
      </c>
      <c r="DJ2354" t="s">
        <v>64</v>
      </c>
      <c r="DK2354" t="s">
        <v>2487</v>
      </c>
      <c r="DL2354" t="s">
        <v>350</v>
      </c>
      <c r="DN2354">
        <v>30</v>
      </c>
      <c r="DO2354" t="s">
        <v>64</v>
      </c>
      <c r="DP2354" t="s">
        <v>2487</v>
      </c>
      <c r="DQ2354" t="s">
        <v>444</v>
      </c>
      <c r="DS2354">
        <v>0</v>
      </c>
      <c r="DV2354" t="s">
        <v>347</v>
      </c>
      <c r="DW2354">
        <v>12</v>
      </c>
      <c r="DX2354">
        <v>72</v>
      </c>
      <c r="DY2354">
        <v>6</v>
      </c>
      <c r="DZ2354" t="s">
        <v>116</v>
      </c>
      <c r="EB2354" t="s">
        <v>1165</v>
      </c>
      <c r="ED2354" t="s">
        <v>444</v>
      </c>
      <c r="EF2354">
        <v>10</v>
      </c>
      <c r="EG2354" t="s">
        <v>116</v>
      </c>
      <c r="EI2354" t="s">
        <v>1165</v>
      </c>
      <c r="EK2354" t="s">
        <v>444</v>
      </c>
      <c r="EM2354">
        <v>10</v>
      </c>
      <c r="EN2354" t="s">
        <v>116</v>
      </c>
      <c r="EP2354" t="s">
        <v>1165</v>
      </c>
      <c r="ER2354" t="s">
        <v>444</v>
      </c>
      <c r="ET2354">
        <v>10</v>
      </c>
      <c r="EU2354" t="s">
        <v>116</v>
      </c>
      <c r="EW2354" t="s">
        <v>1165</v>
      </c>
      <c r="EY2354" t="s">
        <v>444</v>
      </c>
      <c r="FA2354">
        <v>2</v>
      </c>
      <c r="FB2354" t="s">
        <v>116</v>
      </c>
      <c r="FD2354" t="s">
        <v>1165</v>
      </c>
      <c r="FF2354" t="s">
        <v>444</v>
      </c>
      <c r="FH2354">
        <v>34</v>
      </c>
      <c r="FK2354">
        <v>20</v>
      </c>
      <c r="FL2354">
        <v>120</v>
      </c>
      <c r="FM2354">
        <v>10</v>
      </c>
      <c r="FN2354">
        <v>60</v>
      </c>
      <c r="FO2354">
        <v>12</v>
      </c>
      <c r="FP2354">
        <v>72</v>
      </c>
      <c r="FQ2354">
        <v>0</v>
      </c>
      <c r="FR2354">
        <v>0</v>
      </c>
      <c r="FS2354" t="s">
        <v>347</v>
      </c>
      <c r="FT2354">
        <v>5</v>
      </c>
      <c r="FU2354">
        <v>30</v>
      </c>
      <c r="FV2354" t="s">
        <v>64</v>
      </c>
      <c r="FW2354" t="s">
        <v>2487</v>
      </c>
      <c r="FX2354" t="s">
        <v>347</v>
      </c>
      <c r="FY2354" t="s">
        <v>116</v>
      </c>
      <c r="FZ2354" t="s">
        <v>347</v>
      </c>
      <c r="GA2354">
        <v>6</v>
      </c>
      <c r="GB2354">
        <v>36</v>
      </c>
      <c r="GC2354" t="s">
        <v>353</v>
      </c>
      <c r="GD2354" t="s">
        <v>354</v>
      </c>
      <c r="GE2354" t="s">
        <v>361</v>
      </c>
      <c r="GF2354" t="s">
        <v>361</v>
      </c>
      <c r="GG2354">
        <v>14</v>
      </c>
      <c r="GH2354" t="s">
        <v>356</v>
      </c>
    </row>
    <row r="2355" spans="1:191" x14ac:dyDescent="0.35">
      <c r="A2355" t="s">
        <v>63</v>
      </c>
      <c r="B2355" t="s">
        <v>64</v>
      </c>
      <c r="C2355" t="s">
        <v>5862</v>
      </c>
      <c r="D2355" t="s">
        <v>2487</v>
      </c>
      <c r="E2355" t="s">
        <v>5896</v>
      </c>
      <c r="F2355" t="s">
        <v>5897</v>
      </c>
      <c r="G2355" t="s">
        <v>5904</v>
      </c>
      <c r="H2355" t="s">
        <v>5905</v>
      </c>
      <c r="I2355">
        <v>14</v>
      </c>
      <c r="J2355">
        <v>5</v>
      </c>
      <c r="K2355" t="s">
        <v>345</v>
      </c>
      <c r="L2355">
        <v>9.0520560759999995</v>
      </c>
      <c r="M2355">
        <v>33.576591530000002</v>
      </c>
      <c r="N2355" t="s">
        <v>346</v>
      </c>
      <c r="O2355" t="s">
        <v>349</v>
      </c>
      <c r="P2355" s="133">
        <v>0</v>
      </c>
      <c r="Q2355" s="133">
        <v>0</v>
      </c>
      <c r="R2355" s="133">
        <v>0</v>
      </c>
      <c r="S2355" s="133">
        <v>0</v>
      </c>
      <c r="T2355" s="133">
        <v>0</v>
      </c>
      <c r="W2355">
        <v>0</v>
      </c>
      <c r="Z2355">
        <v>0</v>
      </c>
      <c r="AC2355">
        <v>0</v>
      </c>
      <c r="AF2355">
        <v>0</v>
      </c>
      <c r="AI2355">
        <v>0</v>
      </c>
      <c r="AL2355" t="s">
        <v>349</v>
      </c>
      <c r="AM2355">
        <v>0</v>
      </c>
      <c r="AN2355">
        <v>0</v>
      </c>
      <c r="AO2355">
        <v>0</v>
      </c>
      <c r="AR2355">
        <v>0</v>
      </c>
      <c r="AU2355">
        <v>0</v>
      </c>
      <c r="AX2355">
        <v>0</v>
      </c>
      <c r="BA2355">
        <v>0</v>
      </c>
      <c r="BD2355">
        <v>0</v>
      </c>
      <c r="BE2355">
        <v>0</v>
      </c>
      <c r="BF2355">
        <v>0</v>
      </c>
      <c r="BG2355">
        <v>0</v>
      </c>
      <c r="BH2355" t="s">
        <v>349</v>
      </c>
      <c r="BI2355">
        <v>0</v>
      </c>
      <c r="BJ2355">
        <v>0</v>
      </c>
      <c r="BK2355">
        <v>0</v>
      </c>
      <c r="BL2355">
        <v>0</v>
      </c>
      <c r="BM2355">
        <v>0</v>
      </c>
      <c r="BN2355" t="s">
        <v>349</v>
      </c>
      <c r="BO2355">
        <v>0</v>
      </c>
      <c r="BP2355">
        <v>0</v>
      </c>
      <c r="BQ2355">
        <v>0</v>
      </c>
      <c r="BR2355">
        <v>0</v>
      </c>
      <c r="BS2355">
        <v>0</v>
      </c>
      <c r="BT2355" t="s">
        <v>349</v>
      </c>
      <c r="BU2355">
        <v>0</v>
      </c>
      <c r="BV2355">
        <v>0</v>
      </c>
      <c r="BW2355">
        <v>0</v>
      </c>
      <c r="BX2355">
        <v>0</v>
      </c>
      <c r="BY2355">
        <v>0</v>
      </c>
      <c r="BZ2355" t="s">
        <v>349</v>
      </c>
      <c r="CA2355">
        <v>0</v>
      </c>
      <c r="CB2355">
        <v>0</v>
      </c>
      <c r="CC2355">
        <v>0</v>
      </c>
      <c r="CD2355">
        <v>0</v>
      </c>
      <c r="CE2355">
        <v>0</v>
      </c>
      <c r="CF2355" t="s">
        <v>349</v>
      </c>
      <c r="CG2355">
        <v>0</v>
      </c>
      <c r="CH2355">
        <v>0</v>
      </c>
      <c r="CI2355">
        <v>0</v>
      </c>
      <c r="CJ2355" t="s">
        <v>349</v>
      </c>
      <c r="CK2355">
        <v>0</v>
      </c>
      <c r="CL2355" t="s">
        <v>349</v>
      </c>
      <c r="CM2355">
        <v>0</v>
      </c>
      <c r="CN2355" s="133">
        <v>0</v>
      </c>
      <c r="CO2355" s="133" t="s">
        <v>347</v>
      </c>
      <c r="CP2355" s="133">
        <v>57</v>
      </c>
      <c r="CQ2355" s="133">
        <v>342</v>
      </c>
      <c r="CR2355">
        <v>38</v>
      </c>
      <c r="CS2355">
        <v>228</v>
      </c>
      <c r="CT2355">
        <v>35</v>
      </c>
      <c r="CU2355" t="s">
        <v>64</v>
      </c>
      <c r="CV2355" t="s">
        <v>2487</v>
      </c>
      <c r="CW2355" t="s">
        <v>350</v>
      </c>
      <c r="CY2355">
        <v>40</v>
      </c>
      <c r="CZ2355" t="s">
        <v>64</v>
      </c>
      <c r="DA2355" t="s">
        <v>2487</v>
      </c>
      <c r="DB2355" t="s">
        <v>350</v>
      </c>
      <c r="DD2355">
        <v>58</v>
      </c>
      <c r="DE2355" t="s">
        <v>64</v>
      </c>
      <c r="DF2355" t="s">
        <v>2487</v>
      </c>
      <c r="DG2355" t="s">
        <v>350</v>
      </c>
      <c r="DI2355">
        <v>30</v>
      </c>
      <c r="DJ2355" t="s">
        <v>64</v>
      </c>
      <c r="DK2355" t="s">
        <v>2487</v>
      </c>
      <c r="DL2355" t="s">
        <v>444</v>
      </c>
      <c r="DN2355">
        <v>65</v>
      </c>
      <c r="DO2355" t="s">
        <v>64</v>
      </c>
      <c r="DP2355" t="s">
        <v>2487</v>
      </c>
      <c r="DQ2355" t="s">
        <v>444</v>
      </c>
      <c r="DS2355">
        <v>0</v>
      </c>
      <c r="DV2355" t="s">
        <v>347</v>
      </c>
      <c r="DW2355">
        <v>19</v>
      </c>
      <c r="DX2355">
        <v>114</v>
      </c>
      <c r="DY2355">
        <v>8</v>
      </c>
      <c r="DZ2355" t="s">
        <v>116</v>
      </c>
      <c r="EB2355" t="s">
        <v>1165</v>
      </c>
      <c r="ED2355" t="s">
        <v>444</v>
      </c>
      <c r="EF2355">
        <v>5</v>
      </c>
      <c r="EG2355" t="s">
        <v>116</v>
      </c>
      <c r="EI2355" t="s">
        <v>1165</v>
      </c>
      <c r="EK2355" t="s">
        <v>350</v>
      </c>
      <c r="EM2355">
        <v>8</v>
      </c>
      <c r="EN2355" t="s">
        <v>116</v>
      </c>
      <c r="EP2355" t="s">
        <v>1165</v>
      </c>
      <c r="ER2355" t="s">
        <v>444</v>
      </c>
      <c r="ET2355">
        <v>22</v>
      </c>
      <c r="EU2355" t="s">
        <v>116</v>
      </c>
      <c r="EW2355" t="s">
        <v>1165</v>
      </c>
      <c r="EY2355" t="s">
        <v>350</v>
      </c>
      <c r="FA2355">
        <v>20</v>
      </c>
      <c r="FB2355" t="s">
        <v>116</v>
      </c>
      <c r="FD2355" t="s">
        <v>1165</v>
      </c>
      <c r="FF2355" t="s">
        <v>444</v>
      </c>
      <c r="FH2355">
        <v>51</v>
      </c>
      <c r="FK2355">
        <v>7</v>
      </c>
      <c r="FL2355">
        <v>42</v>
      </c>
      <c r="FM2355">
        <v>35</v>
      </c>
      <c r="FN2355">
        <v>210</v>
      </c>
      <c r="FO2355">
        <v>15</v>
      </c>
      <c r="FP2355">
        <v>90</v>
      </c>
      <c r="FQ2355">
        <v>0</v>
      </c>
      <c r="FR2355">
        <v>0</v>
      </c>
      <c r="FS2355" t="s">
        <v>347</v>
      </c>
      <c r="FT2355">
        <v>15</v>
      </c>
      <c r="FU2355">
        <v>90</v>
      </c>
      <c r="FV2355" t="s">
        <v>64</v>
      </c>
      <c r="FW2355" t="s">
        <v>2487</v>
      </c>
      <c r="FX2355" t="s">
        <v>347</v>
      </c>
      <c r="FY2355" t="s">
        <v>116</v>
      </c>
      <c r="FZ2355" t="s">
        <v>349</v>
      </c>
      <c r="GA2355">
        <v>0</v>
      </c>
      <c r="GB2355">
        <v>0</v>
      </c>
      <c r="GC2355" t="s">
        <v>349</v>
      </c>
      <c r="GD2355" t="s">
        <v>408</v>
      </c>
      <c r="GE2355" t="s">
        <v>361</v>
      </c>
      <c r="GF2355" t="s">
        <v>361</v>
      </c>
      <c r="GG2355">
        <v>14</v>
      </c>
      <c r="GH2355" t="s">
        <v>356</v>
      </c>
    </row>
    <row r="2356" spans="1:191" x14ac:dyDescent="0.35">
      <c r="A2356" t="s">
        <v>63</v>
      </c>
      <c r="B2356" t="s">
        <v>64</v>
      </c>
      <c r="C2356" t="s">
        <v>5862</v>
      </c>
      <c r="D2356" t="s">
        <v>2487</v>
      </c>
      <c r="E2356" t="s">
        <v>5896</v>
      </c>
      <c r="F2356" t="s">
        <v>5897</v>
      </c>
      <c r="G2356" t="s">
        <v>5906</v>
      </c>
      <c r="H2356" t="s">
        <v>5907</v>
      </c>
      <c r="I2356">
        <v>14</v>
      </c>
      <c r="J2356">
        <v>5</v>
      </c>
      <c r="K2356" t="s">
        <v>345</v>
      </c>
      <c r="L2356">
        <v>9.0902700000000003</v>
      </c>
      <c r="M2356">
        <v>33.3874</v>
      </c>
      <c r="N2356" t="s">
        <v>346</v>
      </c>
      <c r="O2356" t="s">
        <v>349</v>
      </c>
      <c r="P2356" s="133">
        <v>0</v>
      </c>
      <c r="Q2356" s="133">
        <v>0</v>
      </c>
      <c r="R2356" s="133">
        <v>0</v>
      </c>
      <c r="S2356" s="133">
        <v>0</v>
      </c>
      <c r="T2356" s="133">
        <v>0</v>
      </c>
      <c r="W2356">
        <v>0</v>
      </c>
      <c r="Z2356">
        <v>0</v>
      </c>
      <c r="AC2356">
        <v>0</v>
      </c>
      <c r="AF2356">
        <v>0</v>
      </c>
      <c r="AI2356">
        <v>0</v>
      </c>
      <c r="AL2356" t="s">
        <v>349</v>
      </c>
      <c r="AM2356">
        <v>0</v>
      </c>
      <c r="AN2356">
        <v>0</v>
      </c>
      <c r="AO2356">
        <v>0</v>
      </c>
      <c r="AR2356">
        <v>0</v>
      </c>
      <c r="AU2356">
        <v>0</v>
      </c>
      <c r="AX2356">
        <v>0</v>
      </c>
      <c r="BA2356">
        <v>0</v>
      </c>
      <c r="BD2356">
        <v>0</v>
      </c>
      <c r="BE2356">
        <v>0</v>
      </c>
      <c r="BF2356">
        <v>0</v>
      </c>
      <c r="BG2356">
        <v>0</v>
      </c>
      <c r="BH2356" t="s">
        <v>349</v>
      </c>
      <c r="BI2356">
        <v>0</v>
      </c>
      <c r="BJ2356">
        <v>0</v>
      </c>
      <c r="BK2356">
        <v>0</v>
      </c>
      <c r="BL2356">
        <v>0</v>
      </c>
      <c r="BM2356">
        <v>0</v>
      </c>
      <c r="BN2356" t="s">
        <v>349</v>
      </c>
      <c r="BO2356">
        <v>0</v>
      </c>
      <c r="BP2356">
        <v>0</v>
      </c>
      <c r="BQ2356">
        <v>0</v>
      </c>
      <c r="BR2356">
        <v>0</v>
      </c>
      <c r="BS2356">
        <v>0</v>
      </c>
      <c r="BT2356" t="s">
        <v>349</v>
      </c>
      <c r="BU2356">
        <v>0</v>
      </c>
      <c r="BV2356">
        <v>0</v>
      </c>
      <c r="BW2356">
        <v>0</v>
      </c>
      <c r="BX2356">
        <v>0</v>
      </c>
      <c r="BY2356">
        <v>0</v>
      </c>
      <c r="BZ2356" t="s">
        <v>349</v>
      </c>
      <c r="CA2356">
        <v>0</v>
      </c>
      <c r="CB2356">
        <v>0</v>
      </c>
      <c r="CC2356">
        <v>0</v>
      </c>
      <c r="CD2356">
        <v>0</v>
      </c>
      <c r="CE2356">
        <v>0</v>
      </c>
      <c r="CF2356" t="s">
        <v>349</v>
      </c>
      <c r="CG2356">
        <v>0</v>
      </c>
      <c r="CH2356">
        <v>0</v>
      </c>
      <c r="CI2356">
        <v>0</v>
      </c>
      <c r="CJ2356" t="s">
        <v>349</v>
      </c>
      <c r="CK2356">
        <v>0</v>
      </c>
      <c r="CL2356" t="s">
        <v>349</v>
      </c>
      <c r="CM2356">
        <v>0</v>
      </c>
      <c r="CN2356" s="133">
        <v>0</v>
      </c>
      <c r="CO2356" s="133" t="s">
        <v>347</v>
      </c>
      <c r="CP2356" s="133">
        <v>81</v>
      </c>
      <c r="CQ2356" s="133">
        <v>486</v>
      </c>
      <c r="CR2356">
        <v>76</v>
      </c>
      <c r="CS2356">
        <v>456</v>
      </c>
      <c r="CT2356">
        <v>5</v>
      </c>
      <c r="CU2356" t="s">
        <v>64</v>
      </c>
      <c r="CV2356" t="s">
        <v>2487</v>
      </c>
      <c r="CW2356" t="s">
        <v>350</v>
      </c>
      <c r="CY2356">
        <v>11</v>
      </c>
      <c r="CZ2356" t="s">
        <v>64</v>
      </c>
      <c r="DA2356" t="s">
        <v>2487</v>
      </c>
      <c r="DB2356" t="s">
        <v>444</v>
      </c>
      <c r="DD2356">
        <v>10</v>
      </c>
      <c r="DE2356" t="s">
        <v>64</v>
      </c>
      <c r="DF2356" t="s">
        <v>2487</v>
      </c>
      <c r="DG2356" t="s">
        <v>444</v>
      </c>
      <c r="DI2356">
        <v>60</v>
      </c>
      <c r="DJ2356" t="s">
        <v>64</v>
      </c>
      <c r="DK2356" t="s">
        <v>2487</v>
      </c>
      <c r="DL2356" t="s">
        <v>444</v>
      </c>
      <c r="DN2356">
        <v>46</v>
      </c>
      <c r="DO2356" t="s">
        <v>64</v>
      </c>
      <c r="DP2356" t="s">
        <v>2487</v>
      </c>
      <c r="DQ2356" t="s">
        <v>444</v>
      </c>
      <c r="DS2356">
        <v>324</v>
      </c>
      <c r="DT2356" t="s">
        <v>348</v>
      </c>
      <c r="DU2356" t="s">
        <v>348</v>
      </c>
      <c r="DV2356" t="s">
        <v>347</v>
      </c>
      <c r="DW2356">
        <v>5</v>
      </c>
      <c r="DX2356">
        <v>30</v>
      </c>
      <c r="DY2356">
        <v>6</v>
      </c>
      <c r="DZ2356" t="s">
        <v>116</v>
      </c>
      <c r="EB2356" t="s">
        <v>1165</v>
      </c>
      <c r="ED2356" t="s">
        <v>444</v>
      </c>
      <c r="EF2356">
        <v>5</v>
      </c>
      <c r="EG2356" t="s">
        <v>116</v>
      </c>
      <c r="EI2356" t="s">
        <v>1165</v>
      </c>
      <c r="EK2356" t="s">
        <v>444</v>
      </c>
      <c r="EM2356">
        <v>5</v>
      </c>
      <c r="EN2356" t="s">
        <v>116</v>
      </c>
      <c r="EP2356" t="s">
        <v>1165</v>
      </c>
      <c r="ER2356" t="s">
        <v>444</v>
      </c>
      <c r="ET2356">
        <v>8</v>
      </c>
      <c r="EU2356" t="s">
        <v>116</v>
      </c>
      <c r="EW2356" t="s">
        <v>1165</v>
      </c>
      <c r="EY2356" t="s">
        <v>350</v>
      </c>
      <c r="FA2356">
        <v>2</v>
      </c>
      <c r="FB2356" t="s">
        <v>116</v>
      </c>
      <c r="FD2356" t="s">
        <v>1165</v>
      </c>
      <c r="FF2356" t="s">
        <v>444</v>
      </c>
      <c r="FH2356">
        <v>4</v>
      </c>
      <c r="FK2356">
        <v>41</v>
      </c>
      <c r="FL2356">
        <v>246</v>
      </c>
      <c r="FM2356">
        <v>30</v>
      </c>
      <c r="FN2356">
        <v>180</v>
      </c>
      <c r="FO2356">
        <v>10</v>
      </c>
      <c r="FP2356">
        <v>60</v>
      </c>
      <c r="FQ2356">
        <v>0</v>
      </c>
      <c r="FR2356">
        <v>0</v>
      </c>
      <c r="FS2356" t="s">
        <v>347</v>
      </c>
      <c r="FT2356">
        <v>2</v>
      </c>
      <c r="FU2356">
        <v>10</v>
      </c>
      <c r="FV2356" t="s">
        <v>64</v>
      </c>
      <c r="FW2356" t="s">
        <v>2487</v>
      </c>
      <c r="FX2356" t="s">
        <v>347</v>
      </c>
      <c r="FY2356" t="s">
        <v>116</v>
      </c>
      <c r="FZ2356" t="s">
        <v>347</v>
      </c>
      <c r="GA2356">
        <v>2</v>
      </c>
      <c r="GB2356">
        <v>12</v>
      </c>
      <c r="GC2356" t="s">
        <v>353</v>
      </c>
      <c r="GD2356" t="s">
        <v>354</v>
      </c>
      <c r="GE2356" t="s">
        <v>361</v>
      </c>
      <c r="GF2356" t="s">
        <v>361</v>
      </c>
      <c r="GG2356">
        <v>14</v>
      </c>
      <c r="GH2356" t="s">
        <v>356</v>
      </c>
    </row>
    <row r="2357" spans="1:191" x14ac:dyDescent="0.35">
      <c r="A2357" t="s">
        <v>63</v>
      </c>
      <c r="B2357" t="s">
        <v>64</v>
      </c>
      <c r="C2357" t="s">
        <v>5862</v>
      </c>
      <c r="D2357" t="s">
        <v>2487</v>
      </c>
      <c r="E2357" t="s">
        <v>5896</v>
      </c>
      <c r="F2357" t="s">
        <v>5897</v>
      </c>
      <c r="G2357" t="s">
        <v>5908</v>
      </c>
      <c r="H2357" t="s">
        <v>5909</v>
      </c>
      <c r="I2357">
        <v>14</v>
      </c>
      <c r="J2357">
        <v>5</v>
      </c>
      <c r="K2357" t="s">
        <v>345</v>
      </c>
      <c r="L2357">
        <v>9.0960999999999999</v>
      </c>
      <c r="M2357">
        <v>33.395499999999998</v>
      </c>
      <c r="N2357" t="s">
        <v>346</v>
      </c>
      <c r="O2357" t="s">
        <v>349</v>
      </c>
      <c r="P2357" s="133">
        <v>0</v>
      </c>
      <c r="Q2357" s="133">
        <v>0</v>
      </c>
      <c r="R2357" s="133">
        <v>0</v>
      </c>
      <c r="S2357" s="133">
        <v>0</v>
      </c>
      <c r="T2357" s="133">
        <v>0</v>
      </c>
      <c r="W2357">
        <v>0</v>
      </c>
      <c r="Z2357">
        <v>0</v>
      </c>
      <c r="AC2357">
        <v>0</v>
      </c>
      <c r="AF2357">
        <v>0</v>
      </c>
      <c r="AI2357">
        <v>0</v>
      </c>
      <c r="AL2357" t="s">
        <v>349</v>
      </c>
      <c r="AM2357">
        <v>0</v>
      </c>
      <c r="AN2357">
        <v>0</v>
      </c>
      <c r="AO2357">
        <v>0</v>
      </c>
      <c r="AR2357">
        <v>0</v>
      </c>
      <c r="AU2357">
        <v>0</v>
      </c>
      <c r="AX2357">
        <v>0</v>
      </c>
      <c r="BA2357">
        <v>0</v>
      </c>
      <c r="BD2357">
        <v>0</v>
      </c>
      <c r="BE2357">
        <v>0</v>
      </c>
      <c r="BF2357">
        <v>0</v>
      </c>
      <c r="BG2357">
        <v>0</v>
      </c>
      <c r="BH2357" t="s">
        <v>349</v>
      </c>
      <c r="BI2357">
        <v>0</v>
      </c>
      <c r="BJ2357">
        <v>0</v>
      </c>
      <c r="BK2357">
        <v>0</v>
      </c>
      <c r="BL2357">
        <v>0</v>
      </c>
      <c r="BM2357">
        <v>0</v>
      </c>
      <c r="BN2357" t="s">
        <v>349</v>
      </c>
      <c r="BO2357">
        <v>0</v>
      </c>
      <c r="BP2357">
        <v>0</v>
      </c>
      <c r="BQ2357">
        <v>0</v>
      </c>
      <c r="BR2357">
        <v>0</v>
      </c>
      <c r="BS2357">
        <v>0</v>
      </c>
      <c r="BT2357" t="s">
        <v>349</v>
      </c>
      <c r="BU2357">
        <v>0</v>
      </c>
      <c r="BV2357">
        <v>0</v>
      </c>
      <c r="BW2357">
        <v>0</v>
      </c>
      <c r="BX2357">
        <v>0</v>
      </c>
      <c r="BY2357">
        <v>0</v>
      </c>
      <c r="BZ2357" t="s">
        <v>349</v>
      </c>
      <c r="CA2357">
        <v>0</v>
      </c>
      <c r="CB2357">
        <v>0</v>
      </c>
      <c r="CC2357">
        <v>0</v>
      </c>
      <c r="CD2357">
        <v>0</v>
      </c>
      <c r="CE2357">
        <v>0</v>
      </c>
      <c r="CF2357" t="s">
        <v>349</v>
      </c>
      <c r="CG2357">
        <v>0</v>
      </c>
      <c r="CH2357">
        <v>0</v>
      </c>
      <c r="CI2357">
        <v>0</v>
      </c>
      <c r="CJ2357" t="s">
        <v>349</v>
      </c>
      <c r="CK2357">
        <v>0</v>
      </c>
      <c r="CL2357" t="s">
        <v>349</v>
      </c>
      <c r="CM2357">
        <v>0</v>
      </c>
      <c r="CN2357" s="133">
        <v>0</v>
      </c>
      <c r="CO2357" s="133" t="s">
        <v>347</v>
      </c>
      <c r="CP2357" s="133">
        <v>63</v>
      </c>
      <c r="CQ2357" s="133">
        <v>378</v>
      </c>
      <c r="CR2357">
        <v>60</v>
      </c>
      <c r="CS2357">
        <v>360</v>
      </c>
      <c r="CT2357">
        <v>30</v>
      </c>
      <c r="CU2357" t="s">
        <v>64</v>
      </c>
      <c r="CV2357" t="s">
        <v>2487</v>
      </c>
      <c r="CW2357" t="s">
        <v>350</v>
      </c>
      <c r="CY2357">
        <v>80</v>
      </c>
      <c r="CZ2357" t="s">
        <v>64</v>
      </c>
      <c r="DA2357" t="s">
        <v>2487</v>
      </c>
      <c r="DB2357" t="s">
        <v>350</v>
      </c>
      <c r="DD2357">
        <v>60</v>
      </c>
      <c r="DE2357" t="s">
        <v>64</v>
      </c>
      <c r="DF2357" t="s">
        <v>2487</v>
      </c>
      <c r="DG2357" t="s">
        <v>350</v>
      </c>
      <c r="DI2357">
        <v>50</v>
      </c>
      <c r="DJ2357" t="s">
        <v>64</v>
      </c>
      <c r="DK2357" t="s">
        <v>2487</v>
      </c>
      <c r="DL2357" t="s">
        <v>350</v>
      </c>
      <c r="DN2357">
        <v>50</v>
      </c>
      <c r="DO2357" t="s">
        <v>64</v>
      </c>
      <c r="DP2357" t="s">
        <v>2487</v>
      </c>
      <c r="DQ2357" t="s">
        <v>350</v>
      </c>
      <c r="DS2357">
        <v>90</v>
      </c>
      <c r="DT2357" t="s">
        <v>348</v>
      </c>
      <c r="DU2357" t="s">
        <v>348</v>
      </c>
      <c r="DV2357" t="s">
        <v>347</v>
      </c>
      <c r="DW2357">
        <v>3</v>
      </c>
      <c r="DX2357">
        <v>18</v>
      </c>
      <c r="DY2357">
        <v>5</v>
      </c>
      <c r="DZ2357" t="s">
        <v>116</v>
      </c>
      <c r="EB2357" t="s">
        <v>1165</v>
      </c>
      <c r="ED2357" t="s">
        <v>444</v>
      </c>
      <c r="EF2357">
        <v>5</v>
      </c>
      <c r="EG2357" t="s">
        <v>116</v>
      </c>
      <c r="EI2357" t="s">
        <v>1165</v>
      </c>
      <c r="EK2357" t="s">
        <v>350</v>
      </c>
      <c r="EM2357">
        <v>2</v>
      </c>
      <c r="EN2357" t="s">
        <v>116</v>
      </c>
      <c r="EP2357" t="s">
        <v>1165</v>
      </c>
      <c r="ER2357" t="s">
        <v>444</v>
      </c>
      <c r="ET2357">
        <v>3</v>
      </c>
      <c r="EU2357" t="s">
        <v>116</v>
      </c>
      <c r="EW2357" t="s">
        <v>1165</v>
      </c>
      <c r="EY2357" t="s">
        <v>444</v>
      </c>
      <c r="FA2357">
        <v>3</v>
      </c>
      <c r="FB2357" t="s">
        <v>116</v>
      </c>
      <c r="FD2357" t="s">
        <v>1165</v>
      </c>
      <c r="FF2357" t="s">
        <v>444</v>
      </c>
      <c r="FH2357">
        <v>0</v>
      </c>
      <c r="FK2357">
        <v>30</v>
      </c>
      <c r="FL2357">
        <v>180</v>
      </c>
      <c r="FM2357">
        <v>20</v>
      </c>
      <c r="FN2357">
        <v>120</v>
      </c>
      <c r="FO2357">
        <v>13</v>
      </c>
      <c r="FP2357">
        <v>78</v>
      </c>
      <c r="FQ2357">
        <v>0</v>
      </c>
      <c r="FR2357">
        <v>0</v>
      </c>
      <c r="FS2357" t="s">
        <v>347</v>
      </c>
      <c r="FT2357">
        <v>2</v>
      </c>
      <c r="FU2357">
        <v>12</v>
      </c>
      <c r="FV2357" t="s">
        <v>64</v>
      </c>
      <c r="FW2357" t="s">
        <v>2487</v>
      </c>
      <c r="FX2357" t="s">
        <v>347</v>
      </c>
      <c r="FY2357" t="s">
        <v>116</v>
      </c>
      <c r="FZ2357" t="s">
        <v>347</v>
      </c>
      <c r="GA2357">
        <v>5</v>
      </c>
      <c r="GB2357">
        <v>30</v>
      </c>
      <c r="GC2357" t="s">
        <v>353</v>
      </c>
      <c r="GD2357" t="s">
        <v>354</v>
      </c>
      <c r="GE2357" t="s">
        <v>361</v>
      </c>
      <c r="GF2357" t="s">
        <v>361</v>
      </c>
      <c r="GG2357">
        <v>14</v>
      </c>
      <c r="GH2357" t="s">
        <v>356</v>
      </c>
    </row>
    <row r="2358" spans="1:191" x14ac:dyDescent="0.35">
      <c r="A2358" t="s">
        <v>63</v>
      </c>
      <c r="B2358" t="s">
        <v>64</v>
      </c>
      <c r="C2358" t="s">
        <v>5862</v>
      </c>
      <c r="D2358" t="s">
        <v>2487</v>
      </c>
      <c r="E2358" t="s">
        <v>5896</v>
      </c>
      <c r="F2358" t="s">
        <v>5897</v>
      </c>
      <c r="G2358" t="s">
        <v>5910</v>
      </c>
      <c r="H2358" t="s">
        <v>5911</v>
      </c>
      <c r="I2358">
        <v>14</v>
      </c>
      <c r="J2358">
        <v>5</v>
      </c>
      <c r="K2358" t="s">
        <v>345</v>
      </c>
      <c r="L2358">
        <v>9.0520560759999995</v>
      </c>
      <c r="M2358">
        <v>33.576591530000002</v>
      </c>
      <c r="N2358" t="s">
        <v>346</v>
      </c>
      <c r="O2358" t="s">
        <v>349</v>
      </c>
      <c r="P2358" s="133">
        <v>0</v>
      </c>
      <c r="Q2358" s="133">
        <v>0</v>
      </c>
      <c r="R2358" s="133">
        <v>0</v>
      </c>
      <c r="S2358" s="133">
        <v>0</v>
      </c>
      <c r="T2358" s="133">
        <v>0</v>
      </c>
      <c r="W2358">
        <v>0</v>
      </c>
      <c r="Z2358">
        <v>0</v>
      </c>
      <c r="AC2358">
        <v>0</v>
      </c>
      <c r="AF2358">
        <v>0</v>
      </c>
      <c r="AI2358">
        <v>0</v>
      </c>
      <c r="AL2358" t="s">
        <v>349</v>
      </c>
      <c r="AM2358">
        <v>0</v>
      </c>
      <c r="AN2358">
        <v>0</v>
      </c>
      <c r="AO2358">
        <v>0</v>
      </c>
      <c r="AR2358">
        <v>0</v>
      </c>
      <c r="AU2358">
        <v>0</v>
      </c>
      <c r="AX2358">
        <v>0</v>
      </c>
      <c r="BA2358">
        <v>0</v>
      </c>
      <c r="BD2358">
        <v>0</v>
      </c>
      <c r="BE2358">
        <v>0</v>
      </c>
      <c r="BF2358">
        <v>0</v>
      </c>
      <c r="BG2358">
        <v>0</v>
      </c>
      <c r="BH2358" t="s">
        <v>349</v>
      </c>
      <c r="BI2358">
        <v>0</v>
      </c>
      <c r="BJ2358">
        <v>0</v>
      </c>
      <c r="BK2358">
        <v>0</v>
      </c>
      <c r="BL2358">
        <v>0</v>
      </c>
      <c r="BM2358">
        <v>0</v>
      </c>
      <c r="BN2358" t="s">
        <v>349</v>
      </c>
      <c r="BO2358">
        <v>0</v>
      </c>
      <c r="BP2358">
        <v>0</v>
      </c>
      <c r="BQ2358">
        <v>0</v>
      </c>
      <c r="BR2358">
        <v>0</v>
      </c>
      <c r="BS2358">
        <v>0</v>
      </c>
      <c r="BT2358" t="s">
        <v>349</v>
      </c>
      <c r="BU2358">
        <v>0</v>
      </c>
      <c r="BV2358">
        <v>0</v>
      </c>
      <c r="BW2358">
        <v>0</v>
      </c>
      <c r="BX2358">
        <v>0</v>
      </c>
      <c r="BY2358">
        <v>0</v>
      </c>
      <c r="BZ2358" t="s">
        <v>349</v>
      </c>
      <c r="CA2358">
        <v>0</v>
      </c>
      <c r="CB2358">
        <v>0</v>
      </c>
      <c r="CC2358">
        <v>0</v>
      </c>
      <c r="CD2358">
        <v>0</v>
      </c>
      <c r="CE2358">
        <v>0</v>
      </c>
      <c r="CF2358" t="s">
        <v>349</v>
      </c>
      <c r="CG2358">
        <v>0</v>
      </c>
      <c r="CH2358">
        <v>0</v>
      </c>
      <c r="CI2358">
        <v>0</v>
      </c>
      <c r="CJ2358" t="s">
        <v>349</v>
      </c>
      <c r="CK2358">
        <v>0</v>
      </c>
      <c r="CL2358" t="s">
        <v>349</v>
      </c>
      <c r="CM2358">
        <v>0</v>
      </c>
      <c r="CN2358" s="133">
        <v>0</v>
      </c>
      <c r="CO2358" s="133" t="s">
        <v>347</v>
      </c>
      <c r="CP2358" s="133">
        <v>67</v>
      </c>
      <c r="CQ2358" s="133">
        <v>402</v>
      </c>
      <c r="CR2358">
        <v>60</v>
      </c>
      <c r="CS2358">
        <v>360</v>
      </c>
      <c r="CT2358">
        <v>100</v>
      </c>
      <c r="CU2358" t="s">
        <v>64</v>
      </c>
      <c r="CV2358" t="s">
        <v>2487</v>
      </c>
      <c r="CW2358" t="s">
        <v>350</v>
      </c>
      <c r="CY2358">
        <v>100</v>
      </c>
      <c r="CZ2358" t="s">
        <v>64</v>
      </c>
      <c r="DA2358" t="s">
        <v>2487</v>
      </c>
      <c r="DB2358" t="s">
        <v>350</v>
      </c>
      <c r="DD2358">
        <v>100</v>
      </c>
      <c r="DE2358" t="s">
        <v>64</v>
      </c>
      <c r="DF2358" t="s">
        <v>2487</v>
      </c>
      <c r="DG2358" t="s">
        <v>350</v>
      </c>
      <c r="DI2358">
        <v>30</v>
      </c>
      <c r="DJ2358" t="s">
        <v>64</v>
      </c>
      <c r="DK2358" t="s">
        <v>2487</v>
      </c>
      <c r="DL2358" t="s">
        <v>444</v>
      </c>
      <c r="DN2358">
        <v>30</v>
      </c>
      <c r="DO2358" t="s">
        <v>64</v>
      </c>
      <c r="DP2358" t="s">
        <v>2487</v>
      </c>
      <c r="DQ2358" t="s">
        <v>444</v>
      </c>
      <c r="DS2358">
        <v>0</v>
      </c>
      <c r="DV2358" t="s">
        <v>347</v>
      </c>
      <c r="DW2358">
        <v>7</v>
      </c>
      <c r="DX2358">
        <v>42</v>
      </c>
      <c r="DY2358">
        <v>10</v>
      </c>
      <c r="DZ2358" t="s">
        <v>116</v>
      </c>
      <c r="EB2358" t="s">
        <v>1165</v>
      </c>
      <c r="ED2358" t="s">
        <v>350</v>
      </c>
      <c r="EF2358">
        <v>10</v>
      </c>
      <c r="EG2358" t="s">
        <v>116</v>
      </c>
      <c r="EI2358" t="s">
        <v>1165</v>
      </c>
      <c r="EK2358" t="s">
        <v>350</v>
      </c>
      <c r="EM2358">
        <v>10</v>
      </c>
      <c r="EN2358" t="s">
        <v>116</v>
      </c>
      <c r="EP2358" t="s">
        <v>1165</v>
      </c>
      <c r="ER2358" t="s">
        <v>350</v>
      </c>
      <c r="ET2358">
        <v>0</v>
      </c>
      <c r="FA2358">
        <v>12</v>
      </c>
      <c r="FB2358" t="s">
        <v>116</v>
      </c>
      <c r="FD2358" t="s">
        <v>1165</v>
      </c>
      <c r="FF2358" t="s">
        <v>350</v>
      </c>
      <c r="FH2358">
        <v>0</v>
      </c>
      <c r="FK2358">
        <v>30</v>
      </c>
      <c r="FL2358">
        <v>180</v>
      </c>
      <c r="FM2358">
        <v>27</v>
      </c>
      <c r="FN2358">
        <v>162</v>
      </c>
      <c r="FO2358">
        <v>10</v>
      </c>
      <c r="FP2358">
        <v>60</v>
      </c>
      <c r="FQ2358">
        <v>0</v>
      </c>
      <c r="FR2358">
        <v>0</v>
      </c>
      <c r="FS2358" t="s">
        <v>347</v>
      </c>
      <c r="FT2358">
        <v>2</v>
      </c>
      <c r="FU2358">
        <v>12</v>
      </c>
      <c r="FV2358" t="s">
        <v>64</v>
      </c>
      <c r="FW2358" t="s">
        <v>2487</v>
      </c>
      <c r="FX2358" t="s">
        <v>347</v>
      </c>
      <c r="FY2358" t="s">
        <v>116</v>
      </c>
      <c r="FZ2358" t="s">
        <v>347</v>
      </c>
      <c r="GA2358">
        <v>4</v>
      </c>
      <c r="GB2358">
        <v>24</v>
      </c>
      <c r="GC2358" t="s">
        <v>365</v>
      </c>
      <c r="GD2358" t="s">
        <v>354</v>
      </c>
      <c r="GE2358" t="s">
        <v>361</v>
      </c>
      <c r="GF2358" t="s">
        <v>361</v>
      </c>
      <c r="GG2358">
        <v>14</v>
      </c>
      <c r="GH2358" t="s">
        <v>356</v>
      </c>
    </row>
    <row r="2359" spans="1:191" x14ac:dyDescent="0.35">
      <c r="A2359" t="s">
        <v>63</v>
      </c>
      <c r="B2359" t="s">
        <v>64</v>
      </c>
      <c r="C2359" t="s">
        <v>5862</v>
      </c>
      <c r="D2359" t="s">
        <v>2487</v>
      </c>
      <c r="E2359" t="s">
        <v>5896</v>
      </c>
      <c r="F2359" t="s">
        <v>5897</v>
      </c>
      <c r="G2359" t="s">
        <v>5912</v>
      </c>
      <c r="H2359" t="s">
        <v>5913</v>
      </c>
      <c r="I2359">
        <v>14</v>
      </c>
      <c r="J2359">
        <v>5</v>
      </c>
      <c r="K2359" t="s">
        <v>345</v>
      </c>
      <c r="L2359">
        <v>9.0520560759999995</v>
      </c>
      <c r="M2359">
        <v>33.576591530000002</v>
      </c>
      <c r="N2359" t="s">
        <v>346</v>
      </c>
      <c r="O2359" t="s">
        <v>349</v>
      </c>
      <c r="P2359" s="133">
        <v>0</v>
      </c>
      <c r="Q2359" s="133">
        <v>0</v>
      </c>
      <c r="R2359" s="133">
        <v>0</v>
      </c>
      <c r="S2359" s="133">
        <v>0</v>
      </c>
      <c r="T2359" s="133">
        <v>0</v>
      </c>
      <c r="W2359">
        <v>0</v>
      </c>
      <c r="Z2359">
        <v>0</v>
      </c>
      <c r="AC2359">
        <v>0</v>
      </c>
      <c r="AF2359">
        <v>0</v>
      </c>
      <c r="AI2359">
        <v>0</v>
      </c>
      <c r="AL2359" t="s">
        <v>349</v>
      </c>
      <c r="AM2359">
        <v>0</v>
      </c>
      <c r="AN2359">
        <v>0</v>
      </c>
      <c r="AO2359">
        <v>0</v>
      </c>
      <c r="AR2359">
        <v>0</v>
      </c>
      <c r="AU2359">
        <v>0</v>
      </c>
      <c r="AX2359">
        <v>0</v>
      </c>
      <c r="BA2359">
        <v>0</v>
      </c>
      <c r="BD2359">
        <v>0</v>
      </c>
      <c r="BE2359">
        <v>0</v>
      </c>
      <c r="BF2359">
        <v>0</v>
      </c>
      <c r="BG2359">
        <v>0</v>
      </c>
      <c r="BH2359" t="s">
        <v>349</v>
      </c>
      <c r="BI2359">
        <v>0</v>
      </c>
      <c r="BJ2359">
        <v>0</v>
      </c>
      <c r="BK2359">
        <v>0</v>
      </c>
      <c r="BL2359">
        <v>0</v>
      </c>
      <c r="BM2359">
        <v>0</v>
      </c>
      <c r="BN2359" t="s">
        <v>349</v>
      </c>
      <c r="BO2359">
        <v>0</v>
      </c>
      <c r="BP2359">
        <v>0</v>
      </c>
      <c r="BQ2359">
        <v>0</v>
      </c>
      <c r="BR2359">
        <v>0</v>
      </c>
      <c r="BS2359">
        <v>0</v>
      </c>
      <c r="BT2359" t="s">
        <v>349</v>
      </c>
      <c r="BU2359">
        <v>0</v>
      </c>
      <c r="BV2359">
        <v>0</v>
      </c>
      <c r="BW2359">
        <v>0</v>
      </c>
      <c r="BX2359">
        <v>0</v>
      </c>
      <c r="BY2359">
        <v>0</v>
      </c>
      <c r="BZ2359" t="s">
        <v>349</v>
      </c>
      <c r="CA2359">
        <v>0</v>
      </c>
      <c r="CB2359">
        <v>0</v>
      </c>
      <c r="CC2359">
        <v>0</v>
      </c>
      <c r="CD2359">
        <v>0</v>
      </c>
      <c r="CE2359">
        <v>0</v>
      </c>
      <c r="CF2359" t="s">
        <v>349</v>
      </c>
      <c r="CG2359">
        <v>0</v>
      </c>
      <c r="CH2359">
        <v>0</v>
      </c>
      <c r="CI2359">
        <v>0</v>
      </c>
      <c r="CJ2359" t="s">
        <v>349</v>
      </c>
      <c r="CK2359">
        <v>0</v>
      </c>
      <c r="CL2359" t="s">
        <v>349</v>
      </c>
      <c r="CM2359">
        <v>0</v>
      </c>
      <c r="CN2359" s="133">
        <v>0</v>
      </c>
      <c r="CO2359" s="133" t="s">
        <v>347</v>
      </c>
      <c r="CP2359" s="133">
        <v>342</v>
      </c>
      <c r="CQ2359" s="133">
        <v>2052</v>
      </c>
      <c r="CR2359">
        <v>330</v>
      </c>
      <c r="CS2359">
        <v>1980</v>
      </c>
      <c r="CT2359">
        <v>280</v>
      </c>
      <c r="CU2359" t="s">
        <v>64</v>
      </c>
      <c r="CV2359" t="s">
        <v>2487</v>
      </c>
      <c r="CW2359" t="s">
        <v>350</v>
      </c>
      <c r="CY2359">
        <v>700</v>
      </c>
      <c r="CZ2359" t="s">
        <v>64</v>
      </c>
      <c r="DA2359" t="s">
        <v>2487</v>
      </c>
      <c r="DB2359" t="s">
        <v>350</v>
      </c>
      <c r="DD2359">
        <v>600</v>
      </c>
      <c r="DE2359" t="s">
        <v>64</v>
      </c>
      <c r="DF2359" t="s">
        <v>2487</v>
      </c>
      <c r="DG2359" t="s">
        <v>350</v>
      </c>
      <c r="DI2359">
        <v>400</v>
      </c>
      <c r="DJ2359" t="s">
        <v>64</v>
      </c>
      <c r="DK2359" t="s">
        <v>2487</v>
      </c>
      <c r="DL2359" t="s">
        <v>350</v>
      </c>
      <c r="DN2359">
        <v>0</v>
      </c>
      <c r="DS2359">
        <v>0</v>
      </c>
      <c r="DV2359" t="s">
        <v>347</v>
      </c>
      <c r="DW2359">
        <v>12</v>
      </c>
      <c r="DX2359">
        <v>72</v>
      </c>
      <c r="DY2359">
        <v>12</v>
      </c>
      <c r="DZ2359" t="s">
        <v>116</v>
      </c>
      <c r="EB2359" t="s">
        <v>1165</v>
      </c>
      <c r="ED2359" t="s">
        <v>444</v>
      </c>
      <c r="EF2359">
        <v>15</v>
      </c>
      <c r="EG2359" t="s">
        <v>116</v>
      </c>
      <c r="EI2359" t="s">
        <v>1165</v>
      </c>
      <c r="EK2359" t="s">
        <v>444</v>
      </c>
      <c r="EM2359">
        <v>25</v>
      </c>
      <c r="EN2359" t="s">
        <v>116</v>
      </c>
      <c r="EP2359" t="s">
        <v>1165</v>
      </c>
      <c r="ER2359" t="s">
        <v>444</v>
      </c>
      <c r="ET2359">
        <v>20</v>
      </c>
      <c r="EU2359" t="s">
        <v>116</v>
      </c>
      <c r="EW2359" t="s">
        <v>1165</v>
      </c>
      <c r="EY2359" t="s">
        <v>444</v>
      </c>
      <c r="FA2359">
        <v>0</v>
      </c>
      <c r="FH2359">
        <v>0</v>
      </c>
      <c r="FK2359">
        <v>42</v>
      </c>
      <c r="FL2359">
        <v>252</v>
      </c>
      <c r="FM2359">
        <v>120</v>
      </c>
      <c r="FN2359">
        <v>720</v>
      </c>
      <c r="FO2359">
        <v>180</v>
      </c>
      <c r="FP2359">
        <v>1080</v>
      </c>
      <c r="FQ2359">
        <v>0</v>
      </c>
      <c r="FR2359">
        <v>0</v>
      </c>
      <c r="FS2359" t="s">
        <v>347</v>
      </c>
      <c r="FT2359">
        <v>10</v>
      </c>
      <c r="FU2359">
        <v>60</v>
      </c>
      <c r="FV2359" t="s">
        <v>64</v>
      </c>
      <c r="FW2359" t="s">
        <v>2487</v>
      </c>
      <c r="FX2359" t="s">
        <v>347</v>
      </c>
      <c r="FY2359" t="s">
        <v>116</v>
      </c>
      <c r="FZ2359" t="s">
        <v>347</v>
      </c>
      <c r="GA2359">
        <v>10</v>
      </c>
      <c r="GB2359">
        <v>60</v>
      </c>
      <c r="GC2359" t="s">
        <v>365</v>
      </c>
      <c r="GD2359" t="s">
        <v>361</v>
      </c>
      <c r="GE2359" t="s">
        <v>354</v>
      </c>
      <c r="GF2359" t="s">
        <v>361</v>
      </c>
      <c r="GG2359">
        <v>13</v>
      </c>
      <c r="GH2359" t="s">
        <v>370</v>
      </c>
      <c r="GI2359" t="s">
        <v>9239</v>
      </c>
    </row>
    <row r="2360" spans="1:191" x14ac:dyDescent="0.35">
      <c r="A2360" t="s">
        <v>63</v>
      </c>
      <c r="B2360" t="s">
        <v>64</v>
      </c>
      <c r="C2360" t="s">
        <v>5862</v>
      </c>
      <c r="D2360" t="s">
        <v>2487</v>
      </c>
      <c r="E2360" t="s">
        <v>5896</v>
      </c>
      <c r="F2360" t="s">
        <v>5897</v>
      </c>
      <c r="G2360" t="s">
        <v>5914</v>
      </c>
      <c r="H2360" t="s">
        <v>5915</v>
      </c>
      <c r="I2360">
        <v>14</v>
      </c>
      <c r="J2360">
        <v>5</v>
      </c>
      <c r="K2360" t="s">
        <v>345</v>
      </c>
      <c r="L2360">
        <v>8.9302501680000006</v>
      </c>
      <c r="M2360">
        <v>33.67810059</v>
      </c>
      <c r="N2360" t="s">
        <v>346</v>
      </c>
      <c r="O2360" t="s">
        <v>349</v>
      </c>
      <c r="P2360" s="133">
        <v>0</v>
      </c>
      <c r="Q2360" s="133">
        <v>0</v>
      </c>
      <c r="R2360" s="133">
        <v>0</v>
      </c>
      <c r="S2360" s="133">
        <v>0</v>
      </c>
      <c r="T2360" s="133">
        <v>0</v>
      </c>
      <c r="W2360">
        <v>0</v>
      </c>
      <c r="Z2360">
        <v>0</v>
      </c>
      <c r="AC2360">
        <v>0</v>
      </c>
      <c r="AF2360">
        <v>0</v>
      </c>
      <c r="AI2360">
        <v>0</v>
      </c>
      <c r="AL2360" t="s">
        <v>349</v>
      </c>
      <c r="AM2360">
        <v>0</v>
      </c>
      <c r="AN2360">
        <v>0</v>
      </c>
      <c r="AO2360">
        <v>0</v>
      </c>
      <c r="AR2360">
        <v>0</v>
      </c>
      <c r="AU2360">
        <v>0</v>
      </c>
      <c r="AX2360">
        <v>0</v>
      </c>
      <c r="BA2360">
        <v>0</v>
      </c>
      <c r="BD2360">
        <v>0</v>
      </c>
      <c r="BE2360">
        <v>0</v>
      </c>
      <c r="BF2360">
        <v>0</v>
      </c>
      <c r="BG2360">
        <v>0</v>
      </c>
      <c r="BH2360" t="s">
        <v>349</v>
      </c>
      <c r="BI2360">
        <v>0</v>
      </c>
      <c r="BJ2360">
        <v>0</v>
      </c>
      <c r="BK2360">
        <v>0</v>
      </c>
      <c r="BL2360">
        <v>0</v>
      </c>
      <c r="BM2360">
        <v>0</v>
      </c>
      <c r="BN2360" t="s">
        <v>349</v>
      </c>
      <c r="BO2360">
        <v>0</v>
      </c>
      <c r="BP2360">
        <v>0</v>
      </c>
      <c r="BQ2360">
        <v>0</v>
      </c>
      <c r="BR2360">
        <v>0</v>
      </c>
      <c r="BS2360">
        <v>0</v>
      </c>
      <c r="BT2360" t="s">
        <v>349</v>
      </c>
      <c r="BU2360">
        <v>0</v>
      </c>
      <c r="BV2360">
        <v>0</v>
      </c>
      <c r="BW2360">
        <v>0</v>
      </c>
      <c r="BX2360">
        <v>0</v>
      </c>
      <c r="BY2360">
        <v>0</v>
      </c>
      <c r="BZ2360" t="s">
        <v>349</v>
      </c>
      <c r="CA2360">
        <v>0</v>
      </c>
      <c r="CB2360">
        <v>0</v>
      </c>
      <c r="CC2360">
        <v>0</v>
      </c>
      <c r="CD2360">
        <v>0</v>
      </c>
      <c r="CE2360">
        <v>0</v>
      </c>
      <c r="CF2360" t="s">
        <v>349</v>
      </c>
      <c r="CG2360">
        <v>0</v>
      </c>
      <c r="CH2360">
        <v>0</v>
      </c>
      <c r="CI2360">
        <v>0</v>
      </c>
      <c r="CJ2360" t="s">
        <v>349</v>
      </c>
      <c r="CK2360">
        <v>0</v>
      </c>
      <c r="CL2360" t="s">
        <v>349</v>
      </c>
      <c r="CM2360">
        <v>0</v>
      </c>
      <c r="CN2360" s="133">
        <v>0</v>
      </c>
      <c r="CO2360" s="133" t="s">
        <v>347</v>
      </c>
      <c r="CP2360" s="133">
        <v>66</v>
      </c>
      <c r="CQ2360" s="133">
        <v>396</v>
      </c>
      <c r="CR2360">
        <v>60</v>
      </c>
      <c r="CS2360">
        <v>360</v>
      </c>
      <c r="CT2360">
        <v>100</v>
      </c>
      <c r="CU2360" t="s">
        <v>64</v>
      </c>
      <c r="CV2360" t="s">
        <v>2487</v>
      </c>
      <c r="CW2360" t="s">
        <v>350</v>
      </c>
      <c r="CY2360">
        <v>100</v>
      </c>
      <c r="CZ2360" t="s">
        <v>64</v>
      </c>
      <c r="DA2360" t="s">
        <v>2487</v>
      </c>
      <c r="DB2360" t="s">
        <v>350</v>
      </c>
      <c r="DD2360">
        <v>100</v>
      </c>
      <c r="DE2360" t="s">
        <v>64</v>
      </c>
      <c r="DF2360" t="s">
        <v>2487</v>
      </c>
      <c r="DG2360" t="s">
        <v>350</v>
      </c>
      <c r="DI2360">
        <v>30</v>
      </c>
      <c r="DJ2360" t="s">
        <v>64</v>
      </c>
      <c r="DK2360" t="s">
        <v>2487</v>
      </c>
      <c r="DL2360" t="s">
        <v>350</v>
      </c>
      <c r="DN2360">
        <v>30</v>
      </c>
      <c r="DO2360" t="s">
        <v>64</v>
      </c>
      <c r="DP2360" t="s">
        <v>2487</v>
      </c>
      <c r="DQ2360" t="s">
        <v>350</v>
      </c>
      <c r="DS2360">
        <v>0</v>
      </c>
      <c r="DV2360" t="s">
        <v>347</v>
      </c>
      <c r="DW2360">
        <v>6</v>
      </c>
      <c r="DX2360">
        <v>36</v>
      </c>
      <c r="DY2360">
        <v>20</v>
      </c>
      <c r="DZ2360" t="s">
        <v>116</v>
      </c>
      <c r="EB2360" t="s">
        <v>1165</v>
      </c>
      <c r="ED2360" t="s">
        <v>444</v>
      </c>
      <c r="EF2360">
        <v>10</v>
      </c>
      <c r="EG2360" t="s">
        <v>116</v>
      </c>
      <c r="EI2360" t="s">
        <v>1165</v>
      </c>
      <c r="EK2360" t="s">
        <v>444</v>
      </c>
      <c r="EM2360">
        <v>0</v>
      </c>
      <c r="ET2360">
        <v>3</v>
      </c>
      <c r="EU2360" t="s">
        <v>116</v>
      </c>
      <c r="EW2360" t="s">
        <v>1165</v>
      </c>
      <c r="EY2360" t="s">
        <v>350</v>
      </c>
      <c r="FA2360">
        <v>3</v>
      </c>
      <c r="FB2360" t="s">
        <v>116</v>
      </c>
      <c r="FD2360" t="s">
        <v>1165</v>
      </c>
      <c r="FF2360" t="s">
        <v>350</v>
      </c>
      <c r="FH2360">
        <v>0</v>
      </c>
      <c r="FK2360">
        <v>60</v>
      </c>
      <c r="FL2360">
        <v>360</v>
      </c>
      <c r="FM2360">
        <v>6</v>
      </c>
      <c r="FN2360">
        <v>36</v>
      </c>
      <c r="FO2360">
        <v>0</v>
      </c>
      <c r="FP2360">
        <v>0</v>
      </c>
      <c r="FQ2360">
        <v>0</v>
      </c>
      <c r="FR2360">
        <v>0</v>
      </c>
      <c r="FS2360" t="s">
        <v>347</v>
      </c>
      <c r="FT2360">
        <v>2</v>
      </c>
      <c r="FU2360">
        <v>12</v>
      </c>
      <c r="FV2360" t="s">
        <v>64</v>
      </c>
      <c r="FW2360" t="s">
        <v>2487</v>
      </c>
      <c r="FX2360" t="s">
        <v>347</v>
      </c>
      <c r="FY2360" t="s">
        <v>116</v>
      </c>
      <c r="FZ2360" t="s">
        <v>347</v>
      </c>
      <c r="GA2360">
        <v>2</v>
      </c>
      <c r="GB2360">
        <v>12</v>
      </c>
      <c r="GC2360" t="s">
        <v>353</v>
      </c>
      <c r="GD2360" t="s">
        <v>354</v>
      </c>
      <c r="GE2360" t="s">
        <v>354</v>
      </c>
      <c r="GF2360" t="s">
        <v>361</v>
      </c>
      <c r="GG2360">
        <v>14</v>
      </c>
      <c r="GH2360" t="s">
        <v>356</v>
      </c>
    </row>
    <row r="2361" spans="1:191" x14ac:dyDescent="0.35">
      <c r="A2361" t="s">
        <v>63</v>
      </c>
      <c r="B2361" t="s">
        <v>64</v>
      </c>
      <c r="C2361" t="s">
        <v>5862</v>
      </c>
      <c r="D2361" t="s">
        <v>2487</v>
      </c>
      <c r="E2361" t="s">
        <v>5916</v>
      </c>
      <c r="F2361" t="s">
        <v>5917</v>
      </c>
      <c r="G2361" t="s">
        <v>5918</v>
      </c>
      <c r="H2361" t="s">
        <v>5919</v>
      </c>
      <c r="I2361">
        <v>14</v>
      </c>
      <c r="J2361">
        <v>7</v>
      </c>
      <c r="K2361" t="s">
        <v>345</v>
      </c>
      <c r="L2361">
        <v>9.3272169999999992</v>
      </c>
      <c r="M2361">
        <v>33.757905000000001</v>
      </c>
      <c r="N2361" t="s">
        <v>346</v>
      </c>
      <c r="O2361" t="s">
        <v>349</v>
      </c>
      <c r="P2361" s="133">
        <v>0</v>
      </c>
      <c r="Q2361" s="133">
        <v>0</v>
      </c>
      <c r="R2361" s="133">
        <v>0</v>
      </c>
      <c r="S2361" s="133">
        <v>0</v>
      </c>
      <c r="T2361" s="133">
        <v>0</v>
      </c>
      <c r="W2361">
        <v>0</v>
      </c>
      <c r="Z2361">
        <v>0</v>
      </c>
      <c r="AC2361">
        <v>0</v>
      </c>
      <c r="AF2361">
        <v>0</v>
      </c>
      <c r="AI2361">
        <v>0</v>
      </c>
      <c r="AL2361" t="s">
        <v>349</v>
      </c>
      <c r="AM2361">
        <v>0</v>
      </c>
      <c r="AN2361">
        <v>0</v>
      </c>
      <c r="AO2361">
        <v>0</v>
      </c>
      <c r="AR2361">
        <v>0</v>
      </c>
      <c r="AU2361">
        <v>0</v>
      </c>
      <c r="AX2361">
        <v>0</v>
      </c>
      <c r="BA2361">
        <v>0</v>
      </c>
      <c r="BD2361">
        <v>0</v>
      </c>
      <c r="BE2361">
        <v>0</v>
      </c>
      <c r="BF2361">
        <v>0</v>
      </c>
      <c r="BG2361">
        <v>0</v>
      </c>
      <c r="BH2361" t="s">
        <v>349</v>
      </c>
      <c r="BI2361">
        <v>0</v>
      </c>
      <c r="BJ2361">
        <v>0</v>
      </c>
      <c r="BK2361">
        <v>0</v>
      </c>
      <c r="BL2361">
        <v>0</v>
      </c>
      <c r="BM2361">
        <v>0</v>
      </c>
      <c r="BN2361" t="s">
        <v>349</v>
      </c>
      <c r="BO2361">
        <v>0</v>
      </c>
      <c r="BP2361">
        <v>0</v>
      </c>
      <c r="BQ2361">
        <v>0</v>
      </c>
      <c r="BR2361">
        <v>0</v>
      </c>
      <c r="BS2361">
        <v>0</v>
      </c>
      <c r="BT2361" t="s">
        <v>349</v>
      </c>
      <c r="BU2361">
        <v>0</v>
      </c>
      <c r="BV2361">
        <v>0</v>
      </c>
      <c r="BW2361">
        <v>0</v>
      </c>
      <c r="BX2361">
        <v>0</v>
      </c>
      <c r="BY2361">
        <v>0</v>
      </c>
      <c r="BZ2361" t="s">
        <v>349</v>
      </c>
      <c r="CA2361">
        <v>0</v>
      </c>
      <c r="CB2361">
        <v>0</v>
      </c>
      <c r="CC2361">
        <v>0</v>
      </c>
      <c r="CD2361">
        <v>0</v>
      </c>
      <c r="CE2361">
        <v>0</v>
      </c>
      <c r="CF2361" t="s">
        <v>349</v>
      </c>
      <c r="CG2361">
        <v>0</v>
      </c>
      <c r="CH2361">
        <v>0</v>
      </c>
      <c r="CI2361">
        <v>0</v>
      </c>
      <c r="CJ2361" t="s">
        <v>349</v>
      </c>
      <c r="CK2361">
        <v>0</v>
      </c>
      <c r="CL2361" t="s">
        <v>349</v>
      </c>
      <c r="CM2361">
        <v>0</v>
      </c>
      <c r="CN2361" s="133">
        <v>0</v>
      </c>
      <c r="CO2361" s="133" t="s">
        <v>347</v>
      </c>
      <c r="CP2361" s="133">
        <v>135</v>
      </c>
      <c r="CQ2361" s="133">
        <v>810</v>
      </c>
      <c r="CR2361">
        <v>125</v>
      </c>
      <c r="CS2361">
        <v>750</v>
      </c>
      <c r="CT2361">
        <v>30</v>
      </c>
      <c r="CU2361" t="s">
        <v>64</v>
      </c>
      <c r="CV2361" t="s">
        <v>2487</v>
      </c>
      <c r="CW2361" t="s">
        <v>350</v>
      </c>
      <c r="CY2361">
        <v>20</v>
      </c>
      <c r="CZ2361" t="s">
        <v>64</v>
      </c>
      <c r="DA2361" t="s">
        <v>2487</v>
      </c>
      <c r="DB2361" t="s">
        <v>350</v>
      </c>
      <c r="DD2361">
        <v>170</v>
      </c>
      <c r="DE2361" t="s">
        <v>64</v>
      </c>
      <c r="DF2361" t="s">
        <v>2487</v>
      </c>
      <c r="DG2361" t="s">
        <v>350</v>
      </c>
      <c r="DI2361">
        <v>200</v>
      </c>
      <c r="DJ2361" t="s">
        <v>64</v>
      </c>
      <c r="DK2361" t="s">
        <v>2487</v>
      </c>
      <c r="DL2361" t="s">
        <v>444</v>
      </c>
      <c r="DN2361">
        <v>100</v>
      </c>
      <c r="DO2361" t="s">
        <v>64</v>
      </c>
      <c r="DP2361" t="s">
        <v>2487</v>
      </c>
      <c r="DQ2361" t="s">
        <v>444</v>
      </c>
      <c r="DS2361">
        <v>230</v>
      </c>
      <c r="DT2361" t="s">
        <v>348</v>
      </c>
      <c r="DU2361" t="s">
        <v>348</v>
      </c>
      <c r="DV2361" t="s">
        <v>347</v>
      </c>
      <c r="DW2361">
        <v>10</v>
      </c>
      <c r="DX2361">
        <v>60</v>
      </c>
      <c r="DY2361">
        <v>10</v>
      </c>
      <c r="DZ2361" t="s">
        <v>116</v>
      </c>
      <c r="EB2361" t="s">
        <v>1165</v>
      </c>
      <c r="ED2361" t="s">
        <v>444</v>
      </c>
      <c r="EF2361">
        <v>10</v>
      </c>
      <c r="EG2361" t="s">
        <v>116</v>
      </c>
      <c r="EI2361" t="s">
        <v>1165</v>
      </c>
      <c r="EK2361" t="s">
        <v>350</v>
      </c>
      <c r="EM2361">
        <v>15</v>
      </c>
      <c r="EN2361" t="s">
        <v>116</v>
      </c>
      <c r="EP2361" t="s">
        <v>1165</v>
      </c>
      <c r="ER2361" t="s">
        <v>444</v>
      </c>
      <c r="ET2361">
        <v>5</v>
      </c>
      <c r="EU2361" t="s">
        <v>116</v>
      </c>
      <c r="EW2361" t="s">
        <v>1165</v>
      </c>
      <c r="EY2361" t="s">
        <v>444</v>
      </c>
      <c r="FA2361">
        <v>20</v>
      </c>
      <c r="FB2361" t="s">
        <v>116</v>
      </c>
      <c r="FD2361" t="s">
        <v>1165</v>
      </c>
      <c r="FF2361" t="s">
        <v>444</v>
      </c>
      <c r="FH2361">
        <v>0</v>
      </c>
      <c r="FK2361">
        <v>125</v>
      </c>
      <c r="FL2361">
        <v>750</v>
      </c>
      <c r="FM2361">
        <v>10</v>
      </c>
      <c r="FN2361">
        <v>60</v>
      </c>
      <c r="FO2361">
        <v>0</v>
      </c>
      <c r="FP2361">
        <v>0</v>
      </c>
      <c r="FQ2361">
        <v>0</v>
      </c>
      <c r="FR2361">
        <v>0</v>
      </c>
      <c r="FS2361" t="s">
        <v>347</v>
      </c>
      <c r="FT2361">
        <v>15</v>
      </c>
      <c r="FU2361">
        <v>90</v>
      </c>
      <c r="FV2361" t="s">
        <v>64</v>
      </c>
      <c r="FW2361" t="s">
        <v>2487</v>
      </c>
      <c r="FX2361" t="s">
        <v>347</v>
      </c>
      <c r="FY2361" t="s">
        <v>116</v>
      </c>
      <c r="FZ2361" t="s">
        <v>349</v>
      </c>
      <c r="GA2361">
        <v>0</v>
      </c>
      <c r="GB2361">
        <v>0</v>
      </c>
      <c r="GC2361" t="s">
        <v>365</v>
      </c>
      <c r="GD2361" t="s">
        <v>361</v>
      </c>
      <c r="GE2361" t="s">
        <v>361</v>
      </c>
      <c r="GF2361" t="s">
        <v>354</v>
      </c>
      <c r="GG2361">
        <v>14</v>
      </c>
      <c r="GH2361" t="s">
        <v>356</v>
      </c>
    </row>
    <row r="2362" spans="1:191" x14ac:dyDescent="0.35">
      <c r="A2362" t="s">
        <v>63</v>
      </c>
      <c r="B2362" t="s">
        <v>64</v>
      </c>
      <c r="C2362" t="s">
        <v>5862</v>
      </c>
      <c r="D2362" t="s">
        <v>2487</v>
      </c>
      <c r="E2362" t="s">
        <v>5916</v>
      </c>
      <c r="F2362" t="s">
        <v>5917</v>
      </c>
      <c r="G2362" t="s">
        <v>5920</v>
      </c>
      <c r="H2362" t="s">
        <v>5921</v>
      </c>
      <c r="I2362">
        <v>14</v>
      </c>
      <c r="J2362">
        <v>7</v>
      </c>
      <c r="K2362" t="s">
        <v>345</v>
      </c>
      <c r="L2362">
        <v>9.3383500000000002</v>
      </c>
      <c r="M2362">
        <v>33.683264999999999</v>
      </c>
      <c r="N2362" t="s">
        <v>346</v>
      </c>
      <c r="O2362" t="s">
        <v>349</v>
      </c>
      <c r="P2362" s="133">
        <v>0</v>
      </c>
      <c r="Q2362" s="133">
        <v>0</v>
      </c>
      <c r="R2362" s="133">
        <v>0</v>
      </c>
      <c r="S2362" s="133">
        <v>0</v>
      </c>
      <c r="T2362" s="133">
        <v>0</v>
      </c>
      <c r="W2362">
        <v>0</v>
      </c>
      <c r="Z2362">
        <v>0</v>
      </c>
      <c r="AC2362">
        <v>0</v>
      </c>
      <c r="AF2362">
        <v>0</v>
      </c>
      <c r="AI2362">
        <v>0</v>
      </c>
      <c r="AL2362" t="s">
        <v>349</v>
      </c>
      <c r="AM2362">
        <v>0</v>
      </c>
      <c r="AN2362">
        <v>0</v>
      </c>
      <c r="AO2362">
        <v>0</v>
      </c>
      <c r="AR2362">
        <v>0</v>
      </c>
      <c r="AU2362">
        <v>0</v>
      </c>
      <c r="AX2362">
        <v>0</v>
      </c>
      <c r="BA2362">
        <v>0</v>
      </c>
      <c r="BD2362">
        <v>0</v>
      </c>
      <c r="BE2362">
        <v>0</v>
      </c>
      <c r="BF2362">
        <v>0</v>
      </c>
      <c r="BG2362">
        <v>0</v>
      </c>
      <c r="BH2362" t="s">
        <v>349</v>
      </c>
      <c r="BI2362">
        <v>0</v>
      </c>
      <c r="BJ2362">
        <v>0</v>
      </c>
      <c r="BK2362">
        <v>0</v>
      </c>
      <c r="BL2362">
        <v>0</v>
      </c>
      <c r="BM2362">
        <v>0</v>
      </c>
      <c r="BN2362" t="s">
        <v>349</v>
      </c>
      <c r="BO2362">
        <v>0</v>
      </c>
      <c r="BP2362">
        <v>0</v>
      </c>
      <c r="BQ2362">
        <v>0</v>
      </c>
      <c r="BR2362">
        <v>0</v>
      </c>
      <c r="BS2362">
        <v>0</v>
      </c>
      <c r="BT2362" t="s">
        <v>349</v>
      </c>
      <c r="BU2362">
        <v>0</v>
      </c>
      <c r="BV2362">
        <v>0</v>
      </c>
      <c r="BW2362">
        <v>0</v>
      </c>
      <c r="BX2362">
        <v>0</v>
      </c>
      <c r="BY2362">
        <v>0</v>
      </c>
      <c r="BZ2362" t="s">
        <v>349</v>
      </c>
      <c r="CA2362">
        <v>0</v>
      </c>
      <c r="CB2362">
        <v>0</v>
      </c>
      <c r="CC2362">
        <v>0</v>
      </c>
      <c r="CD2362">
        <v>0</v>
      </c>
      <c r="CE2362">
        <v>0</v>
      </c>
      <c r="CF2362" t="s">
        <v>349</v>
      </c>
      <c r="CG2362">
        <v>0</v>
      </c>
      <c r="CH2362">
        <v>0</v>
      </c>
      <c r="CI2362">
        <v>0</v>
      </c>
      <c r="CJ2362" t="s">
        <v>349</v>
      </c>
      <c r="CK2362">
        <v>0</v>
      </c>
      <c r="CL2362" t="s">
        <v>349</v>
      </c>
      <c r="CM2362">
        <v>0</v>
      </c>
      <c r="CN2362" s="133">
        <v>0</v>
      </c>
      <c r="CO2362" s="133" t="s">
        <v>347</v>
      </c>
      <c r="CP2362" s="133">
        <v>340</v>
      </c>
      <c r="CQ2362" s="133">
        <v>2040</v>
      </c>
      <c r="CR2362">
        <v>320</v>
      </c>
      <c r="CS2362">
        <v>1920</v>
      </c>
      <c r="CT2362">
        <v>20</v>
      </c>
      <c r="CU2362" t="s">
        <v>64</v>
      </c>
      <c r="CV2362" t="s">
        <v>2487</v>
      </c>
      <c r="CW2362" t="s">
        <v>350</v>
      </c>
      <c r="CY2362">
        <v>300</v>
      </c>
      <c r="CZ2362" t="s">
        <v>64</v>
      </c>
      <c r="DA2362" t="s">
        <v>2487</v>
      </c>
      <c r="DB2362" t="s">
        <v>350</v>
      </c>
      <c r="DD2362">
        <v>290</v>
      </c>
      <c r="DE2362" t="s">
        <v>64</v>
      </c>
      <c r="DF2362" t="s">
        <v>2487</v>
      </c>
      <c r="DG2362" t="s">
        <v>444</v>
      </c>
      <c r="DI2362">
        <v>300</v>
      </c>
      <c r="DJ2362" t="s">
        <v>64</v>
      </c>
      <c r="DK2362" t="s">
        <v>2487</v>
      </c>
      <c r="DL2362" t="s">
        <v>350</v>
      </c>
      <c r="DN2362">
        <v>700</v>
      </c>
      <c r="DO2362" t="s">
        <v>64</v>
      </c>
      <c r="DP2362" t="s">
        <v>2487</v>
      </c>
      <c r="DQ2362" t="s">
        <v>444</v>
      </c>
      <c r="DS2362">
        <v>310</v>
      </c>
      <c r="DT2362" t="s">
        <v>348</v>
      </c>
      <c r="DU2362" t="s">
        <v>348</v>
      </c>
      <c r="DV2362" t="s">
        <v>347</v>
      </c>
      <c r="DW2362">
        <v>20</v>
      </c>
      <c r="DX2362">
        <v>120</v>
      </c>
      <c r="DY2362">
        <v>10</v>
      </c>
      <c r="DZ2362" t="s">
        <v>116</v>
      </c>
      <c r="EB2362" t="s">
        <v>1165</v>
      </c>
      <c r="ED2362" t="s">
        <v>444</v>
      </c>
      <c r="EF2362">
        <v>12</v>
      </c>
      <c r="EG2362" t="s">
        <v>116</v>
      </c>
      <c r="EI2362" t="s">
        <v>1165</v>
      </c>
      <c r="EK2362" t="s">
        <v>350</v>
      </c>
      <c r="EM2362">
        <v>30</v>
      </c>
      <c r="EN2362" t="s">
        <v>116</v>
      </c>
      <c r="EP2362" t="s">
        <v>1165</v>
      </c>
      <c r="ER2362" t="s">
        <v>350</v>
      </c>
      <c r="ET2362">
        <v>30</v>
      </c>
      <c r="EU2362" t="s">
        <v>116</v>
      </c>
      <c r="EW2362" t="s">
        <v>1165</v>
      </c>
      <c r="EY2362" t="s">
        <v>350</v>
      </c>
      <c r="FA2362">
        <v>38</v>
      </c>
      <c r="FB2362" t="s">
        <v>116</v>
      </c>
      <c r="FD2362" t="s">
        <v>1165</v>
      </c>
      <c r="FF2362" t="s">
        <v>444</v>
      </c>
      <c r="FH2362">
        <v>0</v>
      </c>
      <c r="FK2362">
        <v>320</v>
      </c>
      <c r="FL2362">
        <v>1920</v>
      </c>
      <c r="FM2362">
        <v>20</v>
      </c>
      <c r="FN2362">
        <v>120</v>
      </c>
      <c r="FO2362">
        <v>0</v>
      </c>
      <c r="FP2362">
        <v>0</v>
      </c>
      <c r="FQ2362">
        <v>0</v>
      </c>
      <c r="FR2362">
        <v>0</v>
      </c>
      <c r="FS2362" t="s">
        <v>347</v>
      </c>
      <c r="FT2362">
        <v>8</v>
      </c>
      <c r="FU2362">
        <v>48</v>
      </c>
      <c r="FV2362" t="s">
        <v>64</v>
      </c>
      <c r="FW2362" t="s">
        <v>2487</v>
      </c>
      <c r="FX2362" t="s">
        <v>347</v>
      </c>
      <c r="FY2362" t="s">
        <v>116</v>
      </c>
      <c r="FZ2362" t="s">
        <v>347</v>
      </c>
      <c r="GA2362">
        <v>24</v>
      </c>
      <c r="GB2362">
        <v>144</v>
      </c>
      <c r="GC2362" t="s">
        <v>353</v>
      </c>
      <c r="GD2362" t="s">
        <v>361</v>
      </c>
      <c r="GE2362" t="s">
        <v>361</v>
      </c>
      <c r="GF2362" t="s">
        <v>361</v>
      </c>
      <c r="GG2362">
        <v>14</v>
      </c>
      <c r="GH2362" t="s">
        <v>356</v>
      </c>
    </row>
    <row r="2363" spans="1:191" x14ac:dyDescent="0.35">
      <c r="A2363" t="s">
        <v>63</v>
      </c>
      <c r="B2363" t="s">
        <v>64</v>
      </c>
      <c r="C2363" t="s">
        <v>5862</v>
      </c>
      <c r="D2363" t="s">
        <v>2487</v>
      </c>
      <c r="E2363" t="s">
        <v>5916</v>
      </c>
      <c r="F2363" t="s">
        <v>5917</v>
      </c>
      <c r="G2363" t="s">
        <v>5922</v>
      </c>
      <c r="H2363" t="s">
        <v>5923</v>
      </c>
      <c r="I2363">
        <v>14</v>
      </c>
      <c r="J2363">
        <v>6</v>
      </c>
      <c r="K2363" t="s">
        <v>345</v>
      </c>
      <c r="L2363">
        <v>9.3113411129999992</v>
      </c>
      <c r="M2363">
        <v>33.685518809999998</v>
      </c>
      <c r="N2363" t="s">
        <v>346</v>
      </c>
      <c r="O2363" t="s">
        <v>349</v>
      </c>
      <c r="P2363" s="133">
        <v>0</v>
      </c>
      <c r="Q2363" s="133">
        <v>0</v>
      </c>
      <c r="R2363" s="133">
        <v>0</v>
      </c>
      <c r="S2363" s="133">
        <v>0</v>
      </c>
      <c r="T2363" s="133">
        <v>0</v>
      </c>
      <c r="W2363">
        <v>0</v>
      </c>
      <c r="Z2363">
        <v>0</v>
      </c>
      <c r="AC2363">
        <v>0</v>
      </c>
      <c r="AF2363">
        <v>0</v>
      </c>
      <c r="AI2363">
        <v>0</v>
      </c>
      <c r="AL2363" t="s">
        <v>349</v>
      </c>
      <c r="AM2363">
        <v>0</v>
      </c>
      <c r="AN2363">
        <v>0</v>
      </c>
      <c r="AO2363">
        <v>0</v>
      </c>
      <c r="AR2363">
        <v>0</v>
      </c>
      <c r="AU2363">
        <v>0</v>
      </c>
      <c r="AX2363">
        <v>0</v>
      </c>
      <c r="BA2363">
        <v>0</v>
      </c>
      <c r="BD2363">
        <v>0</v>
      </c>
      <c r="BE2363">
        <v>0</v>
      </c>
      <c r="BF2363">
        <v>0</v>
      </c>
      <c r="BG2363">
        <v>0</v>
      </c>
      <c r="BH2363" t="s">
        <v>349</v>
      </c>
      <c r="BI2363">
        <v>0</v>
      </c>
      <c r="BJ2363">
        <v>0</v>
      </c>
      <c r="BK2363">
        <v>0</v>
      </c>
      <c r="BL2363">
        <v>0</v>
      </c>
      <c r="BM2363">
        <v>0</v>
      </c>
      <c r="BN2363" t="s">
        <v>349</v>
      </c>
      <c r="BO2363">
        <v>0</v>
      </c>
      <c r="BP2363">
        <v>0</v>
      </c>
      <c r="BQ2363">
        <v>0</v>
      </c>
      <c r="BR2363">
        <v>0</v>
      </c>
      <c r="BS2363">
        <v>0</v>
      </c>
      <c r="BT2363" t="s">
        <v>349</v>
      </c>
      <c r="BU2363">
        <v>0</v>
      </c>
      <c r="BV2363">
        <v>0</v>
      </c>
      <c r="BW2363">
        <v>0</v>
      </c>
      <c r="BX2363">
        <v>0</v>
      </c>
      <c r="BY2363">
        <v>0</v>
      </c>
      <c r="BZ2363" t="s">
        <v>349</v>
      </c>
      <c r="CA2363">
        <v>0</v>
      </c>
      <c r="CB2363">
        <v>0</v>
      </c>
      <c r="CC2363">
        <v>0</v>
      </c>
      <c r="CD2363">
        <v>0</v>
      </c>
      <c r="CE2363">
        <v>0</v>
      </c>
      <c r="CF2363" t="s">
        <v>349</v>
      </c>
      <c r="CG2363">
        <v>0</v>
      </c>
      <c r="CH2363">
        <v>0</v>
      </c>
      <c r="CI2363">
        <v>0</v>
      </c>
      <c r="CJ2363" t="s">
        <v>349</v>
      </c>
      <c r="CK2363">
        <v>0</v>
      </c>
      <c r="CL2363" t="s">
        <v>349</v>
      </c>
      <c r="CM2363">
        <v>0</v>
      </c>
      <c r="CN2363" s="133">
        <v>0</v>
      </c>
      <c r="CO2363" s="133" t="s">
        <v>347</v>
      </c>
      <c r="CP2363" s="133">
        <v>475</v>
      </c>
      <c r="CQ2363" s="133">
        <v>2850</v>
      </c>
      <c r="CR2363">
        <v>460</v>
      </c>
      <c r="CS2363">
        <v>2760</v>
      </c>
      <c r="CT2363">
        <v>160</v>
      </c>
      <c r="CU2363" t="s">
        <v>64</v>
      </c>
      <c r="CV2363" t="s">
        <v>2487</v>
      </c>
      <c r="CW2363" t="s">
        <v>350</v>
      </c>
      <c r="CY2363">
        <v>240</v>
      </c>
      <c r="CZ2363" t="s">
        <v>64</v>
      </c>
      <c r="DA2363" t="s">
        <v>2487</v>
      </c>
      <c r="DB2363" t="s">
        <v>350</v>
      </c>
      <c r="DD2363">
        <v>260</v>
      </c>
      <c r="DE2363" t="s">
        <v>64</v>
      </c>
      <c r="DF2363" t="s">
        <v>2487</v>
      </c>
      <c r="DG2363" t="s">
        <v>444</v>
      </c>
      <c r="DI2363">
        <v>610</v>
      </c>
      <c r="DJ2363" t="s">
        <v>64</v>
      </c>
      <c r="DK2363" t="s">
        <v>2487</v>
      </c>
      <c r="DL2363" t="s">
        <v>350</v>
      </c>
      <c r="DN2363">
        <v>400</v>
      </c>
      <c r="DO2363" t="s">
        <v>64</v>
      </c>
      <c r="DP2363" t="s">
        <v>2487</v>
      </c>
      <c r="DQ2363" t="s">
        <v>444</v>
      </c>
      <c r="DS2363">
        <v>1090</v>
      </c>
      <c r="DT2363" t="s">
        <v>348</v>
      </c>
      <c r="DU2363" t="s">
        <v>348</v>
      </c>
      <c r="DV2363" t="s">
        <v>347</v>
      </c>
      <c r="DW2363">
        <v>15</v>
      </c>
      <c r="DX2363">
        <v>90</v>
      </c>
      <c r="DY2363">
        <v>20</v>
      </c>
      <c r="DZ2363" t="s">
        <v>116</v>
      </c>
      <c r="EB2363" t="s">
        <v>1165</v>
      </c>
      <c r="ED2363" t="s">
        <v>350</v>
      </c>
      <c r="EF2363">
        <v>15</v>
      </c>
      <c r="EG2363" t="s">
        <v>116</v>
      </c>
      <c r="EI2363" t="s">
        <v>1165</v>
      </c>
      <c r="EK2363" t="s">
        <v>350</v>
      </c>
      <c r="EM2363">
        <v>10</v>
      </c>
      <c r="EN2363" t="s">
        <v>116</v>
      </c>
      <c r="EP2363" t="s">
        <v>1165</v>
      </c>
      <c r="ER2363" t="s">
        <v>350</v>
      </c>
      <c r="ET2363">
        <v>15</v>
      </c>
      <c r="EU2363" t="s">
        <v>116</v>
      </c>
      <c r="EW2363" t="s">
        <v>1165</v>
      </c>
      <c r="EY2363" t="s">
        <v>444</v>
      </c>
      <c r="FA2363">
        <v>30</v>
      </c>
      <c r="FB2363" t="s">
        <v>116</v>
      </c>
      <c r="FD2363" t="s">
        <v>1165</v>
      </c>
      <c r="FF2363" t="s">
        <v>444</v>
      </c>
      <c r="FH2363">
        <v>0</v>
      </c>
      <c r="FK2363">
        <v>460</v>
      </c>
      <c r="FL2363">
        <v>2760</v>
      </c>
      <c r="FM2363">
        <v>15</v>
      </c>
      <c r="FN2363">
        <v>90</v>
      </c>
      <c r="FO2363">
        <v>0</v>
      </c>
      <c r="FP2363">
        <v>0</v>
      </c>
      <c r="FQ2363">
        <v>0</v>
      </c>
      <c r="FR2363">
        <v>0</v>
      </c>
      <c r="FS2363" t="s">
        <v>347</v>
      </c>
      <c r="FT2363">
        <v>7</v>
      </c>
      <c r="FU2363">
        <v>42</v>
      </c>
      <c r="FV2363" t="s">
        <v>64</v>
      </c>
      <c r="FW2363" t="s">
        <v>2487</v>
      </c>
      <c r="FX2363" t="s">
        <v>347</v>
      </c>
      <c r="FY2363" t="s">
        <v>116</v>
      </c>
      <c r="FZ2363" t="s">
        <v>349</v>
      </c>
      <c r="GA2363">
        <v>0</v>
      </c>
      <c r="GB2363">
        <v>0</v>
      </c>
      <c r="GC2363" t="s">
        <v>353</v>
      </c>
      <c r="GD2363" t="s">
        <v>361</v>
      </c>
      <c r="GE2363" t="s">
        <v>354</v>
      </c>
      <c r="GF2363" t="s">
        <v>355</v>
      </c>
      <c r="GG2363">
        <v>14</v>
      </c>
      <c r="GH2363" t="s">
        <v>356</v>
      </c>
    </row>
    <row r="2364" spans="1:191" x14ac:dyDescent="0.35">
      <c r="A2364" t="s">
        <v>63</v>
      </c>
      <c r="B2364" t="s">
        <v>64</v>
      </c>
      <c r="C2364" t="s">
        <v>5862</v>
      </c>
      <c r="D2364" t="s">
        <v>2487</v>
      </c>
      <c r="E2364" t="s">
        <v>5916</v>
      </c>
      <c r="F2364" t="s">
        <v>5917</v>
      </c>
      <c r="G2364" t="s">
        <v>5924</v>
      </c>
      <c r="H2364" t="s">
        <v>5925</v>
      </c>
      <c r="I2364">
        <v>14</v>
      </c>
      <c r="J2364">
        <v>6</v>
      </c>
      <c r="K2364" t="s">
        <v>345</v>
      </c>
      <c r="L2364">
        <v>9.3316932329999993</v>
      </c>
      <c r="M2364">
        <v>33.695919150000002</v>
      </c>
      <c r="N2364" t="s">
        <v>346</v>
      </c>
      <c r="O2364" t="s">
        <v>349</v>
      </c>
      <c r="P2364" s="133">
        <v>0</v>
      </c>
      <c r="Q2364" s="133">
        <v>0</v>
      </c>
      <c r="R2364" s="133">
        <v>0</v>
      </c>
      <c r="S2364" s="133">
        <v>0</v>
      </c>
      <c r="T2364" s="133">
        <v>0</v>
      </c>
      <c r="W2364">
        <v>0</v>
      </c>
      <c r="Z2364">
        <v>0</v>
      </c>
      <c r="AC2364">
        <v>0</v>
      </c>
      <c r="AF2364">
        <v>0</v>
      </c>
      <c r="AI2364">
        <v>0</v>
      </c>
      <c r="AL2364" t="s">
        <v>349</v>
      </c>
      <c r="AM2364">
        <v>0</v>
      </c>
      <c r="AN2364">
        <v>0</v>
      </c>
      <c r="AO2364">
        <v>0</v>
      </c>
      <c r="AR2364">
        <v>0</v>
      </c>
      <c r="AU2364">
        <v>0</v>
      </c>
      <c r="AX2364">
        <v>0</v>
      </c>
      <c r="BA2364">
        <v>0</v>
      </c>
      <c r="BD2364">
        <v>0</v>
      </c>
      <c r="BE2364">
        <v>0</v>
      </c>
      <c r="BF2364">
        <v>0</v>
      </c>
      <c r="BG2364">
        <v>0</v>
      </c>
      <c r="BH2364" t="s">
        <v>349</v>
      </c>
      <c r="BI2364">
        <v>0</v>
      </c>
      <c r="BJ2364">
        <v>0</v>
      </c>
      <c r="BK2364">
        <v>0</v>
      </c>
      <c r="BL2364">
        <v>0</v>
      </c>
      <c r="BM2364">
        <v>0</v>
      </c>
      <c r="BN2364" t="s">
        <v>349</v>
      </c>
      <c r="BO2364">
        <v>0</v>
      </c>
      <c r="BP2364">
        <v>0</v>
      </c>
      <c r="BQ2364">
        <v>0</v>
      </c>
      <c r="BR2364">
        <v>0</v>
      </c>
      <c r="BS2364">
        <v>0</v>
      </c>
      <c r="BT2364" t="s">
        <v>349</v>
      </c>
      <c r="BU2364">
        <v>0</v>
      </c>
      <c r="BV2364">
        <v>0</v>
      </c>
      <c r="BW2364">
        <v>0</v>
      </c>
      <c r="BX2364">
        <v>0</v>
      </c>
      <c r="BY2364">
        <v>0</v>
      </c>
      <c r="BZ2364" t="s">
        <v>349</v>
      </c>
      <c r="CA2364">
        <v>0</v>
      </c>
      <c r="CB2364">
        <v>0</v>
      </c>
      <c r="CC2364">
        <v>0</v>
      </c>
      <c r="CD2364">
        <v>0</v>
      </c>
      <c r="CE2364">
        <v>0</v>
      </c>
      <c r="CF2364" t="s">
        <v>349</v>
      </c>
      <c r="CG2364">
        <v>0</v>
      </c>
      <c r="CH2364">
        <v>0</v>
      </c>
      <c r="CI2364">
        <v>0</v>
      </c>
      <c r="CJ2364" t="s">
        <v>349</v>
      </c>
      <c r="CK2364">
        <v>0</v>
      </c>
      <c r="CL2364" t="s">
        <v>349</v>
      </c>
      <c r="CM2364">
        <v>0</v>
      </c>
      <c r="CN2364" s="133">
        <v>0</v>
      </c>
      <c r="CO2364" s="133" t="s">
        <v>347</v>
      </c>
      <c r="CP2364" s="133">
        <v>375</v>
      </c>
      <c r="CQ2364" s="133">
        <v>2250</v>
      </c>
      <c r="CR2364">
        <v>360</v>
      </c>
      <c r="CS2364">
        <v>2160</v>
      </c>
      <c r="CT2364">
        <v>160</v>
      </c>
      <c r="CU2364" t="s">
        <v>64</v>
      </c>
      <c r="CV2364" t="s">
        <v>2487</v>
      </c>
      <c r="CW2364" t="s">
        <v>350</v>
      </c>
      <c r="CY2364">
        <v>400</v>
      </c>
      <c r="CZ2364" t="s">
        <v>64</v>
      </c>
      <c r="DA2364" t="s">
        <v>2487</v>
      </c>
      <c r="DB2364" t="s">
        <v>350</v>
      </c>
      <c r="DD2364">
        <v>370</v>
      </c>
      <c r="DE2364" t="s">
        <v>64</v>
      </c>
      <c r="DF2364" t="s">
        <v>2487</v>
      </c>
      <c r="DG2364" t="s">
        <v>350</v>
      </c>
      <c r="DI2364">
        <v>800</v>
      </c>
      <c r="DJ2364" t="s">
        <v>64</v>
      </c>
      <c r="DK2364" t="s">
        <v>2487</v>
      </c>
      <c r="DL2364" t="s">
        <v>444</v>
      </c>
      <c r="DN2364">
        <v>0</v>
      </c>
      <c r="DS2364">
        <v>430</v>
      </c>
      <c r="DT2364" t="s">
        <v>348</v>
      </c>
      <c r="DU2364" t="s">
        <v>348</v>
      </c>
      <c r="DV2364" t="s">
        <v>347</v>
      </c>
      <c r="DW2364">
        <v>15</v>
      </c>
      <c r="DX2364">
        <v>90</v>
      </c>
      <c r="DY2364">
        <v>20</v>
      </c>
      <c r="DZ2364" t="s">
        <v>116</v>
      </c>
      <c r="EB2364" t="s">
        <v>1165</v>
      </c>
      <c r="ED2364" t="s">
        <v>444</v>
      </c>
      <c r="EF2364">
        <v>15</v>
      </c>
      <c r="EG2364" t="s">
        <v>116</v>
      </c>
      <c r="EI2364" t="s">
        <v>1165</v>
      </c>
      <c r="EK2364" t="s">
        <v>350</v>
      </c>
      <c r="EM2364">
        <v>10</v>
      </c>
      <c r="EN2364" t="s">
        <v>116</v>
      </c>
      <c r="EP2364" t="s">
        <v>1165</v>
      </c>
      <c r="ER2364" t="s">
        <v>444</v>
      </c>
      <c r="ET2364">
        <v>15</v>
      </c>
      <c r="EU2364" t="s">
        <v>116</v>
      </c>
      <c r="EW2364" t="s">
        <v>1165</v>
      </c>
      <c r="EY2364" t="s">
        <v>444</v>
      </c>
      <c r="FA2364">
        <v>30</v>
      </c>
      <c r="FB2364" t="s">
        <v>116</v>
      </c>
      <c r="FD2364" t="s">
        <v>1165</v>
      </c>
      <c r="FF2364" t="s">
        <v>444</v>
      </c>
      <c r="FH2364">
        <v>0</v>
      </c>
      <c r="FK2364">
        <v>360</v>
      </c>
      <c r="FL2364">
        <v>2160</v>
      </c>
      <c r="FM2364">
        <v>15</v>
      </c>
      <c r="FN2364">
        <v>90</v>
      </c>
      <c r="FO2364">
        <v>0</v>
      </c>
      <c r="FP2364">
        <v>0</v>
      </c>
      <c r="FQ2364">
        <v>0</v>
      </c>
      <c r="FR2364">
        <v>0</v>
      </c>
      <c r="FS2364" t="s">
        <v>347</v>
      </c>
      <c r="FT2364">
        <v>8</v>
      </c>
      <c r="FU2364">
        <v>48</v>
      </c>
      <c r="FV2364" t="s">
        <v>64</v>
      </c>
      <c r="FW2364" t="s">
        <v>2487</v>
      </c>
      <c r="FX2364" t="s">
        <v>347</v>
      </c>
      <c r="FY2364" t="s">
        <v>116</v>
      </c>
      <c r="FZ2364" t="s">
        <v>347</v>
      </c>
      <c r="GA2364">
        <v>24</v>
      </c>
      <c r="GB2364">
        <v>144</v>
      </c>
      <c r="GC2364" t="s">
        <v>353</v>
      </c>
      <c r="GD2364" t="s">
        <v>361</v>
      </c>
      <c r="GE2364" t="s">
        <v>361</v>
      </c>
      <c r="GF2364" t="s">
        <v>354</v>
      </c>
      <c r="GG2364">
        <v>14</v>
      </c>
      <c r="GH2364" t="s">
        <v>356</v>
      </c>
    </row>
    <row r="2365" spans="1:191" x14ac:dyDescent="0.35">
      <c r="A2365" t="s">
        <v>63</v>
      </c>
      <c r="B2365" t="s">
        <v>64</v>
      </c>
      <c r="C2365" t="s">
        <v>5862</v>
      </c>
      <c r="D2365" t="s">
        <v>2487</v>
      </c>
      <c r="E2365" t="s">
        <v>5916</v>
      </c>
      <c r="F2365" t="s">
        <v>5917</v>
      </c>
      <c r="G2365" t="s">
        <v>5926</v>
      </c>
      <c r="H2365" t="s">
        <v>5927</v>
      </c>
      <c r="I2365">
        <v>14</v>
      </c>
      <c r="J2365">
        <v>6</v>
      </c>
      <c r="K2365" t="s">
        <v>345</v>
      </c>
      <c r="L2365">
        <v>9.2971549479999993</v>
      </c>
      <c r="M2365">
        <v>33.714219819999997</v>
      </c>
      <c r="N2365" t="s">
        <v>346</v>
      </c>
      <c r="O2365" t="s">
        <v>349</v>
      </c>
      <c r="P2365" s="133">
        <v>0</v>
      </c>
      <c r="Q2365" s="133">
        <v>0</v>
      </c>
      <c r="R2365" s="133">
        <v>0</v>
      </c>
      <c r="S2365" s="133">
        <v>0</v>
      </c>
      <c r="T2365" s="133">
        <v>0</v>
      </c>
      <c r="W2365">
        <v>0</v>
      </c>
      <c r="Z2365">
        <v>0</v>
      </c>
      <c r="AC2365">
        <v>0</v>
      </c>
      <c r="AF2365">
        <v>0</v>
      </c>
      <c r="AI2365">
        <v>0</v>
      </c>
      <c r="AL2365" t="s">
        <v>349</v>
      </c>
      <c r="AM2365">
        <v>0</v>
      </c>
      <c r="AN2365">
        <v>0</v>
      </c>
      <c r="AO2365">
        <v>0</v>
      </c>
      <c r="AR2365">
        <v>0</v>
      </c>
      <c r="AU2365">
        <v>0</v>
      </c>
      <c r="AX2365">
        <v>0</v>
      </c>
      <c r="BA2365">
        <v>0</v>
      </c>
      <c r="BD2365">
        <v>0</v>
      </c>
      <c r="BE2365">
        <v>0</v>
      </c>
      <c r="BF2365">
        <v>0</v>
      </c>
      <c r="BG2365">
        <v>0</v>
      </c>
      <c r="BH2365" t="s">
        <v>349</v>
      </c>
      <c r="BI2365">
        <v>0</v>
      </c>
      <c r="BJ2365">
        <v>0</v>
      </c>
      <c r="BK2365">
        <v>0</v>
      </c>
      <c r="BL2365">
        <v>0</v>
      </c>
      <c r="BM2365">
        <v>0</v>
      </c>
      <c r="BN2365" t="s">
        <v>349</v>
      </c>
      <c r="BO2365">
        <v>0</v>
      </c>
      <c r="BP2365">
        <v>0</v>
      </c>
      <c r="BQ2365">
        <v>0</v>
      </c>
      <c r="BR2365">
        <v>0</v>
      </c>
      <c r="BS2365">
        <v>0</v>
      </c>
      <c r="BT2365" t="s">
        <v>349</v>
      </c>
      <c r="BU2365">
        <v>0</v>
      </c>
      <c r="BV2365">
        <v>0</v>
      </c>
      <c r="BW2365">
        <v>0</v>
      </c>
      <c r="BX2365">
        <v>0</v>
      </c>
      <c r="BY2365">
        <v>0</v>
      </c>
      <c r="BZ2365" t="s">
        <v>349</v>
      </c>
      <c r="CA2365">
        <v>0</v>
      </c>
      <c r="CB2365">
        <v>0</v>
      </c>
      <c r="CC2365">
        <v>0</v>
      </c>
      <c r="CD2365">
        <v>0</v>
      </c>
      <c r="CE2365">
        <v>0</v>
      </c>
      <c r="CF2365" t="s">
        <v>349</v>
      </c>
      <c r="CG2365">
        <v>0</v>
      </c>
      <c r="CH2365">
        <v>0</v>
      </c>
      <c r="CI2365">
        <v>0</v>
      </c>
      <c r="CJ2365" t="s">
        <v>349</v>
      </c>
      <c r="CK2365">
        <v>0</v>
      </c>
      <c r="CL2365" t="s">
        <v>349</v>
      </c>
      <c r="CM2365">
        <v>0</v>
      </c>
      <c r="CN2365" s="133">
        <v>0</v>
      </c>
      <c r="CO2365" s="133" t="s">
        <v>347</v>
      </c>
      <c r="CP2365" s="133">
        <v>79</v>
      </c>
      <c r="CQ2365" s="133">
        <v>395</v>
      </c>
      <c r="CR2365">
        <v>58</v>
      </c>
      <c r="CS2365">
        <v>290</v>
      </c>
      <c r="CT2365">
        <v>50</v>
      </c>
      <c r="CU2365" t="s">
        <v>64</v>
      </c>
      <c r="CV2365" t="s">
        <v>2487</v>
      </c>
      <c r="CW2365" t="s">
        <v>350</v>
      </c>
      <c r="CY2365">
        <v>45</v>
      </c>
      <c r="CZ2365" t="s">
        <v>64</v>
      </c>
      <c r="DA2365" t="s">
        <v>2487</v>
      </c>
      <c r="DB2365" t="s">
        <v>350</v>
      </c>
      <c r="DD2365">
        <v>30</v>
      </c>
      <c r="DE2365" t="s">
        <v>64</v>
      </c>
      <c r="DF2365" t="s">
        <v>2487</v>
      </c>
      <c r="DG2365" t="s">
        <v>444</v>
      </c>
      <c r="DI2365">
        <v>60</v>
      </c>
      <c r="DJ2365" t="s">
        <v>64</v>
      </c>
      <c r="DK2365" t="s">
        <v>2487</v>
      </c>
      <c r="DL2365" t="s">
        <v>350</v>
      </c>
      <c r="DN2365">
        <v>70</v>
      </c>
      <c r="DO2365" t="s">
        <v>64</v>
      </c>
      <c r="DP2365" t="s">
        <v>2487</v>
      </c>
      <c r="DQ2365" t="s">
        <v>350</v>
      </c>
      <c r="DS2365">
        <v>35</v>
      </c>
      <c r="DT2365" t="s">
        <v>348</v>
      </c>
      <c r="DU2365" t="s">
        <v>348</v>
      </c>
      <c r="DV2365" t="s">
        <v>347</v>
      </c>
      <c r="DW2365">
        <v>21</v>
      </c>
      <c r="DX2365">
        <v>105</v>
      </c>
      <c r="DY2365">
        <v>35</v>
      </c>
      <c r="DZ2365" t="s">
        <v>116</v>
      </c>
      <c r="EB2365" t="s">
        <v>1165</v>
      </c>
      <c r="ED2365" t="s">
        <v>444</v>
      </c>
      <c r="EF2365">
        <v>20</v>
      </c>
      <c r="EG2365" t="s">
        <v>116</v>
      </c>
      <c r="EI2365" t="s">
        <v>1165</v>
      </c>
      <c r="EK2365" t="s">
        <v>444</v>
      </c>
      <c r="EM2365">
        <v>15</v>
      </c>
      <c r="EN2365" t="s">
        <v>116</v>
      </c>
      <c r="EP2365" t="s">
        <v>1165</v>
      </c>
      <c r="ER2365" t="s">
        <v>444</v>
      </c>
      <c r="ET2365">
        <v>10</v>
      </c>
      <c r="EU2365" t="s">
        <v>116</v>
      </c>
      <c r="EW2365" t="s">
        <v>1165</v>
      </c>
      <c r="EY2365" t="s">
        <v>444</v>
      </c>
      <c r="FA2365">
        <v>25</v>
      </c>
      <c r="FB2365" t="s">
        <v>116</v>
      </c>
      <c r="FD2365" t="s">
        <v>1165</v>
      </c>
      <c r="FF2365" t="s">
        <v>444</v>
      </c>
      <c r="FH2365">
        <v>0</v>
      </c>
      <c r="FK2365">
        <v>58</v>
      </c>
      <c r="FL2365">
        <v>290</v>
      </c>
      <c r="FM2365">
        <v>21</v>
      </c>
      <c r="FN2365">
        <v>105</v>
      </c>
      <c r="FO2365">
        <v>0</v>
      </c>
      <c r="FP2365">
        <v>0</v>
      </c>
      <c r="FQ2365">
        <v>0</v>
      </c>
      <c r="FR2365">
        <v>0</v>
      </c>
      <c r="FS2365" t="s">
        <v>347</v>
      </c>
      <c r="FT2365">
        <v>25</v>
      </c>
      <c r="FU2365">
        <v>125</v>
      </c>
      <c r="FV2365" t="s">
        <v>64</v>
      </c>
      <c r="FW2365" t="s">
        <v>2487</v>
      </c>
      <c r="FX2365" t="s">
        <v>347</v>
      </c>
      <c r="FY2365" t="s">
        <v>116</v>
      </c>
      <c r="FZ2365" t="s">
        <v>347</v>
      </c>
      <c r="GA2365">
        <v>6</v>
      </c>
      <c r="GB2365">
        <v>30</v>
      </c>
      <c r="GC2365" t="s">
        <v>353</v>
      </c>
      <c r="GD2365" t="s">
        <v>355</v>
      </c>
      <c r="GE2365" t="s">
        <v>354</v>
      </c>
      <c r="GF2365" t="s">
        <v>361</v>
      </c>
      <c r="GG2365">
        <v>14</v>
      </c>
      <c r="GH2365" t="s">
        <v>356</v>
      </c>
    </row>
    <row r="2366" spans="1:191" x14ac:dyDescent="0.35">
      <c r="A2366" t="s">
        <v>63</v>
      </c>
      <c r="B2366" t="s">
        <v>64</v>
      </c>
      <c r="C2366" t="s">
        <v>5862</v>
      </c>
      <c r="D2366" t="s">
        <v>2487</v>
      </c>
      <c r="E2366" t="s">
        <v>5916</v>
      </c>
      <c r="F2366" t="s">
        <v>5917</v>
      </c>
      <c r="G2366" t="s">
        <v>5928</v>
      </c>
      <c r="H2366" t="s">
        <v>5929</v>
      </c>
      <c r="I2366">
        <v>14</v>
      </c>
      <c r="J2366">
        <v>6</v>
      </c>
      <c r="K2366" t="s">
        <v>345</v>
      </c>
      <c r="L2366">
        <v>9.31067</v>
      </c>
      <c r="M2366">
        <v>33.677011999999998</v>
      </c>
      <c r="N2366" t="s">
        <v>346</v>
      </c>
      <c r="O2366" t="s">
        <v>349</v>
      </c>
      <c r="P2366" s="133">
        <v>0</v>
      </c>
      <c r="Q2366" s="133">
        <v>0</v>
      </c>
      <c r="R2366" s="133">
        <v>0</v>
      </c>
      <c r="S2366" s="133">
        <v>0</v>
      </c>
      <c r="T2366" s="133">
        <v>0</v>
      </c>
      <c r="W2366">
        <v>0</v>
      </c>
      <c r="Z2366">
        <v>0</v>
      </c>
      <c r="AC2366">
        <v>0</v>
      </c>
      <c r="AF2366">
        <v>0</v>
      </c>
      <c r="AI2366">
        <v>0</v>
      </c>
      <c r="AL2366" t="s">
        <v>349</v>
      </c>
      <c r="AM2366">
        <v>0</v>
      </c>
      <c r="AN2366">
        <v>0</v>
      </c>
      <c r="AO2366">
        <v>0</v>
      </c>
      <c r="AR2366">
        <v>0</v>
      </c>
      <c r="AU2366">
        <v>0</v>
      </c>
      <c r="AX2366">
        <v>0</v>
      </c>
      <c r="BA2366">
        <v>0</v>
      </c>
      <c r="BD2366">
        <v>0</v>
      </c>
      <c r="BE2366">
        <v>0</v>
      </c>
      <c r="BF2366">
        <v>0</v>
      </c>
      <c r="BG2366">
        <v>0</v>
      </c>
      <c r="BH2366" t="s">
        <v>349</v>
      </c>
      <c r="BI2366">
        <v>0</v>
      </c>
      <c r="BJ2366">
        <v>0</v>
      </c>
      <c r="BK2366">
        <v>0</v>
      </c>
      <c r="BL2366">
        <v>0</v>
      </c>
      <c r="BM2366">
        <v>0</v>
      </c>
      <c r="BN2366" t="s">
        <v>349</v>
      </c>
      <c r="BO2366">
        <v>0</v>
      </c>
      <c r="BP2366">
        <v>0</v>
      </c>
      <c r="BQ2366">
        <v>0</v>
      </c>
      <c r="BR2366">
        <v>0</v>
      </c>
      <c r="BS2366">
        <v>0</v>
      </c>
      <c r="BT2366" t="s">
        <v>349</v>
      </c>
      <c r="BU2366">
        <v>0</v>
      </c>
      <c r="BV2366">
        <v>0</v>
      </c>
      <c r="BW2366">
        <v>0</v>
      </c>
      <c r="BX2366">
        <v>0</v>
      </c>
      <c r="BY2366">
        <v>0</v>
      </c>
      <c r="BZ2366" t="s">
        <v>349</v>
      </c>
      <c r="CA2366">
        <v>0</v>
      </c>
      <c r="CB2366">
        <v>0</v>
      </c>
      <c r="CC2366">
        <v>0</v>
      </c>
      <c r="CD2366">
        <v>0</v>
      </c>
      <c r="CE2366">
        <v>0</v>
      </c>
      <c r="CF2366" t="s">
        <v>349</v>
      </c>
      <c r="CG2366">
        <v>0</v>
      </c>
      <c r="CH2366">
        <v>0</v>
      </c>
      <c r="CI2366">
        <v>0</v>
      </c>
      <c r="CJ2366" t="s">
        <v>349</v>
      </c>
      <c r="CK2366">
        <v>0</v>
      </c>
      <c r="CL2366" t="s">
        <v>349</v>
      </c>
      <c r="CM2366">
        <v>0</v>
      </c>
      <c r="CN2366" s="133">
        <v>0</v>
      </c>
      <c r="CO2366" s="133" t="s">
        <v>347</v>
      </c>
      <c r="CP2366" s="133">
        <v>116</v>
      </c>
      <c r="CQ2366" s="133">
        <v>696</v>
      </c>
      <c r="CR2366">
        <v>100</v>
      </c>
      <c r="CS2366">
        <v>600</v>
      </c>
      <c r="CT2366">
        <v>60</v>
      </c>
      <c r="CU2366" t="s">
        <v>64</v>
      </c>
      <c r="CV2366" t="s">
        <v>2487</v>
      </c>
      <c r="CW2366" t="s">
        <v>350</v>
      </c>
      <c r="CY2366">
        <v>180</v>
      </c>
      <c r="CZ2366" t="s">
        <v>64</v>
      </c>
      <c r="DA2366" t="s">
        <v>1852</v>
      </c>
      <c r="DB2366" t="s">
        <v>350</v>
      </c>
      <c r="DD2366">
        <v>150</v>
      </c>
      <c r="DE2366" t="s">
        <v>64</v>
      </c>
      <c r="DF2366" t="s">
        <v>2487</v>
      </c>
      <c r="DG2366" t="s">
        <v>350</v>
      </c>
      <c r="DI2366">
        <v>100</v>
      </c>
      <c r="DJ2366" t="s">
        <v>64</v>
      </c>
      <c r="DK2366" t="s">
        <v>2487</v>
      </c>
      <c r="DL2366" t="s">
        <v>444</v>
      </c>
      <c r="DN2366">
        <v>50</v>
      </c>
      <c r="DO2366" t="s">
        <v>64</v>
      </c>
      <c r="DP2366" t="s">
        <v>2487</v>
      </c>
      <c r="DQ2366" t="s">
        <v>444</v>
      </c>
      <c r="DS2366">
        <v>60</v>
      </c>
      <c r="DT2366" t="s">
        <v>348</v>
      </c>
      <c r="DU2366" t="s">
        <v>348</v>
      </c>
      <c r="DV2366" t="s">
        <v>347</v>
      </c>
      <c r="DW2366">
        <v>16</v>
      </c>
      <c r="DX2366">
        <v>96</v>
      </c>
      <c r="DY2366">
        <v>13</v>
      </c>
      <c r="DZ2366" t="s">
        <v>116</v>
      </c>
      <c r="EB2366" t="s">
        <v>1165</v>
      </c>
      <c r="ED2366" t="s">
        <v>350</v>
      </c>
      <c r="EF2366">
        <v>17</v>
      </c>
      <c r="EG2366" t="s">
        <v>116</v>
      </c>
      <c r="EI2366" t="s">
        <v>1165</v>
      </c>
      <c r="EK2366" t="s">
        <v>444</v>
      </c>
      <c r="EM2366">
        <v>15</v>
      </c>
      <c r="EN2366" t="s">
        <v>116</v>
      </c>
      <c r="EP2366" t="s">
        <v>1165</v>
      </c>
      <c r="ER2366" t="s">
        <v>444</v>
      </c>
      <c r="ET2366">
        <v>18</v>
      </c>
      <c r="EU2366" t="s">
        <v>116</v>
      </c>
      <c r="EW2366" t="s">
        <v>1165</v>
      </c>
      <c r="EY2366" t="s">
        <v>444</v>
      </c>
      <c r="FA2366">
        <v>33</v>
      </c>
      <c r="FB2366" t="s">
        <v>116</v>
      </c>
      <c r="FD2366" t="s">
        <v>1165</v>
      </c>
      <c r="FF2366" t="s">
        <v>444</v>
      </c>
      <c r="FH2366">
        <v>0</v>
      </c>
      <c r="FK2366">
        <v>100</v>
      </c>
      <c r="FL2366">
        <v>600</v>
      </c>
      <c r="FM2366">
        <v>16</v>
      </c>
      <c r="FN2366">
        <v>96</v>
      </c>
      <c r="FO2366">
        <v>0</v>
      </c>
      <c r="FP2366">
        <v>0</v>
      </c>
      <c r="FQ2366">
        <v>0</v>
      </c>
      <c r="FR2366">
        <v>0</v>
      </c>
      <c r="FS2366" t="s">
        <v>347</v>
      </c>
      <c r="FT2366">
        <v>36</v>
      </c>
      <c r="FU2366">
        <v>216</v>
      </c>
      <c r="FV2366" t="s">
        <v>64</v>
      </c>
      <c r="FW2366" t="s">
        <v>2487</v>
      </c>
      <c r="FX2366" t="s">
        <v>347</v>
      </c>
      <c r="FY2366" t="s">
        <v>116</v>
      </c>
      <c r="FZ2366" t="s">
        <v>349</v>
      </c>
      <c r="GA2366">
        <v>0</v>
      </c>
      <c r="GB2366">
        <v>0</v>
      </c>
      <c r="GC2366" t="s">
        <v>365</v>
      </c>
      <c r="GD2366" t="s">
        <v>361</v>
      </c>
      <c r="GE2366" t="s">
        <v>361</v>
      </c>
      <c r="GF2366" t="s">
        <v>361</v>
      </c>
      <c r="GG2366">
        <v>14</v>
      </c>
      <c r="GH2366" t="s">
        <v>356</v>
      </c>
    </row>
    <row r="2367" spans="1:191" x14ac:dyDescent="0.35">
      <c r="A2367" t="s">
        <v>63</v>
      </c>
      <c r="B2367" t="s">
        <v>64</v>
      </c>
      <c r="C2367" t="s">
        <v>5930</v>
      </c>
      <c r="D2367" t="s">
        <v>1852</v>
      </c>
      <c r="E2367" t="s">
        <v>5931</v>
      </c>
      <c r="F2367" t="s">
        <v>5932</v>
      </c>
      <c r="G2367" t="s">
        <v>5933</v>
      </c>
      <c r="H2367" t="s">
        <v>3996</v>
      </c>
      <c r="I2367">
        <v>14</v>
      </c>
      <c r="J2367">
        <v>5</v>
      </c>
      <c r="K2367" t="s">
        <v>345</v>
      </c>
      <c r="L2367">
        <v>8.6293644569999994</v>
      </c>
      <c r="M2367">
        <v>33.049400380000002</v>
      </c>
      <c r="N2367" t="s">
        <v>346</v>
      </c>
      <c r="O2367" t="s">
        <v>349</v>
      </c>
      <c r="P2367" s="133">
        <v>0</v>
      </c>
      <c r="Q2367" s="133">
        <v>0</v>
      </c>
      <c r="R2367" s="133">
        <v>0</v>
      </c>
      <c r="S2367" s="133">
        <v>0</v>
      </c>
      <c r="T2367" s="133">
        <v>0</v>
      </c>
      <c r="W2367">
        <v>0</v>
      </c>
      <c r="Z2367">
        <v>0</v>
      </c>
      <c r="AC2367">
        <v>0</v>
      </c>
      <c r="AF2367">
        <v>0</v>
      </c>
      <c r="AI2367">
        <v>0</v>
      </c>
      <c r="AL2367" t="s">
        <v>349</v>
      </c>
      <c r="AM2367">
        <v>0</v>
      </c>
      <c r="AN2367">
        <v>0</v>
      </c>
      <c r="AO2367">
        <v>0</v>
      </c>
      <c r="AR2367">
        <v>0</v>
      </c>
      <c r="AU2367">
        <v>0</v>
      </c>
      <c r="AX2367">
        <v>0</v>
      </c>
      <c r="BA2367">
        <v>0</v>
      </c>
      <c r="BD2367">
        <v>0</v>
      </c>
      <c r="BE2367">
        <v>0</v>
      </c>
      <c r="BF2367">
        <v>0</v>
      </c>
      <c r="BG2367">
        <v>0</v>
      </c>
      <c r="BH2367" t="s">
        <v>349</v>
      </c>
      <c r="BI2367">
        <v>0</v>
      </c>
      <c r="BJ2367">
        <v>0</v>
      </c>
      <c r="BK2367">
        <v>0</v>
      </c>
      <c r="BL2367">
        <v>0</v>
      </c>
      <c r="BM2367">
        <v>0</v>
      </c>
      <c r="BN2367" t="s">
        <v>349</v>
      </c>
      <c r="BO2367">
        <v>0</v>
      </c>
      <c r="BP2367">
        <v>0</v>
      </c>
      <c r="BQ2367">
        <v>0</v>
      </c>
      <c r="BR2367">
        <v>0</v>
      </c>
      <c r="BS2367">
        <v>0</v>
      </c>
      <c r="BT2367" t="s">
        <v>349</v>
      </c>
      <c r="BU2367">
        <v>0</v>
      </c>
      <c r="BV2367">
        <v>0</v>
      </c>
      <c r="BW2367">
        <v>0</v>
      </c>
      <c r="BX2367">
        <v>0</v>
      </c>
      <c r="BY2367">
        <v>0</v>
      </c>
      <c r="BZ2367" t="s">
        <v>349</v>
      </c>
      <c r="CA2367">
        <v>0</v>
      </c>
      <c r="CB2367">
        <v>0</v>
      </c>
      <c r="CC2367">
        <v>0</v>
      </c>
      <c r="CD2367">
        <v>0</v>
      </c>
      <c r="CE2367">
        <v>0</v>
      </c>
      <c r="CF2367" t="s">
        <v>349</v>
      </c>
      <c r="CG2367">
        <v>0</v>
      </c>
      <c r="CH2367">
        <v>0</v>
      </c>
      <c r="CI2367">
        <v>0</v>
      </c>
      <c r="CJ2367" t="s">
        <v>349</v>
      </c>
      <c r="CK2367">
        <v>0</v>
      </c>
      <c r="CL2367" t="s">
        <v>349</v>
      </c>
      <c r="CM2367">
        <v>0</v>
      </c>
      <c r="CN2367" s="133">
        <v>0</v>
      </c>
      <c r="CO2367" s="133" t="s">
        <v>347</v>
      </c>
      <c r="CP2367" s="133">
        <v>222</v>
      </c>
      <c r="CQ2367" s="133">
        <v>1332</v>
      </c>
      <c r="CR2367">
        <v>200</v>
      </c>
      <c r="CS2367">
        <v>1200</v>
      </c>
      <c r="CT2367">
        <v>14</v>
      </c>
      <c r="CU2367" t="s">
        <v>64</v>
      </c>
      <c r="CV2367" t="s">
        <v>1852</v>
      </c>
      <c r="CW2367" t="s">
        <v>350</v>
      </c>
      <c r="CY2367">
        <v>26</v>
      </c>
      <c r="CZ2367" t="s">
        <v>64</v>
      </c>
      <c r="DA2367" t="s">
        <v>1852</v>
      </c>
      <c r="DB2367" t="s">
        <v>350</v>
      </c>
      <c r="DD2367">
        <v>45</v>
      </c>
      <c r="DE2367" t="s">
        <v>64</v>
      </c>
      <c r="DF2367" t="s">
        <v>1852</v>
      </c>
      <c r="DG2367" t="s">
        <v>350</v>
      </c>
      <c r="DI2367">
        <v>81</v>
      </c>
      <c r="DJ2367" t="s">
        <v>64</v>
      </c>
      <c r="DK2367" t="s">
        <v>1852</v>
      </c>
      <c r="DL2367" t="s">
        <v>350</v>
      </c>
      <c r="DN2367">
        <v>1034</v>
      </c>
      <c r="DO2367" t="s">
        <v>64</v>
      </c>
      <c r="DP2367" t="s">
        <v>1852</v>
      </c>
      <c r="DQ2367" t="s">
        <v>350</v>
      </c>
      <c r="DS2367">
        <v>0</v>
      </c>
      <c r="DV2367" t="s">
        <v>347</v>
      </c>
      <c r="DW2367">
        <v>22</v>
      </c>
      <c r="DX2367">
        <v>132</v>
      </c>
      <c r="DY2367">
        <v>2</v>
      </c>
      <c r="DZ2367" t="s">
        <v>116</v>
      </c>
      <c r="EB2367" t="s">
        <v>1165</v>
      </c>
      <c r="ED2367" t="s">
        <v>444</v>
      </c>
      <c r="EF2367">
        <v>16</v>
      </c>
      <c r="EG2367" t="s">
        <v>116</v>
      </c>
      <c r="EI2367" t="s">
        <v>1165</v>
      </c>
      <c r="EK2367" t="s">
        <v>444</v>
      </c>
      <c r="EM2367">
        <v>38</v>
      </c>
      <c r="EN2367" t="s">
        <v>116</v>
      </c>
      <c r="EP2367" t="s">
        <v>1165</v>
      </c>
      <c r="ER2367" t="s">
        <v>444</v>
      </c>
      <c r="ET2367">
        <v>34</v>
      </c>
      <c r="EU2367" t="s">
        <v>116</v>
      </c>
      <c r="EW2367" t="s">
        <v>1165</v>
      </c>
      <c r="EY2367" t="s">
        <v>444</v>
      </c>
      <c r="FA2367">
        <v>42</v>
      </c>
      <c r="FB2367" t="s">
        <v>116</v>
      </c>
      <c r="FD2367" t="s">
        <v>1165</v>
      </c>
      <c r="FF2367" t="s">
        <v>444</v>
      </c>
      <c r="FH2367">
        <v>0</v>
      </c>
      <c r="FK2367">
        <v>50</v>
      </c>
      <c r="FL2367">
        <v>300</v>
      </c>
      <c r="FM2367">
        <v>100</v>
      </c>
      <c r="FN2367">
        <v>600</v>
      </c>
      <c r="FO2367">
        <v>72</v>
      </c>
      <c r="FP2367">
        <v>432</v>
      </c>
      <c r="FQ2367">
        <v>0</v>
      </c>
      <c r="FR2367">
        <v>0</v>
      </c>
      <c r="FS2367" t="s">
        <v>347</v>
      </c>
      <c r="FT2367">
        <v>263</v>
      </c>
      <c r="FU2367">
        <v>1578</v>
      </c>
      <c r="FV2367" t="s">
        <v>64</v>
      </c>
      <c r="FW2367" t="s">
        <v>1852</v>
      </c>
      <c r="FX2367" t="s">
        <v>347</v>
      </c>
      <c r="FY2367" t="s">
        <v>116</v>
      </c>
      <c r="FZ2367" t="s">
        <v>347</v>
      </c>
      <c r="GA2367">
        <v>24</v>
      </c>
      <c r="GB2367">
        <v>144</v>
      </c>
      <c r="GC2367" t="s">
        <v>349</v>
      </c>
      <c r="GD2367" t="s">
        <v>361</v>
      </c>
      <c r="GE2367" t="s">
        <v>361</v>
      </c>
      <c r="GF2367" t="s">
        <v>361</v>
      </c>
      <c r="GG2367">
        <v>14</v>
      </c>
      <c r="GH2367" t="s">
        <v>451</v>
      </c>
    </row>
    <row r="2368" spans="1:191" x14ac:dyDescent="0.35">
      <c r="A2368" t="s">
        <v>63</v>
      </c>
      <c r="B2368" t="s">
        <v>64</v>
      </c>
      <c r="C2368" t="s">
        <v>5930</v>
      </c>
      <c r="D2368" t="s">
        <v>1852</v>
      </c>
      <c r="E2368" t="s">
        <v>5931</v>
      </c>
      <c r="F2368" t="s">
        <v>5932</v>
      </c>
      <c r="G2368" t="s">
        <v>5934</v>
      </c>
      <c r="H2368" t="s">
        <v>5935</v>
      </c>
      <c r="I2368">
        <v>14</v>
      </c>
      <c r="J2368">
        <v>6</v>
      </c>
      <c r="K2368" t="s">
        <v>345</v>
      </c>
      <c r="L2368">
        <v>8.5816359999999996</v>
      </c>
      <c r="M2368">
        <v>33.036535000000001</v>
      </c>
      <c r="N2368" t="s">
        <v>346</v>
      </c>
      <c r="O2368" t="s">
        <v>349</v>
      </c>
      <c r="P2368" s="133">
        <v>0</v>
      </c>
      <c r="Q2368" s="133">
        <v>0</v>
      </c>
      <c r="R2368" s="133">
        <v>0</v>
      </c>
      <c r="S2368" s="133">
        <v>0</v>
      </c>
      <c r="T2368" s="133">
        <v>0</v>
      </c>
      <c r="W2368">
        <v>0</v>
      </c>
      <c r="Z2368">
        <v>0</v>
      </c>
      <c r="AC2368">
        <v>0</v>
      </c>
      <c r="AF2368">
        <v>0</v>
      </c>
      <c r="AI2368">
        <v>0</v>
      </c>
      <c r="AL2368" t="s">
        <v>349</v>
      </c>
      <c r="AM2368">
        <v>0</v>
      </c>
      <c r="AN2368">
        <v>0</v>
      </c>
      <c r="AO2368">
        <v>0</v>
      </c>
      <c r="AR2368">
        <v>0</v>
      </c>
      <c r="AU2368">
        <v>0</v>
      </c>
      <c r="AX2368">
        <v>0</v>
      </c>
      <c r="BA2368">
        <v>0</v>
      </c>
      <c r="BD2368">
        <v>0</v>
      </c>
      <c r="BE2368">
        <v>0</v>
      </c>
      <c r="BF2368">
        <v>0</v>
      </c>
      <c r="BG2368">
        <v>0</v>
      </c>
      <c r="BH2368" t="s">
        <v>349</v>
      </c>
      <c r="BI2368">
        <v>0</v>
      </c>
      <c r="BJ2368">
        <v>0</v>
      </c>
      <c r="BK2368">
        <v>0</v>
      </c>
      <c r="BL2368">
        <v>0</v>
      </c>
      <c r="BM2368">
        <v>0</v>
      </c>
      <c r="BN2368" t="s">
        <v>349</v>
      </c>
      <c r="BO2368">
        <v>0</v>
      </c>
      <c r="BP2368">
        <v>0</v>
      </c>
      <c r="BQ2368">
        <v>0</v>
      </c>
      <c r="BR2368">
        <v>0</v>
      </c>
      <c r="BS2368">
        <v>0</v>
      </c>
      <c r="BT2368" t="s">
        <v>349</v>
      </c>
      <c r="BU2368">
        <v>0</v>
      </c>
      <c r="BV2368">
        <v>0</v>
      </c>
      <c r="BW2368">
        <v>0</v>
      </c>
      <c r="BX2368">
        <v>0</v>
      </c>
      <c r="BY2368">
        <v>0</v>
      </c>
      <c r="BZ2368" t="s">
        <v>349</v>
      </c>
      <c r="CA2368">
        <v>0</v>
      </c>
      <c r="CB2368">
        <v>0</v>
      </c>
      <c r="CC2368">
        <v>0</v>
      </c>
      <c r="CD2368">
        <v>0</v>
      </c>
      <c r="CE2368">
        <v>0</v>
      </c>
      <c r="CF2368" t="s">
        <v>349</v>
      </c>
      <c r="CG2368">
        <v>0</v>
      </c>
      <c r="CH2368">
        <v>0</v>
      </c>
      <c r="CI2368">
        <v>0</v>
      </c>
      <c r="CJ2368" t="s">
        <v>349</v>
      </c>
      <c r="CK2368">
        <v>0</v>
      </c>
      <c r="CL2368" t="s">
        <v>349</v>
      </c>
      <c r="CM2368">
        <v>0</v>
      </c>
      <c r="CN2368" s="133">
        <v>0</v>
      </c>
      <c r="CO2368" s="133" t="s">
        <v>347</v>
      </c>
      <c r="CP2368" s="133">
        <v>113</v>
      </c>
      <c r="CQ2368" s="133">
        <v>678</v>
      </c>
      <c r="CR2368">
        <v>80</v>
      </c>
      <c r="CS2368">
        <v>480</v>
      </c>
      <c r="CT2368">
        <v>11</v>
      </c>
      <c r="CU2368" t="s">
        <v>64</v>
      </c>
      <c r="CV2368" t="s">
        <v>1852</v>
      </c>
      <c r="CW2368" t="s">
        <v>350</v>
      </c>
      <c r="CY2368">
        <v>23</v>
      </c>
      <c r="CZ2368" t="s">
        <v>64</v>
      </c>
      <c r="DA2368" t="s">
        <v>1852</v>
      </c>
      <c r="DB2368" t="s">
        <v>350</v>
      </c>
      <c r="DD2368">
        <v>36</v>
      </c>
      <c r="DE2368" t="s">
        <v>64</v>
      </c>
      <c r="DF2368" t="s">
        <v>1852</v>
      </c>
      <c r="DG2368" t="s">
        <v>350</v>
      </c>
      <c r="DI2368">
        <v>94</v>
      </c>
      <c r="DJ2368" t="s">
        <v>64</v>
      </c>
      <c r="DK2368" t="s">
        <v>1852</v>
      </c>
      <c r="DL2368" t="s">
        <v>350</v>
      </c>
      <c r="DN2368">
        <v>316</v>
      </c>
      <c r="DO2368" t="s">
        <v>64</v>
      </c>
      <c r="DP2368" t="s">
        <v>1852</v>
      </c>
      <c r="DQ2368" t="s">
        <v>350</v>
      </c>
      <c r="DS2368">
        <v>0</v>
      </c>
      <c r="DV2368" t="s">
        <v>347</v>
      </c>
      <c r="DW2368">
        <v>33</v>
      </c>
      <c r="DX2368">
        <v>198</v>
      </c>
      <c r="DY2368">
        <v>15</v>
      </c>
      <c r="DZ2368" t="s">
        <v>116</v>
      </c>
      <c r="EB2368" t="s">
        <v>1165</v>
      </c>
      <c r="ED2368" t="s">
        <v>444</v>
      </c>
      <c r="EF2368">
        <v>29</v>
      </c>
      <c r="EG2368" t="s">
        <v>116</v>
      </c>
      <c r="EI2368" t="s">
        <v>1165</v>
      </c>
      <c r="EK2368" t="s">
        <v>444</v>
      </c>
      <c r="EM2368">
        <v>34</v>
      </c>
      <c r="EN2368" t="s">
        <v>116</v>
      </c>
      <c r="EP2368" t="s">
        <v>1165</v>
      </c>
      <c r="ER2368" t="s">
        <v>444</v>
      </c>
      <c r="ET2368">
        <v>44</v>
      </c>
      <c r="EU2368" t="s">
        <v>116</v>
      </c>
      <c r="EW2368" t="s">
        <v>1165</v>
      </c>
      <c r="EY2368" t="s">
        <v>444</v>
      </c>
      <c r="FA2368">
        <v>76</v>
      </c>
      <c r="FB2368" t="s">
        <v>116</v>
      </c>
      <c r="FD2368" t="s">
        <v>1165</v>
      </c>
      <c r="FF2368" t="s">
        <v>444</v>
      </c>
      <c r="FH2368">
        <v>0</v>
      </c>
      <c r="FK2368">
        <v>10</v>
      </c>
      <c r="FL2368">
        <v>60</v>
      </c>
      <c r="FM2368">
        <v>27</v>
      </c>
      <c r="FN2368">
        <v>162</v>
      </c>
      <c r="FO2368">
        <v>76</v>
      </c>
      <c r="FP2368">
        <v>456</v>
      </c>
      <c r="FQ2368">
        <v>0</v>
      </c>
      <c r="FR2368">
        <v>0</v>
      </c>
      <c r="FS2368" t="s">
        <v>347</v>
      </c>
      <c r="FT2368">
        <v>251</v>
      </c>
      <c r="FU2368">
        <v>1506</v>
      </c>
      <c r="FV2368" t="s">
        <v>64</v>
      </c>
      <c r="FW2368" t="s">
        <v>1852</v>
      </c>
      <c r="FX2368" t="s">
        <v>347</v>
      </c>
      <c r="FY2368" t="s">
        <v>116</v>
      </c>
      <c r="FZ2368" t="s">
        <v>347</v>
      </c>
      <c r="GA2368">
        <v>15</v>
      </c>
      <c r="GB2368">
        <v>90</v>
      </c>
      <c r="GC2368" t="s">
        <v>349</v>
      </c>
      <c r="GD2368" t="s">
        <v>361</v>
      </c>
      <c r="GE2368" t="s">
        <v>361</v>
      </c>
      <c r="GF2368" t="s">
        <v>361</v>
      </c>
      <c r="GG2368">
        <v>14</v>
      </c>
      <c r="GH2368" t="s">
        <v>451</v>
      </c>
    </row>
    <row r="2369" spans="1:191" x14ac:dyDescent="0.35">
      <c r="A2369" t="s">
        <v>63</v>
      </c>
      <c r="B2369" t="s">
        <v>64</v>
      </c>
      <c r="C2369" t="s">
        <v>5930</v>
      </c>
      <c r="D2369" t="s">
        <v>1852</v>
      </c>
      <c r="E2369" t="s">
        <v>5931</v>
      </c>
      <c r="F2369" t="s">
        <v>5932</v>
      </c>
      <c r="G2369" t="s">
        <v>5936</v>
      </c>
      <c r="H2369" t="s">
        <v>5937</v>
      </c>
      <c r="I2369">
        <v>14</v>
      </c>
      <c r="J2369">
        <v>8</v>
      </c>
      <c r="K2369" t="s">
        <v>345</v>
      </c>
      <c r="L2369">
        <v>8.6046046999999994</v>
      </c>
      <c r="M2369">
        <v>33.036539500000003</v>
      </c>
      <c r="N2369" t="s">
        <v>346</v>
      </c>
      <c r="O2369" t="s">
        <v>349</v>
      </c>
      <c r="P2369" s="133">
        <v>0</v>
      </c>
      <c r="Q2369" s="133">
        <v>0</v>
      </c>
      <c r="R2369" s="133">
        <v>0</v>
      </c>
      <c r="S2369" s="133">
        <v>0</v>
      </c>
      <c r="T2369" s="133">
        <v>0</v>
      </c>
      <c r="W2369">
        <v>0</v>
      </c>
      <c r="Z2369">
        <v>0</v>
      </c>
      <c r="AC2369">
        <v>0</v>
      </c>
      <c r="AF2369">
        <v>0</v>
      </c>
      <c r="AI2369">
        <v>0</v>
      </c>
      <c r="AL2369" t="s">
        <v>349</v>
      </c>
      <c r="AM2369">
        <v>0</v>
      </c>
      <c r="AN2369">
        <v>0</v>
      </c>
      <c r="AO2369">
        <v>0</v>
      </c>
      <c r="AR2369">
        <v>0</v>
      </c>
      <c r="AU2369">
        <v>0</v>
      </c>
      <c r="AX2369">
        <v>0</v>
      </c>
      <c r="BA2369">
        <v>0</v>
      </c>
      <c r="BD2369">
        <v>0</v>
      </c>
      <c r="BE2369">
        <v>0</v>
      </c>
      <c r="BF2369">
        <v>0</v>
      </c>
      <c r="BG2369">
        <v>0</v>
      </c>
      <c r="BH2369" t="s">
        <v>349</v>
      </c>
      <c r="BI2369">
        <v>0</v>
      </c>
      <c r="BJ2369">
        <v>0</v>
      </c>
      <c r="BK2369">
        <v>0</v>
      </c>
      <c r="BL2369">
        <v>0</v>
      </c>
      <c r="BM2369">
        <v>0</v>
      </c>
      <c r="BN2369" t="s">
        <v>349</v>
      </c>
      <c r="BO2369">
        <v>0</v>
      </c>
      <c r="BP2369">
        <v>0</v>
      </c>
      <c r="BQ2369">
        <v>0</v>
      </c>
      <c r="BR2369">
        <v>0</v>
      </c>
      <c r="BS2369">
        <v>0</v>
      </c>
      <c r="BT2369" t="s">
        <v>349</v>
      </c>
      <c r="BU2369">
        <v>0</v>
      </c>
      <c r="BV2369">
        <v>0</v>
      </c>
      <c r="BW2369">
        <v>0</v>
      </c>
      <c r="BX2369">
        <v>0</v>
      </c>
      <c r="BY2369">
        <v>0</v>
      </c>
      <c r="BZ2369" t="s">
        <v>349</v>
      </c>
      <c r="CA2369">
        <v>0</v>
      </c>
      <c r="CB2369">
        <v>0</v>
      </c>
      <c r="CC2369">
        <v>0</v>
      </c>
      <c r="CD2369">
        <v>0</v>
      </c>
      <c r="CE2369">
        <v>0</v>
      </c>
      <c r="CF2369" t="s">
        <v>349</v>
      </c>
      <c r="CG2369">
        <v>0</v>
      </c>
      <c r="CH2369">
        <v>0</v>
      </c>
      <c r="CI2369">
        <v>0</v>
      </c>
      <c r="CJ2369" t="s">
        <v>349</v>
      </c>
      <c r="CK2369">
        <v>0</v>
      </c>
      <c r="CL2369" t="s">
        <v>349</v>
      </c>
      <c r="CM2369">
        <v>0</v>
      </c>
      <c r="CN2369" s="133">
        <v>0</v>
      </c>
      <c r="CO2369" s="133" t="s">
        <v>347</v>
      </c>
      <c r="CP2369" s="133">
        <v>326</v>
      </c>
      <c r="CQ2369" s="133">
        <v>1956</v>
      </c>
      <c r="CR2369">
        <v>280</v>
      </c>
      <c r="CS2369">
        <v>1680</v>
      </c>
      <c r="CT2369">
        <v>47</v>
      </c>
      <c r="CU2369" t="s">
        <v>64</v>
      </c>
      <c r="CV2369" t="s">
        <v>1852</v>
      </c>
      <c r="CW2369" t="s">
        <v>350</v>
      </c>
      <c r="CY2369">
        <v>68</v>
      </c>
      <c r="CZ2369" t="s">
        <v>64</v>
      </c>
      <c r="DA2369" t="s">
        <v>1852</v>
      </c>
      <c r="DB2369" t="s">
        <v>350</v>
      </c>
      <c r="DD2369">
        <v>241</v>
      </c>
      <c r="DE2369" t="s">
        <v>64</v>
      </c>
      <c r="DF2369" t="s">
        <v>1852</v>
      </c>
      <c r="DG2369" t="s">
        <v>350</v>
      </c>
      <c r="DI2369">
        <v>486</v>
      </c>
      <c r="DJ2369" t="s">
        <v>64</v>
      </c>
      <c r="DK2369" t="s">
        <v>1852</v>
      </c>
      <c r="DL2369" t="s">
        <v>350</v>
      </c>
      <c r="DN2369">
        <v>838</v>
      </c>
      <c r="DO2369" t="s">
        <v>64</v>
      </c>
      <c r="DP2369" t="s">
        <v>1852</v>
      </c>
      <c r="DQ2369" t="s">
        <v>350</v>
      </c>
      <c r="DS2369">
        <v>0</v>
      </c>
      <c r="DV2369" t="s">
        <v>347</v>
      </c>
      <c r="DW2369">
        <v>46</v>
      </c>
      <c r="DX2369">
        <v>276</v>
      </c>
      <c r="DY2369">
        <v>26</v>
      </c>
      <c r="DZ2369" t="s">
        <v>116</v>
      </c>
      <c r="EB2369" t="s">
        <v>1165</v>
      </c>
      <c r="ED2369" t="s">
        <v>444</v>
      </c>
      <c r="EF2369">
        <v>32</v>
      </c>
      <c r="EG2369" t="s">
        <v>116</v>
      </c>
      <c r="EI2369" t="s">
        <v>1165</v>
      </c>
      <c r="EK2369" t="s">
        <v>444</v>
      </c>
      <c r="EM2369">
        <v>69</v>
      </c>
      <c r="EN2369" t="s">
        <v>116</v>
      </c>
      <c r="EP2369" t="s">
        <v>1165</v>
      </c>
      <c r="ER2369" t="s">
        <v>444</v>
      </c>
      <c r="ET2369">
        <v>70</v>
      </c>
      <c r="EU2369" t="s">
        <v>116</v>
      </c>
      <c r="EW2369" t="s">
        <v>1165</v>
      </c>
      <c r="EY2369" t="s">
        <v>444</v>
      </c>
      <c r="FA2369">
        <v>79</v>
      </c>
      <c r="FB2369" t="s">
        <v>116</v>
      </c>
      <c r="FD2369" t="s">
        <v>1165</v>
      </c>
      <c r="FF2369" t="s">
        <v>444</v>
      </c>
      <c r="FH2369">
        <v>0</v>
      </c>
      <c r="FK2369">
        <v>85</v>
      </c>
      <c r="FL2369">
        <v>510</v>
      </c>
      <c r="FM2369">
        <v>110</v>
      </c>
      <c r="FN2369">
        <v>660</v>
      </c>
      <c r="FO2369">
        <v>131</v>
      </c>
      <c r="FP2369">
        <v>786</v>
      </c>
      <c r="FQ2369">
        <v>0</v>
      </c>
      <c r="FR2369">
        <v>0</v>
      </c>
      <c r="FS2369" t="s">
        <v>347</v>
      </c>
      <c r="FT2369">
        <v>108</v>
      </c>
      <c r="FU2369">
        <v>648</v>
      </c>
      <c r="FV2369" t="s">
        <v>64</v>
      </c>
      <c r="FW2369" t="s">
        <v>1852</v>
      </c>
      <c r="FX2369" t="s">
        <v>347</v>
      </c>
      <c r="FY2369" t="s">
        <v>116</v>
      </c>
      <c r="FZ2369" t="s">
        <v>349</v>
      </c>
      <c r="GA2369">
        <v>0</v>
      </c>
      <c r="GB2369">
        <v>0</v>
      </c>
      <c r="GC2369" t="s">
        <v>349</v>
      </c>
      <c r="GD2369" t="s">
        <v>361</v>
      </c>
      <c r="GE2369" t="s">
        <v>361</v>
      </c>
      <c r="GF2369" t="s">
        <v>361</v>
      </c>
      <c r="GG2369">
        <v>14</v>
      </c>
      <c r="GH2369" t="s">
        <v>451</v>
      </c>
    </row>
    <row r="2370" spans="1:191" x14ac:dyDescent="0.35">
      <c r="A2370" t="s">
        <v>63</v>
      </c>
      <c r="B2370" t="s">
        <v>64</v>
      </c>
      <c r="C2370" t="s">
        <v>5930</v>
      </c>
      <c r="D2370" t="s">
        <v>1852</v>
      </c>
      <c r="E2370" t="s">
        <v>5938</v>
      </c>
      <c r="F2370" t="s">
        <v>5939</v>
      </c>
      <c r="G2370" t="s">
        <v>5940</v>
      </c>
      <c r="H2370" t="s">
        <v>5941</v>
      </c>
      <c r="I2370">
        <v>14</v>
      </c>
      <c r="J2370">
        <v>6</v>
      </c>
      <c r="K2370" t="s">
        <v>345</v>
      </c>
      <c r="L2370">
        <v>8.7855249999999998</v>
      </c>
      <c r="M2370">
        <v>33.041956999999996</v>
      </c>
      <c r="N2370" t="s">
        <v>346</v>
      </c>
      <c r="O2370" t="s">
        <v>349</v>
      </c>
      <c r="P2370" s="133">
        <v>0</v>
      </c>
      <c r="Q2370" s="133">
        <v>0</v>
      </c>
      <c r="R2370" s="133">
        <v>0</v>
      </c>
      <c r="S2370" s="133">
        <v>0</v>
      </c>
      <c r="T2370" s="133">
        <v>0</v>
      </c>
      <c r="W2370">
        <v>0</v>
      </c>
      <c r="Z2370">
        <v>0</v>
      </c>
      <c r="AC2370">
        <v>0</v>
      </c>
      <c r="AF2370">
        <v>0</v>
      </c>
      <c r="AI2370">
        <v>0</v>
      </c>
      <c r="AL2370" t="s">
        <v>349</v>
      </c>
      <c r="AM2370">
        <v>0</v>
      </c>
      <c r="AN2370">
        <v>0</v>
      </c>
      <c r="AO2370">
        <v>0</v>
      </c>
      <c r="AR2370">
        <v>0</v>
      </c>
      <c r="AU2370">
        <v>0</v>
      </c>
      <c r="AX2370">
        <v>0</v>
      </c>
      <c r="BA2370">
        <v>0</v>
      </c>
      <c r="BD2370">
        <v>0</v>
      </c>
      <c r="BE2370">
        <v>0</v>
      </c>
      <c r="BF2370">
        <v>0</v>
      </c>
      <c r="BG2370">
        <v>0</v>
      </c>
      <c r="BH2370" t="s">
        <v>349</v>
      </c>
      <c r="BI2370">
        <v>0</v>
      </c>
      <c r="BJ2370">
        <v>0</v>
      </c>
      <c r="BK2370">
        <v>0</v>
      </c>
      <c r="BL2370">
        <v>0</v>
      </c>
      <c r="BM2370">
        <v>0</v>
      </c>
      <c r="BN2370" t="s">
        <v>349</v>
      </c>
      <c r="BO2370">
        <v>0</v>
      </c>
      <c r="BP2370">
        <v>0</v>
      </c>
      <c r="BQ2370">
        <v>0</v>
      </c>
      <c r="BR2370">
        <v>0</v>
      </c>
      <c r="BS2370">
        <v>0</v>
      </c>
      <c r="BT2370" t="s">
        <v>349</v>
      </c>
      <c r="BU2370">
        <v>0</v>
      </c>
      <c r="BV2370">
        <v>0</v>
      </c>
      <c r="BW2370">
        <v>0</v>
      </c>
      <c r="BX2370">
        <v>0</v>
      </c>
      <c r="BY2370">
        <v>0</v>
      </c>
      <c r="BZ2370" t="s">
        <v>349</v>
      </c>
      <c r="CA2370">
        <v>0</v>
      </c>
      <c r="CB2370">
        <v>0</v>
      </c>
      <c r="CC2370">
        <v>0</v>
      </c>
      <c r="CD2370">
        <v>0</v>
      </c>
      <c r="CE2370">
        <v>0</v>
      </c>
      <c r="CF2370" t="s">
        <v>349</v>
      </c>
      <c r="CG2370">
        <v>0</v>
      </c>
      <c r="CH2370">
        <v>0</v>
      </c>
      <c r="CI2370">
        <v>0</v>
      </c>
      <c r="CJ2370" t="s">
        <v>349</v>
      </c>
      <c r="CK2370">
        <v>0</v>
      </c>
      <c r="CL2370" t="s">
        <v>349</v>
      </c>
      <c r="CM2370">
        <v>0</v>
      </c>
      <c r="CN2370" s="133">
        <v>0</v>
      </c>
      <c r="CO2370" s="133" t="s">
        <v>347</v>
      </c>
      <c r="CP2370" s="133">
        <v>215</v>
      </c>
      <c r="CQ2370" s="133">
        <v>1290</v>
      </c>
      <c r="CR2370">
        <v>89</v>
      </c>
      <c r="CS2370">
        <v>534</v>
      </c>
      <c r="CT2370">
        <v>28</v>
      </c>
      <c r="CU2370" t="s">
        <v>64</v>
      </c>
      <c r="CV2370" t="s">
        <v>1852</v>
      </c>
      <c r="CW2370" t="s">
        <v>350</v>
      </c>
      <c r="CY2370">
        <v>75</v>
      </c>
      <c r="CZ2370" t="s">
        <v>64</v>
      </c>
      <c r="DA2370" t="s">
        <v>1852</v>
      </c>
      <c r="DB2370" t="s">
        <v>350</v>
      </c>
      <c r="DD2370">
        <v>60</v>
      </c>
      <c r="DE2370" t="s">
        <v>64</v>
      </c>
      <c r="DF2370" t="s">
        <v>1852</v>
      </c>
      <c r="DG2370" t="s">
        <v>350</v>
      </c>
      <c r="DI2370">
        <v>101</v>
      </c>
      <c r="DJ2370" t="s">
        <v>64</v>
      </c>
      <c r="DK2370" t="s">
        <v>1852</v>
      </c>
      <c r="DL2370" t="s">
        <v>350</v>
      </c>
      <c r="DN2370">
        <v>270</v>
      </c>
      <c r="DO2370" t="s">
        <v>64</v>
      </c>
      <c r="DP2370" t="s">
        <v>1852</v>
      </c>
      <c r="DQ2370" t="s">
        <v>350</v>
      </c>
      <c r="DS2370">
        <v>0</v>
      </c>
      <c r="DV2370" t="s">
        <v>347</v>
      </c>
      <c r="DW2370">
        <v>126</v>
      </c>
      <c r="DX2370">
        <v>756</v>
      </c>
      <c r="DY2370">
        <v>30</v>
      </c>
      <c r="DZ2370" t="s">
        <v>116</v>
      </c>
      <c r="EB2370" t="s">
        <v>1165</v>
      </c>
      <c r="ED2370" t="s">
        <v>444</v>
      </c>
      <c r="EF2370">
        <v>12</v>
      </c>
      <c r="EG2370" t="s">
        <v>116</v>
      </c>
      <c r="EI2370" t="s">
        <v>1165</v>
      </c>
      <c r="EK2370" t="s">
        <v>444</v>
      </c>
      <c r="EM2370">
        <v>22</v>
      </c>
      <c r="EN2370" t="s">
        <v>116</v>
      </c>
      <c r="EP2370" t="s">
        <v>1165</v>
      </c>
      <c r="ER2370" t="s">
        <v>444</v>
      </c>
      <c r="ET2370">
        <v>213</v>
      </c>
      <c r="EU2370" t="s">
        <v>116</v>
      </c>
      <c r="EW2370" t="s">
        <v>1165</v>
      </c>
      <c r="EY2370" t="s">
        <v>444</v>
      </c>
      <c r="FA2370">
        <v>236</v>
      </c>
      <c r="FB2370" t="s">
        <v>116</v>
      </c>
      <c r="FD2370" t="s">
        <v>1165</v>
      </c>
      <c r="FF2370" t="s">
        <v>444</v>
      </c>
      <c r="FH2370">
        <v>243</v>
      </c>
      <c r="FK2370">
        <v>40</v>
      </c>
      <c r="FL2370">
        <v>240</v>
      </c>
      <c r="FM2370">
        <v>75</v>
      </c>
      <c r="FN2370">
        <v>450</v>
      </c>
      <c r="FO2370">
        <v>100</v>
      </c>
      <c r="FP2370">
        <v>600</v>
      </c>
      <c r="FQ2370">
        <v>0</v>
      </c>
      <c r="FR2370">
        <v>0</v>
      </c>
      <c r="FS2370" t="s">
        <v>347</v>
      </c>
      <c r="FT2370">
        <v>47</v>
      </c>
      <c r="FU2370">
        <v>282</v>
      </c>
      <c r="FV2370" t="s">
        <v>64</v>
      </c>
      <c r="FW2370" t="s">
        <v>1852</v>
      </c>
      <c r="FX2370" t="s">
        <v>347</v>
      </c>
      <c r="FY2370" t="s">
        <v>116</v>
      </c>
      <c r="FZ2370" t="s">
        <v>347</v>
      </c>
      <c r="GA2370">
        <v>24</v>
      </c>
      <c r="GB2370">
        <v>144</v>
      </c>
      <c r="GC2370" t="s">
        <v>349</v>
      </c>
      <c r="GD2370" t="s">
        <v>361</v>
      </c>
      <c r="GE2370" t="s">
        <v>361</v>
      </c>
      <c r="GF2370" t="s">
        <v>361</v>
      </c>
      <c r="GG2370">
        <v>14</v>
      </c>
      <c r="GH2370" t="s">
        <v>356</v>
      </c>
    </row>
    <row r="2371" spans="1:191" x14ac:dyDescent="0.35">
      <c r="A2371" t="s">
        <v>63</v>
      </c>
      <c r="B2371" t="s">
        <v>64</v>
      </c>
      <c r="C2371" t="s">
        <v>5930</v>
      </c>
      <c r="D2371" t="s">
        <v>1852</v>
      </c>
      <c r="E2371" t="s">
        <v>5938</v>
      </c>
      <c r="F2371" t="s">
        <v>5939</v>
      </c>
      <c r="G2371" t="s">
        <v>5942</v>
      </c>
      <c r="H2371" t="s">
        <v>5943</v>
      </c>
      <c r="I2371">
        <v>14</v>
      </c>
      <c r="J2371">
        <v>11</v>
      </c>
      <c r="K2371" t="s">
        <v>345</v>
      </c>
      <c r="L2371">
        <v>8.7333999999999996</v>
      </c>
      <c r="M2371">
        <v>32.976999999999997</v>
      </c>
      <c r="N2371" t="s">
        <v>346</v>
      </c>
      <c r="O2371" t="s">
        <v>349</v>
      </c>
      <c r="P2371" s="133">
        <v>0</v>
      </c>
      <c r="Q2371" s="133">
        <v>0</v>
      </c>
      <c r="R2371" s="133">
        <v>0</v>
      </c>
      <c r="S2371" s="133">
        <v>0</v>
      </c>
      <c r="T2371" s="133">
        <v>0</v>
      </c>
      <c r="W2371">
        <v>0</v>
      </c>
      <c r="Z2371">
        <v>0</v>
      </c>
      <c r="AC2371">
        <v>0</v>
      </c>
      <c r="AF2371">
        <v>0</v>
      </c>
      <c r="AI2371">
        <v>0</v>
      </c>
      <c r="AL2371" t="s">
        <v>349</v>
      </c>
      <c r="AM2371">
        <v>0</v>
      </c>
      <c r="AN2371">
        <v>0</v>
      </c>
      <c r="AO2371">
        <v>0</v>
      </c>
      <c r="AR2371">
        <v>0</v>
      </c>
      <c r="AU2371">
        <v>0</v>
      </c>
      <c r="AX2371">
        <v>0</v>
      </c>
      <c r="BA2371">
        <v>0</v>
      </c>
      <c r="BD2371">
        <v>0</v>
      </c>
      <c r="BE2371">
        <v>0</v>
      </c>
      <c r="BF2371">
        <v>0</v>
      </c>
      <c r="BG2371">
        <v>0</v>
      </c>
      <c r="BH2371" t="s">
        <v>349</v>
      </c>
      <c r="BI2371">
        <v>0</v>
      </c>
      <c r="BJ2371">
        <v>0</v>
      </c>
      <c r="BK2371">
        <v>0</v>
      </c>
      <c r="BL2371">
        <v>0</v>
      </c>
      <c r="BM2371">
        <v>0</v>
      </c>
      <c r="BN2371" t="s">
        <v>349</v>
      </c>
      <c r="BO2371">
        <v>0</v>
      </c>
      <c r="BP2371">
        <v>0</v>
      </c>
      <c r="BQ2371">
        <v>0</v>
      </c>
      <c r="BR2371">
        <v>0</v>
      </c>
      <c r="BS2371">
        <v>0</v>
      </c>
      <c r="BT2371" t="s">
        <v>349</v>
      </c>
      <c r="BU2371">
        <v>0</v>
      </c>
      <c r="BV2371">
        <v>0</v>
      </c>
      <c r="BW2371">
        <v>0</v>
      </c>
      <c r="BX2371">
        <v>0</v>
      </c>
      <c r="BY2371">
        <v>0</v>
      </c>
      <c r="BZ2371" t="s">
        <v>349</v>
      </c>
      <c r="CA2371">
        <v>0</v>
      </c>
      <c r="CB2371">
        <v>0</v>
      </c>
      <c r="CC2371">
        <v>0</v>
      </c>
      <c r="CD2371">
        <v>0</v>
      </c>
      <c r="CE2371">
        <v>0</v>
      </c>
      <c r="CF2371" t="s">
        <v>349</v>
      </c>
      <c r="CG2371">
        <v>0</v>
      </c>
      <c r="CH2371">
        <v>0</v>
      </c>
      <c r="CI2371">
        <v>0</v>
      </c>
      <c r="CJ2371" t="s">
        <v>349</v>
      </c>
      <c r="CK2371">
        <v>0</v>
      </c>
      <c r="CL2371" t="s">
        <v>349</v>
      </c>
      <c r="CM2371">
        <v>0</v>
      </c>
      <c r="CN2371" s="133">
        <v>0</v>
      </c>
      <c r="CO2371" s="133" t="s">
        <v>347</v>
      </c>
      <c r="CP2371" s="133">
        <v>71</v>
      </c>
      <c r="CQ2371" s="133">
        <v>426</v>
      </c>
      <c r="CR2371">
        <v>43</v>
      </c>
      <c r="CS2371">
        <v>258</v>
      </c>
      <c r="CT2371">
        <v>11</v>
      </c>
      <c r="CU2371" t="s">
        <v>64</v>
      </c>
      <c r="CV2371" t="s">
        <v>1852</v>
      </c>
      <c r="CW2371" t="s">
        <v>350</v>
      </c>
      <c r="CY2371">
        <v>16</v>
      </c>
      <c r="CZ2371" t="s">
        <v>64</v>
      </c>
      <c r="DA2371" t="s">
        <v>1852</v>
      </c>
      <c r="DB2371" t="s">
        <v>350</v>
      </c>
      <c r="DD2371">
        <v>28</v>
      </c>
      <c r="DE2371" t="s">
        <v>64</v>
      </c>
      <c r="DF2371" t="s">
        <v>1852</v>
      </c>
      <c r="DG2371" t="s">
        <v>350</v>
      </c>
      <c r="DI2371">
        <v>89</v>
      </c>
      <c r="DJ2371" t="s">
        <v>64</v>
      </c>
      <c r="DK2371" t="s">
        <v>1852</v>
      </c>
      <c r="DL2371" t="s">
        <v>350</v>
      </c>
      <c r="DN2371">
        <v>114</v>
      </c>
      <c r="DO2371" t="s">
        <v>64</v>
      </c>
      <c r="DP2371" t="s">
        <v>1852</v>
      </c>
      <c r="DQ2371" t="s">
        <v>350</v>
      </c>
      <c r="DS2371">
        <v>0</v>
      </c>
      <c r="DV2371" t="s">
        <v>347</v>
      </c>
      <c r="DW2371">
        <v>28</v>
      </c>
      <c r="DX2371">
        <v>168</v>
      </c>
      <c r="DY2371">
        <v>18</v>
      </c>
      <c r="DZ2371" t="s">
        <v>116</v>
      </c>
      <c r="EB2371" t="s">
        <v>1165</v>
      </c>
      <c r="ED2371" t="s">
        <v>444</v>
      </c>
      <c r="EF2371">
        <v>29</v>
      </c>
      <c r="EG2371" t="s">
        <v>116</v>
      </c>
      <c r="EI2371" t="s">
        <v>1165</v>
      </c>
      <c r="EK2371" t="s">
        <v>444</v>
      </c>
      <c r="EM2371">
        <v>30</v>
      </c>
      <c r="EN2371" t="s">
        <v>116</v>
      </c>
      <c r="EP2371" t="s">
        <v>1165</v>
      </c>
      <c r="ER2371" t="s">
        <v>444</v>
      </c>
      <c r="ET2371">
        <v>39</v>
      </c>
      <c r="EU2371" t="s">
        <v>116</v>
      </c>
      <c r="EW2371" t="s">
        <v>1165</v>
      </c>
      <c r="EY2371" t="s">
        <v>405</v>
      </c>
      <c r="FA2371">
        <v>48</v>
      </c>
      <c r="FB2371" t="s">
        <v>116</v>
      </c>
      <c r="FD2371" t="s">
        <v>1165</v>
      </c>
      <c r="FF2371" t="s">
        <v>444</v>
      </c>
      <c r="FH2371">
        <v>4</v>
      </c>
      <c r="FK2371">
        <v>15</v>
      </c>
      <c r="FL2371">
        <v>90</v>
      </c>
      <c r="FM2371">
        <v>16</v>
      </c>
      <c r="FN2371">
        <v>96</v>
      </c>
      <c r="FO2371">
        <v>40</v>
      </c>
      <c r="FP2371">
        <v>240</v>
      </c>
      <c r="FQ2371">
        <v>0</v>
      </c>
      <c r="FR2371">
        <v>0</v>
      </c>
      <c r="FS2371" t="s">
        <v>347</v>
      </c>
      <c r="FT2371">
        <v>230</v>
      </c>
      <c r="FU2371">
        <v>1380</v>
      </c>
      <c r="FV2371" t="s">
        <v>64</v>
      </c>
      <c r="FW2371" t="s">
        <v>1852</v>
      </c>
      <c r="FX2371" t="s">
        <v>347</v>
      </c>
      <c r="FY2371" t="s">
        <v>116</v>
      </c>
      <c r="FZ2371" t="s">
        <v>349</v>
      </c>
      <c r="GA2371">
        <v>0</v>
      </c>
      <c r="GB2371">
        <v>0</v>
      </c>
      <c r="GC2371" t="s">
        <v>349</v>
      </c>
      <c r="GD2371" t="s">
        <v>361</v>
      </c>
      <c r="GE2371" t="s">
        <v>361</v>
      </c>
      <c r="GF2371" t="s">
        <v>361</v>
      </c>
      <c r="GG2371">
        <v>14</v>
      </c>
      <c r="GH2371" t="s">
        <v>356</v>
      </c>
    </row>
    <row r="2372" spans="1:191" x14ac:dyDescent="0.35">
      <c r="A2372" t="s">
        <v>63</v>
      </c>
      <c r="B2372" t="s">
        <v>64</v>
      </c>
      <c r="C2372" t="s">
        <v>5930</v>
      </c>
      <c r="D2372" t="s">
        <v>1852</v>
      </c>
      <c r="E2372" t="s">
        <v>5938</v>
      </c>
      <c r="F2372" t="s">
        <v>5939</v>
      </c>
      <c r="G2372" t="s">
        <v>5944</v>
      </c>
      <c r="H2372" t="s">
        <v>5945</v>
      </c>
      <c r="I2372">
        <v>14</v>
      </c>
      <c r="J2372">
        <v>11</v>
      </c>
      <c r="K2372" t="s">
        <v>345</v>
      </c>
      <c r="L2372">
        <v>8.7707999999999995</v>
      </c>
      <c r="M2372">
        <v>32.972299999999997</v>
      </c>
      <c r="N2372" t="s">
        <v>346</v>
      </c>
      <c r="O2372" t="s">
        <v>349</v>
      </c>
      <c r="P2372" s="133">
        <v>0</v>
      </c>
      <c r="Q2372" s="133">
        <v>0</v>
      </c>
      <c r="R2372" s="133">
        <v>0</v>
      </c>
      <c r="S2372" s="133">
        <v>0</v>
      </c>
      <c r="T2372" s="133">
        <v>0</v>
      </c>
      <c r="W2372">
        <v>0</v>
      </c>
      <c r="Z2372">
        <v>0</v>
      </c>
      <c r="AC2372">
        <v>0</v>
      </c>
      <c r="AF2372">
        <v>0</v>
      </c>
      <c r="AI2372">
        <v>0</v>
      </c>
      <c r="AL2372" t="s">
        <v>349</v>
      </c>
      <c r="AM2372">
        <v>0</v>
      </c>
      <c r="AN2372">
        <v>0</v>
      </c>
      <c r="AO2372">
        <v>0</v>
      </c>
      <c r="AR2372">
        <v>0</v>
      </c>
      <c r="AU2372">
        <v>0</v>
      </c>
      <c r="AX2372">
        <v>0</v>
      </c>
      <c r="BA2372">
        <v>0</v>
      </c>
      <c r="BD2372">
        <v>0</v>
      </c>
      <c r="BE2372">
        <v>0</v>
      </c>
      <c r="BF2372">
        <v>0</v>
      </c>
      <c r="BG2372">
        <v>0</v>
      </c>
      <c r="BH2372" t="s">
        <v>349</v>
      </c>
      <c r="BI2372">
        <v>0</v>
      </c>
      <c r="BJ2372">
        <v>0</v>
      </c>
      <c r="BK2372">
        <v>0</v>
      </c>
      <c r="BL2372">
        <v>0</v>
      </c>
      <c r="BM2372">
        <v>0</v>
      </c>
      <c r="BN2372" t="s">
        <v>349</v>
      </c>
      <c r="BO2372">
        <v>0</v>
      </c>
      <c r="BP2372">
        <v>0</v>
      </c>
      <c r="BQ2372">
        <v>0</v>
      </c>
      <c r="BR2372">
        <v>0</v>
      </c>
      <c r="BS2372">
        <v>0</v>
      </c>
      <c r="BT2372" t="s">
        <v>349</v>
      </c>
      <c r="BU2372">
        <v>0</v>
      </c>
      <c r="BV2372">
        <v>0</v>
      </c>
      <c r="BW2372">
        <v>0</v>
      </c>
      <c r="BX2372">
        <v>0</v>
      </c>
      <c r="BY2372">
        <v>0</v>
      </c>
      <c r="BZ2372" t="s">
        <v>349</v>
      </c>
      <c r="CA2372">
        <v>0</v>
      </c>
      <c r="CB2372">
        <v>0</v>
      </c>
      <c r="CC2372">
        <v>0</v>
      </c>
      <c r="CD2372">
        <v>0</v>
      </c>
      <c r="CE2372">
        <v>0</v>
      </c>
      <c r="CF2372" t="s">
        <v>349</v>
      </c>
      <c r="CG2372">
        <v>0</v>
      </c>
      <c r="CH2372">
        <v>0</v>
      </c>
      <c r="CI2372">
        <v>0</v>
      </c>
      <c r="CJ2372" t="s">
        <v>349</v>
      </c>
      <c r="CK2372">
        <v>0</v>
      </c>
      <c r="CL2372" t="s">
        <v>349</v>
      </c>
      <c r="CM2372">
        <v>0</v>
      </c>
      <c r="CN2372" s="133">
        <v>0</v>
      </c>
      <c r="CO2372" s="133" t="s">
        <v>347</v>
      </c>
      <c r="CP2372" s="133">
        <v>133</v>
      </c>
      <c r="CQ2372" s="133">
        <v>750</v>
      </c>
      <c r="CR2372">
        <v>108</v>
      </c>
      <c r="CS2372">
        <v>600</v>
      </c>
      <c r="CT2372">
        <v>12</v>
      </c>
      <c r="CU2372" t="s">
        <v>64</v>
      </c>
      <c r="CV2372" t="s">
        <v>1852</v>
      </c>
      <c r="CW2372" t="s">
        <v>350</v>
      </c>
      <c r="CY2372">
        <v>28</v>
      </c>
      <c r="CZ2372" t="s">
        <v>64</v>
      </c>
      <c r="DA2372" t="s">
        <v>1852</v>
      </c>
      <c r="DB2372" t="s">
        <v>350</v>
      </c>
      <c r="DD2372">
        <v>41</v>
      </c>
      <c r="DE2372" t="s">
        <v>64</v>
      </c>
      <c r="DF2372" t="s">
        <v>1852</v>
      </c>
      <c r="DG2372" t="s">
        <v>350</v>
      </c>
      <c r="DI2372">
        <v>63</v>
      </c>
      <c r="DJ2372" t="s">
        <v>64</v>
      </c>
      <c r="DK2372" t="s">
        <v>1852</v>
      </c>
      <c r="DL2372" t="s">
        <v>350</v>
      </c>
      <c r="DN2372">
        <v>456</v>
      </c>
      <c r="DO2372" t="s">
        <v>64</v>
      </c>
      <c r="DP2372" t="s">
        <v>1852</v>
      </c>
      <c r="DQ2372" t="s">
        <v>350</v>
      </c>
      <c r="DS2372">
        <v>0</v>
      </c>
      <c r="DV2372" t="s">
        <v>347</v>
      </c>
      <c r="DW2372">
        <v>25</v>
      </c>
      <c r="DX2372">
        <v>150</v>
      </c>
      <c r="DY2372">
        <v>10</v>
      </c>
      <c r="DZ2372" t="s">
        <v>116</v>
      </c>
      <c r="EB2372" t="s">
        <v>1165</v>
      </c>
      <c r="ED2372" t="s">
        <v>444</v>
      </c>
      <c r="EF2372">
        <v>30</v>
      </c>
      <c r="EG2372" t="s">
        <v>116</v>
      </c>
      <c r="EI2372" t="s">
        <v>1165</v>
      </c>
      <c r="EK2372" t="s">
        <v>444</v>
      </c>
      <c r="EM2372">
        <v>20</v>
      </c>
      <c r="EN2372" t="s">
        <v>116</v>
      </c>
      <c r="EP2372" t="s">
        <v>1165</v>
      </c>
      <c r="ER2372" t="s">
        <v>444</v>
      </c>
      <c r="ET2372">
        <v>35</v>
      </c>
      <c r="EU2372" t="s">
        <v>116</v>
      </c>
      <c r="EW2372" t="s">
        <v>1165</v>
      </c>
      <c r="EY2372" t="s">
        <v>444</v>
      </c>
      <c r="FA2372">
        <v>40</v>
      </c>
      <c r="FB2372" t="s">
        <v>116</v>
      </c>
      <c r="FD2372" t="s">
        <v>1165</v>
      </c>
      <c r="FF2372" t="s">
        <v>444</v>
      </c>
      <c r="FH2372">
        <v>15</v>
      </c>
      <c r="FK2372">
        <v>133</v>
      </c>
      <c r="FL2372">
        <v>750</v>
      </c>
      <c r="FM2372">
        <v>0</v>
      </c>
      <c r="FN2372">
        <v>0</v>
      </c>
      <c r="FO2372">
        <v>0</v>
      </c>
      <c r="FP2372">
        <v>0</v>
      </c>
      <c r="FQ2372">
        <v>0</v>
      </c>
      <c r="FR2372">
        <v>0</v>
      </c>
      <c r="FS2372" t="s">
        <v>347</v>
      </c>
      <c r="FT2372">
        <v>350</v>
      </c>
      <c r="FU2372">
        <v>2100</v>
      </c>
      <c r="FV2372" t="s">
        <v>64</v>
      </c>
      <c r="FW2372" t="s">
        <v>1852</v>
      </c>
      <c r="FX2372" t="s">
        <v>347</v>
      </c>
      <c r="FY2372" t="s">
        <v>116</v>
      </c>
      <c r="FZ2372" t="s">
        <v>349</v>
      </c>
      <c r="GA2372">
        <v>0</v>
      </c>
      <c r="GB2372">
        <v>0</v>
      </c>
      <c r="GC2372" t="s">
        <v>349</v>
      </c>
      <c r="GD2372" t="s">
        <v>361</v>
      </c>
      <c r="GE2372" t="s">
        <v>361</v>
      </c>
      <c r="GF2372" t="s">
        <v>361</v>
      </c>
      <c r="GG2372">
        <v>14</v>
      </c>
      <c r="GH2372" t="s">
        <v>356</v>
      </c>
    </row>
    <row r="2373" spans="1:191" x14ac:dyDescent="0.35">
      <c r="A2373" t="s">
        <v>63</v>
      </c>
      <c r="B2373" t="s">
        <v>64</v>
      </c>
      <c r="C2373" t="s">
        <v>5930</v>
      </c>
      <c r="D2373" t="s">
        <v>1852</v>
      </c>
      <c r="E2373" t="s">
        <v>5938</v>
      </c>
      <c r="F2373" t="s">
        <v>5939</v>
      </c>
      <c r="G2373" t="s">
        <v>5946</v>
      </c>
      <c r="H2373" t="s">
        <v>1925</v>
      </c>
      <c r="I2373">
        <v>14</v>
      </c>
      <c r="J2373">
        <v>6</v>
      </c>
      <c r="K2373" t="s">
        <v>345</v>
      </c>
      <c r="L2373">
        <v>8.7878027999999997</v>
      </c>
      <c r="M2373">
        <v>32.9513459</v>
      </c>
      <c r="N2373" t="s">
        <v>346</v>
      </c>
      <c r="O2373" t="s">
        <v>349</v>
      </c>
      <c r="P2373" s="133">
        <v>0</v>
      </c>
      <c r="Q2373" s="133">
        <v>0</v>
      </c>
      <c r="R2373" s="133">
        <v>0</v>
      </c>
      <c r="S2373" s="133">
        <v>0</v>
      </c>
      <c r="T2373" s="133">
        <v>0</v>
      </c>
      <c r="W2373">
        <v>0</v>
      </c>
      <c r="Z2373">
        <v>0</v>
      </c>
      <c r="AC2373">
        <v>0</v>
      </c>
      <c r="AF2373">
        <v>0</v>
      </c>
      <c r="AI2373">
        <v>0</v>
      </c>
      <c r="AL2373" t="s">
        <v>349</v>
      </c>
      <c r="AM2373">
        <v>0</v>
      </c>
      <c r="AN2373">
        <v>0</v>
      </c>
      <c r="AO2373">
        <v>0</v>
      </c>
      <c r="AR2373">
        <v>0</v>
      </c>
      <c r="AU2373">
        <v>0</v>
      </c>
      <c r="AX2373">
        <v>0</v>
      </c>
      <c r="BA2373">
        <v>0</v>
      </c>
      <c r="BD2373">
        <v>0</v>
      </c>
      <c r="BE2373">
        <v>0</v>
      </c>
      <c r="BF2373">
        <v>0</v>
      </c>
      <c r="BG2373">
        <v>0</v>
      </c>
      <c r="BH2373" t="s">
        <v>349</v>
      </c>
      <c r="BI2373">
        <v>0</v>
      </c>
      <c r="BJ2373">
        <v>0</v>
      </c>
      <c r="BK2373">
        <v>0</v>
      </c>
      <c r="BL2373">
        <v>0</v>
      </c>
      <c r="BM2373">
        <v>0</v>
      </c>
      <c r="BN2373" t="s">
        <v>349</v>
      </c>
      <c r="BO2373">
        <v>0</v>
      </c>
      <c r="BP2373">
        <v>0</v>
      </c>
      <c r="BQ2373">
        <v>0</v>
      </c>
      <c r="BR2373">
        <v>0</v>
      </c>
      <c r="BS2373">
        <v>0</v>
      </c>
      <c r="BT2373" t="s">
        <v>349</v>
      </c>
      <c r="BU2373">
        <v>0</v>
      </c>
      <c r="BV2373">
        <v>0</v>
      </c>
      <c r="BW2373">
        <v>0</v>
      </c>
      <c r="BX2373">
        <v>0</v>
      </c>
      <c r="BY2373">
        <v>0</v>
      </c>
      <c r="BZ2373" t="s">
        <v>349</v>
      </c>
      <c r="CA2373">
        <v>0</v>
      </c>
      <c r="CB2373">
        <v>0</v>
      </c>
      <c r="CC2373">
        <v>0</v>
      </c>
      <c r="CD2373">
        <v>0</v>
      </c>
      <c r="CE2373">
        <v>0</v>
      </c>
      <c r="CF2373" t="s">
        <v>349</v>
      </c>
      <c r="CG2373">
        <v>0</v>
      </c>
      <c r="CH2373">
        <v>0</v>
      </c>
      <c r="CI2373">
        <v>0</v>
      </c>
      <c r="CJ2373" t="s">
        <v>349</v>
      </c>
      <c r="CK2373">
        <v>0</v>
      </c>
      <c r="CL2373" t="s">
        <v>349</v>
      </c>
      <c r="CM2373">
        <v>0</v>
      </c>
      <c r="CN2373" s="133">
        <v>0</v>
      </c>
      <c r="CO2373" s="133" t="s">
        <v>347</v>
      </c>
      <c r="CP2373" s="133">
        <v>192</v>
      </c>
      <c r="CQ2373" s="133">
        <v>1152</v>
      </c>
      <c r="CR2373">
        <v>140</v>
      </c>
      <c r="CS2373">
        <v>840</v>
      </c>
      <c r="CT2373">
        <v>14</v>
      </c>
      <c r="CU2373" t="s">
        <v>64</v>
      </c>
      <c r="CV2373" t="s">
        <v>1852</v>
      </c>
      <c r="CW2373" t="s">
        <v>350</v>
      </c>
      <c r="CY2373">
        <v>22</v>
      </c>
      <c r="CZ2373" t="s">
        <v>64</v>
      </c>
      <c r="DA2373" t="s">
        <v>1852</v>
      </c>
      <c r="DB2373" t="s">
        <v>350</v>
      </c>
      <c r="DD2373">
        <v>31</v>
      </c>
      <c r="DE2373" t="s">
        <v>64</v>
      </c>
      <c r="DF2373" t="s">
        <v>1852</v>
      </c>
      <c r="DG2373" t="s">
        <v>350</v>
      </c>
      <c r="DI2373">
        <v>58</v>
      </c>
      <c r="DJ2373" t="s">
        <v>64</v>
      </c>
      <c r="DK2373" t="s">
        <v>1852</v>
      </c>
      <c r="DL2373" t="s">
        <v>350</v>
      </c>
      <c r="DN2373">
        <v>715</v>
      </c>
      <c r="DO2373" t="s">
        <v>64</v>
      </c>
      <c r="DP2373" t="s">
        <v>1852</v>
      </c>
      <c r="DQ2373" t="s">
        <v>350</v>
      </c>
      <c r="DS2373">
        <v>0</v>
      </c>
      <c r="DV2373" t="s">
        <v>347</v>
      </c>
      <c r="DW2373">
        <v>52</v>
      </c>
      <c r="DX2373">
        <v>312</v>
      </c>
      <c r="DY2373">
        <v>12</v>
      </c>
      <c r="DZ2373" t="s">
        <v>116</v>
      </c>
      <c r="EB2373" t="s">
        <v>1165</v>
      </c>
      <c r="ED2373" t="s">
        <v>444</v>
      </c>
      <c r="EF2373">
        <v>38</v>
      </c>
      <c r="EG2373" t="s">
        <v>116</v>
      </c>
      <c r="EI2373" t="s">
        <v>1165</v>
      </c>
      <c r="EK2373" t="s">
        <v>444</v>
      </c>
      <c r="EM2373">
        <v>18</v>
      </c>
      <c r="EN2373" t="s">
        <v>116</v>
      </c>
      <c r="EP2373" t="s">
        <v>1165</v>
      </c>
      <c r="ER2373" t="s">
        <v>444</v>
      </c>
      <c r="ET2373">
        <v>70</v>
      </c>
      <c r="EU2373" t="s">
        <v>116</v>
      </c>
      <c r="EW2373" t="s">
        <v>1165</v>
      </c>
      <c r="EY2373" t="s">
        <v>444</v>
      </c>
      <c r="FA2373">
        <v>94</v>
      </c>
      <c r="FB2373" t="s">
        <v>116</v>
      </c>
      <c r="FD2373" t="s">
        <v>1165</v>
      </c>
      <c r="FF2373" t="s">
        <v>444</v>
      </c>
      <c r="FH2373">
        <v>80</v>
      </c>
      <c r="FK2373">
        <v>140</v>
      </c>
      <c r="FL2373">
        <v>840</v>
      </c>
      <c r="FM2373">
        <v>0</v>
      </c>
      <c r="FN2373">
        <v>0</v>
      </c>
      <c r="FO2373">
        <v>52</v>
      </c>
      <c r="FP2373">
        <v>312</v>
      </c>
      <c r="FQ2373">
        <v>0</v>
      </c>
      <c r="FR2373">
        <v>0</v>
      </c>
      <c r="FS2373" t="s">
        <v>347</v>
      </c>
      <c r="FT2373">
        <v>86</v>
      </c>
      <c r="FU2373">
        <v>516</v>
      </c>
      <c r="FV2373" t="s">
        <v>64</v>
      </c>
      <c r="FW2373" t="s">
        <v>1852</v>
      </c>
      <c r="FX2373" t="s">
        <v>347</v>
      </c>
      <c r="FY2373" t="s">
        <v>116</v>
      </c>
      <c r="FZ2373" t="s">
        <v>349</v>
      </c>
      <c r="GA2373">
        <v>0</v>
      </c>
      <c r="GB2373">
        <v>0</v>
      </c>
      <c r="GC2373" t="s">
        <v>365</v>
      </c>
      <c r="GD2373" t="s">
        <v>361</v>
      </c>
      <c r="GE2373" t="s">
        <v>361</v>
      </c>
      <c r="GF2373" t="s">
        <v>361</v>
      </c>
      <c r="GG2373">
        <v>14</v>
      </c>
      <c r="GH2373" t="s">
        <v>356</v>
      </c>
    </row>
    <row r="2374" spans="1:191" x14ac:dyDescent="0.35">
      <c r="A2374" t="s">
        <v>63</v>
      </c>
      <c r="B2374" t="s">
        <v>64</v>
      </c>
      <c r="C2374" t="s">
        <v>5930</v>
      </c>
      <c r="D2374" t="s">
        <v>1852</v>
      </c>
      <c r="E2374" t="s">
        <v>5947</v>
      </c>
      <c r="F2374" t="s">
        <v>5948</v>
      </c>
      <c r="G2374" t="s">
        <v>5949</v>
      </c>
      <c r="H2374" t="s">
        <v>5950</v>
      </c>
      <c r="I2374">
        <v>14</v>
      </c>
      <c r="J2374">
        <v>8</v>
      </c>
      <c r="K2374" t="s">
        <v>345</v>
      </c>
      <c r="L2374">
        <v>8.52</v>
      </c>
      <c r="M2374">
        <v>33.182000000000002</v>
      </c>
      <c r="N2374" t="s">
        <v>346</v>
      </c>
      <c r="O2374" t="s">
        <v>349</v>
      </c>
      <c r="P2374" s="133">
        <v>0</v>
      </c>
      <c r="Q2374" s="133">
        <v>0</v>
      </c>
      <c r="R2374" s="133">
        <v>0</v>
      </c>
      <c r="S2374" s="133">
        <v>0</v>
      </c>
      <c r="T2374" s="133">
        <v>0</v>
      </c>
      <c r="W2374">
        <v>0</v>
      </c>
      <c r="Z2374">
        <v>0</v>
      </c>
      <c r="AC2374">
        <v>0</v>
      </c>
      <c r="AF2374">
        <v>0</v>
      </c>
      <c r="AI2374">
        <v>0</v>
      </c>
      <c r="AL2374" t="s">
        <v>349</v>
      </c>
      <c r="AM2374">
        <v>0</v>
      </c>
      <c r="AN2374">
        <v>0</v>
      </c>
      <c r="AO2374">
        <v>0</v>
      </c>
      <c r="AR2374">
        <v>0</v>
      </c>
      <c r="AU2374">
        <v>0</v>
      </c>
      <c r="AX2374">
        <v>0</v>
      </c>
      <c r="BA2374">
        <v>0</v>
      </c>
      <c r="BD2374">
        <v>0</v>
      </c>
      <c r="BE2374">
        <v>0</v>
      </c>
      <c r="BF2374">
        <v>0</v>
      </c>
      <c r="BG2374">
        <v>0</v>
      </c>
      <c r="BH2374" t="s">
        <v>349</v>
      </c>
      <c r="BI2374">
        <v>0</v>
      </c>
      <c r="BJ2374">
        <v>0</v>
      </c>
      <c r="BK2374">
        <v>0</v>
      </c>
      <c r="BL2374">
        <v>0</v>
      </c>
      <c r="BM2374">
        <v>0</v>
      </c>
      <c r="BN2374" t="s">
        <v>349</v>
      </c>
      <c r="BO2374">
        <v>0</v>
      </c>
      <c r="BP2374">
        <v>0</v>
      </c>
      <c r="BQ2374">
        <v>0</v>
      </c>
      <c r="BR2374">
        <v>0</v>
      </c>
      <c r="BS2374">
        <v>0</v>
      </c>
      <c r="BT2374" t="s">
        <v>349</v>
      </c>
      <c r="BU2374">
        <v>0</v>
      </c>
      <c r="BV2374">
        <v>0</v>
      </c>
      <c r="BW2374">
        <v>0</v>
      </c>
      <c r="BX2374">
        <v>0</v>
      </c>
      <c r="BY2374">
        <v>0</v>
      </c>
      <c r="BZ2374" t="s">
        <v>349</v>
      </c>
      <c r="CA2374">
        <v>0</v>
      </c>
      <c r="CB2374">
        <v>0</v>
      </c>
      <c r="CC2374">
        <v>0</v>
      </c>
      <c r="CD2374">
        <v>0</v>
      </c>
      <c r="CE2374">
        <v>0</v>
      </c>
      <c r="CF2374" t="s">
        <v>349</v>
      </c>
      <c r="CG2374">
        <v>0</v>
      </c>
      <c r="CH2374">
        <v>0</v>
      </c>
      <c r="CI2374">
        <v>0</v>
      </c>
      <c r="CJ2374" t="s">
        <v>349</v>
      </c>
      <c r="CK2374">
        <v>0</v>
      </c>
      <c r="CL2374" t="s">
        <v>349</v>
      </c>
      <c r="CM2374">
        <v>0</v>
      </c>
      <c r="CN2374" s="133">
        <v>0</v>
      </c>
      <c r="CO2374" s="133" t="s">
        <v>347</v>
      </c>
      <c r="CP2374" s="133">
        <v>273</v>
      </c>
      <c r="CQ2374" s="133">
        <v>1638</v>
      </c>
      <c r="CR2374">
        <v>183</v>
      </c>
      <c r="CS2374">
        <v>1098</v>
      </c>
      <c r="CT2374">
        <v>56</v>
      </c>
      <c r="CU2374" t="s">
        <v>64</v>
      </c>
      <c r="CV2374" t="s">
        <v>1852</v>
      </c>
      <c r="CW2374" t="s">
        <v>350</v>
      </c>
      <c r="CY2374">
        <v>83</v>
      </c>
      <c r="CZ2374" t="s">
        <v>64</v>
      </c>
      <c r="DA2374" t="s">
        <v>1852</v>
      </c>
      <c r="DB2374" t="s">
        <v>350</v>
      </c>
      <c r="DD2374">
        <v>208</v>
      </c>
      <c r="DE2374" t="s">
        <v>64</v>
      </c>
      <c r="DF2374" t="s">
        <v>1852</v>
      </c>
      <c r="DG2374" t="s">
        <v>444</v>
      </c>
      <c r="DI2374">
        <v>400</v>
      </c>
      <c r="DJ2374" t="s">
        <v>64</v>
      </c>
      <c r="DK2374" t="s">
        <v>1852</v>
      </c>
      <c r="DL2374" t="s">
        <v>444</v>
      </c>
      <c r="DN2374">
        <v>106</v>
      </c>
      <c r="DO2374" t="s">
        <v>64</v>
      </c>
      <c r="DP2374" t="s">
        <v>1852</v>
      </c>
      <c r="DQ2374" t="s">
        <v>444</v>
      </c>
      <c r="DS2374">
        <v>245</v>
      </c>
      <c r="DT2374" t="s">
        <v>348</v>
      </c>
      <c r="DU2374" t="s">
        <v>348</v>
      </c>
      <c r="DV2374" t="s">
        <v>347</v>
      </c>
      <c r="DW2374">
        <v>90</v>
      </c>
      <c r="DX2374">
        <v>540</v>
      </c>
      <c r="DY2374">
        <v>20</v>
      </c>
      <c r="DZ2374" t="s">
        <v>116</v>
      </c>
      <c r="EB2374" t="s">
        <v>1165</v>
      </c>
      <c r="ED2374" t="s">
        <v>350</v>
      </c>
      <c r="EF2374">
        <v>20</v>
      </c>
      <c r="EG2374" t="s">
        <v>116</v>
      </c>
      <c r="EI2374" t="s">
        <v>1165</v>
      </c>
      <c r="EK2374" t="s">
        <v>444</v>
      </c>
      <c r="EM2374">
        <v>80</v>
      </c>
      <c r="EN2374" t="s">
        <v>116</v>
      </c>
      <c r="EP2374" t="s">
        <v>1165</v>
      </c>
      <c r="ER2374" t="s">
        <v>444</v>
      </c>
      <c r="ET2374">
        <v>233</v>
      </c>
      <c r="EU2374" t="s">
        <v>116</v>
      </c>
      <c r="EW2374" t="s">
        <v>1165</v>
      </c>
      <c r="EY2374" t="s">
        <v>444</v>
      </c>
      <c r="FA2374">
        <v>35</v>
      </c>
      <c r="FB2374" t="s">
        <v>116</v>
      </c>
      <c r="FD2374" t="s">
        <v>1165</v>
      </c>
      <c r="FF2374" t="s">
        <v>444</v>
      </c>
      <c r="FH2374">
        <v>152</v>
      </c>
      <c r="FK2374">
        <v>55</v>
      </c>
      <c r="FL2374">
        <v>330</v>
      </c>
      <c r="FM2374">
        <v>70</v>
      </c>
      <c r="FN2374">
        <v>420</v>
      </c>
      <c r="FO2374">
        <v>148</v>
      </c>
      <c r="FP2374">
        <v>888</v>
      </c>
      <c r="FQ2374">
        <v>0</v>
      </c>
      <c r="FR2374">
        <v>0</v>
      </c>
      <c r="FS2374" t="s">
        <v>347</v>
      </c>
      <c r="FT2374">
        <v>5</v>
      </c>
      <c r="FU2374">
        <v>30</v>
      </c>
      <c r="FV2374" t="s">
        <v>64</v>
      </c>
      <c r="FW2374" t="s">
        <v>1852</v>
      </c>
      <c r="FX2374" t="s">
        <v>347</v>
      </c>
      <c r="FY2374" t="s">
        <v>116</v>
      </c>
      <c r="FZ2374" t="s">
        <v>347</v>
      </c>
      <c r="GA2374">
        <v>5</v>
      </c>
      <c r="GB2374">
        <v>30</v>
      </c>
      <c r="GC2374" t="s">
        <v>349</v>
      </c>
      <c r="GD2374" t="s">
        <v>361</v>
      </c>
      <c r="GE2374" t="s">
        <v>361</v>
      </c>
      <c r="GF2374" t="s">
        <v>361</v>
      </c>
      <c r="GG2374">
        <v>14</v>
      </c>
      <c r="GH2374" t="s">
        <v>356</v>
      </c>
    </row>
    <row r="2375" spans="1:191" x14ac:dyDescent="0.35">
      <c r="A2375" t="s">
        <v>63</v>
      </c>
      <c r="B2375" t="s">
        <v>64</v>
      </c>
      <c r="C2375" t="s">
        <v>5930</v>
      </c>
      <c r="D2375" t="s">
        <v>1852</v>
      </c>
      <c r="E2375" t="s">
        <v>5947</v>
      </c>
      <c r="F2375" t="s">
        <v>5948</v>
      </c>
      <c r="G2375" t="s">
        <v>5951</v>
      </c>
      <c r="H2375" t="s">
        <v>5952</v>
      </c>
      <c r="I2375">
        <v>14</v>
      </c>
      <c r="J2375">
        <v>14</v>
      </c>
      <c r="K2375" t="s">
        <v>345</v>
      </c>
      <c r="L2375">
        <v>8.5775299999999994</v>
      </c>
      <c r="M2375">
        <v>33.121723000000003</v>
      </c>
      <c r="N2375" t="s">
        <v>346</v>
      </c>
      <c r="O2375" t="s">
        <v>349</v>
      </c>
      <c r="P2375" s="133">
        <v>0</v>
      </c>
      <c r="Q2375" s="133">
        <v>0</v>
      </c>
      <c r="R2375" s="133">
        <v>0</v>
      </c>
      <c r="S2375" s="133">
        <v>0</v>
      </c>
      <c r="T2375" s="133">
        <v>0</v>
      </c>
      <c r="W2375">
        <v>0</v>
      </c>
      <c r="Z2375">
        <v>0</v>
      </c>
      <c r="AC2375">
        <v>0</v>
      </c>
      <c r="AF2375">
        <v>0</v>
      </c>
      <c r="AI2375">
        <v>0</v>
      </c>
      <c r="AL2375" t="s">
        <v>349</v>
      </c>
      <c r="AM2375">
        <v>0</v>
      </c>
      <c r="AN2375">
        <v>0</v>
      </c>
      <c r="AO2375">
        <v>0</v>
      </c>
      <c r="AR2375">
        <v>0</v>
      </c>
      <c r="AU2375">
        <v>0</v>
      </c>
      <c r="AX2375">
        <v>0</v>
      </c>
      <c r="BA2375">
        <v>0</v>
      </c>
      <c r="BD2375">
        <v>0</v>
      </c>
      <c r="BE2375">
        <v>0</v>
      </c>
      <c r="BF2375">
        <v>0</v>
      </c>
      <c r="BG2375">
        <v>0</v>
      </c>
      <c r="BH2375" t="s">
        <v>349</v>
      </c>
      <c r="BI2375">
        <v>0</v>
      </c>
      <c r="BJ2375">
        <v>0</v>
      </c>
      <c r="BK2375">
        <v>0</v>
      </c>
      <c r="BL2375">
        <v>0</v>
      </c>
      <c r="BM2375">
        <v>0</v>
      </c>
      <c r="BN2375" t="s">
        <v>349</v>
      </c>
      <c r="BO2375">
        <v>0</v>
      </c>
      <c r="BP2375">
        <v>0</v>
      </c>
      <c r="BQ2375">
        <v>0</v>
      </c>
      <c r="BR2375">
        <v>0</v>
      </c>
      <c r="BS2375">
        <v>0</v>
      </c>
      <c r="BT2375" t="s">
        <v>349</v>
      </c>
      <c r="BU2375">
        <v>0</v>
      </c>
      <c r="BV2375">
        <v>0</v>
      </c>
      <c r="BW2375">
        <v>0</v>
      </c>
      <c r="BX2375">
        <v>0</v>
      </c>
      <c r="BY2375">
        <v>0</v>
      </c>
      <c r="BZ2375" t="s">
        <v>349</v>
      </c>
      <c r="CA2375">
        <v>0</v>
      </c>
      <c r="CB2375">
        <v>0</v>
      </c>
      <c r="CC2375">
        <v>0</v>
      </c>
      <c r="CD2375">
        <v>0</v>
      </c>
      <c r="CE2375">
        <v>0</v>
      </c>
      <c r="CF2375" t="s">
        <v>349</v>
      </c>
      <c r="CG2375">
        <v>0</v>
      </c>
      <c r="CH2375">
        <v>0</v>
      </c>
      <c r="CI2375">
        <v>0</v>
      </c>
      <c r="CJ2375" t="s">
        <v>349</v>
      </c>
      <c r="CK2375">
        <v>0</v>
      </c>
      <c r="CL2375" t="s">
        <v>349</v>
      </c>
      <c r="CM2375">
        <v>0</v>
      </c>
      <c r="CN2375" s="133">
        <v>0</v>
      </c>
      <c r="CO2375" s="133" t="s">
        <v>347</v>
      </c>
      <c r="CP2375" s="133">
        <v>176</v>
      </c>
      <c r="CQ2375" s="133">
        <v>1056</v>
      </c>
      <c r="CR2375">
        <v>120</v>
      </c>
      <c r="CS2375">
        <v>720</v>
      </c>
      <c r="CT2375">
        <v>51</v>
      </c>
      <c r="CU2375" t="s">
        <v>64</v>
      </c>
      <c r="CV2375" t="s">
        <v>1852</v>
      </c>
      <c r="CW2375" t="s">
        <v>350</v>
      </c>
      <c r="CY2375">
        <v>302</v>
      </c>
      <c r="CZ2375" t="s">
        <v>64</v>
      </c>
      <c r="DA2375" t="s">
        <v>1852</v>
      </c>
      <c r="DB2375" t="s">
        <v>350</v>
      </c>
      <c r="DD2375">
        <v>323</v>
      </c>
      <c r="DE2375" t="s">
        <v>64</v>
      </c>
      <c r="DF2375" t="s">
        <v>1852</v>
      </c>
      <c r="DG2375" t="s">
        <v>350</v>
      </c>
      <c r="DI2375">
        <v>24</v>
      </c>
      <c r="DJ2375" t="s">
        <v>64</v>
      </c>
      <c r="DK2375" t="s">
        <v>1852</v>
      </c>
      <c r="DL2375" t="s">
        <v>350</v>
      </c>
      <c r="DN2375">
        <v>20</v>
      </c>
      <c r="DO2375" t="s">
        <v>64</v>
      </c>
      <c r="DP2375" t="s">
        <v>1852</v>
      </c>
      <c r="DQ2375" t="s">
        <v>350</v>
      </c>
      <c r="DS2375">
        <v>0</v>
      </c>
      <c r="DV2375" t="s">
        <v>347</v>
      </c>
      <c r="DW2375">
        <v>56</v>
      </c>
      <c r="DX2375">
        <v>336</v>
      </c>
      <c r="DY2375">
        <v>56</v>
      </c>
      <c r="DZ2375" t="s">
        <v>116</v>
      </c>
      <c r="EB2375" t="s">
        <v>1165</v>
      </c>
      <c r="ED2375" t="s">
        <v>444</v>
      </c>
      <c r="EF2375">
        <v>80</v>
      </c>
      <c r="EG2375" t="s">
        <v>116</v>
      </c>
      <c r="EI2375" t="s">
        <v>1165</v>
      </c>
      <c r="EK2375" t="s">
        <v>444</v>
      </c>
      <c r="EM2375">
        <v>69</v>
      </c>
      <c r="EN2375" t="s">
        <v>116</v>
      </c>
      <c r="EP2375" t="s">
        <v>1165</v>
      </c>
      <c r="ER2375" t="s">
        <v>444</v>
      </c>
      <c r="ET2375">
        <v>77</v>
      </c>
      <c r="EU2375" t="s">
        <v>116</v>
      </c>
      <c r="EW2375" t="s">
        <v>1165</v>
      </c>
      <c r="EY2375" t="s">
        <v>444</v>
      </c>
      <c r="FA2375">
        <v>54</v>
      </c>
      <c r="FB2375" t="s">
        <v>116</v>
      </c>
      <c r="FD2375" t="s">
        <v>1165</v>
      </c>
      <c r="FF2375" t="s">
        <v>444</v>
      </c>
      <c r="FH2375">
        <v>0</v>
      </c>
      <c r="FK2375">
        <v>33</v>
      </c>
      <c r="FL2375">
        <v>198</v>
      </c>
      <c r="FM2375">
        <v>50</v>
      </c>
      <c r="FN2375">
        <v>300</v>
      </c>
      <c r="FO2375">
        <v>93</v>
      </c>
      <c r="FP2375">
        <v>558</v>
      </c>
      <c r="FQ2375">
        <v>0</v>
      </c>
      <c r="FR2375">
        <v>0</v>
      </c>
      <c r="FS2375" t="s">
        <v>347</v>
      </c>
      <c r="FT2375">
        <v>7</v>
      </c>
      <c r="FU2375">
        <v>42</v>
      </c>
      <c r="FV2375" t="s">
        <v>64</v>
      </c>
      <c r="FW2375" t="s">
        <v>1852</v>
      </c>
      <c r="FX2375" t="s">
        <v>347</v>
      </c>
      <c r="FY2375" t="s">
        <v>116</v>
      </c>
      <c r="FZ2375" t="s">
        <v>347</v>
      </c>
      <c r="GA2375">
        <v>5</v>
      </c>
      <c r="GB2375">
        <v>31</v>
      </c>
      <c r="GC2375" t="s">
        <v>365</v>
      </c>
      <c r="GD2375" t="s">
        <v>361</v>
      </c>
      <c r="GE2375" t="s">
        <v>361</v>
      </c>
      <c r="GF2375" t="s">
        <v>354</v>
      </c>
      <c r="GG2375">
        <v>14</v>
      </c>
      <c r="GH2375" t="s">
        <v>451</v>
      </c>
    </row>
    <row r="2376" spans="1:191" x14ac:dyDescent="0.35">
      <c r="A2376" t="s">
        <v>63</v>
      </c>
      <c r="B2376" t="s">
        <v>64</v>
      </c>
      <c r="C2376" t="s">
        <v>5930</v>
      </c>
      <c r="D2376" t="s">
        <v>1852</v>
      </c>
      <c r="E2376" t="s">
        <v>5947</v>
      </c>
      <c r="F2376" t="s">
        <v>5948</v>
      </c>
      <c r="G2376" t="s">
        <v>5953</v>
      </c>
      <c r="H2376" t="s">
        <v>5954</v>
      </c>
      <c r="I2376">
        <v>14</v>
      </c>
      <c r="J2376">
        <v>11</v>
      </c>
      <c r="K2376" t="s">
        <v>345</v>
      </c>
      <c r="L2376">
        <v>8.5637000000000008</v>
      </c>
      <c r="M2376">
        <v>33.1599</v>
      </c>
      <c r="N2376" t="s">
        <v>346</v>
      </c>
      <c r="O2376" t="s">
        <v>349</v>
      </c>
      <c r="P2376" s="133">
        <v>0</v>
      </c>
      <c r="Q2376" s="133">
        <v>0</v>
      </c>
      <c r="R2376" s="133">
        <v>0</v>
      </c>
      <c r="S2376" s="133">
        <v>0</v>
      </c>
      <c r="T2376" s="133">
        <v>0</v>
      </c>
      <c r="W2376">
        <v>0</v>
      </c>
      <c r="Z2376">
        <v>0</v>
      </c>
      <c r="AC2376">
        <v>0</v>
      </c>
      <c r="AF2376">
        <v>0</v>
      </c>
      <c r="AI2376">
        <v>0</v>
      </c>
      <c r="AL2376" t="s">
        <v>349</v>
      </c>
      <c r="AM2376">
        <v>0</v>
      </c>
      <c r="AN2376">
        <v>0</v>
      </c>
      <c r="AO2376">
        <v>0</v>
      </c>
      <c r="AR2376">
        <v>0</v>
      </c>
      <c r="AU2376">
        <v>0</v>
      </c>
      <c r="AX2376">
        <v>0</v>
      </c>
      <c r="BA2376">
        <v>0</v>
      </c>
      <c r="BD2376">
        <v>0</v>
      </c>
      <c r="BE2376">
        <v>0</v>
      </c>
      <c r="BF2376">
        <v>0</v>
      </c>
      <c r="BG2376">
        <v>0</v>
      </c>
      <c r="BH2376" t="s">
        <v>349</v>
      </c>
      <c r="BI2376">
        <v>0</v>
      </c>
      <c r="BJ2376">
        <v>0</v>
      </c>
      <c r="BK2376">
        <v>0</v>
      </c>
      <c r="BL2376">
        <v>0</v>
      </c>
      <c r="BM2376">
        <v>0</v>
      </c>
      <c r="BN2376" t="s">
        <v>349</v>
      </c>
      <c r="BO2376">
        <v>0</v>
      </c>
      <c r="BP2376">
        <v>0</v>
      </c>
      <c r="BQ2376">
        <v>0</v>
      </c>
      <c r="BR2376">
        <v>0</v>
      </c>
      <c r="BS2376">
        <v>0</v>
      </c>
      <c r="BT2376" t="s">
        <v>349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 t="s">
        <v>349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 t="s">
        <v>349</v>
      </c>
      <c r="CG2376">
        <v>0</v>
      </c>
      <c r="CH2376">
        <v>0</v>
      </c>
      <c r="CI2376">
        <v>0</v>
      </c>
      <c r="CJ2376" t="s">
        <v>349</v>
      </c>
      <c r="CK2376">
        <v>0</v>
      </c>
      <c r="CL2376" t="s">
        <v>349</v>
      </c>
      <c r="CM2376">
        <v>0</v>
      </c>
      <c r="CN2376" s="133">
        <v>0</v>
      </c>
      <c r="CO2376" s="133" t="s">
        <v>347</v>
      </c>
      <c r="CP2376" s="133">
        <v>313</v>
      </c>
      <c r="CQ2376" s="133">
        <v>1878</v>
      </c>
      <c r="CR2376">
        <v>250</v>
      </c>
      <c r="CS2376">
        <v>1500</v>
      </c>
      <c r="CT2376">
        <v>64</v>
      </c>
      <c r="CU2376" t="s">
        <v>64</v>
      </c>
      <c r="CV2376" t="s">
        <v>1852</v>
      </c>
      <c r="CW2376" t="s">
        <v>350</v>
      </c>
      <c r="CY2376">
        <v>56</v>
      </c>
      <c r="CZ2376" t="s">
        <v>64</v>
      </c>
      <c r="DA2376" t="s">
        <v>1852</v>
      </c>
      <c r="DB2376" t="s">
        <v>350</v>
      </c>
      <c r="DD2376">
        <v>309</v>
      </c>
      <c r="DE2376" t="s">
        <v>64</v>
      </c>
      <c r="DF2376" t="s">
        <v>1852</v>
      </c>
      <c r="DG2376" t="s">
        <v>350</v>
      </c>
      <c r="DI2376">
        <v>508</v>
      </c>
      <c r="DJ2376" t="s">
        <v>64</v>
      </c>
      <c r="DK2376" t="s">
        <v>1852</v>
      </c>
      <c r="DL2376" t="s">
        <v>350</v>
      </c>
      <c r="DN2376">
        <v>69</v>
      </c>
      <c r="DO2376" t="s">
        <v>64</v>
      </c>
      <c r="DP2376" t="s">
        <v>1852</v>
      </c>
      <c r="DQ2376" t="s">
        <v>350</v>
      </c>
      <c r="DS2376">
        <v>494</v>
      </c>
      <c r="DT2376" t="s">
        <v>348</v>
      </c>
      <c r="DU2376" t="s">
        <v>348</v>
      </c>
      <c r="DV2376" t="s">
        <v>347</v>
      </c>
      <c r="DW2376">
        <v>63</v>
      </c>
      <c r="DX2376">
        <v>378</v>
      </c>
      <c r="DY2376">
        <v>62</v>
      </c>
      <c r="DZ2376" t="s">
        <v>116</v>
      </c>
      <c r="EB2376" t="s">
        <v>1165</v>
      </c>
      <c r="ED2376" t="s">
        <v>444</v>
      </c>
      <c r="EF2376">
        <v>53</v>
      </c>
      <c r="EG2376" t="s">
        <v>116</v>
      </c>
      <c r="EI2376" t="s">
        <v>1165</v>
      </c>
      <c r="EK2376" t="s">
        <v>444</v>
      </c>
      <c r="EM2376">
        <v>100</v>
      </c>
      <c r="EN2376" t="s">
        <v>116</v>
      </c>
      <c r="EP2376" t="s">
        <v>1165</v>
      </c>
      <c r="ER2376" t="s">
        <v>444</v>
      </c>
      <c r="ET2376">
        <v>89</v>
      </c>
      <c r="EU2376" t="s">
        <v>116</v>
      </c>
      <c r="EW2376" t="s">
        <v>1165</v>
      </c>
      <c r="EY2376" t="s">
        <v>444</v>
      </c>
      <c r="FA2376">
        <v>55</v>
      </c>
      <c r="FB2376" t="s">
        <v>116</v>
      </c>
      <c r="FD2376" t="s">
        <v>1165</v>
      </c>
      <c r="FF2376" t="s">
        <v>444</v>
      </c>
      <c r="FH2376">
        <v>19</v>
      </c>
      <c r="FK2376">
        <v>75</v>
      </c>
      <c r="FL2376">
        <v>450</v>
      </c>
      <c r="FM2376">
        <v>66</v>
      </c>
      <c r="FN2376">
        <v>396</v>
      </c>
      <c r="FO2376">
        <v>172</v>
      </c>
      <c r="FP2376">
        <v>1032</v>
      </c>
      <c r="FQ2376">
        <v>0</v>
      </c>
      <c r="FR2376">
        <v>0</v>
      </c>
      <c r="FS2376" t="s">
        <v>347</v>
      </c>
      <c r="FT2376">
        <v>10</v>
      </c>
      <c r="FU2376">
        <v>60</v>
      </c>
      <c r="FV2376" t="s">
        <v>64</v>
      </c>
      <c r="FW2376" t="s">
        <v>1852</v>
      </c>
      <c r="FX2376" t="s">
        <v>347</v>
      </c>
      <c r="FY2376" t="s">
        <v>116</v>
      </c>
      <c r="FZ2376" t="s">
        <v>347</v>
      </c>
      <c r="GA2376">
        <v>8</v>
      </c>
      <c r="GB2376">
        <v>48</v>
      </c>
      <c r="GC2376" t="s">
        <v>365</v>
      </c>
      <c r="GD2376" t="s">
        <v>361</v>
      </c>
      <c r="GE2376" t="s">
        <v>361</v>
      </c>
      <c r="GF2376" t="s">
        <v>361</v>
      </c>
      <c r="GG2376">
        <v>14</v>
      </c>
      <c r="GH2376" t="s">
        <v>356</v>
      </c>
    </row>
    <row r="2377" spans="1:191" x14ac:dyDescent="0.35">
      <c r="A2377" t="s">
        <v>63</v>
      </c>
      <c r="B2377" t="s">
        <v>64</v>
      </c>
      <c r="C2377" t="s">
        <v>5930</v>
      </c>
      <c r="D2377" t="s">
        <v>1852</v>
      </c>
      <c r="E2377" t="s">
        <v>5947</v>
      </c>
      <c r="F2377" t="s">
        <v>5948</v>
      </c>
      <c r="G2377" t="s">
        <v>5955</v>
      </c>
      <c r="H2377" t="s">
        <v>5956</v>
      </c>
      <c r="I2377">
        <v>14</v>
      </c>
      <c r="J2377">
        <v>6</v>
      </c>
      <c r="K2377" t="s">
        <v>345</v>
      </c>
      <c r="L2377">
        <v>8.5289979999999996</v>
      </c>
      <c r="M2377">
        <v>33.167264000000003</v>
      </c>
      <c r="N2377" t="s">
        <v>346</v>
      </c>
      <c r="O2377" t="s">
        <v>349</v>
      </c>
      <c r="P2377" s="133">
        <v>0</v>
      </c>
      <c r="Q2377" s="133">
        <v>0</v>
      </c>
      <c r="R2377" s="133">
        <v>0</v>
      </c>
      <c r="S2377" s="133">
        <v>0</v>
      </c>
      <c r="T2377" s="133">
        <v>0</v>
      </c>
      <c r="W2377">
        <v>0</v>
      </c>
      <c r="Z2377">
        <v>0</v>
      </c>
      <c r="AC2377">
        <v>0</v>
      </c>
      <c r="AF2377">
        <v>0</v>
      </c>
      <c r="AI2377">
        <v>0</v>
      </c>
      <c r="AL2377" t="s">
        <v>349</v>
      </c>
      <c r="AM2377">
        <v>0</v>
      </c>
      <c r="AN2377">
        <v>0</v>
      </c>
      <c r="AO2377">
        <v>0</v>
      </c>
      <c r="AR2377">
        <v>0</v>
      </c>
      <c r="AU2377">
        <v>0</v>
      </c>
      <c r="AX2377">
        <v>0</v>
      </c>
      <c r="BA2377">
        <v>0</v>
      </c>
      <c r="BD2377">
        <v>0</v>
      </c>
      <c r="BE2377">
        <v>0</v>
      </c>
      <c r="BF2377">
        <v>0</v>
      </c>
      <c r="BG2377">
        <v>0</v>
      </c>
      <c r="BH2377" t="s">
        <v>349</v>
      </c>
      <c r="BI2377">
        <v>0</v>
      </c>
      <c r="BJ2377">
        <v>0</v>
      </c>
      <c r="BK2377">
        <v>0</v>
      </c>
      <c r="BL2377">
        <v>0</v>
      </c>
      <c r="BM2377">
        <v>0</v>
      </c>
      <c r="BN2377" t="s">
        <v>349</v>
      </c>
      <c r="BO2377">
        <v>0</v>
      </c>
      <c r="BP2377">
        <v>0</v>
      </c>
      <c r="BQ2377">
        <v>0</v>
      </c>
      <c r="BR2377">
        <v>0</v>
      </c>
      <c r="BS2377">
        <v>0</v>
      </c>
      <c r="BT2377" t="s">
        <v>349</v>
      </c>
      <c r="BU2377">
        <v>0</v>
      </c>
      <c r="BV2377">
        <v>0</v>
      </c>
      <c r="BW2377">
        <v>0</v>
      </c>
      <c r="BX2377">
        <v>0</v>
      </c>
      <c r="BY2377">
        <v>0</v>
      </c>
      <c r="BZ2377" t="s">
        <v>349</v>
      </c>
      <c r="CA2377">
        <v>0</v>
      </c>
      <c r="CB2377">
        <v>0</v>
      </c>
      <c r="CC2377">
        <v>0</v>
      </c>
      <c r="CD2377">
        <v>0</v>
      </c>
      <c r="CE2377">
        <v>0</v>
      </c>
      <c r="CF2377" t="s">
        <v>349</v>
      </c>
      <c r="CG2377">
        <v>0</v>
      </c>
      <c r="CH2377">
        <v>0</v>
      </c>
      <c r="CI2377">
        <v>0</v>
      </c>
      <c r="CJ2377" t="s">
        <v>349</v>
      </c>
      <c r="CK2377">
        <v>0</v>
      </c>
      <c r="CL2377" t="s">
        <v>349</v>
      </c>
      <c r="CM2377">
        <v>0</v>
      </c>
      <c r="CN2377" s="133">
        <v>0</v>
      </c>
      <c r="CO2377" s="133" t="s">
        <v>347</v>
      </c>
      <c r="CP2377" s="133">
        <v>264</v>
      </c>
      <c r="CQ2377" s="133">
        <v>1584</v>
      </c>
      <c r="CR2377">
        <v>204</v>
      </c>
      <c r="CS2377">
        <v>1224</v>
      </c>
      <c r="CT2377">
        <v>10</v>
      </c>
      <c r="CU2377" t="s">
        <v>64</v>
      </c>
      <c r="CV2377" t="s">
        <v>1852</v>
      </c>
      <c r="CW2377" t="s">
        <v>350</v>
      </c>
      <c r="CY2377">
        <v>90</v>
      </c>
      <c r="CZ2377" t="s">
        <v>64</v>
      </c>
      <c r="DA2377" t="s">
        <v>1852</v>
      </c>
      <c r="DB2377" t="s">
        <v>350</v>
      </c>
      <c r="DD2377">
        <v>305</v>
      </c>
      <c r="DE2377" t="s">
        <v>64</v>
      </c>
      <c r="DF2377" t="s">
        <v>1852</v>
      </c>
      <c r="DG2377" t="s">
        <v>350</v>
      </c>
      <c r="DI2377">
        <v>300</v>
      </c>
      <c r="DJ2377" t="s">
        <v>64</v>
      </c>
      <c r="DK2377" t="s">
        <v>1852</v>
      </c>
      <c r="DL2377" t="s">
        <v>350</v>
      </c>
      <c r="DN2377">
        <v>502</v>
      </c>
      <c r="DO2377" t="s">
        <v>64</v>
      </c>
      <c r="DP2377" t="s">
        <v>1852</v>
      </c>
      <c r="DQ2377" t="s">
        <v>350</v>
      </c>
      <c r="DS2377">
        <v>17</v>
      </c>
      <c r="DT2377" t="s">
        <v>348</v>
      </c>
      <c r="DU2377" t="s">
        <v>348</v>
      </c>
      <c r="DV2377" t="s">
        <v>347</v>
      </c>
      <c r="DW2377">
        <v>60</v>
      </c>
      <c r="DX2377">
        <v>360</v>
      </c>
      <c r="DY2377">
        <v>0</v>
      </c>
      <c r="EF2377">
        <v>53</v>
      </c>
      <c r="EG2377" t="s">
        <v>116</v>
      </c>
      <c r="EI2377" t="s">
        <v>1165</v>
      </c>
      <c r="EK2377" t="s">
        <v>444</v>
      </c>
      <c r="EM2377">
        <v>100</v>
      </c>
      <c r="EN2377" t="s">
        <v>116</v>
      </c>
      <c r="EP2377" t="s">
        <v>1165</v>
      </c>
      <c r="ER2377" t="s">
        <v>444</v>
      </c>
      <c r="ET2377">
        <v>65</v>
      </c>
      <c r="EU2377" t="s">
        <v>116</v>
      </c>
      <c r="EW2377" t="s">
        <v>1165</v>
      </c>
      <c r="EY2377" t="s">
        <v>444</v>
      </c>
      <c r="FA2377">
        <v>50</v>
      </c>
      <c r="FB2377" t="s">
        <v>116</v>
      </c>
      <c r="FD2377" t="s">
        <v>1165</v>
      </c>
      <c r="FF2377" t="s">
        <v>444</v>
      </c>
      <c r="FH2377">
        <v>92</v>
      </c>
      <c r="FK2377">
        <v>204</v>
      </c>
      <c r="FL2377">
        <v>1224</v>
      </c>
      <c r="FM2377">
        <v>40</v>
      </c>
      <c r="FN2377">
        <v>240</v>
      </c>
      <c r="FO2377">
        <v>20</v>
      </c>
      <c r="FP2377">
        <v>120</v>
      </c>
      <c r="FQ2377">
        <v>0</v>
      </c>
      <c r="FR2377">
        <v>0</v>
      </c>
      <c r="FS2377" t="s">
        <v>347</v>
      </c>
      <c r="FT2377">
        <v>9</v>
      </c>
      <c r="FU2377">
        <v>54</v>
      </c>
      <c r="FV2377" t="s">
        <v>64</v>
      </c>
      <c r="FW2377" t="s">
        <v>1852</v>
      </c>
      <c r="FX2377" t="s">
        <v>347</v>
      </c>
      <c r="FY2377" t="s">
        <v>116</v>
      </c>
      <c r="FZ2377" t="s">
        <v>347</v>
      </c>
      <c r="GA2377">
        <v>6</v>
      </c>
      <c r="GB2377">
        <v>36</v>
      </c>
      <c r="GC2377" t="s">
        <v>349</v>
      </c>
      <c r="GD2377" t="s">
        <v>361</v>
      </c>
      <c r="GE2377" t="s">
        <v>361</v>
      </c>
      <c r="GF2377" t="s">
        <v>361</v>
      </c>
      <c r="GG2377">
        <v>14</v>
      </c>
      <c r="GH2377" t="s">
        <v>356</v>
      </c>
    </row>
    <row r="2378" spans="1:191" x14ac:dyDescent="0.35">
      <c r="A2378" t="s">
        <v>63</v>
      </c>
      <c r="B2378" t="s">
        <v>64</v>
      </c>
      <c r="C2378" t="s">
        <v>5930</v>
      </c>
      <c r="D2378" t="s">
        <v>1852</v>
      </c>
      <c r="E2378" t="s">
        <v>5947</v>
      </c>
      <c r="F2378" t="s">
        <v>5948</v>
      </c>
      <c r="G2378" t="s">
        <v>5957</v>
      </c>
      <c r="H2378" t="s">
        <v>5958</v>
      </c>
      <c r="I2378">
        <v>14</v>
      </c>
      <c r="J2378">
        <v>11</v>
      </c>
      <c r="K2378" t="s">
        <v>345</v>
      </c>
      <c r="L2378">
        <v>8.5439000000000007</v>
      </c>
      <c r="M2378">
        <v>33.181399999999996</v>
      </c>
      <c r="N2378" t="s">
        <v>346</v>
      </c>
      <c r="O2378" t="s">
        <v>349</v>
      </c>
      <c r="P2378" s="133">
        <v>0</v>
      </c>
      <c r="Q2378" s="133">
        <v>0</v>
      </c>
      <c r="R2378" s="133">
        <v>0</v>
      </c>
      <c r="S2378" s="133">
        <v>0</v>
      </c>
      <c r="T2378" s="133">
        <v>0</v>
      </c>
      <c r="W2378">
        <v>0</v>
      </c>
      <c r="Z2378">
        <v>0</v>
      </c>
      <c r="AC2378">
        <v>0</v>
      </c>
      <c r="AF2378">
        <v>0</v>
      </c>
      <c r="AI2378">
        <v>0</v>
      </c>
      <c r="AL2378" t="s">
        <v>349</v>
      </c>
      <c r="AM2378">
        <v>0</v>
      </c>
      <c r="AN2378">
        <v>0</v>
      </c>
      <c r="AO2378">
        <v>0</v>
      </c>
      <c r="AR2378">
        <v>0</v>
      </c>
      <c r="AU2378">
        <v>0</v>
      </c>
      <c r="AX2378">
        <v>0</v>
      </c>
      <c r="BA2378">
        <v>0</v>
      </c>
      <c r="BD2378">
        <v>0</v>
      </c>
      <c r="BE2378">
        <v>0</v>
      </c>
      <c r="BF2378">
        <v>0</v>
      </c>
      <c r="BG2378">
        <v>0</v>
      </c>
      <c r="BH2378" t="s">
        <v>349</v>
      </c>
      <c r="BI2378">
        <v>0</v>
      </c>
      <c r="BJ2378">
        <v>0</v>
      </c>
      <c r="BK2378">
        <v>0</v>
      </c>
      <c r="BL2378">
        <v>0</v>
      </c>
      <c r="BM2378">
        <v>0</v>
      </c>
      <c r="BN2378" t="s">
        <v>349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 t="s">
        <v>349</v>
      </c>
      <c r="BU2378">
        <v>0</v>
      </c>
      <c r="BV2378">
        <v>0</v>
      </c>
      <c r="BW2378">
        <v>0</v>
      </c>
      <c r="BX2378">
        <v>0</v>
      </c>
      <c r="BY2378">
        <v>0</v>
      </c>
      <c r="BZ2378" t="s">
        <v>349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 t="s">
        <v>349</v>
      </c>
      <c r="CG2378">
        <v>0</v>
      </c>
      <c r="CH2378">
        <v>0</v>
      </c>
      <c r="CI2378">
        <v>0</v>
      </c>
      <c r="CJ2378" t="s">
        <v>349</v>
      </c>
      <c r="CK2378">
        <v>0</v>
      </c>
      <c r="CL2378" t="s">
        <v>349</v>
      </c>
      <c r="CM2378">
        <v>0</v>
      </c>
      <c r="CN2378" s="133">
        <v>0</v>
      </c>
      <c r="CO2378" s="133" t="s">
        <v>347</v>
      </c>
      <c r="CP2378" s="133">
        <v>216</v>
      </c>
      <c r="CQ2378" s="133">
        <v>1296</v>
      </c>
      <c r="CR2378">
        <v>160</v>
      </c>
      <c r="CS2378">
        <v>960</v>
      </c>
      <c r="CT2378">
        <v>37</v>
      </c>
      <c r="CU2378" t="s">
        <v>64</v>
      </c>
      <c r="CV2378" t="s">
        <v>1852</v>
      </c>
      <c r="CW2378" t="s">
        <v>350</v>
      </c>
      <c r="CY2378">
        <v>30</v>
      </c>
      <c r="CZ2378" t="s">
        <v>64</v>
      </c>
      <c r="DA2378" t="s">
        <v>1852</v>
      </c>
      <c r="DB2378" t="s">
        <v>350</v>
      </c>
      <c r="DD2378">
        <v>250</v>
      </c>
      <c r="DE2378" t="s">
        <v>64</v>
      </c>
      <c r="DF2378" t="s">
        <v>1852</v>
      </c>
      <c r="DG2378" t="s">
        <v>350</v>
      </c>
      <c r="DI2378">
        <v>440</v>
      </c>
      <c r="DJ2378" t="s">
        <v>64</v>
      </c>
      <c r="DK2378" t="s">
        <v>1852</v>
      </c>
      <c r="DL2378" t="s">
        <v>350</v>
      </c>
      <c r="DN2378">
        <v>49</v>
      </c>
      <c r="DO2378" t="s">
        <v>64</v>
      </c>
      <c r="DP2378" t="s">
        <v>1852</v>
      </c>
      <c r="DQ2378" t="s">
        <v>350</v>
      </c>
      <c r="DS2378">
        <v>154</v>
      </c>
      <c r="DT2378" t="s">
        <v>348</v>
      </c>
      <c r="DU2378" t="s">
        <v>348</v>
      </c>
      <c r="DV2378" t="s">
        <v>347</v>
      </c>
      <c r="DW2378">
        <v>56</v>
      </c>
      <c r="DX2378">
        <v>336</v>
      </c>
      <c r="DY2378">
        <v>42</v>
      </c>
      <c r="DZ2378" t="s">
        <v>116</v>
      </c>
      <c r="EB2378" t="s">
        <v>1165</v>
      </c>
      <c r="ED2378" t="s">
        <v>444</v>
      </c>
      <c r="EF2378">
        <v>10</v>
      </c>
      <c r="EG2378" t="s">
        <v>116</v>
      </c>
      <c r="EI2378" t="s">
        <v>1165</v>
      </c>
      <c r="EK2378" t="s">
        <v>444</v>
      </c>
      <c r="EM2378">
        <v>101</v>
      </c>
      <c r="EN2378" t="s">
        <v>116</v>
      </c>
      <c r="EP2378" t="s">
        <v>1165</v>
      </c>
      <c r="ER2378" t="s">
        <v>444</v>
      </c>
      <c r="ET2378">
        <v>100</v>
      </c>
      <c r="EU2378" t="s">
        <v>116</v>
      </c>
      <c r="EW2378" t="s">
        <v>1165</v>
      </c>
      <c r="EY2378" t="s">
        <v>444</v>
      </c>
      <c r="FA2378">
        <v>50</v>
      </c>
      <c r="FB2378" t="s">
        <v>116</v>
      </c>
      <c r="FD2378" t="s">
        <v>1165</v>
      </c>
      <c r="FF2378" t="s">
        <v>444</v>
      </c>
      <c r="FH2378">
        <v>33</v>
      </c>
      <c r="FK2378">
        <v>50</v>
      </c>
      <c r="FL2378">
        <v>300</v>
      </c>
      <c r="FM2378">
        <v>66</v>
      </c>
      <c r="FN2378">
        <v>396</v>
      </c>
      <c r="FO2378">
        <v>100</v>
      </c>
      <c r="FP2378">
        <v>600</v>
      </c>
      <c r="FQ2378">
        <v>0</v>
      </c>
      <c r="FR2378">
        <v>0</v>
      </c>
      <c r="FS2378" t="s">
        <v>347</v>
      </c>
      <c r="FT2378">
        <v>4</v>
      </c>
      <c r="FU2378">
        <v>24</v>
      </c>
      <c r="FV2378" t="s">
        <v>64</v>
      </c>
      <c r="FW2378" t="s">
        <v>1852</v>
      </c>
      <c r="FX2378" t="s">
        <v>347</v>
      </c>
      <c r="FY2378" t="s">
        <v>116</v>
      </c>
      <c r="FZ2378" t="s">
        <v>347</v>
      </c>
      <c r="GA2378">
        <v>32</v>
      </c>
      <c r="GB2378">
        <v>192</v>
      </c>
      <c r="GC2378" t="s">
        <v>349</v>
      </c>
      <c r="GD2378" t="s">
        <v>361</v>
      </c>
      <c r="GE2378" t="s">
        <v>361</v>
      </c>
      <c r="GF2378" t="s">
        <v>361</v>
      </c>
      <c r="GG2378">
        <v>14</v>
      </c>
      <c r="GH2378" t="s">
        <v>356</v>
      </c>
    </row>
    <row r="2379" spans="1:191" x14ac:dyDescent="0.35">
      <c r="A2379" t="s">
        <v>63</v>
      </c>
      <c r="B2379" t="s">
        <v>64</v>
      </c>
      <c r="C2379" t="s">
        <v>5930</v>
      </c>
      <c r="D2379" t="s">
        <v>1852</v>
      </c>
      <c r="E2379" t="s">
        <v>5947</v>
      </c>
      <c r="F2379" t="s">
        <v>5948</v>
      </c>
      <c r="G2379" t="s">
        <v>5959</v>
      </c>
      <c r="H2379" t="s">
        <v>5935</v>
      </c>
      <c r="I2379">
        <v>14</v>
      </c>
      <c r="J2379">
        <v>6</v>
      </c>
      <c r="K2379" t="s">
        <v>345</v>
      </c>
      <c r="L2379">
        <v>8.5289979999999996</v>
      </c>
      <c r="M2379">
        <v>33.167264000000003</v>
      </c>
      <c r="N2379" t="s">
        <v>346</v>
      </c>
      <c r="O2379" t="s">
        <v>349</v>
      </c>
      <c r="P2379" s="133">
        <v>0</v>
      </c>
      <c r="Q2379" s="133">
        <v>0</v>
      </c>
      <c r="R2379" s="133">
        <v>0</v>
      </c>
      <c r="S2379" s="133">
        <v>0</v>
      </c>
      <c r="T2379" s="133">
        <v>0</v>
      </c>
      <c r="W2379">
        <v>0</v>
      </c>
      <c r="Z2379">
        <v>0</v>
      </c>
      <c r="AC2379">
        <v>0</v>
      </c>
      <c r="AF2379">
        <v>0</v>
      </c>
      <c r="AI2379">
        <v>0</v>
      </c>
      <c r="AL2379" t="s">
        <v>349</v>
      </c>
      <c r="AM2379">
        <v>0</v>
      </c>
      <c r="AN2379">
        <v>0</v>
      </c>
      <c r="AO2379">
        <v>0</v>
      </c>
      <c r="AR2379">
        <v>0</v>
      </c>
      <c r="AU2379">
        <v>0</v>
      </c>
      <c r="AX2379">
        <v>0</v>
      </c>
      <c r="BA2379">
        <v>0</v>
      </c>
      <c r="BD2379">
        <v>0</v>
      </c>
      <c r="BE2379">
        <v>0</v>
      </c>
      <c r="BF2379">
        <v>0</v>
      </c>
      <c r="BG2379">
        <v>0</v>
      </c>
      <c r="BH2379" t="s">
        <v>349</v>
      </c>
      <c r="BI2379">
        <v>0</v>
      </c>
      <c r="BJ2379">
        <v>0</v>
      </c>
      <c r="BK2379">
        <v>0</v>
      </c>
      <c r="BL2379">
        <v>0</v>
      </c>
      <c r="BM2379">
        <v>0</v>
      </c>
      <c r="BN2379" t="s">
        <v>349</v>
      </c>
      <c r="BO2379">
        <v>0</v>
      </c>
      <c r="BP2379">
        <v>0</v>
      </c>
      <c r="BQ2379">
        <v>0</v>
      </c>
      <c r="BR2379">
        <v>0</v>
      </c>
      <c r="BS2379">
        <v>0</v>
      </c>
      <c r="BT2379" t="s">
        <v>349</v>
      </c>
      <c r="BU2379">
        <v>0</v>
      </c>
      <c r="BV2379">
        <v>0</v>
      </c>
      <c r="BW2379">
        <v>0</v>
      </c>
      <c r="BX2379">
        <v>0</v>
      </c>
      <c r="BY2379">
        <v>0</v>
      </c>
      <c r="BZ2379" t="s">
        <v>349</v>
      </c>
      <c r="CA2379">
        <v>0</v>
      </c>
      <c r="CB2379">
        <v>0</v>
      </c>
      <c r="CC2379">
        <v>0</v>
      </c>
      <c r="CD2379">
        <v>0</v>
      </c>
      <c r="CE2379">
        <v>0</v>
      </c>
      <c r="CF2379" t="s">
        <v>349</v>
      </c>
      <c r="CG2379">
        <v>0</v>
      </c>
      <c r="CH2379">
        <v>0</v>
      </c>
      <c r="CI2379">
        <v>0</v>
      </c>
      <c r="CJ2379" t="s">
        <v>349</v>
      </c>
      <c r="CK2379">
        <v>0</v>
      </c>
      <c r="CL2379" t="s">
        <v>349</v>
      </c>
      <c r="CM2379">
        <v>0</v>
      </c>
      <c r="CN2379" s="133">
        <v>0</v>
      </c>
      <c r="CO2379" s="133" t="s">
        <v>347</v>
      </c>
      <c r="CP2379" s="133">
        <v>152</v>
      </c>
      <c r="CQ2379" s="133">
        <v>912</v>
      </c>
      <c r="CR2379">
        <v>102</v>
      </c>
      <c r="CS2379">
        <v>612</v>
      </c>
      <c r="CT2379">
        <v>50</v>
      </c>
      <c r="CU2379" t="s">
        <v>64</v>
      </c>
      <c r="CV2379" t="s">
        <v>1852</v>
      </c>
      <c r="CW2379" t="s">
        <v>350</v>
      </c>
      <c r="CY2379">
        <v>73</v>
      </c>
      <c r="CZ2379" t="s">
        <v>64</v>
      </c>
      <c r="DA2379" t="s">
        <v>1852</v>
      </c>
      <c r="DB2379" t="s">
        <v>350</v>
      </c>
      <c r="DD2379">
        <v>186</v>
      </c>
      <c r="DE2379" t="s">
        <v>64</v>
      </c>
      <c r="DF2379" t="s">
        <v>1852</v>
      </c>
      <c r="DG2379" t="s">
        <v>350</v>
      </c>
      <c r="DI2379">
        <v>202</v>
      </c>
      <c r="DJ2379" t="s">
        <v>64</v>
      </c>
      <c r="DK2379" t="s">
        <v>1852</v>
      </c>
      <c r="DL2379" t="s">
        <v>350</v>
      </c>
      <c r="DN2379">
        <v>65</v>
      </c>
      <c r="DO2379" t="s">
        <v>64</v>
      </c>
      <c r="DP2379" t="s">
        <v>1852</v>
      </c>
      <c r="DQ2379" t="s">
        <v>350</v>
      </c>
      <c r="DS2379">
        <v>36</v>
      </c>
      <c r="DT2379" t="s">
        <v>348</v>
      </c>
      <c r="DU2379" t="s">
        <v>348</v>
      </c>
      <c r="DV2379" t="s">
        <v>347</v>
      </c>
      <c r="DW2379">
        <v>50</v>
      </c>
      <c r="DX2379">
        <v>300</v>
      </c>
      <c r="DY2379">
        <v>42</v>
      </c>
      <c r="DZ2379" t="s">
        <v>116</v>
      </c>
      <c r="EB2379" t="s">
        <v>1165</v>
      </c>
      <c r="ED2379" t="s">
        <v>444</v>
      </c>
      <c r="EF2379">
        <v>55</v>
      </c>
      <c r="EG2379" t="s">
        <v>116</v>
      </c>
      <c r="EI2379" t="s">
        <v>1165</v>
      </c>
      <c r="EK2379" t="s">
        <v>444</v>
      </c>
      <c r="EM2379">
        <v>83</v>
      </c>
      <c r="EN2379" t="s">
        <v>116</v>
      </c>
      <c r="EP2379" t="s">
        <v>1165</v>
      </c>
      <c r="ER2379" t="s">
        <v>444</v>
      </c>
      <c r="ET2379">
        <v>52</v>
      </c>
      <c r="EU2379" t="s">
        <v>116</v>
      </c>
      <c r="EW2379" t="s">
        <v>1165</v>
      </c>
      <c r="EY2379" t="s">
        <v>444</v>
      </c>
      <c r="FA2379">
        <v>37</v>
      </c>
      <c r="FB2379" t="s">
        <v>116</v>
      </c>
      <c r="FD2379" t="s">
        <v>1165</v>
      </c>
      <c r="FF2379" t="s">
        <v>444</v>
      </c>
      <c r="FH2379">
        <v>31</v>
      </c>
      <c r="FK2379">
        <v>40</v>
      </c>
      <c r="FL2379">
        <v>240</v>
      </c>
      <c r="FM2379">
        <v>60</v>
      </c>
      <c r="FN2379">
        <v>360</v>
      </c>
      <c r="FO2379">
        <v>52</v>
      </c>
      <c r="FP2379">
        <v>312</v>
      </c>
      <c r="FQ2379">
        <v>0</v>
      </c>
      <c r="FR2379">
        <v>0</v>
      </c>
      <c r="FS2379" t="s">
        <v>347</v>
      </c>
      <c r="FT2379">
        <v>11</v>
      </c>
      <c r="FU2379">
        <v>66</v>
      </c>
      <c r="FV2379" t="s">
        <v>64</v>
      </c>
      <c r="FW2379" t="s">
        <v>1852</v>
      </c>
      <c r="FX2379" t="s">
        <v>347</v>
      </c>
      <c r="FY2379" t="s">
        <v>116</v>
      </c>
      <c r="FZ2379" t="s">
        <v>347</v>
      </c>
      <c r="GA2379">
        <v>4</v>
      </c>
      <c r="GB2379">
        <v>24</v>
      </c>
      <c r="GC2379" t="s">
        <v>349</v>
      </c>
      <c r="GD2379" t="s">
        <v>361</v>
      </c>
      <c r="GE2379" t="s">
        <v>361</v>
      </c>
      <c r="GF2379" t="s">
        <v>361</v>
      </c>
      <c r="GG2379">
        <v>14</v>
      </c>
      <c r="GH2379" t="s">
        <v>356</v>
      </c>
    </row>
    <row r="2380" spans="1:191" x14ac:dyDescent="0.35">
      <c r="A2380" t="s">
        <v>63</v>
      </c>
      <c r="B2380" t="s">
        <v>64</v>
      </c>
      <c r="C2380" t="s">
        <v>5930</v>
      </c>
      <c r="D2380" t="s">
        <v>1852</v>
      </c>
      <c r="E2380" t="s">
        <v>5947</v>
      </c>
      <c r="F2380" t="s">
        <v>5948</v>
      </c>
      <c r="G2380" t="s">
        <v>5960</v>
      </c>
      <c r="H2380" t="s">
        <v>9316</v>
      </c>
      <c r="I2380">
        <v>14</v>
      </c>
      <c r="J2380">
        <v>6</v>
      </c>
      <c r="K2380" t="s">
        <v>345</v>
      </c>
      <c r="L2380">
        <v>8.5250000000000004</v>
      </c>
      <c r="M2380">
        <v>33.159999999999997</v>
      </c>
      <c r="N2380" t="s">
        <v>346</v>
      </c>
      <c r="O2380" t="s">
        <v>349</v>
      </c>
      <c r="P2380" s="133">
        <v>0</v>
      </c>
      <c r="Q2380" s="133">
        <v>0</v>
      </c>
      <c r="R2380" s="133">
        <v>0</v>
      </c>
      <c r="S2380" s="133">
        <v>0</v>
      </c>
      <c r="T2380" s="133">
        <v>0</v>
      </c>
      <c r="W2380">
        <v>0</v>
      </c>
      <c r="Z2380">
        <v>0</v>
      </c>
      <c r="AC2380">
        <v>0</v>
      </c>
      <c r="AF2380">
        <v>0</v>
      </c>
      <c r="AI2380">
        <v>0</v>
      </c>
      <c r="AL2380" t="s">
        <v>349</v>
      </c>
      <c r="AM2380">
        <v>0</v>
      </c>
      <c r="AN2380">
        <v>0</v>
      </c>
      <c r="AO2380">
        <v>0</v>
      </c>
      <c r="AR2380">
        <v>0</v>
      </c>
      <c r="AU2380">
        <v>0</v>
      </c>
      <c r="AX2380">
        <v>0</v>
      </c>
      <c r="BA2380">
        <v>0</v>
      </c>
      <c r="BD2380">
        <v>0</v>
      </c>
      <c r="BE2380">
        <v>0</v>
      </c>
      <c r="BF2380">
        <v>0</v>
      </c>
      <c r="BG2380">
        <v>0</v>
      </c>
      <c r="BH2380" t="s">
        <v>349</v>
      </c>
      <c r="BI2380">
        <v>0</v>
      </c>
      <c r="BJ2380">
        <v>0</v>
      </c>
      <c r="BK2380">
        <v>0</v>
      </c>
      <c r="BL2380">
        <v>0</v>
      </c>
      <c r="BM2380">
        <v>0</v>
      </c>
      <c r="BN2380" t="s">
        <v>349</v>
      </c>
      <c r="BO2380">
        <v>0</v>
      </c>
      <c r="BP2380">
        <v>0</v>
      </c>
      <c r="BQ2380">
        <v>0</v>
      </c>
      <c r="BR2380">
        <v>0</v>
      </c>
      <c r="BS2380">
        <v>0</v>
      </c>
      <c r="BT2380" t="s">
        <v>349</v>
      </c>
      <c r="BU2380">
        <v>0</v>
      </c>
      <c r="BV2380">
        <v>0</v>
      </c>
      <c r="BW2380">
        <v>0</v>
      </c>
      <c r="BX2380">
        <v>0</v>
      </c>
      <c r="BY2380">
        <v>0</v>
      </c>
      <c r="BZ2380" t="s">
        <v>349</v>
      </c>
      <c r="CA2380">
        <v>0</v>
      </c>
      <c r="CB2380">
        <v>0</v>
      </c>
      <c r="CC2380">
        <v>0</v>
      </c>
      <c r="CD2380">
        <v>0</v>
      </c>
      <c r="CE2380">
        <v>0</v>
      </c>
      <c r="CF2380" t="s">
        <v>349</v>
      </c>
      <c r="CG2380">
        <v>0</v>
      </c>
      <c r="CH2380">
        <v>0</v>
      </c>
      <c r="CI2380">
        <v>0</v>
      </c>
      <c r="CJ2380" t="s">
        <v>349</v>
      </c>
      <c r="CK2380">
        <v>0</v>
      </c>
      <c r="CL2380" t="s">
        <v>349</v>
      </c>
      <c r="CM2380">
        <v>0</v>
      </c>
      <c r="CN2380" s="133">
        <v>0</v>
      </c>
      <c r="CO2380" s="133" t="s">
        <v>347</v>
      </c>
      <c r="CP2380" s="133">
        <v>250</v>
      </c>
      <c r="CQ2380" s="133">
        <v>1500</v>
      </c>
      <c r="CR2380">
        <v>220</v>
      </c>
      <c r="CS2380">
        <v>1320</v>
      </c>
      <c r="CT2380">
        <v>56</v>
      </c>
      <c r="CU2380" t="s">
        <v>64</v>
      </c>
      <c r="CV2380" t="s">
        <v>1852</v>
      </c>
      <c r="CW2380" t="s">
        <v>350</v>
      </c>
      <c r="CY2380">
        <v>89</v>
      </c>
      <c r="CZ2380" t="s">
        <v>64</v>
      </c>
      <c r="DA2380" t="s">
        <v>1852</v>
      </c>
      <c r="DB2380" t="s">
        <v>350</v>
      </c>
      <c r="DD2380">
        <v>108</v>
      </c>
      <c r="DE2380" t="s">
        <v>64</v>
      </c>
      <c r="DF2380" t="s">
        <v>1852</v>
      </c>
      <c r="DG2380" t="s">
        <v>350</v>
      </c>
      <c r="DI2380">
        <v>506</v>
      </c>
      <c r="DJ2380" t="s">
        <v>64</v>
      </c>
      <c r="DK2380" t="s">
        <v>1852</v>
      </c>
      <c r="DL2380" t="s">
        <v>350</v>
      </c>
      <c r="DN2380">
        <v>561</v>
      </c>
      <c r="DO2380" t="s">
        <v>64</v>
      </c>
      <c r="DP2380" t="s">
        <v>1852</v>
      </c>
      <c r="DQ2380" t="s">
        <v>350</v>
      </c>
      <c r="DS2380">
        <v>0</v>
      </c>
      <c r="DV2380" t="s">
        <v>347</v>
      </c>
      <c r="DW2380">
        <v>30</v>
      </c>
      <c r="DX2380">
        <v>180</v>
      </c>
      <c r="DY2380">
        <v>14</v>
      </c>
      <c r="DZ2380" t="s">
        <v>116</v>
      </c>
      <c r="EB2380" t="s">
        <v>1165</v>
      </c>
      <c r="ED2380" t="s">
        <v>444</v>
      </c>
      <c r="EF2380">
        <v>23</v>
      </c>
      <c r="EG2380" t="s">
        <v>116</v>
      </c>
      <c r="EI2380" t="s">
        <v>1165</v>
      </c>
      <c r="EK2380" t="s">
        <v>444</v>
      </c>
      <c r="EM2380">
        <v>61</v>
      </c>
      <c r="EN2380" t="s">
        <v>116</v>
      </c>
      <c r="EP2380" t="s">
        <v>1165</v>
      </c>
      <c r="ER2380" t="s">
        <v>444</v>
      </c>
      <c r="ET2380">
        <v>42</v>
      </c>
      <c r="EU2380" t="s">
        <v>116</v>
      </c>
      <c r="EW2380" t="s">
        <v>1165</v>
      </c>
      <c r="EY2380" t="s">
        <v>444</v>
      </c>
      <c r="FA2380">
        <v>40</v>
      </c>
      <c r="FB2380" t="s">
        <v>116</v>
      </c>
      <c r="FD2380" t="s">
        <v>1165</v>
      </c>
      <c r="FF2380" t="s">
        <v>444</v>
      </c>
      <c r="FH2380">
        <v>0</v>
      </c>
      <c r="FK2380">
        <v>80</v>
      </c>
      <c r="FL2380">
        <v>480</v>
      </c>
      <c r="FM2380">
        <v>90</v>
      </c>
      <c r="FN2380">
        <v>540</v>
      </c>
      <c r="FO2380">
        <v>80</v>
      </c>
      <c r="FP2380">
        <v>480</v>
      </c>
      <c r="FQ2380">
        <v>0</v>
      </c>
      <c r="FR2380">
        <v>0</v>
      </c>
      <c r="FS2380" t="s">
        <v>347</v>
      </c>
      <c r="FT2380">
        <v>15</v>
      </c>
      <c r="FU2380">
        <v>90</v>
      </c>
      <c r="FV2380" t="s">
        <v>64</v>
      </c>
      <c r="FW2380" t="s">
        <v>1852</v>
      </c>
      <c r="FX2380" t="s">
        <v>347</v>
      </c>
      <c r="FY2380" t="s">
        <v>116</v>
      </c>
      <c r="FZ2380" t="s">
        <v>347</v>
      </c>
      <c r="GA2380">
        <v>20</v>
      </c>
      <c r="GB2380">
        <v>120</v>
      </c>
      <c r="GC2380" t="s">
        <v>349</v>
      </c>
      <c r="GD2380" t="s">
        <v>361</v>
      </c>
      <c r="GE2380" t="s">
        <v>361</v>
      </c>
      <c r="GF2380" t="s">
        <v>361</v>
      </c>
      <c r="GG2380">
        <v>14</v>
      </c>
      <c r="GH2380" t="s">
        <v>356</v>
      </c>
    </row>
    <row r="2381" spans="1:191" x14ac:dyDescent="0.35">
      <c r="A2381" t="s">
        <v>63</v>
      </c>
      <c r="B2381" t="s">
        <v>64</v>
      </c>
      <c r="C2381" t="s">
        <v>5930</v>
      </c>
      <c r="D2381" t="s">
        <v>1852</v>
      </c>
      <c r="E2381" t="s">
        <v>5947</v>
      </c>
      <c r="F2381" t="s">
        <v>5948</v>
      </c>
      <c r="G2381" t="s">
        <v>5961</v>
      </c>
      <c r="H2381" t="s">
        <v>5962</v>
      </c>
      <c r="I2381">
        <v>14</v>
      </c>
      <c r="J2381">
        <v>7</v>
      </c>
      <c r="K2381" t="s">
        <v>345</v>
      </c>
      <c r="L2381">
        <v>8.5300999999999991</v>
      </c>
      <c r="M2381">
        <v>33.1203</v>
      </c>
      <c r="N2381" t="s">
        <v>346</v>
      </c>
      <c r="O2381" t="s">
        <v>349</v>
      </c>
      <c r="P2381" s="133">
        <v>0</v>
      </c>
      <c r="Q2381" s="133">
        <v>0</v>
      </c>
      <c r="R2381" s="133">
        <v>0</v>
      </c>
      <c r="S2381" s="133">
        <v>0</v>
      </c>
      <c r="T2381" s="133">
        <v>0</v>
      </c>
      <c r="W2381">
        <v>0</v>
      </c>
      <c r="Z2381">
        <v>0</v>
      </c>
      <c r="AC2381">
        <v>0</v>
      </c>
      <c r="AF2381">
        <v>0</v>
      </c>
      <c r="AI2381">
        <v>0</v>
      </c>
      <c r="AL2381" t="s">
        <v>349</v>
      </c>
      <c r="AM2381">
        <v>0</v>
      </c>
      <c r="AN2381">
        <v>0</v>
      </c>
      <c r="AO2381">
        <v>0</v>
      </c>
      <c r="AR2381">
        <v>0</v>
      </c>
      <c r="AU2381">
        <v>0</v>
      </c>
      <c r="AX2381">
        <v>0</v>
      </c>
      <c r="BA2381">
        <v>0</v>
      </c>
      <c r="BD2381">
        <v>0</v>
      </c>
      <c r="BE2381">
        <v>0</v>
      </c>
      <c r="BF2381">
        <v>0</v>
      </c>
      <c r="BG2381">
        <v>0</v>
      </c>
      <c r="BH2381" t="s">
        <v>349</v>
      </c>
      <c r="BI2381">
        <v>0</v>
      </c>
      <c r="BJ2381">
        <v>0</v>
      </c>
      <c r="BK2381">
        <v>0</v>
      </c>
      <c r="BL2381">
        <v>0</v>
      </c>
      <c r="BM2381">
        <v>0</v>
      </c>
      <c r="BN2381" t="s">
        <v>349</v>
      </c>
      <c r="BO2381">
        <v>0</v>
      </c>
      <c r="BP2381">
        <v>0</v>
      </c>
      <c r="BQ2381">
        <v>0</v>
      </c>
      <c r="BR2381">
        <v>0</v>
      </c>
      <c r="BS2381">
        <v>0</v>
      </c>
      <c r="BT2381" t="s">
        <v>349</v>
      </c>
      <c r="BU2381">
        <v>0</v>
      </c>
      <c r="BV2381">
        <v>0</v>
      </c>
      <c r="BW2381">
        <v>0</v>
      </c>
      <c r="BX2381">
        <v>0</v>
      </c>
      <c r="BY2381">
        <v>0</v>
      </c>
      <c r="BZ2381" t="s">
        <v>349</v>
      </c>
      <c r="CA2381">
        <v>0</v>
      </c>
      <c r="CB2381">
        <v>0</v>
      </c>
      <c r="CC2381">
        <v>0</v>
      </c>
      <c r="CD2381">
        <v>0</v>
      </c>
      <c r="CE2381">
        <v>0</v>
      </c>
      <c r="CF2381" t="s">
        <v>349</v>
      </c>
      <c r="CG2381">
        <v>0</v>
      </c>
      <c r="CH2381">
        <v>0</v>
      </c>
      <c r="CI2381">
        <v>0</v>
      </c>
      <c r="CJ2381" t="s">
        <v>349</v>
      </c>
      <c r="CK2381">
        <v>0</v>
      </c>
      <c r="CL2381" t="s">
        <v>349</v>
      </c>
      <c r="CM2381">
        <v>0</v>
      </c>
      <c r="CN2381" s="133">
        <v>0</v>
      </c>
      <c r="CO2381" s="133" t="s">
        <v>349</v>
      </c>
      <c r="CP2381" s="133">
        <v>0</v>
      </c>
      <c r="CQ2381" s="133">
        <v>0</v>
      </c>
      <c r="CR2381">
        <v>0</v>
      </c>
      <c r="CS2381">
        <v>0</v>
      </c>
      <c r="CT2381">
        <v>0</v>
      </c>
      <c r="CY2381">
        <v>0</v>
      </c>
      <c r="DD2381">
        <v>0</v>
      </c>
      <c r="DI2381">
        <v>0</v>
      </c>
      <c r="DN2381">
        <v>0</v>
      </c>
      <c r="DS2381">
        <v>0</v>
      </c>
      <c r="DV2381" t="s">
        <v>349</v>
      </c>
      <c r="DW2381">
        <v>0</v>
      </c>
      <c r="DX2381">
        <v>0</v>
      </c>
      <c r="DY2381">
        <v>0</v>
      </c>
      <c r="EF2381">
        <v>0</v>
      </c>
      <c r="EM2381">
        <v>0</v>
      </c>
      <c r="ET2381">
        <v>0</v>
      </c>
      <c r="FA2381">
        <v>0</v>
      </c>
      <c r="FH2381">
        <v>0</v>
      </c>
      <c r="FK2381">
        <v>0</v>
      </c>
      <c r="FL2381">
        <v>0</v>
      </c>
      <c r="FM2381">
        <v>0</v>
      </c>
      <c r="FN2381">
        <v>0</v>
      </c>
      <c r="FO2381">
        <v>0</v>
      </c>
      <c r="FP2381">
        <v>0</v>
      </c>
      <c r="FQ2381">
        <v>0</v>
      </c>
      <c r="FR2381">
        <v>0</v>
      </c>
      <c r="FS2381" t="s">
        <v>349</v>
      </c>
      <c r="FT2381">
        <v>0</v>
      </c>
      <c r="FU2381">
        <v>0</v>
      </c>
      <c r="FX2381" t="s">
        <v>349</v>
      </c>
      <c r="FZ2381" t="s">
        <v>349</v>
      </c>
      <c r="GA2381">
        <v>0</v>
      </c>
      <c r="GB2381">
        <v>0</v>
      </c>
      <c r="GG2381">
        <v>14</v>
      </c>
      <c r="GH2381" t="s">
        <v>356</v>
      </c>
      <c r="GI2381" t="s">
        <v>9241</v>
      </c>
    </row>
    <row r="2382" spans="1:191" x14ac:dyDescent="0.35">
      <c r="A2382" t="s">
        <v>63</v>
      </c>
      <c r="B2382" t="s">
        <v>64</v>
      </c>
      <c r="C2382" t="s">
        <v>5930</v>
      </c>
      <c r="D2382" t="s">
        <v>1852</v>
      </c>
      <c r="E2382" t="s">
        <v>5947</v>
      </c>
      <c r="F2382" t="s">
        <v>5948</v>
      </c>
      <c r="G2382" t="s">
        <v>5963</v>
      </c>
      <c r="H2382" t="s">
        <v>5964</v>
      </c>
      <c r="I2382">
        <v>14</v>
      </c>
      <c r="J2382">
        <v>6</v>
      </c>
      <c r="K2382" t="s">
        <v>345</v>
      </c>
      <c r="L2382">
        <v>8.9</v>
      </c>
      <c r="M2382">
        <v>33.020000000000003</v>
      </c>
      <c r="N2382" t="s">
        <v>346</v>
      </c>
      <c r="O2382" t="s">
        <v>349</v>
      </c>
      <c r="P2382" s="133">
        <v>0</v>
      </c>
      <c r="Q2382" s="133">
        <v>0</v>
      </c>
      <c r="R2382" s="133">
        <v>0</v>
      </c>
      <c r="S2382" s="133">
        <v>0</v>
      </c>
      <c r="T2382" s="133">
        <v>0</v>
      </c>
      <c r="W2382">
        <v>0</v>
      </c>
      <c r="Z2382">
        <v>0</v>
      </c>
      <c r="AC2382">
        <v>0</v>
      </c>
      <c r="AF2382">
        <v>0</v>
      </c>
      <c r="AI2382">
        <v>0</v>
      </c>
      <c r="AL2382" t="s">
        <v>349</v>
      </c>
      <c r="AM2382">
        <v>0</v>
      </c>
      <c r="AN2382">
        <v>0</v>
      </c>
      <c r="AO2382">
        <v>0</v>
      </c>
      <c r="AR2382">
        <v>0</v>
      </c>
      <c r="AU2382">
        <v>0</v>
      </c>
      <c r="AX2382">
        <v>0</v>
      </c>
      <c r="BA2382">
        <v>0</v>
      </c>
      <c r="BD2382">
        <v>0</v>
      </c>
      <c r="BE2382">
        <v>0</v>
      </c>
      <c r="BF2382">
        <v>0</v>
      </c>
      <c r="BG2382">
        <v>0</v>
      </c>
      <c r="BH2382" t="s">
        <v>349</v>
      </c>
      <c r="BI2382">
        <v>0</v>
      </c>
      <c r="BJ2382">
        <v>0</v>
      </c>
      <c r="BK2382">
        <v>0</v>
      </c>
      <c r="BL2382">
        <v>0</v>
      </c>
      <c r="BM2382">
        <v>0</v>
      </c>
      <c r="BN2382" t="s">
        <v>349</v>
      </c>
      <c r="BO2382">
        <v>0</v>
      </c>
      <c r="BP2382">
        <v>0</v>
      </c>
      <c r="BQ2382">
        <v>0</v>
      </c>
      <c r="BR2382">
        <v>0</v>
      </c>
      <c r="BS2382">
        <v>0</v>
      </c>
      <c r="BT2382" t="s">
        <v>349</v>
      </c>
      <c r="BU2382">
        <v>0</v>
      </c>
      <c r="BV2382">
        <v>0</v>
      </c>
      <c r="BW2382">
        <v>0</v>
      </c>
      <c r="BX2382">
        <v>0</v>
      </c>
      <c r="BY2382">
        <v>0</v>
      </c>
      <c r="BZ2382" t="s">
        <v>349</v>
      </c>
      <c r="CA2382">
        <v>0</v>
      </c>
      <c r="CB2382">
        <v>0</v>
      </c>
      <c r="CC2382">
        <v>0</v>
      </c>
      <c r="CD2382">
        <v>0</v>
      </c>
      <c r="CE2382">
        <v>0</v>
      </c>
      <c r="CF2382" t="s">
        <v>349</v>
      </c>
      <c r="CG2382">
        <v>0</v>
      </c>
      <c r="CH2382">
        <v>0</v>
      </c>
      <c r="CI2382">
        <v>0</v>
      </c>
      <c r="CJ2382" t="s">
        <v>349</v>
      </c>
      <c r="CK2382">
        <v>0</v>
      </c>
      <c r="CL2382" t="s">
        <v>349</v>
      </c>
      <c r="CM2382">
        <v>0</v>
      </c>
      <c r="CN2382" s="133">
        <v>0</v>
      </c>
      <c r="CO2382" s="133" t="s">
        <v>349</v>
      </c>
      <c r="CP2382" s="133">
        <v>0</v>
      </c>
      <c r="CQ2382" s="133">
        <v>0</v>
      </c>
      <c r="CR2382">
        <v>0</v>
      </c>
      <c r="CS2382">
        <v>0</v>
      </c>
      <c r="CT2382">
        <v>0</v>
      </c>
      <c r="CY2382">
        <v>0</v>
      </c>
      <c r="DD2382">
        <v>0</v>
      </c>
      <c r="DI2382">
        <v>0</v>
      </c>
      <c r="DN2382">
        <v>0</v>
      </c>
      <c r="DS2382">
        <v>0</v>
      </c>
      <c r="DV2382" t="s">
        <v>349</v>
      </c>
      <c r="DW2382">
        <v>0</v>
      </c>
      <c r="DX2382">
        <v>0</v>
      </c>
      <c r="DY2382">
        <v>0</v>
      </c>
      <c r="EF2382">
        <v>0</v>
      </c>
      <c r="EM2382">
        <v>0</v>
      </c>
      <c r="ET2382">
        <v>0</v>
      </c>
      <c r="FA2382">
        <v>0</v>
      </c>
      <c r="FH2382">
        <v>0</v>
      </c>
      <c r="FK2382">
        <v>0</v>
      </c>
      <c r="FL2382">
        <v>0</v>
      </c>
      <c r="FM2382">
        <v>0</v>
      </c>
      <c r="FN2382">
        <v>0</v>
      </c>
      <c r="FO2382">
        <v>0</v>
      </c>
      <c r="FP2382">
        <v>0</v>
      </c>
      <c r="FQ2382">
        <v>0</v>
      </c>
      <c r="FR2382">
        <v>0</v>
      </c>
      <c r="FS2382" t="s">
        <v>349</v>
      </c>
      <c r="FT2382">
        <v>0</v>
      </c>
      <c r="FU2382">
        <v>0</v>
      </c>
      <c r="FX2382" t="s">
        <v>349</v>
      </c>
      <c r="FZ2382" t="s">
        <v>349</v>
      </c>
      <c r="GA2382">
        <v>0</v>
      </c>
      <c r="GB2382">
        <v>0</v>
      </c>
      <c r="GG2382">
        <v>14</v>
      </c>
      <c r="GH2382" t="s">
        <v>356</v>
      </c>
      <c r="GI2382" t="s">
        <v>9241</v>
      </c>
    </row>
    <row r="2383" spans="1:191" x14ac:dyDescent="0.35">
      <c r="A2383" t="s">
        <v>63</v>
      </c>
      <c r="B2383" t="s">
        <v>64</v>
      </c>
      <c r="C2383" t="s">
        <v>5930</v>
      </c>
      <c r="D2383" t="s">
        <v>1852</v>
      </c>
      <c r="E2383" t="s">
        <v>5947</v>
      </c>
      <c r="F2383" t="s">
        <v>5948</v>
      </c>
      <c r="G2383" t="s">
        <v>5965</v>
      </c>
      <c r="H2383" t="s">
        <v>5966</v>
      </c>
      <c r="I2383">
        <v>14</v>
      </c>
      <c r="J2383">
        <v>6</v>
      </c>
      <c r="K2383" t="s">
        <v>345</v>
      </c>
      <c r="L2383">
        <v>8.57</v>
      </c>
      <c r="M2383">
        <v>33.11</v>
      </c>
      <c r="N2383" t="s">
        <v>346</v>
      </c>
      <c r="O2383" t="s">
        <v>349</v>
      </c>
      <c r="P2383" s="133">
        <v>0</v>
      </c>
      <c r="Q2383" s="133">
        <v>0</v>
      </c>
      <c r="R2383" s="133">
        <v>0</v>
      </c>
      <c r="S2383" s="133">
        <v>0</v>
      </c>
      <c r="T2383" s="133">
        <v>0</v>
      </c>
      <c r="W2383">
        <v>0</v>
      </c>
      <c r="Z2383">
        <v>0</v>
      </c>
      <c r="AC2383">
        <v>0</v>
      </c>
      <c r="AF2383">
        <v>0</v>
      </c>
      <c r="AI2383">
        <v>0</v>
      </c>
      <c r="AL2383" t="s">
        <v>349</v>
      </c>
      <c r="AM2383">
        <v>0</v>
      </c>
      <c r="AN2383">
        <v>0</v>
      </c>
      <c r="AO2383">
        <v>0</v>
      </c>
      <c r="AR2383">
        <v>0</v>
      </c>
      <c r="AU2383">
        <v>0</v>
      </c>
      <c r="AX2383">
        <v>0</v>
      </c>
      <c r="BA2383">
        <v>0</v>
      </c>
      <c r="BD2383">
        <v>0</v>
      </c>
      <c r="BE2383">
        <v>0</v>
      </c>
      <c r="BF2383">
        <v>0</v>
      </c>
      <c r="BG2383">
        <v>0</v>
      </c>
      <c r="BH2383" t="s">
        <v>349</v>
      </c>
      <c r="BI2383">
        <v>0</v>
      </c>
      <c r="BJ2383">
        <v>0</v>
      </c>
      <c r="BK2383">
        <v>0</v>
      </c>
      <c r="BL2383">
        <v>0</v>
      </c>
      <c r="BM2383">
        <v>0</v>
      </c>
      <c r="BN2383" t="s">
        <v>349</v>
      </c>
      <c r="BO2383">
        <v>0</v>
      </c>
      <c r="BP2383">
        <v>0</v>
      </c>
      <c r="BQ2383">
        <v>0</v>
      </c>
      <c r="BR2383">
        <v>0</v>
      </c>
      <c r="BS2383">
        <v>0</v>
      </c>
      <c r="BT2383" t="s">
        <v>349</v>
      </c>
      <c r="BU2383">
        <v>0</v>
      </c>
      <c r="BV2383">
        <v>0</v>
      </c>
      <c r="BW2383">
        <v>0</v>
      </c>
      <c r="BX2383">
        <v>0</v>
      </c>
      <c r="BY2383">
        <v>0</v>
      </c>
      <c r="BZ2383" t="s">
        <v>349</v>
      </c>
      <c r="CA2383">
        <v>0</v>
      </c>
      <c r="CB2383">
        <v>0</v>
      </c>
      <c r="CC2383">
        <v>0</v>
      </c>
      <c r="CD2383">
        <v>0</v>
      </c>
      <c r="CE2383">
        <v>0</v>
      </c>
      <c r="CF2383" t="s">
        <v>349</v>
      </c>
      <c r="CG2383">
        <v>0</v>
      </c>
      <c r="CH2383">
        <v>0</v>
      </c>
      <c r="CI2383">
        <v>0</v>
      </c>
      <c r="CJ2383" t="s">
        <v>349</v>
      </c>
      <c r="CK2383">
        <v>0</v>
      </c>
      <c r="CL2383" t="s">
        <v>349</v>
      </c>
      <c r="CM2383">
        <v>0</v>
      </c>
      <c r="CN2383" s="133">
        <v>0</v>
      </c>
      <c r="CO2383" s="133" t="s">
        <v>347</v>
      </c>
      <c r="CP2383" s="133">
        <v>285</v>
      </c>
      <c r="CQ2383" s="133">
        <v>1710</v>
      </c>
      <c r="CR2383">
        <v>250</v>
      </c>
      <c r="CS2383">
        <v>1500</v>
      </c>
      <c r="CT2383">
        <v>100</v>
      </c>
      <c r="CU2383" t="s">
        <v>64</v>
      </c>
      <c r="CV2383" t="s">
        <v>1852</v>
      </c>
      <c r="CW2383" t="s">
        <v>350</v>
      </c>
      <c r="CY2383">
        <v>105</v>
      </c>
      <c r="CZ2383" t="s">
        <v>64</v>
      </c>
      <c r="DA2383" t="s">
        <v>1852</v>
      </c>
      <c r="DB2383" t="s">
        <v>350</v>
      </c>
      <c r="DD2383">
        <v>100</v>
      </c>
      <c r="DE2383" t="s">
        <v>64</v>
      </c>
      <c r="DF2383" t="s">
        <v>1852</v>
      </c>
      <c r="DG2383" t="s">
        <v>350</v>
      </c>
      <c r="DI2383">
        <v>105</v>
      </c>
      <c r="DJ2383" t="s">
        <v>64</v>
      </c>
      <c r="DK2383" t="s">
        <v>1852</v>
      </c>
      <c r="DL2383" t="s">
        <v>350</v>
      </c>
      <c r="DN2383">
        <v>95</v>
      </c>
      <c r="DO2383" t="s">
        <v>64</v>
      </c>
      <c r="DP2383" t="s">
        <v>1852</v>
      </c>
      <c r="DQ2383" t="s">
        <v>350</v>
      </c>
      <c r="DS2383">
        <v>995</v>
      </c>
      <c r="DT2383" t="s">
        <v>348</v>
      </c>
      <c r="DU2383" t="s">
        <v>348</v>
      </c>
      <c r="DV2383" t="s">
        <v>347</v>
      </c>
      <c r="DW2383">
        <v>35</v>
      </c>
      <c r="DX2383">
        <v>210</v>
      </c>
      <c r="DY2383">
        <v>79</v>
      </c>
      <c r="DZ2383" t="s">
        <v>116</v>
      </c>
      <c r="EB2383" t="s">
        <v>1165</v>
      </c>
      <c r="ED2383" t="s">
        <v>444</v>
      </c>
      <c r="EF2383">
        <v>41</v>
      </c>
      <c r="EG2383" t="s">
        <v>116</v>
      </c>
      <c r="EI2383" t="s">
        <v>1165</v>
      </c>
      <c r="EK2383" t="s">
        <v>444</v>
      </c>
      <c r="EM2383">
        <v>50</v>
      </c>
      <c r="EN2383" t="s">
        <v>116</v>
      </c>
      <c r="EP2383" t="s">
        <v>1165</v>
      </c>
      <c r="ER2383" t="s">
        <v>444</v>
      </c>
      <c r="ET2383">
        <v>23</v>
      </c>
      <c r="EU2383" t="s">
        <v>116</v>
      </c>
      <c r="EW2383" t="s">
        <v>1165</v>
      </c>
      <c r="EY2383" t="s">
        <v>444</v>
      </c>
      <c r="FA2383">
        <v>17</v>
      </c>
      <c r="FB2383" t="s">
        <v>116</v>
      </c>
      <c r="FD2383" t="s">
        <v>1165</v>
      </c>
      <c r="FF2383" t="s">
        <v>444</v>
      </c>
      <c r="FH2383">
        <v>0</v>
      </c>
      <c r="FK2383">
        <v>54</v>
      </c>
      <c r="FL2383">
        <v>324</v>
      </c>
      <c r="FM2383">
        <v>90</v>
      </c>
      <c r="FN2383">
        <v>540</v>
      </c>
      <c r="FO2383">
        <v>141</v>
      </c>
      <c r="FP2383">
        <v>846</v>
      </c>
      <c r="FQ2383">
        <v>0</v>
      </c>
      <c r="FR2383">
        <v>0</v>
      </c>
      <c r="FS2383" t="s">
        <v>347</v>
      </c>
      <c r="FT2383">
        <v>18</v>
      </c>
      <c r="FU2383">
        <v>108</v>
      </c>
      <c r="FV2383" t="s">
        <v>64</v>
      </c>
      <c r="FW2383" t="s">
        <v>1852</v>
      </c>
      <c r="FX2383" t="s">
        <v>347</v>
      </c>
      <c r="FY2383" t="s">
        <v>116</v>
      </c>
      <c r="FZ2383" t="s">
        <v>347</v>
      </c>
      <c r="GA2383">
        <v>8</v>
      </c>
      <c r="GB2383">
        <v>48</v>
      </c>
      <c r="GC2383" t="s">
        <v>349</v>
      </c>
      <c r="GD2383" t="s">
        <v>361</v>
      </c>
      <c r="GE2383" t="s">
        <v>361</v>
      </c>
      <c r="GF2383" t="s">
        <v>361</v>
      </c>
      <c r="GG2383">
        <v>14</v>
      </c>
      <c r="GH2383" t="s">
        <v>356</v>
      </c>
    </row>
    <row r="2384" spans="1:191" x14ac:dyDescent="0.35">
      <c r="A2384" t="s">
        <v>63</v>
      </c>
      <c r="B2384" t="s">
        <v>64</v>
      </c>
      <c r="C2384" t="s">
        <v>5930</v>
      </c>
      <c r="D2384" t="s">
        <v>1852</v>
      </c>
      <c r="E2384" t="s">
        <v>5947</v>
      </c>
      <c r="F2384" t="s">
        <v>5948</v>
      </c>
      <c r="G2384" t="s">
        <v>5967</v>
      </c>
      <c r="H2384" t="s">
        <v>5968</v>
      </c>
      <c r="I2384">
        <v>14</v>
      </c>
      <c r="J2384">
        <v>8</v>
      </c>
      <c r="K2384" t="s">
        <v>345</v>
      </c>
      <c r="L2384">
        <v>8.5489999999999995</v>
      </c>
      <c r="M2384">
        <v>33.274000000000001</v>
      </c>
      <c r="N2384" t="s">
        <v>346</v>
      </c>
      <c r="O2384" t="s">
        <v>349</v>
      </c>
      <c r="P2384" s="133">
        <v>0</v>
      </c>
      <c r="Q2384" s="133">
        <v>0</v>
      </c>
      <c r="R2384" s="133">
        <v>0</v>
      </c>
      <c r="S2384" s="133">
        <v>0</v>
      </c>
      <c r="T2384" s="133">
        <v>0</v>
      </c>
      <c r="W2384">
        <v>0</v>
      </c>
      <c r="Z2384">
        <v>0</v>
      </c>
      <c r="AC2384">
        <v>0</v>
      </c>
      <c r="AF2384">
        <v>0</v>
      </c>
      <c r="AI2384">
        <v>0</v>
      </c>
      <c r="AL2384" t="s">
        <v>349</v>
      </c>
      <c r="AM2384">
        <v>0</v>
      </c>
      <c r="AN2384">
        <v>0</v>
      </c>
      <c r="AO2384">
        <v>0</v>
      </c>
      <c r="AR2384">
        <v>0</v>
      </c>
      <c r="AU2384">
        <v>0</v>
      </c>
      <c r="AX2384">
        <v>0</v>
      </c>
      <c r="BA2384">
        <v>0</v>
      </c>
      <c r="BD2384">
        <v>0</v>
      </c>
      <c r="BE2384">
        <v>0</v>
      </c>
      <c r="BF2384">
        <v>0</v>
      </c>
      <c r="BG2384">
        <v>0</v>
      </c>
      <c r="BH2384" t="s">
        <v>349</v>
      </c>
      <c r="BI2384">
        <v>0</v>
      </c>
      <c r="BJ2384">
        <v>0</v>
      </c>
      <c r="BK2384">
        <v>0</v>
      </c>
      <c r="BL2384">
        <v>0</v>
      </c>
      <c r="BM2384">
        <v>0</v>
      </c>
      <c r="BN2384" t="s">
        <v>349</v>
      </c>
      <c r="BO2384">
        <v>0</v>
      </c>
      <c r="BP2384">
        <v>0</v>
      </c>
      <c r="BQ2384">
        <v>0</v>
      </c>
      <c r="BR2384">
        <v>0</v>
      </c>
      <c r="BS2384">
        <v>0</v>
      </c>
      <c r="BT2384" t="s">
        <v>349</v>
      </c>
      <c r="BU2384">
        <v>0</v>
      </c>
      <c r="BV2384">
        <v>0</v>
      </c>
      <c r="BW2384">
        <v>0</v>
      </c>
      <c r="BX2384">
        <v>0</v>
      </c>
      <c r="BY2384">
        <v>0</v>
      </c>
      <c r="BZ2384" t="s">
        <v>349</v>
      </c>
      <c r="CA2384">
        <v>0</v>
      </c>
      <c r="CB2384">
        <v>0</v>
      </c>
      <c r="CC2384">
        <v>0</v>
      </c>
      <c r="CD2384">
        <v>0</v>
      </c>
      <c r="CE2384">
        <v>0</v>
      </c>
      <c r="CF2384" t="s">
        <v>349</v>
      </c>
      <c r="CG2384">
        <v>0</v>
      </c>
      <c r="CH2384">
        <v>0</v>
      </c>
      <c r="CI2384">
        <v>0</v>
      </c>
      <c r="CJ2384" t="s">
        <v>349</v>
      </c>
      <c r="CK2384">
        <v>0</v>
      </c>
      <c r="CL2384" t="s">
        <v>349</v>
      </c>
      <c r="CM2384">
        <v>0</v>
      </c>
      <c r="CN2384" s="133">
        <v>0</v>
      </c>
      <c r="CO2384" s="133" t="s">
        <v>347</v>
      </c>
      <c r="CP2384" s="133">
        <v>386</v>
      </c>
      <c r="CQ2384" s="133">
        <v>2320</v>
      </c>
      <c r="CR2384">
        <v>366</v>
      </c>
      <c r="CS2384">
        <v>2200</v>
      </c>
      <c r="CT2384">
        <v>246</v>
      </c>
      <c r="CU2384" t="s">
        <v>64</v>
      </c>
      <c r="CV2384" t="s">
        <v>1852</v>
      </c>
      <c r="CW2384" t="s">
        <v>350</v>
      </c>
      <c r="CY2384">
        <v>440</v>
      </c>
      <c r="CZ2384" t="s">
        <v>64</v>
      </c>
      <c r="DA2384" t="s">
        <v>1852</v>
      </c>
      <c r="DB2384" t="s">
        <v>444</v>
      </c>
      <c r="DD2384">
        <v>1030</v>
      </c>
      <c r="DE2384" t="s">
        <v>64</v>
      </c>
      <c r="DF2384" t="s">
        <v>1852</v>
      </c>
      <c r="DG2384" t="s">
        <v>405</v>
      </c>
      <c r="DI2384">
        <v>484</v>
      </c>
      <c r="DJ2384" t="s">
        <v>64</v>
      </c>
      <c r="DK2384" t="s">
        <v>1852</v>
      </c>
      <c r="DL2384" t="s">
        <v>405</v>
      </c>
      <c r="DN2384">
        <v>0</v>
      </c>
      <c r="DS2384">
        <v>0</v>
      </c>
      <c r="DV2384" t="s">
        <v>347</v>
      </c>
      <c r="DW2384">
        <v>20</v>
      </c>
      <c r="DX2384">
        <v>120</v>
      </c>
      <c r="DY2384">
        <v>8</v>
      </c>
      <c r="DZ2384" t="s">
        <v>116</v>
      </c>
      <c r="EB2384" t="s">
        <v>1165</v>
      </c>
      <c r="ED2384" t="s">
        <v>350</v>
      </c>
      <c r="EF2384">
        <v>12</v>
      </c>
      <c r="EG2384" t="s">
        <v>116</v>
      </c>
      <c r="EI2384" t="s">
        <v>1165</v>
      </c>
      <c r="EK2384" t="s">
        <v>405</v>
      </c>
      <c r="EM2384">
        <v>40</v>
      </c>
      <c r="EN2384" t="s">
        <v>116</v>
      </c>
      <c r="EP2384" t="s">
        <v>1165</v>
      </c>
      <c r="ER2384" t="s">
        <v>405</v>
      </c>
      <c r="ET2384">
        <v>60</v>
      </c>
      <c r="EU2384" t="s">
        <v>116</v>
      </c>
      <c r="EW2384" t="s">
        <v>1165</v>
      </c>
      <c r="EY2384" t="s">
        <v>350</v>
      </c>
      <c r="FA2384">
        <v>0</v>
      </c>
      <c r="FH2384">
        <v>0</v>
      </c>
      <c r="FK2384">
        <v>100</v>
      </c>
      <c r="FL2384">
        <v>630</v>
      </c>
      <c r="FM2384">
        <v>20</v>
      </c>
      <c r="FN2384">
        <v>120</v>
      </c>
      <c r="FO2384">
        <v>266</v>
      </c>
      <c r="FP2384">
        <v>1570</v>
      </c>
      <c r="FQ2384">
        <v>0</v>
      </c>
      <c r="FR2384">
        <v>0</v>
      </c>
      <c r="FS2384" t="s">
        <v>347</v>
      </c>
      <c r="FT2384">
        <v>15</v>
      </c>
      <c r="FU2384">
        <v>90</v>
      </c>
      <c r="FV2384" t="s">
        <v>64</v>
      </c>
      <c r="FW2384" t="s">
        <v>1852</v>
      </c>
      <c r="FX2384" t="s">
        <v>347</v>
      </c>
      <c r="FY2384" t="s">
        <v>116</v>
      </c>
      <c r="FZ2384" t="s">
        <v>347</v>
      </c>
      <c r="GA2384">
        <v>25</v>
      </c>
      <c r="GB2384">
        <v>150</v>
      </c>
      <c r="GC2384" t="s">
        <v>365</v>
      </c>
      <c r="GD2384" t="s">
        <v>361</v>
      </c>
      <c r="GE2384" t="s">
        <v>354</v>
      </c>
      <c r="GF2384" t="s">
        <v>354</v>
      </c>
      <c r="GG2384">
        <v>13</v>
      </c>
      <c r="GH2384" t="s">
        <v>370</v>
      </c>
      <c r="GI2384" t="s">
        <v>9343</v>
      </c>
    </row>
    <row r="2385" spans="1:191" x14ac:dyDescent="0.35">
      <c r="A2385" t="s">
        <v>63</v>
      </c>
      <c r="B2385" t="s">
        <v>64</v>
      </c>
      <c r="C2385" t="s">
        <v>5930</v>
      </c>
      <c r="D2385" t="s">
        <v>1852</v>
      </c>
      <c r="E2385" t="s">
        <v>5969</v>
      </c>
      <c r="F2385" t="s">
        <v>5970</v>
      </c>
      <c r="G2385" t="s">
        <v>5971</v>
      </c>
      <c r="H2385" t="s">
        <v>5972</v>
      </c>
      <c r="I2385">
        <v>14</v>
      </c>
      <c r="J2385">
        <v>6</v>
      </c>
      <c r="K2385" t="s">
        <v>345</v>
      </c>
      <c r="L2385">
        <v>8.8823329999999991</v>
      </c>
      <c r="M2385">
        <v>32.92924</v>
      </c>
      <c r="N2385" t="s">
        <v>346</v>
      </c>
      <c r="O2385" t="s">
        <v>349</v>
      </c>
      <c r="P2385" s="133">
        <v>0</v>
      </c>
      <c r="Q2385" s="133">
        <v>0</v>
      </c>
      <c r="R2385" s="133">
        <v>0</v>
      </c>
      <c r="S2385" s="133">
        <v>0</v>
      </c>
      <c r="T2385" s="133">
        <v>0</v>
      </c>
      <c r="W2385">
        <v>0</v>
      </c>
      <c r="Z2385">
        <v>0</v>
      </c>
      <c r="AC2385">
        <v>0</v>
      </c>
      <c r="AF2385">
        <v>0</v>
      </c>
      <c r="AI2385">
        <v>0</v>
      </c>
      <c r="AL2385" t="s">
        <v>349</v>
      </c>
      <c r="AM2385">
        <v>0</v>
      </c>
      <c r="AN2385">
        <v>0</v>
      </c>
      <c r="AO2385">
        <v>0</v>
      </c>
      <c r="AR2385">
        <v>0</v>
      </c>
      <c r="AU2385">
        <v>0</v>
      </c>
      <c r="AX2385">
        <v>0</v>
      </c>
      <c r="BA2385">
        <v>0</v>
      </c>
      <c r="BD2385">
        <v>0</v>
      </c>
      <c r="BE2385">
        <v>0</v>
      </c>
      <c r="BF2385">
        <v>0</v>
      </c>
      <c r="BG2385">
        <v>0</v>
      </c>
      <c r="BH2385" t="s">
        <v>349</v>
      </c>
      <c r="BI2385">
        <v>0</v>
      </c>
      <c r="BJ2385">
        <v>0</v>
      </c>
      <c r="BK2385">
        <v>0</v>
      </c>
      <c r="BL2385">
        <v>0</v>
      </c>
      <c r="BM2385">
        <v>0</v>
      </c>
      <c r="BN2385" t="s">
        <v>349</v>
      </c>
      <c r="BO2385">
        <v>0</v>
      </c>
      <c r="BP2385">
        <v>0</v>
      </c>
      <c r="BQ2385">
        <v>0</v>
      </c>
      <c r="BR2385">
        <v>0</v>
      </c>
      <c r="BS2385">
        <v>0</v>
      </c>
      <c r="BT2385" t="s">
        <v>349</v>
      </c>
      <c r="BU2385">
        <v>0</v>
      </c>
      <c r="BV2385">
        <v>0</v>
      </c>
      <c r="BW2385">
        <v>0</v>
      </c>
      <c r="BX2385">
        <v>0</v>
      </c>
      <c r="BY2385">
        <v>0</v>
      </c>
      <c r="BZ2385" t="s">
        <v>349</v>
      </c>
      <c r="CA2385">
        <v>0</v>
      </c>
      <c r="CB2385">
        <v>0</v>
      </c>
      <c r="CC2385">
        <v>0</v>
      </c>
      <c r="CD2385">
        <v>0</v>
      </c>
      <c r="CE2385">
        <v>0</v>
      </c>
      <c r="CF2385" t="s">
        <v>349</v>
      </c>
      <c r="CG2385">
        <v>0</v>
      </c>
      <c r="CH2385">
        <v>0</v>
      </c>
      <c r="CI2385">
        <v>0</v>
      </c>
      <c r="CJ2385" t="s">
        <v>349</v>
      </c>
      <c r="CK2385">
        <v>0</v>
      </c>
      <c r="CL2385" t="s">
        <v>349</v>
      </c>
      <c r="CM2385">
        <v>0</v>
      </c>
      <c r="CN2385" s="133">
        <v>0</v>
      </c>
      <c r="CO2385" s="133" t="s">
        <v>347</v>
      </c>
      <c r="CP2385" s="133">
        <v>63</v>
      </c>
      <c r="CQ2385" s="133">
        <v>378</v>
      </c>
      <c r="CR2385">
        <v>34</v>
      </c>
      <c r="CS2385">
        <v>204</v>
      </c>
      <c r="CT2385">
        <v>17</v>
      </c>
      <c r="CU2385" t="s">
        <v>64</v>
      </c>
      <c r="CV2385" t="s">
        <v>1852</v>
      </c>
      <c r="CW2385" t="s">
        <v>350</v>
      </c>
      <c r="CY2385">
        <v>24</v>
      </c>
      <c r="CZ2385" t="s">
        <v>64</v>
      </c>
      <c r="DA2385" t="s">
        <v>1852</v>
      </c>
      <c r="DB2385" t="s">
        <v>350</v>
      </c>
      <c r="DD2385">
        <v>28</v>
      </c>
      <c r="DE2385" t="s">
        <v>64</v>
      </c>
      <c r="DF2385" t="s">
        <v>1852</v>
      </c>
      <c r="DG2385" t="s">
        <v>350</v>
      </c>
      <c r="DI2385">
        <v>52</v>
      </c>
      <c r="DJ2385" t="s">
        <v>64</v>
      </c>
      <c r="DK2385" t="s">
        <v>1852</v>
      </c>
      <c r="DL2385" t="s">
        <v>350</v>
      </c>
      <c r="DN2385">
        <v>83</v>
      </c>
      <c r="DO2385" t="s">
        <v>64</v>
      </c>
      <c r="DP2385" t="s">
        <v>1852</v>
      </c>
      <c r="DQ2385" t="s">
        <v>444</v>
      </c>
      <c r="DS2385">
        <v>0</v>
      </c>
      <c r="DV2385" t="s">
        <v>347</v>
      </c>
      <c r="DW2385">
        <v>29</v>
      </c>
      <c r="DX2385">
        <v>174</v>
      </c>
      <c r="DY2385">
        <v>10</v>
      </c>
      <c r="DZ2385" t="s">
        <v>116</v>
      </c>
      <c r="EB2385" t="s">
        <v>1165</v>
      </c>
      <c r="ED2385" t="s">
        <v>444</v>
      </c>
      <c r="EF2385">
        <v>16</v>
      </c>
      <c r="EG2385" t="s">
        <v>116</v>
      </c>
      <c r="EI2385" t="s">
        <v>1165</v>
      </c>
      <c r="EK2385" t="s">
        <v>444</v>
      </c>
      <c r="EM2385">
        <v>30</v>
      </c>
      <c r="EN2385" t="s">
        <v>116</v>
      </c>
      <c r="EP2385" t="s">
        <v>1165</v>
      </c>
      <c r="ER2385" t="s">
        <v>444</v>
      </c>
      <c r="ET2385">
        <v>42</v>
      </c>
      <c r="EU2385" t="s">
        <v>116</v>
      </c>
      <c r="EW2385" t="s">
        <v>1165</v>
      </c>
      <c r="EY2385" t="s">
        <v>444</v>
      </c>
      <c r="FA2385">
        <v>76</v>
      </c>
      <c r="FB2385" t="s">
        <v>116</v>
      </c>
      <c r="FD2385" t="s">
        <v>1165</v>
      </c>
      <c r="FF2385" t="s">
        <v>444</v>
      </c>
      <c r="FH2385">
        <v>0</v>
      </c>
      <c r="FK2385">
        <v>34</v>
      </c>
      <c r="FL2385">
        <v>204</v>
      </c>
      <c r="FM2385">
        <v>29</v>
      </c>
      <c r="FN2385">
        <v>174</v>
      </c>
      <c r="FO2385">
        <v>0</v>
      </c>
      <c r="FP2385">
        <v>0</v>
      </c>
      <c r="FQ2385">
        <v>0</v>
      </c>
      <c r="FR2385">
        <v>0</v>
      </c>
      <c r="FS2385" t="s">
        <v>347</v>
      </c>
      <c r="FT2385">
        <v>85</v>
      </c>
      <c r="FU2385">
        <v>510</v>
      </c>
      <c r="FV2385" t="s">
        <v>64</v>
      </c>
      <c r="FW2385" t="s">
        <v>1852</v>
      </c>
      <c r="FX2385" t="s">
        <v>347</v>
      </c>
      <c r="FY2385" t="s">
        <v>116</v>
      </c>
      <c r="FZ2385" t="s">
        <v>349</v>
      </c>
      <c r="GA2385">
        <v>0</v>
      </c>
      <c r="GB2385">
        <v>0</v>
      </c>
      <c r="GC2385" t="s">
        <v>365</v>
      </c>
      <c r="GD2385" t="s">
        <v>361</v>
      </c>
      <c r="GE2385" t="s">
        <v>361</v>
      </c>
      <c r="GF2385" t="s">
        <v>361</v>
      </c>
      <c r="GG2385">
        <v>14</v>
      </c>
      <c r="GH2385" t="s">
        <v>356</v>
      </c>
    </row>
    <row r="2386" spans="1:191" x14ac:dyDescent="0.35">
      <c r="A2386" t="s">
        <v>63</v>
      </c>
      <c r="B2386" t="s">
        <v>64</v>
      </c>
      <c r="C2386" t="s">
        <v>5930</v>
      </c>
      <c r="D2386" t="s">
        <v>1852</v>
      </c>
      <c r="E2386" t="s">
        <v>5969</v>
      </c>
      <c r="F2386" t="s">
        <v>5970</v>
      </c>
      <c r="G2386" t="s">
        <v>5973</v>
      </c>
      <c r="H2386" t="s">
        <v>5974</v>
      </c>
      <c r="I2386">
        <v>14</v>
      </c>
      <c r="J2386">
        <v>8</v>
      </c>
      <c r="K2386" t="s">
        <v>345</v>
      </c>
      <c r="L2386">
        <v>9.0310600000000001</v>
      </c>
      <c r="M2386">
        <v>32.909529999999997</v>
      </c>
      <c r="N2386" t="s">
        <v>346</v>
      </c>
      <c r="O2386" t="s">
        <v>349</v>
      </c>
      <c r="P2386" s="133">
        <v>0</v>
      </c>
      <c r="Q2386" s="133">
        <v>0</v>
      </c>
      <c r="R2386" s="133">
        <v>0</v>
      </c>
      <c r="S2386" s="133">
        <v>0</v>
      </c>
      <c r="T2386" s="133">
        <v>0</v>
      </c>
      <c r="W2386">
        <v>0</v>
      </c>
      <c r="Z2386">
        <v>0</v>
      </c>
      <c r="AC2386">
        <v>0</v>
      </c>
      <c r="AF2386">
        <v>0</v>
      </c>
      <c r="AI2386">
        <v>0</v>
      </c>
      <c r="AL2386" t="s">
        <v>349</v>
      </c>
      <c r="AM2386">
        <v>0</v>
      </c>
      <c r="AN2386">
        <v>0</v>
      </c>
      <c r="AO2386">
        <v>0</v>
      </c>
      <c r="AR2386">
        <v>0</v>
      </c>
      <c r="AU2386">
        <v>0</v>
      </c>
      <c r="AX2386">
        <v>0</v>
      </c>
      <c r="BA2386">
        <v>0</v>
      </c>
      <c r="BD2386">
        <v>0</v>
      </c>
      <c r="BE2386">
        <v>0</v>
      </c>
      <c r="BF2386">
        <v>0</v>
      </c>
      <c r="BG2386">
        <v>0</v>
      </c>
      <c r="BH2386" t="s">
        <v>349</v>
      </c>
      <c r="BI2386">
        <v>0</v>
      </c>
      <c r="BJ2386">
        <v>0</v>
      </c>
      <c r="BK2386">
        <v>0</v>
      </c>
      <c r="BL2386">
        <v>0</v>
      </c>
      <c r="BM2386">
        <v>0</v>
      </c>
      <c r="BN2386" t="s">
        <v>349</v>
      </c>
      <c r="BO2386">
        <v>0</v>
      </c>
      <c r="BP2386">
        <v>0</v>
      </c>
      <c r="BQ2386">
        <v>0</v>
      </c>
      <c r="BR2386">
        <v>0</v>
      </c>
      <c r="BS2386">
        <v>0</v>
      </c>
      <c r="BT2386" t="s">
        <v>349</v>
      </c>
      <c r="BU2386">
        <v>0</v>
      </c>
      <c r="BV2386">
        <v>0</v>
      </c>
      <c r="BW2386">
        <v>0</v>
      </c>
      <c r="BX2386">
        <v>0</v>
      </c>
      <c r="BY2386">
        <v>0</v>
      </c>
      <c r="BZ2386" t="s">
        <v>349</v>
      </c>
      <c r="CA2386">
        <v>0</v>
      </c>
      <c r="CB2386">
        <v>0</v>
      </c>
      <c r="CC2386">
        <v>0</v>
      </c>
      <c r="CD2386">
        <v>0</v>
      </c>
      <c r="CE2386">
        <v>0</v>
      </c>
      <c r="CF2386" t="s">
        <v>349</v>
      </c>
      <c r="CG2386">
        <v>0</v>
      </c>
      <c r="CH2386">
        <v>0</v>
      </c>
      <c r="CI2386">
        <v>0</v>
      </c>
      <c r="CJ2386" t="s">
        <v>349</v>
      </c>
      <c r="CK2386">
        <v>0</v>
      </c>
      <c r="CL2386" t="s">
        <v>349</v>
      </c>
      <c r="CM2386">
        <v>0</v>
      </c>
      <c r="CN2386" s="133">
        <v>0</v>
      </c>
      <c r="CO2386" s="133" t="s">
        <v>349</v>
      </c>
      <c r="CP2386" s="133">
        <v>0</v>
      </c>
      <c r="CQ2386" s="133">
        <v>0</v>
      </c>
      <c r="CR2386">
        <v>0</v>
      </c>
      <c r="CS2386">
        <v>0</v>
      </c>
      <c r="CT2386">
        <v>0</v>
      </c>
      <c r="CY2386">
        <v>0</v>
      </c>
      <c r="DD2386">
        <v>0</v>
      </c>
      <c r="DI2386">
        <v>0</v>
      </c>
      <c r="DN2386">
        <v>0</v>
      </c>
      <c r="DS2386">
        <v>0</v>
      </c>
      <c r="DV2386" t="s">
        <v>349</v>
      </c>
      <c r="DW2386">
        <v>0</v>
      </c>
      <c r="DX2386">
        <v>0</v>
      </c>
      <c r="DY2386">
        <v>0</v>
      </c>
      <c r="EF2386">
        <v>0</v>
      </c>
      <c r="EM2386">
        <v>0</v>
      </c>
      <c r="ET2386">
        <v>0</v>
      </c>
      <c r="FA2386">
        <v>0</v>
      </c>
      <c r="FH2386">
        <v>0</v>
      </c>
      <c r="FK2386">
        <v>0</v>
      </c>
      <c r="FL2386">
        <v>0</v>
      </c>
      <c r="FM2386">
        <v>0</v>
      </c>
      <c r="FN2386">
        <v>0</v>
      </c>
      <c r="FO2386">
        <v>0</v>
      </c>
      <c r="FP2386">
        <v>0</v>
      </c>
      <c r="FQ2386">
        <v>0</v>
      </c>
      <c r="FR2386">
        <v>0</v>
      </c>
      <c r="FS2386" t="s">
        <v>349</v>
      </c>
      <c r="FT2386">
        <v>0</v>
      </c>
      <c r="FU2386">
        <v>0</v>
      </c>
      <c r="FX2386" t="s">
        <v>349</v>
      </c>
      <c r="FZ2386" t="s">
        <v>349</v>
      </c>
      <c r="GA2386">
        <v>0</v>
      </c>
      <c r="GB2386">
        <v>0</v>
      </c>
      <c r="GG2386">
        <v>13</v>
      </c>
      <c r="GH2386" t="s">
        <v>370</v>
      </c>
      <c r="GI2386" t="s">
        <v>9239</v>
      </c>
    </row>
    <row r="2387" spans="1:191" x14ac:dyDescent="0.35">
      <c r="A2387" t="s">
        <v>63</v>
      </c>
      <c r="B2387" t="s">
        <v>64</v>
      </c>
      <c r="C2387" t="s">
        <v>5930</v>
      </c>
      <c r="D2387" t="s">
        <v>1852</v>
      </c>
      <c r="E2387" t="s">
        <v>5969</v>
      </c>
      <c r="F2387" t="s">
        <v>5970</v>
      </c>
      <c r="G2387" t="s">
        <v>5975</v>
      </c>
      <c r="H2387" t="s">
        <v>9317</v>
      </c>
      <c r="I2387">
        <v>14</v>
      </c>
      <c r="J2387">
        <v>13</v>
      </c>
      <c r="K2387" t="s">
        <v>345</v>
      </c>
      <c r="L2387">
        <v>8.9791120000000006</v>
      </c>
      <c r="M2387">
        <v>32.950901000000002</v>
      </c>
      <c r="N2387" t="s">
        <v>346</v>
      </c>
      <c r="O2387" t="s">
        <v>349</v>
      </c>
      <c r="P2387" s="133">
        <v>0</v>
      </c>
      <c r="Q2387" s="133">
        <v>0</v>
      </c>
      <c r="R2387" s="133">
        <v>0</v>
      </c>
      <c r="S2387" s="133">
        <v>0</v>
      </c>
      <c r="T2387" s="133">
        <v>0</v>
      </c>
      <c r="W2387">
        <v>0</v>
      </c>
      <c r="Z2387">
        <v>0</v>
      </c>
      <c r="AC2387">
        <v>0</v>
      </c>
      <c r="AF2387">
        <v>0</v>
      </c>
      <c r="AI2387">
        <v>0</v>
      </c>
      <c r="AL2387" t="s">
        <v>349</v>
      </c>
      <c r="AM2387">
        <v>0</v>
      </c>
      <c r="AN2387">
        <v>0</v>
      </c>
      <c r="AO2387">
        <v>0</v>
      </c>
      <c r="AR2387">
        <v>0</v>
      </c>
      <c r="AU2387">
        <v>0</v>
      </c>
      <c r="AX2387">
        <v>0</v>
      </c>
      <c r="BA2387">
        <v>0</v>
      </c>
      <c r="BD2387">
        <v>0</v>
      </c>
      <c r="BE2387">
        <v>0</v>
      </c>
      <c r="BF2387">
        <v>0</v>
      </c>
      <c r="BG2387">
        <v>0</v>
      </c>
      <c r="BH2387" t="s">
        <v>349</v>
      </c>
      <c r="BI2387">
        <v>0</v>
      </c>
      <c r="BJ2387">
        <v>0</v>
      </c>
      <c r="BK2387">
        <v>0</v>
      </c>
      <c r="BL2387">
        <v>0</v>
      </c>
      <c r="BM2387">
        <v>0</v>
      </c>
      <c r="BN2387" t="s">
        <v>349</v>
      </c>
      <c r="BO2387">
        <v>0</v>
      </c>
      <c r="BP2387">
        <v>0</v>
      </c>
      <c r="BQ2387">
        <v>0</v>
      </c>
      <c r="BR2387">
        <v>0</v>
      </c>
      <c r="BS2387">
        <v>0</v>
      </c>
      <c r="BT2387" t="s">
        <v>349</v>
      </c>
      <c r="BU2387">
        <v>0</v>
      </c>
      <c r="BV2387">
        <v>0</v>
      </c>
      <c r="BW2387">
        <v>0</v>
      </c>
      <c r="BX2387">
        <v>0</v>
      </c>
      <c r="BY2387">
        <v>0</v>
      </c>
      <c r="BZ2387" t="s">
        <v>349</v>
      </c>
      <c r="CA2387">
        <v>0</v>
      </c>
      <c r="CB2387">
        <v>0</v>
      </c>
      <c r="CC2387">
        <v>0</v>
      </c>
      <c r="CD2387">
        <v>0</v>
      </c>
      <c r="CE2387">
        <v>0</v>
      </c>
      <c r="CF2387" t="s">
        <v>349</v>
      </c>
      <c r="CG2387">
        <v>0</v>
      </c>
      <c r="CH2387">
        <v>0</v>
      </c>
      <c r="CI2387">
        <v>0</v>
      </c>
      <c r="CJ2387" t="s">
        <v>349</v>
      </c>
      <c r="CK2387">
        <v>0</v>
      </c>
      <c r="CL2387" t="s">
        <v>349</v>
      </c>
      <c r="CM2387">
        <v>0</v>
      </c>
      <c r="CN2387" s="133">
        <v>0</v>
      </c>
      <c r="CO2387" s="133" t="s">
        <v>349</v>
      </c>
      <c r="CP2387" s="133">
        <v>0</v>
      </c>
      <c r="CQ2387" s="133">
        <v>0</v>
      </c>
      <c r="CR2387">
        <v>0</v>
      </c>
      <c r="CS2387">
        <v>0</v>
      </c>
      <c r="CT2387">
        <v>0</v>
      </c>
      <c r="CY2387">
        <v>0</v>
      </c>
      <c r="DD2387">
        <v>0</v>
      </c>
      <c r="DI2387">
        <v>0</v>
      </c>
      <c r="DN2387">
        <v>0</v>
      </c>
      <c r="DS2387">
        <v>0</v>
      </c>
      <c r="DV2387" t="s">
        <v>349</v>
      </c>
      <c r="DW2387">
        <v>0</v>
      </c>
      <c r="DX2387">
        <v>0</v>
      </c>
      <c r="DY2387">
        <v>0</v>
      </c>
      <c r="EF2387">
        <v>0</v>
      </c>
      <c r="EM2387">
        <v>0</v>
      </c>
      <c r="ET2387">
        <v>0</v>
      </c>
      <c r="FA2387">
        <v>0</v>
      </c>
      <c r="FH2387">
        <v>0</v>
      </c>
      <c r="FK2387">
        <v>0</v>
      </c>
      <c r="FL2387">
        <v>0</v>
      </c>
      <c r="FM2387">
        <v>0</v>
      </c>
      <c r="FN2387">
        <v>0</v>
      </c>
      <c r="FO2387">
        <v>0</v>
      </c>
      <c r="FP2387">
        <v>0</v>
      </c>
      <c r="FQ2387">
        <v>0</v>
      </c>
      <c r="FR2387">
        <v>0</v>
      </c>
      <c r="FS2387" t="s">
        <v>349</v>
      </c>
      <c r="FT2387">
        <v>0</v>
      </c>
      <c r="FU2387">
        <v>0</v>
      </c>
      <c r="FX2387" t="s">
        <v>349</v>
      </c>
      <c r="FZ2387" t="s">
        <v>349</v>
      </c>
      <c r="GA2387">
        <v>0</v>
      </c>
      <c r="GB2387">
        <v>0</v>
      </c>
      <c r="GG2387">
        <v>14</v>
      </c>
      <c r="GH2387" t="s">
        <v>356</v>
      </c>
      <c r="GI2387" t="s">
        <v>9241</v>
      </c>
    </row>
    <row r="2388" spans="1:191" x14ac:dyDescent="0.35">
      <c r="A2388" t="s">
        <v>63</v>
      </c>
      <c r="B2388" t="s">
        <v>64</v>
      </c>
      <c r="C2388" t="s">
        <v>5930</v>
      </c>
      <c r="D2388" t="s">
        <v>1852</v>
      </c>
      <c r="E2388" t="s">
        <v>5976</v>
      </c>
      <c r="F2388" t="s">
        <v>2329</v>
      </c>
      <c r="G2388" t="s">
        <v>5977</v>
      </c>
      <c r="H2388" t="s">
        <v>5978</v>
      </c>
      <c r="I2388">
        <v>14</v>
      </c>
      <c r="J2388">
        <v>8</v>
      </c>
      <c r="K2388" t="s">
        <v>345</v>
      </c>
      <c r="L2388">
        <v>9.1419999999999995</v>
      </c>
      <c r="M2388">
        <v>32.884</v>
      </c>
      <c r="N2388" t="s">
        <v>346</v>
      </c>
      <c r="O2388" t="s">
        <v>349</v>
      </c>
      <c r="P2388" s="133">
        <v>0</v>
      </c>
      <c r="Q2388" s="133">
        <v>0</v>
      </c>
      <c r="R2388" s="133">
        <v>0</v>
      </c>
      <c r="S2388" s="133">
        <v>0</v>
      </c>
      <c r="T2388" s="133">
        <v>0</v>
      </c>
      <c r="W2388">
        <v>0</v>
      </c>
      <c r="Z2388">
        <v>0</v>
      </c>
      <c r="AC2388">
        <v>0</v>
      </c>
      <c r="AF2388">
        <v>0</v>
      </c>
      <c r="AI2388">
        <v>0</v>
      </c>
      <c r="AL2388" t="s">
        <v>349</v>
      </c>
      <c r="AM2388">
        <v>0</v>
      </c>
      <c r="AN2388">
        <v>0</v>
      </c>
      <c r="AO2388">
        <v>0</v>
      </c>
      <c r="AR2388">
        <v>0</v>
      </c>
      <c r="AU2388">
        <v>0</v>
      </c>
      <c r="AX2388">
        <v>0</v>
      </c>
      <c r="BA2388">
        <v>0</v>
      </c>
      <c r="BD2388">
        <v>0</v>
      </c>
      <c r="BE2388">
        <v>0</v>
      </c>
      <c r="BF2388">
        <v>0</v>
      </c>
      <c r="BG2388">
        <v>0</v>
      </c>
      <c r="BH2388" t="s">
        <v>349</v>
      </c>
      <c r="BI2388">
        <v>0</v>
      </c>
      <c r="BJ2388">
        <v>0</v>
      </c>
      <c r="BK2388">
        <v>0</v>
      </c>
      <c r="BL2388">
        <v>0</v>
      </c>
      <c r="BM2388">
        <v>0</v>
      </c>
      <c r="BN2388" t="s">
        <v>349</v>
      </c>
      <c r="BO2388">
        <v>0</v>
      </c>
      <c r="BP2388">
        <v>0</v>
      </c>
      <c r="BQ2388">
        <v>0</v>
      </c>
      <c r="BR2388">
        <v>0</v>
      </c>
      <c r="BS2388">
        <v>0</v>
      </c>
      <c r="BT2388" t="s">
        <v>349</v>
      </c>
      <c r="BU2388">
        <v>0</v>
      </c>
      <c r="BV2388">
        <v>0</v>
      </c>
      <c r="BW2388">
        <v>0</v>
      </c>
      <c r="BX2388">
        <v>0</v>
      </c>
      <c r="BY2388">
        <v>0</v>
      </c>
      <c r="BZ2388" t="s">
        <v>349</v>
      </c>
      <c r="CA2388">
        <v>0</v>
      </c>
      <c r="CB2388">
        <v>0</v>
      </c>
      <c r="CC2388">
        <v>0</v>
      </c>
      <c r="CD2388">
        <v>0</v>
      </c>
      <c r="CE2388">
        <v>0</v>
      </c>
      <c r="CF2388" t="s">
        <v>349</v>
      </c>
      <c r="CG2388">
        <v>0</v>
      </c>
      <c r="CH2388">
        <v>0</v>
      </c>
      <c r="CI2388">
        <v>0</v>
      </c>
      <c r="CJ2388" t="s">
        <v>349</v>
      </c>
      <c r="CK2388">
        <v>0</v>
      </c>
      <c r="CL2388" t="s">
        <v>349</v>
      </c>
      <c r="CM2388">
        <v>0</v>
      </c>
      <c r="CN2388" s="133">
        <v>0</v>
      </c>
      <c r="CO2388" s="133" t="s">
        <v>347</v>
      </c>
      <c r="CP2388" s="133">
        <v>450</v>
      </c>
      <c r="CQ2388" s="133">
        <v>2700</v>
      </c>
      <c r="CR2388">
        <v>320</v>
      </c>
      <c r="CS2388">
        <v>1920</v>
      </c>
      <c r="CT2388">
        <v>25</v>
      </c>
      <c r="CU2388" t="s">
        <v>64</v>
      </c>
      <c r="CV2388" t="s">
        <v>1852</v>
      </c>
      <c r="CW2388" t="s">
        <v>350</v>
      </c>
      <c r="CY2388">
        <v>43</v>
      </c>
      <c r="CZ2388" t="s">
        <v>64</v>
      </c>
      <c r="DA2388" t="s">
        <v>1852</v>
      </c>
      <c r="DB2388" t="s">
        <v>350</v>
      </c>
      <c r="DD2388">
        <v>40</v>
      </c>
      <c r="DE2388" t="s">
        <v>64</v>
      </c>
      <c r="DF2388" t="s">
        <v>1852</v>
      </c>
      <c r="DG2388" t="s">
        <v>350</v>
      </c>
      <c r="DI2388">
        <v>750</v>
      </c>
      <c r="DJ2388" t="s">
        <v>64</v>
      </c>
      <c r="DK2388" t="s">
        <v>1852</v>
      </c>
      <c r="DL2388" t="s">
        <v>350</v>
      </c>
      <c r="DN2388">
        <v>800</v>
      </c>
      <c r="DO2388" t="s">
        <v>64</v>
      </c>
      <c r="DP2388" t="s">
        <v>1852</v>
      </c>
      <c r="DQ2388" t="s">
        <v>444</v>
      </c>
      <c r="DS2388">
        <v>262</v>
      </c>
      <c r="DT2388" t="s">
        <v>348</v>
      </c>
      <c r="DU2388" t="s">
        <v>348</v>
      </c>
      <c r="DV2388" t="s">
        <v>347</v>
      </c>
      <c r="DW2388">
        <v>130</v>
      </c>
      <c r="DX2388">
        <v>780</v>
      </c>
      <c r="DY2388">
        <v>29</v>
      </c>
      <c r="DZ2388" t="s">
        <v>116</v>
      </c>
      <c r="EB2388" t="s">
        <v>1165</v>
      </c>
      <c r="ED2388" t="s">
        <v>444</v>
      </c>
      <c r="EF2388">
        <v>35</v>
      </c>
      <c r="EG2388" t="s">
        <v>116</v>
      </c>
      <c r="EI2388" t="s">
        <v>1165</v>
      </c>
      <c r="EK2388" t="s">
        <v>444</v>
      </c>
      <c r="EM2388">
        <v>28</v>
      </c>
      <c r="EN2388" t="s">
        <v>116</v>
      </c>
      <c r="EP2388" t="s">
        <v>1165</v>
      </c>
      <c r="ER2388" t="s">
        <v>444</v>
      </c>
      <c r="ET2388">
        <v>200</v>
      </c>
      <c r="EU2388" t="s">
        <v>116</v>
      </c>
      <c r="EW2388" t="s">
        <v>1165</v>
      </c>
      <c r="EY2388" t="s">
        <v>444</v>
      </c>
      <c r="FA2388">
        <v>350</v>
      </c>
      <c r="FB2388" t="s">
        <v>116</v>
      </c>
      <c r="FD2388" t="s">
        <v>1165</v>
      </c>
      <c r="FF2388" t="s">
        <v>444</v>
      </c>
      <c r="FH2388">
        <v>138</v>
      </c>
      <c r="FK2388">
        <v>120</v>
      </c>
      <c r="FL2388">
        <v>720</v>
      </c>
      <c r="FM2388">
        <v>320</v>
      </c>
      <c r="FN2388">
        <v>1920</v>
      </c>
      <c r="FO2388">
        <v>10</v>
      </c>
      <c r="FP2388">
        <v>60</v>
      </c>
      <c r="FQ2388">
        <v>0</v>
      </c>
      <c r="FR2388">
        <v>0</v>
      </c>
      <c r="FS2388" t="s">
        <v>347</v>
      </c>
      <c r="FT2388">
        <v>19</v>
      </c>
      <c r="FU2388">
        <v>114</v>
      </c>
      <c r="FV2388" t="s">
        <v>64</v>
      </c>
      <c r="FW2388" t="s">
        <v>1852</v>
      </c>
      <c r="FX2388" t="s">
        <v>347</v>
      </c>
      <c r="FY2388" t="s">
        <v>116</v>
      </c>
      <c r="FZ2388" t="s">
        <v>349</v>
      </c>
      <c r="GA2388">
        <v>0</v>
      </c>
      <c r="GB2388">
        <v>0</v>
      </c>
      <c r="GC2388" t="s">
        <v>365</v>
      </c>
      <c r="GD2388" t="s">
        <v>361</v>
      </c>
      <c r="GE2388" t="s">
        <v>361</v>
      </c>
      <c r="GF2388" t="s">
        <v>361</v>
      </c>
      <c r="GG2388">
        <v>14</v>
      </c>
      <c r="GH2388" t="s">
        <v>356</v>
      </c>
    </row>
    <row r="2389" spans="1:191" x14ac:dyDescent="0.35">
      <c r="A2389" t="s">
        <v>63</v>
      </c>
      <c r="B2389" t="s">
        <v>64</v>
      </c>
      <c r="C2389" t="s">
        <v>5930</v>
      </c>
      <c r="D2389" t="s">
        <v>1852</v>
      </c>
      <c r="E2389" t="s">
        <v>5976</v>
      </c>
      <c r="F2389" t="s">
        <v>2329</v>
      </c>
      <c r="G2389" t="s">
        <v>5979</v>
      </c>
      <c r="H2389" t="s">
        <v>5980</v>
      </c>
      <c r="I2389">
        <v>14</v>
      </c>
      <c r="J2389">
        <v>7</v>
      </c>
      <c r="K2389" t="s">
        <v>345</v>
      </c>
      <c r="L2389">
        <v>8.9529999999999994</v>
      </c>
      <c r="M2389">
        <v>32.929000000000002</v>
      </c>
      <c r="N2389" t="s">
        <v>346</v>
      </c>
      <c r="O2389" t="s">
        <v>349</v>
      </c>
      <c r="P2389" s="133">
        <v>0</v>
      </c>
      <c r="Q2389" s="133">
        <v>0</v>
      </c>
      <c r="R2389" s="133">
        <v>0</v>
      </c>
      <c r="S2389" s="133">
        <v>0</v>
      </c>
      <c r="T2389" s="133">
        <v>0</v>
      </c>
      <c r="W2389">
        <v>0</v>
      </c>
      <c r="Z2389">
        <v>0</v>
      </c>
      <c r="AC2389">
        <v>0</v>
      </c>
      <c r="AF2389">
        <v>0</v>
      </c>
      <c r="AI2389">
        <v>0</v>
      </c>
      <c r="AL2389" t="s">
        <v>349</v>
      </c>
      <c r="AM2389">
        <v>0</v>
      </c>
      <c r="AN2389">
        <v>0</v>
      </c>
      <c r="AO2389">
        <v>0</v>
      </c>
      <c r="AR2389">
        <v>0</v>
      </c>
      <c r="AU2389">
        <v>0</v>
      </c>
      <c r="AX2389">
        <v>0</v>
      </c>
      <c r="BA2389">
        <v>0</v>
      </c>
      <c r="BD2389">
        <v>0</v>
      </c>
      <c r="BE2389">
        <v>0</v>
      </c>
      <c r="BF2389">
        <v>0</v>
      </c>
      <c r="BG2389">
        <v>0</v>
      </c>
      <c r="BH2389" t="s">
        <v>349</v>
      </c>
      <c r="BI2389">
        <v>0</v>
      </c>
      <c r="BJ2389">
        <v>0</v>
      </c>
      <c r="BK2389">
        <v>0</v>
      </c>
      <c r="BL2389">
        <v>0</v>
      </c>
      <c r="BM2389">
        <v>0</v>
      </c>
      <c r="BN2389" t="s">
        <v>349</v>
      </c>
      <c r="BO2389">
        <v>0</v>
      </c>
      <c r="BP2389">
        <v>0</v>
      </c>
      <c r="BQ2389">
        <v>0</v>
      </c>
      <c r="BR2389">
        <v>0</v>
      </c>
      <c r="BS2389">
        <v>0</v>
      </c>
      <c r="BT2389" t="s">
        <v>349</v>
      </c>
      <c r="BU2389">
        <v>0</v>
      </c>
      <c r="BV2389">
        <v>0</v>
      </c>
      <c r="BW2389">
        <v>0</v>
      </c>
      <c r="BX2389">
        <v>0</v>
      </c>
      <c r="BY2389">
        <v>0</v>
      </c>
      <c r="BZ2389" t="s">
        <v>349</v>
      </c>
      <c r="CA2389">
        <v>0</v>
      </c>
      <c r="CB2389">
        <v>0</v>
      </c>
      <c r="CC2389">
        <v>0</v>
      </c>
      <c r="CD2389">
        <v>0</v>
      </c>
      <c r="CE2389">
        <v>0</v>
      </c>
      <c r="CF2389" t="s">
        <v>349</v>
      </c>
      <c r="CG2389">
        <v>0</v>
      </c>
      <c r="CH2389">
        <v>0</v>
      </c>
      <c r="CI2389">
        <v>0</v>
      </c>
      <c r="CJ2389" t="s">
        <v>349</v>
      </c>
      <c r="CK2389">
        <v>0</v>
      </c>
      <c r="CL2389" t="s">
        <v>349</v>
      </c>
      <c r="CM2389">
        <v>0</v>
      </c>
      <c r="CN2389" s="133">
        <v>0</v>
      </c>
      <c r="CO2389" s="133" t="s">
        <v>349</v>
      </c>
      <c r="CP2389" s="133">
        <v>0</v>
      </c>
      <c r="CQ2389" s="133">
        <v>0</v>
      </c>
      <c r="CR2389">
        <v>0</v>
      </c>
      <c r="CS2389">
        <v>0</v>
      </c>
      <c r="CT2389">
        <v>0</v>
      </c>
      <c r="CY2389">
        <v>0</v>
      </c>
      <c r="DD2389">
        <v>0</v>
      </c>
      <c r="DI2389">
        <v>0</v>
      </c>
      <c r="DN2389">
        <v>0</v>
      </c>
      <c r="DS2389">
        <v>0</v>
      </c>
      <c r="DV2389" t="s">
        <v>349</v>
      </c>
      <c r="DW2389">
        <v>0</v>
      </c>
      <c r="DX2389">
        <v>0</v>
      </c>
      <c r="DY2389">
        <v>0</v>
      </c>
      <c r="EF2389">
        <v>0</v>
      </c>
      <c r="EM2389">
        <v>0</v>
      </c>
      <c r="ET2389">
        <v>0</v>
      </c>
      <c r="FA2389">
        <v>0</v>
      </c>
      <c r="FH2389">
        <v>0</v>
      </c>
      <c r="FK2389">
        <v>0</v>
      </c>
      <c r="FL2389">
        <v>0</v>
      </c>
      <c r="FM2389">
        <v>0</v>
      </c>
      <c r="FN2389">
        <v>0</v>
      </c>
      <c r="FO2389">
        <v>0</v>
      </c>
      <c r="FP2389">
        <v>0</v>
      </c>
      <c r="FQ2389">
        <v>0</v>
      </c>
      <c r="FR2389">
        <v>0</v>
      </c>
      <c r="FS2389" t="s">
        <v>349</v>
      </c>
      <c r="FT2389">
        <v>0</v>
      </c>
      <c r="FU2389">
        <v>0</v>
      </c>
      <c r="FX2389" t="s">
        <v>349</v>
      </c>
      <c r="FZ2389" t="s">
        <v>349</v>
      </c>
      <c r="GA2389">
        <v>0</v>
      </c>
      <c r="GB2389">
        <v>0</v>
      </c>
      <c r="GG2389">
        <v>14</v>
      </c>
      <c r="GH2389" t="s">
        <v>356</v>
      </c>
      <c r="GI2389" t="s">
        <v>9241</v>
      </c>
    </row>
    <row r="2390" spans="1:191" x14ac:dyDescent="0.35">
      <c r="A2390" t="s">
        <v>63</v>
      </c>
      <c r="B2390" t="s">
        <v>64</v>
      </c>
      <c r="C2390" t="s">
        <v>5930</v>
      </c>
      <c r="D2390" t="s">
        <v>1852</v>
      </c>
      <c r="E2390" t="s">
        <v>5976</v>
      </c>
      <c r="F2390" t="s">
        <v>2329</v>
      </c>
      <c r="G2390" t="s">
        <v>5981</v>
      </c>
      <c r="H2390" t="s">
        <v>5982</v>
      </c>
      <c r="I2390">
        <v>14</v>
      </c>
      <c r="J2390">
        <v>7</v>
      </c>
      <c r="K2390" t="s">
        <v>345</v>
      </c>
      <c r="L2390">
        <v>9.2812540000000006</v>
      </c>
      <c r="M2390">
        <v>32.931531</v>
      </c>
      <c r="N2390" t="s">
        <v>346</v>
      </c>
      <c r="O2390" t="s">
        <v>349</v>
      </c>
      <c r="P2390" s="133">
        <v>0</v>
      </c>
      <c r="Q2390" s="133">
        <v>0</v>
      </c>
      <c r="R2390" s="133">
        <v>0</v>
      </c>
      <c r="S2390" s="133">
        <v>0</v>
      </c>
      <c r="T2390" s="133">
        <v>0</v>
      </c>
      <c r="W2390">
        <v>0</v>
      </c>
      <c r="Z2390">
        <v>0</v>
      </c>
      <c r="AC2390">
        <v>0</v>
      </c>
      <c r="AF2390">
        <v>0</v>
      </c>
      <c r="AI2390">
        <v>0</v>
      </c>
      <c r="AL2390" t="s">
        <v>349</v>
      </c>
      <c r="AM2390">
        <v>0</v>
      </c>
      <c r="AN2390">
        <v>0</v>
      </c>
      <c r="AO2390">
        <v>0</v>
      </c>
      <c r="AR2390">
        <v>0</v>
      </c>
      <c r="AU2390">
        <v>0</v>
      </c>
      <c r="AX2390">
        <v>0</v>
      </c>
      <c r="BA2390">
        <v>0</v>
      </c>
      <c r="BD2390">
        <v>0</v>
      </c>
      <c r="BE2390">
        <v>0</v>
      </c>
      <c r="BF2390">
        <v>0</v>
      </c>
      <c r="BG2390">
        <v>0</v>
      </c>
      <c r="BH2390" t="s">
        <v>349</v>
      </c>
      <c r="BI2390">
        <v>0</v>
      </c>
      <c r="BJ2390">
        <v>0</v>
      </c>
      <c r="BK2390">
        <v>0</v>
      </c>
      <c r="BL2390">
        <v>0</v>
      </c>
      <c r="BM2390">
        <v>0</v>
      </c>
      <c r="BN2390" t="s">
        <v>349</v>
      </c>
      <c r="BO2390">
        <v>0</v>
      </c>
      <c r="BP2390">
        <v>0</v>
      </c>
      <c r="BQ2390">
        <v>0</v>
      </c>
      <c r="BR2390">
        <v>0</v>
      </c>
      <c r="BS2390">
        <v>0</v>
      </c>
      <c r="BT2390" t="s">
        <v>349</v>
      </c>
      <c r="BU2390">
        <v>0</v>
      </c>
      <c r="BV2390">
        <v>0</v>
      </c>
      <c r="BW2390">
        <v>0</v>
      </c>
      <c r="BX2390">
        <v>0</v>
      </c>
      <c r="BY2390">
        <v>0</v>
      </c>
      <c r="BZ2390" t="s">
        <v>349</v>
      </c>
      <c r="CA2390">
        <v>0</v>
      </c>
      <c r="CB2390">
        <v>0</v>
      </c>
      <c r="CC2390">
        <v>0</v>
      </c>
      <c r="CD2390">
        <v>0</v>
      </c>
      <c r="CE2390">
        <v>0</v>
      </c>
      <c r="CF2390" t="s">
        <v>349</v>
      </c>
      <c r="CG2390">
        <v>0</v>
      </c>
      <c r="CH2390">
        <v>0</v>
      </c>
      <c r="CI2390">
        <v>0</v>
      </c>
      <c r="CJ2390" t="s">
        <v>349</v>
      </c>
      <c r="CK2390">
        <v>0</v>
      </c>
      <c r="CL2390" t="s">
        <v>349</v>
      </c>
      <c r="CM2390">
        <v>0</v>
      </c>
      <c r="CN2390" s="133">
        <v>0</v>
      </c>
      <c r="CO2390" s="133" t="s">
        <v>347</v>
      </c>
      <c r="CP2390" s="133">
        <v>83</v>
      </c>
      <c r="CQ2390" s="133">
        <v>498</v>
      </c>
      <c r="CR2390">
        <v>58</v>
      </c>
      <c r="CS2390">
        <v>348</v>
      </c>
      <c r="CT2390">
        <v>25</v>
      </c>
      <c r="CU2390" t="s">
        <v>64</v>
      </c>
      <c r="CV2390" t="s">
        <v>1852</v>
      </c>
      <c r="CW2390" t="s">
        <v>350</v>
      </c>
      <c r="CY2390">
        <v>35</v>
      </c>
      <c r="CZ2390" t="s">
        <v>64</v>
      </c>
      <c r="DA2390" t="s">
        <v>1852</v>
      </c>
      <c r="DB2390" t="s">
        <v>350</v>
      </c>
      <c r="DD2390">
        <v>120</v>
      </c>
      <c r="DE2390" t="s">
        <v>64</v>
      </c>
      <c r="DF2390" t="s">
        <v>1852</v>
      </c>
      <c r="DG2390" t="s">
        <v>350</v>
      </c>
      <c r="DI2390">
        <v>78</v>
      </c>
      <c r="DJ2390" t="s">
        <v>64</v>
      </c>
      <c r="DK2390" t="s">
        <v>1852</v>
      </c>
      <c r="DL2390" t="s">
        <v>350</v>
      </c>
      <c r="DN2390">
        <v>63</v>
      </c>
      <c r="DO2390" t="s">
        <v>64</v>
      </c>
      <c r="DP2390" t="s">
        <v>1852</v>
      </c>
      <c r="DQ2390" t="s">
        <v>350</v>
      </c>
      <c r="DS2390">
        <v>27</v>
      </c>
      <c r="DT2390" t="s">
        <v>348</v>
      </c>
      <c r="DU2390" t="s">
        <v>348</v>
      </c>
      <c r="DV2390" t="s">
        <v>347</v>
      </c>
      <c r="DW2390">
        <v>25</v>
      </c>
      <c r="DX2390">
        <v>150</v>
      </c>
      <c r="DY2390">
        <v>20</v>
      </c>
      <c r="DZ2390" t="s">
        <v>116</v>
      </c>
      <c r="EB2390" t="s">
        <v>1165</v>
      </c>
      <c r="ED2390" t="s">
        <v>444</v>
      </c>
      <c r="EF2390">
        <v>15</v>
      </c>
      <c r="EG2390" t="s">
        <v>116</v>
      </c>
      <c r="EI2390" t="s">
        <v>1165</v>
      </c>
      <c r="EK2390" t="s">
        <v>444</v>
      </c>
      <c r="EM2390">
        <v>20</v>
      </c>
      <c r="EN2390" t="s">
        <v>116</v>
      </c>
      <c r="EP2390" t="s">
        <v>1165</v>
      </c>
      <c r="ER2390" t="s">
        <v>444</v>
      </c>
      <c r="ET2390">
        <v>45</v>
      </c>
      <c r="EU2390" t="s">
        <v>116</v>
      </c>
      <c r="EW2390" t="s">
        <v>1165</v>
      </c>
      <c r="EY2390" t="s">
        <v>405</v>
      </c>
      <c r="FA2390">
        <v>46</v>
      </c>
      <c r="FB2390" t="s">
        <v>116</v>
      </c>
      <c r="FD2390" t="s">
        <v>1165</v>
      </c>
      <c r="FF2390" t="s">
        <v>444</v>
      </c>
      <c r="FH2390">
        <v>4</v>
      </c>
      <c r="FK2390">
        <v>58</v>
      </c>
      <c r="FL2390">
        <v>348</v>
      </c>
      <c r="FM2390">
        <v>25</v>
      </c>
      <c r="FN2390">
        <v>150</v>
      </c>
      <c r="FO2390">
        <v>0</v>
      </c>
      <c r="FP2390">
        <v>0</v>
      </c>
      <c r="FQ2390">
        <v>0</v>
      </c>
      <c r="FR2390">
        <v>0</v>
      </c>
      <c r="FS2390" t="s">
        <v>347</v>
      </c>
      <c r="FT2390">
        <v>38</v>
      </c>
      <c r="FU2390">
        <v>228</v>
      </c>
      <c r="FV2390" t="s">
        <v>64</v>
      </c>
      <c r="FW2390" t="s">
        <v>1852</v>
      </c>
      <c r="FX2390" t="s">
        <v>347</v>
      </c>
      <c r="FY2390" t="s">
        <v>116</v>
      </c>
      <c r="FZ2390" t="s">
        <v>349</v>
      </c>
      <c r="GA2390">
        <v>0</v>
      </c>
      <c r="GB2390">
        <v>0</v>
      </c>
      <c r="GC2390" t="s">
        <v>365</v>
      </c>
      <c r="GD2390" t="s">
        <v>354</v>
      </c>
      <c r="GE2390" t="s">
        <v>361</v>
      </c>
      <c r="GF2390" t="s">
        <v>361</v>
      </c>
      <c r="GG2390">
        <v>14</v>
      </c>
      <c r="GH2390" t="s">
        <v>356</v>
      </c>
    </row>
    <row r="2391" spans="1:191" x14ac:dyDescent="0.35">
      <c r="A2391" t="s">
        <v>63</v>
      </c>
      <c r="B2391" t="s">
        <v>64</v>
      </c>
      <c r="C2391" t="s">
        <v>5930</v>
      </c>
      <c r="D2391" t="s">
        <v>1852</v>
      </c>
      <c r="E2391" t="s">
        <v>5976</v>
      </c>
      <c r="F2391" t="s">
        <v>2329</v>
      </c>
      <c r="G2391" t="s">
        <v>5983</v>
      </c>
      <c r="H2391" t="s">
        <v>5974</v>
      </c>
      <c r="I2391">
        <v>14</v>
      </c>
      <c r="J2391">
        <v>5</v>
      </c>
      <c r="K2391" t="s">
        <v>345</v>
      </c>
      <c r="L2391">
        <v>9.0806889999999996</v>
      </c>
      <c r="M2391">
        <v>32.967140999999998</v>
      </c>
      <c r="N2391" t="s">
        <v>346</v>
      </c>
      <c r="O2391" t="s">
        <v>349</v>
      </c>
      <c r="P2391" s="133">
        <v>0</v>
      </c>
      <c r="Q2391" s="133">
        <v>0</v>
      </c>
      <c r="R2391" s="133">
        <v>0</v>
      </c>
      <c r="S2391" s="133">
        <v>0</v>
      </c>
      <c r="T2391" s="133">
        <v>0</v>
      </c>
      <c r="W2391">
        <v>0</v>
      </c>
      <c r="Z2391">
        <v>0</v>
      </c>
      <c r="AC2391">
        <v>0</v>
      </c>
      <c r="AF2391">
        <v>0</v>
      </c>
      <c r="AI2391">
        <v>0</v>
      </c>
      <c r="AL2391" t="s">
        <v>349</v>
      </c>
      <c r="AM2391">
        <v>0</v>
      </c>
      <c r="AN2391">
        <v>0</v>
      </c>
      <c r="AO2391">
        <v>0</v>
      </c>
      <c r="AR2391">
        <v>0</v>
      </c>
      <c r="AU2391">
        <v>0</v>
      </c>
      <c r="AX2391">
        <v>0</v>
      </c>
      <c r="BA2391">
        <v>0</v>
      </c>
      <c r="BD2391">
        <v>0</v>
      </c>
      <c r="BE2391">
        <v>0</v>
      </c>
      <c r="BF2391">
        <v>0</v>
      </c>
      <c r="BG2391">
        <v>0</v>
      </c>
      <c r="BH2391" t="s">
        <v>349</v>
      </c>
      <c r="BI2391">
        <v>0</v>
      </c>
      <c r="BJ2391">
        <v>0</v>
      </c>
      <c r="BK2391">
        <v>0</v>
      </c>
      <c r="BL2391">
        <v>0</v>
      </c>
      <c r="BM2391">
        <v>0</v>
      </c>
      <c r="BN2391" t="s">
        <v>349</v>
      </c>
      <c r="BO2391">
        <v>0</v>
      </c>
      <c r="BP2391">
        <v>0</v>
      </c>
      <c r="BQ2391">
        <v>0</v>
      </c>
      <c r="BR2391">
        <v>0</v>
      </c>
      <c r="BS2391">
        <v>0</v>
      </c>
      <c r="BT2391" t="s">
        <v>349</v>
      </c>
      <c r="BU2391">
        <v>0</v>
      </c>
      <c r="BV2391">
        <v>0</v>
      </c>
      <c r="BW2391">
        <v>0</v>
      </c>
      <c r="BX2391">
        <v>0</v>
      </c>
      <c r="BY2391">
        <v>0</v>
      </c>
      <c r="BZ2391" t="s">
        <v>349</v>
      </c>
      <c r="CA2391">
        <v>0</v>
      </c>
      <c r="CB2391">
        <v>0</v>
      </c>
      <c r="CC2391">
        <v>0</v>
      </c>
      <c r="CD2391">
        <v>0</v>
      </c>
      <c r="CE2391">
        <v>0</v>
      </c>
      <c r="CF2391" t="s">
        <v>349</v>
      </c>
      <c r="CG2391">
        <v>0</v>
      </c>
      <c r="CH2391">
        <v>0</v>
      </c>
      <c r="CI2391">
        <v>0</v>
      </c>
      <c r="CJ2391" t="s">
        <v>349</v>
      </c>
      <c r="CK2391">
        <v>0</v>
      </c>
      <c r="CL2391" t="s">
        <v>349</v>
      </c>
      <c r="CM2391">
        <v>0</v>
      </c>
      <c r="CN2391" s="133">
        <v>0</v>
      </c>
      <c r="CO2391" s="133" t="s">
        <v>347</v>
      </c>
      <c r="CP2391" s="133">
        <v>100</v>
      </c>
      <c r="CQ2391" s="133">
        <v>600</v>
      </c>
      <c r="CR2391">
        <v>63</v>
      </c>
      <c r="CS2391">
        <v>378</v>
      </c>
      <c r="CT2391">
        <v>18</v>
      </c>
      <c r="CU2391" t="s">
        <v>64</v>
      </c>
      <c r="CV2391" t="s">
        <v>1852</v>
      </c>
      <c r="CW2391" t="s">
        <v>444</v>
      </c>
      <c r="CY2391">
        <v>24</v>
      </c>
      <c r="CZ2391" t="s">
        <v>64</v>
      </c>
      <c r="DA2391" t="s">
        <v>1852</v>
      </c>
      <c r="DB2391" t="s">
        <v>350</v>
      </c>
      <c r="DD2391">
        <v>71</v>
      </c>
      <c r="DE2391" t="s">
        <v>64</v>
      </c>
      <c r="DF2391" t="s">
        <v>1852</v>
      </c>
      <c r="DG2391" t="s">
        <v>444</v>
      </c>
      <c r="DI2391">
        <v>110</v>
      </c>
      <c r="DJ2391" t="s">
        <v>64</v>
      </c>
      <c r="DK2391" t="s">
        <v>1852</v>
      </c>
      <c r="DL2391" t="s">
        <v>444</v>
      </c>
      <c r="DN2391">
        <v>152</v>
      </c>
      <c r="DO2391" t="s">
        <v>64</v>
      </c>
      <c r="DP2391" t="s">
        <v>1852</v>
      </c>
      <c r="DQ2391" t="s">
        <v>444</v>
      </c>
      <c r="DS2391">
        <v>3</v>
      </c>
      <c r="DT2391" t="s">
        <v>348</v>
      </c>
      <c r="DU2391" t="s">
        <v>348</v>
      </c>
      <c r="DV2391" t="s">
        <v>347</v>
      </c>
      <c r="DW2391">
        <v>37</v>
      </c>
      <c r="DX2391">
        <v>222</v>
      </c>
      <c r="DY2391">
        <v>4</v>
      </c>
      <c r="DZ2391" t="s">
        <v>116</v>
      </c>
      <c r="EB2391" t="s">
        <v>1165</v>
      </c>
      <c r="ED2391" t="s">
        <v>350</v>
      </c>
      <c r="EF2391">
        <v>16</v>
      </c>
      <c r="EG2391" t="s">
        <v>116</v>
      </c>
      <c r="EI2391" t="s">
        <v>1165</v>
      </c>
      <c r="EK2391" t="s">
        <v>444</v>
      </c>
      <c r="EM2391">
        <v>18</v>
      </c>
      <c r="EN2391" t="s">
        <v>116</v>
      </c>
      <c r="EP2391" t="s">
        <v>1165</v>
      </c>
      <c r="ER2391" t="s">
        <v>350</v>
      </c>
      <c r="ET2391">
        <v>66</v>
      </c>
      <c r="EU2391" t="s">
        <v>116</v>
      </c>
      <c r="EW2391" t="s">
        <v>1165</v>
      </c>
      <c r="EY2391" t="s">
        <v>444</v>
      </c>
      <c r="FA2391">
        <v>85</v>
      </c>
      <c r="FB2391" t="s">
        <v>116</v>
      </c>
      <c r="FD2391" t="s">
        <v>1165</v>
      </c>
      <c r="FF2391" t="s">
        <v>444</v>
      </c>
      <c r="FH2391">
        <v>33</v>
      </c>
      <c r="FK2391">
        <v>30</v>
      </c>
      <c r="FL2391">
        <v>180</v>
      </c>
      <c r="FM2391">
        <v>25</v>
      </c>
      <c r="FN2391">
        <v>150</v>
      </c>
      <c r="FO2391">
        <v>45</v>
      </c>
      <c r="FP2391">
        <v>270</v>
      </c>
      <c r="FQ2391">
        <v>0</v>
      </c>
      <c r="FR2391">
        <v>0</v>
      </c>
      <c r="FS2391" t="s">
        <v>347</v>
      </c>
      <c r="FT2391">
        <v>45</v>
      </c>
      <c r="FU2391">
        <v>270</v>
      </c>
      <c r="FV2391" t="s">
        <v>64</v>
      </c>
      <c r="FW2391" t="s">
        <v>1852</v>
      </c>
      <c r="FX2391" t="s">
        <v>347</v>
      </c>
      <c r="FY2391" t="s">
        <v>116</v>
      </c>
      <c r="FZ2391" t="s">
        <v>349</v>
      </c>
      <c r="GA2391">
        <v>0</v>
      </c>
      <c r="GB2391">
        <v>0</v>
      </c>
      <c r="GC2391" t="s">
        <v>365</v>
      </c>
      <c r="GD2391" t="s">
        <v>361</v>
      </c>
      <c r="GE2391" t="s">
        <v>361</v>
      </c>
      <c r="GF2391" t="s">
        <v>361</v>
      </c>
      <c r="GG2391">
        <v>14</v>
      </c>
      <c r="GH2391" t="s">
        <v>356</v>
      </c>
    </row>
    <row r="2392" spans="1:191" x14ac:dyDescent="0.35">
      <c r="A2392" t="s">
        <v>63</v>
      </c>
      <c r="B2392" t="s">
        <v>64</v>
      </c>
      <c r="C2392" t="s">
        <v>5930</v>
      </c>
      <c r="D2392" t="s">
        <v>1852</v>
      </c>
      <c r="E2392" t="s">
        <v>5984</v>
      </c>
      <c r="F2392" t="s">
        <v>5985</v>
      </c>
      <c r="G2392" t="s">
        <v>5986</v>
      </c>
      <c r="H2392" t="s">
        <v>5985</v>
      </c>
      <c r="I2392">
        <v>14</v>
      </c>
      <c r="J2392">
        <v>6</v>
      </c>
      <c r="K2392" t="s">
        <v>345</v>
      </c>
      <c r="L2392">
        <v>8.5616979329999996</v>
      </c>
      <c r="M2392">
        <v>33.074992379999998</v>
      </c>
      <c r="N2392" t="s">
        <v>346</v>
      </c>
      <c r="O2392" t="s">
        <v>349</v>
      </c>
      <c r="P2392" s="133">
        <v>0</v>
      </c>
      <c r="Q2392" s="133">
        <v>0</v>
      </c>
      <c r="R2392" s="133">
        <v>0</v>
      </c>
      <c r="S2392" s="133">
        <v>0</v>
      </c>
      <c r="T2392" s="133">
        <v>0</v>
      </c>
      <c r="W2392">
        <v>0</v>
      </c>
      <c r="Z2392">
        <v>0</v>
      </c>
      <c r="AC2392">
        <v>0</v>
      </c>
      <c r="AF2392">
        <v>0</v>
      </c>
      <c r="AI2392">
        <v>0</v>
      </c>
      <c r="AL2392" t="s">
        <v>349</v>
      </c>
      <c r="AM2392">
        <v>0</v>
      </c>
      <c r="AN2392">
        <v>0</v>
      </c>
      <c r="AO2392">
        <v>0</v>
      </c>
      <c r="AR2392">
        <v>0</v>
      </c>
      <c r="AU2392">
        <v>0</v>
      </c>
      <c r="AX2392">
        <v>0</v>
      </c>
      <c r="BA2392">
        <v>0</v>
      </c>
      <c r="BD2392">
        <v>0</v>
      </c>
      <c r="BE2392">
        <v>0</v>
      </c>
      <c r="BF2392">
        <v>0</v>
      </c>
      <c r="BG2392">
        <v>0</v>
      </c>
      <c r="BH2392" t="s">
        <v>349</v>
      </c>
      <c r="BI2392">
        <v>0</v>
      </c>
      <c r="BJ2392">
        <v>0</v>
      </c>
      <c r="BK2392">
        <v>0</v>
      </c>
      <c r="BL2392">
        <v>0</v>
      </c>
      <c r="BM2392">
        <v>0</v>
      </c>
      <c r="BN2392" t="s">
        <v>349</v>
      </c>
      <c r="BO2392">
        <v>0</v>
      </c>
      <c r="BP2392">
        <v>0</v>
      </c>
      <c r="BQ2392">
        <v>0</v>
      </c>
      <c r="BR2392">
        <v>0</v>
      </c>
      <c r="BS2392">
        <v>0</v>
      </c>
      <c r="BT2392" t="s">
        <v>349</v>
      </c>
      <c r="BU2392">
        <v>0</v>
      </c>
      <c r="BV2392">
        <v>0</v>
      </c>
      <c r="BW2392">
        <v>0</v>
      </c>
      <c r="BX2392">
        <v>0</v>
      </c>
      <c r="BY2392">
        <v>0</v>
      </c>
      <c r="BZ2392" t="s">
        <v>349</v>
      </c>
      <c r="CA2392">
        <v>0</v>
      </c>
      <c r="CB2392">
        <v>0</v>
      </c>
      <c r="CC2392">
        <v>0</v>
      </c>
      <c r="CD2392">
        <v>0</v>
      </c>
      <c r="CE2392">
        <v>0</v>
      </c>
      <c r="CF2392" t="s">
        <v>349</v>
      </c>
      <c r="CG2392">
        <v>0</v>
      </c>
      <c r="CH2392">
        <v>0</v>
      </c>
      <c r="CI2392">
        <v>0</v>
      </c>
      <c r="CJ2392" t="s">
        <v>349</v>
      </c>
      <c r="CK2392">
        <v>0</v>
      </c>
      <c r="CL2392" t="s">
        <v>349</v>
      </c>
      <c r="CM2392">
        <v>0</v>
      </c>
      <c r="CN2392" s="133">
        <v>0</v>
      </c>
      <c r="CO2392" s="133" t="s">
        <v>347</v>
      </c>
      <c r="CP2392" s="133">
        <v>1238</v>
      </c>
      <c r="CQ2392" s="133">
        <v>7428</v>
      </c>
      <c r="CR2392">
        <v>950</v>
      </c>
      <c r="CS2392">
        <v>5700</v>
      </c>
      <c r="CT2392">
        <v>400</v>
      </c>
      <c r="CU2392" t="s">
        <v>64</v>
      </c>
      <c r="CV2392" t="s">
        <v>1852</v>
      </c>
      <c r="CW2392" t="s">
        <v>350</v>
      </c>
      <c r="CY2392">
        <v>430</v>
      </c>
      <c r="CZ2392" t="s">
        <v>64</v>
      </c>
      <c r="DA2392" t="s">
        <v>1852</v>
      </c>
      <c r="DB2392" t="s">
        <v>444</v>
      </c>
      <c r="DD2392">
        <v>200</v>
      </c>
      <c r="DE2392" t="s">
        <v>64</v>
      </c>
      <c r="DF2392" t="s">
        <v>1852</v>
      </c>
      <c r="DG2392" t="s">
        <v>350</v>
      </c>
      <c r="DI2392">
        <v>800</v>
      </c>
      <c r="DJ2392" t="s">
        <v>64</v>
      </c>
      <c r="DK2392" t="s">
        <v>1852</v>
      </c>
      <c r="DL2392" t="s">
        <v>350</v>
      </c>
      <c r="DN2392">
        <v>570</v>
      </c>
      <c r="DO2392" t="s">
        <v>64</v>
      </c>
      <c r="DP2392" t="s">
        <v>1852</v>
      </c>
      <c r="DQ2392" t="s">
        <v>444</v>
      </c>
      <c r="DS2392">
        <v>3300</v>
      </c>
      <c r="DT2392" t="s">
        <v>348</v>
      </c>
      <c r="DU2392" t="s">
        <v>348</v>
      </c>
      <c r="DV2392" t="s">
        <v>347</v>
      </c>
      <c r="DW2392">
        <v>288</v>
      </c>
      <c r="DX2392">
        <v>1728</v>
      </c>
      <c r="DY2392">
        <v>142</v>
      </c>
      <c r="DZ2392" t="s">
        <v>116</v>
      </c>
      <c r="EB2392" t="s">
        <v>1165</v>
      </c>
      <c r="ED2392" t="s">
        <v>444</v>
      </c>
      <c r="EF2392">
        <v>160</v>
      </c>
      <c r="EG2392" t="s">
        <v>116</v>
      </c>
      <c r="EI2392" t="s">
        <v>1165</v>
      </c>
      <c r="EK2392" t="s">
        <v>444</v>
      </c>
      <c r="EM2392">
        <v>100</v>
      </c>
      <c r="EN2392" t="s">
        <v>116</v>
      </c>
      <c r="EP2392" t="s">
        <v>1165</v>
      </c>
      <c r="ER2392" t="s">
        <v>444</v>
      </c>
      <c r="ET2392">
        <v>367</v>
      </c>
      <c r="EU2392" t="s">
        <v>116</v>
      </c>
      <c r="EW2392" t="s">
        <v>1165</v>
      </c>
      <c r="EY2392" t="s">
        <v>444</v>
      </c>
      <c r="FA2392">
        <v>756</v>
      </c>
      <c r="FB2392" t="s">
        <v>116</v>
      </c>
      <c r="FD2392" t="s">
        <v>1165</v>
      </c>
      <c r="FF2392" t="s">
        <v>444</v>
      </c>
      <c r="FH2392">
        <v>203</v>
      </c>
      <c r="FK2392">
        <v>900</v>
      </c>
      <c r="FL2392">
        <v>5400</v>
      </c>
      <c r="FM2392">
        <v>50</v>
      </c>
      <c r="FN2392">
        <v>300</v>
      </c>
      <c r="FO2392">
        <v>288</v>
      </c>
      <c r="FP2392">
        <v>1728</v>
      </c>
      <c r="FQ2392">
        <v>0</v>
      </c>
      <c r="FR2392">
        <v>0</v>
      </c>
      <c r="FS2392" t="s">
        <v>347</v>
      </c>
      <c r="FT2392">
        <v>15</v>
      </c>
      <c r="FU2392">
        <v>90</v>
      </c>
      <c r="FV2392" t="s">
        <v>64</v>
      </c>
      <c r="FW2392" t="s">
        <v>1852</v>
      </c>
      <c r="FX2392" t="s">
        <v>347</v>
      </c>
      <c r="FY2392" t="s">
        <v>116</v>
      </c>
      <c r="FZ2392" t="s">
        <v>347</v>
      </c>
      <c r="GA2392">
        <v>15</v>
      </c>
      <c r="GB2392">
        <v>90</v>
      </c>
      <c r="GC2392" t="s">
        <v>365</v>
      </c>
      <c r="GD2392" t="s">
        <v>361</v>
      </c>
      <c r="GE2392" t="s">
        <v>361</v>
      </c>
      <c r="GF2392" t="s">
        <v>355</v>
      </c>
      <c r="GG2392">
        <v>14</v>
      </c>
      <c r="GH2392" t="s">
        <v>356</v>
      </c>
    </row>
    <row r="2393" spans="1:191" x14ac:dyDescent="0.35">
      <c r="A2393" t="s">
        <v>63</v>
      </c>
      <c r="B2393" t="s">
        <v>64</v>
      </c>
      <c r="C2393" t="s">
        <v>5930</v>
      </c>
      <c r="D2393" t="s">
        <v>1852</v>
      </c>
      <c r="E2393" t="s">
        <v>5984</v>
      </c>
      <c r="F2393" t="s">
        <v>5985</v>
      </c>
      <c r="G2393" t="s">
        <v>5987</v>
      </c>
      <c r="H2393" t="s">
        <v>5988</v>
      </c>
      <c r="I2393">
        <v>14</v>
      </c>
      <c r="J2393">
        <v>6</v>
      </c>
      <c r="K2393" t="s">
        <v>345</v>
      </c>
      <c r="L2393">
        <v>8.5202503200000006</v>
      </c>
      <c r="M2393">
        <v>33.117801669999999</v>
      </c>
      <c r="N2393" t="s">
        <v>346</v>
      </c>
      <c r="O2393" t="s">
        <v>349</v>
      </c>
      <c r="P2393" s="133">
        <v>0</v>
      </c>
      <c r="Q2393" s="133">
        <v>0</v>
      </c>
      <c r="R2393" s="133">
        <v>0</v>
      </c>
      <c r="S2393" s="133">
        <v>0</v>
      </c>
      <c r="T2393" s="133">
        <v>0</v>
      </c>
      <c r="W2393">
        <v>0</v>
      </c>
      <c r="Z2393">
        <v>0</v>
      </c>
      <c r="AC2393">
        <v>0</v>
      </c>
      <c r="AF2393">
        <v>0</v>
      </c>
      <c r="AI2393">
        <v>0</v>
      </c>
      <c r="AL2393" t="s">
        <v>349</v>
      </c>
      <c r="AM2393">
        <v>0</v>
      </c>
      <c r="AN2393">
        <v>0</v>
      </c>
      <c r="AO2393">
        <v>0</v>
      </c>
      <c r="AR2393">
        <v>0</v>
      </c>
      <c r="AU2393">
        <v>0</v>
      </c>
      <c r="AX2393">
        <v>0</v>
      </c>
      <c r="BA2393">
        <v>0</v>
      </c>
      <c r="BD2393">
        <v>0</v>
      </c>
      <c r="BE2393">
        <v>0</v>
      </c>
      <c r="BF2393">
        <v>0</v>
      </c>
      <c r="BG2393">
        <v>0</v>
      </c>
      <c r="BH2393" t="s">
        <v>349</v>
      </c>
      <c r="BI2393">
        <v>0</v>
      </c>
      <c r="BJ2393">
        <v>0</v>
      </c>
      <c r="BK2393">
        <v>0</v>
      </c>
      <c r="BL2393">
        <v>0</v>
      </c>
      <c r="BM2393">
        <v>0</v>
      </c>
      <c r="BN2393" t="s">
        <v>349</v>
      </c>
      <c r="BO2393">
        <v>0</v>
      </c>
      <c r="BP2393">
        <v>0</v>
      </c>
      <c r="BQ2393">
        <v>0</v>
      </c>
      <c r="BR2393">
        <v>0</v>
      </c>
      <c r="BS2393">
        <v>0</v>
      </c>
      <c r="BT2393" t="s">
        <v>349</v>
      </c>
      <c r="BU2393">
        <v>0</v>
      </c>
      <c r="BV2393">
        <v>0</v>
      </c>
      <c r="BW2393">
        <v>0</v>
      </c>
      <c r="BX2393">
        <v>0</v>
      </c>
      <c r="BY2393">
        <v>0</v>
      </c>
      <c r="BZ2393" t="s">
        <v>349</v>
      </c>
      <c r="CA2393">
        <v>0</v>
      </c>
      <c r="CB2393">
        <v>0</v>
      </c>
      <c r="CC2393">
        <v>0</v>
      </c>
      <c r="CD2393">
        <v>0</v>
      </c>
      <c r="CE2393">
        <v>0</v>
      </c>
      <c r="CF2393" t="s">
        <v>349</v>
      </c>
      <c r="CG2393">
        <v>0</v>
      </c>
      <c r="CH2393">
        <v>0</v>
      </c>
      <c r="CI2393">
        <v>0</v>
      </c>
      <c r="CJ2393" t="s">
        <v>349</v>
      </c>
      <c r="CK2393">
        <v>0</v>
      </c>
      <c r="CL2393" t="s">
        <v>349</v>
      </c>
      <c r="CM2393">
        <v>0</v>
      </c>
      <c r="CN2393" s="133">
        <v>0</v>
      </c>
      <c r="CO2393" s="133" t="s">
        <v>347</v>
      </c>
      <c r="CP2393" s="133">
        <v>652</v>
      </c>
      <c r="CQ2393" s="133">
        <v>3912</v>
      </c>
      <c r="CR2393">
        <v>470</v>
      </c>
      <c r="CS2393">
        <v>2820</v>
      </c>
      <c r="CT2393">
        <v>89</v>
      </c>
      <c r="CU2393" t="s">
        <v>64</v>
      </c>
      <c r="CV2393" t="s">
        <v>1852</v>
      </c>
      <c r="CW2393" t="s">
        <v>350</v>
      </c>
      <c r="CY2393">
        <v>200</v>
      </c>
      <c r="CZ2393" t="s">
        <v>64</v>
      </c>
      <c r="DA2393" t="s">
        <v>1852</v>
      </c>
      <c r="DB2393" t="s">
        <v>444</v>
      </c>
      <c r="DD2393">
        <v>240</v>
      </c>
      <c r="DE2393" t="s">
        <v>64</v>
      </c>
      <c r="DF2393" t="s">
        <v>1852</v>
      </c>
      <c r="DG2393" t="s">
        <v>444</v>
      </c>
      <c r="DI2393">
        <v>1000</v>
      </c>
      <c r="DJ2393" t="s">
        <v>64</v>
      </c>
      <c r="DK2393" t="s">
        <v>1852</v>
      </c>
      <c r="DL2393" t="s">
        <v>444</v>
      </c>
      <c r="DN2393">
        <v>1291</v>
      </c>
      <c r="DO2393" t="s">
        <v>64</v>
      </c>
      <c r="DP2393" t="s">
        <v>1852</v>
      </c>
      <c r="DQ2393" t="s">
        <v>444</v>
      </c>
      <c r="DS2393">
        <v>0</v>
      </c>
      <c r="DV2393" t="s">
        <v>347</v>
      </c>
      <c r="DW2393">
        <v>182</v>
      </c>
      <c r="DX2393">
        <v>1092</v>
      </c>
      <c r="DY2393">
        <v>120</v>
      </c>
      <c r="DZ2393" t="s">
        <v>116</v>
      </c>
      <c r="EB2393" t="s">
        <v>1165</v>
      </c>
      <c r="ED2393" t="s">
        <v>350</v>
      </c>
      <c r="EF2393">
        <v>68</v>
      </c>
      <c r="EG2393" t="s">
        <v>116</v>
      </c>
      <c r="EI2393" t="s">
        <v>1165</v>
      </c>
      <c r="EK2393" t="s">
        <v>350</v>
      </c>
      <c r="EM2393">
        <v>76</v>
      </c>
      <c r="EN2393" t="s">
        <v>116</v>
      </c>
      <c r="EP2393" t="s">
        <v>1165</v>
      </c>
      <c r="ER2393" t="s">
        <v>444</v>
      </c>
      <c r="ET2393">
        <v>400</v>
      </c>
      <c r="EU2393" t="s">
        <v>116</v>
      </c>
      <c r="EW2393" t="s">
        <v>1165</v>
      </c>
      <c r="EY2393" t="s">
        <v>444</v>
      </c>
      <c r="FA2393">
        <v>428</v>
      </c>
      <c r="FB2393" t="s">
        <v>116</v>
      </c>
      <c r="FD2393" t="s">
        <v>1165</v>
      </c>
      <c r="FF2393" t="s">
        <v>444</v>
      </c>
      <c r="FH2393">
        <v>0</v>
      </c>
      <c r="FK2393">
        <v>470</v>
      </c>
      <c r="FL2393">
        <v>2820</v>
      </c>
      <c r="FM2393">
        <v>160</v>
      </c>
      <c r="FN2393">
        <v>960</v>
      </c>
      <c r="FO2393">
        <v>22</v>
      </c>
      <c r="FP2393">
        <v>132</v>
      </c>
      <c r="FQ2393">
        <v>0</v>
      </c>
      <c r="FR2393">
        <v>0</v>
      </c>
      <c r="FS2393" t="s">
        <v>347</v>
      </c>
      <c r="FT2393">
        <v>18</v>
      </c>
      <c r="FU2393">
        <v>108</v>
      </c>
      <c r="FV2393" t="s">
        <v>64</v>
      </c>
      <c r="FW2393" t="s">
        <v>1852</v>
      </c>
      <c r="FX2393" t="s">
        <v>347</v>
      </c>
      <c r="FY2393" t="s">
        <v>116</v>
      </c>
      <c r="FZ2393" t="s">
        <v>347</v>
      </c>
      <c r="GA2393">
        <v>24</v>
      </c>
      <c r="GB2393">
        <v>144</v>
      </c>
      <c r="GC2393" t="s">
        <v>365</v>
      </c>
      <c r="GD2393" t="s">
        <v>354</v>
      </c>
      <c r="GE2393" t="s">
        <v>361</v>
      </c>
      <c r="GF2393" t="s">
        <v>361</v>
      </c>
      <c r="GG2393">
        <v>14</v>
      </c>
      <c r="GH2393" t="s">
        <v>356</v>
      </c>
    </row>
    <row r="2394" spans="1:191" x14ac:dyDescent="0.35">
      <c r="A2394" t="s">
        <v>63</v>
      </c>
      <c r="B2394" t="s">
        <v>64</v>
      </c>
      <c r="C2394" t="s">
        <v>5930</v>
      </c>
      <c r="D2394" t="s">
        <v>1852</v>
      </c>
      <c r="E2394" t="s">
        <v>5984</v>
      </c>
      <c r="F2394" t="s">
        <v>5985</v>
      </c>
      <c r="G2394" t="s">
        <v>5989</v>
      </c>
      <c r="H2394" t="s">
        <v>5990</v>
      </c>
      <c r="I2394">
        <v>14</v>
      </c>
      <c r="J2394">
        <v>6</v>
      </c>
      <c r="K2394" t="s">
        <v>345</v>
      </c>
      <c r="L2394">
        <v>8.5490770000000005</v>
      </c>
      <c r="M2394">
        <v>33.073385000000002</v>
      </c>
      <c r="N2394" t="s">
        <v>346</v>
      </c>
      <c r="O2394" t="s">
        <v>349</v>
      </c>
      <c r="P2394" s="133">
        <v>0</v>
      </c>
      <c r="Q2394" s="133">
        <v>0</v>
      </c>
      <c r="R2394" s="133">
        <v>0</v>
      </c>
      <c r="S2394" s="133">
        <v>0</v>
      </c>
      <c r="T2394" s="133">
        <v>0</v>
      </c>
      <c r="W2394">
        <v>0</v>
      </c>
      <c r="Z2394">
        <v>0</v>
      </c>
      <c r="AC2394">
        <v>0</v>
      </c>
      <c r="AF2394">
        <v>0</v>
      </c>
      <c r="AI2394">
        <v>0</v>
      </c>
      <c r="AL2394" t="s">
        <v>349</v>
      </c>
      <c r="AM2394">
        <v>0</v>
      </c>
      <c r="AN2394">
        <v>0</v>
      </c>
      <c r="AO2394">
        <v>0</v>
      </c>
      <c r="AR2394">
        <v>0</v>
      </c>
      <c r="AU2394">
        <v>0</v>
      </c>
      <c r="AX2394">
        <v>0</v>
      </c>
      <c r="BA2394">
        <v>0</v>
      </c>
      <c r="BD2394">
        <v>0</v>
      </c>
      <c r="BE2394">
        <v>0</v>
      </c>
      <c r="BF2394">
        <v>0</v>
      </c>
      <c r="BG2394">
        <v>0</v>
      </c>
      <c r="BH2394" t="s">
        <v>349</v>
      </c>
      <c r="BI2394">
        <v>0</v>
      </c>
      <c r="BJ2394">
        <v>0</v>
      </c>
      <c r="BK2394">
        <v>0</v>
      </c>
      <c r="BL2394">
        <v>0</v>
      </c>
      <c r="BM2394">
        <v>0</v>
      </c>
      <c r="BN2394" t="s">
        <v>349</v>
      </c>
      <c r="BO2394">
        <v>0</v>
      </c>
      <c r="BP2394">
        <v>0</v>
      </c>
      <c r="BQ2394">
        <v>0</v>
      </c>
      <c r="BR2394">
        <v>0</v>
      </c>
      <c r="BS2394">
        <v>0</v>
      </c>
      <c r="BT2394" t="s">
        <v>349</v>
      </c>
      <c r="BU2394">
        <v>0</v>
      </c>
      <c r="BV2394">
        <v>0</v>
      </c>
      <c r="BW2394">
        <v>0</v>
      </c>
      <c r="BX2394">
        <v>0</v>
      </c>
      <c r="BY2394">
        <v>0</v>
      </c>
      <c r="BZ2394" t="s">
        <v>349</v>
      </c>
      <c r="CA2394">
        <v>0</v>
      </c>
      <c r="CB2394">
        <v>0</v>
      </c>
      <c r="CC2394">
        <v>0</v>
      </c>
      <c r="CD2394">
        <v>0</v>
      </c>
      <c r="CE2394">
        <v>0</v>
      </c>
      <c r="CF2394" t="s">
        <v>349</v>
      </c>
      <c r="CG2394">
        <v>0</v>
      </c>
      <c r="CH2394">
        <v>0</v>
      </c>
      <c r="CI2394">
        <v>0</v>
      </c>
      <c r="CJ2394" t="s">
        <v>349</v>
      </c>
      <c r="CK2394">
        <v>0</v>
      </c>
      <c r="CL2394" t="s">
        <v>349</v>
      </c>
      <c r="CM2394">
        <v>0</v>
      </c>
      <c r="CN2394" s="133">
        <v>0</v>
      </c>
      <c r="CO2394" s="133" t="s">
        <v>349</v>
      </c>
      <c r="CP2394" s="133">
        <v>0</v>
      </c>
      <c r="CQ2394" s="133">
        <v>0</v>
      </c>
      <c r="CR2394">
        <v>0</v>
      </c>
      <c r="CS2394">
        <v>0</v>
      </c>
      <c r="CT2394">
        <v>0</v>
      </c>
      <c r="CY2394">
        <v>0</v>
      </c>
      <c r="DD2394">
        <v>0</v>
      </c>
      <c r="DI2394">
        <v>0</v>
      </c>
      <c r="DN2394">
        <v>0</v>
      </c>
      <c r="DS2394">
        <v>0</v>
      </c>
      <c r="DV2394" t="s">
        <v>349</v>
      </c>
      <c r="DW2394">
        <v>0</v>
      </c>
      <c r="DX2394">
        <v>0</v>
      </c>
      <c r="DY2394">
        <v>0</v>
      </c>
      <c r="EF2394">
        <v>0</v>
      </c>
      <c r="EM2394">
        <v>0</v>
      </c>
      <c r="ET2394">
        <v>0</v>
      </c>
      <c r="FA2394">
        <v>0</v>
      </c>
      <c r="FH2394">
        <v>0</v>
      </c>
      <c r="FK2394">
        <v>0</v>
      </c>
      <c r="FL2394">
        <v>0</v>
      </c>
      <c r="FM2394">
        <v>0</v>
      </c>
      <c r="FN2394">
        <v>0</v>
      </c>
      <c r="FO2394">
        <v>0</v>
      </c>
      <c r="FP2394">
        <v>0</v>
      </c>
      <c r="FQ2394">
        <v>0</v>
      </c>
      <c r="FR2394">
        <v>0</v>
      </c>
      <c r="FS2394" t="s">
        <v>349</v>
      </c>
      <c r="FT2394">
        <v>0</v>
      </c>
      <c r="FU2394">
        <v>0</v>
      </c>
      <c r="FX2394" t="s">
        <v>349</v>
      </c>
      <c r="FZ2394" t="s">
        <v>349</v>
      </c>
      <c r="GA2394">
        <v>0</v>
      </c>
      <c r="GB2394">
        <v>0</v>
      </c>
      <c r="GG2394">
        <v>14</v>
      </c>
      <c r="GH2394" t="s">
        <v>356</v>
      </c>
      <c r="GI2394" t="s">
        <v>9241</v>
      </c>
    </row>
    <row r="2395" spans="1:191" x14ac:dyDescent="0.35">
      <c r="A2395" t="s">
        <v>63</v>
      </c>
      <c r="B2395" t="s">
        <v>64</v>
      </c>
      <c r="C2395" t="s">
        <v>5930</v>
      </c>
      <c r="D2395" t="s">
        <v>1852</v>
      </c>
      <c r="E2395" t="s">
        <v>5984</v>
      </c>
      <c r="F2395" t="s">
        <v>5985</v>
      </c>
      <c r="G2395" t="s">
        <v>5991</v>
      </c>
      <c r="H2395" t="s">
        <v>5992</v>
      </c>
      <c r="I2395">
        <v>14</v>
      </c>
      <c r="J2395">
        <v>6</v>
      </c>
      <c r="K2395" t="s">
        <v>345</v>
      </c>
      <c r="L2395">
        <v>8.4822586710000003</v>
      </c>
      <c r="M2395">
        <v>33.141614160000003</v>
      </c>
      <c r="N2395" t="s">
        <v>346</v>
      </c>
      <c r="O2395" t="s">
        <v>349</v>
      </c>
      <c r="P2395" s="133">
        <v>0</v>
      </c>
      <c r="Q2395" s="133">
        <v>0</v>
      </c>
      <c r="R2395" s="133">
        <v>0</v>
      </c>
      <c r="S2395" s="133">
        <v>0</v>
      </c>
      <c r="T2395" s="133">
        <v>0</v>
      </c>
      <c r="W2395">
        <v>0</v>
      </c>
      <c r="Z2395">
        <v>0</v>
      </c>
      <c r="AC2395">
        <v>0</v>
      </c>
      <c r="AF2395">
        <v>0</v>
      </c>
      <c r="AI2395">
        <v>0</v>
      </c>
      <c r="AL2395" t="s">
        <v>349</v>
      </c>
      <c r="AM2395">
        <v>0</v>
      </c>
      <c r="AN2395">
        <v>0</v>
      </c>
      <c r="AO2395">
        <v>0</v>
      </c>
      <c r="AR2395">
        <v>0</v>
      </c>
      <c r="AU2395">
        <v>0</v>
      </c>
      <c r="AX2395">
        <v>0</v>
      </c>
      <c r="BA2395">
        <v>0</v>
      </c>
      <c r="BD2395">
        <v>0</v>
      </c>
      <c r="BE2395">
        <v>0</v>
      </c>
      <c r="BF2395">
        <v>0</v>
      </c>
      <c r="BG2395">
        <v>0</v>
      </c>
      <c r="BH2395" t="s">
        <v>349</v>
      </c>
      <c r="BI2395">
        <v>0</v>
      </c>
      <c r="BJ2395">
        <v>0</v>
      </c>
      <c r="BK2395">
        <v>0</v>
      </c>
      <c r="BL2395">
        <v>0</v>
      </c>
      <c r="BM2395">
        <v>0</v>
      </c>
      <c r="BN2395" t="s">
        <v>349</v>
      </c>
      <c r="BO2395">
        <v>0</v>
      </c>
      <c r="BP2395">
        <v>0</v>
      </c>
      <c r="BQ2395">
        <v>0</v>
      </c>
      <c r="BR2395">
        <v>0</v>
      </c>
      <c r="BS2395">
        <v>0</v>
      </c>
      <c r="BT2395" t="s">
        <v>349</v>
      </c>
      <c r="BU2395">
        <v>0</v>
      </c>
      <c r="BV2395">
        <v>0</v>
      </c>
      <c r="BW2395">
        <v>0</v>
      </c>
      <c r="BX2395">
        <v>0</v>
      </c>
      <c r="BY2395">
        <v>0</v>
      </c>
      <c r="BZ2395" t="s">
        <v>349</v>
      </c>
      <c r="CA2395">
        <v>0</v>
      </c>
      <c r="CB2395">
        <v>0</v>
      </c>
      <c r="CC2395">
        <v>0</v>
      </c>
      <c r="CD2395">
        <v>0</v>
      </c>
      <c r="CE2395">
        <v>0</v>
      </c>
      <c r="CF2395" t="s">
        <v>349</v>
      </c>
      <c r="CG2395">
        <v>0</v>
      </c>
      <c r="CH2395">
        <v>0</v>
      </c>
      <c r="CI2395">
        <v>0</v>
      </c>
      <c r="CJ2395" t="s">
        <v>349</v>
      </c>
      <c r="CK2395">
        <v>0</v>
      </c>
      <c r="CL2395" t="s">
        <v>349</v>
      </c>
      <c r="CM2395">
        <v>0</v>
      </c>
      <c r="CN2395" s="133">
        <v>0</v>
      </c>
      <c r="CO2395" s="133" t="s">
        <v>347</v>
      </c>
      <c r="CP2395" s="133">
        <v>66</v>
      </c>
      <c r="CQ2395" s="133">
        <v>396</v>
      </c>
      <c r="CR2395">
        <v>45</v>
      </c>
      <c r="CS2395">
        <v>270</v>
      </c>
      <c r="CT2395">
        <v>50</v>
      </c>
      <c r="CU2395" t="s">
        <v>64</v>
      </c>
      <c r="CV2395" t="s">
        <v>1824</v>
      </c>
      <c r="CW2395" t="s">
        <v>350</v>
      </c>
      <c r="CY2395">
        <v>20</v>
      </c>
      <c r="CZ2395" t="s">
        <v>64</v>
      </c>
      <c r="DA2395" t="s">
        <v>1824</v>
      </c>
      <c r="DB2395" t="s">
        <v>350</v>
      </c>
      <c r="DD2395">
        <v>80</v>
      </c>
      <c r="DE2395" t="s">
        <v>64</v>
      </c>
      <c r="DF2395" t="s">
        <v>1824</v>
      </c>
      <c r="DG2395" t="s">
        <v>444</v>
      </c>
      <c r="DI2395">
        <v>120</v>
      </c>
      <c r="DJ2395" t="s">
        <v>64</v>
      </c>
      <c r="DK2395" t="s">
        <v>1824</v>
      </c>
      <c r="DL2395" t="s">
        <v>405</v>
      </c>
      <c r="DN2395">
        <v>0</v>
      </c>
      <c r="DS2395">
        <v>0</v>
      </c>
      <c r="DV2395" t="s">
        <v>347</v>
      </c>
      <c r="DW2395">
        <v>21</v>
      </c>
      <c r="DX2395">
        <v>126</v>
      </c>
      <c r="DY2395">
        <v>26</v>
      </c>
      <c r="DZ2395" t="s">
        <v>116</v>
      </c>
      <c r="EB2395" t="s">
        <v>1165</v>
      </c>
      <c r="ED2395" t="s">
        <v>350</v>
      </c>
      <c r="EF2395">
        <v>30</v>
      </c>
      <c r="EG2395" t="s">
        <v>116</v>
      </c>
      <c r="EI2395" t="s">
        <v>1165</v>
      </c>
      <c r="EK2395" t="s">
        <v>405</v>
      </c>
      <c r="EM2395">
        <v>20</v>
      </c>
      <c r="EN2395" t="s">
        <v>116</v>
      </c>
      <c r="EP2395" t="s">
        <v>1165</v>
      </c>
      <c r="ER2395" t="s">
        <v>444</v>
      </c>
      <c r="ET2395">
        <v>50</v>
      </c>
      <c r="EU2395" t="s">
        <v>116</v>
      </c>
      <c r="EW2395" t="s">
        <v>1165</v>
      </c>
      <c r="EY2395" t="s">
        <v>444</v>
      </c>
      <c r="FA2395">
        <v>0</v>
      </c>
      <c r="FH2395">
        <v>0</v>
      </c>
      <c r="FK2395">
        <v>45</v>
      </c>
      <c r="FL2395">
        <v>270</v>
      </c>
      <c r="FM2395">
        <v>21</v>
      </c>
      <c r="FN2395">
        <v>126</v>
      </c>
      <c r="FO2395">
        <v>0</v>
      </c>
      <c r="FP2395">
        <v>0</v>
      </c>
      <c r="FQ2395">
        <v>0</v>
      </c>
      <c r="FR2395">
        <v>0</v>
      </c>
      <c r="FS2395" t="s">
        <v>347</v>
      </c>
      <c r="FT2395">
        <v>4</v>
      </c>
      <c r="FU2395">
        <v>24</v>
      </c>
      <c r="FV2395" t="s">
        <v>64</v>
      </c>
      <c r="FW2395" t="s">
        <v>1824</v>
      </c>
      <c r="FX2395" t="s">
        <v>347</v>
      </c>
      <c r="FY2395" t="s">
        <v>116</v>
      </c>
      <c r="FZ2395" t="s">
        <v>349</v>
      </c>
      <c r="GA2395">
        <v>0</v>
      </c>
      <c r="GB2395">
        <v>0</v>
      </c>
      <c r="GC2395" t="s">
        <v>365</v>
      </c>
      <c r="GD2395" t="s">
        <v>355</v>
      </c>
      <c r="GE2395" t="s">
        <v>355</v>
      </c>
      <c r="GF2395" t="s">
        <v>354</v>
      </c>
      <c r="GG2395">
        <v>13</v>
      </c>
      <c r="GH2395" t="s">
        <v>370</v>
      </c>
      <c r="GI2395" t="s">
        <v>9318</v>
      </c>
    </row>
    <row r="2396" spans="1:191" x14ac:dyDescent="0.35">
      <c r="A2396" t="s">
        <v>63</v>
      </c>
      <c r="B2396" t="s">
        <v>64</v>
      </c>
      <c r="C2396" t="s">
        <v>5930</v>
      </c>
      <c r="D2396" t="s">
        <v>1852</v>
      </c>
      <c r="E2396" t="s">
        <v>5984</v>
      </c>
      <c r="F2396" t="s">
        <v>5985</v>
      </c>
      <c r="G2396" t="s">
        <v>5993</v>
      </c>
      <c r="H2396" t="s">
        <v>5994</v>
      </c>
      <c r="I2396">
        <v>14</v>
      </c>
      <c r="J2396">
        <v>8</v>
      </c>
      <c r="K2396" t="s">
        <v>345</v>
      </c>
      <c r="L2396">
        <v>8.5169999999999995</v>
      </c>
      <c r="M2396">
        <v>33.090000000000003</v>
      </c>
      <c r="N2396" t="s">
        <v>346</v>
      </c>
      <c r="O2396" t="s">
        <v>349</v>
      </c>
      <c r="P2396" s="133">
        <v>0</v>
      </c>
      <c r="Q2396" s="133">
        <v>0</v>
      </c>
      <c r="R2396" s="133">
        <v>0</v>
      </c>
      <c r="S2396" s="133">
        <v>0</v>
      </c>
      <c r="T2396" s="133">
        <v>0</v>
      </c>
      <c r="W2396">
        <v>0</v>
      </c>
      <c r="Z2396">
        <v>0</v>
      </c>
      <c r="AC2396">
        <v>0</v>
      </c>
      <c r="AF2396">
        <v>0</v>
      </c>
      <c r="AI2396">
        <v>0</v>
      </c>
      <c r="AL2396" t="s">
        <v>349</v>
      </c>
      <c r="AM2396">
        <v>0</v>
      </c>
      <c r="AN2396">
        <v>0</v>
      </c>
      <c r="AO2396">
        <v>0</v>
      </c>
      <c r="AR2396">
        <v>0</v>
      </c>
      <c r="AU2396">
        <v>0</v>
      </c>
      <c r="AX2396">
        <v>0</v>
      </c>
      <c r="BA2396">
        <v>0</v>
      </c>
      <c r="BD2396">
        <v>0</v>
      </c>
      <c r="BE2396">
        <v>0</v>
      </c>
      <c r="BF2396">
        <v>0</v>
      </c>
      <c r="BG2396">
        <v>0</v>
      </c>
      <c r="BH2396" t="s">
        <v>349</v>
      </c>
      <c r="BI2396">
        <v>0</v>
      </c>
      <c r="BJ2396">
        <v>0</v>
      </c>
      <c r="BK2396">
        <v>0</v>
      </c>
      <c r="BL2396">
        <v>0</v>
      </c>
      <c r="BM2396">
        <v>0</v>
      </c>
      <c r="BN2396" t="s">
        <v>349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 t="s">
        <v>349</v>
      </c>
      <c r="BU2396">
        <v>0</v>
      </c>
      <c r="BV2396">
        <v>0</v>
      </c>
      <c r="BW2396">
        <v>0</v>
      </c>
      <c r="BX2396">
        <v>0</v>
      </c>
      <c r="BY2396">
        <v>0</v>
      </c>
      <c r="BZ2396" t="s">
        <v>349</v>
      </c>
      <c r="CA2396">
        <v>0</v>
      </c>
      <c r="CB2396">
        <v>0</v>
      </c>
      <c r="CC2396">
        <v>0</v>
      </c>
      <c r="CD2396">
        <v>0</v>
      </c>
      <c r="CE2396">
        <v>0</v>
      </c>
      <c r="CF2396" t="s">
        <v>349</v>
      </c>
      <c r="CG2396">
        <v>0</v>
      </c>
      <c r="CH2396">
        <v>0</v>
      </c>
      <c r="CI2396">
        <v>0</v>
      </c>
      <c r="CJ2396" t="s">
        <v>349</v>
      </c>
      <c r="CK2396">
        <v>0</v>
      </c>
      <c r="CL2396" t="s">
        <v>349</v>
      </c>
      <c r="CM2396">
        <v>0</v>
      </c>
      <c r="CN2396" s="133">
        <v>0</v>
      </c>
      <c r="CO2396" s="133" t="s">
        <v>347</v>
      </c>
      <c r="CP2396" s="133">
        <v>826</v>
      </c>
      <c r="CQ2396" s="133">
        <v>4956</v>
      </c>
      <c r="CR2396">
        <v>786</v>
      </c>
      <c r="CS2396">
        <v>4716</v>
      </c>
      <c r="CT2396">
        <v>180</v>
      </c>
      <c r="CU2396" t="s">
        <v>64</v>
      </c>
      <c r="CV2396" t="s">
        <v>1852</v>
      </c>
      <c r="CW2396" t="s">
        <v>350</v>
      </c>
      <c r="CY2396">
        <v>246</v>
      </c>
      <c r="CZ2396" t="s">
        <v>64</v>
      </c>
      <c r="DA2396" t="s">
        <v>1852</v>
      </c>
      <c r="DB2396" t="s">
        <v>350</v>
      </c>
      <c r="DD2396">
        <v>389</v>
      </c>
      <c r="DE2396" t="s">
        <v>64</v>
      </c>
      <c r="DF2396" t="s">
        <v>1852</v>
      </c>
      <c r="DG2396" t="s">
        <v>350</v>
      </c>
      <c r="DI2396">
        <v>901</v>
      </c>
      <c r="DJ2396" t="s">
        <v>64</v>
      </c>
      <c r="DK2396" t="s">
        <v>1852</v>
      </c>
      <c r="DL2396" t="s">
        <v>350</v>
      </c>
      <c r="DN2396">
        <v>3000</v>
      </c>
      <c r="DO2396" t="s">
        <v>64</v>
      </c>
      <c r="DP2396" t="s">
        <v>1852</v>
      </c>
      <c r="DQ2396" t="s">
        <v>444</v>
      </c>
      <c r="DS2396">
        <v>0</v>
      </c>
      <c r="DV2396" t="s">
        <v>347</v>
      </c>
      <c r="DW2396">
        <v>40</v>
      </c>
      <c r="DX2396">
        <v>240</v>
      </c>
      <c r="DY2396">
        <v>8</v>
      </c>
      <c r="DZ2396" t="s">
        <v>116</v>
      </c>
      <c r="EB2396" t="s">
        <v>1165</v>
      </c>
      <c r="ED2396" t="s">
        <v>444</v>
      </c>
      <c r="EF2396">
        <v>13</v>
      </c>
      <c r="EG2396" t="s">
        <v>116</v>
      </c>
      <c r="EI2396" t="s">
        <v>1165</v>
      </c>
      <c r="EK2396" t="s">
        <v>444</v>
      </c>
      <c r="EM2396">
        <v>11</v>
      </c>
      <c r="EN2396" t="s">
        <v>116</v>
      </c>
      <c r="EP2396" t="s">
        <v>1165</v>
      </c>
      <c r="ER2396" t="s">
        <v>444</v>
      </c>
      <c r="ET2396">
        <v>58</v>
      </c>
      <c r="EU2396" t="s">
        <v>116</v>
      </c>
      <c r="EW2396" t="s">
        <v>1165</v>
      </c>
      <c r="EY2396" t="s">
        <v>444</v>
      </c>
      <c r="FA2396">
        <v>150</v>
      </c>
      <c r="FB2396" t="s">
        <v>116</v>
      </c>
      <c r="FD2396" t="s">
        <v>1165</v>
      </c>
      <c r="FF2396" t="s">
        <v>444</v>
      </c>
      <c r="FH2396">
        <v>0</v>
      </c>
      <c r="FK2396">
        <v>700</v>
      </c>
      <c r="FL2396">
        <v>4200</v>
      </c>
      <c r="FM2396">
        <v>86</v>
      </c>
      <c r="FN2396">
        <v>516</v>
      </c>
      <c r="FO2396">
        <v>40</v>
      </c>
      <c r="FP2396">
        <v>240</v>
      </c>
      <c r="FQ2396">
        <v>0</v>
      </c>
      <c r="FR2396">
        <v>0</v>
      </c>
      <c r="FS2396" t="s">
        <v>347</v>
      </c>
      <c r="FT2396">
        <v>10</v>
      </c>
      <c r="FU2396">
        <v>60</v>
      </c>
      <c r="FV2396" t="s">
        <v>64</v>
      </c>
      <c r="FW2396" t="s">
        <v>1852</v>
      </c>
      <c r="FX2396" t="s">
        <v>347</v>
      </c>
      <c r="FY2396" t="s">
        <v>116</v>
      </c>
      <c r="FZ2396" t="s">
        <v>347</v>
      </c>
      <c r="GA2396">
        <v>13</v>
      </c>
      <c r="GB2396">
        <v>78</v>
      </c>
      <c r="GC2396" t="s">
        <v>365</v>
      </c>
      <c r="GD2396" t="s">
        <v>354</v>
      </c>
      <c r="GE2396" t="s">
        <v>361</v>
      </c>
      <c r="GF2396" t="s">
        <v>361</v>
      </c>
      <c r="GG2396">
        <v>14</v>
      </c>
      <c r="GH2396" t="s">
        <v>356</v>
      </c>
    </row>
    <row r="2397" spans="1:191" x14ac:dyDescent="0.35">
      <c r="A2397" t="s">
        <v>63</v>
      </c>
      <c r="B2397" t="s">
        <v>64</v>
      </c>
      <c r="C2397" t="s">
        <v>5930</v>
      </c>
      <c r="D2397" t="s">
        <v>1852</v>
      </c>
      <c r="E2397" t="s">
        <v>5984</v>
      </c>
      <c r="F2397" t="s">
        <v>5985</v>
      </c>
      <c r="G2397" t="s">
        <v>5995</v>
      </c>
      <c r="H2397" t="s">
        <v>5996</v>
      </c>
      <c r="I2397">
        <v>14</v>
      </c>
      <c r="J2397">
        <v>10</v>
      </c>
      <c r="K2397" t="s">
        <v>345</v>
      </c>
      <c r="L2397">
        <v>8.5789098740000007</v>
      </c>
      <c r="M2397">
        <v>33.087699890000003</v>
      </c>
      <c r="N2397" t="s">
        <v>346</v>
      </c>
      <c r="O2397" t="s">
        <v>349</v>
      </c>
      <c r="P2397" s="133">
        <v>0</v>
      </c>
      <c r="Q2397" s="133">
        <v>0</v>
      </c>
      <c r="R2397" s="133">
        <v>0</v>
      </c>
      <c r="S2397" s="133">
        <v>0</v>
      </c>
      <c r="T2397" s="133">
        <v>0</v>
      </c>
      <c r="W2397">
        <v>0</v>
      </c>
      <c r="Z2397">
        <v>0</v>
      </c>
      <c r="AC2397">
        <v>0</v>
      </c>
      <c r="AF2397">
        <v>0</v>
      </c>
      <c r="AI2397">
        <v>0</v>
      </c>
      <c r="AL2397" t="s">
        <v>349</v>
      </c>
      <c r="AM2397">
        <v>0</v>
      </c>
      <c r="AN2397">
        <v>0</v>
      </c>
      <c r="AO2397">
        <v>0</v>
      </c>
      <c r="AR2397">
        <v>0</v>
      </c>
      <c r="AU2397">
        <v>0</v>
      </c>
      <c r="AX2397">
        <v>0</v>
      </c>
      <c r="BA2397">
        <v>0</v>
      </c>
      <c r="BD2397">
        <v>0</v>
      </c>
      <c r="BE2397">
        <v>0</v>
      </c>
      <c r="BF2397">
        <v>0</v>
      </c>
      <c r="BG2397">
        <v>0</v>
      </c>
      <c r="BH2397" t="s">
        <v>349</v>
      </c>
      <c r="BI2397">
        <v>0</v>
      </c>
      <c r="BJ2397">
        <v>0</v>
      </c>
      <c r="BK2397">
        <v>0</v>
      </c>
      <c r="BL2397">
        <v>0</v>
      </c>
      <c r="BM2397">
        <v>0</v>
      </c>
      <c r="BN2397" t="s">
        <v>349</v>
      </c>
      <c r="BO2397">
        <v>0</v>
      </c>
      <c r="BP2397">
        <v>0</v>
      </c>
      <c r="BQ2397">
        <v>0</v>
      </c>
      <c r="BR2397">
        <v>0</v>
      </c>
      <c r="BS2397">
        <v>0</v>
      </c>
      <c r="BT2397" t="s">
        <v>349</v>
      </c>
      <c r="BU2397">
        <v>0</v>
      </c>
      <c r="BV2397">
        <v>0</v>
      </c>
      <c r="BW2397">
        <v>0</v>
      </c>
      <c r="BX2397">
        <v>0</v>
      </c>
      <c r="BY2397">
        <v>0</v>
      </c>
      <c r="BZ2397" t="s">
        <v>349</v>
      </c>
      <c r="CA2397">
        <v>0</v>
      </c>
      <c r="CB2397">
        <v>0</v>
      </c>
      <c r="CC2397">
        <v>0</v>
      </c>
      <c r="CD2397">
        <v>0</v>
      </c>
      <c r="CE2397">
        <v>0</v>
      </c>
      <c r="CF2397" t="s">
        <v>349</v>
      </c>
      <c r="CG2397">
        <v>0</v>
      </c>
      <c r="CH2397">
        <v>0</v>
      </c>
      <c r="CI2397">
        <v>0</v>
      </c>
      <c r="CJ2397" t="s">
        <v>349</v>
      </c>
      <c r="CK2397">
        <v>0</v>
      </c>
      <c r="CL2397" t="s">
        <v>349</v>
      </c>
      <c r="CM2397">
        <v>0</v>
      </c>
      <c r="CN2397" s="133">
        <v>0</v>
      </c>
      <c r="CO2397" s="133" t="s">
        <v>347</v>
      </c>
      <c r="CP2397" s="133">
        <v>370</v>
      </c>
      <c r="CQ2397" s="133">
        <v>2220</v>
      </c>
      <c r="CR2397">
        <v>340</v>
      </c>
      <c r="CS2397">
        <v>2040</v>
      </c>
      <c r="CT2397">
        <v>60</v>
      </c>
      <c r="CU2397" t="s">
        <v>64</v>
      </c>
      <c r="CV2397" t="s">
        <v>1852</v>
      </c>
      <c r="CW2397" t="s">
        <v>350</v>
      </c>
      <c r="CY2397">
        <v>111</v>
      </c>
      <c r="CZ2397" t="s">
        <v>64</v>
      </c>
      <c r="DA2397" t="s">
        <v>1852</v>
      </c>
      <c r="DB2397" t="s">
        <v>350</v>
      </c>
      <c r="DD2397">
        <v>150</v>
      </c>
      <c r="DE2397" t="s">
        <v>64</v>
      </c>
      <c r="DF2397" t="s">
        <v>1852</v>
      </c>
      <c r="DG2397" t="s">
        <v>350</v>
      </c>
      <c r="DI2397">
        <v>564</v>
      </c>
      <c r="DJ2397" t="s">
        <v>64</v>
      </c>
      <c r="DK2397" t="s">
        <v>1852</v>
      </c>
      <c r="DL2397" t="s">
        <v>350</v>
      </c>
      <c r="DN2397">
        <v>853</v>
      </c>
      <c r="DO2397" t="s">
        <v>64</v>
      </c>
      <c r="DP2397" t="s">
        <v>1852</v>
      </c>
      <c r="DQ2397" t="s">
        <v>350</v>
      </c>
      <c r="DS2397">
        <v>302</v>
      </c>
      <c r="DT2397" t="s">
        <v>348</v>
      </c>
      <c r="DU2397" t="s">
        <v>348</v>
      </c>
      <c r="DV2397" t="s">
        <v>347</v>
      </c>
      <c r="DW2397">
        <v>30</v>
      </c>
      <c r="DX2397">
        <v>180</v>
      </c>
      <c r="DY2397">
        <v>15</v>
      </c>
      <c r="DZ2397" t="s">
        <v>116</v>
      </c>
      <c r="EB2397" t="s">
        <v>1165</v>
      </c>
      <c r="ED2397" t="s">
        <v>350</v>
      </c>
      <c r="EF2397">
        <v>19</v>
      </c>
      <c r="EG2397" t="s">
        <v>116</v>
      </c>
      <c r="EI2397" t="s">
        <v>1165</v>
      </c>
      <c r="EK2397" t="s">
        <v>350</v>
      </c>
      <c r="EM2397">
        <v>25</v>
      </c>
      <c r="EN2397" t="s">
        <v>116</v>
      </c>
      <c r="EP2397" t="s">
        <v>1165</v>
      </c>
      <c r="ER2397" t="s">
        <v>444</v>
      </c>
      <c r="ET2397">
        <v>32</v>
      </c>
      <c r="EU2397" t="s">
        <v>116</v>
      </c>
      <c r="EW2397" t="s">
        <v>1165</v>
      </c>
      <c r="EY2397" t="s">
        <v>444</v>
      </c>
      <c r="FA2397">
        <v>89</v>
      </c>
      <c r="FB2397" t="s">
        <v>116</v>
      </c>
      <c r="FD2397" t="s">
        <v>1165</v>
      </c>
      <c r="FF2397" t="s">
        <v>444</v>
      </c>
      <c r="FH2397">
        <v>0</v>
      </c>
      <c r="FK2397">
        <v>300</v>
      </c>
      <c r="FL2397">
        <v>1800</v>
      </c>
      <c r="FM2397">
        <v>40</v>
      </c>
      <c r="FN2397">
        <v>240</v>
      </c>
      <c r="FO2397">
        <v>30</v>
      </c>
      <c r="FP2397">
        <v>180</v>
      </c>
      <c r="FQ2397">
        <v>0</v>
      </c>
      <c r="FR2397">
        <v>0</v>
      </c>
      <c r="FS2397" t="s">
        <v>347</v>
      </c>
      <c r="FT2397">
        <v>8</v>
      </c>
      <c r="FU2397">
        <v>48</v>
      </c>
      <c r="FV2397" t="s">
        <v>64</v>
      </c>
      <c r="FW2397" t="s">
        <v>1852</v>
      </c>
      <c r="FX2397" t="s">
        <v>347</v>
      </c>
      <c r="FY2397" t="s">
        <v>116</v>
      </c>
      <c r="FZ2397" t="s">
        <v>347</v>
      </c>
      <c r="GA2397">
        <v>10</v>
      </c>
      <c r="GB2397">
        <v>60</v>
      </c>
      <c r="GC2397" t="s">
        <v>365</v>
      </c>
      <c r="GD2397" t="s">
        <v>361</v>
      </c>
      <c r="GE2397" t="s">
        <v>361</v>
      </c>
      <c r="GF2397" t="s">
        <v>361</v>
      </c>
      <c r="GG2397">
        <v>14</v>
      </c>
      <c r="GH2397" t="s">
        <v>356</v>
      </c>
    </row>
    <row r="2398" spans="1:191" x14ac:dyDescent="0.35">
      <c r="A2398" t="s">
        <v>63</v>
      </c>
      <c r="B2398" t="s">
        <v>64</v>
      </c>
      <c r="C2398" t="s">
        <v>5930</v>
      </c>
      <c r="D2398" t="s">
        <v>1852</v>
      </c>
      <c r="E2398" t="s">
        <v>5984</v>
      </c>
      <c r="F2398" t="s">
        <v>5985</v>
      </c>
      <c r="G2398" t="s">
        <v>5997</v>
      </c>
      <c r="H2398" t="s">
        <v>5998</v>
      </c>
      <c r="I2398">
        <v>14</v>
      </c>
      <c r="J2398">
        <v>10</v>
      </c>
      <c r="K2398" t="s">
        <v>345</v>
      </c>
      <c r="L2398">
        <v>8.5847396850000006</v>
      </c>
      <c r="M2398">
        <v>33.015499120000001</v>
      </c>
      <c r="N2398" t="s">
        <v>346</v>
      </c>
      <c r="O2398" t="s">
        <v>349</v>
      </c>
      <c r="P2398" s="133">
        <v>0</v>
      </c>
      <c r="Q2398" s="133">
        <v>0</v>
      </c>
      <c r="R2398" s="133">
        <v>0</v>
      </c>
      <c r="S2398" s="133">
        <v>0</v>
      </c>
      <c r="T2398" s="133">
        <v>0</v>
      </c>
      <c r="W2398">
        <v>0</v>
      </c>
      <c r="Z2398">
        <v>0</v>
      </c>
      <c r="AC2398">
        <v>0</v>
      </c>
      <c r="AF2398">
        <v>0</v>
      </c>
      <c r="AI2398">
        <v>0</v>
      </c>
      <c r="AL2398" t="s">
        <v>349</v>
      </c>
      <c r="AM2398">
        <v>0</v>
      </c>
      <c r="AN2398">
        <v>0</v>
      </c>
      <c r="AO2398">
        <v>0</v>
      </c>
      <c r="AR2398">
        <v>0</v>
      </c>
      <c r="AU2398">
        <v>0</v>
      </c>
      <c r="AX2398">
        <v>0</v>
      </c>
      <c r="BA2398">
        <v>0</v>
      </c>
      <c r="BD2398">
        <v>0</v>
      </c>
      <c r="BE2398">
        <v>0</v>
      </c>
      <c r="BF2398">
        <v>0</v>
      </c>
      <c r="BG2398">
        <v>0</v>
      </c>
      <c r="BH2398" t="s">
        <v>349</v>
      </c>
      <c r="BI2398">
        <v>0</v>
      </c>
      <c r="BJ2398">
        <v>0</v>
      </c>
      <c r="BK2398">
        <v>0</v>
      </c>
      <c r="BL2398">
        <v>0</v>
      </c>
      <c r="BM2398">
        <v>0</v>
      </c>
      <c r="BN2398" t="s">
        <v>349</v>
      </c>
      <c r="BO2398">
        <v>0</v>
      </c>
      <c r="BP2398">
        <v>0</v>
      </c>
      <c r="BQ2398">
        <v>0</v>
      </c>
      <c r="BR2398">
        <v>0</v>
      </c>
      <c r="BS2398">
        <v>0</v>
      </c>
      <c r="BT2398" t="s">
        <v>349</v>
      </c>
      <c r="BU2398">
        <v>0</v>
      </c>
      <c r="BV2398">
        <v>0</v>
      </c>
      <c r="BW2398">
        <v>0</v>
      </c>
      <c r="BX2398">
        <v>0</v>
      </c>
      <c r="BY2398">
        <v>0</v>
      </c>
      <c r="BZ2398" t="s">
        <v>349</v>
      </c>
      <c r="CA2398">
        <v>0</v>
      </c>
      <c r="CB2398">
        <v>0</v>
      </c>
      <c r="CC2398">
        <v>0</v>
      </c>
      <c r="CD2398">
        <v>0</v>
      </c>
      <c r="CE2398">
        <v>0</v>
      </c>
      <c r="CF2398" t="s">
        <v>349</v>
      </c>
      <c r="CG2398">
        <v>0</v>
      </c>
      <c r="CH2398">
        <v>0</v>
      </c>
      <c r="CI2398">
        <v>0</v>
      </c>
      <c r="CJ2398" t="s">
        <v>349</v>
      </c>
      <c r="CK2398">
        <v>0</v>
      </c>
      <c r="CL2398" t="s">
        <v>349</v>
      </c>
      <c r="CM2398">
        <v>0</v>
      </c>
      <c r="CN2398" s="133">
        <v>0</v>
      </c>
      <c r="CO2398" s="133" t="s">
        <v>347</v>
      </c>
      <c r="CP2398" s="133">
        <v>397</v>
      </c>
      <c r="CQ2398" s="133">
        <v>2382</v>
      </c>
      <c r="CR2398">
        <v>365</v>
      </c>
      <c r="CS2398">
        <v>2190</v>
      </c>
      <c r="CT2398">
        <v>1000</v>
      </c>
      <c r="CU2398" t="s">
        <v>64</v>
      </c>
      <c r="CV2398" t="s">
        <v>1852</v>
      </c>
      <c r="CW2398" t="s">
        <v>350</v>
      </c>
      <c r="CY2398">
        <v>800</v>
      </c>
      <c r="CZ2398" t="s">
        <v>64</v>
      </c>
      <c r="DA2398" t="s">
        <v>1852</v>
      </c>
      <c r="DB2398" t="s">
        <v>350</v>
      </c>
      <c r="DD2398">
        <v>300</v>
      </c>
      <c r="DE2398" t="s">
        <v>64</v>
      </c>
      <c r="DF2398" t="s">
        <v>1852</v>
      </c>
      <c r="DG2398" t="s">
        <v>350</v>
      </c>
      <c r="DI2398">
        <v>50</v>
      </c>
      <c r="DJ2398" t="s">
        <v>64</v>
      </c>
      <c r="DK2398" t="s">
        <v>1852</v>
      </c>
      <c r="DL2398" t="s">
        <v>444</v>
      </c>
      <c r="DN2398">
        <v>40</v>
      </c>
      <c r="DO2398" t="s">
        <v>64</v>
      </c>
      <c r="DP2398" t="s">
        <v>1852</v>
      </c>
      <c r="DQ2398" t="s">
        <v>444</v>
      </c>
      <c r="DS2398">
        <v>0</v>
      </c>
      <c r="DV2398" t="s">
        <v>347</v>
      </c>
      <c r="DW2398">
        <v>32</v>
      </c>
      <c r="DX2398">
        <v>192</v>
      </c>
      <c r="DY2398">
        <v>22</v>
      </c>
      <c r="DZ2398" t="s">
        <v>116</v>
      </c>
      <c r="EB2398" t="s">
        <v>1165</v>
      </c>
      <c r="ED2398" t="s">
        <v>350</v>
      </c>
      <c r="EF2398">
        <v>30</v>
      </c>
      <c r="EG2398" t="s">
        <v>116</v>
      </c>
      <c r="EI2398" t="s">
        <v>1165</v>
      </c>
      <c r="EK2398" t="s">
        <v>350</v>
      </c>
      <c r="EM2398">
        <v>40</v>
      </c>
      <c r="EN2398" t="s">
        <v>116</v>
      </c>
      <c r="EP2398" t="s">
        <v>1165</v>
      </c>
      <c r="ER2398" t="s">
        <v>444</v>
      </c>
      <c r="ET2398">
        <v>50</v>
      </c>
      <c r="EU2398" t="s">
        <v>116</v>
      </c>
      <c r="EW2398" t="s">
        <v>1165</v>
      </c>
      <c r="EY2398" t="s">
        <v>444</v>
      </c>
      <c r="FA2398">
        <v>50</v>
      </c>
      <c r="FB2398" t="s">
        <v>116</v>
      </c>
      <c r="FD2398" t="s">
        <v>1165</v>
      </c>
      <c r="FF2398" t="s">
        <v>444</v>
      </c>
      <c r="FH2398">
        <v>0</v>
      </c>
      <c r="FK2398">
        <v>200</v>
      </c>
      <c r="FL2398">
        <v>1200</v>
      </c>
      <c r="FM2398">
        <v>133</v>
      </c>
      <c r="FN2398">
        <v>798</v>
      </c>
      <c r="FO2398">
        <v>64</v>
      </c>
      <c r="FP2398">
        <v>384</v>
      </c>
      <c r="FQ2398">
        <v>0</v>
      </c>
      <c r="FR2398">
        <v>0</v>
      </c>
      <c r="FS2398" t="s">
        <v>347</v>
      </c>
      <c r="FT2398">
        <v>15</v>
      </c>
      <c r="FU2398">
        <v>90</v>
      </c>
      <c r="FV2398" t="s">
        <v>64</v>
      </c>
      <c r="FW2398" t="s">
        <v>1852</v>
      </c>
      <c r="FX2398" t="s">
        <v>347</v>
      </c>
      <c r="FY2398" t="s">
        <v>116</v>
      </c>
      <c r="FZ2398" t="s">
        <v>347</v>
      </c>
      <c r="GA2398">
        <v>24</v>
      </c>
      <c r="GB2398">
        <v>144</v>
      </c>
      <c r="GC2398" t="s">
        <v>349</v>
      </c>
      <c r="GD2398" t="s">
        <v>361</v>
      </c>
      <c r="GE2398" t="s">
        <v>361</v>
      </c>
      <c r="GF2398" t="s">
        <v>361</v>
      </c>
      <c r="GG2398">
        <v>14</v>
      </c>
      <c r="GH2398" t="s">
        <v>451</v>
      </c>
    </row>
    <row r="2399" spans="1:191" x14ac:dyDescent="0.35">
      <c r="A2399" t="s">
        <v>63</v>
      </c>
      <c r="B2399" t="s">
        <v>64</v>
      </c>
      <c r="C2399" t="s">
        <v>5930</v>
      </c>
      <c r="D2399" t="s">
        <v>1852</v>
      </c>
      <c r="E2399" t="s">
        <v>5999</v>
      </c>
      <c r="F2399" t="s">
        <v>6000</v>
      </c>
      <c r="G2399" t="s">
        <v>6001</v>
      </c>
      <c r="H2399" t="s">
        <v>6002</v>
      </c>
      <c r="I2399">
        <v>14</v>
      </c>
      <c r="J2399">
        <v>5</v>
      </c>
      <c r="K2399" t="s">
        <v>345</v>
      </c>
      <c r="L2399">
        <v>8.7061999360000009</v>
      </c>
      <c r="M2399">
        <v>33.398578950000001</v>
      </c>
      <c r="N2399" t="s">
        <v>346</v>
      </c>
      <c r="O2399" t="s">
        <v>349</v>
      </c>
      <c r="P2399" s="133">
        <v>0</v>
      </c>
      <c r="Q2399" s="133">
        <v>0</v>
      </c>
      <c r="R2399" s="133">
        <v>0</v>
      </c>
      <c r="S2399" s="133">
        <v>0</v>
      </c>
      <c r="T2399" s="133">
        <v>0</v>
      </c>
      <c r="W2399">
        <v>0</v>
      </c>
      <c r="Z2399">
        <v>0</v>
      </c>
      <c r="AC2399">
        <v>0</v>
      </c>
      <c r="AF2399">
        <v>0</v>
      </c>
      <c r="AI2399">
        <v>0</v>
      </c>
      <c r="AL2399" t="s">
        <v>349</v>
      </c>
      <c r="AM2399">
        <v>0</v>
      </c>
      <c r="AN2399">
        <v>0</v>
      </c>
      <c r="AO2399">
        <v>0</v>
      </c>
      <c r="AR2399">
        <v>0</v>
      </c>
      <c r="AU2399">
        <v>0</v>
      </c>
      <c r="AX2399">
        <v>0</v>
      </c>
      <c r="BA2399">
        <v>0</v>
      </c>
      <c r="BD2399">
        <v>0</v>
      </c>
      <c r="BE2399">
        <v>0</v>
      </c>
      <c r="BF2399">
        <v>0</v>
      </c>
      <c r="BG2399">
        <v>0</v>
      </c>
      <c r="BH2399" t="s">
        <v>349</v>
      </c>
      <c r="BI2399">
        <v>0</v>
      </c>
      <c r="BJ2399">
        <v>0</v>
      </c>
      <c r="BK2399">
        <v>0</v>
      </c>
      <c r="BL2399">
        <v>0</v>
      </c>
      <c r="BM2399">
        <v>0</v>
      </c>
      <c r="BN2399" t="s">
        <v>349</v>
      </c>
      <c r="BO2399">
        <v>0</v>
      </c>
      <c r="BP2399">
        <v>0</v>
      </c>
      <c r="BQ2399">
        <v>0</v>
      </c>
      <c r="BR2399">
        <v>0</v>
      </c>
      <c r="BS2399">
        <v>0</v>
      </c>
      <c r="BT2399" t="s">
        <v>349</v>
      </c>
      <c r="BU2399">
        <v>0</v>
      </c>
      <c r="BV2399">
        <v>0</v>
      </c>
      <c r="BW2399">
        <v>0</v>
      </c>
      <c r="BX2399">
        <v>0</v>
      </c>
      <c r="BY2399">
        <v>0</v>
      </c>
      <c r="BZ2399" t="s">
        <v>349</v>
      </c>
      <c r="CA2399">
        <v>0</v>
      </c>
      <c r="CB2399">
        <v>0</v>
      </c>
      <c r="CC2399">
        <v>0</v>
      </c>
      <c r="CD2399">
        <v>0</v>
      </c>
      <c r="CE2399">
        <v>0</v>
      </c>
      <c r="CF2399" t="s">
        <v>349</v>
      </c>
      <c r="CG2399">
        <v>0</v>
      </c>
      <c r="CH2399">
        <v>0</v>
      </c>
      <c r="CI2399">
        <v>0</v>
      </c>
      <c r="CJ2399" t="s">
        <v>349</v>
      </c>
      <c r="CK2399">
        <v>0</v>
      </c>
      <c r="CL2399" t="s">
        <v>349</v>
      </c>
      <c r="CM2399">
        <v>0</v>
      </c>
      <c r="CN2399" s="133">
        <v>0</v>
      </c>
      <c r="CO2399" s="133" t="s">
        <v>347</v>
      </c>
      <c r="CP2399" s="133">
        <v>42</v>
      </c>
      <c r="CQ2399" s="133">
        <v>252</v>
      </c>
      <c r="CR2399">
        <v>32</v>
      </c>
      <c r="CS2399">
        <v>192</v>
      </c>
      <c r="CT2399">
        <v>16</v>
      </c>
      <c r="CU2399" t="s">
        <v>64</v>
      </c>
      <c r="CV2399" t="s">
        <v>1852</v>
      </c>
      <c r="CW2399" t="s">
        <v>350</v>
      </c>
      <c r="CY2399">
        <v>40</v>
      </c>
      <c r="CZ2399" t="s">
        <v>64</v>
      </c>
      <c r="DA2399" t="s">
        <v>1852</v>
      </c>
      <c r="DB2399" t="s">
        <v>350</v>
      </c>
      <c r="DD2399">
        <v>30</v>
      </c>
      <c r="DE2399" t="s">
        <v>64</v>
      </c>
      <c r="DF2399" t="s">
        <v>1852</v>
      </c>
      <c r="DG2399" t="s">
        <v>444</v>
      </c>
      <c r="DI2399">
        <v>40</v>
      </c>
      <c r="DJ2399" t="s">
        <v>64</v>
      </c>
      <c r="DK2399" t="s">
        <v>1852</v>
      </c>
      <c r="DL2399" t="s">
        <v>444</v>
      </c>
      <c r="DN2399">
        <v>60</v>
      </c>
      <c r="DO2399" t="s">
        <v>64</v>
      </c>
      <c r="DP2399" t="s">
        <v>1852</v>
      </c>
      <c r="DQ2399" t="s">
        <v>444</v>
      </c>
      <c r="DS2399">
        <v>6</v>
      </c>
      <c r="DT2399" t="s">
        <v>348</v>
      </c>
      <c r="DU2399" t="s">
        <v>348</v>
      </c>
      <c r="DV2399" t="s">
        <v>347</v>
      </c>
      <c r="DW2399">
        <v>10</v>
      </c>
      <c r="DX2399">
        <v>60</v>
      </c>
      <c r="DY2399">
        <v>5</v>
      </c>
      <c r="DZ2399" t="s">
        <v>116</v>
      </c>
      <c r="EB2399" t="s">
        <v>1165</v>
      </c>
      <c r="ED2399" t="s">
        <v>444</v>
      </c>
      <c r="EF2399">
        <v>9</v>
      </c>
      <c r="EG2399" t="s">
        <v>116</v>
      </c>
      <c r="EI2399" t="s">
        <v>1165</v>
      </c>
      <c r="EK2399" t="s">
        <v>350</v>
      </c>
      <c r="EM2399">
        <v>10</v>
      </c>
      <c r="EN2399" t="s">
        <v>116</v>
      </c>
      <c r="EP2399" t="s">
        <v>1165</v>
      </c>
      <c r="ER2399" t="s">
        <v>350</v>
      </c>
      <c r="ET2399">
        <v>5</v>
      </c>
      <c r="EU2399" t="s">
        <v>116</v>
      </c>
      <c r="EW2399" t="s">
        <v>1165</v>
      </c>
      <c r="EY2399" t="s">
        <v>350</v>
      </c>
      <c r="FA2399">
        <v>20</v>
      </c>
      <c r="FB2399" t="s">
        <v>116</v>
      </c>
      <c r="FD2399" t="s">
        <v>1165</v>
      </c>
      <c r="FF2399" t="s">
        <v>444</v>
      </c>
      <c r="FH2399">
        <v>11</v>
      </c>
      <c r="FK2399">
        <v>32</v>
      </c>
      <c r="FL2399">
        <v>192</v>
      </c>
      <c r="FM2399">
        <v>10</v>
      </c>
      <c r="FN2399">
        <v>60</v>
      </c>
      <c r="FO2399">
        <v>0</v>
      </c>
      <c r="FP2399">
        <v>0</v>
      </c>
      <c r="FQ2399">
        <v>0</v>
      </c>
      <c r="FR2399">
        <v>0</v>
      </c>
      <c r="FS2399" t="s">
        <v>347</v>
      </c>
      <c r="FT2399">
        <v>15</v>
      </c>
      <c r="FU2399">
        <v>90</v>
      </c>
      <c r="FV2399" t="s">
        <v>64</v>
      </c>
      <c r="FW2399" t="s">
        <v>1852</v>
      </c>
      <c r="FX2399" t="s">
        <v>347</v>
      </c>
      <c r="FY2399" t="s">
        <v>116</v>
      </c>
      <c r="FZ2399" t="s">
        <v>349</v>
      </c>
      <c r="GA2399">
        <v>0</v>
      </c>
      <c r="GB2399">
        <v>0</v>
      </c>
      <c r="GC2399" t="s">
        <v>349</v>
      </c>
      <c r="GD2399" t="s">
        <v>361</v>
      </c>
      <c r="GE2399" t="s">
        <v>361</v>
      </c>
      <c r="GF2399" t="s">
        <v>361</v>
      </c>
      <c r="GG2399">
        <v>14</v>
      </c>
      <c r="GH2399" t="s">
        <v>356</v>
      </c>
    </row>
    <row r="2400" spans="1:191" x14ac:dyDescent="0.35">
      <c r="A2400" t="s">
        <v>63</v>
      </c>
      <c r="B2400" t="s">
        <v>64</v>
      </c>
      <c r="C2400" t="s">
        <v>5930</v>
      </c>
      <c r="D2400" t="s">
        <v>1852</v>
      </c>
      <c r="E2400" t="s">
        <v>5999</v>
      </c>
      <c r="F2400" t="s">
        <v>6000</v>
      </c>
      <c r="G2400" t="s">
        <v>6003</v>
      </c>
      <c r="H2400" t="s">
        <v>6004</v>
      </c>
      <c r="I2400">
        <v>14</v>
      </c>
      <c r="J2400">
        <v>5</v>
      </c>
      <c r="K2400" t="s">
        <v>345</v>
      </c>
      <c r="L2400">
        <v>8.6870199350000004</v>
      </c>
      <c r="M2400">
        <v>33.392783950000002</v>
      </c>
      <c r="N2400" t="s">
        <v>346</v>
      </c>
      <c r="O2400" t="s">
        <v>349</v>
      </c>
      <c r="P2400" s="133">
        <v>0</v>
      </c>
      <c r="Q2400" s="133">
        <v>0</v>
      </c>
      <c r="R2400" s="133">
        <v>0</v>
      </c>
      <c r="S2400" s="133">
        <v>0</v>
      </c>
      <c r="T2400" s="133">
        <v>0</v>
      </c>
      <c r="W2400">
        <v>0</v>
      </c>
      <c r="Z2400">
        <v>0</v>
      </c>
      <c r="AC2400">
        <v>0</v>
      </c>
      <c r="AF2400">
        <v>0</v>
      </c>
      <c r="AI2400">
        <v>0</v>
      </c>
      <c r="AL2400" t="s">
        <v>349</v>
      </c>
      <c r="AM2400">
        <v>0</v>
      </c>
      <c r="AN2400">
        <v>0</v>
      </c>
      <c r="AO2400">
        <v>0</v>
      </c>
      <c r="AR2400">
        <v>0</v>
      </c>
      <c r="AU2400">
        <v>0</v>
      </c>
      <c r="AX2400">
        <v>0</v>
      </c>
      <c r="BA2400">
        <v>0</v>
      </c>
      <c r="BD2400">
        <v>0</v>
      </c>
      <c r="BE2400">
        <v>0</v>
      </c>
      <c r="BF2400">
        <v>0</v>
      </c>
      <c r="BG2400">
        <v>0</v>
      </c>
      <c r="BH2400" t="s">
        <v>349</v>
      </c>
      <c r="BI2400">
        <v>0</v>
      </c>
      <c r="BJ2400">
        <v>0</v>
      </c>
      <c r="BK2400">
        <v>0</v>
      </c>
      <c r="BL2400">
        <v>0</v>
      </c>
      <c r="BM2400">
        <v>0</v>
      </c>
      <c r="BN2400" t="s">
        <v>349</v>
      </c>
      <c r="BO2400">
        <v>0</v>
      </c>
      <c r="BP2400">
        <v>0</v>
      </c>
      <c r="BQ2400">
        <v>0</v>
      </c>
      <c r="BR2400">
        <v>0</v>
      </c>
      <c r="BS2400">
        <v>0</v>
      </c>
      <c r="BT2400" t="s">
        <v>349</v>
      </c>
      <c r="BU2400">
        <v>0</v>
      </c>
      <c r="BV2400">
        <v>0</v>
      </c>
      <c r="BW2400">
        <v>0</v>
      </c>
      <c r="BX2400">
        <v>0</v>
      </c>
      <c r="BY2400">
        <v>0</v>
      </c>
      <c r="BZ2400" t="s">
        <v>349</v>
      </c>
      <c r="CA2400">
        <v>0</v>
      </c>
      <c r="CB2400">
        <v>0</v>
      </c>
      <c r="CC2400">
        <v>0</v>
      </c>
      <c r="CD2400">
        <v>0</v>
      </c>
      <c r="CE2400">
        <v>0</v>
      </c>
      <c r="CF2400" t="s">
        <v>349</v>
      </c>
      <c r="CG2400">
        <v>0</v>
      </c>
      <c r="CH2400">
        <v>0</v>
      </c>
      <c r="CI2400">
        <v>0</v>
      </c>
      <c r="CJ2400" t="s">
        <v>349</v>
      </c>
      <c r="CK2400">
        <v>0</v>
      </c>
      <c r="CL2400" t="s">
        <v>349</v>
      </c>
      <c r="CM2400">
        <v>0</v>
      </c>
      <c r="CN2400" s="133">
        <v>0</v>
      </c>
      <c r="CO2400" s="133" t="s">
        <v>347</v>
      </c>
      <c r="CP2400" s="133">
        <v>75</v>
      </c>
      <c r="CQ2400" s="133">
        <v>450</v>
      </c>
      <c r="CR2400">
        <v>60</v>
      </c>
      <c r="CS2400">
        <v>360</v>
      </c>
      <c r="CT2400">
        <v>12</v>
      </c>
      <c r="CU2400" t="s">
        <v>64</v>
      </c>
      <c r="CV2400" t="s">
        <v>1852</v>
      </c>
      <c r="CW2400" t="s">
        <v>444</v>
      </c>
      <c r="CY2400">
        <v>40</v>
      </c>
      <c r="CZ2400" t="s">
        <v>64</v>
      </c>
      <c r="DA2400" t="s">
        <v>1852</v>
      </c>
      <c r="DB2400" t="s">
        <v>350</v>
      </c>
      <c r="DD2400">
        <v>40</v>
      </c>
      <c r="DE2400" t="s">
        <v>64</v>
      </c>
      <c r="DF2400" t="s">
        <v>1852</v>
      </c>
      <c r="DG2400" t="s">
        <v>350</v>
      </c>
      <c r="DI2400">
        <v>100</v>
      </c>
      <c r="DJ2400" t="s">
        <v>64</v>
      </c>
      <c r="DK2400" t="s">
        <v>1852</v>
      </c>
      <c r="DL2400" t="s">
        <v>444</v>
      </c>
      <c r="DN2400">
        <v>100</v>
      </c>
      <c r="DO2400" t="s">
        <v>64</v>
      </c>
      <c r="DP2400" t="s">
        <v>1852</v>
      </c>
      <c r="DQ2400" t="s">
        <v>444</v>
      </c>
      <c r="DS2400">
        <v>68</v>
      </c>
      <c r="DT2400" t="s">
        <v>348</v>
      </c>
      <c r="DU2400" t="s">
        <v>348</v>
      </c>
      <c r="DV2400" t="s">
        <v>347</v>
      </c>
      <c r="DW2400">
        <v>15</v>
      </c>
      <c r="DX2400">
        <v>90</v>
      </c>
      <c r="DY2400">
        <v>6</v>
      </c>
      <c r="DZ2400" t="s">
        <v>116</v>
      </c>
      <c r="EB2400" t="s">
        <v>1165</v>
      </c>
      <c r="ED2400" t="s">
        <v>350</v>
      </c>
      <c r="EF2400">
        <v>8</v>
      </c>
      <c r="EG2400" t="s">
        <v>116</v>
      </c>
      <c r="EI2400" t="s">
        <v>1165</v>
      </c>
      <c r="EK2400" t="s">
        <v>350</v>
      </c>
      <c r="EM2400">
        <v>2</v>
      </c>
      <c r="EN2400" t="s">
        <v>116</v>
      </c>
      <c r="EP2400" t="s">
        <v>1165</v>
      </c>
      <c r="ER2400" t="s">
        <v>444</v>
      </c>
      <c r="ET2400">
        <v>15</v>
      </c>
      <c r="EU2400" t="s">
        <v>116</v>
      </c>
      <c r="EW2400" t="s">
        <v>1165</v>
      </c>
      <c r="EY2400" t="s">
        <v>444</v>
      </c>
      <c r="FA2400">
        <v>30</v>
      </c>
      <c r="FB2400" t="s">
        <v>116</v>
      </c>
      <c r="FD2400" t="s">
        <v>1165</v>
      </c>
      <c r="FF2400" t="s">
        <v>444</v>
      </c>
      <c r="FH2400">
        <v>29</v>
      </c>
      <c r="FK2400">
        <v>60</v>
      </c>
      <c r="FL2400">
        <v>360</v>
      </c>
      <c r="FM2400">
        <v>15</v>
      </c>
      <c r="FN2400">
        <v>90</v>
      </c>
      <c r="FO2400">
        <v>0</v>
      </c>
      <c r="FP2400">
        <v>0</v>
      </c>
      <c r="FQ2400">
        <v>0</v>
      </c>
      <c r="FR2400">
        <v>0</v>
      </c>
      <c r="FS2400" t="s">
        <v>347</v>
      </c>
      <c r="FT2400">
        <v>24</v>
      </c>
      <c r="FU2400">
        <v>144</v>
      </c>
      <c r="FV2400" t="s">
        <v>64</v>
      </c>
      <c r="FW2400" t="s">
        <v>1852</v>
      </c>
      <c r="FX2400" t="s">
        <v>347</v>
      </c>
      <c r="FY2400" t="s">
        <v>116</v>
      </c>
      <c r="FZ2400" t="s">
        <v>349</v>
      </c>
      <c r="GA2400">
        <v>0</v>
      </c>
      <c r="GB2400">
        <v>0</v>
      </c>
      <c r="GC2400" t="s">
        <v>349</v>
      </c>
      <c r="GD2400" t="s">
        <v>361</v>
      </c>
      <c r="GE2400" t="s">
        <v>361</v>
      </c>
      <c r="GF2400" t="s">
        <v>361</v>
      </c>
      <c r="GG2400">
        <v>14</v>
      </c>
      <c r="GH2400" t="s">
        <v>356</v>
      </c>
    </row>
    <row r="2401" spans="1:190" x14ac:dyDescent="0.35">
      <c r="A2401" t="s">
        <v>63</v>
      </c>
      <c r="B2401" t="s">
        <v>64</v>
      </c>
      <c r="C2401" t="s">
        <v>5930</v>
      </c>
      <c r="D2401" t="s">
        <v>1852</v>
      </c>
      <c r="E2401" t="s">
        <v>5999</v>
      </c>
      <c r="F2401" t="s">
        <v>6000</v>
      </c>
      <c r="G2401" t="s">
        <v>6005</v>
      </c>
      <c r="H2401" t="s">
        <v>6000</v>
      </c>
      <c r="I2401">
        <v>14</v>
      </c>
      <c r="J2401">
        <v>6</v>
      </c>
      <c r="K2401" t="s">
        <v>345</v>
      </c>
      <c r="L2401">
        <v>8.7206096649999996</v>
      </c>
      <c r="M2401">
        <v>33.299301149999998</v>
      </c>
      <c r="N2401" t="s">
        <v>346</v>
      </c>
      <c r="O2401" t="s">
        <v>349</v>
      </c>
      <c r="P2401" s="133">
        <v>0</v>
      </c>
      <c r="Q2401" s="133">
        <v>0</v>
      </c>
      <c r="R2401" s="133">
        <v>0</v>
      </c>
      <c r="S2401" s="133">
        <v>0</v>
      </c>
      <c r="T2401" s="133">
        <v>0</v>
      </c>
      <c r="W2401">
        <v>0</v>
      </c>
      <c r="Z2401">
        <v>0</v>
      </c>
      <c r="AC2401">
        <v>0</v>
      </c>
      <c r="AF2401">
        <v>0</v>
      </c>
      <c r="AI2401">
        <v>0</v>
      </c>
      <c r="AL2401" t="s">
        <v>349</v>
      </c>
      <c r="AM2401">
        <v>0</v>
      </c>
      <c r="AN2401">
        <v>0</v>
      </c>
      <c r="AO2401">
        <v>0</v>
      </c>
      <c r="AR2401">
        <v>0</v>
      </c>
      <c r="AU2401">
        <v>0</v>
      </c>
      <c r="AX2401">
        <v>0</v>
      </c>
      <c r="BA2401">
        <v>0</v>
      </c>
      <c r="BD2401">
        <v>0</v>
      </c>
      <c r="BE2401">
        <v>0</v>
      </c>
      <c r="BF2401">
        <v>0</v>
      </c>
      <c r="BG2401">
        <v>0</v>
      </c>
      <c r="BH2401" t="s">
        <v>349</v>
      </c>
      <c r="BI2401">
        <v>0</v>
      </c>
      <c r="BJ2401">
        <v>0</v>
      </c>
      <c r="BK2401">
        <v>0</v>
      </c>
      <c r="BL2401">
        <v>0</v>
      </c>
      <c r="BM2401">
        <v>0</v>
      </c>
      <c r="BN2401" t="s">
        <v>349</v>
      </c>
      <c r="BO2401">
        <v>0</v>
      </c>
      <c r="BP2401">
        <v>0</v>
      </c>
      <c r="BQ2401">
        <v>0</v>
      </c>
      <c r="BR2401">
        <v>0</v>
      </c>
      <c r="BS2401">
        <v>0</v>
      </c>
      <c r="BT2401" t="s">
        <v>349</v>
      </c>
      <c r="BU2401">
        <v>0</v>
      </c>
      <c r="BV2401">
        <v>0</v>
      </c>
      <c r="BW2401">
        <v>0</v>
      </c>
      <c r="BX2401">
        <v>0</v>
      </c>
      <c r="BY2401">
        <v>0</v>
      </c>
      <c r="BZ2401" t="s">
        <v>349</v>
      </c>
      <c r="CA2401">
        <v>0</v>
      </c>
      <c r="CB2401">
        <v>0</v>
      </c>
      <c r="CC2401">
        <v>0</v>
      </c>
      <c r="CD2401">
        <v>0</v>
      </c>
      <c r="CE2401">
        <v>0</v>
      </c>
      <c r="CF2401" t="s">
        <v>349</v>
      </c>
      <c r="CG2401">
        <v>0</v>
      </c>
      <c r="CH2401">
        <v>0</v>
      </c>
      <c r="CI2401">
        <v>0</v>
      </c>
      <c r="CJ2401" t="s">
        <v>349</v>
      </c>
      <c r="CK2401">
        <v>0</v>
      </c>
      <c r="CL2401" t="s">
        <v>349</v>
      </c>
      <c r="CM2401">
        <v>0</v>
      </c>
      <c r="CN2401" s="133">
        <v>0</v>
      </c>
      <c r="CO2401" s="133" t="s">
        <v>347</v>
      </c>
      <c r="CP2401" s="133">
        <v>110</v>
      </c>
      <c r="CQ2401" s="133">
        <v>660</v>
      </c>
      <c r="CR2401">
        <v>90</v>
      </c>
      <c r="CS2401">
        <v>540</v>
      </c>
      <c r="CT2401">
        <v>40</v>
      </c>
      <c r="CU2401" t="s">
        <v>64</v>
      </c>
      <c r="CV2401" t="s">
        <v>1852</v>
      </c>
      <c r="CW2401" t="s">
        <v>350</v>
      </c>
      <c r="CY2401">
        <v>30</v>
      </c>
      <c r="CZ2401" t="s">
        <v>64</v>
      </c>
      <c r="DA2401" t="s">
        <v>1852</v>
      </c>
      <c r="DB2401" t="s">
        <v>350</v>
      </c>
      <c r="DD2401">
        <v>70</v>
      </c>
      <c r="DE2401" t="s">
        <v>64</v>
      </c>
      <c r="DF2401" t="s">
        <v>1852</v>
      </c>
      <c r="DG2401" t="s">
        <v>350</v>
      </c>
      <c r="DI2401">
        <v>280</v>
      </c>
      <c r="DJ2401" t="s">
        <v>64</v>
      </c>
      <c r="DK2401" t="s">
        <v>1852</v>
      </c>
      <c r="DL2401" t="s">
        <v>444</v>
      </c>
      <c r="DN2401">
        <v>120</v>
      </c>
      <c r="DO2401" t="s">
        <v>64</v>
      </c>
      <c r="DP2401" t="s">
        <v>1852</v>
      </c>
      <c r="DQ2401" t="s">
        <v>444</v>
      </c>
      <c r="DS2401">
        <v>0</v>
      </c>
      <c r="DV2401" t="s">
        <v>347</v>
      </c>
      <c r="DW2401">
        <v>20</v>
      </c>
      <c r="DX2401">
        <v>120</v>
      </c>
      <c r="DY2401">
        <v>0</v>
      </c>
      <c r="EF2401">
        <v>0</v>
      </c>
      <c r="EM2401">
        <v>20</v>
      </c>
      <c r="EN2401" t="s">
        <v>116</v>
      </c>
      <c r="EP2401" t="s">
        <v>1165</v>
      </c>
      <c r="ER2401" t="s">
        <v>444</v>
      </c>
      <c r="ET2401">
        <v>40</v>
      </c>
      <c r="EU2401" t="s">
        <v>116</v>
      </c>
      <c r="EW2401" t="s">
        <v>1165</v>
      </c>
      <c r="EY2401" t="s">
        <v>444</v>
      </c>
      <c r="FA2401">
        <v>60</v>
      </c>
      <c r="FB2401" t="s">
        <v>116</v>
      </c>
      <c r="FD2401" t="s">
        <v>1165</v>
      </c>
      <c r="FF2401" t="s">
        <v>444</v>
      </c>
      <c r="FH2401">
        <v>0</v>
      </c>
      <c r="FK2401">
        <v>90</v>
      </c>
      <c r="FL2401">
        <v>540</v>
      </c>
      <c r="FM2401">
        <v>10</v>
      </c>
      <c r="FN2401">
        <v>60</v>
      </c>
      <c r="FO2401">
        <v>10</v>
      </c>
      <c r="FP2401">
        <v>60</v>
      </c>
      <c r="FQ2401">
        <v>0</v>
      </c>
      <c r="FR2401">
        <v>0</v>
      </c>
      <c r="FS2401" t="s">
        <v>347</v>
      </c>
      <c r="FT2401">
        <v>9</v>
      </c>
      <c r="FU2401">
        <v>54</v>
      </c>
      <c r="FV2401" t="s">
        <v>64</v>
      </c>
      <c r="FW2401" t="s">
        <v>1852</v>
      </c>
      <c r="FX2401" t="s">
        <v>347</v>
      </c>
      <c r="FY2401" t="s">
        <v>116</v>
      </c>
      <c r="FZ2401" t="s">
        <v>347</v>
      </c>
      <c r="GA2401">
        <v>28</v>
      </c>
      <c r="GB2401">
        <v>168</v>
      </c>
      <c r="GC2401" t="s">
        <v>365</v>
      </c>
      <c r="GD2401" t="s">
        <v>361</v>
      </c>
      <c r="GE2401" t="s">
        <v>361</v>
      </c>
      <c r="GF2401" t="s">
        <v>361</v>
      </c>
      <c r="GG2401">
        <v>14</v>
      </c>
      <c r="GH2401" t="s">
        <v>356</v>
      </c>
    </row>
    <row r="2402" spans="1:190" x14ac:dyDescent="0.35">
      <c r="A2402" t="s">
        <v>63</v>
      </c>
      <c r="B2402" t="s">
        <v>64</v>
      </c>
      <c r="C2402" t="s">
        <v>5930</v>
      </c>
      <c r="D2402" t="s">
        <v>1852</v>
      </c>
      <c r="E2402" t="s">
        <v>5999</v>
      </c>
      <c r="F2402" t="s">
        <v>6000</v>
      </c>
      <c r="G2402" t="s">
        <v>6006</v>
      </c>
      <c r="H2402" t="s">
        <v>6007</v>
      </c>
      <c r="I2402">
        <v>14</v>
      </c>
      <c r="J2402">
        <v>11</v>
      </c>
      <c r="K2402" t="s">
        <v>345</v>
      </c>
      <c r="L2402">
        <v>8.7524999999999995</v>
      </c>
      <c r="M2402">
        <v>33.139200000000002</v>
      </c>
      <c r="N2402" t="s">
        <v>346</v>
      </c>
      <c r="O2402" t="s">
        <v>349</v>
      </c>
      <c r="P2402" s="133">
        <v>0</v>
      </c>
      <c r="Q2402" s="133">
        <v>0</v>
      </c>
      <c r="R2402" s="133">
        <v>0</v>
      </c>
      <c r="S2402" s="133">
        <v>0</v>
      </c>
      <c r="T2402" s="133">
        <v>0</v>
      </c>
      <c r="W2402">
        <v>0</v>
      </c>
      <c r="Z2402">
        <v>0</v>
      </c>
      <c r="AC2402">
        <v>0</v>
      </c>
      <c r="AF2402">
        <v>0</v>
      </c>
      <c r="AI2402">
        <v>0</v>
      </c>
      <c r="AL2402" t="s">
        <v>349</v>
      </c>
      <c r="AM2402">
        <v>0</v>
      </c>
      <c r="AN2402">
        <v>0</v>
      </c>
      <c r="AO2402">
        <v>0</v>
      </c>
      <c r="AR2402">
        <v>0</v>
      </c>
      <c r="AU2402">
        <v>0</v>
      </c>
      <c r="AX2402">
        <v>0</v>
      </c>
      <c r="BA2402">
        <v>0</v>
      </c>
      <c r="BD2402">
        <v>0</v>
      </c>
      <c r="BE2402">
        <v>0</v>
      </c>
      <c r="BF2402">
        <v>0</v>
      </c>
      <c r="BG2402">
        <v>0</v>
      </c>
      <c r="BH2402" t="s">
        <v>349</v>
      </c>
      <c r="BI2402">
        <v>0</v>
      </c>
      <c r="BJ2402">
        <v>0</v>
      </c>
      <c r="BK2402">
        <v>0</v>
      </c>
      <c r="BL2402">
        <v>0</v>
      </c>
      <c r="BM2402">
        <v>0</v>
      </c>
      <c r="BN2402" t="s">
        <v>349</v>
      </c>
      <c r="BO2402">
        <v>0</v>
      </c>
      <c r="BP2402">
        <v>0</v>
      </c>
      <c r="BQ2402">
        <v>0</v>
      </c>
      <c r="BR2402">
        <v>0</v>
      </c>
      <c r="BS2402">
        <v>0</v>
      </c>
      <c r="BT2402" t="s">
        <v>349</v>
      </c>
      <c r="BU2402">
        <v>0</v>
      </c>
      <c r="BV2402">
        <v>0</v>
      </c>
      <c r="BW2402">
        <v>0</v>
      </c>
      <c r="BX2402">
        <v>0</v>
      </c>
      <c r="BY2402">
        <v>0</v>
      </c>
      <c r="BZ2402" t="s">
        <v>349</v>
      </c>
      <c r="CA2402">
        <v>0</v>
      </c>
      <c r="CB2402">
        <v>0</v>
      </c>
      <c r="CC2402">
        <v>0</v>
      </c>
      <c r="CD2402">
        <v>0</v>
      </c>
      <c r="CE2402">
        <v>0</v>
      </c>
      <c r="CF2402" t="s">
        <v>349</v>
      </c>
      <c r="CG2402">
        <v>0</v>
      </c>
      <c r="CH2402">
        <v>0</v>
      </c>
      <c r="CI2402">
        <v>0</v>
      </c>
      <c r="CJ2402" t="s">
        <v>349</v>
      </c>
      <c r="CK2402">
        <v>0</v>
      </c>
      <c r="CL2402" t="s">
        <v>349</v>
      </c>
      <c r="CM2402">
        <v>0</v>
      </c>
      <c r="CN2402" s="133">
        <v>0</v>
      </c>
      <c r="CO2402" s="133" t="s">
        <v>347</v>
      </c>
      <c r="CP2402" s="133">
        <v>48</v>
      </c>
      <c r="CQ2402" s="133">
        <v>310</v>
      </c>
      <c r="CR2402">
        <v>40</v>
      </c>
      <c r="CS2402">
        <v>270</v>
      </c>
      <c r="CT2402">
        <v>20</v>
      </c>
      <c r="CU2402" t="s">
        <v>64</v>
      </c>
      <c r="CV2402" t="s">
        <v>1852</v>
      </c>
      <c r="CW2402" t="s">
        <v>350</v>
      </c>
      <c r="CY2402">
        <v>40</v>
      </c>
      <c r="CZ2402" t="s">
        <v>64</v>
      </c>
      <c r="DA2402" t="s">
        <v>1852</v>
      </c>
      <c r="DB2402" t="s">
        <v>350</v>
      </c>
      <c r="DD2402">
        <v>50</v>
      </c>
      <c r="DE2402" t="s">
        <v>64</v>
      </c>
      <c r="DF2402" t="s">
        <v>1852</v>
      </c>
      <c r="DG2402" t="s">
        <v>350</v>
      </c>
      <c r="DI2402">
        <v>50</v>
      </c>
      <c r="DJ2402" t="s">
        <v>64</v>
      </c>
      <c r="DK2402" t="s">
        <v>1852</v>
      </c>
      <c r="DL2402" t="s">
        <v>444</v>
      </c>
      <c r="DN2402">
        <v>80</v>
      </c>
      <c r="DO2402" t="s">
        <v>64</v>
      </c>
      <c r="DP2402" t="s">
        <v>1852</v>
      </c>
      <c r="DQ2402" t="s">
        <v>444</v>
      </c>
      <c r="DS2402">
        <v>30</v>
      </c>
      <c r="DT2402" t="s">
        <v>348</v>
      </c>
      <c r="DU2402" t="s">
        <v>348</v>
      </c>
      <c r="DV2402" t="s">
        <v>347</v>
      </c>
      <c r="DW2402">
        <v>8</v>
      </c>
      <c r="DX2402">
        <v>40</v>
      </c>
      <c r="DY2402">
        <v>0</v>
      </c>
      <c r="EF2402">
        <v>0</v>
      </c>
      <c r="EM2402">
        <v>2</v>
      </c>
      <c r="EN2402" t="s">
        <v>116</v>
      </c>
      <c r="EP2402" t="s">
        <v>1165</v>
      </c>
      <c r="ER2402" t="s">
        <v>444</v>
      </c>
      <c r="ET2402">
        <v>8</v>
      </c>
      <c r="EU2402" t="s">
        <v>116</v>
      </c>
      <c r="EW2402" t="s">
        <v>1165</v>
      </c>
      <c r="EY2402" t="s">
        <v>444</v>
      </c>
      <c r="FA2402">
        <v>20</v>
      </c>
      <c r="FB2402" t="s">
        <v>116</v>
      </c>
      <c r="FD2402" t="s">
        <v>1165</v>
      </c>
      <c r="FF2402" t="s">
        <v>444</v>
      </c>
      <c r="FH2402">
        <v>10</v>
      </c>
      <c r="FK2402">
        <v>40</v>
      </c>
      <c r="FL2402">
        <v>270</v>
      </c>
      <c r="FM2402">
        <v>8</v>
      </c>
      <c r="FN2402">
        <v>40</v>
      </c>
      <c r="FO2402">
        <v>0</v>
      </c>
      <c r="FP2402">
        <v>0</v>
      </c>
      <c r="FQ2402">
        <v>0</v>
      </c>
      <c r="FR2402">
        <v>0</v>
      </c>
      <c r="FS2402" t="s">
        <v>347</v>
      </c>
      <c r="FT2402">
        <v>7</v>
      </c>
      <c r="FU2402">
        <v>42</v>
      </c>
      <c r="FV2402" t="s">
        <v>64</v>
      </c>
      <c r="FW2402" t="s">
        <v>1852</v>
      </c>
      <c r="FX2402" t="s">
        <v>347</v>
      </c>
      <c r="FY2402" t="s">
        <v>116</v>
      </c>
      <c r="FZ2402" t="s">
        <v>347</v>
      </c>
      <c r="GA2402">
        <v>24</v>
      </c>
      <c r="GB2402">
        <v>144</v>
      </c>
      <c r="GC2402" t="s">
        <v>365</v>
      </c>
      <c r="GD2402" t="s">
        <v>361</v>
      </c>
      <c r="GE2402" t="s">
        <v>361</v>
      </c>
      <c r="GF2402" t="s">
        <v>361</v>
      </c>
      <c r="GG2402">
        <v>14</v>
      </c>
      <c r="GH2402" t="s">
        <v>356</v>
      </c>
    </row>
    <row r="2403" spans="1:190" x14ac:dyDescent="0.35">
      <c r="A2403" t="s">
        <v>63</v>
      </c>
      <c r="B2403" t="s">
        <v>64</v>
      </c>
      <c r="C2403" t="s">
        <v>5930</v>
      </c>
      <c r="D2403" t="s">
        <v>1852</v>
      </c>
      <c r="E2403" t="s">
        <v>6008</v>
      </c>
      <c r="F2403" t="s">
        <v>6009</v>
      </c>
      <c r="G2403" t="s">
        <v>6010</v>
      </c>
      <c r="H2403" t="s">
        <v>6011</v>
      </c>
      <c r="I2403">
        <v>14</v>
      </c>
      <c r="J2403">
        <v>8</v>
      </c>
      <c r="K2403" t="s">
        <v>345</v>
      </c>
      <c r="L2403">
        <v>8.7022304530000003</v>
      </c>
      <c r="M2403">
        <v>33.391399380000003</v>
      </c>
      <c r="N2403" t="s">
        <v>346</v>
      </c>
      <c r="O2403" t="s">
        <v>349</v>
      </c>
      <c r="P2403" s="133">
        <v>0</v>
      </c>
      <c r="Q2403" s="133">
        <v>0</v>
      </c>
      <c r="R2403" s="133">
        <v>0</v>
      </c>
      <c r="S2403" s="133">
        <v>0</v>
      </c>
      <c r="T2403" s="133">
        <v>0</v>
      </c>
      <c r="W2403">
        <v>0</v>
      </c>
      <c r="Z2403">
        <v>0</v>
      </c>
      <c r="AC2403">
        <v>0</v>
      </c>
      <c r="AF2403">
        <v>0</v>
      </c>
      <c r="AI2403">
        <v>0</v>
      </c>
      <c r="AL2403" t="s">
        <v>349</v>
      </c>
      <c r="AM2403">
        <v>0</v>
      </c>
      <c r="AN2403">
        <v>0</v>
      </c>
      <c r="AO2403">
        <v>0</v>
      </c>
      <c r="AR2403">
        <v>0</v>
      </c>
      <c r="AU2403">
        <v>0</v>
      </c>
      <c r="AX2403">
        <v>0</v>
      </c>
      <c r="BA2403">
        <v>0</v>
      </c>
      <c r="BD2403">
        <v>0</v>
      </c>
      <c r="BE2403">
        <v>0</v>
      </c>
      <c r="BF2403">
        <v>0</v>
      </c>
      <c r="BG2403">
        <v>0</v>
      </c>
      <c r="BH2403" t="s">
        <v>349</v>
      </c>
      <c r="BI2403">
        <v>0</v>
      </c>
      <c r="BJ2403">
        <v>0</v>
      </c>
      <c r="BK2403">
        <v>0</v>
      </c>
      <c r="BL2403">
        <v>0</v>
      </c>
      <c r="BM2403">
        <v>0</v>
      </c>
      <c r="BN2403" t="s">
        <v>349</v>
      </c>
      <c r="BO2403">
        <v>0</v>
      </c>
      <c r="BP2403">
        <v>0</v>
      </c>
      <c r="BQ2403">
        <v>0</v>
      </c>
      <c r="BR2403">
        <v>0</v>
      </c>
      <c r="BS2403">
        <v>0</v>
      </c>
      <c r="BT2403" t="s">
        <v>349</v>
      </c>
      <c r="BU2403">
        <v>0</v>
      </c>
      <c r="BV2403">
        <v>0</v>
      </c>
      <c r="BW2403">
        <v>0</v>
      </c>
      <c r="BX2403">
        <v>0</v>
      </c>
      <c r="BY2403">
        <v>0</v>
      </c>
      <c r="BZ2403" t="s">
        <v>349</v>
      </c>
      <c r="CA2403">
        <v>0</v>
      </c>
      <c r="CB2403">
        <v>0</v>
      </c>
      <c r="CC2403">
        <v>0</v>
      </c>
      <c r="CD2403">
        <v>0</v>
      </c>
      <c r="CE2403">
        <v>0</v>
      </c>
      <c r="CF2403" t="s">
        <v>349</v>
      </c>
      <c r="CG2403">
        <v>0</v>
      </c>
      <c r="CH2403">
        <v>0</v>
      </c>
      <c r="CI2403">
        <v>0</v>
      </c>
      <c r="CJ2403" t="s">
        <v>349</v>
      </c>
      <c r="CK2403">
        <v>0</v>
      </c>
      <c r="CL2403" t="s">
        <v>349</v>
      </c>
      <c r="CM2403">
        <v>0</v>
      </c>
      <c r="CN2403" s="133">
        <v>0</v>
      </c>
      <c r="CO2403" s="133" t="s">
        <v>347</v>
      </c>
      <c r="CP2403" s="133">
        <v>83</v>
      </c>
      <c r="CQ2403" s="133">
        <v>498</v>
      </c>
      <c r="CR2403">
        <v>52</v>
      </c>
      <c r="CS2403">
        <v>312</v>
      </c>
      <c r="CT2403">
        <v>40</v>
      </c>
      <c r="CU2403" t="s">
        <v>64</v>
      </c>
      <c r="CV2403" t="s">
        <v>1852</v>
      </c>
      <c r="CW2403" t="s">
        <v>350</v>
      </c>
      <c r="CY2403">
        <v>62</v>
      </c>
      <c r="CZ2403" t="s">
        <v>64</v>
      </c>
      <c r="DA2403" t="s">
        <v>1852</v>
      </c>
      <c r="DB2403" t="s">
        <v>350</v>
      </c>
      <c r="DD2403">
        <v>45</v>
      </c>
      <c r="DE2403" t="s">
        <v>64</v>
      </c>
      <c r="DF2403" t="s">
        <v>1852</v>
      </c>
      <c r="DG2403" t="s">
        <v>350</v>
      </c>
      <c r="DI2403">
        <v>55</v>
      </c>
      <c r="DJ2403" t="s">
        <v>64</v>
      </c>
      <c r="DK2403" t="s">
        <v>1852</v>
      </c>
      <c r="DL2403" t="s">
        <v>444</v>
      </c>
      <c r="DN2403">
        <v>110</v>
      </c>
      <c r="DO2403" t="s">
        <v>64</v>
      </c>
      <c r="DP2403" t="s">
        <v>1852</v>
      </c>
      <c r="DQ2403" t="s">
        <v>444</v>
      </c>
      <c r="DS2403">
        <v>0</v>
      </c>
      <c r="DV2403" t="s">
        <v>347</v>
      </c>
      <c r="DW2403">
        <v>31</v>
      </c>
      <c r="DX2403">
        <v>186</v>
      </c>
      <c r="DY2403">
        <v>0</v>
      </c>
      <c r="EF2403">
        <v>31</v>
      </c>
      <c r="EG2403" t="s">
        <v>116</v>
      </c>
      <c r="EI2403" t="s">
        <v>1165</v>
      </c>
      <c r="EK2403" t="s">
        <v>444</v>
      </c>
      <c r="EM2403">
        <v>32</v>
      </c>
      <c r="EN2403" t="s">
        <v>116</v>
      </c>
      <c r="EP2403" t="s">
        <v>1165</v>
      </c>
      <c r="ER2403" t="s">
        <v>444</v>
      </c>
      <c r="ET2403">
        <v>50</v>
      </c>
      <c r="EU2403" t="s">
        <v>116</v>
      </c>
      <c r="EW2403" t="s">
        <v>1165</v>
      </c>
      <c r="EY2403" t="s">
        <v>444</v>
      </c>
      <c r="FA2403">
        <v>48</v>
      </c>
      <c r="FB2403" t="s">
        <v>116</v>
      </c>
      <c r="FD2403" t="s">
        <v>1165</v>
      </c>
      <c r="FF2403" t="s">
        <v>444</v>
      </c>
      <c r="FH2403">
        <v>25</v>
      </c>
      <c r="FK2403">
        <v>31</v>
      </c>
      <c r="FL2403">
        <v>186</v>
      </c>
      <c r="FM2403">
        <v>52</v>
      </c>
      <c r="FN2403">
        <v>312</v>
      </c>
      <c r="FO2403">
        <v>0</v>
      </c>
      <c r="FP2403">
        <v>0</v>
      </c>
      <c r="FQ2403">
        <v>0</v>
      </c>
      <c r="FR2403">
        <v>0</v>
      </c>
      <c r="FS2403" t="s">
        <v>347</v>
      </c>
      <c r="FT2403">
        <v>7</v>
      </c>
      <c r="FU2403">
        <v>42</v>
      </c>
      <c r="FV2403" t="s">
        <v>64</v>
      </c>
      <c r="FW2403" t="s">
        <v>1852</v>
      </c>
      <c r="FX2403" t="s">
        <v>347</v>
      </c>
      <c r="FY2403" t="s">
        <v>116</v>
      </c>
      <c r="FZ2403" t="s">
        <v>347</v>
      </c>
      <c r="GA2403">
        <v>7</v>
      </c>
      <c r="GB2403">
        <v>42</v>
      </c>
      <c r="GC2403" t="s">
        <v>349</v>
      </c>
      <c r="GD2403" t="s">
        <v>361</v>
      </c>
      <c r="GE2403" t="s">
        <v>361</v>
      </c>
      <c r="GF2403" t="s">
        <v>361</v>
      </c>
      <c r="GG2403">
        <v>14</v>
      </c>
      <c r="GH2403" t="s">
        <v>356</v>
      </c>
    </row>
    <row r="2404" spans="1:190" x14ac:dyDescent="0.35">
      <c r="A2404" t="s">
        <v>63</v>
      </c>
      <c r="B2404" t="s">
        <v>64</v>
      </c>
      <c r="C2404" t="s">
        <v>5930</v>
      </c>
      <c r="D2404" t="s">
        <v>1852</v>
      </c>
      <c r="E2404" t="s">
        <v>6008</v>
      </c>
      <c r="F2404" t="s">
        <v>6009</v>
      </c>
      <c r="G2404" t="s">
        <v>6012</v>
      </c>
      <c r="H2404" t="s">
        <v>6009</v>
      </c>
      <c r="I2404">
        <v>14</v>
      </c>
      <c r="J2404">
        <v>6</v>
      </c>
      <c r="K2404" t="s">
        <v>345</v>
      </c>
      <c r="L2404">
        <v>8.4730110320000005</v>
      </c>
      <c r="M2404">
        <v>33.310778329999998</v>
      </c>
      <c r="N2404" t="s">
        <v>346</v>
      </c>
      <c r="O2404" t="s">
        <v>349</v>
      </c>
      <c r="P2404" s="133">
        <v>0</v>
      </c>
      <c r="Q2404" s="133">
        <v>0</v>
      </c>
      <c r="R2404" s="133">
        <v>0</v>
      </c>
      <c r="S2404" s="133">
        <v>0</v>
      </c>
      <c r="T2404" s="133">
        <v>0</v>
      </c>
      <c r="W2404">
        <v>0</v>
      </c>
      <c r="Z2404">
        <v>0</v>
      </c>
      <c r="AC2404">
        <v>0</v>
      </c>
      <c r="AF2404">
        <v>0</v>
      </c>
      <c r="AI2404">
        <v>0</v>
      </c>
      <c r="AL2404" t="s">
        <v>349</v>
      </c>
      <c r="AM2404">
        <v>0</v>
      </c>
      <c r="AN2404">
        <v>0</v>
      </c>
      <c r="AO2404">
        <v>0</v>
      </c>
      <c r="AR2404">
        <v>0</v>
      </c>
      <c r="AU2404">
        <v>0</v>
      </c>
      <c r="AX2404">
        <v>0</v>
      </c>
      <c r="BA2404">
        <v>0</v>
      </c>
      <c r="BD2404">
        <v>0</v>
      </c>
      <c r="BE2404">
        <v>0</v>
      </c>
      <c r="BF2404">
        <v>0</v>
      </c>
      <c r="BG2404">
        <v>0</v>
      </c>
      <c r="BH2404" t="s">
        <v>349</v>
      </c>
      <c r="BI2404">
        <v>0</v>
      </c>
      <c r="BJ2404">
        <v>0</v>
      </c>
      <c r="BK2404">
        <v>0</v>
      </c>
      <c r="BL2404">
        <v>0</v>
      </c>
      <c r="BM2404">
        <v>0</v>
      </c>
      <c r="BN2404" t="s">
        <v>349</v>
      </c>
      <c r="BO2404">
        <v>0</v>
      </c>
      <c r="BP2404">
        <v>0</v>
      </c>
      <c r="BQ2404">
        <v>0</v>
      </c>
      <c r="BR2404">
        <v>0</v>
      </c>
      <c r="BS2404">
        <v>0</v>
      </c>
      <c r="BT2404" t="s">
        <v>349</v>
      </c>
      <c r="BU2404">
        <v>0</v>
      </c>
      <c r="BV2404">
        <v>0</v>
      </c>
      <c r="BW2404">
        <v>0</v>
      </c>
      <c r="BX2404">
        <v>0</v>
      </c>
      <c r="BY2404">
        <v>0</v>
      </c>
      <c r="BZ2404" t="s">
        <v>349</v>
      </c>
      <c r="CA2404">
        <v>0</v>
      </c>
      <c r="CB2404">
        <v>0</v>
      </c>
      <c r="CC2404">
        <v>0</v>
      </c>
      <c r="CD2404">
        <v>0</v>
      </c>
      <c r="CE2404">
        <v>0</v>
      </c>
      <c r="CF2404" t="s">
        <v>349</v>
      </c>
      <c r="CG2404">
        <v>0</v>
      </c>
      <c r="CH2404">
        <v>0</v>
      </c>
      <c r="CI2404">
        <v>0</v>
      </c>
      <c r="CJ2404" t="s">
        <v>349</v>
      </c>
      <c r="CK2404">
        <v>0</v>
      </c>
      <c r="CL2404" t="s">
        <v>349</v>
      </c>
      <c r="CM2404">
        <v>0</v>
      </c>
      <c r="CN2404" s="133">
        <v>0</v>
      </c>
      <c r="CO2404" s="133" t="s">
        <v>347</v>
      </c>
      <c r="CP2404" s="133">
        <v>105</v>
      </c>
      <c r="CQ2404" s="133">
        <v>630</v>
      </c>
      <c r="CR2404">
        <v>80</v>
      </c>
      <c r="CS2404">
        <v>480</v>
      </c>
      <c r="CT2404">
        <v>80</v>
      </c>
      <c r="CU2404" t="s">
        <v>64</v>
      </c>
      <c r="CV2404" t="s">
        <v>1852</v>
      </c>
      <c r="CW2404" t="s">
        <v>350</v>
      </c>
      <c r="CY2404">
        <v>80</v>
      </c>
      <c r="CZ2404" t="s">
        <v>64</v>
      </c>
      <c r="DA2404" t="s">
        <v>1852</v>
      </c>
      <c r="DB2404" t="s">
        <v>350</v>
      </c>
      <c r="DD2404">
        <v>90</v>
      </c>
      <c r="DE2404" t="s">
        <v>64</v>
      </c>
      <c r="DF2404" t="s">
        <v>1852</v>
      </c>
      <c r="DG2404" t="s">
        <v>350</v>
      </c>
      <c r="DI2404">
        <v>70</v>
      </c>
      <c r="DJ2404" t="s">
        <v>64</v>
      </c>
      <c r="DK2404" t="s">
        <v>1852</v>
      </c>
      <c r="DL2404" t="s">
        <v>444</v>
      </c>
      <c r="DN2404">
        <v>140</v>
      </c>
      <c r="DO2404" t="s">
        <v>64</v>
      </c>
      <c r="DP2404" t="s">
        <v>1852</v>
      </c>
      <c r="DQ2404" t="s">
        <v>444</v>
      </c>
      <c r="DS2404">
        <v>20</v>
      </c>
      <c r="DT2404" t="s">
        <v>348</v>
      </c>
      <c r="DU2404" t="s">
        <v>348</v>
      </c>
      <c r="DV2404" t="s">
        <v>347</v>
      </c>
      <c r="DW2404">
        <v>25</v>
      </c>
      <c r="DX2404">
        <v>150</v>
      </c>
      <c r="DY2404">
        <v>30</v>
      </c>
      <c r="DZ2404" t="s">
        <v>116</v>
      </c>
      <c r="EB2404" t="s">
        <v>1165</v>
      </c>
      <c r="ED2404" t="s">
        <v>350</v>
      </c>
      <c r="EF2404">
        <v>20</v>
      </c>
      <c r="EG2404" t="s">
        <v>116</v>
      </c>
      <c r="EI2404" t="s">
        <v>1165</v>
      </c>
      <c r="EK2404" t="s">
        <v>350</v>
      </c>
      <c r="EM2404">
        <v>30</v>
      </c>
      <c r="EN2404" t="s">
        <v>116</v>
      </c>
      <c r="EP2404" t="s">
        <v>1165</v>
      </c>
      <c r="ER2404" t="s">
        <v>444</v>
      </c>
      <c r="ET2404">
        <v>40</v>
      </c>
      <c r="EU2404" t="s">
        <v>116</v>
      </c>
      <c r="EW2404" t="s">
        <v>1165</v>
      </c>
      <c r="EY2404" t="s">
        <v>444</v>
      </c>
      <c r="FA2404">
        <v>30</v>
      </c>
      <c r="FB2404" t="s">
        <v>116</v>
      </c>
      <c r="FD2404" t="s">
        <v>1165</v>
      </c>
      <c r="FF2404" t="s">
        <v>444</v>
      </c>
      <c r="FH2404">
        <v>0</v>
      </c>
      <c r="FK2404">
        <v>80</v>
      </c>
      <c r="FL2404">
        <v>480</v>
      </c>
      <c r="FM2404">
        <v>25</v>
      </c>
      <c r="FN2404">
        <v>150</v>
      </c>
      <c r="FO2404">
        <v>0</v>
      </c>
      <c r="FP2404">
        <v>0</v>
      </c>
      <c r="FQ2404">
        <v>0</v>
      </c>
      <c r="FR2404">
        <v>0</v>
      </c>
      <c r="FS2404" t="s">
        <v>347</v>
      </c>
      <c r="FT2404">
        <v>10</v>
      </c>
      <c r="FU2404">
        <v>60</v>
      </c>
      <c r="FV2404" t="s">
        <v>64</v>
      </c>
      <c r="FW2404" t="s">
        <v>1852</v>
      </c>
      <c r="FX2404" t="s">
        <v>347</v>
      </c>
      <c r="FY2404" t="s">
        <v>116</v>
      </c>
      <c r="FZ2404" t="s">
        <v>349</v>
      </c>
      <c r="GA2404">
        <v>0</v>
      </c>
      <c r="GB2404">
        <v>0</v>
      </c>
      <c r="GC2404" t="s">
        <v>349</v>
      </c>
      <c r="GD2404" t="s">
        <v>361</v>
      </c>
      <c r="GE2404" t="s">
        <v>361</v>
      </c>
      <c r="GF2404" t="s">
        <v>361</v>
      </c>
      <c r="GG2404">
        <v>14</v>
      </c>
      <c r="GH2404" t="s">
        <v>356</v>
      </c>
    </row>
    <row r="2405" spans="1:190" x14ac:dyDescent="0.35">
      <c r="A2405" t="s">
        <v>63</v>
      </c>
      <c r="B2405" t="s">
        <v>64</v>
      </c>
      <c r="C2405" t="s">
        <v>5930</v>
      </c>
      <c r="D2405" t="s">
        <v>1852</v>
      </c>
      <c r="E2405" t="s">
        <v>6008</v>
      </c>
      <c r="F2405" t="s">
        <v>6009</v>
      </c>
      <c r="G2405" t="s">
        <v>6013</v>
      </c>
      <c r="H2405" t="s">
        <v>2914</v>
      </c>
      <c r="I2405">
        <v>14</v>
      </c>
      <c r="J2405">
        <v>6</v>
      </c>
      <c r="K2405" t="s">
        <v>345</v>
      </c>
      <c r="L2405">
        <v>8.6102629999999998</v>
      </c>
      <c r="M2405">
        <v>33.444648999999998</v>
      </c>
      <c r="N2405" t="s">
        <v>346</v>
      </c>
      <c r="O2405" t="s">
        <v>349</v>
      </c>
      <c r="P2405" s="133">
        <v>0</v>
      </c>
      <c r="Q2405" s="133">
        <v>0</v>
      </c>
      <c r="R2405" s="133">
        <v>0</v>
      </c>
      <c r="S2405" s="133">
        <v>0</v>
      </c>
      <c r="T2405" s="133">
        <v>0</v>
      </c>
      <c r="W2405">
        <v>0</v>
      </c>
      <c r="Z2405">
        <v>0</v>
      </c>
      <c r="AC2405">
        <v>0</v>
      </c>
      <c r="AF2405">
        <v>0</v>
      </c>
      <c r="AI2405">
        <v>0</v>
      </c>
      <c r="AL2405" t="s">
        <v>349</v>
      </c>
      <c r="AM2405">
        <v>0</v>
      </c>
      <c r="AN2405">
        <v>0</v>
      </c>
      <c r="AO2405">
        <v>0</v>
      </c>
      <c r="AR2405">
        <v>0</v>
      </c>
      <c r="AU2405">
        <v>0</v>
      </c>
      <c r="AX2405">
        <v>0</v>
      </c>
      <c r="BA2405">
        <v>0</v>
      </c>
      <c r="BD2405">
        <v>0</v>
      </c>
      <c r="BE2405">
        <v>0</v>
      </c>
      <c r="BF2405">
        <v>0</v>
      </c>
      <c r="BG2405">
        <v>0</v>
      </c>
      <c r="BH2405" t="s">
        <v>349</v>
      </c>
      <c r="BI2405">
        <v>0</v>
      </c>
      <c r="BJ2405">
        <v>0</v>
      </c>
      <c r="BK2405">
        <v>0</v>
      </c>
      <c r="BL2405">
        <v>0</v>
      </c>
      <c r="BM2405">
        <v>0</v>
      </c>
      <c r="BN2405" t="s">
        <v>349</v>
      </c>
      <c r="BO2405">
        <v>0</v>
      </c>
      <c r="BP2405">
        <v>0</v>
      </c>
      <c r="BQ2405">
        <v>0</v>
      </c>
      <c r="BR2405">
        <v>0</v>
      </c>
      <c r="BS2405">
        <v>0</v>
      </c>
      <c r="BT2405" t="s">
        <v>349</v>
      </c>
      <c r="BU2405">
        <v>0</v>
      </c>
      <c r="BV2405">
        <v>0</v>
      </c>
      <c r="BW2405">
        <v>0</v>
      </c>
      <c r="BX2405">
        <v>0</v>
      </c>
      <c r="BY2405">
        <v>0</v>
      </c>
      <c r="BZ2405" t="s">
        <v>349</v>
      </c>
      <c r="CA2405">
        <v>0</v>
      </c>
      <c r="CB2405">
        <v>0</v>
      </c>
      <c r="CC2405">
        <v>0</v>
      </c>
      <c r="CD2405">
        <v>0</v>
      </c>
      <c r="CE2405">
        <v>0</v>
      </c>
      <c r="CF2405" t="s">
        <v>349</v>
      </c>
      <c r="CG2405">
        <v>0</v>
      </c>
      <c r="CH2405">
        <v>0</v>
      </c>
      <c r="CI2405">
        <v>0</v>
      </c>
      <c r="CJ2405" t="s">
        <v>349</v>
      </c>
      <c r="CK2405">
        <v>0</v>
      </c>
      <c r="CL2405" t="s">
        <v>349</v>
      </c>
      <c r="CM2405">
        <v>0</v>
      </c>
      <c r="CN2405" s="133">
        <v>0</v>
      </c>
      <c r="CO2405" s="133" t="s">
        <v>347</v>
      </c>
      <c r="CP2405" s="133">
        <v>123</v>
      </c>
      <c r="CQ2405" s="133">
        <v>742</v>
      </c>
      <c r="CR2405">
        <v>87</v>
      </c>
      <c r="CS2405">
        <v>524</v>
      </c>
      <c r="CT2405">
        <v>60</v>
      </c>
      <c r="CU2405" t="s">
        <v>64</v>
      </c>
      <c r="CV2405" t="s">
        <v>1852</v>
      </c>
      <c r="CW2405" t="s">
        <v>350</v>
      </c>
      <c r="CY2405">
        <v>130</v>
      </c>
      <c r="CZ2405" t="s">
        <v>64</v>
      </c>
      <c r="DA2405" t="s">
        <v>1852</v>
      </c>
      <c r="DB2405" t="s">
        <v>350</v>
      </c>
      <c r="DD2405">
        <v>120</v>
      </c>
      <c r="DE2405" t="s">
        <v>64</v>
      </c>
      <c r="DF2405" t="s">
        <v>1852</v>
      </c>
      <c r="DG2405" t="s">
        <v>350</v>
      </c>
      <c r="DI2405">
        <v>110</v>
      </c>
      <c r="DJ2405" t="s">
        <v>64</v>
      </c>
      <c r="DK2405" t="s">
        <v>1852</v>
      </c>
      <c r="DL2405" t="s">
        <v>444</v>
      </c>
      <c r="DN2405">
        <v>104</v>
      </c>
      <c r="DO2405" t="s">
        <v>64</v>
      </c>
      <c r="DP2405" t="s">
        <v>1852</v>
      </c>
      <c r="DQ2405" t="s">
        <v>444</v>
      </c>
      <c r="DS2405">
        <v>0</v>
      </c>
      <c r="DV2405" t="s">
        <v>347</v>
      </c>
      <c r="DW2405">
        <v>36</v>
      </c>
      <c r="DX2405">
        <v>218</v>
      </c>
      <c r="DY2405">
        <v>60</v>
      </c>
      <c r="DZ2405" t="s">
        <v>116</v>
      </c>
      <c r="EB2405" t="s">
        <v>1165</v>
      </c>
      <c r="ED2405" t="s">
        <v>350</v>
      </c>
      <c r="EF2405">
        <v>50</v>
      </c>
      <c r="EG2405" t="s">
        <v>116</v>
      </c>
      <c r="EI2405" t="s">
        <v>1165</v>
      </c>
      <c r="EK2405" t="s">
        <v>350</v>
      </c>
      <c r="EM2405">
        <v>30</v>
      </c>
      <c r="EN2405" t="s">
        <v>116</v>
      </c>
      <c r="EP2405" t="s">
        <v>1165</v>
      </c>
      <c r="ER2405" t="s">
        <v>444</v>
      </c>
      <c r="ET2405">
        <v>20</v>
      </c>
      <c r="EU2405" t="s">
        <v>116</v>
      </c>
      <c r="EW2405" t="s">
        <v>1165</v>
      </c>
      <c r="EY2405" t="s">
        <v>444</v>
      </c>
      <c r="FA2405">
        <v>50</v>
      </c>
      <c r="FB2405" t="s">
        <v>116</v>
      </c>
      <c r="FD2405" t="s">
        <v>1165</v>
      </c>
      <c r="FF2405" t="s">
        <v>444</v>
      </c>
      <c r="FH2405">
        <v>8</v>
      </c>
      <c r="FK2405">
        <v>87</v>
      </c>
      <c r="FL2405">
        <v>524</v>
      </c>
      <c r="FM2405">
        <v>36</v>
      </c>
      <c r="FN2405">
        <v>218</v>
      </c>
      <c r="FO2405">
        <v>0</v>
      </c>
      <c r="FP2405">
        <v>0</v>
      </c>
      <c r="FQ2405">
        <v>0</v>
      </c>
      <c r="FR2405">
        <v>0</v>
      </c>
      <c r="FS2405" t="s">
        <v>347</v>
      </c>
      <c r="FT2405">
        <v>13</v>
      </c>
      <c r="FU2405">
        <v>78</v>
      </c>
      <c r="FV2405" t="s">
        <v>64</v>
      </c>
      <c r="FW2405" t="s">
        <v>1852</v>
      </c>
      <c r="FX2405" t="s">
        <v>347</v>
      </c>
      <c r="FY2405" t="s">
        <v>116</v>
      </c>
      <c r="FZ2405" t="s">
        <v>347</v>
      </c>
      <c r="GA2405">
        <v>24</v>
      </c>
      <c r="GB2405">
        <v>144</v>
      </c>
      <c r="GC2405" t="s">
        <v>365</v>
      </c>
      <c r="GD2405" t="s">
        <v>361</v>
      </c>
      <c r="GE2405" t="s">
        <v>354</v>
      </c>
      <c r="GF2405" t="s">
        <v>355</v>
      </c>
      <c r="GG2405">
        <v>14</v>
      </c>
      <c r="GH2405" t="s">
        <v>356</v>
      </c>
    </row>
    <row r="2406" spans="1:190" x14ac:dyDescent="0.35">
      <c r="A2406" t="s">
        <v>63</v>
      </c>
      <c r="B2406" t="s">
        <v>64</v>
      </c>
      <c r="C2406" t="s">
        <v>5930</v>
      </c>
      <c r="D2406" t="s">
        <v>1852</v>
      </c>
      <c r="E2406" t="s">
        <v>6008</v>
      </c>
      <c r="F2406" t="s">
        <v>6009</v>
      </c>
      <c r="G2406" t="s">
        <v>6014</v>
      </c>
      <c r="H2406" t="s">
        <v>6015</v>
      </c>
      <c r="I2406">
        <v>14</v>
      </c>
      <c r="J2406">
        <v>8</v>
      </c>
      <c r="K2406" t="s">
        <v>345</v>
      </c>
      <c r="L2406">
        <v>8.5980000000000008</v>
      </c>
      <c r="M2406">
        <v>33.478000000000002</v>
      </c>
      <c r="N2406" t="s">
        <v>346</v>
      </c>
      <c r="O2406" t="s">
        <v>349</v>
      </c>
      <c r="P2406" s="133">
        <v>0</v>
      </c>
      <c r="Q2406" s="133">
        <v>0</v>
      </c>
      <c r="R2406" s="133">
        <v>0</v>
      </c>
      <c r="S2406" s="133">
        <v>0</v>
      </c>
      <c r="T2406" s="133">
        <v>0</v>
      </c>
      <c r="W2406">
        <v>0</v>
      </c>
      <c r="Z2406">
        <v>0</v>
      </c>
      <c r="AC2406">
        <v>0</v>
      </c>
      <c r="AF2406">
        <v>0</v>
      </c>
      <c r="AI2406">
        <v>0</v>
      </c>
      <c r="AL2406" t="s">
        <v>349</v>
      </c>
      <c r="AM2406">
        <v>0</v>
      </c>
      <c r="AN2406">
        <v>0</v>
      </c>
      <c r="AO2406">
        <v>0</v>
      </c>
      <c r="AR2406">
        <v>0</v>
      </c>
      <c r="AU2406">
        <v>0</v>
      </c>
      <c r="AX2406">
        <v>0</v>
      </c>
      <c r="BA2406">
        <v>0</v>
      </c>
      <c r="BD2406">
        <v>0</v>
      </c>
      <c r="BE2406">
        <v>0</v>
      </c>
      <c r="BF2406">
        <v>0</v>
      </c>
      <c r="BG2406">
        <v>0</v>
      </c>
      <c r="BH2406" t="s">
        <v>349</v>
      </c>
      <c r="BI2406">
        <v>0</v>
      </c>
      <c r="BJ2406">
        <v>0</v>
      </c>
      <c r="BK2406">
        <v>0</v>
      </c>
      <c r="BL2406">
        <v>0</v>
      </c>
      <c r="BM2406">
        <v>0</v>
      </c>
      <c r="BN2406" t="s">
        <v>349</v>
      </c>
      <c r="BO2406">
        <v>0</v>
      </c>
      <c r="BP2406">
        <v>0</v>
      </c>
      <c r="BQ2406">
        <v>0</v>
      </c>
      <c r="BR2406">
        <v>0</v>
      </c>
      <c r="BS2406">
        <v>0</v>
      </c>
      <c r="BT2406" t="s">
        <v>349</v>
      </c>
      <c r="BU2406">
        <v>0</v>
      </c>
      <c r="BV2406">
        <v>0</v>
      </c>
      <c r="BW2406">
        <v>0</v>
      </c>
      <c r="BX2406">
        <v>0</v>
      </c>
      <c r="BY2406">
        <v>0</v>
      </c>
      <c r="BZ2406" t="s">
        <v>349</v>
      </c>
      <c r="CA2406">
        <v>0</v>
      </c>
      <c r="CB2406">
        <v>0</v>
      </c>
      <c r="CC2406">
        <v>0</v>
      </c>
      <c r="CD2406">
        <v>0</v>
      </c>
      <c r="CE2406">
        <v>0</v>
      </c>
      <c r="CF2406" t="s">
        <v>349</v>
      </c>
      <c r="CG2406">
        <v>0</v>
      </c>
      <c r="CH2406">
        <v>0</v>
      </c>
      <c r="CI2406">
        <v>0</v>
      </c>
      <c r="CJ2406" t="s">
        <v>349</v>
      </c>
      <c r="CK2406">
        <v>0</v>
      </c>
      <c r="CL2406" t="s">
        <v>349</v>
      </c>
      <c r="CM2406">
        <v>0</v>
      </c>
      <c r="CN2406" s="133">
        <v>0</v>
      </c>
      <c r="CO2406" s="133" t="s">
        <v>347</v>
      </c>
      <c r="CP2406" s="133">
        <v>177</v>
      </c>
      <c r="CQ2406" s="133">
        <v>1069</v>
      </c>
      <c r="CR2406">
        <v>130</v>
      </c>
      <c r="CS2406">
        <v>784</v>
      </c>
      <c r="CT2406">
        <v>47</v>
      </c>
      <c r="CU2406" t="s">
        <v>64</v>
      </c>
      <c r="CV2406" t="s">
        <v>1852</v>
      </c>
      <c r="CW2406" t="s">
        <v>350</v>
      </c>
      <c r="CY2406">
        <v>37</v>
      </c>
      <c r="CZ2406" t="s">
        <v>64</v>
      </c>
      <c r="DA2406" t="s">
        <v>1852</v>
      </c>
      <c r="DB2406" t="s">
        <v>350</v>
      </c>
      <c r="DD2406">
        <v>50</v>
      </c>
      <c r="DE2406" t="s">
        <v>64</v>
      </c>
      <c r="DF2406" t="s">
        <v>1852</v>
      </c>
      <c r="DG2406" t="s">
        <v>444</v>
      </c>
      <c r="DI2406">
        <v>151</v>
      </c>
      <c r="DJ2406" t="s">
        <v>64</v>
      </c>
      <c r="DK2406" t="s">
        <v>1852</v>
      </c>
      <c r="DL2406" t="s">
        <v>444</v>
      </c>
      <c r="DN2406">
        <v>499</v>
      </c>
      <c r="DO2406" t="s">
        <v>64</v>
      </c>
      <c r="DP2406" t="s">
        <v>1852</v>
      </c>
      <c r="DQ2406" t="s">
        <v>444</v>
      </c>
      <c r="DS2406">
        <v>0</v>
      </c>
      <c r="DV2406" t="s">
        <v>347</v>
      </c>
      <c r="DW2406">
        <v>47</v>
      </c>
      <c r="DX2406">
        <v>285</v>
      </c>
      <c r="DY2406">
        <v>45</v>
      </c>
      <c r="DZ2406" t="s">
        <v>116</v>
      </c>
      <c r="EB2406" t="s">
        <v>1165</v>
      </c>
      <c r="ED2406" t="s">
        <v>350</v>
      </c>
      <c r="EF2406">
        <v>40</v>
      </c>
      <c r="EG2406" t="s">
        <v>116</v>
      </c>
      <c r="EI2406" t="s">
        <v>1165</v>
      </c>
      <c r="EK2406" t="s">
        <v>350</v>
      </c>
      <c r="EM2406">
        <v>50</v>
      </c>
      <c r="EN2406" t="s">
        <v>116</v>
      </c>
      <c r="EP2406" t="s">
        <v>1165</v>
      </c>
      <c r="ER2406" t="s">
        <v>444</v>
      </c>
      <c r="ET2406">
        <v>50</v>
      </c>
      <c r="EU2406" t="s">
        <v>116</v>
      </c>
      <c r="EW2406" t="s">
        <v>1165</v>
      </c>
      <c r="EY2406" t="s">
        <v>444</v>
      </c>
      <c r="FA2406">
        <v>100</v>
      </c>
      <c r="FB2406" t="s">
        <v>116</v>
      </c>
      <c r="FD2406" t="s">
        <v>1165</v>
      </c>
      <c r="FF2406" t="s">
        <v>444</v>
      </c>
      <c r="FH2406">
        <v>0</v>
      </c>
      <c r="FK2406">
        <v>47</v>
      </c>
      <c r="FL2406">
        <v>285</v>
      </c>
      <c r="FM2406">
        <v>130</v>
      </c>
      <c r="FN2406">
        <v>784</v>
      </c>
      <c r="FO2406">
        <v>0</v>
      </c>
      <c r="FP2406">
        <v>0</v>
      </c>
      <c r="FQ2406">
        <v>0</v>
      </c>
      <c r="FR2406">
        <v>0</v>
      </c>
      <c r="FS2406" t="s">
        <v>347</v>
      </c>
      <c r="FT2406">
        <v>12</v>
      </c>
      <c r="FU2406">
        <v>72</v>
      </c>
      <c r="FV2406" t="s">
        <v>64</v>
      </c>
      <c r="FW2406" t="s">
        <v>1852</v>
      </c>
      <c r="FX2406" t="s">
        <v>347</v>
      </c>
      <c r="FY2406" t="s">
        <v>116</v>
      </c>
      <c r="FZ2406" t="s">
        <v>347</v>
      </c>
      <c r="GA2406">
        <v>8</v>
      </c>
      <c r="GB2406">
        <v>48</v>
      </c>
      <c r="GC2406" t="s">
        <v>353</v>
      </c>
      <c r="GD2406" t="s">
        <v>361</v>
      </c>
      <c r="GE2406" t="s">
        <v>361</v>
      </c>
      <c r="GF2406" t="s">
        <v>361</v>
      </c>
      <c r="GG2406">
        <v>14</v>
      </c>
      <c r="GH2406" t="s">
        <v>356</v>
      </c>
    </row>
    <row r="2407" spans="1:190" x14ac:dyDescent="0.35">
      <c r="A2407" t="s">
        <v>63</v>
      </c>
      <c r="B2407" t="s">
        <v>64</v>
      </c>
      <c r="C2407" t="s">
        <v>5930</v>
      </c>
      <c r="D2407" t="s">
        <v>1852</v>
      </c>
      <c r="E2407" t="s">
        <v>6008</v>
      </c>
      <c r="F2407" t="s">
        <v>6009</v>
      </c>
      <c r="G2407" t="s">
        <v>6016</v>
      </c>
      <c r="H2407" t="s">
        <v>6017</v>
      </c>
      <c r="I2407">
        <v>14</v>
      </c>
      <c r="J2407">
        <v>11</v>
      </c>
      <c r="K2407" t="s">
        <v>345</v>
      </c>
      <c r="L2407">
        <v>8.6227</v>
      </c>
      <c r="M2407">
        <v>33.354399999999998</v>
      </c>
      <c r="N2407" t="s">
        <v>346</v>
      </c>
      <c r="O2407" t="s">
        <v>349</v>
      </c>
      <c r="P2407" s="133">
        <v>0</v>
      </c>
      <c r="Q2407" s="133">
        <v>0</v>
      </c>
      <c r="R2407" s="133">
        <v>0</v>
      </c>
      <c r="S2407" s="133">
        <v>0</v>
      </c>
      <c r="T2407" s="133">
        <v>0</v>
      </c>
      <c r="W2407">
        <v>0</v>
      </c>
      <c r="Z2407">
        <v>0</v>
      </c>
      <c r="AC2407">
        <v>0</v>
      </c>
      <c r="AF2407">
        <v>0</v>
      </c>
      <c r="AI2407">
        <v>0</v>
      </c>
      <c r="AL2407" t="s">
        <v>349</v>
      </c>
      <c r="AM2407">
        <v>0</v>
      </c>
      <c r="AN2407">
        <v>0</v>
      </c>
      <c r="AO2407">
        <v>0</v>
      </c>
      <c r="AR2407">
        <v>0</v>
      </c>
      <c r="AU2407">
        <v>0</v>
      </c>
      <c r="AX2407">
        <v>0</v>
      </c>
      <c r="BA2407">
        <v>0</v>
      </c>
      <c r="BD2407">
        <v>0</v>
      </c>
      <c r="BE2407">
        <v>0</v>
      </c>
      <c r="BF2407">
        <v>0</v>
      </c>
      <c r="BG2407">
        <v>0</v>
      </c>
      <c r="BH2407" t="s">
        <v>349</v>
      </c>
      <c r="BI2407">
        <v>0</v>
      </c>
      <c r="BJ2407">
        <v>0</v>
      </c>
      <c r="BK2407">
        <v>0</v>
      </c>
      <c r="BL2407">
        <v>0</v>
      </c>
      <c r="BM2407">
        <v>0</v>
      </c>
      <c r="BN2407" t="s">
        <v>349</v>
      </c>
      <c r="BO2407">
        <v>0</v>
      </c>
      <c r="BP2407">
        <v>0</v>
      </c>
      <c r="BQ2407">
        <v>0</v>
      </c>
      <c r="BR2407">
        <v>0</v>
      </c>
      <c r="BS2407">
        <v>0</v>
      </c>
      <c r="BT2407" t="s">
        <v>349</v>
      </c>
      <c r="BU2407">
        <v>0</v>
      </c>
      <c r="BV2407">
        <v>0</v>
      </c>
      <c r="BW2407">
        <v>0</v>
      </c>
      <c r="BX2407">
        <v>0</v>
      </c>
      <c r="BY2407">
        <v>0</v>
      </c>
      <c r="BZ2407" t="s">
        <v>349</v>
      </c>
      <c r="CA2407">
        <v>0</v>
      </c>
      <c r="CB2407">
        <v>0</v>
      </c>
      <c r="CC2407">
        <v>0</v>
      </c>
      <c r="CD2407">
        <v>0</v>
      </c>
      <c r="CE2407">
        <v>0</v>
      </c>
      <c r="CF2407" t="s">
        <v>349</v>
      </c>
      <c r="CG2407">
        <v>0</v>
      </c>
      <c r="CH2407">
        <v>0</v>
      </c>
      <c r="CI2407">
        <v>0</v>
      </c>
      <c r="CJ2407" t="s">
        <v>349</v>
      </c>
      <c r="CK2407">
        <v>0</v>
      </c>
      <c r="CL2407" t="s">
        <v>349</v>
      </c>
      <c r="CM2407">
        <v>0</v>
      </c>
      <c r="CN2407" s="133">
        <v>0</v>
      </c>
      <c r="CO2407" s="133" t="s">
        <v>347</v>
      </c>
      <c r="CP2407" s="133">
        <v>96</v>
      </c>
      <c r="CQ2407" s="133">
        <v>577</v>
      </c>
      <c r="CR2407">
        <v>61</v>
      </c>
      <c r="CS2407">
        <v>367</v>
      </c>
      <c r="CT2407">
        <v>67</v>
      </c>
      <c r="CU2407" t="s">
        <v>64</v>
      </c>
      <c r="CV2407" t="s">
        <v>1852</v>
      </c>
      <c r="CW2407" t="s">
        <v>350</v>
      </c>
      <c r="CY2407">
        <v>50</v>
      </c>
      <c r="CZ2407" t="s">
        <v>64</v>
      </c>
      <c r="DA2407" t="s">
        <v>1852</v>
      </c>
      <c r="DB2407" t="s">
        <v>350</v>
      </c>
      <c r="DD2407">
        <v>50</v>
      </c>
      <c r="DE2407" t="s">
        <v>64</v>
      </c>
      <c r="DF2407" t="s">
        <v>1852</v>
      </c>
      <c r="DG2407" t="s">
        <v>350</v>
      </c>
      <c r="DI2407">
        <v>50</v>
      </c>
      <c r="DJ2407" t="s">
        <v>64</v>
      </c>
      <c r="DK2407" t="s">
        <v>1852</v>
      </c>
      <c r="DL2407" t="s">
        <v>444</v>
      </c>
      <c r="DN2407">
        <v>150</v>
      </c>
      <c r="DO2407" t="s">
        <v>64</v>
      </c>
      <c r="DP2407" t="s">
        <v>1852</v>
      </c>
      <c r="DQ2407" t="s">
        <v>444</v>
      </c>
      <c r="DS2407">
        <v>0</v>
      </c>
      <c r="DV2407" t="s">
        <v>347</v>
      </c>
      <c r="DW2407">
        <v>35</v>
      </c>
      <c r="DX2407">
        <v>210</v>
      </c>
      <c r="DY2407">
        <v>40</v>
      </c>
      <c r="DZ2407" t="s">
        <v>121</v>
      </c>
      <c r="EB2407" t="s">
        <v>359</v>
      </c>
      <c r="ED2407" t="s">
        <v>350</v>
      </c>
      <c r="EF2407">
        <v>60</v>
      </c>
      <c r="EG2407" t="s">
        <v>116</v>
      </c>
      <c r="EI2407" t="s">
        <v>1165</v>
      </c>
      <c r="EK2407" t="s">
        <v>350</v>
      </c>
      <c r="EM2407">
        <v>24</v>
      </c>
      <c r="EN2407" t="s">
        <v>116</v>
      </c>
      <c r="EP2407" t="s">
        <v>1165</v>
      </c>
      <c r="ER2407" t="s">
        <v>444</v>
      </c>
      <c r="ET2407">
        <v>31</v>
      </c>
      <c r="EU2407" t="s">
        <v>116</v>
      </c>
      <c r="EW2407" t="s">
        <v>1165</v>
      </c>
      <c r="EY2407" t="s">
        <v>444</v>
      </c>
      <c r="FA2407">
        <v>49</v>
      </c>
      <c r="FB2407" t="s">
        <v>116</v>
      </c>
      <c r="FD2407" t="s">
        <v>1165</v>
      </c>
      <c r="FF2407" t="s">
        <v>444</v>
      </c>
      <c r="FH2407">
        <v>6</v>
      </c>
      <c r="FK2407">
        <v>30</v>
      </c>
      <c r="FL2407">
        <v>180</v>
      </c>
      <c r="FM2407">
        <v>41</v>
      </c>
      <c r="FN2407">
        <v>247</v>
      </c>
      <c r="FO2407">
        <v>25</v>
      </c>
      <c r="FP2407">
        <v>150</v>
      </c>
      <c r="FQ2407">
        <v>0</v>
      </c>
      <c r="FR2407">
        <v>0</v>
      </c>
      <c r="FS2407" t="s">
        <v>347</v>
      </c>
      <c r="FT2407">
        <v>13</v>
      </c>
      <c r="FU2407">
        <v>78</v>
      </c>
      <c r="FV2407" t="s">
        <v>64</v>
      </c>
      <c r="FW2407" t="s">
        <v>1852</v>
      </c>
      <c r="FX2407" t="s">
        <v>347</v>
      </c>
      <c r="FY2407" t="s">
        <v>116</v>
      </c>
      <c r="FZ2407" t="s">
        <v>349</v>
      </c>
      <c r="GA2407">
        <v>0</v>
      </c>
      <c r="GB2407">
        <v>0</v>
      </c>
      <c r="GC2407" t="s">
        <v>349</v>
      </c>
      <c r="GD2407" t="s">
        <v>361</v>
      </c>
      <c r="GE2407" t="s">
        <v>361</v>
      </c>
      <c r="GF2407" t="s">
        <v>361</v>
      </c>
      <c r="GG2407">
        <v>14</v>
      </c>
      <c r="GH2407" t="s">
        <v>356</v>
      </c>
    </row>
    <row r="2408" spans="1:190" x14ac:dyDescent="0.35">
      <c r="A2408" t="s">
        <v>63</v>
      </c>
      <c r="B2408" t="s">
        <v>64</v>
      </c>
      <c r="C2408" t="s">
        <v>5930</v>
      </c>
      <c r="D2408" t="s">
        <v>1852</v>
      </c>
      <c r="E2408" t="s">
        <v>6018</v>
      </c>
      <c r="F2408" t="s">
        <v>6019</v>
      </c>
      <c r="G2408" t="s">
        <v>6020</v>
      </c>
      <c r="H2408" t="s">
        <v>6021</v>
      </c>
      <c r="I2408">
        <v>14</v>
      </c>
      <c r="J2408">
        <v>10</v>
      </c>
      <c r="K2408" t="s">
        <v>345</v>
      </c>
      <c r="L2408">
        <v>8.6126000000000005</v>
      </c>
      <c r="M2408">
        <v>33.054009999999998</v>
      </c>
      <c r="N2408" t="s">
        <v>346</v>
      </c>
      <c r="O2408" t="s">
        <v>349</v>
      </c>
      <c r="P2408" s="133">
        <v>0</v>
      </c>
      <c r="Q2408" s="133">
        <v>0</v>
      </c>
      <c r="R2408" s="133">
        <v>0</v>
      </c>
      <c r="S2408" s="133">
        <v>0</v>
      </c>
      <c r="T2408" s="133">
        <v>0</v>
      </c>
      <c r="W2408">
        <v>0</v>
      </c>
      <c r="Z2408">
        <v>0</v>
      </c>
      <c r="AC2408">
        <v>0</v>
      </c>
      <c r="AF2408">
        <v>0</v>
      </c>
      <c r="AI2408">
        <v>0</v>
      </c>
      <c r="AL2408" t="s">
        <v>349</v>
      </c>
      <c r="AM2408">
        <v>0</v>
      </c>
      <c r="AN2408">
        <v>0</v>
      </c>
      <c r="AO2408">
        <v>0</v>
      </c>
      <c r="AR2408">
        <v>0</v>
      </c>
      <c r="AU2408">
        <v>0</v>
      </c>
      <c r="AX2408">
        <v>0</v>
      </c>
      <c r="BA2408">
        <v>0</v>
      </c>
      <c r="BD2408">
        <v>0</v>
      </c>
      <c r="BE2408">
        <v>0</v>
      </c>
      <c r="BF2408">
        <v>0</v>
      </c>
      <c r="BG2408">
        <v>0</v>
      </c>
      <c r="BH2408" t="s">
        <v>349</v>
      </c>
      <c r="BI2408">
        <v>0</v>
      </c>
      <c r="BJ2408">
        <v>0</v>
      </c>
      <c r="BK2408">
        <v>0</v>
      </c>
      <c r="BL2408">
        <v>0</v>
      </c>
      <c r="BM2408">
        <v>0</v>
      </c>
      <c r="BN2408" t="s">
        <v>349</v>
      </c>
      <c r="BO2408">
        <v>0</v>
      </c>
      <c r="BP2408">
        <v>0</v>
      </c>
      <c r="BQ2408">
        <v>0</v>
      </c>
      <c r="BR2408">
        <v>0</v>
      </c>
      <c r="BS2408">
        <v>0</v>
      </c>
      <c r="BT2408" t="s">
        <v>349</v>
      </c>
      <c r="BU2408">
        <v>0</v>
      </c>
      <c r="BV2408">
        <v>0</v>
      </c>
      <c r="BW2408">
        <v>0</v>
      </c>
      <c r="BX2408">
        <v>0</v>
      </c>
      <c r="BY2408">
        <v>0</v>
      </c>
      <c r="BZ2408" t="s">
        <v>349</v>
      </c>
      <c r="CA2408">
        <v>0</v>
      </c>
      <c r="CB2408">
        <v>0</v>
      </c>
      <c r="CC2408">
        <v>0</v>
      </c>
      <c r="CD2408">
        <v>0</v>
      </c>
      <c r="CE2408">
        <v>0</v>
      </c>
      <c r="CF2408" t="s">
        <v>349</v>
      </c>
      <c r="CG2408">
        <v>0</v>
      </c>
      <c r="CH2408">
        <v>0</v>
      </c>
      <c r="CI2408">
        <v>0</v>
      </c>
      <c r="CJ2408" t="s">
        <v>349</v>
      </c>
      <c r="CK2408">
        <v>0</v>
      </c>
      <c r="CL2408" t="s">
        <v>349</v>
      </c>
      <c r="CM2408">
        <v>0</v>
      </c>
      <c r="CN2408" s="133">
        <v>0</v>
      </c>
      <c r="CO2408" s="133" t="s">
        <v>347</v>
      </c>
      <c r="CP2408" s="133">
        <v>468</v>
      </c>
      <c r="CQ2408" s="133">
        <v>2808</v>
      </c>
      <c r="CR2408">
        <v>425</v>
      </c>
      <c r="CS2408">
        <v>2550</v>
      </c>
      <c r="CT2408">
        <v>200</v>
      </c>
      <c r="CU2408" t="s">
        <v>64</v>
      </c>
      <c r="CV2408" t="s">
        <v>1852</v>
      </c>
      <c r="CW2408" t="s">
        <v>350</v>
      </c>
      <c r="CY2408">
        <v>130</v>
      </c>
      <c r="CZ2408" t="s">
        <v>64</v>
      </c>
      <c r="DA2408" t="s">
        <v>1852</v>
      </c>
      <c r="DB2408" t="s">
        <v>350</v>
      </c>
      <c r="DD2408">
        <v>220</v>
      </c>
      <c r="DE2408" t="s">
        <v>64</v>
      </c>
      <c r="DF2408" t="s">
        <v>1852</v>
      </c>
      <c r="DG2408" t="s">
        <v>350</v>
      </c>
      <c r="DI2408">
        <v>800</v>
      </c>
      <c r="DJ2408" t="s">
        <v>64</v>
      </c>
      <c r="DK2408" t="s">
        <v>1852</v>
      </c>
      <c r="DL2408" t="s">
        <v>350</v>
      </c>
      <c r="DN2408">
        <v>1200</v>
      </c>
      <c r="DO2408" t="s">
        <v>64</v>
      </c>
      <c r="DP2408" t="s">
        <v>1852</v>
      </c>
      <c r="DQ2408" t="s">
        <v>350</v>
      </c>
      <c r="DS2408">
        <v>0</v>
      </c>
      <c r="DV2408" t="s">
        <v>347</v>
      </c>
      <c r="DW2408">
        <v>43</v>
      </c>
      <c r="DX2408">
        <v>258</v>
      </c>
      <c r="DY2408">
        <v>11</v>
      </c>
      <c r="DZ2408" t="s">
        <v>116</v>
      </c>
      <c r="EB2408" t="s">
        <v>1165</v>
      </c>
      <c r="ED2408" t="s">
        <v>444</v>
      </c>
      <c r="EF2408">
        <v>27</v>
      </c>
      <c r="EG2408" t="s">
        <v>116</v>
      </c>
      <c r="EI2408" t="s">
        <v>1165</v>
      </c>
      <c r="EK2408" t="s">
        <v>444</v>
      </c>
      <c r="EM2408">
        <v>20</v>
      </c>
      <c r="EN2408" t="s">
        <v>116</v>
      </c>
      <c r="EP2408" t="s">
        <v>1165</v>
      </c>
      <c r="ER2408" t="s">
        <v>444</v>
      </c>
      <c r="ET2408">
        <v>80</v>
      </c>
      <c r="EU2408" t="s">
        <v>116</v>
      </c>
      <c r="EW2408" t="s">
        <v>1165</v>
      </c>
      <c r="EY2408" t="s">
        <v>444</v>
      </c>
      <c r="FA2408">
        <v>120</v>
      </c>
      <c r="FB2408" t="s">
        <v>116</v>
      </c>
      <c r="FD2408" t="s">
        <v>1165</v>
      </c>
      <c r="FF2408" t="s">
        <v>444</v>
      </c>
      <c r="FH2408">
        <v>0</v>
      </c>
      <c r="FK2408">
        <v>425</v>
      </c>
      <c r="FL2408">
        <v>2550</v>
      </c>
      <c r="FM2408">
        <v>37</v>
      </c>
      <c r="FN2408">
        <v>222</v>
      </c>
      <c r="FO2408">
        <v>6</v>
      </c>
      <c r="FP2408">
        <v>36</v>
      </c>
      <c r="FQ2408">
        <v>0</v>
      </c>
      <c r="FR2408">
        <v>0</v>
      </c>
      <c r="FS2408" t="s">
        <v>347</v>
      </c>
      <c r="FT2408">
        <v>46</v>
      </c>
      <c r="FU2408">
        <v>276</v>
      </c>
      <c r="FV2408" t="s">
        <v>64</v>
      </c>
      <c r="FW2408" t="s">
        <v>1852</v>
      </c>
      <c r="FX2408" t="s">
        <v>347</v>
      </c>
      <c r="FY2408" t="s">
        <v>116</v>
      </c>
      <c r="FZ2408" t="s">
        <v>347</v>
      </c>
      <c r="GA2408">
        <v>15</v>
      </c>
      <c r="GB2408">
        <v>90</v>
      </c>
      <c r="GC2408" t="s">
        <v>353</v>
      </c>
      <c r="GD2408" t="s">
        <v>355</v>
      </c>
      <c r="GE2408" t="s">
        <v>361</v>
      </c>
      <c r="GF2408" t="s">
        <v>361</v>
      </c>
      <c r="GG2408">
        <v>14</v>
      </c>
      <c r="GH2408" t="s">
        <v>356</v>
      </c>
    </row>
    <row r="2409" spans="1:190" x14ac:dyDescent="0.35">
      <c r="A2409" t="s">
        <v>63</v>
      </c>
      <c r="B2409" t="s">
        <v>64</v>
      </c>
      <c r="C2409" t="s">
        <v>5930</v>
      </c>
      <c r="D2409" t="s">
        <v>1852</v>
      </c>
      <c r="E2409" t="s">
        <v>6018</v>
      </c>
      <c r="F2409" t="s">
        <v>6019</v>
      </c>
      <c r="G2409" t="s">
        <v>6022</v>
      </c>
      <c r="H2409" t="s">
        <v>6023</v>
      </c>
      <c r="I2409">
        <v>14</v>
      </c>
      <c r="J2409">
        <v>10</v>
      </c>
      <c r="K2409" t="s">
        <v>345</v>
      </c>
      <c r="L2409">
        <v>8.6242999999999999</v>
      </c>
      <c r="M2409">
        <v>33.073070000000001</v>
      </c>
      <c r="N2409" t="s">
        <v>346</v>
      </c>
      <c r="O2409" t="s">
        <v>349</v>
      </c>
      <c r="P2409" s="133">
        <v>0</v>
      </c>
      <c r="Q2409" s="133">
        <v>0</v>
      </c>
      <c r="R2409" s="133">
        <v>0</v>
      </c>
      <c r="S2409" s="133">
        <v>0</v>
      </c>
      <c r="T2409" s="133">
        <v>0</v>
      </c>
      <c r="W2409">
        <v>0</v>
      </c>
      <c r="Z2409">
        <v>0</v>
      </c>
      <c r="AC2409">
        <v>0</v>
      </c>
      <c r="AF2409">
        <v>0</v>
      </c>
      <c r="AI2409">
        <v>0</v>
      </c>
      <c r="AL2409" t="s">
        <v>349</v>
      </c>
      <c r="AM2409">
        <v>0</v>
      </c>
      <c r="AN2409">
        <v>0</v>
      </c>
      <c r="AO2409">
        <v>0</v>
      </c>
      <c r="AR2409">
        <v>0</v>
      </c>
      <c r="AU2409">
        <v>0</v>
      </c>
      <c r="AX2409">
        <v>0</v>
      </c>
      <c r="BA2409">
        <v>0</v>
      </c>
      <c r="BD2409">
        <v>0</v>
      </c>
      <c r="BE2409">
        <v>0</v>
      </c>
      <c r="BF2409">
        <v>0</v>
      </c>
      <c r="BG2409">
        <v>0</v>
      </c>
      <c r="BH2409" t="s">
        <v>349</v>
      </c>
      <c r="BI2409">
        <v>0</v>
      </c>
      <c r="BJ2409">
        <v>0</v>
      </c>
      <c r="BK2409">
        <v>0</v>
      </c>
      <c r="BL2409">
        <v>0</v>
      </c>
      <c r="BM2409">
        <v>0</v>
      </c>
      <c r="BN2409" t="s">
        <v>349</v>
      </c>
      <c r="BO2409">
        <v>0</v>
      </c>
      <c r="BP2409">
        <v>0</v>
      </c>
      <c r="BQ2409">
        <v>0</v>
      </c>
      <c r="BR2409">
        <v>0</v>
      </c>
      <c r="BS2409">
        <v>0</v>
      </c>
      <c r="BT2409" t="s">
        <v>349</v>
      </c>
      <c r="BU2409">
        <v>0</v>
      </c>
      <c r="BV2409">
        <v>0</v>
      </c>
      <c r="BW2409">
        <v>0</v>
      </c>
      <c r="BX2409">
        <v>0</v>
      </c>
      <c r="BY2409">
        <v>0</v>
      </c>
      <c r="BZ2409" t="s">
        <v>349</v>
      </c>
      <c r="CA2409">
        <v>0</v>
      </c>
      <c r="CB2409">
        <v>0</v>
      </c>
      <c r="CC2409">
        <v>0</v>
      </c>
      <c r="CD2409">
        <v>0</v>
      </c>
      <c r="CE2409">
        <v>0</v>
      </c>
      <c r="CF2409" t="s">
        <v>349</v>
      </c>
      <c r="CG2409">
        <v>0</v>
      </c>
      <c r="CH2409">
        <v>0</v>
      </c>
      <c r="CI2409">
        <v>0</v>
      </c>
      <c r="CJ2409" t="s">
        <v>349</v>
      </c>
      <c r="CK2409">
        <v>0</v>
      </c>
      <c r="CL2409" t="s">
        <v>349</v>
      </c>
      <c r="CM2409">
        <v>0</v>
      </c>
      <c r="CN2409" s="133">
        <v>0</v>
      </c>
      <c r="CO2409" s="133" t="s">
        <v>347</v>
      </c>
      <c r="CP2409" s="133">
        <v>314</v>
      </c>
      <c r="CQ2409" s="133">
        <v>1884</v>
      </c>
      <c r="CR2409">
        <v>274</v>
      </c>
      <c r="CS2409">
        <v>1644</v>
      </c>
      <c r="CT2409">
        <v>46</v>
      </c>
      <c r="CU2409" t="s">
        <v>64</v>
      </c>
      <c r="CV2409" t="s">
        <v>1852</v>
      </c>
      <c r="CW2409" t="s">
        <v>350</v>
      </c>
      <c r="CY2409">
        <v>59</v>
      </c>
      <c r="CZ2409" t="s">
        <v>64</v>
      </c>
      <c r="DA2409" t="s">
        <v>1852</v>
      </c>
      <c r="DB2409" t="s">
        <v>350</v>
      </c>
      <c r="DD2409">
        <v>200</v>
      </c>
      <c r="DE2409" t="s">
        <v>64</v>
      </c>
      <c r="DF2409" t="s">
        <v>1852</v>
      </c>
      <c r="DG2409" t="s">
        <v>350</v>
      </c>
      <c r="DI2409">
        <v>325</v>
      </c>
      <c r="DJ2409" t="s">
        <v>64</v>
      </c>
      <c r="DK2409" t="s">
        <v>1852</v>
      </c>
      <c r="DL2409" t="s">
        <v>350</v>
      </c>
      <c r="DN2409">
        <v>1000</v>
      </c>
      <c r="DO2409" t="s">
        <v>64</v>
      </c>
      <c r="DP2409" t="s">
        <v>1852</v>
      </c>
      <c r="DQ2409" t="s">
        <v>350</v>
      </c>
      <c r="DS2409">
        <v>14</v>
      </c>
      <c r="DT2409" t="s">
        <v>348</v>
      </c>
      <c r="DU2409" t="s">
        <v>348</v>
      </c>
      <c r="DV2409" t="s">
        <v>347</v>
      </c>
      <c r="DW2409">
        <v>40</v>
      </c>
      <c r="DX2409">
        <v>240</v>
      </c>
      <c r="DY2409">
        <v>12</v>
      </c>
      <c r="DZ2409" t="s">
        <v>116</v>
      </c>
      <c r="EB2409" t="s">
        <v>1165</v>
      </c>
      <c r="ED2409" t="s">
        <v>444</v>
      </c>
      <c r="EF2409">
        <v>15</v>
      </c>
      <c r="EG2409" t="s">
        <v>116</v>
      </c>
      <c r="EI2409" t="s">
        <v>1165</v>
      </c>
      <c r="EK2409" t="s">
        <v>444</v>
      </c>
      <c r="EM2409">
        <v>20</v>
      </c>
      <c r="EN2409" t="s">
        <v>116</v>
      </c>
      <c r="EP2409" t="s">
        <v>1165</v>
      </c>
      <c r="ER2409" t="s">
        <v>444</v>
      </c>
      <c r="ET2409">
        <v>90</v>
      </c>
      <c r="EU2409" t="s">
        <v>116</v>
      </c>
      <c r="EW2409" t="s">
        <v>1165</v>
      </c>
      <c r="EY2409" t="s">
        <v>444</v>
      </c>
      <c r="FA2409">
        <v>103</v>
      </c>
      <c r="FB2409" t="s">
        <v>116</v>
      </c>
      <c r="FD2409" t="s">
        <v>1165</v>
      </c>
      <c r="FF2409" t="s">
        <v>444</v>
      </c>
      <c r="FH2409">
        <v>0</v>
      </c>
      <c r="FK2409">
        <v>274</v>
      </c>
      <c r="FL2409">
        <v>1644</v>
      </c>
      <c r="FM2409">
        <v>40</v>
      </c>
      <c r="FN2409">
        <v>240</v>
      </c>
      <c r="FO2409">
        <v>0</v>
      </c>
      <c r="FP2409">
        <v>0</v>
      </c>
      <c r="FQ2409">
        <v>0</v>
      </c>
      <c r="FR2409">
        <v>0</v>
      </c>
      <c r="FS2409" t="s">
        <v>347</v>
      </c>
      <c r="FT2409">
        <v>24</v>
      </c>
      <c r="FU2409">
        <v>144</v>
      </c>
      <c r="FV2409" t="s">
        <v>64</v>
      </c>
      <c r="FW2409" t="s">
        <v>1852</v>
      </c>
      <c r="FX2409" t="s">
        <v>347</v>
      </c>
      <c r="FY2409" t="s">
        <v>116</v>
      </c>
      <c r="FZ2409" t="s">
        <v>347</v>
      </c>
      <c r="GA2409">
        <v>12</v>
      </c>
      <c r="GB2409">
        <v>72</v>
      </c>
      <c r="GC2409" t="s">
        <v>365</v>
      </c>
      <c r="GD2409" t="s">
        <v>361</v>
      </c>
      <c r="GE2409" t="s">
        <v>361</v>
      </c>
      <c r="GF2409" t="s">
        <v>355</v>
      </c>
      <c r="GG2409">
        <v>14</v>
      </c>
      <c r="GH2409" t="s">
        <v>356</v>
      </c>
    </row>
    <row r="2410" spans="1:190" x14ac:dyDescent="0.35">
      <c r="A2410" t="s">
        <v>63</v>
      </c>
      <c r="B2410" t="s">
        <v>64</v>
      </c>
      <c r="C2410" t="s">
        <v>5930</v>
      </c>
      <c r="D2410" t="s">
        <v>1852</v>
      </c>
      <c r="E2410" t="s">
        <v>6018</v>
      </c>
      <c r="F2410" t="s">
        <v>6019</v>
      </c>
      <c r="G2410" t="s">
        <v>6024</v>
      </c>
      <c r="H2410" t="s">
        <v>6025</v>
      </c>
      <c r="I2410">
        <v>14</v>
      </c>
      <c r="J2410">
        <v>10</v>
      </c>
      <c r="K2410" t="s">
        <v>345</v>
      </c>
      <c r="L2410">
        <v>8.6143999999999998</v>
      </c>
      <c r="M2410">
        <v>33.061199999999999</v>
      </c>
      <c r="N2410" t="s">
        <v>346</v>
      </c>
      <c r="O2410" t="s">
        <v>349</v>
      </c>
      <c r="P2410" s="133">
        <v>0</v>
      </c>
      <c r="Q2410" s="133">
        <v>0</v>
      </c>
      <c r="R2410" s="133">
        <v>0</v>
      </c>
      <c r="S2410" s="133">
        <v>0</v>
      </c>
      <c r="T2410" s="133">
        <v>0</v>
      </c>
      <c r="W2410">
        <v>0</v>
      </c>
      <c r="Z2410">
        <v>0</v>
      </c>
      <c r="AC2410">
        <v>0</v>
      </c>
      <c r="AF2410">
        <v>0</v>
      </c>
      <c r="AI2410">
        <v>0</v>
      </c>
      <c r="AL2410" t="s">
        <v>349</v>
      </c>
      <c r="AM2410">
        <v>0</v>
      </c>
      <c r="AN2410">
        <v>0</v>
      </c>
      <c r="AO2410">
        <v>0</v>
      </c>
      <c r="AR2410">
        <v>0</v>
      </c>
      <c r="AU2410">
        <v>0</v>
      </c>
      <c r="AX2410">
        <v>0</v>
      </c>
      <c r="BA2410">
        <v>0</v>
      </c>
      <c r="BD2410">
        <v>0</v>
      </c>
      <c r="BE2410">
        <v>0</v>
      </c>
      <c r="BF2410">
        <v>0</v>
      </c>
      <c r="BG2410">
        <v>0</v>
      </c>
      <c r="BH2410" t="s">
        <v>349</v>
      </c>
      <c r="BI2410">
        <v>0</v>
      </c>
      <c r="BJ2410">
        <v>0</v>
      </c>
      <c r="BK2410">
        <v>0</v>
      </c>
      <c r="BL2410">
        <v>0</v>
      </c>
      <c r="BM2410">
        <v>0</v>
      </c>
      <c r="BN2410" t="s">
        <v>349</v>
      </c>
      <c r="BO2410">
        <v>0</v>
      </c>
      <c r="BP2410">
        <v>0</v>
      </c>
      <c r="BQ2410">
        <v>0</v>
      </c>
      <c r="BR2410">
        <v>0</v>
      </c>
      <c r="BS2410">
        <v>0</v>
      </c>
      <c r="BT2410" t="s">
        <v>349</v>
      </c>
      <c r="BU2410">
        <v>0</v>
      </c>
      <c r="BV2410">
        <v>0</v>
      </c>
      <c r="BW2410">
        <v>0</v>
      </c>
      <c r="BX2410">
        <v>0</v>
      </c>
      <c r="BY2410">
        <v>0</v>
      </c>
      <c r="BZ2410" t="s">
        <v>349</v>
      </c>
      <c r="CA2410">
        <v>0</v>
      </c>
      <c r="CB2410">
        <v>0</v>
      </c>
      <c r="CC2410">
        <v>0</v>
      </c>
      <c r="CD2410">
        <v>0</v>
      </c>
      <c r="CE2410">
        <v>0</v>
      </c>
      <c r="CF2410" t="s">
        <v>349</v>
      </c>
      <c r="CG2410">
        <v>0</v>
      </c>
      <c r="CH2410">
        <v>0</v>
      </c>
      <c r="CI2410">
        <v>0</v>
      </c>
      <c r="CJ2410" t="s">
        <v>349</v>
      </c>
      <c r="CK2410">
        <v>0</v>
      </c>
      <c r="CL2410" t="s">
        <v>349</v>
      </c>
      <c r="CM2410">
        <v>0</v>
      </c>
      <c r="CN2410" s="133">
        <v>0</v>
      </c>
      <c r="CO2410" s="133" t="s">
        <v>347</v>
      </c>
      <c r="CP2410" s="133">
        <v>328</v>
      </c>
      <c r="CQ2410" s="133">
        <v>1968</v>
      </c>
      <c r="CR2410">
        <v>288</v>
      </c>
      <c r="CS2410">
        <v>1728</v>
      </c>
      <c r="CT2410">
        <v>185</v>
      </c>
      <c r="CU2410" t="s">
        <v>64</v>
      </c>
      <c r="CV2410" t="s">
        <v>1852</v>
      </c>
      <c r="CW2410" t="s">
        <v>350</v>
      </c>
      <c r="CY2410">
        <v>240</v>
      </c>
      <c r="CZ2410" t="s">
        <v>64</v>
      </c>
      <c r="DA2410" t="s">
        <v>1852</v>
      </c>
      <c r="DB2410" t="s">
        <v>350</v>
      </c>
      <c r="DD2410">
        <v>100</v>
      </c>
      <c r="DE2410" t="s">
        <v>64</v>
      </c>
      <c r="DF2410" t="s">
        <v>1852</v>
      </c>
      <c r="DG2410" t="s">
        <v>350</v>
      </c>
      <c r="DI2410">
        <v>203</v>
      </c>
      <c r="DJ2410" t="s">
        <v>64</v>
      </c>
      <c r="DK2410" t="s">
        <v>1852</v>
      </c>
      <c r="DL2410" t="s">
        <v>350</v>
      </c>
      <c r="DN2410">
        <v>1000</v>
      </c>
      <c r="DO2410" t="s">
        <v>64</v>
      </c>
      <c r="DP2410" t="s">
        <v>1852</v>
      </c>
      <c r="DQ2410" t="s">
        <v>350</v>
      </c>
      <c r="DS2410">
        <v>0</v>
      </c>
      <c r="DV2410" t="s">
        <v>347</v>
      </c>
      <c r="DW2410">
        <v>40</v>
      </c>
      <c r="DX2410">
        <v>240</v>
      </c>
      <c r="DY2410">
        <v>12</v>
      </c>
      <c r="DZ2410" t="s">
        <v>116</v>
      </c>
      <c r="EB2410" t="s">
        <v>1165</v>
      </c>
      <c r="ED2410" t="s">
        <v>444</v>
      </c>
      <c r="EF2410">
        <v>28</v>
      </c>
      <c r="EG2410" t="s">
        <v>116</v>
      </c>
      <c r="EI2410" t="s">
        <v>1165</v>
      </c>
      <c r="EK2410" t="s">
        <v>444</v>
      </c>
      <c r="EM2410">
        <v>8</v>
      </c>
      <c r="EN2410" t="s">
        <v>116</v>
      </c>
      <c r="EP2410" t="s">
        <v>1165</v>
      </c>
      <c r="ER2410" t="s">
        <v>444</v>
      </c>
      <c r="ET2410">
        <v>40</v>
      </c>
      <c r="EU2410" t="s">
        <v>116</v>
      </c>
      <c r="EW2410" t="s">
        <v>1165</v>
      </c>
      <c r="EY2410" t="s">
        <v>444</v>
      </c>
      <c r="FA2410">
        <v>152</v>
      </c>
      <c r="FB2410" t="s">
        <v>116</v>
      </c>
      <c r="FD2410" t="s">
        <v>1165</v>
      </c>
      <c r="FF2410" t="s">
        <v>444</v>
      </c>
      <c r="FH2410">
        <v>0</v>
      </c>
      <c r="FK2410">
        <v>288</v>
      </c>
      <c r="FL2410">
        <v>1728</v>
      </c>
      <c r="FM2410">
        <v>36</v>
      </c>
      <c r="FN2410">
        <v>216</v>
      </c>
      <c r="FO2410">
        <v>4</v>
      </c>
      <c r="FP2410">
        <v>24</v>
      </c>
      <c r="FQ2410">
        <v>0</v>
      </c>
      <c r="FR2410">
        <v>0</v>
      </c>
      <c r="FS2410" t="s">
        <v>347</v>
      </c>
      <c r="FT2410">
        <v>35</v>
      </c>
      <c r="FU2410">
        <v>210</v>
      </c>
      <c r="FV2410" t="s">
        <v>64</v>
      </c>
      <c r="FW2410" t="s">
        <v>1852</v>
      </c>
      <c r="FX2410" t="s">
        <v>347</v>
      </c>
      <c r="FY2410" t="s">
        <v>116</v>
      </c>
      <c r="FZ2410" t="s">
        <v>347</v>
      </c>
      <c r="GA2410">
        <v>16</v>
      </c>
      <c r="GB2410">
        <v>96</v>
      </c>
      <c r="GC2410" t="s">
        <v>365</v>
      </c>
      <c r="GD2410" t="s">
        <v>361</v>
      </c>
      <c r="GE2410" t="s">
        <v>354</v>
      </c>
      <c r="GF2410" t="s">
        <v>361</v>
      </c>
      <c r="GG2410">
        <v>14</v>
      </c>
      <c r="GH2410" t="s">
        <v>356</v>
      </c>
    </row>
    <row r="2411" spans="1:190" x14ac:dyDescent="0.35">
      <c r="A2411" t="s">
        <v>63</v>
      </c>
      <c r="B2411" t="s">
        <v>64</v>
      </c>
      <c r="C2411" t="s">
        <v>5930</v>
      </c>
      <c r="D2411" t="s">
        <v>1852</v>
      </c>
      <c r="E2411" t="s">
        <v>6018</v>
      </c>
      <c r="F2411" t="s">
        <v>6019</v>
      </c>
      <c r="G2411" t="s">
        <v>6026</v>
      </c>
      <c r="H2411" t="s">
        <v>6027</v>
      </c>
      <c r="I2411">
        <v>14</v>
      </c>
      <c r="J2411">
        <v>10</v>
      </c>
      <c r="K2411" t="s">
        <v>345</v>
      </c>
      <c r="L2411">
        <v>8.6113800000000005</v>
      </c>
      <c r="M2411">
        <v>33.040439999999997</v>
      </c>
      <c r="N2411" t="s">
        <v>346</v>
      </c>
      <c r="O2411" t="s">
        <v>349</v>
      </c>
      <c r="P2411" s="133">
        <v>0</v>
      </c>
      <c r="Q2411" s="133">
        <v>0</v>
      </c>
      <c r="R2411" s="133">
        <v>0</v>
      </c>
      <c r="S2411" s="133">
        <v>0</v>
      </c>
      <c r="T2411" s="133">
        <v>0</v>
      </c>
      <c r="W2411">
        <v>0</v>
      </c>
      <c r="Z2411">
        <v>0</v>
      </c>
      <c r="AC2411">
        <v>0</v>
      </c>
      <c r="AF2411">
        <v>0</v>
      </c>
      <c r="AI2411">
        <v>0</v>
      </c>
      <c r="AL2411" t="s">
        <v>349</v>
      </c>
      <c r="AM2411">
        <v>0</v>
      </c>
      <c r="AN2411">
        <v>0</v>
      </c>
      <c r="AO2411">
        <v>0</v>
      </c>
      <c r="AR2411">
        <v>0</v>
      </c>
      <c r="AU2411">
        <v>0</v>
      </c>
      <c r="AX2411">
        <v>0</v>
      </c>
      <c r="BA2411">
        <v>0</v>
      </c>
      <c r="BD2411">
        <v>0</v>
      </c>
      <c r="BE2411">
        <v>0</v>
      </c>
      <c r="BF2411">
        <v>0</v>
      </c>
      <c r="BG2411">
        <v>0</v>
      </c>
      <c r="BH2411" t="s">
        <v>349</v>
      </c>
      <c r="BI2411">
        <v>0</v>
      </c>
      <c r="BJ2411">
        <v>0</v>
      </c>
      <c r="BK2411">
        <v>0</v>
      </c>
      <c r="BL2411">
        <v>0</v>
      </c>
      <c r="BM2411">
        <v>0</v>
      </c>
      <c r="BN2411" t="s">
        <v>349</v>
      </c>
      <c r="BO2411">
        <v>0</v>
      </c>
      <c r="BP2411">
        <v>0</v>
      </c>
      <c r="BQ2411">
        <v>0</v>
      </c>
      <c r="BR2411">
        <v>0</v>
      </c>
      <c r="BS2411">
        <v>0</v>
      </c>
      <c r="BT2411" t="s">
        <v>349</v>
      </c>
      <c r="BU2411">
        <v>0</v>
      </c>
      <c r="BV2411">
        <v>0</v>
      </c>
      <c r="BW2411">
        <v>0</v>
      </c>
      <c r="BX2411">
        <v>0</v>
      </c>
      <c r="BY2411">
        <v>0</v>
      </c>
      <c r="BZ2411" t="s">
        <v>349</v>
      </c>
      <c r="CA2411">
        <v>0</v>
      </c>
      <c r="CB2411">
        <v>0</v>
      </c>
      <c r="CC2411">
        <v>0</v>
      </c>
      <c r="CD2411">
        <v>0</v>
      </c>
      <c r="CE2411">
        <v>0</v>
      </c>
      <c r="CF2411" t="s">
        <v>349</v>
      </c>
      <c r="CG2411">
        <v>0</v>
      </c>
      <c r="CH2411">
        <v>0</v>
      </c>
      <c r="CI2411">
        <v>0</v>
      </c>
      <c r="CJ2411" t="s">
        <v>349</v>
      </c>
      <c r="CK2411">
        <v>0</v>
      </c>
      <c r="CL2411" t="s">
        <v>349</v>
      </c>
      <c r="CM2411">
        <v>0</v>
      </c>
      <c r="CN2411" s="133">
        <v>0</v>
      </c>
      <c r="CO2411" s="133" t="s">
        <v>347</v>
      </c>
      <c r="CP2411" s="133">
        <v>692</v>
      </c>
      <c r="CQ2411" s="133">
        <v>4152</v>
      </c>
      <c r="CR2411">
        <v>568</v>
      </c>
      <c r="CS2411">
        <v>3408</v>
      </c>
      <c r="CT2411">
        <v>132</v>
      </c>
      <c r="CU2411" t="s">
        <v>64</v>
      </c>
      <c r="CV2411" t="s">
        <v>1852</v>
      </c>
      <c r="CW2411" t="s">
        <v>350</v>
      </c>
      <c r="CY2411">
        <v>200</v>
      </c>
      <c r="CZ2411" t="s">
        <v>64</v>
      </c>
      <c r="DA2411" t="s">
        <v>1852</v>
      </c>
      <c r="DB2411" t="s">
        <v>350</v>
      </c>
      <c r="DD2411">
        <v>372</v>
      </c>
      <c r="DE2411" t="s">
        <v>64</v>
      </c>
      <c r="DF2411" t="s">
        <v>1852</v>
      </c>
      <c r="DG2411" t="s">
        <v>350</v>
      </c>
      <c r="DI2411">
        <v>676</v>
      </c>
      <c r="DJ2411" t="s">
        <v>64</v>
      </c>
      <c r="DK2411" t="s">
        <v>1852</v>
      </c>
      <c r="DL2411" t="s">
        <v>350</v>
      </c>
      <c r="DN2411">
        <v>1000</v>
      </c>
      <c r="DO2411" t="s">
        <v>64</v>
      </c>
      <c r="DP2411" t="s">
        <v>1852</v>
      </c>
      <c r="DQ2411" t="s">
        <v>350</v>
      </c>
      <c r="DS2411">
        <v>1028</v>
      </c>
      <c r="DT2411" t="s">
        <v>348</v>
      </c>
      <c r="DU2411" t="s">
        <v>348</v>
      </c>
      <c r="DV2411" t="s">
        <v>347</v>
      </c>
      <c r="DW2411">
        <v>124</v>
      </c>
      <c r="DX2411">
        <v>744</v>
      </c>
      <c r="DY2411">
        <v>52</v>
      </c>
      <c r="DZ2411" t="s">
        <v>116</v>
      </c>
      <c r="EB2411" t="s">
        <v>1165</v>
      </c>
      <c r="ED2411" t="s">
        <v>444</v>
      </c>
      <c r="EF2411">
        <v>90</v>
      </c>
      <c r="EG2411" t="s">
        <v>116</v>
      </c>
      <c r="EI2411" t="s">
        <v>1165</v>
      </c>
      <c r="EK2411" t="s">
        <v>444</v>
      </c>
      <c r="EM2411">
        <v>56</v>
      </c>
      <c r="EN2411" t="s">
        <v>116</v>
      </c>
      <c r="EP2411" t="s">
        <v>1165</v>
      </c>
      <c r="ER2411" t="s">
        <v>444</v>
      </c>
      <c r="ET2411">
        <v>182</v>
      </c>
      <c r="EU2411" t="s">
        <v>116</v>
      </c>
      <c r="EW2411" t="s">
        <v>1165</v>
      </c>
      <c r="EY2411" t="s">
        <v>444</v>
      </c>
      <c r="FA2411">
        <v>300</v>
      </c>
      <c r="FB2411" t="s">
        <v>116</v>
      </c>
      <c r="FD2411" t="s">
        <v>1165</v>
      </c>
      <c r="FF2411" t="s">
        <v>444</v>
      </c>
      <c r="FH2411">
        <v>64</v>
      </c>
      <c r="FK2411">
        <v>568</v>
      </c>
      <c r="FL2411">
        <v>3408</v>
      </c>
      <c r="FM2411">
        <v>124</v>
      </c>
      <c r="FN2411">
        <v>744</v>
      </c>
      <c r="FO2411">
        <v>0</v>
      </c>
      <c r="FP2411">
        <v>0</v>
      </c>
      <c r="FQ2411">
        <v>0</v>
      </c>
      <c r="FR2411">
        <v>0</v>
      </c>
      <c r="FS2411" t="s">
        <v>347</v>
      </c>
      <c r="FT2411">
        <v>42</v>
      </c>
      <c r="FU2411">
        <v>252</v>
      </c>
      <c r="FV2411" t="s">
        <v>64</v>
      </c>
      <c r="FW2411" t="s">
        <v>1852</v>
      </c>
      <c r="FX2411" t="s">
        <v>347</v>
      </c>
      <c r="FY2411" t="s">
        <v>116</v>
      </c>
      <c r="FZ2411" t="s">
        <v>347</v>
      </c>
      <c r="GA2411">
        <v>18</v>
      </c>
      <c r="GB2411">
        <v>108</v>
      </c>
      <c r="GC2411" t="s">
        <v>365</v>
      </c>
      <c r="GD2411" t="s">
        <v>355</v>
      </c>
      <c r="GE2411" t="s">
        <v>355</v>
      </c>
      <c r="GF2411" t="s">
        <v>361</v>
      </c>
      <c r="GG2411">
        <v>14</v>
      </c>
      <c r="GH2411" t="s">
        <v>356</v>
      </c>
    </row>
    <row r="2412" spans="1:190" x14ac:dyDescent="0.35">
      <c r="A2412" t="s">
        <v>63</v>
      </c>
      <c r="B2412" t="s">
        <v>64</v>
      </c>
      <c r="C2412" t="s">
        <v>5930</v>
      </c>
      <c r="D2412" t="s">
        <v>1852</v>
      </c>
      <c r="E2412" t="s">
        <v>6018</v>
      </c>
      <c r="F2412" t="s">
        <v>6019</v>
      </c>
      <c r="G2412" t="s">
        <v>6028</v>
      </c>
      <c r="H2412" t="s">
        <v>6029</v>
      </c>
      <c r="I2412">
        <v>14</v>
      </c>
      <c r="J2412">
        <v>10</v>
      </c>
      <c r="K2412" t="s">
        <v>345</v>
      </c>
      <c r="L2412">
        <v>8.6311999999999998</v>
      </c>
      <c r="M2412">
        <v>33.072209999999998</v>
      </c>
      <c r="N2412" t="s">
        <v>346</v>
      </c>
      <c r="O2412" t="s">
        <v>349</v>
      </c>
      <c r="P2412" s="133">
        <v>0</v>
      </c>
      <c r="Q2412" s="133">
        <v>0</v>
      </c>
      <c r="R2412" s="133">
        <v>0</v>
      </c>
      <c r="S2412" s="133">
        <v>0</v>
      </c>
      <c r="T2412" s="133">
        <v>0</v>
      </c>
      <c r="W2412">
        <v>0</v>
      </c>
      <c r="Z2412">
        <v>0</v>
      </c>
      <c r="AC2412">
        <v>0</v>
      </c>
      <c r="AF2412">
        <v>0</v>
      </c>
      <c r="AI2412">
        <v>0</v>
      </c>
      <c r="AL2412" t="s">
        <v>349</v>
      </c>
      <c r="AM2412">
        <v>0</v>
      </c>
      <c r="AN2412">
        <v>0</v>
      </c>
      <c r="AO2412">
        <v>0</v>
      </c>
      <c r="AR2412">
        <v>0</v>
      </c>
      <c r="AU2412">
        <v>0</v>
      </c>
      <c r="AX2412">
        <v>0</v>
      </c>
      <c r="BA2412">
        <v>0</v>
      </c>
      <c r="BD2412">
        <v>0</v>
      </c>
      <c r="BE2412">
        <v>0</v>
      </c>
      <c r="BF2412">
        <v>0</v>
      </c>
      <c r="BG2412">
        <v>0</v>
      </c>
      <c r="BH2412" t="s">
        <v>349</v>
      </c>
      <c r="BI2412">
        <v>0</v>
      </c>
      <c r="BJ2412">
        <v>0</v>
      </c>
      <c r="BK2412">
        <v>0</v>
      </c>
      <c r="BL2412">
        <v>0</v>
      </c>
      <c r="BM2412">
        <v>0</v>
      </c>
      <c r="BN2412" t="s">
        <v>349</v>
      </c>
      <c r="BO2412">
        <v>0</v>
      </c>
      <c r="BP2412">
        <v>0</v>
      </c>
      <c r="BQ2412">
        <v>0</v>
      </c>
      <c r="BR2412">
        <v>0</v>
      </c>
      <c r="BS2412">
        <v>0</v>
      </c>
      <c r="BT2412" t="s">
        <v>349</v>
      </c>
      <c r="BU2412">
        <v>0</v>
      </c>
      <c r="BV2412">
        <v>0</v>
      </c>
      <c r="BW2412">
        <v>0</v>
      </c>
      <c r="BX2412">
        <v>0</v>
      </c>
      <c r="BY2412">
        <v>0</v>
      </c>
      <c r="BZ2412" t="s">
        <v>349</v>
      </c>
      <c r="CA2412">
        <v>0</v>
      </c>
      <c r="CB2412">
        <v>0</v>
      </c>
      <c r="CC2412">
        <v>0</v>
      </c>
      <c r="CD2412">
        <v>0</v>
      </c>
      <c r="CE2412">
        <v>0</v>
      </c>
      <c r="CF2412" t="s">
        <v>349</v>
      </c>
      <c r="CG2412">
        <v>0</v>
      </c>
      <c r="CH2412">
        <v>0</v>
      </c>
      <c r="CI2412">
        <v>0</v>
      </c>
      <c r="CJ2412" t="s">
        <v>349</v>
      </c>
      <c r="CK2412">
        <v>0</v>
      </c>
      <c r="CL2412" t="s">
        <v>349</v>
      </c>
      <c r="CM2412">
        <v>0</v>
      </c>
      <c r="CN2412" s="133">
        <v>0</v>
      </c>
      <c r="CO2412" s="133" t="s">
        <v>347</v>
      </c>
      <c r="CP2412" s="133">
        <v>454</v>
      </c>
      <c r="CQ2412" s="133">
        <v>2724</v>
      </c>
      <c r="CR2412">
        <v>380</v>
      </c>
      <c r="CS2412">
        <v>2280</v>
      </c>
      <c r="CT2412">
        <v>84</v>
      </c>
      <c r="CU2412" t="s">
        <v>64</v>
      </c>
      <c r="CV2412" t="s">
        <v>1852</v>
      </c>
      <c r="CW2412" t="s">
        <v>350</v>
      </c>
      <c r="CY2412">
        <v>96</v>
      </c>
      <c r="CZ2412" t="s">
        <v>64</v>
      </c>
      <c r="DA2412" t="s">
        <v>1852</v>
      </c>
      <c r="DB2412" t="s">
        <v>350</v>
      </c>
      <c r="DD2412">
        <v>116</v>
      </c>
      <c r="DE2412" t="s">
        <v>64</v>
      </c>
      <c r="DF2412" t="s">
        <v>1852</v>
      </c>
      <c r="DG2412" t="s">
        <v>350</v>
      </c>
      <c r="DI2412">
        <v>685</v>
      </c>
      <c r="DJ2412" t="s">
        <v>64</v>
      </c>
      <c r="DK2412" t="s">
        <v>1852</v>
      </c>
      <c r="DL2412" t="s">
        <v>350</v>
      </c>
      <c r="DN2412">
        <v>1299</v>
      </c>
      <c r="DO2412" t="s">
        <v>64</v>
      </c>
      <c r="DP2412" t="s">
        <v>1852</v>
      </c>
      <c r="DQ2412" t="s">
        <v>350</v>
      </c>
      <c r="DS2412">
        <v>0</v>
      </c>
      <c r="DV2412" t="s">
        <v>347</v>
      </c>
      <c r="DW2412">
        <v>74</v>
      </c>
      <c r="DX2412">
        <v>444</v>
      </c>
      <c r="DY2412">
        <v>18</v>
      </c>
      <c r="DZ2412" t="s">
        <v>116</v>
      </c>
      <c r="EB2412" t="s">
        <v>1165</v>
      </c>
      <c r="ED2412" t="s">
        <v>444</v>
      </c>
      <c r="EF2412">
        <v>26</v>
      </c>
      <c r="EG2412" t="s">
        <v>116</v>
      </c>
      <c r="EI2412" t="s">
        <v>1165</v>
      </c>
      <c r="EK2412" t="s">
        <v>444</v>
      </c>
      <c r="EM2412">
        <v>52</v>
      </c>
      <c r="EN2412" t="s">
        <v>116</v>
      </c>
      <c r="EP2412" t="s">
        <v>1165</v>
      </c>
      <c r="ER2412" t="s">
        <v>444</v>
      </c>
      <c r="ET2412">
        <v>118</v>
      </c>
      <c r="EU2412" t="s">
        <v>116</v>
      </c>
      <c r="EW2412" t="s">
        <v>1165</v>
      </c>
      <c r="EY2412" t="s">
        <v>444</v>
      </c>
      <c r="FA2412">
        <v>182</v>
      </c>
      <c r="FB2412" t="s">
        <v>116</v>
      </c>
      <c r="FD2412" t="s">
        <v>1165</v>
      </c>
      <c r="FF2412" t="s">
        <v>444</v>
      </c>
      <c r="FH2412">
        <v>48</v>
      </c>
      <c r="FK2412">
        <v>380</v>
      </c>
      <c r="FL2412">
        <v>2280</v>
      </c>
      <c r="FM2412">
        <v>70</v>
      </c>
      <c r="FN2412">
        <v>420</v>
      </c>
      <c r="FO2412">
        <v>4</v>
      </c>
      <c r="FP2412">
        <v>24</v>
      </c>
      <c r="FQ2412">
        <v>0</v>
      </c>
      <c r="FR2412">
        <v>0</v>
      </c>
      <c r="FS2412" t="s">
        <v>347</v>
      </c>
      <c r="FT2412">
        <v>36</v>
      </c>
      <c r="FU2412">
        <v>216</v>
      </c>
      <c r="FV2412" t="s">
        <v>64</v>
      </c>
      <c r="FW2412" t="s">
        <v>1852</v>
      </c>
      <c r="FX2412" t="s">
        <v>347</v>
      </c>
      <c r="FY2412" t="s">
        <v>116</v>
      </c>
      <c r="FZ2412" t="s">
        <v>347</v>
      </c>
      <c r="GA2412">
        <v>14</v>
      </c>
      <c r="GB2412">
        <v>84</v>
      </c>
      <c r="GC2412" t="s">
        <v>349</v>
      </c>
      <c r="GD2412" t="s">
        <v>361</v>
      </c>
      <c r="GE2412" t="s">
        <v>361</v>
      </c>
      <c r="GF2412" t="s">
        <v>361</v>
      </c>
      <c r="GG2412">
        <v>14</v>
      </c>
      <c r="GH2412" t="s">
        <v>356</v>
      </c>
    </row>
    <row r="2413" spans="1:190" x14ac:dyDescent="0.35">
      <c r="A2413" t="s">
        <v>63</v>
      </c>
      <c r="B2413" t="s">
        <v>64</v>
      </c>
      <c r="C2413" t="s">
        <v>5930</v>
      </c>
      <c r="D2413" t="s">
        <v>1852</v>
      </c>
      <c r="E2413" t="s">
        <v>6030</v>
      </c>
      <c r="F2413" t="s">
        <v>6031</v>
      </c>
      <c r="G2413" t="s">
        <v>6032</v>
      </c>
      <c r="H2413" t="s">
        <v>6033</v>
      </c>
      <c r="I2413">
        <v>14</v>
      </c>
      <c r="J2413">
        <v>6</v>
      </c>
      <c r="K2413" t="s">
        <v>345</v>
      </c>
      <c r="L2413">
        <v>8.8991699999999998</v>
      </c>
      <c r="M2413">
        <v>33.023000000000003</v>
      </c>
      <c r="N2413" t="s">
        <v>346</v>
      </c>
      <c r="O2413" t="s">
        <v>349</v>
      </c>
      <c r="P2413" s="133">
        <v>0</v>
      </c>
      <c r="Q2413" s="133">
        <v>0</v>
      </c>
      <c r="R2413" s="133">
        <v>0</v>
      </c>
      <c r="S2413" s="133">
        <v>0</v>
      </c>
      <c r="T2413" s="133">
        <v>0</v>
      </c>
      <c r="W2413">
        <v>0</v>
      </c>
      <c r="Z2413">
        <v>0</v>
      </c>
      <c r="AC2413">
        <v>0</v>
      </c>
      <c r="AF2413">
        <v>0</v>
      </c>
      <c r="AI2413">
        <v>0</v>
      </c>
      <c r="AL2413" t="s">
        <v>349</v>
      </c>
      <c r="AM2413">
        <v>0</v>
      </c>
      <c r="AN2413">
        <v>0</v>
      </c>
      <c r="AO2413">
        <v>0</v>
      </c>
      <c r="AR2413">
        <v>0</v>
      </c>
      <c r="AU2413">
        <v>0</v>
      </c>
      <c r="AX2413">
        <v>0</v>
      </c>
      <c r="BA2413">
        <v>0</v>
      </c>
      <c r="BD2413">
        <v>0</v>
      </c>
      <c r="BE2413">
        <v>0</v>
      </c>
      <c r="BF2413">
        <v>0</v>
      </c>
      <c r="BG2413">
        <v>0</v>
      </c>
      <c r="BH2413" t="s">
        <v>349</v>
      </c>
      <c r="BI2413">
        <v>0</v>
      </c>
      <c r="BJ2413">
        <v>0</v>
      </c>
      <c r="BK2413">
        <v>0</v>
      </c>
      <c r="BL2413">
        <v>0</v>
      </c>
      <c r="BM2413">
        <v>0</v>
      </c>
      <c r="BN2413" t="s">
        <v>349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 t="s">
        <v>349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 t="s">
        <v>349</v>
      </c>
      <c r="CA2413">
        <v>0</v>
      </c>
      <c r="CB2413">
        <v>0</v>
      </c>
      <c r="CC2413">
        <v>0</v>
      </c>
      <c r="CD2413">
        <v>0</v>
      </c>
      <c r="CE2413">
        <v>0</v>
      </c>
      <c r="CF2413" t="s">
        <v>349</v>
      </c>
      <c r="CG2413">
        <v>0</v>
      </c>
      <c r="CH2413">
        <v>0</v>
      </c>
      <c r="CI2413">
        <v>0</v>
      </c>
      <c r="CJ2413" t="s">
        <v>349</v>
      </c>
      <c r="CK2413">
        <v>0</v>
      </c>
      <c r="CL2413" t="s">
        <v>349</v>
      </c>
      <c r="CM2413">
        <v>0</v>
      </c>
      <c r="CN2413" s="133">
        <v>0</v>
      </c>
      <c r="CO2413" s="133" t="s">
        <v>347</v>
      </c>
      <c r="CP2413" s="133">
        <v>110</v>
      </c>
      <c r="CQ2413" s="133">
        <v>660</v>
      </c>
      <c r="CR2413">
        <v>90</v>
      </c>
      <c r="CS2413">
        <v>540</v>
      </c>
      <c r="CT2413">
        <v>40</v>
      </c>
      <c r="CU2413" t="s">
        <v>64</v>
      </c>
      <c r="CV2413" t="s">
        <v>1852</v>
      </c>
      <c r="CW2413" t="s">
        <v>350</v>
      </c>
      <c r="CY2413">
        <v>30</v>
      </c>
      <c r="CZ2413" t="s">
        <v>64</v>
      </c>
      <c r="DA2413" t="s">
        <v>1852</v>
      </c>
      <c r="DB2413" t="s">
        <v>444</v>
      </c>
      <c r="DD2413">
        <v>70</v>
      </c>
      <c r="DE2413" t="s">
        <v>64</v>
      </c>
      <c r="DF2413" t="s">
        <v>1852</v>
      </c>
      <c r="DG2413" t="s">
        <v>444</v>
      </c>
      <c r="DI2413">
        <v>280</v>
      </c>
      <c r="DJ2413" t="s">
        <v>64</v>
      </c>
      <c r="DK2413" t="s">
        <v>1852</v>
      </c>
      <c r="DL2413" t="s">
        <v>350</v>
      </c>
      <c r="DN2413">
        <v>120</v>
      </c>
      <c r="DO2413" t="s">
        <v>64</v>
      </c>
      <c r="DP2413" t="s">
        <v>1852</v>
      </c>
      <c r="DQ2413" t="s">
        <v>350</v>
      </c>
      <c r="DS2413">
        <v>0</v>
      </c>
      <c r="DV2413" t="s">
        <v>347</v>
      </c>
      <c r="DW2413">
        <v>20</v>
      </c>
      <c r="DX2413">
        <v>120</v>
      </c>
      <c r="DY2413">
        <v>0</v>
      </c>
      <c r="EF2413">
        <v>0</v>
      </c>
      <c r="EM2413">
        <v>20</v>
      </c>
      <c r="EN2413" t="s">
        <v>116</v>
      </c>
      <c r="EP2413" t="s">
        <v>1165</v>
      </c>
      <c r="ER2413" t="s">
        <v>444</v>
      </c>
      <c r="ET2413">
        <v>40</v>
      </c>
      <c r="EU2413" t="s">
        <v>116</v>
      </c>
      <c r="EW2413" t="s">
        <v>1165</v>
      </c>
      <c r="EY2413" t="s">
        <v>444</v>
      </c>
      <c r="FA2413">
        <v>60</v>
      </c>
      <c r="FB2413" t="s">
        <v>116</v>
      </c>
      <c r="FD2413" t="s">
        <v>1165</v>
      </c>
      <c r="FF2413" t="s">
        <v>444</v>
      </c>
      <c r="FH2413">
        <v>0</v>
      </c>
      <c r="FK2413">
        <v>90</v>
      </c>
      <c r="FL2413">
        <v>540</v>
      </c>
      <c r="FM2413">
        <v>10</v>
      </c>
      <c r="FN2413">
        <v>60</v>
      </c>
      <c r="FO2413">
        <v>10</v>
      </c>
      <c r="FP2413">
        <v>60</v>
      </c>
      <c r="FQ2413">
        <v>0</v>
      </c>
      <c r="FR2413">
        <v>0</v>
      </c>
      <c r="FS2413" t="s">
        <v>347</v>
      </c>
      <c r="FT2413">
        <v>9</v>
      </c>
      <c r="FU2413">
        <v>54</v>
      </c>
      <c r="FV2413" t="s">
        <v>64</v>
      </c>
      <c r="FW2413" t="s">
        <v>1852</v>
      </c>
      <c r="FX2413" t="s">
        <v>347</v>
      </c>
      <c r="FY2413" t="s">
        <v>116</v>
      </c>
      <c r="FZ2413" t="s">
        <v>349</v>
      </c>
      <c r="GA2413">
        <v>0</v>
      </c>
      <c r="GB2413">
        <v>0</v>
      </c>
      <c r="GC2413" t="s">
        <v>349</v>
      </c>
      <c r="GD2413" t="s">
        <v>361</v>
      </c>
      <c r="GE2413" t="s">
        <v>361</v>
      </c>
      <c r="GF2413" t="s">
        <v>361</v>
      </c>
      <c r="GG2413">
        <v>14</v>
      </c>
      <c r="GH2413" t="s">
        <v>356</v>
      </c>
    </row>
    <row r="2414" spans="1:190" x14ac:dyDescent="0.35">
      <c r="A2414" t="s">
        <v>63</v>
      </c>
      <c r="B2414" t="s">
        <v>64</v>
      </c>
      <c r="C2414" t="s">
        <v>5930</v>
      </c>
      <c r="D2414" t="s">
        <v>1852</v>
      </c>
      <c r="E2414" t="s">
        <v>6030</v>
      </c>
      <c r="F2414" t="s">
        <v>6031</v>
      </c>
      <c r="G2414" t="s">
        <v>6034</v>
      </c>
      <c r="H2414" t="s">
        <v>6035</v>
      </c>
      <c r="I2414">
        <v>14</v>
      </c>
      <c r="J2414">
        <v>8</v>
      </c>
      <c r="K2414" t="s">
        <v>345</v>
      </c>
      <c r="L2414">
        <v>8.9489999999999998</v>
      </c>
      <c r="M2414">
        <v>33.149000000000001</v>
      </c>
      <c r="N2414" t="s">
        <v>346</v>
      </c>
      <c r="O2414" t="s">
        <v>349</v>
      </c>
      <c r="P2414" s="133">
        <v>0</v>
      </c>
      <c r="Q2414" s="133">
        <v>0</v>
      </c>
      <c r="R2414" s="133">
        <v>0</v>
      </c>
      <c r="S2414" s="133">
        <v>0</v>
      </c>
      <c r="T2414" s="133">
        <v>0</v>
      </c>
      <c r="W2414">
        <v>0</v>
      </c>
      <c r="Z2414">
        <v>0</v>
      </c>
      <c r="AC2414">
        <v>0</v>
      </c>
      <c r="AF2414">
        <v>0</v>
      </c>
      <c r="AI2414">
        <v>0</v>
      </c>
      <c r="AL2414" t="s">
        <v>349</v>
      </c>
      <c r="AM2414">
        <v>0</v>
      </c>
      <c r="AN2414">
        <v>0</v>
      </c>
      <c r="AO2414">
        <v>0</v>
      </c>
      <c r="AR2414">
        <v>0</v>
      </c>
      <c r="AU2414">
        <v>0</v>
      </c>
      <c r="AX2414">
        <v>0</v>
      </c>
      <c r="BA2414">
        <v>0</v>
      </c>
      <c r="BD2414">
        <v>0</v>
      </c>
      <c r="BE2414">
        <v>0</v>
      </c>
      <c r="BF2414">
        <v>0</v>
      </c>
      <c r="BG2414">
        <v>0</v>
      </c>
      <c r="BH2414" t="s">
        <v>349</v>
      </c>
      <c r="BI2414">
        <v>0</v>
      </c>
      <c r="BJ2414">
        <v>0</v>
      </c>
      <c r="BK2414">
        <v>0</v>
      </c>
      <c r="BL2414">
        <v>0</v>
      </c>
      <c r="BM2414">
        <v>0</v>
      </c>
      <c r="BN2414" t="s">
        <v>349</v>
      </c>
      <c r="BO2414">
        <v>0</v>
      </c>
      <c r="BP2414">
        <v>0</v>
      </c>
      <c r="BQ2414">
        <v>0</v>
      </c>
      <c r="BR2414">
        <v>0</v>
      </c>
      <c r="BS2414">
        <v>0</v>
      </c>
      <c r="BT2414" t="s">
        <v>349</v>
      </c>
      <c r="BU2414">
        <v>0</v>
      </c>
      <c r="BV2414">
        <v>0</v>
      </c>
      <c r="BW2414">
        <v>0</v>
      </c>
      <c r="BX2414">
        <v>0</v>
      </c>
      <c r="BY2414">
        <v>0</v>
      </c>
      <c r="BZ2414" t="s">
        <v>349</v>
      </c>
      <c r="CA2414">
        <v>0</v>
      </c>
      <c r="CB2414">
        <v>0</v>
      </c>
      <c r="CC2414">
        <v>0</v>
      </c>
      <c r="CD2414">
        <v>0</v>
      </c>
      <c r="CE2414">
        <v>0</v>
      </c>
      <c r="CF2414" t="s">
        <v>349</v>
      </c>
      <c r="CG2414">
        <v>0</v>
      </c>
      <c r="CH2414">
        <v>0</v>
      </c>
      <c r="CI2414">
        <v>0</v>
      </c>
      <c r="CJ2414" t="s">
        <v>349</v>
      </c>
      <c r="CK2414">
        <v>0</v>
      </c>
      <c r="CL2414" t="s">
        <v>349</v>
      </c>
      <c r="CM2414">
        <v>0</v>
      </c>
      <c r="CN2414" s="133">
        <v>0</v>
      </c>
      <c r="CO2414" s="133" t="s">
        <v>347</v>
      </c>
      <c r="CP2414" s="133">
        <v>110</v>
      </c>
      <c r="CQ2414" s="133">
        <v>660</v>
      </c>
      <c r="CR2414">
        <v>90</v>
      </c>
      <c r="CS2414">
        <v>540</v>
      </c>
      <c r="CT2414">
        <v>40</v>
      </c>
      <c r="CU2414" t="s">
        <v>64</v>
      </c>
      <c r="CV2414" t="s">
        <v>1852</v>
      </c>
      <c r="CW2414" t="s">
        <v>350</v>
      </c>
      <c r="CY2414">
        <v>30</v>
      </c>
      <c r="CZ2414" t="s">
        <v>64</v>
      </c>
      <c r="DA2414" t="s">
        <v>1852</v>
      </c>
      <c r="DB2414" t="s">
        <v>350</v>
      </c>
      <c r="DD2414">
        <v>70</v>
      </c>
      <c r="DE2414" t="s">
        <v>64</v>
      </c>
      <c r="DF2414" t="s">
        <v>1852</v>
      </c>
      <c r="DG2414" t="s">
        <v>350</v>
      </c>
      <c r="DI2414">
        <v>280</v>
      </c>
      <c r="DJ2414" t="s">
        <v>64</v>
      </c>
      <c r="DK2414" t="s">
        <v>1852</v>
      </c>
      <c r="DL2414" t="s">
        <v>444</v>
      </c>
      <c r="DN2414">
        <v>120</v>
      </c>
      <c r="DO2414" t="s">
        <v>64</v>
      </c>
      <c r="DP2414" t="s">
        <v>1852</v>
      </c>
      <c r="DQ2414" t="s">
        <v>444</v>
      </c>
      <c r="DS2414">
        <v>0</v>
      </c>
      <c r="DV2414" t="s">
        <v>347</v>
      </c>
      <c r="DW2414">
        <v>20</v>
      </c>
      <c r="DX2414">
        <v>120</v>
      </c>
      <c r="DY2414">
        <v>0</v>
      </c>
      <c r="EF2414">
        <v>0</v>
      </c>
      <c r="EM2414">
        <v>20</v>
      </c>
      <c r="EN2414" t="s">
        <v>116</v>
      </c>
      <c r="EP2414" t="s">
        <v>1165</v>
      </c>
      <c r="ER2414" t="s">
        <v>444</v>
      </c>
      <c r="ET2414">
        <v>40</v>
      </c>
      <c r="EU2414" t="s">
        <v>116</v>
      </c>
      <c r="EW2414" t="s">
        <v>1165</v>
      </c>
      <c r="EY2414" t="s">
        <v>444</v>
      </c>
      <c r="FA2414">
        <v>60</v>
      </c>
      <c r="FB2414" t="s">
        <v>116</v>
      </c>
      <c r="FD2414" t="s">
        <v>1165</v>
      </c>
      <c r="FF2414" t="s">
        <v>444</v>
      </c>
      <c r="FH2414">
        <v>0</v>
      </c>
      <c r="FK2414">
        <v>90</v>
      </c>
      <c r="FL2414">
        <v>540</v>
      </c>
      <c r="FM2414">
        <v>10</v>
      </c>
      <c r="FN2414">
        <v>60</v>
      </c>
      <c r="FO2414">
        <v>10</v>
      </c>
      <c r="FP2414">
        <v>60</v>
      </c>
      <c r="FQ2414">
        <v>0</v>
      </c>
      <c r="FR2414">
        <v>0</v>
      </c>
      <c r="FS2414" t="s">
        <v>347</v>
      </c>
      <c r="FT2414">
        <v>15</v>
      </c>
      <c r="FU2414">
        <v>90</v>
      </c>
      <c r="FV2414" t="s">
        <v>64</v>
      </c>
      <c r="FW2414" t="s">
        <v>1852</v>
      </c>
      <c r="FX2414" t="s">
        <v>347</v>
      </c>
      <c r="FY2414" t="s">
        <v>116</v>
      </c>
      <c r="FZ2414" t="s">
        <v>349</v>
      </c>
      <c r="GA2414">
        <v>0</v>
      </c>
      <c r="GB2414">
        <v>0</v>
      </c>
      <c r="GC2414" t="s">
        <v>349</v>
      </c>
      <c r="GD2414" t="s">
        <v>361</v>
      </c>
      <c r="GE2414" t="s">
        <v>361</v>
      </c>
      <c r="GF2414" t="s">
        <v>361</v>
      </c>
      <c r="GG2414">
        <v>14</v>
      </c>
      <c r="GH2414" t="s">
        <v>356</v>
      </c>
    </row>
    <row r="2415" spans="1:190" x14ac:dyDescent="0.35">
      <c r="A2415" t="s">
        <v>63</v>
      </c>
      <c r="B2415" t="s">
        <v>64</v>
      </c>
      <c r="C2415" t="s">
        <v>5930</v>
      </c>
      <c r="D2415" t="s">
        <v>1852</v>
      </c>
      <c r="E2415" t="s">
        <v>6030</v>
      </c>
      <c r="F2415" t="s">
        <v>6031</v>
      </c>
      <c r="G2415" t="s">
        <v>6036</v>
      </c>
      <c r="H2415" t="s">
        <v>6037</v>
      </c>
      <c r="I2415">
        <v>14</v>
      </c>
      <c r="J2415">
        <v>6</v>
      </c>
      <c r="K2415" t="s">
        <v>345</v>
      </c>
      <c r="L2415">
        <v>8.906072</v>
      </c>
      <c r="M2415">
        <v>33.102504000000003</v>
      </c>
      <c r="N2415" t="s">
        <v>346</v>
      </c>
      <c r="O2415" t="s">
        <v>349</v>
      </c>
      <c r="P2415" s="133">
        <v>0</v>
      </c>
      <c r="Q2415" s="133">
        <v>0</v>
      </c>
      <c r="R2415" s="133">
        <v>0</v>
      </c>
      <c r="S2415" s="133">
        <v>0</v>
      </c>
      <c r="T2415" s="133">
        <v>0</v>
      </c>
      <c r="W2415">
        <v>0</v>
      </c>
      <c r="Z2415">
        <v>0</v>
      </c>
      <c r="AC2415">
        <v>0</v>
      </c>
      <c r="AF2415">
        <v>0</v>
      </c>
      <c r="AI2415">
        <v>0</v>
      </c>
      <c r="AL2415" t="s">
        <v>349</v>
      </c>
      <c r="AM2415">
        <v>0</v>
      </c>
      <c r="AN2415">
        <v>0</v>
      </c>
      <c r="AO2415">
        <v>0</v>
      </c>
      <c r="AR2415">
        <v>0</v>
      </c>
      <c r="AU2415">
        <v>0</v>
      </c>
      <c r="AX2415">
        <v>0</v>
      </c>
      <c r="BA2415">
        <v>0</v>
      </c>
      <c r="BD2415">
        <v>0</v>
      </c>
      <c r="BE2415">
        <v>0</v>
      </c>
      <c r="BF2415">
        <v>0</v>
      </c>
      <c r="BG2415">
        <v>0</v>
      </c>
      <c r="BH2415" t="s">
        <v>349</v>
      </c>
      <c r="BI2415">
        <v>0</v>
      </c>
      <c r="BJ2415">
        <v>0</v>
      </c>
      <c r="BK2415">
        <v>0</v>
      </c>
      <c r="BL2415">
        <v>0</v>
      </c>
      <c r="BM2415">
        <v>0</v>
      </c>
      <c r="BN2415" t="s">
        <v>349</v>
      </c>
      <c r="BO2415">
        <v>0</v>
      </c>
      <c r="BP2415">
        <v>0</v>
      </c>
      <c r="BQ2415">
        <v>0</v>
      </c>
      <c r="BR2415">
        <v>0</v>
      </c>
      <c r="BS2415">
        <v>0</v>
      </c>
      <c r="BT2415" t="s">
        <v>349</v>
      </c>
      <c r="BU2415">
        <v>0</v>
      </c>
      <c r="BV2415">
        <v>0</v>
      </c>
      <c r="BW2415">
        <v>0</v>
      </c>
      <c r="BX2415">
        <v>0</v>
      </c>
      <c r="BY2415">
        <v>0</v>
      </c>
      <c r="BZ2415" t="s">
        <v>349</v>
      </c>
      <c r="CA2415">
        <v>0</v>
      </c>
      <c r="CB2415">
        <v>0</v>
      </c>
      <c r="CC2415">
        <v>0</v>
      </c>
      <c r="CD2415">
        <v>0</v>
      </c>
      <c r="CE2415">
        <v>0</v>
      </c>
      <c r="CF2415" t="s">
        <v>349</v>
      </c>
      <c r="CG2415">
        <v>0</v>
      </c>
      <c r="CH2415">
        <v>0</v>
      </c>
      <c r="CI2415">
        <v>0</v>
      </c>
      <c r="CJ2415" t="s">
        <v>349</v>
      </c>
      <c r="CK2415">
        <v>0</v>
      </c>
      <c r="CL2415" t="s">
        <v>349</v>
      </c>
      <c r="CM2415">
        <v>0</v>
      </c>
      <c r="CN2415" s="133">
        <v>0</v>
      </c>
      <c r="CO2415" s="133" t="s">
        <v>347</v>
      </c>
      <c r="CP2415" s="133">
        <v>143</v>
      </c>
      <c r="CQ2415" s="133">
        <v>858</v>
      </c>
      <c r="CR2415">
        <v>123</v>
      </c>
      <c r="CS2415">
        <v>738</v>
      </c>
      <c r="CT2415">
        <v>38</v>
      </c>
      <c r="CU2415" t="s">
        <v>64</v>
      </c>
      <c r="CV2415" t="s">
        <v>1852</v>
      </c>
      <c r="CW2415" t="s">
        <v>350</v>
      </c>
      <c r="CY2415">
        <v>100</v>
      </c>
      <c r="CZ2415" t="s">
        <v>64</v>
      </c>
      <c r="DA2415" t="s">
        <v>1852</v>
      </c>
      <c r="DB2415" t="s">
        <v>350</v>
      </c>
      <c r="DD2415">
        <v>200</v>
      </c>
      <c r="DE2415" t="s">
        <v>64</v>
      </c>
      <c r="DF2415" t="s">
        <v>1852</v>
      </c>
      <c r="DG2415" t="s">
        <v>350</v>
      </c>
      <c r="DI2415">
        <v>100</v>
      </c>
      <c r="DJ2415" t="s">
        <v>64</v>
      </c>
      <c r="DK2415" t="s">
        <v>1852</v>
      </c>
      <c r="DL2415" t="s">
        <v>444</v>
      </c>
      <c r="DN2415">
        <v>300</v>
      </c>
      <c r="DO2415" t="s">
        <v>64</v>
      </c>
      <c r="DP2415" t="s">
        <v>1852</v>
      </c>
      <c r="DQ2415" t="s">
        <v>444</v>
      </c>
      <c r="DS2415">
        <v>0</v>
      </c>
      <c r="DV2415" t="s">
        <v>347</v>
      </c>
      <c r="DW2415">
        <v>20</v>
      </c>
      <c r="DX2415">
        <v>120</v>
      </c>
      <c r="DY2415">
        <v>0</v>
      </c>
      <c r="EF2415">
        <v>0</v>
      </c>
      <c r="EM2415">
        <v>5</v>
      </c>
      <c r="EN2415" t="s">
        <v>116</v>
      </c>
      <c r="EP2415" t="s">
        <v>1165</v>
      </c>
      <c r="ER2415" t="s">
        <v>444</v>
      </c>
      <c r="ET2415">
        <v>40</v>
      </c>
      <c r="EU2415" t="s">
        <v>116</v>
      </c>
      <c r="EW2415" t="s">
        <v>1165</v>
      </c>
      <c r="EY2415" t="s">
        <v>444</v>
      </c>
      <c r="FA2415">
        <v>60</v>
      </c>
      <c r="FB2415" t="s">
        <v>116</v>
      </c>
      <c r="FD2415" t="s">
        <v>1165</v>
      </c>
      <c r="FF2415" t="s">
        <v>444</v>
      </c>
      <c r="FH2415">
        <v>15</v>
      </c>
      <c r="FK2415">
        <v>123</v>
      </c>
      <c r="FL2415">
        <v>738</v>
      </c>
      <c r="FM2415">
        <v>20</v>
      </c>
      <c r="FN2415">
        <v>120</v>
      </c>
      <c r="FO2415">
        <v>0</v>
      </c>
      <c r="FP2415">
        <v>0</v>
      </c>
      <c r="FQ2415">
        <v>0</v>
      </c>
      <c r="FR2415">
        <v>0</v>
      </c>
      <c r="FS2415" t="s">
        <v>347</v>
      </c>
      <c r="FT2415">
        <v>24</v>
      </c>
      <c r="FU2415">
        <v>144</v>
      </c>
      <c r="FV2415" t="s">
        <v>64</v>
      </c>
      <c r="FW2415" t="s">
        <v>1852</v>
      </c>
      <c r="FX2415" t="s">
        <v>347</v>
      </c>
      <c r="FY2415" t="s">
        <v>116</v>
      </c>
      <c r="FZ2415" t="s">
        <v>347</v>
      </c>
      <c r="GA2415">
        <v>28</v>
      </c>
      <c r="GB2415">
        <v>168</v>
      </c>
      <c r="GC2415" t="s">
        <v>349</v>
      </c>
      <c r="GD2415" t="s">
        <v>361</v>
      </c>
      <c r="GE2415" t="s">
        <v>361</v>
      </c>
      <c r="GF2415" t="s">
        <v>361</v>
      </c>
      <c r="GG2415">
        <v>14</v>
      </c>
      <c r="GH2415" t="s">
        <v>356</v>
      </c>
    </row>
    <row r="2416" spans="1:190" x14ac:dyDescent="0.35">
      <c r="A2416" t="s">
        <v>63</v>
      </c>
      <c r="B2416" t="s">
        <v>64</v>
      </c>
      <c r="C2416" t="s">
        <v>5930</v>
      </c>
      <c r="D2416" t="s">
        <v>1852</v>
      </c>
      <c r="E2416" t="s">
        <v>6030</v>
      </c>
      <c r="F2416" t="s">
        <v>6031</v>
      </c>
      <c r="G2416" t="s">
        <v>6038</v>
      </c>
      <c r="H2416" t="s">
        <v>2950</v>
      </c>
      <c r="I2416">
        <v>14</v>
      </c>
      <c r="J2416">
        <v>5</v>
      </c>
      <c r="K2416" t="s">
        <v>345</v>
      </c>
      <c r="L2416">
        <v>8.8272519999999997</v>
      </c>
      <c r="M2416">
        <v>33.103693999999997</v>
      </c>
      <c r="N2416" t="s">
        <v>346</v>
      </c>
      <c r="O2416" t="s">
        <v>349</v>
      </c>
      <c r="P2416" s="133">
        <v>0</v>
      </c>
      <c r="Q2416" s="133">
        <v>0</v>
      </c>
      <c r="R2416" s="133">
        <v>0</v>
      </c>
      <c r="S2416" s="133">
        <v>0</v>
      </c>
      <c r="T2416" s="133">
        <v>0</v>
      </c>
      <c r="W2416">
        <v>0</v>
      </c>
      <c r="Z2416">
        <v>0</v>
      </c>
      <c r="AC2416">
        <v>0</v>
      </c>
      <c r="AF2416">
        <v>0</v>
      </c>
      <c r="AI2416">
        <v>0</v>
      </c>
      <c r="AL2416" t="s">
        <v>349</v>
      </c>
      <c r="AM2416">
        <v>0</v>
      </c>
      <c r="AN2416">
        <v>0</v>
      </c>
      <c r="AO2416">
        <v>0</v>
      </c>
      <c r="AR2416">
        <v>0</v>
      </c>
      <c r="AU2416">
        <v>0</v>
      </c>
      <c r="AX2416">
        <v>0</v>
      </c>
      <c r="BA2416">
        <v>0</v>
      </c>
      <c r="BD2416">
        <v>0</v>
      </c>
      <c r="BE2416">
        <v>0</v>
      </c>
      <c r="BF2416">
        <v>0</v>
      </c>
      <c r="BG2416">
        <v>0</v>
      </c>
      <c r="BH2416" t="s">
        <v>349</v>
      </c>
      <c r="BI2416">
        <v>0</v>
      </c>
      <c r="BJ2416">
        <v>0</v>
      </c>
      <c r="BK2416">
        <v>0</v>
      </c>
      <c r="BL2416">
        <v>0</v>
      </c>
      <c r="BM2416">
        <v>0</v>
      </c>
      <c r="BN2416" t="s">
        <v>349</v>
      </c>
      <c r="BO2416">
        <v>0</v>
      </c>
      <c r="BP2416">
        <v>0</v>
      </c>
      <c r="BQ2416">
        <v>0</v>
      </c>
      <c r="BR2416">
        <v>0</v>
      </c>
      <c r="BS2416">
        <v>0</v>
      </c>
      <c r="BT2416" t="s">
        <v>349</v>
      </c>
      <c r="BU2416">
        <v>0</v>
      </c>
      <c r="BV2416">
        <v>0</v>
      </c>
      <c r="BW2416">
        <v>0</v>
      </c>
      <c r="BX2416">
        <v>0</v>
      </c>
      <c r="BY2416">
        <v>0</v>
      </c>
      <c r="BZ2416" t="s">
        <v>349</v>
      </c>
      <c r="CA2416">
        <v>0</v>
      </c>
      <c r="CB2416">
        <v>0</v>
      </c>
      <c r="CC2416">
        <v>0</v>
      </c>
      <c r="CD2416">
        <v>0</v>
      </c>
      <c r="CE2416">
        <v>0</v>
      </c>
      <c r="CF2416" t="s">
        <v>349</v>
      </c>
      <c r="CG2416">
        <v>0</v>
      </c>
      <c r="CH2416">
        <v>0</v>
      </c>
      <c r="CI2416">
        <v>0</v>
      </c>
      <c r="CJ2416" t="s">
        <v>349</v>
      </c>
      <c r="CK2416">
        <v>0</v>
      </c>
      <c r="CL2416" t="s">
        <v>349</v>
      </c>
      <c r="CM2416">
        <v>0</v>
      </c>
      <c r="CN2416" s="133">
        <v>0</v>
      </c>
      <c r="CO2416" s="133" t="s">
        <v>347</v>
      </c>
      <c r="CP2416" s="133">
        <v>75</v>
      </c>
      <c r="CQ2416" s="133">
        <v>450</v>
      </c>
      <c r="CR2416">
        <v>60</v>
      </c>
      <c r="CS2416">
        <v>360</v>
      </c>
      <c r="CT2416">
        <v>30</v>
      </c>
      <c r="CU2416" t="s">
        <v>64</v>
      </c>
      <c r="CV2416" t="s">
        <v>1852</v>
      </c>
      <c r="CW2416" t="s">
        <v>350</v>
      </c>
      <c r="CY2416">
        <v>40</v>
      </c>
      <c r="CZ2416" t="s">
        <v>64</v>
      </c>
      <c r="DA2416" t="s">
        <v>1852</v>
      </c>
      <c r="DB2416" t="s">
        <v>350</v>
      </c>
      <c r="DD2416">
        <v>60</v>
      </c>
      <c r="DE2416" t="s">
        <v>64</v>
      </c>
      <c r="DF2416" t="s">
        <v>1852</v>
      </c>
      <c r="DG2416" t="s">
        <v>444</v>
      </c>
      <c r="DI2416">
        <v>100</v>
      </c>
      <c r="DJ2416" t="s">
        <v>64</v>
      </c>
      <c r="DK2416" t="s">
        <v>1852</v>
      </c>
      <c r="DL2416" t="s">
        <v>444</v>
      </c>
      <c r="DN2416">
        <v>100</v>
      </c>
      <c r="DO2416" t="s">
        <v>64</v>
      </c>
      <c r="DP2416" t="s">
        <v>1852</v>
      </c>
      <c r="DQ2416" t="s">
        <v>444</v>
      </c>
      <c r="DS2416">
        <v>30</v>
      </c>
      <c r="DT2416" t="s">
        <v>348</v>
      </c>
      <c r="DU2416" t="s">
        <v>348</v>
      </c>
      <c r="DV2416" t="s">
        <v>347</v>
      </c>
      <c r="DW2416">
        <v>15</v>
      </c>
      <c r="DX2416">
        <v>90</v>
      </c>
      <c r="DY2416">
        <v>20</v>
      </c>
      <c r="DZ2416" t="s">
        <v>116</v>
      </c>
      <c r="EB2416" t="s">
        <v>1165</v>
      </c>
      <c r="ED2416" t="s">
        <v>350</v>
      </c>
      <c r="EF2416">
        <v>15</v>
      </c>
      <c r="EG2416" t="s">
        <v>116</v>
      </c>
      <c r="EI2416" t="s">
        <v>1165</v>
      </c>
      <c r="EK2416" t="s">
        <v>444</v>
      </c>
      <c r="EM2416">
        <v>10</v>
      </c>
      <c r="EN2416" t="s">
        <v>116</v>
      </c>
      <c r="EP2416" t="s">
        <v>1165</v>
      </c>
      <c r="ER2416" t="s">
        <v>444</v>
      </c>
      <c r="ET2416">
        <v>15</v>
      </c>
      <c r="EU2416" t="s">
        <v>116</v>
      </c>
      <c r="EW2416" t="s">
        <v>1165</v>
      </c>
      <c r="EY2416" t="s">
        <v>444</v>
      </c>
      <c r="FA2416">
        <v>30</v>
      </c>
      <c r="FB2416" t="s">
        <v>116</v>
      </c>
      <c r="FD2416" t="s">
        <v>1165</v>
      </c>
      <c r="FF2416" t="s">
        <v>444</v>
      </c>
      <c r="FH2416">
        <v>0</v>
      </c>
      <c r="FK2416">
        <v>60</v>
      </c>
      <c r="FL2416">
        <v>360</v>
      </c>
      <c r="FM2416">
        <v>15</v>
      </c>
      <c r="FN2416">
        <v>90</v>
      </c>
      <c r="FO2416">
        <v>0</v>
      </c>
      <c r="FP2416">
        <v>0</v>
      </c>
      <c r="FQ2416">
        <v>0</v>
      </c>
      <c r="FR2416">
        <v>0</v>
      </c>
      <c r="FS2416" t="s">
        <v>347</v>
      </c>
      <c r="FT2416">
        <v>24</v>
      </c>
      <c r="FU2416">
        <v>144</v>
      </c>
      <c r="FV2416" t="s">
        <v>64</v>
      </c>
      <c r="FW2416" t="s">
        <v>1852</v>
      </c>
      <c r="FX2416" t="s">
        <v>347</v>
      </c>
      <c r="FY2416" t="s">
        <v>116</v>
      </c>
      <c r="FZ2416" t="s">
        <v>349</v>
      </c>
      <c r="GA2416">
        <v>0</v>
      </c>
      <c r="GB2416">
        <v>0</v>
      </c>
      <c r="GC2416" t="s">
        <v>365</v>
      </c>
      <c r="GD2416" t="s">
        <v>361</v>
      </c>
      <c r="GE2416" t="s">
        <v>361</v>
      </c>
      <c r="GF2416" t="s">
        <v>361</v>
      </c>
      <c r="GG2416">
        <v>14</v>
      </c>
      <c r="GH2416" t="s">
        <v>356</v>
      </c>
    </row>
    <row r="2417" spans="1:191" x14ac:dyDescent="0.35">
      <c r="A2417" t="s">
        <v>63</v>
      </c>
      <c r="B2417" t="s">
        <v>64</v>
      </c>
      <c r="C2417" t="s">
        <v>5930</v>
      </c>
      <c r="D2417" t="s">
        <v>1852</v>
      </c>
      <c r="E2417" t="s">
        <v>6039</v>
      </c>
      <c r="F2417" t="s">
        <v>6040</v>
      </c>
      <c r="G2417" t="s">
        <v>6041</v>
      </c>
      <c r="H2417" t="s">
        <v>6042</v>
      </c>
      <c r="I2417">
        <v>14</v>
      </c>
      <c r="J2417">
        <v>11</v>
      </c>
      <c r="K2417" t="s">
        <v>345</v>
      </c>
      <c r="L2417">
        <v>8.0488999999999997</v>
      </c>
      <c r="M2417">
        <v>33.062480000000001</v>
      </c>
      <c r="N2417" t="s">
        <v>346</v>
      </c>
      <c r="O2417" t="s">
        <v>349</v>
      </c>
      <c r="P2417" s="133">
        <v>0</v>
      </c>
      <c r="Q2417" s="133">
        <v>0</v>
      </c>
      <c r="R2417" s="133">
        <v>0</v>
      </c>
      <c r="S2417" s="133">
        <v>0</v>
      </c>
      <c r="T2417" s="133">
        <v>0</v>
      </c>
      <c r="W2417">
        <v>0</v>
      </c>
      <c r="Z2417">
        <v>0</v>
      </c>
      <c r="AC2417">
        <v>0</v>
      </c>
      <c r="AF2417">
        <v>0</v>
      </c>
      <c r="AI2417">
        <v>0</v>
      </c>
      <c r="AL2417" t="s">
        <v>349</v>
      </c>
      <c r="AM2417">
        <v>0</v>
      </c>
      <c r="AN2417">
        <v>0</v>
      </c>
      <c r="AO2417">
        <v>0</v>
      </c>
      <c r="AR2417">
        <v>0</v>
      </c>
      <c r="AU2417">
        <v>0</v>
      </c>
      <c r="AX2417">
        <v>0</v>
      </c>
      <c r="BA2417">
        <v>0</v>
      </c>
      <c r="BD2417">
        <v>0</v>
      </c>
      <c r="BE2417">
        <v>0</v>
      </c>
      <c r="BF2417">
        <v>0</v>
      </c>
      <c r="BG2417">
        <v>0</v>
      </c>
      <c r="BH2417" t="s">
        <v>349</v>
      </c>
      <c r="BI2417">
        <v>0</v>
      </c>
      <c r="BJ2417">
        <v>0</v>
      </c>
      <c r="BK2417">
        <v>0</v>
      </c>
      <c r="BL2417">
        <v>0</v>
      </c>
      <c r="BM2417">
        <v>0</v>
      </c>
      <c r="BN2417" t="s">
        <v>349</v>
      </c>
      <c r="BO2417">
        <v>0</v>
      </c>
      <c r="BP2417">
        <v>0</v>
      </c>
      <c r="BQ2417">
        <v>0</v>
      </c>
      <c r="BR2417">
        <v>0</v>
      </c>
      <c r="BS2417">
        <v>0</v>
      </c>
      <c r="BT2417" t="s">
        <v>349</v>
      </c>
      <c r="BU2417">
        <v>0</v>
      </c>
      <c r="BV2417">
        <v>0</v>
      </c>
      <c r="BW2417">
        <v>0</v>
      </c>
      <c r="BX2417">
        <v>0</v>
      </c>
      <c r="BY2417">
        <v>0</v>
      </c>
      <c r="BZ2417" t="s">
        <v>349</v>
      </c>
      <c r="CA2417">
        <v>0</v>
      </c>
      <c r="CB2417">
        <v>0</v>
      </c>
      <c r="CC2417">
        <v>0</v>
      </c>
      <c r="CD2417">
        <v>0</v>
      </c>
      <c r="CE2417">
        <v>0</v>
      </c>
      <c r="CF2417" t="s">
        <v>349</v>
      </c>
      <c r="CG2417">
        <v>0</v>
      </c>
      <c r="CH2417">
        <v>0</v>
      </c>
      <c r="CI2417">
        <v>0</v>
      </c>
      <c r="CJ2417" t="s">
        <v>349</v>
      </c>
      <c r="CK2417">
        <v>0</v>
      </c>
      <c r="CL2417" t="s">
        <v>349</v>
      </c>
      <c r="CM2417">
        <v>0</v>
      </c>
      <c r="CN2417" s="133">
        <v>0</v>
      </c>
      <c r="CO2417" s="133" t="s">
        <v>347</v>
      </c>
      <c r="CP2417" s="133">
        <v>115</v>
      </c>
      <c r="CQ2417" s="133">
        <v>690</v>
      </c>
      <c r="CR2417">
        <v>65</v>
      </c>
      <c r="CS2417">
        <v>390</v>
      </c>
      <c r="CT2417">
        <v>50</v>
      </c>
      <c r="CU2417" t="s">
        <v>64</v>
      </c>
      <c r="CV2417" t="s">
        <v>1852</v>
      </c>
      <c r="CW2417" t="s">
        <v>350</v>
      </c>
      <c r="CY2417">
        <v>70</v>
      </c>
      <c r="CZ2417" t="s">
        <v>64</v>
      </c>
      <c r="DA2417" t="s">
        <v>1852</v>
      </c>
      <c r="DB2417" t="s">
        <v>350</v>
      </c>
      <c r="DD2417">
        <v>30</v>
      </c>
      <c r="DE2417" t="s">
        <v>64</v>
      </c>
      <c r="DF2417" t="s">
        <v>1852</v>
      </c>
      <c r="DG2417" t="s">
        <v>350</v>
      </c>
      <c r="DI2417">
        <v>40</v>
      </c>
      <c r="DJ2417" t="s">
        <v>64</v>
      </c>
      <c r="DK2417" t="s">
        <v>1852</v>
      </c>
      <c r="DL2417" t="s">
        <v>350</v>
      </c>
      <c r="DN2417">
        <v>20</v>
      </c>
      <c r="DO2417" t="s">
        <v>64</v>
      </c>
      <c r="DP2417" t="s">
        <v>1852</v>
      </c>
      <c r="DQ2417" t="s">
        <v>350</v>
      </c>
      <c r="DS2417">
        <v>180</v>
      </c>
      <c r="DT2417" t="s">
        <v>348</v>
      </c>
      <c r="DU2417" t="s">
        <v>348</v>
      </c>
      <c r="DV2417" t="s">
        <v>347</v>
      </c>
      <c r="DW2417">
        <v>50</v>
      </c>
      <c r="DX2417">
        <v>300</v>
      </c>
      <c r="DY2417">
        <v>8</v>
      </c>
      <c r="DZ2417" t="s">
        <v>116</v>
      </c>
      <c r="EB2417" t="s">
        <v>1165</v>
      </c>
      <c r="ED2417" t="s">
        <v>444</v>
      </c>
      <c r="EF2417">
        <v>2</v>
      </c>
      <c r="EG2417" t="s">
        <v>116</v>
      </c>
      <c r="EI2417" t="s">
        <v>1165</v>
      </c>
      <c r="EK2417" t="s">
        <v>444</v>
      </c>
      <c r="EM2417">
        <v>1</v>
      </c>
      <c r="EN2417" t="s">
        <v>116</v>
      </c>
      <c r="EP2417" t="s">
        <v>1165</v>
      </c>
      <c r="ER2417" t="s">
        <v>444</v>
      </c>
      <c r="ET2417">
        <v>40</v>
      </c>
      <c r="EU2417" t="s">
        <v>116</v>
      </c>
      <c r="EW2417" t="s">
        <v>1165</v>
      </c>
      <c r="EY2417" t="s">
        <v>444</v>
      </c>
      <c r="FA2417">
        <v>20</v>
      </c>
      <c r="FB2417" t="s">
        <v>116</v>
      </c>
      <c r="FD2417" t="s">
        <v>1165</v>
      </c>
      <c r="FF2417" t="s">
        <v>444</v>
      </c>
      <c r="FH2417">
        <v>229</v>
      </c>
      <c r="FK2417">
        <v>80</v>
      </c>
      <c r="FL2417">
        <v>480</v>
      </c>
      <c r="FM2417">
        <v>25</v>
      </c>
      <c r="FN2417">
        <v>150</v>
      </c>
      <c r="FO2417">
        <v>10</v>
      </c>
      <c r="FP2417">
        <v>60</v>
      </c>
      <c r="FQ2417">
        <v>0</v>
      </c>
      <c r="FR2417">
        <v>0</v>
      </c>
      <c r="FS2417" t="s">
        <v>347</v>
      </c>
      <c r="FT2417">
        <v>24</v>
      </c>
      <c r="FU2417">
        <v>144</v>
      </c>
      <c r="FV2417" t="s">
        <v>64</v>
      </c>
      <c r="FW2417" t="s">
        <v>1852</v>
      </c>
      <c r="FX2417" t="s">
        <v>347</v>
      </c>
      <c r="FY2417" t="s">
        <v>116</v>
      </c>
      <c r="FZ2417" t="s">
        <v>349</v>
      </c>
      <c r="GA2417">
        <v>0</v>
      </c>
      <c r="GB2417">
        <v>0</v>
      </c>
      <c r="GC2417" t="s">
        <v>365</v>
      </c>
      <c r="GD2417" t="s">
        <v>354</v>
      </c>
      <c r="GE2417" t="s">
        <v>355</v>
      </c>
      <c r="GF2417" t="s">
        <v>361</v>
      </c>
      <c r="GG2417">
        <v>14</v>
      </c>
      <c r="GH2417" t="s">
        <v>356</v>
      </c>
    </row>
    <row r="2418" spans="1:191" x14ac:dyDescent="0.35">
      <c r="A2418" t="s">
        <v>63</v>
      </c>
      <c r="B2418" t="s">
        <v>64</v>
      </c>
      <c r="C2418" t="s">
        <v>5930</v>
      </c>
      <c r="D2418" t="s">
        <v>1852</v>
      </c>
      <c r="E2418" t="s">
        <v>6039</v>
      </c>
      <c r="F2418" t="s">
        <v>6040</v>
      </c>
      <c r="G2418" t="s">
        <v>6043</v>
      </c>
      <c r="H2418" t="s">
        <v>4401</v>
      </c>
      <c r="I2418">
        <v>14</v>
      </c>
      <c r="J2418">
        <v>5</v>
      </c>
      <c r="K2418" t="s">
        <v>345</v>
      </c>
      <c r="L2418">
        <v>8.7129999999999992</v>
      </c>
      <c r="M2418">
        <v>33.21</v>
      </c>
      <c r="N2418" t="s">
        <v>346</v>
      </c>
      <c r="O2418" t="s">
        <v>349</v>
      </c>
      <c r="P2418" s="133">
        <v>0</v>
      </c>
      <c r="Q2418" s="133">
        <v>0</v>
      </c>
      <c r="R2418" s="133">
        <v>0</v>
      </c>
      <c r="S2418" s="133">
        <v>0</v>
      </c>
      <c r="T2418" s="133">
        <v>0</v>
      </c>
      <c r="W2418">
        <v>0</v>
      </c>
      <c r="Z2418">
        <v>0</v>
      </c>
      <c r="AC2418">
        <v>0</v>
      </c>
      <c r="AF2418">
        <v>0</v>
      </c>
      <c r="AI2418">
        <v>0</v>
      </c>
      <c r="AL2418" t="s">
        <v>349</v>
      </c>
      <c r="AM2418">
        <v>0</v>
      </c>
      <c r="AN2418">
        <v>0</v>
      </c>
      <c r="AO2418">
        <v>0</v>
      </c>
      <c r="AR2418">
        <v>0</v>
      </c>
      <c r="AU2418">
        <v>0</v>
      </c>
      <c r="AX2418">
        <v>0</v>
      </c>
      <c r="BA2418">
        <v>0</v>
      </c>
      <c r="BD2418">
        <v>0</v>
      </c>
      <c r="BE2418">
        <v>0</v>
      </c>
      <c r="BF2418">
        <v>0</v>
      </c>
      <c r="BG2418">
        <v>0</v>
      </c>
      <c r="BH2418" t="s">
        <v>349</v>
      </c>
      <c r="BI2418">
        <v>0</v>
      </c>
      <c r="BJ2418">
        <v>0</v>
      </c>
      <c r="BK2418">
        <v>0</v>
      </c>
      <c r="BL2418">
        <v>0</v>
      </c>
      <c r="BM2418">
        <v>0</v>
      </c>
      <c r="BN2418" t="s">
        <v>349</v>
      </c>
      <c r="BO2418">
        <v>0</v>
      </c>
      <c r="BP2418">
        <v>0</v>
      </c>
      <c r="BQ2418">
        <v>0</v>
      </c>
      <c r="BR2418">
        <v>0</v>
      </c>
      <c r="BS2418">
        <v>0</v>
      </c>
      <c r="BT2418" t="s">
        <v>349</v>
      </c>
      <c r="BU2418">
        <v>0</v>
      </c>
      <c r="BV2418">
        <v>0</v>
      </c>
      <c r="BW2418">
        <v>0</v>
      </c>
      <c r="BX2418">
        <v>0</v>
      </c>
      <c r="BY2418">
        <v>0</v>
      </c>
      <c r="BZ2418" t="s">
        <v>349</v>
      </c>
      <c r="CA2418">
        <v>0</v>
      </c>
      <c r="CB2418">
        <v>0</v>
      </c>
      <c r="CC2418">
        <v>0</v>
      </c>
      <c r="CD2418">
        <v>0</v>
      </c>
      <c r="CE2418">
        <v>0</v>
      </c>
      <c r="CF2418" t="s">
        <v>349</v>
      </c>
      <c r="CG2418">
        <v>0</v>
      </c>
      <c r="CH2418">
        <v>0</v>
      </c>
      <c r="CI2418">
        <v>0</v>
      </c>
      <c r="CJ2418" t="s">
        <v>349</v>
      </c>
      <c r="CK2418">
        <v>0</v>
      </c>
      <c r="CL2418" t="s">
        <v>349</v>
      </c>
      <c r="CM2418">
        <v>0</v>
      </c>
      <c r="CN2418" s="133">
        <v>0</v>
      </c>
      <c r="CO2418" s="133" t="s">
        <v>347</v>
      </c>
      <c r="CP2418" s="133">
        <v>233</v>
      </c>
      <c r="CQ2418" s="133">
        <v>1398</v>
      </c>
      <c r="CR2418">
        <v>143</v>
      </c>
      <c r="CS2418">
        <v>858</v>
      </c>
      <c r="CT2418">
        <v>58</v>
      </c>
      <c r="CU2418" t="s">
        <v>64</v>
      </c>
      <c r="CV2418" t="s">
        <v>1852</v>
      </c>
      <c r="CW2418" t="s">
        <v>350</v>
      </c>
      <c r="CY2418">
        <v>150</v>
      </c>
      <c r="CZ2418" t="s">
        <v>64</v>
      </c>
      <c r="DA2418" t="s">
        <v>1852</v>
      </c>
      <c r="DB2418" t="s">
        <v>350</v>
      </c>
      <c r="DD2418">
        <v>100</v>
      </c>
      <c r="DE2418" t="s">
        <v>64</v>
      </c>
      <c r="DF2418" t="s">
        <v>1852</v>
      </c>
      <c r="DG2418" t="s">
        <v>350</v>
      </c>
      <c r="DI2418">
        <v>80</v>
      </c>
      <c r="DJ2418" t="s">
        <v>64</v>
      </c>
      <c r="DK2418" t="s">
        <v>1852</v>
      </c>
      <c r="DL2418" t="s">
        <v>350</v>
      </c>
      <c r="DN2418">
        <v>198</v>
      </c>
      <c r="DO2418" t="s">
        <v>64</v>
      </c>
      <c r="DP2418" t="s">
        <v>1852</v>
      </c>
      <c r="DQ2418" t="s">
        <v>350</v>
      </c>
      <c r="DS2418">
        <v>272</v>
      </c>
      <c r="DT2418" t="s">
        <v>348</v>
      </c>
      <c r="DU2418" t="s">
        <v>348</v>
      </c>
      <c r="DV2418" t="s">
        <v>347</v>
      </c>
      <c r="DW2418">
        <v>90</v>
      </c>
      <c r="DX2418">
        <v>540</v>
      </c>
      <c r="DY2418">
        <v>50</v>
      </c>
      <c r="DZ2418" t="s">
        <v>116</v>
      </c>
      <c r="EB2418" t="s">
        <v>1165</v>
      </c>
      <c r="ED2418" t="s">
        <v>444</v>
      </c>
      <c r="EF2418">
        <v>25</v>
      </c>
      <c r="EG2418" t="s">
        <v>116</v>
      </c>
      <c r="EI2418" t="s">
        <v>1165</v>
      </c>
      <c r="EK2418" t="s">
        <v>444</v>
      </c>
      <c r="EM2418">
        <v>10</v>
      </c>
      <c r="EN2418" t="s">
        <v>116</v>
      </c>
      <c r="EP2418" t="s">
        <v>1165</v>
      </c>
      <c r="ER2418" t="s">
        <v>444</v>
      </c>
      <c r="ET2418">
        <v>25</v>
      </c>
      <c r="EU2418" t="s">
        <v>116</v>
      </c>
      <c r="EW2418" t="s">
        <v>1165</v>
      </c>
      <c r="EY2418" t="s">
        <v>444</v>
      </c>
      <c r="FA2418">
        <v>15</v>
      </c>
      <c r="FB2418" t="s">
        <v>116</v>
      </c>
      <c r="FD2418" t="s">
        <v>1165</v>
      </c>
      <c r="FF2418" t="s">
        <v>444</v>
      </c>
      <c r="FH2418">
        <v>415</v>
      </c>
      <c r="FK2418">
        <v>143</v>
      </c>
      <c r="FL2418">
        <v>858</v>
      </c>
      <c r="FM2418">
        <v>90</v>
      </c>
      <c r="FN2418">
        <v>540</v>
      </c>
      <c r="FO2418">
        <v>0</v>
      </c>
      <c r="FP2418">
        <v>0</v>
      </c>
      <c r="FQ2418">
        <v>0</v>
      </c>
      <c r="FR2418">
        <v>0</v>
      </c>
      <c r="FS2418" t="s">
        <v>347</v>
      </c>
      <c r="FT2418">
        <v>2</v>
      </c>
      <c r="FU2418">
        <v>12</v>
      </c>
      <c r="FV2418" t="s">
        <v>64</v>
      </c>
      <c r="FW2418" t="s">
        <v>1852</v>
      </c>
      <c r="FX2418" t="s">
        <v>347</v>
      </c>
      <c r="FY2418" t="s">
        <v>116</v>
      </c>
      <c r="FZ2418" t="s">
        <v>349</v>
      </c>
      <c r="GA2418">
        <v>0</v>
      </c>
      <c r="GB2418">
        <v>0</v>
      </c>
      <c r="GC2418" t="s">
        <v>365</v>
      </c>
      <c r="GD2418" t="s">
        <v>355</v>
      </c>
      <c r="GE2418" t="s">
        <v>354</v>
      </c>
      <c r="GF2418" t="s">
        <v>355</v>
      </c>
      <c r="GG2418">
        <v>14</v>
      </c>
      <c r="GH2418" t="s">
        <v>356</v>
      </c>
    </row>
    <row r="2419" spans="1:191" x14ac:dyDescent="0.35">
      <c r="A2419" t="s">
        <v>63</v>
      </c>
      <c r="B2419" t="s">
        <v>64</v>
      </c>
      <c r="C2419" t="s">
        <v>5930</v>
      </c>
      <c r="D2419" t="s">
        <v>1852</v>
      </c>
      <c r="E2419" t="s">
        <v>6039</v>
      </c>
      <c r="F2419" t="s">
        <v>6040</v>
      </c>
      <c r="G2419" t="s">
        <v>6044</v>
      </c>
      <c r="H2419" t="s">
        <v>629</v>
      </c>
      <c r="I2419">
        <v>14</v>
      </c>
      <c r="J2419">
        <v>8</v>
      </c>
      <c r="K2419" t="s">
        <v>345</v>
      </c>
      <c r="L2419">
        <v>8.7110000000000003</v>
      </c>
      <c r="M2419">
        <v>33.332999999999998</v>
      </c>
      <c r="N2419" t="s">
        <v>346</v>
      </c>
      <c r="O2419" t="s">
        <v>349</v>
      </c>
      <c r="P2419" s="133">
        <v>0</v>
      </c>
      <c r="Q2419" s="133">
        <v>0</v>
      </c>
      <c r="R2419" s="133">
        <v>0</v>
      </c>
      <c r="S2419" s="133">
        <v>0</v>
      </c>
      <c r="T2419" s="133">
        <v>0</v>
      </c>
      <c r="W2419">
        <v>0</v>
      </c>
      <c r="Z2419">
        <v>0</v>
      </c>
      <c r="AC2419">
        <v>0</v>
      </c>
      <c r="AF2419">
        <v>0</v>
      </c>
      <c r="AI2419">
        <v>0</v>
      </c>
      <c r="AL2419" t="s">
        <v>349</v>
      </c>
      <c r="AM2419">
        <v>0</v>
      </c>
      <c r="AN2419">
        <v>0</v>
      </c>
      <c r="AO2419">
        <v>0</v>
      </c>
      <c r="AR2419">
        <v>0</v>
      </c>
      <c r="AU2419">
        <v>0</v>
      </c>
      <c r="AX2419">
        <v>0</v>
      </c>
      <c r="BA2419">
        <v>0</v>
      </c>
      <c r="BD2419">
        <v>0</v>
      </c>
      <c r="BE2419">
        <v>0</v>
      </c>
      <c r="BF2419">
        <v>0</v>
      </c>
      <c r="BG2419">
        <v>0</v>
      </c>
      <c r="BH2419" t="s">
        <v>349</v>
      </c>
      <c r="BI2419">
        <v>0</v>
      </c>
      <c r="BJ2419">
        <v>0</v>
      </c>
      <c r="BK2419">
        <v>0</v>
      </c>
      <c r="BL2419">
        <v>0</v>
      </c>
      <c r="BM2419">
        <v>0</v>
      </c>
      <c r="BN2419" t="s">
        <v>349</v>
      </c>
      <c r="BO2419">
        <v>0</v>
      </c>
      <c r="BP2419">
        <v>0</v>
      </c>
      <c r="BQ2419">
        <v>0</v>
      </c>
      <c r="BR2419">
        <v>0</v>
      </c>
      <c r="BS2419">
        <v>0</v>
      </c>
      <c r="BT2419" t="s">
        <v>349</v>
      </c>
      <c r="BU2419">
        <v>0</v>
      </c>
      <c r="BV2419">
        <v>0</v>
      </c>
      <c r="BW2419">
        <v>0</v>
      </c>
      <c r="BX2419">
        <v>0</v>
      </c>
      <c r="BY2419">
        <v>0</v>
      </c>
      <c r="BZ2419" t="s">
        <v>349</v>
      </c>
      <c r="CA2419">
        <v>0</v>
      </c>
      <c r="CB2419">
        <v>0</v>
      </c>
      <c r="CC2419">
        <v>0</v>
      </c>
      <c r="CD2419">
        <v>0</v>
      </c>
      <c r="CE2419">
        <v>0</v>
      </c>
      <c r="CF2419" t="s">
        <v>349</v>
      </c>
      <c r="CG2419">
        <v>0</v>
      </c>
      <c r="CH2419">
        <v>0</v>
      </c>
      <c r="CI2419">
        <v>0</v>
      </c>
      <c r="CJ2419" t="s">
        <v>349</v>
      </c>
      <c r="CK2419">
        <v>0</v>
      </c>
      <c r="CL2419" t="s">
        <v>349</v>
      </c>
      <c r="CM2419">
        <v>0</v>
      </c>
      <c r="CN2419" s="133">
        <v>0</v>
      </c>
      <c r="CO2419" s="133" t="s">
        <v>347</v>
      </c>
      <c r="CP2419" s="133">
        <v>155</v>
      </c>
      <c r="CQ2419" s="133">
        <v>930</v>
      </c>
      <c r="CR2419">
        <v>110</v>
      </c>
      <c r="CS2419">
        <v>660</v>
      </c>
      <c r="CT2419">
        <v>120</v>
      </c>
      <c r="CU2419" t="s">
        <v>64</v>
      </c>
      <c r="CV2419" t="s">
        <v>1852</v>
      </c>
      <c r="CW2419" t="s">
        <v>350</v>
      </c>
      <c r="CY2419">
        <v>100</v>
      </c>
      <c r="CZ2419" t="s">
        <v>64</v>
      </c>
      <c r="DA2419" t="s">
        <v>1852</v>
      </c>
      <c r="DB2419" t="s">
        <v>350</v>
      </c>
      <c r="DD2419">
        <v>80</v>
      </c>
      <c r="DE2419" t="s">
        <v>64</v>
      </c>
      <c r="DF2419" t="s">
        <v>1852</v>
      </c>
      <c r="DG2419" t="s">
        <v>350</v>
      </c>
      <c r="DI2419">
        <v>70</v>
      </c>
      <c r="DJ2419" t="s">
        <v>64</v>
      </c>
      <c r="DK2419" t="s">
        <v>1852</v>
      </c>
      <c r="DL2419" t="s">
        <v>350</v>
      </c>
      <c r="DN2419">
        <v>290</v>
      </c>
      <c r="DO2419" t="s">
        <v>64</v>
      </c>
      <c r="DP2419" t="s">
        <v>1852</v>
      </c>
      <c r="DQ2419" t="s">
        <v>350</v>
      </c>
      <c r="DS2419">
        <v>0</v>
      </c>
      <c r="DV2419" t="s">
        <v>347</v>
      </c>
      <c r="DW2419">
        <v>45</v>
      </c>
      <c r="DX2419">
        <v>270</v>
      </c>
      <c r="DY2419">
        <v>100</v>
      </c>
      <c r="DZ2419" t="s">
        <v>116</v>
      </c>
      <c r="EB2419" t="s">
        <v>1165</v>
      </c>
      <c r="ED2419" t="s">
        <v>444</v>
      </c>
      <c r="EF2419">
        <v>70</v>
      </c>
      <c r="EG2419" t="s">
        <v>116</v>
      </c>
      <c r="EI2419" t="s">
        <v>1165</v>
      </c>
      <c r="EK2419" t="s">
        <v>444</v>
      </c>
      <c r="EM2419">
        <v>15</v>
      </c>
      <c r="EN2419" t="s">
        <v>116</v>
      </c>
      <c r="EP2419" t="s">
        <v>1165</v>
      </c>
      <c r="ER2419" t="s">
        <v>444</v>
      </c>
      <c r="ET2419">
        <v>30</v>
      </c>
      <c r="EU2419" t="s">
        <v>116</v>
      </c>
      <c r="EW2419" t="s">
        <v>1165</v>
      </c>
      <c r="EY2419" t="s">
        <v>444</v>
      </c>
      <c r="FA2419">
        <v>20</v>
      </c>
      <c r="FB2419" t="s">
        <v>116</v>
      </c>
      <c r="FD2419" t="s">
        <v>1165</v>
      </c>
      <c r="FF2419" t="s">
        <v>444</v>
      </c>
      <c r="FH2419">
        <v>35</v>
      </c>
      <c r="FK2419">
        <v>110</v>
      </c>
      <c r="FL2419">
        <v>660</v>
      </c>
      <c r="FM2419">
        <v>45</v>
      </c>
      <c r="FN2419">
        <v>270</v>
      </c>
      <c r="FO2419">
        <v>0</v>
      </c>
      <c r="FP2419">
        <v>0</v>
      </c>
      <c r="FQ2419">
        <v>0</v>
      </c>
      <c r="FR2419">
        <v>0</v>
      </c>
      <c r="FS2419" t="s">
        <v>347</v>
      </c>
      <c r="FT2419">
        <v>24</v>
      </c>
      <c r="FU2419">
        <v>144</v>
      </c>
      <c r="FV2419" t="s">
        <v>64</v>
      </c>
      <c r="FW2419" t="s">
        <v>1852</v>
      </c>
      <c r="FX2419" t="s">
        <v>347</v>
      </c>
      <c r="FY2419" t="s">
        <v>116</v>
      </c>
      <c r="FZ2419" t="s">
        <v>349</v>
      </c>
      <c r="GA2419">
        <v>0</v>
      </c>
      <c r="GB2419">
        <v>0</v>
      </c>
      <c r="GC2419" t="s">
        <v>349</v>
      </c>
      <c r="GD2419" t="s">
        <v>361</v>
      </c>
      <c r="GE2419" t="s">
        <v>361</v>
      </c>
      <c r="GF2419" t="s">
        <v>361</v>
      </c>
      <c r="GG2419">
        <v>14</v>
      </c>
      <c r="GH2419" t="s">
        <v>356</v>
      </c>
    </row>
    <row r="2420" spans="1:191" x14ac:dyDescent="0.35">
      <c r="A2420" t="s">
        <v>63</v>
      </c>
      <c r="B2420" t="s">
        <v>64</v>
      </c>
      <c r="C2420" t="s">
        <v>5930</v>
      </c>
      <c r="D2420" t="s">
        <v>1852</v>
      </c>
      <c r="E2420" t="s">
        <v>6039</v>
      </c>
      <c r="F2420" t="s">
        <v>6040</v>
      </c>
      <c r="G2420" t="s">
        <v>6045</v>
      </c>
      <c r="H2420" t="s">
        <v>6046</v>
      </c>
      <c r="I2420">
        <v>14</v>
      </c>
      <c r="J2420">
        <v>5</v>
      </c>
      <c r="K2420" t="s">
        <v>345</v>
      </c>
      <c r="L2420">
        <v>8.7230727360000007</v>
      </c>
      <c r="M2420">
        <v>33.222659720000003</v>
      </c>
      <c r="N2420" t="s">
        <v>346</v>
      </c>
      <c r="O2420" t="s">
        <v>349</v>
      </c>
      <c r="P2420" s="133">
        <v>0</v>
      </c>
      <c r="Q2420" s="133">
        <v>0</v>
      </c>
      <c r="R2420" s="133">
        <v>0</v>
      </c>
      <c r="S2420" s="133">
        <v>0</v>
      </c>
      <c r="T2420" s="133">
        <v>0</v>
      </c>
      <c r="W2420">
        <v>0</v>
      </c>
      <c r="Z2420">
        <v>0</v>
      </c>
      <c r="AC2420">
        <v>0</v>
      </c>
      <c r="AF2420">
        <v>0</v>
      </c>
      <c r="AI2420">
        <v>0</v>
      </c>
      <c r="AL2420" t="s">
        <v>349</v>
      </c>
      <c r="AM2420">
        <v>0</v>
      </c>
      <c r="AN2420">
        <v>0</v>
      </c>
      <c r="AO2420">
        <v>0</v>
      </c>
      <c r="AR2420">
        <v>0</v>
      </c>
      <c r="AU2420">
        <v>0</v>
      </c>
      <c r="AX2420">
        <v>0</v>
      </c>
      <c r="BA2420">
        <v>0</v>
      </c>
      <c r="BD2420">
        <v>0</v>
      </c>
      <c r="BE2420">
        <v>0</v>
      </c>
      <c r="BF2420">
        <v>0</v>
      </c>
      <c r="BG2420">
        <v>0</v>
      </c>
      <c r="BH2420" t="s">
        <v>349</v>
      </c>
      <c r="BI2420">
        <v>0</v>
      </c>
      <c r="BJ2420">
        <v>0</v>
      </c>
      <c r="BK2420">
        <v>0</v>
      </c>
      <c r="BL2420">
        <v>0</v>
      </c>
      <c r="BM2420">
        <v>0</v>
      </c>
      <c r="BN2420" t="s">
        <v>349</v>
      </c>
      <c r="BO2420">
        <v>0</v>
      </c>
      <c r="BP2420">
        <v>0</v>
      </c>
      <c r="BQ2420">
        <v>0</v>
      </c>
      <c r="BR2420">
        <v>0</v>
      </c>
      <c r="BS2420">
        <v>0</v>
      </c>
      <c r="BT2420" t="s">
        <v>349</v>
      </c>
      <c r="BU2420">
        <v>0</v>
      </c>
      <c r="BV2420">
        <v>0</v>
      </c>
      <c r="BW2420">
        <v>0</v>
      </c>
      <c r="BX2420">
        <v>0</v>
      </c>
      <c r="BY2420">
        <v>0</v>
      </c>
      <c r="BZ2420" t="s">
        <v>349</v>
      </c>
      <c r="CA2420">
        <v>0</v>
      </c>
      <c r="CB2420">
        <v>0</v>
      </c>
      <c r="CC2420">
        <v>0</v>
      </c>
      <c r="CD2420">
        <v>0</v>
      </c>
      <c r="CE2420">
        <v>0</v>
      </c>
      <c r="CF2420" t="s">
        <v>349</v>
      </c>
      <c r="CG2420">
        <v>0</v>
      </c>
      <c r="CH2420">
        <v>0</v>
      </c>
      <c r="CI2420">
        <v>0</v>
      </c>
      <c r="CJ2420" t="s">
        <v>349</v>
      </c>
      <c r="CK2420">
        <v>0</v>
      </c>
      <c r="CL2420" t="s">
        <v>349</v>
      </c>
      <c r="CM2420">
        <v>0</v>
      </c>
      <c r="CN2420" s="133">
        <v>0</v>
      </c>
      <c r="CO2420" s="133" t="s">
        <v>347</v>
      </c>
      <c r="CP2420" s="133">
        <v>440</v>
      </c>
      <c r="CQ2420" s="133">
        <v>2640</v>
      </c>
      <c r="CR2420">
        <v>360</v>
      </c>
      <c r="CS2420">
        <v>2160</v>
      </c>
      <c r="CT2420">
        <v>88</v>
      </c>
      <c r="CU2420" t="s">
        <v>64</v>
      </c>
      <c r="CV2420" t="s">
        <v>1852</v>
      </c>
      <c r="CW2420" t="s">
        <v>350</v>
      </c>
      <c r="CY2420">
        <v>100</v>
      </c>
      <c r="CZ2420" t="s">
        <v>64</v>
      </c>
      <c r="DA2420" t="s">
        <v>1852</v>
      </c>
      <c r="DB2420" t="s">
        <v>350</v>
      </c>
      <c r="DD2420">
        <v>100</v>
      </c>
      <c r="DE2420" t="s">
        <v>64</v>
      </c>
      <c r="DF2420" t="s">
        <v>1852</v>
      </c>
      <c r="DG2420" t="s">
        <v>350</v>
      </c>
      <c r="DI2420">
        <v>120</v>
      </c>
      <c r="DJ2420" t="s">
        <v>64</v>
      </c>
      <c r="DK2420" t="s">
        <v>1852</v>
      </c>
      <c r="DL2420" t="s">
        <v>350</v>
      </c>
      <c r="DN2420">
        <v>80</v>
      </c>
      <c r="DO2420" t="s">
        <v>64</v>
      </c>
      <c r="DP2420" t="s">
        <v>1852</v>
      </c>
      <c r="DQ2420" t="s">
        <v>350</v>
      </c>
      <c r="DS2420">
        <v>1672</v>
      </c>
      <c r="DT2420" t="s">
        <v>348</v>
      </c>
      <c r="DU2420" t="s">
        <v>348</v>
      </c>
      <c r="DV2420" t="s">
        <v>347</v>
      </c>
      <c r="DW2420">
        <v>80</v>
      </c>
      <c r="DX2420">
        <v>480</v>
      </c>
      <c r="DY2420">
        <v>8</v>
      </c>
      <c r="DZ2420" t="s">
        <v>116</v>
      </c>
      <c r="EB2420" t="s">
        <v>1165</v>
      </c>
      <c r="ED2420" t="s">
        <v>444</v>
      </c>
      <c r="EF2420">
        <v>10</v>
      </c>
      <c r="EG2420" t="s">
        <v>116</v>
      </c>
      <c r="EI2420" t="s">
        <v>1165</v>
      </c>
      <c r="EK2420" t="s">
        <v>444</v>
      </c>
      <c r="EM2420">
        <v>20</v>
      </c>
      <c r="EN2420" t="s">
        <v>116</v>
      </c>
      <c r="EP2420" t="s">
        <v>1165</v>
      </c>
      <c r="ER2420" t="s">
        <v>444</v>
      </c>
      <c r="ET2420">
        <v>60</v>
      </c>
      <c r="EU2420" t="s">
        <v>116</v>
      </c>
      <c r="EW2420" t="s">
        <v>1165</v>
      </c>
      <c r="EY2420" t="s">
        <v>444</v>
      </c>
      <c r="FA2420">
        <v>50</v>
      </c>
      <c r="FB2420" t="s">
        <v>116</v>
      </c>
      <c r="FD2420" t="s">
        <v>1165</v>
      </c>
      <c r="FF2420" t="s">
        <v>444</v>
      </c>
      <c r="FH2420">
        <v>332</v>
      </c>
      <c r="FK2420">
        <v>240</v>
      </c>
      <c r="FL2420">
        <v>1440</v>
      </c>
      <c r="FM2420">
        <v>120</v>
      </c>
      <c r="FN2420">
        <v>720</v>
      </c>
      <c r="FO2420">
        <v>80</v>
      </c>
      <c r="FP2420">
        <v>480</v>
      </c>
      <c r="FQ2420">
        <v>0</v>
      </c>
      <c r="FR2420">
        <v>0</v>
      </c>
      <c r="FS2420" t="s">
        <v>347</v>
      </c>
      <c r="FT2420">
        <v>30</v>
      </c>
      <c r="FU2420">
        <v>180</v>
      </c>
      <c r="FV2420" t="s">
        <v>64</v>
      </c>
      <c r="FW2420" t="s">
        <v>1852</v>
      </c>
      <c r="FX2420" t="s">
        <v>347</v>
      </c>
      <c r="FY2420" t="s">
        <v>116</v>
      </c>
      <c r="FZ2420" t="s">
        <v>349</v>
      </c>
      <c r="GA2420">
        <v>0</v>
      </c>
      <c r="GB2420">
        <v>0</v>
      </c>
      <c r="GC2420" t="s">
        <v>349</v>
      </c>
      <c r="GD2420" t="s">
        <v>355</v>
      </c>
      <c r="GE2420" t="s">
        <v>361</v>
      </c>
      <c r="GF2420" t="s">
        <v>361</v>
      </c>
      <c r="GG2420">
        <v>14</v>
      </c>
      <c r="GH2420" t="s">
        <v>356</v>
      </c>
    </row>
    <row r="2421" spans="1:191" x14ac:dyDescent="0.35">
      <c r="A2421" t="s">
        <v>63</v>
      </c>
      <c r="B2421" t="s">
        <v>64</v>
      </c>
      <c r="C2421" t="s">
        <v>5930</v>
      </c>
      <c r="D2421" t="s">
        <v>1852</v>
      </c>
      <c r="E2421" t="s">
        <v>6039</v>
      </c>
      <c r="F2421" t="s">
        <v>6040</v>
      </c>
      <c r="G2421" t="s">
        <v>6047</v>
      </c>
      <c r="H2421" t="s">
        <v>6048</v>
      </c>
      <c r="I2421">
        <v>14</v>
      </c>
      <c r="J2421">
        <v>8</v>
      </c>
      <c r="K2421" t="s">
        <v>345</v>
      </c>
      <c r="L2421">
        <v>8.7520000000000007</v>
      </c>
      <c r="M2421">
        <v>33.323</v>
      </c>
      <c r="N2421" t="s">
        <v>346</v>
      </c>
      <c r="O2421" t="s">
        <v>349</v>
      </c>
      <c r="P2421" s="133">
        <v>0</v>
      </c>
      <c r="Q2421" s="133">
        <v>0</v>
      </c>
      <c r="R2421" s="133">
        <v>0</v>
      </c>
      <c r="S2421" s="133">
        <v>0</v>
      </c>
      <c r="T2421" s="133">
        <v>0</v>
      </c>
      <c r="W2421">
        <v>0</v>
      </c>
      <c r="Z2421">
        <v>0</v>
      </c>
      <c r="AC2421">
        <v>0</v>
      </c>
      <c r="AF2421">
        <v>0</v>
      </c>
      <c r="AI2421">
        <v>0</v>
      </c>
      <c r="AL2421" t="s">
        <v>349</v>
      </c>
      <c r="AM2421">
        <v>0</v>
      </c>
      <c r="AN2421">
        <v>0</v>
      </c>
      <c r="AO2421">
        <v>0</v>
      </c>
      <c r="AR2421">
        <v>0</v>
      </c>
      <c r="AU2421">
        <v>0</v>
      </c>
      <c r="AX2421">
        <v>0</v>
      </c>
      <c r="BA2421">
        <v>0</v>
      </c>
      <c r="BD2421">
        <v>0</v>
      </c>
      <c r="BE2421">
        <v>0</v>
      </c>
      <c r="BF2421">
        <v>0</v>
      </c>
      <c r="BG2421">
        <v>0</v>
      </c>
      <c r="BH2421" t="s">
        <v>349</v>
      </c>
      <c r="BI2421">
        <v>0</v>
      </c>
      <c r="BJ2421">
        <v>0</v>
      </c>
      <c r="BK2421">
        <v>0</v>
      </c>
      <c r="BL2421">
        <v>0</v>
      </c>
      <c r="BM2421">
        <v>0</v>
      </c>
      <c r="BN2421" t="s">
        <v>349</v>
      </c>
      <c r="BO2421">
        <v>0</v>
      </c>
      <c r="BP2421">
        <v>0</v>
      </c>
      <c r="BQ2421">
        <v>0</v>
      </c>
      <c r="BR2421">
        <v>0</v>
      </c>
      <c r="BS2421">
        <v>0</v>
      </c>
      <c r="BT2421" t="s">
        <v>349</v>
      </c>
      <c r="BU2421">
        <v>0</v>
      </c>
      <c r="BV2421">
        <v>0</v>
      </c>
      <c r="BW2421">
        <v>0</v>
      </c>
      <c r="BX2421">
        <v>0</v>
      </c>
      <c r="BY2421">
        <v>0</v>
      </c>
      <c r="BZ2421" t="s">
        <v>349</v>
      </c>
      <c r="CA2421">
        <v>0</v>
      </c>
      <c r="CB2421">
        <v>0</v>
      </c>
      <c r="CC2421">
        <v>0</v>
      </c>
      <c r="CD2421">
        <v>0</v>
      </c>
      <c r="CE2421">
        <v>0</v>
      </c>
      <c r="CF2421" t="s">
        <v>349</v>
      </c>
      <c r="CG2421">
        <v>0</v>
      </c>
      <c r="CH2421">
        <v>0</v>
      </c>
      <c r="CI2421">
        <v>0</v>
      </c>
      <c r="CJ2421" t="s">
        <v>349</v>
      </c>
      <c r="CK2421">
        <v>0</v>
      </c>
      <c r="CL2421" t="s">
        <v>349</v>
      </c>
      <c r="CM2421">
        <v>0</v>
      </c>
      <c r="CN2421" s="133">
        <v>0</v>
      </c>
      <c r="CO2421" s="133" t="s">
        <v>347</v>
      </c>
      <c r="CP2421" s="133">
        <v>195</v>
      </c>
      <c r="CQ2421" s="133">
        <v>1170</v>
      </c>
      <c r="CR2421">
        <v>160</v>
      </c>
      <c r="CS2421">
        <v>960</v>
      </c>
      <c r="CT2421">
        <v>42</v>
      </c>
      <c r="CU2421" t="s">
        <v>64</v>
      </c>
      <c r="CV2421" t="s">
        <v>1852</v>
      </c>
      <c r="CW2421" t="s">
        <v>350</v>
      </c>
      <c r="CY2421">
        <v>100</v>
      </c>
      <c r="CZ2421" t="s">
        <v>64</v>
      </c>
      <c r="DA2421" t="s">
        <v>1852</v>
      </c>
      <c r="DB2421" t="s">
        <v>350</v>
      </c>
      <c r="DD2421">
        <v>150</v>
      </c>
      <c r="DE2421" t="s">
        <v>64</v>
      </c>
      <c r="DF2421" t="s">
        <v>1852</v>
      </c>
      <c r="DG2421" t="s">
        <v>350</v>
      </c>
      <c r="DI2421">
        <v>150</v>
      </c>
      <c r="DJ2421" t="s">
        <v>64</v>
      </c>
      <c r="DK2421" t="s">
        <v>1852</v>
      </c>
      <c r="DL2421" t="s">
        <v>350</v>
      </c>
      <c r="DN2421">
        <v>200</v>
      </c>
      <c r="DO2421" t="s">
        <v>64</v>
      </c>
      <c r="DP2421" t="s">
        <v>1852</v>
      </c>
      <c r="DQ2421" t="s">
        <v>350</v>
      </c>
      <c r="DS2421">
        <v>318</v>
      </c>
      <c r="DT2421" t="s">
        <v>348</v>
      </c>
      <c r="DU2421" t="s">
        <v>348</v>
      </c>
      <c r="DV2421" t="s">
        <v>347</v>
      </c>
      <c r="DW2421">
        <v>35</v>
      </c>
      <c r="DX2421">
        <v>210</v>
      </c>
      <c r="DY2421">
        <v>140</v>
      </c>
      <c r="DZ2421" t="s">
        <v>116</v>
      </c>
      <c r="EB2421" t="s">
        <v>1165</v>
      </c>
      <c r="ED2421" t="s">
        <v>444</v>
      </c>
      <c r="EF2421">
        <v>10</v>
      </c>
      <c r="EG2421" t="s">
        <v>116</v>
      </c>
      <c r="EI2421" t="s">
        <v>1165</v>
      </c>
      <c r="EK2421" t="s">
        <v>444</v>
      </c>
      <c r="EM2421">
        <v>0</v>
      </c>
      <c r="ET2421">
        <v>0</v>
      </c>
      <c r="FA2421">
        <v>0</v>
      </c>
      <c r="FH2421">
        <v>60</v>
      </c>
      <c r="FK2421">
        <v>160</v>
      </c>
      <c r="FL2421">
        <v>960</v>
      </c>
      <c r="FM2421">
        <v>0</v>
      </c>
      <c r="FN2421">
        <v>0</v>
      </c>
      <c r="FO2421">
        <v>35</v>
      </c>
      <c r="FP2421">
        <v>210</v>
      </c>
      <c r="FQ2421">
        <v>0</v>
      </c>
      <c r="FR2421">
        <v>0</v>
      </c>
      <c r="FS2421" t="s">
        <v>349</v>
      </c>
      <c r="FT2421">
        <v>0</v>
      </c>
      <c r="FU2421">
        <v>0</v>
      </c>
      <c r="FX2421" t="s">
        <v>349</v>
      </c>
      <c r="FZ2421" t="s">
        <v>349</v>
      </c>
      <c r="GA2421">
        <v>0</v>
      </c>
      <c r="GB2421">
        <v>0</v>
      </c>
      <c r="GC2421" t="s">
        <v>353</v>
      </c>
      <c r="GD2421" t="s">
        <v>354</v>
      </c>
      <c r="GE2421" t="s">
        <v>355</v>
      </c>
      <c r="GF2421" t="s">
        <v>355</v>
      </c>
      <c r="GG2421">
        <v>14</v>
      </c>
      <c r="GH2421" t="s">
        <v>356</v>
      </c>
    </row>
    <row r="2422" spans="1:191" x14ac:dyDescent="0.35">
      <c r="A2422" t="s">
        <v>63</v>
      </c>
      <c r="B2422" t="s">
        <v>64</v>
      </c>
      <c r="C2422" t="s">
        <v>5930</v>
      </c>
      <c r="D2422" t="s">
        <v>1852</v>
      </c>
      <c r="E2422" t="s">
        <v>6039</v>
      </c>
      <c r="F2422" t="s">
        <v>6040</v>
      </c>
      <c r="G2422" t="s">
        <v>6049</v>
      </c>
      <c r="H2422" t="s">
        <v>2640</v>
      </c>
      <c r="I2422">
        <v>14</v>
      </c>
      <c r="J2422">
        <v>13</v>
      </c>
      <c r="K2422" t="s">
        <v>345</v>
      </c>
      <c r="L2422">
        <v>8.7970000000000006</v>
      </c>
      <c r="M2422">
        <v>33.192</v>
      </c>
      <c r="N2422" t="s">
        <v>346</v>
      </c>
      <c r="O2422" t="s">
        <v>349</v>
      </c>
      <c r="P2422" s="133">
        <v>0</v>
      </c>
      <c r="Q2422" s="133">
        <v>0</v>
      </c>
      <c r="R2422" s="133">
        <v>0</v>
      </c>
      <c r="S2422" s="133">
        <v>0</v>
      </c>
      <c r="T2422" s="133">
        <v>0</v>
      </c>
      <c r="W2422">
        <v>0</v>
      </c>
      <c r="Z2422">
        <v>0</v>
      </c>
      <c r="AC2422">
        <v>0</v>
      </c>
      <c r="AF2422">
        <v>0</v>
      </c>
      <c r="AI2422">
        <v>0</v>
      </c>
      <c r="AL2422" t="s">
        <v>349</v>
      </c>
      <c r="AM2422">
        <v>0</v>
      </c>
      <c r="AN2422">
        <v>0</v>
      </c>
      <c r="AO2422">
        <v>0</v>
      </c>
      <c r="AR2422">
        <v>0</v>
      </c>
      <c r="AU2422">
        <v>0</v>
      </c>
      <c r="AX2422">
        <v>0</v>
      </c>
      <c r="BA2422">
        <v>0</v>
      </c>
      <c r="BD2422">
        <v>0</v>
      </c>
      <c r="BE2422">
        <v>0</v>
      </c>
      <c r="BF2422">
        <v>0</v>
      </c>
      <c r="BG2422">
        <v>0</v>
      </c>
      <c r="BH2422" t="s">
        <v>349</v>
      </c>
      <c r="BI2422">
        <v>0</v>
      </c>
      <c r="BJ2422">
        <v>0</v>
      </c>
      <c r="BK2422">
        <v>0</v>
      </c>
      <c r="BL2422">
        <v>0</v>
      </c>
      <c r="BM2422">
        <v>0</v>
      </c>
      <c r="BN2422" t="s">
        <v>349</v>
      </c>
      <c r="BO2422">
        <v>0</v>
      </c>
      <c r="BP2422">
        <v>0</v>
      </c>
      <c r="BQ2422">
        <v>0</v>
      </c>
      <c r="BR2422">
        <v>0</v>
      </c>
      <c r="BS2422">
        <v>0</v>
      </c>
      <c r="BT2422" t="s">
        <v>349</v>
      </c>
      <c r="BU2422">
        <v>0</v>
      </c>
      <c r="BV2422">
        <v>0</v>
      </c>
      <c r="BW2422">
        <v>0</v>
      </c>
      <c r="BX2422">
        <v>0</v>
      </c>
      <c r="BY2422">
        <v>0</v>
      </c>
      <c r="BZ2422" t="s">
        <v>349</v>
      </c>
      <c r="CA2422">
        <v>0</v>
      </c>
      <c r="CB2422">
        <v>0</v>
      </c>
      <c r="CC2422">
        <v>0</v>
      </c>
      <c r="CD2422">
        <v>0</v>
      </c>
      <c r="CE2422">
        <v>0</v>
      </c>
      <c r="CF2422" t="s">
        <v>349</v>
      </c>
      <c r="CG2422">
        <v>0</v>
      </c>
      <c r="CH2422">
        <v>0</v>
      </c>
      <c r="CI2422">
        <v>0</v>
      </c>
      <c r="CJ2422" t="s">
        <v>349</v>
      </c>
      <c r="CK2422">
        <v>0</v>
      </c>
      <c r="CL2422" t="s">
        <v>349</v>
      </c>
      <c r="CM2422">
        <v>0</v>
      </c>
      <c r="CN2422" s="133">
        <v>0</v>
      </c>
      <c r="CO2422" s="133" t="s">
        <v>349</v>
      </c>
      <c r="CP2422" s="133">
        <v>0</v>
      </c>
      <c r="CQ2422" s="133">
        <v>0</v>
      </c>
      <c r="CR2422">
        <v>0</v>
      </c>
      <c r="CS2422">
        <v>0</v>
      </c>
      <c r="CT2422">
        <v>0</v>
      </c>
      <c r="CY2422">
        <v>0</v>
      </c>
      <c r="DD2422">
        <v>0</v>
      </c>
      <c r="DI2422">
        <v>0</v>
      </c>
      <c r="DN2422">
        <v>0</v>
      </c>
      <c r="DS2422">
        <v>0</v>
      </c>
      <c r="DV2422" t="s">
        <v>349</v>
      </c>
      <c r="DW2422">
        <v>0</v>
      </c>
      <c r="DX2422">
        <v>0</v>
      </c>
      <c r="DY2422">
        <v>0</v>
      </c>
      <c r="EF2422">
        <v>0</v>
      </c>
      <c r="EM2422">
        <v>0</v>
      </c>
      <c r="ET2422">
        <v>0</v>
      </c>
      <c r="FA2422">
        <v>0</v>
      </c>
      <c r="FH2422">
        <v>0</v>
      </c>
      <c r="FK2422">
        <v>0</v>
      </c>
      <c r="FL2422">
        <v>0</v>
      </c>
      <c r="FM2422">
        <v>0</v>
      </c>
      <c r="FN2422">
        <v>0</v>
      </c>
      <c r="FO2422">
        <v>0</v>
      </c>
      <c r="FP2422">
        <v>0</v>
      </c>
      <c r="FQ2422">
        <v>0</v>
      </c>
      <c r="FR2422">
        <v>0</v>
      </c>
      <c r="FS2422" t="s">
        <v>349</v>
      </c>
      <c r="FT2422">
        <v>0</v>
      </c>
      <c r="FU2422">
        <v>0</v>
      </c>
      <c r="FX2422" t="s">
        <v>349</v>
      </c>
      <c r="FZ2422" t="s">
        <v>349</v>
      </c>
      <c r="GA2422">
        <v>0</v>
      </c>
      <c r="GB2422">
        <v>0</v>
      </c>
      <c r="GG2422">
        <v>14</v>
      </c>
      <c r="GH2422" t="s">
        <v>356</v>
      </c>
      <c r="GI2422" t="s">
        <v>9241</v>
      </c>
    </row>
    <row r="2423" spans="1:191" x14ac:dyDescent="0.35">
      <c r="A2423" t="s">
        <v>63</v>
      </c>
      <c r="B2423" t="s">
        <v>64</v>
      </c>
      <c r="C2423" t="s">
        <v>5930</v>
      </c>
      <c r="D2423" t="s">
        <v>1852</v>
      </c>
      <c r="E2423" t="s">
        <v>6039</v>
      </c>
      <c r="F2423" t="s">
        <v>6040</v>
      </c>
      <c r="G2423" t="s">
        <v>6050</v>
      </c>
      <c r="H2423" t="s">
        <v>6051</v>
      </c>
      <c r="I2423">
        <v>14</v>
      </c>
      <c r="J2423">
        <v>11</v>
      </c>
      <c r="K2423" t="s">
        <v>345</v>
      </c>
      <c r="L2423">
        <v>7.9637900000000004</v>
      </c>
      <c r="M2423">
        <v>33.022329999999997</v>
      </c>
      <c r="N2423" t="s">
        <v>346</v>
      </c>
      <c r="O2423" t="s">
        <v>349</v>
      </c>
      <c r="P2423" s="133">
        <v>0</v>
      </c>
      <c r="Q2423" s="133">
        <v>0</v>
      </c>
      <c r="R2423" s="133">
        <v>0</v>
      </c>
      <c r="S2423" s="133">
        <v>0</v>
      </c>
      <c r="T2423" s="133">
        <v>0</v>
      </c>
      <c r="W2423">
        <v>0</v>
      </c>
      <c r="Z2423">
        <v>0</v>
      </c>
      <c r="AC2423">
        <v>0</v>
      </c>
      <c r="AF2423">
        <v>0</v>
      </c>
      <c r="AI2423">
        <v>0</v>
      </c>
      <c r="AL2423" t="s">
        <v>349</v>
      </c>
      <c r="AM2423">
        <v>0</v>
      </c>
      <c r="AN2423">
        <v>0</v>
      </c>
      <c r="AO2423">
        <v>0</v>
      </c>
      <c r="AR2423">
        <v>0</v>
      </c>
      <c r="AU2423">
        <v>0</v>
      </c>
      <c r="AX2423">
        <v>0</v>
      </c>
      <c r="BA2423">
        <v>0</v>
      </c>
      <c r="BD2423">
        <v>0</v>
      </c>
      <c r="BE2423">
        <v>0</v>
      </c>
      <c r="BF2423">
        <v>0</v>
      </c>
      <c r="BG2423">
        <v>0</v>
      </c>
      <c r="BH2423" t="s">
        <v>349</v>
      </c>
      <c r="BI2423">
        <v>0</v>
      </c>
      <c r="BJ2423">
        <v>0</v>
      </c>
      <c r="BK2423">
        <v>0</v>
      </c>
      <c r="BL2423">
        <v>0</v>
      </c>
      <c r="BM2423">
        <v>0</v>
      </c>
      <c r="BN2423" t="s">
        <v>349</v>
      </c>
      <c r="BO2423">
        <v>0</v>
      </c>
      <c r="BP2423">
        <v>0</v>
      </c>
      <c r="BQ2423">
        <v>0</v>
      </c>
      <c r="BR2423">
        <v>0</v>
      </c>
      <c r="BS2423">
        <v>0</v>
      </c>
      <c r="BT2423" t="s">
        <v>349</v>
      </c>
      <c r="BU2423">
        <v>0</v>
      </c>
      <c r="BV2423">
        <v>0</v>
      </c>
      <c r="BW2423">
        <v>0</v>
      </c>
      <c r="BX2423">
        <v>0</v>
      </c>
      <c r="BY2423">
        <v>0</v>
      </c>
      <c r="BZ2423" t="s">
        <v>349</v>
      </c>
      <c r="CA2423">
        <v>0</v>
      </c>
      <c r="CB2423">
        <v>0</v>
      </c>
      <c r="CC2423">
        <v>0</v>
      </c>
      <c r="CD2423">
        <v>0</v>
      </c>
      <c r="CE2423">
        <v>0</v>
      </c>
      <c r="CF2423" t="s">
        <v>349</v>
      </c>
      <c r="CG2423">
        <v>0</v>
      </c>
      <c r="CH2423">
        <v>0</v>
      </c>
      <c r="CI2423">
        <v>0</v>
      </c>
      <c r="CJ2423" t="s">
        <v>349</v>
      </c>
      <c r="CK2423">
        <v>0</v>
      </c>
      <c r="CL2423" t="s">
        <v>349</v>
      </c>
      <c r="CM2423">
        <v>0</v>
      </c>
      <c r="CN2423" s="133">
        <v>0</v>
      </c>
      <c r="CO2423" s="133" t="s">
        <v>347</v>
      </c>
      <c r="CP2423" s="133">
        <v>130</v>
      </c>
      <c r="CQ2423" s="133">
        <v>780</v>
      </c>
      <c r="CR2423">
        <v>80</v>
      </c>
      <c r="CS2423">
        <v>480</v>
      </c>
      <c r="CT2423">
        <v>60</v>
      </c>
      <c r="CU2423" t="s">
        <v>64</v>
      </c>
      <c r="CV2423" t="s">
        <v>1852</v>
      </c>
      <c r="CW2423" t="s">
        <v>350</v>
      </c>
      <c r="CY2423">
        <v>80</v>
      </c>
      <c r="CZ2423" t="s">
        <v>64</v>
      </c>
      <c r="DA2423" t="s">
        <v>1852</v>
      </c>
      <c r="DB2423" t="s">
        <v>350</v>
      </c>
      <c r="DD2423">
        <v>50</v>
      </c>
      <c r="DE2423" t="s">
        <v>64</v>
      </c>
      <c r="DF2423" t="s">
        <v>1852</v>
      </c>
      <c r="DG2423" t="s">
        <v>350</v>
      </c>
      <c r="DI2423">
        <v>70</v>
      </c>
      <c r="DJ2423" t="s">
        <v>64</v>
      </c>
      <c r="DK2423" t="s">
        <v>1852</v>
      </c>
      <c r="DL2423" t="s">
        <v>350</v>
      </c>
      <c r="DN2423">
        <v>130</v>
      </c>
      <c r="DO2423" t="s">
        <v>64</v>
      </c>
      <c r="DP2423" t="s">
        <v>1852</v>
      </c>
      <c r="DQ2423" t="s">
        <v>350</v>
      </c>
      <c r="DS2423">
        <v>90</v>
      </c>
      <c r="DT2423" t="s">
        <v>348</v>
      </c>
      <c r="DU2423" t="s">
        <v>348</v>
      </c>
      <c r="DV2423" t="s">
        <v>347</v>
      </c>
      <c r="DW2423">
        <v>50</v>
      </c>
      <c r="DX2423">
        <v>300</v>
      </c>
      <c r="DY2423">
        <v>20</v>
      </c>
      <c r="DZ2423" t="s">
        <v>116</v>
      </c>
      <c r="EB2423" t="s">
        <v>1165</v>
      </c>
      <c r="ED2423" t="s">
        <v>444</v>
      </c>
      <c r="EF2423">
        <v>10</v>
      </c>
      <c r="EG2423" t="s">
        <v>116</v>
      </c>
      <c r="EI2423" t="s">
        <v>1165</v>
      </c>
      <c r="EK2423" t="s">
        <v>444</v>
      </c>
      <c r="EM2423">
        <v>8</v>
      </c>
      <c r="EN2423" t="s">
        <v>116</v>
      </c>
      <c r="EP2423" t="s">
        <v>1165</v>
      </c>
      <c r="ER2423" t="s">
        <v>444</v>
      </c>
      <c r="ET2423">
        <v>40</v>
      </c>
      <c r="EU2423" t="s">
        <v>116</v>
      </c>
      <c r="EW2423" t="s">
        <v>1165</v>
      </c>
      <c r="EY2423" t="s">
        <v>444</v>
      </c>
      <c r="FA2423">
        <v>20</v>
      </c>
      <c r="FB2423" t="s">
        <v>116</v>
      </c>
      <c r="FD2423" t="s">
        <v>1165</v>
      </c>
      <c r="FF2423" t="s">
        <v>444</v>
      </c>
      <c r="FH2423">
        <v>202</v>
      </c>
      <c r="FK2423">
        <v>80</v>
      </c>
      <c r="FL2423">
        <v>480</v>
      </c>
      <c r="FM2423">
        <v>30</v>
      </c>
      <c r="FN2423">
        <v>180</v>
      </c>
      <c r="FO2423">
        <v>20</v>
      </c>
      <c r="FP2423">
        <v>120</v>
      </c>
      <c r="FQ2423">
        <v>0</v>
      </c>
      <c r="FR2423">
        <v>0</v>
      </c>
      <c r="FS2423" t="s">
        <v>347</v>
      </c>
      <c r="FT2423">
        <v>10</v>
      </c>
      <c r="FU2423">
        <v>60</v>
      </c>
      <c r="FV2423" t="s">
        <v>64</v>
      </c>
      <c r="FW2423" t="s">
        <v>1852</v>
      </c>
      <c r="FX2423" t="s">
        <v>347</v>
      </c>
      <c r="FY2423" t="s">
        <v>116</v>
      </c>
      <c r="FZ2423" t="s">
        <v>349</v>
      </c>
      <c r="GA2423">
        <v>0</v>
      </c>
      <c r="GB2423">
        <v>0</v>
      </c>
      <c r="GC2423" t="s">
        <v>349</v>
      </c>
      <c r="GD2423" t="s">
        <v>355</v>
      </c>
      <c r="GE2423" t="s">
        <v>354</v>
      </c>
      <c r="GF2423" t="s">
        <v>355</v>
      </c>
      <c r="GG2423">
        <v>14</v>
      </c>
      <c r="GH2423" t="s">
        <v>356</v>
      </c>
    </row>
    <row r="2424" spans="1:191" x14ac:dyDescent="0.35">
      <c r="A2424" t="s">
        <v>63</v>
      </c>
      <c r="B2424" t="s">
        <v>64</v>
      </c>
      <c r="C2424" t="s">
        <v>6052</v>
      </c>
      <c r="D2424" t="s">
        <v>2260</v>
      </c>
      <c r="E2424" t="s">
        <v>6053</v>
      </c>
      <c r="F2424" t="s">
        <v>6054</v>
      </c>
      <c r="G2424" t="s">
        <v>6055</v>
      </c>
      <c r="H2424" t="s">
        <v>6056</v>
      </c>
      <c r="I2424">
        <v>14</v>
      </c>
      <c r="J2424">
        <v>6</v>
      </c>
      <c r="K2424" t="s">
        <v>345</v>
      </c>
      <c r="L2424">
        <v>9.7216901779999993</v>
      </c>
      <c r="M2424">
        <v>33.533401490000003</v>
      </c>
      <c r="N2424" t="s">
        <v>346</v>
      </c>
      <c r="O2424" t="s">
        <v>347</v>
      </c>
      <c r="P2424" s="133">
        <v>299</v>
      </c>
      <c r="Q2424" s="133">
        <v>1794</v>
      </c>
      <c r="R2424" s="133">
        <v>287</v>
      </c>
      <c r="S2424" s="133">
        <v>1722</v>
      </c>
      <c r="T2424" s="133">
        <v>523</v>
      </c>
      <c r="U2424" t="s">
        <v>64</v>
      </c>
      <c r="V2424" t="s">
        <v>2260</v>
      </c>
      <c r="W2424">
        <v>0</v>
      </c>
      <c r="Z2424">
        <v>0</v>
      </c>
      <c r="AC2424">
        <v>0</v>
      </c>
      <c r="AF2424">
        <v>0</v>
      </c>
      <c r="AI2424">
        <v>1199</v>
      </c>
      <c r="AJ2424" t="s">
        <v>348</v>
      </c>
      <c r="AK2424" t="s">
        <v>348</v>
      </c>
      <c r="AL2424" t="s">
        <v>347</v>
      </c>
      <c r="AM2424">
        <v>12</v>
      </c>
      <c r="AN2424">
        <v>72</v>
      </c>
      <c r="AO2424">
        <v>0</v>
      </c>
      <c r="AR2424">
        <v>0</v>
      </c>
      <c r="AU2424">
        <v>0</v>
      </c>
      <c r="AX2424">
        <v>0</v>
      </c>
      <c r="BA2424">
        <v>0</v>
      </c>
      <c r="BD2424">
        <v>72</v>
      </c>
      <c r="BE2424">
        <v>496</v>
      </c>
      <c r="BF2424">
        <v>27</v>
      </c>
      <c r="BG2424">
        <v>0</v>
      </c>
      <c r="BH2424" t="s">
        <v>349</v>
      </c>
      <c r="BI2424">
        <v>0</v>
      </c>
      <c r="BJ2424">
        <v>0</v>
      </c>
      <c r="BK2424">
        <v>0</v>
      </c>
      <c r="BL2424">
        <v>0</v>
      </c>
      <c r="BM2424">
        <v>0</v>
      </c>
      <c r="BN2424" t="s">
        <v>349</v>
      </c>
      <c r="BO2424">
        <v>0</v>
      </c>
      <c r="BP2424">
        <v>0</v>
      </c>
      <c r="BQ2424">
        <v>0</v>
      </c>
      <c r="BR2424">
        <v>0</v>
      </c>
      <c r="BS2424">
        <v>0</v>
      </c>
      <c r="BT2424" t="s">
        <v>349</v>
      </c>
      <c r="BU2424">
        <v>0</v>
      </c>
      <c r="BV2424">
        <v>0</v>
      </c>
      <c r="BW2424">
        <v>0</v>
      </c>
      <c r="BX2424">
        <v>0</v>
      </c>
      <c r="BY2424">
        <v>0</v>
      </c>
      <c r="BZ2424" t="s">
        <v>349</v>
      </c>
      <c r="CA2424">
        <v>0</v>
      </c>
      <c r="CB2424">
        <v>0</v>
      </c>
      <c r="CC2424">
        <v>0</v>
      </c>
      <c r="CD2424">
        <v>0</v>
      </c>
      <c r="CE2424">
        <v>0</v>
      </c>
      <c r="CF2424" t="s">
        <v>349</v>
      </c>
      <c r="CG2424">
        <v>0</v>
      </c>
      <c r="CH2424">
        <v>0</v>
      </c>
      <c r="CI2424">
        <v>1271</v>
      </c>
      <c r="CJ2424" t="s">
        <v>349</v>
      </c>
      <c r="CK2424">
        <v>0</v>
      </c>
      <c r="CL2424" t="s">
        <v>349</v>
      </c>
      <c r="CM2424">
        <v>0</v>
      </c>
      <c r="CN2424" s="133">
        <v>0</v>
      </c>
      <c r="CO2424" s="133" t="s">
        <v>347</v>
      </c>
      <c r="CP2424" s="133">
        <v>75</v>
      </c>
      <c r="CQ2424" s="133">
        <v>450</v>
      </c>
      <c r="CR2424">
        <v>75</v>
      </c>
      <c r="CS2424">
        <v>450</v>
      </c>
      <c r="CT2424">
        <v>0</v>
      </c>
      <c r="CY2424">
        <v>0</v>
      </c>
      <c r="DD2424">
        <v>0</v>
      </c>
      <c r="DI2424">
        <v>0</v>
      </c>
      <c r="DN2424">
        <v>0</v>
      </c>
      <c r="DS2424">
        <v>450</v>
      </c>
      <c r="DT2424" t="s">
        <v>348</v>
      </c>
      <c r="DU2424" t="s">
        <v>348</v>
      </c>
      <c r="DV2424" t="s">
        <v>349</v>
      </c>
      <c r="DW2424">
        <v>0</v>
      </c>
      <c r="DX2424">
        <v>0</v>
      </c>
      <c r="DY2424">
        <v>0</v>
      </c>
      <c r="EF2424">
        <v>0</v>
      </c>
      <c r="EM2424">
        <v>0</v>
      </c>
      <c r="ET2424">
        <v>0</v>
      </c>
      <c r="FA2424">
        <v>0</v>
      </c>
      <c r="FH2424">
        <v>0</v>
      </c>
      <c r="FK2424">
        <v>19</v>
      </c>
      <c r="FL2424">
        <v>112</v>
      </c>
      <c r="FM2424">
        <v>47</v>
      </c>
      <c r="FN2424">
        <v>285</v>
      </c>
      <c r="FO2424">
        <v>9</v>
      </c>
      <c r="FP2424">
        <v>53</v>
      </c>
      <c r="FQ2424">
        <v>0</v>
      </c>
      <c r="FR2424">
        <v>0</v>
      </c>
      <c r="FS2424" t="s">
        <v>347</v>
      </c>
      <c r="FT2424">
        <v>29</v>
      </c>
      <c r="FU2424">
        <v>174</v>
      </c>
      <c r="FV2424" t="s">
        <v>64</v>
      </c>
      <c r="FW2424" t="s">
        <v>2260</v>
      </c>
      <c r="FX2424" t="s">
        <v>349</v>
      </c>
      <c r="FZ2424" t="s">
        <v>347</v>
      </c>
      <c r="GA2424">
        <v>15</v>
      </c>
      <c r="GB2424">
        <v>90</v>
      </c>
      <c r="GC2424" t="s">
        <v>349</v>
      </c>
      <c r="GD2424" t="s">
        <v>408</v>
      </c>
      <c r="GE2424" t="s">
        <v>355</v>
      </c>
      <c r="GF2424" t="s">
        <v>354</v>
      </c>
      <c r="GG2424">
        <v>14</v>
      </c>
      <c r="GH2424" t="s">
        <v>356</v>
      </c>
    </row>
    <row r="2425" spans="1:191" x14ac:dyDescent="0.35">
      <c r="A2425" t="s">
        <v>63</v>
      </c>
      <c r="B2425" t="s">
        <v>64</v>
      </c>
      <c r="C2425" t="s">
        <v>6052</v>
      </c>
      <c r="D2425" t="s">
        <v>2260</v>
      </c>
      <c r="E2425" t="s">
        <v>6053</v>
      </c>
      <c r="F2425" t="s">
        <v>6054</v>
      </c>
      <c r="G2425" t="s">
        <v>6057</v>
      </c>
      <c r="H2425" t="s">
        <v>6058</v>
      </c>
      <c r="I2425">
        <v>14</v>
      </c>
      <c r="J2425">
        <v>3</v>
      </c>
      <c r="K2425" t="s">
        <v>345</v>
      </c>
      <c r="L2425">
        <v>9.7192220000000002</v>
      </c>
      <c r="M2425">
        <v>33.433034999999997</v>
      </c>
      <c r="N2425" t="s">
        <v>346</v>
      </c>
      <c r="O2425" t="s">
        <v>349</v>
      </c>
      <c r="P2425" s="133">
        <v>0</v>
      </c>
      <c r="Q2425" s="133">
        <v>0</v>
      </c>
      <c r="R2425" s="133">
        <v>0</v>
      </c>
      <c r="S2425" s="133">
        <v>0</v>
      </c>
      <c r="T2425" s="133">
        <v>0</v>
      </c>
      <c r="W2425">
        <v>0</v>
      </c>
      <c r="Z2425">
        <v>0</v>
      </c>
      <c r="AC2425">
        <v>0</v>
      </c>
      <c r="AF2425">
        <v>0</v>
      </c>
      <c r="AI2425">
        <v>0</v>
      </c>
      <c r="AL2425" t="s">
        <v>349</v>
      </c>
      <c r="AM2425">
        <v>0</v>
      </c>
      <c r="AN2425">
        <v>0</v>
      </c>
      <c r="AO2425">
        <v>0</v>
      </c>
      <c r="AR2425">
        <v>0</v>
      </c>
      <c r="AU2425">
        <v>0</v>
      </c>
      <c r="AX2425">
        <v>0</v>
      </c>
      <c r="BA2425">
        <v>0</v>
      </c>
      <c r="BD2425">
        <v>0</v>
      </c>
      <c r="BE2425">
        <v>0</v>
      </c>
      <c r="BF2425">
        <v>0</v>
      </c>
      <c r="BG2425">
        <v>0</v>
      </c>
      <c r="BH2425" t="s">
        <v>349</v>
      </c>
      <c r="BI2425">
        <v>0</v>
      </c>
      <c r="BJ2425">
        <v>0</v>
      </c>
      <c r="BK2425">
        <v>0</v>
      </c>
      <c r="BL2425">
        <v>0</v>
      </c>
      <c r="BM2425">
        <v>0</v>
      </c>
      <c r="BN2425" t="s">
        <v>349</v>
      </c>
      <c r="BO2425">
        <v>0</v>
      </c>
      <c r="BP2425">
        <v>0</v>
      </c>
      <c r="BQ2425">
        <v>0</v>
      </c>
      <c r="BR2425">
        <v>0</v>
      </c>
      <c r="BS2425">
        <v>0</v>
      </c>
      <c r="BT2425" t="s">
        <v>349</v>
      </c>
      <c r="BU2425">
        <v>0</v>
      </c>
      <c r="BV2425">
        <v>0</v>
      </c>
      <c r="BW2425">
        <v>0</v>
      </c>
      <c r="BX2425">
        <v>0</v>
      </c>
      <c r="BY2425">
        <v>0</v>
      </c>
      <c r="BZ2425" t="s">
        <v>349</v>
      </c>
      <c r="CA2425">
        <v>0</v>
      </c>
      <c r="CB2425">
        <v>0</v>
      </c>
      <c r="CC2425">
        <v>0</v>
      </c>
      <c r="CD2425">
        <v>0</v>
      </c>
      <c r="CE2425">
        <v>0</v>
      </c>
      <c r="CF2425" t="s">
        <v>349</v>
      </c>
      <c r="CG2425">
        <v>0</v>
      </c>
      <c r="CH2425">
        <v>0</v>
      </c>
      <c r="CI2425">
        <v>0</v>
      </c>
      <c r="CJ2425" t="s">
        <v>349</v>
      </c>
      <c r="CK2425">
        <v>0</v>
      </c>
      <c r="CL2425" t="s">
        <v>349</v>
      </c>
      <c r="CM2425">
        <v>0</v>
      </c>
      <c r="CN2425" s="133">
        <v>0</v>
      </c>
      <c r="CO2425" s="133" t="s">
        <v>347</v>
      </c>
      <c r="CP2425" s="133">
        <v>41</v>
      </c>
      <c r="CQ2425" s="133">
        <v>246</v>
      </c>
      <c r="CR2425">
        <v>21</v>
      </c>
      <c r="CS2425">
        <v>126</v>
      </c>
      <c r="CT2425">
        <v>0</v>
      </c>
      <c r="CY2425">
        <v>0</v>
      </c>
      <c r="DD2425">
        <v>0</v>
      </c>
      <c r="DI2425">
        <v>0</v>
      </c>
      <c r="DN2425">
        <v>0</v>
      </c>
      <c r="DS2425">
        <v>126</v>
      </c>
      <c r="DT2425" t="s">
        <v>348</v>
      </c>
      <c r="DU2425" t="s">
        <v>348</v>
      </c>
      <c r="DV2425" t="s">
        <v>347</v>
      </c>
      <c r="DW2425">
        <v>20</v>
      </c>
      <c r="DX2425">
        <v>120</v>
      </c>
      <c r="DY2425">
        <v>0</v>
      </c>
      <c r="EF2425">
        <v>0</v>
      </c>
      <c r="EM2425">
        <v>0</v>
      </c>
      <c r="ET2425">
        <v>0</v>
      </c>
      <c r="FA2425">
        <v>0</v>
      </c>
      <c r="FH2425">
        <v>120</v>
      </c>
      <c r="FK2425">
        <v>12</v>
      </c>
      <c r="FL2425">
        <v>74</v>
      </c>
      <c r="FM2425">
        <v>25</v>
      </c>
      <c r="FN2425">
        <v>152</v>
      </c>
      <c r="FO2425">
        <v>4</v>
      </c>
      <c r="FP2425">
        <v>20</v>
      </c>
      <c r="FQ2425">
        <v>0</v>
      </c>
      <c r="FR2425">
        <v>0</v>
      </c>
      <c r="FS2425" t="s">
        <v>347</v>
      </c>
      <c r="FT2425">
        <v>361</v>
      </c>
      <c r="FU2425">
        <v>2160</v>
      </c>
      <c r="FV2425" t="s">
        <v>64</v>
      </c>
      <c r="FW2425" t="s">
        <v>2260</v>
      </c>
      <c r="FX2425" t="s">
        <v>347</v>
      </c>
      <c r="FY2425" t="s">
        <v>121</v>
      </c>
      <c r="FZ2425" t="s">
        <v>349</v>
      </c>
      <c r="GA2425">
        <v>0</v>
      </c>
      <c r="GB2425">
        <v>0</v>
      </c>
      <c r="GC2425" t="s">
        <v>349</v>
      </c>
      <c r="GD2425" t="s">
        <v>408</v>
      </c>
      <c r="GE2425" t="s">
        <v>355</v>
      </c>
      <c r="GF2425" t="s">
        <v>355</v>
      </c>
      <c r="GG2425">
        <v>14</v>
      </c>
      <c r="GH2425" t="s">
        <v>356</v>
      </c>
    </row>
    <row r="2426" spans="1:191" x14ac:dyDescent="0.35">
      <c r="A2426" t="s">
        <v>63</v>
      </c>
      <c r="B2426" t="s">
        <v>64</v>
      </c>
      <c r="C2426" t="s">
        <v>6052</v>
      </c>
      <c r="D2426" t="s">
        <v>2260</v>
      </c>
      <c r="E2426" t="s">
        <v>6053</v>
      </c>
      <c r="F2426" t="s">
        <v>6054</v>
      </c>
      <c r="G2426" t="s">
        <v>6059</v>
      </c>
      <c r="H2426" t="s">
        <v>6060</v>
      </c>
      <c r="I2426">
        <v>14</v>
      </c>
      <c r="J2426">
        <v>6</v>
      </c>
      <c r="K2426" t="s">
        <v>345</v>
      </c>
      <c r="L2426">
        <v>9.9250000000000007</v>
      </c>
      <c r="M2426">
        <v>33.656388890000002</v>
      </c>
      <c r="N2426" t="s">
        <v>346</v>
      </c>
      <c r="O2426" t="s">
        <v>349</v>
      </c>
      <c r="P2426" s="133">
        <v>0</v>
      </c>
      <c r="Q2426" s="133">
        <v>0</v>
      </c>
      <c r="R2426" s="133">
        <v>0</v>
      </c>
      <c r="S2426" s="133">
        <v>0</v>
      </c>
      <c r="T2426" s="133">
        <v>0</v>
      </c>
      <c r="W2426">
        <v>0</v>
      </c>
      <c r="Z2426">
        <v>0</v>
      </c>
      <c r="AC2426">
        <v>0</v>
      </c>
      <c r="AF2426">
        <v>0</v>
      </c>
      <c r="AI2426">
        <v>0</v>
      </c>
      <c r="AL2426" t="s">
        <v>349</v>
      </c>
      <c r="AM2426">
        <v>0</v>
      </c>
      <c r="AN2426">
        <v>0</v>
      </c>
      <c r="AO2426">
        <v>0</v>
      </c>
      <c r="AR2426">
        <v>0</v>
      </c>
      <c r="AU2426">
        <v>0</v>
      </c>
      <c r="AX2426">
        <v>0</v>
      </c>
      <c r="BA2426">
        <v>0</v>
      </c>
      <c r="BD2426">
        <v>0</v>
      </c>
      <c r="BE2426">
        <v>0</v>
      </c>
      <c r="BF2426">
        <v>0</v>
      </c>
      <c r="BG2426">
        <v>0</v>
      </c>
      <c r="BH2426" t="s">
        <v>349</v>
      </c>
      <c r="BI2426">
        <v>0</v>
      </c>
      <c r="BJ2426">
        <v>0</v>
      </c>
      <c r="BK2426">
        <v>0</v>
      </c>
      <c r="BL2426">
        <v>0</v>
      </c>
      <c r="BM2426">
        <v>0</v>
      </c>
      <c r="BN2426" t="s">
        <v>349</v>
      </c>
      <c r="BO2426">
        <v>0</v>
      </c>
      <c r="BP2426">
        <v>0</v>
      </c>
      <c r="BQ2426">
        <v>0</v>
      </c>
      <c r="BR2426">
        <v>0</v>
      </c>
      <c r="BS2426">
        <v>0</v>
      </c>
      <c r="BT2426" t="s">
        <v>349</v>
      </c>
      <c r="BU2426">
        <v>0</v>
      </c>
      <c r="BV2426">
        <v>0</v>
      </c>
      <c r="BW2426">
        <v>0</v>
      </c>
      <c r="BX2426">
        <v>0</v>
      </c>
      <c r="BY2426">
        <v>0</v>
      </c>
      <c r="BZ2426" t="s">
        <v>349</v>
      </c>
      <c r="CA2426">
        <v>0</v>
      </c>
      <c r="CB2426">
        <v>0</v>
      </c>
      <c r="CC2426">
        <v>0</v>
      </c>
      <c r="CD2426">
        <v>0</v>
      </c>
      <c r="CE2426">
        <v>0</v>
      </c>
      <c r="CF2426" t="s">
        <v>349</v>
      </c>
      <c r="CG2426">
        <v>0</v>
      </c>
      <c r="CH2426">
        <v>0</v>
      </c>
      <c r="CI2426">
        <v>0</v>
      </c>
      <c r="CJ2426" t="s">
        <v>349</v>
      </c>
      <c r="CK2426">
        <v>0</v>
      </c>
      <c r="CL2426" t="s">
        <v>349</v>
      </c>
      <c r="CM2426">
        <v>0</v>
      </c>
      <c r="CN2426" s="133">
        <v>0</v>
      </c>
      <c r="CO2426" s="133" t="s">
        <v>347</v>
      </c>
      <c r="CP2426" s="133">
        <v>86</v>
      </c>
      <c r="CQ2426" s="133">
        <v>467</v>
      </c>
      <c r="CR2426">
        <v>49</v>
      </c>
      <c r="CS2426">
        <v>294</v>
      </c>
      <c r="CT2426">
        <v>45</v>
      </c>
      <c r="CU2426" t="s">
        <v>64</v>
      </c>
      <c r="CV2426" t="s">
        <v>2260</v>
      </c>
      <c r="CW2426" t="s">
        <v>350</v>
      </c>
      <c r="CY2426">
        <v>0</v>
      </c>
      <c r="DD2426">
        <v>0</v>
      </c>
      <c r="DI2426">
        <v>0</v>
      </c>
      <c r="DN2426">
        <v>0</v>
      </c>
      <c r="DS2426">
        <v>249</v>
      </c>
      <c r="DT2426" t="s">
        <v>348</v>
      </c>
      <c r="DU2426" t="s">
        <v>348</v>
      </c>
      <c r="DV2426" t="s">
        <v>347</v>
      </c>
      <c r="DW2426">
        <v>37</v>
      </c>
      <c r="DX2426">
        <v>173</v>
      </c>
      <c r="DY2426">
        <v>0</v>
      </c>
      <c r="EF2426">
        <v>0</v>
      </c>
      <c r="EM2426">
        <v>0</v>
      </c>
      <c r="ET2426">
        <v>0</v>
      </c>
      <c r="FA2426">
        <v>0</v>
      </c>
      <c r="FH2426">
        <v>173</v>
      </c>
      <c r="FK2426">
        <v>27</v>
      </c>
      <c r="FL2426">
        <v>145</v>
      </c>
      <c r="FM2426">
        <v>40</v>
      </c>
      <c r="FN2426">
        <v>218</v>
      </c>
      <c r="FO2426">
        <v>19</v>
      </c>
      <c r="FP2426">
        <v>104</v>
      </c>
      <c r="FQ2426">
        <v>0</v>
      </c>
      <c r="FR2426">
        <v>0</v>
      </c>
      <c r="FS2426" t="s">
        <v>347</v>
      </c>
      <c r="FT2426">
        <v>650</v>
      </c>
      <c r="FU2426">
        <v>3250</v>
      </c>
      <c r="FV2426" t="s">
        <v>64</v>
      </c>
      <c r="FW2426" t="s">
        <v>2260</v>
      </c>
      <c r="FX2426" t="s">
        <v>347</v>
      </c>
      <c r="FY2426" t="s">
        <v>121</v>
      </c>
      <c r="FZ2426" t="s">
        <v>347</v>
      </c>
      <c r="GA2426">
        <v>9</v>
      </c>
      <c r="GB2426">
        <v>54</v>
      </c>
      <c r="GC2426" t="s">
        <v>349</v>
      </c>
      <c r="GD2426" t="s">
        <v>408</v>
      </c>
      <c r="GE2426" t="s">
        <v>354</v>
      </c>
      <c r="GF2426" t="s">
        <v>355</v>
      </c>
      <c r="GG2426">
        <v>14</v>
      </c>
      <c r="GH2426" t="s">
        <v>356</v>
      </c>
    </row>
    <row r="2427" spans="1:191" x14ac:dyDescent="0.35">
      <c r="A2427" t="s">
        <v>63</v>
      </c>
      <c r="B2427" t="s">
        <v>64</v>
      </c>
      <c r="C2427" t="s">
        <v>6052</v>
      </c>
      <c r="D2427" t="s">
        <v>2260</v>
      </c>
      <c r="E2427" t="s">
        <v>6053</v>
      </c>
      <c r="F2427" t="s">
        <v>6054</v>
      </c>
      <c r="G2427" t="s">
        <v>6061</v>
      </c>
      <c r="H2427" t="s">
        <v>6062</v>
      </c>
      <c r="I2427">
        <v>14</v>
      </c>
      <c r="J2427">
        <v>4</v>
      </c>
      <c r="K2427" t="s">
        <v>345</v>
      </c>
      <c r="L2427">
        <v>9.9237906999999996</v>
      </c>
      <c r="M2427">
        <v>33.657044399999997</v>
      </c>
      <c r="N2427" t="s">
        <v>346</v>
      </c>
      <c r="O2427" t="s">
        <v>347</v>
      </c>
      <c r="P2427" s="133">
        <v>124</v>
      </c>
      <c r="Q2427" s="133">
        <v>622</v>
      </c>
      <c r="R2427" s="133">
        <v>124</v>
      </c>
      <c r="S2427" s="133">
        <v>622</v>
      </c>
      <c r="T2427" s="133">
        <v>622</v>
      </c>
      <c r="U2427" t="s">
        <v>64</v>
      </c>
      <c r="V2427" t="s">
        <v>2260</v>
      </c>
      <c r="W2427">
        <v>0</v>
      </c>
      <c r="Z2427">
        <v>0</v>
      </c>
      <c r="AC2427">
        <v>0</v>
      </c>
      <c r="AF2427">
        <v>0</v>
      </c>
      <c r="AI2427">
        <v>0</v>
      </c>
      <c r="AL2427" t="s">
        <v>349</v>
      </c>
      <c r="AM2427">
        <v>0</v>
      </c>
      <c r="AN2427">
        <v>0</v>
      </c>
      <c r="AO2427">
        <v>0</v>
      </c>
      <c r="AR2427">
        <v>0</v>
      </c>
      <c r="AU2427">
        <v>0</v>
      </c>
      <c r="AX2427">
        <v>0</v>
      </c>
      <c r="BA2427">
        <v>0</v>
      </c>
      <c r="BD2427">
        <v>0</v>
      </c>
      <c r="BE2427">
        <v>622</v>
      </c>
      <c r="BF2427">
        <v>0</v>
      </c>
      <c r="BG2427">
        <v>0</v>
      </c>
      <c r="BH2427" t="s">
        <v>349</v>
      </c>
      <c r="BI2427">
        <v>0</v>
      </c>
      <c r="BJ2427">
        <v>0</v>
      </c>
      <c r="BK2427">
        <v>0</v>
      </c>
      <c r="BL2427">
        <v>0</v>
      </c>
      <c r="BM2427">
        <v>0</v>
      </c>
      <c r="BN2427" t="s">
        <v>349</v>
      </c>
      <c r="BO2427">
        <v>0</v>
      </c>
      <c r="BP2427">
        <v>0</v>
      </c>
      <c r="BQ2427">
        <v>0</v>
      </c>
      <c r="BR2427">
        <v>0</v>
      </c>
      <c r="BS2427">
        <v>0</v>
      </c>
      <c r="BT2427" t="s">
        <v>349</v>
      </c>
      <c r="BU2427">
        <v>0</v>
      </c>
      <c r="BV2427">
        <v>0</v>
      </c>
      <c r="BW2427">
        <v>0</v>
      </c>
      <c r="BX2427">
        <v>0</v>
      </c>
      <c r="BY2427">
        <v>0</v>
      </c>
      <c r="BZ2427" t="s">
        <v>349</v>
      </c>
      <c r="CA2427">
        <v>0</v>
      </c>
      <c r="CB2427">
        <v>0</v>
      </c>
      <c r="CC2427">
        <v>0</v>
      </c>
      <c r="CD2427">
        <v>0</v>
      </c>
      <c r="CE2427">
        <v>0</v>
      </c>
      <c r="CF2427" t="s">
        <v>349</v>
      </c>
      <c r="CG2427">
        <v>0</v>
      </c>
      <c r="CH2427">
        <v>0</v>
      </c>
      <c r="CI2427">
        <v>0</v>
      </c>
      <c r="CJ2427" t="s">
        <v>349</v>
      </c>
      <c r="CK2427">
        <v>0</v>
      </c>
      <c r="CL2427" t="s">
        <v>349</v>
      </c>
      <c r="CM2427">
        <v>0</v>
      </c>
      <c r="CN2427" s="133">
        <v>0</v>
      </c>
      <c r="CO2427" s="133" t="s">
        <v>347</v>
      </c>
      <c r="CP2427" s="133">
        <v>93</v>
      </c>
      <c r="CQ2427" s="133">
        <v>469</v>
      </c>
      <c r="CR2427">
        <v>0</v>
      </c>
      <c r="CS2427">
        <v>0</v>
      </c>
      <c r="CT2427">
        <v>0</v>
      </c>
      <c r="CY2427">
        <v>0</v>
      </c>
      <c r="DD2427">
        <v>0</v>
      </c>
      <c r="DI2427">
        <v>0</v>
      </c>
      <c r="DN2427">
        <v>0</v>
      </c>
      <c r="DS2427">
        <v>0</v>
      </c>
      <c r="DV2427" t="s">
        <v>347</v>
      </c>
      <c r="DW2427">
        <v>93</v>
      </c>
      <c r="DX2427">
        <v>469</v>
      </c>
      <c r="DY2427">
        <v>469</v>
      </c>
      <c r="DZ2427" t="s">
        <v>121</v>
      </c>
      <c r="EB2427" t="s">
        <v>2061</v>
      </c>
      <c r="ED2427" t="s">
        <v>350</v>
      </c>
      <c r="EF2427">
        <v>0</v>
      </c>
      <c r="EM2427">
        <v>0</v>
      </c>
      <c r="ET2427">
        <v>0</v>
      </c>
      <c r="FA2427">
        <v>0</v>
      </c>
      <c r="FH2427">
        <v>0</v>
      </c>
      <c r="FK2427">
        <v>24</v>
      </c>
      <c r="FL2427">
        <v>122</v>
      </c>
      <c r="FM2427">
        <v>55</v>
      </c>
      <c r="FN2427">
        <v>277</v>
      </c>
      <c r="FO2427">
        <v>14</v>
      </c>
      <c r="FP2427">
        <v>70</v>
      </c>
      <c r="FQ2427">
        <v>0</v>
      </c>
      <c r="FR2427">
        <v>0</v>
      </c>
      <c r="FS2427" t="s">
        <v>347</v>
      </c>
      <c r="FT2427">
        <v>140</v>
      </c>
      <c r="FU2427">
        <v>700</v>
      </c>
      <c r="FV2427" t="s">
        <v>64</v>
      </c>
      <c r="FW2427" t="s">
        <v>2260</v>
      </c>
      <c r="FX2427" t="s">
        <v>349</v>
      </c>
      <c r="FZ2427" t="s">
        <v>349</v>
      </c>
      <c r="GA2427">
        <v>0</v>
      </c>
      <c r="GB2427">
        <v>0</v>
      </c>
      <c r="GC2427" t="s">
        <v>349</v>
      </c>
      <c r="GD2427" t="s">
        <v>408</v>
      </c>
      <c r="GE2427" t="s">
        <v>355</v>
      </c>
      <c r="GF2427" t="s">
        <v>354</v>
      </c>
      <c r="GG2427">
        <v>14</v>
      </c>
      <c r="GH2427" t="s">
        <v>451</v>
      </c>
    </row>
    <row r="2428" spans="1:191" x14ac:dyDescent="0.35">
      <c r="A2428" t="s">
        <v>63</v>
      </c>
      <c r="B2428" t="s">
        <v>64</v>
      </c>
      <c r="C2428" t="s">
        <v>6052</v>
      </c>
      <c r="D2428" t="s">
        <v>2260</v>
      </c>
      <c r="E2428" t="s">
        <v>6053</v>
      </c>
      <c r="F2428" t="s">
        <v>6054</v>
      </c>
      <c r="G2428" t="s">
        <v>6063</v>
      </c>
      <c r="H2428" t="s">
        <v>6064</v>
      </c>
      <c r="I2428">
        <v>14</v>
      </c>
      <c r="J2428">
        <v>6</v>
      </c>
      <c r="K2428" t="s">
        <v>345</v>
      </c>
      <c r="L2428">
        <v>9.9259380000000004</v>
      </c>
      <c r="M2428">
        <v>33.661143000000003</v>
      </c>
      <c r="N2428" t="s">
        <v>346</v>
      </c>
      <c r="O2428" t="s">
        <v>347</v>
      </c>
      <c r="P2428" s="133">
        <v>212</v>
      </c>
      <c r="Q2428" s="133">
        <v>1064</v>
      </c>
      <c r="R2428" s="133">
        <v>212</v>
      </c>
      <c r="S2428" s="133">
        <v>1064</v>
      </c>
      <c r="T2428" s="133">
        <v>822</v>
      </c>
      <c r="U2428" t="s">
        <v>64</v>
      </c>
      <c r="V2428" t="s">
        <v>2260</v>
      </c>
      <c r="W2428">
        <v>0</v>
      </c>
      <c r="Z2428">
        <v>0</v>
      </c>
      <c r="AC2428">
        <v>0</v>
      </c>
      <c r="AF2428">
        <v>0</v>
      </c>
      <c r="AI2428">
        <v>242</v>
      </c>
      <c r="AJ2428" t="s">
        <v>348</v>
      </c>
      <c r="AK2428" t="s">
        <v>348</v>
      </c>
      <c r="AL2428" t="s">
        <v>349</v>
      </c>
      <c r="AM2428">
        <v>0</v>
      </c>
      <c r="AN2428">
        <v>0</v>
      </c>
      <c r="AO2428">
        <v>0</v>
      </c>
      <c r="AR2428">
        <v>0</v>
      </c>
      <c r="AU2428">
        <v>0</v>
      </c>
      <c r="AX2428">
        <v>0</v>
      </c>
      <c r="BA2428">
        <v>0</v>
      </c>
      <c r="BD2428">
        <v>0</v>
      </c>
      <c r="BE2428">
        <v>822</v>
      </c>
      <c r="BF2428">
        <v>0</v>
      </c>
      <c r="BG2428">
        <v>0</v>
      </c>
      <c r="BH2428" t="s">
        <v>349</v>
      </c>
      <c r="BI2428">
        <v>0</v>
      </c>
      <c r="BJ2428">
        <v>0</v>
      </c>
      <c r="BK2428">
        <v>0</v>
      </c>
      <c r="BL2428">
        <v>0</v>
      </c>
      <c r="BM2428">
        <v>0</v>
      </c>
      <c r="BN2428" t="s">
        <v>349</v>
      </c>
      <c r="BO2428">
        <v>0</v>
      </c>
      <c r="BP2428">
        <v>0</v>
      </c>
      <c r="BQ2428">
        <v>0</v>
      </c>
      <c r="BR2428">
        <v>0</v>
      </c>
      <c r="BS2428">
        <v>0</v>
      </c>
      <c r="BT2428" t="s">
        <v>349</v>
      </c>
      <c r="BU2428">
        <v>0</v>
      </c>
      <c r="BV2428">
        <v>0</v>
      </c>
      <c r="BW2428">
        <v>0</v>
      </c>
      <c r="BX2428">
        <v>0</v>
      </c>
      <c r="BY2428">
        <v>0</v>
      </c>
      <c r="BZ2428" t="s">
        <v>349</v>
      </c>
      <c r="CA2428">
        <v>0</v>
      </c>
      <c r="CB2428">
        <v>0</v>
      </c>
      <c r="CC2428">
        <v>0</v>
      </c>
      <c r="CD2428">
        <v>0</v>
      </c>
      <c r="CE2428">
        <v>0</v>
      </c>
      <c r="CF2428" t="s">
        <v>349</v>
      </c>
      <c r="CG2428">
        <v>0</v>
      </c>
      <c r="CH2428">
        <v>0</v>
      </c>
      <c r="CI2428">
        <v>242</v>
      </c>
      <c r="CJ2428" t="s">
        <v>349</v>
      </c>
      <c r="CK2428">
        <v>0</v>
      </c>
      <c r="CL2428" t="s">
        <v>349</v>
      </c>
      <c r="CM2428">
        <v>0</v>
      </c>
      <c r="CN2428" s="133">
        <v>0</v>
      </c>
      <c r="CO2428" s="133" t="s">
        <v>347</v>
      </c>
      <c r="CP2428" s="133">
        <v>93</v>
      </c>
      <c r="CQ2428" s="133">
        <v>469</v>
      </c>
      <c r="CR2428">
        <v>0</v>
      </c>
      <c r="CS2428">
        <v>0</v>
      </c>
      <c r="CT2428">
        <v>0</v>
      </c>
      <c r="CY2428">
        <v>0</v>
      </c>
      <c r="DD2428">
        <v>0</v>
      </c>
      <c r="DI2428">
        <v>0</v>
      </c>
      <c r="DN2428">
        <v>0</v>
      </c>
      <c r="DS2428">
        <v>0</v>
      </c>
      <c r="DV2428" t="s">
        <v>347</v>
      </c>
      <c r="DW2428">
        <v>93</v>
      </c>
      <c r="DX2428">
        <v>469</v>
      </c>
      <c r="DY2428">
        <v>68</v>
      </c>
      <c r="DZ2428" t="s">
        <v>121</v>
      </c>
      <c r="EB2428" t="s">
        <v>1840</v>
      </c>
      <c r="ED2428" t="s">
        <v>350</v>
      </c>
      <c r="EF2428">
        <v>0</v>
      </c>
      <c r="EM2428">
        <v>0</v>
      </c>
      <c r="ET2428">
        <v>0</v>
      </c>
      <c r="FA2428">
        <v>0</v>
      </c>
      <c r="FH2428">
        <v>401</v>
      </c>
      <c r="FK2428">
        <v>37</v>
      </c>
      <c r="FL2428">
        <v>184</v>
      </c>
      <c r="FM2428">
        <v>48</v>
      </c>
      <c r="FN2428">
        <v>241</v>
      </c>
      <c r="FO2428">
        <v>8</v>
      </c>
      <c r="FP2428">
        <v>44</v>
      </c>
      <c r="FQ2428">
        <v>0</v>
      </c>
      <c r="FR2428">
        <v>0</v>
      </c>
      <c r="FS2428" t="s">
        <v>347</v>
      </c>
      <c r="FT2428">
        <v>164</v>
      </c>
      <c r="FU2428">
        <v>822</v>
      </c>
      <c r="FV2428" t="s">
        <v>64</v>
      </c>
      <c r="FW2428" t="s">
        <v>2260</v>
      </c>
      <c r="FX2428" t="s">
        <v>347</v>
      </c>
      <c r="FY2428" t="s">
        <v>116</v>
      </c>
      <c r="FZ2428" t="s">
        <v>349</v>
      </c>
      <c r="GA2428">
        <v>0</v>
      </c>
      <c r="GB2428">
        <v>0</v>
      </c>
      <c r="GC2428" t="s">
        <v>487</v>
      </c>
      <c r="GD2428" t="s">
        <v>408</v>
      </c>
      <c r="GE2428" t="s">
        <v>361</v>
      </c>
      <c r="GF2428" t="s">
        <v>354</v>
      </c>
      <c r="GG2428">
        <v>14</v>
      </c>
      <c r="GH2428" t="s">
        <v>356</v>
      </c>
    </row>
    <row r="2429" spans="1:191" x14ac:dyDescent="0.35">
      <c r="A2429" t="s">
        <v>63</v>
      </c>
      <c r="B2429" t="s">
        <v>64</v>
      </c>
      <c r="C2429" t="s">
        <v>6052</v>
      </c>
      <c r="D2429" t="s">
        <v>2260</v>
      </c>
      <c r="E2429" t="s">
        <v>6053</v>
      </c>
      <c r="F2429" t="s">
        <v>6054</v>
      </c>
      <c r="G2429" t="s">
        <v>6065</v>
      </c>
      <c r="H2429" t="s">
        <v>6066</v>
      </c>
      <c r="I2429">
        <v>14</v>
      </c>
      <c r="J2429">
        <v>6</v>
      </c>
      <c r="K2429" t="s">
        <v>345</v>
      </c>
      <c r="L2429">
        <v>9.8672400000000007</v>
      </c>
      <c r="M2429">
        <v>33.605319999999999</v>
      </c>
      <c r="N2429" t="s">
        <v>346</v>
      </c>
      <c r="O2429" t="s">
        <v>347</v>
      </c>
      <c r="P2429" s="133">
        <v>82</v>
      </c>
      <c r="Q2429" s="133">
        <v>412</v>
      </c>
      <c r="R2429" s="133">
        <v>82</v>
      </c>
      <c r="S2429" s="133">
        <v>412</v>
      </c>
      <c r="T2429" s="133">
        <v>0</v>
      </c>
      <c r="W2429">
        <v>0</v>
      </c>
      <c r="Z2429">
        <v>0</v>
      </c>
      <c r="AC2429">
        <v>0</v>
      </c>
      <c r="AF2429">
        <v>0</v>
      </c>
      <c r="AI2429">
        <v>412</v>
      </c>
      <c r="AJ2429" t="s">
        <v>348</v>
      </c>
      <c r="AK2429" t="s">
        <v>348</v>
      </c>
      <c r="AL2429" t="s">
        <v>349</v>
      </c>
      <c r="AM2429">
        <v>0</v>
      </c>
      <c r="AN2429">
        <v>0</v>
      </c>
      <c r="AO2429">
        <v>0</v>
      </c>
      <c r="AR2429">
        <v>0</v>
      </c>
      <c r="AU2429">
        <v>0</v>
      </c>
      <c r="AX2429">
        <v>0</v>
      </c>
      <c r="BA2429">
        <v>0</v>
      </c>
      <c r="BD2429">
        <v>0</v>
      </c>
      <c r="BE2429">
        <v>0</v>
      </c>
      <c r="BF2429">
        <v>0</v>
      </c>
      <c r="BG2429">
        <v>0</v>
      </c>
      <c r="BH2429" t="s">
        <v>349</v>
      </c>
      <c r="BI2429">
        <v>0</v>
      </c>
      <c r="BJ2429">
        <v>0</v>
      </c>
      <c r="BK2429">
        <v>0</v>
      </c>
      <c r="BL2429">
        <v>0</v>
      </c>
      <c r="BM2429">
        <v>0</v>
      </c>
      <c r="BN2429" t="s">
        <v>349</v>
      </c>
      <c r="BO2429">
        <v>0</v>
      </c>
      <c r="BP2429">
        <v>0</v>
      </c>
      <c r="BQ2429">
        <v>0</v>
      </c>
      <c r="BR2429">
        <v>0</v>
      </c>
      <c r="BS2429">
        <v>0</v>
      </c>
      <c r="BT2429" t="s">
        <v>349</v>
      </c>
      <c r="BU2429">
        <v>0</v>
      </c>
      <c r="BV2429">
        <v>0</v>
      </c>
      <c r="BW2429">
        <v>0</v>
      </c>
      <c r="BX2429">
        <v>0</v>
      </c>
      <c r="BY2429">
        <v>0</v>
      </c>
      <c r="BZ2429" t="s">
        <v>349</v>
      </c>
      <c r="CA2429">
        <v>0</v>
      </c>
      <c r="CB2429">
        <v>0</v>
      </c>
      <c r="CC2429">
        <v>0</v>
      </c>
      <c r="CD2429">
        <v>0</v>
      </c>
      <c r="CE2429">
        <v>0</v>
      </c>
      <c r="CF2429" t="s">
        <v>349</v>
      </c>
      <c r="CG2429">
        <v>0</v>
      </c>
      <c r="CH2429">
        <v>0</v>
      </c>
      <c r="CI2429">
        <v>412</v>
      </c>
      <c r="CJ2429" t="s">
        <v>349</v>
      </c>
      <c r="CK2429">
        <v>0</v>
      </c>
      <c r="CL2429" t="s">
        <v>349</v>
      </c>
      <c r="CM2429">
        <v>0</v>
      </c>
      <c r="CN2429" s="133">
        <v>0</v>
      </c>
      <c r="CO2429" s="133" t="s">
        <v>347</v>
      </c>
      <c r="CP2429" s="133">
        <v>156</v>
      </c>
      <c r="CQ2429" s="133">
        <v>936</v>
      </c>
      <c r="CR2429">
        <v>0</v>
      </c>
      <c r="CS2429">
        <v>0</v>
      </c>
      <c r="CT2429">
        <v>0</v>
      </c>
      <c r="CY2429">
        <v>0</v>
      </c>
      <c r="DD2429">
        <v>0</v>
      </c>
      <c r="DI2429">
        <v>0</v>
      </c>
      <c r="DN2429">
        <v>0</v>
      </c>
      <c r="DS2429">
        <v>0</v>
      </c>
      <c r="DV2429" t="s">
        <v>347</v>
      </c>
      <c r="DW2429">
        <v>156</v>
      </c>
      <c r="DX2429">
        <v>936</v>
      </c>
      <c r="DY2429">
        <v>0</v>
      </c>
      <c r="EF2429">
        <v>0</v>
      </c>
      <c r="EM2429">
        <v>0</v>
      </c>
      <c r="ET2429">
        <v>0</v>
      </c>
      <c r="FA2429">
        <v>0</v>
      </c>
      <c r="FH2429">
        <v>936</v>
      </c>
      <c r="FK2429">
        <v>71</v>
      </c>
      <c r="FL2429">
        <v>422</v>
      </c>
      <c r="FM2429">
        <v>64</v>
      </c>
      <c r="FN2429">
        <v>385</v>
      </c>
      <c r="FO2429">
        <v>21</v>
      </c>
      <c r="FP2429">
        <v>129</v>
      </c>
      <c r="FQ2429">
        <v>0</v>
      </c>
      <c r="FR2429">
        <v>0</v>
      </c>
      <c r="FS2429" t="s">
        <v>349</v>
      </c>
      <c r="FT2429">
        <v>0</v>
      </c>
      <c r="FU2429">
        <v>0</v>
      </c>
      <c r="FX2429" t="s">
        <v>349</v>
      </c>
      <c r="FZ2429" t="s">
        <v>349</v>
      </c>
      <c r="GA2429">
        <v>0</v>
      </c>
      <c r="GB2429">
        <v>0</v>
      </c>
      <c r="GC2429" t="s">
        <v>349</v>
      </c>
      <c r="GD2429" t="s">
        <v>408</v>
      </c>
      <c r="GE2429" t="s">
        <v>355</v>
      </c>
      <c r="GF2429" t="s">
        <v>355</v>
      </c>
      <c r="GG2429">
        <v>14</v>
      </c>
      <c r="GH2429" t="s">
        <v>356</v>
      </c>
    </row>
    <row r="2430" spans="1:191" x14ac:dyDescent="0.35">
      <c r="A2430" t="s">
        <v>63</v>
      </c>
      <c r="B2430" t="s">
        <v>64</v>
      </c>
      <c r="C2430" t="s">
        <v>6052</v>
      </c>
      <c r="D2430" t="s">
        <v>2260</v>
      </c>
      <c r="E2430" t="s">
        <v>6053</v>
      </c>
      <c r="F2430" t="s">
        <v>6054</v>
      </c>
      <c r="G2430" t="s">
        <v>6067</v>
      </c>
      <c r="H2430" t="s">
        <v>6068</v>
      </c>
      <c r="I2430">
        <v>14</v>
      </c>
      <c r="J2430">
        <v>6</v>
      </c>
      <c r="K2430" t="s">
        <v>345</v>
      </c>
      <c r="L2430">
        <v>9.8075370829999997</v>
      </c>
      <c r="M2430">
        <v>33.6053894</v>
      </c>
      <c r="N2430" t="s">
        <v>346</v>
      </c>
      <c r="O2430" t="s">
        <v>347</v>
      </c>
      <c r="P2430" s="133">
        <v>219</v>
      </c>
      <c r="Q2430" s="133">
        <v>1098</v>
      </c>
      <c r="R2430" s="133">
        <v>219</v>
      </c>
      <c r="S2430" s="133">
        <v>1098</v>
      </c>
      <c r="T2430" s="133">
        <v>317</v>
      </c>
      <c r="U2430" t="s">
        <v>64</v>
      </c>
      <c r="V2430" t="s">
        <v>2260</v>
      </c>
      <c r="W2430">
        <v>0</v>
      </c>
      <c r="Z2430">
        <v>0</v>
      </c>
      <c r="AC2430">
        <v>0</v>
      </c>
      <c r="AF2430">
        <v>0</v>
      </c>
      <c r="AI2430">
        <v>781</v>
      </c>
      <c r="AJ2430" t="s">
        <v>348</v>
      </c>
      <c r="AK2430" t="s">
        <v>348</v>
      </c>
      <c r="AL2430" t="s">
        <v>349</v>
      </c>
      <c r="AM2430">
        <v>0</v>
      </c>
      <c r="AN2430">
        <v>0</v>
      </c>
      <c r="AO2430">
        <v>0</v>
      </c>
      <c r="AR2430">
        <v>0</v>
      </c>
      <c r="AU2430">
        <v>0</v>
      </c>
      <c r="AX2430">
        <v>0</v>
      </c>
      <c r="BA2430">
        <v>0</v>
      </c>
      <c r="BD2430">
        <v>0</v>
      </c>
      <c r="BE2430">
        <v>317</v>
      </c>
      <c r="BF2430">
        <v>0</v>
      </c>
      <c r="BG2430">
        <v>0</v>
      </c>
      <c r="BH2430" t="s">
        <v>349</v>
      </c>
      <c r="BI2430">
        <v>0</v>
      </c>
      <c r="BJ2430">
        <v>0</v>
      </c>
      <c r="BK2430">
        <v>0</v>
      </c>
      <c r="BL2430">
        <v>0</v>
      </c>
      <c r="BM2430">
        <v>0</v>
      </c>
      <c r="BN2430" t="s">
        <v>349</v>
      </c>
      <c r="BO2430">
        <v>0</v>
      </c>
      <c r="BP2430">
        <v>0</v>
      </c>
      <c r="BQ2430">
        <v>0</v>
      </c>
      <c r="BR2430">
        <v>0</v>
      </c>
      <c r="BS2430">
        <v>0</v>
      </c>
      <c r="BT2430" t="s">
        <v>349</v>
      </c>
      <c r="BU2430">
        <v>0</v>
      </c>
      <c r="BV2430">
        <v>0</v>
      </c>
      <c r="BW2430">
        <v>0</v>
      </c>
      <c r="BX2430">
        <v>0</v>
      </c>
      <c r="BY2430">
        <v>0</v>
      </c>
      <c r="BZ2430" t="s">
        <v>349</v>
      </c>
      <c r="CA2430">
        <v>0</v>
      </c>
      <c r="CB2430">
        <v>0</v>
      </c>
      <c r="CC2430">
        <v>0</v>
      </c>
      <c r="CD2430">
        <v>0</v>
      </c>
      <c r="CE2430">
        <v>0</v>
      </c>
      <c r="CF2430" t="s">
        <v>349</v>
      </c>
      <c r="CG2430">
        <v>0</v>
      </c>
      <c r="CH2430">
        <v>0</v>
      </c>
      <c r="CI2430">
        <v>781</v>
      </c>
      <c r="CJ2430" t="s">
        <v>349</v>
      </c>
      <c r="CK2430">
        <v>0</v>
      </c>
      <c r="CL2430" t="s">
        <v>349</v>
      </c>
      <c r="CM2430">
        <v>0</v>
      </c>
      <c r="CN2430" s="133">
        <v>0</v>
      </c>
      <c r="CO2430" s="133" t="s">
        <v>347</v>
      </c>
      <c r="CP2430" s="133">
        <v>92</v>
      </c>
      <c r="CQ2430" s="133">
        <v>464</v>
      </c>
      <c r="CR2430">
        <v>92</v>
      </c>
      <c r="CS2430">
        <v>464</v>
      </c>
      <c r="CT2430">
        <v>0</v>
      </c>
      <c r="CY2430">
        <v>0</v>
      </c>
      <c r="DD2430">
        <v>0</v>
      </c>
      <c r="DI2430">
        <v>0</v>
      </c>
      <c r="DN2430">
        <v>0</v>
      </c>
      <c r="DS2430">
        <v>464</v>
      </c>
      <c r="DT2430" t="s">
        <v>348</v>
      </c>
      <c r="DU2430" t="s">
        <v>348</v>
      </c>
      <c r="DV2430" t="s">
        <v>349</v>
      </c>
      <c r="DW2430">
        <v>0</v>
      </c>
      <c r="DX2430">
        <v>0</v>
      </c>
      <c r="DY2430">
        <v>0</v>
      </c>
      <c r="EF2430">
        <v>0</v>
      </c>
      <c r="EM2430">
        <v>0</v>
      </c>
      <c r="ET2430">
        <v>0</v>
      </c>
      <c r="FA2430">
        <v>0</v>
      </c>
      <c r="FH2430">
        <v>0</v>
      </c>
      <c r="FK2430">
        <v>32</v>
      </c>
      <c r="FL2430">
        <v>162</v>
      </c>
      <c r="FM2430">
        <v>50</v>
      </c>
      <c r="FN2430">
        <v>251</v>
      </c>
      <c r="FO2430">
        <v>10</v>
      </c>
      <c r="FP2430">
        <v>51</v>
      </c>
      <c r="FQ2430">
        <v>0</v>
      </c>
      <c r="FR2430">
        <v>0</v>
      </c>
      <c r="FS2430" t="s">
        <v>347</v>
      </c>
      <c r="FT2430">
        <v>1368</v>
      </c>
      <c r="FU2430">
        <v>6841</v>
      </c>
      <c r="FV2430" t="s">
        <v>64</v>
      </c>
      <c r="FW2430" t="s">
        <v>2260</v>
      </c>
      <c r="FX2430" t="s">
        <v>349</v>
      </c>
      <c r="FZ2430" t="s">
        <v>349</v>
      </c>
      <c r="GA2430">
        <v>0</v>
      </c>
      <c r="GB2430">
        <v>0</v>
      </c>
      <c r="GC2430" t="s">
        <v>349</v>
      </c>
      <c r="GD2430" t="s">
        <v>408</v>
      </c>
      <c r="GE2430" t="s">
        <v>355</v>
      </c>
      <c r="GF2430" t="s">
        <v>355</v>
      </c>
      <c r="GG2430">
        <v>14</v>
      </c>
      <c r="GH2430" t="s">
        <v>356</v>
      </c>
    </row>
    <row r="2431" spans="1:191" x14ac:dyDescent="0.35">
      <c r="A2431" t="s">
        <v>63</v>
      </c>
      <c r="B2431" t="s">
        <v>64</v>
      </c>
      <c r="C2431" t="s">
        <v>6052</v>
      </c>
      <c r="D2431" t="s">
        <v>2260</v>
      </c>
      <c r="E2431" t="s">
        <v>6053</v>
      </c>
      <c r="F2431" t="s">
        <v>6054</v>
      </c>
      <c r="G2431" t="s">
        <v>6069</v>
      </c>
      <c r="H2431" t="s">
        <v>6070</v>
      </c>
      <c r="I2431">
        <v>14</v>
      </c>
      <c r="J2431">
        <v>6</v>
      </c>
      <c r="K2431" t="s">
        <v>345</v>
      </c>
      <c r="L2431">
        <v>9.9514300000000002</v>
      </c>
      <c r="M2431">
        <v>33.695945000000002</v>
      </c>
      <c r="N2431" t="s">
        <v>346</v>
      </c>
      <c r="O2431" t="s">
        <v>349</v>
      </c>
      <c r="P2431" s="133">
        <v>0</v>
      </c>
      <c r="Q2431" s="133">
        <v>0</v>
      </c>
      <c r="R2431" s="133">
        <v>0</v>
      </c>
      <c r="S2431" s="133">
        <v>0</v>
      </c>
      <c r="T2431" s="133">
        <v>0</v>
      </c>
      <c r="W2431">
        <v>0</v>
      </c>
      <c r="Z2431">
        <v>0</v>
      </c>
      <c r="AC2431">
        <v>0</v>
      </c>
      <c r="AF2431">
        <v>0</v>
      </c>
      <c r="AI2431">
        <v>0</v>
      </c>
      <c r="AL2431" t="s">
        <v>349</v>
      </c>
      <c r="AM2431">
        <v>0</v>
      </c>
      <c r="AN2431">
        <v>0</v>
      </c>
      <c r="AO2431">
        <v>0</v>
      </c>
      <c r="AR2431">
        <v>0</v>
      </c>
      <c r="AU2431">
        <v>0</v>
      </c>
      <c r="AX2431">
        <v>0</v>
      </c>
      <c r="BA2431">
        <v>0</v>
      </c>
      <c r="BD2431">
        <v>0</v>
      </c>
      <c r="BE2431">
        <v>0</v>
      </c>
      <c r="BF2431">
        <v>0</v>
      </c>
      <c r="BG2431">
        <v>0</v>
      </c>
      <c r="BH2431" t="s">
        <v>349</v>
      </c>
      <c r="BI2431">
        <v>0</v>
      </c>
      <c r="BJ2431">
        <v>0</v>
      </c>
      <c r="BK2431">
        <v>0</v>
      </c>
      <c r="BL2431">
        <v>0</v>
      </c>
      <c r="BM2431">
        <v>0</v>
      </c>
      <c r="BN2431" t="s">
        <v>349</v>
      </c>
      <c r="BO2431">
        <v>0</v>
      </c>
      <c r="BP2431">
        <v>0</v>
      </c>
      <c r="BQ2431">
        <v>0</v>
      </c>
      <c r="BR2431">
        <v>0</v>
      </c>
      <c r="BS2431">
        <v>0</v>
      </c>
      <c r="BT2431" t="s">
        <v>349</v>
      </c>
      <c r="BU2431">
        <v>0</v>
      </c>
      <c r="BV2431">
        <v>0</v>
      </c>
      <c r="BW2431">
        <v>0</v>
      </c>
      <c r="BX2431">
        <v>0</v>
      </c>
      <c r="BY2431">
        <v>0</v>
      </c>
      <c r="BZ2431" t="s">
        <v>349</v>
      </c>
      <c r="CA2431">
        <v>0</v>
      </c>
      <c r="CB2431">
        <v>0</v>
      </c>
      <c r="CC2431">
        <v>0</v>
      </c>
      <c r="CD2431">
        <v>0</v>
      </c>
      <c r="CE2431">
        <v>0</v>
      </c>
      <c r="CF2431" t="s">
        <v>349</v>
      </c>
      <c r="CG2431">
        <v>0</v>
      </c>
      <c r="CH2431">
        <v>0</v>
      </c>
      <c r="CI2431">
        <v>0</v>
      </c>
      <c r="CJ2431" t="s">
        <v>349</v>
      </c>
      <c r="CK2431">
        <v>0</v>
      </c>
      <c r="CL2431" t="s">
        <v>349</v>
      </c>
      <c r="CM2431">
        <v>0</v>
      </c>
      <c r="CN2431" s="133">
        <v>0</v>
      </c>
      <c r="CO2431" s="133" t="s">
        <v>347</v>
      </c>
      <c r="CP2431" s="133">
        <v>36</v>
      </c>
      <c r="CQ2431" s="133">
        <v>234</v>
      </c>
      <c r="CR2431">
        <v>22</v>
      </c>
      <c r="CS2431">
        <v>144</v>
      </c>
      <c r="CT2431">
        <v>24</v>
      </c>
      <c r="CU2431" t="s">
        <v>64</v>
      </c>
      <c r="CV2431" t="s">
        <v>2260</v>
      </c>
      <c r="CW2431" t="s">
        <v>350</v>
      </c>
      <c r="CY2431">
        <v>0</v>
      </c>
      <c r="DD2431">
        <v>0</v>
      </c>
      <c r="DI2431">
        <v>0</v>
      </c>
      <c r="DN2431">
        <v>0</v>
      </c>
      <c r="DS2431">
        <v>120</v>
      </c>
      <c r="DT2431" t="s">
        <v>348</v>
      </c>
      <c r="DU2431" t="s">
        <v>348</v>
      </c>
      <c r="DV2431" t="s">
        <v>347</v>
      </c>
      <c r="DW2431">
        <v>14</v>
      </c>
      <c r="DX2431">
        <v>90</v>
      </c>
      <c r="DY2431">
        <v>0</v>
      </c>
      <c r="EF2431">
        <v>0</v>
      </c>
      <c r="EM2431">
        <v>0</v>
      </c>
      <c r="ET2431">
        <v>0</v>
      </c>
      <c r="FA2431">
        <v>0</v>
      </c>
      <c r="FH2431">
        <v>90</v>
      </c>
      <c r="FK2431">
        <v>9</v>
      </c>
      <c r="FL2431">
        <v>84</v>
      </c>
      <c r="FM2431">
        <v>22</v>
      </c>
      <c r="FN2431">
        <v>122</v>
      </c>
      <c r="FO2431">
        <v>5</v>
      </c>
      <c r="FP2431">
        <v>28</v>
      </c>
      <c r="FQ2431">
        <v>0</v>
      </c>
      <c r="FR2431">
        <v>0</v>
      </c>
      <c r="FS2431" t="s">
        <v>347</v>
      </c>
      <c r="FT2431">
        <v>256</v>
      </c>
      <c r="FU2431">
        <v>1529</v>
      </c>
      <c r="FV2431" t="s">
        <v>64</v>
      </c>
      <c r="FW2431" t="s">
        <v>2260</v>
      </c>
      <c r="FX2431" t="s">
        <v>347</v>
      </c>
      <c r="FY2431" t="s">
        <v>121</v>
      </c>
      <c r="FZ2431" t="s">
        <v>347</v>
      </c>
      <c r="GA2431">
        <v>204</v>
      </c>
      <c r="GB2431">
        <v>1122</v>
      </c>
      <c r="GC2431" t="s">
        <v>349</v>
      </c>
      <c r="GD2431" t="s">
        <v>408</v>
      </c>
      <c r="GE2431" t="s">
        <v>355</v>
      </c>
      <c r="GF2431" t="s">
        <v>355</v>
      </c>
      <c r="GG2431">
        <v>14</v>
      </c>
      <c r="GH2431" t="s">
        <v>356</v>
      </c>
    </row>
    <row r="2432" spans="1:191" x14ac:dyDescent="0.35">
      <c r="A2432" t="s">
        <v>63</v>
      </c>
      <c r="B2432" t="s">
        <v>64</v>
      </c>
      <c r="C2432" t="s">
        <v>6052</v>
      </c>
      <c r="D2432" t="s">
        <v>2260</v>
      </c>
      <c r="E2432" t="s">
        <v>6053</v>
      </c>
      <c r="F2432" t="s">
        <v>6054</v>
      </c>
      <c r="G2432" t="s">
        <v>6071</v>
      </c>
      <c r="H2432" t="s">
        <v>6072</v>
      </c>
      <c r="I2432">
        <v>14</v>
      </c>
      <c r="J2432">
        <v>6</v>
      </c>
      <c r="K2432" t="s">
        <v>345</v>
      </c>
      <c r="L2432">
        <v>9.8699998860000004</v>
      </c>
      <c r="M2432">
        <v>33.650001529999997</v>
      </c>
      <c r="N2432" t="s">
        <v>346</v>
      </c>
      <c r="O2432" t="s">
        <v>349</v>
      </c>
      <c r="P2432" s="133">
        <v>0</v>
      </c>
      <c r="Q2432" s="133">
        <v>0</v>
      </c>
      <c r="R2432" s="133">
        <v>0</v>
      </c>
      <c r="S2432" s="133">
        <v>0</v>
      </c>
      <c r="T2432" s="133">
        <v>0</v>
      </c>
      <c r="W2432">
        <v>0</v>
      </c>
      <c r="Z2432">
        <v>0</v>
      </c>
      <c r="AC2432">
        <v>0</v>
      </c>
      <c r="AF2432">
        <v>0</v>
      </c>
      <c r="AI2432">
        <v>0</v>
      </c>
      <c r="AL2432" t="s">
        <v>349</v>
      </c>
      <c r="AM2432">
        <v>0</v>
      </c>
      <c r="AN2432">
        <v>0</v>
      </c>
      <c r="AO2432">
        <v>0</v>
      </c>
      <c r="AR2432">
        <v>0</v>
      </c>
      <c r="AU2432">
        <v>0</v>
      </c>
      <c r="AX2432">
        <v>0</v>
      </c>
      <c r="BA2432">
        <v>0</v>
      </c>
      <c r="BD2432">
        <v>0</v>
      </c>
      <c r="BE2432">
        <v>0</v>
      </c>
      <c r="BF2432">
        <v>0</v>
      </c>
      <c r="BG2432">
        <v>0</v>
      </c>
      <c r="BH2432" t="s">
        <v>349</v>
      </c>
      <c r="BI2432">
        <v>0</v>
      </c>
      <c r="BJ2432">
        <v>0</v>
      </c>
      <c r="BK2432">
        <v>0</v>
      </c>
      <c r="BL2432">
        <v>0</v>
      </c>
      <c r="BM2432">
        <v>0</v>
      </c>
      <c r="BN2432" t="s">
        <v>349</v>
      </c>
      <c r="BO2432">
        <v>0</v>
      </c>
      <c r="BP2432">
        <v>0</v>
      </c>
      <c r="BQ2432">
        <v>0</v>
      </c>
      <c r="BR2432">
        <v>0</v>
      </c>
      <c r="BS2432">
        <v>0</v>
      </c>
      <c r="BT2432" t="s">
        <v>349</v>
      </c>
      <c r="BU2432">
        <v>0</v>
      </c>
      <c r="BV2432">
        <v>0</v>
      </c>
      <c r="BW2432">
        <v>0</v>
      </c>
      <c r="BX2432">
        <v>0</v>
      </c>
      <c r="BY2432">
        <v>0</v>
      </c>
      <c r="BZ2432" t="s">
        <v>349</v>
      </c>
      <c r="CA2432">
        <v>0</v>
      </c>
      <c r="CB2432">
        <v>0</v>
      </c>
      <c r="CC2432">
        <v>0</v>
      </c>
      <c r="CD2432">
        <v>0</v>
      </c>
      <c r="CE2432">
        <v>0</v>
      </c>
      <c r="CF2432" t="s">
        <v>349</v>
      </c>
      <c r="CG2432">
        <v>0</v>
      </c>
      <c r="CH2432">
        <v>0</v>
      </c>
      <c r="CI2432">
        <v>0</v>
      </c>
      <c r="CJ2432" t="s">
        <v>349</v>
      </c>
      <c r="CK2432">
        <v>0</v>
      </c>
      <c r="CL2432" t="s">
        <v>349</v>
      </c>
      <c r="CM2432">
        <v>0</v>
      </c>
      <c r="CN2432" s="133">
        <v>0</v>
      </c>
      <c r="CO2432" s="133" t="s">
        <v>349</v>
      </c>
      <c r="CP2432" s="133">
        <v>0</v>
      </c>
      <c r="CQ2432" s="133">
        <v>0</v>
      </c>
      <c r="CR2432">
        <v>0</v>
      </c>
      <c r="CS2432">
        <v>0</v>
      </c>
      <c r="CT2432">
        <v>0</v>
      </c>
      <c r="CY2432">
        <v>0</v>
      </c>
      <c r="DD2432">
        <v>0</v>
      </c>
      <c r="DI2432">
        <v>0</v>
      </c>
      <c r="DN2432">
        <v>0</v>
      </c>
      <c r="DS2432">
        <v>0</v>
      </c>
      <c r="DV2432" t="s">
        <v>349</v>
      </c>
      <c r="DW2432">
        <v>0</v>
      </c>
      <c r="DX2432">
        <v>0</v>
      </c>
      <c r="DY2432">
        <v>0</v>
      </c>
      <c r="EF2432">
        <v>0</v>
      </c>
      <c r="EM2432">
        <v>0</v>
      </c>
      <c r="ET2432">
        <v>0</v>
      </c>
      <c r="FA2432">
        <v>0</v>
      </c>
      <c r="FH2432">
        <v>0</v>
      </c>
      <c r="FK2432">
        <v>0</v>
      </c>
      <c r="FL2432">
        <v>0</v>
      </c>
      <c r="FM2432">
        <v>0</v>
      </c>
      <c r="FN2432">
        <v>0</v>
      </c>
      <c r="FO2432">
        <v>0</v>
      </c>
      <c r="FP2432">
        <v>0</v>
      </c>
      <c r="FQ2432">
        <v>0</v>
      </c>
      <c r="FR2432">
        <v>0</v>
      </c>
      <c r="FS2432" t="s">
        <v>349</v>
      </c>
      <c r="FT2432">
        <v>0</v>
      </c>
      <c r="FU2432">
        <v>0</v>
      </c>
      <c r="FX2432" t="s">
        <v>349</v>
      </c>
      <c r="FZ2432" t="s">
        <v>349</v>
      </c>
      <c r="GA2432">
        <v>0</v>
      </c>
      <c r="GB2432">
        <v>0</v>
      </c>
      <c r="GC2432" t="s">
        <v>349</v>
      </c>
      <c r="GD2432" t="s">
        <v>408</v>
      </c>
      <c r="GE2432" t="s">
        <v>408</v>
      </c>
      <c r="GF2432" t="s">
        <v>408</v>
      </c>
      <c r="GG2432">
        <v>14</v>
      </c>
      <c r="GH2432" t="s">
        <v>356</v>
      </c>
    </row>
    <row r="2433" spans="1:191" x14ac:dyDescent="0.35">
      <c r="A2433" t="s">
        <v>63</v>
      </c>
      <c r="B2433" t="s">
        <v>64</v>
      </c>
      <c r="C2433" t="s">
        <v>6052</v>
      </c>
      <c r="D2433" t="s">
        <v>2260</v>
      </c>
      <c r="E2433" t="s">
        <v>6053</v>
      </c>
      <c r="F2433" t="s">
        <v>6054</v>
      </c>
      <c r="G2433" t="s">
        <v>6073</v>
      </c>
      <c r="H2433" t="s">
        <v>6074</v>
      </c>
      <c r="I2433">
        <v>14</v>
      </c>
      <c r="J2433">
        <v>6</v>
      </c>
      <c r="K2433" t="s">
        <v>345</v>
      </c>
      <c r="L2433">
        <v>9.8299999620000005</v>
      </c>
      <c r="M2433">
        <v>33.619999460000003</v>
      </c>
      <c r="N2433" t="s">
        <v>346</v>
      </c>
      <c r="O2433" t="s">
        <v>349</v>
      </c>
      <c r="P2433" s="133">
        <v>0</v>
      </c>
      <c r="Q2433" s="133">
        <v>0</v>
      </c>
      <c r="R2433" s="133">
        <v>0</v>
      </c>
      <c r="S2433" s="133">
        <v>0</v>
      </c>
      <c r="T2433" s="133">
        <v>0</v>
      </c>
      <c r="W2433">
        <v>0</v>
      </c>
      <c r="Z2433">
        <v>0</v>
      </c>
      <c r="AC2433">
        <v>0</v>
      </c>
      <c r="AF2433">
        <v>0</v>
      </c>
      <c r="AI2433">
        <v>0</v>
      </c>
      <c r="AL2433" t="s">
        <v>349</v>
      </c>
      <c r="AM2433">
        <v>0</v>
      </c>
      <c r="AN2433">
        <v>0</v>
      </c>
      <c r="AO2433">
        <v>0</v>
      </c>
      <c r="AR2433">
        <v>0</v>
      </c>
      <c r="AU2433">
        <v>0</v>
      </c>
      <c r="AX2433">
        <v>0</v>
      </c>
      <c r="BA2433">
        <v>0</v>
      </c>
      <c r="BD2433">
        <v>0</v>
      </c>
      <c r="BE2433">
        <v>0</v>
      </c>
      <c r="BF2433">
        <v>0</v>
      </c>
      <c r="BG2433">
        <v>0</v>
      </c>
      <c r="BH2433" t="s">
        <v>349</v>
      </c>
      <c r="BI2433">
        <v>0</v>
      </c>
      <c r="BJ2433">
        <v>0</v>
      </c>
      <c r="BK2433">
        <v>0</v>
      </c>
      <c r="BL2433">
        <v>0</v>
      </c>
      <c r="BM2433">
        <v>0</v>
      </c>
      <c r="BN2433" t="s">
        <v>349</v>
      </c>
      <c r="BO2433">
        <v>0</v>
      </c>
      <c r="BP2433">
        <v>0</v>
      </c>
      <c r="BQ2433">
        <v>0</v>
      </c>
      <c r="BR2433">
        <v>0</v>
      </c>
      <c r="BS2433">
        <v>0</v>
      </c>
      <c r="BT2433" t="s">
        <v>349</v>
      </c>
      <c r="BU2433">
        <v>0</v>
      </c>
      <c r="BV2433">
        <v>0</v>
      </c>
      <c r="BW2433">
        <v>0</v>
      </c>
      <c r="BX2433">
        <v>0</v>
      </c>
      <c r="BY2433">
        <v>0</v>
      </c>
      <c r="BZ2433" t="s">
        <v>349</v>
      </c>
      <c r="CA2433">
        <v>0</v>
      </c>
      <c r="CB2433">
        <v>0</v>
      </c>
      <c r="CC2433">
        <v>0</v>
      </c>
      <c r="CD2433">
        <v>0</v>
      </c>
      <c r="CE2433">
        <v>0</v>
      </c>
      <c r="CF2433" t="s">
        <v>349</v>
      </c>
      <c r="CG2433">
        <v>0</v>
      </c>
      <c r="CH2433">
        <v>0</v>
      </c>
      <c r="CI2433">
        <v>0</v>
      </c>
      <c r="CJ2433" t="s">
        <v>349</v>
      </c>
      <c r="CK2433">
        <v>0</v>
      </c>
      <c r="CL2433" t="s">
        <v>349</v>
      </c>
      <c r="CM2433">
        <v>0</v>
      </c>
      <c r="CN2433" s="133">
        <v>0</v>
      </c>
      <c r="CO2433" s="133" t="s">
        <v>349</v>
      </c>
      <c r="CP2433" s="133">
        <v>0</v>
      </c>
      <c r="CQ2433" s="133">
        <v>0</v>
      </c>
      <c r="CR2433">
        <v>0</v>
      </c>
      <c r="CS2433">
        <v>0</v>
      </c>
      <c r="CT2433">
        <v>0</v>
      </c>
      <c r="CY2433">
        <v>0</v>
      </c>
      <c r="DD2433">
        <v>0</v>
      </c>
      <c r="DI2433">
        <v>0</v>
      </c>
      <c r="DN2433">
        <v>0</v>
      </c>
      <c r="DS2433">
        <v>0</v>
      </c>
      <c r="DV2433" t="s">
        <v>349</v>
      </c>
      <c r="DW2433">
        <v>0</v>
      </c>
      <c r="DX2433">
        <v>0</v>
      </c>
      <c r="DY2433">
        <v>0</v>
      </c>
      <c r="EF2433">
        <v>0</v>
      </c>
      <c r="EM2433">
        <v>0</v>
      </c>
      <c r="ET2433">
        <v>0</v>
      </c>
      <c r="FA2433">
        <v>0</v>
      </c>
      <c r="FH2433">
        <v>0</v>
      </c>
      <c r="FK2433">
        <v>0</v>
      </c>
      <c r="FL2433">
        <v>0</v>
      </c>
      <c r="FM2433">
        <v>0</v>
      </c>
      <c r="FN2433">
        <v>0</v>
      </c>
      <c r="FO2433">
        <v>0</v>
      </c>
      <c r="FP2433">
        <v>0</v>
      </c>
      <c r="FQ2433">
        <v>0</v>
      </c>
      <c r="FR2433">
        <v>0</v>
      </c>
      <c r="FS2433" t="s">
        <v>349</v>
      </c>
      <c r="FT2433">
        <v>0</v>
      </c>
      <c r="FU2433">
        <v>0</v>
      </c>
      <c r="FX2433" t="s">
        <v>349</v>
      </c>
      <c r="FZ2433" t="s">
        <v>349</v>
      </c>
      <c r="GA2433">
        <v>0</v>
      </c>
      <c r="GB2433">
        <v>0</v>
      </c>
      <c r="GC2433" t="s">
        <v>349</v>
      </c>
      <c r="GD2433" t="s">
        <v>408</v>
      </c>
      <c r="GE2433" t="s">
        <v>354</v>
      </c>
      <c r="GF2433" t="s">
        <v>354</v>
      </c>
      <c r="GG2433">
        <v>14</v>
      </c>
      <c r="GH2433" t="s">
        <v>356</v>
      </c>
    </row>
    <row r="2434" spans="1:191" x14ac:dyDescent="0.35">
      <c r="A2434" t="s">
        <v>63</v>
      </c>
      <c r="B2434" t="s">
        <v>64</v>
      </c>
      <c r="C2434" t="s">
        <v>6052</v>
      </c>
      <c r="D2434" t="s">
        <v>2260</v>
      </c>
      <c r="E2434" t="s">
        <v>6053</v>
      </c>
      <c r="F2434" t="s">
        <v>6054</v>
      </c>
      <c r="G2434" t="s">
        <v>6075</v>
      </c>
      <c r="H2434" t="s">
        <v>6076</v>
      </c>
      <c r="I2434">
        <v>14</v>
      </c>
      <c r="J2434">
        <v>4</v>
      </c>
      <c r="K2434" t="s">
        <v>345</v>
      </c>
      <c r="L2434">
        <v>9.9278700000000004</v>
      </c>
      <c r="M2434">
        <v>33.662300000000002</v>
      </c>
      <c r="N2434" t="s">
        <v>346</v>
      </c>
      <c r="O2434" t="s">
        <v>347</v>
      </c>
      <c r="P2434" s="133">
        <v>201</v>
      </c>
      <c r="Q2434" s="133">
        <v>1006</v>
      </c>
      <c r="R2434" s="133">
        <v>201</v>
      </c>
      <c r="S2434" s="133">
        <v>1006</v>
      </c>
      <c r="T2434" s="133">
        <v>1006</v>
      </c>
      <c r="U2434" t="s">
        <v>64</v>
      </c>
      <c r="V2434" t="s">
        <v>2260</v>
      </c>
      <c r="W2434">
        <v>0</v>
      </c>
      <c r="Z2434">
        <v>0</v>
      </c>
      <c r="AC2434">
        <v>0</v>
      </c>
      <c r="AF2434">
        <v>0</v>
      </c>
      <c r="AI2434">
        <v>0</v>
      </c>
      <c r="AL2434" t="s">
        <v>349</v>
      </c>
      <c r="AM2434">
        <v>0</v>
      </c>
      <c r="AN2434">
        <v>0</v>
      </c>
      <c r="AO2434">
        <v>0</v>
      </c>
      <c r="AR2434">
        <v>0</v>
      </c>
      <c r="AU2434">
        <v>0</v>
      </c>
      <c r="AX2434">
        <v>0</v>
      </c>
      <c r="BA2434">
        <v>0</v>
      </c>
      <c r="BD2434">
        <v>0</v>
      </c>
      <c r="BE2434">
        <v>1006</v>
      </c>
      <c r="BF2434">
        <v>0</v>
      </c>
      <c r="BG2434">
        <v>0</v>
      </c>
      <c r="BH2434" t="s">
        <v>349</v>
      </c>
      <c r="BI2434">
        <v>0</v>
      </c>
      <c r="BJ2434">
        <v>0</v>
      </c>
      <c r="BK2434">
        <v>0</v>
      </c>
      <c r="BL2434">
        <v>0</v>
      </c>
      <c r="BM2434">
        <v>0</v>
      </c>
      <c r="BN2434" t="s">
        <v>349</v>
      </c>
      <c r="BO2434">
        <v>0</v>
      </c>
      <c r="BP2434">
        <v>0</v>
      </c>
      <c r="BQ2434">
        <v>0</v>
      </c>
      <c r="BR2434">
        <v>0</v>
      </c>
      <c r="BS2434">
        <v>0</v>
      </c>
      <c r="BT2434" t="s">
        <v>349</v>
      </c>
      <c r="BU2434">
        <v>0</v>
      </c>
      <c r="BV2434">
        <v>0</v>
      </c>
      <c r="BW2434">
        <v>0</v>
      </c>
      <c r="BX2434">
        <v>0</v>
      </c>
      <c r="BY2434">
        <v>0</v>
      </c>
      <c r="BZ2434" t="s">
        <v>349</v>
      </c>
      <c r="CA2434">
        <v>0</v>
      </c>
      <c r="CB2434">
        <v>0</v>
      </c>
      <c r="CC2434">
        <v>0</v>
      </c>
      <c r="CD2434">
        <v>0</v>
      </c>
      <c r="CE2434">
        <v>0</v>
      </c>
      <c r="CF2434" t="s">
        <v>349</v>
      </c>
      <c r="CG2434">
        <v>0</v>
      </c>
      <c r="CH2434">
        <v>0</v>
      </c>
      <c r="CI2434">
        <v>0</v>
      </c>
      <c r="CJ2434" t="s">
        <v>349</v>
      </c>
      <c r="CK2434">
        <v>0</v>
      </c>
      <c r="CL2434" t="s">
        <v>349</v>
      </c>
      <c r="CM2434">
        <v>0</v>
      </c>
      <c r="CN2434" s="133">
        <v>0</v>
      </c>
      <c r="CO2434" s="133" t="s">
        <v>349</v>
      </c>
      <c r="CP2434" s="133">
        <v>0</v>
      </c>
      <c r="CQ2434" s="133">
        <v>0</v>
      </c>
      <c r="CR2434">
        <v>0</v>
      </c>
      <c r="CS2434">
        <v>0</v>
      </c>
      <c r="CT2434">
        <v>0</v>
      </c>
      <c r="CY2434">
        <v>0</v>
      </c>
      <c r="DD2434">
        <v>0</v>
      </c>
      <c r="DI2434">
        <v>0</v>
      </c>
      <c r="DN2434">
        <v>0</v>
      </c>
      <c r="DS2434">
        <v>0</v>
      </c>
      <c r="DV2434" t="s">
        <v>349</v>
      </c>
      <c r="DW2434">
        <v>0</v>
      </c>
      <c r="DX2434">
        <v>0</v>
      </c>
      <c r="DY2434">
        <v>0</v>
      </c>
      <c r="EF2434">
        <v>0</v>
      </c>
      <c r="EM2434">
        <v>0</v>
      </c>
      <c r="ET2434">
        <v>0</v>
      </c>
      <c r="FA2434">
        <v>0</v>
      </c>
      <c r="FH2434">
        <v>0</v>
      </c>
      <c r="FK2434">
        <v>0</v>
      </c>
      <c r="FL2434">
        <v>0</v>
      </c>
      <c r="FM2434">
        <v>0</v>
      </c>
      <c r="FN2434">
        <v>0</v>
      </c>
      <c r="FO2434">
        <v>0</v>
      </c>
      <c r="FP2434">
        <v>0</v>
      </c>
      <c r="FQ2434">
        <v>0</v>
      </c>
      <c r="FR2434">
        <v>0</v>
      </c>
      <c r="FS2434" t="s">
        <v>347</v>
      </c>
      <c r="FT2434">
        <v>200</v>
      </c>
      <c r="FU2434">
        <v>1000</v>
      </c>
      <c r="FV2434" t="s">
        <v>64</v>
      </c>
      <c r="FW2434" t="s">
        <v>2260</v>
      </c>
      <c r="FX2434" t="s">
        <v>347</v>
      </c>
      <c r="FY2434" t="s">
        <v>121</v>
      </c>
      <c r="FZ2434" t="s">
        <v>349</v>
      </c>
      <c r="GA2434">
        <v>0</v>
      </c>
      <c r="GB2434">
        <v>0</v>
      </c>
      <c r="GC2434" t="s">
        <v>349</v>
      </c>
      <c r="GD2434" t="s">
        <v>408</v>
      </c>
      <c r="GE2434" t="s">
        <v>355</v>
      </c>
      <c r="GF2434" t="s">
        <v>355</v>
      </c>
      <c r="GG2434">
        <v>14</v>
      </c>
      <c r="GH2434" t="s">
        <v>356</v>
      </c>
    </row>
    <row r="2435" spans="1:191" x14ac:dyDescent="0.35">
      <c r="A2435" t="s">
        <v>63</v>
      </c>
      <c r="B2435" t="s">
        <v>64</v>
      </c>
      <c r="C2435" t="s">
        <v>6052</v>
      </c>
      <c r="D2435" t="s">
        <v>2260</v>
      </c>
      <c r="E2435" t="s">
        <v>6053</v>
      </c>
      <c r="F2435" t="s">
        <v>6054</v>
      </c>
      <c r="G2435" t="s">
        <v>6077</v>
      </c>
      <c r="H2435" t="s">
        <v>6078</v>
      </c>
      <c r="I2435">
        <v>14</v>
      </c>
      <c r="J2435">
        <v>6</v>
      </c>
      <c r="K2435" t="s">
        <v>345</v>
      </c>
      <c r="L2435">
        <v>9.8044899999999995</v>
      </c>
      <c r="M2435">
        <v>33.564419999999998</v>
      </c>
      <c r="N2435" t="s">
        <v>346</v>
      </c>
      <c r="O2435" t="s">
        <v>347</v>
      </c>
      <c r="P2435" s="133">
        <v>58</v>
      </c>
      <c r="Q2435" s="133">
        <v>321</v>
      </c>
      <c r="R2435" s="133">
        <v>58</v>
      </c>
      <c r="S2435" s="133">
        <v>321</v>
      </c>
      <c r="T2435" s="133">
        <v>321</v>
      </c>
      <c r="U2435" t="s">
        <v>64</v>
      </c>
      <c r="V2435" t="s">
        <v>2260</v>
      </c>
      <c r="W2435">
        <v>0</v>
      </c>
      <c r="Z2435">
        <v>0</v>
      </c>
      <c r="AC2435">
        <v>0</v>
      </c>
      <c r="AF2435">
        <v>0</v>
      </c>
      <c r="AI2435">
        <v>0</v>
      </c>
      <c r="AL2435" t="s">
        <v>349</v>
      </c>
      <c r="AM2435">
        <v>0</v>
      </c>
      <c r="AN2435">
        <v>0</v>
      </c>
      <c r="AO2435">
        <v>0</v>
      </c>
      <c r="AR2435">
        <v>0</v>
      </c>
      <c r="AU2435">
        <v>0</v>
      </c>
      <c r="AX2435">
        <v>0</v>
      </c>
      <c r="BA2435">
        <v>0</v>
      </c>
      <c r="BD2435">
        <v>0</v>
      </c>
      <c r="BE2435">
        <v>321</v>
      </c>
      <c r="BF2435">
        <v>0</v>
      </c>
      <c r="BG2435">
        <v>0</v>
      </c>
      <c r="BH2435" t="s">
        <v>349</v>
      </c>
      <c r="BI2435">
        <v>0</v>
      </c>
      <c r="BJ2435">
        <v>0</v>
      </c>
      <c r="BK2435">
        <v>0</v>
      </c>
      <c r="BL2435">
        <v>0</v>
      </c>
      <c r="BM2435">
        <v>0</v>
      </c>
      <c r="BN2435" t="s">
        <v>349</v>
      </c>
      <c r="BO2435">
        <v>0</v>
      </c>
      <c r="BP2435">
        <v>0</v>
      </c>
      <c r="BQ2435">
        <v>0</v>
      </c>
      <c r="BR2435">
        <v>0</v>
      </c>
      <c r="BS2435">
        <v>0</v>
      </c>
      <c r="BT2435" t="s">
        <v>349</v>
      </c>
      <c r="BU2435">
        <v>0</v>
      </c>
      <c r="BV2435">
        <v>0</v>
      </c>
      <c r="BW2435">
        <v>0</v>
      </c>
      <c r="BX2435">
        <v>0</v>
      </c>
      <c r="BY2435">
        <v>0</v>
      </c>
      <c r="BZ2435" t="s">
        <v>349</v>
      </c>
      <c r="CA2435">
        <v>0</v>
      </c>
      <c r="CB2435">
        <v>0</v>
      </c>
      <c r="CC2435">
        <v>0</v>
      </c>
      <c r="CD2435">
        <v>0</v>
      </c>
      <c r="CE2435">
        <v>0</v>
      </c>
      <c r="CF2435" t="s">
        <v>349</v>
      </c>
      <c r="CG2435">
        <v>0</v>
      </c>
      <c r="CH2435">
        <v>0</v>
      </c>
      <c r="CI2435">
        <v>0</v>
      </c>
      <c r="CJ2435" t="s">
        <v>349</v>
      </c>
      <c r="CK2435">
        <v>0</v>
      </c>
      <c r="CL2435" t="s">
        <v>349</v>
      </c>
      <c r="CM2435">
        <v>0</v>
      </c>
      <c r="CN2435" s="133">
        <v>0</v>
      </c>
      <c r="CO2435" s="133" t="s">
        <v>347</v>
      </c>
      <c r="CP2435" s="133">
        <v>89</v>
      </c>
      <c r="CQ2435" s="133">
        <v>445</v>
      </c>
      <c r="CR2435">
        <v>0</v>
      </c>
      <c r="CS2435">
        <v>0</v>
      </c>
      <c r="CT2435">
        <v>0</v>
      </c>
      <c r="CY2435">
        <v>0</v>
      </c>
      <c r="DD2435">
        <v>0</v>
      </c>
      <c r="DI2435">
        <v>0</v>
      </c>
      <c r="DN2435">
        <v>0</v>
      </c>
      <c r="DS2435">
        <v>0</v>
      </c>
      <c r="DV2435" t="s">
        <v>347</v>
      </c>
      <c r="DW2435">
        <v>89</v>
      </c>
      <c r="DX2435">
        <v>445</v>
      </c>
      <c r="DY2435">
        <v>87</v>
      </c>
      <c r="DZ2435" t="s">
        <v>121</v>
      </c>
      <c r="EB2435" t="s">
        <v>2061</v>
      </c>
      <c r="ED2435" t="s">
        <v>350</v>
      </c>
      <c r="EF2435">
        <v>0</v>
      </c>
      <c r="EM2435">
        <v>0</v>
      </c>
      <c r="ET2435">
        <v>0</v>
      </c>
      <c r="FA2435">
        <v>0</v>
      </c>
      <c r="FH2435">
        <v>358</v>
      </c>
      <c r="FK2435">
        <v>52</v>
      </c>
      <c r="FL2435">
        <v>235</v>
      </c>
      <c r="FM2435">
        <v>30</v>
      </c>
      <c r="FN2435">
        <v>175</v>
      </c>
      <c r="FO2435">
        <v>7</v>
      </c>
      <c r="FP2435">
        <v>35</v>
      </c>
      <c r="FQ2435">
        <v>0</v>
      </c>
      <c r="FR2435">
        <v>0</v>
      </c>
      <c r="FS2435" t="s">
        <v>347</v>
      </c>
      <c r="FT2435">
        <v>354</v>
      </c>
      <c r="FU2435">
        <v>1772</v>
      </c>
      <c r="FV2435" t="s">
        <v>64</v>
      </c>
      <c r="FW2435" t="s">
        <v>2260</v>
      </c>
      <c r="FX2435" t="s">
        <v>349</v>
      </c>
      <c r="FZ2435" t="s">
        <v>349</v>
      </c>
      <c r="GA2435">
        <v>0</v>
      </c>
      <c r="GB2435">
        <v>0</v>
      </c>
      <c r="GC2435" t="s">
        <v>353</v>
      </c>
      <c r="GD2435" t="s">
        <v>408</v>
      </c>
      <c r="GE2435" t="s">
        <v>355</v>
      </c>
      <c r="GF2435" t="s">
        <v>355</v>
      </c>
      <c r="GG2435">
        <v>14</v>
      </c>
      <c r="GH2435" t="s">
        <v>356</v>
      </c>
    </row>
    <row r="2436" spans="1:191" x14ac:dyDescent="0.35">
      <c r="A2436" t="s">
        <v>63</v>
      </c>
      <c r="B2436" t="s">
        <v>64</v>
      </c>
      <c r="C2436" t="s">
        <v>6052</v>
      </c>
      <c r="D2436" t="s">
        <v>2260</v>
      </c>
      <c r="E2436" t="s">
        <v>6079</v>
      </c>
      <c r="F2436" t="s">
        <v>6080</v>
      </c>
      <c r="G2436" t="s">
        <v>6081</v>
      </c>
      <c r="H2436" t="s">
        <v>6082</v>
      </c>
      <c r="I2436">
        <v>14</v>
      </c>
      <c r="J2436">
        <v>4</v>
      </c>
      <c r="K2436" t="s">
        <v>345</v>
      </c>
      <c r="L2436">
        <v>9.9742999999999995</v>
      </c>
      <c r="M2436">
        <v>33.80104</v>
      </c>
      <c r="N2436" t="s">
        <v>346</v>
      </c>
      <c r="O2436" t="s">
        <v>349</v>
      </c>
      <c r="P2436" s="133">
        <v>0</v>
      </c>
      <c r="Q2436" s="133">
        <v>0</v>
      </c>
      <c r="R2436" s="133">
        <v>0</v>
      </c>
      <c r="S2436" s="133">
        <v>0</v>
      </c>
      <c r="T2436" s="133">
        <v>0</v>
      </c>
      <c r="W2436">
        <v>0</v>
      </c>
      <c r="Z2436">
        <v>0</v>
      </c>
      <c r="AC2436">
        <v>0</v>
      </c>
      <c r="AF2436">
        <v>0</v>
      </c>
      <c r="AI2436">
        <v>0</v>
      </c>
      <c r="AL2436" t="s">
        <v>349</v>
      </c>
      <c r="AM2436">
        <v>0</v>
      </c>
      <c r="AN2436">
        <v>0</v>
      </c>
      <c r="AO2436">
        <v>0</v>
      </c>
      <c r="AR2436">
        <v>0</v>
      </c>
      <c r="AU2436">
        <v>0</v>
      </c>
      <c r="AX2436">
        <v>0</v>
      </c>
      <c r="BA2436">
        <v>0</v>
      </c>
      <c r="BD2436">
        <v>0</v>
      </c>
      <c r="BE2436">
        <v>0</v>
      </c>
      <c r="BF2436">
        <v>0</v>
      </c>
      <c r="BG2436">
        <v>0</v>
      </c>
      <c r="BH2436" t="s">
        <v>349</v>
      </c>
      <c r="BI2436">
        <v>0</v>
      </c>
      <c r="BJ2436">
        <v>0</v>
      </c>
      <c r="BK2436">
        <v>0</v>
      </c>
      <c r="BL2436">
        <v>0</v>
      </c>
      <c r="BM2436">
        <v>0</v>
      </c>
      <c r="BN2436" t="s">
        <v>349</v>
      </c>
      <c r="BO2436">
        <v>0</v>
      </c>
      <c r="BP2436">
        <v>0</v>
      </c>
      <c r="BQ2436">
        <v>0</v>
      </c>
      <c r="BR2436">
        <v>0</v>
      </c>
      <c r="BS2436">
        <v>0</v>
      </c>
      <c r="BT2436" t="s">
        <v>349</v>
      </c>
      <c r="BU2436">
        <v>0</v>
      </c>
      <c r="BV2436">
        <v>0</v>
      </c>
      <c r="BW2436">
        <v>0</v>
      </c>
      <c r="BX2436">
        <v>0</v>
      </c>
      <c r="BY2436">
        <v>0</v>
      </c>
      <c r="BZ2436" t="s">
        <v>349</v>
      </c>
      <c r="CA2436">
        <v>0</v>
      </c>
      <c r="CB2436">
        <v>0</v>
      </c>
      <c r="CC2436">
        <v>0</v>
      </c>
      <c r="CD2436">
        <v>0</v>
      </c>
      <c r="CE2436">
        <v>0</v>
      </c>
      <c r="CF2436" t="s">
        <v>349</v>
      </c>
      <c r="CG2436">
        <v>0</v>
      </c>
      <c r="CH2436">
        <v>0</v>
      </c>
      <c r="CI2436">
        <v>0</v>
      </c>
      <c r="CJ2436" t="s">
        <v>349</v>
      </c>
      <c r="CK2436">
        <v>0</v>
      </c>
      <c r="CL2436" t="s">
        <v>349</v>
      </c>
      <c r="CM2436">
        <v>0</v>
      </c>
      <c r="CN2436" s="133">
        <v>0</v>
      </c>
      <c r="CO2436" s="133" t="s">
        <v>349</v>
      </c>
      <c r="CP2436" s="133">
        <v>0</v>
      </c>
      <c r="CQ2436" s="133">
        <v>0</v>
      </c>
      <c r="CR2436">
        <v>0</v>
      </c>
      <c r="CS2436">
        <v>0</v>
      </c>
      <c r="CT2436">
        <v>0</v>
      </c>
      <c r="CY2436">
        <v>0</v>
      </c>
      <c r="DD2436">
        <v>0</v>
      </c>
      <c r="DI2436">
        <v>0</v>
      </c>
      <c r="DN2436">
        <v>0</v>
      </c>
      <c r="DS2436">
        <v>0</v>
      </c>
      <c r="DV2436" t="s">
        <v>349</v>
      </c>
      <c r="DW2436">
        <v>0</v>
      </c>
      <c r="DX2436">
        <v>0</v>
      </c>
      <c r="DY2436">
        <v>0</v>
      </c>
      <c r="EF2436">
        <v>0</v>
      </c>
      <c r="EM2436">
        <v>0</v>
      </c>
      <c r="ET2436">
        <v>0</v>
      </c>
      <c r="FA2436">
        <v>0</v>
      </c>
      <c r="FH2436">
        <v>0</v>
      </c>
      <c r="FK2436">
        <v>0</v>
      </c>
      <c r="FL2436">
        <v>0</v>
      </c>
      <c r="FM2436">
        <v>0</v>
      </c>
      <c r="FN2436">
        <v>0</v>
      </c>
      <c r="FO2436">
        <v>0</v>
      </c>
      <c r="FP2436">
        <v>0</v>
      </c>
      <c r="FQ2436">
        <v>0</v>
      </c>
      <c r="FR2436">
        <v>0</v>
      </c>
      <c r="FS2436" t="s">
        <v>349</v>
      </c>
      <c r="FT2436">
        <v>0</v>
      </c>
      <c r="FU2436">
        <v>0</v>
      </c>
      <c r="FX2436" t="s">
        <v>349</v>
      </c>
      <c r="FZ2436" t="s">
        <v>349</v>
      </c>
      <c r="GA2436">
        <v>0</v>
      </c>
      <c r="GB2436">
        <v>0</v>
      </c>
      <c r="GG2436">
        <v>14</v>
      </c>
      <c r="GH2436" t="s">
        <v>356</v>
      </c>
      <c r="GI2436" t="s">
        <v>9241</v>
      </c>
    </row>
    <row r="2437" spans="1:191" x14ac:dyDescent="0.35">
      <c r="A2437" t="s">
        <v>63</v>
      </c>
      <c r="B2437" t="s">
        <v>64</v>
      </c>
      <c r="C2437" t="s">
        <v>6052</v>
      </c>
      <c r="D2437" t="s">
        <v>2260</v>
      </c>
      <c r="E2437" t="s">
        <v>6079</v>
      </c>
      <c r="F2437" t="s">
        <v>6080</v>
      </c>
      <c r="G2437" t="s">
        <v>6083</v>
      </c>
      <c r="H2437" t="s">
        <v>9319</v>
      </c>
      <c r="I2437">
        <v>14</v>
      </c>
      <c r="J2437">
        <v>10</v>
      </c>
      <c r="K2437" t="s">
        <v>413</v>
      </c>
      <c r="L2437">
        <v>9.9704999999999995</v>
      </c>
      <c r="M2437">
        <v>33.573999999999998</v>
      </c>
      <c r="N2437" t="s">
        <v>346</v>
      </c>
      <c r="O2437" t="s">
        <v>347</v>
      </c>
      <c r="P2437" s="133">
        <v>748</v>
      </c>
      <c r="Q2437" s="133">
        <v>3797</v>
      </c>
      <c r="R2437" s="133">
        <v>748</v>
      </c>
      <c r="S2437" s="133">
        <v>3797</v>
      </c>
      <c r="T2437" s="133">
        <v>2012</v>
      </c>
      <c r="U2437" t="s">
        <v>64</v>
      </c>
      <c r="V2437" t="s">
        <v>2260</v>
      </c>
      <c r="W2437">
        <v>0</v>
      </c>
      <c r="Z2437">
        <v>0</v>
      </c>
      <c r="AC2437">
        <v>0</v>
      </c>
      <c r="AF2437">
        <v>0</v>
      </c>
      <c r="AI2437">
        <v>1785</v>
      </c>
      <c r="AJ2437" t="s">
        <v>348</v>
      </c>
      <c r="AK2437" t="s">
        <v>348</v>
      </c>
      <c r="AL2437" t="s">
        <v>349</v>
      </c>
      <c r="AM2437">
        <v>0</v>
      </c>
      <c r="AN2437">
        <v>0</v>
      </c>
      <c r="AO2437">
        <v>0</v>
      </c>
      <c r="AR2437">
        <v>0</v>
      </c>
      <c r="AU2437">
        <v>0</v>
      </c>
      <c r="AX2437">
        <v>0</v>
      </c>
      <c r="BA2437">
        <v>0</v>
      </c>
      <c r="BD2437">
        <v>0</v>
      </c>
      <c r="BE2437">
        <v>2012</v>
      </c>
      <c r="BF2437">
        <v>0</v>
      </c>
      <c r="BG2437">
        <v>0</v>
      </c>
      <c r="BH2437" t="s">
        <v>349</v>
      </c>
      <c r="BI2437">
        <v>0</v>
      </c>
      <c r="BJ2437">
        <v>0</v>
      </c>
      <c r="BK2437">
        <v>0</v>
      </c>
      <c r="BL2437">
        <v>0</v>
      </c>
      <c r="BM2437">
        <v>0</v>
      </c>
      <c r="BN2437" t="s">
        <v>349</v>
      </c>
      <c r="BO2437">
        <v>0</v>
      </c>
      <c r="BP2437">
        <v>0</v>
      </c>
      <c r="BQ2437">
        <v>0</v>
      </c>
      <c r="BR2437">
        <v>0</v>
      </c>
      <c r="BS2437">
        <v>0</v>
      </c>
      <c r="BT2437" t="s">
        <v>349</v>
      </c>
      <c r="BU2437">
        <v>0</v>
      </c>
      <c r="BV2437">
        <v>0</v>
      </c>
      <c r="BW2437">
        <v>0</v>
      </c>
      <c r="BX2437">
        <v>0</v>
      </c>
      <c r="BY2437">
        <v>0</v>
      </c>
      <c r="BZ2437" t="s">
        <v>349</v>
      </c>
      <c r="CA2437">
        <v>0</v>
      </c>
      <c r="CB2437">
        <v>0</v>
      </c>
      <c r="CC2437">
        <v>0</v>
      </c>
      <c r="CD2437">
        <v>0</v>
      </c>
      <c r="CE2437">
        <v>0</v>
      </c>
      <c r="CF2437" t="s">
        <v>349</v>
      </c>
      <c r="CG2437">
        <v>0</v>
      </c>
      <c r="CH2437">
        <v>0</v>
      </c>
      <c r="CI2437">
        <v>1785</v>
      </c>
      <c r="CJ2437" t="s">
        <v>349</v>
      </c>
      <c r="CK2437">
        <v>0</v>
      </c>
      <c r="CL2437" t="s">
        <v>349</v>
      </c>
      <c r="CM2437">
        <v>0</v>
      </c>
      <c r="CN2437" s="133">
        <v>0</v>
      </c>
      <c r="CO2437" s="133" t="s">
        <v>349</v>
      </c>
      <c r="CP2437" s="133">
        <v>0</v>
      </c>
      <c r="CQ2437" s="133">
        <v>0</v>
      </c>
      <c r="CR2437">
        <v>0</v>
      </c>
      <c r="CS2437">
        <v>0</v>
      </c>
      <c r="CT2437">
        <v>0</v>
      </c>
      <c r="CY2437">
        <v>0</v>
      </c>
      <c r="DD2437">
        <v>0</v>
      </c>
      <c r="DI2437">
        <v>0</v>
      </c>
      <c r="DN2437">
        <v>0</v>
      </c>
      <c r="DS2437">
        <v>0</v>
      </c>
      <c r="DV2437" t="s">
        <v>349</v>
      </c>
      <c r="DW2437">
        <v>0</v>
      </c>
      <c r="DX2437">
        <v>0</v>
      </c>
      <c r="DY2437">
        <v>0</v>
      </c>
      <c r="EF2437">
        <v>0</v>
      </c>
      <c r="EM2437">
        <v>0</v>
      </c>
      <c r="ET2437">
        <v>0</v>
      </c>
      <c r="FA2437">
        <v>0</v>
      </c>
      <c r="FH2437">
        <v>0</v>
      </c>
      <c r="FK2437">
        <v>0</v>
      </c>
      <c r="FL2437">
        <v>0</v>
      </c>
      <c r="FM2437">
        <v>0</v>
      </c>
      <c r="FN2437">
        <v>0</v>
      </c>
      <c r="FO2437">
        <v>0</v>
      </c>
      <c r="FP2437">
        <v>0</v>
      </c>
      <c r="FQ2437">
        <v>0</v>
      </c>
      <c r="FR2437">
        <v>0</v>
      </c>
      <c r="FS2437" t="s">
        <v>349</v>
      </c>
      <c r="FT2437">
        <v>0</v>
      </c>
      <c r="FU2437">
        <v>0</v>
      </c>
      <c r="FX2437" t="s">
        <v>349</v>
      </c>
      <c r="FZ2437" t="s">
        <v>349</v>
      </c>
      <c r="GA2437">
        <v>0</v>
      </c>
      <c r="GB2437">
        <v>0</v>
      </c>
      <c r="GC2437" t="s">
        <v>349</v>
      </c>
      <c r="GD2437" t="s">
        <v>408</v>
      </c>
      <c r="GE2437" t="s">
        <v>355</v>
      </c>
      <c r="GF2437" t="s">
        <v>354</v>
      </c>
      <c r="GG2437">
        <v>14</v>
      </c>
      <c r="GH2437" t="s">
        <v>356</v>
      </c>
    </row>
    <row r="2438" spans="1:191" x14ac:dyDescent="0.35">
      <c r="A2438" t="s">
        <v>63</v>
      </c>
      <c r="B2438" t="s">
        <v>64</v>
      </c>
      <c r="C2438" t="s">
        <v>6052</v>
      </c>
      <c r="D2438" t="s">
        <v>2260</v>
      </c>
      <c r="E2438" t="s">
        <v>6079</v>
      </c>
      <c r="F2438" t="s">
        <v>6080</v>
      </c>
      <c r="G2438" t="s">
        <v>6084</v>
      </c>
      <c r="H2438" t="s">
        <v>6085</v>
      </c>
      <c r="I2438">
        <v>14</v>
      </c>
      <c r="J2438">
        <v>11</v>
      </c>
      <c r="K2438" t="s">
        <v>345</v>
      </c>
      <c r="L2438">
        <v>9.952</v>
      </c>
      <c r="M2438">
        <v>33.798000000000002</v>
      </c>
      <c r="N2438" t="s">
        <v>346</v>
      </c>
      <c r="O2438" t="s">
        <v>347</v>
      </c>
      <c r="P2438" s="133">
        <v>42</v>
      </c>
      <c r="Q2438" s="133">
        <v>222</v>
      </c>
      <c r="R2438" s="133">
        <v>27</v>
      </c>
      <c r="S2438" s="133">
        <v>152</v>
      </c>
      <c r="T2438" s="133">
        <v>68</v>
      </c>
      <c r="U2438" t="s">
        <v>64</v>
      </c>
      <c r="V2438" t="s">
        <v>2260</v>
      </c>
      <c r="W2438">
        <v>0</v>
      </c>
      <c r="Z2438">
        <v>0</v>
      </c>
      <c r="AC2438">
        <v>0</v>
      </c>
      <c r="AF2438">
        <v>0</v>
      </c>
      <c r="AI2438">
        <v>84</v>
      </c>
      <c r="AJ2438" t="s">
        <v>348</v>
      </c>
      <c r="AK2438" t="s">
        <v>348</v>
      </c>
      <c r="AL2438" t="s">
        <v>347</v>
      </c>
      <c r="AM2438">
        <v>15</v>
      </c>
      <c r="AN2438">
        <v>70</v>
      </c>
      <c r="AO2438">
        <v>0</v>
      </c>
      <c r="AR2438">
        <v>0</v>
      </c>
      <c r="AU2438">
        <v>0</v>
      </c>
      <c r="AX2438">
        <v>0</v>
      </c>
      <c r="BA2438">
        <v>0</v>
      </c>
      <c r="BD2438">
        <v>70</v>
      </c>
      <c r="BE2438">
        <v>37</v>
      </c>
      <c r="BF2438">
        <v>31</v>
      </c>
      <c r="BG2438">
        <v>0</v>
      </c>
      <c r="BH2438" t="s">
        <v>349</v>
      </c>
      <c r="BI2438">
        <v>0</v>
      </c>
      <c r="BJ2438">
        <v>0</v>
      </c>
      <c r="BK2438">
        <v>0</v>
      </c>
      <c r="BL2438">
        <v>0</v>
      </c>
      <c r="BM2438">
        <v>0</v>
      </c>
      <c r="BN2438" t="s">
        <v>349</v>
      </c>
      <c r="BO2438">
        <v>0</v>
      </c>
      <c r="BP2438">
        <v>0</v>
      </c>
      <c r="BQ2438">
        <v>0</v>
      </c>
      <c r="BR2438">
        <v>0</v>
      </c>
      <c r="BS2438">
        <v>0</v>
      </c>
      <c r="BT2438" t="s">
        <v>349</v>
      </c>
      <c r="BU2438">
        <v>0</v>
      </c>
      <c r="BV2438">
        <v>0</v>
      </c>
      <c r="BW2438">
        <v>0</v>
      </c>
      <c r="BX2438">
        <v>0</v>
      </c>
      <c r="BY2438">
        <v>0</v>
      </c>
      <c r="BZ2438" t="s">
        <v>349</v>
      </c>
      <c r="CA2438">
        <v>0</v>
      </c>
      <c r="CB2438">
        <v>0</v>
      </c>
      <c r="CC2438">
        <v>0</v>
      </c>
      <c r="CD2438">
        <v>0</v>
      </c>
      <c r="CE2438">
        <v>0</v>
      </c>
      <c r="CF2438" t="s">
        <v>349</v>
      </c>
      <c r="CG2438">
        <v>0</v>
      </c>
      <c r="CH2438">
        <v>0</v>
      </c>
      <c r="CI2438">
        <v>154</v>
      </c>
      <c r="CJ2438" t="s">
        <v>349</v>
      </c>
      <c r="CK2438">
        <v>0</v>
      </c>
      <c r="CL2438" t="s">
        <v>349</v>
      </c>
      <c r="CM2438">
        <v>0</v>
      </c>
      <c r="CN2438" s="133">
        <v>0</v>
      </c>
      <c r="CO2438" s="133" t="s">
        <v>347</v>
      </c>
      <c r="CP2438" s="133">
        <v>313</v>
      </c>
      <c r="CQ2438" s="133">
        <v>1461</v>
      </c>
      <c r="CR2438">
        <v>218</v>
      </c>
      <c r="CS2438">
        <v>1092</v>
      </c>
      <c r="CT2438">
        <v>0</v>
      </c>
      <c r="CY2438">
        <v>672</v>
      </c>
      <c r="CZ2438" t="s">
        <v>64</v>
      </c>
      <c r="DA2438" t="s">
        <v>2260</v>
      </c>
      <c r="DB2438" t="s">
        <v>350</v>
      </c>
      <c r="DD2438">
        <v>168</v>
      </c>
      <c r="DE2438" t="s">
        <v>64</v>
      </c>
      <c r="DF2438" t="s">
        <v>2260</v>
      </c>
      <c r="DG2438" t="s">
        <v>350</v>
      </c>
      <c r="DI2438">
        <v>188</v>
      </c>
      <c r="DJ2438" t="s">
        <v>64</v>
      </c>
      <c r="DK2438" t="s">
        <v>2260</v>
      </c>
      <c r="DL2438" t="s">
        <v>405</v>
      </c>
      <c r="DN2438">
        <v>12</v>
      </c>
      <c r="DO2438" t="s">
        <v>64</v>
      </c>
      <c r="DP2438" t="s">
        <v>2260</v>
      </c>
      <c r="DQ2438" t="s">
        <v>405</v>
      </c>
      <c r="DS2438">
        <v>52</v>
      </c>
      <c r="DT2438" t="s">
        <v>348</v>
      </c>
      <c r="DU2438" t="s">
        <v>348</v>
      </c>
      <c r="DV2438" t="s">
        <v>347</v>
      </c>
      <c r="DW2438">
        <v>95</v>
      </c>
      <c r="DX2438">
        <v>369</v>
      </c>
      <c r="DY2438">
        <v>0</v>
      </c>
      <c r="EF2438">
        <v>144</v>
      </c>
      <c r="EG2438" t="s">
        <v>116</v>
      </c>
      <c r="EI2438" t="s">
        <v>1947</v>
      </c>
      <c r="EK2438" t="s">
        <v>350</v>
      </c>
      <c r="EM2438">
        <v>0</v>
      </c>
      <c r="ET2438">
        <v>0</v>
      </c>
      <c r="FA2438">
        <v>0</v>
      </c>
      <c r="FH2438">
        <v>225</v>
      </c>
      <c r="FK2438">
        <v>148</v>
      </c>
      <c r="FL2438">
        <v>682</v>
      </c>
      <c r="FM2438">
        <v>117</v>
      </c>
      <c r="FN2438">
        <v>541</v>
      </c>
      <c r="FO2438">
        <v>48</v>
      </c>
      <c r="FP2438">
        <v>238</v>
      </c>
      <c r="FQ2438">
        <v>0</v>
      </c>
      <c r="FR2438">
        <v>0</v>
      </c>
      <c r="FS2438" t="s">
        <v>347</v>
      </c>
      <c r="FT2438">
        <v>215</v>
      </c>
      <c r="FU2438">
        <v>1074</v>
      </c>
      <c r="FV2438" t="s">
        <v>348</v>
      </c>
      <c r="FW2438" t="s">
        <v>348</v>
      </c>
      <c r="FX2438" t="s">
        <v>347</v>
      </c>
      <c r="FY2438" t="s">
        <v>116</v>
      </c>
      <c r="FZ2438" t="s">
        <v>347</v>
      </c>
      <c r="GA2438">
        <v>95</v>
      </c>
      <c r="GB2438">
        <v>369</v>
      </c>
      <c r="GC2438" t="s">
        <v>487</v>
      </c>
      <c r="GD2438" t="s">
        <v>408</v>
      </c>
      <c r="GE2438" t="s">
        <v>355</v>
      </c>
      <c r="GF2438" t="s">
        <v>354</v>
      </c>
      <c r="GG2438">
        <v>14</v>
      </c>
      <c r="GH2438" t="s">
        <v>356</v>
      </c>
    </row>
    <row r="2439" spans="1:191" x14ac:dyDescent="0.35">
      <c r="A2439" t="s">
        <v>63</v>
      </c>
      <c r="B2439" t="s">
        <v>64</v>
      </c>
      <c r="C2439" t="s">
        <v>6052</v>
      </c>
      <c r="D2439" t="s">
        <v>2260</v>
      </c>
      <c r="E2439" t="s">
        <v>6079</v>
      </c>
      <c r="F2439" t="s">
        <v>6080</v>
      </c>
      <c r="G2439" t="s">
        <v>6086</v>
      </c>
      <c r="H2439" t="s">
        <v>6087</v>
      </c>
      <c r="I2439">
        <v>14</v>
      </c>
      <c r="J2439">
        <v>4</v>
      </c>
      <c r="K2439" t="s">
        <v>345</v>
      </c>
      <c r="L2439">
        <v>9.9885470000000005</v>
      </c>
      <c r="M2439">
        <v>33.834578999999998</v>
      </c>
      <c r="N2439" t="s">
        <v>346</v>
      </c>
      <c r="O2439" t="s">
        <v>349</v>
      </c>
      <c r="P2439" s="133">
        <v>0</v>
      </c>
      <c r="Q2439" s="133">
        <v>0</v>
      </c>
      <c r="R2439" s="133">
        <v>0</v>
      </c>
      <c r="S2439" s="133">
        <v>0</v>
      </c>
      <c r="T2439" s="133">
        <v>0</v>
      </c>
      <c r="W2439">
        <v>0</v>
      </c>
      <c r="Z2439">
        <v>0</v>
      </c>
      <c r="AC2439">
        <v>0</v>
      </c>
      <c r="AF2439">
        <v>0</v>
      </c>
      <c r="AI2439">
        <v>0</v>
      </c>
      <c r="AL2439" t="s">
        <v>349</v>
      </c>
      <c r="AM2439">
        <v>0</v>
      </c>
      <c r="AN2439">
        <v>0</v>
      </c>
      <c r="AO2439">
        <v>0</v>
      </c>
      <c r="AR2439">
        <v>0</v>
      </c>
      <c r="AU2439">
        <v>0</v>
      </c>
      <c r="AX2439">
        <v>0</v>
      </c>
      <c r="BA2439">
        <v>0</v>
      </c>
      <c r="BD2439">
        <v>0</v>
      </c>
      <c r="BE2439">
        <v>0</v>
      </c>
      <c r="BF2439">
        <v>0</v>
      </c>
      <c r="BG2439">
        <v>0</v>
      </c>
      <c r="BH2439" t="s">
        <v>349</v>
      </c>
      <c r="BI2439">
        <v>0</v>
      </c>
      <c r="BJ2439">
        <v>0</v>
      </c>
      <c r="BK2439">
        <v>0</v>
      </c>
      <c r="BL2439">
        <v>0</v>
      </c>
      <c r="BM2439">
        <v>0</v>
      </c>
      <c r="BN2439" t="s">
        <v>349</v>
      </c>
      <c r="BO2439">
        <v>0</v>
      </c>
      <c r="BP2439">
        <v>0</v>
      </c>
      <c r="BQ2439">
        <v>0</v>
      </c>
      <c r="BR2439">
        <v>0</v>
      </c>
      <c r="BS2439">
        <v>0</v>
      </c>
      <c r="BT2439" t="s">
        <v>349</v>
      </c>
      <c r="BU2439">
        <v>0</v>
      </c>
      <c r="BV2439">
        <v>0</v>
      </c>
      <c r="BW2439">
        <v>0</v>
      </c>
      <c r="BX2439">
        <v>0</v>
      </c>
      <c r="BY2439">
        <v>0</v>
      </c>
      <c r="BZ2439" t="s">
        <v>349</v>
      </c>
      <c r="CA2439">
        <v>0</v>
      </c>
      <c r="CB2439">
        <v>0</v>
      </c>
      <c r="CC2439">
        <v>0</v>
      </c>
      <c r="CD2439">
        <v>0</v>
      </c>
      <c r="CE2439">
        <v>0</v>
      </c>
      <c r="CF2439" t="s">
        <v>349</v>
      </c>
      <c r="CG2439">
        <v>0</v>
      </c>
      <c r="CH2439">
        <v>0</v>
      </c>
      <c r="CI2439">
        <v>0</v>
      </c>
      <c r="CJ2439" t="s">
        <v>349</v>
      </c>
      <c r="CK2439">
        <v>0</v>
      </c>
      <c r="CL2439" t="s">
        <v>349</v>
      </c>
      <c r="CM2439">
        <v>0</v>
      </c>
      <c r="CN2439" s="133">
        <v>0</v>
      </c>
      <c r="CO2439" s="133" t="s">
        <v>349</v>
      </c>
      <c r="CP2439" s="133">
        <v>0</v>
      </c>
      <c r="CQ2439" s="133">
        <v>0</v>
      </c>
      <c r="CR2439">
        <v>0</v>
      </c>
      <c r="CS2439">
        <v>0</v>
      </c>
      <c r="CT2439">
        <v>0</v>
      </c>
      <c r="CY2439">
        <v>0</v>
      </c>
      <c r="DD2439">
        <v>0</v>
      </c>
      <c r="DI2439">
        <v>0</v>
      </c>
      <c r="DN2439">
        <v>0</v>
      </c>
      <c r="DS2439">
        <v>0</v>
      </c>
      <c r="DV2439" t="s">
        <v>349</v>
      </c>
      <c r="DW2439">
        <v>0</v>
      </c>
      <c r="DX2439">
        <v>0</v>
      </c>
      <c r="DY2439">
        <v>0</v>
      </c>
      <c r="EF2439">
        <v>0</v>
      </c>
      <c r="EM2439">
        <v>0</v>
      </c>
      <c r="ET2439">
        <v>0</v>
      </c>
      <c r="FA2439">
        <v>0</v>
      </c>
      <c r="FH2439">
        <v>0</v>
      </c>
      <c r="FK2439">
        <v>0</v>
      </c>
      <c r="FL2439">
        <v>0</v>
      </c>
      <c r="FM2439">
        <v>0</v>
      </c>
      <c r="FN2439">
        <v>0</v>
      </c>
      <c r="FO2439">
        <v>0</v>
      </c>
      <c r="FP2439">
        <v>0</v>
      </c>
      <c r="FQ2439">
        <v>0</v>
      </c>
      <c r="FR2439">
        <v>0</v>
      </c>
      <c r="FS2439" t="s">
        <v>349</v>
      </c>
      <c r="FT2439">
        <v>0</v>
      </c>
      <c r="FU2439">
        <v>0</v>
      </c>
      <c r="FX2439" t="s">
        <v>349</v>
      </c>
      <c r="FZ2439" t="s">
        <v>349</v>
      </c>
      <c r="GA2439">
        <v>0</v>
      </c>
      <c r="GB2439">
        <v>0</v>
      </c>
      <c r="GC2439" t="s">
        <v>487</v>
      </c>
      <c r="GD2439" t="s">
        <v>408</v>
      </c>
      <c r="GE2439" t="s">
        <v>355</v>
      </c>
      <c r="GF2439" t="s">
        <v>355</v>
      </c>
      <c r="GG2439">
        <v>14</v>
      </c>
      <c r="GH2439" t="s">
        <v>356</v>
      </c>
    </row>
    <row r="2440" spans="1:191" x14ac:dyDescent="0.35">
      <c r="A2440" t="s">
        <v>63</v>
      </c>
      <c r="B2440" t="s">
        <v>64</v>
      </c>
      <c r="C2440" t="s">
        <v>6052</v>
      </c>
      <c r="D2440" t="s">
        <v>2260</v>
      </c>
      <c r="E2440" t="s">
        <v>6079</v>
      </c>
      <c r="F2440" t="s">
        <v>6080</v>
      </c>
      <c r="G2440" t="s">
        <v>6088</v>
      </c>
      <c r="H2440" t="s">
        <v>6089</v>
      </c>
      <c r="I2440">
        <v>14</v>
      </c>
      <c r="J2440">
        <v>10</v>
      </c>
      <c r="K2440" t="s">
        <v>413</v>
      </c>
      <c r="L2440">
        <v>9.9860000000000007</v>
      </c>
      <c r="M2440">
        <v>33.74</v>
      </c>
      <c r="N2440" t="s">
        <v>8199</v>
      </c>
      <c r="O2440" t="s">
        <v>349</v>
      </c>
      <c r="P2440" s="133">
        <v>0</v>
      </c>
      <c r="Q2440" s="133">
        <v>0</v>
      </c>
      <c r="R2440" s="133">
        <v>0</v>
      </c>
      <c r="S2440" s="133">
        <v>0</v>
      </c>
      <c r="T2440" s="133">
        <v>0</v>
      </c>
      <c r="W2440">
        <v>0</v>
      </c>
      <c r="Z2440">
        <v>0</v>
      </c>
      <c r="AC2440">
        <v>0</v>
      </c>
      <c r="AF2440">
        <v>0</v>
      </c>
      <c r="AI2440">
        <v>0</v>
      </c>
      <c r="AL2440" t="s">
        <v>349</v>
      </c>
      <c r="AM2440">
        <v>0</v>
      </c>
      <c r="AN2440">
        <v>0</v>
      </c>
      <c r="AO2440">
        <v>0</v>
      </c>
      <c r="AR2440">
        <v>0</v>
      </c>
      <c r="AU2440">
        <v>0</v>
      </c>
      <c r="AX2440">
        <v>0</v>
      </c>
      <c r="BA2440">
        <v>0</v>
      </c>
      <c r="BD2440">
        <v>0</v>
      </c>
      <c r="BE2440">
        <v>0</v>
      </c>
      <c r="BF2440">
        <v>0</v>
      </c>
      <c r="BG2440">
        <v>0</v>
      </c>
      <c r="BH2440" t="s">
        <v>349</v>
      </c>
      <c r="BI2440">
        <v>0</v>
      </c>
      <c r="BJ2440">
        <v>0</v>
      </c>
      <c r="BK2440">
        <v>0</v>
      </c>
      <c r="BL2440">
        <v>0</v>
      </c>
      <c r="BM2440">
        <v>0</v>
      </c>
      <c r="BN2440" t="s">
        <v>349</v>
      </c>
      <c r="BO2440">
        <v>0</v>
      </c>
      <c r="BP2440">
        <v>0</v>
      </c>
      <c r="BQ2440">
        <v>0</v>
      </c>
      <c r="BR2440">
        <v>0</v>
      </c>
      <c r="BS2440">
        <v>0</v>
      </c>
      <c r="BT2440" t="s">
        <v>349</v>
      </c>
      <c r="BU2440">
        <v>0</v>
      </c>
      <c r="BV2440">
        <v>0</v>
      </c>
      <c r="BW2440">
        <v>0</v>
      </c>
      <c r="BX2440">
        <v>0</v>
      </c>
      <c r="BY2440">
        <v>0</v>
      </c>
      <c r="BZ2440" t="s">
        <v>349</v>
      </c>
      <c r="CA2440">
        <v>0</v>
      </c>
      <c r="CB2440">
        <v>0</v>
      </c>
      <c r="CC2440">
        <v>0</v>
      </c>
      <c r="CD2440">
        <v>0</v>
      </c>
      <c r="CE2440">
        <v>0</v>
      </c>
      <c r="CF2440" t="s">
        <v>349</v>
      </c>
      <c r="CG2440">
        <v>0</v>
      </c>
      <c r="CH2440">
        <v>0</v>
      </c>
      <c r="CI2440">
        <v>0</v>
      </c>
      <c r="CJ2440" t="s">
        <v>349</v>
      </c>
      <c r="CK2440">
        <v>0</v>
      </c>
      <c r="CL2440" t="s">
        <v>349</v>
      </c>
      <c r="CM2440">
        <v>0</v>
      </c>
      <c r="CN2440" s="133">
        <v>0</v>
      </c>
      <c r="CO2440" s="133" t="s">
        <v>349</v>
      </c>
      <c r="CP2440" s="133">
        <v>0</v>
      </c>
      <c r="CQ2440" s="133">
        <v>0</v>
      </c>
      <c r="CR2440">
        <v>0</v>
      </c>
      <c r="CS2440">
        <v>0</v>
      </c>
      <c r="CT2440">
        <v>0</v>
      </c>
      <c r="CY2440">
        <v>0</v>
      </c>
      <c r="DD2440">
        <v>0</v>
      </c>
      <c r="DI2440">
        <v>0</v>
      </c>
      <c r="DN2440">
        <v>0</v>
      </c>
      <c r="DS2440">
        <v>0</v>
      </c>
      <c r="DV2440" t="s">
        <v>349</v>
      </c>
      <c r="DW2440">
        <v>0</v>
      </c>
      <c r="DX2440">
        <v>0</v>
      </c>
      <c r="DY2440">
        <v>0</v>
      </c>
      <c r="EF2440">
        <v>0</v>
      </c>
      <c r="EM2440">
        <v>0</v>
      </c>
      <c r="ET2440">
        <v>0</v>
      </c>
      <c r="FA2440">
        <v>0</v>
      </c>
      <c r="FH2440">
        <v>0</v>
      </c>
      <c r="FK2440">
        <v>0</v>
      </c>
      <c r="FL2440">
        <v>0</v>
      </c>
      <c r="FM2440">
        <v>0</v>
      </c>
      <c r="FN2440">
        <v>0</v>
      </c>
      <c r="FO2440">
        <v>0</v>
      </c>
      <c r="FP2440">
        <v>0</v>
      </c>
      <c r="FQ2440">
        <v>0</v>
      </c>
      <c r="FR2440">
        <v>0</v>
      </c>
      <c r="FS2440" t="s">
        <v>349</v>
      </c>
      <c r="FT2440">
        <v>0</v>
      </c>
      <c r="FU2440">
        <v>0</v>
      </c>
      <c r="FX2440" t="s">
        <v>349</v>
      </c>
      <c r="FZ2440" t="s">
        <v>349</v>
      </c>
      <c r="GA2440">
        <v>0</v>
      </c>
      <c r="GB2440">
        <v>0</v>
      </c>
      <c r="GC2440" t="s">
        <v>487</v>
      </c>
      <c r="GD2440" t="s">
        <v>408</v>
      </c>
      <c r="GE2440" t="s">
        <v>355</v>
      </c>
      <c r="GF2440" t="s">
        <v>355</v>
      </c>
      <c r="GG2440">
        <v>14</v>
      </c>
      <c r="GH2440" t="s">
        <v>356</v>
      </c>
    </row>
    <row r="2441" spans="1:191" x14ac:dyDescent="0.35">
      <c r="A2441" t="s">
        <v>63</v>
      </c>
      <c r="B2441" t="s">
        <v>64</v>
      </c>
      <c r="C2441" t="s">
        <v>6052</v>
      </c>
      <c r="D2441" t="s">
        <v>2260</v>
      </c>
      <c r="E2441" t="s">
        <v>6079</v>
      </c>
      <c r="F2441" t="s">
        <v>6080</v>
      </c>
      <c r="G2441" t="s">
        <v>6090</v>
      </c>
      <c r="H2441" t="s">
        <v>6091</v>
      </c>
      <c r="I2441">
        <v>14</v>
      </c>
      <c r="J2441">
        <v>4</v>
      </c>
      <c r="K2441" t="s">
        <v>345</v>
      </c>
      <c r="L2441">
        <v>9.9656486999999991</v>
      </c>
      <c r="M2441">
        <v>33.807966899999997</v>
      </c>
      <c r="N2441" t="s">
        <v>346</v>
      </c>
      <c r="O2441" t="s">
        <v>347</v>
      </c>
      <c r="P2441" s="133">
        <v>76</v>
      </c>
      <c r="Q2441" s="133">
        <v>382</v>
      </c>
      <c r="R2441" s="133">
        <v>42</v>
      </c>
      <c r="S2441" s="133">
        <v>211</v>
      </c>
      <c r="T2441" s="133">
        <v>211</v>
      </c>
      <c r="U2441" t="s">
        <v>64</v>
      </c>
      <c r="V2441" t="s">
        <v>2260</v>
      </c>
      <c r="W2441">
        <v>0</v>
      </c>
      <c r="Z2441">
        <v>0</v>
      </c>
      <c r="AC2441">
        <v>0</v>
      </c>
      <c r="AF2441">
        <v>0</v>
      </c>
      <c r="AI2441">
        <v>0</v>
      </c>
      <c r="AL2441" t="s">
        <v>347</v>
      </c>
      <c r="AM2441">
        <v>34</v>
      </c>
      <c r="AN2441">
        <v>171</v>
      </c>
      <c r="AO2441">
        <v>0</v>
      </c>
      <c r="AR2441">
        <v>0</v>
      </c>
      <c r="AU2441">
        <v>0</v>
      </c>
      <c r="AX2441">
        <v>0</v>
      </c>
      <c r="BA2441">
        <v>0</v>
      </c>
      <c r="BD2441">
        <v>171</v>
      </c>
      <c r="BE2441">
        <v>117</v>
      </c>
      <c r="BF2441">
        <v>55</v>
      </c>
      <c r="BG2441">
        <v>39</v>
      </c>
      <c r="BH2441" t="s">
        <v>349</v>
      </c>
      <c r="BI2441">
        <v>0</v>
      </c>
      <c r="BJ2441">
        <v>0</v>
      </c>
      <c r="BK2441">
        <v>0</v>
      </c>
      <c r="BL2441">
        <v>0</v>
      </c>
      <c r="BM2441">
        <v>0</v>
      </c>
      <c r="BN2441" t="s">
        <v>349</v>
      </c>
      <c r="BO2441">
        <v>0</v>
      </c>
      <c r="BP2441">
        <v>0</v>
      </c>
      <c r="BQ2441">
        <v>0</v>
      </c>
      <c r="BR2441">
        <v>0</v>
      </c>
      <c r="BS2441">
        <v>0</v>
      </c>
      <c r="BT2441" t="s">
        <v>349</v>
      </c>
      <c r="BU2441">
        <v>0</v>
      </c>
      <c r="BV2441">
        <v>0</v>
      </c>
      <c r="BW2441">
        <v>0</v>
      </c>
      <c r="BX2441">
        <v>0</v>
      </c>
      <c r="BY2441">
        <v>0</v>
      </c>
      <c r="BZ2441" t="s">
        <v>349</v>
      </c>
      <c r="CA2441">
        <v>0</v>
      </c>
      <c r="CB2441">
        <v>0</v>
      </c>
      <c r="CC2441">
        <v>0</v>
      </c>
      <c r="CD2441">
        <v>0</v>
      </c>
      <c r="CE2441">
        <v>0</v>
      </c>
      <c r="CF2441" t="s">
        <v>349</v>
      </c>
      <c r="CG2441">
        <v>0</v>
      </c>
      <c r="CH2441">
        <v>0</v>
      </c>
      <c r="CI2441">
        <v>171</v>
      </c>
      <c r="CJ2441" t="s">
        <v>349</v>
      </c>
      <c r="CK2441">
        <v>0</v>
      </c>
      <c r="CL2441" t="s">
        <v>349</v>
      </c>
      <c r="CM2441">
        <v>0</v>
      </c>
      <c r="CN2441" s="133">
        <v>0</v>
      </c>
      <c r="CO2441" s="133" t="s">
        <v>347</v>
      </c>
      <c r="CP2441" s="133">
        <v>46</v>
      </c>
      <c r="CQ2441" s="133">
        <v>235</v>
      </c>
      <c r="CR2441">
        <v>24</v>
      </c>
      <c r="CS2441">
        <v>124</v>
      </c>
      <c r="CT2441">
        <v>50</v>
      </c>
      <c r="CU2441" t="s">
        <v>64</v>
      </c>
      <c r="CV2441" t="s">
        <v>2260</v>
      </c>
      <c r="CW2441" t="s">
        <v>350</v>
      </c>
      <c r="CY2441">
        <v>0</v>
      </c>
      <c r="DD2441">
        <v>0</v>
      </c>
      <c r="DI2441">
        <v>0</v>
      </c>
      <c r="DN2441">
        <v>0</v>
      </c>
      <c r="DS2441">
        <v>74</v>
      </c>
      <c r="DT2441" t="s">
        <v>348</v>
      </c>
      <c r="DU2441" t="s">
        <v>348</v>
      </c>
      <c r="DV2441" t="s">
        <v>347</v>
      </c>
      <c r="DW2441">
        <v>22</v>
      </c>
      <c r="DX2441">
        <v>111</v>
      </c>
      <c r="DY2441">
        <v>100</v>
      </c>
      <c r="DZ2441" t="s">
        <v>121</v>
      </c>
      <c r="EB2441" t="s">
        <v>2061</v>
      </c>
      <c r="ED2441" t="s">
        <v>350</v>
      </c>
      <c r="EF2441">
        <v>0</v>
      </c>
      <c r="EM2441">
        <v>0</v>
      </c>
      <c r="ET2441">
        <v>0</v>
      </c>
      <c r="FA2441">
        <v>0</v>
      </c>
      <c r="FH2441">
        <v>11</v>
      </c>
      <c r="FK2441">
        <v>8</v>
      </c>
      <c r="FL2441">
        <v>42</v>
      </c>
      <c r="FM2441">
        <v>30</v>
      </c>
      <c r="FN2441">
        <v>154</v>
      </c>
      <c r="FO2441">
        <v>8</v>
      </c>
      <c r="FP2441">
        <v>39</v>
      </c>
      <c r="FQ2441">
        <v>0</v>
      </c>
      <c r="FR2441">
        <v>0</v>
      </c>
      <c r="FS2441" t="s">
        <v>349</v>
      </c>
      <c r="FT2441">
        <v>0</v>
      </c>
      <c r="FU2441">
        <v>0</v>
      </c>
      <c r="FX2441" t="s">
        <v>349</v>
      </c>
      <c r="FZ2441" t="s">
        <v>349</v>
      </c>
      <c r="GA2441">
        <v>0</v>
      </c>
      <c r="GB2441">
        <v>0</v>
      </c>
      <c r="GC2441" t="s">
        <v>349</v>
      </c>
      <c r="GD2441" t="s">
        <v>408</v>
      </c>
      <c r="GE2441" t="s">
        <v>355</v>
      </c>
      <c r="GF2441" t="s">
        <v>355</v>
      </c>
      <c r="GG2441">
        <v>14</v>
      </c>
      <c r="GH2441" t="s">
        <v>356</v>
      </c>
    </row>
    <row r="2442" spans="1:191" x14ac:dyDescent="0.35">
      <c r="A2442" t="s">
        <v>63</v>
      </c>
      <c r="B2442" t="s">
        <v>64</v>
      </c>
      <c r="C2442" t="s">
        <v>6052</v>
      </c>
      <c r="D2442" t="s">
        <v>2260</v>
      </c>
      <c r="E2442" t="s">
        <v>6079</v>
      </c>
      <c r="F2442" t="s">
        <v>6080</v>
      </c>
      <c r="G2442" t="s">
        <v>6092</v>
      </c>
      <c r="H2442" t="s">
        <v>6093</v>
      </c>
      <c r="I2442">
        <v>14</v>
      </c>
      <c r="J2442">
        <v>11</v>
      </c>
      <c r="K2442" t="s">
        <v>345</v>
      </c>
      <c r="L2442">
        <v>9.9629999999999992</v>
      </c>
      <c r="M2442">
        <v>33.741999999999997</v>
      </c>
      <c r="N2442" t="s">
        <v>346</v>
      </c>
      <c r="O2442" t="s">
        <v>347</v>
      </c>
      <c r="P2442" s="133">
        <v>43</v>
      </c>
      <c r="Q2442" s="133">
        <v>213</v>
      </c>
      <c r="R2442" s="133">
        <v>27</v>
      </c>
      <c r="S2442" s="133">
        <v>129</v>
      </c>
      <c r="T2442" s="133">
        <v>64</v>
      </c>
      <c r="U2442" t="s">
        <v>64</v>
      </c>
      <c r="V2442" t="s">
        <v>2260</v>
      </c>
      <c r="W2442">
        <v>0</v>
      </c>
      <c r="Z2442">
        <v>0</v>
      </c>
      <c r="AC2442">
        <v>0</v>
      </c>
      <c r="AF2442">
        <v>0</v>
      </c>
      <c r="AI2442">
        <v>65</v>
      </c>
      <c r="AJ2442" t="s">
        <v>348</v>
      </c>
      <c r="AK2442" t="s">
        <v>348</v>
      </c>
      <c r="AL2442" t="s">
        <v>347</v>
      </c>
      <c r="AM2442">
        <v>16</v>
      </c>
      <c r="AN2442">
        <v>84</v>
      </c>
      <c r="AO2442">
        <v>58</v>
      </c>
      <c r="AP2442" t="s">
        <v>116</v>
      </c>
      <c r="AQ2442" t="s">
        <v>1947</v>
      </c>
      <c r="AR2442">
        <v>24</v>
      </c>
      <c r="AS2442" t="s">
        <v>121</v>
      </c>
      <c r="AT2442" t="s">
        <v>2061</v>
      </c>
      <c r="AU2442">
        <v>0</v>
      </c>
      <c r="AX2442">
        <v>0</v>
      </c>
      <c r="BA2442">
        <v>0</v>
      </c>
      <c r="BD2442">
        <v>2</v>
      </c>
      <c r="BE2442">
        <v>65</v>
      </c>
      <c r="BF2442">
        <v>57</v>
      </c>
      <c r="BG2442">
        <v>0</v>
      </c>
      <c r="BH2442" t="s">
        <v>349</v>
      </c>
      <c r="BI2442">
        <v>0</v>
      </c>
      <c r="BJ2442">
        <v>0</v>
      </c>
      <c r="BK2442">
        <v>24</v>
      </c>
      <c r="BL2442">
        <v>0</v>
      </c>
      <c r="BM2442">
        <v>0</v>
      </c>
      <c r="BN2442" t="s">
        <v>349</v>
      </c>
      <c r="BO2442">
        <v>0</v>
      </c>
      <c r="BP2442">
        <v>0</v>
      </c>
      <c r="BQ2442">
        <v>0</v>
      </c>
      <c r="BR2442">
        <v>0</v>
      </c>
      <c r="BS2442">
        <v>0</v>
      </c>
      <c r="BT2442" t="s">
        <v>349</v>
      </c>
      <c r="BU2442">
        <v>0</v>
      </c>
      <c r="BV2442">
        <v>0</v>
      </c>
      <c r="BW2442">
        <v>0</v>
      </c>
      <c r="BX2442">
        <v>0</v>
      </c>
      <c r="BY2442">
        <v>0</v>
      </c>
      <c r="BZ2442" t="s">
        <v>349</v>
      </c>
      <c r="CA2442">
        <v>0</v>
      </c>
      <c r="CB2442">
        <v>0</v>
      </c>
      <c r="CC2442">
        <v>0</v>
      </c>
      <c r="CD2442">
        <v>0</v>
      </c>
      <c r="CE2442">
        <v>0</v>
      </c>
      <c r="CF2442" t="s">
        <v>349</v>
      </c>
      <c r="CG2442">
        <v>0</v>
      </c>
      <c r="CH2442">
        <v>0</v>
      </c>
      <c r="CI2442">
        <v>67</v>
      </c>
      <c r="CJ2442" t="s">
        <v>349</v>
      </c>
      <c r="CK2442">
        <v>0</v>
      </c>
      <c r="CL2442" t="s">
        <v>349</v>
      </c>
      <c r="CM2442">
        <v>0</v>
      </c>
      <c r="CN2442" s="133">
        <v>0</v>
      </c>
      <c r="CO2442" s="133" t="s">
        <v>347</v>
      </c>
      <c r="CP2442" s="133">
        <v>40</v>
      </c>
      <c r="CQ2442" s="133">
        <v>214</v>
      </c>
      <c r="CR2442">
        <v>19</v>
      </c>
      <c r="CS2442">
        <v>92</v>
      </c>
      <c r="CT2442">
        <v>0</v>
      </c>
      <c r="CY2442">
        <v>45</v>
      </c>
      <c r="CZ2442" t="s">
        <v>64</v>
      </c>
      <c r="DA2442" t="s">
        <v>2260</v>
      </c>
      <c r="DB2442" t="s">
        <v>350</v>
      </c>
      <c r="DD2442">
        <v>0</v>
      </c>
      <c r="DI2442">
        <v>0</v>
      </c>
      <c r="DN2442">
        <v>5</v>
      </c>
      <c r="DO2442" t="s">
        <v>64</v>
      </c>
      <c r="DP2442" t="s">
        <v>2260</v>
      </c>
      <c r="DQ2442" t="s">
        <v>405</v>
      </c>
      <c r="DS2442">
        <v>42</v>
      </c>
      <c r="DT2442" t="s">
        <v>348</v>
      </c>
      <c r="DU2442" t="s">
        <v>348</v>
      </c>
      <c r="DV2442" t="s">
        <v>347</v>
      </c>
      <c r="DW2442">
        <v>21</v>
      </c>
      <c r="DX2442">
        <v>122</v>
      </c>
      <c r="DY2442">
        <v>0</v>
      </c>
      <c r="EF2442">
        <v>0</v>
      </c>
      <c r="EM2442">
        <v>28</v>
      </c>
      <c r="EN2442" t="s">
        <v>121</v>
      </c>
      <c r="EP2442" t="s">
        <v>2061</v>
      </c>
      <c r="ER2442" t="s">
        <v>350</v>
      </c>
      <c r="ET2442">
        <v>0</v>
      </c>
      <c r="FA2442">
        <v>0</v>
      </c>
      <c r="FH2442">
        <v>94</v>
      </c>
      <c r="FK2442">
        <v>23</v>
      </c>
      <c r="FL2442">
        <v>123</v>
      </c>
      <c r="FM2442">
        <v>14</v>
      </c>
      <c r="FN2442">
        <v>72</v>
      </c>
      <c r="FO2442">
        <v>3</v>
      </c>
      <c r="FP2442">
        <v>19</v>
      </c>
      <c r="FQ2442">
        <v>0</v>
      </c>
      <c r="FR2442">
        <v>0</v>
      </c>
      <c r="FS2442" t="s">
        <v>347</v>
      </c>
      <c r="FT2442">
        <v>285</v>
      </c>
      <c r="FU2442">
        <v>1208</v>
      </c>
      <c r="FV2442" t="s">
        <v>348</v>
      </c>
      <c r="FW2442" t="s">
        <v>348</v>
      </c>
      <c r="FX2442" t="s">
        <v>347</v>
      </c>
      <c r="FY2442" t="s">
        <v>121</v>
      </c>
      <c r="FZ2442" t="s">
        <v>349</v>
      </c>
      <c r="GA2442">
        <v>0</v>
      </c>
      <c r="GB2442">
        <v>0</v>
      </c>
      <c r="GC2442" t="s">
        <v>487</v>
      </c>
      <c r="GD2442" t="s">
        <v>408</v>
      </c>
      <c r="GE2442" t="s">
        <v>355</v>
      </c>
      <c r="GF2442" t="s">
        <v>355</v>
      </c>
      <c r="GG2442">
        <v>14</v>
      </c>
      <c r="GH2442" t="s">
        <v>356</v>
      </c>
    </row>
    <row r="2443" spans="1:191" x14ac:dyDescent="0.35">
      <c r="A2443" t="s">
        <v>63</v>
      </c>
      <c r="B2443" t="s">
        <v>64</v>
      </c>
      <c r="C2443" t="s">
        <v>6052</v>
      </c>
      <c r="D2443" t="s">
        <v>2260</v>
      </c>
      <c r="E2443" t="s">
        <v>6079</v>
      </c>
      <c r="F2443" t="s">
        <v>6080</v>
      </c>
      <c r="G2443" t="s">
        <v>6094</v>
      </c>
      <c r="H2443" t="s">
        <v>6095</v>
      </c>
      <c r="I2443">
        <v>14</v>
      </c>
      <c r="J2443">
        <v>11</v>
      </c>
      <c r="K2443" t="s">
        <v>345</v>
      </c>
      <c r="L2443">
        <v>9.9880700000000004</v>
      </c>
      <c r="M2443">
        <v>33.75591</v>
      </c>
      <c r="N2443" t="s">
        <v>346</v>
      </c>
      <c r="O2443" t="s">
        <v>347</v>
      </c>
      <c r="P2443" s="133">
        <v>135</v>
      </c>
      <c r="Q2443" s="133">
        <v>743</v>
      </c>
      <c r="R2443" s="133">
        <v>135</v>
      </c>
      <c r="S2443" s="133">
        <v>743</v>
      </c>
      <c r="T2443" s="133">
        <v>743</v>
      </c>
      <c r="U2443" t="s">
        <v>64</v>
      </c>
      <c r="V2443" t="s">
        <v>2487</v>
      </c>
      <c r="W2443">
        <v>0</v>
      </c>
      <c r="Z2443">
        <v>0</v>
      </c>
      <c r="AC2443">
        <v>0</v>
      </c>
      <c r="AF2443">
        <v>0</v>
      </c>
      <c r="AI2443">
        <v>0</v>
      </c>
      <c r="AL2443" t="s">
        <v>349</v>
      </c>
      <c r="AM2443">
        <v>0</v>
      </c>
      <c r="AN2443">
        <v>0</v>
      </c>
      <c r="AO2443">
        <v>0</v>
      </c>
      <c r="AR2443">
        <v>0</v>
      </c>
      <c r="AU2443">
        <v>0</v>
      </c>
      <c r="AX2443">
        <v>0</v>
      </c>
      <c r="BA2443">
        <v>0</v>
      </c>
      <c r="BD2443">
        <v>0</v>
      </c>
      <c r="BE2443">
        <v>743</v>
      </c>
      <c r="BF2443">
        <v>0</v>
      </c>
      <c r="BG2443">
        <v>0</v>
      </c>
      <c r="BH2443" t="s">
        <v>349</v>
      </c>
      <c r="BI2443">
        <v>0</v>
      </c>
      <c r="BJ2443">
        <v>0</v>
      </c>
      <c r="BK2443">
        <v>0</v>
      </c>
      <c r="BL2443">
        <v>0</v>
      </c>
      <c r="BM2443">
        <v>0</v>
      </c>
      <c r="BN2443" t="s">
        <v>349</v>
      </c>
      <c r="BO2443">
        <v>0</v>
      </c>
      <c r="BP2443">
        <v>0</v>
      </c>
      <c r="BQ2443">
        <v>0</v>
      </c>
      <c r="BR2443">
        <v>0</v>
      </c>
      <c r="BS2443">
        <v>0</v>
      </c>
      <c r="BT2443" t="s">
        <v>349</v>
      </c>
      <c r="BU2443">
        <v>0</v>
      </c>
      <c r="BV2443">
        <v>0</v>
      </c>
      <c r="BW2443">
        <v>0</v>
      </c>
      <c r="BX2443">
        <v>0</v>
      </c>
      <c r="BY2443">
        <v>0</v>
      </c>
      <c r="BZ2443" t="s">
        <v>349</v>
      </c>
      <c r="CA2443">
        <v>0</v>
      </c>
      <c r="CB2443">
        <v>0</v>
      </c>
      <c r="CC2443">
        <v>0</v>
      </c>
      <c r="CD2443">
        <v>0</v>
      </c>
      <c r="CE2443">
        <v>0</v>
      </c>
      <c r="CF2443" t="s">
        <v>349</v>
      </c>
      <c r="CG2443">
        <v>0</v>
      </c>
      <c r="CH2443">
        <v>0</v>
      </c>
      <c r="CI2443">
        <v>0</v>
      </c>
      <c r="CJ2443" t="s">
        <v>349</v>
      </c>
      <c r="CK2443">
        <v>0</v>
      </c>
      <c r="CL2443" t="s">
        <v>349</v>
      </c>
      <c r="CM2443">
        <v>0</v>
      </c>
      <c r="CN2443" s="133">
        <v>0</v>
      </c>
      <c r="CO2443" s="133" t="s">
        <v>349</v>
      </c>
      <c r="CP2443" s="133">
        <v>0</v>
      </c>
      <c r="CQ2443" s="133">
        <v>0</v>
      </c>
      <c r="CR2443">
        <v>0</v>
      </c>
      <c r="CS2443">
        <v>0</v>
      </c>
      <c r="CT2443">
        <v>0</v>
      </c>
      <c r="CY2443">
        <v>0</v>
      </c>
      <c r="DD2443">
        <v>0</v>
      </c>
      <c r="DI2443">
        <v>0</v>
      </c>
      <c r="DN2443">
        <v>0</v>
      </c>
      <c r="DS2443">
        <v>0</v>
      </c>
      <c r="DV2443" t="s">
        <v>349</v>
      </c>
      <c r="DW2443">
        <v>0</v>
      </c>
      <c r="DX2443">
        <v>0</v>
      </c>
      <c r="DY2443">
        <v>0</v>
      </c>
      <c r="EF2443">
        <v>0</v>
      </c>
      <c r="EM2443">
        <v>0</v>
      </c>
      <c r="ET2443">
        <v>0</v>
      </c>
      <c r="FA2443">
        <v>0</v>
      </c>
      <c r="FH2443">
        <v>0</v>
      </c>
      <c r="FK2443">
        <v>0</v>
      </c>
      <c r="FL2443">
        <v>0</v>
      </c>
      <c r="FM2443">
        <v>0</v>
      </c>
      <c r="FN2443">
        <v>0</v>
      </c>
      <c r="FO2443">
        <v>0</v>
      </c>
      <c r="FP2443">
        <v>0</v>
      </c>
      <c r="FQ2443">
        <v>0</v>
      </c>
      <c r="FR2443">
        <v>0</v>
      </c>
      <c r="FS2443" t="s">
        <v>349</v>
      </c>
      <c r="FT2443">
        <v>0</v>
      </c>
      <c r="FU2443">
        <v>0</v>
      </c>
      <c r="FX2443" t="s">
        <v>349</v>
      </c>
      <c r="FZ2443" t="s">
        <v>349</v>
      </c>
      <c r="GA2443">
        <v>0</v>
      </c>
      <c r="GB2443">
        <v>0</v>
      </c>
      <c r="GC2443" t="s">
        <v>349</v>
      </c>
      <c r="GD2443" t="s">
        <v>361</v>
      </c>
      <c r="GE2443" t="s">
        <v>361</v>
      </c>
      <c r="GF2443" t="s">
        <v>361</v>
      </c>
      <c r="GG2443">
        <v>14</v>
      </c>
      <c r="GH2443" t="s">
        <v>451</v>
      </c>
    </row>
    <row r="2444" spans="1:191" x14ac:dyDescent="0.35">
      <c r="A2444" t="s">
        <v>63</v>
      </c>
      <c r="B2444" t="s">
        <v>64</v>
      </c>
      <c r="C2444" t="s">
        <v>6052</v>
      </c>
      <c r="D2444" t="s">
        <v>2260</v>
      </c>
      <c r="E2444" t="s">
        <v>6079</v>
      </c>
      <c r="F2444" t="s">
        <v>6080</v>
      </c>
      <c r="G2444" t="s">
        <v>6096</v>
      </c>
      <c r="H2444" t="s">
        <v>2463</v>
      </c>
      <c r="I2444">
        <v>14</v>
      </c>
      <c r="J2444">
        <v>11</v>
      </c>
      <c r="K2444" t="s">
        <v>345</v>
      </c>
      <c r="L2444">
        <v>9.9510000000000005</v>
      </c>
      <c r="M2444">
        <v>33.744999999999997</v>
      </c>
      <c r="N2444" t="s">
        <v>346</v>
      </c>
      <c r="O2444" t="s">
        <v>347</v>
      </c>
      <c r="P2444" s="133">
        <v>41</v>
      </c>
      <c r="Q2444" s="133">
        <v>208</v>
      </c>
      <c r="R2444" s="133">
        <v>31</v>
      </c>
      <c r="S2444" s="133">
        <v>155</v>
      </c>
      <c r="T2444" s="133">
        <v>58</v>
      </c>
      <c r="U2444" t="s">
        <v>64</v>
      </c>
      <c r="V2444" t="s">
        <v>2260</v>
      </c>
      <c r="W2444">
        <v>0</v>
      </c>
      <c r="Z2444">
        <v>0</v>
      </c>
      <c r="AC2444">
        <v>83</v>
      </c>
      <c r="AD2444" t="s">
        <v>348</v>
      </c>
      <c r="AE2444" t="s">
        <v>348</v>
      </c>
      <c r="AF2444">
        <v>0</v>
      </c>
      <c r="AI2444">
        <v>14</v>
      </c>
      <c r="AJ2444" t="s">
        <v>348</v>
      </c>
      <c r="AK2444" t="s">
        <v>348</v>
      </c>
      <c r="AL2444" t="s">
        <v>347</v>
      </c>
      <c r="AM2444">
        <v>10</v>
      </c>
      <c r="AN2444">
        <v>53</v>
      </c>
      <c r="AO2444">
        <v>42</v>
      </c>
      <c r="AP2444" t="s">
        <v>121</v>
      </c>
      <c r="AQ2444" t="s">
        <v>2061</v>
      </c>
      <c r="AR2444">
        <v>0</v>
      </c>
      <c r="AU2444">
        <v>0</v>
      </c>
      <c r="AX2444">
        <v>0</v>
      </c>
      <c r="BA2444">
        <v>0</v>
      </c>
      <c r="BD2444">
        <v>11</v>
      </c>
      <c r="BE2444">
        <v>100</v>
      </c>
      <c r="BF2444">
        <v>0</v>
      </c>
      <c r="BG2444">
        <v>0</v>
      </c>
      <c r="BH2444" t="s">
        <v>349</v>
      </c>
      <c r="BI2444">
        <v>0</v>
      </c>
      <c r="BJ2444">
        <v>0</v>
      </c>
      <c r="BK2444">
        <v>0</v>
      </c>
      <c r="BL2444">
        <v>0</v>
      </c>
      <c r="BM2444">
        <v>0</v>
      </c>
      <c r="BN2444" t="s">
        <v>349</v>
      </c>
      <c r="BO2444">
        <v>0</v>
      </c>
      <c r="BP2444">
        <v>0</v>
      </c>
      <c r="BQ2444">
        <v>0</v>
      </c>
      <c r="BR2444">
        <v>0</v>
      </c>
      <c r="BS2444">
        <v>0</v>
      </c>
      <c r="BT2444" t="s">
        <v>349</v>
      </c>
      <c r="BU2444">
        <v>0</v>
      </c>
      <c r="BV2444">
        <v>0</v>
      </c>
      <c r="BW2444">
        <v>83</v>
      </c>
      <c r="BX2444">
        <v>0</v>
      </c>
      <c r="BY2444">
        <v>0</v>
      </c>
      <c r="BZ2444" t="s">
        <v>349</v>
      </c>
      <c r="CA2444">
        <v>0</v>
      </c>
      <c r="CB2444">
        <v>0</v>
      </c>
      <c r="CC2444">
        <v>0</v>
      </c>
      <c r="CD2444">
        <v>0</v>
      </c>
      <c r="CE2444">
        <v>0</v>
      </c>
      <c r="CF2444" t="s">
        <v>349</v>
      </c>
      <c r="CG2444">
        <v>0</v>
      </c>
      <c r="CH2444">
        <v>0</v>
      </c>
      <c r="CI2444">
        <v>25</v>
      </c>
      <c r="CJ2444" t="s">
        <v>347</v>
      </c>
      <c r="CK2444">
        <v>21</v>
      </c>
      <c r="CL2444" t="s">
        <v>349</v>
      </c>
      <c r="CM2444">
        <v>0</v>
      </c>
      <c r="CN2444" s="133">
        <v>0</v>
      </c>
      <c r="CO2444" s="133" t="s">
        <v>347</v>
      </c>
      <c r="CP2444" s="133">
        <v>43</v>
      </c>
      <c r="CQ2444" s="133">
        <v>247</v>
      </c>
      <c r="CR2444">
        <v>23</v>
      </c>
      <c r="CS2444">
        <v>124</v>
      </c>
      <c r="CT2444">
        <v>0</v>
      </c>
      <c r="CY2444">
        <v>71</v>
      </c>
      <c r="CZ2444" t="s">
        <v>64</v>
      </c>
      <c r="DA2444" t="s">
        <v>1843</v>
      </c>
      <c r="DB2444" t="s">
        <v>350</v>
      </c>
      <c r="DD2444">
        <v>0</v>
      </c>
      <c r="DI2444">
        <v>22</v>
      </c>
      <c r="DJ2444" t="s">
        <v>64</v>
      </c>
      <c r="DK2444" t="s">
        <v>2260</v>
      </c>
      <c r="DL2444" t="s">
        <v>350</v>
      </c>
      <c r="DN2444">
        <v>2</v>
      </c>
      <c r="DO2444" t="s">
        <v>64</v>
      </c>
      <c r="DP2444" t="s">
        <v>2260</v>
      </c>
      <c r="DQ2444" t="s">
        <v>350</v>
      </c>
      <c r="DS2444">
        <v>29</v>
      </c>
      <c r="DT2444" t="s">
        <v>348</v>
      </c>
      <c r="DU2444" t="s">
        <v>348</v>
      </c>
      <c r="DV2444" t="s">
        <v>347</v>
      </c>
      <c r="DW2444">
        <v>20</v>
      </c>
      <c r="DX2444">
        <v>123</v>
      </c>
      <c r="DY2444">
        <v>0</v>
      </c>
      <c r="EF2444">
        <v>67</v>
      </c>
      <c r="EG2444" t="s">
        <v>116</v>
      </c>
      <c r="EI2444" t="s">
        <v>1947</v>
      </c>
      <c r="EK2444" t="s">
        <v>350</v>
      </c>
      <c r="EM2444">
        <v>23</v>
      </c>
      <c r="EN2444" t="s">
        <v>121</v>
      </c>
      <c r="EP2444" t="s">
        <v>2061</v>
      </c>
      <c r="ER2444" t="s">
        <v>350</v>
      </c>
      <c r="ET2444">
        <v>0</v>
      </c>
      <c r="FA2444">
        <v>0</v>
      </c>
      <c r="FH2444">
        <v>33</v>
      </c>
      <c r="FK2444">
        <v>19</v>
      </c>
      <c r="FL2444">
        <v>112</v>
      </c>
      <c r="FM2444">
        <v>15</v>
      </c>
      <c r="FN2444">
        <v>88</v>
      </c>
      <c r="FO2444">
        <v>9</v>
      </c>
      <c r="FP2444">
        <v>47</v>
      </c>
      <c r="FQ2444">
        <v>0</v>
      </c>
      <c r="FR2444">
        <v>0</v>
      </c>
      <c r="FS2444" t="s">
        <v>347</v>
      </c>
      <c r="FT2444">
        <v>297</v>
      </c>
      <c r="FU2444">
        <v>1477</v>
      </c>
      <c r="FV2444" t="s">
        <v>348</v>
      </c>
      <c r="FW2444" t="s">
        <v>348</v>
      </c>
      <c r="FX2444" t="s">
        <v>347</v>
      </c>
      <c r="FY2444" t="s">
        <v>121</v>
      </c>
      <c r="FZ2444" t="s">
        <v>347</v>
      </c>
      <c r="GA2444">
        <v>9</v>
      </c>
      <c r="GB2444">
        <v>40</v>
      </c>
      <c r="GC2444" t="s">
        <v>353</v>
      </c>
      <c r="GD2444" t="s">
        <v>408</v>
      </c>
      <c r="GE2444" t="s">
        <v>355</v>
      </c>
      <c r="GF2444" t="s">
        <v>355</v>
      </c>
      <c r="GG2444">
        <v>14</v>
      </c>
      <c r="GH2444" t="s">
        <v>356</v>
      </c>
    </row>
    <row r="2445" spans="1:191" x14ac:dyDescent="0.35">
      <c r="A2445" t="s">
        <v>63</v>
      </c>
      <c r="B2445" t="s">
        <v>64</v>
      </c>
      <c r="C2445" t="s">
        <v>6052</v>
      </c>
      <c r="D2445" t="s">
        <v>2260</v>
      </c>
      <c r="E2445" t="s">
        <v>6079</v>
      </c>
      <c r="F2445" t="s">
        <v>6080</v>
      </c>
      <c r="G2445" t="s">
        <v>6097</v>
      </c>
      <c r="H2445" t="s">
        <v>6098</v>
      </c>
      <c r="I2445">
        <v>14</v>
      </c>
      <c r="J2445">
        <v>6</v>
      </c>
      <c r="K2445" t="s">
        <v>345</v>
      </c>
      <c r="L2445">
        <v>9.4257299999999997</v>
      </c>
      <c r="M2445">
        <v>33.925199999999997</v>
      </c>
      <c r="N2445" t="s">
        <v>346</v>
      </c>
      <c r="O2445" t="s">
        <v>349</v>
      </c>
      <c r="P2445" s="133">
        <v>0</v>
      </c>
      <c r="Q2445" s="133">
        <v>0</v>
      </c>
      <c r="R2445" s="133">
        <v>0</v>
      </c>
      <c r="S2445" s="133">
        <v>0</v>
      </c>
      <c r="T2445" s="133">
        <v>0</v>
      </c>
      <c r="W2445">
        <v>0</v>
      </c>
      <c r="Z2445">
        <v>0</v>
      </c>
      <c r="AC2445">
        <v>0</v>
      </c>
      <c r="AF2445">
        <v>0</v>
      </c>
      <c r="AI2445">
        <v>0</v>
      </c>
      <c r="AL2445" t="s">
        <v>349</v>
      </c>
      <c r="AM2445">
        <v>0</v>
      </c>
      <c r="AN2445">
        <v>0</v>
      </c>
      <c r="AO2445">
        <v>0</v>
      </c>
      <c r="AR2445">
        <v>0</v>
      </c>
      <c r="AU2445">
        <v>0</v>
      </c>
      <c r="AX2445">
        <v>0</v>
      </c>
      <c r="BA2445">
        <v>0</v>
      </c>
      <c r="BD2445">
        <v>0</v>
      </c>
      <c r="BE2445">
        <v>0</v>
      </c>
      <c r="BF2445">
        <v>0</v>
      </c>
      <c r="BG2445">
        <v>0</v>
      </c>
      <c r="BH2445" t="s">
        <v>349</v>
      </c>
      <c r="BI2445">
        <v>0</v>
      </c>
      <c r="BJ2445">
        <v>0</v>
      </c>
      <c r="BK2445">
        <v>0</v>
      </c>
      <c r="BL2445">
        <v>0</v>
      </c>
      <c r="BM2445">
        <v>0</v>
      </c>
      <c r="BN2445" t="s">
        <v>349</v>
      </c>
      <c r="BO2445">
        <v>0</v>
      </c>
      <c r="BP2445">
        <v>0</v>
      </c>
      <c r="BQ2445">
        <v>0</v>
      </c>
      <c r="BR2445">
        <v>0</v>
      </c>
      <c r="BS2445">
        <v>0</v>
      </c>
      <c r="BT2445" t="s">
        <v>349</v>
      </c>
      <c r="BU2445">
        <v>0</v>
      </c>
      <c r="BV2445">
        <v>0</v>
      </c>
      <c r="BW2445">
        <v>0</v>
      </c>
      <c r="BX2445">
        <v>0</v>
      </c>
      <c r="BY2445">
        <v>0</v>
      </c>
      <c r="BZ2445" t="s">
        <v>349</v>
      </c>
      <c r="CA2445">
        <v>0</v>
      </c>
      <c r="CB2445">
        <v>0</v>
      </c>
      <c r="CC2445">
        <v>0</v>
      </c>
      <c r="CD2445">
        <v>0</v>
      </c>
      <c r="CE2445">
        <v>0</v>
      </c>
      <c r="CF2445" t="s">
        <v>349</v>
      </c>
      <c r="CG2445">
        <v>0</v>
      </c>
      <c r="CH2445">
        <v>0</v>
      </c>
      <c r="CI2445">
        <v>0</v>
      </c>
      <c r="CJ2445" t="s">
        <v>349</v>
      </c>
      <c r="CK2445">
        <v>0</v>
      </c>
      <c r="CL2445" t="s">
        <v>349</v>
      </c>
      <c r="CM2445">
        <v>0</v>
      </c>
      <c r="CN2445" s="133">
        <v>0</v>
      </c>
      <c r="CO2445" s="133" t="s">
        <v>349</v>
      </c>
      <c r="CP2445" s="133">
        <v>0</v>
      </c>
      <c r="CQ2445" s="133">
        <v>0</v>
      </c>
      <c r="CR2445">
        <v>0</v>
      </c>
      <c r="CS2445">
        <v>0</v>
      </c>
      <c r="CT2445">
        <v>0</v>
      </c>
      <c r="CY2445">
        <v>0</v>
      </c>
      <c r="DD2445">
        <v>0</v>
      </c>
      <c r="DI2445">
        <v>0</v>
      </c>
      <c r="DN2445">
        <v>0</v>
      </c>
      <c r="DS2445">
        <v>0</v>
      </c>
      <c r="DV2445" t="s">
        <v>349</v>
      </c>
      <c r="DW2445">
        <v>0</v>
      </c>
      <c r="DX2445">
        <v>0</v>
      </c>
      <c r="DY2445">
        <v>0</v>
      </c>
      <c r="EF2445">
        <v>0</v>
      </c>
      <c r="EM2445">
        <v>0</v>
      </c>
      <c r="ET2445">
        <v>0</v>
      </c>
      <c r="FA2445">
        <v>0</v>
      </c>
      <c r="FH2445">
        <v>0</v>
      </c>
      <c r="FK2445">
        <v>0</v>
      </c>
      <c r="FL2445">
        <v>0</v>
      </c>
      <c r="FM2445">
        <v>0</v>
      </c>
      <c r="FN2445">
        <v>0</v>
      </c>
      <c r="FO2445">
        <v>0</v>
      </c>
      <c r="FP2445">
        <v>0</v>
      </c>
      <c r="FQ2445">
        <v>0</v>
      </c>
      <c r="FR2445">
        <v>0</v>
      </c>
      <c r="FS2445" t="s">
        <v>349</v>
      </c>
      <c r="FT2445">
        <v>0</v>
      </c>
      <c r="FU2445">
        <v>0</v>
      </c>
      <c r="FX2445" t="s">
        <v>349</v>
      </c>
      <c r="FZ2445" t="s">
        <v>349</v>
      </c>
      <c r="GA2445">
        <v>0</v>
      </c>
      <c r="GB2445">
        <v>0</v>
      </c>
      <c r="GC2445" t="s">
        <v>349</v>
      </c>
      <c r="GD2445" t="s">
        <v>408</v>
      </c>
      <c r="GE2445" t="s">
        <v>354</v>
      </c>
      <c r="GF2445" t="s">
        <v>354</v>
      </c>
      <c r="GG2445">
        <v>14</v>
      </c>
      <c r="GH2445" t="s">
        <v>356</v>
      </c>
    </row>
    <row r="2446" spans="1:191" x14ac:dyDescent="0.35">
      <c r="A2446" t="s">
        <v>63</v>
      </c>
      <c r="B2446" t="s">
        <v>64</v>
      </c>
      <c r="C2446" t="s">
        <v>6052</v>
      </c>
      <c r="D2446" t="s">
        <v>2260</v>
      </c>
      <c r="E2446" t="s">
        <v>6099</v>
      </c>
      <c r="F2446" t="s">
        <v>6100</v>
      </c>
      <c r="G2446" t="s">
        <v>6101</v>
      </c>
      <c r="H2446" t="s">
        <v>6102</v>
      </c>
      <c r="I2446">
        <v>14</v>
      </c>
      <c r="J2446">
        <v>6</v>
      </c>
      <c r="K2446" t="s">
        <v>345</v>
      </c>
      <c r="L2446">
        <v>9.9648400000000006</v>
      </c>
      <c r="M2446">
        <v>33.712806999999998</v>
      </c>
      <c r="N2446" t="s">
        <v>346</v>
      </c>
      <c r="O2446" t="s">
        <v>347</v>
      </c>
      <c r="P2446" s="133">
        <v>137</v>
      </c>
      <c r="Q2446" s="133">
        <v>683</v>
      </c>
      <c r="R2446" s="133">
        <v>79</v>
      </c>
      <c r="S2446" s="133">
        <v>397</v>
      </c>
      <c r="T2446" s="133">
        <v>114</v>
      </c>
      <c r="U2446" t="s">
        <v>64</v>
      </c>
      <c r="V2446" t="s">
        <v>2260</v>
      </c>
      <c r="W2446">
        <v>0</v>
      </c>
      <c r="Z2446">
        <v>0</v>
      </c>
      <c r="AC2446">
        <v>0</v>
      </c>
      <c r="AF2446">
        <v>11</v>
      </c>
      <c r="AG2446" t="s">
        <v>64</v>
      </c>
      <c r="AH2446" t="s">
        <v>2260</v>
      </c>
      <c r="AI2446">
        <v>272</v>
      </c>
      <c r="AJ2446" t="s">
        <v>348</v>
      </c>
      <c r="AK2446" t="s">
        <v>348</v>
      </c>
      <c r="AL2446" t="s">
        <v>347</v>
      </c>
      <c r="AM2446">
        <v>58</v>
      </c>
      <c r="AN2446">
        <v>286</v>
      </c>
      <c r="AO2446">
        <v>97</v>
      </c>
      <c r="AP2446" t="s">
        <v>116</v>
      </c>
      <c r="AQ2446" t="s">
        <v>1947</v>
      </c>
      <c r="AR2446">
        <v>0</v>
      </c>
      <c r="AU2446">
        <v>0</v>
      </c>
      <c r="AX2446">
        <v>0</v>
      </c>
      <c r="BA2446">
        <v>0</v>
      </c>
      <c r="BD2446">
        <v>189</v>
      </c>
      <c r="BE2446">
        <v>85</v>
      </c>
      <c r="BF2446">
        <v>63</v>
      </c>
      <c r="BG2446">
        <v>63</v>
      </c>
      <c r="BH2446" t="s">
        <v>349</v>
      </c>
      <c r="BI2446">
        <v>0</v>
      </c>
      <c r="BJ2446">
        <v>0</v>
      </c>
      <c r="BK2446">
        <v>0</v>
      </c>
      <c r="BL2446">
        <v>0</v>
      </c>
      <c r="BM2446">
        <v>0</v>
      </c>
      <c r="BN2446" t="s">
        <v>349</v>
      </c>
      <c r="BO2446">
        <v>0</v>
      </c>
      <c r="BP2446">
        <v>0</v>
      </c>
      <c r="BQ2446">
        <v>0</v>
      </c>
      <c r="BR2446">
        <v>0</v>
      </c>
      <c r="BS2446">
        <v>0</v>
      </c>
      <c r="BT2446" t="s">
        <v>349</v>
      </c>
      <c r="BU2446">
        <v>0</v>
      </c>
      <c r="BV2446">
        <v>0</v>
      </c>
      <c r="BW2446">
        <v>0</v>
      </c>
      <c r="BX2446">
        <v>0</v>
      </c>
      <c r="BY2446">
        <v>0</v>
      </c>
      <c r="BZ2446" t="s">
        <v>349</v>
      </c>
      <c r="CA2446">
        <v>0</v>
      </c>
      <c r="CB2446">
        <v>0</v>
      </c>
      <c r="CC2446">
        <v>0</v>
      </c>
      <c r="CD2446">
        <v>0</v>
      </c>
      <c r="CE2446">
        <v>11</v>
      </c>
      <c r="CF2446" t="s">
        <v>349</v>
      </c>
      <c r="CG2446">
        <v>0</v>
      </c>
      <c r="CH2446">
        <v>0</v>
      </c>
      <c r="CI2446">
        <v>461</v>
      </c>
      <c r="CJ2446" t="s">
        <v>347</v>
      </c>
      <c r="CK2446">
        <v>177</v>
      </c>
      <c r="CL2446" t="s">
        <v>349</v>
      </c>
      <c r="CM2446">
        <v>0</v>
      </c>
      <c r="CN2446" s="133">
        <v>0</v>
      </c>
      <c r="CO2446" s="133" t="s">
        <v>347</v>
      </c>
      <c r="CP2446" s="133">
        <v>369</v>
      </c>
      <c r="CQ2446" s="133">
        <v>2032</v>
      </c>
      <c r="CR2446">
        <v>206</v>
      </c>
      <c r="CS2446">
        <v>1136</v>
      </c>
      <c r="CT2446">
        <v>344</v>
      </c>
      <c r="CU2446" t="s">
        <v>64</v>
      </c>
      <c r="CV2446" t="s">
        <v>2260</v>
      </c>
      <c r="CW2446" t="s">
        <v>350</v>
      </c>
      <c r="CY2446">
        <v>0</v>
      </c>
      <c r="DD2446">
        <v>0</v>
      </c>
      <c r="DI2446">
        <v>0</v>
      </c>
      <c r="DN2446">
        <v>0</v>
      </c>
      <c r="DS2446">
        <v>792</v>
      </c>
      <c r="DT2446" t="s">
        <v>348</v>
      </c>
      <c r="DU2446" t="s">
        <v>348</v>
      </c>
      <c r="DV2446" t="s">
        <v>347</v>
      </c>
      <c r="DW2446">
        <v>163</v>
      </c>
      <c r="DX2446">
        <v>896</v>
      </c>
      <c r="DY2446">
        <v>896</v>
      </c>
      <c r="DZ2446" t="s">
        <v>116</v>
      </c>
      <c r="EB2446" t="s">
        <v>1947</v>
      </c>
      <c r="ED2446" t="s">
        <v>350</v>
      </c>
      <c r="EF2446">
        <v>0</v>
      </c>
      <c r="EM2446">
        <v>0</v>
      </c>
      <c r="ET2446">
        <v>0</v>
      </c>
      <c r="FA2446">
        <v>0</v>
      </c>
      <c r="FH2446">
        <v>0</v>
      </c>
      <c r="FK2446">
        <v>201</v>
      </c>
      <c r="FL2446">
        <v>1108</v>
      </c>
      <c r="FM2446">
        <v>132</v>
      </c>
      <c r="FN2446">
        <v>723</v>
      </c>
      <c r="FO2446">
        <v>36</v>
      </c>
      <c r="FP2446">
        <v>201</v>
      </c>
      <c r="FQ2446">
        <v>0</v>
      </c>
      <c r="FR2446">
        <v>0</v>
      </c>
      <c r="FS2446" t="s">
        <v>349</v>
      </c>
      <c r="FT2446">
        <v>0</v>
      </c>
      <c r="FU2446">
        <v>0</v>
      </c>
      <c r="FX2446" t="s">
        <v>349</v>
      </c>
      <c r="FZ2446" t="s">
        <v>347</v>
      </c>
      <c r="GA2446">
        <v>13</v>
      </c>
      <c r="GB2446">
        <v>78</v>
      </c>
      <c r="GC2446" t="s">
        <v>353</v>
      </c>
      <c r="GD2446" t="s">
        <v>408</v>
      </c>
      <c r="GE2446" t="s">
        <v>354</v>
      </c>
      <c r="GF2446" t="s">
        <v>354</v>
      </c>
      <c r="GG2446">
        <v>14</v>
      </c>
      <c r="GH2446" t="s">
        <v>356</v>
      </c>
    </row>
    <row r="2447" spans="1:191" x14ac:dyDescent="0.35">
      <c r="A2447" t="s">
        <v>63</v>
      </c>
      <c r="B2447" t="s">
        <v>64</v>
      </c>
      <c r="C2447" t="s">
        <v>6052</v>
      </c>
      <c r="D2447" t="s">
        <v>2260</v>
      </c>
      <c r="E2447" t="s">
        <v>6099</v>
      </c>
      <c r="F2447" t="s">
        <v>6100</v>
      </c>
      <c r="G2447" t="s">
        <v>6103</v>
      </c>
      <c r="H2447" t="s">
        <v>6104</v>
      </c>
      <c r="I2447">
        <v>14</v>
      </c>
      <c r="J2447">
        <v>6</v>
      </c>
      <c r="K2447" t="s">
        <v>345</v>
      </c>
      <c r="L2447">
        <v>10.08262</v>
      </c>
      <c r="M2447">
        <v>33.55077</v>
      </c>
      <c r="N2447" t="s">
        <v>346</v>
      </c>
      <c r="O2447" t="s">
        <v>347</v>
      </c>
      <c r="P2447" s="133">
        <v>163</v>
      </c>
      <c r="Q2447" s="133">
        <v>978</v>
      </c>
      <c r="R2447" s="133">
        <v>163</v>
      </c>
      <c r="S2447" s="133">
        <v>978</v>
      </c>
      <c r="T2447" s="133">
        <v>297</v>
      </c>
      <c r="U2447" t="s">
        <v>64</v>
      </c>
      <c r="V2447" t="s">
        <v>2260</v>
      </c>
      <c r="W2447">
        <v>185</v>
      </c>
      <c r="X2447" t="s">
        <v>64</v>
      </c>
      <c r="Y2447" t="s">
        <v>2260</v>
      </c>
      <c r="Z2447">
        <v>117</v>
      </c>
      <c r="AA2447" t="s">
        <v>64</v>
      </c>
      <c r="AB2447" t="s">
        <v>2260</v>
      </c>
      <c r="AC2447">
        <v>54</v>
      </c>
      <c r="AD2447" t="s">
        <v>348</v>
      </c>
      <c r="AE2447" t="s">
        <v>348</v>
      </c>
      <c r="AF2447">
        <v>0</v>
      </c>
      <c r="AI2447">
        <v>325</v>
      </c>
      <c r="AJ2447" t="s">
        <v>348</v>
      </c>
      <c r="AK2447" t="s">
        <v>348</v>
      </c>
      <c r="AL2447" t="s">
        <v>349</v>
      </c>
      <c r="AM2447">
        <v>0</v>
      </c>
      <c r="AN2447">
        <v>0</v>
      </c>
      <c r="AO2447">
        <v>0</v>
      </c>
      <c r="AR2447">
        <v>0</v>
      </c>
      <c r="AU2447">
        <v>0</v>
      </c>
      <c r="AX2447">
        <v>0</v>
      </c>
      <c r="BA2447">
        <v>0</v>
      </c>
      <c r="BD2447">
        <v>0</v>
      </c>
      <c r="BE2447">
        <v>297</v>
      </c>
      <c r="BF2447">
        <v>0</v>
      </c>
      <c r="BG2447">
        <v>0</v>
      </c>
      <c r="BH2447" t="s">
        <v>349</v>
      </c>
      <c r="BI2447">
        <v>0</v>
      </c>
      <c r="BJ2447">
        <v>0</v>
      </c>
      <c r="BK2447">
        <v>185</v>
      </c>
      <c r="BL2447">
        <v>0</v>
      </c>
      <c r="BM2447">
        <v>0</v>
      </c>
      <c r="BN2447" t="s">
        <v>349</v>
      </c>
      <c r="BO2447">
        <v>0</v>
      </c>
      <c r="BP2447">
        <v>0</v>
      </c>
      <c r="BQ2447">
        <v>69</v>
      </c>
      <c r="BR2447">
        <v>17</v>
      </c>
      <c r="BS2447">
        <v>31</v>
      </c>
      <c r="BT2447" t="s">
        <v>349</v>
      </c>
      <c r="BU2447">
        <v>0</v>
      </c>
      <c r="BV2447">
        <v>0</v>
      </c>
      <c r="BW2447">
        <v>0</v>
      </c>
      <c r="BX2447">
        <v>0</v>
      </c>
      <c r="BY2447">
        <v>54</v>
      </c>
      <c r="BZ2447" t="s">
        <v>349</v>
      </c>
      <c r="CA2447">
        <v>0</v>
      </c>
      <c r="CB2447">
        <v>0</v>
      </c>
      <c r="CC2447">
        <v>0</v>
      </c>
      <c r="CD2447">
        <v>0</v>
      </c>
      <c r="CE2447">
        <v>0</v>
      </c>
      <c r="CF2447" t="s">
        <v>349</v>
      </c>
      <c r="CG2447">
        <v>0</v>
      </c>
      <c r="CH2447">
        <v>0</v>
      </c>
      <c r="CI2447">
        <v>325</v>
      </c>
      <c r="CJ2447" t="s">
        <v>349</v>
      </c>
      <c r="CK2447">
        <v>0</v>
      </c>
      <c r="CL2447" t="s">
        <v>349</v>
      </c>
      <c r="CM2447">
        <v>0</v>
      </c>
      <c r="CN2447" s="133">
        <v>0</v>
      </c>
      <c r="CO2447" s="133" t="s">
        <v>347</v>
      </c>
      <c r="CP2447" s="133">
        <v>142</v>
      </c>
      <c r="CQ2447" s="133">
        <v>802</v>
      </c>
      <c r="CR2447">
        <v>142</v>
      </c>
      <c r="CS2447">
        <v>802</v>
      </c>
      <c r="CT2447">
        <v>188</v>
      </c>
      <c r="CU2447" t="s">
        <v>64</v>
      </c>
      <c r="CV2447" t="s">
        <v>2260</v>
      </c>
      <c r="CW2447" t="s">
        <v>350</v>
      </c>
      <c r="CY2447">
        <v>274</v>
      </c>
      <c r="CZ2447" t="s">
        <v>64</v>
      </c>
      <c r="DA2447" t="s">
        <v>2260</v>
      </c>
      <c r="DB2447" t="s">
        <v>350</v>
      </c>
      <c r="DD2447">
        <v>218</v>
      </c>
      <c r="DE2447" t="s">
        <v>64</v>
      </c>
      <c r="DF2447" t="s">
        <v>2260</v>
      </c>
      <c r="DG2447" t="s">
        <v>350</v>
      </c>
      <c r="DI2447">
        <v>12</v>
      </c>
      <c r="DJ2447" t="s">
        <v>64</v>
      </c>
      <c r="DK2447" t="s">
        <v>2260</v>
      </c>
      <c r="DL2447" t="s">
        <v>405</v>
      </c>
      <c r="DN2447">
        <v>6</v>
      </c>
      <c r="DO2447" t="s">
        <v>64</v>
      </c>
      <c r="DP2447" t="s">
        <v>2260</v>
      </c>
      <c r="DQ2447" t="s">
        <v>405</v>
      </c>
      <c r="DS2447">
        <v>104</v>
      </c>
      <c r="DT2447" t="s">
        <v>348</v>
      </c>
      <c r="DU2447" t="s">
        <v>348</v>
      </c>
      <c r="DV2447" t="s">
        <v>349</v>
      </c>
      <c r="DW2447">
        <v>0</v>
      </c>
      <c r="DX2447">
        <v>0</v>
      </c>
      <c r="DY2447">
        <v>0</v>
      </c>
      <c r="EF2447">
        <v>0</v>
      </c>
      <c r="EM2447">
        <v>0</v>
      </c>
      <c r="ET2447">
        <v>0</v>
      </c>
      <c r="FA2447">
        <v>0</v>
      </c>
      <c r="FH2447">
        <v>0</v>
      </c>
      <c r="FK2447">
        <v>64</v>
      </c>
      <c r="FL2447">
        <v>382</v>
      </c>
      <c r="FM2447">
        <v>47</v>
      </c>
      <c r="FN2447">
        <v>278</v>
      </c>
      <c r="FO2447">
        <v>31</v>
      </c>
      <c r="FP2447">
        <v>142</v>
      </c>
      <c r="FQ2447">
        <v>0</v>
      </c>
      <c r="FR2447">
        <v>0</v>
      </c>
      <c r="FS2447" t="s">
        <v>347</v>
      </c>
      <c r="FT2447">
        <v>287</v>
      </c>
      <c r="FU2447">
        <v>1185</v>
      </c>
      <c r="FV2447" t="s">
        <v>64</v>
      </c>
      <c r="FW2447" t="s">
        <v>2260</v>
      </c>
      <c r="FX2447" t="s">
        <v>347</v>
      </c>
      <c r="FY2447" t="s">
        <v>121</v>
      </c>
      <c r="FZ2447" t="s">
        <v>347</v>
      </c>
      <c r="GA2447">
        <v>163</v>
      </c>
      <c r="GB2447">
        <v>978</v>
      </c>
      <c r="GC2447" t="s">
        <v>487</v>
      </c>
      <c r="GD2447" t="s">
        <v>408</v>
      </c>
      <c r="GE2447" t="s">
        <v>355</v>
      </c>
      <c r="GF2447" t="s">
        <v>355</v>
      </c>
      <c r="GG2447">
        <v>14</v>
      </c>
      <c r="GH2447" t="s">
        <v>356</v>
      </c>
    </row>
    <row r="2448" spans="1:191" x14ac:dyDescent="0.35">
      <c r="A2448" t="s">
        <v>63</v>
      </c>
      <c r="B2448" t="s">
        <v>64</v>
      </c>
      <c r="C2448" t="s">
        <v>6052</v>
      </c>
      <c r="D2448" t="s">
        <v>2260</v>
      </c>
      <c r="E2448" t="s">
        <v>6099</v>
      </c>
      <c r="F2448" t="s">
        <v>6100</v>
      </c>
      <c r="G2448" t="s">
        <v>6105</v>
      </c>
      <c r="H2448" t="s">
        <v>6100</v>
      </c>
      <c r="I2448">
        <v>14</v>
      </c>
      <c r="J2448">
        <v>4</v>
      </c>
      <c r="K2448" t="s">
        <v>345</v>
      </c>
      <c r="L2448">
        <v>10.01057194</v>
      </c>
      <c r="M2448">
        <v>33.510225949999999</v>
      </c>
      <c r="N2448" t="s">
        <v>346</v>
      </c>
      <c r="O2448" t="s">
        <v>347</v>
      </c>
      <c r="P2448" s="133">
        <v>193</v>
      </c>
      <c r="Q2448" s="133">
        <v>905</v>
      </c>
      <c r="R2448" s="133">
        <v>122</v>
      </c>
      <c r="S2448" s="133">
        <v>521</v>
      </c>
      <c r="T2448" s="133">
        <v>214</v>
      </c>
      <c r="U2448" t="s">
        <v>64</v>
      </c>
      <c r="V2448" t="s">
        <v>2260</v>
      </c>
      <c r="W2448">
        <v>172</v>
      </c>
      <c r="X2448" t="s">
        <v>64</v>
      </c>
      <c r="Y2448" t="s">
        <v>2260</v>
      </c>
      <c r="Z2448">
        <v>35</v>
      </c>
      <c r="AA2448" t="s">
        <v>64</v>
      </c>
      <c r="AB2448" t="s">
        <v>2260</v>
      </c>
      <c r="AC2448">
        <v>0</v>
      </c>
      <c r="AF2448">
        <v>0</v>
      </c>
      <c r="AI2448">
        <v>100</v>
      </c>
      <c r="AJ2448" t="s">
        <v>348</v>
      </c>
      <c r="AK2448" t="s">
        <v>348</v>
      </c>
      <c r="AL2448" t="s">
        <v>347</v>
      </c>
      <c r="AM2448">
        <v>71</v>
      </c>
      <c r="AN2448">
        <v>384</v>
      </c>
      <c r="AO2448">
        <v>214</v>
      </c>
      <c r="AP2448" t="s">
        <v>121</v>
      </c>
      <c r="AQ2448" t="s">
        <v>2061</v>
      </c>
      <c r="AR2448">
        <v>108</v>
      </c>
      <c r="AS2448" t="s">
        <v>121</v>
      </c>
      <c r="AT2448" t="s">
        <v>2061</v>
      </c>
      <c r="AU2448">
        <v>0</v>
      </c>
      <c r="AX2448">
        <v>0</v>
      </c>
      <c r="BA2448">
        <v>0</v>
      </c>
      <c r="BD2448">
        <v>62</v>
      </c>
      <c r="BE2448">
        <v>428</v>
      </c>
      <c r="BF2448">
        <v>0</v>
      </c>
      <c r="BG2448">
        <v>0</v>
      </c>
      <c r="BH2448" t="s">
        <v>349</v>
      </c>
      <c r="BI2448">
        <v>0</v>
      </c>
      <c r="BJ2448">
        <v>0</v>
      </c>
      <c r="BK2448">
        <v>280</v>
      </c>
      <c r="BL2448">
        <v>0</v>
      </c>
      <c r="BM2448">
        <v>0</v>
      </c>
      <c r="BN2448" t="s">
        <v>349</v>
      </c>
      <c r="BO2448">
        <v>0</v>
      </c>
      <c r="BP2448">
        <v>0</v>
      </c>
      <c r="BQ2448">
        <v>35</v>
      </c>
      <c r="BR2448">
        <v>0</v>
      </c>
      <c r="BS2448">
        <v>0</v>
      </c>
      <c r="BT2448" t="s">
        <v>349</v>
      </c>
      <c r="BU2448">
        <v>0</v>
      </c>
      <c r="BV2448">
        <v>0</v>
      </c>
      <c r="BW2448">
        <v>0</v>
      </c>
      <c r="BX2448">
        <v>0</v>
      </c>
      <c r="BY2448">
        <v>0</v>
      </c>
      <c r="BZ2448" t="s">
        <v>349</v>
      </c>
      <c r="CA2448">
        <v>0</v>
      </c>
      <c r="CB2448">
        <v>0</v>
      </c>
      <c r="CC2448">
        <v>0</v>
      </c>
      <c r="CD2448">
        <v>0</v>
      </c>
      <c r="CE2448">
        <v>0</v>
      </c>
      <c r="CF2448" t="s">
        <v>349</v>
      </c>
      <c r="CG2448">
        <v>0</v>
      </c>
      <c r="CH2448">
        <v>0</v>
      </c>
      <c r="CI2448">
        <v>162</v>
      </c>
      <c r="CJ2448" t="s">
        <v>349</v>
      </c>
      <c r="CK2448">
        <v>0</v>
      </c>
      <c r="CL2448" t="s">
        <v>347</v>
      </c>
      <c r="CM2448">
        <v>12</v>
      </c>
      <c r="CN2448" s="133">
        <v>21</v>
      </c>
      <c r="CO2448" s="133" t="s">
        <v>347</v>
      </c>
      <c r="CP2448" s="133">
        <v>206</v>
      </c>
      <c r="CQ2448" s="133">
        <v>1137</v>
      </c>
      <c r="CR2448">
        <v>206</v>
      </c>
      <c r="CS2448">
        <v>1137</v>
      </c>
      <c r="CT2448">
        <v>136</v>
      </c>
      <c r="CU2448" t="s">
        <v>64</v>
      </c>
      <c r="CV2448" t="s">
        <v>2260</v>
      </c>
      <c r="CW2448" t="s">
        <v>350</v>
      </c>
      <c r="CY2448">
        <v>344</v>
      </c>
      <c r="CZ2448" t="s">
        <v>64</v>
      </c>
      <c r="DA2448" t="s">
        <v>1842</v>
      </c>
      <c r="DB2448" t="s">
        <v>350</v>
      </c>
      <c r="DD2448">
        <v>256</v>
      </c>
      <c r="DE2448" t="s">
        <v>64</v>
      </c>
      <c r="DF2448" t="s">
        <v>1843</v>
      </c>
      <c r="DG2448" t="s">
        <v>444</v>
      </c>
      <c r="DI2448">
        <v>157</v>
      </c>
      <c r="DJ2448" t="s">
        <v>64</v>
      </c>
      <c r="DK2448" t="s">
        <v>1842</v>
      </c>
      <c r="DL2448" t="s">
        <v>405</v>
      </c>
      <c r="DN2448">
        <v>45</v>
      </c>
      <c r="DO2448" t="s">
        <v>64</v>
      </c>
      <c r="DP2448" t="s">
        <v>2260</v>
      </c>
      <c r="DQ2448" t="s">
        <v>405</v>
      </c>
      <c r="DS2448">
        <v>199</v>
      </c>
      <c r="DT2448" t="s">
        <v>348</v>
      </c>
      <c r="DU2448" t="s">
        <v>348</v>
      </c>
      <c r="DV2448" t="s">
        <v>349</v>
      </c>
      <c r="DW2448">
        <v>0</v>
      </c>
      <c r="DX2448">
        <v>0</v>
      </c>
      <c r="DY2448">
        <v>0</v>
      </c>
      <c r="EF2448">
        <v>0</v>
      </c>
      <c r="EM2448">
        <v>0</v>
      </c>
      <c r="ET2448">
        <v>0</v>
      </c>
      <c r="FA2448">
        <v>0</v>
      </c>
      <c r="FH2448">
        <v>0</v>
      </c>
      <c r="FK2448">
        <v>78</v>
      </c>
      <c r="FL2448">
        <v>483</v>
      </c>
      <c r="FM2448">
        <v>61</v>
      </c>
      <c r="FN2448">
        <v>368</v>
      </c>
      <c r="FO2448">
        <v>67</v>
      </c>
      <c r="FP2448">
        <v>286</v>
      </c>
      <c r="FQ2448">
        <v>0</v>
      </c>
      <c r="FR2448">
        <v>0</v>
      </c>
      <c r="FS2448" t="s">
        <v>347</v>
      </c>
      <c r="FT2448">
        <v>275</v>
      </c>
      <c r="FU2448">
        <v>1285</v>
      </c>
      <c r="FV2448" t="s">
        <v>64</v>
      </c>
      <c r="FW2448" t="s">
        <v>2260</v>
      </c>
      <c r="FX2448" t="s">
        <v>347</v>
      </c>
      <c r="FY2448" t="s">
        <v>116</v>
      </c>
      <c r="FZ2448" t="s">
        <v>347</v>
      </c>
      <c r="GA2448">
        <v>32</v>
      </c>
      <c r="GB2448">
        <v>187</v>
      </c>
      <c r="GC2448" t="s">
        <v>487</v>
      </c>
      <c r="GD2448" t="s">
        <v>408</v>
      </c>
      <c r="GE2448" t="s">
        <v>355</v>
      </c>
      <c r="GF2448" t="s">
        <v>355</v>
      </c>
      <c r="GG2448">
        <v>14</v>
      </c>
      <c r="GH2448" t="s">
        <v>356</v>
      </c>
    </row>
    <row r="2449" spans="1:191" x14ac:dyDescent="0.35">
      <c r="A2449" t="s">
        <v>63</v>
      </c>
      <c r="B2449" t="s">
        <v>64</v>
      </c>
      <c r="C2449" t="s">
        <v>6052</v>
      </c>
      <c r="D2449" t="s">
        <v>2260</v>
      </c>
      <c r="E2449" t="s">
        <v>6099</v>
      </c>
      <c r="F2449" t="s">
        <v>6100</v>
      </c>
      <c r="G2449" t="s">
        <v>6106</v>
      </c>
      <c r="H2449" t="s">
        <v>6107</v>
      </c>
      <c r="I2449">
        <v>14</v>
      </c>
      <c r="J2449">
        <v>6</v>
      </c>
      <c r="K2449" t="s">
        <v>413</v>
      </c>
      <c r="L2449">
        <v>9.9402291330000008</v>
      </c>
      <c r="M2449">
        <v>33.516311000000002</v>
      </c>
      <c r="N2449" t="s">
        <v>346</v>
      </c>
      <c r="O2449" t="s">
        <v>347</v>
      </c>
      <c r="P2449" s="133">
        <v>217</v>
      </c>
      <c r="Q2449" s="133">
        <v>1196</v>
      </c>
      <c r="R2449" s="133">
        <v>217</v>
      </c>
      <c r="S2449" s="133">
        <v>1196</v>
      </c>
      <c r="T2449" s="133">
        <v>744</v>
      </c>
      <c r="U2449" t="s">
        <v>64</v>
      </c>
      <c r="V2449" t="s">
        <v>2260</v>
      </c>
      <c r="W2449">
        <v>0</v>
      </c>
      <c r="Z2449">
        <v>0</v>
      </c>
      <c r="AC2449">
        <v>0</v>
      </c>
      <c r="AF2449">
        <v>0</v>
      </c>
      <c r="AI2449">
        <v>452</v>
      </c>
      <c r="AJ2449" t="s">
        <v>348</v>
      </c>
      <c r="AK2449" t="s">
        <v>348</v>
      </c>
      <c r="AL2449" t="s">
        <v>349</v>
      </c>
      <c r="AM2449">
        <v>0</v>
      </c>
      <c r="AN2449">
        <v>0</v>
      </c>
      <c r="AO2449">
        <v>0</v>
      </c>
      <c r="AR2449">
        <v>0</v>
      </c>
      <c r="AU2449">
        <v>0</v>
      </c>
      <c r="AX2449">
        <v>0</v>
      </c>
      <c r="BA2449">
        <v>0</v>
      </c>
      <c r="BD2449">
        <v>0</v>
      </c>
      <c r="BE2449">
        <v>744</v>
      </c>
      <c r="BF2449">
        <v>0</v>
      </c>
      <c r="BG2449">
        <v>0</v>
      </c>
      <c r="BH2449" t="s">
        <v>349</v>
      </c>
      <c r="BI2449">
        <v>0</v>
      </c>
      <c r="BJ2449">
        <v>0</v>
      </c>
      <c r="BK2449">
        <v>0</v>
      </c>
      <c r="BL2449">
        <v>0</v>
      </c>
      <c r="BM2449">
        <v>0</v>
      </c>
      <c r="BN2449" t="s">
        <v>349</v>
      </c>
      <c r="BO2449">
        <v>0</v>
      </c>
      <c r="BP2449">
        <v>0</v>
      </c>
      <c r="BQ2449">
        <v>0</v>
      </c>
      <c r="BR2449">
        <v>0</v>
      </c>
      <c r="BS2449">
        <v>0</v>
      </c>
      <c r="BT2449" t="s">
        <v>349</v>
      </c>
      <c r="BU2449">
        <v>0</v>
      </c>
      <c r="BV2449">
        <v>0</v>
      </c>
      <c r="BW2449">
        <v>0</v>
      </c>
      <c r="BX2449">
        <v>0</v>
      </c>
      <c r="BY2449">
        <v>0</v>
      </c>
      <c r="BZ2449" t="s">
        <v>349</v>
      </c>
      <c r="CA2449">
        <v>0</v>
      </c>
      <c r="CB2449">
        <v>0</v>
      </c>
      <c r="CC2449">
        <v>0</v>
      </c>
      <c r="CD2449">
        <v>0</v>
      </c>
      <c r="CE2449">
        <v>0</v>
      </c>
      <c r="CF2449" t="s">
        <v>349</v>
      </c>
      <c r="CG2449">
        <v>0</v>
      </c>
      <c r="CH2449">
        <v>0</v>
      </c>
      <c r="CI2449">
        <v>452</v>
      </c>
      <c r="CJ2449" t="s">
        <v>349</v>
      </c>
      <c r="CK2449">
        <v>0</v>
      </c>
      <c r="CL2449" t="s">
        <v>349</v>
      </c>
      <c r="CM2449">
        <v>0</v>
      </c>
      <c r="CN2449" s="133">
        <v>0</v>
      </c>
      <c r="CO2449" s="133" t="s">
        <v>349</v>
      </c>
      <c r="CP2449" s="133">
        <v>0</v>
      </c>
      <c r="CQ2449" s="133">
        <v>0</v>
      </c>
      <c r="CR2449">
        <v>0</v>
      </c>
      <c r="CS2449">
        <v>0</v>
      </c>
      <c r="CT2449">
        <v>0</v>
      </c>
      <c r="CY2449">
        <v>0</v>
      </c>
      <c r="DD2449">
        <v>0</v>
      </c>
      <c r="DI2449">
        <v>0</v>
      </c>
      <c r="DN2449">
        <v>0</v>
      </c>
      <c r="DS2449">
        <v>0</v>
      </c>
      <c r="DV2449" t="s">
        <v>349</v>
      </c>
      <c r="DW2449">
        <v>0</v>
      </c>
      <c r="DX2449">
        <v>0</v>
      </c>
      <c r="DY2449">
        <v>0</v>
      </c>
      <c r="EF2449">
        <v>0</v>
      </c>
      <c r="EM2449">
        <v>0</v>
      </c>
      <c r="ET2449">
        <v>0</v>
      </c>
      <c r="FA2449">
        <v>0</v>
      </c>
      <c r="FH2449">
        <v>0</v>
      </c>
      <c r="FK2449">
        <v>0</v>
      </c>
      <c r="FL2449">
        <v>0</v>
      </c>
      <c r="FM2449">
        <v>0</v>
      </c>
      <c r="FN2449">
        <v>0</v>
      </c>
      <c r="FO2449">
        <v>0</v>
      </c>
      <c r="FP2449">
        <v>0</v>
      </c>
      <c r="FQ2449">
        <v>0</v>
      </c>
      <c r="FR2449">
        <v>0</v>
      </c>
      <c r="FS2449" t="s">
        <v>349</v>
      </c>
      <c r="FT2449">
        <v>0</v>
      </c>
      <c r="FU2449">
        <v>0</v>
      </c>
      <c r="FX2449" t="s">
        <v>349</v>
      </c>
      <c r="FZ2449" t="s">
        <v>349</v>
      </c>
      <c r="GA2449">
        <v>0</v>
      </c>
      <c r="GB2449">
        <v>0</v>
      </c>
      <c r="GC2449" t="s">
        <v>349</v>
      </c>
      <c r="GD2449" t="s">
        <v>408</v>
      </c>
      <c r="GE2449" t="s">
        <v>355</v>
      </c>
      <c r="GF2449" t="s">
        <v>355</v>
      </c>
      <c r="GG2449">
        <v>14</v>
      </c>
      <c r="GH2449" t="s">
        <v>356</v>
      </c>
    </row>
    <row r="2450" spans="1:191" x14ac:dyDescent="0.35">
      <c r="A2450" t="s">
        <v>63</v>
      </c>
      <c r="B2450" t="s">
        <v>64</v>
      </c>
      <c r="C2450" t="s">
        <v>6052</v>
      </c>
      <c r="D2450" t="s">
        <v>2260</v>
      </c>
      <c r="E2450" t="s">
        <v>6099</v>
      </c>
      <c r="F2450" t="s">
        <v>6100</v>
      </c>
      <c r="G2450" t="s">
        <v>6108</v>
      </c>
      <c r="H2450" t="s">
        <v>6109</v>
      </c>
      <c r="I2450">
        <v>14</v>
      </c>
      <c r="J2450">
        <v>0</v>
      </c>
      <c r="K2450" t="s">
        <v>345</v>
      </c>
      <c r="L2450">
        <v>10.08259282</v>
      </c>
      <c r="M2450">
        <v>33.549576350000002</v>
      </c>
      <c r="N2450" t="s">
        <v>346</v>
      </c>
      <c r="O2450" t="s">
        <v>347</v>
      </c>
      <c r="P2450" s="133">
        <v>130</v>
      </c>
      <c r="Q2450" s="133">
        <v>781</v>
      </c>
      <c r="R2450" s="133">
        <v>130</v>
      </c>
      <c r="S2450" s="133">
        <v>781</v>
      </c>
      <c r="T2450" s="133">
        <v>781</v>
      </c>
      <c r="U2450" t="s">
        <v>64</v>
      </c>
      <c r="V2450" t="s">
        <v>2260</v>
      </c>
      <c r="W2450">
        <v>0</v>
      </c>
      <c r="Z2450">
        <v>0</v>
      </c>
      <c r="AC2450">
        <v>0</v>
      </c>
      <c r="AF2450">
        <v>0</v>
      </c>
      <c r="AI2450">
        <v>0</v>
      </c>
      <c r="AL2450" t="s">
        <v>349</v>
      </c>
      <c r="AM2450">
        <v>0</v>
      </c>
      <c r="AN2450">
        <v>0</v>
      </c>
      <c r="AO2450">
        <v>0</v>
      </c>
      <c r="AR2450">
        <v>0</v>
      </c>
      <c r="AU2450">
        <v>0</v>
      </c>
      <c r="AX2450">
        <v>0</v>
      </c>
      <c r="BA2450">
        <v>0</v>
      </c>
      <c r="BD2450">
        <v>0</v>
      </c>
      <c r="BE2450">
        <v>781</v>
      </c>
      <c r="BF2450">
        <v>0</v>
      </c>
      <c r="BG2450">
        <v>0</v>
      </c>
      <c r="BH2450" t="s">
        <v>349</v>
      </c>
      <c r="BI2450">
        <v>0</v>
      </c>
      <c r="BJ2450">
        <v>0</v>
      </c>
      <c r="BK2450">
        <v>0</v>
      </c>
      <c r="BL2450">
        <v>0</v>
      </c>
      <c r="BM2450">
        <v>0</v>
      </c>
      <c r="BN2450" t="s">
        <v>349</v>
      </c>
      <c r="BO2450">
        <v>0</v>
      </c>
      <c r="BP2450">
        <v>0</v>
      </c>
      <c r="BQ2450">
        <v>0</v>
      </c>
      <c r="BR2450">
        <v>0</v>
      </c>
      <c r="BS2450">
        <v>0</v>
      </c>
      <c r="BT2450" t="s">
        <v>349</v>
      </c>
      <c r="BU2450">
        <v>0</v>
      </c>
      <c r="BV2450">
        <v>0</v>
      </c>
      <c r="BW2450">
        <v>0</v>
      </c>
      <c r="BX2450">
        <v>0</v>
      </c>
      <c r="BY2450">
        <v>0</v>
      </c>
      <c r="BZ2450" t="s">
        <v>349</v>
      </c>
      <c r="CA2450">
        <v>0</v>
      </c>
      <c r="CB2450">
        <v>0</v>
      </c>
      <c r="CC2450">
        <v>0</v>
      </c>
      <c r="CD2450">
        <v>0</v>
      </c>
      <c r="CE2450">
        <v>0</v>
      </c>
      <c r="CF2450" t="s">
        <v>349</v>
      </c>
      <c r="CG2450">
        <v>0</v>
      </c>
      <c r="CH2450">
        <v>0</v>
      </c>
      <c r="CI2450">
        <v>0</v>
      </c>
      <c r="CJ2450" t="s">
        <v>349</v>
      </c>
      <c r="CK2450">
        <v>0</v>
      </c>
      <c r="CL2450" t="s">
        <v>349</v>
      </c>
      <c r="CM2450">
        <v>0</v>
      </c>
      <c r="CN2450" s="133">
        <v>0</v>
      </c>
      <c r="CO2450" s="133" t="s">
        <v>349</v>
      </c>
      <c r="CP2450" s="133">
        <v>0</v>
      </c>
      <c r="CQ2450" s="133">
        <v>0</v>
      </c>
      <c r="CR2450">
        <v>0</v>
      </c>
      <c r="CS2450">
        <v>0</v>
      </c>
      <c r="CT2450">
        <v>0</v>
      </c>
      <c r="CY2450">
        <v>0</v>
      </c>
      <c r="DD2450">
        <v>0</v>
      </c>
      <c r="DI2450">
        <v>0</v>
      </c>
      <c r="DN2450">
        <v>0</v>
      </c>
      <c r="DS2450">
        <v>0</v>
      </c>
      <c r="DV2450" t="s">
        <v>349</v>
      </c>
      <c r="DW2450">
        <v>0</v>
      </c>
      <c r="DX2450">
        <v>0</v>
      </c>
      <c r="DY2450">
        <v>0</v>
      </c>
      <c r="EF2450">
        <v>0</v>
      </c>
      <c r="EM2450">
        <v>0</v>
      </c>
      <c r="ET2450">
        <v>0</v>
      </c>
      <c r="FA2450">
        <v>0</v>
      </c>
      <c r="FH2450">
        <v>0</v>
      </c>
      <c r="FK2450">
        <v>0</v>
      </c>
      <c r="FL2450">
        <v>0</v>
      </c>
      <c r="FM2450">
        <v>0</v>
      </c>
      <c r="FN2450">
        <v>0</v>
      </c>
      <c r="FO2450">
        <v>0</v>
      </c>
      <c r="FP2450">
        <v>0</v>
      </c>
      <c r="FQ2450">
        <v>0</v>
      </c>
      <c r="FR2450">
        <v>0</v>
      </c>
      <c r="FS2450" t="s">
        <v>349</v>
      </c>
      <c r="FT2450">
        <v>0</v>
      </c>
      <c r="FU2450">
        <v>0</v>
      </c>
      <c r="FX2450" t="s">
        <v>349</v>
      </c>
      <c r="FZ2450" t="s">
        <v>349</v>
      </c>
      <c r="GA2450">
        <v>0</v>
      </c>
      <c r="GB2450">
        <v>0</v>
      </c>
      <c r="GC2450" t="s">
        <v>349</v>
      </c>
      <c r="GD2450" t="s">
        <v>408</v>
      </c>
      <c r="GE2450" t="s">
        <v>354</v>
      </c>
      <c r="GF2450" t="s">
        <v>354</v>
      </c>
      <c r="GG2450">
        <v>14</v>
      </c>
      <c r="GH2450" t="s">
        <v>451</v>
      </c>
    </row>
    <row r="2451" spans="1:191" x14ac:dyDescent="0.35">
      <c r="A2451" t="s">
        <v>63</v>
      </c>
      <c r="B2451" t="s">
        <v>64</v>
      </c>
      <c r="C2451" t="s">
        <v>6052</v>
      </c>
      <c r="D2451" t="s">
        <v>2260</v>
      </c>
      <c r="E2451" t="s">
        <v>6099</v>
      </c>
      <c r="F2451" t="s">
        <v>6100</v>
      </c>
      <c r="G2451" t="s">
        <v>9210</v>
      </c>
      <c r="H2451" t="s">
        <v>9211</v>
      </c>
      <c r="I2451">
        <v>14</v>
      </c>
      <c r="J2451">
        <v>6</v>
      </c>
      <c r="K2451" t="s">
        <v>413</v>
      </c>
      <c r="L2451">
        <v>10.082585999999999</v>
      </c>
      <c r="M2451">
        <v>33.549554000000001</v>
      </c>
      <c r="N2451" t="s">
        <v>8199</v>
      </c>
      <c r="O2451" t="s">
        <v>349</v>
      </c>
      <c r="P2451" s="133">
        <v>0</v>
      </c>
      <c r="Q2451" s="133">
        <v>0</v>
      </c>
      <c r="R2451" s="133">
        <v>0</v>
      </c>
      <c r="S2451" s="133">
        <v>0</v>
      </c>
      <c r="T2451" s="133">
        <v>0</v>
      </c>
      <c r="W2451">
        <v>0</v>
      </c>
      <c r="Z2451">
        <v>0</v>
      </c>
      <c r="AC2451">
        <v>0</v>
      </c>
      <c r="AF2451">
        <v>0</v>
      </c>
      <c r="AI2451">
        <v>0</v>
      </c>
      <c r="AL2451" t="s">
        <v>349</v>
      </c>
      <c r="AM2451">
        <v>0</v>
      </c>
      <c r="AN2451">
        <v>0</v>
      </c>
      <c r="AO2451">
        <v>0</v>
      </c>
      <c r="AR2451">
        <v>0</v>
      </c>
      <c r="AU2451">
        <v>0</v>
      </c>
      <c r="AX2451">
        <v>0</v>
      </c>
      <c r="BA2451">
        <v>0</v>
      </c>
      <c r="BD2451">
        <v>0</v>
      </c>
      <c r="BE2451">
        <v>0</v>
      </c>
      <c r="BF2451">
        <v>0</v>
      </c>
      <c r="BG2451">
        <v>0</v>
      </c>
      <c r="BH2451" t="s">
        <v>349</v>
      </c>
      <c r="BI2451">
        <v>0</v>
      </c>
      <c r="BJ2451">
        <v>0</v>
      </c>
      <c r="BK2451">
        <v>0</v>
      </c>
      <c r="BL2451">
        <v>0</v>
      </c>
      <c r="BM2451">
        <v>0</v>
      </c>
      <c r="BN2451" t="s">
        <v>349</v>
      </c>
      <c r="BO2451">
        <v>0</v>
      </c>
      <c r="BP2451">
        <v>0</v>
      </c>
      <c r="BQ2451">
        <v>0</v>
      </c>
      <c r="BR2451">
        <v>0</v>
      </c>
      <c r="BS2451">
        <v>0</v>
      </c>
      <c r="BT2451" t="s">
        <v>349</v>
      </c>
      <c r="BU2451">
        <v>0</v>
      </c>
      <c r="BV2451">
        <v>0</v>
      </c>
      <c r="BW2451">
        <v>0</v>
      </c>
      <c r="BX2451">
        <v>0</v>
      </c>
      <c r="BY2451">
        <v>0</v>
      </c>
      <c r="BZ2451" t="s">
        <v>349</v>
      </c>
      <c r="CA2451">
        <v>0</v>
      </c>
      <c r="CB2451">
        <v>0</v>
      </c>
      <c r="CC2451">
        <v>0</v>
      </c>
      <c r="CD2451">
        <v>0</v>
      </c>
      <c r="CE2451">
        <v>0</v>
      </c>
      <c r="CF2451" t="s">
        <v>349</v>
      </c>
      <c r="CG2451">
        <v>0</v>
      </c>
      <c r="CH2451">
        <v>0</v>
      </c>
      <c r="CI2451">
        <v>0</v>
      </c>
      <c r="CJ2451" t="s">
        <v>349</v>
      </c>
      <c r="CK2451">
        <v>0</v>
      </c>
      <c r="CL2451" t="s">
        <v>349</v>
      </c>
      <c r="CM2451">
        <v>0</v>
      </c>
      <c r="CN2451" s="133">
        <v>0</v>
      </c>
      <c r="CO2451" s="133" t="s">
        <v>349</v>
      </c>
      <c r="CP2451" s="133">
        <v>0</v>
      </c>
      <c r="CQ2451" s="133">
        <v>0</v>
      </c>
      <c r="CR2451">
        <v>0</v>
      </c>
      <c r="CS2451">
        <v>0</v>
      </c>
      <c r="CT2451">
        <v>0</v>
      </c>
      <c r="CY2451">
        <v>0</v>
      </c>
      <c r="DD2451">
        <v>0</v>
      </c>
      <c r="DI2451">
        <v>0</v>
      </c>
      <c r="DN2451">
        <v>0</v>
      </c>
      <c r="DS2451">
        <v>0</v>
      </c>
      <c r="DV2451" t="s">
        <v>349</v>
      </c>
      <c r="DW2451">
        <v>0</v>
      </c>
      <c r="DX2451">
        <v>0</v>
      </c>
      <c r="DY2451">
        <v>0</v>
      </c>
      <c r="EF2451">
        <v>0</v>
      </c>
      <c r="EM2451">
        <v>0</v>
      </c>
      <c r="ET2451">
        <v>0</v>
      </c>
      <c r="FA2451">
        <v>0</v>
      </c>
      <c r="FH2451">
        <v>0</v>
      </c>
      <c r="FK2451">
        <v>0</v>
      </c>
      <c r="FL2451">
        <v>0</v>
      </c>
      <c r="FM2451">
        <v>0</v>
      </c>
      <c r="FN2451">
        <v>0</v>
      </c>
      <c r="FO2451">
        <v>0</v>
      </c>
      <c r="FP2451">
        <v>0</v>
      </c>
      <c r="FQ2451">
        <v>0</v>
      </c>
      <c r="FR2451">
        <v>0</v>
      </c>
      <c r="FS2451" t="s">
        <v>349</v>
      </c>
      <c r="FT2451">
        <v>0</v>
      </c>
      <c r="FU2451">
        <v>0</v>
      </c>
      <c r="FX2451" t="s">
        <v>349</v>
      </c>
      <c r="FZ2451" t="s">
        <v>349</v>
      </c>
      <c r="GA2451">
        <v>0</v>
      </c>
      <c r="GB2451">
        <v>0</v>
      </c>
      <c r="GG2451">
        <v>14</v>
      </c>
      <c r="GH2451" t="s">
        <v>356</v>
      </c>
      <c r="GI2451" t="s">
        <v>9242</v>
      </c>
    </row>
    <row r="2452" spans="1:191" x14ac:dyDescent="0.35">
      <c r="A2452" t="s">
        <v>63</v>
      </c>
      <c r="B2452" t="s">
        <v>64</v>
      </c>
      <c r="C2452" t="s">
        <v>6052</v>
      </c>
      <c r="D2452" t="s">
        <v>2260</v>
      </c>
      <c r="E2452" t="s">
        <v>6099</v>
      </c>
      <c r="F2452" t="s">
        <v>6100</v>
      </c>
      <c r="G2452" t="s">
        <v>6110</v>
      </c>
      <c r="H2452" t="s">
        <v>6111</v>
      </c>
      <c r="I2452">
        <v>14</v>
      </c>
      <c r="J2452">
        <v>6</v>
      </c>
      <c r="K2452" t="s">
        <v>345</v>
      </c>
      <c r="L2452">
        <v>10.050000000000001</v>
      </c>
      <c r="M2452">
        <v>33.71</v>
      </c>
      <c r="N2452" t="s">
        <v>346</v>
      </c>
      <c r="O2452" t="s">
        <v>347</v>
      </c>
      <c r="P2452" s="133">
        <v>186</v>
      </c>
      <c r="Q2452" s="133">
        <v>930</v>
      </c>
      <c r="R2452" s="133">
        <v>186</v>
      </c>
      <c r="S2452" s="133">
        <v>930</v>
      </c>
      <c r="T2452" s="133">
        <v>651</v>
      </c>
      <c r="U2452" t="s">
        <v>64</v>
      </c>
      <c r="V2452" t="s">
        <v>2260</v>
      </c>
      <c r="W2452">
        <v>236</v>
      </c>
      <c r="X2452" t="s">
        <v>64</v>
      </c>
      <c r="Y2452" t="s">
        <v>2260</v>
      </c>
      <c r="Z2452">
        <v>43</v>
      </c>
      <c r="AA2452" t="s">
        <v>64</v>
      </c>
      <c r="AB2452" t="s">
        <v>2260</v>
      </c>
      <c r="AC2452">
        <v>0</v>
      </c>
      <c r="AF2452">
        <v>0</v>
      </c>
      <c r="AI2452">
        <v>0</v>
      </c>
      <c r="AL2452" t="s">
        <v>349</v>
      </c>
      <c r="AM2452">
        <v>0</v>
      </c>
      <c r="AN2452">
        <v>0</v>
      </c>
      <c r="AO2452">
        <v>0</v>
      </c>
      <c r="AR2452">
        <v>0</v>
      </c>
      <c r="AU2452">
        <v>0</v>
      </c>
      <c r="AX2452">
        <v>0</v>
      </c>
      <c r="BA2452">
        <v>0</v>
      </c>
      <c r="BD2452">
        <v>0</v>
      </c>
      <c r="BE2452">
        <v>651</v>
      </c>
      <c r="BF2452">
        <v>0</v>
      </c>
      <c r="BG2452">
        <v>0</v>
      </c>
      <c r="BH2452" t="s">
        <v>349</v>
      </c>
      <c r="BI2452">
        <v>0</v>
      </c>
      <c r="BJ2452">
        <v>0</v>
      </c>
      <c r="BK2452">
        <v>236</v>
      </c>
      <c r="BL2452">
        <v>0</v>
      </c>
      <c r="BM2452">
        <v>0</v>
      </c>
      <c r="BN2452" t="s">
        <v>349</v>
      </c>
      <c r="BO2452">
        <v>0</v>
      </c>
      <c r="BP2452">
        <v>0</v>
      </c>
      <c r="BQ2452">
        <v>0</v>
      </c>
      <c r="BR2452">
        <v>0</v>
      </c>
      <c r="BS2452">
        <v>43</v>
      </c>
      <c r="BT2452" t="s">
        <v>349</v>
      </c>
      <c r="BU2452">
        <v>0</v>
      </c>
      <c r="BV2452">
        <v>0</v>
      </c>
      <c r="BW2452">
        <v>0</v>
      </c>
      <c r="BX2452">
        <v>0</v>
      </c>
      <c r="BY2452">
        <v>0</v>
      </c>
      <c r="BZ2452" t="s">
        <v>349</v>
      </c>
      <c r="CA2452">
        <v>0</v>
      </c>
      <c r="CB2452">
        <v>0</v>
      </c>
      <c r="CC2452">
        <v>0</v>
      </c>
      <c r="CD2452">
        <v>0</v>
      </c>
      <c r="CE2452">
        <v>0</v>
      </c>
      <c r="CF2452" t="s">
        <v>349</v>
      </c>
      <c r="CG2452">
        <v>0</v>
      </c>
      <c r="CH2452">
        <v>0</v>
      </c>
      <c r="CI2452">
        <v>0</v>
      </c>
      <c r="CJ2452" t="s">
        <v>349</v>
      </c>
      <c r="CK2452">
        <v>0</v>
      </c>
      <c r="CL2452" t="s">
        <v>347</v>
      </c>
      <c r="CM2452">
        <v>16</v>
      </c>
      <c r="CN2452" s="133">
        <v>55</v>
      </c>
      <c r="CO2452" s="133" t="s">
        <v>347</v>
      </c>
      <c r="CP2452" s="133">
        <v>175</v>
      </c>
      <c r="CQ2452" s="133">
        <v>966</v>
      </c>
      <c r="CR2452">
        <v>175</v>
      </c>
      <c r="CS2452">
        <v>966</v>
      </c>
      <c r="CT2452">
        <v>121</v>
      </c>
      <c r="CU2452" t="s">
        <v>64</v>
      </c>
      <c r="CV2452" t="s">
        <v>2260</v>
      </c>
      <c r="CW2452" t="s">
        <v>350</v>
      </c>
      <c r="CY2452">
        <v>312</v>
      </c>
      <c r="CZ2452" t="s">
        <v>64</v>
      </c>
      <c r="DA2452" t="s">
        <v>2260</v>
      </c>
      <c r="DB2452" t="s">
        <v>350</v>
      </c>
      <c r="DD2452">
        <v>46</v>
      </c>
      <c r="DE2452" t="s">
        <v>64</v>
      </c>
      <c r="DF2452" t="s">
        <v>2260</v>
      </c>
      <c r="DG2452" t="s">
        <v>405</v>
      </c>
      <c r="DI2452">
        <v>0</v>
      </c>
      <c r="DN2452">
        <v>0</v>
      </c>
      <c r="DS2452">
        <v>487</v>
      </c>
      <c r="DT2452" t="s">
        <v>348</v>
      </c>
      <c r="DU2452" t="s">
        <v>348</v>
      </c>
      <c r="DV2452" t="s">
        <v>349</v>
      </c>
      <c r="DW2452">
        <v>0</v>
      </c>
      <c r="DX2452">
        <v>0</v>
      </c>
      <c r="DY2452">
        <v>0</v>
      </c>
      <c r="EF2452">
        <v>0</v>
      </c>
      <c r="EM2452">
        <v>0</v>
      </c>
      <c r="ET2452">
        <v>0</v>
      </c>
      <c r="FA2452">
        <v>0</v>
      </c>
      <c r="FH2452">
        <v>0</v>
      </c>
      <c r="FK2452">
        <v>112</v>
      </c>
      <c r="FL2452">
        <v>588</v>
      </c>
      <c r="FM2452">
        <v>32</v>
      </c>
      <c r="FN2452">
        <v>212</v>
      </c>
      <c r="FO2452">
        <v>31</v>
      </c>
      <c r="FP2452">
        <v>166</v>
      </c>
      <c r="FQ2452">
        <v>0</v>
      </c>
      <c r="FR2452">
        <v>0</v>
      </c>
      <c r="FS2452" t="s">
        <v>347</v>
      </c>
      <c r="FT2452">
        <v>278</v>
      </c>
      <c r="FU2452">
        <v>1758</v>
      </c>
      <c r="FV2452" t="s">
        <v>64</v>
      </c>
      <c r="FW2452" t="s">
        <v>2260</v>
      </c>
      <c r="FX2452" t="s">
        <v>347</v>
      </c>
      <c r="FY2452" t="s">
        <v>116</v>
      </c>
      <c r="FZ2452" t="s">
        <v>347</v>
      </c>
      <c r="GA2452">
        <v>64</v>
      </c>
      <c r="GB2452">
        <v>332</v>
      </c>
      <c r="GC2452" t="s">
        <v>487</v>
      </c>
      <c r="GD2452" t="s">
        <v>355</v>
      </c>
      <c r="GE2452" t="s">
        <v>355</v>
      </c>
      <c r="GF2452" t="s">
        <v>355</v>
      </c>
      <c r="GG2452">
        <v>14</v>
      </c>
      <c r="GH2452" t="s">
        <v>356</v>
      </c>
    </row>
    <row r="2453" spans="1:191" x14ac:dyDescent="0.35">
      <c r="A2453" t="s">
        <v>63</v>
      </c>
      <c r="B2453" t="s">
        <v>64</v>
      </c>
      <c r="C2453" t="s">
        <v>6052</v>
      </c>
      <c r="D2453" t="s">
        <v>2260</v>
      </c>
      <c r="E2453" t="s">
        <v>6112</v>
      </c>
      <c r="F2453" t="s">
        <v>6113</v>
      </c>
      <c r="G2453" t="s">
        <v>6114</v>
      </c>
      <c r="H2453" t="s">
        <v>6115</v>
      </c>
      <c r="I2453">
        <v>14</v>
      </c>
      <c r="J2453">
        <v>4</v>
      </c>
      <c r="K2453" t="s">
        <v>345</v>
      </c>
      <c r="L2453">
        <v>10.051053400000001</v>
      </c>
      <c r="M2453">
        <v>32.996716599999999</v>
      </c>
      <c r="N2453" t="s">
        <v>346</v>
      </c>
      <c r="O2453" t="s">
        <v>347</v>
      </c>
      <c r="P2453" s="133">
        <v>230</v>
      </c>
      <c r="Q2453" s="133">
        <v>1403</v>
      </c>
      <c r="R2453" s="133">
        <v>178</v>
      </c>
      <c r="S2453" s="133">
        <v>1149</v>
      </c>
      <c r="T2453" s="133">
        <v>421</v>
      </c>
      <c r="U2453" t="s">
        <v>64</v>
      </c>
      <c r="V2453" t="s">
        <v>2260</v>
      </c>
      <c r="W2453">
        <v>222</v>
      </c>
      <c r="X2453" t="s">
        <v>64</v>
      </c>
      <c r="Y2453" t="s">
        <v>2260</v>
      </c>
      <c r="Z2453">
        <v>147</v>
      </c>
      <c r="AA2453" t="s">
        <v>64</v>
      </c>
      <c r="AB2453" t="s">
        <v>2260</v>
      </c>
      <c r="AC2453">
        <v>128</v>
      </c>
      <c r="AD2453" t="s">
        <v>348</v>
      </c>
      <c r="AE2453" t="s">
        <v>348</v>
      </c>
      <c r="AF2453">
        <v>0</v>
      </c>
      <c r="AI2453">
        <v>231</v>
      </c>
      <c r="AJ2453" t="s">
        <v>348</v>
      </c>
      <c r="AK2453" t="s">
        <v>348</v>
      </c>
      <c r="AL2453" t="s">
        <v>347</v>
      </c>
      <c r="AM2453">
        <v>52</v>
      </c>
      <c r="AN2453">
        <v>254</v>
      </c>
      <c r="AO2453">
        <v>142</v>
      </c>
      <c r="AP2453" t="s">
        <v>121</v>
      </c>
      <c r="AQ2453" t="s">
        <v>2061</v>
      </c>
      <c r="AR2453">
        <v>100</v>
      </c>
      <c r="AS2453" t="s">
        <v>121</v>
      </c>
      <c r="AT2453" t="s">
        <v>2061</v>
      </c>
      <c r="AU2453">
        <v>0</v>
      </c>
      <c r="AX2453">
        <v>0</v>
      </c>
      <c r="BA2453">
        <v>0</v>
      </c>
      <c r="BD2453">
        <v>12</v>
      </c>
      <c r="BE2453">
        <v>563</v>
      </c>
      <c r="BF2453">
        <v>0</v>
      </c>
      <c r="BG2453">
        <v>0</v>
      </c>
      <c r="BH2453" t="s">
        <v>349</v>
      </c>
      <c r="BI2453">
        <v>0</v>
      </c>
      <c r="BJ2453">
        <v>0</v>
      </c>
      <c r="BK2453">
        <v>249</v>
      </c>
      <c r="BL2453">
        <v>73</v>
      </c>
      <c r="BM2453">
        <v>0</v>
      </c>
      <c r="BN2453" t="s">
        <v>349</v>
      </c>
      <c r="BO2453">
        <v>0</v>
      </c>
      <c r="BP2453">
        <v>0</v>
      </c>
      <c r="BQ2453">
        <v>0</v>
      </c>
      <c r="BR2453">
        <v>0</v>
      </c>
      <c r="BS2453">
        <v>147</v>
      </c>
      <c r="BT2453" t="s">
        <v>349</v>
      </c>
      <c r="BU2453">
        <v>0</v>
      </c>
      <c r="BV2453">
        <v>0</v>
      </c>
      <c r="BW2453">
        <v>0</v>
      </c>
      <c r="BX2453">
        <v>0</v>
      </c>
      <c r="BY2453">
        <v>128</v>
      </c>
      <c r="BZ2453" t="s">
        <v>349</v>
      </c>
      <c r="CA2453">
        <v>0</v>
      </c>
      <c r="CB2453">
        <v>0</v>
      </c>
      <c r="CC2453">
        <v>0</v>
      </c>
      <c r="CD2453">
        <v>0</v>
      </c>
      <c r="CE2453">
        <v>0</v>
      </c>
      <c r="CF2453" t="s">
        <v>349</v>
      </c>
      <c r="CG2453">
        <v>0</v>
      </c>
      <c r="CH2453">
        <v>0</v>
      </c>
      <c r="CI2453">
        <v>243</v>
      </c>
      <c r="CJ2453" t="s">
        <v>349</v>
      </c>
      <c r="CK2453">
        <v>0</v>
      </c>
      <c r="CL2453" t="s">
        <v>349</v>
      </c>
      <c r="CM2453">
        <v>0</v>
      </c>
      <c r="CN2453" s="133">
        <v>0</v>
      </c>
      <c r="CO2453" s="133" t="s">
        <v>347</v>
      </c>
      <c r="CP2453" s="133">
        <v>630</v>
      </c>
      <c r="CQ2453" s="133">
        <v>3788</v>
      </c>
      <c r="CR2453">
        <v>630</v>
      </c>
      <c r="CS2453">
        <v>3788</v>
      </c>
      <c r="CT2453">
        <v>488</v>
      </c>
      <c r="CU2453" t="s">
        <v>64</v>
      </c>
      <c r="CV2453" t="s">
        <v>2260</v>
      </c>
      <c r="CW2453" t="s">
        <v>350</v>
      </c>
      <c r="CY2453">
        <v>1588</v>
      </c>
      <c r="CZ2453" t="s">
        <v>64</v>
      </c>
      <c r="DA2453" t="s">
        <v>2260</v>
      </c>
      <c r="DB2453" t="s">
        <v>350</v>
      </c>
      <c r="DD2453">
        <v>745</v>
      </c>
      <c r="DE2453" t="s">
        <v>64</v>
      </c>
      <c r="DF2453" t="s">
        <v>2260</v>
      </c>
      <c r="DG2453" t="s">
        <v>350</v>
      </c>
      <c r="DI2453">
        <v>967</v>
      </c>
      <c r="DJ2453" t="s">
        <v>64</v>
      </c>
      <c r="DK2453" t="s">
        <v>2260</v>
      </c>
      <c r="DL2453" t="s">
        <v>350</v>
      </c>
      <c r="DN2453">
        <v>0</v>
      </c>
      <c r="DS2453">
        <v>0</v>
      </c>
      <c r="DV2453" t="s">
        <v>349</v>
      </c>
      <c r="DW2453">
        <v>0</v>
      </c>
      <c r="DX2453">
        <v>0</v>
      </c>
      <c r="DY2453">
        <v>0</v>
      </c>
      <c r="EF2453">
        <v>0</v>
      </c>
      <c r="EM2453">
        <v>0</v>
      </c>
      <c r="ET2453">
        <v>0</v>
      </c>
      <c r="FA2453">
        <v>0</v>
      </c>
      <c r="FH2453">
        <v>0</v>
      </c>
      <c r="FK2453">
        <v>211</v>
      </c>
      <c r="FL2453">
        <v>1211</v>
      </c>
      <c r="FM2453">
        <v>248</v>
      </c>
      <c r="FN2453">
        <v>1653</v>
      </c>
      <c r="FO2453">
        <v>171</v>
      </c>
      <c r="FP2453">
        <v>924</v>
      </c>
      <c r="FQ2453">
        <v>0</v>
      </c>
      <c r="FR2453">
        <v>0</v>
      </c>
      <c r="FS2453" t="s">
        <v>347</v>
      </c>
      <c r="FT2453">
        <v>274</v>
      </c>
      <c r="FU2453">
        <v>1644</v>
      </c>
      <c r="FV2453" t="s">
        <v>348</v>
      </c>
      <c r="FW2453" t="s">
        <v>348</v>
      </c>
      <c r="FX2453" t="s">
        <v>347</v>
      </c>
      <c r="FY2453" t="s">
        <v>116</v>
      </c>
      <c r="FZ2453" t="s">
        <v>347</v>
      </c>
      <c r="GA2453">
        <v>29</v>
      </c>
      <c r="GB2453">
        <v>150</v>
      </c>
      <c r="GD2453" t="s">
        <v>355</v>
      </c>
      <c r="GE2453" t="s">
        <v>355</v>
      </c>
      <c r="GF2453" t="s">
        <v>355</v>
      </c>
      <c r="GG2453">
        <v>14</v>
      </c>
      <c r="GH2453" t="s">
        <v>356</v>
      </c>
    </row>
    <row r="2454" spans="1:191" x14ac:dyDescent="0.35">
      <c r="A2454" t="s">
        <v>63</v>
      </c>
      <c r="B2454" t="s">
        <v>64</v>
      </c>
      <c r="C2454" t="s">
        <v>6052</v>
      </c>
      <c r="D2454" t="s">
        <v>2260</v>
      </c>
      <c r="E2454" t="s">
        <v>6112</v>
      </c>
      <c r="F2454" t="s">
        <v>6113</v>
      </c>
      <c r="G2454" t="s">
        <v>6116</v>
      </c>
      <c r="H2454" t="s">
        <v>6117</v>
      </c>
      <c r="I2454">
        <v>14</v>
      </c>
      <c r="J2454">
        <v>3</v>
      </c>
      <c r="K2454" t="s">
        <v>345</v>
      </c>
      <c r="L2454">
        <v>9.9818329390000002</v>
      </c>
      <c r="M2454">
        <v>33.058608929999998</v>
      </c>
      <c r="N2454" t="s">
        <v>346</v>
      </c>
      <c r="O2454" t="s">
        <v>347</v>
      </c>
      <c r="P2454" s="133">
        <v>288</v>
      </c>
      <c r="Q2454" s="133">
        <v>1588</v>
      </c>
      <c r="R2454" s="133">
        <v>288</v>
      </c>
      <c r="S2454" s="133">
        <v>1588</v>
      </c>
      <c r="T2454" s="133">
        <v>638</v>
      </c>
      <c r="U2454" t="s">
        <v>64</v>
      </c>
      <c r="V2454" t="s">
        <v>2260</v>
      </c>
      <c r="W2454">
        <v>332</v>
      </c>
      <c r="X2454" t="s">
        <v>64</v>
      </c>
      <c r="Y2454" t="s">
        <v>2260</v>
      </c>
      <c r="Z2454">
        <v>218</v>
      </c>
      <c r="AA2454" t="s">
        <v>64</v>
      </c>
      <c r="AB2454" t="s">
        <v>2260</v>
      </c>
      <c r="AC2454">
        <v>119</v>
      </c>
      <c r="AD2454" t="s">
        <v>348</v>
      </c>
      <c r="AE2454" t="s">
        <v>348</v>
      </c>
      <c r="AF2454">
        <v>0</v>
      </c>
      <c r="AI2454">
        <v>281</v>
      </c>
      <c r="AJ2454" t="s">
        <v>348</v>
      </c>
      <c r="AK2454" t="s">
        <v>348</v>
      </c>
      <c r="AL2454" t="s">
        <v>349</v>
      </c>
      <c r="AM2454">
        <v>0</v>
      </c>
      <c r="AN2454">
        <v>0</v>
      </c>
      <c r="AO2454">
        <v>0</v>
      </c>
      <c r="AR2454">
        <v>0</v>
      </c>
      <c r="AU2454">
        <v>0</v>
      </c>
      <c r="AX2454">
        <v>0</v>
      </c>
      <c r="BA2454">
        <v>0</v>
      </c>
      <c r="BD2454">
        <v>0</v>
      </c>
      <c r="BE2454">
        <v>382</v>
      </c>
      <c r="BF2454">
        <v>256</v>
      </c>
      <c r="BG2454">
        <v>0</v>
      </c>
      <c r="BH2454" t="s">
        <v>349</v>
      </c>
      <c r="BI2454">
        <v>0</v>
      </c>
      <c r="BJ2454">
        <v>0</v>
      </c>
      <c r="BK2454">
        <v>243</v>
      </c>
      <c r="BL2454">
        <v>0</v>
      </c>
      <c r="BM2454">
        <v>89</v>
      </c>
      <c r="BN2454" t="s">
        <v>349</v>
      </c>
      <c r="BO2454">
        <v>0</v>
      </c>
      <c r="BP2454">
        <v>0</v>
      </c>
      <c r="BQ2454">
        <v>0</v>
      </c>
      <c r="BR2454">
        <v>0</v>
      </c>
      <c r="BS2454">
        <v>218</v>
      </c>
      <c r="BT2454" t="s">
        <v>349</v>
      </c>
      <c r="BU2454">
        <v>0</v>
      </c>
      <c r="BV2454">
        <v>0</v>
      </c>
      <c r="BW2454">
        <v>0</v>
      </c>
      <c r="BX2454">
        <v>27</v>
      </c>
      <c r="BY2454">
        <v>92</v>
      </c>
      <c r="BZ2454" t="s">
        <v>349</v>
      </c>
      <c r="CA2454">
        <v>0</v>
      </c>
      <c r="CB2454">
        <v>0</v>
      </c>
      <c r="CC2454">
        <v>0</v>
      </c>
      <c r="CD2454">
        <v>0</v>
      </c>
      <c r="CE2454">
        <v>0</v>
      </c>
      <c r="CF2454" t="s">
        <v>349</v>
      </c>
      <c r="CG2454">
        <v>0</v>
      </c>
      <c r="CH2454">
        <v>0</v>
      </c>
      <c r="CI2454">
        <v>281</v>
      </c>
      <c r="CJ2454" t="s">
        <v>349</v>
      </c>
      <c r="CK2454">
        <v>0</v>
      </c>
      <c r="CL2454" t="s">
        <v>349</v>
      </c>
      <c r="CM2454">
        <v>0</v>
      </c>
      <c r="CN2454" s="133">
        <v>0</v>
      </c>
      <c r="CO2454" s="133" t="s">
        <v>349</v>
      </c>
      <c r="CP2454" s="133">
        <v>0</v>
      </c>
      <c r="CQ2454" s="133">
        <v>0</v>
      </c>
      <c r="CR2454">
        <v>0</v>
      </c>
      <c r="CS2454">
        <v>0</v>
      </c>
      <c r="CT2454">
        <v>0</v>
      </c>
      <c r="CY2454">
        <v>0</v>
      </c>
      <c r="DD2454">
        <v>0</v>
      </c>
      <c r="DI2454">
        <v>0</v>
      </c>
      <c r="DN2454">
        <v>0</v>
      </c>
      <c r="DS2454">
        <v>0</v>
      </c>
      <c r="DV2454" t="s">
        <v>349</v>
      </c>
      <c r="DW2454">
        <v>0</v>
      </c>
      <c r="DX2454">
        <v>0</v>
      </c>
      <c r="DY2454">
        <v>0</v>
      </c>
      <c r="EF2454">
        <v>0</v>
      </c>
      <c r="EM2454">
        <v>0</v>
      </c>
      <c r="ET2454">
        <v>0</v>
      </c>
      <c r="FA2454">
        <v>0</v>
      </c>
      <c r="FH2454">
        <v>0</v>
      </c>
      <c r="FK2454">
        <v>0</v>
      </c>
      <c r="FL2454">
        <v>0</v>
      </c>
      <c r="FM2454">
        <v>0</v>
      </c>
      <c r="FN2454">
        <v>0</v>
      </c>
      <c r="FO2454">
        <v>0</v>
      </c>
      <c r="FP2454">
        <v>0</v>
      </c>
      <c r="FQ2454">
        <v>0</v>
      </c>
      <c r="FR2454">
        <v>0</v>
      </c>
      <c r="FS2454" t="s">
        <v>347</v>
      </c>
      <c r="FT2454">
        <v>328</v>
      </c>
      <c r="FU2454">
        <v>1963</v>
      </c>
      <c r="FV2454" t="s">
        <v>348</v>
      </c>
      <c r="FW2454" t="s">
        <v>348</v>
      </c>
      <c r="FX2454" t="s">
        <v>347</v>
      </c>
      <c r="FY2454" t="s">
        <v>121</v>
      </c>
      <c r="FZ2454" t="s">
        <v>347</v>
      </c>
      <c r="GA2454">
        <v>123</v>
      </c>
      <c r="GB2454">
        <v>738</v>
      </c>
      <c r="GC2454" t="s">
        <v>349</v>
      </c>
      <c r="GD2454" t="s">
        <v>408</v>
      </c>
      <c r="GE2454" t="s">
        <v>355</v>
      </c>
      <c r="GF2454" t="s">
        <v>355</v>
      </c>
      <c r="GG2454">
        <v>14</v>
      </c>
      <c r="GH2454" t="s">
        <v>356</v>
      </c>
    </row>
    <row r="2455" spans="1:191" x14ac:dyDescent="0.35">
      <c r="A2455" t="s">
        <v>63</v>
      </c>
      <c r="B2455" t="s">
        <v>64</v>
      </c>
      <c r="C2455" t="s">
        <v>6052</v>
      </c>
      <c r="D2455" t="s">
        <v>2260</v>
      </c>
      <c r="E2455" t="s">
        <v>6112</v>
      </c>
      <c r="F2455" t="s">
        <v>6113</v>
      </c>
      <c r="G2455" t="s">
        <v>6118</v>
      </c>
      <c r="H2455" t="s">
        <v>6119</v>
      </c>
      <c r="I2455">
        <v>14</v>
      </c>
      <c r="J2455">
        <v>11</v>
      </c>
      <c r="K2455" t="s">
        <v>345</v>
      </c>
      <c r="L2455">
        <v>9.9909999999999997</v>
      </c>
      <c r="M2455">
        <v>32.969000000000001</v>
      </c>
      <c r="N2455" t="s">
        <v>346</v>
      </c>
      <c r="O2455" t="s">
        <v>347</v>
      </c>
      <c r="P2455" s="133">
        <v>277</v>
      </c>
      <c r="Q2455" s="133">
        <v>1665</v>
      </c>
      <c r="R2455" s="133">
        <v>149</v>
      </c>
      <c r="S2455" s="133">
        <v>897</v>
      </c>
      <c r="T2455" s="133">
        <v>107</v>
      </c>
      <c r="U2455" t="s">
        <v>64</v>
      </c>
      <c r="V2455" t="s">
        <v>2260</v>
      </c>
      <c r="W2455">
        <v>58</v>
      </c>
      <c r="X2455" t="s">
        <v>64</v>
      </c>
      <c r="Y2455" t="s">
        <v>2260</v>
      </c>
      <c r="Z2455">
        <v>210</v>
      </c>
      <c r="AA2455" t="s">
        <v>64</v>
      </c>
      <c r="AB2455" t="s">
        <v>2260</v>
      </c>
      <c r="AC2455">
        <v>295</v>
      </c>
      <c r="AD2455" t="s">
        <v>64</v>
      </c>
      <c r="AE2455" t="s">
        <v>2260</v>
      </c>
      <c r="AF2455">
        <v>0</v>
      </c>
      <c r="AI2455">
        <v>227</v>
      </c>
      <c r="AJ2455" t="s">
        <v>348</v>
      </c>
      <c r="AK2455" t="s">
        <v>348</v>
      </c>
      <c r="AL2455" t="s">
        <v>347</v>
      </c>
      <c r="AM2455">
        <v>128</v>
      </c>
      <c r="AN2455">
        <v>768</v>
      </c>
      <c r="AO2455">
        <v>421</v>
      </c>
      <c r="AP2455" t="s">
        <v>121</v>
      </c>
      <c r="AQ2455" t="s">
        <v>2061</v>
      </c>
      <c r="AR2455">
        <v>142</v>
      </c>
      <c r="AS2455" t="s">
        <v>121</v>
      </c>
      <c r="AT2455" t="s">
        <v>2061</v>
      </c>
      <c r="AU2455">
        <v>193</v>
      </c>
      <c r="AV2455" t="s">
        <v>121</v>
      </c>
      <c r="AW2455" t="s">
        <v>2061</v>
      </c>
      <c r="AX2455">
        <v>0</v>
      </c>
      <c r="BA2455">
        <v>0</v>
      </c>
      <c r="BD2455">
        <v>12</v>
      </c>
      <c r="BE2455">
        <v>528</v>
      </c>
      <c r="BF2455">
        <v>0</v>
      </c>
      <c r="BG2455">
        <v>0</v>
      </c>
      <c r="BH2455" t="s">
        <v>349</v>
      </c>
      <c r="BI2455">
        <v>0</v>
      </c>
      <c r="BJ2455">
        <v>0</v>
      </c>
      <c r="BK2455">
        <v>70</v>
      </c>
      <c r="BL2455">
        <v>130</v>
      </c>
      <c r="BM2455">
        <v>0</v>
      </c>
      <c r="BN2455" t="s">
        <v>349</v>
      </c>
      <c r="BO2455">
        <v>0</v>
      </c>
      <c r="BP2455">
        <v>0</v>
      </c>
      <c r="BQ2455">
        <v>0</v>
      </c>
      <c r="BR2455">
        <v>0</v>
      </c>
      <c r="BS2455">
        <v>403</v>
      </c>
      <c r="BT2455" t="s">
        <v>349</v>
      </c>
      <c r="BU2455">
        <v>0</v>
      </c>
      <c r="BV2455">
        <v>0</v>
      </c>
      <c r="BW2455">
        <v>0</v>
      </c>
      <c r="BX2455">
        <v>0</v>
      </c>
      <c r="BY2455">
        <v>295</v>
      </c>
      <c r="BZ2455" t="s">
        <v>349</v>
      </c>
      <c r="CA2455">
        <v>0</v>
      </c>
      <c r="CB2455">
        <v>0</v>
      </c>
      <c r="CC2455">
        <v>0</v>
      </c>
      <c r="CD2455">
        <v>0</v>
      </c>
      <c r="CE2455">
        <v>0</v>
      </c>
      <c r="CF2455" t="s">
        <v>349</v>
      </c>
      <c r="CG2455">
        <v>0</v>
      </c>
      <c r="CH2455">
        <v>0</v>
      </c>
      <c r="CI2455">
        <v>239</v>
      </c>
      <c r="CJ2455" t="s">
        <v>349</v>
      </c>
      <c r="CK2455">
        <v>0</v>
      </c>
      <c r="CL2455" t="s">
        <v>349</v>
      </c>
      <c r="CM2455">
        <v>0</v>
      </c>
      <c r="CN2455" s="133">
        <v>0</v>
      </c>
      <c r="CO2455" s="133" t="s">
        <v>347</v>
      </c>
      <c r="CP2455" s="133">
        <v>323</v>
      </c>
      <c r="CQ2455" s="133">
        <v>1808</v>
      </c>
      <c r="CR2455">
        <v>323</v>
      </c>
      <c r="CS2455">
        <v>1808</v>
      </c>
      <c r="CT2455">
        <v>188</v>
      </c>
      <c r="CU2455" t="s">
        <v>64</v>
      </c>
      <c r="CV2455" t="s">
        <v>2260</v>
      </c>
      <c r="CW2455" t="s">
        <v>350</v>
      </c>
      <c r="CY2455">
        <v>652</v>
      </c>
      <c r="CZ2455" t="s">
        <v>64</v>
      </c>
      <c r="DA2455" t="s">
        <v>2260</v>
      </c>
      <c r="DB2455" t="s">
        <v>350</v>
      </c>
      <c r="DD2455">
        <v>321</v>
      </c>
      <c r="DE2455" t="s">
        <v>64</v>
      </c>
      <c r="DF2455" t="s">
        <v>2260</v>
      </c>
      <c r="DG2455" t="s">
        <v>405</v>
      </c>
      <c r="DI2455">
        <v>248</v>
      </c>
      <c r="DJ2455" t="s">
        <v>64</v>
      </c>
      <c r="DK2455" t="s">
        <v>2260</v>
      </c>
      <c r="DL2455" t="s">
        <v>405</v>
      </c>
      <c r="DN2455">
        <v>0</v>
      </c>
      <c r="DS2455">
        <v>399</v>
      </c>
      <c r="DT2455" t="s">
        <v>348</v>
      </c>
      <c r="DU2455" t="s">
        <v>348</v>
      </c>
      <c r="DV2455" t="s">
        <v>349</v>
      </c>
      <c r="DW2455">
        <v>0</v>
      </c>
      <c r="DX2455">
        <v>0</v>
      </c>
      <c r="DY2455">
        <v>0</v>
      </c>
      <c r="EF2455">
        <v>0</v>
      </c>
      <c r="EM2455">
        <v>0</v>
      </c>
      <c r="ET2455">
        <v>0</v>
      </c>
      <c r="FA2455">
        <v>0</v>
      </c>
      <c r="FH2455">
        <v>0</v>
      </c>
      <c r="FK2455">
        <v>102</v>
      </c>
      <c r="FL2455">
        <v>678</v>
      </c>
      <c r="FM2455">
        <v>139</v>
      </c>
      <c r="FN2455">
        <v>811</v>
      </c>
      <c r="FO2455">
        <v>82</v>
      </c>
      <c r="FP2455">
        <v>319</v>
      </c>
      <c r="FQ2455">
        <v>0</v>
      </c>
      <c r="FR2455">
        <v>0</v>
      </c>
      <c r="FS2455" t="s">
        <v>347</v>
      </c>
      <c r="FT2455">
        <v>328</v>
      </c>
      <c r="FU2455">
        <v>1641</v>
      </c>
      <c r="FV2455" t="s">
        <v>64</v>
      </c>
      <c r="FW2455" t="s">
        <v>2260</v>
      </c>
      <c r="FX2455" t="s">
        <v>347</v>
      </c>
      <c r="FY2455" t="s">
        <v>121</v>
      </c>
      <c r="FZ2455" t="s">
        <v>347</v>
      </c>
      <c r="GA2455">
        <v>12</v>
      </c>
      <c r="GB2455">
        <v>73</v>
      </c>
      <c r="GC2455" t="s">
        <v>349</v>
      </c>
      <c r="GD2455" t="s">
        <v>355</v>
      </c>
      <c r="GE2455" t="s">
        <v>355</v>
      </c>
      <c r="GF2455" t="s">
        <v>355</v>
      </c>
      <c r="GG2455">
        <v>14</v>
      </c>
      <c r="GH2455" t="s">
        <v>356</v>
      </c>
    </row>
    <row r="2456" spans="1:191" x14ac:dyDescent="0.35">
      <c r="A2456" t="s">
        <v>63</v>
      </c>
      <c r="B2456" t="s">
        <v>64</v>
      </c>
      <c r="C2456" t="s">
        <v>6052</v>
      </c>
      <c r="D2456" t="s">
        <v>2260</v>
      </c>
      <c r="E2456" t="s">
        <v>6112</v>
      </c>
      <c r="F2456" t="s">
        <v>6113</v>
      </c>
      <c r="G2456" t="s">
        <v>6120</v>
      </c>
      <c r="H2456" t="s">
        <v>6121</v>
      </c>
      <c r="I2456">
        <v>14</v>
      </c>
      <c r="J2456">
        <v>6</v>
      </c>
      <c r="K2456" t="s">
        <v>345</v>
      </c>
      <c r="L2456">
        <v>10.000277779999999</v>
      </c>
      <c r="M2456">
        <v>32.988333330000003</v>
      </c>
      <c r="N2456" t="s">
        <v>346</v>
      </c>
      <c r="O2456" t="s">
        <v>347</v>
      </c>
      <c r="P2456" s="133">
        <v>166</v>
      </c>
      <c r="Q2456" s="133">
        <v>872</v>
      </c>
      <c r="R2456" s="133">
        <v>166</v>
      </c>
      <c r="S2456" s="133">
        <v>872</v>
      </c>
      <c r="T2456" s="133">
        <v>222</v>
      </c>
      <c r="U2456" t="s">
        <v>64</v>
      </c>
      <c r="V2456" t="s">
        <v>2260</v>
      </c>
      <c r="W2456">
        <v>122</v>
      </c>
      <c r="X2456" t="s">
        <v>64</v>
      </c>
      <c r="Y2456" t="s">
        <v>2260</v>
      </c>
      <c r="Z2456">
        <v>315</v>
      </c>
      <c r="AA2456" t="s">
        <v>64</v>
      </c>
      <c r="AB2456" t="s">
        <v>2260</v>
      </c>
      <c r="AC2456">
        <v>22</v>
      </c>
      <c r="AD2456" t="s">
        <v>64</v>
      </c>
      <c r="AE2456" t="s">
        <v>2260</v>
      </c>
      <c r="AF2456">
        <v>0</v>
      </c>
      <c r="AI2456">
        <v>191</v>
      </c>
      <c r="AJ2456" t="s">
        <v>348</v>
      </c>
      <c r="AK2456" t="s">
        <v>348</v>
      </c>
      <c r="AL2456" t="s">
        <v>349</v>
      </c>
      <c r="AM2456">
        <v>0</v>
      </c>
      <c r="AN2456">
        <v>0</v>
      </c>
      <c r="AO2456">
        <v>0</v>
      </c>
      <c r="AR2456">
        <v>0</v>
      </c>
      <c r="AU2456">
        <v>0</v>
      </c>
      <c r="AX2456">
        <v>0</v>
      </c>
      <c r="BA2456">
        <v>0</v>
      </c>
      <c r="BD2456">
        <v>0</v>
      </c>
      <c r="BE2456">
        <v>222</v>
      </c>
      <c r="BF2456">
        <v>0</v>
      </c>
      <c r="BG2456">
        <v>0</v>
      </c>
      <c r="BH2456" t="s">
        <v>349</v>
      </c>
      <c r="BI2456">
        <v>0</v>
      </c>
      <c r="BJ2456">
        <v>0</v>
      </c>
      <c r="BK2456">
        <v>122</v>
      </c>
      <c r="BL2456">
        <v>0</v>
      </c>
      <c r="BM2456">
        <v>0</v>
      </c>
      <c r="BN2456" t="s">
        <v>349</v>
      </c>
      <c r="BO2456">
        <v>0</v>
      </c>
      <c r="BP2456">
        <v>0</v>
      </c>
      <c r="BQ2456">
        <v>0</v>
      </c>
      <c r="BR2456">
        <v>0</v>
      </c>
      <c r="BS2456">
        <v>315</v>
      </c>
      <c r="BT2456" t="s">
        <v>349</v>
      </c>
      <c r="BU2456">
        <v>0</v>
      </c>
      <c r="BV2456">
        <v>0</v>
      </c>
      <c r="BW2456">
        <v>0</v>
      </c>
      <c r="BX2456">
        <v>0</v>
      </c>
      <c r="BY2456">
        <v>22</v>
      </c>
      <c r="BZ2456" t="s">
        <v>349</v>
      </c>
      <c r="CA2456">
        <v>0</v>
      </c>
      <c r="CB2456">
        <v>0</v>
      </c>
      <c r="CC2456">
        <v>0</v>
      </c>
      <c r="CD2456">
        <v>0</v>
      </c>
      <c r="CE2456">
        <v>0</v>
      </c>
      <c r="CF2456" t="s">
        <v>349</v>
      </c>
      <c r="CG2456">
        <v>0</v>
      </c>
      <c r="CH2456">
        <v>0</v>
      </c>
      <c r="CI2456">
        <v>191</v>
      </c>
      <c r="CJ2456" t="s">
        <v>349</v>
      </c>
      <c r="CK2456">
        <v>0</v>
      </c>
      <c r="CL2456" t="s">
        <v>349</v>
      </c>
      <c r="CM2456">
        <v>0</v>
      </c>
      <c r="CN2456" s="133">
        <v>0</v>
      </c>
      <c r="CO2456" s="133" t="s">
        <v>347</v>
      </c>
      <c r="CP2456" s="133">
        <v>452</v>
      </c>
      <c r="CQ2456" s="133">
        <v>2722</v>
      </c>
      <c r="CR2456">
        <v>452</v>
      </c>
      <c r="CS2456">
        <v>2722</v>
      </c>
      <c r="CT2456">
        <v>266</v>
      </c>
      <c r="CU2456" t="s">
        <v>64</v>
      </c>
      <c r="CV2456" t="s">
        <v>2260</v>
      </c>
      <c r="CW2456" t="s">
        <v>350</v>
      </c>
      <c r="CY2456">
        <v>648</v>
      </c>
      <c r="CZ2456" t="s">
        <v>64</v>
      </c>
      <c r="DA2456" t="s">
        <v>2260</v>
      </c>
      <c r="DB2456" t="s">
        <v>350</v>
      </c>
      <c r="DD2456">
        <v>1455</v>
      </c>
      <c r="DE2456" t="s">
        <v>64</v>
      </c>
      <c r="DF2456" t="s">
        <v>2260</v>
      </c>
      <c r="DG2456" t="s">
        <v>350</v>
      </c>
      <c r="DI2456">
        <v>353</v>
      </c>
      <c r="DJ2456" t="s">
        <v>64</v>
      </c>
      <c r="DK2456" t="s">
        <v>2260</v>
      </c>
      <c r="DL2456" t="s">
        <v>405</v>
      </c>
      <c r="DN2456">
        <v>0</v>
      </c>
      <c r="DS2456">
        <v>0</v>
      </c>
      <c r="DV2456" t="s">
        <v>349</v>
      </c>
      <c r="DW2456">
        <v>0</v>
      </c>
      <c r="DX2456">
        <v>0</v>
      </c>
      <c r="DY2456">
        <v>0</v>
      </c>
      <c r="EF2456">
        <v>0</v>
      </c>
      <c r="EM2456">
        <v>0</v>
      </c>
      <c r="ET2456">
        <v>0</v>
      </c>
      <c r="FA2456">
        <v>0</v>
      </c>
      <c r="FH2456">
        <v>0</v>
      </c>
      <c r="FK2456">
        <v>188</v>
      </c>
      <c r="FL2456">
        <v>624</v>
      </c>
      <c r="FM2456">
        <v>187</v>
      </c>
      <c r="FN2456">
        <v>1752</v>
      </c>
      <c r="FO2456">
        <v>77</v>
      </c>
      <c r="FP2456">
        <v>346</v>
      </c>
      <c r="FQ2456">
        <v>0</v>
      </c>
      <c r="FR2456">
        <v>0</v>
      </c>
      <c r="FS2456" t="s">
        <v>347</v>
      </c>
      <c r="FT2456">
        <v>188</v>
      </c>
      <c r="FU2456">
        <v>1128</v>
      </c>
      <c r="FV2456" t="s">
        <v>64</v>
      </c>
      <c r="FW2456" t="s">
        <v>2260</v>
      </c>
      <c r="FX2456" t="s">
        <v>347</v>
      </c>
      <c r="FY2456" t="s">
        <v>116</v>
      </c>
      <c r="FZ2456" t="s">
        <v>347</v>
      </c>
      <c r="GA2456">
        <v>134</v>
      </c>
      <c r="GB2456">
        <v>814</v>
      </c>
      <c r="GC2456" t="s">
        <v>349</v>
      </c>
      <c r="GD2456" t="s">
        <v>408</v>
      </c>
      <c r="GE2456" t="s">
        <v>355</v>
      </c>
      <c r="GF2456" t="s">
        <v>355</v>
      </c>
      <c r="GG2456">
        <v>14</v>
      </c>
      <c r="GH2456" t="s">
        <v>356</v>
      </c>
    </row>
    <row r="2457" spans="1:191" x14ac:dyDescent="0.35">
      <c r="A2457" t="s">
        <v>63</v>
      </c>
      <c r="B2457" t="s">
        <v>64</v>
      </c>
      <c r="C2457" t="s">
        <v>6052</v>
      </c>
      <c r="D2457" t="s">
        <v>2260</v>
      </c>
      <c r="E2457" t="s">
        <v>6112</v>
      </c>
      <c r="F2457" t="s">
        <v>6113</v>
      </c>
      <c r="G2457" t="s">
        <v>6122</v>
      </c>
      <c r="H2457" t="s">
        <v>6123</v>
      </c>
      <c r="I2457">
        <v>14</v>
      </c>
      <c r="J2457">
        <v>3</v>
      </c>
      <c r="K2457" t="s">
        <v>345</v>
      </c>
      <c r="L2457">
        <v>10.408559289999999</v>
      </c>
      <c r="M2457">
        <v>33.289751340000002</v>
      </c>
      <c r="N2457" t="s">
        <v>346</v>
      </c>
      <c r="O2457" t="s">
        <v>347</v>
      </c>
      <c r="P2457" s="133">
        <v>389</v>
      </c>
      <c r="Q2457" s="133">
        <v>2146</v>
      </c>
      <c r="R2457" s="133">
        <v>198</v>
      </c>
      <c r="S2457" s="133">
        <v>1188</v>
      </c>
      <c r="T2457" s="133">
        <v>522</v>
      </c>
      <c r="U2457" t="s">
        <v>64</v>
      </c>
      <c r="V2457" t="s">
        <v>2260</v>
      </c>
      <c r="W2457">
        <v>325</v>
      </c>
      <c r="X2457" t="s">
        <v>64</v>
      </c>
      <c r="Y2457" t="s">
        <v>2260</v>
      </c>
      <c r="Z2457">
        <v>83</v>
      </c>
      <c r="AA2457" t="s">
        <v>64</v>
      </c>
      <c r="AB2457" t="s">
        <v>2260</v>
      </c>
      <c r="AC2457">
        <v>69</v>
      </c>
      <c r="AD2457" t="s">
        <v>64</v>
      </c>
      <c r="AE2457" t="s">
        <v>2260</v>
      </c>
      <c r="AF2457">
        <v>2</v>
      </c>
      <c r="AG2457" t="s">
        <v>64</v>
      </c>
      <c r="AH2457" t="s">
        <v>1843</v>
      </c>
      <c r="AI2457">
        <v>187</v>
      </c>
      <c r="AJ2457" t="s">
        <v>348</v>
      </c>
      <c r="AK2457" t="s">
        <v>348</v>
      </c>
      <c r="AL2457" t="s">
        <v>347</v>
      </c>
      <c r="AM2457">
        <v>191</v>
      </c>
      <c r="AN2457">
        <v>958</v>
      </c>
      <c r="AO2457">
        <v>474</v>
      </c>
      <c r="AP2457" t="s">
        <v>121</v>
      </c>
      <c r="AQ2457" t="s">
        <v>2061</v>
      </c>
      <c r="AR2457">
        <v>0</v>
      </c>
      <c r="AU2457">
        <v>0</v>
      </c>
      <c r="AX2457">
        <v>0</v>
      </c>
      <c r="BA2457">
        <v>0</v>
      </c>
      <c r="BD2457">
        <v>484</v>
      </c>
      <c r="BE2457">
        <v>654</v>
      </c>
      <c r="BF2457">
        <v>342</v>
      </c>
      <c r="BG2457">
        <v>0</v>
      </c>
      <c r="BH2457" t="s">
        <v>349</v>
      </c>
      <c r="BI2457">
        <v>0</v>
      </c>
      <c r="BJ2457">
        <v>0</v>
      </c>
      <c r="BK2457">
        <v>28</v>
      </c>
      <c r="BL2457">
        <v>144</v>
      </c>
      <c r="BM2457">
        <v>153</v>
      </c>
      <c r="BN2457" t="s">
        <v>349</v>
      </c>
      <c r="BO2457">
        <v>0</v>
      </c>
      <c r="BP2457">
        <v>0</v>
      </c>
      <c r="BQ2457">
        <v>32</v>
      </c>
      <c r="BR2457">
        <v>24</v>
      </c>
      <c r="BS2457">
        <v>27</v>
      </c>
      <c r="BT2457" t="s">
        <v>349</v>
      </c>
      <c r="BU2457">
        <v>0</v>
      </c>
      <c r="BV2457">
        <v>0</v>
      </c>
      <c r="BW2457">
        <v>19</v>
      </c>
      <c r="BX2457">
        <v>26</v>
      </c>
      <c r="BY2457">
        <v>24</v>
      </c>
      <c r="BZ2457" t="s">
        <v>349</v>
      </c>
      <c r="CA2457">
        <v>0</v>
      </c>
      <c r="CB2457">
        <v>0</v>
      </c>
      <c r="CC2457">
        <v>0</v>
      </c>
      <c r="CD2457">
        <v>0</v>
      </c>
      <c r="CE2457">
        <v>2</v>
      </c>
      <c r="CF2457" t="s">
        <v>349</v>
      </c>
      <c r="CG2457">
        <v>0</v>
      </c>
      <c r="CH2457">
        <v>0</v>
      </c>
      <c r="CI2457">
        <v>671</v>
      </c>
      <c r="CJ2457" t="s">
        <v>349</v>
      </c>
      <c r="CK2457">
        <v>0</v>
      </c>
      <c r="CL2457" t="s">
        <v>349</v>
      </c>
      <c r="CM2457">
        <v>0</v>
      </c>
      <c r="CN2457" s="133">
        <v>0</v>
      </c>
      <c r="CO2457" s="133" t="s">
        <v>347</v>
      </c>
      <c r="CP2457" s="133">
        <v>1098</v>
      </c>
      <c r="CQ2457" s="133">
        <v>5812</v>
      </c>
      <c r="CR2457">
        <v>464</v>
      </c>
      <c r="CS2457">
        <v>2322</v>
      </c>
      <c r="CT2457">
        <v>722</v>
      </c>
      <c r="CU2457" t="s">
        <v>64</v>
      </c>
      <c r="CV2457" t="s">
        <v>2260</v>
      </c>
      <c r="CW2457" t="s">
        <v>350</v>
      </c>
      <c r="CY2457">
        <v>0</v>
      </c>
      <c r="DD2457">
        <v>0</v>
      </c>
      <c r="DI2457">
        <v>0</v>
      </c>
      <c r="DN2457">
        <v>0</v>
      </c>
      <c r="DS2457">
        <v>1600</v>
      </c>
      <c r="DT2457" t="s">
        <v>348</v>
      </c>
      <c r="DU2457" t="s">
        <v>348</v>
      </c>
      <c r="DV2457" t="s">
        <v>347</v>
      </c>
      <c r="DW2457">
        <v>634</v>
      </c>
      <c r="DX2457">
        <v>3490</v>
      </c>
      <c r="DY2457">
        <v>402</v>
      </c>
      <c r="DZ2457" t="s">
        <v>121</v>
      </c>
      <c r="EB2457" t="s">
        <v>2061</v>
      </c>
      <c r="ED2457" t="s">
        <v>350</v>
      </c>
      <c r="EF2457">
        <v>0</v>
      </c>
      <c r="EM2457">
        <v>0</v>
      </c>
      <c r="ET2457">
        <v>0</v>
      </c>
      <c r="FA2457">
        <v>0</v>
      </c>
      <c r="FH2457">
        <v>3088</v>
      </c>
      <c r="FK2457">
        <v>522</v>
      </c>
      <c r="FL2457">
        <v>2811</v>
      </c>
      <c r="FM2457">
        <v>388</v>
      </c>
      <c r="FN2457">
        <v>2022</v>
      </c>
      <c r="FO2457">
        <v>188</v>
      </c>
      <c r="FP2457">
        <v>979</v>
      </c>
      <c r="FQ2457">
        <v>0</v>
      </c>
      <c r="FR2457">
        <v>0</v>
      </c>
      <c r="FS2457" t="s">
        <v>347</v>
      </c>
      <c r="FT2457">
        <v>154</v>
      </c>
      <c r="FU2457">
        <v>924</v>
      </c>
      <c r="FV2457" t="s">
        <v>64</v>
      </c>
      <c r="FW2457" t="s">
        <v>2260</v>
      </c>
      <c r="FX2457" t="s">
        <v>349</v>
      </c>
      <c r="FZ2457" t="s">
        <v>347</v>
      </c>
      <c r="GA2457">
        <v>136</v>
      </c>
      <c r="GB2457">
        <v>816</v>
      </c>
      <c r="GC2457" t="s">
        <v>349</v>
      </c>
      <c r="GD2457" t="s">
        <v>408</v>
      </c>
      <c r="GE2457" t="s">
        <v>355</v>
      </c>
      <c r="GF2457" t="s">
        <v>355</v>
      </c>
      <c r="GG2457">
        <v>14</v>
      </c>
      <c r="GH2457" t="s">
        <v>356</v>
      </c>
    </row>
    <row r="2458" spans="1:191" x14ac:dyDescent="0.35">
      <c r="A2458" t="s">
        <v>63</v>
      </c>
      <c r="B2458" t="s">
        <v>64</v>
      </c>
      <c r="C2458" t="s">
        <v>6052</v>
      </c>
      <c r="D2458" t="s">
        <v>2260</v>
      </c>
      <c r="E2458" t="s">
        <v>6112</v>
      </c>
      <c r="F2458" t="s">
        <v>6113</v>
      </c>
      <c r="G2458" t="s">
        <v>6124</v>
      </c>
      <c r="H2458" t="s">
        <v>6125</v>
      </c>
      <c r="I2458">
        <v>14</v>
      </c>
      <c r="J2458">
        <v>3</v>
      </c>
      <c r="K2458" t="s">
        <v>345</v>
      </c>
      <c r="L2458">
        <v>10.030384919999999</v>
      </c>
      <c r="M2458">
        <v>33.204332290000004</v>
      </c>
      <c r="N2458" t="s">
        <v>346</v>
      </c>
      <c r="O2458" t="s">
        <v>347</v>
      </c>
      <c r="P2458" s="133">
        <v>329</v>
      </c>
      <c r="Q2458" s="133">
        <v>1970</v>
      </c>
      <c r="R2458" s="133">
        <v>184</v>
      </c>
      <c r="S2458" s="133">
        <v>1457</v>
      </c>
      <c r="T2458" s="133">
        <v>457</v>
      </c>
      <c r="U2458" t="s">
        <v>64</v>
      </c>
      <c r="V2458" t="s">
        <v>2260</v>
      </c>
      <c r="W2458">
        <v>332</v>
      </c>
      <c r="X2458" t="s">
        <v>64</v>
      </c>
      <c r="Y2458" t="s">
        <v>2260</v>
      </c>
      <c r="Z2458">
        <v>624</v>
      </c>
      <c r="AA2458" t="s">
        <v>64</v>
      </c>
      <c r="AB2458" t="s">
        <v>2260</v>
      </c>
      <c r="AC2458">
        <v>44</v>
      </c>
      <c r="AD2458" t="s">
        <v>64</v>
      </c>
      <c r="AE2458" t="s">
        <v>2260</v>
      </c>
      <c r="AF2458">
        <v>0</v>
      </c>
      <c r="AI2458">
        <v>0</v>
      </c>
      <c r="AL2458" t="s">
        <v>347</v>
      </c>
      <c r="AM2458">
        <v>145</v>
      </c>
      <c r="AN2458">
        <v>513</v>
      </c>
      <c r="AO2458">
        <v>348</v>
      </c>
      <c r="AP2458" t="s">
        <v>121</v>
      </c>
      <c r="AQ2458" t="s">
        <v>1840</v>
      </c>
      <c r="AR2458">
        <v>117</v>
      </c>
      <c r="AS2458" t="s">
        <v>121</v>
      </c>
      <c r="AT2458" t="s">
        <v>1840</v>
      </c>
      <c r="AU2458">
        <v>48</v>
      </c>
      <c r="AV2458" t="s">
        <v>121</v>
      </c>
      <c r="AW2458" t="s">
        <v>1840</v>
      </c>
      <c r="AX2458">
        <v>0</v>
      </c>
      <c r="BA2458">
        <v>0</v>
      </c>
      <c r="BD2458">
        <v>0</v>
      </c>
      <c r="BE2458">
        <v>805</v>
      </c>
      <c r="BF2458">
        <v>0</v>
      </c>
      <c r="BG2458">
        <v>0</v>
      </c>
      <c r="BH2458" t="s">
        <v>349</v>
      </c>
      <c r="BI2458">
        <v>0</v>
      </c>
      <c r="BJ2458">
        <v>0</v>
      </c>
      <c r="BK2458">
        <v>449</v>
      </c>
      <c r="BL2458">
        <v>0</v>
      </c>
      <c r="BM2458">
        <v>0</v>
      </c>
      <c r="BN2458" t="s">
        <v>349</v>
      </c>
      <c r="BO2458">
        <v>0</v>
      </c>
      <c r="BP2458">
        <v>0</v>
      </c>
      <c r="BQ2458">
        <v>48</v>
      </c>
      <c r="BR2458">
        <v>0</v>
      </c>
      <c r="BS2458">
        <v>624</v>
      </c>
      <c r="BT2458" t="s">
        <v>349</v>
      </c>
      <c r="BU2458">
        <v>0</v>
      </c>
      <c r="BV2458">
        <v>0</v>
      </c>
      <c r="BW2458">
        <v>0</v>
      </c>
      <c r="BX2458">
        <v>0</v>
      </c>
      <c r="BY2458">
        <v>44</v>
      </c>
      <c r="BZ2458" t="s">
        <v>349</v>
      </c>
      <c r="CA2458">
        <v>0</v>
      </c>
      <c r="CB2458">
        <v>0</v>
      </c>
      <c r="CC2458">
        <v>0</v>
      </c>
      <c r="CD2458">
        <v>0</v>
      </c>
      <c r="CE2458">
        <v>0</v>
      </c>
      <c r="CF2458" t="s">
        <v>349</v>
      </c>
      <c r="CG2458">
        <v>0</v>
      </c>
      <c r="CH2458">
        <v>0</v>
      </c>
      <c r="CI2458">
        <v>0</v>
      </c>
      <c r="CJ2458" t="s">
        <v>347</v>
      </c>
      <c r="CK2458">
        <v>344</v>
      </c>
      <c r="CL2458" t="s">
        <v>347</v>
      </c>
      <c r="CM2458">
        <v>100</v>
      </c>
      <c r="CN2458" s="133">
        <v>87</v>
      </c>
      <c r="CO2458" s="133" t="s">
        <v>347</v>
      </c>
      <c r="CP2458" s="133">
        <v>443</v>
      </c>
      <c r="CQ2458" s="133">
        <v>2657</v>
      </c>
      <c r="CR2458">
        <v>443</v>
      </c>
      <c r="CS2458">
        <v>2657</v>
      </c>
      <c r="CT2458">
        <v>677</v>
      </c>
      <c r="CU2458" t="s">
        <v>64</v>
      </c>
      <c r="CV2458" t="s">
        <v>2260</v>
      </c>
      <c r="CW2458" t="s">
        <v>350</v>
      </c>
      <c r="CY2458">
        <v>852</v>
      </c>
      <c r="CZ2458" t="s">
        <v>64</v>
      </c>
      <c r="DA2458" t="s">
        <v>2260</v>
      </c>
      <c r="DB2458" t="s">
        <v>350</v>
      </c>
      <c r="DD2458">
        <v>1128</v>
      </c>
      <c r="DE2458" t="s">
        <v>64</v>
      </c>
      <c r="DF2458" t="s">
        <v>2260</v>
      </c>
      <c r="DG2458" t="s">
        <v>405</v>
      </c>
      <c r="DI2458">
        <v>0</v>
      </c>
      <c r="DN2458">
        <v>0</v>
      </c>
      <c r="DS2458">
        <v>0</v>
      </c>
      <c r="DV2458" t="s">
        <v>349</v>
      </c>
      <c r="DW2458">
        <v>0</v>
      </c>
      <c r="DX2458">
        <v>0</v>
      </c>
      <c r="DY2458">
        <v>0</v>
      </c>
      <c r="EF2458">
        <v>0</v>
      </c>
      <c r="EM2458">
        <v>0</v>
      </c>
      <c r="ET2458">
        <v>0</v>
      </c>
      <c r="FA2458">
        <v>0</v>
      </c>
      <c r="FH2458">
        <v>0</v>
      </c>
      <c r="FK2458">
        <v>209</v>
      </c>
      <c r="FL2458">
        <v>1302</v>
      </c>
      <c r="FM2458">
        <v>152</v>
      </c>
      <c r="FN2458">
        <v>985</v>
      </c>
      <c r="FO2458">
        <v>82</v>
      </c>
      <c r="FP2458">
        <v>370</v>
      </c>
      <c r="FQ2458">
        <v>0</v>
      </c>
      <c r="FR2458">
        <v>0</v>
      </c>
      <c r="FS2458" t="s">
        <v>347</v>
      </c>
      <c r="FT2458">
        <v>309</v>
      </c>
      <c r="FU2458">
        <v>1547</v>
      </c>
      <c r="FV2458" t="s">
        <v>64</v>
      </c>
      <c r="FW2458" t="s">
        <v>2260</v>
      </c>
      <c r="FX2458" t="s">
        <v>347</v>
      </c>
      <c r="FY2458" t="s">
        <v>121</v>
      </c>
      <c r="FZ2458" t="s">
        <v>347</v>
      </c>
      <c r="GA2458">
        <v>130</v>
      </c>
      <c r="GB2458">
        <v>758</v>
      </c>
      <c r="GC2458" t="s">
        <v>353</v>
      </c>
      <c r="GD2458" t="s">
        <v>408</v>
      </c>
      <c r="GE2458" t="s">
        <v>354</v>
      </c>
      <c r="GF2458" t="s">
        <v>354</v>
      </c>
      <c r="GG2458">
        <v>13</v>
      </c>
      <c r="GH2458" t="s">
        <v>370</v>
      </c>
      <c r="GI2458" t="s">
        <v>9239</v>
      </c>
    </row>
    <row r="2459" spans="1:191" x14ac:dyDescent="0.35">
      <c r="A2459" t="s">
        <v>63</v>
      </c>
      <c r="B2459" t="s">
        <v>64</v>
      </c>
      <c r="C2459" t="s">
        <v>6052</v>
      </c>
      <c r="D2459" t="s">
        <v>2260</v>
      </c>
      <c r="E2459" t="s">
        <v>6126</v>
      </c>
      <c r="F2459" t="s">
        <v>6127</v>
      </c>
      <c r="G2459" t="s">
        <v>6128</v>
      </c>
      <c r="H2459" t="s">
        <v>6129</v>
      </c>
      <c r="I2459">
        <v>14</v>
      </c>
      <c r="J2459">
        <v>6</v>
      </c>
      <c r="K2459" t="s">
        <v>345</v>
      </c>
      <c r="L2459">
        <v>10.073202999999999</v>
      </c>
      <c r="M2459">
        <v>33.799405999999998</v>
      </c>
      <c r="N2459" t="s">
        <v>346</v>
      </c>
      <c r="O2459" t="s">
        <v>349</v>
      </c>
      <c r="P2459" s="133">
        <v>0</v>
      </c>
      <c r="Q2459" s="133">
        <v>0</v>
      </c>
      <c r="R2459" s="133">
        <v>0</v>
      </c>
      <c r="S2459" s="133">
        <v>0</v>
      </c>
      <c r="T2459" s="133">
        <v>0</v>
      </c>
      <c r="W2459">
        <v>0</v>
      </c>
      <c r="Z2459">
        <v>0</v>
      </c>
      <c r="AC2459">
        <v>0</v>
      </c>
      <c r="AF2459">
        <v>0</v>
      </c>
      <c r="AI2459">
        <v>0</v>
      </c>
      <c r="AL2459" t="s">
        <v>349</v>
      </c>
      <c r="AM2459">
        <v>0</v>
      </c>
      <c r="AN2459">
        <v>0</v>
      </c>
      <c r="AO2459">
        <v>0</v>
      </c>
      <c r="AR2459">
        <v>0</v>
      </c>
      <c r="AU2459">
        <v>0</v>
      </c>
      <c r="AX2459">
        <v>0</v>
      </c>
      <c r="BA2459">
        <v>0</v>
      </c>
      <c r="BD2459">
        <v>0</v>
      </c>
      <c r="BE2459">
        <v>0</v>
      </c>
      <c r="BF2459">
        <v>0</v>
      </c>
      <c r="BG2459">
        <v>0</v>
      </c>
      <c r="BH2459" t="s">
        <v>349</v>
      </c>
      <c r="BI2459">
        <v>0</v>
      </c>
      <c r="BJ2459">
        <v>0</v>
      </c>
      <c r="BK2459">
        <v>0</v>
      </c>
      <c r="BL2459">
        <v>0</v>
      </c>
      <c r="BM2459">
        <v>0</v>
      </c>
      <c r="BN2459" t="s">
        <v>349</v>
      </c>
      <c r="BO2459">
        <v>0</v>
      </c>
      <c r="BP2459">
        <v>0</v>
      </c>
      <c r="BQ2459">
        <v>0</v>
      </c>
      <c r="BR2459">
        <v>0</v>
      </c>
      <c r="BS2459">
        <v>0</v>
      </c>
      <c r="BT2459" t="s">
        <v>349</v>
      </c>
      <c r="BU2459">
        <v>0</v>
      </c>
      <c r="BV2459">
        <v>0</v>
      </c>
      <c r="BW2459">
        <v>0</v>
      </c>
      <c r="BX2459">
        <v>0</v>
      </c>
      <c r="BY2459">
        <v>0</v>
      </c>
      <c r="BZ2459" t="s">
        <v>349</v>
      </c>
      <c r="CA2459">
        <v>0</v>
      </c>
      <c r="CB2459">
        <v>0</v>
      </c>
      <c r="CC2459">
        <v>0</v>
      </c>
      <c r="CD2459">
        <v>0</v>
      </c>
      <c r="CE2459">
        <v>0</v>
      </c>
      <c r="CF2459" t="s">
        <v>349</v>
      </c>
      <c r="CG2459">
        <v>0</v>
      </c>
      <c r="CH2459">
        <v>0</v>
      </c>
      <c r="CI2459">
        <v>0</v>
      </c>
      <c r="CJ2459" t="s">
        <v>349</v>
      </c>
      <c r="CK2459">
        <v>0</v>
      </c>
      <c r="CL2459" t="s">
        <v>349</v>
      </c>
      <c r="CM2459">
        <v>0</v>
      </c>
      <c r="CN2459" s="133">
        <v>0</v>
      </c>
      <c r="CO2459" s="133" t="s">
        <v>347</v>
      </c>
      <c r="CP2459" s="133">
        <v>234</v>
      </c>
      <c r="CQ2459" s="133">
        <v>1316</v>
      </c>
      <c r="CR2459">
        <v>182</v>
      </c>
      <c r="CS2459">
        <v>984</v>
      </c>
      <c r="CT2459">
        <v>103</v>
      </c>
      <c r="CU2459" t="s">
        <v>64</v>
      </c>
      <c r="CV2459" t="s">
        <v>2260</v>
      </c>
      <c r="CW2459" t="s">
        <v>350</v>
      </c>
      <c r="CY2459">
        <v>384</v>
      </c>
      <c r="CZ2459" t="s">
        <v>64</v>
      </c>
      <c r="DA2459" t="s">
        <v>2260</v>
      </c>
      <c r="DB2459" t="s">
        <v>350</v>
      </c>
      <c r="DD2459">
        <v>271</v>
      </c>
      <c r="DE2459" t="s">
        <v>64</v>
      </c>
      <c r="DF2459" t="s">
        <v>2260</v>
      </c>
      <c r="DG2459" t="s">
        <v>405</v>
      </c>
      <c r="DI2459">
        <v>0</v>
      </c>
      <c r="DN2459">
        <v>0</v>
      </c>
      <c r="DS2459">
        <v>226</v>
      </c>
      <c r="DT2459" t="s">
        <v>348</v>
      </c>
      <c r="DU2459" t="s">
        <v>348</v>
      </c>
      <c r="DV2459" t="s">
        <v>347</v>
      </c>
      <c r="DW2459">
        <v>52</v>
      </c>
      <c r="DX2459">
        <v>332</v>
      </c>
      <c r="DY2459">
        <v>81</v>
      </c>
      <c r="DZ2459" t="s">
        <v>121</v>
      </c>
      <c r="EB2459" t="s">
        <v>2061</v>
      </c>
      <c r="ED2459" t="s">
        <v>350</v>
      </c>
      <c r="EF2459">
        <v>122</v>
      </c>
      <c r="EG2459" t="s">
        <v>121</v>
      </c>
      <c r="EI2459" t="s">
        <v>2061</v>
      </c>
      <c r="EK2459" t="s">
        <v>350</v>
      </c>
      <c r="EM2459">
        <v>22</v>
      </c>
      <c r="EN2459" t="s">
        <v>116</v>
      </c>
      <c r="EP2459" t="s">
        <v>1947</v>
      </c>
      <c r="ER2459" t="s">
        <v>444</v>
      </c>
      <c r="ET2459">
        <v>0</v>
      </c>
      <c r="FA2459">
        <v>0</v>
      </c>
      <c r="FH2459">
        <v>107</v>
      </c>
      <c r="FK2459">
        <v>124</v>
      </c>
      <c r="FL2459">
        <v>624</v>
      </c>
      <c r="FM2459">
        <v>73</v>
      </c>
      <c r="FN2459">
        <v>428</v>
      </c>
      <c r="FO2459">
        <v>37</v>
      </c>
      <c r="FP2459">
        <v>264</v>
      </c>
      <c r="FQ2459">
        <v>0</v>
      </c>
      <c r="FR2459">
        <v>0</v>
      </c>
      <c r="FS2459" t="s">
        <v>347</v>
      </c>
      <c r="FT2459">
        <v>731</v>
      </c>
      <c r="FU2459">
        <v>3655</v>
      </c>
      <c r="FV2459" t="s">
        <v>64</v>
      </c>
      <c r="FW2459" t="s">
        <v>2260</v>
      </c>
      <c r="FX2459" t="s">
        <v>347</v>
      </c>
      <c r="FY2459" t="s">
        <v>116</v>
      </c>
      <c r="FZ2459" t="s">
        <v>347</v>
      </c>
      <c r="GA2459">
        <v>4</v>
      </c>
      <c r="GB2459">
        <v>20</v>
      </c>
      <c r="GC2459" t="s">
        <v>487</v>
      </c>
      <c r="GD2459" t="s">
        <v>408</v>
      </c>
      <c r="GE2459" t="s">
        <v>355</v>
      </c>
      <c r="GF2459" t="s">
        <v>354</v>
      </c>
      <c r="GG2459">
        <v>14</v>
      </c>
      <c r="GH2459" t="s">
        <v>356</v>
      </c>
    </row>
    <row r="2460" spans="1:191" x14ac:dyDescent="0.35">
      <c r="A2460" t="s">
        <v>63</v>
      </c>
      <c r="B2460" t="s">
        <v>64</v>
      </c>
      <c r="C2460" t="s">
        <v>6052</v>
      </c>
      <c r="D2460" t="s">
        <v>2260</v>
      </c>
      <c r="E2460" t="s">
        <v>6126</v>
      </c>
      <c r="F2460" t="s">
        <v>6127</v>
      </c>
      <c r="G2460" t="s">
        <v>6130</v>
      </c>
      <c r="H2460" t="s">
        <v>6131</v>
      </c>
      <c r="I2460">
        <v>14</v>
      </c>
      <c r="J2460">
        <v>6</v>
      </c>
      <c r="K2460" t="s">
        <v>345</v>
      </c>
      <c r="L2460">
        <v>10.206068999999999</v>
      </c>
      <c r="M2460">
        <v>33.747166</v>
      </c>
      <c r="N2460" t="s">
        <v>346</v>
      </c>
      <c r="O2460" t="s">
        <v>349</v>
      </c>
      <c r="P2460" s="133">
        <v>0</v>
      </c>
      <c r="Q2460" s="133">
        <v>0</v>
      </c>
      <c r="R2460" s="133">
        <v>0</v>
      </c>
      <c r="S2460" s="133">
        <v>0</v>
      </c>
      <c r="T2460" s="133">
        <v>0</v>
      </c>
      <c r="W2460">
        <v>0</v>
      </c>
      <c r="Z2460">
        <v>0</v>
      </c>
      <c r="AC2460">
        <v>0</v>
      </c>
      <c r="AF2460">
        <v>0</v>
      </c>
      <c r="AI2460">
        <v>0</v>
      </c>
      <c r="AL2460" t="s">
        <v>349</v>
      </c>
      <c r="AM2460">
        <v>0</v>
      </c>
      <c r="AN2460">
        <v>0</v>
      </c>
      <c r="AO2460">
        <v>0</v>
      </c>
      <c r="AR2460">
        <v>0</v>
      </c>
      <c r="AU2460">
        <v>0</v>
      </c>
      <c r="AX2460">
        <v>0</v>
      </c>
      <c r="BA2460">
        <v>0</v>
      </c>
      <c r="BD2460">
        <v>0</v>
      </c>
      <c r="BE2460">
        <v>0</v>
      </c>
      <c r="BF2460">
        <v>0</v>
      </c>
      <c r="BG2460">
        <v>0</v>
      </c>
      <c r="BH2460" t="s">
        <v>349</v>
      </c>
      <c r="BI2460">
        <v>0</v>
      </c>
      <c r="BJ2460">
        <v>0</v>
      </c>
      <c r="BK2460">
        <v>0</v>
      </c>
      <c r="BL2460">
        <v>0</v>
      </c>
      <c r="BM2460">
        <v>0</v>
      </c>
      <c r="BN2460" t="s">
        <v>349</v>
      </c>
      <c r="BO2460">
        <v>0</v>
      </c>
      <c r="BP2460">
        <v>0</v>
      </c>
      <c r="BQ2460">
        <v>0</v>
      </c>
      <c r="BR2460">
        <v>0</v>
      </c>
      <c r="BS2460">
        <v>0</v>
      </c>
      <c r="BT2460" t="s">
        <v>349</v>
      </c>
      <c r="BU2460">
        <v>0</v>
      </c>
      <c r="BV2460">
        <v>0</v>
      </c>
      <c r="BW2460">
        <v>0</v>
      </c>
      <c r="BX2460">
        <v>0</v>
      </c>
      <c r="BY2460">
        <v>0</v>
      </c>
      <c r="BZ2460" t="s">
        <v>349</v>
      </c>
      <c r="CA2460">
        <v>0</v>
      </c>
      <c r="CB2460">
        <v>0</v>
      </c>
      <c r="CC2460">
        <v>0</v>
      </c>
      <c r="CD2460">
        <v>0</v>
      </c>
      <c r="CE2460">
        <v>0</v>
      </c>
      <c r="CF2460" t="s">
        <v>349</v>
      </c>
      <c r="CG2460">
        <v>0</v>
      </c>
      <c r="CH2460">
        <v>0</v>
      </c>
      <c r="CI2460">
        <v>0</v>
      </c>
      <c r="CJ2460" t="s">
        <v>349</v>
      </c>
      <c r="CK2460">
        <v>0</v>
      </c>
      <c r="CL2460" t="s">
        <v>349</v>
      </c>
      <c r="CM2460">
        <v>0</v>
      </c>
      <c r="CN2460" s="133">
        <v>0</v>
      </c>
      <c r="CO2460" s="133" t="s">
        <v>347</v>
      </c>
      <c r="CP2460" s="133">
        <v>133</v>
      </c>
      <c r="CQ2460" s="133">
        <v>734</v>
      </c>
      <c r="CR2460">
        <v>109</v>
      </c>
      <c r="CS2460">
        <v>602</v>
      </c>
      <c r="CT2460">
        <v>104</v>
      </c>
      <c r="CU2460" t="s">
        <v>64</v>
      </c>
      <c r="CV2460" t="s">
        <v>2260</v>
      </c>
      <c r="CW2460" t="s">
        <v>350</v>
      </c>
      <c r="CY2460">
        <v>210</v>
      </c>
      <c r="CZ2460" t="s">
        <v>64</v>
      </c>
      <c r="DA2460" t="s">
        <v>2260</v>
      </c>
      <c r="DB2460" t="s">
        <v>350</v>
      </c>
      <c r="DD2460">
        <v>94</v>
      </c>
      <c r="DE2460" t="s">
        <v>64</v>
      </c>
      <c r="DF2460" t="s">
        <v>2260</v>
      </c>
      <c r="DG2460" t="s">
        <v>405</v>
      </c>
      <c r="DI2460">
        <v>20</v>
      </c>
      <c r="DJ2460" t="s">
        <v>64</v>
      </c>
      <c r="DK2460" t="s">
        <v>2260</v>
      </c>
      <c r="DL2460" t="s">
        <v>405</v>
      </c>
      <c r="DN2460">
        <v>0</v>
      </c>
      <c r="DS2460">
        <v>174</v>
      </c>
      <c r="DT2460" t="s">
        <v>348</v>
      </c>
      <c r="DU2460" t="s">
        <v>348</v>
      </c>
      <c r="DV2460" t="s">
        <v>347</v>
      </c>
      <c r="DW2460">
        <v>24</v>
      </c>
      <c r="DX2460">
        <v>132</v>
      </c>
      <c r="DY2460">
        <v>14</v>
      </c>
      <c r="DZ2460" t="s">
        <v>121</v>
      </c>
      <c r="EB2460" t="s">
        <v>2061</v>
      </c>
      <c r="ED2460" t="s">
        <v>350</v>
      </c>
      <c r="EF2460">
        <v>39</v>
      </c>
      <c r="EG2460" t="s">
        <v>116</v>
      </c>
      <c r="EI2460" t="s">
        <v>1947</v>
      </c>
      <c r="EK2460" t="s">
        <v>350</v>
      </c>
      <c r="EM2460">
        <v>0</v>
      </c>
      <c r="ET2460">
        <v>26</v>
      </c>
      <c r="EU2460" t="s">
        <v>116</v>
      </c>
      <c r="EW2460" t="s">
        <v>1947</v>
      </c>
      <c r="EY2460" t="s">
        <v>350</v>
      </c>
      <c r="FA2460">
        <v>0</v>
      </c>
      <c r="FH2460">
        <v>53</v>
      </c>
      <c r="FK2460">
        <v>55</v>
      </c>
      <c r="FL2460">
        <v>303</v>
      </c>
      <c r="FM2460">
        <v>51</v>
      </c>
      <c r="FN2460">
        <v>284</v>
      </c>
      <c r="FO2460">
        <v>27</v>
      </c>
      <c r="FP2460">
        <v>147</v>
      </c>
      <c r="FQ2460">
        <v>0</v>
      </c>
      <c r="FR2460">
        <v>0</v>
      </c>
      <c r="FS2460" t="s">
        <v>347</v>
      </c>
      <c r="FT2460">
        <v>165</v>
      </c>
      <c r="FU2460">
        <v>825</v>
      </c>
      <c r="FV2460" t="s">
        <v>64</v>
      </c>
      <c r="FW2460" t="s">
        <v>2260</v>
      </c>
      <c r="FX2460" t="s">
        <v>347</v>
      </c>
      <c r="FY2460" t="s">
        <v>116</v>
      </c>
      <c r="FZ2460" t="s">
        <v>347</v>
      </c>
      <c r="GA2460">
        <v>290</v>
      </c>
      <c r="GB2460">
        <v>2687</v>
      </c>
      <c r="GC2460" t="s">
        <v>349</v>
      </c>
      <c r="GD2460" t="s">
        <v>355</v>
      </c>
      <c r="GE2460" t="s">
        <v>354</v>
      </c>
      <c r="GF2460" t="s">
        <v>355</v>
      </c>
      <c r="GG2460">
        <v>14</v>
      </c>
      <c r="GH2460" t="s">
        <v>356</v>
      </c>
    </row>
    <row r="2461" spans="1:191" x14ac:dyDescent="0.35">
      <c r="A2461" t="s">
        <v>63</v>
      </c>
      <c r="B2461" t="s">
        <v>64</v>
      </c>
      <c r="C2461" t="s">
        <v>6052</v>
      </c>
      <c r="D2461" t="s">
        <v>2260</v>
      </c>
      <c r="E2461" t="s">
        <v>6126</v>
      </c>
      <c r="F2461" t="s">
        <v>6127</v>
      </c>
      <c r="G2461" t="s">
        <v>6132</v>
      </c>
      <c r="H2461" t="s">
        <v>6133</v>
      </c>
      <c r="I2461">
        <v>14</v>
      </c>
      <c r="J2461">
        <v>6</v>
      </c>
      <c r="K2461" t="s">
        <v>345</v>
      </c>
      <c r="L2461">
        <v>10.066545850000001</v>
      </c>
      <c r="M2461">
        <v>33.761207779999999</v>
      </c>
      <c r="N2461" t="s">
        <v>346</v>
      </c>
      <c r="O2461" t="s">
        <v>349</v>
      </c>
      <c r="P2461" s="133">
        <v>0</v>
      </c>
      <c r="Q2461" s="133">
        <v>0</v>
      </c>
      <c r="R2461" s="133">
        <v>0</v>
      </c>
      <c r="S2461" s="133">
        <v>0</v>
      </c>
      <c r="T2461" s="133">
        <v>0</v>
      </c>
      <c r="W2461">
        <v>0</v>
      </c>
      <c r="Z2461">
        <v>0</v>
      </c>
      <c r="AC2461">
        <v>0</v>
      </c>
      <c r="AF2461">
        <v>0</v>
      </c>
      <c r="AI2461">
        <v>0</v>
      </c>
      <c r="AL2461" t="s">
        <v>349</v>
      </c>
      <c r="AM2461">
        <v>0</v>
      </c>
      <c r="AN2461">
        <v>0</v>
      </c>
      <c r="AO2461">
        <v>0</v>
      </c>
      <c r="AR2461">
        <v>0</v>
      </c>
      <c r="AU2461">
        <v>0</v>
      </c>
      <c r="AX2461">
        <v>0</v>
      </c>
      <c r="BA2461">
        <v>0</v>
      </c>
      <c r="BD2461">
        <v>0</v>
      </c>
      <c r="BE2461">
        <v>0</v>
      </c>
      <c r="BF2461">
        <v>0</v>
      </c>
      <c r="BG2461">
        <v>0</v>
      </c>
      <c r="BH2461" t="s">
        <v>349</v>
      </c>
      <c r="BI2461">
        <v>0</v>
      </c>
      <c r="BJ2461">
        <v>0</v>
      </c>
      <c r="BK2461">
        <v>0</v>
      </c>
      <c r="BL2461">
        <v>0</v>
      </c>
      <c r="BM2461">
        <v>0</v>
      </c>
      <c r="BN2461" t="s">
        <v>349</v>
      </c>
      <c r="BO2461">
        <v>0</v>
      </c>
      <c r="BP2461">
        <v>0</v>
      </c>
      <c r="BQ2461">
        <v>0</v>
      </c>
      <c r="BR2461">
        <v>0</v>
      </c>
      <c r="BS2461">
        <v>0</v>
      </c>
      <c r="BT2461" t="s">
        <v>349</v>
      </c>
      <c r="BU2461">
        <v>0</v>
      </c>
      <c r="BV2461">
        <v>0</v>
      </c>
      <c r="BW2461">
        <v>0</v>
      </c>
      <c r="BX2461">
        <v>0</v>
      </c>
      <c r="BY2461">
        <v>0</v>
      </c>
      <c r="BZ2461" t="s">
        <v>349</v>
      </c>
      <c r="CA2461">
        <v>0</v>
      </c>
      <c r="CB2461">
        <v>0</v>
      </c>
      <c r="CC2461">
        <v>0</v>
      </c>
      <c r="CD2461">
        <v>0</v>
      </c>
      <c r="CE2461">
        <v>0</v>
      </c>
      <c r="CF2461" t="s">
        <v>349</v>
      </c>
      <c r="CG2461">
        <v>0</v>
      </c>
      <c r="CH2461">
        <v>0</v>
      </c>
      <c r="CI2461">
        <v>0</v>
      </c>
      <c r="CJ2461" t="s">
        <v>349</v>
      </c>
      <c r="CK2461">
        <v>0</v>
      </c>
      <c r="CL2461" t="s">
        <v>349</v>
      </c>
      <c r="CM2461">
        <v>0</v>
      </c>
      <c r="CN2461" s="133">
        <v>0</v>
      </c>
      <c r="CO2461" s="133" t="s">
        <v>347</v>
      </c>
      <c r="CP2461" s="133">
        <v>25</v>
      </c>
      <c r="CQ2461" s="133">
        <v>129</v>
      </c>
      <c r="CR2461">
        <v>16</v>
      </c>
      <c r="CS2461">
        <v>81</v>
      </c>
      <c r="CT2461">
        <v>0</v>
      </c>
      <c r="CY2461">
        <v>62</v>
      </c>
      <c r="CZ2461" t="s">
        <v>64</v>
      </c>
      <c r="DA2461" t="s">
        <v>2260</v>
      </c>
      <c r="DB2461" t="s">
        <v>350</v>
      </c>
      <c r="DD2461">
        <v>0</v>
      </c>
      <c r="DI2461">
        <v>9</v>
      </c>
      <c r="DJ2461" t="s">
        <v>64</v>
      </c>
      <c r="DK2461" t="s">
        <v>2260</v>
      </c>
      <c r="DL2461" t="s">
        <v>405</v>
      </c>
      <c r="DN2461">
        <v>10</v>
      </c>
      <c r="DO2461" t="s">
        <v>64</v>
      </c>
      <c r="DP2461" t="s">
        <v>2260</v>
      </c>
      <c r="DQ2461" t="s">
        <v>405</v>
      </c>
      <c r="DS2461">
        <v>0</v>
      </c>
      <c r="DV2461" t="s">
        <v>347</v>
      </c>
      <c r="DW2461">
        <v>9</v>
      </c>
      <c r="DX2461">
        <v>48</v>
      </c>
      <c r="DY2461">
        <v>10</v>
      </c>
      <c r="DZ2461" t="s">
        <v>121</v>
      </c>
      <c r="EB2461" t="s">
        <v>2061</v>
      </c>
      <c r="ED2461" t="s">
        <v>350</v>
      </c>
      <c r="EF2461">
        <v>0</v>
      </c>
      <c r="EM2461">
        <v>0</v>
      </c>
      <c r="ET2461">
        <v>0</v>
      </c>
      <c r="FA2461">
        <v>0</v>
      </c>
      <c r="FH2461">
        <v>38</v>
      </c>
      <c r="FK2461">
        <v>13</v>
      </c>
      <c r="FL2461">
        <v>68</v>
      </c>
      <c r="FM2461">
        <v>9</v>
      </c>
      <c r="FN2461">
        <v>47</v>
      </c>
      <c r="FO2461">
        <v>3</v>
      </c>
      <c r="FP2461">
        <v>14</v>
      </c>
      <c r="FQ2461">
        <v>0</v>
      </c>
      <c r="FR2461">
        <v>0</v>
      </c>
      <c r="FS2461" t="s">
        <v>347</v>
      </c>
      <c r="FT2461">
        <v>127</v>
      </c>
      <c r="FU2461">
        <v>722</v>
      </c>
      <c r="FV2461" t="s">
        <v>348</v>
      </c>
      <c r="FW2461" t="s">
        <v>348</v>
      </c>
      <c r="FX2461" t="s">
        <v>347</v>
      </c>
      <c r="FY2461" t="s">
        <v>116</v>
      </c>
      <c r="FZ2461" t="s">
        <v>347</v>
      </c>
      <c r="GA2461">
        <v>9</v>
      </c>
      <c r="GB2461">
        <v>45</v>
      </c>
      <c r="GC2461" t="s">
        <v>353</v>
      </c>
      <c r="GD2461" t="s">
        <v>355</v>
      </c>
      <c r="GE2461" t="s">
        <v>354</v>
      </c>
      <c r="GF2461" t="s">
        <v>355</v>
      </c>
      <c r="GG2461">
        <v>14</v>
      </c>
      <c r="GH2461" t="s">
        <v>356</v>
      </c>
    </row>
    <row r="2462" spans="1:191" x14ac:dyDescent="0.35">
      <c r="A2462" t="s">
        <v>63</v>
      </c>
      <c r="B2462" t="s">
        <v>64</v>
      </c>
      <c r="C2462" t="s">
        <v>6052</v>
      </c>
      <c r="D2462" t="s">
        <v>2260</v>
      </c>
      <c r="E2462" t="s">
        <v>6126</v>
      </c>
      <c r="F2462" t="s">
        <v>6127</v>
      </c>
      <c r="G2462" t="s">
        <v>6134</v>
      </c>
      <c r="H2462" t="s">
        <v>6135</v>
      </c>
      <c r="I2462">
        <v>14</v>
      </c>
      <c r="J2462">
        <v>6</v>
      </c>
      <c r="K2462" t="s">
        <v>345</v>
      </c>
      <c r="L2462">
        <v>10.319699999999999</v>
      </c>
      <c r="M2462">
        <v>33.775799999999997</v>
      </c>
      <c r="N2462" t="s">
        <v>346</v>
      </c>
      <c r="O2462" t="s">
        <v>349</v>
      </c>
      <c r="P2462" s="133">
        <v>0</v>
      </c>
      <c r="Q2462" s="133">
        <v>0</v>
      </c>
      <c r="R2462" s="133">
        <v>0</v>
      </c>
      <c r="S2462" s="133">
        <v>0</v>
      </c>
      <c r="T2462" s="133">
        <v>0</v>
      </c>
      <c r="W2462">
        <v>0</v>
      </c>
      <c r="Z2462">
        <v>0</v>
      </c>
      <c r="AC2462">
        <v>0</v>
      </c>
      <c r="AF2462">
        <v>0</v>
      </c>
      <c r="AI2462">
        <v>0</v>
      </c>
      <c r="AL2462" t="s">
        <v>349</v>
      </c>
      <c r="AM2462">
        <v>0</v>
      </c>
      <c r="AN2462">
        <v>0</v>
      </c>
      <c r="AO2462">
        <v>0</v>
      </c>
      <c r="AR2462">
        <v>0</v>
      </c>
      <c r="AU2462">
        <v>0</v>
      </c>
      <c r="AX2462">
        <v>0</v>
      </c>
      <c r="BA2462">
        <v>0</v>
      </c>
      <c r="BD2462">
        <v>0</v>
      </c>
      <c r="BE2462">
        <v>0</v>
      </c>
      <c r="BF2462">
        <v>0</v>
      </c>
      <c r="BG2462">
        <v>0</v>
      </c>
      <c r="BH2462" t="s">
        <v>349</v>
      </c>
      <c r="BI2462">
        <v>0</v>
      </c>
      <c r="BJ2462">
        <v>0</v>
      </c>
      <c r="BK2462">
        <v>0</v>
      </c>
      <c r="BL2462">
        <v>0</v>
      </c>
      <c r="BM2462">
        <v>0</v>
      </c>
      <c r="BN2462" t="s">
        <v>349</v>
      </c>
      <c r="BO2462">
        <v>0</v>
      </c>
      <c r="BP2462">
        <v>0</v>
      </c>
      <c r="BQ2462">
        <v>0</v>
      </c>
      <c r="BR2462">
        <v>0</v>
      </c>
      <c r="BS2462">
        <v>0</v>
      </c>
      <c r="BT2462" t="s">
        <v>349</v>
      </c>
      <c r="BU2462">
        <v>0</v>
      </c>
      <c r="BV2462">
        <v>0</v>
      </c>
      <c r="BW2462">
        <v>0</v>
      </c>
      <c r="BX2462">
        <v>0</v>
      </c>
      <c r="BY2462">
        <v>0</v>
      </c>
      <c r="BZ2462" t="s">
        <v>349</v>
      </c>
      <c r="CA2462">
        <v>0</v>
      </c>
      <c r="CB2462">
        <v>0</v>
      </c>
      <c r="CC2462">
        <v>0</v>
      </c>
      <c r="CD2462">
        <v>0</v>
      </c>
      <c r="CE2462">
        <v>0</v>
      </c>
      <c r="CF2462" t="s">
        <v>349</v>
      </c>
      <c r="CG2462">
        <v>0</v>
      </c>
      <c r="CH2462">
        <v>0</v>
      </c>
      <c r="CI2462">
        <v>0</v>
      </c>
      <c r="CJ2462" t="s">
        <v>349</v>
      </c>
      <c r="CK2462">
        <v>0</v>
      </c>
      <c r="CL2462" t="s">
        <v>349</v>
      </c>
      <c r="CM2462">
        <v>0</v>
      </c>
      <c r="CN2462" s="133">
        <v>0</v>
      </c>
      <c r="CO2462" s="133" t="s">
        <v>347</v>
      </c>
      <c r="CP2462" s="133">
        <v>191</v>
      </c>
      <c r="CQ2462" s="133">
        <v>1041</v>
      </c>
      <c r="CR2462">
        <v>172</v>
      </c>
      <c r="CS2462">
        <v>921</v>
      </c>
      <c r="CT2462">
        <v>122</v>
      </c>
      <c r="CU2462" t="s">
        <v>64</v>
      </c>
      <c r="CV2462" t="s">
        <v>2260</v>
      </c>
      <c r="CW2462" t="s">
        <v>350</v>
      </c>
      <c r="CY2462">
        <v>472</v>
      </c>
      <c r="CZ2462" t="s">
        <v>64</v>
      </c>
      <c r="DA2462" t="s">
        <v>2260</v>
      </c>
      <c r="DB2462" t="s">
        <v>350</v>
      </c>
      <c r="DD2462">
        <v>143</v>
      </c>
      <c r="DE2462" t="s">
        <v>64</v>
      </c>
      <c r="DF2462" t="s">
        <v>2260</v>
      </c>
      <c r="DG2462" t="s">
        <v>405</v>
      </c>
      <c r="DI2462">
        <v>23</v>
      </c>
      <c r="DJ2462" t="s">
        <v>64</v>
      </c>
      <c r="DK2462" t="s">
        <v>2260</v>
      </c>
      <c r="DL2462" t="s">
        <v>405</v>
      </c>
      <c r="DN2462">
        <v>0</v>
      </c>
      <c r="DS2462">
        <v>161</v>
      </c>
      <c r="DT2462" t="s">
        <v>348</v>
      </c>
      <c r="DU2462" t="s">
        <v>348</v>
      </c>
      <c r="DV2462" t="s">
        <v>347</v>
      </c>
      <c r="DW2462">
        <v>19</v>
      </c>
      <c r="DX2462">
        <v>120</v>
      </c>
      <c r="DY2462">
        <v>0</v>
      </c>
      <c r="EF2462">
        <v>0</v>
      </c>
      <c r="EM2462">
        <v>0</v>
      </c>
      <c r="ET2462">
        <v>120</v>
      </c>
      <c r="EU2462" t="s">
        <v>116</v>
      </c>
      <c r="EW2462" t="s">
        <v>1947</v>
      </c>
      <c r="EY2462" t="s">
        <v>405</v>
      </c>
      <c r="FA2462">
        <v>0</v>
      </c>
      <c r="FH2462">
        <v>0</v>
      </c>
      <c r="FK2462">
        <v>108</v>
      </c>
      <c r="FL2462">
        <v>588</v>
      </c>
      <c r="FM2462">
        <v>65</v>
      </c>
      <c r="FN2462">
        <v>351</v>
      </c>
      <c r="FO2462">
        <v>18</v>
      </c>
      <c r="FP2462">
        <v>102</v>
      </c>
      <c r="FQ2462">
        <v>0</v>
      </c>
      <c r="FR2462">
        <v>0</v>
      </c>
      <c r="FS2462" t="s">
        <v>347</v>
      </c>
      <c r="FT2462">
        <v>88</v>
      </c>
      <c r="FU2462">
        <v>417</v>
      </c>
      <c r="FV2462" t="s">
        <v>348</v>
      </c>
      <c r="FW2462" t="s">
        <v>348</v>
      </c>
      <c r="FX2462" t="s">
        <v>347</v>
      </c>
      <c r="FY2462" t="s">
        <v>116</v>
      </c>
      <c r="FZ2462" t="s">
        <v>347</v>
      </c>
      <c r="GA2462">
        <v>164</v>
      </c>
      <c r="GB2462">
        <v>821</v>
      </c>
      <c r="GC2462" t="s">
        <v>487</v>
      </c>
      <c r="GD2462" t="s">
        <v>408</v>
      </c>
      <c r="GE2462" t="s">
        <v>355</v>
      </c>
      <c r="GF2462" t="s">
        <v>354</v>
      </c>
      <c r="GG2462">
        <v>14</v>
      </c>
      <c r="GH2462" t="s">
        <v>356</v>
      </c>
    </row>
    <row r="2463" spans="1:191" x14ac:dyDescent="0.35">
      <c r="A2463" t="s">
        <v>63</v>
      </c>
      <c r="B2463" t="s">
        <v>64</v>
      </c>
      <c r="C2463" t="s">
        <v>6052</v>
      </c>
      <c r="D2463" t="s">
        <v>2260</v>
      </c>
      <c r="E2463" t="s">
        <v>6126</v>
      </c>
      <c r="F2463" t="s">
        <v>6127</v>
      </c>
      <c r="G2463" t="s">
        <v>6136</v>
      </c>
      <c r="H2463" t="s">
        <v>6137</v>
      </c>
      <c r="I2463">
        <v>14</v>
      </c>
      <c r="J2463">
        <v>6</v>
      </c>
      <c r="K2463" t="s">
        <v>345</v>
      </c>
      <c r="L2463">
        <v>10.206068999999999</v>
      </c>
      <c r="M2463">
        <v>33.747166</v>
      </c>
      <c r="N2463" t="s">
        <v>346</v>
      </c>
      <c r="O2463" t="s">
        <v>349</v>
      </c>
      <c r="P2463" s="133">
        <v>0</v>
      </c>
      <c r="Q2463" s="133">
        <v>0</v>
      </c>
      <c r="R2463" s="133">
        <v>0</v>
      </c>
      <c r="S2463" s="133">
        <v>0</v>
      </c>
      <c r="T2463" s="133">
        <v>0</v>
      </c>
      <c r="W2463">
        <v>0</v>
      </c>
      <c r="Z2463">
        <v>0</v>
      </c>
      <c r="AC2463">
        <v>0</v>
      </c>
      <c r="AF2463">
        <v>0</v>
      </c>
      <c r="AI2463">
        <v>0</v>
      </c>
      <c r="AL2463" t="s">
        <v>349</v>
      </c>
      <c r="AM2463">
        <v>0</v>
      </c>
      <c r="AN2463">
        <v>0</v>
      </c>
      <c r="AO2463">
        <v>0</v>
      </c>
      <c r="AR2463">
        <v>0</v>
      </c>
      <c r="AU2463">
        <v>0</v>
      </c>
      <c r="AX2463">
        <v>0</v>
      </c>
      <c r="BA2463">
        <v>0</v>
      </c>
      <c r="BD2463">
        <v>0</v>
      </c>
      <c r="BE2463">
        <v>0</v>
      </c>
      <c r="BF2463">
        <v>0</v>
      </c>
      <c r="BG2463">
        <v>0</v>
      </c>
      <c r="BH2463" t="s">
        <v>349</v>
      </c>
      <c r="BI2463">
        <v>0</v>
      </c>
      <c r="BJ2463">
        <v>0</v>
      </c>
      <c r="BK2463">
        <v>0</v>
      </c>
      <c r="BL2463">
        <v>0</v>
      </c>
      <c r="BM2463">
        <v>0</v>
      </c>
      <c r="BN2463" t="s">
        <v>349</v>
      </c>
      <c r="BO2463">
        <v>0</v>
      </c>
      <c r="BP2463">
        <v>0</v>
      </c>
      <c r="BQ2463">
        <v>0</v>
      </c>
      <c r="BR2463">
        <v>0</v>
      </c>
      <c r="BS2463">
        <v>0</v>
      </c>
      <c r="BT2463" t="s">
        <v>349</v>
      </c>
      <c r="BU2463">
        <v>0</v>
      </c>
      <c r="BV2463">
        <v>0</v>
      </c>
      <c r="BW2463">
        <v>0</v>
      </c>
      <c r="BX2463">
        <v>0</v>
      </c>
      <c r="BY2463">
        <v>0</v>
      </c>
      <c r="BZ2463" t="s">
        <v>349</v>
      </c>
      <c r="CA2463">
        <v>0</v>
      </c>
      <c r="CB2463">
        <v>0</v>
      </c>
      <c r="CC2463">
        <v>0</v>
      </c>
      <c r="CD2463">
        <v>0</v>
      </c>
      <c r="CE2463">
        <v>0</v>
      </c>
      <c r="CF2463" t="s">
        <v>349</v>
      </c>
      <c r="CG2463">
        <v>0</v>
      </c>
      <c r="CH2463">
        <v>0</v>
      </c>
      <c r="CI2463">
        <v>0</v>
      </c>
      <c r="CJ2463" t="s">
        <v>349</v>
      </c>
      <c r="CK2463">
        <v>0</v>
      </c>
      <c r="CL2463" t="s">
        <v>349</v>
      </c>
      <c r="CM2463">
        <v>0</v>
      </c>
      <c r="CN2463" s="133">
        <v>0</v>
      </c>
      <c r="CO2463" s="133" t="s">
        <v>347</v>
      </c>
      <c r="CP2463" s="133">
        <v>337</v>
      </c>
      <c r="CQ2463" s="133">
        <v>1690</v>
      </c>
      <c r="CR2463">
        <v>324</v>
      </c>
      <c r="CS2463">
        <v>1622</v>
      </c>
      <c r="CT2463">
        <v>481</v>
      </c>
      <c r="CU2463" t="s">
        <v>64</v>
      </c>
      <c r="CV2463" t="s">
        <v>2260</v>
      </c>
      <c r="CW2463" t="s">
        <v>350</v>
      </c>
      <c r="CY2463">
        <v>579</v>
      </c>
      <c r="CZ2463" t="s">
        <v>64</v>
      </c>
      <c r="DA2463" t="s">
        <v>2260</v>
      </c>
      <c r="DB2463" t="s">
        <v>350</v>
      </c>
      <c r="DD2463">
        <v>0</v>
      </c>
      <c r="DI2463">
        <v>0</v>
      </c>
      <c r="DN2463">
        <v>0</v>
      </c>
      <c r="DS2463">
        <v>562</v>
      </c>
      <c r="DT2463" t="s">
        <v>348</v>
      </c>
      <c r="DU2463" t="s">
        <v>348</v>
      </c>
      <c r="DV2463" t="s">
        <v>347</v>
      </c>
      <c r="DW2463">
        <v>13</v>
      </c>
      <c r="DX2463">
        <v>68</v>
      </c>
      <c r="DY2463">
        <v>0</v>
      </c>
      <c r="EF2463">
        <v>0</v>
      </c>
      <c r="EM2463">
        <v>0</v>
      </c>
      <c r="ET2463">
        <v>0</v>
      </c>
      <c r="FA2463">
        <v>0</v>
      </c>
      <c r="FH2463">
        <v>68</v>
      </c>
      <c r="FK2463">
        <v>195</v>
      </c>
      <c r="FL2463">
        <v>977</v>
      </c>
      <c r="FM2463">
        <v>108</v>
      </c>
      <c r="FN2463">
        <v>544</v>
      </c>
      <c r="FO2463">
        <v>34</v>
      </c>
      <c r="FP2463">
        <v>169</v>
      </c>
      <c r="FQ2463">
        <v>0</v>
      </c>
      <c r="FR2463">
        <v>0</v>
      </c>
      <c r="FS2463" t="s">
        <v>347</v>
      </c>
      <c r="FT2463">
        <v>411</v>
      </c>
      <c r="FU2463">
        <v>2817</v>
      </c>
      <c r="FV2463" t="s">
        <v>64</v>
      </c>
      <c r="FW2463" t="s">
        <v>2260</v>
      </c>
      <c r="FX2463" t="s">
        <v>347</v>
      </c>
      <c r="FY2463" t="s">
        <v>121</v>
      </c>
      <c r="FZ2463" t="s">
        <v>347</v>
      </c>
      <c r="GA2463">
        <v>15</v>
      </c>
      <c r="GB2463">
        <v>175</v>
      </c>
      <c r="GC2463" t="s">
        <v>353</v>
      </c>
      <c r="GD2463" t="s">
        <v>355</v>
      </c>
      <c r="GE2463" t="s">
        <v>355</v>
      </c>
      <c r="GF2463" t="s">
        <v>355</v>
      </c>
      <c r="GG2463">
        <v>14</v>
      </c>
      <c r="GH2463" t="s">
        <v>356</v>
      </c>
    </row>
    <row r="2464" spans="1:191" x14ac:dyDescent="0.35">
      <c r="A2464" t="s">
        <v>63</v>
      </c>
      <c r="B2464" t="s">
        <v>64</v>
      </c>
      <c r="C2464" t="s">
        <v>6052</v>
      </c>
      <c r="D2464" t="s">
        <v>2260</v>
      </c>
      <c r="E2464" t="s">
        <v>6126</v>
      </c>
      <c r="F2464" t="s">
        <v>6127</v>
      </c>
      <c r="G2464" t="s">
        <v>6138</v>
      </c>
      <c r="H2464" t="s">
        <v>6139</v>
      </c>
      <c r="I2464">
        <v>14</v>
      </c>
      <c r="J2464">
        <v>6</v>
      </c>
      <c r="K2464" t="s">
        <v>345</v>
      </c>
      <c r="L2464">
        <v>10.012</v>
      </c>
      <c r="M2464">
        <v>33.72824</v>
      </c>
      <c r="N2464" t="s">
        <v>346</v>
      </c>
      <c r="O2464" t="s">
        <v>349</v>
      </c>
      <c r="P2464" s="133">
        <v>0</v>
      </c>
      <c r="Q2464" s="133">
        <v>0</v>
      </c>
      <c r="R2464" s="133">
        <v>0</v>
      </c>
      <c r="S2464" s="133">
        <v>0</v>
      </c>
      <c r="T2464" s="133">
        <v>0</v>
      </c>
      <c r="W2464">
        <v>0</v>
      </c>
      <c r="Z2464">
        <v>0</v>
      </c>
      <c r="AC2464">
        <v>0</v>
      </c>
      <c r="AF2464">
        <v>0</v>
      </c>
      <c r="AI2464">
        <v>0</v>
      </c>
      <c r="AL2464" t="s">
        <v>349</v>
      </c>
      <c r="AM2464">
        <v>0</v>
      </c>
      <c r="AN2464">
        <v>0</v>
      </c>
      <c r="AO2464">
        <v>0</v>
      </c>
      <c r="AR2464">
        <v>0</v>
      </c>
      <c r="AU2464">
        <v>0</v>
      </c>
      <c r="AX2464">
        <v>0</v>
      </c>
      <c r="BA2464">
        <v>0</v>
      </c>
      <c r="BD2464">
        <v>0</v>
      </c>
      <c r="BE2464">
        <v>0</v>
      </c>
      <c r="BF2464">
        <v>0</v>
      </c>
      <c r="BG2464">
        <v>0</v>
      </c>
      <c r="BH2464" t="s">
        <v>349</v>
      </c>
      <c r="BI2464">
        <v>0</v>
      </c>
      <c r="BJ2464">
        <v>0</v>
      </c>
      <c r="BK2464">
        <v>0</v>
      </c>
      <c r="BL2464">
        <v>0</v>
      </c>
      <c r="BM2464">
        <v>0</v>
      </c>
      <c r="BN2464" t="s">
        <v>349</v>
      </c>
      <c r="BO2464">
        <v>0</v>
      </c>
      <c r="BP2464">
        <v>0</v>
      </c>
      <c r="BQ2464">
        <v>0</v>
      </c>
      <c r="BR2464">
        <v>0</v>
      </c>
      <c r="BS2464">
        <v>0</v>
      </c>
      <c r="BT2464" t="s">
        <v>349</v>
      </c>
      <c r="BU2464">
        <v>0</v>
      </c>
      <c r="BV2464">
        <v>0</v>
      </c>
      <c r="BW2464">
        <v>0</v>
      </c>
      <c r="BX2464">
        <v>0</v>
      </c>
      <c r="BY2464">
        <v>0</v>
      </c>
      <c r="BZ2464" t="s">
        <v>349</v>
      </c>
      <c r="CA2464">
        <v>0</v>
      </c>
      <c r="CB2464">
        <v>0</v>
      </c>
      <c r="CC2464">
        <v>0</v>
      </c>
      <c r="CD2464">
        <v>0</v>
      </c>
      <c r="CE2464">
        <v>0</v>
      </c>
      <c r="CF2464" t="s">
        <v>349</v>
      </c>
      <c r="CG2464">
        <v>0</v>
      </c>
      <c r="CH2464">
        <v>0</v>
      </c>
      <c r="CI2464">
        <v>0</v>
      </c>
      <c r="CJ2464" t="s">
        <v>349</v>
      </c>
      <c r="CK2464">
        <v>0</v>
      </c>
      <c r="CL2464" t="s">
        <v>349</v>
      </c>
      <c r="CM2464">
        <v>0</v>
      </c>
      <c r="CN2464" s="133">
        <v>0</v>
      </c>
      <c r="CO2464" s="133" t="s">
        <v>347</v>
      </c>
      <c r="CP2464" s="133">
        <v>528</v>
      </c>
      <c r="CQ2464" s="133">
        <v>3181</v>
      </c>
      <c r="CR2464">
        <v>368</v>
      </c>
      <c r="CS2464">
        <v>1881</v>
      </c>
      <c r="CT2464">
        <v>485</v>
      </c>
      <c r="CU2464" t="s">
        <v>64</v>
      </c>
      <c r="CV2464" t="s">
        <v>2260</v>
      </c>
      <c r="CW2464" t="s">
        <v>350</v>
      </c>
      <c r="CY2464">
        <v>846</v>
      </c>
      <c r="CZ2464" t="s">
        <v>64</v>
      </c>
      <c r="DA2464" t="s">
        <v>2260</v>
      </c>
      <c r="DB2464" t="s">
        <v>350</v>
      </c>
      <c r="DD2464">
        <v>0</v>
      </c>
      <c r="DI2464">
        <v>0</v>
      </c>
      <c r="DN2464">
        <v>0</v>
      </c>
      <c r="DS2464">
        <v>550</v>
      </c>
      <c r="DT2464" t="s">
        <v>348</v>
      </c>
      <c r="DU2464" t="s">
        <v>348</v>
      </c>
      <c r="DV2464" t="s">
        <v>347</v>
      </c>
      <c r="DW2464">
        <v>160</v>
      </c>
      <c r="DX2464">
        <v>1300</v>
      </c>
      <c r="DY2464">
        <v>0</v>
      </c>
      <c r="EF2464">
        <v>612</v>
      </c>
      <c r="EG2464" t="s">
        <v>121</v>
      </c>
      <c r="EI2464" t="s">
        <v>2061</v>
      </c>
      <c r="EK2464" t="s">
        <v>350</v>
      </c>
      <c r="EM2464">
        <v>0</v>
      </c>
      <c r="ET2464">
        <v>0</v>
      </c>
      <c r="FA2464">
        <v>0</v>
      </c>
      <c r="FH2464">
        <v>688</v>
      </c>
      <c r="FK2464">
        <v>335</v>
      </c>
      <c r="FL2464">
        <v>2013</v>
      </c>
      <c r="FM2464">
        <v>137</v>
      </c>
      <c r="FN2464">
        <v>822</v>
      </c>
      <c r="FO2464">
        <v>56</v>
      </c>
      <c r="FP2464">
        <v>346</v>
      </c>
      <c r="FQ2464">
        <v>0</v>
      </c>
      <c r="FR2464">
        <v>0</v>
      </c>
      <c r="FS2464" t="s">
        <v>347</v>
      </c>
      <c r="FT2464">
        <v>270</v>
      </c>
      <c r="FU2464">
        <v>1406</v>
      </c>
      <c r="FV2464" t="s">
        <v>348</v>
      </c>
      <c r="FW2464" t="s">
        <v>348</v>
      </c>
      <c r="FX2464" t="s">
        <v>347</v>
      </c>
      <c r="FY2464" t="s">
        <v>116</v>
      </c>
      <c r="FZ2464" t="s">
        <v>347</v>
      </c>
      <c r="GA2464">
        <v>9</v>
      </c>
      <c r="GB2464">
        <v>38</v>
      </c>
      <c r="GC2464" t="s">
        <v>349</v>
      </c>
      <c r="GD2464" t="s">
        <v>408</v>
      </c>
      <c r="GE2464" t="s">
        <v>355</v>
      </c>
      <c r="GF2464" t="s">
        <v>354</v>
      </c>
      <c r="GG2464">
        <v>14</v>
      </c>
      <c r="GH2464" t="s">
        <v>356</v>
      </c>
    </row>
    <row r="2465" spans="1:190" x14ac:dyDescent="0.35">
      <c r="A2465" t="s">
        <v>63</v>
      </c>
      <c r="B2465" t="s">
        <v>64</v>
      </c>
      <c r="C2465" t="s">
        <v>6140</v>
      </c>
      <c r="D2465" t="s">
        <v>1846</v>
      </c>
      <c r="E2465" t="s">
        <v>6141</v>
      </c>
      <c r="F2465" t="s">
        <v>6142</v>
      </c>
      <c r="G2465" t="s">
        <v>6143</v>
      </c>
      <c r="H2465" t="s">
        <v>6144</v>
      </c>
      <c r="I2465">
        <v>14</v>
      </c>
      <c r="J2465">
        <v>5</v>
      </c>
      <c r="K2465" t="s">
        <v>345</v>
      </c>
      <c r="L2465">
        <v>8.4469999999999992</v>
      </c>
      <c r="M2465">
        <v>33.852623999999999</v>
      </c>
      <c r="N2465" t="s">
        <v>346</v>
      </c>
      <c r="O2465" t="s">
        <v>349</v>
      </c>
      <c r="P2465" s="133">
        <v>0</v>
      </c>
      <c r="Q2465" s="133">
        <v>0</v>
      </c>
      <c r="R2465" s="133">
        <v>0</v>
      </c>
      <c r="S2465" s="133">
        <v>0</v>
      </c>
      <c r="T2465" s="133">
        <v>0</v>
      </c>
      <c r="W2465">
        <v>0</v>
      </c>
      <c r="Z2465">
        <v>0</v>
      </c>
      <c r="AC2465">
        <v>0</v>
      </c>
      <c r="AF2465">
        <v>0</v>
      </c>
      <c r="AI2465">
        <v>0</v>
      </c>
      <c r="AL2465" t="s">
        <v>349</v>
      </c>
      <c r="AM2465">
        <v>0</v>
      </c>
      <c r="AN2465">
        <v>0</v>
      </c>
      <c r="AO2465">
        <v>0</v>
      </c>
      <c r="AR2465">
        <v>0</v>
      </c>
      <c r="AU2465">
        <v>0</v>
      </c>
      <c r="AX2465">
        <v>0</v>
      </c>
      <c r="BA2465">
        <v>0</v>
      </c>
      <c r="BD2465">
        <v>0</v>
      </c>
      <c r="BE2465">
        <v>0</v>
      </c>
      <c r="BF2465">
        <v>0</v>
      </c>
      <c r="BG2465">
        <v>0</v>
      </c>
      <c r="BH2465" t="s">
        <v>349</v>
      </c>
      <c r="BI2465">
        <v>0</v>
      </c>
      <c r="BJ2465">
        <v>0</v>
      </c>
      <c r="BK2465">
        <v>0</v>
      </c>
      <c r="BL2465">
        <v>0</v>
      </c>
      <c r="BM2465">
        <v>0</v>
      </c>
      <c r="BN2465" t="s">
        <v>349</v>
      </c>
      <c r="BO2465">
        <v>0</v>
      </c>
      <c r="BP2465">
        <v>0</v>
      </c>
      <c r="BQ2465">
        <v>0</v>
      </c>
      <c r="BR2465">
        <v>0</v>
      </c>
      <c r="BS2465">
        <v>0</v>
      </c>
      <c r="BT2465" t="s">
        <v>349</v>
      </c>
      <c r="BU2465">
        <v>0</v>
      </c>
      <c r="BV2465">
        <v>0</v>
      </c>
      <c r="BW2465">
        <v>0</v>
      </c>
      <c r="BX2465">
        <v>0</v>
      </c>
      <c r="BY2465">
        <v>0</v>
      </c>
      <c r="BZ2465" t="s">
        <v>349</v>
      </c>
      <c r="CA2465">
        <v>0</v>
      </c>
      <c r="CB2465">
        <v>0</v>
      </c>
      <c r="CC2465">
        <v>0</v>
      </c>
      <c r="CD2465">
        <v>0</v>
      </c>
      <c r="CE2465">
        <v>0</v>
      </c>
      <c r="CF2465" t="s">
        <v>349</v>
      </c>
      <c r="CG2465">
        <v>0</v>
      </c>
      <c r="CH2465">
        <v>0</v>
      </c>
      <c r="CI2465">
        <v>0</v>
      </c>
      <c r="CJ2465" t="s">
        <v>349</v>
      </c>
      <c r="CK2465">
        <v>0</v>
      </c>
      <c r="CL2465" t="s">
        <v>349</v>
      </c>
      <c r="CM2465">
        <v>0</v>
      </c>
      <c r="CN2465" s="133">
        <v>0</v>
      </c>
      <c r="CO2465" s="133" t="s">
        <v>347</v>
      </c>
      <c r="CP2465" s="133">
        <v>58</v>
      </c>
      <c r="CQ2465" s="133">
        <v>348</v>
      </c>
      <c r="CR2465">
        <v>25</v>
      </c>
      <c r="CS2465">
        <v>150</v>
      </c>
      <c r="CT2465">
        <v>4</v>
      </c>
      <c r="CU2465" t="s">
        <v>64</v>
      </c>
      <c r="CV2465" t="s">
        <v>1846</v>
      </c>
      <c r="CW2465" t="s">
        <v>444</v>
      </c>
      <c r="CY2465">
        <v>16</v>
      </c>
      <c r="CZ2465" t="s">
        <v>64</v>
      </c>
      <c r="DA2465" t="s">
        <v>1846</v>
      </c>
      <c r="DB2465" t="s">
        <v>405</v>
      </c>
      <c r="DD2465">
        <v>40</v>
      </c>
      <c r="DE2465" t="s">
        <v>64</v>
      </c>
      <c r="DF2465" t="s">
        <v>1846</v>
      </c>
      <c r="DG2465" t="s">
        <v>444</v>
      </c>
      <c r="DI2465">
        <v>90</v>
      </c>
      <c r="DJ2465" t="s">
        <v>64</v>
      </c>
      <c r="DK2465" t="s">
        <v>1846</v>
      </c>
      <c r="DL2465" t="s">
        <v>405</v>
      </c>
      <c r="DN2465">
        <v>0</v>
      </c>
      <c r="DS2465">
        <v>0</v>
      </c>
      <c r="DV2465" t="s">
        <v>347</v>
      </c>
      <c r="DW2465">
        <v>33</v>
      </c>
      <c r="DX2465">
        <v>198</v>
      </c>
      <c r="DY2465">
        <v>8</v>
      </c>
      <c r="DZ2465" t="s">
        <v>116</v>
      </c>
      <c r="EB2465" t="s">
        <v>1165</v>
      </c>
      <c r="ED2465" t="s">
        <v>405</v>
      </c>
      <c r="EF2465">
        <v>30</v>
      </c>
      <c r="EG2465" t="s">
        <v>116</v>
      </c>
      <c r="EI2465" t="s">
        <v>1165</v>
      </c>
      <c r="EK2465" t="s">
        <v>405</v>
      </c>
      <c r="EM2465">
        <v>5</v>
      </c>
      <c r="EN2465" t="s">
        <v>116</v>
      </c>
      <c r="EP2465" t="s">
        <v>1165</v>
      </c>
      <c r="ER2465" t="s">
        <v>405</v>
      </c>
      <c r="ET2465">
        <v>55</v>
      </c>
      <c r="EU2465" t="s">
        <v>116</v>
      </c>
      <c r="EW2465" t="s">
        <v>1165</v>
      </c>
      <c r="EY2465" t="s">
        <v>350</v>
      </c>
      <c r="FA2465">
        <v>63</v>
      </c>
      <c r="FB2465" t="s">
        <v>116</v>
      </c>
      <c r="FD2465" t="s">
        <v>1165</v>
      </c>
      <c r="FF2465" t="s">
        <v>405</v>
      </c>
      <c r="FH2465">
        <v>37</v>
      </c>
      <c r="FK2465">
        <v>8</v>
      </c>
      <c r="FL2465">
        <v>48</v>
      </c>
      <c r="FM2465">
        <v>10</v>
      </c>
      <c r="FN2465">
        <v>60</v>
      </c>
      <c r="FO2465">
        <v>40</v>
      </c>
      <c r="FP2465">
        <v>240</v>
      </c>
      <c r="FQ2465">
        <v>0</v>
      </c>
      <c r="FR2465">
        <v>0</v>
      </c>
      <c r="FS2465" t="s">
        <v>347</v>
      </c>
      <c r="FT2465">
        <v>250</v>
      </c>
      <c r="FU2465">
        <v>1500</v>
      </c>
      <c r="FV2465" t="s">
        <v>64</v>
      </c>
      <c r="FW2465" t="s">
        <v>1846</v>
      </c>
      <c r="FX2465" t="s">
        <v>347</v>
      </c>
      <c r="FY2465" t="s">
        <v>116</v>
      </c>
      <c r="FZ2465" t="s">
        <v>347</v>
      </c>
      <c r="GA2465">
        <v>3</v>
      </c>
      <c r="GB2465">
        <v>18</v>
      </c>
      <c r="GC2465" t="s">
        <v>353</v>
      </c>
      <c r="GD2465" t="s">
        <v>354</v>
      </c>
      <c r="GE2465" t="s">
        <v>355</v>
      </c>
      <c r="GF2465" t="s">
        <v>354</v>
      </c>
      <c r="GG2465">
        <v>14</v>
      </c>
      <c r="GH2465" t="s">
        <v>356</v>
      </c>
    </row>
    <row r="2466" spans="1:190" x14ac:dyDescent="0.35">
      <c r="A2466" t="s">
        <v>63</v>
      </c>
      <c r="B2466" t="s">
        <v>64</v>
      </c>
      <c r="C2466" t="s">
        <v>6140</v>
      </c>
      <c r="D2466" t="s">
        <v>1846</v>
      </c>
      <c r="E2466" t="s">
        <v>6141</v>
      </c>
      <c r="F2466" t="s">
        <v>6142</v>
      </c>
      <c r="G2466" t="s">
        <v>6145</v>
      </c>
      <c r="H2466" t="s">
        <v>6146</v>
      </c>
      <c r="I2466">
        <v>14</v>
      </c>
      <c r="J2466">
        <v>7</v>
      </c>
      <c r="K2466" t="s">
        <v>345</v>
      </c>
      <c r="L2466">
        <v>8.431019783</v>
      </c>
      <c r="M2466">
        <v>33.798400880000003</v>
      </c>
      <c r="N2466" t="s">
        <v>346</v>
      </c>
      <c r="O2466" t="s">
        <v>349</v>
      </c>
      <c r="P2466" s="133">
        <v>0</v>
      </c>
      <c r="Q2466" s="133">
        <v>0</v>
      </c>
      <c r="R2466" s="133">
        <v>0</v>
      </c>
      <c r="S2466" s="133">
        <v>0</v>
      </c>
      <c r="T2466" s="133">
        <v>0</v>
      </c>
      <c r="W2466">
        <v>0</v>
      </c>
      <c r="Z2466">
        <v>0</v>
      </c>
      <c r="AC2466">
        <v>0</v>
      </c>
      <c r="AF2466">
        <v>0</v>
      </c>
      <c r="AI2466">
        <v>0</v>
      </c>
      <c r="AL2466" t="s">
        <v>349</v>
      </c>
      <c r="AM2466">
        <v>0</v>
      </c>
      <c r="AN2466">
        <v>0</v>
      </c>
      <c r="AO2466">
        <v>0</v>
      </c>
      <c r="AR2466">
        <v>0</v>
      </c>
      <c r="AU2466">
        <v>0</v>
      </c>
      <c r="AX2466">
        <v>0</v>
      </c>
      <c r="BA2466">
        <v>0</v>
      </c>
      <c r="BD2466">
        <v>0</v>
      </c>
      <c r="BE2466">
        <v>0</v>
      </c>
      <c r="BF2466">
        <v>0</v>
      </c>
      <c r="BG2466">
        <v>0</v>
      </c>
      <c r="BH2466" t="s">
        <v>349</v>
      </c>
      <c r="BI2466">
        <v>0</v>
      </c>
      <c r="BJ2466">
        <v>0</v>
      </c>
      <c r="BK2466">
        <v>0</v>
      </c>
      <c r="BL2466">
        <v>0</v>
      </c>
      <c r="BM2466">
        <v>0</v>
      </c>
      <c r="BN2466" t="s">
        <v>349</v>
      </c>
      <c r="BO2466">
        <v>0</v>
      </c>
      <c r="BP2466">
        <v>0</v>
      </c>
      <c r="BQ2466">
        <v>0</v>
      </c>
      <c r="BR2466">
        <v>0</v>
      </c>
      <c r="BS2466">
        <v>0</v>
      </c>
      <c r="BT2466" t="s">
        <v>349</v>
      </c>
      <c r="BU2466">
        <v>0</v>
      </c>
      <c r="BV2466">
        <v>0</v>
      </c>
      <c r="BW2466">
        <v>0</v>
      </c>
      <c r="BX2466">
        <v>0</v>
      </c>
      <c r="BY2466">
        <v>0</v>
      </c>
      <c r="BZ2466" t="s">
        <v>349</v>
      </c>
      <c r="CA2466">
        <v>0</v>
      </c>
      <c r="CB2466">
        <v>0</v>
      </c>
      <c r="CC2466">
        <v>0</v>
      </c>
      <c r="CD2466">
        <v>0</v>
      </c>
      <c r="CE2466">
        <v>0</v>
      </c>
      <c r="CF2466" t="s">
        <v>349</v>
      </c>
      <c r="CG2466">
        <v>0</v>
      </c>
      <c r="CH2466">
        <v>0</v>
      </c>
      <c r="CI2466">
        <v>0</v>
      </c>
      <c r="CJ2466" t="s">
        <v>349</v>
      </c>
      <c r="CK2466">
        <v>0</v>
      </c>
      <c r="CL2466" t="s">
        <v>349</v>
      </c>
      <c r="CM2466">
        <v>0</v>
      </c>
      <c r="CN2466" s="133">
        <v>0</v>
      </c>
      <c r="CO2466" s="133" t="s">
        <v>347</v>
      </c>
      <c r="CP2466" s="133">
        <v>112</v>
      </c>
      <c r="CQ2466" s="133">
        <v>672</v>
      </c>
      <c r="CR2466">
        <v>12</v>
      </c>
      <c r="CS2466">
        <v>72</v>
      </c>
      <c r="CT2466">
        <v>0</v>
      </c>
      <c r="CY2466">
        <v>0</v>
      </c>
      <c r="DD2466">
        <v>0</v>
      </c>
      <c r="DI2466">
        <v>31</v>
      </c>
      <c r="DJ2466" t="s">
        <v>64</v>
      </c>
      <c r="DK2466" t="s">
        <v>1846</v>
      </c>
      <c r="DL2466" t="s">
        <v>405</v>
      </c>
      <c r="DN2466">
        <v>24</v>
      </c>
      <c r="DO2466" t="s">
        <v>64</v>
      </c>
      <c r="DP2466" t="s">
        <v>1846</v>
      </c>
      <c r="DQ2466" t="s">
        <v>405</v>
      </c>
      <c r="DS2466">
        <v>17</v>
      </c>
      <c r="DT2466" t="s">
        <v>348</v>
      </c>
      <c r="DU2466" t="s">
        <v>348</v>
      </c>
      <c r="DV2466" t="s">
        <v>347</v>
      </c>
      <c r="DW2466">
        <v>100</v>
      </c>
      <c r="DX2466">
        <v>600</v>
      </c>
      <c r="DY2466">
        <v>0</v>
      </c>
      <c r="EF2466">
        <v>0</v>
      </c>
      <c r="EM2466">
        <v>0</v>
      </c>
      <c r="ET2466">
        <v>150</v>
      </c>
      <c r="EU2466" t="s">
        <v>116</v>
      </c>
      <c r="EW2466" t="s">
        <v>1165</v>
      </c>
      <c r="EY2466" t="s">
        <v>350</v>
      </c>
      <c r="FA2466">
        <v>250</v>
      </c>
      <c r="FB2466" t="s">
        <v>116</v>
      </c>
      <c r="FD2466" t="s">
        <v>1165</v>
      </c>
      <c r="FF2466" t="s">
        <v>405</v>
      </c>
      <c r="FH2466">
        <v>200</v>
      </c>
      <c r="FK2466">
        <v>60</v>
      </c>
      <c r="FL2466">
        <v>360</v>
      </c>
      <c r="FM2466">
        <v>37</v>
      </c>
      <c r="FN2466">
        <v>222</v>
      </c>
      <c r="FO2466">
        <v>15</v>
      </c>
      <c r="FP2466">
        <v>90</v>
      </c>
      <c r="FQ2466">
        <v>0</v>
      </c>
      <c r="FR2466">
        <v>0</v>
      </c>
      <c r="FS2466" t="s">
        <v>347</v>
      </c>
      <c r="FT2466">
        <v>9</v>
      </c>
      <c r="FU2466">
        <v>54</v>
      </c>
      <c r="FV2466" t="s">
        <v>64</v>
      </c>
      <c r="FW2466" t="s">
        <v>1846</v>
      </c>
      <c r="FX2466" t="s">
        <v>347</v>
      </c>
      <c r="FY2466" t="s">
        <v>116</v>
      </c>
      <c r="FZ2466" t="s">
        <v>349</v>
      </c>
      <c r="GA2466">
        <v>0</v>
      </c>
      <c r="GB2466">
        <v>0</v>
      </c>
      <c r="GC2466" t="s">
        <v>353</v>
      </c>
      <c r="GD2466" t="s">
        <v>408</v>
      </c>
      <c r="GE2466" t="s">
        <v>355</v>
      </c>
      <c r="GF2466" t="s">
        <v>355</v>
      </c>
      <c r="GG2466">
        <v>14</v>
      </c>
      <c r="GH2466" t="s">
        <v>356</v>
      </c>
    </row>
    <row r="2467" spans="1:190" x14ac:dyDescent="0.35">
      <c r="A2467" t="s">
        <v>63</v>
      </c>
      <c r="B2467" t="s">
        <v>64</v>
      </c>
      <c r="C2467" t="s">
        <v>6140</v>
      </c>
      <c r="D2467" t="s">
        <v>1846</v>
      </c>
      <c r="E2467" t="s">
        <v>6141</v>
      </c>
      <c r="F2467" t="s">
        <v>6142</v>
      </c>
      <c r="G2467" t="s">
        <v>6147</v>
      </c>
      <c r="H2467" t="s">
        <v>6148</v>
      </c>
      <c r="I2467">
        <v>14</v>
      </c>
      <c r="J2467">
        <v>7</v>
      </c>
      <c r="K2467" t="s">
        <v>345</v>
      </c>
      <c r="L2467">
        <v>8.4390800000000006</v>
      </c>
      <c r="M2467">
        <v>33.781500999999999</v>
      </c>
      <c r="N2467" t="s">
        <v>346</v>
      </c>
      <c r="O2467" t="s">
        <v>349</v>
      </c>
      <c r="P2467" s="133">
        <v>0</v>
      </c>
      <c r="Q2467" s="133">
        <v>0</v>
      </c>
      <c r="R2467" s="133">
        <v>0</v>
      </c>
      <c r="S2467" s="133">
        <v>0</v>
      </c>
      <c r="T2467" s="133">
        <v>0</v>
      </c>
      <c r="W2467">
        <v>0</v>
      </c>
      <c r="Z2467">
        <v>0</v>
      </c>
      <c r="AC2467">
        <v>0</v>
      </c>
      <c r="AF2467">
        <v>0</v>
      </c>
      <c r="AI2467">
        <v>0</v>
      </c>
      <c r="AL2467" t="s">
        <v>349</v>
      </c>
      <c r="AM2467">
        <v>0</v>
      </c>
      <c r="AN2467">
        <v>0</v>
      </c>
      <c r="AO2467">
        <v>0</v>
      </c>
      <c r="AR2467">
        <v>0</v>
      </c>
      <c r="AU2467">
        <v>0</v>
      </c>
      <c r="AX2467">
        <v>0</v>
      </c>
      <c r="BA2467">
        <v>0</v>
      </c>
      <c r="BD2467">
        <v>0</v>
      </c>
      <c r="BE2467">
        <v>0</v>
      </c>
      <c r="BF2467">
        <v>0</v>
      </c>
      <c r="BG2467">
        <v>0</v>
      </c>
      <c r="BH2467" t="s">
        <v>349</v>
      </c>
      <c r="BI2467">
        <v>0</v>
      </c>
      <c r="BJ2467">
        <v>0</v>
      </c>
      <c r="BK2467">
        <v>0</v>
      </c>
      <c r="BL2467">
        <v>0</v>
      </c>
      <c r="BM2467">
        <v>0</v>
      </c>
      <c r="BN2467" t="s">
        <v>349</v>
      </c>
      <c r="BO2467">
        <v>0</v>
      </c>
      <c r="BP2467">
        <v>0</v>
      </c>
      <c r="BQ2467">
        <v>0</v>
      </c>
      <c r="BR2467">
        <v>0</v>
      </c>
      <c r="BS2467">
        <v>0</v>
      </c>
      <c r="BT2467" t="s">
        <v>349</v>
      </c>
      <c r="BU2467">
        <v>0</v>
      </c>
      <c r="BV2467">
        <v>0</v>
      </c>
      <c r="BW2467">
        <v>0</v>
      </c>
      <c r="BX2467">
        <v>0</v>
      </c>
      <c r="BY2467">
        <v>0</v>
      </c>
      <c r="BZ2467" t="s">
        <v>349</v>
      </c>
      <c r="CA2467">
        <v>0</v>
      </c>
      <c r="CB2467">
        <v>0</v>
      </c>
      <c r="CC2467">
        <v>0</v>
      </c>
      <c r="CD2467">
        <v>0</v>
      </c>
      <c r="CE2467">
        <v>0</v>
      </c>
      <c r="CF2467" t="s">
        <v>349</v>
      </c>
      <c r="CG2467">
        <v>0</v>
      </c>
      <c r="CH2467">
        <v>0</v>
      </c>
      <c r="CI2467">
        <v>0</v>
      </c>
      <c r="CJ2467" t="s">
        <v>349</v>
      </c>
      <c r="CK2467">
        <v>0</v>
      </c>
      <c r="CL2467" t="s">
        <v>349</v>
      </c>
      <c r="CM2467">
        <v>0</v>
      </c>
      <c r="CN2467" s="133">
        <v>0</v>
      </c>
      <c r="CO2467" s="133" t="s">
        <v>347</v>
      </c>
      <c r="CP2467" s="133">
        <v>63</v>
      </c>
      <c r="CQ2467" s="133">
        <v>378</v>
      </c>
      <c r="CR2467">
        <v>21</v>
      </c>
      <c r="CS2467">
        <v>126</v>
      </c>
      <c r="CT2467">
        <v>20</v>
      </c>
      <c r="CU2467" t="s">
        <v>64</v>
      </c>
      <c r="CV2467" t="s">
        <v>1846</v>
      </c>
      <c r="CW2467" t="s">
        <v>444</v>
      </c>
      <c r="CY2467">
        <v>26</v>
      </c>
      <c r="CZ2467" t="s">
        <v>64</v>
      </c>
      <c r="DA2467" t="s">
        <v>1846</v>
      </c>
      <c r="DB2467" t="s">
        <v>444</v>
      </c>
      <c r="DD2467">
        <v>32</v>
      </c>
      <c r="DE2467" t="s">
        <v>64</v>
      </c>
      <c r="DF2467" t="s">
        <v>1846</v>
      </c>
      <c r="DG2467" t="s">
        <v>405</v>
      </c>
      <c r="DI2467">
        <v>48</v>
      </c>
      <c r="DJ2467" t="s">
        <v>64</v>
      </c>
      <c r="DK2467" t="s">
        <v>1846</v>
      </c>
      <c r="DL2467" t="s">
        <v>405</v>
      </c>
      <c r="DN2467">
        <v>0</v>
      </c>
      <c r="DS2467">
        <v>0</v>
      </c>
      <c r="DV2467" t="s">
        <v>347</v>
      </c>
      <c r="DW2467">
        <v>42</v>
      </c>
      <c r="DX2467">
        <v>252</v>
      </c>
      <c r="DY2467">
        <v>20</v>
      </c>
      <c r="DZ2467" t="s">
        <v>116</v>
      </c>
      <c r="EB2467" t="s">
        <v>1165</v>
      </c>
      <c r="ED2467" t="s">
        <v>444</v>
      </c>
      <c r="EF2467">
        <v>30</v>
      </c>
      <c r="EG2467" t="s">
        <v>116</v>
      </c>
      <c r="EI2467" t="s">
        <v>1165</v>
      </c>
      <c r="EK2467" t="s">
        <v>405</v>
      </c>
      <c r="EM2467">
        <v>32</v>
      </c>
      <c r="EN2467" t="s">
        <v>116</v>
      </c>
      <c r="EP2467" t="s">
        <v>1165</v>
      </c>
      <c r="ER2467" t="s">
        <v>405</v>
      </c>
      <c r="ET2467">
        <v>52</v>
      </c>
      <c r="EU2467" t="s">
        <v>116</v>
      </c>
      <c r="EW2467" t="s">
        <v>1165</v>
      </c>
      <c r="EY2467" t="s">
        <v>350</v>
      </c>
      <c r="FA2467">
        <v>100</v>
      </c>
      <c r="FB2467" t="s">
        <v>116</v>
      </c>
      <c r="FD2467" t="s">
        <v>1165</v>
      </c>
      <c r="FF2467" t="s">
        <v>405</v>
      </c>
      <c r="FH2467">
        <v>18</v>
      </c>
      <c r="FK2467">
        <v>8</v>
      </c>
      <c r="FL2467">
        <v>48</v>
      </c>
      <c r="FM2467">
        <v>22</v>
      </c>
      <c r="FN2467">
        <v>132</v>
      </c>
      <c r="FO2467">
        <v>33</v>
      </c>
      <c r="FP2467">
        <v>198</v>
      </c>
      <c r="FQ2467">
        <v>0</v>
      </c>
      <c r="FR2467">
        <v>0</v>
      </c>
      <c r="FS2467" t="s">
        <v>347</v>
      </c>
      <c r="FT2467">
        <v>26</v>
      </c>
      <c r="FU2467">
        <v>156</v>
      </c>
      <c r="FV2467" t="s">
        <v>64</v>
      </c>
      <c r="FW2467" t="s">
        <v>1846</v>
      </c>
      <c r="FX2467" t="s">
        <v>347</v>
      </c>
      <c r="FY2467" t="s">
        <v>116</v>
      </c>
      <c r="FZ2467" t="s">
        <v>349</v>
      </c>
      <c r="GA2467">
        <v>0</v>
      </c>
      <c r="GB2467">
        <v>0</v>
      </c>
      <c r="GC2467" t="s">
        <v>353</v>
      </c>
      <c r="GD2467" t="s">
        <v>408</v>
      </c>
      <c r="GE2467" t="s">
        <v>355</v>
      </c>
      <c r="GF2467" t="s">
        <v>355</v>
      </c>
      <c r="GG2467">
        <v>14</v>
      </c>
      <c r="GH2467" t="s">
        <v>356</v>
      </c>
    </row>
    <row r="2468" spans="1:190" x14ac:dyDescent="0.35">
      <c r="A2468" t="s">
        <v>63</v>
      </c>
      <c r="B2468" t="s">
        <v>64</v>
      </c>
      <c r="C2468" t="s">
        <v>6140</v>
      </c>
      <c r="D2468" t="s">
        <v>1846</v>
      </c>
      <c r="E2468" t="s">
        <v>6141</v>
      </c>
      <c r="F2468" t="s">
        <v>6142</v>
      </c>
      <c r="G2468" t="s">
        <v>6149</v>
      </c>
      <c r="H2468" t="s">
        <v>6150</v>
      </c>
      <c r="I2468">
        <v>14</v>
      </c>
      <c r="J2468">
        <v>7</v>
      </c>
      <c r="K2468" t="s">
        <v>345</v>
      </c>
      <c r="L2468">
        <v>8.5263010000000001</v>
      </c>
      <c r="M2468">
        <v>33.842204000000002</v>
      </c>
      <c r="N2468" t="s">
        <v>346</v>
      </c>
      <c r="O2468" t="s">
        <v>349</v>
      </c>
      <c r="P2468" s="133">
        <v>0</v>
      </c>
      <c r="Q2468" s="133">
        <v>0</v>
      </c>
      <c r="R2468" s="133">
        <v>0</v>
      </c>
      <c r="S2468" s="133">
        <v>0</v>
      </c>
      <c r="T2468" s="133">
        <v>0</v>
      </c>
      <c r="W2468">
        <v>0</v>
      </c>
      <c r="Z2468">
        <v>0</v>
      </c>
      <c r="AC2468">
        <v>0</v>
      </c>
      <c r="AF2468">
        <v>0</v>
      </c>
      <c r="AI2468">
        <v>0</v>
      </c>
      <c r="AL2468" t="s">
        <v>349</v>
      </c>
      <c r="AM2468">
        <v>0</v>
      </c>
      <c r="AN2468">
        <v>0</v>
      </c>
      <c r="AO2468">
        <v>0</v>
      </c>
      <c r="AR2468">
        <v>0</v>
      </c>
      <c r="AU2468">
        <v>0</v>
      </c>
      <c r="AX2468">
        <v>0</v>
      </c>
      <c r="BA2468">
        <v>0</v>
      </c>
      <c r="BD2468">
        <v>0</v>
      </c>
      <c r="BE2468">
        <v>0</v>
      </c>
      <c r="BF2468">
        <v>0</v>
      </c>
      <c r="BG2468">
        <v>0</v>
      </c>
      <c r="BH2468" t="s">
        <v>349</v>
      </c>
      <c r="BI2468">
        <v>0</v>
      </c>
      <c r="BJ2468">
        <v>0</v>
      </c>
      <c r="BK2468">
        <v>0</v>
      </c>
      <c r="BL2468">
        <v>0</v>
      </c>
      <c r="BM2468">
        <v>0</v>
      </c>
      <c r="BN2468" t="s">
        <v>349</v>
      </c>
      <c r="BO2468">
        <v>0</v>
      </c>
      <c r="BP2468">
        <v>0</v>
      </c>
      <c r="BQ2468">
        <v>0</v>
      </c>
      <c r="BR2468">
        <v>0</v>
      </c>
      <c r="BS2468">
        <v>0</v>
      </c>
      <c r="BT2468" t="s">
        <v>349</v>
      </c>
      <c r="BU2468">
        <v>0</v>
      </c>
      <c r="BV2468">
        <v>0</v>
      </c>
      <c r="BW2468">
        <v>0</v>
      </c>
      <c r="BX2468">
        <v>0</v>
      </c>
      <c r="BY2468">
        <v>0</v>
      </c>
      <c r="BZ2468" t="s">
        <v>349</v>
      </c>
      <c r="CA2468">
        <v>0</v>
      </c>
      <c r="CB2468">
        <v>0</v>
      </c>
      <c r="CC2468">
        <v>0</v>
      </c>
      <c r="CD2468">
        <v>0</v>
      </c>
      <c r="CE2468">
        <v>0</v>
      </c>
      <c r="CF2468" t="s">
        <v>349</v>
      </c>
      <c r="CG2468">
        <v>0</v>
      </c>
      <c r="CH2468">
        <v>0</v>
      </c>
      <c r="CI2468">
        <v>0</v>
      </c>
      <c r="CJ2468" t="s">
        <v>349</v>
      </c>
      <c r="CK2468">
        <v>0</v>
      </c>
      <c r="CL2468" t="s">
        <v>349</v>
      </c>
      <c r="CM2468">
        <v>0</v>
      </c>
      <c r="CN2468" s="133">
        <v>0</v>
      </c>
      <c r="CO2468" s="133" t="s">
        <v>347</v>
      </c>
      <c r="CP2468" s="133">
        <v>46</v>
      </c>
      <c r="CQ2468" s="133">
        <v>276</v>
      </c>
      <c r="CR2468">
        <v>21</v>
      </c>
      <c r="CS2468">
        <v>126</v>
      </c>
      <c r="CT2468">
        <v>21</v>
      </c>
      <c r="CU2468" t="s">
        <v>64</v>
      </c>
      <c r="CV2468" t="s">
        <v>1846</v>
      </c>
      <c r="CW2468" t="s">
        <v>444</v>
      </c>
      <c r="CY2468">
        <v>20</v>
      </c>
      <c r="CZ2468" t="s">
        <v>64</v>
      </c>
      <c r="DA2468" t="s">
        <v>1846</v>
      </c>
      <c r="DB2468" t="s">
        <v>405</v>
      </c>
      <c r="DD2468">
        <v>10</v>
      </c>
      <c r="DE2468" t="s">
        <v>64</v>
      </c>
      <c r="DF2468" t="s">
        <v>1846</v>
      </c>
      <c r="DG2468" t="s">
        <v>444</v>
      </c>
      <c r="DI2468">
        <v>50</v>
      </c>
      <c r="DJ2468" t="s">
        <v>64</v>
      </c>
      <c r="DK2468" t="s">
        <v>1846</v>
      </c>
      <c r="DL2468" t="s">
        <v>405</v>
      </c>
      <c r="DN2468">
        <v>0</v>
      </c>
      <c r="DS2468">
        <v>25</v>
      </c>
      <c r="DT2468" t="s">
        <v>348</v>
      </c>
      <c r="DU2468" t="s">
        <v>348</v>
      </c>
      <c r="DV2468" t="s">
        <v>347</v>
      </c>
      <c r="DW2468">
        <v>25</v>
      </c>
      <c r="DX2468">
        <v>150</v>
      </c>
      <c r="DY2468">
        <v>3</v>
      </c>
      <c r="DZ2468" t="s">
        <v>116</v>
      </c>
      <c r="EB2468" t="s">
        <v>1165</v>
      </c>
      <c r="ED2468" t="s">
        <v>405</v>
      </c>
      <c r="EF2468">
        <v>2</v>
      </c>
      <c r="EG2468" t="s">
        <v>116</v>
      </c>
      <c r="EI2468" t="s">
        <v>1165</v>
      </c>
      <c r="EK2468" t="s">
        <v>444</v>
      </c>
      <c r="EM2468">
        <v>5</v>
      </c>
      <c r="EN2468" t="s">
        <v>116</v>
      </c>
      <c r="EP2468" t="s">
        <v>1165</v>
      </c>
      <c r="ER2468" t="s">
        <v>405</v>
      </c>
      <c r="ET2468">
        <v>30</v>
      </c>
      <c r="EU2468" t="s">
        <v>116</v>
      </c>
      <c r="EW2468" t="s">
        <v>1165</v>
      </c>
      <c r="EY2468" t="s">
        <v>444</v>
      </c>
      <c r="FA2468">
        <v>80</v>
      </c>
      <c r="FB2468" t="s">
        <v>116</v>
      </c>
      <c r="FD2468" t="s">
        <v>1165</v>
      </c>
      <c r="FF2468" t="s">
        <v>405</v>
      </c>
      <c r="FH2468">
        <v>30</v>
      </c>
      <c r="FK2468">
        <v>5</v>
      </c>
      <c r="FL2468">
        <v>30</v>
      </c>
      <c r="FM2468">
        <v>20</v>
      </c>
      <c r="FN2468">
        <v>120</v>
      </c>
      <c r="FO2468">
        <v>21</v>
      </c>
      <c r="FP2468">
        <v>126</v>
      </c>
      <c r="FQ2468">
        <v>0</v>
      </c>
      <c r="FR2468">
        <v>0</v>
      </c>
      <c r="FS2468" t="s">
        <v>347</v>
      </c>
      <c r="FT2468">
        <v>100</v>
      </c>
      <c r="FU2468">
        <v>600</v>
      </c>
      <c r="FV2468" t="s">
        <v>64</v>
      </c>
      <c r="FW2468" t="s">
        <v>1846</v>
      </c>
      <c r="FX2468" t="s">
        <v>347</v>
      </c>
      <c r="FY2468" t="s">
        <v>116</v>
      </c>
      <c r="FZ2468" t="s">
        <v>349</v>
      </c>
      <c r="GA2468">
        <v>0</v>
      </c>
      <c r="GB2468">
        <v>0</v>
      </c>
      <c r="GC2468" t="s">
        <v>353</v>
      </c>
      <c r="GD2468" t="s">
        <v>408</v>
      </c>
      <c r="GE2468" t="s">
        <v>355</v>
      </c>
      <c r="GF2468" t="s">
        <v>355</v>
      </c>
      <c r="GG2468">
        <v>14</v>
      </c>
      <c r="GH2468" t="s">
        <v>356</v>
      </c>
    </row>
    <row r="2469" spans="1:190" x14ac:dyDescent="0.35">
      <c r="A2469" t="s">
        <v>63</v>
      </c>
      <c r="B2469" t="s">
        <v>64</v>
      </c>
      <c r="C2469" t="s">
        <v>6140</v>
      </c>
      <c r="D2469" t="s">
        <v>1846</v>
      </c>
      <c r="E2469" t="s">
        <v>6141</v>
      </c>
      <c r="F2469" t="s">
        <v>6142</v>
      </c>
      <c r="G2469" t="s">
        <v>6151</v>
      </c>
      <c r="H2469" t="s">
        <v>6152</v>
      </c>
      <c r="I2469">
        <v>14</v>
      </c>
      <c r="J2469">
        <v>5</v>
      </c>
      <c r="K2469" t="s">
        <v>345</v>
      </c>
      <c r="L2469">
        <v>8.4862059999999992</v>
      </c>
      <c r="M2469">
        <v>33.850357000000002</v>
      </c>
      <c r="N2469" t="s">
        <v>346</v>
      </c>
      <c r="O2469" t="s">
        <v>349</v>
      </c>
      <c r="P2469" s="133">
        <v>0</v>
      </c>
      <c r="Q2469" s="133">
        <v>0</v>
      </c>
      <c r="R2469" s="133">
        <v>0</v>
      </c>
      <c r="S2469" s="133">
        <v>0</v>
      </c>
      <c r="T2469" s="133">
        <v>0</v>
      </c>
      <c r="W2469">
        <v>0</v>
      </c>
      <c r="Z2469">
        <v>0</v>
      </c>
      <c r="AC2469">
        <v>0</v>
      </c>
      <c r="AF2469">
        <v>0</v>
      </c>
      <c r="AI2469">
        <v>0</v>
      </c>
      <c r="AL2469" t="s">
        <v>349</v>
      </c>
      <c r="AM2469">
        <v>0</v>
      </c>
      <c r="AN2469">
        <v>0</v>
      </c>
      <c r="AO2469">
        <v>0</v>
      </c>
      <c r="AR2469">
        <v>0</v>
      </c>
      <c r="AU2469">
        <v>0</v>
      </c>
      <c r="AX2469">
        <v>0</v>
      </c>
      <c r="BA2469">
        <v>0</v>
      </c>
      <c r="BD2469">
        <v>0</v>
      </c>
      <c r="BE2469">
        <v>0</v>
      </c>
      <c r="BF2469">
        <v>0</v>
      </c>
      <c r="BG2469">
        <v>0</v>
      </c>
      <c r="BH2469" t="s">
        <v>349</v>
      </c>
      <c r="BI2469">
        <v>0</v>
      </c>
      <c r="BJ2469">
        <v>0</v>
      </c>
      <c r="BK2469">
        <v>0</v>
      </c>
      <c r="BL2469">
        <v>0</v>
      </c>
      <c r="BM2469">
        <v>0</v>
      </c>
      <c r="BN2469" t="s">
        <v>349</v>
      </c>
      <c r="BO2469">
        <v>0</v>
      </c>
      <c r="BP2469">
        <v>0</v>
      </c>
      <c r="BQ2469">
        <v>0</v>
      </c>
      <c r="BR2469">
        <v>0</v>
      </c>
      <c r="BS2469">
        <v>0</v>
      </c>
      <c r="BT2469" t="s">
        <v>349</v>
      </c>
      <c r="BU2469">
        <v>0</v>
      </c>
      <c r="BV2469">
        <v>0</v>
      </c>
      <c r="BW2469">
        <v>0</v>
      </c>
      <c r="BX2469">
        <v>0</v>
      </c>
      <c r="BY2469">
        <v>0</v>
      </c>
      <c r="BZ2469" t="s">
        <v>349</v>
      </c>
      <c r="CA2469">
        <v>0</v>
      </c>
      <c r="CB2469">
        <v>0</v>
      </c>
      <c r="CC2469">
        <v>0</v>
      </c>
      <c r="CD2469">
        <v>0</v>
      </c>
      <c r="CE2469">
        <v>0</v>
      </c>
      <c r="CF2469" t="s">
        <v>349</v>
      </c>
      <c r="CG2469">
        <v>0</v>
      </c>
      <c r="CH2469">
        <v>0</v>
      </c>
      <c r="CI2469">
        <v>0</v>
      </c>
      <c r="CJ2469" t="s">
        <v>349</v>
      </c>
      <c r="CK2469">
        <v>0</v>
      </c>
      <c r="CL2469" t="s">
        <v>349</v>
      </c>
      <c r="CM2469">
        <v>0</v>
      </c>
      <c r="CN2469" s="133">
        <v>0</v>
      </c>
      <c r="CO2469" s="133" t="s">
        <v>347</v>
      </c>
      <c r="CP2469" s="133">
        <v>61</v>
      </c>
      <c r="CQ2469" s="133">
        <v>366</v>
      </c>
      <c r="CR2469">
        <v>25</v>
      </c>
      <c r="CS2469">
        <v>150</v>
      </c>
      <c r="CT2469">
        <v>0</v>
      </c>
      <c r="CY2469">
        <v>0</v>
      </c>
      <c r="DD2469">
        <v>0</v>
      </c>
      <c r="DI2469">
        <v>105</v>
      </c>
      <c r="DJ2469" t="s">
        <v>64</v>
      </c>
      <c r="DK2469" t="s">
        <v>1846</v>
      </c>
      <c r="DL2469" t="s">
        <v>405</v>
      </c>
      <c r="DN2469">
        <v>0</v>
      </c>
      <c r="DS2469">
        <v>45</v>
      </c>
      <c r="DT2469" t="s">
        <v>348</v>
      </c>
      <c r="DU2469" t="s">
        <v>348</v>
      </c>
      <c r="DV2469" t="s">
        <v>347</v>
      </c>
      <c r="DW2469">
        <v>36</v>
      </c>
      <c r="DX2469">
        <v>216</v>
      </c>
      <c r="DY2469">
        <v>0</v>
      </c>
      <c r="EF2469">
        <v>0</v>
      </c>
      <c r="EM2469">
        <v>0</v>
      </c>
      <c r="ET2469">
        <v>70</v>
      </c>
      <c r="EU2469" t="s">
        <v>116</v>
      </c>
      <c r="EW2469" t="s">
        <v>1165</v>
      </c>
      <c r="EY2469" t="s">
        <v>350</v>
      </c>
      <c r="FA2469">
        <v>80</v>
      </c>
      <c r="FB2469" t="s">
        <v>116</v>
      </c>
      <c r="FD2469" t="s">
        <v>1165</v>
      </c>
      <c r="FF2469" t="s">
        <v>405</v>
      </c>
      <c r="FH2469">
        <v>66</v>
      </c>
      <c r="FK2469">
        <v>10</v>
      </c>
      <c r="FL2469">
        <v>60</v>
      </c>
      <c r="FM2469">
        <v>13</v>
      </c>
      <c r="FN2469">
        <v>78</v>
      </c>
      <c r="FO2469">
        <v>38</v>
      </c>
      <c r="FP2469">
        <v>228</v>
      </c>
      <c r="FQ2469">
        <v>0</v>
      </c>
      <c r="FR2469">
        <v>0</v>
      </c>
      <c r="FS2469" t="s">
        <v>347</v>
      </c>
      <c r="FT2469">
        <v>250</v>
      </c>
      <c r="FU2469">
        <v>1500</v>
      </c>
      <c r="FV2469" t="s">
        <v>64</v>
      </c>
      <c r="FW2469" t="s">
        <v>1846</v>
      </c>
      <c r="FX2469" t="s">
        <v>347</v>
      </c>
      <c r="FY2469" t="s">
        <v>116</v>
      </c>
      <c r="FZ2469" t="s">
        <v>349</v>
      </c>
      <c r="GA2469">
        <v>0</v>
      </c>
      <c r="GB2469">
        <v>0</v>
      </c>
      <c r="GC2469" t="s">
        <v>353</v>
      </c>
      <c r="GD2469" t="s">
        <v>355</v>
      </c>
      <c r="GE2469" t="s">
        <v>355</v>
      </c>
      <c r="GF2469" t="s">
        <v>355</v>
      </c>
      <c r="GG2469">
        <v>14</v>
      </c>
      <c r="GH2469" t="s">
        <v>356</v>
      </c>
    </row>
    <row r="2470" spans="1:190" x14ac:dyDescent="0.35">
      <c r="A2470" t="s">
        <v>63</v>
      </c>
      <c r="B2470" t="s">
        <v>64</v>
      </c>
      <c r="C2470" t="s">
        <v>6140</v>
      </c>
      <c r="D2470" t="s">
        <v>1846</v>
      </c>
      <c r="E2470" t="s">
        <v>6141</v>
      </c>
      <c r="F2470" t="s">
        <v>6142</v>
      </c>
      <c r="G2470" t="s">
        <v>6153</v>
      </c>
      <c r="H2470" t="s">
        <v>6154</v>
      </c>
      <c r="I2470">
        <v>14</v>
      </c>
      <c r="J2470">
        <v>11</v>
      </c>
      <c r="K2470" t="s">
        <v>345</v>
      </c>
      <c r="L2470">
        <v>8.423</v>
      </c>
      <c r="M2470">
        <v>33.786000000000001</v>
      </c>
      <c r="N2470" t="s">
        <v>346</v>
      </c>
      <c r="O2470" t="s">
        <v>349</v>
      </c>
      <c r="P2470" s="133">
        <v>0</v>
      </c>
      <c r="Q2470" s="133">
        <v>0</v>
      </c>
      <c r="R2470" s="133">
        <v>0</v>
      </c>
      <c r="S2470" s="133">
        <v>0</v>
      </c>
      <c r="T2470" s="133">
        <v>0</v>
      </c>
      <c r="W2470">
        <v>0</v>
      </c>
      <c r="Z2470">
        <v>0</v>
      </c>
      <c r="AC2470">
        <v>0</v>
      </c>
      <c r="AF2470">
        <v>0</v>
      </c>
      <c r="AI2470">
        <v>0</v>
      </c>
      <c r="AL2470" t="s">
        <v>349</v>
      </c>
      <c r="AM2470">
        <v>0</v>
      </c>
      <c r="AN2470">
        <v>0</v>
      </c>
      <c r="AO2470">
        <v>0</v>
      </c>
      <c r="AR2470">
        <v>0</v>
      </c>
      <c r="AU2470">
        <v>0</v>
      </c>
      <c r="AX2470">
        <v>0</v>
      </c>
      <c r="BA2470">
        <v>0</v>
      </c>
      <c r="BD2470">
        <v>0</v>
      </c>
      <c r="BE2470">
        <v>0</v>
      </c>
      <c r="BF2470">
        <v>0</v>
      </c>
      <c r="BG2470">
        <v>0</v>
      </c>
      <c r="BH2470" t="s">
        <v>349</v>
      </c>
      <c r="BI2470">
        <v>0</v>
      </c>
      <c r="BJ2470">
        <v>0</v>
      </c>
      <c r="BK2470">
        <v>0</v>
      </c>
      <c r="BL2470">
        <v>0</v>
      </c>
      <c r="BM2470">
        <v>0</v>
      </c>
      <c r="BN2470" t="s">
        <v>349</v>
      </c>
      <c r="BO2470">
        <v>0</v>
      </c>
      <c r="BP2470">
        <v>0</v>
      </c>
      <c r="BQ2470">
        <v>0</v>
      </c>
      <c r="BR2470">
        <v>0</v>
      </c>
      <c r="BS2470">
        <v>0</v>
      </c>
      <c r="BT2470" t="s">
        <v>349</v>
      </c>
      <c r="BU2470">
        <v>0</v>
      </c>
      <c r="BV2470">
        <v>0</v>
      </c>
      <c r="BW2470">
        <v>0</v>
      </c>
      <c r="BX2470">
        <v>0</v>
      </c>
      <c r="BY2470">
        <v>0</v>
      </c>
      <c r="BZ2470" t="s">
        <v>349</v>
      </c>
      <c r="CA2470">
        <v>0</v>
      </c>
      <c r="CB2470">
        <v>0</v>
      </c>
      <c r="CC2470">
        <v>0</v>
      </c>
      <c r="CD2470">
        <v>0</v>
      </c>
      <c r="CE2470">
        <v>0</v>
      </c>
      <c r="CF2470" t="s">
        <v>349</v>
      </c>
      <c r="CG2470">
        <v>0</v>
      </c>
      <c r="CH2470">
        <v>0</v>
      </c>
      <c r="CI2470">
        <v>0</v>
      </c>
      <c r="CJ2470" t="s">
        <v>349</v>
      </c>
      <c r="CK2470">
        <v>0</v>
      </c>
      <c r="CL2470" t="s">
        <v>349</v>
      </c>
      <c r="CM2470">
        <v>0</v>
      </c>
      <c r="CN2470" s="133">
        <v>0</v>
      </c>
      <c r="CO2470" s="133" t="s">
        <v>347</v>
      </c>
      <c r="CP2470" s="133">
        <v>54</v>
      </c>
      <c r="CQ2470" s="133">
        <v>324</v>
      </c>
      <c r="CR2470">
        <v>4</v>
      </c>
      <c r="CS2470">
        <v>24</v>
      </c>
      <c r="CT2470">
        <v>1</v>
      </c>
      <c r="CU2470" t="s">
        <v>64</v>
      </c>
      <c r="CV2470" t="s">
        <v>1846</v>
      </c>
      <c r="CW2470" t="s">
        <v>405</v>
      </c>
      <c r="CY2470">
        <v>3</v>
      </c>
      <c r="CZ2470" t="s">
        <v>64</v>
      </c>
      <c r="DA2470" t="s">
        <v>1846</v>
      </c>
      <c r="DB2470" t="s">
        <v>444</v>
      </c>
      <c r="DD2470">
        <v>5</v>
      </c>
      <c r="DE2470" t="s">
        <v>64</v>
      </c>
      <c r="DF2470" t="s">
        <v>1846</v>
      </c>
      <c r="DG2470" t="s">
        <v>444</v>
      </c>
      <c r="DI2470">
        <v>9</v>
      </c>
      <c r="DJ2470" t="s">
        <v>64</v>
      </c>
      <c r="DK2470" t="s">
        <v>1846</v>
      </c>
      <c r="DL2470" t="s">
        <v>405</v>
      </c>
      <c r="DN2470">
        <v>6</v>
      </c>
      <c r="DO2470" t="s">
        <v>64</v>
      </c>
      <c r="DP2470" t="s">
        <v>1846</v>
      </c>
      <c r="DQ2470" t="s">
        <v>350</v>
      </c>
      <c r="DS2470">
        <v>0</v>
      </c>
      <c r="DV2470" t="s">
        <v>347</v>
      </c>
      <c r="DW2470">
        <v>50</v>
      </c>
      <c r="DX2470">
        <v>300</v>
      </c>
      <c r="DY2470">
        <v>11</v>
      </c>
      <c r="DZ2470" t="s">
        <v>116</v>
      </c>
      <c r="EB2470" t="s">
        <v>1165</v>
      </c>
      <c r="ED2470" t="s">
        <v>444</v>
      </c>
      <c r="EF2470">
        <v>27</v>
      </c>
      <c r="EG2470" t="s">
        <v>116</v>
      </c>
      <c r="EI2470" t="s">
        <v>1165</v>
      </c>
      <c r="EK2470" t="s">
        <v>405</v>
      </c>
      <c r="EM2470">
        <v>30</v>
      </c>
      <c r="EN2470" t="s">
        <v>116</v>
      </c>
      <c r="EP2470" t="s">
        <v>1165</v>
      </c>
      <c r="ER2470" t="s">
        <v>444</v>
      </c>
      <c r="ET2470">
        <v>135</v>
      </c>
      <c r="EU2470" t="s">
        <v>116</v>
      </c>
      <c r="EW2470" t="s">
        <v>1165</v>
      </c>
      <c r="EY2470" t="s">
        <v>350</v>
      </c>
      <c r="FA2470">
        <v>97</v>
      </c>
      <c r="FB2470" t="s">
        <v>116</v>
      </c>
      <c r="FD2470" t="s">
        <v>1165</v>
      </c>
      <c r="FF2470" t="s">
        <v>405</v>
      </c>
      <c r="FH2470">
        <v>0</v>
      </c>
      <c r="FK2470">
        <v>4</v>
      </c>
      <c r="FL2470">
        <v>24</v>
      </c>
      <c r="FM2470">
        <v>6</v>
      </c>
      <c r="FN2470">
        <v>36</v>
      </c>
      <c r="FO2470">
        <v>44</v>
      </c>
      <c r="FP2470">
        <v>264</v>
      </c>
      <c r="FQ2470">
        <v>0</v>
      </c>
      <c r="FR2470">
        <v>0</v>
      </c>
      <c r="FS2470" t="s">
        <v>347</v>
      </c>
      <c r="FT2470">
        <v>16</v>
      </c>
      <c r="FU2470">
        <v>96</v>
      </c>
      <c r="FV2470" t="s">
        <v>64</v>
      </c>
      <c r="FW2470" t="s">
        <v>1846</v>
      </c>
      <c r="FX2470" t="s">
        <v>347</v>
      </c>
      <c r="FY2470" t="s">
        <v>116</v>
      </c>
      <c r="FZ2470" t="s">
        <v>349</v>
      </c>
      <c r="GA2470">
        <v>0</v>
      </c>
      <c r="GB2470">
        <v>0</v>
      </c>
      <c r="GC2470" t="s">
        <v>365</v>
      </c>
      <c r="GD2470" t="s">
        <v>361</v>
      </c>
      <c r="GE2470" t="s">
        <v>354</v>
      </c>
      <c r="GF2470" t="s">
        <v>355</v>
      </c>
      <c r="GG2470">
        <v>14</v>
      </c>
      <c r="GH2470" t="s">
        <v>451</v>
      </c>
    </row>
    <row r="2471" spans="1:190" x14ac:dyDescent="0.35">
      <c r="A2471" t="s">
        <v>63</v>
      </c>
      <c r="B2471" t="s">
        <v>64</v>
      </c>
      <c r="C2471" t="s">
        <v>6140</v>
      </c>
      <c r="D2471" t="s">
        <v>1846</v>
      </c>
      <c r="E2471" t="s">
        <v>6141</v>
      </c>
      <c r="F2471" t="s">
        <v>6142</v>
      </c>
      <c r="G2471" t="s">
        <v>6155</v>
      </c>
      <c r="H2471" t="s">
        <v>6156</v>
      </c>
      <c r="I2471">
        <v>14</v>
      </c>
      <c r="J2471">
        <v>5</v>
      </c>
      <c r="K2471" t="s">
        <v>345</v>
      </c>
      <c r="L2471">
        <v>8.3808019999999992</v>
      </c>
      <c r="M2471">
        <v>33.775174</v>
      </c>
      <c r="N2471" t="s">
        <v>346</v>
      </c>
      <c r="O2471" t="s">
        <v>349</v>
      </c>
      <c r="P2471" s="133">
        <v>0</v>
      </c>
      <c r="Q2471" s="133">
        <v>0</v>
      </c>
      <c r="R2471" s="133">
        <v>0</v>
      </c>
      <c r="S2471" s="133">
        <v>0</v>
      </c>
      <c r="T2471" s="133">
        <v>0</v>
      </c>
      <c r="W2471">
        <v>0</v>
      </c>
      <c r="Z2471">
        <v>0</v>
      </c>
      <c r="AC2471">
        <v>0</v>
      </c>
      <c r="AF2471">
        <v>0</v>
      </c>
      <c r="AI2471">
        <v>0</v>
      </c>
      <c r="AL2471" t="s">
        <v>349</v>
      </c>
      <c r="AM2471">
        <v>0</v>
      </c>
      <c r="AN2471">
        <v>0</v>
      </c>
      <c r="AO2471">
        <v>0</v>
      </c>
      <c r="AR2471">
        <v>0</v>
      </c>
      <c r="AU2471">
        <v>0</v>
      </c>
      <c r="AX2471">
        <v>0</v>
      </c>
      <c r="BA2471">
        <v>0</v>
      </c>
      <c r="BD2471">
        <v>0</v>
      </c>
      <c r="BE2471">
        <v>0</v>
      </c>
      <c r="BF2471">
        <v>0</v>
      </c>
      <c r="BG2471">
        <v>0</v>
      </c>
      <c r="BH2471" t="s">
        <v>349</v>
      </c>
      <c r="BI2471">
        <v>0</v>
      </c>
      <c r="BJ2471">
        <v>0</v>
      </c>
      <c r="BK2471">
        <v>0</v>
      </c>
      <c r="BL2471">
        <v>0</v>
      </c>
      <c r="BM2471">
        <v>0</v>
      </c>
      <c r="BN2471" t="s">
        <v>349</v>
      </c>
      <c r="BO2471">
        <v>0</v>
      </c>
      <c r="BP2471">
        <v>0</v>
      </c>
      <c r="BQ2471">
        <v>0</v>
      </c>
      <c r="BR2471">
        <v>0</v>
      </c>
      <c r="BS2471">
        <v>0</v>
      </c>
      <c r="BT2471" t="s">
        <v>349</v>
      </c>
      <c r="BU2471">
        <v>0</v>
      </c>
      <c r="BV2471">
        <v>0</v>
      </c>
      <c r="BW2471">
        <v>0</v>
      </c>
      <c r="BX2471">
        <v>0</v>
      </c>
      <c r="BY2471">
        <v>0</v>
      </c>
      <c r="BZ2471" t="s">
        <v>349</v>
      </c>
      <c r="CA2471">
        <v>0</v>
      </c>
      <c r="CB2471">
        <v>0</v>
      </c>
      <c r="CC2471">
        <v>0</v>
      </c>
      <c r="CD2471">
        <v>0</v>
      </c>
      <c r="CE2471">
        <v>0</v>
      </c>
      <c r="CF2471" t="s">
        <v>349</v>
      </c>
      <c r="CG2471">
        <v>0</v>
      </c>
      <c r="CH2471">
        <v>0</v>
      </c>
      <c r="CI2471">
        <v>0</v>
      </c>
      <c r="CJ2471" t="s">
        <v>349</v>
      </c>
      <c r="CK2471">
        <v>0</v>
      </c>
      <c r="CL2471" t="s">
        <v>349</v>
      </c>
      <c r="CM2471">
        <v>0</v>
      </c>
      <c r="CN2471" s="133">
        <v>0</v>
      </c>
      <c r="CO2471" s="133" t="s">
        <v>347</v>
      </c>
      <c r="CP2471" s="133">
        <v>52</v>
      </c>
      <c r="CQ2471" s="133">
        <v>312</v>
      </c>
      <c r="CR2471">
        <v>22</v>
      </c>
      <c r="CS2471">
        <v>132</v>
      </c>
      <c r="CT2471">
        <v>12</v>
      </c>
      <c r="CU2471" t="s">
        <v>64</v>
      </c>
      <c r="CV2471" t="s">
        <v>1846</v>
      </c>
      <c r="CW2471" t="s">
        <v>350</v>
      </c>
      <c r="CY2471">
        <v>20</v>
      </c>
      <c r="CZ2471" t="s">
        <v>64</v>
      </c>
      <c r="DA2471" t="s">
        <v>1846</v>
      </c>
      <c r="DB2471" t="s">
        <v>444</v>
      </c>
      <c r="DD2471">
        <v>25</v>
      </c>
      <c r="DE2471" t="s">
        <v>64</v>
      </c>
      <c r="DF2471" t="s">
        <v>1846</v>
      </c>
      <c r="DG2471" t="s">
        <v>405</v>
      </c>
      <c r="DI2471">
        <v>75</v>
      </c>
      <c r="DJ2471" t="s">
        <v>64</v>
      </c>
      <c r="DK2471" t="s">
        <v>1846</v>
      </c>
      <c r="DL2471" t="s">
        <v>444</v>
      </c>
      <c r="DN2471">
        <v>0</v>
      </c>
      <c r="DS2471">
        <v>0</v>
      </c>
      <c r="DV2471" t="s">
        <v>347</v>
      </c>
      <c r="DW2471">
        <v>30</v>
      </c>
      <c r="DX2471">
        <v>180</v>
      </c>
      <c r="DY2471">
        <v>5</v>
      </c>
      <c r="DZ2471" t="s">
        <v>116</v>
      </c>
      <c r="EB2471" t="s">
        <v>1165</v>
      </c>
      <c r="ED2471" t="s">
        <v>444</v>
      </c>
      <c r="EF2471">
        <v>3</v>
      </c>
      <c r="EG2471" t="s">
        <v>116</v>
      </c>
      <c r="EI2471" t="s">
        <v>1165</v>
      </c>
      <c r="EK2471" t="s">
        <v>405</v>
      </c>
      <c r="EM2471">
        <v>5</v>
      </c>
      <c r="EN2471" t="s">
        <v>116</v>
      </c>
      <c r="EP2471" t="s">
        <v>1165</v>
      </c>
      <c r="ER2471" t="s">
        <v>444</v>
      </c>
      <c r="ET2471">
        <v>50</v>
      </c>
      <c r="EU2471" t="s">
        <v>116</v>
      </c>
      <c r="EW2471" t="s">
        <v>1165</v>
      </c>
      <c r="EY2471" t="s">
        <v>350</v>
      </c>
      <c r="FA2471">
        <v>80</v>
      </c>
      <c r="FB2471" t="s">
        <v>116</v>
      </c>
      <c r="FD2471" t="s">
        <v>1165</v>
      </c>
      <c r="FF2471" t="s">
        <v>405</v>
      </c>
      <c r="FH2471">
        <v>37</v>
      </c>
      <c r="FK2471">
        <v>6</v>
      </c>
      <c r="FL2471">
        <v>36</v>
      </c>
      <c r="FM2471">
        <v>10</v>
      </c>
      <c r="FN2471">
        <v>60</v>
      </c>
      <c r="FO2471">
        <v>36</v>
      </c>
      <c r="FP2471">
        <v>216</v>
      </c>
      <c r="FQ2471">
        <v>0</v>
      </c>
      <c r="FR2471">
        <v>0</v>
      </c>
      <c r="FS2471" t="s">
        <v>347</v>
      </c>
      <c r="FT2471">
        <v>120</v>
      </c>
      <c r="FU2471">
        <v>720</v>
      </c>
      <c r="FV2471" t="s">
        <v>64</v>
      </c>
      <c r="FW2471" t="s">
        <v>1846</v>
      </c>
      <c r="FX2471" t="s">
        <v>347</v>
      </c>
      <c r="FY2471" t="s">
        <v>116</v>
      </c>
      <c r="FZ2471" t="s">
        <v>349</v>
      </c>
      <c r="GA2471">
        <v>0</v>
      </c>
      <c r="GB2471">
        <v>0</v>
      </c>
      <c r="GC2471" t="s">
        <v>353</v>
      </c>
      <c r="GD2471" t="s">
        <v>355</v>
      </c>
      <c r="GE2471" t="s">
        <v>354</v>
      </c>
      <c r="GF2471" t="s">
        <v>354</v>
      </c>
      <c r="GG2471">
        <v>14</v>
      </c>
      <c r="GH2471" t="s">
        <v>356</v>
      </c>
    </row>
    <row r="2472" spans="1:190" x14ac:dyDescent="0.35">
      <c r="A2472" t="s">
        <v>63</v>
      </c>
      <c r="B2472" t="s">
        <v>64</v>
      </c>
      <c r="C2472" t="s">
        <v>6140</v>
      </c>
      <c r="D2472" t="s">
        <v>1846</v>
      </c>
      <c r="E2472" t="s">
        <v>6141</v>
      </c>
      <c r="F2472" t="s">
        <v>6142</v>
      </c>
      <c r="G2472" t="s">
        <v>6157</v>
      </c>
      <c r="H2472" t="s">
        <v>6158</v>
      </c>
      <c r="I2472">
        <v>14</v>
      </c>
      <c r="J2472">
        <v>5</v>
      </c>
      <c r="K2472" t="s">
        <v>345</v>
      </c>
      <c r="L2472">
        <v>8.3808020019999994</v>
      </c>
      <c r="M2472">
        <v>33.698911000000003</v>
      </c>
      <c r="N2472" t="s">
        <v>346</v>
      </c>
      <c r="O2472" t="s">
        <v>347</v>
      </c>
      <c r="P2472" s="133">
        <v>1</v>
      </c>
      <c r="Q2472" s="133">
        <v>6</v>
      </c>
      <c r="R2472" s="133">
        <v>1</v>
      </c>
      <c r="S2472" s="133">
        <v>6</v>
      </c>
      <c r="T2472" s="133">
        <v>0</v>
      </c>
      <c r="W2472">
        <v>0</v>
      </c>
      <c r="Z2472">
        <v>0</v>
      </c>
      <c r="AC2472">
        <v>0</v>
      </c>
      <c r="AF2472">
        <v>0</v>
      </c>
      <c r="AI2472">
        <v>6</v>
      </c>
      <c r="AJ2472" t="s">
        <v>348</v>
      </c>
      <c r="AK2472" t="s">
        <v>348</v>
      </c>
      <c r="AL2472" t="s">
        <v>349</v>
      </c>
      <c r="AM2472">
        <v>0</v>
      </c>
      <c r="AN2472">
        <v>0</v>
      </c>
      <c r="AO2472">
        <v>0</v>
      </c>
      <c r="AR2472">
        <v>0</v>
      </c>
      <c r="AU2472">
        <v>0</v>
      </c>
      <c r="AX2472">
        <v>0</v>
      </c>
      <c r="BA2472">
        <v>0</v>
      </c>
      <c r="BD2472">
        <v>0</v>
      </c>
      <c r="BE2472">
        <v>0</v>
      </c>
      <c r="BF2472">
        <v>0</v>
      </c>
      <c r="BG2472">
        <v>0</v>
      </c>
      <c r="BH2472" t="s">
        <v>349</v>
      </c>
      <c r="BI2472">
        <v>0</v>
      </c>
      <c r="BJ2472">
        <v>0</v>
      </c>
      <c r="BK2472">
        <v>0</v>
      </c>
      <c r="BL2472">
        <v>0</v>
      </c>
      <c r="BM2472">
        <v>0</v>
      </c>
      <c r="BN2472" t="s">
        <v>349</v>
      </c>
      <c r="BO2472">
        <v>0</v>
      </c>
      <c r="BP2472">
        <v>0</v>
      </c>
      <c r="BQ2472">
        <v>0</v>
      </c>
      <c r="BR2472">
        <v>0</v>
      </c>
      <c r="BS2472">
        <v>0</v>
      </c>
      <c r="BT2472" t="s">
        <v>349</v>
      </c>
      <c r="BU2472">
        <v>0</v>
      </c>
      <c r="BV2472">
        <v>0</v>
      </c>
      <c r="BW2472">
        <v>0</v>
      </c>
      <c r="BX2472">
        <v>0</v>
      </c>
      <c r="BY2472">
        <v>0</v>
      </c>
      <c r="BZ2472" t="s">
        <v>349</v>
      </c>
      <c r="CA2472">
        <v>0</v>
      </c>
      <c r="CB2472">
        <v>0</v>
      </c>
      <c r="CC2472">
        <v>0</v>
      </c>
      <c r="CD2472">
        <v>0</v>
      </c>
      <c r="CE2472">
        <v>0</v>
      </c>
      <c r="CF2472" t="s">
        <v>349</v>
      </c>
      <c r="CG2472">
        <v>0</v>
      </c>
      <c r="CH2472">
        <v>0</v>
      </c>
      <c r="CI2472">
        <v>6</v>
      </c>
      <c r="CJ2472" t="s">
        <v>347</v>
      </c>
      <c r="CK2472">
        <v>6</v>
      </c>
      <c r="CL2472" t="s">
        <v>349</v>
      </c>
      <c r="CM2472">
        <v>0</v>
      </c>
      <c r="CN2472" s="133">
        <v>0</v>
      </c>
      <c r="CO2472" s="133" t="s">
        <v>347</v>
      </c>
      <c r="CP2472" s="133">
        <v>90</v>
      </c>
      <c r="CQ2472" s="133">
        <v>540</v>
      </c>
      <c r="CR2472">
        <v>30</v>
      </c>
      <c r="CS2472">
        <v>180</v>
      </c>
      <c r="CT2472">
        <v>0</v>
      </c>
      <c r="CY2472">
        <v>0</v>
      </c>
      <c r="DD2472">
        <v>0</v>
      </c>
      <c r="DI2472">
        <v>57</v>
      </c>
      <c r="DJ2472" t="s">
        <v>64</v>
      </c>
      <c r="DK2472" t="s">
        <v>1846</v>
      </c>
      <c r="DL2472" t="s">
        <v>405</v>
      </c>
      <c r="DN2472">
        <v>90</v>
      </c>
      <c r="DO2472" t="s">
        <v>64</v>
      </c>
      <c r="DP2472" t="s">
        <v>1846</v>
      </c>
      <c r="DQ2472" t="s">
        <v>405</v>
      </c>
      <c r="DS2472">
        <v>33</v>
      </c>
      <c r="DT2472" t="s">
        <v>348</v>
      </c>
      <c r="DU2472" t="s">
        <v>348</v>
      </c>
      <c r="DV2472" t="s">
        <v>347</v>
      </c>
      <c r="DW2472">
        <v>60</v>
      </c>
      <c r="DX2472">
        <v>360</v>
      </c>
      <c r="DY2472">
        <v>0</v>
      </c>
      <c r="EF2472">
        <v>0</v>
      </c>
      <c r="EM2472">
        <v>0</v>
      </c>
      <c r="ET2472">
        <v>100</v>
      </c>
      <c r="EU2472" t="s">
        <v>116</v>
      </c>
      <c r="EW2472" t="s">
        <v>1165</v>
      </c>
      <c r="EY2472" t="s">
        <v>350</v>
      </c>
      <c r="FA2472">
        <v>150</v>
      </c>
      <c r="FB2472" t="s">
        <v>116</v>
      </c>
      <c r="FD2472" t="s">
        <v>1165</v>
      </c>
      <c r="FF2472" t="s">
        <v>405</v>
      </c>
      <c r="FH2472">
        <v>110</v>
      </c>
      <c r="FK2472">
        <v>5</v>
      </c>
      <c r="FL2472">
        <v>30</v>
      </c>
      <c r="FM2472">
        <v>20</v>
      </c>
      <c r="FN2472">
        <v>120</v>
      </c>
      <c r="FO2472">
        <v>65</v>
      </c>
      <c r="FP2472">
        <v>390</v>
      </c>
      <c r="FQ2472">
        <v>0</v>
      </c>
      <c r="FR2472">
        <v>0</v>
      </c>
      <c r="FS2472" t="s">
        <v>347</v>
      </c>
      <c r="FT2472">
        <v>25</v>
      </c>
      <c r="FU2472">
        <v>150</v>
      </c>
      <c r="FV2472" t="s">
        <v>64</v>
      </c>
      <c r="FW2472" t="s">
        <v>1846</v>
      </c>
      <c r="FX2472" t="s">
        <v>347</v>
      </c>
      <c r="FY2472" t="s">
        <v>116</v>
      </c>
      <c r="FZ2472" t="s">
        <v>347</v>
      </c>
      <c r="GA2472">
        <v>2</v>
      </c>
      <c r="GB2472">
        <v>12</v>
      </c>
      <c r="GC2472" t="s">
        <v>353</v>
      </c>
      <c r="GD2472" t="s">
        <v>355</v>
      </c>
      <c r="GE2472" t="s">
        <v>361</v>
      </c>
      <c r="GF2472" t="s">
        <v>361</v>
      </c>
      <c r="GG2472">
        <v>14</v>
      </c>
      <c r="GH2472" t="s">
        <v>356</v>
      </c>
    </row>
    <row r="2473" spans="1:190" x14ac:dyDescent="0.35">
      <c r="A2473" t="s">
        <v>63</v>
      </c>
      <c r="B2473" t="s">
        <v>64</v>
      </c>
      <c r="C2473" t="s">
        <v>6140</v>
      </c>
      <c r="D2473" t="s">
        <v>1846</v>
      </c>
      <c r="E2473" t="s">
        <v>6141</v>
      </c>
      <c r="F2473" t="s">
        <v>6142</v>
      </c>
      <c r="G2473" t="s">
        <v>6159</v>
      </c>
      <c r="H2473" t="s">
        <v>6160</v>
      </c>
      <c r="I2473">
        <v>14</v>
      </c>
      <c r="J2473">
        <v>7</v>
      </c>
      <c r="K2473" t="s">
        <v>345</v>
      </c>
      <c r="L2473">
        <v>8.5002589999999998</v>
      </c>
      <c r="M2473">
        <v>33.891258000000001</v>
      </c>
      <c r="N2473" t="s">
        <v>346</v>
      </c>
      <c r="O2473" t="s">
        <v>347</v>
      </c>
      <c r="P2473" s="133">
        <v>300</v>
      </c>
      <c r="Q2473" s="133">
        <v>1800</v>
      </c>
      <c r="R2473" s="133">
        <v>300</v>
      </c>
      <c r="S2473" s="133">
        <v>1800</v>
      </c>
      <c r="T2473" s="133">
        <v>0</v>
      </c>
      <c r="W2473">
        <v>0</v>
      </c>
      <c r="Z2473">
        <v>0</v>
      </c>
      <c r="AC2473">
        <v>220</v>
      </c>
      <c r="AD2473" t="s">
        <v>348</v>
      </c>
      <c r="AE2473" t="s">
        <v>348</v>
      </c>
      <c r="AF2473">
        <v>100</v>
      </c>
      <c r="AG2473" t="s">
        <v>64</v>
      </c>
      <c r="AH2473" t="s">
        <v>1846</v>
      </c>
      <c r="AI2473">
        <v>1480</v>
      </c>
      <c r="AJ2473" t="s">
        <v>348</v>
      </c>
      <c r="AK2473" t="s">
        <v>348</v>
      </c>
      <c r="AL2473" t="s">
        <v>349</v>
      </c>
      <c r="AM2473">
        <v>0</v>
      </c>
      <c r="AN2473">
        <v>0</v>
      </c>
      <c r="AO2473">
        <v>0</v>
      </c>
      <c r="AR2473">
        <v>0</v>
      </c>
      <c r="AU2473">
        <v>0</v>
      </c>
      <c r="AX2473">
        <v>0</v>
      </c>
      <c r="BA2473">
        <v>0</v>
      </c>
      <c r="BD2473">
        <v>0</v>
      </c>
      <c r="BE2473">
        <v>0</v>
      </c>
      <c r="BF2473">
        <v>0</v>
      </c>
      <c r="BG2473">
        <v>0</v>
      </c>
      <c r="BH2473" t="s">
        <v>349</v>
      </c>
      <c r="BI2473">
        <v>0</v>
      </c>
      <c r="BJ2473">
        <v>0</v>
      </c>
      <c r="BK2473">
        <v>0</v>
      </c>
      <c r="BL2473">
        <v>0</v>
      </c>
      <c r="BM2473">
        <v>0</v>
      </c>
      <c r="BN2473" t="s">
        <v>349</v>
      </c>
      <c r="BO2473">
        <v>0</v>
      </c>
      <c r="BP2473">
        <v>0</v>
      </c>
      <c r="BQ2473">
        <v>0</v>
      </c>
      <c r="BR2473">
        <v>0</v>
      </c>
      <c r="BS2473">
        <v>0</v>
      </c>
      <c r="BT2473" t="s">
        <v>349</v>
      </c>
      <c r="BU2473">
        <v>0</v>
      </c>
      <c r="BV2473">
        <v>0</v>
      </c>
      <c r="BW2473">
        <v>0</v>
      </c>
      <c r="BX2473">
        <v>100</v>
      </c>
      <c r="BY2473">
        <v>120</v>
      </c>
      <c r="BZ2473" t="s">
        <v>349</v>
      </c>
      <c r="CA2473">
        <v>0</v>
      </c>
      <c r="CB2473">
        <v>0</v>
      </c>
      <c r="CC2473">
        <v>0</v>
      </c>
      <c r="CD2473">
        <v>66</v>
      </c>
      <c r="CE2473">
        <v>34</v>
      </c>
      <c r="CF2473" t="s">
        <v>349</v>
      </c>
      <c r="CG2473">
        <v>0</v>
      </c>
      <c r="CH2473">
        <v>0</v>
      </c>
      <c r="CI2473">
        <v>1480</v>
      </c>
      <c r="CJ2473" t="s">
        <v>347</v>
      </c>
      <c r="CK2473">
        <v>1720</v>
      </c>
      <c r="CL2473" t="s">
        <v>349</v>
      </c>
      <c r="CM2473">
        <v>0</v>
      </c>
      <c r="CN2473" s="133">
        <v>0</v>
      </c>
      <c r="CO2473" s="133" t="s">
        <v>347</v>
      </c>
      <c r="CP2473" s="133">
        <v>65</v>
      </c>
      <c r="CQ2473" s="133">
        <v>390</v>
      </c>
      <c r="CR2473">
        <v>6</v>
      </c>
      <c r="CS2473">
        <v>36</v>
      </c>
      <c r="CT2473">
        <v>2</v>
      </c>
      <c r="CU2473" t="s">
        <v>64</v>
      </c>
      <c r="CV2473" t="s">
        <v>1846</v>
      </c>
      <c r="CW2473" t="s">
        <v>405</v>
      </c>
      <c r="CY2473">
        <v>3</v>
      </c>
      <c r="CZ2473" t="s">
        <v>64</v>
      </c>
      <c r="DA2473" t="s">
        <v>1846</v>
      </c>
      <c r="DB2473" t="s">
        <v>444</v>
      </c>
      <c r="DD2473">
        <v>4</v>
      </c>
      <c r="DE2473" t="s">
        <v>64</v>
      </c>
      <c r="DF2473" t="s">
        <v>1846</v>
      </c>
      <c r="DG2473" t="s">
        <v>444</v>
      </c>
      <c r="DI2473">
        <v>10</v>
      </c>
      <c r="DJ2473" t="s">
        <v>64</v>
      </c>
      <c r="DK2473" t="s">
        <v>1846</v>
      </c>
      <c r="DL2473" t="s">
        <v>405</v>
      </c>
      <c r="DN2473">
        <v>17</v>
      </c>
      <c r="DO2473" t="s">
        <v>64</v>
      </c>
      <c r="DP2473" t="s">
        <v>1846</v>
      </c>
      <c r="DQ2473" t="s">
        <v>405</v>
      </c>
      <c r="DS2473">
        <v>0</v>
      </c>
      <c r="DV2473" t="s">
        <v>347</v>
      </c>
      <c r="DW2473">
        <v>59</v>
      </c>
      <c r="DX2473">
        <v>354</v>
      </c>
      <c r="DY2473">
        <v>24</v>
      </c>
      <c r="DZ2473" t="s">
        <v>116</v>
      </c>
      <c r="EB2473" t="s">
        <v>1165</v>
      </c>
      <c r="ED2473" t="s">
        <v>405</v>
      </c>
      <c r="EF2473">
        <v>35</v>
      </c>
      <c r="EG2473" t="s">
        <v>116</v>
      </c>
      <c r="EI2473" t="s">
        <v>1165</v>
      </c>
      <c r="EK2473" t="s">
        <v>444</v>
      </c>
      <c r="EM2473">
        <v>49</v>
      </c>
      <c r="EN2473" t="s">
        <v>116</v>
      </c>
      <c r="EP2473" t="s">
        <v>1165</v>
      </c>
      <c r="ER2473" t="s">
        <v>405</v>
      </c>
      <c r="ET2473">
        <v>51</v>
      </c>
      <c r="EU2473" t="s">
        <v>116</v>
      </c>
      <c r="EW2473" t="s">
        <v>1165</v>
      </c>
      <c r="EY2473" t="s">
        <v>350</v>
      </c>
      <c r="FA2473">
        <v>195</v>
      </c>
      <c r="FB2473" t="s">
        <v>116</v>
      </c>
      <c r="FD2473" t="s">
        <v>1165</v>
      </c>
      <c r="FF2473" t="s">
        <v>405</v>
      </c>
      <c r="FH2473">
        <v>0</v>
      </c>
      <c r="FK2473">
        <v>15</v>
      </c>
      <c r="FL2473">
        <v>90</v>
      </c>
      <c r="FM2473">
        <v>20</v>
      </c>
      <c r="FN2473">
        <v>120</v>
      </c>
      <c r="FO2473">
        <v>30</v>
      </c>
      <c r="FP2473">
        <v>180</v>
      </c>
      <c r="FQ2473">
        <v>0</v>
      </c>
      <c r="FR2473">
        <v>0</v>
      </c>
      <c r="FS2473" t="s">
        <v>347</v>
      </c>
      <c r="FT2473">
        <v>58</v>
      </c>
      <c r="FU2473">
        <v>348</v>
      </c>
      <c r="FV2473" t="s">
        <v>64</v>
      </c>
      <c r="FW2473" t="s">
        <v>1846</v>
      </c>
      <c r="FX2473" t="s">
        <v>347</v>
      </c>
      <c r="FY2473" t="s">
        <v>116</v>
      </c>
      <c r="FZ2473" t="s">
        <v>347</v>
      </c>
      <c r="GA2473">
        <v>5</v>
      </c>
      <c r="GB2473">
        <v>30</v>
      </c>
      <c r="GC2473" t="s">
        <v>365</v>
      </c>
      <c r="GD2473" t="s">
        <v>354</v>
      </c>
      <c r="GE2473" t="s">
        <v>354</v>
      </c>
      <c r="GF2473" t="s">
        <v>354</v>
      </c>
      <c r="GG2473">
        <v>14</v>
      </c>
      <c r="GH2473" t="s">
        <v>356</v>
      </c>
    </row>
    <row r="2474" spans="1:190" x14ac:dyDescent="0.35">
      <c r="A2474" t="s">
        <v>63</v>
      </c>
      <c r="B2474" t="s">
        <v>64</v>
      </c>
      <c r="C2474" t="s">
        <v>6140</v>
      </c>
      <c r="D2474" t="s">
        <v>1846</v>
      </c>
      <c r="E2474" t="s">
        <v>6161</v>
      </c>
      <c r="F2474" t="s">
        <v>6162</v>
      </c>
      <c r="G2474" t="s">
        <v>6163</v>
      </c>
      <c r="H2474" t="s">
        <v>6164</v>
      </c>
      <c r="I2474">
        <v>14</v>
      </c>
      <c r="J2474">
        <v>5</v>
      </c>
      <c r="K2474" t="s">
        <v>345</v>
      </c>
      <c r="L2474">
        <v>8.6362810299999992</v>
      </c>
      <c r="M2474">
        <v>33.833094690000003</v>
      </c>
      <c r="N2474" t="s">
        <v>346</v>
      </c>
      <c r="O2474" t="s">
        <v>349</v>
      </c>
      <c r="P2474" s="133">
        <v>0</v>
      </c>
      <c r="Q2474" s="133">
        <v>0</v>
      </c>
      <c r="R2474" s="133">
        <v>0</v>
      </c>
      <c r="S2474" s="133">
        <v>0</v>
      </c>
      <c r="T2474" s="133">
        <v>0</v>
      </c>
      <c r="W2474">
        <v>0</v>
      </c>
      <c r="Z2474">
        <v>0</v>
      </c>
      <c r="AC2474">
        <v>0</v>
      </c>
      <c r="AF2474">
        <v>0</v>
      </c>
      <c r="AI2474">
        <v>0</v>
      </c>
      <c r="AL2474" t="s">
        <v>349</v>
      </c>
      <c r="AM2474">
        <v>0</v>
      </c>
      <c r="AN2474">
        <v>0</v>
      </c>
      <c r="AO2474">
        <v>0</v>
      </c>
      <c r="AR2474">
        <v>0</v>
      </c>
      <c r="AU2474">
        <v>0</v>
      </c>
      <c r="AX2474">
        <v>0</v>
      </c>
      <c r="BA2474">
        <v>0</v>
      </c>
      <c r="BD2474">
        <v>0</v>
      </c>
      <c r="BE2474">
        <v>0</v>
      </c>
      <c r="BF2474">
        <v>0</v>
      </c>
      <c r="BG2474">
        <v>0</v>
      </c>
      <c r="BH2474" t="s">
        <v>349</v>
      </c>
      <c r="BI2474">
        <v>0</v>
      </c>
      <c r="BJ2474">
        <v>0</v>
      </c>
      <c r="BK2474">
        <v>0</v>
      </c>
      <c r="BL2474">
        <v>0</v>
      </c>
      <c r="BM2474">
        <v>0</v>
      </c>
      <c r="BN2474" t="s">
        <v>349</v>
      </c>
      <c r="BO2474">
        <v>0</v>
      </c>
      <c r="BP2474">
        <v>0</v>
      </c>
      <c r="BQ2474">
        <v>0</v>
      </c>
      <c r="BR2474">
        <v>0</v>
      </c>
      <c r="BS2474">
        <v>0</v>
      </c>
      <c r="BT2474" t="s">
        <v>349</v>
      </c>
      <c r="BU2474">
        <v>0</v>
      </c>
      <c r="BV2474">
        <v>0</v>
      </c>
      <c r="BW2474">
        <v>0</v>
      </c>
      <c r="BX2474">
        <v>0</v>
      </c>
      <c r="BY2474">
        <v>0</v>
      </c>
      <c r="BZ2474" t="s">
        <v>349</v>
      </c>
      <c r="CA2474">
        <v>0</v>
      </c>
      <c r="CB2474">
        <v>0</v>
      </c>
      <c r="CC2474">
        <v>0</v>
      </c>
      <c r="CD2474">
        <v>0</v>
      </c>
      <c r="CE2474">
        <v>0</v>
      </c>
      <c r="CF2474" t="s">
        <v>349</v>
      </c>
      <c r="CG2474">
        <v>0</v>
      </c>
      <c r="CH2474">
        <v>0</v>
      </c>
      <c r="CI2474">
        <v>0</v>
      </c>
      <c r="CJ2474" t="s">
        <v>349</v>
      </c>
      <c r="CK2474">
        <v>0</v>
      </c>
      <c r="CL2474" t="s">
        <v>349</v>
      </c>
      <c r="CM2474">
        <v>0</v>
      </c>
      <c r="CN2474" s="133">
        <v>0</v>
      </c>
      <c r="CO2474" s="133" t="s">
        <v>347</v>
      </c>
      <c r="CP2474" s="133">
        <v>502</v>
      </c>
      <c r="CQ2474" s="133">
        <v>3012</v>
      </c>
      <c r="CR2474">
        <v>102</v>
      </c>
      <c r="CS2474">
        <v>612</v>
      </c>
      <c r="CT2474">
        <v>52</v>
      </c>
      <c r="CU2474" t="s">
        <v>64</v>
      </c>
      <c r="CV2474" t="s">
        <v>1846</v>
      </c>
      <c r="CW2474" t="s">
        <v>350</v>
      </c>
      <c r="CY2474">
        <v>200</v>
      </c>
      <c r="CZ2474" t="s">
        <v>64</v>
      </c>
      <c r="DA2474" t="s">
        <v>1846</v>
      </c>
      <c r="DB2474" t="s">
        <v>444</v>
      </c>
      <c r="DD2474">
        <v>100</v>
      </c>
      <c r="DE2474" t="s">
        <v>64</v>
      </c>
      <c r="DF2474" t="s">
        <v>1846</v>
      </c>
      <c r="DG2474" t="s">
        <v>405</v>
      </c>
      <c r="DI2474">
        <v>10</v>
      </c>
      <c r="DJ2474" t="s">
        <v>64</v>
      </c>
      <c r="DK2474" t="s">
        <v>1846</v>
      </c>
      <c r="DL2474" t="s">
        <v>444</v>
      </c>
      <c r="DN2474">
        <v>0</v>
      </c>
      <c r="DS2474">
        <v>250</v>
      </c>
      <c r="DT2474" t="s">
        <v>348</v>
      </c>
      <c r="DU2474" t="s">
        <v>348</v>
      </c>
      <c r="DV2474" t="s">
        <v>347</v>
      </c>
      <c r="DW2474">
        <v>400</v>
      </c>
      <c r="DX2474">
        <v>2400</v>
      </c>
      <c r="DY2474">
        <v>20</v>
      </c>
      <c r="DZ2474" t="s">
        <v>116</v>
      </c>
      <c r="EB2474" t="s">
        <v>1165</v>
      </c>
      <c r="ED2474" t="s">
        <v>444</v>
      </c>
      <c r="EF2474">
        <v>10</v>
      </c>
      <c r="EG2474" t="s">
        <v>116</v>
      </c>
      <c r="EI2474" t="s">
        <v>1165</v>
      </c>
      <c r="EK2474" t="s">
        <v>405</v>
      </c>
      <c r="EM2474">
        <v>40</v>
      </c>
      <c r="EN2474" t="s">
        <v>116</v>
      </c>
      <c r="EP2474" t="s">
        <v>1165</v>
      </c>
      <c r="ER2474" t="s">
        <v>444</v>
      </c>
      <c r="ET2474">
        <v>500</v>
      </c>
      <c r="EU2474" t="s">
        <v>116</v>
      </c>
      <c r="EW2474" t="s">
        <v>1165</v>
      </c>
      <c r="EY2474" t="s">
        <v>444</v>
      </c>
      <c r="FA2474">
        <v>600</v>
      </c>
      <c r="FB2474" t="s">
        <v>116</v>
      </c>
      <c r="FD2474" t="s">
        <v>1165</v>
      </c>
      <c r="FF2474" t="s">
        <v>405</v>
      </c>
      <c r="FH2474">
        <v>1230</v>
      </c>
      <c r="FK2474">
        <v>52</v>
      </c>
      <c r="FL2474">
        <v>312</v>
      </c>
      <c r="FM2474">
        <v>150</v>
      </c>
      <c r="FN2474">
        <v>900</v>
      </c>
      <c r="FO2474">
        <v>300</v>
      </c>
      <c r="FP2474">
        <v>1800</v>
      </c>
      <c r="FQ2474">
        <v>0</v>
      </c>
      <c r="FR2474">
        <v>0</v>
      </c>
      <c r="FS2474" t="s">
        <v>347</v>
      </c>
      <c r="FT2474">
        <v>200</v>
      </c>
      <c r="FU2474">
        <v>1200</v>
      </c>
      <c r="FV2474" t="s">
        <v>64</v>
      </c>
      <c r="FW2474" t="s">
        <v>1846</v>
      </c>
      <c r="FX2474" t="s">
        <v>347</v>
      </c>
      <c r="FY2474" t="s">
        <v>116</v>
      </c>
      <c r="FZ2474" t="s">
        <v>349</v>
      </c>
      <c r="GA2474">
        <v>0</v>
      </c>
      <c r="GB2474">
        <v>0</v>
      </c>
      <c r="GC2474" t="s">
        <v>365</v>
      </c>
      <c r="GD2474" t="s">
        <v>408</v>
      </c>
      <c r="GE2474" t="s">
        <v>355</v>
      </c>
      <c r="GF2474" t="s">
        <v>355</v>
      </c>
      <c r="GG2474">
        <v>14</v>
      </c>
      <c r="GH2474" t="s">
        <v>356</v>
      </c>
    </row>
    <row r="2475" spans="1:190" x14ac:dyDescent="0.35">
      <c r="A2475" t="s">
        <v>63</v>
      </c>
      <c r="B2475" t="s">
        <v>64</v>
      </c>
      <c r="C2475" t="s">
        <v>6140</v>
      </c>
      <c r="D2475" t="s">
        <v>1846</v>
      </c>
      <c r="E2475" t="s">
        <v>6161</v>
      </c>
      <c r="F2475" t="s">
        <v>6162</v>
      </c>
      <c r="G2475" t="s">
        <v>6165</v>
      </c>
      <c r="H2475" t="s">
        <v>6166</v>
      </c>
      <c r="I2475">
        <v>14</v>
      </c>
      <c r="J2475">
        <v>7</v>
      </c>
      <c r="K2475" t="s">
        <v>345</v>
      </c>
      <c r="L2475">
        <v>8.9062005519999996</v>
      </c>
      <c r="M2475">
        <v>34.104943560000002</v>
      </c>
      <c r="N2475" t="s">
        <v>346</v>
      </c>
      <c r="O2475" t="s">
        <v>349</v>
      </c>
      <c r="P2475" s="133">
        <v>0</v>
      </c>
      <c r="Q2475" s="133">
        <v>0</v>
      </c>
      <c r="R2475" s="133">
        <v>0</v>
      </c>
      <c r="S2475" s="133">
        <v>0</v>
      </c>
      <c r="T2475" s="133">
        <v>0</v>
      </c>
      <c r="W2475">
        <v>0</v>
      </c>
      <c r="Z2475">
        <v>0</v>
      </c>
      <c r="AC2475">
        <v>0</v>
      </c>
      <c r="AF2475">
        <v>0</v>
      </c>
      <c r="AI2475">
        <v>0</v>
      </c>
      <c r="AL2475" t="s">
        <v>349</v>
      </c>
      <c r="AM2475">
        <v>0</v>
      </c>
      <c r="AN2475">
        <v>0</v>
      </c>
      <c r="AO2475">
        <v>0</v>
      </c>
      <c r="AR2475">
        <v>0</v>
      </c>
      <c r="AU2475">
        <v>0</v>
      </c>
      <c r="AX2475">
        <v>0</v>
      </c>
      <c r="BA2475">
        <v>0</v>
      </c>
      <c r="BD2475">
        <v>0</v>
      </c>
      <c r="BE2475">
        <v>0</v>
      </c>
      <c r="BF2475">
        <v>0</v>
      </c>
      <c r="BG2475">
        <v>0</v>
      </c>
      <c r="BH2475" t="s">
        <v>349</v>
      </c>
      <c r="BI2475">
        <v>0</v>
      </c>
      <c r="BJ2475">
        <v>0</v>
      </c>
      <c r="BK2475">
        <v>0</v>
      </c>
      <c r="BL2475">
        <v>0</v>
      </c>
      <c r="BM2475">
        <v>0</v>
      </c>
      <c r="BN2475" t="s">
        <v>349</v>
      </c>
      <c r="BO2475">
        <v>0</v>
      </c>
      <c r="BP2475">
        <v>0</v>
      </c>
      <c r="BQ2475">
        <v>0</v>
      </c>
      <c r="BR2475">
        <v>0</v>
      </c>
      <c r="BS2475">
        <v>0</v>
      </c>
      <c r="BT2475" t="s">
        <v>349</v>
      </c>
      <c r="BU2475">
        <v>0</v>
      </c>
      <c r="BV2475">
        <v>0</v>
      </c>
      <c r="BW2475">
        <v>0</v>
      </c>
      <c r="BX2475">
        <v>0</v>
      </c>
      <c r="BY2475">
        <v>0</v>
      </c>
      <c r="BZ2475" t="s">
        <v>349</v>
      </c>
      <c r="CA2475">
        <v>0</v>
      </c>
      <c r="CB2475">
        <v>0</v>
      </c>
      <c r="CC2475">
        <v>0</v>
      </c>
      <c r="CD2475">
        <v>0</v>
      </c>
      <c r="CE2475">
        <v>0</v>
      </c>
      <c r="CF2475" t="s">
        <v>349</v>
      </c>
      <c r="CG2475">
        <v>0</v>
      </c>
      <c r="CH2475">
        <v>0</v>
      </c>
      <c r="CI2475">
        <v>0</v>
      </c>
      <c r="CJ2475" t="s">
        <v>349</v>
      </c>
      <c r="CK2475">
        <v>0</v>
      </c>
      <c r="CL2475" t="s">
        <v>349</v>
      </c>
      <c r="CM2475">
        <v>0</v>
      </c>
      <c r="CN2475" s="133">
        <v>0</v>
      </c>
      <c r="CO2475" s="133" t="s">
        <v>347</v>
      </c>
      <c r="CP2475" s="133">
        <v>170</v>
      </c>
      <c r="CQ2475" s="133">
        <v>1020</v>
      </c>
      <c r="CR2475">
        <v>70</v>
      </c>
      <c r="CS2475">
        <v>420</v>
      </c>
      <c r="CT2475">
        <v>20</v>
      </c>
      <c r="CU2475" t="s">
        <v>64</v>
      </c>
      <c r="CV2475" t="s">
        <v>1846</v>
      </c>
      <c r="CW2475" t="s">
        <v>444</v>
      </c>
      <c r="CY2475">
        <v>100</v>
      </c>
      <c r="CZ2475" t="s">
        <v>64</v>
      </c>
      <c r="DA2475" t="s">
        <v>1846</v>
      </c>
      <c r="DB2475" t="s">
        <v>444</v>
      </c>
      <c r="DD2475">
        <v>100</v>
      </c>
      <c r="DE2475" t="s">
        <v>64</v>
      </c>
      <c r="DF2475" t="s">
        <v>1846</v>
      </c>
      <c r="DG2475" t="s">
        <v>405</v>
      </c>
      <c r="DI2475">
        <v>200</v>
      </c>
      <c r="DJ2475" t="s">
        <v>64</v>
      </c>
      <c r="DK2475" t="s">
        <v>1846</v>
      </c>
      <c r="DL2475" t="s">
        <v>405</v>
      </c>
      <c r="DN2475">
        <v>0</v>
      </c>
      <c r="DS2475">
        <v>0</v>
      </c>
      <c r="DV2475" t="s">
        <v>347</v>
      </c>
      <c r="DW2475">
        <v>100</v>
      </c>
      <c r="DX2475">
        <v>600</v>
      </c>
      <c r="DY2475">
        <v>30</v>
      </c>
      <c r="DZ2475" t="s">
        <v>116</v>
      </c>
      <c r="EB2475" t="s">
        <v>1165</v>
      </c>
      <c r="ED2475" t="s">
        <v>444</v>
      </c>
      <c r="EF2475">
        <v>50</v>
      </c>
      <c r="EG2475" t="s">
        <v>116</v>
      </c>
      <c r="EI2475" t="s">
        <v>1165</v>
      </c>
      <c r="EK2475" t="s">
        <v>405</v>
      </c>
      <c r="EM2475">
        <v>20</v>
      </c>
      <c r="EN2475" t="s">
        <v>116</v>
      </c>
      <c r="EP2475" t="s">
        <v>1165</v>
      </c>
      <c r="ER2475" t="s">
        <v>405</v>
      </c>
      <c r="ET2475">
        <v>200</v>
      </c>
      <c r="EU2475" t="s">
        <v>116</v>
      </c>
      <c r="EW2475" t="s">
        <v>1165</v>
      </c>
      <c r="EY2475" t="s">
        <v>350</v>
      </c>
      <c r="FA2475">
        <v>200</v>
      </c>
      <c r="FB2475" t="s">
        <v>116</v>
      </c>
      <c r="FD2475" t="s">
        <v>1165</v>
      </c>
      <c r="FF2475" t="s">
        <v>405</v>
      </c>
      <c r="FH2475">
        <v>100</v>
      </c>
      <c r="FK2475">
        <v>20</v>
      </c>
      <c r="FL2475">
        <v>120</v>
      </c>
      <c r="FM2475">
        <v>50</v>
      </c>
      <c r="FN2475">
        <v>300</v>
      </c>
      <c r="FO2475">
        <v>100</v>
      </c>
      <c r="FP2475">
        <v>600</v>
      </c>
      <c r="FQ2475">
        <v>0</v>
      </c>
      <c r="FR2475">
        <v>0</v>
      </c>
      <c r="FS2475" t="s">
        <v>347</v>
      </c>
      <c r="FT2475">
        <v>10</v>
      </c>
      <c r="FU2475">
        <v>60</v>
      </c>
      <c r="FV2475" t="s">
        <v>64</v>
      </c>
      <c r="FW2475" t="s">
        <v>1846</v>
      </c>
      <c r="FX2475" t="s">
        <v>347</v>
      </c>
      <c r="FY2475" t="s">
        <v>116</v>
      </c>
      <c r="FZ2475" t="s">
        <v>347</v>
      </c>
      <c r="GA2475">
        <v>1</v>
      </c>
      <c r="GB2475">
        <v>6</v>
      </c>
      <c r="GC2475" t="s">
        <v>353</v>
      </c>
      <c r="GD2475" t="s">
        <v>354</v>
      </c>
      <c r="GE2475" t="s">
        <v>355</v>
      </c>
      <c r="GF2475" t="s">
        <v>354</v>
      </c>
      <c r="GG2475">
        <v>14</v>
      </c>
      <c r="GH2475" t="s">
        <v>356</v>
      </c>
    </row>
    <row r="2476" spans="1:190" x14ac:dyDescent="0.35">
      <c r="A2476" t="s">
        <v>63</v>
      </c>
      <c r="B2476" t="s">
        <v>64</v>
      </c>
      <c r="C2476" t="s">
        <v>6140</v>
      </c>
      <c r="D2476" t="s">
        <v>1846</v>
      </c>
      <c r="E2476" t="s">
        <v>6161</v>
      </c>
      <c r="F2476" t="s">
        <v>6162</v>
      </c>
      <c r="G2476" t="s">
        <v>6167</v>
      </c>
      <c r="H2476" t="s">
        <v>4872</v>
      </c>
      <c r="I2476">
        <v>14</v>
      </c>
      <c r="J2476">
        <v>7</v>
      </c>
      <c r="K2476" t="s">
        <v>345</v>
      </c>
      <c r="L2476">
        <v>8.5997299999999992</v>
      </c>
      <c r="M2476">
        <v>33.833730000000003</v>
      </c>
      <c r="N2476" t="s">
        <v>346</v>
      </c>
      <c r="O2476" t="s">
        <v>349</v>
      </c>
      <c r="P2476" s="133">
        <v>0</v>
      </c>
      <c r="Q2476" s="133">
        <v>0</v>
      </c>
      <c r="R2476" s="133">
        <v>0</v>
      </c>
      <c r="S2476" s="133">
        <v>0</v>
      </c>
      <c r="T2476" s="133">
        <v>0</v>
      </c>
      <c r="W2476">
        <v>0</v>
      </c>
      <c r="Z2476">
        <v>0</v>
      </c>
      <c r="AC2476">
        <v>0</v>
      </c>
      <c r="AF2476">
        <v>0</v>
      </c>
      <c r="AI2476">
        <v>0</v>
      </c>
      <c r="AL2476" t="s">
        <v>349</v>
      </c>
      <c r="AM2476">
        <v>0</v>
      </c>
      <c r="AN2476">
        <v>0</v>
      </c>
      <c r="AO2476">
        <v>0</v>
      </c>
      <c r="AR2476">
        <v>0</v>
      </c>
      <c r="AU2476">
        <v>0</v>
      </c>
      <c r="AX2476">
        <v>0</v>
      </c>
      <c r="BA2476">
        <v>0</v>
      </c>
      <c r="BD2476">
        <v>0</v>
      </c>
      <c r="BE2476">
        <v>0</v>
      </c>
      <c r="BF2476">
        <v>0</v>
      </c>
      <c r="BG2476">
        <v>0</v>
      </c>
      <c r="BH2476" t="s">
        <v>349</v>
      </c>
      <c r="BI2476">
        <v>0</v>
      </c>
      <c r="BJ2476">
        <v>0</v>
      </c>
      <c r="BK2476">
        <v>0</v>
      </c>
      <c r="BL2476">
        <v>0</v>
      </c>
      <c r="BM2476">
        <v>0</v>
      </c>
      <c r="BN2476" t="s">
        <v>349</v>
      </c>
      <c r="BO2476">
        <v>0</v>
      </c>
      <c r="BP2476">
        <v>0</v>
      </c>
      <c r="BQ2476">
        <v>0</v>
      </c>
      <c r="BR2476">
        <v>0</v>
      </c>
      <c r="BS2476">
        <v>0</v>
      </c>
      <c r="BT2476" t="s">
        <v>349</v>
      </c>
      <c r="BU2476">
        <v>0</v>
      </c>
      <c r="BV2476">
        <v>0</v>
      </c>
      <c r="BW2476">
        <v>0</v>
      </c>
      <c r="BX2476">
        <v>0</v>
      </c>
      <c r="BY2476">
        <v>0</v>
      </c>
      <c r="BZ2476" t="s">
        <v>349</v>
      </c>
      <c r="CA2476">
        <v>0</v>
      </c>
      <c r="CB2476">
        <v>0</v>
      </c>
      <c r="CC2476">
        <v>0</v>
      </c>
      <c r="CD2476">
        <v>0</v>
      </c>
      <c r="CE2476">
        <v>0</v>
      </c>
      <c r="CF2476" t="s">
        <v>349</v>
      </c>
      <c r="CG2476">
        <v>0</v>
      </c>
      <c r="CH2476">
        <v>0</v>
      </c>
      <c r="CI2476">
        <v>0</v>
      </c>
      <c r="CJ2476" t="s">
        <v>349</v>
      </c>
      <c r="CK2476">
        <v>0</v>
      </c>
      <c r="CL2476" t="s">
        <v>349</v>
      </c>
      <c r="CM2476">
        <v>0</v>
      </c>
      <c r="CN2476" s="133">
        <v>0</v>
      </c>
      <c r="CO2476" s="133" t="s">
        <v>347</v>
      </c>
      <c r="CP2476" s="133">
        <v>250</v>
      </c>
      <c r="CQ2476" s="133">
        <v>1500</v>
      </c>
      <c r="CR2476">
        <v>100</v>
      </c>
      <c r="CS2476">
        <v>600</v>
      </c>
      <c r="CT2476">
        <v>100</v>
      </c>
      <c r="CU2476" t="s">
        <v>64</v>
      </c>
      <c r="CV2476" t="s">
        <v>1846</v>
      </c>
      <c r="CW2476" t="s">
        <v>444</v>
      </c>
      <c r="CY2476">
        <v>150</v>
      </c>
      <c r="CZ2476" t="s">
        <v>64</v>
      </c>
      <c r="DA2476" t="s">
        <v>1846</v>
      </c>
      <c r="DB2476" t="s">
        <v>444</v>
      </c>
      <c r="DD2476">
        <v>150</v>
      </c>
      <c r="DE2476" t="s">
        <v>64</v>
      </c>
      <c r="DF2476" t="s">
        <v>1846</v>
      </c>
      <c r="DG2476" t="s">
        <v>405</v>
      </c>
      <c r="DI2476">
        <v>200</v>
      </c>
      <c r="DJ2476" t="s">
        <v>64</v>
      </c>
      <c r="DK2476" t="s">
        <v>1846</v>
      </c>
      <c r="DL2476" t="s">
        <v>444</v>
      </c>
      <c r="DN2476">
        <v>0</v>
      </c>
      <c r="DS2476">
        <v>0</v>
      </c>
      <c r="DV2476" t="s">
        <v>347</v>
      </c>
      <c r="DW2476">
        <v>150</v>
      </c>
      <c r="DX2476">
        <v>900</v>
      </c>
      <c r="DY2476">
        <v>50</v>
      </c>
      <c r="DZ2476" t="s">
        <v>116</v>
      </c>
      <c r="EB2476" t="s">
        <v>1165</v>
      </c>
      <c r="ED2476" t="s">
        <v>444</v>
      </c>
      <c r="EF2476">
        <v>100</v>
      </c>
      <c r="EG2476" t="s">
        <v>116</v>
      </c>
      <c r="EI2476" t="s">
        <v>1165</v>
      </c>
      <c r="EK2476" t="s">
        <v>405</v>
      </c>
      <c r="EM2476">
        <v>200</v>
      </c>
      <c r="EN2476" t="s">
        <v>116</v>
      </c>
      <c r="EP2476" t="s">
        <v>1165</v>
      </c>
      <c r="ER2476" t="s">
        <v>444</v>
      </c>
      <c r="ET2476">
        <v>250</v>
      </c>
      <c r="EU2476" t="s">
        <v>116</v>
      </c>
      <c r="EW2476" t="s">
        <v>1165</v>
      </c>
      <c r="EY2476" t="s">
        <v>444</v>
      </c>
      <c r="FA2476">
        <v>300</v>
      </c>
      <c r="FB2476" t="s">
        <v>116</v>
      </c>
      <c r="FD2476" t="s">
        <v>1165</v>
      </c>
      <c r="FF2476" t="s">
        <v>405</v>
      </c>
      <c r="FH2476">
        <v>0</v>
      </c>
      <c r="FK2476">
        <v>50</v>
      </c>
      <c r="FL2476">
        <v>300</v>
      </c>
      <c r="FM2476">
        <v>50</v>
      </c>
      <c r="FN2476">
        <v>300</v>
      </c>
      <c r="FO2476">
        <v>150</v>
      </c>
      <c r="FP2476">
        <v>900</v>
      </c>
      <c r="FQ2476">
        <v>0</v>
      </c>
      <c r="FR2476">
        <v>0</v>
      </c>
      <c r="FS2476" t="s">
        <v>347</v>
      </c>
      <c r="FT2476">
        <v>4</v>
      </c>
      <c r="FU2476">
        <v>24</v>
      </c>
      <c r="FV2476" t="s">
        <v>64</v>
      </c>
      <c r="FW2476" t="s">
        <v>1846</v>
      </c>
      <c r="FX2476" t="s">
        <v>347</v>
      </c>
      <c r="FY2476" t="s">
        <v>116</v>
      </c>
      <c r="FZ2476" t="s">
        <v>347</v>
      </c>
      <c r="GA2476">
        <v>1</v>
      </c>
      <c r="GB2476">
        <v>6</v>
      </c>
      <c r="GC2476" t="s">
        <v>353</v>
      </c>
      <c r="GD2476" t="s">
        <v>408</v>
      </c>
      <c r="GE2476" t="s">
        <v>355</v>
      </c>
      <c r="GF2476" t="s">
        <v>355</v>
      </c>
      <c r="GG2476">
        <v>14</v>
      </c>
      <c r="GH2476" t="s">
        <v>451</v>
      </c>
    </row>
    <row r="2477" spans="1:190" x14ac:dyDescent="0.35">
      <c r="A2477" t="s">
        <v>63</v>
      </c>
      <c r="B2477" t="s">
        <v>64</v>
      </c>
      <c r="C2477" t="s">
        <v>6140</v>
      </c>
      <c r="D2477" t="s">
        <v>1846</v>
      </c>
      <c r="E2477" t="s">
        <v>6161</v>
      </c>
      <c r="F2477" t="s">
        <v>6162</v>
      </c>
      <c r="G2477" t="s">
        <v>6168</v>
      </c>
      <c r="H2477" t="s">
        <v>2212</v>
      </c>
      <c r="I2477">
        <v>14</v>
      </c>
      <c r="J2477">
        <v>5</v>
      </c>
      <c r="K2477" t="s">
        <v>345</v>
      </c>
      <c r="L2477">
        <v>8.6733441530000004</v>
      </c>
      <c r="M2477">
        <v>33.776278939999997</v>
      </c>
      <c r="N2477" t="s">
        <v>346</v>
      </c>
      <c r="O2477" t="s">
        <v>349</v>
      </c>
      <c r="P2477" s="133">
        <v>0</v>
      </c>
      <c r="Q2477" s="133">
        <v>0</v>
      </c>
      <c r="R2477" s="133">
        <v>0</v>
      </c>
      <c r="S2477" s="133">
        <v>0</v>
      </c>
      <c r="T2477" s="133">
        <v>0</v>
      </c>
      <c r="W2477">
        <v>0</v>
      </c>
      <c r="Z2477">
        <v>0</v>
      </c>
      <c r="AC2477">
        <v>0</v>
      </c>
      <c r="AF2477">
        <v>0</v>
      </c>
      <c r="AI2477">
        <v>0</v>
      </c>
      <c r="AL2477" t="s">
        <v>349</v>
      </c>
      <c r="AM2477">
        <v>0</v>
      </c>
      <c r="AN2477">
        <v>0</v>
      </c>
      <c r="AO2477">
        <v>0</v>
      </c>
      <c r="AR2477">
        <v>0</v>
      </c>
      <c r="AU2477">
        <v>0</v>
      </c>
      <c r="AX2477">
        <v>0</v>
      </c>
      <c r="BA2477">
        <v>0</v>
      </c>
      <c r="BD2477">
        <v>0</v>
      </c>
      <c r="BE2477">
        <v>0</v>
      </c>
      <c r="BF2477">
        <v>0</v>
      </c>
      <c r="BG2477">
        <v>0</v>
      </c>
      <c r="BH2477" t="s">
        <v>349</v>
      </c>
      <c r="BI2477">
        <v>0</v>
      </c>
      <c r="BJ2477">
        <v>0</v>
      </c>
      <c r="BK2477">
        <v>0</v>
      </c>
      <c r="BL2477">
        <v>0</v>
      </c>
      <c r="BM2477">
        <v>0</v>
      </c>
      <c r="BN2477" t="s">
        <v>349</v>
      </c>
      <c r="BO2477">
        <v>0</v>
      </c>
      <c r="BP2477">
        <v>0</v>
      </c>
      <c r="BQ2477">
        <v>0</v>
      </c>
      <c r="BR2477">
        <v>0</v>
      </c>
      <c r="BS2477">
        <v>0</v>
      </c>
      <c r="BT2477" t="s">
        <v>349</v>
      </c>
      <c r="BU2477">
        <v>0</v>
      </c>
      <c r="BV2477">
        <v>0</v>
      </c>
      <c r="BW2477">
        <v>0</v>
      </c>
      <c r="BX2477">
        <v>0</v>
      </c>
      <c r="BY2477">
        <v>0</v>
      </c>
      <c r="BZ2477" t="s">
        <v>349</v>
      </c>
      <c r="CA2477">
        <v>0</v>
      </c>
      <c r="CB2477">
        <v>0</v>
      </c>
      <c r="CC2477">
        <v>0</v>
      </c>
      <c r="CD2477">
        <v>0</v>
      </c>
      <c r="CE2477">
        <v>0</v>
      </c>
      <c r="CF2477" t="s">
        <v>349</v>
      </c>
      <c r="CG2477">
        <v>0</v>
      </c>
      <c r="CH2477">
        <v>0</v>
      </c>
      <c r="CI2477">
        <v>0</v>
      </c>
      <c r="CJ2477" t="s">
        <v>349</v>
      </c>
      <c r="CK2477">
        <v>0</v>
      </c>
      <c r="CL2477" t="s">
        <v>349</v>
      </c>
      <c r="CM2477">
        <v>0</v>
      </c>
      <c r="CN2477" s="133">
        <v>0</v>
      </c>
      <c r="CO2477" s="133" t="s">
        <v>347</v>
      </c>
      <c r="CP2477" s="133">
        <v>296</v>
      </c>
      <c r="CQ2477" s="133">
        <v>1776</v>
      </c>
      <c r="CR2477">
        <v>76</v>
      </c>
      <c r="CS2477">
        <v>456</v>
      </c>
      <c r="CT2477">
        <v>10</v>
      </c>
      <c r="CU2477" t="s">
        <v>64</v>
      </c>
      <c r="CV2477" t="s">
        <v>1846</v>
      </c>
      <c r="CW2477" t="s">
        <v>444</v>
      </c>
      <c r="CY2477">
        <v>25</v>
      </c>
      <c r="CZ2477" t="s">
        <v>64</v>
      </c>
      <c r="DA2477" t="s">
        <v>1846</v>
      </c>
      <c r="DB2477" t="s">
        <v>350</v>
      </c>
      <c r="DD2477">
        <v>35</v>
      </c>
      <c r="DE2477" t="s">
        <v>64</v>
      </c>
      <c r="DF2477" t="s">
        <v>1846</v>
      </c>
      <c r="DG2477" t="s">
        <v>405</v>
      </c>
      <c r="DI2477">
        <v>36</v>
      </c>
      <c r="DJ2477" t="s">
        <v>64</v>
      </c>
      <c r="DK2477" t="s">
        <v>1846</v>
      </c>
      <c r="DL2477" t="s">
        <v>444</v>
      </c>
      <c r="DN2477">
        <v>350</v>
      </c>
      <c r="DO2477" t="s">
        <v>64</v>
      </c>
      <c r="DP2477" t="s">
        <v>1846</v>
      </c>
      <c r="DQ2477" t="s">
        <v>405</v>
      </c>
      <c r="DS2477">
        <v>0</v>
      </c>
      <c r="DV2477" t="s">
        <v>347</v>
      </c>
      <c r="DW2477">
        <v>220</v>
      </c>
      <c r="DX2477">
        <v>1320</v>
      </c>
      <c r="DY2477">
        <v>10</v>
      </c>
      <c r="DZ2477" t="s">
        <v>116</v>
      </c>
      <c r="EB2477" t="s">
        <v>1165</v>
      </c>
      <c r="ED2477" t="s">
        <v>444</v>
      </c>
      <c r="EF2477">
        <v>150</v>
      </c>
      <c r="EG2477" t="s">
        <v>116</v>
      </c>
      <c r="EI2477" t="s">
        <v>1165</v>
      </c>
      <c r="EK2477" t="s">
        <v>444</v>
      </c>
      <c r="EM2477">
        <v>200</v>
      </c>
      <c r="EN2477" t="s">
        <v>116</v>
      </c>
      <c r="EP2477" t="s">
        <v>1165</v>
      </c>
      <c r="ER2477" t="s">
        <v>405</v>
      </c>
      <c r="ET2477">
        <v>400</v>
      </c>
      <c r="EU2477" t="s">
        <v>116</v>
      </c>
      <c r="EW2477" t="s">
        <v>1165</v>
      </c>
      <c r="EY2477" t="s">
        <v>405</v>
      </c>
      <c r="FA2477">
        <v>560</v>
      </c>
      <c r="FB2477" t="s">
        <v>116</v>
      </c>
      <c r="FD2477" t="s">
        <v>1165</v>
      </c>
      <c r="FF2477" t="s">
        <v>405</v>
      </c>
      <c r="FH2477">
        <v>0</v>
      </c>
      <c r="FK2477">
        <v>20</v>
      </c>
      <c r="FL2477">
        <v>120</v>
      </c>
      <c r="FM2477">
        <v>76</v>
      </c>
      <c r="FN2477">
        <v>456</v>
      </c>
      <c r="FO2477">
        <v>200</v>
      </c>
      <c r="FP2477">
        <v>1200</v>
      </c>
      <c r="FQ2477">
        <v>0</v>
      </c>
      <c r="FR2477">
        <v>0</v>
      </c>
      <c r="FS2477" t="s">
        <v>347</v>
      </c>
      <c r="FT2477">
        <v>10</v>
      </c>
      <c r="FU2477">
        <v>60</v>
      </c>
      <c r="FV2477" t="s">
        <v>64</v>
      </c>
      <c r="FW2477" t="s">
        <v>1846</v>
      </c>
      <c r="FX2477" t="s">
        <v>347</v>
      </c>
      <c r="FY2477" t="s">
        <v>116</v>
      </c>
      <c r="FZ2477" t="s">
        <v>347</v>
      </c>
      <c r="GA2477">
        <v>12</v>
      </c>
      <c r="GB2477">
        <v>72</v>
      </c>
      <c r="GC2477" t="s">
        <v>353</v>
      </c>
      <c r="GD2477" t="s">
        <v>354</v>
      </c>
      <c r="GE2477" t="s">
        <v>361</v>
      </c>
      <c r="GF2477" t="s">
        <v>361</v>
      </c>
      <c r="GG2477">
        <v>14</v>
      </c>
      <c r="GH2477" t="s">
        <v>451</v>
      </c>
    </row>
    <row r="2478" spans="1:190" x14ac:dyDescent="0.35">
      <c r="A2478" t="s">
        <v>63</v>
      </c>
      <c r="B2478" t="s">
        <v>64</v>
      </c>
      <c r="C2478" t="s">
        <v>6140</v>
      </c>
      <c r="D2478" t="s">
        <v>1846</v>
      </c>
      <c r="E2478" t="s">
        <v>6161</v>
      </c>
      <c r="F2478" t="s">
        <v>6162</v>
      </c>
      <c r="G2478" t="s">
        <v>6169</v>
      </c>
      <c r="H2478" t="s">
        <v>6170</v>
      </c>
      <c r="I2478">
        <v>14</v>
      </c>
      <c r="J2478">
        <v>5</v>
      </c>
      <c r="K2478" t="s">
        <v>345</v>
      </c>
      <c r="L2478">
        <v>8.6473899999999997</v>
      </c>
      <c r="M2478">
        <v>33.848509999999997</v>
      </c>
      <c r="N2478" t="s">
        <v>346</v>
      </c>
      <c r="O2478" t="s">
        <v>349</v>
      </c>
      <c r="P2478" s="133">
        <v>0</v>
      </c>
      <c r="Q2478" s="133">
        <v>0</v>
      </c>
      <c r="R2478" s="133">
        <v>0</v>
      </c>
      <c r="S2478" s="133">
        <v>0</v>
      </c>
      <c r="T2478" s="133">
        <v>0</v>
      </c>
      <c r="W2478">
        <v>0</v>
      </c>
      <c r="Z2478">
        <v>0</v>
      </c>
      <c r="AC2478">
        <v>0</v>
      </c>
      <c r="AF2478">
        <v>0</v>
      </c>
      <c r="AI2478">
        <v>0</v>
      </c>
      <c r="AL2478" t="s">
        <v>349</v>
      </c>
      <c r="AM2478">
        <v>0</v>
      </c>
      <c r="AN2478">
        <v>0</v>
      </c>
      <c r="AO2478">
        <v>0</v>
      </c>
      <c r="AR2478">
        <v>0</v>
      </c>
      <c r="AU2478">
        <v>0</v>
      </c>
      <c r="AX2478">
        <v>0</v>
      </c>
      <c r="BA2478">
        <v>0</v>
      </c>
      <c r="BD2478">
        <v>0</v>
      </c>
      <c r="BE2478">
        <v>0</v>
      </c>
      <c r="BF2478">
        <v>0</v>
      </c>
      <c r="BG2478">
        <v>0</v>
      </c>
      <c r="BH2478" t="s">
        <v>349</v>
      </c>
      <c r="BI2478">
        <v>0</v>
      </c>
      <c r="BJ2478">
        <v>0</v>
      </c>
      <c r="BK2478">
        <v>0</v>
      </c>
      <c r="BL2478">
        <v>0</v>
      </c>
      <c r="BM2478">
        <v>0</v>
      </c>
      <c r="BN2478" t="s">
        <v>349</v>
      </c>
      <c r="BO2478">
        <v>0</v>
      </c>
      <c r="BP2478">
        <v>0</v>
      </c>
      <c r="BQ2478">
        <v>0</v>
      </c>
      <c r="BR2478">
        <v>0</v>
      </c>
      <c r="BS2478">
        <v>0</v>
      </c>
      <c r="BT2478" t="s">
        <v>349</v>
      </c>
      <c r="BU2478">
        <v>0</v>
      </c>
      <c r="BV2478">
        <v>0</v>
      </c>
      <c r="BW2478">
        <v>0</v>
      </c>
      <c r="BX2478">
        <v>0</v>
      </c>
      <c r="BY2478">
        <v>0</v>
      </c>
      <c r="BZ2478" t="s">
        <v>349</v>
      </c>
      <c r="CA2478">
        <v>0</v>
      </c>
      <c r="CB2478">
        <v>0</v>
      </c>
      <c r="CC2478">
        <v>0</v>
      </c>
      <c r="CD2478">
        <v>0</v>
      </c>
      <c r="CE2478">
        <v>0</v>
      </c>
      <c r="CF2478" t="s">
        <v>349</v>
      </c>
      <c r="CG2478">
        <v>0</v>
      </c>
      <c r="CH2478">
        <v>0</v>
      </c>
      <c r="CI2478">
        <v>0</v>
      </c>
      <c r="CJ2478" t="s">
        <v>349</v>
      </c>
      <c r="CK2478">
        <v>0</v>
      </c>
      <c r="CL2478" t="s">
        <v>349</v>
      </c>
      <c r="CM2478">
        <v>0</v>
      </c>
      <c r="CN2478" s="133">
        <v>0</v>
      </c>
      <c r="CO2478" s="133" t="s">
        <v>347</v>
      </c>
      <c r="CP2478" s="133">
        <v>764</v>
      </c>
      <c r="CQ2478" s="133">
        <v>4584</v>
      </c>
      <c r="CR2478">
        <v>64</v>
      </c>
      <c r="CS2478">
        <v>384</v>
      </c>
      <c r="CT2478">
        <v>10</v>
      </c>
      <c r="CU2478" t="s">
        <v>64</v>
      </c>
      <c r="CV2478" t="s">
        <v>1846</v>
      </c>
      <c r="CW2478" t="s">
        <v>444</v>
      </c>
      <c r="CY2478">
        <v>30</v>
      </c>
      <c r="CZ2478" t="s">
        <v>64</v>
      </c>
      <c r="DA2478" t="s">
        <v>1846</v>
      </c>
      <c r="DB2478" t="s">
        <v>405</v>
      </c>
      <c r="DD2478">
        <v>50</v>
      </c>
      <c r="DE2478" t="s">
        <v>64</v>
      </c>
      <c r="DF2478" t="s">
        <v>1846</v>
      </c>
      <c r="DG2478" t="s">
        <v>405</v>
      </c>
      <c r="DI2478">
        <v>84</v>
      </c>
      <c r="DJ2478" t="s">
        <v>64</v>
      </c>
      <c r="DK2478" t="s">
        <v>1846</v>
      </c>
      <c r="DL2478" t="s">
        <v>444</v>
      </c>
      <c r="DN2478">
        <v>200</v>
      </c>
      <c r="DO2478" t="s">
        <v>64</v>
      </c>
      <c r="DP2478" t="s">
        <v>1846</v>
      </c>
      <c r="DQ2478" t="s">
        <v>444</v>
      </c>
      <c r="DS2478">
        <v>10</v>
      </c>
      <c r="DT2478" t="s">
        <v>348</v>
      </c>
      <c r="DU2478" t="s">
        <v>348</v>
      </c>
      <c r="DV2478" t="s">
        <v>347</v>
      </c>
      <c r="DW2478">
        <v>700</v>
      </c>
      <c r="DX2478">
        <v>4200</v>
      </c>
      <c r="DY2478">
        <v>26</v>
      </c>
      <c r="DZ2478" t="s">
        <v>116</v>
      </c>
      <c r="EB2478" t="s">
        <v>1165</v>
      </c>
      <c r="ED2478" t="s">
        <v>444</v>
      </c>
      <c r="EF2478">
        <v>54</v>
      </c>
      <c r="EG2478" t="s">
        <v>116</v>
      </c>
      <c r="EI2478" t="s">
        <v>1165</v>
      </c>
      <c r="EK2478" t="s">
        <v>405</v>
      </c>
      <c r="EM2478">
        <v>10</v>
      </c>
      <c r="EN2478" t="s">
        <v>116</v>
      </c>
      <c r="EP2478" t="s">
        <v>1165</v>
      </c>
      <c r="ER2478" t="s">
        <v>405</v>
      </c>
      <c r="ET2478">
        <v>500</v>
      </c>
      <c r="EU2478" t="s">
        <v>116</v>
      </c>
      <c r="EW2478" t="s">
        <v>1165</v>
      </c>
      <c r="EY2478" t="s">
        <v>405</v>
      </c>
      <c r="FA2478">
        <v>3000</v>
      </c>
      <c r="FB2478" t="s">
        <v>116</v>
      </c>
      <c r="FD2478" t="s">
        <v>1165</v>
      </c>
      <c r="FF2478" t="s">
        <v>444</v>
      </c>
      <c r="FH2478">
        <v>610</v>
      </c>
      <c r="FK2478">
        <v>64</v>
      </c>
      <c r="FL2478">
        <v>384</v>
      </c>
      <c r="FM2478">
        <v>200</v>
      </c>
      <c r="FN2478">
        <v>1200</v>
      </c>
      <c r="FO2478">
        <v>500</v>
      </c>
      <c r="FP2478">
        <v>3000</v>
      </c>
      <c r="FQ2478">
        <v>0</v>
      </c>
      <c r="FR2478">
        <v>0</v>
      </c>
      <c r="FS2478" t="s">
        <v>347</v>
      </c>
      <c r="FT2478">
        <v>12</v>
      </c>
      <c r="FU2478">
        <v>72</v>
      </c>
      <c r="FV2478" t="s">
        <v>64</v>
      </c>
      <c r="FW2478" t="s">
        <v>1846</v>
      </c>
      <c r="FX2478" t="s">
        <v>347</v>
      </c>
      <c r="FY2478" t="s">
        <v>116</v>
      </c>
      <c r="FZ2478" t="s">
        <v>349</v>
      </c>
      <c r="GA2478">
        <v>0</v>
      </c>
      <c r="GB2478">
        <v>0</v>
      </c>
      <c r="GC2478" t="s">
        <v>353</v>
      </c>
      <c r="GD2478" t="s">
        <v>408</v>
      </c>
      <c r="GE2478" t="s">
        <v>354</v>
      </c>
      <c r="GF2478" t="s">
        <v>354</v>
      </c>
      <c r="GG2478">
        <v>14</v>
      </c>
      <c r="GH2478" t="s">
        <v>356</v>
      </c>
    </row>
    <row r="2479" spans="1:190" x14ac:dyDescent="0.35">
      <c r="A2479" t="s">
        <v>63</v>
      </c>
      <c r="B2479" t="s">
        <v>64</v>
      </c>
      <c r="C2479" t="s">
        <v>6140</v>
      </c>
      <c r="D2479" t="s">
        <v>1846</v>
      </c>
      <c r="E2479" t="s">
        <v>6161</v>
      </c>
      <c r="F2479" t="s">
        <v>6162</v>
      </c>
      <c r="G2479" t="s">
        <v>6171</v>
      </c>
      <c r="H2479" t="s">
        <v>6172</v>
      </c>
      <c r="I2479">
        <v>14</v>
      </c>
      <c r="J2479">
        <v>5</v>
      </c>
      <c r="K2479" t="s">
        <v>345</v>
      </c>
      <c r="L2479">
        <v>8.4528700000000008</v>
      </c>
      <c r="M2479">
        <v>33.678910000000002</v>
      </c>
      <c r="N2479" t="s">
        <v>346</v>
      </c>
      <c r="O2479" t="s">
        <v>349</v>
      </c>
      <c r="P2479" s="133">
        <v>0</v>
      </c>
      <c r="Q2479" s="133">
        <v>0</v>
      </c>
      <c r="R2479" s="133">
        <v>0</v>
      </c>
      <c r="S2479" s="133">
        <v>0</v>
      </c>
      <c r="T2479" s="133">
        <v>0</v>
      </c>
      <c r="W2479">
        <v>0</v>
      </c>
      <c r="Z2479">
        <v>0</v>
      </c>
      <c r="AC2479">
        <v>0</v>
      </c>
      <c r="AF2479">
        <v>0</v>
      </c>
      <c r="AI2479">
        <v>0</v>
      </c>
      <c r="AL2479" t="s">
        <v>349</v>
      </c>
      <c r="AM2479">
        <v>0</v>
      </c>
      <c r="AN2479">
        <v>0</v>
      </c>
      <c r="AO2479">
        <v>0</v>
      </c>
      <c r="AR2479">
        <v>0</v>
      </c>
      <c r="AU2479">
        <v>0</v>
      </c>
      <c r="AX2479">
        <v>0</v>
      </c>
      <c r="BA2479">
        <v>0</v>
      </c>
      <c r="BD2479">
        <v>0</v>
      </c>
      <c r="BE2479">
        <v>0</v>
      </c>
      <c r="BF2479">
        <v>0</v>
      </c>
      <c r="BG2479">
        <v>0</v>
      </c>
      <c r="BH2479" t="s">
        <v>349</v>
      </c>
      <c r="BI2479">
        <v>0</v>
      </c>
      <c r="BJ2479">
        <v>0</v>
      </c>
      <c r="BK2479">
        <v>0</v>
      </c>
      <c r="BL2479">
        <v>0</v>
      </c>
      <c r="BM2479">
        <v>0</v>
      </c>
      <c r="BN2479" t="s">
        <v>349</v>
      </c>
      <c r="BO2479">
        <v>0</v>
      </c>
      <c r="BP2479">
        <v>0</v>
      </c>
      <c r="BQ2479">
        <v>0</v>
      </c>
      <c r="BR2479">
        <v>0</v>
      </c>
      <c r="BS2479">
        <v>0</v>
      </c>
      <c r="BT2479" t="s">
        <v>349</v>
      </c>
      <c r="BU2479">
        <v>0</v>
      </c>
      <c r="BV2479">
        <v>0</v>
      </c>
      <c r="BW2479">
        <v>0</v>
      </c>
      <c r="BX2479">
        <v>0</v>
      </c>
      <c r="BY2479">
        <v>0</v>
      </c>
      <c r="BZ2479" t="s">
        <v>349</v>
      </c>
      <c r="CA2479">
        <v>0</v>
      </c>
      <c r="CB2479">
        <v>0</v>
      </c>
      <c r="CC2479">
        <v>0</v>
      </c>
      <c r="CD2479">
        <v>0</v>
      </c>
      <c r="CE2479">
        <v>0</v>
      </c>
      <c r="CF2479" t="s">
        <v>349</v>
      </c>
      <c r="CG2479">
        <v>0</v>
      </c>
      <c r="CH2479">
        <v>0</v>
      </c>
      <c r="CI2479">
        <v>0</v>
      </c>
      <c r="CJ2479" t="s">
        <v>349</v>
      </c>
      <c r="CK2479">
        <v>0</v>
      </c>
      <c r="CL2479" t="s">
        <v>349</v>
      </c>
      <c r="CM2479">
        <v>0</v>
      </c>
      <c r="CN2479" s="133">
        <v>0</v>
      </c>
      <c r="CO2479" s="133" t="s">
        <v>347</v>
      </c>
      <c r="CP2479" s="133">
        <v>300</v>
      </c>
      <c r="CQ2479" s="133">
        <v>1800</v>
      </c>
      <c r="CR2479">
        <v>100</v>
      </c>
      <c r="CS2479">
        <v>600</v>
      </c>
      <c r="CT2479">
        <v>100</v>
      </c>
      <c r="CU2479" t="s">
        <v>64</v>
      </c>
      <c r="CV2479" t="s">
        <v>1846</v>
      </c>
      <c r="CW2479" t="s">
        <v>405</v>
      </c>
      <c r="CY2479">
        <v>150</v>
      </c>
      <c r="CZ2479" t="s">
        <v>64</v>
      </c>
      <c r="DA2479" t="s">
        <v>1846</v>
      </c>
      <c r="DB2479" t="s">
        <v>444</v>
      </c>
      <c r="DD2479">
        <v>150</v>
      </c>
      <c r="DE2479" t="s">
        <v>64</v>
      </c>
      <c r="DF2479" t="s">
        <v>1846</v>
      </c>
      <c r="DG2479" t="s">
        <v>444</v>
      </c>
      <c r="DI2479">
        <v>200</v>
      </c>
      <c r="DJ2479" t="s">
        <v>64</v>
      </c>
      <c r="DK2479" t="s">
        <v>1846</v>
      </c>
      <c r="DL2479" t="s">
        <v>405</v>
      </c>
      <c r="DN2479">
        <v>0</v>
      </c>
      <c r="DS2479">
        <v>0</v>
      </c>
      <c r="DV2479" t="s">
        <v>347</v>
      </c>
      <c r="DW2479">
        <v>200</v>
      </c>
      <c r="DX2479">
        <v>1200</v>
      </c>
      <c r="DY2479">
        <v>60</v>
      </c>
      <c r="DZ2479" t="s">
        <v>116</v>
      </c>
      <c r="EB2479" t="s">
        <v>1165</v>
      </c>
      <c r="ED2479" t="s">
        <v>444</v>
      </c>
      <c r="EF2479">
        <v>140</v>
      </c>
      <c r="EG2479" t="s">
        <v>116</v>
      </c>
      <c r="EI2479" t="s">
        <v>1165</v>
      </c>
      <c r="EK2479" t="s">
        <v>444</v>
      </c>
      <c r="EM2479">
        <v>160</v>
      </c>
      <c r="EN2479" t="s">
        <v>116</v>
      </c>
      <c r="EP2479" t="s">
        <v>1165</v>
      </c>
      <c r="ER2479" t="s">
        <v>405</v>
      </c>
      <c r="ET2479">
        <v>180</v>
      </c>
      <c r="EU2479" t="s">
        <v>116</v>
      </c>
      <c r="EW2479" t="s">
        <v>1165</v>
      </c>
      <c r="EY2479" t="s">
        <v>444</v>
      </c>
      <c r="FA2479">
        <v>660</v>
      </c>
      <c r="FB2479" t="s">
        <v>116</v>
      </c>
      <c r="FD2479" t="s">
        <v>1165</v>
      </c>
      <c r="FF2479" t="s">
        <v>405</v>
      </c>
      <c r="FH2479">
        <v>0</v>
      </c>
      <c r="FK2479">
        <v>100</v>
      </c>
      <c r="FL2479">
        <v>600</v>
      </c>
      <c r="FM2479">
        <v>50</v>
      </c>
      <c r="FN2479">
        <v>300</v>
      </c>
      <c r="FO2479">
        <v>150</v>
      </c>
      <c r="FP2479">
        <v>900</v>
      </c>
      <c r="FQ2479">
        <v>0</v>
      </c>
      <c r="FR2479">
        <v>0</v>
      </c>
      <c r="FS2479" t="s">
        <v>347</v>
      </c>
      <c r="FT2479">
        <v>50</v>
      </c>
      <c r="FU2479">
        <v>300</v>
      </c>
      <c r="FV2479" t="s">
        <v>64</v>
      </c>
      <c r="FW2479" t="s">
        <v>1846</v>
      </c>
      <c r="FX2479" t="s">
        <v>347</v>
      </c>
      <c r="FY2479" t="s">
        <v>116</v>
      </c>
      <c r="FZ2479" t="s">
        <v>347</v>
      </c>
      <c r="GA2479">
        <v>2</v>
      </c>
      <c r="GB2479">
        <v>12</v>
      </c>
      <c r="GC2479" t="s">
        <v>365</v>
      </c>
      <c r="GD2479" t="s">
        <v>355</v>
      </c>
      <c r="GE2479" t="s">
        <v>355</v>
      </c>
      <c r="GF2479" t="s">
        <v>355</v>
      </c>
      <c r="GG2479">
        <v>14</v>
      </c>
      <c r="GH2479" t="s">
        <v>451</v>
      </c>
    </row>
    <row r="2480" spans="1:190" x14ac:dyDescent="0.35">
      <c r="A2480" t="s">
        <v>63</v>
      </c>
      <c r="B2480" t="s">
        <v>64</v>
      </c>
      <c r="C2480" t="s">
        <v>6140</v>
      </c>
      <c r="D2480" t="s">
        <v>1846</v>
      </c>
      <c r="E2480" t="s">
        <v>6161</v>
      </c>
      <c r="F2480" t="s">
        <v>6162</v>
      </c>
      <c r="G2480" t="s">
        <v>6173</v>
      </c>
      <c r="H2480" t="s">
        <v>6174</v>
      </c>
      <c r="I2480">
        <v>14</v>
      </c>
      <c r="J2480">
        <v>11</v>
      </c>
      <c r="K2480" t="s">
        <v>345</v>
      </c>
      <c r="L2480">
        <v>8.6560000000000006</v>
      </c>
      <c r="M2480">
        <v>33.822000000000003</v>
      </c>
      <c r="N2480" t="s">
        <v>346</v>
      </c>
      <c r="O2480" t="s">
        <v>349</v>
      </c>
      <c r="P2480" s="133">
        <v>0</v>
      </c>
      <c r="Q2480" s="133">
        <v>0</v>
      </c>
      <c r="R2480" s="133">
        <v>0</v>
      </c>
      <c r="S2480" s="133">
        <v>0</v>
      </c>
      <c r="T2480" s="133">
        <v>0</v>
      </c>
      <c r="W2480">
        <v>0</v>
      </c>
      <c r="Z2480">
        <v>0</v>
      </c>
      <c r="AC2480">
        <v>0</v>
      </c>
      <c r="AF2480">
        <v>0</v>
      </c>
      <c r="AI2480">
        <v>0</v>
      </c>
      <c r="AL2480" t="s">
        <v>349</v>
      </c>
      <c r="AM2480">
        <v>0</v>
      </c>
      <c r="AN2480">
        <v>0</v>
      </c>
      <c r="AO2480">
        <v>0</v>
      </c>
      <c r="AR2480">
        <v>0</v>
      </c>
      <c r="AU2480">
        <v>0</v>
      </c>
      <c r="AX2480">
        <v>0</v>
      </c>
      <c r="BA2480">
        <v>0</v>
      </c>
      <c r="BD2480">
        <v>0</v>
      </c>
      <c r="BE2480">
        <v>0</v>
      </c>
      <c r="BF2480">
        <v>0</v>
      </c>
      <c r="BG2480">
        <v>0</v>
      </c>
      <c r="BH2480" t="s">
        <v>349</v>
      </c>
      <c r="BI2480">
        <v>0</v>
      </c>
      <c r="BJ2480">
        <v>0</v>
      </c>
      <c r="BK2480">
        <v>0</v>
      </c>
      <c r="BL2480">
        <v>0</v>
      </c>
      <c r="BM2480">
        <v>0</v>
      </c>
      <c r="BN2480" t="s">
        <v>349</v>
      </c>
      <c r="BO2480">
        <v>0</v>
      </c>
      <c r="BP2480">
        <v>0</v>
      </c>
      <c r="BQ2480">
        <v>0</v>
      </c>
      <c r="BR2480">
        <v>0</v>
      </c>
      <c r="BS2480">
        <v>0</v>
      </c>
      <c r="BT2480" t="s">
        <v>349</v>
      </c>
      <c r="BU2480">
        <v>0</v>
      </c>
      <c r="BV2480">
        <v>0</v>
      </c>
      <c r="BW2480">
        <v>0</v>
      </c>
      <c r="BX2480">
        <v>0</v>
      </c>
      <c r="BY2480">
        <v>0</v>
      </c>
      <c r="BZ2480" t="s">
        <v>349</v>
      </c>
      <c r="CA2480">
        <v>0</v>
      </c>
      <c r="CB2480">
        <v>0</v>
      </c>
      <c r="CC2480">
        <v>0</v>
      </c>
      <c r="CD2480">
        <v>0</v>
      </c>
      <c r="CE2480">
        <v>0</v>
      </c>
      <c r="CF2480" t="s">
        <v>349</v>
      </c>
      <c r="CG2480">
        <v>0</v>
      </c>
      <c r="CH2480">
        <v>0</v>
      </c>
      <c r="CI2480">
        <v>0</v>
      </c>
      <c r="CJ2480" t="s">
        <v>349</v>
      </c>
      <c r="CK2480">
        <v>0</v>
      </c>
      <c r="CL2480" t="s">
        <v>349</v>
      </c>
      <c r="CM2480">
        <v>0</v>
      </c>
      <c r="CN2480" s="133">
        <v>0</v>
      </c>
      <c r="CO2480" s="133" t="s">
        <v>347</v>
      </c>
      <c r="CP2480" s="133">
        <v>400</v>
      </c>
      <c r="CQ2480" s="133">
        <v>2400</v>
      </c>
      <c r="CR2480">
        <v>100</v>
      </c>
      <c r="CS2480">
        <v>600</v>
      </c>
      <c r="CT2480">
        <v>100</v>
      </c>
      <c r="CU2480" t="s">
        <v>64</v>
      </c>
      <c r="CV2480" t="s">
        <v>1846</v>
      </c>
      <c r="CW2480" t="s">
        <v>444</v>
      </c>
      <c r="CY2480">
        <v>150</v>
      </c>
      <c r="CZ2480" t="s">
        <v>64</v>
      </c>
      <c r="DA2480" t="s">
        <v>1846</v>
      </c>
      <c r="DB2480" t="s">
        <v>405</v>
      </c>
      <c r="DD2480">
        <v>150</v>
      </c>
      <c r="DE2480" t="s">
        <v>64</v>
      </c>
      <c r="DF2480" t="s">
        <v>1846</v>
      </c>
      <c r="DG2480" t="s">
        <v>444</v>
      </c>
      <c r="DI2480">
        <v>200</v>
      </c>
      <c r="DJ2480" t="s">
        <v>64</v>
      </c>
      <c r="DK2480" t="s">
        <v>1846</v>
      </c>
      <c r="DL2480" t="s">
        <v>405</v>
      </c>
      <c r="DN2480">
        <v>0</v>
      </c>
      <c r="DS2480">
        <v>0</v>
      </c>
      <c r="DV2480" t="s">
        <v>347</v>
      </c>
      <c r="DW2480">
        <v>300</v>
      </c>
      <c r="DX2480">
        <v>1800</v>
      </c>
      <c r="DY2480">
        <v>50</v>
      </c>
      <c r="DZ2480" t="s">
        <v>116</v>
      </c>
      <c r="EB2480" t="s">
        <v>1165</v>
      </c>
      <c r="ED2480" t="s">
        <v>405</v>
      </c>
      <c r="EF2480">
        <v>100</v>
      </c>
      <c r="EG2480" t="s">
        <v>116</v>
      </c>
      <c r="EI2480" t="s">
        <v>1165</v>
      </c>
      <c r="EK2480" t="s">
        <v>444</v>
      </c>
      <c r="EM2480">
        <v>250</v>
      </c>
      <c r="EN2480" t="s">
        <v>116</v>
      </c>
      <c r="EP2480" t="s">
        <v>1165</v>
      </c>
      <c r="ER2480" t="s">
        <v>405</v>
      </c>
      <c r="ET2480">
        <v>400</v>
      </c>
      <c r="EU2480" t="s">
        <v>116</v>
      </c>
      <c r="EW2480" t="s">
        <v>1165</v>
      </c>
      <c r="EY2480" t="s">
        <v>444</v>
      </c>
      <c r="FA2480">
        <v>1000</v>
      </c>
      <c r="FB2480" t="s">
        <v>116</v>
      </c>
      <c r="FD2480" t="s">
        <v>1165</v>
      </c>
      <c r="FF2480" t="s">
        <v>405</v>
      </c>
      <c r="FH2480">
        <v>0</v>
      </c>
      <c r="FK2480">
        <v>100</v>
      </c>
      <c r="FL2480">
        <v>600</v>
      </c>
      <c r="FM2480">
        <v>100</v>
      </c>
      <c r="FN2480">
        <v>600</v>
      </c>
      <c r="FO2480">
        <v>200</v>
      </c>
      <c r="FP2480">
        <v>1200</v>
      </c>
      <c r="FQ2480">
        <v>0</v>
      </c>
      <c r="FR2480">
        <v>0</v>
      </c>
      <c r="FS2480" t="s">
        <v>347</v>
      </c>
      <c r="FT2480">
        <v>30</v>
      </c>
      <c r="FU2480">
        <v>180</v>
      </c>
      <c r="FV2480" t="s">
        <v>64</v>
      </c>
      <c r="FW2480" t="s">
        <v>1846</v>
      </c>
      <c r="FX2480" t="s">
        <v>347</v>
      </c>
      <c r="FY2480" t="s">
        <v>116</v>
      </c>
      <c r="FZ2480" t="s">
        <v>349</v>
      </c>
      <c r="GA2480">
        <v>0</v>
      </c>
      <c r="GB2480">
        <v>0</v>
      </c>
      <c r="GC2480" t="s">
        <v>353</v>
      </c>
      <c r="GD2480" t="s">
        <v>354</v>
      </c>
      <c r="GE2480" t="s">
        <v>354</v>
      </c>
      <c r="GF2480" t="s">
        <v>354</v>
      </c>
      <c r="GG2480">
        <v>14</v>
      </c>
      <c r="GH2480" t="s">
        <v>451</v>
      </c>
    </row>
    <row r="2481" spans="1:191" x14ac:dyDescent="0.35">
      <c r="A2481" t="s">
        <v>63</v>
      </c>
      <c r="B2481" t="s">
        <v>64</v>
      </c>
      <c r="C2481" t="s">
        <v>6140</v>
      </c>
      <c r="D2481" t="s">
        <v>1846</v>
      </c>
      <c r="E2481" t="s">
        <v>6161</v>
      </c>
      <c r="F2481" t="s">
        <v>6162</v>
      </c>
      <c r="G2481" t="s">
        <v>6175</v>
      </c>
      <c r="H2481" t="s">
        <v>6176</v>
      </c>
      <c r="I2481">
        <v>14</v>
      </c>
      <c r="J2481">
        <v>5</v>
      </c>
      <c r="K2481" t="s">
        <v>345</v>
      </c>
      <c r="L2481">
        <v>8.6450244999999999</v>
      </c>
      <c r="M2481">
        <v>33.851131700000003</v>
      </c>
      <c r="N2481" t="s">
        <v>346</v>
      </c>
      <c r="O2481" t="s">
        <v>349</v>
      </c>
      <c r="P2481" s="133">
        <v>0</v>
      </c>
      <c r="Q2481" s="133">
        <v>0</v>
      </c>
      <c r="R2481" s="133">
        <v>0</v>
      </c>
      <c r="S2481" s="133">
        <v>0</v>
      </c>
      <c r="T2481" s="133">
        <v>0</v>
      </c>
      <c r="W2481">
        <v>0</v>
      </c>
      <c r="Z2481">
        <v>0</v>
      </c>
      <c r="AC2481">
        <v>0</v>
      </c>
      <c r="AF2481">
        <v>0</v>
      </c>
      <c r="AI2481">
        <v>0</v>
      </c>
      <c r="AL2481" t="s">
        <v>349</v>
      </c>
      <c r="AM2481">
        <v>0</v>
      </c>
      <c r="AN2481">
        <v>0</v>
      </c>
      <c r="AO2481">
        <v>0</v>
      </c>
      <c r="AR2481">
        <v>0</v>
      </c>
      <c r="AU2481">
        <v>0</v>
      </c>
      <c r="AX2481">
        <v>0</v>
      </c>
      <c r="BA2481">
        <v>0</v>
      </c>
      <c r="BD2481">
        <v>0</v>
      </c>
      <c r="BE2481">
        <v>0</v>
      </c>
      <c r="BF2481">
        <v>0</v>
      </c>
      <c r="BG2481">
        <v>0</v>
      </c>
      <c r="BH2481" t="s">
        <v>349</v>
      </c>
      <c r="BI2481">
        <v>0</v>
      </c>
      <c r="BJ2481">
        <v>0</v>
      </c>
      <c r="BK2481">
        <v>0</v>
      </c>
      <c r="BL2481">
        <v>0</v>
      </c>
      <c r="BM2481">
        <v>0</v>
      </c>
      <c r="BN2481" t="s">
        <v>349</v>
      </c>
      <c r="BO2481">
        <v>0</v>
      </c>
      <c r="BP2481">
        <v>0</v>
      </c>
      <c r="BQ2481">
        <v>0</v>
      </c>
      <c r="BR2481">
        <v>0</v>
      </c>
      <c r="BS2481">
        <v>0</v>
      </c>
      <c r="BT2481" t="s">
        <v>349</v>
      </c>
      <c r="BU2481">
        <v>0</v>
      </c>
      <c r="BV2481">
        <v>0</v>
      </c>
      <c r="BW2481">
        <v>0</v>
      </c>
      <c r="BX2481">
        <v>0</v>
      </c>
      <c r="BY2481">
        <v>0</v>
      </c>
      <c r="BZ2481" t="s">
        <v>349</v>
      </c>
      <c r="CA2481">
        <v>0</v>
      </c>
      <c r="CB2481">
        <v>0</v>
      </c>
      <c r="CC2481">
        <v>0</v>
      </c>
      <c r="CD2481">
        <v>0</v>
      </c>
      <c r="CE2481">
        <v>0</v>
      </c>
      <c r="CF2481" t="s">
        <v>349</v>
      </c>
      <c r="CG2481">
        <v>0</v>
      </c>
      <c r="CH2481">
        <v>0</v>
      </c>
      <c r="CI2481">
        <v>0</v>
      </c>
      <c r="CJ2481" t="s">
        <v>349</v>
      </c>
      <c r="CK2481">
        <v>0</v>
      </c>
      <c r="CL2481" t="s">
        <v>349</v>
      </c>
      <c r="CM2481">
        <v>0</v>
      </c>
      <c r="CN2481" s="133">
        <v>0</v>
      </c>
      <c r="CO2481" s="133" t="s">
        <v>347</v>
      </c>
      <c r="CP2481" s="133">
        <v>568</v>
      </c>
      <c r="CQ2481" s="133">
        <v>3408</v>
      </c>
      <c r="CR2481">
        <v>68</v>
      </c>
      <c r="CS2481">
        <v>408</v>
      </c>
      <c r="CT2481">
        <v>10</v>
      </c>
      <c r="CU2481" t="s">
        <v>64</v>
      </c>
      <c r="CV2481" t="s">
        <v>1846</v>
      </c>
      <c r="CW2481" t="s">
        <v>444</v>
      </c>
      <c r="CY2481">
        <v>40</v>
      </c>
      <c r="CZ2481" t="s">
        <v>64</v>
      </c>
      <c r="DA2481" t="s">
        <v>1846</v>
      </c>
      <c r="DB2481" t="s">
        <v>444</v>
      </c>
      <c r="DD2481">
        <v>82</v>
      </c>
      <c r="DE2481" t="s">
        <v>64</v>
      </c>
      <c r="DF2481" t="s">
        <v>1846</v>
      </c>
      <c r="DG2481" t="s">
        <v>405</v>
      </c>
      <c r="DI2481">
        <v>208</v>
      </c>
      <c r="DJ2481" t="s">
        <v>64</v>
      </c>
      <c r="DK2481" t="s">
        <v>1846</v>
      </c>
      <c r="DL2481" t="s">
        <v>405</v>
      </c>
      <c r="DN2481">
        <v>0</v>
      </c>
      <c r="DS2481">
        <v>68</v>
      </c>
      <c r="DT2481" t="s">
        <v>348</v>
      </c>
      <c r="DU2481" t="s">
        <v>348</v>
      </c>
      <c r="DV2481" t="s">
        <v>347</v>
      </c>
      <c r="DW2481">
        <v>500</v>
      </c>
      <c r="DX2481">
        <v>3000</v>
      </c>
      <c r="DY2481">
        <v>42</v>
      </c>
      <c r="DZ2481" t="s">
        <v>116</v>
      </c>
      <c r="EB2481" t="s">
        <v>1165</v>
      </c>
      <c r="ED2481" t="s">
        <v>444</v>
      </c>
      <c r="EF2481">
        <v>50</v>
      </c>
      <c r="EG2481" t="s">
        <v>116</v>
      </c>
      <c r="EI2481" t="s">
        <v>1165</v>
      </c>
      <c r="EK2481" t="s">
        <v>444</v>
      </c>
      <c r="EM2481">
        <v>30</v>
      </c>
      <c r="EN2481" t="s">
        <v>116</v>
      </c>
      <c r="EP2481" t="s">
        <v>1165</v>
      </c>
      <c r="ER2481" t="s">
        <v>405</v>
      </c>
      <c r="ET2481">
        <v>700</v>
      </c>
      <c r="EU2481" t="s">
        <v>116</v>
      </c>
      <c r="EW2481" t="s">
        <v>1165</v>
      </c>
      <c r="EY2481" t="s">
        <v>405</v>
      </c>
      <c r="FA2481">
        <v>1300</v>
      </c>
      <c r="FB2481" t="s">
        <v>116</v>
      </c>
      <c r="FD2481" t="s">
        <v>2577</v>
      </c>
      <c r="FF2481" t="s">
        <v>405</v>
      </c>
      <c r="FH2481">
        <v>878</v>
      </c>
      <c r="FK2481">
        <v>68</v>
      </c>
      <c r="FL2481">
        <v>408</v>
      </c>
      <c r="FM2481">
        <v>200</v>
      </c>
      <c r="FN2481">
        <v>1200</v>
      </c>
      <c r="FO2481">
        <v>300</v>
      </c>
      <c r="FP2481">
        <v>1800</v>
      </c>
      <c r="FQ2481">
        <v>0</v>
      </c>
      <c r="FR2481">
        <v>0</v>
      </c>
      <c r="FS2481" t="s">
        <v>347</v>
      </c>
      <c r="FT2481">
        <v>150</v>
      </c>
      <c r="FU2481">
        <v>900</v>
      </c>
      <c r="FV2481" t="s">
        <v>64</v>
      </c>
      <c r="FW2481" t="s">
        <v>1846</v>
      </c>
      <c r="FX2481" t="s">
        <v>347</v>
      </c>
      <c r="FY2481" t="s">
        <v>116</v>
      </c>
      <c r="FZ2481" t="s">
        <v>347</v>
      </c>
      <c r="GA2481">
        <v>2</v>
      </c>
      <c r="GB2481">
        <v>12</v>
      </c>
      <c r="GC2481" t="s">
        <v>353</v>
      </c>
      <c r="GD2481" t="s">
        <v>354</v>
      </c>
      <c r="GE2481" t="s">
        <v>354</v>
      </c>
      <c r="GF2481" t="s">
        <v>354</v>
      </c>
      <c r="GG2481">
        <v>14</v>
      </c>
      <c r="GH2481" t="s">
        <v>356</v>
      </c>
    </row>
    <row r="2482" spans="1:191" x14ac:dyDescent="0.35">
      <c r="A2482" t="s">
        <v>63</v>
      </c>
      <c r="B2482" t="s">
        <v>64</v>
      </c>
      <c r="C2482" t="s">
        <v>6140</v>
      </c>
      <c r="D2482" t="s">
        <v>1846</v>
      </c>
      <c r="E2482" t="s">
        <v>6161</v>
      </c>
      <c r="F2482" t="s">
        <v>6162</v>
      </c>
      <c r="G2482" t="s">
        <v>6177</v>
      </c>
      <c r="H2482" t="s">
        <v>6178</v>
      </c>
      <c r="I2482">
        <v>14</v>
      </c>
      <c r="J2482">
        <v>7</v>
      </c>
      <c r="K2482" t="s">
        <v>345</v>
      </c>
      <c r="L2482">
        <v>8.6362819999999996</v>
      </c>
      <c r="M2482">
        <v>33.833089999999999</v>
      </c>
      <c r="N2482" t="s">
        <v>346</v>
      </c>
      <c r="O2482" t="s">
        <v>349</v>
      </c>
      <c r="P2482" s="133">
        <v>0</v>
      </c>
      <c r="Q2482" s="133">
        <v>0</v>
      </c>
      <c r="R2482" s="133">
        <v>0</v>
      </c>
      <c r="S2482" s="133">
        <v>0</v>
      </c>
      <c r="T2482" s="133">
        <v>0</v>
      </c>
      <c r="W2482">
        <v>0</v>
      </c>
      <c r="Z2482">
        <v>0</v>
      </c>
      <c r="AC2482">
        <v>0</v>
      </c>
      <c r="AF2482">
        <v>0</v>
      </c>
      <c r="AI2482">
        <v>0</v>
      </c>
      <c r="AL2482" t="s">
        <v>349</v>
      </c>
      <c r="AM2482">
        <v>0</v>
      </c>
      <c r="AN2482">
        <v>0</v>
      </c>
      <c r="AO2482">
        <v>0</v>
      </c>
      <c r="AR2482">
        <v>0</v>
      </c>
      <c r="AU2482">
        <v>0</v>
      </c>
      <c r="AX2482">
        <v>0</v>
      </c>
      <c r="BA2482">
        <v>0</v>
      </c>
      <c r="BD2482">
        <v>0</v>
      </c>
      <c r="BE2482">
        <v>0</v>
      </c>
      <c r="BF2482">
        <v>0</v>
      </c>
      <c r="BG2482">
        <v>0</v>
      </c>
      <c r="BH2482" t="s">
        <v>349</v>
      </c>
      <c r="BI2482">
        <v>0</v>
      </c>
      <c r="BJ2482">
        <v>0</v>
      </c>
      <c r="BK2482">
        <v>0</v>
      </c>
      <c r="BL2482">
        <v>0</v>
      </c>
      <c r="BM2482">
        <v>0</v>
      </c>
      <c r="BN2482" t="s">
        <v>349</v>
      </c>
      <c r="BO2482">
        <v>0</v>
      </c>
      <c r="BP2482">
        <v>0</v>
      </c>
      <c r="BQ2482">
        <v>0</v>
      </c>
      <c r="BR2482">
        <v>0</v>
      </c>
      <c r="BS2482">
        <v>0</v>
      </c>
      <c r="BT2482" t="s">
        <v>349</v>
      </c>
      <c r="BU2482">
        <v>0</v>
      </c>
      <c r="BV2482">
        <v>0</v>
      </c>
      <c r="BW2482">
        <v>0</v>
      </c>
      <c r="BX2482">
        <v>0</v>
      </c>
      <c r="BY2482">
        <v>0</v>
      </c>
      <c r="BZ2482" t="s">
        <v>349</v>
      </c>
      <c r="CA2482">
        <v>0</v>
      </c>
      <c r="CB2482">
        <v>0</v>
      </c>
      <c r="CC2482">
        <v>0</v>
      </c>
      <c r="CD2482">
        <v>0</v>
      </c>
      <c r="CE2482">
        <v>0</v>
      </c>
      <c r="CF2482" t="s">
        <v>349</v>
      </c>
      <c r="CG2482">
        <v>0</v>
      </c>
      <c r="CH2482">
        <v>0</v>
      </c>
      <c r="CI2482">
        <v>0</v>
      </c>
      <c r="CJ2482" t="s">
        <v>349</v>
      </c>
      <c r="CK2482">
        <v>0</v>
      </c>
      <c r="CL2482" t="s">
        <v>349</v>
      </c>
      <c r="CM2482">
        <v>0</v>
      </c>
      <c r="CN2482" s="133">
        <v>0</v>
      </c>
      <c r="CO2482" s="133" t="s">
        <v>347</v>
      </c>
      <c r="CP2482" s="133">
        <v>450</v>
      </c>
      <c r="CQ2482" s="133">
        <v>2700</v>
      </c>
      <c r="CR2482">
        <v>200</v>
      </c>
      <c r="CS2482">
        <v>1200</v>
      </c>
      <c r="CT2482">
        <v>100</v>
      </c>
      <c r="CU2482" t="s">
        <v>64</v>
      </c>
      <c r="CV2482" t="s">
        <v>1846</v>
      </c>
      <c r="CW2482" t="s">
        <v>444</v>
      </c>
      <c r="CY2482">
        <v>200</v>
      </c>
      <c r="CZ2482" t="s">
        <v>64</v>
      </c>
      <c r="DA2482" t="s">
        <v>1846</v>
      </c>
      <c r="DB2482" t="s">
        <v>405</v>
      </c>
      <c r="DD2482">
        <v>400</v>
      </c>
      <c r="DE2482" t="s">
        <v>64</v>
      </c>
      <c r="DF2482" t="s">
        <v>1846</v>
      </c>
      <c r="DG2482" t="s">
        <v>405</v>
      </c>
      <c r="DI2482">
        <v>500</v>
      </c>
      <c r="DJ2482" t="s">
        <v>64</v>
      </c>
      <c r="DK2482" t="s">
        <v>1846</v>
      </c>
      <c r="DL2482" t="s">
        <v>405</v>
      </c>
      <c r="DN2482">
        <v>0</v>
      </c>
      <c r="DS2482">
        <v>0</v>
      </c>
      <c r="DV2482" t="s">
        <v>347</v>
      </c>
      <c r="DW2482">
        <v>250</v>
      </c>
      <c r="DX2482">
        <v>1500</v>
      </c>
      <c r="DY2482">
        <v>20</v>
      </c>
      <c r="DZ2482" t="s">
        <v>116</v>
      </c>
      <c r="EB2482" t="s">
        <v>1165</v>
      </c>
      <c r="ED2482" t="s">
        <v>405</v>
      </c>
      <c r="EF2482">
        <v>30</v>
      </c>
      <c r="EG2482" t="s">
        <v>116</v>
      </c>
      <c r="EI2482" t="s">
        <v>1165</v>
      </c>
      <c r="EK2482" t="s">
        <v>444</v>
      </c>
      <c r="EM2482">
        <v>150</v>
      </c>
      <c r="EN2482" t="s">
        <v>116</v>
      </c>
      <c r="EP2482" t="s">
        <v>1165</v>
      </c>
      <c r="ER2482" t="s">
        <v>405</v>
      </c>
      <c r="ET2482">
        <v>500</v>
      </c>
      <c r="EU2482" t="s">
        <v>116</v>
      </c>
      <c r="EW2482" t="s">
        <v>1165</v>
      </c>
      <c r="EY2482" t="s">
        <v>444</v>
      </c>
      <c r="FA2482">
        <v>800</v>
      </c>
      <c r="FB2482" t="s">
        <v>116</v>
      </c>
      <c r="FD2482" t="s">
        <v>1165</v>
      </c>
      <c r="FF2482" t="s">
        <v>405</v>
      </c>
      <c r="FH2482">
        <v>0</v>
      </c>
      <c r="FK2482">
        <v>50</v>
      </c>
      <c r="FL2482">
        <v>300</v>
      </c>
      <c r="FM2482">
        <v>100</v>
      </c>
      <c r="FN2482">
        <v>600</v>
      </c>
      <c r="FO2482">
        <v>300</v>
      </c>
      <c r="FP2482">
        <v>1800</v>
      </c>
      <c r="FQ2482">
        <v>0</v>
      </c>
      <c r="FR2482">
        <v>0</v>
      </c>
      <c r="FS2482" t="s">
        <v>349</v>
      </c>
      <c r="FT2482">
        <v>0</v>
      </c>
      <c r="FU2482">
        <v>0</v>
      </c>
      <c r="FX2482" t="s">
        <v>349</v>
      </c>
      <c r="FZ2482" t="s">
        <v>349</v>
      </c>
      <c r="GA2482">
        <v>0</v>
      </c>
      <c r="GB2482">
        <v>0</v>
      </c>
      <c r="GC2482" t="s">
        <v>365</v>
      </c>
      <c r="GD2482" t="s">
        <v>354</v>
      </c>
      <c r="GE2482" t="s">
        <v>354</v>
      </c>
      <c r="GF2482" t="s">
        <v>354</v>
      </c>
      <c r="GG2482">
        <v>14</v>
      </c>
      <c r="GH2482" t="s">
        <v>451</v>
      </c>
    </row>
    <row r="2483" spans="1:191" x14ac:dyDescent="0.35">
      <c r="A2483" t="s">
        <v>63</v>
      </c>
      <c r="B2483" t="s">
        <v>64</v>
      </c>
      <c r="C2483" t="s">
        <v>6140</v>
      </c>
      <c r="D2483" t="s">
        <v>1846</v>
      </c>
      <c r="E2483" t="s">
        <v>6161</v>
      </c>
      <c r="F2483" t="s">
        <v>6162</v>
      </c>
      <c r="G2483" t="s">
        <v>6179</v>
      </c>
      <c r="H2483" t="s">
        <v>2042</v>
      </c>
      <c r="I2483">
        <v>14</v>
      </c>
      <c r="J2483">
        <v>5</v>
      </c>
      <c r="K2483" t="s">
        <v>345</v>
      </c>
      <c r="L2483">
        <v>8.4063099999999995</v>
      </c>
      <c r="M2483">
        <v>33.687910000000002</v>
      </c>
      <c r="N2483" t="s">
        <v>346</v>
      </c>
      <c r="O2483" t="s">
        <v>349</v>
      </c>
      <c r="P2483" s="133">
        <v>0</v>
      </c>
      <c r="Q2483" s="133">
        <v>0</v>
      </c>
      <c r="R2483" s="133">
        <v>0</v>
      </c>
      <c r="S2483" s="133">
        <v>0</v>
      </c>
      <c r="T2483" s="133">
        <v>0</v>
      </c>
      <c r="W2483">
        <v>0</v>
      </c>
      <c r="Z2483">
        <v>0</v>
      </c>
      <c r="AC2483">
        <v>0</v>
      </c>
      <c r="AF2483">
        <v>0</v>
      </c>
      <c r="AI2483">
        <v>0</v>
      </c>
      <c r="AL2483" t="s">
        <v>349</v>
      </c>
      <c r="AM2483">
        <v>0</v>
      </c>
      <c r="AN2483">
        <v>0</v>
      </c>
      <c r="AO2483">
        <v>0</v>
      </c>
      <c r="AR2483">
        <v>0</v>
      </c>
      <c r="AU2483">
        <v>0</v>
      </c>
      <c r="AX2483">
        <v>0</v>
      </c>
      <c r="BA2483">
        <v>0</v>
      </c>
      <c r="BD2483">
        <v>0</v>
      </c>
      <c r="BE2483">
        <v>0</v>
      </c>
      <c r="BF2483">
        <v>0</v>
      </c>
      <c r="BG2483">
        <v>0</v>
      </c>
      <c r="BH2483" t="s">
        <v>349</v>
      </c>
      <c r="BI2483">
        <v>0</v>
      </c>
      <c r="BJ2483">
        <v>0</v>
      </c>
      <c r="BK2483">
        <v>0</v>
      </c>
      <c r="BL2483">
        <v>0</v>
      </c>
      <c r="BM2483">
        <v>0</v>
      </c>
      <c r="BN2483" t="s">
        <v>349</v>
      </c>
      <c r="BO2483">
        <v>0</v>
      </c>
      <c r="BP2483">
        <v>0</v>
      </c>
      <c r="BQ2483">
        <v>0</v>
      </c>
      <c r="BR2483">
        <v>0</v>
      </c>
      <c r="BS2483">
        <v>0</v>
      </c>
      <c r="BT2483" t="s">
        <v>349</v>
      </c>
      <c r="BU2483">
        <v>0</v>
      </c>
      <c r="BV2483">
        <v>0</v>
      </c>
      <c r="BW2483">
        <v>0</v>
      </c>
      <c r="BX2483">
        <v>0</v>
      </c>
      <c r="BY2483">
        <v>0</v>
      </c>
      <c r="BZ2483" t="s">
        <v>349</v>
      </c>
      <c r="CA2483">
        <v>0</v>
      </c>
      <c r="CB2483">
        <v>0</v>
      </c>
      <c r="CC2483">
        <v>0</v>
      </c>
      <c r="CD2483">
        <v>0</v>
      </c>
      <c r="CE2483">
        <v>0</v>
      </c>
      <c r="CF2483" t="s">
        <v>349</v>
      </c>
      <c r="CG2483">
        <v>0</v>
      </c>
      <c r="CH2483">
        <v>0</v>
      </c>
      <c r="CI2483">
        <v>0</v>
      </c>
      <c r="CJ2483" t="s">
        <v>349</v>
      </c>
      <c r="CK2483">
        <v>0</v>
      </c>
      <c r="CL2483" t="s">
        <v>349</v>
      </c>
      <c r="CM2483">
        <v>0</v>
      </c>
      <c r="CN2483" s="133">
        <v>0</v>
      </c>
      <c r="CO2483" s="133" t="s">
        <v>347</v>
      </c>
      <c r="CP2483" s="133">
        <v>186</v>
      </c>
      <c r="CQ2483" s="133">
        <v>1116</v>
      </c>
      <c r="CR2483">
        <v>86</v>
      </c>
      <c r="CS2483">
        <v>516</v>
      </c>
      <c r="CT2483">
        <v>6</v>
      </c>
      <c r="CU2483" t="s">
        <v>64</v>
      </c>
      <c r="CV2483" t="s">
        <v>1846</v>
      </c>
      <c r="CW2483" t="s">
        <v>405</v>
      </c>
      <c r="CY2483">
        <v>110</v>
      </c>
      <c r="CZ2483" t="s">
        <v>64</v>
      </c>
      <c r="DA2483" t="s">
        <v>1846</v>
      </c>
      <c r="DB2483" t="s">
        <v>405</v>
      </c>
      <c r="DD2483">
        <v>150</v>
      </c>
      <c r="DE2483" t="s">
        <v>64</v>
      </c>
      <c r="DF2483" t="s">
        <v>1846</v>
      </c>
      <c r="DG2483" t="s">
        <v>405</v>
      </c>
      <c r="DI2483">
        <v>250</v>
      </c>
      <c r="DJ2483" t="s">
        <v>64</v>
      </c>
      <c r="DK2483" t="s">
        <v>1846</v>
      </c>
      <c r="DL2483" t="s">
        <v>444</v>
      </c>
      <c r="DN2483">
        <v>0</v>
      </c>
      <c r="DS2483">
        <v>0</v>
      </c>
      <c r="DV2483" t="s">
        <v>347</v>
      </c>
      <c r="DW2483">
        <v>100</v>
      </c>
      <c r="DX2483">
        <v>600</v>
      </c>
      <c r="DY2483">
        <v>20</v>
      </c>
      <c r="DZ2483" t="s">
        <v>116</v>
      </c>
      <c r="EB2483" t="s">
        <v>1165</v>
      </c>
      <c r="ED2483" t="s">
        <v>444</v>
      </c>
      <c r="EF2483">
        <v>10</v>
      </c>
      <c r="EG2483" t="s">
        <v>116</v>
      </c>
      <c r="EI2483" t="s">
        <v>1165</v>
      </c>
      <c r="EK2483" t="s">
        <v>405</v>
      </c>
      <c r="EM2483">
        <v>40</v>
      </c>
      <c r="EN2483" t="s">
        <v>116</v>
      </c>
      <c r="EP2483" t="s">
        <v>1165</v>
      </c>
      <c r="ER2483" t="s">
        <v>350</v>
      </c>
      <c r="ET2483">
        <v>300</v>
      </c>
      <c r="EU2483" t="s">
        <v>116</v>
      </c>
      <c r="EW2483" t="s">
        <v>1165</v>
      </c>
      <c r="EY2483" t="s">
        <v>350</v>
      </c>
      <c r="FA2483">
        <v>0</v>
      </c>
      <c r="FH2483">
        <v>230</v>
      </c>
      <c r="FK2483">
        <v>36</v>
      </c>
      <c r="FL2483">
        <v>216</v>
      </c>
      <c r="FM2483">
        <v>50</v>
      </c>
      <c r="FN2483">
        <v>300</v>
      </c>
      <c r="FO2483">
        <v>100</v>
      </c>
      <c r="FP2483">
        <v>600</v>
      </c>
      <c r="FQ2483">
        <v>0</v>
      </c>
      <c r="FR2483">
        <v>0</v>
      </c>
      <c r="FS2483" t="s">
        <v>347</v>
      </c>
      <c r="FT2483">
        <v>50</v>
      </c>
      <c r="FU2483">
        <v>300</v>
      </c>
      <c r="FV2483" t="s">
        <v>64</v>
      </c>
      <c r="FW2483" t="s">
        <v>1846</v>
      </c>
      <c r="FX2483" t="s">
        <v>347</v>
      </c>
      <c r="FY2483" t="s">
        <v>116</v>
      </c>
      <c r="FZ2483" t="s">
        <v>347</v>
      </c>
      <c r="GA2483">
        <v>3</v>
      </c>
      <c r="GB2483">
        <v>18</v>
      </c>
      <c r="GC2483" t="s">
        <v>349</v>
      </c>
      <c r="GD2483" t="s">
        <v>361</v>
      </c>
      <c r="GE2483" t="s">
        <v>361</v>
      </c>
      <c r="GF2483" t="s">
        <v>361</v>
      </c>
      <c r="GG2483">
        <v>14</v>
      </c>
      <c r="GH2483" t="s">
        <v>356</v>
      </c>
    </row>
    <row r="2484" spans="1:191" x14ac:dyDescent="0.35">
      <c r="A2484" t="s">
        <v>63</v>
      </c>
      <c r="B2484" t="s">
        <v>64</v>
      </c>
      <c r="C2484" t="s">
        <v>6140</v>
      </c>
      <c r="D2484" t="s">
        <v>1846</v>
      </c>
      <c r="E2484" t="s">
        <v>6161</v>
      </c>
      <c r="F2484" t="s">
        <v>6162</v>
      </c>
      <c r="G2484" t="s">
        <v>6180</v>
      </c>
      <c r="H2484" t="s">
        <v>6181</v>
      </c>
      <c r="I2484">
        <v>14</v>
      </c>
      <c r="J2484">
        <v>7</v>
      </c>
      <c r="K2484" t="s">
        <v>345</v>
      </c>
      <c r="L2484">
        <v>8.6428200000000004</v>
      </c>
      <c r="M2484">
        <v>33.842621999999999</v>
      </c>
      <c r="N2484" t="s">
        <v>346</v>
      </c>
      <c r="O2484" t="s">
        <v>349</v>
      </c>
      <c r="P2484" s="133">
        <v>0</v>
      </c>
      <c r="Q2484" s="133">
        <v>0</v>
      </c>
      <c r="R2484" s="133">
        <v>0</v>
      </c>
      <c r="S2484" s="133">
        <v>0</v>
      </c>
      <c r="T2484" s="133">
        <v>0</v>
      </c>
      <c r="W2484">
        <v>0</v>
      </c>
      <c r="Z2484">
        <v>0</v>
      </c>
      <c r="AC2484">
        <v>0</v>
      </c>
      <c r="AF2484">
        <v>0</v>
      </c>
      <c r="AI2484">
        <v>0</v>
      </c>
      <c r="AL2484" t="s">
        <v>349</v>
      </c>
      <c r="AM2484">
        <v>0</v>
      </c>
      <c r="AN2484">
        <v>0</v>
      </c>
      <c r="AO2484">
        <v>0</v>
      </c>
      <c r="AR2484">
        <v>0</v>
      </c>
      <c r="AU2484">
        <v>0</v>
      </c>
      <c r="AX2484">
        <v>0</v>
      </c>
      <c r="BA2484">
        <v>0</v>
      </c>
      <c r="BD2484">
        <v>0</v>
      </c>
      <c r="BE2484">
        <v>0</v>
      </c>
      <c r="BF2484">
        <v>0</v>
      </c>
      <c r="BG2484">
        <v>0</v>
      </c>
      <c r="BH2484" t="s">
        <v>349</v>
      </c>
      <c r="BI2484">
        <v>0</v>
      </c>
      <c r="BJ2484">
        <v>0</v>
      </c>
      <c r="BK2484">
        <v>0</v>
      </c>
      <c r="BL2484">
        <v>0</v>
      </c>
      <c r="BM2484">
        <v>0</v>
      </c>
      <c r="BN2484" t="s">
        <v>349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 t="s">
        <v>349</v>
      </c>
      <c r="BU2484">
        <v>0</v>
      </c>
      <c r="BV2484">
        <v>0</v>
      </c>
      <c r="BW2484">
        <v>0</v>
      </c>
      <c r="BX2484">
        <v>0</v>
      </c>
      <c r="BY2484">
        <v>0</v>
      </c>
      <c r="BZ2484" t="s">
        <v>349</v>
      </c>
      <c r="CA2484">
        <v>0</v>
      </c>
      <c r="CB2484">
        <v>0</v>
      </c>
      <c r="CC2484">
        <v>0</v>
      </c>
      <c r="CD2484">
        <v>0</v>
      </c>
      <c r="CE2484">
        <v>0</v>
      </c>
      <c r="CF2484" t="s">
        <v>349</v>
      </c>
      <c r="CG2484">
        <v>0</v>
      </c>
      <c r="CH2484">
        <v>0</v>
      </c>
      <c r="CI2484">
        <v>0</v>
      </c>
      <c r="CJ2484" t="s">
        <v>349</v>
      </c>
      <c r="CK2484">
        <v>0</v>
      </c>
      <c r="CL2484" t="s">
        <v>349</v>
      </c>
      <c r="CM2484">
        <v>0</v>
      </c>
      <c r="CN2484" s="133">
        <v>0</v>
      </c>
      <c r="CO2484" s="133" t="s">
        <v>347</v>
      </c>
      <c r="CP2484" s="133">
        <v>290</v>
      </c>
      <c r="CQ2484" s="133">
        <v>1740</v>
      </c>
      <c r="CR2484">
        <v>90</v>
      </c>
      <c r="CS2484">
        <v>540</v>
      </c>
      <c r="CT2484">
        <v>40</v>
      </c>
      <c r="CU2484" t="s">
        <v>64</v>
      </c>
      <c r="CV2484" t="s">
        <v>1846</v>
      </c>
      <c r="CW2484" t="s">
        <v>350</v>
      </c>
      <c r="CY2484">
        <v>150</v>
      </c>
      <c r="CZ2484" t="s">
        <v>64</v>
      </c>
      <c r="DA2484" t="s">
        <v>1846</v>
      </c>
      <c r="DB2484" t="s">
        <v>444</v>
      </c>
      <c r="DD2484">
        <v>150</v>
      </c>
      <c r="DE2484" t="s">
        <v>64</v>
      </c>
      <c r="DF2484" t="s">
        <v>1846</v>
      </c>
      <c r="DG2484" t="s">
        <v>405</v>
      </c>
      <c r="DI2484">
        <v>200</v>
      </c>
      <c r="DJ2484" t="s">
        <v>64</v>
      </c>
      <c r="DK2484" t="s">
        <v>1846</v>
      </c>
      <c r="DL2484" t="s">
        <v>405</v>
      </c>
      <c r="DN2484">
        <v>0</v>
      </c>
      <c r="DS2484">
        <v>0</v>
      </c>
      <c r="DV2484" t="s">
        <v>347</v>
      </c>
      <c r="DW2484">
        <v>200</v>
      </c>
      <c r="DX2484">
        <v>1200</v>
      </c>
      <c r="DY2484">
        <v>200</v>
      </c>
      <c r="DZ2484" t="s">
        <v>116</v>
      </c>
      <c r="EB2484" t="s">
        <v>1165</v>
      </c>
      <c r="ED2484" t="s">
        <v>350</v>
      </c>
      <c r="EF2484">
        <v>250</v>
      </c>
      <c r="EG2484" t="s">
        <v>116</v>
      </c>
      <c r="EI2484" t="s">
        <v>1165</v>
      </c>
      <c r="EK2484" t="s">
        <v>444</v>
      </c>
      <c r="EM2484">
        <v>350</v>
      </c>
      <c r="EN2484" t="s">
        <v>116</v>
      </c>
      <c r="EP2484" t="s">
        <v>1165</v>
      </c>
      <c r="ER2484" t="s">
        <v>405</v>
      </c>
      <c r="ET2484">
        <v>400</v>
      </c>
      <c r="EU2484" t="s">
        <v>116</v>
      </c>
      <c r="EW2484" t="s">
        <v>1165</v>
      </c>
      <c r="EY2484" t="s">
        <v>444</v>
      </c>
      <c r="FA2484">
        <v>0</v>
      </c>
      <c r="FH2484">
        <v>0</v>
      </c>
      <c r="FK2484">
        <v>40</v>
      </c>
      <c r="FL2484">
        <v>240</v>
      </c>
      <c r="FM2484">
        <v>50</v>
      </c>
      <c r="FN2484">
        <v>300</v>
      </c>
      <c r="FO2484">
        <v>200</v>
      </c>
      <c r="FP2484">
        <v>1200</v>
      </c>
      <c r="FQ2484">
        <v>0</v>
      </c>
      <c r="FR2484">
        <v>0</v>
      </c>
      <c r="FS2484" t="s">
        <v>347</v>
      </c>
      <c r="FT2484">
        <v>3</v>
      </c>
      <c r="FU2484">
        <v>18</v>
      </c>
      <c r="FV2484" t="s">
        <v>64</v>
      </c>
      <c r="FW2484" t="s">
        <v>1846</v>
      </c>
      <c r="FX2484" t="s">
        <v>347</v>
      </c>
      <c r="FY2484" t="s">
        <v>116</v>
      </c>
      <c r="FZ2484" t="s">
        <v>349</v>
      </c>
      <c r="GA2484">
        <v>0</v>
      </c>
      <c r="GB2484">
        <v>0</v>
      </c>
      <c r="GC2484" t="s">
        <v>349</v>
      </c>
      <c r="GD2484" t="s">
        <v>354</v>
      </c>
      <c r="GE2484" t="s">
        <v>354</v>
      </c>
      <c r="GF2484" t="s">
        <v>354</v>
      </c>
      <c r="GG2484">
        <v>14</v>
      </c>
      <c r="GH2484" t="s">
        <v>451</v>
      </c>
    </row>
    <row r="2485" spans="1:191" x14ac:dyDescent="0.35">
      <c r="A2485" t="s">
        <v>63</v>
      </c>
      <c r="B2485" t="s">
        <v>64</v>
      </c>
      <c r="C2485" t="s">
        <v>6140</v>
      </c>
      <c r="D2485" t="s">
        <v>1846</v>
      </c>
      <c r="E2485" t="s">
        <v>6161</v>
      </c>
      <c r="F2485" t="s">
        <v>6162</v>
      </c>
      <c r="G2485" t="s">
        <v>6182</v>
      </c>
      <c r="H2485" t="s">
        <v>6183</v>
      </c>
      <c r="I2485">
        <v>14</v>
      </c>
      <c r="J2485">
        <v>5</v>
      </c>
      <c r="K2485" t="s">
        <v>345</v>
      </c>
      <c r="L2485">
        <v>8.6324576850000003</v>
      </c>
      <c r="M2485">
        <v>33.827851180000003</v>
      </c>
      <c r="N2485" t="s">
        <v>346</v>
      </c>
      <c r="O2485" t="s">
        <v>349</v>
      </c>
      <c r="P2485" s="133">
        <v>0</v>
      </c>
      <c r="Q2485" s="133">
        <v>0</v>
      </c>
      <c r="R2485" s="133">
        <v>0</v>
      </c>
      <c r="S2485" s="133">
        <v>0</v>
      </c>
      <c r="T2485" s="133">
        <v>0</v>
      </c>
      <c r="W2485">
        <v>0</v>
      </c>
      <c r="Z2485">
        <v>0</v>
      </c>
      <c r="AC2485">
        <v>0</v>
      </c>
      <c r="AF2485">
        <v>0</v>
      </c>
      <c r="AI2485">
        <v>0</v>
      </c>
      <c r="AL2485" t="s">
        <v>349</v>
      </c>
      <c r="AM2485">
        <v>0</v>
      </c>
      <c r="AN2485">
        <v>0</v>
      </c>
      <c r="AO2485">
        <v>0</v>
      </c>
      <c r="AR2485">
        <v>0</v>
      </c>
      <c r="AU2485">
        <v>0</v>
      </c>
      <c r="AX2485">
        <v>0</v>
      </c>
      <c r="BA2485">
        <v>0</v>
      </c>
      <c r="BD2485">
        <v>0</v>
      </c>
      <c r="BE2485">
        <v>0</v>
      </c>
      <c r="BF2485">
        <v>0</v>
      </c>
      <c r="BG2485">
        <v>0</v>
      </c>
      <c r="BH2485" t="s">
        <v>349</v>
      </c>
      <c r="BI2485">
        <v>0</v>
      </c>
      <c r="BJ2485">
        <v>0</v>
      </c>
      <c r="BK2485">
        <v>0</v>
      </c>
      <c r="BL2485">
        <v>0</v>
      </c>
      <c r="BM2485">
        <v>0</v>
      </c>
      <c r="BN2485" t="s">
        <v>349</v>
      </c>
      <c r="BO2485">
        <v>0</v>
      </c>
      <c r="BP2485">
        <v>0</v>
      </c>
      <c r="BQ2485">
        <v>0</v>
      </c>
      <c r="BR2485">
        <v>0</v>
      </c>
      <c r="BS2485">
        <v>0</v>
      </c>
      <c r="BT2485" t="s">
        <v>349</v>
      </c>
      <c r="BU2485">
        <v>0</v>
      </c>
      <c r="BV2485">
        <v>0</v>
      </c>
      <c r="BW2485">
        <v>0</v>
      </c>
      <c r="BX2485">
        <v>0</v>
      </c>
      <c r="BY2485">
        <v>0</v>
      </c>
      <c r="BZ2485" t="s">
        <v>349</v>
      </c>
      <c r="CA2485">
        <v>0</v>
      </c>
      <c r="CB2485">
        <v>0</v>
      </c>
      <c r="CC2485">
        <v>0</v>
      </c>
      <c r="CD2485">
        <v>0</v>
      </c>
      <c r="CE2485">
        <v>0</v>
      </c>
      <c r="CF2485" t="s">
        <v>349</v>
      </c>
      <c r="CG2485">
        <v>0</v>
      </c>
      <c r="CH2485">
        <v>0</v>
      </c>
      <c r="CI2485">
        <v>0</v>
      </c>
      <c r="CJ2485" t="s">
        <v>349</v>
      </c>
      <c r="CK2485">
        <v>0</v>
      </c>
      <c r="CL2485" t="s">
        <v>349</v>
      </c>
      <c r="CM2485">
        <v>0</v>
      </c>
      <c r="CN2485" s="133">
        <v>0</v>
      </c>
      <c r="CO2485" s="133" t="s">
        <v>347</v>
      </c>
      <c r="CP2485" s="133">
        <v>300</v>
      </c>
      <c r="CQ2485" s="133">
        <v>1800</v>
      </c>
      <c r="CR2485">
        <v>80</v>
      </c>
      <c r="CS2485">
        <v>480</v>
      </c>
      <c r="CT2485">
        <v>20</v>
      </c>
      <c r="CU2485" t="s">
        <v>64</v>
      </c>
      <c r="CV2485" t="s">
        <v>1846</v>
      </c>
      <c r="CW2485" t="s">
        <v>350</v>
      </c>
      <c r="CY2485">
        <v>80</v>
      </c>
      <c r="CZ2485" t="s">
        <v>64</v>
      </c>
      <c r="DA2485" t="s">
        <v>1846</v>
      </c>
      <c r="DB2485" t="s">
        <v>444</v>
      </c>
      <c r="DD2485">
        <v>100</v>
      </c>
      <c r="DE2485" t="s">
        <v>64</v>
      </c>
      <c r="DF2485" t="s">
        <v>1846</v>
      </c>
      <c r="DG2485" t="s">
        <v>405</v>
      </c>
      <c r="DI2485">
        <v>280</v>
      </c>
      <c r="DJ2485" t="s">
        <v>64</v>
      </c>
      <c r="DK2485" t="s">
        <v>1846</v>
      </c>
      <c r="DL2485" t="s">
        <v>405</v>
      </c>
      <c r="DN2485">
        <v>0</v>
      </c>
      <c r="DS2485">
        <v>0</v>
      </c>
      <c r="DV2485" t="s">
        <v>347</v>
      </c>
      <c r="DW2485">
        <v>220</v>
      </c>
      <c r="DX2485">
        <v>1320</v>
      </c>
      <c r="DY2485">
        <v>20</v>
      </c>
      <c r="DZ2485" t="s">
        <v>116</v>
      </c>
      <c r="EB2485" t="s">
        <v>1165</v>
      </c>
      <c r="ED2485" t="s">
        <v>350</v>
      </c>
      <c r="EF2485">
        <v>300</v>
      </c>
      <c r="EG2485" t="s">
        <v>116</v>
      </c>
      <c r="EI2485" t="s">
        <v>1165</v>
      </c>
      <c r="EK2485" t="s">
        <v>444</v>
      </c>
      <c r="EM2485">
        <v>400</v>
      </c>
      <c r="EN2485" t="s">
        <v>116</v>
      </c>
      <c r="EP2485" t="s">
        <v>1165</v>
      </c>
      <c r="ER2485" t="s">
        <v>405</v>
      </c>
      <c r="ET2485">
        <v>600</v>
      </c>
      <c r="EU2485" t="s">
        <v>116</v>
      </c>
      <c r="EW2485" t="s">
        <v>1165</v>
      </c>
      <c r="EY2485" t="s">
        <v>405</v>
      </c>
      <c r="FA2485">
        <v>0</v>
      </c>
      <c r="FH2485">
        <v>0</v>
      </c>
      <c r="FK2485">
        <v>50</v>
      </c>
      <c r="FL2485">
        <v>300</v>
      </c>
      <c r="FM2485">
        <v>100</v>
      </c>
      <c r="FN2485">
        <v>600</v>
      </c>
      <c r="FO2485">
        <v>150</v>
      </c>
      <c r="FP2485">
        <v>900</v>
      </c>
      <c r="FQ2485">
        <v>0</v>
      </c>
      <c r="FR2485">
        <v>0</v>
      </c>
      <c r="FS2485" t="s">
        <v>349</v>
      </c>
      <c r="FT2485">
        <v>0</v>
      </c>
      <c r="FU2485">
        <v>0</v>
      </c>
      <c r="FX2485" t="s">
        <v>349</v>
      </c>
      <c r="FZ2485" t="s">
        <v>347</v>
      </c>
      <c r="GA2485">
        <v>10</v>
      </c>
      <c r="GB2485">
        <v>60</v>
      </c>
      <c r="GC2485" t="s">
        <v>349</v>
      </c>
      <c r="GD2485" t="s">
        <v>361</v>
      </c>
      <c r="GE2485" t="s">
        <v>354</v>
      </c>
      <c r="GF2485" t="s">
        <v>354</v>
      </c>
      <c r="GG2485">
        <v>14</v>
      </c>
      <c r="GH2485" t="s">
        <v>451</v>
      </c>
    </row>
    <row r="2486" spans="1:191" x14ac:dyDescent="0.35">
      <c r="A2486" t="s">
        <v>63</v>
      </c>
      <c r="B2486" t="s">
        <v>64</v>
      </c>
      <c r="C2486" t="s">
        <v>6140</v>
      </c>
      <c r="D2486" t="s">
        <v>1846</v>
      </c>
      <c r="E2486" t="s">
        <v>6161</v>
      </c>
      <c r="F2486" t="s">
        <v>6162</v>
      </c>
      <c r="G2486" t="s">
        <v>6184</v>
      </c>
      <c r="H2486" t="s">
        <v>6185</v>
      </c>
      <c r="I2486">
        <v>14</v>
      </c>
      <c r="J2486">
        <v>5</v>
      </c>
      <c r="K2486" t="s">
        <v>345</v>
      </c>
      <c r="L2486">
        <v>8.6360913509999992</v>
      </c>
      <c r="M2486">
        <v>33.809280289999997</v>
      </c>
      <c r="N2486" t="s">
        <v>346</v>
      </c>
      <c r="O2486" t="s">
        <v>349</v>
      </c>
      <c r="P2486" s="133">
        <v>0</v>
      </c>
      <c r="Q2486" s="133">
        <v>0</v>
      </c>
      <c r="R2486" s="133">
        <v>0</v>
      </c>
      <c r="S2486" s="133">
        <v>0</v>
      </c>
      <c r="T2486" s="133">
        <v>0</v>
      </c>
      <c r="W2486">
        <v>0</v>
      </c>
      <c r="Z2486">
        <v>0</v>
      </c>
      <c r="AC2486">
        <v>0</v>
      </c>
      <c r="AF2486">
        <v>0</v>
      </c>
      <c r="AI2486">
        <v>0</v>
      </c>
      <c r="AL2486" t="s">
        <v>349</v>
      </c>
      <c r="AM2486">
        <v>0</v>
      </c>
      <c r="AN2486">
        <v>0</v>
      </c>
      <c r="AO2486">
        <v>0</v>
      </c>
      <c r="AR2486">
        <v>0</v>
      </c>
      <c r="AU2486">
        <v>0</v>
      </c>
      <c r="AX2486">
        <v>0</v>
      </c>
      <c r="BA2486">
        <v>0</v>
      </c>
      <c r="BD2486">
        <v>0</v>
      </c>
      <c r="BE2486">
        <v>0</v>
      </c>
      <c r="BF2486">
        <v>0</v>
      </c>
      <c r="BG2486">
        <v>0</v>
      </c>
      <c r="BH2486" t="s">
        <v>349</v>
      </c>
      <c r="BI2486">
        <v>0</v>
      </c>
      <c r="BJ2486">
        <v>0</v>
      </c>
      <c r="BK2486">
        <v>0</v>
      </c>
      <c r="BL2486">
        <v>0</v>
      </c>
      <c r="BM2486">
        <v>0</v>
      </c>
      <c r="BN2486" t="s">
        <v>349</v>
      </c>
      <c r="BO2486">
        <v>0</v>
      </c>
      <c r="BP2486">
        <v>0</v>
      </c>
      <c r="BQ2486">
        <v>0</v>
      </c>
      <c r="BR2486">
        <v>0</v>
      </c>
      <c r="BS2486">
        <v>0</v>
      </c>
      <c r="BT2486" t="s">
        <v>349</v>
      </c>
      <c r="BU2486">
        <v>0</v>
      </c>
      <c r="BV2486">
        <v>0</v>
      </c>
      <c r="BW2486">
        <v>0</v>
      </c>
      <c r="BX2486">
        <v>0</v>
      </c>
      <c r="BY2486">
        <v>0</v>
      </c>
      <c r="BZ2486" t="s">
        <v>349</v>
      </c>
      <c r="CA2486">
        <v>0</v>
      </c>
      <c r="CB2486">
        <v>0</v>
      </c>
      <c r="CC2486">
        <v>0</v>
      </c>
      <c r="CD2486">
        <v>0</v>
      </c>
      <c r="CE2486">
        <v>0</v>
      </c>
      <c r="CF2486" t="s">
        <v>349</v>
      </c>
      <c r="CG2486">
        <v>0</v>
      </c>
      <c r="CH2486">
        <v>0</v>
      </c>
      <c r="CI2486">
        <v>0</v>
      </c>
      <c r="CJ2486" t="s">
        <v>349</v>
      </c>
      <c r="CK2486">
        <v>0</v>
      </c>
      <c r="CL2486" t="s">
        <v>349</v>
      </c>
      <c r="CM2486">
        <v>0</v>
      </c>
      <c r="CN2486" s="133">
        <v>0</v>
      </c>
      <c r="CO2486" s="133" t="s">
        <v>347</v>
      </c>
      <c r="CP2486" s="133">
        <v>200</v>
      </c>
      <c r="CQ2486" s="133">
        <v>1200</v>
      </c>
      <c r="CR2486">
        <v>53</v>
      </c>
      <c r="CS2486">
        <v>318</v>
      </c>
      <c r="CT2486">
        <v>18</v>
      </c>
      <c r="CU2486" t="s">
        <v>64</v>
      </c>
      <c r="CV2486" t="s">
        <v>1846</v>
      </c>
      <c r="CW2486" t="s">
        <v>350</v>
      </c>
      <c r="CY2486">
        <v>100</v>
      </c>
      <c r="CZ2486" t="s">
        <v>64</v>
      </c>
      <c r="DA2486" t="s">
        <v>1846</v>
      </c>
      <c r="DB2486" t="s">
        <v>444</v>
      </c>
      <c r="DD2486">
        <v>200</v>
      </c>
      <c r="DE2486" t="s">
        <v>64</v>
      </c>
      <c r="DF2486" t="s">
        <v>1846</v>
      </c>
      <c r="DG2486" t="s">
        <v>405</v>
      </c>
      <c r="DI2486">
        <v>0</v>
      </c>
      <c r="DN2486">
        <v>0</v>
      </c>
      <c r="DS2486">
        <v>0</v>
      </c>
      <c r="DV2486" t="s">
        <v>347</v>
      </c>
      <c r="DW2486">
        <v>147</v>
      </c>
      <c r="DX2486">
        <v>882</v>
      </c>
      <c r="DY2486">
        <v>28</v>
      </c>
      <c r="DZ2486" t="s">
        <v>116</v>
      </c>
      <c r="EB2486" t="s">
        <v>1165</v>
      </c>
      <c r="ED2486" t="s">
        <v>350</v>
      </c>
      <c r="EF2486">
        <v>30</v>
      </c>
      <c r="EG2486" t="s">
        <v>116</v>
      </c>
      <c r="EI2486" t="s">
        <v>1165</v>
      </c>
      <c r="EK2486" t="s">
        <v>444</v>
      </c>
      <c r="EM2486">
        <v>70</v>
      </c>
      <c r="EN2486" t="s">
        <v>116</v>
      </c>
      <c r="EP2486" t="s">
        <v>1165</v>
      </c>
      <c r="ER2486" t="s">
        <v>405</v>
      </c>
      <c r="ET2486">
        <v>250</v>
      </c>
      <c r="EU2486" t="s">
        <v>116</v>
      </c>
      <c r="EW2486" t="s">
        <v>1165</v>
      </c>
      <c r="EY2486" t="s">
        <v>444</v>
      </c>
      <c r="FA2486">
        <v>300</v>
      </c>
      <c r="FB2486" t="s">
        <v>116</v>
      </c>
      <c r="FD2486" t="s">
        <v>1165</v>
      </c>
      <c r="FF2486" t="s">
        <v>405</v>
      </c>
      <c r="FH2486">
        <v>204</v>
      </c>
      <c r="FK2486">
        <v>10</v>
      </c>
      <c r="FL2486">
        <v>60</v>
      </c>
      <c r="FM2486">
        <v>90</v>
      </c>
      <c r="FN2486">
        <v>540</v>
      </c>
      <c r="FO2486">
        <v>100</v>
      </c>
      <c r="FP2486">
        <v>600</v>
      </c>
      <c r="FQ2486">
        <v>0</v>
      </c>
      <c r="FR2486">
        <v>0</v>
      </c>
      <c r="FS2486" t="s">
        <v>347</v>
      </c>
      <c r="FT2486">
        <v>2</v>
      </c>
      <c r="FU2486">
        <v>12</v>
      </c>
      <c r="FV2486" t="s">
        <v>64</v>
      </c>
      <c r="FW2486" t="s">
        <v>1846</v>
      </c>
      <c r="FX2486" t="s">
        <v>347</v>
      </c>
      <c r="FY2486" t="s">
        <v>116</v>
      </c>
      <c r="FZ2486" t="s">
        <v>349</v>
      </c>
      <c r="GA2486">
        <v>0</v>
      </c>
      <c r="GB2486">
        <v>0</v>
      </c>
      <c r="GC2486" t="s">
        <v>349</v>
      </c>
      <c r="GD2486" t="s">
        <v>361</v>
      </c>
      <c r="GE2486" t="s">
        <v>361</v>
      </c>
      <c r="GF2486" t="s">
        <v>361</v>
      </c>
      <c r="GG2486">
        <v>14</v>
      </c>
      <c r="GH2486" t="s">
        <v>356</v>
      </c>
    </row>
    <row r="2487" spans="1:191" x14ac:dyDescent="0.35">
      <c r="A2487" t="s">
        <v>63</v>
      </c>
      <c r="B2487" t="s">
        <v>64</v>
      </c>
      <c r="C2487" t="s">
        <v>6140</v>
      </c>
      <c r="D2487" t="s">
        <v>1846</v>
      </c>
      <c r="E2487" t="s">
        <v>6186</v>
      </c>
      <c r="F2487" t="s">
        <v>6187</v>
      </c>
      <c r="G2487" t="s">
        <v>6188</v>
      </c>
      <c r="H2487" t="s">
        <v>6189</v>
      </c>
      <c r="I2487">
        <v>14</v>
      </c>
      <c r="J2487">
        <v>11</v>
      </c>
      <c r="K2487" t="s">
        <v>345</v>
      </c>
      <c r="L2487">
        <v>8.8213000000000008</v>
      </c>
      <c r="M2487">
        <v>34.077199999999998</v>
      </c>
      <c r="N2487" t="s">
        <v>346</v>
      </c>
      <c r="O2487" t="s">
        <v>349</v>
      </c>
      <c r="P2487" s="133">
        <v>0</v>
      </c>
      <c r="Q2487" s="133">
        <v>0</v>
      </c>
      <c r="R2487" s="133">
        <v>0</v>
      </c>
      <c r="S2487" s="133">
        <v>0</v>
      </c>
      <c r="T2487" s="133">
        <v>0</v>
      </c>
      <c r="W2487">
        <v>0</v>
      </c>
      <c r="Z2487">
        <v>0</v>
      </c>
      <c r="AC2487">
        <v>0</v>
      </c>
      <c r="AF2487">
        <v>0</v>
      </c>
      <c r="AI2487">
        <v>0</v>
      </c>
      <c r="AL2487" t="s">
        <v>349</v>
      </c>
      <c r="AM2487">
        <v>0</v>
      </c>
      <c r="AN2487">
        <v>0</v>
      </c>
      <c r="AO2487">
        <v>0</v>
      </c>
      <c r="AR2487">
        <v>0</v>
      </c>
      <c r="AU2487">
        <v>0</v>
      </c>
      <c r="AX2487">
        <v>0</v>
      </c>
      <c r="BA2487">
        <v>0</v>
      </c>
      <c r="BD2487">
        <v>0</v>
      </c>
      <c r="BE2487">
        <v>0</v>
      </c>
      <c r="BF2487">
        <v>0</v>
      </c>
      <c r="BG2487">
        <v>0</v>
      </c>
      <c r="BH2487" t="s">
        <v>349</v>
      </c>
      <c r="BI2487">
        <v>0</v>
      </c>
      <c r="BJ2487">
        <v>0</v>
      </c>
      <c r="BK2487">
        <v>0</v>
      </c>
      <c r="BL2487">
        <v>0</v>
      </c>
      <c r="BM2487">
        <v>0</v>
      </c>
      <c r="BN2487" t="s">
        <v>349</v>
      </c>
      <c r="BO2487">
        <v>0</v>
      </c>
      <c r="BP2487">
        <v>0</v>
      </c>
      <c r="BQ2487">
        <v>0</v>
      </c>
      <c r="BR2487">
        <v>0</v>
      </c>
      <c r="BS2487">
        <v>0</v>
      </c>
      <c r="BT2487" t="s">
        <v>349</v>
      </c>
      <c r="BU2487">
        <v>0</v>
      </c>
      <c r="BV2487">
        <v>0</v>
      </c>
      <c r="BW2487">
        <v>0</v>
      </c>
      <c r="BX2487">
        <v>0</v>
      </c>
      <c r="BY2487">
        <v>0</v>
      </c>
      <c r="BZ2487" t="s">
        <v>349</v>
      </c>
      <c r="CA2487">
        <v>0</v>
      </c>
      <c r="CB2487">
        <v>0</v>
      </c>
      <c r="CC2487">
        <v>0</v>
      </c>
      <c r="CD2487">
        <v>0</v>
      </c>
      <c r="CE2487">
        <v>0</v>
      </c>
      <c r="CF2487" t="s">
        <v>349</v>
      </c>
      <c r="CG2487">
        <v>0</v>
      </c>
      <c r="CH2487">
        <v>0</v>
      </c>
      <c r="CI2487">
        <v>0</v>
      </c>
      <c r="CJ2487" t="s">
        <v>349</v>
      </c>
      <c r="CK2487">
        <v>0</v>
      </c>
      <c r="CL2487" t="s">
        <v>349</v>
      </c>
      <c r="CM2487">
        <v>0</v>
      </c>
      <c r="CN2487" s="133">
        <v>0</v>
      </c>
      <c r="CO2487" s="133" t="s">
        <v>347</v>
      </c>
      <c r="CP2487" s="133">
        <v>233</v>
      </c>
      <c r="CQ2487" s="133">
        <v>1398</v>
      </c>
      <c r="CR2487">
        <v>80</v>
      </c>
      <c r="CS2487">
        <v>480</v>
      </c>
      <c r="CT2487">
        <v>0</v>
      </c>
      <c r="CY2487">
        <v>0</v>
      </c>
      <c r="DD2487">
        <v>0</v>
      </c>
      <c r="DI2487">
        <v>100</v>
      </c>
      <c r="DJ2487" t="s">
        <v>64</v>
      </c>
      <c r="DK2487" t="s">
        <v>1846</v>
      </c>
      <c r="DL2487" t="s">
        <v>444</v>
      </c>
      <c r="DN2487">
        <v>100</v>
      </c>
      <c r="DO2487" t="s">
        <v>64</v>
      </c>
      <c r="DP2487" t="s">
        <v>1846</v>
      </c>
      <c r="DQ2487" t="s">
        <v>405</v>
      </c>
      <c r="DS2487">
        <v>280</v>
      </c>
      <c r="DT2487" t="s">
        <v>348</v>
      </c>
      <c r="DU2487" t="s">
        <v>348</v>
      </c>
      <c r="DV2487" t="s">
        <v>347</v>
      </c>
      <c r="DW2487">
        <v>153</v>
      </c>
      <c r="DX2487">
        <v>918</v>
      </c>
      <c r="DY2487">
        <v>0</v>
      </c>
      <c r="EF2487">
        <v>0</v>
      </c>
      <c r="EM2487">
        <v>0</v>
      </c>
      <c r="ET2487">
        <v>218</v>
      </c>
      <c r="EU2487" t="s">
        <v>116</v>
      </c>
      <c r="EW2487" t="s">
        <v>1165</v>
      </c>
      <c r="EY2487" t="s">
        <v>350</v>
      </c>
      <c r="FA2487">
        <v>300</v>
      </c>
      <c r="FB2487" t="s">
        <v>116</v>
      </c>
      <c r="FD2487" t="s">
        <v>1165</v>
      </c>
      <c r="FF2487" t="s">
        <v>405</v>
      </c>
      <c r="FH2487">
        <v>400</v>
      </c>
      <c r="FK2487">
        <v>53</v>
      </c>
      <c r="FL2487">
        <v>318</v>
      </c>
      <c r="FM2487">
        <v>80</v>
      </c>
      <c r="FN2487">
        <v>480</v>
      </c>
      <c r="FO2487">
        <v>100</v>
      </c>
      <c r="FP2487">
        <v>600</v>
      </c>
      <c r="FQ2487">
        <v>0</v>
      </c>
      <c r="FR2487">
        <v>0</v>
      </c>
      <c r="FS2487" t="s">
        <v>347</v>
      </c>
      <c r="FT2487">
        <v>77</v>
      </c>
      <c r="FU2487">
        <v>462</v>
      </c>
      <c r="FV2487" t="s">
        <v>64</v>
      </c>
      <c r="FW2487" t="s">
        <v>1846</v>
      </c>
      <c r="FX2487" t="s">
        <v>347</v>
      </c>
      <c r="FY2487" t="s">
        <v>116</v>
      </c>
      <c r="FZ2487" t="s">
        <v>349</v>
      </c>
      <c r="GA2487">
        <v>0</v>
      </c>
      <c r="GB2487">
        <v>0</v>
      </c>
      <c r="GC2487" t="s">
        <v>353</v>
      </c>
      <c r="GD2487" t="s">
        <v>408</v>
      </c>
      <c r="GE2487" t="s">
        <v>355</v>
      </c>
      <c r="GF2487" t="s">
        <v>354</v>
      </c>
      <c r="GG2487">
        <v>14</v>
      </c>
      <c r="GH2487" t="s">
        <v>356</v>
      </c>
    </row>
    <row r="2488" spans="1:191" x14ac:dyDescent="0.35">
      <c r="A2488" t="s">
        <v>63</v>
      </c>
      <c r="B2488" t="s">
        <v>64</v>
      </c>
      <c r="C2488" t="s">
        <v>6140</v>
      </c>
      <c r="D2488" t="s">
        <v>1846</v>
      </c>
      <c r="E2488" t="s">
        <v>6186</v>
      </c>
      <c r="F2488" t="s">
        <v>6187</v>
      </c>
      <c r="G2488" t="s">
        <v>6190</v>
      </c>
      <c r="H2488" t="s">
        <v>6191</v>
      </c>
      <c r="I2488">
        <v>14</v>
      </c>
      <c r="J2488">
        <v>11</v>
      </c>
      <c r="K2488" t="s">
        <v>345</v>
      </c>
      <c r="L2488">
        <v>8.8559000000000001</v>
      </c>
      <c r="M2488">
        <v>34.113500000000002</v>
      </c>
      <c r="N2488" t="s">
        <v>346</v>
      </c>
      <c r="O2488" t="s">
        <v>349</v>
      </c>
      <c r="P2488" s="133">
        <v>0</v>
      </c>
      <c r="Q2488" s="133">
        <v>0</v>
      </c>
      <c r="R2488" s="133">
        <v>0</v>
      </c>
      <c r="S2488" s="133">
        <v>0</v>
      </c>
      <c r="T2488" s="133">
        <v>0</v>
      </c>
      <c r="W2488">
        <v>0</v>
      </c>
      <c r="Z2488">
        <v>0</v>
      </c>
      <c r="AC2488">
        <v>0</v>
      </c>
      <c r="AF2488">
        <v>0</v>
      </c>
      <c r="AI2488">
        <v>0</v>
      </c>
      <c r="AL2488" t="s">
        <v>349</v>
      </c>
      <c r="AM2488">
        <v>0</v>
      </c>
      <c r="AN2488">
        <v>0</v>
      </c>
      <c r="AO2488">
        <v>0</v>
      </c>
      <c r="AR2488">
        <v>0</v>
      </c>
      <c r="AU2488">
        <v>0</v>
      </c>
      <c r="AX2488">
        <v>0</v>
      </c>
      <c r="BA2488">
        <v>0</v>
      </c>
      <c r="BD2488">
        <v>0</v>
      </c>
      <c r="BE2488">
        <v>0</v>
      </c>
      <c r="BF2488">
        <v>0</v>
      </c>
      <c r="BG2488">
        <v>0</v>
      </c>
      <c r="BH2488" t="s">
        <v>349</v>
      </c>
      <c r="BI2488">
        <v>0</v>
      </c>
      <c r="BJ2488">
        <v>0</v>
      </c>
      <c r="BK2488">
        <v>0</v>
      </c>
      <c r="BL2488">
        <v>0</v>
      </c>
      <c r="BM2488">
        <v>0</v>
      </c>
      <c r="BN2488" t="s">
        <v>349</v>
      </c>
      <c r="BO2488">
        <v>0</v>
      </c>
      <c r="BP2488">
        <v>0</v>
      </c>
      <c r="BQ2488">
        <v>0</v>
      </c>
      <c r="BR2488">
        <v>0</v>
      </c>
      <c r="BS2488">
        <v>0</v>
      </c>
      <c r="BT2488" t="s">
        <v>349</v>
      </c>
      <c r="BU2488">
        <v>0</v>
      </c>
      <c r="BV2488">
        <v>0</v>
      </c>
      <c r="BW2488">
        <v>0</v>
      </c>
      <c r="BX2488">
        <v>0</v>
      </c>
      <c r="BY2488">
        <v>0</v>
      </c>
      <c r="BZ2488" t="s">
        <v>349</v>
      </c>
      <c r="CA2488">
        <v>0</v>
      </c>
      <c r="CB2488">
        <v>0</v>
      </c>
      <c r="CC2488">
        <v>0</v>
      </c>
      <c r="CD2488">
        <v>0</v>
      </c>
      <c r="CE2488">
        <v>0</v>
      </c>
      <c r="CF2488" t="s">
        <v>349</v>
      </c>
      <c r="CG2488">
        <v>0</v>
      </c>
      <c r="CH2488">
        <v>0</v>
      </c>
      <c r="CI2488">
        <v>0</v>
      </c>
      <c r="CJ2488" t="s">
        <v>349</v>
      </c>
      <c r="CK2488">
        <v>0</v>
      </c>
      <c r="CL2488" t="s">
        <v>349</v>
      </c>
      <c r="CM2488">
        <v>0</v>
      </c>
      <c r="CN2488" s="133">
        <v>0</v>
      </c>
      <c r="CO2488" s="133" t="s">
        <v>347</v>
      </c>
      <c r="CP2488" s="133">
        <v>300</v>
      </c>
      <c r="CQ2488" s="133">
        <v>1800</v>
      </c>
      <c r="CR2488">
        <v>100</v>
      </c>
      <c r="CS2488">
        <v>600</v>
      </c>
      <c r="CT2488">
        <v>0</v>
      </c>
      <c r="CY2488">
        <v>0</v>
      </c>
      <c r="DD2488">
        <v>0</v>
      </c>
      <c r="DI2488">
        <v>150</v>
      </c>
      <c r="DJ2488" t="s">
        <v>64</v>
      </c>
      <c r="DK2488" t="s">
        <v>1846</v>
      </c>
      <c r="DL2488" t="s">
        <v>444</v>
      </c>
      <c r="DN2488">
        <v>200</v>
      </c>
      <c r="DO2488" t="s">
        <v>64</v>
      </c>
      <c r="DP2488" t="s">
        <v>1846</v>
      </c>
      <c r="DQ2488" t="s">
        <v>405</v>
      </c>
      <c r="DS2488">
        <v>250</v>
      </c>
      <c r="DT2488" t="s">
        <v>348</v>
      </c>
      <c r="DU2488" t="s">
        <v>348</v>
      </c>
      <c r="DV2488" t="s">
        <v>347</v>
      </c>
      <c r="DW2488">
        <v>200</v>
      </c>
      <c r="DX2488">
        <v>1200</v>
      </c>
      <c r="DY2488">
        <v>0</v>
      </c>
      <c r="EF2488">
        <v>0</v>
      </c>
      <c r="EM2488">
        <v>0</v>
      </c>
      <c r="ET2488">
        <v>500</v>
      </c>
      <c r="EU2488" t="s">
        <v>116</v>
      </c>
      <c r="EW2488" t="s">
        <v>1165</v>
      </c>
      <c r="EY2488" t="s">
        <v>405</v>
      </c>
      <c r="FA2488">
        <v>0</v>
      </c>
      <c r="FH2488">
        <v>700</v>
      </c>
      <c r="FK2488">
        <v>50</v>
      </c>
      <c r="FL2488">
        <v>300</v>
      </c>
      <c r="FM2488">
        <v>100</v>
      </c>
      <c r="FN2488">
        <v>600</v>
      </c>
      <c r="FO2488">
        <v>150</v>
      </c>
      <c r="FP2488">
        <v>900</v>
      </c>
      <c r="FQ2488">
        <v>0</v>
      </c>
      <c r="FR2488">
        <v>0</v>
      </c>
      <c r="FS2488" t="s">
        <v>347</v>
      </c>
      <c r="FT2488">
        <v>100</v>
      </c>
      <c r="FU2488">
        <v>600</v>
      </c>
      <c r="FV2488" t="s">
        <v>64</v>
      </c>
      <c r="FW2488" t="s">
        <v>1846</v>
      </c>
      <c r="FX2488" t="s">
        <v>347</v>
      </c>
      <c r="FY2488" t="s">
        <v>116</v>
      </c>
      <c r="FZ2488" t="s">
        <v>347</v>
      </c>
      <c r="GA2488">
        <v>15</v>
      </c>
      <c r="GB2488">
        <v>90</v>
      </c>
      <c r="GC2488" t="s">
        <v>353</v>
      </c>
      <c r="GD2488" t="s">
        <v>355</v>
      </c>
      <c r="GE2488" t="s">
        <v>355</v>
      </c>
      <c r="GF2488" t="s">
        <v>355</v>
      </c>
      <c r="GG2488">
        <v>14</v>
      </c>
      <c r="GH2488" t="s">
        <v>356</v>
      </c>
    </row>
    <row r="2489" spans="1:191" x14ac:dyDescent="0.35">
      <c r="A2489" t="s">
        <v>63</v>
      </c>
      <c r="B2489" t="s">
        <v>64</v>
      </c>
      <c r="C2489" t="s">
        <v>6140</v>
      </c>
      <c r="D2489" t="s">
        <v>1846</v>
      </c>
      <c r="E2489" t="s">
        <v>6186</v>
      </c>
      <c r="F2489" t="s">
        <v>6187</v>
      </c>
      <c r="G2489" t="s">
        <v>6192</v>
      </c>
      <c r="H2489" t="s">
        <v>6187</v>
      </c>
      <c r="I2489">
        <v>14</v>
      </c>
      <c r="J2489">
        <v>11</v>
      </c>
      <c r="K2489" t="s">
        <v>345</v>
      </c>
      <c r="L2489">
        <v>8.6920000000000002</v>
      </c>
      <c r="M2489">
        <v>34.012</v>
      </c>
      <c r="N2489" t="s">
        <v>346</v>
      </c>
      <c r="O2489" t="s">
        <v>347</v>
      </c>
      <c r="P2489" s="133">
        <v>1</v>
      </c>
      <c r="Q2489" s="133">
        <v>6</v>
      </c>
      <c r="R2489" s="133">
        <v>1</v>
      </c>
      <c r="S2489" s="133">
        <v>6</v>
      </c>
      <c r="T2489" s="133">
        <v>0</v>
      </c>
      <c r="W2489">
        <v>0</v>
      </c>
      <c r="Z2489">
        <v>0</v>
      </c>
      <c r="AC2489">
        <v>0</v>
      </c>
      <c r="AF2489">
        <v>0</v>
      </c>
      <c r="AI2489">
        <v>6</v>
      </c>
      <c r="AJ2489" t="s">
        <v>348</v>
      </c>
      <c r="AK2489" t="s">
        <v>348</v>
      </c>
      <c r="AL2489" t="s">
        <v>349</v>
      </c>
      <c r="AM2489">
        <v>0</v>
      </c>
      <c r="AN2489">
        <v>0</v>
      </c>
      <c r="AO2489">
        <v>0</v>
      </c>
      <c r="AR2489">
        <v>0</v>
      </c>
      <c r="AU2489">
        <v>0</v>
      </c>
      <c r="AX2489">
        <v>0</v>
      </c>
      <c r="BA2489">
        <v>0</v>
      </c>
      <c r="BD2489">
        <v>0</v>
      </c>
      <c r="BE2489">
        <v>0</v>
      </c>
      <c r="BF2489">
        <v>0</v>
      </c>
      <c r="BG2489">
        <v>0</v>
      </c>
      <c r="BH2489" t="s">
        <v>349</v>
      </c>
      <c r="BI2489">
        <v>0</v>
      </c>
      <c r="BJ2489">
        <v>0</v>
      </c>
      <c r="BK2489">
        <v>0</v>
      </c>
      <c r="BL2489">
        <v>0</v>
      </c>
      <c r="BM2489">
        <v>0</v>
      </c>
      <c r="BN2489" t="s">
        <v>349</v>
      </c>
      <c r="BO2489">
        <v>0</v>
      </c>
      <c r="BP2489">
        <v>0</v>
      </c>
      <c r="BQ2489">
        <v>0</v>
      </c>
      <c r="BR2489">
        <v>0</v>
      </c>
      <c r="BS2489">
        <v>0</v>
      </c>
      <c r="BT2489" t="s">
        <v>349</v>
      </c>
      <c r="BU2489">
        <v>0</v>
      </c>
      <c r="BV2489">
        <v>0</v>
      </c>
      <c r="BW2489">
        <v>0</v>
      </c>
      <c r="BX2489">
        <v>0</v>
      </c>
      <c r="BY2489">
        <v>0</v>
      </c>
      <c r="BZ2489" t="s">
        <v>349</v>
      </c>
      <c r="CA2489">
        <v>0</v>
      </c>
      <c r="CB2489">
        <v>0</v>
      </c>
      <c r="CC2489">
        <v>0</v>
      </c>
      <c r="CD2489">
        <v>0</v>
      </c>
      <c r="CE2489">
        <v>0</v>
      </c>
      <c r="CF2489" t="s">
        <v>349</v>
      </c>
      <c r="CG2489">
        <v>0</v>
      </c>
      <c r="CH2489">
        <v>0</v>
      </c>
      <c r="CI2489">
        <v>6</v>
      </c>
      <c r="CJ2489" t="s">
        <v>347</v>
      </c>
      <c r="CK2489">
        <v>6</v>
      </c>
      <c r="CL2489" t="s">
        <v>349</v>
      </c>
      <c r="CM2489">
        <v>0</v>
      </c>
      <c r="CN2489" s="133">
        <v>0</v>
      </c>
      <c r="CO2489" s="133" t="s">
        <v>347</v>
      </c>
      <c r="CP2489" s="133">
        <v>180</v>
      </c>
      <c r="CQ2489" s="133">
        <v>1080</v>
      </c>
      <c r="CR2489">
        <v>60</v>
      </c>
      <c r="CS2489">
        <v>360</v>
      </c>
      <c r="CT2489">
        <v>0</v>
      </c>
      <c r="CY2489">
        <v>0</v>
      </c>
      <c r="DD2489">
        <v>0</v>
      </c>
      <c r="DI2489">
        <v>0</v>
      </c>
      <c r="DN2489">
        <v>0</v>
      </c>
      <c r="DS2489">
        <v>360</v>
      </c>
      <c r="DT2489" t="s">
        <v>348</v>
      </c>
      <c r="DU2489" t="s">
        <v>348</v>
      </c>
      <c r="DV2489" t="s">
        <v>347</v>
      </c>
      <c r="DW2489">
        <v>120</v>
      </c>
      <c r="DX2489">
        <v>720</v>
      </c>
      <c r="DY2489">
        <v>0</v>
      </c>
      <c r="EF2489">
        <v>0</v>
      </c>
      <c r="EM2489">
        <v>0</v>
      </c>
      <c r="ET2489">
        <v>200</v>
      </c>
      <c r="EU2489" t="s">
        <v>116</v>
      </c>
      <c r="EW2489" t="s">
        <v>1165</v>
      </c>
      <c r="EY2489" t="s">
        <v>405</v>
      </c>
      <c r="FA2489">
        <v>400</v>
      </c>
      <c r="FB2489" t="s">
        <v>116</v>
      </c>
      <c r="FD2489" t="s">
        <v>1165</v>
      </c>
      <c r="FF2489" t="s">
        <v>444</v>
      </c>
      <c r="FH2489">
        <v>120</v>
      </c>
      <c r="FK2489">
        <v>20</v>
      </c>
      <c r="FL2489">
        <v>120</v>
      </c>
      <c r="FM2489">
        <v>60</v>
      </c>
      <c r="FN2489">
        <v>360</v>
      </c>
      <c r="FO2489">
        <v>100</v>
      </c>
      <c r="FP2489">
        <v>600</v>
      </c>
      <c r="FQ2489">
        <v>0</v>
      </c>
      <c r="FR2489">
        <v>0</v>
      </c>
      <c r="FS2489" t="s">
        <v>347</v>
      </c>
      <c r="FT2489">
        <v>50</v>
      </c>
      <c r="FU2489">
        <v>300</v>
      </c>
      <c r="FV2489" t="s">
        <v>64</v>
      </c>
      <c r="FW2489" t="s">
        <v>1846</v>
      </c>
      <c r="FX2489" t="s">
        <v>347</v>
      </c>
      <c r="FY2489" t="s">
        <v>116</v>
      </c>
      <c r="FZ2489" t="s">
        <v>347</v>
      </c>
      <c r="GA2489">
        <v>10</v>
      </c>
      <c r="GB2489">
        <v>60</v>
      </c>
      <c r="GC2489" t="s">
        <v>349</v>
      </c>
      <c r="GD2489" t="s">
        <v>355</v>
      </c>
      <c r="GE2489" t="s">
        <v>355</v>
      </c>
      <c r="GF2489" t="s">
        <v>355</v>
      </c>
      <c r="GG2489">
        <v>14</v>
      </c>
      <c r="GH2489" t="s">
        <v>356</v>
      </c>
    </row>
    <row r="2490" spans="1:191" x14ac:dyDescent="0.35">
      <c r="A2490" t="s">
        <v>63</v>
      </c>
      <c r="B2490" t="s">
        <v>64</v>
      </c>
      <c r="C2490" t="s">
        <v>6140</v>
      </c>
      <c r="D2490" t="s">
        <v>1846</v>
      </c>
      <c r="E2490" t="s">
        <v>6193</v>
      </c>
      <c r="F2490" t="s">
        <v>1846</v>
      </c>
      <c r="G2490" t="s">
        <v>6194</v>
      </c>
      <c r="H2490" t="s">
        <v>6195</v>
      </c>
      <c r="I2490">
        <v>14</v>
      </c>
      <c r="J2490">
        <v>5</v>
      </c>
      <c r="K2490" t="s">
        <v>345</v>
      </c>
      <c r="L2490">
        <v>8.6050551689999999</v>
      </c>
      <c r="M2490">
        <v>33.92207432</v>
      </c>
      <c r="N2490" t="s">
        <v>346</v>
      </c>
      <c r="O2490" t="s">
        <v>349</v>
      </c>
      <c r="P2490" s="133">
        <v>0</v>
      </c>
      <c r="Q2490" s="133">
        <v>0</v>
      </c>
      <c r="R2490" s="133">
        <v>0</v>
      </c>
      <c r="S2490" s="133">
        <v>0</v>
      </c>
      <c r="T2490" s="133">
        <v>0</v>
      </c>
      <c r="W2490">
        <v>0</v>
      </c>
      <c r="Z2490">
        <v>0</v>
      </c>
      <c r="AC2490">
        <v>0</v>
      </c>
      <c r="AF2490">
        <v>0</v>
      </c>
      <c r="AI2490">
        <v>0</v>
      </c>
      <c r="AL2490" t="s">
        <v>349</v>
      </c>
      <c r="AM2490">
        <v>0</v>
      </c>
      <c r="AN2490">
        <v>0</v>
      </c>
      <c r="AO2490">
        <v>0</v>
      </c>
      <c r="AR2490">
        <v>0</v>
      </c>
      <c r="AU2490">
        <v>0</v>
      </c>
      <c r="AX2490">
        <v>0</v>
      </c>
      <c r="BA2490">
        <v>0</v>
      </c>
      <c r="BD2490">
        <v>0</v>
      </c>
      <c r="BE2490">
        <v>0</v>
      </c>
      <c r="BF2490">
        <v>0</v>
      </c>
      <c r="BG2490">
        <v>0</v>
      </c>
      <c r="BH2490" t="s">
        <v>349</v>
      </c>
      <c r="BI2490">
        <v>0</v>
      </c>
      <c r="BJ2490">
        <v>0</v>
      </c>
      <c r="BK2490">
        <v>0</v>
      </c>
      <c r="BL2490">
        <v>0</v>
      </c>
      <c r="BM2490">
        <v>0</v>
      </c>
      <c r="BN2490" t="s">
        <v>349</v>
      </c>
      <c r="BO2490">
        <v>0</v>
      </c>
      <c r="BP2490">
        <v>0</v>
      </c>
      <c r="BQ2490">
        <v>0</v>
      </c>
      <c r="BR2490">
        <v>0</v>
      </c>
      <c r="BS2490">
        <v>0</v>
      </c>
      <c r="BT2490" t="s">
        <v>349</v>
      </c>
      <c r="BU2490">
        <v>0</v>
      </c>
      <c r="BV2490">
        <v>0</v>
      </c>
      <c r="BW2490">
        <v>0</v>
      </c>
      <c r="BX2490">
        <v>0</v>
      </c>
      <c r="BY2490">
        <v>0</v>
      </c>
      <c r="BZ2490" t="s">
        <v>349</v>
      </c>
      <c r="CA2490">
        <v>0</v>
      </c>
      <c r="CB2490">
        <v>0</v>
      </c>
      <c r="CC2490">
        <v>0</v>
      </c>
      <c r="CD2490">
        <v>0</v>
      </c>
      <c r="CE2490">
        <v>0</v>
      </c>
      <c r="CF2490" t="s">
        <v>349</v>
      </c>
      <c r="CG2490">
        <v>0</v>
      </c>
      <c r="CH2490">
        <v>0</v>
      </c>
      <c r="CI2490">
        <v>0</v>
      </c>
      <c r="CJ2490" t="s">
        <v>349</v>
      </c>
      <c r="CK2490">
        <v>0</v>
      </c>
      <c r="CL2490" t="s">
        <v>349</v>
      </c>
      <c r="CM2490">
        <v>0</v>
      </c>
      <c r="CN2490" s="133">
        <v>0</v>
      </c>
      <c r="CO2490" s="133" t="s">
        <v>347</v>
      </c>
      <c r="CP2490" s="133">
        <v>335</v>
      </c>
      <c r="CQ2490" s="133">
        <v>2010</v>
      </c>
      <c r="CR2490">
        <v>135</v>
      </c>
      <c r="CS2490">
        <v>810</v>
      </c>
      <c r="CT2490">
        <v>50</v>
      </c>
      <c r="CU2490" t="s">
        <v>64</v>
      </c>
      <c r="CV2490" t="s">
        <v>1846</v>
      </c>
      <c r="CW2490" t="s">
        <v>350</v>
      </c>
      <c r="CY2490">
        <v>100</v>
      </c>
      <c r="CZ2490" t="s">
        <v>64</v>
      </c>
      <c r="DA2490" t="s">
        <v>1846</v>
      </c>
      <c r="DB2490" t="s">
        <v>405</v>
      </c>
      <c r="DD2490">
        <v>140</v>
      </c>
      <c r="DE2490" t="s">
        <v>64</v>
      </c>
      <c r="DF2490" t="s">
        <v>1846</v>
      </c>
      <c r="DG2490" t="s">
        <v>405</v>
      </c>
      <c r="DI2490">
        <v>390</v>
      </c>
      <c r="DJ2490" t="s">
        <v>64</v>
      </c>
      <c r="DK2490" t="s">
        <v>1846</v>
      </c>
      <c r="DL2490" t="s">
        <v>405</v>
      </c>
      <c r="DN2490">
        <v>0</v>
      </c>
      <c r="DS2490">
        <v>130</v>
      </c>
      <c r="DT2490" t="s">
        <v>348</v>
      </c>
      <c r="DU2490" t="s">
        <v>348</v>
      </c>
      <c r="DV2490" t="s">
        <v>347</v>
      </c>
      <c r="DW2490">
        <v>200</v>
      </c>
      <c r="DX2490">
        <v>1200</v>
      </c>
      <c r="DY2490">
        <v>100</v>
      </c>
      <c r="DZ2490" t="s">
        <v>116</v>
      </c>
      <c r="EB2490" t="s">
        <v>1165</v>
      </c>
      <c r="ED2490" t="s">
        <v>350</v>
      </c>
      <c r="EF2490">
        <v>50</v>
      </c>
      <c r="EG2490" t="s">
        <v>116</v>
      </c>
      <c r="EI2490" t="s">
        <v>1165</v>
      </c>
      <c r="EK2490" t="s">
        <v>444</v>
      </c>
      <c r="EM2490">
        <v>60</v>
      </c>
      <c r="EN2490" t="s">
        <v>116</v>
      </c>
      <c r="EP2490" t="s">
        <v>1165</v>
      </c>
      <c r="ER2490" t="s">
        <v>350</v>
      </c>
      <c r="ET2490">
        <v>300</v>
      </c>
      <c r="EU2490" t="s">
        <v>116</v>
      </c>
      <c r="EW2490" t="s">
        <v>1165</v>
      </c>
      <c r="EY2490" t="s">
        <v>350</v>
      </c>
      <c r="FA2490">
        <v>450</v>
      </c>
      <c r="FB2490" t="s">
        <v>116</v>
      </c>
      <c r="FD2490" t="s">
        <v>1165</v>
      </c>
      <c r="FF2490" t="s">
        <v>350</v>
      </c>
      <c r="FH2490">
        <v>240</v>
      </c>
      <c r="FK2490">
        <v>35</v>
      </c>
      <c r="FL2490">
        <v>210</v>
      </c>
      <c r="FM2490">
        <v>100</v>
      </c>
      <c r="FN2490">
        <v>600</v>
      </c>
      <c r="FO2490">
        <v>200</v>
      </c>
      <c r="FP2490">
        <v>1200</v>
      </c>
      <c r="FQ2490">
        <v>0</v>
      </c>
      <c r="FR2490">
        <v>0</v>
      </c>
      <c r="FS2490" t="s">
        <v>347</v>
      </c>
      <c r="FT2490">
        <v>200</v>
      </c>
      <c r="FU2490">
        <v>1200</v>
      </c>
      <c r="FV2490" t="s">
        <v>64</v>
      </c>
      <c r="FW2490" t="s">
        <v>1846</v>
      </c>
      <c r="FX2490" t="s">
        <v>347</v>
      </c>
      <c r="FY2490" t="s">
        <v>116</v>
      </c>
      <c r="FZ2490" t="s">
        <v>347</v>
      </c>
      <c r="GA2490">
        <v>5</v>
      </c>
      <c r="GB2490">
        <v>30</v>
      </c>
      <c r="GC2490" t="s">
        <v>353</v>
      </c>
      <c r="GD2490" t="s">
        <v>355</v>
      </c>
      <c r="GE2490" t="s">
        <v>354</v>
      </c>
      <c r="GF2490" t="s">
        <v>355</v>
      </c>
      <c r="GG2490">
        <v>14</v>
      </c>
      <c r="GH2490" t="s">
        <v>356</v>
      </c>
    </row>
    <row r="2491" spans="1:191" x14ac:dyDescent="0.35">
      <c r="A2491" t="s">
        <v>63</v>
      </c>
      <c r="B2491" t="s">
        <v>64</v>
      </c>
      <c r="C2491" t="s">
        <v>6140</v>
      </c>
      <c r="D2491" t="s">
        <v>1846</v>
      </c>
      <c r="E2491" t="s">
        <v>6193</v>
      </c>
      <c r="F2491" t="s">
        <v>1846</v>
      </c>
      <c r="G2491" t="s">
        <v>6196</v>
      </c>
      <c r="H2491" t="s">
        <v>6197</v>
      </c>
      <c r="I2491">
        <v>14</v>
      </c>
      <c r="J2491">
        <v>7</v>
      </c>
      <c r="K2491" t="s">
        <v>345</v>
      </c>
      <c r="L2491">
        <v>8.796386</v>
      </c>
      <c r="M2491">
        <v>33.991978000000003</v>
      </c>
      <c r="N2491" t="s">
        <v>346</v>
      </c>
      <c r="O2491" t="s">
        <v>347</v>
      </c>
      <c r="P2491" s="133">
        <v>12</v>
      </c>
      <c r="Q2491" s="133">
        <v>72</v>
      </c>
      <c r="R2491" s="133">
        <v>10</v>
      </c>
      <c r="S2491" s="133">
        <v>60</v>
      </c>
      <c r="T2491" s="133">
        <v>0</v>
      </c>
      <c r="W2491">
        <v>0</v>
      </c>
      <c r="Z2491">
        <v>0</v>
      </c>
      <c r="AC2491">
        <v>9</v>
      </c>
      <c r="AD2491" t="s">
        <v>348</v>
      </c>
      <c r="AE2491" t="s">
        <v>348</v>
      </c>
      <c r="AF2491">
        <v>8</v>
      </c>
      <c r="AG2491" t="s">
        <v>64</v>
      </c>
      <c r="AH2491" t="s">
        <v>1846</v>
      </c>
      <c r="AI2491">
        <v>43</v>
      </c>
      <c r="AJ2491" t="s">
        <v>348</v>
      </c>
      <c r="AK2491" t="s">
        <v>348</v>
      </c>
      <c r="AL2491" t="s">
        <v>347</v>
      </c>
      <c r="AM2491">
        <v>2</v>
      </c>
      <c r="AN2491">
        <v>12</v>
      </c>
      <c r="AO2491">
        <v>0</v>
      </c>
      <c r="AR2491">
        <v>0</v>
      </c>
      <c r="AU2491">
        <v>0</v>
      </c>
      <c r="AX2491">
        <v>2</v>
      </c>
      <c r="AY2491" t="s">
        <v>116</v>
      </c>
      <c r="AZ2491" t="s">
        <v>1165</v>
      </c>
      <c r="BA2491">
        <v>1</v>
      </c>
      <c r="BB2491" t="s">
        <v>116</v>
      </c>
      <c r="BC2491" t="s">
        <v>1165</v>
      </c>
      <c r="BD2491">
        <v>9</v>
      </c>
      <c r="BE2491">
        <v>0</v>
      </c>
      <c r="BF2491">
        <v>0</v>
      </c>
      <c r="BG2491">
        <v>0</v>
      </c>
      <c r="BH2491" t="s">
        <v>349</v>
      </c>
      <c r="BI2491">
        <v>0</v>
      </c>
      <c r="BJ2491">
        <v>0</v>
      </c>
      <c r="BK2491">
        <v>0</v>
      </c>
      <c r="BL2491">
        <v>0</v>
      </c>
      <c r="BM2491">
        <v>0</v>
      </c>
      <c r="BN2491" t="s">
        <v>349</v>
      </c>
      <c r="BO2491">
        <v>0</v>
      </c>
      <c r="BP2491">
        <v>0</v>
      </c>
      <c r="BQ2491">
        <v>0</v>
      </c>
      <c r="BR2491">
        <v>0</v>
      </c>
      <c r="BS2491">
        <v>0</v>
      </c>
      <c r="BT2491" t="s">
        <v>349</v>
      </c>
      <c r="BU2491">
        <v>0</v>
      </c>
      <c r="BV2491">
        <v>0</v>
      </c>
      <c r="BW2491">
        <v>0</v>
      </c>
      <c r="BX2491">
        <v>9</v>
      </c>
      <c r="BY2491">
        <v>2</v>
      </c>
      <c r="BZ2491" t="s">
        <v>349</v>
      </c>
      <c r="CA2491">
        <v>0</v>
      </c>
      <c r="CB2491">
        <v>0</v>
      </c>
      <c r="CC2491">
        <v>6</v>
      </c>
      <c r="CD2491">
        <v>3</v>
      </c>
      <c r="CE2491">
        <v>0</v>
      </c>
      <c r="CF2491" t="s">
        <v>349</v>
      </c>
      <c r="CG2491">
        <v>0</v>
      </c>
      <c r="CH2491">
        <v>0</v>
      </c>
      <c r="CI2491">
        <v>52</v>
      </c>
      <c r="CJ2491" t="s">
        <v>349</v>
      </c>
      <c r="CK2491">
        <v>0</v>
      </c>
      <c r="CL2491" t="s">
        <v>349</v>
      </c>
      <c r="CM2491">
        <v>0</v>
      </c>
      <c r="CN2491" s="133">
        <v>0</v>
      </c>
      <c r="CO2491" s="133" t="s">
        <v>347</v>
      </c>
      <c r="CP2491" s="133">
        <v>93</v>
      </c>
      <c r="CQ2491" s="133">
        <v>558</v>
      </c>
      <c r="CR2491">
        <v>36</v>
      </c>
      <c r="CS2491">
        <v>216</v>
      </c>
      <c r="CT2491">
        <v>5</v>
      </c>
      <c r="CU2491" t="s">
        <v>64</v>
      </c>
      <c r="CV2491" t="s">
        <v>1846</v>
      </c>
      <c r="CW2491" t="s">
        <v>350</v>
      </c>
      <c r="CY2491">
        <v>12</v>
      </c>
      <c r="CZ2491" t="s">
        <v>64</v>
      </c>
      <c r="DA2491" t="s">
        <v>1846</v>
      </c>
      <c r="DB2491" t="s">
        <v>350</v>
      </c>
      <c r="DD2491">
        <v>35</v>
      </c>
      <c r="DE2491" t="s">
        <v>64</v>
      </c>
      <c r="DF2491" t="s">
        <v>1846</v>
      </c>
      <c r="DG2491" t="s">
        <v>444</v>
      </c>
      <c r="DI2491">
        <v>50</v>
      </c>
      <c r="DJ2491" t="s">
        <v>64</v>
      </c>
      <c r="DK2491" t="s">
        <v>1846</v>
      </c>
      <c r="DL2491" t="s">
        <v>444</v>
      </c>
      <c r="DN2491">
        <v>114</v>
      </c>
      <c r="DO2491" t="s">
        <v>64</v>
      </c>
      <c r="DP2491" t="s">
        <v>1846</v>
      </c>
      <c r="DQ2491" t="s">
        <v>444</v>
      </c>
      <c r="DS2491">
        <v>0</v>
      </c>
      <c r="DV2491" t="s">
        <v>347</v>
      </c>
      <c r="DW2491">
        <v>57</v>
      </c>
      <c r="DX2491">
        <v>342</v>
      </c>
      <c r="DY2491">
        <v>3</v>
      </c>
      <c r="DZ2491" t="s">
        <v>116</v>
      </c>
      <c r="EB2491" t="s">
        <v>1165</v>
      </c>
      <c r="ED2491" t="s">
        <v>350</v>
      </c>
      <c r="EF2491">
        <v>5</v>
      </c>
      <c r="EG2491" t="s">
        <v>116</v>
      </c>
      <c r="EI2491" t="s">
        <v>1165</v>
      </c>
      <c r="EK2491" t="s">
        <v>350</v>
      </c>
      <c r="EM2491">
        <v>6</v>
      </c>
      <c r="EN2491" t="s">
        <v>116</v>
      </c>
      <c r="EP2491" t="s">
        <v>1165</v>
      </c>
      <c r="ER2491" t="s">
        <v>444</v>
      </c>
      <c r="ET2491">
        <v>102</v>
      </c>
      <c r="EU2491" t="s">
        <v>116</v>
      </c>
      <c r="EW2491" t="s">
        <v>1165</v>
      </c>
      <c r="EY2491" t="s">
        <v>444</v>
      </c>
      <c r="FA2491">
        <v>140</v>
      </c>
      <c r="FB2491" t="s">
        <v>116</v>
      </c>
      <c r="FD2491" t="s">
        <v>1165</v>
      </c>
      <c r="FF2491" t="s">
        <v>444</v>
      </c>
      <c r="FH2491">
        <v>86</v>
      </c>
      <c r="FK2491">
        <v>15</v>
      </c>
      <c r="FL2491">
        <v>90</v>
      </c>
      <c r="FM2491">
        <v>28</v>
      </c>
      <c r="FN2491">
        <v>168</v>
      </c>
      <c r="FO2491">
        <v>50</v>
      </c>
      <c r="FP2491">
        <v>300</v>
      </c>
      <c r="FQ2491">
        <v>0</v>
      </c>
      <c r="FR2491">
        <v>0</v>
      </c>
      <c r="FS2491" t="s">
        <v>347</v>
      </c>
      <c r="FT2491">
        <v>4</v>
      </c>
      <c r="FU2491">
        <v>24</v>
      </c>
      <c r="FV2491" t="s">
        <v>64</v>
      </c>
      <c r="FW2491" t="s">
        <v>1846</v>
      </c>
      <c r="FX2491" t="s">
        <v>347</v>
      </c>
      <c r="FY2491" t="s">
        <v>116</v>
      </c>
      <c r="FZ2491" t="s">
        <v>347</v>
      </c>
      <c r="GA2491">
        <v>10</v>
      </c>
      <c r="GB2491">
        <v>60</v>
      </c>
      <c r="GC2491" t="s">
        <v>353</v>
      </c>
      <c r="GD2491" t="s">
        <v>355</v>
      </c>
      <c r="GE2491" t="s">
        <v>355</v>
      </c>
      <c r="GF2491" t="s">
        <v>355</v>
      </c>
      <c r="GG2491">
        <v>14</v>
      </c>
      <c r="GH2491" t="s">
        <v>356</v>
      </c>
    </row>
    <row r="2492" spans="1:191" x14ac:dyDescent="0.35">
      <c r="A2492" t="s">
        <v>63</v>
      </c>
      <c r="B2492" t="s">
        <v>64</v>
      </c>
      <c r="C2492" t="s">
        <v>6140</v>
      </c>
      <c r="D2492" t="s">
        <v>1846</v>
      </c>
      <c r="E2492" t="s">
        <v>6193</v>
      </c>
      <c r="F2492" t="s">
        <v>1846</v>
      </c>
      <c r="G2492" t="s">
        <v>6198</v>
      </c>
      <c r="H2492" t="s">
        <v>6199</v>
      </c>
      <c r="I2492">
        <v>14</v>
      </c>
      <c r="J2492">
        <v>5</v>
      </c>
      <c r="K2492" t="s">
        <v>345</v>
      </c>
      <c r="L2492">
        <v>8.6050551689999999</v>
      </c>
      <c r="M2492">
        <v>33.930725000000002</v>
      </c>
      <c r="N2492" t="s">
        <v>346</v>
      </c>
      <c r="O2492" t="s">
        <v>349</v>
      </c>
      <c r="P2492" s="133">
        <v>0</v>
      </c>
      <c r="Q2492" s="133">
        <v>0</v>
      </c>
      <c r="R2492" s="133">
        <v>0</v>
      </c>
      <c r="S2492" s="133">
        <v>0</v>
      </c>
      <c r="T2492" s="133">
        <v>0</v>
      </c>
      <c r="W2492">
        <v>0</v>
      </c>
      <c r="Z2492">
        <v>0</v>
      </c>
      <c r="AC2492">
        <v>0</v>
      </c>
      <c r="AF2492">
        <v>0</v>
      </c>
      <c r="AI2492">
        <v>0</v>
      </c>
      <c r="AL2492" t="s">
        <v>349</v>
      </c>
      <c r="AM2492">
        <v>0</v>
      </c>
      <c r="AN2492">
        <v>0</v>
      </c>
      <c r="AO2492">
        <v>0</v>
      </c>
      <c r="AR2492">
        <v>0</v>
      </c>
      <c r="AU2492">
        <v>0</v>
      </c>
      <c r="AX2492">
        <v>0</v>
      </c>
      <c r="BA2492">
        <v>0</v>
      </c>
      <c r="BD2492">
        <v>0</v>
      </c>
      <c r="BE2492">
        <v>0</v>
      </c>
      <c r="BF2492">
        <v>0</v>
      </c>
      <c r="BG2492">
        <v>0</v>
      </c>
      <c r="BH2492" t="s">
        <v>349</v>
      </c>
      <c r="BI2492">
        <v>0</v>
      </c>
      <c r="BJ2492">
        <v>0</v>
      </c>
      <c r="BK2492">
        <v>0</v>
      </c>
      <c r="BL2492">
        <v>0</v>
      </c>
      <c r="BM2492">
        <v>0</v>
      </c>
      <c r="BN2492" t="s">
        <v>349</v>
      </c>
      <c r="BO2492">
        <v>0</v>
      </c>
      <c r="BP2492">
        <v>0</v>
      </c>
      <c r="BQ2492">
        <v>0</v>
      </c>
      <c r="BR2492">
        <v>0</v>
      </c>
      <c r="BS2492">
        <v>0</v>
      </c>
      <c r="BT2492" t="s">
        <v>349</v>
      </c>
      <c r="BU2492">
        <v>0</v>
      </c>
      <c r="BV2492">
        <v>0</v>
      </c>
      <c r="BW2492">
        <v>0</v>
      </c>
      <c r="BX2492">
        <v>0</v>
      </c>
      <c r="BY2492">
        <v>0</v>
      </c>
      <c r="BZ2492" t="s">
        <v>349</v>
      </c>
      <c r="CA2492">
        <v>0</v>
      </c>
      <c r="CB2492">
        <v>0</v>
      </c>
      <c r="CC2492">
        <v>0</v>
      </c>
      <c r="CD2492">
        <v>0</v>
      </c>
      <c r="CE2492">
        <v>0</v>
      </c>
      <c r="CF2492" t="s">
        <v>349</v>
      </c>
      <c r="CG2492">
        <v>0</v>
      </c>
      <c r="CH2492">
        <v>0</v>
      </c>
      <c r="CI2492">
        <v>0</v>
      </c>
      <c r="CJ2492" t="s">
        <v>349</v>
      </c>
      <c r="CK2492">
        <v>0</v>
      </c>
      <c r="CL2492" t="s">
        <v>349</v>
      </c>
      <c r="CM2492">
        <v>0</v>
      </c>
      <c r="CN2492" s="133">
        <v>0</v>
      </c>
      <c r="CO2492" s="133" t="s">
        <v>347</v>
      </c>
      <c r="CP2492" s="133">
        <v>300</v>
      </c>
      <c r="CQ2492" s="133">
        <v>1800</v>
      </c>
      <c r="CR2492">
        <v>100</v>
      </c>
      <c r="CS2492">
        <v>600</v>
      </c>
      <c r="CT2492">
        <v>20</v>
      </c>
      <c r="CU2492" t="s">
        <v>64</v>
      </c>
      <c r="CV2492" t="s">
        <v>1846</v>
      </c>
      <c r="CW2492" t="s">
        <v>405</v>
      </c>
      <c r="CY2492">
        <v>80</v>
      </c>
      <c r="CZ2492" t="s">
        <v>64</v>
      </c>
      <c r="DA2492" t="s">
        <v>1846</v>
      </c>
      <c r="DB2492" t="s">
        <v>444</v>
      </c>
      <c r="DD2492">
        <v>100</v>
      </c>
      <c r="DE2492" t="s">
        <v>64</v>
      </c>
      <c r="DF2492" t="s">
        <v>1846</v>
      </c>
      <c r="DG2492" t="s">
        <v>405</v>
      </c>
      <c r="DI2492">
        <v>400</v>
      </c>
      <c r="DJ2492" t="s">
        <v>64</v>
      </c>
      <c r="DK2492" t="s">
        <v>1846</v>
      </c>
      <c r="DL2492" t="s">
        <v>405</v>
      </c>
      <c r="DN2492">
        <v>0</v>
      </c>
      <c r="DS2492">
        <v>0</v>
      </c>
      <c r="DV2492" t="s">
        <v>347</v>
      </c>
      <c r="DW2492">
        <v>200</v>
      </c>
      <c r="DX2492">
        <v>1200</v>
      </c>
      <c r="DY2492">
        <v>3</v>
      </c>
      <c r="DZ2492" t="s">
        <v>116</v>
      </c>
      <c r="EB2492" t="s">
        <v>1165</v>
      </c>
      <c r="ED2492" t="s">
        <v>350</v>
      </c>
      <c r="EF2492">
        <v>4</v>
      </c>
      <c r="EG2492" t="s">
        <v>116</v>
      </c>
      <c r="EI2492" t="s">
        <v>1165</v>
      </c>
      <c r="EK2492" t="s">
        <v>444</v>
      </c>
      <c r="EM2492">
        <v>7</v>
      </c>
      <c r="EN2492" t="s">
        <v>116</v>
      </c>
      <c r="EP2492" t="s">
        <v>1165</v>
      </c>
      <c r="ER2492" t="s">
        <v>350</v>
      </c>
      <c r="ET2492">
        <v>260</v>
      </c>
      <c r="EU2492" t="s">
        <v>116</v>
      </c>
      <c r="EW2492" t="s">
        <v>1165</v>
      </c>
      <c r="EY2492" t="s">
        <v>350</v>
      </c>
      <c r="FA2492">
        <v>300</v>
      </c>
      <c r="FB2492" t="s">
        <v>116</v>
      </c>
      <c r="FD2492" t="s">
        <v>1165</v>
      </c>
      <c r="FF2492" t="s">
        <v>350</v>
      </c>
      <c r="FH2492">
        <v>626</v>
      </c>
      <c r="FK2492">
        <v>100</v>
      </c>
      <c r="FL2492">
        <v>600</v>
      </c>
      <c r="FM2492">
        <v>100</v>
      </c>
      <c r="FN2492">
        <v>600</v>
      </c>
      <c r="FO2492">
        <v>100</v>
      </c>
      <c r="FP2492">
        <v>600</v>
      </c>
      <c r="FQ2492">
        <v>0</v>
      </c>
      <c r="FR2492">
        <v>0</v>
      </c>
      <c r="FS2492" t="s">
        <v>347</v>
      </c>
      <c r="FT2492">
        <v>2</v>
      </c>
      <c r="FU2492">
        <v>12</v>
      </c>
      <c r="FV2492" t="s">
        <v>64</v>
      </c>
      <c r="FW2492" t="s">
        <v>1846</v>
      </c>
      <c r="FX2492" t="s">
        <v>347</v>
      </c>
      <c r="FY2492" t="s">
        <v>116</v>
      </c>
      <c r="FZ2492" t="s">
        <v>347</v>
      </c>
      <c r="GA2492">
        <v>5</v>
      </c>
      <c r="GB2492">
        <v>30</v>
      </c>
      <c r="GC2492" t="s">
        <v>353</v>
      </c>
      <c r="GD2492" t="s">
        <v>354</v>
      </c>
      <c r="GE2492" t="s">
        <v>354</v>
      </c>
      <c r="GF2492" t="s">
        <v>354</v>
      </c>
      <c r="GG2492">
        <v>14</v>
      </c>
      <c r="GH2492" t="s">
        <v>356</v>
      </c>
    </row>
    <row r="2493" spans="1:191" x14ac:dyDescent="0.35">
      <c r="A2493" t="s">
        <v>63</v>
      </c>
      <c r="B2493" t="s">
        <v>64</v>
      </c>
      <c r="C2493" t="s">
        <v>6140</v>
      </c>
      <c r="D2493" t="s">
        <v>1846</v>
      </c>
      <c r="E2493" t="s">
        <v>6193</v>
      </c>
      <c r="F2493" t="s">
        <v>1846</v>
      </c>
      <c r="G2493" t="s">
        <v>6200</v>
      </c>
      <c r="H2493" t="s">
        <v>5935</v>
      </c>
      <c r="I2493">
        <v>14</v>
      </c>
      <c r="J2493">
        <v>7</v>
      </c>
      <c r="K2493" t="s">
        <v>345</v>
      </c>
      <c r="L2493">
        <v>8.8181689999999993</v>
      </c>
      <c r="M2493">
        <v>33.939973000000002</v>
      </c>
      <c r="N2493" t="s">
        <v>346</v>
      </c>
      <c r="O2493" t="s">
        <v>349</v>
      </c>
      <c r="P2493" s="133">
        <v>0</v>
      </c>
      <c r="Q2493" s="133">
        <v>0</v>
      </c>
      <c r="R2493" s="133">
        <v>0</v>
      </c>
      <c r="S2493" s="133">
        <v>0</v>
      </c>
      <c r="T2493" s="133">
        <v>0</v>
      </c>
      <c r="W2493">
        <v>0</v>
      </c>
      <c r="Z2493">
        <v>0</v>
      </c>
      <c r="AC2493">
        <v>0</v>
      </c>
      <c r="AF2493">
        <v>0</v>
      </c>
      <c r="AI2493">
        <v>0</v>
      </c>
      <c r="AL2493" t="s">
        <v>349</v>
      </c>
      <c r="AM2493">
        <v>0</v>
      </c>
      <c r="AN2493">
        <v>0</v>
      </c>
      <c r="AO2493">
        <v>0</v>
      </c>
      <c r="AR2493">
        <v>0</v>
      </c>
      <c r="AU2493">
        <v>0</v>
      </c>
      <c r="AX2493">
        <v>0</v>
      </c>
      <c r="BA2493">
        <v>0</v>
      </c>
      <c r="BD2493">
        <v>0</v>
      </c>
      <c r="BE2493">
        <v>0</v>
      </c>
      <c r="BF2493">
        <v>0</v>
      </c>
      <c r="BG2493">
        <v>0</v>
      </c>
      <c r="BH2493" t="s">
        <v>349</v>
      </c>
      <c r="BI2493">
        <v>0</v>
      </c>
      <c r="BJ2493">
        <v>0</v>
      </c>
      <c r="BK2493">
        <v>0</v>
      </c>
      <c r="BL2493">
        <v>0</v>
      </c>
      <c r="BM2493">
        <v>0</v>
      </c>
      <c r="BN2493" t="s">
        <v>349</v>
      </c>
      <c r="BO2493">
        <v>0</v>
      </c>
      <c r="BP2493">
        <v>0</v>
      </c>
      <c r="BQ2493">
        <v>0</v>
      </c>
      <c r="BR2493">
        <v>0</v>
      </c>
      <c r="BS2493">
        <v>0</v>
      </c>
      <c r="BT2493" t="s">
        <v>349</v>
      </c>
      <c r="BU2493">
        <v>0</v>
      </c>
      <c r="BV2493">
        <v>0</v>
      </c>
      <c r="BW2493">
        <v>0</v>
      </c>
      <c r="BX2493">
        <v>0</v>
      </c>
      <c r="BY2493">
        <v>0</v>
      </c>
      <c r="BZ2493" t="s">
        <v>349</v>
      </c>
      <c r="CA2493">
        <v>0</v>
      </c>
      <c r="CB2493">
        <v>0</v>
      </c>
      <c r="CC2493">
        <v>0</v>
      </c>
      <c r="CD2493">
        <v>0</v>
      </c>
      <c r="CE2493">
        <v>0</v>
      </c>
      <c r="CF2493" t="s">
        <v>349</v>
      </c>
      <c r="CG2493">
        <v>0</v>
      </c>
      <c r="CH2493">
        <v>0</v>
      </c>
      <c r="CI2493">
        <v>0</v>
      </c>
      <c r="CJ2493" t="s">
        <v>349</v>
      </c>
      <c r="CK2493">
        <v>0</v>
      </c>
      <c r="CL2493" t="s">
        <v>349</v>
      </c>
      <c r="CM2493">
        <v>0</v>
      </c>
      <c r="CN2493" s="133">
        <v>0</v>
      </c>
      <c r="CO2493" s="133" t="s">
        <v>347</v>
      </c>
      <c r="CP2493" s="133">
        <v>24</v>
      </c>
      <c r="CQ2493" s="133">
        <v>144</v>
      </c>
      <c r="CR2493">
        <v>4</v>
      </c>
      <c r="CS2493">
        <v>24</v>
      </c>
      <c r="CT2493">
        <v>1</v>
      </c>
      <c r="CU2493" t="s">
        <v>64</v>
      </c>
      <c r="CV2493" t="s">
        <v>1846</v>
      </c>
      <c r="CW2493" t="s">
        <v>350</v>
      </c>
      <c r="CY2493">
        <v>3</v>
      </c>
      <c r="CZ2493" t="s">
        <v>64</v>
      </c>
      <c r="DA2493" t="s">
        <v>1846</v>
      </c>
      <c r="DB2493" t="s">
        <v>350</v>
      </c>
      <c r="DD2493">
        <v>4</v>
      </c>
      <c r="DE2493" t="s">
        <v>64</v>
      </c>
      <c r="DF2493" t="s">
        <v>1846</v>
      </c>
      <c r="DG2493" t="s">
        <v>444</v>
      </c>
      <c r="DI2493">
        <v>7</v>
      </c>
      <c r="DJ2493" t="s">
        <v>64</v>
      </c>
      <c r="DK2493" t="s">
        <v>1846</v>
      </c>
      <c r="DL2493" t="s">
        <v>405</v>
      </c>
      <c r="DN2493">
        <v>9</v>
      </c>
      <c r="DO2493" t="s">
        <v>64</v>
      </c>
      <c r="DP2493" t="s">
        <v>1846</v>
      </c>
      <c r="DQ2493" t="s">
        <v>405</v>
      </c>
      <c r="DS2493">
        <v>0</v>
      </c>
      <c r="DV2493" t="s">
        <v>347</v>
      </c>
      <c r="DW2493">
        <v>20</v>
      </c>
      <c r="DX2493">
        <v>120</v>
      </c>
      <c r="DY2493">
        <v>10</v>
      </c>
      <c r="DZ2493" t="s">
        <v>116</v>
      </c>
      <c r="EB2493" t="s">
        <v>1165</v>
      </c>
      <c r="ED2493" t="s">
        <v>350</v>
      </c>
      <c r="EF2493">
        <v>15</v>
      </c>
      <c r="EG2493" t="s">
        <v>116</v>
      </c>
      <c r="EI2493" t="s">
        <v>1165</v>
      </c>
      <c r="EK2493" t="s">
        <v>350</v>
      </c>
      <c r="EM2493">
        <v>20</v>
      </c>
      <c r="EN2493" t="s">
        <v>116</v>
      </c>
      <c r="EP2493" t="s">
        <v>1165</v>
      </c>
      <c r="ER2493" t="s">
        <v>350</v>
      </c>
      <c r="ET2493">
        <v>30</v>
      </c>
      <c r="EU2493" t="s">
        <v>116</v>
      </c>
      <c r="EW2493" t="s">
        <v>1165</v>
      </c>
      <c r="EY2493" t="s">
        <v>405</v>
      </c>
      <c r="FA2493">
        <v>45</v>
      </c>
      <c r="FB2493" t="s">
        <v>116</v>
      </c>
      <c r="FD2493" t="s">
        <v>1165</v>
      </c>
      <c r="FF2493" t="s">
        <v>405</v>
      </c>
      <c r="FH2493">
        <v>0</v>
      </c>
      <c r="FK2493">
        <v>2</v>
      </c>
      <c r="FL2493">
        <v>12</v>
      </c>
      <c r="FM2493">
        <v>10</v>
      </c>
      <c r="FN2493">
        <v>60</v>
      </c>
      <c r="FO2493">
        <v>12</v>
      </c>
      <c r="FP2493">
        <v>72</v>
      </c>
      <c r="FQ2493">
        <v>0</v>
      </c>
      <c r="FR2493">
        <v>0</v>
      </c>
      <c r="FS2493" t="s">
        <v>347</v>
      </c>
      <c r="FT2493">
        <v>2</v>
      </c>
      <c r="FU2493">
        <v>12</v>
      </c>
      <c r="FV2493" t="s">
        <v>64</v>
      </c>
      <c r="FW2493" t="s">
        <v>1846</v>
      </c>
      <c r="FX2493" t="s">
        <v>347</v>
      </c>
      <c r="FY2493" t="s">
        <v>116</v>
      </c>
      <c r="FZ2493" t="s">
        <v>347</v>
      </c>
      <c r="GA2493">
        <v>3</v>
      </c>
      <c r="GB2493">
        <v>18</v>
      </c>
      <c r="GC2493" t="s">
        <v>353</v>
      </c>
      <c r="GD2493" t="s">
        <v>354</v>
      </c>
      <c r="GE2493" t="s">
        <v>355</v>
      </c>
      <c r="GF2493" t="s">
        <v>355</v>
      </c>
      <c r="GG2493">
        <v>14</v>
      </c>
      <c r="GH2493" t="s">
        <v>356</v>
      </c>
    </row>
    <row r="2494" spans="1:191" x14ac:dyDescent="0.35">
      <c r="A2494" t="s">
        <v>63</v>
      </c>
      <c r="B2494" t="s">
        <v>64</v>
      </c>
      <c r="C2494" t="s">
        <v>6140</v>
      </c>
      <c r="D2494" t="s">
        <v>1846</v>
      </c>
      <c r="E2494" t="s">
        <v>6193</v>
      </c>
      <c r="F2494" t="s">
        <v>1846</v>
      </c>
      <c r="G2494" t="s">
        <v>6201</v>
      </c>
      <c r="H2494" t="s">
        <v>5929</v>
      </c>
      <c r="I2494">
        <v>14</v>
      </c>
      <c r="J2494">
        <v>5</v>
      </c>
      <c r="K2494" t="s">
        <v>345</v>
      </c>
      <c r="L2494">
        <v>8.8590643199999999</v>
      </c>
      <c r="M2494">
        <v>33.9671789</v>
      </c>
      <c r="N2494" t="s">
        <v>346</v>
      </c>
      <c r="O2494" t="s">
        <v>347</v>
      </c>
      <c r="P2494" s="133">
        <v>84</v>
      </c>
      <c r="Q2494" s="133">
        <v>504</v>
      </c>
      <c r="R2494" s="133">
        <v>70</v>
      </c>
      <c r="S2494" s="133">
        <v>420</v>
      </c>
      <c r="T2494" s="133">
        <v>0</v>
      </c>
      <c r="W2494">
        <v>0</v>
      </c>
      <c r="Z2494">
        <v>0</v>
      </c>
      <c r="AC2494">
        <v>20</v>
      </c>
      <c r="AD2494" t="s">
        <v>348</v>
      </c>
      <c r="AE2494" t="s">
        <v>348</v>
      </c>
      <c r="AF2494">
        <v>0</v>
      </c>
      <c r="AI2494">
        <v>400</v>
      </c>
      <c r="AJ2494" t="s">
        <v>348</v>
      </c>
      <c r="AK2494" t="s">
        <v>348</v>
      </c>
      <c r="AL2494" t="s">
        <v>347</v>
      </c>
      <c r="AM2494">
        <v>14</v>
      </c>
      <c r="AN2494">
        <v>84</v>
      </c>
      <c r="AO2494">
        <v>0</v>
      </c>
      <c r="AR2494">
        <v>0</v>
      </c>
      <c r="AU2494">
        <v>0</v>
      </c>
      <c r="AX2494">
        <v>15</v>
      </c>
      <c r="AY2494" t="s">
        <v>116</v>
      </c>
      <c r="AZ2494" t="s">
        <v>1165</v>
      </c>
      <c r="BA2494">
        <v>0</v>
      </c>
      <c r="BD2494">
        <v>69</v>
      </c>
      <c r="BE2494">
        <v>0</v>
      </c>
      <c r="BF2494">
        <v>0</v>
      </c>
      <c r="BG2494">
        <v>0</v>
      </c>
      <c r="BH2494" t="s">
        <v>349</v>
      </c>
      <c r="BI2494">
        <v>0</v>
      </c>
      <c r="BJ2494">
        <v>0</v>
      </c>
      <c r="BK2494">
        <v>0</v>
      </c>
      <c r="BL2494">
        <v>0</v>
      </c>
      <c r="BM2494">
        <v>0</v>
      </c>
      <c r="BN2494" t="s">
        <v>349</v>
      </c>
      <c r="BO2494">
        <v>0</v>
      </c>
      <c r="BP2494">
        <v>0</v>
      </c>
      <c r="BQ2494">
        <v>0</v>
      </c>
      <c r="BR2494">
        <v>0</v>
      </c>
      <c r="BS2494">
        <v>0</v>
      </c>
      <c r="BT2494" t="s">
        <v>349</v>
      </c>
      <c r="BU2494">
        <v>0</v>
      </c>
      <c r="BV2494">
        <v>0</v>
      </c>
      <c r="BW2494">
        <v>10</v>
      </c>
      <c r="BX2494">
        <v>10</v>
      </c>
      <c r="BY2494">
        <v>15</v>
      </c>
      <c r="BZ2494" t="s">
        <v>349</v>
      </c>
      <c r="CA2494">
        <v>0</v>
      </c>
      <c r="CB2494">
        <v>0</v>
      </c>
      <c r="CC2494">
        <v>0</v>
      </c>
      <c r="CD2494">
        <v>0</v>
      </c>
      <c r="CE2494">
        <v>0</v>
      </c>
      <c r="CF2494" t="s">
        <v>349</v>
      </c>
      <c r="CG2494">
        <v>0</v>
      </c>
      <c r="CH2494">
        <v>0</v>
      </c>
      <c r="CI2494">
        <v>469</v>
      </c>
      <c r="CJ2494" t="s">
        <v>347</v>
      </c>
      <c r="CK2494">
        <v>402</v>
      </c>
      <c r="CL2494" t="s">
        <v>349</v>
      </c>
      <c r="CM2494">
        <v>0</v>
      </c>
      <c r="CN2494" s="133">
        <v>0</v>
      </c>
      <c r="CO2494" s="133" t="s">
        <v>347</v>
      </c>
      <c r="CP2494" s="133">
        <v>345</v>
      </c>
      <c r="CQ2494" s="133">
        <v>2070</v>
      </c>
      <c r="CR2494">
        <v>95</v>
      </c>
      <c r="CS2494">
        <v>570</v>
      </c>
      <c r="CT2494">
        <v>20</v>
      </c>
      <c r="CU2494" t="s">
        <v>64</v>
      </c>
      <c r="CV2494" t="s">
        <v>1846</v>
      </c>
      <c r="CW2494" t="s">
        <v>444</v>
      </c>
      <c r="CY2494">
        <v>150</v>
      </c>
      <c r="CZ2494" t="s">
        <v>64</v>
      </c>
      <c r="DA2494" t="s">
        <v>1846</v>
      </c>
      <c r="DB2494" t="s">
        <v>405</v>
      </c>
      <c r="DD2494">
        <v>100</v>
      </c>
      <c r="DE2494" t="s">
        <v>64</v>
      </c>
      <c r="DF2494" t="s">
        <v>1846</v>
      </c>
      <c r="DG2494" t="s">
        <v>405</v>
      </c>
      <c r="DI2494">
        <v>50</v>
      </c>
      <c r="DJ2494" t="s">
        <v>64</v>
      </c>
      <c r="DK2494" t="s">
        <v>1846</v>
      </c>
      <c r="DL2494" t="s">
        <v>350</v>
      </c>
      <c r="DN2494">
        <v>200</v>
      </c>
      <c r="DO2494" t="s">
        <v>64</v>
      </c>
      <c r="DP2494" t="s">
        <v>1846</v>
      </c>
      <c r="DQ2494" t="s">
        <v>405</v>
      </c>
      <c r="DS2494">
        <v>50</v>
      </c>
      <c r="DT2494" t="s">
        <v>348</v>
      </c>
      <c r="DU2494" t="s">
        <v>348</v>
      </c>
      <c r="DV2494" t="s">
        <v>347</v>
      </c>
      <c r="DW2494">
        <v>250</v>
      </c>
      <c r="DX2494">
        <v>1500</v>
      </c>
      <c r="DY2494">
        <v>2</v>
      </c>
      <c r="DZ2494" t="s">
        <v>116</v>
      </c>
      <c r="EB2494" t="s">
        <v>1165</v>
      </c>
      <c r="ED2494" t="s">
        <v>444</v>
      </c>
      <c r="EF2494">
        <v>4</v>
      </c>
      <c r="EG2494" t="s">
        <v>116</v>
      </c>
      <c r="EI2494" t="s">
        <v>1165</v>
      </c>
      <c r="EK2494" t="s">
        <v>444</v>
      </c>
      <c r="EM2494">
        <v>5</v>
      </c>
      <c r="EN2494" t="s">
        <v>116</v>
      </c>
      <c r="EP2494" t="s">
        <v>1165</v>
      </c>
      <c r="ER2494" t="s">
        <v>444</v>
      </c>
      <c r="ET2494">
        <v>450</v>
      </c>
      <c r="EU2494" t="s">
        <v>116</v>
      </c>
      <c r="EW2494" t="s">
        <v>1165</v>
      </c>
      <c r="EY2494" t="s">
        <v>444</v>
      </c>
      <c r="FA2494">
        <v>500</v>
      </c>
      <c r="FB2494" t="s">
        <v>116</v>
      </c>
      <c r="FD2494" t="s">
        <v>1165</v>
      </c>
      <c r="FF2494" t="s">
        <v>444</v>
      </c>
      <c r="FH2494">
        <v>539</v>
      </c>
      <c r="FK2494">
        <v>45</v>
      </c>
      <c r="FL2494">
        <v>270</v>
      </c>
      <c r="FM2494">
        <v>100</v>
      </c>
      <c r="FN2494">
        <v>600</v>
      </c>
      <c r="FO2494">
        <v>200</v>
      </c>
      <c r="FP2494">
        <v>1200</v>
      </c>
      <c r="FQ2494">
        <v>0</v>
      </c>
      <c r="FR2494">
        <v>0</v>
      </c>
      <c r="FS2494" t="s">
        <v>347</v>
      </c>
      <c r="FT2494">
        <v>5</v>
      </c>
      <c r="FU2494">
        <v>30</v>
      </c>
      <c r="FV2494" t="s">
        <v>64</v>
      </c>
      <c r="FW2494" t="s">
        <v>1846</v>
      </c>
      <c r="FX2494" t="s">
        <v>347</v>
      </c>
      <c r="FY2494" t="s">
        <v>116</v>
      </c>
      <c r="FZ2494" t="s">
        <v>347</v>
      </c>
      <c r="GA2494">
        <v>7</v>
      </c>
      <c r="GB2494">
        <v>42</v>
      </c>
      <c r="GC2494" t="s">
        <v>353</v>
      </c>
      <c r="GD2494" t="s">
        <v>354</v>
      </c>
      <c r="GE2494" t="s">
        <v>354</v>
      </c>
      <c r="GF2494" t="s">
        <v>354</v>
      </c>
      <c r="GG2494">
        <v>14</v>
      </c>
      <c r="GH2494" t="s">
        <v>356</v>
      </c>
    </row>
    <row r="2495" spans="1:191" x14ac:dyDescent="0.35">
      <c r="A2495" t="s">
        <v>63</v>
      </c>
      <c r="B2495" t="s">
        <v>64</v>
      </c>
      <c r="C2495" t="s">
        <v>6140</v>
      </c>
      <c r="D2495" t="s">
        <v>1846</v>
      </c>
      <c r="E2495" t="s">
        <v>6193</v>
      </c>
      <c r="F2495" t="s">
        <v>1846</v>
      </c>
      <c r="G2495" t="s">
        <v>6202</v>
      </c>
      <c r="H2495" t="s">
        <v>6203</v>
      </c>
      <c r="I2495">
        <v>14</v>
      </c>
      <c r="J2495">
        <v>5</v>
      </c>
      <c r="K2495" t="s">
        <v>345</v>
      </c>
      <c r="L2495">
        <v>8.6636443199999995</v>
      </c>
      <c r="M2495">
        <v>33.965618900000003</v>
      </c>
      <c r="N2495" t="s">
        <v>346</v>
      </c>
      <c r="O2495" t="s">
        <v>349</v>
      </c>
      <c r="P2495" s="133">
        <v>0</v>
      </c>
      <c r="Q2495" s="133">
        <v>0</v>
      </c>
      <c r="R2495" s="133">
        <v>0</v>
      </c>
      <c r="S2495" s="133">
        <v>0</v>
      </c>
      <c r="T2495" s="133">
        <v>0</v>
      </c>
      <c r="W2495">
        <v>0</v>
      </c>
      <c r="Z2495">
        <v>0</v>
      </c>
      <c r="AC2495">
        <v>0</v>
      </c>
      <c r="AF2495">
        <v>0</v>
      </c>
      <c r="AI2495">
        <v>0</v>
      </c>
      <c r="AL2495" t="s">
        <v>349</v>
      </c>
      <c r="AM2495">
        <v>0</v>
      </c>
      <c r="AN2495">
        <v>0</v>
      </c>
      <c r="AO2495">
        <v>0</v>
      </c>
      <c r="AR2495">
        <v>0</v>
      </c>
      <c r="AU2495">
        <v>0</v>
      </c>
      <c r="AX2495">
        <v>0</v>
      </c>
      <c r="BA2495">
        <v>0</v>
      </c>
      <c r="BD2495">
        <v>0</v>
      </c>
      <c r="BE2495">
        <v>0</v>
      </c>
      <c r="BF2495">
        <v>0</v>
      </c>
      <c r="BG2495">
        <v>0</v>
      </c>
      <c r="BH2495" t="s">
        <v>349</v>
      </c>
      <c r="BI2495">
        <v>0</v>
      </c>
      <c r="BJ2495">
        <v>0</v>
      </c>
      <c r="BK2495">
        <v>0</v>
      </c>
      <c r="BL2495">
        <v>0</v>
      </c>
      <c r="BM2495">
        <v>0</v>
      </c>
      <c r="BN2495" t="s">
        <v>349</v>
      </c>
      <c r="BO2495">
        <v>0</v>
      </c>
      <c r="BP2495">
        <v>0</v>
      </c>
      <c r="BQ2495">
        <v>0</v>
      </c>
      <c r="BR2495">
        <v>0</v>
      </c>
      <c r="BS2495">
        <v>0</v>
      </c>
      <c r="BT2495" t="s">
        <v>349</v>
      </c>
      <c r="BU2495">
        <v>0</v>
      </c>
      <c r="BV2495">
        <v>0</v>
      </c>
      <c r="BW2495">
        <v>0</v>
      </c>
      <c r="BX2495">
        <v>0</v>
      </c>
      <c r="BY2495">
        <v>0</v>
      </c>
      <c r="BZ2495" t="s">
        <v>349</v>
      </c>
      <c r="CA2495">
        <v>0</v>
      </c>
      <c r="CB2495">
        <v>0</v>
      </c>
      <c r="CC2495">
        <v>0</v>
      </c>
      <c r="CD2495">
        <v>0</v>
      </c>
      <c r="CE2495">
        <v>0</v>
      </c>
      <c r="CF2495" t="s">
        <v>349</v>
      </c>
      <c r="CG2495">
        <v>0</v>
      </c>
      <c r="CH2495">
        <v>0</v>
      </c>
      <c r="CI2495">
        <v>0</v>
      </c>
      <c r="CJ2495" t="s">
        <v>349</v>
      </c>
      <c r="CK2495">
        <v>0</v>
      </c>
      <c r="CL2495" t="s">
        <v>349</v>
      </c>
      <c r="CM2495">
        <v>0</v>
      </c>
      <c r="CN2495" s="133">
        <v>0</v>
      </c>
      <c r="CO2495" s="133" t="s">
        <v>347</v>
      </c>
      <c r="CP2495" s="133">
        <v>30</v>
      </c>
      <c r="CQ2495" s="133">
        <v>180</v>
      </c>
      <c r="CR2495">
        <v>0</v>
      </c>
      <c r="CS2495">
        <v>0</v>
      </c>
      <c r="CT2495">
        <v>0</v>
      </c>
      <c r="CY2495">
        <v>0</v>
      </c>
      <c r="DD2495">
        <v>0</v>
      </c>
      <c r="DI2495">
        <v>0</v>
      </c>
      <c r="DN2495">
        <v>0</v>
      </c>
      <c r="DS2495">
        <v>0</v>
      </c>
      <c r="DV2495" t="s">
        <v>347</v>
      </c>
      <c r="DW2495">
        <v>30</v>
      </c>
      <c r="DX2495">
        <v>180</v>
      </c>
      <c r="DY2495">
        <v>1</v>
      </c>
      <c r="DZ2495" t="s">
        <v>116</v>
      </c>
      <c r="EB2495" t="s">
        <v>1165</v>
      </c>
      <c r="ED2495" t="s">
        <v>350</v>
      </c>
      <c r="EF2495">
        <v>2</v>
      </c>
      <c r="EG2495" t="s">
        <v>116</v>
      </c>
      <c r="EI2495" t="s">
        <v>1165</v>
      </c>
      <c r="EK2495" t="s">
        <v>350</v>
      </c>
      <c r="EM2495">
        <v>5</v>
      </c>
      <c r="EN2495" t="s">
        <v>116</v>
      </c>
      <c r="EP2495" t="s">
        <v>1165</v>
      </c>
      <c r="ER2495" t="s">
        <v>444</v>
      </c>
      <c r="ET2495">
        <v>50</v>
      </c>
      <c r="EU2495" t="s">
        <v>116</v>
      </c>
      <c r="EW2495" t="s">
        <v>1165</v>
      </c>
      <c r="EY2495" t="s">
        <v>444</v>
      </c>
      <c r="FA2495">
        <v>80</v>
      </c>
      <c r="FB2495" t="s">
        <v>116</v>
      </c>
      <c r="FD2495" t="s">
        <v>1165</v>
      </c>
      <c r="FF2495" t="s">
        <v>444</v>
      </c>
      <c r="FH2495">
        <v>42</v>
      </c>
      <c r="FK2495">
        <v>6</v>
      </c>
      <c r="FL2495">
        <v>36</v>
      </c>
      <c r="FM2495">
        <v>10</v>
      </c>
      <c r="FN2495">
        <v>66</v>
      </c>
      <c r="FO2495">
        <v>14</v>
      </c>
      <c r="FP2495">
        <v>78</v>
      </c>
      <c r="FQ2495">
        <v>0</v>
      </c>
      <c r="FR2495">
        <v>0</v>
      </c>
      <c r="FS2495" t="s">
        <v>347</v>
      </c>
      <c r="FT2495">
        <v>3</v>
      </c>
      <c r="FU2495">
        <v>18</v>
      </c>
      <c r="FV2495" t="s">
        <v>64</v>
      </c>
      <c r="FW2495" t="s">
        <v>1846</v>
      </c>
      <c r="FX2495" t="s">
        <v>347</v>
      </c>
      <c r="FY2495" t="s">
        <v>116</v>
      </c>
      <c r="FZ2495" t="s">
        <v>347</v>
      </c>
      <c r="GA2495">
        <v>4</v>
      </c>
      <c r="GB2495">
        <v>24</v>
      </c>
      <c r="GC2495" t="s">
        <v>353</v>
      </c>
      <c r="GD2495" t="s">
        <v>354</v>
      </c>
      <c r="GE2495" t="s">
        <v>355</v>
      </c>
      <c r="GF2495" t="s">
        <v>355</v>
      </c>
      <c r="GG2495">
        <v>14</v>
      </c>
      <c r="GH2495" t="s">
        <v>356</v>
      </c>
    </row>
    <row r="2496" spans="1:191" x14ac:dyDescent="0.35">
      <c r="A2496" t="s">
        <v>63</v>
      </c>
      <c r="B2496" t="s">
        <v>64</v>
      </c>
      <c r="C2496" t="s">
        <v>6140</v>
      </c>
      <c r="D2496" t="s">
        <v>1846</v>
      </c>
      <c r="E2496" t="s">
        <v>6193</v>
      </c>
      <c r="F2496" t="s">
        <v>1846</v>
      </c>
      <c r="G2496" t="s">
        <v>6204</v>
      </c>
      <c r="H2496" t="s">
        <v>9320</v>
      </c>
      <c r="I2496">
        <v>14</v>
      </c>
      <c r="J2496">
        <v>13</v>
      </c>
      <c r="K2496" t="s">
        <v>345</v>
      </c>
      <c r="L2496">
        <v>8.6189999999999998</v>
      </c>
      <c r="M2496">
        <v>33.948999999999998</v>
      </c>
      <c r="N2496" t="s">
        <v>346</v>
      </c>
      <c r="O2496" t="s">
        <v>349</v>
      </c>
      <c r="P2496" s="133">
        <v>0</v>
      </c>
      <c r="Q2496" s="133">
        <v>0</v>
      </c>
      <c r="R2496" s="133">
        <v>0</v>
      </c>
      <c r="S2496" s="133">
        <v>0</v>
      </c>
      <c r="T2496" s="133">
        <v>0</v>
      </c>
      <c r="W2496">
        <v>0</v>
      </c>
      <c r="Z2496">
        <v>0</v>
      </c>
      <c r="AC2496">
        <v>0</v>
      </c>
      <c r="AF2496">
        <v>0</v>
      </c>
      <c r="AI2496">
        <v>0</v>
      </c>
      <c r="AL2496" t="s">
        <v>349</v>
      </c>
      <c r="AM2496">
        <v>0</v>
      </c>
      <c r="AN2496">
        <v>0</v>
      </c>
      <c r="AO2496">
        <v>0</v>
      </c>
      <c r="AR2496">
        <v>0</v>
      </c>
      <c r="AU2496">
        <v>0</v>
      </c>
      <c r="AX2496">
        <v>0</v>
      </c>
      <c r="BA2496">
        <v>0</v>
      </c>
      <c r="BD2496">
        <v>0</v>
      </c>
      <c r="BE2496">
        <v>0</v>
      </c>
      <c r="BF2496">
        <v>0</v>
      </c>
      <c r="BG2496">
        <v>0</v>
      </c>
      <c r="BH2496" t="s">
        <v>349</v>
      </c>
      <c r="BI2496">
        <v>0</v>
      </c>
      <c r="BJ2496">
        <v>0</v>
      </c>
      <c r="BK2496">
        <v>0</v>
      </c>
      <c r="BL2496">
        <v>0</v>
      </c>
      <c r="BM2496">
        <v>0</v>
      </c>
      <c r="BN2496" t="s">
        <v>349</v>
      </c>
      <c r="BO2496">
        <v>0</v>
      </c>
      <c r="BP2496">
        <v>0</v>
      </c>
      <c r="BQ2496">
        <v>0</v>
      </c>
      <c r="BR2496">
        <v>0</v>
      </c>
      <c r="BS2496">
        <v>0</v>
      </c>
      <c r="BT2496" t="s">
        <v>349</v>
      </c>
      <c r="BU2496">
        <v>0</v>
      </c>
      <c r="BV2496">
        <v>0</v>
      </c>
      <c r="BW2496">
        <v>0</v>
      </c>
      <c r="BX2496">
        <v>0</v>
      </c>
      <c r="BY2496">
        <v>0</v>
      </c>
      <c r="BZ2496" t="s">
        <v>349</v>
      </c>
      <c r="CA2496">
        <v>0</v>
      </c>
      <c r="CB2496">
        <v>0</v>
      </c>
      <c r="CC2496">
        <v>0</v>
      </c>
      <c r="CD2496">
        <v>0</v>
      </c>
      <c r="CE2496">
        <v>0</v>
      </c>
      <c r="CF2496" t="s">
        <v>349</v>
      </c>
      <c r="CG2496">
        <v>0</v>
      </c>
      <c r="CH2496">
        <v>0</v>
      </c>
      <c r="CI2496">
        <v>0</v>
      </c>
      <c r="CJ2496" t="s">
        <v>349</v>
      </c>
      <c r="CK2496">
        <v>0</v>
      </c>
      <c r="CL2496" t="s">
        <v>349</v>
      </c>
      <c r="CM2496">
        <v>0</v>
      </c>
      <c r="CN2496" s="133">
        <v>0</v>
      </c>
      <c r="CO2496" s="133" t="s">
        <v>349</v>
      </c>
      <c r="CP2496" s="133">
        <v>0</v>
      </c>
      <c r="CQ2496" s="133">
        <v>0</v>
      </c>
      <c r="CR2496">
        <v>0</v>
      </c>
      <c r="CS2496">
        <v>0</v>
      </c>
      <c r="CT2496">
        <v>0</v>
      </c>
      <c r="CY2496">
        <v>0</v>
      </c>
      <c r="DD2496">
        <v>0</v>
      </c>
      <c r="DI2496">
        <v>0</v>
      </c>
      <c r="DN2496">
        <v>0</v>
      </c>
      <c r="DS2496">
        <v>0</v>
      </c>
      <c r="DV2496" t="s">
        <v>349</v>
      </c>
      <c r="DW2496">
        <v>0</v>
      </c>
      <c r="DX2496">
        <v>0</v>
      </c>
      <c r="DY2496">
        <v>0</v>
      </c>
      <c r="EF2496">
        <v>0</v>
      </c>
      <c r="EM2496">
        <v>0</v>
      </c>
      <c r="ET2496">
        <v>0</v>
      </c>
      <c r="FA2496">
        <v>0</v>
      </c>
      <c r="FH2496">
        <v>0</v>
      </c>
      <c r="FK2496">
        <v>0</v>
      </c>
      <c r="FL2496">
        <v>0</v>
      </c>
      <c r="FM2496">
        <v>0</v>
      </c>
      <c r="FN2496">
        <v>0</v>
      </c>
      <c r="FO2496">
        <v>0</v>
      </c>
      <c r="FP2496">
        <v>0</v>
      </c>
      <c r="FQ2496">
        <v>0</v>
      </c>
      <c r="FR2496">
        <v>0</v>
      </c>
      <c r="FS2496" t="s">
        <v>349</v>
      </c>
      <c r="FT2496">
        <v>0</v>
      </c>
      <c r="FU2496">
        <v>0</v>
      </c>
      <c r="FX2496" t="s">
        <v>349</v>
      </c>
      <c r="FZ2496" t="s">
        <v>349</v>
      </c>
      <c r="GA2496">
        <v>0</v>
      </c>
      <c r="GB2496">
        <v>0</v>
      </c>
      <c r="GG2496">
        <v>14</v>
      </c>
      <c r="GH2496" t="s">
        <v>356</v>
      </c>
      <c r="GI2496" t="s">
        <v>9241</v>
      </c>
    </row>
    <row r="2497" spans="1:191" x14ac:dyDescent="0.35">
      <c r="A2497" t="s">
        <v>63</v>
      </c>
      <c r="B2497" t="s">
        <v>64</v>
      </c>
      <c r="C2497" t="s">
        <v>6140</v>
      </c>
      <c r="D2497" t="s">
        <v>1846</v>
      </c>
      <c r="E2497" t="s">
        <v>6205</v>
      </c>
      <c r="F2497" t="s">
        <v>2317</v>
      </c>
      <c r="G2497" t="s">
        <v>6206</v>
      </c>
      <c r="H2497" t="s">
        <v>4635</v>
      </c>
      <c r="I2497">
        <v>14</v>
      </c>
      <c r="J2497">
        <v>5</v>
      </c>
      <c r="K2497" t="s">
        <v>345</v>
      </c>
      <c r="L2497">
        <v>9.1333699999999993</v>
      </c>
      <c r="M2497">
        <v>33.995809999999999</v>
      </c>
      <c r="N2497" t="s">
        <v>346</v>
      </c>
      <c r="O2497" t="s">
        <v>349</v>
      </c>
      <c r="P2497" s="133">
        <v>0</v>
      </c>
      <c r="Q2497" s="133">
        <v>0</v>
      </c>
      <c r="R2497" s="133">
        <v>0</v>
      </c>
      <c r="S2497" s="133">
        <v>0</v>
      </c>
      <c r="T2497" s="133">
        <v>0</v>
      </c>
      <c r="W2497">
        <v>0</v>
      </c>
      <c r="Z2497">
        <v>0</v>
      </c>
      <c r="AC2497">
        <v>0</v>
      </c>
      <c r="AF2497">
        <v>0</v>
      </c>
      <c r="AI2497">
        <v>0</v>
      </c>
      <c r="AL2497" t="s">
        <v>349</v>
      </c>
      <c r="AM2497">
        <v>0</v>
      </c>
      <c r="AN2497">
        <v>0</v>
      </c>
      <c r="AO2497">
        <v>0</v>
      </c>
      <c r="AR2497">
        <v>0</v>
      </c>
      <c r="AU2497">
        <v>0</v>
      </c>
      <c r="AX2497">
        <v>0</v>
      </c>
      <c r="BA2497">
        <v>0</v>
      </c>
      <c r="BD2497">
        <v>0</v>
      </c>
      <c r="BE2497">
        <v>0</v>
      </c>
      <c r="BF2497">
        <v>0</v>
      </c>
      <c r="BG2497">
        <v>0</v>
      </c>
      <c r="BH2497" t="s">
        <v>349</v>
      </c>
      <c r="BI2497">
        <v>0</v>
      </c>
      <c r="BJ2497">
        <v>0</v>
      </c>
      <c r="BK2497">
        <v>0</v>
      </c>
      <c r="BL2497">
        <v>0</v>
      </c>
      <c r="BM2497">
        <v>0</v>
      </c>
      <c r="BN2497" t="s">
        <v>349</v>
      </c>
      <c r="BO2497">
        <v>0</v>
      </c>
      <c r="BP2497">
        <v>0</v>
      </c>
      <c r="BQ2497">
        <v>0</v>
      </c>
      <c r="BR2497">
        <v>0</v>
      </c>
      <c r="BS2497">
        <v>0</v>
      </c>
      <c r="BT2497" t="s">
        <v>349</v>
      </c>
      <c r="BU2497">
        <v>0</v>
      </c>
      <c r="BV2497">
        <v>0</v>
      </c>
      <c r="BW2497">
        <v>0</v>
      </c>
      <c r="BX2497">
        <v>0</v>
      </c>
      <c r="BY2497">
        <v>0</v>
      </c>
      <c r="BZ2497" t="s">
        <v>349</v>
      </c>
      <c r="CA2497">
        <v>0</v>
      </c>
      <c r="CB2497">
        <v>0</v>
      </c>
      <c r="CC2497">
        <v>0</v>
      </c>
      <c r="CD2497">
        <v>0</v>
      </c>
      <c r="CE2497">
        <v>0</v>
      </c>
      <c r="CF2497" t="s">
        <v>349</v>
      </c>
      <c r="CG2497">
        <v>0</v>
      </c>
      <c r="CH2497">
        <v>0</v>
      </c>
      <c r="CI2497">
        <v>0</v>
      </c>
      <c r="CJ2497" t="s">
        <v>349</v>
      </c>
      <c r="CK2497">
        <v>0</v>
      </c>
      <c r="CL2497" t="s">
        <v>349</v>
      </c>
      <c r="CM2497">
        <v>0</v>
      </c>
      <c r="CN2497" s="133">
        <v>0</v>
      </c>
      <c r="CO2497" s="133" t="s">
        <v>347</v>
      </c>
      <c r="CP2497" s="133">
        <v>170</v>
      </c>
      <c r="CQ2497" s="133">
        <v>1020</v>
      </c>
      <c r="CR2497">
        <v>20</v>
      </c>
      <c r="CS2497">
        <v>120</v>
      </c>
      <c r="CT2497">
        <v>0</v>
      </c>
      <c r="CY2497">
        <v>0</v>
      </c>
      <c r="DD2497">
        <v>0</v>
      </c>
      <c r="DI2497">
        <v>90</v>
      </c>
      <c r="DJ2497" t="s">
        <v>64</v>
      </c>
      <c r="DK2497" t="s">
        <v>1846</v>
      </c>
      <c r="DL2497" t="s">
        <v>405</v>
      </c>
      <c r="DN2497">
        <v>0</v>
      </c>
      <c r="DS2497">
        <v>30</v>
      </c>
      <c r="DT2497" t="s">
        <v>348</v>
      </c>
      <c r="DU2497" t="s">
        <v>348</v>
      </c>
      <c r="DV2497" t="s">
        <v>347</v>
      </c>
      <c r="DW2497">
        <v>150</v>
      </c>
      <c r="DX2497">
        <v>900</v>
      </c>
      <c r="DY2497">
        <v>0</v>
      </c>
      <c r="EF2497">
        <v>0</v>
      </c>
      <c r="EM2497">
        <v>0</v>
      </c>
      <c r="ET2497">
        <v>250</v>
      </c>
      <c r="EU2497" t="s">
        <v>116</v>
      </c>
      <c r="EW2497" t="s">
        <v>1165</v>
      </c>
      <c r="EY2497" t="s">
        <v>444</v>
      </c>
      <c r="FA2497">
        <v>360</v>
      </c>
      <c r="FB2497" t="s">
        <v>116</v>
      </c>
      <c r="FD2497" t="s">
        <v>1165</v>
      </c>
      <c r="FF2497" t="s">
        <v>405</v>
      </c>
      <c r="FH2497">
        <v>290</v>
      </c>
      <c r="FK2497">
        <v>40</v>
      </c>
      <c r="FL2497">
        <v>240</v>
      </c>
      <c r="FM2497">
        <v>68</v>
      </c>
      <c r="FN2497">
        <v>408</v>
      </c>
      <c r="FO2497">
        <v>62</v>
      </c>
      <c r="FP2497">
        <v>372</v>
      </c>
      <c r="FQ2497">
        <v>0</v>
      </c>
      <c r="FR2497">
        <v>0</v>
      </c>
      <c r="FS2497" t="s">
        <v>347</v>
      </c>
      <c r="FT2497">
        <v>8</v>
      </c>
      <c r="FU2497">
        <v>48</v>
      </c>
      <c r="FV2497" t="s">
        <v>64</v>
      </c>
      <c r="FW2497" t="s">
        <v>1846</v>
      </c>
      <c r="FX2497" t="s">
        <v>347</v>
      </c>
      <c r="FY2497" t="s">
        <v>116</v>
      </c>
      <c r="FZ2497" t="s">
        <v>347</v>
      </c>
      <c r="GA2497">
        <v>10</v>
      </c>
      <c r="GB2497">
        <v>60</v>
      </c>
      <c r="GC2497" t="s">
        <v>353</v>
      </c>
      <c r="GD2497" t="s">
        <v>355</v>
      </c>
      <c r="GE2497" t="s">
        <v>354</v>
      </c>
      <c r="GF2497" t="s">
        <v>354</v>
      </c>
      <c r="GG2497">
        <v>14</v>
      </c>
      <c r="GH2497" t="s">
        <v>356</v>
      </c>
    </row>
    <row r="2498" spans="1:191" x14ac:dyDescent="0.35">
      <c r="A2498" t="s">
        <v>63</v>
      </c>
      <c r="B2498" t="s">
        <v>64</v>
      </c>
      <c r="C2498" t="s">
        <v>6140</v>
      </c>
      <c r="D2498" t="s">
        <v>1846</v>
      </c>
      <c r="E2498" t="s">
        <v>6205</v>
      </c>
      <c r="F2498" t="s">
        <v>2317</v>
      </c>
      <c r="G2498" t="s">
        <v>6207</v>
      </c>
      <c r="H2498" t="s">
        <v>6208</v>
      </c>
      <c r="I2498">
        <v>14</v>
      </c>
      <c r="J2498">
        <v>5</v>
      </c>
      <c r="K2498" t="s">
        <v>345</v>
      </c>
      <c r="L2498">
        <v>8.6833332999999993</v>
      </c>
      <c r="M2498">
        <v>34.116666700000003</v>
      </c>
      <c r="N2498" t="s">
        <v>346</v>
      </c>
      <c r="O2498" t="s">
        <v>349</v>
      </c>
      <c r="P2498" s="133">
        <v>0</v>
      </c>
      <c r="Q2498" s="133">
        <v>0</v>
      </c>
      <c r="R2498" s="133">
        <v>0</v>
      </c>
      <c r="S2498" s="133">
        <v>0</v>
      </c>
      <c r="T2498" s="133">
        <v>0</v>
      </c>
      <c r="W2498">
        <v>0</v>
      </c>
      <c r="Z2498">
        <v>0</v>
      </c>
      <c r="AC2498">
        <v>0</v>
      </c>
      <c r="AF2498">
        <v>0</v>
      </c>
      <c r="AI2498">
        <v>0</v>
      </c>
      <c r="AL2498" t="s">
        <v>349</v>
      </c>
      <c r="AM2498">
        <v>0</v>
      </c>
      <c r="AN2498">
        <v>0</v>
      </c>
      <c r="AO2498">
        <v>0</v>
      </c>
      <c r="AR2498">
        <v>0</v>
      </c>
      <c r="AU2498">
        <v>0</v>
      </c>
      <c r="AX2498">
        <v>0</v>
      </c>
      <c r="BA2498">
        <v>0</v>
      </c>
      <c r="BD2498">
        <v>0</v>
      </c>
      <c r="BE2498">
        <v>0</v>
      </c>
      <c r="BF2498">
        <v>0</v>
      </c>
      <c r="BG2498">
        <v>0</v>
      </c>
      <c r="BH2498" t="s">
        <v>349</v>
      </c>
      <c r="BI2498">
        <v>0</v>
      </c>
      <c r="BJ2498">
        <v>0</v>
      </c>
      <c r="BK2498">
        <v>0</v>
      </c>
      <c r="BL2498">
        <v>0</v>
      </c>
      <c r="BM2498">
        <v>0</v>
      </c>
      <c r="BN2498" t="s">
        <v>349</v>
      </c>
      <c r="BO2498">
        <v>0</v>
      </c>
      <c r="BP2498">
        <v>0</v>
      </c>
      <c r="BQ2498">
        <v>0</v>
      </c>
      <c r="BR2498">
        <v>0</v>
      </c>
      <c r="BS2498">
        <v>0</v>
      </c>
      <c r="BT2498" t="s">
        <v>349</v>
      </c>
      <c r="BU2498">
        <v>0</v>
      </c>
      <c r="BV2498">
        <v>0</v>
      </c>
      <c r="BW2498">
        <v>0</v>
      </c>
      <c r="BX2498">
        <v>0</v>
      </c>
      <c r="BY2498">
        <v>0</v>
      </c>
      <c r="BZ2498" t="s">
        <v>349</v>
      </c>
      <c r="CA2498">
        <v>0</v>
      </c>
      <c r="CB2498">
        <v>0</v>
      </c>
      <c r="CC2498">
        <v>0</v>
      </c>
      <c r="CD2498">
        <v>0</v>
      </c>
      <c r="CE2498">
        <v>0</v>
      </c>
      <c r="CF2498" t="s">
        <v>349</v>
      </c>
      <c r="CG2498">
        <v>0</v>
      </c>
      <c r="CH2498">
        <v>0</v>
      </c>
      <c r="CI2498">
        <v>0</v>
      </c>
      <c r="CJ2498" t="s">
        <v>349</v>
      </c>
      <c r="CK2498">
        <v>0</v>
      </c>
      <c r="CL2498" t="s">
        <v>349</v>
      </c>
      <c r="CM2498">
        <v>0</v>
      </c>
      <c r="CN2498" s="133">
        <v>0</v>
      </c>
      <c r="CO2498" s="133" t="s">
        <v>347</v>
      </c>
      <c r="CP2498" s="133">
        <v>222</v>
      </c>
      <c r="CQ2498" s="133">
        <v>1332</v>
      </c>
      <c r="CR2498">
        <v>22</v>
      </c>
      <c r="CS2498">
        <v>132</v>
      </c>
      <c r="CT2498">
        <v>12</v>
      </c>
      <c r="CU2498" t="s">
        <v>64</v>
      </c>
      <c r="CV2498" t="s">
        <v>1846</v>
      </c>
      <c r="CW2498" t="s">
        <v>350</v>
      </c>
      <c r="CY2498">
        <v>20</v>
      </c>
      <c r="CZ2498" t="s">
        <v>64</v>
      </c>
      <c r="DA2498" t="s">
        <v>1846</v>
      </c>
      <c r="DB2498" t="s">
        <v>444</v>
      </c>
      <c r="DD2498">
        <v>30</v>
      </c>
      <c r="DE2498" t="s">
        <v>64</v>
      </c>
      <c r="DF2498" t="s">
        <v>1846</v>
      </c>
      <c r="DG2498" t="s">
        <v>405</v>
      </c>
      <c r="DI2498">
        <v>70</v>
      </c>
      <c r="DJ2498" t="s">
        <v>64</v>
      </c>
      <c r="DK2498" t="s">
        <v>1846</v>
      </c>
      <c r="DL2498" t="s">
        <v>405</v>
      </c>
      <c r="DN2498">
        <v>0</v>
      </c>
      <c r="DS2498">
        <v>0</v>
      </c>
      <c r="DV2498" t="s">
        <v>347</v>
      </c>
      <c r="DW2498">
        <v>200</v>
      </c>
      <c r="DX2498">
        <v>1200</v>
      </c>
      <c r="DY2498">
        <v>90</v>
      </c>
      <c r="DZ2498" t="s">
        <v>116</v>
      </c>
      <c r="EB2498" t="s">
        <v>1165</v>
      </c>
      <c r="ED2498" t="s">
        <v>350</v>
      </c>
      <c r="EF2498">
        <v>130</v>
      </c>
      <c r="EG2498" t="s">
        <v>116</v>
      </c>
      <c r="EI2498" t="s">
        <v>1165</v>
      </c>
      <c r="EK2498" t="s">
        <v>444</v>
      </c>
      <c r="EM2498">
        <v>109</v>
      </c>
      <c r="EN2498" t="s">
        <v>116</v>
      </c>
      <c r="EP2498" t="s">
        <v>1165</v>
      </c>
      <c r="ER2498" t="s">
        <v>405</v>
      </c>
      <c r="ET2498">
        <v>350</v>
      </c>
      <c r="EU2498" t="s">
        <v>116</v>
      </c>
      <c r="EW2498" t="s">
        <v>1165</v>
      </c>
      <c r="EY2498" t="s">
        <v>350</v>
      </c>
      <c r="FA2498">
        <v>400</v>
      </c>
      <c r="FB2498" t="s">
        <v>116</v>
      </c>
      <c r="FD2498" t="s">
        <v>1165</v>
      </c>
      <c r="FF2498" t="s">
        <v>405</v>
      </c>
      <c r="FH2498">
        <v>121</v>
      </c>
      <c r="FK2498">
        <v>82</v>
      </c>
      <c r="FL2498">
        <v>492</v>
      </c>
      <c r="FM2498">
        <v>90</v>
      </c>
      <c r="FN2498">
        <v>540</v>
      </c>
      <c r="FO2498">
        <v>50</v>
      </c>
      <c r="FP2498">
        <v>300</v>
      </c>
      <c r="FQ2498">
        <v>0</v>
      </c>
      <c r="FR2498">
        <v>0</v>
      </c>
      <c r="FS2498" t="s">
        <v>347</v>
      </c>
      <c r="FT2498">
        <v>7</v>
      </c>
      <c r="FU2498">
        <v>42</v>
      </c>
      <c r="FV2498" t="s">
        <v>64</v>
      </c>
      <c r="FW2498" t="s">
        <v>1846</v>
      </c>
      <c r="FX2498" t="s">
        <v>347</v>
      </c>
      <c r="FY2498" t="s">
        <v>116</v>
      </c>
      <c r="FZ2498" t="s">
        <v>349</v>
      </c>
      <c r="GA2498">
        <v>0</v>
      </c>
      <c r="GB2498">
        <v>0</v>
      </c>
      <c r="GC2498" t="s">
        <v>353</v>
      </c>
      <c r="GD2498" t="s">
        <v>354</v>
      </c>
      <c r="GE2498" t="s">
        <v>355</v>
      </c>
      <c r="GF2498" t="s">
        <v>355</v>
      </c>
      <c r="GG2498">
        <v>14</v>
      </c>
      <c r="GH2498" t="s">
        <v>356</v>
      </c>
    </row>
    <row r="2499" spans="1:191" x14ac:dyDescent="0.35">
      <c r="A2499" t="s">
        <v>63</v>
      </c>
      <c r="B2499" t="s">
        <v>64</v>
      </c>
      <c r="C2499" t="s">
        <v>6140</v>
      </c>
      <c r="D2499" t="s">
        <v>1846</v>
      </c>
      <c r="E2499" t="s">
        <v>6205</v>
      </c>
      <c r="F2499" t="s">
        <v>2317</v>
      </c>
      <c r="G2499" t="s">
        <v>6209</v>
      </c>
      <c r="H2499" t="s">
        <v>6210</v>
      </c>
      <c r="I2499">
        <v>14</v>
      </c>
      <c r="J2499">
        <v>5</v>
      </c>
      <c r="K2499" t="s">
        <v>345</v>
      </c>
      <c r="L2499">
        <v>8.5960251109999994</v>
      </c>
      <c r="M2499">
        <v>33.962597610000003</v>
      </c>
      <c r="N2499" t="s">
        <v>346</v>
      </c>
      <c r="O2499" t="s">
        <v>349</v>
      </c>
      <c r="P2499" s="133">
        <v>0</v>
      </c>
      <c r="Q2499" s="133">
        <v>0</v>
      </c>
      <c r="R2499" s="133">
        <v>0</v>
      </c>
      <c r="S2499" s="133">
        <v>0</v>
      </c>
      <c r="T2499" s="133">
        <v>0</v>
      </c>
      <c r="W2499">
        <v>0</v>
      </c>
      <c r="Z2499">
        <v>0</v>
      </c>
      <c r="AC2499">
        <v>0</v>
      </c>
      <c r="AF2499">
        <v>0</v>
      </c>
      <c r="AI2499">
        <v>0</v>
      </c>
      <c r="AL2499" t="s">
        <v>349</v>
      </c>
      <c r="AM2499">
        <v>0</v>
      </c>
      <c r="AN2499">
        <v>0</v>
      </c>
      <c r="AO2499">
        <v>0</v>
      </c>
      <c r="AR2499">
        <v>0</v>
      </c>
      <c r="AU2499">
        <v>0</v>
      </c>
      <c r="AX2499">
        <v>0</v>
      </c>
      <c r="BA2499">
        <v>0</v>
      </c>
      <c r="BD2499">
        <v>0</v>
      </c>
      <c r="BE2499">
        <v>0</v>
      </c>
      <c r="BF2499">
        <v>0</v>
      </c>
      <c r="BG2499">
        <v>0</v>
      </c>
      <c r="BH2499" t="s">
        <v>349</v>
      </c>
      <c r="BI2499">
        <v>0</v>
      </c>
      <c r="BJ2499">
        <v>0</v>
      </c>
      <c r="BK2499">
        <v>0</v>
      </c>
      <c r="BL2499">
        <v>0</v>
      </c>
      <c r="BM2499">
        <v>0</v>
      </c>
      <c r="BN2499" t="s">
        <v>349</v>
      </c>
      <c r="BO2499">
        <v>0</v>
      </c>
      <c r="BP2499">
        <v>0</v>
      </c>
      <c r="BQ2499">
        <v>0</v>
      </c>
      <c r="BR2499">
        <v>0</v>
      </c>
      <c r="BS2499">
        <v>0</v>
      </c>
      <c r="BT2499" t="s">
        <v>349</v>
      </c>
      <c r="BU2499">
        <v>0</v>
      </c>
      <c r="BV2499">
        <v>0</v>
      </c>
      <c r="BW2499">
        <v>0</v>
      </c>
      <c r="BX2499">
        <v>0</v>
      </c>
      <c r="BY2499">
        <v>0</v>
      </c>
      <c r="BZ2499" t="s">
        <v>349</v>
      </c>
      <c r="CA2499">
        <v>0</v>
      </c>
      <c r="CB2499">
        <v>0</v>
      </c>
      <c r="CC2499">
        <v>0</v>
      </c>
      <c r="CD2499">
        <v>0</v>
      </c>
      <c r="CE2499">
        <v>0</v>
      </c>
      <c r="CF2499" t="s">
        <v>349</v>
      </c>
      <c r="CG2499">
        <v>0</v>
      </c>
      <c r="CH2499">
        <v>0</v>
      </c>
      <c r="CI2499">
        <v>0</v>
      </c>
      <c r="CJ2499" t="s">
        <v>349</v>
      </c>
      <c r="CK2499">
        <v>0</v>
      </c>
      <c r="CL2499" t="s">
        <v>349</v>
      </c>
      <c r="CM2499">
        <v>0</v>
      </c>
      <c r="CN2499" s="133">
        <v>0</v>
      </c>
      <c r="CO2499" s="133" t="s">
        <v>347</v>
      </c>
      <c r="CP2499" s="133">
        <v>81</v>
      </c>
      <c r="CQ2499" s="133">
        <v>486</v>
      </c>
      <c r="CR2499">
        <v>14</v>
      </c>
      <c r="CS2499">
        <v>84</v>
      </c>
      <c r="CT2499">
        <v>4</v>
      </c>
      <c r="CU2499" t="s">
        <v>64</v>
      </c>
      <c r="CV2499" t="s">
        <v>1846</v>
      </c>
      <c r="CW2499" t="s">
        <v>350</v>
      </c>
      <c r="CY2499">
        <v>5</v>
      </c>
      <c r="CZ2499" t="s">
        <v>64</v>
      </c>
      <c r="DA2499" t="s">
        <v>1846</v>
      </c>
      <c r="DB2499" t="s">
        <v>444</v>
      </c>
      <c r="DD2499">
        <v>15</v>
      </c>
      <c r="DE2499" t="s">
        <v>64</v>
      </c>
      <c r="DF2499" t="s">
        <v>1846</v>
      </c>
      <c r="DG2499" t="s">
        <v>405</v>
      </c>
      <c r="DI2499">
        <v>25</v>
      </c>
      <c r="DJ2499" t="s">
        <v>64</v>
      </c>
      <c r="DK2499" t="s">
        <v>1846</v>
      </c>
      <c r="DL2499" t="s">
        <v>405</v>
      </c>
      <c r="DN2499">
        <v>35</v>
      </c>
      <c r="DO2499" t="s">
        <v>64</v>
      </c>
      <c r="DP2499" t="s">
        <v>1846</v>
      </c>
      <c r="DQ2499" t="s">
        <v>405</v>
      </c>
      <c r="DS2499">
        <v>0</v>
      </c>
      <c r="DV2499" t="s">
        <v>347</v>
      </c>
      <c r="DW2499">
        <v>67</v>
      </c>
      <c r="DX2499">
        <v>402</v>
      </c>
      <c r="DY2499">
        <v>10</v>
      </c>
      <c r="DZ2499" t="s">
        <v>116</v>
      </c>
      <c r="EB2499" t="s">
        <v>1165</v>
      </c>
      <c r="ED2499" t="s">
        <v>444</v>
      </c>
      <c r="EF2499">
        <v>12</v>
      </c>
      <c r="EG2499" t="s">
        <v>116</v>
      </c>
      <c r="EI2499" t="s">
        <v>1165</v>
      </c>
      <c r="EK2499" t="s">
        <v>405</v>
      </c>
      <c r="EM2499">
        <v>45</v>
      </c>
      <c r="EN2499" t="s">
        <v>116</v>
      </c>
      <c r="EP2499" t="s">
        <v>1165</v>
      </c>
      <c r="ER2499" t="s">
        <v>444</v>
      </c>
      <c r="ET2499">
        <v>150</v>
      </c>
      <c r="EU2499" t="s">
        <v>116</v>
      </c>
      <c r="EW2499" t="s">
        <v>1165</v>
      </c>
      <c r="EY2499" t="s">
        <v>444</v>
      </c>
      <c r="FA2499">
        <v>185</v>
      </c>
      <c r="FB2499" t="s">
        <v>116</v>
      </c>
      <c r="FD2499" t="s">
        <v>1165</v>
      </c>
      <c r="FF2499" t="s">
        <v>405</v>
      </c>
      <c r="FH2499">
        <v>0</v>
      </c>
      <c r="FK2499">
        <v>50</v>
      </c>
      <c r="FL2499">
        <v>300</v>
      </c>
      <c r="FM2499">
        <v>20</v>
      </c>
      <c r="FN2499">
        <v>120</v>
      </c>
      <c r="FO2499">
        <v>11</v>
      </c>
      <c r="FP2499">
        <v>66</v>
      </c>
      <c r="FQ2499">
        <v>0</v>
      </c>
      <c r="FR2499">
        <v>0</v>
      </c>
      <c r="FS2499" t="s">
        <v>347</v>
      </c>
      <c r="FT2499">
        <v>9</v>
      </c>
      <c r="FU2499">
        <v>54</v>
      </c>
      <c r="FV2499" t="s">
        <v>64</v>
      </c>
      <c r="FW2499" t="s">
        <v>1846</v>
      </c>
      <c r="FX2499" t="s">
        <v>347</v>
      </c>
      <c r="FY2499" t="s">
        <v>116</v>
      </c>
      <c r="FZ2499" t="s">
        <v>347</v>
      </c>
      <c r="GA2499">
        <v>1</v>
      </c>
      <c r="GB2499">
        <v>6</v>
      </c>
      <c r="GC2499" t="s">
        <v>353</v>
      </c>
      <c r="GD2499" t="s">
        <v>355</v>
      </c>
      <c r="GE2499" t="s">
        <v>355</v>
      </c>
      <c r="GF2499" t="s">
        <v>354</v>
      </c>
      <c r="GG2499">
        <v>14</v>
      </c>
      <c r="GH2499" t="s">
        <v>356</v>
      </c>
    </row>
    <row r="2500" spans="1:191" x14ac:dyDescent="0.35">
      <c r="A2500" t="s">
        <v>63</v>
      </c>
      <c r="B2500" t="s">
        <v>64</v>
      </c>
      <c r="C2500" t="s">
        <v>6140</v>
      </c>
      <c r="D2500" t="s">
        <v>1846</v>
      </c>
      <c r="E2500" t="s">
        <v>6205</v>
      </c>
      <c r="F2500" t="s">
        <v>2317</v>
      </c>
      <c r="G2500" t="s">
        <v>6211</v>
      </c>
      <c r="H2500" t="s">
        <v>2317</v>
      </c>
      <c r="I2500">
        <v>14</v>
      </c>
      <c r="J2500">
        <v>10</v>
      </c>
      <c r="K2500" t="s">
        <v>345</v>
      </c>
      <c r="L2500">
        <v>8.5105869999999992</v>
      </c>
      <c r="M2500">
        <v>34.005983000000001</v>
      </c>
      <c r="N2500" t="s">
        <v>346</v>
      </c>
      <c r="O2500" t="s">
        <v>347</v>
      </c>
      <c r="P2500" s="133">
        <v>100</v>
      </c>
      <c r="Q2500" s="133">
        <v>600</v>
      </c>
      <c r="R2500" s="133">
        <v>100</v>
      </c>
      <c r="S2500" s="133">
        <v>600</v>
      </c>
      <c r="T2500" s="133">
        <v>0</v>
      </c>
      <c r="W2500">
        <v>0</v>
      </c>
      <c r="Z2500">
        <v>0</v>
      </c>
      <c r="AC2500">
        <v>30</v>
      </c>
      <c r="AD2500" t="s">
        <v>348</v>
      </c>
      <c r="AE2500" t="s">
        <v>348</v>
      </c>
      <c r="AF2500">
        <v>0</v>
      </c>
      <c r="AI2500">
        <v>570</v>
      </c>
      <c r="AJ2500" t="s">
        <v>348</v>
      </c>
      <c r="AK2500" t="s">
        <v>348</v>
      </c>
      <c r="AL2500" t="s">
        <v>349</v>
      </c>
      <c r="AM2500">
        <v>0</v>
      </c>
      <c r="AN2500">
        <v>0</v>
      </c>
      <c r="AO2500">
        <v>0</v>
      </c>
      <c r="AR2500">
        <v>0</v>
      </c>
      <c r="AU2500">
        <v>0</v>
      </c>
      <c r="AX2500">
        <v>0</v>
      </c>
      <c r="BA2500">
        <v>0</v>
      </c>
      <c r="BD2500">
        <v>0</v>
      </c>
      <c r="BE2500">
        <v>0</v>
      </c>
      <c r="BF2500">
        <v>0</v>
      </c>
      <c r="BG2500">
        <v>0</v>
      </c>
      <c r="BH2500" t="s">
        <v>349</v>
      </c>
      <c r="BI2500">
        <v>0</v>
      </c>
      <c r="BJ2500">
        <v>0</v>
      </c>
      <c r="BK2500">
        <v>0</v>
      </c>
      <c r="BL2500">
        <v>0</v>
      </c>
      <c r="BM2500">
        <v>0</v>
      </c>
      <c r="BN2500" t="s">
        <v>349</v>
      </c>
      <c r="BO2500">
        <v>0</v>
      </c>
      <c r="BP2500">
        <v>0</v>
      </c>
      <c r="BQ2500">
        <v>0</v>
      </c>
      <c r="BR2500">
        <v>0</v>
      </c>
      <c r="BS2500">
        <v>0</v>
      </c>
      <c r="BT2500" t="s">
        <v>349</v>
      </c>
      <c r="BU2500">
        <v>0</v>
      </c>
      <c r="BV2500">
        <v>0</v>
      </c>
      <c r="BW2500">
        <v>0</v>
      </c>
      <c r="BX2500">
        <v>0</v>
      </c>
      <c r="BY2500">
        <v>30</v>
      </c>
      <c r="BZ2500" t="s">
        <v>349</v>
      </c>
      <c r="CA2500">
        <v>0</v>
      </c>
      <c r="CB2500">
        <v>0</v>
      </c>
      <c r="CC2500">
        <v>0</v>
      </c>
      <c r="CD2500">
        <v>0</v>
      </c>
      <c r="CE2500">
        <v>0</v>
      </c>
      <c r="CF2500" t="s">
        <v>349</v>
      </c>
      <c r="CG2500">
        <v>0</v>
      </c>
      <c r="CH2500">
        <v>0</v>
      </c>
      <c r="CI2500">
        <v>570</v>
      </c>
      <c r="CJ2500" t="s">
        <v>347</v>
      </c>
      <c r="CK2500">
        <v>600</v>
      </c>
      <c r="CL2500" t="s">
        <v>349</v>
      </c>
      <c r="CM2500">
        <v>0</v>
      </c>
      <c r="CN2500" s="133">
        <v>0</v>
      </c>
      <c r="CO2500" s="133" t="s">
        <v>347</v>
      </c>
      <c r="CP2500" s="133">
        <v>372</v>
      </c>
      <c r="CQ2500" s="133">
        <v>2232</v>
      </c>
      <c r="CR2500">
        <v>0</v>
      </c>
      <c r="CS2500">
        <v>0</v>
      </c>
      <c r="CT2500">
        <v>0</v>
      </c>
      <c r="CY2500">
        <v>0</v>
      </c>
      <c r="DD2500">
        <v>0</v>
      </c>
      <c r="DI2500">
        <v>0</v>
      </c>
      <c r="DN2500">
        <v>0</v>
      </c>
      <c r="DS2500">
        <v>0</v>
      </c>
      <c r="DV2500" t="s">
        <v>347</v>
      </c>
      <c r="DW2500">
        <v>372</v>
      </c>
      <c r="DX2500">
        <v>2232</v>
      </c>
      <c r="DY2500">
        <v>108</v>
      </c>
      <c r="DZ2500" t="s">
        <v>116</v>
      </c>
      <c r="EB2500" t="s">
        <v>1165</v>
      </c>
      <c r="ED2500" t="s">
        <v>350</v>
      </c>
      <c r="EF2500">
        <v>81</v>
      </c>
      <c r="EG2500" t="s">
        <v>116</v>
      </c>
      <c r="EI2500" t="s">
        <v>1165</v>
      </c>
      <c r="EK2500" t="s">
        <v>444</v>
      </c>
      <c r="EM2500">
        <v>69</v>
      </c>
      <c r="EN2500" t="s">
        <v>116</v>
      </c>
      <c r="EP2500" t="s">
        <v>1165</v>
      </c>
      <c r="ER2500" t="s">
        <v>405</v>
      </c>
      <c r="ET2500">
        <v>532</v>
      </c>
      <c r="EU2500" t="s">
        <v>116</v>
      </c>
      <c r="EW2500" t="s">
        <v>1165</v>
      </c>
      <c r="EY2500" t="s">
        <v>350</v>
      </c>
      <c r="FA2500">
        <v>550</v>
      </c>
      <c r="FB2500" t="s">
        <v>116</v>
      </c>
      <c r="FD2500" t="s">
        <v>1165</v>
      </c>
      <c r="FF2500" t="s">
        <v>405</v>
      </c>
      <c r="FH2500">
        <v>892</v>
      </c>
      <c r="FK2500">
        <v>200</v>
      </c>
      <c r="FL2500">
        <v>1200</v>
      </c>
      <c r="FM2500">
        <v>32</v>
      </c>
      <c r="FN2500">
        <v>192</v>
      </c>
      <c r="FO2500">
        <v>140</v>
      </c>
      <c r="FP2500">
        <v>840</v>
      </c>
      <c r="FQ2500">
        <v>0</v>
      </c>
      <c r="FR2500">
        <v>0</v>
      </c>
      <c r="FS2500" t="s">
        <v>347</v>
      </c>
      <c r="FT2500">
        <v>12</v>
      </c>
      <c r="FU2500">
        <v>78</v>
      </c>
      <c r="FV2500" t="s">
        <v>64</v>
      </c>
      <c r="FW2500" t="s">
        <v>1846</v>
      </c>
      <c r="FX2500" t="s">
        <v>347</v>
      </c>
      <c r="FY2500" t="s">
        <v>116</v>
      </c>
      <c r="FZ2500" t="s">
        <v>349</v>
      </c>
      <c r="GA2500">
        <v>0</v>
      </c>
      <c r="GB2500">
        <v>0</v>
      </c>
      <c r="GC2500" t="s">
        <v>365</v>
      </c>
      <c r="GD2500" t="s">
        <v>408</v>
      </c>
      <c r="GE2500" t="s">
        <v>355</v>
      </c>
      <c r="GF2500" t="s">
        <v>355</v>
      </c>
      <c r="GG2500">
        <v>14</v>
      </c>
      <c r="GH2500" t="s">
        <v>356</v>
      </c>
    </row>
    <row r="2501" spans="1:191" x14ac:dyDescent="0.35">
      <c r="A2501" t="s">
        <v>63</v>
      </c>
      <c r="B2501" t="s">
        <v>64</v>
      </c>
      <c r="C2501" t="s">
        <v>6140</v>
      </c>
      <c r="D2501" t="s">
        <v>1846</v>
      </c>
      <c r="E2501" t="s">
        <v>6205</v>
      </c>
      <c r="F2501" t="s">
        <v>2317</v>
      </c>
      <c r="G2501" t="s">
        <v>6212</v>
      </c>
      <c r="H2501" t="s">
        <v>6213</v>
      </c>
      <c r="I2501">
        <v>14</v>
      </c>
      <c r="J2501">
        <v>5</v>
      </c>
      <c r="K2501" t="s">
        <v>345</v>
      </c>
      <c r="L2501">
        <v>8.5096480000000003</v>
      </c>
      <c r="M2501">
        <v>33.994864</v>
      </c>
      <c r="N2501" t="s">
        <v>346</v>
      </c>
      <c r="O2501" t="s">
        <v>349</v>
      </c>
      <c r="P2501" s="133">
        <v>0</v>
      </c>
      <c r="Q2501" s="133">
        <v>0</v>
      </c>
      <c r="R2501" s="133">
        <v>0</v>
      </c>
      <c r="S2501" s="133">
        <v>0</v>
      </c>
      <c r="T2501" s="133">
        <v>0</v>
      </c>
      <c r="W2501">
        <v>0</v>
      </c>
      <c r="Z2501">
        <v>0</v>
      </c>
      <c r="AC2501">
        <v>0</v>
      </c>
      <c r="AF2501">
        <v>0</v>
      </c>
      <c r="AI2501">
        <v>0</v>
      </c>
      <c r="AL2501" t="s">
        <v>349</v>
      </c>
      <c r="AM2501">
        <v>0</v>
      </c>
      <c r="AN2501">
        <v>0</v>
      </c>
      <c r="AO2501">
        <v>0</v>
      </c>
      <c r="AR2501">
        <v>0</v>
      </c>
      <c r="AU2501">
        <v>0</v>
      </c>
      <c r="AX2501">
        <v>0</v>
      </c>
      <c r="BA2501">
        <v>0</v>
      </c>
      <c r="BD2501">
        <v>0</v>
      </c>
      <c r="BE2501">
        <v>0</v>
      </c>
      <c r="BF2501">
        <v>0</v>
      </c>
      <c r="BG2501">
        <v>0</v>
      </c>
      <c r="BH2501" t="s">
        <v>349</v>
      </c>
      <c r="BI2501">
        <v>0</v>
      </c>
      <c r="BJ2501">
        <v>0</v>
      </c>
      <c r="BK2501">
        <v>0</v>
      </c>
      <c r="BL2501">
        <v>0</v>
      </c>
      <c r="BM2501">
        <v>0</v>
      </c>
      <c r="BN2501" t="s">
        <v>349</v>
      </c>
      <c r="BO2501">
        <v>0</v>
      </c>
      <c r="BP2501">
        <v>0</v>
      </c>
      <c r="BQ2501">
        <v>0</v>
      </c>
      <c r="BR2501">
        <v>0</v>
      </c>
      <c r="BS2501">
        <v>0</v>
      </c>
      <c r="BT2501" t="s">
        <v>349</v>
      </c>
      <c r="BU2501">
        <v>0</v>
      </c>
      <c r="BV2501">
        <v>0</v>
      </c>
      <c r="BW2501">
        <v>0</v>
      </c>
      <c r="BX2501">
        <v>0</v>
      </c>
      <c r="BY2501">
        <v>0</v>
      </c>
      <c r="BZ2501" t="s">
        <v>349</v>
      </c>
      <c r="CA2501">
        <v>0</v>
      </c>
      <c r="CB2501">
        <v>0</v>
      </c>
      <c r="CC2501">
        <v>0</v>
      </c>
      <c r="CD2501">
        <v>0</v>
      </c>
      <c r="CE2501">
        <v>0</v>
      </c>
      <c r="CF2501" t="s">
        <v>349</v>
      </c>
      <c r="CG2501">
        <v>0</v>
      </c>
      <c r="CH2501">
        <v>0</v>
      </c>
      <c r="CI2501">
        <v>0</v>
      </c>
      <c r="CJ2501" t="s">
        <v>349</v>
      </c>
      <c r="CK2501">
        <v>0</v>
      </c>
      <c r="CL2501" t="s">
        <v>349</v>
      </c>
      <c r="CM2501">
        <v>0</v>
      </c>
      <c r="CN2501" s="133">
        <v>0</v>
      </c>
      <c r="CO2501" s="133" t="s">
        <v>347</v>
      </c>
      <c r="CP2501" s="133">
        <v>460</v>
      </c>
      <c r="CQ2501" s="133">
        <v>2760</v>
      </c>
      <c r="CR2501">
        <v>70</v>
      </c>
      <c r="CS2501">
        <v>420</v>
      </c>
      <c r="CT2501">
        <v>15</v>
      </c>
      <c r="CU2501" t="s">
        <v>64</v>
      </c>
      <c r="CV2501" t="s">
        <v>1846</v>
      </c>
      <c r="CW2501" t="s">
        <v>350</v>
      </c>
      <c r="CY2501">
        <v>50</v>
      </c>
      <c r="CZ2501" t="s">
        <v>64</v>
      </c>
      <c r="DA2501" t="s">
        <v>1846</v>
      </c>
      <c r="DB2501" t="s">
        <v>444</v>
      </c>
      <c r="DD2501">
        <v>65</v>
      </c>
      <c r="DE2501" t="s">
        <v>64</v>
      </c>
      <c r="DF2501" t="s">
        <v>1846</v>
      </c>
      <c r="DG2501" t="s">
        <v>405</v>
      </c>
      <c r="DI2501">
        <v>70</v>
      </c>
      <c r="DJ2501" t="s">
        <v>64</v>
      </c>
      <c r="DK2501" t="s">
        <v>1846</v>
      </c>
      <c r="DL2501" t="s">
        <v>444</v>
      </c>
      <c r="DN2501">
        <v>220</v>
      </c>
      <c r="DO2501" t="s">
        <v>64</v>
      </c>
      <c r="DP2501" t="s">
        <v>1846</v>
      </c>
      <c r="DQ2501" t="s">
        <v>405</v>
      </c>
      <c r="DS2501">
        <v>0</v>
      </c>
      <c r="DV2501" t="s">
        <v>347</v>
      </c>
      <c r="DW2501">
        <v>390</v>
      </c>
      <c r="DX2501">
        <v>2340</v>
      </c>
      <c r="DY2501">
        <v>96</v>
      </c>
      <c r="DZ2501" t="s">
        <v>116</v>
      </c>
      <c r="EB2501" t="s">
        <v>1165</v>
      </c>
      <c r="ED2501" t="s">
        <v>350</v>
      </c>
      <c r="EF2501">
        <v>54</v>
      </c>
      <c r="EG2501" t="s">
        <v>116</v>
      </c>
      <c r="EI2501" t="s">
        <v>1165</v>
      </c>
      <c r="EK2501" t="s">
        <v>444</v>
      </c>
      <c r="EM2501">
        <v>41</v>
      </c>
      <c r="EN2501" t="s">
        <v>116</v>
      </c>
      <c r="EP2501" t="s">
        <v>1165</v>
      </c>
      <c r="ER2501" t="s">
        <v>444</v>
      </c>
      <c r="ET2501">
        <v>488</v>
      </c>
      <c r="EU2501" t="s">
        <v>116</v>
      </c>
      <c r="EW2501" t="s">
        <v>1165</v>
      </c>
      <c r="EY2501" t="s">
        <v>405</v>
      </c>
      <c r="FA2501">
        <v>500</v>
      </c>
      <c r="FB2501" t="s">
        <v>116</v>
      </c>
      <c r="FD2501" t="s">
        <v>1165</v>
      </c>
      <c r="FF2501" t="s">
        <v>405</v>
      </c>
      <c r="FH2501">
        <v>1161</v>
      </c>
      <c r="FK2501">
        <v>100</v>
      </c>
      <c r="FL2501">
        <v>600</v>
      </c>
      <c r="FM2501">
        <v>160</v>
      </c>
      <c r="FN2501">
        <v>960</v>
      </c>
      <c r="FO2501">
        <v>200</v>
      </c>
      <c r="FP2501">
        <v>1200</v>
      </c>
      <c r="FQ2501">
        <v>0</v>
      </c>
      <c r="FR2501">
        <v>0</v>
      </c>
      <c r="FS2501" t="s">
        <v>347</v>
      </c>
      <c r="FT2501">
        <v>11</v>
      </c>
      <c r="FU2501">
        <v>66</v>
      </c>
      <c r="FV2501" t="s">
        <v>64</v>
      </c>
      <c r="FW2501" t="s">
        <v>1846</v>
      </c>
      <c r="FX2501" t="s">
        <v>347</v>
      </c>
      <c r="FY2501" t="s">
        <v>116</v>
      </c>
      <c r="FZ2501" t="s">
        <v>347</v>
      </c>
      <c r="GA2501">
        <v>20</v>
      </c>
      <c r="GB2501">
        <v>120</v>
      </c>
      <c r="GC2501" t="s">
        <v>353</v>
      </c>
      <c r="GD2501" t="s">
        <v>408</v>
      </c>
      <c r="GE2501" t="s">
        <v>355</v>
      </c>
      <c r="GF2501" t="s">
        <v>355</v>
      </c>
      <c r="GG2501">
        <v>14</v>
      </c>
      <c r="GH2501" t="s">
        <v>356</v>
      </c>
    </row>
    <row r="2502" spans="1:191" x14ac:dyDescent="0.35">
      <c r="A2502" t="s">
        <v>63</v>
      </c>
      <c r="B2502" t="s">
        <v>64</v>
      </c>
      <c r="C2502" t="s">
        <v>6140</v>
      </c>
      <c r="D2502" t="s">
        <v>1846</v>
      </c>
      <c r="E2502" t="s">
        <v>6205</v>
      </c>
      <c r="F2502" t="s">
        <v>2317</v>
      </c>
      <c r="G2502" t="s">
        <v>6214</v>
      </c>
      <c r="H2502" t="s">
        <v>6215</v>
      </c>
      <c r="I2502">
        <v>14</v>
      </c>
      <c r="J2502">
        <v>999</v>
      </c>
      <c r="K2502" t="s">
        <v>345</v>
      </c>
      <c r="L2502">
        <v>8.4990000000000006</v>
      </c>
      <c r="M2502">
        <v>33.904000000000003</v>
      </c>
      <c r="N2502" t="s">
        <v>346</v>
      </c>
      <c r="O2502" t="s">
        <v>349</v>
      </c>
      <c r="P2502" s="133">
        <v>0</v>
      </c>
      <c r="Q2502" s="133">
        <v>0</v>
      </c>
      <c r="R2502" s="133">
        <v>0</v>
      </c>
      <c r="S2502" s="133">
        <v>0</v>
      </c>
      <c r="T2502" s="133">
        <v>0</v>
      </c>
      <c r="W2502">
        <v>0</v>
      </c>
      <c r="Z2502">
        <v>0</v>
      </c>
      <c r="AC2502">
        <v>0</v>
      </c>
      <c r="AF2502">
        <v>0</v>
      </c>
      <c r="AI2502">
        <v>0</v>
      </c>
      <c r="AL2502" t="s">
        <v>349</v>
      </c>
      <c r="AM2502">
        <v>0</v>
      </c>
      <c r="AN2502">
        <v>0</v>
      </c>
      <c r="AO2502">
        <v>0</v>
      </c>
      <c r="AR2502">
        <v>0</v>
      </c>
      <c r="AU2502">
        <v>0</v>
      </c>
      <c r="AX2502">
        <v>0</v>
      </c>
      <c r="BA2502">
        <v>0</v>
      </c>
      <c r="BD2502">
        <v>0</v>
      </c>
      <c r="BE2502">
        <v>0</v>
      </c>
      <c r="BF2502">
        <v>0</v>
      </c>
      <c r="BG2502">
        <v>0</v>
      </c>
      <c r="BH2502" t="s">
        <v>349</v>
      </c>
      <c r="BI2502">
        <v>0</v>
      </c>
      <c r="BJ2502">
        <v>0</v>
      </c>
      <c r="BK2502">
        <v>0</v>
      </c>
      <c r="BL2502">
        <v>0</v>
      </c>
      <c r="BM2502">
        <v>0</v>
      </c>
      <c r="BN2502" t="s">
        <v>349</v>
      </c>
      <c r="BO2502">
        <v>0</v>
      </c>
      <c r="BP2502">
        <v>0</v>
      </c>
      <c r="BQ2502">
        <v>0</v>
      </c>
      <c r="BR2502">
        <v>0</v>
      </c>
      <c r="BS2502">
        <v>0</v>
      </c>
      <c r="BT2502" t="s">
        <v>349</v>
      </c>
      <c r="BU2502">
        <v>0</v>
      </c>
      <c r="BV2502">
        <v>0</v>
      </c>
      <c r="BW2502">
        <v>0</v>
      </c>
      <c r="BX2502">
        <v>0</v>
      </c>
      <c r="BY2502">
        <v>0</v>
      </c>
      <c r="BZ2502" t="s">
        <v>349</v>
      </c>
      <c r="CA2502">
        <v>0</v>
      </c>
      <c r="CB2502">
        <v>0</v>
      </c>
      <c r="CC2502">
        <v>0</v>
      </c>
      <c r="CD2502">
        <v>0</v>
      </c>
      <c r="CE2502">
        <v>0</v>
      </c>
      <c r="CF2502" t="s">
        <v>349</v>
      </c>
      <c r="CG2502">
        <v>0</v>
      </c>
      <c r="CH2502">
        <v>0</v>
      </c>
      <c r="CI2502">
        <v>0</v>
      </c>
      <c r="CJ2502" t="s">
        <v>349</v>
      </c>
      <c r="CK2502">
        <v>0</v>
      </c>
      <c r="CL2502" t="s">
        <v>349</v>
      </c>
      <c r="CM2502">
        <v>0</v>
      </c>
      <c r="CN2502" s="133">
        <v>0</v>
      </c>
      <c r="CO2502" s="133" t="s">
        <v>347</v>
      </c>
      <c r="CP2502" s="133">
        <v>92</v>
      </c>
      <c r="CQ2502" s="133">
        <v>552</v>
      </c>
      <c r="CR2502">
        <v>12</v>
      </c>
      <c r="CS2502">
        <v>72</v>
      </c>
      <c r="CT2502">
        <v>3</v>
      </c>
      <c r="CU2502" t="s">
        <v>64</v>
      </c>
      <c r="CV2502" t="s">
        <v>1846</v>
      </c>
      <c r="CW2502" t="s">
        <v>350</v>
      </c>
      <c r="CY2502">
        <v>4</v>
      </c>
      <c r="CZ2502" t="s">
        <v>64</v>
      </c>
      <c r="DA2502" t="s">
        <v>1846</v>
      </c>
      <c r="DB2502" t="s">
        <v>444</v>
      </c>
      <c r="DD2502">
        <v>5</v>
      </c>
      <c r="DE2502" t="s">
        <v>64</v>
      </c>
      <c r="DF2502" t="s">
        <v>1846</v>
      </c>
      <c r="DG2502" t="s">
        <v>444</v>
      </c>
      <c r="DI2502">
        <v>10</v>
      </c>
      <c r="DJ2502" t="s">
        <v>64</v>
      </c>
      <c r="DK2502" t="s">
        <v>1846</v>
      </c>
      <c r="DL2502" t="s">
        <v>405</v>
      </c>
      <c r="DN2502">
        <v>50</v>
      </c>
      <c r="DO2502" t="s">
        <v>64</v>
      </c>
      <c r="DP2502" t="s">
        <v>1846</v>
      </c>
      <c r="DQ2502" t="s">
        <v>405</v>
      </c>
      <c r="DS2502">
        <v>0</v>
      </c>
      <c r="DV2502" t="s">
        <v>347</v>
      </c>
      <c r="DW2502">
        <v>80</v>
      </c>
      <c r="DX2502">
        <v>480</v>
      </c>
      <c r="DY2502">
        <v>6</v>
      </c>
      <c r="DZ2502" t="s">
        <v>116</v>
      </c>
      <c r="EB2502" t="s">
        <v>1165</v>
      </c>
      <c r="ED2502" t="s">
        <v>350</v>
      </c>
      <c r="EF2502">
        <v>3</v>
      </c>
      <c r="EG2502" t="s">
        <v>116</v>
      </c>
      <c r="EI2502" t="s">
        <v>1165</v>
      </c>
      <c r="EK2502" t="s">
        <v>444</v>
      </c>
      <c r="EM2502">
        <v>1</v>
      </c>
      <c r="EN2502" t="s">
        <v>116</v>
      </c>
      <c r="EP2502" t="s">
        <v>1165</v>
      </c>
      <c r="ER2502" t="s">
        <v>444</v>
      </c>
      <c r="ET2502">
        <v>165</v>
      </c>
      <c r="EU2502" t="s">
        <v>116</v>
      </c>
      <c r="EW2502" t="s">
        <v>1165</v>
      </c>
      <c r="EY2502" t="s">
        <v>405</v>
      </c>
      <c r="FA2502">
        <v>200</v>
      </c>
      <c r="FB2502" t="s">
        <v>116</v>
      </c>
      <c r="FD2502" t="s">
        <v>1165</v>
      </c>
      <c r="FF2502" t="s">
        <v>405</v>
      </c>
      <c r="FH2502">
        <v>105</v>
      </c>
      <c r="FK2502">
        <v>50</v>
      </c>
      <c r="FL2502">
        <v>300</v>
      </c>
      <c r="FM2502">
        <v>15</v>
      </c>
      <c r="FN2502">
        <v>90</v>
      </c>
      <c r="FO2502">
        <v>27</v>
      </c>
      <c r="FP2502">
        <v>162</v>
      </c>
      <c r="FQ2502">
        <v>0</v>
      </c>
      <c r="FR2502">
        <v>0</v>
      </c>
      <c r="FS2502" t="s">
        <v>347</v>
      </c>
      <c r="FT2502">
        <v>8</v>
      </c>
      <c r="FU2502">
        <v>48</v>
      </c>
      <c r="FV2502" t="s">
        <v>64</v>
      </c>
      <c r="FW2502" t="s">
        <v>1846</v>
      </c>
      <c r="FX2502" t="s">
        <v>347</v>
      </c>
      <c r="FY2502" t="s">
        <v>116</v>
      </c>
      <c r="FZ2502" t="s">
        <v>347</v>
      </c>
      <c r="GA2502">
        <v>2</v>
      </c>
      <c r="GB2502">
        <v>12</v>
      </c>
      <c r="GC2502" t="s">
        <v>349</v>
      </c>
      <c r="GD2502" t="s">
        <v>355</v>
      </c>
      <c r="GE2502" t="s">
        <v>355</v>
      </c>
      <c r="GF2502" t="s">
        <v>355</v>
      </c>
      <c r="GG2502">
        <v>14</v>
      </c>
      <c r="GH2502" t="s">
        <v>356</v>
      </c>
    </row>
    <row r="2503" spans="1:191" x14ac:dyDescent="0.35">
      <c r="A2503" t="s">
        <v>63</v>
      </c>
      <c r="B2503" t="s">
        <v>64</v>
      </c>
      <c r="C2503" t="s">
        <v>6140</v>
      </c>
      <c r="D2503" t="s">
        <v>1846</v>
      </c>
      <c r="E2503" t="s">
        <v>6216</v>
      </c>
      <c r="F2503" t="s">
        <v>1824</v>
      </c>
      <c r="G2503" t="s">
        <v>6217</v>
      </c>
      <c r="H2503" t="s">
        <v>2212</v>
      </c>
      <c r="I2503">
        <v>14</v>
      </c>
      <c r="J2503">
        <v>8</v>
      </c>
      <c r="K2503" t="s">
        <v>345</v>
      </c>
      <c r="L2503">
        <v>8.6733398439999991</v>
      </c>
      <c r="M2503">
        <v>33.776298519999997</v>
      </c>
      <c r="N2503" t="s">
        <v>346</v>
      </c>
      <c r="O2503" t="s">
        <v>349</v>
      </c>
      <c r="P2503" s="133">
        <v>0</v>
      </c>
      <c r="Q2503" s="133">
        <v>0</v>
      </c>
      <c r="R2503" s="133">
        <v>0</v>
      </c>
      <c r="S2503" s="133">
        <v>0</v>
      </c>
      <c r="T2503" s="133">
        <v>0</v>
      </c>
      <c r="W2503">
        <v>0</v>
      </c>
      <c r="Z2503">
        <v>0</v>
      </c>
      <c r="AC2503">
        <v>0</v>
      </c>
      <c r="AF2503">
        <v>0</v>
      </c>
      <c r="AI2503">
        <v>0</v>
      </c>
      <c r="AL2503" t="s">
        <v>349</v>
      </c>
      <c r="AM2503">
        <v>0</v>
      </c>
      <c r="AN2503">
        <v>0</v>
      </c>
      <c r="AO2503">
        <v>0</v>
      </c>
      <c r="AR2503">
        <v>0</v>
      </c>
      <c r="AU2503">
        <v>0</v>
      </c>
      <c r="AX2503">
        <v>0</v>
      </c>
      <c r="BA2503">
        <v>0</v>
      </c>
      <c r="BD2503">
        <v>0</v>
      </c>
      <c r="BE2503">
        <v>0</v>
      </c>
      <c r="BF2503">
        <v>0</v>
      </c>
      <c r="BG2503">
        <v>0</v>
      </c>
      <c r="BH2503" t="s">
        <v>349</v>
      </c>
      <c r="BI2503">
        <v>0</v>
      </c>
      <c r="BJ2503">
        <v>0</v>
      </c>
      <c r="BK2503">
        <v>0</v>
      </c>
      <c r="BL2503">
        <v>0</v>
      </c>
      <c r="BM2503">
        <v>0</v>
      </c>
      <c r="BN2503" t="s">
        <v>349</v>
      </c>
      <c r="BO2503">
        <v>0</v>
      </c>
      <c r="BP2503">
        <v>0</v>
      </c>
      <c r="BQ2503">
        <v>0</v>
      </c>
      <c r="BR2503">
        <v>0</v>
      </c>
      <c r="BS2503">
        <v>0</v>
      </c>
      <c r="BT2503" t="s">
        <v>349</v>
      </c>
      <c r="BU2503">
        <v>0</v>
      </c>
      <c r="BV2503">
        <v>0</v>
      </c>
      <c r="BW2503">
        <v>0</v>
      </c>
      <c r="BX2503">
        <v>0</v>
      </c>
      <c r="BY2503">
        <v>0</v>
      </c>
      <c r="BZ2503" t="s">
        <v>349</v>
      </c>
      <c r="CA2503">
        <v>0</v>
      </c>
      <c r="CB2503">
        <v>0</v>
      </c>
      <c r="CC2503">
        <v>0</v>
      </c>
      <c r="CD2503">
        <v>0</v>
      </c>
      <c r="CE2503">
        <v>0</v>
      </c>
      <c r="CF2503" t="s">
        <v>349</v>
      </c>
      <c r="CG2503">
        <v>0</v>
      </c>
      <c r="CH2503">
        <v>0</v>
      </c>
      <c r="CI2503">
        <v>0</v>
      </c>
      <c r="CJ2503" t="s">
        <v>349</v>
      </c>
      <c r="CK2503">
        <v>0</v>
      </c>
      <c r="CL2503" t="s">
        <v>349</v>
      </c>
      <c r="CM2503">
        <v>0</v>
      </c>
      <c r="CN2503" s="133">
        <v>0</v>
      </c>
      <c r="CO2503" s="133" t="s">
        <v>347</v>
      </c>
      <c r="CP2503" s="133">
        <v>300</v>
      </c>
      <c r="CQ2503" s="133">
        <v>1800</v>
      </c>
      <c r="CR2503">
        <v>100</v>
      </c>
      <c r="CS2503">
        <v>600</v>
      </c>
      <c r="CT2503">
        <v>50</v>
      </c>
      <c r="CU2503" t="s">
        <v>64</v>
      </c>
      <c r="CV2503" t="s">
        <v>1846</v>
      </c>
      <c r="CW2503" t="s">
        <v>444</v>
      </c>
      <c r="CY2503">
        <v>150</v>
      </c>
      <c r="CZ2503" t="s">
        <v>64</v>
      </c>
      <c r="DA2503" t="s">
        <v>1846</v>
      </c>
      <c r="DB2503" t="s">
        <v>405</v>
      </c>
      <c r="DD2503">
        <v>250</v>
      </c>
      <c r="DE2503" t="s">
        <v>64</v>
      </c>
      <c r="DF2503" t="s">
        <v>1846</v>
      </c>
      <c r="DG2503" t="s">
        <v>444</v>
      </c>
      <c r="DI2503">
        <v>0</v>
      </c>
      <c r="DN2503">
        <v>0</v>
      </c>
      <c r="DS2503">
        <v>150</v>
      </c>
      <c r="DT2503" t="s">
        <v>348</v>
      </c>
      <c r="DU2503" t="s">
        <v>348</v>
      </c>
      <c r="DV2503" t="s">
        <v>347</v>
      </c>
      <c r="DW2503">
        <v>200</v>
      </c>
      <c r="DX2503">
        <v>1200</v>
      </c>
      <c r="DY2503">
        <v>8</v>
      </c>
      <c r="DZ2503" t="s">
        <v>116</v>
      </c>
      <c r="EB2503" t="s">
        <v>1165</v>
      </c>
      <c r="ED2503" t="s">
        <v>444</v>
      </c>
      <c r="EF2503">
        <v>14</v>
      </c>
      <c r="EG2503" t="s">
        <v>116</v>
      </c>
      <c r="EI2503" t="s">
        <v>1165</v>
      </c>
      <c r="EK2503" t="s">
        <v>405</v>
      </c>
      <c r="EM2503">
        <v>10</v>
      </c>
      <c r="EN2503" t="s">
        <v>116</v>
      </c>
      <c r="EP2503" t="s">
        <v>1165</v>
      </c>
      <c r="ER2503" t="s">
        <v>405</v>
      </c>
      <c r="ET2503">
        <v>300</v>
      </c>
      <c r="EU2503" t="s">
        <v>116</v>
      </c>
      <c r="EW2503" t="s">
        <v>1165</v>
      </c>
      <c r="EY2503" t="s">
        <v>350</v>
      </c>
      <c r="FA2503">
        <v>500</v>
      </c>
      <c r="FB2503" t="s">
        <v>116</v>
      </c>
      <c r="FD2503" t="s">
        <v>1165</v>
      </c>
      <c r="FF2503" t="s">
        <v>405</v>
      </c>
      <c r="FH2503">
        <v>368</v>
      </c>
      <c r="FK2503">
        <v>50</v>
      </c>
      <c r="FL2503">
        <v>300</v>
      </c>
      <c r="FM2503">
        <v>100</v>
      </c>
      <c r="FN2503">
        <v>600</v>
      </c>
      <c r="FO2503">
        <v>150</v>
      </c>
      <c r="FP2503">
        <v>900</v>
      </c>
      <c r="FQ2503">
        <v>0</v>
      </c>
      <c r="FR2503">
        <v>0</v>
      </c>
      <c r="FS2503" t="s">
        <v>347</v>
      </c>
      <c r="FT2503">
        <v>4</v>
      </c>
      <c r="FU2503">
        <v>24</v>
      </c>
      <c r="FV2503" t="s">
        <v>64</v>
      </c>
      <c r="FW2503" t="s">
        <v>1846</v>
      </c>
      <c r="FX2503" t="s">
        <v>347</v>
      </c>
      <c r="FY2503" t="s">
        <v>116</v>
      </c>
      <c r="FZ2503" t="s">
        <v>347</v>
      </c>
      <c r="GA2503">
        <v>4</v>
      </c>
      <c r="GB2503">
        <v>24</v>
      </c>
      <c r="GC2503" t="s">
        <v>353</v>
      </c>
      <c r="GD2503" t="s">
        <v>355</v>
      </c>
      <c r="GE2503" t="s">
        <v>355</v>
      </c>
      <c r="GF2503" t="s">
        <v>355</v>
      </c>
      <c r="GG2503">
        <v>14</v>
      </c>
      <c r="GH2503" t="s">
        <v>356</v>
      </c>
    </row>
    <row r="2504" spans="1:191" x14ac:dyDescent="0.35">
      <c r="A2504" t="s">
        <v>63</v>
      </c>
      <c r="B2504" t="s">
        <v>64</v>
      </c>
      <c r="C2504" t="s">
        <v>6140</v>
      </c>
      <c r="D2504" t="s">
        <v>1846</v>
      </c>
      <c r="E2504" t="s">
        <v>6216</v>
      </c>
      <c r="F2504" t="s">
        <v>1824</v>
      </c>
      <c r="G2504" t="s">
        <v>6218</v>
      </c>
      <c r="H2504" t="s">
        <v>5929</v>
      </c>
      <c r="I2504">
        <v>14</v>
      </c>
      <c r="J2504">
        <v>8</v>
      </c>
      <c r="K2504" t="s">
        <v>345</v>
      </c>
      <c r="L2504">
        <v>8.6868297840000004</v>
      </c>
      <c r="M2504">
        <v>33.598009789999999</v>
      </c>
      <c r="N2504" t="s">
        <v>346</v>
      </c>
      <c r="O2504" t="s">
        <v>349</v>
      </c>
      <c r="P2504" s="133">
        <v>0</v>
      </c>
      <c r="Q2504" s="133">
        <v>0</v>
      </c>
      <c r="R2504" s="133">
        <v>0</v>
      </c>
      <c r="S2504" s="133">
        <v>0</v>
      </c>
      <c r="T2504" s="133">
        <v>0</v>
      </c>
      <c r="W2504">
        <v>0</v>
      </c>
      <c r="Z2504">
        <v>0</v>
      </c>
      <c r="AC2504">
        <v>0</v>
      </c>
      <c r="AF2504">
        <v>0</v>
      </c>
      <c r="AI2504">
        <v>0</v>
      </c>
      <c r="AL2504" t="s">
        <v>349</v>
      </c>
      <c r="AM2504">
        <v>0</v>
      </c>
      <c r="AN2504">
        <v>0</v>
      </c>
      <c r="AO2504">
        <v>0</v>
      </c>
      <c r="AR2504">
        <v>0</v>
      </c>
      <c r="AU2504">
        <v>0</v>
      </c>
      <c r="AX2504">
        <v>0</v>
      </c>
      <c r="BA2504">
        <v>0</v>
      </c>
      <c r="BD2504">
        <v>0</v>
      </c>
      <c r="BE2504">
        <v>0</v>
      </c>
      <c r="BF2504">
        <v>0</v>
      </c>
      <c r="BG2504">
        <v>0</v>
      </c>
      <c r="BH2504" t="s">
        <v>349</v>
      </c>
      <c r="BI2504">
        <v>0</v>
      </c>
      <c r="BJ2504">
        <v>0</v>
      </c>
      <c r="BK2504">
        <v>0</v>
      </c>
      <c r="BL2504">
        <v>0</v>
      </c>
      <c r="BM2504">
        <v>0</v>
      </c>
      <c r="BN2504" t="s">
        <v>349</v>
      </c>
      <c r="BO2504">
        <v>0</v>
      </c>
      <c r="BP2504">
        <v>0</v>
      </c>
      <c r="BQ2504">
        <v>0</v>
      </c>
      <c r="BR2504">
        <v>0</v>
      </c>
      <c r="BS2504">
        <v>0</v>
      </c>
      <c r="BT2504" t="s">
        <v>349</v>
      </c>
      <c r="BU2504">
        <v>0</v>
      </c>
      <c r="BV2504">
        <v>0</v>
      </c>
      <c r="BW2504">
        <v>0</v>
      </c>
      <c r="BX2504">
        <v>0</v>
      </c>
      <c r="BY2504">
        <v>0</v>
      </c>
      <c r="BZ2504" t="s">
        <v>349</v>
      </c>
      <c r="CA2504">
        <v>0</v>
      </c>
      <c r="CB2504">
        <v>0</v>
      </c>
      <c r="CC2504">
        <v>0</v>
      </c>
      <c r="CD2504">
        <v>0</v>
      </c>
      <c r="CE2504">
        <v>0</v>
      </c>
      <c r="CF2504" t="s">
        <v>349</v>
      </c>
      <c r="CG2504">
        <v>0</v>
      </c>
      <c r="CH2504">
        <v>0</v>
      </c>
      <c r="CI2504">
        <v>0</v>
      </c>
      <c r="CJ2504" t="s">
        <v>349</v>
      </c>
      <c r="CK2504">
        <v>0</v>
      </c>
      <c r="CL2504" t="s">
        <v>349</v>
      </c>
      <c r="CM2504">
        <v>0</v>
      </c>
      <c r="CN2504" s="133">
        <v>0</v>
      </c>
      <c r="CO2504" s="133" t="s">
        <v>347</v>
      </c>
      <c r="CP2504" s="133">
        <v>90</v>
      </c>
      <c r="CQ2504" s="133">
        <v>540</v>
      </c>
      <c r="CR2504">
        <v>80</v>
      </c>
      <c r="CS2504">
        <v>480</v>
      </c>
      <c r="CT2504">
        <v>50</v>
      </c>
      <c r="CU2504" t="s">
        <v>64</v>
      </c>
      <c r="CV2504" t="s">
        <v>1846</v>
      </c>
      <c r="CW2504" t="s">
        <v>350</v>
      </c>
      <c r="CY2504">
        <v>80</v>
      </c>
      <c r="CZ2504" t="s">
        <v>64</v>
      </c>
      <c r="DA2504" t="s">
        <v>1846</v>
      </c>
      <c r="DB2504" t="s">
        <v>350</v>
      </c>
      <c r="DD2504">
        <v>100</v>
      </c>
      <c r="DE2504" t="s">
        <v>64</v>
      </c>
      <c r="DF2504" t="s">
        <v>1846</v>
      </c>
      <c r="DG2504" t="s">
        <v>405</v>
      </c>
      <c r="DI2504">
        <v>250</v>
      </c>
      <c r="DJ2504" t="s">
        <v>64</v>
      </c>
      <c r="DK2504" t="s">
        <v>1846</v>
      </c>
      <c r="DL2504" t="s">
        <v>350</v>
      </c>
      <c r="DN2504">
        <v>0</v>
      </c>
      <c r="DS2504">
        <v>0</v>
      </c>
      <c r="DV2504" t="s">
        <v>347</v>
      </c>
      <c r="DW2504">
        <v>10</v>
      </c>
      <c r="DX2504">
        <v>60</v>
      </c>
      <c r="DY2504">
        <v>11</v>
      </c>
      <c r="DZ2504" t="s">
        <v>116</v>
      </c>
      <c r="EB2504" t="s">
        <v>1165</v>
      </c>
      <c r="ED2504" t="s">
        <v>350</v>
      </c>
      <c r="EF2504">
        <v>14</v>
      </c>
      <c r="EG2504" t="s">
        <v>116</v>
      </c>
      <c r="EI2504" t="s">
        <v>1165</v>
      </c>
      <c r="EK2504" t="s">
        <v>350</v>
      </c>
      <c r="EM2504">
        <v>15</v>
      </c>
      <c r="EN2504" t="s">
        <v>116</v>
      </c>
      <c r="EP2504" t="s">
        <v>1165</v>
      </c>
      <c r="ER2504" t="s">
        <v>350</v>
      </c>
      <c r="ET2504">
        <v>20</v>
      </c>
      <c r="EU2504" t="s">
        <v>116</v>
      </c>
      <c r="EW2504" t="s">
        <v>1165</v>
      </c>
      <c r="EY2504" t="s">
        <v>350</v>
      </c>
      <c r="FA2504">
        <v>0</v>
      </c>
      <c r="FH2504">
        <v>0</v>
      </c>
      <c r="FK2504">
        <v>10</v>
      </c>
      <c r="FL2504">
        <v>60</v>
      </c>
      <c r="FM2504">
        <v>30</v>
      </c>
      <c r="FN2504">
        <v>180</v>
      </c>
      <c r="FO2504">
        <v>50</v>
      </c>
      <c r="FP2504">
        <v>300</v>
      </c>
      <c r="FQ2504">
        <v>0</v>
      </c>
      <c r="FR2504">
        <v>0</v>
      </c>
      <c r="FS2504" t="s">
        <v>347</v>
      </c>
      <c r="FT2504">
        <v>24</v>
      </c>
      <c r="FU2504">
        <v>184</v>
      </c>
      <c r="FV2504" t="s">
        <v>64</v>
      </c>
      <c r="FW2504" t="s">
        <v>1846</v>
      </c>
      <c r="FX2504" t="s">
        <v>347</v>
      </c>
      <c r="FY2504" t="s">
        <v>116</v>
      </c>
      <c r="FZ2504" t="s">
        <v>347</v>
      </c>
      <c r="GA2504">
        <v>13</v>
      </c>
      <c r="GB2504">
        <v>78</v>
      </c>
      <c r="GC2504" t="s">
        <v>365</v>
      </c>
      <c r="GD2504" t="s">
        <v>354</v>
      </c>
      <c r="GE2504" t="s">
        <v>361</v>
      </c>
      <c r="GF2504" t="s">
        <v>354</v>
      </c>
      <c r="GG2504">
        <v>13</v>
      </c>
      <c r="GH2504" t="s">
        <v>370</v>
      </c>
      <c r="GI2504" t="s">
        <v>9239</v>
      </c>
    </row>
    <row r="2505" spans="1:191" x14ac:dyDescent="0.35">
      <c r="A2505" t="s">
        <v>63</v>
      </c>
      <c r="B2505" t="s">
        <v>64</v>
      </c>
      <c r="C2505" t="s">
        <v>6140</v>
      </c>
      <c r="D2505" t="s">
        <v>1846</v>
      </c>
      <c r="E2505" t="s">
        <v>6216</v>
      </c>
      <c r="F2505" t="s">
        <v>1824</v>
      </c>
      <c r="G2505" t="s">
        <v>6219</v>
      </c>
      <c r="H2505" t="s">
        <v>6220</v>
      </c>
      <c r="I2505">
        <v>14</v>
      </c>
      <c r="J2505">
        <v>8</v>
      </c>
      <c r="K2505" t="s">
        <v>345</v>
      </c>
      <c r="L2505">
        <v>8.71944023</v>
      </c>
      <c r="M2505">
        <v>33.733314630000002</v>
      </c>
      <c r="N2505" t="s">
        <v>346</v>
      </c>
      <c r="O2505" t="s">
        <v>349</v>
      </c>
      <c r="P2505" s="133">
        <v>0</v>
      </c>
      <c r="Q2505" s="133">
        <v>0</v>
      </c>
      <c r="R2505" s="133">
        <v>0</v>
      </c>
      <c r="S2505" s="133">
        <v>0</v>
      </c>
      <c r="T2505" s="133">
        <v>0</v>
      </c>
      <c r="W2505">
        <v>0</v>
      </c>
      <c r="Z2505">
        <v>0</v>
      </c>
      <c r="AC2505">
        <v>0</v>
      </c>
      <c r="AF2505">
        <v>0</v>
      </c>
      <c r="AI2505">
        <v>0</v>
      </c>
      <c r="AL2505" t="s">
        <v>349</v>
      </c>
      <c r="AM2505">
        <v>0</v>
      </c>
      <c r="AN2505">
        <v>0</v>
      </c>
      <c r="AO2505">
        <v>0</v>
      </c>
      <c r="AR2505">
        <v>0</v>
      </c>
      <c r="AU2505">
        <v>0</v>
      </c>
      <c r="AX2505">
        <v>0</v>
      </c>
      <c r="BA2505">
        <v>0</v>
      </c>
      <c r="BD2505">
        <v>0</v>
      </c>
      <c r="BE2505">
        <v>0</v>
      </c>
      <c r="BF2505">
        <v>0</v>
      </c>
      <c r="BG2505">
        <v>0</v>
      </c>
      <c r="BH2505" t="s">
        <v>349</v>
      </c>
      <c r="BI2505">
        <v>0</v>
      </c>
      <c r="BJ2505">
        <v>0</v>
      </c>
      <c r="BK2505">
        <v>0</v>
      </c>
      <c r="BL2505">
        <v>0</v>
      </c>
      <c r="BM2505">
        <v>0</v>
      </c>
      <c r="BN2505" t="s">
        <v>349</v>
      </c>
      <c r="BO2505">
        <v>0</v>
      </c>
      <c r="BP2505">
        <v>0</v>
      </c>
      <c r="BQ2505">
        <v>0</v>
      </c>
      <c r="BR2505">
        <v>0</v>
      </c>
      <c r="BS2505">
        <v>0</v>
      </c>
      <c r="BT2505" t="s">
        <v>349</v>
      </c>
      <c r="BU2505">
        <v>0</v>
      </c>
      <c r="BV2505">
        <v>0</v>
      </c>
      <c r="BW2505">
        <v>0</v>
      </c>
      <c r="BX2505">
        <v>0</v>
      </c>
      <c r="BY2505">
        <v>0</v>
      </c>
      <c r="BZ2505" t="s">
        <v>349</v>
      </c>
      <c r="CA2505">
        <v>0</v>
      </c>
      <c r="CB2505">
        <v>0</v>
      </c>
      <c r="CC2505">
        <v>0</v>
      </c>
      <c r="CD2505">
        <v>0</v>
      </c>
      <c r="CE2505">
        <v>0</v>
      </c>
      <c r="CF2505" t="s">
        <v>349</v>
      </c>
      <c r="CG2505">
        <v>0</v>
      </c>
      <c r="CH2505">
        <v>0</v>
      </c>
      <c r="CI2505">
        <v>0</v>
      </c>
      <c r="CJ2505" t="s">
        <v>349</v>
      </c>
      <c r="CK2505">
        <v>0</v>
      </c>
      <c r="CL2505" t="s">
        <v>349</v>
      </c>
      <c r="CM2505">
        <v>0</v>
      </c>
      <c r="CN2505" s="133">
        <v>0</v>
      </c>
      <c r="CO2505" s="133" t="s">
        <v>347</v>
      </c>
      <c r="CP2505" s="133">
        <v>425</v>
      </c>
      <c r="CQ2505" s="133">
        <v>2550</v>
      </c>
      <c r="CR2505">
        <v>200</v>
      </c>
      <c r="CS2505">
        <v>1200</v>
      </c>
      <c r="CT2505">
        <v>100</v>
      </c>
      <c r="CU2505" t="s">
        <v>64</v>
      </c>
      <c r="CV2505" t="s">
        <v>1846</v>
      </c>
      <c r="CW2505" t="s">
        <v>405</v>
      </c>
      <c r="CY2505">
        <v>400</v>
      </c>
      <c r="CZ2505" t="s">
        <v>64</v>
      </c>
      <c r="DA2505" t="s">
        <v>1846</v>
      </c>
      <c r="DB2505" t="s">
        <v>444</v>
      </c>
      <c r="DD2505">
        <v>318</v>
      </c>
      <c r="DE2505" t="s">
        <v>64</v>
      </c>
      <c r="DF2505" t="s">
        <v>1846</v>
      </c>
      <c r="DG2505" t="s">
        <v>405</v>
      </c>
      <c r="DI2505">
        <v>0</v>
      </c>
      <c r="DN2505">
        <v>0</v>
      </c>
      <c r="DS2505">
        <v>382</v>
      </c>
      <c r="DT2505" t="s">
        <v>348</v>
      </c>
      <c r="DU2505" t="s">
        <v>348</v>
      </c>
      <c r="DV2505" t="s">
        <v>347</v>
      </c>
      <c r="DW2505">
        <v>225</v>
      </c>
      <c r="DX2505">
        <v>1350</v>
      </c>
      <c r="DY2505">
        <v>21</v>
      </c>
      <c r="DZ2505" t="s">
        <v>116</v>
      </c>
      <c r="EB2505" t="s">
        <v>1165</v>
      </c>
      <c r="ED2505" t="s">
        <v>444</v>
      </c>
      <c r="EF2505">
        <v>35</v>
      </c>
      <c r="EG2505" t="s">
        <v>116</v>
      </c>
      <c r="EI2505" t="s">
        <v>1165</v>
      </c>
      <c r="EK2505" t="s">
        <v>405</v>
      </c>
      <c r="EM2505">
        <v>24</v>
      </c>
      <c r="EN2505" t="s">
        <v>116</v>
      </c>
      <c r="EP2505" t="s">
        <v>1165</v>
      </c>
      <c r="ER2505" t="s">
        <v>444</v>
      </c>
      <c r="ET2505">
        <v>400</v>
      </c>
      <c r="EU2505" t="s">
        <v>116</v>
      </c>
      <c r="EW2505" t="s">
        <v>1165</v>
      </c>
      <c r="EY2505" t="s">
        <v>350</v>
      </c>
      <c r="FA2505">
        <v>500</v>
      </c>
      <c r="FB2505" t="s">
        <v>116</v>
      </c>
      <c r="FD2505" t="s">
        <v>1165</v>
      </c>
      <c r="FF2505" t="s">
        <v>405</v>
      </c>
      <c r="FH2505">
        <v>370</v>
      </c>
      <c r="FK2505">
        <v>125</v>
      </c>
      <c r="FL2505">
        <v>750</v>
      </c>
      <c r="FM2505">
        <v>100</v>
      </c>
      <c r="FN2505">
        <v>600</v>
      </c>
      <c r="FO2505">
        <v>200</v>
      </c>
      <c r="FP2505">
        <v>1200</v>
      </c>
      <c r="FQ2505">
        <v>0</v>
      </c>
      <c r="FR2505">
        <v>0</v>
      </c>
      <c r="FS2505" t="s">
        <v>347</v>
      </c>
      <c r="FT2505">
        <v>6</v>
      </c>
      <c r="FU2505">
        <v>36</v>
      </c>
      <c r="FV2505" t="s">
        <v>64</v>
      </c>
      <c r="FW2505" t="s">
        <v>1846</v>
      </c>
      <c r="FX2505" t="s">
        <v>347</v>
      </c>
      <c r="FY2505" t="s">
        <v>116</v>
      </c>
      <c r="FZ2505" t="s">
        <v>347</v>
      </c>
      <c r="GA2505">
        <v>2</v>
      </c>
      <c r="GB2505">
        <v>12</v>
      </c>
      <c r="GC2505" t="s">
        <v>353</v>
      </c>
      <c r="GD2505" t="s">
        <v>355</v>
      </c>
      <c r="GE2505" t="s">
        <v>354</v>
      </c>
      <c r="GF2505" t="s">
        <v>355</v>
      </c>
      <c r="GG2505">
        <v>14</v>
      </c>
      <c r="GH2505" t="s">
        <v>356</v>
      </c>
    </row>
    <row r="2506" spans="1:191" x14ac:dyDescent="0.35">
      <c r="A2506" t="s">
        <v>63</v>
      </c>
      <c r="B2506" t="s">
        <v>64</v>
      </c>
      <c r="C2506" t="s">
        <v>6140</v>
      </c>
      <c r="D2506" t="s">
        <v>1846</v>
      </c>
      <c r="E2506" t="s">
        <v>6216</v>
      </c>
      <c r="F2506" t="s">
        <v>1824</v>
      </c>
      <c r="G2506" t="s">
        <v>6221</v>
      </c>
      <c r="H2506" t="s">
        <v>6222</v>
      </c>
      <c r="I2506">
        <v>14</v>
      </c>
      <c r="J2506">
        <v>8</v>
      </c>
      <c r="K2506" t="s">
        <v>345</v>
      </c>
      <c r="L2506">
        <v>8.5078999999999994</v>
      </c>
      <c r="M2506">
        <v>33.647500000000001</v>
      </c>
      <c r="N2506" t="s">
        <v>346</v>
      </c>
      <c r="O2506" t="s">
        <v>347</v>
      </c>
      <c r="P2506" s="133">
        <v>10</v>
      </c>
      <c r="Q2506" s="133">
        <v>60</v>
      </c>
      <c r="R2506" s="133">
        <v>10</v>
      </c>
      <c r="S2506" s="133">
        <v>60</v>
      </c>
      <c r="T2506" s="133">
        <v>0</v>
      </c>
      <c r="W2506">
        <v>0</v>
      </c>
      <c r="Z2506">
        <v>0</v>
      </c>
      <c r="AC2506">
        <v>5</v>
      </c>
      <c r="AD2506" t="s">
        <v>348</v>
      </c>
      <c r="AE2506" t="s">
        <v>348</v>
      </c>
      <c r="AF2506">
        <v>0</v>
      </c>
      <c r="AI2506">
        <v>55</v>
      </c>
      <c r="AJ2506" t="s">
        <v>348</v>
      </c>
      <c r="AK2506" t="s">
        <v>348</v>
      </c>
      <c r="AL2506" t="s">
        <v>349</v>
      </c>
      <c r="AM2506">
        <v>0</v>
      </c>
      <c r="AN2506">
        <v>0</v>
      </c>
      <c r="AO2506">
        <v>0</v>
      </c>
      <c r="AR2506">
        <v>0</v>
      </c>
      <c r="AU2506">
        <v>0</v>
      </c>
      <c r="AX2506">
        <v>0</v>
      </c>
      <c r="BA2506">
        <v>0</v>
      </c>
      <c r="BD2506">
        <v>0</v>
      </c>
      <c r="BE2506">
        <v>0</v>
      </c>
      <c r="BF2506">
        <v>0</v>
      </c>
      <c r="BG2506">
        <v>0</v>
      </c>
      <c r="BH2506" t="s">
        <v>349</v>
      </c>
      <c r="BI2506">
        <v>0</v>
      </c>
      <c r="BJ2506">
        <v>0</v>
      </c>
      <c r="BK2506">
        <v>0</v>
      </c>
      <c r="BL2506">
        <v>0</v>
      </c>
      <c r="BM2506">
        <v>0</v>
      </c>
      <c r="BN2506" t="s">
        <v>349</v>
      </c>
      <c r="BO2506">
        <v>0</v>
      </c>
      <c r="BP2506">
        <v>0</v>
      </c>
      <c r="BQ2506">
        <v>0</v>
      </c>
      <c r="BR2506">
        <v>0</v>
      </c>
      <c r="BS2506">
        <v>0</v>
      </c>
      <c r="BT2506" t="s">
        <v>349</v>
      </c>
      <c r="BU2506">
        <v>0</v>
      </c>
      <c r="BV2506">
        <v>0</v>
      </c>
      <c r="BW2506">
        <v>0</v>
      </c>
      <c r="BX2506">
        <v>5</v>
      </c>
      <c r="BY2506">
        <v>0</v>
      </c>
      <c r="BZ2506" t="s">
        <v>349</v>
      </c>
      <c r="CA2506">
        <v>0</v>
      </c>
      <c r="CB2506">
        <v>0</v>
      </c>
      <c r="CC2506">
        <v>0</v>
      </c>
      <c r="CD2506">
        <v>0</v>
      </c>
      <c r="CE2506">
        <v>0</v>
      </c>
      <c r="CF2506" t="s">
        <v>349</v>
      </c>
      <c r="CG2506">
        <v>0</v>
      </c>
      <c r="CH2506">
        <v>0</v>
      </c>
      <c r="CI2506">
        <v>55</v>
      </c>
      <c r="CJ2506" t="s">
        <v>349</v>
      </c>
      <c r="CK2506">
        <v>0</v>
      </c>
      <c r="CL2506" t="s">
        <v>349</v>
      </c>
      <c r="CM2506">
        <v>0</v>
      </c>
      <c r="CN2506" s="133">
        <v>0</v>
      </c>
      <c r="CO2506" s="133" t="s">
        <v>347</v>
      </c>
      <c r="CP2506" s="133">
        <v>65</v>
      </c>
      <c r="CQ2506" s="133">
        <v>390</v>
      </c>
      <c r="CR2506">
        <v>25</v>
      </c>
      <c r="CS2506">
        <v>150</v>
      </c>
      <c r="CT2506">
        <v>10</v>
      </c>
      <c r="CU2506" t="s">
        <v>64</v>
      </c>
      <c r="CV2506" t="s">
        <v>1846</v>
      </c>
      <c r="CW2506" t="s">
        <v>444</v>
      </c>
      <c r="CY2506">
        <v>20</v>
      </c>
      <c r="CZ2506" t="s">
        <v>64</v>
      </c>
      <c r="DA2506" t="s">
        <v>1846</v>
      </c>
      <c r="DB2506" t="s">
        <v>444</v>
      </c>
      <c r="DD2506">
        <v>20</v>
      </c>
      <c r="DE2506" t="s">
        <v>64</v>
      </c>
      <c r="DF2506" t="s">
        <v>1846</v>
      </c>
      <c r="DG2506" t="s">
        <v>405</v>
      </c>
      <c r="DI2506">
        <v>100</v>
      </c>
      <c r="DJ2506" t="s">
        <v>64</v>
      </c>
      <c r="DK2506" t="s">
        <v>1846</v>
      </c>
      <c r="DL2506" t="s">
        <v>405</v>
      </c>
      <c r="DN2506">
        <v>0</v>
      </c>
      <c r="DS2506">
        <v>0</v>
      </c>
      <c r="DV2506" t="s">
        <v>347</v>
      </c>
      <c r="DW2506">
        <v>40</v>
      </c>
      <c r="DX2506">
        <v>240</v>
      </c>
      <c r="DY2506">
        <v>9</v>
      </c>
      <c r="DZ2506" t="s">
        <v>116</v>
      </c>
      <c r="EB2506" t="s">
        <v>1165</v>
      </c>
      <c r="ED2506" t="s">
        <v>444</v>
      </c>
      <c r="EF2506">
        <v>21</v>
      </c>
      <c r="EG2506" t="s">
        <v>116</v>
      </c>
      <c r="EI2506" t="s">
        <v>1165</v>
      </c>
      <c r="EK2506" t="s">
        <v>405</v>
      </c>
      <c r="EM2506">
        <v>39</v>
      </c>
      <c r="EN2506" t="s">
        <v>116</v>
      </c>
      <c r="EP2506" t="s">
        <v>1165</v>
      </c>
      <c r="ER2506" t="s">
        <v>444</v>
      </c>
      <c r="ET2506">
        <v>80</v>
      </c>
      <c r="EU2506" t="s">
        <v>116</v>
      </c>
      <c r="EW2506" t="s">
        <v>1165</v>
      </c>
      <c r="EY2506" t="s">
        <v>350</v>
      </c>
      <c r="FA2506">
        <v>91</v>
      </c>
      <c r="FB2506" t="s">
        <v>116</v>
      </c>
      <c r="FD2506" t="s">
        <v>1165</v>
      </c>
      <c r="FF2506" t="s">
        <v>405</v>
      </c>
      <c r="FH2506">
        <v>0</v>
      </c>
      <c r="FK2506">
        <v>5</v>
      </c>
      <c r="FL2506">
        <v>30</v>
      </c>
      <c r="FM2506">
        <v>15</v>
      </c>
      <c r="FN2506">
        <v>90</v>
      </c>
      <c r="FO2506">
        <v>45</v>
      </c>
      <c r="FP2506">
        <v>270</v>
      </c>
      <c r="FQ2506">
        <v>0</v>
      </c>
      <c r="FR2506">
        <v>0</v>
      </c>
      <c r="FS2506" t="s">
        <v>347</v>
      </c>
      <c r="FT2506">
        <v>2</v>
      </c>
      <c r="FU2506">
        <v>12</v>
      </c>
      <c r="FV2506" t="s">
        <v>64</v>
      </c>
      <c r="FW2506" t="s">
        <v>1846</v>
      </c>
      <c r="FX2506" t="s">
        <v>347</v>
      </c>
      <c r="FY2506" t="s">
        <v>116</v>
      </c>
      <c r="FZ2506" t="s">
        <v>347</v>
      </c>
      <c r="GA2506">
        <v>5</v>
      </c>
      <c r="GB2506">
        <v>30</v>
      </c>
      <c r="GC2506" t="s">
        <v>353</v>
      </c>
      <c r="GD2506" t="s">
        <v>355</v>
      </c>
      <c r="GE2506" t="s">
        <v>355</v>
      </c>
      <c r="GF2506" t="s">
        <v>355</v>
      </c>
      <c r="GG2506">
        <v>14</v>
      </c>
      <c r="GH2506" t="s">
        <v>356</v>
      </c>
    </row>
    <row r="2507" spans="1:191" x14ac:dyDescent="0.35">
      <c r="A2507" t="s">
        <v>63</v>
      </c>
      <c r="B2507" t="s">
        <v>64</v>
      </c>
      <c r="C2507" t="s">
        <v>6223</v>
      </c>
      <c r="D2507" t="s">
        <v>1830</v>
      </c>
      <c r="E2507" t="s">
        <v>6224</v>
      </c>
      <c r="F2507" t="s">
        <v>6225</v>
      </c>
      <c r="G2507" t="s">
        <v>6226</v>
      </c>
      <c r="H2507" t="s">
        <v>5781</v>
      </c>
      <c r="I2507">
        <v>14</v>
      </c>
      <c r="J2507">
        <v>7</v>
      </c>
      <c r="K2507" t="s">
        <v>345</v>
      </c>
      <c r="L2507">
        <v>9.5488744000000008</v>
      </c>
      <c r="M2507">
        <v>31.627112100000002</v>
      </c>
      <c r="N2507" t="s">
        <v>346</v>
      </c>
      <c r="O2507" t="s">
        <v>349</v>
      </c>
      <c r="P2507" s="133">
        <v>0</v>
      </c>
      <c r="Q2507" s="133">
        <v>0</v>
      </c>
      <c r="R2507" s="133">
        <v>0</v>
      </c>
      <c r="S2507" s="133">
        <v>0</v>
      </c>
      <c r="T2507" s="133">
        <v>0</v>
      </c>
      <c r="W2507">
        <v>0</v>
      </c>
      <c r="Z2507">
        <v>0</v>
      </c>
      <c r="AC2507">
        <v>0</v>
      </c>
      <c r="AF2507">
        <v>0</v>
      </c>
      <c r="AI2507">
        <v>0</v>
      </c>
      <c r="AL2507" t="s">
        <v>349</v>
      </c>
      <c r="AM2507">
        <v>0</v>
      </c>
      <c r="AN2507">
        <v>0</v>
      </c>
      <c r="AO2507">
        <v>0</v>
      </c>
      <c r="AR2507">
        <v>0</v>
      </c>
      <c r="AU2507">
        <v>0</v>
      </c>
      <c r="AX2507">
        <v>0</v>
      </c>
      <c r="BA2507">
        <v>0</v>
      </c>
      <c r="BD2507">
        <v>0</v>
      </c>
      <c r="BE2507">
        <v>0</v>
      </c>
      <c r="BF2507">
        <v>0</v>
      </c>
      <c r="BG2507">
        <v>0</v>
      </c>
      <c r="BH2507" t="s">
        <v>349</v>
      </c>
      <c r="BI2507">
        <v>0</v>
      </c>
      <c r="BJ2507">
        <v>0</v>
      </c>
      <c r="BK2507">
        <v>0</v>
      </c>
      <c r="BL2507">
        <v>0</v>
      </c>
      <c r="BM2507">
        <v>0</v>
      </c>
      <c r="BN2507" t="s">
        <v>349</v>
      </c>
      <c r="BO2507">
        <v>0</v>
      </c>
      <c r="BP2507">
        <v>0</v>
      </c>
      <c r="BQ2507">
        <v>0</v>
      </c>
      <c r="BR2507">
        <v>0</v>
      </c>
      <c r="BS2507">
        <v>0</v>
      </c>
      <c r="BT2507" t="s">
        <v>349</v>
      </c>
      <c r="BU2507">
        <v>0</v>
      </c>
      <c r="BV2507">
        <v>0</v>
      </c>
      <c r="BW2507">
        <v>0</v>
      </c>
      <c r="BX2507">
        <v>0</v>
      </c>
      <c r="BY2507">
        <v>0</v>
      </c>
      <c r="BZ2507" t="s">
        <v>349</v>
      </c>
      <c r="CA2507">
        <v>0</v>
      </c>
      <c r="CB2507">
        <v>0</v>
      </c>
      <c r="CC2507">
        <v>0</v>
      </c>
      <c r="CD2507">
        <v>0</v>
      </c>
      <c r="CE2507">
        <v>0</v>
      </c>
      <c r="CF2507" t="s">
        <v>349</v>
      </c>
      <c r="CG2507">
        <v>0</v>
      </c>
      <c r="CH2507">
        <v>0</v>
      </c>
      <c r="CI2507">
        <v>0</v>
      </c>
      <c r="CJ2507" t="s">
        <v>349</v>
      </c>
      <c r="CK2507">
        <v>0</v>
      </c>
      <c r="CL2507" t="s">
        <v>349</v>
      </c>
      <c r="CM2507">
        <v>0</v>
      </c>
      <c r="CN2507" s="133">
        <v>0</v>
      </c>
      <c r="CO2507" s="133" t="s">
        <v>347</v>
      </c>
      <c r="CP2507" s="133">
        <v>54</v>
      </c>
      <c r="CQ2507" s="133">
        <v>263</v>
      </c>
      <c r="CR2507">
        <v>31</v>
      </c>
      <c r="CS2507">
        <v>154</v>
      </c>
      <c r="CT2507">
        <v>33</v>
      </c>
      <c r="CU2507" t="s">
        <v>64</v>
      </c>
      <c r="CV2507" t="s">
        <v>1830</v>
      </c>
      <c r="CW2507" t="s">
        <v>350</v>
      </c>
      <c r="CY2507">
        <v>52</v>
      </c>
      <c r="CZ2507" t="s">
        <v>64</v>
      </c>
      <c r="DA2507" t="s">
        <v>1851</v>
      </c>
      <c r="DB2507" t="s">
        <v>350</v>
      </c>
      <c r="DD2507">
        <v>42</v>
      </c>
      <c r="DE2507" t="s">
        <v>64</v>
      </c>
      <c r="DF2507" t="s">
        <v>1830</v>
      </c>
      <c r="DG2507" t="s">
        <v>350</v>
      </c>
      <c r="DI2507">
        <v>27</v>
      </c>
      <c r="DJ2507" t="s">
        <v>64</v>
      </c>
      <c r="DK2507" t="s">
        <v>1830</v>
      </c>
      <c r="DL2507" t="s">
        <v>350</v>
      </c>
      <c r="DN2507">
        <v>0</v>
      </c>
      <c r="DS2507">
        <v>0</v>
      </c>
      <c r="DV2507" t="s">
        <v>347</v>
      </c>
      <c r="DW2507">
        <v>23</v>
      </c>
      <c r="DX2507">
        <v>109</v>
      </c>
      <c r="DY2507">
        <v>36</v>
      </c>
      <c r="DZ2507" t="s">
        <v>121</v>
      </c>
      <c r="EB2507" t="s">
        <v>1840</v>
      </c>
      <c r="ED2507" t="s">
        <v>587</v>
      </c>
      <c r="EF2507">
        <v>63</v>
      </c>
      <c r="EG2507" t="s">
        <v>121</v>
      </c>
      <c r="EI2507" t="s">
        <v>1840</v>
      </c>
      <c r="EK2507" t="s">
        <v>587</v>
      </c>
      <c r="EM2507">
        <v>10</v>
      </c>
      <c r="EN2507" t="s">
        <v>121</v>
      </c>
      <c r="EP2507" t="s">
        <v>359</v>
      </c>
      <c r="ER2507" t="s">
        <v>587</v>
      </c>
      <c r="ET2507">
        <v>0</v>
      </c>
      <c r="FA2507">
        <v>0</v>
      </c>
      <c r="FH2507">
        <v>0</v>
      </c>
      <c r="FK2507">
        <v>37</v>
      </c>
      <c r="FL2507">
        <v>177</v>
      </c>
      <c r="FM2507">
        <v>6</v>
      </c>
      <c r="FN2507">
        <v>34</v>
      </c>
      <c r="FO2507">
        <v>11</v>
      </c>
      <c r="FP2507">
        <v>52</v>
      </c>
      <c r="FQ2507">
        <v>0</v>
      </c>
      <c r="FR2507">
        <v>0</v>
      </c>
      <c r="FS2507" t="s">
        <v>347</v>
      </c>
      <c r="FT2507">
        <v>45</v>
      </c>
      <c r="FU2507">
        <v>230</v>
      </c>
      <c r="FV2507" t="s">
        <v>64</v>
      </c>
      <c r="FW2507" t="s">
        <v>1830</v>
      </c>
      <c r="FX2507" t="s">
        <v>347</v>
      </c>
      <c r="FY2507" t="s">
        <v>121</v>
      </c>
      <c r="FZ2507" t="s">
        <v>349</v>
      </c>
      <c r="GA2507">
        <v>0</v>
      </c>
      <c r="GB2507">
        <v>0</v>
      </c>
      <c r="GC2507" t="s">
        <v>349</v>
      </c>
      <c r="GD2507" t="s">
        <v>408</v>
      </c>
      <c r="GE2507" t="s">
        <v>354</v>
      </c>
      <c r="GF2507" t="s">
        <v>361</v>
      </c>
      <c r="GG2507">
        <v>13</v>
      </c>
      <c r="GH2507" t="s">
        <v>370</v>
      </c>
      <c r="GI2507" t="s">
        <v>9239</v>
      </c>
    </row>
    <row r="2508" spans="1:191" x14ac:dyDescent="0.35">
      <c r="A2508" t="s">
        <v>63</v>
      </c>
      <c r="B2508" t="s">
        <v>64</v>
      </c>
      <c r="C2508" t="s">
        <v>6223</v>
      </c>
      <c r="D2508" t="s">
        <v>1830</v>
      </c>
      <c r="E2508" t="s">
        <v>6224</v>
      </c>
      <c r="F2508" t="s">
        <v>6225</v>
      </c>
      <c r="G2508" t="s">
        <v>6227</v>
      </c>
      <c r="H2508" t="s">
        <v>6228</v>
      </c>
      <c r="I2508">
        <v>14</v>
      </c>
      <c r="J2508">
        <v>9</v>
      </c>
      <c r="K2508" t="s">
        <v>345</v>
      </c>
      <c r="L2508">
        <v>9.5938786999999994</v>
      </c>
      <c r="M2508">
        <v>31.656368799999999</v>
      </c>
      <c r="N2508" t="s">
        <v>346</v>
      </c>
      <c r="O2508" t="s">
        <v>349</v>
      </c>
      <c r="P2508" s="133">
        <v>0</v>
      </c>
      <c r="Q2508" s="133">
        <v>0</v>
      </c>
      <c r="R2508" s="133">
        <v>0</v>
      </c>
      <c r="S2508" s="133">
        <v>0</v>
      </c>
      <c r="T2508" s="133">
        <v>0</v>
      </c>
      <c r="W2508">
        <v>0</v>
      </c>
      <c r="Z2508">
        <v>0</v>
      </c>
      <c r="AC2508">
        <v>0</v>
      </c>
      <c r="AF2508">
        <v>0</v>
      </c>
      <c r="AI2508">
        <v>0</v>
      </c>
      <c r="AL2508" t="s">
        <v>349</v>
      </c>
      <c r="AM2508">
        <v>0</v>
      </c>
      <c r="AN2508">
        <v>0</v>
      </c>
      <c r="AO2508">
        <v>0</v>
      </c>
      <c r="AR2508">
        <v>0</v>
      </c>
      <c r="AU2508">
        <v>0</v>
      </c>
      <c r="AX2508">
        <v>0</v>
      </c>
      <c r="BA2508">
        <v>0</v>
      </c>
      <c r="BD2508">
        <v>0</v>
      </c>
      <c r="BE2508">
        <v>0</v>
      </c>
      <c r="BF2508">
        <v>0</v>
      </c>
      <c r="BG2508">
        <v>0</v>
      </c>
      <c r="BH2508" t="s">
        <v>349</v>
      </c>
      <c r="BI2508">
        <v>0</v>
      </c>
      <c r="BJ2508">
        <v>0</v>
      </c>
      <c r="BK2508">
        <v>0</v>
      </c>
      <c r="BL2508">
        <v>0</v>
      </c>
      <c r="BM2508">
        <v>0</v>
      </c>
      <c r="BN2508" t="s">
        <v>349</v>
      </c>
      <c r="BO2508">
        <v>0</v>
      </c>
      <c r="BP2508">
        <v>0</v>
      </c>
      <c r="BQ2508">
        <v>0</v>
      </c>
      <c r="BR2508">
        <v>0</v>
      </c>
      <c r="BS2508">
        <v>0</v>
      </c>
      <c r="BT2508" t="s">
        <v>349</v>
      </c>
      <c r="BU2508">
        <v>0</v>
      </c>
      <c r="BV2508">
        <v>0</v>
      </c>
      <c r="BW2508">
        <v>0</v>
      </c>
      <c r="BX2508">
        <v>0</v>
      </c>
      <c r="BY2508">
        <v>0</v>
      </c>
      <c r="BZ2508" t="s">
        <v>349</v>
      </c>
      <c r="CA2508">
        <v>0</v>
      </c>
      <c r="CB2508">
        <v>0</v>
      </c>
      <c r="CC2508">
        <v>0</v>
      </c>
      <c r="CD2508">
        <v>0</v>
      </c>
      <c r="CE2508">
        <v>0</v>
      </c>
      <c r="CF2508" t="s">
        <v>349</v>
      </c>
      <c r="CG2508">
        <v>0</v>
      </c>
      <c r="CH2508">
        <v>0</v>
      </c>
      <c r="CI2508">
        <v>0</v>
      </c>
      <c r="CJ2508" t="s">
        <v>349</v>
      </c>
      <c r="CK2508">
        <v>0</v>
      </c>
      <c r="CL2508" t="s">
        <v>349</v>
      </c>
      <c r="CM2508">
        <v>0</v>
      </c>
      <c r="CN2508" s="133">
        <v>0</v>
      </c>
      <c r="CO2508" s="133" t="s">
        <v>347</v>
      </c>
      <c r="CP2508" s="133">
        <v>39</v>
      </c>
      <c r="CQ2508" s="133">
        <v>138</v>
      </c>
      <c r="CR2508">
        <v>27</v>
      </c>
      <c r="CS2508">
        <v>89</v>
      </c>
      <c r="CT2508">
        <v>14</v>
      </c>
      <c r="CU2508" t="s">
        <v>64</v>
      </c>
      <c r="CV2508" t="s">
        <v>1830</v>
      </c>
      <c r="CW2508" t="s">
        <v>350</v>
      </c>
      <c r="CY2508">
        <v>20</v>
      </c>
      <c r="CZ2508" t="s">
        <v>64</v>
      </c>
      <c r="DA2508" t="s">
        <v>1830</v>
      </c>
      <c r="DB2508" t="s">
        <v>350</v>
      </c>
      <c r="DD2508">
        <v>25</v>
      </c>
      <c r="DE2508" t="s">
        <v>64</v>
      </c>
      <c r="DF2508" t="s">
        <v>1830</v>
      </c>
      <c r="DG2508" t="s">
        <v>350</v>
      </c>
      <c r="DI2508">
        <v>30</v>
      </c>
      <c r="DJ2508" t="s">
        <v>64</v>
      </c>
      <c r="DK2508" t="s">
        <v>1830</v>
      </c>
      <c r="DL2508" t="s">
        <v>350</v>
      </c>
      <c r="DN2508">
        <v>0</v>
      </c>
      <c r="DS2508">
        <v>0</v>
      </c>
      <c r="DV2508" t="s">
        <v>347</v>
      </c>
      <c r="DW2508">
        <v>12</v>
      </c>
      <c r="DX2508">
        <v>49</v>
      </c>
      <c r="DY2508">
        <v>17</v>
      </c>
      <c r="DZ2508" t="s">
        <v>121</v>
      </c>
      <c r="EB2508" t="s">
        <v>1840</v>
      </c>
      <c r="ED2508" t="s">
        <v>587</v>
      </c>
      <c r="EE2508" t="s">
        <v>5845</v>
      </c>
      <c r="EF2508">
        <v>21</v>
      </c>
      <c r="EG2508" t="s">
        <v>121</v>
      </c>
      <c r="EI2508" t="s">
        <v>1840</v>
      </c>
      <c r="EK2508" t="s">
        <v>587</v>
      </c>
      <c r="EL2508" t="s">
        <v>5845</v>
      </c>
      <c r="EM2508">
        <v>11</v>
      </c>
      <c r="EN2508" t="s">
        <v>121</v>
      </c>
      <c r="EP2508" t="s">
        <v>359</v>
      </c>
      <c r="ER2508" t="s">
        <v>587</v>
      </c>
      <c r="ES2508" t="s">
        <v>5842</v>
      </c>
      <c r="ET2508">
        <v>0</v>
      </c>
      <c r="FA2508">
        <v>0</v>
      </c>
      <c r="FH2508">
        <v>0</v>
      </c>
      <c r="FK2508">
        <v>23</v>
      </c>
      <c r="FL2508">
        <v>84</v>
      </c>
      <c r="FM2508">
        <v>9</v>
      </c>
      <c r="FN2508">
        <v>31</v>
      </c>
      <c r="FO2508">
        <v>7</v>
      </c>
      <c r="FP2508">
        <v>23</v>
      </c>
      <c r="FQ2508">
        <v>0</v>
      </c>
      <c r="FR2508">
        <v>0</v>
      </c>
      <c r="FS2508" t="s">
        <v>347</v>
      </c>
      <c r="FT2508">
        <v>35</v>
      </c>
      <c r="FU2508">
        <v>175</v>
      </c>
      <c r="FV2508" t="s">
        <v>64</v>
      </c>
      <c r="FW2508" t="s">
        <v>1830</v>
      </c>
      <c r="FX2508" t="s">
        <v>347</v>
      </c>
      <c r="FY2508" t="s">
        <v>121</v>
      </c>
      <c r="FZ2508" t="s">
        <v>349</v>
      </c>
      <c r="GA2508">
        <v>0</v>
      </c>
      <c r="GB2508">
        <v>0</v>
      </c>
      <c r="GC2508" t="s">
        <v>349</v>
      </c>
      <c r="GD2508" t="s">
        <v>408</v>
      </c>
      <c r="GE2508" t="s">
        <v>354</v>
      </c>
      <c r="GF2508" t="s">
        <v>361</v>
      </c>
      <c r="GG2508">
        <v>13</v>
      </c>
      <c r="GH2508" t="s">
        <v>370</v>
      </c>
      <c r="GI2508" t="s">
        <v>9239</v>
      </c>
    </row>
    <row r="2509" spans="1:191" x14ac:dyDescent="0.35">
      <c r="A2509" t="s">
        <v>63</v>
      </c>
      <c r="B2509" t="s">
        <v>64</v>
      </c>
      <c r="C2509" t="s">
        <v>6223</v>
      </c>
      <c r="D2509" t="s">
        <v>1830</v>
      </c>
      <c r="E2509" t="s">
        <v>6224</v>
      </c>
      <c r="F2509" t="s">
        <v>6225</v>
      </c>
      <c r="G2509" t="s">
        <v>6229</v>
      </c>
      <c r="H2509" t="s">
        <v>6230</v>
      </c>
      <c r="I2509">
        <v>14</v>
      </c>
      <c r="J2509">
        <v>11</v>
      </c>
      <c r="K2509" t="s">
        <v>345</v>
      </c>
      <c r="L2509">
        <v>9.5932899999999997</v>
      </c>
      <c r="M2509">
        <v>31.656020000000002</v>
      </c>
      <c r="N2509" t="s">
        <v>346</v>
      </c>
      <c r="O2509" t="s">
        <v>349</v>
      </c>
      <c r="P2509" s="133">
        <v>0</v>
      </c>
      <c r="Q2509" s="133">
        <v>0</v>
      </c>
      <c r="R2509" s="133">
        <v>0</v>
      </c>
      <c r="S2509" s="133">
        <v>0</v>
      </c>
      <c r="T2509" s="133">
        <v>0</v>
      </c>
      <c r="W2509">
        <v>0</v>
      </c>
      <c r="Z2509">
        <v>0</v>
      </c>
      <c r="AC2509">
        <v>0</v>
      </c>
      <c r="AF2509">
        <v>0</v>
      </c>
      <c r="AI2509">
        <v>0</v>
      </c>
      <c r="AL2509" t="s">
        <v>349</v>
      </c>
      <c r="AM2509">
        <v>0</v>
      </c>
      <c r="AN2509">
        <v>0</v>
      </c>
      <c r="AO2509">
        <v>0</v>
      </c>
      <c r="AR2509">
        <v>0</v>
      </c>
      <c r="AU2509">
        <v>0</v>
      </c>
      <c r="AX2509">
        <v>0</v>
      </c>
      <c r="BA2509">
        <v>0</v>
      </c>
      <c r="BD2509">
        <v>0</v>
      </c>
      <c r="BE2509">
        <v>0</v>
      </c>
      <c r="BF2509">
        <v>0</v>
      </c>
      <c r="BG2509">
        <v>0</v>
      </c>
      <c r="BH2509" t="s">
        <v>349</v>
      </c>
      <c r="BI2509">
        <v>0</v>
      </c>
      <c r="BJ2509">
        <v>0</v>
      </c>
      <c r="BK2509">
        <v>0</v>
      </c>
      <c r="BL2509">
        <v>0</v>
      </c>
      <c r="BM2509">
        <v>0</v>
      </c>
      <c r="BN2509" t="s">
        <v>349</v>
      </c>
      <c r="BO2509">
        <v>0</v>
      </c>
      <c r="BP2509">
        <v>0</v>
      </c>
      <c r="BQ2509">
        <v>0</v>
      </c>
      <c r="BR2509">
        <v>0</v>
      </c>
      <c r="BS2509">
        <v>0</v>
      </c>
      <c r="BT2509" t="s">
        <v>349</v>
      </c>
      <c r="BU2509">
        <v>0</v>
      </c>
      <c r="BV2509">
        <v>0</v>
      </c>
      <c r="BW2509">
        <v>0</v>
      </c>
      <c r="BX2509">
        <v>0</v>
      </c>
      <c r="BY2509">
        <v>0</v>
      </c>
      <c r="BZ2509" t="s">
        <v>349</v>
      </c>
      <c r="CA2509">
        <v>0</v>
      </c>
      <c r="CB2509">
        <v>0</v>
      </c>
      <c r="CC2509">
        <v>0</v>
      </c>
      <c r="CD2509">
        <v>0</v>
      </c>
      <c r="CE2509">
        <v>0</v>
      </c>
      <c r="CF2509" t="s">
        <v>349</v>
      </c>
      <c r="CG2509">
        <v>0</v>
      </c>
      <c r="CH2509">
        <v>0</v>
      </c>
      <c r="CI2509">
        <v>0</v>
      </c>
      <c r="CJ2509" t="s">
        <v>349</v>
      </c>
      <c r="CK2509">
        <v>0</v>
      </c>
      <c r="CL2509" t="s">
        <v>349</v>
      </c>
      <c r="CM2509">
        <v>0</v>
      </c>
      <c r="CN2509" s="133">
        <v>0</v>
      </c>
      <c r="CO2509" s="133" t="s">
        <v>347</v>
      </c>
      <c r="CP2509" s="133">
        <v>37</v>
      </c>
      <c r="CQ2509" s="133">
        <v>188</v>
      </c>
      <c r="CR2509">
        <v>31</v>
      </c>
      <c r="CS2509">
        <v>156</v>
      </c>
      <c r="CT2509">
        <v>33</v>
      </c>
      <c r="CU2509" t="s">
        <v>64</v>
      </c>
      <c r="CV2509" t="s">
        <v>1830</v>
      </c>
      <c r="CW2509" t="s">
        <v>350</v>
      </c>
      <c r="CY2509">
        <v>29</v>
      </c>
      <c r="CZ2509" t="s">
        <v>64</v>
      </c>
      <c r="DA2509" t="s">
        <v>1830</v>
      </c>
      <c r="DB2509" t="s">
        <v>350</v>
      </c>
      <c r="DD2509">
        <v>33</v>
      </c>
      <c r="DE2509" t="s">
        <v>64</v>
      </c>
      <c r="DF2509" t="s">
        <v>1851</v>
      </c>
      <c r="DG2509" t="s">
        <v>350</v>
      </c>
      <c r="DI2509">
        <v>61</v>
      </c>
      <c r="DJ2509" t="s">
        <v>64</v>
      </c>
      <c r="DK2509" t="s">
        <v>1830</v>
      </c>
      <c r="DL2509" t="s">
        <v>350</v>
      </c>
      <c r="DN2509">
        <v>0</v>
      </c>
      <c r="DS2509">
        <v>0</v>
      </c>
      <c r="DV2509" t="s">
        <v>347</v>
      </c>
      <c r="DW2509">
        <v>6</v>
      </c>
      <c r="DX2509">
        <v>32</v>
      </c>
      <c r="DY2509">
        <v>7</v>
      </c>
      <c r="DZ2509" t="s">
        <v>121</v>
      </c>
      <c r="EB2509" t="s">
        <v>1840</v>
      </c>
      <c r="ED2509" t="s">
        <v>587</v>
      </c>
      <c r="EE2509" t="s">
        <v>5842</v>
      </c>
      <c r="EF2509">
        <v>14</v>
      </c>
      <c r="EG2509" t="s">
        <v>121</v>
      </c>
      <c r="EI2509" t="s">
        <v>1840</v>
      </c>
      <c r="EK2509" t="s">
        <v>587</v>
      </c>
      <c r="EL2509" t="s">
        <v>5842</v>
      </c>
      <c r="EM2509">
        <v>11</v>
      </c>
      <c r="EN2509" t="s">
        <v>121</v>
      </c>
      <c r="EP2509" t="s">
        <v>359</v>
      </c>
      <c r="ER2509" t="s">
        <v>587</v>
      </c>
      <c r="ES2509" t="s">
        <v>5842</v>
      </c>
      <c r="ET2509">
        <v>0</v>
      </c>
      <c r="FA2509">
        <v>0</v>
      </c>
      <c r="FH2509">
        <v>0</v>
      </c>
      <c r="FK2509">
        <v>6</v>
      </c>
      <c r="FL2509">
        <v>32</v>
      </c>
      <c r="FM2509">
        <v>12</v>
      </c>
      <c r="FN2509">
        <v>76</v>
      </c>
      <c r="FO2509">
        <v>19</v>
      </c>
      <c r="FP2509">
        <v>80</v>
      </c>
      <c r="FQ2509">
        <v>0</v>
      </c>
      <c r="FR2509">
        <v>0</v>
      </c>
      <c r="FS2509" t="s">
        <v>347</v>
      </c>
      <c r="FT2509">
        <v>250</v>
      </c>
      <c r="FU2509">
        <v>1369</v>
      </c>
      <c r="FV2509" t="s">
        <v>64</v>
      </c>
      <c r="FW2509" t="s">
        <v>1830</v>
      </c>
      <c r="FX2509" t="s">
        <v>347</v>
      </c>
      <c r="FY2509" t="s">
        <v>121</v>
      </c>
      <c r="FZ2509" t="s">
        <v>349</v>
      </c>
      <c r="GA2509">
        <v>0</v>
      </c>
      <c r="GB2509">
        <v>0</v>
      </c>
      <c r="GC2509" t="s">
        <v>349</v>
      </c>
      <c r="GD2509" t="s">
        <v>408</v>
      </c>
      <c r="GE2509" t="s">
        <v>354</v>
      </c>
      <c r="GF2509" t="s">
        <v>361</v>
      </c>
      <c r="GG2509">
        <v>13</v>
      </c>
      <c r="GH2509" t="s">
        <v>370</v>
      </c>
      <c r="GI2509" t="s">
        <v>9239</v>
      </c>
    </row>
    <row r="2510" spans="1:191" x14ac:dyDescent="0.35">
      <c r="A2510" t="s">
        <v>63</v>
      </c>
      <c r="B2510" t="s">
        <v>64</v>
      </c>
      <c r="C2510" t="s">
        <v>6223</v>
      </c>
      <c r="D2510" t="s">
        <v>1830</v>
      </c>
      <c r="E2510" t="s">
        <v>6224</v>
      </c>
      <c r="F2510" t="s">
        <v>6225</v>
      </c>
      <c r="G2510" t="s">
        <v>6231</v>
      </c>
      <c r="H2510" t="s">
        <v>6232</v>
      </c>
      <c r="I2510">
        <v>14</v>
      </c>
      <c r="J2510">
        <v>6</v>
      </c>
      <c r="K2510" t="s">
        <v>345</v>
      </c>
      <c r="L2510">
        <v>9.5512826000000004</v>
      </c>
      <c r="M2510">
        <v>31.626640699999999</v>
      </c>
      <c r="N2510" t="s">
        <v>346</v>
      </c>
      <c r="O2510" t="s">
        <v>349</v>
      </c>
      <c r="P2510" s="133">
        <v>0</v>
      </c>
      <c r="Q2510" s="133">
        <v>0</v>
      </c>
      <c r="R2510" s="133">
        <v>0</v>
      </c>
      <c r="S2510" s="133">
        <v>0</v>
      </c>
      <c r="T2510" s="133">
        <v>0</v>
      </c>
      <c r="W2510">
        <v>0</v>
      </c>
      <c r="Z2510">
        <v>0</v>
      </c>
      <c r="AC2510">
        <v>0</v>
      </c>
      <c r="AF2510">
        <v>0</v>
      </c>
      <c r="AI2510">
        <v>0</v>
      </c>
      <c r="AL2510" t="s">
        <v>349</v>
      </c>
      <c r="AM2510">
        <v>0</v>
      </c>
      <c r="AN2510">
        <v>0</v>
      </c>
      <c r="AO2510">
        <v>0</v>
      </c>
      <c r="AR2510">
        <v>0</v>
      </c>
      <c r="AU2510">
        <v>0</v>
      </c>
      <c r="AX2510">
        <v>0</v>
      </c>
      <c r="BA2510">
        <v>0</v>
      </c>
      <c r="BD2510">
        <v>0</v>
      </c>
      <c r="BE2510">
        <v>0</v>
      </c>
      <c r="BF2510">
        <v>0</v>
      </c>
      <c r="BG2510">
        <v>0</v>
      </c>
      <c r="BH2510" t="s">
        <v>349</v>
      </c>
      <c r="BI2510">
        <v>0</v>
      </c>
      <c r="BJ2510">
        <v>0</v>
      </c>
      <c r="BK2510">
        <v>0</v>
      </c>
      <c r="BL2510">
        <v>0</v>
      </c>
      <c r="BM2510">
        <v>0</v>
      </c>
      <c r="BN2510" t="s">
        <v>349</v>
      </c>
      <c r="BO2510">
        <v>0</v>
      </c>
      <c r="BP2510">
        <v>0</v>
      </c>
      <c r="BQ2510">
        <v>0</v>
      </c>
      <c r="BR2510">
        <v>0</v>
      </c>
      <c r="BS2510">
        <v>0</v>
      </c>
      <c r="BT2510" t="s">
        <v>349</v>
      </c>
      <c r="BU2510">
        <v>0</v>
      </c>
      <c r="BV2510">
        <v>0</v>
      </c>
      <c r="BW2510">
        <v>0</v>
      </c>
      <c r="BX2510">
        <v>0</v>
      </c>
      <c r="BY2510">
        <v>0</v>
      </c>
      <c r="BZ2510" t="s">
        <v>349</v>
      </c>
      <c r="CA2510">
        <v>0</v>
      </c>
      <c r="CB2510">
        <v>0</v>
      </c>
      <c r="CC2510">
        <v>0</v>
      </c>
      <c r="CD2510">
        <v>0</v>
      </c>
      <c r="CE2510">
        <v>0</v>
      </c>
      <c r="CF2510" t="s">
        <v>349</v>
      </c>
      <c r="CG2510">
        <v>0</v>
      </c>
      <c r="CH2510">
        <v>0</v>
      </c>
      <c r="CI2510">
        <v>0</v>
      </c>
      <c r="CJ2510" t="s">
        <v>349</v>
      </c>
      <c r="CK2510">
        <v>0</v>
      </c>
      <c r="CL2510" t="s">
        <v>349</v>
      </c>
      <c r="CM2510">
        <v>0</v>
      </c>
      <c r="CN2510" s="133">
        <v>0</v>
      </c>
      <c r="CO2510" s="133" t="s">
        <v>347</v>
      </c>
      <c r="CP2510" s="133">
        <v>14</v>
      </c>
      <c r="CQ2510" s="133">
        <v>72</v>
      </c>
      <c r="CR2510">
        <v>10</v>
      </c>
      <c r="CS2510">
        <v>55</v>
      </c>
      <c r="CT2510">
        <v>9</v>
      </c>
      <c r="CU2510" t="s">
        <v>64</v>
      </c>
      <c r="CV2510" t="s">
        <v>1830</v>
      </c>
      <c r="CW2510" t="s">
        <v>350</v>
      </c>
      <c r="CY2510">
        <v>3</v>
      </c>
      <c r="CZ2510" t="s">
        <v>64</v>
      </c>
      <c r="DA2510" t="s">
        <v>1830</v>
      </c>
      <c r="DB2510" t="s">
        <v>350</v>
      </c>
      <c r="DD2510">
        <v>20</v>
      </c>
      <c r="DE2510" t="s">
        <v>64</v>
      </c>
      <c r="DF2510" t="s">
        <v>1830</v>
      </c>
      <c r="DG2510" t="s">
        <v>350</v>
      </c>
      <c r="DI2510">
        <v>23</v>
      </c>
      <c r="DJ2510" t="s">
        <v>64</v>
      </c>
      <c r="DK2510" t="s">
        <v>1830</v>
      </c>
      <c r="DL2510" t="s">
        <v>350</v>
      </c>
      <c r="DN2510">
        <v>0</v>
      </c>
      <c r="DS2510">
        <v>0</v>
      </c>
      <c r="DV2510" t="s">
        <v>347</v>
      </c>
      <c r="DW2510">
        <v>4</v>
      </c>
      <c r="DX2510">
        <v>17</v>
      </c>
      <c r="DY2510">
        <v>3</v>
      </c>
      <c r="DZ2510" t="s">
        <v>121</v>
      </c>
      <c r="EB2510" t="s">
        <v>1840</v>
      </c>
      <c r="ED2510" t="s">
        <v>587</v>
      </c>
      <c r="EF2510">
        <v>8</v>
      </c>
      <c r="EG2510" t="s">
        <v>121</v>
      </c>
      <c r="EI2510" t="s">
        <v>1840</v>
      </c>
      <c r="EK2510" t="s">
        <v>587</v>
      </c>
      <c r="EM2510">
        <v>6</v>
      </c>
      <c r="EN2510" t="s">
        <v>121</v>
      </c>
      <c r="EP2510" t="s">
        <v>359</v>
      </c>
      <c r="ER2510" t="s">
        <v>587</v>
      </c>
      <c r="ES2510" t="s">
        <v>6233</v>
      </c>
      <c r="ET2510">
        <v>0</v>
      </c>
      <c r="FA2510">
        <v>0</v>
      </c>
      <c r="FH2510">
        <v>0</v>
      </c>
      <c r="FK2510">
        <v>7</v>
      </c>
      <c r="FL2510">
        <v>44</v>
      </c>
      <c r="FM2510">
        <v>3</v>
      </c>
      <c r="FN2510">
        <v>13</v>
      </c>
      <c r="FO2510">
        <v>4</v>
      </c>
      <c r="FP2510">
        <v>15</v>
      </c>
      <c r="FQ2510">
        <v>0</v>
      </c>
      <c r="FR2510">
        <v>0</v>
      </c>
      <c r="FS2510" t="s">
        <v>347</v>
      </c>
      <c r="FT2510">
        <v>75</v>
      </c>
      <c r="FU2510">
        <v>375</v>
      </c>
      <c r="FV2510" t="s">
        <v>64</v>
      </c>
      <c r="FW2510" t="s">
        <v>1830</v>
      </c>
      <c r="FX2510" t="s">
        <v>347</v>
      </c>
      <c r="FY2510" t="s">
        <v>121</v>
      </c>
      <c r="FZ2510" t="s">
        <v>349</v>
      </c>
      <c r="GA2510">
        <v>0</v>
      </c>
      <c r="GB2510">
        <v>0</v>
      </c>
      <c r="GC2510" t="s">
        <v>349</v>
      </c>
      <c r="GD2510" t="s">
        <v>408</v>
      </c>
      <c r="GE2510" t="s">
        <v>354</v>
      </c>
      <c r="GF2510" t="s">
        <v>361</v>
      </c>
      <c r="GG2510">
        <v>13</v>
      </c>
      <c r="GH2510" t="s">
        <v>370</v>
      </c>
      <c r="GI2510" t="s">
        <v>9239</v>
      </c>
    </row>
    <row r="2511" spans="1:191" x14ac:dyDescent="0.35">
      <c r="A2511" t="s">
        <v>63</v>
      </c>
      <c r="B2511" t="s">
        <v>64</v>
      </c>
      <c r="C2511" t="s">
        <v>6223</v>
      </c>
      <c r="D2511" t="s">
        <v>1830</v>
      </c>
      <c r="E2511" t="s">
        <v>6224</v>
      </c>
      <c r="F2511" t="s">
        <v>6225</v>
      </c>
      <c r="G2511" t="s">
        <v>6234</v>
      </c>
      <c r="H2511" t="s">
        <v>6235</v>
      </c>
      <c r="I2511">
        <v>14</v>
      </c>
      <c r="J2511">
        <v>9</v>
      </c>
      <c r="K2511" t="s">
        <v>345</v>
      </c>
      <c r="L2511">
        <v>9.5680414250000005</v>
      </c>
      <c r="M2511">
        <v>31.640273130000001</v>
      </c>
      <c r="N2511" t="s">
        <v>346</v>
      </c>
      <c r="O2511" t="s">
        <v>349</v>
      </c>
      <c r="P2511" s="133">
        <v>0</v>
      </c>
      <c r="Q2511" s="133">
        <v>0</v>
      </c>
      <c r="R2511" s="133">
        <v>0</v>
      </c>
      <c r="S2511" s="133">
        <v>0</v>
      </c>
      <c r="T2511" s="133">
        <v>0</v>
      </c>
      <c r="W2511">
        <v>0</v>
      </c>
      <c r="Z2511">
        <v>0</v>
      </c>
      <c r="AC2511">
        <v>0</v>
      </c>
      <c r="AF2511">
        <v>0</v>
      </c>
      <c r="AI2511">
        <v>0</v>
      </c>
      <c r="AL2511" t="s">
        <v>349</v>
      </c>
      <c r="AM2511">
        <v>0</v>
      </c>
      <c r="AN2511">
        <v>0</v>
      </c>
      <c r="AO2511">
        <v>0</v>
      </c>
      <c r="AR2511">
        <v>0</v>
      </c>
      <c r="AU2511">
        <v>0</v>
      </c>
      <c r="AX2511">
        <v>0</v>
      </c>
      <c r="BA2511">
        <v>0</v>
      </c>
      <c r="BD2511">
        <v>0</v>
      </c>
      <c r="BE2511">
        <v>0</v>
      </c>
      <c r="BF2511">
        <v>0</v>
      </c>
      <c r="BG2511">
        <v>0</v>
      </c>
      <c r="BH2511" t="s">
        <v>349</v>
      </c>
      <c r="BI2511">
        <v>0</v>
      </c>
      <c r="BJ2511">
        <v>0</v>
      </c>
      <c r="BK2511">
        <v>0</v>
      </c>
      <c r="BL2511">
        <v>0</v>
      </c>
      <c r="BM2511">
        <v>0</v>
      </c>
      <c r="BN2511" t="s">
        <v>349</v>
      </c>
      <c r="BO2511">
        <v>0</v>
      </c>
      <c r="BP2511">
        <v>0</v>
      </c>
      <c r="BQ2511">
        <v>0</v>
      </c>
      <c r="BR2511">
        <v>0</v>
      </c>
      <c r="BS2511">
        <v>0</v>
      </c>
      <c r="BT2511" t="s">
        <v>349</v>
      </c>
      <c r="BU2511">
        <v>0</v>
      </c>
      <c r="BV2511">
        <v>0</v>
      </c>
      <c r="BW2511">
        <v>0</v>
      </c>
      <c r="BX2511">
        <v>0</v>
      </c>
      <c r="BY2511">
        <v>0</v>
      </c>
      <c r="BZ2511" t="s">
        <v>349</v>
      </c>
      <c r="CA2511">
        <v>0</v>
      </c>
      <c r="CB2511">
        <v>0</v>
      </c>
      <c r="CC2511">
        <v>0</v>
      </c>
      <c r="CD2511">
        <v>0</v>
      </c>
      <c r="CE2511">
        <v>0</v>
      </c>
      <c r="CF2511" t="s">
        <v>349</v>
      </c>
      <c r="CG2511">
        <v>0</v>
      </c>
      <c r="CH2511">
        <v>0</v>
      </c>
      <c r="CI2511">
        <v>0</v>
      </c>
      <c r="CJ2511" t="s">
        <v>349</v>
      </c>
      <c r="CK2511">
        <v>0</v>
      </c>
      <c r="CL2511" t="s">
        <v>349</v>
      </c>
      <c r="CM2511">
        <v>0</v>
      </c>
      <c r="CN2511" s="133">
        <v>0</v>
      </c>
      <c r="CO2511" s="133" t="s">
        <v>347</v>
      </c>
      <c r="CP2511" s="133">
        <v>61</v>
      </c>
      <c r="CQ2511" s="133">
        <v>316</v>
      </c>
      <c r="CR2511">
        <v>40</v>
      </c>
      <c r="CS2511">
        <v>192</v>
      </c>
      <c r="CT2511">
        <v>42</v>
      </c>
      <c r="CU2511" t="s">
        <v>64</v>
      </c>
      <c r="CV2511" t="s">
        <v>1851</v>
      </c>
      <c r="CW2511" t="s">
        <v>350</v>
      </c>
      <c r="CY2511">
        <v>67</v>
      </c>
      <c r="CZ2511" t="s">
        <v>64</v>
      </c>
      <c r="DA2511" t="s">
        <v>1830</v>
      </c>
      <c r="DB2511" t="s">
        <v>350</v>
      </c>
      <c r="DD2511">
        <v>49</v>
      </c>
      <c r="DE2511" t="s">
        <v>64</v>
      </c>
      <c r="DF2511" t="s">
        <v>1830</v>
      </c>
      <c r="DG2511" t="s">
        <v>350</v>
      </c>
      <c r="DI2511">
        <v>34</v>
      </c>
      <c r="DJ2511" t="s">
        <v>64</v>
      </c>
      <c r="DK2511" t="s">
        <v>1830</v>
      </c>
      <c r="DL2511" t="s">
        <v>350</v>
      </c>
      <c r="DN2511">
        <v>0</v>
      </c>
      <c r="DS2511">
        <v>0</v>
      </c>
      <c r="DV2511" t="s">
        <v>347</v>
      </c>
      <c r="DW2511">
        <v>21</v>
      </c>
      <c r="DX2511">
        <v>124</v>
      </c>
      <c r="DY2511">
        <v>43</v>
      </c>
      <c r="DZ2511" t="s">
        <v>121</v>
      </c>
      <c r="EB2511" t="s">
        <v>1840</v>
      </c>
      <c r="ED2511" t="s">
        <v>587</v>
      </c>
      <c r="EE2511" t="s">
        <v>6236</v>
      </c>
      <c r="EF2511">
        <v>35</v>
      </c>
      <c r="EG2511" t="s">
        <v>121</v>
      </c>
      <c r="EI2511" t="s">
        <v>1840</v>
      </c>
      <c r="EK2511" t="s">
        <v>587</v>
      </c>
      <c r="EL2511" t="s">
        <v>6236</v>
      </c>
      <c r="EM2511">
        <v>29</v>
      </c>
      <c r="EN2511" t="s">
        <v>121</v>
      </c>
      <c r="EP2511" t="s">
        <v>359</v>
      </c>
      <c r="ER2511" t="s">
        <v>587</v>
      </c>
      <c r="ES2511" t="s">
        <v>6236</v>
      </c>
      <c r="ET2511">
        <v>17</v>
      </c>
      <c r="EU2511" t="s">
        <v>121</v>
      </c>
      <c r="EW2511" t="s">
        <v>1840</v>
      </c>
      <c r="EY2511" t="s">
        <v>587</v>
      </c>
      <c r="EZ2511" t="s">
        <v>6237</v>
      </c>
      <c r="FA2511">
        <v>0</v>
      </c>
      <c r="FH2511">
        <v>0</v>
      </c>
      <c r="FK2511">
        <v>39</v>
      </c>
      <c r="FL2511">
        <v>184</v>
      </c>
      <c r="FM2511">
        <v>13</v>
      </c>
      <c r="FN2511">
        <v>78</v>
      </c>
      <c r="FO2511">
        <v>9</v>
      </c>
      <c r="FP2511">
        <v>54</v>
      </c>
      <c r="FQ2511">
        <v>0</v>
      </c>
      <c r="FR2511">
        <v>0</v>
      </c>
      <c r="FS2511" t="s">
        <v>347</v>
      </c>
      <c r="FT2511">
        <v>250</v>
      </c>
      <c r="FU2511">
        <v>1383</v>
      </c>
      <c r="FV2511" t="s">
        <v>64</v>
      </c>
      <c r="FW2511" t="s">
        <v>1830</v>
      </c>
      <c r="FX2511" t="s">
        <v>347</v>
      </c>
      <c r="FY2511" t="s">
        <v>121</v>
      </c>
      <c r="FZ2511" t="s">
        <v>349</v>
      </c>
      <c r="GA2511">
        <v>0</v>
      </c>
      <c r="GB2511">
        <v>0</v>
      </c>
      <c r="GC2511" t="s">
        <v>349</v>
      </c>
      <c r="GD2511" t="s">
        <v>408</v>
      </c>
      <c r="GE2511" t="s">
        <v>354</v>
      </c>
      <c r="GF2511" t="s">
        <v>361</v>
      </c>
      <c r="GG2511">
        <v>13</v>
      </c>
      <c r="GH2511" t="s">
        <v>370</v>
      </c>
      <c r="GI2511" t="s">
        <v>9239</v>
      </c>
    </row>
    <row r="2512" spans="1:191" x14ac:dyDescent="0.35">
      <c r="A2512" t="s">
        <v>63</v>
      </c>
      <c r="B2512" t="s">
        <v>64</v>
      </c>
      <c r="C2512" t="s">
        <v>6223</v>
      </c>
      <c r="D2512" t="s">
        <v>1830</v>
      </c>
      <c r="E2512" t="s">
        <v>6224</v>
      </c>
      <c r="F2512" t="s">
        <v>6225</v>
      </c>
      <c r="G2512" t="s">
        <v>6238</v>
      </c>
      <c r="H2512" t="s">
        <v>6239</v>
      </c>
      <c r="I2512">
        <v>14</v>
      </c>
      <c r="J2512">
        <v>11</v>
      </c>
      <c r="K2512" t="s">
        <v>345</v>
      </c>
      <c r="L2512">
        <v>9.4719768999999996</v>
      </c>
      <c r="M2512">
        <v>31.624317099999999</v>
      </c>
      <c r="N2512" t="s">
        <v>346</v>
      </c>
      <c r="O2512" t="s">
        <v>349</v>
      </c>
      <c r="P2512" s="133">
        <v>0</v>
      </c>
      <c r="Q2512" s="133">
        <v>0</v>
      </c>
      <c r="R2512" s="133">
        <v>0</v>
      </c>
      <c r="S2512" s="133">
        <v>0</v>
      </c>
      <c r="T2512" s="133">
        <v>0</v>
      </c>
      <c r="W2512">
        <v>0</v>
      </c>
      <c r="Z2512">
        <v>0</v>
      </c>
      <c r="AC2512">
        <v>0</v>
      </c>
      <c r="AF2512">
        <v>0</v>
      </c>
      <c r="AI2512">
        <v>0</v>
      </c>
      <c r="AL2512" t="s">
        <v>349</v>
      </c>
      <c r="AM2512">
        <v>0</v>
      </c>
      <c r="AN2512">
        <v>0</v>
      </c>
      <c r="AO2512">
        <v>0</v>
      </c>
      <c r="AR2512">
        <v>0</v>
      </c>
      <c r="AU2512">
        <v>0</v>
      </c>
      <c r="AX2512">
        <v>0</v>
      </c>
      <c r="BA2512">
        <v>0</v>
      </c>
      <c r="BD2512">
        <v>0</v>
      </c>
      <c r="BE2512">
        <v>0</v>
      </c>
      <c r="BF2512">
        <v>0</v>
      </c>
      <c r="BG2512">
        <v>0</v>
      </c>
      <c r="BH2512" t="s">
        <v>349</v>
      </c>
      <c r="BI2512">
        <v>0</v>
      </c>
      <c r="BJ2512">
        <v>0</v>
      </c>
      <c r="BK2512">
        <v>0</v>
      </c>
      <c r="BL2512">
        <v>0</v>
      </c>
      <c r="BM2512">
        <v>0</v>
      </c>
      <c r="BN2512" t="s">
        <v>349</v>
      </c>
      <c r="BO2512">
        <v>0</v>
      </c>
      <c r="BP2512">
        <v>0</v>
      </c>
      <c r="BQ2512">
        <v>0</v>
      </c>
      <c r="BR2512">
        <v>0</v>
      </c>
      <c r="BS2512">
        <v>0</v>
      </c>
      <c r="BT2512" t="s">
        <v>349</v>
      </c>
      <c r="BU2512">
        <v>0</v>
      </c>
      <c r="BV2512">
        <v>0</v>
      </c>
      <c r="BW2512">
        <v>0</v>
      </c>
      <c r="BX2512">
        <v>0</v>
      </c>
      <c r="BY2512">
        <v>0</v>
      </c>
      <c r="BZ2512" t="s">
        <v>349</v>
      </c>
      <c r="CA2512">
        <v>0</v>
      </c>
      <c r="CB2512">
        <v>0</v>
      </c>
      <c r="CC2512">
        <v>0</v>
      </c>
      <c r="CD2512">
        <v>0</v>
      </c>
      <c r="CE2512">
        <v>0</v>
      </c>
      <c r="CF2512" t="s">
        <v>349</v>
      </c>
      <c r="CG2512">
        <v>0</v>
      </c>
      <c r="CH2512">
        <v>0</v>
      </c>
      <c r="CI2512">
        <v>0</v>
      </c>
      <c r="CJ2512" t="s">
        <v>349</v>
      </c>
      <c r="CK2512">
        <v>0</v>
      </c>
      <c r="CL2512" t="s">
        <v>349</v>
      </c>
      <c r="CM2512">
        <v>0</v>
      </c>
      <c r="CN2512" s="133">
        <v>0</v>
      </c>
      <c r="CO2512" s="133" t="s">
        <v>347</v>
      </c>
      <c r="CP2512" s="133">
        <v>3</v>
      </c>
      <c r="CQ2512" s="133">
        <v>15</v>
      </c>
      <c r="CR2512">
        <v>3</v>
      </c>
      <c r="CS2512">
        <v>15</v>
      </c>
      <c r="CT2512">
        <v>0</v>
      </c>
      <c r="CY2512">
        <v>0</v>
      </c>
      <c r="DD2512">
        <v>0</v>
      </c>
      <c r="DI2512">
        <v>0</v>
      </c>
      <c r="DN2512">
        <v>15</v>
      </c>
      <c r="DO2512" t="s">
        <v>64</v>
      </c>
      <c r="DP2512" t="s">
        <v>1830</v>
      </c>
      <c r="DQ2512" t="s">
        <v>350</v>
      </c>
      <c r="DS2512">
        <v>0</v>
      </c>
      <c r="DV2512" t="s">
        <v>349</v>
      </c>
      <c r="DW2512">
        <v>0</v>
      </c>
      <c r="DX2512">
        <v>0</v>
      </c>
      <c r="DY2512">
        <v>0</v>
      </c>
      <c r="EF2512">
        <v>0</v>
      </c>
      <c r="EM2512">
        <v>0</v>
      </c>
      <c r="ET2512">
        <v>0</v>
      </c>
      <c r="FA2512">
        <v>0</v>
      </c>
      <c r="FH2512">
        <v>0</v>
      </c>
      <c r="FK2512">
        <v>0</v>
      </c>
      <c r="FL2512">
        <v>0</v>
      </c>
      <c r="FM2512">
        <v>1</v>
      </c>
      <c r="FN2512">
        <v>5</v>
      </c>
      <c r="FO2512">
        <v>2</v>
      </c>
      <c r="FP2512">
        <v>10</v>
      </c>
      <c r="FQ2512">
        <v>0</v>
      </c>
      <c r="FR2512">
        <v>0</v>
      </c>
      <c r="FS2512" t="s">
        <v>347</v>
      </c>
      <c r="FT2512">
        <v>25</v>
      </c>
      <c r="FU2512">
        <v>118</v>
      </c>
      <c r="FV2512" t="s">
        <v>64</v>
      </c>
      <c r="FW2512" t="s">
        <v>1830</v>
      </c>
      <c r="FX2512" t="s">
        <v>347</v>
      </c>
      <c r="FY2512" t="s">
        <v>121</v>
      </c>
      <c r="FZ2512" t="s">
        <v>349</v>
      </c>
      <c r="GA2512">
        <v>0</v>
      </c>
      <c r="GB2512">
        <v>0</v>
      </c>
      <c r="GC2512" t="s">
        <v>349</v>
      </c>
      <c r="GD2512" t="s">
        <v>408</v>
      </c>
      <c r="GE2512" t="s">
        <v>354</v>
      </c>
      <c r="GF2512" t="s">
        <v>361</v>
      </c>
      <c r="GG2512">
        <v>14</v>
      </c>
      <c r="GH2512" t="s">
        <v>356</v>
      </c>
    </row>
    <row r="2513" spans="1:191" x14ac:dyDescent="0.35">
      <c r="A2513" t="s">
        <v>63</v>
      </c>
      <c r="B2513" t="s">
        <v>64</v>
      </c>
      <c r="C2513" t="s">
        <v>6223</v>
      </c>
      <c r="D2513" t="s">
        <v>1830</v>
      </c>
      <c r="E2513" t="s">
        <v>6224</v>
      </c>
      <c r="F2513" t="s">
        <v>6225</v>
      </c>
      <c r="G2513" t="s">
        <v>6240</v>
      </c>
      <c r="H2513" t="s">
        <v>9321</v>
      </c>
      <c r="I2513">
        <v>14</v>
      </c>
      <c r="J2513">
        <v>9</v>
      </c>
      <c r="K2513" t="s">
        <v>345</v>
      </c>
      <c r="L2513">
        <v>9.5148717000000005</v>
      </c>
      <c r="M2513">
        <v>31.6332509</v>
      </c>
      <c r="N2513" t="s">
        <v>346</v>
      </c>
      <c r="O2513" t="s">
        <v>349</v>
      </c>
      <c r="P2513" s="133">
        <v>0</v>
      </c>
      <c r="Q2513" s="133">
        <v>0</v>
      </c>
      <c r="R2513" s="133">
        <v>0</v>
      </c>
      <c r="S2513" s="133">
        <v>0</v>
      </c>
      <c r="T2513" s="133">
        <v>0</v>
      </c>
      <c r="W2513">
        <v>0</v>
      </c>
      <c r="Z2513">
        <v>0</v>
      </c>
      <c r="AC2513">
        <v>0</v>
      </c>
      <c r="AF2513">
        <v>0</v>
      </c>
      <c r="AI2513">
        <v>0</v>
      </c>
      <c r="AL2513" t="s">
        <v>349</v>
      </c>
      <c r="AM2513">
        <v>0</v>
      </c>
      <c r="AN2513">
        <v>0</v>
      </c>
      <c r="AO2513">
        <v>0</v>
      </c>
      <c r="AR2513">
        <v>0</v>
      </c>
      <c r="AU2513">
        <v>0</v>
      </c>
      <c r="AX2513">
        <v>0</v>
      </c>
      <c r="BA2513">
        <v>0</v>
      </c>
      <c r="BD2513">
        <v>0</v>
      </c>
      <c r="BE2513">
        <v>0</v>
      </c>
      <c r="BF2513">
        <v>0</v>
      </c>
      <c r="BG2513">
        <v>0</v>
      </c>
      <c r="BH2513" t="s">
        <v>349</v>
      </c>
      <c r="BI2513">
        <v>0</v>
      </c>
      <c r="BJ2513">
        <v>0</v>
      </c>
      <c r="BK2513">
        <v>0</v>
      </c>
      <c r="BL2513">
        <v>0</v>
      </c>
      <c r="BM2513">
        <v>0</v>
      </c>
      <c r="BN2513" t="s">
        <v>349</v>
      </c>
      <c r="BO2513">
        <v>0</v>
      </c>
      <c r="BP2513">
        <v>0</v>
      </c>
      <c r="BQ2513">
        <v>0</v>
      </c>
      <c r="BR2513">
        <v>0</v>
      </c>
      <c r="BS2513">
        <v>0</v>
      </c>
      <c r="BT2513" t="s">
        <v>349</v>
      </c>
      <c r="BU2513">
        <v>0</v>
      </c>
      <c r="BV2513">
        <v>0</v>
      </c>
      <c r="BW2513">
        <v>0</v>
      </c>
      <c r="BX2513">
        <v>0</v>
      </c>
      <c r="BY2513">
        <v>0</v>
      </c>
      <c r="BZ2513" t="s">
        <v>349</v>
      </c>
      <c r="CA2513">
        <v>0</v>
      </c>
      <c r="CB2513">
        <v>0</v>
      </c>
      <c r="CC2513">
        <v>0</v>
      </c>
      <c r="CD2513">
        <v>0</v>
      </c>
      <c r="CE2513">
        <v>0</v>
      </c>
      <c r="CF2513" t="s">
        <v>349</v>
      </c>
      <c r="CG2513">
        <v>0</v>
      </c>
      <c r="CH2513">
        <v>0</v>
      </c>
      <c r="CI2513">
        <v>0</v>
      </c>
      <c r="CJ2513" t="s">
        <v>349</v>
      </c>
      <c r="CK2513">
        <v>0</v>
      </c>
      <c r="CL2513" t="s">
        <v>349</v>
      </c>
      <c r="CM2513">
        <v>0</v>
      </c>
      <c r="CN2513" s="133">
        <v>0</v>
      </c>
      <c r="CO2513" s="133" t="s">
        <v>347</v>
      </c>
      <c r="CP2513" s="133">
        <v>48</v>
      </c>
      <c r="CQ2513" s="133">
        <v>233</v>
      </c>
      <c r="CR2513">
        <v>41</v>
      </c>
      <c r="CS2513">
        <v>205</v>
      </c>
      <c r="CT2513">
        <v>0</v>
      </c>
      <c r="CY2513">
        <v>0</v>
      </c>
      <c r="DD2513">
        <v>0</v>
      </c>
      <c r="DI2513">
        <v>35</v>
      </c>
      <c r="DJ2513" t="s">
        <v>64</v>
      </c>
      <c r="DK2513" t="s">
        <v>1851</v>
      </c>
      <c r="DL2513" t="s">
        <v>350</v>
      </c>
      <c r="DN2513">
        <v>170</v>
      </c>
      <c r="DO2513" t="s">
        <v>64</v>
      </c>
      <c r="DP2513" t="s">
        <v>1830</v>
      </c>
      <c r="DQ2513" t="s">
        <v>350</v>
      </c>
      <c r="DS2513">
        <v>0</v>
      </c>
      <c r="DV2513" t="s">
        <v>347</v>
      </c>
      <c r="DW2513">
        <v>7</v>
      </c>
      <c r="DX2513">
        <v>28</v>
      </c>
      <c r="DY2513">
        <v>0</v>
      </c>
      <c r="EF2513">
        <v>8</v>
      </c>
      <c r="EG2513" t="s">
        <v>121</v>
      </c>
      <c r="EI2513" t="s">
        <v>1840</v>
      </c>
      <c r="EK2513" t="s">
        <v>350</v>
      </c>
      <c r="EM2513">
        <v>13</v>
      </c>
      <c r="EN2513" t="s">
        <v>121</v>
      </c>
      <c r="EP2513" t="s">
        <v>2061</v>
      </c>
      <c r="ER2513" t="s">
        <v>350</v>
      </c>
      <c r="ET2513">
        <v>7</v>
      </c>
      <c r="EU2513" t="s">
        <v>121</v>
      </c>
      <c r="EW2513" t="s">
        <v>1840</v>
      </c>
      <c r="EY2513" t="s">
        <v>350</v>
      </c>
      <c r="FA2513">
        <v>0</v>
      </c>
      <c r="FH2513">
        <v>0</v>
      </c>
      <c r="FK2513">
        <v>39</v>
      </c>
      <c r="FL2513">
        <v>206</v>
      </c>
      <c r="FM2513">
        <v>6</v>
      </c>
      <c r="FN2513">
        <v>14</v>
      </c>
      <c r="FO2513">
        <v>3</v>
      </c>
      <c r="FP2513">
        <v>13</v>
      </c>
      <c r="FQ2513">
        <v>0</v>
      </c>
      <c r="FR2513">
        <v>0</v>
      </c>
      <c r="FS2513" t="s">
        <v>347</v>
      </c>
      <c r="FT2513">
        <v>56</v>
      </c>
      <c r="FU2513">
        <v>286</v>
      </c>
      <c r="FV2513" t="s">
        <v>64</v>
      </c>
      <c r="FW2513" t="s">
        <v>1830</v>
      </c>
      <c r="FX2513" t="s">
        <v>347</v>
      </c>
      <c r="FY2513" t="s">
        <v>121</v>
      </c>
      <c r="FZ2513" t="s">
        <v>349</v>
      </c>
      <c r="GA2513">
        <v>0</v>
      </c>
      <c r="GB2513">
        <v>0</v>
      </c>
      <c r="GC2513" t="s">
        <v>349</v>
      </c>
      <c r="GD2513" t="s">
        <v>408</v>
      </c>
      <c r="GE2513" t="s">
        <v>354</v>
      </c>
      <c r="GF2513" t="s">
        <v>361</v>
      </c>
      <c r="GG2513">
        <v>14</v>
      </c>
      <c r="GH2513" t="s">
        <v>356</v>
      </c>
    </row>
    <row r="2514" spans="1:191" x14ac:dyDescent="0.35">
      <c r="A2514" t="s">
        <v>63</v>
      </c>
      <c r="B2514" t="s">
        <v>64</v>
      </c>
      <c r="C2514" t="s">
        <v>6223</v>
      </c>
      <c r="D2514" t="s">
        <v>1830</v>
      </c>
      <c r="E2514" t="s">
        <v>6224</v>
      </c>
      <c r="F2514" t="s">
        <v>6225</v>
      </c>
      <c r="G2514" t="s">
        <v>6241</v>
      </c>
      <c r="H2514" t="s">
        <v>6225</v>
      </c>
      <c r="I2514">
        <v>14</v>
      </c>
      <c r="J2514">
        <v>6</v>
      </c>
      <c r="K2514" t="s">
        <v>345</v>
      </c>
      <c r="L2514">
        <v>9.5250593000000006</v>
      </c>
      <c r="M2514">
        <v>31.630228200000001</v>
      </c>
      <c r="N2514" t="s">
        <v>346</v>
      </c>
      <c r="O2514" t="s">
        <v>347</v>
      </c>
      <c r="P2514" s="133">
        <v>83</v>
      </c>
      <c r="Q2514" s="133">
        <v>457</v>
      </c>
      <c r="R2514" s="133">
        <v>83</v>
      </c>
      <c r="S2514" s="133">
        <v>457</v>
      </c>
      <c r="T2514" s="133">
        <v>0</v>
      </c>
      <c r="W2514">
        <v>0</v>
      </c>
      <c r="Z2514">
        <v>0</v>
      </c>
      <c r="AC2514">
        <v>354</v>
      </c>
      <c r="AD2514" t="s">
        <v>348</v>
      </c>
      <c r="AE2514" t="s">
        <v>348</v>
      </c>
      <c r="AF2514">
        <v>0</v>
      </c>
      <c r="AI2514">
        <v>103</v>
      </c>
      <c r="AJ2514" t="s">
        <v>348</v>
      </c>
      <c r="AK2514" t="s">
        <v>348</v>
      </c>
      <c r="AL2514" t="s">
        <v>349</v>
      </c>
      <c r="AM2514">
        <v>0</v>
      </c>
      <c r="AN2514">
        <v>0</v>
      </c>
      <c r="AO2514">
        <v>0</v>
      </c>
      <c r="AR2514">
        <v>0</v>
      </c>
      <c r="AU2514">
        <v>0</v>
      </c>
      <c r="AX2514">
        <v>0</v>
      </c>
      <c r="BA2514">
        <v>0</v>
      </c>
      <c r="BD2514">
        <v>0</v>
      </c>
      <c r="BE2514">
        <v>0</v>
      </c>
      <c r="BF2514">
        <v>0</v>
      </c>
      <c r="BG2514">
        <v>0</v>
      </c>
      <c r="BH2514" t="s">
        <v>349</v>
      </c>
      <c r="BI2514">
        <v>0</v>
      </c>
      <c r="BJ2514">
        <v>0</v>
      </c>
      <c r="BK2514">
        <v>0</v>
      </c>
      <c r="BL2514">
        <v>0</v>
      </c>
      <c r="BM2514">
        <v>0</v>
      </c>
      <c r="BN2514" t="s">
        <v>349</v>
      </c>
      <c r="BO2514">
        <v>0</v>
      </c>
      <c r="BP2514">
        <v>0</v>
      </c>
      <c r="BQ2514">
        <v>0</v>
      </c>
      <c r="BR2514">
        <v>0</v>
      </c>
      <c r="BS2514">
        <v>0</v>
      </c>
      <c r="BT2514" t="s">
        <v>349</v>
      </c>
      <c r="BU2514">
        <v>0</v>
      </c>
      <c r="BV2514">
        <v>0</v>
      </c>
      <c r="BW2514">
        <v>354</v>
      </c>
      <c r="BX2514">
        <v>0</v>
      </c>
      <c r="BY2514">
        <v>0</v>
      </c>
      <c r="BZ2514" t="s">
        <v>349</v>
      </c>
      <c r="CA2514">
        <v>0</v>
      </c>
      <c r="CB2514">
        <v>0</v>
      </c>
      <c r="CC2514">
        <v>0</v>
      </c>
      <c r="CD2514">
        <v>0</v>
      </c>
      <c r="CE2514">
        <v>0</v>
      </c>
      <c r="CF2514" t="s">
        <v>349</v>
      </c>
      <c r="CG2514">
        <v>0</v>
      </c>
      <c r="CH2514">
        <v>0</v>
      </c>
      <c r="CI2514">
        <v>103</v>
      </c>
      <c r="CJ2514" t="s">
        <v>347</v>
      </c>
      <c r="CK2514">
        <v>257</v>
      </c>
      <c r="CL2514" t="s">
        <v>349</v>
      </c>
      <c r="CM2514">
        <v>0</v>
      </c>
      <c r="CN2514" s="133">
        <v>0</v>
      </c>
      <c r="CO2514" s="133" t="s">
        <v>347</v>
      </c>
      <c r="CP2514" s="133">
        <v>29</v>
      </c>
      <c r="CQ2514" s="133">
        <v>162</v>
      </c>
      <c r="CR2514">
        <v>29</v>
      </c>
      <c r="CS2514">
        <v>162</v>
      </c>
      <c r="CT2514">
        <v>25</v>
      </c>
      <c r="CU2514" t="s">
        <v>64</v>
      </c>
      <c r="CV2514" t="s">
        <v>1830</v>
      </c>
      <c r="CW2514" t="s">
        <v>350</v>
      </c>
      <c r="CY2514">
        <v>58</v>
      </c>
      <c r="CZ2514" t="s">
        <v>64</v>
      </c>
      <c r="DA2514" t="s">
        <v>1851</v>
      </c>
      <c r="DB2514" t="s">
        <v>350</v>
      </c>
      <c r="DD2514">
        <v>36</v>
      </c>
      <c r="DE2514" t="s">
        <v>64</v>
      </c>
      <c r="DF2514" t="s">
        <v>1830</v>
      </c>
      <c r="DG2514" t="s">
        <v>350</v>
      </c>
      <c r="DI2514">
        <v>43</v>
      </c>
      <c r="DJ2514" t="s">
        <v>64</v>
      </c>
      <c r="DK2514" t="s">
        <v>1830</v>
      </c>
      <c r="DL2514" t="s">
        <v>350</v>
      </c>
      <c r="DN2514">
        <v>0</v>
      </c>
      <c r="DS2514">
        <v>0</v>
      </c>
      <c r="DV2514" t="s">
        <v>349</v>
      </c>
      <c r="DW2514">
        <v>0</v>
      </c>
      <c r="DX2514">
        <v>0</v>
      </c>
      <c r="DY2514">
        <v>0</v>
      </c>
      <c r="EF2514">
        <v>0</v>
      </c>
      <c r="EM2514">
        <v>0</v>
      </c>
      <c r="ET2514">
        <v>0</v>
      </c>
      <c r="FA2514">
        <v>0</v>
      </c>
      <c r="FH2514">
        <v>0</v>
      </c>
      <c r="FK2514">
        <v>15</v>
      </c>
      <c r="FL2514">
        <v>91</v>
      </c>
      <c r="FM2514">
        <v>9</v>
      </c>
      <c r="FN2514">
        <v>53</v>
      </c>
      <c r="FO2514">
        <v>5</v>
      </c>
      <c r="FP2514">
        <v>18</v>
      </c>
      <c r="FQ2514">
        <v>0</v>
      </c>
      <c r="FR2514">
        <v>0</v>
      </c>
      <c r="FS2514" t="s">
        <v>347</v>
      </c>
      <c r="FT2514">
        <v>212</v>
      </c>
      <c r="FU2514">
        <v>1650</v>
      </c>
      <c r="FV2514" t="s">
        <v>64</v>
      </c>
      <c r="FW2514" t="s">
        <v>1830</v>
      </c>
      <c r="FX2514" t="s">
        <v>347</v>
      </c>
      <c r="FY2514" t="s">
        <v>121</v>
      </c>
      <c r="FZ2514" t="s">
        <v>349</v>
      </c>
      <c r="GA2514">
        <v>0</v>
      </c>
      <c r="GB2514">
        <v>0</v>
      </c>
      <c r="GC2514" t="s">
        <v>349</v>
      </c>
      <c r="GD2514" t="s">
        <v>408</v>
      </c>
      <c r="GE2514" t="s">
        <v>354</v>
      </c>
      <c r="GF2514" t="s">
        <v>361</v>
      </c>
      <c r="GG2514">
        <v>14</v>
      </c>
      <c r="GH2514" t="s">
        <v>356</v>
      </c>
    </row>
    <row r="2515" spans="1:191" x14ac:dyDescent="0.35">
      <c r="A2515" t="s">
        <v>63</v>
      </c>
      <c r="B2515" t="s">
        <v>64</v>
      </c>
      <c r="C2515" t="s">
        <v>6223</v>
      </c>
      <c r="D2515" t="s">
        <v>1830</v>
      </c>
      <c r="E2515" t="s">
        <v>6224</v>
      </c>
      <c r="F2515" t="s">
        <v>6225</v>
      </c>
      <c r="G2515" t="s">
        <v>6242</v>
      </c>
      <c r="H2515" t="s">
        <v>6243</v>
      </c>
      <c r="I2515">
        <v>14</v>
      </c>
      <c r="J2515">
        <v>9</v>
      </c>
      <c r="K2515" t="s">
        <v>345</v>
      </c>
      <c r="L2515">
        <v>9.6035330000000005</v>
      </c>
      <c r="M2515">
        <v>31.6613191</v>
      </c>
      <c r="N2515" t="s">
        <v>346</v>
      </c>
      <c r="O2515" t="s">
        <v>349</v>
      </c>
      <c r="P2515" s="133">
        <v>0</v>
      </c>
      <c r="Q2515" s="133">
        <v>0</v>
      </c>
      <c r="R2515" s="133">
        <v>0</v>
      </c>
      <c r="S2515" s="133">
        <v>0</v>
      </c>
      <c r="T2515" s="133">
        <v>0</v>
      </c>
      <c r="W2515">
        <v>0</v>
      </c>
      <c r="Z2515">
        <v>0</v>
      </c>
      <c r="AC2515">
        <v>0</v>
      </c>
      <c r="AF2515">
        <v>0</v>
      </c>
      <c r="AI2515">
        <v>0</v>
      </c>
      <c r="AL2515" t="s">
        <v>349</v>
      </c>
      <c r="AM2515">
        <v>0</v>
      </c>
      <c r="AN2515">
        <v>0</v>
      </c>
      <c r="AO2515">
        <v>0</v>
      </c>
      <c r="AR2515">
        <v>0</v>
      </c>
      <c r="AU2515">
        <v>0</v>
      </c>
      <c r="AX2515">
        <v>0</v>
      </c>
      <c r="BA2515">
        <v>0</v>
      </c>
      <c r="BD2515">
        <v>0</v>
      </c>
      <c r="BE2515">
        <v>0</v>
      </c>
      <c r="BF2515">
        <v>0</v>
      </c>
      <c r="BG2515">
        <v>0</v>
      </c>
      <c r="BH2515" t="s">
        <v>349</v>
      </c>
      <c r="BI2515">
        <v>0</v>
      </c>
      <c r="BJ2515">
        <v>0</v>
      </c>
      <c r="BK2515">
        <v>0</v>
      </c>
      <c r="BL2515">
        <v>0</v>
      </c>
      <c r="BM2515">
        <v>0</v>
      </c>
      <c r="BN2515" t="s">
        <v>349</v>
      </c>
      <c r="BO2515">
        <v>0</v>
      </c>
      <c r="BP2515">
        <v>0</v>
      </c>
      <c r="BQ2515">
        <v>0</v>
      </c>
      <c r="BR2515">
        <v>0</v>
      </c>
      <c r="BS2515">
        <v>0</v>
      </c>
      <c r="BT2515" t="s">
        <v>349</v>
      </c>
      <c r="BU2515">
        <v>0</v>
      </c>
      <c r="BV2515">
        <v>0</v>
      </c>
      <c r="BW2515">
        <v>0</v>
      </c>
      <c r="BX2515">
        <v>0</v>
      </c>
      <c r="BY2515">
        <v>0</v>
      </c>
      <c r="BZ2515" t="s">
        <v>349</v>
      </c>
      <c r="CA2515">
        <v>0</v>
      </c>
      <c r="CB2515">
        <v>0</v>
      </c>
      <c r="CC2515">
        <v>0</v>
      </c>
      <c r="CD2515">
        <v>0</v>
      </c>
      <c r="CE2515">
        <v>0</v>
      </c>
      <c r="CF2515" t="s">
        <v>349</v>
      </c>
      <c r="CG2515">
        <v>0</v>
      </c>
      <c r="CH2515">
        <v>0</v>
      </c>
      <c r="CI2515">
        <v>0</v>
      </c>
      <c r="CJ2515" t="s">
        <v>349</v>
      </c>
      <c r="CK2515">
        <v>0</v>
      </c>
      <c r="CL2515" t="s">
        <v>349</v>
      </c>
      <c r="CM2515">
        <v>0</v>
      </c>
      <c r="CN2515" s="133">
        <v>0</v>
      </c>
      <c r="CO2515" s="133" t="s">
        <v>347</v>
      </c>
      <c r="CP2515" s="133">
        <v>35</v>
      </c>
      <c r="CQ2515" s="133">
        <v>186</v>
      </c>
      <c r="CR2515">
        <v>24</v>
      </c>
      <c r="CS2515">
        <v>132</v>
      </c>
      <c r="CT2515">
        <v>26</v>
      </c>
      <c r="CU2515" t="s">
        <v>64</v>
      </c>
      <c r="CV2515" t="s">
        <v>1830</v>
      </c>
      <c r="CW2515" t="s">
        <v>350</v>
      </c>
      <c r="CY2515">
        <v>40</v>
      </c>
      <c r="CZ2515" t="s">
        <v>64</v>
      </c>
      <c r="DA2515" t="s">
        <v>1830</v>
      </c>
      <c r="DB2515" t="s">
        <v>350</v>
      </c>
      <c r="DD2515">
        <v>39</v>
      </c>
      <c r="DE2515" t="s">
        <v>64</v>
      </c>
      <c r="DF2515" t="s">
        <v>1851</v>
      </c>
      <c r="DG2515" t="s">
        <v>350</v>
      </c>
      <c r="DI2515">
        <v>27</v>
      </c>
      <c r="DJ2515" t="s">
        <v>64</v>
      </c>
      <c r="DK2515" t="s">
        <v>1830</v>
      </c>
      <c r="DL2515" t="s">
        <v>350</v>
      </c>
      <c r="DN2515">
        <v>0</v>
      </c>
      <c r="DS2515">
        <v>0</v>
      </c>
      <c r="DV2515" t="s">
        <v>347</v>
      </c>
      <c r="DW2515">
        <v>11</v>
      </c>
      <c r="DX2515">
        <v>54</v>
      </c>
      <c r="DY2515">
        <v>12</v>
      </c>
      <c r="DZ2515" t="s">
        <v>121</v>
      </c>
      <c r="EB2515" t="s">
        <v>1840</v>
      </c>
      <c r="ED2515" t="s">
        <v>587</v>
      </c>
      <c r="EF2515">
        <v>24</v>
      </c>
      <c r="EG2515" t="s">
        <v>121</v>
      </c>
      <c r="EI2515" t="s">
        <v>1840</v>
      </c>
      <c r="EK2515" t="s">
        <v>587</v>
      </c>
      <c r="EM2515">
        <v>18</v>
      </c>
      <c r="EN2515" t="s">
        <v>121</v>
      </c>
      <c r="EP2515" t="s">
        <v>359</v>
      </c>
      <c r="ER2515" t="s">
        <v>587</v>
      </c>
      <c r="ET2515">
        <v>0</v>
      </c>
      <c r="FA2515">
        <v>0</v>
      </c>
      <c r="FH2515">
        <v>0</v>
      </c>
      <c r="FK2515">
        <v>20</v>
      </c>
      <c r="FL2515">
        <v>116</v>
      </c>
      <c r="FM2515">
        <v>10</v>
      </c>
      <c r="FN2515">
        <v>43</v>
      </c>
      <c r="FO2515">
        <v>5</v>
      </c>
      <c r="FP2515">
        <v>27</v>
      </c>
      <c r="FQ2515">
        <v>0</v>
      </c>
      <c r="FR2515">
        <v>0</v>
      </c>
      <c r="FS2515" t="s">
        <v>347</v>
      </c>
      <c r="FT2515">
        <v>60</v>
      </c>
      <c r="FU2515">
        <v>286</v>
      </c>
      <c r="FV2515" t="s">
        <v>64</v>
      </c>
      <c r="FW2515" t="s">
        <v>1830</v>
      </c>
      <c r="FX2515" t="s">
        <v>347</v>
      </c>
      <c r="FY2515" t="s">
        <v>121</v>
      </c>
      <c r="FZ2515" t="s">
        <v>349</v>
      </c>
      <c r="GA2515">
        <v>0</v>
      </c>
      <c r="GB2515">
        <v>0</v>
      </c>
      <c r="GC2515" t="s">
        <v>349</v>
      </c>
      <c r="GD2515" t="s">
        <v>408</v>
      </c>
      <c r="GE2515" t="s">
        <v>354</v>
      </c>
      <c r="GF2515" t="s">
        <v>361</v>
      </c>
      <c r="GG2515">
        <v>13</v>
      </c>
      <c r="GH2515" t="s">
        <v>370</v>
      </c>
      <c r="GI2515" t="s">
        <v>9239</v>
      </c>
    </row>
    <row r="2516" spans="1:191" x14ac:dyDescent="0.35">
      <c r="A2516" t="s">
        <v>63</v>
      </c>
      <c r="B2516" t="s">
        <v>64</v>
      </c>
      <c r="C2516" t="s">
        <v>6223</v>
      </c>
      <c r="D2516" t="s">
        <v>1830</v>
      </c>
      <c r="E2516" t="s">
        <v>6224</v>
      </c>
      <c r="F2516" t="s">
        <v>6225</v>
      </c>
      <c r="G2516" t="s">
        <v>6244</v>
      </c>
      <c r="H2516" t="s">
        <v>6245</v>
      </c>
      <c r="I2516">
        <v>14</v>
      </c>
      <c r="J2516">
        <v>7</v>
      </c>
      <c r="K2516" t="s">
        <v>345</v>
      </c>
      <c r="L2516">
        <v>9.5343947</v>
      </c>
      <c r="M2516">
        <v>31.626104600000001</v>
      </c>
      <c r="N2516" t="s">
        <v>346</v>
      </c>
      <c r="O2516" t="s">
        <v>349</v>
      </c>
      <c r="P2516" s="133">
        <v>0</v>
      </c>
      <c r="Q2516" s="133">
        <v>0</v>
      </c>
      <c r="R2516" s="133">
        <v>0</v>
      </c>
      <c r="S2516" s="133">
        <v>0</v>
      </c>
      <c r="T2516" s="133">
        <v>0</v>
      </c>
      <c r="W2516">
        <v>0</v>
      </c>
      <c r="Z2516">
        <v>0</v>
      </c>
      <c r="AC2516">
        <v>0</v>
      </c>
      <c r="AF2516">
        <v>0</v>
      </c>
      <c r="AI2516">
        <v>0</v>
      </c>
      <c r="AL2516" t="s">
        <v>349</v>
      </c>
      <c r="AM2516">
        <v>0</v>
      </c>
      <c r="AN2516">
        <v>0</v>
      </c>
      <c r="AO2516">
        <v>0</v>
      </c>
      <c r="AR2516">
        <v>0</v>
      </c>
      <c r="AU2516">
        <v>0</v>
      </c>
      <c r="AX2516">
        <v>0</v>
      </c>
      <c r="BA2516">
        <v>0</v>
      </c>
      <c r="BD2516">
        <v>0</v>
      </c>
      <c r="BE2516">
        <v>0</v>
      </c>
      <c r="BF2516">
        <v>0</v>
      </c>
      <c r="BG2516">
        <v>0</v>
      </c>
      <c r="BH2516" t="s">
        <v>349</v>
      </c>
      <c r="BI2516">
        <v>0</v>
      </c>
      <c r="BJ2516">
        <v>0</v>
      </c>
      <c r="BK2516">
        <v>0</v>
      </c>
      <c r="BL2516">
        <v>0</v>
      </c>
      <c r="BM2516">
        <v>0</v>
      </c>
      <c r="BN2516" t="s">
        <v>349</v>
      </c>
      <c r="BO2516">
        <v>0</v>
      </c>
      <c r="BP2516">
        <v>0</v>
      </c>
      <c r="BQ2516">
        <v>0</v>
      </c>
      <c r="BR2516">
        <v>0</v>
      </c>
      <c r="BS2516">
        <v>0</v>
      </c>
      <c r="BT2516" t="s">
        <v>349</v>
      </c>
      <c r="BU2516">
        <v>0</v>
      </c>
      <c r="BV2516">
        <v>0</v>
      </c>
      <c r="BW2516">
        <v>0</v>
      </c>
      <c r="BX2516">
        <v>0</v>
      </c>
      <c r="BY2516">
        <v>0</v>
      </c>
      <c r="BZ2516" t="s">
        <v>349</v>
      </c>
      <c r="CA2516">
        <v>0</v>
      </c>
      <c r="CB2516">
        <v>0</v>
      </c>
      <c r="CC2516">
        <v>0</v>
      </c>
      <c r="CD2516">
        <v>0</v>
      </c>
      <c r="CE2516">
        <v>0</v>
      </c>
      <c r="CF2516" t="s">
        <v>349</v>
      </c>
      <c r="CG2516">
        <v>0</v>
      </c>
      <c r="CH2516">
        <v>0</v>
      </c>
      <c r="CI2516">
        <v>0</v>
      </c>
      <c r="CJ2516" t="s">
        <v>349</v>
      </c>
      <c r="CK2516">
        <v>0</v>
      </c>
      <c r="CL2516" t="s">
        <v>349</v>
      </c>
      <c r="CM2516">
        <v>0</v>
      </c>
      <c r="CN2516" s="133">
        <v>0</v>
      </c>
      <c r="CO2516" s="133" t="s">
        <v>347</v>
      </c>
      <c r="CP2516" s="133">
        <v>43</v>
      </c>
      <c r="CQ2516" s="133">
        <v>258</v>
      </c>
      <c r="CR2516">
        <v>22</v>
      </c>
      <c r="CS2516">
        <v>165</v>
      </c>
      <c r="CT2516">
        <v>37</v>
      </c>
      <c r="CU2516" t="s">
        <v>64</v>
      </c>
      <c r="CV2516" t="s">
        <v>1830</v>
      </c>
      <c r="CW2516" t="s">
        <v>587</v>
      </c>
      <c r="CY2516">
        <v>65</v>
      </c>
      <c r="CZ2516" t="s">
        <v>64</v>
      </c>
      <c r="DA2516" t="s">
        <v>1830</v>
      </c>
      <c r="DB2516" t="s">
        <v>587</v>
      </c>
      <c r="DD2516">
        <v>45</v>
      </c>
      <c r="DE2516" t="s">
        <v>64</v>
      </c>
      <c r="DF2516" t="s">
        <v>1830</v>
      </c>
      <c r="DG2516" t="s">
        <v>587</v>
      </c>
      <c r="DI2516">
        <v>18</v>
      </c>
      <c r="DJ2516" t="s">
        <v>64</v>
      </c>
      <c r="DK2516" t="s">
        <v>1830</v>
      </c>
      <c r="DL2516" t="s">
        <v>587</v>
      </c>
      <c r="DN2516">
        <v>0</v>
      </c>
      <c r="DS2516">
        <v>0</v>
      </c>
      <c r="DV2516" t="s">
        <v>347</v>
      </c>
      <c r="DW2516">
        <v>21</v>
      </c>
      <c r="DX2516">
        <v>93</v>
      </c>
      <c r="DY2516">
        <v>28</v>
      </c>
      <c r="DZ2516" t="s">
        <v>121</v>
      </c>
      <c r="EB2516" t="s">
        <v>1840</v>
      </c>
      <c r="ED2516" t="s">
        <v>587</v>
      </c>
      <c r="EF2516">
        <v>52</v>
      </c>
      <c r="EG2516" t="s">
        <v>121</v>
      </c>
      <c r="EI2516" t="s">
        <v>1840</v>
      </c>
      <c r="EK2516" t="s">
        <v>405</v>
      </c>
      <c r="EM2516">
        <v>13</v>
      </c>
      <c r="EN2516" t="s">
        <v>121</v>
      </c>
      <c r="EP2516" t="s">
        <v>1840</v>
      </c>
      <c r="ER2516" t="s">
        <v>587</v>
      </c>
      <c r="ET2516">
        <v>0</v>
      </c>
      <c r="FA2516">
        <v>0</v>
      </c>
      <c r="FH2516">
        <v>0</v>
      </c>
      <c r="FK2516">
        <v>21</v>
      </c>
      <c r="FL2516">
        <v>186</v>
      </c>
      <c r="FM2516">
        <v>17</v>
      </c>
      <c r="FN2516">
        <v>53</v>
      </c>
      <c r="FO2516">
        <v>5</v>
      </c>
      <c r="FP2516">
        <v>19</v>
      </c>
      <c r="FQ2516">
        <v>0</v>
      </c>
      <c r="FR2516">
        <v>0</v>
      </c>
      <c r="FS2516" t="s">
        <v>347</v>
      </c>
      <c r="FT2516">
        <v>65</v>
      </c>
      <c r="FU2516">
        <v>350</v>
      </c>
      <c r="FV2516" t="s">
        <v>64</v>
      </c>
      <c r="FW2516" t="s">
        <v>1830</v>
      </c>
      <c r="FX2516" t="s">
        <v>347</v>
      </c>
      <c r="FY2516" t="s">
        <v>121</v>
      </c>
      <c r="FZ2516" t="s">
        <v>349</v>
      </c>
      <c r="GA2516">
        <v>0</v>
      </c>
      <c r="GB2516">
        <v>0</v>
      </c>
      <c r="GC2516" t="s">
        <v>349</v>
      </c>
      <c r="GD2516" t="s">
        <v>408</v>
      </c>
      <c r="GE2516" t="s">
        <v>354</v>
      </c>
      <c r="GF2516" t="s">
        <v>361</v>
      </c>
      <c r="GG2516">
        <v>13</v>
      </c>
      <c r="GH2516" t="s">
        <v>370</v>
      </c>
      <c r="GI2516" t="s">
        <v>9239</v>
      </c>
    </row>
    <row r="2517" spans="1:191" x14ac:dyDescent="0.35">
      <c r="A2517" t="s">
        <v>63</v>
      </c>
      <c r="B2517" t="s">
        <v>64</v>
      </c>
      <c r="C2517" t="s">
        <v>6223</v>
      </c>
      <c r="D2517" t="s">
        <v>1830</v>
      </c>
      <c r="E2517" t="s">
        <v>6224</v>
      </c>
      <c r="F2517" t="s">
        <v>6225</v>
      </c>
      <c r="G2517" t="s">
        <v>6246</v>
      </c>
      <c r="H2517" t="s">
        <v>6247</v>
      </c>
      <c r="I2517">
        <v>14</v>
      </c>
      <c r="J2517">
        <v>6</v>
      </c>
      <c r="K2517" t="s">
        <v>345</v>
      </c>
      <c r="L2517">
        <v>9.5393744999999992</v>
      </c>
      <c r="M2517">
        <v>31.6263443</v>
      </c>
      <c r="N2517" t="s">
        <v>346</v>
      </c>
      <c r="O2517" t="s">
        <v>349</v>
      </c>
      <c r="P2517" s="133">
        <v>0</v>
      </c>
      <c r="Q2517" s="133">
        <v>0</v>
      </c>
      <c r="R2517" s="133">
        <v>0</v>
      </c>
      <c r="S2517" s="133">
        <v>0</v>
      </c>
      <c r="T2517" s="133">
        <v>0</v>
      </c>
      <c r="W2517">
        <v>0</v>
      </c>
      <c r="Z2517">
        <v>0</v>
      </c>
      <c r="AC2517">
        <v>0</v>
      </c>
      <c r="AF2517">
        <v>0</v>
      </c>
      <c r="AI2517">
        <v>0</v>
      </c>
      <c r="AL2517" t="s">
        <v>349</v>
      </c>
      <c r="AM2517">
        <v>0</v>
      </c>
      <c r="AN2517">
        <v>0</v>
      </c>
      <c r="AO2517">
        <v>0</v>
      </c>
      <c r="AR2517">
        <v>0</v>
      </c>
      <c r="AU2517">
        <v>0</v>
      </c>
      <c r="AX2517">
        <v>0</v>
      </c>
      <c r="BA2517">
        <v>0</v>
      </c>
      <c r="BD2517">
        <v>0</v>
      </c>
      <c r="BE2517">
        <v>0</v>
      </c>
      <c r="BF2517">
        <v>0</v>
      </c>
      <c r="BG2517">
        <v>0</v>
      </c>
      <c r="BH2517" t="s">
        <v>349</v>
      </c>
      <c r="BI2517">
        <v>0</v>
      </c>
      <c r="BJ2517">
        <v>0</v>
      </c>
      <c r="BK2517">
        <v>0</v>
      </c>
      <c r="BL2517">
        <v>0</v>
      </c>
      <c r="BM2517">
        <v>0</v>
      </c>
      <c r="BN2517" t="s">
        <v>349</v>
      </c>
      <c r="BO2517">
        <v>0</v>
      </c>
      <c r="BP2517">
        <v>0</v>
      </c>
      <c r="BQ2517">
        <v>0</v>
      </c>
      <c r="BR2517">
        <v>0</v>
      </c>
      <c r="BS2517">
        <v>0</v>
      </c>
      <c r="BT2517" t="s">
        <v>349</v>
      </c>
      <c r="BU2517">
        <v>0</v>
      </c>
      <c r="BV2517">
        <v>0</v>
      </c>
      <c r="BW2517">
        <v>0</v>
      </c>
      <c r="BX2517">
        <v>0</v>
      </c>
      <c r="BY2517">
        <v>0</v>
      </c>
      <c r="BZ2517" t="s">
        <v>349</v>
      </c>
      <c r="CA2517">
        <v>0</v>
      </c>
      <c r="CB2517">
        <v>0</v>
      </c>
      <c r="CC2517">
        <v>0</v>
      </c>
      <c r="CD2517">
        <v>0</v>
      </c>
      <c r="CE2517">
        <v>0</v>
      </c>
      <c r="CF2517" t="s">
        <v>349</v>
      </c>
      <c r="CG2517">
        <v>0</v>
      </c>
      <c r="CH2517">
        <v>0</v>
      </c>
      <c r="CI2517">
        <v>0</v>
      </c>
      <c r="CJ2517" t="s">
        <v>349</v>
      </c>
      <c r="CK2517">
        <v>0</v>
      </c>
      <c r="CL2517" t="s">
        <v>349</v>
      </c>
      <c r="CM2517">
        <v>0</v>
      </c>
      <c r="CN2517" s="133">
        <v>0</v>
      </c>
      <c r="CO2517" s="133" t="s">
        <v>347</v>
      </c>
      <c r="CP2517" s="133">
        <v>54</v>
      </c>
      <c r="CQ2517" s="133">
        <v>258</v>
      </c>
      <c r="CR2517">
        <v>37</v>
      </c>
      <c r="CS2517">
        <v>186</v>
      </c>
      <c r="CT2517">
        <v>18</v>
      </c>
      <c r="CU2517" t="s">
        <v>64</v>
      </c>
      <c r="CV2517" t="s">
        <v>1851</v>
      </c>
      <c r="CW2517" t="s">
        <v>350</v>
      </c>
      <c r="CY2517">
        <v>75</v>
      </c>
      <c r="CZ2517" t="s">
        <v>64</v>
      </c>
      <c r="DA2517" t="s">
        <v>1830</v>
      </c>
      <c r="DB2517" t="s">
        <v>350</v>
      </c>
      <c r="DD2517">
        <v>72</v>
      </c>
      <c r="DE2517" t="s">
        <v>64</v>
      </c>
      <c r="DF2517" t="s">
        <v>1830</v>
      </c>
      <c r="DG2517" t="s">
        <v>350</v>
      </c>
      <c r="DI2517">
        <v>21</v>
      </c>
      <c r="DJ2517" t="s">
        <v>64</v>
      </c>
      <c r="DK2517" t="s">
        <v>1830</v>
      </c>
      <c r="DL2517" t="s">
        <v>350</v>
      </c>
      <c r="DN2517">
        <v>0</v>
      </c>
      <c r="DS2517">
        <v>0</v>
      </c>
      <c r="DV2517" t="s">
        <v>347</v>
      </c>
      <c r="DW2517">
        <v>17</v>
      </c>
      <c r="DX2517">
        <v>72</v>
      </c>
      <c r="DY2517">
        <v>16</v>
      </c>
      <c r="DZ2517" t="s">
        <v>121</v>
      </c>
      <c r="EB2517" t="s">
        <v>1840</v>
      </c>
      <c r="ED2517" t="s">
        <v>587</v>
      </c>
      <c r="EF2517">
        <v>29</v>
      </c>
      <c r="EG2517" t="s">
        <v>121</v>
      </c>
      <c r="EI2517" t="s">
        <v>1840</v>
      </c>
      <c r="EK2517" t="s">
        <v>587</v>
      </c>
      <c r="EM2517">
        <v>20</v>
      </c>
      <c r="EN2517" t="s">
        <v>121</v>
      </c>
      <c r="EP2517" t="s">
        <v>359</v>
      </c>
      <c r="ER2517" t="s">
        <v>587</v>
      </c>
      <c r="ET2517">
        <v>7</v>
      </c>
      <c r="EU2517" t="s">
        <v>121</v>
      </c>
      <c r="EW2517" t="s">
        <v>1840</v>
      </c>
      <c r="EY2517" t="s">
        <v>587</v>
      </c>
      <c r="FA2517">
        <v>0</v>
      </c>
      <c r="FH2517">
        <v>0</v>
      </c>
      <c r="FK2517">
        <v>25</v>
      </c>
      <c r="FL2517">
        <v>113</v>
      </c>
      <c r="FM2517">
        <v>22</v>
      </c>
      <c r="FN2517">
        <v>108</v>
      </c>
      <c r="FO2517">
        <v>7</v>
      </c>
      <c r="FP2517">
        <v>37</v>
      </c>
      <c r="FQ2517">
        <v>0</v>
      </c>
      <c r="FR2517">
        <v>0</v>
      </c>
      <c r="FS2517" t="s">
        <v>347</v>
      </c>
      <c r="FT2517">
        <v>65</v>
      </c>
      <c r="FU2517">
        <v>354</v>
      </c>
      <c r="FV2517" t="s">
        <v>64</v>
      </c>
      <c r="FW2517" t="s">
        <v>1830</v>
      </c>
      <c r="FX2517" t="s">
        <v>347</v>
      </c>
      <c r="FY2517" t="s">
        <v>121</v>
      </c>
      <c r="FZ2517" t="s">
        <v>349</v>
      </c>
      <c r="GA2517">
        <v>0</v>
      </c>
      <c r="GB2517">
        <v>0</v>
      </c>
      <c r="GC2517" t="s">
        <v>349</v>
      </c>
      <c r="GD2517" t="s">
        <v>408</v>
      </c>
      <c r="GE2517" t="s">
        <v>354</v>
      </c>
      <c r="GF2517" t="s">
        <v>361</v>
      </c>
      <c r="GG2517">
        <v>13</v>
      </c>
      <c r="GH2517" t="s">
        <v>370</v>
      </c>
      <c r="GI2517" t="s">
        <v>9239</v>
      </c>
    </row>
    <row r="2518" spans="1:191" x14ac:dyDescent="0.35">
      <c r="A2518" t="s">
        <v>63</v>
      </c>
      <c r="B2518" t="s">
        <v>64</v>
      </c>
      <c r="C2518" t="s">
        <v>6223</v>
      </c>
      <c r="D2518" t="s">
        <v>1830</v>
      </c>
      <c r="E2518" t="s">
        <v>6224</v>
      </c>
      <c r="F2518" t="s">
        <v>6225</v>
      </c>
      <c r="G2518" t="s">
        <v>6248</v>
      </c>
      <c r="H2518" t="s">
        <v>6249</v>
      </c>
      <c r="I2518">
        <v>14</v>
      </c>
      <c r="J2518">
        <v>6</v>
      </c>
      <c r="K2518" t="s">
        <v>345</v>
      </c>
      <c r="L2518">
        <v>9.4758224000000002</v>
      </c>
      <c r="M2518">
        <v>31.635033499999999</v>
      </c>
      <c r="N2518" t="s">
        <v>346</v>
      </c>
      <c r="O2518" t="s">
        <v>349</v>
      </c>
      <c r="P2518" s="133">
        <v>0</v>
      </c>
      <c r="Q2518" s="133">
        <v>0</v>
      </c>
      <c r="R2518" s="133">
        <v>0</v>
      </c>
      <c r="S2518" s="133">
        <v>0</v>
      </c>
      <c r="T2518" s="133">
        <v>0</v>
      </c>
      <c r="W2518">
        <v>0</v>
      </c>
      <c r="Z2518">
        <v>0</v>
      </c>
      <c r="AC2518">
        <v>0</v>
      </c>
      <c r="AF2518">
        <v>0</v>
      </c>
      <c r="AI2518">
        <v>0</v>
      </c>
      <c r="AL2518" t="s">
        <v>349</v>
      </c>
      <c r="AM2518">
        <v>0</v>
      </c>
      <c r="AN2518">
        <v>0</v>
      </c>
      <c r="AO2518">
        <v>0</v>
      </c>
      <c r="AR2518">
        <v>0</v>
      </c>
      <c r="AU2518">
        <v>0</v>
      </c>
      <c r="AX2518">
        <v>0</v>
      </c>
      <c r="BA2518">
        <v>0</v>
      </c>
      <c r="BD2518">
        <v>0</v>
      </c>
      <c r="BE2518">
        <v>0</v>
      </c>
      <c r="BF2518">
        <v>0</v>
      </c>
      <c r="BG2518">
        <v>0</v>
      </c>
      <c r="BH2518" t="s">
        <v>349</v>
      </c>
      <c r="BI2518">
        <v>0</v>
      </c>
      <c r="BJ2518">
        <v>0</v>
      </c>
      <c r="BK2518">
        <v>0</v>
      </c>
      <c r="BL2518">
        <v>0</v>
      </c>
      <c r="BM2518">
        <v>0</v>
      </c>
      <c r="BN2518" t="s">
        <v>349</v>
      </c>
      <c r="BO2518">
        <v>0</v>
      </c>
      <c r="BP2518">
        <v>0</v>
      </c>
      <c r="BQ2518">
        <v>0</v>
      </c>
      <c r="BR2518">
        <v>0</v>
      </c>
      <c r="BS2518">
        <v>0</v>
      </c>
      <c r="BT2518" t="s">
        <v>349</v>
      </c>
      <c r="BU2518">
        <v>0</v>
      </c>
      <c r="BV2518">
        <v>0</v>
      </c>
      <c r="BW2518">
        <v>0</v>
      </c>
      <c r="BX2518">
        <v>0</v>
      </c>
      <c r="BY2518">
        <v>0</v>
      </c>
      <c r="BZ2518" t="s">
        <v>349</v>
      </c>
      <c r="CA2518">
        <v>0</v>
      </c>
      <c r="CB2518">
        <v>0</v>
      </c>
      <c r="CC2518">
        <v>0</v>
      </c>
      <c r="CD2518">
        <v>0</v>
      </c>
      <c r="CE2518">
        <v>0</v>
      </c>
      <c r="CF2518" t="s">
        <v>349</v>
      </c>
      <c r="CG2518">
        <v>0</v>
      </c>
      <c r="CH2518">
        <v>0</v>
      </c>
      <c r="CI2518">
        <v>0</v>
      </c>
      <c r="CJ2518" t="s">
        <v>349</v>
      </c>
      <c r="CK2518">
        <v>0</v>
      </c>
      <c r="CL2518" t="s">
        <v>349</v>
      </c>
      <c r="CM2518">
        <v>0</v>
      </c>
      <c r="CN2518" s="133">
        <v>0</v>
      </c>
      <c r="CO2518" s="133" t="s">
        <v>347</v>
      </c>
      <c r="CP2518" s="133">
        <v>35</v>
      </c>
      <c r="CQ2518" s="133">
        <v>178</v>
      </c>
      <c r="CR2518">
        <v>35</v>
      </c>
      <c r="CS2518">
        <v>178</v>
      </c>
      <c r="CT2518">
        <v>23</v>
      </c>
      <c r="CU2518" t="s">
        <v>64</v>
      </c>
      <c r="CV2518" t="s">
        <v>1830</v>
      </c>
      <c r="CW2518" t="s">
        <v>350</v>
      </c>
      <c r="CY2518">
        <v>56</v>
      </c>
      <c r="CZ2518" t="s">
        <v>64</v>
      </c>
      <c r="DA2518" t="s">
        <v>1851</v>
      </c>
      <c r="DB2518" t="s">
        <v>350</v>
      </c>
      <c r="DD2518">
        <v>48</v>
      </c>
      <c r="DE2518" t="s">
        <v>64</v>
      </c>
      <c r="DF2518" t="s">
        <v>1830</v>
      </c>
      <c r="DG2518" t="s">
        <v>350</v>
      </c>
      <c r="DI2518">
        <v>51</v>
      </c>
      <c r="DJ2518" t="s">
        <v>64</v>
      </c>
      <c r="DK2518" t="s">
        <v>1830</v>
      </c>
      <c r="DL2518" t="s">
        <v>350</v>
      </c>
      <c r="DN2518">
        <v>0</v>
      </c>
      <c r="DS2518">
        <v>0</v>
      </c>
      <c r="DV2518" t="s">
        <v>349</v>
      </c>
      <c r="DW2518">
        <v>0</v>
      </c>
      <c r="DX2518">
        <v>0</v>
      </c>
      <c r="DY2518">
        <v>0</v>
      </c>
      <c r="EF2518">
        <v>0</v>
      </c>
      <c r="EM2518">
        <v>0</v>
      </c>
      <c r="ET2518">
        <v>0</v>
      </c>
      <c r="FA2518">
        <v>0</v>
      </c>
      <c r="FH2518">
        <v>0</v>
      </c>
      <c r="FK2518">
        <v>23</v>
      </c>
      <c r="FL2518">
        <v>113</v>
      </c>
      <c r="FM2518">
        <v>8</v>
      </c>
      <c r="FN2518">
        <v>49</v>
      </c>
      <c r="FO2518">
        <v>4</v>
      </c>
      <c r="FP2518">
        <v>16</v>
      </c>
      <c r="FQ2518">
        <v>0</v>
      </c>
      <c r="FR2518">
        <v>0</v>
      </c>
      <c r="FS2518" t="s">
        <v>347</v>
      </c>
      <c r="FT2518">
        <v>150</v>
      </c>
      <c r="FU2518">
        <v>590</v>
      </c>
      <c r="FV2518" t="s">
        <v>64</v>
      </c>
      <c r="FW2518" t="s">
        <v>1830</v>
      </c>
      <c r="FX2518" t="s">
        <v>347</v>
      </c>
      <c r="FY2518" t="s">
        <v>121</v>
      </c>
      <c r="FZ2518" t="s">
        <v>349</v>
      </c>
      <c r="GA2518">
        <v>0</v>
      </c>
      <c r="GB2518">
        <v>0</v>
      </c>
      <c r="GC2518" t="s">
        <v>349</v>
      </c>
      <c r="GD2518" t="s">
        <v>408</v>
      </c>
      <c r="GE2518" t="s">
        <v>354</v>
      </c>
      <c r="GF2518" t="s">
        <v>361</v>
      </c>
      <c r="GG2518">
        <v>14</v>
      </c>
      <c r="GH2518" t="s">
        <v>356</v>
      </c>
    </row>
    <row r="2519" spans="1:191" x14ac:dyDescent="0.35">
      <c r="A2519" t="s">
        <v>63</v>
      </c>
      <c r="B2519" t="s">
        <v>64</v>
      </c>
      <c r="C2519" t="s">
        <v>6223</v>
      </c>
      <c r="D2519" t="s">
        <v>1830</v>
      </c>
      <c r="E2519" t="s">
        <v>6250</v>
      </c>
      <c r="F2519" t="s">
        <v>6251</v>
      </c>
      <c r="G2519" t="s">
        <v>6252</v>
      </c>
      <c r="H2519" t="s">
        <v>6253</v>
      </c>
      <c r="I2519">
        <v>14</v>
      </c>
      <c r="J2519">
        <v>11</v>
      </c>
      <c r="K2519" t="s">
        <v>413</v>
      </c>
      <c r="L2519">
        <v>9.5371600000000001</v>
      </c>
      <c r="M2519">
        <v>31.654910000000001</v>
      </c>
      <c r="N2519" t="s">
        <v>346</v>
      </c>
      <c r="O2519" t="s">
        <v>347</v>
      </c>
      <c r="P2519" s="133">
        <v>1567</v>
      </c>
      <c r="Q2519" s="133">
        <v>7505</v>
      </c>
      <c r="R2519" s="133">
        <v>1567</v>
      </c>
      <c r="S2519" s="133">
        <v>7505</v>
      </c>
      <c r="T2519" s="133">
        <v>0</v>
      </c>
      <c r="W2519">
        <v>0</v>
      </c>
      <c r="Z2519">
        <v>4020</v>
      </c>
      <c r="AA2519" t="s">
        <v>64</v>
      </c>
      <c r="AB2519" t="s">
        <v>1830</v>
      </c>
      <c r="AC2519">
        <v>2736</v>
      </c>
      <c r="AD2519" t="s">
        <v>64</v>
      </c>
      <c r="AE2519" t="s">
        <v>1830</v>
      </c>
      <c r="AF2519">
        <v>615</v>
      </c>
      <c r="AG2519" t="s">
        <v>64</v>
      </c>
      <c r="AH2519" t="s">
        <v>1852</v>
      </c>
      <c r="AI2519">
        <v>134</v>
      </c>
      <c r="AJ2519" t="s">
        <v>348</v>
      </c>
      <c r="AK2519" t="s">
        <v>348</v>
      </c>
      <c r="AL2519" t="s">
        <v>349</v>
      </c>
      <c r="AM2519">
        <v>0</v>
      </c>
      <c r="AN2519">
        <v>0</v>
      </c>
      <c r="AO2519">
        <v>0</v>
      </c>
      <c r="AR2519">
        <v>0</v>
      </c>
      <c r="AU2519">
        <v>0</v>
      </c>
      <c r="AX2519">
        <v>0</v>
      </c>
      <c r="BA2519">
        <v>0</v>
      </c>
      <c r="BD2519">
        <v>0</v>
      </c>
      <c r="BE2519">
        <v>0</v>
      </c>
      <c r="BF2519">
        <v>0</v>
      </c>
      <c r="BG2519">
        <v>0</v>
      </c>
      <c r="BH2519" t="s">
        <v>349</v>
      </c>
      <c r="BI2519">
        <v>0</v>
      </c>
      <c r="BJ2519">
        <v>0</v>
      </c>
      <c r="BK2519">
        <v>0</v>
      </c>
      <c r="BL2519">
        <v>0</v>
      </c>
      <c r="BM2519">
        <v>0</v>
      </c>
      <c r="BN2519" t="s">
        <v>349</v>
      </c>
      <c r="BO2519">
        <v>0</v>
      </c>
      <c r="BP2519">
        <v>0</v>
      </c>
      <c r="BQ2519">
        <v>0</v>
      </c>
      <c r="BR2519">
        <v>979</v>
      </c>
      <c r="BS2519">
        <v>3041</v>
      </c>
      <c r="BT2519" t="s">
        <v>349</v>
      </c>
      <c r="BU2519">
        <v>0</v>
      </c>
      <c r="BV2519">
        <v>0</v>
      </c>
      <c r="BW2519">
        <v>301</v>
      </c>
      <c r="BX2519">
        <v>1403</v>
      </c>
      <c r="BY2519">
        <v>1032</v>
      </c>
      <c r="BZ2519" t="s">
        <v>349</v>
      </c>
      <c r="CA2519">
        <v>0</v>
      </c>
      <c r="CB2519">
        <v>0</v>
      </c>
      <c r="CC2519">
        <v>0</v>
      </c>
      <c r="CD2519">
        <v>298</v>
      </c>
      <c r="CE2519">
        <v>317</v>
      </c>
      <c r="CF2519" t="s">
        <v>349</v>
      </c>
      <c r="CG2519">
        <v>0</v>
      </c>
      <c r="CH2519">
        <v>0</v>
      </c>
      <c r="CI2519">
        <v>134</v>
      </c>
      <c r="CJ2519" t="s">
        <v>349</v>
      </c>
      <c r="CK2519">
        <v>0</v>
      </c>
      <c r="CL2519" t="s">
        <v>349</v>
      </c>
      <c r="CM2519">
        <v>0</v>
      </c>
      <c r="CN2519" s="133">
        <v>0</v>
      </c>
      <c r="CO2519" s="133" t="s">
        <v>349</v>
      </c>
      <c r="CP2519" s="133">
        <v>0</v>
      </c>
      <c r="CQ2519" s="133">
        <v>0</v>
      </c>
      <c r="CR2519">
        <v>0</v>
      </c>
      <c r="CS2519">
        <v>0</v>
      </c>
      <c r="CT2519">
        <v>0</v>
      </c>
      <c r="CY2519">
        <v>0</v>
      </c>
      <c r="DD2519">
        <v>0</v>
      </c>
      <c r="DI2519">
        <v>0</v>
      </c>
      <c r="DN2519">
        <v>0</v>
      </c>
      <c r="DS2519">
        <v>0</v>
      </c>
      <c r="DV2519" t="s">
        <v>349</v>
      </c>
      <c r="DW2519">
        <v>0</v>
      </c>
      <c r="DX2519">
        <v>0</v>
      </c>
      <c r="DY2519">
        <v>0</v>
      </c>
      <c r="EF2519">
        <v>0</v>
      </c>
      <c r="EM2519">
        <v>0</v>
      </c>
      <c r="ET2519">
        <v>0</v>
      </c>
      <c r="FA2519">
        <v>0</v>
      </c>
      <c r="FH2519">
        <v>0</v>
      </c>
      <c r="FK2519">
        <v>0</v>
      </c>
      <c r="FL2519">
        <v>0</v>
      </c>
      <c r="FM2519">
        <v>0</v>
      </c>
      <c r="FN2519">
        <v>0</v>
      </c>
      <c r="FO2519">
        <v>0</v>
      </c>
      <c r="FP2519">
        <v>0</v>
      </c>
      <c r="FQ2519">
        <v>0</v>
      </c>
      <c r="FR2519">
        <v>0</v>
      </c>
      <c r="FS2519" t="s">
        <v>349</v>
      </c>
      <c r="FT2519">
        <v>0</v>
      </c>
      <c r="FU2519">
        <v>0</v>
      </c>
      <c r="FX2519" t="s">
        <v>349</v>
      </c>
      <c r="FZ2519" t="s">
        <v>349</v>
      </c>
      <c r="GA2519">
        <v>0</v>
      </c>
      <c r="GB2519">
        <v>0</v>
      </c>
      <c r="GC2519" t="s">
        <v>349</v>
      </c>
      <c r="GD2519" t="s">
        <v>408</v>
      </c>
      <c r="GE2519" t="s">
        <v>354</v>
      </c>
      <c r="GF2519" t="s">
        <v>354</v>
      </c>
      <c r="GG2519">
        <v>14</v>
      </c>
      <c r="GH2519" t="s">
        <v>356</v>
      </c>
    </row>
    <row r="2520" spans="1:191" x14ac:dyDescent="0.35">
      <c r="A2520" t="s">
        <v>63</v>
      </c>
      <c r="B2520" t="s">
        <v>64</v>
      </c>
      <c r="C2520" t="s">
        <v>6223</v>
      </c>
      <c r="D2520" t="s">
        <v>1830</v>
      </c>
      <c r="E2520" t="s">
        <v>6250</v>
      </c>
      <c r="F2520" t="s">
        <v>6251</v>
      </c>
      <c r="G2520" t="s">
        <v>6254</v>
      </c>
      <c r="H2520" t="s">
        <v>6255</v>
      </c>
      <c r="I2520">
        <v>14</v>
      </c>
      <c r="J2520">
        <v>4</v>
      </c>
      <c r="K2520" t="s">
        <v>345</v>
      </c>
      <c r="L2520">
        <v>9.5303792999999999</v>
      </c>
      <c r="M2520">
        <v>31.654114400000001</v>
      </c>
      <c r="N2520" t="s">
        <v>346</v>
      </c>
      <c r="O2520" t="s">
        <v>347</v>
      </c>
      <c r="P2520" s="133">
        <v>746</v>
      </c>
      <c r="Q2520" s="133">
        <v>3905</v>
      </c>
      <c r="R2520" s="133">
        <v>652</v>
      </c>
      <c r="S2520" s="133">
        <v>3258</v>
      </c>
      <c r="T2520" s="133">
        <v>740</v>
      </c>
      <c r="U2520" t="s">
        <v>64</v>
      </c>
      <c r="V2520" t="s">
        <v>1830</v>
      </c>
      <c r="W2520">
        <v>457</v>
      </c>
      <c r="X2520" t="s">
        <v>64</v>
      </c>
      <c r="Y2520" t="s">
        <v>1830</v>
      </c>
      <c r="Z2520">
        <v>633</v>
      </c>
      <c r="AA2520" t="s">
        <v>64</v>
      </c>
      <c r="AB2520" t="s">
        <v>1830</v>
      </c>
      <c r="AC2520">
        <v>651</v>
      </c>
      <c r="AD2520" t="s">
        <v>64</v>
      </c>
      <c r="AE2520" t="s">
        <v>1830</v>
      </c>
      <c r="AF2520">
        <v>777</v>
      </c>
      <c r="AG2520" t="s">
        <v>56</v>
      </c>
      <c r="AH2520" t="s">
        <v>1801</v>
      </c>
      <c r="AI2520">
        <v>0</v>
      </c>
      <c r="AL2520" t="s">
        <v>347</v>
      </c>
      <c r="AM2520">
        <v>94</v>
      </c>
      <c r="AN2520">
        <v>647</v>
      </c>
      <c r="AO2520">
        <v>150</v>
      </c>
      <c r="AP2520" t="s">
        <v>116</v>
      </c>
      <c r="AQ2520" t="s">
        <v>1165</v>
      </c>
      <c r="AR2520">
        <v>97</v>
      </c>
      <c r="AS2520" t="s">
        <v>123</v>
      </c>
      <c r="AT2520" t="s">
        <v>360</v>
      </c>
      <c r="AU2520">
        <v>132</v>
      </c>
      <c r="AV2520" t="s">
        <v>119</v>
      </c>
      <c r="AW2520" t="s">
        <v>1612</v>
      </c>
      <c r="AX2520">
        <v>118</v>
      </c>
      <c r="AY2520" t="s">
        <v>123</v>
      </c>
      <c r="AZ2520" t="s">
        <v>360</v>
      </c>
      <c r="BA2520">
        <v>120</v>
      </c>
      <c r="BB2520" t="s">
        <v>123</v>
      </c>
      <c r="BC2520" t="s">
        <v>486</v>
      </c>
      <c r="BD2520">
        <v>30</v>
      </c>
      <c r="BE2520">
        <v>621</v>
      </c>
      <c r="BF2520">
        <v>241</v>
      </c>
      <c r="BG2520">
        <v>28</v>
      </c>
      <c r="BH2520" t="s">
        <v>349</v>
      </c>
      <c r="BI2520">
        <v>0</v>
      </c>
      <c r="BJ2520">
        <v>0</v>
      </c>
      <c r="BK2520">
        <v>232</v>
      </c>
      <c r="BL2520">
        <v>153</v>
      </c>
      <c r="BM2520">
        <v>169</v>
      </c>
      <c r="BN2520" t="s">
        <v>349</v>
      </c>
      <c r="BO2520">
        <v>0</v>
      </c>
      <c r="BP2520">
        <v>0</v>
      </c>
      <c r="BQ2520">
        <v>410</v>
      </c>
      <c r="BR2520">
        <v>215</v>
      </c>
      <c r="BS2520">
        <v>140</v>
      </c>
      <c r="BT2520" t="s">
        <v>349</v>
      </c>
      <c r="BU2520">
        <v>0</v>
      </c>
      <c r="BV2520">
        <v>0</v>
      </c>
      <c r="BW2520">
        <v>364</v>
      </c>
      <c r="BX2520">
        <v>257</v>
      </c>
      <c r="BY2520">
        <v>148</v>
      </c>
      <c r="BZ2520" t="s">
        <v>349</v>
      </c>
      <c r="CA2520">
        <v>0</v>
      </c>
      <c r="CB2520">
        <v>0</v>
      </c>
      <c r="CC2520">
        <v>428</v>
      </c>
      <c r="CD2520">
        <v>262</v>
      </c>
      <c r="CE2520">
        <v>207</v>
      </c>
      <c r="CF2520" t="s">
        <v>349</v>
      </c>
      <c r="CG2520">
        <v>0</v>
      </c>
      <c r="CH2520">
        <v>0</v>
      </c>
      <c r="CI2520">
        <v>30</v>
      </c>
      <c r="CJ2520" t="s">
        <v>347</v>
      </c>
      <c r="CK2520">
        <v>321</v>
      </c>
      <c r="CL2520" t="s">
        <v>347</v>
      </c>
      <c r="CM2520">
        <v>13</v>
      </c>
      <c r="CN2520" s="133">
        <v>17</v>
      </c>
      <c r="CO2520" s="133" t="s">
        <v>347</v>
      </c>
      <c r="CP2520" s="133">
        <v>95</v>
      </c>
      <c r="CQ2520" s="133">
        <v>475</v>
      </c>
      <c r="CR2520">
        <v>95</v>
      </c>
      <c r="CS2520">
        <v>475</v>
      </c>
      <c r="CT2520">
        <v>76</v>
      </c>
      <c r="CU2520" t="s">
        <v>56</v>
      </c>
      <c r="CV2520" t="s">
        <v>1868</v>
      </c>
      <c r="CW2520" t="s">
        <v>444</v>
      </c>
      <c r="CY2520">
        <v>95</v>
      </c>
      <c r="CZ2520" t="s">
        <v>64</v>
      </c>
      <c r="DA2520" t="s">
        <v>2596</v>
      </c>
      <c r="DB2520" t="s">
        <v>444</v>
      </c>
      <c r="DD2520">
        <v>110</v>
      </c>
      <c r="DE2520" t="s">
        <v>56</v>
      </c>
      <c r="DF2520" t="s">
        <v>1839</v>
      </c>
      <c r="DG2520" t="s">
        <v>405</v>
      </c>
      <c r="DI2520">
        <v>106</v>
      </c>
      <c r="DJ2520" t="s">
        <v>56</v>
      </c>
      <c r="DK2520" t="s">
        <v>1839</v>
      </c>
      <c r="DL2520" t="s">
        <v>350</v>
      </c>
      <c r="DN2520">
        <v>88</v>
      </c>
      <c r="DO2520" t="s">
        <v>64</v>
      </c>
      <c r="DP2520" t="s">
        <v>1856</v>
      </c>
      <c r="DQ2520" t="s">
        <v>444</v>
      </c>
      <c r="DS2520">
        <v>0</v>
      </c>
      <c r="DV2520" t="s">
        <v>349</v>
      </c>
      <c r="DW2520">
        <v>0</v>
      </c>
      <c r="DX2520">
        <v>0</v>
      </c>
      <c r="DY2520">
        <v>0</v>
      </c>
      <c r="EF2520">
        <v>0</v>
      </c>
      <c r="EM2520">
        <v>0</v>
      </c>
      <c r="ET2520">
        <v>0</v>
      </c>
      <c r="FA2520">
        <v>0</v>
      </c>
      <c r="FH2520">
        <v>0</v>
      </c>
      <c r="FK2520">
        <v>40</v>
      </c>
      <c r="FL2520">
        <v>192</v>
      </c>
      <c r="FM2520">
        <v>23</v>
      </c>
      <c r="FN2520">
        <v>150</v>
      </c>
      <c r="FO2520">
        <v>32</v>
      </c>
      <c r="FP2520">
        <v>133</v>
      </c>
      <c r="FQ2520">
        <v>0</v>
      </c>
      <c r="FR2520">
        <v>0</v>
      </c>
      <c r="FS2520" t="s">
        <v>347</v>
      </c>
      <c r="FT2520">
        <v>621</v>
      </c>
      <c r="FU2520">
        <v>3105</v>
      </c>
      <c r="FV2520" t="s">
        <v>64</v>
      </c>
      <c r="FW2520" t="s">
        <v>1830</v>
      </c>
      <c r="FX2520" t="s">
        <v>347</v>
      </c>
      <c r="FY2520" t="s">
        <v>123</v>
      </c>
      <c r="FZ2520" t="s">
        <v>347</v>
      </c>
      <c r="GA2520">
        <v>65</v>
      </c>
      <c r="GB2520">
        <v>360</v>
      </c>
      <c r="GC2520" t="s">
        <v>353</v>
      </c>
      <c r="GD2520" t="s">
        <v>408</v>
      </c>
      <c r="GE2520" t="s">
        <v>355</v>
      </c>
      <c r="GF2520" t="s">
        <v>355</v>
      </c>
      <c r="GG2520">
        <v>14</v>
      </c>
      <c r="GH2520" t="s">
        <v>356</v>
      </c>
    </row>
    <row r="2521" spans="1:191" x14ac:dyDescent="0.35">
      <c r="A2521" t="s">
        <v>63</v>
      </c>
      <c r="B2521" t="s">
        <v>64</v>
      </c>
      <c r="C2521" t="s">
        <v>6223</v>
      </c>
      <c r="D2521" t="s">
        <v>1830</v>
      </c>
      <c r="E2521" t="s">
        <v>6250</v>
      </c>
      <c r="F2521" t="s">
        <v>6251</v>
      </c>
      <c r="G2521" t="s">
        <v>6256</v>
      </c>
      <c r="H2521" t="s">
        <v>6257</v>
      </c>
      <c r="I2521">
        <v>14</v>
      </c>
      <c r="J2521">
        <v>10</v>
      </c>
      <c r="K2521" t="s">
        <v>345</v>
      </c>
      <c r="L2521">
        <v>9.5229999999999997</v>
      </c>
      <c r="M2521">
        <v>31.6508</v>
      </c>
      <c r="N2521" t="s">
        <v>346</v>
      </c>
      <c r="O2521" t="s">
        <v>349</v>
      </c>
      <c r="P2521" s="133">
        <v>0</v>
      </c>
      <c r="Q2521" s="133">
        <v>0</v>
      </c>
      <c r="R2521" s="133">
        <v>0</v>
      </c>
      <c r="S2521" s="133">
        <v>0</v>
      </c>
      <c r="T2521" s="133">
        <v>0</v>
      </c>
      <c r="W2521">
        <v>0</v>
      </c>
      <c r="Z2521">
        <v>0</v>
      </c>
      <c r="AC2521">
        <v>0</v>
      </c>
      <c r="AF2521">
        <v>0</v>
      </c>
      <c r="AI2521">
        <v>0</v>
      </c>
      <c r="AL2521" t="s">
        <v>349</v>
      </c>
      <c r="AM2521">
        <v>0</v>
      </c>
      <c r="AN2521">
        <v>0</v>
      </c>
      <c r="AO2521">
        <v>0</v>
      </c>
      <c r="AR2521">
        <v>0</v>
      </c>
      <c r="AU2521">
        <v>0</v>
      </c>
      <c r="AX2521">
        <v>0</v>
      </c>
      <c r="BA2521">
        <v>0</v>
      </c>
      <c r="BD2521">
        <v>0</v>
      </c>
      <c r="BE2521">
        <v>0</v>
      </c>
      <c r="BF2521">
        <v>0</v>
      </c>
      <c r="BG2521">
        <v>0</v>
      </c>
      <c r="BH2521" t="s">
        <v>349</v>
      </c>
      <c r="BI2521">
        <v>0</v>
      </c>
      <c r="BJ2521">
        <v>0</v>
      </c>
      <c r="BK2521">
        <v>0</v>
      </c>
      <c r="BL2521">
        <v>0</v>
      </c>
      <c r="BM2521">
        <v>0</v>
      </c>
      <c r="BN2521" t="s">
        <v>349</v>
      </c>
      <c r="BO2521">
        <v>0</v>
      </c>
      <c r="BP2521">
        <v>0</v>
      </c>
      <c r="BQ2521">
        <v>0</v>
      </c>
      <c r="BR2521">
        <v>0</v>
      </c>
      <c r="BS2521">
        <v>0</v>
      </c>
      <c r="BT2521" t="s">
        <v>349</v>
      </c>
      <c r="BU2521">
        <v>0</v>
      </c>
      <c r="BV2521">
        <v>0</v>
      </c>
      <c r="BW2521">
        <v>0</v>
      </c>
      <c r="BX2521">
        <v>0</v>
      </c>
      <c r="BY2521">
        <v>0</v>
      </c>
      <c r="BZ2521" t="s">
        <v>349</v>
      </c>
      <c r="CA2521">
        <v>0</v>
      </c>
      <c r="CB2521">
        <v>0</v>
      </c>
      <c r="CC2521">
        <v>0</v>
      </c>
      <c r="CD2521">
        <v>0</v>
      </c>
      <c r="CE2521">
        <v>0</v>
      </c>
      <c r="CF2521" t="s">
        <v>349</v>
      </c>
      <c r="CG2521">
        <v>0</v>
      </c>
      <c r="CH2521">
        <v>0</v>
      </c>
      <c r="CI2521">
        <v>0</v>
      </c>
      <c r="CJ2521" t="s">
        <v>349</v>
      </c>
      <c r="CK2521">
        <v>0</v>
      </c>
      <c r="CL2521" t="s">
        <v>349</v>
      </c>
      <c r="CM2521">
        <v>0</v>
      </c>
      <c r="CN2521" s="133">
        <v>0</v>
      </c>
      <c r="CO2521" s="133" t="s">
        <v>349</v>
      </c>
      <c r="CP2521" s="133">
        <v>0</v>
      </c>
      <c r="CQ2521" s="133">
        <v>0</v>
      </c>
      <c r="CR2521">
        <v>0</v>
      </c>
      <c r="CS2521">
        <v>0</v>
      </c>
      <c r="CT2521">
        <v>0</v>
      </c>
      <c r="CY2521">
        <v>0</v>
      </c>
      <c r="DD2521">
        <v>0</v>
      </c>
      <c r="DI2521">
        <v>0</v>
      </c>
      <c r="DN2521">
        <v>0</v>
      </c>
      <c r="DS2521">
        <v>0</v>
      </c>
      <c r="DV2521" t="s">
        <v>349</v>
      </c>
      <c r="DW2521">
        <v>0</v>
      </c>
      <c r="DX2521">
        <v>0</v>
      </c>
      <c r="DY2521">
        <v>0</v>
      </c>
      <c r="EF2521">
        <v>0</v>
      </c>
      <c r="EM2521">
        <v>0</v>
      </c>
      <c r="ET2521">
        <v>0</v>
      </c>
      <c r="FA2521">
        <v>0</v>
      </c>
      <c r="FH2521">
        <v>0</v>
      </c>
      <c r="FK2521">
        <v>0</v>
      </c>
      <c r="FL2521">
        <v>0</v>
      </c>
      <c r="FM2521">
        <v>0</v>
      </c>
      <c r="FN2521">
        <v>0</v>
      </c>
      <c r="FO2521">
        <v>0</v>
      </c>
      <c r="FP2521">
        <v>0</v>
      </c>
      <c r="FQ2521">
        <v>0</v>
      </c>
      <c r="FR2521">
        <v>0</v>
      </c>
      <c r="FS2521" t="s">
        <v>349</v>
      </c>
      <c r="FT2521">
        <v>0</v>
      </c>
      <c r="FU2521">
        <v>0</v>
      </c>
      <c r="FX2521" t="s">
        <v>349</v>
      </c>
      <c r="FZ2521" t="s">
        <v>349</v>
      </c>
      <c r="GA2521">
        <v>0</v>
      </c>
      <c r="GB2521">
        <v>0</v>
      </c>
      <c r="GC2521" t="s">
        <v>349</v>
      </c>
      <c r="GD2521" t="s">
        <v>408</v>
      </c>
      <c r="GE2521" t="s">
        <v>355</v>
      </c>
      <c r="GF2521" t="s">
        <v>361</v>
      </c>
      <c r="GG2521">
        <v>14</v>
      </c>
      <c r="GH2521" t="s">
        <v>451</v>
      </c>
    </row>
    <row r="2522" spans="1:191" x14ac:dyDescent="0.35">
      <c r="A2522" t="s">
        <v>63</v>
      </c>
      <c r="B2522" t="s">
        <v>64</v>
      </c>
      <c r="C2522" t="s">
        <v>6223</v>
      </c>
      <c r="D2522" t="s">
        <v>1830</v>
      </c>
      <c r="E2522" t="s">
        <v>6250</v>
      </c>
      <c r="F2522" t="s">
        <v>6251</v>
      </c>
      <c r="G2522" t="s">
        <v>6258</v>
      </c>
      <c r="H2522" t="s">
        <v>6259</v>
      </c>
      <c r="I2522">
        <v>14</v>
      </c>
      <c r="J2522">
        <v>11</v>
      </c>
      <c r="K2522" t="s">
        <v>345</v>
      </c>
      <c r="L2522">
        <v>9.5328710000000001</v>
      </c>
      <c r="M2522">
        <v>31.670878999999999</v>
      </c>
      <c r="N2522" t="s">
        <v>346</v>
      </c>
      <c r="O2522" t="s">
        <v>349</v>
      </c>
      <c r="P2522" s="133">
        <v>0</v>
      </c>
      <c r="Q2522" s="133">
        <v>0</v>
      </c>
      <c r="R2522" s="133">
        <v>0</v>
      </c>
      <c r="S2522" s="133">
        <v>0</v>
      </c>
      <c r="T2522" s="133">
        <v>0</v>
      </c>
      <c r="W2522">
        <v>0</v>
      </c>
      <c r="Z2522">
        <v>0</v>
      </c>
      <c r="AC2522">
        <v>0</v>
      </c>
      <c r="AF2522">
        <v>0</v>
      </c>
      <c r="AI2522">
        <v>0</v>
      </c>
      <c r="AL2522" t="s">
        <v>349</v>
      </c>
      <c r="AM2522">
        <v>0</v>
      </c>
      <c r="AN2522">
        <v>0</v>
      </c>
      <c r="AO2522">
        <v>0</v>
      </c>
      <c r="AR2522">
        <v>0</v>
      </c>
      <c r="AU2522">
        <v>0</v>
      </c>
      <c r="AX2522">
        <v>0</v>
      </c>
      <c r="BA2522">
        <v>0</v>
      </c>
      <c r="BD2522">
        <v>0</v>
      </c>
      <c r="BE2522">
        <v>0</v>
      </c>
      <c r="BF2522">
        <v>0</v>
      </c>
      <c r="BG2522">
        <v>0</v>
      </c>
      <c r="BH2522" t="s">
        <v>349</v>
      </c>
      <c r="BI2522">
        <v>0</v>
      </c>
      <c r="BJ2522">
        <v>0</v>
      </c>
      <c r="BK2522">
        <v>0</v>
      </c>
      <c r="BL2522">
        <v>0</v>
      </c>
      <c r="BM2522">
        <v>0</v>
      </c>
      <c r="BN2522" t="s">
        <v>349</v>
      </c>
      <c r="BO2522">
        <v>0</v>
      </c>
      <c r="BP2522">
        <v>0</v>
      </c>
      <c r="BQ2522">
        <v>0</v>
      </c>
      <c r="BR2522">
        <v>0</v>
      </c>
      <c r="BS2522">
        <v>0</v>
      </c>
      <c r="BT2522" t="s">
        <v>349</v>
      </c>
      <c r="BU2522">
        <v>0</v>
      </c>
      <c r="BV2522">
        <v>0</v>
      </c>
      <c r="BW2522">
        <v>0</v>
      </c>
      <c r="BX2522">
        <v>0</v>
      </c>
      <c r="BY2522">
        <v>0</v>
      </c>
      <c r="BZ2522" t="s">
        <v>349</v>
      </c>
      <c r="CA2522">
        <v>0</v>
      </c>
      <c r="CB2522">
        <v>0</v>
      </c>
      <c r="CC2522">
        <v>0</v>
      </c>
      <c r="CD2522">
        <v>0</v>
      </c>
      <c r="CE2522">
        <v>0</v>
      </c>
      <c r="CF2522" t="s">
        <v>349</v>
      </c>
      <c r="CG2522">
        <v>0</v>
      </c>
      <c r="CH2522">
        <v>0</v>
      </c>
      <c r="CI2522">
        <v>0</v>
      </c>
      <c r="CJ2522" t="s">
        <v>349</v>
      </c>
      <c r="CK2522">
        <v>0</v>
      </c>
      <c r="CL2522" t="s">
        <v>349</v>
      </c>
      <c r="CM2522">
        <v>0</v>
      </c>
      <c r="CN2522" s="133">
        <v>0</v>
      </c>
      <c r="CO2522" s="133" t="s">
        <v>347</v>
      </c>
      <c r="CP2522" s="133">
        <v>669</v>
      </c>
      <c r="CQ2522" s="133">
        <v>4131</v>
      </c>
      <c r="CR2522">
        <v>0</v>
      </c>
      <c r="CS2522">
        <v>0</v>
      </c>
      <c r="CT2522">
        <v>0</v>
      </c>
      <c r="CY2522">
        <v>0</v>
      </c>
      <c r="DD2522">
        <v>0</v>
      </c>
      <c r="DI2522">
        <v>0</v>
      </c>
      <c r="DN2522">
        <v>0</v>
      </c>
      <c r="DS2522">
        <v>0</v>
      </c>
      <c r="DV2522" t="s">
        <v>347</v>
      </c>
      <c r="DW2522">
        <v>669</v>
      </c>
      <c r="DX2522">
        <v>4131</v>
      </c>
      <c r="DY2522">
        <v>0</v>
      </c>
      <c r="EF2522">
        <v>0</v>
      </c>
      <c r="EM2522">
        <v>0</v>
      </c>
      <c r="ET2522">
        <v>0</v>
      </c>
      <c r="FA2522">
        <v>4131</v>
      </c>
      <c r="FB2522" t="s">
        <v>121</v>
      </c>
      <c r="FD2522" t="s">
        <v>359</v>
      </c>
      <c r="FF2522" t="s">
        <v>350</v>
      </c>
      <c r="FH2522">
        <v>0</v>
      </c>
      <c r="FK2522">
        <v>669</v>
      </c>
      <c r="FL2522">
        <v>4131</v>
      </c>
      <c r="FM2522">
        <v>0</v>
      </c>
      <c r="FN2522">
        <v>0</v>
      </c>
      <c r="FO2522">
        <v>0</v>
      </c>
      <c r="FP2522">
        <v>0</v>
      </c>
      <c r="FQ2522">
        <v>0</v>
      </c>
      <c r="FR2522">
        <v>0</v>
      </c>
      <c r="FS2522" t="s">
        <v>349</v>
      </c>
      <c r="FT2522">
        <v>0</v>
      </c>
      <c r="FU2522">
        <v>0</v>
      </c>
      <c r="FX2522" t="s">
        <v>349</v>
      </c>
      <c r="FZ2522" t="s">
        <v>349</v>
      </c>
      <c r="GA2522">
        <v>0</v>
      </c>
      <c r="GB2522">
        <v>0</v>
      </c>
      <c r="GC2522" t="s">
        <v>353</v>
      </c>
      <c r="GD2522" t="s">
        <v>355</v>
      </c>
      <c r="GE2522" t="s">
        <v>355</v>
      </c>
      <c r="GF2522" t="s">
        <v>355</v>
      </c>
      <c r="GG2522">
        <v>14</v>
      </c>
      <c r="GH2522" t="s">
        <v>451</v>
      </c>
    </row>
    <row r="2523" spans="1:191" x14ac:dyDescent="0.35">
      <c r="A2523" t="s">
        <v>63</v>
      </c>
      <c r="B2523" t="s">
        <v>64</v>
      </c>
      <c r="C2523" t="s">
        <v>6223</v>
      </c>
      <c r="D2523" t="s">
        <v>1830</v>
      </c>
      <c r="E2523" t="s">
        <v>6250</v>
      </c>
      <c r="F2523" t="s">
        <v>6251</v>
      </c>
      <c r="G2523" t="s">
        <v>6260</v>
      </c>
      <c r="H2523" t="s">
        <v>6261</v>
      </c>
      <c r="I2523">
        <v>14</v>
      </c>
      <c r="J2523">
        <v>4</v>
      </c>
      <c r="K2523" t="s">
        <v>345</v>
      </c>
      <c r="L2523">
        <v>9.5249935000000008</v>
      </c>
      <c r="M2523">
        <v>31.655792699999999</v>
      </c>
      <c r="N2523" t="s">
        <v>346</v>
      </c>
      <c r="O2523" t="s">
        <v>347</v>
      </c>
      <c r="P2523" s="133">
        <v>422</v>
      </c>
      <c r="Q2523" s="133">
        <v>1920</v>
      </c>
      <c r="R2523" s="133">
        <v>278</v>
      </c>
      <c r="S2523" s="133">
        <v>1215</v>
      </c>
      <c r="T2523" s="133">
        <v>186</v>
      </c>
      <c r="U2523" t="s">
        <v>64</v>
      </c>
      <c r="V2523" t="s">
        <v>1830</v>
      </c>
      <c r="W2523">
        <v>260</v>
      </c>
      <c r="X2523" t="s">
        <v>64</v>
      </c>
      <c r="Y2523" t="s">
        <v>1830</v>
      </c>
      <c r="Z2523">
        <v>238</v>
      </c>
      <c r="AA2523" t="s">
        <v>64</v>
      </c>
      <c r="AB2523" t="s">
        <v>1830</v>
      </c>
      <c r="AC2523">
        <v>253</v>
      </c>
      <c r="AD2523" t="s">
        <v>64</v>
      </c>
      <c r="AE2523" t="s">
        <v>1830</v>
      </c>
      <c r="AF2523">
        <v>239</v>
      </c>
      <c r="AG2523" t="s">
        <v>56</v>
      </c>
      <c r="AH2523" t="s">
        <v>1801</v>
      </c>
      <c r="AI2523">
        <v>39</v>
      </c>
      <c r="AJ2523" t="s">
        <v>348</v>
      </c>
      <c r="AK2523" t="s">
        <v>348</v>
      </c>
      <c r="AL2523" t="s">
        <v>347</v>
      </c>
      <c r="AM2523">
        <v>144</v>
      </c>
      <c r="AN2523">
        <v>705</v>
      </c>
      <c r="AO2523">
        <v>62</v>
      </c>
      <c r="AP2523" t="s">
        <v>123</v>
      </c>
      <c r="AQ2523" t="s">
        <v>352</v>
      </c>
      <c r="AR2523">
        <v>162</v>
      </c>
      <c r="AS2523" t="s">
        <v>123</v>
      </c>
      <c r="AT2523" t="s">
        <v>360</v>
      </c>
      <c r="AU2523">
        <v>152</v>
      </c>
      <c r="AV2523" t="s">
        <v>116</v>
      </c>
      <c r="AW2523" t="s">
        <v>1465</v>
      </c>
      <c r="AX2523">
        <v>115</v>
      </c>
      <c r="AY2523" t="s">
        <v>123</v>
      </c>
      <c r="AZ2523" t="s">
        <v>360</v>
      </c>
      <c r="BA2523">
        <v>109</v>
      </c>
      <c r="BB2523" t="s">
        <v>113</v>
      </c>
      <c r="BC2523" t="s">
        <v>3786</v>
      </c>
      <c r="BD2523">
        <v>105</v>
      </c>
      <c r="BE2523">
        <v>67</v>
      </c>
      <c r="BF2523">
        <v>76</v>
      </c>
      <c r="BG2523">
        <v>77</v>
      </c>
      <c r="BH2523" t="s">
        <v>347</v>
      </c>
      <c r="BI2523">
        <v>0</v>
      </c>
      <c r="BJ2523">
        <v>28</v>
      </c>
      <c r="BK2523">
        <v>256</v>
      </c>
      <c r="BL2523">
        <v>102</v>
      </c>
      <c r="BM2523">
        <v>64</v>
      </c>
      <c r="BN2523" t="s">
        <v>349</v>
      </c>
      <c r="BO2523">
        <v>0</v>
      </c>
      <c r="BP2523">
        <v>0</v>
      </c>
      <c r="BQ2523">
        <v>136</v>
      </c>
      <c r="BR2523">
        <v>153</v>
      </c>
      <c r="BS2523">
        <v>101</v>
      </c>
      <c r="BT2523" t="s">
        <v>349</v>
      </c>
      <c r="BU2523">
        <v>0</v>
      </c>
      <c r="BV2523">
        <v>0</v>
      </c>
      <c r="BW2523">
        <v>203</v>
      </c>
      <c r="BX2523">
        <v>145</v>
      </c>
      <c r="BY2523">
        <v>20</v>
      </c>
      <c r="BZ2523" t="s">
        <v>349</v>
      </c>
      <c r="CA2523">
        <v>0</v>
      </c>
      <c r="CB2523">
        <v>0</v>
      </c>
      <c r="CC2523">
        <v>235</v>
      </c>
      <c r="CD2523">
        <v>45</v>
      </c>
      <c r="CE2523">
        <v>68</v>
      </c>
      <c r="CF2523" t="s">
        <v>349</v>
      </c>
      <c r="CG2523">
        <v>0</v>
      </c>
      <c r="CH2523">
        <v>0</v>
      </c>
      <c r="CI2523">
        <v>144</v>
      </c>
      <c r="CJ2523" t="s">
        <v>347</v>
      </c>
      <c r="CK2523">
        <v>21</v>
      </c>
      <c r="CL2523" t="s">
        <v>347</v>
      </c>
      <c r="CM2523">
        <v>21</v>
      </c>
      <c r="CN2523" s="133">
        <v>102</v>
      </c>
      <c r="CO2523" s="133" t="s">
        <v>347</v>
      </c>
      <c r="CP2523" s="133">
        <v>302</v>
      </c>
      <c r="CQ2523" s="133">
        <v>1511</v>
      </c>
      <c r="CR2523">
        <v>300</v>
      </c>
      <c r="CS2523">
        <v>1501</v>
      </c>
      <c r="CT2523">
        <v>385</v>
      </c>
      <c r="CU2523" t="s">
        <v>64</v>
      </c>
      <c r="CV2523" t="s">
        <v>2596</v>
      </c>
      <c r="CW2523" t="s">
        <v>350</v>
      </c>
      <c r="CY2523">
        <v>200</v>
      </c>
      <c r="CZ2523" t="s">
        <v>64</v>
      </c>
      <c r="DA2523" t="s">
        <v>1830</v>
      </c>
      <c r="DB2523" t="s">
        <v>444</v>
      </c>
      <c r="DD2523">
        <v>310</v>
      </c>
      <c r="DE2523" t="s">
        <v>64</v>
      </c>
      <c r="DF2523" t="s">
        <v>1856</v>
      </c>
      <c r="DG2523" t="s">
        <v>444</v>
      </c>
      <c r="DI2523">
        <v>300</v>
      </c>
      <c r="DJ2523" t="s">
        <v>64</v>
      </c>
      <c r="DK2523" t="s">
        <v>1852</v>
      </c>
      <c r="DL2523" t="s">
        <v>444</v>
      </c>
      <c r="DN2523">
        <v>306</v>
      </c>
      <c r="DO2523" t="s">
        <v>52</v>
      </c>
      <c r="DP2523" t="s">
        <v>340</v>
      </c>
      <c r="DQ2523" t="s">
        <v>350</v>
      </c>
      <c r="DS2523">
        <v>0</v>
      </c>
      <c r="DV2523" t="s">
        <v>347</v>
      </c>
      <c r="DW2523">
        <v>2</v>
      </c>
      <c r="DX2523">
        <v>10</v>
      </c>
      <c r="DY2523">
        <v>1</v>
      </c>
      <c r="DZ2523" t="s">
        <v>123</v>
      </c>
      <c r="EB2523" t="s">
        <v>360</v>
      </c>
      <c r="ED2523" t="s">
        <v>350</v>
      </c>
      <c r="EF2523">
        <v>2</v>
      </c>
      <c r="EG2523" t="s">
        <v>123</v>
      </c>
      <c r="EI2523" t="s">
        <v>486</v>
      </c>
      <c r="EK2523" t="s">
        <v>405</v>
      </c>
      <c r="EM2523">
        <v>2</v>
      </c>
      <c r="EN2523" t="s">
        <v>116</v>
      </c>
      <c r="EP2523" t="s">
        <v>1165</v>
      </c>
      <c r="ER2523" t="s">
        <v>350</v>
      </c>
      <c r="ET2523">
        <v>3</v>
      </c>
      <c r="EU2523" t="s">
        <v>119</v>
      </c>
      <c r="EW2523" t="s">
        <v>2638</v>
      </c>
      <c r="EY2523" t="s">
        <v>444</v>
      </c>
      <c r="FA2523">
        <v>2</v>
      </c>
      <c r="FB2523" t="s">
        <v>123</v>
      </c>
      <c r="FD2523" t="s">
        <v>352</v>
      </c>
      <c r="FF2523" t="s">
        <v>444</v>
      </c>
      <c r="FH2523">
        <v>0</v>
      </c>
      <c r="FK2523">
        <v>212</v>
      </c>
      <c r="FL2523">
        <v>550</v>
      </c>
      <c r="FM2523">
        <v>75</v>
      </c>
      <c r="FN2523">
        <v>530</v>
      </c>
      <c r="FO2523">
        <v>15</v>
      </c>
      <c r="FP2523">
        <v>431</v>
      </c>
      <c r="FQ2523">
        <v>0</v>
      </c>
      <c r="FR2523">
        <v>0</v>
      </c>
      <c r="FS2523" t="s">
        <v>347</v>
      </c>
      <c r="FT2523">
        <v>13</v>
      </c>
      <c r="FU2523">
        <v>65</v>
      </c>
      <c r="FV2523" t="s">
        <v>64</v>
      </c>
      <c r="FW2523" t="s">
        <v>1843</v>
      </c>
      <c r="FX2523" t="s">
        <v>347</v>
      </c>
      <c r="FY2523" t="s">
        <v>123</v>
      </c>
      <c r="FZ2523" t="s">
        <v>347</v>
      </c>
      <c r="GA2523">
        <v>13</v>
      </c>
      <c r="GB2523">
        <v>65</v>
      </c>
      <c r="GC2523" t="s">
        <v>353</v>
      </c>
      <c r="GD2523" t="s">
        <v>408</v>
      </c>
      <c r="GE2523" t="s">
        <v>355</v>
      </c>
      <c r="GF2523" t="s">
        <v>355</v>
      </c>
      <c r="GG2523">
        <v>14</v>
      </c>
      <c r="GH2523" t="s">
        <v>356</v>
      </c>
    </row>
    <row r="2524" spans="1:191" x14ac:dyDescent="0.35">
      <c r="A2524" t="s">
        <v>63</v>
      </c>
      <c r="B2524" t="s">
        <v>64</v>
      </c>
      <c r="C2524" t="s">
        <v>6223</v>
      </c>
      <c r="D2524" t="s">
        <v>1830</v>
      </c>
      <c r="E2524" t="s">
        <v>6250</v>
      </c>
      <c r="F2524" t="s">
        <v>6251</v>
      </c>
      <c r="G2524" t="s">
        <v>6262</v>
      </c>
      <c r="H2524" t="s">
        <v>6263</v>
      </c>
      <c r="I2524">
        <v>14</v>
      </c>
      <c r="J2524">
        <v>13</v>
      </c>
      <c r="K2524" t="s">
        <v>345</v>
      </c>
      <c r="L2524">
        <v>9.5222920000000002</v>
      </c>
      <c r="M2524">
        <v>31.660651999999999</v>
      </c>
      <c r="N2524" t="s">
        <v>346</v>
      </c>
      <c r="O2524" t="s">
        <v>347</v>
      </c>
      <c r="P2524" s="133">
        <v>145</v>
      </c>
      <c r="Q2524" s="133">
        <v>687</v>
      </c>
      <c r="R2524" s="133">
        <v>83</v>
      </c>
      <c r="S2524" s="133">
        <v>348</v>
      </c>
      <c r="T2524" s="133">
        <v>85</v>
      </c>
      <c r="U2524" t="s">
        <v>64</v>
      </c>
      <c r="V2524" t="s">
        <v>1830</v>
      </c>
      <c r="W2524">
        <v>96</v>
      </c>
      <c r="X2524" t="s">
        <v>64</v>
      </c>
      <c r="Y2524" t="s">
        <v>1830</v>
      </c>
      <c r="Z2524">
        <v>84</v>
      </c>
      <c r="AA2524" t="s">
        <v>64</v>
      </c>
      <c r="AB2524" t="s">
        <v>1830</v>
      </c>
      <c r="AC2524">
        <v>83</v>
      </c>
      <c r="AD2524" t="s">
        <v>64</v>
      </c>
      <c r="AE2524" t="s">
        <v>1830</v>
      </c>
      <c r="AF2524">
        <v>0</v>
      </c>
      <c r="AI2524">
        <v>0</v>
      </c>
      <c r="AL2524" t="s">
        <v>347</v>
      </c>
      <c r="AM2524">
        <v>62</v>
      </c>
      <c r="AN2524">
        <v>339</v>
      </c>
      <c r="AO2524">
        <v>61</v>
      </c>
      <c r="AP2524" t="s">
        <v>123</v>
      </c>
      <c r="AQ2524" t="s">
        <v>360</v>
      </c>
      <c r="AR2524">
        <v>85</v>
      </c>
      <c r="AS2524" t="s">
        <v>121</v>
      </c>
      <c r="AT2524" t="s">
        <v>2061</v>
      </c>
      <c r="AU2524">
        <v>120</v>
      </c>
      <c r="AV2524" t="s">
        <v>123</v>
      </c>
      <c r="AW2524" t="s">
        <v>360</v>
      </c>
      <c r="AX2524">
        <v>73</v>
      </c>
      <c r="AY2524" t="s">
        <v>123</v>
      </c>
      <c r="AZ2524" t="s">
        <v>360</v>
      </c>
      <c r="BA2524">
        <v>0</v>
      </c>
      <c r="BD2524">
        <v>0</v>
      </c>
      <c r="BE2524">
        <v>146</v>
      </c>
      <c r="BF2524">
        <v>0</v>
      </c>
      <c r="BG2524">
        <v>0</v>
      </c>
      <c r="BH2524" t="s">
        <v>349</v>
      </c>
      <c r="BI2524">
        <v>0</v>
      </c>
      <c r="BJ2524">
        <v>0</v>
      </c>
      <c r="BK2524">
        <v>181</v>
      </c>
      <c r="BL2524">
        <v>0</v>
      </c>
      <c r="BM2524">
        <v>0</v>
      </c>
      <c r="BN2524" t="s">
        <v>349</v>
      </c>
      <c r="BO2524">
        <v>0</v>
      </c>
      <c r="BP2524">
        <v>0</v>
      </c>
      <c r="BQ2524">
        <v>0</v>
      </c>
      <c r="BR2524">
        <v>0</v>
      </c>
      <c r="BS2524">
        <v>204</v>
      </c>
      <c r="BT2524" t="s">
        <v>349</v>
      </c>
      <c r="BU2524">
        <v>0</v>
      </c>
      <c r="BV2524">
        <v>0</v>
      </c>
      <c r="BW2524">
        <v>0</v>
      </c>
      <c r="BX2524">
        <v>0</v>
      </c>
      <c r="BY2524">
        <v>156</v>
      </c>
      <c r="BZ2524" t="s">
        <v>349</v>
      </c>
      <c r="CA2524">
        <v>0</v>
      </c>
      <c r="CB2524">
        <v>0</v>
      </c>
      <c r="CC2524">
        <v>0</v>
      </c>
      <c r="CD2524">
        <v>0</v>
      </c>
      <c r="CE2524">
        <v>0</v>
      </c>
      <c r="CF2524" t="s">
        <v>349</v>
      </c>
      <c r="CG2524">
        <v>0</v>
      </c>
      <c r="CH2524">
        <v>0</v>
      </c>
      <c r="CI2524">
        <v>0</v>
      </c>
      <c r="CJ2524" t="s">
        <v>347</v>
      </c>
      <c r="CK2524">
        <v>89</v>
      </c>
      <c r="CL2524" t="s">
        <v>347</v>
      </c>
      <c r="CM2524">
        <v>50</v>
      </c>
      <c r="CN2524" s="133">
        <v>39</v>
      </c>
      <c r="CO2524" s="133" t="s">
        <v>347</v>
      </c>
      <c r="CP2524" s="133">
        <v>61</v>
      </c>
      <c r="CQ2524" s="133">
        <v>329</v>
      </c>
      <c r="CR2524">
        <v>35</v>
      </c>
      <c r="CS2524">
        <v>196</v>
      </c>
      <c r="CT2524">
        <v>36</v>
      </c>
      <c r="CU2524" t="s">
        <v>64</v>
      </c>
      <c r="CV2524" t="s">
        <v>1842</v>
      </c>
      <c r="CW2524" t="s">
        <v>350</v>
      </c>
      <c r="CY2524">
        <v>58</v>
      </c>
      <c r="CZ2524" t="s">
        <v>64</v>
      </c>
      <c r="DA2524" t="s">
        <v>1843</v>
      </c>
      <c r="DB2524" t="s">
        <v>350</v>
      </c>
      <c r="DD2524">
        <v>63</v>
      </c>
      <c r="DE2524" t="s">
        <v>64</v>
      </c>
      <c r="DF2524" t="s">
        <v>1842</v>
      </c>
      <c r="DG2524" t="s">
        <v>587</v>
      </c>
      <c r="DI2524">
        <v>39</v>
      </c>
      <c r="DJ2524" t="s">
        <v>64</v>
      </c>
      <c r="DK2524" t="s">
        <v>1842</v>
      </c>
      <c r="DL2524" t="s">
        <v>350</v>
      </c>
      <c r="DN2524">
        <v>0</v>
      </c>
      <c r="DS2524">
        <v>0</v>
      </c>
      <c r="DV2524" t="s">
        <v>347</v>
      </c>
      <c r="DW2524">
        <v>26</v>
      </c>
      <c r="DX2524">
        <v>133</v>
      </c>
      <c r="DY2524">
        <v>19</v>
      </c>
      <c r="DZ2524" t="s">
        <v>123</v>
      </c>
      <c r="EB2524" t="s">
        <v>360</v>
      </c>
      <c r="ED2524" t="s">
        <v>350</v>
      </c>
      <c r="EF2524">
        <v>32</v>
      </c>
      <c r="EG2524" t="s">
        <v>123</v>
      </c>
      <c r="EI2524" t="s">
        <v>360</v>
      </c>
      <c r="EK2524" t="s">
        <v>350</v>
      </c>
      <c r="EM2524">
        <v>45</v>
      </c>
      <c r="EN2524" t="s">
        <v>123</v>
      </c>
      <c r="EP2524" t="s">
        <v>360</v>
      </c>
      <c r="ER2524" t="s">
        <v>587</v>
      </c>
      <c r="ET2524">
        <v>37</v>
      </c>
      <c r="EU2524" t="s">
        <v>123</v>
      </c>
      <c r="EW2524" t="s">
        <v>360</v>
      </c>
      <c r="EY2524" t="s">
        <v>405</v>
      </c>
      <c r="FA2524">
        <v>0</v>
      </c>
      <c r="FH2524">
        <v>0</v>
      </c>
      <c r="FK2524">
        <v>21</v>
      </c>
      <c r="FL2524">
        <v>118</v>
      </c>
      <c r="FM2524">
        <v>18</v>
      </c>
      <c r="FN2524">
        <v>80</v>
      </c>
      <c r="FO2524">
        <v>22</v>
      </c>
      <c r="FP2524">
        <v>131</v>
      </c>
      <c r="FQ2524">
        <v>0</v>
      </c>
      <c r="FR2524">
        <v>0</v>
      </c>
      <c r="FS2524" t="s">
        <v>347</v>
      </c>
      <c r="FT2524">
        <v>215</v>
      </c>
      <c r="FU2524">
        <v>1075</v>
      </c>
      <c r="FV2524" t="s">
        <v>64</v>
      </c>
      <c r="FW2524" t="s">
        <v>1842</v>
      </c>
      <c r="FX2524" t="s">
        <v>347</v>
      </c>
      <c r="FY2524" t="s">
        <v>121</v>
      </c>
      <c r="FZ2524" t="s">
        <v>347</v>
      </c>
      <c r="GA2524">
        <v>9</v>
      </c>
      <c r="GB2524">
        <v>49</v>
      </c>
      <c r="GC2524" t="s">
        <v>353</v>
      </c>
      <c r="GD2524" t="s">
        <v>355</v>
      </c>
      <c r="GE2524" t="s">
        <v>355</v>
      </c>
      <c r="GF2524" t="s">
        <v>355</v>
      </c>
      <c r="GG2524">
        <v>13</v>
      </c>
      <c r="GH2524" t="s">
        <v>370</v>
      </c>
      <c r="GI2524" t="s">
        <v>9243</v>
      </c>
    </row>
    <row r="2525" spans="1:191" x14ac:dyDescent="0.35">
      <c r="A2525" t="s">
        <v>63</v>
      </c>
      <c r="B2525" t="s">
        <v>64</v>
      </c>
      <c r="C2525" t="s">
        <v>6223</v>
      </c>
      <c r="D2525" t="s">
        <v>1830</v>
      </c>
      <c r="E2525" t="s">
        <v>6250</v>
      </c>
      <c r="F2525" t="s">
        <v>6251</v>
      </c>
      <c r="G2525" t="s">
        <v>6264</v>
      </c>
      <c r="H2525" t="s">
        <v>6265</v>
      </c>
      <c r="I2525">
        <v>14</v>
      </c>
      <c r="J2525">
        <v>0</v>
      </c>
      <c r="K2525" t="s">
        <v>345</v>
      </c>
      <c r="L2525">
        <v>9.5324080969999994</v>
      </c>
      <c r="M2525">
        <v>31.648231320000001</v>
      </c>
      <c r="N2525" t="s">
        <v>346</v>
      </c>
      <c r="O2525" t="s">
        <v>349</v>
      </c>
      <c r="P2525" s="133">
        <v>0</v>
      </c>
      <c r="Q2525" s="133">
        <v>0</v>
      </c>
      <c r="R2525" s="133">
        <v>0</v>
      </c>
      <c r="S2525" s="133">
        <v>0</v>
      </c>
      <c r="T2525" s="133">
        <v>0</v>
      </c>
      <c r="W2525">
        <v>0</v>
      </c>
      <c r="Z2525">
        <v>0</v>
      </c>
      <c r="AC2525">
        <v>0</v>
      </c>
      <c r="AF2525">
        <v>0</v>
      </c>
      <c r="AI2525">
        <v>0</v>
      </c>
      <c r="AL2525" t="s">
        <v>349</v>
      </c>
      <c r="AM2525">
        <v>0</v>
      </c>
      <c r="AN2525">
        <v>0</v>
      </c>
      <c r="AO2525">
        <v>0</v>
      </c>
      <c r="AR2525">
        <v>0</v>
      </c>
      <c r="AU2525">
        <v>0</v>
      </c>
      <c r="AX2525">
        <v>0</v>
      </c>
      <c r="BA2525">
        <v>0</v>
      </c>
      <c r="BD2525">
        <v>0</v>
      </c>
      <c r="BE2525">
        <v>0</v>
      </c>
      <c r="BF2525">
        <v>0</v>
      </c>
      <c r="BG2525">
        <v>0</v>
      </c>
      <c r="BH2525" t="s">
        <v>349</v>
      </c>
      <c r="BI2525">
        <v>0</v>
      </c>
      <c r="BJ2525">
        <v>0</v>
      </c>
      <c r="BK2525">
        <v>0</v>
      </c>
      <c r="BL2525">
        <v>0</v>
      </c>
      <c r="BM2525">
        <v>0</v>
      </c>
      <c r="BN2525" t="s">
        <v>349</v>
      </c>
      <c r="BO2525">
        <v>0</v>
      </c>
      <c r="BP2525">
        <v>0</v>
      </c>
      <c r="BQ2525">
        <v>0</v>
      </c>
      <c r="BR2525">
        <v>0</v>
      </c>
      <c r="BS2525">
        <v>0</v>
      </c>
      <c r="BT2525" t="s">
        <v>349</v>
      </c>
      <c r="BU2525">
        <v>0</v>
      </c>
      <c r="BV2525">
        <v>0</v>
      </c>
      <c r="BW2525">
        <v>0</v>
      </c>
      <c r="BX2525">
        <v>0</v>
      </c>
      <c r="BY2525">
        <v>0</v>
      </c>
      <c r="BZ2525" t="s">
        <v>349</v>
      </c>
      <c r="CA2525">
        <v>0</v>
      </c>
      <c r="CB2525">
        <v>0</v>
      </c>
      <c r="CC2525">
        <v>0</v>
      </c>
      <c r="CD2525">
        <v>0</v>
      </c>
      <c r="CE2525">
        <v>0</v>
      </c>
      <c r="CF2525" t="s">
        <v>349</v>
      </c>
      <c r="CG2525">
        <v>0</v>
      </c>
      <c r="CH2525">
        <v>0</v>
      </c>
      <c r="CI2525">
        <v>0</v>
      </c>
      <c r="CJ2525" t="s">
        <v>349</v>
      </c>
      <c r="CK2525">
        <v>0</v>
      </c>
      <c r="CL2525" t="s">
        <v>349</v>
      </c>
      <c r="CM2525">
        <v>0</v>
      </c>
      <c r="CN2525" s="133">
        <v>0</v>
      </c>
      <c r="CO2525" s="133" t="s">
        <v>349</v>
      </c>
      <c r="CP2525" s="133">
        <v>0</v>
      </c>
      <c r="CQ2525" s="133">
        <v>0</v>
      </c>
      <c r="CR2525">
        <v>0</v>
      </c>
      <c r="CS2525">
        <v>0</v>
      </c>
      <c r="CT2525">
        <v>0</v>
      </c>
      <c r="CY2525">
        <v>0</v>
      </c>
      <c r="DD2525">
        <v>0</v>
      </c>
      <c r="DI2525">
        <v>0</v>
      </c>
      <c r="DN2525">
        <v>0</v>
      </c>
      <c r="DS2525">
        <v>0</v>
      </c>
      <c r="DV2525" t="s">
        <v>349</v>
      </c>
      <c r="DW2525">
        <v>0</v>
      </c>
      <c r="DX2525">
        <v>0</v>
      </c>
      <c r="DY2525">
        <v>0</v>
      </c>
      <c r="EF2525">
        <v>0</v>
      </c>
      <c r="EM2525">
        <v>0</v>
      </c>
      <c r="ET2525">
        <v>0</v>
      </c>
      <c r="FA2525">
        <v>0</v>
      </c>
      <c r="FH2525">
        <v>0</v>
      </c>
      <c r="FK2525">
        <v>0</v>
      </c>
      <c r="FL2525">
        <v>0</v>
      </c>
      <c r="FM2525">
        <v>0</v>
      </c>
      <c r="FN2525">
        <v>0</v>
      </c>
      <c r="FO2525">
        <v>0</v>
      </c>
      <c r="FP2525">
        <v>0</v>
      </c>
      <c r="FQ2525">
        <v>0</v>
      </c>
      <c r="FR2525">
        <v>0</v>
      </c>
      <c r="FS2525" t="s">
        <v>347</v>
      </c>
      <c r="FT2525">
        <v>121</v>
      </c>
      <c r="FU2525">
        <v>726</v>
      </c>
      <c r="FV2525" t="s">
        <v>348</v>
      </c>
      <c r="FW2525" t="s">
        <v>348</v>
      </c>
      <c r="FX2525" t="s">
        <v>349</v>
      </c>
      <c r="FZ2525" t="s">
        <v>347</v>
      </c>
      <c r="GA2525">
        <v>63</v>
      </c>
      <c r="GB2525">
        <v>373</v>
      </c>
      <c r="GC2525" t="s">
        <v>365</v>
      </c>
      <c r="GD2525" t="s">
        <v>408</v>
      </c>
      <c r="GE2525" t="s">
        <v>355</v>
      </c>
      <c r="GF2525" t="s">
        <v>354</v>
      </c>
      <c r="GG2525">
        <v>14</v>
      </c>
      <c r="GH2525" t="s">
        <v>451</v>
      </c>
    </row>
    <row r="2526" spans="1:191" x14ac:dyDescent="0.35">
      <c r="A2526" t="s">
        <v>63</v>
      </c>
      <c r="B2526" t="s">
        <v>64</v>
      </c>
      <c r="C2526" t="s">
        <v>6223</v>
      </c>
      <c r="D2526" t="s">
        <v>1830</v>
      </c>
      <c r="E2526" t="s">
        <v>6250</v>
      </c>
      <c r="F2526" t="s">
        <v>6251</v>
      </c>
      <c r="G2526" t="s">
        <v>6266</v>
      </c>
      <c r="H2526" t="s">
        <v>6267</v>
      </c>
      <c r="I2526">
        <v>14</v>
      </c>
      <c r="J2526">
        <v>1</v>
      </c>
      <c r="K2526" t="s">
        <v>345</v>
      </c>
      <c r="L2526">
        <v>9.5324304000000009</v>
      </c>
      <c r="M2526">
        <v>31.651834999999998</v>
      </c>
      <c r="N2526" t="s">
        <v>346</v>
      </c>
      <c r="O2526" t="s">
        <v>347</v>
      </c>
      <c r="P2526" s="133">
        <v>220</v>
      </c>
      <c r="Q2526" s="133">
        <v>1091</v>
      </c>
      <c r="R2526" s="133">
        <v>125</v>
      </c>
      <c r="S2526" s="133">
        <v>618</v>
      </c>
      <c r="T2526" s="133">
        <v>75</v>
      </c>
      <c r="U2526" t="s">
        <v>64</v>
      </c>
      <c r="V2526" t="s">
        <v>1830</v>
      </c>
      <c r="W2526">
        <v>150</v>
      </c>
      <c r="X2526" t="s">
        <v>64</v>
      </c>
      <c r="Y2526" t="s">
        <v>1830</v>
      </c>
      <c r="Z2526">
        <v>118</v>
      </c>
      <c r="AA2526" t="s">
        <v>64</v>
      </c>
      <c r="AB2526" t="s">
        <v>1830</v>
      </c>
      <c r="AC2526">
        <v>90</v>
      </c>
      <c r="AD2526" t="s">
        <v>64</v>
      </c>
      <c r="AE2526" t="s">
        <v>1830</v>
      </c>
      <c r="AF2526">
        <v>70</v>
      </c>
      <c r="AG2526" t="s">
        <v>56</v>
      </c>
      <c r="AH2526" t="s">
        <v>1868</v>
      </c>
      <c r="AI2526">
        <v>115</v>
      </c>
      <c r="AJ2526" t="s">
        <v>348</v>
      </c>
      <c r="AK2526" t="s">
        <v>348</v>
      </c>
      <c r="AL2526" t="s">
        <v>347</v>
      </c>
      <c r="AM2526">
        <v>95</v>
      </c>
      <c r="AN2526">
        <v>473</v>
      </c>
      <c r="AO2526">
        <v>57</v>
      </c>
      <c r="AP2526" t="s">
        <v>123</v>
      </c>
      <c r="AQ2526" t="s">
        <v>360</v>
      </c>
      <c r="AR2526">
        <v>95</v>
      </c>
      <c r="AS2526" t="s">
        <v>116</v>
      </c>
      <c r="AT2526" t="s">
        <v>1465</v>
      </c>
      <c r="AU2526">
        <v>85</v>
      </c>
      <c r="AV2526" t="s">
        <v>121</v>
      </c>
      <c r="AW2526" t="s">
        <v>359</v>
      </c>
      <c r="AX2526">
        <v>105</v>
      </c>
      <c r="AY2526" t="s">
        <v>123</v>
      </c>
      <c r="AZ2526" t="s">
        <v>352</v>
      </c>
      <c r="BA2526">
        <v>31</v>
      </c>
      <c r="BB2526" t="s">
        <v>121</v>
      </c>
      <c r="BC2526" t="s">
        <v>1675</v>
      </c>
      <c r="BD2526">
        <v>100</v>
      </c>
      <c r="BE2526">
        <v>69</v>
      </c>
      <c r="BF2526">
        <v>32</v>
      </c>
      <c r="BG2526">
        <v>31</v>
      </c>
      <c r="BH2526" t="s">
        <v>349</v>
      </c>
      <c r="BI2526">
        <v>0</v>
      </c>
      <c r="BJ2526">
        <v>0</v>
      </c>
      <c r="BK2526">
        <v>77</v>
      </c>
      <c r="BL2526">
        <v>99</v>
      </c>
      <c r="BM2526">
        <v>69</v>
      </c>
      <c r="BN2526" t="s">
        <v>349</v>
      </c>
      <c r="BO2526">
        <v>0</v>
      </c>
      <c r="BP2526">
        <v>0</v>
      </c>
      <c r="BQ2526">
        <v>65</v>
      </c>
      <c r="BR2526">
        <v>100</v>
      </c>
      <c r="BS2526">
        <v>38</v>
      </c>
      <c r="BT2526" t="s">
        <v>349</v>
      </c>
      <c r="BU2526">
        <v>0</v>
      </c>
      <c r="BV2526">
        <v>0</v>
      </c>
      <c r="BW2526">
        <v>75</v>
      </c>
      <c r="BX2526">
        <v>45</v>
      </c>
      <c r="BY2526">
        <v>75</v>
      </c>
      <c r="BZ2526" t="s">
        <v>349</v>
      </c>
      <c r="CA2526">
        <v>0</v>
      </c>
      <c r="CB2526">
        <v>0</v>
      </c>
      <c r="CC2526">
        <v>80</v>
      </c>
      <c r="CD2526">
        <v>6</v>
      </c>
      <c r="CE2526">
        <v>15</v>
      </c>
      <c r="CF2526" t="s">
        <v>349</v>
      </c>
      <c r="CG2526">
        <v>0</v>
      </c>
      <c r="CH2526">
        <v>0</v>
      </c>
      <c r="CI2526">
        <v>215</v>
      </c>
      <c r="CJ2526" t="s">
        <v>347</v>
      </c>
      <c r="CK2526">
        <v>75</v>
      </c>
      <c r="CL2526" t="s">
        <v>349</v>
      </c>
      <c r="CM2526">
        <v>0</v>
      </c>
      <c r="CN2526" s="133">
        <v>0</v>
      </c>
      <c r="CO2526" s="133" t="s">
        <v>349</v>
      </c>
      <c r="CP2526" s="133">
        <v>0</v>
      </c>
      <c r="CQ2526" s="133">
        <v>0</v>
      </c>
      <c r="CR2526">
        <v>0</v>
      </c>
      <c r="CS2526">
        <v>0</v>
      </c>
      <c r="CT2526">
        <v>0</v>
      </c>
      <c r="CY2526">
        <v>0</v>
      </c>
      <c r="DD2526">
        <v>0</v>
      </c>
      <c r="DI2526">
        <v>0</v>
      </c>
      <c r="DN2526">
        <v>0</v>
      </c>
      <c r="DS2526">
        <v>0</v>
      </c>
      <c r="DV2526" t="s">
        <v>349</v>
      </c>
      <c r="DW2526">
        <v>0</v>
      </c>
      <c r="DX2526">
        <v>0</v>
      </c>
      <c r="DY2526">
        <v>0</v>
      </c>
      <c r="EF2526">
        <v>0</v>
      </c>
      <c r="EM2526">
        <v>0</v>
      </c>
      <c r="ET2526">
        <v>0</v>
      </c>
      <c r="FA2526">
        <v>0</v>
      </c>
      <c r="FH2526">
        <v>0</v>
      </c>
      <c r="FK2526">
        <v>0</v>
      </c>
      <c r="FL2526">
        <v>0</v>
      </c>
      <c r="FM2526">
        <v>0</v>
      </c>
      <c r="FN2526">
        <v>0</v>
      </c>
      <c r="FO2526">
        <v>0</v>
      </c>
      <c r="FP2526">
        <v>0</v>
      </c>
      <c r="FQ2526">
        <v>0</v>
      </c>
      <c r="FR2526">
        <v>0</v>
      </c>
      <c r="FS2526" t="s">
        <v>347</v>
      </c>
      <c r="FT2526">
        <v>59</v>
      </c>
      <c r="FU2526">
        <v>295</v>
      </c>
      <c r="FV2526" t="s">
        <v>64</v>
      </c>
      <c r="FW2526" t="s">
        <v>1830</v>
      </c>
      <c r="FX2526" t="s">
        <v>349</v>
      </c>
      <c r="FZ2526" t="s">
        <v>347</v>
      </c>
      <c r="GA2526">
        <v>16</v>
      </c>
      <c r="GB2526">
        <v>80</v>
      </c>
      <c r="GC2526" t="s">
        <v>353</v>
      </c>
      <c r="GD2526" t="s">
        <v>408</v>
      </c>
      <c r="GE2526" t="s">
        <v>355</v>
      </c>
      <c r="GF2526" t="s">
        <v>355</v>
      </c>
      <c r="GG2526">
        <v>14</v>
      </c>
      <c r="GH2526" t="s">
        <v>356</v>
      </c>
    </row>
    <row r="2527" spans="1:191" x14ac:dyDescent="0.35">
      <c r="A2527" t="s">
        <v>63</v>
      </c>
      <c r="B2527" t="s">
        <v>64</v>
      </c>
      <c r="C2527" t="s">
        <v>6223</v>
      </c>
      <c r="D2527" t="s">
        <v>1830</v>
      </c>
      <c r="E2527" t="s">
        <v>6250</v>
      </c>
      <c r="F2527" t="s">
        <v>6251</v>
      </c>
      <c r="G2527" t="s">
        <v>6268</v>
      </c>
      <c r="H2527" t="s">
        <v>6269</v>
      </c>
      <c r="I2527">
        <v>14</v>
      </c>
      <c r="J2527">
        <v>4</v>
      </c>
      <c r="K2527" t="s">
        <v>345</v>
      </c>
      <c r="L2527">
        <v>9.5344557999999999</v>
      </c>
      <c r="M2527">
        <v>31.655894100000001</v>
      </c>
      <c r="N2527" t="s">
        <v>346</v>
      </c>
      <c r="O2527" t="s">
        <v>347</v>
      </c>
      <c r="P2527" s="133">
        <v>162</v>
      </c>
      <c r="Q2527" s="133">
        <v>971</v>
      </c>
      <c r="R2527" s="133">
        <v>104</v>
      </c>
      <c r="S2527" s="133">
        <v>624</v>
      </c>
      <c r="T2527" s="133">
        <v>104</v>
      </c>
      <c r="U2527" t="s">
        <v>64</v>
      </c>
      <c r="V2527" t="s">
        <v>1830</v>
      </c>
      <c r="W2527">
        <v>200</v>
      </c>
      <c r="X2527" t="s">
        <v>64</v>
      </c>
      <c r="Y2527" t="s">
        <v>1830</v>
      </c>
      <c r="Z2527">
        <v>99</v>
      </c>
      <c r="AA2527" t="s">
        <v>64</v>
      </c>
      <c r="AB2527" t="s">
        <v>1830</v>
      </c>
      <c r="AC2527">
        <v>109</v>
      </c>
      <c r="AD2527" t="s">
        <v>64</v>
      </c>
      <c r="AE2527" t="s">
        <v>1830</v>
      </c>
      <c r="AF2527">
        <v>104</v>
      </c>
      <c r="AG2527" t="s">
        <v>56</v>
      </c>
      <c r="AH2527" t="s">
        <v>1827</v>
      </c>
      <c r="AI2527">
        <v>8</v>
      </c>
      <c r="AJ2527" t="s">
        <v>348</v>
      </c>
      <c r="AK2527" t="s">
        <v>348</v>
      </c>
      <c r="AL2527" t="s">
        <v>347</v>
      </c>
      <c r="AM2527">
        <v>58</v>
      </c>
      <c r="AN2527">
        <v>347</v>
      </c>
      <c r="AO2527">
        <v>70</v>
      </c>
      <c r="AP2527" t="s">
        <v>123</v>
      </c>
      <c r="AQ2527" t="s">
        <v>360</v>
      </c>
      <c r="AR2527">
        <v>90</v>
      </c>
      <c r="AS2527" t="s">
        <v>116</v>
      </c>
      <c r="AT2527" t="s">
        <v>1465</v>
      </c>
      <c r="AU2527">
        <v>98</v>
      </c>
      <c r="AV2527" t="s">
        <v>119</v>
      </c>
      <c r="AW2527" t="s">
        <v>1612</v>
      </c>
      <c r="AX2527">
        <v>52</v>
      </c>
      <c r="AY2527" t="s">
        <v>123</v>
      </c>
      <c r="AZ2527" t="s">
        <v>352</v>
      </c>
      <c r="BA2527">
        <v>27</v>
      </c>
      <c r="BB2527" t="s">
        <v>121</v>
      </c>
      <c r="BC2527" t="s">
        <v>1840</v>
      </c>
      <c r="BD2527">
        <v>10</v>
      </c>
      <c r="BE2527">
        <v>63</v>
      </c>
      <c r="BF2527">
        <v>87</v>
      </c>
      <c r="BG2527">
        <v>24</v>
      </c>
      <c r="BH2527" t="s">
        <v>349</v>
      </c>
      <c r="BI2527">
        <v>0</v>
      </c>
      <c r="BJ2527">
        <v>0</v>
      </c>
      <c r="BK2527">
        <v>122</v>
      </c>
      <c r="BL2527">
        <v>119</v>
      </c>
      <c r="BM2527">
        <v>49</v>
      </c>
      <c r="BN2527" t="s">
        <v>349</v>
      </c>
      <c r="BO2527">
        <v>0</v>
      </c>
      <c r="BP2527" s="167">
        <v>0</v>
      </c>
      <c r="BQ2527">
        <v>83</v>
      </c>
      <c r="BR2527">
        <v>38</v>
      </c>
      <c r="BS2527">
        <v>75</v>
      </c>
      <c r="BT2527" t="s">
        <v>347</v>
      </c>
      <c r="BU2527">
        <v>0</v>
      </c>
      <c r="BV2527">
        <v>1</v>
      </c>
      <c r="BW2527">
        <v>45</v>
      </c>
      <c r="BX2527">
        <v>55</v>
      </c>
      <c r="BY2527">
        <v>61</v>
      </c>
      <c r="BZ2527" t="s">
        <v>349</v>
      </c>
      <c r="CA2527">
        <v>0</v>
      </c>
      <c r="CB2527">
        <v>0</v>
      </c>
      <c r="CC2527">
        <v>52</v>
      </c>
      <c r="CD2527">
        <v>22</v>
      </c>
      <c r="CE2527">
        <v>57</v>
      </c>
      <c r="CF2527" t="s">
        <v>349</v>
      </c>
      <c r="CG2527">
        <v>0</v>
      </c>
      <c r="CH2527">
        <v>0</v>
      </c>
      <c r="CI2527">
        <v>18</v>
      </c>
      <c r="CJ2527" t="s">
        <v>347</v>
      </c>
      <c r="CK2527">
        <v>531</v>
      </c>
      <c r="CL2527" t="s">
        <v>347</v>
      </c>
      <c r="CM2527">
        <v>40</v>
      </c>
      <c r="CN2527" s="133">
        <v>39</v>
      </c>
      <c r="CO2527" s="133" t="s">
        <v>347</v>
      </c>
      <c r="CP2527" s="133">
        <v>256</v>
      </c>
      <c r="CQ2527" s="133">
        <v>1283</v>
      </c>
      <c r="CR2527">
        <v>253</v>
      </c>
      <c r="CS2527">
        <v>1265</v>
      </c>
      <c r="CT2527">
        <v>253</v>
      </c>
      <c r="CU2527" t="s">
        <v>64</v>
      </c>
      <c r="CV2527" t="s">
        <v>2596</v>
      </c>
      <c r="CW2527" t="s">
        <v>444</v>
      </c>
      <c r="CY2527">
        <v>253</v>
      </c>
      <c r="CZ2527" t="s">
        <v>56</v>
      </c>
      <c r="DA2527" t="s">
        <v>1868</v>
      </c>
      <c r="DB2527" t="s">
        <v>444</v>
      </c>
      <c r="DD2527">
        <v>341</v>
      </c>
      <c r="DE2527" t="s">
        <v>64</v>
      </c>
      <c r="DF2527" t="s">
        <v>1856</v>
      </c>
      <c r="DG2527" t="s">
        <v>350</v>
      </c>
      <c r="DI2527">
        <v>256</v>
      </c>
      <c r="DJ2527" t="s">
        <v>56</v>
      </c>
      <c r="DK2527" t="s">
        <v>1839</v>
      </c>
      <c r="DL2527" t="s">
        <v>405</v>
      </c>
      <c r="DN2527">
        <v>162</v>
      </c>
      <c r="DO2527" t="s">
        <v>64</v>
      </c>
      <c r="DP2527" t="s">
        <v>1851</v>
      </c>
      <c r="DQ2527" t="s">
        <v>444</v>
      </c>
      <c r="DS2527">
        <v>0</v>
      </c>
      <c r="DV2527" t="s">
        <v>347</v>
      </c>
      <c r="DW2527">
        <v>3</v>
      </c>
      <c r="DX2527">
        <v>18</v>
      </c>
      <c r="DY2527">
        <v>4</v>
      </c>
      <c r="DZ2527" t="s">
        <v>121</v>
      </c>
      <c r="EB2527" t="s">
        <v>359</v>
      </c>
      <c r="ED2527" t="s">
        <v>587</v>
      </c>
      <c r="EF2527">
        <v>5</v>
      </c>
      <c r="EG2527" t="s">
        <v>123</v>
      </c>
      <c r="EI2527" t="s">
        <v>360</v>
      </c>
      <c r="EK2527" t="s">
        <v>587</v>
      </c>
      <c r="EM2527">
        <v>3</v>
      </c>
      <c r="EN2527" t="s">
        <v>116</v>
      </c>
      <c r="EP2527" t="s">
        <v>1465</v>
      </c>
      <c r="ER2527" t="s">
        <v>587</v>
      </c>
      <c r="ET2527">
        <v>2</v>
      </c>
      <c r="EU2527" t="s">
        <v>119</v>
      </c>
      <c r="EW2527" t="s">
        <v>1612</v>
      </c>
      <c r="EY2527" t="s">
        <v>587</v>
      </c>
      <c r="FA2527">
        <v>4</v>
      </c>
      <c r="FB2527" t="s">
        <v>113</v>
      </c>
      <c r="FD2527" t="s">
        <v>3786</v>
      </c>
      <c r="FF2527" t="s">
        <v>587</v>
      </c>
      <c r="FH2527">
        <v>0</v>
      </c>
      <c r="FK2527">
        <v>134</v>
      </c>
      <c r="FL2527">
        <v>459</v>
      </c>
      <c r="FM2527">
        <v>98</v>
      </c>
      <c r="FN2527">
        <v>403</v>
      </c>
      <c r="FO2527">
        <v>24</v>
      </c>
      <c r="FP2527">
        <v>421</v>
      </c>
      <c r="FQ2527">
        <v>0</v>
      </c>
      <c r="FR2527">
        <v>0</v>
      </c>
      <c r="FS2527" t="s">
        <v>347</v>
      </c>
      <c r="FT2527">
        <v>23</v>
      </c>
      <c r="FU2527">
        <v>138</v>
      </c>
      <c r="FV2527" t="s">
        <v>64</v>
      </c>
      <c r="FW2527" t="s">
        <v>1842</v>
      </c>
      <c r="FX2527" t="s">
        <v>347</v>
      </c>
      <c r="FY2527" t="s">
        <v>123</v>
      </c>
      <c r="FZ2527" t="s">
        <v>347</v>
      </c>
      <c r="GA2527">
        <v>76</v>
      </c>
      <c r="GB2527">
        <v>430</v>
      </c>
      <c r="GC2527" t="s">
        <v>353</v>
      </c>
      <c r="GD2527" t="s">
        <v>408</v>
      </c>
      <c r="GE2527" t="s">
        <v>355</v>
      </c>
      <c r="GF2527" t="s">
        <v>355</v>
      </c>
      <c r="GG2527">
        <v>14</v>
      </c>
      <c r="GH2527" t="s">
        <v>356</v>
      </c>
    </row>
    <row r="2528" spans="1:191" x14ac:dyDescent="0.35">
      <c r="A2528" t="s">
        <v>63</v>
      </c>
      <c r="B2528" t="s">
        <v>64</v>
      </c>
      <c r="C2528" t="s">
        <v>6223</v>
      </c>
      <c r="D2528" t="s">
        <v>1830</v>
      </c>
      <c r="E2528" t="s">
        <v>6250</v>
      </c>
      <c r="F2528" t="s">
        <v>6251</v>
      </c>
      <c r="G2528" t="s">
        <v>6270</v>
      </c>
      <c r="H2528" t="s">
        <v>6271</v>
      </c>
      <c r="I2528">
        <v>14</v>
      </c>
      <c r="J2528">
        <v>4</v>
      </c>
      <c r="K2528" t="s">
        <v>413</v>
      </c>
      <c r="L2528">
        <v>9.5340000000000007</v>
      </c>
      <c r="M2528">
        <v>31.652249999999999</v>
      </c>
      <c r="N2528" t="s">
        <v>8199</v>
      </c>
      <c r="O2528" t="s">
        <v>349</v>
      </c>
      <c r="P2528" s="133">
        <v>0</v>
      </c>
      <c r="Q2528" s="133">
        <v>0</v>
      </c>
      <c r="R2528" s="133">
        <v>0</v>
      </c>
      <c r="S2528" s="133">
        <v>0</v>
      </c>
      <c r="T2528" s="133">
        <v>0</v>
      </c>
      <c r="W2528">
        <v>0</v>
      </c>
      <c r="Z2528">
        <v>0</v>
      </c>
      <c r="AC2528">
        <v>0</v>
      </c>
      <c r="AF2528">
        <v>0</v>
      </c>
      <c r="AI2528">
        <v>0</v>
      </c>
      <c r="AL2528" t="s">
        <v>349</v>
      </c>
      <c r="AM2528">
        <v>0</v>
      </c>
      <c r="AN2528">
        <v>0</v>
      </c>
      <c r="AO2528">
        <v>0</v>
      </c>
      <c r="AR2528">
        <v>0</v>
      </c>
      <c r="AU2528">
        <v>0</v>
      </c>
      <c r="AX2528">
        <v>0</v>
      </c>
      <c r="BA2528">
        <v>0</v>
      </c>
      <c r="BD2528">
        <v>0</v>
      </c>
      <c r="BE2528">
        <v>0</v>
      </c>
      <c r="BF2528">
        <v>0</v>
      </c>
      <c r="BG2528">
        <v>0</v>
      </c>
      <c r="BH2528" t="s">
        <v>349</v>
      </c>
      <c r="BI2528">
        <v>0</v>
      </c>
      <c r="BJ2528">
        <v>0</v>
      </c>
      <c r="BK2528">
        <v>0</v>
      </c>
      <c r="BL2528">
        <v>0</v>
      </c>
      <c r="BM2528">
        <v>0</v>
      </c>
      <c r="BN2528" t="s">
        <v>349</v>
      </c>
      <c r="BO2528">
        <v>0</v>
      </c>
      <c r="BP2528">
        <v>0</v>
      </c>
      <c r="BQ2528">
        <v>0</v>
      </c>
      <c r="BR2528">
        <v>0</v>
      </c>
      <c r="BS2528">
        <v>0</v>
      </c>
      <c r="BT2528" t="s">
        <v>349</v>
      </c>
      <c r="BU2528">
        <v>0</v>
      </c>
      <c r="BV2528">
        <v>0</v>
      </c>
      <c r="BW2528">
        <v>0</v>
      </c>
      <c r="BX2528">
        <v>0</v>
      </c>
      <c r="BY2528">
        <v>0</v>
      </c>
      <c r="BZ2528" t="s">
        <v>349</v>
      </c>
      <c r="CA2528">
        <v>0</v>
      </c>
      <c r="CB2528">
        <v>0</v>
      </c>
      <c r="CC2528">
        <v>0</v>
      </c>
      <c r="CD2528">
        <v>0</v>
      </c>
      <c r="CE2528">
        <v>0</v>
      </c>
      <c r="CF2528" t="s">
        <v>349</v>
      </c>
      <c r="CG2528">
        <v>0</v>
      </c>
      <c r="CH2528">
        <v>0</v>
      </c>
      <c r="CI2528">
        <v>0</v>
      </c>
      <c r="CJ2528" t="s">
        <v>349</v>
      </c>
      <c r="CK2528">
        <v>0</v>
      </c>
      <c r="CL2528" t="s">
        <v>349</v>
      </c>
      <c r="CM2528">
        <v>0</v>
      </c>
      <c r="CN2528" s="133">
        <v>0</v>
      </c>
      <c r="CO2528" s="133" t="s">
        <v>349</v>
      </c>
      <c r="CP2528" s="133">
        <v>0</v>
      </c>
      <c r="CQ2528" s="133">
        <v>0</v>
      </c>
      <c r="CR2528">
        <v>0</v>
      </c>
      <c r="CS2528">
        <v>0</v>
      </c>
      <c r="CT2528">
        <v>0</v>
      </c>
      <c r="CY2528">
        <v>0</v>
      </c>
      <c r="DD2528">
        <v>0</v>
      </c>
      <c r="DI2528">
        <v>0</v>
      </c>
      <c r="DN2528">
        <v>0</v>
      </c>
      <c r="DS2528">
        <v>0</v>
      </c>
      <c r="DV2528" t="s">
        <v>349</v>
      </c>
      <c r="DW2528">
        <v>0</v>
      </c>
      <c r="DX2528">
        <v>0</v>
      </c>
      <c r="DY2528">
        <v>0</v>
      </c>
      <c r="EF2528">
        <v>0</v>
      </c>
      <c r="EM2528">
        <v>0</v>
      </c>
      <c r="ET2528">
        <v>0</v>
      </c>
      <c r="FA2528">
        <v>0</v>
      </c>
      <c r="FH2528">
        <v>0</v>
      </c>
      <c r="FK2528">
        <v>0</v>
      </c>
      <c r="FL2528">
        <v>0</v>
      </c>
      <c r="FM2528">
        <v>0</v>
      </c>
      <c r="FN2528">
        <v>0</v>
      </c>
      <c r="FO2528">
        <v>0</v>
      </c>
      <c r="FP2528">
        <v>0</v>
      </c>
      <c r="FQ2528">
        <v>0</v>
      </c>
      <c r="FR2528">
        <v>0</v>
      </c>
      <c r="FS2528" t="s">
        <v>349</v>
      </c>
      <c r="FT2528">
        <v>0</v>
      </c>
      <c r="FU2528">
        <v>0</v>
      </c>
      <c r="FX2528" t="s">
        <v>349</v>
      </c>
      <c r="FZ2528" t="s">
        <v>349</v>
      </c>
      <c r="GA2528">
        <v>0</v>
      </c>
      <c r="GB2528">
        <v>0</v>
      </c>
      <c r="GC2528" t="s">
        <v>349</v>
      </c>
      <c r="GD2528" t="s">
        <v>408</v>
      </c>
      <c r="GE2528" t="s">
        <v>355</v>
      </c>
      <c r="GF2528" t="s">
        <v>355</v>
      </c>
      <c r="GG2528">
        <v>14</v>
      </c>
      <c r="GH2528" t="s">
        <v>356</v>
      </c>
    </row>
    <row r="2529" spans="1:190" x14ac:dyDescent="0.35">
      <c r="A2529" t="s">
        <v>63</v>
      </c>
      <c r="B2529" t="s">
        <v>64</v>
      </c>
      <c r="C2529" t="s">
        <v>6223</v>
      </c>
      <c r="D2529" t="s">
        <v>1830</v>
      </c>
      <c r="E2529" t="s">
        <v>6250</v>
      </c>
      <c r="F2529" t="s">
        <v>6251</v>
      </c>
      <c r="G2529" t="s">
        <v>6272</v>
      </c>
      <c r="H2529" t="s">
        <v>6273</v>
      </c>
      <c r="I2529">
        <v>14</v>
      </c>
      <c r="J2529">
        <v>4</v>
      </c>
      <c r="K2529" t="s">
        <v>413</v>
      </c>
      <c r="L2529">
        <v>9.5181000000000004</v>
      </c>
      <c r="M2529">
        <v>31.659189999999999</v>
      </c>
      <c r="N2529" t="s">
        <v>8199</v>
      </c>
      <c r="O2529" t="s">
        <v>349</v>
      </c>
      <c r="P2529" s="133">
        <v>0</v>
      </c>
      <c r="Q2529" s="133">
        <v>0</v>
      </c>
      <c r="R2529" s="133">
        <v>0</v>
      </c>
      <c r="S2529" s="133">
        <v>0</v>
      </c>
      <c r="T2529" s="133">
        <v>0</v>
      </c>
      <c r="W2529">
        <v>0</v>
      </c>
      <c r="Z2529">
        <v>0</v>
      </c>
      <c r="AC2529">
        <v>0</v>
      </c>
      <c r="AF2529">
        <v>0</v>
      </c>
      <c r="AI2529">
        <v>0</v>
      </c>
      <c r="AL2529" t="s">
        <v>349</v>
      </c>
      <c r="AM2529">
        <v>0</v>
      </c>
      <c r="AN2529">
        <v>0</v>
      </c>
      <c r="AO2529">
        <v>0</v>
      </c>
      <c r="AR2529">
        <v>0</v>
      </c>
      <c r="AU2529">
        <v>0</v>
      </c>
      <c r="AX2529">
        <v>0</v>
      </c>
      <c r="BA2529">
        <v>0</v>
      </c>
      <c r="BD2529">
        <v>0</v>
      </c>
      <c r="BE2529">
        <v>0</v>
      </c>
      <c r="BF2529">
        <v>0</v>
      </c>
      <c r="BG2529">
        <v>0</v>
      </c>
      <c r="BH2529" t="s">
        <v>349</v>
      </c>
      <c r="BI2529">
        <v>0</v>
      </c>
      <c r="BJ2529">
        <v>0</v>
      </c>
      <c r="BK2529">
        <v>0</v>
      </c>
      <c r="BL2529">
        <v>0</v>
      </c>
      <c r="BM2529">
        <v>0</v>
      </c>
      <c r="BN2529" t="s">
        <v>349</v>
      </c>
      <c r="BO2529">
        <v>0</v>
      </c>
      <c r="BP2529">
        <v>0</v>
      </c>
      <c r="BQ2529">
        <v>0</v>
      </c>
      <c r="BR2529">
        <v>0</v>
      </c>
      <c r="BS2529">
        <v>0</v>
      </c>
      <c r="BT2529" t="s">
        <v>349</v>
      </c>
      <c r="BU2529">
        <v>0</v>
      </c>
      <c r="BV2529">
        <v>0</v>
      </c>
      <c r="BW2529">
        <v>0</v>
      </c>
      <c r="BX2529">
        <v>0</v>
      </c>
      <c r="BY2529">
        <v>0</v>
      </c>
      <c r="BZ2529" t="s">
        <v>349</v>
      </c>
      <c r="CA2529">
        <v>0</v>
      </c>
      <c r="CB2529">
        <v>0</v>
      </c>
      <c r="CC2529">
        <v>0</v>
      </c>
      <c r="CD2529">
        <v>0</v>
      </c>
      <c r="CE2529">
        <v>0</v>
      </c>
      <c r="CF2529" t="s">
        <v>349</v>
      </c>
      <c r="CG2529">
        <v>0</v>
      </c>
      <c r="CH2529">
        <v>0</v>
      </c>
      <c r="CI2529">
        <v>0</v>
      </c>
      <c r="CJ2529" t="s">
        <v>349</v>
      </c>
      <c r="CK2529">
        <v>0</v>
      </c>
      <c r="CL2529" t="s">
        <v>349</v>
      </c>
      <c r="CM2529">
        <v>0</v>
      </c>
      <c r="CN2529" s="133">
        <v>0</v>
      </c>
      <c r="CO2529" s="133" t="s">
        <v>349</v>
      </c>
      <c r="CP2529" s="133">
        <v>0</v>
      </c>
      <c r="CQ2529" s="133">
        <v>0</v>
      </c>
      <c r="CR2529">
        <v>0</v>
      </c>
      <c r="CS2529">
        <v>0</v>
      </c>
      <c r="CT2529">
        <v>0</v>
      </c>
      <c r="CY2529">
        <v>0</v>
      </c>
      <c r="DD2529">
        <v>0</v>
      </c>
      <c r="DI2529">
        <v>0</v>
      </c>
      <c r="DN2529">
        <v>0</v>
      </c>
      <c r="DS2529">
        <v>0</v>
      </c>
      <c r="DV2529" t="s">
        <v>349</v>
      </c>
      <c r="DW2529">
        <v>0</v>
      </c>
      <c r="DX2529">
        <v>0</v>
      </c>
      <c r="DY2529">
        <v>0</v>
      </c>
      <c r="EF2529">
        <v>0</v>
      </c>
      <c r="EM2529">
        <v>0</v>
      </c>
      <c r="ET2529">
        <v>0</v>
      </c>
      <c r="FA2529">
        <v>0</v>
      </c>
      <c r="FH2529">
        <v>0</v>
      </c>
      <c r="FK2529">
        <v>0</v>
      </c>
      <c r="FL2529">
        <v>0</v>
      </c>
      <c r="FM2529">
        <v>0</v>
      </c>
      <c r="FN2529">
        <v>0</v>
      </c>
      <c r="FO2529">
        <v>0</v>
      </c>
      <c r="FP2529">
        <v>0</v>
      </c>
      <c r="FQ2529">
        <v>0</v>
      </c>
      <c r="FR2529">
        <v>0</v>
      </c>
      <c r="FS2529" t="s">
        <v>349</v>
      </c>
      <c r="FT2529">
        <v>0</v>
      </c>
      <c r="FU2529">
        <v>0</v>
      </c>
      <c r="FX2529" t="s">
        <v>349</v>
      </c>
      <c r="FZ2529" t="s">
        <v>349</v>
      </c>
      <c r="GA2529">
        <v>0</v>
      </c>
      <c r="GB2529">
        <v>0</v>
      </c>
      <c r="GC2529" t="s">
        <v>349</v>
      </c>
      <c r="GD2529" t="s">
        <v>408</v>
      </c>
      <c r="GE2529" t="s">
        <v>354</v>
      </c>
      <c r="GF2529" t="s">
        <v>354</v>
      </c>
      <c r="GG2529">
        <v>14</v>
      </c>
      <c r="GH2529" t="s">
        <v>356</v>
      </c>
    </row>
    <row r="2530" spans="1:190" x14ac:dyDescent="0.35">
      <c r="A2530" t="s">
        <v>63</v>
      </c>
      <c r="B2530" t="s">
        <v>64</v>
      </c>
      <c r="C2530" t="s">
        <v>6223</v>
      </c>
      <c r="D2530" t="s">
        <v>1830</v>
      </c>
      <c r="E2530" t="s">
        <v>6274</v>
      </c>
      <c r="F2530" t="s">
        <v>6275</v>
      </c>
      <c r="G2530" t="s">
        <v>6276</v>
      </c>
      <c r="H2530" t="s">
        <v>6277</v>
      </c>
      <c r="I2530">
        <v>14</v>
      </c>
      <c r="J2530">
        <v>4</v>
      </c>
      <c r="K2530" t="s">
        <v>345</v>
      </c>
      <c r="L2530">
        <v>9.5327289999999998</v>
      </c>
      <c r="M2530">
        <v>31.662906700000001</v>
      </c>
      <c r="N2530" t="s">
        <v>346</v>
      </c>
      <c r="O2530" t="s">
        <v>347</v>
      </c>
      <c r="P2530" s="133">
        <v>318</v>
      </c>
      <c r="Q2530" s="133">
        <v>1624</v>
      </c>
      <c r="R2530" s="133">
        <v>168</v>
      </c>
      <c r="S2530" s="133">
        <v>1012</v>
      </c>
      <c r="T2530" s="133">
        <v>159</v>
      </c>
      <c r="U2530" t="s">
        <v>64</v>
      </c>
      <c r="V2530" t="s">
        <v>1830</v>
      </c>
      <c r="W2530">
        <v>209</v>
      </c>
      <c r="X2530" t="s">
        <v>64</v>
      </c>
      <c r="Y2530" t="s">
        <v>1830</v>
      </c>
      <c r="Z2530">
        <v>187</v>
      </c>
      <c r="AA2530" t="s">
        <v>64</v>
      </c>
      <c r="AB2530" t="s">
        <v>1830</v>
      </c>
      <c r="AC2530">
        <v>232</v>
      </c>
      <c r="AD2530" t="s">
        <v>64</v>
      </c>
      <c r="AE2530" t="s">
        <v>1830</v>
      </c>
      <c r="AF2530">
        <v>176</v>
      </c>
      <c r="AG2530" t="s">
        <v>56</v>
      </c>
      <c r="AH2530" t="s">
        <v>1801</v>
      </c>
      <c r="AI2530">
        <v>49</v>
      </c>
      <c r="AJ2530" t="s">
        <v>348</v>
      </c>
      <c r="AK2530" t="s">
        <v>348</v>
      </c>
      <c r="AL2530" t="s">
        <v>347</v>
      </c>
      <c r="AM2530">
        <v>150</v>
      </c>
      <c r="AN2530">
        <v>612</v>
      </c>
      <c r="AO2530">
        <v>200</v>
      </c>
      <c r="AP2530" t="s">
        <v>121</v>
      </c>
      <c r="AQ2530" t="s">
        <v>2276</v>
      </c>
      <c r="AR2530">
        <v>150</v>
      </c>
      <c r="AS2530" t="s">
        <v>123</v>
      </c>
      <c r="AT2530" t="s">
        <v>360</v>
      </c>
      <c r="AU2530">
        <v>62</v>
      </c>
      <c r="AV2530" t="s">
        <v>119</v>
      </c>
      <c r="AW2530" t="s">
        <v>1731</v>
      </c>
      <c r="AX2530">
        <v>95</v>
      </c>
      <c r="AY2530" t="s">
        <v>121</v>
      </c>
      <c r="AZ2530" t="s">
        <v>359</v>
      </c>
      <c r="BA2530">
        <v>105</v>
      </c>
      <c r="BB2530" t="s">
        <v>123</v>
      </c>
      <c r="BC2530" t="s">
        <v>364</v>
      </c>
      <c r="BD2530">
        <v>0</v>
      </c>
      <c r="BE2530">
        <v>121</v>
      </c>
      <c r="BF2530">
        <v>149</v>
      </c>
      <c r="BG2530">
        <v>89</v>
      </c>
      <c r="BH2530" t="s">
        <v>349</v>
      </c>
      <c r="BI2530">
        <v>0</v>
      </c>
      <c r="BJ2530">
        <v>0</v>
      </c>
      <c r="BK2530">
        <v>0</v>
      </c>
      <c r="BL2530">
        <v>212</v>
      </c>
      <c r="BM2530">
        <v>147</v>
      </c>
      <c r="BN2530" t="s">
        <v>349</v>
      </c>
      <c r="BO2530">
        <v>0</v>
      </c>
      <c r="BP2530">
        <v>0</v>
      </c>
      <c r="BQ2530">
        <v>0</v>
      </c>
      <c r="BR2530">
        <v>0</v>
      </c>
      <c r="BS2530">
        <v>249</v>
      </c>
      <c r="BT2530" t="s">
        <v>349</v>
      </c>
      <c r="BU2530">
        <v>0</v>
      </c>
      <c r="BV2530">
        <v>0</v>
      </c>
      <c r="BW2530">
        <v>0</v>
      </c>
      <c r="BX2530">
        <v>0</v>
      </c>
      <c r="BY2530">
        <v>327</v>
      </c>
      <c r="BZ2530" t="s">
        <v>349</v>
      </c>
      <c r="CA2530">
        <v>0</v>
      </c>
      <c r="CB2530">
        <v>0</v>
      </c>
      <c r="CC2530">
        <v>0</v>
      </c>
      <c r="CD2530">
        <v>281</v>
      </c>
      <c r="CE2530">
        <v>0</v>
      </c>
      <c r="CF2530" t="s">
        <v>349</v>
      </c>
      <c r="CG2530">
        <v>0</v>
      </c>
      <c r="CH2530">
        <v>0</v>
      </c>
      <c r="CI2530">
        <v>49</v>
      </c>
      <c r="CJ2530" t="s">
        <v>347</v>
      </c>
      <c r="CK2530">
        <v>64</v>
      </c>
      <c r="CL2530" t="s">
        <v>347</v>
      </c>
      <c r="CM2530">
        <v>11</v>
      </c>
      <c r="CN2530" s="133">
        <v>31</v>
      </c>
      <c r="CO2530" s="133" t="s">
        <v>347</v>
      </c>
      <c r="CP2530" s="133">
        <v>80</v>
      </c>
      <c r="CQ2530" s="133">
        <v>406</v>
      </c>
      <c r="CR2530">
        <v>68</v>
      </c>
      <c r="CS2530">
        <v>340</v>
      </c>
      <c r="CT2530">
        <v>32</v>
      </c>
      <c r="CU2530" t="s">
        <v>52</v>
      </c>
      <c r="CV2530" t="s">
        <v>340</v>
      </c>
      <c r="CW2530" t="s">
        <v>587</v>
      </c>
      <c r="CX2530" t="s">
        <v>6278</v>
      </c>
      <c r="CY2530">
        <v>65</v>
      </c>
      <c r="CZ2530" t="s">
        <v>54</v>
      </c>
      <c r="DA2530" t="s">
        <v>1109</v>
      </c>
      <c r="DB2530" t="s">
        <v>587</v>
      </c>
      <c r="DC2530" t="s">
        <v>6278</v>
      </c>
      <c r="DD2530">
        <v>75</v>
      </c>
      <c r="DE2530" t="s">
        <v>64</v>
      </c>
      <c r="DF2530" t="s">
        <v>1842</v>
      </c>
      <c r="DG2530" t="s">
        <v>587</v>
      </c>
      <c r="DH2530" t="s">
        <v>6278</v>
      </c>
      <c r="DI2530">
        <v>68</v>
      </c>
      <c r="DJ2530" t="s">
        <v>56</v>
      </c>
      <c r="DK2530" t="s">
        <v>1868</v>
      </c>
      <c r="DL2530" t="s">
        <v>405</v>
      </c>
      <c r="DN2530">
        <v>100</v>
      </c>
      <c r="DO2530" t="s">
        <v>56</v>
      </c>
      <c r="DP2530" t="s">
        <v>1801</v>
      </c>
      <c r="DQ2530" t="s">
        <v>444</v>
      </c>
      <c r="DS2530">
        <v>0</v>
      </c>
      <c r="DV2530" t="s">
        <v>347</v>
      </c>
      <c r="DW2530">
        <v>12</v>
      </c>
      <c r="DX2530">
        <v>66</v>
      </c>
      <c r="DY2530">
        <v>0</v>
      </c>
      <c r="EF2530">
        <v>0</v>
      </c>
      <c r="EM2530">
        <v>0</v>
      </c>
      <c r="ET2530">
        <v>26</v>
      </c>
      <c r="EU2530" t="s">
        <v>123</v>
      </c>
      <c r="EW2530" t="s">
        <v>360</v>
      </c>
      <c r="EY2530" t="s">
        <v>587</v>
      </c>
      <c r="EZ2530" t="s">
        <v>6278</v>
      </c>
      <c r="FA2530">
        <v>40</v>
      </c>
      <c r="FB2530" t="s">
        <v>121</v>
      </c>
      <c r="FD2530" t="s">
        <v>1840</v>
      </c>
      <c r="FF2530" t="s">
        <v>587</v>
      </c>
      <c r="FG2530" t="s">
        <v>6278</v>
      </c>
      <c r="FH2530">
        <v>0</v>
      </c>
      <c r="FK2530">
        <v>23</v>
      </c>
      <c r="FL2530">
        <v>115</v>
      </c>
      <c r="FM2530">
        <v>31</v>
      </c>
      <c r="FN2530">
        <v>155</v>
      </c>
      <c r="FO2530">
        <v>26</v>
      </c>
      <c r="FP2530">
        <v>136</v>
      </c>
      <c r="FQ2530">
        <v>0</v>
      </c>
      <c r="FR2530">
        <v>0</v>
      </c>
      <c r="FS2530" t="s">
        <v>347</v>
      </c>
      <c r="FT2530">
        <v>50</v>
      </c>
      <c r="FU2530">
        <v>275</v>
      </c>
      <c r="FV2530" t="s">
        <v>52</v>
      </c>
      <c r="FW2530" t="s">
        <v>340</v>
      </c>
      <c r="FX2530" t="s">
        <v>347</v>
      </c>
      <c r="FY2530" t="s">
        <v>121</v>
      </c>
      <c r="FZ2530" t="s">
        <v>349</v>
      </c>
      <c r="GA2530">
        <v>0</v>
      </c>
      <c r="GB2530">
        <v>0</v>
      </c>
      <c r="GC2530" t="s">
        <v>353</v>
      </c>
      <c r="GD2530" t="s">
        <v>355</v>
      </c>
      <c r="GE2530" t="s">
        <v>354</v>
      </c>
      <c r="GF2530" t="s">
        <v>355</v>
      </c>
      <c r="GG2530">
        <v>14</v>
      </c>
      <c r="GH2530" t="s">
        <v>356</v>
      </c>
    </row>
    <row r="2531" spans="1:190" x14ac:dyDescent="0.35">
      <c r="A2531" t="s">
        <v>63</v>
      </c>
      <c r="B2531" t="s">
        <v>64</v>
      </c>
      <c r="C2531" t="s">
        <v>6223</v>
      </c>
      <c r="D2531" t="s">
        <v>1830</v>
      </c>
      <c r="E2531" t="s">
        <v>6274</v>
      </c>
      <c r="F2531" t="s">
        <v>6275</v>
      </c>
      <c r="G2531" t="s">
        <v>6279</v>
      </c>
      <c r="H2531" t="s">
        <v>6280</v>
      </c>
      <c r="I2531">
        <v>14</v>
      </c>
      <c r="J2531">
        <v>4</v>
      </c>
      <c r="K2531" t="s">
        <v>345</v>
      </c>
      <c r="L2531">
        <v>9.5308243000000008</v>
      </c>
      <c r="M2531">
        <v>31.661091299999999</v>
      </c>
      <c r="N2531" t="s">
        <v>346</v>
      </c>
      <c r="O2531" t="s">
        <v>347</v>
      </c>
      <c r="P2531" s="133">
        <v>197</v>
      </c>
      <c r="Q2531" s="133">
        <v>908</v>
      </c>
      <c r="R2531" s="133">
        <v>124</v>
      </c>
      <c r="S2531" s="133">
        <v>543</v>
      </c>
      <c r="T2531" s="133">
        <v>43</v>
      </c>
      <c r="U2531" t="s">
        <v>64</v>
      </c>
      <c r="V2531" t="s">
        <v>1830</v>
      </c>
      <c r="W2531">
        <v>78</v>
      </c>
      <c r="X2531" t="s">
        <v>64</v>
      </c>
      <c r="Y2531" t="s">
        <v>1830</v>
      </c>
      <c r="Z2531">
        <v>92</v>
      </c>
      <c r="AA2531" t="s">
        <v>64</v>
      </c>
      <c r="AB2531" t="s">
        <v>1830</v>
      </c>
      <c r="AC2531">
        <v>123</v>
      </c>
      <c r="AD2531" t="s">
        <v>64</v>
      </c>
      <c r="AE2531" t="s">
        <v>1830</v>
      </c>
      <c r="AF2531">
        <v>147</v>
      </c>
      <c r="AG2531" t="s">
        <v>56</v>
      </c>
      <c r="AH2531" t="s">
        <v>1801</v>
      </c>
      <c r="AI2531">
        <v>60</v>
      </c>
      <c r="AJ2531" t="s">
        <v>348</v>
      </c>
      <c r="AK2531" t="s">
        <v>348</v>
      </c>
      <c r="AL2531" t="s">
        <v>347</v>
      </c>
      <c r="AM2531">
        <v>73</v>
      </c>
      <c r="AN2531">
        <v>365</v>
      </c>
      <c r="AO2531">
        <v>27</v>
      </c>
      <c r="AP2531" t="s">
        <v>123</v>
      </c>
      <c r="AQ2531" t="s">
        <v>360</v>
      </c>
      <c r="AR2531">
        <v>32</v>
      </c>
      <c r="AS2531" t="s">
        <v>119</v>
      </c>
      <c r="AT2531" t="s">
        <v>540</v>
      </c>
      <c r="AU2531">
        <v>37</v>
      </c>
      <c r="AV2531" t="s">
        <v>121</v>
      </c>
      <c r="AW2531" t="s">
        <v>2276</v>
      </c>
      <c r="AX2531">
        <v>75</v>
      </c>
      <c r="AY2531" t="s">
        <v>121</v>
      </c>
      <c r="AZ2531" t="s">
        <v>2276</v>
      </c>
      <c r="BA2531">
        <v>39</v>
      </c>
      <c r="BB2531" t="s">
        <v>123</v>
      </c>
      <c r="BC2531" t="s">
        <v>352</v>
      </c>
      <c r="BD2531">
        <v>155</v>
      </c>
      <c r="BE2531">
        <v>70</v>
      </c>
      <c r="BF2531">
        <v>0</v>
      </c>
      <c r="BG2531">
        <v>0</v>
      </c>
      <c r="BH2531" t="s">
        <v>349</v>
      </c>
      <c r="BI2531">
        <v>0</v>
      </c>
      <c r="BJ2531">
        <v>0</v>
      </c>
      <c r="BK2531">
        <v>0</v>
      </c>
      <c r="BL2531">
        <v>110</v>
      </c>
      <c r="BM2531">
        <v>0</v>
      </c>
      <c r="BN2531" t="s">
        <v>349</v>
      </c>
      <c r="BO2531">
        <v>0</v>
      </c>
      <c r="BP2531">
        <v>0</v>
      </c>
      <c r="BQ2531">
        <v>0</v>
      </c>
      <c r="BR2531">
        <v>0</v>
      </c>
      <c r="BS2531">
        <v>129</v>
      </c>
      <c r="BT2531" t="s">
        <v>349</v>
      </c>
      <c r="BU2531">
        <v>0</v>
      </c>
      <c r="BV2531">
        <v>0</v>
      </c>
      <c r="BW2531">
        <v>0</v>
      </c>
      <c r="BX2531">
        <v>0</v>
      </c>
      <c r="BY2531">
        <v>198</v>
      </c>
      <c r="BZ2531" t="s">
        <v>349</v>
      </c>
      <c r="CA2531">
        <v>0</v>
      </c>
      <c r="CB2531">
        <v>0</v>
      </c>
      <c r="CC2531">
        <v>186</v>
      </c>
      <c r="CD2531">
        <v>0</v>
      </c>
      <c r="CE2531">
        <v>0</v>
      </c>
      <c r="CF2531" t="s">
        <v>349</v>
      </c>
      <c r="CG2531">
        <v>0</v>
      </c>
      <c r="CH2531">
        <v>0</v>
      </c>
      <c r="CI2531">
        <v>215</v>
      </c>
      <c r="CJ2531" t="s">
        <v>347</v>
      </c>
      <c r="CK2531">
        <v>85</v>
      </c>
      <c r="CL2531" t="s">
        <v>347</v>
      </c>
      <c r="CM2531">
        <v>55</v>
      </c>
      <c r="CN2531" s="133">
        <v>30</v>
      </c>
      <c r="CO2531" s="133" t="s">
        <v>347</v>
      </c>
      <c r="CP2531" s="133">
        <v>211</v>
      </c>
      <c r="CQ2531" s="133">
        <v>999</v>
      </c>
      <c r="CR2531">
        <v>136</v>
      </c>
      <c r="CS2531">
        <v>724</v>
      </c>
      <c r="CT2531">
        <v>38</v>
      </c>
      <c r="CU2531" t="s">
        <v>64</v>
      </c>
      <c r="CV2531" t="s">
        <v>1842</v>
      </c>
      <c r="CW2531" t="s">
        <v>587</v>
      </c>
      <c r="CX2531" t="s">
        <v>1418</v>
      </c>
      <c r="CY2531">
        <v>45</v>
      </c>
      <c r="CZ2531" t="s">
        <v>56</v>
      </c>
      <c r="DA2531" t="s">
        <v>1839</v>
      </c>
      <c r="DB2531" t="s">
        <v>405</v>
      </c>
      <c r="DD2531">
        <v>164</v>
      </c>
      <c r="DE2531" t="s">
        <v>64</v>
      </c>
      <c r="DF2531" t="s">
        <v>1842</v>
      </c>
      <c r="DG2531" t="s">
        <v>587</v>
      </c>
      <c r="DH2531" t="s">
        <v>2089</v>
      </c>
      <c r="DI2531">
        <v>149</v>
      </c>
      <c r="DJ2531" t="s">
        <v>56</v>
      </c>
      <c r="DK2531" t="s">
        <v>1827</v>
      </c>
      <c r="DL2531" t="s">
        <v>587</v>
      </c>
      <c r="DM2531" t="s">
        <v>1418</v>
      </c>
      <c r="DN2531">
        <v>168</v>
      </c>
      <c r="DO2531" t="s">
        <v>56</v>
      </c>
      <c r="DP2531" t="s">
        <v>1801</v>
      </c>
      <c r="DQ2531" t="s">
        <v>444</v>
      </c>
      <c r="DS2531">
        <v>160</v>
      </c>
      <c r="DT2531" t="s">
        <v>348</v>
      </c>
      <c r="DU2531" t="s">
        <v>348</v>
      </c>
      <c r="DV2531" t="s">
        <v>347</v>
      </c>
      <c r="DW2531">
        <v>75</v>
      </c>
      <c r="DX2531">
        <v>275</v>
      </c>
      <c r="DY2531">
        <v>36</v>
      </c>
      <c r="DZ2531" t="s">
        <v>123</v>
      </c>
      <c r="EB2531" t="s">
        <v>490</v>
      </c>
      <c r="ED2531" t="s">
        <v>587</v>
      </c>
      <c r="EF2531">
        <v>31</v>
      </c>
      <c r="EG2531" t="s">
        <v>116</v>
      </c>
      <c r="EI2531" t="s">
        <v>1165</v>
      </c>
      <c r="EK2531" t="s">
        <v>405</v>
      </c>
      <c r="EM2531">
        <v>56</v>
      </c>
      <c r="EN2531" t="s">
        <v>121</v>
      </c>
      <c r="EP2531" t="s">
        <v>1840</v>
      </c>
      <c r="ER2531" t="s">
        <v>405</v>
      </c>
      <c r="ET2531">
        <v>75</v>
      </c>
      <c r="EU2531" t="s">
        <v>119</v>
      </c>
      <c r="EW2531" t="s">
        <v>2641</v>
      </c>
      <c r="EY2531" t="s">
        <v>587</v>
      </c>
      <c r="EZ2531" t="s">
        <v>1418</v>
      </c>
      <c r="FA2531">
        <v>75</v>
      </c>
      <c r="FB2531" t="s">
        <v>119</v>
      </c>
      <c r="FD2531" t="s">
        <v>1621</v>
      </c>
      <c r="FF2531" t="s">
        <v>587</v>
      </c>
      <c r="FG2531" t="s">
        <v>1418</v>
      </c>
      <c r="FH2531">
        <v>2</v>
      </c>
      <c r="FK2531">
        <v>25</v>
      </c>
      <c r="FL2531">
        <v>129</v>
      </c>
      <c r="FM2531">
        <v>47</v>
      </c>
      <c r="FN2531">
        <v>563</v>
      </c>
      <c r="FO2531">
        <v>139</v>
      </c>
      <c r="FP2531">
        <v>307</v>
      </c>
      <c r="FQ2531">
        <v>0</v>
      </c>
      <c r="FR2531">
        <v>0</v>
      </c>
      <c r="FS2531" t="s">
        <v>347</v>
      </c>
      <c r="FT2531">
        <v>17</v>
      </c>
      <c r="FU2531">
        <v>85</v>
      </c>
      <c r="FV2531" t="s">
        <v>64</v>
      </c>
      <c r="FW2531" t="s">
        <v>1843</v>
      </c>
      <c r="FX2531" t="s">
        <v>347</v>
      </c>
      <c r="FY2531" t="s">
        <v>121</v>
      </c>
      <c r="FZ2531" t="s">
        <v>347</v>
      </c>
      <c r="GA2531">
        <v>17</v>
      </c>
      <c r="GB2531">
        <v>85</v>
      </c>
      <c r="GC2531" t="s">
        <v>353</v>
      </c>
      <c r="GD2531" t="s">
        <v>355</v>
      </c>
      <c r="GE2531" t="s">
        <v>354</v>
      </c>
      <c r="GF2531" t="s">
        <v>355</v>
      </c>
      <c r="GG2531">
        <v>14</v>
      </c>
      <c r="GH2531" t="s">
        <v>356</v>
      </c>
    </row>
    <row r="2532" spans="1:190" x14ac:dyDescent="0.35">
      <c r="A2532" t="s">
        <v>63</v>
      </c>
      <c r="B2532" t="s">
        <v>64</v>
      </c>
      <c r="C2532" t="s">
        <v>6223</v>
      </c>
      <c r="D2532" t="s">
        <v>1830</v>
      </c>
      <c r="E2532" t="s">
        <v>6274</v>
      </c>
      <c r="F2532" t="s">
        <v>6275</v>
      </c>
      <c r="G2532" t="s">
        <v>6281</v>
      </c>
      <c r="H2532" t="s">
        <v>6282</v>
      </c>
      <c r="I2532">
        <v>14</v>
      </c>
      <c r="J2532">
        <v>4</v>
      </c>
      <c r="K2532" t="s">
        <v>345</v>
      </c>
      <c r="L2532">
        <v>9.5285669100000003</v>
      </c>
      <c r="M2532">
        <v>31.66565636</v>
      </c>
      <c r="N2532" t="s">
        <v>346</v>
      </c>
      <c r="O2532" t="s">
        <v>347</v>
      </c>
      <c r="P2532" s="133">
        <v>213</v>
      </c>
      <c r="Q2532" s="133">
        <v>1107</v>
      </c>
      <c r="R2532" s="133">
        <v>83</v>
      </c>
      <c r="S2532" s="133">
        <v>457</v>
      </c>
      <c r="T2532" s="133">
        <v>39</v>
      </c>
      <c r="U2532" t="s">
        <v>64</v>
      </c>
      <c r="V2532" t="s">
        <v>1830</v>
      </c>
      <c r="W2532">
        <v>86</v>
      </c>
      <c r="X2532" t="s">
        <v>64</v>
      </c>
      <c r="Y2532" t="s">
        <v>1830</v>
      </c>
      <c r="Z2532">
        <v>123</v>
      </c>
      <c r="AA2532" t="s">
        <v>64</v>
      </c>
      <c r="AB2532" t="s">
        <v>1830</v>
      </c>
      <c r="AC2532">
        <v>78</v>
      </c>
      <c r="AD2532" t="s">
        <v>64</v>
      </c>
      <c r="AE2532" t="s">
        <v>1830</v>
      </c>
      <c r="AF2532">
        <v>81</v>
      </c>
      <c r="AG2532" t="s">
        <v>56</v>
      </c>
      <c r="AH2532" t="s">
        <v>1801</v>
      </c>
      <c r="AI2532">
        <v>50</v>
      </c>
      <c r="AJ2532" t="s">
        <v>348</v>
      </c>
      <c r="AK2532" t="s">
        <v>348</v>
      </c>
      <c r="AL2532" t="s">
        <v>347</v>
      </c>
      <c r="AM2532">
        <v>130</v>
      </c>
      <c r="AN2532">
        <v>650</v>
      </c>
      <c r="AO2532">
        <v>45</v>
      </c>
      <c r="AP2532" t="s">
        <v>123</v>
      </c>
      <c r="AQ2532" t="s">
        <v>360</v>
      </c>
      <c r="AR2532">
        <v>94</v>
      </c>
      <c r="AS2532" t="s">
        <v>121</v>
      </c>
      <c r="AT2532" t="s">
        <v>359</v>
      </c>
      <c r="AU2532">
        <v>77</v>
      </c>
      <c r="AV2532" t="s">
        <v>119</v>
      </c>
      <c r="AW2532" t="s">
        <v>540</v>
      </c>
      <c r="AX2532">
        <v>152</v>
      </c>
      <c r="AY2532" t="s">
        <v>121</v>
      </c>
      <c r="AZ2532" t="s">
        <v>2061</v>
      </c>
      <c r="BA2532">
        <v>87</v>
      </c>
      <c r="BB2532" t="s">
        <v>123</v>
      </c>
      <c r="BC2532" t="s">
        <v>352</v>
      </c>
      <c r="BD2532">
        <v>195</v>
      </c>
      <c r="BE2532">
        <v>84</v>
      </c>
      <c r="BF2532">
        <v>0</v>
      </c>
      <c r="BG2532">
        <v>0</v>
      </c>
      <c r="BH2532" t="s">
        <v>349</v>
      </c>
      <c r="BI2532">
        <v>0</v>
      </c>
      <c r="BJ2532">
        <v>0</v>
      </c>
      <c r="BK2532">
        <v>0</v>
      </c>
      <c r="BL2532">
        <v>180</v>
      </c>
      <c r="BM2532">
        <v>0</v>
      </c>
      <c r="BN2532" t="s">
        <v>349</v>
      </c>
      <c r="BO2532">
        <v>0</v>
      </c>
      <c r="BP2532">
        <v>0</v>
      </c>
      <c r="BQ2532">
        <v>0</v>
      </c>
      <c r="BR2532">
        <v>0</v>
      </c>
      <c r="BS2532">
        <v>200</v>
      </c>
      <c r="BT2532" t="s">
        <v>349</v>
      </c>
      <c r="BU2532">
        <v>0</v>
      </c>
      <c r="BV2532">
        <v>0</v>
      </c>
      <c r="BW2532">
        <v>230</v>
      </c>
      <c r="BX2532">
        <v>0</v>
      </c>
      <c r="BY2532">
        <v>0</v>
      </c>
      <c r="BZ2532" t="s">
        <v>349</v>
      </c>
      <c r="CA2532">
        <v>0</v>
      </c>
      <c r="CB2532">
        <v>0</v>
      </c>
      <c r="CC2532">
        <v>0</v>
      </c>
      <c r="CD2532">
        <v>168</v>
      </c>
      <c r="CE2532">
        <v>0</v>
      </c>
      <c r="CF2532" t="s">
        <v>349</v>
      </c>
      <c r="CG2532">
        <v>0</v>
      </c>
      <c r="CH2532">
        <v>0</v>
      </c>
      <c r="CI2532">
        <v>245</v>
      </c>
      <c r="CJ2532" t="s">
        <v>347</v>
      </c>
      <c r="CK2532">
        <v>170</v>
      </c>
      <c r="CL2532" t="s">
        <v>347</v>
      </c>
      <c r="CM2532">
        <v>70</v>
      </c>
      <c r="CN2532" s="133">
        <v>5</v>
      </c>
      <c r="CO2532" s="133" t="s">
        <v>347</v>
      </c>
      <c r="CP2532" s="133">
        <v>258</v>
      </c>
      <c r="CQ2532" s="133">
        <v>1290</v>
      </c>
      <c r="CR2532">
        <v>258</v>
      </c>
      <c r="CS2532">
        <v>1290</v>
      </c>
      <c r="CT2532">
        <v>85</v>
      </c>
      <c r="CU2532" t="s">
        <v>64</v>
      </c>
      <c r="CV2532" t="s">
        <v>1843</v>
      </c>
      <c r="CW2532" t="s">
        <v>587</v>
      </c>
      <c r="CX2532" t="s">
        <v>6283</v>
      </c>
      <c r="CY2532">
        <v>97</v>
      </c>
      <c r="CZ2532" t="s">
        <v>64</v>
      </c>
      <c r="DA2532" t="s">
        <v>1843</v>
      </c>
      <c r="DB2532" t="s">
        <v>587</v>
      </c>
      <c r="DC2532" t="s">
        <v>6278</v>
      </c>
      <c r="DD2532">
        <v>95</v>
      </c>
      <c r="DE2532" t="s">
        <v>64</v>
      </c>
      <c r="DF2532" t="s">
        <v>2260</v>
      </c>
      <c r="DG2532" t="s">
        <v>444</v>
      </c>
      <c r="DI2532">
        <v>340</v>
      </c>
      <c r="DJ2532" t="s">
        <v>56</v>
      </c>
      <c r="DK2532" t="s">
        <v>1801</v>
      </c>
      <c r="DL2532" t="s">
        <v>444</v>
      </c>
      <c r="DN2532">
        <v>198</v>
      </c>
      <c r="DO2532" t="s">
        <v>56</v>
      </c>
      <c r="DP2532" t="s">
        <v>1839</v>
      </c>
      <c r="DQ2532" t="s">
        <v>587</v>
      </c>
      <c r="DR2532" t="s">
        <v>6278</v>
      </c>
      <c r="DS2532">
        <v>475</v>
      </c>
      <c r="DT2532" t="s">
        <v>348</v>
      </c>
      <c r="DU2532" t="s">
        <v>348</v>
      </c>
      <c r="DV2532" t="s">
        <v>349</v>
      </c>
      <c r="DW2532">
        <v>0</v>
      </c>
      <c r="DX2532">
        <v>0</v>
      </c>
      <c r="DY2532">
        <v>0</v>
      </c>
      <c r="EF2532">
        <v>0</v>
      </c>
      <c r="EM2532">
        <v>0</v>
      </c>
      <c r="ET2532">
        <v>0</v>
      </c>
      <c r="FA2532">
        <v>0</v>
      </c>
      <c r="FH2532">
        <v>0</v>
      </c>
      <c r="FK2532">
        <v>115</v>
      </c>
      <c r="FL2532">
        <v>575</v>
      </c>
      <c r="FM2532">
        <v>102</v>
      </c>
      <c r="FN2532">
        <v>510</v>
      </c>
      <c r="FO2532">
        <v>41</v>
      </c>
      <c r="FP2532">
        <v>205</v>
      </c>
      <c r="FQ2532">
        <v>0</v>
      </c>
      <c r="FR2532">
        <v>0</v>
      </c>
      <c r="FS2532" t="s">
        <v>347</v>
      </c>
      <c r="FT2532">
        <v>51</v>
      </c>
      <c r="FU2532">
        <v>255</v>
      </c>
      <c r="FV2532" t="s">
        <v>52</v>
      </c>
      <c r="FW2532" t="s">
        <v>340</v>
      </c>
      <c r="FX2532" t="s">
        <v>347</v>
      </c>
      <c r="FY2532" t="s">
        <v>121</v>
      </c>
      <c r="FZ2532" t="s">
        <v>347</v>
      </c>
      <c r="GA2532">
        <v>23</v>
      </c>
      <c r="GB2532">
        <v>115</v>
      </c>
      <c r="GC2532" t="s">
        <v>353</v>
      </c>
      <c r="GD2532" t="s">
        <v>408</v>
      </c>
      <c r="GE2532" t="s">
        <v>355</v>
      </c>
      <c r="GF2532" t="s">
        <v>355</v>
      </c>
      <c r="GG2532">
        <v>14</v>
      </c>
      <c r="GH2532" t="s">
        <v>356</v>
      </c>
    </row>
    <row r="2533" spans="1:190" x14ac:dyDescent="0.35">
      <c r="A2533" t="s">
        <v>63</v>
      </c>
      <c r="B2533" t="s">
        <v>64</v>
      </c>
      <c r="C2533" t="s">
        <v>6223</v>
      </c>
      <c r="D2533" t="s">
        <v>1830</v>
      </c>
      <c r="E2533" t="s">
        <v>6274</v>
      </c>
      <c r="F2533" t="s">
        <v>6275</v>
      </c>
      <c r="G2533" t="s">
        <v>6284</v>
      </c>
      <c r="H2533" t="s">
        <v>6285</v>
      </c>
      <c r="I2533">
        <v>14</v>
      </c>
      <c r="J2533">
        <v>4</v>
      </c>
      <c r="K2533" t="s">
        <v>345</v>
      </c>
      <c r="L2533">
        <v>9.5340890999999992</v>
      </c>
      <c r="M2533">
        <v>31.6598419</v>
      </c>
      <c r="N2533" t="s">
        <v>346</v>
      </c>
      <c r="O2533" t="s">
        <v>347</v>
      </c>
      <c r="P2533" s="133">
        <v>60</v>
      </c>
      <c r="Q2533" s="133">
        <v>302</v>
      </c>
      <c r="R2533" s="133">
        <v>37</v>
      </c>
      <c r="S2533" s="133">
        <v>186</v>
      </c>
      <c r="T2533" s="133">
        <v>29</v>
      </c>
      <c r="U2533" t="s">
        <v>64</v>
      </c>
      <c r="V2533" t="s">
        <v>1830</v>
      </c>
      <c r="W2533">
        <v>30</v>
      </c>
      <c r="X2533" t="s">
        <v>64</v>
      </c>
      <c r="Y2533" t="s">
        <v>1830</v>
      </c>
      <c r="Z2533">
        <v>21</v>
      </c>
      <c r="AA2533" t="s">
        <v>64</v>
      </c>
      <c r="AB2533" t="s">
        <v>1830</v>
      </c>
      <c r="AC2533">
        <v>20</v>
      </c>
      <c r="AD2533" t="s">
        <v>64</v>
      </c>
      <c r="AE2533" t="s">
        <v>1830</v>
      </c>
      <c r="AF2533">
        <v>80</v>
      </c>
      <c r="AG2533" t="s">
        <v>56</v>
      </c>
      <c r="AH2533" t="s">
        <v>1801</v>
      </c>
      <c r="AI2533">
        <v>6</v>
      </c>
      <c r="AJ2533" t="s">
        <v>348</v>
      </c>
      <c r="AK2533" t="s">
        <v>348</v>
      </c>
      <c r="AL2533" t="s">
        <v>347</v>
      </c>
      <c r="AM2533">
        <v>23</v>
      </c>
      <c r="AN2533">
        <v>116</v>
      </c>
      <c r="AO2533">
        <v>18</v>
      </c>
      <c r="AP2533" t="s">
        <v>123</v>
      </c>
      <c r="AQ2533" t="s">
        <v>3643</v>
      </c>
      <c r="AR2533">
        <v>20</v>
      </c>
      <c r="AS2533" t="s">
        <v>121</v>
      </c>
      <c r="AT2533" t="s">
        <v>1840</v>
      </c>
      <c r="AU2533">
        <v>22</v>
      </c>
      <c r="AV2533" t="s">
        <v>119</v>
      </c>
      <c r="AW2533" t="s">
        <v>1731</v>
      </c>
      <c r="AX2533">
        <v>21</v>
      </c>
      <c r="AY2533" t="s">
        <v>116</v>
      </c>
      <c r="AZ2533" t="s">
        <v>1165</v>
      </c>
      <c r="BA2533">
        <v>35</v>
      </c>
      <c r="BB2533" t="s">
        <v>121</v>
      </c>
      <c r="BC2533" t="s">
        <v>359</v>
      </c>
      <c r="BD2533">
        <v>0</v>
      </c>
      <c r="BE2533">
        <v>47</v>
      </c>
      <c r="BF2533">
        <v>0</v>
      </c>
      <c r="BG2533">
        <v>0</v>
      </c>
      <c r="BH2533" t="s">
        <v>349</v>
      </c>
      <c r="BI2533">
        <v>0</v>
      </c>
      <c r="BJ2533">
        <v>0</v>
      </c>
      <c r="BK2533">
        <v>0</v>
      </c>
      <c r="BL2533">
        <v>50</v>
      </c>
      <c r="BM2533">
        <v>0</v>
      </c>
      <c r="BN2533" t="s">
        <v>349</v>
      </c>
      <c r="BO2533">
        <v>0</v>
      </c>
      <c r="BP2533">
        <v>0</v>
      </c>
      <c r="BQ2533">
        <v>0</v>
      </c>
      <c r="BR2533">
        <v>0</v>
      </c>
      <c r="BS2533">
        <v>43</v>
      </c>
      <c r="BT2533" t="s">
        <v>349</v>
      </c>
      <c r="BU2533">
        <v>0</v>
      </c>
      <c r="BV2533">
        <v>0</v>
      </c>
      <c r="BW2533">
        <v>0</v>
      </c>
      <c r="BX2533">
        <v>0</v>
      </c>
      <c r="BY2533">
        <v>41</v>
      </c>
      <c r="BZ2533" t="s">
        <v>349</v>
      </c>
      <c r="CA2533">
        <v>0</v>
      </c>
      <c r="CB2533">
        <v>0</v>
      </c>
      <c r="CC2533">
        <v>0</v>
      </c>
      <c r="CD2533">
        <v>0</v>
      </c>
      <c r="CE2533">
        <v>0</v>
      </c>
      <c r="CF2533" t="s">
        <v>347</v>
      </c>
      <c r="CG2533">
        <v>0</v>
      </c>
      <c r="CH2533">
        <v>115</v>
      </c>
      <c r="CI2533">
        <v>6</v>
      </c>
      <c r="CJ2533" t="s">
        <v>347</v>
      </c>
      <c r="CK2533">
        <v>12</v>
      </c>
      <c r="CL2533" t="s">
        <v>349</v>
      </c>
      <c r="CM2533">
        <v>0</v>
      </c>
      <c r="CN2533" s="133">
        <v>0</v>
      </c>
      <c r="CO2533" s="133" t="s">
        <v>347</v>
      </c>
      <c r="CP2533" s="133">
        <v>93</v>
      </c>
      <c r="CQ2533" s="133">
        <v>528</v>
      </c>
      <c r="CR2533">
        <v>78</v>
      </c>
      <c r="CS2533">
        <v>453</v>
      </c>
      <c r="CT2533">
        <v>53</v>
      </c>
      <c r="CU2533" t="s">
        <v>64</v>
      </c>
      <c r="CV2533" t="s">
        <v>1843</v>
      </c>
      <c r="CW2533" t="s">
        <v>587</v>
      </c>
      <c r="CY2533">
        <v>61</v>
      </c>
      <c r="CZ2533" t="s">
        <v>64</v>
      </c>
      <c r="DA2533" t="s">
        <v>1842</v>
      </c>
      <c r="DB2533" t="s">
        <v>587</v>
      </c>
      <c r="DD2533">
        <v>148</v>
      </c>
      <c r="DE2533" t="s">
        <v>52</v>
      </c>
      <c r="DF2533" t="s">
        <v>340</v>
      </c>
      <c r="DG2533" t="s">
        <v>587</v>
      </c>
      <c r="DI2533">
        <v>71</v>
      </c>
      <c r="DJ2533" t="s">
        <v>56</v>
      </c>
      <c r="DK2533" t="s">
        <v>1868</v>
      </c>
      <c r="DL2533" t="s">
        <v>587</v>
      </c>
      <c r="DN2533">
        <v>38</v>
      </c>
      <c r="DO2533" t="s">
        <v>64</v>
      </c>
      <c r="DP2533" t="s">
        <v>1852</v>
      </c>
      <c r="DQ2533" t="s">
        <v>587</v>
      </c>
      <c r="DS2533">
        <v>82</v>
      </c>
      <c r="DT2533" t="s">
        <v>348</v>
      </c>
      <c r="DU2533" t="s">
        <v>348</v>
      </c>
      <c r="DV2533" t="s">
        <v>347</v>
      </c>
      <c r="DW2533">
        <v>15</v>
      </c>
      <c r="DX2533">
        <v>75</v>
      </c>
      <c r="DY2533">
        <v>0</v>
      </c>
      <c r="EF2533">
        <v>0</v>
      </c>
      <c r="EM2533">
        <v>0</v>
      </c>
      <c r="ET2533">
        <v>0</v>
      </c>
      <c r="FA2533">
        <v>75</v>
      </c>
      <c r="FB2533" t="s">
        <v>121</v>
      </c>
      <c r="FD2533" t="s">
        <v>1840</v>
      </c>
      <c r="FF2533" t="s">
        <v>587</v>
      </c>
      <c r="FH2533">
        <v>0</v>
      </c>
      <c r="FK2533">
        <v>20</v>
      </c>
      <c r="FL2533">
        <v>190</v>
      </c>
      <c r="FM2533">
        <v>50</v>
      </c>
      <c r="FN2533">
        <v>168</v>
      </c>
      <c r="FO2533">
        <v>23</v>
      </c>
      <c r="FP2533">
        <v>170</v>
      </c>
      <c r="FQ2533">
        <v>0</v>
      </c>
      <c r="FR2533">
        <v>0</v>
      </c>
      <c r="FS2533" t="s">
        <v>347</v>
      </c>
      <c r="FT2533">
        <v>37</v>
      </c>
      <c r="FU2533">
        <v>185</v>
      </c>
      <c r="FV2533" t="s">
        <v>64</v>
      </c>
      <c r="FW2533" t="s">
        <v>1843</v>
      </c>
      <c r="FX2533" t="s">
        <v>347</v>
      </c>
      <c r="FY2533" t="s">
        <v>121</v>
      </c>
      <c r="FZ2533" t="s">
        <v>349</v>
      </c>
      <c r="GA2533">
        <v>0</v>
      </c>
      <c r="GB2533">
        <v>0</v>
      </c>
      <c r="GC2533" t="s">
        <v>365</v>
      </c>
      <c r="GD2533" t="s">
        <v>354</v>
      </c>
      <c r="GE2533" t="s">
        <v>354</v>
      </c>
      <c r="GF2533" t="s">
        <v>355</v>
      </c>
      <c r="GG2533">
        <v>14</v>
      </c>
      <c r="GH2533" t="s">
        <v>356</v>
      </c>
    </row>
    <row r="2534" spans="1:190" x14ac:dyDescent="0.35">
      <c r="A2534" t="s">
        <v>63</v>
      </c>
      <c r="B2534" t="s">
        <v>64</v>
      </c>
      <c r="C2534" t="s">
        <v>6223</v>
      </c>
      <c r="D2534" t="s">
        <v>1830</v>
      </c>
      <c r="E2534" t="s">
        <v>6286</v>
      </c>
      <c r="F2534" t="s">
        <v>6287</v>
      </c>
      <c r="G2534" t="s">
        <v>6288</v>
      </c>
      <c r="H2534" t="s">
        <v>6289</v>
      </c>
      <c r="I2534">
        <v>14</v>
      </c>
      <c r="J2534">
        <v>5</v>
      </c>
      <c r="K2534" t="s">
        <v>345</v>
      </c>
      <c r="L2534">
        <v>9.5414031999999995</v>
      </c>
      <c r="M2534">
        <v>31.649139900000002</v>
      </c>
      <c r="N2534" t="s">
        <v>346</v>
      </c>
      <c r="O2534" t="s">
        <v>347</v>
      </c>
      <c r="P2534" s="133">
        <v>169</v>
      </c>
      <c r="Q2534" s="133">
        <v>929</v>
      </c>
      <c r="R2534" s="133">
        <v>45</v>
      </c>
      <c r="S2534" s="133">
        <v>247</v>
      </c>
      <c r="T2534" s="133">
        <v>38</v>
      </c>
      <c r="U2534" t="s">
        <v>64</v>
      </c>
      <c r="V2534" t="s">
        <v>1830</v>
      </c>
      <c r="W2534">
        <v>75</v>
      </c>
      <c r="X2534" t="s">
        <v>64</v>
      </c>
      <c r="Y2534" t="s">
        <v>1830</v>
      </c>
      <c r="Z2534">
        <v>26</v>
      </c>
      <c r="AA2534" t="s">
        <v>64</v>
      </c>
      <c r="AB2534" t="s">
        <v>1830</v>
      </c>
      <c r="AC2534">
        <v>36</v>
      </c>
      <c r="AD2534" t="s">
        <v>64</v>
      </c>
      <c r="AE2534" t="s">
        <v>1830</v>
      </c>
      <c r="AF2534">
        <v>29</v>
      </c>
      <c r="AG2534" t="s">
        <v>56</v>
      </c>
      <c r="AH2534" t="s">
        <v>1839</v>
      </c>
      <c r="AI2534">
        <v>43</v>
      </c>
      <c r="AJ2534" t="s">
        <v>348</v>
      </c>
      <c r="AK2534" t="s">
        <v>348</v>
      </c>
      <c r="AL2534" t="s">
        <v>347</v>
      </c>
      <c r="AM2534">
        <v>124</v>
      </c>
      <c r="AN2534">
        <v>682</v>
      </c>
      <c r="AO2534">
        <v>124</v>
      </c>
      <c r="AP2534" t="s">
        <v>123</v>
      </c>
      <c r="AQ2534" t="s">
        <v>360</v>
      </c>
      <c r="AR2534">
        <v>241</v>
      </c>
      <c r="AS2534" t="s">
        <v>121</v>
      </c>
      <c r="AT2534" t="s">
        <v>359</v>
      </c>
      <c r="AU2534">
        <v>105</v>
      </c>
      <c r="AV2534" t="s">
        <v>116</v>
      </c>
      <c r="AW2534" t="s">
        <v>1465</v>
      </c>
      <c r="AX2534">
        <v>183</v>
      </c>
      <c r="AY2534" t="s">
        <v>123</v>
      </c>
      <c r="AZ2534" t="s">
        <v>486</v>
      </c>
      <c r="BA2534">
        <v>29</v>
      </c>
      <c r="BB2534" t="s">
        <v>121</v>
      </c>
      <c r="BC2534" t="s">
        <v>1840</v>
      </c>
      <c r="BD2534">
        <v>0</v>
      </c>
      <c r="BE2534">
        <v>62</v>
      </c>
      <c r="BF2534">
        <v>85</v>
      </c>
      <c r="BG2534">
        <v>15</v>
      </c>
      <c r="BH2534" t="s">
        <v>349</v>
      </c>
      <c r="BI2534">
        <v>0</v>
      </c>
      <c r="BJ2534">
        <v>0</v>
      </c>
      <c r="BK2534">
        <v>25</v>
      </c>
      <c r="BL2534">
        <v>92</v>
      </c>
      <c r="BM2534">
        <v>199</v>
      </c>
      <c r="BN2534" t="s">
        <v>349</v>
      </c>
      <c r="BO2534">
        <v>0</v>
      </c>
      <c r="BP2534">
        <v>0</v>
      </c>
      <c r="BQ2534">
        <v>0</v>
      </c>
      <c r="BR2534">
        <v>131</v>
      </c>
      <c r="BS2534">
        <v>0</v>
      </c>
      <c r="BT2534" t="s">
        <v>349</v>
      </c>
      <c r="BU2534">
        <v>0</v>
      </c>
      <c r="BV2534">
        <v>0</v>
      </c>
      <c r="BW2534">
        <v>36</v>
      </c>
      <c r="BX2534">
        <v>10</v>
      </c>
      <c r="BY2534">
        <v>173</v>
      </c>
      <c r="BZ2534" t="s">
        <v>349</v>
      </c>
      <c r="CA2534">
        <v>0</v>
      </c>
      <c r="CB2534">
        <v>0</v>
      </c>
      <c r="CC2534">
        <v>58</v>
      </c>
      <c r="CD2534">
        <v>0</v>
      </c>
      <c r="CE2534">
        <v>0</v>
      </c>
      <c r="CF2534" t="s">
        <v>349</v>
      </c>
      <c r="CG2534">
        <v>0</v>
      </c>
      <c r="CH2534">
        <v>0</v>
      </c>
      <c r="CI2534">
        <v>43</v>
      </c>
      <c r="CJ2534" t="s">
        <v>347</v>
      </c>
      <c r="CK2534">
        <v>50</v>
      </c>
      <c r="CL2534" t="s">
        <v>347</v>
      </c>
      <c r="CM2534">
        <v>25</v>
      </c>
      <c r="CN2534" s="133">
        <v>21</v>
      </c>
      <c r="CO2534" s="133" t="s">
        <v>347</v>
      </c>
      <c r="CP2534" s="133">
        <v>142</v>
      </c>
      <c r="CQ2534" s="133">
        <v>548</v>
      </c>
      <c r="CR2534">
        <v>119</v>
      </c>
      <c r="CS2534">
        <v>432</v>
      </c>
      <c r="CT2534">
        <v>30</v>
      </c>
      <c r="CU2534" t="s">
        <v>64</v>
      </c>
      <c r="CV2534" t="s">
        <v>1830</v>
      </c>
      <c r="CW2534" t="s">
        <v>444</v>
      </c>
      <c r="CY2534">
        <v>93</v>
      </c>
      <c r="CZ2534" t="s">
        <v>64</v>
      </c>
      <c r="DA2534" t="s">
        <v>2596</v>
      </c>
      <c r="DB2534" t="s">
        <v>444</v>
      </c>
      <c r="DD2534">
        <v>130</v>
      </c>
      <c r="DE2534" t="s">
        <v>64</v>
      </c>
      <c r="DF2534" t="s">
        <v>1851</v>
      </c>
      <c r="DG2534" t="s">
        <v>350</v>
      </c>
      <c r="DI2534">
        <v>115</v>
      </c>
      <c r="DJ2534" t="s">
        <v>64</v>
      </c>
      <c r="DK2534" t="s">
        <v>2487</v>
      </c>
      <c r="DL2534" t="s">
        <v>444</v>
      </c>
      <c r="DN2534">
        <v>14</v>
      </c>
      <c r="DO2534" t="s">
        <v>64</v>
      </c>
      <c r="DP2534" t="s">
        <v>1856</v>
      </c>
      <c r="DQ2534" t="s">
        <v>405</v>
      </c>
      <c r="DS2534">
        <v>50</v>
      </c>
      <c r="DT2534" t="s">
        <v>348</v>
      </c>
      <c r="DU2534" t="s">
        <v>348</v>
      </c>
      <c r="DV2534" t="s">
        <v>347</v>
      </c>
      <c r="DW2534">
        <v>23</v>
      </c>
      <c r="DX2534">
        <v>116</v>
      </c>
      <c r="DY2534">
        <v>13</v>
      </c>
      <c r="DZ2534" t="s">
        <v>123</v>
      </c>
      <c r="EB2534" t="s">
        <v>360</v>
      </c>
      <c r="ED2534" t="s">
        <v>350</v>
      </c>
      <c r="EF2534">
        <v>26</v>
      </c>
      <c r="EG2534" t="s">
        <v>123</v>
      </c>
      <c r="EI2534" t="s">
        <v>352</v>
      </c>
      <c r="EK2534" t="s">
        <v>444</v>
      </c>
      <c r="EM2534">
        <v>28</v>
      </c>
      <c r="EN2534" t="s">
        <v>121</v>
      </c>
      <c r="EP2534" t="s">
        <v>1840</v>
      </c>
      <c r="ER2534" t="s">
        <v>587</v>
      </c>
      <c r="ES2534" t="s">
        <v>6290</v>
      </c>
      <c r="ET2534">
        <v>28</v>
      </c>
      <c r="EU2534" t="s">
        <v>113</v>
      </c>
      <c r="EW2534" t="s">
        <v>700</v>
      </c>
      <c r="EY2534" t="s">
        <v>587</v>
      </c>
      <c r="EZ2534" t="s">
        <v>6291</v>
      </c>
      <c r="FA2534">
        <v>0</v>
      </c>
      <c r="FH2534">
        <v>21</v>
      </c>
      <c r="FK2534">
        <v>112</v>
      </c>
      <c r="FL2534">
        <v>414</v>
      </c>
      <c r="FM2534">
        <v>23</v>
      </c>
      <c r="FN2534">
        <v>102</v>
      </c>
      <c r="FO2534">
        <v>7</v>
      </c>
      <c r="FP2534">
        <v>32</v>
      </c>
      <c r="FQ2534">
        <v>0</v>
      </c>
      <c r="FR2534">
        <v>0</v>
      </c>
      <c r="FS2534" t="s">
        <v>347</v>
      </c>
      <c r="FT2534">
        <v>653</v>
      </c>
      <c r="FU2534">
        <v>3265</v>
      </c>
      <c r="FV2534" t="s">
        <v>52</v>
      </c>
      <c r="FW2534" t="s">
        <v>340</v>
      </c>
      <c r="FX2534" t="s">
        <v>347</v>
      </c>
      <c r="FY2534" t="s">
        <v>121</v>
      </c>
      <c r="FZ2534" t="s">
        <v>347</v>
      </c>
      <c r="GA2534">
        <v>15</v>
      </c>
      <c r="GB2534">
        <v>75</v>
      </c>
      <c r="GC2534" t="s">
        <v>365</v>
      </c>
      <c r="GD2534" t="s">
        <v>408</v>
      </c>
      <c r="GE2534" t="s">
        <v>354</v>
      </c>
      <c r="GF2534" t="s">
        <v>361</v>
      </c>
      <c r="GG2534">
        <v>14</v>
      </c>
      <c r="GH2534" t="s">
        <v>356</v>
      </c>
    </row>
    <row r="2535" spans="1:190" x14ac:dyDescent="0.35">
      <c r="A2535" t="s">
        <v>63</v>
      </c>
      <c r="B2535" t="s">
        <v>64</v>
      </c>
      <c r="C2535" t="s">
        <v>6223</v>
      </c>
      <c r="D2535" t="s">
        <v>1830</v>
      </c>
      <c r="E2535" t="s">
        <v>6286</v>
      </c>
      <c r="F2535" t="s">
        <v>6287</v>
      </c>
      <c r="G2535" t="s">
        <v>6292</v>
      </c>
      <c r="H2535" t="s">
        <v>6293</v>
      </c>
      <c r="I2535">
        <v>14</v>
      </c>
      <c r="J2535">
        <v>4</v>
      </c>
      <c r="K2535" t="s">
        <v>345</v>
      </c>
      <c r="L2535">
        <v>9.5385617000000007</v>
      </c>
      <c r="M2535">
        <v>31.646604199999999</v>
      </c>
      <c r="N2535" t="s">
        <v>346</v>
      </c>
      <c r="O2535" t="s">
        <v>347</v>
      </c>
      <c r="P2535" s="133">
        <v>345</v>
      </c>
      <c r="Q2535" s="133">
        <v>1523</v>
      </c>
      <c r="R2535" s="133">
        <v>299</v>
      </c>
      <c r="S2535" s="133">
        <v>1247</v>
      </c>
      <c r="T2535" s="133">
        <v>162</v>
      </c>
      <c r="U2535" t="s">
        <v>64</v>
      </c>
      <c r="V2535" t="s">
        <v>1830</v>
      </c>
      <c r="W2535">
        <v>230</v>
      </c>
      <c r="X2535" t="s">
        <v>64</v>
      </c>
      <c r="Y2535" t="s">
        <v>1830</v>
      </c>
      <c r="Z2535">
        <v>206</v>
      </c>
      <c r="AA2535" t="s">
        <v>64</v>
      </c>
      <c r="AB2535" t="s">
        <v>1830</v>
      </c>
      <c r="AC2535">
        <v>202</v>
      </c>
      <c r="AD2535" t="s">
        <v>64</v>
      </c>
      <c r="AE2535" t="s">
        <v>1830</v>
      </c>
      <c r="AF2535">
        <v>160</v>
      </c>
      <c r="AG2535" t="s">
        <v>56</v>
      </c>
      <c r="AH2535" t="s">
        <v>1868</v>
      </c>
      <c r="AI2535">
        <v>287</v>
      </c>
      <c r="AJ2535" t="s">
        <v>348</v>
      </c>
      <c r="AK2535" t="s">
        <v>348</v>
      </c>
      <c r="AL2535" t="s">
        <v>347</v>
      </c>
      <c r="AM2535">
        <v>46</v>
      </c>
      <c r="AN2535">
        <v>276</v>
      </c>
      <c r="AO2535">
        <v>58</v>
      </c>
      <c r="AP2535" t="s">
        <v>123</v>
      </c>
      <c r="AQ2535" t="s">
        <v>360</v>
      </c>
      <c r="AR2535">
        <v>63</v>
      </c>
      <c r="AS2535" t="s">
        <v>121</v>
      </c>
      <c r="AT2535" t="s">
        <v>2061</v>
      </c>
      <c r="AU2535">
        <v>51</v>
      </c>
      <c r="AV2535" t="s">
        <v>119</v>
      </c>
      <c r="AW2535" t="s">
        <v>3787</v>
      </c>
      <c r="AX2535">
        <v>47</v>
      </c>
      <c r="AY2535" t="s">
        <v>113</v>
      </c>
      <c r="AZ2535" t="s">
        <v>3786</v>
      </c>
      <c r="BA2535">
        <v>39</v>
      </c>
      <c r="BB2535" t="s">
        <v>123</v>
      </c>
      <c r="BC2535" t="s">
        <v>352</v>
      </c>
      <c r="BD2535">
        <v>18</v>
      </c>
      <c r="BE2535">
        <v>41</v>
      </c>
      <c r="BF2535">
        <v>101</v>
      </c>
      <c r="BG2535">
        <v>78</v>
      </c>
      <c r="BH2535" t="s">
        <v>349</v>
      </c>
      <c r="BI2535">
        <v>0</v>
      </c>
      <c r="BJ2535">
        <v>0</v>
      </c>
      <c r="BK2535">
        <v>154</v>
      </c>
      <c r="BL2535">
        <v>69</v>
      </c>
      <c r="BM2535">
        <v>70</v>
      </c>
      <c r="BN2535" t="s">
        <v>349</v>
      </c>
      <c r="BO2535">
        <v>0</v>
      </c>
      <c r="BP2535">
        <v>0</v>
      </c>
      <c r="BQ2535">
        <v>57</v>
      </c>
      <c r="BR2535">
        <v>98</v>
      </c>
      <c r="BS2535">
        <v>102</v>
      </c>
      <c r="BT2535" t="s">
        <v>349</v>
      </c>
      <c r="BU2535">
        <v>0</v>
      </c>
      <c r="BV2535">
        <v>0</v>
      </c>
      <c r="BW2535">
        <v>97</v>
      </c>
      <c r="BX2535">
        <v>91</v>
      </c>
      <c r="BY2535">
        <v>61</v>
      </c>
      <c r="BZ2535" t="s">
        <v>349</v>
      </c>
      <c r="CA2535">
        <v>0</v>
      </c>
      <c r="CB2535">
        <v>0</v>
      </c>
      <c r="CC2535">
        <v>76</v>
      </c>
      <c r="CD2535">
        <v>96</v>
      </c>
      <c r="CE2535">
        <v>27</v>
      </c>
      <c r="CF2535" t="s">
        <v>349</v>
      </c>
      <c r="CG2535">
        <v>0</v>
      </c>
      <c r="CH2535">
        <v>0</v>
      </c>
      <c r="CI2535">
        <v>305</v>
      </c>
      <c r="CJ2535" t="s">
        <v>347</v>
      </c>
      <c r="CK2535">
        <v>296</v>
      </c>
      <c r="CL2535" t="s">
        <v>347</v>
      </c>
      <c r="CM2535">
        <v>85</v>
      </c>
      <c r="CN2535" s="133">
        <v>100</v>
      </c>
      <c r="CO2535" s="133" t="s">
        <v>347</v>
      </c>
      <c r="CP2535" s="133">
        <v>148</v>
      </c>
      <c r="CQ2535" s="133">
        <v>638</v>
      </c>
      <c r="CR2535">
        <v>144</v>
      </c>
      <c r="CS2535">
        <v>614</v>
      </c>
      <c r="CT2535">
        <v>144</v>
      </c>
      <c r="CU2535" t="s">
        <v>64</v>
      </c>
      <c r="CV2535" t="s">
        <v>1842</v>
      </c>
      <c r="CW2535" t="s">
        <v>587</v>
      </c>
      <c r="CY2535">
        <v>143</v>
      </c>
      <c r="CZ2535" t="s">
        <v>64</v>
      </c>
      <c r="DA2535" t="s">
        <v>1843</v>
      </c>
      <c r="DB2535" t="s">
        <v>587</v>
      </c>
      <c r="DD2535">
        <v>121</v>
      </c>
      <c r="DE2535" t="s">
        <v>52</v>
      </c>
      <c r="DF2535" t="s">
        <v>340</v>
      </c>
      <c r="DG2535" t="s">
        <v>587</v>
      </c>
      <c r="DI2535">
        <v>112</v>
      </c>
      <c r="DJ2535" t="s">
        <v>64</v>
      </c>
      <c r="DK2535" t="s">
        <v>1824</v>
      </c>
      <c r="DL2535" t="s">
        <v>587</v>
      </c>
      <c r="DN2535">
        <v>41</v>
      </c>
      <c r="DO2535" t="s">
        <v>64</v>
      </c>
      <c r="DP2535" t="s">
        <v>1856</v>
      </c>
      <c r="DQ2535" t="s">
        <v>444</v>
      </c>
      <c r="DS2535">
        <v>53</v>
      </c>
      <c r="DT2535" t="s">
        <v>348</v>
      </c>
      <c r="DU2535" t="s">
        <v>348</v>
      </c>
      <c r="DV2535" t="s">
        <v>347</v>
      </c>
      <c r="DW2535">
        <v>4</v>
      </c>
      <c r="DX2535">
        <v>24</v>
      </c>
      <c r="DY2535">
        <v>0</v>
      </c>
      <c r="EF2535">
        <v>0</v>
      </c>
      <c r="EM2535">
        <v>0</v>
      </c>
      <c r="ET2535">
        <v>0</v>
      </c>
      <c r="FA2535">
        <v>24</v>
      </c>
      <c r="FB2535" t="s">
        <v>123</v>
      </c>
      <c r="FD2535" t="s">
        <v>352</v>
      </c>
      <c r="FF2535" t="s">
        <v>587</v>
      </c>
      <c r="FH2535">
        <v>0</v>
      </c>
      <c r="FK2535">
        <v>41</v>
      </c>
      <c r="FL2535">
        <v>321</v>
      </c>
      <c r="FM2535">
        <v>49</v>
      </c>
      <c r="FN2535">
        <v>165</v>
      </c>
      <c r="FO2535">
        <v>58</v>
      </c>
      <c r="FP2535">
        <v>152</v>
      </c>
      <c r="FQ2535">
        <v>0</v>
      </c>
      <c r="FR2535">
        <v>0</v>
      </c>
      <c r="FS2535" t="s">
        <v>347</v>
      </c>
      <c r="FT2535">
        <v>295</v>
      </c>
      <c r="FU2535">
        <v>1770</v>
      </c>
      <c r="FV2535" t="s">
        <v>64</v>
      </c>
      <c r="FW2535" t="s">
        <v>1843</v>
      </c>
      <c r="FX2535" t="s">
        <v>347</v>
      </c>
      <c r="FY2535" t="s">
        <v>123</v>
      </c>
      <c r="FZ2535" t="s">
        <v>347</v>
      </c>
      <c r="GA2535">
        <v>60</v>
      </c>
      <c r="GB2535">
        <v>330</v>
      </c>
      <c r="GC2535" t="s">
        <v>365</v>
      </c>
      <c r="GD2535" t="s">
        <v>408</v>
      </c>
      <c r="GE2535" t="s">
        <v>355</v>
      </c>
      <c r="GF2535" t="s">
        <v>355</v>
      </c>
      <c r="GG2535">
        <v>14</v>
      </c>
      <c r="GH2535" t="s">
        <v>356</v>
      </c>
    </row>
    <row r="2536" spans="1:190" x14ac:dyDescent="0.35">
      <c r="A2536" t="s">
        <v>63</v>
      </c>
      <c r="B2536" t="s">
        <v>64</v>
      </c>
      <c r="C2536" t="s">
        <v>6223</v>
      </c>
      <c r="D2536" t="s">
        <v>1830</v>
      </c>
      <c r="E2536" t="s">
        <v>6286</v>
      </c>
      <c r="F2536" t="s">
        <v>6287</v>
      </c>
      <c r="G2536" t="s">
        <v>6294</v>
      </c>
      <c r="H2536" t="s">
        <v>6295</v>
      </c>
      <c r="I2536">
        <v>14</v>
      </c>
      <c r="J2536">
        <v>4</v>
      </c>
      <c r="K2536" t="s">
        <v>413</v>
      </c>
      <c r="L2536">
        <v>9.5656700000000008</v>
      </c>
      <c r="M2536">
        <v>31.680686000000001</v>
      </c>
      <c r="N2536" t="s">
        <v>346</v>
      </c>
      <c r="O2536" t="s">
        <v>347</v>
      </c>
      <c r="P2536" s="133">
        <v>11720</v>
      </c>
      <c r="Q2536" s="133">
        <v>40321</v>
      </c>
      <c r="R2536" s="133">
        <v>11583</v>
      </c>
      <c r="S2536" s="133">
        <v>39567</v>
      </c>
      <c r="T2536" s="133">
        <v>17652</v>
      </c>
      <c r="U2536" t="s">
        <v>64</v>
      </c>
      <c r="V2536" t="s">
        <v>1830</v>
      </c>
      <c r="W2536">
        <v>7253</v>
      </c>
      <c r="X2536" t="s">
        <v>64</v>
      </c>
      <c r="Y2536" t="s">
        <v>1830</v>
      </c>
      <c r="Z2536">
        <v>0</v>
      </c>
      <c r="AC2536">
        <v>1217</v>
      </c>
      <c r="AD2536" t="s">
        <v>64</v>
      </c>
      <c r="AE2536" t="s">
        <v>1830</v>
      </c>
      <c r="AF2536">
        <v>1379</v>
      </c>
      <c r="AG2536" t="s">
        <v>64</v>
      </c>
      <c r="AH2536" t="s">
        <v>1851</v>
      </c>
      <c r="AI2536">
        <v>12066</v>
      </c>
      <c r="AJ2536" t="s">
        <v>348</v>
      </c>
      <c r="AK2536" t="s">
        <v>348</v>
      </c>
      <c r="AL2536" t="s">
        <v>347</v>
      </c>
      <c r="AM2536">
        <v>137</v>
      </c>
      <c r="AN2536">
        <v>754</v>
      </c>
      <c r="AO2536">
        <v>0</v>
      </c>
      <c r="AR2536">
        <v>157</v>
      </c>
      <c r="AS2536" t="s">
        <v>121</v>
      </c>
      <c r="AT2536" t="s">
        <v>1840</v>
      </c>
      <c r="AU2536">
        <v>154</v>
      </c>
      <c r="AV2536" t="s">
        <v>121</v>
      </c>
      <c r="AW2536" t="s">
        <v>359</v>
      </c>
      <c r="AX2536">
        <v>218</v>
      </c>
      <c r="AY2536" t="s">
        <v>121</v>
      </c>
      <c r="AZ2536" t="s">
        <v>1840</v>
      </c>
      <c r="BA2536">
        <v>225</v>
      </c>
      <c r="BB2536" t="s">
        <v>121</v>
      </c>
      <c r="BC2536" t="s">
        <v>359</v>
      </c>
      <c r="BD2536">
        <v>0</v>
      </c>
      <c r="BE2536">
        <v>17652</v>
      </c>
      <c r="BF2536">
        <v>0</v>
      </c>
      <c r="BG2536">
        <v>0</v>
      </c>
      <c r="BH2536" t="s">
        <v>349</v>
      </c>
      <c r="BI2536">
        <v>0</v>
      </c>
      <c r="BJ2536">
        <v>0</v>
      </c>
      <c r="BK2536">
        <v>7410</v>
      </c>
      <c r="BL2536">
        <v>0</v>
      </c>
      <c r="BM2536">
        <v>0</v>
      </c>
      <c r="BN2536" t="s">
        <v>349</v>
      </c>
      <c r="BO2536">
        <v>0</v>
      </c>
      <c r="BP2536">
        <v>0</v>
      </c>
      <c r="BQ2536">
        <v>0</v>
      </c>
      <c r="BR2536">
        <v>0</v>
      </c>
      <c r="BS2536">
        <v>154</v>
      </c>
      <c r="BT2536" t="s">
        <v>349</v>
      </c>
      <c r="BU2536">
        <v>0</v>
      </c>
      <c r="BV2536">
        <v>0</v>
      </c>
      <c r="BW2536">
        <v>1435</v>
      </c>
      <c r="BX2536">
        <v>0</v>
      </c>
      <c r="BY2536">
        <v>0</v>
      </c>
      <c r="BZ2536" t="s">
        <v>349</v>
      </c>
      <c r="CA2536">
        <v>0</v>
      </c>
      <c r="CB2536">
        <v>0</v>
      </c>
      <c r="CC2536">
        <v>1604</v>
      </c>
      <c r="CD2536">
        <v>0</v>
      </c>
      <c r="CE2536">
        <v>0</v>
      </c>
      <c r="CF2536" t="s">
        <v>349</v>
      </c>
      <c r="CG2536">
        <v>0</v>
      </c>
      <c r="CH2536">
        <v>0</v>
      </c>
      <c r="CI2536">
        <v>12066</v>
      </c>
      <c r="CJ2536" t="s">
        <v>347</v>
      </c>
      <c r="CK2536">
        <v>543</v>
      </c>
      <c r="CL2536" t="s">
        <v>349</v>
      </c>
      <c r="CM2536">
        <v>0</v>
      </c>
      <c r="CN2536" s="133">
        <v>0</v>
      </c>
      <c r="CO2536" s="133" t="s">
        <v>349</v>
      </c>
      <c r="CP2536" s="133">
        <v>0</v>
      </c>
      <c r="CQ2536" s="133">
        <v>0</v>
      </c>
      <c r="CR2536">
        <v>0</v>
      </c>
      <c r="CS2536">
        <v>0</v>
      </c>
      <c r="CT2536">
        <v>0</v>
      </c>
      <c r="CY2536">
        <v>0</v>
      </c>
      <c r="DD2536">
        <v>0</v>
      </c>
      <c r="DI2536">
        <v>0</v>
      </c>
      <c r="DN2536">
        <v>0</v>
      </c>
      <c r="DS2536">
        <v>0</v>
      </c>
      <c r="DV2536" t="s">
        <v>349</v>
      </c>
      <c r="DW2536">
        <v>0</v>
      </c>
      <c r="DX2536">
        <v>0</v>
      </c>
      <c r="DY2536">
        <v>0</v>
      </c>
      <c r="EF2536">
        <v>0</v>
      </c>
      <c r="EM2536">
        <v>0</v>
      </c>
      <c r="ET2536">
        <v>0</v>
      </c>
      <c r="FA2536">
        <v>0</v>
      </c>
      <c r="FH2536">
        <v>0</v>
      </c>
      <c r="FK2536">
        <v>0</v>
      </c>
      <c r="FL2536">
        <v>0</v>
      </c>
      <c r="FM2536">
        <v>0</v>
      </c>
      <c r="FN2536">
        <v>0</v>
      </c>
      <c r="FO2536">
        <v>0</v>
      </c>
      <c r="FP2536">
        <v>0</v>
      </c>
      <c r="FQ2536">
        <v>0</v>
      </c>
      <c r="FR2536">
        <v>0</v>
      </c>
      <c r="FS2536" t="s">
        <v>349</v>
      </c>
      <c r="FT2536">
        <v>0</v>
      </c>
      <c r="FU2536">
        <v>0</v>
      </c>
      <c r="FX2536" t="s">
        <v>349</v>
      </c>
      <c r="FZ2536" t="s">
        <v>349</v>
      </c>
      <c r="GA2536">
        <v>0</v>
      </c>
      <c r="GB2536">
        <v>0</v>
      </c>
      <c r="GC2536" t="s">
        <v>349</v>
      </c>
      <c r="GD2536" t="s">
        <v>354</v>
      </c>
      <c r="GE2536" t="s">
        <v>361</v>
      </c>
      <c r="GF2536" t="s">
        <v>354</v>
      </c>
      <c r="GG2536">
        <v>14</v>
      </c>
      <c r="GH2536" t="s">
        <v>356</v>
      </c>
    </row>
    <row r="2537" spans="1:190" x14ac:dyDescent="0.35">
      <c r="A2537" t="s">
        <v>63</v>
      </c>
      <c r="B2537" t="s">
        <v>64</v>
      </c>
      <c r="C2537" t="s">
        <v>6223</v>
      </c>
      <c r="D2537" t="s">
        <v>1830</v>
      </c>
      <c r="E2537" t="s">
        <v>6286</v>
      </c>
      <c r="F2537" t="s">
        <v>6287</v>
      </c>
      <c r="G2537" t="s">
        <v>6296</v>
      </c>
      <c r="H2537" t="s">
        <v>6297</v>
      </c>
      <c r="I2537">
        <v>14</v>
      </c>
      <c r="J2537">
        <v>14</v>
      </c>
      <c r="K2537" t="s">
        <v>413</v>
      </c>
      <c r="L2537">
        <v>9.5362579000000007</v>
      </c>
      <c r="M2537">
        <v>31.649296100000001</v>
      </c>
      <c r="N2537" t="s">
        <v>346</v>
      </c>
      <c r="O2537" t="s">
        <v>347</v>
      </c>
      <c r="P2537" s="133">
        <v>194</v>
      </c>
      <c r="Q2537" s="133">
        <v>1087</v>
      </c>
      <c r="R2537" s="133">
        <v>194</v>
      </c>
      <c r="S2537" s="133">
        <v>1087</v>
      </c>
      <c r="T2537" s="133">
        <v>0</v>
      </c>
      <c r="W2537">
        <v>0</v>
      </c>
      <c r="Z2537">
        <v>786</v>
      </c>
      <c r="AA2537" t="s">
        <v>56</v>
      </c>
      <c r="AB2537" t="s">
        <v>1839</v>
      </c>
      <c r="AC2537">
        <v>214</v>
      </c>
      <c r="AD2537" t="s">
        <v>56</v>
      </c>
      <c r="AE2537" t="s">
        <v>1839</v>
      </c>
      <c r="AF2537">
        <v>87</v>
      </c>
      <c r="AG2537" t="s">
        <v>56</v>
      </c>
      <c r="AH2537" t="s">
        <v>1868</v>
      </c>
      <c r="AI2537">
        <v>0</v>
      </c>
      <c r="AL2537" t="s">
        <v>349</v>
      </c>
      <c r="AM2537">
        <v>0</v>
      </c>
      <c r="AN2537">
        <v>0</v>
      </c>
      <c r="AO2537">
        <v>0</v>
      </c>
      <c r="AR2537">
        <v>0</v>
      </c>
      <c r="AU2537">
        <v>0</v>
      </c>
      <c r="AX2537">
        <v>0</v>
      </c>
      <c r="BA2537">
        <v>0</v>
      </c>
      <c r="BD2537">
        <v>0</v>
      </c>
      <c r="BE2537">
        <v>0</v>
      </c>
      <c r="BF2537">
        <v>0</v>
      </c>
      <c r="BG2537">
        <v>0</v>
      </c>
      <c r="BH2537" t="s">
        <v>349</v>
      </c>
      <c r="BI2537">
        <v>0</v>
      </c>
      <c r="BJ2537">
        <v>0</v>
      </c>
      <c r="BK2537">
        <v>0</v>
      </c>
      <c r="BL2537">
        <v>0</v>
      </c>
      <c r="BM2537">
        <v>0</v>
      </c>
      <c r="BN2537" t="s">
        <v>349</v>
      </c>
      <c r="BO2537">
        <v>0</v>
      </c>
      <c r="BP2537">
        <v>0</v>
      </c>
      <c r="BQ2537">
        <v>0</v>
      </c>
      <c r="BR2537">
        <v>243</v>
      </c>
      <c r="BS2537">
        <v>543</v>
      </c>
      <c r="BT2537" t="s">
        <v>349</v>
      </c>
      <c r="BU2537">
        <v>0</v>
      </c>
      <c r="BV2537">
        <v>0</v>
      </c>
      <c r="BW2537">
        <v>60</v>
      </c>
      <c r="BX2537">
        <v>0</v>
      </c>
      <c r="BY2537">
        <v>154</v>
      </c>
      <c r="BZ2537" t="s">
        <v>349</v>
      </c>
      <c r="CA2537">
        <v>0</v>
      </c>
      <c r="CB2537">
        <v>0</v>
      </c>
      <c r="CC2537">
        <v>0</v>
      </c>
      <c r="CD2537">
        <v>0</v>
      </c>
      <c r="CE2537">
        <v>87</v>
      </c>
      <c r="CF2537" t="s">
        <v>349</v>
      </c>
      <c r="CG2537">
        <v>0</v>
      </c>
      <c r="CH2537">
        <v>0</v>
      </c>
      <c r="CI2537">
        <v>0</v>
      </c>
      <c r="CJ2537" t="s">
        <v>347</v>
      </c>
      <c r="CK2537">
        <v>643</v>
      </c>
      <c r="CL2537" t="s">
        <v>349</v>
      </c>
      <c r="CM2537">
        <v>0</v>
      </c>
      <c r="CN2537" s="133">
        <v>0</v>
      </c>
      <c r="CO2537" s="133" t="s">
        <v>349</v>
      </c>
      <c r="CP2537" s="133">
        <v>0</v>
      </c>
      <c r="CQ2537" s="133">
        <v>0</v>
      </c>
      <c r="CR2537">
        <v>0</v>
      </c>
      <c r="CS2537">
        <v>0</v>
      </c>
      <c r="CT2537">
        <v>0</v>
      </c>
      <c r="CY2537">
        <v>0</v>
      </c>
      <c r="DD2537">
        <v>0</v>
      </c>
      <c r="DI2537">
        <v>0</v>
      </c>
      <c r="DN2537">
        <v>0</v>
      </c>
      <c r="DS2537">
        <v>0</v>
      </c>
      <c r="DV2537" t="s">
        <v>349</v>
      </c>
      <c r="DW2537">
        <v>0</v>
      </c>
      <c r="DX2537">
        <v>0</v>
      </c>
      <c r="DY2537">
        <v>0</v>
      </c>
      <c r="EF2537">
        <v>0</v>
      </c>
      <c r="EM2537">
        <v>0</v>
      </c>
      <c r="ET2537">
        <v>0</v>
      </c>
      <c r="FA2537">
        <v>0</v>
      </c>
      <c r="FH2537">
        <v>0</v>
      </c>
      <c r="FK2537">
        <v>0</v>
      </c>
      <c r="FL2537">
        <v>0</v>
      </c>
      <c r="FM2537">
        <v>0</v>
      </c>
      <c r="FN2537">
        <v>0</v>
      </c>
      <c r="FO2537">
        <v>0</v>
      </c>
      <c r="FP2537">
        <v>0</v>
      </c>
      <c r="FQ2537">
        <v>0</v>
      </c>
      <c r="FR2537">
        <v>0</v>
      </c>
      <c r="FS2537" t="s">
        <v>349</v>
      </c>
      <c r="FT2537">
        <v>0</v>
      </c>
      <c r="FU2537">
        <v>0</v>
      </c>
      <c r="FX2537" t="s">
        <v>349</v>
      </c>
      <c r="FZ2537" t="s">
        <v>349</v>
      </c>
      <c r="GA2537">
        <v>0</v>
      </c>
      <c r="GB2537">
        <v>0</v>
      </c>
      <c r="GC2537" t="s">
        <v>349</v>
      </c>
      <c r="GD2537" t="s">
        <v>355</v>
      </c>
      <c r="GE2537" t="s">
        <v>355</v>
      </c>
      <c r="GF2537" t="s">
        <v>355</v>
      </c>
      <c r="GG2537">
        <v>14</v>
      </c>
      <c r="GH2537" t="s">
        <v>451</v>
      </c>
    </row>
    <row r="2538" spans="1:190" x14ac:dyDescent="0.35">
      <c r="A2538" t="s">
        <v>63</v>
      </c>
      <c r="B2538" t="s">
        <v>64</v>
      </c>
      <c r="C2538" t="s">
        <v>6223</v>
      </c>
      <c r="D2538" t="s">
        <v>1830</v>
      </c>
      <c r="E2538" t="s">
        <v>6286</v>
      </c>
      <c r="F2538" t="s">
        <v>6287</v>
      </c>
      <c r="G2538" t="s">
        <v>6298</v>
      </c>
      <c r="H2538" t="s">
        <v>6299</v>
      </c>
      <c r="I2538">
        <v>14</v>
      </c>
      <c r="J2538">
        <v>4</v>
      </c>
      <c r="K2538" t="s">
        <v>345</v>
      </c>
      <c r="L2538">
        <v>9.5397396089999997</v>
      </c>
      <c r="M2538">
        <v>31.646200180000001</v>
      </c>
      <c r="N2538" t="s">
        <v>346</v>
      </c>
      <c r="O2538" t="s">
        <v>347</v>
      </c>
      <c r="P2538" s="133">
        <v>260</v>
      </c>
      <c r="Q2538" s="133">
        <v>1180</v>
      </c>
      <c r="R2538" s="133">
        <v>177</v>
      </c>
      <c r="S2538" s="133">
        <v>883</v>
      </c>
      <c r="T2538" s="133">
        <v>125</v>
      </c>
      <c r="U2538" t="s">
        <v>64</v>
      </c>
      <c r="V2538" t="s">
        <v>1830</v>
      </c>
      <c r="W2538">
        <v>128</v>
      </c>
      <c r="X2538" t="s">
        <v>64</v>
      </c>
      <c r="Y2538" t="s">
        <v>1830</v>
      </c>
      <c r="Z2538">
        <v>140</v>
      </c>
      <c r="AA2538" t="s">
        <v>64</v>
      </c>
      <c r="AB2538" t="s">
        <v>1830</v>
      </c>
      <c r="AC2538">
        <v>192</v>
      </c>
      <c r="AD2538" t="s">
        <v>64</v>
      </c>
      <c r="AE2538" t="s">
        <v>1830</v>
      </c>
      <c r="AF2538">
        <v>159</v>
      </c>
      <c r="AG2538" t="s">
        <v>64</v>
      </c>
      <c r="AH2538" t="s">
        <v>1851</v>
      </c>
      <c r="AI2538">
        <v>139</v>
      </c>
      <c r="AJ2538" t="s">
        <v>348</v>
      </c>
      <c r="AK2538" t="s">
        <v>348</v>
      </c>
      <c r="AL2538" t="s">
        <v>347</v>
      </c>
      <c r="AM2538">
        <v>83</v>
      </c>
      <c r="AN2538">
        <v>297</v>
      </c>
      <c r="AO2538">
        <v>50</v>
      </c>
      <c r="AP2538" t="s">
        <v>123</v>
      </c>
      <c r="AQ2538" t="s">
        <v>490</v>
      </c>
      <c r="AR2538">
        <v>55</v>
      </c>
      <c r="AS2538" t="s">
        <v>121</v>
      </c>
      <c r="AT2538" t="s">
        <v>1840</v>
      </c>
      <c r="AU2538">
        <v>71</v>
      </c>
      <c r="AV2538" t="s">
        <v>116</v>
      </c>
      <c r="AW2538" t="s">
        <v>1465</v>
      </c>
      <c r="AX2538">
        <v>34</v>
      </c>
      <c r="AY2538" t="s">
        <v>119</v>
      </c>
      <c r="AZ2538" t="s">
        <v>1612</v>
      </c>
      <c r="BA2538">
        <v>8</v>
      </c>
      <c r="BB2538" t="s">
        <v>121</v>
      </c>
      <c r="BC2538" t="s">
        <v>2061</v>
      </c>
      <c r="BD2538">
        <v>79</v>
      </c>
      <c r="BE2538">
        <v>52</v>
      </c>
      <c r="BF2538">
        <v>56</v>
      </c>
      <c r="BG2538">
        <v>67</v>
      </c>
      <c r="BH2538" t="s">
        <v>349</v>
      </c>
      <c r="BI2538">
        <v>0</v>
      </c>
      <c r="BJ2538">
        <v>0</v>
      </c>
      <c r="BK2538">
        <v>63</v>
      </c>
      <c r="BL2538">
        <v>71</v>
      </c>
      <c r="BM2538">
        <v>49</v>
      </c>
      <c r="BN2538" t="s">
        <v>349</v>
      </c>
      <c r="BO2538">
        <v>0</v>
      </c>
      <c r="BP2538">
        <v>0</v>
      </c>
      <c r="BQ2538">
        <v>64</v>
      </c>
      <c r="BR2538">
        <v>72</v>
      </c>
      <c r="BS2538">
        <v>75</v>
      </c>
      <c r="BT2538" t="s">
        <v>349</v>
      </c>
      <c r="BU2538">
        <v>0</v>
      </c>
      <c r="BV2538">
        <v>0</v>
      </c>
      <c r="BW2538">
        <v>105</v>
      </c>
      <c r="BX2538">
        <v>69</v>
      </c>
      <c r="BY2538">
        <v>52</v>
      </c>
      <c r="BZ2538" t="s">
        <v>349</v>
      </c>
      <c r="CA2538">
        <v>0</v>
      </c>
      <c r="CB2538">
        <v>0</v>
      </c>
      <c r="CC2538">
        <v>78</v>
      </c>
      <c r="CD2538">
        <v>63</v>
      </c>
      <c r="CE2538">
        <v>26</v>
      </c>
      <c r="CF2538" t="s">
        <v>349</v>
      </c>
      <c r="CG2538">
        <v>0</v>
      </c>
      <c r="CH2538">
        <v>0</v>
      </c>
      <c r="CI2538">
        <v>218</v>
      </c>
      <c r="CJ2538" t="s">
        <v>347</v>
      </c>
      <c r="CK2538">
        <v>633</v>
      </c>
      <c r="CL2538" t="s">
        <v>347</v>
      </c>
      <c r="CM2538">
        <v>38</v>
      </c>
      <c r="CN2538" s="133">
        <v>75</v>
      </c>
      <c r="CO2538" s="133" t="s">
        <v>347</v>
      </c>
      <c r="CP2538" s="133">
        <v>97</v>
      </c>
      <c r="CQ2538" s="133">
        <v>483</v>
      </c>
      <c r="CR2538">
        <v>79</v>
      </c>
      <c r="CS2538">
        <v>393</v>
      </c>
      <c r="CT2538">
        <v>35</v>
      </c>
      <c r="CU2538" t="s">
        <v>64</v>
      </c>
      <c r="CV2538" t="s">
        <v>1843</v>
      </c>
      <c r="CW2538" t="s">
        <v>587</v>
      </c>
      <c r="CY2538">
        <v>76</v>
      </c>
      <c r="CZ2538" t="s">
        <v>64</v>
      </c>
      <c r="DA2538" t="s">
        <v>1842</v>
      </c>
      <c r="DB2538" t="s">
        <v>587</v>
      </c>
      <c r="DD2538">
        <v>64</v>
      </c>
      <c r="DE2538" t="s">
        <v>52</v>
      </c>
      <c r="DF2538" t="s">
        <v>340</v>
      </c>
      <c r="DG2538" t="s">
        <v>587</v>
      </c>
      <c r="DI2538">
        <v>91</v>
      </c>
      <c r="DJ2538" t="s">
        <v>64</v>
      </c>
      <c r="DK2538" t="s">
        <v>1856</v>
      </c>
      <c r="DL2538" t="s">
        <v>405</v>
      </c>
      <c r="DN2538">
        <v>107</v>
      </c>
      <c r="DO2538" t="s">
        <v>64</v>
      </c>
      <c r="DP2538" t="s">
        <v>1851</v>
      </c>
      <c r="DQ2538" t="s">
        <v>444</v>
      </c>
      <c r="DS2538">
        <v>20</v>
      </c>
      <c r="DT2538" t="s">
        <v>348</v>
      </c>
      <c r="DU2538" t="s">
        <v>348</v>
      </c>
      <c r="DV2538" t="s">
        <v>347</v>
      </c>
      <c r="DW2538">
        <v>18</v>
      </c>
      <c r="DX2538">
        <v>90</v>
      </c>
      <c r="DY2538">
        <v>21</v>
      </c>
      <c r="DZ2538" t="s">
        <v>123</v>
      </c>
      <c r="EB2538" t="s">
        <v>1188</v>
      </c>
      <c r="ED2538" t="s">
        <v>587</v>
      </c>
      <c r="EF2538">
        <v>14</v>
      </c>
      <c r="EG2538" t="s">
        <v>121</v>
      </c>
      <c r="EI2538" t="s">
        <v>359</v>
      </c>
      <c r="EK2538" t="s">
        <v>587</v>
      </c>
      <c r="EM2538">
        <v>24</v>
      </c>
      <c r="EN2538" t="s">
        <v>119</v>
      </c>
      <c r="EP2538" t="s">
        <v>373</v>
      </c>
      <c r="ER2538" t="s">
        <v>587</v>
      </c>
      <c r="ET2538">
        <v>15</v>
      </c>
      <c r="EU2538" t="s">
        <v>116</v>
      </c>
      <c r="EW2538" t="s">
        <v>1465</v>
      </c>
      <c r="EY2538" t="s">
        <v>587</v>
      </c>
      <c r="FA2538">
        <v>16</v>
      </c>
      <c r="FB2538" t="s">
        <v>121</v>
      </c>
      <c r="FD2538" t="s">
        <v>359</v>
      </c>
      <c r="FF2538" t="s">
        <v>587</v>
      </c>
      <c r="FG2538" t="s">
        <v>6300</v>
      </c>
      <c r="FH2538">
        <v>0</v>
      </c>
      <c r="FK2538">
        <v>60</v>
      </c>
      <c r="FL2538">
        <v>189</v>
      </c>
      <c r="FM2538">
        <v>21</v>
      </c>
      <c r="FN2538">
        <v>152</v>
      </c>
      <c r="FO2538">
        <v>16</v>
      </c>
      <c r="FP2538">
        <v>142</v>
      </c>
      <c r="FQ2538">
        <v>0</v>
      </c>
      <c r="FR2538">
        <v>0</v>
      </c>
      <c r="FS2538" t="s">
        <v>347</v>
      </c>
      <c r="FT2538">
        <v>122</v>
      </c>
      <c r="FU2538">
        <v>610</v>
      </c>
      <c r="FV2538" t="s">
        <v>52</v>
      </c>
      <c r="FW2538" t="s">
        <v>340</v>
      </c>
      <c r="FX2538" t="s">
        <v>347</v>
      </c>
      <c r="FY2538" t="s">
        <v>123</v>
      </c>
      <c r="FZ2538" t="s">
        <v>347</v>
      </c>
      <c r="GA2538">
        <v>22</v>
      </c>
      <c r="GB2538">
        <v>132</v>
      </c>
      <c r="GC2538" t="s">
        <v>353</v>
      </c>
      <c r="GD2538" t="s">
        <v>408</v>
      </c>
      <c r="GE2538" t="s">
        <v>355</v>
      </c>
      <c r="GF2538" t="s">
        <v>355</v>
      </c>
      <c r="GG2538">
        <v>14</v>
      </c>
      <c r="GH2538" t="s">
        <v>356</v>
      </c>
    </row>
    <row r="2539" spans="1:190" x14ac:dyDescent="0.35">
      <c r="A2539" t="s">
        <v>63</v>
      </c>
      <c r="B2539" t="s">
        <v>64</v>
      </c>
      <c r="C2539" t="s">
        <v>6223</v>
      </c>
      <c r="D2539" t="s">
        <v>1830</v>
      </c>
      <c r="E2539" t="s">
        <v>6286</v>
      </c>
      <c r="F2539" t="s">
        <v>6287</v>
      </c>
      <c r="G2539" t="s">
        <v>6301</v>
      </c>
      <c r="H2539" t="s">
        <v>6302</v>
      </c>
      <c r="I2539">
        <v>14</v>
      </c>
      <c r="J2539">
        <v>5</v>
      </c>
      <c r="K2539" t="s">
        <v>345</v>
      </c>
      <c r="L2539">
        <v>9.5436788089999993</v>
      </c>
      <c r="M2539">
        <v>31.653539949999999</v>
      </c>
      <c r="N2539" t="s">
        <v>346</v>
      </c>
      <c r="O2539" t="s">
        <v>347</v>
      </c>
      <c r="P2539" s="133">
        <v>75</v>
      </c>
      <c r="Q2539" s="133">
        <v>376</v>
      </c>
      <c r="R2539" s="133">
        <v>32</v>
      </c>
      <c r="S2539" s="133">
        <v>198</v>
      </c>
      <c r="T2539" s="133">
        <v>54</v>
      </c>
      <c r="U2539" t="s">
        <v>64</v>
      </c>
      <c r="V2539" t="s">
        <v>1830</v>
      </c>
      <c r="W2539">
        <v>23</v>
      </c>
      <c r="X2539" t="s">
        <v>64</v>
      </c>
      <c r="Y2539" t="s">
        <v>1830</v>
      </c>
      <c r="Z2539">
        <v>40</v>
      </c>
      <c r="AA2539" t="s">
        <v>64</v>
      </c>
      <c r="AB2539" t="s">
        <v>1830</v>
      </c>
      <c r="AC2539">
        <v>32</v>
      </c>
      <c r="AD2539" t="s">
        <v>64</v>
      </c>
      <c r="AE2539" t="s">
        <v>1830</v>
      </c>
      <c r="AF2539">
        <v>34</v>
      </c>
      <c r="AG2539" t="s">
        <v>56</v>
      </c>
      <c r="AH2539" t="s">
        <v>1801</v>
      </c>
      <c r="AI2539">
        <v>15</v>
      </c>
      <c r="AJ2539" t="s">
        <v>348</v>
      </c>
      <c r="AK2539" t="s">
        <v>348</v>
      </c>
      <c r="AL2539" t="s">
        <v>347</v>
      </c>
      <c r="AM2539">
        <v>43</v>
      </c>
      <c r="AN2539">
        <v>178</v>
      </c>
      <c r="AO2539">
        <v>16</v>
      </c>
      <c r="AP2539" t="s">
        <v>123</v>
      </c>
      <c r="AQ2539" t="s">
        <v>360</v>
      </c>
      <c r="AR2539">
        <v>33</v>
      </c>
      <c r="AS2539" t="s">
        <v>121</v>
      </c>
      <c r="AT2539" t="s">
        <v>359</v>
      </c>
      <c r="AU2539">
        <v>36</v>
      </c>
      <c r="AV2539" t="s">
        <v>119</v>
      </c>
      <c r="AW2539" t="s">
        <v>6303</v>
      </c>
      <c r="AX2539">
        <v>37</v>
      </c>
      <c r="AY2539" t="s">
        <v>116</v>
      </c>
      <c r="AZ2539" t="s">
        <v>1465</v>
      </c>
      <c r="BA2539">
        <v>27</v>
      </c>
      <c r="BB2539" t="s">
        <v>123</v>
      </c>
      <c r="BC2539" t="s">
        <v>490</v>
      </c>
      <c r="BD2539">
        <v>29</v>
      </c>
      <c r="BE2539">
        <v>39</v>
      </c>
      <c r="BF2539">
        <v>18</v>
      </c>
      <c r="BG2539">
        <v>13</v>
      </c>
      <c r="BH2539" t="s">
        <v>349</v>
      </c>
      <c r="BI2539">
        <v>0</v>
      </c>
      <c r="BJ2539">
        <v>0</v>
      </c>
      <c r="BK2539">
        <v>21</v>
      </c>
      <c r="BL2539">
        <v>32</v>
      </c>
      <c r="BM2539">
        <v>3</v>
      </c>
      <c r="BN2539" t="s">
        <v>349</v>
      </c>
      <c r="BO2539">
        <v>0</v>
      </c>
      <c r="BP2539">
        <v>0</v>
      </c>
      <c r="BQ2539">
        <v>34</v>
      </c>
      <c r="BR2539">
        <v>32</v>
      </c>
      <c r="BS2539">
        <v>10</v>
      </c>
      <c r="BT2539" t="s">
        <v>349</v>
      </c>
      <c r="BU2539">
        <v>0</v>
      </c>
      <c r="BV2539">
        <v>0</v>
      </c>
      <c r="BW2539">
        <v>20</v>
      </c>
      <c r="BX2539">
        <v>33</v>
      </c>
      <c r="BY2539">
        <v>16</v>
      </c>
      <c r="BZ2539" t="s">
        <v>349</v>
      </c>
      <c r="CA2539">
        <v>0</v>
      </c>
      <c r="CB2539">
        <v>0</v>
      </c>
      <c r="CC2539">
        <v>21</v>
      </c>
      <c r="CD2539">
        <v>24</v>
      </c>
      <c r="CE2539">
        <v>16</v>
      </c>
      <c r="CF2539" t="s">
        <v>349</v>
      </c>
      <c r="CG2539">
        <v>0</v>
      </c>
      <c r="CH2539">
        <v>0</v>
      </c>
      <c r="CI2539">
        <v>44</v>
      </c>
      <c r="CJ2539" t="s">
        <v>347</v>
      </c>
      <c r="CK2539">
        <v>55</v>
      </c>
      <c r="CL2539" t="s">
        <v>347</v>
      </c>
      <c r="CM2539">
        <v>25</v>
      </c>
      <c r="CN2539" s="133">
        <v>30</v>
      </c>
      <c r="CO2539" s="133" t="s">
        <v>347</v>
      </c>
      <c r="CP2539" s="133">
        <v>3</v>
      </c>
      <c r="CQ2539" s="133">
        <v>18</v>
      </c>
      <c r="CR2539">
        <v>3</v>
      </c>
      <c r="CS2539">
        <v>18</v>
      </c>
      <c r="CT2539">
        <v>5</v>
      </c>
      <c r="CU2539" t="s">
        <v>52</v>
      </c>
      <c r="CV2539" t="s">
        <v>340</v>
      </c>
      <c r="CW2539" t="s">
        <v>587</v>
      </c>
      <c r="CY2539">
        <v>5</v>
      </c>
      <c r="CZ2539" t="s">
        <v>64</v>
      </c>
      <c r="DA2539" t="s">
        <v>2596</v>
      </c>
      <c r="DB2539" t="s">
        <v>587</v>
      </c>
      <c r="DD2539">
        <v>4</v>
      </c>
      <c r="DE2539" t="s">
        <v>64</v>
      </c>
      <c r="DF2539" t="s">
        <v>1843</v>
      </c>
      <c r="DG2539" t="s">
        <v>587</v>
      </c>
      <c r="DI2539">
        <v>1</v>
      </c>
      <c r="DJ2539" t="s">
        <v>56</v>
      </c>
      <c r="DK2539" t="s">
        <v>1868</v>
      </c>
      <c r="DL2539" t="s">
        <v>587</v>
      </c>
      <c r="DN2539">
        <v>3</v>
      </c>
      <c r="DO2539" t="s">
        <v>64</v>
      </c>
      <c r="DP2539" t="s">
        <v>2260</v>
      </c>
      <c r="DQ2539" t="s">
        <v>587</v>
      </c>
      <c r="DS2539">
        <v>0</v>
      </c>
      <c r="DV2539" t="s">
        <v>349</v>
      </c>
      <c r="DW2539">
        <v>0</v>
      </c>
      <c r="DX2539">
        <v>0</v>
      </c>
      <c r="DY2539">
        <v>0</v>
      </c>
      <c r="EF2539">
        <v>0</v>
      </c>
      <c r="EM2539">
        <v>0</v>
      </c>
      <c r="ET2539">
        <v>0</v>
      </c>
      <c r="FA2539">
        <v>0</v>
      </c>
      <c r="FH2539">
        <v>0</v>
      </c>
      <c r="FK2539">
        <v>0</v>
      </c>
      <c r="FL2539">
        <v>0</v>
      </c>
      <c r="FM2539">
        <v>0</v>
      </c>
      <c r="FN2539">
        <v>0</v>
      </c>
      <c r="FO2539">
        <v>0</v>
      </c>
      <c r="FP2539">
        <v>0</v>
      </c>
      <c r="FQ2539">
        <v>3</v>
      </c>
      <c r="FR2539">
        <v>18</v>
      </c>
      <c r="FS2539" t="s">
        <v>347</v>
      </c>
      <c r="FT2539">
        <v>132</v>
      </c>
      <c r="FU2539">
        <v>792</v>
      </c>
      <c r="FV2539" t="s">
        <v>64</v>
      </c>
      <c r="FW2539" t="s">
        <v>1842</v>
      </c>
      <c r="FX2539" t="s">
        <v>347</v>
      </c>
      <c r="FY2539" t="s">
        <v>121</v>
      </c>
      <c r="FZ2539" t="s">
        <v>347</v>
      </c>
      <c r="GA2539">
        <v>310</v>
      </c>
      <c r="GB2539">
        <v>311</v>
      </c>
      <c r="GC2539" t="s">
        <v>353</v>
      </c>
      <c r="GD2539" t="s">
        <v>408</v>
      </c>
      <c r="GE2539" t="s">
        <v>355</v>
      </c>
      <c r="GF2539" t="s">
        <v>355</v>
      </c>
      <c r="GG2539">
        <v>14</v>
      </c>
      <c r="GH2539" t="s">
        <v>356</v>
      </c>
    </row>
    <row r="2540" spans="1:190" x14ac:dyDescent="0.35">
      <c r="A2540" t="s">
        <v>63</v>
      </c>
      <c r="B2540" t="s">
        <v>64</v>
      </c>
      <c r="C2540" t="s">
        <v>6223</v>
      </c>
      <c r="D2540" t="s">
        <v>1830</v>
      </c>
      <c r="E2540" t="s">
        <v>6304</v>
      </c>
      <c r="F2540" t="s">
        <v>6305</v>
      </c>
      <c r="G2540" t="s">
        <v>6306</v>
      </c>
      <c r="H2540" t="s">
        <v>6307</v>
      </c>
      <c r="I2540">
        <v>14</v>
      </c>
      <c r="J2540">
        <v>4</v>
      </c>
      <c r="K2540" t="s">
        <v>345</v>
      </c>
      <c r="L2540">
        <v>9.5143789999999999</v>
      </c>
      <c r="M2540">
        <v>31.663969999999999</v>
      </c>
      <c r="N2540" t="s">
        <v>346</v>
      </c>
      <c r="O2540" t="s">
        <v>347</v>
      </c>
      <c r="P2540" s="133">
        <v>500</v>
      </c>
      <c r="Q2540" s="133">
        <v>2519</v>
      </c>
      <c r="R2540" s="133">
        <v>284</v>
      </c>
      <c r="S2540" s="133">
        <v>1358</v>
      </c>
      <c r="T2540" s="133">
        <v>64</v>
      </c>
      <c r="U2540" t="s">
        <v>64</v>
      </c>
      <c r="V2540" t="s">
        <v>1830</v>
      </c>
      <c r="W2540">
        <v>276</v>
      </c>
      <c r="X2540" t="s">
        <v>64</v>
      </c>
      <c r="Y2540" t="s">
        <v>1830</v>
      </c>
      <c r="Z2540">
        <v>357</v>
      </c>
      <c r="AA2540" t="s">
        <v>64</v>
      </c>
      <c r="AB2540" t="s">
        <v>1830</v>
      </c>
      <c r="AC2540">
        <v>430</v>
      </c>
      <c r="AD2540" t="s">
        <v>64</v>
      </c>
      <c r="AE2540" t="s">
        <v>1830</v>
      </c>
      <c r="AF2540">
        <v>36</v>
      </c>
      <c r="AG2540" t="s">
        <v>64</v>
      </c>
      <c r="AH2540" t="s">
        <v>1856</v>
      </c>
      <c r="AI2540">
        <v>195</v>
      </c>
      <c r="AJ2540" t="s">
        <v>348</v>
      </c>
      <c r="AK2540" t="s">
        <v>348</v>
      </c>
      <c r="AL2540" t="s">
        <v>347</v>
      </c>
      <c r="AM2540">
        <v>216</v>
      </c>
      <c r="AN2540">
        <v>1161</v>
      </c>
      <c r="AO2540">
        <v>83</v>
      </c>
      <c r="AP2540" t="s">
        <v>123</v>
      </c>
      <c r="AQ2540" t="s">
        <v>360</v>
      </c>
      <c r="AR2540">
        <v>203</v>
      </c>
      <c r="AS2540" t="s">
        <v>121</v>
      </c>
      <c r="AT2540" t="s">
        <v>2276</v>
      </c>
      <c r="AU2540">
        <v>308</v>
      </c>
      <c r="AV2540" t="s">
        <v>119</v>
      </c>
      <c r="AW2540" t="s">
        <v>1902</v>
      </c>
      <c r="AX2540">
        <v>332</v>
      </c>
      <c r="AY2540" t="s">
        <v>121</v>
      </c>
      <c r="AZ2540" t="s">
        <v>1840</v>
      </c>
      <c r="BA2540">
        <v>96</v>
      </c>
      <c r="BB2540" t="s">
        <v>123</v>
      </c>
      <c r="BC2540" t="s">
        <v>1163</v>
      </c>
      <c r="BD2540">
        <v>139</v>
      </c>
      <c r="BE2540">
        <v>80</v>
      </c>
      <c r="BF2540">
        <v>32</v>
      </c>
      <c r="BG2540">
        <v>12</v>
      </c>
      <c r="BH2540" t="s">
        <v>347</v>
      </c>
      <c r="BI2540">
        <v>0</v>
      </c>
      <c r="BJ2540">
        <v>23</v>
      </c>
      <c r="BK2540">
        <v>222</v>
      </c>
      <c r="BL2540">
        <v>68</v>
      </c>
      <c r="BM2540">
        <v>92</v>
      </c>
      <c r="BN2540" t="s">
        <v>347</v>
      </c>
      <c r="BO2540">
        <v>0</v>
      </c>
      <c r="BP2540">
        <v>97</v>
      </c>
      <c r="BQ2540">
        <v>226</v>
      </c>
      <c r="BR2540">
        <v>207</v>
      </c>
      <c r="BS2540">
        <v>232</v>
      </c>
      <c r="BT2540" t="s">
        <v>349</v>
      </c>
      <c r="BU2540">
        <v>0</v>
      </c>
      <c r="BV2540">
        <v>0</v>
      </c>
      <c r="BW2540">
        <v>45</v>
      </c>
      <c r="BX2540">
        <v>315</v>
      </c>
      <c r="BY2540">
        <v>402</v>
      </c>
      <c r="BZ2540" t="s">
        <v>349</v>
      </c>
      <c r="CA2540">
        <v>0</v>
      </c>
      <c r="CB2540">
        <v>0</v>
      </c>
      <c r="CC2540">
        <v>0</v>
      </c>
      <c r="CD2540">
        <v>132</v>
      </c>
      <c r="CE2540">
        <v>0</v>
      </c>
      <c r="CF2540" t="s">
        <v>349</v>
      </c>
      <c r="CG2540">
        <v>0</v>
      </c>
      <c r="CH2540">
        <v>0</v>
      </c>
      <c r="CI2540">
        <v>334</v>
      </c>
      <c r="CJ2540" t="s">
        <v>347</v>
      </c>
      <c r="CK2540">
        <v>34</v>
      </c>
      <c r="CL2540" t="s">
        <v>347</v>
      </c>
      <c r="CM2540">
        <v>20</v>
      </c>
      <c r="CN2540" s="133">
        <v>15</v>
      </c>
      <c r="CO2540" s="133" t="s">
        <v>347</v>
      </c>
      <c r="CP2540" s="133">
        <v>275</v>
      </c>
      <c r="CQ2540" s="133">
        <v>1241</v>
      </c>
      <c r="CR2540">
        <v>275</v>
      </c>
      <c r="CS2540">
        <v>1241</v>
      </c>
      <c r="CT2540">
        <v>158</v>
      </c>
      <c r="CU2540" t="s">
        <v>52</v>
      </c>
      <c r="CV2540" t="s">
        <v>418</v>
      </c>
      <c r="CW2540" t="s">
        <v>444</v>
      </c>
      <c r="CY2540">
        <v>208</v>
      </c>
      <c r="CZ2540" t="s">
        <v>64</v>
      </c>
      <c r="DA2540" t="s">
        <v>2260</v>
      </c>
      <c r="DB2540" t="s">
        <v>444</v>
      </c>
      <c r="DD2540">
        <v>156</v>
      </c>
      <c r="DE2540" t="s">
        <v>56</v>
      </c>
      <c r="DF2540" t="s">
        <v>497</v>
      </c>
      <c r="DG2540" t="s">
        <v>587</v>
      </c>
      <c r="DH2540" t="s">
        <v>1418</v>
      </c>
      <c r="DI2540">
        <v>381</v>
      </c>
      <c r="DJ2540" t="s">
        <v>64</v>
      </c>
      <c r="DK2540" t="s">
        <v>1852</v>
      </c>
      <c r="DL2540" t="s">
        <v>587</v>
      </c>
      <c r="DM2540" t="s">
        <v>6308</v>
      </c>
      <c r="DN2540">
        <v>86</v>
      </c>
      <c r="DO2540" t="s">
        <v>64</v>
      </c>
      <c r="DP2540" t="s">
        <v>1852</v>
      </c>
      <c r="DQ2540" t="s">
        <v>587</v>
      </c>
      <c r="DR2540" t="s">
        <v>6309</v>
      </c>
      <c r="DS2540">
        <v>252</v>
      </c>
      <c r="DT2540" t="s">
        <v>348</v>
      </c>
      <c r="DU2540" t="s">
        <v>348</v>
      </c>
      <c r="DV2540" t="s">
        <v>349</v>
      </c>
      <c r="DW2540">
        <v>0</v>
      </c>
      <c r="DX2540">
        <v>0</v>
      </c>
      <c r="DY2540">
        <v>0</v>
      </c>
      <c r="EF2540">
        <v>0</v>
      </c>
      <c r="EM2540">
        <v>0</v>
      </c>
      <c r="ET2540">
        <v>0</v>
      </c>
      <c r="FA2540">
        <v>0</v>
      </c>
      <c r="FH2540">
        <v>0</v>
      </c>
      <c r="FK2540">
        <v>55</v>
      </c>
      <c r="FL2540">
        <v>241</v>
      </c>
      <c r="FM2540">
        <v>159</v>
      </c>
      <c r="FN2540">
        <v>823</v>
      </c>
      <c r="FO2540">
        <v>61</v>
      </c>
      <c r="FP2540">
        <v>177</v>
      </c>
      <c r="FQ2540">
        <v>0</v>
      </c>
      <c r="FR2540">
        <v>0</v>
      </c>
      <c r="FS2540" t="s">
        <v>347</v>
      </c>
      <c r="FT2540">
        <v>56</v>
      </c>
      <c r="FU2540">
        <v>313</v>
      </c>
      <c r="FV2540" t="s">
        <v>52</v>
      </c>
      <c r="FW2540" t="s">
        <v>340</v>
      </c>
      <c r="FX2540" t="s">
        <v>347</v>
      </c>
      <c r="FY2540" t="s">
        <v>121</v>
      </c>
      <c r="FZ2540" t="s">
        <v>347</v>
      </c>
      <c r="GA2540">
        <v>5</v>
      </c>
      <c r="GB2540">
        <v>27</v>
      </c>
      <c r="GC2540" t="s">
        <v>365</v>
      </c>
      <c r="GD2540" t="s">
        <v>408</v>
      </c>
      <c r="GE2540" t="s">
        <v>355</v>
      </c>
      <c r="GF2540" t="s">
        <v>355</v>
      </c>
      <c r="GG2540">
        <v>14</v>
      </c>
      <c r="GH2540" t="s">
        <v>356</v>
      </c>
    </row>
    <row r="2541" spans="1:190" x14ac:dyDescent="0.35">
      <c r="A2541" t="s">
        <v>63</v>
      </c>
      <c r="B2541" t="s">
        <v>64</v>
      </c>
      <c r="C2541" t="s">
        <v>6223</v>
      </c>
      <c r="D2541" t="s">
        <v>1830</v>
      </c>
      <c r="E2541" t="s">
        <v>6304</v>
      </c>
      <c r="F2541" t="s">
        <v>6305</v>
      </c>
      <c r="G2541" t="s">
        <v>6310</v>
      </c>
      <c r="H2541" t="s">
        <v>6311</v>
      </c>
      <c r="I2541">
        <v>14</v>
      </c>
      <c r="J2541">
        <v>4</v>
      </c>
      <c r="K2541" t="s">
        <v>345</v>
      </c>
      <c r="L2541">
        <v>9.5077511999999995</v>
      </c>
      <c r="M2541">
        <v>31.663174000000001</v>
      </c>
      <c r="N2541" t="s">
        <v>346</v>
      </c>
      <c r="O2541" t="s">
        <v>347</v>
      </c>
      <c r="P2541" s="133">
        <v>538</v>
      </c>
      <c r="Q2541" s="133">
        <v>2078</v>
      </c>
      <c r="R2541" s="133">
        <v>386</v>
      </c>
      <c r="S2541" s="133">
        <v>1242</v>
      </c>
      <c r="T2541" s="133">
        <v>253</v>
      </c>
      <c r="U2541" t="s">
        <v>64</v>
      </c>
      <c r="V2541" t="s">
        <v>1830</v>
      </c>
      <c r="W2541">
        <v>233</v>
      </c>
      <c r="X2541" t="s">
        <v>64</v>
      </c>
      <c r="Y2541" t="s">
        <v>1830</v>
      </c>
      <c r="Z2541">
        <v>326</v>
      </c>
      <c r="AA2541" t="s">
        <v>64</v>
      </c>
      <c r="AB2541" t="s">
        <v>1830</v>
      </c>
      <c r="AC2541">
        <v>341</v>
      </c>
      <c r="AD2541" t="s">
        <v>64</v>
      </c>
      <c r="AE2541" t="s">
        <v>1830</v>
      </c>
      <c r="AF2541">
        <v>58</v>
      </c>
      <c r="AG2541" t="s">
        <v>56</v>
      </c>
      <c r="AH2541" t="s">
        <v>1822</v>
      </c>
      <c r="AI2541">
        <v>31</v>
      </c>
      <c r="AJ2541" t="s">
        <v>348</v>
      </c>
      <c r="AK2541" t="s">
        <v>348</v>
      </c>
      <c r="AL2541" t="s">
        <v>347</v>
      </c>
      <c r="AM2541">
        <v>152</v>
      </c>
      <c r="AN2541">
        <v>836</v>
      </c>
      <c r="AO2541">
        <v>132</v>
      </c>
      <c r="AP2541" t="s">
        <v>123</v>
      </c>
      <c r="AQ2541" t="s">
        <v>1188</v>
      </c>
      <c r="AR2541">
        <v>112</v>
      </c>
      <c r="AS2541" t="s">
        <v>121</v>
      </c>
      <c r="AT2541" t="s">
        <v>2276</v>
      </c>
      <c r="AU2541">
        <v>198</v>
      </c>
      <c r="AV2541" t="s">
        <v>119</v>
      </c>
      <c r="AW2541" t="s">
        <v>1771</v>
      </c>
      <c r="AX2541">
        <v>262</v>
      </c>
      <c r="AY2541" t="s">
        <v>121</v>
      </c>
      <c r="AZ2541" t="s">
        <v>1840</v>
      </c>
      <c r="BA2541">
        <v>72</v>
      </c>
      <c r="BB2541" t="s">
        <v>123</v>
      </c>
      <c r="BC2541" t="s">
        <v>360</v>
      </c>
      <c r="BD2541">
        <v>60</v>
      </c>
      <c r="BE2541">
        <v>385</v>
      </c>
      <c r="BF2541">
        <v>0</v>
      </c>
      <c r="BG2541">
        <v>0</v>
      </c>
      <c r="BH2541" t="s">
        <v>349</v>
      </c>
      <c r="BI2541">
        <v>0</v>
      </c>
      <c r="BJ2541">
        <v>0</v>
      </c>
      <c r="BK2541">
        <v>0</v>
      </c>
      <c r="BL2541">
        <v>345</v>
      </c>
      <c r="BM2541">
        <v>0</v>
      </c>
      <c r="BN2541" t="s">
        <v>349</v>
      </c>
      <c r="BO2541">
        <v>0</v>
      </c>
      <c r="BP2541">
        <v>0</v>
      </c>
      <c r="BQ2541">
        <v>0</v>
      </c>
      <c r="BR2541">
        <v>0</v>
      </c>
      <c r="BS2541">
        <v>524</v>
      </c>
      <c r="BT2541" t="s">
        <v>349</v>
      </c>
      <c r="BU2541">
        <v>0</v>
      </c>
      <c r="BV2541">
        <v>0</v>
      </c>
      <c r="BW2541">
        <v>0</v>
      </c>
      <c r="BX2541">
        <v>0</v>
      </c>
      <c r="BY2541">
        <v>603</v>
      </c>
      <c r="BZ2541" t="s">
        <v>349</v>
      </c>
      <c r="CA2541">
        <v>0</v>
      </c>
      <c r="CB2541">
        <v>0</v>
      </c>
      <c r="CC2541">
        <v>0</v>
      </c>
      <c r="CD2541">
        <v>130</v>
      </c>
      <c r="CE2541">
        <v>0</v>
      </c>
      <c r="CF2541" t="s">
        <v>349</v>
      </c>
      <c r="CG2541">
        <v>0</v>
      </c>
      <c r="CH2541">
        <v>0</v>
      </c>
      <c r="CI2541">
        <v>91</v>
      </c>
      <c r="CJ2541" t="s">
        <v>347</v>
      </c>
      <c r="CK2541">
        <v>28</v>
      </c>
      <c r="CL2541" t="s">
        <v>347</v>
      </c>
      <c r="CM2541">
        <v>8</v>
      </c>
      <c r="CN2541" s="133">
        <v>20</v>
      </c>
      <c r="CO2541" s="133" t="s">
        <v>347</v>
      </c>
      <c r="CP2541" s="133">
        <v>236</v>
      </c>
      <c r="CQ2541" s="133">
        <v>1569</v>
      </c>
      <c r="CR2541">
        <v>236</v>
      </c>
      <c r="CS2541">
        <v>1569</v>
      </c>
      <c r="CT2541">
        <v>219</v>
      </c>
      <c r="CU2541" t="s">
        <v>52</v>
      </c>
      <c r="CV2541" t="s">
        <v>340</v>
      </c>
      <c r="CW2541" t="s">
        <v>587</v>
      </c>
      <c r="CX2541" t="s">
        <v>6278</v>
      </c>
      <c r="CY2541">
        <v>237</v>
      </c>
      <c r="CZ2541" t="s">
        <v>54</v>
      </c>
      <c r="DA2541" t="s">
        <v>1301</v>
      </c>
      <c r="DB2541" t="s">
        <v>587</v>
      </c>
      <c r="DC2541" t="s">
        <v>6278</v>
      </c>
      <c r="DD2541">
        <v>352</v>
      </c>
      <c r="DE2541" t="s">
        <v>56</v>
      </c>
      <c r="DF2541" t="s">
        <v>1868</v>
      </c>
      <c r="DG2541" t="s">
        <v>587</v>
      </c>
      <c r="DH2541" t="s">
        <v>6278</v>
      </c>
      <c r="DI2541">
        <v>384</v>
      </c>
      <c r="DJ2541" t="s">
        <v>56</v>
      </c>
      <c r="DK2541" t="s">
        <v>1839</v>
      </c>
      <c r="DL2541" t="s">
        <v>587</v>
      </c>
      <c r="DM2541" t="s">
        <v>6278</v>
      </c>
      <c r="DN2541">
        <v>252</v>
      </c>
      <c r="DO2541" t="s">
        <v>64</v>
      </c>
      <c r="DP2541" t="s">
        <v>1843</v>
      </c>
      <c r="DQ2541" t="s">
        <v>587</v>
      </c>
      <c r="DS2541">
        <v>125</v>
      </c>
      <c r="DT2541" t="s">
        <v>348</v>
      </c>
      <c r="DU2541" t="s">
        <v>348</v>
      </c>
      <c r="DV2541" t="s">
        <v>349</v>
      </c>
      <c r="DW2541">
        <v>0</v>
      </c>
      <c r="DX2541">
        <v>0</v>
      </c>
      <c r="DY2541">
        <v>0</v>
      </c>
      <c r="EF2541">
        <v>0</v>
      </c>
      <c r="EM2541">
        <v>0</v>
      </c>
      <c r="ET2541">
        <v>0</v>
      </c>
      <c r="FA2541">
        <v>0</v>
      </c>
      <c r="FH2541">
        <v>0</v>
      </c>
      <c r="FK2541">
        <v>62</v>
      </c>
      <c r="FL2541">
        <v>332</v>
      </c>
      <c r="FM2541">
        <v>73</v>
      </c>
      <c r="FN2541">
        <v>569</v>
      </c>
      <c r="FO2541">
        <v>101</v>
      </c>
      <c r="FP2541">
        <v>668</v>
      </c>
      <c r="FQ2541">
        <v>0</v>
      </c>
      <c r="FR2541">
        <v>0</v>
      </c>
      <c r="FS2541" t="s">
        <v>347</v>
      </c>
      <c r="FT2541">
        <v>56</v>
      </c>
      <c r="FU2541">
        <v>295</v>
      </c>
      <c r="FV2541" t="s">
        <v>64</v>
      </c>
      <c r="FW2541" t="s">
        <v>1842</v>
      </c>
      <c r="FX2541" t="s">
        <v>347</v>
      </c>
      <c r="FY2541" t="s">
        <v>121</v>
      </c>
      <c r="FZ2541" t="s">
        <v>347</v>
      </c>
      <c r="GA2541">
        <v>8</v>
      </c>
      <c r="GB2541">
        <v>40</v>
      </c>
      <c r="GC2541" t="s">
        <v>365</v>
      </c>
      <c r="GD2541" t="s">
        <v>408</v>
      </c>
      <c r="GE2541" t="s">
        <v>355</v>
      </c>
      <c r="GF2541" t="s">
        <v>355</v>
      </c>
      <c r="GG2541">
        <v>14</v>
      </c>
      <c r="GH2541" t="s">
        <v>356</v>
      </c>
    </row>
    <row r="2542" spans="1:190" x14ac:dyDescent="0.35">
      <c r="A2542" t="s">
        <v>63</v>
      </c>
      <c r="B2542" t="s">
        <v>64</v>
      </c>
      <c r="C2542" t="s">
        <v>6223</v>
      </c>
      <c r="D2542" t="s">
        <v>1830</v>
      </c>
      <c r="E2542" t="s">
        <v>6304</v>
      </c>
      <c r="F2542" t="s">
        <v>6305</v>
      </c>
      <c r="G2542" t="s">
        <v>6312</v>
      </c>
      <c r="H2542" t="s">
        <v>6313</v>
      </c>
      <c r="I2542">
        <v>14</v>
      </c>
      <c r="J2542">
        <v>14</v>
      </c>
      <c r="K2542" t="s">
        <v>413</v>
      </c>
      <c r="L2542">
        <v>9.5008198000000004</v>
      </c>
      <c r="M2542">
        <v>31.666920600000001</v>
      </c>
      <c r="N2542" t="s">
        <v>346</v>
      </c>
      <c r="O2542" t="s">
        <v>347</v>
      </c>
      <c r="P2542" s="133">
        <v>165</v>
      </c>
      <c r="Q2542" s="133">
        <v>823</v>
      </c>
      <c r="R2542" s="133">
        <v>165</v>
      </c>
      <c r="S2542" s="133">
        <v>823</v>
      </c>
      <c r="T2542" s="133">
        <v>0</v>
      </c>
      <c r="W2542">
        <v>0</v>
      </c>
      <c r="Z2542">
        <v>0</v>
      </c>
      <c r="AC2542">
        <v>353</v>
      </c>
      <c r="AD2542" t="s">
        <v>56</v>
      </c>
      <c r="AE2542" t="s">
        <v>1868</v>
      </c>
      <c r="AF2542">
        <v>470</v>
      </c>
      <c r="AG2542" t="s">
        <v>56</v>
      </c>
      <c r="AH2542" t="s">
        <v>1801</v>
      </c>
      <c r="AI2542">
        <v>0</v>
      </c>
      <c r="AL2542" t="s">
        <v>349</v>
      </c>
      <c r="AM2542">
        <v>0</v>
      </c>
      <c r="AN2542">
        <v>0</v>
      </c>
      <c r="AO2542">
        <v>0</v>
      </c>
      <c r="AR2542">
        <v>0</v>
      </c>
      <c r="AU2542">
        <v>0</v>
      </c>
      <c r="AX2542">
        <v>0</v>
      </c>
      <c r="BA2542">
        <v>0</v>
      </c>
      <c r="BD2542">
        <v>0</v>
      </c>
      <c r="BE2542">
        <v>0</v>
      </c>
      <c r="BF2542">
        <v>0</v>
      </c>
      <c r="BG2542">
        <v>0</v>
      </c>
      <c r="BH2542" t="s">
        <v>349</v>
      </c>
      <c r="BI2542">
        <v>0</v>
      </c>
      <c r="BJ2542">
        <v>0</v>
      </c>
      <c r="BK2542">
        <v>0</v>
      </c>
      <c r="BL2542">
        <v>0</v>
      </c>
      <c r="BM2542">
        <v>0</v>
      </c>
      <c r="BN2542" t="s">
        <v>349</v>
      </c>
      <c r="BO2542">
        <v>0</v>
      </c>
      <c r="BP2542">
        <v>0</v>
      </c>
      <c r="BQ2542">
        <v>0</v>
      </c>
      <c r="BR2542">
        <v>0</v>
      </c>
      <c r="BS2542">
        <v>0</v>
      </c>
      <c r="BT2542" t="s">
        <v>349</v>
      </c>
      <c r="BU2542">
        <v>0</v>
      </c>
      <c r="BV2542">
        <v>0</v>
      </c>
      <c r="BW2542">
        <v>0</v>
      </c>
      <c r="BX2542">
        <v>0</v>
      </c>
      <c r="BY2542">
        <v>353</v>
      </c>
      <c r="BZ2542" t="s">
        <v>349</v>
      </c>
      <c r="CA2542">
        <v>0</v>
      </c>
      <c r="CB2542">
        <v>0</v>
      </c>
      <c r="CC2542">
        <v>0</v>
      </c>
      <c r="CD2542">
        <v>470</v>
      </c>
      <c r="CE2542">
        <v>0</v>
      </c>
      <c r="CF2542" t="s">
        <v>349</v>
      </c>
      <c r="CG2542">
        <v>0</v>
      </c>
      <c r="CH2542">
        <v>0</v>
      </c>
      <c r="CI2542">
        <v>0</v>
      </c>
      <c r="CJ2542" t="s">
        <v>347</v>
      </c>
      <c r="CK2542">
        <v>37</v>
      </c>
      <c r="CL2542" t="s">
        <v>349</v>
      </c>
      <c r="CM2542">
        <v>0</v>
      </c>
      <c r="CN2542" s="133">
        <v>0</v>
      </c>
      <c r="CO2542" s="133" t="s">
        <v>349</v>
      </c>
      <c r="CP2542" s="133">
        <v>0</v>
      </c>
      <c r="CQ2542" s="133">
        <v>0</v>
      </c>
      <c r="CR2542">
        <v>0</v>
      </c>
      <c r="CS2542">
        <v>0</v>
      </c>
      <c r="CT2542">
        <v>0</v>
      </c>
      <c r="CY2542">
        <v>0</v>
      </c>
      <c r="DD2542">
        <v>0</v>
      </c>
      <c r="DI2542">
        <v>0</v>
      </c>
      <c r="DN2542">
        <v>0</v>
      </c>
      <c r="DS2542">
        <v>0</v>
      </c>
      <c r="DV2542" t="s">
        <v>349</v>
      </c>
      <c r="DW2542">
        <v>0</v>
      </c>
      <c r="DX2542">
        <v>0</v>
      </c>
      <c r="DY2542">
        <v>0</v>
      </c>
      <c r="EF2542">
        <v>0</v>
      </c>
      <c r="EM2542">
        <v>0</v>
      </c>
      <c r="ET2542">
        <v>0</v>
      </c>
      <c r="FA2542">
        <v>0</v>
      </c>
      <c r="FH2542">
        <v>0</v>
      </c>
      <c r="FK2542">
        <v>0</v>
      </c>
      <c r="FL2542">
        <v>0</v>
      </c>
      <c r="FM2542">
        <v>0</v>
      </c>
      <c r="FN2542">
        <v>0</v>
      </c>
      <c r="FO2542">
        <v>0</v>
      </c>
      <c r="FP2542">
        <v>0</v>
      </c>
      <c r="FQ2542">
        <v>0</v>
      </c>
      <c r="FR2542">
        <v>0</v>
      </c>
      <c r="FS2542" t="s">
        <v>349</v>
      </c>
      <c r="FT2542">
        <v>0</v>
      </c>
      <c r="FU2542">
        <v>0</v>
      </c>
      <c r="FX2542" t="s">
        <v>349</v>
      </c>
      <c r="FZ2542" t="s">
        <v>349</v>
      </c>
      <c r="GA2542">
        <v>0</v>
      </c>
      <c r="GB2542">
        <v>0</v>
      </c>
      <c r="GC2542" t="s">
        <v>349</v>
      </c>
      <c r="GD2542" t="s">
        <v>355</v>
      </c>
      <c r="GE2542" t="s">
        <v>354</v>
      </c>
      <c r="GF2542" t="s">
        <v>355</v>
      </c>
      <c r="GG2542">
        <v>14</v>
      </c>
      <c r="GH2542" t="s">
        <v>451</v>
      </c>
    </row>
    <row r="2543" spans="1:190" x14ac:dyDescent="0.35">
      <c r="A2543" t="s">
        <v>63</v>
      </c>
      <c r="B2543" t="s">
        <v>64</v>
      </c>
      <c r="C2543" t="s">
        <v>6223</v>
      </c>
      <c r="D2543" t="s">
        <v>1830</v>
      </c>
      <c r="E2543" t="s">
        <v>6304</v>
      </c>
      <c r="F2543" t="s">
        <v>6305</v>
      </c>
      <c r="G2543" t="s">
        <v>6314</v>
      </c>
      <c r="H2543" t="s">
        <v>6315</v>
      </c>
      <c r="I2543">
        <v>14</v>
      </c>
      <c r="J2543">
        <v>11</v>
      </c>
      <c r="K2543" t="s">
        <v>413</v>
      </c>
      <c r="L2543">
        <v>9.5060979999999997</v>
      </c>
      <c r="M2543">
        <v>31.665766000000001</v>
      </c>
      <c r="N2543" t="s">
        <v>346</v>
      </c>
      <c r="O2543" t="s">
        <v>347</v>
      </c>
      <c r="P2543" s="133">
        <v>139</v>
      </c>
      <c r="Q2543" s="133">
        <v>695</v>
      </c>
      <c r="R2543" s="133">
        <v>139</v>
      </c>
      <c r="S2543" s="133">
        <v>695</v>
      </c>
      <c r="T2543" s="133">
        <v>0</v>
      </c>
      <c r="W2543">
        <v>0</v>
      </c>
      <c r="Z2543">
        <v>236</v>
      </c>
      <c r="AA2543" t="s">
        <v>64</v>
      </c>
      <c r="AB2543" t="s">
        <v>1830</v>
      </c>
      <c r="AC2543">
        <v>215</v>
      </c>
      <c r="AD2543" t="s">
        <v>64</v>
      </c>
      <c r="AE2543" t="s">
        <v>1830</v>
      </c>
      <c r="AF2543">
        <v>244</v>
      </c>
      <c r="AG2543" t="s">
        <v>56</v>
      </c>
      <c r="AH2543" t="s">
        <v>1801</v>
      </c>
      <c r="AI2543">
        <v>0</v>
      </c>
      <c r="AL2543" t="s">
        <v>349</v>
      </c>
      <c r="AM2543">
        <v>0</v>
      </c>
      <c r="AN2543">
        <v>0</v>
      </c>
      <c r="AO2543">
        <v>0</v>
      </c>
      <c r="AR2543">
        <v>0</v>
      </c>
      <c r="AU2543">
        <v>0</v>
      </c>
      <c r="AX2543">
        <v>0</v>
      </c>
      <c r="BA2543">
        <v>0</v>
      </c>
      <c r="BD2543">
        <v>0</v>
      </c>
      <c r="BE2543">
        <v>0</v>
      </c>
      <c r="BF2543">
        <v>0</v>
      </c>
      <c r="BG2543">
        <v>0</v>
      </c>
      <c r="BH2543" t="s">
        <v>349</v>
      </c>
      <c r="BI2543">
        <v>0</v>
      </c>
      <c r="BJ2543">
        <v>0</v>
      </c>
      <c r="BK2543">
        <v>0</v>
      </c>
      <c r="BL2543">
        <v>0</v>
      </c>
      <c r="BM2543">
        <v>0</v>
      </c>
      <c r="BN2543" t="s">
        <v>349</v>
      </c>
      <c r="BO2543">
        <v>0</v>
      </c>
      <c r="BP2543">
        <v>0</v>
      </c>
      <c r="BQ2543">
        <v>0</v>
      </c>
      <c r="BR2543">
        <v>0</v>
      </c>
      <c r="BS2543">
        <v>236</v>
      </c>
      <c r="BT2543" t="s">
        <v>349</v>
      </c>
      <c r="BU2543">
        <v>0</v>
      </c>
      <c r="BV2543">
        <v>0</v>
      </c>
      <c r="BW2543">
        <v>0</v>
      </c>
      <c r="BX2543">
        <v>215</v>
      </c>
      <c r="BY2543">
        <v>0</v>
      </c>
      <c r="BZ2543" t="s">
        <v>349</v>
      </c>
      <c r="CA2543">
        <v>0</v>
      </c>
      <c r="CB2543">
        <v>0</v>
      </c>
      <c r="CC2543">
        <v>0</v>
      </c>
      <c r="CD2543">
        <v>244</v>
      </c>
      <c r="CE2543">
        <v>0</v>
      </c>
      <c r="CF2543" t="s">
        <v>349</v>
      </c>
      <c r="CG2543">
        <v>0</v>
      </c>
      <c r="CH2543">
        <v>0</v>
      </c>
      <c r="CI2543">
        <v>0</v>
      </c>
      <c r="CJ2543" t="s">
        <v>349</v>
      </c>
      <c r="CK2543">
        <v>0</v>
      </c>
      <c r="CL2543" t="s">
        <v>349</v>
      </c>
      <c r="CM2543">
        <v>0</v>
      </c>
      <c r="CN2543" s="133">
        <v>0</v>
      </c>
      <c r="CO2543" s="133" t="s">
        <v>349</v>
      </c>
      <c r="CP2543" s="133">
        <v>0</v>
      </c>
      <c r="CQ2543" s="133">
        <v>0</v>
      </c>
      <c r="CR2543">
        <v>0</v>
      </c>
      <c r="CS2543">
        <v>0</v>
      </c>
      <c r="CT2543">
        <v>0</v>
      </c>
      <c r="CY2543">
        <v>0</v>
      </c>
      <c r="DD2543">
        <v>0</v>
      </c>
      <c r="DI2543">
        <v>0</v>
      </c>
      <c r="DN2543">
        <v>0</v>
      </c>
      <c r="DS2543">
        <v>0</v>
      </c>
      <c r="DV2543" t="s">
        <v>349</v>
      </c>
      <c r="DW2543">
        <v>0</v>
      </c>
      <c r="DX2543">
        <v>0</v>
      </c>
      <c r="DY2543">
        <v>0</v>
      </c>
      <c r="EF2543">
        <v>0</v>
      </c>
      <c r="EM2543">
        <v>0</v>
      </c>
      <c r="ET2543">
        <v>0</v>
      </c>
      <c r="FA2543">
        <v>0</v>
      </c>
      <c r="FH2543">
        <v>0</v>
      </c>
      <c r="FK2543">
        <v>0</v>
      </c>
      <c r="FL2543">
        <v>0</v>
      </c>
      <c r="FM2543">
        <v>0</v>
      </c>
      <c r="FN2543">
        <v>0</v>
      </c>
      <c r="FO2543">
        <v>0</v>
      </c>
      <c r="FP2543">
        <v>0</v>
      </c>
      <c r="FQ2543">
        <v>0</v>
      </c>
      <c r="FR2543">
        <v>0</v>
      </c>
      <c r="FS2543" t="s">
        <v>349</v>
      </c>
      <c r="FT2543">
        <v>0</v>
      </c>
      <c r="FU2543">
        <v>0</v>
      </c>
      <c r="FX2543" t="s">
        <v>349</v>
      </c>
      <c r="FZ2543" t="s">
        <v>349</v>
      </c>
      <c r="GA2543">
        <v>0</v>
      </c>
      <c r="GB2543">
        <v>0</v>
      </c>
      <c r="GC2543" t="s">
        <v>349</v>
      </c>
      <c r="GD2543" t="s">
        <v>355</v>
      </c>
      <c r="GE2543" t="s">
        <v>355</v>
      </c>
      <c r="GF2543" t="s">
        <v>355</v>
      </c>
      <c r="GG2543">
        <v>14</v>
      </c>
      <c r="GH2543" t="s">
        <v>356</v>
      </c>
    </row>
    <row r="2544" spans="1:190" x14ac:dyDescent="0.35">
      <c r="A2544" t="s">
        <v>63</v>
      </c>
      <c r="B2544" t="s">
        <v>64</v>
      </c>
      <c r="C2544" t="s">
        <v>6223</v>
      </c>
      <c r="D2544" t="s">
        <v>1830</v>
      </c>
      <c r="E2544" t="s">
        <v>6304</v>
      </c>
      <c r="F2544" t="s">
        <v>6305</v>
      </c>
      <c r="G2544" t="s">
        <v>6316</v>
      </c>
      <c r="H2544" t="s">
        <v>6317</v>
      </c>
      <c r="I2544">
        <v>14</v>
      </c>
      <c r="J2544">
        <v>4</v>
      </c>
      <c r="K2544" t="s">
        <v>345</v>
      </c>
      <c r="L2544">
        <v>9.5013883000000003</v>
      </c>
      <c r="M2544">
        <v>31.659027200000001</v>
      </c>
      <c r="N2544" t="s">
        <v>346</v>
      </c>
      <c r="O2544" t="s">
        <v>347</v>
      </c>
      <c r="P2544" s="133">
        <v>213</v>
      </c>
      <c r="Q2544" s="133">
        <v>1077</v>
      </c>
      <c r="R2544" s="133">
        <v>78</v>
      </c>
      <c r="S2544" s="133">
        <v>396</v>
      </c>
      <c r="T2544" s="133">
        <v>0</v>
      </c>
      <c r="W2544">
        <v>52</v>
      </c>
      <c r="X2544" t="s">
        <v>64</v>
      </c>
      <c r="Y2544" t="s">
        <v>1830</v>
      </c>
      <c r="Z2544">
        <v>73</v>
      </c>
      <c r="AA2544" t="s">
        <v>64</v>
      </c>
      <c r="AB2544" t="s">
        <v>1830</v>
      </c>
      <c r="AC2544">
        <v>96</v>
      </c>
      <c r="AD2544" t="s">
        <v>64</v>
      </c>
      <c r="AE2544" t="s">
        <v>1830</v>
      </c>
      <c r="AF2544">
        <v>175</v>
      </c>
      <c r="AG2544" t="s">
        <v>56</v>
      </c>
      <c r="AH2544" t="s">
        <v>1801</v>
      </c>
      <c r="AI2544">
        <v>0</v>
      </c>
      <c r="AL2544" t="s">
        <v>347</v>
      </c>
      <c r="AM2544">
        <v>135</v>
      </c>
      <c r="AN2544">
        <v>681</v>
      </c>
      <c r="AO2544">
        <v>0</v>
      </c>
      <c r="AR2544">
        <v>50</v>
      </c>
      <c r="AS2544" t="s">
        <v>121</v>
      </c>
      <c r="AT2544" t="s">
        <v>1840</v>
      </c>
      <c r="AU2544">
        <v>100</v>
      </c>
      <c r="AV2544" t="s">
        <v>123</v>
      </c>
      <c r="AW2544" t="s">
        <v>360</v>
      </c>
      <c r="AX2544">
        <v>197</v>
      </c>
      <c r="AY2544" t="s">
        <v>121</v>
      </c>
      <c r="AZ2544" t="s">
        <v>2276</v>
      </c>
      <c r="BA2544">
        <v>67</v>
      </c>
      <c r="BB2544" t="s">
        <v>116</v>
      </c>
      <c r="BC2544" t="s">
        <v>1165</v>
      </c>
      <c r="BD2544">
        <v>267</v>
      </c>
      <c r="BE2544">
        <v>0</v>
      </c>
      <c r="BF2544">
        <v>0</v>
      </c>
      <c r="BG2544">
        <v>0</v>
      </c>
      <c r="BH2544" t="s">
        <v>349</v>
      </c>
      <c r="BI2544">
        <v>0</v>
      </c>
      <c r="BJ2544">
        <v>0</v>
      </c>
      <c r="BK2544">
        <v>102</v>
      </c>
      <c r="BL2544">
        <v>0</v>
      </c>
      <c r="BM2544">
        <v>0</v>
      </c>
      <c r="BN2544" t="s">
        <v>349</v>
      </c>
      <c r="BO2544">
        <v>0</v>
      </c>
      <c r="BP2544">
        <v>0</v>
      </c>
      <c r="BQ2544">
        <v>0</v>
      </c>
      <c r="BR2544">
        <v>173</v>
      </c>
      <c r="BS2544">
        <v>0</v>
      </c>
      <c r="BT2544" t="s">
        <v>349</v>
      </c>
      <c r="BU2544">
        <v>0</v>
      </c>
      <c r="BV2544">
        <v>0</v>
      </c>
      <c r="BW2544">
        <v>0</v>
      </c>
      <c r="BX2544">
        <v>80</v>
      </c>
      <c r="BY2544">
        <v>93</v>
      </c>
      <c r="BZ2544" t="s">
        <v>347</v>
      </c>
      <c r="CA2544">
        <v>0</v>
      </c>
      <c r="CB2544">
        <v>120</v>
      </c>
      <c r="CC2544">
        <v>100</v>
      </c>
      <c r="CD2544">
        <v>100</v>
      </c>
      <c r="CE2544">
        <v>42</v>
      </c>
      <c r="CF2544" t="s">
        <v>349</v>
      </c>
      <c r="CG2544">
        <v>0</v>
      </c>
      <c r="CH2544">
        <v>0</v>
      </c>
      <c r="CI2544">
        <v>267</v>
      </c>
      <c r="CJ2544" t="s">
        <v>347</v>
      </c>
      <c r="CK2544">
        <v>80</v>
      </c>
      <c r="CL2544" t="s">
        <v>347</v>
      </c>
      <c r="CM2544">
        <v>12</v>
      </c>
      <c r="CN2544" s="133">
        <v>8</v>
      </c>
      <c r="CO2544" s="133" t="s">
        <v>347</v>
      </c>
      <c r="CP2544" s="133">
        <v>113</v>
      </c>
      <c r="CQ2544" s="133">
        <v>665</v>
      </c>
      <c r="CR2544">
        <v>99</v>
      </c>
      <c r="CS2544">
        <v>593</v>
      </c>
      <c r="CT2544">
        <v>0</v>
      </c>
      <c r="CY2544">
        <v>89</v>
      </c>
      <c r="CZ2544" t="s">
        <v>64</v>
      </c>
      <c r="DA2544" t="s">
        <v>1842</v>
      </c>
      <c r="DB2544" t="s">
        <v>587</v>
      </c>
      <c r="DC2544" t="s">
        <v>6278</v>
      </c>
      <c r="DD2544">
        <v>100</v>
      </c>
      <c r="DE2544" t="s">
        <v>64</v>
      </c>
      <c r="DF2544" t="s">
        <v>1843</v>
      </c>
      <c r="DG2544" t="s">
        <v>587</v>
      </c>
      <c r="DH2544" t="s">
        <v>6278</v>
      </c>
      <c r="DI2544">
        <v>218</v>
      </c>
      <c r="DJ2544" t="s">
        <v>52</v>
      </c>
      <c r="DK2544" t="s">
        <v>340</v>
      </c>
      <c r="DL2544" t="s">
        <v>587</v>
      </c>
      <c r="DM2544" t="s">
        <v>6278</v>
      </c>
      <c r="DN2544">
        <v>180</v>
      </c>
      <c r="DO2544" t="s">
        <v>64</v>
      </c>
      <c r="DP2544" t="s">
        <v>1852</v>
      </c>
      <c r="DQ2544" t="s">
        <v>587</v>
      </c>
      <c r="DR2544" t="s">
        <v>6278</v>
      </c>
      <c r="DS2544">
        <v>6</v>
      </c>
      <c r="DT2544" t="s">
        <v>348</v>
      </c>
      <c r="DU2544" t="s">
        <v>348</v>
      </c>
      <c r="DV2544" t="s">
        <v>347</v>
      </c>
      <c r="DW2544">
        <v>14</v>
      </c>
      <c r="DX2544">
        <v>72</v>
      </c>
      <c r="DY2544">
        <v>0</v>
      </c>
      <c r="EF2544">
        <v>0</v>
      </c>
      <c r="EM2544">
        <v>0</v>
      </c>
      <c r="ET2544">
        <v>0</v>
      </c>
      <c r="FA2544">
        <v>72</v>
      </c>
      <c r="FB2544" t="s">
        <v>123</v>
      </c>
      <c r="FD2544" t="s">
        <v>352</v>
      </c>
      <c r="FF2544" t="s">
        <v>587</v>
      </c>
      <c r="FG2544" t="s">
        <v>1206</v>
      </c>
      <c r="FH2544">
        <v>0</v>
      </c>
      <c r="FK2544">
        <v>30</v>
      </c>
      <c r="FL2544">
        <v>205</v>
      </c>
      <c r="FM2544">
        <v>43</v>
      </c>
      <c r="FN2544">
        <v>220</v>
      </c>
      <c r="FO2544">
        <v>40</v>
      </c>
      <c r="FP2544">
        <v>240</v>
      </c>
      <c r="FQ2544">
        <v>0</v>
      </c>
      <c r="FR2544">
        <v>0</v>
      </c>
      <c r="FS2544" t="s">
        <v>347</v>
      </c>
      <c r="FT2544">
        <v>68</v>
      </c>
      <c r="FU2544">
        <v>460</v>
      </c>
      <c r="FV2544" t="s">
        <v>52</v>
      </c>
      <c r="FW2544" t="s">
        <v>340</v>
      </c>
      <c r="FX2544" t="s">
        <v>347</v>
      </c>
      <c r="FY2544" t="s">
        <v>121</v>
      </c>
      <c r="FZ2544" t="s">
        <v>347</v>
      </c>
      <c r="GA2544">
        <v>12</v>
      </c>
      <c r="GB2544">
        <v>60</v>
      </c>
      <c r="GC2544" t="s">
        <v>353</v>
      </c>
      <c r="GD2544" t="s">
        <v>408</v>
      </c>
      <c r="GE2544" t="s">
        <v>354</v>
      </c>
      <c r="GF2544" t="s">
        <v>355</v>
      </c>
      <c r="GG2544">
        <v>14</v>
      </c>
      <c r="GH2544" t="s">
        <v>356</v>
      </c>
    </row>
    <row r="2545" spans="1:191" x14ac:dyDescent="0.35">
      <c r="A2545" t="s">
        <v>63</v>
      </c>
      <c r="B2545" t="s">
        <v>64</v>
      </c>
      <c r="C2545" t="s">
        <v>6223</v>
      </c>
      <c r="D2545" t="s">
        <v>1830</v>
      </c>
      <c r="E2545" t="s">
        <v>6304</v>
      </c>
      <c r="F2545" t="s">
        <v>6305</v>
      </c>
      <c r="G2545" t="s">
        <v>6318</v>
      </c>
      <c r="H2545" t="s">
        <v>6319</v>
      </c>
      <c r="I2545">
        <v>14</v>
      </c>
      <c r="J2545">
        <v>4</v>
      </c>
      <c r="K2545" t="s">
        <v>345</v>
      </c>
      <c r="L2545">
        <v>9.5087767000000003</v>
      </c>
      <c r="M2545">
        <v>31.665498100000001</v>
      </c>
      <c r="N2545" t="s">
        <v>346</v>
      </c>
      <c r="O2545" t="s">
        <v>347</v>
      </c>
      <c r="P2545" s="133">
        <v>113</v>
      </c>
      <c r="Q2545" s="133">
        <v>675</v>
      </c>
      <c r="R2545" s="133">
        <v>113</v>
      </c>
      <c r="S2545" s="133">
        <v>675</v>
      </c>
      <c r="T2545" s="133">
        <v>45</v>
      </c>
      <c r="U2545" t="s">
        <v>64</v>
      </c>
      <c r="V2545" t="s">
        <v>1830</v>
      </c>
      <c r="W2545">
        <v>88</v>
      </c>
      <c r="X2545" t="s">
        <v>64</v>
      </c>
      <c r="Y2545" t="s">
        <v>1830</v>
      </c>
      <c r="Z2545">
        <v>101</v>
      </c>
      <c r="AA2545" t="s">
        <v>64</v>
      </c>
      <c r="AB2545" t="s">
        <v>1830</v>
      </c>
      <c r="AC2545">
        <v>253</v>
      </c>
      <c r="AD2545" t="s">
        <v>64</v>
      </c>
      <c r="AE2545" t="s">
        <v>1830</v>
      </c>
      <c r="AF2545">
        <v>76</v>
      </c>
      <c r="AG2545" t="s">
        <v>56</v>
      </c>
      <c r="AH2545" t="s">
        <v>1822</v>
      </c>
      <c r="AI2545">
        <v>112</v>
      </c>
      <c r="AJ2545" t="s">
        <v>348</v>
      </c>
      <c r="AK2545" t="s">
        <v>348</v>
      </c>
      <c r="AL2545" t="s">
        <v>349</v>
      </c>
      <c r="AM2545">
        <v>0</v>
      </c>
      <c r="AN2545">
        <v>0</v>
      </c>
      <c r="AO2545">
        <v>0</v>
      </c>
      <c r="AR2545">
        <v>0</v>
      </c>
      <c r="AU2545">
        <v>0</v>
      </c>
      <c r="AX2545">
        <v>0</v>
      </c>
      <c r="BA2545">
        <v>0</v>
      </c>
      <c r="BD2545">
        <v>0</v>
      </c>
      <c r="BE2545">
        <v>45</v>
      </c>
      <c r="BF2545">
        <v>0</v>
      </c>
      <c r="BG2545">
        <v>0</v>
      </c>
      <c r="BH2545" t="s">
        <v>349</v>
      </c>
      <c r="BI2545">
        <v>0</v>
      </c>
      <c r="BJ2545">
        <v>0</v>
      </c>
      <c r="BK2545">
        <v>16</v>
      </c>
      <c r="BL2545">
        <v>72</v>
      </c>
      <c r="BM2545">
        <v>0</v>
      </c>
      <c r="BN2545" t="s">
        <v>349</v>
      </c>
      <c r="BO2545">
        <v>0</v>
      </c>
      <c r="BP2545">
        <v>0</v>
      </c>
      <c r="BQ2545">
        <v>0</v>
      </c>
      <c r="BR2545">
        <v>43</v>
      </c>
      <c r="BS2545">
        <v>58</v>
      </c>
      <c r="BT2545" t="s">
        <v>349</v>
      </c>
      <c r="BU2545">
        <v>0</v>
      </c>
      <c r="BV2545">
        <v>0</v>
      </c>
      <c r="BW2545">
        <v>122</v>
      </c>
      <c r="BX2545">
        <v>0</v>
      </c>
      <c r="BY2545">
        <v>131</v>
      </c>
      <c r="BZ2545" t="s">
        <v>349</v>
      </c>
      <c r="CA2545">
        <v>0</v>
      </c>
      <c r="CB2545">
        <v>0</v>
      </c>
      <c r="CC2545">
        <v>76</v>
      </c>
      <c r="CD2545">
        <v>0</v>
      </c>
      <c r="CE2545">
        <v>0</v>
      </c>
      <c r="CF2545" t="s">
        <v>349</v>
      </c>
      <c r="CG2545">
        <v>0</v>
      </c>
      <c r="CH2545">
        <v>0</v>
      </c>
      <c r="CI2545">
        <v>112</v>
      </c>
      <c r="CJ2545" t="s">
        <v>347</v>
      </c>
      <c r="CK2545">
        <v>12</v>
      </c>
      <c r="CL2545" t="s">
        <v>347</v>
      </c>
      <c r="CM2545">
        <v>5</v>
      </c>
      <c r="CN2545" s="133">
        <v>7</v>
      </c>
      <c r="CO2545" s="133" t="s">
        <v>347</v>
      </c>
      <c r="CP2545" s="133">
        <v>130</v>
      </c>
      <c r="CQ2545" s="133">
        <v>665</v>
      </c>
      <c r="CR2545">
        <v>130</v>
      </c>
      <c r="CS2545">
        <v>665</v>
      </c>
      <c r="CT2545">
        <v>53</v>
      </c>
      <c r="CU2545" t="s">
        <v>52</v>
      </c>
      <c r="CV2545" t="s">
        <v>340</v>
      </c>
      <c r="CW2545" t="s">
        <v>587</v>
      </c>
      <c r="CY2545">
        <v>58</v>
      </c>
      <c r="CZ2545" t="s">
        <v>64</v>
      </c>
      <c r="DA2545" t="s">
        <v>1856</v>
      </c>
      <c r="DB2545" t="s">
        <v>587</v>
      </c>
      <c r="DD2545">
        <v>86</v>
      </c>
      <c r="DE2545" t="s">
        <v>64</v>
      </c>
      <c r="DF2545" t="s">
        <v>1843</v>
      </c>
      <c r="DG2545" t="s">
        <v>587</v>
      </c>
      <c r="DI2545">
        <v>234</v>
      </c>
      <c r="DJ2545" t="s">
        <v>64</v>
      </c>
      <c r="DK2545" t="s">
        <v>1852</v>
      </c>
      <c r="DL2545" t="s">
        <v>587</v>
      </c>
      <c r="DN2545">
        <v>160</v>
      </c>
      <c r="DO2545" t="s">
        <v>52</v>
      </c>
      <c r="DP2545" t="s">
        <v>340</v>
      </c>
      <c r="DQ2545" t="s">
        <v>587</v>
      </c>
      <c r="DS2545">
        <v>74</v>
      </c>
      <c r="DT2545" t="s">
        <v>348</v>
      </c>
      <c r="DU2545" t="s">
        <v>348</v>
      </c>
      <c r="DV2545" t="s">
        <v>349</v>
      </c>
      <c r="DW2545">
        <v>0</v>
      </c>
      <c r="DX2545">
        <v>0</v>
      </c>
      <c r="DY2545">
        <v>0</v>
      </c>
      <c r="EF2545">
        <v>0</v>
      </c>
      <c r="EM2545">
        <v>0</v>
      </c>
      <c r="ET2545">
        <v>0</v>
      </c>
      <c r="FA2545">
        <v>0</v>
      </c>
      <c r="FH2545">
        <v>0</v>
      </c>
      <c r="FK2545">
        <v>50</v>
      </c>
      <c r="FL2545">
        <v>255</v>
      </c>
      <c r="FM2545">
        <v>80</v>
      </c>
      <c r="FN2545">
        <v>410</v>
      </c>
      <c r="FO2545">
        <v>0</v>
      </c>
      <c r="FP2545">
        <v>0</v>
      </c>
      <c r="FQ2545">
        <v>0</v>
      </c>
      <c r="FR2545">
        <v>0</v>
      </c>
      <c r="FS2545" t="s">
        <v>347</v>
      </c>
      <c r="FT2545">
        <v>150</v>
      </c>
      <c r="FU2545">
        <v>750</v>
      </c>
      <c r="FV2545" t="s">
        <v>52</v>
      </c>
      <c r="FW2545" t="s">
        <v>340</v>
      </c>
      <c r="FX2545" t="s">
        <v>347</v>
      </c>
      <c r="FY2545" t="s">
        <v>121</v>
      </c>
      <c r="FZ2545" t="s">
        <v>349</v>
      </c>
      <c r="GA2545">
        <v>0</v>
      </c>
      <c r="GB2545">
        <v>0</v>
      </c>
      <c r="GC2545" t="s">
        <v>353</v>
      </c>
      <c r="GD2545" t="s">
        <v>355</v>
      </c>
      <c r="GE2545" t="s">
        <v>355</v>
      </c>
      <c r="GF2545" t="s">
        <v>354</v>
      </c>
      <c r="GG2545">
        <v>14</v>
      </c>
      <c r="GH2545" t="s">
        <v>356</v>
      </c>
    </row>
    <row r="2546" spans="1:191" x14ac:dyDescent="0.35">
      <c r="A2546" t="s">
        <v>63</v>
      </c>
      <c r="B2546" t="s">
        <v>64</v>
      </c>
      <c r="C2546" t="s">
        <v>6223</v>
      </c>
      <c r="D2546" t="s">
        <v>1830</v>
      </c>
      <c r="E2546" t="s">
        <v>6304</v>
      </c>
      <c r="F2546" t="s">
        <v>6305</v>
      </c>
      <c r="G2546" t="s">
        <v>6320</v>
      </c>
      <c r="H2546" t="s">
        <v>6321</v>
      </c>
      <c r="I2546">
        <v>14</v>
      </c>
      <c r="J2546">
        <v>12</v>
      </c>
      <c r="K2546" t="s">
        <v>413</v>
      </c>
      <c r="L2546">
        <v>9.4806656999999994</v>
      </c>
      <c r="M2546">
        <v>31.656203300000001</v>
      </c>
      <c r="N2546" t="s">
        <v>346</v>
      </c>
      <c r="O2546" t="s">
        <v>347</v>
      </c>
      <c r="P2546" s="133">
        <v>156</v>
      </c>
      <c r="Q2546" s="133">
        <v>837</v>
      </c>
      <c r="R2546" s="133">
        <v>156</v>
      </c>
      <c r="S2546" s="133">
        <v>837</v>
      </c>
      <c r="T2546" s="133">
        <v>0</v>
      </c>
      <c r="W2546">
        <v>0</v>
      </c>
      <c r="Z2546">
        <v>281</v>
      </c>
      <c r="AA2546" t="s">
        <v>64</v>
      </c>
      <c r="AB2546" t="s">
        <v>1830</v>
      </c>
      <c r="AC2546">
        <v>263</v>
      </c>
      <c r="AD2546" t="s">
        <v>64</v>
      </c>
      <c r="AE2546" t="s">
        <v>1830</v>
      </c>
      <c r="AF2546">
        <v>10</v>
      </c>
      <c r="AG2546" t="s">
        <v>56</v>
      </c>
      <c r="AH2546" t="s">
        <v>1827</v>
      </c>
      <c r="AI2546">
        <v>283</v>
      </c>
      <c r="AJ2546" t="s">
        <v>348</v>
      </c>
      <c r="AK2546" t="s">
        <v>348</v>
      </c>
      <c r="AL2546" t="s">
        <v>349</v>
      </c>
      <c r="AM2546">
        <v>0</v>
      </c>
      <c r="AN2546">
        <v>0</v>
      </c>
      <c r="AO2546">
        <v>0</v>
      </c>
      <c r="AR2546">
        <v>0</v>
      </c>
      <c r="AU2546">
        <v>0</v>
      </c>
      <c r="AX2546">
        <v>0</v>
      </c>
      <c r="BA2546">
        <v>0</v>
      </c>
      <c r="BD2546">
        <v>0</v>
      </c>
      <c r="BE2546">
        <v>0</v>
      </c>
      <c r="BF2546">
        <v>0</v>
      </c>
      <c r="BG2546">
        <v>0</v>
      </c>
      <c r="BH2546" t="s">
        <v>349</v>
      </c>
      <c r="BI2546">
        <v>0</v>
      </c>
      <c r="BJ2546">
        <v>0</v>
      </c>
      <c r="BK2546">
        <v>0</v>
      </c>
      <c r="BL2546">
        <v>0</v>
      </c>
      <c r="BM2546">
        <v>0</v>
      </c>
      <c r="BN2546" t="s">
        <v>349</v>
      </c>
      <c r="BO2546">
        <v>0</v>
      </c>
      <c r="BP2546">
        <v>0</v>
      </c>
      <c r="BQ2546">
        <v>0</v>
      </c>
      <c r="BR2546">
        <v>104</v>
      </c>
      <c r="BS2546">
        <v>177</v>
      </c>
      <c r="BT2546" t="s">
        <v>349</v>
      </c>
      <c r="BU2546">
        <v>0</v>
      </c>
      <c r="BV2546">
        <v>0</v>
      </c>
      <c r="BW2546">
        <v>115</v>
      </c>
      <c r="BX2546">
        <v>85</v>
      </c>
      <c r="BY2546">
        <v>63</v>
      </c>
      <c r="BZ2546" t="s">
        <v>349</v>
      </c>
      <c r="CA2546">
        <v>0</v>
      </c>
      <c r="CB2546">
        <v>0</v>
      </c>
      <c r="CC2546">
        <v>0</v>
      </c>
      <c r="CD2546">
        <v>10</v>
      </c>
      <c r="CE2546">
        <v>0</v>
      </c>
      <c r="CF2546" t="s">
        <v>349</v>
      </c>
      <c r="CG2546">
        <v>0</v>
      </c>
      <c r="CH2546">
        <v>0</v>
      </c>
      <c r="CI2546">
        <v>283</v>
      </c>
      <c r="CJ2546" t="s">
        <v>347</v>
      </c>
      <c r="CK2546">
        <v>42</v>
      </c>
      <c r="CL2546" t="s">
        <v>349</v>
      </c>
      <c r="CM2546">
        <v>0</v>
      </c>
      <c r="CN2546" s="133">
        <v>0</v>
      </c>
      <c r="CO2546" s="133" t="s">
        <v>349</v>
      </c>
      <c r="CP2546" s="133">
        <v>0</v>
      </c>
      <c r="CQ2546" s="133">
        <v>0</v>
      </c>
      <c r="CR2546">
        <v>0</v>
      </c>
      <c r="CS2546">
        <v>0</v>
      </c>
      <c r="CT2546">
        <v>0</v>
      </c>
      <c r="CY2546">
        <v>0</v>
      </c>
      <c r="DD2546">
        <v>0</v>
      </c>
      <c r="DI2546">
        <v>0</v>
      </c>
      <c r="DN2546">
        <v>0</v>
      </c>
      <c r="DS2546">
        <v>0</v>
      </c>
      <c r="DV2546" t="s">
        <v>349</v>
      </c>
      <c r="DW2546">
        <v>0</v>
      </c>
      <c r="DX2546">
        <v>0</v>
      </c>
      <c r="DY2546">
        <v>0</v>
      </c>
      <c r="EF2546">
        <v>0</v>
      </c>
      <c r="EM2546">
        <v>0</v>
      </c>
      <c r="ET2546">
        <v>0</v>
      </c>
      <c r="FA2546">
        <v>0</v>
      </c>
      <c r="FH2546">
        <v>0</v>
      </c>
      <c r="FK2546">
        <v>0</v>
      </c>
      <c r="FL2546">
        <v>0</v>
      </c>
      <c r="FM2546">
        <v>0</v>
      </c>
      <c r="FN2546">
        <v>0</v>
      </c>
      <c r="FO2546">
        <v>0</v>
      </c>
      <c r="FP2546">
        <v>0</v>
      </c>
      <c r="FQ2546">
        <v>0</v>
      </c>
      <c r="FR2546">
        <v>0</v>
      </c>
      <c r="FS2546" t="s">
        <v>349</v>
      </c>
      <c r="FT2546">
        <v>0</v>
      </c>
      <c r="FU2546">
        <v>0</v>
      </c>
      <c r="FX2546" t="s">
        <v>349</v>
      </c>
      <c r="FZ2546" t="s">
        <v>349</v>
      </c>
      <c r="GA2546">
        <v>0</v>
      </c>
      <c r="GB2546">
        <v>0</v>
      </c>
      <c r="GC2546" t="s">
        <v>349</v>
      </c>
      <c r="GD2546" t="s">
        <v>408</v>
      </c>
      <c r="GE2546" t="s">
        <v>355</v>
      </c>
      <c r="GF2546" t="s">
        <v>355</v>
      </c>
      <c r="GG2546">
        <v>14</v>
      </c>
      <c r="GH2546" t="s">
        <v>356</v>
      </c>
    </row>
    <row r="2547" spans="1:191" x14ac:dyDescent="0.35">
      <c r="A2547" t="s">
        <v>63</v>
      </c>
      <c r="B2547" t="s">
        <v>64</v>
      </c>
      <c r="C2547" t="s">
        <v>6223</v>
      </c>
      <c r="D2547" t="s">
        <v>1830</v>
      </c>
      <c r="E2547" t="s">
        <v>6322</v>
      </c>
      <c r="F2547" t="s">
        <v>6323</v>
      </c>
      <c r="G2547" t="s">
        <v>6324</v>
      </c>
      <c r="H2547" t="s">
        <v>6325</v>
      </c>
      <c r="I2547">
        <v>14</v>
      </c>
      <c r="J2547">
        <v>7</v>
      </c>
      <c r="K2547" t="s">
        <v>345</v>
      </c>
      <c r="L2547">
        <v>9.6789582999999997</v>
      </c>
      <c r="M2547">
        <v>31.7744769</v>
      </c>
      <c r="N2547" t="s">
        <v>346</v>
      </c>
      <c r="O2547" t="s">
        <v>349</v>
      </c>
      <c r="P2547" s="133">
        <v>0</v>
      </c>
      <c r="Q2547" s="133">
        <v>0</v>
      </c>
      <c r="R2547" s="133">
        <v>0</v>
      </c>
      <c r="S2547" s="133">
        <v>0</v>
      </c>
      <c r="T2547" s="133">
        <v>0</v>
      </c>
      <c r="W2547">
        <v>0</v>
      </c>
      <c r="Z2547">
        <v>0</v>
      </c>
      <c r="AC2547">
        <v>0</v>
      </c>
      <c r="AF2547">
        <v>0</v>
      </c>
      <c r="AI2547">
        <v>0</v>
      </c>
      <c r="AL2547" t="s">
        <v>349</v>
      </c>
      <c r="AM2547">
        <v>0</v>
      </c>
      <c r="AN2547">
        <v>0</v>
      </c>
      <c r="AO2547">
        <v>0</v>
      </c>
      <c r="AR2547">
        <v>0</v>
      </c>
      <c r="AU2547">
        <v>0</v>
      </c>
      <c r="AX2547">
        <v>0</v>
      </c>
      <c r="BA2547">
        <v>0</v>
      </c>
      <c r="BD2547">
        <v>0</v>
      </c>
      <c r="BE2547">
        <v>0</v>
      </c>
      <c r="BF2547">
        <v>0</v>
      </c>
      <c r="BG2547">
        <v>0</v>
      </c>
      <c r="BH2547" t="s">
        <v>349</v>
      </c>
      <c r="BI2547">
        <v>0</v>
      </c>
      <c r="BJ2547">
        <v>0</v>
      </c>
      <c r="BK2547">
        <v>0</v>
      </c>
      <c r="BL2547">
        <v>0</v>
      </c>
      <c r="BM2547">
        <v>0</v>
      </c>
      <c r="BN2547" t="s">
        <v>349</v>
      </c>
      <c r="BO2547">
        <v>0</v>
      </c>
      <c r="BP2547">
        <v>0</v>
      </c>
      <c r="BQ2547">
        <v>0</v>
      </c>
      <c r="BR2547">
        <v>0</v>
      </c>
      <c r="BS2547">
        <v>0</v>
      </c>
      <c r="BT2547" t="s">
        <v>349</v>
      </c>
      <c r="BU2547">
        <v>0</v>
      </c>
      <c r="BV2547">
        <v>0</v>
      </c>
      <c r="BW2547">
        <v>0</v>
      </c>
      <c r="BX2547">
        <v>0</v>
      </c>
      <c r="BY2547">
        <v>0</v>
      </c>
      <c r="BZ2547" t="s">
        <v>349</v>
      </c>
      <c r="CA2547">
        <v>0</v>
      </c>
      <c r="CB2547">
        <v>0</v>
      </c>
      <c r="CC2547">
        <v>0</v>
      </c>
      <c r="CD2547">
        <v>0</v>
      </c>
      <c r="CE2547">
        <v>0</v>
      </c>
      <c r="CF2547" t="s">
        <v>349</v>
      </c>
      <c r="CG2547">
        <v>0</v>
      </c>
      <c r="CH2547">
        <v>0</v>
      </c>
      <c r="CI2547">
        <v>0</v>
      </c>
      <c r="CJ2547" t="s">
        <v>349</v>
      </c>
      <c r="CK2547">
        <v>0</v>
      </c>
      <c r="CL2547" t="s">
        <v>349</v>
      </c>
      <c r="CM2547">
        <v>0</v>
      </c>
      <c r="CN2547" s="133">
        <v>0</v>
      </c>
      <c r="CO2547" s="133" t="s">
        <v>347</v>
      </c>
      <c r="CP2547" s="133">
        <v>85</v>
      </c>
      <c r="CQ2547" s="133">
        <v>425</v>
      </c>
      <c r="CR2547">
        <v>85</v>
      </c>
      <c r="CS2547">
        <v>425</v>
      </c>
      <c r="CT2547">
        <v>95</v>
      </c>
      <c r="CU2547" t="s">
        <v>64</v>
      </c>
      <c r="CV2547" t="s">
        <v>1843</v>
      </c>
      <c r="CW2547" t="s">
        <v>587</v>
      </c>
      <c r="CY2547">
        <v>100</v>
      </c>
      <c r="CZ2547" t="s">
        <v>64</v>
      </c>
      <c r="DA2547" t="s">
        <v>1843</v>
      </c>
      <c r="DB2547" t="s">
        <v>587</v>
      </c>
      <c r="DD2547">
        <v>110</v>
      </c>
      <c r="DE2547" t="s">
        <v>64</v>
      </c>
      <c r="DF2547" t="s">
        <v>2429</v>
      </c>
      <c r="DG2547" t="s">
        <v>587</v>
      </c>
      <c r="DI2547">
        <v>120</v>
      </c>
      <c r="DJ2547" t="s">
        <v>64</v>
      </c>
      <c r="DK2547" t="s">
        <v>1851</v>
      </c>
      <c r="DL2547" t="s">
        <v>587</v>
      </c>
      <c r="DN2547">
        <v>0</v>
      </c>
      <c r="DS2547">
        <v>0</v>
      </c>
      <c r="DV2547" t="s">
        <v>349</v>
      </c>
      <c r="DW2547">
        <v>0</v>
      </c>
      <c r="DX2547">
        <v>0</v>
      </c>
      <c r="DY2547">
        <v>0</v>
      </c>
      <c r="EF2547">
        <v>0</v>
      </c>
      <c r="EM2547">
        <v>0</v>
      </c>
      <c r="ET2547">
        <v>0</v>
      </c>
      <c r="FA2547">
        <v>0</v>
      </c>
      <c r="FH2547">
        <v>0</v>
      </c>
      <c r="FK2547">
        <v>50</v>
      </c>
      <c r="FL2547">
        <v>250</v>
      </c>
      <c r="FM2547">
        <v>20</v>
      </c>
      <c r="FN2547">
        <v>100</v>
      </c>
      <c r="FO2547">
        <v>15</v>
      </c>
      <c r="FP2547">
        <v>75</v>
      </c>
      <c r="FQ2547">
        <v>0</v>
      </c>
      <c r="FR2547">
        <v>0</v>
      </c>
      <c r="FS2547" t="s">
        <v>347</v>
      </c>
      <c r="FT2547">
        <v>70</v>
      </c>
      <c r="FU2547">
        <v>350</v>
      </c>
      <c r="FV2547" t="s">
        <v>64</v>
      </c>
      <c r="FW2547" t="s">
        <v>1851</v>
      </c>
      <c r="FX2547" t="s">
        <v>347</v>
      </c>
      <c r="FY2547" t="s">
        <v>121</v>
      </c>
      <c r="FZ2547" t="s">
        <v>349</v>
      </c>
      <c r="GA2547">
        <v>0</v>
      </c>
      <c r="GB2547">
        <v>0</v>
      </c>
      <c r="GC2547" t="s">
        <v>487</v>
      </c>
      <c r="GD2547" t="s">
        <v>408</v>
      </c>
      <c r="GE2547" t="s">
        <v>355</v>
      </c>
      <c r="GF2547" t="s">
        <v>355</v>
      </c>
      <c r="GG2547">
        <v>13</v>
      </c>
      <c r="GH2547" t="s">
        <v>370</v>
      </c>
      <c r="GI2547" t="s">
        <v>9239</v>
      </c>
    </row>
    <row r="2548" spans="1:191" x14ac:dyDescent="0.35">
      <c r="A2548" t="s">
        <v>63</v>
      </c>
      <c r="B2548" t="s">
        <v>64</v>
      </c>
      <c r="C2548" t="s">
        <v>6223</v>
      </c>
      <c r="D2548" t="s">
        <v>1830</v>
      </c>
      <c r="E2548" t="s">
        <v>6322</v>
      </c>
      <c r="F2548" t="s">
        <v>6323</v>
      </c>
      <c r="G2548" t="s">
        <v>6326</v>
      </c>
      <c r="H2548" t="s">
        <v>6327</v>
      </c>
      <c r="I2548">
        <v>14</v>
      </c>
      <c r="J2548">
        <v>9</v>
      </c>
      <c r="K2548" t="s">
        <v>345</v>
      </c>
      <c r="L2548">
        <v>9.6853368</v>
      </c>
      <c r="M2548">
        <v>31.789612999999999</v>
      </c>
      <c r="N2548" t="s">
        <v>346</v>
      </c>
      <c r="O2548" t="s">
        <v>349</v>
      </c>
      <c r="P2548" s="133">
        <v>0</v>
      </c>
      <c r="Q2548" s="133">
        <v>0</v>
      </c>
      <c r="R2548" s="133">
        <v>0</v>
      </c>
      <c r="S2548" s="133">
        <v>0</v>
      </c>
      <c r="T2548" s="133">
        <v>0</v>
      </c>
      <c r="W2548">
        <v>0</v>
      </c>
      <c r="Z2548">
        <v>0</v>
      </c>
      <c r="AC2548">
        <v>0</v>
      </c>
      <c r="AF2548">
        <v>0</v>
      </c>
      <c r="AI2548">
        <v>0</v>
      </c>
      <c r="AL2548" t="s">
        <v>349</v>
      </c>
      <c r="AM2548">
        <v>0</v>
      </c>
      <c r="AN2548">
        <v>0</v>
      </c>
      <c r="AO2548">
        <v>0</v>
      </c>
      <c r="AR2548">
        <v>0</v>
      </c>
      <c r="AU2548">
        <v>0</v>
      </c>
      <c r="AX2548">
        <v>0</v>
      </c>
      <c r="BA2548">
        <v>0</v>
      </c>
      <c r="BD2548">
        <v>0</v>
      </c>
      <c r="BE2548">
        <v>0</v>
      </c>
      <c r="BF2548">
        <v>0</v>
      </c>
      <c r="BG2548">
        <v>0</v>
      </c>
      <c r="BH2548" t="s">
        <v>349</v>
      </c>
      <c r="BI2548">
        <v>0</v>
      </c>
      <c r="BJ2548">
        <v>0</v>
      </c>
      <c r="BK2548">
        <v>0</v>
      </c>
      <c r="BL2548">
        <v>0</v>
      </c>
      <c r="BM2548">
        <v>0</v>
      </c>
      <c r="BN2548" t="s">
        <v>349</v>
      </c>
      <c r="BO2548">
        <v>0</v>
      </c>
      <c r="BP2548">
        <v>0</v>
      </c>
      <c r="BQ2548">
        <v>0</v>
      </c>
      <c r="BR2548">
        <v>0</v>
      </c>
      <c r="BS2548">
        <v>0</v>
      </c>
      <c r="BT2548" t="s">
        <v>349</v>
      </c>
      <c r="BU2548">
        <v>0</v>
      </c>
      <c r="BV2548">
        <v>0</v>
      </c>
      <c r="BW2548">
        <v>0</v>
      </c>
      <c r="BX2548">
        <v>0</v>
      </c>
      <c r="BY2548">
        <v>0</v>
      </c>
      <c r="BZ2548" t="s">
        <v>349</v>
      </c>
      <c r="CA2548">
        <v>0</v>
      </c>
      <c r="CB2548">
        <v>0</v>
      </c>
      <c r="CC2548">
        <v>0</v>
      </c>
      <c r="CD2548">
        <v>0</v>
      </c>
      <c r="CE2548">
        <v>0</v>
      </c>
      <c r="CF2548" t="s">
        <v>349</v>
      </c>
      <c r="CG2548">
        <v>0</v>
      </c>
      <c r="CH2548">
        <v>0</v>
      </c>
      <c r="CI2548">
        <v>0</v>
      </c>
      <c r="CJ2548" t="s">
        <v>349</v>
      </c>
      <c r="CK2548">
        <v>0</v>
      </c>
      <c r="CL2548" t="s">
        <v>349</v>
      </c>
      <c r="CM2548">
        <v>0</v>
      </c>
      <c r="CN2548" s="133">
        <v>0</v>
      </c>
      <c r="CO2548" s="133" t="s">
        <v>347</v>
      </c>
      <c r="CP2548" s="133">
        <v>31</v>
      </c>
      <c r="CQ2548" s="133">
        <v>186</v>
      </c>
      <c r="CR2548">
        <v>31</v>
      </c>
      <c r="CS2548">
        <v>186</v>
      </c>
      <c r="CT2548">
        <v>21</v>
      </c>
      <c r="CU2548" t="s">
        <v>64</v>
      </c>
      <c r="CV2548" t="s">
        <v>1851</v>
      </c>
      <c r="CW2548" t="s">
        <v>587</v>
      </c>
      <c r="CX2548" t="s">
        <v>1941</v>
      </c>
      <c r="CY2548">
        <v>36</v>
      </c>
      <c r="CZ2548" t="s">
        <v>64</v>
      </c>
      <c r="DA2548" t="s">
        <v>1843</v>
      </c>
      <c r="DB2548" t="s">
        <v>587</v>
      </c>
      <c r="DC2548" t="s">
        <v>1941</v>
      </c>
      <c r="DD2548">
        <v>68</v>
      </c>
      <c r="DE2548" t="s">
        <v>64</v>
      </c>
      <c r="DF2548" t="s">
        <v>1851</v>
      </c>
      <c r="DG2548" t="s">
        <v>587</v>
      </c>
      <c r="DH2548" t="s">
        <v>1941</v>
      </c>
      <c r="DI2548">
        <v>61</v>
      </c>
      <c r="DJ2548" t="s">
        <v>64</v>
      </c>
      <c r="DK2548" t="s">
        <v>1830</v>
      </c>
      <c r="DL2548" t="s">
        <v>587</v>
      </c>
      <c r="DM2548" t="s">
        <v>1941</v>
      </c>
      <c r="DN2548">
        <v>0</v>
      </c>
      <c r="DS2548">
        <v>0</v>
      </c>
      <c r="DV2548" t="s">
        <v>349</v>
      </c>
      <c r="DW2548">
        <v>0</v>
      </c>
      <c r="DX2548">
        <v>0</v>
      </c>
      <c r="DY2548">
        <v>0</v>
      </c>
      <c r="EF2548">
        <v>0</v>
      </c>
      <c r="EM2548">
        <v>0</v>
      </c>
      <c r="ET2548">
        <v>0</v>
      </c>
      <c r="FA2548">
        <v>0</v>
      </c>
      <c r="FH2548">
        <v>0</v>
      </c>
      <c r="FK2548">
        <v>9</v>
      </c>
      <c r="FL2548">
        <v>42</v>
      </c>
      <c r="FM2548">
        <v>10</v>
      </c>
      <c r="FN2548">
        <v>63</v>
      </c>
      <c r="FO2548">
        <v>12</v>
      </c>
      <c r="FP2548">
        <v>81</v>
      </c>
      <c r="FQ2548">
        <v>0</v>
      </c>
      <c r="FR2548">
        <v>0</v>
      </c>
      <c r="FS2548" t="s">
        <v>347</v>
      </c>
      <c r="FT2548">
        <v>70</v>
      </c>
      <c r="FU2548">
        <v>350</v>
      </c>
      <c r="FV2548" t="s">
        <v>64</v>
      </c>
      <c r="FW2548" t="s">
        <v>1851</v>
      </c>
      <c r="FX2548" t="s">
        <v>347</v>
      </c>
      <c r="FY2548" t="s">
        <v>121</v>
      </c>
      <c r="FZ2548" t="s">
        <v>349</v>
      </c>
      <c r="GA2548">
        <v>0</v>
      </c>
      <c r="GB2548">
        <v>0</v>
      </c>
      <c r="GC2548" t="s">
        <v>349</v>
      </c>
      <c r="GD2548" t="s">
        <v>408</v>
      </c>
      <c r="GE2548" t="s">
        <v>355</v>
      </c>
      <c r="GF2548" t="s">
        <v>355</v>
      </c>
      <c r="GG2548">
        <v>13</v>
      </c>
      <c r="GH2548" t="s">
        <v>370</v>
      </c>
      <c r="GI2548" t="s">
        <v>9239</v>
      </c>
    </row>
    <row r="2549" spans="1:191" x14ac:dyDescent="0.35">
      <c r="A2549" t="s">
        <v>63</v>
      </c>
      <c r="B2549" t="s">
        <v>64</v>
      </c>
      <c r="C2549" t="s">
        <v>6223</v>
      </c>
      <c r="D2549" t="s">
        <v>1830</v>
      </c>
      <c r="E2549" t="s">
        <v>6322</v>
      </c>
      <c r="F2549" t="s">
        <v>6323</v>
      </c>
      <c r="G2549" t="s">
        <v>6328</v>
      </c>
      <c r="H2549" t="s">
        <v>6329</v>
      </c>
      <c r="I2549">
        <v>14</v>
      </c>
      <c r="J2549">
        <v>7</v>
      </c>
      <c r="K2549" t="s">
        <v>345</v>
      </c>
      <c r="L2549">
        <v>9.6399698259999997</v>
      </c>
      <c r="M2549">
        <v>31.763700490000002</v>
      </c>
      <c r="N2549" t="s">
        <v>346</v>
      </c>
      <c r="O2549" t="s">
        <v>349</v>
      </c>
      <c r="P2549" s="133">
        <v>0</v>
      </c>
      <c r="Q2549" s="133">
        <v>0</v>
      </c>
      <c r="R2549" s="133">
        <v>0</v>
      </c>
      <c r="S2549" s="133">
        <v>0</v>
      </c>
      <c r="T2549" s="133">
        <v>0</v>
      </c>
      <c r="W2549">
        <v>0</v>
      </c>
      <c r="Z2549">
        <v>0</v>
      </c>
      <c r="AC2549">
        <v>0</v>
      </c>
      <c r="AF2549">
        <v>0</v>
      </c>
      <c r="AI2549">
        <v>0</v>
      </c>
      <c r="AL2549" t="s">
        <v>349</v>
      </c>
      <c r="AM2549">
        <v>0</v>
      </c>
      <c r="AN2549">
        <v>0</v>
      </c>
      <c r="AO2549">
        <v>0</v>
      </c>
      <c r="AR2549">
        <v>0</v>
      </c>
      <c r="AU2549">
        <v>0</v>
      </c>
      <c r="AX2549">
        <v>0</v>
      </c>
      <c r="BA2549">
        <v>0</v>
      </c>
      <c r="BD2549">
        <v>0</v>
      </c>
      <c r="BE2549">
        <v>0</v>
      </c>
      <c r="BF2549">
        <v>0</v>
      </c>
      <c r="BG2549">
        <v>0</v>
      </c>
      <c r="BH2549" t="s">
        <v>349</v>
      </c>
      <c r="BI2549">
        <v>0</v>
      </c>
      <c r="BJ2549">
        <v>0</v>
      </c>
      <c r="BK2549">
        <v>0</v>
      </c>
      <c r="BL2549">
        <v>0</v>
      </c>
      <c r="BM2549">
        <v>0</v>
      </c>
      <c r="BN2549" t="s">
        <v>349</v>
      </c>
      <c r="BO2549">
        <v>0</v>
      </c>
      <c r="BP2549">
        <v>0</v>
      </c>
      <c r="BQ2549">
        <v>0</v>
      </c>
      <c r="BR2549">
        <v>0</v>
      </c>
      <c r="BS2549">
        <v>0</v>
      </c>
      <c r="BT2549" t="s">
        <v>349</v>
      </c>
      <c r="BU2549">
        <v>0</v>
      </c>
      <c r="BV2549">
        <v>0</v>
      </c>
      <c r="BW2549">
        <v>0</v>
      </c>
      <c r="BX2549">
        <v>0</v>
      </c>
      <c r="BY2549">
        <v>0</v>
      </c>
      <c r="BZ2549" t="s">
        <v>349</v>
      </c>
      <c r="CA2549">
        <v>0</v>
      </c>
      <c r="CB2549">
        <v>0</v>
      </c>
      <c r="CC2549">
        <v>0</v>
      </c>
      <c r="CD2549">
        <v>0</v>
      </c>
      <c r="CE2549">
        <v>0</v>
      </c>
      <c r="CF2549" t="s">
        <v>349</v>
      </c>
      <c r="CG2549">
        <v>0</v>
      </c>
      <c r="CH2549">
        <v>0</v>
      </c>
      <c r="CI2549">
        <v>0</v>
      </c>
      <c r="CJ2549" t="s">
        <v>349</v>
      </c>
      <c r="CK2549">
        <v>0</v>
      </c>
      <c r="CL2549" t="s">
        <v>349</v>
      </c>
      <c r="CM2549">
        <v>0</v>
      </c>
      <c r="CN2549" s="133">
        <v>0</v>
      </c>
      <c r="CO2549" s="133" t="s">
        <v>347</v>
      </c>
      <c r="CP2549" s="133">
        <v>12</v>
      </c>
      <c r="CQ2549" s="133">
        <v>64</v>
      </c>
      <c r="CR2549">
        <v>12</v>
      </c>
      <c r="CS2549">
        <v>64</v>
      </c>
      <c r="CT2549">
        <v>0</v>
      </c>
      <c r="CY2549">
        <v>0</v>
      </c>
      <c r="DD2549">
        <v>0</v>
      </c>
      <c r="DI2549">
        <v>0</v>
      </c>
      <c r="DN2549">
        <v>64</v>
      </c>
      <c r="DO2549" t="s">
        <v>64</v>
      </c>
      <c r="DP2549" t="s">
        <v>1830</v>
      </c>
      <c r="DQ2549" t="s">
        <v>350</v>
      </c>
      <c r="DS2549">
        <v>0</v>
      </c>
      <c r="DV2549" t="s">
        <v>349</v>
      </c>
      <c r="DW2549">
        <v>0</v>
      </c>
      <c r="DX2549">
        <v>0</v>
      </c>
      <c r="DY2549">
        <v>0</v>
      </c>
      <c r="EF2549">
        <v>0</v>
      </c>
      <c r="EM2549">
        <v>0</v>
      </c>
      <c r="ET2549">
        <v>0</v>
      </c>
      <c r="FA2549">
        <v>0</v>
      </c>
      <c r="FH2549">
        <v>0</v>
      </c>
      <c r="FK2549">
        <v>5</v>
      </c>
      <c r="FL2549">
        <v>26</v>
      </c>
      <c r="FM2549">
        <v>3</v>
      </c>
      <c r="FN2549">
        <v>15</v>
      </c>
      <c r="FO2549">
        <v>4</v>
      </c>
      <c r="FP2549">
        <v>23</v>
      </c>
      <c r="FQ2549">
        <v>0</v>
      </c>
      <c r="FR2549">
        <v>0</v>
      </c>
      <c r="FS2549" t="s">
        <v>347</v>
      </c>
      <c r="FT2549">
        <v>35</v>
      </c>
      <c r="FU2549">
        <v>175</v>
      </c>
      <c r="FV2549" t="s">
        <v>64</v>
      </c>
      <c r="FW2549" t="s">
        <v>1830</v>
      </c>
      <c r="FX2549" t="s">
        <v>347</v>
      </c>
      <c r="FY2549" t="s">
        <v>121</v>
      </c>
      <c r="FZ2549" t="s">
        <v>349</v>
      </c>
      <c r="GA2549">
        <v>0</v>
      </c>
      <c r="GB2549">
        <v>0</v>
      </c>
      <c r="GC2549" t="s">
        <v>365</v>
      </c>
      <c r="GD2549" t="s">
        <v>355</v>
      </c>
      <c r="GE2549" t="s">
        <v>355</v>
      </c>
      <c r="GF2549" t="s">
        <v>355</v>
      </c>
      <c r="GG2549">
        <v>14</v>
      </c>
      <c r="GH2549" t="s">
        <v>356</v>
      </c>
    </row>
    <row r="2550" spans="1:191" x14ac:dyDescent="0.35">
      <c r="A2550" t="s">
        <v>63</v>
      </c>
      <c r="B2550" t="s">
        <v>64</v>
      </c>
      <c r="C2550" t="s">
        <v>6223</v>
      </c>
      <c r="D2550" t="s">
        <v>1830</v>
      </c>
      <c r="E2550" t="s">
        <v>6322</v>
      </c>
      <c r="F2550" t="s">
        <v>6323</v>
      </c>
      <c r="G2550" t="s">
        <v>6330</v>
      </c>
      <c r="H2550" t="s">
        <v>6331</v>
      </c>
      <c r="I2550">
        <v>14</v>
      </c>
      <c r="J2550">
        <v>7</v>
      </c>
      <c r="K2550" t="s">
        <v>345</v>
      </c>
      <c r="L2550">
        <v>9.6557466999999999</v>
      </c>
      <c r="M2550">
        <v>31.722670600000001</v>
      </c>
      <c r="N2550" t="s">
        <v>346</v>
      </c>
      <c r="O2550" t="s">
        <v>349</v>
      </c>
      <c r="P2550" s="133">
        <v>0</v>
      </c>
      <c r="Q2550" s="133">
        <v>0</v>
      </c>
      <c r="R2550" s="133">
        <v>0</v>
      </c>
      <c r="S2550" s="133">
        <v>0</v>
      </c>
      <c r="T2550" s="133">
        <v>0</v>
      </c>
      <c r="W2550">
        <v>0</v>
      </c>
      <c r="Z2550">
        <v>0</v>
      </c>
      <c r="AC2550">
        <v>0</v>
      </c>
      <c r="AF2550">
        <v>0</v>
      </c>
      <c r="AI2550">
        <v>0</v>
      </c>
      <c r="AL2550" t="s">
        <v>349</v>
      </c>
      <c r="AM2550">
        <v>0</v>
      </c>
      <c r="AN2550">
        <v>0</v>
      </c>
      <c r="AO2550">
        <v>0</v>
      </c>
      <c r="AR2550">
        <v>0</v>
      </c>
      <c r="AU2550">
        <v>0</v>
      </c>
      <c r="AX2550">
        <v>0</v>
      </c>
      <c r="BA2550">
        <v>0</v>
      </c>
      <c r="BD2550">
        <v>0</v>
      </c>
      <c r="BE2550">
        <v>0</v>
      </c>
      <c r="BF2550">
        <v>0</v>
      </c>
      <c r="BG2550">
        <v>0</v>
      </c>
      <c r="BH2550" t="s">
        <v>349</v>
      </c>
      <c r="BI2550">
        <v>0</v>
      </c>
      <c r="BJ2550">
        <v>0</v>
      </c>
      <c r="BK2550">
        <v>0</v>
      </c>
      <c r="BL2550">
        <v>0</v>
      </c>
      <c r="BM2550">
        <v>0</v>
      </c>
      <c r="BN2550" t="s">
        <v>349</v>
      </c>
      <c r="BO2550">
        <v>0</v>
      </c>
      <c r="BP2550">
        <v>0</v>
      </c>
      <c r="BQ2550">
        <v>0</v>
      </c>
      <c r="BR2550">
        <v>0</v>
      </c>
      <c r="BS2550">
        <v>0</v>
      </c>
      <c r="BT2550" t="s">
        <v>349</v>
      </c>
      <c r="BU2550">
        <v>0</v>
      </c>
      <c r="BV2550">
        <v>0</v>
      </c>
      <c r="BW2550">
        <v>0</v>
      </c>
      <c r="BX2550">
        <v>0</v>
      </c>
      <c r="BY2550">
        <v>0</v>
      </c>
      <c r="BZ2550" t="s">
        <v>349</v>
      </c>
      <c r="CA2550">
        <v>0</v>
      </c>
      <c r="CB2550">
        <v>0</v>
      </c>
      <c r="CC2550">
        <v>0</v>
      </c>
      <c r="CD2550">
        <v>0</v>
      </c>
      <c r="CE2550">
        <v>0</v>
      </c>
      <c r="CF2550" t="s">
        <v>349</v>
      </c>
      <c r="CG2550">
        <v>0</v>
      </c>
      <c r="CH2550">
        <v>0</v>
      </c>
      <c r="CI2550">
        <v>0</v>
      </c>
      <c r="CJ2550" t="s">
        <v>349</v>
      </c>
      <c r="CK2550">
        <v>0</v>
      </c>
      <c r="CL2550" t="s">
        <v>349</v>
      </c>
      <c r="CM2550">
        <v>0</v>
      </c>
      <c r="CN2550" s="133">
        <v>0</v>
      </c>
      <c r="CO2550" s="133" t="s">
        <v>347</v>
      </c>
      <c r="CP2550" s="133">
        <v>23</v>
      </c>
      <c r="CQ2550" s="133">
        <v>115</v>
      </c>
      <c r="CR2550">
        <v>23</v>
      </c>
      <c r="CS2550">
        <v>115</v>
      </c>
      <c r="CT2550">
        <v>27</v>
      </c>
      <c r="CU2550" t="s">
        <v>64</v>
      </c>
      <c r="CV2550" t="s">
        <v>1851</v>
      </c>
      <c r="CW2550" t="s">
        <v>587</v>
      </c>
      <c r="CY2550">
        <v>28</v>
      </c>
      <c r="CZ2550" t="s">
        <v>64</v>
      </c>
      <c r="DA2550" t="s">
        <v>1851</v>
      </c>
      <c r="DB2550" t="s">
        <v>405</v>
      </c>
      <c r="DD2550">
        <v>24</v>
      </c>
      <c r="DE2550" t="s">
        <v>64</v>
      </c>
      <c r="DF2550" t="s">
        <v>1843</v>
      </c>
      <c r="DG2550" t="s">
        <v>587</v>
      </c>
      <c r="DI2550">
        <v>36</v>
      </c>
      <c r="DJ2550" t="s">
        <v>64</v>
      </c>
      <c r="DK2550" t="s">
        <v>1843</v>
      </c>
      <c r="DL2550" t="s">
        <v>587</v>
      </c>
      <c r="DN2550">
        <v>0</v>
      </c>
      <c r="DS2550">
        <v>0</v>
      </c>
      <c r="DV2550" t="s">
        <v>349</v>
      </c>
      <c r="DW2550">
        <v>0</v>
      </c>
      <c r="DX2550">
        <v>0</v>
      </c>
      <c r="DY2550">
        <v>0</v>
      </c>
      <c r="EF2550">
        <v>0</v>
      </c>
      <c r="EM2550">
        <v>0</v>
      </c>
      <c r="ET2550">
        <v>0</v>
      </c>
      <c r="FA2550">
        <v>0</v>
      </c>
      <c r="FH2550">
        <v>0</v>
      </c>
      <c r="FK2550">
        <v>11</v>
      </c>
      <c r="FL2550">
        <v>55</v>
      </c>
      <c r="FM2550">
        <v>7</v>
      </c>
      <c r="FN2550">
        <v>35</v>
      </c>
      <c r="FO2550">
        <v>5</v>
      </c>
      <c r="FP2550">
        <v>25</v>
      </c>
      <c r="FQ2550">
        <v>0</v>
      </c>
      <c r="FR2550">
        <v>0</v>
      </c>
      <c r="FS2550" t="s">
        <v>347</v>
      </c>
      <c r="FT2550">
        <v>70</v>
      </c>
      <c r="FU2550">
        <v>350</v>
      </c>
      <c r="FV2550" t="s">
        <v>64</v>
      </c>
      <c r="FW2550" t="s">
        <v>1851</v>
      </c>
      <c r="FX2550" t="s">
        <v>349</v>
      </c>
      <c r="FZ2550" t="s">
        <v>349</v>
      </c>
      <c r="GA2550">
        <v>0</v>
      </c>
      <c r="GB2550">
        <v>0</v>
      </c>
      <c r="GC2550" t="s">
        <v>349</v>
      </c>
      <c r="GD2550" t="s">
        <v>408</v>
      </c>
      <c r="GE2550" t="s">
        <v>354</v>
      </c>
      <c r="GF2550" t="s">
        <v>354</v>
      </c>
      <c r="GG2550">
        <v>13</v>
      </c>
      <c r="GH2550" t="s">
        <v>370</v>
      </c>
      <c r="GI2550" t="s">
        <v>9239</v>
      </c>
    </row>
    <row r="2551" spans="1:191" x14ac:dyDescent="0.35">
      <c r="A2551" t="s">
        <v>63</v>
      </c>
      <c r="B2551" t="s">
        <v>64</v>
      </c>
      <c r="C2551" t="s">
        <v>6223</v>
      </c>
      <c r="D2551" t="s">
        <v>1830</v>
      </c>
      <c r="E2551" t="s">
        <v>6322</v>
      </c>
      <c r="F2551" t="s">
        <v>6323</v>
      </c>
      <c r="G2551" t="s">
        <v>6332</v>
      </c>
      <c r="H2551" t="s">
        <v>6333</v>
      </c>
      <c r="I2551">
        <v>14</v>
      </c>
      <c r="J2551">
        <v>9</v>
      </c>
      <c r="K2551" t="s">
        <v>345</v>
      </c>
      <c r="L2551">
        <v>9.6501180000000009</v>
      </c>
      <c r="M2551">
        <v>31.702638</v>
      </c>
      <c r="N2551" t="s">
        <v>346</v>
      </c>
      <c r="O2551" t="s">
        <v>349</v>
      </c>
      <c r="P2551" s="133">
        <v>0</v>
      </c>
      <c r="Q2551" s="133">
        <v>0</v>
      </c>
      <c r="R2551" s="133">
        <v>0</v>
      </c>
      <c r="S2551" s="133">
        <v>0</v>
      </c>
      <c r="T2551" s="133">
        <v>0</v>
      </c>
      <c r="W2551">
        <v>0</v>
      </c>
      <c r="Z2551">
        <v>0</v>
      </c>
      <c r="AC2551">
        <v>0</v>
      </c>
      <c r="AF2551">
        <v>0</v>
      </c>
      <c r="AI2551">
        <v>0</v>
      </c>
      <c r="AL2551" t="s">
        <v>349</v>
      </c>
      <c r="AM2551">
        <v>0</v>
      </c>
      <c r="AN2551">
        <v>0</v>
      </c>
      <c r="AO2551">
        <v>0</v>
      </c>
      <c r="AR2551">
        <v>0</v>
      </c>
      <c r="AU2551">
        <v>0</v>
      </c>
      <c r="AX2551">
        <v>0</v>
      </c>
      <c r="BA2551">
        <v>0</v>
      </c>
      <c r="BD2551">
        <v>0</v>
      </c>
      <c r="BE2551">
        <v>0</v>
      </c>
      <c r="BF2551">
        <v>0</v>
      </c>
      <c r="BG2551">
        <v>0</v>
      </c>
      <c r="BH2551" t="s">
        <v>349</v>
      </c>
      <c r="BI2551">
        <v>0</v>
      </c>
      <c r="BJ2551">
        <v>0</v>
      </c>
      <c r="BK2551">
        <v>0</v>
      </c>
      <c r="BL2551">
        <v>0</v>
      </c>
      <c r="BM2551">
        <v>0</v>
      </c>
      <c r="BN2551" t="s">
        <v>349</v>
      </c>
      <c r="BO2551">
        <v>0</v>
      </c>
      <c r="BP2551">
        <v>0</v>
      </c>
      <c r="BQ2551">
        <v>0</v>
      </c>
      <c r="BR2551">
        <v>0</v>
      </c>
      <c r="BS2551">
        <v>0</v>
      </c>
      <c r="BT2551" t="s">
        <v>349</v>
      </c>
      <c r="BU2551">
        <v>0</v>
      </c>
      <c r="BV2551">
        <v>0</v>
      </c>
      <c r="BW2551">
        <v>0</v>
      </c>
      <c r="BX2551">
        <v>0</v>
      </c>
      <c r="BY2551">
        <v>0</v>
      </c>
      <c r="BZ2551" t="s">
        <v>349</v>
      </c>
      <c r="CA2551">
        <v>0</v>
      </c>
      <c r="CB2551">
        <v>0</v>
      </c>
      <c r="CC2551">
        <v>0</v>
      </c>
      <c r="CD2551">
        <v>0</v>
      </c>
      <c r="CE2551">
        <v>0</v>
      </c>
      <c r="CF2551" t="s">
        <v>349</v>
      </c>
      <c r="CG2551">
        <v>0</v>
      </c>
      <c r="CH2551">
        <v>0</v>
      </c>
      <c r="CI2551">
        <v>0</v>
      </c>
      <c r="CJ2551" t="s">
        <v>349</v>
      </c>
      <c r="CK2551">
        <v>0</v>
      </c>
      <c r="CL2551" t="s">
        <v>349</v>
      </c>
      <c r="CM2551">
        <v>0</v>
      </c>
      <c r="CN2551" s="133">
        <v>0</v>
      </c>
      <c r="CO2551" s="133" t="s">
        <v>347</v>
      </c>
      <c r="CP2551" s="133">
        <v>30</v>
      </c>
      <c r="CQ2551" s="133">
        <v>150</v>
      </c>
      <c r="CR2551">
        <v>30</v>
      </c>
      <c r="CS2551">
        <v>150</v>
      </c>
      <c r="CT2551">
        <v>13</v>
      </c>
      <c r="CU2551" t="s">
        <v>64</v>
      </c>
      <c r="CV2551" t="s">
        <v>1851</v>
      </c>
      <c r="CW2551" t="s">
        <v>587</v>
      </c>
      <c r="CY2551">
        <v>15</v>
      </c>
      <c r="CZ2551" t="s">
        <v>64</v>
      </c>
      <c r="DA2551" t="s">
        <v>1851</v>
      </c>
      <c r="DB2551" t="s">
        <v>587</v>
      </c>
      <c r="DD2551">
        <v>40</v>
      </c>
      <c r="DE2551" t="s">
        <v>64</v>
      </c>
      <c r="DF2551" t="s">
        <v>1843</v>
      </c>
      <c r="DG2551" t="s">
        <v>587</v>
      </c>
      <c r="DI2551">
        <v>82</v>
      </c>
      <c r="DJ2551" t="s">
        <v>64</v>
      </c>
      <c r="DK2551" t="s">
        <v>1830</v>
      </c>
      <c r="DL2551" t="s">
        <v>587</v>
      </c>
      <c r="DN2551">
        <v>0</v>
      </c>
      <c r="DS2551">
        <v>0</v>
      </c>
      <c r="DV2551" t="s">
        <v>349</v>
      </c>
      <c r="DW2551">
        <v>0</v>
      </c>
      <c r="DX2551">
        <v>0</v>
      </c>
      <c r="DY2551">
        <v>0</v>
      </c>
      <c r="EF2551">
        <v>0</v>
      </c>
      <c r="EM2551">
        <v>0</v>
      </c>
      <c r="ET2551">
        <v>0</v>
      </c>
      <c r="FA2551">
        <v>0</v>
      </c>
      <c r="FH2551">
        <v>0</v>
      </c>
      <c r="FK2551">
        <v>18</v>
      </c>
      <c r="FL2551">
        <v>90</v>
      </c>
      <c r="FM2551">
        <v>7</v>
      </c>
      <c r="FN2551">
        <v>35</v>
      </c>
      <c r="FO2551">
        <v>5</v>
      </c>
      <c r="FP2551">
        <v>25</v>
      </c>
      <c r="FQ2551">
        <v>0</v>
      </c>
      <c r="FR2551">
        <v>0</v>
      </c>
      <c r="FS2551" t="s">
        <v>347</v>
      </c>
      <c r="FT2551">
        <v>45</v>
      </c>
      <c r="FU2551">
        <v>225</v>
      </c>
      <c r="FV2551" t="s">
        <v>64</v>
      </c>
      <c r="FW2551" t="s">
        <v>1851</v>
      </c>
      <c r="FX2551" t="s">
        <v>349</v>
      </c>
      <c r="FZ2551" t="s">
        <v>349</v>
      </c>
      <c r="GA2551">
        <v>0</v>
      </c>
      <c r="GB2551">
        <v>0</v>
      </c>
      <c r="GC2551" t="s">
        <v>487</v>
      </c>
      <c r="GD2551" t="s">
        <v>408</v>
      </c>
      <c r="GE2551" t="s">
        <v>361</v>
      </c>
      <c r="GF2551" t="s">
        <v>361</v>
      </c>
      <c r="GG2551">
        <v>13</v>
      </c>
      <c r="GH2551" t="s">
        <v>370</v>
      </c>
      <c r="GI2551" t="s">
        <v>9239</v>
      </c>
    </row>
    <row r="2552" spans="1:191" x14ac:dyDescent="0.35">
      <c r="A2552" t="s">
        <v>63</v>
      </c>
      <c r="B2552" t="s">
        <v>64</v>
      </c>
      <c r="C2552" t="s">
        <v>6223</v>
      </c>
      <c r="D2552" t="s">
        <v>1830</v>
      </c>
      <c r="E2552" t="s">
        <v>6322</v>
      </c>
      <c r="F2552" t="s">
        <v>6323</v>
      </c>
      <c r="G2552" t="s">
        <v>6334</v>
      </c>
      <c r="H2552" t="s">
        <v>6335</v>
      </c>
      <c r="I2552">
        <v>14</v>
      </c>
      <c r="J2552">
        <v>7</v>
      </c>
      <c r="K2552" t="s">
        <v>345</v>
      </c>
      <c r="L2552">
        <v>9.6798872930000002</v>
      </c>
      <c r="M2552">
        <v>31.773980900000002</v>
      </c>
      <c r="N2552" t="s">
        <v>346</v>
      </c>
      <c r="O2552" t="s">
        <v>349</v>
      </c>
      <c r="P2552" s="133">
        <v>0</v>
      </c>
      <c r="Q2552" s="133">
        <v>0</v>
      </c>
      <c r="R2552" s="133">
        <v>0</v>
      </c>
      <c r="S2552" s="133">
        <v>0</v>
      </c>
      <c r="T2552" s="133">
        <v>0</v>
      </c>
      <c r="W2552">
        <v>0</v>
      </c>
      <c r="Z2552">
        <v>0</v>
      </c>
      <c r="AC2552">
        <v>0</v>
      </c>
      <c r="AF2552">
        <v>0</v>
      </c>
      <c r="AI2552">
        <v>0</v>
      </c>
      <c r="AL2552" t="s">
        <v>349</v>
      </c>
      <c r="AM2552">
        <v>0</v>
      </c>
      <c r="AN2552">
        <v>0</v>
      </c>
      <c r="AO2552">
        <v>0</v>
      </c>
      <c r="AR2552">
        <v>0</v>
      </c>
      <c r="AU2552">
        <v>0</v>
      </c>
      <c r="AX2552">
        <v>0</v>
      </c>
      <c r="BA2552">
        <v>0</v>
      </c>
      <c r="BD2552">
        <v>0</v>
      </c>
      <c r="BE2552">
        <v>0</v>
      </c>
      <c r="BF2552">
        <v>0</v>
      </c>
      <c r="BG2552">
        <v>0</v>
      </c>
      <c r="BH2552" t="s">
        <v>349</v>
      </c>
      <c r="BI2552">
        <v>0</v>
      </c>
      <c r="BJ2552">
        <v>0</v>
      </c>
      <c r="BK2552">
        <v>0</v>
      </c>
      <c r="BL2552">
        <v>0</v>
      </c>
      <c r="BM2552">
        <v>0</v>
      </c>
      <c r="BN2552" t="s">
        <v>349</v>
      </c>
      <c r="BO2552">
        <v>0</v>
      </c>
      <c r="BP2552">
        <v>0</v>
      </c>
      <c r="BQ2552">
        <v>0</v>
      </c>
      <c r="BR2552">
        <v>0</v>
      </c>
      <c r="BS2552">
        <v>0</v>
      </c>
      <c r="BT2552" t="s">
        <v>349</v>
      </c>
      <c r="BU2552">
        <v>0</v>
      </c>
      <c r="BV2552">
        <v>0</v>
      </c>
      <c r="BW2552">
        <v>0</v>
      </c>
      <c r="BX2552">
        <v>0</v>
      </c>
      <c r="BY2552">
        <v>0</v>
      </c>
      <c r="BZ2552" t="s">
        <v>349</v>
      </c>
      <c r="CA2552">
        <v>0</v>
      </c>
      <c r="CB2552">
        <v>0</v>
      </c>
      <c r="CC2552">
        <v>0</v>
      </c>
      <c r="CD2552">
        <v>0</v>
      </c>
      <c r="CE2552">
        <v>0</v>
      </c>
      <c r="CF2552" t="s">
        <v>349</v>
      </c>
      <c r="CG2552">
        <v>0</v>
      </c>
      <c r="CH2552">
        <v>0</v>
      </c>
      <c r="CI2552">
        <v>0</v>
      </c>
      <c r="CJ2552" t="s">
        <v>349</v>
      </c>
      <c r="CK2552">
        <v>0</v>
      </c>
      <c r="CL2552" t="s">
        <v>349</v>
      </c>
      <c r="CM2552">
        <v>0</v>
      </c>
      <c r="CN2552" s="133">
        <v>0</v>
      </c>
      <c r="CO2552" s="133" t="s">
        <v>347</v>
      </c>
      <c r="CP2552" s="133">
        <v>27</v>
      </c>
      <c r="CQ2552" s="133">
        <v>86</v>
      </c>
      <c r="CR2552">
        <v>27</v>
      </c>
      <c r="CS2552">
        <v>86</v>
      </c>
      <c r="CT2552">
        <v>16</v>
      </c>
      <c r="CU2552" t="s">
        <v>64</v>
      </c>
      <c r="CV2552" t="s">
        <v>1851</v>
      </c>
      <c r="CW2552" t="s">
        <v>587</v>
      </c>
      <c r="CY2552">
        <v>24</v>
      </c>
      <c r="CZ2552" t="s">
        <v>64</v>
      </c>
      <c r="DA2552" t="s">
        <v>2429</v>
      </c>
      <c r="DB2552" t="s">
        <v>587</v>
      </c>
      <c r="DD2552">
        <v>27</v>
      </c>
      <c r="DE2552" t="s">
        <v>64</v>
      </c>
      <c r="DF2552" t="s">
        <v>1851</v>
      </c>
      <c r="DG2552" t="s">
        <v>587</v>
      </c>
      <c r="DI2552">
        <v>19</v>
      </c>
      <c r="DJ2552" t="s">
        <v>64</v>
      </c>
      <c r="DK2552" t="s">
        <v>1830</v>
      </c>
      <c r="DL2552" t="s">
        <v>587</v>
      </c>
      <c r="DN2552">
        <v>0</v>
      </c>
      <c r="DS2552">
        <v>0</v>
      </c>
      <c r="DV2552" t="s">
        <v>349</v>
      </c>
      <c r="DW2552">
        <v>0</v>
      </c>
      <c r="DX2552">
        <v>0</v>
      </c>
      <c r="DY2552">
        <v>0</v>
      </c>
      <c r="EF2552">
        <v>0</v>
      </c>
      <c r="EM2552">
        <v>0</v>
      </c>
      <c r="ET2552">
        <v>0</v>
      </c>
      <c r="FA2552">
        <v>0</v>
      </c>
      <c r="FH2552">
        <v>0</v>
      </c>
      <c r="FK2552">
        <v>4</v>
      </c>
      <c r="FL2552">
        <v>18</v>
      </c>
      <c r="FM2552">
        <v>8</v>
      </c>
      <c r="FN2552">
        <v>32</v>
      </c>
      <c r="FO2552">
        <v>15</v>
      </c>
      <c r="FP2552">
        <v>36</v>
      </c>
      <c r="FQ2552">
        <v>0</v>
      </c>
      <c r="FR2552">
        <v>0</v>
      </c>
      <c r="FS2552" t="s">
        <v>347</v>
      </c>
      <c r="FT2552">
        <v>80</v>
      </c>
      <c r="FU2552">
        <v>400</v>
      </c>
      <c r="FV2552" t="s">
        <v>64</v>
      </c>
      <c r="FW2552" t="s">
        <v>1830</v>
      </c>
      <c r="FX2552" t="s">
        <v>347</v>
      </c>
      <c r="FY2552" t="s">
        <v>121</v>
      </c>
      <c r="FZ2552" t="s">
        <v>349</v>
      </c>
      <c r="GA2552">
        <v>0</v>
      </c>
      <c r="GB2552">
        <v>0</v>
      </c>
      <c r="GC2552" t="s">
        <v>487</v>
      </c>
      <c r="GD2552" t="s">
        <v>408</v>
      </c>
      <c r="GE2552" t="s">
        <v>354</v>
      </c>
      <c r="GF2552" t="s">
        <v>354</v>
      </c>
      <c r="GG2552">
        <v>13</v>
      </c>
      <c r="GH2552" t="s">
        <v>370</v>
      </c>
      <c r="GI2552" t="s">
        <v>9239</v>
      </c>
    </row>
    <row r="2553" spans="1:191" x14ac:dyDescent="0.35">
      <c r="A2553" t="s">
        <v>63</v>
      </c>
      <c r="B2553" t="s">
        <v>64</v>
      </c>
      <c r="C2553" t="s">
        <v>6223</v>
      </c>
      <c r="D2553" t="s">
        <v>1830</v>
      </c>
      <c r="E2553" t="s">
        <v>6322</v>
      </c>
      <c r="F2553" t="s">
        <v>6323</v>
      </c>
      <c r="G2553" t="s">
        <v>6336</v>
      </c>
      <c r="H2553" t="s">
        <v>6337</v>
      </c>
      <c r="I2553">
        <v>14</v>
      </c>
      <c r="J2553">
        <v>6</v>
      </c>
      <c r="K2553" t="s">
        <v>345</v>
      </c>
      <c r="L2553">
        <v>9.6642593380000008</v>
      </c>
      <c r="M2553">
        <v>31.757552879999999</v>
      </c>
      <c r="N2553" t="s">
        <v>346</v>
      </c>
      <c r="O2553" t="s">
        <v>349</v>
      </c>
      <c r="P2553" s="133">
        <v>0</v>
      </c>
      <c r="Q2553" s="133">
        <v>0</v>
      </c>
      <c r="R2553" s="133">
        <v>0</v>
      </c>
      <c r="S2553" s="133">
        <v>0</v>
      </c>
      <c r="T2553" s="133">
        <v>0</v>
      </c>
      <c r="W2553">
        <v>0</v>
      </c>
      <c r="Z2553">
        <v>0</v>
      </c>
      <c r="AC2553">
        <v>0</v>
      </c>
      <c r="AF2553">
        <v>0</v>
      </c>
      <c r="AI2553">
        <v>0</v>
      </c>
      <c r="AL2553" t="s">
        <v>349</v>
      </c>
      <c r="AM2553">
        <v>0</v>
      </c>
      <c r="AN2553">
        <v>0</v>
      </c>
      <c r="AO2553">
        <v>0</v>
      </c>
      <c r="AR2553">
        <v>0</v>
      </c>
      <c r="AU2553">
        <v>0</v>
      </c>
      <c r="AX2553">
        <v>0</v>
      </c>
      <c r="BA2553">
        <v>0</v>
      </c>
      <c r="BD2553">
        <v>0</v>
      </c>
      <c r="BE2553">
        <v>0</v>
      </c>
      <c r="BF2553">
        <v>0</v>
      </c>
      <c r="BG2553">
        <v>0</v>
      </c>
      <c r="BH2553" t="s">
        <v>349</v>
      </c>
      <c r="BI2553">
        <v>0</v>
      </c>
      <c r="BJ2553">
        <v>0</v>
      </c>
      <c r="BK2553">
        <v>0</v>
      </c>
      <c r="BL2553">
        <v>0</v>
      </c>
      <c r="BM2553">
        <v>0</v>
      </c>
      <c r="BN2553" t="s">
        <v>349</v>
      </c>
      <c r="BO2553">
        <v>0</v>
      </c>
      <c r="BP2553">
        <v>0</v>
      </c>
      <c r="BQ2553">
        <v>0</v>
      </c>
      <c r="BR2553">
        <v>0</v>
      </c>
      <c r="BS2553">
        <v>0</v>
      </c>
      <c r="BT2553" t="s">
        <v>349</v>
      </c>
      <c r="BU2553">
        <v>0</v>
      </c>
      <c r="BV2553">
        <v>0</v>
      </c>
      <c r="BW2553">
        <v>0</v>
      </c>
      <c r="BX2553">
        <v>0</v>
      </c>
      <c r="BY2553">
        <v>0</v>
      </c>
      <c r="BZ2553" t="s">
        <v>349</v>
      </c>
      <c r="CA2553">
        <v>0</v>
      </c>
      <c r="CB2553">
        <v>0</v>
      </c>
      <c r="CC2553">
        <v>0</v>
      </c>
      <c r="CD2553">
        <v>0</v>
      </c>
      <c r="CE2553">
        <v>0</v>
      </c>
      <c r="CF2553" t="s">
        <v>349</v>
      </c>
      <c r="CG2553">
        <v>0</v>
      </c>
      <c r="CH2553">
        <v>0</v>
      </c>
      <c r="CI2553">
        <v>0</v>
      </c>
      <c r="CJ2553" t="s">
        <v>349</v>
      </c>
      <c r="CK2553">
        <v>0</v>
      </c>
      <c r="CL2553" t="s">
        <v>349</v>
      </c>
      <c r="CM2553">
        <v>0</v>
      </c>
      <c r="CN2553" s="133">
        <v>0</v>
      </c>
      <c r="CO2553" s="133" t="s">
        <v>347</v>
      </c>
      <c r="CP2553" s="133">
        <v>14</v>
      </c>
      <c r="CQ2553" s="133">
        <v>70</v>
      </c>
      <c r="CR2553">
        <v>14</v>
      </c>
      <c r="CS2553">
        <v>70</v>
      </c>
      <c r="CT2553">
        <v>10</v>
      </c>
      <c r="CU2553" t="s">
        <v>64</v>
      </c>
      <c r="CV2553" t="s">
        <v>1843</v>
      </c>
      <c r="CW2553" t="s">
        <v>587</v>
      </c>
      <c r="CY2553">
        <v>15</v>
      </c>
      <c r="CZ2553" t="s">
        <v>64</v>
      </c>
      <c r="DA2553" t="s">
        <v>1851</v>
      </c>
      <c r="DB2553" t="s">
        <v>587</v>
      </c>
      <c r="DD2553">
        <v>20</v>
      </c>
      <c r="DE2553" t="s">
        <v>64</v>
      </c>
      <c r="DF2553" t="s">
        <v>1851</v>
      </c>
      <c r="DG2553" t="s">
        <v>587</v>
      </c>
      <c r="DI2553">
        <v>25</v>
      </c>
      <c r="DJ2553" t="s">
        <v>64</v>
      </c>
      <c r="DK2553" t="s">
        <v>1851</v>
      </c>
      <c r="DL2553" t="s">
        <v>587</v>
      </c>
      <c r="DN2553">
        <v>0</v>
      </c>
      <c r="DS2553">
        <v>0</v>
      </c>
      <c r="DV2553" t="s">
        <v>349</v>
      </c>
      <c r="DW2553">
        <v>0</v>
      </c>
      <c r="DX2553">
        <v>0</v>
      </c>
      <c r="DY2553">
        <v>0</v>
      </c>
      <c r="EF2553">
        <v>0</v>
      </c>
      <c r="EM2553">
        <v>0</v>
      </c>
      <c r="ET2553">
        <v>0</v>
      </c>
      <c r="FA2553">
        <v>0</v>
      </c>
      <c r="FH2553">
        <v>0</v>
      </c>
      <c r="FK2553">
        <v>9</v>
      </c>
      <c r="FL2553">
        <v>45</v>
      </c>
      <c r="FM2553">
        <v>3</v>
      </c>
      <c r="FN2553">
        <v>15</v>
      </c>
      <c r="FO2553">
        <v>2</v>
      </c>
      <c r="FP2553">
        <v>10</v>
      </c>
      <c r="FQ2553">
        <v>0</v>
      </c>
      <c r="FR2553">
        <v>0</v>
      </c>
      <c r="FS2553" t="s">
        <v>347</v>
      </c>
      <c r="FT2553">
        <v>64</v>
      </c>
      <c r="FU2553">
        <v>320</v>
      </c>
      <c r="FV2553" t="s">
        <v>64</v>
      </c>
      <c r="FW2553" t="s">
        <v>1851</v>
      </c>
      <c r="FX2553" t="s">
        <v>347</v>
      </c>
      <c r="FY2553" t="s">
        <v>121</v>
      </c>
      <c r="FZ2553" t="s">
        <v>349</v>
      </c>
      <c r="GA2553">
        <v>0</v>
      </c>
      <c r="GB2553">
        <v>0</v>
      </c>
      <c r="GC2553" t="s">
        <v>365</v>
      </c>
      <c r="GD2553" t="s">
        <v>408</v>
      </c>
      <c r="GE2553" t="s">
        <v>354</v>
      </c>
      <c r="GF2553" t="s">
        <v>361</v>
      </c>
      <c r="GG2553">
        <v>13</v>
      </c>
      <c r="GH2553" t="s">
        <v>370</v>
      </c>
      <c r="GI2553" t="s">
        <v>9239</v>
      </c>
    </row>
    <row r="2554" spans="1:191" x14ac:dyDescent="0.35">
      <c r="A2554" t="s">
        <v>63</v>
      </c>
      <c r="B2554" t="s">
        <v>64</v>
      </c>
      <c r="C2554" t="s">
        <v>6223</v>
      </c>
      <c r="D2554" t="s">
        <v>1830</v>
      </c>
      <c r="E2554" t="s">
        <v>6322</v>
      </c>
      <c r="F2554" t="s">
        <v>6323</v>
      </c>
      <c r="G2554" t="s">
        <v>6338</v>
      </c>
      <c r="H2554" t="s">
        <v>6339</v>
      </c>
      <c r="I2554">
        <v>14</v>
      </c>
      <c r="J2554">
        <v>9</v>
      </c>
      <c r="K2554" t="s">
        <v>345</v>
      </c>
      <c r="L2554">
        <v>9.6576799999999992</v>
      </c>
      <c r="M2554">
        <v>31.725339999999999</v>
      </c>
      <c r="N2554" t="s">
        <v>346</v>
      </c>
      <c r="O2554" t="s">
        <v>349</v>
      </c>
      <c r="P2554" s="133">
        <v>0</v>
      </c>
      <c r="Q2554" s="133">
        <v>0</v>
      </c>
      <c r="R2554" s="133">
        <v>0</v>
      </c>
      <c r="S2554" s="133">
        <v>0</v>
      </c>
      <c r="T2554" s="133">
        <v>0</v>
      </c>
      <c r="W2554">
        <v>0</v>
      </c>
      <c r="Z2554">
        <v>0</v>
      </c>
      <c r="AC2554">
        <v>0</v>
      </c>
      <c r="AF2554">
        <v>0</v>
      </c>
      <c r="AI2554">
        <v>0</v>
      </c>
      <c r="AL2554" t="s">
        <v>349</v>
      </c>
      <c r="AM2554">
        <v>0</v>
      </c>
      <c r="AN2554">
        <v>0</v>
      </c>
      <c r="AO2554">
        <v>0</v>
      </c>
      <c r="AR2554">
        <v>0</v>
      </c>
      <c r="AU2554">
        <v>0</v>
      </c>
      <c r="AX2554">
        <v>0</v>
      </c>
      <c r="BA2554">
        <v>0</v>
      </c>
      <c r="BD2554">
        <v>0</v>
      </c>
      <c r="BE2554">
        <v>0</v>
      </c>
      <c r="BF2554">
        <v>0</v>
      </c>
      <c r="BG2554">
        <v>0</v>
      </c>
      <c r="BH2554" t="s">
        <v>349</v>
      </c>
      <c r="BI2554">
        <v>0</v>
      </c>
      <c r="BJ2554">
        <v>0</v>
      </c>
      <c r="BK2554">
        <v>0</v>
      </c>
      <c r="BL2554">
        <v>0</v>
      </c>
      <c r="BM2554">
        <v>0</v>
      </c>
      <c r="BN2554" t="s">
        <v>349</v>
      </c>
      <c r="BO2554">
        <v>0</v>
      </c>
      <c r="BP2554">
        <v>0</v>
      </c>
      <c r="BQ2554">
        <v>0</v>
      </c>
      <c r="BR2554">
        <v>0</v>
      </c>
      <c r="BS2554">
        <v>0</v>
      </c>
      <c r="BT2554" t="s">
        <v>349</v>
      </c>
      <c r="BU2554">
        <v>0</v>
      </c>
      <c r="BV2554">
        <v>0</v>
      </c>
      <c r="BW2554">
        <v>0</v>
      </c>
      <c r="BX2554">
        <v>0</v>
      </c>
      <c r="BY2554">
        <v>0</v>
      </c>
      <c r="BZ2554" t="s">
        <v>349</v>
      </c>
      <c r="CA2554">
        <v>0</v>
      </c>
      <c r="CB2554">
        <v>0</v>
      </c>
      <c r="CC2554">
        <v>0</v>
      </c>
      <c r="CD2554">
        <v>0</v>
      </c>
      <c r="CE2554">
        <v>0</v>
      </c>
      <c r="CF2554" t="s">
        <v>349</v>
      </c>
      <c r="CG2554">
        <v>0</v>
      </c>
      <c r="CH2554">
        <v>0</v>
      </c>
      <c r="CI2554">
        <v>0</v>
      </c>
      <c r="CJ2554" t="s">
        <v>349</v>
      </c>
      <c r="CK2554">
        <v>0</v>
      </c>
      <c r="CL2554" t="s">
        <v>349</v>
      </c>
      <c r="CM2554">
        <v>0</v>
      </c>
      <c r="CN2554" s="133">
        <v>0</v>
      </c>
      <c r="CO2554" s="133" t="s">
        <v>347</v>
      </c>
      <c r="CP2554" s="133">
        <v>6</v>
      </c>
      <c r="CQ2554" s="133">
        <v>30</v>
      </c>
      <c r="CR2554">
        <v>6</v>
      </c>
      <c r="CS2554">
        <v>30</v>
      </c>
      <c r="CT2554">
        <v>0</v>
      </c>
      <c r="CY2554">
        <v>0</v>
      </c>
      <c r="DD2554">
        <v>0</v>
      </c>
      <c r="DI2554">
        <v>0</v>
      </c>
      <c r="DN2554">
        <v>30</v>
      </c>
      <c r="DO2554" t="s">
        <v>64</v>
      </c>
      <c r="DP2554" t="s">
        <v>1830</v>
      </c>
      <c r="DQ2554" t="s">
        <v>350</v>
      </c>
      <c r="DS2554">
        <v>0</v>
      </c>
      <c r="DV2554" t="s">
        <v>349</v>
      </c>
      <c r="DW2554">
        <v>0</v>
      </c>
      <c r="DX2554">
        <v>0</v>
      </c>
      <c r="DY2554">
        <v>0</v>
      </c>
      <c r="EF2554">
        <v>0</v>
      </c>
      <c r="EM2554">
        <v>0</v>
      </c>
      <c r="ET2554">
        <v>0</v>
      </c>
      <c r="FA2554">
        <v>0</v>
      </c>
      <c r="FH2554">
        <v>0</v>
      </c>
      <c r="FK2554">
        <v>3</v>
      </c>
      <c r="FL2554">
        <v>15</v>
      </c>
      <c r="FM2554">
        <v>2</v>
      </c>
      <c r="FN2554">
        <v>10</v>
      </c>
      <c r="FO2554">
        <v>1</v>
      </c>
      <c r="FP2554">
        <v>5</v>
      </c>
      <c r="FQ2554">
        <v>0</v>
      </c>
      <c r="FR2554">
        <v>0</v>
      </c>
      <c r="FS2554" t="s">
        <v>347</v>
      </c>
      <c r="FT2554">
        <v>32</v>
      </c>
      <c r="FU2554">
        <v>160</v>
      </c>
      <c r="FV2554" t="s">
        <v>64</v>
      </c>
      <c r="FW2554" t="s">
        <v>1830</v>
      </c>
      <c r="FX2554" t="s">
        <v>349</v>
      </c>
      <c r="FZ2554" t="s">
        <v>347</v>
      </c>
      <c r="GA2554">
        <v>6</v>
      </c>
      <c r="GB2554">
        <v>30</v>
      </c>
      <c r="GC2554" t="s">
        <v>353</v>
      </c>
      <c r="GD2554" t="s">
        <v>355</v>
      </c>
      <c r="GE2554" t="s">
        <v>355</v>
      </c>
      <c r="GF2554" t="s">
        <v>355</v>
      </c>
      <c r="GG2554">
        <v>14</v>
      </c>
      <c r="GH2554" t="s">
        <v>356</v>
      </c>
    </row>
    <row r="2555" spans="1:191" x14ac:dyDescent="0.35">
      <c r="A2555" t="s">
        <v>63</v>
      </c>
      <c r="B2555" t="s">
        <v>64</v>
      </c>
      <c r="C2555" t="s">
        <v>6223</v>
      </c>
      <c r="D2555" t="s">
        <v>1830</v>
      </c>
      <c r="E2555" t="s">
        <v>6322</v>
      </c>
      <c r="F2555" t="s">
        <v>6323</v>
      </c>
      <c r="G2555" t="s">
        <v>6340</v>
      </c>
      <c r="H2555" t="s">
        <v>6341</v>
      </c>
      <c r="I2555">
        <v>14</v>
      </c>
      <c r="J2555">
        <v>7</v>
      </c>
      <c r="K2555" t="s">
        <v>345</v>
      </c>
      <c r="L2555">
        <v>9.6164249999999996</v>
      </c>
      <c r="M2555">
        <v>31.699469000000001</v>
      </c>
      <c r="N2555" t="s">
        <v>346</v>
      </c>
      <c r="O2555" t="s">
        <v>349</v>
      </c>
      <c r="P2555" s="133">
        <v>0</v>
      </c>
      <c r="Q2555" s="133">
        <v>0</v>
      </c>
      <c r="R2555" s="133">
        <v>0</v>
      </c>
      <c r="S2555" s="133">
        <v>0</v>
      </c>
      <c r="T2555" s="133">
        <v>0</v>
      </c>
      <c r="W2555">
        <v>0</v>
      </c>
      <c r="Z2555">
        <v>0</v>
      </c>
      <c r="AC2555">
        <v>0</v>
      </c>
      <c r="AF2555">
        <v>0</v>
      </c>
      <c r="AI2555">
        <v>0</v>
      </c>
      <c r="AL2555" t="s">
        <v>349</v>
      </c>
      <c r="AM2555">
        <v>0</v>
      </c>
      <c r="AN2555">
        <v>0</v>
      </c>
      <c r="AO2555">
        <v>0</v>
      </c>
      <c r="AR2555">
        <v>0</v>
      </c>
      <c r="AU2555">
        <v>0</v>
      </c>
      <c r="AX2555">
        <v>0</v>
      </c>
      <c r="BA2555">
        <v>0</v>
      </c>
      <c r="BD2555">
        <v>0</v>
      </c>
      <c r="BE2555">
        <v>0</v>
      </c>
      <c r="BF2555">
        <v>0</v>
      </c>
      <c r="BG2555">
        <v>0</v>
      </c>
      <c r="BH2555" t="s">
        <v>349</v>
      </c>
      <c r="BI2555">
        <v>0</v>
      </c>
      <c r="BJ2555">
        <v>0</v>
      </c>
      <c r="BK2555">
        <v>0</v>
      </c>
      <c r="BL2555">
        <v>0</v>
      </c>
      <c r="BM2555">
        <v>0</v>
      </c>
      <c r="BN2555" t="s">
        <v>349</v>
      </c>
      <c r="BO2555">
        <v>0</v>
      </c>
      <c r="BP2555">
        <v>0</v>
      </c>
      <c r="BQ2555">
        <v>0</v>
      </c>
      <c r="BR2555">
        <v>0</v>
      </c>
      <c r="BS2555">
        <v>0</v>
      </c>
      <c r="BT2555" t="s">
        <v>349</v>
      </c>
      <c r="BU2555">
        <v>0</v>
      </c>
      <c r="BV2555">
        <v>0</v>
      </c>
      <c r="BW2555">
        <v>0</v>
      </c>
      <c r="BX2555">
        <v>0</v>
      </c>
      <c r="BY2555">
        <v>0</v>
      </c>
      <c r="BZ2555" t="s">
        <v>349</v>
      </c>
      <c r="CA2555">
        <v>0</v>
      </c>
      <c r="CB2555">
        <v>0</v>
      </c>
      <c r="CC2555">
        <v>0</v>
      </c>
      <c r="CD2555">
        <v>0</v>
      </c>
      <c r="CE2555">
        <v>0</v>
      </c>
      <c r="CF2555" t="s">
        <v>349</v>
      </c>
      <c r="CG2555">
        <v>0</v>
      </c>
      <c r="CH2555">
        <v>0</v>
      </c>
      <c r="CI2555">
        <v>0</v>
      </c>
      <c r="CJ2555" t="s">
        <v>349</v>
      </c>
      <c r="CK2555">
        <v>0</v>
      </c>
      <c r="CL2555" t="s">
        <v>349</v>
      </c>
      <c r="CM2555">
        <v>0</v>
      </c>
      <c r="CN2555" s="133">
        <v>0</v>
      </c>
      <c r="CO2555" s="133" t="s">
        <v>347</v>
      </c>
      <c r="CP2555" s="133">
        <v>12</v>
      </c>
      <c r="CQ2555" s="133">
        <v>60</v>
      </c>
      <c r="CR2555">
        <v>12</v>
      </c>
      <c r="CS2555">
        <v>60</v>
      </c>
      <c r="CT2555">
        <v>0</v>
      </c>
      <c r="CY2555">
        <v>0</v>
      </c>
      <c r="DD2555">
        <v>0</v>
      </c>
      <c r="DI2555">
        <v>0</v>
      </c>
      <c r="DN2555">
        <v>60</v>
      </c>
      <c r="DO2555" t="s">
        <v>64</v>
      </c>
      <c r="DP2555" t="s">
        <v>1830</v>
      </c>
      <c r="DQ2555" t="s">
        <v>350</v>
      </c>
      <c r="DS2555">
        <v>0</v>
      </c>
      <c r="DV2555" t="s">
        <v>349</v>
      </c>
      <c r="DW2555">
        <v>0</v>
      </c>
      <c r="DX2555">
        <v>0</v>
      </c>
      <c r="DY2555">
        <v>0</v>
      </c>
      <c r="EF2555">
        <v>0</v>
      </c>
      <c r="EM2555">
        <v>0</v>
      </c>
      <c r="ET2555">
        <v>0</v>
      </c>
      <c r="FA2555">
        <v>0</v>
      </c>
      <c r="FH2555">
        <v>0</v>
      </c>
      <c r="FK2555">
        <v>7</v>
      </c>
      <c r="FL2555">
        <v>35</v>
      </c>
      <c r="FM2555">
        <v>3</v>
      </c>
      <c r="FN2555">
        <v>15</v>
      </c>
      <c r="FO2555">
        <v>2</v>
      </c>
      <c r="FP2555">
        <v>10</v>
      </c>
      <c r="FQ2555">
        <v>0</v>
      </c>
      <c r="FR2555">
        <v>0</v>
      </c>
      <c r="FS2555" t="s">
        <v>347</v>
      </c>
      <c r="FT2555">
        <v>20</v>
      </c>
      <c r="FU2555">
        <v>100</v>
      </c>
      <c r="FV2555" t="s">
        <v>64</v>
      </c>
      <c r="FW2555" t="s">
        <v>1851</v>
      </c>
      <c r="FX2555" t="s">
        <v>349</v>
      </c>
      <c r="FZ2555" t="s">
        <v>349</v>
      </c>
      <c r="GA2555">
        <v>0</v>
      </c>
      <c r="GB2555">
        <v>0</v>
      </c>
      <c r="GC2555" t="s">
        <v>365</v>
      </c>
      <c r="GD2555" t="s">
        <v>355</v>
      </c>
      <c r="GE2555" t="s">
        <v>355</v>
      </c>
      <c r="GF2555" t="s">
        <v>355</v>
      </c>
      <c r="GG2555">
        <v>14</v>
      </c>
      <c r="GH2555" t="s">
        <v>356</v>
      </c>
    </row>
    <row r="2556" spans="1:191" x14ac:dyDescent="0.35">
      <c r="A2556" t="s">
        <v>63</v>
      </c>
      <c r="B2556" t="s">
        <v>64</v>
      </c>
      <c r="C2556" t="s">
        <v>6223</v>
      </c>
      <c r="D2556" t="s">
        <v>1830</v>
      </c>
      <c r="E2556" t="s">
        <v>6322</v>
      </c>
      <c r="F2556" t="s">
        <v>6323</v>
      </c>
      <c r="G2556" t="s">
        <v>6342</v>
      </c>
      <c r="H2556" t="s">
        <v>6343</v>
      </c>
      <c r="I2556">
        <v>14</v>
      </c>
      <c r="J2556">
        <v>9</v>
      </c>
      <c r="K2556" t="s">
        <v>345</v>
      </c>
      <c r="L2556">
        <v>9.652863</v>
      </c>
      <c r="M2556">
        <v>31.711504999999999</v>
      </c>
      <c r="N2556" t="s">
        <v>346</v>
      </c>
      <c r="O2556" t="s">
        <v>349</v>
      </c>
      <c r="P2556" s="133">
        <v>0</v>
      </c>
      <c r="Q2556" s="133">
        <v>0</v>
      </c>
      <c r="R2556" s="133">
        <v>0</v>
      </c>
      <c r="S2556" s="133">
        <v>0</v>
      </c>
      <c r="T2556" s="133">
        <v>0</v>
      </c>
      <c r="W2556">
        <v>0</v>
      </c>
      <c r="Z2556">
        <v>0</v>
      </c>
      <c r="AC2556">
        <v>0</v>
      </c>
      <c r="AF2556">
        <v>0</v>
      </c>
      <c r="AI2556">
        <v>0</v>
      </c>
      <c r="AL2556" t="s">
        <v>349</v>
      </c>
      <c r="AM2556">
        <v>0</v>
      </c>
      <c r="AN2556">
        <v>0</v>
      </c>
      <c r="AO2556">
        <v>0</v>
      </c>
      <c r="AR2556">
        <v>0</v>
      </c>
      <c r="AU2556">
        <v>0</v>
      </c>
      <c r="AX2556">
        <v>0</v>
      </c>
      <c r="BA2556">
        <v>0</v>
      </c>
      <c r="BD2556">
        <v>0</v>
      </c>
      <c r="BE2556">
        <v>0</v>
      </c>
      <c r="BF2556">
        <v>0</v>
      </c>
      <c r="BG2556">
        <v>0</v>
      </c>
      <c r="BH2556" t="s">
        <v>349</v>
      </c>
      <c r="BI2556">
        <v>0</v>
      </c>
      <c r="BJ2556">
        <v>0</v>
      </c>
      <c r="BK2556">
        <v>0</v>
      </c>
      <c r="BL2556">
        <v>0</v>
      </c>
      <c r="BM2556">
        <v>0</v>
      </c>
      <c r="BN2556" t="s">
        <v>349</v>
      </c>
      <c r="BO2556">
        <v>0</v>
      </c>
      <c r="BP2556">
        <v>0</v>
      </c>
      <c r="BQ2556">
        <v>0</v>
      </c>
      <c r="BR2556">
        <v>0</v>
      </c>
      <c r="BS2556">
        <v>0</v>
      </c>
      <c r="BT2556" t="s">
        <v>349</v>
      </c>
      <c r="BU2556">
        <v>0</v>
      </c>
      <c r="BV2556">
        <v>0</v>
      </c>
      <c r="BW2556">
        <v>0</v>
      </c>
      <c r="BX2556">
        <v>0</v>
      </c>
      <c r="BY2556">
        <v>0</v>
      </c>
      <c r="BZ2556" t="s">
        <v>349</v>
      </c>
      <c r="CA2556">
        <v>0</v>
      </c>
      <c r="CB2556">
        <v>0</v>
      </c>
      <c r="CC2556">
        <v>0</v>
      </c>
      <c r="CD2556">
        <v>0</v>
      </c>
      <c r="CE2556">
        <v>0</v>
      </c>
      <c r="CF2556" t="s">
        <v>349</v>
      </c>
      <c r="CG2556">
        <v>0</v>
      </c>
      <c r="CH2556">
        <v>0</v>
      </c>
      <c r="CI2556">
        <v>0</v>
      </c>
      <c r="CJ2556" t="s">
        <v>349</v>
      </c>
      <c r="CK2556">
        <v>0</v>
      </c>
      <c r="CL2556" t="s">
        <v>349</v>
      </c>
      <c r="CM2556">
        <v>0</v>
      </c>
      <c r="CN2556" s="133">
        <v>0</v>
      </c>
      <c r="CO2556" s="133" t="s">
        <v>347</v>
      </c>
      <c r="CP2556" s="133">
        <v>7</v>
      </c>
      <c r="CQ2556" s="133">
        <v>39</v>
      </c>
      <c r="CR2556">
        <v>7</v>
      </c>
      <c r="CS2556">
        <v>39</v>
      </c>
      <c r="CT2556">
        <v>0</v>
      </c>
      <c r="CY2556">
        <v>0</v>
      </c>
      <c r="DD2556">
        <v>0</v>
      </c>
      <c r="DI2556">
        <v>0</v>
      </c>
      <c r="DN2556">
        <v>39</v>
      </c>
      <c r="DO2556" t="s">
        <v>64</v>
      </c>
      <c r="DP2556" t="s">
        <v>1830</v>
      </c>
      <c r="DQ2556" t="s">
        <v>350</v>
      </c>
      <c r="DS2556">
        <v>0</v>
      </c>
      <c r="DV2556" t="s">
        <v>349</v>
      </c>
      <c r="DW2556">
        <v>0</v>
      </c>
      <c r="DX2556">
        <v>0</v>
      </c>
      <c r="DY2556">
        <v>0</v>
      </c>
      <c r="EF2556">
        <v>0</v>
      </c>
      <c r="EM2556">
        <v>0</v>
      </c>
      <c r="ET2556">
        <v>0</v>
      </c>
      <c r="FA2556">
        <v>0</v>
      </c>
      <c r="FH2556">
        <v>0</v>
      </c>
      <c r="FK2556">
        <v>3</v>
      </c>
      <c r="FL2556">
        <v>15</v>
      </c>
      <c r="FM2556">
        <v>2</v>
      </c>
      <c r="FN2556">
        <v>13</v>
      </c>
      <c r="FO2556">
        <v>2</v>
      </c>
      <c r="FP2556">
        <v>11</v>
      </c>
      <c r="FQ2556">
        <v>0</v>
      </c>
      <c r="FR2556">
        <v>0</v>
      </c>
      <c r="FS2556" t="s">
        <v>347</v>
      </c>
      <c r="FT2556">
        <v>35</v>
      </c>
      <c r="FU2556">
        <v>198</v>
      </c>
      <c r="FV2556" t="s">
        <v>64</v>
      </c>
      <c r="FW2556" t="s">
        <v>1851</v>
      </c>
      <c r="FX2556" t="s">
        <v>347</v>
      </c>
      <c r="FY2556" t="s">
        <v>121</v>
      </c>
      <c r="FZ2556" t="s">
        <v>347</v>
      </c>
      <c r="GA2556">
        <v>13</v>
      </c>
      <c r="GB2556">
        <v>55</v>
      </c>
      <c r="GD2556" t="s">
        <v>408</v>
      </c>
      <c r="GE2556" t="s">
        <v>354</v>
      </c>
      <c r="GF2556" t="s">
        <v>354</v>
      </c>
      <c r="GG2556">
        <v>14</v>
      </c>
      <c r="GH2556" t="s">
        <v>356</v>
      </c>
    </row>
    <row r="2557" spans="1:191" x14ac:dyDescent="0.35">
      <c r="A2557" t="s">
        <v>63</v>
      </c>
      <c r="B2557" t="s">
        <v>64</v>
      </c>
      <c r="C2557" t="s">
        <v>6223</v>
      </c>
      <c r="D2557" t="s">
        <v>1830</v>
      </c>
      <c r="E2557" t="s">
        <v>6322</v>
      </c>
      <c r="F2557" t="s">
        <v>6323</v>
      </c>
      <c r="G2557" t="s">
        <v>6344</v>
      </c>
      <c r="H2557" t="s">
        <v>6345</v>
      </c>
      <c r="I2557">
        <v>14</v>
      </c>
      <c r="J2557">
        <v>9</v>
      </c>
      <c r="K2557" t="s">
        <v>345</v>
      </c>
      <c r="L2557">
        <v>9.6627705010000007</v>
      </c>
      <c r="M2557">
        <v>31.74972941</v>
      </c>
      <c r="N2557" t="s">
        <v>346</v>
      </c>
      <c r="O2557" t="s">
        <v>349</v>
      </c>
      <c r="P2557" s="133">
        <v>0</v>
      </c>
      <c r="Q2557" s="133">
        <v>0</v>
      </c>
      <c r="R2557" s="133">
        <v>0</v>
      </c>
      <c r="S2557" s="133">
        <v>0</v>
      </c>
      <c r="T2557" s="133">
        <v>0</v>
      </c>
      <c r="W2557">
        <v>0</v>
      </c>
      <c r="Z2557">
        <v>0</v>
      </c>
      <c r="AC2557">
        <v>0</v>
      </c>
      <c r="AF2557">
        <v>0</v>
      </c>
      <c r="AI2557">
        <v>0</v>
      </c>
      <c r="AL2557" t="s">
        <v>349</v>
      </c>
      <c r="AM2557">
        <v>0</v>
      </c>
      <c r="AN2557">
        <v>0</v>
      </c>
      <c r="AO2557">
        <v>0</v>
      </c>
      <c r="AR2557">
        <v>0</v>
      </c>
      <c r="AU2557">
        <v>0</v>
      </c>
      <c r="AX2557">
        <v>0</v>
      </c>
      <c r="BA2557">
        <v>0</v>
      </c>
      <c r="BD2557">
        <v>0</v>
      </c>
      <c r="BE2557">
        <v>0</v>
      </c>
      <c r="BF2557">
        <v>0</v>
      </c>
      <c r="BG2557">
        <v>0</v>
      </c>
      <c r="BH2557" t="s">
        <v>349</v>
      </c>
      <c r="BI2557">
        <v>0</v>
      </c>
      <c r="BJ2557">
        <v>0</v>
      </c>
      <c r="BK2557">
        <v>0</v>
      </c>
      <c r="BL2557">
        <v>0</v>
      </c>
      <c r="BM2557">
        <v>0</v>
      </c>
      <c r="BN2557" t="s">
        <v>349</v>
      </c>
      <c r="BO2557">
        <v>0</v>
      </c>
      <c r="BP2557">
        <v>0</v>
      </c>
      <c r="BQ2557">
        <v>0</v>
      </c>
      <c r="BR2557">
        <v>0</v>
      </c>
      <c r="BS2557">
        <v>0</v>
      </c>
      <c r="BT2557" t="s">
        <v>349</v>
      </c>
      <c r="BU2557">
        <v>0</v>
      </c>
      <c r="BV2557">
        <v>0</v>
      </c>
      <c r="BW2557">
        <v>0</v>
      </c>
      <c r="BX2557">
        <v>0</v>
      </c>
      <c r="BY2557">
        <v>0</v>
      </c>
      <c r="BZ2557" t="s">
        <v>349</v>
      </c>
      <c r="CA2557">
        <v>0</v>
      </c>
      <c r="CB2557">
        <v>0</v>
      </c>
      <c r="CC2557">
        <v>0</v>
      </c>
      <c r="CD2557">
        <v>0</v>
      </c>
      <c r="CE2557">
        <v>0</v>
      </c>
      <c r="CF2557" t="s">
        <v>349</v>
      </c>
      <c r="CG2557">
        <v>0</v>
      </c>
      <c r="CH2557">
        <v>0</v>
      </c>
      <c r="CI2557">
        <v>0</v>
      </c>
      <c r="CJ2557" t="s">
        <v>349</v>
      </c>
      <c r="CK2557">
        <v>0</v>
      </c>
      <c r="CL2557" t="s">
        <v>349</v>
      </c>
      <c r="CM2557">
        <v>0</v>
      </c>
      <c r="CN2557" s="133">
        <v>0</v>
      </c>
      <c r="CO2557" s="133" t="s">
        <v>347</v>
      </c>
      <c r="CP2557" s="133">
        <v>8</v>
      </c>
      <c r="CQ2557" s="133">
        <v>43</v>
      </c>
      <c r="CR2557">
        <v>8</v>
      </c>
      <c r="CS2557">
        <v>43</v>
      </c>
      <c r="CT2557">
        <v>0</v>
      </c>
      <c r="CY2557">
        <v>0</v>
      </c>
      <c r="DD2557">
        <v>0</v>
      </c>
      <c r="DI2557">
        <v>0</v>
      </c>
      <c r="DN2557">
        <v>43</v>
      </c>
      <c r="DO2557" t="s">
        <v>64</v>
      </c>
      <c r="DP2557" t="s">
        <v>1830</v>
      </c>
      <c r="DQ2557" t="s">
        <v>350</v>
      </c>
      <c r="DS2557">
        <v>0</v>
      </c>
      <c r="DV2557" t="s">
        <v>349</v>
      </c>
      <c r="DW2557">
        <v>0</v>
      </c>
      <c r="DX2557">
        <v>0</v>
      </c>
      <c r="DY2557">
        <v>0</v>
      </c>
      <c r="EF2557">
        <v>0</v>
      </c>
      <c r="EM2557">
        <v>0</v>
      </c>
      <c r="ET2557">
        <v>0</v>
      </c>
      <c r="FA2557">
        <v>0</v>
      </c>
      <c r="FH2557">
        <v>0</v>
      </c>
      <c r="FK2557">
        <v>3</v>
      </c>
      <c r="FL2557">
        <v>16</v>
      </c>
      <c r="FM2557">
        <v>2</v>
      </c>
      <c r="FN2557">
        <v>11</v>
      </c>
      <c r="FO2557">
        <v>3</v>
      </c>
      <c r="FP2557">
        <v>16</v>
      </c>
      <c r="FQ2557">
        <v>0</v>
      </c>
      <c r="FR2557">
        <v>0</v>
      </c>
      <c r="FS2557" t="s">
        <v>347</v>
      </c>
      <c r="FT2557">
        <v>43</v>
      </c>
      <c r="FU2557">
        <v>208</v>
      </c>
      <c r="FV2557" t="s">
        <v>64</v>
      </c>
      <c r="FW2557" t="s">
        <v>1830</v>
      </c>
      <c r="FX2557" t="s">
        <v>349</v>
      </c>
      <c r="FZ2557" t="s">
        <v>349</v>
      </c>
      <c r="GA2557">
        <v>0</v>
      </c>
      <c r="GB2557">
        <v>0</v>
      </c>
      <c r="GC2557" t="s">
        <v>365</v>
      </c>
      <c r="GD2557" t="s">
        <v>355</v>
      </c>
      <c r="GE2557" t="s">
        <v>355</v>
      </c>
      <c r="GF2557" t="s">
        <v>355</v>
      </c>
      <c r="GG2557">
        <v>14</v>
      </c>
      <c r="GH2557" t="s">
        <v>356</v>
      </c>
    </row>
    <row r="2558" spans="1:191" x14ac:dyDescent="0.35">
      <c r="A2558" t="s">
        <v>63</v>
      </c>
      <c r="B2558" t="s">
        <v>64</v>
      </c>
      <c r="C2558" t="s">
        <v>6223</v>
      </c>
      <c r="D2558" t="s">
        <v>1830</v>
      </c>
      <c r="E2558" t="s">
        <v>6322</v>
      </c>
      <c r="F2558" t="s">
        <v>6323</v>
      </c>
      <c r="G2558" t="s">
        <v>6346</v>
      </c>
      <c r="H2558" t="s">
        <v>6347</v>
      </c>
      <c r="I2558">
        <v>14</v>
      </c>
      <c r="J2558">
        <v>9</v>
      </c>
      <c r="K2558" t="s">
        <v>345</v>
      </c>
      <c r="L2558">
        <v>9.6501420000000007</v>
      </c>
      <c r="M2558">
        <v>31.702947000000002</v>
      </c>
      <c r="N2558" t="s">
        <v>346</v>
      </c>
      <c r="O2558" t="s">
        <v>349</v>
      </c>
      <c r="P2558" s="133">
        <v>0</v>
      </c>
      <c r="Q2558" s="133">
        <v>0</v>
      </c>
      <c r="R2558" s="133">
        <v>0</v>
      </c>
      <c r="S2558" s="133">
        <v>0</v>
      </c>
      <c r="T2558" s="133">
        <v>0</v>
      </c>
      <c r="W2558">
        <v>0</v>
      </c>
      <c r="Z2558">
        <v>0</v>
      </c>
      <c r="AC2558">
        <v>0</v>
      </c>
      <c r="AF2558">
        <v>0</v>
      </c>
      <c r="AI2558">
        <v>0</v>
      </c>
      <c r="AL2558" t="s">
        <v>349</v>
      </c>
      <c r="AM2558">
        <v>0</v>
      </c>
      <c r="AN2558">
        <v>0</v>
      </c>
      <c r="AO2558">
        <v>0</v>
      </c>
      <c r="AR2558">
        <v>0</v>
      </c>
      <c r="AU2558">
        <v>0</v>
      </c>
      <c r="AX2558">
        <v>0</v>
      </c>
      <c r="BA2558">
        <v>0</v>
      </c>
      <c r="BD2558">
        <v>0</v>
      </c>
      <c r="BE2558">
        <v>0</v>
      </c>
      <c r="BF2558">
        <v>0</v>
      </c>
      <c r="BG2558">
        <v>0</v>
      </c>
      <c r="BH2558" t="s">
        <v>349</v>
      </c>
      <c r="BI2558">
        <v>0</v>
      </c>
      <c r="BJ2558">
        <v>0</v>
      </c>
      <c r="BK2558">
        <v>0</v>
      </c>
      <c r="BL2558">
        <v>0</v>
      </c>
      <c r="BM2558">
        <v>0</v>
      </c>
      <c r="BN2558" t="s">
        <v>349</v>
      </c>
      <c r="BO2558">
        <v>0</v>
      </c>
      <c r="BP2558">
        <v>0</v>
      </c>
      <c r="BQ2558">
        <v>0</v>
      </c>
      <c r="BR2558">
        <v>0</v>
      </c>
      <c r="BS2558">
        <v>0</v>
      </c>
      <c r="BT2558" t="s">
        <v>349</v>
      </c>
      <c r="BU2558">
        <v>0</v>
      </c>
      <c r="BV2558">
        <v>0</v>
      </c>
      <c r="BW2558">
        <v>0</v>
      </c>
      <c r="BX2558">
        <v>0</v>
      </c>
      <c r="BY2558">
        <v>0</v>
      </c>
      <c r="BZ2558" t="s">
        <v>349</v>
      </c>
      <c r="CA2558">
        <v>0</v>
      </c>
      <c r="CB2558">
        <v>0</v>
      </c>
      <c r="CC2558">
        <v>0</v>
      </c>
      <c r="CD2558">
        <v>0</v>
      </c>
      <c r="CE2558">
        <v>0</v>
      </c>
      <c r="CF2558" t="s">
        <v>349</v>
      </c>
      <c r="CG2558">
        <v>0</v>
      </c>
      <c r="CH2558">
        <v>0</v>
      </c>
      <c r="CI2558">
        <v>0</v>
      </c>
      <c r="CJ2558" t="s">
        <v>349</v>
      </c>
      <c r="CK2558">
        <v>0</v>
      </c>
      <c r="CL2558" t="s">
        <v>349</v>
      </c>
      <c r="CM2558">
        <v>0</v>
      </c>
      <c r="CN2558" s="133">
        <v>0</v>
      </c>
      <c r="CO2558" s="133" t="s">
        <v>347</v>
      </c>
      <c r="CP2558" s="133">
        <v>5</v>
      </c>
      <c r="CQ2558" s="133">
        <v>23</v>
      </c>
      <c r="CR2558">
        <v>5</v>
      </c>
      <c r="CS2558">
        <v>23</v>
      </c>
      <c r="CT2558">
        <v>0</v>
      </c>
      <c r="CY2558">
        <v>0</v>
      </c>
      <c r="DD2558">
        <v>0</v>
      </c>
      <c r="DI2558">
        <v>0</v>
      </c>
      <c r="DN2558">
        <v>23</v>
      </c>
      <c r="DO2558" t="s">
        <v>64</v>
      </c>
      <c r="DP2558" t="s">
        <v>1830</v>
      </c>
      <c r="DQ2558" t="s">
        <v>350</v>
      </c>
      <c r="DS2558">
        <v>0</v>
      </c>
      <c r="DV2558" t="s">
        <v>349</v>
      </c>
      <c r="DW2558">
        <v>0</v>
      </c>
      <c r="DX2558">
        <v>0</v>
      </c>
      <c r="DY2558">
        <v>0</v>
      </c>
      <c r="EF2558">
        <v>0</v>
      </c>
      <c r="EM2558">
        <v>0</v>
      </c>
      <c r="ET2558">
        <v>0</v>
      </c>
      <c r="FA2558">
        <v>0</v>
      </c>
      <c r="FH2558">
        <v>0</v>
      </c>
      <c r="FK2558">
        <v>2</v>
      </c>
      <c r="FL2558">
        <v>8</v>
      </c>
      <c r="FM2558">
        <v>1</v>
      </c>
      <c r="FN2558">
        <v>5</v>
      </c>
      <c r="FO2558">
        <v>2</v>
      </c>
      <c r="FP2558">
        <v>10</v>
      </c>
      <c r="FQ2558">
        <v>0</v>
      </c>
      <c r="FR2558">
        <v>0</v>
      </c>
      <c r="FS2558" t="s">
        <v>347</v>
      </c>
      <c r="FT2558">
        <v>23</v>
      </c>
      <c r="FU2558">
        <v>114</v>
      </c>
      <c r="FV2558" t="s">
        <v>64</v>
      </c>
      <c r="FW2558" t="s">
        <v>1830</v>
      </c>
      <c r="FX2558" t="s">
        <v>349</v>
      </c>
      <c r="FZ2558" t="s">
        <v>349</v>
      </c>
      <c r="GA2558">
        <v>0</v>
      </c>
      <c r="GB2558">
        <v>0</v>
      </c>
      <c r="GC2558" t="s">
        <v>353</v>
      </c>
      <c r="GD2558" t="s">
        <v>355</v>
      </c>
      <c r="GE2558" t="s">
        <v>355</v>
      </c>
      <c r="GF2558" t="s">
        <v>355</v>
      </c>
      <c r="GG2558">
        <v>14</v>
      </c>
      <c r="GH2558" t="s">
        <v>356</v>
      </c>
    </row>
    <row r="2559" spans="1:191" x14ac:dyDescent="0.35">
      <c r="A2559" t="s">
        <v>63</v>
      </c>
      <c r="B2559" t="s">
        <v>64</v>
      </c>
      <c r="C2559" t="s">
        <v>6223</v>
      </c>
      <c r="D2559" t="s">
        <v>1830</v>
      </c>
      <c r="E2559" t="s">
        <v>6322</v>
      </c>
      <c r="F2559" t="s">
        <v>6323</v>
      </c>
      <c r="G2559" t="s">
        <v>6348</v>
      </c>
      <c r="H2559" t="s">
        <v>6349</v>
      </c>
      <c r="I2559">
        <v>14</v>
      </c>
      <c r="J2559">
        <v>6</v>
      </c>
      <c r="K2559" t="s">
        <v>345</v>
      </c>
      <c r="L2559">
        <v>9.6743775000000003</v>
      </c>
      <c r="M2559">
        <v>31.763222899999999</v>
      </c>
      <c r="N2559" t="s">
        <v>346</v>
      </c>
      <c r="O2559" t="s">
        <v>349</v>
      </c>
      <c r="P2559" s="133">
        <v>0</v>
      </c>
      <c r="Q2559" s="133">
        <v>0</v>
      </c>
      <c r="R2559" s="133">
        <v>0</v>
      </c>
      <c r="S2559" s="133">
        <v>0</v>
      </c>
      <c r="T2559" s="133">
        <v>0</v>
      </c>
      <c r="W2559">
        <v>0</v>
      </c>
      <c r="Z2559">
        <v>0</v>
      </c>
      <c r="AC2559">
        <v>0</v>
      </c>
      <c r="AF2559">
        <v>0</v>
      </c>
      <c r="AI2559">
        <v>0</v>
      </c>
      <c r="AL2559" t="s">
        <v>349</v>
      </c>
      <c r="AM2559">
        <v>0</v>
      </c>
      <c r="AN2559">
        <v>0</v>
      </c>
      <c r="AO2559">
        <v>0</v>
      </c>
      <c r="AR2559">
        <v>0</v>
      </c>
      <c r="AU2559">
        <v>0</v>
      </c>
      <c r="AX2559">
        <v>0</v>
      </c>
      <c r="BA2559">
        <v>0</v>
      </c>
      <c r="BD2559">
        <v>0</v>
      </c>
      <c r="BE2559">
        <v>0</v>
      </c>
      <c r="BF2559">
        <v>0</v>
      </c>
      <c r="BG2559">
        <v>0</v>
      </c>
      <c r="BH2559" t="s">
        <v>349</v>
      </c>
      <c r="BI2559">
        <v>0</v>
      </c>
      <c r="BJ2559">
        <v>0</v>
      </c>
      <c r="BK2559">
        <v>0</v>
      </c>
      <c r="BL2559">
        <v>0</v>
      </c>
      <c r="BM2559">
        <v>0</v>
      </c>
      <c r="BN2559" t="s">
        <v>349</v>
      </c>
      <c r="BO2559">
        <v>0</v>
      </c>
      <c r="BP2559">
        <v>0</v>
      </c>
      <c r="BQ2559">
        <v>0</v>
      </c>
      <c r="BR2559">
        <v>0</v>
      </c>
      <c r="BS2559">
        <v>0</v>
      </c>
      <c r="BT2559" t="s">
        <v>349</v>
      </c>
      <c r="BU2559">
        <v>0</v>
      </c>
      <c r="BV2559">
        <v>0</v>
      </c>
      <c r="BW2559">
        <v>0</v>
      </c>
      <c r="BX2559">
        <v>0</v>
      </c>
      <c r="BY2559">
        <v>0</v>
      </c>
      <c r="BZ2559" t="s">
        <v>349</v>
      </c>
      <c r="CA2559">
        <v>0</v>
      </c>
      <c r="CB2559">
        <v>0</v>
      </c>
      <c r="CC2559">
        <v>0</v>
      </c>
      <c r="CD2559">
        <v>0</v>
      </c>
      <c r="CE2559">
        <v>0</v>
      </c>
      <c r="CF2559" t="s">
        <v>349</v>
      </c>
      <c r="CG2559">
        <v>0</v>
      </c>
      <c r="CH2559">
        <v>0</v>
      </c>
      <c r="CI2559">
        <v>0</v>
      </c>
      <c r="CJ2559" t="s">
        <v>349</v>
      </c>
      <c r="CK2559">
        <v>0</v>
      </c>
      <c r="CL2559" t="s">
        <v>349</v>
      </c>
      <c r="CM2559">
        <v>0</v>
      </c>
      <c r="CN2559" s="133">
        <v>0</v>
      </c>
      <c r="CO2559" s="133" t="s">
        <v>347</v>
      </c>
      <c r="CP2559" s="133">
        <v>80</v>
      </c>
      <c r="CQ2559" s="133">
        <v>400</v>
      </c>
      <c r="CR2559">
        <v>80</v>
      </c>
      <c r="CS2559">
        <v>400</v>
      </c>
      <c r="CT2559">
        <v>84</v>
      </c>
      <c r="CU2559" t="s">
        <v>64</v>
      </c>
      <c r="CV2559" t="s">
        <v>1843</v>
      </c>
      <c r="CW2559" t="s">
        <v>587</v>
      </c>
      <c r="CY2559">
        <v>99</v>
      </c>
      <c r="CZ2559" t="s">
        <v>64</v>
      </c>
      <c r="DA2559" t="s">
        <v>1830</v>
      </c>
      <c r="DB2559" t="s">
        <v>587</v>
      </c>
      <c r="DC2559" t="s">
        <v>1941</v>
      </c>
      <c r="DD2559">
        <v>97</v>
      </c>
      <c r="DE2559" t="s">
        <v>64</v>
      </c>
      <c r="DF2559" t="s">
        <v>1851</v>
      </c>
      <c r="DG2559" t="s">
        <v>587</v>
      </c>
      <c r="DH2559" t="s">
        <v>1941</v>
      </c>
      <c r="DI2559">
        <v>120</v>
      </c>
      <c r="DJ2559" t="s">
        <v>64</v>
      </c>
      <c r="DK2559" t="s">
        <v>1830</v>
      </c>
      <c r="DL2559" t="s">
        <v>587</v>
      </c>
      <c r="DM2559" t="s">
        <v>1941</v>
      </c>
      <c r="DN2559">
        <v>0</v>
      </c>
      <c r="DS2559">
        <v>0</v>
      </c>
      <c r="DV2559" t="s">
        <v>349</v>
      </c>
      <c r="DW2559">
        <v>0</v>
      </c>
      <c r="DX2559">
        <v>0</v>
      </c>
      <c r="DY2559">
        <v>0</v>
      </c>
      <c r="EF2559">
        <v>0</v>
      </c>
      <c r="EM2559">
        <v>0</v>
      </c>
      <c r="ET2559">
        <v>0</v>
      </c>
      <c r="FA2559">
        <v>0</v>
      </c>
      <c r="FH2559">
        <v>0</v>
      </c>
      <c r="FK2559">
        <v>57</v>
      </c>
      <c r="FL2559">
        <v>285</v>
      </c>
      <c r="FM2559">
        <v>13</v>
      </c>
      <c r="FN2559">
        <v>65</v>
      </c>
      <c r="FO2559">
        <v>10</v>
      </c>
      <c r="FP2559">
        <v>50</v>
      </c>
      <c r="FQ2559">
        <v>0</v>
      </c>
      <c r="FR2559">
        <v>0</v>
      </c>
      <c r="FS2559" t="s">
        <v>347</v>
      </c>
      <c r="FT2559">
        <v>37</v>
      </c>
      <c r="FU2559">
        <v>185</v>
      </c>
      <c r="FV2559" t="s">
        <v>64</v>
      </c>
      <c r="FW2559" t="s">
        <v>1851</v>
      </c>
      <c r="FX2559" t="s">
        <v>347</v>
      </c>
      <c r="FY2559" t="s">
        <v>121</v>
      </c>
      <c r="FZ2559" t="s">
        <v>349</v>
      </c>
      <c r="GA2559">
        <v>0</v>
      </c>
      <c r="GB2559">
        <v>0</v>
      </c>
      <c r="GC2559" t="s">
        <v>349</v>
      </c>
      <c r="GD2559" t="s">
        <v>408</v>
      </c>
      <c r="GE2559" t="s">
        <v>354</v>
      </c>
      <c r="GF2559" t="s">
        <v>354</v>
      </c>
      <c r="GG2559">
        <v>13</v>
      </c>
      <c r="GH2559" t="s">
        <v>370</v>
      </c>
      <c r="GI2559" t="s">
        <v>9239</v>
      </c>
    </row>
    <row r="2560" spans="1:191" x14ac:dyDescent="0.35">
      <c r="A2560" t="s">
        <v>63</v>
      </c>
      <c r="B2560" t="s">
        <v>64</v>
      </c>
      <c r="C2560" t="s">
        <v>6223</v>
      </c>
      <c r="D2560" t="s">
        <v>1830</v>
      </c>
      <c r="E2560" t="s">
        <v>6322</v>
      </c>
      <c r="F2560" t="s">
        <v>6323</v>
      </c>
      <c r="G2560" t="s">
        <v>6350</v>
      </c>
      <c r="H2560" t="s">
        <v>6351</v>
      </c>
      <c r="I2560">
        <v>14</v>
      </c>
      <c r="J2560">
        <v>7</v>
      </c>
      <c r="K2560" t="s">
        <v>345</v>
      </c>
      <c r="L2560">
        <v>9.6450893000000004</v>
      </c>
      <c r="M2560">
        <v>31.683903399999998</v>
      </c>
      <c r="N2560" t="s">
        <v>346</v>
      </c>
      <c r="O2560" t="s">
        <v>349</v>
      </c>
      <c r="P2560" s="133">
        <v>0</v>
      </c>
      <c r="Q2560" s="133">
        <v>0</v>
      </c>
      <c r="R2560" s="133">
        <v>0</v>
      </c>
      <c r="S2560" s="133">
        <v>0</v>
      </c>
      <c r="T2560" s="133">
        <v>0</v>
      </c>
      <c r="W2560">
        <v>0</v>
      </c>
      <c r="Z2560">
        <v>0</v>
      </c>
      <c r="AC2560">
        <v>0</v>
      </c>
      <c r="AF2560">
        <v>0</v>
      </c>
      <c r="AI2560">
        <v>0</v>
      </c>
      <c r="AL2560" t="s">
        <v>349</v>
      </c>
      <c r="AM2560">
        <v>0</v>
      </c>
      <c r="AN2560">
        <v>0</v>
      </c>
      <c r="AO2560">
        <v>0</v>
      </c>
      <c r="AR2560">
        <v>0</v>
      </c>
      <c r="AU2560">
        <v>0</v>
      </c>
      <c r="AX2560">
        <v>0</v>
      </c>
      <c r="BA2560">
        <v>0</v>
      </c>
      <c r="BD2560">
        <v>0</v>
      </c>
      <c r="BE2560">
        <v>0</v>
      </c>
      <c r="BF2560">
        <v>0</v>
      </c>
      <c r="BG2560">
        <v>0</v>
      </c>
      <c r="BH2560" t="s">
        <v>349</v>
      </c>
      <c r="BI2560">
        <v>0</v>
      </c>
      <c r="BJ2560">
        <v>0</v>
      </c>
      <c r="BK2560">
        <v>0</v>
      </c>
      <c r="BL2560">
        <v>0</v>
      </c>
      <c r="BM2560">
        <v>0</v>
      </c>
      <c r="BN2560" t="s">
        <v>349</v>
      </c>
      <c r="BO2560">
        <v>0</v>
      </c>
      <c r="BP2560">
        <v>0</v>
      </c>
      <c r="BQ2560">
        <v>0</v>
      </c>
      <c r="BR2560">
        <v>0</v>
      </c>
      <c r="BS2560">
        <v>0</v>
      </c>
      <c r="BT2560" t="s">
        <v>349</v>
      </c>
      <c r="BU2560">
        <v>0</v>
      </c>
      <c r="BV2560">
        <v>0</v>
      </c>
      <c r="BW2560">
        <v>0</v>
      </c>
      <c r="BX2560">
        <v>0</v>
      </c>
      <c r="BY2560">
        <v>0</v>
      </c>
      <c r="BZ2560" t="s">
        <v>349</v>
      </c>
      <c r="CA2560">
        <v>0</v>
      </c>
      <c r="CB2560">
        <v>0</v>
      </c>
      <c r="CC2560">
        <v>0</v>
      </c>
      <c r="CD2560">
        <v>0</v>
      </c>
      <c r="CE2560">
        <v>0</v>
      </c>
      <c r="CF2560" t="s">
        <v>349</v>
      </c>
      <c r="CG2560">
        <v>0</v>
      </c>
      <c r="CH2560">
        <v>0</v>
      </c>
      <c r="CI2560">
        <v>0</v>
      </c>
      <c r="CJ2560" t="s">
        <v>349</v>
      </c>
      <c r="CK2560">
        <v>0</v>
      </c>
      <c r="CL2560" t="s">
        <v>349</v>
      </c>
      <c r="CM2560">
        <v>0</v>
      </c>
      <c r="CN2560" s="133">
        <v>0</v>
      </c>
      <c r="CO2560" s="133" t="s">
        <v>347</v>
      </c>
      <c r="CP2560" s="133">
        <v>79</v>
      </c>
      <c r="CQ2560" s="133">
        <v>451</v>
      </c>
      <c r="CR2560">
        <v>58</v>
      </c>
      <c r="CS2560">
        <v>297</v>
      </c>
      <c r="CT2560">
        <v>60</v>
      </c>
      <c r="CU2560" t="s">
        <v>64</v>
      </c>
      <c r="CV2560" t="s">
        <v>1830</v>
      </c>
      <c r="CW2560" t="s">
        <v>587</v>
      </c>
      <c r="CY2560">
        <v>73</v>
      </c>
      <c r="CZ2560" t="s">
        <v>64</v>
      </c>
      <c r="DA2560" t="s">
        <v>1851</v>
      </c>
      <c r="DB2560" t="s">
        <v>587</v>
      </c>
      <c r="DD2560">
        <v>76</v>
      </c>
      <c r="DE2560" t="s">
        <v>64</v>
      </c>
      <c r="DF2560" t="s">
        <v>1843</v>
      </c>
      <c r="DG2560" t="s">
        <v>587</v>
      </c>
      <c r="DI2560">
        <v>88</v>
      </c>
      <c r="DJ2560" t="s">
        <v>64</v>
      </c>
      <c r="DK2560" t="s">
        <v>1851</v>
      </c>
      <c r="DL2560" t="s">
        <v>587</v>
      </c>
      <c r="DN2560">
        <v>0</v>
      </c>
      <c r="DS2560">
        <v>0</v>
      </c>
      <c r="DV2560" t="s">
        <v>347</v>
      </c>
      <c r="DW2560">
        <v>21</v>
      </c>
      <c r="DX2560">
        <v>154</v>
      </c>
      <c r="DY2560">
        <v>47</v>
      </c>
      <c r="DZ2560" t="s">
        <v>121</v>
      </c>
      <c r="EB2560" t="s">
        <v>1840</v>
      </c>
      <c r="ED2560" t="s">
        <v>587</v>
      </c>
      <c r="EE2560" t="s">
        <v>1941</v>
      </c>
      <c r="EF2560">
        <v>54</v>
      </c>
      <c r="EG2560" t="s">
        <v>121</v>
      </c>
      <c r="EI2560" t="s">
        <v>1840</v>
      </c>
      <c r="EK2560" t="s">
        <v>587</v>
      </c>
      <c r="EL2560" t="s">
        <v>1941</v>
      </c>
      <c r="EM2560">
        <v>36</v>
      </c>
      <c r="EN2560" t="s">
        <v>121</v>
      </c>
      <c r="EP2560" t="s">
        <v>1840</v>
      </c>
      <c r="ER2560" t="s">
        <v>587</v>
      </c>
      <c r="ES2560" t="s">
        <v>1941</v>
      </c>
      <c r="ET2560">
        <v>17</v>
      </c>
      <c r="EU2560" t="s">
        <v>121</v>
      </c>
      <c r="EW2560" t="s">
        <v>1840</v>
      </c>
      <c r="EY2560" t="s">
        <v>587</v>
      </c>
      <c r="EZ2560" t="s">
        <v>1941</v>
      </c>
      <c r="FA2560">
        <v>0</v>
      </c>
      <c r="FH2560">
        <v>0</v>
      </c>
      <c r="FK2560">
        <v>25</v>
      </c>
      <c r="FL2560">
        <v>174</v>
      </c>
      <c r="FM2560">
        <v>11</v>
      </c>
      <c r="FN2560">
        <v>49</v>
      </c>
      <c r="FO2560">
        <v>43</v>
      </c>
      <c r="FP2560">
        <v>228</v>
      </c>
      <c r="FQ2560">
        <v>0</v>
      </c>
      <c r="FR2560">
        <v>0</v>
      </c>
      <c r="FS2560" t="s">
        <v>347</v>
      </c>
      <c r="FT2560">
        <v>70</v>
      </c>
      <c r="FU2560">
        <v>400</v>
      </c>
      <c r="FV2560" t="s">
        <v>64</v>
      </c>
      <c r="FW2560" t="s">
        <v>1851</v>
      </c>
      <c r="FX2560" t="s">
        <v>347</v>
      </c>
      <c r="FY2560" t="s">
        <v>121</v>
      </c>
      <c r="FZ2560" t="s">
        <v>349</v>
      </c>
      <c r="GA2560">
        <v>0</v>
      </c>
      <c r="GB2560">
        <v>0</v>
      </c>
      <c r="GC2560" t="s">
        <v>349</v>
      </c>
      <c r="GD2560" t="s">
        <v>408</v>
      </c>
      <c r="GE2560" t="s">
        <v>354</v>
      </c>
      <c r="GF2560" t="s">
        <v>354</v>
      </c>
      <c r="GG2560">
        <v>13</v>
      </c>
      <c r="GH2560" t="s">
        <v>370</v>
      </c>
      <c r="GI2560" t="s">
        <v>9239</v>
      </c>
    </row>
    <row r="2561" spans="1:191" x14ac:dyDescent="0.35">
      <c r="A2561" t="s">
        <v>63</v>
      </c>
      <c r="B2561" t="s">
        <v>64</v>
      </c>
      <c r="C2561" t="s">
        <v>6223</v>
      </c>
      <c r="D2561" t="s">
        <v>1830</v>
      </c>
      <c r="E2561" t="s">
        <v>6322</v>
      </c>
      <c r="F2561" t="s">
        <v>6323</v>
      </c>
      <c r="G2561" t="s">
        <v>6352</v>
      </c>
      <c r="H2561" t="s">
        <v>6353</v>
      </c>
      <c r="I2561">
        <v>14</v>
      </c>
      <c r="J2561">
        <v>7</v>
      </c>
      <c r="K2561" t="s">
        <v>345</v>
      </c>
      <c r="L2561">
        <v>9.6435139999999997</v>
      </c>
      <c r="M2561">
        <v>31.682784000000002</v>
      </c>
      <c r="N2561" t="s">
        <v>346</v>
      </c>
      <c r="O2561" t="s">
        <v>349</v>
      </c>
      <c r="P2561" s="133">
        <v>0</v>
      </c>
      <c r="Q2561" s="133">
        <v>0</v>
      </c>
      <c r="R2561" s="133">
        <v>0</v>
      </c>
      <c r="S2561" s="133">
        <v>0</v>
      </c>
      <c r="T2561" s="133">
        <v>0</v>
      </c>
      <c r="W2561">
        <v>0</v>
      </c>
      <c r="Z2561">
        <v>0</v>
      </c>
      <c r="AC2561">
        <v>0</v>
      </c>
      <c r="AF2561">
        <v>0</v>
      </c>
      <c r="AI2561">
        <v>0</v>
      </c>
      <c r="AL2561" t="s">
        <v>349</v>
      </c>
      <c r="AM2561">
        <v>0</v>
      </c>
      <c r="AN2561">
        <v>0</v>
      </c>
      <c r="AO2561">
        <v>0</v>
      </c>
      <c r="AR2561">
        <v>0</v>
      </c>
      <c r="AU2561">
        <v>0</v>
      </c>
      <c r="AX2561">
        <v>0</v>
      </c>
      <c r="BA2561">
        <v>0</v>
      </c>
      <c r="BD2561">
        <v>0</v>
      </c>
      <c r="BE2561">
        <v>0</v>
      </c>
      <c r="BF2561">
        <v>0</v>
      </c>
      <c r="BG2561">
        <v>0</v>
      </c>
      <c r="BH2561" t="s">
        <v>349</v>
      </c>
      <c r="BI2561">
        <v>0</v>
      </c>
      <c r="BJ2561">
        <v>0</v>
      </c>
      <c r="BK2561">
        <v>0</v>
      </c>
      <c r="BL2561">
        <v>0</v>
      </c>
      <c r="BM2561">
        <v>0</v>
      </c>
      <c r="BN2561" t="s">
        <v>349</v>
      </c>
      <c r="BO2561">
        <v>0</v>
      </c>
      <c r="BP2561">
        <v>0</v>
      </c>
      <c r="BQ2561">
        <v>0</v>
      </c>
      <c r="BR2561">
        <v>0</v>
      </c>
      <c r="BS2561">
        <v>0</v>
      </c>
      <c r="BT2561" t="s">
        <v>349</v>
      </c>
      <c r="BU2561">
        <v>0</v>
      </c>
      <c r="BV2561">
        <v>0</v>
      </c>
      <c r="BW2561">
        <v>0</v>
      </c>
      <c r="BX2561">
        <v>0</v>
      </c>
      <c r="BY2561">
        <v>0</v>
      </c>
      <c r="BZ2561" t="s">
        <v>349</v>
      </c>
      <c r="CA2561">
        <v>0</v>
      </c>
      <c r="CB2561">
        <v>0</v>
      </c>
      <c r="CC2561">
        <v>0</v>
      </c>
      <c r="CD2561">
        <v>0</v>
      </c>
      <c r="CE2561">
        <v>0</v>
      </c>
      <c r="CF2561" t="s">
        <v>349</v>
      </c>
      <c r="CG2561">
        <v>0</v>
      </c>
      <c r="CH2561">
        <v>0</v>
      </c>
      <c r="CI2561">
        <v>0</v>
      </c>
      <c r="CJ2561" t="s">
        <v>349</v>
      </c>
      <c r="CK2561">
        <v>0</v>
      </c>
      <c r="CL2561" t="s">
        <v>349</v>
      </c>
      <c r="CM2561">
        <v>0</v>
      </c>
      <c r="CN2561" s="133">
        <v>0</v>
      </c>
      <c r="CO2561" s="133" t="s">
        <v>347</v>
      </c>
      <c r="CP2561" s="133">
        <v>14</v>
      </c>
      <c r="CQ2561" s="133">
        <v>70</v>
      </c>
      <c r="CR2561">
        <v>14</v>
      </c>
      <c r="CS2561">
        <v>70</v>
      </c>
      <c r="CT2561">
        <v>9</v>
      </c>
      <c r="CU2561" t="s">
        <v>64</v>
      </c>
      <c r="CV2561" t="s">
        <v>1851</v>
      </c>
      <c r="CW2561" t="s">
        <v>587</v>
      </c>
      <c r="CY2561">
        <v>11</v>
      </c>
      <c r="CZ2561" t="s">
        <v>64</v>
      </c>
      <c r="DA2561" t="s">
        <v>1843</v>
      </c>
      <c r="DB2561" t="s">
        <v>587</v>
      </c>
      <c r="DD2561">
        <v>18</v>
      </c>
      <c r="DE2561" t="s">
        <v>64</v>
      </c>
      <c r="DF2561" t="s">
        <v>2429</v>
      </c>
      <c r="DG2561" t="s">
        <v>587</v>
      </c>
      <c r="DI2561">
        <v>32</v>
      </c>
      <c r="DJ2561" t="s">
        <v>64</v>
      </c>
      <c r="DK2561" t="s">
        <v>1851</v>
      </c>
      <c r="DL2561" t="s">
        <v>587</v>
      </c>
      <c r="DN2561">
        <v>0</v>
      </c>
      <c r="DS2561">
        <v>0</v>
      </c>
      <c r="DV2561" t="s">
        <v>349</v>
      </c>
      <c r="DW2561">
        <v>0</v>
      </c>
      <c r="DX2561">
        <v>0</v>
      </c>
      <c r="DY2561">
        <v>0</v>
      </c>
      <c r="EF2561">
        <v>0</v>
      </c>
      <c r="EM2561">
        <v>0</v>
      </c>
      <c r="ET2561">
        <v>0</v>
      </c>
      <c r="FA2561">
        <v>0</v>
      </c>
      <c r="FH2561">
        <v>0</v>
      </c>
      <c r="FK2561">
        <v>9</v>
      </c>
      <c r="FL2561">
        <v>45</v>
      </c>
      <c r="FM2561">
        <v>3</v>
      </c>
      <c r="FN2561">
        <v>15</v>
      </c>
      <c r="FO2561">
        <v>2</v>
      </c>
      <c r="FP2561">
        <v>10</v>
      </c>
      <c r="FQ2561">
        <v>0</v>
      </c>
      <c r="FR2561">
        <v>0</v>
      </c>
      <c r="FS2561" t="s">
        <v>347</v>
      </c>
      <c r="FT2561">
        <v>78</v>
      </c>
      <c r="FU2561">
        <v>390</v>
      </c>
      <c r="FV2561" t="s">
        <v>64</v>
      </c>
      <c r="FW2561" t="s">
        <v>1851</v>
      </c>
      <c r="FX2561" t="s">
        <v>349</v>
      </c>
      <c r="FZ2561" t="s">
        <v>349</v>
      </c>
      <c r="GA2561">
        <v>0</v>
      </c>
      <c r="GB2561">
        <v>0</v>
      </c>
      <c r="GC2561" t="s">
        <v>349</v>
      </c>
      <c r="GD2561" t="s">
        <v>408</v>
      </c>
      <c r="GE2561" t="s">
        <v>354</v>
      </c>
      <c r="GF2561" t="s">
        <v>354</v>
      </c>
      <c r="GG2561">
        <v>13</v>
      </c>
      <c r="GH2561" t="s">
        <v>370</v>
      </c>
      <c r="GI2561" t="s">
        <v>9239</v>
      </c>
    </row>
    <row r="2562" spans="1:191" x14ac:dyDescent="0.35">
      <c r="A2562" t="s">
        <v>63</v>
      </c>
      <c r="B2562" t="s">
        <v>64</v>
      </c>
      <c r="C2562" t="s">
        <v>6223</v>
      </c>
      <c r="D2562" t="s">
        <v>1830</v>
      </c>
      <c r="E2562" t="s">
        <v>6322</v>
      </c>
      <c r="F2562" t="s">
        <v>6323</v>
      </c>
      <c r="G2562" t="s">
        <v>6354</v>
      </c>
      <c r="H2562" t="s">
        <v>6355</v>
      </c>
      <c r="I2562">
        <v>14</v>
      </c>
      <c r="J2562">
        <v>7</v>
      </c>
      <c r="K2562" t="s">
        <v>345</v>
      </c>
      <c r="L2562">
        <v>9.6917942000000004</v>
      </c>
      <c r="M2562">
        <v>31.801834700000001</v>
      </c>
      <c r="N2562" t="s">
        <v>346</v>
      </c>
      <c r="O2562" t="s">
        <v>349</v>
      </c>
      <c r="P2562" s="133">
        <v>0</v>
      </c>
      <c r="Q2562" s="133">
        <v>0</v>
      </c>
      <c r="R2562" s="133">
        <v>0</v>
      </c>
      <c r="S2562" s="133">
        <v>0</v>
      </c>
      <c r="T2562" s="133">
        <v>0</v>
      </c>
      <c r="W2562">
        <v>0</v>
      </c>
      <c r="Z2562">
        <v>0</v>
      </c>
      <c r="AC2562">
        <v>0</v>
      </c>
      <c r="AF2562">
        <v>0</v>
      </c>
      <c r="AI2562">
        <v>0</v>
      </c>
      <c r="AL2562" t="s">
        <v>349</v>
      </c>
      <c r="AM2562">
        <v>0</v>
      </c>
      <c r="AN2562">
        <v>0</v>
      </c>
      <c r="AO2562">
        <v>0</v>
      </c>
      <c r="AR2562">
        <v>0</v>
      </c>
      <c r="AU2562">
        <v>0</v>
      </c>
      <c r="AX2562">
        <v>0</v>
      </c>
      <c r="BA2562">
        <v>0</v>
      </c>
      <c r="BD2562">
        <v>0</v>
      </c>
      <c r="BE2562">
        <v>0</v>
      </c>
      <c r="BF2562">
        <v>0</v>
      </c>
      <c r="BG2562">
        <v>0</v>
      </c>
      <c r="BH2562" t="s">
        <v>349</v>
      </c>
      <c r="BI2562">
        <v>0</v>
      </c>
      <c r="BJ2562">
        <v>0</v>
      </c>
      <c r="BK2562">
        <v>0</v>
      </c>
      <c r="BL2562">
        <v>0</v>
      </c>
      <c r="BM2562">
        <v>0</v>
      </c>
      <c r="BN2562" t="s">
        <v>349</v>
      </c>
      <c r="BO2562">
        <v>0</v>
      </c>
      <c r="BP2562">
        <v>0</v>
      </c>
      <c r="BQ2562">
        <v>0</v>
      </c>
      <c r="BR2562">
        <v>0</v>
      </c>
      <c r="BS2562">
        <v>0</v>
      </c>
      <c r="BT2562" t="s">
        <v>349</v>
      </c>
      <c r="BU2562">
        <v>0</v>
      </c>
      <c r="BV2562">
        <v>0</v>
      </c>
      <c r="BW2562">
        <v>0</v>
      </c>
      <c r="BX2562">
        <v>0</v>
      </c>
      <c r="BY2562">
        <v>0</v>
      </c>
      <c r="BZ2562" t="s">
        <v>349</v>
      </c>
      <c r="CA2562">
        <v>0</v>
      </c>
      <c r="CB2562">
        <v>0</v>
      </c>
      <c r="CC2562">
        <v>0</v>
      </c>
      <c r="CD2562">
        <v>0</v>
      </c>
      <c r="CE2562">
        <v>0</v>
      </c>
      <c r="CF2562" t="s">
        <v>349</v>
      </c>
      <c r="CG2562">
        <v>0</v>
      </c>
      <c r="CH2562">
        <v>0</v>
      </c>
      <c r="CI2562">
        <v>0</v>
      </c>
      <c r="CJ2562" t="s">
        <v>349</v>
      </c>
      <c r="CK2562">
        <v>0</v>
      </c>
      <c r="CL2562" t="s">
        <v>349</v>
      </c>
      <c r="CM2562">
        <v>0</v>
      </c>
      <c r="CN2562" s="133">
        <v>0</v>
      </c>
      <c r="CO2562" s="133" t="s">
        <v>347</v>
      </c>
      <c r="CP2562" s="133">
        <v>35</v>
      </c>
      <c r="CQ2562" s="133">
        <v>175</v>
      </c>
      <c r="CR2562">
        <v>35</v>
      </c>
      <c r="CS2562">
        <v>175</v>
      </c>
      <c r="CT2562">
        <v>31</v>
      </c>
      <c r="CU2562" t="s">
        <v>64</v>
      </c>
      <c r="CV2562" t="s">
        <v>1851</v>
      </c>
      <c r="CW2562" t="s">
        <v>587</v>
      </c>
      <c r="CY2562">
        <v>44</v>
      </c>
      <c r="CZ2562" t="s">
        <v>64</v>
      </c>
      <c r="DA2562" t="s">
        <v>1843</v>
      </c>
      <c r="DB2562" t="s">
        <v>587</v>
      </c>
      <c r="DD2562">
        <v>45</v>
      </c>
      <c r="DE2562" t="s">
        <v>64</v>
      </c>
      <c r="DF2562" t="s">
        <v>1851</v>
      </c>
      <c r="DG2562" t="s">
        <v>587</v>
      </c>
      <c r="DI2562">
        <v>55</v>
      </c>
      <c r="DJ2562" t="s">
        <v>64</v>
      </c>
      <c r="DK2562" t="s">
        <v>1851</v>
      </c>
      <c r="DL2562" t="s">
        <v>587</v>
      </c>
      <c r="DN2562">
        <v>0</v>
      </c>
      <c r="DS2562">
        <v>0</v>
      </c>
      <c r="DV2562" t="s">
        <v>349</v>
      </c>
      <c r="DW2562">
        <v>0</v>
      </c>
      <c r="DX2562">
        <v>0</v>
      </c>
      <c r="DY2562">
        <v>0</v>
      </c>
      <c r="EF2562">
        <v>0</v>
      </c>
      <c r="EM2562">
        <v>0</v>
      </c>
      <c r="ET2562">
        <v>0</v>
      </c>
      <c r="FA2562">
        <v>0</v>
      </c>
      <c r="FH2562">
        <v>0</v>
      </c>
      <c r="FK2562">
        <v>20</v>
      </c>
      <c r="FL2562">
        <v>100</v>
      </c>
      <c r="FM2562">
        <v>10</v>
      </c>
      <c r="FN2562">
        <v>50</v>
      </c>
      <c r="FO2562">
        <v>5</v>
      </c>
      <c r="FP2562">
        <v>25</v>
      </c>
      <c r="FQ2562">
        <v>0</v>
      </c>
      <c r="FR2562">
        <v>0</v>
      </c>
      <c r="FS2562" t="s">
        <v>347</v>
      </c>
      <c r="FT2562">
        <v>85</v>
      </c>
      <c r="FU2562">
        <v>425</v>
      </c>
      <c r="FV2562" t="s">
        <v>64</v>
      </c>
      <c r="FW2562" t="s">
        <v>1843</v>
      </c>
      <c r="FX2562" t="s">
        <v>349</v>
      </c>
      <c r="FZ2562" t="s">
        <v>349</v>
      </c>
      <c r="GA2562">
        <v>0</v>
      </c>
      <c r="GB2562">
        <v>0</v>
      </c>
      <c r="GC2562" t="s">
        <v>487</v>
      </c>
      <c r="GD2562" t="s">
        <v>355</v>
      </c>
      <c r="GE2562" t="s">
        <v>355</v>
      </c>
      <c r="GF2562" t="s">
        <v>355</v>
      </c>
      <c r="GG2562">
        <v>13</v>
      </c>
      <c r="GH2562" t="s">
        <v>370</v>
      </c>
      <c r="GI2562" t="s">
        <v>9239</v>
      </c>
    </row>
    <row r="2563" spans="1:191" x14ac:dyDescent="0.35">
      <c r="A2563" t="s">
        <v>63</v>
      </c>
      <c r="B2563" t="s">
        <v>64</v>
      </c>
      <c r="C2563" t="s">
        <v>6223</v>
      </c>
      <c r="D2563" t="s">
        <v>1830</v>
      </c>
      <c r="E2563" t="s">
        <v>6322</v>
      </c>
      <c r="F2563" t="s">
        <v>6323</v>
      </c>
      <c r="G2563" t="s">
        <v>6356</v>
      </c>
      <c r="H2563" t="s">
        <v>6357</v>
      </c>
      <c r="I2563">
        <v>14</v>
      </c>
      <c r="J2563">
        <v>9</v>
      </c>
      <c r="K2563" t="s">
        <v>345</v>
      </c>
      <c r="L2563">
        <v>9.6578102109999993</v>
      </c>
      <c r="M2563">
        <v>31.72610092</v>
      </c>
      <c r="N2563" t="s">
        <v>346</v>
      </c>
      <c r="O2563" t="s">
        <v>349</v>
      </c>
      <c r="P2563" s="133">
        <v>0</v>
      </c>
      <c r="Q2563" s="133">
        <v>0</v>
      </c>
      <c r="R2563" s="133">
        <v>0</v>
      </c>
      <c r="S2563" s="133">
        <v>0</v>
      </c>
      <c r="T2563" s="133">
        <v>0</v>
      </c>
      <c r="W2563">
        <v>0</v>
      </c>
      <c r="Z2563">
        <v>0</v>
      </c>
      <c r="AC2563">
        <v>0</v>
      </c>
      <c r="AF2563">
        <v>0</v>
      </c>
      <c r="AI2563">
        <v>0</v>
      </c>
      <c r="AL2563" t="s">
        <v>349</v>
      </c>
      <c r="AM2563">
        <v>0</v>
      </c>
      <c r="AN2563">
        <v>0</v>
      </c>
      <c r="AO2563">
        <v>0</v>
      </c>
      <c r="AR2563">
        <v>0</v>
      </c>
      <c r="AU2563">
        <v>0</v>
      </c>
      <c r="AX2563">
        <v>0</v>
      </c>
      <c r="BA2563">
        <v>0</v>
      </c>
      <c r="BD2563">
        <v>0</v>
      </c>
      <c r="BE2563">
        <v>0</v>
      </c>
      <c r="BF2563">
        <v>0</v>
      </c>
      <c r="BG2563">
        <v>0</v>
      </c>
      <c r="BH2563" t="s">
        <v>349</v>
      </c>
      <c r="BI2563">
        <v>0</v>
      </c>
      <c r="BJ2563">
        <v>0</v>
      </c>
      <c r="BK2563">
        <v>0</v>
      </c>
      <c r="BL2563">
        <v>0</v>
      </c>
      <c r="BM2563">
        <v>0</v>
      </c>
      <c r="BN2563" t="s">
        <v>349</v>
      </c>
      <c r="BO2563">
        <v>0</v>
      </c>
      <c r="BP2563">
        <v>0</v>
      </c>
      <c r="BQ2563">
        <v>0</v>
      </c>
      <c r="BR2563">
        <v>0</v>
      </c>
      <c r="BS2563">
        <v>0</v>
      </c>
      <c r="BT2563" t="s">
        <v>349</v>
      </c>
      <c r="BU2563">
        <v>0</v>
      </c>
      <c r="BV2563">
        <v>0</v>
      </c>
      <c r="BW2563">
        <v>0</v>
      </c>
      <c r="BX2563">
        <v>0</v>
      </c>
      <c r="BY2563">
        <v>0</v>
      </c>
      <c r="BZ2563" t="s">
        <v>349</v>
      </c>
      <c r="CA2563">
        <v>0</v>
      </c>
      <c r="CB2563">
        <v>0</v>
      </c>
      <c r="CC2563">
        <v>0</v>
      </c>
      <c r="CD2563">
        <v>0</v>
      </c>
      <c r="CE2563">
        <v>0</v>
      </c>
      <c r="CF2563" t="s">
        <v>349</v>
      </c>
      <c r="CG2563">
        <v>0</v>
      </c>
      <c r="CH2563">
        <v>0</v>
      </c>
      <c r="CI2563">
        <v>0</v>
      </c>
      <c r="CJ2563" t="s">
        <v>349</v>
      </c>
      <c r="CK2563">
        <v>0</v>
      </c>
      <c r="CL2563" t="s">
        <v>349</v>
      </c>
      <c r="CM2563">
        <v>0</v>
      </c>
      <c r="CN2563" s="133">
        <v>0</v>
      </c>
      <c r="CO2563" s="133" t="s">
        <v>347</v>
      </c>
      <c r="CP2563" s="133">
        <v>7</v>
      </c>
      <c r="CQ2563" s="133">
        <v>38</v>
      </c>
      <c r="CR2563">
        <v>7</v>
      </c>
      <c r="CS2563">
        <v>38</v>
      </c>
      <c r="CT2563">
        <v>0</v>
      </c>
      <c r="CY2563">
        <v>0</v>
      </c>
      <c r="DD2563">
        <v>0</v>
      </c>
      <c r="DI2563">
        <v>0</v>
      </c>
      <c r="DN2563">
        <v>38</v>
      </c>
      <c r="DO2563" t="s">
        <v>64</v>
      </c>
      <c r="DP2563" t="s">
        <v>1830</v>
      </c>
      <c r="DQ2563" t="s">
        <v>350</v>
      </c>
      <c r="DS2563">
        <v>0</v>
      </c>
      <c r="DV2563" t="s">
        <v>349</v>
      </c>
      <c r="DW2563">
        <v>0</v>
      </c>
      <c r="DX2563">
        <v>0</v>
      </c>
      <c r="DY2563">
        <v>0</v>
      </c>
      <c r="EF2563">
        <v>0</v>
      </c>
      <c r="EM2563">
        <v>0</v>
      </c>
      <c r="ET2563">
        <v>0</v>
      </c>
      <c r="FA2563">
        <v>0</v>
      </c>
      <c r="FH2563">
        <v>0</v>
      </c>
      <c r="FK2563">
        <v>3</v>
      </c>
      <c r="FL2563">
        <v>16</v>
      </c>
      <c r="FM2563">
        <v>2</v>
      </c>
      <c r="FN2563">
        <v>11</v>
      </c>
      <c r="FO2563">
        <v>2</v>
      </c>
      <c r="FP2563">
        <v>11</v>
      </c>
      <c r="FQ2563">
        <v>0</v>
      </c>
      <c r="FR2563">
        <v>0</v>
      </c>
      <c r="FS2563" t="s">
        <v>347</v>
      </c>
      <c r="FT2563">
        <v>30</v>
      </c>
      <c r="FU2563">
        <v>150</v>
      </c>
      <c r="FV2563" t="s">
        <v>64</v>
      </c>
      <c r="FW2563" t="s">
        <v>1830</v>
      </c>
      <c r="FX2563" t="s">
        <v>349</v>
      </c>
      <c r="FZ2563" t="s">
        <v>349</v>
      </c>
      <c r="GA2563">
        <v>0</v>
      </c>
      <c r="GB2563">
        <v>0</v>
      </c>
      <c r="GC2563" t="s">
        <v>365</v>
      </c>
      <c r="GD2563" t="s">
        <v>355</v>
      </c>
      <c r="GE2563" t="s">
        <v>355</v>
      </c>
      <c r="GF2563" t="s">
        <v>355</v>
      </c>
      <c r="GG2563">
        <v>14</v>
      </c>
      <c r="GH2563" t="s">
        <v>356</v>
      </c>
    </row>
    <row r="2564" spans="1:191" x14ac:dyDescent="0.35">
      <c r="A2564" t="s">
        <v>63</v>
      </c>
      <c r="B2564" t="s">
        <v>64</v>
      </c>
      <c r="C2564" t="s">
        <v>6223</v>
      </c>
      <c r="D2564" t="s">
        <v>1830</v>
      </c>
      <c r="E2564" t="s">
        <v>6322</v>
      </c>
      <c r="F2564" t="s">
        <v>6323</v>
      </c>
      <c r="G2564" t="s">
        <v>6358</v>
      </c>
      <c r="H2564" t="s">
        <v>6359</v>
      </c>
      <c r="I2564">
        <v>14</v>
      </c>
      <c r="J2564">
        <v>9</v>
      </c>
      <c r="K2564" t="s">
        <v>345</v>
      </c>
      <c r="L2564">
        <v>9.6771602629999993</v>
      </c>
      <c r="M2564">
        <v>31.768400190000001</v>
      </c>
      <c r="N2564" t="s">
        <v>346</v>
      </c>
      <c r="O2564" t="s">
        <v>349</v>
      </c>
      <c r="P2564" s="133">
        <v>0</v>
      </c>
      <c r="Q2564" s="133">
        <v>0</v>
      </c>
      <c r="R2564" s="133">
        <v>0</v>
      </c>
      <c r="S2564" s="133">
        <v>0</v>
      </c>
      <c r="T2564" s="133">
        <v>0</v>
      </c>
      <c r="W2564">
        <v>0</v>
      </c>
      <c r="Z2564">
        <v>0</v>
      </c>
      <c r="AC2564">
        <v>0</v>
      </c>
      <c r="AF2564">
        <v>0</v>
      </c>
      <c r="AI2564">
        <v>0</v>
      </c>
      <c r="AL2564" t="s">
        <v>349</v>
      </c>
      <c r="AM2564">
        <v>0</v>
      </c>
      <c r="AN2564">
        <v>0</v>
      </c>
      <c r="AO2564">
        <v>0</v>
      </c>
      <c r="AR2564">
        <v>0</v>
      </c>
      <c r="AU2564">
        <v>0</v>
      </c>
      <c r="AX2564">
        <v>0</v>
      </c>
      <c r="BA2564">
        <v>0</v>
      </c>
      <c r="BD2564">
        <v>0</v>
      </c>
      <c r="BE2564">
        <v>0</v>
      </c>
      <c r="BF2564">
        <v>0</v>
      </c>
      <c r="BG2564">
        <v>0</v>
      </c>
      <c r="BH2564" t="s">
        <v>349</v>
      </c>
      <c r="BI2564">
        <v>0</v>
      </c>
      <c r="BJ2564">
        <v>0</v>
      </c>
      <c r="BK2564">
        <v>0</v>
      </c>
      <c r="BL2564">
        <v>0</v>
      </c>
      <c r="BM2564">
        <v>0</v>
      </c>
      <c r="BN2564" t="s">
        <v>349</v>
      </c>
      <c r="BO2564">
        <v>0</v>
      </c>
      <c r="BP2564">
        <v>0</v>
      </c>
      <c r="BQ2564">
        <v>0</v>
      </c>
      <c r="BR2564">
        <v>0</v>
      </c>
      <c r="BS2564">
        <v>0</v>
      </c>
      <c r="BT2564" t="s">
        <v>349</v>
      </c>
      <c r="BU2564">
        <v>0</v>
      </c>
      <c r="BV2564">
        <v>0</v>
      </c>
      <c r="BW2564">
        <v>0</v>
      </c>
      <c r="BX2564">
        <v>0</v>
      </c>
      <c r="BY2564">
        <v>0</v>
      </c>
      <c r="BZ2564" t="s">
        <v>349</v>
      </c>
      <c r="CA2564">
        <v>0</v>
      </c>
      <c r="CB2564">
        <v>0</v>
      </c>
      <c r="CC2564">
        <v>0</v>
      </c>
      <c r="CD2564">
        <v>0</v>
      </c>
      <c r="CE2564">
        <v>0</v>
      </c>
      <c r="CF2564" t="s">
        <v>349</v>
      </c>
      <c r="CG2564">
        <v>0</v>
      </c>
      <c r="CH2564">
        <v>0</v>
      </c>
      <c r="CI2564">
        <v>0</v>
      </c>
      <c r="CJ2564" t="s">
        <v>349</v>
      </c>
      <c r="CK2564">
        <v>0</v>
      </c>
      <c r="CL2564" t="s">
        <v>349</v>
      </c>
      <c r="CM2564">
        <v>0</v>
      </c>
      <c r="CN2564" s="133">
        <v>0</v>
      </c>
      <c r="CO2564" s="133" t="s">
        <v>347</v>
      </c>
      <c r="CP2564" s="133">
        <v>46</v>
      </c>
      <c r="CQ2564" s="133">
        <v>251</v>
      </c>
      <c r="CR2564">
        <v>33</v>
      </c>
      <c r="CS2564">
        <v>197</v>
      </c>
      <c r="CT2564">
        <v>36</v>
      </c>
      <c r="CU2564" t="s">
        <v>64</v>
      </c>
      <c r="CV2564" t="s">
        <v>1851</v>
      </c>
      <c r="CW2564" t="s">
        <v>587</v>
      </c>
      <c r="CX2564" t="s">
        <v>1941</v>
      </c>
      <c r="CY2564">
        <v>62</v>
      </c>
      <c r="CZ2564" t="s">
        <v>64</v>
      </c>
      <c r="DA2564" t="s">
        <v>1843</v>
      </c>
      <c r="DB2564" t="s">
        <v>587</v>
      </c>
      <c r="DC2564" t="s">
        <v>1941</v>
      </c>
      <c r="DD2564">
        <v>46</v>
      </c>
      <c r="DE2564" t="s">
        <v>64</v>
      </c>
      <c r="DF2564" t="s">
        <v>1851</v>
      </c>
      <c r="DG2564" t="s">
        <v>587</v>
      </c>
      <c r="DH2564" t="s">
        <v>1941</v>
      </c>
      <c r="DI2564">
        <v>53</v>
      </c>
      <c r="DJ2564" t="s">
        <v>64</v>
      </c>
      <c r="DK2564" t="s">
        <v>1830</v>
      </c>
      <c r="DL2564" t="s">
        <v>587</v>
      </c>
      <c r="DM2564" t="s">
        <v>1941</v>
      </c>
      <c r="DN2564">
        <v>0</v>
      </c>
      <c r="DS2564">
        <v>0</v>
      </c>
      <c r="DV2564" t="s">
        <v>347</v>
      </c>
      <c r="DW2564">
        <v>13</v>
      </c>
      <c r="DX2564">
        <v>54</v>
      </c>
      <c r="DY2564">
        <v>0</v>
      </c>
      <c r="EF2564">
        <v>0</v>
      </c>
      <c r="EM2564">
        <v>28</v>
      </c>
      <c r="EN2564" t="s">
        <v>121</v>
      </c>
      <c r="EP2564" t="s">
        <v>1840</v>
      </c>
      <c r="ER2564" t="s">
        <v>587</v>
      </c>
      <c r="ES2564" t="s">
        <v>5842</v>
      </c>
      <c r="ET2564">
        <v>26</v>
      </c>
      <c r="EU2564" t="s">
        <v>121</v>
      </c>
      <c r="EW2564" t="s">
        <v>1840</v>
      </c>
      <c r="EY2564" t="s">
        <v>587</v>
      </c>
      <c r="EZ2564" t="s">
        <v>5842</v>
      </c>
      <c r="FA2564">
        <v>0</v>
      </c>
      <c r="FH2564">
        <v>0</v>
      </c>
      <c r="FK2564">
        <v>21</v>
      </c>
      <c r="FL2564">
        <v>137</v>
      </c>
      <c r="FM2564">
        <v>8</v>
      </c>
      <c r="FN2564">
        <v>45</v>
      </c>
      <c r="FO2564">
        <v>17</v>
      </c>
      <c r="FP2564">
        <v>69</v>
      </c>
      <c r="FQ2564">
        <v>0</v>
      </c>
      <c r="FR2564">
        <v>0</v>
      </c>
      <c r="FS2564" t="s">
        <v>347</v>
      </c>
      <c r="FT2564">
        <v>60</v>
      </c>
      <c r="FU2564">
        <v>1973</v>
      </c>
      <c r="FV2564" t="s">
        <v>64</v>
      </c>
      <c r="FW2564" t="s">
        <v>1851</v>
      </c>
      <c r="FX2564" t="s">
        <v>347</v>
      </c>
      <c r="FY2564" t="s">
        <v>121</v>
      </c>
      <c r="FZ2564" t="s">
        <v>349</v>
      </c>
      <c r="GA2564">
        <v>0</v>
      </c>
      <c r="GB2564">
        <v>0</v>
      </c>
      <c r="GC2564" t="s">
        <v>349</v>
      </c>
      <c r="GD2564" t="s">
        <v>408</v>
      </c>
      <c r="GE2564" t="s">
        <v>355</v>
      </c>
      <c r="GF2564" t="s">
        <v>355</v>
      </c>
      <c r="GG2564">
        <v>13</v>
      </c>
      <c r="GH2564" t="s">
        <v>370</v>
      </c>
      <c r="GI2564" t="s">
        <v>9239</v>
      </c>
    </row>
    <row r="2565" spans="1:191" x14ac:dyDescent="0.35">
      <c r="A2565" t="s">
        <v>63</v>
      </c>
      <c r="B2565" t="s">
        <v>64</v>
      </c>
      <c r="C2565" t="s">
        <v>6360</v>
      </c>
      <c r="D2565" t="s">
        <v>2429</v>
      </c>
      <c r="E2565" t="s">
        <v>6361</v>
      </c>
      <c r="F2565" t="s">
        <v>6362</v>
      </c>
      <c r="G2565" t="s">
        <v>6363</v>
      </c>
      <c r="H2565" t="s">
        <v>6364</v>
      </c>
      <c r="I2565">
        <v>14</v>
      </c>
      <c r="J2565">
        <v>4</v>
      </c>
      <c r="K2565" t="s">
        <v>345</v>
      </c>
      <c r="L2565">
        <v>10.303186</v>
      </c>
      <c r="M2565">
        <v>32.062587000000001</v>
      </c>
      <c r="N2565" t="s">
        <v>346</v>
      </c>
      <c r="O2565" t="s">
        <v>347</v>
      </c>
      <c r="P2565" s="133">
        <v>60</v>
      </c>
      <c r="Q2565" s="133">
        <v>297</v>
      </c>
      <c r="R2565" s="133">
        <v>60</v>
      </c>
      <c r="S2565" s="133">
        <v>297</v>
      </c>
      <c r="T2565" s="133">
        <v>172</v>
      </c>
      <c r="U2565" t="s">
        <v>64</v>
      </c>
      <c r="V2565" t="s">
        <v>2429</v>
      </c>
      <c r="W2565">
        <v>100</v>
      </c>
      <c r="X2565" t="s">
        <v>64</v>
      </c>
      <c r="Y2565" t="s">
        <v>2429</v>
      </c>
      <c r="Z2565">
        <v>25</v>
      </c>
      <c r="AA2565" t="s">
        <v>64</v>
      </c>
      <c r="AB2565" t="s">
        <v>2429</v>
      </c>
      <c r="AC2565">
        <v>0</v>
      </c>
      <c r="AF2565">
        <v>0</v>
      </c>
      <c r="AI2565">
        <v>0</v>
      </c>
      <c r="AL2565" t="s">
        <v>349</v>
      </c>
      <c r="AM2565">
        <v>0</v>
      </c>
      <c r="AN2565">
        <v>0</v>
      </c>
      <c r="AO2565">
        <v>0</v>
      </c>
      <c r="AR2565">
        <v>0</v>
      </c>
      <c r="AU2565">
        <v>0</v>
      </c>
      <c r="AX2565">
        <v>0</v>
      </c>
      <c r="BA2565">
        <v>0</v>
      </c>
      <c r="BD2565">
        <v>0</v>
      </c>
      <c r="BE2565">
        <v>172</v>
      </c>
      <c r="BF2565">
        <v>0</v>
      </c>
      <c r="BG2565">
        <v>0</v>
      </c>
      <c r="BH2565" t="s">
        <v>349</v>
      </c>
      <c r="BI2565">
        <v>0</v>
      </c>
      <c r="BJ2565">
        <v>0</v>
      </c>
      <c r="BK2565">
        <v>100</v>
      </c>
      <c r="BL2565">
        <v>0</v>
      </c>
      <c r="BM2565">
        <v>0</v>
      </c>
      <c r="BN2565" t="s">
        <v>349</v>
      </c>
      <c r="BO2565">
        <v>0</v>
      </c>
      <c r="BP2565">
        <v>0</v>
      </c>
      <c r="BQ2565">
        <v>0</v>
      </c>
      <c r="BR2565">
        <v>0</v>
      </c>
      <c r="BS2565">
        <v>25</v>
      </c>
      <c r="BT2565" t="s">
        <v>349</v>
      </c>
      <c r="BU2565">
        <v>0</v>
      </c>
      <c r="BV2565">
        <v>0</v>
      </c>
      <c r="BW2565">
        <v>0</v>
      </c>
      <c r="BX2565">
        <v>0</v>
      </c>
      <c r="BY2565">
        <v>0</v>
      </c>
      <c r="BZ2565" t="s">
        <v>349</v>
      </c>
      <c r="CA2565">
        <v>0</v>
      </c>
      <c r="CB2565">
        <v>0</v>
      </c>
      <c r="CC2565">
        <v>0</v>
      </c>
      <c r="CD2565">
        <v>0</v>
      </c>
      <c r="CE2565">
        <v>0</v>
      </c>
      <c r="CF2565" t="s">
        <v>349</v>
      </c>
      <c r="CG2565">
        <v>0</v>
      </c>
      <c r="CH2565">
        <v>0</v>
      </c>
      <c r="CI2565">
        <v>0</v>
      </c>
      <c r="CJ2565" t="s">
        <v>347</v>
      </c>
      <c r="CK2565">
        <v>140</v>
      </c>
      <c r="CL2565" t="s">
        <v>347</v>
      </c>
      <c r="CM2565">
        <v>20</v>
      </c>
      <c r="CN2565" s="133">
        <v>30</v>
      </c>
      <c r="CO2565" s="133" t="s">
        <v>347</v>
      </c>
      <c r="CP2565" s="133">
        <v>166</v>
      </c>
      <c r="CQ2565" s="133">
        <v>928</v>
      </c>
      <c r="CR2565">
        <v>102</v>
      </c>
      <c r="CS2565">
        <v>544</v>
      </c>
      <c r="CT2565">
        <v>71</v>
      </c>
      <c r="CU2565" t="s">
        <v>64</v>
      </c>
      <c r="CV2565" t="s">
        <v>2429</v>
      </c>
      <c r="CW2565" t="s">
        <v>350</v>
      </c>
      <c r="CY2565">
        <v>212</v>
      </c>
      <c r="CZ2565" t="s">
        <v>64</v>
      </c>
      <c r="DA2565" t="s">
        <v>2429</v>
      </c>
      <c r="DB2565" t="s">
        <v>350</v>
      </c>
      <c r="DD2565">
        <v>236</v>
      </c>
      <c r="DE2565" t="s">
        <v>64</v>
      </c>
      <c r="DF2565" t="s">
        <v>2429</v>
      </c>
      <c r="DG2565" t="s">
        <v>350</v>
      </c>
      <c r="DI2565">
        <v>25</v>
      </c>
      <c r="DJ2565" t="s">
        <v>64</v>
      </c>
      <c r="DK2565" t="s">
        <v>1851</v>
      </c>
      <c r="DL2565" t="s">
        <v>405</v>
      </c>
      <c r="DN2565">
        <v>0</v>
      </c>
      <c r="DS2565">
        <v>0</v>
      </c>
      <c r="DV2565" t="s">
        <v>347</v>
      </c>
      <c r="DW2565">
        <v>64</v>
      </c>
      <c r="DX2565">
        <v>384</v>
      </c>
      <c r="DY2565">
        <v>39</v>
      </c>
      <c r="DZ2565" t="s">
        <v>121</v>
      </c>
      <c r="EB2565" t="s">
        <v>1840</v>
      </c>
      <c r="ED2565" t="s">
        <v>350</v>
      </c>
      <c r="EF2565">
        <v>94</v>
      </c>
      <c r="EG2565" t="s">
        <v>121</v>
      </c>
      <c r="EI2565" t="s">
        <v>1840</v>
      </c>
      <c r="EK2565" t="s">
        <v>587</v>
      </c>
      <c r="EM2565">
        <v>189</v>
      </c>
      <c r="EN2565" t="s">
        <v>121</v>
      </c>
      <c r="EP2565" t="s">
        <v>1840</v>
      </c>
      <c r="ER2565" t="s">
        <v>350</v>
      </c>
      <c r="ET2565">
        <v>62</v>
      </c>
      <c r="EU2565" t="s">
        <v>121</v>
      </c>
      <c r="EW2565" t="s">
        <v>1840</v>
      </c>
      <c r="EY2565" t="s">
        <v>405</v>
      </c>
      <c r="FA2565">
        <v>0</v>
      </c>
      <c r="FH2565">
        <v>0</v>
      </c>
      <c r="FK2565">
        <v>47</v>
      </c>
      <c r="FL2565">
        <v>194</v>
      </c>
      <c r="FM2565">
        <v>62</v>
      </c>
      <c r="FN2565">
        <v>420</v>
      </c>
      <c r="FO2565">
        <v>57</v>
      </c>
      <c r="FP2565">
        <v>314</v>
      </c>
      <c r="FQ2565">
        <v>0</v>
      </c>
      <c r="FR2565">
        <v>0</v>
      </c>
      <c r="FS2565" t="s">
        <v>347</v>
      </c>
      <c r="FT2565">
        <v>592</v>
      </c>
      <c r="FU2565">
        <v>3019</v>
      </c>
      <c r="FV2565" t="s">
        <v>64</v>
      </c>
      <c r="FW2565" t="s">
        <v>2429</v>
      </c>
      <c r="FX2565" t="s">
        <v>347</v>
      </c>
      <c r="FY2565" t="s">
        <v>121</v>
      </c>
      <c r="FZ2565" t="s">
        <v>349</v>
      </c>
      <c r="GA2565">
        <v>0</v>
      </c>
      <c r="GB2565">
        <v>0</v>
      </c>
      <c r="GC2565" t="s">
        <v>487</v>
      </c>
      <c r="GD2565" t="s">
        <v>355</v>
      </c>
      <c r="GE2565" t="s">
        <v>354</v>
      </c>
      <c r="GF2565" t="s">
        <v>354</v>
      </c>
      <c r="GG2565">
        <v>13</v>
      </c>
      <c r="GH2565" t="s">
        <v>370</v>
      </c>
      <c r="GI2565" t="s">
        <v>9239</v>
      </c>
    </row>
    <row r="2566" spans="1:191" x14ac:dyDescent="0.35">
      <c r="A2566" t="s">
        <v>63</v>
      </c>
      <c r="B2566" t="s">
        <v>64</v>
      </c>
      <c r="C2566" t="s">
        <v>6360</v>
      </c>
      <c r="D2566" t="s">
        <v>2429</v>
      </c>
      <c r="E2566" t="s">
        <v>6361</v>
      </c>
      <c r="F2566" t="s">
        <v>6362</v>
      </c>
      <c r="G2566" t="s">
        <v>6365</v>
      </c>
      <c r="H2566" t="s">
        <v>6366</v>
      </c>
      <c r="I2566">
        <v>14</v>
      </c>
      <c r="J2566">
        <v>4</v>
      </c>
      <c r="K2566" t="s">
        <v>345</v>
      </c>
      <c r="L2566">
        <v>10.37979984</v>
      </c>
      <c r="M2566">
        <v>32.17869949</v>
      </c>
      <c r="N2566" t="s">
        <v>346</v>
      </c>
      <c r="O2566" t="s">
        <v>347</v>
      </c>
      <c r="P2566" s="133">
        <v>138</v>
      </c>
      <c r="Q2566" s="133">
        <v>701</v>
      </c>
      <c r="R2566" s="133">
        <v>138</v>
      </c>
      <c r="S2566" s="133">
        <v>701</v>
      </c>
      <c r="T2566" s="133">
        <v>102</v>
      </c>
      <c r="U2566" t="s">
        <v>64</v>
      </c>
      <c r="V2566" t="s">
        <v>2429</v>
      </c>
      <c r="W2566">
        <v>252</v>
      </c>
      <c r="X2566" t="s">
        <v>64</v>
      </c>
      <c r="Y2566" t="s">
        <v>2429</v>
      </c>
      <c r="Z2566">
        <v>347</v>
      </c>
      <c r="AA2566" t="s">
        <v>64</v>
      </c>
      <c r="AB2566" t="s">
        <v>2429</v>
      </c>
      <c r="AC2566">
        <v>0</v>
      </c>
      <c r="AF2566">
        <v>0</v>
      </c>
      <c r="AI2566">
        <v>0</v>
      </c>
      <c r="AL2566" t="s">
        <v>349</v>
      </c>
      <c r="AM2566">
        <v>0</v>
      </c>
      <c r="AN2566">
        <v>0</v>
      </c>
      <c r="AO2566">
        <v>0</v>
      </c>
      <c r="AR2566">
        <v>0</v>
      </c>
      <c r="AU2566">
        <v>0</v>
      </c>
      <c r="AX2566">
        <v>0</v>
      </c>
      <c r="BA2566">
        <v>0</v>
      </c>
      <c r="BD2566">
        <v>0</v>
      </c>
      <c r="BE2566">
        <v>102</v>
      </c>
      <c r="BF2566">
        <v>0</v>
      </c>
      <c r="BG2566">
        <v>0</v>
      </c>
      <c r="BH2566" t="s">
        <v>349</v>
      </c>
      <c r="BI2566">
        <v>0</v>
      </c>
      <c r="BJ2566">
        <v>0</v>
      </c>
      <c r="BK2566">
        <v>252</v>
      </c>
      <c r="BL2566">
        <v>0</v>
      </c>
      <c r="BM2566">
        <v>0</v>
      </c>
      <c r="BN2566" t="s">
        <v>349</v>
      </c>
      <c r="BO2566">
        <v>0</v>
      </c>
      <c r="BP2566">
        <v>0</v>
      </c>
      <c r="BQ2566">
        <v>0</v>
      </c>
      <c r="BR2566">
        <v>0</v>
      </c>
      <c r="BS2566">
        <v>347</v>
      </c>
      <c r="BT2566" t="s">
        <v>349</v>
      </c>
      <c r="BU2566">
        <v>0</v>
      </c>
      <c r="BV2566">
        <v>0</v>
      </c>
      <c r="BW2566">
        <v>0</v>
      </c>
      <c r="BX2566">
        <v>0</v>
      </c>
      <c r="BY2566">
        <v>0</v>
      </c>
      <c r="BZ2566" t="s">
        <v>349</v>
      </c>
      <c r="CA2566">
        <v>0</v>
      </c>
      <c r="CB2566">
        <v>0</v>
      </c>
      <c r="CC2566">
        <v>0</v>
      </c>
      <c r="CD2566">
        <v>0</v>
      </c>
      <c r="CE2566">
        <v>0</v>
      </c>
      <c r="CF2566" t="s">
        <v>349</v>
      </c>
      <c r="CG2566">
        <v>0</v>
      </c>
      <c r="CH2566">
        <v>0</v>
      </c>
      <c r="CI2566">
        <v>0</v>
      </c>
      <c r="CJ2566" t="s">
        <v>347</v>
      </c>
      <c r="CK2566">
        <v>480</v>
      </c>
      <c r="CL2566" t="s">
        <v>347</v>
      </c>
      <c r="CM2566">
        <v>68</v>
      </c>
      <c r="CN2566" s="133">
        <v>42</v>
      </c>
      <c r="CO2566" s="133" t="s">
        <v>347</v>
      </c>
      <c r="CP2566" s="133">
        <v>383</v>
      </c>
      <c r="CQ2566" s="133">
        <v>1997</v>
      </c>
      <c r="CR2566">
        <v>32</v>
      </c>
      <c r="CS2566">
        <v>153</v>
      </c>
      <c r="CT2566">
        <v>0</v>
      </c>
      <c r="CY2566">
        <v>0</v>
      </c>
      <c r="DD2566">
        <v>0</v>
      </c>
      <c r="DI2566">
        <v>153</v>
      </c>
      <c r="DJ2566" t="s">
        <v>64</v>
      </c>
      <c r="DK2566" t="s">
        <v>1851</v>
      </c>
      <c r="DL2566" t="s">
        <v>350</v>
      </c>
      <c r="DN2566">
        <v>0</v>
      </c>
      <c r="DS2566">
        <v>0</v>
      </c>
      <c r="DV2566" t="s">
        <v>347</v>
      </c>
      <c r="DW2566">
        <v>351</v>
      </c>
      <c r="DX2566">
        <v>1844</v>
      </c>
      <c r="DY2566">
        <v>104</v>
      </c>
      <c r="DZ2566" t="s">
        <v>121</v>
      </c>
      <c r="EB2566" t="s">
        <v>1840</v>
      </c>
      <c r="ED2566" t="s">
        <v>350</v>
      </c>
      <c r="EF2566">
        <v>680</v>
      </c>
      <c r="EG2566" t="s">
        <v>121</v>
      </c>
      <c r="EI2566" t="s">
        <v>1840</v>
      </c>
      <c r="EK2566" t="s">
        <v>350</v>
      </c>
      <c r="EM2566">
        <v>644</v>
      </c>
      <c r="EN2566" t="s">
        <v>121</v>
      </c>
      <c r="EP2566" t="s">
        <v>1840</v>
      </c>
      <c r="ER2566" t="s">
        <v>350</v>
      </c>
      <c r="ET2566">
        <v>416</v>
      </c>
      <c r="EU2566" t="s">
        <v>121</v>
      </c>
      <c r="EW2566" t="s">
        <v>1840</v>
      </c>
      <c r="EY2566" t="s">
        <v>350</v>
      </c>
      <c r="FA2566">
        <v>0</v>
      </c>
      <c r="FH2566">
        <v>0</v>
      </c>
      <c r="FK2566">
        <v>100</v>
      </c>
      <c r="FL2566">
        <v>612</v>
      </c>
      <c r="FM2566">
        <v>195</v>
      </c>
      <c r="FN2566">
        <v>975</v>
      </c>
      <c r="FO2566">
        <v>88</v>
      </c>
      <c r="FP2566">
        <v>410</v>
      </c>
      <c r="FQ2566">
        <v>0</v>
      </c>
      <c r="FR2566">
        <v>0</v>
      </c>
      <c r="FS2566" t="s">
        <v>347</v>
      </c>
      <c r="FT2566">
        <v>2000</v>
      </c>
      <c r="FU2566">
        <v>8811</v>
      </c>
      <c r="FV2566" t="s">
        <v>64</v>
      </c>
      <c r="FW2566" t="s">
        <v>1851</v>
      </c>
      <c r="FX2566" t="s">
        <v>347</v>
      </c>
      <c r="FY2566" t="s">
        <v>121</v>
      </c>
      <c r="FZ2566" t="s">
        <v>349</v>
      </c>
      <c r="GA2566">
        <v>0</v>
      </c>
      <c r="GB2566">
        <v>0</v>
      </c>
      <c r="GC2566" t="s">
        <v>353</v>
      </c>
      <c r="GD2566" t="s">
        <v>408</v>
      </c>
      <c r="GE2566" t="s">
        <v>354</v>
      </c>
      <c r="GF2566" t="s">
        <v>361</v>
      </c>
      <c r="GG2566">
        <v>13</v>
      </c>
      <c r="GH2566" t="s">
        <v>370</v>
      </c>
      <c r="GI2566" t="s">
        <v>9239</v>
      </c>
    </row>
    <row r="2567" spans="1:191" x14ac:dyDescent="0.35">
      <c r="A2567" t="s">
        <v>63</v>
      </c>
      <c r="B2567" t="s">
        <v>64</v>
      </c>
      <c r="C2567" t="s">
        <v>6360</v>
      </c>
      <c r="D2567" t="s">
        <v>2429</v>
      </c>
      <c r="E2567" t="s">
        <v>6361</v>
      </c>
      <c r="F2567" t="s">
        <v>6362</v>
      </c>
      <c r="G2567" t="s">
        <v>6367</v>
      </c>
      <c r="H2567" t="s">
        <v>6368</v>
      </c>
      <c r="I2567">
        <v>14</v>
      </c>
      <c r="J2567">
        <v>10</v>
      </c>
      <c r="K2567" t="s">
        <v>345</v>
      </c>
      <c r="L2567">
        <v>10.3302</v>
      </c>
      <c r="M2567">
        <v>32.120800000000003</v>
      </c>
      <c r="N2567" t="s">
        <v>346</v>
      </c>
      <c r="O2567" t="s">
        <v>347</v>
      </c>
      <c r="P2567" s="133">
        <v>124</v>
      </c>
      <c r="Q2567" s="133">
        <v>729</v>
      </c>
      <c r="R2567" s="133">
        <v>102</v>
      </c>
      <c r="S2567" s="133">
        <v>651</v>
      </c>
      <c r="T2567" s="133">
        <v>0</v>
      </c>
      <c r="W2567">
        <v>0</v>
      </c>
      <c r="Z2567">
        <v>0</v>
      </c>
      <c r="AC2567">
        <v>199</v>
      </c>
      <c r="AD2567" t="s">
        <v>348</v>
      </c>
      <c r="AE2567" t="s">
        <v>348</v>
      </c>
      <c r="AF2567">
        <v>51</v>
      </c>
      <c r="AG2567" t="s">
        <v>64</v>
      </c>
      <c r="AH2567" t="s">
        <v>1842</v>
      </c>
      <c r="AI2567">
        <v>401</v>
      </c>
      <c r="AJ2567" t="s">
        <v>348</v>
      </c>
      <c r="AK2567" t="s">
        <v>348</v>
      </c>
      <c r="AL2567" t="s">
        <v>347</v>
      </c>
      <c r="AM2567">
        <v>22</v>
      </c>
      <c r="AN2567">
        <v>78</v>
      </c>
      <c r="AO2567">
        <v>0</v>
      </c>
      <c r="AR2567">
        <v>0</v>
      </c>
      <c r="AU2567">
        <v>0</v>
      </c>
      <c r="AX2567">
        <v>15</v>
      </c>
      <c r="AY2567" t="s">
        <v>121</v>
      </c>
      <c r="AZ2567" t="s">
        <v>2544</v>
      </c>
      <c r="BA2567">
        <v>0</v>
      </c>
      <c r="BD2567">
        <v>63</v>
      </c>
      <c r="BE2567">
        <v>0</v>
      </c>
      <c r="BF2567">
        <v>0</v>
      </c>
      <c r="BG2567">
        <v>0</v>
      </c>
      <c r="BH2567" t="s">
        <v>349</v>
      </c>
      <c r="BI2567">
        <v>0</v>
      </c>
      <c r="BJ2567">
        <v>0</v>
      </c>
      <c r="BK2567">
        <v>0</v>
      </c>
      <c r="BL2567">
        <v>0</v>
      </c>
      <c r="BM2567">
        <v>0</v>
      </c>
      <c r="BN2567" t="s">
        <v>349</v>
      </c>
      <c r="BO2567">
        <v>0</v>
      </c>
      <c r="BP2567">
        <v>0</v>
      </c>
      <c r="BQ2567">
        <v>0</v>
      </c>
      <c r="BR2567">
        <v>0</v>
      </c>
      <c r="BS2567">
        <v>0</v>
      </c>
      <c r="BT2567" t="s">
        <v>349</v>
      </c>
      <c r="BU2567">
        <v>0</v>
      </c>
      <c r="BV2567">
        <v>0</v>
      </c>
      <c r="BW2567">
        <v>214</v>
      </c>
      <c r="BX2567">
        <v>0</v>
      </c>
      <c r="BY2567">
        <v>0</v>
      </c>
      <c r="BZ2567" t="s">
        <v>349</v>
      </c>
      <c r="CA2567">
        <v>0</v>
      </c>
      <c r="CB2567">
        <v>0</v>
      </c>
      <c r="CC2567">
        <v>51</v>
      </c>
      <c r="CD2567">
        <v>0</v>
      </c>
      <c r="CE2567">
        <v>0</v>
      </c>
      <c r="CF2567" t="s">
        <v>349</v>
      </c>
      <c r="CG2567">
        <v>0</v>
      </c>
      <c r="CH2567">
        <v>0</v>
      </c>
      <c r="CI2567">
        <v>464</v>
      </c>
      <c r="CJ2567" t="s">
        <v>347</v>
      </c>
      <c r="CK2567">
        <v>23</v>
      </c>
      <c r="CL2567" t="s">
        <v>349</v>
      </c>
      <c r="CM2567">
        <v>0</v>
      </c>
      <c r="CN2567" s="133">
        <v>0</v>
      </c>
      <c r="CO2567" s="133" t="s">
        <v>349</v>
      </c>
      <c r="CP2567" s="133">
        <v>0</v>
      </c>
      <c r="CQ2567" s="133">
        <v>0</v>
      </c>
      <c r="CR2567">
        <v>0</v>
      </c>
      <c r="CS2567">
        <v>0</v>
      </c>
      <c r="CT2567">
        <v>0</v>
      </c>
      <c r="CY2567">
        <v>0</v>
      </c>
      <c r="DD2567">
        <v>0</v>
      </c>
      <c r="DI2567">
        <v>0</v>
      </c>
      <c r="DN2567">
        <v>0</v>
      </c>
      <c r="DS2567">
        <v>0</v>
      </c>
      <c r="DV2567" t="s">
        <v>349</v>
      </c>
      <c r="DW2567">
        <v>0</v>
      </c>
      <c r="DX2567">
        <v>0</v>
      </c>
      <c r="DY2567">
        <v>0</v>
      </c>
      <c r="EF2567">
        <v>0</v>
      </c>
      <c r="EM2567">
        <v>0</v>
      </c>
      <c r="ET2567">
        <v>0</v>
      </c>
      <c r="FA2567">
        <v>0</v>
      </c>
      <c r="FH2567">
        <v>0</v>
      </c>
      <c r="FK2567">
        <v>0</v>
      </c>
      <c r="FL2567">
        <v>0</v>
      </c>
      <c r="FM2567">
        <v>0</v>
      </c>
      <c r="FN2567">
        <v>0</v>
      </c>
      <c r="FO2567">
        <v>0</v>
      </c>
      <c r="FP2567">
        <v>0</v>
      </c>
      <c r="FQ2567">
        <v>0</v>
      </c>
      <c r="FR2567">
        <v>0</v>
      </c>
      <c r="FS2567" t="s">
        <v>347</v>
      </c>
      <c r="FT2567">
        <v>42</v>
      </c>
      <c r="FU2567">
        <v>178</v>
      </c>
      <c r="FV2567" t="s">
        <v>64</v>
      </c>
      <c r="FW2567" t="s">
        <v>2429</v>
      </c>
      <c r="FX2567" t="s">
        <v>347</v>
      </c>
      <c r="FY2567" t="s">
        <v>121</v>
      </c>
      <c r="FZ2567" t="s">
        <v>349</v>
      </c>
      <c r="GA2567">
        <v>0</v>
      </c>
      <c r="GB2567">
        <v>0</v>
      </c>
      <c r="GC2567" t="s">
        <v>365</v>
      </c>
      <c r="GD2567" t="s">
        <v>355</v>
      </c>
      <c r="GE2567" t="s">
        <v>355</v>
      </c>
      <c r="GF2567" t="s">
        <v>355</v>
      </c>
      <c r="GG2567">
        <v>14</v>
      </c>
      <c r="GH2567" t="s">
        <v>356</v>
      </c>
    </row>
    <row r="2568" spans="1:191" x14ac:dyDescent="0.35">
      <c r="A2568" t="s">
        <v>63</v>
      </c>
      <c r="B2568" t="s">
        <v>64</v>
      </c>
      <c r="C2568" t="s">
        <v>6360</v>
      </c>
      <c r="D2568" t="s">
        <v>2429</v>
      </c>
      <c r="E2568" t="s">
        <v>6361</v>
      </c>
      <c r="F2568" t="s">
        <v>6362</v>
      </c>
      <c r="G2568" t="s">
        <v>6369</v>
      </c>
      <c r="H2568" t="s">
        <v>6370</v>
      </c>
      <c r="I2568">
        <v>14</v>
      </c>
      <c r="J2568">
        <v>4</v>
      </c>
      <c r="K2568" t="s">
        <v>345</v>
      </c>
      <c r="L2568">
        <v>10.210000000000001</v>
      </c>
      <c r="M2568">
        <v>32.25</v>
      </c>
      <c r="N2568" t="s">
        <v>346</v>
      </c>
      <c r="O2568" t="s">
        <v>347</v>
      </c>
      <c r="P2568" s="133">
        <v>157</v>
      </c>
      <c r="Q2568" s="133">
        <v>428</v>
      </c>
      <c r="R2568" s="133">
        <v>126</v>
      </c>
      <c r="S2568" s="133">
        <v>341</v>
      </c>
      <c r="T2568" s="133">
        <v>129</v>
      </c>
      <c r="U2568" t="s">
        <v>64</v>
      </c>
      <c r="V2568" t="s">
        <v>2429</v>
      </c>
      <c r="W2568">
        <v>22</v>
      </c>
      <c r="X2568" t="s">
        <v>64</v>
      </c>
      <c r="Y2568" t="s">
        <v>2429</v>
      </c>
      <c r="Z2568">
        <v>82</v>
      </c>
      <c r="AA2568" t="s">
        <v>64</v>
      </c>
      <c r="AB2568" t="s">
        <v>2429</v>
      </c>
      <c r="AC2568">
        <v>108</v>
      </c>
      <c r="AD2568" t="s">
        <v>64</v>
      </c>
      <c r="AE2568" t="s">
        <v>2429</v>
      </c>
      <c r="AF2568">
        <v>0</v>
      </c>
      <c r="AI2568">
        <v>0</v>
      </c>
      <c r="AL2568" t="s">
        <v>347</v>
      </c>
      <c r="AM2568">
        <v>31</v>
      </c>
      <c r="AN2568">
        <v>87</v>
      </c>
      <c r="AO2568">
        <v>31</v>
      </c>
      <c r="AP2568" t="s">
        <v>121</v>
      </c>
      <c r="AQ2568" t="s">
        <v>2490</v>
      </c>
      <c r="AR2568">
        <v>12</v>
      </c>
      <c r="AS2568" t="s">
        <v>121</v>
      </c>
      <c r="AT2568" t="s">
        <v>359</v>
      </c>
      <c r="AU2568">
        <v>20</v>
      </c>
      <c r="AV2568" t="s">
        <v>121</v>
      </c>
      <c r="AW2568" t="s">
        <v>2544</v>
      </c>
      <c r="AX2568">
        <v>24</v>
      </c>
      <c r="AY2568" t="s">
        <v>121</v>
      </c>
      <c r="AZ2568" t="s">
        <v>1840</v>
      </c>
      <c r="BA2568">
        <v>0</v>
      </c>
      <c r="BD2568">
        <v>0</v>
      </c>
      <c r="BE2568">
        <v>160</v>
      </c>
      <c r="BF2568">
        <v>0</v>
      </c>
      <c r="BG2568">
        <v>0</v>
      </c>
      <c r="BH2568" t="s">
        <v>349</v>
      </c>
      <c r="BI2568">
        <v>0</v>
      </c>
      <c r="BJ2568">
        <v>0</v>
      </c>
      <c r="BK2568">
        <v>34</v>
      </c>
      <c r="BL2568">
        <v>0</v>
      </c>
      <c r="BM2568">
        <v>0</v>
      </c>
      <c r="BN2568" t="s">
        <v>349</v>
      </c>
      <c r="BO2568">
        <v>0</v>
      </c>
      <c r="BP2568">
        <v>0</v>
      </c>
      <c r="BQ2568">
        <v>20</v>
      </c>
      <c r="BR2568">
        <v>0</v>
      </c>
      <c r="BS2568">
        <v>82</v>
      </c>
      <c r="BT2568" t="s">
        <v>349</v>
      </c>
      <c r="BU2568">
        <v>0</v>
      </c>
      <c r="BV2568">
        <v>0</v>
      </c>
      <c r="BW2568">
        <v>24</v>
      </c>
      <c r="BX2568">
        <v>0</v>
      </c>
      <c r="BY2568">
        <v>108</v>
      </c>
      <c r="BZ2568" t="s">
        <v>349</v>
      </c>
      <c r="CA2568">
        <v>0</v>
      </c>
      <c r="CB2568">
        <v>0</v>
      </c>
      <c r="CC2568">
        <v>0</v>
      </c>
      <c r="CD2568">
        <v>0</v>
      </c>
      <c r="CE2568">
        <v>0</v>
      </c>
      <c r="CF2568" t="s">
        <v>349</v>
      </c>
      <c r="CG2568">
        <v>0</v>
      </c>
      <c r="CH2568">
        <v>0</v>
      </c>
      <c r="CI2568">
        <v>0</v>
      </c>
      <c r="CJ2568" t="s">
        <v>347</v>
      </c>
      <c r="CK2568">
        <v>94</v>
      </c>
      <c r="CL2568" t="s">
        <v>347</v>
      </c>
      <c r="CM2568">
        <v>4</v>
      </c>
      <c r="CN2568" s="133">
        <v>13</v>
      </c>
      <c r="CO2568" s="133" t="s">
        <v>347</v>
      </c>
      <c r="CP2568" s="133">
        <v>285</v>
      </c>
      <c r="CQ2568" s="133">
        <v>1459</v>
      </c>
      <c r="CR2568">
        <v>34</v>
      </c>
      <c r="CS2568">
        <v>157</v>
      </c>
      <c r="CT2568">
        <v>24</v>
      </c>
      <c r="CU2568" t="s">
        <v>64</v>
      </c>
      <c r="CV2568" t="s">
        <v>1830</v>
      </c>
      <c r="CW2568" t="s">
        <v>350</v>
      </c>
      <c r="CY2568">
        <v>31</v>
      </c>
      <c r="CZ2568" t="s">
        <v>52</v>
      </c>
      <c r="DA2568" t="s">
        <v>340</v>
      </c>
      <c r="DB2568" t="s">
        <v>350</v>
      </c>
      <c r="DD2568">
        <v>44</v>
      </c>
      <c r="DE2568" t="s">
        <v>64</v>
      </c>
      <c r="DF2568" t="s">
        <v>1851</v>
      </c>
      <c r="DG2568" t="s">
        <v>350</v>
      </c>
      <c r="DI2568">
        <v>58</v>
      </c>
      <c r="DJ2568" t="s">
        <v>64</v>
      </c>
      <c r="DK2568" t="s">
        <v>1856</v>
      </c>
      <c r="DL2568" t="s">
        <v>405</v>
      </c>
      <c r="DN2568">
        <v>0</v>
      </c>
      <c r="DS2568">
        <v>0</v>
      </c>
      <c r="DV2568" t="s">
        <v>347</v>
      </c>
      <c r="DW2568">
        <v>251</v>
      </c>
      <c r="DX2568">
        <v>1302</v>
      </c>
      <c r="DY2568">
        <v>241</v>
      </c>
      <c r="DZ2568" t="s">
        <v>121</v>
      </c>
      <c r="EB2568" t="s">
        <v>3820</v>
      </c>
      <c r="ED2568" t="s">
        <v>350</v>
      </c>
      <c r="EF2568">
        <v>458</v>
      </c>
      <c r="EG2568" t="s">
        <v>121</v>
      </c>
      <c r="EI2568" t="s">
        <v>1840</v>
      </c>
      <c r="EK2568" t="s">
        <v>350</v>
      </c>
      <c r="EM2568">
        <v>498</v>
      </c>
      <c r="EN2568" t="s">
        <v>121</v>
      </c>
      <c r="EP2568" t="s">
        <v>1840</v>
      </c>
      <c r="ER2568" t="s">
        <v>350</v>
      </c>
      <c r="ET2568">
        <v>105</v>
      </c>
      <c r="EU2568" t="s">
        <v>121</v>
      </c>
      <c r="EW2568" t="s">
        <v>1840</v>
      </c>
      <c r="EY2568" t="s">
        <v>405</v>
      </c>
      <c r="FA2568">
        <v>0</v>
      </c>
      <c r="FH2568">
        <v>0</v>
      </c>
      <c r="FK2568">
        <v>68</v>
      </c>
      <c r="FL2568">
        <v>344</v>
      </c>
      <c r="FM2568">
        <v>124</v>
      </c>
      <c r="FN2568">
        <v>648</v>
      </c>
      <c r="FO2568">
        <v>93</v>
      </c>
      <c r="FP2568">
        <v>467</v>
      </c>
      <c r="FQ2568">
        <v>0</v>
      </c>
      <c r="FR2568">
        <v>0</v>
      </c>
      <c r="FS2568" t="s">
        <v>347</v>
      </c>
      <c r="FT2568">
        <v>712</v>
      </c>
      <c r="FU2568">
        <v>4121</v>
      </c>
      <c r="FV2568" t="s">
        <v>64</v>
      </c>
      <c r="FW2568" t="s">
        <v>2429</v>
      </c>
      <c r="FX2568" t="s">
        <v>347</v>
      </c>
      <c r="FY2568" t="s">
        <v>121</v>
      </c>
      <c r="FZ2568" t="s">
        <v>347</v>
      </c>
      <c r="GA2568">
        <v>157</v>
      </c>
      <c r="GB2568">
        <v>428</v>
      </c>
      <c r="GC2568" t="s">
        <v>353</v>
      </c>
      <c r="GD2568" t="s">
        <v>408</v>
      </c>
      <c r="GE2568" t="s">
        <v>354</v>
      </c>
      <c r="GF2568" t="s">
        <v>354</v>
      </c>
      <c r="GG2568">
        <v>13</v>
      </c>
      <c r="GH2568" t="s">
        <v>370</v>
      </c>
      <c r="GI2568" t="s">
        <v>9239</v>
      </c>
    </row>
    <row r="2569" spans="1:191" x14ac:dyDescent="0.35">
      <c r="A2569" t="s">
        <v>63</v>
      </c>
      <c r="B2569" t="s">
        <v>64</v>
      </c>
      <c r="C2569" t="s">
        <v>6360</v>
      </c>
      <c r="D2569" t="s">
        <v>2429</v>
      </c>
      <c r="E2569" t="s">
        <v>6371</v>
      </c>
      <c r="F2569" t="s">
        <v>6372</v>
      </c>
      <c r="G2569" t="s">
        <v>6373</v>
      </c>
      <c r="H2569" t="s">
        <v>6374</v>
      </c>
      <c r="I2569">
        <v>14</v>
      </c>
      <c r="J2569">
        <v>11</v>
      </c>
      <c r="K2569" t="s">
        <v>345</v>
      </c>
      <c r="L2569">
        <v>10.631</v>
      </c>
      <c r="M2569">
        <v>32.200000000000003</v>
      </c>
      <c r="N2569" t="s">
        <v>346</v>
      </c>
      <c r="O2569" t="s">
        <v>347</v>
      </c>
      <c r="P2569" s="133">
        <v>38</v>
      </c>
      <c r="Q2569" s="133">
        <v>132</v>
      </c>
      <c r="R2569" s="133">
        <v>38</v>
      </c>
      <c r="S2569" s="133">
        <v>132</v>
      </c>
      <c r="T2569" s="133">
        <v>0</v>
      </c>
      <c r="W2569">
        <v>0</v>
      </c>
      <c r="Z2569">
        <v>0</v>
      </c>
      <c r="AC2569">
        <v>114</v>
      </c>
      <c r="AD2569" t="s">
        <v>348</v>
      </c>
      <c r="AE2569" t="s">
        <v>348</v>
      </c>
      <c r="AF2569">
        <v>18</v>
      </c>
      <c r="AG2569" t="s">
        <v>64</v>
      </c>
      <c r="AH2569" t="s">
        <v>1842</v>
      </c>
      <c r="AI2569">
        <v>0</v>
      </c>
      <c r="AL2569" t="s">
        <v>349</v>
      </c>
      <c r="AM2569">
        <v>0</v>
      </c>
      <c r="AN2569">
        <v>0</v>
      </c>
      <c r="AO2569">
        <v>0</v>
      </c>
      <c r="AR2569">
        <v>0</v>
      </c>
      <c r="AU2569">
        <v>0</v>
      </c>
      <c r="AX2569">
        <v>0</v>
      </c>
      <c r="BA2569">
        <v>0</v>
      </c>
      <c r="BD2569">
        <v>0</v>
      </c>
      <c r="BE2569">
        <v>0</v>
      </c>
      <c r="BF2569">
        <v>0</v>
      </c>
      <c r="BG2569">
        <v>0</v>
      </c>
      <c r="BH2569" t="s">
        <v>349</v>
      </c>
      <c r="BI2569">
        <v>0</v>
      </c>
      <c r="BJ2569">
        <v>0</v>
      </c>
      <c r="BK2569">
        <v>0</v>
      </c>
      <c r="BL2569">
        <v>0</v>
      </c>
      <c r="BM2569">
        <v>0</v>
      </c>
      <c r="BN2569" t="s">
        <v>349</v>
      </c>
      <c r="BO2569">
        <v>0</v>
      </c>
      <c r="BP2569">
        <v>0</v>
      </c>
      <c r="BQ2569">
        <v>0</v>
      </c>
      <c r="BR2569">
        <v>0</v>
      </c>
      <c r="BS2569">
        <v>0</v>
      </c>
      <c r="BT2569" t="s">
        <v>349</v>
      </c>
      <c r="BU2569">
        <v>0</v>
      </c>
      <c r="BV2569">
        <v>0</v>
      </c>
      <c r="BW2569">
        <v>114</v>
      </c>
      <c r="BX2569">
        <v>0</v>
      </c>
      <c r="BY2569">
        <v>0</v>
      </c>
      <c r="BZ2569" t="s">
        <v>349</v>
      </c>
      <c r="CA2569">
        <v>0</v>
      </c>
      <c r="CB2569">
        <v>0</v>
      </c>
      <c r="CC2569">
        <v>18</v>
      </c>
      <c r="CD2569">
        <v>0</v>
      </c>
      <c r="CE2569">
        <v>0</v>
      </c>
      <c r="CF2569" t="s">
        <v>349</v>
      </c>
      <c r="CG2569">
        <v>0</v>
      </c>
      <c r="CH2569">
        <v>0</v>
      </c>
      <c r="CI2569">
        <v>0</v>
      </c>
      <c r="CJ2569" t="s">
        <v>347</v>
      </c>
      <c r="CK2569">
        <v>12</v>
      </c>
      <c r="CL2569" t="s">
        <v>349</v>
      </c>
      <c r="CM2569">
        <v>0</v>
      </c>
      <c r="CN2569" s="133">
        <v>0</v>
      </c>
      <c r="CO2569" s="133" t="s">
        <v>347</v>
      </c>
      <c r="CP2569" s="133">
        <v>122</v>
      </c>
      <c r="CQ2569" s="133">
        <v>575</v>
      </c>
      <c r="CR2569">
        <v>20</v>
      </c>
      <c r="CS2569">
        <v>36</v>
      </c>
      <c r="CT2569">
        <v>0</v>
      </c>
      <c r="CY2569">
        <v>2</v>
      </c>
      <c r="CZ2569" t="s">
        <v>64</v>
      </c>
      <c r="DA2569" t="s">
        <v>1843</v>
      </c>
      <c r="DB2569" t="s">
        <v>350</v>
      </c>
      <c r="DD2569">
        <v>0</v>
      </c>
      <c r="DI2569">
        <v>16</v>
      </c>
      <c r="DJ2569" t="s">
        <v>64</v>
      </c>
      <c r="DK2569" t="s">
        <v>2429</v>
      </c>
      <c r="DL2569" t="s">
        <v>405</v>
      </c>
      <c r="DN2569">
        <v>4</v>
      </c>
      <c r="DO2569" t="s">
        <v>64</v>
      </c>
      <c r="DP2569" t="s">
        <v>1830</v>
      </c>
      <c r="DQ2569" t="s">
        <v>350</v>
      </c>
      <c r="DS2569">
        <v>14</v>
      </c>
      <c r="DT2569" t="s">
        <v>348</v>
      </c>
      <c r="DU2569" t="s">
        <v>348</v>
      </c>
      <c r="DV2569" t="s">
        <v>347</v>
      </c>
      <c r="DW2569">
        <v>102</v>
      </c>
      <c r="DX2569">
        <v>539</v>
      </c>
      <c r="DY2569">
        <v>63</v>
      </c>
      <c r="DZ2569" t="s">
        <v>121</v>
      </c>
      <c r="EB2569" t="s">
        <v>2490</v>
      </c>
      <c r="ED2569" t="s">
        <v>350</v>
      </c>
      <c r="EF2569">
        <v>193</v>
      </c>
      <c r="EG2569" t="s">
        <v>121</v>
      </c>
      <c r="EI2569" t="s">
        <v>541</v>
      </c>
      <c r="EK2569" t="s">
        <v>350</v>
      </c>
      <c r="EM2569">
        <v>55</v>
      </c>
      <c r="EN2569" t="s">
        <v>121</v>
      </c>
      <c r="EP2569" t="s">
        <v>1675</v>
      </c>
      <c r="ER2569" t="s">
        <v>350</v>
      </c>
      <c r="ET2569">
        <v>115</v>
      </c>
      <c r="EU2569" t="s">
        <v>121</v>
      </c>
      <c r="EW2569" t="s">
        <v>2544</v>
      </c>
      <c r="EY2569" t="s">
        <v>350</v>
      </c>
      <c r="FA2569">
        <v>25</v>
      </c>
      <c r="FB2569" t="s">
        <v>121</v>
      </c>
      <c r="FD2569" t="s">
        <v>3820</v>
      </c>
      <c r="FF2569" t="s">
        <v>350</v>
      </c>
      <c r="FH2569">
        <v>88</v>
      </c>
      <c r="FK2569">
        <v>39</v>
      </c>
      <c r="FL2569">
        <v>75</v>
      </c>
      <c r="FM2569">
        <v>0</v>
      </c>
      <c r="FN2569">
        <v>0</v>
      </c>
      <c r="FO2569">
        <v>83</v>
      </c>
      <c r="FP2569">
        <v>500</v>
      </c>
      <c r="FQ2569">
        <v>0</v>
      </c>
      <c r="FR2569">
        <v>0</v>
      </c>
      <c r="FS2569" t="s">
        <v>347</v>
      </c>
      <c r="FT2569">
        <v>39</v>
      </c>
      <c r="FU2569">
        <v>75</v>
      </c>
      <c r="FV2569" t="s">
        <v>64</v>
      </c>
      <c r="FW2569" t="s">
        <v>2429</v>
      </c>
      <c r="FX2569" t="s">
        <v>347</v>
      </c>
      <c r="FY2569" t="s">
        <v>121</v>
      </c>
      <c r="FZ2569" t="s">
        <v>347</v>
      </c>
      <c r="GA2569">
        <v>57</v>
      </c>
      <c r="GB2569">
        <v>167</v>
      </c>
      <c r="GC2569" t="s">
        <v>365</v>
      </c>
      <c r="GD2569" t="s">
        <v>355</v>
      </c>
      <c r="GE2569" t="s">
        <v>355</v>
      </c>
      <c r="GF2569" t="s">
        <v>355</v>
      </c>
      <c r="GG2569">
        <v>14</v>
      </c>
      <c r="GH2569" t="s">
        <v>356</v>
      </c>
    </row>
    <row r="2570" spans="1:191" x14ac:dyDescent="0.35">
      <c r="A2570" t="s">
        <v>63</v>
      </c>
      <c r="B2570" t="s">
        <v>64</v>
      </c>
      <c r="C2570" t="s">
        <v>6360</v>
      </c>
      <c r="D2570" t="s">
        <v>2429</v>
      </c>
      <c r="E2570" t="s">
        <v>6371</v>
      </c>
      <c r="F2570" t="s">
        <v>6372</v>
      </c>
      <c r="G2570" t="s">
        <v>6375</v>
      </c>
      <c r="H2570" t="s">
        <v>6376</v>
      </c>
      <c r="I2570">
        <v>14</v>
      </c>
      <c r="J2570">
        <v>6</v>
      </c>
      <c r="K2570" t="s">
        <v>345</v>
      </c>
      <c r="L2570">
        <v>10.55790043</v>
      </c>
      <c r="M2570">
        <v>32.124500269999999</v>
      </c>
      <c r="N2570" t="s">
        <v>346</v>
      </c>
      <c r="O2570" t="s">
        <v>347</v>
      </c>
      <c r="P2570" s="133">
        <v>90</v>
      </c>
      <c r="Q2570" s="133">
        <v>219</v>
      </c>
      <c r="R2570" s="133">
        <v>59</v>
      </c>
      <c r="S2570" s="133">
        <v>141</v>
      </c>
      <c r="T2570" s="133">
        <v>0</v>
      </c>
      <c r="W2570">
        <v>0</v>
      </c>
      <c r="Z2570">
        <v>0</v>
      </c>
      <c r="AC2570">
        <v>100</v>
      </c>
      <c r="AD2570" t="s">
        <v>348</v>
      </c>
      <c r="AE2570" t="s">
        <v>348</v>
      </c>
      <c r="AF2570">
        <v>41</v>
      </c>
      <c r="AG2570" t="s">
        <v>64</v>
      </c>
      <c r="AH2570" t="s">
        <v>1851</v>
      </c>
      <c r="AI2570">
        <v>0</v>
      </c>
      <c r="AL2570" t="s">
        <v>347</v>
      </c>
      <c r="AM2570">
        <v>31</v>
      </c>
      <c r="AN2570">
        <v>78</v>
      </c>
      <c r="AO2570">
        <v>0</v>
      </c>
      <c r="AR2570">
        <v>0</v>
      </c>
      <c r="AU2570">
        <v>0</v>
      </c>
      <c r="AX2570">
        <v>6</v>
      </c>
      <c r="AY2570" t="s">
        <v>121</v>
      </c>
      <c r="AZ2570" t="s">
        <v>2544</v>
      </c>
      <c r="BA2570">
        <v>20</v>
      </c>
      <c r="BB2570" t="s">
        <v>121</v>
      </c>
      <c r="BC2570" t="s">
        <v>3820</v>
      </c>
      <c r="BD2570">
        <v>52</v>
      </c>
      <c r="BE2570">
        <v>0</v>
      </c>
      <c r="BF2570">
        <v>0</v>
      </c>
      <c r="BG2570">
        <v>0</v>
      </c>
      <c r="BH2570" t="s">
        <v>349</v>
      </c>
      <c r="BI2570">
        <v>0</v>
      </c>
      <c r="BJ2570">
        <v>0</v>
      </c>
      <c r="BK2570">
        <v>0</v>
      </c>
      <c r="BL2570">
        <v>0</v>
      </c>
      <c r="BM2570">
        <v>0</v>
      </c>
      <c r="BN2570" t="s">
        <v>349</v>
      </c>
      <c r="BO2570">
        <v>0</v>
      </c>
      <c r="BP2570">
        <v>0</v>
      </c>
      <c r="BQ2570">
        <v>0</v>
      </c>
      <c r="BR2570">
        <v>0</v>
      </c>
      <c r="BS2570">
        <v>0</v>
      </c>
      <c r="BT2570" t="s">
        <v>349</v>
      </c>
      <c r="BU2570">
        <v>0</v>
      </c>
      <c r="BV2570">
        <v>0</v>
      </c>
      <c r="BW2570">
        <v>0</v>
      </c>
      <c r="BX2570">
        <v>0</v>
      </c>
      <c r="BY2570">
        <v>7</v>
      </c>
      <c r="BZ2570" t="s">
        <v>347</v>
      </c>
      <c r="CA2570">
        <v>0</v>
      </c>
      <c r="CB2570">
        <v>99</v>
      </c>
      <c r="CC2570">
        <v>29</v>
      </c>
      <c r="CD2570">
        <v>7</v>
      </c>
      <c r="CE2570">
        <v>15</v>
      </c>
      <c r="CF2570" t="s">
        <v>347</v>
      </c>
      <c r="CG2570">
        <v>0</v>
      </c>
      <c r="CH2570">
        <v>10</v>
      </c>
      <c r="CI2570">
        <v>52</v>
      </c>
      <c r="CJ2570" t="s">
        <v>347</v>
      </c>
      <c r="CK2570">
        <v>23</v>
      </c>
      <c r="CL2570" t="s">
        <v>349</v>
      </c>
      <c r="CM2570">
        <v>0</v>
      </c>
      <c r="CN2570" s="133">
        <v>0</v>
      </c>
      <c r="CO2570" s="133" t="s">
        <v>347</v>
      </c>
      <c r="CP2570" s="133">
        <v>64</v>
      </c>
      <c r="CQ2570" s="133">
        <v>218</v>
      </c>
      <c r="CR2570">
        <v>45</v>
      </c>
      <c r="CS2570">
        <v>179</v>
      </c>
      <c r="CT2570">
        <v>0</v>
      </c>
      <c r="CY2570">
        <v>0</v>
      </c>
      <c r="DD2570">
        <v>16</v>
      </c>
      <c r="DE2570" t="s">
        <v>64</v>
      </c>
      <c r="DF2570" t="s">
        <v>1830</v>
      </c>
      <c r="DG2570" t="s">
        <v>350</v>
      </c>
      <c r="DI2570">
        <v>61</v>
      </c>
      <c r="DJ2570" t="s">
        <v>64</v>
      </c>
      <c r="DK2570" t="s">
        <v>1843</v>
      </c>
      <c r="DL2570" t="s">
        <v>350</v>
      </c>
      <c r="DN2570">
        <v>30</v>
      </c>
      <c r="DO2570" t="s">
        <v>64</v>
      </c>
      <c r="DP2570" t="s">
        <v>1851</v>
      </c>
      <c r="DQ2570" t="s">
        <v>350</v>
      </c>
      <c r="DS2570">
        <v>72</v>
      </c>
      <c r="DT2570" t="s">
        <v>348</v>
      </c>
      <c r="DU2570" t="s">
        <v>348</v>
      </c>
      <c r="DV2570" t="s">
        <v>347</v>
      </c>
      <c r="DW2570">
        <v>19</v>
      </c>
      <c r="DX2570">
        <v>39</v>
      </c>
      <c r="DY2570">
        <v>0</v>
      </c>
      <c r="EF2570">
        <v>7</v>
      </c>
      <c r="EG2570" t="s">
        <v>121</v>
      </c>
      <c r="EI2570" t="s">
        <v>2490</v>
      </c>
      <c r="EK2570" t="s">
        <v>350</v>
      </c>
      <c r="EM2570">
        <v>0</v>
      </c>
      <c r="ET2570">
        <v>8</v>
      </c>
      <c r="EU2570" t="s">
        <v>121</v>
      </c>
      <c r="EW2570" t="s">
        <v>2544</v>
      </c>
      <c r="EY2570" t="s">
        <v>350</v>
      </c>
      <c r="FA2570">
        <v>12</v>
      </c>
      <c r="FB2570" t="s">
        <v>121</v>
      </c>
      <c r="FD2570" t="s">
        <v>1840</v>
      </c>
      <c r="FF2570" t="s">
        <v>350</v>
      </c>
      <c r="FH2570">
        <v>12</v>
      </c>
      <c r="FK2570">
        <v>64</v>
      </c>
      <c r="FL2570">
        <v>218</v>
      </c>
      <c r="FM2570">
        <v>0</v>
      </c>
      <c r="FN2570">
        <v>0</v>
      </c>
      <c r="FO2570">
        <v>0</v>
      </c>
      <c r="FP2570">
        <v>0</v>
      </c>
      <c r="FQ2570">
        <v>0</v>
      </c>
      <c r="FR2570">
        <v>0</v>
      </c>
      <c r="FS2570" t="s">
        <v>347</v>
      </c>
      <c r="FT2570">
        <v>64</v>
      </c>
      <c r="FU2570">
        <v>118</v>
      </c>
      <c r="FV2570" t="s">
        <v>64</v>
      </c>
      <c r="FW2570" t="s">
        <v>2429</v>
      </c>
      <c r="FX2570" t="s">
        <v>347</v>
      </c>
      <c r="FY2570" t="s">
        <v>121</v>
      </c>
      <c r="FZ2570" t="s">
        <v>349</v>
      </c>
      <c r="GA2570">
        <v>0</v>
      </c>
      <c r="GB2570">
        <v>0</v>
      </c>
      <c r="GC2570" t="s">
        <v>365</v>
      </c>
      <c r="GD2570" t="s">
        <v>355</v>
      </c>
      <c r="GE2570" t="s">
        <v>355</v>
      </c>
      <c r="GF2570" t="s">
        <v>355</v>
      </c>
      <c r="GG2570">
        <v>14</v>
      </c>
      <c r="GH2570" t="s">
        <v>356</v>
      </c>
    </row>
    <row r="2571" spans="1:191" x14ac:dyDescent="0.35">
      <c r="A2571" t="s">
        <v>63</v>
      </c>
      <c r="B2571" t="s">
        <v>64</v>
      </c>
      <c r="C2571" t="s">
        <v>6360</v>
      </c>
      <c r="D2571" t="s">
        <v>2429</v>
      </c>
      <c r="E2571" t="s">
        <v>6371</v>
      </c>
      <c r="F2571" t="s">
        <v>6372</v>
      </c>
      <c r="G2571" t="s">
        <v>6377</v>
      </c>
      <c r="H2571" t="s">
        <v>6378</v>
      </c>
      <c r="I2571">
        <v>14</v>
      </c>
      <c r="J2571">
        <v>4</v>
      </c>
      <c r="K2571" t="s">
        <v>345</v>
      </c>
      <c r="L2571">
        <v>10.548769999999999</v>
      </c>
      <c r="M2571">
        <v>32.104489999999998</v>
      </c>
      <c r="N2571" t="s">
        <v>346</v>
      </c>
      <c r="O2571" t="s">
        <v>347</v>
      </c>
      <c r="P2571" s="133">
        <v>24</v>
      </c>
      <c r="Q2571" s="133">
        <v>93</v>
      </c>
      <c r="R2571" s="133">
        <v>24</v>
      </c>
      <c r="S2571" s="133">
        <v>93</v>
      </c>
      <c r="T2571" s="133">
        <v>0</v>
      </c>
      <c r="W2571">
        <v>0</v>
      </c>
      <c r="Z2571">
        <v>0</v>
      </c>
      <c r="AC2571">
        <v>93</v>
      </c>
      <c r="AD2571" t="s">
        <v>348</v>
      </c>
      <c r="AE2571" t="s">
        <v>348</v>
      </c>
      <c r="AF2571">
        <v>0</v>
      </c>
      <c r="AI2571">
        <v>0</v>
      </c>
      <c r="AL2571" t="s">
        <v>349</v>
      </c>
      <c r="AM2571">
        <v>0</v>
      </c>
      <c r="AN2571">
        <v>0</v>
      </c>
      <c r="AO2571">
        <v>0</v>
      </c>
      <c r="AR2571">
        <v>0</v>
      </c>
      <c r="AU2571">
        <v>0</v>
      </c>
      <c r="AX2571">
        <v>0</v>
      </c>
      <c r="BA2571">
        <v>0</v>
      </c>
      <c r="BD2571">
        <v>0</v>
      </c>
      <c r="BE2571">
        <v>0</v>
      </c>
      <c r="BF2571">
        <v>0</v>
      </c>
      <c r="BG2571">
        <v>0</v>
      </c>
      <c r="BH2571" t="s">
        <v>349</v>
      </c>
      <c r="BI2571">
        <v>0</v>
      </c>
      <c r="BJ2571">
        <v>0</v>
      </c>
      <c r="BK2571">
        <v>0</v>
      </c>
      <c r="BL2571">
        <v>0</v>
      </c>
      <c r="BM2571">
        <v>0</v>
      </c>
      <c r="BN2571" t="s">
        <v>349</v>
      </c>
      <c r="BO2571">
        <v>0</v>
      </c>
      <c r="BP2571">
        <v>0</v>
      </c>
      <c r="BQ2571">
        <v>0</v>
      </c>
      <c r="BR2571">
        <v>0</v>
      </c>
      <c r="BS2571">
        <v>0</v>
      </c>
      <c r="BT2571" t="s">
        <v>349</v>
      </c>
      <c r="BU2571">
        <v>0</v>
      </c>
      <c r="BV2571">
        <v>0</v>
      </c>
      <c r="BW2571">
        <v>93</v>
      </c>
      <c r="BX2571">
        <v>0</v>
      </c>
      <c r="BY2571">
        <v>0</v>
      </c>
      <c r="BZ2571" t="s">
        <v>349</v>
      </c>
      <c r="CA2571">
        <v>0</v>
      </c>
      <c r="CB2571">
        <v>0</v>
      </c>
      <c r="CC2571">
        <v>0</v>
      </c>
      <c r="CD2571">
        <v>0</v>
      </c>
      <c r="CE2571">
        <v>0</v>
      </c>
      <c r="CF2571" t="s">
        <v>349</v>
      </c>
      <c r="CG2571">
        <v>0</v>
      </c>
      <c r="CH2571">
        <v>0</v>
      </c>
      <c r="CI2571">
        <v>0</v>
      </c>
      <c r="CJ2571" t="s">
        <v>347</v>
      </c>
      <c r="CK2571">
        <v>23</v>
      </c>
      <c r="CL2571" t="s">
        <v>349</v>
      </c>
      <c r="CM2571">
        <v>0</v>
      </c>
      <c r="CN2571" s="133">
        <v>0</v>
      </c>
      <c r="CO2571" s="133" t="s">
        <v>347</v>
      </c>
      <c r="CP2571" s="133">
        <v>116</v>
      </c>
      <c r="CQ2571" s="133">
        <v>546</v>
      </c>
      <c r="CR2571">
        <v>18</v>
      </c>
      <c r="CS2571">
        <v>74</v>
      </c>
      <c r="CT2571">
        <v>0</v>
      </c>
      <c r="CY2571">
        <v>24</v>
      </c>
      <c r="CZ2571" t="s">
        <v>64</v>
      </c>
      <c r="DA2571" t="s">
        <v>2260</v>
      </c>
      <c r="DB2571" t="s">
        <v>350</v>
      </c>
      <c r="DD2571">
        <v>0</v>
      </c>
      <c r="DI2571">
        <v>17</v>
      </c>
      <c r="DJ2571" t="s">
        <v>64</v>
      </c>
      <c r="DK2571" t="s">
        <v>1842</v>
      </c>
      <c r="DL2571" t="s">
        <v>350</v>
      </c>
      <c r="DN2571">
        <v>0</v>
      </c>
      <c r="DS2571">
        <v>33</v>
      </c>
      <c r="DT2571" t="s">
        <v>348</v>
      </c>
      <c r="DU2571" t="s">
        <v>348</v>
      </c>
      <c r="DV2571" t="s">
        <v>347</v>
      </c>
      <c r="DW2571">
        <v>98</v>
      </c>
      <c r="DX2571">
        <v>472</v>
      </c>
      <c r="DY2571">
        <v>84</v>
      </c>
      <c r="DZ2571" t="s">
        <v>121</v>
      </c>
      <c r="EB2571" t="s">
        <v>2490</v>
      </c>
      <c r="ED2571" t="s">
        <v>350</v>
      </c>
      <c r="EF2571">
        <v>109</v>
      </c>
      <c r="EG2571" t="s">
        <v>121</v>
      </c>
      <c r="EI2571" t="s">
        <v>359</v>
      </c>
      <c r="EK2571" t="s">
        <v>350</v>
      </c>
      <c r="EM2571">
        <v>75</v>
      </c>
      <c r="EN2571" t="s">
        <v>121</v>
      </c>
      <c r="EP2571" t="s">
        <v>2490</v>
      </c>
      <c r="ER2571" t="s">
        <v>350</v>
      </c>
      <c r="ET2571">
        <v>84</v>
      </c>
      <c r="EU2571" t="s">
        <v>121</v>
      </c>
      <c r="EW2571" t="s">
        <v>2544</v>
      </c>
      <c r="EY2571" t="s">
        <v>350</v>
      </c>
      <c r="FA2571">
        <v>82</v>
      </c>
      <c r="FB2571" t="s">
        <v>121</v>
      </c>
      <c r="FD2571" t="s">
        <v>3820</v>
      </c>
      <c r="FF2571" t="s">
        <v>350</v>
      </c>
      <c r="FH2571">
        <v>38</v>
      </c>
      <c r="FK2571">
        <v>41</v>
      </c>
      <c r="FL2571">
        <v>113</v>
      </c>
      <c r="FM2571">
        <v>0</v>
      </c>
      <c r="FN2571">
        <v>0</v>
      </c>
      <c r="FO2571">
        <v>75</v>
      </c>
      <c r="FP2571">
        <v>433</v>
      </c>
      <c r="FQ2571">
        <v>0</v>
      </c>
      <c r="FR2571">
        <v>0</v>
      </c>
      <c r="FS2571" t="s">
        <v>347</v>
      </c>
      <c r="FT2571">
        <v>39</v>
      </c>
      <c r="FU2571">
        <v>133</v>
      </c>
      <c r="FV2571" t="s">
        <v>64</v>
      </c>
      <c r="FW2571" t="s">
        <v>2429</v>
      </c>
      <c r="FX2571" t="s">
        <v>347</v>
      </c>
      <c r="FY2571" t="s">
        <v>121</v>
      </c>
      <c r="FZ2571" t="s">
        <v>347</v>
      </c>
      <c r="GA2571">
        <v>95</v>
      </c>
      <c r="GB2571">
        <v>172</v>
      </c>
      <c r="GC2571" t="s">
        <v>365</v>
      </c>
      <c r="GD2571" t="s">
        <v>355</v>
      </c>
      <c r="GE2571" t="s">
        <v>355</v>
      </c>
      <c r="GF2571" t="s">
        <v>355</v>
      </c>
      <c r="GG2571">
        <v>14</v>
      </c>
      <c r="GH2571" t="s">
        <v>356</v>
      </c>
    </row>
    <row r="2572" spans="1:191" x14ac:dyDescent="0.35">
      <c r="A2572" t="s">
        <v>63</v>
      </c>
      <c r="B2572" t="s">
        <v>64</v>
      </c>
      <c r="C2572" t="s">
        <v>6360</v>
      </c>
      <c r="D2572" t="s">
        <v>2429</v>
      </c>
      <c r="E2572" t="s">
        <v>6371</v>
      </c>
      <c r="F2572" t="s">
        <v>6372</v>
      </c>
      <c r="G2572" t="s">
        <v>6379</v>
      </c>
      <c r="H2572" t="s">
        <v>6380</v>
      </c>
      <c r="I2572">
        <v>14</v>
      </c>
      <c r="J2572">
        <v>11</v>
      </c>
      <c r="K2572" t="s">
        <v>345</v>
      </c>
      <c r="L2572">
        <v>10.576000000000001</v>
      </c>
      <c r="M2572">
        <v>32.155999999999999</v>
      </c>
      <c r="N2572" t="s">
        <v>346</v>
      </c>
      <c r="O2572" t="s">
        <v>347</v>
      </c>
      <c r="P2572" s="133">
        <v>115</v>
      </c>
      <c r="Q2572" s="133">
        <v>601</v>
      </c>
      <c r="R2572" s="133">
        <v>115</v>
      </c>
      <c r="S2572" s="133">
        <v>601</v>
      </c>
      <c r="T2572" s="133">
        <v>170</v>
      </c>
      <c r="U2572" t="s">
        <v>64</v>
      </c>
      <c r="V2572" t="s">
        <v>2429</v>
      </c>
      <c r="W2572">
        <v>112</v>
      </c>
      <c r="X2572" t="s">
        <v>64</v>
      </c>
      <c r="Y2572" t="s">
        <v>2429</v>
      </c>
      <c r="Z2572">
        <v>70</v>
      </c>
      <c r="AA2572" t="s">
        <v>64</v>
      </c>
      <c r="AB2572" t="s">
        <v>2429</v>
      </c>
      <c r="AC2572">
        <v>91</v>
      </c>
      <c r="AD2572" t="s">
        <v>348</v>
      </c>
      <c r="AE2572" t="s">
        <v>348</v>
      </c>
      <c r="AF2572">
        <v>129</v>
      </c>
      <c r="AG2572" t="s">
        <v>64</v>
      </c>
      <c r="AH2572" t="s">
        <v>1851</v>
      </c>
      <c r="AI2572">
        <v>29</v>
      </c>
      <c r="AJ2572" t="s">
        <v>348</v>
      </c>
      <c r="AK2572" t="s">
        <v>348</v>
      </c>
      <c r="AL2572" t="s">
        <v>349</v>
      </c>
      <c r="AM2572">
        <v>0</v>
      </c>
      <c r="AN2572">
        <v>0</v>
      </c>
      <c r="AO2572">
        <v>0</v>
      </c>
      <c r="AR2572">
        <v>0</v>
      </c>
      <c r="AU2572">
        <v>0</v>
      </c>
      <c r="AX2572">
        <v>0</v>
      </c>
      <c r="BA2572">
        <v>0</v>
      </c>
      <c r="BD2572">
        <v>0</v>
      </c>
      <c r="BE2572">
        <v>80</v>
      </c>
      <c r="BF2572">
        <v>70</v>
      </c>
      <c r="BG2572">
        <v>20</v>
      </c>
      <c r="BH2572" t="s">
        <v>349</v>
      </c>
      <c r="BI2572">
        <v>0</v>
      </c>
      <c r="BJ2572">
        <v>0</v>
      </c>
      <c r="BK2572">
        <v>112</v>
      </c>
      <c r="BL2572">
        <v>0</v>
      </c>
      <c r="BM2572">
        <v>0</v>
      </c>
      <c r="BN2572" t="s">
        <v>349</v>
      </c>
      <c r="BO2572">
        <v>0</v>
      </c>
      <c r="BP2572">
        <v>0</v>
      </c>
      <c r="BQ2572">
        <v>70</v>
      </c>
      <c r="BR2572">
        <v>0</v>
      </c>
      <c r="BS2572">
        <v>0</v>
      </c>
      <c r="BT2572" t="s">
        <v>349</v>
      </c>
      <c r="BU2572">
        <v>0</v>
      </c>
      <c r="BV2572">
        <v>0</v>
      </c>
      <c r="BW2572">
        <v>50</v>
      </c>
      <c r="BX2572">
        <v>12</v>
      </c>
      <c r="BY2572">
        <v>20</v>
      </c>
      <c r="BZ2572" t="s">
        <v>347</v>
      </c>
      <c r="CA2572">
        <v>0</v>
      </c>
      <c r="CB2572">
        <v>9</v>
      </c>
      <c r="CC2572">
        <v>129</v>
      </c>
      <c r="CD2572">
        <v>0</v>
      </c>
      <c r="CE2572">
        <v>0</v>
      </c>
      <c r="CF2572" t="s">
        <v>349</v>
      </c>
      <c r="CG2572">
        <v>0</v>
      </c>
      <c r="CH2572">
        <v>0</v>
      </c>
      <c r="CI2572">
        <v>29</v>
      </c>
      <c r="CJ2572" t="s">
        <v>347</v>
      </c>
      <c r="CK2572">
        <v>232</v>
      </c>
      <c r="CL2572" t="s">
        <v>347</v>
      </c>
      <c r="CM2572">
        <v>18</v>
      </c>
      <c r="CN2572" s="133">
        <v>4</v>
      </c>
      <c r="CO2572" s="133" t="s">
        <v>347</v>
      </c>
      <c r="CP2572" s="133">
        <v>72</v>
      </c>
      <c r="CQ2572" s="133">
        <v>356</v>
      </c>
      <c r="CR2572">
        <v>0</v>
      </c>
      <c r="CS2572">
        <v>0</v>
      </c>
      <c r="CT2572">
        <v>0</v>
      </c>
      <c r="CY2572">
        <v>0</v>
      </c>
      <c r="DD2572">
        <v>0</v>
      </c>
      <c r="DI2572">
        <v>0</v>
      </c>
      <c r="DN2572">
        <v>0</v>
      </c>
      <c r="DS2572">
        <v>0</v>
      </c>
      <c r="DV2572" t="s">
        <v>347</v>
      </c>
      <c r="DW2572">
        <v>72</v>
      </c>
      <c r="DX2572">
        <v>356</v>
      </c>
      <c r="DY2572">
        <v>122</v>
      </c>
      <c r="DZ2572" t="s">
        <v>121</v>
      </c>
      <c r="EB2572" t="s">
        <v>1840</v>
      </c>
      <c r="ED2572" t="s">
        <v>587</v>
      </c>
      <c r="EF2572">
        <v>95</v>
      </c>
      <c r="EG2572" t="s">
        <v>121</v>
      </c>
      <c r="EI2572" t="s">
        <v>1840</v>
      </c>
      <c r="EK2572" t="s">
        <v>587</v>
      </c>
      <c r="EM2572">
        <v>42</v>
      </c>
      <c r="EN2572" t="s">
        <v>121</v>
      </c>
      <c r="EP2572" t="s">
        <v>1840</v>
      </c>
      <c r="ER2572" t="s">
        <v>587</v>
      </c>
      <c r="ET2572">
        <v>55</v>
      </c>
      <c r="EU2572" t="s">
        <v>121</v>
      </c>
      <c r="EW2572" t="s">
        <v>1840</v>
      </c>
      <c r="EY2572" t="s">
        <v>587</v>
      </c>
      <c r="FA2572">
        <v>0</v>
      </c>
      <c r="FH2572">
        <v>42</v>
      </c>
      <c r="FK2572">
        <v>12</v>
      </c>
      <c r="FL2572">
        <v>156</v>
      </c>
      <c r="FM2572">
        <v>0</v>
      </c>
      <c r="FN2572">
        <v>0</v>
      </c>
      <c r="FO2572">
        <v>60</v>
      </c>
      <c r="FP2572">
        <v>200</v>
      </c>
      <c r="FQ2572">
        <v>0</v>
      </c>
      <c r="FR2572">
        <v>0</v>
      </c>
      <c r="FS2572" t="s">
        <v>347</v>
      </c>
      <c r="FT2572">
        <v>85</v>
      </c>
      <c r="FU2572">
        <v>533</v>
      </c>
      <c r="FV2572" t="s">
        <v>64</v>
      </c>
      <c r="FW2572" t="s">
        <v>2429</v>
      </c>
      <c r="FX2572" t="s">
        <v>347</v>
      </c>
      <c r="FY2572" t="s">
        <v>121</v>
      </c>
      <c r="FZ2572" t="s">
        <v>349</v>
      </c>
      <c r="GA2572">
        <v>0</v>
      </c>
      <c r="GB2572">
        <v>0</v>
      </c>
      <c r="GC2572" t="s">
        <v>365</v>
      </c>
      <c r="GD2572" t="s">
        <v>355</v>
      </c>
      <c r="GE2572" t="s">
        <v>355</v>
      </c>
      <c r="GF2572" t="s">
        <v>355</v>
      </c>
      <c r="GG2572">
        <v>14</v>
      </c>
      <c r="GH2572" t="s">
        <v>356</v>
      </c>
    </row>
    <row r="2573" spans="1:191" x14ac:dyDescent="0.35">
      <c r="A2573" t="s">
        <v>63</v>
      </c>
      <c r="B2573" t="s">
        <v>64</v>
      </c>
      <c r="C2573" t="s">
        <v>6360</v>
      </c>
      <c r="D2573" t="s">
        <v>2429</v>
      </c>
      <c r="E2573" t="s">
        <v>6371</v>
      </c>
      <c r="F2573" t="s">
        <v>6372</v>
      </c>
      <c r="G2573" t="s">
        <v>6381</v>
      </c>
      <c r="H2573" t="s">
        <v>6382</v>
      </c>
      <c r="I2573">
        <v>14</v>
      </c>
      <c r="J2573">
        <v>11</v>
      </c>
      <c r="K2573" t="s">
        <v>345</v>
      </c>
      <c r="L2573">
        <v>10.57358</v>
      </c>
      <c r="M2573">
        <v>32.151924999999999</v>
      </c>
      <c r="N2573" t="s">
        <v>346</v>
      </c>
      <c r="O2573" t="s">
        <v>347</v>
      </c>
      <c r="P2573" s="133">
        <v>124</v>
      </c>
      <c r="Q2573" s="133">
        <v>620</v>
      </c>
      <c r="R2573" s="133">
        <v>81</v>
      </c>
      <c r="S2573" s="133">
        <v>405</v>
      </c>
      <c r="T2573" s="133">
        <v>94</v>
      </c>
      <c r="U2573" t="s">
        <v>64</v>
      </c>
      <c r="V2573" t="s">
        <v>2429</v>
      </c>
      <c r="W2573">
        <v>42</v>
      </c>
      <c r="X2573" t="s">
        <v>64</v>
      </c>
      <c r="Y2573" t="s">
        <v>2429</v>
      </c>
      <c r="Z2573">
        <v>44</v>
      </c>
      <c r="AA2573" t="s">
        <v>64</v>
      </c>
      <c r="AB2573" t="s">
        <v>2429</v>
      </c>
      <c r="AC2573">
        <v>89</v>
      </c>
      <c r="AD2573" t="s">
        <v>348</v>
      </c>
      <c r="AE2573" t="s">
        <v>348</v>
      </c>
      <c r="AF2573">
        <v>127</v>
      </c>
      <c r="AG2573" t="s">
        <v>64</v>
      </c>
      <c r="AH2573" t="s">
        <v>1851</v>
      </c>
      <c r="AI2573">
        <v>9</v>
      </c>
      <c r="AJ2573" t="s">
        <v>348</v>
      </c>
      <c r="AK2573" t="s">
        <v>348</v>
      </c>
      <c r="AL2573" t="s">
        <v>347</v>
      </c>
      <c r="AM2573">
        <v>43</v>
      </c>
      <c r="AN2573">
        <v>215</v>
      </c>
      <c r="AO2573">
        <v>0</v>
      </c>
      <c r="AR2573">
        <v>0</v>
      </c>
      <c r="AU2573">
        <v>0</v>
      </c>
      <c r="AX2573">
        <v>53</v>
      </c>
      <c r="AY2573" t="s">
        <v>121</v>
      </c>
      <c r="AZ2573" t="s">
        <v>1840</v>
      </c>
      <c r="BA2573">
        <v>79</v>
      </c>
      <c r="BB2573" t="s">
        <v>121</v>
      </c>
      <c r="BC2573" t="s">
        <v>2544</v>
      </c>
      <c r="BD2573">
        <v>83</v>
      </c>
      <c r="BE2573">
        <v>51</v>
      </c>
      <c r="BF2573">
        <v>0</v>
      </c>
      <c r="BG2573">
        <v>22</v>
      </c>
      <c r="BH2573" t="s">
        <v>347</v>
      </c>
      <c r="BI2573">
        <v>0</v>
      </c>
      <c r="BJ2573">
        <v>21</v>
      </c>
      <c r="BK2573">
        <v>19</v>
      </c>
      <c r="BL2573">
        <v>1</v>
      </c>
      <c r="BM2573">
        <v>2</v>
      </c>
      <c r="BN2573" t="s">
        <v>347</v>
      </c>
      <c r="BO2573">
        <v>0</v>
      </c>
      <c r="BP2573">
        <v>20</v>
      </c>
      <c r="BQ2573">
        <v>26</v>
      </c>
      <c r="BR2573">
        <v>0</v>
      </c>
      <c r="BS2573">
        <v>0</v>
      </c>
      <c r="BT2573" t="s">
        <v>347</v>
      </c>
      <c r="BU2573">
        <v>0</v>
      </c>
      <c r="BV2573">
        <v>18</v>
      </c>
      <c r="BW2573">
        <v>73</v>
      </c>
      <c r="BX2573">
        <v>3</v>
      </c>
      <c r="BY2573">
        <v>41</v>
      </c>
      <c r="BZ2573" t="s">
        <v>347</v>
      </c>
      <c r="CA2573">
        <v>0</v>
      </c>
      <c r="CB2573">
        <v>25</v>
      </c>
      <c r="CC2573">
        <v>98</v>
      </c>
      <c r="CD2573">
        <v>7</v>
      </c>
      <c r="CE2573">
        <v>67</v>
      </c>
      <c r="CF2573" t="s">
        <v>347</v>
      </c>
      <c r="CG2573">
        <v>0</v>
      </c>
      <c r="CH2573">
        <v>34</v>
      </c>
      <c r="CI2573">
        <v>92</v>
      </c>
      <c r="CJ2573" t="s">
        <v>347</v>
      </c>
      <c r="CK2573">
        <v>41</v>
      </c>
      <c r="CL2573" t="s">
        <v>347</v>
      </c>
      <c r="CM2573">
        <v>24</v>
      </c>
      <c r="CN2573" s="133">
        <v>18</v>
      </c>
      <c r="CO2573" s="133" t="s">
        <v>347</v>
      </c>
      <c r="CP2573" s="133">
        <v>69</v>
      </c>
      <c r="CQ2573" s="133">
        <v>342</v>
      </c>
      <c r="CR2573">
        <v>13</v>
      </c>
      <c r="CS2573">
        <v>74</v>
      </c>
      <c r="CT2573">
        <v>0</v>
      </c>
      <c r="CY2573">
        <v>17</v>
      </c>
      <c r="CZ2573" t="s">
        <v>64</v>
      </c>
      <c r="DA2573" t="s">
        <v>1843</v>
      </c>
      <c r="DB2573" t="s">
        <v>587</v>
      </c>
      <c r="DD2573">
        <v>0</v>
      </c>
      <c r="DI2573">
        <v>14</v>
      </c>
      <c r="DJ2573" t="s">
        <v>64</v>
      </c>
      <c r="DK2573" t="s">
        <v>1851</v>
      </c>
      <c r="DL2573" t="s">
        <v>587</v>
      </c>
      <c r="DN2573">
        <v>5</v>
      </c>
      <c r="DO2573" t="s">
        <v>64</v>
      </c>
      <c r="DP2573" t="s">
        <v>1851</v>
      </c>
      <c r="DQ2573" t="s">
        <v>350</v>
      </c>
      <c r="DS2573">
        <v>38</v>
      </c>
      <c r="DT2573" t="s">
        <v>348</v>
      </c>
      <c r="DU2573" t="s">
        <v>348</v>
      </c>
      <c r="DV2573" t="s">
        <v>347</v>
      </c>
      <c r="DW2573">
        <v>56</v>
      </c>
      <c r="DX2573">
        <v>268</v>
      </c>
      <c r="DY2573">
        <v>82</v>
      </c>
      <c r="DZ2573" t="s">
        <v>121</v>
      </c>
      <c r="EB2573" t="s">
        <v>1840</v>
      </c>
      <c r="ED2573" t="s">
        <v>587</v>
      </c>
      <c r="EF2573">
        <v>55</v>
      </c>
      <c r="EG2573" t="s">
        <v>121</v>
      </c>
      <c r="EI2573" t="s">
        <v>1840</v>
      </c>
      <c r="EK2573" t="s">
        <v>587</v>
      </c>
      <c r="EM2573">
        <v>56</v>
      </c>
      <c r="EN2573" t="s">
        <v>121</v>
      </c>
      <c r="EP2573" t="s">
        <v>1840</v>
      </c>
      <c r="ER2573" t="s">
        <v>587</v>
      </c>
      <c r="ET2573">
        <v>45</v>
      </c>
      <c r="EU2573" t="s">
        <v>121</v>
      </c>
      <c r="EW2573" t="s">
        <v>1840</v>
      </c>
      <c r="EY2573" t="s">
        <v>587</v>
      </c>
      <c r="FA2573">
        <v>21</v>
      </c>
      <c r="FB2573" t="s">
        <v>121</v>
      </c>
      <c r="FD2573" t="s">
        <v>1840</v>
      </c>
      <c r="FF2573" t="s">
        <v>587</v>
      </c>
      <c r="FH2573">
        <v>9</v>
      </c>
      <c r="FK2573">
        <v>14</v>
      </c>
      <c r="FL2573">
        <v>85</v>
      </c>
      <c r="FM2573">
        <v>26</v>
      </c>
      <c r="FN2573">
        <v>105</v>
      </c>
      <c r="FO2573">
        <v>29</v>
      </c>
      <c r="FP2573">
        <v>152</v>
      </c>
      <c r="FQ2573">
        <v>0</v>
      </c>
      <c r="FR2573">
        <v>0</v>
      </c>
      <c r="FS2573" t="s">
        <v>347</v>
      </c>
      <c r="FT2573">
        <v>21</v>
      </c>
      <c r="FU2573">
        <v>31</v>
      </c>
      <c r="FV2573" t="s">
        <v>64</v>
      </c>
      <c r="FW2573" t="s">
        <v>2429</v>
      </c>
      <c r="FX2573" t="s">
        <v>347</v>
      </c>
      <c r="FY2573" t="s">
        <v>121</v>
      </c>
      <c r="FZ2573" t="s">
        <v>349</v>
      </c>
      <c r="GA2573">
        <v>0</v>
      </c>
      <c r="GB2573">
        <v>0</v>
      </c>
      <c r="GC2573" t="s">
        <v>365</v>
      </c>
      <c r="GD2573" t="s">
        <v>355</v>
      </c>
      <c r="GE2573" t="s">
        <v>355</v>
      </c>
      <c r="GF2573" t="s">
        <v>355</v>
      </c>
      <c r="GG2573">
        <v>14</v>
      </c>
      <c r="GH2573" t="s">
        <v>356</v>
      </c>
    </row>
    <row r="2574" spans="1:191" x14ac:dyDescent="0.35">
      <c r="A2574" t="s">
        <v>63</v>
      </c>
      <c r="B2574" t="s">
        <v>64</v>
      </c>
      <c r="C2574" t="s">
        <v>6360</v>
      </c>
      <c r="D2574" t="s">
        <v>2429</v>
      </c>
      <c r="E2574" t="s">
        <v>6371</v>
      </c>
      <c r="F2574" t="s">
        <v>6372</v>
      </c>
      <c r="G2574" t="s">
        <v>6383</v>
      </c>
      <c r="H2574" t="s">
        <v>6384</v>
      </c>
      <c r="I2574">
        <v>14</v>
      </c>
      <c r="J2574">
        <v>11</v>
      </c>
      <c r="K2574" t="s">
        <v>345</v>
      </c>
      <c r="L2574">
        <v>10.571999999999999</v>
      </c>
      <c r="M2574">
        <v>32.149000000000001</v>
      </c>
      <c r="N2574" t="s">
        <v>346</v>
      </c>
      <c r="O2574" t="s">
        <v>347</v>
      </c>
      <c r="P2574" s="133">
        <v>168</v>
      </c>
      <c r="Q2574" s="133">
        <v>950</v>
      </c>
      <c r="R2574" s="133">
        <v>168</v>
      </c>
      <c r="S2574" s="133">
        <v>950</v>
      </c>
      <c r="T2574" s="133">
        <v>109</v>
      </c>
      <c r="U2574" t="s">
        <v>64</v>
      </c>
      <c r="V2574" t="s">
        <v>2429</v>
      </c>
      <c r="W2574">
        <v>211</v>
      </c>
      <c r="X2574" t="s">
        <v>64</v>
      </c>
      <c r="Y2574" t="s">
        <v>2429</v>
      </c>
      <c r="Z2574">
        <v>42</v>
      </c>
      <c r="AA2574" t="s">
        <v>64</v>
      </c>
      <c r="AB2574" t="s">
        <v>2429</v>
      </c>
      <c r="AC2574">
        <v>222</v>
      </c>
      <c r="AD2574" t="s">
        <v>64</v>
      </c>
      <c r="AE2574" t="s">
        <v>2429</v>
      </c>
      <c r="AF2574">
        <v>268</v>
      </c>
      <c r="AG2574" t="s">
        <v>64</v>
      </c>
      <c r="AH2574" t="s">
        <v>1851</v>
      </c>
      <c r="AI2574">
        <v>98</v>
      </c>
      <c r="AJ2574" t="s">
        <v>348</v>
      </c>
      <c r="AK2574" t="s">
        <v>348</v>
      </c>
      <c r="AL2574" t="s">
        <v>349</v>
      </c>
      <c r="AM2574">
        <v>0</v>
      </c>
      <c r="AN2574">
        <v>0</v>
      </c>
      <c r="AO2574">
        <v>0</v>
      </c>
      <c r="AR2574">
        <v>0</v>
      </c>
      <c r="AU2574">
        <v>0</v>
      </c>
      <c r="AX2574">
        <v>0</v>
      </c>
      <c r="BA2574">
        <v>0</v>
      </c>
      <c r="BD2574">
        <v>0</v>
      </c>
      <c r="BE2574">
        <v>109</v>
      </c>
      <c r="BF2574">
        <v>0</v>
      </c>
      <c r="BG2574">
        <v>0</v>
      </c>
      <c r="BH2574" t="s">
        <v>349</v>
      </c>
      <c r="BI2574">
        <v>0</v>
      </c>
      <c r="BJ2574">
        <v>0</v>
      </c>
      <c r="BK2574">
        <v>211</v>
      </c>
      <c r="BL2574">
        <v>0</v>
      </c>
      <c r="BM2574">
        <v>0</v>
      </c>
      <c r="BN2574" t="s">
        <v>349</v>
      </c>
      <c r="BO2574">
        <v>0</v>
      </c>
      <c r="BP2574">
        <v>0</v>
      </c>
      <c r="BQ2574">
        <v>42</v>
      </c>
      <c r="BR2574">
        <v>0</v>
      </c>
      <c r="BS2574">
        <v>0</v>
      </c>
      <c r="BT2574" t="s">
        <v>349</v>
      </c>
      <c r="BU2574">
        <v>0</v>
      </c>
      <c r="BV2574">
        <v>0</v>
      </c>
      <c r="BW2574">
        <v>222</v>
      </c>
      <c r="BX2574">
        <v>0</v>
      </c>
      <c r="BY2574">
        <v>0</v>
      </c>
      <c r="BZ2574" t="s">
        <v>349</v>
      </c>
      <c r="CA2574">
        <v>0</v>
      </c>
      <c r="CB2574">
        <v>0</v>
      </c>
      <c r="CC2574">
        <v>268</v>
      </c>
      <c r="CD2574">
        <v>0</v>
      </c>
      <c r="CE2574">
        <v>0</v>
      </c>
      <c r="CF2574" t="s">
        <v>349</v>
      </c>
      <c r="CG2574">
        <v>0</v>
      </c>
      <c r="CH2574">
        <v>0</v>
      </c>
      <c r="CI2574">
        <v>98</v>
      </c>
      <c r="CJ2574" t="s">
        <v>347</v>
      </c>
      <c r="CK2574">
        <v>168</v>
      </c>
      <c r="CL2574" t="s">
        <v>349</v>
      </c>
      <c r="CM2574">
        <v>0</v>
      </c>
      <c r="CN2574" s="133">
        <v>0</v>
      </c>
      <c r="CO2574" s="133" t="s">
        <v>347</v>
      </c>
      <c r="CP2574" s="133">
        <v>172</v>
      </c>
      <c r="CQ2574" s="133">
        <v>941</v>
      </c>
      <c r="CR2574">
        <v>35</v>
      </c>
      <c r="CS2574">
        <v>193</v>
      </c>
      <c r="CT2574">
        <v>0</v>
      </c>
      <c r="CY2574">
        <v>11</v>
      </c>
      <c r="CZ2574" t="s">
        <v>64</v>
      </c>
      <c r="DA2574" t="s">
        <v>1851</v>
      </c>
      <c r="DB2574" t="s">
        <v>350</v>
      </c>
      <c r="DD2574">
        <v>0</v>
      </c>
      <c r="DI2574">
        <v>62</v>
      </c>
      <c r="DJ2574" t="s">
        <v>64</v>
      </c>
      <c r="DK2574" t="s">
        <v>1851</v>
      </c>
      <c r="DL2574" t="s">
        <v>587</v>
      </c>
      <c r="DN2574">
        <v>17</v>
      </c>
      <c r="DO2574" t="s">
        <v>64</v>
      </c>
      <c r="DP2574" t="s">
        <v>1851</v>
      </c>
      <c r="DQ2574" t="s">
        <v>350</v>
      </c>
      <c r="DS2574">
        <v>103</v>
      </c>
      <c r="DT2574" t="s">
        <v>348</v>
      </c>
      <c r="DU2574" t="s">
        <v>348</v>
      </c>
      <c r="DV2574" t="s">
        <v>347</v>
      </c>
      <c r="DW2574">
        <v>137</v>
      </c>
      <c r="DX2574">
        <v>748</v>
      </c>
      <c r="DY2574">
        <v>44</v>
      </c>
      <c r="DZ2574" t="s">
        <v>121</v>
      </c>
      <c r="EB2574" t="s">
        <v>1840</v>
      </c>
      <c r="ED2574" t="s">
        <v>587</v>
      </c>
      <c r="EF2574">
        <v>182</v>
      </c>
      <c r="EG2574" t="s">
        <v>121</v>
      </c>
      <c r="EI2574" t="s">
        <v>1840</v>
      </c>
      <c r="EK2574" t="s">
        <v>587</v>
      </c>
      <c r="EM2574">
        <v>218</v>
      </c>
      <c r="EN2574" t="s">
        <v>121</v>
      </c>
      <c r="EP2574" t="s">
        <v>1840</v>
      </c>
      <c r="ER2574" t="s">
        <v>587</v>
      </c>
      <c r="ET2574">
        <v>162</v>
      </c>
      <c r="EU2574" t="s">
        <v>121</v>
      </c>
      <c r="EW2574" t="s">
        <v>359</v>
      </c>
      <c r="EY2574" t="s">
        <v>587</v>
      </c>
      <c r="FA2574">
        <v>32</v>
      </c>
      <c r="FB2574" t="s">
        <v>121</v>
      </c>
      <c r="FD2574" t="s">
        <v>1840</v>
      </c>
      <c r="FF2574" t="s">
        <v>587</v>
      </c>
      <c r="FH2574">
        <v>110</v>
      </c>
      <c r="FK2574">
        <v>0</v>
      </c>
      <c r="FL2574">
        <v>0</v>
      </c>
      <c r="FM2574">
        <v>72</v>
      </c>
      <c r="FN2574">
        <v>541</v>
      </c>
      <c r="FO2574">
        <v>100</v>
      </c>
      <c r="FP2574">
        <v>400</v>
      </c>
      <c r="FQ2574">
        <v>0</v>
      </c>
      <c r="FR2574">
        <v>0</v>
      </c>
      <c r="FS2574" t="s">
        <v>347</v>
      </c>
      <c r="FT2574">
        <v>73</v>
      </c>
      <c r="FU2574">
        <v>438</v>
      </c>
      <c r="FV2574" t="s">
        <v>64</v>
      </c>
      <c r="FW2574" t="s">
        <v>2429</v>
      </c>
      <c r="FX2574" t="s">
        <v>347</v>
      </c>
      <c r="FY2574" t="s">
        <v>121</v>
      </c>
      <c r="FZ2574" t="s">
        <v>349</v>
      </c>
      <c r="GA2574">
        <v>0</v>
      </c>
      <c r="GB2574">
        <v>0</v>
      </c>
      <c r="GC2574" t="s">
        <v>365</v>
      </c>
      <c r="GD2574" t="s">
        <v>355</v>
      </c>
      <c r="GE2574" t="s">
        <v>355</v>
      </c>
      <c r="GF2574" t="s">
        <v>355</v>
      </c>
      <c r="GG2574">
        <v>14</v>
      </c>
      <c r="GH2574" t="s">
        <v>356</v>
      </c>
    </row>
    <row r="2575" spans="1:191" x14ac:dyDescent="0.35">
      <c r="A2575" t="s">
        <v>63</v>
      </c>
      <c r="B2575" t="s">
        <v>64</v>
      </c>
      <c r="C2575" t="s">
        <v>6360</v>
      </c>
      <c r="D2575" t="s">
        <v>2429</v>
      </c>
      <c r="E2575" t="s">
        <v>6371</v>
      </c>
      <c r="F2575" t="s">
        <v>6372</v>
      </c>
      <c r="G2575" t="s">
        <v>6385</v>
      </c>
      <c r="H2575" t="s">
        <v>6372</v>
      </c>
      <c r="I2575">
        <v>14</v>
      </c>
      <c r="J2575">
        <v>4</v>
      </c>
      <c r="K2575" t="s">
        <v>345</v>
      </c>
      <c r="L2575">
        <v>10.5795002</v>
      </c>
      <c r="M2575">
        <v>32.150901789999999</v>
      </c>
      <c r="N2575" t="s">
        <v>346</v>
      </c>
      <c r="O2575" t="s">
        <v>347</v>
      </c>
      <c r="P2575" s="133">
        <v>292</v>
      </c>
      <c r="Q2575" s="133">
        <v>1516</v>
      </c>
      <c r="R2575" s="133">
        <v>244</v>
      </c>
      <c r="S2575" s="133">
        <v>1238</v>
      </c>
      <c r="T2575" s="133">
        <v>225</v>
      </c>
      <c r="U2575" t="s">
        <v>64</v>
      </c>
      <c r="V2575" t="s">
        <v>2429</v>
      </c>
      <c r="W2575">
        <v>0</v>
      </c>
      <c r="Z2575">
        <v>241</v>
      </c>
      <c r="AA2575" t="s">
        <v>64</v>
      </c>
      <c r="AB2575" t="s">
        <v>2429</v>
      </c>
      <c r="AC2575">
        <v>364</v>
      </c>
      <c r="AD2575" t="s">
        <v>348</v>
      </c>
      <c r="AE2575" t="s">
        <v>348</v>
      </c>
      <c r="AF2575">
        <v>89</v>
      </c>
      <c r="AG2575" t="s">
        <v>64</v>
      </c>
      <c r="AH2575" t="s">
        <v>1851</v>
      </c>
      <c r="AI2575">
        <v>319</v>
      </c>
      <c r="AJ2575" t="s">
        <v>348</v>
      </c>
      <c r="AK2575" t="s">
        <v>348</v>
      </c>
      <c r="AL2575" t="s">
        <v>347</v>
      </c>
      <c r="AM2575">
        <v>48</v>
      </c>
      <c r="AN2575">
        <v>278</v>
      </c>
      <c r="AO2575">
        <v>0</v>
      </c>
      <c r="AR2575">
        <v>0</v>
      </c>
      <c r="AU2575">
        <v>0</v>
      </c>
      <c r="AX2575">
        <v>67</v>
      </c>
      <c r="AY2575" t="s">
        <v>121</v>
      </c>
      <c r="AZ2575" t="s">
        <v>1840</v>
      </c>
      <c r="BA2575">
        <v>96</v>
      </c>
      <c r="BB2575" t="s">
        <v>121</v>
      </c>
      <c r="BC2575" t="s">
        <v>3820</v>
      </c>
      <c r="BD2575">
        <v>115</v>
      </c>
      <c r="BE2575">
        <v>211</v>
      </c>
      <c r="BF2575">
        <v>0</v>
      </c>
      <c r="BG2575">
        <v>9</v>
      </c>
      <c r="BH2575" t="s">
        <v>347</v>
      </c>
      <c r="BI2575">
        <v>0</v>
      </c>
      <c r="BJ2575">
        <v>5</v>
      </c>
      <c r="BK2575">
        <v>0</v>
      </c>
      <c r="BL2575">
        <v>0</v>
      </c>
      <c r="BM2575">
        <v>0</v>
      </c>
      <c r="BN2575" t="s">
        <v>349</v>
      </c>
      <c r="BO2575">
        <v>0</v>
      </c>
      <c r="BP2575">
        <v>0</v>
      </c>
      <c r="BQ2575">
        <v>208</v>
      </c>
      <c r="BR2575">
        <v>2</v>
      </c>
      <c r="BS2575">
        <v>17</v>
      </c>
      <c r="BT2575" t="s">
        <v>347</v>
      </c>
      <c r="BU2575">
        <v>0</v>
      </c>
      <c r="BV2575">
        <v>14</v>
      </c>
      <c r="BW2575">
        <v>361</v>
      </c>
      <c r="BX2575">
        <v>11</v>
      </c>
      <c r="BY2575">
        <v>31</v>
      </c>
      <c r="BZ2575" t="s">
        <v>347</v>
      </c>
      <c r="CA2575">
        <v>0</v>
      </c>
      <c r="CB2575">
        <v>28</v>
      </c>
      <c r="CC2575">
        <v>74</v>
      </c>
      <c r="CD2575">
        <v>21</v>
      </c>
      <c r="CE2575">
        <v>41</v>
      </c>
      <c r="CF2575" t="s">
        <v>347</v>
      </c>
      <c r="CG2575">
        <v>0</v>
      </c>
      <c r="CH2575">
        <v>49</v>
      </c>
      <c r="CI2575">
        <v>434</v>
      </c>
      <c r="CJ2575" t="s">
        <v>347</v>
      </c>
      <c r="CK2575">
        <v>35</v>
      </c>
      <c r="CL2575" t="s">
        <v>349</v>
      </c>
      <c r="CM2575">
        <v>0</v>
      </c>
      <c r="CN2575" s="133">
        <v>0</v>
      </c>
      <c r="CO2575" s="133" t="s">
        <v>347</v>
      </c>
      <c r="CP2575" s="133">
        <v>166</v>
      </c>
      <c r="CQ2575" s="133">
        <v>923</v>
      </c>
      <c r="CR2575">
        <v>68</v>
      </c>
      <c r="CS2575">
        <v>380</v>
      </c>
      <c r="CT2575">
        <v>0</v>
      </c>
      <c r="CY2575">
        <v>95</v>
      </c>
      <c r="CZ2575" t="s">
        <v>64</v>
      </c>
      <c r="DA2575" t="s">
        <v>1843</v>
      </c>
      <c r="DB2575" t="s">
        <v>587</v>
      </c>
      <c r="DD2575">
        <v>50</v>
      </c>
      <c r="DE2575" t="s">
        <v>64</v>
      </c>
      <c r="DF2575" t="s">
        <v>1830</v>
      </c>
      <c r="DG2575" t="s">
        <v>587</v>
      </c>
      <c r="DI2575">
        <v>45</v>
      </c>
      <c r="DJ2575" t="s">
        <v>64</v>
      </c>
      <c r="DK2575" t="s">
        <v>1842</v>
      </c>
      <c r="DL2575" t="s">
        <v>587</v>
      </c>
      <c r="DN2575">
        <v>10</v>
      </c>
      <c r="DO2575" t="s">
        <v>64</v>
      </c>
      <c r="DP2575" t="s">
        <v>1851</v>
      </c>
      <c r="DQ2575" t="s">
        <v>350</v>
      </c>
      <c r="DS2575">
        <v>180</v>
      </c>
      <c r="DT2575" t="s">
        <v>348</v>
      </c>
      <c r="DU2575" t="s">
        <v>348</v>
      </c>
      <c r="DV2575" t="s">
        <v>347</v>
      </c>
      <c r="DW2575">
        <v>98</v>
      </c>
      <c r="DX2575">
        <v>543</v>
      </c>
      <c r="DY2575">
        <v>0</v>
      </c>
      <c r="EF2575">
        <v>190</v>
      </c>
      <c r="EG2575" t="s">
        <v>121</v>
      </c>
      <c r="EI2575" t="s">
        <v>1840</v>
      </c>
      <c r="EK2575" t="s">
        <v>587</v>
      </c>
      <c r="EM2575">
        <v>125</v>
      </c>
      <c r="EN2575" t="s">
        <v>121</v>
      </c>
      <c r="EP2575" t="s">
        <v>359</v>
      </c>
      <c r="ER2575" t="s">
        <v>587</v>
      </c>
      <c r="ET2575">
        <v>75</v>
      </c>
      <c r="EU2575" t="s">
        <v>121</v>
      </c>
      <c r="EW2575" t="s">
        <v>1840</v>
      </c>
      <c r="EY2575" t="s">
        <v>587</v>
      </c>
      <c r="FA2575">
        <v>0</v>
      </c>
      <c r="FH2575">
        <v>153</v>
      </c>
      <c r="FK2575">
        <v>66</v>
      </c>
      <c r="FL2575">
        <v>323</v>
      </c>
      <c r="FM2575">
        <v>25</v>
      </c>
      <c r="FN2575">
        <v>189</v>
      </c>
      <c r="FO2575">
        <v>75</v>
      </c>
      <c r="FP2575">
        <v>411</v>
      </c>
      <c r="FQ2575">
        <v>0</v>
      </c>
      <c r="FR2575">
        <v>0</v>
      </c>
      <c r="FS2575" t="s">
        <v>347</v>
      </c>
      <c r="FT2575">
        <v>192</v>
      </c>
      <c r="FU2575">
        <v>1516</v>
      </c>
      <c r="FV2575" t="s">
        <v>64</v>
      </c>
      <c r="FW2575" t="s">
        <v>2429</v>
      </c>
      <c r="FX2575" t="s">
        <v>347</v>
      </c>
      <c r="FY2575" t="s">
        <v>121</v>
      </c>
      <c r="FZ2575" t="s">
        <v>349</v>
      </c>
      <c r="GA2575">
        <v>0</v>
      </c>
      <c r="GB2575">
        <v>0</v>
      </c>
      <c r="GC2575" t="s">
        <v>365</v>
      </c>
      <c r="GD2575" t="s">
        <v>355</v>
      </c>
      <c r="GE2575" t="s">
        <v>355</v>
      </c>
      <c r="GF2575" t="s">
        <v>355</v>
      </c>
      <c r="GG2575">
        <v>14</v>
      </c>
      <c r="GH2575" t="s">
        <v>356</v>
      </c>
    </row>
    <row r="2576" spans="1:191" x14ac:dyDescent="0.35">
      <c r="A2576" t="s">
        <v>63</v>
      </c>
      <c r="B2576" t="s">
        <v>64</v>
      </c>
      <c r="C2576" t="s">
        <v>6360</v>
      </c>
      <c r="D2576" t="s">
        <v>2429</v>
      </c>
      <c r="E2576" t="s">
        <v>6371</v>
      </c>
      <c r="F2576" t="s">
        <v>6372</v>
      </c>
      <c r="G2576" t="s">
        <v>6386</v>
      </c>
      <c r="H2576" t="s">
        <v>408</v>
      </c>
      <c r="I2576">
        <v>14</v>
      </c>
      <c r="J2576">
        <v>4</v>
      </c>
      <c r="K2576" t="s">
        <v>345</v>
      </c>
      <c r="L2576">
        <v>10.74019</v>
      </c>
      <c r="M2576">
        <v>32.240093000000002</v>
      </c>
      <c r="N2576" t="s">
        <v>346</v>
      </c>
      <c r="O2576" t="s">
        <v>347</v>
      </c>
      <c r="P2576" s="133">
        <v>64</v>
      </c>
      <c r="Q2576" s="133">
        <v>117</v>
      </c>
      <c r="R2576" s="133">
        <v>64</v>
      </c>
      <c r="S2576" s="133">
        <v>117</v>
      </c>
      <c r="T2576" s="133">
        <v>71</v>
      </c>
      <c r="U2576" t="s">
        <v>64</v>
      </c>
      <c r="V2576" t="s">
        <v>2429</v>
      </c>
      <c r="W2576">
        <v>0</v>
      </c>
      <c r="Z2576">
        <v>0</v>
      </c>
      <c r="AC2576">
        <v>12</v>
      </c>
      <c r="AD2576" t="s">
        <v>348</v>
      </c>
      <c r="AE2576" t="s">
        <v>348</v>
      </c>
      <c r="AF2576">
        <v>0</v>
      </c>
      <c r="AI2576">
        <v>34</v>
      </c>
      <c r="AJ2576" t="s">
        <v>348</v>
      </c>
      <c r="AK2576" t="s">
        <v>348</v>
      </c>
      <c r="AL2576" t="s">
        <v>349</v>
      </c>
      <c r="AM2576">
        <v>0</v>
      </c>
      <c r="AN2576">
        <v>0</v>
      </c>
      <c r="AO2576">
        <v>0</v>
      </c>
      <c r="AR2576">
        <v>0</v>
      </c>
      <c r="AU2576">
        <v>0</v>
      </c>
      <c r="AX2576">
        <v>0</v>
      </c>
      <c r="BA2576">
        <v>0</v>
      </c>
      <c r="BD2576">
        <v>0</v>
      </c>
      <c r="BE2576">
        <v>71</v>
      </c>
      <c r="BF2576">
        <v>0</v>
      </c>
      <c r="BG2576">
        <v>0</v>
      </c>
      <c r="BH2576" t="s">
        <v>349</v>
      </c>
      <c r="BI2576">
        <v>0</v>
      </c>
      <c r="BJ2576">
        <v>0</v>
      </c>
      <c r="BK2576">
        <v>0</v>
      </c>
      <c r="BL2576">
        <v>0</v>
      </c>
      <c r="BM2576">
        <v>0</v>
      </c>
      <c r="BN2576" t="s">
        <v>349</v>
      </c>
      <c r="BO2576">
        <v>0</v>
      </c>
      <c r="BP2576">
        <v>0</v>
      </c>
      <c r="BQ2576">
        <v>0</v>
      </c>
      <c r="BR2576">
        <v>0</v>
      </c>
      <c r="BS2576">
        <v>0</v>
      </c>
      <c r="BT2576" t="s">
        <v>349</v>
      </c>
      <c r="BU2576">
        <v>0</v>
      </c>
      <c r="BV2576">
        <v>0</v>
      </c>
      <c r="BW2576">
        <v>12</v>
      </c>
      <c r="BX2576">
        <v>0</v>
      </c>
      <c r="BY2576">
        <v>0</v>
      </c>
      <c r="BZ2576" t="s">
        <v>349</v>
      </c>
      <c r="CA2576">
        <v>0</v>
      </c>
      <c r="CB2576">
        <v>0</v>
      </c>
      <c r="CC2576">
        <v>0</v>
      </c>
      <c r="CD2576">
        <v>0</v>
      </c>
      <c r="CE2576">
        <v>0</v>
      </c>
      <c r="CF2576" t="s">
        <v>349</v>
      </c>
      <c r="CG2576">
        <v>0</v>
      </c>
      <c r="CH2576">
        <v>0</v>
      </c>
      <c r="CI2576">
        <v>34</v>
      </c>
      <c r="CJ2576" t="s">
        <v>347</v>
      </c>
      <c r="CK2576">
        <v>32</v>
      </c>
      <c r="CL2576" t="s">
        <v>349</v>
      </c>
      <c r="CM2576">
        <v>0</v>
      </c>
      <c r="CN2576" s="133">
        <v>0</v>
      </c>
      <c r="CO2576" s="133" t="s">
        <v>347</v>
      </c>
      <c r="CP2576" s="133">
        <v>60</v>
      </c>
      <c r="CQ2576" s="133">
        <v>305</v>
      </c>
      <c r="CR2576">
        <v>35</v>
      </c>
      <c r="CS2576">
        <v>164</v>
      </c>
      <c r="CT2576">
        <v>0</v>
      </c>
      <c r="CY2576">
        <v>23</v>
      </c>
      <c r="CZ2576" t="s">
        <v>64</v>
      </c>
      <c r="DA2576" t="s">
        <v>1851</v>
      </c>
      <c r="DB2576" t="s">
        <v>350</v>
      </c>
      <c r="DD2576">
        <v>0</v>
      </c>
      <c r="DI2576">
        <v>11</v>
      </c>
      <c r="DJ2576" t="s">
        <v>64</v>
      </c>
      <c r="DK2576" t="s">
        <v>2429</v>
      </c>
      <c r="DL2576" t="s">
        <v>350</v>
      </c>
      <c r="DN2576">
        <v>0</v>
      </c>
      <c r="DS2576">
        <v>130</v>
      </c>
      <c r="DT2576" t="s">
        <v>348</v>
      </c>
      <c r="DU2576" t="s">
        <v>348</v>
      </c>
      <c r="DV2576" t="s">
        <v>347</v>
      </c>
      <c r="DW2576">
        <v>25</v>
      </c>
      <c r="DX2576">
        <v>141</v>
      </c>
      <c r="DY2576">
        <v>0</v>
      </c>
      <c r="EF2576">
        <v>0</v>
      </c>
      <c r="EM2576">
        <v>35</v>
      </c>
      <c r="EN2576" t="s">
        <v>121</v>
      </c>
      <c r="EP2576" t="s">
        <v>541</v>
      </c>
      <c r="ER2576" t="s">
        <v>350</v>
      </c>
      <c r="ET2576">
        <v>6</v>
      </c>
      <c r="EU2576" t="s">
        <v>121</v>
      </c>
      <c r="EW2576" t="s">
        <v>2544</v>
      </c>
      <c r="EY2576" t="s">
        <v>350</v>
      </c>
      <c r="FA2576">
        <v>0</v>
      </c>
      <c r="FH2576">
        <v>100</v>
      </c>
      <c r="FK2576">
        <v>20</v>
      </c>
      <c r="FL2576">
        <v>165</v>
      </c>
      <c r="FM2576">
        <v>0</v>
      </c>
      <c r="FN2576">
        <v>0</v>
      </c>
      <c r="FO2576">
        <v>40</v>
      </c>
      <c r="FP2576">
        <v>140</v>
      </c>
      <c r="FQ2576">
        <v>0</v>
      </c>
      <c r="FR2576">
        <v>0</v>
      </c>
      <c r="FS2576" t="s">
        <v>347</v>
      </c>
      <c r="FT2576">
        <v>40</v>
      </c>
      <c r="FU2576">
        <v>205</v>
      </c>
      <c r="FV2576" t="s">
        <v>64</v>
      </c>
      <c r="FW2576" t="s">
        <v>2429</v>
      </c>
      <c r="FX2576" t="s">
        <v>347</v>
      </c>
      <c r="FY2576" t="s">
        <v>121</v>
      </c>
      <c r="FZ2576" t="s">
        <v>349</v>
      </c>
      <c r="GA2576">
        <v>0</v>
      </c>
      <c r="GB2576">
        <v>0</v>
      </c>
      <c r="GC2576" t="s">
        <v>365</v>
      </c>
      <c r="GD2576" t="s">
        <v>355</v>
      </c>
      <c r="GE2576" t="s">
        <v>355</v>
      </c>
      <c r="GF2576" t="s">
        <v>355</v>
      </c>
      <c r="GG2576">
        <v>14</v>
      </c>
      <c r="GH2576" t="s">
        <v>356</v>
      </c>
    </row>
    <row r="2577" spans="1:191" x14ac:dyDescent="0.35">
      <c r="A2577" t="s">
        <v>63</v>
      </c>
      <c r="B2577" t="s">
        <v>64</v>
      </c>
      <c r="C2577" t="s">
        <v>6360</v>
      </c>
      <c r="D2577" t="s">
        <v>2429</v>
      </c>
      <c r="E2577" t="s">
        <v>6371</v>
      </c>
      <c r="F2577" t="s">
        <v>6372</v>
      </c>
      <c r="G2577" t="s">
        <v>6387</v>
      </c>
      <c r="H2577" t="s">
        <v>6388</v>
      </c>
      <c r="I2577">
        <v>14</v>
      </c>
      <c r="J2577">
        <v>6</v>
      </c>
      <c r="K2577" t="s">
        <v>345</v>
      </c>
      <c r="L2577">
        <v>10.583024</v>
      </c>
      <c r="M2577">
        <v>32.062978000000001</v>
      </c>
      <c r="N2577" t="s">
        <v>346</v>
      </c>
      <c r="O2577" t="s">
        <v>347</v>
      </c>
      <c r="P2577" s="133">
        <v>100</v>
      </c>
      <c r="Q2577" s="133">
        <v>555</v>
      </c>
      <c r="R2577" s="133">
        <v>100</v>
      </c>
      <c r="S2577" s="133">
        <v>555</v>
      </c>
      <c r="T2577" s="133">
        <v>255</v>
      </c>
      <c r="U2577" t="s">
        <v>64</v>
      </c>
      <c r="V2577" t="s">
        <v>2429</v>
      </c>
      <c r="W2577">
        <v>0</v>
      </c>
      <c r="Z2577">
        <v>246</v>
      </c>
      <c r="AA2577" t="s">
        <v>64</v>
      </c>
      <c r="AB2577" t="s">
        <v>2429</v>
      </c>
      <c r="AC2577">
        <v>54</v>
      </c>
      <c r="AD2577" t="s">
        <v>64</v>
      </c>
      <c r="AE2577" t="s">
        <v>2429</v>
      </c>
      <c r="AF2577">
        <v>0</v>
      </c>
      <c r="AI2577">
        <v>0</v>
      </c>
      <c r="AL2577" t="s">
        <v>349</v>
      </c>
      <c r="AM2577">
        <v>0</v>
      </c>
      <c r="AN2577">
        <v>0</v>
      </c>
      <c r="AO2577">
        <v>0</v>
      </c>
      <c r="AR2577">
        <v>0</v>
      </c>
      <c r="AU2577">
        <v>0</v>
      </c>
      <c r="AX2577">
        <v>0</v>
      </c>
      <c r="BA2577">
        <v>0</v>
      </c>
      <c r="BD2577">
        <v>0</v>
      </c>
      <c r="BE2577">
        <v>255</v>
      </c>
      <c r="BF2577">
        <v>0</v>
      </c>
      <c r="BG2577">
        <v>0</v>
      </c>
      <c r="BH2577" t="s">
        <v>349</v>
      </c>
      <c r="BI2577">
        <v>0</v>
      </c>
      <c r="BJ2577">
        <v>0</v>
      </c>
      <c r="BK2577">
        <v>0</v>
      </c>
      <c r="BL2577">
        <v>0</v>
      </c>
      <c r="BM2577">
        <v>0</v>
      </c>
      <c r="BN2577" t="s">
        <v>349</v>
      </c>
      <c r="BO2577">
        <v>0</v>
      </c>
      <c r="BP2577">
        <v>0</v>
      </c>
      <c r="BQ2577">
        <v>0</v>
      </c>
      <c r="BR2577">
        <v>0</v>
      </c>
      <c r="BS2577">
        <v>246</v>
      </c>
      <c r="BT2577" t="s">
        <v>349</v>
      </c>
      <c r="BU2577">
        <v>0</v>
      </c>
      <c r="BV2577">
        <v>0</v>
      </c>
      <c r="BW2577">
        <v>0</v>
      </c>
      <c r="BX2577">
        <v>0</v>
      </c>
      <c r="BY2577">
        <v>54</v>
      </c>
      <c r="BZ2577" t="s">
        <v>349</v>
      </c>
      <c r="CA2577">
        <v>0</v>
      </c>
      <c r="CB2577">
        <v>0</v>
      </c>
      <c r="CC2577">
        <v>0</v>
      </c>
      <c r="CD2577">
        <v>0</v>
      </c>
      <c r="CE2577">
        <v>0</v>
      </c>
      <c r="CF2577" t="s">
        <v>349</v>
      </c>
      <c r="CG2577">
        <v>0</v>
      </c>
      <c r="CH2577">
        <v>0</v>
      </c>
      <c r="CI2577">
        <v>0</v>
      </c>
      <c r="CJ2577" t="s">
        <v>347</v>
      </c>
      <c r="CK2577">
        <v>188</v>
      </c>
      <c r="CL2577" t="s">
        <v>349</v>
      </c>
      <c r="CM2577">
        <v>0</v>
      </c>
      <c r="CN2577" s="133">
        <v>0</v>
      </c>
      <c r="CO2577" s="133" t="s">
        <v>347</v>
      </c>
      <c r="CP2577" s="133">
        <v>112</v>
      </c>
      <c r="CQ2577" s="133">
        <v>615</v>
      </c>
      <c r="CR2577">
        <v>52</v>
      </c>
      <c r="CS2577">
        <v>285</v>
      </c>
      <c r="CT2577">
        <v>21</v>
      </c>
      <c r="CU2577" t="s">
        <v>64</v>
      </c>
      <c r="CV2577" t="s">
        <v>2429</v>
      </c>
      <c r="CW2577" t="s">
        <v>350</v>
      </c>
      <c r="CY2577">
        <v>177</v>
      </c>
      <c r="CZ2577" t="s">
        <v>64</v>
      </c>
      <c r="DA2577" t="s">
        <v>2429</v>
      </c>
      <c r="DB2577" t="s">
        <v>350</v>
      </c>
      <c r="DD2577">
        <v>0</v>
      </c>
      <c r="DI2577">
        <v>87</v>
      </c>
      <c r="DJ2577" t="s">
        <v>64</v>
      </c>
      <c r="DK2577" t="s">
        <v>2429</v>
      </c>
      <c r="DL2577" t="s">
        <v>405</v>
      </c>
      <c r="DN2577">
        <v>0</v>
      </c>
      <c r="DS2577">
        <v>0</v>
      </c>
      <c r="DV2577" t="s">
        <v>347</v>
      </c>
      <c r="DW2577">
        <v>60</v>
      </c>
      <c r="DX2577">
        <v>330</v>
      </c>
      <c r="DY2577">
        <v>0</v>
      </c>
      <c r="EF2577">
        <v>42</v>
      </c>
      <c r="EG2577" t="s">
        <v>121</v>
      </c>
      <c r="EI2577" t="s">
        <v>1840</v>
      </c>
      <c r="EK2577" t="s">
        <v>350</v>
      </c>
      <c r="EM2577">
        <v>166</v>
      </c>
      <c r="EN2577" t="s">
        <v>121</v>
      </c>
      <c r="EP2577" t="s">
        <v>1840</v>
      </c>
      <c r="ER2577" t="s">
        <v>350</v>
      </c>
      <c r="ET2577">
        <v>122</v>
      </c>
      <c r="EU2577" t="s">
        <v>121</v>
      </c>
      <c r="EW2577" t="s">
        <v>1840</v>
      </c>
      <c r="EY2577" t="s">
        <v>350</v>
      </c>
      <c r="FA2577">
        <v>0</v>
      </c>
      <c r="FH2577">
        <v>0</v>
      </c>
      <c r="FK2577">
        <v>16</v>
      </c>
      <c r="FL2577">
        <v>98</v>
      </c>
      <c r="FM2577">
        <v>73</v>
      </c>
      <c r="FN2577">
        <v>406</v>
      </c>
      <c r="FO2577">
        <v>23</v>
      </c>
      <c r="FP2577">
        <v>111</v>
      </c>
      <c r="FQ2577">
        <v>0</v>
      </c>
      <c r="FR2577">
        <v>0</v>
      </c>
      <c r="FS2577" t="s">
        <v>347</v>
      </c>
      <c r="FT2577">
        <v>490</v>
      </c>
      <c r="FU2577">
        <v>2450</v>
      </c>
      <c r="FV2577" t="s">
        <v>64</v>
      </c>
      <c r="FW2577" t="s">
        <v>1851</v>
      </c>
      <c r="FX2577" t="s">
        <v>347</v>
      </c>
      <c r="FY2577" t="s">
        <v>121</v>
      </c>
      <c r="FZ2577" t="s">
        <v>349</v>
      </c>
      <c r="GA2577">
        <v>0</v>
      </c>
      <c r="GB2577">
        <v>0</v>
      </c>
      <c r="GC2577" t="s">
        <v>349</v>
      </c>
      <c r="GD2577" t="s">
        <v>355</v>
      </c>
      <c r="GE2577" t="s">
        <v>355</v>
      </c>
      <c r="GF2577" t="s">
        <v>355</v>
      </c>
      <c r="GG2577">
        <v>13</v>
      </c>
      <c r="GH2577" t="s">
        <v>370</v>
      </c>
      <c r="GI2577" t="s">
        <v>9239</v>
      </c>
    </row>
    <row r="2578" spans="1:191" x14ac:dyDescent="0.35">
      <c r="A2578" t="s">
        <v>63</v>
      </c>
      <c r="B2578" t="s">
        <v>64</v>
      </c>
      <c r="C2578" t="s">
        <v>6360</v>
      </c>
      <c r="D2578" t="s">
        <v>2429</v>
      </c>
      <c r="E2578" t="s">
        <v>6371</v>
      </c>
      <c r="F2578" t="s">
        <v>6372</v>
      </c>
      <c r="G2578" t="s">
        <v>6389</v>
      </c>
      <c r="H2578" t="s">
        <v>6390</v>
      </c>
      <c r="I2578">
        <v>14</v>
      </c>
      <c r="J2578">
        <v>13</v>
      </c>
      <c r="K2578" t="s">
        <v>345</v>
      </c>
      <c r="L2578">
        <v>10.9985283</v>
      </c>
      <c r="M2578">
        <v>32.641638299999997</v>
      </c>
      <c r="N2578" t="s">
        <v>346</v>
      </c>
      <c r="O2578" t="s">
        <v>349</v>
      </c>
      <c r="P2578" s="133">
        <v>0</v>
      </c>
      <c r="Q2578" s="133">
        <v>0</v>
      </c>
      <c r="R2578" s="133">
        <v>0</v>
      </c>
      <c r="S2578" s="133">
        <v>0</v>
      </c>
      <c r="T2578" s="133">
        <v>0</v>
      </c>
      <c r="W2578">
        <v>0</v>
      </c>
      <c r="Z2578">
        <v>0</v>
      </c>
      <c r="AC2578">
        <v>0</v>
      </c>
      <c r="AF2578">
        <v>0</v>
      </c>
      <c r="AI2578">
        <v>0</v>
      </c>
      <c r="AL2578" t="s">
        <v>349</v>
      </c>
      <c r="AM2578">
        <v>0</v>
      </c>
      <c r="AN2578">
        <v>0</v>
      </c>
      <c r="AO2578">
        <v>0</v>
      </c>
      <c r="AR2578">
        <v>0</v>
      </c>
      <c r="AU2578">
        <v>0</v>
      </c>
      <c r="AX2578">
        <v>0</v>
      </c>
      <c r="BA2578">
        <v>0</v>
      </c>
      <c r="BD2578">
        <v>0</v>
      </c>
      <c r="BE2578">
        <v>0</v>
      </c>
      <c r="BF2578">
        <v>0</v>
      </c>
      <c r="BG2578">
        <v>0</v>
      </c>
      <c r="BH2578" t="s">
        <v>349</v>
      </c>
      <c r="BI2578">
        <v>0</v>
      </c>
      <c r="BJ2578">
        <v>0</v>
      </c>
      <c r="BK2578">
        <v>0</v>
      </c>
      <c r="BL2578">
        <v>0</v>
      </c>
      <c r="BM2578">
        <v>0</v>
      </c>
      <c r="BN2578" t="s">
        <v>349</v>
      </c>
      <c r="BO2578">
        <v>0</v>
      </c>
      <c r="BP2578">
        <v>0</v>
      </c>
      <c r="BQ2578">
        <v>0</v>
      </c>
      <c r="BR2578">
        <v>0</v>
      </c>
      <c r="BS2578">
        <v>0</v>
      </c>
      <c r="BT2578" t="s">
        <v>349</v>
      </c>
      <c r="BU2578">
        <v>0</v>
      </c>
      <c r="BV2578">
        <v>0</v>
      </c>
      <c r="BW2578">
        <v>0</v>
      </c>
      <c r="BX2578">
        <v>0</v>
      </c>
      <c r="BY2578">
        <v>0</v>
      </c>
      <c r="BZ2578" t="s">
        <v>349</v>
      </c>
      <c r="CA2578">
        <v>0</v>
      </c>
      <c r="CB2578">
        <v>0</v>
      </c>
      <c r="CC2578">
        <v>0</v>
      </c>
      <c r="CD2578">
        <v>0</v>
      </c>
      <c r="CE2578">
        <v>0</v>
      </c>
      <c r="CF2578" t="s">
        <v>349</v>
      </c>
      <c r="CG2578">
        <v>0</v>
      </c>
      <c r="CH2578">
        <v>0</v>
      </c>
      <c r="CI2578">
        <v>0</v>
      </c>
      <c r="CJ2578" t="s">
        <v>349</v>
      </c>
      <c r="CK2578">
        <v>0</v>
      </c>
      <c r="CL2578" t="s">
        <v>349</v>
      </c>
      <c r="CM2578">
        <v>0</v>
      </c>
      <c r="CN2578" s="133">
        <v>0</v>
      </c>
      <c r="CO2578" s="133" t="s">
        <v>349</v>
      </c>
      <c r="CP2578" s="133">
        <v>0</v>
      </c>
      <c r="CQ2578" s="133">
        <v>0</v>
      </c>
      <c r="CR2578">
        <v>0</v>
      </c>
      <c r="CS2578">
        <v>0</v>
      </c>
      <c r="CT2578">
        <v>0</v>
      </c>
      <c r="CY2578">
        <v>0</v>
      </c>
      <c r="DD2578">
        <v>0</v>
      </c>
      <c r="DI2578">
        <v>0</v>
      </c>
      <c r="DN2578">
        <v>0</v>
      </c>
      <c r="DS2578">
        <v>0</v>
      </c>
      <c r="DV2578" t="s">
        <v>349</v>
      </c>
      <c r="DW2578">
        <v>0</v>
      </c>
      <c r="DX2578">
        <v>0</v>
      </c>
      <c r="DY2578">
        <v>0</v>
      </c>
      <c r="EF2578">
        <v>0</v>
      </c>
      <c r="EM2578">
        <v>0</v>
      </c>
      <c r="ET2578">
        <v>0</v>
      </c>
      <c r="FA2578">
        <v>0</v>
      </c>
      <c r="FH2578">
        <v>0</v>
      </c>
      <c r="FK2578">
        <v>0</v>
      </c>
      <c r="FL2578">
        <v>0</v>
      </c>
      <c r="FM2578">
        <v>0</v>
      </c>
      <c r="FN2578">
        <v>0</v>
      </c>
      <c r="FO2578">
        <v>0</v>
      </c>
      <c r="FP2578">
        <v>0</v>
      </c>
      <c r="FQ2578">
        <v>0</v>
      </c>
      <c r="FR2578">
        <v>0</v>
      </c>
      <c r="FS2578" t="s">
        <v>349</v>
      </c>
      <c r="FT2578">
        <v>0</v>
      </c>
      <c r="FU2578">
        <v>0</v>
      </c>
      <c r="FX2578" t="s">
        <v>349</v>
      </c>
      <c r="FZ2578" t="s">
        <v>349</v>
      </c>
      <c r="GA2578">
        <v>0</v>
      </c>
      <c r="GB2578">
        <v>0</v>
      </c>
      <c r="GG2578">
        <v>14</v>
      </c>
      <c r="GH2578" t="s">
        <v>356</v>
      </c>
      <c r="GI2578" t="s">
        <v>9245</v>
      </c>
    </row>
    <row r="2579" spans="1:191" x14ac:dyDescent="0.35">
      <c r="A2579" t="s">
        <v>63</v>
      </c>
      <c r="B2579" t="s">
        <v>64</v>
      </c>
      <c r="C2579" t="s">
        <v>6360</v>
      </c>
      <c r="D2579" t="s">
        <v>2429</v>
      </c>
      <c r="E2579" t="s">
        <v>6391</v>
      </c>
      <c r="F2579" t="s">
        <v>6392</v>
      </c>
      <c r="G2579" t="s">
        <v>6393</v>
      </c>
      <c r="H2579" t="s">
        <v>6394</v>
      </c>
      <c r="I2579">
        <v>14</v>
      </c>
      <c r="J2579">
        <v>13</v>
      </c>
      <c r="K2579" t="s">
        <v>345</v>
      </c>
      <c r="L2579">
        <v>11.945388400000001</v>
      </c>
      <c r="M2579">
        <v>32.108905900000003</v>
      </c>
      <c r="N2579" t="s">
        <v>346</v>
      </c>
      <c r="O2579" t="s">
        <v>347</v>
      </c>
      <c r="P2579" s="133">
        <v>120</v>
      </c>
      <c r="Q2579" s="133">
        <v>334</v>
      </c>
      <c r="R2579" s="133">
        <v>65</v>
      </c>
      <c r="S2579" s="133">
        <v>215</v>
      </c>
      <c r="T2579" s="133">
        <v>85</v>
      </c>
      <c r="U2579" t="s">
        <v>64</v>
      </c>
      <c r="V2579" t="s">
        <v>2429</v>
      </c>
      <c r="W2579">
        <v>26</v>
      </c>
      <c r="X2579" t="s">
        <v>64</v>
      </c>
      <c r="Y2579" t="s">
        <v>2429</v>
      </c>
      <c r="Z2579">
        <v>34</v>
      </c>
      <c r="AA2579" t="s">
        <v>64</v>
      </c>
      <c r="AB2579" t="s">
        <v>2429</v>
      </c>
      <c r="AC2579">
        <v>70</v>
      </c>
      <c r="AD2579" t="s">
        <v>64</v>
      </c>
      <c r="AE2579" t="s">
        <v>2429</v>
      </c>
      <c r="AF2579">
        <v>0</v>
      </c>
      <c r="AI2579">
        <v>0</v>
      </c>
      <c r="AL2579" t="s">
        <v>347</v>
      </c>
      <c r="AM2579">
        <v>55</v>
      </c>
      <c r="AN2579">
        <v>119</v>
      </c>
      <c r="AO2579">
        <v>19</v>
      </c>
      <c r="AP2579" t="s">
        <v>121</v>
      </c>
      <c r="AQ2579" t="s">
        <v>2061</v>
      </c>
      <c r="AR2579">
        <v>20</v>
      </c>
      <c r="AS2579" t="s">
        <v>121</v>
      </c>
      <c r="AT2579" t="s">
        <v>359</v>
      </c>
      <c r="AU2579">
        <v>34</v>
      </c>
      <c r="AV2579" t="s">
        <v>121</v>
      </c>
      <c r="AW2579" t="s">
        <v>1840</v>
      </c>
      <c r="AX2579">
        <v>46</v>
      </c>
      <c r="AY2579" t="s">
        <v>121</v>
      </c>
      <c r="AZ2579" t="s">
        <v>1840</v>
      </c>
      <c r="BA2579">
        <v>0</v>
      </c>
      <c r="BD2579">
        <v>0</v>
      </c>
      <c r="BE2579">
        <v>104</v>
      </c>
      <c r="BF2579">
        <v>0</v>
      </c>
      <c r="BG2579">
        <v>0</v>
      </c>
      <c r="BH2579" t="s">
        <v>349</v>
      </c>
      <c r="BI2579">
        <v>0</v>
      </c>
      <c r="BJ2579">
        <v>0</v>
      </c>
      <c r="BK2579">
        <v>46</v>
      </c>
      <c r="BL2579">
        <v>0</v>
      </c>
      <c r="BM2579">
        <v>0</v>
      </c>
      <c r="BN2579" t="s">
        <v>349</v>
      </c>
      <c r="BO2579">
        <v>0</v>
      </c>
      <c r="BP2579">
        <v>0</v>
      </c>
      <c r="BQ2579">
        <v>34</v>
      </c>
      <c r="BR2579">
        <v>0</v>
      </c>
      <c r="BS2579">
        <v>34</v>
      </c>
      <c r="BT2579" t="s">
        <v>349</v>
      </c>
      <c r="BU2579">
        <v>0</v>
      </c>
      <c r="BV2579">
        <v>0</v>
      </c>
      <c r="BW2579">
        <v>0</v>
      </c>
      <c r="BX2579">
        <v>0</v>
      </c>
      <c r="BY2579">
        <v>116</v>
      </c>
      <c r="BZ2579" t="s">
        <v>349</v>
      </c>
      <c r="CA2579">
        <v>0</v>
      </c>
      <c r="CB2579">
        <v>0</v>
      </c>
      <c r="CC2579">
        <v>0</v>
      </c>
      <c r="CD2579">
        <v>0</v>
      </c>
      <c r="CE2579">
        <v>0</v>
      </c>
      <c r="CF2579" t="s">
        <v>349</v>
      </c>
      <c r="CG2579">
        <v>0</v>
      </c>
      <c r="CH2579">
        <v>0</v>
      </c>
      <c r="CI2579">
        <v>0</v>
      </c>
      <c r="CJ2579" t="s">
        <v>347</v>
      </c>
      <c r="CK2579">
        <v>241</v>
      </c>
      <c r="CL2579" t="s">
        <v>347</v>
      </c>
      <c r="CM2579">
        <v>13</v>
      </c>
      <c r="CN2579" s="133">
        <v>13</v>
      </c>
      <c r="CO2579" s="133" t="s">
        <v>347</v>
      </c>
      <c r="CP2579" s="133">
        <v>46</v>
      </c>
      <c r="CQ2579" s="133">
        <v>220</v>
      </c>
      <c r="CR2579">
        <v>19</v>
      </c>
      <c r="CS2579">
        <v>85</v>
      </c>
      <c r="CT2579">
        <v>13</v>
      </c>
      <c r="CU2579" t="s">
        <v>64</v>
      </c>
      <c r="CV2579" t="s">
        <v>1851</v>
      </c>
      <c r="CW2579" t="s">
        <v>350</v>
      </c>
      <c r="CY2579">
        <v>22</v>
      </c>
      <c r="CZ2579" t="s">
        <v>64</v>
      </c>
      <c r="DA2579" t="s">
        <v>1830</v>
      </c>
      <c r="DB2579" t="s">
        <v>350</v>
      </c>
      <c r="DD2579">
        <v>9</v>
      </c>
      <c r="DE2579" t="s">
        <v>64</v>
      </c>
      <c r="DF2579" t="s">
        <v>1856</v>
      </c>
      <c r="DG2579" t="s">
        <v>444</v>
      </c>
      <c r="DI2579">
        <v>41</v>
      </c>
      <c r="DJ2579" t="s">
        <v>64</v>
      </c>
      <c r="DK2579" t="s">
        <v>1830</v>
      </c>
      <c r="DL2579" t="s">
        <v>350</v>
      </c>
      <c r="DN2579">
        <v>0</v>
      </c>
      <c r="DS2579">
        <v>0</v>
      </c>
      <c r="DV2579" t="s">
        <v>347</v>
      </c>
      <c r="DW2579">
        <v>27</v>
      </c>
      <c r="DX2579">
        <v>135</v>
      </c>
      <c r="DY2579">
        <v>45</v>
      </c>
      <c r="DZ2579" t="s">
        <v>121</v>
      </c>
      <c r="EB2579" t="s">
        <v>359</v>
      </c>
      <c r="ED2579" t="s">
        <v>350</v>
      </c>
      <c r="EF2579">
        <v>10</v>
      </c>
      <c r="EG2579" t="s">
        <v>121</v>
      </c>
      <c r="EI2579" t="s">
        <v>1840</v>
      </c>
      <c r="EK2579" t="s">
        <v>350</v>
      </c>
      <c r="EM2579">
        <v>24</v>
      </c>
      <c r="EN2579" t="s">
        <v>121</v>
      </c>
      <c r="EP2579" t="s">
        <v>2061</v>
      </c>
      <c r="ER2579" t="s">
        <v>350</v>
      </c>
      <c r="ET2579">
        <v>56</v>
      </c>
      <c r="EU2579" t="s">
        <v>121</v>
      </c>
      <c r="EW2579" t="s">
        <v>1840</v>
      </c>
      <c r="EY2579" t="s">
        <v>350</v>
      </c>
      <c r="FA2579">
        <v>0</v>
      </c>
      <c r="FH2579">
        <v>0</v>
      </c>
      <c r="FK2579">
        <v>16</v>
      </c>
      <c r="FL2579">
        <v>85</v>
      </c>
      <c r="FM2579">
        <v>22</v>
      </c>
      <c r="FN2579">
        <v>100</v>
      </c>
      <c r="FO2579">
        <v>8</v>
      </c>
      <c r="FP2579">
        <v>35</v>
      </c>
      <c r="FQ2579">
        <v>0</v>
      </c>
      <c r="FR2579">
        <v>0</v>
      </c>
      <c r="FS2579" t="s">
        <v>347</v>
      </c>
      <c r="FT2579">
        <v>114</v>
      </c>
      <c r="FU2579">
        <v>220</v>
      </c>
      <c r="FV2579" t="s">
        <v>64</v>
      </c>
      <c r="FW2579" t="s">
        <v>2429</v>
      </c>
      <c r="FX2579" t="s">
        <v>347</v>
      </c>
      <c r="FY2579" t="s">
        <v>121</v>
      </c>
      <c r="FZ2579" t="s">
        <v>347</v>
      </c>
      <c r="GA2579">
        <v>55</v>
      </c>
      <c r="GB2579">
        <v>119</v>
      </c>
      <c r="GC2579" t="s">
        <v>365</v>
      </c>
      <c r="GD2579" t="s">
        <v>355</v>
      </c>
      <c r="GE2579" t="s">
        <v>355</v>
      </c>
      <c r="GF2579" t="s">
        <v>355</v>
      </c>
      <c r="GG2579">
        <v>13</v>
      </c>
      <c r="GH2579" t="s">
        <v>370</v>
      </c>
      <c r="GI2579" t="s">
        <v>9240</v>
      </c>
    </row>
    <row r="2580" spans="1:191" x14ac:dyDescent="0.35">
      <c r="A2580" t="s">
        <v>63</v>
      </c>
      <c r="B2580" t="s">
        <v>64</v>
      </c>
      <c r="C2580" t="s">
        <v>6360</v>
      </c>
      <c r="D2580" t="s">
        <v>2429</v>
      </c>
      <c r="E2580" t="s">
        <v>6391</v>
      </c>
      <c r="F2580" t="s">
        <v>6392</v>
      </c>
      <c r="G2580" t="s">
        <v>6395</v>
      </c>
      <c r="H2580" t="s">
        <v>6396</v>
      </c>
      <c r="I2580">
        <v>14</v>
      </c>
      <c r="J2580">
        <v>13</v>
      </c>
      <c r="K2580" t="s">
        <v>345</v>
      </c>
      <c r="L2580">
        <v>11.9427667</v>
      </c>
      <c r="M2580">
        <v>32.112741700000001</v>
      </c>
      <c r="N2580" t="s">
        <v>346</v>
      </c>
      <c r="O2580" t="s">
        <v>347</v>
      </c>
      <c r="P2580" s="133">
        <v>128</v>
      </c>
      <c r="Q2580" s="133">
        <v>757</v>
      </c>
      <c r="R2580" s="133">
        <v>87</v>
      </c>
      <c r="S2580" s="133">
        <v>525</v>
      </c>
      <c r="T2580" s="133">
        <v>123</v>
      </c>
      <c r="U2580" t="s">
        <v>64</v>
      </c>
      <c r="V2580" t="s">
        <v>2429</v>
      </c>
      <c r="W2580">
        <v>145</v>
      </c>
      <c r="X2580" t="s">
        <v>64</v>
      </c>
      <c r="Y2580" t="s">
        <v>2429</v>
      </c>
      <c r="Z2580">
        <v>141</v>
      </c>
      <c r="AA2580" t="s">
        <v>64</v>
      </c>
      <c r="AB2580" t="s">
        <v>2429</v>
      </c>
      <c r="AC2580">
        <v>116</v>
      </c>
      <c r="AD2580" t="s">
        <v>64</v>
      </c>
      <c r="AE2580" t="s">
        <v>2429</v>
      </c>
      <c r="AF2580">
        <v>0</v>
      </c>
      <c r="AI2580">
        <v>0</v>
      </c>
      <c r="AL2580" t="s">
        <v>347</v>
      </c>
      <c r="AM2580">
        <v>41</v>
      </c>
      <c r="AN2580">
        <v>232</v>
      </c>
      <c r="AO2580">
        <v>62</v>
      </c>
      <c r="AP2580" t="s">
        <v>121</v>
      </c>
      <c r="AQ2580" t="s">
        <v>1840</v>
      </c>
      <c r="AR2580">
        <v>60</v>
      </c>
      <c r="AS2580" t="s">
        <v>121</v>
      </c>
      <c r="AT2580" t="s">
        <v>2061</v>
      </c>
      <c r="AU2580">
        <v>40</v>
      </c>
      <c r="AV2580" t="s">
        <v>121</v>
      </c>
      <c r="AW2580" t="s">
        <v>359</v>
      </c>
      <c r="AX2580">
        <v>70</v>
      </c>
      <c r="AY2580" t="s">
        <v>121</v>
      </c>
      <c r="AZ2580" t="s">
        <v>1840</v>
      </c>
      <c r="BA2580">
        <v>0</v>
      </c>
      <c r="BD2580">
        <v>0</v>
      </c>
      <c r="BE2580">
        <v>185</v>
      </c>
      <c r="BF2580">
        <v>0</v>
      </c>
      <c r="BG2580">
        <v>0</v>
      </c>
      <c r="BH2580" t="s">
        <v>349</v>
      </c>
      <c r="BI2580">
        <v>0</v>
      </c>
      <c r="BJ2580">
        <v>0</v>
      </c>
      <c r="BK2580">
        <v>205</v>
      </c>
      <c r="BL2580">
        <v>0</v>
      </c>
      <c r="BM2580">
        <v>0</v>
      </c>
      <c r="BN2580" t="s">
        <v>349</v>
      </c>
      <c r="BO2580">
        <v>0</v>
      </c>
      <c r="BP2580">
        <v>0</v>
      </c>
      <c r="BQ2580">
        <v>181</v>
      </c>
      <c r="BR2580">
        <v>0</v>
      </c>
      <c r="BS2580">
        <v>0</v>
      </c>
      <c r="BT2580" t="s">
        <v>349</v>
      </c>
      <c r="BU2580">
        <v>0</v>
      </c>
      <c r="BV2580">
        <v>0</v>
      </c>
      <c r="BW2580">
        <v>0</v>
      </c>
      <c r="BX2580">
        <v>0</v>
      </c>
      <c r="BY2580">
        <v>0</v>
      </c>
      <c r="BZ2580" t="s">
        <v>347</v>
      </c>
      <c r="CA2580">
        <v>0</v>
      </c>
      <c r="CB2580">
        <v>186</v>
      </c>
      <c r="CC2580">
        <v>0</v>
      </c>
      <c r="CD2580">
        <v>0</v>
      </c>
      <c r="CE2580">
        <v>0</v>
      </c>
      <c r="CF2580" t="s">
        <v>349</v>
      </c>
      <c r="CG2580">
        <v>0</v>
      </c>
      <c r="CH2580">
        <v>0</v>
      </c>
      <c r="CI2580">
        <v>0</v>
      </c>
      <c r="CJ2580" t="s">
        <v>347</v>
      </c>
      <c r="CK2580">
        <v>757</v>
      </c>
      <c r="CL2580" t="s">
        <v>347</v>
      </c>
      <c r="CM2580">
        <v>15</v>
      </c>
      <c r="CN2580" s="133">
        <v>22</v>
      </c>
      <c r="CO2580" s="133" t="s">
        <v>347</v>
      </c>
      <c r="CP2580" s="133">
        <v>113</v>
      </c>
      <c r="CQ2580" s="133">
        <v>712</v>
      </c>
      <c r="CR2580">
        <v>70</v>
      </c>
      <c r="CS2580">
        <v>411</v>
      </c>
      <c r="CT2580">
        <v>71</v>
      </c>
      <c r="CU2580" t="s">
        <v>64</v>
      </c>
      <c r="CV2580" t="s">
        <v>2429</v>
      </c>
      <c r="CW2580" t="s">
        <v>350</v>
      </c>
      <c r="CY2580">
        <v>60</v>
      </c>
      <c r="CZ2580" t="s">
        <v>64</v>
      </c>
      <c r="DA2580" t="s">
        <v>2429</v>
      </c>
      <c r="DB2580" t="s">
        <v>350</v>
      </c>
      <c r="DD2580">
        <v>130</v>
      </c>
      <c r="DE2580" t="s">
        <v>64</v>
      </c>
      <c r="DF2580" t="s">
        <v>1851</v>
      </c>
      <c r="DG2580" t="s">
        <v>350</v>
      </c>
      <c r="DI2580">
        <v>150</v>
      </c>
      <c r="DJ2580" t="s">
        <v>64</v>
      </c>
      <c r="DK2580" t="s">
        <v>1851</v>
      </c>
      <c r="DL2580" t="s">
        <v>350</v>
      </c>
      <c r="DN2580">
        <v>0</v>
      </c>
      <c r="DS2580">
        <v>0</v>
      </c>
      <c r="DV2580" t="s">
        <v>347</v>
      </c>
      <c r="DW2580">
        <v>43</v>
      </c>
      <c r="DX2580">
        <v>301</v>
      </c>
      <c r="DY2580">
        <v>51</v>
      </c>
      <c r="DZ2580" t="s">
        <v>121</v>
      </c>
      <c r="EB2580" t="s">
        <v>2061</v>
      </c>
      <c r="ED2580" t="s">
        <v>350</v>
      </c>
      <c r="EF2580">
        <v>70</v>
      </c>
      <c r="EG2580" t="s">
        <v>123</v>
      </c>
      <c r="EI2580" t="s">
        <v>352</v>
      </c>
      <c r="EK2580" t="s">
        <v>350</v>
      </c>
      <c r="EM2580">
        <v>80</v>
      </c>
      <c r="EN2580" t="s">
        <v>121</v>
      </c>
      <c r="EP2580" t="s">
        <v>1840</v>
      </c>
      <c r="ER2580" t="s">
        <v>350</v>
      </c>
      <c r="ET2580">
        <v>100</v>
      </c>
      <c r="EU2580" t="s">
        <v>121</v>
      </c>
      <c r="EW2580" t="s">
        <v>1840</v>
      </c>
      <c r="EY2580" t="s">
        <v>350</v>
      </c>
      <c r="FA2580">
        <v>0</v>
      </c>
      <c r="FH2580">
        <v>0</v>
      </c>
      <c r="FK2580">
        <v>37</v>
      </c>
      <c r="FL2580">
        <v>246</v>
      </c>
      <c r="FM2580">
        <v>62</v>
      </c>
      <c r="FN2580">
        <v>372</v>
      </c>
      <c r="FO2580">
        <v>14</v>
      </c>
      <c r="FP2580">
        <v>94</v>
      </c>
      <c r="FQ2580">
        <v>0</v>
      </c>
      <c r="FR2580">
        <v>0</v>
      </c>
      <c r="FS2580" t="s">
        <v>347</v>
      </c>
      <c r="FT2580">
        <v>113</v>
      </c>
      <c r="FU2580">
        <v>711</v>
      </c>
      <c r="FV2580" t="s">
        <v>64</v>
      </c>
      <c r="FW2580" t="s">
        <v>2429</v>
      </c>
      <c r="FX2580" t="s">
        <v>347</v>
      </c>
      <c r="FY2580" t="s">
        <v>121</v>
      </c>
      <c r="FZ2580" t="s">
        <v>347</v>
      </c>
      <c r="GA2580">
        <v>64</v>
      </c>
      <c r="GB2580">
        <v>378</v>
      </c>
      <c r="GC2580" t="s">
        <v>365</v>
      </c>
      <c r="GD2580" t="s">
        <v>355</v>
      </c>
      <c r="GE2580" t="s">
        <v>355</v>
      </c>
      <c r="GF2580" t="s">
        <v>355</v>
      </c>
      <c r="GG2580">
        <v>13</v>
      </c>
      <c r="GH2580" t="s">
        <v>370</v>
      </c>
      <c r="GI2580" t="s">
        <v>9240</v>
      </c>
    </row>
    <row r="2581" spans="1:191" x14ac:dyDescent="0.35">
      <c r="A2581" t="s">
        <v>63</v>
      </c>
      <c r="B2581" t="s">
        <v>64</v>
      </c>
      <c r="C2581" t="s">
        <v>6360</v>
      </c>
      <c r="D2581" t="s">
        <v>2429</v>
      </c>
      <c r="E2581" t="s">
        <v>6391</v>
      </c>
      <c r="F2581" t="s">
        <v>6392</v>
      </c>
      <c r="G2581" t="s">
        <v>6397</v>
      </c>
      <c r="H2581" t="s">
        <v>6398</v>
      </c>
      <c r="I2581">
        <v>14</v>
      </c>
      <c r="J2581">
        <v>13</v>
      </c>
      <c r="K2581" t="s">
        <v>345</v>
      </c>
      <c r="L2581">
        <v>11.943394400000001</v>
      </c>
      <c r="M2581">
        <v>32.109211899999998</v>
      </c>
      <c r="N2581" t="s">
        <v>346</v>
      </c>
      <c r="O2581" t="s">
        <v>347</v>
      </c>
      <c r="P2581" s="133">
        <v>130</v>
      </c>
      <c r="Q2581" s="133">
        <v>697</v>
      </c>
      <c r="R2581" s="133">
        <v>81</v>
      </c>
      <c r="S2581" s="133">
        <v>343</v>
      </c>
      <c r="T2581" s="133">
        <v>91</v>
      </c>
      <c r="U2581" t="s">
        <v>64</v>
      </c>
      <c r="V2581" t="s">
        <v>2429</v>
      </c>
      <c r="W2581">
        <v>99</v>
      </c>
      <c r="X2581" t="s">
        <v>64</v>
      </c>
      <c r="Y2581" t="s">
        <v>2429</v>
      </c>
      <c r="Z2581">
        <v>64</v>
      </c>
      <c r="AA2581" t="s">
        <v>64</v>
      </c>
      <c r="AB2581" t="s">
        <v>2429</v>
      </c>
      <c r="AC2581">
        <v>89</v>
      </c>
      <c r="AD2581" t="s">
        <v>64</v>
      </c>
      <c r="AE2581" t="s">
        <v>2429</v>
      </c>
      <c r="AF2581">
        <v>0</v>
      </c>
      <c r="AI2581">
        <v>0</v>
      </c>
      <c r="AL2581" t="s">
        <v>347</v>
      </c>
      <c r="AM2581">
        <v>49</v>
      </c>
      <c r="AN2581">
        <v>354</v>
      </c>
      <c r="AO2581">
        <v>91</v>
      </c>
      <c r="AP2581" t="s">
        <v>121</v>
      </c>
      <c r="AQ2581" t="s">
        <v>1840</v>
      </c>
      <c r="AR2581">
        <v>93</v>
      </c>
      <c r="AS2581" t="s">
        <v>121</v>
      </c>
      <c r="AT2581" t="s">
        <v>1840</v>
      </c>
      <c r="AU2581">
        <v>139</v>
      </c>
      <c r="AV2581" t="s">
        <v>121</v>
      </c>
      <c r="AW2581" t="s">
        <v>2276</v>
      </c>
      <c r="AX2581">
        <v>31</v>
      </c>
      <c r="AY2581" t="s">
        <v>121</v>
      </c>
      <c r="AZ2581" t="s">
        <v>359</v>
      </c>
      <c r="BA2581">
        <v>0</v>
      </c>
      <c r="BD2581">
        <v>0</v>
      </c>
      <c r="BE2581">
        <v>182</v>
      </c>
      <c r="BF2581">
        <v>0</v>
      </c>
      <c r="BG2581">
        <v>0</v>
      </c>
      <c r="BH2581" t="s">
        <v>349</v>
      </c>
      <c r="BI2581">
        <v>0</v>
      </c>
      <c r="BJ2581">
        <v>0</v>
      </c>
      <c r="BK2581">
        <v>192</v>
      </c>
      <c r="BL2581">
        <v>0</v>
      </c>
      <c r="BM2581">
        <v>0</v>
      </c>
      <c r="BN2581" t="s">
        <v>349</v>
      </c>
      <c r="BO2581">
        <v>0</v>
      </c>
      <c r="BP2581">
        <v>0</v>
      </c>
      <c r="BQ2581">
        <v>139</v>
      </c>
      <c r="BR2581">
        <v>0</v>
      </c>
      <c r="BS2581">
        <v>64</v>
      </c>
      <c r="BT2581" t="s">
        <v>349</v>
      </c>
      <c r="BU2581">
        <v>0</v>
      </c>
      <c r="BV2581">
        <v>0</v>
      </c>
      <c r="BW2581">
        <v>120</v>
      </c>
      <c r="BX2581">
        <v>0</v>
      </c>
      <c r="BY2581">
        <v>0</v>
      </c>
      <c r="BZ2581" t="s">
        <v>349</v>
      </c>
      <c r="CA2581">
        <v>0</v>
      </c>
      <c r="CB2581">
        <v>0</v>
      </c>
      <c r="CC2581">
        <v>0</v>
      </c>
      <c r="CD2581">
        <v>0</v>
      </c>
      <c r="CE2581">
        <v>0</v>
      </c>
      <c r="CF2581" t="s">
        <v>349</v>
      </c>
      <c r="CG2581">
        <v>0</v>
      </c>
      <c r="CH2581">
        <v>0</v>
      </c>
      <c r="CI2581">
        <v>0</v>
      </c>
      <c r="CJ2581" t="s">
        <v>347</v>
      </c>
      <c r="CK2581">
        <v>220</v>
      </c>
      <c r="CL2581" t="s">
        <v>347</v>
      </c>
      <c r="CM2581">
        <v>32</v>
      </c>
      <c r="CN2581" s="133">
        <v>47</v>
      </c>
      <c r="CO2581" s="133" t="s">
        <v>347</v>
      </c>
      <c r="CP2581" s="133">
        <v>163</v>
      </c>
      <c r="CQ2581" s="133">
        <v>841</v>
      </c>
      <c r="CR2581">
        <v>69</v>
      </c>
      <c r="CS2581">
        <v>364</v>
      </c>
      <c r="CT2581">
        <v>125</v>
      </c>
      <c r="CU2581" t="s">
        <v>64</v>
      </c>
      <c r="CV2581" t="s">
        <v>1830</v>
      </c>
      <c r="CW2581" t="s">
        <v>350</v>
      </c>
      <c r="CY2581">
        <v>84</v>
      </c>
      <c r="CZ2581" t="s">
        <v>64</v>
      </c>
      <c r="DA2581" t="s">
        <v>2429</v>
      </c>
      <c r="DB2581" t="s">
        <v>350</v>
      </c>
      <c r="DD2581">
        <v>70</v>
      </c>
      <c r="DE2581" t="s">
        <v>64</v>
      </c>
      <c r="DF2581" t="s">
        <v>1851</v>
      </c>
      <c r="DG2581" t="s">
        <v>350</v>
      </c>
      <c r="DI2581">
        <v>85</v>
      </c>
      <c r="DJ2581" t="s">
        <v>64</v>
      </c>
      <c r="DK2581" t="s">
        <v>1843</v>
      </c>
      <c r="DL2581" t="s">
        <v>350</v>
      </c>
      <c r="DN2581">
        <v>0</v>
      </c>
      <c r="DS2581">
        <v>0</v>
      </c>
      <c r="DV2581" t="s">
        <v>347</v>
      </c>
      <c r="DW2581">
        <v>94</v>
      </c>
      <c r="DX2581">
        <v>477</v>
      </c>
      <c r="DY2581">
        <v>160</v>
      </c>
      <c r="DZ2581" t="s">
        <v>121</v>
      </c>
      <c r="EB2581" t="s">
        <v>1840</v>
      </c>
      <c r="ED2581" t="s">
        <v>350</v>
      </c>
      <c r="EF2581">
        <v>117</v>
      </c>
      <c r="EG2581" t="s">
        <v>121</v>
      </c>
      <c r="EI2581" t="s">
        <v>1840</v>
      </c>
      <c r="EK2581" t="s">
        <v>350</v>
      </c>
      <c r="EM2581">
        <v>95</v>
      </c>
      <c r="EN2581" t="s">
        <v>121</v>
      </c>
      <c r="EP2581" t="s">
        <v>2061</v>
      </c>
      <c r="ER2581" t="s">
        <v>350</v>
      </c>
      <c r="ET2581">
        <v>105</v>
      </c>
      <c r="EU2581" t="s">
        <v>121</v>
      </c>
      <c r="EW2581" t="s">
        <v>1840</v>
      </c>
      <c r="EY2581" t="s">
        <v>350</v>
      </c>
      <c r="FA2581">
        <v>0</v>
      </c>
      <c r="FH2581">
        <v>0</v>
      </c>
      <c r="FK2581">
        <v>102</v>
      </c>
      <c r="FL2581">
        <v>524</v>
      </c>
      <c r="FM2581">
        <v>41</v>
      </c>
      <c r="FN2581">
        <v>245</v>
      </c>
      <c r="FO2581">
        <v>20</v>
      </c>
      <c r="FP2581">
        <v>72</v>
      </c>
      <c r="FQ2581">
        <v>0</v>
      </c>
      <c r="FR2581">
        <v>0</v>
      </c>
      <c r="FS2581" t="s">
        <v>347</v>
      </c>
      <c r="FT2581">
        <v>163</v>
      </c>
      <c r="FU2581">
        <v>1010</v>
      </c>
      <c r="FV2581" t="s">
        <v>64</v>
      </c>
      <c r="FW2581" t="s">
        <v>2429</v>
      </c>
      <c r="FX2581" t="s">
        <v>347</v>
      </c>
      <c r="FY2581" t="s">
        <v>121</v>
      </c>
      <c r="FZ2581" t="s">
        <v>347</v>
      </c>
      <c r="GA2581">
        <v>49</v>
      </c>
      <c r="GB2581">
        <v>333</v>
      </c>
      <c r="GC2581" t="s">
        <v>365</v>
      </c>
      <c r="GD2581" t="s">
        <v>355</v>
      </c>
      <c r="GE2581" t="s">
        <v>355</v>
      </c>
      <c r="GF2581" t="s">
        <v>355</v>
      </c>
      <c r="GG2581">
        <v>13</v>
      </c>
      <c r="GH2581" t="s">
        <v>370</v>
      </c>
      <c r="GI2581" t="s">
        <v>9240</v>
      </c>
    </row>
    <row r="2582" spans="1:191" x14ac:dyDescent="0.35">
      <c r="A2582" t="s">
        <v>63</v>
      </c>
      <c r="B2582" t="s">
        <v>64</v>
      </c>
      <c r="C2582" t="s">
        <v>6360</v>
      </c>
      <c r="D2582" t="s">
        <v>2429</v>
      </c>
      <c r="E2582" t="s">
        <v>6391</v>
      </c>
      <c r="F2582" t="s">
        <v>6392</v>
      </c>
      <c r="G2582" t="s">
        <v>6399</v>
      </c>
      <c r="H2582" t="s">
        <v>6400</v>
      </c>
      <c r="I2582">
        <v>14</v>
      </c>
      <c r="J2582">
        <v>13</v>
      </c>
      <c r="K2582" t="s">
        <v>345</v>
      </c>
      <c r="L2582">
        <v>11.9428184</v>
      </c>
      <c r="M2582">
        <v>32.112666599999997</v>
      </c>
      <c r="N2582" t="s">
        <v>346</v>
      </c>
      <c r="O2582" t="s">
        <v>347</v>
      </c>
      <c r="P2582" s="133">
        <v>76</v>
      </c>
      <c r="Q2582" s="133">
        <v>214</v>
      </c>
      <c r="R2582" s="133">
        <v>45</v>
      </c>
      <c r="S2582" s="133">
        <v>115</v>
      </c>
      <c r="T2582" s="133">
        <v>35</v>
      </c>
      <c r="U2582" t="s">
        <v>64</v>
      </c>
      <c r="V2582" t="s">
        <v>2429</v>
      </c>
      <c r="W2582">
        <v>14</v>
      </c>
      <c r="X2582" t="s">
        <v>64</v>
      </c>
      <c r="Y2582" t="s">
        <v>2429</v>
      </c>
      <c r="Z2582">
        <v>37</v>
      </c>
      <c r="AA2582" t="s">
        <v>64</v>
      </c>
      <c r="AB2582" t="s">
        <v>2429</v>
      </c>
      <c r="AC2582">
        <v>29</v>
      </c>
      <c r="AD2582" t="s">
        <v>64</v>
      </c>
      <c r="AE2582" t="s">
        <v>2429</v>
      </c>
      <c r="AF2582">
        <v>0</v>
      </c>
      <c r="AI2582">
        <v>0</v>
      </c>
      <c r="AL2582" t="s">
        <v>347</v>
      </c>
      <c r="AM2582">
        <v>31</v>
      </c>
      <c r="AN2582">
        <v>99</v>
      </c>
      <c r="AO2582">
        <v>24</v>
      </c>
      <c r="AP2582" t="s">
        <v>121</v>
      </c>
      <c r="AQ2582" t="s">
        <v>1840</v>
      </c>
      <c r="AR2582">
        <v>15</v>
      </c>
      <c r="AS2582" t="s">
        <v>121</v>
      </c>
      <c r="AT2582" t="s">
        <v>1840</v>
      </c>
      <c r="AU2582">
        <v>11</v>
      </c>
      <c r="AV2582" t="s">
        <v>121</v>
      </c>
      <c r="AW2582" t="s">
        <v>1840</v>
      </c>
      <c r="AX2582">
        <v>49</v>
      </c>
      <c r="AY2582" t="s">
        <v>121</v>
      </c>
      <c r="AZ2582" t="s">
        <v>1840</v>
      </c>
      <c r="BA2582">
        <v>0</v>
      </c>
      <c r="BD2582">
        <v>0</v>
      </c>
      <c r="BE2582">
        <v>59</v>
      </c>
      <c r="BF2582">
        <v>0</v>
      </c>
      <c r="BG2582">
        <v>0</v>
      </c>
      <c r="BH2582" t="s">
        <v>349</v>
      </c>
      <c r="BI2582">
        <v>0</v>
      </c>
      <c r="BJ2582">
        <v>0</v>
      </c>
      <c r="BK2582">
        <v>29</v>
      </c>
      <c r="BL2582">
        <v>0</v>
      </c>
      <c r="BM2582">
        <v>0</v>
      </c>
      <c r="BN2582" t="s">
        <v>349</v>
      </c>
      <c r="BO2582">
        <v>0</v>
      </c>
      <c r="BP2582">
        <v>0</v>
      </c>
      <c r="BQ2582">
        <v>0</v>
      </c>
      <c r="BR2582">
        <v>0</v>
      </c>
      <c r="BS2582">
        <v>37</v>
      </c>
      <c r="BT2582" t="s">
        <v>347</v>
      </c>
      <c r="BU2582">
        <v>0</v>
      </c>
      <c r="BV2582">
        <v>11</v>
      </c>
      <c r="BW2582">
        <v>0</v>
      </c>
      <c r="BX2582">
        <v>0</v>
      </c>
      <c r="BY2582">
        <v>78</v>
      </c>
      <c r="BZ2582" t="s">
        <v>349</v>
      </c>
      <c r="CA2582">
        <v>0</v>
      </c>
      <c r="CB2582">
        <v>0</v>
      </c>
      <c r="CC2582">
        <v>0</v>
      </c>
      <c r="CD2582">
        <v>0</v>
      </c>
      <c r="CE2582">
        <v>0</v>
      </c>
      <c r="CF2582" t="s">
        <v>349</v>
      </c>
      <c r="CG2582">
        <v>0</v>
      </c>
      <c r="CH2582">
        <v>0</v>
      </c>
      <c r="CI2582">
        <v>0</v>
      </c>
      <c r="CJ2582" t="s">
        <v>347</v>
      </c>
      <c r="CK2582">
        <v>214</v>
      </c>
      <c r="CL2582" t="s">
        <v>347</v>
      </c>
      <c r="CM2582">
        <v>3</v>
      </c>
      <c r="CN2582" s="133">
        <v>9</v>
      </c>
      <c r="CO2582" s="133" t="s">
        <v>347</v>
      </c>
      <c r="CP2582" s="133">
        <v>80</v>
      </c>
      <c r="CQ2582" s="133">
        <v>274</v>
      </c>
      <c r="CR2582">
        <v>51</v>
      </c>
      <c r="CS2582">
        <v>201</v>
      </c>
      <c r="CT2582">
        <v>70</v>
      </c>
      <c r="CU2582" t="s">
        <v>64</v>
      </c>
      <c r="CV2582" t="s">
        <v>2429</v>
      </c>
      <c r="CW2582" t="s">
        <v>350</v>
      </c>
      <c r="CY2582">
        <v>31</v>
      </c>
      <c r="CZ2582" t="s">
        <v>64</v>
      </c>
      <c r="DA2582" t="s">
        <v>2429</v>
      </c>
      <c r="DB2582" t="s">
        <v>350</v>
      </c>
      <c r="DD2582">
        <v>18</v>
      </c>
      <c r="DE2582" t="s">
        <v>64</v>
      </c>
      <c r="DF2582" t="s">
        <v>1851</v>
      </c>
      <c r="DG2582" t="s">
        <v>350</v>
      </c>
      <c r="DI2582">
        <v>82</v>
      </c>
      <c r="DJ2582" t="s">
        <v>64</v>
      </c>
      <c r="DK2582" t="s">
        <v>1843</v>
      </c>
      <c r="DL2582" t="s">
        <v>350</v>
      </c>
      <c r="DN2582">
        <v>0</v>
      </c>
      <c r="DS2582">
        <v>0</v>
      </c>
      <c r="DV2582" t="s">
        <v>347</v>
      </c>
      <c r="DW2582">
        <v>29</v>
      </c>
      <c r="DX2582">
        <v>73</v>
      </c>
      <c r="DY2582">
        <v>11</v>
      </c>
      <c r="DZ2582" t="s">
        <v>121</v>
      </c>
      <c r="EB2582" t="s">
        <v>1840</v>
      </c>
      <c r="ED2582" t="s">
        <v>350</v>
      </c>
      <c r="EF2582">
        <v>22</v>
      </c>
      <c r="EG2582" t="s">
        <v>121</v>
      </c>
      <c r="EI2582" t="s">
        <v>1840</v>
      </c>
      <c r="EK2582" t="s">
        <v>350</v>
      </c>
      <c r="EM2582">
        <v>7</v>
      </c>
      <c r="EN2582" t="s">
        <v>121</v>
      </c>
      <c r="EP2582" t="s">
        <v>359</v>
      </c>
      <c r="ER2582" t="s">
        <v>350</v>
      </c>
      <c r="ET2582">
        <v>33</v>
      </c>
      <c r="EU2582" t="s">
        <v>121</v>
      </c>
      <c r="EW2582" t="s">
        <v>1840</v>
      </c>
      <c r="EY2582" t="s">
        <v>350</v>
      </c>
      <c r="FA2582">
        <v>0</v>
      </c>
      <c r="FH2582">
        <v>0</v>
      </c>
      <c r="FK2582">
        <v>35</v>
      </c>
      <c r="FL2582">
        <v>105</v>
      </c>
      <c r="FM2582">
        <v>26</v>
      </c>
      <c r="FN2582">
        <v>84</v>
      </c>
      <c r="FO2582">
        <v>19</v>
      </c>
      <c r="FP2582">
        <v>85</v>
      </c>
      <c r="FQ2582">
        <v>0</v>
      </c>
      <c r="FR2582">
        <v>0</v>
      </c>
      <c r="FS2582" t="s">
        <v>347</v>
      </c>
      <c r="FT2582">
        <v>35</v>
      </c>
      <c r="FU2582">
        <v>1242</v>
      </c>
      <c r="FV2582" t="s">
        <v>64</v>
      </c>
      <c r="FW2582" t="s">
        <v>2429</v>
      </c>
      <c r="FX2582" t="s">
        <v>347</v>
      </c>
      <c r="FY2582" t="s">
        <v>121</v>
      </c>
      <c r="FZ2582" t="s">
        <v>347</v>
      </c>
      <c r="GA2582">
        <v>31</v>
      </c>
      <c r="GB2582">
        <v>99</v>
      </c>
      <c r="GC2582" t="s">
        <v>365</v>
      </c>
      <c r="GD2582" t="s">
        <v>355</v>
      </c>
      <c r="GE2582" t="s">
        <v>355</v>
      </c>
      <c r="GF2582" t="s">
        <v>355</v>
      </c>
      <c r="GG2582">
        <v>13</v>
      </c>
      <c r="GH2582" t="s">
        <v>370</v>
      </c>
      <c r="GI2582" t="s">
        <v>9240</v>
      </c>
    </row>
    <row r="2583" spans="1:191" x14ac:dyDescent="0.35">
      <c r="A2583" t="s">
        <v>63</v>
      </c>
      <c r="B2583" t="s">
        <v>64</v>
      </c>
      <c r="C2583" t="s">
        <v>6360</v>
      </c>
      <c r="D2583" t="s">
        <v>2429</v>
      </c>
      <c r="E2583" t="s">
        <v>6401</v>
      </c>
      <c r="F2583" t="s">
        <v>6402</v>
      </c>
      <c r="G2583" t="s">
        <v>6403</v>
      </c>
      <c r="H2583" t="s">
        <v>6404</v>
      </c>
      <c r="I2583">
        <v>14</v>
      </c>
      <c r="J2583">
        <v>11</v>
      </c>
      <c r="K2583" t="s">
        <v>345</v>
      </c>
      <c r="L2583">
        <v>11.6182</v>
      </c>
      <c r="M2583">
        <v>32.727150000000002</v>
      </c>
      <c r="N2583" t="s">
        <v>346</v>
      </c>
      <c r="O2583" t="s">
        <v>347</v>
      </c>
      <c r="P2583" s="133">
        <v>202</v>
      </c>
      <c r="Q2583" s="133">
        <v>737</v>
      </c>
      <c r="R2583" s="133">
        <v>177</v>
      </c>
      <c r="S2583" s="133">
        <v>583</v>
      </c>
      <c r="T2583" s="133">
        <v>0</v>
      </c>
      <c r="W2583">
        <v>0</v>
      </c>
      <c r="Z2583">
        <v>0</v>
      </c>
      <c r="AC2583">
        <v>130</v>
      </c>
      <c r="AD2583" t="s">
        <v>64</v>
      </c>
      <c r="AE2583" t="s">
        <v>2429</v>
      </c>
      <c r="AF2583">
        <v>137</v>
      </c>
      <c r="AG2583" t="s">
        <v>64</v>
      </c>
      <c r="AH2583" t="s">
        <v>1830</v>
      </c>
      <c r="AI2583">
        <v>316</v>
      </c>
      <c r="AJ2583" t="s">
        <v>348</v>
      </c>
      <c r="AK2583" t="s">
        <v>348</v>
      </c>
      <c r="AL2583" t="s">
        <v>347</v>
      </c>
      <c r="AM2583">
        <v>25</v>
      </c>
      <c r="AN2583">
        <v>154</v>
      </c>
      <c r="AO2583">
        <v>0</v>
      </c>
      <c r="AR2583">
        <v>0</v>
      </c>
      <c r="AU2583">
        <v>0</v>
      </c>
      <c r="AX2583">
        <v>0</v>
      </c>
      <c r="BA2583">
        <v>0</v>
      </c>
      <c r="BD2583">
        <v>154</v>
      </c>
      <c r="BE2583">
        <v>0</v>
      </c>
      <c r="BF2583">
        <v>0</v>
      </c>
      <c r="BG2583">
        <v>0</v>
      </c>
      <c r="BH2583" t="s">
        <v>349</v>
      </c>
      <c r="BI2583">
        <v>0</v>
      </c>
      <c r="BJ2583">
        <v>0</v>
      </c>
      <c r="BK2583">
        <v>0</v>
      </c>
      <c r="BL2583">
        <v>0</v>
      </c>
      <c r="BM2583">
        <v>0</v>
      </c>
      <c r="BN2583" t="s">
        <v>349</v>
      </c>
      <c r="BO2583">
        <v>0</v>
      </c>
      <c r="BP2583">
        <v>0</v>
      </c>
      <c r="BQ2583">
        <v>0</v>
      </c>
      <c r="BR2583">
        <v>0</v>
      </c>
      <c r="BS2583">
        <v>0</v>
      </c>
      <c r="BT2583" t="s">
        <v>349</v>
      </c>
      <c r="BU2583">
        <v>0</v>
      </c>
      <c r="BV2583">
        <v>0</v>
      </c>
      <c r="BW2583">
        <v>0</v>
      </c>
      <c r="BX2583">
        <v>0</v>
      </c>
      <c r="BY2583">
        <v>0</v>
      </c>
      <c r="BZ2583" t="s">
        <v>347</v>
      </c>
      <c r="CA2583">
        <v>0</v>
      </c>
      <c r="CB2583">
        <v>130</v>
      </c>
      <c r="CC2583">
        <v>0</v>
      </c>
      <c r="CD2583">
        <v>0</v>
      </c>
      <c r="CE2583">
        <v>0</v>
      </c>
      <c r="CF2583" t="s">
        <v>347</v>
      </c>
      <c r="CG2583">
        <v>0</v>
      </c>
      <c r="CH2583">
        <v>137</v>
      </c>
      <c r="CI2583">
        <v>470</v>
      </c>
      <c r="CJ2583" t="s">
        <v>347</v>
      </c>
      <c r="CK2583">
        <v>175</v>
      </c>
      <c r="CL2583" t="s">
        <v>349</v>
      </c>
      <c r="CM2583">
        <v>0</v>
      </c>
      <c r="CN2583" s="133">
        <v>0</v>
      </c>
      <c r="CO2583" s="133" t="s">
        <v>347</v>
      </c>
      <c r="CP2583" s="133">
        <v>46</v>
      </c>
      <c r="CQ2583" s="133">
        <v>157</v>
      </c>
      <c r="CR2583">
        <v>11</v>
      </c>
      <c r="CS2583">
        <v>49</v>
      </c>
      <c r="CT2583">
        <v>0</v>
      </c>
      <c r="CY2583">
        <v>0</v>
      </c>
      <c r="DD2583">
        <v>0</v>
      </c>
      <c r="DI2583">
        <v>0</v>
      </c>
      <c r="DN2583">
        <v>0</v>
      </c>
      <c r="DS2583">
        <v>49</v>
      </c>
      <c r="DT2583" t="s">
        <v>348</v>
      </c>
      <c r="DU2583" t="s">
        <v>348</v>
      </c>
      <c r="DV2583" t="s">
        <v>347</v>
      </c>
      <c r="DW2583">
        <v>35</v>
      </c>
      <c r="DX2583">
        <v>108</v>
      </c>
      <c r="DY2583">
        <v>0</v>
      </c>
      <c r="EF2583">
        <v>0</v>
      </c>
      <c r="EM2583">
        <v>0</v>
      </c>
      <c r="ET2583">
        <v>0</v>
      </c>
      <c r="FA2583">
        <v>0</v>
      </c>
      <c r="FH2583">
        <v>108</v>
      </c>
      <c r="FK2583">
        <v>0</v>
      </c>
      <c r="FL2583">
        <v>0</v>
      </c>
      <c r="FM2583">
        <v>0</v>
      </c>
      <c r="FN2583">
        <v>0</v>
      </c>
      <c r="FO2583">
        <v>46</v>
      </c>
      <c r="FP2583">
        <v>157</v>
      </c>
      <c r="FQ2583">
        <v>0</v>
      </c>
      <c r="FR2583">
        <v>0</v>
      </c>
      <c r="FS2583" t="s">
        <v>347</v>
      </c>
      <c r="FT2583">
        <v>74</v>
      </c>
      <c r="FU2583">
        <v>421</v>
      </c>
      <c r="FV2583" t="s">
        <v>64</v>
      </c>
      <c r="FW2583" t="s">
        <v>2429</v>
      </c>
      <c r="FX2583" t="s">
        <v>347</v>
      </c>
      <c r="FY2583" t="s">
        <v>121</v>
      </c>
      <c r="FZ2583" t="s">
        <v>349</v>
      </c>
      <c r="GA2583">
        <v>0</v>
      </c>
      <c r="GB2583">
        <v>0</v>
      </c>
      <c r="GC2583" t="s">
        <v>353</v>
      </c>
      <c r="GD2583" t="s">
        <v>354</v>
      </c>
      <c r="GE2583" t="s">
        <v>354</v>
      </c>
      <c r="GF2583" t="s">
        <v>354</v>
      </c>
      <c r="GG2583">
        <v>14</v>
      </c>
      <c r="GH2583" t="s">
        <v>356</v>
      </c>
    </row>
    <row r="2584" spans="1:191" x14ac:dyDescent="0.35">
      <c r="A2584" t="s">
        <v>63</v>
      </c>
      <c r="B2584" t="s">
        <v>64</v>
      </c>
      <c r="C2584" t="s">
        <v>6360</v>
      </c>
      <c r="D2584" t="s">
        <v>2429</v>
      </c>
      <c r="E2584" t="s">
        <v>6401</v>
      </c>
      <c r="F2584" t="s">
        <v>6402</v>
      </c>
      <c r="G2584" t="s">
        <v>6405</v>
      </c>
      <c r="H2584" t="s">
        <v>6406</v>
      </c>
      <c r="I2584">
        <v>14</v>
      </c>
      <c r="J2584">
        <v>6</v>
      </c>
      <c r="K2584" t="s">
        <v>345</v>
      </c>
      <c r="L2584">
        <v>11.2961838</v>
      </c>
      <c r="M2584">
        <v>32.620775459999997</v>
      </c>
      <c r="N2584" t="s">
        <v>346</v>
      </c>
      <c r="O2584" t="s">
        <v>347</v>
      </c>
      <c r="P2584" s="133">
        <v>73</v>
      </c>
      <c r="Q2584" s="133">
        <v>321</v>
      </c>
      <c r="R2584" s="133">
        <v>50</v>
      </c>
      <c r="S2584" s="133">
        <v>201</v>
      </c>
      <c r="T2584" s="133">
        <v>34</v>
      </c>
      <c r="U2584" t="s">
        <v>64</v>
      </c>
      <c r="V2584" t="s">
        <v>2429</v>
      </c>
      <c r="W2584">
        <v>43</v>
      </c>
      <c r="X2584" t="s">
        <v>64</v>
      </c>
      <c r="Y2584" t="s">
        <v>1843</v>
      </c>
      <c r="Z2584">
        <v>39</v>
      </c>
      <c r="AA2584" t="s">
        <v>64</v>
      </c>
      <c r="AB2584" t="s">
        <v>2429</v>
      </c>
      <c r="AC2584">
        <v>31</v>
      </c>
      <c r="AD2584" t="s">
        <v>64</v>
      </c>
      <c r="AE2584" t="s">
        <v>2429</v>
      </c>
      <c r="AF2584">
        <v>54</v>
      </c>
      <c r="AG2584" t="s">
        <v>64</v>
      </c>
      <c r="AH2584" t="s">
        <v>1843</v>
      </c>
      <c r="AI2584">
        <v>0</v>
      </c>
      <c r="AL2584" t="s">
        <v>347</v>
      </c>
      <c r="AM2584">
        <v>23</v>
      </c>
      <c r="AN2584">
        <v>120</v>
      </c>
      <c r="AO2584">
        <v>28</v>
      </c>
      <c r="AP2584" t="s">
        <v>121</v>
      </c>
      <c r="AQ2584" t="s">
        <v>2061</v>
      </c>
      <c r="AR2584">
        <v>22</v>
      </c>
      <c r="AS2584" t="s">
        <v>121</v>
      </c>
      <c r="AT2584" t="s">
        <v>1840</v>
      </c>
      <c r="AU2584">
        <v>24</v>
      </c>
      <c r="AV2584" t="s">
        <v>121</v>
      </c>
      <c r="AW2584" t="s">
        <v>1840</v>
      </c>
      <c r="AX2584">
        <v>19</v>
      </c>
      <c r="AY2584" t="s">
        <v>121</v>
      </c>
      <c r="AZ2584" t="s">
        <v>1840</v>
      </c>
      <c r="BA2584">
        <v>27</v>
      </c>
      <c r="BB2584" t="s">
        <v>121</v>
      </c>
      <c r="BC2584" t="s">
        <v>1840</v>
      </c>
      <c r="BD2584">
        <v>0</v>
      </c>
      <c r="BE2584">
        <v>35</v>
      </c>
      <c r="BF2584">
        <v>0</v>
      </c>
      <c r="BG2584">
        <v>27</v>
      </c>
      <c r="BH2584" t="s">
        <v>349</v>
      </c>
      <c r="BI2584">
        <v>0</v>
      </c>
      <c r="BJ2584">
        <v>0</v>
      </c>
      <c r="BK2584">
        <v>0</v>
      </c>
      <c r="BL2584">
        <v>30</v>
      </c>
      <c r="BM2584">
        <v>35</v>
      </c>
      <c r="BN2584" t="s">
        <v>349</v>
      </c>
      <c r="BO2584">
        <v>0</v>
      </c>
      <c r="BP2584">
        <v>0</v>
      </c>
      <c r="BQ2584">
        <v>0</v>
      </c>
      <c r="BR2584">
        <v>26</v>
      </c>
      <c r="BS2584">
        <v>37</v>
      </c>
      <c r="BT2584" t="s">
        <v>349</v>
      </c>
      <c r="BU2584">
        <v>0</v>
      </c>
      <c r="BV2584">
        <v>0</v>
      </c>
      <c r="BW2584">
        <v>0</v>
      </c>
      <c r="BX2584">
        <v>15</v>
      </c>
      <c r="BY2584">
        <v>23</v>
      </c>
      <c r="BZ2584" t="s">
        <v>347</v>
      </c>
      <c r="CA2584">
        <v>0</v>
      </c>
      <c r="CB2584">
        <v>12</v>
      </c>
      <c r="CC2584">
        <v>0</v>
      </c>
      <c r="CD2584">
        <v>39</v>
      </c>
      <c r="CE2584">
        <v>23</v>
      </c>
      <c r="CF2584" t="s">
        <v>347</v>
      </c>
      <c r="CG2584">
        <v>0</v>
      </c>
      <c r="CH2584">
        <v>19</v>
      </c>
      <c r="CI2584">
        <v>0</v>
      </c>
      <c r="CJ2584" t="s">
        <v>347</v>
      </c>
      <c r="CK2584">
        <v>38</v>
      </c>
      <c r="CL2584" t="s">
        <v>347</v>
      </c>
      <c r="CM2584">
        <v>15</v>
      </c>
      <c r="CN2584" s="133">
        <v>17</v>
      </c>
      <c r="CO2584" s="133" t="s">
        <v>347</v>
      </c>
      <c r="CP2584" s="133">
        <v>202</v>
      </c>
      <c r="CQ2584" s="133">
        <v>1500</v>
      </c>
      <c r="CR2584">
        <v>52</v>
      </c>
      <c r="CS2584">
        <v>196</v>
      </c>
      <c r="CT2584">
        <v>33</v>
      </c>
      <c r="CU2584" t="s">
        <v>64</v>
      </c>
      <c r="CV2584" t="s">
        <v>1843</v>
      </c>
      <c r="CW2584" t="s">
        <v>444</v>
      </c>
      <c r="CY2584">
        <v>38</v>
      </c>
      <c r="CZ2584" t="s">
        <v>64</v>
      </c>
      <c r="DA2584" t="s">
        <v>2429</v>
      </c>
      <c r="DB2584" t="s">
        <v>405</v>
      </c>
      <c r="DD2584">
        <v>37</v>
      </c>
      <c r="DE2584" t="s">
        <v>64</v>
      </c>
      <c r="DF2584" t="s">
        <v>1843</v>
      </c>
      <c r="DG2584" t="s">
        <v>405</v>
      </c>
      <c r="DI2584">
        <v>39</v>
      </c>
      <c r="DJ2584" t="s">
        <v>64</v>
      </c>
      <c r="DK2584" t="s">
        <v>1843</v>
      </c>
      <c r="DL2584" t="s">
        <v>405</v>
      </c>
      <c r="DN2584">
        <v>49</v>
      </c>
      <c r="DO2584" t="s">
        <v>64</v>
      </c>
      <c r="DP2584" t="s">
        <v>2429</v>
      </c>
      <c r="DQ2584" t="s">
        <v>444</v>
      </c>
      <c r="DS2584">
        <v>0</v>
      </c>
      <c r="DV2584" t="s">
        <v>347</v>
      </c>
      <c r="DW2584">
        <v>150</v>
      </c>
      <c r="DX2584">
        <v>1304</v>
      </c>
      <c r="DY2584">
        <v>95</v>
      </c>
      <c r="DZ2584" t="s">
        <v>121</v>
      </c>
      <c r="EB2584" t="s">
        <v>1840</v>
      </c>
      <c r="ED2584" t="s">
        <v>405</v>
      </c>
      <c r="EF2584">
        <v>192</v>
      </c>
      <c r="EG2584" t="s">
        <v>121</v>
      </c>
      <c r="EI2584" t="s">
        <v>1840</v>
      </c>
      <c r="EK2584" t="s">
        <v>587</v>
      </c>
      <c r="EM2584">
        <v>416</v>
      </c>
      <c r="EN2584" t="s">
        <v>121</v>
      </c>
      <c r="EP2584" t="s">
        <v>1840</v>
      </c>
      <c r="ER2584" t="s">
        <v>444</v>
      </c>
      <c r="ET2584">
        <v>321</v>
      </c>
      <c r="EU2584" t="s">
        <v>121</v>
      </c>
      <c r="EW2584" t="s">
        <v>1840</v>
      </c>
      <c r="EY2584" t="s">
        <v>444</v>
      </c>
      <c r="FA2584">
        <v>280</v>
      </c>
      <c r="FB2584" t="s">
        <v>121</v>
      </c>
      <c r="FD2584" t="s">
        <v>1840</v>
      </c>
      <c r="FF2584" t="s">
        <v>444</v>
      </c>
      <c r="FH2584">
        <v>0</v>
      </c>
      <c r="FK2584">
        <v>38</v>
      </c>
      <c r="FL2584">
        <v>496</v>
      </c>
      <c r="FM2584">
        <v>81</v>
      </c>
      <c r="FN2584">
        <v>401</v>
      </c>
      <c r="FO2584">
        <v>83</v>
      </c>
      <c r="FP2584">
        <v>603</v>
      </c>
      <c r="FQ2584">
        <v>0</v>
      </c>
      <c r="FR2584">
        <v>0</v>
      </c>
      <c r="FS2584" t="s">
        <v>347</v>
      </c>
      <c r="FT2584">
        <v>37</v>
      </c>
      <c r="FU2584">
        <v>193</v>
      </c>
      <c r="FV2584" t="s">
        <v>64</v>
      </c>
      <c r="FW2584" t="s">
        <v>1843</v>
      </c>
      <c r="FX2584" t="s">
        <v>347</v>
      </c>
      <c r="FY2584" t="s">
        <v>121</v>
      </c>
      <c r="FZ2584" t="s">
        <v>347</v>
      </c>
      <c r="GA2584">
        <v>12</v>
      </c>
      <c r="GB2584">
        <v>36</v>
      </c>
      <c r="GC2584" t="s">
        <v>353</v>
      </c>
      <c r="GD2584" t="s">
        <v>354</v>
      </c>
      <c r="GE2584" t="s">
        <v>354</v>
      </c>
      <c r="GF2584" t="s">
        <v>354</v>
      </c>
      <c r="GG2584">
        <v>14</v>
      </c>
      <c r="GH2584" t="s">
        <v>451</v>
      </c>
    </row>
    <row r="2585" spans="1:191" x14ac:dyDescent="0.35">
      <c r="A2585" t="s">
        <v>63</v>
      </c>
      <c r="B2585" t="s">
        <v>64</v>
      </c>
      <c r="C2585" t="s">
        <v>6360</v>
      </c>
      <c r="D2585" t="s">
        <v>2429</v>
      </c>
      <c r="E2585" t="s">
        <v>6401</v>
      </c>
      <c r="F2585" t="s">
        <v>6402</v>
      </c>
      <c r="G2585" t="s">
        <v>6407</v>
      </c>
      <c r="H2585" t="s">
        <v>6408</v>
      </c>
      <c r="I2585">
        <v>14</v>
      </c>
      <c r="J2585">
        <v>4</v>
      </c>
      <c r="K2585" t="s">
        <v>345</v>
      </c>
      <c r="L2585">
        <v>11.676361999999999</v>
      </c>
      <c r="M2585">
        <v>32.746461600000004</v>
      </c>
      <c r="N2585" t="s">
        <v>346</v>
      </c>
      <c r="O2585" t="s">
        <v>349</v>
      </c>
      <c r="P2585" s="133">
        <v>0</v>
      </c>
      <c r="Q2585" s="133">
        <v>0</v>
      </c>
      <c r="R2585" s="133">
        <v>0</v>
      </c>
      <c r="S2585" s="133">
        <v>0</v>
      </c>
      <c r="T2585" s="133">
        <v>0</v>
      </c>
      <c r="W2585">
        <v>0</v>
      </c>
      <c r="Z2585">
        <v>0</v>
      </c>
      <c r="AC2585">
        <v>0</v>
      </c>
      <c r="AF2585">
        <v>0</v>
      </c>
      <c r="AI2585">
        <v>0</v>
      </c>
      <c r="AL2585" t="s">
        <v>349</v>
      </c>
      <c r="AM2585">
        <v>0</v>
      </c>
      <c r="AN2585">
        <v>0</v>
      </c>
      <c r="AO2585">
        <v>0</v>
      </c>
      <c r="AR2585">
        <v>0</v>
      </c>
      <c r="AU2585">
        <v>0</v>
      </c>
      <c r="AX2585">
        <v>0</v>
      </c>
      <c r="BA2585">
        <v>0</v>
      </c>
      <c r="BD2585">
        <v>0</v>
      </c>
      <c r="BE2585">
        <v>0</v>
      </c>
      <c r="BF2585">
        <v>0</v>
      </c>
      <c r="BG2585">
        <v>0</v>
      </c>
      <c r="BH2585" t="s">
        <v>349</v>
      </c>
      <c r="BI2585">
        <v>0</v>
      </c>
      <c r="BJ2585">
        <v>0</v>
      </c>
      <c r="BK2585">
        <v>0</v>
      </c>
      <c r="BL2585">
        <v>0</v>
      </c>
      <c r="BM2585">
        <v>0</v>
      </c>
      <c r="BN2585" t="s">
        <v>349</v>
      </c>
      <c r="BO2585">
        <v>0</v>
      </c>
      <c r="BP2585">
        <v>0</v>
      </c>
      <c r="BQ2585">
        <v>0</v>
      </c>
      <c r="BR2585">
        <v>0</v>
      </c>
      <c r="BS2585">
        <v>0</v>
      </c>
      <c r="BT2585" t="s">
        <v>349</v>
      </c>
      <c r="BU2585">
        <v>0</v>
      </c>
      <c r="BV2585">
        <v>0</v>
      </c>
      <c r="BW2585">
        <v>0</v>
      </c>
      <c r="BX2585">
        <v>0</v>
      </c>
      <c r="BY2585">
        <v>0</v>
      </c>
      <c r="BZ2585" t="s">
        <v>349</v>
      </c>
      <c r="CA2585">
        <v>0</v>
      </c>
      <c r="CB2585">
        <v>0</v>
      </c>
      <c r="CC2585">
        <v>0</v>
      </c>
      <c r="CD2585">
        <v>0</v>
      </c>
      <c r="CE2585">
        <v>0</v>
      </c>
      <c r="CF2585" t="s">
        <v>349</v>
      </c>
      <c r="CG2585">
        <v>0</v>
      </c>
      <c r="CH2585">
        <v>0</v>
      </c>
      <c r="CI2585">
        <v>0</v>
      </c>
      <c r="CJ2585" t="s">
        <v>349</v>
      </c>
      <c r="CK2585">
        <v>0</v>
      </c>
      <c r="CL2585" t="s">
        <v>349</v>
      </c>
      <c r="CM2585">
        <v>0</v>
      </c>
      <c r="CN2585" s="133">
        <v>0</v>
      </c>
      <c r="CO2585" s="133" t="s">
        <v>349</v>
      </c>
      <c r="CP2585" s="133">
        <v>0</v>
      </c>
      <c r="CQ2585" s="133">
        <v>0</v>
      </c>
      <c r="CR2585">
        <v>0</v>
      </c>
      <c r="CS2585">
        <v>0</v>
      </c>
      <c r="CT2585">
        <v>0</v>
      </c>
      <c r="CY2585">
        <v>0</v>
      </c>
      <c r="DD2585">
        <v>0</v>
      </c>
      <c r="DI2585">
        <v>0</v>
      </c>
      <c r="DN2585">
        <v>0</v>
      </c>
      <c r="DS2585">
        <v>0</v>
      </c>
      <c r="DV2585" t="s">
        <v>349</v>
      </c>
      <c r="DW2585">
        <v>0</v>
      </c>
      <c r="DX2585">
        <v>0</v>
      </c>
      <c r="DY2585">
        <v>0</v>
      </c>
      <c r="EF2585">
        <v>0</v>
      </c>
      <c r="EM2585">
        <v>0</v>
      </c>
      <c r="ET2585">
        <v>0</v>
      </c>
      <c r="FA2585">
        <v>0</v>
      </c>
      <c r="FH2585">
        <v>0</v>
      </c>
      <c r="FK2585">
        <v>0</v>
      </c>
      <c r="FL2585">
        <v>0</v>
      </c>
      <c r="FM2585">
        <v>0</v>
      </c>
      <c r="FN2585">
        <v>0</v>
      </c>
      <c r="FO2585">
        <v>0</v>
      </c>
      <c r="FP2585">
        <v>0</v>
      </c>
      <c r="FQ2585">
        <v>0</v>
      </c>
      <c r="FR2585">
        <v>0</v>
      </c>
      <c r="FS2585" t="s">
        <v>349</v>
      </c>
      <c r="FT2585">
        <v>0</v>
      </c>
      <c r="FU2585">
        <v>0</v>
      </c>
      <c r="FX2585" t="s">
        <v>349</v>
      </c>
      <c r="FZ2585" t="s">
        <v>349</v>
      </c>
      <c r="GA2585">
        <v>0</v>
      </c>
      <c r="GB2585">
        <v>0</v>
      </c>
      <c r="GG2585">
        <v>14</v>
      </c>
      <c r="GH2585" t="s">
        <v>356</v>
      </c>
      <c r="GI2585" t="s">
        <v>9245</v>
      </c>
    </row>
    <row r="2586" spans="1:191" x14ac:dyDescent="0.35">
      <c r="A2586" t="s">
        <v>63</v>
      </c>
      <c r="B2586" t="s">
        <v>64</v>
      </c>
      <c r="C2586" t="s">
        <v>6360</v>
      </c>
      <c r="D2586" t="s">
        <v>2429</v>
      </c>
      <c r="E2586" t="s">
        <v>6401</v>
      </c>
      <c r="F2586" t="s">
        <v>6402</v>
      </c>
      <c r="G2586" t="s">
        <v>6409</v>
      </c>
      <c r="H2586" t="s">
        <v>6410</v>
      </c>
      <c r="I2586">
        <v>14</v>
      </c>
      <c r="J2586">
        <v>11</v>
      </c>
      <c r="K2586" t="s">
        <v>345</v>
      </c>
      <c r="L2586">
        <v>11.603999999999999</v>
      </c>
      <c r="M2586">
        <v>32.725999999999999</v>
      </c>
      <c r="N2586" t="s">
        <v>346</v>
      </c>
      <c r="O2586" t="s">
        <v>347</v>
      </c>
      <c r="P2586" s="133">
        <v>85</v>
      </c>
      <c r="Q2586" s="133">
        <v>349</v>
      </c>
      <c r="R2586" s="133">
        <v>85</v>
      </c>
      <c r="S2586" s="133">
        <v>349</v>
      </c>
      <c r="T2586" s="133">
        <v>0</v>
      </c>
      <c r="W2586">
        <v>0</v>
      </c>
      <c r="Z2586">
        <v>0</v>
      </c>
      <c r="AC2586">
        <v>84</v>
      </c>
      <c r="AD2586" t="s">
        <v>348</v>
      </c>
      <c r="AE2586" t="s">
        <v>348</v>
      </c>
      <c r="AF2586">
        <v>67</v>
      </c>
      <c r="AG2586" t="s">
        <v>64</v>
      </c>
      <c r="AH2586" t="s">
        <v>1843</v>
      </c>
      <c r="AI2586">
        <v>198</v>
      </c>
      <c r="AJ2586" t="s">
        <v>348</v>
      </c>
      <c r="AK2586" t="s">
        <v>348</v>
      </c>
      <c r="AL2586" t="s">
        <v>349</v>
      </c>
      <c r="AM2586">
        <v>0</v>
      </c>
      <c r="AN2586">
        <v>0</v>
      </c>
      <c r="AO2586">
        <v>0</v>
      </c>
      <c r="AR2586">
        <v>0</v>
      </c>
      <c r="AU2586">
        <v>0</v>
      </c>
      <c r="AX2586">
        <v>0</v>
      </c>
      <c r="BA2586">
        <v>0</v>
      </c>
      <c r="BD2586">
        <v>0</v>
      </c>
      <c r="BE2586">
        <v>0</v>
      </c>
      <c r="BF2586">
        <v>0</v>
      </c>
      <c r="BG2586">
        <v>0</v>
      </c>
      <c r="BH2586" t="s">
        <v>349</v>
      </c>
      <c r="BI2586">
        <v>0</v>
      </c>
      <c r="BJ2586">
        <v>0</v>
      </c>
      <c r="BK2586">
        <v>0</v>
      </c>
      <c r="BL2586">
        <v>0</v>
      </c>
      <c r="BM2586">
        <v>0</v>
      </c>
      <c r="BN2586" t="s">
        <v>349</v>
      </c>
      <c r="BO2586">
        <v>0</v>
      </c>
      <c r="BP2586">
        <v>0</v>
      </c>
      <c r="BQ2586">
        <v>0</v>
      </c>
      <c r="BR2586">
        <v>0</v>
      </c>
      <c r="BS2586">
        <v>0</v>
      </c>
      <c r="BT2586" t="s">
        <v>349</v>
      </c>
      <c r="BU2586">
        <v>0</v>
      </c>
      <c r="BV2586">
        <v>0</v>
      </c>
      <c r="BW2586">
        <v>0</v>
      </c>
      <c r="BX2586">
        <v>0</v>
      </c>
      <c r="BY2586">
        <v>0</v>
      </c>
      <c r="BZ2586" t="s">
        <v>347</v>
      </c>
      <c r="CA2586">
        <v>0</v>
      </c>
      <c r="CB2586">
        <v>84</v>
      </c>
      <c r="CC2586">
        <v>0</v>
      </c>
      <c r="CD2586">
        <v>0</v>
      </c>
      <c r="CE2586">
        <v>0</v>
      </c>
      <c r="CF2586" t="s">
        <v>347</v>
      </c>
      <c r="CG2586">
        <v>0</v>
      </c>
      <c r="CH2586">
        <v>67</v>
      </c>
      <c r="CI2586">
        <v>198</v>
      </c>
      <c r="CJ2586" t="s">
        <v>347</v>
      </c>
      <c r="CK2586">
        <v>28</v>
      </c>
      <c r="CL2586" t="s">
        <v>349</v>
      </c>
      <c r="CM2586">
        <v>0</v>
      </c>
      <c r="CN2586" s="133">
        <v>0</v>
      </c>
      <c r="CO2586" s="133" t="s">
        <v>347</v>
      </c>
      <c r="CP2586" s="133">
        <v>80</v>
      </c>
      <c r="CQ2586" s="133">
        <v>521</v>
      </c>
      <c r="CR2586">
        <v>35</v>
      </c>
      <c r="CS2586">
        <v>253</v>
      </c>
      <c r="CT2586">
        <v>0</v>
      </c>
      <c r="CY2586">
        <v>0</v>
      </c>
      <c r="DD2586">
        <v>0</v>
      </c>
      <c r="DI2586">
        <v>0</v>
      </c>
      <c r="DN2586">
        <v>0</v>
      </c>
      <c r="DS2586">
        <v>253</v>
      </c>
      <c r="DT2586" t="s">
        <v>348</v>
      </c>
      <c r="DU2586" t="s">
        <v>348</v>
      </c>
      <c r="DV2586" t="s">
        <v>347</v>
      </c>
      <c r="DW2586">
        <v>45</v>
      </c>
      <c r="DX2586">
        <v>268</v>
      </c>
      <c r="DY2586">
        <v>0</v>
      </c>
      <c r="EF2586">
        <v>0</v>
      </c>
      <c r="EM2586">
        <v>0</v>
      </c>
      <c r="ET2586">
        <v>0</v>
      </c>
      <c r="FA2586">
        <v>0</v>
      </c>
      <c r="FH2586">
        <v>268</v>
      </c>
      <c r="FK2586">
        <v>12</v>
      </c>
      <c r="FL2586">
        <v>95</v>
      </c>
      <c r="FM2586">
        <v>15</v>
      </c>
      <c r="FN2586">
        <v>161</v>
      </c>
      <c r="FO2586">
        <v>53</v>
      </c>
      <c r="FP2586">
        <v>265</v>
      </c>
      <c r="FQ2586">
        <v>0</v>
      </c>
      <c r="FR2586">
        <v>0</v>
      </c>
      <c r="FS2586" t="s">
        <v>347</v>
      </c>
      <c r="FT2586">
        <v>35</v>
      </c>
      <c r="FU2586">
        <v>192</v>
      </c>
      <c r="FV2586" t="s">
        <v>64</v>
      </c>
      <c r="FW2586" t="s">
        <v>1843</v>
      </c>
      <c r="FX2586" t="s">
        <v>347</v>
      </c>
      <c r="FY2586" t="s">
        <v>121</v>
      </c>
      <c r="FZ2586" t="s">
        <v>349</v>
      </c>
      <c r="GA2586">
        <v>0</v>
      </c>
      <c r="GB2586">
        <v>0</v>
      </c>
      <c r="GC2586" t="s">
        <v>353</v>
      </c>
      <c r="GD2586" t="s">
        <v>354</v>
      </c>
      <c r="GE2586" t="s">
        <v>354</v>
      </c>
      <c r="GF2586" t="s">
        <v>354</v>
      </c>
      <c r="GG2586">
        <v>14</v>
      </c>
      <c r="GH2586" t="s">
        <v>356</v>
      </c>
    </row>
    <row r="2587" spans="1:191" x14ac:dyDescent="0.35">
      <c r="A2587" t="s">
        <v>63</v>
      </c>
      <c r="B2587" t="s">
        <v>64</v>
      </c>
      <c r="C2587" t="s">
        <v>6360</v>
      </c>
      <c r="D2587" t="s">
        <v>2429</v>
      </c>
      <c r="E2587" t="s">
        <v>6401</v>
      </c>
      <c r="F2587" t="s">
        <v>6402</v>
      </c>
      <c r="G2587" t="s">
        <v>6411</v>
      </c>
      <c r="H2587" t="s">
        <v>6412</v>
      </c>
      <c r="I2587">
        <v>14</v>
      </c>
      <c r="J2587">
        <v>11</v>
      </c>
      <c r="K2587" t="s">
        <v>345</v>
      </c>
      <c r="L2587">
        <v>11.74718</v>
      </c>
      <c r="M2587">
        <v>32.788310000000003</v>
      </c>
      <c r="N2587" t="s">
        <v>346</v>
      </c>
      <c r="O2587" t="s">
        <v>347</v>
      </c>
      <c r="P2587" s="133">
        <v>131</v>
      </c>
      <c r="Q2587" s="133">
        <v>909</v>
      </c>
      <c r="R2587" s="133">
        <v>85</v>
      </c>
      <c r="S2587" s="133">
        <v>452</v>
      </c>
      <c r="T2587" s="133">
        <v>0</v>
      </c>
      <c r="W2587">
        <v>0</v>
      </c>
      <c r="Z2587">
        <v>123</v>
      </c>
      <c r="AA2587" t="s">
        <v>64</v>
      </c>
      <c r="AB2587" t="s">
        <v>2429</v>
      </c>
      <c r="AC2587">
        <v>95</v>
      </c>
      <c r="AD2587" t="s">
        <v>348</v>
      </c>
      <c r="AE2587" t="s">
        <v>348</v>
      </c>
      <c r="AF2587">
        <v>63</v>
      </c>
      <c r="AG2587" t="s">
        <v>64</v>
      </c>
      <c r="AH2587" t="s">
        <v>2429</v>
      </c>
      <c r="AI2587">
        <v>171</v>
      </c>
      <c r="AJ2587" t="s">
        <v>348</v>
      </c>
      <c r="AK2587" t="s">
        <v>348</v>
      </c>
      <c r="AL2587" t="s">
        <v>347</v>
      </c>
      <c r="AM2587">
        <v>46</v>
      </c>
      <c r="AN2587">
        <v>457</v>
      </c>
      <c r="AO2587">
        <v>0</v>
      </c>
      <c r="AR2587">
        <v>0</v>
      </c>
      <c r="AU2587">
        <v>0</v>
      </c>
      <c r="AX2587">
        <v>0</v>
      </c>
      <c r="BA2587">
        <v>0</v>
      </c>
      <c r="BD2587">
        <v>457</v>
      </c>
      <c r="BE2587">
        <v>0</v>
      </c>
      <c r="BF2587">
        <v>0</v>
      </c>
      <c r="BG2587">
        <v>0</v>
      </c>
      <c r="BH2587" t="s">
        <v>349</v>
      </c>
      <c r="BI2587">
        <v>0</v>
      </c>
      <c r="BJ2587">
        <v>0</v>
      </c>
      <c r="BK2587">
        <v>0</v>
      </c>
      <c r="BL2587">
        <v>0</v>
      </c>
      <c r="BM2587">
        <v>0</v>
      </c>
      <c r="BN2587" t="s">
        <v>349</v>
      </c>
      <c r="BO2587">
        <v>0</v>
      </c>
      <c r="BP2587">
        <v>0</v>
      </c>
      <c r="BQ2587">
        <v>0</v>
      </c>
      <c r="BR2587">
        <v>0</v>
      </c>
      <c r="BS2587">
        <v>0</v>
      </c>
      <c r="BT2587" t="s">
        <v>347</v>
      </c>
      <c r="BU2587">
        <v>0</v>
      </c>
      <c r="BV2587">
        <v>123</v>
      </c>
      <c r="BW2587">
        <v>0</v>
      </c>
      <c r="BX2587">
        <v>0</v>
      </c>
      <c r="BY2587">
        <v>0</v>
      </c>
      <c r="BZ2587" t="s">
        <v>347</v>
      </c>
      <c r="CA2587">
        <v>0</v>
      </c>
      <c r="CB2587">
        <v>95</v>
      </c>
      <c r="CC2587">
        <v>0</v>
      </c>
      <c r="CD2587">
        <v>0</v>
      </c>
      <c r="CE2587">
        <v>0</v>
      </c>
      <c r="CF2587" t="s">
        <v>347</v>
      </c>
      <c r="CG2587">
        <v>0</v>
      </c>
      <c r="CH2587">
        <v>63</v>
      </c>
      <c r="CI2587">
        <v>628</v>
      </c>
      <c r="CJ2587" t="s">
        <v>347</v>
      </c>
      <c r="CK2587">
        <v>31</v>
      </c>
      <c r="CL2587" t="s">
        <v>349</v>
      </c>
      <c r="CM2587">
        <v>0</v>
      </c>
      <c r="CN2587" s="133">
        <v>0</v>
      </c>
      <c r="CO2587" s="133" t="s">
        <v>347</v>
      </c>
      <c r="CP2587" s="133">
        <v>154</v>
      </c>
      <c r="CQ2587" s="133">
        <v>931</v>
      </c>
      <c r="CR2587">
        <v>67</v>
      </c>
      <c r="CS2587">
        <v>275</v>
      </c>
      <c r="CT2587">
        <v>0</v>
      </c>
      <c r="CY2587">
        <v>0</v>
      </c>
      <c r="DD2587">
        <v>0</v>
      </c>
      <c r="DI2587">
        <v>0</v>
      </c>
      <c r="DN2587">
        <v>0</v>
      </c>
      <c r="DS2587">
        <v>275</v>
      </c>
      <c r="DT2587" t="s">
        <v>348</v>
      </c>
      <c r="DU2587" t="s">
        <v>348</v>
      </c>
      <c r="DV2587" t="s">
        <v>347</v>
      </c>
      <c r="DW2587">
        <v>87</v>
      </c>
      <c r="DX2587">
        <v>656</v>
      </c>
      <c r="DY2587">
        <v>0</v>
      </c>
      <c r="EF2587">
        <v>0</v>
      </c>
      <c r="EM2587">
        <v>0</v>
      </c>
      <c r="ET2587">
        <v>0</v>
      </c>
      <c r="FA2587">
        <v>0</v>
      </c>
      <c r="FH2587">
        <v>656</v>
      </c>
      <c r="FK2587">
        <v>17</v>
      </c>
      <c r="FL2587">
        <v>143</v>
      </c>
      <c r="FM2587">
        <v>36</v>
      </c>
      <c r="FN2587">
        <v>365</v>
      </c>
      <c r="FO2587">
        <v>101</v>
      </c>
      <c r="FP2587">
        <v>423</v>
      </c>
      <c r="FQ2587">
        <v>0</v>
      </c>
      <c r="FR2587">
        <v>0</v>
      </c>
      <c r="FS2587" t="s">
        <v>347</v>
      </c>
      <c r="FT2587">
        <v>42</v>
      </c>
      <c r="FU2587">
        <v>245</v>
      </c>
      <c r="FV2587" t="s">
        <v>64</v>
      </c>
      <c r="FW2587" t="s">
        <v>2429</v>
      </c>
      <c r="FX2587" t="s">
        <v>347</v>
      </c>
      <c r="FY2587" t="s">
        <v>121</v>
      </c>
      <c r="FZ2587" t="s">
        <v>347</v>
      </c>
      <c r="GA2587">
        <v>36</v>
      </c>
      <c r="GB2587">
        <v>148</v>
      </c>
      <c r="GC2587" t="s">
        <v>353</v>
      </c>
      <c r="GD2587" t="s">
        <v>354</v>
      </c>
      <c r="GE2587" t="s">
        <v>354</v>
      </c>
      <c r="GF2587" t="s">
        <v>354</v>
      </c>
      <c r="GG2587">
        <v>14</v>
      </c>
      <c r="GH2587" t="s">
        <v>356</v>
      </c>
    </row>
    <row r="2588" spans="1:191" x14ac:dyDescent="0.35">
      <c r="A2588" t="s">
        <v>63</v>
      </c>
      <c r="B2588" t="s">
        <v>64</v>
      </c>
      <c r="C2588" t="s">
        <v>6360</v>
      </c>
      <c r="D2588" t="s">
        <v>2429</v>
      </c>
      <c r="E2588" t="s">
        <v>6401</v>
      </c>
      <c r="F2588" t="s">
        <v>6402</v>
      </c>
      <c r="G2588" t="s">
        <v>6413</v>
      </c>
      <c r="H2588" t="s">
        <v>6414</v>
      </c>
      <c r="I2588">
        <v>14</v>
      </c>
      <c r="J2588">
        <v>11</v>
      </c>
      <c r="K2588" t="s">
        <v>345</v>
      </c>
      <c r="L2588">
        <v>11.628</v>
      </c>
      <c r="M2588">
        <v>32.723999999999997</v>
      </c>
      <c r="N2588" t="s">
        <v>346</v>
      </c>
      <c r="O2588" t="s">
        <v>347</v>
      </c>
      <c r="P2588" s="133">
        <v>142</v>
      </c>
      <c r="Q2588" s="133">
        <v>694</v>
      </c>
      <c r="R2588" s="133">
        <v>52</v>
      </c>
      <c r="S2588" s="133">
        <v>291</v>
      </c>
      <c r="T2588" s="133">
        <v>9</v>
      </c>
      <c r="U2588" t="s">
        <v>64</v>
      </c>
      <c r="V2588" t="s">
        <v>2429</v>
      </c>
      <c r="W2588">
        <v>17</v>
      </c>
      <c r="X2588" t="s">
        <v>64</v>
      </c>
      <c r="Y2588" t="s">
        <v>2429</v>
      </c>
      <c r="Z2588">
        <v>19</v>
      </c>
      <c r="AA2588" t="s">
        <v>64</v>
      </c>
      <c r="AB2588" t="s">
        <v>2429</v>
      </c>
      <c r="AC2588">
        <v>61</v>
      </c>
      <c r="AD2588" t="s">
        <v>64</v>
      </c>
      <c r="AE2588" t="s">
        <v>2429</v>
      </c>
      <c r="AF2588">
        <v>74</v>
      </c>
      <c r="AG2588" t="s">
        <v>64</v>
      </c>
      <c r="AH2588" t="s">
        <v>2429</v>
      </c>
      <c r="AI2588">
        <v>111</v>
      </c>
      <c r="AJ2588" t="s">
        <v>348</v>
      </c>
      <c r="AK2588" t="s">
        <v>348</v>
      </c>
      <c r="AL2588" t="s">
        <v>347</v>
      </c>
      <c r="AM2588">
        <v>90</v>
      </c>
      <c r="AN2588">
        <v>403</v>
      </c>
      <c r="AO2588">
        <v>0</v>
      </c>
      <c r="AR2588">
        <v>0</v>
      </c>
      <c r="AU2588">
        <v>0</v>
      </c>
      <c r="AX2588">
        <v>0</v>
      </c>
      <c r="BA2588">
        <v>0</v>
      </c>
      <c r="BD2588">
        <v>403</v>
      </c>
      <c r="BE2588">
        <v>0</v>
      </c>
      <c r="BF2588">
        <v>0</v>
      </c>
      <c r="BG2588">
        <v>0</v>
      </c>
      <c r="BH2588" t="s">
        <v>347</v>
      </c>
      <c r="BI2588">
        <v>0</v>
      </c>
      <c r="BJ2588">
        <v>9</v>
      </c>
      <c r="BK2588">
        <v>0</v>
      </c>
      <c r="BL2588">
        <v>0</v>
      </c>
      <c r="BM2588">
        <v>0</v>
      </c>
      <c r="BN2588" t="s">
        <v>347</v>
      </c>
      <c r="BO2588">
        <v>0</v>
      </c>
      <c r="BP2588">
        <v>17</v>
      </c>
      <c r="BQ2588">
        <v>0</v>
      </c>
      <c r="BR2588">
        <v>0</v>
      </c>
      <c r="BS2588">
        <v>0</v>
      </c>
      <c r="BT2588" t="s">
        <v>347</v>
      </c>
      <c r="BU2588">
        <v>0</v>
      </c>
      <c r="BV2588">
        <v>19</v>
      </c>
      <c r="BW2588">
        <v>0</v>
      </c>
      <c r="BX2588">
        <v>0</v>
      </c>
      <c r="BY2588">
        <v>0</v>
      </c>
      <c r="BZ2588" t="s">
        <v>347</v>
      </c>
      <c r="CA2588">
        <v>0</v>
      </c>
      <c r="CB2588">
        <v>61</v>
      </c>
      <c r="CC2588">
        <v>0</v>
      </c>
      <c r="CD2588">
        <v>0</v>
      </c>
      <c r="CE2588">
        <v>0</v>
      </c>
      <c r="CF2588" t="s">
        <v>347</v>
      </c>
      <c r="CG2588">
        <v>0</v>
      </c>
      <c r="CH2588">
        <v>74</v>
      </c>
      <c r="CI2588">
        <v>514</v>
      </c>
      <c r="CJ2588" t="s">
        <v>347</v>
      </c>
      <c r="CK2588">
        <v>74</v>
      </c>
      <c r="CL2588" t="s">
        <v>349</v>
      </c>
      <c r="CM2588">
        <v>0</v>
      </c>
      <c r="CN2588" s="133">
        <v>0</v>
      </c>
      <c r="CO2588" s="133" t="s">
        <v>347</v>
      </c>
      <c r="CP2588" s="133">
        <v>32</v>
      </c>
      <c r="CQ2588" s="133">
        <v>96</v>
      </c>
      <c r="CR2588">
        <v>15</v>
      </c>
      <c r="CS2588">
        <v>45</v>
      </c>
      <c r="CT2588">
        <v>0</v>
      </c>
      <c r="CY2588">
        <v>0</v>
      </c>
      <c r="DD2588">
        <v>0</v>
      </c>
      <c r="DI2588">
        <v>0</v>
      </c>
      <c r="DN2588">
        <v>0</v>
      </c>
      <c r="DS2588">
        <v>45</v>
      </c>
      <c r="DT2588" t="s">
        <v>348</v>
      </c>
      <c r="DU2588" t="s">
        <v>348</v>
      </c>
      <c r="DV2588" t="s">
        <v>347</v>
      </c>
      <c r="DW2588">
        <v>17</v>
      </c>
      <c r="DX2588">
        <v>51</v>
      </c>
      <c r="DY2588">
        <v>0</v>
      </c>
      <c r="EF2588">
        <v>0</v>
      </c>
      <c r="EM2588">
        <v>0</v>
      </c>
      <c r="ET2588">
        <v>0</v>
      </c>
      <c r="FA2588">
        <v>0</v>
      </c>
      <c r="FH2588">
        <v>51</v>
      </c>
      <c r="FK2588">
        <v>0</v>
      </c>
      <c r="FL2588">
        <v>0</v>
      </c>
      <c r="FM2588">
        <v>15</v>
      </c>
      <c r="FN2588">
        <v>45</v>
      </c>
      <c r="FO2588">
        <v>17</v>
      </c>
      <c r="FP2588">
        <v>51</v>
      </c>
      <c r="FQ2588">
        <v>0</v>
      </c>
      <c r="FR2588">
        <v>0</v>
      </c>
      <c r="FS2588" t="s">
        <v>347</v>
      </c>
      <c r="FT2588">
        <v>47</v>
      </c>
      <c r="FU2588">
        <v>215</v>
      </c>
      <c r="FV2588" t="s">
        <v>64</v>
      </c>
      <c r="FW2588" t="s">
        <v>2429</v>
      </c>
      <c r="FX2588" t="s">
        <v>347</v>
      </c>
      <c r="FY2588" t="s">
        <v>121</v>
      </c>
      <c r="FZ2588" t="s">
        <v>349</v>
      </c>
      <c r="GA2588">
        <v>0</v>
      </c>
      <c r="GB2588">
        <v>0</v>
      </c>
      <c r="GC2588" t="s">
        <v>353</v>
      </c>
      <c r="GD2588" t="s">
        <v>354</v>
      </c>
      <c r="GE2588" t="s">
        <v>354</v>
      </c>
      <c r="GF2588" t="s">
        <v>354</v>
      </c>
      <c r="GG2588">
        <v>14</v>
      </c>
      <c r="GH2588" t="s">
        <v>356</v>
      </c>
    </row>
    <row r="2589" spans="1:191" x14ac:dyDescent="0.35">
      <c r="A2589" t="s">
        <v>63</v>
      </c>
      <c r="B2589" t="s">
        <v>64</v>
      </c>
      <c r="C2589" t="s">
        <v>6360</v>
      </c>
      <c r="D2589" t="s">
        <v>2429</v>
      </c>
      <c r="E2589" t="s">
        <v>6401</v>
      </c>
      <c r="F2589" t="s">
        <v>6402</v>
      </c>
      <c r="G2589" t="s">
        <v>6415</v>
      </c>
      <c r="H2589" t="s">
        <v>6416</v>
      </c>
      <c r="I2589">
        <v>14</v>
      </c>
      <c r="J2589">
        <v>4</v>
      </c>
      <c r="K2589" t="s">
        <v>345</v>
      </c>
      <c r="L2589">
        <v>11.733289900000001</v>
      </c>
      <c r="M2589">
        <v>32.777386200000002</v>
      </c>
      <c r="N2589" t="s">
        <v>346</v>
      </c>
      <c r="O2589" t="s">
        <v>347</v>
      </c>
      <c r="P2589" s="133">
        <v>170</v>
      </c>
      <c r="Q2589" s="133">
        <v>700</v>
      </c>
      <c r="R2589" s="133">
        <v>91</v>
      </c>
      <c r="S2589" s="133">
        <v>456</v>
      </c>
      <c r="T2589" s="133">
        <v>13</v>
      </c>
      <c r="U2589" t="s">
        <v>64</v>
      </c>
      <c r="V2589" t="s">
        <v>2429</v>
      </c>
      <c r="W2589">
        <v>35</v>
      </c>
      <c r="X2589" t="s">
        <v>64</v>
      </c>
      <c r="Y2589" t="s">
        <v>2429</v>
      </c>
      <c r="Z2589">
        <v>74</v>
      </c>
      <c r="AA2589" t="s">
        <v>64</v>
      </c>
      <c r="AB2589" t="s">
        <v>2429</v>
      </c>
      <c r="AC2589">
        <v>128</v>
      </c>
      <c r="AD2589" t="s">
        <v>64</v>
      </c>
      <c r="AE2589" t="s">
        <v>2429</v>
      </c>
      <c r="AF2589">
        <v>172</v>
      </c>
      <c r="AG2589" t="s">
        <v>64</v>
      </c>
      <c r="AH2589" t="s">
        <v>1843</v>
      </c>
      <c r="AI2589">
        <v>34</v>
      </c>
      <c r="AJ2589" t="s">
        <v>348</v>
      </c>
      <c r="AK2589" t="s">
        <v>348</v>
      </c>
      <c r="AL2589" t="s">
        <v>347</v>
      </c>
      <c r="AM2589">
        <v>79</v>
      </c>
      <c r="AN2589">
        <v>244</v>
      </c>
      <c r="AO2589">
        <v>7</v>
      </c>
      <c r="AP2589" t="s">
        <v>121</v>
      </c>
      <c r="AQ2589" t="s">
        <v>2544</v>
      </c>
      <c r="AR2589">
        <v>14</v>
      </c>
      <c r="AS2589" t="s">
        <v>121</v>
      </c>
      <c r="AT2589" t="s">
        <v>1840</v>
      </c>
      <c r="AU2589">
        <v>73</v>
      </c>
      <c r="AV2589" t="s">
        <v>121</v>
      </c>
      <c r="AW2589" t="s">
        <v>1840</v>
      </c>
      <c r="AX2589">
        <v>36</v>
      </c>
      <c r="AY2589" t="s">
        <v>121</v>
      </c>
      <c r="AZ2589" t="s">
        <v>1840</v>
      </c>
      <c r="BA2589">
        <v>82</v>
      </c>
      <c r="BB2589" t="s">
        <v>121</v>
      </c>
      <c r="BC2589" t="s">
        <v>1840</v>
      </c>
      <c r="BD2589">
        <v>32</v>
      </c>
      <c r="BE2589">
        <v>0</v>
      </c>
      <c r="BF2589">
        <v>5</v>
      </c>
      <c r="BG2589">
        <v>10</v>
      </c>
      <c r="BH2589" t="s">
        <v>347</v>
      </c>
      <c r="BI2589">
        <v>0</v>
      </c>
      <c r="BJ2589">
        <v>5</v>
      </c>
      <c r="BK2589">
        <v>0</v>
      </c>
      <c r="BL2589">
        <v>23</v>
      </c>
      <c r="BM2589">
        <v>0</v>
      </c>
      <c r="BN2589" t="s">
        <v>347</v>
      </c>
      <c r="BO2589">
        <v>0</v>
      </c>
      <c r="BP2589">
        <v>26</v>
      </c>
      <c r="BQ2589">
        <v>0</v>
      </c>
      <c r="BR2589">
        <v>68</v>
      </c>
      <c r="BS2589">
        <v>36</v>
      </c>
      <c r="BT2589" t="s">
        <v>347</v>
      </c>
      <c r="BU2589">
        <v>0</v>
      </c>
      <c r="BV2589">
        <v>43</v>
      </c>
      <c r="BW2589">
        <v>0</v>
      </c>
      <c r="BX2589">
        <v>57</v>
      </c>
      <c r="BY2589">
        <v>107</v>
      </c>
      <c r="BZ2589" t="s">
        <v>349</v>
      </c>
      <c r="CA2589">
        <v>0</v>
      </c>
      <c r="CB2589">
        <v>0</v>
      </c>
      <c r="CC2589">
        <v>0</v>
      </c>
      <c r="CD2589">
        <v>254</v>
      </c>
      <c r="CE2589">
        <v>0</v>
      </c>
      <c r="CF2589" t="s">
        <v>349</v>
      </c>
      <c r="CG2589">
        <v>0</v>
      </c>
      <c r="CH2589">
        <v>0</v>
      </c>
      <c r="CI2589">
        <v>66</v>
      </c>
      <c r="CJ2589" t="s">
        <v>347</v>
      </c>
      <c r="CK2589">
        <v>23</v>
      </c>
      <c r="CL2589" t="s">
        <v>347</v>
      </c>
      <c r="CM2589">
        <v>5</v>
      </c>
      <c r="CN2589" s="133">
        <v>20</v>
      </c>
      <c r="CO2589" s="133" t="s">
        <v>347</v>
      </c>
      <c r="CP2589" s="133">
        <v>246</v>
      </c>
      <c r="CQ2589" s="133">
        <v>1200</v>
      </c>
      <c r="CR2589">
        <v>81</v>
      </c>
      <c r="CS2589">
        <v>372</v>
      </c>
      <c r="CT2589">
        <v>7</v>
      </c>
      <c r="CU2589" t="s">
        <v>64</v>
      </c>
      <c r="CV2589" t="s">
        <v>1843</v>
      </c>
      <c r="CW2589" t="s">
        <v>444</v>
      </c>
      <c r="CY2589">
        <v>14</v>
      </c>
      <c r="CZ2589" t="s">
        <v>64</v>
      </c>
      <c r="DA2589" t="s">
        <v>2429</v>
      </c>
      <c r="DB2589" t="s">
        <v>405</v>
      </c>
      <c r="DD2589">
        <v>21</v>
      </c>
      <c r="DE2589" t="s">
        <v>64</v>
      </c>
      <c r="DF2589" t="s">
        <v>1843</v>
      </c>
      <c r="DG2589" t="s">
        <v>444</v>
      </c>
      <c r="DI2589">
        <v>81</v>
      </c>
      <c r="DJ2589" t="s">
        <v>64</v>
      </c>
      <c r="DK2589" t="s">
        <v>1843</v>
      </c>
      <c r="DL2589" t="s">
        <v>444</v>
      </c>
      <c r="DN2589">
        <v>73</v>
      </c>
      <c r="DO2589" t="s">
        <v>64</v>
      </c>
      <c r="DP2589" t="s">
        <v>2429</v>
      </c>
      <c r="DQ2589" t="s">
        <v>405</v>
      </c>
      <c r="DS2589">
        <v>176</v>
      </c>
      <c r="DT2589" t="s">
        <v>348</v>
      </c>
      <c r="DU2589" t="s">
        <v>348</v>
      </c>
      <c r="DV2589" t="s">
        <v>347</v>
      </c>
      <c r="DW2589">
        <v>165</v>
      </c>
      <c r="DX2589">
        <v>828</v>
      </c>
      <c r="DY2589">
        <v>10</v>
      </c>
      <c r="DZ2589" t="s">
        <v>121</v>
      </c>
      <c r="EB2589" t="s">
        <v>1840</v>
      </c>
      <c r="ED2589" t="s">
        <v>444</v>
      </c>
      <c r="EF2589">
        <v>17</v>
      </c>
      <c r="EG2589" t="s">
        <v>121</v>
      </c>
      <c r="EI2589" t="s">
        <v>1840</v>
      </c>
      <c r="EK2589" t="s">
        <v>444</v>
      </c>
      <c r="EM2589">
        <v>34</v>
      </c>
      <c r="EN2589" t="s">
        <v>121</v>
      </c>
      <c r="EP2589" t="s">
        <v>1840</v>
      </c>
      <c r="ER2589" t="s">
        <v>444</v>
      </c>
      <c r="ET2589">
        <v>149</v>
      </c>
      <c r="EU2589" t="s">
        <v>121</v>
      </c>
      <c r="EW2589" t="s">
        <v>1840</v>
      </c>
      <c r="EY2589" t="s">
        <v>444</v>
      </c>
      <c r="FA2589">
        <v>158</v>
      </c>
      <c r="FB2589" t="s">
        <v>121</v>
      </c>
      <c r="FD2589" t="s">
        <v>1840</v>
      </c>
      <c r="FF2589" t="s">
        <v>444</v>
      </c>
      <c r="FH2589">
        <v>460</v>
      </c>
      <c r="FK2589">
        <v>63</v>
      </c>
      <c r="FL2589">
        <v>371</v>
      </c>
      <c r="FM2589">
        <v>82</v>
      </c>
      <c r="FN2589">
        <v>370</v>
      </c>
      <c r="FO2589">
        <v>101</v>
      </c>
      <c r="FP2589">
        <v>459</v>
      </c>
      <c r="FQ2589">
        <v>0</v>
      </c>
      <c r="FR2589">
        <v>0</v>
      </c>
      <c r="FS2589" t="s">
        <v>347</v>
      </c>
      <c r="FT2589">
        <v>363</v>
      </c>
      <c r="FU2589">
        <v>1258</v>
      </c>
      <c r="FV2589" t="s">
        <v>64</v>
      </c>
      <c r="FW2589" t="s">
        <v>1843</v>
      </c>
      <c r="FX2589" t="s">
        <v>347</v>
      </c>
      <c r="FY2589" t="s">
        <v>121</v>
      </c>
      <c r="FZ2589" t="s">
        <v>347</v>
      </c>
      <c r="GA2589">
        <v>73</v>
      </c>
      <c r="GB2589">
        <v>254</v>
      </c>
      <c r="GC2589" t="s">
        <v>353</v>
      </c>
      <c r="GD2589" t="s">
        <v>354</v>
      </c>
      <c r="GE2589" t="s">
        <v>354</v>
      </c>
      <c r="GF2589" t="s">
        <v>354</v>
      </c>
      <c r="GG2589">
        <v>14</v>
      </c>
      <c r="GH2589" t="s">
        <v>356</v>
      </c>
    </row>
    <row r="2590" spans="1:191" x14ac:dyDescent="0.35">
      <c r="A2590" t="s">
        <v>63</v>
      </c>
      <c r="B2590" t="s">
        <v>64</v>
      </c>
      <c r="C2590" t="s">
        <v>6360</v>
      </c>
      <c r="D2590" t="s">
        <v>2429</v>
      </c>
      <c r="E2590" t="s">
        <v>6401</v>
      </c>
      <c r="F2590" t="s">
        <v>6402</v>
      </c>
      <c r="G2590" t="s">
        <v>6417</v>
      </c>
      <c r="H2590" t="s">
        <v>6418</v>
      </c>
      <c r="I2590">
        <v>14</v>
      </c>
      <c r="J2590">
        <v>11</v>
      </c>
      <c r="K2590" t="s">
        <v>345</v>
      </c>
      <c r="L2590">
        <v>11.750653</v>
      </c>
      <c r="M2590">
        <v>32.776764999999997</v>
      </c>
      <c r="N2590" t="s">
        <v>346</v>
      </c>
      <c r="O2590" t="s">
        <v>347</v>
      </c>
      <c r="P2590" s="133">
        <v>101</v>
      </c>
      <c r="Q2590" s="133">
        <v>650</v>
      </c>
      <c r="R2590" s="133">
        <v>87</v>
      </c>
      <c r="S2590" s="133">
        <v>585</v>
      </c>
      <c r="T2590" s="133">
        <v>53</v>
      </c>
      <c r="U2590" t="s">
        <v>64</v>
      </c>
      <c r="V2590" t="s">
        <v>2429</v>
      </c>
      <c r="W2590">
        <v>97</v>
      </c>
      <c r="X2590" t="s">
        <v>64</v>
      </c>
      <c r="Y2590" t="s">
        <v>2429</v>
      </c>
      <c r="Z2590">
        <v>121</v>
      </c>
      <c r="AA2590" t="s">
        <v>64</v>
      </c>
      <c r="AB2590" t="s">
        <v>2429</v>
      </c>
      <c r="AC2590">
        <v>118</v>
      </c>
      <c r="AD2590" t="s">
        <v>64</v>
      </c>
      <c r="AE2590" t="s">
        <v>2429</v>
      </c>
      <c r="AF2590">
        <v>119</v>
      </c>
      <c r="AG2590" t="s">
        <v>64</v>
      </c>
      <c r="AH2590" t="s">
        <v>1843</v>
      </c>
      <c r="AI2590">
        <v>77</v>
      </c>
      <c r="AJ2590" t="s">
        <v>348</v>
      </c>
      <c r="AK2590" t="s">
        <v>348</v>
      </c>
      <c r="AL2590" t="s">
        <v>347</v>
      </c>
      <c r="AM2590">
        <v>14</v>
      </c>
      <c r="AN2590">
        <v>65</v>
      </c>
      <c r="AO2590">
        <v>11</v>
      </c>
      <c r="AP2590" t="s">
        <v>121</v>
      </c>
      <c r="AQ2590" t="s">
        <v>1840</v>
      </c>
      <c r="AR2590">
        <v>11</v>
      </c>
      <c r="AS2590" t="s">
        <v>121</v>
      </c>
      <c r="AT2590" t="s">
        <v>2078</v>
      </c>
      <c r="AU2590">
        <v>17</v>
      </c>
      <c r="AV2590" t="s">
        <v>121</v>
      </c>
      <c r="AW2590" t="s">
        <v>1840</v>
      </c>
      <c r="AX2590">
        <v>10</v>
      </c>
      <c r="AY2590" t="s">
        <v>121</v>
      </c>
      <c r="AZ2590" t="s">
        <v>359</v>
      </c>
      <c r="BA2590">
        <v>15</v>
      </c>
      <c r="BB2590" t="s">
        <v>121</v>
      </c>
      <c r="BC2590" t="s">
        <v>1840</v>
      </c>
      <c r="BD2590">
        <v>1</v>
      </c>
      <c r="BE2590">
        <v>0</v>
      </c>
      <c r="BF2590">
        <v>64</v>
      </c>
      <c r="BG2590">
        <v>0</v>
      </c>
      <c r="BH2590" t="s">
        <v>349</v>
      </c>
      <c r="BI2590">
        <v>0</v>
      </c>
      <c r="BJ2590">
        <v>0</v>
      </c>
      <c r="BK2590">
        <v>0</v>
      </c>
      <c r="BL2590">
        <v>0</v>
      </c>
      <c r="BM2590">
        <v>0</v>
      </c>
      <c r="BN2590" t="s">
        <v>347</v>
      </c>
      <c r="BO2590">
        <v>0</v>
      </c>
      <c r="BP2590">
        <v>108</v>
      </c>
      <c r="BQ2590">
        <v>0</v>
      </c>
      <c r="BR2590">
        <v>0</v>
      </c>
      <c r="BS2590">
        <v>0</v>
      </c>
      <c r="BT2590" t="s">
        <v>347</v>
      </c>
      <c r="BU2590">
        <v>0</v>
      </c>
      <c r="BV2590">
        <v>138</v>
      </c>
      <c r="BW2590">
        <v>0</v>
      </c>
      <c r="BX2590">
        <v>0</v>
      </c>
      <c r="BY2590">
        <v>128</v>
      </c>
      <c r="BZ2590" t="s">
        <v>349</v>
      </c>
      <c r="CA2590">
        <v>0</v>
      </c>
      <c r="CB2590">
        <v>0</v>
      </c>
      <c r="CC2590">
        <v>0</v>
      </c>
      <c r="CD2590">
        <v>0</v>
      </c>
      <c r="CE2590">
        <v>8</v>
      </c>
      <c r="CF2590" t="s">
        <v>347</v>
      </c>
      <c r="CG2590">
        <v>0</v>
      </c>
      <c r="CH2590">
        <v>126</v>
      </c>
      <c r="CI2590">
        <v>78</v>
      </c>
      <c r="CJ2590" t="s">
        <v>347</v>
      </c>
      <c r="CK2590">
        <v>52</v>
      </c>
      <c r="CL2590" t="s">
        <v>347</v>
      </c>
      <c r="CM2590">
        <v>9</v>
      </c>
      <c r="CN2590" s="133">
        <v>14</v>
      </c>
      <c r="CO2590" s="133" t="s">
        <v>347</v>
      </c>
      <c r="CP2590" s="133">
        <v>275</v>
      </c>
      <c r="CQ2590" s="133">
        <v>1609</v>
      </c>
      <c r="CR2590">
        <v>116</v>
      </c>
      <c r="CS2590">
        <v>756</v>
      </c>
      <c r="CT2590">
        <v>76</v>
      </c>
      <c r="CU2590" t="s">
        <v>64</v>
      </c>
      <c r="CV2590" t="s">
        <v>1843</v>
      </c>
      <c r="CW2590" t="s">
        <v>405</v>
      </c>
      <c r="CY2590">
        <v>143</v>
      </c>
      <c r="CZ2590" t="s">
        <v>64</v>
      </c>
      <c r="DA2590" t="s">
        <v>1842</v>
      </c>
      <c r="DB2590" t="s">
        <v>587</v>
      </c>
      <c r="DD2590">
        <v>147</v>
      </c>
      <c r="DE2590" t="s">
        <v>64</v>
      </c>
      <c r="DF2590" t="s">
        <v>1843</v>
      </c>
      <c r="DG2590" t="s">
        <v>405</v>
      </c>
      <c r="DI2590">
        <v>146</v>
      </c>
      <c r="DJ2590" t="s">
        <v>64</v>
      </c>
      <c r="DK2590" t="s">
        <v>1851</v>
      </c>
      <c r="DL2590" t="s">
        <v>405</v>
      </c>
      <c r="DN2590">
        <v>176</v>
      </c>
      <c r="DO2590" t="s">
        <v>64</v>
      </c>
      <c r="DP2590" t="s">
        <v>1851</v>
      </c>
      <c r="DQ2590" t="s">
        <v>350</v>
      </c>
      <c r="DS2590">
        <v>68</v>
      </c>
      <c r="DT2590" t="s">
        <v>348</v>
      </c>
      <c r="DU2590" t="s">
        <v>348</v>
      </c>
      <c r="DV2590" t="s">
        <v>347</v>
      </c>
      <c r="DW2590">
        <v>159</v>
      </c>
      <c r="DX2590">
        <v>853</v>
      </c>
      <c r="DY2590">
        <v>57</v>
      </c>
      <c r="DZ2590" t="s">
        <v>121</v>
      </c>
      <c r="EB2590" t="s">
        <v>1840</v>
      </c>
      <c r="ED2590" t="s">
        <v>444</v>
      </c>
      <c r="EF2590">
        <v>143</v>
      </c>
      <c r="EG2590" t="s">
        <v>121</v>
      </c>
      <c r="EI2590" t="s">
        <v>1840</v>
      </c>
      <c r="EK2590" t="s">
        <v>444</v>
      </c>
      <c r="EM2590">
        <v>125</v>
      </c>
      <c r="EN2590" t="s">
        <v>121</v>
      </c>
      <c r="EP2590" t="s">
        <v>1840</v>
      </c>
      <c r="ER2590" t="s">
        <v>587</v>
      </c>
      <c r="ET2590">
        <v>193</v>
      </c>
      <c r="EU2590" t="s">
        <v>121</v>
      </c>
      <c r="EW2590" t="s">
        <v>1840</v>
      </c>
      <c r="EY2590" t="s">
        <v>587</v>
      </c>
      <c r="FA2590">
        <v>103</v>
      </c>
      <c r="FB2590" t="s">
        <v>121</v>
      </c>
      <c r="FD2590" t="s">
        <v>1840</v>
      </c>
      <c r="FF2590" t="s">
        <v>444</v>
      </c>
      <c r="FH2590">
        <v>232</v>
      </c>
      <c r="FK2590">
        <v>56</v>
      </c>
      <c r="FL2590">
        <v>356</v>
      </c>
      <c r="FM2590">
        <v>56</v>
      </c>
      <c r="FN2590">
        <v>474</v>
      </c>
      <c r="FO2590">
        <v>163</v>
      </c>
      <c r="FP2590">
        <v>779</v>
      </c>
      <c r="FQ2590">
        <v>0</v>
      </c>
      <c r="FR2590">
        <v>0</v>
      </c>
      <c r="FS2590" t="s">
        <v>347</v>
      </c>
      <c r="FT2590">
        <v>36</v>
      </c>
      <c r="FU2590">
        <v>150</v>
      </c>
      <c r="FV2590" t="s">
        <v>64</v>
      </c>
      <c r="FW2590" t="s">
        <v>1843</v>
      </c>
      <c r="FX2590" t="s">
        <v>347</v>
      </c>
      <c r="FY2590" t="s">
        <v>121</v>
      </c>
      <c r="FZ2590" t="s">
        <v>347</v>
      </c>
      <c r="GA2590">
        <v>21</v>
      </c>
      <c r="GB2590">
        <v>140</v>
      </c>
      <c r="GC2590" t="s">
        <v>353</v>
      </c>
      <c r="GD2590" t="s">
        <v>354</v>
      </c>
      <c r="GE2590" t="s">
        <v>354</v>
      </c>
      <c r="GF2590" t="s">
        <v>354</v>
      </c>
      <c r="GG2590">
        <v>14</v>
      </c>
      <c r="GH2590" t="s">
        <v>356</v>
      </c>
    </row>
    <row r="2591" spans="1:191" x14ac:dyDescent="0.35">
      <c r="A2591" t="s">
        <v>63</v>
      </c>
      <c r="B2591" t="s">
        <v>64</v>
      </c>
      <c r="C2591" t="s">
        <v>6360</v>
      </c>
      <c r="D2591" t="s">
        <v>2429</v>
      </c>
      <c r="E2591" t="s">
        <v>6401</v>
      </c>
      <c r="F2591" t="s">
        <v>6402</v>
      </c>
      <c r="G2591" t="s">
        <v>6419</v>
      </c>
      <c r="H2591" t="s">
        <v>6402</v>
      </c>
      <c r="I2591">
        <v>14</v>
      </c>
      <c r="J2591">
        <v>9</v>
      </c>
      <c r="K2591" t="s">
        <v>345</v>
      </c>
      <c r="L2591">
        <v>11.600999829999999</v>
      </c>
      <c r="M2591">
        <v>32.722599029999998</v>
      </c>
      <c r="N2591" t="s">
        <v>346</v>
      </c>
      <c r="O2591" t="s">
        <v>347</v>
      </c>
      <c r="P2591" s="133">
        <v>51</v>
      </c>
      <c r="Q2591" s="133">
        <v>260</v>
      </c>
      <c r="R2591" s="133">
        <v>35</v>
      </c>
      <c r="S2591" s="133">
        <v>185</v>
      </c>
      <c r="T2591" s="133">
        <v>0</v>
      </c>
      <c r="W2591">
        <v>34</v>
      </c>
      <c r="X2591" t="s">
        <v>64</v>
      </c>
      <c r="Y2591" t="s">
        <v>2429</v>
      </c>
      <c r="Z2591">
        <v>40</v>
      </c>
      <c r="AA2591" t="s">
        <v>64</v>
      </c>
      <c r="AB2591" t="s">
        <v>2429</v>
      </c>
      <c r="AC2591">
        <v>28</v>
      </c>
      <c r="AD2591" t="s">
        <v>64</v>
      </c>
      <c r="AE2591" t="s">
        <v>2429</v>
      </c>
      <c r="AF2591">
        <v>21</v>
      </c>
      <c r="AG2591" t="s">
        <v>64</v>
      </c>
      <c r="AH2591" t="s">
        <v>1843</v>
      </c>
      <c r="AI2591">
        <v>62</v>
      </c>
      <c r="AJ2591" t="s">
        <v>348</v>
      </c>
      <c r="AK2591" t="s">
        <v>348</v>
      </c>
      <c r="AL2591" t="s">
        <v>347</v>
      </c>
      <c r="AM2591">
        <v>16</v>
      </c>
      <c r="AN2591">
        <v>75</v>
      </c>
      <c r="AO2591">
        <v>9</v>
      </c>
      <c r="AP2591" t="s">
        <v>121</v>
      </c>
      <c r="AQ2591" t="s">
        <v>1840</v>
      </c>
      <c r="AR2591">
        <v>8</v>
      </c>
      <c r="AS2591" t="s">
        <v>121</v>
      </c>
      <c r="AT2591" t="s">
        <v>1840</v>
      </c>
      <c r="AU2591">
        <v>15</v>
      </c>
      <c r="AV2591" t="s">
        <v>121</v>
      </c>
      <c r="AW2591" t="s">
        <v>1840</v>
      </c>
      <c r="AX2591">
        <v>17</v>
      </c>
      <c r="AY2591" t="s">
        <v>121</v>
      </c>
      <c r="AZ2591" t="s">
        <v>1840</v>
      </c>
      <c r="BA2591">
        <v>26</v>
      </c>
      <c r="BB2591" t="s">
        <v>121</v>
      </c>
      <c r="BC2591" t="s">
        <v>1840</v>
      </c>
      <c r="BD2591">
        <v>0</v>
      </c>
      <c r="BE2591">
        <v>0</v>
      </c>
      <c r="BF2591">
        <v>2</v>
      </c>
      <c r="BG2591">
        <v>7</v>
      </c>
      <c r="BH2591" t="s">
        <v>349</v>
      </c>
      <c r="BI2591">
        <v>0</v>
      </c>
      <c r="BJ2591">
        <v>0</v>
      </c>
      <c r="BK2591">
        <v>0</v>
      </c>
      <c r="BL2591">
        <v>0</v>
      </c>
      <c r="BM2591">
        <v>42</v>
      </c>
      <c r="BN2591" t="s">
        <v>349</v>
      </c>
      <c r="BO2591">
        <v>0</v>
      </c>
      <c r="BP2591">
        <v>0</v>
      </c>
      <c r="BQ2591">
        <v>0</v>
      </c>
      <c r="BR2591">
        <v>0</v>
      </c>
      <c r="BS2591">
        <v>25</v>
      </c>
      <c r="BT2591" t="s">
        <v>347</v>
      </c>
      <c r="BU2591">
        <v>0</v>
      </c>
      <c r="BV2591">
        <v>30</v>
      </c>
      <c r="BW2591">
        <v>0</v>
      </c>
      <c r="BX2591">
        <v>0</v>
      </c>
      <c r="BY2591">
        <v>45</v>
      </c>
      <c r="BZ2591" t="s">
        <v>349</v>
      </c>
      <c r="CA2591">
        <v>0</v>
      </c>
      <c r="CB2591">
        <v>0</v>
      </c>
      <c r="CC2591">
        <v>0</v>
      </c>
      <c r="CD2591">
        <v>21</v>
      </c>
      <c r="CE2591">
        <v>0</v>
      </c>
      <c r="CF2591" t="s">
        <v>347</v>
      </c>
      <c r="CG2591">
        <v>0</v>
      </c>
      <c r="CH2591">
        <v>26</v>
      </c>
      <c r="CI2591">
        <v>62</v>
      </c>
      <c r="CJ2591" t="s">
        <v>347</v>
      </c>
      <c r="CK2591">
        <v>42</v>
      </c>
      <c r="CL2591" t="s">
        <v>347</v>
      </c>
      <c r="CM2591">
        <v>6</v>
      </c>
      <c r="CN2591" s="133">
        <v>12</v>
      </c>
      <c r="CO2591" s="133" t="s">
        <v>347</v>
      </c>
      <c r="CP2591" s="133">
        <v>239</v>
      </c>
      <c r="CQ2591" s="133">
        <v>1079</v>
      </c>
      <c r="CR2591">
        <v>136</v>
      </c>
      <c r="CS2591">
        <v>652</v>
      </c>
      <c r="CT2591">
        <v>42</v>
      </c>
      <c r="CU2591" t="s">
        <v>64</v>
      </c>
      <c r="CV2591" t="s">
        <v>1851</v>
      </c>
      <c r="CW2591" t="s">
        <v>587</v>
      </c>
      <c r="CY2591">
        <v>62</v>
      </c>
      <c r="CZ2591" t="s">
        <v>64</v>
      </c>
      <c r="DA2591" t="s">
        <v>1830</v>
      </c>
      <c r="DB2591" t="s">
        <v>587</v>
      </c>
      <c r="DD2591">
        <v>150</v>
      </c>
      <c r="DE2591" t="s">
        <v>64</v>
      </c>
      <c r="DF2591" t="s">
        <v>1851</v>
      </c>
      <c r="DG2591" t="s">
        <v>587</v>
      </c>
      <c r="DI2591">
        <v>145</v>
      </c>
      <c r="DJ2591" t="s">
        <v>64</v>
      </c>
      <c r="DK2591" t="s">
        <v>1843</v>
      </c>
      <c r="DL2591" t="s">
        <v>587</v>
      </c>
      <c r="DN2591">
        <v>105</v>
      </c>
      <c r="DO2591" t="s">
        <v>64</v>
      </c>
      <c r="DP2591" t="s">
        <v>1851</v>
      </c>
      <c r="DQ2591" t="s">
        <v>587</v>
      </c>
      <c r="DS2591">
        <v>148</v>
      </c>
      <c r="DT2591" t="s">
        <v>348</v>
      </c>
      <c r="DU2591" t="s">
        <v>348</v>
      </c>
      <c r="DV2591" t="s">
        <v>347</v>
      </c>
      <c r="DW2591">
        <v>103</v>
      </c>
      <c r="DX2591">
        <v>427</v>
      </c>
      <c r="DY2591">
        <v>122</v>
      </c>
      <c r="DZ2591" t="s">
        <v>121</v>
      </c>
      <c r="EB2591" t="s">
        <v>1840</v>
      </c>
      <c r="ED2591" t="s">
        <v>587</v>
      </c>
      <c r="EF2591">
        <v>165</v>
      </c>
      <c r="EG2591" t="s">
        <v>121</v>
      </c>
      <c r="EI2591" t="s">
        <v>1840</v>
      </c>
      <c r="EK2591" t="s">
        <v>405</v>
      </c>
      <c r="EM2591">
        <v>100</v>
      </c>
      <c r="EN2591" t="s">
        <v>121</v>
      </c>
      <c r="EP2591" t="s">
        <v>1840</v>
      </c>
      <c r="ER2591" t="s">
        <v>587</v>
      </c>
      <c r="ET2591">
        <v>35</v>
      </c>
      <c r="EU2591" t="s">
        <v>121</v>
      </c>
      <c r="EW2591" t="s">
        <v>1840</v>
      </c>
      <c r="EY2591" t="s">
        <v>587</v>
      </c>
      <c r="FA2591">
        <v>0</v>
      </c>
      <c r="FH2591">
        <v>5</v>
      </c>
      <c r="FK2591">
        <v>34</v>
      </c>
      <c r="FL2591">
        <v>279</v>
      </c>
      <c r="FM2591">
        <v>56</v>
      </c>
      <c r="FN2591">
        <v>358</v>
      </c>
      <c r="FO2591">
        <v>149</v>
      </c>
      <c r="FP2591">
        <v>442</v>
      </c>
      <c r="FQ2591">
        <v>0</v>
      </c>
      <c r="FR2591">
        <v>0</v>
      </c>
      <c r="FS2591" t="s">
        <v>347</v>
      </c>
      <c r="FT2591">
        <v>141</v>
      </c>
      <c r="FU2591">
        <v>782</v>
      </c>
      <c r="FV2591" t="s">
        <v>64</v>
      </c>
      <c r="FW2591" t="s">
        <v>1843</v>
      </c>
      <c r="FX2591" t="s">
        <v>347</v>
      </c>
      <c r="FY2591" t="s">
        <v>121</v>
      </c>
      <c r="FZ2591" t="s">
        <v>349</v>
      </c>
      <c r="GA2591">
        <v>0</v>
      </c>
      <c r="GB2591">
        <v>0</v>
      </c>
      <c r="GC2591" t="s">
        <v>353</v>
      </c>
      <c r="GD2591" t="s">
        <v>354</v>
      </c>
      <c r="GE2591" t="s">
        <v>354</v>
      </c>
      <c r="GF2591" t="s">
        <v>354</v>
      </c>
      <c r="GG2591">
        <v>14</v>
      </c>
      <c r="GH2591" t="s">
        <v>356</v>
      </c>
    </row>
    <row r="2592" spans="1:191" x14ac:dyDescent="0.35">
      <c r="A2592" t="s">
        <v>63</v>
      </c>
      <c r="B2592" t="s">
        <v>64</v>
      </c>
      <c r="C2592" t="s">
        <v>6420</v>
      </c>
      <c r="D2592" t="s">
        <v>1842</v>
      </c>
      <c r="E2592" t="s">
        <v>6421</v>
      </c>
      <c r="F2592" t="s">
        <v>6422</v>
      </c>
      <c r="G2592" t="s">
        <v>6423</v>
      </c>
      <c r="H2592" t="s">
        <v>6422</v>
      </c>
      <c r="I2592">
        <v>14</v>
      </c>
      <c r="J2592">
        <v>4</v>
      </c>
      <c r="K2592" t="s">
        <v>345</v>
      </c>
      <c r="L2592">
        <v>10.561599729999999</v>
      </c>
      <c r="M2592">
        <v>32.550701140000001</v>
      </c>
      <c r="N2592" t="s">
        <v>346</v>
      </c>
      <c r="O2592" t="s">
        <v>347</v>
      </c>
      <c r="P2592" s="133">
        <v>81</v>
      </c>
      <c r="Q2592" s="133">
        <v>447</v>
      </c>
      <c r="R2592" s="133">
        <v>81</v>
      </c>
      <c r="S2592" s="133">
        <v>447</v>
      </c>
      <c r="T2592" s="133">
        <v>0</v>
      </c>
      <c r="W2592">
        <v>0</v>
      </c>
      <c r="Z2592">
        <v>49</v>
      </c>
      <c r="AA2592" t="s">
        <v>64</v>
      </c>
      <c r="AB2592" t="s">
        <v>1842</v>
      </c>
      <c r="AC2592">
        <v>156</v>
      </c>
      <c r="AD2592" t="s">
        <v>64</v>
      </c>
      <c r="AE2592" t="s">
        <v>1842</v>
      </c>
      <c r="AF2592">
        <v>76</v>
      </c>
      <c r="AG2592" t="s">
        <v>64</v>
      </c>
      <c r="AH2592" t="s">
        <v>1851</v>
      </c>
      <c r="AI2592">
        <v>166</v>
      </c>
      <c r="AJ2592" t="s">
        <v>348</v>
      </c>
      <c r="AK2592" t="s">
        <v>348</v>
      </c>
      <c r="AL2592" t="s">
        <v>349</v>
      </c>
      <c r="AM2592">
        <v>0</v>
      </c>
      <c r="AN2592">
        <v>0</v>
      </c>
      <c r="AO2592">
        <v>0</v>
      </c>
      <c r="AR2592">
        <v>0</v>
      </c>
      <c r="AU2592">
        <v>0</v>
      </c>
      <c r="AX2592">
        <v>0</v>
      </c>
      <c r="BA2592">
        <v>0</v>
      </c>
      <c r="BD2592">
        <v>0</v>
      </c>
      <c r="BE2592">
        <v>0</v>
      </c>
      <c r="BF2592">
        <v>0</v>
      </c>
      <c r="BG2592">
        <v>0</v>
      </c>
      <c r="BH2592" t="s">
        <v>349</v>
      </c>
      <c r="BI2592">
        <v>0</v>
      </c>
      <c r="BJ2592">
        <v>0</v>
      </c>
      <c r="BK2592">
        <v>0</v>
      </c>
      <c r="BL2592">
        <v>0</v>
      </c>
      <c r="BM2592">
        <v>0</v>
      </c>
      <c r="BN2592" t="s">
        <v>349</v>
      </c>
      <c r="BO2592">
        <v>0</v>
      </c>
      <c r="BP2592">
        <v>0</v>
      </c>
      <c r="BQ2592">
        <v>0</v>
      </c>
      <c r="BR2592">
        <v>0</v>
      </c>
      <c r="BS2592">
        <v>49</v>
      </c>
      <c r="BT2592" t="s">
        <v>349</v>
      </c>
      <c r="BU2592">
        <v>0</v>
      </c>
      <c r="BV2592">
        <v>0</v>
      </c>
      <c r="BW2592">
        <v>0</v>
      </c>
      <c r="BX2592">
        <v>0</v>
      </c>
      <c r="BY2592">
        <v>156</v>
      </c>
      <c r="BZ2592" t="s">
        <v>349</v>
      </c>
      <c r="CA2592">
        <v>0</v>
      </c>
      <c r="CB2592">
        <v>0</v>
      </c>
      <c r="CC2592">
        <v>0</v>
      </c>
      <c r="CD2592">
        <v>0</v>
      </c>
      <c r="CE2592">
        <v>76</v>
      </c>
      <c r="CF2592" t="s">
        <v>349</v>
      </c>
      <c r="CG2592">
        <v>0</v>
      </c>
      <c r="CH2592">
        <v>0</v>
      </c>
      <c r="CI2592">
        <v>166</v>
      </c>
      <c r="CJ2592" t="s">
        <v>349</v>
      </c>
      <c r="CK2592">
        <v>0</v>
      </c>
      <c r="CL2592" t="s">
        <v>349</v>
      </c>
      <c r="CM2592">
        <v>0</v>
      </c>
      <c r="CN2592" s="133">
        <v>0</v>
      </c>
      <c r="CO2592" s="133" t="s">
        <v>347</v>
      </c>
      <c r="CP2592" s="133">
        <v>263</v>
      </c>
      <c r="CQ2592" s="133">
        <v>929</v>
      </c>
      <c r="CR2592">
        <v>263</v>
      </c>
      <c r="CS2592">
        <v>929</v>
      </c>
      <c r="CT2592">
        <v>31</v>
      </c>
      <c r="CU2592" t="s">
        <v>52</v>
      </c>
      <c r="CV2592" t="s">
        <v>340</v>
      </c>
      <c r="CW2592" t="s">
        <v>587</v>
      </c>
      <c r="CX2592" t="s">
        <v>6430</v>
      </c>
      <c r="CY2592">
        <v>63</v>
      </c>
      <c r="CZ2592" t="s">
        <v>64</v>
      </c>
      <c r="DA2592" t="s">
        <v>1843</v>
      </c>
      <c r="DB2592" t="s">
        <v>587</v>
      </c>
      <c r="DD2592">
        <v>49</v>
      </c>
      <c r="DE2592" t="s">
        <v>64</v>
      </c>
      <c r="DF2592" t="s">
        <v>1843</v>
      </c>
      <c r="DG2592" t="s">
        <v>587</v>
      </c>
      <c r="DI2592">
        <v>256</v>
      </c>
      <c r="DJ2592" t="s">
        <v>64</v>
      </c>
      <c r="DK2592" t="s">
        <v>1843</v>
      </c>
      <c r="DL2592" t="s">
        <v>587</v>
      </c>
      <c r="DN2592">
        <v>72</v>
      </c>
      <c r="DO2592" t="s">
        <v>52</v>
      </c>
      <c r="DP2592" t="s">
        <v>340</v>
      </c>
      <c r="DQ2592" t="s">
        <v>587</v>
      </c>
      <c r="DS2592">
        <v>458</v>
      </c>
      <c r="DT2592" t="s">
        <v>348</v>
      </c>
      <c r="DU2592" t="s">
        <v>348</v>
      </c>
      <c r="DV2592" t="s">
        <v>349</v>
      </c>
      <c r="DW2592">
        <v>0</v>
      </c>
      <c r="DX2592">
        <v>0</v>
      </c>
      <c r="DY2592">
        <v>0</v>
      </c>
      <c r="EF2592">
        <v>0</v>
      </c>
      <c r="EM2592">
        <v>0</v>
      </c>
      <c r="ET2592">
        <v>0</v>
      </c>
      <c r="FA2592">
        <v>0</v>
      </c>
      <c r="FH2592">
        <v>0</v>
      </c>
      <c r="FK2592">
        <v>76</v>
      </c>
      <c r="FL2592">
        <v>125</v>
      </c>
      <c r="FM2592">
        <v>89</v>
      </c>
      <c r="FN2592">
        <v>385</v>
      </c>
      <c r="FO2592">
        <v>98</v>
      </c>
      <c r="FP2592">
        <v>419</v>
      </c>
      <c r="FQ2592">
        <v>0</v>
      </c>
      <c r="FR2592">
        <v>0</v>
      </c>
      <c r="FS2592" t="s">
        <v>347</v>
      </c>
      <c r="FT2592">
        <v>86</v>
      </c>
      <c r="FU2592">
        <v>752</v>
      </c>
      <c r="FV2592" t="s">
        <v>52</v>
      </c>
      <c r="FW2592" t="s">
        <v>340</v>
      </c>
      <c r="FX2592" t="s">
        <v>349</v>
      </c>
      <c r="FZ2592" t="s">
        <v>349</v>
      </c>
      <c r="GA2592">
        <v>0</v>
      </c>
      <c r="GB2592">
        <v>0</v>
      </c>
      <c r="GC2592" t="s">
        <v>353</v>
      </c>
      <c r="GD2592" t="s">
        <v>354</v>
      </c>
      <c r="GE2592" t="s">
        <v>354</v>
      </c>
      <c r="GF2592" t="s">
        <v>354</v>
      </c>
      <c r="GG2592">
        <v>14</v>
      </c>
      <c r="GH2592" t="s">
        <v>356</v>
      </c>
    </row>
    <row r="2593" spans="1:191" x14ac:dyDescent="0.35">
      <c r="A2593" t="s">
        <v>63</v>
      </c>
      <c r="B2593" t="s">
        <v>64</v>
      </c>
      <c r="C2593" t="s">
        <v>6420</v>
      </c>
      <c r="D2593" t="s">
        <v>1842</v>
      </c>
      <c r="E2593" t="s">
        <v>6421</v>
      </c>
      <c r="F2593" t="s">
        <v>6422</v>
      </c>
      <c r="G2593" t="s">
        <v>9212</v>
      </c>
      <c r="H2593" t="s">
        <v>9213</v>
      </c>
      <c r="I2593">
        <v>14</v>
      </c>
      <c r="J2593">
        <v>7</v>
      </c>
      <c r="K2593" t="s">
        <v>413</v>
      </c>
      <c r="L2593">
        <v>10.52002762</v>
      </c>
      <c r="M2593">
        <v>32.415897319999999</v>
      </c>
      <c r="N2593" t="s">
        <v>8199</v>
      </c>
      <c r="O2593" t="s">
        <v>349</v>
      </c>
      <c r="P2593" s="133">
        <v>0</v>
      </c>
      <c r="Q2593" s="133">
        <v>0</v>
      </c>
      <c r="R2593" s="133">
        <v>0</v>
      </c>
      <c r="S2593" s="133">
        <v>0</v>
      </c>
      <c r="T2593" s="133">
        <v>0</v>
      </c>
      <c r="W2593">
        <v>0</v>
      </c>
      <c r="Z2593">
        <v>0</v>
      </c>
      <c r="AC2593">
        <v>0</v>
      </c>
      <c r="AF2593">
        <v>0</v>
      </c>
      <c r="AI2593">
        <v>0</v>
      </c>
      <c r="AL2593" t="s">
        <v>349</v>
      </c>
      <c r="AM2593">
        <v>0</v>
      </c>
      <c r="AN2593">
        <v>0</v>
      </c>
      <c r="AO2593">
        <v>0</v>
      </c>
      <c r="AR2593">
        <v>0</v>
      </c>
      <c r="AU2593">
        <v>0</v>
      </c>
      <c r="AX2593">
        <v>0</v>
      </c>
      <c r="BA2593">
        <v>0</v>
      </c>
      <c r="BD2593">
        <v>0</v>
      </c>
      <c r="BE2593">
        <v>0</v>
      </c>
      <c r="BF2593">
        <v>0</v>
      </c>
      <c r="BG2593">
        <v>0</v>
      </c>
      <c r="BH2593" t="s">
        <v>349</v>
      </c>
      <c r="BI2593">
        <v>0</v>
      </c>
      <c r="BJ2593">
        <v>0</v>
      </c>
      <c r="BK2593">
        <v>0</v>
      </c>
      <c r="BL2593">
        <v>0</v>
      </c>
      <c r="BM2593">
        <v>0</v>
      </c>
      <c r="BN2593" t="s">
        <v>349</v>
      </c>
      <c r="BO2593">
        <v>0</v>
      </c>
      <c r="BP2593">
        <v>0</v>
      </c>
      <c r="BQ2593">
        <v>0</v>
      </c>
      <c r="BR2593">
        <v>0</v>
      </c>
      <c r="BS2593">
        <v>0</v>
      </c>
      <c r="BT2593" t="s">
        <v>349</v>
      </c>
      <c r="BU2593">
        <v>0</v>
      </c>
      <c r="BV2593">
        <v>0</v>
      </c>
      <c r="BW2593">
        <v>0</v>
      </c>
      <c r="BX2593">
        <v>0</v>
      </c>
      <c r="BY2593">
        <v>0</v>
      </c>
      <c r="BZ2593" t="s">
        <v>349</v>
      </c>
      <c r="CA2593">
        <v>0</v>
      </c>
      <c r="CB2593">
        <v>0</v>
      </c>
      <c r="CC2593">
        <v>0</v>
      </c>
      <c r="CD2593">
        <v>0</v>
      </c>
      <c r="CE2593">
        <v>0</v>
      </c>
      <c r="CF2593" t="s">
        <v>349</v>
      </c>
      <c r="CG2593">
        <v>0</v>
      </c>
      <c r="CH2593">
        <v>0</v>
      </c>
      <c r="CI2593">
        <v>0</v>
      </c>
      <c r="CJ2593" t="s">
        <v>349</v>
      </c>
      <c r="CK2593">
        <v>0</v>
      </c>
      <c r="CL2593" t="s">
        <v>349</v>
      </c>
      <c r="CM2593">
        <v>0</v>
      </c>
      <c r="CN2593" s="133">
        <v>0</v>
      </c>
      <c r="CO2593" s="133" t="s">
        <v>349</v>
      </c>
      <c r="CP2593" s="133">
        <v>0</v>
      </c>
      <c r="CQ2593" s="133">
        <v>0</v>
      </c>
      <c r="CR2593">
        <v>0</v>
      </c>
      <c r="CS2593">
        <v>0</v>
      </c>
      <c r="CT2593">
        <v>0</v>
      </c>
      <c r="CY2593">
        <v>0</v>
      </c>
      <c r="DD2593">
        <v>0</v>
      </c>
      <c r="DI2593">
        <v>0</v>
      </c>
      <c r="DN2593">
        <v>0</v>
      </c>
      <c r="DS2593">
        <v>0</v>
      </c>
      <c r="DV2593" t="s">
        <v>349</v>
      </c>
      <c r="DW2593">
        <v>0</v>
      </c>
      <c r="DX2593">
        <v>0</v>
      </c>
      <c r="DY2593">
        <v>0</v>
      </c>
      <c r="EF2593">
        <v>0</v>
      </c>
      <c r="EM2593">
        <v>0</v>
      </c>
      <c r="ET2593">
        <v>0</v>
      </c>
      <c r="FA2593">
        <v>0</v>
      </c>
      <c r="FH2593">
        <v>0</v>
      </c>
      <c r="FK2593">
        <v>0</v>
      </c>
      <c r="FL2593">
        <v>0</v>
      </c>
      <c r="FM2593">
        <v>0</v>
      </c>
      <c r="FN2593">
        <v>0</v>
      </c>
      <c r="FO2593">
        <v>0</v>
      </c>
      <c r="FP2593">
        <v>0</v>
      </c>
      <c r="FQ2593">
        <v>0</v>
      </c>
      <c r="FR2593">
        <v>0</v>
      </c>
      <c r="FS2593" t="s">
        <v>349</v>
      </c>
      <c r="FT2593">
        <v>0</v>
      </c>
      <c r="FU2593">
        <v>0</v>
      </c>
      <c r="FX2593" t="s">
        <v>349</v>
      </c>
      <c r="FZ2593" t="s">
        <v>349</v>
      </c>
      <c r="GA2593">
        <v>0</v>
      </c>
      <c r="GB2593">
        <v>0</v>
      </c>
      <c r="GG2593">
        <v>14</v>
      </c>
      <c r="GH2593" t="s">
        <v>356</v>
      </c>
      <c r="GI2593" t="s">
        <v>9245</v>
      </c>
    </row>
    <row r="2594" spans="1:191" x14ac:dyDescent="0.35">
      <c r="A2594" t="s">
        <v>63</v>
      </c>
      <c r="B2594" t="s">
        <v>64</v>
      </c>
      <c r="C2594" t="s">
        <v>6420</v>
      </c>
      <c r="D2594" t="s">
        <v>1842</v>
      </c>
      <c r="E2594" t="s">
        <v>6424</v>
      </c>
      <c r="F2594" t="s">
        <v>6425</v>
      </c>
      <c r="G2594" t="s">
        <v>6426</v>
      </c>
      <c r="H2594" t="s">
        <v>6427</v>
      </c>
      <c r="I2594">
        <v>14</v>
      </c>
      <c r="J2594">
        <v>10</v>
      </c>
      <c r="K2594" t="s">
        <v>345</v>
      </c>
      <c r="L2594">
        <v>10.26949978</v>
      </c>
      <c r="M2594">
        <v>32.462600709999997</v>
      </c>
      <c r="N2594" t="s">
        <v>346</v>
      </c>
      <c r="O2594" t="s">
        <v>349</v>
      </c>
      <c r="P2594" s="133">
        <v>0</v>
      </c>
      <c r="Q2594" s="133">
        <v>0</v>
      </c>
      <c r="R2594" s="133">
        <v>0</v>
      </c>
      <c r="S2594" s="133">
        <v>0</v>
      </c>
      <c r="T2594" s="133">
        <v>0</v>
      </c>
      <c r="W2594">
        <v>0</v>
      </c>
      <c r="Z2594">
        <v>0</v>
      </c>
      <c r="AC2594">
        <v>0</v>
      </c>
      <c r="AF2594">
        <v>0</v>
      </c>
      <c r="AI2594">
        <v>0</v>
      </c>
      <c r="AL2594" t="s">
        <v>349</v>
      </c>
      <c r="AM2594">
        <v>0</v>
      </c>
      <c r="AN2594">
        <v>0</v>
      </c>
      <c r="AO2594">
        <v>0</v>
      </c>
      <c r="AR2594">
        <v>0</v>
      </c>
      <c r="AU2594">
        <v>0</v>
      </c>
      <c r="AX2594">
        <v>0</v>
      </c>
      <c r="BA2594">
        <v>0</v>
      </c>
      <c r="BD2594">
        <v>0</v>
      </c>
      <c r="BE2594">
        <v>0</v>
      </c>
      <c r="BF2594">
        <v>0</v>
      </c>
      <c r="BG2594">
        <v>0</v>
      </c>
      <c r="BH2594" t="s">
        <v>349</v>
      </c>
      <c r="BI2594">
        <v>0</v>
      </c>
      <c r="BJ2594">
        <v>0</v>
      </c>
      <c r="BK2594">
        <v>0</v>
      </c>
      <c r="BL2594">
        <v>0</v>
      </c>
      <c r="BM2594">
        <v>0</v>
      </c>
      <c r="BN2594" t="s">
        <v>349</v>
      </c>
      <c r="BO2594">
        <v>0</v>
      </c>
      <c r="BP2594">
        <v>0</v>
      </c>
      <c r="BQ2594">
        <v>0</v>
      </c>
      <c r="BR2594">
        <v>0</v>
      </c>
      <c r="BS2594">
        <v>0</v>
      </c>
      <c r="BT2594" t="s">
        <v>349</v>
      </c>
      <c r="BU2594">
        <v>0</v>
      </c>
      <c r="BV2594">
        <v>0</v>
      </c>
      <c r="BW2594">
        <v>0</v>
      </c>
      <c r="BX2594">
        <v>0</v>
      </c>
      <c r="BY2594">
        <v>0</v>
      </c>
      <c r="BZ2594" t="s">
        <v>349</v>
      </c>
      <c r="CA2594">
        <v>0</v>
      </c>
      <c r="CB2594">
        <v>0</v>
      </c>
      <c r="CC2594">
        <v>0</v>
      </c>
      <c r="CD2594">
        <v>0</v>
      </c>
      <c r="CE2594">
        <v>0</v>
      </c>
      <c r="CF2594" t="s">
        <v>349</v>
      </c>
      <c r="CG2594">
        <v>0</v>
      </c>
      <c r="CH2594">
        <v>0</v>
      </c>
      <c r="CI2594">
        <v>0</v>
      </c>
      <c r="CJ2594" t="s">
        <v>349</v>
      </c>
      <c r="CK2594">
        <v>0</v>
      </c>
      <c r="CL2594" t="s">
        <v>349</v>
      </c>
      <c r="CM2594">
        <v>0</v>
      </c>
      <c r="CN2594" s="133">
        <v>0</v>
      </c>
      <c r="CO2594" s="133" t="s">
        <v>349</v>
      </c>
      <c r="CP2594" s="133">
        <v>0</v>
      </c>
      <c r="CQ2594" s="133">
        <v>0</v>
      </c>
      <c r="CR2594">
        <v>0</v>
      </c>
      <c r="CS2594">
        <v>0</v>
      </c>
      <c r="CT2594">
        <v>0</v>
      </c>
      <c r="CY2594">
        <v>0</v>
      </c>
      <c r="DD2594">
        <v>0</v>
      </c>
      <c r="DI2594">
        <v>0</v>
      </c>
      <c r="DN2594">
        <v>0</v>
      </c>
      <c r="DS2594">
        <v>0</v>
      </c>
      <c r="DV2594" t="s">
        <v>349</v>
      </c>
      <c r="DW2594">
        <v>0</v>
      </c>
      <c r="DX2594">
        <v>0</v>
      </c>
      <c r="DY2594">
        <v>0</v>
      </c>
      <c r="EF2594">
        <v>0</v>
      </c>
      <c r="EM2594">
        <v>0</v>
      </c>
      <c r="ET2594">
        <v>0</v>
      </c>
      <c r="FA2594">
        <v>0</v>
      </c>
      <c r="FH2594">
        <v>0</v>
      </c>
      <c r="FK2594">
        <v>0</v>
      </c>
      <c r="FL2594">
        <v>0</v>
      </c>
      <c r="FM2594">
        <v>0</v>
      </c>
      <c r="FN2594">
        <v>0</v>
      </c>
      <c r="FO2594">
        <v>0</v>
      </c>
      <c r="FP2594">
        <v>0</v>
      </c>
      <c r="FQ2594">
        <v>0</v>
      </c>
      <c r="FR2594">
        <v>0</v>
      </c>
      <c r="FS2594" t="s">
        <v>349</v>
      </c>
      <c r="FT2594">
        <v>0</v>
      </c>
      <c r="FU2594">
        <v>0</v>
      </c>
      <c r="FX2594" t="s">
        <v>349</v>
      </c>
      <c r="FZ2594" t="s">
        <v>349</v>
      </c>
      <c r="GA2594">
        <v>0</v>
      </c>
      <c r="GB2594">
        <v>0</v>
      </c>
      <c r="GG2594">
        <v>14</v>
      </c>
      <c r="GH2594" t="s">
        <v>356</v>
      </c>
      <c r="GI2594" t="s">
        <v>9245</v>
      </c>
    </row>
    <row r="2595" spans="1:191" x14ac:dyDescent="0.35">
      <c r="A2595" t="s">
        <v>63</v>
      </c>
      <c r="B2595" t="s">
        <v>64</v>
      </c>
      <c r="C2595" t="s">
        <v>6420</v>
      </c>
      <c r="D2595" t="s">
        <v>1842</v>
      </c>
      <c r="E2595" t="s">
        <v>6424</v>
      </c>
      <c r="F2595" t="s">
        <v>6425</v>
      </c>
      <c r="G2595" t="s">
        <v>6428</v>
      </c>
      <c r="H2595" t="s">
        <v>6429</v>
      </c>
      <c r="I2595">
        <v>14</v>
      </c>
      <c r="J2595">
        <v>4</v>
      </c>
      <c r="K2595" t="s">
        <v>345</v>
      </c>
      <c r="L2595">
        <v>10.26576</v>
      </c>
      <c r="M2595">
        <v>32.453699999999998</v>
      </c>
      <c r="N2595" t="s">
        <v>346</v>
      </c>
      <c r="O2595" t="s">
        <v>347</v>
      </c>
      <c r="P2595" s="133">
        <v>920</v>
      </c>
      <c r="Q2595" s="133">
        <v>5431</v>
      </c>
      <c r="R2595" s="133">
        <v>904</v>
      </c>
      <c r="S2595" s="133">
        <v>5301</v>
      </c>
      <c r="T2595" s="133">
        <v>747</v>
      </c>
      <c r="U2595" t="s">
        <v>64</v>
      </c>
      <c r="V2595" t="s">
        <v>2429</v>
      </c>
      <c r="W2595">
        <v>740</v>
      </c>
      <c r="X2595" t="s">
        <v>64</v>
      </c>
      <c r="Y2595" t="s">
        <v>2429</v>
      </c>
      <c r="Z2595">
        <v>1425</v>
      </c>
      <c r="AA2595" t="s">
        <v>64</v>
      </c>
      <c r="AB2595" t="s">
        <v>2260</v>
      </c>
      <c r="AC2595">
        <v>1752</v>
      </c>
      <c r="AD2595" t="s">
        <v>64</v>
      </c>
      <c r="AE2595" t="s">
        <v>1851</v>
      </c>
      <c r="AF2595">
        <v>637</v>
      </c>
      <c r="AG2595" t="s">
        <v>64</v>
      </c>
      <c r="AH2595" t="s">
        <v>1851</v>
      </c>
      <c r="AI2595">
        <v>0</v>
      </c>
      <c r="AL2595" t="s">
        <v>347</v>
      </c>
      <c r="AM2595">
        <v>16</v>
      </c>
      <c r="AN2595">
        <v>130</v>
      </c>
      <c r="AO2595">
        <v>0</v>
      </c>
      <c r="AR2595">
        <v>0</v>
      </c>
      <c r="AU2595">
        <v>0</v>
      </c>
      <c r="AX2595">
        <v>130</v>
      </c>
      <c r="AY2595" t="s">
        <v>121</v>
      </c>
      <c r="AZ2595" t="s">
        <v>1840</v>
      </c>
      <c r="BA2595">
        <v>0</v>
      </c>
      <c r="BD2595">
        <v>0</v>
      </c>
      <c r="BE2595">
        <v>747</v>
      </c>
      <c r="BF2595">
        <v>0</v>
      </c>
      <c r="BG2595">
        <v>0</v>
      </c>
      <c r="BH2595" t="s">
        <v>349</v>
      </c>
      <c r="BI2595">
        <v>0</v>
      </c>
      <c r="BJ2595">
        <v>0</v>
      </c>
      <c r="BK2595">
        <v>740</v>
      </c>
      <c r="BL2595">
        <v>0</v>
      </c>
      <c r="BM2595">
        <v>0</v>
      </c>
      <c r="BN2595" t="s">
        <v>349</v>
      </c>
      <c r="BO2595">
        <v>0</v>
      </c>
      <c r="BP2595">
        <v>0</v>
      </c>
      <c r="BQ2595">
        <v>0</v>
      </c>
      <c r="BR2595">
        <v>0</v>
      </c>
      <c r="BS2595">
        <v>1425</v>
      </c>
      <c r="BT2595" t="s">
        <v>349</v>
      </c>
      <c r="BU2595">
        <v>0</v>
      </c>
      <c r="BV2595">
        <v>0</v>
      </c>
      <c r="BW2595">
        <v>800</v>
      </c>
      <c r="BX2595">
        <v>0</v>
      </c>
      <c r="BY2595">
        <v>0</v>
      </c>
      <c r="BZ2595" t="s">
        <v>347</v>
      </c>
      <c r="CA2595">
        <v>0</v>
      </c>
      <c r="CB2595">
        <v>1082</v>
      </c>
      <c r="CC2595">
        <v>37</v>
      </c>
      <c r="CD2595">
        <v>0</v>
      </c>
      <c r="CE2595">
        <v>600</v>
      </c>
      <c r="CF2595" t="s">
        <v>349</v>
      </c>
      <c r="CG2595">
        <v>0</v>
      </c>
      <c r="CH2595">
        <v>0</v>
      </c>
      <c r="CI2595">
        <v>0</v>
      </c>
      <c r="CJ2595" t="s">
        <v>347</v>
      </c>
      <c r="CK2595">
        <v>157</v>
      </c>
      <c r="CL2595" t="s">
        <v>347</v>
      </c>
      <c r="CM2595">
        <v>25</v>
      </c>
      <c r="CN2595" s="133">
        <v>0</v>
      </c>
      <c r="CO2595" s="133" t="s">
        <v>347</v>
      </c>
      <c r="CP2595" s="133">
        <v>74</v>
      </c>
      <c r="CQ2595" s="133">
        <v>560</v>
      </c>
      <c r="CR2595">
        <v>74</v>
      </c>
      <c r="CS2595">
        <v>560</v>
      </c>
      <c r="CT2595">
        <v>192</v>
      </c>
      <c r="CU2595" t="s">
        <v>64</v>
      </c>
      <c r="CV2595" t="s">
        <v>2429</v>
      </c>
      <c r="CW2595" t="s">
        <v>587</v>
      </c>
      <c r="CX2595" t="s">
        <v>6430</v>
      </c>
      <c r="CY2595">
        <v>84</v>
      </c>
      <c r="CZ2595" t="s">
        <v>64</v>
      </c>
      <c r="DA2595" t="s">
        <v>1830</v>
      </c>
      <c r="DB2595" t="s">
        <v>405</v>
      </c>
      <c r="DD2595">
        <v>184</v>
      </c>
      <c r="DE2595" t="s">
        <v>64</v>
      </c>
      <c r="DF2595" t="s">
        <v>1842</v>
      </c>
      <c r="DG2595" t="s">
        <v>587</v>
      </c>
      <c r="DH2595" t="s">
        <v>6430</v>
      </c>
      <c r="DI2595">
        <v>65</v>
      </c>
      <c r="DJ2595" t="s">
        <v>52</v>
      </c>
      <c r="DK2595" t="s">
        <v>340</v>
      </c>
      <c r="DL2595" t="s">
        <v>405</v>
      </c>
      <c r="DN2595">
        <v>35</v>
      </c>
      <c r="DO2595" t="s">
        <v>56</v>
      </c>
      <c r="DP2595" t="s">
        <v>1261</v>
      </c>
      <c r="DQ2595" t="s">
        <v>405</v>
      </c>
      <c r="DS2595">
        <v>0</v>
      </c>
      <c r="DV2595" t="s">
        <v>349</v>
      </c>
      <c r="DW2595">
        <v>0</v>
      </c>
      <c r="DX2595">
        <v>0</v>
      </c>
      <c r="DY2595">
        <v>0</v>
      </c>
      <c r="EF2595">
        <v>0</v>
      </c>
      <c r="EM2595">
        <v>0</v>
      </c>
      <c r="ET2595">
        <v>0</v>
      </c>
      <c r="FA2595">
        <v>0</v>
      </c>
      <c r="FH2595">
        <v>0</v>
      </c>
      <c r="FK2595">
        <v>10</v>
      </c>
      <c r="FL2595">
        <v>168</v>
      </c>
      <c r="FM2595">
        <v>25</v>
      </c>
      <c r="FN2595">
        <v>192</v>
      </c>
      <c r="FO2595">
        <v>39</v>
      </c>
      <c r="FP2595">
        <v>200</v>
      </c>
      <c r="FQ2595">
        <v>0</v>
      </c>
      <c r="FR2595">
        <v>0</v>
      </c>
      <c r="FS2595" t="s">
        <v>347</v>
      </c>
      <c r="FT2595">
        <v>162</v>
      </c>
      <c r="FU2595">
        <v>926</v>
      </c>
      <c r="FV2595" t="s">
        <v>52</v>
      </c>
      <c r="FW2595" t="s">
        <v>340</v>
      </c>
      <c r="FX2595" t="s">
        <v>347</v>
      </c>
      <c r="FY2595" t="s">
        <v>121</v>
      </c>
      <c r="FZ2595" t="s">
        <v>347</v>
      </c>
      <c r="GA2595">
        <v>15</v>
      </c>
      <c r="GB2595">
        <v>72</v>
      </c>
      <c r="GC2595" t="s">
        <v>353</v>
      </c>
      <c r="GD2595" t="s">
        <v>355</v>
      </c>
      <c r="GE2595" t="s">
        <v>355</v>
      </c>
      <c r="GF2595" t="s">
        <v>354</v>
      </c>
      <c r="GG2595">
        <v>14</v>
      </c>
      <c r="GH2595" t="s">
        <v>451</v>
      </c>
    </row>
    <row r="2596" spans="1:191" x14ac:dyDescent="0.35">
      <c r="A2596" t="s">
        <v>63</v>
      </c>
      <c r="B2596" t="s">
        <v>64</v>
      </c>
      <c r="C2596" t="s">
        <v>6420</v>
      </c>
      <c r="D2596" t="s">
        <v>1842</v>
      </c>
      <c r="E2596" t="s">
        <v>6424</v>
      </c>
      <c r="F2596" t="s">
        <v>6425</v>
      </c>
      <c r="G2596" t="s">
        <v>9214</v>
      </c>
      <c r="H2596" t="s">
        <v>9215</v>
      </c>
      <c r="I2596">
        <v>14</v>
      </c>
      <c r="J2596">
        <v>4</v>
      </c>
      <c r="K2596" t="s">
        <v>413</v>
      </c>
      <c r="L2596">
        <v>10.27280045</v>
      </c>
      <c r="M2596">
        <v>32.459201810000003</v>
      </c>
      <c r="N2596" t="s">
        <v>346</v>
      </c>
      <c r="O2596" t="s">
        <v>347</v>
      </c>
      <c r="P2596" s="133">
        <v>824</v>
      </c>
      <c r="Q2596" s="133">
        <v>4530</v>
      </c>
      <c r="R2596" s="133">
        <v>798</v>
      </c>
      <c r="S2596" s="133">
        <v>4387</v>
      </c>
      <c r="T2596" s="133">
        <v>1721</v>
      </c>
      <c r="U2596" t="s">
        <v>64</v>
      </c>
      <c r="V2596" t="s">
        <v>1842</v>
      </c>
      <c r="W2596">
        <v>1927</v>
      </c>
      <c r="X2596" t="s">
        <v>64</v>
      </c>
      <c r="Y2596" t="s">
        <v>1842</v>
      </c>
      <c r="Z2596">
        <v>739</v>
      </c>
      <c r="AA2596" t="s">
        <v>64</v>
      </c>
      <c r="AB2596" t="s">
        <v>1842</v>
      </c>
      <c r="AC2596">
        <v>0</v>
      </c>
      <c r="AF2596">
        <v>0</v>
      </c>
      <c r="AI2596">
        <v>0</v>
      </c>
      <c r="AL2596" t="s">
        <v>347</v>
      </c>
      <c r="AM2596">
        <v>26</v>
      </c>
      <c r="AN2596">
        <v>143</v>
      </c>
      <c r="AO2596">
        <v>143</v>
      </c>
      <c r="AP2596" t="s">
        <v>121</v>
      </c>
      <c r="AQ2596" t="s">
        <v>1840</v>
      </c>
      <c r="AR2596">
        <v>0</v>
      </c>
      <c r="AU2596">
        <v>0</v>
      </c>
      <c r="AX2596">
        <v>0</v>
      </c>
      <c r="BA2596">
        <v>0</v>
      </c>
      <c r="BD2596">
        <v>0</v>
      </c>
      <c r="BE2596">
        <v>1864</v>
      </c>
      <c r="BF2596">
        <v>0</v>
      </c>
      <c r="BG2596">
        <v>0</v>
      </c>
      <c r="BH2596" t="s">
        <v>349</v>
      </c>
      <c r="BI2596">
        <v>0</v>
      </c>
      <c r="BJ2596">
        <v>0</v>
      </c>
      <c r="BK2596">
        <v>1927</v>
      </c>
      <c r="BL2596">
        <v>0</v>
      </c>
      <c r="BM2596">
        <v>0</v>
      </c>
      <c r="BN2596" t="s">
        <v>349</v>
      </c>
      <c r="BO2596">
        <v>0</v>
      </c>
      <c r="BP2596">
        <v>0</v>
      </c>
      <c r="BQ2596">
        <v>0</v>
      </c>
      <c r="BR2596">
        <v>0</v>
      </c>
      <c r="BS2596">
        <v>739</v>
      </c>
      <c r="BT2596" t="s">
        <v>349</v>
      </c>
      <c r="BU2596">
        <v>0</v>
      </c>
      <c r="BV2596">
        <v>0</v>
      </c>
      <c r="BW2596">
        <v>0</v>
      </c>
      <c r="BX2596">
        <v>0</v>
      </c>
      <c r="BY2596">
        <v>0</v>
      </c>
      <c r="BZ2596" t="s">
        <v>349</v>
      </c>
      <c r="CA2596">
        <v>0</v>
      </c>
      <c r="CB2596">
        <v>0</v>
      </c>
      <c r="CC2596">
        <v>0</v>
      </c>
      <c r="CD2596">
        <v>0</v>
      </c>
      <c r="CE2596">
        <v>0</v>
      </c>
      <c r="CF2596" t="s">
        <v>349</v>
      </c>
      <c r="CG2596">
        <v>0</v>
      </c>
      <c r="CH2596">
        <v>0</v>
      </c>
      <c r="CI2596">
        <v>0</v>
      </c>
      <c r="CJ2596" t="s">
        <v>347</v>
      </c>
      <c r="CK2596">
        <v>2897</v>
      </c>
      <c r="CL2596" t="s">
        <v>347</v>
      </c>
      <c r="CM2596">
        <v>170</v>
      </c>
      <c r="CN2596" s="133">
        <v>240</v>
      </c>
      <c r="CO2596" s="133" t="s">
        <v>349</v>
      </c>
      <c r="CP2596" s="133">
        <v>0</v>
      </c>
      <c r="CQ2596" s="133">
        <v>0</v>
      </c>
      <c r="CR2596">
        <v>0</v>
      </c>
      <c r="CS2596">
        <v>0</v>
      </c>
      <c r="CT2596">
        <v>0</v>
      </c>
      <c r="CY2596">
        <v>0</v>
      </c>
      <c r="DD2596">
        <v>0</v>
      </c>
      <c r="DI2596">
        <v>0</v>
      </c>
      <c r="DN2596">
        <v>0</v>
      </c>
      <c r="DS2596">
        <v>0</v>
      </c>
      <c r="DV2596" t="s">
        <v>349</v>
      </c>
      <c r="DW2596">
        <v>0</v>
      </c>
      <c r="DX2596">
        <v>0</v>
      </c>
      <c r="DY2596">
        <v>0</v>
      </c>
      <c r="EF2596">
        <v>0</v>
      </c>
      <c r="EM2596">
        <v>0</v>
      </c>
      <c r="ET2596">
        <v>0</v>
      </c>
      <c r="FA2596">
        <v>0</v>
      </c>
      <c r="FH2596">
        <v>0</v>
      </c>
      <c r="FK2596">
        <v>0</v>
      </c>
      <c r="FL2596">
        <v>0</v>
      </c>
      <c r="FM2596">
        <v>0</v>
      </c>
      <c r="FN2596">
        <v>0</v>
      </c>
      <c r="FO2596">
        <v>0</v>
      </c>
      <c r="FP2596">
        <v>0</v>
      </c>
      <c r="FQ2596">
        <v>0</v>
      </c>
      <c r="FR2596">
        <v>0</v>
      </c>
      <c r="FS2596" t="s">
        <v>349</v>
      </c>
      <c r="FT2596">
        <v>0</v>
      </c>
      <c r="FU2596">
        <v>0</v>
      </c>
      <c r="FX2596" t="s">
        <v>349</v>
      </c>
      <c r="FZ2596" t="s">
        <v>349</v>
      </c>
      <c r="GA2596">
        <v>0</v>
      </c>
      <c r="GB2596">
        <v>0</v>
      </c>
      <c r="GC2596" t="s">
        <v>487</v>
      </c>
      <c r="GD2596" t="s">
        <v>355</v>
      </c>
      <c r="GE2596" t="s">
        <v>355</v>
      </c>
      <c r="GF2596" t="s">
        <v>408</v>
      </c>
      <c r="GG2596">
        <v>13</v>
      </c>
      <c r="GH2596" t="s">
        <v>370</v>
      </c>
      <c r="GI2596" t="s">
        <v>9243</v>
      </c>
    </row>
    <row r="2597" spans="1:191" x14ac:dyDescent="0.35">
      <c r="A2597" t="s">
        <v>63</v>
      </c>
      <c r="B2597" t="s">
        <v>64</v>
      </c>
      <c r="C2597" t="s">
        <v>6420</v>
      </c>
      <c r="D2597" t="s">
        <v>1842</v>
      </c>
      <c r="E2597" t="s">
        <v>6424</v>
      </c>
      <c r="F2597" t="s">
        <v>6425</v>
      </c>
      <c r="G2597" t="s">
        <v>9216</v>
      </c>
      <c r="H2597" t="s">
        <v>9217</v>
      </c>
      <c r="I2597">
        <v>14</v>
      </c>
      <c r="J2597">
        <v>3</v>
      </c>
      <c r="K2597" t="s">
        <v>413</v>
      </c>
      <c r="L2597">
        <v>10.38219209</v>
      </c>
      <c r="M2597">
        <v>32.496395819999996</v>
      </c>
      <c r="N2597" t="s">
        <v>8199</v>
      </c>
      <c r="O2597" t="s">
        <v>349</v>
      </c>
      <c r="P2597" s="133">
        <v>0</v>
      </c>
      <c r="Q2597" s="133">
        <v>0</v>
      </c>
      <c r="R2597" s="133">
        <v>0</v>
      </c>
      <c r="S2597" s="133">
        <v>0</v>
      </c>
      <c r="T2597" s="133">
        <v>0</v>
      </c>
      <c r="W2597">
        <v>0</v>
      </c>
      <c r="Z2597">
        <v>0</v>
      </c>
      <c r="AC2597">
        <v>0</v>
      </c>
      <c r="AF2597">
        <v>0</v>
      </c>
      <c r="AI2597">
        <v>0</v>
      </c>
      <c r="AL2597" t="s">
        <v>349</v>
      </c>
      <c r="AM2597">
        <v>0</v>
      </c>
      <c r="AN2597">
        <v>0</v>
      </c>
      <c r="AO2597">
        <v>0</v>
      </c>
      <c r="AR2597">
        <v>0</v>
      </c>
      <c r="AU2597">
        <v>0</v>
      </c>
      <c r="AX2597">
        <v>0</v>
      </c>
      <c r="BA2597">
        <v>0</v>
      </c>
      <c r="BD2597">
        <v>0</v>
      </c>
      <c r="BE2597">
        <v>0</v>
      </c>
      <c r="BF2597">
        <v>0</v>
      </c>
      <c r="BG2597">
        <v>0</v>
      </c>
      <c r="BH2597" t="s">
        <v>349</v>
      </c>
      <c r="BI2597">
        <v>0</v>
      </c>
      <c r="BJ2597">
        <v>0</v>
      </c>
      <c r="BK2597">
        <v>0</v>
      </c>
      <c r="BL2597">
        <v>0</v>
      </c>
      <c r="BM2597">
        <v>0</v>
      </c>
      <c r="BN2597" t="s">
        <v>349</v>
      </c>
      <c r="BO2597">
        <v>0</v>
      </c>
      <c r="BP2597">
        <v>0</v>
      </c>
      <c r="BQ2597">
        <v>0</v>
      </c>
      <c r="BR2597">
        <v>0</v>
      </c>
      <c r="BS2597">
        <v>0</v>
      </c>
      <c r="BT2597" t="s">
        <v>349</v>
      </c>
      <c r="BU2597">
        <v>0</v>
      </c>
      <c r="BV2597">
        <v>0</v>
      </c>
      <c r="BW2597">
        <v>0</v>
      </c>
      <c r="BX2597">
        <v>0</v>
      </c>
      <c r="BY2597">
        <v>0</v>
      </c>
      <c r="BZ2597" t="s">
        <v>349</v>
      </c>
      <c r="CA2597">
        <v>0</v>
      </c>
      <c r="CB2597">
        <v>0</v>
      </c>
      <c r="CC2597">
        <v>0</v>
      </c>
      <c r="CD2597">
        <v>0</v>
      </c>
      <c r="CE2597">
        <v>0</v>
      </c>
      <c r="CF2597" t="s">
        <v>349</v>
      </c>
      <c r="CG2597">
        <v>0</v>
      </c>
      <c r="CH2597">
        <v>0</v>
      </c>
      <c r="CI2597">
        <v>0</v>
      </c>
      <c r="CJ2597" t="s">
        <v>349</v>
      </c>
      <c r="CK2597">
        <v>0</v>
      </c>
      <c r="CL2597" t="s">
        <v>349</v>
      </c>
      <c r="CM2597">
        <v>0</v>
      </c>
      <c r="CN2597" s="133">
        <v>0</v>
      </c>
      <c r="CO2597" s="133" t="s">
        <v>349</v>
      </c>
      <c r="CP2597" s="133">
        <v>0</v>
      </c>
      <c r="CQ2597" s="133">
        <v>0</v>
      </c>
      <c r="CR2597">
        <v>0</v>
      </c>
      <c r="CS2597">
        <v>0</v>
      </c>
      <c r="CT2597">
        <v>0</v>
      </c>
      <c r="CY2597">
        <v>0</v>
      </c>
      <c r="DD2597">
        <v>0</v>
      </c>
      <c r="DI2597">
        <v>0</v>
      </c>
      <c r="DN2597">
        <v>0</v>
      </c>
      <c r="DS2597">
        <v>0</v>
      </c>
      <c r="DV2597" t="s">
        <v>349</v>
      </c>
      <c r="DW2597">
        <v>0</v>
      </c>
      <c r="DX2597">
        <v>0</v>
      </c>
      <c r="DY2597">
        <v>0</v>
      </c>
      <c r="EF2597">
        <v>0</v>
      </c>
      <c r="EM2597">
        <v>0</v>
      </c>
      <c r="ET2597">
        <v>0</v>
      </c>
      <c r="FA2597">
        <v>0</v>
      </c>
      <c r="FH2597">
        <v>0</v>
      </c>
      <c r="FK2597">
        <v>0</v>
      </c>
      <c r="FL2597">
        <v>0</v>
      </c>
      <c r="FM2597">
        <v>0</v>
      </c>
      <c r="FN2597">
        <v>0</v>
      </c>
      <c r="FO2597">
        <v>0</v>
      </c>
      <c r="FP2597">
        <v>0</v>
      </c>
      <c r="FQ2597">
        <v>0</v>
      </c>
      <c r="FR2597">
        <v>0</v>
      </c>
      <c r="FS2597" t="s">
        <v>349</v>
      </c>
      <c r="FT2597">
        <v>0</v>
      </c>
      <c r="FU2597">
        <v>0</v>
      </c>
      <c r="FX2597" t="s">
        <v>349</v>
      </c>
      <c r="FZ2597" t="s">
        <v>349</v>
      </c>
      <c r="GA2597">
        <v>0</v>
      </c>
      <c r="GB2597">
        <v>0</v>
      </c>
      <c r="GG2597">
        <v>14</v>
      </c>
      <c r="GH2597" t="s">
        <v>356</v>
      </c>
      <c r="GI2597" t="s">
        <v>9245</v>
      </c>
    </row>
    <row r="2598" spans="1:191" x14ac:dyDescent="0.35">
      <c r="A2598" t="s">
        <v>63</v>
      </c>
      <c r="B2598" t="s">
        <v>64</v>
      </c>
      <c r="C2598" t="s">
        <v>6420</v>
      </c>
      <c r="D2598" t="s">
        <v>1842</v>
      </c>
      <c r="E2598" t="s">
        <v>6431</v>
      </c>
      <c r="F2598" t="s">
        <v>1842</v>
      </c>
      <c r="G2598" t="s">
        <v>6432</v>
      </c>
      <c r="H2598" t="s">
        <v>6433</v>
      </c>
      <c r="I2598">
        <v>14</v>
      </c>
      <c r="J2598">
        <v>4</v>
      </c>
      <c r="K2598" t="s">
        <v>413</v>
      </c>
      <c r="L2598">
        <v>10.43474937</v>
      </c>
      <c r="M2598">
        <v>32.246970320000003</v>
      </c>
      <c r="N2598" t="s">
        <v>346</v>
      </c>
      <c r="O2598" t="s">
        <v>347</v>
      </c>
      <c r="P2598" s="133">
        <v>742</v>
      </c>
      <c r="Q2598" s="133">
        <v>8516</v>
      </c>
      <c r="R2598" s="133">
        <v>742</v>
      </c>
      <c r="S2598" s="133">
        <v>8516</v>
      </c>
      <c r="T2598" s="133">
        <v>3508</v>
      </c>
      <c r="U2598" t="s">
        <v>64</v>
      </c>
      <c r="V2598" t="s">
        <v>1842</v>
      </c>
      <c r="W2598">
        <v>2018</v>
      </c>
      <c r="X2598" t="s">
        <v>64</v>
      </c>
      <c r="Y2598" t="s">
        <v>1842</v>
      </c>
      <c r="Z2598">
        <v>1268</v>
      </c>
      <c r="AA2598" t="s">
        <v>64</v>
      </c>
      <c r="AB2598" t="s">
        <v>1842</v>
      </c>
      <c r="AC2598">
        <v>1065</v>
      </c>
      <c r="AD2598" t="s">
        <v>64</v>
      </c>
      <c r="AE2598" t="s">
        <v>1842</v>
      </c>
      <c r="AF2598">
        <v>113</v>
      </c>
      <c r="AG2598" t="s">
        <v>64</v>
      </c>
      <c r="AH2598" t="s">
        <v>2596</v>
      </c>
      <c r="AI2598">
        <v>544</v>
      </c>
      <c r="AJ2598" t="s">
        <v>348</v>
      </c>
      <c r="AK2598" t="s">
        <v>348</v>
      </c>
      <c r="AL2598" t="s">
        <v>349</v>
      </c>
      <c r="AM2598">
        <v>0</v>
      </c>
      <c r="AN2598">
        <v>0</v>
      </c>
      <c r="AO2598">
        <v>0</v>
      </c>
      <c r="AR2598">
        <v>0</v>
      </c>
      <c r="AU2598">
        <v>0</v>
      </c>
      <c r="AX2598">
        <v>0</v>
      </c>
      <c r="BA2598">
        <v>0</v>
      </c>
      <c r="BD2598">
        <v>0</v>
      </c>
      <c r="BE2598">
        <v>3088</v>
      </c>
      <c r="BF2598">
        <v>420</v>
      </c>
      <c r="BG2598">
        <v>0</v>
      </c>
      <c r="BH2598" t="s">
        <v>349</v>
      </c>
      <c r="BI2598">
        <v>0</v>
      </c>
      <c r="BJ2598">
        <v>0</v>
      </c>
      <c r="BK2598">
        <v>2008</v>
      </c>
      <c r="BL2598">
        <v>10</v>
      </c>
      <c r="BM2598">
        <v>0</v>
      </c>
      <c r="BN2598" t="s">
        <v>349</v>
      </c>
      <c r="BO2598">
        <v>0</v>
      </c>
      <c r="BP2598">
        <v>0</v>
      </c>
      <c r="BQ2598">
        <v>1201</v>
      </c>
      <c r="BR2598">
        <v>65</v>
      </c>
      <c r="BS2598">
        <v>2</v>
      </c>
      <c r="BT2598" t="s">
        <v>349</v>
      </c>
      <c r="BU2598">
        <v>0</v>
      </c>
      <c r="BV2598">
        <v>0</v>
      </c>
      <c r="BW2598">
        <v>1065</v>
      </c>
      <c r="BX2598">
        <v>0</v>
      </c>
      <c r="BY2598">
        <v>0</v>
      </c>
      <c r="BZ2598" t="s">
        <v>349</v>
      </c>
      <c r="CA2598">
        <v>0</v>
      </c>
      <c r="CB2598">
        <v>0</v>
      </c>
      <c r="CC2598">
        <v>83</v>
      </c>
      <c r="CD2598">
        <v>11</v>
      </c>
      <c r="CE2598">
        <v>15</v>
      </c>
      <c r="CF2598" t="s">
        <v>347</v>
      </c>
      <c r="CG2598">
        <v>0</v>
      </c>
      <c r="CH2598">
        <v>4</v>
      </c>
      <c r="CI2598">
        <v>544</v>
      </c>
      <c r="CJ2598" t="s">
        <v>347</v>
      </c>
      <c r="CK2598">
        <v>1213</v>
      </c>
      <c r="CL2598" t="s">
        <v>349</v>
      </c>
      <c r="CM2598">
        <v>0</v>
      </c>
      <c r="CN2598" s="133">
        <v>0</v>
      </c>
      <c r="CO2598" s="133" t="s">
        <v>349</v>
      </c>
      <c r="CP2598" s="133">
        <v>0</v>
      </c>
      <c r="CQ2598" s="133">
        <v>0</v>
      </c>
      <c r="CR2598">
        <v>0</v>
      </c>
      <c r="CS2598">
        <v>0</v>
      </c>
      <c r="CT2598">
        <v>0</v>
      </c>
      <c r="CY2598">
        <v>0</v>
      </c>
      <c r="DD2598">
        <v>0</v>
      </c>
      <c r="DI2598">
        <v>0</v>
      </c>
      <c r="DN2598">
        <v>0</v>
      </c>
      <c r="DS2598">
        <v>0</v>
      </c>
      <c r="DV2598" t="s">
        <v>349</v>
      </c>
      <c r="DW2598">
        <v>0</v>
      </c>
      <c r="DX2598">
        <v>0</v>
      </c>
      <c r="DY2598">
        <v>0</v>
      </c>
      <c r="EF2598">
        <v>0</v>
      </c>
      <c r="EM2598">
        <v>0</v>
      </c>
      <c r="ET2598">
        <v>0</v>
      </c>
      <c r="FA2598">
        <v>0</v>
      </c>
      <c r="FH2598">
        <v>0</v>
      </c>
      <c r="FK2598">
        <v>0</v>
      </c>
      <c r="FL2598">
        <v>0</v>
      </c>
      <c r="FM2598">
        <v>0</v>
      </c>
      <c r="FN2598">
        <v>0</v>
      </c>
      <c r="FO2598">
        <v>0</v>
      </c>
      <c r="FP2598">
        <v>0</v>
      </c>
      <c r="FQ2598">
        <v>0</v>
      </c>
      <c r="FR2598">
        <v>0</v>
      </c>
      <c r="FS2598" t="s">
        <v>349</v>
      </c>
      <c r="FT2598">
        <v>0</v>
      </c>
      <c r="FU2598">
        <v>0</v>
      </c>
      <c r="FX2598" t="s">
        <v>349</v>
      </c>
      <c r="FZ2598" t="s">
        <v>349</v>
      </c>
      <c r="GA2598">
        <v>0</v>
      </c>
      <c r="GB2598">
        <v>0</v>
      </c>
      <c r="GC2598" t="s">
        <v>353</v>
      </c>
      <c r="GD2598" t="s">
        <v>361</v>
      </c>
      <c r="GE2598" t="s">
        <v>354</v>
      </c>
      <c r="GF2598" t="s">
        <v>361</v>
      </c>
      <c r="GG2598">
        <v>14</v>
      </c>
      <c r="GH2598" t="s">
        <v>356</v>
      </c>
    </row>
    <row r="2599" spans="1:191" x14ac:dyDescent="0.35">
      <c r="A2599" t="s">
        <v>63</v>
      </c>
      <c r="B2599" t="s">
        <v>64</v>
      </c>
      <c r="C2599" t="s">
        <v>6420</v>
      </c>
      <c r="D2599" t="s">
        <v>1842</v>
      </c>
      <c r="E2599" t="s">
        <v>6431</v>
      </c>
      <c r="F2599" t="s">
        <v>1842</v>
      </c>
      <c r="G2599" t="s">
        <v>6434</v>
      </c>
      <c r="H2599" t="s">
        <v>6435</v>
      </c>
      <c r="I2599">
        <v>14</v>
      </c>
      <c r="J2599">
        <v>4</v>
      </c>
      <c r="K2599" t="s">
        <v>413</v>
      </c>
      <c r="L2599">
        <v>10.444067</v>
      </c>
      <c r="M2599">
        <v>32.216020999999998</v>
      </c>
      <c r="N2599" t="s">
        <v>346</v>
      </c>
      <c r="O2599" t="s">
        <v>347</v>
      </c>
      <c r="P2599" s="133">
        <v>2035</v>
      </c>
      <c r="Q2599" s="133">
        <v>10826</v>
      </c>
      <c r="R2599" s="133">
        <v>1983</v>
      </c>
      <c r="S2599" s="133">
        <v>10651</v>
      </c>
      <c r="T2599" s="133">
        <v>1502</v>
      </c>
      <c r="U2599" t="s">
        <v>64</v>
      </c>
      <c r="V2599" t="s">
        <v>1842</v>
      </c>
      <c r="W2599">
        <v>2431</v>
      </c>
      <c r="X2599" t="s">
        <v>64</v>
      </c>
      <c r="Y2599" t="s">
        <v>1842</v>
      </c>
      <c r="Z2599">
        <v>1066</v>
      </c>
      <c r="AA2599" t="s">
        <v>64</v>
      </c>
      <c r="AB2599" t="s">
        <v>1842</v>
      </c>
      <c r="AC2599">
        <v>1341</v>
      </c>
      <c r="AD2599" t="s">
        <v>64</v>
      </c>
      <c r="AE2599" t="s">
        <v>1842</v>
      </c>
      <c r="AF2599">
        <v>1691</v>
      </c>
      <c r="AG2599" t="s">
        <v>64</v>
      </c>
      <c r="AH2599" t="s">
        <v>1842</v>
      </c>
      <c r="AI2599">
        <v>2620</v>
      </c>
      <c r="AJ2599" t="s">
        <v>348</v>
      </c>
      <c r="AK2599" t="s">
        <v>348</v>
      </c>
      <c r="AL2599" t="s">
        <v>347</v>
      </c>
      <c r="AM2599">
        <v>52</v>
      </c>
      <c r="AN2599">
        <v>175</v>
      </c>
      <c r="AO2599">
        <v>0</v>
      </c>
      <c r="AR2599">
        <v>0</v>
      </c>
      <c r="AU2599">
        <v>0</v>
      </c>
      <c r="AX2599">
        <v>25</v>
      </c>
      <c r="AY2599" t="s">
        <v>121</v>
      </c>
      <c r="AZ2599" t="s">
        <v>1840</v>
      </c>
      <c r="BA2599">
        <v>50</v>
      </c>
      <c r="BB2599" t="s">
        <v>121</v>
      </c>
      <c r="BC2599" t="s">
        <v>1840</v>
      </c>
      <c r="BD2599">
        <v>100</v>
      </c>
      <c r="BE2599">
        <v>532</v>
      </c>
      <c r="BF2599">
        <v>123</v>
      </c>
      <c r="BG2599">
        <v>351</v>
      </c>
      <c r="BH2599" t="s">
        <v>347</v>
      </c>
      <c r="BI2599">
        <v>0</v>
      </c>
      <c r="BJ2599">
        <v>496</v>
      </c>
      <c r="BK2599">
        <v>1528</v>
      </c>
      <c r="BL2599">
        <v>239</v>
      </c>
      <c r="BM2599">
        <v>110</v>
      </c>
      <c r="BN2599" t="s">
        <v>347</v>
      </c>
      <c r="BO2599">
        <v>0</v>
      </c>
      <c r="BP2599">
        <v>554</v>
      </c>
      <c r="BQ2599">
        <v>825</v>
      </c>
      <c r="BR2599">
        <v>159</v>
      </c>
      <c r="BS2599">
        <v>54</v>
      </c>
      <c r="BT2599" t="s">
        <v>347</v>
      </c>
      <c r="BU2599">
        <v>0</v>
      </c>
      <c r="BV2599">
        <v>28</v>
      </c>
      <c r="BW2599">
        <v>836</v>
      </c>
      <c r="BX2599">
        <v>423</v>
      </c>
      <c r="BY2599">
        <v>74</v>
      </c>
      <c r="BZ2599" t="s">
        <v>347</v>
      </c>
      <c r="CA2599">
        <v>0</v>
      </c>
      <c r="CB2599">
        <v>33</v>
      </c>
      <c r="CC2599">
        <v>952</v>
      </c>
      <c r="CD2599">
        <v>640</v>
      </c>
      <c r="CE2599">
        <v>108</v>
      </c>
      <c r="CF2599" t="s">
        <v>347</v>
      </c>
      <c r="CG2599">
        <v>0</v>
      </c>
      <c r="CH2599">
        <v>41</v>
      </c>
      <c r="CI2599">
        <v>2720</v>
      </c>
      <c r="CJ2599" t="s">
        <v>347</v>
      </c>
      <c r="CK2599">
        <v>152</v>
      </c>
      <c r="CL2599" t="s">
        <v>349</v>
      </c>
      <c r="CM2599">
        <v>0</v>
      </c>
      <c r="CN2599" s="133">
        <v>0</v>
      </c>
      <c r="CO2599" s="133" t="s">
        <v>349</v>
      </c>
      <c r="CP2599" s="133">
        <v>0</v>
      </c>
      <c r="CQ2599" s="133">
        <v>0</v>
      </c>
      <c r="CR2599">
        <v>0</v>
      </c>
      <c r="CS2599">
        <v>0</v>
      </c>
      <c r="CT2599">
        <v>0</v>
      </c>
      <c r="CY2599">
        <v>0</v>
      </c>
      <c r="DD2599">
        <v>0</v>
      </c>
      <c r="DI2599">
        <v>0</v>
      </c>
      <c r="DN2599">
        <v>0</v>
      </c>
      <c r="DS2599">
        <v>0</v>
      </c>
      <c r="DV2599" t="s">
        <v>349</v>
      </c>
      <c r="DW2599">
        <v>0</v>
      </c>
      <c r="DX2599">
        <v>0</v>
      </c>
      <c r="DY2599">
        <v>0</v>
      </c>
      <c r="EF2599">
        <v>0</v>
      </c>
      <c r="EM2599">
        <v>0</v>
      </c>
      <c r="ET2599">
        <v>0</v>
      </c>
      <c r="FA2599">
        <v>0</v>
      </c>
      <c r="FH2599">
        <v>0</v>
      </c>
      <c r="FK2599">
        <v>0</v>
      </c>
      <c r="FL2599">
        <v>0</v>
      </c>
      <c r="FM2599">
        <v>0</v>
      </c>
      <c r="FN2599">
        <v>0</v>
      </c>
      <c r="FO2599">
        <v>0</v>
      </c>
      <c r="FP2599">
        <v>0</v>
      </c>
      <c r="FQ2599">
        <v>0</v>
      </c>
      <c r="FR2599">
        <v>0</v>
      </c>
      <c r="FS2599" t="s">
        <v>349</v>
      </c>
      <c r="FT2599">
        <v>0</v>
      </c>
      <c r="FU2599">
        <v>0</v>
      </c>
      <c r="FX2599" t="s">
        <v>349</v>
      </c>
      <c r="FZ2599" t="s">
        <v>349</v>
      </c>
      <c r="GA2599">
        <v>0</v>
      </c>
      <c r="GB2599">
        <v>0</v>
      </c>
      <c r="GC2599" t="s">
        <v>349</v>
      </c>
      <c r="GD2599" t="s">
        <v>354</v>
      </c>
      <c r="GE2599" t="s">
        <v>354</v>
      </c>
      <c r="GF2599" t="s">
        <v>355</v>
      </c>
      <c r="GG2599">
        <v>14</v>
      </c>
      <c r="GH2599" t="s">
        <v>356</v>
      </c>
    </row>
    <row r="2600" spans="1:191" x14ac:dyDescent="0.35">
      <c r="A2600" t="s">
        <v>63</v>
      </c>
      <c r="B2600" t="s">
        <v>64</v>
      </c>
      <c r="C2600" t="s">
        <v>6420</v>
      </c>
      <c r="D2600" t="s">
        <v>1842</v>
      </c>
      <c r="E2600" t="s">
        <v>6431</v>
      </c>
      <c r="F2600" t="s">
        <v>1842</v>
      </c>
      <c r="G2600" t="s">
        <v>6436</v>
      </c>
      <c r="H2600" t="s">
        <v>1842</v>
      </c>
      <c r="I2600">
        <v>14</v>
      </c>
      <c r="J2600">
        <v>3</v>
      </c>
      <c r="K2600" t="s">
        <v>345</v>
      </c>
      <c r="L2600">
        <v>10.70610046</v>
      </c>
      <c r="M2600">
        <v>32.315700530000001</v>
      </c>
      <c r="N2600" t="s">
        <v>346</v>
      </c>
      <c r="O2600" t="s">
        <v>347</v>
      </c>
      <c r="P2600" s="133">
        <v>163</v>
      </c>
      <c r="Q2600" s="133">
        <v>1715</v>
      </c>
      <c r="R2600" s="133">
        <v>163</v>
      </c>
      <c r="S2600" s="133">
        <v>1715</v>
      </c>
      <c r="T2600" s="133">
        <v>31</v>
      </c>
      <c r="U2600" t="s">
        <v>64</v>
      </c>
      <c r="V2600" t="s">
        <v>1842</v>
      </c>
      <c r="W2600">
        <v>11</v>
      </c>
      <c r="X2600" t="s">
        <v>64</v>
      </c>
      <c r="Y2600" t="s">
        <v>1842</v>
      </c>
      <c r="Z2600">
        <v>16</v>
      </c>
      <c r="AA2600" t="s">
        <v>64</v>
      </c>
      <c r="AB2600" t="s">
        <v>1842</v>
      </c>
      <c r="AC2600">
        <v>594</v>
      </c>
      <c r="AD2600" t="s">
        <v>64</v>
      </c>
      <c r="AE2600" t="s">
        <v>1842</v>
      </c>
      <c r="AF2600">
        <v>395</v>
      </c>
      <c r="AG2600" t="s">
        <v>64</v>
      </c>
      <c r="AH2600" t="s">
        <v>2596</v>
      </c>
      <c r="AI2600">
        <v>668</v>
      </c>
      <c r="AJ2600" t="s">
        <v>348</v>
      </c>
      <c r="AK2600" t="s">
        <v>348</v>
      </c>
      <c r="AL2600" t="s">
        <v>349</v>
      </c>
      <c r="AM2600">
        <v>0</v>
      </c>
      <c r="AN2600">
        <v>0</v>
      </c>
      <c r="AO2600">
        <v>0</v>
      </c>
      <c r="AR2600">
        <v>0</v>
      </c>
      <c r="AU2600">
        <v>0</v>
      </c>
      <c r="AX2600">
        <v>0</v>
      </c>
      <c r="BA2600">
        <v>0</v>
      </c>
      <c r="BD2600">
        <v>0</v>
      </c>
      <c r="BE2600">
        <v>31</v>
      </c>
      <c r="BF2600">
        <v>0</v>
      </c>
      <c r="BG2600">
        <v>0</v>
      </c>
      <c r="BH2600" t="s">
        <v>349</v>
      </c>
      <c r="BI2600">
        <v>0</v>
      </c>
      <c r="BJ2600">
        <v>0</v>
      </c>
      <c r="BK2600">
        <v>11</v>
      </c>
      <c r="BL2600">
        <v>0</v>
      </c>
      <c r="BM2600">
        <v>0</v>
      </c>
      <c r="BN2600" t="s">
        <v>349</v>
      </c>
      <c r="BO2600">
        <v>0</v>
      </c>
      <c r="BP2600">
        <v>0</v>
      </c>
      <c r="BQ2600">
        <v>0</v>
      </c>
      <c r="BR2600">
        <v>0</v>
      </c>
      <c r="BS2600">
        <v>16</v>
      </c>
      <c r="BT2600" t="s">
        <v>349</v>
      </c>
      <c r="BU2600">
        <v>0</v>
      </c>
      <c r="BV2600">
        <v>0</v>
      </c>
      <c r="BW2600">
        <v>0</v>
      </c>
      <c r="BX2600">
        <v>0</v>
      </c>
      <c r="BY2600">
        <v>594</v>
      </c>
      <c r="BZ2600" t="s">
        <v>349</v>
      </c>
      <c r="CA2600">
        <v>0</v>
      </c>
      <c r="CB2600">
        <v>0</v>
      </c>
      <c r="CC2600">
        <v>0</v>
      </c>
      <c r="CD2600">
        <v>0</v>
      </c>
      <c r="CE2600">
        <v>395</v>
      </c>
      <c r="CF2600" t="s">
        <v>349</v>
      </c>
      <c r="CG2600">
        <v>0</v>
      </c>
      <c r="CH2600">
        <v>0</v>
      </c>
      <c r="CI2600">
        <v>668</v>
      </c>
      <c r="CJ2600" t="s">
        <v>349</v>
      </c>
      <c r="CK2600">
        <v>0</v>
      </c>
      <c r="CL2600" t="s">
        <v>349</v>
      </c>
      <c r="CM2600">
        <v>0</v>
      </c>
      <c r="CN2600" s="133">
        <v>0</v>
      </c>
      <c r="CO2600" s="133" t="s">
        <v>349</v>
      </c>
      <c r="CP2600" s="133">
        <v>0</v>
      </c>
      <c r="CQ2600" s="133">
        <v>0</v>
      </c>
      <c r="CR2600">
        <v>0</v>
      </c>
      <c r="CS2600">
        <v>0</v>
      </c>
      <c r="CT2600">
        <v>0</v>
      </c>
      <c r="CY2600">
        <v>0</v>
      </c>
      <c r="DD2600">
        <v>0</v>
      </c>
      <c r="DI2600">
        <v>0</v>
      </c>
      <c r="DN2600">
        <v>0</v>
      </c>
      <c r="DS2600">
        <v>0</v>
      </c>
      <c r="DV2600" t="s">
        <v>349</v>
      </c>
      <c r="DW2600">
        <v>0</v>
      </c>
      <c r="DX2600">
        <v>0</v>
      </c>
      <c r="DY2600">
        <v>0</v>
      </c>
      <c r="EF2600">
        <v>0</v>
      </c>
      <c r="EM2600">
        <v>0</v>
      </c>
      <c r="ET2600">
        <v>0</v>
      </c>
      <c r="FA2600">
        <v>0</v>
      </c>
      <c r="FH2600">
        <v>0</v>
      </c>
      <c r="FK2600">
        <v>0</v>
      </c>
      <c r="FL2600">
        <v>0</v>
      </c>
      <c r="FM2600">
        <v>0</v>
      </c>
      <c r="FN2600">
        <v>0</v>
      </c>
      <c r="FO2600">
        <v>0</v>
      </c>
      <c r="FP2600">
        <v>0</v>
      </c>
      <c r="FQ2600">
        <v>0</v>
      </c>
      <c r="FR2600">
        <v>0</v>
      </c>
      <c r="FS2600" t="s">
        <v>349</v>
      </c>
      <c r="FT2600">
        <v>0</v>
      </c>
      <c r="FU2600">
        <v>0</v>
      </c>
      <c r="FX2600" t="s">
        <v>349</v>
      </c>
      <c r="FZ2600" t="s">
        <v>347</v>
      </c>
      <c r="GA2600">
        <v>72</v>
      </c>
      <c r="GB2600">
        <v>152</v>
      </c>
      <c r="GC2600" t="s">
        <v>365</v>
      </c>
      <c r="GD2600" t="s">
        <v>361</v>
      </c>
      <c r="GE2600" t="s">
        <v>361</v>
      </c>
      <c r="GF2600" t="s">
        <v>361</v>
      </c>
      <c r="GG2600">
        <v>14</v>
      </c>
      <c r="GH2600" t="s">
        <v>356</v>
      </c>
    </row>
    <row r="2601" spans="1:191" x14ac:dyDescent="0.35">
      <c r="A2601" t="s">
        <v>63</v>
      </c>
      <c r="B2601" t="s">
        <v>64</v>
      </c>
      <c r="C2601" t="s">
        <v>6420</v>
      </c>
      <c r="D2601" t="s">
        <v>1842</v>
      </c>
      <c r="E2601" t="s">
        <v>6437</v>
      </c>
      <c r="F2601" t="s">
        <v>6438</v>
      </c>
      <c r="G2601" t="s">
        <v>6439</v>
      </c>
      <c r="H2601" t="s">
        <v>6440</v>
      </c>
      <c r="I2601">
        <v>14</v>
      </c>
      <c r="J2601">
        <v>4</v>
      </c>
      <c r="K2601" t="s">
        <v>345</v>
      </c>
      <c r="L2601">
        <v>10.377400400000001</v>
      </c>
      <c r="M2601">
        <v>32.557998660000003</v>
      </c>
      <c r="N2601" t="s">
        <v>346</v>
      </c>
      <c r="O2601" t="s">
        <v>349</v>
      </c>
      <c r="P2601" s="133">
        <v>0</v>
      </c>
      <c r="Q2601" s="133">
        <v>0</v>
      </c>
      <c r="R2601" s="133">
        <v>0</v>
      </c>
      <c r="S2601" s="133">
        <v>0</v>
      </c>
      <c r="T2601" s="133">
        <v>0</v>
      </c>
      <c r="W2601">
        <v>0</v>
      </c>
      <c r="Z2601">
        <v>0</v>
      </c>
      <c r="AC2601">
        <v>0</v>
      </c>
      <c r="AF2601">
        <v>0</v>
      </c>
      <c r="AI2601">
        <v>0</v>
      </c>
      <c r="AL2601" t="s">
        <v>349</v>
      </c>
      <c r="AM2601">
        <v>0</v>
      </c>
      <c r="AN2601">
        <v>0</v>
      </c>
      <c r="AO2601">
        <v>0</v>
      </c>
      <c r="AR2601">
        <v>0</v>
      </c>
      <c r="AU2601">
        <v>0</v>
      </c>
      <c r="AX2601">
        <v>0</v>
      </c>
      <c r="BA2601">
        <v>0</v>
      </c>
      <c r="BD2601">
        <v>0</v>
      </c>
      <c r="BE2601">
        <v>0</v>
      </c>
      <c r="BF2601">
        <v>0</v>
      </c>
      <c r="BG2601">
        <v>0</v>
      </c>
      <c r="BH2601" t="s">
        <v>349</v>
      </c>
      <c r="BI2601">
        <v>0</v>
      </c>
      <c r="BJ2601">
        <v>0</v>
      </c>
      <c r="BK2601">
        <v>0</v>
      </c>
      <c r="BL2601">
        <v>0</v>
      </c>
      <c r="BM2601">
        <v>0</v>
      </c>
      <c r="BN2601" t="s">
        <v>349</v>
      </c>
      <c r="BO2601">
        <v>0</v>
      </c>
      <c r="BP2601">
        <v>0</v>
      </c>
      <c r="BQ2601">
        <v>0</v>
      </c>
      <c r="BR2601">
        <v>0</v>
      </c>
      <c r="BS2601">
        <v>0</v>
      </c>
      <c r="BT2601" t="s">
        <v>349</v>
      </c>
      <c r="BU2601">
        <v>0</v>
      </c>
      <c r="BV2601">
        <v>0</v>
      </c>
      <c r="BW2601">
        <v>0</v>
      </c>
      <c r="BX2601">
        <v>0</v>
      </c>
      <c r="BY2601">
        <v>0</v>
      </c>
      <c r="BZ2601" t="s">
        <v>349</v>
      </c>
      <c r="CA2601">
        <v>0</v>
      </c>
      <c r="CB2601">
        <v>0</v>
      </c>
      <c r="CC2601">
        <v>0</v>
      </c>
      <c r="CD2601">
        <v>0</v>
      </c>
      <c r="CE2601">
        <v>0</v>
      </c>
      <c r="CF2601" t="s">
        <v>349</v>
      </c>
      <c r="CG2601">
        <v>0</v>
      </c>
      <c r="CH2601">
        <v>0</v>
      </c>
      <c r="CI2601">
        <v>0</v>
      </c>
      <c r="CJ2601" t="s">
        <v>349</v>
      </c>
      <c r="CK2601">
        <v>0</v>
      </c>
      <c r="CL2601" t="s">
        <v>349</v>
      </c>
      <c r="CM2601">
        <v>0</v>
      </c>
      <c r="CN2601" s="133">
        <v>0</v>
      </c>
      <c r="CO2601" s="133" t="s">
        <v>349</v>
      </c>
      <c r="CP2601" s="133">
        <v>0</v>
      </c>
      <c r="CQ2601" s="133">
        <v>0</v>
      </c>
      <c r="CR2601">
        <v>0</v>
      </c>
      <c r="CS2601">
        <v>0</v>
      </c>
      <c r="CT2601">
        <v>0</v>
      </c>
      <c r="CY2601">
        <v>0</v>
      </c>
      <c r="DD2601">
        <v>0</v>
      </c>
      <c r="DI2601">
        <v>0</v>
      </c>
      <c r="DN2601">
        <v>0</v>
      </c>
      <c r="DS2601">
        <v>0</v>
      </c>
      <c r="DV2601" t="s">
        <v>349</v>
      </c>
      <c r="DW2601">
        <v>0</v>
      </c>
      <c r="DX2601">
        <v>0</v>
      </c>
      <c r="DY2601">
        <v>0</v>
      </c>
      <c r="EF2601">
        <v>0</v>
      </c>
      <c r="EM2601">
        <v>0</v>
      </c>
      <c r="ET2601">
        <v>0</v>
      </c>
      <c r="FA2601">
        <v>0</v>
      </c>
      <c r="FH2601">
        <v>0</v>
      </c>
      <c r="FK2601">
        <v>0</v>
      </c>
      <c r="FL2601">
        <v>0</v>
      </c>
      <c r="FM2601">
        <v>0</v>
      </c>
      <c r="FN2601">
        <v>0</v>
      </c>
      <c r="FO2601">
        <v>0</v>
      </c>
      <c r="FP2601">
        <v>0</v>
      </c>
      <c r="FQ2601">
        <v>0</v>
      </c>
      <c r="FR2601">
        <v>0</v>
      </c>
      <c r="FS2601" t="s">
        <v>349</v>
      </c>
      <c r="FT2601">
        <v>0</v>
      </c>
      <c r="FU2601">
        <v>0</v>
      </c>
      <c r="FX2601" t="s">
        <v>349</v>
      </c>
      <c r="FZ2601" t="s">
        <v>349</v>
      </c>
      <c r="GA2601">
        <v>0</v>
      </c>
      <c r="GB2601">
        <v>0</v>
      </c>
      <c r="GG2601">
        <v>14</v>
      </c>
      <c r="GH2601" t="s">
        <v>356</v>
      </c>
      <c r="GI2601" t="s">
        <v>9245</v>
      </c>
    </row>
    <row r="2602" spans="1:191" x14ac:dyDescent="0.35">
      <c r="A2602" t="s">
        <v>63</v>
      </c>
      <c r="B2602" t="s">
        <v>64</v>
      </c>
      <c r="C2602" t="s">
        <v>6420</v>
      </c>
      <c r="D2602" t="s">
        <v>1842</v>
      </c>
      <c r="E2602" t="s">
        <v>6437</v>
      </c>
      <c r="F2602" t="s">
        <v>6438</v>
      </c>
      <c r="G2602" t="s">
        <v>6441</v>
      </c>
      <c r="H2602" t="s">
        <v>6442</v>
      </c>
      <c r="I2602">
        <v>14</v>
      </c>
      <c r="J2602">
        <v>11</v>
      </c>
      <c r="K2602" t="s">
        <v>413</v>
      </c>
      <c r="L2602">
        <v>10.423</v>
      </c>
      <c r="M2602">
        <v>32.578000000000003</v>
      </c>
      <c r="N2602" t="s">
        <v>346</v>
      </c>
      <c r="O2602" t="s">
        <v>347</v>
      </c>
      <c r="P2602" s="133">
        <v>1562</v>
      </c>
      <c r="Q2602" s="133">
        <v>10758</v>
      </c>
      <c r="R2602" s="133">
        <v>1562</v>
      </c>
      <c r="S2602" s="133">
        <v>10758</v>
      </c>
      <c r="T2602" s="133">
        <v>787</v>
      </c>
      <c r="U2602" t="s">
        <v>64</v>
      </c>
      <c r="V2602" t="s">
        <v>1842</v>
      </c>
      <c r="W2602">
        <v>1461</v>
      </c>
      <c r="X2602" t="s">
        <v>64</v>
      </c>
      <c r="Y2602" t="s">
        <v>1842</v>
      </c>
      <c r="Z2602">
        <v>0</v>
      </c>
      <c r="AC2602">
        <v>2780</v>
      </c>
      <c r="AD2602" t="s">
        <v>348</v>
      </c>
      <c r="AE2602" t="s">
        <v>348</v>
      </c>
      <c r="AF2602">
        <v>1578</v>
      </c>
      <c r="AG2602" t="s">
        <v>64</v>
      </c>
      <c r="AH2602" t="s">
        <v>2260</v>
      </c>
      <c r="AI2602">
        <v>4152</v>
      </c>
      <c r="AJ2602" t="s">
        <v>348</v>
      </c>
      <c r="AK2602" t="s">
        <v>348</v>
      </c>
      <c r="AL2602" t="s">
        <v>349</v>
      </c>
      <c r="AM2602">
        <v>0</v>
      </c>
      <c r="AN2602">
        <v>0</v>
      </c>
      <c r="AO2602">
        <v>0</v>
      </c>
      <c r="AR2602">
        <v>0</v>
      </c>
      <c r="AU2602">
        <v>0</v>
      </c>
      <c r="AX2602">
        <v>0</v>
      </c>
      <c r="BA2602">
        <v>0</v>
      </c>
      <c r="BD2602">
        <v>0</v>
      </c>
      <c r="BE2602">
        <v>459</v>
      </c>
      <c r="BF2602">
        <v>224</v>
      </c>
      <c r="BG2602">
        <v>96</v>
      </c>
      <c r="BH2602" t="s">
        <v>347</v>
      </c>
      <c r="BI2602">
        <v>0</v>
      </c>
      <c r="BJ2602">
        <v>8</v>
      </c>
      <c r="BK2602">
        <v>815</v>
      </c>
      <c r="BL2602">
        <v>553</v>
      </c>
      <c r="BM2602">
        <v>62</v>
      </c>
      <c r="BN2602" t="s">
        <v>347</v>
      </c>
      <c r="BO2602">
        <v>0</v>
      </c>
      <c r="BP2602">
        <v>31</v>
      </c>
      <c r="BQ2602">
        <v>0</v>
      </c>
      <c r="BR2602">
        <v>0</v>
      </c>
      <c r="BS2602">
        <v>0</v>
      </c>
      <c r="BT2602" t="s">
        <v>349</v>
      </c>
      <c r="BU2602">
        <v>0</v>
      </c>
      <c r="BV2602">
        <v>0</v>
      </c>
      <c r="BW2602">
        <v>2072</v>
      </c>
      <c r="BX2602">
        <v>350</v>
      </c>
      <c r="BY2602">
        <v>128</v>
      </c>
      <c r="BZ2602" t="s">
        <v>347</v>
      </c>
      <c r="CA2602">
        <v>0</v>
      </c>
      <c r="CB2602">
        <v>230</v>
      </c>
      <c r="CC2602">
        <v>1152</v>
      </c>
      <c r="CD2602">
        <v>261</v>
      </c>
      <c r="CE2602">
        <v>165</v>
      </c>
      <c r="CF2602" t="s">
        <v>349</v>
      </c>
      <c r="CG2602">
        <v>0</v>
      </c>
      <c r="CH2602">
        <v>0</v>
      </c>
      <c r="CI2602">
        <v>4152</v>
      </c>
      <c r="CJ2602" t="s">
        <v>349</v>
      </c>
      <c r="CK2602">
        <v>0</v>
      </c>
      <c r="CL2602" t="s">
        <v>349</v>
      </c>
      <c r="CM2602">
        <v>0</v>
      </c>
      <c r="CN2602" s="133">
        <v>0</v>
      </c>
      <c r="CO2602" s="133" t="s">
        <v>349</v>
      </c>
      <c r="CP2602" s="133">
        <v>0</v>
      </c>
      <c r="CQ2602" s="133">
        <v>0</v>
      </c>
      <c r="CR2602">
        <v>0</v>
      </c>
      <c r="CS2602">
        <v>0</v>
      </c>
      <c r="CT2602">
        <v>0</v>
      </c>
      <c r="CY2602">
        <v>0</v>
      </c>
      <c r="DD2602">
        <v>0</v>
      </c>
      <c r="DI2602">
        <v>0</v>
      </c>
      <c r="DN2602">
        <v>0</v>
      </c>
      <c r="DS2602">
        <v>0</v>
      </c>
      <c r="DV2602" t="s">
        <v>349</v>
      </c>
      <c r="DW2602">
        <v>0</v>
      </c>
      <c r="DX2602">
        <v>0</v>
      </c>
      <c r="DY2602">
        <v>0</v>
      </c>
      <c r="EF2602">
        <v>0</v>
      </c>
      <c r="EM2602">
        <v>0</v>
      </c>
      <c r="ET2602">
        <v>0</v>
      </c>
      <c r="FA2602">
        <v>0</v>
      </c>
      <c r="FH2602">
        <v>0</v>
      </c>
      <c r="FK2602">
        <v>0</v>
      </c>
      <c r="FL2602">
        <v>0</v>
      </c>
      <c r="FM2602">
        <v>0</v>
      </c>
      <c r="FN2602">
        <v>0</v>
      </c>
      <c r="FO2602">
        <v>0</v>
      </c>
      <c r="FP2602">
        <v>0</v>
      </c>
      <c r="FQ2602">
        <v>0</v>
      </c>
      <c r="FR2602">
        <v>0</v>
      </c>
      <c r="FS2602" t="s">
        <v>349</v>
      </c>
      <c r="FT2602">
        <v>0</v>
      </c>
      <c r="FU2602">
        <v>0</v>
      </c>
      <c r="FX2602" t="s">
        <v>349</v>
      </c>
      <c r="FZ2602" t="s">
        <v>349</v>
      </c>
      <c r="GA2602">
        <v>0</v>
      </c>
      <c r="GB2602">
        <v>0</v>
      </c>
      <c r="GC2602" t="s">
        <v>365</v>
      </c>
      <c r="GD2602" t="s">
        <v>355</v>
      </c>
      <c r="GE2602" t="s">
        <v>355</v>
      </c>
      <c r="GF2602" t="s">
        <v>355</v>
      </c>
      <c r="GG2602">
        <v>14</v>
      </c>
      <c r="GH2602" t="s">
        <v>356</v>
      </c>
    </row>
    <row r="2603" spans="1:191" x14ac:dyDescent="0.35">
      <c r="A2603" t="s">
        <v>63</v>
      </c>
      <c r="B2603" t="s">
        <v>64</v>
      </c>
      <c r="C2603" t="s">
        <v>6420</v>
      </c>
      <c r="D2603" t="s">
        <v>1842</v>
      </c>
      <c r="E2603" t="s">
        <v>6437</v>
      </c>
      <c r="F2603" t="s">
        <v>6438</v>
      </c>
      <c r="G2603" t="s">
        <v>6443</v>
      </c>
      <c r="H2603" t="s">
        <v>6444</v>
      </c>
      <c r="I2603">
        <v>14</v>
      </c>
      <c r="J2603">
        <v>4</v>
      </c>
      <c r="K2603" t="s">
        <v>345</v>
      </c>
      <c r="L2603">
        <v>10.49180031</v>
      </c>
      <c r="M2603">
        <v>32.620998380000003</v>
      </c>
      <c r="N2603" t="s">
        <v>346</v>
      </c>
      <c r="O2603" t="s">
        <v>349</v>
      </c>
      <c r="P2603" s="133">
        <v>0</v>
      </c>
      <c r="Q2603" s="133">
        <v>0</v>
      </c>
      <c r="R2603" s="133">
        <v>0</v>
      </c>
      <c r="S2603" s="133">
        <v>0</v>
      </c>
      <c r="T2603" s="133">
        <v>0</v>
      </c>
      <c r="W2603">
        <v>0</v>
      </c>
      <c r="Z2603">
        <v>0</v>
      </c>
      <c r="AC2603">
        <v>0</v>
      </c>
      <c r="AF2603">
        <v>0</v>
      </c>
      <c r="AI2603">
        <v>0</v>
      </c>
      <c r="AL2603" t="s">
        <v>349</v>
      </c>
      <c r="AM2603">
        <v>0</v>
      </c>
      <c r="AN2603">
        <v>0</v>
      </c>
      <c r="AO2603">
        <v>0</v>
      </c>
      <c r="AR2603">
        <v>0</v>
      </c>
      <c r="AU2603">
        <v>0</v>
      </c>
      <c r="AX2603">
        <v>0</v>
      </c>
      <c r="BA2603">
        <v>0</v>
      </c>
      <c r="BD2603">
        <v>0</v>
      </c>
      <c r="BE2603">
        <v>0</v>
      </c>
      <c r="BF2603">
        <v>0</v>
      </c>
      <c r="BG2603">
        <v>0</v>
      </c>
      <c r="BH2603" t="s">
        <v>349</v>
      </c>
      <c r="BI2603">
        <v>0</v>
      </c>
      <c r="BJ2603">
        <v>0</v>
      </c>
      <c r="BK2603">
        <v>0</v>
      </c>
      <c r="BL2603">
        <v>0</v>
      </c>
      <c r="BM2603">
        <v>0</v>
      </c>
      <c r="BN2603" t="s">
        <v>349</v>
      </c>
      <c r="BO2603">
        <v>0</v>
      </c>
      <c r="BP2603">
        <v>0</v>
      </c>
      <c r="BQ2603">
        <v>0</v>
      </c>
      <c r="BR2603">
        <v>0</v>
      </c>
      <c r="BS2603">
        <v>0</v>
      </c>
      <c r="BT2603" t="s">
        <v>349</v>
      </c>
      <c r="BU2603">
        <v>0</v>
      </c>
      <c r="BV2603">
        <v>0</v>
      </c>
      <c r="BW2603">
        <v>0</v>
      </c>
      <c r="BX2603">
        <v>0</v>
      </c>
      <c r="BY2603">
        <v>0</v>
      </c>
      <c r="BZ2603" t="s">
        <v>349</v>
      </c>
      <c r="CA2603">
        <v>0</v>
      </c>
      <c r="CB2603">
        <v>0</v>
      </c>
      <c r="CC2603">
        <v>0</v>
      </c>
      <c r="CD2603">
        <v>0</v>
      </c>
      <c r="CE2603">
        <v>0</v>
      </c>
      <c r="CF2603" t="s">
        <v>349</v>
      </c>
      <c r="CG2603">
        <v>0</v>
      </c>
      <c r="CH2603">
        <v>0</v>
      </c>
      <c r="CI2603">
        <v>0</v>
      </c>
      <c r="CJ2603" t="s">
        <v>349</v>
      </c>
      <c r="CK2603">
        <v>0</v>
      </c>
      <c r="CL2603" t="s">
        <v>349</v>
      </c>
      <c r="CM2603">
        <v>0</v>
      </c>
      <c r="CN2603" s="133">
        <v>0</v>
      </c>
      <c r="CO2603" s="133" t="s">
        <v>349</v>
      </c>
      <c r="CP2603" s="133">
        <v>0</v>
      </c>
      <c r="CQ2603" s="133">
        <v>0</v>
      </c>
      <c r="CR2603">
        <v>0</v>
      </c>
      <c r="CS2603">
        <v>0</v>
      </c>
      <c r="CT2603">
        <v>0</v>
      </c>
      <c r="CY2603">
        <v>0</v>
      </c>
      <c r="DD2603">
        <v>0</v>
      </c>
      <c r="DI2603">
        <v>0</v>
      </c>
      <c r="DN2603">
        <v>0</v>
      </c>
      <c r="DS2603">
        <v>0</v>
      </c>
      <c r="DV2603" t="s">
        <v>349</v>
      </c>
      <c r="DW2603">
        <v>0</v>
      </c>
      <c r="DX2603">
        <v>0</v>
      </c>
      <c r="DY2603">
        <v>0</v>
      </c>
      <c r="EF2603">
        <v>0</v>
      </c>
      <c r="EM2603">
        <v>0</v>
      </c>
      <c r="ET2603">
        <v>0</v>
      </c>
      <c r="FA2603">
        <v>0</v>
      </c>
      <c r="FH2603">
        <v>0</v>
      </c>
      <c r="FK2603">
        <v>0</v>
      </c>
      <c r="FL2603">
        <v>0</v>
      </c>
      <c r="FM2603">
        <v>0</v>
      </c>
      <c r="FN2603">
        <v>0</v>
      </c>
      <c r="FO2603">
        <v>0</v>
      </c>
      <c r="FP2603">
        <v>0</v>
      </c>
      <c r="FQ2603">
        <v>0</v>
      </c>
      <c r="FR2603">
        <v>0</v>
      </c>
      <c r="FS2603" t="s">
        <v>349</v>
      </c>
      <c r="FT2603">
        <v>0</v>
      </c>
      <c r="FU2603">
        <v>0</v>
      </c>
      <c r="FX2603" t="s">
        <v>349</v>
      </c>
      <c r="FZ2603" t="s">
        <v>349</v>
      </c>
      <c r="GA2603">
        <v>0</v>
      </c>
      <c r="GB2603">
        <v>0</v>
      </c>
      <c r="GG2603">
        <v>14</v>
      </c>
      <c r="GH2603" t="s">
        <v>356</v>
      </c>
      <c r="GI2603" t="s">
        <v>9245</v>
      </c>
    </row>
    <row r="2604" spans="1:191" x14ac:dyDescent="0.35">
      <c r="A2604" t="s">
        <v>63</v>
      </c>
      <c r="B2604" t="s">
        <v>64</v>
      </c>
      <c r="C2604" t="s">
        <v>6420</v>
      </c>
      <c r="D2604" t="s">
        <v>1842</v>
      </c>
      <c r="E2604" t="s">
        <v>6437</v>
      </c>
      <c r="F2604" t="s">
        <v>6438</v>
      </c>
      <c r="G2604" t="s">
        <v>6445</v>
      </c>
      <c r="H2604" t="s">
        <v>6438</v>
      </c>
      <c r="I2604">
        <v>14</v>
      </c>
      <c r="J2604">
        <v>3</v>
      </c>
      <c r="K2604" t="s">
        <v>345</v>
      </c>
      <c r="L2604">
        <v>10.436885520000001</v>
      </c>
      <c r="M2604">
        <v>32.564080580000002</v>
      </c>
      <c r="N2604" t="s">
        <v>346</v>
      </c>
      <c r="O2604" t="s">
        <v>347</v>
      </c>
      <c r="P2604" s="133">
        <v>310</v>
      </c>
      <c r="Q2604" s="133">
        <v>2165</v>
      </c>
      <c r="R2604" s="133">
        <v>186</v>
      </c>
      <c r="S2604" s="133">
        <v>1519</v>
      </c>
      <c r="T2604" s="133">
        <v>35</v>
      </c>
      <c r="U2604" t="s">
        <v>64</v>
      </c>
      <c r="V2604" t="s">
        <v>1842</v>
      </c>
      <c r="W2604">
        <v>30</v>
      </c>
      <c r="X2604" t="s">
        <v>64</v>
      </c>
      <c r="Y2604" t="s">
        <v>1842</v>
      </c>
      <c r="Z2604">
        <v>18</v>
      </c>
      <c r="AA2604" t="s">
        <v>64</v>
      </c>
      <c r="AB2604" t="s">
        <v>1842</v>
      </c>
      <c r="AC2604">
        <v>587</v>
      </c>
      <c r="AD2604" t="s">
        <v>64</v>
      </c>
      <c r="AE2604" t="s">
        <v>1842</v>
      </c>
      <c r="AF2604">
        <v>261</v>
      </c>
      <c r="AG2604" t="s">
        <v>64</v>
      </c>
      <c r="AH2604" t="s">
        <v>2260</v>
      </c>
      <c r="AI2604">
        <v>588</v>
      </c>
      <c r="AJ2604" t="s">
        <v>348</v>
      </c>
      <c r="AK2604" t="s">
        <v>348</v>
      </c>
      <c r="AL2604" t="s">
        <v>347</v>
      </c>
      <c r="AM2604">
        <v>124</v>
      </c>
      <c r="AN2604">
        <v>646</v>
      </c>
      <c r="AO2604">
        <v>61</v>
      </c>
      <c r="AP2604" t="s">
        <v>121</v>
      </c>
      <c r="AQ2604" t="s">
        <v>2061</v>
      </c>
      <c r="AR2604">
        <v>11</v>
      </c>
      <c r="AS2604" t="s">
        <v>121</v>
      </c>
      <c r="AT2604" t="s">
        <v>1840</v>
      </c>
      <c r="AU2604">
        <v>12</v>
      </c>
      <c r="AV2604" t="s">
        <v>121</v>
      </c>
      <c r="AW2604" t="s">
        <v>2061</v>
      </c>
      <c r="AX2604">
        <v>109</v>
      </c>
      <c r="AY2604" t="s">
        <v>121</v>
      </c>
      <c r="AZ2604" t="s">
        <v>2061</v>
      </c>
      <c r="BA2604">
        <v>78</v>
      </c>
      <c r="BB2604" t="s">
        <v>121</v>
      </c>
      <c r="BC2604" t="s">
        <v>359</v>
      </c>
      <c r="BD2604">
        <v>375</v>
      </c>
      <c r="BE2604">
        <v>32</v>
      </c>
      <c r="BF2604">
        <v>39</v>
      </c>
      <c r="BG2604">
        <v>25</v>
      </c>
      <c r="BH2604" t="s">
        <v>349</v>
      </c>
      <c r="BI2604">
        <v>0</v>
      </c>
      <c r="BJ2604">
        <v>0</v>
      </c>
      <c r="BK2604">
        <v>0</v>
      </c>
      <c r="BL2604">
        <v>23</v>
      </c>
      <c r="BM2604">
        <v>7</v>
      </c>
      <c r="BN2604" t="s">
        <v>347</v>
      </c>
      <c r="BO2604">
        <v>0</v>
      </c>
      <c r="BP2604">
        <v>11</v>
      </c>
      <c r="BQ2604">
        <v>3</v>
      </c>
      <c r="BR2604">
        <v>1</v>
      </c>
      <c r="BS2604">
        <v>26</v>
      </c>
      <c r="BT2604" t="s">
        <v>349</v>
      </c>
      <c r="BU2604">
        <v>0</v>
      </c>
      <c r="BV2604">
        <v>0</v>
      </c>
      <c r="BW2604">
        <v>27</v>
      </c>
      <c r="BX2604">
        <v>45</v>
      </c>
      <c r="BY2604">
        <v>578</v>
      </c>
      <c r="BZ2604" t="s">
        <v>347</v>
      </c>
      <c r="CA2604">
        <v>0</v>
      </c>
      <c r="CB2604">
        <v>46</v>
      </c>
      <c r="CC2604">
        <v>34</v>
      </c>
      <c r="CD2604">
        <v>47</v>
      </c>
      <c r="CE2604">
        <v>258</v>
      </c>
      <c r="CF2604" t="s">
        <v>349</v>
      </c>
      <c r="CG2604">
        <v>0</v>
      </c>
      <c r="CH2604">
        <v>0</v>
      </c>
      <c r="CI2604">
        <v>963</v>
      </c>
      <c r="CJ2604" t="s">
        <v>347</v>
      </c>
      <c r="CK2604">
        <v>1507</v>
      </c>
      <c r="CL2604" t="s">
        <v>347</v>
      </c>
      <c r="CM2604">
        <v>10</v>
      </c>
      <c r="CN2604" s="133">
        <v>13</v>
      </c>
      <c r="CO2604" s="133" t="s">
        <v>347</v>
      </c>
      <c r="CP2604" s="133">
        <v>308</v>
      </c>
      <c r="CQ2604" s="133">
        <v>964</v>
      </c>
      <c r="CR2604">
        <v>57</v>
      </c>
      <c r="CS2604">
        <v>150</v>
      </c>
      <c r="CT2604">
        <v>35</v>
      </c>
      <c r="CU2604" t="s">
        <v>64</v>
      </c>
      <c r="CV2604" t="s">
        <v>1842</v>
      </c>
      <c r="CW2604" t="s">
        <v>587</v>
      </c>
      <c r="CY2604">
        <v>33</v>
      </c>
      <c r="CZ2604" t="s">
        <v>64</v>
      </c>
      <c r="DA2604" t="s">
        <v>1830</v>
      </c>
      <c r="DB2604" t="s">
        <v>405</v>
      </c>
      <c r="DD2604">
        <v>39</v>
      </c>
      <c r="DE2604" t="s">
        <v>64</v>
      </c>
      <c r="DF2604" t="s">
        <v>1851</v>
      </c>
      <c r="DG2604" t="s">
        <v>444</v>
      </c>
      <c r="DI2604">
        <v>20</v>
      </c>
      <c r="DJ2604" t="s">
        <v>64</v>
      </c>
      <c r="DK2604" t="s">
        <v>1842</v>
      </c>
      <c r="DL2604" t="s">
        <v>350</v>
      </c>
      <c r="DN2604">
        <v>23</v>
      </c>
      <c r="DO2604" t="s">
        <v>64</v>
      </c>
      <c r="DP2604" t="s">
        <v>2260</v>
      </c>
      <c r="DQ2604" t="s">
        <v>587</v>
      </c>
      <c r="DS2604">
        <v>0</v>
      </c>
      <c r="DV2604" t="s">
        <v>347</v>
      </c>
      <c r="DW2604">
        <v>251</v>
      </c>
      <c r="DX2604">
        <v>814</v>
      </c>
      <c r="DY2604">
        <v>92</v>
      </c>
      <c r="DZ2604" t="s">
        <v>121</v>
      </c>
      <c r="EB2604" t="s">
        <v>2276</v>
      </c>
      <c r="ED2604" t="s">
        <v>444</v>
      </c>
      <c r="EF2604">
        <v>96</v>
      </c>
      <c r="EG2604" t="s">
        <v>121</v>
      </c>
      <c r="EI2604" t="s">
        <v>2061</v>
      </c>
      <c r="EK2604" t="s">
        <v>587</v>
      </c>
      <c r="EM2604">
        <v>79</v>
      </c>
      <c r="EN2604" t="s">
        <v>121</v>
      </c>
      <c r="EP2604" t="s">
        <v>359</v>
      </c>
      <c r="ER2604" t="s">
        <v>587</v>
      </c>
      <c r="ET2604">
        <v>184</v>
      </c>
      <c r="EU2604" t="s">
        <v>121</v>
      </c>
      <c r="EW2604" t="s">
        <v>2061</v>
      </c>
      <c r="EY2604" t="s">
        <v>405</v>
      </c>
      <c r="FA2604">
        <v>301</v>
      </c>
      <c r="FB2604" t="s">
        <v>121</v>
      </c>
      <c r="FD2604" t="s">
        <v>2061</v>
      </c>
      <c r="FF2604" t="s">
        <v>587</v>
      </c>
      <c r="FH2604">
        <v>62</v>
      </c>
      <c r="FK2604">
        <v>134</v>
      </c>
      <c r="FL2604">
        <v>259</v>
      </c>
      <c r="FM2604">
        <v>78</v>
      </c>
      <c r="FN2604">
        <v>253</v>
      </c>
      <c r="FO2604">
        <v>96</v>
      </c>
      <c r="FP2604">
        <v>452</v>
      </c>
      <c r="FQ2604">
        <v>0</v>
      </c>
      <c r="FR2604">
        <v>0</v>
      </c>
      <c r="FS2604" t="s">
        <v>349</v>
      </c>
      <c r="FT2604">
        <v>0</v>
      </c>
      <c r="FU2604">
        <v>0</v>
      </c>
      <c r="FX2604" t="s">
        <v>349</v>
      </c>
      <c r="FZ2604" t="s">
        <v>347</v>
      </c>
      <c r="GA2604">
        <v>121</v>
      </c>
      <c r="GB2604">
        <v>249</v>
      </c>
      <c r="GC2604" t="s">
        <v>365</v>
      </c>
      <c r="GD2604" t="s">
        <v>355</v>
      </c>
      <c r="GE2604" t="s">
        <v>355</v>
      </c>
      <c r="GF2604" t="s">
        <v>355</v>
      </c>
      <c r="GG2604">
        <v>14</v>
      </c>
      <c r="GH2604" t="s">
        <v>356</v>
      </c>
    </row>
    <row r="2605" spans="1:191" x14ac:dyDescent="0.35">
      <c r="A2605" t="s">
        <v>63</v>
      </c>
      <c r="B2605" t="s">
        <v>64</v>
      </c>
      <c r="C2605" t="s">
        <v>6420</v>
      </c>
      <c r="D2605" t="s">
        <v>1842</v>
      </c>
      <c r="E2605" t="s">
        <v>6446</v>
      </c>
      <c r="F2605" t="s">
        <v>6447</v>
      </c>
      <c r="G2605" t="s">
        <v>6448</v>
      </c>
      <c r="H2605" t="s">
        <v>2212</v>
      </c>
      <c r="I2605">
        <v>14</v>
      </c>
      <c r="J2605">
        <v>4</v>
      </c>
      <c r="K2605" t="s">
        <v>345</v>
      </c>
      <c r="L2605">
        <v>10.270009</v>
      </c>
      <c r="M2605">
        <v>32.456178999999999</v>
      </c>
      <c r="N2605" t="s">
        <v>346</v>
      </c>
      <c r="O2605" t="s">
        <v>349</v>
      </c>
      <c r="P2605" s="133">
        <v>0</v>
      </c>
      <c r="Q2605" s="133">
        <v>0</v>
      </c>
      <c r="R2605" s="133">
        <v>0</v>
      </c>
      <c r="S2605" s="133">
        <v>0</v>
      </c>
      <c r="T2605" s="133">
        <v>0</v>
      </c>
      <c r="W2605">
        <v>0</v>
      </c>
      <c r="Z2605">
        <v>0</v>
      </c>
      <c r="AC2605">
        <v>0</v>
      </c>
      <c r="AF2605">
        <v>0</v>
      </c>
      <c r="AI2605">
        <v>0</v>
      </c>
      <c r="AL2605" t="s">
        <v>349</v>
      </c>
      <c r="AM2605">
        <v>0</v>
      </c>
      <c r="AN2605">
        <v>0</v>
      </c>
      <c r="AO2605">
        <v>0</v>
      </c>
      <c r="AR2605">
        <v>0</v>
      </c>
      <c r="AU2605">
        <v>0</v>
      </c>
      <c r="AX2605">
        <v>0</v>
      </c>
      <c r="BA2605">
        <v>0</v>
      </c>
      <c r="BD2605">
        <v>0</v>
      </c>
      <c r="BE2605">
        <v>0</v>
      </c>
      <c r="BF2605">
        <v>0</v>
      </c>
      <c r="BG2605">
        <v>0</v>
      </c>
      <c r="BH2605" t="s">
        <v>349</v>
      </c>
      <c r="BI2605">
        <v>0</v>
      </c>
      <c r="BJ2605">
        <v>0</v>
      </c>
      <c r="BK2605">
        <v>0</v>
      </c>
      <c r="BL2605">
        <v>0</v>
      </c>
      <c r="BM2605">
        <v>0</v>
      </c>
      <c r="BN2605" t="s">
        <v>349</v>
      </c>
      <c r="BO2605">
        <v>0</v>
      </c>
      <c r="BP2605">
        <v>0</v>
      </c>
      <c r="BQ2605">
        <v>0</v>
      </c>
      <c r="BR2605">
        <v>0</v>
      </c>
      <c r="BS2605">
        <v>0</v>
      </c>
      <c r="BT2605" t="s">
        <v>349</v>
      </c>
      <c r="BU2605">
        <v>0</v>
      </c>
      <c r="BV2605">
        <v>0</v>
      </c>
      <c r="BW2605">
        <v>0</v>
      </c>
      <c r="BX2605">
        <v>0</v>
      </c>
      <c r="BY2605">
        <v>0</v>
      </c>
      <c r="BZ2605" t="s">
        <v>349</v>
      </c>
      <c r="CA2605">
        <v>0</v>
      </c>
      <c r="CB2605">
        <v>0</v>
      </c>
      <c r="CC2605">
        <v>0</v>
      </c>
      <c r="CD2605">
        <v>0</v>
      </c>
      <c r="CE2605">
        <v>0</v>
      </c>
      <c r="CF2605" t="s">
        <v>349</v>
      </c>
      <c r="CG2605">
        <v>0</v>
      </c>
      <c r="CH2605">
        <v>0</v>
      </c>
      <c r="CI2605">
        <v>0</v>
      </c>
      <c r="CJ2605" t="s">
        <v>349</v>
      </c>
      <c r="CK2605">
        <v>0</v>
      </c>
      <c r="CL2605" t="s">
        <v>349</v>
      </c>
      <c r="CM2605">
        <v>0</v>
      </c>
      <c r="CN2605" s="133">
        <v>0</v>
      </c>
      <c r="CO2605" s="133" t="s">
        <v>349</v>
      </c>
      <c r="CP2605" s="133">
        <v>0</v>
      </c>
      <c r="CQ2605" s="133">
        <v>0</v>
      </c>
      <c r="CR2605">
        <v>0</v>
      </c>
      <c r="CS2605">
        <v>0</v>
      </c>
      <c r="CT2605">
        <v>0</v>
      </c>
      <c r="CY2605">
        <v>0</v>
      </c>
      <c r="DD2605">
        <v>0</v>
      </c>
      <c r="DI2605">
        <v>0</v>
      </c>
      <c r="DN2605">
        <v>0</v>
      </c>
      <c r="DS2605">
        <v>0</v>
      </c>
      <c r="DV2605" t="s">
        <v>349</v>
      </c>
      <c r="DW2605">
        <v>0</v>
      </c>
      <c r="DX2605">
        <v>0</v>
      </c>
      <c r="DY2605">
        <v>0</v>
      </c>
      <c r="EF2605">
        <v>0</v>
      </c>
      <c r="EM2605">
        <v>0</v>
      </c>
      <c r="ET2605">
        <v>0</v>
      </c>
      <c r="FA2605">
        <v>0</v>
      </c>
      <c r="FH2605">
        <v>0</v>
      </c>
      <c r="FK2605">
        <v>0</v>
      </c>
      <c r="FL2605">
        <v>0</v>
      </c>
      <c r="FM2605">
        <v>0</v>
      </c>
      <c r="FN2605">
        <v>0</v>
      </c>
      <c r="FO2605">
        <v>0</v>
      </c>
      <c r="FP2605">
        <v>0</v>
      </c>
      <c r="FQ2605">
        <v>0</v>
      </c>
      <c r="FR2605">
        <v>0</v>
      </c>
      <c r="FS2605" t="s">
        <v>349</v>
      </c>
      <c r="FT2605">
        <v>0</v>
      </c>
      <c r="FU2605">
        <v>0</v>
      </c>
      <c r="FX2605" t="s">
        <v>349</v>
      </c>
      <c r="FZ2605" t="s">
        <v>349</v>
      </c>
      <c r="GA2605">
        <v>0</v>
      </c>
      <c r="GB2605">
        <v>0</v>
      </c>
      <c r="GG2605">
        <v>14</v>
      </c>
      <c r="GH2605" t="s">
        <v>356</v>
      </c>
      <c r="GI2605" t="s">
        <v>9245</v>
      </c>
    </row>
    <row r="2606" spans="1:191" x14ac:dyDescent="0.35">
      <c r="A2606" t="s">
        <v>63</v>
      </c>
      <c r="B2606" t="s">
        <v>64</v>
      </c>
      <c r="C2606" t="s">
        <v>6420</v>
      </c>
      <c r="D2606" t="s">
        <v>1842</v>
      </c>
      <c r="E2606" t="s">
        <v>6446</v>
      </c>
      <c r="F2606" t="s">
        <v>6447</v>
      </c>
      <c r="G2606" t="s">
        <v>6449</v>
      </c>
      <c r="H2606" t="s">
        <v>6447</v>
      </c>
      <c r="I2606">
        <v>14</v>
      </c>
      <c r="J2606">
        <v>10</v>
      </c>
      <c r="K2606" t="s">
        <v>345</v>
      </c>
      <c r="L2606">
        <v>10.050100329999999</v>
      </c>
      <c r="M2606">
        <v>32.275199890000003</v>
      </c>
      <c r="N2606" t="s">
        <v>346</v>
      </c>
      <c r="O2606" t="s">
        <v>349</v>
      </c>
      <c r="P2606" s="133">
        <v>0</v>
      </c>
      <c r="Q2606" s="133">
        <v>0</v>
      </c>
      <c r="R2606" s="133">
        <v>0</v>
      </c>
      <c r="S2606" s="133">
        <v>0</v>
      </c>
      <c r="T2606" s="133">
        <v>0</v>
      </c>
      <c r="W2606">
        <v>0</v>
      </c>
      <c r="Z2606">
        <v>0</v>
      </c>
      <c r="AC2606">
        <v>0</v>
      </c>
      <c r="AF2606">
        <v>0</v>
      </c>
      <c r="AI2606">
        <v>0</v>
      </c>
      <c r="AL2606" t="s">
        <v>349</v>
      </c>
      <c r="AM2606">
        <v>0</v>
      </c>
      <c r="AN2606">
        <v>0</v>
      </c>
      <c r="AO2606">
        <v>0</v>
      </c>
      <c r="AR2606">
        <v>0</v>
      </c>
      <c r="AU2606">
        <v>0</v>
      </c>
      <c r="AX2606">
        <v>0</v>
      </c>
      <c r="BA2606">
        <v>0</v>
      </c>
      <c r="BD2606">
        <v>0</v>
      </c>
      <c r="BE2606">
        <v>0</v>
      </c>
      <c r="BF2606">
        <v>0</v>
      </c>
      <c r="BG2606">
        <v>0</v>
      </c>
      <c r="BH2606" t="s">
        <v>349</v>
      </c>
      <c r="BI2606">
        <v>0</v>
      </c>
      <c r="BJ2606">
        <v>0</v>
      </c>
      <c r="BK2606">
        <v>0</v>
      </c>
      <c r="BL2606">
        <v>0</v>
      </c>
      <c r="BM2606">
        <v>0</v>
      </c>
      <c r="BN2606" t="s">
        <v>349</v>
      </c>
      <c r="BO2606">
        <v>0</v>
      </c>
      <c r="BP2606">
        <v>0</v>
      </c>
      <c r="BQ2606">
        <v>0</v>
      </c>
      <c r="BR2606">
        <v>0</v>
      </c>
      <c r="BS2606">
        <v>0</v>
      </c>
      <c r="BT2606" t="s">
        <v>349</v>
      </c>
      <c r="BU2606">
        <v>0</v>
      </c>
      <c r="BV2606">
        <v>0</v>
      </c>
      <c r="BW2606">
        <v>0</v>
      </c>
      <c r="BX2606">
        <v>0</v>
      </c>
      <c r="BY2606">
        <v>0</v>
      </c>
      <c r="BZ2606" t="s">
        <v>349</v>
      </c>
      <c r="CA2606">
        <v>0</v>
      </c>
      <c r="CB2606">
        <v>0</v>
      </c>
      <c r="CC2606">
        <v>0</v>
      </c>
      <c r="CD2606">
        <v>0</v>
      </c>
      <c r="CE2606">
        <v>0</v>
      </c>
      <c r="CF2606" t="s">
        <v>349</v>
      </c>
      <c r="CG2606">
        <v>0</v>
      </c>
      <c r="CH2606">
        <v>0</v>
      </c>
      <c r="CI2606">
        <v>0</v>
      </c>
      <c r="CJ2606" t="s">
        <v>349</v>
      </c>
      <c r="CK2606">
        <v>0</v>
      </c>
      <c r="CL2606" t="s">
        <v>349</v>
      </c>
      <c r="CM2606">
        <v>0</v>
      </c>
      <c r="CN2606" s="133">
        <v>0</v>
      </c>
      <c r="CO2606" s="133" t="s">
        <v>349</v>
      </c>
      <c r="CP2606" s="133">
        <v>0</v>
      </c>
      <c r="CQ2606" s="133">
        <v>0</v>
      </c>
      <c r="CR2606">
        <v>0</v>
      </c>
      <c r="CS2606">
        <v>0</v>
      </c>
      <c r="CT2606">
        <v>0</v>
      </c>
      <c r="CY2606">
        <v>0</v>
      </c>
      <c r="DD2606">
        <v>0</v>
      </c>
      <c r="DI2606">
        <v>0</v>
      </c>
      <c r="DN2606">
        <v>0</v>
      </c>
      <c r="DS2606">
        <v>0</v>
      </c>
      <c r="DV2606" t="s">
        <v>349</v>
      </c>
      <c r="DW2606">
        <v>0</v>
      </c>
      <c r="DX2606">
        <v>0</v>
      </c>
      <c r="DY2606">
        <v>0</v>
      </c>
      <c r="EF2606">
        <v>0</v>
      </c>
      <c r="EM2606">
        <v>0</v>
      </c>
      <c r="ET2606">
        <v>0</v>
      </c>
      <c r="FA2606">
        <v>0</v>
      </c>
      <c r="FH2606">
        <v>0</v>
      </c>
      <c r="FK2606">
        <v>0</v>
      </c>
      <c r="FL2606">
        <v>0</v>
      </c>
      <c r="FM2606">
        <v>0</v>
      </c>
      <c r="FN2606">
        <v>0</v>
      </c>
      <c r="FO2606">
        <v>0</v>
      </c>
      <c r="FP2606">
        <v>0</v>
      </c>
      <c r="FQ2606">
        <v>0</v>
      </c>
      <c r="FR2606">
        <v>0</v>
      </c>
      <c r="FS2606" t="s">
        <v>349</v>
      </c>
      <c r="FT2606">
        <v>0</v>
      </c>
      <c r="FU2606">
        <v>0</v>
      </c>
      <c r="FX2606" t="s">
        <v>349</v>
      </c>
      <c r="FZ2606" t="s">
        <v>349</v>
      </c>
      <c r="GA2606">
        <v>0</v>
      </c>
      <c r="GB2606">
        <v>0</v>
      </c>
      <c r="GG2606">
        <v>14</v>
      </c>
      <c r="GH2606" t="s">
        <v>356</v>
      </c>
      <c r="GI2606" t="s">
        <v>9245</v>
      </c>
    </row>
    <row r="2607" spans="1:191" x14ac:dyDescent="0.35">
      <c r="A2607" t="s">
        <v>63</v>
      </c>
      <c r="B2607" t="s">
        <v>64</v>
      </c>
      <c r="C2607" t="s">
        <v>6420</v>
      </c>
      <c r="D2607" t="s">
        <v>1842</v>
      </c>
      <c r="E2607" t="s">
        <v>6450</v>
      </c>
      <c r="F2607" t="s">
        <v>6451</v>
      </c>
      <c r="G2607" t="s">
        <v>6452</v>
      </c>
      <c r="H2607" t="s">
        <v>6453</v>
      </c>
      <c r="I2607">
        <v>14</v>
      </c>
      <c r="J2607">
        <v>4</v>
      </c>
      <c r="K2607" t="s">
        <v>345</v>
      </c>
      <c r="L2607">
        <v>10.31472222</v>
      </c>
      <c r="M2607">
        <v>32.652222219999999</v>
      </c>
      <c r="N2607" t="s">
        <v>346</v>
      </c>
      <c r="O2607" t="s">
        <v>349</v>
      </c>
      <c r="P2607" s="133">
        <v>0</v>
      </c>
      <c r="Q2607" s="133">
        <v>0</v>
      </c>
      <c r="R2607" s="133">
        <v>0</v>
      </c>
      <c r="S2607" s="133">
        <v>0</v>
      </c>
      <c r="T2607" s="133">
        <v>0</v>
      </c>
      <c r="W2607">
        <v>0</v>
      </c>
      <c r="Z2607">
        <v>0</v>
      </c>
      <c r="AC2607">
        <v>0</v>
      </c>
      <c r="AF2607">
        <v>0</v>
      </c>
      <c r="AI2607">
        <v>0</v>
      </c>
      <c r="AL2607" t="s">
        <v>349</v>
      </c>
      <c r="AM2607">
        <v>0</v>
      </c>
      <c r="AN2607">
        <v>0</v>
      </c>
      <c r="AO2607">
        <v>0</v>
      </c>
      <c r="AR2607">
        <v>0</v>
      </c>
      <c r="AU2607">
        <v>0</v>
      </c>
      <c r="AX2607">
        <v>0</v>
      </c>
      <c r="BA2607">
        <v>0</v>
      </c>
      <c r="BD2607">
        <v>0</v>
      </c>
      <c r="BE2607">
        <v>0</v>
      </c>
      <c r="BF2607">
        <v>0</v>
      </c>
      <c r="BG2607">
        <v>0</v>
      </c>
      <c r="BH2607" t="s">
        <v>349</v>
      </c>
      <c r="BI2607">
        <v>0</v>
      </c>
      <c r="BJ2607">
        <v>0</v>
      </c>
      <c r="BK2607">
        <v>0</v>
      </c>
      <c r="BL2607">
        <v>0</v>
      </c>
      <c r="BM2607">
        <v>0</v>
      </c>
      <c r="BN2607" t="s">
        <v>349</v>
      </c>
      <c r="BO2607">
        <v>0</v>
      </c>
      <c r="BP2607">
        <v>0</v>
      </c>
      <c r="BQ2607">
        <v>0</v>
      </c>
      <c r="BR2607">
        <v>0</v>
      </c>
      <c r="BS2607">
        <v>0</v>
      </c>
      <c r="BT2607" t="s">
        <v>349</v>
      </c>
      <c r="BU2607">
        <v>0</v>
      </c>
      <c r="BV2607">
        <v>0</v>
      </c>
      <c r="BW2607">
        <v>0</v>
      </c>
      <c r="BX2607">
        <v>0</v>
      </c>
      <c r="BY2607">
        <v>0</v>
      </c>
      <c r="BZ2607" t="s">
        <v>349</v>
      </c>
      <c r="CA2607">
        <v>0</v>
      </c>
      <c r="CB2607">
        <v>0</v>
      </c>
      <c r="CC2607">
        <v>0</v>
      </c>
      <c r="CD2607">
        <v>0</v>
      </c>
      <c r="CE2607">
        <v>0</v>
      </c>
      <c r="CF2607" t="s">
        <v>349</v>
      </c>
      <c r="CG2607">
        <v>0</v>
      </c>
      <c r="CH2607">
        <v>0</v>
      </c>
      <c r="CI2607">
        <v>0</v>
      </c>
      <c r="CJ2607" t="s">
        <v>349</v>
      </c>
      <c r="CK2607">
        <v>0</v>
      </c>
      <c r="CL2607" t="s">
        <v>349</v>
      </c>
      <c r="CM2607">
        <v>0</v>
      </c>
      <c r="CN2607" s="133">
        <v>0</v>
      </c>
      <c r="CO2607" s="133" t="s">
        <v>347</v>
      </c>
      <c r="CP2607" s="133">
        <v>54</v>
      </c>
      <c r="CQ2607" s="133">
        <v>302</v>
      </c>
      <c r="CR2607">
        <v>54</v>
      </c>
      <c r="CS2607">
        <v>302</v>
      </c>
      <c r="CT2607">
        <v>0</v>
      </c>
      <c r="CY2607">
        <v>0</v>
      </c>
      <c r="DD2607">
        <v>0</v>
      </c>
      <c r="DI2607">
        <v>145</v>
      </c>
      <c r="DJ2607" t="s">
        <v>64</v>
      </c>
      <c r="DK2607" t="s">
        <v>1843</v>
      </c>
      <c r="DL2607" t="s">
        <v>587</v>
      </c>
      <c r="DN2607">
        <v>52</v>
      </c>
      <c r="DO2607" t="s">
        <v>52</v>
      </c>
      <c r="DP2607" t="s">
        <v>340</v>
      </c>
      <c r="DQ2607" t="s">
        <v>587</v>
      </c>
      <c r="DS2607">
        <v>105</v>
      </c>
      <c r="DT2607" t="s">
        <v>348</v>
      </c>
      <c r="DU2607" t="s">
        <v>348</v>
      </c>
      <c r="DV2607" t="s">
        <v>349</v>
      </c>
      <c r="DW2607">
        <v>0</v>
      </c>
      <c r="DX2607">
        <v>0</v>
      </c>
      <c r="DY2607">
        <v>0</v>
      </c>
      <c r="EF2607">
        <v>0</v>
      </c>
      <c r="EM2607">
        <v>0</v>
      </c>
      <c r="ET2607">
        <v>0</v>
      </c>
      <c r="FA2607">
        <v>0</v>
      </c>
      <c r="FH2607">
        <v>0</v>
      </c>
      <c r="FK2607">
        <v>0</v>
      </c>
      <c r="FL2607">
        <v>0</v>
      </c>
      <c r="FM2607">
        <v>32</v>
      </c>
      <c r="FN2607">
        <v>152</v>
      </c>
      <c r="FO2607">
        <v>22</v>
      </c>
      <c r="FP2607">
        <v>150</v>
      </c>
      <c r="FQ2607">
        <v>0</v>
      </c>
      <c r="FR2607">
        <v>0</v>
      </c>
      <c r="FS2607" t="s">
        <v>349</v>
      </c>
      <c r="FT2607">
        <v>0</v>
      </c>
      <c r="FU2607">
        <v>0</v>
      </c>
      <c r="FX2607" t="s">
        <v>349</v>
      </c>
      <c r="FZ2607" t="s">
        <v>349</v>
      </c>
      <c r="GA2607">
        <v>0</v>
      </c>
      <c r="GB2607">
        <v>0</v>
      </c>
      <c r="GC2607" t="s">
        <v>349</v>
      </c>
      <c r="GD2607" t="s">
        <v>354</v>
      </c>
      <c r="GE2607" t="s">
        <v>354</v>
      </c>
      <c r="GF2607" t="s">
        <v>354</v>
      </c>
      <c r="GG2607">
        <v>14</v>
      </c>
      <c r="GH2607" t="s">
        <v>356</v>
      </c>
    </row>
    <row r="2608" spans="1:191" x14ac:dyDescent="0.35">
      <c r="A2608" t="s">
        <v>63</v>
      </c>
      <c r="B2608" t="s">
        <v>64</v>
      </c>
      <c r="C2608" t="s">
        <v>6454</v>
      </c>
      <c r="D2608" t="s">
        <v>1856</v>
      </c>
      <c r="E2608" t="s">
        <v>6455</v>
      </c>
      <c r="F2608" t="s">
        <v>6456</v>
      </c>
      <c r="G2608" t="s">
        <v>6457</v>
      </c>
      <c r="H2608" t="s">
        <v>5781</v>
      </c>
      <c r="I2608">
        <v>14</v>
      </c>
      <c r="J2608">
        <v>11</v>
      </c>
      <c r="K2608" t="s">
        <v>345</v>
      </c>
      <c r="L2608">
        <v>9.4580000000000002</v>
      </c>
      <c r="M2608">
        <v>31.610389999999999</v>
      </c>
      <c r="N2608" t="s">
        <v>346</v>
      </c>
      <c r="O2608" t="s">
        <v>347</v>
      </c>
      <c r="P2608" s="133">
        <v>4</v>
      </c>
      <c r="Q2608" s="133">
        <v>24</v>
      </c>
      <c r="R2608" s="133">
        <v>4</v>
      </c>
      <c r="S2608" s="133">
        <v>24</v>
      </c>
      <c r="T2608" s="133">
        <v>0</v>
      </c>
      <c r="W2608">
        <v>0</v>
      </c>
      <c r="Z2608">
        <v>0</v>
      </c>
      <c r="AC2608">
        <v>12</v>
      </c>
      <c r="AD2608" t="s">
        <v>348</v>
      </c>
      <c r="AE2608" t="s">
        <v>348</v>
      </c>
      <c r="AF2608">
        <v>12</v>
      </c>
      <c r="AG2608" t="s">
        <v>64</v>
      </c>
      <c r="AH2608" t="s">
        <v>1856</v>
      </c>
      <c r="AI2608">
        <v>0</v>
      </c>
      <c r="AL2608" t="s">
        <v>349</v>
      </c>
      <c r="AM2608">
        <v>0</v>
      </c>
      <c r="AN2608">
        <v>0</v>
      </c>
      <c r="AO2608">
        <v>0</v>
      </c>
      <c r="AR2608">
        <v>0</v>
      </c>
      <c r="AU2608">
        <v>0</v>
      </c>
      <c r="AX2608">
        <v>0</v>
      </c>
      <c r="BA2608">
        <v>0</v>
      </c>
      <c r="BD2608">
        <v>0</v>
      </c>
      <c r="BE2608">
        <v>0</v>
      </c>
      <c r="BF2608">
        <v>0</v>
      </c>
      <c r="BG2608">
        <v>0</v>
      </c>
      <c r="BH2608" t="s">
        <v>349</v>
      </c>
      <c r="BI2608">
        <v>0</v>
      </c>
      <c r="BJ2608">
        <v>0</v>
      </c>
      <c r="BK2608">
        <v>0</v>
      </c>
      <c r="BL2608">
        <v>0</v>
      </c>
      <c r="BM2608">
        <v>0</v>
      </c>
      <c r="BN2608" t="s">
        <v>349</v>
      </c>
      <c r="BO2608">
        <v>0</v>
      </c>
      <c r="BP2608">
        <v>0</v>
      </c>
      <c r="BQ2608">
        <v>0</v>
      </c>
      <c r="BR2608">
        <v>0</v>
      </c>
      <c r="BS2608">
        <v>0</v>
      </c>
      <c r="BT2608" t="s">
        <v>349</v>
      </c>
      <c r="BU2608">
        <v>0</v>
      </c>
      <c r="BV2608">
        <v>0</v>
      </c>
      <c r="BW2608">
        <v>0</v>
      </c>
      <c r="BX2608">
        <v>12</v>
      </c>
      <c r="BY2608">
        <v>0</v>
      </c>
      <c r="BZ2608" t="s">
        <v>349</v>
      </c>
      <c r="CA2608">
        <v>0</v>
      </c>
      <c r="CB2608">
        <v>0</v>
      </c>
      <c r="CC2608">
        <v>0</v>
      </c>
      <c r="CD2608">
        <v>12</v>
      </c>
      <c r="CE2608">
        <v>0</v>
      </c>
      <c r="CF2608" t="s">
        <v>349</v>
      </c>
      <c r="CG2608">
        <v>0</v>
      </c>
      <c r="CH2608">
        <v>0</v>
      </c>
      <c r="CI2608">
        <v>0</v>
      </c>
      <c r="CJ2608" t="s">
        <v>349</v>
      </c>
      <c r="CK2608">
        <v>0</v>
      </c>
      <c r="CL2608" t="s">
        <v>349</v>
      </c>
      <c r="CM2608">
        <v>0</v>
      </c>
      <c r="CN2608" s="133">
        <v>0</v>
      </c>
      <c r="CO2608" s="133" t="s">
        <v>349</v>
      </c>
      <c r="CP2608" s="133">
        <v>0</v>
      </c>
      <c r="CQ2608" s="133">
        <v>0</v>
      </c>
      <c r="CR2608">
        <v>0</v>
      </c>
      <c r="CS2608">
        <v>0</v>
      </c>
      <c r="CT2608">
        <v>0</v>
      </c>
      <c r="CY2608">
        <v>0</v>
      </c>
      <c r="DD2608">
        <v>0</v>
      </c>
      <c r="DI2608">
        <v>0</v>
      </c>
      <c r="DN2608">
        <v>0</v>
      </c>
      <c r="DS2608">
        <v>0</v>
      </c>
      <c r="DV2608" t="s">
        <v>349</v>
      </c>
      <c r="DW2608">
        <v>0</v>
      </c>
      <c r="DX2608">
        <v>0</v>
      </c>
      <c r="DY2608">
        <v>0</v>
      </c>
      <c r="EF2608">
        <v>0</v>
      </c>
      <c r="EM2608">
        <v>0</v>
      </c>
      <c r="ET2608">
        <v>0</v>
      </c>
      <c r="FA2608">
        <v>0</v>
      </c>
      <c r="FH2608">
        <v>0</v>
      </c>
      <c r="FK2608">
        <v>0</v>
      </c>
      <c r="FL2608">
        <v>0</v>
      </c>
      <c r="FM2608">
        <v>0</v>
      </c>
      <c r="FN2608">
        <v>0</v>
      </c>
      <c r="FO2608">
        <v>0</v>
      </c>
      <c r="FP2608">
        <v>0</v>
      </c>
      <c r="FQ2608">
        <v>0</v>
      </c>
      <c r="FR2608">
        <v>0</v>
      </c>
      <c r="FS2608" t="s">
        <v>347</v>
      </c>
      <c r="FT2608">
        <v>916</v>
      </c>
      <c r="FU2608">
        <v>4581</v>
      </c>
      <c r="FV2608" t="s">
        <v>64</v>
      </c>
      <c r="FW2608" t="s">
        <v>1830</v>
      </c>
      <c r="FX2608" t="s">
        <v>347</v>
      </c>
      <c r="FY2608" t="s">
        <v>121</v>
      </c>
      <c r="FZ2608" t="s">
        <v>349</v>
      </c>
      <c r="GA2608">
        <v>0</v>
      </c>
      <c r="GB2608">
        <v>0</v>
      </c>
      <c r="GC2608" t="s">
        <v>349</v>
      </c>
      <c r="GD2608" t="s">
        <v>408</v>
      </c>
      <c r="GE2608" t="s">
        <v>361</v>
      </c>
      <c r="GF2608" t="s">
        <v>361</v>
      </c>
      <c r="GG2608">
        <v>14</v>
      </c>
      <c r="GH2608" t="s">
        <v>356</v>
      </c>
    </row>
    <row r="2609" spans="1:191" x14ac:dyDescent="0.35">
      <c r="A2609" t="s">
        <v>63</v>
      </c>
      <c r="B2609" t="s">
        <v>64</v>
      </c>
      <c r="C2609" t="s">
        <v>6454</v>
      </c>
      <c r="D2609" t="s">
        <v>1856</v>
      </c>
      <c r="E2609" t="s">
        <v>6455</v>
      </c>
      <c r="F2609" t="s">
        <v>6456</v>
      </c>
      <c r="G2609" t="s">
        <v>6458</v>
      </c>
      <c r="H2609" t="s">
        <v>6459</v>
      </c>
      <c r="I2609">
        <v>14</v>
      </c>
      <c r="J2609">
        <v>5</v>
      </c>
      <c r="K2609" t="s">
        <v>345</v>
      </c>
      <c r="L2609">
        <v>9.4235299999999995</v>
      </c>
      <c r="M2609">
        <v>31.56944</v>
      </c>
      <c r="N2609" t="s">
        <v>346</v>
      </c>
      <c r="O2609" t="s">
        <v>347</v>
      </c>
      <c r="P2609" s="133">
        <v>3</v>
      </c>
      <c r="Q2609" s="133">
        <v>8</v>
      </c>
      <c r="R2609" s="133">
        <v>3</v>
      </c>
      <c r="S2609" s="133">
        <v>8</v>
      </c>
      <c r="T2609" s="133">
        <v>0</v>
      </c>
      <c r="W2609">
        <v>0</v>
      </c>
      <c r="Z2609">
        <v>0</v>
      </c>
      <c r="AC2609">
        <v>0</v>
      </c>
      <c r="AF2609">
        <v>8</v>
      </c>
      <c r="AG2609" t="s">
        <v>64</v>
      </c>
      <c r="AH2609" t="s">
        <v>1856</v>
      </c>
      <c r="AI2609">
        <v>0</v>
      </c>
      <c r="AL2609" t="s">
        <v>349</v>
      </c>
      <c r="AM2609">
        <v>0</v>
      </c>
      <c r="AN2609">
        <v>0</v>
      </c>
      <c r="AO2609">
        <v>0</v>
      </c>
      <c r="AR2609">
        <v>0</v>
      </c>
      <c r="AU2609">
        <v>0</v>
      </c>
      <c r="AX2609">
        <v>0</v>
      </c>
      <c r="BA2609">
        <v>0</v>
      </c>
      <c r="BD2609">
        <v>0</v>
      </c>
      <c r="BE2609">
        <v>0</v>
      </c>
      <c r="BF2609">
        <v>0</v>
      </c>
      <c r="BG2609">
        <v>0</v>
      </c>
      <c r="BH2609" t="s">
        <v>349</v>
      </c>
      <c r="BI2609">
        <v>0</v>
      </c>
      <c r="BJ2609">
        <v>0</v>
      </c>
      <c r="BK2609">
        <v>0</v>
      </c>
      <c r="BL2609">
        <v>0</v>
      </c>
      <c r="BM2609">
        <v>0</v>
      </c>
      <c r="BN2609" t="s">
        <v>349</v>
      </c>
      <c r="BO2609">
        <v>0</v>
      </c>
      <c r="BP2609">
        <v>0</v>
      </c>
      <c r="BQ2609">
        <v>0</v>
      </c>
      <c r="BR2609">
        <v>0</v>
      </c>
      <c r="BS2609">
        <v>0</v>
      </c>
      <c r="BT2609" t="s">
        <v>349</v>
      </c>
      <c r="BU2609">
        <v>0</v>
      </c>
      <c r="BV2609">
        <v>0</v>
      </c>
      <c r="BW2609">
        <v>0</v>
      </c>
      <c r="BX2609">
        <v>0</v>
      </c>
      <c r="BY2609">
        <v>0</v>
      </c>
      <c r="BZ2609" t="s">
        <v>349</v>
      </c>
      <c r="CA2609">
        <v>0</v>
      </c>
      <c r="CB2609">
        <v>0</v>
      </c>
      <c r="CC2609">
        <v>0</v>
      </c>
      <c r="CD2609">
        <v>8</v>
      </c>
      <c r="CE2609">
        <v>0</v>
      </c>
      <c r="CF2609" t="s">
        <v>349</v>
      </c>
      <c r="CG2609">
        <v>0</v>
      </c>
      <c r="CH2609">
        <v>0</v>
      </c>
      <c r="CI2609">
        <v>0</v>
      </c>
      <c r="CJ2609" t="s">
        <v>349</v>
      </c>
      <c r="CK2609">
        <v>0</v>
      </c>
      <c r="CL2609" t="s">
        <v>349</v>
      </c>
      <c r="CM2609">
        <v>0</v>
      </c>
      <c r="CN2609" s="133">
        <v>0</v>
      </c>
      <c r="CO2609" s="133" t="s">
        <v>349</v>
      </c>
      <c r="CP2609" s="133">
        <v>0</v>
      </c>
      <c r="CQ2609" s="133">
        <v>0</v>
      </c>
      <c r="CR2609">
        <v>0</v>
      </c>
      <c r="CS2609">
        <v>0</v>
      </c>
      <c r="CT2609">
        <v>0</v>
      </c>
      <c r="CY2609">
        <v>0</v>
      </c>
      <c r="DD2609">
        <v>0</v>
      </c>
      <c r="DI2609">
        <v>0</v>
      </c>
      <c r="DN2609">
        <v>0</v>
      </c>
      <c r="DS2609">
        <v>0</v>
      </c>
      <c r="DV2609" t="s">
        <v>349</v>
      </c>
      <c r="DW2609">
        <v>0</v>
      </c>
      <c r="DX2609">
        <v>0</v>
      </c>
      <c r="DY2609">
        <v>0</v>
      </c>
      <c r="EF2609">
        <v>0</v>
      </c>
      <c r="EM2609">
        <v>0</v>
      </c>
      <c r="ET2609">
        <v>0</v>
      </c>
      <c r="FA2609">
        <v>0</v>
      </c>
      <c r="FH2609">
        <v>0</v>
      </c>
      <c r="FK2609">
        <v>0</v>
      </c>
      <c r="FL2609">
        <v>0</v>
      </c>
      <c r="FM2609">
        <v>0</v>
      </c>
      <c r="FN2609">
        <v>0</v>
      </c>
      <c r="FO2609">
        <v>0</v>
      </c>
      <c r="FP2609">
        <v>0</v>
      </c>
      <c r="FQ2609">
        <v>0</v>
      </c>
      <c r="FR2609">
        <v>0</v>
      </c>
      <c r="FS2609" t="s">
        <v>349</v>
      </c>
      <c r="FT2609">
        <v>0</v>
      </c>
      <c r="FU2609">
        <v>0</v>
      </c>
      <c r="FX2609" t="s">
        <v>349</v>
      </c>
      <c r="FZ2609" t="s">
        <v>349</v>
      </c>
      <c r="GA2609">
        <v>0</v>
      </c>
      <c r="GB2609">
        <v>0</v>
      </c>
      <c r="GC2609" t="s">
        <v>349</v>
      </c>
      <c r="GD2609" t="s">
        <v>408</v>
      </c>
      <c r="GE2609" t="s">
        <v>354</v>
      </c>
      <c r="GF2609" t="s">
        <v>354</v>
      </c>
      <c r="GG2609">
        <v>14</v>
      </c>
      <c r="GH2609" t="s">
        <v>356</v>
      </c>
    </row>
    <row r="2610" spans="1:191" x14ac:dyDescent="0.35">
      <c r="A2610" t="s">
        <v>63</v>
      </c>
      <c r="B2610" t="s">
        <v>64</v>
      </c>
      <c r="C2610" t="s">
        <v>6454</v>
      </c>
      <c r="D2610" t="s">
        <v>1856</v>
      </c>
      <c r="E2610" t="s">
        <v>6455</v>
      </c>
      <c r="F2610" t="s">
        <v>6456</v>
      </c>
      <c r="G2610" t="s">
        <v>9218</v>
      </c>
      <c r="H2610" t="s">
        <v>9219</v>
      </c>
      <c r="I2610">
        <v>14</v>
      </c>
      <c r="J2610">
        <v>6</v>
      </c>
      <c r="K2610" t="s">
        <v>413</v>
      </c>
      <c r="L2610">
        <v>9.4432749670000007</v>
      </c>
      <c r="M2610">
        <v>31.640800110000001</v>
      </c>
      <c r="N2610" t="s">
        <v>346</v>
      </c>
      <c r="O2610" t="s">
        <v>349</v>
      </c>
      <c r="P2610" s="133">
        <v>0</v>
      </c>
      <c r="Q2610" s="133">
        <v>0</v>
      </c>
      <c r="R2610" s="133">
        <v>0</v>
      </c>
      <c r="S2610" s="133">
        <v>0</v>
      </c>
      <c r="T2610" s="133">
        <v>0</v>
      </c>
      <c r="W2610">
        <v>0</v>
      </c>
      <c r="Z2610">
        <v>0</v>
      </c>
      <c r="AC2610">
        <v>0</v>
      </c>
      <c r="AF2610">
        <v>0</v>
      </c>
      <c r="AI2610">
        <v>0</v>
      </c>
      <c r="AL2610" t="s">
        <v>349</v>
      </c>
      <c r="AM2610">
        <v>0</v>
      </c>
      <c r="AN2610">
        <v>0</v>
      </c>
      <c r="AO2610">
        <v>0</v>
      </c>
      <c r="AR2610">
        <v>0</v>
      </c>
      <c r="AU2610">
        <v>0</v>
      </c>
      <c r="AX2610">
        <v>0</v>
      </c>
      <c r="BA2610">
        <v>0</v>
      </c>
      <c r="BD2610">
        <v>0</v>
      </c>
      <c r="BE2610">
        <v>0</v>
      </c>
      <c r="BF2610">
        <v>0</v>
      </c>
      <c r="BG2610">
        <v>0</v>
      </c>
      <c r="BH2610" t="s">
        <v>349</v>
      </c>
      <c r="BI2610">
        <v>0</v>
      </c>
      <c r="BJ2610">
        <v>0</v>
      </c>
      <c r="BK2610">
        <v>0</v>
      </c>
      <c r="BL2610">
        <v>0</v>
      </c>
      <c r="BM2610">
        <v>0</v>
      </c>
      <c r="BN2610" t="s">
        <v>349</v>
      </c>
      <c r="BO2610">
        <v>0</v>
      </c>
      <c r="BP2610">
        <v>0</v>
      </c>
      <c r="BQ2610">
        <v>0</v>
      </c>
      <c r="BR2610">
        <v>0</v>
      </c>
      <c r="BS2610">
        <v>0</v>
      </c>
      <c r="BT2610" t="s">
        <v>349</v>
      </c>
      <c r="BU2610">
        <v>0</v>
      </c>
      <c r="BV2610">
        <v>0</v>
      </c>
      <c r="BW2610">
        <v>0</v>
      </c>
      <c r="BX2610">
        <v>0</v>
      </c>
      <c r="BY2610">
        <v>0</v>
      </c>
      <c r="BZ2610" t="s">
        <v>349</v>
      </c>
      <c r="CA2610">
        <v>0</v>
      </c>
      <c r="CB2610">
        <v>0</v>
      </c>
      <c r="CC2610">
        <v>0</v>
      </c>
      <c r="CD2610">
        <v>0</v>
      </c>
      <c r="CE2610">
        <v>0</v>
      </c>
      <c r="CF2610" t="s">
        <v>349</v>
      </c>
      <c r="CG2610">
        <v>0</v>
      </c>
      <c r="CH2610">
        <v>0</v>
      </c>
      <c r="CI2610">
        <v>0</v>
      </c>
      <c r="CJ2610" t="s">
        <v>349</v>
      </c>
      <c r="CK2610">
        <v>0</v>
      </c>
      <c r="CL2610" t="s">
        <v>349</v>
      </c>
      <c r="CM2610">
        <v>0</v>
      </c>
      <c r="CN2610" s="133">
        <v>0</v>
      </c>
      <c r="CO2610" s="133" t="s">
        <v>349</v>
      </c>
      <c r="CP2610" s="133">
        <v>0</v>
      </c>
      <c r="CQ2610" s="133">
        <v>0</v>
      </c>
      <c r="CR2610">
        <v>0</v>
      </c>
      <c r="CS2610">
        <v>0</v>
      </c>
      <c r="CT2610">
        <v>0</v>
      </c>
      <c r="CY2610">
        <v>0</v>
      </c>
      <c r="DD2610">
        <v>0</v>
      </c>
      <c r="DI2610">
        <v>0</v>
      </c>
      <c r="DN2610">
        <v>0</v>
      </c>
      <c r="DS2610">
        <v>0</v>
      </c>
      <c r="DV2610" t="s">
        <v>349</v>
      </c>
      <c r="DW2610">
        <v>0</v>
      </c>
      <c r="DX2610">
        <v>0</v>
      </c>
      <c r="DY2610">
        <v>0</v>
      </c>
      <c r="EF2610">
        <v>0</v>
      </c>
      <c r="EM2610">
        <v>0</v>
      </c>
      <c r="ET2610">
        <v>0</v>
      </c>
      <c r="FA2610">
        <v>0</v>
      </c>
      <c r="FH2610">
        <v>0</v>
      </c>
      <c r="FK2610">
        <v>0</v>
      </c>
      <c r="FL2610">
        <v>0</v>
      </c>
      <c r="FM2610">
        <v>0</v>
      </c>
      <c r="FN2610">
        <v>0</v>
      </c>
      <c r="FO2610">
        <v>0</v>
      </c>
      <c r="FP2610">
        <v>0</v>
      </c>
      <c r="FQ2610">
        <v>0</v>
      </c>
      <c r="FR2610">
        <v>0</v>
      </c>
      <c r="FS2610" t="s">
        <v>349</v>
      </c>
      <c r="FT2610">
        <v>0</v>
      </c>
      <c r="FU2610">
        <v>0</v>
      </c>
      <c r="FX2610" t="s">
        <v>349</v>
      </c>
      <c r="FZ2610" t="s">
        <v>349</v>
      </c>
      <c r="GA2610">
        <v>0</v>
      </c>
      <c r="GB2610">
        <v>0</v>
      </c>
      <c r="GG2610">
        <v>13</v>
      </c>
      <c r="GH2610" t="s">
        <v>370</v>
      </c>
      <c r="GI2610" t="s">
        <v>9239</v>
      </c>
    </row>
    <row r="2611" spans="1:191" x14ac:dyDescent="0.35">
      <c r="A2611" t="s">
        <v>63</v>
      </c>
      <c r="B2611" t="s">
        <v>64</v>
      </c>
      <c r="C2611" t="s">
        <v>6454</v>
      </c>
      <c r="D2611" t="s">
        <v>1856</v>
      </c>
      <c r="E2611" t="s">
        <v>6455</v>
      </c>
      <c r="F2611" t="s">
        <v>6456</v>
      </c>
      <c r="G2611" t="s">
        <v>6460</v>
      </c>
      <c r="H2611" t="s">
        <v>6461</v>
      </c>
      <c r="I2611">
        <v>14</v>
      </c>
      <c r="J2611">
        <v>11</v>
      </c>
      <c r="K2611" t="s">
        <v>345</v>
      </c>
      <c r="L2611">
        <v>9.4454499999999992</v>
      </c>
      <c r="M2611">
        <v>31.590440000000001</v>
      </c>
      <c r="N2611" t="s">
        <v>346</v>
      </c>
      <c r="O2611" t="s">
        <v>349</v>
      </c>
      <c r="P2611" s="133">
        <v>0</v>
      </c>
      <c r="Q2611" s="133">
        <v>0</v>
      </c>
      <c r="R2611" s="133">
        <v>0</v>
      </c>
      <c r="S2611" s="133">
        <v>0</v>
      </c>
      <c r="T2611" s="133">
        <v>0</v>
      </c>
      <c r="W2611">
        <v>0</v>
      </c>
      <c r="Z2611">
        <v>0</v>
      </c>
      <c r="AC2611">
        <v>0</v>
      </c>
      <c r="AF2611">
        <v>0</v>
      </c>
      <c r="AI2611">
        <v>0</v>
      </c>
      <c r="AL2611" t="s">
        <v>349</v>
      </c>
      <c r="AM2611">
        <v>0</v>
      </c>
      <c r="AN2611">
        <v>0</v>
      </c>
      <c r="AO2611">
        <v>0</v>
      </c>
      <c r="AR2611">
        <v>0</v>
      </c>
      <c r="AU2611">
        <v>0</v>
      </c>
      <c r="AX2611">
        <v>0</v>
      </c>
      <c r="BA2611">
        <v>0</v>
      </c>
      <c r="BD2611">
        <v>0</v>
      </c>
      <c r="BE2611">
        <v>0</v>
      </c>
      <c r="BF2611">
        <v>0</v>
      </c>
      <c r="BG2611">
        <v>0</v>
      </c>
      <c r="BH2611" t="s">
        <v>349</v>
      </c>
      <c r="BI2611">
        <v>0</v>
      </c>
      <c r="BJ2611">
        <v>0</v>
      </c>
      <c r="BK2611">
        <v>0</v>
      </c>
      <c r="BL2611">
        <v>0</v>
      </c>
      <c r="BM2611">
        <v>0</v>
      </c>
      <c r="BN2611" t="s">
        <v>349</v>
      </c>
      <c r="BO2611">
        <v>0</v>
      </c>
      <c r="BP2611">
        <v>0</v>
      </c>
      <c r="BQ2611">
        <v>0</v>
      </c>
      <c r="BR2611">
        <v>0</v>
      </c>
      <c r="BS2611">
        <v>0</v>
      </c>
      <c r="BT2611" t="s">
        <v>349</v>
      </c>
      <c r="BU2611">
        <v>0</v>
      </c>
      <c r="BV2611">
        <v>0</v>
      </c>
      <c r="BW2611">
        <v>0</v>
      </c>
      <c r="BX2611">
        <v>0</v>
      </c>
      <c r="BY2611">
        <v>0</v>
      </c>
      <c r="BZ2611" t="s">
        <v>349</v>
      </c>
      <c r="CA2611">
        <v>0</v>
      </c>
      <c r="CB2611">
        <v>0</v>
      </c>
      <c r="CC2611">
        <v>0</v>
      </c>
      <c r="CD2611">
        <v>0</v>
      </c>
      <c r="CE2611">
        <v>0</v>
      </c>
      <c r="CF2611" t="s">
        <v>349</v>
      </c>
      <c r="CG2611">
        <v>0</v>
      </c>
      <c r="CH2611">
        <v>0</v>
      </c>
      <c r="CI2611">
        <v>0</v>
      </c>
      <c r="CJ2611" t="s">
        <v>349</v>
      </c>
      <c r="CK2611">
        <v>0</v>
      </c>
      <c r="CL2611" t="s">
        <v>349</v>
      </c>
      <c r="CM2611">
        <v>0</v>
      </c>
      <c r="CN2611" s="133">
        <v>0</v>
      </c>
      <c r="CO2611" s="133" t="s">
        <v>347</v>
      </c>
      <c r="CP2611" s="133">
        <v>24</v>
      </c>
      <c r="CQ2611" s="133">
        <v>134</v>
      </c>
      <c r="CR2611">
        <v>13</v>
      </c>
      <c r="CS2611">
        <v>72</v>
      </c>
      <c r="CT2611">
        <v>0</v>
      </c>
      <c r="CY2611">
        <v>22</v>
      </c>
      <c r="CZ2611" t="s">
        <v>64</v>
      </c>
      <c r="DA2611" t="s">
        <v>1830</v>
      </c>
      <c r="DB2611" t="s">
        <v>587</v>
      </c>
      <c r="DC2611" t="s">
        <v>1941</v>
      </c>
      <c r="DD2611">
        <v>33</v>
      </c>
      <c r="DE2611" t="s">
        <v>64</v>
      </c>
      <c r="DF2611" t="s">
        <v>1830</v>
      </c>
      <c r="DG2611" t="s">
        <v>587</v>
      </c>
      <c r="DH2611" t="s">
        <v>1941</v>
      </c>
      <c r="DI2611">
        <v>17</v>
      </c>
      <c r="DJ2611" t="s">
        <v>64</v>
      </c>
      <c r="DK2611" t="s">
        <v>1830</v>
      </c>
      <c r="DL2611" t="s">
        <v>587</v>
      </c>
      <c r="DM2611" t="s">
        <v>1941</v>
      </c>
      <c r="DN2611">
        <v>0</v>
      </c>
      <c r="DS2611">
        <v>0</v>
      </c>
      <c r="DV2611" t="s">
        <v>347</v>
      </c>
      <c r="DW2611">
        <v>11</v>
      </c>
      <c r="DX2611">
        <v>62</v>
      </c>
      <c r="DY2611">
        <v>0</v>
      </c>
      <c r="EF2611">
        <v>11</v>
      </c>
      <c r="EG2611" t="s">
        <v>121</v>
      </c>
      <c r="EI2611" t="s">
        <v>1840</v>
      </c>
      <c r="EK2611" t="s">
        <v>587</v>
      </c>
      <c r="EL2611" t="s">
        <v>1941</v>
      </c>
      <c r="EM2611">
        <v>34</v>
      </c>
      <c r="EN2611" t="s">
        <v>121</v>
      </c>
      <c r="EP2611" t="s">
        <v>2544</v>
      </c>
      <c r="ER2611" t="s">
        <v>587</v>
      </c>
      <c r="ES2611" t="s">
        <v>1941</v>
      </c>
      <c r="ET2611">
        <v>17</v>
      </c>
      <c r="EU2611" t="s">
        <v>121</v>
      </c>
      <c r="EW2611" t="s">
        <v>2544</v>
      </c>
      <c r="EY2611" t="s">
        <v>587</v>
      </c>
      <c r="EZ2611" t="s">
        <v>1941</v>
      </c>
      <c r="FA2611">
        <v>0</v>
      </c>
      <c r="FH2611">
        <v>0</v>
      </c>
      <c r="FK2611">
        <v>0</v>
      </c>
      <c r="FL2611">
        <v>0</v>
      </c>
      <c r="FM2611">
        <v>5</v>
      </c>
      <c r="FN2611">
        <v>28</v>
      </c>
      <c r="FO2611">
        <v>19</v>
      </c>
      <c r="FP2611">
        <v>106</v>
      </c>
      <c r="FQ2611">
        <v>0</v>
      </c>
      <c r="FR2611">
        <v>0</v>
      </c>
      <c r="FS2611" t="s">
        <v>347</v>
      </c>
      <c r="FT2611">
        <v>81</v>
      </c>
      <c r="FU2611">
        <v>482</v>
      </c>
      <c r="FV2611" t="s">
        <v>64</v>
      </c>
      <c r="FW2611" t="s">
        <v>1830</v>
      </c>
      <c r="FX2611" t="s">
        <v>347</v>
      </c>
      <c r="FY2611" t="s">
        <v>121</v>
      </c>
      <c r="FZ2611" t="s">
        <v>349</v>
      </c>
      <c r="GA2611">
        <v>0</v>
      </c>
      <c r="GB2611">
        <v>0</v>
      </c>
      <c r="GC2611" t="s">
        <v>349</v>
      </c>
      <c r="GD2611" t="s">
        <v>408</v>
      </c>
      <c r="GE2611" t="s">
        <v>355</v>
      </c>
      <c r="GF2611" t="s">
        <v>354</v>
      </c>
      <c r="GG2611">
        <v>13</v>
      </c>
      <c r="GH2611" t="s">
        <v>370</v>
      </c>
      <c r="GI2611" t="s">
        <v>9239</v>
      </c>
    </row>
    <row r="2612" spans="1:191" x14ac:dyDescent="0.35">
      <c r="A2612" t="s">
        <v>63</v>
      </c>
      <c r="B2612" t="s">
        <v>64</v>
      </c>
      <c r="C2612" t="s">
        <v>6454</v>
      </c>
      <c r="D2612" t="s">
        <v>1856</v>
      </c>
      <c r="E2612" t="s">
        <v>6455</v>
      </c>
      <c r="F2612" t="s">
        <v>6456</v>
      </c>
      <c r="G2612" t="s">
        <v>6462</v>
      </c>
      <c r="H2612" t="s">
        <v>6463</v>
      </c>
      <c r="I2612">
        <v>14</v>
      </c>
      <c r="J2612">
        <v>5</v>
      </c>
      <c r="K2612" t="s">
        <v>345</v>
      </c>
      <c r="L2612">
        <v>9.4546700000000001</v>
      </c>
      <c r="M2612">
        <v>31.59862</v>
      </c>
      <c r="N2612" t="s">
        <v>346</v>
      </c>
      <c r="O2612" t="s">
        <v>347</v>
      </c>
      <c r="P2612" s="133">
        <v>12</v>
      </c>
      <c r="Q2612" s="133">
        <v>56</v>
      </c>
      <c r="R2612" s="133">
        <v>12</v>
      </c>
      <c r="S2612" s="133">
        <v>56</v>
      </c>
      <c r="T2612" s="133">
        <v>0</v>
      </c>
      <c r="W2612">
        <v>0</v>
      </c>
      <c r="Z2612">
        <v>0</v>
      </c>
      <c r="AC2612">
        <v>56</v>
      </c>
      <c r="AD2612" t="s">
        <v>348</v>
      </c>
      <c r="AE2612" t="s">
        <v>348</v>
      </c>
      <c r="AF2612">
        <v>0</v>
      </c>
      <c r="AI2612">
        <v>0</v>
      </c>
      <c r="AL2612" t="s">
        <v>349</v>
      </c>
      <c r="AM2612">
        <v>0</v>
      </c>
      <c r="AN2612">
        <v>0</v>
      </c>
      <c r="AO2612">
        <v>0</v>
      </c>
      <c r="AR2612">
        <v>0</v>
      </c>
      <c r="AU2612">
        <v>0</v>
      </c>
      <c r="AX2612">
        <v>0</v>
      </c>
      <c r="BA2612">
        <v>0</v>
      </c>
      <c r="BD2612">
        <v>0</v>
      </c>
      <c r="BE2612">
        <v>0</v>
      </c>
      <c r="BF2612">
        <v>0</v>
      </c>
      <c r="BG2612">
        <v>0</v>
      </c>
      <c r="BH2612" t="s">
        <v>349</v>
      </c>
      <c r="BI2612">
        <v>0</v>
      </c>
      <c r="BJ2612">
        <v>0</v>
      </c>
      <c r="BK2612">
        <v>0</v>
      </c>
      <c r="BL2612">
        <v>0</v>
      </c>
      <c r="BM2612">
        <v>0</v>
      </c>
      <c r="BN2612" t="s">
        <v>349</v>
      </c>
      <c r="BO2612">
        <v>0</v>
      </c>
      <c r="BP2612">
        <v>0</v>
      </c>
      <c r="BQ2612">
        <v>0</v>
      </c>
      <c r="BR2612">
        <v>0</v>
      </c>
      <c r="BS2612">
        <v>0</v>
      </c>
      <c r="BT2612" t="s">
        <v>349</v>
      </c>
      <c r="BU2612">
        <v>0</v>
      </c>
      <c r="BV2612">
        <v>0</v>
      </c>
      <c r="BW2612">
        <v>0</v>
      </c>
      <c r="BX2612">
        <v>56</v>
      </c>
      <c r="BY2612">
        <v>0</v>
      </c>
      <c r="BZ2612" t="s">
        <v>349</v>
      </c>
      <c r="CA2612">
        <v>0</v>
      </c>
      <c r="CB2612">
        <v>0</v>
      </c>
      <c r="CC2612">
        <v>0</v>
      </c>
      <c r="CD2612">
        <v>0</v>
      </c>
      <c r="CE2612">
        <v>0</v>
      </c>
      <c r="CF2612" t="s">
        <v>349</v>
      </c>
      <c r="CG2612">
        <v>0</v>
      </c>
      <c r="CH2612">
        <v>0</v>
      </c>
      <c r="CI2612">
        <v>0</v>
      </c>
      <c r="CJ2612" t="s">
        <v>349</v>
      </c>
      <c r="CK2612">
        <v>0</v>
      </c>
      <c r="CL2612" t="s">
        <v>349</v>
      </c>
      <c r="CM2612">
        <v>0</v>
      </c>
      <c r="CN2612" s="133">
        <v>0</v>
      </c>
      <c r="CO2612" s="133" t="s">
        <v>349</v>
      </c>
      <c r="CP2612" s="133">
        <v>0</v>
      </c>
      <c r="CQ2612" s="133">
        <v>0</v>
      </c>
      <c r="CR2612">
        <v>0</v>
      </c>
      <c r="CS2612">
        <v>0</v>
      </c>
      <c r="CT2612">
        <v>0</v>
      </c>
      <c r="CY2612">
        <v>0</v>
      </c>
      <c r="DD2612">
        <v>0</v>
      </c>
      <c r="DI2612">
        <v>0</v>
      </c>
      <c r="DN2612">
        <v>0</v>
      </c>
      <c r="DS2612">
        <v>0</v>
      </c>
      <c r="DV2612" t="s">
        <v>349</v>
      </c>
      <c r="DW2612">
        <v>0</v>
      </c>
      <c r="DX2612">
        <v>0</v>
      </c>
      <c r="DY2612">
        <v>0</v>
      </c>
      <c r="EF2612">
        <v>0</v>
      </c>
      <c r="EM2612">
        <v>0</v>
      </c>
      <c r="ET2612">
        <v>0</v>
      </c>
      <c r="FA2612">
        <v>0</v>
      </c>
      <c r="FH2612">
        <v>0</v>
      </c>
      <c r="FK2612">
        <v>0</v>
      </c>
      <c r="FL2612">
        <v>0</v>
      </c>
      <c r="FM2612">
        <v>0</v>
      </c>
      <c r="FN2612">
        <v>0</v>
      </c>
      <c r="FO2612">
        <v>0</v>
      </c>
      <c r="FP2612">
        <v>0</v>
      </c>
      <c r="FQ2612">
        <v>0</v>
      </c>
      <c r="FR2612">
        <v>0</v>
      </c>
      <c r="FS2612" t="s">
        <v>347</v>
      </c>
      <c r="FT2612">
        <v>904</v>
      </c>
      <c r="FU2612">
        <v>4520</v>
      </c>
      <c r="FV2612" t="s">
        <v>64</v>
      </c>
      <c r="FW2612" t="s">
        <v>1830</v>
      </c>
      <c r="FX2612" t="s">
        <v>347</v>
      </c>
      <c r="FY2612" t="s">
        <v>121</v>
      </c>
      <c r="FZ2612" t="s">
        <v>349</v>
      </c>
      <c r="GA2612">
        <v>0</v>
      </c>
      <c r="GB2612">
        <v>0</v>
      </c>
      <c r="GC2612" t="s">
        <v>349</v>
      </c>
      <c r="GD2612" t="s">
        <v>408</v>
      </c>
      <c r="GE2612" t="s">
        <v>361</v>
      </c>
      <c r="GF2612" t="s">
        <v>354</v>
      </c>
      <c r="GG2612">
        <v>14</v>
      </c>
      <c r="GH2612" t="s">
        <v>356</v>
      </c>
    </row>
    <row r="2613" spans="1:191" x14ac:dyDescent="0.35">
      <c r="A2613" t="s">
        <v>63</v>
      </c>
      <c r="B2613" t="s">
        <v>64</v>
      </c>
      <c r="C2613" t="s">
        <v>6454</v>
      </c>
      <c r="D2613" t="s">
        <v>1856</v>
      </c>
      <c r="E2613" t="s">
        <v>6455</v>
      </c>
      <c r="F2613" t="s">
        <v>6456</v>
      </c>
      <c r="G2613" t="s">
        <v>6464</v>
      </c>
      <c r="H2613" t="s">
        <v>6465</v>
      </c>
      <c r="I2613">
        <v>14</v>
      </c>
      <c r="J2613">
        <v>5</v>
      </c>
      <c r="K2613" t="s">
        <v>345</v>
      </c>
      <c r="L2613">
        <v>9.4258100000000002</v>
      </c>
      <c r="M2613">
        <v>31.572189999999999</v>
      </c>
      <c r="N2613" t="s">
        <v>346</v>
      </c>
      <c r="O2613" t="s">
        <v>349</v>
      </c>
      <c r="P2613" s="133">
        <v>0</v>
      </c>
      <c r="Q2613" s="133">
        <v>0</v>
      </c>
      <c r="R2613" s="133">
        <v>0</v>
      </c>
      <c r="S2613" s="133">
        <v>0</v>
      </c>
      <c r="T2613" s="133">
        <v>0</v>
      </c>
      <c r="W2613">
        <v>0</v>
      </c>
      <c r="Z2613">
        <v>0</v>
      </c>
      <c r="AC2613">
        <v>0</v>
      </c>
      <c r="AF2613">
        <v>0</v>
      </c>
      <c r="AI2613">
        <v>0</v>
      </c>
      <c r="AL2613" t="s">
        <v>349</v>
      </c>
      <c r="AM2613">
        <v>0</v>
      </c>
      <c r="AN2613">
        <v>0</v>
      </c>
      <c r="AO2613">
        <v>0</v>
      </c>
      <c r="AR2613">
        <v>0</v>
      </c>
      <c r="AU2613">
        <v>0</v>
      </c>
      <c r="AX2613">
        <v>0</v>
      </c>
      <c r="BA2613">
        <v>0</v>
      </c>
      <c r="BD2613">
        <v>0</v>
      </c>
      <c r="BE2613">
        <v>0</v>
      </c>
      <c r="BF2613">
        <v>0</v>
      </c>
      <c r="BG2613">
        <v>0</v>
      </c>
      <c r="BH2613" t="s">
        <v>349</v>
      </c>
      <c r="BI2613">
        <v>0</v>
      </c>
      <c r="BJ2613">
        <v>0</v>
      </c>
      <c r="BK2613">
        <v>0</v>
      </c>
      <c r="BL2613">
        <v>0</v>
      </c>
      <c r="BM2613">
        <v>0</v>
      </c>
      <c r="BN2613" t="s">
        <v>349</v>
      </c>
      <c r="BO2613">
        <v>0</v>
      </c>
      <c r="BP2613">
        <v>0</v>
      </c>
      <c r="BQ2613">
        <v>0</v>
      </c>
      <c r="BR2613">
        <v>0</v>
      </c>
      <c r="BS2613">
        <v>0</v>
      </c>
      <c r="BT2613" t="s">
        <v>349</v>
      </c>
      <c r="BU2613">
        <v>0</v>
      </c>
      <c r="BV2613">
        <v>0</v>
      </c>
      <c r="BW2613">
        <v>0</v>
      </c>
      <c r="BX2613">
        <v>0</v>
      </c>
      <c r="BY2613">
        <v>0</v>
      </c>
      <c r="BZ2613" t="s">
        <v>349</v>
      </c>
      <c r="CA2613">
        <v>0</v>
      </c>
      <c r="CB2613">
        <v>0</v>
      </c>
      <c r="CC2613">
        <v>0</v>
      </c>
      <c r="CD2613">
        <v>0</v>
      </c>
      <c r="CE2613">
        <v>0</v>
      </c>
      <c r="CF2613" t="s">
        <v>349</v>
      </c>
      <c r="CG2613">
        <v>0</v>
      </c>
      <c r="CH2613">
        <v>0</v>
      </c>
      <c r="CI2613">
        <v>0</v>
      </c>
      <c r="CJ2613" t="s">
        <v>349</v>
      </c>
      <c r="CK2613">
        <v>0</v>
      </c>
      <c r="CL2613" t="s">
        <v>349</v>
      </c>
      <c r="CM2613">
        <v>0</v>
      </c>
      <c r="CN2613" s="133">
        <v>0</v>
      </c>
      <c r="CO2613" s="133" t="s">
        <v>347</v>
      </c>
      <c r="CP2613" s="133">
        <v>98</v>
      </c>
      <c r="CQ2613" s="133">
        <v>476</v>
      </c>
      <c r="CR2613">
        <v>20</v>
      </c>
      <c r="CS2613">
        <v>120</v>
      </c>
      <c r="CT2613">
        <v>0</v>
      </c>
      <c r="CY2613">
        <v>42</v>
      </c>
      <c r="CZ2613" t="s">
        <v>64</v>
      </c>
      <c r="DA2613" t="s">
        <v>1830</v>
      </c>
      <c r="DB2613" t="s">
        <v>587</v>
      </c>
      <c r="DC2613" t="s">
        <v>1941</v>
      </c>
      <c r="DD2613">
        <v>78</v>
      </c>
      <c r="DE2613" t="s">
        <v>64</v>
      </c>
      <c r="DF2613" t="s">
        <v>1843</v>
      </c>
      <c r="DG2613" t="s">
        <v>587</v>
      </c>
      <c r="DH2613" t="s">
        <v>1941</v>
      </c>
      <c r="DI2613">
        <v>0</v>
      </c>
      <c r="DN2613">
        <v>0</v>
      </c>
      <c r="DS2613">
        <v>0</v>
      </c>
      <c r="DV2613" t="s">
        <v>347</v>
      </c>
      <c r="DW2613">
        <v>78</v>
      </c>
      <c r="DX2613">
        <v>356</v>
      </c>
      <c r="DY2613">
        <v>0</v>
      </c>
      <c r="EF2613">
        <v>234</v>
      </c>
      <c r="EG2613" t="s">
        <v>121</v>
      </c>
      <c r="EI2613" t="s">
        <v>2544</v>
      </c>
      <c r="EK2613" t="s">
        <v>587</v>
      </c>
      <c r="EL2613" t="s">
        <v>1941</v>
      </c>
      <c r="EM2613">
        <v>113</v>
      </c>
      <c r="EN2613" t="s">
        <v>121</v>
      </c>
      <c r="EP2613" t="s">
        <v>2544</v>
      </c>
      <c r="ER2613" t="s">
        <v>587</v>
      </c>
      <c r="ES2613" t="s">
        <v>1941</v>
      </c>
      <c r="ET2613">
        <v>9</v>
      </c>
      <c r="EU2613" t="s">
        <v>121</v>
      </c>
      <c r="EW2613" t="s">
        <v>1840</v>
      </c>
      <c r="EY2613" t="s">
        <v>587</v>
      </c>
      <c r="EZ2613" t="s">
        <v>1941</v>
      </c>
      <c r="FA2613">
        <v>0</v>
      </c>
      <c r="FH2613">
        <v>0</v>
      </c>
      <c r="FK2613">
        <v>0</v>
      </c>
      <c r="FL2613">
        <v>0</v>
      </c>
      <c r="FM2613">
        <v>18</v>
      </c>
      <c r="FN2613">
        <v>86</v>
      </c>
      <c r="FO2613">
        <v>80</v>
      </c>
      <c r="FP2613">
        <v>390</v>
      </c>
      <c r="FQ2613">
        <v>0</v>
      </c>
      <c r="FR2613">
        <v>0</v>
      </c>
      <c r="FS2613" t="s">
        <v>347</v>
      </c>
      <c r="FT2613">
        <v>86</v>
      </c>
      <c r="FU2613">
        <v>516</v>
      </c>
      <c r="FV2613" t="s">
        <v>64</v>
      </c>
      <c r="FW2613" t="s">
        <v>1830</v>
      </c>
      <c r="FX2613" t="s">
        <v>347</v>
      </c>
      <c r="FY2613" t="s">
        <v>121</v>
      </c>
      <c r="FZ2613" t="s">
        <v>349</v>
      </c>
      <c r="GA2613">
        <v>0</v>
      </c>
      <c r="GB2613">
        <v>0</v>
      </c>
      <c r="GC2613" t="s">
        <v>349</v>
      </c>
      <c r="GD2613" t="s">
        <v>408</v>
      </c>
      <c r="GE2613" t="s">
        <v>355</v>
      </c>
      <c r="GF2613" t="s">
        <v>354</v>
      </c>
      <c r="GG2613">
        <v>13</v>
      </c>
      <c r="GH2613" t="s">
        <v>370</v>
      </c>
      <c r="GI2613" t="s">
        <v>9239</v>
      </c>
    </row>
    <row r="2614" spans="1:191" x14ac:dyDescent="0.35">
      <c r="A2614" t="s">
        <v>63</v>
      </c>
      <c r="B2614" t="s">
        <v>64</v>
      </c>
      <c r="C2614" t="s">
        <v>6454</v>
      </c>
      <c r="D2614" t="s">
        <v>1856</v>
      </c>
      <c r="E2614" t="s">
        <v>6455</v>
      </c>
      <c r="F2614" t="s">
        <v>6456</v>
      </c>
      <c r="G2614" t="s">
        <v>6466</v>
      </c>
      <c r="H2614" t="s">
        <v>6467</v>
      </c>
      <c r="I2614">
        <v>14</v>
      </c>
      <c r="J2614">
        <v>6</v>
      </c>
      <c r="K2614" t="s">
        <v>345</v>
      </c>
      <c r="L2614">
        <v>9.4128704069999998</v>
      </c>
      <c r="M2614">
        <v>31.55470085</v>
      </c>
      <c r="N2614" t="s">
        <v>346</v>
      </c>
      <c r="O2614" t="s">
        <v>347</v>
      </c>
      <c r="P2614" s="133">
        <v>5</v>
      </c>
      <c r="Q2614" s="133">
        <v>27</v>
      </c>
      <c r="R2614" s="133">
        <v>5</v>
      </c>
      <c r="S2614" s="133">
        <v>27</v>
      </c>
      <c r="T2614" s="133">
        <v>0</v>
      </c>
      <c r="W2614">
        <v>0</v>
      </c>
      <c r="Z2614">
        <v>0</v>
      </c>
      <c r="AC2614">
        <v>27</v>
      </c>
      <c r="AD2614" t="s">
        <v>348</v>
      </c>
      <c r="AE2614" t="s">
        <v>348</v>
      </c>
      <c r="AF2614">
        <v>0</v>
      </c>
      <c r="AI2614">
        <v>0</v>
      </c>
      <c r="AL2614" t="s">
        <v>349</v>
      </c>
      <c r="AM2614">
        <v>0</v>
      </c>
      <c r="AN2614">
        <v>0</v>
      </c>
      <c r="AO2614">
        <v>0</v>
      </c>
      <c r="AR2614">
        <v>0</v>
      </c>
      <c r="AU2614">
        <v>0</v>
      </c>
      <c r="AX2614">
        <v>0</v>
      </c>
      <c r="BA2614">
        <v>0</v>
      </c>
      <c r="BD2614">
        <v>0</v>
      </c>
      <c r="BE2614">
        <v>0</v>
      </c>
      <c r="BF2614">
        <v>0</v>
      </c>
      <c r="BG2614">
        <v>0</v>
      </c>
      <c r="BH2614" t="s">
        <v>349</v>
      </c>
      <c r="BI2614">
        <v>0</v>
      </c>
      <c r="BJ2614">
        <v>0</v>
      </c>
      <c r="BK2614">
        <v>0</v>
      </c>
      <c r="BL2614">
        <v>0</v>
      </c>
      <c r="BM2614">
        <v>0</v>
      </c>
      <c r="BN2614" t="s">
        <v>349</v>
      </c>
      <c r="BO2614">
        <v>0</v>
      </c>
      <c r="BP2614">
        <v>0</v>
      </c>
      <c r="BQ2614">
        <v>0</v>
      </c>
      <c r="BR2614">
        <v>0</v>
      </c>
      <c r="BS2614">
        <v>0</v>
      </c>
      <c r="BT2614" t="s">
        <v>349</v>
      </c>
      <c r="BU2614">
        <v>0</v>
      </c>
      <c r="BV2614">
        <v>0</v>
      </c>
      <c r="BW2614">
        <v>0</v>
      </c>
      <c r="BX2614">
        <v>27</v>
      </c>
      <c r="BY2614">
        <v>0</v>
      </c>
      <c r="BZ2614" t="s">
        <v>349</v>
      </c>
      <c r="CA2614">
        <v>0</v>
      </c>
      <c r="CB2614">
        <v>0</v>
      </c>
      <c r="CC2614">
        <v>0</v>
      </c>
      <c r="CD2614">
        <v>0</v>
      </c>
      <c r="CE2614">
        <v>0</v>
      </c>
      <c r="CF2614" t="s">
        <v>349</v>
      </c>
      <c r="CG2614">
        <v>0</v>
      </c>
      <c r="CH2614">
        <v>0</v>
      </c>
      <c r="CI2614">
        <v>0</v>
      </c>
      <c r="CJ2614" t="s">
        <v>349</v>
      </c>
      <c r="CK2614">
        <v>0</v>
      </c>
      <c r="CL2614" t="s">
        <v>349</v>
      </c>
      <c r="CM2614">
        <v>0</v>
      </c>
      <c r="CN2614" s="133">
        <v>0</v>
      </c>
      <c r="CO2614" s="133" t="s">
        <v>347</v>
      </c>
      <c r="CP2614" s="133">
        <v>37</v>
      </c>
      <c r="CQ2614" s="133">
        <v>179</v>
      </c>
      <c r="CR2614">
        <v>37</v>
      </c>
      <c r="CS2614">
        <v>179</v>
      </c>
      <c r="CT2614">
        <v>0</v>
      </c>
      <c r="CY2614">
        <v>0</v>
      </c>
      <c r="DD2614">
        <v>0</v>
      </c>
      <c r="DI2614">
        <v>179</v>
      </c>
      <c r="DJ2614" t="s">
        <v>64</v>
      </c>
      <c r="DK2614" t="s">
        <v>1856</v>
      </c>
      <c r="DL2614" t="s">
        <v>444</v>
      </c>
      <c r="DN2614">
        <v>0</v>
      </c>
      <c r="DS2614">
        <v>0</v>
      </c>
      <c r="DV2614" t="s">
        <v>349</v>
      </c>
      <c r="DW2614">
        <v>0</v>
      </c>
      <c r="DX2614">
        <v>0</v>
      </c>
      <c r="DY2614">
        <v>0</v>
      </c>
      <c r="EF2614">
        <v>0</v>
      </c>
      <c r="EM2614">
        <v>0</v>
      </c>
      <c r="ET2614">
        <v>0</v>
      </c>
      <c r="FA2614">
        <v>0</v>
      </c>
      <c r="FH2614">
        <v>0</v>
      </c>
      <c r="FK2614">
        <v>3</v>
      </c>
      <c r="FL2614">
        <v>25</v>
      </c>
      <c r="FM2614">
        <v>12</v>
      </c>
      <c r="FN2614">
        <v>51</v>
      </c>
      <c r="FO2614">
        <v>22</v>
      </c>
      <c r="FP2614">
        <v>103</v>
      </c>
      <c r="FQ2614">
        <v>0</v>
      </c>
      <c r="FR2614">
        <v>0</v>
      </c>
      <c r="FS2614" t="s">
        <v>347</v>
      </c>
      <c r="FT2614">
        <v>764</v>
      </c>
      <c r="FU2614">
        <v>3821</v>
      </c>
      <c r="FV2614" t="s">
        <v>64</v>
      </c>
      <c r="FW2614" t="s">
        <v>1830</v>
      </c>
      <c r="FX2614" t="s">
        <v>347</v>
      </c>
      <c r="FY2614" t="s">
        <v>121</v>
      </c>
      <c r="FZ2614" t="s">
        <v>349</v>
      </c>
      <c r="GA2614">
        <v>0</v>
      </c>
      <c r="GB2614">
        <v>0</v>
      </c>
      <c r="GC2614" t="s">
        <v>353</v>
      </c>
      <c r="GD2614" t="s">
        <v>408</v>
      </c>
      <c r="GE2614" t="s">
        <v>361</v>
      </c>
      <c r="GF2614" t="s">
        <v>361</v>
      </c>
      <c r="GG2614">
        <v>14</v>
      </c>
      <c r="GH2614" t="s">
        <v>356</v>
      </c>
    </row>
    <row r="2615" spans="1:191" x14ac:dyDescent="0.35">
      <c r="A2615" t="s">
        <v>63</v>
      </c>
      <c r="B2615" t="s">
        <v>64</v>
      </c>
      <c r="C2615" t="s">
        <v>6454</v>
      </c>
      <c r="D2615" t="s">
        <v>1856</v>
      </c>
      <c r="E2615" t="s">
        <v>6455</v>
      </c>
      <c r="F2615" t="s">
        <v>6456</v>
      </c>
      <c r="G2615" t="s">
        <v>6468</v>
      </c>
      <c r="H2615" t="s">
        <v>6469</v>
      </c>
      <c r="I2615">
        <v>14</v>
      </c>
      <c r="J2615">
        <v>5</v>
      </c>
      <c r="K2615" t="s">
        <v>345</v>
      </c>
      <c r="L2615">
        <v>9.4046916409999994</v>
      </c>
      <c r="M2615">
        <v>31.609817379999999</v>
      </c>
      <c r="N2615" t="s">
        <v>346</v>
      </c>
      <c r="O2615" t="s">
        <v>347</v>
      </c>
      <c r="P2615" s="133">
        <v>7</v>
      </c>
      <c r="Q2615" s="133">
        <v>30</v>
      </c>
      <c r="R2615" s="133">
        <v>7</v>
      </c>
      <c r="S2615" s="133">
        <v>30</v>
      </c>
      <c r="T2615" s="133">
        <v>0</v>
      </c>
      <c r="W2615">
        <v>0</v>
      </c>
      <c r="Z2615">
        <v>0</v>
      </c>
      <c r="AC2615">
        <v>0</v>
      </c>
      <c r="AF2615">
        <v>30</v>
      </c>
      <c r="AG2615" t="s">
        <v>64</v>
      </c>
      <c r="AH2615" t="s">
        <v>1856</v>
      </c>
      <c r="AI2615">
        <v>0</v>
      </c>
      <c r="AL2615" t="s">
        <v>349</v>
      </c>
      <c r="AM2615">
        <v>0</v>
      </c>
      <c r="AN2615">
        <v>0</v>
      </c>
      <c r="AO2615">
        <v>0</v>
      </c>
      <c r="AR2615">
        <v>0</v>
      </c>
      <c r="AU2615">
        <v>0</v>
      </c>
      <c r="AX2615">
        <v>0</v>
      </c>
      <c r="BA2615">
        <v>0</v>
      </c>
      <c r="BD2615">
        <v>0</v>
      </c>
      <c r="BE2615">
        <v>0</v>
      </c>
      <c r="BF2615">
        <v>0</v>
      </c>
      <c r="BG2615">
        <v>0</v>
      </c>
      <c r="BH2615" t="s">
        <v>349</v>
      </c>
      <c r="BI2615">
        <v>0</v>
      </c>
      <c r="BJ2615">
        <v>0</v>
      </c>
      <c r="BK2615">
        <v>0</v>
      </c>
      <c r="BL2615">
        <v>0</v>
      </c>
      <c r="BM2615">
        <v>0</v>
      </c>
      <c r="BN2615" t="s">
        <v>349</v>
      </c>
      <c r="BO2615">
        <v>0</v>
      </c>
      <c r="BP2615">
        <v>0</v>
      </c>
      <c r="BQ2615">
        <v>0</v>
      </c>
      <c r="BR2615">
        <v>0</v>
      </c>
      <c r="BS2615">
        <v>0</v>
      </c>
      <c r="BT2615" t="s">
        <v>349</v>
      </c>
      <c r="BU2615">
        <v>0</v>
      </c>
      <c r="BV2615">
        <v>0</v>
      </c>
      <c r="BW2615">
        <v>0</v>
      </c>
      <c r="BX2615">
        <v>0</v>
      </c>
      <c r="BY2615">
        <v>0</v>
      </c>
      <c r="BZ2615" t="s">
        <v>349</v>
      </c>
      <c r="CA2615">
        <v>0</v>
      </c>
      <c r="CB2615">
        <v>0</v>
      </c>
      <c r="CC2615">
        <v>0</v>
      </c>
      <c r="CD2615">
        <v>30</v>
      </c>
      <c r="CE2615">
        <v>0</v>
      </c>
      <c r="CF2615" t="s">
        <v>349</v>
      </c>
      <c r="CG2615">
        <v>0</v>
      </c>
      <c r="CH2615">
        <v>0</v>
      </c>
      <c r="CI2615">
        <v>0</v>
      </c>
      <c r="CJ2615" t="s">
        <v>349</v>
      </c>
      <c r="CK2615">
        <v>0</v>
      </c>
      <c r="CL2615" t="s">
        <v>349</v>
      </c>
      <c r="CM2615">
        <v>0</v>
      </c>
      <c r="CN2615" s="133">
        <v>0</v>
      </c>
      <c r="CO2615" s="133" t="s">
        <v>349</v>
      </c>
      <c r="CP2615" s="133">
        <v>0</v>
      </c>
      <c r="CQ2615" s="133">
        <v>0</v>
      </c>
      <c r="CR2615">
        <v>0</v>
      </c>
      <c r="CS2615">
        <v>0</v>
      </c>
      <c r="CT2615">
        <v>0</v>
      </c>
      <c r="CY2615">
        <v>0</v>
      </c>
      <c r="DD2615">
        <v>0</v>
      </c>
      <c r="DI2615">
        <v>0</v>
      </c>
      <c r="DN2615">
        <v>0</v>
      </c>
      <c r="DS2615">
        <v>0</v>
      </c>
      <c r="DV2615" t="s">
        <v>349</v>
      </c>
      <c r="DW2615">
        <v>0</v>
      </c>
      <c r="DX2615">
        <v>0</v>
      </c>
      <c r="DY2615">
        <v>0</v>
      </c>
      <c r="EF2615">
        <v>0</v>
      </c>
      <c r="EM2615">
        <v>0</v>
      </c>
      <c r="ET2615">
        <v>0</v>
      </c>
      <c r="FA2615">
        <v>0</v>
      </c>
      <c r="FH2615">
        <v>0</v>
      </c>
      <c r="FK2615">
        <v>0</v>
      </c>
      <c r="FL2615">
        <v>0</v>
      </c>
      <c r="FM2615">
        <v>0</v>
      </c>
      <c r="FN2615">
        <v>0</v>
      </c>
      <c r="FO2615">
        <v>0</v>
      </c>
      <c r="FP2615">
        <v>0</v>
      </c>
      <c r="FQ2615">
        <v>0</v>
      </c>
      <c r="FR2615">
        <v>0</v>
      </c>
      <c r="FS2615" t="s">
        <v>349</v>
      </c>
      <c r="FT2615">
        <v>0</v>
      </c>
      <c r="FU2615">
        <v>0</v>
      </c>
      <c r="FX2615" t="s">
        <v>349</v>
      </c>
      <c r="FZ2615" t="s">
        <v>349</v>
      </c>
      <c r="GA2615">
        <v>0</v>
      </c>
      <c r="GB2615">
        <v>0</v>
      </c>
      <c r="GC2615" t="s">
        <v>349</v>
      </c>
      <c r="GD2615" t="s">
        <v>408</v>
      </c>
      <c r="GE2615" t="s">
        <v>361</v>
      </c>
      <c r="GF2615" t="s">
        <v>361</v>
      </c>
      <c r="GG2615">
        <v>14</v>
      </c>
      <c r="GH2615" t="s">
        <v>356</v>
      </c>
    </row>
    <row r="2616" spans="1:191" x14ac:dyDescent="0.35">
      <c r="A2616" t="s">
        <v>63</v>
      </c>
      <c r="B2616" t="s">
        <v>64</v>
      </c>
      <c r="C2616" t="s">
        <v>6454</v>
      </c>
      <c r="D2616" t="s">
        <v>1856</v>
      </c>
      <c r="E2616" t="s">
        <v>6455</v>
      </c>
      <c r="F2616" t="s">
        <v>6456</v>
      </c>
      <c r="G2616" t="s">
        <v>9220</v>
      </c>
      <c r="H2616" t="s">
        <v>9221</v>
      </c>
      <c r="I2616">
        <v>14</v>
      </c>
      <c r="J2616">
        <v>6</v>
      </c>
      <c r="K2616" t="s">
        <v>413</v>
      </c>
      <c r="L2616">
        <v>9.4046934929999999</v>
      </c>
      <c r="M2616">
        <v>31.609834410000001</v>
      </c>
      <c r="N2616" t="s">
        <v>346</v>
      </c>
      <c r="O2616" t="s">
        <v>349</v>
      </c>
      <c r="P2616" s="133">
        <v>0</v>
      </c>
      <c r="Q2616" s="133">
        <v>0</v>
      </c>
      <c r="R2616" s="133">
        <v>0</v>
      </c>
      <c r="S2616" s="133">
        <v>0</v>
      </c>
      <c r="T2616" s="133">
        <v>0</v>
      </c>
      <c r="W2616">
        <v>0</v>
      </c>
      <c r="Z2616">
        <v>0</v>
      </c>
      <c r="AC2616">
        <v>0</v>
      </c>
      <c r="AF2616">
        <v>0</v>
      </c>
      <c r="AI2616">
        <v>0</v>
      </c>
      <c r="AL2616" t="s">
        <v>349</v>
      </c>
      <c r="AM2616">
        <v>0</v>
      </c>
      <c r="AN2616">
        <v>0</v>
      </c>
      <c r="AO2616">
        <v>0</v>
      </c>
      <c r="AR2616">
        <v>0</v>
      </c>
      <c r="AU2616">
        <v>0</v>
      </c>
      <c r="AX2616">
        <v>0</v>
      </c>
      <c r="BA2616">
        <v>0</v>
      </c>
      <c r="BD2616">
        <v>0</v>
      </c>
      <c r="BE2616">
        <v>0</v>
      </c>
      <c r="BF2616">
        <v>0</v>
      </c>
      <c r="BG2616">
        <v>0</v>
      </c>
      <c r="BH2616" t="s">
        <v>349</v>
      </c>
      <c r="BI2616">
        <v>0</v>
      </c>
      <c r="BJ2616">
        <v>0</v>
      </c>
      <c r="BK2616">
        <v>0</v>
      </c>
      <c r="BL2616">
        <v>0</v>
      </c>
      <c r="BM2616">
        <v>0</v>
      </c>
      <c r="BN2616" t="s">
        <v>349</v>
      </c>
      <c r="BO2616">
        <v>0</v>
      </c>
      <c r="BP2616">
        <v>0</v>
      </c>
      <c r="BQ2616">
        <v>0</v>
      </c>
      <c r="BR2616">
        <v>0</v>
      </c>
      <c r="BS2616">
        <v>0</v>
      </c>
      <c r="BT2616" t="s">
        <v>349</v>
      </c>
      <c r="BU2616">
        <v>0</v>
      </c>
      <c r="BV2616">
        <v>0</v>
      </c>
      <c r="BW2616">
        <v>0</v>
      </c>
      <c r="BX2616">
        <v>0</v>
      </c>
      <c r="BY2616">
        <v>0</v>
      </c>
      <c r="BZ2616" t="s">
        <v>349</v>
      </c>
      <c r="CA2616">
        <v>0</v>
      </c>
      <c r="CB2616">
        <v>0</v>
      </c>
      <c r="CC2616">
        <v>0</v>
      </c>
      <c r="CD2616">
        <v>0</v>
      </c>
      <c r="CE2616">
        <v>0</v>
      </c>
      <c r="CF2616" t="s">
        <v>349</v>
      </c>
      <c r="CG2616">
        <v>0</v>
      </c>
      <c r="CH2616">
        <v>0</v>
      </c>
      <c r="CI2616">
        <v>0</v>
      </c>
      <c r="CJ2616" t="s">
        <v>349</v>
      </c>
      <c r="CK2616">
        <v>0</v>
      </c>
      <c r="CL2616" t="s">
        <v>349</v>
      </c>
      <c r="CM2616">
        <v>0</v>
      </c>
      <c r="CN2616" s="133">
        <v>0</v>
      </c>
      <c r="CO2616" s="133" t="s">
        <v>349</v>
      </c>
      <c r="CP2616" s="133">
        <v>0</v>
      </c>
      <c r="CQ2616" s="133">
        <v>0</v>
      </c>
      <c r="CR2616">
        <v>0</v>
      </c>
      <c r="CS2616">
        <v>0</v>
      </c>
      <c r="CT2616">
        <v>0</v>
      </c>
      <c r="CY2616">
        <v>0</v>
      </c>
      <c r="DD2616">
        <v>0</v>
      </c>
      <c r="DI2616">
        <v>0</v>
      </c>
      <c r="DN2616">
        <v>0</v>
      </c>
      <c r="DS2616">
        <v>0</v>
      </c>
      <c r="DV2616" t="s">
        <v>349</v>
      </c>
      <c r="DW2616">
        <v>0</v>
      </c>
      <c r="DX2616">
        <v>0</v>
      </c>
      <c r="DY2616">
        <v>0</v>
      </c>
      <c r="EF2616">
        <v>0</v>
      </c>
      <c r="EM2616">
        <v>0</v>
      </c>
      <c r="ET2616">
        <v>0</v>
      </c>
      <c r="FA2616">
        <v>0</v>
      </c>
      <c r="FH2616">
        <v>0</v>
      </c>
      <c r="FK2616">
        <v>0</v>
      </c>
      <c r="FL2616">
        <v>0</v>
      </c>
      <c r="FM2616">
        <v>0</v>
      </c>
      <c r="FN2616">
        <v>0</v>
      </c>
      <c r="FO2616">
        <v>0</v>
      </c>
      <c r="FP2616">
        <v>0</v>
      </c>
      <c r="FQ2616">
        <v>0</v>
      </c>
      <c r="FR2616">
        <v>0</v>
      </c>
      <c r="FS2616" t="s">
        <v>349</v>
      </c>
      <c r="FT2616">
        <v>0</v>
      </c>
      <c r="FU2616">
        <v>0</v>
      </c>
      <c r="FX2616" t="s">
        <v>349</v>
      </c>
      <c r="FZ2616" t="s">
        <v>349</v>
      </c>
      <c r="GA2616">
        <v>0</v>
      </c>
      <c r="GB2616">
        <v>0</v>
      </c>
      <c r="GG2616">
        <v>13</v>
      </c>
      <c r="GH2616" t="s">
        <v>370</v>
      </c>
      <c r="GI2616" t="s">
        <v>9239</v>
      </c>
    </row>
    <row r="2617" spans="1:191" x14ac:dyDescent="0.35">
      <c r="A2617" t="s">
        <v>63</v>
      </c>
      <c r="B2617" t="s">
        <v>64</v>
      </c>
      <c r="C2617" t="s">
        <v>6454</v>
      </c>
      <c r="D2617" t="s">
        <v>1856</v>
      </c>
      <c r="E2617" t="s">
        <v>6470</v>
      </c>
      <c r="F2617" t="s">
        <v>6471</v>
      </c>
      <c r="G2617" t="s">
        <v>6472</v>
      </c>
      <c r="H2617" t="s">
        <v>6473</v>
      </c>
      <c r="I2617">
        <v>14</v>
      </c>
      <c r="J2617">
        <v>5</v>
      </c>
      <c r="K2617" t="s">
        <v>345</v>
      </c>
      <c r="L2617">
        <v>9.3641400000000008</v>
      </c>
      <c r="M2617">
        <v>31.480229999999999</v>
      </c>
      <c r="N2617" t="s">
        <v>346</v>
      </c>
      <c r="O2617" t="s">
        <v>349</v>
      </c>
      <c r="P2617" s="133">
        <v>0</v>
      </c>
      <c r="Q2617" s="133">
        <v>0</v>
      </c>
      <c r="R2617" s="133">
        <v>0</v>
      </c>
      <c r="S2617" s="133">
        <v>0</v>
      </c>
      <c r="T2617" s="133">
        <v>0</v>
      </c>
      <c r="W2617">
        <v>0</v>
      </c>
      <c r="Z2617">
        <v>0</v>
      </c>
      <c r="AC2617">
        <v>0</v>
      </c>
      <c r="AF2617">
        <v>0</v>
      </c>
      <c r="AI2617">
        <v>0</v>
      </c>
      <c r="AL2617" t="s">
        <v>349</v>
      </c>
      <c r="AM2617">
        <v>0</v>
      </c>
      <c r="AN2617">
        <v>0</v>
      </c>
      <c r="AO2617">
        <v>0</v>
      </c>
      <c r="AR2617">
        <v>0</v>
      </c>
      <c r="AU2617">
        <v>0</v>
      </c>
      <c r="AX2617">
        <v>0</v>
      </c>
      <c r="BA2617">
        <v>0</v>
      </c>
      <c r="BD2617">
        <v>0</v>
      </c>
      <c r="BE2617">
        <v>0</v>
      </c>
      <c r="BF2617">
        <v>0</v>
      </c>
      <c r="BG2617">
        <v>0</v>
      </c>
      <c r="BH2617" t="s">
        <v>349</v>
      </c>
      <c r="BI2617">
        <v>0</v>
      </c>
      <c r="BJ2617">
        <v>0</v>
      </c>
      <c r="BK2617">
        <v>0</v>
      </c>
      <c r="BL2617">
        <v>0</v>
      </c>
      <c r="BM2617">
        <v>0</v>
      </c>
      <c r="BN2617" t="s">
        <v>349</v>
      </c>
      <c r="BO2617">
        <v>0</v>
      </c>
      <c r="BP2617">
        <v>0</v>
      </c>
      <c r="BQ2617">
        <v>0</v>
      </c>
      <c r="BR2617">
        <v>0</v>
      </c>
      <c r="BS2617">
        <v>0</v>
      </c>
      <c r="BT2617" t="s">
        <v>349</v>
      </c>
      <c r="BU2617">
        <v>0</v>
      </c>
      <c r="BV2617">
        <v>0</v>
      </c>
      <c r="BW2617">
        <v>0</v>
      </c>
      <c r="BX2617">
        <v>0</v>
      </c>
      <c r="BY2617">
        <v>0</v>
      </c>
      <c r="BZ2617" t="s">
        <v>349</v>
      </c>
      <c r="CA2617">
        <v>0</v>
      </c>
      <c r="CB2617">
        <v>0</v>
      </c>
      <c r="CC2617">
        <v>0</v>
      </c>
      <c r="CD2617">
        <v>0</v>
      </c>
      <c r="CE2617">
        <v>0</v>
      </c>
      <c r="CF2617" t="s">
        <v>349</v>
      </c>
      <c r="CG2617">
        <v>0</v>
      </c>
      <c r="CH2617">
        <v>0</v>
      </c>
      <c r="CI2617">
        <v>0</v>
      </c>
      <c r="CJ2617" t="s">
        <v>349</v>
      </c>
      <c r="CK2617">
        <v>0</v>
      </c>
      <c r="CL2617" t="s">
        <v>349</v>
      </c>
      <c r="CM2617">
        <v>0</v>
      </c>
      <c r="CN2617" s="133">
        <v>0</v>
      </c>
      <c r="CO2617" s="133" t="s">
        <v>347</v>
      </c>
      <c r="CP2617" s="133">
        <v>52</v>
      </c>
      <c r="CQ2617" s="133">
        <v>347</v>
      </c>
      <c r="CR2617">
        <v>29</v>
      </c>
      <c r="CS2617">
        <v>220</v>
      </c>
      <c r="CT2617">
        <v>0</v>
      </c>
      <c r="CY2617">
        <v>84</v>
      </c>
      <c r="CZ2617" t="s">
        <v>64</v>
      </c>
      <c r="DA2617" t="s">
        <v>1830</v>
      </c>
      <c r="DB2617" t="s">
        <v>587</v>
      </c>
      <c r="DC2617" t="s">
        <v>1941</v>
      </c>
      <c r="DD2617">
        <v>136</v>
      </c>
      <c r="DE2617" t="s">
        <v>64</v>
      </c>
      <c r="DF2617" t="s">
        <v>1830</v>
      </c>
      <c r="DG2617" t="s">
        <v>587</v>
      </c>
      <c r="DH2617" t="s">
        <v>1941</v>
      </c>
      <c r="DI2617">
        <v>0</v>
      </c>
      <c r="DN2617">
        <v>0</v>
      </c>
      <c r="DS2617">
        <v>0</v>
      </c>
      <c r="DV2617" t="s">
        <v>347</v>
      </c>
      <c r="DW2617">
        <v>23</v>
      </c>
      <c r="DX2617">
        <v>127</v>
      </c>
      <c r="DY2617">
        <v>0</v>
      </c>
      <c r="EF2617">
        <v>22</v>
      </c>
      <c r="EG2617" t="s">
        <v>121</v>
      </c>
      <c r="EI2617" t="s">
        <v>1840</v>
      </c>
      <c r="EK2617" t="s">
        <v>587</v>
      </c>
      <c r="EL2617" t="s">
        <v>1941</v>
      </c>
      <c r="EM2617">
        <v>77</v>
      </c>
      <c r="EN2617" t="s">
        <v>121</v>
      </c>
      <c r="EP2617" t="s">
        <v>2544</v>
      </c>
      <c r="ER2617" t="s">
        <v>587</v>
      </c>
      <c r="ES2617" t="s">
        <v>1941</v>
      </c>
      <c r="ET2617">
        <v>28</v>
      </c>
      <c r="EU2617" t="s">
        <v>121</v>
      </c>
      <c r="EW2617" t="s">
        <v>2061</v>
      </c>
      <c r="EY2617" t="s">
        <v>587</v>
      </c>
      <c r="EZ2617" t="s">
        <v>1941</v>
      </c>
      <c r="FA2617">
        <v>0</v>
      </c>
      <c r="FH2617">
        <v>0</v>
      </c>
      <c r="FK2617">
        <v>0</v>
      </c>
      <c r="FL2617">
        <v>0</v>
      </c>
      <c r="FM2617">
        <v>4</v>
      </c>
      <c r="FN2617">
        <v>28</v>
      </c>
      <c r="FO2617">
        <v>48</v>
      </c>
      <c r="FP2617">
        <v>319</v>
      </c>
      <c r="FQ2617">
        <v>0</v>
      </c>
      <c r="FR2617">
        <v>0</v>
      </c>
      <c r="FS2617" t="s">
        <v>347</v>
      </c>
      <c r="FT2617">
        <v>12</v>
      </c>
      <c r="FU2617">
        <v>102</v>
      </c>
      <c r="FV2617" t="s">
        <v>64</v>
      </c>
      <c r="FW2617" t="s">
        <v>1830</v>
      </c>
      <c r="FX2617" t="s">
        <v>347</v>
      </c>
      <c r="FY2617" t="s">
        <v>121</v>
      </c>
      <c r="FZ2617" t="s">
        <v>349</v>
      </c>
      <c r="GA2617">
        <v>0</v>
      </c>
      <c r="GB2617">
        <v>0</v>
      </c>
      <c r="GC2617" t="s">
        <v>349</v>
      </c>
      <c r="GD2617" t="s">
        <v>408</v>
      </c>
      <c r="GE2617" t="s">
        <v>355</v>
      </c>
      <c r="GF2617" t="s">
        <v>355</v>
      </c>
      <c r="GG2617">
        <v>13</v>
      </c>
      <c r="GH2617" t="s">
        <v>370</v>
      </c>
      <c r="GI2617" t="s">
        <v>9239</v>
      </c>
    </row>
    <row r="2618" spans="1:191" x14ac:dyDescent="0.35">
      <c r="A2618" t="s">
        <v>63</v>
      </c>
      <c r="B2618" t="s">
        <v>64</v>
      </c>
      <c r="C2618" t="s">
        <v>6454</v>
      </c>
      <c r="D2618" t="s">
        <v>1856</v>
      </c>
      <c r="E2618" t="s">
        <v>6470</v>
      </c>
      <c r="F2618" t="s">
        <v>6471</v>
      </c>
      <c r="G2618" t="s">
        <v>6474</v>
      </c>
      <c r="H2618" t="s">
        <v>6475</v>
      </c>
      <c r="I2618">
        <v>14</v>
      </c>
      <c r="J2618">
        <v>5</v>
      </c>
      <c r="K2618" t="s">
        <v>345</v>
      </c>
      <c r="L2618">
        <v>9.3627000000000002</v>
      </c>
      <c r="M2618">
        <v>31.46228</v>
      </c>
      <c r="N2618" t="s">
        <v>346</v>
      </c>
      <c r="O2618" t="s">
        <v>349</v>
      </c>
      <c r="P2618" s="133">
        <v>0</v>
      </c>
      <c r="Q2618" s="133">
        <v>0</v>
      </c>
      <c r="R2618" s="133">
        <v>0</v>
      </c>
      <c r="S2618" s="133">
        <v>0</v>
      </c>
      <c r="T2618" s="133">
        <v>0</v>
      </c>
      <c r="W2618">
        <v>0</v>
      </c>
      <c r="Z2618">
        <v>0</v>
      </c>
      <c r="AC2618">
        <v>0</v>
      </c>
      <c r="AF2618">
        <v>0</v>
      </c>
      <c r="AI2618">
        <v>0</v>
      </c>
      <c r="AL2618" t="s">
        <v>349</v>
      </c>
      <c r="AM2618">
        <v>0</v>
      </c>
      <c r="AN2618">
        <v>0</v>
      </c>
      <c r="AO2618">
        <v>0</v>
      </c>
      <c r="AR2618">
        <v>0</v>
      </c>
      <c r="AU2618">
        <v>0</v>
      </c>
      <c r="AX2618">
        <v>0</v>
      </c>
      <c r="BA2618">
        <v>0</v>
      </c>
      <c r="BD2618">
        <v>0</v>
      </c>
      <c r="BE2618">
        <v>0</v>
      </c>
      <c r="BF2618">
        <v>0</v>
      </c>
      <c r="BG2618">
        <v>0</v>
      </c>
      <c r="BH2618" t="s">
        <v>349</v>
      </c>
      <c r="BI2618">
        <v>0</v>
      </c>
      <c r="BJ2618">
        <v>0</v>
      </c>
      <c r="BK2618">
        <v>0</v>
      </c>
      <c r="BL2618">
        <v>0</v>
      </c>
      <c r="BM2618">
        <v>0</v>
      </c>
      <c r="BN2618" t="s">
        <v>349</v>
      </c>
      <c r="BO2618">
        <v>0</v>
      </c>
      <c r="BP2618">
        <v>0</v>
      </c>
      <c r="BQ2618">
        <v>0</v>
      </c>
      <c r="BR2618">
        <v>0</v>
      </c>
      <c r="BS2618">
        <v>0</v>
      </c>
      <c r="BT2618" t="s">
        <v>349</v>
      </c>
      <c r="BU2618">
        <v>0</v>
      </c>
      <c r="BV2618">
        <v>0</v>
      </c>
      <c r="BW2618">
        <v>0</v>
      </c>
      <c r="BX2618">
        <v>0</v>
      </c>
      <c r="BY2618">
        <v>0</v>
      </c>
      <c r="BZ2618" t="s">
        <v>349</v>
      </c>
      <c r="CA2618">
        <v>0</v>
      </c>
      <c r="CB2618">
        <v>0</v>
      </c>
      <c r="CC2618">
        <v>0</v>
      </c>
      <c r="CD2618">
        <v>0</v>
      </c>
      <c r="CE2618">
        <v>0</v>
      </c>
      <c r="CF2618" t="s">
        <v>349</v>
      </c>
      <c r="CG2618">
        <v>0</v>
      </c>
      <c r="CH2618">
        <v>0</v>
      </c>
      <c r="CI2618">
        <v>0</v>
      </c>
      <c r="CJ2618" t="s">
        <v>349</v>
      </c>
      <c r="CK2618">
        <v>0</v>
      </c>
      <c r="CL2618" t="s">
        <v>349</v>
      </c>
      <c r="CM2618">
        <v>0</v>
      </c>
      <c r="CN2618" s="133">
        <v>0</v>
      </c>
      <c r="CO2618" s="133" t="s">
        <v>347</v>
      </c>
      <c r="CP2618" s="133">
        <v>9</v>
      </c>
      <c r="CQ2618" s="133">
        <v>29</v>
      </c>
      <c r="CR2618">
        <v>9</v>
      </c>
      <c r="CS2618">
        <v>29</v>
      </c>
      <c r="CT2618">
        <v>0</v>
      </c>
      <c r="CY2618">
        <v>0</v>
      </c>
      <c r="DD2618">
        <v>0</v>
      </c>
      <c r="DI2618">
        <v>0</v>
      </c>
      <c r="DN2618">
        <v>29</v>
      </c>
      <c r="DO2618" t="s">
        <v>64</v>
      </c>
      <c r="DP2618" t="s">
        <v>1830</v>
      </c>
      <c r="DQ2618" t="s">
        <v>444</v>
      </c>
      <c r="DS2618">
        <v>0</v>
      </c>
      <c r="DV2618" t="s">
        <v>349</v>
      </c>
      <c r="DW2618">
        <v>0</v>
      </c>
      <c r="DX2618">
        <v>0</v>
      </c>
      <c r="DY2618">
        <v>0</v>
      </c>
      <c r="EF2618">
        <v>0</v>
      </c>
      <c r="EM2618">
        <v>0</v>
      </c>
      <c r="ET2618">
        <v>0</v>
      </c>
      <c r="FA2618">
        <v>0</v>
      </c>
      <c r="FH2618">
        <v>0</v>
      </c>
      <c r="FK2618">
        <v>0</v>
      </c>
      <c r="FL2618">
        <v>0</v>
      </c>
      <c r="FM2618">
        <v>0</v>
      </c>
      <c r="FN2618">
        <v>0</v>
      </c>
      <c r="FO2618">
        <v>0</v>
      </c>
      <c r="FP2618">
        <v>0</v>
      </c>
      <c r="FQ2618">
        <v>9</v>
      </c>
      <c r="FR2618">
        <v>29</v>
      </c>
      <c r="FS2618" t="s">
        <v>347</v>
      </c>
      <c r="FT2618">
        <v>643</v>
      </c>
      <c r="FU2618">
        <v>3215</v>
      </c>
      <c r="FV2618" t="s">
        <v>64</v>
      </c>
      <c r="FW2618" t="s">
        <v>1830</v>
      </c>
      <c r="FX2618" t="s">
        <v>347</v>
      </c>
      <c r="FY2618" t="s">
        <v>121</v>
      </c>
      <c r="FZ2618" t="s">
        <v>349</v>
      </c>
      <c r="GA2618">
        <v>0</v>
      </c>
      <c r="GB2618">
        <v>0</v>
      </c>
      <c r="GC2618" t="s">
        <v>349</v>
      </c>
      <c r="GD2618" t="s">
        <v>408</v>
      </c>
      <c r="GE2618" t="s">
        <v>354</v>
      </c>
      <c r="GF2618" t="s">
        <v>354</v>
      </c>
      <c r="GG2618">
        <v>14</v>
      </c>
      <c r="GH2618" t="s">
        <v>356</v>
      </c>
    </row>
    <row r="2619" spans="1:191" x14ac:dyDescent="0.35">
      <c r="A2619" t="s">
        <v>63</v>
      </c>
      <c r="B2619" t="s">
        <v>64</v>
      </c>
      <c r="C2619" t="s">
        <v>6454</v>
      </c>
      <c r="D2619" t="s">
        <v>1856</v>
      </c>
      <c r="E2619" t="s">
        <v>6470</v>
      </c>
      <c r="F2619" t="s">
        <v>6471</v>
      </c>
      <c r="G2619" t="s">
        <v>6476</v>
      </c>
      <c r="H2619" t="s">
        <v>6477</v>
      </c>
      <c r="I2619">
        <v>14</v>
      </c>
      <c r="J2619">
        <v>5</v>
      </c>
      <c r="K2619" t="s">
        <v>345</v>
      </c>
      <c r="L2619">
        <v>9.3699998860000004</v>
      </c>
      <c r="M2619">
        <v>31.440000529999999</v>
      </c>
      <c r="N2619" t="s">
        <v>346</v>
      </c>
      <c r="O2619" t="s">
        <v>349</v>
      </c>
      <c r="P2619" s="133">
        <v>0</v>
      </c>
      <c r="Q2619" s="133">
        <v>0</v>
      </c>
      <c r="R2619" s="133">
        <v>0</v>
      </c>
      <c r="S2619" s="133">
        <v>0</v>
      </c>
      <c r="T2619" s="133">
        <v>0</v>
      </c>
      <c r="W2619">
        <v>0</v>
      </c>
      <c r="Z2619">
        <v>0</v>
      </c>
      <c r="AC2619">
        <v>0</v>
      </c>
      <c r="AF2619">
        <v>0</v>
      </c>
      <c r="AI2619">
        <v>0</v>
      </c>
      <c r="AL2619" t="s">
        <v>349</v>
      </c>
      <c r="AM2619">
        <v>0</v>
      </c>
      <c r="AN2619">
        <v>0</v>
      </c>
      <c r="AO2619">
        <v>0</v>
      </c>
      <c r="AR2619">
        <v>0</v>
      </c>
      <c r="AU2619">
        <v>0</v>
      </c>
      <c r="AX2619">
        <v>0</v>
      </c>
      <c r="BA2619">
        <v>0</v>
      </c>
      <c r="BD2619">
        <v>0</v>
      </c>
      <c r="BE2619">
        <v>0</v>
      </c>
      <c r="BF2619">
        <v>0</v>
      </c>
      <c r="BG2619">
        <v>0</v>
      </c>
      <c r="BH2619" t="s">
        <v>349</v>
      </c>
      <c r="BI2619">
        <v>0</v>
      </c>
      <c r="BJ2619">
        <v>0</v>
      </c>
      <c r="BK2619">
        <v>0</v>
      </c>
      <c r="BL2619">
        <v>0</v>
      </c>
      <c r="BM2619">
        <v>0</v>
      </c>
      <c r="BN2619" t="s">
        <v>349</v>
      </c>
      <c r="BO2619">
        <v>0</v>
      </c>
      <c r="BP2619">
        <v>0</v>
      </c>
      <c r="BQ2619">
        <v>0</v>
      </c>
      <c r="BR2619">
        <v>0</v>
      </c>
      <c r="BS2619">
        <v>0</v>
      </c>
      <c r="BT2619" t="s">
        <v>349</v>
      </c>
      <c r="BU2619">
        <v>0</v>
      </c>
      <c r="BV2619">
        <v>0</v>
      </c>
      <c r="BW2619">
        <v>0</v>
      </c>
      <c r="BX2619">
        <v>0</v>
      </c>
      <c r="BY2619">
        <v>0</v>
      </c>
      <c r="BZ2619" t="s">
        <v>349</v>
      </c>
      <c r="CA2619">
        <v>0</v>
      </c>
      <c r="CB2619">
        <v>0</v>
      </c>
      <c r="CC2619">
        <v>0</v>
      </c>
      <c r="CD2619">
        <v>0</v>
      </c>
      <c r="CE2619">
        <v>0</v>
      </c>
      <c r="CF2619" t="s">
        <v>349</v>
      </c>
      <c r="CG2619">
        <v>0</v>
      </c>
      <c r="CH2619">
        <v>0</v>
      </c>
      <c r="CI2619">
        <v>0</v>
      </c>
      <c r="CJ2619" t="s">
        <v>349</v>
      </c>
      <c r="CK2619">
        <v>0</v>
      </c>
      <c r="CL2619" t="s">
        <v>349</v>
      </c>
      <c r="CM2619">
        <v>0</v>
      </c>
      <c r="CN2619" s="133">
        <v>0</v>
      </c>
      <c r="CO2619" s="133" t="s">
        <v>347</v>
      </c>
      <c r="CP2619" s="133">
        <v>88</v>
      </c>
      <c r="CQ2619" s="133">
        <v>548</v>
      </c>
      <c r="CR2619">
        <v>48</v>
      </c>
      <c r="CS2619">
        <v>275</v>
      </c>
      <c r="CT2619">
        <v>0</v>
      </c>
      <c r="CY2619">
        <v>184</v>
      </c>
      <c r="CZ2619" t="s">
        <v>64</v>
      </c>
      <c r="DA2619" t="s">
        <v>1830</v>
      </c>
      <c r="DB2619" t="s">
        <v>587</v>
      </c>
      <c r="DC2619" t="s">
        <v>1941</v>
      </c>
      <c r="DD2619">
        <v>91</v>
      </c>
      <c r="DE2619" t="s">
        <v>64</v>
      </c>
      <c r="DF2619" t="s">
        <v>1830</v>
      </c>
      <c r="DG2619" t="s">
        <v>587</v>
      </c>
      <c r="DH2619" t="s">
        <v>1941</v>
      </c>
      <c r="DI2619">
        <v>0</v>
      </c>
      <c r="DN2619">
        <v>0</v>
      </c>
      <c r="DS2619">
        <v>0</v>
      </c>
      <c r="DV2619" t="s">
        <v>347</v>
      </c>
      <c r="DW2619">
        <v>40</v>
      </c>
      <c r="DX2619">
        <v>273</v>
      </c>
      <c r="DY2619">
        <v>0</v>
      </c>
      <c r="EF2619">
        <v>136</v>
      </c>
      <c r="EG2619" t="s">
        <v>121</v>
      </c>
      <c r="EI2619" t="s">
        <v>2544</v>
      </c>
      <c r="EK2619" t="s">
        <v>587</v>
      </c>
      <c r="EL2619" t="s">
        <v>1941</v>
      </c>
      <c r="EM2619">
        <v>123</v>
      </c>
      <c r="EN2619" t="s">
        <v>121</v>
      </c>
      <c r="EP2619" t="s">
        <v>2544</v>
      </c>
      <c r="ER2619" t="s">
        <v>587</v>
      </c>
      <c r="ES2619" t="s">
        <v>1941</v>
      </c>
      <c r="ET2619">
        <v>14</v>
      </c>
      <c r="EU2619" t="s">
        <v>121</v>
      </c>
      <c r="EW2619" t="s">
        <v>2061</v>
      </c>
      <c r="EY2619" t="s">
        <v>587</v>
      </c>
      <c r="EZ2619" t="s">
        <v>1941</v>
      </c>
      <c r="FA2619">
        <v>0</v>
      </c>
      <c r="FH2619">
        <v>0</v>
      </c>
      <c r="FK2619">
        <v>0</v>
      </c>
      <c r="FL2619">
        <v>0</v>
      </c>
      <c r="FM2619">
        <v>6</v>
      </c>
      <c r="FN2619">
        <v>37</v>
      </c>
      <c r="FO2619">
        <v>82</v>
      </c>
      <c r="FP2619">
        <v>511</v>
      </c>
      <c r="FQ2619">
        <v>0</v>
      </c>
      <c r="FR2619">
        <v>0</v>
      </c>
      <c r="FS2619" t="s">
        <v>347</v>
      </c>
      <c r="FT2619">
        <v>99</v>
      </c>
      <c r="FU2619">
        <v>593</v>
      </c>
      <c r="FV2619" t="s">
        <v>64</v>
      </c>
      <c r="FW2619" t="s">
        <v>1830</v>
      </c>
      <c r="FX2619" t="s">
        <v>347</v>
      </c>
      <c r="FY2619" t="s">
        <v>121</v>
      </c>
      <c r="FZ2619" t="s">
        <v>349</v>
      </c>
      <c r="GA2619">
        <v>0</v>
      </c>
      <c r="GB2619">
        <v>0</v>
      </c>
      <c r="GC2619" t="s">
        <v>349</v>
      </c>
      <c r="GD2619" t="s">
        <v>408</v>
      </c>
      <c r="GE2619" t="s">
        <v>355</v>
      </c>
      <c r="GF2619" t="s">
        <v>354</v>
      </c>
      <c r="GG2619">
        <v>13</v>
      </c>
      <c r="GH2619" t="s">
        <v>370</v>
      </c>
      <c r="GI2619" t="s">
        <v>9239</v>
      </c>
    </row>
    <row r="2620" spans="1:191" x14ac:dyDescent="0.35">
      <c r="A2620" t="s">
        <v>63</v>
      </c>
      <c r="B2620" t="s">
        <v>64</v>
      </c>
      <c r="C2620" t="s">
        <v>6454</v>
      </c>
      <c r="D2620" t="s">
        <v>1856</v>
      </c>
      <c r="E2620" t="s">
        <v>6470</v>
      </c>
      <c r="F2620" t="s">
        <v>6471</v>
      </c>
      <c r="G2620" t="s">
        <v>6478</v>
      </c>
      <c r="H2620" t="s">
        <v>6479</v>
      </c>
      <c r="I2620">
        <v>14</v>
      </c>
      <c r="J2620">
        <v>6</v>
      </c>
      <c r="K2620" t="s">
        <v>345</v>
      </c>
      <c r="L2620">
        <v>9.3634599999999999</v>
      </c>
      <c r="M2620">
        <v>31.464580000000002</v>
      </c>
      <c r="N2620" t="s">
        <v>346</v>
      </c>
      <c r="O2620" t="s">
        <v>349</v>
      </c>
      <c r="P2620" s="133">
        <v>0</v>
      </c>
      <c r="Q2620" s="133">
        <v>0</v>
      </c>
      <c r="R2620" s="133">
        <v>0</v>
      </c>
      <c r="S2620" s="133">
        <v>0</v>
      </c>
      <c r="T2620" s="133">
        <v>0</v>
      </c>
      <c r="W2620">
        <v>0</v>
      </c>
      <c r="Z2620">
        <v>0</v>
      </c>
      <c r="AC2620">
        <v>0</v>
      </c>
      <c r="AF2620">
        <v>0</v>
      </c>
      <c r="AI2620">
        <v>0</v>
      </c>
      <c r="AL2620" t="s">
        <v>349</v>
      </c>
      <c r="AM2620">
        <v>0</v>
      </c>
      <c r="AN2620">
        <v>0</v>
      </c>
      <c r="AO2620">
        <v>0</v>
      </c>
      <c r="AR2620">
        <v>0</v>
      </c>
      <c r="AU2620">
        <v>0</v>
      </c>
      <c r="AX2620">
        <v>0</v>
      </c>
      <c r="BA2620">
        <v>0</v>
      </c>
      <c r="BD2620">
        <v>0</v>
      </c>
      <c r="BE2620">
        <v>0</v>
      </c>
      <c r="BF2620">
        <v>0</v>
      </c>
      <c r="BG2620">
        <v>0</v>
      </c>
      <c r="BH2620" t="s">
        <v>349</v>
      </c>
      <c r="BI2620">
        <v>0</v>
      </c>
      <c r="BJ2620">
        <v>0</v>
      </c>
      <c r="BK2620">
        <v>0</v>
      </c>
      <c r="BL2620">
        <v>0</v>
      </c>
      <c r="BM2620">
        <v>0</v>
      </c>
      <c r="BN2620" t="s">
        <v>349</v>
      </c>
      <c r="BO2620">
        <v>0</v>
      </c>
      <c r="BP2620">
        <v>0</v>
      </c>
      <c r="BQ2620">
        <v>0</v>
      </c>
      <c r="BR2620">
        <v>0</v>
      </c>
      <c r="BS2620">
        <v>0</v>
      </c>
      <c r="BT2620" t="s">
        <v>349</v>
      </c>
      <c r="BU2620">
        <v>0</v>
      </c>
      <c r="BV2620">
        <v>0</v>
      </c>
      <c r="BW2620">
        <v>0</v>
      </c>
      <c r="BX2620">
        <v>0</v>
      </c>
      <c r="BY2620">
        <v>0</v>
      </c>
      <c r="BZ2620" t="s">
        <v>349</v>
      </c>
      <c r="CA2620">
        <v>0</v>
      </c>
      <c r="CB2620">
        <v>0</v>
      </c>
      <c r="CC2620">
        <v>0</v>
      </c>
      <c r="CD2620">
        <v>0</v>
      </c>
      <c r="CE2620">
        <v>0</v>
      </c>
      <c r="CF2620" t="s">
        <v>349</v>
      </c>
      <c r="CG2620">
        <v>0</v>
      </c>
      <c r="CH2620">
        <v>0</v>
      </c>
      <c r="CI2620">
        <v>0</v>
      </c>
      <c r="CJ2620" t="s">
        <v>349</v>
      </c>
      <c r="CK2620">
        <v>0</v>
      </c>
      <c r="CL2620" t="s">
        <v>349</v>
      </c>
      <c r="CM2620">
        <v>0</v>
      </c>
      <c r="CN2620" s="133">
        <v>0</v>
      </c>
      <c r="CO2620" s="133" t="s">
        <v>347</v>
      </c>
      <c r="CP2620" s="133">
        <v>74</v>
      </c>
      <c r="CQ2620" s="133">
        <v>381</v>
      </c>
      <c r="CR2620">
        <v>40</v>
      </c>
      <c r="CS2620">
        <v>209</v>
      </c>
      <c r="CT2620">
        <v>0</v>
      </c>
      <c r="CY2620">
        <v>104</v>
      </c>
      <c r="CZ2620" t="s">
        <v>64</v>
      </c>
      <c r="DA2620" t="s">
        <v>1830</v>
      </c>
      <c r="DB2620" t="s">
        <v>587</v>
      </c>
      <c r="DC2620" t="s">
        <v>1941</v>
      </c>
      <c r="DD2620">
        <v>94</v>
      </c>
      <c r="DE2620" t="s">
        <v>64</v>
      </c>
      <c r="DF2620" t="s">
        <v>1830</v>
      </c>
      <c r="DG2620" t="s">
        <v>587</v>
      </c>
      <c r="DH2620" t="s">
        <v>1941</v>
      </c>
      <c r="DI2620">
        <v>11</v>
      </c>
      <c r="DJ2620" t="s">
        <v>64</v>
      </c>
      <c r="DK2620" t="s">
        <v>1843</v>
      </c>
      <c r="DL2620" t="s">
        <v>587</v>
      </c>
      <c r="DM2620" t="s">
        <v>1941</v>
      </c>
      <c r="DN2620">
        <v>0</v>
      </c>
      <c r="DS2620">
        <v>0</v>
      </c>
      <c r="DV2620" t="s">
        <v>347</v>
      </c>
      <c r="DW2620">
        <v>34</v>
      </c>
      <c r="DX2620">
        <v>172</v>
      </c>
      <c r="DY2620">
        <v>0</v>
      </c>
      <c r="EF2620">
        <v>82</v>
      </c>
      <c r="EG2620" t="s">
        <v>121</v>
      </c>
      <c r="EI2620" t="s">
        <v>2544</v>
      </c>
      <c r="EK2620" t="s">
        <v>587</v>
      </c>
      <c r="EL2620" t="s">
        <v>1941</v>
      </c>
      <c r="EM2620">
        <v>70</v>
      </c>
      <c r="EN2620" t="s">
        <v>121</v>
      </c>
      <c r="EP2620" t="s">
        <v>2544</v>
      </c>
      <c r="ER2620" t="s">
        <v>587</v>
      </c>
      <c r="ES2620" t="s">
        <v>1941</v>
      </c>
      <c r="ET2620">
        <v>20</v>
      </c>
      <c r="EU2620" t="s">
        <v>121</v>
      </c>
      <c r="EW2620" t="s">
        <v>1840</v>
      </c>
      <c r="EY2620" t="s">
        <v>587</v>
      </c>
      <c r="EZ2620" t="s">
        <v>1941</v>
      </c>
      <c r="FA2620">
        <v>0</v>
      </c>
      <c r="FH2620">
        <v>0</v>
      </c>
      <c r="FK2620">
        <v>0</v>
      </c>
      <c r="FL2620">
        <v>0</v>
      </c>
      <c r="FM2620">
        <v>4</v>
      </c>
      <c r="FN2620">
        <v>21</v>
      </c>
      <c r="FO2620">
        <v>70</v>
      </c>
      <c r="FP2620">
        <v>360</v>
      </c>
      <c r="FQ2620">
        <v>0</v>
      </c>
      <c r="FR2620">
        <v>0</v>
      </c>
      <c r="FS2620" t="s">
        <v>347</v>
      </c>
      <c r="FT2620">
        <v>119</v>
      </c>
      <c r="FU2620">
        <v>940</v>
      </c>
      <c r="FV2620" t="s">
        <v>64</v>
      </c>
      <c r="FW2620" t="s">
        <v>1830</v>
      </c>
      <c r="FX2620" t="s">
        <v>347</v>
      </c>
      <c r="FY2620" t="s">
        <v>121</v>
      </c>
      <c r="FZ2620" t="s">
        <v>349</v>
      </c>
      <c r="GA2620">
        <v>0</v>
      </c>
      <c r="GB2620">
        <v>0</v>
      </c>
      <c r="GC2620" t="s">
        <v>349</v>
      </c>
      <c r="GD2620" t="s">
        <v>408</v>
      </c>
      <c r="GE2620" t="s">
        <v>355</v>
      </c>
      <c r="GF2620" t="s">
        <v>354</v>
      </c>
      <c r="GG2620">
        <v>13</v>
      </c>
      <c r="GH2620" t="s">
        <v>370</v>
      </c>
      <c r="GI2620" t="s">
        <v>9239</v>
      </c>
    </row>
    <row r="2621" spans="1:191" x14ac:dyDescent="0.35">
      <c r="A2621" t="s">
        <v>63</v>
      </c>
      <c r="B2621" t="s">
        <v>64</v>
      </c>
      <c r="C2621" t="s">
        <v>6454</v>
      </c>
      <c r="D2621" t="s">
        <v>1856</v>
      </c>
      <c r="E2621" t="s">
        <v>6470</v>
      </c>
      <c r="F2621" t="s">
        <v>6471</v>
      </c>
      <c r="G2621" t="s">
        <v>6480</v>
      </c>
      <c r="H2621" t="s">
        <v>6481</v>
      </c>
      <c r="I2621">
        <v>14</v>
      </c>
      <c r="J2621">
        <v>5</v>
      </c>
      <c r="K2621" t="s">
        <v>345</v>
      </c>
      <c r="L2621">
        <v>9.3685200000000002</v>
      </c>
      <c r="M2621">
        <v>31.465399999999999</v>
      </c>
      <c r="N2621" t="s">
        <v>346</v>
      </c>
      <c r="O2621" t="s">
        <v>349</v>
      </c>
      <c r="P2621" s="133">
        <v>0</v>
      </c>
      <c r="Q2621" s="133">
        <v>0</v>
      </c>
      <c r="R2621" s="133">
        <v>0</v>
      </c>
      <c r="S2621" s="133">
        <v>0</v>
      </c>
      <c r="T2621" s="133">
        <v>0</v>
      </c>
      <c r="W2621">
        <v>0</v>
      </c>
      <c r="Z2621">
        <v>0</v>
      </c>
      <c r="AC2621">
        <v>0</v>
      </c>
      <c r="AF2621">
        <v>0</v>
      </c>
      <c r="AI2621">
        <v>0</v>
      </c>
      <c r="AL2621" t="s">
        <v>349</v>
      </c>
      <c r="AM2621">
        <v>0</v>
      </c>
      <c r="AN2621">
        <v>0</v>
      </c>
      <c r="AO2621">
        <v>0</v>
      </c>
      <c r="AR2621">
        <v>0</v>
      </c>
      <c r="AU2621">
        <v>0</v>
      </c>
      <c r="AX2621">
        <v>0</v>
      </c>
      <c r="BA2621">
        <v>0</v>
      </c>
      <c r="BD2621">
        <v>0</v>
      </c>
      <c r="BE2621">
        <v>0</v>
      </c>
      <c r="BF2621">
        <v>0</v>
      </c>
      <c r="BG2621">
        <v>0</v>
      </c>
      <c r="BH2621" t="s">
        <v>349</v>
      </c>
      <c r="BI2621">
        <v>0</v>
      </c>
      <c r="BJ2621">
        <v>0</v>
      </c>
      <c r="BK2621">
        <v>0</v>
      </c>
      <c r="BL2621">
        <v>0</v>
      </c>
      <c r="BM2621">
        <v>0</v>
      </c>
      <c r="BN2621" t="s">
        <v>349</v>
      </c>
      <c r="BO2621">
        <v>0</v>
      </c>
      <c r="BP2621">
        <v>0</v>
      </c>
      <c r="BQ2621">
        <v>0</v>
      </c>
      <c r="BR2621">
        <v>0</v>
      </c>
      <c r="BS2621">
        <v>0</v>
      </c>
      <c r="BT2621" t="s">
        <v>349</v>
      </c>
      <c r="BU2621">
        <v>0</v>
      </c>
      <c r="BV2621">
        <v>0</v>
      </c>
      <c r="BW2621">
        <v>0</v>
      </c>
      <c r="BX2621">
        <v>0</v>
      </c>
      <c r="BY2621">
        <v>0</v>
      </c>
      <c r="BZ2621" t="s">
        <v>349</v>
      </c>
      <c r="CA2621">
        <v>0</v>
      </c>
      <c r="CB2621">
        <v>0</v>
      </c>
      <c r="CC2621">
        <v>0</v>
      </c>
      <c r="CD2621">
        <v>0</v>
      </c>
      <c r="CE2621">
        <v>0</v>
      </c>
      <c r="CF2621" t="s">
        <v>349</v>
      </c>
      <c r="CG2621">
        <v>0</v>
      </c>
      <c r="CH2621">
        <v>0</v>
      </c>
      <c r="CI2621">
        <v>0</v>
      </c>
      <c r="CJ2621" t="s">
        <v>349</v>
      </c>
      <c r="CK2621">
        <v>0</v>
      </c>
      <c r="CL2621" t="s">
        <v>349</v>
      </c>
      <c r="CM2621">
        <v>0</v>
      </c>
      <c r="CN2621" s="133">
        <v>0</v>
      </c>
      <c r="CO2621" s="133" t="s">
        <v>349</v>
      </c>
      <c r="CP2621" s="133">
        <v>0</v>
      </c>
      <c r="CQ2621" s="133">
        <v>0</v>
      </c>
      <c r="CR2621">
        <v>0</v>
      </c>
      <c r="CS2621">
        <v>0</v>
      </c>
      <c r="CT2621">
        <v>0</v>
      </c>
      <c r="CY2621">
        <v>0</v>
      </c>
      <c r="DD2621">
        <v>0</v>
      </c>
      <c r="DI2621">
        <v>0</v>
      </c>
      <c r="DN2621">
        <v>0</v>
      </c>
      <c r="DS2621">
        <v>0</v>
      </c>
      <c r="DV2621" t="s">
        <v>349</v>
      </c>
      <c r="DW2621">
        <v>0</v>
      </c>
      <c r="DX2621">
        <v>0</v>
      </c>
      <c r="DY2621">
        <v>0</v>
      </c>
      <c r="EF2621">
        <v>0</v>
      </c>
      <c r="EM2621">
        <v>0</v>
      </c>
      <c r="ET2621">
        <v>0</v>
      </c>
      <c r="FA2621">
        <v>0</v>
      </c>
      <c r="FH2621">
        <v>0</v>
      </c>
      <c r="FK2621">
        <v>0</v>
      </c>
      <c r="FL2621">
        <v>0</v>
      </c>
      <c r="FM2621">
        <v>0</v>
      </c>
      <c r="FN2621">
        <v>0</v>
      </c>
      <c r="FO2621">
        <v>0</v>
      </c>
      <c r="FP2621">
        <v>0</v>
      </c>
      <c r="FQ2621">
        <v>0</v>
      </c>
      <c r="FR2621">
        <v>0</v>
      </c>
      <c r="FS2621" t="s">
        <v>347</v>
      </c>
      <c r="FT2621">
        <v>388</v>
      </c>
      <c r="FU2621">
        <v>1943</v>
      </c>
      <c r="FV2621" t="s">
        <v>64</v>
      </c>
      <c r="FW2621" t="s">
        <v>1830</v>
      </c>
      <c r="FX2621" t="s">
        <v>349</v>
      </c>
      <c r="FZ2621" t="s">
        <v>349</v>
      </c>
      <c r="GA2621">
        <v>0</v>
      </c>
      <c r="GB2621">
        <v>0</v>
      </c>
      <c r="GC2621" t="s">
        <v>349</v>
      </c>
      <c r="GD2621" t="s">
        <v>408</v>
      </c>
      <c r="GE2621" t="s">
        <v>361</v>
      </c>
      <c r="GF2621" t="s">
        <v>361</v>
      </c>
      <c r="GG2621">
        <v>14</v>
      </c>
      <c r="GH2621" t="s">
        <v>356</v>
      </c>
    </row>
    <row r="2622" spans="1:191" x14ac:dyDescent="0.35">
      <c r="A2622" t="s">
        <v>63</v>
      </c>
      <c r="B2622" t="s">
        <v>64</v>
      </c>
      <c r="C2622" t="s">
        <v>6454</v>
      </c>
      <c r="D2622" t="s">
        <v>1856</v>
      </c>
      <c r="E2622" t="s">
        <v>6470</v>
      </c>
      <c r="F2622" t="s">
        <v>6471</v>
      </c>
      <c r="G2622" t="s">
        <v>6482</v>
      </c>
      <c r="H2622" t="s">
        <v>6483</v>
      </c>
      <c r="I2622">
        <v>14</v>
      </c>
      <c r="J2622">
        <v>5</v>
      </c>
      <c r="K2622" t="s">
        <v>345</v>
      </c>
      <c r="L2622">
        <v>9.3623399999999997</v>
      </c>
      <c r="M2622">
        <v>31.453520000000001</v>
      </c>
      <c r="N2622" t="s">
        <v>346</v>
      </c>
      <c r="O2622" t="s">
        <v>349</v>
      </c>
      <c r="P2622" s="133">
        <v>0</v>
      </c>
      <c r="Q2622" s="133">
        <v>0</v>
      </c>
      <c r="R2622" s="133">
        <v>0</v>
      </c>
      <c r="S2622" s="133">
        <v>0</v>
      </c>
      <c r="T2622" s="133">
        <v>0</v>
      </c>
      <c r="W2622">
        <v>0</v>
      </c>
      <c r="Z2622">
        <v>0</v>
      </c>
      <c r="AC2622">
        <v>0</v>
      </c>
      <c r="AF2622">
        <v>0</v>
      </c>
      <c r="AI2622">
        <v>0</v>
      </c>
      <c r="AL2622" t="s">
        <v>349</v>
      </c>
      <c r="AM2622">
        <v>0</v>
      </c>
      <c r="AN2622">
        <v>0</v>
      </c>
      <c r="AO2622">
        <v>0</v>
      </c>
      <c r="AR2622">
        <v>0</v>
      </c>
      <c r="AU2622">
        <v>0</v>
      </c>
      <c r="AX2622">
        <v>0</v>
      </c>
      <c r="BA2622">
        <v>0</v>
      </c>
      <c r="BD2622">
        <v>0</v>
      </c>
      <c r="BE2622">
        <v>0</v>
      </c>
      <c r="BF2622">
        <v>0</v>
      </c>
      <c r="BG2622">
        <v>0</v>
      </c>
      <c r="BH2622" t="s">
        <v>349</v>
      </c>
      <c r="BI2622">
        <v>0</v>
      </c>
      <c r="BJ2622">
        <v>0</v>
      </c>
      <c r="BK2622">
        <v>0</v>
      </c>
      <c r="BL2622">
        <v>0</v>
      </c>
      <c r="BM2622">
        <v>0</v>
      </c>
      <c r="BN2622" t="s">
        <v>349</v>
      </c>
      <c r="BO2622">
        <v>0</v>
      </c>
      <c r="BP2622">
        <v>0</v>
      </c>
      <c r="BQ2622">
        <v>0</v>
      </c>
      <c r="BR2622">
        <v>0</v>
      </c>
      <c r="BS2622">
        <v>0</v>
      </c>
      <c r="BT2622" t="s">
        <v>349</v>
      </c>
      <c r="BU2622">
        <v>0</v>
      </c>
      <c r="BV2622">
        <v>0</v>
      </c>
      <c r="BW2622">
        <v>0</v>
      </c>
      <c r="BX2622">
        <v>0</v>
      </c>
      <c r="BY2622">
        <v>0</v>
      </c>
      <c r="BZ2622" t="s">
        <v>349</v>
      </c>
      <c r="CA2622">
        <v>0</v>
      </c>
      <c r="CB2622">
        <v>0</v>
      </c>
      <c r="CC2622">
        <v>0</v>
      </c>
      <c r="CD2622">
        <v>0</v>
      </c>
      <c r="CE2622">
        <v>0</v>
      </c>
      <c r="CF2622" t="s">
        <v>349</v>
      </c>
      <c r="CG2622">
        <v>0</v>
      </c>
      <c r="CH2622">
        <v>0</v>
      </c>
      <c r="CI2622">
        <v>0</v>
      </c>
      <c r="CJ2622" t="s">
        <v>349</v>
      </c>
      <c r="CK2622">
        <v>0</v>
      </c>
      <c r="CL2622" t="s">
        <v>349</v>
      </c>
      <c r="CM2622">
        <v>0</v>
      </c>
      <c r="CN2622" s="133">
        <v>0</v>
      </c>
      <c r="CO2622" s="133" t="s">
        <v>347</v>
      </c>
      <c r="CP2622" s="133">
        <v>92</v>
      </c>
      <c r="CQ2622" s="133">
        <v>501</v>
      </c>
      <c r="CR2622">
        <v>58</v>
      </c>
      <c r="CS2622">
        <v>346</v>
      </c>
      <c r="CT2622">
        <v>0</v>
      </c>
      <c r="CY2622">
        <v>214</v>
      </c>
      <c r="CZ2622" t="s">
        <v>64</v>
      </c>
      <c r="DA2622" t="s">
        <v>1830</v>
      </c>
      <c r="DB2622" t="s">
        <v>587</v>
      </c>
      <c r="DC2622" t="s">
        <v>1941</v>
      </c>
      <c r="DD2622">
        <v>120</v>
      </c>
      <c r="DE2622" t="s">
        <v>64</v>
      </c>
      <c r="DF2622" t="s">
        <v>1830</v>
      </c>
      <c r="DG2622" t="s">
        <v>587</v>
      </c>
      <c r="DH2622" t="s">
        <v>1941</v>
      </c>
      <c r="DI2622">
        <v>12</v>
      </c>
      <c r="DJ2622" t="s">
        <v>64</v>
      </c>
      <c r="DK2622" t="s">
        <v>1843</v>
      </c>
      <c r="DL2622" t="s">
        <v>587</v>
      </c>
      <c r="DM2622" t="s">
        <v>1941</v>
      </c>
      <c r="DN2622">
        <v>0</v>
      </c>
      <c r="DS2622">
        <v>0</v>
      </c>
      <c r="DV2622" t="s">
        <v>347</v>
      </c>
      <c r="DW2622">
        <v>34</v>
      </c>
      <c r="DX2622">
        <v>155</v>
      </c>
      <c r="DY2622">
        <v>0</v>
      </c>
      <c r="EF2622">
        <v>55</v>
      </c>
      <c r="EG2622" t="s">
        <v>121</v>
      </c>
      <c r="EI2622" t="s">
        <v>2544</v>
      </c>
      <c r="EK2622" t="s">
        <v>587</v>
      </c>
      <c r="EL2622" t="s">
        <v>1941</v>
      </c>
      <c r="EM2622">
        <v>86</v>
      </c>
      <c r="EN2622" t="s">
        <v>121</v>
      </c>
      <c r="EP2622" t="s">
        <v>2544</v>
      </c>
      <c r="ER2622" t="s">
        <v>587</v>
      </c>
      <c r="ES2622" t="s">
        <v>1941</v>
      </c>
      <c r="ET2622">
        <v>14</v>
      </c>
      <c r="EU2622" t="s">
        <v>121</v>
      </c>
      <c r="EW2622" t="s">
        <v>1840</v>
      </c>
      <c r="EY2622" t="s">
        <v>587</v>
      </c>
      <c r="EZ2622" t="s">
        <v>1941</v>
      </c>
      <c r="FA2622">
        <v>0</v>
      </c>
      <c r="FH2622">
        <v>0</v>
      </c>
      <c r="FK2622">
        <v>0</v>
      </c>
      <c r="FL2622">
        <v>0</v>
      </c>
      <c r="FM2622">
        <v>3</v>
      </c>
      <c r="FN2622">
        <v>17</v>
      </c>
      <c r="FO2622">
        <v>89</v>
      </c>
      <c r="FP2622">
        <v>484</v>
      </c>
      <c r="FQ2622">
        <v>0</v>
      </c>
      <c r="FR2622">
        <v>0</v>
      </c>
      <c r="FS2622" t="s">
        <v>347</v>
      </c>
      <c r="FT2622">
        <v>135</v>
      </c>
      <c r="FU2622">
        <v>395</v>
      </c>
      <c r="FV2622" t="s">
        <v>64</v>
      </c>
      <c r="FW2622" t="s">
        <v>1830</v>
      </c>
      <c r="FX2622" t="s">
        <v>347</v>
      </c>
      <c r="FY2622" t="s">
        <v>121</v>
      </c>
      <c r="FZ2622" t="s">
        <v>349</v>
      </c>
      <c r="GA2622">
        <v>0</v>
      </c>
      <c r="GB2622">
        <v>0</v>
      </c>
      <c r="GC2622" t="s">
        <v>349</v>
      </c>
      <c r="GD2622" t="s">
        <v>408</v>
      </c>
      <c r="GE2622" t="s">
        <v>355</v>
      </c>
      <c r="GF2622" t="s">
        <v>354</v>
      </c>
      <c r="GG2622">
        <v>13</v>
      </c>
      <c r="GH2622" t="s">
        <v>370</v>
      </c>
      <c r="GI2622" t="s">
        <v>9239</v>
      </c>
    </row>
    <row r="2623" spans="1:191" x14ac:dyDescent="0.35">
      <c r="A2623" t="s">
        <v>63</v>
      </c>
      <c r="B2623" t="s">
        <v>64</v>
      </c>
      <c r="C2623" t="s">
        <v>6454</v>
      </c>
      <c r="D2623" t="s">
        <v>1856</v>
      </c>
      <c r="E2623" t="s">
        <v>6470</v>
      </c>
      <c r="F2623" t="s">
        <v>6471</v>
      </c>
      <c r="G2623" t="s">
        <v>6484</v>
      </c>
      <c r="H2623" t="s">
        <v>6485</v>
      </c>
      <c r="I2623">
        <v>14</v>
      </c>
      <c r="J2623">
        <v>5</v>
      </c>
      <c r="K2623" t="s">
        <v>345</v>
      </c>
      <c r="L2623">
        <v>9.3881099999999993</v>
      </c>
      <c r="M2623">
        <v>31.515160000000002</v>
      </c>
      <c r="N2623" t="s">
        <v>346</v>
      </c>
      <c r="O2623" t="s">
        <v>347</v>
      </c>
      <c r="P2623" s="133">
        <v>14</v>
      </c>
      <c r="Q2623" s="133">
        <v>52</v>
      </c>
      <c r="R2623" s="133">
        <v>14</v>
      </c>
      <c r="S2623" s="133">
        <v>52</v>
      </c>
      <c r="T2623" s="133">
        <v>0</v>
      </c>
      <c r="W2623">
        <v>0</v>
      </c>
      <c r="Z2623">
        <v>0</v>
      </c>
      <c r="AC2623">
        <v>52</v>
      </c>
      <c r="AD2623" t="s">
        <v>348</v>
      </c>
      <c r="AE2623" t="s">
        <v>348</v>
      </c>
      <c r="AF2623">
        <v>0</v>
      </c>
      <c r="AI2623">
        <v>0</v>
      </c>
      <c r="AL2623" t="s">
        <v>349</v>
      </c>
      <c r="AM2623">
        <v>0</v>
      </c>
      <c r="AN2623">
        <v>0</v>
      </c>
      <c r="AO2623">
        <v>0</v>
      </c>
      <c r="AR2623">
        <v>0</v>
      </c>
      <c r="AU2623">
        <v>0</v>
      </c>
      <c r="AX2623">
        <v>0</v>
      </c>
      <c r="BA2623">
        <v>0</v>
      </c>
      <c r="BD2623">
        <v>0</v>
      </c>
      <c r="BE2623">
        <v>0</v>
      </c>
      <c r="BF2623">
        <v>0</v>
      </c>
      <c r="BG2623">
        <v>0</v>
      </c>
      <c r="BH2623" t="s">
        <v>349</v>
      </c>
      <c r="BI2623">
        <v>0</v>
      </c>
      <c r="BJ2623">
        <v>0</v>
      </c>
      <c r="BK2623">
        <v>0</v>
      </c>
      <c r="BL2623">
        <v>0</v>
      </c>
      <c r="BM2623">
        <v>0</v>
      </c>
      <c r="BN2623" t="s">
        <v>349</v>
      </c>
      <c r="BO2623">
        <v>0</v>
      </c>
      <c r="BP2623">
        <v>0</v>
      </c>
      <c r="BQ2623">
        <v>0</v>
      </c>
      <c r="BR2623">
        <v>0</v>
      </c>
      <c r="BS2623">
        <v>0</v>
      </c>
      <c r="BT2623" t="s">
        <v>349</v>
      </c>
      <c r="BU2623">
        <v>0</v>
      </c>
      <c r="BV2623">
        <v>0</v>
      </c>
      <c r="BW2623">
        <v>0</v>
      </c>
      <c r="BX2623">
        <v>52</v>
      </c>
      <c r="BY2623">
        <v>0</v>
      </c>
      <c r="BZ2623" t="s">
        <v>349</v>
      </c>
      <c r="CA2623">
        <v>0</v>
      </c>
      <c r="CB2623">
        <v>0</v>
      </c>
      <c r="CC2623">
        <v>0</v>
      </c>
      <c r="CD2623">
        <v>0</v>
      </c>
      <c r="CE2623">
        <v>0</v>
      </c>
      <c r="CF2623" t="s">
        <v>349</v>
      </c>
      <c r="CG2623">
        <v>0</v>
      </c>
      <c r="CH2623">
        <v>0</v>
      </c>
      <c r="CI2623">
        <v>0</v>
      </c>
      <c r="CJ2623" t="s">
        <v>349</v>
      </c>
      <c r="CK2623">
        <v>0</v>
      </c>
      <c r="CL2623" t="s">
        <v>349</v>
      </c>
      <c r="CM2623">
        <v>0</v>
      </c>
      <c r="CN2623" s="133">
        <v>0</v>
      </c>
      <c r="CO2623" s="133" t="s">
        <v>349</v>
      </c>
      <c r="CP2623" s="133">
        <v>0</v>
      </c>
      <c r="CQ2623" s="133">
        <v>0</v>
      </c>
      <c r="CR2623">
        <v>0</v>
      </c>
      <c r="CS2623">
        <v>0</v>
      </c>
      <c r="CT2623">
        <v>0</v>
      </c>
      <c r="CY2623">
        <v>0</v>
      </c>
      <c r="DD2623">
        <v>0</v>
      </c>
      <c r="DI2623">
        <v>0</v>
      </c>
      <c r="DN2623">
        <v>0</v>
      </c>
      <c r="DS2623">
        <v>0</v>
      </c>
      <c r="DV2623" t="s">
        <v>349</v>
      </c>
      <c r="DW2623">
        <v>0</v>
      </c>
      <c r="DX2623">
        <v>0</v>
      </c>
      <c r="DY2623">
        <v>0</v>
      </c>
      <c r="EF2623">
        <v>0</v>
      </c>
      <c r="EM2623">
        <v>0</v>
      </c>
      <c r="ET2623">
        <v>0</v>
      </c>
      <c r="FA2623">
        <v>0</v>
      </c>
      <c r="FH2623">
        <v>0</v>
      </c>
      <c r="FK2623">
        <v>0</v>
      </c>
      <c r="FL2623">
        <v>0</v>
      </c>
      <c r="FM2623">
        <v>0</v>
      </c>
      <c r="FN2623">
        <v>0</v>
      </c>
      <c r="FO2623">
        <v>0</v>
      </c>
      <c r="FP2623">
        <v>0</v>
      </c>
      <c r="FQ2623">
        <v>0</v>
      </c>
      <c r="FR2623">
        <v>0</v>
      </c>
      <c r="FS2623" t="s">
        <v>347</v>
      </c>
      <c r="FT2623">
        <v>431</v>
      </c>
      <c r="FU2623">
        <v>2155</v>
      </c>
      <c r="FV2623" t="s">
        <v>64</v>
      </c>
      <c r="FW2623" t="s">
        <v>1830</v>
      </c>
      <c r="FX2623" t="s">
        <v>347</v>
      </c>
      <c r="FY2623" t="s">
        <v>121</v>
      </c>
      <c r="FZ2623" t="s">
        <v>349</v>
      </c>
      <c r="GA2623">
        <v>0</v>
      </c>
      <c r="GB2623">
        <v>0</v>
      </c>
      <c r="GC2623" t="s">
        <v>349</v>
      </c>
      <c r="GD2623" t="s">
        <v>408</v>
      </c>
      <c r="GE2623" t="s">
        <v>361</v>
      </c>
      <c r="GF2623" t="s">
        <v>361</v>
      </c>
      <c r="GG2623">
        <v>14</v>
      </c>
      <c r="GH2623" t="s">
        <v>356</v>
      </c>
    </row>
    <row r="2624" spans="1:191" x14ac:dyDescent="0.35">
      <c r="A2624" t="s">
        <v>63</v>
      </c>
      <c r="B2624" t="s">
        <v>64</v>
      </c>
      <c r="C2624" t="s">
        <v>6454</v>
      </c>
      <c r="D2624" t="s">
        <v>1856</v>
      </c>
      <c r="E2624" t="s">
        <v>6470</v>
      </c>
      <c r="F2624" t="s">
        <v>6471</v>
      </c>
      <c r="G2624" t="s">
        <v>6486</v>
      </c>
      <c r="H2624" t="s">
        <v>6487</v>
      </c>
      <c r="I2624">
        <v>14</v>
      </c>
      <c r="J2624">
        <v>6</v>
      </c>
      <c r="K2624" t="s">
        <v>345</v>
      </c>
      <c r="L2624">
        <v>9.3685799999999997</v>
      </c>
      <c r="M2624">
        <v>31.492460000000001</v>
      </c>
      <c r="N2624" t="s">
        <v>346</v>
      </c>
      <c r="O2624" t="s">
        <v>347</v>
      </c>
      <c r="P2624" s="133">
        <v>545</v>
      </c>
      <c r="Q2624" s="133">
        <v>3026</v>
      </c>
      <c r="R2624" s="133">
        <v>545</v>
      </c>
      <c r="S2624" s="133">
        <v>3026</v>
      </c>
      <c r="T2624" s="133">
        <v>0</v>
      </c>
      <c r="W2624">
        <v>0</v>
      </c>
      <c r="Z2624">
        <v>0</v>
      </c>
      <c r="AC2624">
        <v>3026</v>
      </c>
      <c r="AD2624" t="s">
        <v>64</v>
      </c>
      <c r="AE2624" t="s">
        <v>1856</v>
      </c>
      <c r="AF2624">
        <v>0</v>
      </c>
      <c r="AI2624">
        <v>0</v>
      </c>
      <c r="AL2624" t="s">
        <v>349</v>
      </c>
      <c r="AM2624">
        <v>0</v>
      </c>
      <c r="AN2624">
        <v>0</v>
      </c>
      <c r="AO2624">
        <v>0</v>
      </c>
      <c r="AR2624">
        <v>0</v>
      </c>
      <c r="AU2624">
        <v>0</v>
      </c>
      <c r="AX2624">
        <v>0</v>
      </c>
      <c r="BA2624">
        <v>0</v>
      </c>
      <c r="BD2624">
        <v>0</v>
      </c>
      <c r="BE2624">
        <v>0</v>
      </c>
      <c r="BF2624">
        <v>0</v>
      </c>
      <c r="BG2624">
        <v>0</v>
      </c>
      <c r="BH2624" t="s">
        <v>349</v>
      </c>
      <c r="BI2624">
        <v>0</v>
      </c>
      <c r="BJ2624">
        <v>0</v>
      </c>
      <c r="BK2624">
        <v>0</v>
      </c>
      <c r="BL2624">
        <v>0</v>
      </c>
      <c r="BM2624">
        <v>0</v>
      </c>
      <c r="BN2624" t="s">
        <v>349</v>
      </c>
      <c r="BO2624">
        <v>0</v>
      </c>
      <c r="BP2624">
        <v>0</v>
      </c>
      <c r="BQ2624">
        <v>0</v>
      </c>
      <c r="BR2624">
        <v>0</v>
      </c>
      <c r="BS2624">
        <v>0</v>
      </c>
      <c r="BT2624" t="s">
        <v>349</v>
      </c>
      <c r="BU2624">
        <v>0</v>
      </c>
      <c r="BV2624">
        <v>0</v>
      </c>
      <c r="BW2624">
        <v>0</v>
      </c>
      <c r="BX2624">
        <v>3026</v>
      </c>
      <c r="BY2624">
        <v>0</v>
      </c>
      <c r="BZ2624" t="s">
        <v>349</v>
      </c>
      <c r="CA2624">
        <v>0</v>
      </c>
      <c r="CB2624">
        <v>0</v>
      </c>
      <c r="CC2624">
        <v>0</v>
      </c>
      <c r="CD2624">
        <v>0</v>
      </c>
      <c r="CE2624">
        <v>0</v>
      </c>
      <c r="CF2624" t="s">
        <v>349</v>
      </c>
      <c r="CG2624">
        <v>0</v>
      </c>
      <c r="CH2624">
        <v>0</v>
      </c>
      <c r="CI2624">
        <v>0</v>
      </c>
      <c r="CJ2624" t="s">
        <v>349</v>
      </c>
      <c r="CK2624">
        <v>0</v>
      </c>
      <c r="CL2624" t="s">
        <v>349</v>
      </c>
      <c r="CM2624">
        <v>0</v>
      </c>
      <c r="CN2624" s="133">
        <v>0</v>
      </c>
      <c r="CO2624" s="133" t="s">
        <v>349</v>
      </c>
      <c r="CP2624" s="133">
        <v>0</v>
      </c>
      <c r="CQ2624" s="133">
        <v>0</v>
      </c>
      <c r="CR2624">
        <v>0</v>
      </c>
      <c r="CS2624">
        <v>0</v>
      </c>
      <c r="CT2624">
        <v>0</v>
      </c>
      <c r="CY2624">
        <v>0</v>
      </c>
      <c r="DD2624">
        <v>0</v>
      </c>
      <c r="DI2624">
        <v>0</v>
      </c>
      <c r="DN2624">
        <v>0</v>
      </c>
      <c r="DS2624">
        <v>0</v>
      </c>
      <c r="DV2624" t="s">
        <v>349</v>
      </c>
      <c r="DW2624">
        <v>0</v>
      </c>
      <c r="DX2624">
        <v>0</v>
      </c>
      <c r="DY2624">
        <v>0</v>
      </c>
      <c r="EF2624">
        <v>0</v>
      </c>
      <c r="EM2624">
        <v>0</v>
      </c>
      <c r="ET2624">
        <v>0</v>
      </c>
      <c r="FA2624">
        <v>0</v>
      </c>
      <c r="FH2624">
        <v>0</v>
      </c>
      <c r="FK2624">
        <v>0</v>
      </c>
      <c r="FL2624">
        <v>0</v>
      </c>
      <c r="FM2624">
        <v>0</v>
      </c>
      <c r="FN2624">
        <v>0</v>
      </c>
      <c r="FO2624">
        <v>0</v>
      </c>
      <c r="FP2624">
        <v>0</v>
      </c>
      <c r="FQ2624">
        <v>0</v>
      </c>
      <c r="FR2624">
        <v>0</v>
      </c>
      <c r="FS2624" t="s">
        <v>349</v>
      </c>
      <c r="FT2624">
        <v>0</v>
      </c>
      <c r="FU2624">
        <v>0</v>
      </c>
      <c r="FX2624" t="s">
        <v>349</v>
      </c>
      <c r="FZ2624" t="s">
        <v>349</v>
      </c>
      <c r="GA2624">
        <v>0</v>
      </c>
      <c r="GB2624">
        <v>0</v>
      </c>
      <c r="GD2624" t="s">
        <v>355</v>
      </c>
      <c r="GE2624" t="s">
        <v>355</v>
      </c>
      <c r="GF2624" t="s">
        <v>355</v>
      </c>
      <c r="GG2624">
        <v>13</v>
      </c>
      <c r="GH2624" t="s">
        <v>370</v>
      </c>
      <c r="GI2624" t="s">
        <v>9239</v>
      </c>
    </row>
    <row r="2625" spans="1:191" x14ac:dyDescent="0.35">
      <c r="A2625" t="s">
        <v>63</v>
      </c>
      <c r="B2625" t="s">
        <v>64</v>
      </c>
      <c r="C2625" t="s">
        <v>6454</v>
      </c>
      <c r="D2625" t="s">
        <v>1856</v>
      </c>
      <c r="E2625" t="s">
        <v>6488</v>
      </c>
      <c r="F2625" t="s">
        <v>6489</v>
      </c>
      <c r="G2625" t="s">
        <v>6490</v>
      </c>
      <c r="H2625" t="s">
        <v>6491</v>
      </c>
      <c r="I2625">
        <v>14</v>
      </c>
      <c r="J2625">
        <v>6</v>
      </c>
      <c r="K2625" t="s">
        <v>345</v>
      </c>
      <c r="L2625">
        <v>9.3960699999999999</v>
      </c>
      <c r="M2625">
        <v>31.538260000000001</v>
      </c>
      <c r="N2625" t="s">
        <v>346</v>
      </c>
      <c r="O2625" t="s">
        <v>347</v>
      </c>
      <c r="P2625" s="133">
        <v>1140</v>
      </c>
      <c r="Q2625" s="133">
        <v>6500</v>
      </c>
      <c r="R2625" s="133">
        <v>1140</v>
      </c>
      <c r="S2625" s="133">
        <v>6500</v>
      </c>
      <c r="T2625" s="133">
        <v>0</v>
      </c>
      <c r="W2625">
        <v>0</v>
      </c>
      <c r="Z2625">
        <v>0</v>
      </c>
      <c r="AC2625">
        <v>6500</v>
      </c>
      <c r="AD2625" t="s">
        <v>64</v>
      </c>
      <c r="AE2625" t="s">
        <v>1856</v>
      </c>
      <c r="AF2625">
        <v>0</v>
      </c>
      <c r="AI2625">
        <v>0</v>
      </c>
      <c r="AL2625" t="s">
        <v>349</v>
      </c>
      <c r="AM2625">
        <v>0</v>
      </c>
      <c r="AN2625">
        <v>0</v>
      </c>
      <c r="AO2625">
        <v>0</v>
      </c>
      <c r="AR2625">
        <v>0</v>
      </c>
      <c r="AU2625">
        <v>0</v>
      </c>
      <c r="AX2625">
        <v>0</v>
      </c>
      <c r="BA2625">
        <v>0</v>
      </c>
      <c r="BD2625">
        <v>0</v>
      </c>
      <c r="BE2625">
        <v>0</v>
      </c>
      <c r="BF2625">
        <v>0</v>
      </c>
      <c r="BG2625">
        <v>0</v>
      </c>
      <c r="BH2625" t="s">
        <v>349</v>
      </c>
      <c r="BI2625">
        <v>0</v>
      </c>
      <c r="BJ2625">
        <v>0</v>
      </c>
      <c r="BK2625">
        <v>0</v>
      </c>
      <c r="BL2625">
        <v>0</v>
      </c>
      <c r="BM2625">
        <v>0</v>
      </c>
      <c r="BN2625" t="s">
        <v>349</v>
      </c>
      <c r="BO2625">
        <v>0</v>
      </c>
      <c r="BP2625">
        <v>0</v>
      </c>
      <c r="BQ2625">
        <v>0</v>
      </c>
      <c r="BR2625">
        <v>0</v>
      </c>
      <c r="BS2625">
        <v>0</v>
      </c>
      <c r="BT2625" t="s">
        <v>349</v>
      </c>
      <c r="BU2625">
        <v>0</v>
      </c>
      <c r="BV2625">
        <v>0</v>
      </c>
      <c r="BW2625">
        <v>0</v>
      </c>
      <c r="BX2625">
        <v>6500</v>
      </c>
      <c r="BY2625">
        <v>0</v>
      </c>
      <c r="BZ2625" t="s">
        <v>349</v>
      </c>
      <c r="CA2625">
        <v>0</v>
      </c>
      <c r="CB2625">
        <v>0</v>
      </c>
      <c r="CC2625">
        <v>0</v>
      </c>
      <c r="CD2625">
        <v>0</v>
      </c>
      <c r="CE2625">
        <v>0</v>
      </c>
      <c r="CF2625" t="s">
        <v>349</v>
      </c>
      <c r="CG2625">
        <v>0</v>
      </c>
      <c r="CH2625">
        <v>0</v>
      </c>
      <c r="CI2625">
        <v>0</v>
      </c>
      <c r="CJ2625" t="s">
        <v>349</v>
      </c>
      <c r="CK2625">
        <v>0</v>
      </c>
      <c r="CL2625" t="s">
        <v>349</v>
      </c>
      <c r="CM2625">
        <v>0</v>
      </c>
      <c r="CN2625" s="133">
        <v>0</v>
      </c>
      <c r="CO2625" s="133" t="s">
        <v>349</v>
      </c>
      <c r="CP2625" s="133">
        <v>0</v>
      </c>
      <c r="CQ2625" s="133">
        <v>0</v>
      </c>
      <c r="CR2625">
        <v>0</v>
      </c>
      <c r="CS2625">
        <v>0</v>
      </c>
      <c r="CT2625">
        <v>0</v>
      </c>
      <c r="CY2625">
        <v>0</v>
      </c>
      <c r="DD2625">
        <v>0</v>
      </c>
      <c r="DI2625">
        <v>0</v>
      </c>
      <c r="DN2625">
        <v>0</v>
      </c>
      <c r="DS2625">
        <v>0</v>
      </c>
      <c r="DV2625" t="s">
        <v>349</v>
      </c>
      <c r="DW2625">
        <v>0</v>
      </c>
      <c r="DX2625">
        <v>0</v>
      </c>
      <c r="DY2625">
        <v>0</v>
      </c>
      <c r="EF2625">
        <v>0</v>
      </c>
      <c r="EM2625">
        <v>0</v>
      </c>
      <c r="ET2625">
        <v>0</v>
      </c>
      <c r="FA2625">
        <v>0</v>
      </c>
      <c r="FH2625">
        <v>0</v>
      </c>
      <c r="FK2625">
        <v>0</v>
      </c>
      <c r="FL2625">
        <v>0</v>
      </c>
      <c r="FM2625">
        <v>0</v>
      </c>
      <c r="FN2625">
        <v>0</v>
      </c>
      <c r="FO2625">
        <v>0</v>
      </c>
      <c r="FP2625">
        <v>0</v>
      </c>
      <c r="FQ2625">
        <v>0</v>
      </c>
      <c r="FR2625">
        <v>0</v>
      </c>
      <c r="FS2625" t="s">
        <v>349</v>
      </c>
      <c r="FT2625">
        <v>0</v>
      </c>
      <c r="FU2625">
        <v>0</v>
      </c>
      <c r="FX2625" t="s">
        <v>349</v>
      </c>
      <c r="FZ2625" t="s">
        <v>349</v>
      </c>
      <c r="GA2625">
        <v>0</v>
      </c>
      <c r="GB2625">
        <v>0</v>
      </c>
      <c r="GD2625" t="s">
        <v>355</v>
      </c>
      <c r="GE2625" t="s">
        <v>355</v>
      </c>
      <c r="GF2625" t="s">
        <v>408</v>
      </c>
      <c r="GG2625">
        <v>13</v>
      </c>
      <c r="GH2625" t="s">
        <v>370</v>
      </c>
      <c r="GI2625" t="s">
        <v>9244</v>
      </c>
    </row>
    <row r="2626" spans="1:191" x14ac:dyDescent="0.35">
      <c r="A2626" t="s">
        <v>63</v>
      </c>
      <c r="B2626" t="s">
        <v>64</v>
      </c>
      <c r="C2626" t="s">
        <v>6454</v>
      </c>
      <c r="D2626" t="s">
        <v>1856</v>
      </c>
      <c r="E2626" t="s">
        <v>6488</v>
      </c>
      <c r="F2626" t="s">
        <v>6489</v>
      </c>
      <c r="G2626" t="s">
        <v>6492</v>
      </c>
      <c r="H2626" t="s">
        <v>6493</v>
      </c>
      <c r="I2626">
        <v>14</v>
      </c>
      <c r="J2626">
        <v>11</v>
      </c>
      <c r="K2626" t="s">
        <v>345</v>
      </c>
      <c r="L2626">
        <v>9.4026099999999992</v>
      </c>
      <c r="M2626">
        <v>31.552720000000001</v>
      </c>
      <c r="N2626" t="s">
        <v>346</v>
      </c>
      <c r="O2626" t="s">
        <v>349</v>
      </c>
      <c r="P2626" s="133">
        <v>0</v>
      </c>
      <c r="Q2626" s="133">
        <v>0</v>
      </c>
      <c r="R2626" s="133">
        <v>0</v>
      </c>
      <c r="S2626" s="133">
        <v>0</v>
      </c>
      <c r="T2626" s="133">
        <v>0</v>
      </c>
      <c r="W2626">
        <v>0</v>
      </c>
      <c r="Z2626">
        <v>0</v>
      </c>
      <c r="AC2626">
        <v>0</v>
      </c>
      <c r="AF2626">
        <v>0</v>
      </c>
      <c r="AI2626">
        <v>0</v>
      </c>
      <c r="AL2626" t="s">
        <v>349</v>
      </c>
      <c r="AM2626">
        <v>0</v>
      </c>
      <c r="AN2626">
        <v>0</v>
      </c>
      <c r="AO2626">
        <v>0</v>
      </c>
      <c r="AR2626">
        <v>0</v>
      </c>
      <c r="AU2626">
        <v>0</v>
      </c>
      <c r="AX2626">
        <v>0</v>
      </c>
      <c r="BA2626">
        <v>0</v>
      </c>
      <c r="BD2626">
        <v>0</v>
      </c>
      <c r="BE2626">
        <v>0</v>
      </c>
      <c r="BF2626">
        <v>0</v>
      </c>
      <c r="BG2626">
        <v>0</v>
      </c>
      <c r="BH2626" t="s">
        <v>349</v>
      </c>
      <c r="BI2626">
        <v>0</v>
      </c>
      <c r="BJ2626">
        <v>0</v>
      </c>
      <c r="BK2626">
        <v>0</v>
      </c>
      <c r="BL2626">
        <v>0</v>
      </c>
      <c r="BM2626">
        <v>0</v>
      </c>
      <c r="BN2626" t="s">
        <v>349</v>
      </c>
      <c r="BO2626">
        <v>0</v>
      </c>
      <c r="BP2626">
        <v>0</v>
      </c>
      <c r="BQ2626">
        <v>0</v>
      </c>
      <c r="BR2626">
        <v>0</v>
      </c>
      <c r="BS2626">
        <v>0</v>
      </c>
      <c r="BT2626" t="s">
        <v>349</v>
      </c>
      <c r="BU2626">
        <v>0</v>
      </c>
      <c r="BV2626">
        <v>0</v>
      </c>
      <c r="BW2626">
        <v>0</v>
      </c>
      <c r="BX2626">
        <v>0</v>
      </c>
      <c r="BY2626">
        <v>0</v>
      </c>
      <c r="BZ2626" t="s">
        <v>349</v>
      </c>
      <c r="CA2626">
        <v>0</v>
      </c>
      <c r="CB2626">
        <v>0</v>
      </c>
      <c r="CC2626">
        <v>0</v>
      </c>
      <c r="CD2626">
        <v>0</v>
      </c>
      <c r="CE2626">
        <v>0</v>
      </c>
      <c r="CF2626" t="s">
        <v>349</v>
      </c>
      <c r="CG2626">
        <v>0</v>
      </c>
      <c r="CH2626">
        <v>0</v>
      </c>
      <c r="CI2626">
        <v>0</v>
      </c>
      <c r="CJ2626" t="s">
        <v>349</v>
      </c>
      <c r="CK2626">
        <v>0</v>
      </c>
      <c r="CL2626" t="s">
        <v>349</v>
      </c>
      <c r="CM2626">
        <v>0</v>
      </c>
      <c r="CN2626" s="133">
        <v>0</v>
      </c>
      <c r="CO2626" s="133" t="s">
        <v>347</v>
      </c>
      <c r="CP2626" s="133">
        <v>90</v>
      </c>
      <c r="CQ2626" s="133">
        <v>463</v>
      </c>
      <c r="CR2626">
        <v>66</v>
      </c>
      <c r="CS2626">
        <v>325</v>
      </c>
      <c r="CT2626">
        <v>0</v>
      </c>
      <c r="CY2626">
        <v>186</v>
      </c>
      <c r="CZ2626" t="s">
        <v>64</v>
      </c>
      <c r="DA2626" t="s">
        <v>1830</v>
      </c>
      <c r="DB2626" t="s">
        <v>587</v>
      </c>
      <c r="DC2626" t="s">
        <v>1941</v>
      </c>
      <c r="DD2626">
        <v>123</v>
      </c>
      <c r="DE2626" t="s">
        <v>64</v>
      </c>
      <c r="DF2626" t="s">
        <v>1830</v>
      </c>
      <c r="DG2626" t="s">
        <v>587</v>
      </c>
      <c r="DH2626" t="s">
        <v>1941</v>
      </c>
      <c r="DI2626">
        <v>16</v>
      </c>
      <c r="DJ2626" t="s">
        <v>64</v>
      </c>
      <c r="DK2626" t="s">
        <v>1830</v>
      </c>
      <c r="DL2626" t="s">
        <v>587</v>
      </c>
      <c r="DM2626" t="s">
        <v>1941</v>
      </c>
      <c r="DN2626">
        <v>0</v>
      </c>
      <c r="DS2626">
        <v>0</v>
      </c>
      <c r="DV2626" t="s">
        <v>347</v>
      </c>
      <c r="DW2626">
        <v>24</v>
      </c>
      <c r="DX2626">
        <v>138</v>
      </c>
      <c r="DY2626">
        <v>0</v>
      </c>
      <c r="EF2626">
        <v>81</v>
      </c>
      <c r="EG2626" t="s">
        <v>121</v>
      </c>
      <c r="EI2626" t="s">
        <v>2544</v>
      </c>
      <c r="EK2626" t="s">
        <v>587</v>
      </c>
      <c r="EL2626" t="s">
        <v>1941</v>
      </c>
      <c r="EM2626">
        <v>45</v>
      </c>
      <c r="EN2626" t="s">
        <v>121</v>
      </c>
      <c r="EP2626" t="s">
        <v>2061</v>
      </c>
      <c r="ER2626" t="s">
        <v>587</v>
      </c>
      <c r="ES2626" t="s">
        <v>1941</v>
      </c>
      <c r="ET2626">
        <v>12</v>
      </c>
      <c r="EU2626" t="s">
        <v>121</v>
      </c>
      <c r="EW2626" t="s">
        <v>1840</v>
      </c>
      <c r="EY2626" t="s">
        <v>587</v>
      </c>
      <c r="EZ2626" t="s">
        <v>1941</v>
      </c>
      <c r="FA2626">
        <v>0</v>
      </c>
      <c r="FH2626">
        <v>0</v>
      </c>
      <c r="FK2626">
        <v>0</v>
      </c>
      <c r="FL2626">
        <v>0</v>
      </c>
      <c r="FM2626">
        <v>7</v>
      </c>
      <c r="FN2626">
        <v>38</v>
      </c>
      <c r="FO2626">
        <v>83</v>
      </c>
      <c r="FP2626">
        <v>425</v>
      </c>
      <c r="FQ2626">
        <v>0</v>
      </c>
      <c r="FR2626">
        <v>0</v>
      </c>
      <c r="FS2626" t="s">
        <v>347</v>
      </c>
      <c r="FT2626">
        <v>188</v>
      </c>
      <c r="FU2626">
        <v>921</v>
      </c>
      <c r="FV2626" t="s">
        <v>64</v>
      </c>
      <c r="FW2626" t="s">
        <v>1830</v>
      </c>
      <c r="FX2626" t="s">
        <v>347</v>
      </c>
      <c r="FY2626" t="s">
        <v>121</v>
      </c>
      <c r="FZ2626" t="s">
        <v>349</v>
      </c>
      <c r="GA2626">
        <v>0</v>
      </c>
      <c r="GB2626">
        <v>0</v>
      </c>
      <c r="GC2626" t="s">
        <v>349</v>
      </c>
      <c r="GD2626" t="s">
        <v>408</v>
      </c>
      <c r="GE2626" t="s">
        <v>354</v>
      </c>
      <c r="GF2626" t="s">
        <v>354</v>
      </c>
      <c r="GG2626">
        <v>13</v>
      </c>
      <c r="GH2626" t="s">
        <v>370</v>
      </c>
      <c r="GI2626" t="s">
        <v>9239</v>
      </c>
    </row>
    <row r="2627" spans="1:191" x14ac:dyDescent="0.35">
      <c r="A2627" t="s">
        <v>63</v>
      </c>
      <c r="B2627" t="s">
        <v>64</v>
      </c>
      <c r="C2627" t="s">
        <v>6454</v>
      </c>
      <c r="D2627" t="s">
        <v>1856</v>
      </c>
      <c r="E2627" t="s">
        <v>6488</v>
      </c>
      <c r="F2627" t="s">
        <v>6489</v>
      </c>
      <c r="G2627" t="s">
        <v>6494</v>
      </c>
      <c r="H2627" t="s">
        <v>6495</v>
      </c>
      <c r="I2627">
        <v>14</v>
      </c>
      <c r="J2627">
        <v>7</v>
      </c>
      <c r="K2627" t="s">
        <v>345</v>
      </c>
      <c r="L2627">
        <v>9.4103080000000006</v>
      </c>
      <c r="M2627">
        <v>31.559467999999999</v>
      </c>
      <c r="N2627" t="s">
        <v>346</v>
      </c>
      <c r="O2627" t="s">
        <v>349</v>
      </c>
      <c r="P2627" s="133">
        <v>0</v>
      </c>
      <c r="Q2627" s="133">
        <v>0</v>
      </c>
      <c r="R2627" s="133">
        <v>0</v>
      </c>
      <c r="S2627" s="133">
        <v>0</v>
      </c>
      <c r="T2627" s="133">
        <v>0</v>
      </c>
      <c r="W2627">
        <v>0</v>
      </c>
      <c r="Z2627">
        <v>0</v>
      </c>
      <c r="AC2627">
        <v>0</v>
      </c>
      <c r="AF2627">
        <v>0</v>
      </c>
      <c r="AI2627">
        <v>0</v>
      </c>
      <c r="AL2627" t="s">
        <v>349</v>
      </c>
      <c r="AM2627">
        <v>0</v>
      </c>
      <c r="AN2627">
        <v>0</v>
      </c>
      <c r="AO2627">
        <v>0</v>
      </c>
      <c r="AR2627">
        <v>0</v>
      </c>
      <c r="AU2627">
        <v>0</v>
      </c>
      <c r="AX2627">
        <v>0</v>
      </c>
      <c r="BA2627">
        <v>0</v>
      </c>
      <c r="BD2627">
        <v>0</v>
      </c>
      <c r="BE2627">
        <v>0</v>
      </c>
      <c r="BF2627">
        <v>0</v>
      </c>
      <c r="BG2627">
        <v>0</v>
      </c>
      <c r="BH2627" t="s">
        <v>349</v>
      </c>
      <c r="BI2627">
        <v>0</v>
      </c>
      <c r="BJ2627">
        <v>0</v>
      </c>
      <c r="BK2627">
        <v>0</v>
      </c>
      <c r="BL2627">
        <v>0</v>
      </c>
      <c r="BM2627">
        <v>0</v>
      </c>
      <c r="BN2627" t="s">
        <v>349</v>
      </c>
      <c r="BO2627">
        <v>0</v>
      </c>
      <c r="BP2627">
        <v>0</v>
      </c>
      <c r="BQ2627">
        <v>0</v>
      </c>
      <c r="BR2627">
        <v>0</v>
      </c>
      <c r="BS2627">
        <v>0</v>
      </c>
      <c r="BT2627" t="s">
        <v>349</v>
      </c>
      <c r="BU2627">
        <v>0</v>
      </c>
      <c r="BV2627">
        <v>0</v>
      </c>
      <c r="BW2627">
        <v>0</v>
      </c>
      <c r="BX2627">
        <v>0</v>
      </c>
      <c r="BY2627">
        <v>0</v>
      </c>
      <c r="BZ2627" t="s">
        <v>349</v>
      </c>
      <c r="CA2627">
        <v>0</v>
      </c>
      <c r="CB2627">
        <v>0</v>
      </c>
      <c r="CC2627">
        <v>0</v>
      </c>
      <c r="CD2627">
        <v>0</v>
      </c>
      <c r="CE2627">
        <v>0</v>
      </c>
      <c r="CF2627" t="s">
        <v>349</v>
      </c>
      <c r="CG2627">
        <v>0</v>
      </c>
      <c r="CH2627">
        <v>0</v>
      </c>
      <c r="CI2627">
        <v>0</v>
      </c>
      <c r="CJ2627" t="s">
        <v>349</v>
      </c>
      <c r="CK2627">
        <v>0</v>
      </c>
      <c r="CL2627" t="s">
        <v>349</v>
      </c>
      <c r="CM2627">
        <v>0</v>
      </c>
      <c r="CN2627" s="133">
        <v>0</v>
      </c>
      <c r="CO2627" s="133" t="s">
        <v>347</v>
      </c>
      <c r="CP2627" s="133">
        <v>21</v>
      </c>
      <c r="CQ2627" s="133">
        <v>121</v>
      </c>
      <c r="CR2627">
        <v>13</v>
      </c>
      <c r="CS2627">
        <v>74</v>
      </c>
      <c r="CT2627">
        <v>0</v>
      </c>
      <c r="CY2627">
        <v>23</v>
      </c>
      <c r="CZ2627" t="s">
        <v>64</v>
      </c>
      <c r="DA2627" t="s">
        <v>1830</v>
      </c>
      <c r="DB2627" t="s">
        <v>587</v>
      </c>
      <c r="DC2627" t="s">
        <v>1941</v>
      </c>
      <c r="DD2627">
        <v>11</v>
      </c>
      <c r="DE2627" t="s">
        <v>64</v>
      </c>
      <c r="DF2627" t="s">
        <v>1843</v>
      </c>
      <c r="DG2627" t="s">
        <v>587</v>
      </c>
      <c r="DH2627" t="s">
        <v>1941</v>
      </c>
      <c r="DI2627">
        <v>40</v>
      </c>
      <c r="DJ2627" t="s">
        <v>64</v>
      </c>
      <c r="DK2627" t="s">
        <v>1830</v>
      </c>
      <c r="DL2627" t="s">
        <v>587</v>
      </c>
      <c r="DM2627" t="s">
        <v>1941</v>
      </c>
      <c r="DN2627">
        <v>0</v>
      </c>
      <c r="DS2627">
        <v>0</v>
      </c>
      <c r="DV2627" t="s">
        <v>347</v>
      </c>
      <c r="DW2627">
        <v>8</v>
      </c>
      <c r="DX2627">
        <v>47</v>
      </c>
      <c r="DY2627">
        <v>0</v>
      </c>
      <c r="EF2627">
        <v>12</v>
      </c>
      <c r="EG2627" t="s">
        <v>121</v>
      </c>
      <c r="EI2627" t="s">
        <v>2544</v>
      </c>
      <c r="EK2627" t="s">
        <v>587</v>
      </c>
      <c r="EL2627" t="s">
        <v>1941</v>
      </c>
      <c r="EM2627">
        <v>13</v>
      </c>
      <c r="EN2627" t="s">
        <v>121</v>
      </c>
      <c r="EP2627" t="s">
        <v>1840</v>
      </c>
      <c r="ER2627" t="s">
        <v>587</v>
      </c>
      <c r="ES2627" t="s">
        <v>1941</v>
      </c>
      <c r="ET2627">
        <v>22</v>
      </c>
      <c r="EU2627" t="s">
        <v>121</v>
      </c>
      <c r="EW2627" t="s">
        <v>2544</v>
      </c>
      <c r="EY2627" t="s">
        <v>587</v>
      </c>
      <c r="EZ2627" t="s">
        <v>1941</v>
      </c>
      <c r="FA2627">
        <v>0</v>
      </c>
      <c r="FH2627">
        <v>0</v>
      </c>
      <c r="FK2627">
        <v>0</v>
      </c>
      <c r="FL2627">
        <v>0</v>
      </c>
      <c r="FM2627">
        <v>4</v>
      </c>
      <c r="FN2627">
        <v>23</v>
      </c>
      <c r="FO2627">
        <v>17</v>
      </c>
      <c r="FP2627">
        <v>98</v>
      </c>
      <c r="FQ2627">
        <v>0</v>
      </c>
      <c r="FR2627">
        <v>0</v>
      </c>
      <c r="FS2627" t="s">
        <v>347</v>
      </c>
      <c r="FT2627">
        <v>95</v>
      </c>
      <c r="FU2627">
        <v>639</v>
      </c>
      <c r="FV2627" t="s">
        <v>64</v>
      </c>
      <c r="FW2627" t="s">
        <v>1830</v>
      </c>
      <c r="FX2627" t="s">
        <v>347</v>
      </c>
      <c r="FY2627" t="s">
        <v>121</v>
      </c>
      <c r="FZ2627" t="s">
        <v>349</v>
      </c>
      <c r="GA2627">
        <v>0</v>
      </c>
      <c r="GB2627">
        <v>0</v>
      </c>
      <c r="GC2627" t="s">
        <v>349</v>
      </c>
      <c r="GD2627" t="s">
        <v>408</v>
      </c>
      <c r="GE2627" t="s">
        <v>355</v>
      </c>
      <c r="GF2627" t="s">
        <v>354</v>
      </c>
      <c r="GG2627">
        <v>13</v>
      </c>
      <c r="GH2627" t="s">
        <v>370</v>
      </c>
      <c r="GI2627" t="s">
        <v>9239</v>
      </c>
    </row>
    <row r="2628" spans="1:191" x14ac:dyDescent="0.35">
      <c r="A2628" t="s">
        <v>63</v>
      </c>
      <c r="B2628" t="s">
        <v>64</v>
      </c>
      <c r="C2628" t="s">
        <v>6454</v>
      </c>
      <c r="D2628" t="s">
        <v>1856</v>
      </c>
      <c r="E2628" t="s">
        <v>6488</v>
      </c>
      <c r="F2628" t="s">
        <v>6489</v>
      </c>
      <c r="G2628" t="s">
        <v>6496</v>
      </c>
      <c r="H2628" t="s">
        <v>6497</v>
      </c>
      <c r="I2628">
        <v>14</v>
      </c>
      <c r="J2628">
        <v>3</v>
      </c>
      <c r="K2628" t="s">
        <v>345</v>
      </c>
      <c r="L2628">
        <v>9.3815603630000002</v>
      </c>
      <c r="M2628">
        <v>31.57851548</v>
      </c>
      <c r="N2628" t="s">
        <v>346</v>
      </c>
      <c r="O2628" t="s">
        <v>349</v>
      </c>
      <c r="P2628" s="133">
        <v>0</v>
      </c>
      <c r="Q2628" s="133">
        <v>0</v>
      </c>
      <c r="R2628" s="133">
        <v>0</v>
      </c>
      <c r="S2628" s="133">
        <v>0</v>
      </c>
      <c r="T2628" s="133">
        <v>0</v>
      </c>
      <c r="W2628">
        <v>0</v>
      </c>
      <c r="Z2628">
        <v>0</v>
      </c>
      <c r="AC2628">
        <v>0</v>
      </c>
      <c r="AF2628">
        <v>0</v>
      </c>
      <c r="AI2628">
        <v>0</v>
      </c>
      <c r="AL2628" t="s">
        <v>349</v>
      </c>
      <c r="AM2628">
        <v>0</v>
      </c>
      <c r="AN2628">
        <v>0</v>
      </c>
      <c r="AO2628">
        <v>0</v>
      </c>
      <c r="AR2628">
        <v>0</v>
      </c>
      <c r="AU2628">
        <v>0</v>
      </c>
      <c r="AX2628">
        <v>0</v>
      </c>
      <c r="BA2628">
        <v>0</v>
      </c>
      <c r="BD2628">
        <v>0</v>
      </c>
      <c r="BE2628">
        <v>0</v>
      </c>
      <c r="BF2628">
        <v>0</v>
      </c>
      <c r="BG2628">
        <v>0</v>
      </c>
      <c r="BH2628" t="s">
        <v>349</v>
      </c>
      <c r="BI2628">
        <v>0</v>
      </c>
      <c r="BJ2628">
        <v>0</v>
      </c>
      <c r="BK2628">
        <v>0</v>
      </c>
      <c r="BL2628">
        <v>0</v>
      </c>
      <c r="BM2628">
        <v>0</v>
      </c>
      <c r="BN2628" t="s">
        <v>349</v>
      </c>
      <c r="BO2628">
        <v>0</v>
      </c>
      <c r="BP2628">
        <v>0</v>
      </c>
      <c r="BQ2628">
        <v>0</v>
      </c>
      <c r="BR2628">
        <v>0</v>
      </c>
      <c r="BS2628">
        <v>0</v>
      </c>
      <c r="BT2628" t="s">
        <v>349</v>
      </c>
      <c r="BU2628">
        <v>0</v>
      </c>
      <c r="BV2628">
        <v>0</v>
      </c>
      <c r="BW2628">
        <v>0</v>
      </c>
      <c r="BX2628">
        <v>0</v>
      </c>
      <c r="BY2628">
        <v>0</v>
      </c>
      <c r="BZ2628" t="s">
        <v>349</v>
      </c>
      <c r="CA2628">
        <v>0</v>
      </c>
      <c r="CB2628">
        <v>0</v>
      </c>
      <c r="CC2628">
        <v>0</v>
      </c>
      <c r="CD2628">
        <v>0</v>
      </c>
      <c r="CE2628">
        <v>0</v>
      </c>
      <c r="CF2628" t="s">
        <v>349</v>
      </c>
      <c r="CG2628">
        <v>0</v>
      </c>
      <c r="CH2628">
        <v>0</v>
      </c>
      <c r="CI2628">
        <v>0</v>
      </c>
      <c r="CJ2628" t="s">
        <v>349</v>
      </c>
      <c r="CK2628">
        <v>0</v>
      </c>
      <c r="CL2628" t="s">
        <v>349</v>
      </c>
      <c r="CM2628">
        <v>0</v>
      </c>
      <c r="CN2628" s="133">
        <v>0</v>
      </c>
      <c r="CO2628" s="133" t="s">
        <v>349</v>
      </c>
      <c r="CP2628" s="133">
        <v>0</v>
      </c>
      <c r="CQ2628" s="133">
        <v>0</v>
      </c>
      <c r="CR2628">
        <v>0</v>
      </c>
      <c r="CS2628">
        <v>0</v>
      </c>
      <c r="CT2628">
        <v>0</v>
      </c>
      <c r="CY2628">
        <v>0</v>
      </c>
      <c r="DD2628">
        <v>0</v>
      </c>
      <c r="DI2628">
        <v>0</v>
      </c>
      <c r="DN2628">
        <v>0</v>
      </c>
      <c r="DS2628">
        <v>0</v>
      </c>
      <c r="DV2628" t="s">
        <v>349</v>
      </c>
      <c r="DW2628">
        <v>0</v>
      </c>
      <c r="DX2628">
        <v>0</v>
      </c>
      <c r="DY2628">
        <v>0</v>
      </c>
      <c r="EF2628">
        <v>0</v>
      </c>
      <c r="EM2628">
        <v>0</v>
      </c>
      <c r="ET2628">
        <v>0</v>
      </c>
      <c r="FA2628">
        <v>0</v>
      </c>
      <c r="FH2628">
        <v>0</v>
      </c>
      <c r="FK2628">
        <v>0</v>
      </c>
      <c r="FL2628">
        <v>0</v>
      </c>
      <c r="FM2628">
        <v>0</v>
      </c>
      <c r="FN2628">
        <v>0</v>
      </c>
      <c r="FO2628">
        <v>0</v>
      </c>
      <c r="FP2628">
        <v>0</v>
      </c>
      <c r="FQ2628">
        <v>0</v>
      </c>
      <c r="FR2628">
        <v>0</v>
      </c>
      <c r="FS2628" t="s">
        <v>349</v>
      </c>
      <c r="FT2628">
        <v>0</v>
      </c>
      <c r="FU2628">
        <v>0</v>
      </c>
      <c r="FX2628" t="s">
        <v>349</v>
      </c>
      <c r="FZ2628" t="s">
        <v>349</v>
      </c>
      <c r="GA2628">
        <v>0</v>
      </c>
      <c r="GB2628">
        <v>0</v>
      </c>
      <c r="GG2628">
        <v>14</v>
      </c>
      <c r="GH2628" t="s">
        <v>356</v>
      </c>
      <c r="GI2628" t="s">
        <v>9241</v>
      </c>
    </row>
    <row r="2629" spans="1:191" x14ac:dyDescent="0.35">
      <c r="A2629" t="s">
        <v>63</v>
      </c>
      <c r="B2629" t="s">
        <v>64</v>
      </c>
      <c r="C2629" t="s">
        <v>6454</v>
      </c>
      <c r="D2629" t="s">
        <v>1856</v>
      </c>
      <c r="E2629" t="s">
        <v>6488</v>
      </c>
      <c r="F2629" t="s">
        <v>6489</v>
      </c>
      <c r="G2629" t="s">
        <v>6498</v>
      </c>
      <c r="H2629" t="s">
        <v>6499</v>
      </c>
      <c r="I2629">
        <v>14</v>
      </c>
      <c r="J2629">
        <v>11</v>
      </c>
      <c r="K2629" t="s">
        <v>345</v>
      </c>
      <c r="L2629">
        <v>9.4060000000000006</v>
      </c>
      <c r="M2629">
        <v>31.554500000000001</v>
      </c>
      <c r="N2629" t="s">
        <v>346</v>
      </c>
      <c r="O2629" t="s">
        <v>349</v>
      </c>
      <c r="P2629" s="133">
        <v>0</v>
      </c>
      <c r="Q2629" s="133">
        <v>0</v>
      </c>
      <c r="R2629" s="133">
        <v>0</v>
      </c>
      <c r="S2629" s="133">
        <v>0</v>
      </c>
      <c r="T2629" s="133">
        <v>0</v>
      </c>
      <c r="W2629">
        <v>0</v>
      </c>
      <c r="Z2629">
        <v>0</v>
      </c>
      <c r="AC2629">
        <v>0</v>
      </c>
      <c r="AF2629">
        <v>0</v>
      </c>
      <c r="AI2629">
        <v>0</v>
      </c>
      <c r="AL2629" t="s">
        <v>349</v>
      </c>
      <c r="AM2629">
        <v>0</v>
      </c>
      <c r="AN2629">
        <v>0</v>
      </c>
      <c r="AO2629">
        <v>0</v>
      </c>
      <c r="AR2629">
        <v>0</v>
      </c>
      <c r="AU2629">
        <v>0</v>
      </c>
      <c r="AX2629">
        <v>0</v>
      </c>
      <c r="BA2629">
        <v>0</v>
      </c>
      <c r="BD2629">
        <v>0</v>
      </c>
      <c r="BE2629">
        <v>0</v>
      </c>
      <c r="BF2629">
        <v>0</v>
      </c>
      <c r="BG2629">
        <v>0</v>
      </c>
      <c r="BH2629" t="s">
        <v>349</v>
      </c>
      <c r="BI2629">
        <v>0</v>
      </c>
      <c r="BJ2629">
        <v>0</v>
      </c>
      <c r="BK2629">
        <v>0</v>
      </c>
      <c r="BL2629">
        <v>0</v>
      </c>
      <c r="BM2629">
        <v>0</v>
      </c>
      <c r="BN2629" t="s">
        <v>349</v>
      </c>
      <c r="BO2629">
        <v>0</v>
      </c>
      <c r="BP2629">
        <v>0</v>
      </c>
      <c r="BQ2629">
        <v>0</v>
      </c>
      <c r="BR2629">
        <v>0</v>
      </c>
      <c r="BS2629">
        <v>0</v>
      </c>
      <c r="BT2629" t="s">
        <v>349</v>
      </c>
      <c r="BU2629">
        <v>0</v>
      </c>
      <c r="BV2629">
        <v>0</v>
      </c>
      <c r="BW2629">
        <v>0</v>
      </c>
      <c r="BX2629">
        <v>0</v>
      </c>
      <c r="BY2629">
        <v>0</v>
      </c>
      <c r="BZ2629" t="s">
        <v>349</v>
      </c>
      <c r="CA2629">
        <v>0</v>
      </c>
      <c r="CB2629">
        <v>0</v>
      </c>
      <c r="CC2629">
        <v>0</v>
      </c>
      <c r="CD2629">
        <v>0</v>
      </c>
      <c r="CE2629">
        <v>0</v>
      </c>
      <c r="CF2629" t="s">
        <v>349</v>
      </c>
      <c r="CG2629">
        <v>0</v>
      </c>
      <c r="CH2629">
        <v>0</v>
      </c>
      <c r="CI2629">
        <v>0</v>
      </c>
      <c r="CJ2629" t="s">
        <v>349</v>
      </c>
      <c r="CK2629">
        <v>0</v>
      </c>
      <c r="CL2629" t="s">
        <v>349</v>
      </c>
      <c r="CM2629">
        <v>0</v>
      </c>
      <c r="CN2629" s="133">
        <v>0</v>
      </c>
      <c r="CO2629" s="133" t="s">
        <v>347</v>
      </c>
      <c r="CP2629" s="133">
        <v>19</v>
      </c>
      <c r="CQ2629" s="133">
        <v>101</v>
      </c>
      <c r="CR2629">
        <v>9</v>
      </c>
      <c r="CS2629">
        <v>47</v>
      </c>
      <c r="CT2629">
        <v>0</v>
      </c>
      <c r="CY2629">
        <v>21</v>
      </c>
      <c r="CZ2629" t="s">
        <v>64</v>
      </c>
      <c r="DA2629" t="s">
        <v>1830</v>
      </c>
      <c r="DB2629" t="s">
        <v>587</v>
      </c>
      <c r="DC2629" t="s">
        <v>1941</v>
      </c>
      <c r="DD2629">
        <v>16</v>
      </c>
      <c r="DE2629" t="s">
        <v>64</v>
      </c>
      <c r="DF2629" t="s">
        <v>1830</v>
      </c>
      <c r="DG2629" t="s">
        <v>587</v>
      </c>
      <c r="DH2629" t="s">
        <v>1941</v>
      </c>
      <c r="DI2629">
        <v>10</v>
      </c>
      <c r="DJ2629" t="s">
        <v>64</v>
      </c>
      <c r="DK2629" t="s">
        <v>1830</v>
      </c>
      <c r="DL2629" t="s">
        <v>587</v>
      </c>
      <c r="DM2629" t="s">
        <v>1941</v>
      </c>
      <c r="DN2629">
        <v>0</v>
      </c>
      <c r="DS2629">
        <v>0</v>
      </c>
      <c r="DV2629" t="s">
        <v>347</v>
      </c>
      <c r="DW2629">
        <v>10</v>
      </c>
      <c r="DX2629">
        <v>54</v>
      </c>
      <c r="DY2629">
        <v>0</v>
      </c>
      <c r="EF2629">
        <v>16</v>
      </c>
      <c r="EG2629" t="s">
        <v>121</v>
      </c>
      <c r="EI2629" t="s">
        <v>1840</v>
      </c>
      <c r="EK2629" t="s">
        <v>587</v>
      </c>
      <c r="EL2629" t="s">
        <v>1941</v>
      </c>
      <c r="EM2629">
        <v>6</v>
      </c>
      <c r="EN2629" t="s">
        <v>121</v>
      </c>
      <c r="EP2629" t="s">
        <v>2061</v>
      </c>
      <c r="ER2629" t="s">
        <v>587</v>
      </c>
      <c r="ES2629" t="s">
        <v>1941</v>
      </c>
      <c r="ET2629">
        <v>32</v>
      </c>
      <c r="EU2629" t="s">
        <v>121</v>
      </c>
      <c r="EW2629" t="s">
        <v>2544</v>
      </c>
      <c r="EY2629" t="s">
        <v>587</v>
      </c>
      <c r="EZ2629" t="s">
        <v>1941</v>
      </c>
      <c r="FA2629">
        <v>0</v>
      </c>
      <c r="FH2629">
        <v>0</v>
      </c>
      <c r="FK2629">
        <v>0</v>
      </c>
      <c r="FL2629">
        <v>0</v>
      </c>
      <c r="FM2629">
        <v>2</v>
      </c>
      <c r="FN2629">
        <v>11</v>
      </c>
      <c r="FO2629">
        <v>17</v>
      </c>
      <c r="FP2629">
        <v>90</v>
      </c>
      <c r="FQ2629">
        <v>0</v>
      </c>
      <c r="FR2629">
        <v>0</v>
      </c>
      <c r="FS2629" t="s">
        <v>347</v>
      </c>
      <c r="FT2629">
        <v>125</v>
      </c>
      <c r="FU2629">
        <v>825</v>
      </c>
      <c r="FV2629" t="s">
        <v>64</v>
      </c>
      <c r="FW2629" t="s">
        <v>1830</v>
      </c>
      <c r="FX2629" t="s">
        <v>347</v>
      </c>
      <c r="FY2629" t="s">
        <v>121</v>
      </c>
      <c r="FZ2629" t="s">
        <v>349</v>
      </c>
      <c r="GA2629">
        <v>0</v>
      </c>
      <c r="GB2629">
        <v>0</v>
      </c>
      <c r="GC2629" t="s">
        <v>349</v>
      </c>
      <c r="GD2629" t="s">
        <v>408</v>
      </c>
      <c r="GE2629" t="s">
        <v>355</v>
      </c>
      <c r="GF2629" t="s">
        <v>354</v>
      </c>
      <c r="GG2629">
        <v>13</v>
      </c>
      <c r="GH2629" t="s">
        <v>370</v>
      </c>
      <c r="GI2629" t="s">
        <v>9244</v>
      </c>
    </row>
    <row r="2630" spans="1:191" x14ac:dyDescent="0.35">
      <c r="A2630" t="s">
        <v>63</v>
      </c>
      <c r="B2630" t="s">
        <v>64</v>
      </c>
      <c r="C2630" t="s">
        <v>6454</v>
      </c>
      <c r="D2630" t="s">
        <v>1856</v>
      </c>
      <c r="E2630" t="s">
        <v>6488</v>
      </c>
      <c r="F2630" t="s">
        <v>6489</v>
      </c>
      <c r="G2630" t="s">
        <v>6500</v>
      </c>
      <c r="H2630" t="s">
        <v>6501</v>
      </c>
      <c r="I2630">
        <v>14</v>
      </c>
      <c r="J2630">
        <v>11</v>
      </c>
      <c r="K2630" t="s">
        <v>413</v>
      </c>
      <c r="L2630">
        <v>9.407</v>
      </c>
      <c r="M2630">
        <v>31.55</v>
      </c>
      <c r="N2630" t="s">
        <v>346</v>
      </c>
      <c r="O2630" t="s">
        <v>347</v>
      </c>
      <c r="P2630" s="133">
        <v>363</v>
      </c>
      <c r="Q2630" s="133">
        <v>1984</v>
      </c>
      <c r="R2630" s="133">
        <v>363</v>
      </c>
      <c r="S2630" s="133">
        <v>1984</v>
      </c>
      <c r="T2630" s="133">
        <v>0</v>
      </c>
      <c r="W2630">
        <v>0</v>
      </c>
      <c r="Z2630">
        <v>0</v>
      </c>
      <c r="AC2630">
        <v>1984</v>
      </c>
      <c r="AD2630" t="s">
        <v>64</v>
      </c>
      <c r="AE2630" t="s">
        <v>1856</v>
      </c>
      <c r="AF2630">
        <v>0</v>
      </c>
      <c r="AI2630">
        <v>0</v>
      </c>
      <c r="AL2630" t="s">
        <v>349</v>
      </c>
      <c r="AM2630">
        <v>0</v>
      </c>
      <c r="AN2630">
        <v>0</v>
      </c>
      <c r="AO2630">
        <v>0</v>
      </c>
      <c r="AR2630">
        <v>0</v>
      </c>
      <c r="AU2630">
        <v>0</v>
      </c>
      <c r="AX2630">
        <v>0</v>
      </c>
      <c r="BA2630">
        <v>0</v>
      </c>
      <c r="BD2630">
        <v>0</v>
      </c>
      <c r="BE2630">
        <v>0</v>
      </c>
      <c r="BF2630">
        <v>0</v>
      </c>
      <c r="BG2630">
        <v>0</v>
      </c>
      <c r="BH2630" t="s">
        <v>349</v>
      </c>
      <c r="BI2630">
        <v>0</v>
      </c>
      <c r="BJ2630">
        <v>0</v>
      </c>
      <c r="BK2630">
        <v>0</v>
      </c>
      <c r="BL2630">
        <v>0</v>
      </c>
      <c r="BM2630">
        <v>0</v>
      </c>
      <c r="BN2630" t="s">
        <v>349</v>
      </c>
      <c r="BO2630">
        <v>0</v>
      </c>
      <c r="BP2630">
        <v>0</v>
      </c>
      <c r="BQ2630">
        <v>0</v>
      </c>
      <c r="BR2630">
        <v>0</v>
      </c>
      <c r="BS2630">
        <v>0</v>
      </c>
      <c r="BT2630" t="s">
        <v>349</v>
      </c>
      <c r="BU2630">
        <v>0</v>
      </c>
      <c r="BV2630">
        <v>0</v>
      </c>
      <c r="BW2630">
        <v>0</v>
      </c>
      <c r="BX2630">
        <v>1984</v>
      </c>
      <c r="BY2630">
        <v>0</v>
      </c>
      <c r="BZ2630" t="s">
        <v>349</v>
      </c>
      <c r="CA2630">
        <v>0</v>
      </c>
      <c r="CB2630">
        <v>0</v>
      </c>
      <c r="CC2630">
        <v>0</v>
      </c>
      <c r="CD2630">
        <v>0</v>
      </c>
      <c r="CE2630">
        <v>0</v>
      </c>
      <c r="CF2630" t="s">
        <v>349</v>
      </c>
      <c r="CG2630">
        <v>0</v>
      </c>
      <c r="CH2630">
        <v>0</v>
      </c>
      <c r="CI2630">
        <v>0</v>
      </c>
      <c r="CJ2630" t="s">
        <v>349</v>
      </c>
      <c r="CK2630">
        <v>0</v>
      </c>
      <c r="CL2630" t="s">
        <v>349</v>
      </c>
      <c r="CM2630">
        <v>0</v>
      </c>
      <c r="CN2630" s="133">
        <v>0</v>
      </c>
      <c r="CO2630" s="133" t="s">
        <v>349</v>
      </c>
      <c r="CP2630" s="133">
        <v>0</v>
      </c>
      <c r="CQ2630" s="133">
        <v>0</v>
      </c>
      <c r="CR2630">
        <v>0</v>
      </c>
      <c r="CS2630">
        <v>0</v>
      </c>
      <c r="CT2630">
        <v>0</v>
      </c>
      <c r="CY2630">
        <v>0</v>
      </c>
      <c r="DD2630">
        <v>0</v>
      </c>
      <c r="DI2630">
        <v>0</v>
      </c>
      <c r="DN2630">
        <v>0</v>
      </c>
      <c r="DS2630">
        <v>0</v>
      </c>
      <c r="DV2630" t="s">
        <v>349</v>
      </c>
      <c r="DW2630">
        <v>0</v>
      </c>
      <c r="DX2630">
        <v>0</v>
      </c>
      <c r="DY2630">
        <v>0</v>
      </c>
      <c r="EF2630">
        <v>0</v>
      </c>
      <c r="EM2630">
        <v>0</v>
      </c>
      <c r="ET2630">
        <v>0</v>
      </c>
      <c r="FA2630">
        <v>0</v>
      </c>
      <c r="FH2630">
        <v>0</v>
      </c>
      <c r="FK2630">
        <v>0</v>
      </c>
      <c r="FL2630">
        <v>0</v>
      </c>
      <c r="FM2630">
        <v>0</v>
      </c>
      <c r="FN2630">
        <v>0</v>
      </c>
      <c r="FO2630">
        <v>0</v>
      </c>
      <c r="FP2630">
        <v>0</v>
      </c>
      <c r="FQ2630">
        <v>0</v>
      </c>
      <c r="FR2630">
        <v>0</v>
      </c>
      <c r="FS2630" t="s">
        <v>349</v>
      </c>
      <c r="FT2630">
        <v>0</v>
      </c>
      <c r="FU2630">
        <v>0</v>
      </c>
      <c r="FX2630" t="s">
        <v>349</v>
      </c>
      <c r="FZ2630" t="s">
        <v>349</v>
      </c>
      <c r="GA2630">
        <v>0</v>
      </c>
      <c r="GB2630">
        <v>0</v>
      </c>
      <c r="GD2630" t="s">
        <v>355</v>
      </c>
      <c r="GE2630" t="s">
        <v>355</v>
      </c>
      <c r="GF2630" t="s">
        <v>355</v>
      </c>
      <c r="GG2630">
        <v>13</v>
      </c>
      <c r="GH2630" t="s">
        <v>370</v>
      </c>
      <c r="GI2630" t="s">
        <v>9244</v>
      </c>
    </row>
    <row r="2631" spans="1:191" x14ac:dyDescent="0.35">
      <c r="A2631" t="s">
        <v>63</v>
      </c>
      <c r="B2631" t="s">
        <v>64</v>
      </c>
      <c r="C2631" t="s">
        <v>6454</v>
      </c>
      <c r="D2631" t="s">
        <v>1856</v>
      </c>
      <c r="E2631" t="s">
        <v>6488</v>
      </c>
      <c r="F2631" t="s">
        <v>6489</v>
      </c>
      <c r="G2631" t="s">
        <v>6502</v>
      </c>
      <c r="H2631" t="s">
        <v>2532</v>
      </c>
      <c r="I2631">
        <v>14</v>
      </c>
      <c r="J2631">
        <v>5</v>
      </c>
      <c r="K2631" t="s">
        <v>345</v>
      </c>
      <c r="L2631">
        <v>9.3994</v>
      </c>
      <c r="M2631">
        <v>31.548480000000001</v>
      </c>
      <c r="N2631" t="s">
        <v>346</v>
      </c>
      <c r="O2631" t="s">
        <v>349</v>
      </c>
      <c r="P2631" s="133">
        <v>0</v>
      </c>
      <c r="Q2631" s="133">
        <v>0</v>
      </c>
      <c r="R2631" s="133">
        <v>0</v>
      </c>
      <c r="S2631" s="133">
        <v>0</v>
      </c>
      <c r="T2631" s="133">
        <v>0</v>
      </c>
      <c r="W2631">
        <v>0</v>
      </c>
      <c r="Z2631">
        <v>0</v>
      </c>
      <c r="AC2631">
        <v>0</v>
      </c>
      <c r="AF2631">
        <v>0</v>
      </c>
      <c r="AI2631">
        <v>0</v>
      </c>
      <c r="AL2631" t="s">
        <v>349</v>
      </c>
      <c r="AM2631">
        <v>0</v>
      </c>
      <c r="AN2631">
        <v>0</v>
      </c>
      <c r="AO2631">
        <v>0</v>
      </c>
      <c r="AR2631">
        <v>0</v>
      </c>
      <c r="AU2631">
        <v>0</v>
      </c>
      <c r="AX2631">
        <v>0</v>
      </c>
      <c r="BA2631">
        <v>0</v>
      </c>
      <c r="BD2631">
        <v>0</v>
      </c>
      <c r="BE2631">
        <v>0</v>
      </c>
      <c r="BF2631">
        <v>0</v>
      </c>
      <c r="BG2631">
        <v>0</v>
      </c>
      <c r="BH2631" t="s">
        <v>349</v>
      </c>
      <c r="BI2631">
        <v>0</v>
      </c>
      <c r="BJ2631">
        <v>0</v>
      </c>
      <c r="BK2631">
        <v>0</v>
      </c>
      <c r="BL2631">
        <v>0</v>
      </c>
      <c r="BM2631">
        <v>0</v>
      </c>
      <c r="BN2631" t="s">
        <v>349</v>
      </c>
      <c r="BO2631">
        <v>0</v>
      </c>
      <c r="BP2631">
        <v>0</v>
      </c>
      <c r="BQ2631">
        <v>0</v>
      </c>
      <c r="BR2631">
        <v>0</v>
      </c>
      <c r="BS2631">
        <v>0</v>
      </c>
      <c r="BT2631" t="s">
        <v>349</v>
      </c>
      <c r="BU2631">
        <v>0</v>
      </c>
      <c r="BV2631">
        <v>0</v>
      </c>
      <c r="BW2631">
        <v>0</v>
      </c>
      <c r="BX2631">
        <v>0</v>
      </c>
      <c r="BY2631">
        <v>0</v>
      </c>
      <c r="BZ2631" t="s">
        <v>349</v>
      </c>
      <c r="CA2631">
        <v>0</v>
      </c>
      <c r="CB2631">
        <v>0</v>
      </c>
      <c r="CC2631">
        <v>0</v>
      </c>
      <c r="CD2631">
        <v>0</v>
      </c>
      <c r="CE2631">
        <v>0</v>
      </c>
      <c r="CF2631" t="s">
        <v>349</v>
      </c>
      <c r="CG2631">
        <v>0</v>
      </c>
      <c r="CH2631">
        <v>0</v>
      </c>
      <c r="CI2631">
        <v>0</v>
      </c>
      <c r="CJ2631" t="s">
        <v>349</v>
      </c>
      <c r="CK2631">
        <v>0</v>
      </c>
      <c r="CL2631" t="s">
        <v>349</v>
      </c>
      <c r="CM2631">
        <v>0</v>
      </c>
      <c r="CN2631" s="133">
        <v>0</v>
      </c>
      <c r="CO2631" s="133" t="s">
        <v>347</v>
      </c>
      <c r="CP2631" s="133">
        <v>88</v>
      </c>
      <c r="CQ2631" s="133">
        <v>539</v>
      </c>
      <c r="CR2631">
        <v>53</v>
      </c>
      <c r="CS2631">
        <v>334</v>
      </c>
      <c r="CT2631">
        <v>0</v>
      </c>
      <c r="CY2631">
        <v>189</v>
      </c>
      <c r="CZ2631" t="s">
        <v>64</v>
      </c>
      <c r="DA2631" t="s">
        <v>1830</v>
      </c>
      <c r="DB2631" t="s">
        <v>587</v>
      </c>
      <c r="DC2631" t="s">
        <v>1941</v>
      </c>
      <c r="DD2631">
        <v>145</v>
      </c>
      <c r="DE2631" t="s">
        <v>64</v>
      </c>
      <c r="DF2631" t="s">
        <v>1830</v>
      </c>
      <c r="DG2631" t="s">
        <v>587</v>
      </c>
      <c r="DH2631" t="s">
        <v>1941</v>
      </c>
      <c r="DI2631">
        <v>0</v>
      </c>
      <c r="DN2631">
        <v>0</v>
      </c>
      <c r="DS2631">
        <v>0</v>
      </c>
      <c r="DV2631" t="s">
        <v>347</v>
      </c>
      <c r="DW2631">
        <v>35</v>
      </c>
      <c r="DX2631">
        <v>205</v>
      </c>
      <c r="DY2631">
        <v>0</v>
      </c>
      <c r="EF2631">
        <v>116</v>
      </c>
      <c r="EG2631" t="s">
        <v>121</v>
      </c>
      <c r="EI2631" t="s">
        <v>2544</v>
      </c>
      <c r="EK2631" t="s">
        <v>587</v>
      </c>
      <c r="EL2631" t="s">
        <v>1941</v>
      </c>
      <c r="EM2631">
        <v>77</v>
      </c>
      <c r="EN2631" t="s">
        <v>121</v>
      </c>
      <c r="EP2631" t="s">
        <v>2544</v>
      </c>
      <c r="ER2631" t="s">
        <v>587</v>
      </c>
      <c r="ES2631" t="s">
        <v>1941</v>
      </c>
      <c r="ET2631">
        <v>12</v>
      </c>
      <c r="EU2631" t="s">
        <v>121</v>
      </c>
      <c r="EW2631" t="s">
        <v>1840</v>
      </c>
      <c r="EY2631" t="s">
        <v>587</v>
      </c>
      <c r="EZ2631" t="s">
        <v>1941</v>
      </c>
      <c r="FA2631">
        <v>0</v>
      </c>
      <c r="FH2631">
        <v>0</v>
      </c>
      <c r="FK2631">
        <v>0</v>
      </c>
      <c r="FL2631">
        <v>0</v>
      </c>
      <c r="FM2631">
        <v>5</v>
      </c>
      <c r="FN2631">
        <v>31</v>
      </c>
      <c r="FO2631">
        <v>83</v>
      </c>
      <c r="FP2631">
        <v>508</v>
      </c>
      <c r="FQ2631">
        <v>0</v>
      </c>
      <c r="FR2631">
        <v>0</v>
      </c>
      <c r="FS2631" t="s">
        <v>347</v>
      </c>
      <c r="FT2631">
        <v>119</v>
      </c>
      <c r="FU2631">
        <v>594</v>
      </c>
      <c r="FV2631" t="s">
        <v>64</v>
      </c>
      <c r="FW2631" t="s">
        <v>1830</v>
      </c>
      <c r="FX2631" t="s">
        <v>347</v>
      </c>
      <c r="FY2631" t="s">
        <v>121</v>
      </c>
      <c r="FZ2631" t="s">
        <v>349</v>
      </c>
      <c r="GA2631">
        <v>0</v>
      </c>
      <c r="GB2631">
        <v>0</v>
      </c>
      <c r="GC2631" t="s">
        <v>349</v>
      </c>
      <c r="GD2631" t="s">
        <v>408</v>
      </c>
      <c r="GE2631" t="s">
        <v>354</v>
      </c>
      <c r="GF2631" t="s">
        <v>354</v>
      </c>
      <c r="GG2631">
        <v>13</v>
      </c>
      <c r="GH2631" t="s">
        <v>370</v>
      </c>
      <c r="GI2631" t="s">
        <v>9239</v>
      </c>
    </row>
    <row r="2632" spans="1:191" x14ac:dyDescent="0.35">
      <c r="A2632" t="s">
        <v>63</v>
      </c>
      <c r="B2632" t="s">
        <v>64</v>
      </c>
      <c r="C2632" t="s">
        <v>6454</v>
      </c>
      <c r="D2632" t="s">
        <v>1856</v>
      </c>
      <c r="E2632" t="s">
        <v>6488</v>
      </c>
      <c r="F2632" t="s">
        <v>6489</v>
      </c>
      <c r="G2632" t="s">
        <v>6503</v>
      </c>
      <c r="H2632" t="s">
        <v>6504</v>
      </c>
      <c r="I2632">
        <v>14</v>
      </c>
      <c r="J2632">
        <v>7</v>
      </c>
      <c r="K2632" t="s">
        <v>345</v>
      </c>
      <c r="L2632">
        <v>9.404899597</v>
      </c>
      <c r="M2632">
        <v>31.545799259999999</v>
      </c>
      <c r="N2632" t="s">
        <v>346</v>
      </c>
      <c r="O2632" t="s">
        <v>349</v>
      </c>
      <c r="P2632" s="133">
        <v>0</v>
      </c>
      <c r="Q2632" s="133">
        <v>0</v>
      </c>
      <c r="R2632" s="133">
        <v>0</v>
      </c>
      <c r="S2632" s="133">
        <v>0</v>
      </c>
      <c r="T2632" s="133">
        <v>0</v>
      </c>
      <c r="W2632">
        <v>0</v>
      </c>
      <c r="Z2632">
        <v>0</v>
      </c>
      <c r="AC2632">
        <v>0</v>
      </c>
      <c r="AF2632">
        <v>0</v>
      </c>
      <c r="AI2632">
        <v>0</v>
      </c>
      <c r="AL2632" t="s">
        <v>349</v>
      </c>
      <c r="AM2632">
        <v>0</v>
      </c>
      <c r="AN2632">
        <v>0</v>
      </c>
      <c r="AO2632">
        <v>0</v>
      </c>
      <c r="AR2632">
        <v>0</v>
      </c>
      <c r="AU2632">
        <v>0</v>
      </c>
      <c r="AX2632">
        <v>0</v>
      </c>
      <c r="BA2632">
        <v>0</v>
      </c>
      <c r="BD2632">
        <v>0</v>
      </c>
      <c r="BE2632">
        <v>0</v>
      </c>
      <c r="BF2632">
        <v>0</v>
      </c>
      <c r="BG2632">
        <v>0</v>
      </c>
      <c r="BH2632" t="s">
        <v>349</v>
      </c>
      <c r="BI2632">
        <v>0</v>
      </c>
      <c r="BJ2632">
        <v>0</v>
      </c>
      <c r="BK2632">
        <v>0</v>
      </c>
      <c r="BL2632">
        <v>0</v>
      </c>
      <c r="BM2632">
        <v>0</v>
      </c>
      <c r="BN2632" t="s">
        <v>349</v>
      </c>
      <c r="BO2632">
        <v>0</v>
      </c>
      <c r="BP2632">
        <v>0</v>
      </c>
      <c r="BQ2632">
        <v>0</v>
      </c>
      <c r="BR2632">
        <v>0</v>
      </c>
      <c r="BS2632">
        <v>0</v>
      </c>
      <c r="BT2632" t="s">
        <v>349</v>
      </c>
      <c r="BU2632">
        <v>0</v>
      </c>
      <c r="BV2632">
        <v>0</v>
      </c>
      <c r="BW2632">
        <v>0</v>
      </c>
      <c r="BX2632">
        <v>0</v>
      </c>
      <c r="BY2632">
        <v>0</v>
      </c>
      <c r="BZ2632" t="s">
        <v>349</v>
      </c>
      <c r="CA2632">
        <v>0</v>
      </c>
      <c r="CB2632">
        <v>0</v>
      </c>
      <c r="CC2632">
        <v>0</v>
      </c>
      <c r="CD2632">
        <v>0</v>
      </c>
      <c r="CE2632">
        <v>0</v>
      </c>
      <c r="CF2632" t="s">
        <v>349</v>
      </c>
      <c r="CG2632">
        <v>0</v>
      </c>
      <c r="CH2632">
        <v>0</v>
      </c>
      <c r="CI2632">
        <v>0</v>
      </c>
      <c r="CJ2632" t="s">
        <v>349</v>
      </c>
      <c r="CK2632">
        <v>0</v>
      </c>
      <c r="CL2632" t="s">
        <v>349</v>
      </c>
      <c r="CM2632">
        <v>0</v>
      </c>
      <c r="CN2632" s="133">
        <v>0</v>
      </c>
      <c r="CO2632" s="133" t="s">
        <v>347</v>
      </c>
      <c r="CP2632" s="133">
        <v>112</v>
      </c>
      <c r="CQ2632" s="133">
        <v>443</v>
      </c>
      <c r="CR2632">
        <v>92</v>
      </c>
      <c r="CS2632">
        <v>313</v>
      </c>
      <c r="CT2632">
        <v>0</v>
      </c>
      <c r="CY2632">
        <v>134</v>
      </c>
      <c r="CZ2632" t="s">
        <v>64</v>
      </c>
      <c r="DA2632" t="s">
        <v>1830</v>
      </c>
      <c r="DB2632" t="s">
        <v>587</v>
      </c>
      <c r="DC2632" t="s">
        <v>1941</v>
      </c>
      <c r="DD2632">
        <v>136</v>
      </c>
      <c r="DE2632" t="s">
        <v>64</v>
      </c>
      <c r="DF2632" t="s">
        <v>1830</v>
      </c>
      <c r="DG2632" t="s">
        <v>587</v>
      </c>
      <c r="DH2632" t="s">
        <v>1941</v>
      </c>
      <c r="DI2632">
        <v>43</v>
      </c>
      <c r="DJ2632" t="s">
        <v>64</v>
      </c>
      <c r="DK2632" t="s">
        <v>1830</v>
      </c>
      <c r="DL2632" t="s">
        <v>587</v>
      </c>
      <c r="DM2632" t="s">
        <v>1941</v>
      </c>
      <c r="DN2632">
        <v>0</v>
      </c>
      <c r="DS2632">
        <v>0</v>
      </c>
      <c r="DV2632" t="s">
        <v>347</v>
      </c>
      <c r="DW2632">
        <v>20</v>
      </c>
      <c r="DX2632">
        <v>130</v>
      </c>
      <c r="DY2632">
        <v>0</v>
      </c>
      <c r="EF2632">
        <v>65</v>
      </c>
      <c r="EG2632" t="s">
        <v>121</v>
      </c>
      <c r="EI2632" t="s">
        <v>2544</v>
      </c>
      <c r="EK2632" t="s">
        <v>587</v>
      </c>
      <c r="EL2632" t="s">
        <v>1941</v>
      </c>
      <c r="EM2632">
        <v>46</v>
      </c>
      <c r="EN2632" t="s">
        <v>121</v>
      </c>
      <c r="EP2632" t="s">
        <v>2544</v>
      </c>
      <c r="ER2632" t="s">
        <v>587</v>
      </c>
      <c r="ES2632" t="s">
        <v>1941</v>
      </c>
      <c r="ET2632">
        <v>19</v>
      </c>
      <c r="EU2632" t="s">
        <v>121</v>
      </c>
      <c r="EW2632" t="s">
        <v>1840</v>
      </c>
      <c r="EY2632" t="s">
        <v>587</v>
      </c>
      <c r="EZ2632" t="s">
        <v>1941</v>
      </c>
      <c r="FA2632">
        <v>0</v>
      </c>
      <c r="FH2632">
        <v>0</v>
      </c>
      <c r="FK2632">
        <v>0</v>
      </c>
      <c r="FL2632">
        <v>0</v>
      </c>
      <c r="FM2632">
        <v>12</v>
      </c>
      <c r="FN2632">
        <v>48</v>
      </c>
      <c r="FO2632">
        <v>100</v>
      </c>
      <c r="FP2632">
        <v>395</v>
      </c>
      <c r="FQ2632">
        <v>0</v>
      </c>
      <c r="FR2632">
        <v>0</v>
      </c>
      <c r="FS2632" t="s">
        <v>347</v>
      </c>
      <c r="FT2632">
        <v>191</v>
      </c>
      <c r="FU2632">
        <v>1239</v>
      </c>
      <c r="FV2632" t="s">
        <v>64</v>
      </c>
      <c r="FW2632" t="s">
        <v>1830</v>
      </c>
      <c r="FX2632" t="s">
        <v>347</v>
      </c>
      <c r="FY2632" t="s">
        <v>121</v>
      </c>
      <c r="FZ2632" t="s">
        <v>349</v>
      </c>
      <c r="GA2632">
        <v>0</v>
      </c>
      <c r="GB2632">
        <v>0</v>
      </c>
      <c r="GC2632" t="s">
        <v>349</v>
      </c>
      <c r="GD2632" t="s">
        <v>408</v>
      </c>
      <c r="GE2632" t="s">
        <v>355</v>
      </c>
      <c r="GF2632" t="s">
        <v>354</v>
      </c>
      <c r="GG2632">
        <v>13</v>
      </c>
      <c r="GH2632" t="s">
        <v>370</v>
      </c>
      <c r="GI2632" t="s">
        <v>9244</v>
      </c>
    </row>
    <row r="2633" spans="1:191" x14ac:dyDescent="0.35">
      <c r="A2633" t="s">
        <v>63</v>
      </c>
      <c r="B2633" t="s">
        <v>64</v>
      </c>
      <c r="C2633" t="s">
        <v>6454</v>
      </c>
      <c r="D2633" t="s">
        <v>1856</v>
      </c>
      <c r="E2633" t="s">
        <v>6488</v>
      </c>
      <c r="F2633" t="s">
        <v>6489</v>
      </c>
      <c r="G2633" t="s">
        <v>9222</v>
      </c>
      <c r="H2633" t="s">
        <v>9223</v>
      </c>
      <c r="I2633">
        <v>14</v>
      </c>
      <c r="J2633">
        <v>6</v>
      </c>
      <c r="K2633" t="s">
        <v>413</v>
      </c>
      <c r="L2633">
        <v>9.4029662219999999</v>
      </c>
      <c r="M2633">
        <v>31.544846660000001</v>
      </c>
      <c r="N2633" t="s">
        <v>346</v>
      </c>
      <c r="O2633" t="s">
        <v>349</v>
      </c>
      <c r="P2633" s="133">
        <v>0</v>
      </c>
      <c r="Q2633" s="133">
        <v>0</v>
      </c>
      <c r="R2633" s="133">
        <v>0</v>
      </c>
      <c r="S2633" s="133">
        <v>0</v>
      </c>
      <c r="T2633" s="133">
        <v>0</v>
      </c>
      <c r="W2633">
        <v>0</v>
      </c>
      <c r="Z2633">
        <v>0</v>
      </c>
      <c r="AC2633">
        <v>0</v>
      </c>
      <c r="AF2633">
        <v>0</v>
      </c>
      <c r="AI2633">
        <v>0</v>
      </c>
      <c r="AL2633" t="s">
        <v>349</v>
      </c>
      <c r="AM2633">
        <v>0</v>
      </c>
      <c r="AN2633">
        <v>0</v>
      </c>
      <c r="AO2633">
        <v>0</v>
      </c>
      <c r="AR2633">
        <v>0</v>
      </c>
      <c r="AU2633">
        <v>0</v>
      </c>
      <c r="AX2633">
        <v>0</v>
      </c>
      <c r="BA2633">
        <v>0</v>
      </c>
      <c r="BD2633">
        <v>0</v>
      </c>
      <c r="BE2633">
        <v>0</v>
      </c>
      <c r="BF2633">
        <v>0</v>
      </c>
      <c r="BG2633">
        <v>0</v>
      </c>
      <c r="BH2633" t="s">
        <v>349</v>
      </c>
      <c r="BI2633">
        <v>0</v>
      </c>
      <c r="BJ2633">
        <v>0</v>
      </c>
      <c r="BK2633">
        <v>0</v>
      </c>
      <c r="BL2633">
        <v>0</v>
      </c>
      <c r="BM2633">
        <v>0</v>
      </c>
      <c r="BN2633" t="s">
        <v>349</v>
      </c>
      <c r="BO2633">
        <v>0</v>
      </c>
      <c r="BP2633">
        <v>0</v>
      </c>
      <c r="BQ2633">
        <v>0</v>
      </c>
      <c r="BR2633">
        <v>0</v>
      </c>
      <c r="BS2633">
        <v>0</v>
      </c>
      <c r="BT2633" t="s">
        <v>349</v>
      </c>
      <c r="BU2633">
        <v>0</v>
      </c>
      <c r="BV2633">
        <v>0</v>
      </c>
      <c r="BW2633">
        <v>0</v>
      </c>
      <c r="BX2633">
        <v>0</v>
      </c>
      <c r="BY2633">
        <v>0</v>
      </c>
      <c r="BZ2633" t="s">
        <v>349</v>
      </c>
      <c r="CA2633">
        <v>0</v>
      </c>
      <c r="CB2633">
        <v>0</v>
      </c>
      <c r="CC2633">
        <v>0</v>
      </c>
      <c r="CD2633">
        <v>0</v>
      </c>
      <c r="CE2633">
        <v>0</v>
      </c>
      <c r="CF2633" t="s">
        <v>349</v>
      </c>
      <c r="CG2633">
        <v>0</v>
      </c>
      <c r="CH2633">
        <v>0</v>
      </c>
      <c r="CI2633">
        <v>0</v>
      </c>
      <c r="CJ2633" t="s">
        <v>349</v>
      </c>
      <c r="CK2633">
        <v>0</v>
      </c>
      <c r="CL2633" t="s">
        <v>349</v>
      </c>
      <c r="CM2633">
        <v>0</v>
      </c>
      <c r="CN2633" s="133">
        <v>0</v>
      </c>
      <c r="CO2633" s="133" t="s">
        <v>349</v>
      </c>
      <c r="CP2633" s="133">
        <v>0</v>
      </c>
      <c r="CQ2633" s="133">
        <v>0</v>
      </c>
      <c r="CR2633">
        <v>0</v>
      </c>
      <c r="CS2633">
        <v>0</v>
      </c>
      <c r="CT2633">
        <v>0</v>
      </c>
      <c r="CY2633">
        <v>0</v>
      </c>
      <c r="DD2633">
        <v>0</v>
      </c>
      <c r="DI2633">
        <v>0</v>
      </c>
      <c r="DN2633">
        <v>0</v>
      </c>
      <c r="DS2633">
        <v>0</v>
      </c>
      <c r="DV2633" t="s">
        <v>349</v>
      </c>
      <c r="DW2633">
        <v>0</v>
      </c>
      <c r="DX2633">
        <v>0</v>
      </c>
      <c r="DY2633">
        <v>0</v>
      </c>
      <c r="EF2633">
        <v>0</v>
      </c>
      <c r="EM2633">
        <v>0</v>
      </c>
      <c r="ET2633">
        <v>0</v>
      </c>
      <c r="FA2633">
        <v>0</v>
      </c>
      <c r="FH2633">
        <v>0</v>
      </c>
      <c r="FK2633">
        <v>0</v>
      </c>
      <c r="FL2633">
        <v>0</v>
      </c>
      <c r="FM2633">
        <v>0</v>
      </c>
      <c r="FN2633">
        <v>0</v>
      </c>
      <c r="FO2633">
        <v>0</v>
      </c>
      <c r="FP2633">
        <v>0</v>
      </c>
      <c r="FQ2633">
        <v>0</v>
      </c>
      <c r="FR2633">
        <v>0</v>
      </c>
      <c r="FS2633" t="s">
        <v>349</v>
      </c>
      <c r="FT2633">
        <v>0</v>
      </c>
      <c r="FU2633">
        <v>0</v>
      </c>
      <c r="FX2633" t="s">
        <v>349</v>
      </c>
      <c r="FZ2633" t="s">
        <v>349</v>
      </c>
      <c r="GA2633">
        <v>0</v>
      </c>
      <c r="GB2633">
        <v>0</v>
      </c>
      <c r="GG2633">
        <v>13</v>
      </c>
      <c r="GH2633" t="s">
        <v>370</v>
      </c>
      <c r="GI2633" t="s">
        <v>9239</v>
      </c>
    </row>
    <row r="2634" spans="1:191" x14ac:dyDescent="0.35">
      <c r="A2634" t="s">
        <v>63</v>
      </c>
      <c r="B2634" t="s">
        <v>64</v>
      </c>
      <c r="C2634" t="s">
        <v>6454</v>
      </c>
      <c r="D2634" t="s">
        <v>1856</v>
      </c>
      <c r="E2634" t="s">
        <v>6488</v>
      </c>
      <c r="F2634" t="s">
        <v>6489</v>
      </c>
      <c r="G2634" t="s">
        <v>9224</v>
      </c>
      <c r="H2634" t="s">
        <v>9225</v>
      </c>
      <c r="I2634">
        <v>14</v>
      </c>
      <c r="J2634">
        <v>6</v>
      </c>
      <c r="K2634" t="s">
        <v>413</v>
      </c>
      <c r="L2634">
        <v>9.4029662219999999</v>
      </c>
      <c r="M2634">
        <v>31.544846660000001</v>
      </c>
      <c r="N2634" t="s">
        <v>346</v>
      </c>
      <c r="O2634" t="s">
        <v>349</v>
      </c>
      <c r="P2634" s="133">
        <v>0</v>
      </c>
      <c r="Q2634" s="133">
        <v>0</v>
      </c>
      <c r="R2634" s="133">
        <v>0</v>
      </c>
      <c r="S2634" s="133">
        <v>0</v>
      </c>
      <c r="T2634" s="133">
        <v>0</v>
      </c>
      <c r="W2634">
        <v>0</v>
      </c>
      <c r="Z2634">
        <v>0</v>
      </c>
      <c r="AC2634">
        <v>0</v>
      </c>
      <c r="AF2634">
        <v>0</v>
      </c>
      <c r="AI2634">
        <v>0</v>
      </c>
      <c r="AL2634" t="s">
        <v>349</v>
      </c>
      <c r="AM2634">
        <v>0</v>
      </c>
      <c r="AN2634">
        <v>0</v>
      </c>
      <c r="AO2634">
        <v>0</v>
      </c>
      <c r="AR2634">
        <v>0</v>
      </c>
      <c r="AU2634">
        <v>0</v>
      </c>
      <c r="AX2634">
        <v>0</v>
      </c>
      <c r="BA2634">
        <v>0</v>
      </c>
      <c r="BD2634">
        <v>0</v>
      </c>
      <c r="BE2634">
        <v>0</v>
      </c>
      <c r="BF2634">
        <v>0</v>
      </c>
      <c r="BG2634">
        <v>0</v>
      </c>
      <c r="BH2634" t="s">
        <v>349</v>
      </c>
      <c r="BI2634">
        <v>0</v>
      </c>
      <c r="BJ2634">
        <v>0</v>
      </c>
      <c r="BK2634">
        <v>0</v>
      </c>
      <c r="BL2634">
        <v>0</v>
      </c>
      <c r="BM2634">
        <v>0</v>
      </c>
      <c r="BN2634" t="s">
        <v>349</v>
      </c>
      <c r="BO2634">
        <v>0</v>
      </c>
      <c r="BP2634">
        <v>0</v>
      </c>
      <c r="BQ2634">
        <v>0</v>
      </c>
      <c r="BR2634">
        <v>0</v>
      </c>
      <c r="BS2634">
        <v>0</v>
      </c>
      <c r="BT2634" t="s">
        <v>349</v>
      </c>
      <c r="BU2634">
        <v>0</v>
      </c>
      <c r="BV2634">
        <v>0</v>
      </c>
      <c r="BW2634">
        <v>0</v>
      </c>
      <c r="BX2634">
        <v>0</v>
      </c>
      <c r="BY2634">
        <v>0</v>
      </c>
      <c r="BZ2634" t="s">
        <v>349</v>
      </c>
      <c r="CA2634">
        <v>0</v>
      </c>
      <c r="CB2634">
        <v>0</v>
      </c>
      <c r="CC2634">
        <v>0</v>
      </c>
      <c r="CD2634">
        <v>0</v>
      </c>
      <c r="CE2634">
        <v>0</v>
      </c>
      <c r="CF2634" t="s">
        <v>349</v>
      </c>
      <c r="CG2634">
        <v>0</v>
      </c>
      <c r="CH2634">
        <v>0</v>
      </c>
      <c r="CI2634">
        <v>0</v>
      </c>
      <c r="CJ2634" t="s">
        <v>349</v>
      </c>
      <c r="CK2634">
        <v>0</v>
      </c>
      <c r="CL2634" t="s">
        <v>349</v>
      </c>
      <c r="CM2634">
        <v>0</v>
      </c>
      <c r="CN2634" s="133">
        <v>0</v>
      </c>
      <c r="CO2634" s="133" t="s">
        <v>349</v>
      </c>
      <c r="CP2634" s="133">
        <v>0</v>
      </c>
      <c r="CQ2634" s="133">
        <v>0</v>
      </c>
      <c r="CR2634">
        <v>0</v>
      </c>
      <c r="CS2634">
        <v>0</v>
      </c>
      <c r="CT2634">
        <v>0</v>
      </c>
      <c r="CY2634">
        <v>0</v>
      </c>
      <c r="DD2634">
        <v>0</v>
      </c>
      <c r="DI2634">
        <v>0</v>
      </c>
      <c r="DN2634">
        <v>0</v>
      </c>
      <c r="DS2634">
        <v>0</v>
      </c>
      <c r="DV2634" t="s">
        <v>349</v>
      </c>
      <c r="DW2634">
        <v>0</v>
      </c>
      <c r="DX2634">
        <v>0</v>
      </c>
      <c r="DY2634">
        <v>0</v>
      </c>
      <c r="EF2634">
        <v>0</v>
      </c>
      <c r="EM2634">
        <v>0</v>
      </c>
      <c r="ET2634">
        <v>0</v>
      </c>
      <c r="FA2634">
        <v>0</v>
      </c>
      <c r="FH2634">
        <v>0</v>
      </c>
      <c r="FK2634">
        <v>0</v>
      </c>
      <c r="FL2634">
        <v>0</v>
      </c>
      <c r="FM2634">
        <v>0</v>
      </c>
      <c r="FN2634">
        <v>0</v>
      </c>
      <c r="FO2634">
        <v>0</v>
      </c>
      <c r="FP2634">
        <v>0</v>
      </c>
      <c r="FQ2634">
        <v>0</v>
      </c>
      <c r="FR2634">
        <v>0</v>
      </c>
      <c r="FS2634" t="s">
        <v>349</v>
      </c>
      <c r="FT2634">
        <v>0</v>
      </c>
      <c r="FU2634">
        <v>0</v>
      </c>
      <c r="FX2634" t="s">
        <v>349</v>
      </c>
      <c r="FZ2634" t="s">
        <v>349</v>
      </c>
      <c r="GA2634">
        <v>0</v>
      </c>
      <c r="GB2634">
        <v>0</v>
      </c>
      <c r="GG2634">
        <v>13</v>
      </c>
      <c r="GH2634" t="s">
        <v>370</v>
      </c>
      <c r="GI2634" t="s">
        <v>9239</v>
      </c>
    </row>
    <row r="2635" spans="1:191" x14ac:dyDescent="0.35">
      <c r="A2635" t="s">
        <v>63</v>
      </c>
      <c r="B2635" t="s">
        <v>64</v>
      </c>
      <c r="C2635" t="s">
        <v>6454</v>
      </c>
      <c r="D2635" t="s">
        <v>1856</v>
      </c>
      <c r="E2635" t="s">
        <v>6505</v>
      </c>
      <c r="F2635" t="s">
        <v>1856</v>
      </c>
      <c r="G2635" t="s">
        <v>6506</v>
      </c>
      <c r="H2635" t="s">
        <v>9322</v>
      </c>
      <c r="I2635">
        <v>14</v>
      </c>
      <c r="J2635">
        <v>7</v>
      </c>
      <c r="K2635" t="s">
        <v>345</v>
      </c>
      <c r="L2635">
        <v>9.4145749999999992</v>
      </c>
      <c r="M2635">
        <v>31.260878999999999</v>
      </c>
      <c r="N2635" t="s">
        <v>346</v>
      </c>
      <c r="O2635" t="s">
        <v>347</v>
      </c>
      <c r="P2635" s="133">
        <v>105</v>
      </c>
      <c r="Q2635" s="133">
        <v>901</v>
      </c>
      <c r="R2635" s="133">
        <v>87</v>
      </c>
      <c r="S2635" s="133">
        <v>755</v>
      </c>
      <c r="T2635" s="133">
        <v>50</v>
      </c>
      <c r="U2635" t="s">
        <v>64</v>
      </c>
      <c r="V2635" t="s">
        <v>1856</v>
      </c>
      <c r="W2635">
        <v>172</v>
      </c>
      <c r="X2635" t="s">
        <v>64</v>
      </c>
      <c r="Y2635" t="s">
        <v>1856</v>
      </c>
      <c r="Z2635">
        <v>261</v>
      </c>
      <c r="AA2635" t="s">
        <v>64</v>
      </c>
      <c r="AB2635" t="s">
        <v>1856</v>
      </c>
      <c r="AC2635">
        <v>272</v>
      </c>
      <c r="AD2635" t="s">
        <v>64</v>
      </c>
      <c r="AE2635" t="s">
        <v>1856</v>
      </c>
      <c r="AF2635">
        <v>0</v>
      </c>
      <c r="AI2635">
        <v>0</v>
      </c>
      <c r="AL2635" t="s">
        <v>347</v>
      </c>
      <c r="AM2635">
        <v>18</v>
      </c>
      <c r="AN2635">
        <v>146</v>
      </c>
      <c r="AO2635">
        <v>29</v>
      </c>
      <c r="AP2635" t="s">
        <v>121</v>
      </c>
      <c r="AQ2635" t="s">
        <v>2061</v>
      </c>
      <c r="AR2635">
        <v>18</v>
      </c>
      <c r="AS2635" t="s">
        <v>121</v>
      </c>
      <c r="AT2635" t="s">
        <v>1840</v>
      </c>
      <c r="AU2635">
        <v>44</v>
      </c>
      <c r="AV2635" t="s">
        <v>121</v>
      </c>
      <c r="AW2635" t="s">
        <v>2490</v>
      </c>
      <c r="AX2635">
        <v>55</v>
      </c>
      <c r="AY2635" t="s">
        <v>121</v>
      </c>
      <c r="AZ2635" t="s">
        <v>2490</v>
      </c>
      <c r="BA2635">
        <v>0</v>
      </c>
      <c r="BD2635">
        <v>0</v>
      </c>
      <c r="BE2635">
        <v>0</v>
      </c>
      <c r="BF2635">
        <v>22</v>
      </c>
      <c r="BG2635">
        <v>38</v>
      </c>
      <c r="BH2635" t="s">
        <v>347</v>
      </c>
      <c r="BI2635">
        <v>0</v>
      </c>
      <c r="BJ2635">
        <v>19</v>
      </c>
      <c r="BK2635">
        <v>10</v>
      </c>
      <c r="BL2635">
        <v>29</v>
      </c>
      <c r="BM2635">
        <v>85</v>
      </c>
      <c r="BN2635" t="s">
        <v>347</v>
      </c>
      <c r="BO2635">
        <v>0</v>
      </c>
      <c r="BP2635">
        <v>66</v>
      </c>
      <c r="BQ2635">
        <v>0</v>
      </c>
      <c r="BR2635">
        <v>0</v>
      </c>
      <c r="BS2635">
        <v>148</v>
      </c>
      <c r="BT2635" t="s">
        <v>347</v>
      </c>
      <c r="BU2635">
        <v>0</v>
      </c>
      <c r="BV2635">
        <v>157</v>
      </c>
      <c r="BW2635">
        <v>0</v>
      </c>
      <c r="BX2635">
        <v>0</v>
      </c>
      <c r="BY2635">
        <v>182</v>
      </c>
      <c r="BZ2635" t="s">
        <v>347</v>
      </c>
      <c r="CA2635">
        <v>0</v>
      </c>
      <c r="CB2635">
        <v>145</v>
      </c>
      <c r="CC2635">
        <v>0</v>
      </c>
      <c r="CD2635">
        <v>0</v>
      </c>
      <c r="CE2635">
        <v>0</v>
      </c>
      <c r="CF2635" t="s">
        <v>349</v>
      </c>
      <c r="CG2635">
        <v>0</v>
      </c>
      <c r="CH2635">
        <v>0</v>
      </c>
      <c r="CI2635">
        <v>0</v>
      </c>
      <c r="CJ2635" t="s">
        <v>349</v>
      </c>
      <c r="CK2635">
        <v>0</v>
      </c>
      <c r="CL2635" t="s">
        <v>349</v>
      </c>
      <c r="CM2635">
        <v>0</v>
      </c>
      <c r="CN2635" s="133">
        <v>0</v>
      </c>
      <c r="CO2635" s="133" t="s">
        <v>347</v>
      </c>
      <c r="CP2635" s="133">
        <v>100</v>
      </c>
      <c r="CQ2635" s="133">
        <v>522</v>
      </c>
      <c r="CR2635">
        <v>95</v>
      </c>
      <c r="CS2635">
        <v>495</v>
      </c>
      <c r="CT2635">
        <v>22</v>
      </c>
      <c r="CU2635" t="s">
        <v>64</v>
      </c>
      <c r="CV2635" t="s">
        <v>2260</v>
      </c>
      <c r="CW2635" t="s">
        <v>444</v>
      </c>
      <c r="CY2635">
        <v>116</v>
      </c>
      <c r="CZ2635" t="s">
        <v>64</v>
      </c>
      <c r="DA2635" t="s">
        <v>2260</v>
      </c>
      <c r="DB2635" t="s">
        <v>587</v>
      </c>
      <c r="DD2635">
        <v>160</v>
      </c>
      <c r="DE2635" t="s">
        <v>64</v>
      </c>
      <c r="DF2635" t="s">
        <v>1830</v>
      </c>
      <c r="DG2635" t="s">
        <v>405</v>
      </c>
      <c r="DI2635">
        <v>197</v>
      </c>
      <c r="DJ2635" t="s">
        <v>64</v>
      </c>
      <c r="DK2635" t="s">
        <v>1830</v>
      </c>
      <c r="DL2635" t="s">
        <v>405</v>
      </c>
      <c r="DN2635">
        <v>0</v>
      </c>
      <c r="DS2635">
        <v>0</v>
      </c>
      <c r="DV2635" t="s">
        <v>347</v>
      </c>
      <c r="DW2635">
        <v>5</v>
      </c>
      <c r="DX2635">
        <v>27</v>
      </c>
      <c r="DY2635">
        <v>5</v>
      </c>
      <c r="DZ2635" t="s">
        <v>121</v>
      </c>
      <c r="EB2635" t="s">
        <v>2061</v>
      </c>
      <c r="ED2635" t="s">
        <v>350</v>
      </c>
      <c r="EF2635">
        <v>6</v>
      </c>
      <c r="EG2635" t="s">
        <v>121</v>
      </c>
      <c r="EI2635" t="s">
        <v>1840</v>
      </c>
      <c r="EK2635" t="s">
        <v>405</v>
      </c>
      <c r="EM2635">
        <v>6</v>
      </c>
      <c r="EN2635" t="s">
        <v>121</v>
      </c>
      <c r="EP2635" t="s">
        <v>2490</v>
      </c>
      <c r="ER2635" t="s">
        <v>405</v>
      </c>
      <c r="ET2635">
        <v>10</v>
      </c>
      <c r="EU2635" t="s">
        <v>121</v>
      </c>
      <c r="EW2635" t="s">
        <v>2490</v>
      </c>
      <c r="EY2635" t="s">
        <v>405</v>
      </c>
      <c r="FA2635">
        <v>0</v>
      </c>
      <c r="FH2635">
        <v>0</v>
      </c>
      <c r="FK2635">
        <v>0</v>
      </c>
      <c r="FL2635">
        <v>0</v>
      </c>
      <c r="FM2635">
        <v>55</v>
      </c>
      <c r="FN2635">
        <v>227</v>
      </c>
      <c r="FO2635">
        <v>45</v>
      </c>
      <c r="FP2635">
        <v>295</v>
      </c>
      <c r="FQ2635">
        <v>0</v>
      </c>
      <c r="FR2635">
        <v>0</v>
      </c>
      <c r="FS2635" t="s">
        <v>347</v>
      </c>
      <c r="FT2635">
        <v>13</v>
      </c>
      <c r="FU2635">
        <v>68</v>
      </c>
      <c r="FV2635" t="s">
        <v>64</v>
      </c>
      <c r="FW2635" t="s">
        <v>1830</v>
      </c>
      <c r="FX2635" t="s">
        <v>347</v>
      </c>
      <c r="FY2635" t="s">
        <v>121</v>
      </c>
      <c r="FZ2635" t="s">
        <v>349</v>
      </c>
      <c r="GA2635">
        <v>0</v>
      </c>
      <c r="GB2635">
        <v>0</v>
      </c>
      <c r="GC2635" t="s">
        <v>353</v>
      </c>
      <c r="GD2635" t="s">
        <v>408</v>
      </c>
      <c r="GE2635" t="s">
        <v>408</v>
      </c>
      <c r="GF2635" t="s">
        <v>408</v>
      </c>
      <c r="GG2635">
        <v>13</v>
      </c>
      <c r="GH2635" t="s">
        <v>370</v>
      </c>
      <c r="GI2635" t="s">
        <v>9239</v>
      </c>
    </row>
    <row r="2636" spans="1:191" x14ac:dyDescent="0.35">
      <c r="A2636" t="s">
        <v>63</v>
      </c>
      <c r="B2636" t="s">
        <v>64</v>
      </c>
      <c r="C2636" t="s">
        <v>6454</v>
      </c>
      <c r="D2636" t="s">
        <v>1856</v>
      </c>
      <c r="E2636" t="s">
        <v>6505</v>
      </c>
      <c r="F2636" t="s">
        <v>1856</v>
      </c>
      <c r="G2636" t="s">
        <v>6507</v>
      </c>
      <c r="H2636" t="s">
        <v>6508</v>
      </c>
      <c r="I2636">
        <v>14</v>
      </c>
      <c r="J2636">
        <v>7</v>
      </c>
      <c r="K2636" t="s">
        <v>345</v>
      </c>
      <c r="L2636">
        <v>9.4320430000000002</v>
      </c>
      <c r="M2636">
        <v>31.22082</v>
      </c>
      <c r="N2636" t="s">
        <v>346</v>
      </c>
      <c r="O2636" t="s">
        <v>347</v>
      </c>
      <c r="P2636" s="133">
        <v>53</v>
      </c>
      <c r="Q2636" s="133">
        <v>265</v>
      </c>
      <c r="R2636" s="133">
        <v>30</v>
      </c>
      <c r="S2636" s="133">
        <v>150</v>
      </c>
      <c r="T2636" s="133">
        <v>32</v>
      </c>
      <c r="U2636" t="s">
        <v>64</v>
      </c>
      <c r="V2636" t="s">
        <v>1856</v>
      </c>
      <c r="W2636">
        <v>75</v>
      </c>
      <c r="X2636" t="s">
        <v>64</v>
      </c>
      <c r="Y2636" t="s">
        <v>1856</v>
      </c>
      <c r="Z2636">
        <v>23</v>
      </c>
      <c r="AA2636" t="s">
        <v>64</v>
      </c>
      <c r="AB2636" t="s">
        <v>1856</v>
      </c>
      <c r="AC2636">
        <v>20</v>
      </c>
      <c r="AD2636" t="s">
        <v>64</v>
      </c>
      <c r="AE2636" t="s">
        <v>1856</v>
      </c>
      <c r="AF2636">
        <v>0</v>
      </c>
      <c r="AI2636">
        <v>0</v>
      </c>
      <c r="AL2636" t="s">
        <v>347</v>
      </c>
      <c r="AM2636">
        <v>23</v>
      </c>
      <c r="AN2636">
        <v>115</v>
      </c>
      <c r="AO2636">
        <v>20</v>
      </c>
      <c r="AP2636" t="s">
        <v>121</v>
      </c>
      <c r="AQ2636" t="s">
        <v>2490</v>
      </c>
      <c r="AR2636">
        <v>18</v>
      </c>
      <c r="AS2636" t="s">
        <v>121</v>
      </c>
      <c r="AT2636" t="s">
        <v>2061</v>
      </c>
      <c r="AU2636">
        <v>32</v>
      </c>
      <c r="AV2636" t="s">
        <v>121</v>
      </c>
      <c r="AW2636" t="s">
        <v>2061</v>
      </c>
      <c r="AX2636">
        <v>45</v>
      </c>
      <c r="AY2636" t="s">
        <v>121</v>
      </c>
      <c r="AZ2636" t="s">
        <v>2490</v>
      </c>
      <c r="BA2636">
        <v>0</v>
      </c>
      <c r="BD2636">
        <v>0</v>
      </c>
      <c r="BE2636">
        <v>0</v>
      </c>
      <c r="BF2636">
        <v>0</v>
      </c>
      <c r="BG2636">
        <v>42</v>
      </c>
      <c r="BH2636" t="s">
        <v>347</v>
      </c>
      <c r="BI2636">
        <v>0</v>
      </c>
      <c r="BJ2636">
        <v>10</v>
      </c>
      <c r="BK2636">
        <v>0</v>
      </c>
      <c r="BL2636">
        <v>22</v>
      </c>
      <c r="BM2636">
        <v>40</v>
      </c>
      <c r="BN2636" t="s">
        <v>347</v>
      </c>
      <c r="BO2636">
        <v>0</v>
      </c>
      <c r="BP2636">
        <v>31</v>
      </c>
      <c r="BQ2636">
        <v>0</v>
      </c>
      <c r="BR2636">
        <v>0</v>
      </c>
      <c r="BS2636">
        <v>28</v>
      </c>
      <c r="BT2636" t="s">
        <v>347</v>
      </c>
      <c r="BU2636">
        <v>0</v>
      </c>
      <c r="BV2636">
        <v>27</v>
      </c>
      <c r="BW2636">
        <v>0</v>
      </c>
      <c r="BX2636">
        <v>0</v>
      </c>
      <c r="BY2636">
        <v>24</v>
      </c>
      <c r="BZ2636" t="s">
        <v>347</v>
      </c>
      <c r="CA2636">
        <v>0</v>
      </c>
      <c r="CB2636">
        <v>41</v>
      </c>
      <c r="CC2636">
        <v>0</v>
      </c>
      <c r="CD2636">
        <v>0</v>
      </c>
      <c r="CE2636">
        <v>0</v>
      </c>
      <c r="CF2636" t="s">
        <v>349</v>
      </c>
      <c r="CG2636">
        <v>0</v>
      </c>
      <c r="CH2636">
        <v>0</v>
      </c>
      <c r="CI2636">
        <v>0</v>
      </c>
      <c r="CJ2636" t="s">
        <v>349</v>
      </c>
      <c r="CK2636">
        <v>0</v>
      </c>
      <c r="CL2636" t="s">
        <v>349</v>
      </c>
      <c r="CM2636">
        <v>0</v>
      </c>
      <c r="CN2636" s="133">
        <v>0</v>
      </c>
      <c r="CO2636" s="133" t="s">
        <v>347</v>
      </c>
      <c r="CP2636" s="133">
        <v>33</v>
      </c>
      <c r="CQ2636" s="133">
        <v>162</v>
      </c>
      <c r="CR2636">
        <v>33</v>
      </c>
      <c r="CS2636">
        <v>162</v>
      </c>
      <c r="CT2636">
        <v>15</v>
      </c>
      <c r="CU2636" t="s">
        <v>64</v>
      </c>
      <c r="CV2636" t="s">
        <v>1830</v>
      </c>
      <c r="CW2636" t="s">
        <v>587</v>
      </c>
      <c r="CY2636">
        <v>42</v>
      </c>
      <c r="CZ2636" t="s">
        <v>64</v>
      </c>
      <c r="DA2636" t="s">
        <v>1843</v>
      </c>
      <c r="DB2636" t="s">
        <v>587</v>
      </c>
      <c r="DD2636">
        <v>50</v>
      </c>
      <c r="DE2636" t="s">
        <v>64</v>
      </c>
      <c r="DF2636" t="s">
        <v>1830</v>
      </c>
      <c r="DG2636" t="s">
        <v>405</v>
      </c>
      <c r="DI2636">
        <v>55</v>
      </c>
      <c r="DJ2636" t="s">
        <v>64</v>
      </c>
      <c r="DK2636" t="s">
        <v>1843</v>
      </c>
      <c r="DL2636" t="s">
        <v>405</v>
      </c>
      <c r="DN2636">
        <v>0</v>
      </c>
      <c r="DS2636">
        <v>0</v>
      </c>
      <c r="DV2636" t="s">
        <v>349</v>
      </c>
      <c r="DW2636">
        <v>0</v>
      </c>
      <c r="DX2636">
        <v>0</v>
      </c>
      <c r="DY2636">
        <v>0</v>
      </c>
      <c r="EF2636">
        <v>0</v>
      </c>
      <c r="EM2636">
        <v>0</v>
      </c>
      <c r="ET2636">
        <v>0</v>
      </c>
      <c r="FA2636">
        <v>0</v>
      </c>
      <c r="FH2636">
        <v>0</v>
      </c>
      <c r="FK2636">
        <v>0</v>
      </c>
      <c r="FL2636">
        <v>0</v>
      </c>
      <c r="FM2636">
        <v>21</v>
      </c>
      <c r="FN2636">
        <v>106</v>
      </c>
      <c r="FO2636">
        <v>12</v>
      </c>
      <c r="FP2636">
        <v>56</v>
      </c>
      <c r="FQ2636">
        <v>0</v>
      </c>
      <c r="FR2636">
        <v>0</v>
      </c>
      <c r="FS2636" t="s">
        <v>347</v>
      </c>
      <c r="FT2636">
        <v>23</v>
      </c>
      <c r="FU2636">
        <v>114</v>
      </c>
      <c r="FV2636" t="s">
        <v>64</v>
      </c>
      <c r="FW2636" t="s">
        <v>1830</v>
      </c>
      <c r="FX2636" t="s">
        <v>347</v>
      </c>
      <c r="FY2636" t="s">
        <v>121</v>
      </c>
      <c r="FZ2636" t="s">
        <v>349</v>
      </c>
      <c r="GA2636">
        <v>0</v>
      </c>
      <c r="GB2636">
        <v>0</v>
      </c>
      <c r="GC2636" t="s">
        <v>353</v>
      </c>
      <c r="GD2636" t="s">
        <v>408</v>
      </c>
      <c r="GE2636" t="s">
        <v>408</v>
      </c>
      <c r="GF2636" t="s">
        <v>408</v>
      </c>
      <c r="GG2636">
        <v>13</v>
      </c>
      <c r="GH2636" t="s">
        <v>370</v>
      </c>
      <c r="GI2636" t="s">
        <v>9239</v>
      </c>
    </row>
    <row r="2637" spans="1:191" x14ac:dyDescent="0.35">
      <c r="A2637" t="s">
        <v>63</v>
      </c>
      <c r="B2637" t="s">
        <v>64</v>
      </c>
      <c r="C2637" t="s">
        <v>6454</v>
      </c>
      <c r="D2637" t="s">
        <v>1856</v>
      </c>
      <c r="E2637" t="s">
        <v>6505</v>
      </c>
      <c r="F2637" t="s">
        <v>1856</v>
      </c>
      <c r="G2637" t="s">
        <v>6509</v>
      </c>
      <c r="H2637" t="s">
        <v>6510</v>
      </c>
      <c r="I2637">
        <v>14</v>
      </c>
      <c r="J2637">
        <v>7</v>
      </c>
      <c r="K2637" t="s">
        <v>345</v>
      </c>
      <c r="L2637">
        <v>9.3758820000000007</v>
      </c>
      <c r="M2637">
        <v>31.363719</v>
      </c>
      <c r="N2637" t="s">
        <v>346</v>
      </c>
      <c r="O2637" t="s">
        <v>347</v>
      </c>
      <c r="P2637" s="133">
        <v>14</v>
      </c>
      <c r="Q2637" s="133">
        <v>73</v>
      </c>
      <c r="R2637" s="133">
        <v>11</v>
      </c>
      <c r="S2637" s="133">
        <v>57</v>
      </c>
      <c r="T2637" s="133">
        <v>0</v>
      </c>
      <c r="W2637">
        <v>21</v>
      </c>
      <c r="X2637" t="s">
        <v>64</v>
      </c>
      <c r="Y2637" t="s">
        <v>1856</v>
      </c>
      <c r="Z2637">
        <v>16</v>
      </c>
      <c r="AA2637" t="s">
        <v>64</v>
      </c>
      <c r="AB2637" t="s">
        <v>1856</v>
      </c>
      <c r="AC2637">
        <v>20</v>
      </c>
      <c r="AD2637" t="s">
        <v>64</v>
      </c>
      <c r="AE2637" t="s">
        <v>1856</v>
      </c>
      <c r="AF2637">
        <v>0</v>
      </c>
      <c r="AI2637">
        <v>0</v>
      </c>
      <c r="AL2637" t="s">
        <v>347</v>
      </c>
      <c r="AM2637">
        <v>3</v>
      </c>
      <c r="AN2637">
        <v>16</v>
      </c>
      <c r="AO2637">
        <v>0</v>
      </c>
      <c r="AR2637">
        <v>5</v>
      </c>
      <c r="AS2637" t="s">
        <v>121</v>
      </c>
      <c r="AT2637" t="s">
        <v>2544</v>
      </c>
      <c r="AU2637">
        <v>3</v>
      </c>
      <c r="AV2637" t="s">
        <v>121</v>
      </c>
      <c r="AW2637" t="s">
        <v>2544</v>
      </c>
      <c r="AX2637">
        <v>8</v>
      </c>
      <c r="AY2637" t="s">
        <v>121</v>
      </c>
      <c r="AZ2637" t="s">
        <v>2490</v>
      </c>
      <c r="BA2637">
        <v>0</v>
      </c>
      <c r="BD2637">
        <v>0</v>
      </c>
      <c r="BE2637">
        <v>0</v>
      </c>
      <c r="BF2637">
        <v>0</v>
      </c>
      <c r="BG2637">
        <v>0</v>
      </c>
      <c r="BH2637" t="s">
        <v>349</v>
      </c>
      <c r="BI2637">
        <v>0</v>
      </c>
      <c r="BJ2637">
        <v>0</v>
      </c>
      <c r="BK2637">
        <v>0</v>
      </c>
      <c r="BL2637">
        <v>0</v>
      </c>
      <c r="BM2637">
        <v>10</v>
      </c>
      <c r="BN2637" t="s">
        <v>347</v>
      </c>
      <c r="BO2637">
        <v>0</v>
      </c>
      <c r="BP2637">
        <v>16</v>
      </c>
      <c r="BQ2637">
        <v>0</v>
      </c>
      <c r="BR2637">
        <v>0</v>
      </c>
      <c r="BS2637">
        <v>9</v>
      </c>
      <c r="BT2637" t="s">
        <v>347</v>
      </c>
      <c r="BU2637">
        <v>0</v>
      </c>
      <c r="BV2637">
        <v>10</v>
      </c>
      <c r="BW2637">
        <v>0</v>
      </c>
      <c r="BX2637">
        <v>0</v>
      </c>
      <c r="BY2637">
        <v>15</v>
      </c>
      <c r="BZ2637" t="s">
        <v>347</v>
      </c>
      <c r="CA2637">
        <v>0</v>
      </c>
      <c r="CB2637">
        <v>13</v>
      </c>
      <c r="CC2637">
        <v>0</v>
      </c>
      <c r="CD2637">
        <v>0</v>
      </c>
      <c r="CE2637">
        <v>0</v>
      </c>
      <c r="CF2637" t="s">
        <v>349</v>
      </c>
      <c r="CG2637">
        <v>0</v>
      </c>
      <c r="CH2637">
        <v>0</v>
      </c>
      <c r="CI2637">
        <v>0</v>
      </c>
      <c r="CJ2637" t="s">
        <v>349</v>
      </c>
      <c r="CK2637">
        <v>0</v>
      </c>
      <c r="CL2637" t="s">
        <v>349</v>
      </c>
      <c r="CM2637">
        <v>0</v>
      </c>
      <c r="CN2637" s="133">
        <v>0</v>
      </c>
      <c r="CO2637" s="133" t="s">
        <v>347</v>
      </c>
      <c r="CP2637" s="133">
        <v>8</v>
      </c>
      <c r="CQ2637" s="133">
        <v>44</v>
      </c>
      <c r="CR2637">
        <v>6</v>
      </c>
      <c r="CS2637">
        <v>31</v>
      </c>
      <c r="CT2637">
        <v>6</v>
      </c>
      <c r="CU2637" t="s">
        <v>64</v>
      </c>
      <c r="CV2637" t="s">
        <v>1842</v>
      </c>
      <c r="CW2637" t="s">
        <v>587</v>
      </c>
      <c r="CY2637">
        <v>6</v>
      </c>
      <c r="CZ2637" t="s">
        <v>64</v>
      </c>
      <c r="DA2637" t="s">
        <v>1830</v>
      </c>
      <c r="DB2637" t="s">
        <v>587</v>
      </c>
      <c r="DD2637">
        <v>9</v>
      </c>
      <c r="DE2637" t="s">
        <v>64</v>
      </c>
      <c r="DF2637" t="s">
        <v>1830</v>
      </c>
      <c r="DG2637" t="s">
        <v>587</v>
      </c>
      <c r="DI2637">
        <v>10</v>
      </c>
      <c r="DJ2637" t="s">
        <v>64</v>
      </c>
      <c r="DK2637" t="s">
        <v>1830</v>
      </c>
      <c r="DL2637" t="s">
        <v>587</v>
      </c>
      <c r="DN2637">
        <v>0</v>
      </c>
      <c r="DS2637">
        <v>0</v>
      </c>
      <c r="DV2637" t="s">
        <v>347</v>
      </c>
      <c r="DW2637">
        <v>2</v>
      </c>
      <c r="DX2637">
        <v>13</v>
      </c>
      <c r="DY2637">
        <v>0</v>
      </c>
      <c r="EF2637">
        <v>6</v>
      </c>
      <c r="EG2637" t="s">
        <v>121</v>
      </c>
      <c r="EI2637" t="s">
        <v>2061</v>
      </c>
      <c r="EK2637" t="s">
        <v>587</v>
      </c>
      <c r="EM2637">
        <v>3</v>
      </c>
      <c r="EN2637" t="s">
        <v>121</v>
      </c>
      <c r="EP2637" t="s">
        <v>2490</v>
      </c>
      <c r="ER2637" t="s">
        <v>587</v>
      </c>
      <c r="ET2637">
        <v>4</v>
      </c>
      <c r="EU2637" t="s">
        <v>121</v>
      </c>
      <c r="EW2637" t="s">
        <v>2061</v>
      </c>
      <c r="EY2637" t="s">
        <v>587</v>
      </c>
      <c r="FA2637">
        <v>0</v>
      </c>
      <c r="FH2637">
        <v>0</v>
      </c>
      <c r="FK2637">
        <v>0</v>
      </c>
      <c r="FL2637">
        <v>0</v>
      </c>
      <c r="FM2637">
        <v>5</v>
      </c>
      <c r="FN2637">
        <v>27</v>
      </c>
      <c r="FO2637">
        <v>3</v>
      </c>
      <c r="FP2637">
        <v>17</v>
      </c>
      <c r="FQ2637">
        <v>0</v>
      </c>
      <c r="FR2637">
        <v>0</v>
      </c>
      <c r="FS2637" t="s">
        <v>347</v>
      </c>
      <c r="FT2637">
        <v>23</v>
      </c>
      <c r="FU2637">
        <v>116</v>
      </c>
      <c r="FV2637" t="s">
        <v>64</v>
      </c>
      <c r="FW2637" t="s">
        <v>2260</v>
      </c>
      <c r="FX2637" t="s">
        <v>347</v>
      </c>
      <c r="FY2637" t="s">
        <v>121</v>
      </c>
      <c r="FZ2637" t="s">
        <v>349</v>
      </c>
      <c r="GA2637">
        <v>0</v>
      </c>
      <c r="GB2637">
        <v>0</v>
      </c>
      <c r="GC2637" t="s">
        <v>353</v>
      </c>
      <c r="GD2637" t="s">
        <v>355</v>
      </c>
      <c r="GE2637" t="s">
        <v>408</v>
      </c>
      <c r="GF2637" t="s">
        <v>408</v>
      </c>
      <c r="GG2637">
        <v>13</v>
      </c>
      <c r="GH2637" t="s">
        <v>370</v>
      </c>
      <c r="GI2637" t="s">
        <v>9239</v>
      </c>
    </row>
    <row r="2638" spans="1:191" x14ac:dyDescent="0.35">
      <c r="A2638" t="s">
        <v>63</v>
      </c>
      <c r="B2638" t="s">
        <v>64</v>
      </c>
      <c r="C2638" t="s">
        <v>6454</v>
      </c>
      <c r="D2638" t="s">
        <v>1856</v>
      </c>
      <c r="E2638" t="s">
        <v>6505</v>
      </c>
      <c r="F2638" t="s">
        <v>1856</v>
      </c>
      <c r="G2638" t="s">
        <v>6511</v>
      </c>
      <c r="H2638" t="s">
        <v>6512</v>
      </c>
      <c r="I2638">
        <v>14</v>
      </c>
      <c r="J2638">
        <v>7</v>
      </c>
      <c r="K2638" t="s">
        <v>345</v>
      </c>
      <c r="L2638">
        <v>9.4297179999999994</v>
      </c>
      <c r="M2638">
        <v>31.348151000000001</v>
      </c>
      <c r="N2638" t="s">
        <v>346</v>
      </c>
      <c r="O2638" t="s">
        <v>347</v>
      </c>
      <c r="P2638" s="133">
        <v>74</v>
      </c>
      <c r="Q2638" s="133">
        <v>369</v>
      </c>
      <c r="R2638" s="133">
        <v>62</v>
      </c>
      <c r="S2638" s="133">
        <v>310</v>
      </c>
      <c r="T2638" s="133">
        <v>38</v>
      </c>
      <c r="U2638" t="s">
        <v>64</v>
      </c>
      <c r="V2638" t="s">
        <v>1856</v>
      </c>
      <c r="W2638">
        <v>81</v>
      </c>
      <c r="X2638" t="s">
        <v>64</v>
      </c>
      <c r="Y2638" t="s">
        <v>1856</v>
      </c>
      <c r="Z2638">
        <v>88</v>
      </c>
      <c r="AA2638" t="s">
        <v>64</v>
      </c>
      <c r="AB2638" t="s">
        <v>1856</v>
      </c>
      <c r="AC2638">
        <v>103</v>
      </c>
      <c r="AD2638" t="s">
        <v>64</v>
      </c>
      <c r="AE2638" t="s">
        <v>1856</v>
      </c>
      <c r="AF2638">
        <v>0</v>
      </c>
      <c r="AI2638">
        <v>0</v>
      </c>
      <c r="AL2638" t="s">
        <v>347</v>
      </c>
      <c r="AM2638">
        <v>12</v>
      </c>
      <c r="AN2638">
        <v>59</v>
      </c>
      <c r="AO2638">
        <v>11</v>
      </c>
      <c r="AP2638" t="s">
        <v>121</v>
      </c>
      <c r="AQ2638" t="s">
        <v>2061</v>
      </c>
      <c r="AR2638">
        <v>15</v>
      </c>
      <c r="AS2638" t="s">
        <v>121</v>
      </c>
      <c r="AT2638" t="s">
        <v>2490</v>
      </c>
      <c r="AU2638">
        <v>17</v>
      </c>
      <c r="AV2638" t="s">
        <v>121</v>
      </c>
      <c r="AW2638" t="s">
        <v>2490</v>
      </c>
      <c r="AX2638">
        <v>16</v>
      </c>
      <c r="AY2638" t="s">
        <v>121</v>
      </c>
      <c r="AZ2638" t="s">
        <v>2490</v>
      </c>
      <c r="BA2638">
        <v>0</v>
      </c>
      <c r="BD2638">
        <v>0</v>
      </c>
      <c r="BE2638">
        <v>0</v>
      </c>
      <c r="BF2638">
        <v>0</v>
      </c>
      <c r="BG2638">
        <v>45</v>
      </c>
      <c r="BH2638" t="s">
        <v>347</v>
      </c>
      <c r="BI2638">
        <v>0</v>
      </c>
      <c r="BJ2638">
        <v>4</v>
      </c>
      <c r="BK2638">
        <v>0</v>
      </c>
      <c r="BL2638">
        <v>22</v>
      </c>
      <c r="BM2638">
        <v>43</v>
      </c>
      <c r="BN2638" t="s">
        <v>347</v>
      </c>
      <c r="BO2638">
        <v>0</v>
      </c>
      <c r="BP2638">
        <v>31</v>
      </c>
      <c r="BQ2638">
        <v>0</v>
      </c>
      <c r="BR2638">
        <v>23</v>
      </c>
      <c r="BS2638">
        <v>38</v>
      </c>
      <c r="BT2638" t="s">
        <v>347</v>
      </c>
      <c r="BU2638">
        <v>0</v>
      </c>
      <c r="BV2638">
        <v>44</v>
      </c>
      <c r="BW2638">
        <v>0</v>
      </c>
      <c r="BX2638">
        <v>55</v>
      </c>
      <c r="BY2638">
        <v>58</v>
      </c>
      <c r="BZ2638" t="s">
        <v>347</v>
      </c>
      <c r="CA2638">
        <v>0</v>
      </c>
      <c r="CB2638">
        <v>6</v>
      </c>
      <c r="CC2638">
        <v>0</v>
      </c>
      <c r="CD2638">
        <v>0</v>
      </c>
      <c r="CE2638">
        <v>0</v>
      </c>
      <c r="CF2638" t="s">
        <v>349</v>
      </c>
      <c r="CG2638">
        <v>0</v>
      </c>
      <c r="CH2638">
        <v>0</v>
      </c>
      <c r="CI2638">
        <v>0</v>
      </c>
      <c r="CJ2638" t="s">
        <v>347</v>
      </c>
      <c r="CK2638">
        <v>52</v>
      </c>
      <c r="CL2638" t="s">
        <v>347</v>
      </c>
      <c r="CM2638">
        <v>2</v>
      </c>
      <c r="CN2638" s="133">
        <v>9</v>
      </c>
      <c r="CO2638" s="133" t="s">
        <v>347</v>
      </c>
      <c r="CP2638" s="133">
        <v>39</v>
      </c>
      <c r="CQ2638" s="133">
        <v>198</v>
      </c>
      <c r="CR2638">
        <v>33</v>
      </c>
      <c r="CS2638">
        <v>167</v>
      </c>
      <c r="CT2638">
        <v>35</v>
      </c>
      <c r="CU2638" t="s">
        <v>64</v>
      </c>
      <c r="CV2638" t="s">
        <v>1830</v>
      </c>
      <c r="CW2638" t="s">
        <v>587</v>
      </c>
      <c r="CY2638">
        <v>55</v>
      </c>
      <c r="CZ2638" t="s">
        <v>64</v>
      </c>
      <c r="DA2638" t="s">
        <v>1843</v>
      </c>
      <c r="DB2638" t="s">
        <v>587</v>
      </c>
      <c r="DD2638">
        <v>22</v>
      </c>
      <c r="DE2638" t="s">
        <v>64</v>
      </c>
      <c r="DF2638" t="s">
        <v>1843</v>
      </c>
      <c r="DG2638" t="s">
        <v>405</v>
      </c>
      <c r="DI2638">
        <v>55</v>
      </c>
      <c r="DJ2638" t="s">
        <v>64</v>
      </c>
      <c r="DK2638" t="s">
        <v>1830</v>
      </c>
      <c r="DL2638" t="s">
        <v>587</v>
      </c>
      <c r="DN2638">
        <v>0</v>
      </c>
      <c r="DS2638">
        <v>0</v>
      </c>
      <c r="DV2638" t="s">
        <v>347</v>
      </c>
      <c r="DW2638">
        <v>6</v>
      </c>
      <c r="DX2638">
        <v>31</v>
      </c>
      <c r="DY2638">
        <v>0</v>
      </c>
      <c r="EF2638">
        <v>0</v>
      </c>
      <c r="EM2638">
        <v>13</v>
      </c>
      <c r="EN2638" t="s">
        <v>121</v>
      </c>
      <c r="EP2638" t="s">
        <v>2490</v>
      </c>
      <c r="ER2638" t="s">
        <v>405</v>
      </c>
      <c r="ET2638">
        <v>18</v>
      </c>
      <c r="EU2638" t="s">
        <v>121</v>
      </c>
      <c r="EW2638" t="s">
        <v>2490</v>
      </c>
      <c r="EY2638" t="s">
        <v>405</v>
      </c>
      <c r="FA2638">
        <v>0</v>
      </c>
      <c r="FH2638">
        <v>0</v>
      </c>
      <c r="FK2638">
        <v>0</v>
      </c>
      <c r="FL2638">
        <v>0</v>
      </c>
      <c r="FM2638">
        <v>19</v>
      </c>
      <c r="FN2638">
        <v>98</v>
      </c>
      <c r="FO2638">
        <v>20</v>
      </c>
      <c r="FP2638">
        <v>100</v>
      </c>
      <c r="FQ2638">
        <v>0</v>
      </c>
      <c r="FR2638">
        <v>0</v>
      </c>
      <c r="FS2638" t="s">
        <v>347</v>
      </c>
      <c r="FT2638">
        <v>24</v>
      </c>
      <c r="FU2638">
        <v>122</v>
      </c>
      <c r="FV2638" t="s">
        <v>64</v>
      </c>
      <c r="FW2638" t="s">
        <v>1830</v>
      </c>
      <c r="FX2638" t="s">
        <v>347</v>
      </c>
      <c r="FY2638" t="s">
        <v>121</v>
      </c>
      <c r="FZ2638" t="s">
        <v>349</v>
      </c>
      <c r="GA2638">
        <v>0</v>
      </c>
      <c r="GB2638">
        <v>0</v>
      </c>
      <c r="GC2638" t="s">
        <v>353</v>
      </c>
      <c r="GD2638" t="s">
        <v>408</v>
      </c>
      <c r="GE2638" t="s">
        <v>408</v>
      </c>
      <c r="GF2638" t="s">
        <v>408</v>
      </c>
      <c r="GG2638">
        <v>13</v>
      </c>
      <c r="GH2638" t="s">
        <v>370</v>
      </c>
      <c r="GI2638" t="s">
        <v>9239</v>
      </c>
    </row>
    <row r="2639" spans="1:191" x14ac:dyDescent="0.35">
      <c r="A2639" t="s">
        <v>63</v>
      </c>
      <c r="B2639" t="s">
        <v>64</v>
      </c>
      <c r="C2639" t="s">
        <v>6454</v>
      </c>
      <c r="D2639" t="s">
        <v>1856</v>
      </c>
      <c r="E2639" t="s">
        <v>6505</v>
      </c>
      <c r="F2639" t="s">
        <v>1856</v>
      </c>
      <c r="G2639" t="s">
        <v>6513</v>
      </c>
      <c r="H2639" t="s">
        <v>6514</v>
      </c>
      <c r="I2639">
        <v>14</v>
      </c>
      <c r="J2639">
        <v>7</v>
      </c>
      <c r="K2639" t="s">
        <v>345</v>
      </c>
      <c r="L2639">
        <v>9.3900003430000005</v>
      </c>
      <c r="M2639">
        <v>31.409999849999998</v>
      </c>
      <c r="N2639" t="s">
        <v>346</v>
      </c>
      <c r="O2639" t="s">
        <v>347</v>
      </c>
      <c r="P2639" s="133">
        <v>73</v>
      </c>
      <c r="Q2639" s="133">
        <v>354</v>
      </c>
      <c r="R2639" s="133">
        <v>27</v>
      </c>
      <c r="S2639" s="133">
        <v>136</v>
      </c>
      <c r="T2639" s="133">
        <v>0</v>
      </c>
      <c r="W2639">
        <v>14</v>
      </c>
      <c r="X2639" t="s">
        <v>64</v>
      </c>
      <c r="Y2639" t="s">
        <v>1856</v>
      </c>
      <c r="Z2639">
        <v>54</v>
      </c>
      <c r="AA2639" t="s">
        <v>64</v>
      </c>
      <c r="AB2639" t="s">
        <v>1856</v>
      </c>
      <c r="AC2639">
        <v>68</v>
      </c>
      <c r="AD2639" t="s">
        <v>64</v>
      </c>
      <c r="AE2639" t="s">
        <v>1856</v>
      </c>
      <c r="AF2639">
        <v>0</v>
      </c>
      <c r="AI2639">
        <v>0</v>
      </c>
      <c r="AL2639" t="s">
        <v>347</v>
      </c>
      <c r="AM2639">
        <v>46</v>
      </c>
      <c r="AN2639">
        <v>218</v>
      </c>
      <c r="AO2639">
        <v>74</v>
      </c>
      <c r="AP2639" t="s">
        <v>121</v>
      </c>
      <c r="AQ2639" t="s">
        <v>1840</v>
      </c>
      <c r="AR2639">
        <v>28</v>
      </c>
      <c r="AS2639" t="s">
        <v>121</v>
      </c>
      <c r="AT2639" t="s">
        <v>2490</v>
      </c>
      <c r="AU2639">
        <v>45</v>
      </c>
      <c r="AV2639" t="s">
        <v>121</v>
      </c>
      <c r="AW2639" t="s">
        <v>2078</v>
      </c>
      <c r="AX2639">
        <v>71</v>
      </c>
      <c r="AY2639" t="s">
        <v>121</v>
      </c>
      <c r="AZ2639" t="s">
        <v>2490</v>
      </c>
      <c r="BA2639">
        <v>0</v>
      </c>
      <c r="BD2639">
        <v>0</v>
      </c>
      <c r="BE2639">
        <v>0</v>
      </c>
      <c r="BF2639">
        <v>0</v>
      </c>
      <c r="BG2639">
        <v>46</v>
      </c>
      <c r="BH2639" t="s">
        <v>347</v>
      </c>
      <c r="BI2639">
        <v>0</v>
      </c>
      <c r="BJ2639">
        <v>28</v>
      </c>
      <c r="BK2639">
        <v>0</v>
      </c>
      <c r="BL2639">
        <v>0</v>
      </c>
      <c r="BM2639">
        <v>20</v>
      </c>
      <c r="BN2639" t="s">
        <v>347</v>
      </c>
      <c r="BO2639">
        <v>0</v>
      </c>
      <c r="BP2639">
        <v>22</v>
      </c>
      <c r="BQ2639">
        <v>0</v>
      </c>
      <c r="BR2639">
        <v>0</v>
      </c>
      <c r="BS2639">
        <v>44</v>
      </c>
      <c r="BT2639" t="s">
        <v>347</v>
      </c>
      <c r="BU2639">
        <v>0</v>
      </c>
      <c r="BV2639">
        <v>55</v>
      </c>
      <c r="BW2639">
        <v>0</v>
      </c>
      <c r="BX2639">
        <v>15</v>
      </c>
      <c r="BY2639">
        <v>56</v>
      </c>
      <c r="BZ2639" t="s">
        <v>347</v>
      </c>
      <c r="CA2639">
        <v>0</v>
      </c>
      <c r="CB2639">
        <v>68</v>
      </c>
      <c r="CC2639">
        <v>0</v>
      </c>
      <c r="CD2639">
        <v>0</v>
      </c>
      <c r="CE2639">
        <v>0</v>
      </c>
      <c r="CF2639" t="s">
        <v>349</v>
      </c>
      <c r="CG2639">
        <v>0</v>
      </c>
      <c r="CH2639">
        <v>0</v>
      </c>
      <c r="CI2639">
        <v>0</v>
      </c>
      <c r="CJ2639" t="s">
        <v>347</v>
      </c>
      <c r="CK2639">
        <v>24</v>
      </c>
      <c r="CL2639" t="s">
        <v>349</v>
      </c>
      <c r="CM2639">
        <v>0</v>
      </c>
      <c r="CN2639" s="133">
        <v>0</v>
      </c>
      <c r="CO2639" s="133" t="s">
        <v>347</v>
      </c>
      <c r="CP2639" s="133">
        <v>66</v>
      </c>
      <c r="CQ2639" s="133">
        <v>370</v>
      </c>
      <c r="CR2639">
        <v>58</v>
      </c>
      <c r="CS2639">
        <v>328</v>
      </c>
      <c r="CT2639">
        <v>24</v>
      </c>
      <c r="CU2639" t="s">
        <v>64</v>
      </c>
      <c r="CV2639" t="s">
        <v>1830</v>
      </c>
      <c r="CW2639" t="s">
        <v>587</v>
      </c>
      <c r="CY2639">
        <v>55</v>
      </c>
      <c r="CZ2639" t="s">
        <v>64</v>
      </c>
      <c r="DA2639" t="s">
        <v>1843</v>
      </c>
      <c r="DB2639" t="s">
        <v>587</v>
      </c>
      <c r="DD2639">
        <v>149</v>
      </c>
      <c r="DE2639" t="s">
        <v>64</v>
      </c>
      <c r="DF2639" t="s">
        <v>1830</v>
      </c>
      <c r="DG2639" t="s">
        <v>405</v>
      </c>
      <c r="DI2639">
        <v>100</v>
      </c>
      <c r="DJ2639" t="s">
        <v>64</v>
      </c>
      <c r="DK2639" t="s">
        <v>1843</v>
      </c>
      <c r="DL2639" t="s">
        <v>405</v>
      </c>
      <c r="DN2639">
        <v>0</v>
      </c>
      <c r="DS2639">
        <v>0</v>
      </c>
      <c r="DV2639" t="s">
        <v>347</v>
      </c>
      <c r="DW2639">
        <v>8</v>
      </c>
      <c r="DX2639">
        <v>42</v>
      </c>
      <c r="DY2639">
        <v>0</v>
      </c>
      <c r="EF2639">
        <v>0</v>
      </c>
      <c r="EM2639">
        <v>22</v>
      </c>
      <c r="EN2639" t="s">
        <v>121</v>
      </c>
      <c r="EP2639" t="s">
        <v>2490</v>
      </c>
      <c r="ER2639" t="s">
        <v>587</v>
      </c>
      <c r="ET2639">
        <v>20</v>
      </c>
      <c r="EU2639" t="s">
        <v>121</v>
      </c>
      <c r="EW2639" t="s">
        <v>1840</v>
      </c>
      <c r="EY2639" t="s">
        <v>405</v>
      </c>
      <c r="FA2639">
        <v>0</v>
      </c>
      <c r="FH2639">
        <v>0</v>
      </c>
      <c r="FK2639">
        <v>0</v>
      </c>
      <c r="FL2639">
        <v>0</v>
      </c>
      <c r="FM2639">
        <v>42</v>
      </c>
      <c r="FN2639">
        <v>211</v>
      </c>
      <c r="FO2639">
        <v>24</v>
      </c>
      <c r="FP2639">
        <v>159</v>
      </c>
      <c r="FQ2639">
        <v>0</v>
      </c>
      <c r="FR2639">
        <v>0</v>
      </c>
      <c r="FS2639" t="s">
        <v>347</v>
      </c>
      <c r="FT2639">
        <v>52</v>
      </c>
      <c r="FU2639">
        <v>227</v>
      </c>
      <c r="FV2639" t="s">
        <v>64</v>
      </c>
      <c r="FW2639" t="s">
        <v>1830</v>
      </c>
      <c r="FX2639" t="s">
        <v>347</v>
      </c>
      <c r="FY2639" t="s">
        <v>121</v>
      </c>
      <c r="FZ2639" t="s">
        <v>349</v>
      </c>
      <c r="GA2639">
        <v>0</v>
      </c>
      <c r="GB2639">
        <v>0</v>
      </c>
      <c r="GC2639" t="s">
        <v>353</v>
      </c>
      <c r="GD2639" t="s">
        <v>355</v>
      </c>
      <c r="GE2639" t="s">
        <v>355</v>
      </c>
      <c r="GF2639" t="s">
        <v>355</v>
      </c>
      <c r="GG2639">
        <v>13</v>
      </c>
      <c r="GH2639" t="s">
        <v>370</v>
      </c>
      <c r="GI2639" t="s">
        <v>9239</v>
      </c>
    </row>
    <row r="2640" spans="1:191" x14ac:dyDescent="0.35">
      <c r="A2640" t="s">
        <v>63</v>
      </c>
      <c r="B2640" t="s">
        <v>64</v>
      </c>
      <c r="C2640" t="s">
        <v>6454</v>
      </c>
      <c r="D2640" t="s">
        <v>1856</v>
      </c>
      <c r="E2640" t="s">
        <v>6505</v>
      </c>
      <c r="F2640" t="s">
        <v>1856</v>
      </c>
      <c r="G2640" t="s">
        <v>6515</v>
      </c>
      <c r="H2640" t="s">
        <v>6516</v>
      </c>
      <c r="I2640">
        <v>14</v>
      </c>
      <c r="J2640">
        <v>7</v>
      </c>
      <c r="K2640" t="s">
        <v>345</v>
      </c>
      <c r="L2640">
        <v>9.4229038000000003</v>
      </c>
      <c r="M2640">
        <v>31.268895700000002</v>
      </c>
      <c r="N2640" t="s">
        <v>346</v>
      </c>
      <c r="O2640" t="s">
        <v>347</v>
      </c>
      <c r="P2640" s="133">
        <v>38</v>
      </c>
      <c r="Q2640" s="133">
        <v>200</v>
      </c>
      <c r="R2640" s="133">
        <v>17</v>
      </c>
      <c r="S2640" s="133">
        <v>95</v>
      </c>
      <c r="T2640" s="133">
        <v>18</v>
      </c>
      <c r="U2640" t="s">
        <v>64</v>
      </c>
      <c r="V2640" t="s">
        <v>1856</v>
      </c>
      <c r="W2640">
        <v>23</v>
      </c>
      <c r="X2640" t="s">
        <v>64</v>
      </c>
      <c r="Y2640" t="s">
        <v>1856</v>
      </c>
      <c r="Z2640">
        <v>21</v>
      </c>
      <c r="AA2640" t="s">
        <v>64</v>
      </c>
      <c r="AB2640" t="s">
        <v>1856</v>
      </c>
      <c r="AC2640">
        <v>33</v>
      </c>
      <c r="AD2640" t="s">
        <v>64</v>
      </c>
      <c r="AE2640" t="s">
        <v>1856</v>
      </c>
      <c r="AF2640">
        <v>0</v>
      </c>
      <c r="AI2640">
        <v>0</v>
      </c>
      <c r="AL2640" t="s">
        <v>347</v>
      </c>
      <c r="AM2640">
        <v>21</v>
      </c>
      <c r="AN2640">
        <v>105</v>
      </c>
      <c r="AO2640">
        <v>28</v>
      </c>
      <c r="AP2640" t="s">
        <v>121</v>
      </c>
      <c r="AQ2640" t="s">
        <v>1840</v>
      </c>
      <c r="AR2640">
        <v>13</v>
      </c>
      <c r="AS2640" t="s">
        <v>121</v>
      </c>
      <c r="AT2640" t="s">
        <v>2061</v>
      </c>
      <c r="AU2640">
        <v>37</v>
      </c>
      <c r="AV2640" t="s">
        <v>121</v>
      </c>
      <c r="AW2640" t="s">
        <v>2061</v>
      </c>
      <c r="AX2640">
        <v>27</v>
      </c>
      <c r="AY2640" t="s">
        <v>121</v>
      </c>
      <c r="AZ2640" t="s">
        <v>2490</v>
      </c>
      <c r="BA2640">
        <v>0</v>
      </c>
      <c r="BD2640">
        <v>0</v>
      </c>
      <c r="BE2640">
        <v>0</v>
      </c>
      <c r="BF2640">
        <v>20</v>
      </c>
      <c r="BG2640">
        <v>26</v>
      </c>
      <c r="BH2640" t="s">
        <v>349</v>
      </c>
      <c r="BI2640">
        <v>0</v>
      </c>
      <c r="BJ2640">
        <v>0</v>
      </c>
      <c r="BK2640">
        <v>0</v>
      </c>
      <c r="BL2640">
        <v>0</v>
      </c>
      <c r="BM2640">
        <v>36</v>
      </c>
      <c r="BN2640" t="s">
        <v>349</v>
      </c>
      <c r="BO2640">
        <v>0</v>
      </c>
      <c r="BP2640">
        <v>0</v>
      </c>
      <c r="BQ2640">
        <v>0</v>
      </c>
      <c r="BR2640">
        <v>0</v>
      </c>
      <c r="BS2640">
        <v>34</v>
      </c>
      <c r="BT2640" t="s">
        <v>347</v>
      </c>
      <c r="BU2640">
        <v>0</v>
      </c>
      <c r="BV2640">
        <v>24</v>
      </c>
      <c r="BW2640">
        <v>0</v>
      </c>
      <c r="BX2640">
        <v>0</v>
      </c>
      <c r="BY2640">
        <v>24</v>
      </c>
      <c r="BZ2640" t="s">
        <v>347</v>
      </c>
      <c r="CA2640">
        <v>0</v>
      </c>
      <c r="CB2640">
        <v>36</v>
      </c>
      <c r="CC2640">
        <v>0</v>
      </c>
      <c r="CD2640">
        <v>0</v>
      </c>
      <c r="CE2640">
        <v>0</v>
      </c>
      <c r="CF2640" t="s">
        <v>349</v>
      </c>
      <c r="CG2640">
        <v>0</v>
      </c>
      <c r="CH2640">
        <v>0</v>
      </c>
      <c r="CI2640">
        <v>0</v>
      </c>
      <c r="CJ2640" t="s">
        <v>347</v>
      </c>
      <c r="CK2640">
        <v>32</v>
      </c>
      <c r="CL2640" t="s">
        <v>349</v>
      </c>
      <c r="CM2640">
        <v>0</v>
      </c>
      <c r="CN2640" s="133">
        <v>0</v>
      </c>
      <c r="CO2640" s="133" t="s">
        <v>347</v>
      </c>
      <c r="CP2640" s="133">
        <v>40</v>
      </c>
      <c r="CQ2640" s="133">
        <v>202</v>
      </c>
      <c r="CR2640">
        <v>36</v>
      </c>
      <c r="CS2640">
        <v>181</v>
      </c>
      <c r="CT2640">
        <v>32</v>
      </c>
      <c r="CU2640" t="s">
        <v>64</v>
      </c>
      <c r="CV2640" t="s">
        <v>1843</v>
      </c>
      <c r="CW2640" t="s">
        <v>587</v>
      </c>
      <c r="CY2640">
        <v>45</v>
      </c>
      <c r="CZ2640" t="s">
        <v>64</v>
      </c>
      <c r="DA2640" t="s">
        <v>1830</v>
      </c>
      <c r="DB2640" t="s">
        <v>587</v>
      </c>
      <c r="DD2640">
        <v>52</v>
      </c>
      <c r="DE2640" t="s">
        <v>64</v>
      </c>
      <c r="DF2640" t="s">
        <v>1830</v>
      </c>
      <c r="DG2640" t="s">
        <v>405</v>
      </c>
      <c r="DI2640">
        <v>52</v>
      </c>
      <c r="DJ2640" t="s">
        <v>64</v>
      </c>
      <c r="DK2640" t="s">
        <v>1830</v>
      </c>
      <c r="DL2640" t="s">
        <v>405</v>
      </c>
      <c r="DN2640">
        <v>0</v>
      </c>
      <c r="DS2640">
        <v>0</v>
      </c>
      <c r="DV2640" t="s">
        <v>347</v>
      </c>
      <c r="DW2640">
        <v>4</v>
      </c>
      <c r="DX2640">
        <v>21</v>
      </c>
      <c r="DY2640">
        <v>0</v>
      </c>
      <c r="EF2640">
        <v>0</v>
      </c>
      <c r="EM2640">
        <v>10</v>
      </c>
      <c r="EN2640" t="s">
        <v>121</v>
      </c>
      <c r="EP2640" t="s">
        <v>2490</v>
      </c>
      <c r="ER2640" t="s">
        <v>405</v>
      </c>
      <c r="ET2640">
        <v>11</v>
      </c>
      <c r="EU2640" t="s">
        <v>121</v>
      </c>
      <c r="EW2640" t="s">
        <v>2490</v>
      </c>
      <c r="EY2640" t="s">
        <v>405</v>
      </c>
      <c r="FA2640">
        <v>0</v>
      </c>
      <c r="FH2640">
        <v>0</v>
      </c>
      <c r="FK2640">
        <v>0</v>
      </c>
      <c r="FL2640">
        <v>0</v>
      </c>
      <c r="FM2640">
        <v>6</v>
      </c>
      <c r="FN2640">
        <v>32</v>
      </c>
      <c r="FO2640">
        <v>34</v>
      </c>
      <c r="FP2640">
        <v>170</v>
      </c>
      <c r="FQ2640">
        <v>0</v>
      </c>
      <c r="FR2640">
        <v>0</v>
      </c>
      <c r="FS2640" t="s">
        <v>347</v>
      </c>
      <c r="FT2640">
        <v>4</v>
      </c>
      <c r="FU2640">
        <v>21</v>
      </c>
      <c r="FV2640" t="s">
        <v>64</v>
      </c>
      <c r="FW2640" t="s">
        <v>1830</v>
      </c>
      <c r="FX2640" t="s">
        <v>347</v>
      </c>
      <c r="FY2640" t="s">
        <v>121</v>
      </c>
      <c r="FZ2640" t="s">
        <v>349</v>
      </c>
      <c r="GA2640">
        <v>0</v>
      </c>
      <c r="GB2640">
        <v>0</v>
      </c>
      <c r="GC2640" t="s">
        <v>353</v>
      </c>
      <c r="GD2640" t="s">
        <v>408</v>
      </c>
      <c r="GE2640" t="s">
        <v>408</v>
      </c>
      <c r="GF2640" t="s">
        <v>408</v>
      </c>
      <c r="GG2640">
        <v>13</v>
      </c>
      <c r="GH2640" t="s">
        <v>370</v>
      </c>
      <c r="GI2640" t="s">
        <v>9239</v>
      </c>
    </row>
    <row r="2641" spans="1:191" x14ac:dyDescent="0.35">
      <c r="A2641" t="s">
        <v>63</v>
      </c>
      <c r="B2641" t="s">
        <v>64</v>
      </c>
      <c r="C2641" t="s">
        <v>6454</v>
      </c>
      <c r="D2641" t="s">
        <v>1856</v>
      </c>
      <c r="E2641" t="s">
        <v>6505</v>
      </c>
      <c r="F2641" t="s">
        <v>1856</v>
      </c>
      <c r="G2641" t="s">
        <v>6517</v>
      </c>
      <c r="H2641" t="s">
        <v>6518</v>
      </c>
      <c r="I2641">
        <v>14</v>
      </c>
      <c r="J2641">
        <v>7</v>
      </c>
      <c r="K2641" t="s">
        <v>345</v>
      </c>
      <c r="L2641">
        <v>9.4353269999999991</v>
      </c>
      <c r="M2641">
        <v>31.211209</v>
      </c>
      <c r="N2641" t="s">
        <v>346</v>
      </c>
      <c r="O2641" t="s">
        <v>347</v>
      </c>
      <c r="P2641" s="133">
        <v>39</v>
      </c>
      <c r="Q2641" s="133">
        <v>174</v>
      </c>
      <c r="R2641" s="133">
        <v>33</v>
      </c>
      <c r="S2641" s="133">
        <v>159</v>
      </c>
      <c r="T2641" s="133">
        <v>27</v>
      </c>
      <c r="U2641" t="s">
        <v>64</v>
      </c>
      <c r="V2641" t="s">
        <v>1856</v>
      </c>
      <c r="W2641">
        <v>47</v>
      </c>
      <c r="X2641" t="s">
        <v>64</v>
      </c>
      <c r="Y2641" t="s">
        <v>1856</v>
      </c>
      <c r="Z2641">
        <v>39</v>
      </c>
      <c r="AA2641" t="s">
        <v>64</v>
      </c>
      <c r="AB2641" t="s">
        <v>1856</v>
      </c>
      <c r="AC2641">
        <v>46</v>
      </c>
      <c r="AD2641" t="s">
        <v>64</v>
      </c>
      <c r="AE2641" t="s">
        <v>1856</v>
      </c>
      <c r="AF2641">
        <v>0</v>
      </c>
      <c r="AI2641">
        <v>0</v>
      </c>
      <c r="AL2641" t="s">
        <v>347</v>
      </c>
      <c r="AM2641">
        <v>6</v>
      </c>
      <c r="AN2641">
        <v>15</v>
      </c>
      <c r="AO2641">
        <v>0</v>
      </c>
      <c r="AR2641">
        <v>5</v>
      </c>
      <c r="AS2641" t="s">
        <v>121</v>
      </c>
      <c r="AT2641" t="s">
        <v>2544</v>
      </c>
      <c r="AU2641">
        <v>4</v>
      </c>
      <c r="AV2641" t="s">
        <v>121</v>
      </c>
      <c r="AW2641" t="s">
        <v>3190</v>
      </c>
      <c r="AX2641">
        <v>6</v>
      </c>
      <c r="AY2641" t="s">
        <v>121</v>
      </c>
      <c r="AZ2641" t="s">
        <v>2061</v>
      </c>
      <c r="BA2641">
        <v>0</v>
      </c>
      <c r="BD2641">
        <v>0</v>
      </c>
      <c r="BE2641">
        <v>0</v>
      </c>
      <c r="BF2641">
        <v>8</v>
      </c>
      <c r="BG2641">
        <v>0</v>
      </c>
      <c r="BH2641" t="s">
        <v>347</v>
      </c>
      <c r="BI2641">
        <v>0</v>
      </c>
      <c r="BJ2641">
        <v>19</v>
      </c>
      <c r="BK2641">
        <v>0</v>
      </c>
      <c r="BL2641">
        <v>13</v>
      </c>
      <c r="BM2641">
        <v>0</v>
      </c>
      <c r="BN2641" t="s">
        <v>347</v>
      </c>
      <c r="BO2641">
        <v>0</v>
      </c>
      <c r="BP2641">
        <v>39</v>
      </c>
      <c r="BQ2641">
        <v>0</v>
      </c>
      <c r="BR2641">
        <v>0</v>
      </c>
      <c r="BS2641">
        <v>27</v>
      </c>
      <c r="BT2641" t="s">
        <v>347</v>
      </c>
      <c r="BU2641">
        <v>0</v>
      </c>
      <c r="BV2641">
        <v>16</v>
      </c>
      <c r="BW2641">
        <v>0</v>
      </c>
      <c r="BX2641">
        <v>0</v>
      </c>
      <c r="BY2641">
        <v>39</v>
      </c>
      <c r="BZ2641" t="s">
        <v>347</v>
      </c>
      <c r="CA2641">
        <v>0</v>
      </c>
      <c r="CB2641">
        <v>13</v>
      </c>
      <c r="CC2641">
        <v>0</v>
      </c>
      <c r="CD2641">
        <v>0</v>
      </c>
      <c r="CE2641">
        <v>0</v>
      </c>
      <c r="CF2641" t="s">
        <v>349</v>
      </c>
      <c r="CG2641">
        <v>0</v>
      </c>
      <c r="CH2641">
        <v>0</v>
      </c>
      <c r="CI2641">
        <v>0</v>
      </c>
      <c r="CJ2641" t="s">
        <v>347</v>
      </c>
      <c r="CK2641">
        <v>3</v>
      </c>
      <c r="CL2641" t="s">
        <v>349</v>
      </c>
      <c r="CM2641">
        <v>0</v>
      </c>
      <c r="CN2641" s="133">
        <v>0</v>
      </c>
      <c r="CO2641" s="133" t="s">
        <v>347</v>
      </c>
      <c r="CP2641" s="133">
        <v>40</v>
      </c>
      <c r="CQ2641" s="133">
        <v>198</v>
      </c>
      <c r="CR2641">
        <v>31</v>
      </c>
      <c r="CS2641">
        <v>155</v>
      </c>
      <c r="CT2641">
        <v>21</v>
      </c>
      <c r="CU2641" t="s">
        <v>64</v>
      </c>
      <c r="CV2641" t="s">
        <v>1843</v>
      </c>
      <c r="CW2641" t="s">
        <v>587</v>
      </c>
      <c r="CY2641">
        <v>20</v>
      </c>
      <c r="CZ2641" t="s">
        <v>64</v>
      </c>
      <c r="DA2641" t="s">
        <v>2260</v>
      </c>
      <c r="DB2641" t="s">
        <v>587</v>
      </c>
      <c r="DD2641">
        <v>56</v>
      </c>
      <c r="DE2641" t="s">
        <v>64</v>
      </c>
      <c r="DF2641" t="s">
        <v>1830</v>
      </c>
      <c r="DG2641" t="s">
        <v>405</v>
      </c>
      <c r="DI2641">
        <v>58</v>
      </c>
      <c r="DJ2641" t="s">
        <v>64</v>
      </c>
      <c r="DK2641" t="s">
        <v>1843</v>
      </c>
      <c r="DL2641" t="s">
        <v>405</v>
      </c>
      <c r="DN2641">
        <v>0</v>
      </c>
      <c r="DS2641">
        <v>0</v>
      </c>
      <c r="DV2641" t="s">
        <v>347</v>
      </c>
      <c r="DW2641">
        <v>9</v>
      </c>
      <c r="DX2641">
        <v>43</v>
      </c>
      <c r="DY2641">
        <v>0</v>
      </c>
      <c r="EF2641">
        <v>15</v>
      </c>
      <c r="EG2641" t="s">
        <v>121</v>
      </c>
      <c r="EI2641" t="s">
        <v>395</v>
      </c>
      <c r="EK2641" t="s">
        <v>587</v>
      </c>
      <c r="EM2641">
        <v>11</v>
      </c>
      <c r="EN2641" t="s">
        <v>121</v>
      </c>
      <c r="EP2641" t="s">
        <v>2490</v>
      </c>
      <c r="ER2641" t="s">
        <v>405</v>
      </c>
      <c r="ET2641">
        <v>17</v>
      </c>
      <c r="EU2641" t="s">
        <v>121</v>
      </c>
      <c r="EW2641" t="s">
        <v>2490</v>
      </c>
      <c r="EY2641" t="s">
        <v>405</v>
      </c>
      <c r="FA2641">
        <v>0</v>
      </c>
      <c r="FH2641">
        <v>0</v>
      </c>
      <c r="FK2641">
        <v>0</v>
      </c>
      <c r="FL2641">
        <v>0</v>
      </c>
      <c r="FM2641">
        <v>12</v>
      </c>
      <c r="FN2641">
        <v>61</v>
      </c>
      <c r="FO2641">
        <v>28</v>
      </c>
      <c r="FP2641">
        <v>137</v>
      </c>
      <c r="FQ2641">
        <v>0</v>
      </c>
      <c r="FR2641">
        <v>0</v>
      </c>
      <c r="FS2641" t="s">
        <v>347</v>
      </c>
      <c r="FT2641">
        <v>26</v>
      </c>
      <c r="FU2641">
        <v>131</v>
      </c>
      <c r="FV2641" t="s">
        <v>64</v>
      </c>
      <c r="FW2641" t="s">
        <v>1830</v>
      </c>
      <c r="FX2641" t="s">
        <v>347</v>
      </c>
      <c r="FY2641" t="s">
        <v>121</v>
      </c>
      <c r="FZ2641" t="s">
        <v>349</v>
      </c>
      <c r="GA2641">
        <v>0</v>
      </c>
      <c r="GB2641">
        <v>0</v>
      </c>
      <c r="GC2641" t="s">
        <v>353</v>
      </c>
      <c r="GD2641" t="s">
        <v>408</v>
      </c>
      <c r="GE2641" t="s">
        <v>408</v>
      </c>
      <c r="GF2641" t="s">
        <v>408</v>
      </c>
      <c r="GG2641">
        <v>13</v>
      </c>
      <c r="GH2641" t="s">
        <v>370</v>
      </c>
      <c r="GI2641" t="s">
        <v>9239</v>
      </c>
    </row>
    <row r="2642" spans="1:191" x14ac:dyDescent="0.35">
      <c r="A2642" t="s">
        <v>63</v>
      </c>
      <c r="B2642" t="s">
        <v>64</v>
      </c>
      <c r="C2642" t="s">
        <v>6454</v>
      </c>
      <c r="D2642" t="s">
        <v>1856</v>
      </c>
      <c r="E2642" t="s">
        <v>6505</v>
      </c>
      <c r="F2642" t="s">
        <v>1856</v>
      </c>
      <c r="G2642" t="s">
        <v>6519</v>
      </c>
      <c r="H2642" t="s">
        <v>6520</v>
      </c>
      <c r="I2642">
        <v>14</v>
      </c>
      <c r="J2642">
        <v>13</v>
      </c>
      <c r="K2642" t="s">
        <v>345</v>
      </c>
      <c r="L2642">
        <v>9.375</v>
      </c>
      <c r="M2642">
        <v>31.393999999999998</v>
      </c>
      <c r="N2642" t="s">
        <v>346</v>
      </c>
      <c r="O2642" t="s">
        <v>347</v>
      </c>
      <c r="P2642" s="133">
        <v>29</v>
      </c>
      <c r="Q2642" s="133">
        <v>147</v>
      </c>
      <c r="R2642" s="133">
        <v>21</v>
      </c>
      <c r="S2642" s="133">
        <v>105</v>
      </c>
      <c r="T2642" s="133">
        <v>0</v>
      </c>
      <c r="W2642">
        <v>12</v>
      </c>
      <c r="X2642" t="s">
        <v>64</v>
      </c>
      <c r="Y2642" t="s">
        <v>1856</v>
      </c>
      <c r="Z2642">
        <v>34</v>
      </c>
      <c r="AA2642" t="s">
        <v>64</v>
      </c>
      <c r="AB2642" t="s">
        <v>1856</v>
      </c>
      <c r="AC2642">
        <v>59</v>
      </c>
      <c r="AD2642" t="s">
        <v>64</v>
      </c>
      <c r="AE2642" t="s">
        <v>1856</v>
      </c>
      <c r="AF2642">
        <v>0</v>
      </c>
      <c r="AI2642">
        <v>0</v>
      </c>
      <c r="AL2642" t="s">
        <v>347</v>
      </c>
      <c r="AM2642">
        <v>8</v>
      </c>
      <c r="AN2642">
        <v>42</v>
      </c>
      <c r="AO2642">
        <v>7</v>
      </c>
      <c r="AP2642" t="s">
        <v>121</v>
      </c>
      <c r="AQ2642" t="s">
        <v>2490</v>
      </c>
      <c r="AR2642">
        <v>9</v>
      </c>
      <c r="AS2642" t="s">
        <v>121</v>
      </c>
      <c r="AT2642" t="s">
        <v>2061</v>
      </c>
      <c r="AU2642">
        <v>13</v>
      </c>
      <c r="AV2642" t="s">
        <v>121</v>
      </c>
      <c r="AW2642" t="s">
        <v>2490</v>
      </c>
      <c r="AX2642">
        <v>13</v>
      </c>
      <c r="AY2642" t="s">
        <v>121</v>
      </c>
      <c r="AZ2642" t="s">
        <v>2490</v>
      </c>
      <c r="BA2642">
        <v>0</v>
      </c>
      <c r="BD2642">
        <v>0</v>
      </c>
      <c r="BE2642">
        <v>0</v>
      </c>
      <c r="BF2642">
        <v>3</v>
      </c>
      <c r="BG2642">
        <v>0</v>
      </c>
      <c r="BH2642" t="s">
        <v>347</v>
      </c>
      <c r="BI2642">
        <v>0</v>
      </c>
      <c r="BJ2642">
        <v>4</v>
      </c>
      <c r="BK2642">
        <v>0</v>
      </c>
      <c r="BL2642">
        <v>0</v>
      </c>
      <c r="BM2642">
        <v>0</v>
      </c>
      <c r="BN2642" t="s">
        <v>347</v>
      </c>
      <c r="BO2642">
        <v>0</v>
      </c>
      <c r="BP2642">
        <v>21</v>
      </c>
      <c r="BQ2642">
        <v>0</v>
      </c>
      <c r="BR2642">
        <v>0</v>
      </c>
      <c r="BS2642">
        <v>20</v>
      </c>
      <c r="BT2642" t="s">
        <v>347</v>
      </c>
      <c r="BU2642">
        <v>0</v>
      </c>
      <c r="BV2642">
        <v>27</v>
      </c>
      <c r="BW2642">
        <v>0</v>
      </c>
      <c r="BX2642">
        <v>12</v>
      </c>
      <c r="BY2642">
        <v>27</v>
      </c>
      <c r="BZ2642" t="s">
        <v>347</v>
      </c>
      <c r="CA2642">
        <v>0</v>
      </c>
      <c r="CB2642">
        <v>33</v>
      </c>
      <c r="CC2642">
        <v>0</v>
      </c>
      <c r="CD2642">
        <v>0</v>
      </c>
      <c r="CE2642">
        <v>0</v>
      </c>
      <c r="CF2642" t="s">
        <v>349</v>
      </c>
      <c r="CG2642">
        <v>0</v>
      </c>
      <c r="CH2642">
        <v>0</v>
      </c>
      <c r="CI2642">
        <v>0</v>
      </c>
      <c r="CJ2642" t="s">
        <v>347</v>
      </c>
      <c r="CK2642">
        <v>1</v>
      </c>
      <c r="CL2642" t="s">
        <v>349</v>
      </c>
      <c r="CM2642">
        <v>0</v>
      </c>
      <c r="CN2642" s="133">
        <v>0</v>
      </c>
      <c r="CO2642" s="133" t="s">
        <v>347</v>
      </c>
      <c r="CP2642" s="133">
        <v>12</v>
      </c>
      <c r="CQ2642" s="133">
        <v>48</v>
      </c>
      <c r="CR2642">
        <v>5</v>
      </c>
      <c r="CS2642">
        <v>25</v>
      </c>
      <c r="CT2642">
        <v>0</v>
      </c>
      <c r="CY2642">
        <v>3</v>
      </c>
      <c r="CZ2642" t="s">
        <v>64</v>
      </c>
      <c r="DA2642" t="s">
        <v>1830</v>
      </c>
      <c r="DB2642" t="s">
        <v>587</v>
      </c>
      <c r="DD2642">
        <v>14</v>
      </c>
      <c r="DE2642" t="s">
        <v>64</v>
      </c>
      <c r="DF2642" t="s">
        <v>1830</v>
      </c>
      <c r="DG2642" t="s">
        <v>405</v>
      </c>
      <c r="DI2642">
        <v>8</v>
      </c>
      <c r="DJ2642" t="s">
        <v>64</v>
      </c>
      <c r="DK2642" t="s">
        <v>1830</v>
      </c>
      <c r="DL2642" t="s">
        <v>405</v>
      </c>
      <c r="DN2642">
        <v>0</v>
      </c>
      <c r="DS2642">
        <v>0</v>
      </c>
      <c r="DV2642" t="s">
        <v>347</v>
      </c>
      <c r="DW2642">
        <v>7</v>
      </c>
      <c r="DX2642">
        <v>23</v>
      </c>
      <c r="DY2642">
        <v>4</v>
      </c>
      <c r="DZ2642" t="s">
        <v>121</v>
      </c>
      <c r="EB2642" t="s">
        <v>2061</v>
      </c>
      <c r="ED2642" t="s">
        <v>587</v>
      </c>
      <c r="EF2642">
        <v>5</v>
      </c>
      <c r="EG2642" t="s">
        <v>121</v>
      </c>
      <c r="EI2642" t="s">
        <v>2490</v>
      </c>
      <c r="EK2642" t="s">
        <v>587</v>
      </c>
      <c r="EM2642">
        <v>7</v>
      </c>
      <c r="EN2642" t="s">
        <v>121</v>
      </c>
      <c r="EP2642" t="s">
        <v>2490</v>
      </c>
      <c r="ER2642" t="s">
        <v>587</v>
      </c>
      <c r="ET2642">
        <v>7</v>
      </c>
      <c r="EU2642" t="s">
        <v>121</v>
      </c>
      <c r="EW2642" t="s">
        <v>2490</v>
      </c>
      <c r="EY2642" t="s">
        <v>405</v>
      </c>
      <c r="FA2642">
        <v>0</v>
      </c>
      <c r="FH2642">
        <v>0</v>
      </c>
      <c r="FK2642">
        <v>0</v>
      </c>
      <c r="FL2642">
        <v>0</v>
      </c>
      <c r="FM2642">
        <v>6</v>
      </c>
      <c r="FN2642">
        <v>31</v>
      </c>
      <c r="FO2642">
        <v>6</v>
      </c>
      <c r="FP2642">
        <v>17</v>
      </c>
      <c r="FQ2642">
        <v>0</v>
      </c>
      <c r="FR2642">
        <v>0</v>
      </c>
      <c r="FS2642" t="s">
        <v>347</v>
      </c>
      <c r="FT2642">
        <v>18</v>
      </c>
      <c r="FU2642">
        <v>91</v>
      </c>
      <c r="FV2642" t="s">
        <v>64</v>
      </c>
      <c r="FW2642" t="s">
        <v>1830</v>
      </c>
      <c r="FX2642" t="s">
        <v>347</v>
      </c>
      <c r="FY2642" t="s">
        <v>121</v>
      </c>
      <c r="FZ2642" t="s">
        <v>349</v>
      </c>
      <c r="GA2642">
        <v>0</v>
      </c>
      <c r="GB2642">
        <v>0</v>
      </c>
      <c r="GC2642" t="s">
        <v>353</v>
      </c>
      <c r="GD2642" t="s">
        <v>355</v>
      </c>
      <c r="GE2642" t="s">
        <v>408</v>
      </c>
      <c r="GF2642" t="s">
        <v>408</v>
      </c>
      <c r="GG2642">
        <v>13</v>
      </c>
      <c r="GH2642" t="s">
        <v>370</v>
      </c>
      <c r="GI2642" t="s">
        <v>9239</v>
      </c>
    </row>
    <row r="2643" spans="1:191" x14ac:dyDescent="0.35">
      <c r="A2643" t="s">
        <v>63</v>
      </c>
      <c r="B2643" t="s">
        <v>64</v>
      </c>
      <c r="C2643" t="s">
        <v>6454</v>
      </c>
      <c r="D2643" t="s">
        <v>1856</v>
      </c>
      <c r="E2643" t="s">
        <v>6505</v>
      </c>
      <c r="F2643" t="s">
        <v>1856</v>
      </c>
      <c r="G2643" t="s">
        <v>6521</v>
      </c>
      <c r="H2643" t="s">
        <v>6522</v>
      </c>
      <c r="I2643">
        <v>14</v>
      </c>
      <c r="J2643">
        <v>7</v>
      </c>
      <c r="K2643" t="s">
        <v>345</v>
      </c>
      <c r="L2643">
        <v>9.3915740000000003</v>
      </c>
      <c r="M2643">
        <v>31.354527000000001</v>
      </c>
      <c r="N2643" t="s">
        <v>346</v>
      </c>
      <c r="O2643" t="s">
        <v>347</v>
      </c>
      <c r="P2643" s="133">
        <v>41</v>
      </c>
      <c r="Q2643" s="133">
        <v>204</v>
      </c>
      <c r="R2643" s="133">
        <v>39</v>
      </c>
      <c r="S2643" s="133">
        <v>195</v>
      </c>
      <c r="T2643" s="133">
        <v>0</v>
      </c>
      <c r="W2643">
        <v>27</v>
      </c>
      <c r="X2643" t="s">
        <v>64</v>
      </c>
      <c r="Y2643" t="s">
        <v>1856</v>
      </c>
      <c r="Z2643">
        <v>77</v>
      </c>
      <c r="AA2643" t="s">
        <v>64</v>
      </c>
      <c r="AB2643" t="s">
        <v>1856</v>
      </c>
      <c r="AC2643">
        <v>91</v>
      </c>
      <c r="AD2643" t="s">
        <v>64</v>
      </c>
      <c r="AE2643" t="s">
        <v>1856</v>
      </c>
      <c r="AF2643">
        <v>0</v>
      </c>
      <c r="AI2643">
        <v>0</v>
      </c>
      <c r="AL2643" t="s">
        <v>347</v>
      </c>
      <c r="AM2643">
        <v>2</v>
      </c>
      <c r="AN2643">
        <v>9</v>
      </c>
      <c r="AO2643">
        <v>0</v>
      </c>
      <c r="AR2643">
        <v>0</v>
      </c>
      <c r="AU2643">
        <v>4</v>
      </c>
      <c r="AV2643" t="s">
        <v>121</v>
      </c>
      <c r="AW2643" t="s">
        <v>2490</v>
      </c>
      <c r="AX2643">
        <v>5</v>
      </c>
      <c r="AY2643" t="s">
        <v>121</v>
      </c>
      <c r="AZ2643" t="s">
        <v>1840</v>
      </c>
      <c r="BA2643">
        <v>0</v>
      </c>
      <c r="BD2643">
        <v>0</v>
      </c>
      <c r="BE2643">
        <v>0</v>
      </c>
      <c r="BF2643">
        <v>0</v>
      </c>
      <c r="BG2643">
        <v>0</v>
      </c>
      <c r="BH2643" t="s">
        <v>349</v>
      </c>
      <c r="BI2643">
        <v>0</v>
      </c>
      <c r="BJ2643">
        <v>0</v>
      </c>
      <c r="BK2643">
        <v>0</v>
      </c>
      <c r="BL2643">
        <v>8</v>
      </c>
      <c r="BM2643">
        <v>9</v>
      </c>
      <c r="BN2643" t="s">
        <v>347</v>
      </c>
      <c r="BO2643">
        <v>0</v>
      </c>
      <c r="BP2643">
        <v>10</v>
      </c>
      <c r="BQ2643">
        <v>0</v>
      </c>
      <c r="BR2643">
        <v>14</v>
      </c>
      <c r="BS2643">
        <v>28</v>
      </c>
      <c r="BT2643" t="s">
        <v>347</v>
      </c>
      <c r="BU2643">
        <v>0</v>
      </c>
      <c r="BV2643">
        <v>39</v>
      </c>
      <c r="BW2643">
        <v>0</v>
      </c>
      <c r="BX2643">
        <v>12</v>
      </c>
      <c r="BY2643">
        <v>29</v>
      </c>
      <c r="BZ2643" t="s">
        <v>347</v>
      </c>
      <c r="CA2643">
        <v>0</v>
      </c>
      <c r="CB2643">
        <v>55</v>
      </c>
      <c r="CC2643">
        <v>0</v>
      </c>
      <c r="CD2643">
        <v>0</v>
      </c>
      <c r="CE2643">
        <v>0</v>
      </c>
      <c r="CF2643" t="s">
        <v>349</v>
      </c>
      <c r="CG2643">
        <v>0</v>
      </c>
      <c r="CH2643">
        <v>0</v>
      </c>
      <c r="CI2643">
        <v>0</v>
      </c>
      <c r="CJ2643" t="s">
        <v>347</v>
      </c>
      <c r="CK2643">
        <v>3</v>
      </c>
      <c r="CL2643" t="s">
        <v>349</v>
      </c>
      <c r="CM2643">
        <v>0</v>
      </c>
      <c r="CN2643" s="133">
        <v>0</v>
      </c>
      <c r="CO2643" s="133" t="s">
        <v>347</v>
      </c>
      <c r="CP2643" s="133">
        <v>4</v>
      </c>
      <c r="CQ2643" s="133">
        <v>22</v>
      </c>
      <c r="CR2643">
        <v>4</v>
      </c>
      <c r="CS2643">
        <v>22</v>
      </c>
      <c r="CT2643">
        <v>0</v>
      </c>
      <c r="CY2643">
        <v>0</v>
      </c>
      <c r="DD2643">
        <v>9</v>
      </c>
      <c r="DE2643" t="s">
        <v>64</v>
      </c>
      <c r="DF2643" t="s">
        <v>1843</v>
      </c>
      <c r="DG2643" t="s">
        <v>587</v>
      </c>
      <c r="DI2643">
        <v>13</v>
      </c>
      <c r="DJ2643" t="s">
        <v>64</v>
      </c>
      <c r="DK2643" t="s">
        <v>1843</v>
      </c>
      <c r="DL2643" t="s">
        <v>587</v>
      </c>
      <c r="DN2643">
        <v>0</v>
      </c>
      <c r="DS2643">
        <v>0</v>
      </c>
      <c r="DV2643" t="s">
        <v>349</v>
      </c>
      <c r="DW2643">
        <v>0</v>
      </c>
      <c r="DX2643">
        <v>0</v>
      </c>
      <c r="DY2643">
        <v>0</v>
      </c>
      <c r="EF2643">
        <v>0</v>
      </c>
      <c r="EM2643">
        <v>0</v>
      </c>
      <c r="ET2643">
        <v>0</v>
      </c>
      <c r="FA2643">
        <v>0</v>
      </c>
      <c r="FH2643">
        <v>0</v>
      </c>
      <c r="FK2643">
        <v>0</v>
      </c>
      <c r="FL2643">
        <v>0</v>
      </c>
      <c r="FM2643">
        <v>2</v>
      </c>
      <c r="FN2643">
        <v>9</v>
      </c>
      <c r="FO2643">
        <v>2</v>
      </c>
      <c r="FP2643">
        <v>13</v>
      </c>
      <c r="FQ2643">
        <v>0</v>
      </c>
      <c r="FR2643">
        <v>0</v>
      </c>
      <c r="FS2643" t="s">
        <v>347</v>
      </c>
      <c r="FT2643">
        <v>23</v>
      </c>
      <c r="FU2643">
        <v>119</v>
      </c>
      <c r="FV2643" t="s">
        <v>348</v>
      </c>
      <c r="FW2643" t="s">
        <v>348</v>
      </c>
      <c r="FX2643" t="s">
        <v>347</v>
      </c>
      <c r="FY2643" t="s">
        <v>121</v>
      </c>
      <c r="FZ2643" t="s">
        <v>349</v>
      </c>
      <c r="GA2643">
        <v>0</v>
      </c>
      <c r="GB2643">
        <v>0</v>
      </c>
      <c r="GC2643" t="s">
        <v>353</v>
      </c>
      <c r="GD2643" t="s">
        <v>408</v>
      </c>
      <c r="GE2643" t="s">
        <v>408</v>
      </c>
      <c r="GF2643" t="s">
        <v>408</v>
      </c>
      <c r="GG2643">
        <v>13</v>
      </c>
      <c r="GH2643" t="s">
        <v>370</v>
      </c>
      <c r="GI2643" t="s">
        <v>9239</v>
      </c>
    </row>
    <row r="2644" spans="1:191" x14ac:dyDescent="0.35">
      <c r="A2644" t="s">
        <v>63</v>
      </c>
      <c r="B2644" t="s">
        <v>64</v>
      </c>
      <c r="C2644" t="s">
        <v>6454</v>
      </c>
      <c r="D2644" t="s">
        <v>1856</v>
      </c>
      <c r="E2644" t="s">
        <v>6505</v>
      </c>
      <c r="F2644" t="s">
        <v>1856</v>
      </c>
      <c r="G2644" t="s">
        <v>6523</v>
      </c>
      <c r="H2644" t="s">
        <v>2532</v>
      </c>
      <c r="I2644">
        <v>14</v>
      </c>
      <c r="J2644">
        <v>7</v>
      </c>
      <c r="K2644" t="s">
        <v>345</v>
      </c>
      <c r="L2644">
        <v>9.4300040000000003</v>
      </c>
      <c r="M2644">
        <v>31.365008</v>
      </c>
      <c r="N2644" t="s">
        <v>346</v>
      </c>
      <c r="O2644" t="s">
        <v>347</v>
      </c>
      <c r="P2644" s="133">
        <v>39</v>
      </c>
      <c r="Q2644" s="133">
        <v>197</v>
      </c>
      <c r="R2644" s="133">
        <v>32</v>
      </c>
      <c r="S2644" s="133">
        <v>162</v>
      </c>
      <c r="T2644" s="133">
        <v>57</v>
      </c>
      <c r="U2644" t="s">
        <v>64</v>
      </c>
      <c r="V2644" t="s">
        <v>1856</v>
      </c>
      <c r="W2644">
        <v>25</v>
      </c>
      <c r="X2644" t="s">
        <v>64</v>
      </c>
      <c r="Y2644" t="s">
        <v>1856</v>
      </c>
      <c r="Z2644">
        <v>28</v>
      </c>
      <c r="AA2644" t="s">
        <v>64</v>
      </c>
      <c r="AB2644" t="s">
        <v>1856</v>
      </c>
      <c r="AC2644">
        <v>52</v>
      </c>
      <c r="AD2644" t="s">
        <v>64</v>
      </c>
      <c r="AE2644" t="s">
        <v>1856</v>
      </c>
      <c r="AF2644">
        <v>0</v>
      </c>
      <c r="AI2644">
        <v>0</v>
      </c>
      <c r="AL2644" t="s">
        <v>347</v>
      </c>
      <c r="AM2644">
        <v>7</v>
      </c>
      <c r="AN2644">
        <v>35</v>
      </c>
      <c r="AO2644">
        <v>12</v>
      </c>
      <c r="AP2644" t="s">
        <v>121</v>
      </c>
      <c r="AQ2644" t="s">
        <v>1840</v>
      </c>
      <c r="AR2644">
        <v>6</v>
      </c>
      <c r="AS2644" t="s">
        <v>121</v>
      </c>
      <c r="AT2644" t="s">
        <v>2490</v>
      </c>
      <c r="AU2644">
        <v>9</v>
      </c>
      <c r="AV2644" t="s">
        <v>121</v>
      </c>
      <c r="AW2644" t="s">
        <v>2490</v>
      </c>
      <c r="AX2644">
        <v>8</v>
      </c>
      <c r="AY2644" t="s">
        <v>121</v>
      </c>
      <c r="AZ2644" t="s">
        <v>2490</v>
      </c>
      <c r="BA2644">
        <v>0</v>
      </c>
      <c r="BD2644">
        <v>0</v>
      </c>
      <c r="BE2644">
        <v>0</v>
      </c>
      <c r="BF2644">
        <v>8</v>
      </c>
      <c r="BG2644">
        <v>28</v>
      </c>
      <c r="BH2644" t="s">
        <v>347</v>
      </c>
      <c r="BI2644">
        <v>0</v>
      </c>
      <c r="BJ2644">
        <v>33</v>
      </c>
      <c r="BK2644">
        <v>0</v>
      </c>
      <c r="BL2644">
        <v>11</v>
      </c>
      <c r="BM2644">
        <v>20</v>
      </c>
      <c r="BN2644" t="s">
        <v>349</v>
      </c>
      <c r="BO2644">
        <v>0</v>
      </c>
      <c r="BP2644">
        <v>0</v>
      </c>
      <c r="BQ2644">
        <v>0</v>
      </c>
      <c r="BR2644">
        <v>7</v>
      </c>
      <c r="BS2644">
        <v>12</v>
      </c>
      <c r="BT2644" t="s">
        <v>347</v>
      </c>
      <c r="BU2644">
        <v>0</v>
      </c>
      <c r="BV2644">
        <v>18</v>
      </c>
      <c r="BW2644">
        <v>0</v>
      </c>
      <c r="BX2644">
        <v>0</v>
      </c>
      <c r="BY2644">
        <v>26</v>
      </c>
      <c r="BZ2644" t="s">
        <v>347</v>
      </c>
      <c r="CA2644">
        <v>0</v>
      </c>
      <c r="CB2644">
        <v>34</v>
      </c>
      <c r="CC2644">
        <v>0</v>
      </c>
      <c r="CD2644">
        <v>0</v>
      </c>
      <c r="CE2644">
        <v>0</v>
      </c>
      <c r="CF2644" t="s">
        <v>349</v>
      </c>
      <c r="CG2644">
        <v>0</v>
      </c>
      <c r="CH2644">
        <v>0</v>
      </c>
      <c r="CI2644">
        <v>0</v>
      </c>
      <c r="CJ2644" t="s">
        <v>349</v>
      </c>
      <c r="CK2644">
        <v>0</v>
      </c>
      <c r="CL2644" t="s">
        <v>349</v>
      </c>
      <c r="CM2644">
        <v>0</v>
      </c>
      <c r="CN2644" s="133">
        <v>0</v>
      </c>
      <c r="CO2644" s="133" t="s">
        <v>347</v>
      </c>
      <c r="CP2644" s="133">
        <v>10</v>
      </c>
      <c r="CQ2644" s="133">
        <v>48</v>
      </c>
      <c r="CR2644">
        <v>6</v>
      </c>
      <c r="CS2644">
        <v>28</v>
      </c>
      <c r="CT2644">
        <v>0</v>
      </c>
      <c r="CY2644">
        <v>6</v>
      </c>
      <c r="CZ2644" t="s">
        <v>64</v>
      </c>
      <c r="DA2644" t="s">
        <v>1843</v>
      </c>
      <c r="DB2644" t="s">
        <v>587</v>
      </c>
      <c r="DD2644">
        <v>8</v>
      </c>
      <c r="DE2644" t="s">
        <v>64</v>
      </c>
      <c r="DF2644" t="s">
        <v>1830</v>
      </c>
      <c r="DG2644" t="s">
        <v>405</v>
      </c>
      <c r="DI2644">
        <v>14</v>
      </c>
      <c r="DJ2644" t="s">
        <v>64</v>
      </c>
      <c r="DK2644" t="s">
        <v>1843</v>
      </c>
      <c r="DL2644" t="s">
        <v>405</v>
      </c>
      <c r="DN2644">
        <v>0</v>
      </c>
      <c r="DS2644">
        <v>0</v>
      </c>
      <c r="DV2644" t="s">
        <v>347</v>
      </c>
      <c r="DW2644">
        <v>4</v>
      </c>
      <c r="DX2644">
        <v>20</v>
      </c>
      <c r="DY2644">
        <v>0</v>
      </c>
      <c r="EF2644">
        <v>0</v>
      </c>
      <c r="EM2644">
        <v>7</v>
      </c>
      <c r="EN2644" t="s">
        <v>121</v>
      </c>
      <c r="EP2644" t="s">
        <v>2490</v>
      </c>
      <c r="ER2644" t="s">
        <v>587</v>
      </c>
      <c r="ET2644">
        <v>13</v>
      </c>
      <c r="EU2644" t="s">
        <v>121</v>
      </c>
      <c r="EW2644" t="s">
        <v>2490</v>
      </c>
      <c r="EY2644" t="s">
        <v>587</v>
      </c>
      <c r="FA2644">
        <v>0</v>
      </c>
      <c r="FH2644">
        <v>0</v>
      </c>
      <c r="FK2644">
        <v>0</v>
      </c>
      <c r="FL2644">
        <v>0</v>
      </c>
      <c r="FM2644">
        <v>5</v>
      </c>
      <c r="FN2644">
        <v>25</v>
      </c>
      <c r="FO2644">
        <v>5</v>
      </c>
      <c r="FP2644">
        <v>23</v>
      </c>
      <c r="FQ2644">
        <v>0</v>
      </c>
      <c r="FR2644">
        <v>0</v>
      </c>
      <c r="FS2644" t="s">
        <v>347</v>
      </c>
      <c r="FT2644">
        <v>16</v>
      </c>
      <c r="FU2644">
        <v>83</v>
      </c>
      <c r="FV2644" t="s">
        <v>64</v>
      </c>
      <c r="FW2644" t="s">
        <v>1830</v>
      </c>
      <c r="FX2644" t="s">
        <v>347</v>
      </c>
      <c r="FY2644" t="s">
        <v>121</v>
      </c>
      <c r="FZ2644" t="s">
        <v>349</v>
      </c>
      <c r="GA2644">
        <v>0</v>
      </c>
      <c r="GB2644">
        <v>0</v>
      </c>
      <c r="GC2644" t="s">
        <v>353</v>
      </c>
      <c r="GD2644" t="s">
        <v>408</v>
      </c>
      <c r="GE2644" t="s">
        <v>408</v>
      </c>
      <c r="GF2644" t="s">
        <v>408</v>
      </c>
      <c r="GG2644">
        <v>13</v>
      </c>
      <c r="GH2644" t="s">
        <v>370</v>
      </c>
      <c r="GI2644" t="s">
        <v>9244</v>
      </c>
    </row>
    <row r="2645" spans="1:191" x14ac:dyDescent="0.35">
      <c r="A2645" t="s">
        <v>63</v>
      </c>
      <c r="B2645" t="s">
        <v>64</v>
      </c>
      <c r="C2645" t="s">
        <v>6454</v>
      </c>
      <c r="D2645" t="s">
        <v>1856</v>
      </c>
      <c r="E2645" t="s">
        <v>6505</v>
      </c>
      <c r="F2645" t="s">
        <v>1856</v>
      </c>
      <c r="G2645" t="s">
        <v>6524</v>
      </c>
      <c r="H2645" t="s">
        <v>6525</v>
      </c>
      <c r="I2645">
        <v>14</v>
      </c>
      <c r="J2645">
        <v>7</v>
      </c>
      <c r="K2645" t="s">
        <v>345</v>
      </c>
      <c r="L2645">
        <v>9.3861650000000001</v>
      </c>
      <c r="M2645">
        <v>31.363053000000001</v>
      </c>
      <c r="N2645" t="s">
        <v>346</v>
      </c>
      <c r="O2645" t="s">
        <v>347</v>
      </c>
      <c r="P2645" s="133">
        <v>1554</v>
      </c>
      <c r="Q2645" s="133">
        <v>7855</v>
      </c>
      <c r="R2645" s="133">
        <v>1531</v>
      </c>
      <c r="S2645" s="133">
        <v>7698</v>
      </c>
      <c r="T2645" s="133">
        <v>486</v>
      </c>
      <c r="U2645" t="s">
        <v>64</v>
      </c>
      <c r="V2645" t="s">
        <v>1856</v>
      </c>
      <c r="W2645">
        <v>1655</v>
      </c>
      <c r="X2645" t="s">
        <v>64</v>
      </c>
      <c r="Y2645" t="s">
        <v>1856</v>
      </c>
      <c r="Z2645">
        <v>1769</v>
      </c>
      <c r="AA2645" t="s">
        <v>64</v>
      </c>
      <c r="AB2645" t="s">
        <v>1856</v>
      </c>
      <c r="AC2645">
        <v>3788</v>
      </c>
      <c r="AD2645" t="s">
        <v>64</v>
      </c>
      <c r="AE2645" t="s">
        <v>1856</v>
      </c>
      <c r="AF2645">
        <v>0</v>
      </c>
      <c r="AI2645">
        <v>0</v>
      </c>
      <c r="AL2645" t="s">
        <v>347</v>
      </c>
      <c r="AM2645">
        <v>23</v>
      </c>
      <c r="AN2645">
        <v>157</v>
      </c>
      <c r="AO2645">
        <v>27</v>
      </c>
      <c r="AP2645" t="s">
        <v>121</v>
      </c>
      <c r="AQ2645" t="s">
        <v>2061</v>
      </c>
      <c r="AR2645">
        <v>28</v>
      </c>
      <c r="AS2645" t="s">
        <v>121</v>
      </c>
      <c r="AT2645" t="s">
        <v>3329</v>
      </c>
      <c r="AU2645">
        <v>47</v>
      </c>
      <c r="AV2645" t="s">
        <v>121</v>
      </c>
      <c r="AW2645" t="s">
        <v>2490</v>
      </c>
      <c r="AX2645">
        <v>55</v>
      </c>
      <c r="AY2645" t="s">
        <v>121</v>
      </c>
      <c r="AZ2645" t="s">
        <v>2061</v>
      </c>
      <c r="BA2645">
        <v>0</v>
      </c>
      <c r="BD2645">
        <v>0</v>
      </c>
      <c r="BE2645">
        <v>0</v>
      </c>
      <c r="BF2645">
        <v>118</v>
      </c>
      <c r="BG2645">
        <v>136</v>
      </c>
      <c r="BH2645" t="s">
        <v>347</v>
      </c>
      <c r="BI2645">
        <v>0</v>
      </c>
      <c r="BJ2645">
        <v>259</v>
      </c>
      <c r="BK2645">
        <v>0</v>
      </c>
      <c r="BL2645">
        <v>654</v>
      </c>
      <c r="BM2645">
        <v>772</v>
      </c>
      <c r="BN2645" t="s">
        <v>347</v>
      </c>
      <c r="BO2645">
        <v>0</v>
      </c>
      <c r="BP2645">
        <v>257</v>
      </c>
      <c r="BQ2645">
        <v>0</v>
      </c>
      <c r="BR2645">
        <v>59</v>
      </c>
      <c r="BS2645">
        <v>979</v>
      </c>
      <c r="BT2645" t="s">
        <v>347</v>
      </c>
      <c r="BU2645">
        <v>0</v>
      </c>
      <c r="BV2645">
        <v>778</v>
      </c>
      <c r="BW2645">
        <v>0</v>
      </c>
      <c r="BX2645">
        <v>951</v>
      </c>
      <c r="BY2645">
        <v>1238</v>
      </c>
      <c r="BZ2645" t="s">
        <v>347</v>
      </c>
      <c r="CA2645">
        <v>0</v>
      </c>
      <c r="CB2645">
        <v>1654</v>
      </c>
      <c r="CC2645">
        <v>0</v>
      </c>
      <c r="CD2645">
        <v>0</v>
      </c>
      <c r="CE2645">
        <v>0</v>
      </c>
      <c r="CF2645" t="s">
        <v>349</v>
      </c>
      <c r="CG2645">
        <v>0</v>
      </c>
      <c r="CH2645">
        <v>0</v>
      </c>
      <c r="CI2645">
        <v>0</v>
      </c>
      <c r="CJ2645" t="s">
        <v>349</v>
      </c>
      <c r="CK2645">
        <v>0</v>
      </c>
      <c r="CL2645" t="s">
        <v>349</v>
      </c>
      <c r="CM2645">
        <v>0</v>
      </c>
      <c r="CN2645" s="133">
        <v>0</v>
      </c>
      <c r="CO2645" s="133" t="s">
        <v>349</v>
      </c>
      <c r="CP2645" s="133">
        <v>0</v>
      </c>
      <c r="CQ2645" s="133">
        <v>0</v>
      </c>
      <c r="CR2645">
        <v>0</v>
      </c>
      <c r="CS2645">
        <v>0</v>
      </c>
      <c r="CT2645">
        <v>0</v>
      </c>
      <c r="CY2645">
        <v>0</v>
      </c>
      <c r="DD2645">
        <v>0</v>
      </c>
      <c r="DI2645">
        <v>0</v>
      </c>
      <c r="DN2645">
        <v>0</v>
      </c>
      <c r="DS2645">
        <v>0</v>
      </c>
      <c r="DV2645" t="s">
        <v>349</v>
      </c>
      <c r="DW2645">
        <v>0</v>
      </c>
      <c r="DX2645">
        <v>0</v>
      </c>
      <c r="DY2645">
        <v>0</v>
      </c>
      <c r="EF2645">
        <v>0</v>
      </c>
      <c r="EM2645">
        <v>0</v>
      </c>
      <c r="ET2645">
        <v>0</v>
      </c>
      <c r="FA2645">
        <v>0</v>
      </c>
      <c r="FH2645">
        <v>0</v>
      </c>
      <c r="FK2645">
        <v>0</v>
      </c>
      <c r="FL2645">
        <v>0</v>
      </c>
      <c r="FM2645">
        <v>0</v>
      </c>
      <c r="FN2645">
        <v>0</v>
      </c>
      <c r="FO2645">
        <v>0</v>
      </c>
      <c r="FP2645">
        <v>0</v>
      </c>
      <c r="FQ2645">
        <v>0</v>
      </c>
      <c r="FR2645">
        <v>0</v>
      </c>
      <c r="FS2645" t="s">
        <v>349</v>
      </c>
      <c r="FT2645">
        <v>0</v>
      </c>
      <c r="FU2645">
        <v>0</v>
      </c>
      <c r="FX2645" t="s">
        <v>349</v>
      </c>
      <c r="FZ2645" t="s">
        <v>349</v>
      </c>
      <c r="GA2645">
        <v>0</v>
      </c>
      <c r="GB2645">
        <v>0</v>
      </c>
      <c r="GC2645" t="s">
        <v>353</v>
      </c>
      <c r="GD2645" t="s">
        <v>354</v>
      </c>
      <c r="GE2645" t="s">
        <v>355</v>
      </c>
      <c r="GF2645" t="s">
        <v>355</v>
      </c>
      <c r="GG2645">
        <v>13</v>
      </c>
      <c r="GH2645" t="s">
        <v>370</v>
      </c>
      <c r="GI2645" t="s">
        <v>9239</v>
      </c>
    </row>
    <row r="2646" spans="1:191" x14ac:dyDescent="0.35">
      <c r="A2646" t="s">
        <v>63</v>
      </c>
      <c r="B2646" t="s">
        <v>64</v>
      </c>
      <c r="C2646" t="s">
        <v>6454</v>
      </c>
      <c r="D2646" t="s">
        <v>1856</v>
      </c>
      <c r="E2646" t="s">
        <v>6505</v>
      </c>
      <c r="F2646" t="s">
        <v>1856</v>
      </c>
      <c r="G2646" t="s">
        <v>6526</v>
      </c>
      <c r="H2646" t="s">
        <v>6527</v>
      </c>
      <c r="I2646">
        <v>14</v>
      </c>
      <c r="J2646">
        <v>7</v>
      </c>
      <c r="K2646" t="s">
        <v>345</v>
      </c>
      <c r="L2646">
        <v>9.4189139999999991</v>
      </c>
      <c r="M2646">
        <v>31.291187999999998</v>
      </c>
      <c r="N2646" t="s">
        <v>346</v>
      </c>
      <c r="O2646" t="s">
        <v>347</v>
      </c>
      <c r="P2646" s="133">
        <v>35</v>
      </c>
      <c r="Q2646" s="133">
        <v>177</v>
      </c>
      <c r="R2646" s="133">
        <v>24</v>
      </c>
      <c r="S2646" s="133">
        <v>121</v>
      </c>
      <c r="T2646" s="133">
        <v>0</v>
      </c>
      <c r="W2646">
        <v>28</v>
      </c>
      <c r="X2646" t="s">
        <v>64</v>
      </c>
      <c r="Y2646" t="s">
        <v>1856</v>
      </c>
      <c r="Z2646">
        <v>52</v>
      </c>
      <c r="AA2646" t="s">
        <v>64</v>
      </c>
      <c r="AB2646" t="s">
        <v>1856</v>
      </c>
      <c r="AC2646">
        <v>41</v>
      </c>
      <c r="AD2646" t="s">
        <v>64</v>
      </c>
      <c r="AE2646" t="s">
        <v>1856</v>
      </c>
      <c r="AF2646">
        <v>0</v>
      </c>
      <c r="AI2646">
        <v>0</v>
      </c>
      <c r="AL2646" t="s">
        <v>347</v>
      </c>
      <c r="AM2646">
        <v>11</v>
      </c>
      <c r="AN2646">
        <v>56</v>
      </c>
      <c r="AO2646">
        <v>5</v>
      </c>
      <c r="AP2646" t="s">
        <v>121</v>
      </c>
      <c r="AQ2646" t="s">
        <v>2061</v>
      </c>
      <c r="AR2646">
        <v>9</v>
      </c>
      <c r="AS2646" t="s">
        <v>121</v>
      </c>
      <c r="AT2646" t="s">
        <v>2490</v>
      </c>
      <c r="AU2646">
        <v>22</v>
      </c>
      <c r="AV2646" t="s">
        <v>121</v>
      </c>
      <c r="AW2646" t="s">
        <v>2490</v>
      </c>
      <c r="AX2646">
        <v>20</v>
      </c>
      <c r="AY2646" t="s">
        <v>121</v>
      </c>
      <c r="AZ2646" t="s">
        <v>2490</v>
      </c>
      <c r="BA2646">
        <v>0</v>
      </c>
      <c r="BD2646">
        <v>0</v>
      </c>
      <c r="BE2646">
        <v>0</v>
      </c>
      <c r="BF2646">
        <v>0</v>
      </c>
      <c r="BG2646">
        <v>5</v>
      </c>
      <c r="BH2646" t="s">
        <v>349</v>
      </c>
      <c r="BI2646">
        <v>0</v>
      </c>
      <c r="BJ2646">
        <v>0</v>
      </c>
      <c r="BK2646">
        <v>0</v>
      </c>
      <c r="BL2646">
        <v>2</v>
      </c>
      <c r="BM2646">
        <v>22</v>
      </c>
      <c r="BN2646" t="s">
        <v>347</v>
      </c>
      <c r="BO2646">
        <v>0</v>
      </c>
      <c r="BP2646">
        <v>13</v>
      </c>
      <c r="BQ2646">
        <v>0</v>
      </c>
      <c r="BR2646">
        <v>8</v>
      </c>
      <c r="BS2646">
        <v>29</v>
      </c>
      <c r="BT2646" t="s">
        <v>347</v>
      </c>
      <c r="BU2646">
        <v>0</v>
      </c>
      <c r="BV2646">
        <v>37</v>
      </c>
      <c r="BW2646">
        <v>0</v>
      </c>
      <c r="BX2646">
        <v>22</v>
      </c>
      <c r="BY2646">
        <v>26</v>
      </c>
      <c r="BZ2646" t="s">
        <v>347</v>
      </c>
      <c r="CA2646">
        <v>0</v>
      </c>
      <c r="CB2646">
        <v>13</v>
      </c>
      <c r="CC2646">
        <v>0</v>
      </c>
      <c r="CD2646">
        <v>0</v>
      </c>
      <c r="CE2646">
        <v>0</v>
      </c>
      <c r="CF2646" t="s">
        <v>349</v>
      </c>
      <c r="CG2646">
        <v>0</v>
      </c>
      <c r="CH2646">
        <v>0</v>
      </c>
      <c r="CI2646">
        <v>0</v>
      </c>
      <c r="CJ2646" t="s">
        <v>347</v>
      </c>
      <c r="CK2646">
        <v>5</v>
      </c>
      <c r="CL2646" t="s">
        <v>349</v>
      </c>
      <c r="CM2646">
        <v>0</v>
      </c>
      <c r="CN2646" s="133">
        <v>0</v>
      </c>
      <c r="CO2646" s="133" t="s">
        <v>347</v>
      </c>
      <c r="CP2646" s="133">
        <v>19</v>
      </c>
      <c r="CQ2646" s="133">
        <v>84</v>
      </c>
      <c r="CR2646">
        <v>14</v>
      </c>
      <c r="CS2646">
        <v>57</v>
      </c>
      <c r="CT2646">
        <v>14</v>
      </c>
      <c r="CU2646" t="s">
        <v>64</v>
      </c>
      <c r="CV2646" t="s">
        <v>2260</v>
      </c>
      <c r="CW2646" t="s">
        <v>587</v>
      </c>
      <c r="CY2646">
        <v>16</v>
      </c>
      <c r="CZ2646" t="s">
        <v>64</v>
      </c>
      <c r="DA2646" t="s">
        <v>2260</v>
      </c>
      <c r="DB2646" t="s">
        <v>587</v>
      </c>
      <c r="DD2646">
        <v>15</v>
      </c>
      <c r="DE2646" t="s">
        <v>64</v>
      </c>
      <c r="DF2646" t="s">
        <v>1843</v>
      </c>
      <c r="DG2646" t="s">
        <v>405</v>
      </c>
      <c r="DI2646">
        <v>12</v>
      </c>
      <c r="DJ2646" t="s">
        <v>64</v>
      </c>
      <c r="DK2646" t="s">
        <v>1830</v>
      </c>
      <c r="DL2646" t="s">
        <v>405</v>
      </c>
      <c r="DN2646">
        <v>0</v>
      </c>
      <c r="DS2646">
        <v>0</v>
      </c>
      <c r="DV2646" t="s">
        <v>347</v>
      </c>
      <c r="DW2646">
        <v>5</v>
      </c>
      <c r="DX2646">
        <v>27</v>
      </c>
      <c r="DY2646">
        <v>5</v>
      </c>
      <c r="DZ2646" t="s">
        <v>121</v>
      </c>
      <c r="EB2646" t="s">
        <v>2061</v>
      </c>
      <c r="ED2646" t="s">
        <v>405</v>
      </c>
      <c r="EF2646">
        <v>7</v>
      </c>
      <c r="EG2646" t="s">
        <v>121</v>
      </c>
      <c r="EI2646" t="s">
        <v>2490</v>
      </c>
      <c r="EK2646" t="s">
        <v>587</v>
      </c>
      <c r="EM2646">
        <v>8</v>
      </c>
      <c r="EN2646" t="s">
        <v>121</v>
      </c>
      <c r="EP2646" t="s">
        <v>2061</v>
      </c>
      <c r="ER2646" t="s">
        <v>405</v>
      </c>
      <c r="ET2646">
        <v>7</v>
      </c>
      <c r="EU2646" t="s">
        <v>121</v>
      </c>
      <c r="EW2646" t="s">
        <v>2490</v>
      </c>
      <c r="EY2646" t="s">
        <v>405</v>
      </c>
      <c r="FA2646">
        <v>0</v>
      </c>
      <c r="FH2646">
        <v>0</v>
      </c>
      <c r="FK2646">
        <v>0</v>
      </c>
      <c r="FL2646">
        <v>0</v>
      </c>
      <c r="FM2646">
        <v>11</v>
      </c>
      <c r="FN2646">
        <v>27</v>
      </c>
      <c r="FO2646">
        <v>8</v>
      </c>
      <c r="FP2646">
        <v>57</v>
      </c>
      <c r="FQ2646">
        <v>0</v>
      </c>
      <c r="FR2646">
        <v>0</v>
      </c>
      <c r="FS2646" t="s">
        <v>347</v>
      </c>
      <c r="FT2646">
        <v>21</v>
      </c>
      <c r="FU2646">
        <v>106</v>
      </c>
      <c r="FV2646" t="s">
        <v>64</v>
      </c>
      <c r="FW2646" t="s">
        <v>2260</v>
      </c>
      <c r="FX2646" t="s">
        <v>347</v>
      </c>
      <c r="FY2646" t="s">
        <v>121</v>
      </c>
      <c r="FZ2646" t="s">
        <v>349</v>
      </c>
      <c r="GA2646">
        <v>0</v>
      </c>
      <c r="GB2646">
        <v>0</v>
      </c>
      <c r="GC2646" t="s">
        <v>353</v>
      </c>
      <c r="GD2646" t="s">
        <v>408</v>
      </c>
      <c r="GE2646" t="s">
        <v>408</v>
      </c>
      <c r="GF2646" t="s">
        <v>408</v>
      </c>
      <c r="GG2646">
        <v>13</v>
      </c>
      <c r="GH2646" t="s">
        <v>370</v>
      </c>
      <c r="GI2646" t="s">
        <v>9244</v>
      </c>
    </row>
    <row r="2647" spans="1:191" x14ac:dyDescent="0.35">
      <c r="A2647" t="s">
        <v>63</v>
      </c>
      <c r="B2647" t="s">
        <v>64</v>
      </c>
      <c r="C2647" t="s">
        <v>6454</v>
      </c>
      <c r="D2647" t="s">
        <v>1856</v>
      </c>
      <c r="E2647" t="s">
        <v>6505</v>
      </c>
      <c r="F2647" t="s">
        <v>1856</v>
      </c>
      <c r="G2647" t="s">
        <v>6528</v>
      </c>
      <c r="H2647" t="s">
        <v>6529</v>
      </c>
      <c r="I2647">
        <v>14</v>
      </c>
      <c r="J2647">
        <v>7</v>
      </c>
      <c r="K2647" t="s">
        <v>345</v>
      </c>
      <c r="L2647">
        <v>9.4009856000000003</v>
      </c>
      <c r="M2647">
        <v>31.337907399999999</v>
      </c>
      <c r="N2647" t="s">
        <v>346</v>
      </c>
      <c r="O2647" t="s">
        <v>347</v>
      </c>
      <c r="P2647" s="133">
        <v>11</v>
      </c>
      <c r="Q2647" s="133">
        <v>60</v>
      </c>
      <c r="R2647" s="133">
        <v>8</v>
      </c>
      <c r="S2647" s="133">
        <v>42</v>
      </c>
      <c r="T2647" s="133">
        <v>8</v>
      </c>
      <c r="U2647" t="s">
        <v>64</v>
      </c>
      <c r="V2647" t="s">
        <v>1856</v>
      </c>
      <c r="W2647">
        <v>9</v>
      </c>
      <c r="X2647" t="s">
        <v>64</v>
      </c>
      <c r="Y2647" t="s">
        <v>1856</v>
      </c>
      <c r="Z2647">
        <v>10</v>
      </c>
      <c r="AA2647" t="s">
        <v>64</v>
      </c>
      <c r="AB2647" t="s">
        <v>1856</v>
      </c>
      <c r="AC2647">
        <v>15</v>
      </c>
      <c r="AD2647" t="s">
        <v>64</v>
      </c>
      <c r="AE2647" t="s">
        <v>1856</v>
      </c>
      <c r="AF2647">
        <v>0</v>
      </c>
      <c r="AI2647">
        <v>0</v>
      </c>
      <c r="AL2647" t="s">
        <v>347</v>
      </c>
      <c r="AM2647">
        <v>3</v>
      </c>
      <c r="AN2647">
        <v>18</v>
      </c>
      <c r="AO2647">
        <v>18</v>
      </c>
      <c r="AP2647" t="s">
        <v>121</v>
      </c>
      <c r="AQ2647" t="s">
        <v>1840</v>
      </c>
      <c r="AR2647">
        <v>0</v>
      </c>
      <c r="AU2647">
        <v>0</v>
      </c>
      <c r="AX2647">
        <v>0</v>
      </c>
      <c r="BA2647">
        <v>0</v>
      </c>
      <c r="BD2647">
        <v>0</v>
      </c>
      <c r="BE2647">
        <v>26</v>
      </c>
      <c r="BF2647">
        <v>0</v>
      </c>
      <c r="BG2647">
        <v>0</v>
      </c>
      <c r="BH2647" t="s">
        <v>349</v>
      </c>
      <c r="BI2647">
        <v>0</v>
      </c>
      <c r="BJ2647">
        <v>0</v>
      </c>
      <c r="BK2647">
        <v>0</v>
      </c>
      <c r="BL2647">
        <v>0</v>
      </c>
      <c r="BM2647">
        <v>9</v>
      </c>
      <c r="BN2647" t="s">
        <v>349</v>
      </c>
      <c r="BO2647">
        <v>0</v>
      </c>
      <c r="BP2647">
        <v>0</v>
      </c>
      <c r="BQ2647">
        <v>0</v>
      </c>
      <c r="BR2647">
        <v>0</v>
      </c>
      <c r="BS2647">
        <v>3</v>
      </c>
      <c r="BT2647" t="s">
        <v>347</v>
      </c>
      <c r="BU2647">
        <v>0</v>
      </c>
      <c r="BV2647">
        <v>7</v>
      </c>
      <c r="BW2647">
        <v>0</v>
      </c>
      <c r="BX2647">
        <v>0</v>
      </c>
      <c r="BY2647">
        <v>8</v>
      </c>
      <c r="BZ2647" t="s">
        <v>347</v>
      </c>
      <c r="CA2647">
        <v>0</v>
      </c>
      <c r="CB2647">
        <v>7</v>
      </c>
      <c r="CC2647">
        <v>0</v>
      </c>
      <c r="CD2647">
        <v>0</v>
      </c>
      <c r="CE2647">
        <v>0</v>
      </c>
      <c r="CF2647" t="s">
        <v>349</v>
      </c>
      <c r="CG2647">
        <v>0</v>
      </c>
      <c r="CH2647">
        <v>0</v>
      </c>
      <c r="CI2647">
        <v>0</v>
      </c>
      <c r="CJ2647" t="s">
        <v>349</v>
      </c>
      <c r="CK2647">
        <v>0</v>
      </c>
      <c r="CL2647" t="s">
        <v>349</v>
      </c>
      <c r="CM2647">
        <v>0</v>
      </c>
      <c r="CN2647" s="133">
        <v>0</v>
      </c>
      <c r="CO2647" s="133" t="s">
        <v>347</v>
      </c>
      <c r="CP2647" s="133">
        <v>14</v>
      </c>
      <c r="CQ2647" s="133">
        <v>70</v>
      </c>
      <c r="CR2647">
        <v>11</v>
      </c>
      <c r="CS2647">
        <v>55</v>
      </c>
      <c r="CT2647">
        <v>13</v>
      </c>
      <c r="CU2647" t="s">
        <v>56</v>
      </c>
      <c r="CV2647" t="s">
        <v>1839</v>
      </c>
      <c r="CW2647" t="s">
        <v>587</v>
      </c>
      <c r="CY2647">
        <v>16</v>
      </c>
      <c r="CZ2647" t="s">
        <v>64</v>
      </c>
      <c r="DA2647" t="s">
        <v>1843</v>
      </c>
      <c r="DB2647" t="s">
        <v>587</v>
      </c>
      <c r="DD2647">
        <v>11</v>
      </c>
      <c r="DE2647" t="s">
        <v>64</v>
      </c>
      <c r="DF2647" t="s">
        <v>1843</v>
      </c>
      <c r="DG2647" t="s">
        <v>587</v>
      </c>
      <c r="DI2647">
        <v>15</v>
      </c>
      <c r="DJ2647" t="s">
        <v>64</v>
      </c>
      <c r="DK2647" t="s">
        <v>1851</v>
      </c>
      <c r="DL2647" t="s">
        <v>587</v>
      </c>
      <c r="DN2647">
        <v>0</v>
      </c>
      <c r="DS2647">
        <v>0</v>
      </c>
      <c r="DV2647" t="s">
        <v>347</v>
      </c>
      <c r="DW2647">
        <v>3</v>
      </c>
      <c r="DX2647">
        <v>15</v>
      </c>
      <c r="DY2647">
        <v>0</v>
      </c>
      <c r="EF2647">
        <v>0</v>
      </c>
      <c r="EM2647">
        <v>6</v>
      </c>
      <c r="EN2647" t="s">
        <v>121</v>
      </c>
      <c r="EP2647" t="s">
        <v>1840</v>
      </c>
      <c r="ER2647" t="s">
        <v>405</v>
      </c>
      <c r="ET2647">
        <v>9</v>
      </c>
      <c r="EU2647" t="s">
        <v>121</v>
      </c>
      <c r="EW2647" t="s">
        <v>2544</v>
      </c>
      <c r="EY2647" t="s">
        <v>587</v>
      </c>
      <c r="EZ2647" t="s">
        <v>6530</v>
      </c>
      <c r="FA2647">
        <v>0</v>
      </c>
      <c r="FH2647">
        <v>0</v>
      </c>
      <c r="FK2647">
        <v>4</v>
      </c>
      <c r="FL2647">
        <v>21</v>
      </c>
      <c r="FM2647">
        <v>5</v>
      </c>
      <c r="FN2647">
        <v>17</v>
      </c>
      <c r="FO2647">
        <v>5</v>
      </c>
      <c r="FP2647">
        <v>32</v>
      </c>
      <c r="FQ2647">
        <v>0</v>
      </c>
      <c r="FR2647">
        <v>0</v>
      </c>
      <c r="FS2647" t="s">
        <v>349</v>
      </c>
      <c r="FT2647">
        <v>0</v>
      </c>
      <c r="FU2647">
        <v>0</v>
      </c>
      <c r="FX2647" t="s">
        <v>349</v>
      </c>
      <c r="FZ2647" t="s">
        <v>347</v>
      </c>
      <c r="GA2647">
        <v>5</v>
      </c>
      <c r="GB2647">
        <v>30</v>
      </c>
      <c r="GC2647" t="s">
        <v>365</v>
      </c>
      <c r="GD2647" t="s">
        <v>355</v>
      </c>
      <c r="GE2647" t="s">
        <v>355</v>
      </c>
      <c r="GF2647" t="s">
        <v>355</v>
      </c>
      <c r="GG2647">
        <v>13</v>
      </c>
      <c r="GH2647" t="s">
        <v>370</v>
      </c>
      <c r="GI2647" t="s">
        <v>9239</v>
      </c>
    </row>
    <row r="2648" spans="1:191" x14ac:dyDescent="0.35">
      <c r="A2648" t="s">
        <v>63</v>
      </c>
      <c r="B2648" t="s">
        <v>64</v>
      </c>
      <c r="C2648" t="s">
        <v>6454</v>
      </c>
      <c r="D2648" t="s">
        <v>1856</v>
      </c>
      <c r="E2648" t="s">
        <v>6505</v>
      </c>
      <c r="F2648" t="s">
        <v>1856</v>
      </c>
      <c r="G2648" t="s">
        <v>6531</v>
      </c>
      <c r="H2648" t="s">
        <v>6532</v>
      </c>
      <c r="I2648">
        <v>14</v>
      </c>
      <c r="J2648">
        <v>7</v>
      </c>
      <c r="K2648" t="s">
        <v>345</v>
      </c>
      <c r="L2648">
        <v>9.4185409999999994</v>
      </c>
      <c r="M2648">
        <v>31.27251</v>
      </c>
      <c r="N2648" t="s">
        <v>346</v>
      </c>
      <c r="O2648" t="s">
        <v>347</v>
      </c>
      <c r="P2648" s="133">
        <v>89</v>
      </c>
      <c r="Q2648" s="133">
        <v>445</v>
      </c>
      <c r="R2648" s="133">
        <v>64</v>
      </c>
      <c r="S2648" s="133">
        <v>320</v>
      </c>
      <c r="T2648" s="133">
        <v>23</v>
      </c>
      <c r="U2648" t="s">
        <v>64</v>
      </c>
      <c r="V2648" t="s">
        <v>1856</v>
      </c>
      <c r="W2648">
        <v>57</v>
      </c>
      <c r="X2648" t="s">
        <v>64</v>
      </c>
      <c r="Y2648" t="s">
        <v>1856</v>
      </c>
      <c r="Z2648">
        <v>133</v>
      </c>
      <c r="AA2648" t="s">
        <v>64</v>
      </c>
      <c r="AB2648" t="s">
        <v>1856</v>
      </c>
      <c r="AC2648">
        <v>107</v>
      </c>
      <c r="AD2648" t="s">
        <v>64</v>
      </c>
      <c r="AE2648" t="s">
        <v>1856</v>
      </c>
      <c r="AF2648">
        <v>0</v>
      </c>
      <c r="AI2648">
        <v>0</v>
      </c>
      <c r="AL2648" t="s">
        <v>347</v>
      </c>
      <c r="AM2648">
        <v>25</v>
      </c>
      <c r="AN2648">
        <v>125</v>
      </c>
      <c r="AO2648">
        <v>28</v>
      </c>
      <c r="AP2648" t="s">
        <v>121</v>
      </c>
      <c r="AQ2648" t="s">
        <v>2490</v>
      </c>
      <c r="AR2648">
        <v>39</v>
      </c>
      <c r="AS2648" t="s">
        <v>121</v>
      </c>
      <c r="AT2648" t="s">
        <v>2544</v>
      </c>
      <c r="AU2648">
        <v>22</v>
      </c>
      <c r="AV2648" t="s">
        <v>121</v>
      </c>
      <c r="AW2648" t="s">
        <v>2490</v>
      </c>
      <c r="AX2648">
        <v>36</v>
      </c>
      <c r="AY2648" t="s">
        <v>121</v>
      </c>
      <c r="AZ2648" t="s">
        <v>2490</v>
      </c>
      <c r="BA2648">
        <v>0</v>
      </c>
      <c r="BD2648">
        <v>0</v>
      </c>
      <c r="BE2648">
        <v>0</v>
      </c>
      <c r="BF2648">
        <v>19</v>
      </c>
      <c r="BG2648">
        <v>32</v>
      </c>
      <c r="BH2648" t="s">
        <v>349</v>
      </c>
      <c r="BI2648">
        <v>0</v>
      </c>
      <c r="BJ2648">
        <v>0</v>
      </c>
      <c r="BK2648">
        <v>0</v>
      </c>
      <c r="BL2648">
        <v>20</v>
      </c>
      <c r="BM2648">
        <v>58</v>
      </c>
      <c r="BN2648" t="s">
        <v>347</v>
      </c>
      <c r="BO2648">
        <v>0</v>
      </c>
      <c r="BP2648">
        <v>18</v>
      </c>
      <c r="BQ2648">
        <v>0</v>
      </c>
      <c r="BR2648">
        <v>47</v>
      </c>
      <c r="BS2648">
        <v>87</v>
      </c>
      <c r="BT2648" t="s">
        <v>347</v>
      </c>
      <c r="BU2648">
        <v>0</v>
      </c>
      <c r="BV2648">
        <v>21</v>
      </c>
      <c r="BW2648">
        <v>0</v>
      </c>
      <c r="BX2648">
        <v>0</v>
      </c>
      <c r="BY2648">
        <v>77</v>
      </c>
      <c r="BZ2648" t="s">
        <v>347</v>
      </c>
      <c r="CA2648">
        <v>0</v>
      </c>
      <c r="CB2648">
        <v>66</v>
      </c>
      <c r="CC2648">
        <v>0</v>
      </c>
      <c r="CD2648">
        <v>0</v>
      </c>
      <c r="CE2648">
        <v>0</v>
      </c>
      <c r="CF2648" t="s">
        <v>349</v>
      </c>
      <c r="CG2648">
        <v>0</v>
      </c>
      <c r="CH2648">
        <v>0</v>
      </c>
      <c r="CI2648">
        <v>0</v>
      </c>
      <c r="CJ2648" t="s">
        <v>347</v>
      </c>
      <c r="CK2648">
        <v>2</v>
      </c>
      <c r="CL2648" t="s">
        <v>349</v>
      </c>
      <c r="CM2648">
        <v>0</v>
      </c>
      <c r="CN2648" s="133">
        <v>0</v>
      </c>
      <c r="CO2648" s="133" t="s">
        <v>347</v>
      </c>
      <c r="CP2648" s="133">
        <v>74</v>
      </c>
      <c r="CQ2648" s="133">
        <v>372</v>
      </c>
      <c r="CR2648">
        <v>52</v>
      </c>
      <c r="CS2648">
        <v>262</v>
      </c>
      <c r="CT2648">
        <v>35</v>
      </c>
      <c r="CU2648" t="s">
        <v>64</v>
      </c>
      <c r="CV2648" t="s">
        <v>1830</v>
      </c>
      <c r="CW2648" t="s">
        <v>587</v>
      </c>
      <c r="CY2648">
        <v>67</v>
      </c>
      <c r="CZ2648" t="s">
        <v>64</v>
      </c>
      <c r="DA2648" t="s">
        <v>1843</v>
      </c>
      <c r="DB2648" t="s">
        <v>587</v>
      </c>
      <c r="DD2648">
        <v>78</v>
      </c>
      <c r="DE2648" t="s">
        <v>64</v>
      </c>
      <c r="DF2648" t="s">
        <v>1830</v>
      </c>
      <c r="DG2648" t="s">
        <v>587</v>
      </c>
      <c r="DI2648">
        <v>82</v>
      </c>
      <c r="DJ2648" t="s">
        <v>64</v>
      </c>
      <c r="DK2648" t="s">
        <v>1843</v>
      </c>
      <c r="DL2648" t="s">
        <v>405</v>
      </c>
      <c r="DN2648">
        <v>0</v>
      </c>
      <c r="DS2648">
        <v>0</v>
      </c>
      <c r="DV2648" t="s">
        <v>347</v>
      </c>
      <c r="DW2648">
        <v>22</v>
      </c>
      <c r="DX2648">
        <v>110</v>
      </c>
      <c r="DY2648">
        <v>0</v>
      </c>
      <c r="EF2648">
        <v>22</v>
      </c>
      <c r="EG2648" t="s">
        <v>121</v>
      </c>
      <c r="EI2648" t="s">
        <v>1840</v>
      </c>
      <c r="EK2648" t="s">
        <v>587</v>
      </c>
      <c r="EM2648">
        <v>40</v>
      </c>
      <c r="EN2648" t="s">
        <v>121</v>
      </c>
      <c r="EP2648" t="s">
        <v>359</v>
      </c>
      <c r="ER2648" t="s">
        <v>587</v>
      </c>
      <c r="ET2648">
        <v>48</v>
      </c>
      <c r="EU2648" t="s">
        <v>121</v>
      </c>
      <c r="EW2648" t="s">
        <v>2490</v>
      </c>
      <c r="EY2648" t="s">
        <v>587</v>
      </c>
      <c r="FA2648">
        <v>0</v>
      </c>
      <c r="FH2648">
        <v>0</v>
      </c>
      <c r="FK2648">
        <v>2</v>
      </c>
      <c r="FL2648">
        <v>13</v>
      </c>
      <c r="FM2648">
        <v>36</v>
      </c>
      <c r="FN2648">
        <v>187</v>
      </c>
      <c r="FO2648">
        <v>36</v>
      </c>
      <c r="FP2648">
        <v>172</v>
      </c>
      <c r="FQ2648">
        <v>0</v>
      </c>
      <c r="FR2648">
        <v>0</v>
      </c>
      <c r="FS2648" t="s">
        <v>349</v>
      </c>
      <c r="FT2648">
        <v>0</v>
      </c>
      <c r="FU2648">
        <v>0</v>
      </c>
      <c r="FX2648" t="s">
        <v>349</v>
      </c>
      <c r="FZ2648" t="s">
        <v>349</v>
      </c>
      <c r="GA2648">
        <v>0</v>
      </c>
      <c r="GB2648">
        <v>0</v>
      </c>
      <c r="GC2648" t="s">
        <v>365</v>
      </c>
      <c r="GD2648" t="s">
        <v>355</v>
      </c>
      <c r="GE2648" t="s">
        <v>355</v>
      </c>
      <c r="GF2648" t="s">
        <v>355</v>
      </c>
      <c r="GG2648">
        <v>13</v>
      </c>
      <c r="GH2648" t="s">
        <v>370</v>
      </c>
      <c r="GI2648" t="s">
        <v>9239</v>
      </c>
    </row>
    <row r="2649" spans="1:191" x14ac:dyDescent="0.35">
      <c r="A2649" t="s">
        <v>63</v>
      </c>
      <c r="B2649" t="s">
        <v>64</v>
      </c>
      <c r="C2649" t="s">
        <v>6454</v>
      </c>
      <c r="D2649" t="s">
        <v>1856</v>
      </c>
      <c r="E2649" t="s">
        <v>6533</v>
      </c>
      <c r="F2649" t="s">
        <v>6534</v>
      </c>
      <c r="G2649" t="s">
        <v>6535</v>
      </c>
      <c r="H2649" t="s">
        <v>6536</v>
      </c>
      <c r="I2649">
        <v>14</v>
      </c>
      <c r="J2649">
        <v>7</v>
      </c>
      <c r="K2649" t="s">
        <v>345</v>
      </c>
      <c r="L2649">
        <v>9.4828960000000002</v>
      </c>
      <c r="M2649">
        <v>31.047832</v>
      </c>
      <c r="N2649" t="s">
        <v>346</v>
      </c>
      <c r="O2649" t="s">
        <v>347</v>
      </c>
      <c r="P2649" s="133">
        <v>72</v>
      </c>
      <c r="Q2649" s="133">
        <v>351</v>
      </c>
      <c r="R2649" s="133">
        <v>49</v>
      </c>
      <c r="S2649" s="133">
        <v>245</v>
      </c>
      <c r="T2649" s="133">
        <v>0</v>
      </c>
      <c r="W2649">
        <v>61</v>
      </c>
      <c r="X2649" t="s">
        <v>64</v>
      </c>
      <c r="Y2649" t="s">
        <v>1856</v>
      </c>
      <c r="Z2649">
        <v>102</v>
      </c>
      <c r="AA2649" t="s">
        <v>64</v>
      </c>
      <c r="AB2649" t="s">
        <v>1856</v>
      </c>
      <c r="AC2649">
        <v>82</v>
      </c>
      <c r="AD2649" t="s">
        <v>64</v>
      </c>
      <c r="AE2649" t="s">
        <v>1856</v>
      </c>
      <c r="AF2649">
        <v>0</v>
      </c>
      <c r="AI2649">
        <v>0</v>
      </c>
      <c r="AL2649" t="s">
        <v>347</v>
      </c>
      <c r="AM2649">
        <v>23</v>
      </c>
      <c r="AN2649">
        <v>106</v>
      </c>
      <c r="AO2649">
        <v>16</v>
      </c>
      <c r="AP2649" t="s">
        <v>121</v>
      </c>
      <c r="AQ2649" t="s">
        <v>2490</v>
      </c>
      <c r="AR2649">
        <v>28</v>
      </c>
      <c r="AS2649" t="s">
        <v>121</v>
      </c>
      <c r="AT2649" t="s">
        <v>2061</v>
      </c>
      <c r="AU2649">
        <v>25</v>
      </c>
      <c r="AV2649" t="s">
        <v>121</v>
      </c>
      <c r="AW2649" t="s">
        <v>2490</v>
      </c>
      <c r="AX2649">
        <v>37</v>
      </c>
      <c r="AY2649" t="s">
        <v>121</v>
      </c>
      <c r="AZ2649" t="s">
        <v>2490</v>
      </c>
      <c r="BA2649">
        <v>0</v>
      </c>
      <c r="BD2649">
        <v>0</v>
      </c>
      <c r="BE2649">
        <v>0</v>
      </c>
      <c r="BF2649">
        <v>16</v>
      </c>
      <c r="BG2649">
        <v>0</v>
      </c>
      <c r="BH2649" t="s">
        <v>349</v>
      </c>
      <c r="BI2649">
        <v>0</v>
      </c>
      <c r="BJ2649">
        <v>0</v>
      </c>
      <c r="BK2649">
        <v>0</v>
      </c>
      <c r="BL2649">
        <v>0</v>
      </c>
      <c r="BM2649">
        <v>0</v>
      </c>
      <c r="BN2649" t="s">
        <v>347</v>
      </c>
      <c r="BO2649">
        <v>0</v>
      </c>
      <c r="BP2649">
        <v>89</v>
      </c>
      <c r="BQ2649">
        <v>0</v>
      </c>
      <c r="BR2649">
        <v>27</v>
      </c>
      <c r="BS2649">
        <v>86</v>
      </c>
      <c r="BT2649" t="s">
        <v>347</v>
      </c>
      <c r="BU2649">
        <v>0</v>
      </c>
      <c r="BV2649">
        <v>14</v>
      </c>
      <c r="BW2649">
        <v>0</v>
      </c>
      <c r="BX2649">
        <v>13</v>
      </c>
      <c r="BY2649">
        <v>52</v>
      </c>
      <c r="BZ2649" t="s">
        <v>347</v>
      </c>
      <c r="CA2649">
        <v>0</v>
      </c>
      <c r="CB2649">
        <v>54</v>
      </c>
      <c r="CC2649">
        <v>0</v>
      </c>
      <c r="CD2649">
        <v>0</v>
      </c>
      <c r="CE2649">
        <v>0</v>
      </c>
      <c r="CF2649" t="s">
        <v>349</v>
      </c>
      <c r="CG2649">
        <v>0</v>
      </c>
      <c r="CH2649">
        <v>0</v>
      </c>
      <c r="CI2649">
        <v>0</v>
      </c>
      <c r="CJ2649" t="s">
        <v>347</v>
      </c>
      <c r="CK2649">
        <v>2</v>
      </c>
      <c r="CL2649" t="s">
        <v>349</v>
      </c>
      <c r="CM2649">
        <v>0</v>
      </c>
      <c r="CN2649" s="133">
        <v>0</v>
      </c>
      <c r="CO2649" s="133" t="s">
        <v>347</v>
      </c>
      <c r="CP2649" s="133">
        <v>25</v>
      </c>
      <c r="CQ2649" s="133">
        <v>126</v>
      </c>
      <c r="CR2649">
        <v>20</v>
      </c>
      <c r="CS2649">
        <v>100</v>
      </c>
      <c r="CT2649">
        <v>24</v>
      </c>
      <c r="CU2649" t="s">
        <v>64</v>
      </c>
      <c r="CV2649" t="s">
        <v>1843</v>
      </c>
      <c r="CW2649" t="s">
        <v>587</v>
      </c>
      <c r="CY2649">
        <v>34</v>
      </c>
      <c r="CZ2649" t="s">
        <v>56</v>
      </c>
      <c r="DA2649" t="s">
        <v>1839</v>
      </c>
      <c r="DB2649" t="s">
        <v>405</v>
      </c>
      <c r="DD2649">
        <v>21</v>
      </c>
      <c r="DE2649" t="s">
        <v>64</v>
      </c>
      <c r="DF2649" t="s">
        <v>1830</v>
      </c>
      <c r="DG2649" t="s">
        <v>587</v>
      </c>
      <c r="DI2649">
        <v>21</v>
      </c>
      <c r="DJ2649" t="s">
        <v>64</v>
      </c>
      <c r="DK2649" t="s">
        <v>1843</v>
      </c>
      <c r="DL2649" t="s">
        <v>405</v>
      </c>
      <c r="DN2649">
        <v>0</v>
      </c>
      <c r="DS2649">
        <v>0</v>
      </c>
      <c r="DV2649" t="s">
        <v>347</v>
      </c>
      <c r="DW2649">
        <v>5</v>
      </c>
      <c r="DX2649">
        <v>26</v>
      </c>
      <c r="DY2649">
        <v>6</v>
      </c>
      <c r="DZ2649" t="s">
        <v>121</v>
      </c>
      <c r="EB2649" t="s">
        <v>2061</v>
      </c>
      <c r="ED2649" t="s">
        <v>587</v>
      </c>
      <c r="EF2649">
        <v>9</v>
      </c>
      <c r="EG2649" t="s">
        <v>121</v>
      </c>
      <c r="EI2649" t="s">
        <v>2490</v>
      </c>
      <c r="EK2649" t="s">
        <v>405</v>
      </c>
      <c r="EM2649">
        <v>5</v>
      </c>
      <c r="EN2649" t="s">
        <v>121</v>
      </c>
      <c r="EP2649" t="s">
        <v>2490</v>
      </c>
      <c r="ER2649" t="s">
        <v>405</v>
      </c>
      <c r="ET2649">
        <v>6</v>
      </c>
      <c r="EU2649" t="s">
        <v>121</v>
      </c>
      <c r="EW2649" t="s">
        <v>2490</v>
      </c>
      <c r="EY2649" t="s">
        <v>405</v>
      </c>
      <c r="FA2649">
        <v>0</v>
      </c>
      <c r="FH2649">
        <v>0</v>
      </c>
      <c r="FK2649">
        <v>0</v>
      </c>
      <c r="FL2649">
        <v>0</v>
      </c>
      <c r="FM2649">
        <v>6</v>
      </c>
      <c r="FN2649">
        <v>32</v>
      </c>
      <c r="FO2649">
        <v>19</v>
      </c>
      <c r="FP2649">
        <v>94</v>
      </c>
      <c r="FQ2649">
        <v>0</v>
      </c>
      <c r="FR2649">
        <v>0</v>
      </c>
      <c r="FS2649" t="s">
        <v>347</v>
      </c>
      <c r="FT2649">
        <v>23</v>
      </c>
      <c r="FU2649">
        <v>109</v>
      </c>
      <c r="FV2649" t="s">
        <v>64</v>
      </c>
      <c r="FW2649" t="s">
        <v>1830</v>
      </c>
      <c r="FX2649" t="s">
        <v>347</v>
      </c>
      <c r="FY2649" t="s">
        <v>121</v>
      </c>
      <c r="FZ2649" t="s">
        <v>349</v>
      </c>
      <c r="GA2649">
        <v>0</v>
      </c>
      <c r="GB2649">
        <v>0</v>
      </c>
      <c r="GC2649" t="s">
        <v>353</v>
      </c>
      <c r="GD2649" t="s">
        <v>355</v>
      </c>
      <c r="GE2649" t="s">
        <v>355</v>
      </c>
      <c r="GF2649" t="s">
        <v>408</v>
      </c>
      <c r="GG2649">
        <v>13</v>
      </c>
      <c r="GH2649" t="s">
        <v>370</v>
      </c>
      <c r="GI2649" t="s">
        <v>9239</v>
      </c>
    </row>
    <row r="2650" spans="1:191" x14ac:dyDescent="0.35">
      <c r="A2650" t="s">
        <v>63</v>
      </c>
      <c r="B2650" t="s">
        <v>64</v>
      </c>
      <c r="C2650" t="s">
        <v>6454</v>
      </c>
      <c r="D2650" t="s">
        <v>1856</v>
      </c>
      <c r="E2650" t="s">
        <v>6533</v>
      </c>
      <c r="F2650" t="s">
        <v>6534</v>
      </c>
      <c r="G2650" t="s">
        <v>6537</v>
      </c>
      <c r="H2650" t="s">
        <v>6538</v>
      </c>
      <c r="I2650">
        <v>14</v>
      </c>
      <c r="J2650">
        <v>7</v>
      </c>
      <c r="K2650" t="s">
        <v>345</v>
      </c>
      <c r="L2650">
        <v>9.5820749999999997</v>
      </c>
      <c r="M2650">
        <v>30.807727</v>
      </c>
      <c r="N2650" t="s">
        <v>346</v>
      </c>
      <c r="O2650" t="s">
        <v>347</v>
      </c>
      <c r="P2650" s="133">
        <v>1000</v>
      </c>
      <c r="Q2650" s="133">
        <v>5447</v>
      </c>
      <c r="R2650" s="133">
        <v>898</v>
      </c>
      <c r="S2650" s="133">
        <v>4939</v>
      </c>
      <c r="T2650" s="133">
        <v>467</v>
      </c>
      <c r="U2650" t="s">
        <v>64</v>
      </c>
      <c r="V2650" t="s">
        <v>1856</v>
      </c>
      <c r="W2650">
        <v>402</v>
      </c>
      <c r="X2650" t="s">
        <v>64</v>
      </c>
      <c r="Y2650" t="s">
        <v>1856</v>
      </c>
      <c r="Z2650">
        <v>1971</v>
      </c>
      <c r="AA2650" t="s">
        <v>64</v>
      </c>
      <c r="AB2650" t="s">
        <v>1856</v>
      </c>
      <c r="AC2650">
        <v>2099</v>
      </c>
      <c r="AD2650" t="s">
        <v>64</v>
      </c>
      <c r="AE2650" t="s">
        <v>1856</v>
      </c>
      <c r="AF2650">
        <v>0</v>
      </c>
      <c r="AI2650">
        <v>0</v>
      </c>
      <c r="AL2650" t="s">
        <v>347</v>
      </c>
      <c r="AM2650">
        <v>102</v>
      </c>
      <c r="AN2650">
        <v>508</v>
      </c>
      <c r="AO2650">
        <v>94</v>
      </c>
      <c r="AP2650" t="s">
        <v>121</v>
      </c>
      <c r="AQ2650" t="s">
        <v>2490</v>
      </c>
      <c r="AR2650">
        <v>0</v>
      </c>
      <c r="AU2650">
        <v>199</v>
      </c>
      <c r="AV2650" t="s">
        <v>121</v>
      </c>
      <c r="AW2650" t="s">
        <v>2544</v>
      </c>
      <c r="AX2650">
        <v>215</v>
      </c>
      <c r="AY2650" t="s">
        <v>121</v>
      </c>
      <c r="AZ2650" t="s">
        <v>2490</v>
      </c>
      <c r="BA2650">
        <v>0</v>
      </c>
      <c r="BD2650">
        <v>0</v>
      </c>
      <c r="BE2650">
        <v>0</v>
      </c>
      <c r="BF2650">
        <v>0</v>
      </c>
      <c r="BG2650">
        <v>0</v>
      </c>
      <c r="BH2650" t="s">
        <v>347</v>
      </c>
      <c r="BI2650">
        <v>0</v>
      </c>
      <c r="BJ2650">
        <v>561</v>
      </c>
      <c r="BK2650">
        <v>128</v>
      </c>
      <c r="BL2650">
        <v>200</v>
      </c>
      <c r="BM2650">
        <v>74</v>
      </c>
      <c r="BN2650" t="s">
        <v>349</v>
      </c>
      <c r="BO2650">
        <v>0</v>
      </c>
      <c r="BP2650">
        <v>0</v>
      </c>
      <c r="BQ2650">
        <v>480</v>
      </c>
      <c r="BR2650">
        <v>0</v>
      </c>
      <c r="BS2650">
        <v>1690</v>
      </c>
      <c r="BT2650" t="s">
        <v>349</v>
      </c>
      <c r="BU2650">
        <v>0</v>
      </c>
      <c r="BV2650">
        <v>0</v>
      </c>
      <c r="BW2650">
        <v>989</v>
      </c>
      <c r="BX2650">
        <v>0</v>
      </c>
      <c r="BY2650">
        <v>1325</v>
      </c>
      <c r="BZ2650" t="s">
        <v>349</v>
      </c>
      <c r="CA2650">
        <v>0</v>
      </c>
      <c r="CB2650">
        <v>0</v>
      </c>
      <c r="CC2650">
        <v>0</v>
      </c>
      <c r="CD2650">
        <v>0</v>
      </c>
      <c r="CE2650">
        <v>0</v>
      </c>
      <c r="CF2650" t="s">
        <v>349</v>
      </c>
      <c r="CG2650">
        <v>0</v>
      </c>
      <c r="CH2650">
        <v>0</v>
      </c>
      <c r="CI2650">
        <v>0</v>
      </c>
      <c r="CJ2650" t="s">
        <v>349</v>
      </c>
      <c r="CK2650">
        <v>0</v>
      </c>
      <c r="CL2650" t="s">
        <v>347</v>
      </c>
      <c r="CM2650">
        <v>0</v>
      </c>
      <c r="CN2650" s="133">
        <v>87</v>
      </c>
      <c r="CO2650" s="133" t="s">
        <v>347</v>
      </c>
      <c r="CP2650" s="133">
        <v>41</v>
      </c>
      <c r="CQ2650" s="133">
        <v>216</v>
      </c>
      <c r="CR2650">
        <v>28</v>
      </c>
      <c r="CS2650">
        <v>142</v>
      </c>
      <c r="CT2650">
        <v>37</v>
      </c>
      <c r="CU2650" t="s">
        <v>64</v>
      </c>
      <c r="CV2650" t="s">
        <v>1830</v>
      </c>
      <c r="CW2650" t="s">
        <v>587</v>
      </c>
      <c r="CY2650">
        <v>26</v>
      </c>
      <c r="CZ2650" t="s">
        <v>64</v>
      </c>
      <c r="DA2650" t="s">
        <v>1830</v>
      </c>
      <c r="DB2650" t="s">
        <v>587</v>
      </c>
      <c r="DD2650">
        <v>42</v>
      </c>
      <c r="DE2650" t="s">
        <v>64</v>
      </c>
      <c r="DF2650" t="s">
        <v>1830</v>
      </c>
      <c r="DG2650" t="s">
        <v>587</v>
      </c>
      <c r="DI2650">
        <v>37</v>
      </c>
      <c r="DJ2650" t="s">
        <v>64</v>
      </c>
      <c r="DK2650" t="s">
        <v>1830</v>
      </c>
      <c r="DL2650" t="s">
        <v>587</v>
      </c>
      <c r="DN2650">
        <v>0</v>
      </c>
      <c r="DS2650">
        <v>0</v>
      </c>
      <c r="DV2650" t="s">
        <v>347</v>
      </c>
      <c r="DW2650">
        <v>13</v>
      </c>
      <c r="DX2650">
        <v>74</v>
      </c>
      <c r="DY2650">
        <v>0</v>
      </c>
      <c r="EF2650">
        <v>0</v>
      </c>
      <c r="EM2650">
        <v>27</v>
      </c>
      <c r="EN2650" t="s">
        <v>121</v>
      </c>
      <c r="EP2650" t="s">
        <v>2544</v>
      </c>
      <c r="ER2650" t="s">
        <v>587</v>
      </c>
      <c r="ES2650" t="s">
        <v>6539</v>
      </c>
      <c r="ET2650">
        <v>47</v>
      </c>
      <c r="EU2650" t="s">
        <v>121</v>
      </c>
      <c r="EW2650" t="s">
        <v>2544</v>
      </c>
      <c r="EY2650" t="s">
        <v>587</v>
      </c>
      <c r="EZ2650" t="s">
        <v>6539</v>
      </c>
      <c r="FA2650">
        <v>0</v>
      </c>
      <c r="FH2650">
        <v>0</v>
      </c>
      <c r="FK2650">
        <v>6</v>
      </c>
      <c r="FL2650">
        <v>30</v>
      </c>
      <c r="FM2650">
        <v>10</v>
      </c>
      <c r="FN2650">
        <v>50</v>
      </c>
      <c r="FO2650">
        <v>25</v>
      </c>
      <c r="FP2650">
        <v>136</v>
      </c>
      <c r="FQ2650">
        <v>0</v>
      </c>
      <c r="FR2650">
        <v>0</v>
      </c>
      <c r="FS2650" t="s">
        <v>347</v>
      </c>
      <c r="FT2650">
        <v>57</v>
      </c>
      <c r="FU2650">
        <v>275</v>
      </c>
      <c r="FV2650" t="s">
        <v>348</v>
      </c>
      <c r="FW2650" t="s">
        <v>348</v>
      </c>
      <c r="FX2650" t="s">
        <v>347</v>
      </c>
      <c r="FY2650" t="s">
        <v>121</v>
      </c>
      <c r="FZ2650" t="s">
        <v>349</v>
      </c>
      <c r="GA2650">
        <v>0</v>
      </c>
      <c r="GB2650">
        <v>0</v>
      </c>
      <c r="GC2650" t="s">
        <v>365</v>
      </c>
      <c r="GD2650" t="s">
        <v>355</v>
      </c>
      <c r="GE2650" t="s">
        <v>355</v>
      </c>
      <c r="GF2650" t="s">
        <v>355</v>
      </c>
      <c r="GG2650">
        <v>13</v>
      </c>
      <c r="GH2650" t="s">
        <v>370</v>
      </c>
      <c r="GI2650" t="s">
        <v>9239</v>
      </c>
    </row>
    <row r="2651" spans="1:191" x14ac:dyDescent="0.35">
      <c r="A2651" t="s">
        <v>63</v>
      </c>
      <c r="B2651" t="s">
        <v>64</v>
      </c>
      <c r="C2651" t="s">
        <v>6454</v>
      </c>
      <c r="D2651" t="s">
        <v>1856</v>
      </c>
      <c r="E2651" t="s">
        <v>6533</v>
      </c>
      <c r="F2651" t="s">
        <v>6534</v>
      </c>
      <c r="G2651" t="s">
        <v>6540</v>
      </c>
      <c r="H2651" t="s">
        <v>6481</v>
      </c>
      <c r="I2651">
        <v>14</v>
      </c>
      <c r="J2651">
        <v>7</v>
      </c>
      <c r="K2651" t="s">
        <v>345</v>
      </c>
      <c r="L2651">
        <v>9.6429837630000002</v>
      </c>
      <c r="M2651">
        <v>30.904353449999999</v>
      </c>
      <c r="N2651" t="s">
        <v>346</v>
      </c>
      <c r="O2651" t="s">
        <v>347</v>
      </c>
      <c r="P2651" s="133">
        <v>39</v>
      </c>
      <c r="Q2651" s="133">
        <v>177</v>
      </c>
      <c r="R2651" s="133">
        <v>28</v>
      </c>
      <c r="S2651" s="133">
        <v>120</v>
      </c>
      <c r="T2651" s="133">
        <v>13</v>
      </c>
      <c r="U2651" t="s">
        <v>64</v>
      </c>
      <c r="V2651" t="s">
        <v>1856</v>
      </c>
      <c r="W2651">
        <v>37</v>
      </c>
      <c r="X2651" t="s">
        <v>64</v>
      </c>
      <c r="Y2651" t="s">
        <v>1856</v>
      </c>
      <c r="Z2651">
        <v>30</v>
      </c>
      <c r="AA2651" t="s">
        <v>64</v>
      </c>
      <c r="AB2651" t="s">
        <v>1856</v>
      </c>
      <c r="AC2651">
        <v>40</v>
      </c>
      <c r="AD2651" t="s">
        <v>64</v>
      </c>
      <c r="AE2651" t="s">
        <v>1856</v>
      </c>
      <c r="AF2651">
        <v>0</v>
      </c>
      <c r="AI2651">
        <v>0</v>
      </c>
      <c r="AL2651" t="s">
        <v>347</v>
      </c>
      <c r="AM2651">
        <v>11</v>
      </c>
      <c r="AN2651">
        <v>57</v>
      </c>
      <c r="AO2651">
        <v>10</v>
      </c>
      <c r="AP2651" t="s">
        <v>121</v>
      </c>
      <c r="AQ2651" t="s">
        <v>2490</v>
      </c>
      <c r="AR2651">
        <v>13</v>
      </c>
      <c r="AS2651" t="s">
        <v>121</v>
      </c>
      <c r="AT2651" t="s">
        <v>2544</v>
      </c>
      <c r="AU2651">
        <v>13</v>
      </c>
      <c r="AV2651" t="s">
        <v>121</v>
      </c>
      <c r="AW2651" t="s">
        <v>2490</v>
      </c>
      <c r="AX2651">
        <v>21</v>
      </c>
      <c r="AY2651" t="s">
        <v>121</v>
      </c>
      <c r="AZ2651" t="s">
        <v>2490</v>
      </c>
      <c r="BA2651">
        <v>0</v>
      </c>
      <c r="BD2651">
        <v>0</v>
      </c>
      <c r="BE2651">
        <v>0</v>
      </c>
      <c r="BF2651">
        <v>0</v>
      </c>
      <c r="BG2651">
        <v>19</v>
      </c>
      <c r="BH2651" t="s">
        <v>347</v>
      </c>
      <c r="BI2651">
        <v>0</v>
      </c>
      <c r="BJ2651">
        <v>4</v>
      </c>
      <c r="BK2651">
        <v>0</v>
      </c>
      <c r="BL2651">
        <v>0</v>
      </c>
      <c r="BM2651">
        <v>21</v>
      </c>
      <c r="BN2651" t="s">
        <v>347</v>
      </c>
      <c r="BO2651">
        <v>0</v>
      </c>
      <c r="BP2651">
        <v>29</v>
      </c>
      <c r="BQ2651">
        <v>0</v>
      </c>
      <c r="BR2651">
        <v>0</v>
      </c>
      <c r="BS2651">
        <v>31</v>
      </c>
      <c r="BT2651" t="s">
        <v>347</v>
      </c>
      <c r="BU2651">
        <v>0</v>
      </c>
      <c r="BV2651">
        <v>12</v>
      </c>
      <c r="BW2651">
        <v>0</v>
      </c>
      <c r="BX2651">
        <v>0</v>
      </c>
      <c r="BY2651">
        <v>16</v>
      </c>
      <c r="BZ2651" t="s">
        <v>347</v>
      </c>
      <c r="CA2651">
        <v>0</v>
      </c>
      <c r="CB2651">
        <v>45</v>
      </c>
      <c r="CC2651">
        <v>0</v>
      </c>
      <c r="CD2651">
        <v>0</v>
      </c>
      <c r="CE2651">
        <v>0</v>
      </c>
      <c r="CF2651" t="s">
        <v>349</v>
      </c>
      <c r="CG2651">
        <v>0</v>
      </c>
      <c r="CH2651">
        <v>0</v>
      </c>
      <c r="CI2651">
        <v>0</v>
      </c>
      <c r="CJ2651" t="s">
        <v>347</v>
      </c>
      <c r="CK2651">
        <v>3</v>
      </c>
      <c r="CL2651" t="s">
        <v>349</v>
      </c>
      <c r="CM2651">
        <v>0</v>
      </c>
      <c r="CN2651" s="133">
        <v>0</v>
      </c>
      <c r="CO2651" s="133" t="s">
        <v>347</v>
      </c>
      <c r="CP2651" s="133">
        <v>15</v>
      </c>
      <c r="CQ2651" s="133">
        <v>76</v>
      </c>
      <c r="CR2651">
        <v>6</v>
      </c>
      <c r="CS2651">
        <v>32</v>
      </c>
      <c r="CT2651">
        <v>0</v>
      </c>
      <c r="CY2651">
        <v>12</v>
      </c>
      <c r="CZ2651" t="s">
        <v>64</v>
      </c>
      <c r="DA2651" t="s">
        <v>1830</v>
      </c>
      <c r="DB2651" t="s">
        <v>587</v>
      </c>
      <c r="DD2651">
        <v>12</v>
      </c>
      <c r="DE2651" t="s">
        <v>64</v>
      </c>
      <c r="DF2651" t="s">
        <v>1830</v>
      </c>
      <c r="DG2651" t="s">
        <v>587</v>
      </c>
      <c r="DI2651">
        <v>8</v>
      </c>
      <c r="DJ2651" t="s">
        <v>64</v>
      </c>
      <c r="DK2651" t="s">
        <v>1843</v>
      </c>
      <c r="DL2651" t="s">
        <v>405</v>
      </c>
      <c r="DN2651">
        <v>0</v>
      </c>
      <c r="DS2651">
        <v>0</v>
      </c>
      <c r="DV2651" t="s">
        <v>347</v>
      </c>
      <c r="DW2651">
        <v>9</v>
      </c>
      <c r="DX2651">
        <v>44</v>
      </c>
      <c r="DY2651">
        <v>8</v>
      </c>
      <c r="DZ2651" t="s">
        <v>121</v>
      </c>
      <c r="EB2651" t="s">
        <v>2490</v>
      </c>
      <c r="ED2651" t="s">
        <v>587</v>
      </c>
      <c r="EF2651">
        <v>6</v>
      </c>
      <c r="EG2651" t="s">
        <v>121</v>
      </c>
      <c r="EI2651" t="s">
        <v>2490</v>
      </c>
      <c r="EK2651" t="s">
        <v>405</v>
      </c>
      <c r="EM2651">
        <v>11</v>
      </c>
      <c r="EN2651" t="s">
        <v>121</v>
      </c>
      <c r="EP2651" t="s">
        <v>1840</v>
      </c>
      <c r="ER2651" t="s">
        <v>405</v>
      </c>
      <c r="ET2651">
        <v>19</v>
      </c>
      <c r="EU2651" t="s">
        <v>121</v>
      </c>
      <c r="EW2651" t="s">
        <v>2544</v>
      </c>
      <c r="EY2651" t="s">
        <v>405</v>
      </c>
      <c r="FA2651">
        <v>0</v>
      </c>
      <c r="FH2651">
        <v>0</v>
      </c>
      <c r="FK2651">
        <v>3</v>
      </c>
      <c r="FL2651">
        <v>15</v>
      </c>
      <c r="FM2651">
        <v>5</v>
      </c>
      <c r="FN2651">
        <v>26</v>
      </c>
      <c r="FO2651">
        <v>7</v>
      </c>
      <c r="FP2651">
        <v>35</v>
      </c>
      <c r="FQ2651">
        <v>0</v>
      </c>
      <c r="FR2651">
        <v>0</v>
      </c>
      <c r="FS2651" t="s">
        <v>349</v>
      </c>
      <c r="FT2651">
        <v>0</v>
      </c>
      <c r="FU2651">
        <v>0</v>
      </c>
      <c r="FX2651" t="s">
        <v>349</v>
      </c>
      <c r="FZ2651" t="s">
        <v>349</v>
      </c>
      <c r="GA2651">
        <v>0</v>
      </c>
      <c r="GB2651">
        <v>0</v>
      </c>
      <c r="GC2651" t="s">
        <v>365</v>
      </c>
      <c r="GD2651" t="s">
        <v>355</v>
      </c>
      <c r="GE2651" t="s">
        <v>355</v>
      </c>
      <c r="GF2651" t="s">
        <v>355</v>
      </c>
      <c r="GG2651">
        <v>13</v>
      </c>
      <c r="GH2651" t="s">
        <v>370</v>
      </c>
      <c r="GI2651" t="s">
        <v>9239</v>
      </c>
    </row>
    <row r="2652" spans="1:191" x14ac:dyDescent="0.35">
      <c r="A2652" t="s">
        <v>63</v>
      </c>
      <c r="B2652" t="s">
        <v>64</v>
      </c>
      <c r="C2652" t="s">
        <v>6454</v>
      </c>
      <c r="D2652" t="s">
        <v>1856</v>
      </c>
      <c r="E2652" t="s">
        <v>6533</v>
      </c>
      <c r="F2652" t="s">
        <v>6534</v>
      </c>
      <c r="G2652" t="s">
        <v>6541</v>
      </c>
      <c r="H2652" t="s">
        <v>6542</v>
      </c>
      <c r="I2652">
        <v>14</v>
      </c>
      <c r="J2652">
        <v>7</v>
      </c>
      <c r="K2652" t="s">
        <v>345</v>
      </c>
      <c r="L2652">
        <v>9.5538171869999999</v>
      </c>
      <c r="M2652">
        <v>30.902387610000002</v>
      </c>
      <c r="N2652" t="s">
        <v>346</v>
      </c>
      <c r="O2652" t="s">
        <v>347</v>
      </c>
      <c r="P2652" s="133">
        <v>21</v>
      </c>
      <c r="Q2652" s="133">
        <v>107</v>
      </c>
      <c r="R2652" s="133">
        <v>14</v>
      </c>
      <c r="S2652" s="133">
        <v>70</v>
      </c>
      <c r="T2652" s="133">
        <v>11</v>
      </c>
      <c r="U2652" t="s">
        <v>64</v>
      </c>
      <c r="V2652" t="s">
        <v>1856</v>
      </c>
      <c r="W2652">
        <v>12</v>
      </c>
      <c r="X2652" t="s">
        <v>64</v>
      </c>
      <c r="Y2652" t="s">
        <v>1856</v>
      </c>
      <c r="Z2652">
        <v>21</v>
      </c>
      <c r="AA2652" t="s">
        <v>64</v>
      </c>
      <c r="AB2652" t="s">
        <v>1856</v>
      </c>
      <c r="AC2652">
        <v>26</v>
      </c>
      <c r="AD2652" t="s">
        <v>64</v>
      </c>
      <c r="AE2652" t="s">
        <v>1856</v>
      </c>
      <c r="AF2652">
        <v>0</v>
      </c>
      <c r="AI2652">
        <v>0</v>
      </c>
      <c r="AL2652" t="s">
        <v>347</v>
      </c>
      <c r="AM2652">
        <v>7</v>
      </c>
      <c r="AN2652">
        <v>37</v>
      </c>
      <c r="AO2652">
        <v>0</v>
      </c>
      <c r="AR2652">
        <v>14</v>
      </c>
      <c r="AS2652" t="s">
        <v>121</v>
      </c>
      <c r="AT2652" t="s">
        <v>2490</v>
      </c>
      <c r="AU2652">
        <v>12</v>
      </c>
      <c r="AV2652" t="s">
        <v>121</v>
      </c>
      <c r="AW2652" t="s">
        <v>2490</v>
      </c>
      <c r="AX2652">
        <v>11</v>
      </c>
      <c r="AY2652" t="s">
        <v>121</v>
      </c>
      <c r="AZ2652" t="s">
        <v>2490</v>
      </c>
      <c r="BA2652">
        <v>0</v>
      </c>
      <c r="BD2652">
        <v>0</v>
      </c>
      <c r="BE2652">
        <v>0</v>
      </c>
      <c r="BF2652">
        <v>0</v>
      </c>
      <c r="BG2652">
        <v>0</v>
      </c>
      <c r="BH2652" t="s">
        <v>347</v>
      </c>
      <c r="BI2652">
        <v>0</v>
      </c>
      <c r="BJ2652">
        <v>11</v>
      </c>
      <c r="BK2652">
        <v>0</v>
      </c>
      <c r="BL2652">
        <v>0</v>
      </c>
      <c r="BM2652">
        <v>10</v>
      </c>
      <c r="BN2652" t="s">
        <v>347</v>
      </c>
      <c r="BO2652">
        <v>0</v>
      </c>
      <c r="BP2652">
        <v>16</v>
      </c>
      <c r="BQ2652">
        <v>0</v>
      </c>
      <c r="BR2652">
        <v>0</v>
      </c>
      <c r="BS2652">
        <v>16</v>
      </c>
      <c r="BT2652" t="s">
        <v>347</v>
      </c>
      <c r="BU2652">
        <v>0</v>
      </c>
      <c r="BV2652">
        <v>17</v>
      </c>
      <c r="BW2652">
        <v>0</v>
      </c>
      <c r="BX2652">
        <v>0</v>
      </c>
      <c r="BY2652">
        <v>21</v>
      </c>
      <c r="BZ2652" t="s">
        <v>347</v>
      </c>
      <c r="CA2652">
        <v>0</v>
      </c>
      <c r="CB2652">
        <v>16</v>
      </c>
      <c r="CC2652">
        <v>0</v>
      </c>
      <c r="CD2652">
        <v>0</v>
      </c>
      <c r="CE2652">
        <v>0</v>
      </c>
      <c r="CF2652" t="s">
        <v>349</v>
      </c>
      <c r="CG2652">
        <v>0</v>
      </c>
      <c r="CH2652">
        <v>0</v>
      </c>
      <c r="CI2652">
        <v>0</v>
      </c>
      <c r="CJ2652" t="s">
        <v>349</v>
      </c>
      <c r="CK2652">
        <v>0</v>
      </c>
      <c r="CL2652" t="s">
        <v>349</v>
      </c>
      <c r="CM2652">
        <v>0</v>
      </c>
      <c r="CN2652" s="133">
        <v>0</v>
      </c>
      <c r="CO2652" s="133" t="s">
        <v>347</v>
      </c>
      <c r="CP2652" s="133">
        <v>17</v>
      </c>
      <c r="CQ2652" s="133">
        <v>88</v>
      </c>
      <c r="CR2652">
        <v>9</v>
      </c>
      <c r="CS2652">
        <v>47</v>
      </c>
      <c r="CT2652">
        <v>0</v>
      </c>
      <c r="CY2652">
        <v>10</v>
      </c>
      <c r="CZ2652" t="s">
        <v>64</v>
      </c>
      <c r="DA2652" t="s">
        <v>1830</v>
      </c>
      <c r="DB2652" t="s">
        <v>587</v>
      </c>
      <c r="DD2652">
        <v>18</v>
      </c>
      <c r="DE2652" t="s">
        <v>64</v>
      </c>
      <c r="DF2652" t="s">
        <v>1843</v>
      </c>
      <c r="DG2652" t="s">
        <v>587</v>
      </c>
      <c r="DH2652" t="s">
        <v>405</v>
      </c>
      <c r="DI2652">
        <v>19</v>
      </c>
      <c r="DJ2652" t="s">
        <v>64</v>
      </c>
      <c r="DK2652" t="s">
        <v>1843</v>
      </c>
      <c r="DL2652" t="s">
        <v>405</v>
      </c>
      <c r="DN2652">
        <v>0</v>
      </c>
      <c r="DS2652">
        <v>0</v>
      </c>
      <c r="DV2652" t="s">
        <v>347</v>
      </c>
      <c r="DW2652">
        <v>8</v>
      </c>
      <c r="DX2652">
        <v>41</v>
      </c>
      <c r="DY2652">
        <v>0</v>
      </c>
      <c r="EF2652">
        <v>14</v>
      </c>
      <c r="EG2652" t="s">
        <v>121</v>
      </c>
      <c r="EI2652" t="s">
        <v>2490</v>
      </c>
      <c r="EK2652" t="s">
        <v>405</v>
      </c>
      <c r="EM2652">
        <v>12</v>
      </c>
      <c r="EN2652" t="s">
        <v>121</v>
      </c>
      <c r="EP2652" t="s">
        <v>2490</v>
      </c>
      <c r="ER2652" t="s">
        <v>405</v>
      </c>
      <c r="ET2652">
        <v>15</v>
      </c>
      <c r="EU2652" t="s">
        <v>121</v>
      </c>
      <c r="EW2652" t="s">
        <v>2490</v>
      </c>
      <c r="EY2652" t="s">
        <v>405</v>
      </c>
      <c r="FA2652">
        <v>0</v>
      </c>
      <c r="FH2652">
        <v>0</v>
      </c>
      <c r="FK2652">
        <v>0</v>
      </c>
      <c r="FL2652">
        <v>0</v>
      </c>
      <c r="FM2652">
        <v>5</v>
      </c>
      <c r="FN2652">
        <v>26</v>
      </c>
      <c r="FO2652">
        <v>12</v>
      </c>
      <c r="FP2652">
        <v>62</v>
      </c>
      <c r="FQ2652">
        <v>0</v>
      </c>
      <c r="FR2652">
        <v>0</v>
      </c>
      <c r="FS2652" t="s">
        <v>347</v>
      </c>
      <c r="FT2652">
        <v>5</v>
      </c>
      <c r="FU2652">
        <v>27</v>
      </c>
      <c r="FV2652" t="s">
        <v>64</v>
      </c>
      <c r="FW2652" t="s">
        <v>1830</v>
      </c>
      <c r="FX2652" t="s">
        <v>347</v>
      </c>
      <c r="FY2652" t="s">
        <v>121</v>
      </c>
      <c r="FZ2652" t="s">
        <v>349</v>
      </c>
      <c r="GA2652">
        <v>0</v>
      </c>
      <c r="GB2652">
        <v>0</v>
      </c>
      <c r="GC2652" t="s">
        <v>353</v>
      </c>
      <c r="GD2652" t="s">
        <v>408</v>
      </c>
      <c r="GE2652" t="s">
        <v>408</v>
      </c>
      <c r="GF2652" t="s">
        <v>408</v>
      </c>
      <c r="GG2652">
        <v>13</v>
      </c>
      <c r="GH2652" t="s">
        <v>370</v>
      </c>
      <c r="GI2652" t="s">
        <v>9239</v>
      </c>
    </row>
    <row r="2653" spans="1:191" x14ac:dyDescent="0.35">
      <c r="A2653" t="s">
        <v>63</v>
      </c>
      <c r="B2653" t="s">
        <v>64</v>
      </c>
      <c r="C2653" t="s">
        <v>6454</v>
      </c>
      <c r="D2653" t="s">
        <v>1856</v>
      </c>
      <c r="E2653" t="s">
        <v>6533</v>
      </c>
      <c r="F2653" t="s">
        <v>6534</v>
      </c>
      <c r="G2653" t="s">
        <v>6543</v>
      </c>
      <c r="H2653" t="s">
        <v>6544</v>
      </c>
      <c r="I2653">
        <v>14</v>
      </c>
      <c r="J2653">
        <v>7</v>
      </c>
      <c r="K2653" t="s">
        <v>345</v>
      </c>
      <c r="L2653">
        <v>9.5868669999999998</v>
      </c>
      <c r="M2653">
        <v>30.949452999999998</v>
      </c>
      <c r="N2653" t="s">
        <v>346</v>
      </c>
      <c r="O2653" t="s">
        <v>347</v>
      </c>
      <c r="P2653" s="133">
        <v>135</v>
      </c>
      <c r="Q2653" s="133">
        <v>665</v>
      </c>
      <c r="R2653" s="133">
        <v>112</v>
      </c>
      <c r="S2653" s="133">
        <v>550</v>
      </c>
      <c r="T2653" s="133">
        <v>52</v>
      </c>
      <c r="U2653" t="s">
        <v>64</v>
      </c>
      <c r="V2653" t="s">
        <v>1856</v>
      </c>
      <c r="W2653">
        <v>129</v>
      </c>
      <c r="X2653" t="s">
        <v>64</v>
      </c>
      <c r="Y2653" t="s">
        <v>1856</v>
      </c>
      <c r="Z2653">
        <v>133</v>
      </c>
      <c r="AA2653" t="s">
        <v>64</v>
      </c>
      <c r="AB2653" t="s">
        <v>1856</v>
      </c>
      <c r="AC2653">
        <v>236</v>
      </c>
      <c r="AD2653" t="s">
        <v>64</v>
      </c>
      <c r="AE2653" t="s">
        <v>1856</v>
      </c>
      <c r="AF2653">
        <v>0</v>
      </c>
      <c r="AI2653">
        <v>0</v>
      </c>
      <c r="AL2653" t="s">
        <v>347</v>
      </c>
      <c r="AM2653">
        <v>23</v>
      </c>
      <c r="AN2653">
        <v>115</v>
      </c>
      <c r="AO2653">
        <v>25</v>
      </c>
      <c r="AP2653" t="s">
        <v>121</v>
      </c>
      <c r="AQ2653" t="s">
        <v>2490</v>
      </c>
      <c r="AR2653">
        <v>48</v>
      </c>
      <c r="AS2653" t="s">
        <v>121</v>
      </c>
      <c r="AT2653" t="s">
        <v>3190</v>
      </c>
      <c r="AU2653">
        <v>21</v>
      </c>
      <c r="AV2653" t="s">
        <v>121</v>
      </c>
      <c r="AW2653" t="s">
        <v>1840</v>
      </c>
      <c r="AX2653">
        <v>21</v>
      </c>
      <c r="AY2653" t="s">
        <v>121</v>
      </c>
      <c r="AZ2653" t="s">
        <v>1840</v>
      </c>
      <c r="BA2653">
        <v>0</v>
      </c>
      <c r="BD2653">
        <v>0</v>
      </c>
      <c r="BE2653">
        <v>23</v>
      </c>
      <c r="BF2653">
        <v>10</v>
      </c>
      <c r="BG2653">
        <v>24</v>
      </c>
      <c r="BH2653" t="s">
        <v>347</v>
      </c>
      <c r="BI2653">
        <v>0</v>
      </c>
      <c r="BJ2653">
        <v>20</v>
      </c>
      <c r="BK2653">
        <v>36</v>
      </c>
      <c r="BL2653">
        <v>47</v>
      </c>
      <c r="BM2653">
        <v>74</v>
      </c>
      <c r="BN2653" t="s">
        <v>347</v>
      </c>
      <c r="BO2653">
        <v>0</v>
      </c>
      <c r="BP2653">
        <v>20</v>
      </c>
      <c r="BQ2653">
        <v>38</v>
      </c>
      <c r="BR2653">
        <v>45</v>
      </c>
      <c r="BS2653">
        <v>54</v>
      </c>
      <c r="BT2653" t="s">
        <v>347</v>
      </c>
      <c r="BU2653">
        <v>0</v>
      </c>
      <c r="BV2653">
        <v>17</v>
      </c>
      <c r="BW2653">
        <v>87</v>
      </c>
      <c r="BX2653">
        <v>23</v>
      </c>
      <c r="BY2653">
        <v>124</v>
      </c>
      <c r="BZ2653" t="s">
        <v>347</v>
      </c>
      <c r="CA2653">
        <v>0</v>
      </c>
      <c r="CB2653">
        <v>23</v>
      </c>
      <c r="CC2653">
        <v>0</v>
      </c>
      <c r="CD2653">
        <v>0</v>
      </c>
      <c r="CE2653">
        <v>0</v>
      </c>
      <c r="CF2653" t="s">
        <v>349</v>
      </c>
      <c r="CG2653">
        <v>0</v>
      </c>
      <c r="CH2653">
        <v>0</v>
      </c>
      <c r="CI2653">
        <v>0</v>
      </c>
      <c r="CJ2653" t="s">
        <v>347</v>
      </c>
      <c r="CK2653">
        <v>235</v>
      </c>
      <c r="CL2653" t="s">
        <v>347</v>
      </c>
      <c r="CM2653">
        <v>58</v>
      </c>
      <c r="CN2653" s="133">
        <v>119</v>
      </c>
      <c r="CO2653" s="133" t="s">
        <v>347</v>
      </c>
      <c r="CP2653" s="133">
        <v>228</v>
      </c>
      <c r="CQ2653" s="133">
        <v>1137</v>
      </c>
      <c r="CR2653">
        <v>12</v>
      </c>
      <c r="CS2653">
        <v>57</v>
      </c>
      <c r="CT2653">
        <v>0</v>
      </c>
      <c r="CY2653">
        <v>12</v>
      </c>
      <c r="CZ2653" t="s">
        <v>64</v>
      </c>
      <c r="DA2653" t="s">
        <v>1830</v>
      </c>
      <c r="DB2653" t="s">
        <v>405</v>
      </c>
      <c r="DD2653">
        <v>25</v>
      </c>
      <c r="DE2653" t="s">
        <v>64</v>
      </c>
      <c r="DF2653" t="s">
        <v>1843</v>
      </c>
      <c r="DG2653" t="s">
        <v>405</v>
      </c>
      <c r="DI2653">
        <v>20</v>
      </c>
      <c r="DJ2653" t="s">
        <v>64</v>
      </c>
      <c r="DK2653" t="s">
        <v>1830</v>
      </c>
      <c r="DL2653" t="s">
        <v>405</v>
      </c>
      <c r="DN2653">
        <v>0</v>
      </c>
      <c r="DS2653">
        <v>0</v>
      </c>
      <c r="DV2653" t="s">
        <v>347</v>
      </c>
      <c r="DW2653">
        <v>216</v>
      </c>
      <c r="DX2653">
        <v>1080</v>
      </c>
      <c r="DY2653">
        <v>738</v>
      </c>
      <c r="DZ2653" t="s">
        <v>121</v>
      </c>
      <c r="EB2653" t="s">
        <v>3190</v>
      </c>
      <c r="ED2653" t="s">
        <v>405</v>
      </c>
      <c r="EF2653">
        <v>158</v>
      </c>
      <c r="EG2653" t="s">
        <v>121</v>
      </c>
      <c r="EI2653" t="s">
        <v>3190</v>
      </c>
      <c r="EK2653" t="s">
        <v>405</v>
      </c>
      <c r="EM2653">
        <v>95</v>
      </c>
      <c r="EN2653" t="s">
        <v>121</v>
      </c>
      <c r="EP2653" t="s">
        <v>2544</v>
      </c>
      <c r="ER2653" t="s">
        <v>405</v>
      </c>
      <c r="ET2653">
        <v>89</v>
      </c>
      <c r="EU2653" t="s">
        <v>121</v>
      </c>
      <c r="EW2653" t="s">
        <v>2490</v>
      </c>
      <c r="EY2653" t="s">
        <v>405</v>
      </c>
      <c r="FA2653">
        <v>0</v>
      </c>
      <c r="FH2653">
        <v>0</v>
      </c>
      <c r="FK2653">
        <v>26</v>
      </c>
      <c r="FL2653">
        <v>137</v>
      </c>
      <c r="FM2653">
        <v>87</v>
      </c>
      <c r="FN2653">
        <v>437</v>
      </c>
      <c r="FO2653">
        <v>115</v>
      </c>
      <c r="FP2653">
        <v>563</v>
      </c>
      <c r="FQ2653">
        <v>0</v>
      </c>
      <c r="FR2653">
        <v>0</v>
      </c>
      <c r="FS2653" t="s">
        <v>347</v>
      </c>
      <c r="FT2653">
        <v>45</v>
      </c>
      <c r="FU2653">
        <v>225</v>
      </c>
      <c r="FV2653" t="s">
        <v>64</v>
      </c>
      <c r="FW2653" t="s">
        <v>1830</v>
      </c>
      <c r="FX2653" t="s">
        <v>347</v>
      </c>
      <c r="FY2653" t="s">
        <v>121</v>
      </c>
      <c r="FZ2653" t="s">
        <v>349</v>
      </c>
      <c r="GA2653">
        <v>0</v>
      </c>
      <c r="GB2653">
        <v>0</v>
      </c>
      <c r="GC2653" t="s">
        <v>365</v>
      </c>
      <c r="GD2653" t="s">
        <v>355</v>
      </c>
      <c r="GE2653" t="s">
        <v>355</v>
      </c>
      <c r="GF2653" t="s">
        <v>354</v>
      </c>
      <c r="GG2653">
        <v>13</v>
      </c>
      <c r="GH2653" t="s">
        <v>370</v>
      </c>
      <c r="GI2653" t="s">
        <v>9239</v>
      </c>
    </row>
    <row r="2654" spans="1:191" x14ac:dyDescent="0.35">
      <c r="A2654" t="s">
        <v>63</v>
      </c>
      <c r="B2654" t="s">
        <v>64</v>
      </c>
      <c r="C2654" t="s">
        <v>6454</v>
      </c>
      <c r="D2654" t="s">
        <v>1856</v>
      </c>
      <c r="E2654" t="s">
        <v>6533</v>
      </c>
      <c r="F2654" t="s">
        <v>6534</v>
      </c>
      <c r="G2654" t="s">
        <v>6545</v>
      </c>
      <c r="H2654" t="s">
        <v>6546</v>
      </c>
      <c r="I2654">
        <v>14</v>
      </c>
      <c r="J2654">
        <v>7</v>
      </c>
      <c r="K2654" t="s">
        <v>345</v>
      </c>
      <c r="L2654">
        <v>9.7120787039999996</v>
      </c>
      <c r="M2654">
        <v>30.832934720000001</v>
      </c>
      <c r="N2654" t="s">
        <v>346</v>
      </c>
      <c r="O2654" t="s">
        <v>347</v>
      </c>
      <c r="P2654" s="133">
        <v>49</v>
      </c>
      <c r="Q2654" s="133">
        <v>249</v>
      </c>
      <c r="R2654" s="133">
        <v>24</v>
      </c>
      <c r="S2654" s="133">
        <v>122</v>
      </c>
      <c r="T2654" s="133">
        <v>13</v>
      </c>
      <c r="U2654" t="s">
        <v>64</v>
      </c>
      <c r="V2654" t="s">
        <v>1856</v>
      </c>
      <c r="W2654">
        <v>29</v>
      </c>
      <c r="X2654" t="s">
        <v>64</v>
      </c>
      <c r="Y2654" t="s">
        <v>1856</v>
      </c>
      <c r="Z2654">
        <v>36</v>
      </c>
      <c r="AA2654" t="s">
        <v>64</v>
      </c>
      <c r="AB2654" t="s">
        <v>1856</v>
      </c>
      <c r="AC2654">
        <v>44</v>
      </c>
      <c r="AD2654" t="s">
        <v>64</v>
      </c>
      <c r="AE2654" t="s">
        <v>1856</v>
      </c>
      <c r="AF2654">
        <v>0</v>
      </c>
      <c r="AI2654">
        <v>0</v>
      </c>
      <c r="AL2654" t="s">
        <v>347</v>
      </c>
      <c r="AM2654">
        <v>25</v>
      </c>
      <c r="AN2654">
        <v>127</v>
      </c>
      <c r="AO2654">
        <v>52</v>
      </c>
      <c r="AP2654" t="s">
        <v>121</v>
      </c>
      <c r="AQ2654" t="s">
        <v>2490</v>
      </c>
      <c r="AR2654">
        <v>23</v>
      </c>
      <c r="AS2654" t="s">
        <v>121</v>
      </c>
      <c r="AT2654" t="s">
        <v>2061</v>
      </c>
      <c r="AU2654">
        <v>2</v>
      </c>
      <c r="AV2654" t="s">
        <v>121</v>
      </c>
      <c r="AW2654" t="s">
        <v>2490</v>
      </c>
      <c r="AX2654">
        <v>50</v>
      </c>
      <c r="AY2654" t="s">
        <v>121</v>
      </c>
      <c r="AZ2654" t="s">
        <v>2490</v>
      </c>
      <c r="BA2654">
        <v>0</v>
      </c>
      <c r="BD2654">
        <v>0</v>
      </c>
      <c r="BE2654">
        <v>0</v>
      </c>
      <c r="BF2654">
        <v>33</v>
      </c>
      <c r="BG2654">
        <v>0</v>
      </c>
      <c r="BH2654" t="s">
        <v>347</v>
      </c>
      <c r="BI2654">
        <v>0</v>
      </c>
      <c r="BJ2654">
        <v>32</v>
      </c>
      <c r="BK2654">
        <v>0</v>
      </c>
      <c r="BL2654">
        <v>0</v>
      </c>
      <c r="BM2654">
        <v>0</v>
      </c>
      <c r="BN2654" t="s">
        <v>347</v>
      </c>
      <c r="BO2654">
        <v>0</v>
      </c>
      <c r="BP2654">
        <v>52</v>
      </c>
      <c r="BQ2654">
        <v>0</v>
      </c>
      <c r="BR2654">
        <v>0</v>
      </c>
      <c r="BS2654">
        <v>0</v>
      </c>
      <c r="BT2654" t="s">
        <v>347</v>
      </c>
      <c r="BU2654">
        <v>0</v>
      </c>
      <c r="BV2654">
        <v>38</v>
      </c>
      <c r="BW2654">
        <v>0</v>
      </c>
      <c r="BX2654">
        <v>0</v>
      </c>
      <c r="BY2654">
        <v>38</v>
      </c>
      <c r="BZ2654" t="s">
        <v>347</v>
      </c>
      <c r="CA2654">
        <v>0</v>
      </c>
      <c r="CB2654">
        <v>56</v>
      </c>
      <c r="CC2654">
        <v>0</v>
      </c>
      <c r="CD2654">
        <v>0</v>
      </c>
      <c r="CE2654">
        <v>0</v>
      </c>
      <c r="CF2654" t="s">
        <v>349</v>
      </c>
      <c r="CG2654">
        <v>0</v>
      </c>
      <c r="CH2654">
        <v>0</v>
      </c>
      <c r="CI2654">
        <v>0</v>
      </c>
      <c r="CJ2654" t="s">
        <v>347</v>
      </c>
      <c r="CK2654">
        <v>3</v>
      </c>
      <c r="CL2654" t="s">
        <v>347</v>
      </c>
      <c r="CM2654">
        <v>2</v>
      </c>
      <c r="CN2654" s="133">
        <v>10</v>
      </c>
      <c r="CO2654" s="133" t="s">
        <v>347</v>
      </c>
      <c r="CP2654" s="133">
        <v>12</v>
      </c>
      <c r="CQ2654" s="133">
        <v>60</v>
      </c>
      <c r="CR2654">
        <v>8</v>
      </c>
      <c r="CS2654">
        <v>41</v>
      </c>
      <c r="CT2654">
        <v>2</v>
      </c>
      <c r="CU2654" t="s">
        <v>56</v>
      </c>
      <c r="CV2654" t="s">
        <v>1839</v>
      </c>
      <c r="CW2654" t="s">
        <v>587</v>
      </c>
      <c r="CY2654">
        <v>10</v>
      </c>
      <c r="CZ2654" t="s">
        <v>56</v>
      </c>
      <c r="DA2654" t="s">
        <v>1839</v>
      </c>
      <c r="DB2654" t="s">
        <v>587</v>
      </c>
      <c r="DD2654">
        <v>12</v>
      </c>
      <c r="DE2654" t="s">
        <v>64</v>
      </c>
      <c r="DF2654" t="s">
        <v>1830</v>
      </c>
      <c r="DG2654" t="s">
        <v>405</v>
      </c>
      <c r="DI2654">
        <v>17</v>
      </c>
      <c r="DJ2654" t="s">
        <v>56</v>
      </c>
      <c r="DK2654" t="s">
        <v>1839</v>
      </c>
      <c r="DL2654" t="s">
        <v>405</v>
      </c>
      <c r="DN2654">
        <v>0</v>
      </c>
      <c r="DS2654">
        <v>0</v>
      </c>
      <c r="DV2654" t="s">
        <v>347</v>
      </c>
      <c r="DW2654">
        <v>4</v>
      </c>
      <c r="DX2654">
        <v>19</v>
      </c>
      <c r="DY2654">
        <v>8</v>
      </c>
      <c r="DZ2654" t="s">
        <v>121</v>
      </c>
      <c r="EB2654" t="s">
        <v>2490</v>
      </c>
      <c r="ED2654" t="s">
        <v>350</v>
      </c>
      <c r="EF2654">
        <v>5</v>
      </c>
      <c r="EG2654" t="s">
        <v>121</v>
      </c>
      <c r="EI2654" t="s">
        <v>2490</v>
      </c>
      <c r="EK2654" t="s">
        <v>587</v>
      </c>
      <c r="EL2654" t="s">
        <v>6547</v>
      </c>
      <c r="EM2654">
        <v>4</v>
      </c>
      <c r="EN2654" t="s">
        <v>121</v>
      </c>
      <c r="EP2654" t="s">
        <v>2490</v>
      </c>
      <c r="ER2654" t="s">
        <v>405</v>
      </c>
      <c r="ET2654">
        <v>2</v>
      </c>
      <c r="EU2654" t="s">
        <v>121</v>
      </c>
      <c r="EW2654" t="s">
        <v>2490</v>
      </c>
      <c r="EY2654" t="s">
        <v>405</v>
      </c>
      <c r="FA2654">
        <v>0</v>
      </c>
      <c r="FH2654">
        <v>0</v>
      </c>
      <c r="FK2654">
        <v>0</v>
      </c>
      <c r="FL2654">
        <v>0</v>
      </c>
      <c r="FM2654">
        <v>8</v>
      </c>
      <c r="FN2654">
        <v>40</v>
      </c>
      <c r="FO2654">
        <v>4</v>
      </c>
      <c r="FP2654">
        <v>20</v>
      </c>
      <c r="FQ2654">
        <v>0</v>
      </c>
      <c r="FR2654">
        <v>0</v>
      </c>
      <c r="FS2654" t="s">
        <v>347</v>
      </c>
      <c r="FT2654">
        <v>32</v>
      </c>
      <c r="FU2654">
        <v>156</v>
      </c>
      <c r="FV2654" t="s">
        <v>64</v>
      </c>
      <c r="FW2654" t="s">
        <v>2260</v>
      </c>
      <c r="FX2654" t="s">
        <v>347</v>
      </c>
      <c r="FY2654" t="s">
        <v>121</v>
      </c>
      <c r="FZ2654" t="s">
        <v>349</v>
      </c>
      <c r="GA2654">
        <v>0</v>
      </c>
      <c r="GB2654">
        <v>0</v>
      </c>
      <c r="GC2654" t="s">
        <v>353</v>
      </c>
      <c r="GD2654" t="s">
        <v>408</v>
      </c>
      <c r="GE2654" t="s">
        <v>408</v>
      </c>
      <c r="GF2654" t="s">
        <v>408</v>
      </c>
      <c r="GG2654">
        <v>13</v>
      </c>
      <c r="GH2654" t="s">
        <v>370</v>
      </c>
      <c r="GI2654" t="s">
        <v>9239</v>
      </c>
    </row>
    <row r="2655" spans="1:191" x14ac:dyDescent="0.35">
      <c r="A2655" t="s">
        <v>63</v>
      </c>
      <c r="B2655" t="s">
        <v>64</v>
      </c>
      <c r="C2655" t="s">
        <v>6454</v>
      </c>
      <c r="D2655" t="s">
        <v>1856</v>
      </c>
      <c r="E2655" t="s">
        <v>6533</v>
      </c>
      <c r="F2655" t="s">
        <v>6534</v>
      </c>
      <c r="G2655" t="s">
        <v>6548</v>
      </c>
      <c r="H2655" t="s">
        <v>6549</v>
      </c>
      <c r="I2655">
        <v>14</v>
      </c>
      <c r="J2655">
        <v>7</v>
      </c>
      <c r="K2655" t="s">
        <v>345</v>
      </c>
      <c r="L2655">
        <v>9.4907419999999991</v>
      </c>
      <c r="M2655">
        <v>30.995255</v>
      </c>
      <c r="N2655" t="s">
        <v>346</v>
      </c>
      <c r="O2655" t="s">
        <v>347</v>
      </c>
      <c r="P2655" s="133">
        <v>164</v>
      </c>
      <c r="Q2655" s="133">
        <v>822</v>
      </c>
      <c r="R2655" s="133">
        <v>123</v>
      </c>
      <c r="S2655" s="133">
        <v>615</v>
      </c>
      <c r="T2655" s="133">
        <v>59</v>
      </c>
      <c r="U2655" t="s">
        <v>64</v>
      </c>
      <c r="V2655" t="s">
        <v>1856</v>
      </c>
      <c r="W2655">
        <v>78</v>
      </c>
      <c r="X2655" t="s">
        <v>64</v>
      </c>
      <c r="Y2655" t="s">
        <v>1856</v>
      </c>
      <c r="Z2655">
        <v>223</v>
      </c>
      <c r="AA2655" t="s">
        <v>64</v>
      </c>
      <c r="AB2655" t="s">
        <v>1856</v>
      </c>
      <c r="AC2655">
        <v>255</v>
      </c>
      <c r="AD2655" t="s">
        <v>64</v>
      </c>
      <c r="AE2655" t="s">
        <v>1856</v>
      </c>
      <c r="AF2655">
        <v>0</v>
      </c>
      <c r="AI2655">
        <v>0</v>
      </c>
      <c r="AL2655" t="s">
        <v>347</v>
      </c>
      <c r="AM2655">
        <v>41</v>
      </c>
      <c r="AN2655">
        <v>207</v>
      </c>
      <c r="AO2655">
        <v>17</v>
      </c>
      <c r="AP2655" t="s">
        <v>121</v>
      </c>
      <c r="AQ2655" t="s">
        <v>2490</v>
      </c>
      <c r="AR2655">
        <v>19</v>
      </c>
      <c r="AS2655" t="s">
        <v>121</v>
      </c>
      <c r="AT2655" t="s">
        <v>2490</v>
      </c>
      <c r="AU2655">
        <v>67</v>
      </c>
      <c r="AV2655" t="s">
        <v>121</v>
      </c>
      <c r="AW2655" t="s">
        <v>2490</v>
      </c>
      <c r="AX2655">
        <v>104</v>
      </c>
      <c r="AY2655" t="s">
        <v>121</v>
      </c>
      <c r="AZ2655" t="s">
        <v>2490</v>
      </c>
      <c r="BA2655">
        <v>0</v>
      </c>
      <c r="BD2655">
        <v>0</v>
      </c>
      <c r="BE2655">
        <v>5</v>
      </c>
      <c r="BF2655">
        <v>9</v>
      </c>
      <c r="BG2655">
        <v>62</v>
      </c>
      <c r="BH2655" t="s">
        <v>349</v>
      </c>
      <c r="BI2655">
        <v>0</v>
      </c>
      <c r="BJ2655">
        <v>0</v>
      </c>
      <c r="BK2655">
        <v>0</v>
      </c>
      <c r="BL2655">
        <v>19</v>
      </c>
      <c r="BM2655">
        <v>78</v>
      </c>
      <c r="BN2655" t="s">
        <v>349</v>
      </c>
      <c r="BO2655">
        <v>0</v>
      </c>
      <c r="BP2655">
        <v>0</v>
      </c>
      <c r="BQ2655">
        <v>0</v>
      </c>
      <c r="BR2655">
        <v>57</v>
      </c>
      <c r="BS2655">
        <v>233</v>
      </c>
      <c r="BT2655" t="s">
        <v>349</v>
      </c>
      <c r="BU2655">
        <v>0</v>
      </c>
      <c r="BV2655">
        <v>0</v>
      </c>
      <c r="BW2655">
        <v>0</v>
      </c>
      <c r="BX2655">
        <v>129</v>
      </c>
      <c r="BY2655">
        <v>230</v>
      </c>
      <c r="BZ2655" t="s">
        <v>349</v>
      </c>
      <c r="CA2655">
        <v>0</v>
      </c>
      <c r="CB2655">
        <v>0</v>
      </c>
      <c r="CC2655">
        <v>0</v>
      </c>
      <c r="CD2655">
        <v>0</v>
      </c>
      <c r="CE2655">
        <v>0</v>
      </c>
      <c r="CF2655" t="s">
        <v>349</v>
      </c>
      <c r="CG2655">
        <v>0</v>
      </c>
      <c r="CH2655">
        <v>0</v>
      </c>
      <c r="CI2655">
        <v>0</v>
      </c>
      <c r="CJ2655" t="s">
        <v>347</v>
      </c>
      <c r="CK2655">
        <v>6</v>
      </c>
      <c r="CL2655" t="s">
        <v>347</v>
      </c>
      <c r="CM2655">
        <v>1</v>
      </c>
      <c r="CN2655" s="133">
        <v>5</v>
      </c>
      <c r="CO2655" s="133" t="s">
        <v>347</v>
      </c>
      <c r="CP2655" s="133">
        <v>91</v>
      </c>
      <c r="CQ2655" s="133">
        <v>463</v>
      </c>
      <c r="CR2655">
        <v>9</v>
      </c>
      <c r="CS2655">
        <v>46</v>
      </c>
      <c r="CT2655">
        <v>11</v>
      </c>
      <c r="CU2655" t="s">
        <v>56</v>
      </c>
      <c r="CV2655" t="s">
        <v>1839</v>
      </c>
      <c r="CW2655" t="s">
        <v>350</v>
      </c>
      <c r="CY2655">
        <v>11</v>
      </c>
      <c r="CZ2655" t="s">
        <v>64</v>
      </c>
      <c r="DA2655" t="s">
        <v>1843</v>
      </c>
      <c r="DB2655" t="s">
        <v>405</v>
      </c>
      <c r="DD2655">
        <v>12</v>
      </c>
      <c r="DE2655" t="s">
        <v>56</v>
      </c>
      <c r="DF2655" t="s">
        <v>1839</v>
      </c>
      <c r="DG2655" t="s">
        <v>405</v>
      </c>
      <c r="DI2655">
        <v>12</v>
      </c>
      <c r="DJ2655" t="s">
        <v>64</v>
      </c>
      <c r="DK2655" t="s">
        <v>1843</v>
      </c>
      <c r="DL2655" t="s">
        <v>405</v>
      </c>
      <c r="DN2655">
        <v>0</v>
      </c>
      <c r="DS2655">
        <v>0</v>
      </c>
      <c r="DV2655" t="s">
        <v>347</v>
      </c>
      <c r="DW2655">
        <v>82</v>
      </c>
      <c r="DX2655">
        <v>417</v>
      </c>
      <c r="DY2655">
        <v>67</v>
      </c>
      <c r="DZ2655" t="s">
        <v>121</v>
      </c>
      <c r="EB2655" t="s">
        <v>2490</v>
      </c>
      <c r="ED2655" t="s">
        <v>405</v>
      </c>
      <c r="EF2655">
        <v>55</v>
      </c>
      <c r="EG2655" t="s">
        <v>121</v>
      </c>
      <c r="EI2655" t="s">
        <v>2490</v>
      </c>
      <c r="EK2655" t="s">
        <v>444</v>
      </c>
      <c r="EM2655">
        <v>159</v>
      </c>
      <c r="EN2655" t="s">
        <v>121</v>
      </c>
      <c r="EP2655" t="s">
        <v>2490</v>
      </c>
      <c r="ER2655" t="s">
        <v>405</v>
      </c>
      <c r="ET2655">
        <v>136</v>
      </c>
      <c r="EU2655" t="s">
        <v>121</v>
      </c>
      <c r="EW2655" t="s">
        <v>2061</v>
      </c>
      <c r="EY2655" t="s">
        <v>444</v>
      </c>
      <c r="FA2655">
        <v>0</v>
      </c>
      <c r="FH2655">
        <v>0</v>
      </c>
      <c r="FK2655">
        <v>0</v>
      </c>
      <c r="FL2655">
        <v>0</v>
      </c>
      <c r="FM2655">
        <v>37</v>
      </c>
      <c r="FN2655">
        <v>197</v>
      </c>
      <c r="FO2655">
        <v>54</v>
      </c>
      <c r="FP2655">
        <v>266</v>
      </c>
      <c r="FQ2655">
        <v>0</v>
      </c>
      <c r="FR2655">
        <v>0</v>
      </c>
      <c r="FS2655" t="s">
        <v>347</v>
      </c>
      <c r="FT2655">
        <v>81</v>
      </c>
      <c r="FU2655">
        <v>406</v>
      </c>
      <c r="FV2655" t="s">
        <v>64</v>
      </c>
      <c r="FW2655" t="s">
        <v>1843</v>
      </c>
      <c r="FX2655" t="s">
        <v>347</v>
      </c>
      <c r="FY2655" t="s">
        <v>121</v>
      </c>
      <c r="FZ2655" t="s">
        <v>349</v>
      </c>
      <c r="GA2655">
        <v>0</v>
      </c>
      <c r="GB2655">
        <v>0</v>
      </c>
      <c r="GC2655" t="s">
        <v>365</v>
      </c>
      <c r="GD2655" t="s">
        <v>355</v>
      </c>
      <c r="GE2655" t="s">
        <v>355</v>
      </c>
      <c r="GF2655" t="s">
        <v>355</v>
      </c>
      <c r="GG2655">
        <v>13</v>
      </c>
      <c r="GH2655" t="s">
        <v>370</v>
      </c>
      <c r="GI2655" t="s">
        <v>9239</v>
      </c>
    </row>
    <row r="2656" spans="1:191" x14ac:dyDescent="0.35">
      <c r="A2656" t="s">
        <v>63</v>
      </c>
      <c r="B2656" t="s">
        <v>64</v>
      </c>
      <c r="C2656" t="s">
        <v>6454</v>
      </c>
      <c r="D2656" t="s">
        <v>1856</v>
      </c>
      <c r="E2656" t="s">
        <v>6533</v>
      </c>
      <c r="F2656" t="s">
        <v>6534</v>
      </c>
      <c r="G2656" t="s">
        <v>6550</v>
      </c>
      <c r="H2656" t="s">
        <v>2510</v>
      </c>
      <c r="I2656">
        <v>14</v>
      </c>
      <c r="J2656">
        <v>7</v>
      </c>
      <c r="K2656" t="s">
        <v>345</v>
      </c>
      <c r="L2656">
        <v>9.4950399399999998</v>
      </c>
      <c r="M2656">
        <v>31.075300219999999</v>
      </c>
      <c r="N2656" t="s">
        <v>346</v>
      </c>
      <c r="O2656" t="s">
        <v>347</v>
      </c>
      <c r="P2656" s="133">
        <v>66</v>
      </c>
      <c r="Q2656" s="133">
        <v>327</v>
      </c>
      <c r="R2656" s="133">
        <v>45</v>
      </c>
      <c r="S2656" s="133">
        <v>222</v>
      </c>
      <c r="T2656" s="133">
        <v>51</v>
      </c>
      <c r="U2656" t="s">
        <v>64</v>
      </c>
      <c r="V2656" t="s">
        <v>1856</v>
      </c>
      <c r="W2656">
        <v>48</v>
      </c>
      <c r="X2656" t="s">
        <v>64</v>
      </c>
      <c r="Y2656" t="s">
        <v>1856</v>
      </c>
      <c r="Z2656">
        <v>58</v>
      </c>
      <c r="AA2656" t="s">
        <v>64</v>
      </c>
      <c r="AB2656" t="s">
        <v>1856</v>
      </c>
      <c r="AC2656">
        <v>65</v>
      </c>
      <c r="AD2656" t="s">
        <v>64</v>
      </c>
      <c r="AE2656" t="s">
        <v>1856</v>
      </c>
      <c r="AF2656">
        <v>0</v>
      </c>
      <c r="AI2656">
        <v>0</v>
      </c>
      <c r="AL2656" t="s">
        <v>347</v>
      </c>
      <c r="AM2656">
        <v>21</v>
      </c>
      <c r="AN2656">
        <v>105</v>
      </c>
      <c r="AO2656">
        <v>9</v>
      </c>
      <c r="AP2656" t="s">
        <v>121</v>
      </c>
      <c r="AQ2656" t="s">
        <v>2490</v>
      </c>
      <c r="AR2656">
        <v>18</v>
      </c>
      <c r="AS2656" t="s">
        <v>121</v>
      </c>
      <c r="AT2656" t="s">
        <v>2544</v>
      </c>
      <c r="AU2656">
        <v>32</v>
      </c>
      <c r="AV2656" t="s">
        <v>121</v>
      </c>
      <c r="AW2656" t="s">
        <v>1675</v>
      </c>
      <c r="AX2656">
        <v>46</v>
      </c>
      <c r="AY2656" t="s">
        <v>121</v>
      </c>
      <c r="AZ2656" t="s">
        <v>2490</v>
      </c>
      <c r="BA2656">
        <v>0</v>
      </c>
      <c r="BD2656">
        <v>0</v>
      </c>
      <c r="BE2656">
        <v>0</v>
      </c>
      <c r="BF2656">
        <v>0</v>
      </c>
      <c r="BG2656">
        <v>41</v>
      </c>
      <c r="BH2656" t="s">
        <v>347</v>
      </c>
      <c r="BI2656">
        <v>0</v>
      </c>
      <c r="BJ2656">
        <v>19</v>
      </c>
      <c r="BK2656">
        <v>0</v>
      </c>
      <c r="BL2656">
        <v>0</v>
      </c>
      <c r="BM2656">
        <v>37</v>
      </c>
      <c r="BN2656" t="s">
        <v>347</v>
      </c>
      <c r="BO2656">
        <v>0</v>
      </c>
      <c r="BP2656">
        <v>29</v>
      </c>
      <c r="BQ2656">
        <v>0</v>
      </c>
      <c r="BR2656">
        <v>0</v>
      </c>
      <c r="BS2656">
        <v>52</v>
      </c>
      <c r="BT2656" t="s">
        <v>347</v>
      </c>
      <c r="BU2656">
        <v>0</v>
      </c>
      <c r="BV2656">
        <v>38</v>
      </c>
      <c r="BW2656">
        <v>0</v>
      </c>
      <c r="BX2656">
        <v>0</v>
      </c>
      <c r="BY2656">
        <v>81</v>
      </c>
      <c r="BZ2656" t="s">
        <v>347</v>
      </c>
      <c r="CA2656">
        <v>0</v>
      </c>
      <c r="CB2656">
        <v>30</v>
      </c>
      <c r="CC2656">
        <v>0</v>
      </c>
      <c r="CD2656">
        <v>0</v>
      </c>
      <c r="CE2656">
        <v>0</v>
      </c>
      <c r="CF2656" t="s">
        <v>349</v>
      </c>
      <c r="CG2656">
        <v>0</v>
      </c>
      <c r="CH2656">
        <v>0</v>
      </c>
      <c r="CI2656">
        <v>0</v>
      </c>
      <c r="CJ2656" t="s">
        <v>349</v>
      </c>
      <c r="CK2656">
        <v>0</v>
      </c>
      <c r="CL2656" t="s">
        <v>349</v>
      </c>
      <c r="CM2656">
        <v>0</v>
      </c>
      <c r="CN2656" s="133">
        <v>0</v>
      </c>
      <c r="CO2656" s="133" t="s">
        <v>347</v>
      </c>
      <c r="CP2656" s="133">
        <v>163</v>
      </c>
      <c r="CQ2656" s="133">
        <v>817</v>
      </c>
      <c r="CR2656">
        <v>105</v>
      </c>
      <c r="CS2656">
        <v>526</v>
      </c>
      <c r="CT2656">
        <v>0</v>
      </c>
      <c r="CY2656">
        <v>126</v>
      </c>
      <c r="CZ2656" t="s">
        <v>64</v>
      </c>
      <c r="DA2656" t="s">
        <v>1830</v>
      </c>
      <c r="DB2656" t="s">
        <v>405</v>
      </c>
      <c r="DD2656">
        <v>146</v>
      </c>
      <c r="DE2656" t="s">
        <v>64</v>
      </c>
      <c r="DF2656" t="s">
        <v>1843</v>
      </c>
      <c r="DG2656" t="s">
        <v>405</v>
      </c>
      <c r="DI2656">
        <v>254</v>
      </c>
      <c r="DJ2656" t="s">
        <v>64</v>
      </c>
      <c r="DK2656" t="s">
        <v>1856</v>
      </c>
      <c r="DL2656" t="s">
        <v>405</v>
      </c>
      <c r="DN2656">
        <v>0</v>
      </c>
      <c r="DS2656">
        <v>0</v>
      </c>
      <c r="DV2656" t="s">
        <v>347</v>
      </c>
      <c r="DW2656">
        <v>58</v>
      </c>
      <c r="DX2656">
        <v>291</v>
      </c>
      <c r="DY2656">
        <v>50</v>
      </c>
      <c r="DZ2656" t="s">
        <v>121</v>
      </c>
      <c r="EB2656" t="s">
        <v>1840</v>
      </c>
      <c r="ED2656" t="s">
        <v>444</v>
      </c>
      <c r="EF2656">
        <v>48</v>
      </c>
      <c r="EG2656" t="s">
        <v>121</v>
      </c>
      <c r="EI2656" t="s">
        <v>359</v>
      </c>
      <c r="EK2656" t="s">
        <v>444</v>
      </c>
      <c r="EM2656">
        <v>90</v>
      </c>
      <c r="EN2656" t="s">
        <v>121</v>
      </c>
      <c r="EP2656" t="s">
        <v>2490</v>
      </c>
      <c r="ER2656" t="s">
        <v>405</v>
      </c>
      <c r="ET2656">
        <v>103</v>
      </c>
      <c r="EU2656" t="s">
        <v>121</v>
      </c>
      <c r="EW2656" t="s">
        <v>3329</v>
      </c>
      <c r="EY2656" t="s">
        <v>405</v>
      </c>
      <c r="FA2656">
        <v>0</v>
      </c>
      <c r="FH2656">
        <v>0</v>
      </c>
      <c r="FK2656">
        <v>6</v>
      </c>
      <c r="FL2656">
        <v>30</v>
      </c>
      <c r="FM2656">
        <v>71</v>
      </c>
      <c r="FN2656">
        <v>355</v>
      </c>
      <c r="FO2656">
        <v>86</v>
      </c>
      <c r="FP2656">
        <v>432</v>
      </c>
      <c r="FQ2656">
        <v>0</v>
      </c>
      <c r="FR2656">
        <v>0</v>
      </c>
      <c r="FS2656" t="s">
        <v>349</v>
      </c>
      <c r="FT2656">
        <v>0</v>
      </c>
      <c r="FU2656">
        <v>0</v>
      </c>
      <c r="FX2656" t="s">
        <v>349</v>
      </c>
      <c r="FZ2656" t="s">
        <v>349</v>
      </c>
      <c r="GA2656">
        <v>0</v>
      </c>
      <c r="GB2656">
        <v>0</v>
      </c>
      <c r="GC2656" t="s">
        <v>353</v>
      </c>
      <c r="GD2656" t="s">
        <v>354</v>
      </c>
      <c r="GE2656" t="s">
        <v>355</v>
      </c>
      <c r="GF2656" t="s">
        <v>354</v>
      </c>
      <c r="GG2656">
        <v>13</v>
      </c>
      <c r="GH2656" t="s">
        <v>370</v>
      </c>
      <c r="GI2656" t="s">
        <v>9239</v>
      </c>
    </row>
    <row r="2657" spans="1:190" x14ac:dyDescent="0.35">
      <c r="A2657" t="s">
        <v>63</v>
      </c>
      <c r="B2657" t="s">
        <v>64</v>
      </c>
      <c r="C2657" t="s">
        <v>6551</v>
      </c>
      <c r="D2657" t="s">
        <v>1843</v>
      </c>
      <c r="E2657" t="s">
        <v>6552</v>
      </c>
      <c r="F2657" t="s">
        <v>6553</v>
      </c>
      <c r="G2657" t="s">
        <v>6554</v>
      </c>
      <c r="H2657" t="s">
        <v>6555</v>
      </c>
      <c r="I2657">
        <v>14</v>
      </c>
      <c r="J2657">
        <v>6</v>
      </c>
      <c r="K2657" t="s">
        <v>345</v>
      </c>
      <c r="L2657">
        <v>12.14387</v>
      </c>
      <c r="M2657">
        <v>32.786380000000001</v>
      </c>
      <c r="N2657" t="s">
        <v>346</v>
      </c>
      <c r="O2657" t="s">
        <v>347</v>
      </c>
      <c r="P2657" s="133">
        <v>32</v>
      </c>
      <c r="Q2657" s="133">
        <v>145</v>
      </c>
      <c r="R2657" s="133">
        <v>32</v>
      </c>
      <c r="S2657" s="133">
        <v>145</v>
      </c>
      <c r="T2657" s="133">
        <v>17</v>
      </c>
      <c r="U2657" t="s">
        <v>64</v>
      </c>
      <c r="V2657" t="s">
        <v>1843</v>
      </c>
      <c r="W2657">
        <v>12</v>
      </c>
      <c r="X2657" t="s">
        <v>64</v>
      </c>
      <c r="Y2657" t="s">
        <v>1843</v>
      </c>
      <c r="Z2657">
        <v>10</v>
      </c>
      <c r="AA2657" t="s">
        <v>64</v>
      </c>
      <c r="AB2657" t="s">
        <v>1843</v>
      </c>
      <c r="AC2657">
        <v>57</v>
      </c>
      <c r="AD2657" t="s">
        <v>348</v>
      </c>
      <c r="AE2657" t="s">
        <v>348</v>
      </c>
      <c r="AF2657">
        <v>0</v>
      </c>
      <c r="AI2657">
        <v>49</v>
      </c>
      <c r="AJ2657" t="s">
        <v>348</v>
      </c>
      <c r="AK2657" t="s">
        <v>348</v>
      </c>
      <c r="AL2657" t="s">
        <v>349</v>
      </c>
      <c r="AM2657">
        <v>0</v>
      </c>
      <c r="AN2657">
        <v>0</v>
      </c>
      <c r="AO2657">
        <v>0</v>
      </c>
      <c r="AR2657">
        <v>0</v>
      </c>
      <c r="AU2657">
        <v>0</v>
      </c>
      <c r="AX2657">
        <v>0</v>
      </c>
      <c r="BA2657">
        <v>0</v>
      </c>
      <c r="BD2657">
        <v>0</v>
      </c>
      <c r="BE2657">
        <v>17</v>
      </c>
      <c r="BF2657">
        <v>0</v>
      </c>
      <c r="BG2657">
        <v>0</v>
      </c>
      <c r="BH2657" t="s">
        <v>349</v>
      </c>
      <c r="BI2657">
        <v>0</v>
      </c>
      <c r="BJ2657">
        <v>0</v>
      </c>
      <c r="BK2657">
        <v>0</v>
      </c>
      <c r="BL2657">
        <v>12</v>
      </c>
      <c r="BM2657">
        <v>0</v>
      </c>
      <c r="BN2657" t="s">
        <v>349</v>
      </c>
      <c r="BO2657">
        <v>0</v>
      </c>
      <c r="BP2657">
        <v>0</v>
      </c>
      <c r="BQ2657">
        <v>0</v>
      </c>
      <c r="BR2657">
        <v>0</v>
      </c>
      <c r="BS2657">
        <v>10</v>
      </c>
      <c r="BT2657" t="s">
        <v>349</v>
      </c>
      <c r="BU2657">
        <v>0</v>
      </c>
      <c r="BV2657">
        <v>0</v>
      </c>
      <c r="BW2657">
        <v>0</v>
      </c>
      <c r="BX2657">
        <v>0</v>
      </c>
      <c r="BY2657">
        <v>50</v>
      </c>
      <c r="BZ2657" t="s">
        <v>347</v>
      </c>
      <c r="CA2657">
        <v>0</v>
      </c>
      <c r="CB2657">
        <v>7</v>
      </c>
      <c r="CC2657">
        <v>0</v>
      </c>
      <c r="CD2657">
        <v>0</v>
      </c>
      <c r="CE2657">
        <v>0</v>
      </c>
      <c r="CF2657" t="s">
        <v>349</v>
      </c>
      <c r="CG2657">
        <v>0</v>
      </c>
      <c r="CH2657">
        <v>0</v>
      </c>
      <c r="CI2657">
        <v>49</v>
      </c>
      <c r="CJ2657" t="s">
        <v>349</v>
      </c>
      <c r="CK2657">
        <v>0</v>
      </c>
      <c r="CL2657" t="s">
        <v>347</v>
      </c>
      <c r="CM2657">
        <v>4</v>
      </c>
      <c r="CN2657" s="133">
        <v>0</v>
      </c>
      <c r="CO2657" s="133" t="s">
        <v>347</v>
      </c>
      <c r="CP2657" s="133">
        <v>32</v>
      </c>
      <c r="CQ2657" s="133">
        <v>181</v>
      </c>
      <c r="CR2657">
        <v>32</v>
      </c>
      <c r="CS2657">
        <v>181</v>
      </c>
      <c r="CT2657">
        <v>0</v>
      </c>
      <c r="CY2657">
        <v>53</v>
      </c>
      <c r="CZ2657" t="s">
        <v>64</v>
      </c>
      <c r="DA2657" t="s">
        <v>1843</v>
      </c>
      <c r="DB2657" t="s">
        <v>587</v>
      </c>
      <c r="DC2657" t="s">
        <v>6556</v>
      </c>
      <c r="DD2657">
        <v>14</v>
      </c>
      <c r="DE2657" t="s">
        <v>64</v>
      </c>
      <c r="DF2657" t="s">
        <v>1842</v>
      </c>
      <c r="DG2657" t="s">
        <v>405</v>
      </c>
      <c r="DI2657">
        <v>46</v>
      </c>
      <c r="DJ2657" t="s">
        <v>64</v>
      </c>
      <c r="DK2657" t="s">
        <v>1842</v>
      </c>
      <c r="DL2657" t="s">
        <v>405</v>
      </c>
      <c r="DN2657">
        <v>38</v>
      </c>
      <c r="DO2657" t="s">
        <v>64</v>
      </c>
      <c r="DP2657" t="s">
        <v>1843</v>
      </c>
      <c r="DQ2657" t="s">
        <v>587</v>
      </c>
      <c r="DR2657" t="s">
        <v>6556</v>
      </c>
      <c r="DS2657">
        <v>30</v>
      </c>
      <c r="DT2657" t="s">
        <v>348</v>
      </c>
      <c r="DU2657" t="s">
        <v>348</v>
      </c>
      <c r="DV2657" t="s">
        <v>349</v>
      </c>
      <c r="DW2657">
        <v>0</v>
      </c>
      <c r="DX2657">
        <v>0</v>
      </c>
      <c r="DY2657">
        <v>0</v>
      </c>
      <c r="EF2657">
        <v>0</v>
      </c>
      <c r="EM2657">
        <v>0</v>
      </c>
      <c r="ET2657">
        <v>0</v>
      </c>
      <c r="FA2657">
        <v>0</v>
      </c>
      <c r="FH2657">
        <v>0</v>
      </c>
      <c r="FK2657">
        <v>15</v>
      </c>
      <c r="FL2657">
        <v>92</v>
      </c>
      <c r="FM2657">
        <v>10</v>
      </c>
      <c r="FN2657">
        <v>48</v>
      </c>
      <c r="FO2657">
        <v>7</v>
      </c>
      <c r="FP2657">
        <v>41</v>
      </c>
      <c r="FQ2657">
        <v>0</v>
      </c>
      <c r="FR2657">
        <v>0</v>
      </c>
      <c r="FS2657" t="s">
        <v>347</v>
      </c>
      <c r="FT2657">
        <v>10</v>
      </c>
      <c r="FU2657">
        <v>56</v>
      </c>
      <c r="FV2657" t="s">
        <v>64</v>
      </c>
      <c r="FW2657" t="s">
        <v>1843</v>
      </c>
      <c r="FX2657" t="s">
        <v>347</v>
      </c>
      <c r="FY2657" t="s">
        <v>121</v>
      </c>
      <c r="FZ2657" t="s">
        <v>349</v>
      </c>
      <c r="GA2657">
        <v>0</v>
      </c>
      <c r="GB2657">
        <v>0</v>
      </c>
      <c r="GC2657" t="s">
        <v>349</v>
      </c>
      <c r="GD2657" t="s">
        <v>408</v>
      </c>
      <c r="GE2657" t="s">
        <v>355</v>
      </c>
      <c r="GF2657" t="s">
        <v>354</v>
      </c>
      <c r="GG2657">
        <v>14</v>
      </c>
      <c r="GH2657" t="s">
        <v>356</v>
      </c>
    </row>
    <row r="2658" spans="1:190" x14ac:dyDescent="0.35">
      <c r="A2658" t="s">
        <v>63</v>
      </c>
      <c r="B2658" t="s">
        <v>64</v>
      </c>
      <c r="C2658" t="s">
        <v>6551</v>
      </c>
      <c r="D2658" t="s">
        <v>1843</v>
      </c>
      <c r="E2658" t="s">
        <v>6552</v>
      </c>
      <c r="F2658" t="s">
        <v>6553</v>
      </c>
      <c r="G2658" t="s">
        <v>6557</v>
      </c>
      <c r="H2658" t="s">
        <v>6553</v>
      </c>
      <c r="I2658">
        <v>14</v>
      </c>
      <c r="J2658">
        <v>4</v>
      </c>
      <c r="K2658" t="s">
        <v>345</v>
      </c>
      <c r="L2658">
        <v>11.98600006</v>
      </c>
      <c r="M2658">
        <v>32.77920151</v>
      </c>
      <c r="N2658" t="s">
        <v>346</v>
      </c>
      <c r="O2658" t="s">
        <v>347</v>
      </c>
      <c r="P2658" s="133">
        <v>129</v>
      </c>
      <c r="Q2658" s="133">
        <v>710</v>
      </c>
      <c r="R2658" s="133">
        <v>97</v>
      </c>
      <c r="S2658" s="133">
        <v>534</v>
      </c>
      <c r="T2658" s="133">
        <v>217</v>
      </c>
      <c r="U2658" t="s">
        <v>64</v>
      </c>
      <c r="V2658" t="s">
        <v>1843</v>
      </c>
      <c r="W2658">
        <v>105</v>
      </c>
      <c r="X2658" t="s">
        <v>64</v>
      </c>
      <c r="Y2658" t="s">
        <v>1843</v>
      </c>
      <c r="Z2658">
        <v>0</v>
      </c>
      <c r="AC2658">
        <v>72</v>
      </c>
      <c r="AD2658" t="s">
        <v>348</v>
      </c>
      <c r="AE2658" t="s">
        <v>348</v>
      </c>
      <c r="AF2658">
        <v>54</v>
      </c>
      <c r="AG2658" t="s">
        <v>64</v>
      </c>
      <c r="AH2658" t="s">
        <v>2260</v>
      </c>
      <c r="AI2658">
        <v>86</v>
      </c>
      <c r="AJ2658" t="s">
        <v>348</v>
      </c>
      <c r="AK2658" t="s">
        <v>348</v>
      </c>
      <c r="AL2658" t="s">
        <v>347</v>
      </c>
      <c r="AM2658">
        <v>32</v>
      </c>
      <c r="AN2658">
        <v>176</v>
      </c>
      <c r="AO2658">
        <v>0</v>
      </c>
      <c r="AR2658">
        <v>0</v>
      </c>
      <c r="AU2658">
        <v>0</v>
      </c>
      <c r="AX2658">
        <v>82</v>
      </c>
      <c r="AY2658" t="s">
        <v>121</v>
      </c>
      <c r="AZ2658" t="s">
        <v>1840</v>
      </c>
      <c r="BA2658">
        <v>94</v>
      </c>
      <c r="BB2658" t="s">
        <v>121</v>
      </c>
      <c r="BC2658" t="s">
        <v>1840</v>
      </c>
      <c r="BD2658">
        <v>0</v>
      </c>
      <c r="BE2658">
        <v>217</v>
      </c>
      <c r="BF2658">
        <v>0</v>
      </c>
      <c r="BG2658">
        <v>0</v>
      </c>
      <c r="BH2658" t="s">
        <v>349</v>
      </c>
      <c r="BI2658">
        <v>0</v>
      </c>
      <c r="BJ2658">
        <v>0</v>
      </c>
      <c r="BK2658">
        <v>0</v>
      </c>
      <c r="BL2658">
        <v>105</v>
      </c>
      <c r="BM2658">
        <v>0</v>
      </c>
      <c r="BN2658" t="s">
        <v>349</v>
      </c>
      <c r="BO2658">
        <v>0</v>
      </c>
      <c r="BP2658">
        <v>0</v>
      </c>
      <c r="BQ2658">
        <v>0</v>
      </c>
      <c r="BR2658">
        <v>0</v>
      </c>
      <c r="BS2658">
        <v>0</v>
      </c>
      <c r="BT2658" t="s">
        <v>349</v>
      </c>
      <c r="BU2658">
        <v>0</v>
      </c>
      <c r="BV2658">
        <v>0</v>
      </c>
      <c r="BW2658">
        <v>0</v>
      </c>
      <c r="BX2658">
        <v>0</v>
      </c>
      <c r="BY2658">
        <v>0</v>
      </c>
      <c r="BZ2658" t="s">
        <v>347</v>
      </c>
      <c r="CA2658">
        <v>0</v>
      </c>
      <c r="CB2658">
        <v>154</v>
      </c>
      <c r="CC2658">
        <v>0</v>
      </c>
      <c r="CD2658">
        <v>0</v>
      </c>
      <c r="CE2658">
        <v>0</v>
      </c>
      <c r="CF2658" t="s">
        <v>347</v>
      </c>
      <c r="CG2658">
        <v>0</v>
      </c>
      <c r="CH2658">
        <v>148</v>
      </c>
      <c r="CI2658">
        <v>86</v>
      </c>
      <c r="CJ2658" t="s">
        <v>347</v>
      </c>
      <c r="CK2658">
        <v>94</v>
      </c>
      <c r="CL2658" t="s">
        <v>347</v>
      </c>
      <c r="CM2658">
        <v>31</v>
      </c>
      <c r="CN2658" s="133">
        <v>19</v>
      </c>
      <c r="CO2658" s="133" t="s">
        <v>347</v>
      </c>
      <c r="CP2658" s="133">
        <v>5296</v>
      </c>
      <c r="CQ2658" s="133">
        <v>27458</v>
      </c>
      <c r="CR2658">
        <v>1873</v>
      </c>
      <c r="CS2658">
        <v>10301</v>
      </c>
      <c r="CT2658">
        <v>249</v>
      </c>
      <c r="CU2658" t="s">
        <v>64</v>
      </c>
      <c r="CV2658" t="s">
        <v>1842</v>
      </c>
      <c r="CW2658" t="s">
        <v>444</v>
      </c>
      <c r="CY2658">
        <v>4536</v>
      </c>
      <c r="CZ2658" t="s">
        <v>64</v>
      </c>
      <c r="DA2658" t="s">
        <v>1843</v>
      </c>
      <c r="DB2658" t="s">
        <v>587</v>
      </c>
      <c r="DC2658" t="s">
        <v>6556</v>
      </c>
      <c r="DD2658">
        <v>1759</v>
      </c>
      <c r="DE2658" t="s">
        <v>52</v>
      </c>
      <c r="DF2658" t="s">
        <v>418</v>
      </c>
      <c r="DG2658" t="s">
        <v>587</v>
      </c>
      <c r="DH2658" t="s">
        <v>6556</v>
      </c>
      <c r="DI2658">
        <v>1027</v>
      </c>
      <c r="DJ2658" t="s">
        <v>52</v>
      </c>
      <c r="DK2658" t="s">
        <v>418</v>
      </c>
      <c r="DL2658" t="s">
        <v>405</v>
      </c>
      <c r="DN2658">
        <v>698</v>
      </c>
      <c r="DO2658" t="s">
        <v>64</v>
      </c>
      <c r="DP2658" t="s">
        <v>1843</v>
      </c>
      <c r="DQ2658" t="s">
        <v>587</v>
      </c>
      <c r="DR2658" t="s">
        <v>6556</v>
      </c>
      <c r="DS2658">
        <v>2032</v>
      </c>
      <c r="DT2658" t="s">
        <v>348</v>
      </c>
      <c r="DU2658" t="s">
        <v>348</v>
      </c>
      <c r="DV2658" t="s">
        <v>347</v>
      </c>
      <c r="DW2658">
        <v>3423</v>
      </c>
      <c r="DX2658">
        <v>17157</v>
      </c>
      <c r="DY2658">
        <v>3107</v>
      </c>
      <c r="DZ2658" t="s">
        <v>121</v>
      </c>
      <c r="EB2658" t="s">
        <v>1840</v>
      </c>
      <c r="ED2658" t="s">
        <v>587</v>
      </c>
      <c r="EE2658" t="s">
        <v>6556</v>
      </c>
      <c r="EF2658">
        <v>6814</v>
      </c>
      <c r="EG2658" t="s">
        <v>121</v>
      </c>
      <c r="EI2658" t="s">
        <v>1840</v>
      </c>
      <c r="EK2658" t="s">
        <v>587</v>
      </c>
      <c r="EL2658" t="s">
        <v>6556</v>
      </c>
      <c r="EM2658">
        <v>3146</v>
      </c>
      <c r="EN2658" t="s">
        <v>121</v>
      </c>
      <c r="EP2658" t="s">
        <v>359</v>
      </c>
      <c r="ER2658" t="s">
        <v>405</v>
      </c>
      <c r="ET2658">
        <v>1671</v>
      </c>
      <c r="EU2658" t="s">
        <v>121</v>
      </c>
      <c r="EW2658" t="s">
        <v>2061</v>
      </c>
      <c r="EY2658" t="s">
        <v>444</v>
      </c>
      <c r="FA2658">
        <v>1174</v>
      </c>
      <c r="FB2658" t="s">
        <v>121</v>
      </c>
      <c r="FD2658" t="s">
        <v>359</v>
      </c>
      <c r="FF2658" t="s">
        <v>587</v>
      </c>
      <c r="FG2658" t="s">
        <v>6556</v>
      </c>
      <c r="FH2658">
        <v>1245</v>
      </c>
      <c r="FK2658">
        <v>3875</v>
      </c>
      <c r="FL2658">
        <v>19673</v>
      </c>
      <c r="FM2658">
        <v>1207</v>
      </c>
      <c r="FN2658">
        <v>6609</v>
      </c>
      <c r="FO2658">
        <v>214</v>
      </c>
      <c r="FP2658">
        <v>1176</v>
      </c>
      <c r="FQ2658">
        <v>0</v>
      </c>
      <c r="FR2658">
        <v>0</v>
      </c>
      <c r="FS2658" t="s">
        <v>347</v>
      </c>
      <c r="FT2658">
        <v>1109</v>
      </c>
      <c r="FU2658">
        <v>6099</v>
      </c>
      <c r="FV2658" t="s">
        <v>52</v>
      </c>
      <c r="FW2658" t="s">
        <v>418</v>
      </c>
      <c r="FX2658" t="s">
        <v>347</v>
      </c>
      <c r="FY2658" t="s">
        <v>121</v>
      </c>
      <c r="FZ2658" t="s">
        <v>347</v>
      </c>
      <c r="GA2658">
        <v>68</v>
      </c>
      <c r="GB2658">
        <v>374</v>
      </c>
      <c r="GC2658" t="s">
        <v>353</v>
      </c>
      <c r="GD2658" t="s">
        <v>408</v>
      </c>
      <c r="GE2658" t="s">
        <v>354</v>
      </c>
      <c r="GF2658" t="s">
        <v>355</v>
      </c>
      <c r="GG2658">
        <v>14</v>
      </c>
      <c r="GH2658" t="s">
        <v>356</v>
      </c>
    </row>
    <row r="2659" spans="1:190" x14ac:dyDescent="0.35">
      <c r="A2659" t="s">
        <v>63</v>
      </c>
      <c r="B2659" t="s">
        <v>64</v>
      </c>
      <c r="C2659" t="s">
        <v>6551</v>
      </c>
      <c r="D2659" t="s">
        <v>1843</v>
      </c>
      <c r="E2659" t="s">
        <v>6552</v>
      </c>
      <c r="F2659" t="s">
        <v>6553</v>
      </c>
      <c r="G2659" t="s">
        <v>6558</v>
      </c>
      <c r="H2659" t="s">
        <v>6559</v>
      </c>
      <c r="I2659">
        <v>14</v>
      </c>
      <c r="J2659">
        <v>6</v>
      </c>
      <c r="K2659" t="s">
        <v>345</v>
      </c>
      <c r="L2659">
        <v>12.203599929999999</v>
      </c>
      <c r="M2659">
        <v>32.745899199999997</v>
      </c>
      <c r="N2659" t="s">
        <v>346</v>
      </c>
      <c r="O2659" t="s">
        <v>349</v>
      </c>
      <c r="P2659" s="133">
        <v>0</v>
      </c>
      <c r="Q2659" s="133">
        <v>0</v>
      </c>
      <c r="R2659" s="133">
        <v>0</v>
      </c>
      <c r="S2659" s="133">
        <v>0</v>
      </c>
      <c r="T2659" s="133">
        <v>0</v>
      </c>
      <c r="W2659">
        <v>0</v>
      </c>
      <c r="Z2659">
        <v>0</v>
      </c>
      <c r="AC2659">
        <v>0</v>
      </c>
      <c r="AF2659">
        <v>0</v>
      </c>
      <c r="AI2659">
        <v>0</v>
      </c>
      <c r="AL2659" t="s">
        <v>349</v>
      </c>
      <c r="AM2659">
        <v>0</v>
      </c>
      <c r="AN2659">
        <v>0</v>
      </c>
      <c r="AO2659">
        <v>0</v>
      </c>
      <c r="AR2659">
        <v>0</v>
      </c>
      <c r="AU2659">
        <v>0</v>
      </c>
      <c r="AX2659">
        <v>0</v>
      </c>
      <c r="BA2659">
        <v>0</v>
      </c>
      <c r="BD2659">
        <v>0</v>
      </c>
      <c r="BE2659">
        <v>0</v>
      </c>
      <c r="BF2659">
        <v>0</v>
      </c>
      <c r="BG2659">
        <v>0</v>
      </c>
      <c r="BH2659" t="s">
        <v>349</v>
      </c>
      <c r="BI2659">
        <v>0</v>
      </c>
      <c r="BJ2659">
        <v>0</v>
      </c>
      <c r="BK2659">
        <v>0</v>
      </c>
      <c r="BL2659">
        <v>0</v>
      </c>
      <c r="BM2659">
        <v>0</v>
      </c>
      <c r="BN2659" t="s">
        <v>349</v>
      </c>
      <c r="BO2659">
        <v>0</v>
      </c>
      <c r="BP2659">
        <v>0</v>
      </c>
      <c r="BQ2659">
        <v>0</v>
      </c>
      <c r="BR2659">
        <v>0</v>
      </c>
      <c r="BS2659">
        <v>0</v>
      </c>
      <c r="BT2659" t="s">
        <v>349</v>
      </c>
      <c r="BU2659">
        <v>0</v>
      </c>
      <c r="BV2659">
        <v>0</v>
      </c>
      <c r="BW2659">
        <v>0</v>
      </c>
      <c r="BX2659">
        <v>0</v>
      </c>
      <c r="BY2659">
        <v>0</v>
      </c>
      <c r="BZ2659" t="s">
        <v>349</v>
      </c>
      <c r="CA2659">
        <v>0</v>
      </c>
      <c r="CB2659">
        <v>0</v>
      </c>
      <c r="CC2659">
        <v>0</v>
      </c>
      <c r="CD2659">
        <v>0</v>
      </c>
      <c r="CE2659">
        <v>0</v>
      </c>
      <c r="CF2659" t="s">
        <v>349</v>
      </c>
      <c r="CG2659">
        <v>0</v>
      </c>
      <c r="CH2659">
        <v>0</v>
      </c>
      <c r="CI2659">
        <v>0</v>
      </c>
      <c r="CJ2659" t="s">
        <v>349</v>
      </c>
      <c r="CK2659">
        <v>0</v>
      </c>
      <c r="CL2659" t="s">
        <v>349</v>
      </c>
      <c r="CM2659">
        <v>0</v>
      </c>
      <c r="CN2659" s="133">
        <v>0</v>
      </c>
      <c r="CO2659" s="133" t="s">
        <v>347</v>
      </c>
      <c r="CP2659" s="133">
        <v>608</v>
      </c>
      <c r="CQ2659" s="133">
        <v>3414</v>
      </c>
      <c r="CR2659">
        <v>376</v>
      </c>
      <c r="CS2659">
        <v>2138</v>
      </c>
      <c r="CT2659">
        <v>381</v>
      </c>
      <c r="CU2659" t="s">
        <v>64</v>
      </c>
      <c r="CV2659" t="s">
        <v>1842</v>
      </c>
      <c r="CW2659" t="s">
        <v>405</v>
      </c>
      <c r="CY2659">
        <v>447</v>
      </c>
      <c r="CZ2659" t="s">
        <v>64</v>
      </c>
      <c r="DA2659" t="s">
        <v>1843</v>
      </c>
      <c r="DB2659" t="s">
        <v>587</v>
      </c>
      <c r="DC2659" t="s">
        <v>6560</v>
      </c>
      <c r="DD2659">
        <v>398</v>
      </c>
      <c r="DE2659" t="s">
        <v>52</v>
      </c>
      <c r="DF2659" t="s">
        <v>418</v>
      </c>
      <c r="DG2659" t="s">
        <v>444</v>
      </c>
      <c r="DI2659">
        <v>573</v>
      </c>
      <c r="DJ2659" t="s">
        <v>64</v>
      </c>
      <c r="DK2659" t="s">
        <v>1843</v>
      </c>
      <c r="DL2659" t="s">
        <v>587</v>
      </c>
      <c r="DM2659" t="s">
        <v>6560</v>
      </c>
      <c r="DN2659">
        <v>187</v>
      </c>
      <c r="DO2659" t="s">
        <v>64</v>
      </c>
      <c r="DP2659" t="s">
        <v>2260</v>
      </c>
      <c r="DQ2659" t="s">
        <v>405</v>
      </c>
      <c r="DS2659">
        <v>152</v>
      </c>
      <c r="DT2659" t="s">
        <v>348</v>
      </c>
      <c r="DU2659" t="s">
        <v>348</v>
      </c>
      <c r="DV2659" t="s">
        <v>347</v>
      </c>
      <c r="DW2659">
        <v>232</v>
      </c>
      <c r="DX2659">
        <v>1276</v>
      </c>
      <c r="DY2659">
        <v>158</v>
      </c>
      <c r="DZ2659" t="s">
        <v>121</v>
      </c>
      <c r="EB2659" t="s">
        <v>1840</v>
      </c>
      <c r="ED2659" t="s">
        <v>444</v>
      </c>
      <c r="EF2659">
        <v>497</v>
      </c>
      <c r="EG2659" t="s">
        <v>121</v>
      </c>
      <c r="EI2659" t="s">
        <v>2061</v>
      </c>
      <c r="EK2659" t="s">
        <v>587</v>
      </c>
      <c r="EL2659" t="s">
        <v>6556</v>
      </c>
      <c r="EM2659">
        <v>254</v>
      </c>
      <c r="EN2659" t="s">
        <v>121</v>
      </c>
      <c r="EP2659" t="s">
        <v>2061</v>
      </c>
      <c r="ER2659" t="s">
        <v>587</v>
      </c>
      <c r="ES2659" t="s">
        <v>6556</v>
      </c>
      <c r="ET2659">
        <v>184</v>
      </c>
      <c r="EU2659" t="s">
        <v>121</v>
      </c>
      <c r="EW2659" t="s">
        <v>1840</v>
      </c>
      <c r="EY2659" t="s">
        <v>405</v>
      </c>
      <c r="FA2659">
        <v>174</v>
      </c>
      <c r="FB2659" t="s">
        <v>121</v>
      </c>
      <c r="FD2659" t="s">
        <v>2061</v>
      </c>
      <c r="FF2659" t="s">
        <v>350</v>
      </c>
      <c r="FH2659">
        <v>9</v>
      </c>
      <c r="FK2659">
        <v>407</v>
      </c>
      <c r="FL2659">
        <v>2309</v>
      </c>
      <c r="FM2659">
        <v>153</v>
      </c>
      <c r="FN2659">
        <v>841</v>
      </c>
      <c r="FO2659">
        <v>48</v>
      </c>
      <c r="FP2659">
        <v>264</v>
      </c>
      <c r="FQ2659">
        <v>0</v>
      </c>
      <c r="FR2659">
        <v>0</v>
      </c>
      <c r="FS2659" t="s">
        <v>347</v>
      </c>
      <c r="FT2659">
        <v>85</v>
      </c>
      <c r="FU2659">
        <v>467</v>
      </c>
      <c r="FV2659" t="s">
        <v>64</v>
      </c>
      <c r="FW2659" t="s">
        <v>1843</v>
      </c>
      <c r="FX2659" t="s">
        <v>347</v>
      </c>
      <c r="FY2659" t="s">
        <v>121</v>
      </c>
      <c r="FZ2659" t="s">
        <v>349</v>
      </c>
      <c r="GA2659">
        <v>0</v>
      </c>
      <c r="GB2659">
        <v>0</v>
      </c>
      <c r="GC2659" t="s">
        <v>349</v>
      </c>
      <c r="GD2659" t="s">
        <v>408</v>
      </c>
      <c r="GE2659" t="s">
        <v>355</v>
      </c>
      <c r="GF2659" t="s">
        <v>355</v>
      </c>
      <c r="GG2659">
        <v>14</v>
      </c>
      <c r="GH2659" t="s">
        <v>356</v>
      </c>
    </row>
    <row r="2660" spans="1:190" x14ac:dyDescent="0.35">
      <c r="A2660" t="s">
        <v>63</v>
      </c>
      <c r="B2660" t="s">
        <v>64</v>
      </c>
      <c r="C2660" t="s">
        <v>6551</v>
      </c>
      <c r="D2660" t="s">
        <v>1843</v>
      </c>
      <c r="E2660" t="s">
        <v>6552</v>
      </c>
      <c r="F2660" t="s">
        <v>6553</v>
      </c>
      <c r="G2660" t="s">
        <v>6561</v>
      </c>
      <c r="H2660" t="s">
        <v>6562</v>
      </c>
      <c r="I2660">
        <v>14</v>
      </c>
      <c r="J2660">
        <v>4</v>
      </c>
      <c r="K2660" t="s">
        <v>345</v>
      </c>
      <c r="L2660">
        <v>12.165599820000001</v>
      </c>
      <c r="M2660">
        <v>32.78530121</v>
      </c>
      <c r="N2660" t="s">
        <v>346</v>
      </c>
      <c r="O2660" t="s">
        <v>349</v>
      </c>
      <c r="P2660" s="133">
        <v>0</v>
      </c>
      <c r="Q2660" s="133">
        <v>0</v>
      </c>
      <c r="R2660" s="133">
        <v>0</v>
      </c>
      <c r="S2660" s="133">
        <v>0</v>
      </c>
      <c r="T2660" s="133">
        <v>0</v>
      </c>
      <c r="W2660">
        <v>0</v>
      </c>
      <c r="Z2660">
        <v>0</v>
      </c>
      <c r="AC2660">
        <v>0</v>
      </c>
      <c r="AF2660">
        <v>0</v>
      </c>
      <c r="AI2660">
        <v>0</v>
      </c>
      <c r="AL2660" t="s">
        <v>349</v>
      </c>
      <c r="AM2660">
        <v>0</v>
      </c>
      <c r="AN2660">
        <v>0</v>
      </c>
      <c r="AO2660">
        <v>0</v>
      </c>
      <c r="AR2660">
        <v>0</v>
      </c>
      <c r="AU2660">
        <v>0</v>
      </c>
      <c r="AX2660">
        <v>0</v>
      </c>
      <c r="BA2660">
        <v>0</v>
      </c>
      <c r="BD2660">
        <v>0</v>
      </c>
      <c r="BE2660">
        <v>0</v>
      </c>
      <c r="BF2660">
        <v>0</v>
      </c>
      <c r="BG2660">
        <v>0</v>
      </c>
      <c r="BH2660" t="s">
        <v>349</v>
      </c>
      <c r="BI2660">
        <v>0</v>
      </c>
      <c r="BJ2660">
        <v>0</v>
      </c>
      <c r="BK2660">
        <v>0</v>
      </c>
      <c r="BL2660">
        <v>0</v>
      </c>
      <c r="BM2660">
        <v>0</v>
      </c>
      <c r="BN2660" t="s">
        <v>349</v>
      </c>
      <c r="BO2660">
        <v>0</v>
      </c>
      <c r="BP2660">
        <v>0</v>
      </c>
      <c r="BQ2660">
        <v>0</v>
      </c>
      <c r="BR2660">
        <v>0</v>
      </c>
      <c r="BS2660">
        <v>0</v>
      </c>
      <c r="BT2660" t="s">
        <v>349</v>
      </c>
      <c r="BU2660">
        <v>0</v>
      </c>
      <c r="BV2660">
        <v>0</v>
      </c>
      <c r="BW2660">
        <v>0</v>
      </c>
      <c r="BX2660">
        <v>0</v>
      </c>
      <c r="BY2660">
        <v>0</v>
      </c>
      <c r="BZ2660" t="s">
        <v>349</v>
      </c>
      <c r="CA2660">
        <v>0</v>
      </c>
      <c r="CB2660">
        <v>0</v>
      </c>
      <c r="CC2660">
        <v>0</v>
      </c>
      <c r="CD2660">
        <v>0</v>
      </c>
      <c r="CE2660">
        <v>0</v>
      </c>
      <c r="CF2660" t="s">
        <v>349</v>
      </c>
      <c r="CG2660">
        <v>0</v>
      </c>
      <c r="CH2660">
        <v>0</v>
      </c>
      <c r="CI2660">
        <v>0</v>
      </c>
      <c r="CJ2660" t="s">
        <v>349</v>
      </c>
      <c r="CK2660">
        <v>0</v>
      </c>
      <c r="CL2660" t="s">
        <v>349</v>
      </c>
      <c r="CM2660">
        <v>0</v>
      </c>
      <c r="CN2660" s="133">
        <v>0</v>
      </c>
      <c r="CO2660" s="133" t="s">
        <v>347</v>
      </c>
      <c r="CP2660" s="133">
        <v>514</v>
      </c>
      <c r="CQ2660" s="133">
        <v>2827</v>
      </c>
      <c r="CR2660">
        <v>183</v>
      </c>
      <c r="CS2660">
        <v>1007</v>
      </c>
      <c r="CT2660">
        <v>162</v>
      </c>
      <c r="CU2660" t="s">
        <v>64</v>
      </c>
      <c r="CV2660" t="s">
        <v>1843</v>
      </c>
      <c r="CW2660" t="s">
        <v>587</v>
      </c>
      <c r="CX2660" t="s">
        <v>6560</v>
      </c>
      <c r="CY2660">
        <v>391</v>
      </c>
      <c r="CZ2660" t="s">
        <v>64</v>
      </c>
      <c r="DA2660" t="s">
        <v>1843</v>
      </c>
      <c r="DB2660" t="s">
        <v>405</v>
      </c>
      <c r="DD2660">
        <v>203</v>
      </c>
      <c r="DE2660" t="s">
        <v>64</v>
      </c>
      <c r="DF2660" t="s">
        <v>1842</v>
      </c>
      <c r="DG2660" t="s">
        <v>587</v>
      </c>
      <c r="DH2660" t="s">
        <v>6556</v>
      </c>
      <c r="DI2660">
        <v>157</v>
      </c>
      <c r="DJ2660" t="s">
        <v>64</v>
      </c>
      <c r="DK2660" t="s">
        <v>1842</v>
      </c>
      <c r="DL2660" t="s">
        <v>587</v>
      </c>
      <c r="DM2660" t="s">
        <v>6560</v>
      </c>
      <c r="DN2660">
        <v>59</v>
      </c>
      <c r="DO2660" t="s">
        <v>52</v>
      </c>
      <c r="DP2660" t="s">
        <v>418</v>
      </c>
      <c r="DQ2660" t="s">
        <v>444</v>
      </c>
      <c r="DS2660">
        <v>35</v>
      </c>
      <c r="DT2660" t="s">
        <v>348</v>
      </c>
      <c r="DU2660" t="s">
        <v>348</v>
      </c>
      <c r="DV2660" t="s">
        <v>347</v>
      </c>
      <c r="DW2660">
        <v>331</v>
      </c>
      <c r="DX2660">
        <v>1820</v>
      </c>
      <c r="DY2660">
        <v>327</v>
      </c>
      <c r="DZ2660" t="s">
        <v>121</v>
      </c>
      <c r="EB2660" t="s">
        <v>1840</v>
      </c>
      <c r="ED2660" t="s">
        <v>587</v>
      </c>
      <c r="EE2660" t="s">
        <v>6556</v>
      </c>
      <c r="EF2660">
        <v>548</v>
      </c>
      <c r="EG2660" t="s">
        <v>121</v>
      </c>
      <c r="EI2660" t="s">
        <v>2061</v>
      </c>
      <c r="EK2660" t="s">
        <v>587</v>
      </c>
      <c r="EL2660" t="s">
        <v>6560</v>
      </c>
      <c r="EM2660">
        <v>397</v>
      </c>
      <c r="EN2660" t="s">
        <v>121</v>
      </c>
      <c r="EP2660" t="s">
        <v>2061</v>
      </c>
      <c r="ER2660" t="s">
        <v>405</v>
      </c>
      <c r="ET2660">
        <v>315</v>
      </c>
      <c r="EU2660" t="s">
        <v>121</v>
      </c>
      <c r="EW2660" t="s">
        <v>1840</v>
      </c>
      <c r="EY2660" t="s">
        <v>405</v>
      </c>
      <c r="FA2660">
        <v>159</v>
      </c>
      <c r="FB2660" t="s">
        <v>121</v>
      </c>
      <c r="FD2660" t="s">
        <v>2061</v>
      </c>
      <c r="FF2660" t="s">
        <v>444</v>
      </c>
      <c r="FH2660">
        <v>74</v>
      </c>
      <c r="FK2660">
        <v>285</v>
      </c>
      <c r="FL2660">
        <v>1568</v>
      </c>
      <c r="FM2660">
        <v>198</v>
      </c>
      <c r="FN2660">
        <v>1089</v>
      </c>
      <c r="FO2660">
        <v>31</v>
      </c>
      <c r="FP2660">
        <v>170</v>
      </c>
      <c r="FQ2660">
        <v>0</v>
      </c>
      <c r="FR2660">
        <v>0</v>
      </c>
      <c r="FS2660" t="s">
        <v>347</v>
      </c>
      <c r="FT2660">
        <v>53</v>
      </c>
      <c r="FU2660">
        <v>291</v>
      </c>
      <c r="FV2660" t="s">
        <v>64</v>
      </c>
      <c r="FW2660" t="s">
        <v>1843</v>
      </c>
      <c r="FX2660" t="s">
        <v>347</v>
      </c>
      <c r="FY2660" t="s">
        <v>121</v>
      </c>
      <c r="FZ2660" t="s">
        <v>347</v>
      </c>
      <c r="GA2660">
        <v>49</v>
      </c>
      <c r="GB2660">
        <v>269</v>
      </c>
      <c r="GC2660" t="s">
        <v>349</v>
      </c>
      <c r="GD2660" t="s">
        <v>408</v>
      </c>
      <c r="GE2660" t="s">
        <v>355</v>
      </c>
      <c r="GF2660" t="s">
        <v>354</v>
      </c>
      <c r="GG2660">
        <v>14</v>
      </c>
      <c r="GH2660" t="s">
        <v>356</v>
      </c>
    </row>
    <row r="2661" spans="1:190" x14ac:dyDescent="0.35">
      <c r="A2661" t="s">
        <v>63</v>
      </c>
      <c r="B2661" t="s">
        <v>64</v>
      </c>
      <c r="C2661" t="s">
        <v>6551</v>
      </c>
      <c r="D2661" t="s">
        <v>1843</v>
      </c>
      <c r="E2661" t="s">
        <v>6552</v>
      </c>
      <c r="F2661" t="s">
        <v>6553</v>
      </c>
      <c r="G2661" t="s">
        <v>6563</v>
      </c>
      <c r="H2661" t="s">
        <v>6564</v>
      </c>
      <c r="I2661">
        <v>14</v>
      </c>
      <c r="J2661">
        <v>6</v>
      </c>
      <c r="K2661" t="s">
        <v>345</v>
      </c>
      <c r="L2661">
        <v>12.03927</v>
      </c>
      <c r="M2661">
        <v>33.032330000000002</v>
      </c>
      <c r="N2661" t="s">
        <v>346</v>
      </c>
      <c r="O2661" t="s">
        <v>349</v>
      </c>
      <c r="P2661" s="133">
        <v>0</v>
      </c>
      <c r="Q2661" s="133">
        <v>0</v>
      </c>
      <c r="R2661" s="133">
        <v>0</v>
      </c>
      <c r="S2661" s="133">
        <v>0</v>
      </c>
      <c r="T2661" s="133">
        <v>0</v>
      </c>
      <c r="W2661">
        <v>0</v>
      </c>
      <c r="Z2661">
        <v>0</v>
      </c>
      <c r="AC2661">
        <v>0</v>
      </c>
      <c r="AF2661">
        <v>0</v>
      </c>
      <c r="AI2661">
        <v>0</v>
      </c>
      <c r="AL2661" t="s">
        <v>349</v>
      </c>
      <c r="AM2661">
        <v>0</v>
      </c>
      <c r="AN2661">
        <v>0</v>
      </c>
      <c r="AO2661">
        <v>0</v>
      </c>
      <c r="AR2661">
        <v>0</v>
      </c>
      <c r="AU2661">
        <v>0</v>
      </c>
      <c r="AX2661">
        <v>0</v>
      </c>
      <c r="BA2661">
        <v>0</v>
      </c>
      <c r="BD2661">
        <v>0</v>
      </c>
      <c r="BE2661">
        <v>0</v>
      </c>
      <c r="BF2661">
        <v>0</v>
      </c>
      <c r="BG2661">
        <v>0</v>
      </c>
      <c r="BH2661" t="s">
        <v>349</v>
      </c>
      <c r="BI2661">
        <v>0</v>
      </c>
      <c r="BJ2661">
        <v>0</v>
      </c>
      <c r="BK2661">
        <v>0</v>
      </c>
      <c r="BL2661">
        <v>0</v>
      </c>
      <c r="BM2661">
        <v>0</v>
      </c>
      <c r="BN2661" t="s">
        <v>349</v>
      </c>
      <c r="BO2661">
        <v>0</v>
      </c>
      <c r="BP2661">
        <v>0</v>
      </c>
      <c r="BQ2661">
        <v>0</v>
      </c>
      <c r="BR2661">
        <v>0</v>
      </c>
      <c r="BS2661">
        <v>0</v>
      </c>
      <c r="BT2661" t="s">
        <v>349</v>
      </c>
      <c r="BU2661">
        <v>0</v>
      </c>
      <c r="BV2661">
        <v>0</v>
      </c>
      <c r="BW2661">
        <v>0</v>
      </c>
      <c r="BX2661">
        <v>0</v>
      </c>
      <c r="BY2661">
        <v>0</v>
      </c>
      <c r="BZ2661" t="s">
        <v>349</v>
      </c>
      <c r="CA2661">
        <v>0</v>
      </c>
      <c r="CB2661">
        <v>0</v>
      </c>
      <c r="CC2661">
        <v>0</v>
      </c>
      <c r="CD2661">
        <v>0</v>
      </c>
      <c r="CE2661">
        <v>0</v>
      </c>
      <c r="CF2661" t="s">
        <v>349</v>
      </c>
      <c r="CG2661">
        <v>0</v>
      </c>
      <c r="CH2661">
        <v>0</v>
      </c>
      <c r="CI2661">
        <v>0</v>
      </c>
      <c r="CJ2661" t="s">
        <v>349</v>
      </c>
      <c r="CK2661">
        <v>0</v>
      </c>
      <c r="CL2661" t="s">
        <v>349</v>
      </c>
      <c r="CM2661">
        <v>0</v>
      </c>
      <c r="CN2661" s="133">
        <v>0</v>
      </c>
      <c r="CO2661" s="133" t="s">
        <v>347</v>
      </c>
      <c r="CP2661" s="133">
        <v>1155</v>
      </c>
      <c r="CQ2661" s="133">
        <v>4623</v>
      </c>
      <c r="CR2661">
        <v>912</v>
      </c>
      <c r="CS2661">
        <v>3287</v>
      </c>
      <c r="CT2661">
        <v>725</v>
      </c>
      <c r="CU2661" t="s">
        <v>52</v>
      </c>
      <c r="CV2661" t="s">
        <v>418</v>
      </c>
      <c r="CW2661" t="s">
        <v>444</v>
      </c>
      <c r="CY2661">
        <v>787</v>
      </c>
      <c r="CZ2661" t="s">
        <v>64</v>
      </c>
      <c r="DA2661" t="s">
        <v>1843</v>
      </c>
      <c r="DB2661" t="s">
        <v>587</v>
      </c>
      <c r="DC2661" t="s">
        <v>6556</v>
      </c>
      <c r="DD2661">
        <v>509</v>
      </c>
      <c r="DE2661" t="s">
        <v>64</v>
      </c>
      <c r="DF2661" t="s">
        <v>1843</v>
      </c>
      <c r="DG2661" t="s">
        <v>405</v>
      </c>
      <c r="DI2661">
        <v>1094</v>
      </c>
      <c r="DJ2661" t="s">
        <v>52</v>
      </c>
      <c r="DK2661" t="s">
        <v>418</v>
      </c>
      <c r="DL2661" t="s">
        <v>587</v>
      </c>
      <c r="DM2661" t="s">
        <v>6560</v>
      </c>
      <c r="DN2661">
        <v>172</v>
      </c>
      <c r="DO2661" t="s">
        <v>64</v>
      </c>
      <c r="DP2661" t="s">
        <v>1842</v>
      </c>
      <c r="DQ2661" t="s">
        <v>405</v>
      </c>
      <c r="DS2661">
        <v>0</v>
      </c>
      <c r="DV2661" t="s">
        <v>347</v>
      </c>
      <c r="DW2661">
        <v>243</v>
      </c>
      <c r="DX2661">
        <v>1336</v>
      </c>
      <c r="DY2661">
        <v>217</v>
      </c>
      <c r="DZ2661" t="s">
        <v>121</v>
      </c>
      <c r="EB2661" t="s">
        <v>1840</v>
      </c>
      <c r="ED2661" t="s">
        <v>587</v>
      </c>
      <c r="EE2661" t="s">
        <v>6556</v>
      </c>
      <c r="EF2661">
        <v>402</v>
      </c>
      <c r="EG2661" t="s">
        <v>121</v>
      </c>
      <c r="EI2661" t="s">
        <v>359</v>
      </c>
      <c r="EK2661" t="s">
        <v>587</v>
      </c>
      <c r="EL2661" t="s">
        <v>6556</v>
      </c>
      <c r="EM2661">
        <v>393</v>
      </c>
      <c r="EN2661" t="s">
        <v>121</v>
      </c>
      <c r="EP2661" t="s">
        <v>1840</v>
      </c>
      <c r="ER2661" t="s">
        <v>444</v>
      </c>
      <c r="ET2661">
        <v>251</v>
      </c>
      <c r="EU2661" t="s">
        <v>121</v>
      </c>
      <c r="EW2661" t="s">
        <v>2061</v>
      </c>
      <c r="EY2661" t="s">
        <v>587</v>
      </c>
      <c r="EZ2661" t="s">
        <v>6556</v>
      </c>
      <c r="FA2661">
        <v>73</v>
      </c>
      <c r="FB2661" t="s">
        <v>121</v>
      </c>
      <c r="FD2661" t="s">
        <v>2061</v>
      </c>
      <c r="FF2661" t="s">
        <v>405</v>
      </c>
      <c r="FH2661">
        <v>0</v>
      </c>
      <c r="FK2661">
        <v>345</v>
      </c>
      <c r="FL2661">
        <v>1323</v>
      </c>
      <c r="FM2661">
        <v>449</v>
      </c>
      <c r="FN2661">
        <v>1819</v>
      </c>
      <c r="FO2661">
        <v>361</v>
      </c>
      <c r="FP2661">
        <v>1481</v>
      </c>
      <c r="FQ2661">
        <v>0</v>
      </c>
      <c r="FR2661">
        <v>0</v>
      </c>
      <c r="FS2661" t="s">
        <v>347</v>
      </c>
      <c r="FT2661">
        <v>125</v>
      </c>
      <c r="FU2661">
        <v>1688</v>
      </c>
      <c r="FV2661" t="s">
        <v>64</v>
      </c>
      <c r="FW2661" t="s">
        <v>1843</v>
      </c>
      <c r="FX2661" t="s">
        <v>347</v>
      </c>
      <c r="FY2661" t="s">
        <v>121</v>
      </c>
      <c r="FZ2661" t="s">
        <v>349</v>
      </c>
      <c r="GA2661">
        <v>0</v>
      </c>
      <c r="GB2661">
        <v>0</v>
      </c>
      <c r="GC2661" t="s">
        <v>349</v>
      </c>
      <c r="GD2661" t="s">
        <v>408</v>
      </c>
      <c r="GE2661" t="s">
        <v>355</v>
      </c>
      <c r="GF2661" t="s">
        <v>355</v>
      </c>
      <c r="GG2661">
        <v>14</v>
      </c>
      <c r="GH2661" t="s">
        <v>451</v>
      </c>
    </row>
    <row r="2662" spans="1:190" x14ac:dyDescent="0.35">
      <c r="A2662" t="s">
        <v>63</v>
      </c>
      <c r="B2662" t="s">
        <v>64</v>
      </c>
      <c r="C2662" t="s">
        <v>6551</v>
      </c>
      <c r="D2662" t="s">
        <v>1843</v>
      </c>
      <c r="E2662" t="s">
        <v>6552</v>
      </c>
      <c r="F2662" t="s">
        <v>6553</v>
      </c>
      <c r="G2662" t="s">
        <v>6565</v>
      </c>
      <c r="H2662" t="s">
        <v>6566</v>
      </c>
      <c r="I2662">
        <v>14</v>
      </c>
      <c r="J2662">
        <v>6</v>
      </c>
      <c r="K2662" t="s">
        <v>345</v>
      </c>
      <c r="L2662">
        <v>12.038220000000001</v>
      </c>
      <c r="M2662">
        <v>33.001235999999999</v>
      </c>
      <c r="N2662" t="s">
        <v>346</v>
      </c>
      <c r="O2662" t="s">
        <v>349</v>
      </c>
      <c r="P2662" s="133">
        <v>0</v>
      </c>
      <c r="Q2662" s="133">
        <v>0</v>
      </c>
      <c r="R2662" s="133">
        <v>0</v>
      </c>
      <c r="S2662" s="133">
        <v>0</v>
      </c>
      <c r="T2662" s="133">
        <v>0</v>
      </c>
      <c r="W2662">
        <v>0</v>
      </c>
      <c r="Z2662">
        <v>0</v>
      </c>
      <c r="AC2662">
        <v>0</v>
      </c>
      <c r="AF2662">
        <v>0</v>
      </c>
      <c r="AI2662">
        <v>0</v>
      </c>
      <c r="AL2662" t="s">
        <v>349</v>
      </c>
      <c r="AM2662">
        <v>0</v>
      </c>
      <c r="AN2662">
        <v>0</v>
      </c>
      <c r="AO2662">
        <v>0</v>
      </c>
      <c r="AR2662">
        <v>0</v>
      </c>
      <c r="AU2662">
        <v>0</v>
      </c>
      <c r="AX2662">
        <v>0</v>
      </c>
      <c r="BA2662">
        <v>0</v>
      </c>
      <c r="BD2662">
        <v>0</v>
      </c>
      <c r="BE2662">
        <v>0</v>
      </c>
      <c r="BF2662">
        <v>0</v>
      </c>
      <c r="BG2662">
        <v>0</v>
      </c>
      <c r="BH2662" t="s">
        <v>349</v>
      </c>
      <c r="BI2662">
        <v>0</v>
      </c>
      <c r="BJ2662">
        <v>0</v>
      </c>
      <c r="BK2662">
        <v>0</v>
      </c>
      <c r="BL2662">
        <v>0</v>
      </c>
      <c r="BM2662">
        <v>0</v>
      </c>
      <c r="BN2662" t="s">
        <v>349</v>
      </c>
      <c r="BO2662">
        <v>0</v>
      </c>
      <c r="BP2662">
        <v>0</v>
      </c>
      <c r="BQ2662">
        <v>0</v>
      </c>
      <c r="BR2662">
        <v>0</v>
      </c>
      <c r="BS2662">
        <v>0</v>
      </c>
      <c r="BT2662" t="s">
        <v>349</v>
      </c>
      <c r="BU2662">
        <v>0</v>
      </c>
      <c r="BV2662">
        <v>0</v>
      </c>
      <c r="BW2662">
        <v>0</v>
      </c>
      <c r="BX2662">
        <v>0</v>
      </c>
      <c r="BY2662">
        <v>0</v>
      </c>
      <c r="BZ2662" t="s">
        <v>349</v>
      </c>
      <c r="CA2662">
        <v>0</v>
      </c>
      <c r="CB2662">
        <v>0</v>
      </c>
      <c r="CC2662">
        <v>0</v>
      </c>
      <c r="CD2662">
        <v>0</v>
      </c>
      <c r="CE2662">
        <v>0</v>
      </c>
      <c r="CF2662" t="s">
        <v>349</v>
      </c>
      <c r="CG2662">
        <v>0</v>
      </c>
      <c r="CH2662">
        <v>0</v>
      </c>
      <c r="CI2662">
        <v>0</v>
      </c>
      <c r="CJ2662" t="s">
        <v>349</v>
      </c>
      <c r="CK2662">
        <v>0</v>
      </c>
      <c r="CL2662" t="s">
        <v>349</v>
      </c>
      <c r="CM2662">
        <v>0</v>
      </c>
      <c r="CN2662" s="133">
        <v>0</v>
      </c>
      <c r="CO2662" s="133" t="s">
        <v>347</v>
      </c>
      <c r="CP2662" s="133">
        <v>166</v>
      </c>
      <c r="CQ2662" s="133">
        <v>813</v>
      </c>
      <c r="CR2662">
        <v>127</v>
      </c>
      <c r="CS2662">
        <v>598</v>
      </c>
      <c r="CT2662">
        <v>73</v>
      </c>
      <c r="CU2662" t="s">
        <v>64</v>
      </c>
      <c r="CV2662" t="s">
        <v>1843</v>
      </c>
      <c r="CW2662" t="s">
        <v>405</v>
      </c>
      <c r="CY2662">
        <v>236</v>
      </c>
      <c r="CZ2662" t="s">
        <v>64</v>
      </c>
      <c r="DA2662" t="s">
        <v>1843</v>
      </c>
      <c r="DB2662" t="s">
        <v>587</v>
      </c>
      <c r="DC2662" t="s">
        <v>6560</v>
      </c>
      <c r="DD2662">
        <v>107</v>
      </c>
      <c r="DE2662" t="s">
        <v>64</v>
      </c>
      <c r="DF2662" t="s">
        <v>1842</v>
      </c>
      <c r="DG2662" t="s">
        <v>405</v>
      </c>
      <c r="DI2662">
        <v>95</v>
      </c>
      <c r="DJ2662" t="s">
        <v>52</v>
      </c>
      <c r="DK2662" t="s">
        <v>418</v>
      </c>
      <c r="DL2662" t="s">
        <v>587</v>
      </c>
      <c r="DM2662" t="s">
        <v>6556</v>
      </c>
      <c r="DN2662">
        <v>54</v>
      </c>
      <c r="DO2662" t="s">
        <v>64</v>
      </c>
      <c r="DP2662" t="s">
        <v>2260</v>
      </c>
      <c r="DQ2662" t="s">
        <v>444</v>
      </c>
      <c r="DS2662">
        <v>33</v>
      </c>
      <c r="DT2662" t="s">
        <v>348</v>
      </c>
      <c r="DU2662" t="s">
        <v>348</v>
      </c>
      <c r="DV2662" t="s">
        <v>347</v>
      </c>
      <c r="DW2662">
        <v>39</v>
      </c>
      <c r="DX2662">
        <v>215</v>
      </c>
      <c r="DY2662">
        <v>23</v>
      </c>
      <c r="DZ2662" t="s">
        <v>121</v>
      </c>
      <c r="EB2662" t="s">
        <v>359</v>
      </c>
      <c r="ED2662" t="s">
        <v>587</v>
      </c>
      <c r="EE2662" t="s">
        <v>6556</v>
      </c>
      <c r="EF2662">
        <v>71</v>
      </c>
      <c r="EG2662" t="s">
        <v>121</v>
      </c>
      <c r="EI2662" t="s">
        <v>1840</v>
      </c>
      <c r="EK2662" t="s">
        <v>587</v>
      </c>
      <c r="EL2662" t="s">
        <v>6556</v>
      </c>
      <c r="EM2662">
        <v>34</v>
      </c>
      <c r="EN2662" t="s">
        <v>121</v>
      </c>
      <c r="EP2662" t="s">
        <v>2061</v>
      </c>
      <c r="ER2662" t="s">
        <v>405</v>
      </c>
      <c r="ET2662">
        <v>39</v>
      </c>
      <c r="EU2662" t="s">
        <v>121</v>
      </c>
      <c r="EW2662" t="s">
        <v>1840</v>
      </c>
      <c r="EY2662" t="s">
        <v>444</v>
      </c>
      <c r="FA2662">
        <v>22</v>
      </c>
      <c r="FB2662" t="s">
        <v>121</v>
      </c>
      <c r="FD2662" t="s">
        <v>1840</v>
      </c>
      <c r="FF2662" t="s">
        <v>405</v>
      </c>
      <c r="FH2662">
        <v>26</v>
      </c>
      <c r="FK2662">
        <v>89</v>
      </c>
      <c r="FL2662">
        <v>390</v>
      </c>
      <c r="FM2662">
        <v>53</v>
      </c>
      <c r="FN2662">
        <v>291</v>
      </c>
      <c r="FO2662">
        <v>24</v>
      </c>
      <c r="FP2662">
        <v>132</v>
      </c>
      <c r="FQ2662">
        <v>0</v>
      </c>
      <c r="FR2662">
        <v>0</v>
      </c>
      <c r="FS2662" t="s">
        <v>347</v>
      </c>
      <c r="FT2662">
        <v>26</v>
      </c>
      <c r="FU2662">
        <v>143</v>
      </c>
      <c r="FV2662" t="s">
        <v>64</v>
      </c>
      <c r="FW2662" t="s">
        <v>1843</v>
      </c>
      <c r="FX2662" t="s">
        <v>347</v>
      </c>
      <c r="FY2662" t="s">
        <v>121</v>
      </c>
      <c r="FZ2662" t="s">
        <v>349</v>
      </c>
      <c r="GA2662">
        <v>0</v>
      </c>
      <c r="GB2662">
        <v>0</v>
      </c>
      <c r="GC2662" t="s">
        <v>349</v>
      </c>
      <c r="GD2662" t="s">
        <v>408</v>
      </c>
      <c r="GE2662" t="s">
        <v>354</v>
      </c>
      <c r="GF2662" t="s">
        <v>355</v>
      </c>
      <c r="GG2662">
        <v>14</v>
      </c>
      <c r="GH2662" t="s">
        <v>356</v>
      </c>
    </row>
    <row r="2663" spans="1:190" x14ac:dyDescent="0.35">
      <c r="A2663" t="s">
        <v>63</v>
      </c>
      <c r="B2663" t="s">
        <v>64</v>
      </c>
      <c r="C2663" t="s">
        <v>6551</v>
      </c>
      <c r="D2663" t="s">
        <v>1843</v>
      </c>
      <c r="E2663" t="s">
        <v>6552</v>
      </c>
      <c r="F2663" t="s">
        <v>6553</v>
      </c>
      <c r="G2663" t="s">
        <v>6567</v>
      </c>
      <c r="H2663" t="s">
        <v>6568</v>
      </c>
      <c r="I2663">
        <v>14</v>
      </c>
      <c r="J2663">
        <v>6</v>
      </c>
      <c r="K2663" t="s">
        <v>345</v>
      </c>
      <c r="L2663">
        <v>11.997157899999999</v>
      </c>
      <c r="M2663">
        <v>32.983502999999999</v>
      </c>
      <c r="N2663" t="s">
        <v>346</v>
      </c>
      <c r="O2663" t="s">
        <v>349</v>
      </c>
      <c r="P2663" s="133">
        <v>0</v>
      </c>
      <c r="Q2663" s="133">
        <v>0</v>
      </c>
      <c r="R2663" s="133">
        <v>0</v>
      </c>
      <c r="S2663" s="133">
        <v>0</v>
      </c>
      <c r="T2663" s="133">
        <v>0</v>
      </c>
      <c r="W2663">
        <v>0</v>
      </c>
      <c r="Z2663">
        <v>0</v>
      </c>
      <c r="AC2663">
        <v>0</v>
      </c>
      <c r="AF2663">
        <v>0</v>
      </c>
      <c r="AI2663">
        <v>0</v>
      </c>
      <c r="AL2663" t="s">
        <v>349</v>
      </c>
      <c r="AM2663">
        <v>0</v>
      </c>
      <c r="AN2663">
        <v>0</v>
      </c>
      <c r="AO2663">
        <v>0</v>
      </c>
      <c r="AR2663">
        <v>0</v>
      </c>
      <c r="AU2663">
        <v>0</v>
      </c>
      <c r="AX2663">
        <v>0</v>
      </c>
      <c r="BA2663">
        <v>0</v>
      </c>
      <c r="BD2663">
        <v>0</v>
      </c>
      <c r="BE2663">
        <v>0</v>
      </c>
      <c r="BF2663">
        <v>0</v>
      </c>
      <c r="BG2663">
        <v>0</v>
      </c>
      <c r="BH2663" t="s">
        <v>349</v>
      </c>
      <c r="BI2663">
        <v>0</v>
      </c>
      <c r="BJ2663">
        <v>0</v>
      </c>
      <c r="BK2663">
        <v>0</v>
      </c>
      <c r="BL2663">
        <v>0</v>
      </c>
      <c r="BM2663">
        <v>0</v>
      </c>
      <c r="BN2663" t="s">
        <v>349</v>
      </c>
      <c r="BO2663">
        <v>0</v>
      </c>
      <c r="BP2663">
        <v>0</v>
      </c>
      <c r="BQ2663">
        <v>0</v>
      </c>
      <c r="BR2663">
        <v>0</v>
      </c>
      <c r="BS2663">
        <v>0</v>
      </c>
      <c r="BT2663" t="s">
        <v>349</v>
      </c>
      <c r="BU2663">
        <v>0</v>
      </c>
      <c r="BV2663">
        <v>0</v>
      </c>
      <c r="BW2663">
        <v>0</v>
      </c>
      <c r="BX2663">
        <v>0</v>
      </c>
      <c r="BY2663">
        <v>0</v>
      </c>
      <c r="BZ2663" t="s">
        <v>349</v>
      </c>
      <c r="CA2663">
        <v>0</v>
      </c>
      <c r="CB2663">
        <v>0</v>
      </c>
      <c r="CC2663">
        <v>0</v>
      </c>
      <c r="CD2663">
        <v>0</v>
      </c>
      <c r="CE2663">
        <v>0</v>
      </c>
      <c r="CF2663" t="s">
        <v>349</v>
      </c>
      <c r="CG2663">
        <v>0</v>
      </c>
      <c r="CH2663">
        <v>0</v>
      </c>
      <c r="CI2663">
        <v>0</v>
      </c>
      <c r="CJ2663" t="s">
        <v>349</v>
      </c>
      <c r="CK2663">
        <v>0</v>
      </c>
      <c r="CL2663" t="s">
        <v>349</v>
      </c>
      <c r="CM2663">
        <v>0</v>
      </c>
      <c r="CN2663" s="133">
        <v>0</v>
      </c>
      <c r="CO2663" s="133" t="s">
        <v>347</v>
      </c>
      <c r="CP2663" s="133">
        <v>100</v>
      </c>
      <c r="CQ2663" s="133">
        <v>550</v>
      </c>
      <c r="CR2663">
        <v>76</v>
      </c>
      <c r="CS2663">
        <v>418</v>
      </c>
      <c r="CT2663">
        <v>0</v>
      </c>
      <c r="CY2663">
        <v>128</v>
      </c>
      <c r="CZ2663" t="s">
        <v>64</v>
      </c>
      <c r="DA2663" t="s">
        <v>1843</v>
      </c>
      <c r="DB2663" t="s">
        <v>587</v>
      </c>
      <c r="DC2663" t="s">
        <v>6556</v>
      </c>
      <c r="DD2663">
        <v>89</v>
      </c>
      <c r="DE2663" t="s">
        <v>64</v>
      </c>
      <c r="DF2663" t="s">
        <v>1843</v>
      </c>
      <c r="DG2663" t="s">
        <v>587</v>
      </c>
      <c r="DH2663" t="s">
        <v>6556</v>
      </c>
      <c r="DI2663">
        <v>84</v>
      </c>
      <c r="DJ2663" t="s">
        <v>64</v>
      </c>
      <c r="DK2663" t="s">
        <v>1842</v>
      </c>
      <c r="DL2663" t="s">
        <v>405</v>
      </c>
      <c r="DN2663">
        <v>70</v>
      </c>
      <c r="DO2663" t="s">
        <v>64</v>
      </c>
      <c r="DP2663" t="s">
        <v>1843</v>
      </c>
      <c r="DQ2663" t="s">
        <v>587</v>
      </c>
      <c r="DR2663" t="s">
        <v>6556</v>
      </c>
      <c r="DS2663">
        <v>47</v>
      </c>
      <c r="DT2663" t="s">
        <v>348</v>
      </c>
      <c r="DU2663" t="s">
        <v>348</v>
      </c>
      <c r="DV2663" t="s">
        <v>347</v>
      </c>
      <c r="DW2663">
        <v>24</v>
      </c>
      <c r="DX2663">
        <v>132</v>
      </c>
      <c r="DY2663">
        <v>21</v>
      </c>
      <c r="DZ2663" t="s">
        <v>121</v>
      </c>
      <c r="EB2663" t="s">
        <v>1840</v>
      </c>
      <c r="ED2663" t="s">
        <v>587</v>
      </c>
      <c r="EE2663" t="s">
        <v>6560</v>
      </c>
      <c r="EF2663">
        <v>37</v>
      </c>
      <c r="EG2663" t="s">
        <v>121</v>
      </c>
      <c r="EI2663" t="s">
        <v>1840</v>
      </c>
      <c r="EK2663" t="s">
        <v>587</v>
      </c>
      <c r="EL2663" t="s">
        <v>6556</v>
      </c>
      <c r="EM2663">
        <v>18</v>
      </c>
      <c r="EN2663" t="s">
        <v>121</v>
      </c>
      <c r="EP2663" t="s">
        <v>2061</v>
      </c>
      <c r="ER2663" t="s">
        <v>405</v>
      </c>
      <c r="ET2663">
        <v>16</v>
      </c>
      <c r="EU2663" t="s">
        <v>121</v>
      </c>
      <c r="EW2663" t="s">
        <v>359</v>
      </c>
      <c r="EY2663" t="s">
        <v>350</v>
      </c>
      <c r="FA2663">
        <v>12</v>
      </c>
      <c r="FB2663" t="s">
        <v>121</v>
      </c>
      <c r="FD2663" t="s">
        <v>1840</v>
      </c>
      <c r="FF2663" t="s">
        <v>444</v>
      </c>
      <c r="FH2663">
        <v>28</v>
      </c>
      <c r="FK2663">
        <v>63</v>
      </c>
      <c r="FL2663">
        <v>347</v>
      </c>
      <c r="FM2663">
        <v>24</v>
      </c>
      <c r="FN2663">
        <v>132</v>
      </c>
      <c r="FO2663">
        <v>13</v>
      </c>
      <c r="FP2663">
        <v>71</v>
      </c>
      <c r="FQ2663">
        <v>0</v>
      </c>
      <c r="FR2663">
        <v>0</v>
      </c>
      <c r="FS2663" t="s">
        <v>347</v>
      </c>
      <c r="FT2663">
        <v>30</v>
      </c>
      <c r="FU2663">
        <v>165</v>
      </c>
      <c r="FV2663" t="s">
        <v>64</v>
      </c>
      <c r="FW2663" t="s">
        <v>1843</v>
      </c>
      <c r="FX2663" t="s">
        <v>347</v>
      </c>
      <c r="FY2663" t="s">
        <v>121</v>
      </c>
      <c r="FZ2663" t="s">
        <v>349</v>
      </c>
      <c r="GA2663">
        <v>0</v>
      </c>
      <c r="GB2663">
        <v>0</v>
      </c>
      <c r="GC2663" t="s">
        <v>349</v>
      </c>
      <c r="GD2663" t="s">
        <v>355</v>
      </c>
      <c r="GE2663" t="s">
        <v>355</v>
      </c>
      <c r="GF2663" t="s">
        <v>355</v>
      </c>
      <c r="GG2663">
        <v>14</v>
      </c>
      <c r="GH2663" t="s">
        <v>356</v>
      </c>
    </row>
    <row r="2664" spans="1:190" x14ac:dyDescent="0.35">
      <c r="A2664" t="s">
        <v>63</v>
      </c>
      <c r="B2664" t="s">
        <v>64</v>
      </c>
      <c r="C2664" t="s">
        <v>6551</v>
      </c>
      <c r="D2664" t="s">
        <v>1843</v>
      </c>
      <c r="E2664" t="s">
        <v>6552</v>
      </c>
      <c r="F2664" t="s">
        <v>6553</v>
      </c>
      <c r="G2664" t="s">
        <v>6569</v>
      </c>
      <c r="H2664" t="s">
        <v>6570</v>
      </c>
      <c r="I2664">
        <v>14</v>
      </c>
      <c r="J2664">
        <v>5</v>
      </c>
      <c r="K2664" t="s">
        <v>345</v>
      </c>
      <c r="L2664">
        <v>12.072279999999999</v>
      </c>
      <c r="M2664">
        <v>32.780119999999997</v>
      </c>
      <c r="N2664" t="s">
        <v>346</v>
      </c>
      <c r="O2664" t="s">
        <v>349</v>
      </c>
      <c r="P2664" s="133">
        <v>0</v>
      </c>
      <c r="Q2664" s="133">
        <v>0</v>
      </c>
      <c r="R2664" s="133">
        <v>0</v>
      </c>
      <c r="S2664" s="133">
        <v>0</v>
      </c>
      <c r="T2664" s="133">
        <v>0</v>
      </c>
      <c r="W2664">
        <v>0</v>
      </c>
      <c r="Z2664">
        <v>0</v>
      </c>
      <c r="AC2664">
        <v>0</v>
      </c>
      <c r="AF2664">
        <v>0</v>
      </c>
      <c r="AI2664">
        <v>0</v>
      </c>
      <c r="AL2664" t="s">
        <v>349</v>
      </c>
      <c r="AM2664">
        <v>0</v>
      </c>
      <c r="AN2664">
        <v>0</v>
      </c>
      <c r="AO2664">
        <v>0</v>
      </c>
      <c r="AR2664">
        <v>0</v>
      </c>
      <c r="AU2664">
        <v>0</v>
      </c>
      <c r="AX2664">
        <v>0</v>
      </c>
      <c r="BA2664">
        <v>0</v>
      </c>
      <c r="BD2664">
        <v>0</v>
      </c>
      <c r="BE2664">
        <v>0</v>
      </c>
      <c r="BF2664">
        <v>0</v>
      </c>
      <c r="BG2664">
        <v>0</v>
      </c>
      <c r="BH2664" t="s">
        <v>349</v>
      </c>
      <c r="BI2664">
        <v>0</v>
      </c>
      <c r="BJ2664">
        <v>0</v>
      </c>
      <c r="BK2664">
        <v>0</v>
      </c>
      <c r="BL2664">
        <v>0</v>
      </c>
      <c r="BM2664">
        <v>0</v>
      </c>
      <c r="BN2664" t="s">
        <v>349</v>
      </c>
      <c r="BO2664">
        <v>0</v>
      </c>
      <c r="BP2664">
        <v>0</v>
      </c>
      <c r="BQ2664">
        <v>0</v>
      </c>
      <c r="BR2664">
        <v>0</v>
      </c>
      <c r="BS2664">
        <v>0</v>
      </c>
      <c r="BT2664" t="s">
        <v>349</v>
      </c>
      <c r="BU2664">
        <v>0</v>
      </c>
      <c r="BV2664">
        <v>0</v>
      </c>
      <c r="BW2664">
        <v>0</v>
      </c>
      <c r="BX2664">
        <v>0</v>
      </c>
      <c r="BY2664">
        <v>0</v>
      </c>
      <c r="BZ2664" t="s">
        <v>349</v>
      </c>
      <c r="CA2664">
        <v>0</v>
      </c>
      <c r="CB2664">
        <v>0</v>
      </c>
      <c r="CC2664">
        <v>0</v>
      </c>
      <c r="CD2664">
        <v>0</v>
      </c>
      <c r="CE2664">
        <v>0</v>
      </c>
      <c r="CF2664" t="s">
        <v>349</v>
      </c>
      <c r="CG2664">
        <v>0</v>
      </c>
      <c r="CH2664">
        <v>0</v>
      </c>
      <c r="CI2664">
        <v>0</v>
      </c>
      <c r="CJ2664" t="s">
        <v>349</v>
      </c>
      <c r="CK2664">
        <v>0</v>
      </c>
      <c r="CL2664" t="s">
        <v>349</v>
      </c>
      <c r="CM2664">
        <v>0</v>
      </c>
      <c r="CN2664" s="133">
        <v>0</v>
      </c>
      <c r="CO2664" s="133" t="s">
        <v>347</v>
      </c>
      <c r="CP2664" s="133">
        <v>283</v>
      </c>
      <c r="CQ2664" s="133">
        <v>1656</v>
      </c>
      <c r="CR2664">
        <v>207</v>
      </c>
      <c r="CS2664">
        <v>1238</v>
      </c>
      <c r="CT2664">
        <v>187</v>
      </c>
      <c r="CU2664" t="s">
        <v>52</v>
      </c>
      <c r="CV2664" t="s">
        <v>418</v>
      </c>
      <c r="CW2664" t="s">
        <v>350</v>
      </c>
      <c r="CY2664">
        <v>339</v>
      </c>
      <c r="CZ2664" t="s">
        <v>64</v>
      </c>
      <c r="DA2664" t="s">
        <v>1843</v>
      </c>
      <c r="DB2664" t="s">
        <v>587</v>
      </c>
      <c r="DC2664" t="s">
        <v>6556</v>
      </c>
      <c r="DD2664">
        <v>323</v>
      </c>
      <c r="DE2664" t="s">
        <v>64</v>
      </c>
      <c r="DF2664" t="s">
        <v>1842</v>
      </c>
      <c r="DG2664" t="s">
        <v>405</v>
      </c>
      <c r="DI2664">
        <v>225</v>
      </c>
      <c r="DJ2664" t="s">
        <v>64</v>
      </c>
      <c r="DK2664" t="s">
        <v>1842</v>
      </c>
      <c r="DL2664" t="s">
        <v>587</v>
      </c>
      <c r="DM2664" t="s">
        <v>6556</v>
      </c>
      <c r="DN2664">
        <v>146</v>
      </c>
      <c r="DO2664" t="s">
        <v>64</v>
      </c>
      <c r="DP2664" t="s">
        <v>1843</v>
      </c>
      <c r="DQ2664" t="s">
        <v>587</v>
      </c>
      <c r="DR2664" t="s">
        <v>6556</v>
      </c>
      <c r="DS2664">
        <v>18</v>
      </c>
      <c r="DT2664" t="s">
        <v>348</v>
      </c>
      <c r="DU2664" t="s">
        <v>348</v>
      </c>
      <c r="DV2664" t="s">
        <v>347</v>
      </c>
      <c r="DW2664">
        <v>76</v>
      </c>
      <c r="DX2664">
        <v>418</v>
      </c>
      <c r="DY2664">
        <v>57</v>
      </c>
      <c r="DZ2664" t="s">
        <v>121</v>
      </c>
      <c r="EB2664" t="s">
        <v>359</v>
      </c>
      <c r="ED2664" t="s">
        <v>405</v>
      </c>
      <c r="EF2664">
        <v>156</v>
      </c>
      <c r="EG2664" t="s">
        <v>121</v>
      </c>
      <c r="EI2664" t="s">
        <v>1840</v>
      </c>
      <c r="EK2664" t="s">
        <v>587</v>
      </c>
      <c r="EL2664" t="s">
        <v>6560</v>
      </c>
      <c r="EM2664">
        <v>57</v>
      </c>
      <c r="EN2664" t="s">
        <v>121</v>
      </c>
      <c r="EP2664" t="s">
        <v>1840</v>
      </c>
      <c r="ER2664" t="s">
        <v>587</v>
      </c>
      <c r="ES2664" t="s">
        <v>6560</v>
      </c>
      <c r="ET2664">
        <v>52</v>
      </c>
      <c r="EU2664" t="s">
        <v>121</v>
      </c>
      <c r="EW2664" t="s">
        <v>2061</v>
      </c>
      <c r="EY2664" t="s">
        <v>444</v>
      </c>
      <c r="FA2664">
        <v>49</v>
      </c>
      <c r="FB2664" t="s">
        <v>121</v>
      </c>
      <c r="FD2664" t="s">
        <v>359</v>
      </c>
      <c r="FF2664" t="s">
        <v>587</v>
      </c>
      <c r="FG2664" t="s">
        <v>6556</v>
      </c>
      <c r="FH2664">
        <v>47</v>
      </c>
      <c r="FK2664">
        <v>183</v>
      </c>
      <c r="FL2664">
        <v>1206</v>
      </c>
      <c r="FM2664">
        <v>76</v>
      </c>
      <c r="FN2664">
        <v>318</v>
      </c>
      <c r="FO2664">
        <v>24</v>
      </c>
      <c r="FP2664">
        <v>132</v>
      </c>
      <c r="FQ2664">
        <v>0</v>
      </c>
      <c r="FR2664">
        <v>0</v>
      </c>
      <c r="FS2664" t="s">
        <v>347</v>
      </c>
      <c r="FT2664">
        <v>20</v>
      </c>
      <c r="FU2664">
        <v>110</v>
      </c>
      <c r="FV2664" t="s">
        <v>64</v>
      </c>
      <c r="FW2664" t="s">
        <v>1843</v>
      </c>
      <c r="FX2664" t="s">
        <v>347</v>
      </c>
      <c r="FY2664" t="s">
        <v>121</v>
      </c>
      <c r="FZ2664" t="s">
        <v>347</v>
      </c>
      <c r="GA2664">
        <v>17</v>
      </c>
      <c r="GB2664">
        <v>93</v>
      </c>
      <c r="GC2664" t="s">
        <v>353</v>
      </c>
      <c r="GD2664" t="s">
        <v>408</v>
      </c>
      <c r="GE2664" t="s">
        <v>355</v>
      </c>
      <c r="GF2664" t="s">
        <v>354</v>
      </c>
      <c r="GG2664">
        <v>14</v>
      </c>
      <c r="GH2664" t="s">
        <v>356</v>
      </c>
    </row>
    <row r="2665" spans="1:190" x14ac:dyDescent="0.35">
      <c r="A2665" t="s">
        <v>63</v>
      </c>
      <c r="B2665" t="s">
        <v>64</v>
      </c>
      <c r="C2665" t="s">
        <v>6551</v>
      </c>
      <c r="D2665" t="s">
        <v>1843</v>
      </c>
      <c r="E2665" t="s">
        <v>6552</v>
      </c>
      <c r="F2665" t="s">
        <v>6553</v>
      </c>
      <c r="G2665" t="s">
        <v>6571</v>
      </c>
      <c r="H2665" t="s">
        <v>6572</v>
      </c>
      <c r="I2665">
        <v>14</v>
      </c>
      <c r="J2665">
        <v>6</v>
      </c>
      <c r="K2665" t="s">
        <v>345</v>
      </c>
      <c r="L2665">
        <v>11.85</v>
      </c>
      <c r="M2665">
        <v>33.144044999999998</v>
      </c>
      <c r="N2665" t="s">
        <v>346</v>
      </c>
      <c r="O2665" t="s">
        <v>347</v>
      </c>
      <c r="P2665" s="133">
        <v>34</v>
      </c>
      <c r="Q2665" s="133">
        <v>182</v>
      </c>
      <c r="R2665" s="133">
        <v>34</v>
      </c>
      <c r="S2665" s="133">
        <v>182</v>
      </c>
      <c r="T2665" s="133">
        <v>53</v>
      </c>
      <c r="U2665" t="s">
        <v>64</v>
      </c>
      <c r="V2665" t="s">
        <v>1843</v>
      </c>
      <c r="W2665">
        <v>28</v>
      </c>
      <c r="X2665" t="s">
        <v>64</v>
      </c>
      <c r="Y2665" t="s">
        <v>1843</v>
      </c>
      <c r="Z2665">
        <v>0</v>
      </c>
      <c r="AC2665">
        <v>34</v>
      </c>
      <c r="AD2665" t="s">
        <v>348</v>
      </c>
      <c r="AE2665" t="s">
        <v>348</v>
      </c>
      <c r="AF2665">
        <v>40</v>
      </c>
      <c r="AG2665" t="s">
        <v>64</v>
      </c>
      <c r="AH2665" t="s">
        <v>1856</v>
      </c>
      <c r="AI2665">
        <v>27</v>
      </c>
      <c r="AJ2665" t="s">
        <v>348</v>
      </c>
      <c r="AK2665" t="s">
        <v>348</v>
      </c>
      <c r="AL2665" t="s">
        <v>349</v>
      </c>
      <c r="AM2665">
        <v>0</v>
      </c>
      <c r="AN2665">
        <v>0</v>
      </c>
      <c r="AO2665">
        <v>0</v>
      </c>
      <c r="AR2665">
        <v>0</v>
      </c>
      <c r="AU2665">
        <v>0</v>
      </c>
      <c r="AX2665">
        <v>0</v>
      </c>
      <c r="BA2665">
        <v>0</v>
      </c>
      <c r="BD2665">
        <v>0</v>
      </c>
      <c r="BE2665">
        <v>53</v>
      </c>
      <c r="BF2665">
        <v>0</v>
      </c>
      <c r="BG2665">
        <v>0</v>
      </c>
      <c r="BH2665" t="s">
        <v>349</v>
      </c>
      <c r="BI2665">
        <v>0</v>
      </c>
      <c r="BJ2665">
        <v>0</v>
      </c>
      <c r="BK2665">
        <v>0</v>
      </c>
      <c r="BL2665">
        <v>28</v>
      </c>
      <c r="BM2665">
        <v>0</v>
      </c>
      <c r="BN2665" t="s">
        <v>349</v>
      </c>
      <c r="BO2665">
        <v>0</v>
      </c>
      <c r="BP2665">
        <v>0</v>
      </c>
      <c r="BQ2665">
        <v>0</v>
      </c>
      <c r="BR2665">
        <v>0</v>
      </c>
      <c r="BS2665">
        <v>0</v>
      </c>
      <c r="BT2665" t="s">
        <v>349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 t="s">
        <v>347</v>
      </c>
      <c r="CA2665">
        <v>0</v>
      </c>
      <c r="CB2665">
        <v>34</v>
      </c>
      <c r="CC2665">
        <v>0</v>
      </c>
      <c r="CD2665">
        <v>0</v>
      </c>
      <c r="CE2665">
        <v>40</v>
      </c>
      <c r="CF2665" t="s">
        <v>349</v>
      </c>
      <c r="CG2665">
        <v>0</v>
      </c>
      <c r="CH2665">
        <v>0</v>
      </c>
      <c r="CI2665">
        <v>27</v>
      </c>
      <c r="CJ2665" t="s">
        <v>349</v>
      </c>
      <c r="CK2665">
        <v>0</v>
      </c>
      <c r="CL2665" t="s">
        <v>347</v>
      </c>
      <c r="CM2665">
        <v>11</v>
      </c>
      <c r="CN2665" s="133">
        <v>7</v>
      </c>
      <c r="CO2665" s="133" t="s">
        <v>347</v>
      </c>
      <c r="CP2665" s="133">
        <v>21</v>
      </c>
      <c r="CQ2665" s="133">
        <v>116</v>
      </c>
      <c r="CR2665">
        <v>21</v>
      </c>
      <c r="CS2665">
        <v>116</v>
      </c>
      <c r="CT2665">
        <v>19</v>
      </c>
      <c r="CU2665" t="s">
        <v>64</v>
      </c>
      <c r="CV2665" t="s">
        <v>1842</v>
      </c>
      <c r="CW2665" t="s">
        <v>350</v>
      </c>
      <c r="CY2665">
        <v>37</v>
      </c>
      <c r="CZ2665" t="s">
        <v>64</v>
      </c>
      <c r="DA2665" t="s">
        <v>1843</v>
      </c>
      <c r="DB2665" t="s">
        <v>587</v>
      </c>
      <c r="DC2665" t="s">
        <v>6556</v>
      </c>
      <c r="DD2665">
        <v>29</v>
      </c>
      <c r="DE2665" t="s">
        <v>52</v>
      </c>
      <c r="DF2665" t="s">
        <v>418</v>
      </c>
      <c r="DG2665" t="s">
        <v>587</v>
      </c>
      <c r="DH2665" t="s">
        <v>6556</v>
      </c>
      <c r="DI2665">
        <v>8</v>
      </c>
      <c r="DJ2665" t="s">
        <v>52</v>
      </c>
      <c r="DK2665" t="s">
        <v>418</v>
      </c>
      <c r="DL2665" t="s">
        <v>405</v>
      </c>
      <c r="DN2665">
        <v>7</v>
      </c>
      <c r="DO2665" t="s">
        <v>64</v>
      </c>
      <c r="DP2665" t="s">
        <v>1843</v>
      </c>
      <c r="DQ2665" t="s">
        <v>444</v>
      </c>
      <c r="DS2665">
        <v>16</v>
      </c>
      <c r="DT2665" t="s">
        <v>348</v>
      </c>
      <c r="DU2665" t="s">
        <v>348</v>
      </c>
      <c r="DV2665" t="s">
        <v>349</v>
      </c>
      <c r="DW2665">
        <v>0</v>
      </c>
      <c r="DX2665">
        <v>0</v>
      </c>
      <c r="DY2665">
        <v>0</v>
      </c>
      <c r="EF2665">
        <v>0</v>
      </c>
      <c r="EM2665">
        <v>0</v>
      </c>
      <c r="ET2665">
        <v>0</v>
      </c>
      <c r="FA2665">
        <v>0</v>
      </c>
      <c r="FH2665">
        <v>0</v>
      </c>
      <c r="FK2665">
        <v>14</v>
      </c>
      <c r="FL2665">
        <v>77</v>
      </c>
      <c r="FM2665">
        <v>5</v>
      </c>
      <c r="FN2665">
        <v>28</v>
      </c>
      <c r="FO2665">
        <v>2</v>
      </c>
      <c r="FP2665">
        <v>11</v>
      </c>
      <c r="FQ2665">
        <v>0</v>
      </c>
      <c r="FR2665">
        <v>0</v>
      </c>
      <c r="FS2665" t="s">
        <v>347</v>
      </c>
      <c r="FT2665">
        <v>24</v>
      </c>
      <c r="FU2665">
        <v>132</v>
      </c>
      <c r="FV2665" t="s">
        <v>64</v>
      </c>
      <c r="FW2665" t="s">
        <v>1843</v>
      </c>
      <c r="FX2665" t="s">
        <v>347</v>
      </c>
      <c r="FY2665" t="s">
        <v>121</v>
      </c>
      <c r="FZ2665" t="s">
        <v>349</v>
      </c>
      <c r="GA2665">
        <v>0</v>
      </c>
      <c r="GB2665">
        <v>0</v>
      </c>
      <c r="GC2665" t="s">
        <v>349</v>
      </c>
      <c r="GD2665" t="s">
        <v>408</v>
      </c>
      <c r="GE2665" t="s">
        <v>354</v>
      </c>
      <c r="GF2665" t="s">
        <v>354</v>
      </c>
      <c r="GG2665">
        <v>14</v>
      </c>
      <c r="GH2665" t="s">
        <v>356</v>
      </c>
    </row>
    <row r="2666" spans="1:190" x14ac:dyDescent="0.35">
      <c r="A2666" t="s">
        <v>63</v>
      </c>
      <c r="B2666" t="s">
        <v>64</v>
      </c>
      <c r="C2666" t="s">
        <v>6551</v>
      </c>
      <c r="D2666" t="s">
        <v>1843</v>
      </c>
      <c r="E2666" t="s">
        <v>6552</v>
      </c>
      <c r="F2666" t="s">
        <v>6553</v>
      </c>
      <c r="G2666" t="s">
        <v>6573</v>
      </c>
      <c r="H2666" t="s">
        <v>6574</v>
      </c>
      <c r="I2666">
        <v>14</v>
      </c>
      <c r="J2666">
        <v>4</v>
      </c>
      <c r="K2666" t="s">
        <v>345</v>
      </c>
      <c r="L2666">
        <v>12.175306000000001</v>
      </c>
      <c r="M2666">
        <v>32.786901999999998</v>
      </c>
      <c r="N2666" t="s">
        <v>346</v>
      </c>
      <c r="O2666" t="s">
        <v>347</v>
      </c>
      <c r="P2666" s="133">
        <v>333</v>
      </c>
      <c r="Q2666" s="133">
        <v>1916</v>
      </c>
      <c r="R2666" s="133">
        <v>279</v>
      </c>
      <c r="S2666" s="133">
        <v>1634</v>
      </c>
      <c r="T2666" s="133">
        <v>624</v>
      </c>
      <c r="U2666" t="s">
        <v>64</v>
      </c>
      <c r="V2666" t="s">
        <v>1843</v>
      </c>
      <c r="W2666">
        <v>457</v>
      </c>
      <c r="X2666" t="s">
        <v>64</v>
      </c>
      <c r="Y2666" t="s">
        <v>1843</v>
      </c>
      <c r="Z2666">
        <v>121</v>
      </c>
      <c r="AA2666" t="s">
        <v>64</v>
      </c>
      <c r="AB2666" t="s">
        <v>1843</v>
      </c>
      <c r="AC2666">
        <v>270</v>
      </c>
      <c r="AD2666" t="s">
        <v>348</v>
      </c>
      <c r="AE2666" t="s">
        <v>348</v>
      </c>
      <c r="AF2666">
        <v>0</v>
      </c>
      <c r="AI2666">
        <v>162</v>
      </c>
      <c r="AJ2666" t="s">
        <v>348</v>
      </c>
      <c r="AK2666" t="s">
        <v>348</v>
      </c>
      <c r="AL2666" t="s">
        <v>347</v>
      </c>
      <c r="AM2666">
        <v>54</v>
      </c>
      <c r="AN2666">
        <v>282</v>
      </c>
      <c r="AO2666">
        <v>64</v>
      </c>
      <c r="AP2666" t="s">
        <v>121</v>
      </c>
      <c r="AQ2666" t="s">
        <v>1840</v>
      </c>
      <c r="AR2666">
        <v>57</v>
      </c>
      <c r="AS2666" t="s">
        <v>121</v>
      </c>
      <c r="AT2666" t="s">
        <v>359</v>
      </c>
      <c r="AU2666">
        <v>33</v>
      </c>
      <c r="AV2666" t="s">
        <v>121</v>
      </c>
      <c r="AW2666" t="s">
        <v>2061</v>
      </c>
      <c r="AX2666">
        <v>107</v>
      </c>
      <c r="AY2666" t="s">
        <v>121</v>
      </c>
      <c r="AZ2666" t="s">
        <v>1840</v>
      </c>
      <c r="BA2666">
        <v>0</v>
      </c>
      <c r="BD2666">
        <v>21</v>
      </c>
      <c r="BE2666">
        <v>688</v>
      </c>
      <c r="BF2666">
        <v>0</v>
      </c>
      <c r="BG2666">
        <v>0</v>
      </c>
      <c r="BH2666" t="s">
        <v>349</v>
      </c>
      <c r="BI2666">
        <v>0</v>
      </c>
      <c r="BJ2666">
        <v>0</v>
      </c>
      <c r="BK2666">
        <v>0</v>
      </c>
      <c r="BL2666">
        <v>514</v>
      </c>
      <c r="BM2666">
        <v>0</v>
      </c>
      <c r="BN2666" t="s">
        <v>349</v>
      </c>
      <c r="BO2666">
        <v>0</v>
      </c>
      <c r="BP2666">
        <v>0</v>
      </c>
      <c r="BQ2666">
        <v>0</v>
      </c>
      <c r="BR2666">
        <v>0</v>
      </c>
      <c r="BS2666">
        <v>154</v>
      </c>
      <c r="BT2666" t="s">
        <v>349</v>
      </c>
      <c r="BU2666">
        <v>0</v>
      </c>
      <c r="BV2666">
        <v>0</v>
      </c>
      <c r="BW2666">
        <v>0</v>
      </c>
      <c r="BX2666">
        <v>0</v>
      </c>
      <c r="BY2666">
        <v>200</v>
      </c>
      <c r="BZ2666" t="s">
        <v>347</v>
      </c>
      <c r="CA2666">
        <v>0</v>
      </c>
      <c r="CB2666">
        <v>177</v>
      </c>
      <c r="CC2666">
        <v>0</v>
      </c>
      <c r="CD2666">
        <v>0</v>
      </c>
      <c r="CE2666">
        <v>0</v>
      </c>
      <c r="CF2666" t="s">
        <v>349</v>
      </c>
      <c r="CG2666">
        <v>0</v>
      </c>
      <c r="CH2666">
        <v>0</v>
      </c>
      <c r="CI2666">
        <v>183</v>
      </c>
      <c r="CJ2666" t="s">
        <v>347</v>
      </c>
      <c r="CK2666">
        <v>163</v>
      </c>
      <c r="CL2666" t="s">
        <v>347</v>
      </c>
      <c r="CM2666">
        <v>129</v>
      </c>
      <c r="CN2666" s="133">
        <v>86</v>
      </c>
      <c r="CO2666" s="133" t="s">
        <v>347</v>
      </c>
      <c r="CP2666" s="133">
        <v>77</v>
      </c>
      <c r="CQ2666" s="133">
        <v>294</v>
      </c>
      <c r="CR2666">
        <v>39</v>
      </c>
      <c r="CS2666">
        <v>185</v>
      </c>
      <c r="CT2666">
        <v>37</v>
      </c>
      <c r="CU2666" t="s">
        <v>64</v>
      </c>
      <c r="CV2666" t="s">
        <v>1842</v>
      </c>
      <c r="CW2666" t="s">
        <v>444</v>
      </c>
      <c r="CY2666">
        <v>43</v>
      </c>
      <c r="CZ2666" t="s">
        <v>64</v>
      </c>
      <c r="DA2666" t="s">
        <v>1843</v>
      </c>
      <c r="DB2666" t="s">
        <v>587</v>
      </c>
      <c r="DC2666" t="s">
        <v>6556</v>
      </c>
      <c r="DD2666">
        <v>35</v>
      </c>
      <c r="DE2666" t="s">
        <v>52</v>
      </c>
      <c r="DF2666" t="s">
        <v>418</v>
      </c>
      <c r="DG2666" t="s">
        <v>587</v>
      </c>
      <c r="DH2666" t="s">
        <v>6556</v>
      </c>
      <c r="DI2666">
        <v>38</v>
      </c>
      <c r="DJ2666" t="s">
        <v>64</v>
      </c>
      <c r="DK2666" t="s">
        <v>1843</v>
      </c>
      <c r="DL2666" t="s">
        <v>405</v>
      </c>
      <c r="DN2666">
        <v>25</v>
      </c>
      <c r="DO2666" t="s">
        <v>52</v>
      </c>
      <c r="DP2666" t="s">
        <v>418</v>
      </c>
      <c r="DQ2666" t="s">
        <v>444</v>
      </c>
      <c r="DS2666">
        <v>7</v>
      </c>
      <c r="DT2666" t="s">
        <v>348</v>
      </c>
      <c r="DU2666" t="s">
        <v>348</v>
      </c>
      <c r="DV2666" t="s">
        <v>347</v>
      </c>
      <c r="DW2666">
        <v>38</v>
      </c>
      <c r="DX2666">
        <v>109</v>
      </c>
      <c r="DY2666">
        <v>0</v>
      </c>
      <c r="EF2666">
        <v>19</v>
      </c>
      <c r="EG2666" t="s">
        <v>121</v>
      </c>
      <c r="EI2666" t="s">
        <v>1840</v>
      </c>
      <c r="EK2666" t="s">
        <v>405</v>
      </c>
      <c r="EM2666">
        <v>21</v>
      </c>
      <c r="EN2666" t="s">
        <v>121</v>
      </c>
      <c r="EP2666" t="s">
        <v>2061</v>
      </c>
      <c r="ER2666" t="s">
        <v>587</v>
      </c>
      <c r="ES2666" t="s">
        <v>6556</v>
      </c>
      <c r="ET2666">
        <v>39</v>
      </c>
      <c r="EU2666" t="s">
        <v>121</v>
      </c>
      <c r="EW2666" t="s">
        <v>359</v>
      </c>
      <c r="EY2666" t="s">
        <v>444</v>
      </c>
      <c r="FA2666">
        <v>13</v>
      </c>
      <c r="FB2666" t="s">
        <v>121</v>
      </c>
      <c r="FD2666" t="s">
        <v>1840</v>
      </c>
      <c r="FF2666" t="s">
        <v>587</v>
      </c>
      <c r="FG2666" t="s">
        <v>6556</v>
      </c>
      <c r="FH2666">
        <v>17</v>
      </c>
      <c r="FK2666">
        <v>48</v>
      </c>
      <c r="FL2666">
        <v>162</v>
      </c>
      <c r="FM2666">
        <v>29</v>
      </c>
      <c r="FN2666">
        <v>132</v>
      </c>
      <c r="FO2666">
        <v>0</v>
      </c>
      <c r="FP2666">
        <v>0</v>
      </c>
      <c r="FQ2666">
        <v>0</v>
      </c>
      <c r="FR2666">
        <v>0</v>
      </c>
      <c r="FS2666" t="s">
        <v>347</v>
      </c>
      <c r="FT2666">
        <v>1248</v>
      </c>
      <c r="FU2666">
        <v>6864</v>
      </c>
      <c r="FV2666" t="s">
        <v>64</v>
      </c>
      <c r="FW2666" t="s">
        <v>1843</v>
      </c>
      <c r="FX2666" t="s">
        <v>347</v>
      </c>
      <c r="FY2666" t="s">
        <v>121</v>
      </c>
      <c r="FZ2666" t="s">
        <v>349</v>
      </c>
      <c r="GA2666">
        <v>0</v>
      </c>
      <c r="GB2666">
        <v>0</v>
      </c>
      <c r="GC2666" t="s">
        <v>349</v>
      </c>
      <c r="GD2666" t="s">
        <v>354</v>
      </c>
      <c r="GE2666" t="s">
        <v>354</v>
      </c>
      <c r="GF2666" t="s">
        <v>355</v>
      </c>
      <c r="GG2666">
        <v>14</v>
      </c>
      <c r="GH2666" t="s">
        <v>356</v>
      </c>
    </row>
    <row r="2667" spans="1:190" x14ac:dyDescent="0.35">
      <c r="A2667" t="s">
        <v>63</v>
      </c>
      <c r="B2667" t="s">
        <v>64</v>
      </c>
      <c r="C2667" t="s">
        <v>6551</v>
      </c>
      <c r="D2667" t="s">
        <v>1843</v>
      </c>
      <c r="E2667" t="s">
        <v>6575</v>
      </c>
      <c r="F2667" t="s">
        <v>6576</v>
      </c>
      <c r="G2667" t="s">
        <v>6577</v>
      </c>
      <c r="H2667" t="s">
        <v>6578</v>
      </c>
      <c r="I2667">
        <v>14</v>
      </c>
      <c r="J2667">
        <v>4</v>
      </c>
      <c r="K2667" t="s">
        <v>345</v>
      </c>
      <c r="L2667">
        <v>11.153400420000001</v>
      </c>
      <c r="M2667">
        <v>32.680900569999999</v>
      </c>
      <c r="N2667" t="s">
        <v>346</v>
      </c>
      <c r="O2667" t="s">
        <v>347</v>
      </c>
      <c r="P2667" s="133">
        <v>34</v>
      </c>
      <c r="Q2667" s="133">
        <v>192</v>
      </c>
      <c r="R2667" s="133">
        <v>34</v>
      </c>
      <c r="S2667" s="133">
        <v>192</v>
      </c>
      <c r="T2667" s="133">
        <v>74</v>
      </c>
      <c r="U2667" t="s">
        <v>64</v>
      </c>
      <c r="V2667" t="s">
        <v>1843</v>
      </c>
      <c r="W2667">
        <v>32</v>
      </c>
      <c r="X2667" t="s">
        <v>64</v>
      </c>
      <c r="Y2667" t="s">
        <v>1843</v>
      </c>
      <c r="Z2667">
        <v>29</v>
      </c>
      <c r="AA2667" t="s">
        <v>64</v>
      </c>
      <c r="AB2667" t="s">
        <v>1843</v>
      </c>
      <c r="AC2667">
        <v>0</v>
      </c>
      <c r="AF2667">
        <v>0</v>
      </c>
      <c r="AI2667">
        <v>57</v>
      </c>
      <c r="AJ2667" t="s">
        <v>348</v>
      </c>
      <c r="AK2667" t="s">
        <v>348</v>
      </c>
      <c r="AL2667" t="s">
        <v>349</v>
      </c>
      <c r="AM2667">
        <v>0</v>
      </c>
      <c r="AN2667">
        <v>0</v>
      </c>
      <c r="AO2667">
        <v>0</v>
      </c>
      <c r="AR2667">
        <v>0</v>
      </c>
      <c r="AU2667">
        <v>0</v>
      </c>
      <c r="AX2667">
        <v>0</v>
      </c>
      <c r="BA2667">
        <v>0</v>
      </c>
      <c r="BD2667">
        <v>0</v>
      </c>
      <c r="BE2667">
        <v>74</v>
      </c>
      <c r="BF2667">
        <v>0</v>
      </c>
      <c r="BG2667">
        <v>0</v>
      </c>
      <c r="BH2667" t="s">
        <v>349</v>
      </c>
      <c r="BI2667">
        <v>0</v>
      </c>
      <c r="BJ2667">
        <v>0</v>
      </c>
      <c r="BK2667">
        <v>0</v>
      </c>
      <c r="BL2667">
        <v>0</v>
      </c>
      <c r="BM2667">
        <v>32</v>
      </c>
      <c r="BN2667" t="s">
        <v>349</v>
      </c>
      <c r="BO2667">
        <v>0</v>
      </c>
      <c r="BP2667">
        <v>0</v>
      </c>
      <c r="BQ2667">
        <v>0</v>
      </c>
      <c r="BR2667">
        <v>0</v>
      </c>
      <c r="BS2667">
        <v>29</v>
      </c>
      <c r="BT2667" t="s">
        <v>349</v>
      </c>
      <c r="BU2667">
        <v>0</v>
      </c>
      <c r="BV2667">
        <v>0</v>
      </c>
      <c r="BW2667">
        <v>0</v>
      </c>
      <c r="BX2667">
        <v>0</v>
      </c>
      <c r="BY2667">
        <v>0</v>
      </c>
      <c r="BZ2667" t="s">
        <v>349</v>
      </c>
      <c r="CA2667">
        <v>0</v>
      </c>
      <c r="CB2667">
        <v>0</v>
      </c>
      <c r="CC2667">
        <v>0</v>
      </c>
      <c r="CD2667">
        <v>0</v>
      </c>
      <c r="CE2667">
        <v>0</v>
      </c>
      <c r="CF2667" t="s">
        <v>349</v>
      </c>
      <c r="CG2667">
        <v>0</v>
      </c>
      <c r="CH2667">
        <v>0</v>
      </c>
      <c r="CI2667">
        <v>57</v>
      </c>
      <c r="CJ2667" t="s">
        <v>347</v>
      </c>
      <c r="CK2667">
        <v>17</v>
      </c>
      <c r="CL2667" t="s">
        <v>349</v>
      </c>
      <c r="CM2667">
        <v>0</v>
      </c>
      <c r="CN2667" s="133">
        <v>0</v>
      </c>
      <c r="CO2667" s="133" t="s">
        <v>347</v>
      </c>
      <c r="CP2667" s="133">
        <v>218</v>
      </c>
      <c r="CQ2667" s="133">
        <v>1265</v>
      </c>
      <c r="CR2667">
        <v>162</v>
      </c>
      <c r="CS2667">
        <v>931</v>
      </c>
      <c r="CT2667">
        <v>456</v>
      </c>
      <c r="CU2667" t="s">
        <v>64</v>
      </c>
      <c r="CV2667" t="s">
        <v>1843</v>
      </c>
      <c r="CW2667" t="s">
        <v>405</v>
      </c>
      <c r="CY2667">
        <v>197</v>
      </c>
      <c r="CZ2667" t="s">
        <v>64</v>
      </c>
      <c r="DA2667" t="s">
        <v>1842</v>
      </c>
      <c r="DB2667" t="s">
        <v>405</v>
      </c>
      <c r="DD2667">
        <v>91</v>
      </c>
      <c r="DE2667" t="s">
        <v>64</v>
      </c>
      <c r="DF2667" t="s">
        <v>1843</v>
      </c>
      <c r="DG2667" t="s">
        <v>444</v>
      </c>
      <c r="DI2667">
        <v>0</v>
      </c>
      <c r="DN2667">
        <v>0</v>
      </c>
      <c r="DS2667">
        <v>187</v>
      </c>
      <c r="DT2667" t="s">
        <v>348</v>
      </c>
      <c r="DU2667" t="s">
        <v>348</v>
      </c>
      <c r="DV2667" t="s">
        <v>347</v>
      </c>
      <c r="DW2667">
        <v>56</v>
      </c>
      <c r="DX2667">
        <v>334</v>
      </c>
      <c r="DY2667">
        <v>156</v>
      </c>
      <c r="DZ2667" t="s">
        <v>121</v>
      </c>
      <c r="EB2667" t="s">
        <v>359</v>
      </c>
      <c r="ED2667" t="s">
        <v>405</v>
      </c>
      <c r="EF2667">
        <v>94</v>
      </c>
      <c r="EG2667" t="s">
        <v>121</v>
      </c>
      <c r="EI2667" t="s">
        <v>1840</v>
      </c>
      <c r="EK2667" t="s">
        <v>405</v>
      </c>
      <c r="EM2667">
        <v>22</v>
      </c>
      <c r="EN2667" t="s">
        <v>123</v>
      </c>
      <c r="EP2667" t="s">
        <v>486</v>
      </c>
      <c r="ER2667" t="s">
        <v>405</v>
      </c>
      <c r="ET2667">
        <v>0</v>
      </c>
      <c r="FA2667">
        <v>0</v>
      </c>
      <c r="FH2667">
        <v>62</v>
      </c>
      <c r="FK2667">
        <v>174</v>
      </c>
      <c r="FL2667">
        <v>897</v>
      </c>
      <c r="FM2667">
        <v>35</v>
      </c>
      <c r="FN2667">
        <v>286</v>
      </c>
      <c r="FO2667">
        <v>9</v>
      </c>
      <c r="FP2667">
        <v>82</v>
      </c>
      <c r="FQ2667">
        <v>0</v>
      </c>
      <c r="FR2667">
        <v>0</v>
      </c>
      <c r="FS2667" t="s">
        <v>347</v>
      </c>
      <c r="FT2667">
        <v>13</v>
      </c>
      <c r="FU2667">
        <v>67</v>
      </c>
      <c r="FV2667" t="s">
        <v>64</v>
      </c>
      <c r="FW2667" t="s">
        <v>1843</v>
      </c>
      <c r="FX2667" t="s">
        <v>347</v>
      </c>
      <c r="FY2667" t="s">
        <v>121</v>
      </c>
      <c r="FZ2667" t="s">
        <v>347</v>
      </c>
      <c r="GA2667">
        <v>5</v>
      </c>
      <c r="GB2667">
        <v>22</v>
      </c>
      <c r="GC2667" t="s">
        <v>349</v>
      </c>
      <c r="GD2667" t="s">
        <v>408</v>
      </c>
      <c r="GE2667" t="s">
        <v>355</v>
      </c>
      <c r="GF2667" t="s">
        <v>361</v>
      </c>
      <c r="GG2667">
        <v>14</v>
      </c>
      <c r="GH2667" t="s">
        <v>356</v>
      </c>
    </row>
    <row r="2668" spans="1:190" x14ac:dyDescent="0.35">
      <c r="A2668" t="s">
        <v>63</v>
      </c>
      <c r="B2668" t="s">
        <v>64</v>
      </c>
      <c r="C2668" t="s">
        <v>6551</v>
      </c>
      <c r="D2668" t="s">
        <v>1843</v>
      </c>
      <c r="E2668" t="s">
        <v>6575</v>
      </c>
      <c r="F2668" t="s">
        <v>6576</v>
      </c>
      <c r="G2668" t="s">
        <v>6579</v>
      </c>
      <c r="H2668" t="s">
        <v>6580</v>
      </c>
      <c r="I2668">
        <v>14</v>
      </c>
      <c r="J2668">
        <v>5</v>
      </c>
      <c r="K2668" t="s">
        <v>345</v>
      </c>
      <c r="L2668">
        <v>11.255707940000001</v>
      </c>
      <c r="M2668">
        <v>32.664391000000002</v>
      </c>
      <c r="N2668" t="s">
        <v>346</v>
      </c>
      <c r="O2668" t="s">
        <v>349</v>
      </c>
      <c r="P2668" s="133">
        <v>0</v>
      </c>
      <c r="Q2668" s="133">
        <v>0</v>
      </c>
      <c r="R2668" s="133">
        <v>0</v>
      </c>
      <c r="S2668" s="133">
        <v>0</v>
      </c>
      <c r="T2668" s="133">
        <v>0</v>
      </c>
      <c r="W2668">
        <v>0</v>
      </c>
      <c r="Z2668">
        <v>0</v>
      </c>
      <c r="AC2668">
        <v>0</v>
      </c>
      <c r="AF2668">
        <v>0</v>
      </c>
      <c r="AI2668">
        <v>0</v>
      </c>
      <c r="AL2668" t="s">
        <v>349</v>
      </c>
      <c r="AM2668">
        <v>0</v>
      </c>
      <c r="AN2668">
        <v>0</v>
      </c>
      <c r="AO2668">
        <v>0</v>
      </c>
      <c r="AR2668">
        <v>0</v>
      </c>
      <c r="AU2668">
        <v>0</v>
      </c>
      <c r="AX2668">
        <v>0</v>
      </c>
      <c r="BA2668">
        <v>0</v>
      </c>
      <c r="BD2668">
        <v>0</v>
      </c>
      <c r="BE2668">
        <v>0</v>
      </c>
      <c r="BF2668">
        <v>0</v>
      </c>
      <c r="BG2668">
        <v>0</v>
      </c>
      <c r="BH2668" t="s">
        <v>349</v>
      </c>
      <c r="BI2668">
        <v>0</v>
      </c>
      <c r="BJ2668">
        <v>0</v>
      </c>
      <c r="BK2668">
        <v>0</v>
      </c>
      <c r="BL2668">
        <v>0</v>
      </c>
      <c r="BM2668">
        <v>0</v>
      </c>
      <c r="BN2668" t="s">
        <v>349</v>
      </c>
      <c r="BO2668">
        <v>0</v>
      </c>
      <c r="BP2668">
        <v>0</v>
      </c>
      <c r="BQ2668">
        <v>0</v>
      </c>
      <c r="BR2668">
        <v>0</v>
      </c>
      <c r="BS2668">
        <v>0</v>
      </c>
      <c r="BT2668" t="s">
        <v>349</v>
      </c>
      <c r="BU2668">
        <v>0</v>
      </c>
      <c r="BV2668">
        <v>0</v>
      </c>
      <c r="BW2668">
        <v>0</v>
      </c>
      <c r="BX2668">
        <v>0</v>
      </c>
      <c r="BY2668">
        <v>0</v>
      </c>
      <c r="BZ2668" t="s">
        <v>349</v>
      </c>
      <c r="CA2668">
        <v>0</v>
      </c>
      <c r="CB2668">
        <v>0</v>
      </c>
      <c r="CC2668">
        <v>0</v>
      </c>
      <c r="CD2668">
        <v>0</v>
      </c>
      <c r="CE2668">
        <v>0</v>
      </c>
      <c r="CF2668" t="s">
        <v>349</v>
      </c>
      <c r="CG2668">
        <v>0</v>
      </c>
      <c r="CH2668">
        <v>0</v>
      </c>
      <c r="CI2668">
        <v>0</v>
      </c>
      <c r="CJ2668" t="s">
        <v>349</v>
      </c>
      <c r="CK2668">
        <v>0</v>
      </c>
      <c r="CL2668" t="s">
        <v>349</v>
      </c>
      <c r="CM2668">
        <v>0</v>
      </c>
      <c r="CN2668" s="133">
        <v>0</v>
      </c>
      <c r="CO2668" s="133" t="s">
        <v>347</v>
      </c>
      <c r="CP2668" s="133">
        <v>168</v>
      </c>
      <c r="CQ2668" s="133">
        <v>851</v>
      </c>
      <c r="CR2668">
        <v>138</v>
      </c>
      <c r="CS2668">
        <v>702</v>
      </c>
      <c r="CT2668">
        <v>242</v>
      </c>
      <c r="CU2668" t="s">
        <v>64</v>
      </c>
      <c r="CV2668" t="s">
        <v>1843</v>
      </c>
      <c r="CW2668" t="s">
        <v>405</v>
      </c>
      <c r="CY2668">
        <v>193</v>
      </c>
      <c r="CZ2668" t="s">
        <v>64</v>
      </c>
      <c r="DA2668" t="s">
        <v>1842</v>
      </c>
      <c r="DB2668" t="s">
        <v>405</v>
      </c>
      <c r="DD2668">
        <v>105</v>
      </c>
      <c r="DE2668" t="s">
        <v>52</v>
      </c>
      <c r="DF2668" t="s">
        <v>340</v>
      </c>
      <c r="DG2668" t="s">
        <v>405</v>
      </c>
      <c r="DI2668">
        <v>84</v>
      </c>
      <c r="DJ2668" t="s">
        <v>64</v>
      </c>
      <c r="DK2668" t="s">
        <v>1843</v>
      </c>
      <c r="DL2668" t="s">
        <v>405</v>
      </c>
      <c r="DN2668">
        <v>0</v>
      </c>
      <c r="DS2668">
        <v>78</v>
      </c>
      <c r="DT2668" t="s">
        <v>348</v>
      </c>
      <c r="DU2668" t="s">
        <v>348</v>
      </c>
      <c r="DV2668" t="s">
        <v>347</v>
      </c>
      <c r="DW2668">
        <v>30</v>
      </c>
      <c r="DX2668">
        <v>149</v>
      </c>
      <c r="DY2668">
        <v>91</v>
      </c>
      <c r="DZ2668" t="s">
        <v>121</v>
      </c>
      <c r="EB2668" t="s">
        <v>359</v>
      </c>
      <c r="ED2668" t="s">
        <v>405</v>
      </c>
      <c r="EF2668">
        <v>31</v>
      </c>
      <c r="EG2668" t="s">
        <v>123</v>
      </c>
      <c r="EI2668" t="s">
        <v>352</v>
      </c>
      <c r="EK2668" t="s">
        <v>405</v>
      </c>
      <c r="EM2668">
        <v>12</v>
      </c>
      <c r="EN2668" t="s">
        <v>121</v>
      </c>
      <c r="EP2668" t="s">
        <v>1840</v>
      </c>
      <c r="ER2668" t="s">
        <v>444</v>
      </c>
      <c r="ET2668">
        <v>8</v>
      </c>
      <c r="EU2668" t="s">
        <v>121</v>
      </c>
      <c r="EW2668" t="s">
        <v>359</v>
      </c>
      <c r="EY2668" t="s">
        <v>405</v>
      </c>
      <c r="FA2668">
        <v>0</v>
      </c>
      <c r="FH2668">
        <v>7</v>
      </c>
      <c r="FK2668">
        <v>131</v>
      </c>
      <c r="FL2668">
        <v>679</v>
      </c>
      <c r="FM2668">
        <v>27</v>
      </c>
      <c r="FN2668">
        <v>134</v>
      </c>
      <c r="FO2668">
        <v>10</v>
      </c>
      <c r="FP2668">
        <v>38</v>
      </c>
      <c r="FQ2668">
        <v>0</v>
      </c>
      <c r="FR2668">
        <v>0</v>
      </c>
      <c r="FS2668" t="s">
        <v>349</v>
      </c>
      <c r="FT2668">
        <v>0</v>
      </c>
      <c r="FU2668">
        <v>0</v>
      </c>
      <c r="FX2668" t="s">
        <v>349</v>
      </c>
      <c r="FZ2668" t="s">
        <v>349</v>
      </c>
      <c r="GA2668">
        <v>0</v>
      </c>
      <c r="GB2668">
        <v>0</v>
      </c>
      <c r="GC2668" t="s">
        <v>349</v>
      </c>
      <c r="GD2668" t="s">
        <v>408</v>
      </c>
      <c r="GE2668" t="s">
        <v>355</v>
      </c>
      <c r="GF2668" t="s">
        <v>361</v>
      </c>
      <c r="GG2668">
        <v>14</v>
      </c>
      <c r="GH2668" t="s">
        <v>356</v>
      </c>
    </row>
    <row r="2669" spans="1:190" x14ac:dyDescent="0.35">
      <c r="A2669" t="s">
        <v>63</v>
      </c>
      <c r="B2669" t="s">
        <v>64</v>
      </c>
      <c r="C2669" t="s">
        <v>6551</v>
      </c>
      <c r="D2669" t="s">
        <v>1843</v>
      </c>
      <c r="E2669" t="s">
        <v>6575</v>
      </c>
      <c r="F2669" t="s">
        <v>6576</v>
      </c>
      <c r="G2669" t="s">
        <v>6581</v>
      </c>
      <c r="H2669" t="s">
        <v>6582</v>
      </c>
      <c r="I2669">
        <v>14</v>
      </c>
      <c r="J2669">
        <v>5</v>
      </c>
      <c r="K2669" t="s">
        <v>345</v>
      </c>
      <c r="L2669">
        <v>10.85291294</v>
      </c>
      <c r="M2669">
        <v>32.483454000000002</v>
      </c>
      <c r="N2669" t="s">
        <v>346</v>
      </c>
      <c r="O2669" t="s">
        <v>349</v>
      </c>
      <c r="P2669" s="133">
        <v>0</v>
      </c>
      <c r="Q2669" s="133">
        <v>0</v>
      </c>
      <c r="R2669" s="133">
        <v>0</v>
      </c>
      <c r="S2669" s="133">
        <v>0</v>
      </c>
      <c r="T2669" s="133">
        <v>0</v>
      </c>
      <c r="W2669">
        <v>0</v>
      </c>
      <c r="Z2669">
        <v>0</v>
      </c>
      <c r="AC2669">
        <v>0</v>
      </c>
      <c r="AF2669">
        <v>0</v>
      </c>
      <c r="AI2669">
        <v>0</v>
      </c>
      <c r="AL2669" t="s">
        <v>349</v>
      </c>
      <c r="AM2669">
        <v>0</v>
      </c>
      <c r="AN2669">
        <v>0</v>
      </c>
      <c r="AO2669">
        <v>0</v>
      </c>
      <c r="AR2669">
        <v>0</v>
      </c>
      <c r="AU2669">
        <v>0</v>
      </c>
      <c r="AX2669">
        <v>0</v>
      </c>
      <c r="BA2669">
        <v>0</v>
      </c>
      <c r="BD2669">
        <v>0</v>
      </c>
      <c r="BE2669">
        <v>0</v>
      </c>
      <c r="BF2669">
        <v>0</v>
      </c>
      <c r="BG2669">
        <v>0</v>
      </c>
      <c r="BH2669" t="s">
        <v>349</v>
      </c>
      <c r="BI2669">
        <v>0</v>
      </c>
      <c r="BJ2669">
        <v>0</v>
      </c>
      <c r="BK2669">
        <v>0</v>
      </c>
      <c r="BL2669">
        <v>0</v>
      </c>
      <c r="BM2669">
        <v>0</v>
      </c>
      <c r="BN2669" t="s">
        <v>349</v>
      </c>
      <c r="BO2669">
        <v>0</v>
      </c>
      <c r="BP2669">
        <v>0</v>
      </c>
      <c r="BQ2669">
        <v>0</v>
      </c>
      <c r="BR2669">
        <v>0</v>
      </c>
      <c r="BS2669">
        <v>0</v>
      </c>
      <c r="BT2669" t="s">
        <v>349</v>
      </c>
      <c r="BU2669">
        <v>0</v>
      </c>
      <c r="BV2669">
        <v>0</v>
      </c>
      <c r="BW2669">
        <v>0</v>
      </c>
      <c r="BX2669">
        <v>0</v>
      </c>
      <c r="BY2669">
        <v>0</v>
      </c>
      <c r="BZ2669" t="s">
        <v>349</v>
      </c>
      <c r="CA2669">
        <v>0</v>
      </c>
      <c r="CB2669">
        <v>0</v>
      </c>
      <c r="CC2669">
        <v>0</v>
      </c>
      <c r="CD2669">
        <v>0</v>
      </c>
      <c r="CE2669">
        <v>0</v>
      </c>
      <c r="CF2669" t="s">
        <v>349</v>
      </c>
      <c r="CG2669">
        <v>0</v>
      </c>
      <c r="CH2669">
        <v>0</v>
      </c>
      <c r="CI2669">
        <v>0</v>
      </c>
      <c r="CJ2669" t="s">
        <v>349</v>
      </c>
      <c r="CK2669">
        <v>0</v>
      </c>
      <c r="CL2669" t="s">
        <v>349</v>
      </c>
      <c r="CM2669">
        <v>0</v>
      </c>
      <c r="CN2669" s="133">
        <v>0</v>
      </c>
      <c r="CO2669" s="133" t="s">
        <v>347</v>
      </c>
      <c r="CP2669" s="133">
        <v>57</v>
      </c>
      <c r="CQ2669" s="133">
        <v>315</v>
      </c>
      <c r="CR2669">
        <v>42</v>
      </c>
      <c r="CS2669">
        <v>226</v>
      </c>
      <c r="CT2669">
        <v>81</v>
      </c>
      <c r="CU2669" t="s">
        <v>64</v>
      </c>
      <c r="CV2669" t="s">
        <v>1843</v>
      </c>
      <c r="CW2669" t="s">
        <v>350</v>
      </c>
      <c r="CY2669">
        <v>52</v>
      </c>
      <c r="CZ2669" t="s">
        <v>64</v>
      </c>
      <c r="DA2669" t="s">
        <v>1843</v>
      </c>
      <c r="DB2669" t="s">
        <v>405</v>
      </c>
      <c r="DD2669">
        <v>41</v>
      </c>
      <c r="DE2669" t="s">
        <v>52</v>
      </c>
      <c r="DF2669" t="s">
        <v>340</v>
      </c>
      <c r="DG2669" t="s">
        <v>405</v>
      </c>
      <c r="DI2669">
        <v>22</v>
      </c>
      <c r="DJ2669" t="s">
        <v>64</v>
      </c>
      <c r="DK2669" t="s">
        <v>1842</v>
      </c>
      <c r="DL2669" t="s">
        <v>405</v>
      </c>
      <c r="DN2669">
        <v>0</v>
      </c>
      <c r="DS2669">
        <v>30</v>
      </c>
      <c r="DT2669" t="s">
        <v>348</v>
      </c>
      <c r="DU2669" t="s">
        <v>348</v>
      </c>
      <c r="DV2669" t="s">
        <v>347</v>
      </c>
      <c r="DW2669">
        <v>15</v>
      </c>
      <c r="DX2669">
        <v>89</v>
      </c>
      <c r="DY2669">
        <v>32</v>
      </c>
      <c r="DZ2669" t="s">
        <v>121</v>
      </c>
      <c r="EB2669" t="s">
        <v>359</v>
      </c>
      <c r="ED2669" t="s">
        <v>405</v>
      </c>
      <c r="EF2669">
        <v>17</v>
      </c>
      <c r="EG2669" t="s">
        <v>121</v>
      </c>
      <c r="EI2669" t="s">
        <v>359</v>
      </c>
      <c r="EK2669" t="s">
        <v>350</v>
      </c>
      <c r="EM2669">
        <v>9</v>
      </c>
      <c r="EN2669" t="s">
        <v>123</v>
      </c>
      <c r="EP2669" t="s">
        <v>352</v>
      </c>
      <c r="ER2669" t="s">
        <v>405</v>
      </c>
      <c r="ET2669">
        <v>0</v>
      </c>
      <c r="FA2669">
        <v>0</v>
      </c>
      <c r="FH2669">
        <v>31</v>
      </c>
      <c r="FK2669">
        <v>47</v>
      </c>
      <c r="FL2669">
        <v>273</v>
      </c>
      <c r="FM2669">
        <v>8</v>
      </c>
      <c r="FN2669">
        <v>36</v>
      </c>
      <c r="FO2669">
        <v>2</v>
      </c>
      <c r="FP2669">
        <v>6</v>
      </c>
      <c r="FQ2669">
        <v>0</v>
      </c>
      <c r="FR2669">
        <v>0</v>
      </c>
      <c r="FS2669" t="s">
        <v>349</v>
      </c>
      <c r="FT2669">
        <v>0</v>
      </c>
      <c r="FU2669">
        <v>0</v>
      </c>
      <c r="FX2669" t="s">
        <v>349</v>
      </c>
      <c r="FZ2669" t="s">
        <v>349</v>
      </c>
      <c r="GA2669">
        <v>0</v>
      </c>
      <c r="GB2669">
        <v>0</v>
      </c>
      <c r="GC2669" t="s">
        <v>349</v>
      </c>
      <c r="GD2669" t="s">
        <v>408</v>
      </c>
      <c r="GE2669" t="s">
        <v>355</v>
      </c>
      <c r="GF2669" t="s">
        <v>361</v>
      </c>
      <c r="GG2669">
        <v>14</v>
      </c>
      <c r="GH2669" t="s">
        <v>356</v>
      </c>
    </row>
    <row r="2670" spans="1:190" x14ac:dyDescent="0.35">
      <c r="A2670" t="s">
        <v>63</v>
      </c>
      <c r="B2670" t="s">
        <v>64</v>
      </c>
      <c r="C2670" t="s">
        <v>6551</v>
      </c>
      <c r="D2670" t="s">
        <v>1843</v>
      </c>
      <c r="E2670" t="s">
        <v>6575</v>
      </c>
      <c r="F2670" t="s">
        <v>6576</v>
      </c>
      <c r="G2670" t="s">
        <v>6583</v>
      </c>
      <c r="H2670" t="s">
        <v>6576</v>
      </c>
      <c r="I2670">
        <v>14</v>
      </c>
      <c r="J2670">
        <v>4</v>
      </c>
      <c r="K2670" t="s">
        <v>345</v>
      </c>
      <c r="L2670">
        <v>11.047900200000001</v>
      </c>
      <c r="M2670">
        <v>32.697299960000002</v>
      </c>
      <c r="N2670" t="s">
        <v>346</v>
      </c>
      <c r="O2670" t="s">
        <v>347</v>
      </c>
      <c r="P2670" s="133">
        <v>729</v>
      </c>
      <c r="Q2670" s="133">
        <v>4357</v>
      </c>
      <c r="R2670" s="133">
        <v>729</v>
      </c>
      <c r="S2670" s="133">
        <v>4357</v>
      </c>
      <c r="T2670" s="133">
        <v>2965</v>
      </c>
      <c r="U2670" t="s">
        <v>64</v>
      </c>
      <c r="V2670" t="s">
        <v>1843</v>
      </c>
      <c r="W2670">
        <v>839</v>
      </c>
      <c r="X2670" t="s">
        <v>64</v>
      </c>
      <c r="Y2670" t="s">
        <v>1843</v>
      </c>
      <c r="Z2670">
        <v>0</v>
      </c>
      <c r="AC2670">
        <v>9</v>
      </c>
      <c r="AD2670" t="s">
        <v>348</v>
      </c>
      <c r="AE2670" t="s">
        <v>348</v>
      </c>
      <c r="AF2670">
        <v>0</v>
      </c>
      <c r="AI2670">
        <v>544</v>
      </c>
      <c r="AJ2670" t="s">
        <v>348</v>
      </c>
      <c r="AK2670" t="s">
        <v>348</v>
      </c>
      <c r="AL2670" t="s">
        <v>349</v>
      </c>
      <c r="AM2670">
        <v>0</v>
      </c>
      <c r="AN2670">
        <v>0</v>
      </c>
      <c r="AO2670">
        <v>0</v>
      </c>
      <c r="AR2670">
        <v>0</v>
      </c>
      <c r="AU2670">
        <v>0</v>
      </c>
      <c r="AX2670">
        <v>0</v>
      </c>
      <c r="BA2670">
        <v>0</v>
      </c>
      <c r="BD2670">
        <v>0</v>
      </c>
      <c r="BE2670">
        <v>2965</v>
      </c>
      <c r="BF2670">
        <v>0</v>
      </c>
      <c r="BG2670">
        <v>0</v>
      </c>
      <c r="BH2670" t="s">
        <v>349</v>
      </c>
      <c r="BI2670">
        <v>0</v>
      </c>
      <c r="BJ2670">
        <v>0</v>
      </c>
      <c r="BK2670">
        <v>0</v>
      </c>
      <c r="BL2670">
        <v>0</v>
      </c>
      <c r="BM2670">
        <v>839</v>
      </c>
      <c r="BN2670" t="s">
        <v>349</v>
      </c>
      <c r="BO2670">
        <v>0</v>
      </c>
      <c r="BP2670">
        <v>0</v>
      </c>
      <c r="BQ2670">
        <v>0</v>
      </c>
      <c r="BR2670">
        <v>0</v>
      </c>
      <c r="BS2670">
        <v>0</v>
      </c>
      <c r="BT2670" t="s">
        <v>349</v>
      </c>
      <c r="BU2670">
        <v>0</v>
      </c>
      <c r="BV2670">
        <v>0</v>
      </c>
      <c r="BW2670">
        <v>0</v>
      </c>
      <c r="BX2670">
        <v>0</v>
      </c>
      <c r="BY2670">
        <v>9</v>
      </c>
      <c r="BZ2670" t="s">
        <v>349</v>
      </c>
      <c r="CA2670">
        <v>0</v>
      </c>
      <c r="CB2670">
        <v>0</v>
      </c>
      <c r="CC2670">
        <v>0</v>
      </c>
      <c r="CD2670">
        <v>0</v>
      </c>
      <c r="CE2670">
        <v>0</v>
      </c>
      <c r="CF2670" t="s">
        <v>349</v>
      </c>
      <c r="CG2670">
        <v>0</v>
      </c>
      <c r="CH2670">
        <v>0</v>
      </c>
      <c r="CI2670">
        <v>544</v>
      </c>
      <c r="CJ2670" t="s">
        <v>349</v>
      </c>
      <c r="CK2670">
        <v>0</v>
      </c>
      <c r="CL2670" t="s">
        <v>349</v>
      </c>
      <c r="CM2670">
        <v>0</v>
      </c>
      <c r="CN2670" s="133">
        <v>0</v>
      </c>
      <c r="CO2670" s="133" t="s">
        <v>347</v>
      </c>
      <c r="CP2670" s="133">
        <v>970</v>
      </c>
      <c r="CQ2670" s="133">
        <v>4911</v>
      </c>
      <c r="CR2670">
        <v>912</v>
      </c>
      <c r="CS2670">
        <v>4612</v>
      </c>
      <c r="CT2670">
        <v>2049</v>
      </c>
      <c r="CU2670" t="s">
        <v>64</v>
      </c>
      <c r="CV2670" t="s">
        <v>1843</v>
      </c>
      <c r="CW2670" t="s">
        <v>405</v>
      </c>
      <c r="CY2670">
        <v>917</v>
      </c>
      <c r="CZ2670" t="s">
        <v>52</v>
      </c>
      <c r="DA2670" t="s">
        <v>340</v>
      </c>
      <c r="DB2670" t="s">
        <v>405</v>
      </c>
      <c r="DD2670">
        <v>721</v>
      </c>
      <c r="DE2670" t="s">
        <v>64</v>
      </c>
      <c r="DF2670" t="s">
        <v>1842</v>
      </c>
      <c r="DG2670" t="s">
        <v>405</v>
      </c>
      <c r="DI2670">
        <v>12</v>
      </c>
      <c r="DJ2670" t="s">
        <v>64</v>
      </c>
      <c r="DK2670" t="s">
        <v>1843</v>
      </c>
      <c r="DL2670" t="s">
        <v>405</v>
      </c>
      <c r="DN2670">
        <v>0</v>
      </c>
      <c r="DS2670">
        <v>913</v>
      </c>
      <c r="DT2670" t="s">
        <v>348</v>
      </c>
      <c r="DU2670" t="s">
        <v>348</v>
      </c>
      <c r="DV2670" t="s">
        <v>347</v>
      </c>
      <c r="DW2670">
        <v>58</v>
      </c>
      <c r="DX2670">
        <v>299</v>
      </c>
      <c r="DY2670">
        <v>92</v>
      </c>
      <c r="DZ2670" t="s">
        <v>121</v>
      </c>
      <c r="EB2670" t="s">
        <v>1840</v>
      </c>
      <c r="ED2670" t="s">
        <v>405</v>
      </c>
      <c r="EF2670">
        <v>84</v>
      </c>
      <c r="EG2670" t="s">
        <v>123</v>
      </c>
      <c r="EI2670" t="s">
        <v>486</v>
      </c>
      <c r="EK2670" t="s">
        <v>405</v>
      </c>
      <c r="EM2670">
        <v>31</v>
      </c>
      <c r="EN2670" t="s">
        <v>121</v>
      </c>
      <c r="EP2670" t="s">
        <v>359</v>
      </c>
      <c r="ER2670" t="s">
        <v>405</v>
      </c>
      <c r="ET2670">
        <v>7</v>
      </c>
      <c r="EU2670" t="s">
        <v>121</v>
      </c>
      <c r="EW2670" t="s">
        <v>359</v>
      </c>
      <c r="EY2670" t="s">
        <v>405</v>
      </c>
      <c r="FA2670">
        <v>0</v>
      </c>
      <c r="FH2670">
        <v>85</v>
      </c>
      <c r="FK2670">
        <v>837</v>
      </c>
      <c r="FL2670">
        <v>4346</v>
      </c>
      <c r="FM2670">
        <v>126</v>
      </c>
      <c r="FN2670">
        <v>534</v>
      </c>
      <c r="FO2670">
        <v>7</v>
      </c>
      <c r="FP2670">
        <v>31</v>
      </c>
      <c r="FQ2670">
        <v>0</v>
      </c>
      <c r="FR2670">
        <v>0</v>
      </c>
      <c r="FS2670" t="s">
        <v>347</v>
      </c>
      <c r="FT2670">
        <v>218</v>
      </c>
      <c r="FU2670">
        <v>875</v>
      </c>
      <c r="FV2670" t="s">
        <v>64</v>
      </c>
      <c r="FW2670" t="s">
        <v>1843</v>
      </c>
      <c r="FX2670" t="s">
        <v>347</v>
      </c>
      <c r="FY2670" t="s">
        <v>121</v>
      </c>
      <c r="FZ2670" t="s">
        <v>347</v>
      </c>
      <c r="GA2670">
        <v>106</v>
      </c>
      <c r="GB2670">
        <v>433</v>
      </c>
      <c r="GC2670" t="s">
        <v>349</v>
      </c>
      <c r="GD2670" t="s">
        <v>355</v>
      </c>
      <c r="GE2670" t="s">
        <v>355</v>
      </c>
      <c r="GF2670" t="s">
        <v>361</v>
      </c>
      <c r="GG2670">
        <v>14</v>
      </c>
      <c r="GH2670" t="s">
        <v>356</v>
      </c>
    </row>
    <row r="2671" spans="1:190" x14ac:dyDescent="0.35">
      <c r="A2671" t="s">
        <v>63</v>
      </c>
      <c r="B2671" t="s">
        <v>64</v>
      </c>
      <c r="C2671" t="s">
        <v>6551</v>
      </c>
      <c r="D2671" t="s">
        <v>1843</v>
      </c>
      <c r="E2671" t="s">
        <v>6575</v>
      </c>
      <c r="F2671" t="s">
        <v>6576</v>
      </c>
      <c r="G2671" t="s">
        <v>6584</v>
      </c>
      <c r="H2671" t="s">
        <v>6585</v>
      </c>
      <c r="I2671">
        <v>14</v>
      </c>
      <c r="J2671">
        <v>4</v>
      </c>
      <c r="K2671" t="s">
        <v>345</v>
      </c>
      <c r="L2671">
        <v>11.025598159999999</v>
      </c>
      <c r="M2671">
        <v>32.945792990000001</v>
      </c>
      <c r="N2671" t="s">
        <v>346</v>
      </c>
      <c r="O2671" t="s">
        <v>349</v>
      </c>
      <c r="P2671" s="133">
        <v>0</v>
      </c>
      <c r="Q2671" s="133">
        <v>0</v>
      </c>
      <c r="R2671" s="133">
        <v>0</v>
      </c>
      <c r="S2671" s="133">
        <v>0</v>
      </c>
      <c r="T2671" s="133">
        <v>0</v>
      </c>
      <c r="W2671">
        <v>0</v>
      </c>
      <c r="Z2671">
        <v>0</v>
      </c>
      <c r="AC2671">
        <v>0</v>
      </c>
      <c r="AF2671">
        <v>0</v>
      </c>
      <c r="AI2671">
        <v>0</v>
      </c>
      <c r="AL2671" t="s">
        <v>349</v>
      </c>
      <c r="AM2671">
        <v>0</v>
      </c>
      <c r="AN2671">
        <v>0</v>
      </c>
      <c r="AO2671">
        <v>0</v>
      </c>
      <c r="AR2671">
        <v>0</v>
      </c>
      <c r="AU2671">
        <v>0</v>
      </c>
      <c r="AX2671">
        <v>0</v>
      </c>
      <c r="BA2671">
        <v>0</v>
      </c>
      <c r="BD2671">
        <v>0</v>
      </c>
      <c r="BE2671">
        <v>0</v>
      </c>
      <c r="BF2671">
        <v>0</v>
      </c>
      <c r="BG2671">
        <v>0</v>
      </c>
      <c r="BH2671" t="s">
        <v>349</v>
      </c>
      <c r="BI2671">
        <v>0</v>
      </c>
      <c r="BJ2671">
        <v>0</v>
      </c>
      <c r="BK2671">
        <v>0</v>
      </c>
      <c r="BL2671">
        <v>0</v>
      </c>
      <c r="BM2671">
        <v>0</v>
      </c>
      <c r="BN2671" t="s">
        <v>349</v>
      </c>
      <c r="BO2671">
        <v>0</v>
      </c>
      <c r="BP2671">
        <v>0</v>
      </c>
      <c r="BQ2671">
        <v>0</v>
      </c>
      <c r="BR2671">
        <v>0</v>
      </c>
      <c r="BS2671">
        <v>0</v>
      </c>
      <c r="BT2671" t="s">
        <v>349</v>
      </c>
      <c r="BU2671">
        <v>0</v>
      </c>
      <c r="BV2671">
        <v>0</v>
      </c>
      <c r="BW2671">
        <v>0</v>
      </c>
      <c r="BX2671">
        <v>0</v>
      </c>
      <c r="BY2671">
        <v>0</v>
      </c>
      <c r="BZ2671" t="s">
        <v>349</v>
      </c>
      <c r="CA2671">
        <v>0</v>
      </c>
      <c r="CB2671">
        <v>0</v>
      </c>
      <c r="CC2671">
        <v>0</v>
      </c>
      <c r="CD2671">
        <v>0</v>
      </c>
      <c r="CE2671">
        <v>0</v>
      </c>
      <c r="CF2671" t="s">
        <v>349</v>
      </c>
      <c r="CG2671">
        <v>0</v>
      </c>
      <c r="CH2671">
        <v>0</v>
      </c>
      <c r="CI2671">
        <v>0</v>
      </c>
      <c r="CJ2671" t="s">
        <v>349</v>
      </c>
      <c r="CK2671">
        <v>0</v>
      </c>
      <c r="CL2671" t="s">
        <v>349</v>
      </c>
      <c r="CM2671">
        <v>0</v>
      </c>
      <c r="CN2671" s="133">
        <v>0</v>
      </c>
      <c r="CO2671" s="133" t="s">
        <v>347</v>
      </c>
      <c r="CP2671" s="133">
        <v>45</v>
      </c>
      <c r="CQ2671" s="133">
        <v>225</v>
      </c>
      <c r="CR2671">
        <v>35</v>
      </c>
      <c r="CS2671">
        <v>176</v>
      </c>
      <c r="CT2671">
        <v>62</v>
      </c>
      <c r="CU2671" t="s">
        <v>64</v>
      </c>
      <c r="CV2671" t="s">
        <v>1842</v>
      </c>
      <c r="CW2671" t="s">
        <v>350</v>
      </c>
      <c r="CY2671">
        <v>34</v>
      </c>
      <c r="CZ2671" t="s">
        <v>64</v>
      </c>
      <c r="DA2671" t="s">
        <v>1843</v>
      </c>
      <c r="DB2671" t="s">
        <v>405</v>
      </c>
      <c r="DD2671">
        <v>21</v>
      </c>
      <c r="DE2671" t="s">
        <v>64</v>
      </c>
      <c r="DF2671" t="s">
        <v>1842</v>
      </c>
      <c r="DG2671" t="s">
        <v>405</v>
      </c>
      <c r="DI2671">
        <v>0</v>
      </c>
      <c r="DN2671">
        <v>10</v>
      </c>
      <c r="DO2671" t="s">
        <v>64</v>
      </c>
      <c r="DP2671" t="s">
        <v>1843</v>
      </c>
      <c r="DQ2671" t="s">
        <v>405</v>
      </c>
      <c r="DS2671">
        <v>49</v>
      </c>
      <c r="DT2671" t="s">
        <v>348</v>
      </c>
      <c r="DU2671" t="s">
        <v>348</v>
      </c>
      <c r="DV2671" t="s">
        <v>347</v>
      </c>
      <c r="DW2671">
        <v>10</v>
      </c>
      <c r="DX2671">
        <v>49</v>
      </c>
      <c r="DY2671">
        <v>31</v>
      </c>
      <c r="DZ2671" t="s">
        <v>121</v>
      </c>
      <c r="EB2671" t="s">
        <v>359</v>
      </c>
      <c r="ED2671" t="s">
        <v>405</v>
      </c>
      <c r="EF2671">
        <v>8</v>
      </c>
      <c r="EG2671" t="s">
        <v>121</v>
      </c>
      <c r="EI2671" t="s">
        <v>1840</v>
      </c>
      <c r="EK2671" t="s">
        <v>405</v>
      </c>
      <c r="EM2671">
        <v>4</v>
      </c>
      <c r="EN2671" t="s">
        <v>121</v>
      </c>
      <c r="EP2671" t="s">
        <v>359</v>
      </c>
      <c r="ER2671" t="s">
        <v>405</v>
      </c>
      <c r="ET2671">
        <v>0</v>
      </c>
      <c r="FA2671">
        <v>0</v>
      </c>
      <c r="FH2671">
        <v>6</v>
      </c>
      <c r="FK2671">
        <v>30</v>
      </c>
      <c r="FL2671">
        <v>176</v>
      </c>
      <c r="FM2671">
        <v>11</v>
      </c>
      <c r="FN2671">
        <v>33</v>
      </c>
      <c r="FO2671">
        <v>4</v>
      </c>
      <c r="FP2671">
        <v>16</v>
      </c>
      <c r="FQ2671">
        <v>0</v>
      </c>
      <c r="FR2671">
        <v>0</v>
      </c>
      <c r="FS2671" t="s">
        <v>349</v>
      </c>
      <c r="FT2671">
        <v>0</v>
      </c>
      <c r="FU2671">
        <v>0</v>
      </c>
      <c r="FX2671" t="s">
        <v>349</v>
      </c>
      <c r="FZ2671" t="s">
        <v>347</v>
      </c>
      <c r="GA2671">
        <v>4</v>
      </c>
      <c r="GB2671">
        <v>19</v>
      </c>
      <c r="GC2671" t="s">
        <v>349</v>
      </c>
      <c r="GD2671" t="s">
        <v>408</v>
      </c>
      <c r="GE2671" t="s">
        <v>355</v>
      </c>
      <c r="GF2671" t="s">
        <v>361</v>
      </c>
      <c r="GG2671">
        <v>14</v>
      </c>
      <c r="GH2671" t="s">
        <v>356</v>
      </c>
    </row>
    <row r="2672" spans="1:190" x14ac:dyDescent="0.35">
      <c r="A2672" t="s">
        <v>63</v>
      </c>
      <c r="B2672" t="s">
        <v>64</v>
      </c>
      <c r="C2672" t="s">
        <v>6551</v>
      </c>
      <c r="D2672" t="s">
        <v>1843</v>
      </c>
      <c r="E2672" t="s">
        <v>6575</v>
      </c>
      <c r="F2672" t="s">
        <v>6576</v>
      </c>
      <c r="G2672" t="s">
        <v>6586</v>
      </c>
      <c r="H2672" t="s">
        <v>6587</v>
      </c>
      <c r="I2672">
        <v>14</v>
      </c>
      <c r="J2672">
        <v>4</v>
      </c>
      <c r="K2672" t="s">
        <v>345</v>
      </c>
      <c r="L2672">
        <v>11.238724680000001</v>
      </c>
      <c r="M2672">
        <v>32.669404999999998</v>
      </c>
      <c r="N2672" t="s">
        <v>346</v>
      </c>
      <c r="O2672" t="s">
        <v>349</v>
      </c>
      <c r="P2672" s="133">
        <v>0</v>
      </c>
      <c r="Q2672" s="133">
        <v>0</v>
      </c>
      <c r="R2672" s="133">
        <v>0</v>
      </c>
      <c r="S2672" s="133">
        <v>0</v>
      </c>
      <c r="T2672" s="133">
        <v>0</v>
      </c>
      <c r="W2672">
        <v>0</v>
      </c>
      <c r="Z2672">
        <v>0</v>
      </c>
      <c r="AC2672">
        <v>0</v>
      </c>
      <c r="AF2672">
        <v>0</v>
      </c>
      <c r="AI2672">
        <v>0</v>
      </c>
      <c r="AL2672" t="s">
        <v>349</v>
      </c>
      <c r="AM2672">
        <v>0</v>
      </c>
      <c r="AN2672">
        <v>0</v>
      </c>
      <c r="AO2672">
        <v>0</v>
      </c>
      <c r="AR2672">
        <v>0</v>
      </c>
      <c r="AU2672">
        <v>0</v>
      </c>
      <c r="AX2672">
        <v>0</v>
      </c>
      <c r="BA2672">
        <v>0</v>
      </c>
      <c r="BD2672">
        <v>0</v>
      </c>
      <c r="BE2672">
        <v>0</v>
      </c>
      <c r="BF2672">
        <v>0</v>
      </c>
      <c r="BG2672">
        <v>0</v>
      </c>
      <c r="BH2672" t="s">
        <v>349</v>
      </c>
      <c r="BI2672">
        <v>0</v>
      </c>
      <c r="BJ2672">
        <v>0</v>
      </c>
      <c r="BK2672">
        <v>0</v>
      </c>
      <c r="BL2672">
        <v>0</v>
      </c>
      <c r="BM2672">
        <v>0</v>
      </c>
      <c r="BN2672" t="s">
        <v>349</v>
      </c>
      <c r="BO2672">
        <v>0</v>
      </c>
      <c r="BP2672">
        <v>0</v>
      </c>
      <c r="BQ2672">
        <v>0</v>
      </c>
      <c r="BR2672">
        <v>0</v>
      </c>
      <c r="BS2672">
        <v>0</v>
      </c>
      <c r="BT2672" t="s">
        <v>349</v>
      </c>
      <c r="BU2672">
        <v>0</v>
      </c>
      <c r="BV2672">
        <v>0</v>
      </c>
      <c r="BW2672">
        <v>0</v>
      </c>
      <c r="BX2672">
        <v>0</v>
      </c>
      <c r="BY2672">
        <v>0</v>
      </c>
      <c r="BZ2672" t="s">
        <v>349</v>
      </c>
      <c r="CA2672">
        <v>0</v>
      </c>
      <c r="CB2672">
        <v>0</v>
      </c>
      <c r="CC2672">
        <v>0</v>
      </c>
      <c r="CD2672">
        <v>0</v>
      </c>
      <c r="CE2672">
        <v>0</v>
      </c>
      <c r="CF2672" t="s">
        <v>349</v>
      </c>
      <c r="CG2672">
        <v>0</v>
      </c>
      <c r="CH2672">
        <v>0</v>
      </c>
      <c r="CI2672">
        <v>0</v>
      </c>
      <c r="CJ2672" t="s">
        <v>349</v>
      </c>
      <c r="CK2672">
        <v>0</v>
      </c>
      <c r="CL2672" t="s">
        <v>349</v>
      </c>
      <c r="CM2672">
        <v>0</v>
      </c>
      <c r="CN2672" s="133">
        <v>0</v>
      </c>
      <c r="CO2672" s="133" t="s">
        <v>347</v>
      </c>
      <c r="CP2672" s="133">
        <v>245</v>
      </c>
      <c r="CQ2672" s="133">
        <v>1215</v>
      </c>
      <c r="CR2672">
        <v>199</v>
      </c>
      <c r="CS2672">
        <v>987</v>
      </c>
      <c r="CT2672">
        <v>367</v>
      </c>
      <c r="CU2672" t="s">
        <v>64</v>
      </c>
      <c r="CV2672" t="s">
        <v>1843</v>
      </c>
      <c r="CW2672" t="s">
        <v>405</v>
      </c>
      <c r="CY2672">
        <v>293</v>
      </c>
      <c r="CZ2672" t="s">
        <v>64</v>
      </c>
      <c r="DA2672" t="s">
        <v>1843</v>
      </c>
      <c r="DB2672" t="s">
        <v>405</v>
      </c>
      <c r="DD2672">
        <v>49</v>
      </c>
      <c r="DE2672" t="s">
        <v>64</v>
      </c>
      <c r="DF2672" t="s">
        <v>1842</v>
      </c>
      <c r="DG2672" t="s">
        <v>405</v>
      </c>
      <c r="DI2672">
        <v>66</v>
      </c>
      <c r="DJ2672" t="s">
        <v>64</v>
      </c>
      <c r="DK2672" t="s">
        <v>1843</v>
      </c>
      <c r="DL2672" t="s">
        <v>405</v>
      </c>
      <c r="DN2672">
        <v>0</v>
      </c>
      <c r="DS2672">
        <v>212</v>
      </c>
      <c r="DT2672" t="s">
        <v>348</v>
      </c>
      <c r="DU2672" t="s">
        <v>348</v>
      </c>
      <c r="DV2672" t="s">
        <v>347</v>
      </c>
      <c r="DW2672">
        <v>46</v>
      </c>
      <c r="DX2672">
        <v>228</v>
      </c>
      <c r="DY2672">
        <v>97</v>
      </c>
      <c r="DZ2672" t="s">
        <v>121</v>
      </c>
      <c r="EB2672" t="s">
        <v>359</v>
      </c>
      <c r="ED2672" t="s">
        <v>405</v>
      </c>
      <c r="EF2672">
        <v>82</v>
      </c>
      <c r="EG2672" t="s">
        <v>121</v>
      </c>
      <c r="EI2672" t="s">
        <v>1840</v>
      </c>
      <c r="EK2672" t="s">
        <v>405</v>
      </c>
      <c r="EM2672">
        <v>31</v>
      </c>
      <c r="EN2672" t="s">
        <v>121</v>
      </c>
      <c r="EP2672" t="s">
        <v>359</v>
      </c>
      <c r="ER2672" t="s">
        <v>405</v>
      </c>
      <c r="ET2672">
        <v>0</v>
      </c>
      <c r="FA2672">
        <v>0</v>
      </c>
      <c r="FH2672">
        <v>18</v>
      </c>
      <c r="FK2672">
        <v>162</v>
      </c>
      <c r="FL2672">
        <v>911</v>
      </c>
      <c r="FM2672">
        <v>74</v>
      </c>
      <c r="FN2672">
        <v>268</v>
      </c>
      <c r="FO2672">
        <v>9</v>
      </c>
      <c r="FP2672">
        <v>36</v>
      </c>
      <c r="FQ2672">
        <v>0</v>
      </c>
      <c r="FR2672">
        <v>0</v>
      </c>
      <c r="FS2672" t="s">
        <v>347</v>
      </c>
      <c r="FT2672">
        <v>487</v>
      </c>
      <c r="FU2672">
        <v>2780</v>
      </c>
      <c r="FV2672" t="s">
        <v>64</v>
      </c>
      <c r="FW2672" t="s">
        <v>1843</v>
      </c>
      <c r="FX2672" t="s">
        <v>347</v>
      </c>
      <c r="FY2672" t="s">
        <v>121</v>
      </c>
      <c r="FZ2672" t="s">
        <v>349</v>
      </c>
      <c r="GA2672">
        <v>0</v>
      </c>
      <c r="GB2672">
        <v>0</v>
      </c>
      <c r="GC2672" t="s">
        <v>349</v>
      </c>
      <c r="GD2672" t="s">
        <v>408</v>
      </c>
      <c r="GE2672" t="s">
        <v>355</v>
      </c>
      <c r="GF2672" t="s">
        <v>355</v>
      </c>
      <c r="GG2672">
        <v>14</v>
      </c>
      <c r="GH2672" t="s">
        <v>356</v>
      </c>
    </row>
    <row r="2673" spans="1:191" x14ac:dyDescent="0.35">
      <c r="A2673" t="s">
        <v>63</v>
      </c>
      <c r="B2673" t="s">
        <v>64</v>
      </c>
      <c r="C2673" t="s">
        <v>6551</v>
      </c>
      <c r="D2673" t="s">
        <v>1843</v>
      </c>
      <c r="E2673" t="s">
        <v>6575</v>
      </c>
      <c r="F2673" t="s">
        <v>6576</v>
      </c>
      <c r="G2673" t="s">
        <v>6588</v>
      </c>
      <c r="H2673" t="s">
        <v>6589</v>
      </c>
      <c r="I2673">
        <v>14</v>
      </c>
      <c r="J2673">
        <v>4</v>
      </c>
      <c r="K2673" t="s">
        <v>345</v>
      </c>
      <c r="L2673">
        <v>11.30098982</v>
      </c>
      <c r="M2673">
        <v>32.687780680000003</v>
      </c>
      <c r="N2673" t="s">
        <v>346</v>
      </c>
      <c r="O2673" t="s">
        <v>349</v>
      </c>
      <c r="P2673" s="133">
        <v>0</v>
      </c>
      <c r="Q2673" s="133">
        <v>0</v>
      </c>
      <c r="R2673" s="133">
        <v>0</v>
      </c>
      <c r="S2673" s="133">
        <v>0</v>
      </c>
      <c r="T2673" s="133">
        <v>0</v>
      </c>
      <c r="W2673">
        <v>0</v>
      </c>
      <c r="Z2673">
        <v>0</v>
      </c>
      <c r="AC2673">
        <v>0</v>
      </c>
      <c r="AF2673">
        <v>0</v>
      </c>
      <c r="AI2673">
        <v>0</v>
      </c>
      <c r="AL2673" t="s">
        <v>349</v>
      </c>
      <c r="AM2673">
        <v>0</v>
      </c>
      <c r="AN2673">
        <v>0</v>
      </c>
      <c r="AO2673">
        <v>0</v>
      </c>
      <c r="AR2673">
        <v>0</v>
      </c>
      <c r="AU2673">
        <v>0</v>
      </c>
      <c r="AX2673">
        <v>0</v>
      </c>
      <c r="BA2673">
        <v>0</v>
      </c>
      <c r="BD2673">
        <v>0</v>
      </c>
      <c r="BE2673">
        <v>0</v>
      </c>
      <c r="BF2673">
        <v>0</v>
      </c>
      <c r="BG2673">
        <v>0</v>
      </c>
      <c r="BH2673" t="s">
        <v>349</v>
      </c>
      <c r="BI2673">
        <v>0</v>
      </c>
      <c r="BJ2673">
        <v>0</v>
      </c>
      <c r="BK2673">
        <v>0</v>
      </c>
      <c r="BL2673">
        <v>0</v>
      </c>
      <c r="BM2673">
        <v>0</v>
      </c>
      <c r="BN2673" t="s">
        <v>349</v>
      </c>
      <c r="BO2673">
        <v>0</v>
      </c>
      <c r="BP2673">
        <v>0</v>
      </c>
      <c r="BQ2673">
        <v>0</v>
      </c>
      <c r="BR2673">
        <v>0</v>
      </c>
      <c r="BS2673">
        <v>0</v>
      </c>
      <c r="BT2673" t="s">
        <v>349</v>
      </c>
      <c r="BU2673">
        <v>0</v>
      </c>
      <c r="BV2673">
        <v>0</v>
      </c>
      <c r="BW2673">
        <v>0</v>
      </c>
      <c r="BX2673">
        <v>0</v>
      </c>
      <c r="BY2673">
        <v>0</v>
      </c>
      <c r="BZ2673" t="s">
        <v>349</v>
      </c>
      <c r="CA2673">
        <v>0</v>
      </c>
      <c r="CB2673">
        <v>0</v>
      </c>
      <c r="CC2673">
        <v>0</v>
      </c>
      <c r="CD2673">
        <v>0</v>
      </c>
      <c r="CE2673">
        <v>0</v>
      </c>
      <c r="CF2673" t="s">
        <v>349</v>
      </c>
      <c r="CG2673">
        <v>0</v>
      </c>
      <c r="CH2673">
        <v>0</v>
      </c>
      <c r="CI2673">
        <v>0</v>
      </c>
      <c r="CJ2673" t="s">
        <v>349</v>
      </c>
      <c r="CK2673">
        <v>0</v>
      </c>
      <c r="CL2673" t="s">
        <v>349</v>
      </c>
      <c r="CM2673">
        <v>0</v>
      </c>
      <c r="CN2673" s="133">
        <v>0</v>
      </c>
      <c r="CO2673" s="133" t="s">
        <v>347</v>
      </c>
      <c r="CP2673" s="133">
        <v>188</v>
      </c>
      <c r="CQ2673" s="133">
        <v>961</v>
      </c>
      <c r="CR2673">
        <v>149</v>
      </c>
      <c r="CS2673">
        <v>763</v>
      </c>
      <c r="CT2673">
        <v>217</v>
      </c>
      <c r="CU2673" t="s">
        <v>64</v>
      </c>
      <c r="CV2673" t="s">
        <v>1842</v>
      </c>
      <c r="CW2673" t="s">
        <v>350</v>
      </c>
      <c r="CY2673">
        <v>194</v>
      </c>
      <c r="CZ2673" t="s">
        <v>64</v>
      </c>
      <c r="DA2673" t="s">
        <v>1843</v>
      </c>
      <c r="DB2673" t="s">
        <v>405</v>
      </c>
      <c r="DD2673">
        <v>126</v>
      </c>
      <c r="DE2673" t="s">
        <v>52</v>
      </c>
      <c r="DF2673" t="s">
        <v>340</v>
      </c>
      <c r="DG2673" t="s">
        <v>405</v>
      </c>
      <c r="DI2673">
        <v>151</v>
      </c>
      <c r="DJ2673" t="s">
        <v>64</v>
      </c>
      <c r="DK2673" t="s">
        <v>1842</v>
      </c>
      <c r="DL2673" t="s">
        <v>405</v>
      </c>
      <c r="DN2673">
        <v>0</v>
      </c>
      <c r="DS2673">
        <v>75</v>
      </c>
      <c r="DT2673" t="s">
        <v>348</v>
      </c>
      <c r="DU2673" t="s">
        <v>348</v>
      </c>
      <c r="DV2673" t="s">
        <v>347</v>
      </c>
      <c r="DW2673">
        <v>39</v>
      </c>
      <c r="DX2673">
        <v>198</v>
      </c>
      <c r="DY2673">
        <v>43</v>
      </c>
      <c r="DZ2673" t="s">
        <v>121</v>
      </c>
      <c r="EB2673" t="s">
        <v>359</v>
      </c>
      <c r="ED2673" t="s">
        <v>350</v>
      </c>
      <c r="EF2673">
        <v>26</v>
      </c>
      <c r="EG2673" t="s">
        <v>121</v>
      </c>
      <c r="EI2673" t="s">
        <v>1840</v>
      </c>
      <c r="EK2673" t="s">
        <v>405</v>
      </c>
      <c r="EM2673">
        <v>0</v>
      </c>
      <c r="ET2673">
        <v>111</v>
      </c>
      <c r="EU2673" t="s">
        <v>121</v>
      </c>
      <c r="EW2673" t="s">
        <v>359</v>
      </c>
      <c r="EY2673" t="s">
        <v>405</v>
      </c>
      <c r="FA2673">
        <v>0</v>
      </c>
      <c r="FH2673">
        <v>18</v>
      </c>
      <c r="FK2673">
        <v>136</v>
      </c>
      <c r="FL2673">
        <v>783</v>
      </c>
      <c r="FM2673">
        <v>39</v>
      </c>
      <c r="FN2673">
        <v>136</v>
      </c>
      <c r="FO2673">
        <v>13</v>
      </c>
      <c r="FP2673">
        <v>42</v>
      </c>
      <c r="FQ2673">
        <v>0</v>
      </c>
      <c r="FR2673">
        <v>0</v>
      </c>
      <c r="FS2673" t="s">
        <v>347</v>
      </c>
      <c r="FT2673">
        <v>86</v>
      </c>
      <c r="FU2673">
        <v>383</v>
      </c>
      <c r="FV2673" t="s">
        <v>64</v>
      </c>
      <c r="FW2673" t="s">
        <v>1842</v>
      </c>
      <c r="FX2673" t="s">
        <v>347</v>
      </c>
      <c r="FY2673" t="s">
        <v>121</v>
      </c>
      <c r="FZ2673" t="s">
        <v>349</v>
      </c>
      <c r="GA2673">
        <v>0</v>
      </c>
      <c r="GB2673">
        <v>0</v>
      </c>
      <c r="GC2673" t="s">
        <v>349</v>
      </c>
      <c r="GD2673" t="s">
        <v>408</v>
      </c>
      <c r="GE2673" t="s">
        <v>355</v>
      </c>
      <c r="GF2673" t="s">
        <v>361</v>
      </c>
      <c r="GG2673">
        <v>14</v>
      </c>
      <c r="GH2673" t="s">
        <v>356</v>
      </c>
    </row>
    <row r="2674" spans="1:191" x14ac:dyDescent="0.35">
      <c r="A2674" t="s">
        <v>63</v>
      </c>
      <c r="B2674" t="s">
        <v>64</v>
      </c>
      <c r="C2674" t="s">
        <v>6551</v>
      </c>
      <c r="D2674" t="s">
        <v>1843</v>
      </c>
      <c r="E2674" t="s">
        <v>6575</v>
      </c>
      <c r="F2674" t="s">
        <v>6576</v>
      </c>
      <c r="G2674" t="s">
        <v>9226</v>
      </c>
      <c r="H2674" t="s">
        <v>7537</v>
      </c>
      <c r="I2674">
        <v>14</v>
      </c>
      <c r="J2674">
        <v>4</v>
      </c>
      <c r="K2674" t="s">
        <v>345</v>
      </c>
      <c r="L2674">
        <v>11.222000120000001</v>
      </c>
      <c r="M2674">
        <v>32.674999239999998</v>
      </c>
      <c r="N2674" t="s">
        <v>346</v>
      </c>
      <c r="O2674" t="s">
        <v>349</v>
      </c>
      <c r="P2674" s="133">
        <v>0</v>
      </c>
      <c r="Q2674" s="133">
        <v>0</v>
      </c>
      <c r="R2674" s="133">
        <v>0</v>
      </c>
      <c r="S2674" s="133">
        <v>0</v>
      </c>
      <c r="T2674" s="133">
        <v>0</v>
      </c>
      <c r="W2674">
        <v>0</v>
      </c>
      <c r="Z2674">
        <v>0</v>
      </c>
      <c r="AC2674">
        <v>0</v>
      </c>
      <c r="AF2674">
        <v>0</v>
      </c>
      <c r="AI2674">
        <v>0</v>
      </c>
      <c r="AL2674" t="s">
        <v>349</v>
      </c>
      <c r="AM2674">
        <v>0</v>
      </c>
      <c r="AN2674">
        <v>0</v>
      </c>
      <c r="AO2674">
        <v>0</v>
      </c>
      <c r="AR2674">
        <v>0</v>
      </c>
      <c r="AU2674">
        <v>0</v>
      </c>
      <c r="AX2674">
        <v>0</v>
      </c>
      <c r="BA2674">
        <v>0</v>
      </c>
      <c r="BD2674">
        <v>0</v>
      </c>
      <c r="BE2674">
        <v>0</v>
      </c>
      <c r="BF2674">
        <v>0</v>
      </c>
      <c r="BG2674">
        <v>0</v>
      </c>
      <c r="BH2674" t="s">
        <v>349</v>
      </c>
      <c r="BI2674">
        <v>0</v>
      </c>
      <c r="BJ2674">
        <v>0</v>
      </c>
      <c r="BK2674">
        <v>0</v>
      </c>
      <c r="BL2674">
        <v>0</v>
      </c>
      <c r="BM2674">
        <v>0</v>
      </c>
      <c r="BN2674" t="s">
        <v>349</v>
      </c>
      <c r="BO2674">
        <v>0</v>
      </c>
      <c r="BP2674">
        <v>0</v>
      </c>
      <c r="BQ2674">
        <v>0</v>
      </c>
      <c r="BR2674">
        <v>0</v>
      </c>
      <c r="BS2674">
        <v>0</v>
      </c>
      <c r="BT2674" t="s">
        <v>349</v>
      </c>
      <c r="BU2674">
        <v>0</v>
      </c>
      <c r="BV2674">
        <v>0</v>
      </c>
      <c r="BW2674">
        <v>0</v>
      </c>
      <c r="BX2674">
        <v>0</v>
      </c>
      <c r="BY2674">
        <v>0</v>
      </c>
      <c r="BZ2674" t="s">
        <v>349</v>
      </c>
      <c r="CA2674">
        <v>0</v>
      </c>
      <c r="CB2674">
        <v>0</v>
      </c>
      <c r="CC2674">
        <v>0</v>
      </c>
      <c r="CD2674">
        <v>0</v>
      </c>
      <c r="CE2674">
        <v>0</v>
      </c>
      <c r="CF2674" t="s">
        <v>349</v>
      </c>
      <c r="CG2674">
        <v>0</v>
      </c>
      <c r="CH2674">
        <v>0</v>
      </c>
      <c r="CI2674">
        <v>0</v>
      </c>
      <c r="CJ2674" t="s">
        <v>349</v>
      </c>
      <c r="CK2674">
        <v>0</v>
      </c>
      <c r="CL2674" t="s">
        <v>349</v>
      </c>
      <c r="CM2674">
        <v>0</v>
      </c>
      <c r="CN2674" s="133">
        <v>0</v>
      </c>
      <c r="CO2674" s="133" t="s">
        <v>347</v>
      </c>
      <c r="CP2674" s="133">
        <v>111</v>
      </c>
      <c r="CQ2674" s="133">
        <v>500</v>
      </c>
      <c r="CR2674">
        <v>82</v>
      </c>
      <c r="CS2674">
        <v>353</v>
      </c>
      <c r="CT2674">
        <v>219</v>
      </c>
      <c r="CU2674" t="s">
        <v>64</v>
      </c>
      <c r="CV2674" t="s">
        <v>1843</v>
      </c>
      <c r="CW2674" t="s">
        <v>350</v>
      </c>
      <c r="CY2674">
        <v>134</v>
      </c>
      <c r="CZ2674" t="s">
        <v>64</v>
      </c>
      <c r="DA2674" t="s">
        <v>1842</v>
      </c>
      <c r="DB2674" t="s">
        <v>405</v>
      </c>
      <c r="DD2674">
        <v>0</v>
      </c>
      <c r="DI2674">
        <v>0</v>
      </c>
      <c r="DN2674">
        <v>0</v>
      </c>
      <c r="DS2674">
        <v>0</v>
      </c>
      <c r="DV2674" t="s">
        <v>347</v>
      </c>
      <c r="DW2674">
        <v>29</v>
      </c>
      <c r="DX2674">
        <v>147</v>
      </c>
      <c r="DY2674">
        <v>79</v>
      </c>
      <c r="DZ2674" t="s">
        <v>121</v>
      </c>
      <c r="EB2674" t="s">
        <v>359</v>
      </c>
      <c r="ED2674" t="s">
        <v>405</v>
      </c>
      <c r="EF2674">
        <v>68</v>
      </c>
      <c r="EG2674" t="s">
        <v>121</v>
      </c>
      <c r="EI2674" t="s">
        <v>359</v>
      </c>
      <c r="EK2674" t="s">
        <v>587</v>
      </c>
      <c r="EM2674">
        <v>0</v>
      </c>
      <c r="ET2674">
        <v>0</v>
      </c>
      <c r="FA2674">
        <v>0</v>
      </c>
      <c r="FH2674">
        <v>0</v>
      </c>
      <c r="FK2674">
        <v>82</v>
      </c>
      <c r="FL2674">
        <v>323</v>
      </c>
      <c r="FM2674">
        <v>19</v>
      </c>
      <c r="FN2674">
        <v>117</v>
      </c>
      <c r="FO2674">
        <v>10</v>
      </c>
      <c r="FP2674">
        <v>60</v>
      </c>
      <c r="FQ2674">
        <v>0</v>
      </c>
      <c r="FR2674">
        <v>0</v>
      </c>
      <c r="FS2674" t="s">
        <v>349</v>
      </c>
      <c r="FT2674">
        <v>0</v>
      </c>
      <c r="FU2674">
        <v>0</v>
      </c>
      <c r="FX2674" t="s">
        <v>349</v>
      </c>
      <c r="FZ2674" t="s">
        <v>349</v>
      </c>
      <c r="GA2674">
        <v>0</v>
      </c>
      <c r="GB2674">
        <v>0</v>
      </c>
      <c r="GC2674" t="s">
        <v>349</v>
      </c>
      <c r="GD2674" t="s">
        <v>408</v>
      </c>
      <c r="GE2674" t="s">
        <v>355</v>
      </c>
      <c r="GF2674" t="s">
        <v>355</v>
      </c>
      <c r="GG2674">
        <v>13</v>
      </c>
      <c r="GH2674" t="s">
        <v>370</v>
      </c>
      <c r="GI2674" t="s">
        <v>9244</v>
      </c>
    </row>
    <row r="2675" spans="1:191" x14ac:dyDescent="0.35">
      <c r="A2675" t="s">
        <v>63</v>
      </c>
      <c r="B2675" t="s">
        <v>64</v>
      </c>
      <c r="C2675" t="s">
        <v>6551</v>
      </c>
      <c r="D2675" t="s">
        <v>1843</v>
      </c>
      <c r="E2675" t="s">
        <v>6575</v>
      </c>
      <c r="F2675" t="s">
        <v>6576</v>
      </c>
      <c r="G2675" t="s">
        <v>6590</v>
      </c>
      <c r="H2675" t="s">
        <v>3996</v>
      </c>
      <c r="I2675">
        <v>14</v>
      </c>
      <c r="J2675">
        <v>4</v>
      </c>
      <c r="K2675" t="s">
        <v>345</v>
      </c>
      <c r="L2675">
        <v>11.40540028</v>
      </c>
      <c r="M2675">
        <v>32.721298220000001</v>
      </c>
      <c r="N2675" t="s">
        <v>346</v>
      </c>
      <c r="O2675" t="s">
        <v>349</v>
      </c>
      <c r="P2675" s="133">
        <v>0</v>
      </c>
      <c r="Q2675" s="133">
        <v>0</v>
      </c>
      <c r="R2675" s="133">
        <v>0</v>
      </c>
      <c r="S2675" s="133">
        <v>0</v>
      </c>
      <c r="T2675" s="133">
        <v>0</v>
      </c>
      <c r="W2675">
        <v>0</v>
      </c>
      <c r="Z2675">
        <v>0</v>
      </c>
      <c r="AC2675">
        <v>0</v>
      </c>
      <c r="AF2675">
        <v>0</v>
      </c>
      <c r="AI2675">
        <v>0</v>
      </c>
      <c r="AL2675" t="s">
        <v>349</v>
      </c>
      <c r="AM2675">
        <v>0</v>
      </c>
      <c r="AN2675">
        <v>0</v>
      </c>
      <c r="AO2675">
        <v>0</v>
      </c>
      <c r="AR2675">
        <v>0</v>
      </c>
      <c r="AU2675">
        <v>0</v>
      </c>
      <c r="AX2675">
        <v>0</v>
      </c>
      <c r="BA2675">
        <v>0</v>
      </c>
      <c r="BD2675">
        <v>0</v>
      </c>
      <c r="BE2675">
        <v>0</v>
      </c>
      <c r="BF2675">
        <v>0</v>
      </c>
      <c r="BG2675">
        <v>0</v>
      </c>
      <c r="BH2675" t="s">
        <v>349</v>
      </c>
      <c r="BI2675">
        <v>0</v>
      </c>
      <c r="BJ2675">
        <v>0</v>
      </c>
      <c r="BK2675">
        <v>0</v>
      </c>
      <c r="BL2675">
        <v>0</v>
      </c>
      <c r="BM2675">
        <v>0</v>
      </c>
      <c r="BN2675" t="s">
        <v>349</v>
      </c>
      <c r="BO2675">
        <v>0</v>
      </c>
      <c r="BP2675">
        <v>0</v>
      </c>
      <c r="BQ2675">
        <v>0</v>
      </c>
      <c r="BR2675">
        <v>0</v>
      </c>
      <c r="BS2675">
        <v>0</v>
      </c>
      <c r="BT2675" t="s">
        <v>349</v>
      </c>
      <c r="BU2675">
        <v>0</v>
      </c>
      <c r="BV2675">
        <v>0</v>
      </c>
      <c r="BW2675">
        <v>0</v>
      </c>
      <c r="BX2675">
        <v>0</v>
      </c>
      <c r="BY2675">
        <v>0</v>
      </c>
      <c r="BZ2675" t="s">
        <v>349</v>
      </c>
      <c r="CA2675">
        <v>0</v>
      </c>
      <c r="CB2675">
        <v>0</v>
      </c>
      <c r="CC2675">
        <v>0</v>
      </c>
      <c r="CD2675">
        <v>0</v>
      </c>
      <c r="CE2675">
        <v>0</v>
      </c>
      <c r="CF2675" t="s">
        <v>349</v>
      </c>
      <c r="CG2675">
        <v>0</v>
      </c>
      <c r="CH2675">
        <v>0</v>
      </c>
      <c r="CI2675">
        <v>0</v>
      </c>
      <c r="CJ2675" t="s">
        <v>349</v>
      </c>
      <c r="CK2675">
        <v>0</v>
      </c>
      <c r="CL2675" t="s">
        <v>349</v>
      </c>
      <c r="CM2675">
        <v>0</v>
      </c>
      <c r="CN2675" s="133">
        <v>0</v>
      </c>
      <c r="CO2675" s="133" t="s">
        <v>347</v>
      </c>
      <c r="CP2675" s="133">
        <v>458</v>
      </c>
      <c r="CQ2675" s="133">
        <v>2466</v>
      </c>
      <c r="CR2675">
        <v>334</v>
      </c>
      <c r="CS2675">
        <v>1795</v>
      </c>
      <c r="CT2675">
        <v>543</v>
      </c>
      <c r="CU2675" t="s">
        <v>64</v>
      </c>
      <c r="CV2675" t="s">
        <v>1843</v>
      </c>
      <c r="CW2675" t="s">
        <v>405</v>
      </c>
      <c r="CY2675">
        <v>417</v>
      </c>
      <c r="CZ2675" t="s">
        <v>64</v>
      </c>
      <c r="DA2675" t="s">
        <v>1842</v>
      </c>
      <c r="DB2675" t="s">
        <v>405</v>
      </c>
      <c r="DD2675">
        <v>229</v>
      </c>
      <c r="DE2675" t="s">
        <v>64</v>
      </c>
      <c r="DF2675" t="s">
        <v>1843</v>
      </c>
      <c r="DG2675" t="s">
        <v>405</v>
      </c>
      <c r="DI2675">
        <v>0</v>
      </c>
      <c r="DN2675">
        <v>0</v>
      </c>
      <c r="DS2675">
        <v>606</v>
      </c>
      <c r="DT2675" t="s">
        <v>348</v>
      </c>
      <c r="DU2675" t="s">
        <v>348</v>
      </c>
      <c r="DV2675" t="s">
        <v>347</v>
      </c>
      <c r="DW2675">
        <v>124</v>
      </c>
      <c r="DX2675">
        <v>671</v>
      </c>
      <c r="DY2675">
        <v>183</v>
      </c>
      <c r="DZ2675" t="s">
        <v>121</v>
      </c>
      <c r="EB2675" t="s">
        <v>359</v>
      </c>
      <c r="ED2675" t="s">
        <v>405</v>
      </c>
      <c r="EF2675">
        <v>156</v>
      </c>
      <c r="EG2675" t="s">
        <v>123</v>
      </c>
      <c r="EI2675" t="s">
        <v>352</v>
      </c>
      <c r="EK2675" t="s">
        <v>405</v>
      </c>
      <c r="EM2675">
        <v>80</v>
      </c>
      <c r="EN2675" t="s">
        <v>121</v>
      </c>
      <c r="EP2675" t="s">
        <v>1840</v>
      </c>
      <c r="ER2675" t="s">
        <v>405</v>
      </c>
      <c r="ET2675">
        <v>0</v>
      </c>
      <c r="FA2675">
        <v>0</v>
      </c>
      <c r="FH2675">
        <v>252</v>
      </c>
      <c r="FK2675">
        <v>319</v>
      </c>
      <c r="FL2675">
        <v>1801</v>
      </c>
      <c r="FM2675">
        <v>124</v>
      </c>
      <c r="FN2675">
        <v>596</v>
      </c>
      <c r="FO2675">
        <v>15</v>
      </c>
      <c r="FP2675">
        <v>69</v>
      </c>
      <c r="FQ2675">
        <v>0</v>
      </c>
      <c r="FR2675">
        <v>0</v>
      </c>
      <c r="FS2675" t="s">
        <v>347</v>
      </c>
      <c r="FT2675">
        <v>162</v>
      </c>
      <c r="FU2675">
        <v>776</v>
      </c>
      <c r="FV2675" t="s">
        <v>64</v>
      </c>
      <c r="FW2675" t="s">
        <v>1843</v>
      </c>
      <c r="FX2675" t="s">
        <v>347</v>
      </c>
      <c r="FY2675" t="s">
        <v>121</v>
      </c>
      <c r="FZ2675" t="s">
        <v>349</v>
      </c>
      <c r="GA2675">
        <v>0</v>
      </c>
      <c r="GB2675">
        <v>0</v>
      </c>
      <c r="GC2675" t="s">
        <v>349</v>
      </c>
      <c r="GD2675" t="s">
        <v>408</v>
      </c>
      <c r="GE2675" t="s">
        <v>355</v>
      </c>
      <c r="GF2675" t="s">
        <v>361</v>
      </c>
      <c r="GG2675">
        <v>14</v>
      </c>
      <c r="GH2675" t="s">
        <v>356</v>
      </c>
    </row>
    <row r="2676" spans="1:191" x14ac:dyDescent="0.35">
      <c r="A2676" t="s">
        <v>63</v>
      </c>
      <c r="B2676" t="s">
        <v>64</v>
      </c>
      <c r="C2676" t="s">
        <v>6551</v>
      </c>
      <c r="D2676" t="s">
        <v>1843</v>
      </c>
      <c r="E2676" t="s">
        <v>6575</v>
      </c>
      <c r="F2676" t="s">
        <v>6576</v>
      </c>
      <c r="G2676" t="s">
        <v>6591</v>
      </c>
      <c r="H2676" t="s">
        <v>6592</v>
      </c>
      <c r="I2676">
        <v>14</v>
      </c>
      <c r="J2676">
        <v>7</v>
      </c>
      <c r="K2676" t="s">
        <v>345</v>
      </c>
      <c r="L2676">
        <v>11.05190496</v>
      </c>
      <c r="M2676">
        <v>32.694785670000002</v>
      </c>
      <c r="N2676" t="s">
        <v>346</v>
      </c>
      <c r="O2676" t="s">
        <v>349</v>
      </c>
      <c r="P2676" s="133">
        <v>0</v>
      </c>
      <c r="Q2676" s="133">
        <v>0</v>
      </c>
      <c r="R2676" s="133">
        <v>0</v>
      </c>
      <c r="S2676" s="133">
        <v>0</v>
      </c>
      <c r="T2676" s="133">
        <v>0</v>
      </c>
      <c r="W2676">
        <v>0</v>
      </c>
      <c r="Z2676">
        <v>0</v>
      </c>
      <c r="AC2676">
        <v>0</v>
      </c>
      <c r="AF2676">
        <v>0</v>
      </c>
      <c r="AI2676">
        <v>0</v>
      </c>
      <c r="AL2676" t="s">
        <v>349</v>
      </c>
      <c r="AM2676">
        <v>0</v>
      </c>
      <c r="AN2676">
        <v>0</v>
      </c>
      <c r="AO2676">
        <v>0</v>
      </c>
      <c r="AR2676">
        <v>0</v>
      </c>
      <c r="AU2676">
        <v>0</v>
      </c>
      <c r="AX2676">
        <v>0</v>
      </c>
      <c r="BA2676">
        <v>0</v>
      </c>
      <c r="BD2676">
        <v>0</v>
      </c>
      <c r="BE2676">
        <v>0</v>
      </c>
      <c r="BF2676">
        <v>0</v>
      </c>
      <c r="BG2676">
        <v>0</v>
      </c>
      <c r="BH2676" t="s">
        <v>349</v>
      </c>
      <c r="BI2676">
        <v>0</v>
      </c>
      <c r="BJ2676">
        <v>0</v>
      </c>
      <c r="BK2676">
        <v>0</v>
      </c>
      <c r="BL2676">
        <v>0</v>
      </c>
      <c r="BM2676">
        <v>0</v>
      </c>
      <c r="BN2676" t="s">
        <v>349</v>
      </c>
      <c r="BO2676">
        <v>0</v>
      </c>
      <c r="BP2676">
        <v>0</v>
      </c>
      <c r="BQ2676">
        <v>0</v>
      </c>
      <c r="BR2676">
        <v>0</v>
      </c>
      <c r="BS2676">
        <v>0</v>
      </c>
      <c r="BT2676" t="s">
        <v>349</v>
      </c>
      <c r="BU2676">
        <v>0</v>
      </c>
      <c r="BV2676">
        <v>0</v>
      </c>
      <c r="BW2676">
        <v>0</v>
      </c>
      <c r="BX2676">
        <v>0</v>
      </c>
      <c r="BY2676">
        <v>0</v>
      </c>
      <c r="BZ2676" t="s">
        <v>349</v>
      </c>
      <c r="CA2676">
        <v>0</v>
      </c>
      <c r="CB2676">
        <v>0</v>
      </c>
      <c r="CC2676">
        <v>0</v>
      </c>
      <c r="CD2676">
        <v>0</v>
      </c>
      <c r="CE2676">
        <v>0</v>
      </c>
      <c r="CF2676" t="s">
        <v>349</v>
      </c>
      <c r="CG2676">
        <v>0</v>
      </c>
      <c r="CH2676">
        <v>0</v>
      </c>
      <c r="CI2676">
        <v>0</v>
      </c>
      <c r="CJ2676" t="s">
        <v>349</v>
      </c>
      <c r="CK2676">
        <v>0</v>
      </c>
      <c r="CL2676" t="s">
        <v>349</v>
      </c>
      <c r="CM2676">
        <v>0</v>
      </c>
      <c r="CN2676" s="133">
        <v>0</v>
      </c>
      <c r="CO2676" s="133" t="s">
        <v>347</v>
      </c>
      <c r="CP2676" s="133">
        <v>182</v>
      </c>
      <c r="CQ2676" s="133">
        <v>982</v>
      </c>
      <c r="CR2676">
        <v>138</v>
      </c>
      <c r="CS2676">
        <v>751</v>
      </c>
      <c r="CT2676">
        <v>283</v>
      </c>
      <c r="CU2676" t="s">
        <v>64</v>
      </c>
      <c r="CV2676" t="s">
        <v>1842</v>
      </c>
      <c r="CW2676" t="s">
        <v>587</v>
      </c>
      <c r="CX2676" t="s">
        <v>6593</v>
      </c>
      <c r="CY2676">
        <v>157</v>
      </c>
      <c r="CZ2676" t="s">
        <v>64</v>
      </c>
      <c r="DA2676" t="s">
        <v>1843</v>
      </c>
      <c r="DB2676" t="s">
        <v>405</v>
      </c>
      <c r="DD2676">
        <v>74</v>
      </c>
      <c r="DE2676" t="s">
        <v>52</v>
      </c>
      <c r="DF2676" t="s">
        <v>340</v>
      </c>
      <c r="DG2676" t="s">
        <v>405</v>
      </c>
      <c r="DI2676">
        <v>227</v>
      </c>
      <c r="DJ2676" t="s">
        <v>64</v>
      </c>
      <c r="DK2676" t="s">
        <v>1843</v>
      </c>
      <c r="DL2676" t="s">
        <v>405</v>
      </c>
      <c r="DN2676">
        <v>0</v>
      </c>
      <c r="DS2676">
        <v>10</v>
      </c>
      <c r="DT2676" t="s">
        <v>348</v>
      </c>
      <c r="DU2676" t="s">
        <v>348</v>
      </c>
      <c r="DV2676" t="s">
        <v>347</v>
      </c>
      <c r="DW2676">
        <v>44</v>
      </c>
      <c r="DX2676">
        <v>231</v>
      </c>
      <c r="DY2676">
        <v>97</v>
      </c>
      <c r="DZ2676" t="s">
        <v>121</v>
      </c>
      <c r="EB2676" t="s">
        <v>359</v>
      </c>
      <c r="ED2676" t="s">
        <v>405</v>
      </c>
      <c r="EF2676">
        <v>41</v>
      </c>
      <c r="EG2676" t="s">
        <v>121</v>
      </c>
      <c r="EI2676" t="s">
        <v>1840</v>
      </c>
      <c r="EK2676" t="s">
        <v>405</v>
      </c>
      <c r="EM2676">
        <v>37</v>
      </c>
      <c r="EN2676" t="s">
        <v>121</v>
      </c>
      <c r="EP2676" t="s">
        <v>359</v>
      </c>
      <c r="ER2676" t="s">
        <v>405</v>
      </c>
      <c r="ET2676">
        <v>4</v>
      </c>
      <c r="EU2676" t="s">
        <v>123</v>
      </c>
      <c r="EW2676" t="s">
        <v>486</v>
      </c>
      <c r="EY2676" t="s">
        <v>444</v>
      </c>
      <c r="FA2676">
        <v>0</v>
      </c>
      <c r="FH2676">
        <v>52</v>
      </c>
      <c r="FK2676">
        <v>142</v>
      </c>
      <c r="FL2676">
        <v>754</v>
      </c>
      <c r="FM2676">
        <v>29</v>
      </c>
      <c r="FN2676">
        <v>189</v>
      </c>
      <c r="FO2676">
        <v>11</v>
      </c>
      <c r="FP2676">
        <v>39</v>
      </c>
      <c r="FQ2676">
        <v>0</v>
      </c>
      <c r="FR2676">
        <v>0</v>
      </c>
      <c r="FS2676" t="s">
        <v>349</v>
      </c>
      <c r="FT2676">
        <v>0</v>
      </c>
      <c r="FU2676">
        <v>0</v>
      </c>
      <c r="FX2676" t="s">
        <v>349</v>
      </c>
      <c r="FZ2676" t="s">
        <v>349</v>
      </c>
      <c r="GA2676">
        <v>0</v>
      </c>
      <c r="GB2676">
        <v>0</v>
      </c>
      <c r="GC2676" t="s">
        <v>349</v>
      </c>
      <c r="GD2676" t="s">
        <v>408</v>
      </c>
      <c r="GE2676" t="s">
        <v>355</v>
      </c>
      <c r="GF2676" t="s">
        <v>361</v>
      </c>
      <c r="GG2676">
        <v>14</v>
      </c>
      <c r="GH2676" t="s">
        <v>356</v>
      </c>
    </row>
    <row r="2677" spans="1:191" x14ac:dyDescent="0.35">
      <c r="A2677" t="s">
        <v>63</v>
      </c>
      <c r="B2677" t="s">
        <v>64</v>
      </c>
      <c r="C2677" t="s">
        <v>6551</v>
      </c>
      <c r="D2677" t="s">
        <v>1843</v>
      </c>
      <c r="E2677" t="s">
        <v>6575</v>
      </c>
      <c r="F2677" t="s">
        <v>6576</v>
      </c>
      <c r="G2677" t="s">
        <v>6594</v>
      </c>
      <c r="H2677" t="s">
        <v>6595</v>
      </c>
      <c r="I2677">
        <v>14</v>
      </c>
      <c r="J2677">
        <v>4</v>
      </c>
      <c r="K2677" t="s">
        <v>345</v>
      </c>
      <c r="L2677">
        <v>11.38749981</v>
      </c>
      <c r="M2677">
        <v>32.69309998</v>
      </c>
      <c r="N2677" t="s">
        <v>346</v>
      </c>
      <c r="O2677" t="s">
        <v>349</v>
      </c>
      <c r="P2677" s="133">
        <v>0</v>
      </c>
      <c r="Q2677" s="133">
        <v>0</v>
      </c>
      <c r="R2677" s="133">
        <v>0</v>
      </c>
      <c r="S2677" s="133">
        <v>0</v>
      </c>
      <c r="T2677" s="133">
        <v>0</v>
      </c>
      <c r="W2677">
        <v>0</v>
      </c>
      <c r="Z2677">
        <v>0</v>
      </c>
      <c r="AC2677">
        <v>0</v>
      </c>
      <c r="AF2677">
        <v>0</v>
      </c>
      <c r="AI2677">
        <v>0</v>
      </c>
      <c r="AL2677" t="s">
        <v>349</v>
      </c>
      <c r="AM2677">
        <v>0</v>
      </c>
      <c r="AN2677">
        <v>0</v>
      </c>
      <c r="AO2677">
        <v>0</v>
      </c>
      <c r="AR2677">
        <v>0</v>
      </c>
      <c r="AU2677">
        <v>0</v>
      </c>
      <c r="AX2677">
        <v>0</v>
      </c>
      <c r="BA2677">
        <v>0</v>
      </c>
      <c r="BD2677">
        <v>0</v>
      </c>
      <c r="BE2677">
        <v>0</v>
      </c>
      <c r="BF2677">
        <v>0</v>
      </c>
      <c r="BG2677">
        <v>0</v>
      </c>
      <c r="BH2677" t="s">
        <v>349</v>
      </c>
      <c r="BI2677">
        <v>0</v>
      </c>
      <c r="BJ2677">
        <v>0</v>
      </c>
      <c r="BK2677">
        <v>0</v>
      </c>
      <c r="BL2677">
        <v>0</v>
      </c>
      <c r="BM2677">
        <v>0</v>
      </c>
      <c r="BN2677" t="s">
        <v>349</v>
      </c>
      <c r="BO2677">
        <v>0</v>
      </c>
      <c r="BP2677">
        <v>0</v>
      </c>
      <c r="BQ2677">
        <v>0</v>
      </c>
      <c r="BR2677">
        <v>0</v>
      </c>
      <c r="BS2677">
        <v>0</v>
      </c>
      <c r="BT2677" t="s">
        <v>349</v>
      </c>
      <c r="BU2677">
        <v>0</v>
      </c>
      <c r="BV2677">
        <v>0</v>
      </c>
      <c r="BW2677">
        <v>0</v>
      </c>
      <c r="BX2677">
        <v>0</v>
      </c>
      <c r="BY2677">
        <v>0</v>
      </c>
      <c r="BZ2677" t="s">
        <v>349</v>
      </c>
      <c r="CA2677">
        <v>0</v>
      </c>
      <c r="CB2677">
        <v>0</v>
      </c>
      <c r="CC2677">
        <v>0</v>
      </c>
      <c r="CD2677">
        <v>0</v>
      </c>
      <c r="CE2677">
        <v>0</v>
      </c>
      <c r="CF2677" t="s">
        <v>349</v>
      </c>
      <c r="CG2677">
        <v>0</v>
      </c>
      <c r="CH2677">
        <v>0</v>
      </c>
      <c r="CI2677">
        <v>0</v>
      </c>
      <c r="CJ2677" t="s">
        <v>349</v>
      </c>
      <c r="CK2677">
        <v>0</v>
      </c>
      <c r="CL2677" t="s">
        <v>349</v>
      </c>
      <c r="CM2677">
        <v>0</v>
      </c>
      <c r="CN2677" s="133">
        <v>0</v>
      </c>
      <c r="CO2677" s="133" t="s">
        <v>347</v>
      </c>
      <c r="CP2677" s="133">
        <v>107</v>
      </c>
      <c r="CQ2677" s="133">
        <v>550</v>
      </c>
      <c r="CR2677">
        <v>80</v>
      </c>
      <c r="CS2677">
        <v>416</v>
      </c>
      <c r="CT2677">
        <v>132</v>
      </c>
      <c r="CU2677" t="s">
        <v>52</v>
      </c>
      <c r="CV2677" t="s">
        <v>418</v>
      </c>
      <c r="CW2677" t="s">
        <v>350</v>
      </c>
      <c r="CY2677">
        <v>124</v>
      </c>
      <c r="CZ2677" t="s">
        <v>64</v>
      </c>
      <c r="DA2677" t="s">
        <v>1843</v>
      </c>
      <c r="DB2677" t="s">
        <v>405</v>
      </c>
      <c r="DD2677">
        <v>71</v>
      </c>
      <c r="DE2677" t="s">
        <v>64</v>
      </c>
      <c r="DF2677" t="s">
        <v>1843</v>
      </c>
      <c r="DG2677" t="s">
        <v>405</v>
      </c>
      <c r="DI2677">
        <v>0</v>
      </c>
      <c r="DN2677">
        <v>0</v>
      </c>
      <c r="DS2677">
        <v>89</v>
      </c>
      <c r="DT2677" t="s">
        <v>348</v>
      </c>
      <c r="DU2677" t="s">
        <v>348</v>
      </c>
      <c r="DV2677" t="s">
        <v>347</v>
      </c>
      <c r="DW2677">
        <v>27</v>
      </c>
      <c r="DX2677">
        <v>134</v>
      </c>
      <c r="DY2677">
        <v>56</v>
      </c>
      <c r="DZ2677" t="s">
        <v>121</v>
      </c>
      <c r="EB2677" t="s">
        <v>359</v>
      </c>
      <c r="ED2677" t="s">
        <v>405</v>
      </c>
      <c r="EF2677">
        <v>30</v>
      </c>
      <c r="EG2677" t="s">
        <v>123</v>
      </c>
      <c r="EI2677" t="s">
        <v>352</v>
      </c>
      <c r="EK2677" t="s">
        <v>405</v>
      </c>
      <c r="EM2677">
        <v>18</v>
      </c>
      <c r="EN2677" t="s">
        <v>121</v>
      </c>
      <c r="EP2677" t="s">
        <v>1840</v>
      </c>
      <c r="ER2677" t="s">
        <v>405</v>
      </c>
      <c r="ET2677">
        <v>0</v>
      </c>
      <c r="FA2677">
        <v>0</v>
      </c>
      <c r="FH2677">
        <v>30</v>
      </c>
      <c r="FK2677">
        <v>81</v>
      </c>
      <c r="FL2677">
        <v>443</v>
      </c>
      <c r="FM2677">
        <v>19</v>
      </c>
      <c r="FN2677">
        <v>76</v>
      </c>
      <c r="FO2677">
        <v>7</v>
      </c>
      <c r="FP2677">
        <v>31</v>
      </c>
      <c r="FQ2677">
        <v>0</v>
      </c>
      <c r="FR2677">
        <v>0</v>
      </c>
      <c r="FS2677" t="s">
        <v>347</v>
      </c>
      <c r="FT2677">
        <v>10</v>
      </c>
      <c r="FU2677">
        <v>55</v>
      </c>
      <c r="FV2677" t="s">
        <v>64</v>
      </c>
      <c r="FW2677" t="s">
        <v>1843</v>
      </c>
      <c r="FX2677" t="s">
        <v>347</v>
      </c>
      <c r="FY2677" t="s">
        <v>121</v>
      </c>
      <c r="FZ2677" t="s">
        <v>349</v>
      </c>
      <c r="GA2677">
        <v>0</v>
      </c>
      <c r="GB2677">
        <v>0</v>
      </c>
      <c r="GC2677" t="s">
        <v>349</v>
      </c>
      <c r="GD2677" t="s">
        <v>408</v>
      </c>
      <c r="GE2677" t="s">
        <v>355</v>
      </c>
      <c r="GF2677" t="s">
        <v>361</v>
      </c>
      <c r="GG2677">
        <v>14</v>
      </c>
      <c r="GH2677" t="s">
        <v>356</v>
      </c>
    </row>
    <row r="2678" spans="1:191" x14ac:dyDescent="0.35">
      <c r="A2678" t="s">
        <v>63</v>
      </c>
      <c r="B2678" t="s">
        <v>64</v>
      </c>
      <c r="C2678" t="s">
        <v>6551</v>
      </c>
      <c r="D2678" t="s">
        <v>1843</v>
      </c>
      <c r="E2678" t="s">
        <v>6575</v>
      </c>
      <c r="F2678" t="s">
        <v>6576</v>
      </c>
      <c r="G2678" t="s">
        <v>6596</v>
      </c>
      <c r="H2678" t="s">
        <v>6597</v>
      </c>
      <c r="I2678">
        <v>14</v>
      </c>
      <c r="J2678">
        <v>6</v>
      </c>
      <c r="K2678" t="s">
        <v>345</v>
      </c>
      <c r="L2678">
        <v>11.032999999999999</v>
      </c>
      <c r="M2678">
        <v>32.68</v>
      </c>
      <c r="N2678" t="s">
        <v>346</v>
      </c>
      <c r="O2678" t="s">
        <v>347</v>
      </c>
      <c r="P2678" s="133">
        <v>75</v>
      </c>
      <c r="Q2678" s="133">
        <v>460</v>
      </c>
      <c r="R2678" s="133">
        <v>75</v>
      </c>
      <c r="S2678" s="133">
        <v>460</v>
      </c>
      <c r="T2678" s="133">
        <v>125</v>
      </c>
      <c r="U2678" t="s">
        <v>64</v>
      </c>
      <c r="V2678" t="s">
        <v>1843</v>
      </c>
      <c r="W2678">
        <v>60</v>
      </c>
      <c r="X2678" t="s">
        <v>64</v>
      </c>
      <c r="Y2678" t="s">
        <v>1843</v>
      </c>
      <c r="Z2678">
        <v>0</v>
      </c>
      <c r="AC2678">
        <v>115</v>
      </c>
      <c r="AD2678" t="s">
        <v>348</v>
      </c>
      <c r="AE2678" t="s">
        <v>348</v>
      </c>
      <c r="AF2678">
        <v>95</v>
      </c>
      <c r="AG2678" t="s">
        <v>64</v>
      </c>
      <c r="AH2678" t="s">
        <v>2260</v>
      </c>
      <c r="AI2678">
        <v>65</v>
      </c>
      <c r="AJ2678" t="s">
        <v>348</v>
      </c>
      <c r="AK2678" t="s">
        <v>348</v>
      </c>
      <c r="AL2678" t="s">
        <v>349</v>
      </c>
      <c r="AM2678">
        <v>0</v>
      </c>
      <c r="AN2678">
        <v>0</v>
      </c>
      <c r="AO2678">
        <v>0</v>
      </c>
      <c r="AR2678">
        <v>0</v>
      </c>
      <c r="AU2678">
        <v>0</v>
      </c>
      <c r="AX2678">
        <v>0</v>
      </c>
      <c r="BA2678">
        <v>0</v>
      </c>
      <c r="BD2678">
        <v>0</v>
      </c>
      <c r="BE2678">
        <v>0</v>
      </c>
      <c r="BF2678">
        <v>125</v>
      </c>
      <c r="BG2678">
        <v>0</v>
      </c>
      <c r="BH2678" t="s">
        <v>349</v>
      </c>
      <c r="BI2678">
        <v>0</v>
      </c>
      <c r="BJ2678">
        <v>0</v>
      </c>
      <c r="BK2678">
        <v>60</v>
      </c>
      <c r="BL2678">
        <v>0</v>
      </c>
      <c r="BM2678">
        <v>0</v>
      </c>
      <c r="BN2678" t="s">
        <v>349</v>
      </c>
      <c r="BO2678">
        <v>0</v>
      </c>
      <c r="BP2678">
        <v>0</v>
      </c>
      <c r="BQ2678">
        <v>0</v>
      </c>
      <c r="BR2678">
        <v>0</v>
      </c>
      <c r="BS2678">
        <v>0</v>
      </c>
      <c r="BT2678" t="s">
        <v>349</v>
      </c>
      <c r="BU2678">
        <v>0</v>
      </c>
      <c r="BV2678">
        <v>0</v>
      </c>
      <c r="BW2678">
        <v>0</v>
      </c>
      <c r="BX2678">
        <v>0</v>
      </c>
      <c r="BY2678">
        <v>115</v>
      </c>
      <c r="BZ2678" t="s">
        <v>349</v>
      </c>
      <c r="CA2678">
        <v>0</v>
      </c>
      <c r="CB2678">
        <v>0</v>
      </c>
      <c r="CC2678">
        <v>0</v>
      </c>
      <c r="CD2678">
        <v>0</v>
      </c>
      <c r="CE2678">
        <v>95</v>
      </c>
      <c r="CF2678" t="s">
        <v>349</v>
      </c>
      <c r="CG2678">
        <v>0</v>
      </c>
      <c r="CH2678">
        <v>0</v>
      </c>
      <c r="CI2678">
        <v>65</v>
      </c>
      <c r="CJ2678" t="s">
        <v>347</v>
      </c>
      <c r="CK2678">
        <v>26</v>
      </c>
      <c r="CL2678" t="s">
        <v>349</v>
      </c>
      <c r="CM2678">
        <v>0</v>
      </c>
      <c r="CN2678" s="133">
        <v>0</v>
      </c>
      <c r="CO2678" s="133" t="s">
        <v>349</v>
      </c>
      <c r="CP2678" s="133">
        <v>0</v>
      </c>
      <c r="CQ2678" s="133">
        <v>0</v>
      </c>
      <c r="CR2678">
        <v>0</v>
      </c>
      <c r="CS2678">
        <v>0</v>
      </c>
      <c r="CT2678">
        <v>0</v>
      </c>
      <c r="CY2678">
        <v>0</v>
      </c>
      <c r="DD2678">
        <v>0</v>
      </c>
      <c r="DI2678">
        <v>0</v>
      </c>
      <c r="DN2678">
        <v>0</v>
      </c>
      <c r="DS2678">
        <v>0</v>
      </c>
      <c r="DV2678" t="s">
        <v>349</v>
      </c>
      <c r="DW2678">
        <v>0</v>
      </c>
      <c r="DX2678">
        <v>0</v>
      </c>
      <c r="DY2678">
        <v>0</v>
      </c>
      <c r="EF2678">
        <v>0</v>
      </c>
      <c r="EM2678">
        <v>0</v>
      </c>
      <c r="ET2678">
        <v>0</v>
      </c>
      <c r="FA2678">
        <v>0</v>
      </c>
      <c r="FH2678">
        <v>0</v>
      </c>
      <c r="FK2678">
        <v>0</v>
      </c>
      <c r="FL2678">
        <v>0</v>
      </c>
      <c r="FM2678">
        <v>0</v>
      </c>
      <c r="FN2678">
        <v>0</v>
      </c>
      <c r="FO2678">
        <v>0</v>
      </c>
      <c r="FP2678">
        <v>0</v>
      </c>
      <c r="FQ2678">
        <v>0</v>
      </c>
      <c r="FR2678">
        <v>0</v>
      </c>
      <c r="FS2678" t="s">
        <v>349</v>
      </c>
      <c r="FT2678">
        <v>0</v>
      </c>
      <c r="FU2678">
        <v>0</v>
      </c>
      <c r="FX2678" t="s">
        <v>349</v>
      </c>
      <c r="FZ2678" t="s">
        <v>349</v>
      </c>
      <c r="GA2678">
        <v>0</v>
      </c>
      <c r="GB2678">
        <v>0</v>
      </c>
      <c r="GC2678" t="s">
        <v>349</v>
      </c>
      <c r="GD2678" t="s">
        <v>408</v>
      </c>
      <c r="GE2678" t="s">
        <v>355</v>
      </c>
      <c r="GF2678" t="s">
        <v>361</v>
      </c>
      <c r="GG2678">
        <v>14</v>
      </c>
      <c r="GH2678" t="s">
        <v>356</v>
      </c>
    </row>
    <row r="2679" spans="1:191" x14ac:dyDescent="0.35">
      <c r="A2679" t="s">
        <v>63</v>
      </c>
      <c r="B2679" t="s">
        <v>64</v>
      </c>
      <c r="C2679" t="s">
        <v>6551</v>
      </c>
      <c r="D2679" t="s">
        <v>1843</v>
      </c>
      <c r="E2679" t="s">
        <v>6598</v>
      </c>
      <c r="F2679" t="s">
        <v>6599</v>
      </c>
      <c r="G2679" t="s">
        <v>6600</v>
      </c>
      <c r="H2679" t="s">
        <v>6601</v>
      </c>
      <c r="I2679">
        <v>14</v>
      </c>
      <c r="J2679">
        <v>6</v>
      </c>
      <c r="K2679" t="s">
        <v>345</v>
      </c>
      <c r="L2679">
        <v>11.83193</v>
      </c>
      <c r="M2679">
        <v>32.797110000000004</v>
      </c>
      <c r="N2679" t="s">
        <v>346</v>
      </c>
      <c r="O2679" t="s">
        <v>347</v>
      </c>
      <c r="P2679" s="133">
        <v>174</v>
      </c>
      <c r="Q2679" s="133">
        <v>956</v>
      </c>
      <c r="R2679" s="133">
        <v>174</v>
      </c>
      <c r="S2679" s="133">
        <v>956</v>
      </c>
      <c r="T2679" s="133">
        <v>427</v>
      </c>
      <c r="U2679" t="s">
        <v>64</v>
      </c>
      <c r="V2679" t="s">
        <v>1843</v>
      </c>
      <c r="W2679">
        <v>232</v>
      </c>
      <c r="X2679" t="s">
        <v>64</v>
      </c>
      <c r="Y2679" t="s">
        <v>1843</v>
      </c>
      <c r="Z2679">
        <v>103</v>
      </c>
      <c r="AA2679" t="s">
        <v>64</v>
      </c>
      <c r="AB2679" t="s">
        <v>1843</v>
      </c>
      <c r="AC2679">
        <v>0</v>
      </c>
      <c r="AF2679">
        <v>0</v>
      </c>
      <c r="AI2679">
        <v>194</v>
      </c>
      <c r="AJ2679" t="s">
        <v>348</v>
      </c>
      <c r="AK2679" t="s">
        <v>348</v>
      </c>
      <c r="AL2679" t="s">
        <v>349</v>
      </c>
      <c r="AM2679">
        <v>0</v>
      </c>
      <c r="AN2679">
        <v>0</v>
      </c>
      <c r="AO2679">
        <v>0</v>
      </c>
      <c r="AR2679">
        <v>0</v>
      </c>
      <c r="AU2679">
        <v>0</v>
      </c>
      <c r="AX2679">
        <v>0</v>
      </c>
      <c r="BA2679">
        <v>0</v>
      </c>
      <c r="BD2679">
        <v>0</v>
      </c>
      <c r="BE2679">
        <v>427</v>
      </c>
      <c r="BF2679">
        <v>0</v>
      </c>
      <c r="BG2679">
        <v>0</v>
      </c>
      <c r="BH2679" t="s">
        <v>349</v>
      </c>
      <c r="BI2679">
        <v>0</v>
      </c>
      <c r="BJ2679">
        <v>0</v>
      </c>
      <c r="BK2679">
        <v>232</v>
      </c>
      <c r="BL2679">
        <v>0</v>
      </c>
      <c r="BM2679">
        <v>0</v>
      </c>
      <c r="BN2679" t="s">
        <v>349</v>
      </c>
      <c r="BO2679">
        <v>0</v>
      </c>
      <c r="BP2679">
        <v>0</v>
      </c>
      <c r="BQ2679">
        <v>0</v>
      </c>
      <c r="BR2679">
        <v>0</v>
      </c>
      <c r="BS2679">
        <v>103</v>
      </c>
      <c r="BT2679" t="s">
        <v>349</v>
      </c>
      <c r="BU2679">
        <v>0</v>
      </c>
      <c r="BV2679">
        <v>0</v>
      </c>
      <c r="BW2679">
        <v>0</v>
      </c>
      <c r="BX2679">
        <v>0</v>
      </c>
      <c r="BY2679">
        <v>0</v>
      </c>
      <c r="BZ2679" t="s">
        <v>349</v>
      </c>
      <c r="CA2679">
        <v>0</v>
      </c>
      <c r="CB2679">
        <v>0</v>
      </c>
      <c r="CC2679">
        <v>0</v>
      </c>
      <c r="CD2679">
        <v>0</v>
      </c>
      <c r="CE2679">
        <v>0</v>
      </c>
      <c r="CF2679" t="s">
        <v>349</v>
      </c>
      <c r="CG2679">
        <v>0</v>
      </c>
      <c r="CH2679">
        <v>0</v>
      </c>
      <c r="CI2679">
        <v>194</v>
      </c>
      <c r="CJ2679" t="s">
        <v>349</v>
      </c>
      <c r="CK2679">
        <v>0</v>
      </c>
      <c r="CL2679" t="s">
        <v>349</v>
      </c>
      <c r="CM2679">
        <v>0</v>
      </c>
      <c r="CN2679" s="133">
        <v>0</v>
      </c>
      <c r="CO2679" s="133" t="s">
        <v>347</v>
      </c>
      <c r="CP2679" s="133">
        <v>434</v>
      </c>
      <c r="CQ2679" s="133">
        <v>2352</v>
      </c>
      <c r="CR2679">
        <v>104</v>
      </c>
      <c r="CS2679">
        <v>553</v>
      </c>
      <c r="CT2679">
        <v>263</v>
      </c>
      <c r="CU2679" t="s">
        <v>52</v>
      </c>
      <c r="CV2679" t="s">
        <v>418</v>
      </c>
      <c r="CW2679" t="s">
        <v>350</v>
      </c>
      <c r="CY2679">
        <v>94</v>
      </c>
      <c r="CZ2679" t="s">
        <v>52</v>
      </c>
      <c r="DA2679" t="s">
        <v>340</v>
      </c>
      <c r="DB2679" t="s">
        <v>405</v>
      </c>
      <c r="DD2679">
        <v>43</v>
      </c>
      <c r="DE2679" t="s">
        <v>64</v>
      </c>
      <c r="DF2679" t="s">
        <v>1842</v>
      </c>
      <c r="DG2679" t="s">
        <v>587</v>
      </c>
      <c r="DH2679" t="s">
        <v>6430</v>
      </c>
      <c r="DI2679">
        <v>0</v>
      </c>
      <c r="DN2679">
        <v>0</v>
      </c>
      <c r="DS2679">
        <v>153</v>
      </c>
      <c r="DT2679" t="s">
        <v>348</v>
      </c>
      <c r="DU2679" t="s">
        <v>348</v>
      </c>
      <c r="DV2679" t="s">
        <v>347</v>
      </c>
      <c r="DW2679">
        <v>330</v>
      </c>
      <c r="DX2679">
        <v>1799</v>
      </c>
      <c r="DY2679">
        <v>743</v>
      </c>
      <c r="DZ2679" t="s">
        <v>121</v>
      </c>
      <c r="EB2679" t="s">
        <v>359</v>
      </c>
      <c r="ED2679" t="s">
        <v>587</v>
      </c>
      <c r="EE2679" t="s">
        <v>6547</v>
      </c>
      <c r="EF2679">
        <v>532</v>
      </c>
      <c r="EG2679" t="s">
        <v>121</v>
      </c>
      <c r="EI2679" t="s">
        <v>1840</v>
      </c>
      <c r="EK2679" t="s">
        <v>405</v>
      </c>
      <c r="EM2679">
        <v>174</v>
      </c>
      <c r="EN2679" t="s">
        <v>123</v>
      </c>
      <c r="EP2679" t="s">
        <v>486</v>
      </c>
      <c r="ER2679" t="s">
        <v>405</v>
      </c>
      <c r="ET2679">
        <v>0</v>
      </c>
      <c r="FA2679">
        <v>0</v>
      </c>
      <c r="FH2679">
        <v>350</v>
      </c>
      <c r="FK2679">
        <v>301</v>
      </c>
      <c r="FL2679">
        <v>1603</v>
      </c>
      <c r="FM2679">
        <v>103</v>
      </c>
      <c r="FN2679">
        <v>597</v>
      </c>
      <c r="FO2679">
        <v>30</v>
      </c>
      <c r="FP2679">
        <v>152</v>
      </c>
      <c r="FQ2679">
        <v>0</v>
      </c>
      <c r="FR2679">
        <v>0</v>
      </c>
      <c r="FS2679" t="s">
        <v>347</v>
      </c>
      <c r="FT2679">
        <v>109</v>
      </c>
      <c r="FU2679">
        <v>621</v>
      </c>
      <c r="FV2679" t="s">
        <v>52</v>
      </c>
      <c r="FW2679" t="s">
        <v>340</v>
      </c>
      <c r="FX2679" t="s">
        <v>347</v>
      </c>
      <c r="FY2679" t="s">
        <v>121</v>
      </c>
      <c r="FZ2679" t="s">
        <v>347</v>
      </c>
      <c r="GA2679">
        <v>127</v>
      </c>
      <c r="GB2679">
        <v>702</v>
      </c>
      <c r="GC2679" t="s">
        <v>353</v>
      </c>
      <c r="GD2679" t="s">
        <v>355</v>
      </c>
      <c r="GE2679" t="s">
        <v>354</v>
      </c>
      <c r="GF2679" t="s">
        <v>355</v>
      </c>
      <c r="GG2679">
        <v>14</v>
      </c>
      <c r="GH2679" t="s">
        <v>356</v>
      </c>
    </row>
    <row r="2680" spans="1:191" x14ac:dyDescent="0.35">
      <c r="A2680" t="s">
        <v>63</v>
      </c>
      <c r="B2680" t="s">
        <v>64</v>
      </c>
      <c r="C2680" t="s">
        <v>6551</v>
      </c>
      <c r="D2680" t="s">
        <v>1843</v>
      </c>
      <c r="E2680" t="s">
        <v>6598</v>
      </c>
      <c r="F2680" t="s">
        <v>6599</v>
      </c>
      <c r="G2680" t="s">
        <v>6602</v>
      </c>
      <c r="H2680" t="s">
        <v>6603</v>
      </c>
      <c r="I2680">
        <v>14</v>
      </c>
      <c r="J2680">
        <v>5</v>
      </c>
      <c r="K2680" t="s">
        <v>345</v>
      </c>
      <c r="L2680">
        <v>11.76296</v>
      </c>
      <c r="M2680">
        <v>32.813960000000002</v>
      </c>
      <c r="N2680" t="s">
        <v>346</v>
      </c>
      <c r="O2680" t="s">
        <v>347</v>
      </c>
      <c r="P2680" s="133">
        <v>316</v>
      </c>
      <c r="Q2680" s="133">
        <v>1689</v>
      </c>
      <c r="R2680" s="133">
        <v>189</v>
      </c>
      <c r="S2680" s="133">
        <v>992</v>
      </c>
      <c r="T2680" s="133">
        <v>324</v>
      </c>
      <c r="U2680" t="s">
        <v>64</v>
      </c>
      <c r="V2680" t="s">
        <v>1843</v>
      </c>
      <c r="W2680">
        <v>269</v>
      </c>
      <c r="X2680" t="s">
        <v>64</v>
      </c>
      <c r="Y2680" t="s">
        <v>1843</v>
      </c>
      <c r="Z2680">
        <v>143</v>
      </c>
      <c r="AA2680" t="s">
        <v>64</v>
      </c>
      <c r="AB2680" t="s">
        <v>1843</v>
      </c>
      <c r="AC2680">
        <v>149</v>
      </c>
      <c r="AD2680" t="s">
        <v>64</v>
      </c>
      <c r="AE2680" t="s">
        <v>1843</v>
      </c>
      <c r="AF2680">
        <v>0</v>
      </c>
      <c r="AI2680">
        <v>107</v>
      </c>
      <c r="AJ2680" t="s">
        <v>348</v>
      </c>
      <c r="AK2680" t="s">
        <v>348</v>
      </c>
      <c r="AL2680" t="s">
        <v>347</v>
      </c>
      <c r="AM2680">
        <v>127</v>
      </c>
      <c r="AN2680">
        <v>697</v>
      </c>
      <c r="AO2680">
        <v>250</v>
      </c>
      <c r="AP2680" t="s">
        <v>121</v>
      </c>
      <c r="AQ2680" t="s">
        <v>1840</v>
      </c>
      <c r="AR2680">
        <v>175</v>
      </c>
      <c r="AS2680" t="s">
        <v>121</v>
      </c>
      <c r="AT2680" t="s">
        <v>2061</v>
      </c>
      <c r="AU2680">
        <v>96</v>
      </c>
      <c r="AV2680" t="s">
        <v>121</v>
      </c>
      <c r="AW2680" t="s">
        <v>1840</v>
      </c>
      <c r="AX2680">
        <v>90</v>
      </c>
      <c r="AY2680" t="s">
        <v>121</v>
      </c>
      <c r="AZ2680" t="s">
        <v>359</v>
      </c>
      <c r="BA2680">
        <v>0</v>
      </c>
      <c r="BD2680">
        <v>86</v>
      </c>
      <c r="BE2680">
        <v>574</v>
      </c>
      <c r="BF2680">
        <v>0</v>
      </c>
      <c r="BG2680">
        <v>0</v>
      </c>
      <c r="BH2680" t="s">
        <v>349</v>
      </c>
      <c r="BI2680">
        <v>0</v>
      </c>
      <c r="BJ2680">
        <v>0</v>
      </c>
      <c r="BK2680">
        <v>0</v>
      </c>
      <c r="BL2680">
        <v>444</v>
      </c>
      <c r="BM2680">
        <v>0</v>
      </c>
      <c r="BN2680" t="s">
        <v>349</v>
      </c>
      <c r="BO2680">
        <v>0</v>
      </c>
      <c r="BP2680">
        <v>0</v>
      </c>
      <c r="BQ2680">
        <v>33</v>
      </c>
      <c r="BR2680">
        <v>0</v>
      </c>
      <c r="BS2680">
        <v>206</v>
      </c>
      <c r="BT2680" t="s">
        <v>349</v>
      </c>
      <c r="BU2680">
        <v>0</v>
      </c>
      <c r="BV2680">
        <v>0</v>
      </c>
      <c r="BW2680">
        <v>0</v>
      </c>
      <c r="BX2680">
        <v>0</v>
      </c>
      <c r="BY2680">
        <v>0</v>
      </c>
      <c r="BZ2680" t="s">
        <v>347</v>
      </c>
      <c r="CA2680">
        <v>0</v>
      </c>
      <c r="CB2680">
        <v>239</v>
      </c>
      <c r="CC2680">
        <v>0</v>
      </c>
      <c r="CD2680">
        <v>0</v>
      </c>
      <c r="CE2680">
        <v>0</v>
      </c>
      <c r="CF2680" t="s">
        <v>349</v>
      </c>
      <c r="CG2680">
        <v>0</v>
      </c>
      <c r="CH2680">
        <v>0</v>
      </c>
      <c r="CI2680">
        <v>193</v>
      </c>
      <c r="CJ2680" t="s">
        <v>349</v>
      </c>
      <c r="CK2680">
        <v>0</v>
      </c>
      <c r="CL2680" t="s">
        <v>349</v>
      </c>
      <c r="CM2680">
        <v>0</v>
      </c>
      <c r="CN2680" s="133">
        <v>0</v>
      </c>
      <c r="CO2680" s="133" t="s">
        <v>347</v>
      </c>
      <c r="CP2680" s="133">
        <v>1283</v>
      </c>
      <c r="CQ2680" s="133">
        <v>7059</v>
      </c>
      <c r="CR2680">
        <v>160</v>
      </c>
      <c r="CS2680">
        <v>879</v>
      </c>
      <c r="CT2680">
        <v>342</v>
      </c>
      <c r="CU2680" t="s">
        <v>52</v>
      </c>
      <c r="CV2680" t="s">
        <v>418</v>
      </c>
      <c r="CW2680" t="s">
        <v>350</v>
      </c>
      <c r="CY2680">
        <v>178</v>
      </c>
      <c r="CZ2680" t="s">
        <v>52</v>
      </c>
      <c r="DA2680" t="s">
        <v>340</v>
      </c>
      <c r="DB2680" t="s">
        <v>405</v>
      </c>
      <c r="DD2680">
        <v>106</v>
      </c>
      <c r="DE2680" t="s">
        <v>64</v>
      </c>
      <c r="DF2680" t="s">
        <v>1842</v>
      </c>
      <c r="DG2680" t="s">
        <v>405</v>
      </c>
      <c r="DI2680">
        <v>0</v>
      </c>
      <c r="DN2680">
        <v>0</v>
      </c>
      <c r="DS2680">
        <v>253</v>
      </c>
      <c r="DT2680" t="s">
        <v>348</v>
      </c>
      <c r="DU2680" t="s">
        <v>348</v>
      </c>
      <c r="DV2680" t="s">
        <v>347</v>
      </c>
      <c r="DW2680">
        <v>1123</v>
      </c>
      <c r="DX2680">
        <v>6180</v>
      </c>
      <c r="DY2680">
        <v>850</v>
      </c>
      <c r="DZ2680" t="s">
        <v>121</v>
      </c>
      <c r="EB2680" t="s">
        <v>359</v>
      </c>
      <c r="ED2680" t="s">
        <v>587</v>
      </c>
      <c r="EE2680" t="s">
        <v>6430</v>
      </c>
      <c r="EF2680">
        <v>2477</v>
      </c>
      <c r="EG2680" t="s">
        <v>121</v>
      </c>
      <c r="EI2680" t="s">
        <v>1840</v>
      </c>
      <c r="EK2680" t="s">
        <v>405</v>
      </c>
      <c r="EM2680">
        <v>1452</v>
      </c>
      <c r="EN2680" t="s">
        <v>121</v>
      </c>
      <c r="EP2680" t="s">
        <v>1840</v>
      </c>
      <c r="ER2680" t="s">
        <v>587</v>
      </c>
      <c r="ES2680" t="s">
        <v>6430</v>
      </c>
      <c r="ET2680">
        <v>77</v>
      </c>
      <c r="EU2680" t="s">
        <v>121</v>
      </c>
      <c r="EW2680" t="s">
        <v>2061</v>
      </c>
      <c r="EY2680" t="s">
        <v>405</v>
      </c>
      <c r="FA2680">
        <v>10</v>
      </c>
      <c r="FB2680" t="s">
        <v>121</v>
      </c>
      <c r="FD2680" t="s">
        <v>1840</v>
      </c>
      <c r="FF2680" t="s">
        <v>405</v>
      </c>
      <c r="FH2680">
        <v>1314</v>
      </c>
      <c r="FK2680">
        <v>983</v>
      </c>
      <c r="FL2680">
        <v>5352</v>
      </c>
      <c r="FM2680">
        <v>245</v>
      </c>
      <c r="FN2680">
        <v>1348</v>
      </c>
      <c r="FO2680">
        <v>55</v>
      </c>
      <c r="FP2680">
        <v>359</v>
      </c>
      <c r="FQ2680">
        <v>0</v>
      </c>
      <c r="FR2680">
        <v>0</v>
      </c>
      <c r="FS2680" t="s">
        <v>347</v>
      </c>
      <c r="FT2680">
        <v>128</v>
      </c>
      <c r="FU2680">
        <v>706</v>
      </c>
      <c r="FV2680" t="s">
        <v>52</v>
      </c>
      <c r="FW2680" t="s">
        <v>340</v>
      </c>
      <c r="FX2680" t="s">
        <v>347</v>
      </c>
      <c r="FY2680" t="s">
        <v>121</v>
      </c>
      <c r="FZ2680" t="s">
        <v>347</v>
      </c>
      <c r="GA2680">
        <v>169</v>
      </c>
      <c r="GB2680">
        <v>942</v>
      </c>
      <c r="GC2680" t="s">
        <v>353</v>
      </c>
      <c r="GD2680" t="s">
        <v>355</v>
      </c>
      <c r="GE2680" t="s">
        <v>355</v>
      </c>
      <c r="GF2680" t="s">
        <v>355</v>
      </c>
      <c r="GG2680">
        <v>14</v>
      </c>
      <c r="GH2680" t="s">
        <v>356</v>
      </c>
    </row>
    <row r="2681" spans="1:191" x14ac:dyDescent="0.35">
      <c r="A2681" t="s">
        <v>63</v>
      </c>
      <c r="B2681" t="s">
        <v>64</v>
      </c>
      <c r="C2681" t="s">
        <v>6551</v>
      </c>
      <c r="D2681" t="s">
        <v>1843</v>
      </c>
      <c r="E2681" t="s">
        <v>6598</v>
      </c>
      <c r="F2681" t="s">
        <v>6599</v>
      </c>
      <c r="G2681" t="s">
        <v>6604</v>
      </c>
      <c r="H2681" t="s">
        <v>6605</v>
      </c>
      <c r="I2681">
        <v>14</v>
      </c>
      <c r="J2681">
        <v>4</v>
      </c>
      <c r="K2681" t="s">
        <v>345</v>
      </c>
      <c r="L2681">
        <v>11.763</v>
      </c>
      <c r="M2681">
        <v>32.814</v>
      </c>
      <c r="N2681" t="s">
        <v>346</v>
      </c>
      <c r="O2681" t="s">
        <v>347</v>
      </c>
      <c r="P2681" s="133">
        <v>20</v>
      </c>
      <c r="Q2681" s="133">
        <v>78</v>
      </c>
      <c r="R2681" s="133">
        <v>8</v>
      </c>
      <c r="S2681" s="133">
        <v>36</v>
      </c>
      <c r="T2681" s="133">
        <v>10</v>
      </c>
      <c r="U2681" t="s">
        <v>64</v>
      </c>
      <c r="V2681" t="s">
        <v>1843</v>
      </c>
      <c r="W2681">
        <v>14</v>
      </c>
      <c r="X2681" t="s">
        <v>64</v>
      </c>
      <c r="Y2681" t="s">
        <v>1843</v>
      </c>
      <c r="Z2681">
        <v>1</v>
      </c>
      <c r="AA2681" t="s">
        <v>64</v>
      </c>
      <c r="AB2681" t="s">
        <v>1843</v>
      </c>
      <c r="AC2681">
        <v>11</v>
      </c>
      <c r="AD2681" t="s">
        <v>64</v>
      </c>
      <c r="AE2681" t="s">
        <v>1843</v>
      </c>
      <c r="AF2681">
        <v>0</v>
      </c>
      <c r="AI2681">
        <v>0</v>
      </c>
      <c r="AL2681" t="s">
        <v>347</v>
      </c>
      <c r="AM2681">
        <v>12</v>
      </c>
      <c r="AN2681">
        <v>42</v>
      </c>
      <c r="AO2681">
        <v>0</v>
      </c>
      <c r="AR2681">
        <v>12</v>
      </c>
      <c r="AS2681" t="s">
        <v>123</v>
      </c>
      <c r="AT2681" t="s">
        <v>352</v>
      </c>
      <c r="AU2681">
        <v>15</v>
      </c>
      <c r="AV2681" t="s">
        <v>121</v>
      </c>
      <c r="AW2681" t="s">
        <v>1840</v>
      </c>
      <c r="AX2681">
        <v>15</v>
      </c>
      <c r="AY2681" t="s">
        <v>121</v>
      </c>
      <c r="AZ2681" t="s">
        <v>1840</v>
      </c>
      <c r="BA2681">
        <v>0</v>
      </c>
      <c r="BD2681">
        <v>0</v>
      </c>
      <c r="BE2681">
        <v>10</v>
      </c>
      <c r="BF2681">
        <v>0</v>
      </c>
      <c r="BG2681">
        <v>0</v>
      </c>
      <c r="BH2681" t="s">
        <v>349</v>
      </c>
      <c r="BI2681">
        <v>0</v>
      </c>
      <c r="BJ2681">
        <v>0</v>
      </c>
      <c r="BK2681">
        <v>26</v>
      </c>
      <c r="BL2681">
        <v>0</v>
      </c>
      <c r="BM2681">
        <v>0</v>
      </c>
      <c r="BN2681" t="s">
        <v>349</v>
      </c>
      <c r="BO2681">
        <v>0</v>
      </c>
      <c r="BP2681">
        <v>0</v>
      </c>
      <c r="BQ2681">
        <v>16</v>
      </c>
      <c r="BR2681">
        <v>0</v>
      </c>
      <c r="BS2681">
        <v>0</v>
      </c>
      <c r="BT2681" t="s">
        <v>349</v>
      </c>
      <c r="BU2681">
        <v>0</v>
      </c>
      <c r="BV2681">
        <v>0</v>
      </c>
      <c r="BW2681">
        <v>0</v>
      </c>
      <c r="BX2681">
        <v>0</v>
      </c>
      <c r="BY2681">
        <v>26</v>
      </c>
      <c r="BZ2681" t="s">
        <v>349</v>
      </c>
      <c r="CA2681">
        <v>0</v>
      </c>
      <c r="CB2681">
        <v>0</v>
      </c>
      <c r="CC2681">
        <v>0</v>
      </c>
      <c r="CD2681">
        <v>0</v>
      </c>
      <c r="CE2681">
        <v>0</v>
      </c>
      <c r="CF2681" t="s">
        <v>349</v>
      </c>
      <c r="CG2681">
        <v>0</v>
      </c>
      <c r="CH2681">
        <v>0</v>
      </c>
      <c r="CI2681">
        <v>0</v>
      </c>
      <c r="CJ2681" t="s">
        <v>347</v>
      </c>
      <c r="CK2681">
        <v>30</v>
      </c>
      <c r="CL2681" t="s">
        <v>347</v>
      </c>
      <c r="CM2681">
        <v>5</v>
      </c>
      <c r="CN2681" s="133">
        <v>9</v>
      </c>
      <c r="CO2681" s="133" t="s">
        <v>347</v>
      </c>
      <c r="CP2681" s="133">
        <v>15</v>
      </c>
      <c r="CQ2681" s="133">
        <v>65</v>
      </c>
      <c r="CR2681">
        <v>9</v>
      </c>
      <c r="CS2681">
        <v>37</v>
      </c>
      <c r="CT2681">
        <v>12</v>
      </c>
      <c r="CU2681" t="s">
        <v>64</v>
      </c>
      <c r="CV2681" t="s">
        <v>2596</v>
      </c>
      <c r="CW2681" t="s">
        <v>444</v>
      </c>
      <c r="CY2681">
        <v>10</v>
      </c>
      <c r="CZ2681" t="s">
        <v>56</v>
      </c>
      <c r="DA2681" t="s">
        <v>1868</v>
      </c>
      <c r="DB2681" t="s">
        <v>405</v>
      </c>
      <c r="DD2681">
        <v>10</v>
      </c>
      <c r="DE2681" t="s">
        <v>56</v>
      </c>
      <c r="DF2681" t="s">
        <v>1868</v>
      </c>
      <c r="DG2681" t="s">
        <v>405</v>
      </c>
      <c r="DI2681">
        <v>5</v>
      </c>
      <c r="DJ2681" t="s">
        <v>64</v>
      </c>
      <c r="DK2681" t="s">
        <v>2596</v>
      </c>
      <c r="DL2681" t="s">
        <v>587</v>
      </c>
      <c r="DN2681">
        <v>0</v>
      </c>
      <c r="DS2681">
        <v>0</v>
      </c>
      <c r="DV2681" t="s">
        <v>347</v>
      </c>
      <c r="DW2681">
        <v>6</v>
      </c>
      <c r="DX2681">
        <v>28</v>
      </c>
      <c r="DY2681">
        <v>8</v>
      </c>
      <c r="DZ2681" t="s">
        <v>121</v>
      </c>
      <c r="EB2681" t="s">
        <v>1840</v>
      </c>
      <c r="ED2681" t="s">
        <v>587</v>
      </c>
      <c r="EF2681">
        <v>10</v>
      </c>
      <c r="EG2681" t="s">
        <v>123</v>
      </c>
      <c r="EI2681" t="s">
        <v>352</v>
      </c>
      <c r="EK2681" t="s">
        <v>587</v>
      </c>
      <c r="EM2681">
        <v>5</v>
      </c>
      <c r="EN2681" t="s">
        <v>121</v>
      </c>
      <c r="EP2681" t="s">
        <v>1840</v>
      </c>
      <c r="ER2681" t="s">
        <v>405</v>
      </c>
      <c r="ET2681">
        <v>5</v>
      </c>
      <c r="EU2681" t="s">
        <v>121</v>
      </c>
      <c r="EW2681" t="s">
        <v>1840</v>
      </c>
      <c r="EY2681" t="s">
        <v>405</v>
      </c>
      <c r="FA2681">
        <v>0</v>
      </c>
      <c r="FH2681">
        <v>0</v>
      </c>
      <c r="FK2681">
        <v>6</v>
      </c>
      <c r="FL2681">
        <v>19</v>
      </c>
      <c r="FM2681">
        <v>5</v>
      </c>
      <c r="FN2681">
        <v>21</v>
      </c>
      <c r="FO2681">
        <v>4</v>
      </c>
      <c r="FP2681">
        <v>25</v>
      </c>
      <c r="FQ2681">
        <v>0</v>
      </c>
      <c r="FR2681">
        <v>0</v>
      </c>
      <c r="FS2681" t="s">
        <v>347</v>
      </c>
      <c r="FT2681">
        <v>12</v>
      </c>
      <c r="FU2681">
        <v>48</v>
      </c>
      <c r="FV2681" t="s">
        <v>52</v>
      </c>
      <c r="FW2681" t="s">
        <v>340</v>
      </c>
      <c r="FX2681" t="s">
        <v>347</v>
      </c>
      <c r="FY2681" t="s">
        <v>121</v>
      </c>
      <c r="FZ2681" t="s">
        <v>347</v>
      </c>
      <c r="GA2681">
        <v>5</v>
      </c>
      <c r="GB2681">
        <v>19</v>
      </c>
      <c r="GC2681" t="s">
        <v>349</v>
      </c>
      <c r="GD2681" t="s">
        <v>408</v>
      </c>
      <c r="GE2681" t="s">
        <v>355</v>
      </c>
      <c r="GF2681" t="s">
        <v>354</v>
      </c>
      <c r="GG2681">
        <v>13</v>
      </c>
      <c r="GH2681" t="s">
        <v>370</v>
      </c>
      <c r="GI2681" t="s">
        <v>9343</v>
      </c>
    </row>
    <row r="2682" spans="1:191" x14ac:dyDescent="0.35">
      <c r="A2682" t="s">
        <v>63</v>
      </c>
      <c r="B2682" t="s">
        <v>64</v>
      </c>
      <c r="C2682" t="s">
        <v>6551</v>
      </c>
      <c r="D2682" t="s">
        <v>1843</v>
      </c>
      <c r="E2682" t="s">
        <v>6606</v>
      </c>
      <c r="F2682" t="s">
        <v>6607</v>
      </c>
      <c r="G2682" t="s">
        <v>6608</v>
      </c>
      <c r="H2682" t="s">
        <v>6609</v>
      </c>
      <c r="I2682">
        <v>14</v>
      </c>
      <c r="J2682">
        <v>5</v>
      </c>
      <c r="K2682" t="s">
        <v>345</v>
      </c>
      <c r="L2682">
        <v>11.493834550000001</v>
      </c>
      <c r="M2682">
        <v>32.966941900000002</v>
      </c>
      <c r="N2682" t="s">
        <v>346</v>
      </c>
      <c r="O2682" t="s">
        <v>347</v>
      </c>
      <c r="P2682" s="133">
        <v>7</v>
      </c>
      <c r="Q2682" s="133">
        <v>39</v>
      </c>
      <c r="R2682" s="133">
        <v>7</v>
      </c>
      <c r="S2682" s="133">
        <v>39</v>
      </c>
      <c r="T2682" s="133">
        <v>0</v>
      </c>
      <c r="W2682">
        <v>9</v>
      </c>
      <c r="X2682" t="s">
        <v>64</v>
      </c>
      <c r="Y2682" t="s">
        <v>1843</v>
      </c>
      <c r="Z2682">
        <v>0</v>
      </c>
      <c r="AC2682">
        <v>16</v>
      </c>
      <c r="AD2682" t="s">
        <v>348</v>
      </c>
      <c r="AE2682" t="s">
        <v>348</v>
      </c>
      <c r="AF2682">
        <v>0</v>
      </c>
      <c r="AI2682">
        <v>14</v>
      </c>
      <c r="AJ2682" t="s">
        <v>348</v>
      </c>
      <c r="AK2682" t="s">
        <v>348</v>
      </c>
      <c r="AL2682" t="s">
        <v>349</v>
      </c>
      <c r="AM2682">
        <v>0</v>
      </c>
      <c r="AN2682">
        <v>0</v>
      </c>
      <c r="AO2682">
        <v>0</v>
      </c>
      <c r="AR2682">
        <v>0</v>
      </c>
      <c r="AU2682">
        <v>0</v>
      </c>
      <c r="AX2682">
        <v>0</v>
      </c>
      <c r="BA2682">
        <v>0</v>
      </c>
      <c r="BD2682">
        <v>0</v>
      </c>
      <c r="BE2682">
        <v>0</v>
      </c>
      <c r="BF2682">
        <v>0</v>
      </c>
      <c r="BG2682">
        <v>0</v>
      </c>
      <c r="BH2682" t="s">
        <v>349</v>
      </c>
      <c r="BI2682">
        <v>0</v>
      </c>
      <c r="BJ2682">
        <v>0</v>
      </c>
      <c r="BK2682">
        <v>0</v>
      </c>
      <c r="BL2682">
        <v>0</v>
      </c>
      <c r="BM2682">
        <v>9</v>
      </c>
      <c r="BN2682" t="s">
        <v>349</v>
      </c>
      <c r="BO2682">
        <v>0</v>
      </c>
      <c r="BP2682">
        <v>0</v>
      </c>
      <c r="BQ2682">
        <v>0</v>
      </c>
      <c r="BR2682">
        <v>0</v>
      </c>
      <c r="BS2682">
        <v>0</v>
      </c>
      <c r="BT2682" t="s">
        <v>349</v>
      </c>
      <c r="BU2682">
        <v>0</v>
      </c>
      <c r="BV2682">
        <v>0</v>
      </c>
      <c r="BW2682">
        <v>0</v>
      </c>
      <c r="BX2682">
        <v>0</v>
      </c>
      <c r="BY2682">
        <v>16</v>
      </c>
      <c r="BZ2682" t="s">
        <v>349</v>
      </c>
      <c r="CA2682">
        <v>0</v>
      </c>
      <c r="CB2682">
        <v>0</v>
      </c>
      <c r="CC2682">
        <v>0</v>
      </c>
      <c r="CD2682">
        <v>0</v>
      </c>
      <c r="CE2682">
        <v>0</v>
      </c>
      <c r="CF2682" t="s">
        <v>349</v>
      </c>
      <c r="CG2682">
        <v>0</v>
      </c>
      <c r="CH2682">
        <v>0</v>
      </c>
      <c r="CI2682">
        <v>14</v>
      </c>
      <c r="CJ2682" t="s">
        <v>349</v>
      </c>
      <c r="CK2682">
        <v>0</v>
      </c>
      <c r="CL2682" t="s">
        <v>349</v>
      </c>
      <c r="CM2682">
        <v>0</v>
      </c>
      <c r="CN2682" s="133">
        <v>0</v>
      </c>
      <c r="CO2682" s="133" t="s">
        <v>347</v>
      </c>
      <c r="CP2682" s="133">
        <v>282</v>
      </c>
      <c r="CQ2682" s="133">
        <v>1552</v>
      </c>
      <c r="CR2682">
        <v>125</v>
      </c>
      <c r="CS2682">
        <v>688</v>
      </c>
      <c r="CT2682">
        <v>42</v>
      </c>
      <c r="CU2682" t="s">
        <v>64</v>
      </c>
      <c r="CV2682" t="s">
        <v>1843</v>
      </c>
      <c r="CW2682" t="s">
        <v>405</v>
      </c>
      <c r="CY2682">
        <v>51</v>
      </c>
      <c r="CZ2682" t="s">
        <v>64</v>
      </c>
      <c r="DA2682" t="s">
        <v>2260</v>
      </c>
      <c r="DB2682" t="s">
        <v>350</v>
      </c>
      <c r="DD2682">
        <v>63</v>
      </c>
      <c r="DE2682" t="s">
        <v>64</v>
      </c>
      <c r="DF2682" t="s">
        <v>1843</v>
      </c>
      <c r="DG2682" t="s">
        <v>405</v>
      </c>
      <c r="DI2682">
        <v>311</v>
      </c>
      <c r="DJ2682" t="s">
        <v>64</v>
      </c>
      <c r="DK2682" t="s">
        <v>1843</v>
      </c>
      <c r="DL2682" t="s">
        <v>405</v>
      </c>
      <c r="DN2682">
        <v>221</v>
      </c>
      <c r="DO2682" t="s">
        <v>64</v>
      </c>
      <c r="DP2682" t="s">
        <v>1843</v>
      </c>
      <c r="DQ2682" t="s">
        <v>405</v>
      </c>
      <c r="DS2682">
        <v>0</v>
      </c>
      <c r="DV2682" t="s">
        <v>347</v>
      </c>
      <c r="DW2682">
        <v>157</v>
      </c>
      <c r="DX2682">
        <v>864</v>
      </c>
      <c r="DY2682">
        <v>25</v>
      </c>
      <c r="DZ2682" t="s">
        <v>121</v>
      </c>
      <c r="EB2682" t="s">
        <v>2061</v>
      </c>
      <c r="ED2682" t="s">
        <v>405</v>
      </c>
      <c r="EF2682">
        <v>38</v>
      </c>
      <c r="EG2682" t="s">
        <v>116</v>
      </c>
      <c r="EI2682" t="s">
        <v>1165</v>
      </c>
      <c r="EK2682" t="s">
        <v>405</v>
      </c>
      <c r="EM2682">
        <v>267</v>
      </c>
      <c r="EN2682" t="s">
        <v>123</v>
      </c>
      <c r="EP2682" t="s">
        <v>6610</v>
      </c>
      <c r="ER2682" t="s">
        <v>444</v>
      </c>
      <c r="ET2682">
        <v>251</v>
      </c>
      <c r="EU2682" t="s">
        <v>121</v>
      </c>
      <c r="EW2682" t="s">
        <v>2061</v>
      </c>
      <c r="EY2682" t="s">
        <v>405</v>
      </c>
      <c r="FA2682">
        <v>115</v>
      </c>
      <c r="FB2682" t="s">
        <v>121</v>
      </c>
      <c r="FD2682" t="s">
        <v>2061</v>
      </c>
      <c r="FF2682" t="s">
        <v>587</v>
      </c>
      <c r="FG2682" t="s">
        <v>6547</v>
      </c>
      <c r="FH2682">
        <v>168</v>
      </c>
      <c r="FK2682">
        <v>179</v>
      </c>
      <c r="FL2682">
        <v>985</v>
      </c>
      <c r="FM2682">
        <v>91</v>
      </c>
      <c r="FN2682">
        <v>501</v>
      </c>
      <c r="FO2682">
        <v>12</v>
      </c>
      <c r="FP2682">
        <v>66</v>
      </c>
      <c r="FQ2682">
        <v>0</v>
      </c>
      <c r="FR2682">
        <v>0</v>
      </c>
      <c r="FS2682" t="s">
        <v>347</v>
      </c>
      <c r="FT2682">
        <v>462</v>
      </c>
      <c r="FU2682">
        <v>2541</v>
      </c>
      <c r="FV2682" t="s">
        <v>64</v>
      </c>
      <c r="FW2682" t="s">
        <v>1843</v>
      </c>
      <c r="FX2682" t="s">
        <v>347</v>
      </c>
      <c r="FY2682" t="s">
        <v>121</v>
      </c>
      <c r="FZ2682" t="s">
        <v>349</v>
      </c>
      <c r="GA2682">
        <v>0</v>
      </c>
      <c r="GB2682">
        <v>0</v>
      </c>
      <c r="GC2682" t="s">
        <v>353</v>
      </c>
      <c r="GD2682" t="s">
        <v>355</v>
      </c>
      <c r="GE2682" t="s">
        <v>355</v>
      </c>
      <c r="GF2682" t="s">
        <v>355</v>
      </c>
      <c r="GG2682">
        <v>14</v>
      </c>
      <c r="GH2682" t="s">
        <v>356</v>
      </c>
    </row>
    <row r="2683" spans="1:191" x14ac:dyDescent="0.35">
      <c r="A2683" t="s">
        <v>63</v>
      </c>
      <c r="B2683" t="s">
        <v>64</v>
      </c>
      <c r="C2683" t="s">
        <v>6551</v>
      </c>
      <c r="D2683" t="s">
        <v>1843</v>
      </c>
      <c r="E2683" t="s">
        <v>6606</v>
      </c>
      <c r="F2683" t="s">
        <v>6607</v>
      </c>
      <c r="G2683" t="s">
        <v>6611</v>
      </c>
      <c r="H2683" t="s">
        <v>6612</v>
      </c>
      <c r="I2683">
        <v>14</v>
      </c>
      <c r="J2683">
        <v>3</v>
      </c>
      <c r="K2683" t="s">
        <v>345</v>
      </c>
      <c r="L2683">
        <v>11.645901139999999</v>
      </c>
      <c r="M2683">
        <v>32.920094329999998</v>
      </c>
      <c r="N2683" t="s">
        <v>346</v>
      </c>
      <c r="O2683" t="s">
        <v>347</v>
      </c>
      <c r="P2683" s="133">
        <v>107</v>
      </c>
      <c r="Q2683" s="133">
        <v>596</v>
      </c>
      <c r="R2683" s="133">
        <v>86</v>
      </c>
      <c r="S2683" s="133">
        <v>477</v>
      </c>
      <c r="T2683" s="133">
        <v>146</v>
      </c>
      <c r="U2683" t="s">
        <v>64</v>
      </c>
      <c r="V2683" t="s">
        <v>1843</v>
      </c>
      <c r="W2683">
        <v>139</v>
      </c>
      <c r="X2683" t="s">
        <v>64</v>
      </c>
      <c r="Y2683" t="s">
        <v>1843</v>
      </c>
      <c r="Z2683">
        <v>0</v>
      </c>
      <c r="AC2683">
        <v>0</v>
      </c>
      <c r="AF2683">
        <v>0</v>
      </c>
      <c r="AI2683">
        <v>192</v>
      </c>
      <c r="AJ2683" t="s">
        <v>348</v>
      </c>
      <c r="AK2683" t="s">
        <v>348</v>
      </c>
      <c r="AL2683" t="s">
        <v>347</v>
      </c>
      <c r="AM2683">
        <v>21</v>
      </c>
      <c r="AN2683">
        <v>119</v>
      </c>
      <c r="AO2683">
        <v>26</v>
      </c>
      <c r="AP2683" t="s">
        <v>121</v>
      </c>
      <c r="AQ2683" t="s">
        <v>2061</v>
      </c>
      <c r="AR2683">
        <v>27</v>
      </c>
      <c r="AS2683" t="s">
        <v>121</v>
      </c>
      <c r="AT2683" t="s">
        <v>2061</v>
      </c>
      <c r="AU2683">
        <v>6</v>
      </c>
      <c r="AV2683" t="s">
        <v>121</v>
      </c>
      <c r="AW2683" t="s">
        <v>1840</v>
      </c>
      <c r="AX2683">
        <v>0</v>
      </c>
      <c r="BA2683">
        <v>0</v>
      </c>
      <c r="BD2683">
        <v>60</v>
      </c>
      <c r="BE2683">
        <v>172</v>
      </c>
      <c r="BF2683">
        <v>0</v>
      </c>
      <c r="BG2683">
        <v>0</v>
      </c>
      <c r="BH2683" t="s">
        <v>349</v>
      </c>
      <c r="BI2683">
        <v>0</v>
      </c>
      <c r="BJ2683">
        <v>0</v>
      </c>
      <c r="BK2683">
        <v>0</v>
      </c>
      <c r="BL2683">
        <v>0</v>
      </c>
      <c r="BM2683">
        <v>166</v>
      </c>
      <c r="BN2683" t="s">
        <v>349</v>
      </c>
      <c r="BO2683">
        <v>0</v>
      </c>
      <c r="BP2683">
        <v>0</v>
      </c>
      <c r="BQ2683">
        <v>0</v>
      </c>
      <c r="BR2683">
        <v>0</v>
      </c>
      <c r="BS2683">
        <v>6</v>
      </c>
      <c r="BT2683" t="s">
        <v>349</v>
      </c>
      <c r="BU2683">
        <v>0</v>
      </c>
      <c r="BV2683">
        <v>0</v>
      </c>
      <c r="BW2683">
        <v>0</v>
      </c>
      <c r="BX2683">
        <v>0</v>
      </c>
      <c r="BY2683">
        <v>0</v>
      </c>
      <c r="BZ2683" t="s">
        <v>349</v>
      </c>
      <c r="CA2683">
        <v>0</v>
      </c>
      <c r="CB2683">
        <v>0</v>
      </c>
      <c r="CC2683">
        <v>0</v>
      </c>
      <c r="CD2683">
        <v>0</v>
      </c>
      <c r="CE2683">
        <v>0</v>
      </c>
      <c r="CF2683" t="s">
        <v>349</v>
      </c>
      <c r="CG2683">
        <v>0</v>
      </c>
      <c r="CH2683">
        <v>0</v>
      </c>
      <c r="CI2683">
        <v>252</v>
      </c>
      <c r="CJ2683" t="s">
        <v>349</v>
      </c>
      <c r="CK2683">
        <v>0</v>
      </c>
      <c r="CL2683" t="s">
        <v>349</v>
      </c>
      <c r="CM2683">
        <v>0</v>
      </c>
      <c r="CN2683" s="133">
        <v>0</v>
      </c>
      <c r="CO2683" s="133" t="s">
        <v>347</v>
      </c>
      <c r="CP2683" s="133">
        <v>147</v>
      </c>
      <c r="CQ2683" s="133">
        <v>809</v>
      </c>
      <c r="CR2683">
        <v>109</v>
      </c>
      <c r="CS2683">
        <v>600</v>
      </c>
      <c r="CT2683">
        <v>82</v>
      </c>
      <c r="CU2683" t="s">
        <v>64</v>
      </c>
      <c r="CV2683" t="s">
        <v>1843</v>
      </c>
      <c r="CW2683" t="s">
        <v>405</v>
      </c>
      <c r="CY2683">
        <v>171</v>
      </c>
      <c r="CZ2683" t="s">
        <v>64</v>
      </c>
      <c r="DA2683" t="s">
        <v>2260</v>
      </c>
      <c r="DB2683" t="s">
        <v>444</v>
      </c>
      <c r="DD2683">
        <v>19</v>
      </c>
      <c r="DE2683" t="s">
        <v>64</v>
      </c>
      <c r="DF2683" t="s">
        <v>1843</v>
      </c>
      <c r="DG2683" t="s">
        <v>405</v>
      </c>
      <c r="DI2683">
        <v>0</v>
      </c>
      <c r="DN2683">
        <v>0</v>
      </c>
      <c r="DS2683">
        <v>328</v>
      </c>
      <c r="DT2683" t="s">
        <v>348</v>
      </c>
      <c r="DU2683" t="s">
        <v>348</v>
      </c>
      <c r="DV2683" t="s">
        <v>347</v>
      </c>
      <c r="DW2683">
        <v>38</v>
      </c>
      <c r="DX2683">
        <v>209</v>
      </c>
      <c r="DY2683">
        <v>0</v>
      </c>
      <c r="EF2683">
        <v>27</v>
      </c>
      <c r="EG2683" t="s">
        <v>121</v>
      </c>
      <c r="EI2683" t="s">
        <v>1840</v>
      </c>
      <c r="EK2683" t="s">
        <v>405</v>
      </c>
      <c r="EM2683">
        <v>11</v>
      </c>
      <c r="EN2683" t="s">
        <v>121</v>
      </c>
      <c r="EP2683" t="s">
        <v>2061</v>
      </c>
      <c r="ER2683" t="s">
        <v>587</v>
      </c>
      <c r="ES2683" t="s">
        <v>6547</v>
      </c>
      <c r="ET2683">
        <v>0</v>
      </c>
      <c r="FA2683">
        <v>0</v>
      </c>
      <c r="FH2683">
        <v>171</v>
      </c>
      <c r="FK2683">
        <v>97</v>
      </c>
      <c r="FL2683">
        <v>534</v>
      </c>
      <c r="FM2683">
        <v>43</v>
      </c>
      <c r="FN2683">
        <v>237</v>
      </c>
      <c r="FO2683">
        <v>7</v>
      </c>
      <c r="FP2683">
        <v>38</v>
      </c>
      <c r="FQ2683">
        <v>0</v>
      </c>
      <c r="FR2683">
        <v>0</v>
      </c>
      <c r="FS2683" t="s">
        <v>347</v>
      </c>
      <c r="FT2683">
        <v>12</v>
      </c>
      <c r="FU2683">
        <v>73</v>
      </c>
      <c r="FV2683" t="s">
        <v>64</v>
      </c>
      <c r="FW2683" t="s">
        <v>1843</v>
      </c>
      <c r="FX2683" t="s">
        <v>347</v>
      </c>
      <c r="FY2683" t="s">
        <v>121</v>
      </c>
      <c r="FZ2683" t="s">
        <v>347</v>
      </c>
      <c r="GA2683">
        <v>29</v>
      </c>
      <c r="GB2683">
        <v>163</v>
      </c>
      <c r="GC2683" t="s">
        <v>353</v>
      </c>
      <c r="GD2683" t="s">
        <v>354</v>
      </c>
      <c r="GE2683" t="s">
        <v>355</v>
      </c>
      <c r="GF2683" t="s">
        <v>355</v>
      </c>
      <c r="GG2683">
        <v>14</v>
      </c>
      <c r="GH2683" t="s">
        <v>356</v>
      </c>
    </row>
    <row r="2684" spans="1:191" x14ac:dyDescent="0.35">
      <c r="A2684" t="s">
        <v>63</v>
      </c>
      <c r="B2684" t="s">
        <v>64</v>
      </c>
      <c r="C2684" t="s">
        <v>6551</v>
      </c>
      <c r="D2684" t="s">
        <v>1843</v>
      </c>
      <c r="E2684" t="s">
        <v>6606</v>
      </c>
      <c r="F2684" t="s">
        <v>6607</v>
      </c>
      <c r="G2684" t="s">
        <v>6613</v>
      </c>
      <c r="H2684" t="s">
        <v>6614</v>
      </c>
      <c r="I2684">
        <v>14</v>
      </c>
      <c r="J2684">
        <v>5</v>
      </c>
      <c r="K2684" t="s">
        <v>345</v>
      </c>
      <c r="L2684">
        <v>11.689723000000001</v>
      </c>
      <c r="M2684">
        <v>32.897677999999999</v>
      </c>
      <c r="N2684" t="s">
        <v>346</v>
      </c>
      <c r="O2684" t="s">
        <v>349</v>
      </c>
      <c r="P2684" s="133">
        <v>0</v>
      </c>
      <c r="Q2684" s="133">
        <v>0</v>
      </c>
      <c r="R2684" s="133">
        <v>0</v>
      </c>
      <c r="S2684" s="133">
        <v>0</v>
      </c>
      <c r="T2684" s="133">
        <v>0</v>
      </c>
      <c r="W2684">
        <v>0</v>
      </c>
      <c r="Z2684">
        <v>0</v>
      </c>
      <c r="AC2684">
        <v>0</v>
      </c>
      <c r="AF2684">
        <v>0</v>
      </c>
      <c r="AI2684">
        <v>0</v>
      </c>
      <c r="AL2684" t="s">
        <v>349</v>
      </c>
      <c r="AM2684">
        <v>0</v>
      </c>
      <c r="AN2684">
        <v>0</v>
      </c>
      <c r="AO2684">
        <v>0</v>
      </c>
      <c r="AR2684">
        <v>0</v>
      </c>
      <c r="AU2684">
        <v>0</v>
      </c>
      <c r="AX2684">
        <v>0</v>
      </c>
      <c r="BA2684">
        <v>0</v>
      </c>
      <c r="BD2684">
        <v>0</v>
      </c>
      <c r="BE2684">
        <v>0</v>
      </c>
      <c r="BF2684">
        <v>0</v>
      </c>
      <c r="BG2684">
        <v>0</v>
      </c>
      <c r="BH2684" t="s">
        <v>349</v>
      </c>
      <c r="BI2684">
        <v>0</v>
      </c>
      <c r="BJ2684">
        <v>0</v>
      </c>
      <c r="BK2684">
        <v>0</v>
      </c>
      <c r="BL2684">
        <v>0</v>
      </c>
      <c r="BM2684">
        <v>0</v>
      </c>
      <c r="BN2684" t="s">
        <v>349</v>
      </c>
      <c r="BO2684">
        <v>0</v>
      </c>
      <c r="BP2684">
        <v>0</v>
      </c>
      <c r="BQ2684">
        <v>0</v>
      </c>
      <c r="BR2684">
        <v>0</v>
      </c>
      <c r="BS2684">
        <v>0</v>
      </c>
      <c r="BT2684" t="s">
        <v>349</v>
      </c>
      <c r="BU2684">
        <v>0</v>
      </c>
      <c r="BV2684">
        <v>0</v>
      </c>
      <c r="BW2684">
        <v>0</v>
      </c>
      <c r="BX2684">
        <v>0</v>
      </c>
      <c r="BY2684">
        <v>0</v>
      </c>
      <c r="BZ2684" t="s">
        <v>349</v>
      </c>
      <c r="CA2684">
        <v>0</v>
      </c>
      <c r="CB2684">
        <v>0</v>
      </c>
      <c r="CC2684">
        <v>0</v>
      </c>
      <c r="CD2684">
        <v>0</v>
      </c>
      <c r="CE2684">
        <v>0</v>
      </c>
      <c r="CF2684" t="s">
        <v>349</v>
      </c>
      <c r="CG2684">
        <v>0</v>
      </c>
      <c r="CH2684">
        <v>0</v>
      </c>
      <c r="CI2684">
        <v>0</v>
      </c>
      <c r="CJ2684" t="s">
        <v>349</v>
      </c>
      <c r="CK2684">
        <v>0</v>
      </c>
      <c r="CL2684" t="s">
        <v>349</v>
      </c>
      <c r="CM2684">
        <v>0</v>
      </c>
      <c r="CN2684" s="133">
        <v>0</v>
      </c>
      <c r="CO2684" s="133" t="s">
        <v>347</v>
      </c>
      <c r="CP2684" s="133">
        <v>33</v>
      </c>
      <c r="CQ2684" s="133">
        <v>182</v>
      </c>
      <c r="CR2684">
        <v>33</v>
      </c>
      <c r="CS2684">
        <v>182</v>
      </c>
      <c r="CT2684">
        <v>12</v>
      </c>
      <c r="CU2684" t="s">
        <v>64</v>
      </c>
      <c r="CV2684" t="s">
        <v>1843</v>
      </c>
      <c r="CW2684" t="s">
        <v>405</v>
      </c>
      <c r="CY2684">
        <v>15</v>
      </c>
      <c r="CZ2684" t="s">
        <v>64</v>
      </c>
      <c r="DA2684" t="s">
        <v>2260</v>
      </c>
      <c r="DB2684" t="s">
        <v>444</v>
      </c>
      <c r="DD2684">
        <v>20</v>
      </c>
      <c r="DE2684" t="s">
        <v>64</v>
      </c>
      <c r="DF2684" t="s">
        <v>1843</v>
      </c>
      <c r="DG2684" t="s">
        <v>405</v>
      </c>
      <c r="DI2684">
        <v>59</v>
      </c>
      <c r="DJ2684" t="s">
        <v>64</v>
      </c>
      <c r="DK2684" t="s">
        <v>2429</v>
      </c>
      <c r="DL2684" t="s">
        <v>350</v>
      </c>
      <c r="DN2684">
        <v>65</v>
      </c>
      <c r="DO2684" t="s">
        <v>64</v>
      </c>
      <c r="DP2684" t="s">
        <v>1842</v>
      </c>
      <c r="DQ2684" t="s">
        <v>405</v>
      </c>
      <c r="DS2684">
        <v>11</v>
      </c>
      <c r="DT2684" t="s">
        <v>348</v>
      </c>
      <c r="DU2684" t="s">
        <v>348</v>
      </c>
      <c r="DV2684" t="s">
        <v>349</v>
      </c>
      <c r="DW2684">
        <v>0</v>
      </c>
      <c r="DX2684">
        <v>0</v>
      </c>
      <c r="DY2684">
        <v>0</v>
      </c>
      <c r="EF2684">
        <v>0</v>
      </c>
      <c r="EM2684">
        <v>0</v>
      </c>
      <c r="ET2684">
        <v>0</v>
      </c>
      <c r="FA2684">
        <v>0</v>
      </c>
      <c r="FH2684">
        <v>0</v>
      </c>
      <c r="FK2684">
        <v>18</v>
      </c>
      <c r="FL2684">
        <v>99</v>
      </c>
      <c r="FM2684">
        <v>10</v>
      </c>
      <c r="FN2684">
        <v>55</v>
      </c>
      <c r="FO2684">
        <v>5</v>
      </c>
      <c r="FP2684">
        <v>28</v>
      </c>
      <c r="FQ2684">
        <v>0</v>
      </c>
      <c r="FR2684">
        <v>0</v>
      </c>
      <c r="FS2684" t="s">
        <v>347</v>
      </c>
      <c r="FT2684">
        <v>8</v>
      </c>
      <c r="FU2684">
        <v>44</v>
      </c>
      <c r="FV2684" t="s">
        <v>64</v>
      </c>
      <c r="FW2684" t="s">
        <v>1843</v>
      </c>
      <c r="FX2684" t="s">
        <v>349</v>
      </c>
      <c r="FZ2684" t="s">
        <v>349</v>
      </c>
      <c r="GA2684">
        <v>0</v>
      </c>
      <c r="GB2684">
        <v>0</v>
      </c>
      <c r="GC2684" t="s">
        <v>349</v>
      </c>
      <c r="GD2684" t="s">
        <v>355</v>
      </c>
      <c r="GE2684" t="s">
        <v>355</v>
      </c>
      <c r="GF2684" t="s">
        <v>355</v>
      </c>
      <c r="GG2684">
        <v>14</v>
      </c>
      <c r="GH2684" t="s">
        <v>356</v>
      </c>
    </row>
    <row r="2685" spans="1:191" x14ac:dyDescent="0.35">
      <c r="A2685" t="s">
        <v>63</v>
      </c>
      <c r="B2685" t="s">
        <v>64</v>
      </c>
      <c r="C2685" t="s">
        <v>6551</v>
      </c>
      <c r="D2685" t="s">
        <v>1843</v>
      </c>
      <c r="E2685" t="s">
        <v>6606</v>
      </c>
      <c r="F2685" t="s">
        <v>6607</v>
      </c>
      <c r="G2685" t="s">
        <v>6615</v>
      </c>
      <c r="H2685" t="s">
        <v>6616</v>
      </c>
      <c r="I2685">
        <v>14</v>
      </c>
      <c r="J2685">
        <v>6</v>
      </c>
      <c r="K2685" t="s">
        <v>345</v>
      </c>
      <c r="L2685">
        <v>11.45635489</v>
      </c>
      <c r="M2685">
        <v>32.888369580000003</v>
      </c>
      <c r="N2685" t="s">
        <v>346</v>
      </c>
      <c r="O2685" t="s">
        <v>347</v>
      </c>
      <c r="P2685" s="133">
        <v>27</v>
      </c>
      <c r="Q2685" s="133">
        <v>149</v>
      </c>
      <c r="R2685" s="133">
        <v>27</v>
      </c>
      <c r="S2685" s="133">
        <v>149</v>
      </c>
      <c r="T2685" s="133">
        <v>11</v>
      </c>
      <c r="U2685" t="s">
        <v>64</v>
      </c>
      <c r="V2685" t="s">
        <v>1843</v>
      </c>
      <c r="W2685">
        <v>24</v>
      </c>
      <c r="X2685" t="s">
        <v>64</v>
      </c>
      <c r="Y2685" t="s">
        <v>1843</v>
      </c>
      <c r="Z2685">
        <v>29</v>
      </c>
      <c r="AA2685" t="s">
        <v>64</v>
      </c>
      <c r="AB2685" t="s">
        <v>1843</v>
      </c>
      <c r="AC2685">
        <v>24</v>
      </c>
      <c r="AD2685" t="s">
        <v>64</v>
      </c>
      <c r="AE2685" t="s">
        <v>1843</v>
      </c>
      <c r="AF2685">
        <v>61</v>
      </c>
      <c r="AG2685" t="s">
        <v>64</v>
      </c>
      <c r="AH2685" t="s">
        <v>1843</v>
      </c>
      <c r="AI2685">
        <v>0</v>
      </c>
      <c r="AL2685" t="s">
        <v>349</v>
      </c>
      <c r="AM2685">
        <v>0</v>
      </c>
      <c r="AN2685">
        <v>0</v>
      </c>
      <c r="AO2685">
        <v>0</v>
      </c>
      <c r="AR2685">
        <v>0</v>
      </c>
      <c r="AU2685">
        <v>0</v>
      </c>
      <c r="AX2685">
        <v>0</v>
      </c>
      <c r="BA2685">
        <v>0</v>
      </c>
      <c r="BD2685">
        <v>0</v>
      </c>
      <c r="BE2685">
        <v>0</v>
      </c>
      <c r="BF2685">
        <v>0</v>
      </c>
      <c r="BG2685">
        <v>11</v>
      </c>
      <c r="BH2685" t="s">
        <v>349</v>
      </c>
      <c r="BI2685">
        <v>0</v>
      </c>
      <c r="BJ2685">
        <v>0</v>
      </c>
      <c r="BK2685">
        <v>0</v>
      </c>
      <c r="BL2685">
        <v>0</v>
      </c>
      <c r="BM2685">
        <v>24</v>
      </c>
      <c r="BN2685" t="s">
        <v>349</v>
      </c>
      <c r="BO2685">
        <v>0</v>
      </c>
      <c r="BP2685">
        <v>0</v>
      </c>
      <c r="BQ2685">
        <v>0</v>
      </c>
      <c r="BR2685">
        <v>0</v>
      </c>
      <c r="BS2685">
        <v>29</v>
      </c>
      <c r="BT2685" t="s">
        <v>349</v>
      </c>
      <c r="BU2685">
        <v>0</v>
      </c>
      <c r="BV2685">
        <v>0</v>
      </c>
      <c r="BW2685">
        <v>0</v>
      </c>
      <c r="BX2685">
        <v>0</v>
      </c>
      <c r="BY2685">
        <v>24</v>
      </c>
      <c r="BZ2685" t="s">
        <v>349</v>
      </c>
      <c r="CA2685">
        <v>0</v>
      </c>
      <c r="CB2685">
        <v>0</v>
      </c>
      <c r="CC2685">
        <v>0</v>
      </c>
      <c r="CD2685">
        <v>0</v>
      </c>
      <c r="CE2685">
        <v>61</v>
      </c>
      <c r="CF2685" t="s">
        <v>349</v>
      </c>
      <c r="CG2685">
        <v>0</v>
      </c>
      <c r="CH2685">
        <v>0</v>
      </c>
      <c r="CI2685">
        <v>0</v>
      </c>
      <c r="CJ2685" t="s">
        <v>349</v>
      </c>
      <c r="CK2685">
        <v>0</v>
      </c>
      <c r="CL2685" t="s">
        <v>349</v>
      </c>
      <c r="CM2685">
        <v>0</v>
      </c>
      <c r="CN2685" s="133">
        <v>0</v>
      </c>
      <c r="CO2685" s="133" t="s">
        <v>347</v>
      </c>
      <c r="CP2685" s="133">
        <v>39</v>
      </c>
      <c r="CQ2685" s="133">
        <v>215</v>
      </c>
      <c r="CR2685">
        <v>21</v>
      </c>
      <c r="CS2685">
        <v>116</v>
      </c>
      <c r="CT2685">
        <v>0</v>
      </c>
      <c r="CY2685">
        <v>0</v>
      </c>
      <c r="DD2685">
        <v>22</v>
      </c>
      <c r="DE2685" t="s">
        <v>64</v>
      </c>
      <c r="DF2685" t="s">
        <v>1843</v>
      </c>
      <c r="DG2685" t="s">
        <v>405</v>
      </c>
      <c r="DI2685">
        <v>35</v>
      </c>
      <c r="DJ2685" t="s">
        <v>64</v>
      </c>
      <c r="DK2685" t="s">
        <v>1843</v>
      </c>
      <c r="DL2685" t="s">
        <v>405</v>
      </c>
      <c r="DN2685">
        <v>59</v>
      </c>
      <c r="DO2685" t="s">
        <v>64</v>
      </c>
      <c r="DP2685" t="s">
        <v>1842</v>
      </c>
      <c r="DQ2685" t="s">
        <v>405</v>
      </c>
      <c r="DS2685">
        <v>0</v>
      </c>
      <c r="DV2685" t="s">
        <v>347</v>
      </c>
      <c r="DW2685">
        <v>18</v>
      </c>
      <c r="DX2685">
        <v>99</v>
      </c>
      <c r="DY2685">
        <v>0</v>
      </c>
      <c r="EF2685">
        <v>0</v>
      </c>
      <c r="EM2685">
        <v>17</v>
      </c>
      <c r="EN2685" t="s">
        <v>121</v>
      </c>
      <c r="EP2685" t="s">
        <v>2061</v>
      </c>
      <c r="ER2685" t="s">
        <v>405</v>
      </c>
      <c r="ET2685">
        <v>31</v>
      </c>
      <c r="EU2685" t="s">
        <v>121</v>
      </c>
      <c r="EW2685" t="s">
        <v>1840</v>
      </c>
      <c r="EY2685" t="s">
        <v>587</v>
      </c>
      <c r="EZ2685" t="s">
        <v>6617</v>
      </c>
      <c r="FA2685">
        <v>47</v>
      </c>
      <c r="FB2685" t="s">
        <v>121</v>
      </c>
      <c r="FD2685" t="s">
        <v>2061</v>
      </c>
      <c r="FF2685" t="s">
        <v>405</v>
      </c>
      <c r="FH2685">
        <v>4</v>
      </c>
      <c r="FK2685">
        <v>21</v>
      </c>
      <c r="FL2685">
        <v>115</v>
      </c>
      <c r="FM2685">
        <v>13</v>
      </c>
      <c r="FN2685">
        <v>72</v>
      </c>
      <c r="FO2685">
        <v>5</v>
      </c>
      <c r="FP2685">
        <v>28</v>
      </c>
      <c r="FQ2685">
        <v>0</v>
      </c>
      <c r="FR2685">
        <v>0</v>
      </c>
      <c r="FS2685" t="s">
        <v>347</v>
      </c>
      <c r="FT2685">
        <v>133</v>
      </c>
      <c r="FU2685">
        <v>732</v>
      </c>
      <c r="FV2685" t="s">
        <v>64</v>
      </c>
      <c r="FW2685" t="s">
        <v>1843</v>
      </c>
      <c r="FX2685" t="s">
        <v>347</v>
      </c>
      <c r="FY2685" t="s">
        <v>121</v>
      </c>
      <c r="FZ2685" t="s">
        <v>349</v>
      </c>
      <c r="GA2685">
        <v>0</v>
      </c>
      <c r="GB2685">
        <v>0</v>
      </c>
      <c r="GC2685" t="s">
        <v>349</v>
      </c>
      <c r="GD2685" t="s">
        <v>408</v>
      </c>
      <c r="GE2685" t="s">
        <v>354</v>
      </c>
      <c r="GF2685" t="s">
        <v>354</v>
      </c>
      <c r="GG2685">
        <v>14</v>
      </c>
      <c r="GH2685" t="s">
        <v>356</v>
      </c>
    </row>
    <row r="2686" spans="1:191" x14ac:dyDescent="0.35">
      <c r="A2686" t="s">
        <v>63</v>
      </c>
      <c r="B2686" t="s">
        <v>64</v>
      </c>
      <c r="C2686" t="s">
        <v>6551</v>
      </c>
      <c r="D2686" t="s">
        <v>1843</v>
      </c>
      <c r="E2686" t="s">
        <v>6606</v>
      </c>
      <c r="F2686" t="s">
        <v>6607</v>
      </c>
      <c r="G2686" t="s">
        <v>6618</v>
      </c>
      <c r="H2686" t="s">
        <v>6619</v>
      </c>
      <c r="I2686">
        <v>14</v>
      </c>
      <c r="J2686">
        <v>3</v>
      </c>
      <c r="K2686" t="s">
        <v>345</v>
      </c>
      <c r="L2686">
        <v>11.495039999999999</v>
      </c>
      <c r="M2686">
        <v>32.750399999999999</v>
      </c>
      <c r="N2686" t="s">
        <v>346</v>
      </c>
      <c r="O2686" t="s">
        <v>349</v>
      </c>
      <c r="P2686" s="133">
        <v>0</v>
      </c>
      <c r="Q2686" s="133">
        <v>0</v>
      </c>
      <c r="R2686" s="133">
        <v>0</v>
      </c>
      <c r="S2686" s="133">
        <v>0</v>
      </c>
      <c r="T2686" s="133">
        <v>0</v>
      </c>
      <c r="W2686">
        <v>0</v>
      </c>
      <c r="Z2686">
        <v>0</v>
      </c>
      <c r="AC2686">
        <v>0</v>
      </c>
      <c r="AF2686">
        <v>0</v>
      </c>
      <c r="AI2686">
        <v>0</v>
      </c>
      <c r="AL2686" t="s">
        <v>349</v>
      </c>
      <c r="AM2686">
        <v>0</v>
      </c>
      <c r="AN2686">
        <v>0</v>
      </c>
      <c r="AO2686">
        <v>0</v>
      </c>
      <c r="AR2686">
        <v>0</v>
      </c>
      <c r="AU2686">
        <v>0</v>
      </c>
      <c r="AX2686">
        <v>0</v>
      </c>
      <c r="BA2686">
        <v>0</v>
      </c>
      <c r="BD2686">
        <v>0</v>
      </c>
      <c r="BE2686">
        <v>0</v>
      </c>
      <c r="BF2686">
        <v>0</v>
      </c>
      <c r="BG2686">
        <v>0</v>
      </c>
      <c r="BH2686" t="s">
        <v>349</v>
      </c>
      <c r="BI2686">
        <v>0</v>
      </c>
      <c r="BJ2686">
        <v>0</v>
      </c>
      <c r="BK2686">
        <v>0</v>
      </c>
      <c r="BL2686">
        <v>0</v>
      </c>
      <c r="BM2686">
        <v>0</v>
      </c>
      <c r="BN2686" t="s">
        <v>349</v>
      </c>
      <c r="BO2686">
        <v>0</v>
      </c>
      <c r="BP2686">
        <v>0</v>
      </c>
      <c r="BQ2686">
        <v>0</v>
      </c>
      <c r="BR2686">
        <v>0</v>
      </c>
      <c r="BS2686">
        <v>0</v>
      </c>
      <c r="BT2686" t="s">
        <v>349</v>
      </c>
      <c r="BU2686">
        <v>0</v>
      </c>
      <c r="BV2686">
        <v>0</v>
      </c>
      <c r="BW2686">
        <v>0</v>
      </c>
      <c r="BX2686">
        <v>0</v>
      </c>
      <c r="BY2686">
        <v>0</v>
      </c>
      <c r="BZ2686" t="s">
        <v>349</v>
      </c>
      <c r="CA2686">
        <v>0</v>
      </c>
      <c r="CB2686">
        <v>0</v>
      </c>
      <c r="CC2686">
        <v>0</v>
      </c>
      <c r="CD2686">
        <v>0</v>
      </c>
      <c r="CE2686">
        <v>0</v>
      </c>
      <c r="CF2686" t="s">
        <v>349</v>
      </c>
      <c r="CG2686">
        <v>0</v>
      </c>
      <c r="CH2686">
        <v>0</v>
      </c>
      <c r="CI2686">
        <v>0</v>
      </c>
      <c r="CJ2686" t="s">
        <v>349</v>
      </c>
      <c r="CK2686">
        <v>0</v>
      </c>
      <c r="CL2686" t="s">
        <v>349</v>
      </c>
      <c r="CM2686">
        <v>0</v>
      </c>
      <c r="CN2686" s="133">
        <v>0</v>
      </c>
      <c r="CO2686" s="133" t="s">
        <v>347</v>
      </c>
      <c r="CP2686" s="133">
        <v>27</v>
      </c>
      <c r="CQ2686" s="133">
        <v>150</v>
      </c>
      <c r="CR2686">
        <v>27</v>
      </c>
      <c r="CS2686">
        <v>150</v>
      </c>
      <c r="CT2686">
        <v>0</v>
      </c>
      <c r="CY2686">
        <v>38</v>
      </c>
      <c r="CZ2686" t="s">
        <v>64</v>
      </c>
      <c r="DA2686" t="s">
        <v>1843</v>
      </c>
      <c r="DB2686" t="s">
        <v>587</v>
      </c>
      <c r="DC2686" t="s">
        <v>6430</v>
      </c>
      <c r="DD2686">
        <v>22</v>
      </c>
      <c r="DE2686" t="s">
        <v>64</v>
      </c>
      <c r="DF2686" t="s">
        <v>1843</v>
      </c>
      <c r="DG2686" t="s">
        <v>587</v>
      </c>
      <c r="DH2686" t="s">
        <v>6430</v>
      </c>
      <c r="DI2686">
        <v>21</v>
      </c>
      <c r="DJ2686" t="s">
        <v>64</v>
      </c>
      <c r="DK2686" t="s">
        <v>1842</v>
      </c>
      <c r="DL2686" t="s">
        <v>405</v>
      </c>
      <c r="DN2686">
        <v>12</v>
      </c>
      <c r="DO2686" t="s">
        <v>64</v>
      </c>
      <c r="DP2686" t="s">
        <v>1842</v>
      </c>
      <c r="DQ2686" t="s">
        <v>405</v>
      </c>
      <c r="DS2686">
        <v>57</v>
      </c>
      <c r="DT2686" t="s">
        <v>348</v>
      </c>
      <c r="DU2686" t="s">
        <v>348</v>
      </c>
      <c r="DV2686" t="s">
        <v>349</v>
      </c>
      <c r="DW2686">
        <v>0</v>
      </c>
      <c r="DX2686">
        <v>0</v>
      </c>
      <c r="DY2686">
        <v>0</v>
      </c>
      <c r="EF2686">
        <v>0</v>
      </c>
      <c r="EM2686">
        <v>0</v>
      </c>
      <c r="ET2686">
        <v>0</v>
      </c>
      <c r="FA2686">
        <v>0</v>
      </c>
      <c r="FH2686">
        <v>0</v>
      </c>
      <c r="FK2686">
        <v>16</v>
      </c>
      <c r="FL2686">
        <v>87</v>
      </c>
      <c r="FM2686">
        <v>9</v>
      </c>
      <c r="FN2686">
        <v>52</v>
      </c>
      <c r="FO2686">
        <v>2</v>
      </c>
      <c r="FP2686">
        <v>11</v>
      </c>
      <c r="FQ2686">
        <v>0</v>
      </c>
      <c r="FR2686">
        <v>0</v>
      </c>
      <c r="FS2686" t="s">
        <v>347</v>
      </c>
      <c r="FT2686">
        <v>7</v>
      </c>
      <c r="FU2686">
        <v>39</v>
      </c>
      <c r="FV2686" t="s">
        <v>64</v>
      </c>
      <c r="FW2686" t="s">
        <v>1843</v>
      </c>
      <c r="FX2686" t="s">
        <v>349</v>
      </c>
      <c r="FZ2686" t="s">
        <v>349</v>
      </c>
      <c r="GA2686">
        <v>0</v>
      </c>
      <c r="GB2686">
        <v>0</v>
      </c>
      <c r="GC2686" t="s">
        <v>349</v>
      </c>
      <c r="GD2686" t="s">
        <v>355</v>
      </c>
      <c r="GE2686" t="s">
        <v>355</v>
      </c>
      <c r="GF2686" t="s">
        <v>355</v>
      </c>
      <c r="GG2686">
        <v>14</v>
      </c>
      <c r="GH2686" t="s">
        <v>356</v>
      </c>
    </row>
    <row r="2687" spans="1:191" x14ac:dyDescent="0.35">
      <c r="A2687" t="s">
        <v>63</v>
      </c>
      <c r="B2687" t="s">
        <v>64</v>
      </c>
      <c r="C2687" t="s">
        <v>6551</v>
      </c>
      <c r="D2687" t="s">
        <v>1843</v>
      </c>
      <c r="E2687" t="s">
        <v>6606</v>
      </c>
      <c r="F2687" t="s">
        <v>6607</v>
      </c>
      <c r="G2687" t="s">
        <v>6620</v>
      </c>
      <c r="H2687" t="s">
        <v>6621</v>
      </c>
      <c r="I2687">
        <v>14</v>
      </c>
      <c r="J2687">
        <v>3</v>
      </c>
      <c r="K2687" t="s">
        <v>345</v>
      </c>
      <c r="L2687">
        <v>11.493834550000001</v>
      </c>
      <c r="M2687">
        <v>32.757020959999998</v>
      </c>
      <c r="N2687" t="s">
        <v>346</v>
      </c>
      <c r="O2687" t="s">
        <v>349</v>
      </c>
      <c r="P2687" s="133">
        <v>0</v>
      </c>
      <c r="Q2687" s="133">
        <v>0</v>
      </c>
      <c r="R2687" s="133">
        <v>0</v>
      </c>
      <c r="S2687" s="133">
        <v>0</v>
      </c>
      <c r="T2687" s="133">
        <v>0</v>
      </c>
      <c r="W2687">
        <v>0</v>
      </c>
      <c r="Z2687">
        <v>0</v>
      </c>
      <c r="AC2687">
        <v>0</v>
      </c>
      <c r="AF2687">
        <v>0</v>
      </c>
      <c r="AI2687">
        <v>0</v>
      </c>
      <c r="AL2687" t="s">
        <v>349</v>
      </c>
      <c r="AM2687">
        <v>0</v>
      </c>
      <c r="AN2687">
        <v>0</v>
      </c>
      <c r="AO2687">
        <v>0</v>
      </c>
      <c r="AR2687">
        <v>0</v>
      </c>
      <c r="AU2687">
        <v>0</v>
      </c>
      <c r="AX2687">
        <v>0</v>
      </c>
      <c r="BA2687">
        <v>0</v>
      </c>
      <c r="BD2687">
        <v>0</v>
      </c>
      <c r="BE2687">
        <v>0</v>
      </c>
      <c r="BF2687">
        <v>0</v>
      </c>
      <c r="BG2687">
        <v>0</v>
      </c>
      <c r="BH2687" t="s">
        <v>349</v>
      </c>
      <c r="BI2687">
        <v>0</v>
      </c>
      <c r="BJ2687">
        <v>0</v>
      </c>
      <c r="BK2687">
        <v>0</v>
      </c>
      <c r="BL2687">
        <v>0</v>
      </c>
      <c r="BM2687">
        <v>0</v>
      </c>
      <c r="BN2687" t="s">
        <v>349</v>
      </c>
      <c r="BO2687">
        <v>0</v>
      </c>
      <c r="BP2687">
        <v>0</v>
      </c>
      <c r="BQ2687">
        <v>0</v>
      </c>
      <c r="BR2687">
        <v>0</v>
      </c>
      <c r="BS2687">
        <v>0</v>
      </c>
      <c r="BT2687" t="s">
        <v>349</v>
      </c>
      <c r="BU2687">
        <v>0</v>
      </c>
      <c r="BV2687">
        <v>0</v>
      </c>
      <c r="BW2687">
        <v>0</v>
      </c>
      <c r="BX2687">
        <v>0</v>
      </c>
      <c r="BY2687">
        <v>0</v>
      </c>
      <c r="BZ2687" t="s">
        <v>349</v>
      </c>
      <c r="CA2687">
        <v>0</v>
      </c>
      <c r="CB2687">
        <v>0</v>
      </c>
      <c r="CC2687">
        <v>0</v>
      </c>
      <c r="CD2687">
        <v>0</v>
      </c>
      <c r="CE2687">
        <v>0</v>
      </c>
      <c r="CF2687" t="s">
        <v>349</v>
      </c>
      <c r="CG2687">
        <v>0</v>
      </c>
      <c r="CH2687">
        <v>0</v>
      </c>
      <c r="CI2687">
        <v>0</v>
      </c>
      <c r="CJ2687" t="s">
        <v>349</v>
      </c>
      <c r="CK2687">
        <v>0</v>
      </c>
      <c r="CL2687" t="s">
        <v>349</v>
      </c>
      <c r="CM2687">
        <v>0</v>
      </c>
      <c r="CN2687" s="133">
        <v>0</v>
      </c>
      <c r="CO2687" s="133" t="s">
        <v>347</v>
      </c>
      <c r="CP2687" s="133">
        <v>12</v>
      </c>
      <c r="CQ2687" s="133">
        <v>66</v>
      </c>
      <c r="CR2687">
        <v>12</v>
      </c>
      <c r="CS2687">
        <v>66</v>
      </c>
      <c r="CT2687">
        <v>0</v>
      </c>
      <c r="CY2687">
        <v>0</v>
      </c>
      <c r="DD2687">
        <v>6</v>
      </c>
      <c r="DE2687" t="s">
        <v>64</v>
      </c>
      <c r="DF2687" t="s">
        <v>1842</v>
      </c>
      <c r="DG2687" t="s">
        <v>405</v>
      </c>
      <c r="DI2687">
        <v>16</v>
      </c>
      <c r="DJ2687" t="s">
        <v>64</v>
      </c>
      <c r="DK2687" t="s">
        <v>1843</v>
      </c>
      <c r="DL2687" t="s">
        <v>405</v>
      </c>
      <c r="DN2687">
        <v>37</v>
      </c>
      <c r="DO2687" t="s">
        <v>64</v>
      </c>
      <c r="DP2687" t="s">
        <v>2429</v>
      </c>
      <c r="DQ2687" t="s">
        <v>350</v>
      </c>
      <c r="DS2687">
        <v>7</v>
      </c>
      <c r="DT2687" t="s">
        <v>348</v>
      </c>
      <c r="DU2687" t="s">
        <v>348</v>
      </c>
      <c r="DV2687" t="s">
        <v>349</v>
      </c>
      <c r="DW2687">
        <v>0</v>
      </c>
      <c r="DX2687">
        <v>0</v>
      </c>
      <c r="DY2687">
        <v>0</v>
      </c>
      <c r="EF2687">
        <v>0</v>
      </c>
      <c r="EM2687">
        <v>0</v>
      </c>
      <c r="ET2687">
        <v>0</v>
      </c>
      <c r="FA2687">
        <v>0</v>
      </c>
      <c r="FH2687">
        <v>0</v>
      </c>
      <c r="FK2687">
        <v>7</v>
      </c>
      <c r="FL2687">
        <v>39</v>
      </c>
      <c r="FM2687">
        <v>5</v>
      </c>
      <c r="FN2687">
        <v>27</v>
      </c>
      <c r="FO2687">
        <v>0</v>
      </c>
      <c r="FP2687">
        <v>0</v>
      </c>
      <c r="FQ2687">
        <v>0</v>
      </c>
      <c r="FR2687">
        <v>0</v>
      </c>
      <c r="FS2687" t="s">
        <v>347</v>
      </c>
      <c r="FT2687">
        <v>26</v>
      </c>
      <c r="FU2687">
        <v>143</v>
      </c>
      <c r="FV2687" t="s">
        <v>64</v>
      </c>
      <c r="FW2687" t="s">
        <v>1843</v>
      </c>
      <c r="FX2687" t="s">
        <v>349</v>
      </c>
      <c r="FZ2687" t="s">
        <v>349</v>
      </c>
      <c r="GA2687">
        <v>0</v>
      </c>
      <c r="GB2687">
        <v>0</v>
      </c>
      <c r="GC2687" t="s">
        <v>353</v>
      </c>
      <c r="GD2687" t="s">
        <v>355</v>
      </c>
      <c r="GE2687" t="s">
        <v>355</v>
      </c>
      <c r="GF2687" t="s">
        <v>355</v>
      </c>
      <c r="GG2687">
        <v>14</v>
      </c>
      <c r="GH2687" t="s">
        <v>356</v>
      </c>
    </row>
    <row r="2688" spans="1:191" x14ac:dyDescent="0.35">
      <c r="A2688" t="s">
        <v>63</v>
      </c>
      <c r="B2688" t="s">
        <v>64</v>
      </c>
      <c r="C2688" t="s">
        <v>6551</v>
      </c>
      <c r="D2688" t="s">
        <v>1843</v>
      </c>
      <c r="E2688" t="s">
        <v>6606</v>
      </c>
      <c r="F2688" t="s">
        <v>6607</v>
      </c>
      <c r="G2688" t="s">
        <v>6622</v>
      </c>
      <c r="H2688" t="s">
        <v>6623</v>
      </c>
      <c r="I2688">
        <v>14</v>
      </c>
      <c r="J2688">
        <v>5</v>
      </c>
      <c r="K2688" t="s">
        <v>345</v>
      </c>
      <c r="L2688">
        <v>11.701636300000001</v>
      </c>
      <c r="M2688">
        <v>32.875479800000001</v>
      </c>
      <c r="N2688" t="s">
        <v>346</v>
      </c>
      <c r="O2688" t="s">
        <v>349</v>
      </c>
      <c r="P2688" s="133">
        <v>0</v>
      </c>
      <c r="Q2688" s="133">
        <v>0</v>
      </c>
      <c r="R2688" s="133">
        <v>0</v>
      </c>
      <c r="S2688" s="133">
        <v>0</v>
      </c>
      <c r="T2688" s="133">
        <v>0</v>
      </c>
      <c r="W2688">
        <v>0</v>
      </c>
      <c r="Z2688">
        <v>0</v>
      </c>
      <c r="AC2688">
        <v>0</v>
      </c>
      <c r="AF2688">
        <v>0</v>
      </c>
      <c r="AI2688">
        <v>0</v>
      </c>
      <c r="AL2688" t="s">
        <v>349</v>
      </c>
      <c r="AM2688">
        <v>0</v>
      </c>
      <c r="AN2688">
        <v>0</v>
      </c>
      <c r="AO2688">
        <v>0</v>
      </c>
      <c r="AR2688">
        <v>0</v>
      </c>
      <c r="AU2688">
        <v>0</v>
      </c>
      <c r="AX2688">
        <v>0</v>
      </c>
      <c r="BA2688">
        <v>0</v>
      </c>
      <c r="BD2688">
        <v>0</v>
      </c>
      <c r="BE2688">
        <v>0</v>
      </c>
      <c r="BF2688">
        <v>0</v>
      </c>
      <c r="BG2688">
        <v>0</v>
      </c>
      <c r="BH2688" t="s">
        <v>349</v>
      </c>
      <c r="BI2688">
        <v>0</v>
      </c>
      <c r="BJ2688">
        <v>0</v>
      </c>
      <c r="BK2688">
        <v>0</v>
      </c>
      <c r="BL2688">
        <v>0</v>
      </c>
      <c r="BM2688">
        <v>0</v>
      </c>
      <c r="BN2688" t="s">
        <v>349</v>
      </c>
      <c r="BO2688">
        <v>0</v>
      </c>
      <c r="BP2688">
        <v>0</v>
      </c>
      <c r="BQ2688">
        <v>0</v>
      </c>
      <c r="BR2688">
        <v>0</v>
      </c>
      <c r="BS2688">
        <v>0</v>
      </c>
      <c r="BT2688" t="s">
        <v>349</v>
      </c>
      <c r="BU2688">
        <v>0</v>
      </c>
      <c r="BV2688">
        <v>0</v>
      </c>
      <c r="BW2688">
        <v>0</v>
      </c>
      <c r="BX2688">
        <v>0</v>
      </c>
      <c r="BY2688">
        <v>0</v>
      </c>
      <c r="BZ2688" t="s">
        <v>349</v>
      </c>
      <c r="CA2688">
        <v>0</v>
      </c>
      <c r="CB2688">
        <v>0</v>
      </c>
      <c r="CC2688">
        <v>0</v>
      </c>
      <c r="CD2688">
        <v>0</v>
      </c>
      <c r="CE2688">
        <v>0</v>
      </c>
      <c r="CF2688" t="s">
        <v>349</v>
      </c>
      <c r="CG2688">
        <v>0</v>
      </c>
      <c r="CH2688">
        <v>0</v>
      </c>
      <c r="CI2688">
        <v>0</v>
      </c>
      <c r="CJ2688" t="s">
        <v>349</v>
      </c>
      <c r="CK2688">
        <v>0</v>
      </c>
      <c r="CL2688" t="s">
        <v>349</v>
      </c>
      <c r="CM2688">
        <v>0</v>
      </c>
      <c r="CN2688" s="133">
        <v>0</v>
      </c>
      <c r="CO2688" s="133" t="s">
        <v>347</v>
      </c>
      <c r="CP2688" s="133">
        <v>15</v>
      </c>
      <c r="CQ2688" s="133">
        <v>77</v>
      </c>
      <c r="CR2688">
        <v>15</v>
      </c>
      <c r="CS2688">
        <v>77</v>
      </c>
      <c r="CT2688">
        <v>8</v>
      </c>
      <c r="CU2688" t="s">
        <v>64</v>
      </c>
      <c r="CV2688" t="s">
        <v>1843</v>
      </c>
      <c r="CW2688" t="s">
        <v>587</v>
      </c>
      <c r="CX2688" t="s">
        <v>6430</v>
      </c>
      <c r="CY2688">
        <v>19</v>
      </c>
      <c r="CZ2688" t="s">
        <v>64</v>
      </c>
      <c r="DA2688" t="s">
        <v>1843</v>
      </c>
      <c r="DB2688" t="s">
        <v>405</v>
      </c>
      <c r="DD2688">
        <v>0</v>
      </c>
      <c r="DI2688">
        <v>0</v>
      </c>
      <c r="DN2688">
        <v>0</v>
      </c>
      <c r="DS2688">
        <v>50</v>
      </c>
      <c r="DT2688" t="s">
        <v>348</v>
      </c>
      <c r="DU2688" t="s">
        <v>348</v>
      </c>
      <c r="DV2688" t="s">
        <v>349</v>
      </c>
      <c r="DW2688">
        <v>0</v>
      </c>
      <c r="DX2688">
        <v>0</v>
      </c>
      <c r="DY2688">
        <v>0</v>
      </c>
      <c r="EF2688">
        <v>0</v>
      </c>
      <c r="EM2688">
        <v>0</v>
      </c>
      <c r="ET2688">
        <v>0</v>
      </c>
      <c r="FA2688">
        <v>0</v>
      </c>
      <c r="FH2688">
        <v>0</v>
      </c>
      <c r="FK2688">
        <v>12</v>
      </c>
      <c r="FL2688">
        <v>62</v>
      </c>
      <c r="FM2688">
        <v>2</v>
      </c>
      <c r="FN2688">
        <v>11</v>
      </c>
      <c r="FO2688">
        <v>1</v>
      </c>
      <c r="FP2688">
        <v>4</v>
      </c>
      <c r="FQ2688">
        <v>0</v>
      </c>
      <c r="FR2688">
        <v>0</v>
      </c>
      <c r="FS2688" t="s">
        <v>347</v>
      </c>
      <c r="FT2688">
        <v>26</v>
      </c>
      <c r="FU2688">
        <v>132</v>
      </c>
      <c r="FV2688" t="s">
        <v>64</v>
      </c>
      <c r="FW2688" t="s">
        <v>1843</v>
      </c>
      <c r="FX2688" t="s">
        <v>349</v>
      </c>
      <c r="FZ2688" t="s">
        <v>349</v>
      </c>
      <c r="GA2688">
        <v>0</v>
      </c>
      <c r="GB2688">
        <v>0</v>
      </c>
      <c r="GC2688" t="s">
        <v>349</v>
      </c>
      <c r="GD2688" t="s">
        <v>408</v>
      </c>
      <c r="GE2688" t="s">
        <v>355</v>
      </c>
      <c r="GF2688" t="s">
        <v>355</v>
      </c>
      <c r="GG2688">
        <v>14</v>
      </c>
      <c r="GH2688" t="s">
        <v>356</v>
      </c>
    </row>
    <row r="2689" spans="1:191" x14ac:dyDescent="0.35">
      <c r="A2689" t="s">
        <v>63</v>
      </c>
      <c r="B2689" t="s">
        <v>64</v>
      </c>
      <c r="C2689" t="s">
        <v>6551</v>
      </c>
      <c r="D2689" t="s">
        <v>1843</v>
      </c>
      <c r="E2689" t="s">
        <v>6606</v>
      </c>
      <c r="F2689" t="s">
        <v>6607</v>
      </c>
      <c r="G2689" t="s">
        <v>9227</v>
      </c>
      <c r="H2689" t="s">
        <v>9323</v>
      </c>
      <c r="I2689">
        <v>14</v>
      </c>
      <c r="J2689">
        <v>13</v>
      </c>
      <c r="K2689" t="s">
        <v>345</v>
      </c>
      <c r="L2689">
        <v>11.5703277</v>
      </c>
      <c r="M2689">
        <v>32.984991999999998</v>
      </c>
      <c r="N2689" t="s">
        <v>346</v>
      </c>
      <c r="O2689" t="s">
        <v>349</v>
      </c>
      <c r="P2689" s="133">
        <v>0</v>
      </c>
      <c r="Q2689" s="133">
        <v>0</v>
      </c>
      <c r="R2689" s="133">
        <v>0</v>
      </c>
      <c r="S2689" s="133">
        <v>0</v>
      </c>
      <c r="T2689" s="133">
        <v>0</v>
      </c>
      <c r="W2689">
        <v>0</v>
      </c>
      <c r="Z2689">
        <v>0</v>
      </c>
      <c r="AC2689">
        <v>0</v>
      </c>
      <c r="AF2689">
        <v>0</v>
      </c>
      <c r="AI2689">
        <v>0</v>
      </c>
      <c r="AL2689" t="s">
        <v>349</v>
      </c>
      <c r="AM2689">
        <v>0</v>
      </c>
      <c r="AN2689">
        <v>0</v>
      </c>
      <c r="AO2689">
        <v>0</v>
      </c>
      <c r="AR2689">
        <v>0</v>
      </c>
      <c r="AU2689">
        <v>0</v>
      </c>
      <c r="AX2689">
        <v>0</v>
      </c>
      <c r="BA2689">
        <v>0</v>
      </c>
      <c r="BD2689">
        <v>0</v>
      </c>
      <c r="BE2689">
        <v>0</v>
      </c>
      <c r="BF2689">
        <v>0</v>
      </c>
      <c r="BG2689">
        <v>0</v>
      </c>
      <c r="BH2689" t="s">
        <v>349</v>
      </c>
      <c r="BI2689">
        <v>0</v>
      </c>
      <c r="BJ2689">
        <v>0</v>
      </c>
      <c r="BK2689">
        <v>0</v>
      </c>
      <c r="BL2689">
        <v>0</v>
      </c>
      <c r="BM2689">
        <v>0</v>
      </c>
      <c r="BN2689" t="s">
        <v>349</v>
      </c>
      <c r="BO2689">
        <v>0</v>
      </c>
      <c r="BP2689">
        <v>0</v>
      </c>
      <c r="BQ2689">
        <v>0</v>
      </c>
      <c r="BR2689">
        <v>0</v>
      </c>
      <c r="BS2689">
        <v>0</v>
      </c>
      <c r="BT2689" t="s">
        <v>349</v>
      </c>
      <c r="BU2689">
        <v>0</v>
      </c>
      <c r="BV2689">
        <v>0</v>
      </c>
      <c r="BW2689">
        <v>0</v>
      </c>
      <c r="BX2689">
        <v>0</v>
      </c>
      <c r="BY2689">
        <v>0</v>
      </c>
      <c r="BZ2689" t="s">
        <v>349</v>
      </c>
      <c r="CA2689">
        <v>0</v>
      </c>
      <c r="CB2689">
        <v>0</v>
      </c>
      <c r="CC2689">
        <v>0</v>
      </c>
      <c r="CD2689">
        <v>0</v>
      </c>
      <c r="CE2689">
        <v>0</v>
      </c>
      <c r="CF2689" t="s">
        <v>349</v>
      </c>
      <c r="CG2689">
        <v>0</v>
      </c>
      <c r="CH2689">
        <v>0</v>
      </c>
      <c r="CI2689">
        <v>0</v>
      </c>
      <c r="CJ2689" t="s">
        <v>349</v>
      </c>
      <c r="CK2689">
        <v>0</v>
      </c>
      <c r="CL2689" t="s">
        <v>349</v>
      </c>
      <c r="CM2689">
        <v>0</v>
      </c>
      <c r="CN2689" s="133">
        <v>0</v>
      </c>
      <c r="CO2689" s="133" t="s">
        <v>347</v>
      </c>
      <c r="CP2689" s="133">
        <v>23</v>
      </c>
      <c r="CQ2689" s="133">
        <v>126</v>
      </c>
      <c r="CR2689">
        <v>23</v>
      </c>
      <c r="CS2689">
        <v>126</v>
      </c>
      <c r="CT2689">
        <v>28</v>
      </c>
      <c r="CU2689" t="s">
        <v>64</v>
      </c>
      <c r="CV2689" t="s">
        <v>1842</v>
      </c>
      <c r="CW2689" t="s">
        <v>444</v>
      </c>
      <c r="CY2689">
        <v>65</v>
      </c>
      <c r="CZ2689" t="s">
        <v>64</v>
      </c>
      <c r="DA2689" t="s">
        <v>1843</v>
      </c>
      <c r="DB2689" t="s">
        <v>405</v>
      </c>
      <c r="DD2689">
        <v>20</v>
      </c>
      <c r="DE2689" t="s">
        <v>64</v>
      </c>
      <c r="DF2689" t="s">
        <v>1843</v>
      </c>
      <c r="DG2689" t="s">
        <v>405</v>
      </c>
      <c r="DI2689">
        <v>13</v>
      </c>
      <c r="DJ2689" t="s">
        <v>64</v>
      </c>
      <c r="DK2689" t="s">
        <v>1843</v>
      </c>
      <c r="DL2689" t="s">
        <v>587</v>
      </c>
      <c r="DM2689" t="s">
        <v>6430</v>
      </c>
      <c r="DN2689">
        <v>0</v>
      </c>
      <c r="DS2689">
        <v>0</v>
      </c>
      <c r="DV2689" t="s">
        <v>349</v>
      </c>
      <c r="DW2689">
        <v>0</v>
      </c>
      <c r="DX2689">
        <v>0</v>
      </c>
      <c r="DY2689">
        <v>0</v>
      </c>
      <c r="EF2689">
        <v>0</v>
      </c>
      <c r="EM2689">
        <v>0</v>
      </c>
      <c r="ET2689">
        <v>0</v>
      </c>
      <c r="FA2689">
        <v>0</v>
      </c>
      <c r="FH2689">
        <v>0</v>
      </c>
      <c r="FK2689">
        <v>12</v>
      </c>
      <c r="FL2689">
        <v>66</v>
      </c>
      <c r="FM2689">
        <v>7</v>
      </c>
      <c r="FN2689">
        <v>38</v>
      </c>
      <c r="FO2689">
        <v>4</v>
      </c>
      <c r="FP2689">
        <v>22</v>
      </c>
      <c r="FQ2689">
        <v>0</v>
      </c>
      <c r="FR2689">
        <v>0</v>
      </c>
      <c r="FS2689" t="s">
        <v>347</v>
      </c>
      <c r="FT2689">
        <v>17</v>
      </c>
      <c r="FU2689">
        <v>94</v>
      </c>
      <c r="FV2689" t="s">
        <v>64</v>
      </c>
      <c r="FW2689" t="s">
        <v>1843</v>
      </c>
      <c r="FX2689" t="s">
        <v>347</v>
      </c>
      <c r="FY2689" t="s">
        <v>121</v>
      </c>
      <c r="FZ2689" t="s">
        <v>349</v>
      </c>
      <c r="GA2689">
        <v>0</v>
      </c>
      <c r="GB2689">
        <v>0</v>
      </c>
      <c r="GC2689" t="s">
        <v>349</v>
      </c>
      <c r="GD2689" t="s">
        <v>408</v>
      </c>
      <c r="GE2689" t="s">
        <v>355</v>
      </c>
      <c r="GF2689" t="s">
        <v>354</v>
      </c>
      <c r="GG2689">
        <v>13</v>
      </c>
      <c r="GH2689" t="s">
        <v>370</v>
      </c>
      <c r="GI2689" t="s">
        <v>9244</v>
      </c>
    </row>
    <row r="2690" spans="1:191" x14ac:dyDescent="0.35">
      <c r="A2690" t="s">
        <v>63</v>
      </c>
      <c r="B2690" t="s">
        <v>64</v>
      </c>
      <c r="C2690" t="s">
        <v>6551</v>
      </c>
      <c r="D2690" t="s">
        <v>1843</v>
      </c>
      <c r="E2690" t="s">
        <v>6606</v>
      </c>
      <c r="F2690" t="s">
        <v>6607</v>
      </c>
      <c r="G2690" t="s">
        <v>6624</v>
      </c>
      <c r="H2690" t="s">
        <v>6625</v>
      </c>
      <c r="I2690">
        <v>14</v>
      </c>
      <c r="J2690">
        <v>3</v>
      </c>
      <c r="K2690" t="s">
        <v>345</v>
      </c>
      <c r="L2690">
        <v>11.513693999999999</v>
      </c>
      <c r="M2690">
        <v>32.966941900000002</v>
      </c>
      <c r="N2690" t="s">
        <v>346</v>
      </c>
      <c r="O2690" t="s">
        <v>347</v>
      </c>
      <c r="P2690" s="133">
        <v>49</v>
      </c>
      <c r="Q2690" s="133">
        <v>270</v>
      </c>
      <c r="R2690" s="133">
        <v>49</v>
      </c>
      <c r="S2690" s="133">
        <v>270</v>
      </c>
      <c r="T2690" s="133">
        <v>89</v>
      </c>
      <c r="U2690" t="s">
        <v>64</v>
      </c>
      <c r="V2690" t="s">
        <v>1843</v>
      </c>
      <c r="W2690">
        <v>34</v>
      </c>
      <c r="X2690" t="s">
        <v>64</v>
      </c>
      <c r="Y2690" t="s">
        <v>1843</v>
      </c>
      <c r="Z2690">
        <v>28</v>
      </c>
      <c r="AA2690" t="s">
        <v>64</v>
      </c>
      <c r="AB2690" t="s">
        <v>1843</v>
      </c>
      <c r="AC2690">
        <v>0</v>
      </c>
      <c r="AF2690">
        <v>0</v>
      </c>
      <c r="AI2690">
        <v>119</v>
      </c>
      <c r="AJ2690" t="s">
        <v>348</v>
      </c>
      <c r="AK2690" t="s">
        <v>348</v>
      </c>
      <c r="AL2690" t="s">
        <v>349</v>
      </c>
      <c r="AM2690">
        <v>0</v>
      </c>
      <c r="AN2690">
        <v>0</v>
      </c>
      <c r="AO2690">
        <v>0</v>
      </c>
      <c r="AR2690">
        <v>0</v>
      </c>
      <c r="AU2690">
        <v>0</v>
      </c>
      <c r="AX2690">
        <v>0</v>
      </c>
      <c r="BA2690">
        <v>0</v>
      </c>
      <c r="BD2690">
        <v>0</v>
      </c>
      <c r="BE2690">
        <v>89</v>
      </c>
      <c r="BF2690">
        <v>0</v>
      </c>
      <c r="BG2690">
        <v>0</v>
      </c>
      <c r="BH2690" t="s">
        <v>349</v>
      </c>
      <c r="BI2690">
        <v>0</v>
      </c>
      <c r="BJ2690">
        <v>0</v>
      </c>
      <c r="BK2690">
        <v>0</v>
      </c>
      <c r="BL2690">
        <v>34</v>
      </c>
      <c r="BM2690">
        <v>0</v>
      </c>
      <c r="BN2690" t="s">
        <v>349</v>
      </c>
      <c r="BO2690">
        <v>0</v>
      </c>
      <c r="BP2690">
        <v>0</v>
      </c>
      <c r="BQ2690">
        <v>0</v>
      </c>
      <c r="BR2690">
        <v>0</v>
      </c>
      <c r="BS2690">
        <v>28</v>
      </c>
      <c r="BT2690" t="s">
        <v>349</v>
      </c>
      <c r="BU2690">
        <v>0</v>
      </c>
      <c r="BV2690">
        <v>0</v>
      </c>
      <c r="BW2690">
        <v>0</v>
      </c>
      <c r="BX2690">
        <v>0</v>
      </c>
      <c r="BY2690">
        <v>0</v>
      </c>
      <c r="BZ2690" t="s">
        <v>349</v>
      </c>
      <c r="CA2690">
        <v>0</v>
      </c>
      <c r="CB2690">
        <v>0</v>
      </c>
      <c r="CC2690">
        <v>0</v>
      </c>
      <c r="CD2690">
        <v>0</v>
      </c>
      <c r="CE2690">
        <v>0</v>
      </c>
      <c r="CF2690" t="s">
        <v>349</v>
      </c>
      <c r="CG2690">
        <v>0</v>
      </c>
      <c r="CH2690">
        <v>0</v>
      </c>
      <c r="CI2690">
        <v>119</v>
      </c>
      <c r="CJ2690" t="s">
        <v>347</v>
      </c>
      <c r="CK2690">
        <v>132</v>
      </c>
      <c r="CL2690" t="s">
        <v>347</v>
      </c>
      <c r="CM2690">
        <v>16</v>
      </c>
      <c r="CN2690" s="133">
        <v>5</v>
      </c>
      <c r="CO2690" s="133" t="s">
        <v>347</v>
      </c>
      <c r="CP2690" s="133">
        <v>117</v>
      </c>
      <c r="CQ2690" s="133">
        <v>644</v>
      </c>
      <c r="CR2690">
        <v>75</v>
      </c>
      <c r="CS2690">
        <v>413</v>
      </c>
      <c r="CT2690">
        <v>0</v>
      </c>
      <c r="CY2690">
        <v>0</v>
      </c>
      <c r="DD2690">
        <v>25</v>
      </c>
      <c r="DE2690" t="s">
        <v>64</v>
      </c>
      <c r="DF2690" t="s">
        <v>2429</v>
      </c>
      <c r="DG2690" t="s">
        <v>350</v>
      </c>
      <c r="DI2690">
        <v>153</v>
      </c>
      <c r="DJ2690" t="s">
        <v>64</v>
      </c>
      <c r="DK2690" t="s">
        <v>1842</v>
      </c>
      <c r="DL2690" t="s">
        <v>405</v>
      </c>
      <c r="DN2690">
        <v>235</v>
      </c>
      <c r="DO2690" t="s">
        <v>64</v>
      </c>
      <c r="DP2690" t="s">
        <v>1843</v>
      </c>
      <c r="DQ2690" t="s">
        <v>587</v>
      </c>
      <c r="DR2690" t="s">
        <v>6430</v>
      </c>
      <c r="DS2690">
        <v>0</v>
      </c>
      <c r="DV2690" t="s">
        <v>347</v>
      </c>
      <c r="DW2690">
        <v>42</v>
      </c>
      <c r="DX2690">
        <v>231</v>
      </c>
      <c r="DY2690">
        <v>0</v>
      </c>
      <c r="EF2690">
        <v>75</v>
      </c>
      <c r="EG2690" t="s">
        <v>121</v>
      </c>
      <c r="EI2690" t="s">
        <v>1840</v>
      </c>
      <c r="EK2690" t="s">
        <v>444</v>
      </c>
      <c r="EM2690">
        <v>54</v>
      </c>
      <c r="EN2690" t="s">
        <v>121</v>
      </c>
      <c r="EP2690" t="s">
        <v>2061</v>
      </c>
      <c r="ER2690" t="s">
        <v>405</v>
      </c>
      <c r="ET2690">
        <v>21</v>
      </c>
      <c r="EU2690" t="s">
        <v>121</v>
      </c>
      <c r="EW2690" t="s">
        <v>1675</v>
      </c>
      <c r="EY2690" t="s">
        <v>405</v>
      </c>
      <c r="FA2690">
        <v>18</v>
      </c>
      <c r="FB2690" t="s">
        <v>121</v>
      </c>
      <c r="FD2690" t="s">
        <v>2061</v>
      </c>
      <c r="FF2690" t="s">
        <v>350</v>
      </c>
      <c r="FH2690">
        <v>63</v>
      </c>
      <c r="FK2690">
        <v>67</v>
      </c>
      <c r="FL2690">
        <v>369</v>
      </c>
      <c r="FM2690">
        <v>39</v>
      </c>
      <c r="FN2690">
        <v>214</v>
      </c>
      <c r="FO2690">
        <v>11</v>
      </c>
      <c r="FP2690">
        <v>61</v>
      </c>
      <c r="FQ2690">
        <v>0</v>
      </c>
      <c r="FR2690">
        <v>0</v>
      </c>
      <c r="FS2690" t="s">
        <v>347</v>
      </c>
      <c r="FT2690">
        <v>321</v>
      </c>
      <c r="FU2690">
        <v>1766</v>
      </c>
      <c r="FV2690" t="s">
        <v>64</v>
      </c>
      <c r="FW2690" t="s">
        <v>1843</v>
      </c>
      <c r="FX2690" t="s">
        <v>347</v>
      </c>
      <c r="FY2690" t="s">
        <v>121</v>
      </c>
      <c r="FZ2690" t="s">
        <v>347</v>
      </c>
      <c r="GA2690">
        <v>28</v>
      </c>
      <c r="GB2690">
        <v>143</v>
      </c>
      <c r="GC2690" t="s">
        <v>353</v>
      </c>
      <c r="GD2690" t="s">
        <v>355</v>
      </c>
      <c r="GE2690" t="s">
        <v>355</v>
      </c>
      <c r="GF2690" t="s">
        <v>355</v>
      </c>
      <c r="GG2690">
        <v>14</v>
      </c>
      <c r="GH2690" t="s">
        <v>356</v>
      </c>
    </row>
    <row r="2691" spans="1:191" x14ac:dyDescent="0.35">
      <c r="A2691" t="s">
        <v>63</v>
      </c>
      <c r="B2691" t="s">
        <v>64</v>
      </c>
      <c r="C2691" t="s">
        <v>6551</v>
      </c>
      <c r="D2691" t="s">
        <v>1843</v>
      </c>
      <c r="E2691" t="s">
        <v>6606</v>
      </c>
      <c r="F2691" t="s">
        <v>6607</v>
      </c>
      <c r="G2691" t="s">
        <v>6626</v>
      </c>
      <c r="H2691" t="s">
        <v>6627</v>
      </c>
      <c r="I2691">
        <v>14</v>
      </c>
      <c r="J2691">
        <v>5</v>
      </c>
      <c r="K2691" t="s">
        <v>345</v>
      </c>
      <c r="L2691">
        <v>11.684448400000001</v>
      </c>
      <c r="M2691">
        <v>32.868222080000002</v>
      </c>
      <c r="N2691" t="s">
        <v>346</v>
      </c>
      <c r="O2691" t="s">
        <v>347</v>
      </c>
      <c r="P2691" s="133">
        <v>29</v>
      </c>
      <c r="Q2691" s="133">
        <v>160</v>
      </c>
      <c r="R2691" s="133">
        <v>29</v>
      </c>
      <c r="S2691" s="133">
        <v>160</v>
      </c>
      <c r="T2691" s="133">
        <v>0</v>
      </c>
      <c r="W2691">
        <v>0</v>
      </c>
      <c r="Z2691">
        <v>17</v>
      </c>
      <c r="AA2691" t="s">
        <v>64</v>
      </c>
      <c r="AB2691" t="s">
        <v>1843</v>
      </c>
      <c r="AC2691">
        <v>48</v>
      </c>
      <c r="AD2691" t="s">
        <v>348</v>
      </c>
      <c r="AE2691" t="s">
        <v>348</v>
      </c>
      <c r="AF2691">
        <v>95</v>
      </c>
      <c r="AG2691" t="s">
        <v>64</v>
      </c>
      <c r="AH2691" t="s">
        <v>2429</v>
      </c>
      <c r="AI2691">
        <v>0</v>
      </c>
      <c r="AL2691" t="s">
        <v>349</v>
      </c>
      <c r="AM2691">
        <v>0</v>
      </c>
      <c r="AN2691">
        <v>0</v>
      </c>
      <c r="AO2691">
        <v>0</v>
      </c>
      <c r="AR2691">
        <v>0</v>
      </c>
      <c r="AU2691">
        <v>0</v>
      </c>
      <c r="AX2691">
        <v>0</v>
      </c>
      <c r="BA2691">
        <v>0</v>
      </c>
      <c r="BD2691">
        <v>0</v>
      </c>
      <c r="BE2691">
        <v>0</v>
      </c>
      <c r="BF2691">
        <v>0</v>
      </c>
      <c r="BG2691">
        <v>0</v>
      </c>
      <c r="BH2691" t="s">
        <v>349</v>
      </c>
      <c r="BI2691">
        <v>0</v>
      </c>
      <c r="BJ2691">
        <v>0</v>
      </c>
      <c r="BK2691">
        <v>0</v>
      </c>
      <c r="BL2691">
        <v>0</v>
      </c>
      <c r="BM2691">
        <v>0</v>
      </c>
      <c r="BN2691" t="s">
        <v>349</v>
      </c>
      <c r="BO2691">
        <v>0</v>
      </c>
      <c r="BP2691">
        <v>0</v>
      </c>
      <c r="BQ2691">
        <v>17</v>
      </c>
      <c r="BR2691">
        <v>0</v>
      </c>
      <c r="BS2691">
        <v>0</v>
      </c>
      <c r="BT2691" t="s">
        <v>349</v>
      </c>
      <c r="BU2691">
        <v>0</v>
      </c>
      <c r="BV2691">
        <v>0</v>
      </c>
      <c r="BW2691">
        <v>0</v>
      </c>
      <c r="BX2691">
        <v>0</v>
      </c>
      <c r="BY2691">
        <v>48</v>
      </c>
      <c r="BZ2691" t="s">
        <v>349</v>
      </c>
      <c r="CA2691">
        <v>0</v>
      </c>
      <c r="CB2691">
        <v>0</v>
      </c>
      <c r="CC2691">
        <v>0</v>
      </c>
      <c r="CD2691">
        <v>0</v>
      </c>
      <c r="CE2691">
        <v>95</v>
      </c>
      <c r="CF2691" t="s">
        <v>349</v>
      </c>
      <c r="CG2691">
        <v>0</v>
      </c>
      <c r="CH2691">
        <v>0</v>
      </c>
      <c r="CI2691">
        <v>0</v>
      </c>
      <c r="CJ2691" t="s">
        <v>349</v>
      </c>
      <c r="CK2691">
        <v>0</v>
      </c>
      <c r="CL2691" t="s">
        <v>349</v>
      </c>
      <c r="CM2691">
        <v>0</v>
      </c>
      <c r="CN2691" s="133">
        <v>0</v>
      </c>
      <c r="CO2691" s="133" t="s">
        <v>347</v>
      </c>
      <c r="CP2691" s="133">
        <v>21</v>
      </c>
      <c r="CQ2691" s="133">
        <v>116</v>
      </c>
      <c r="CR2691">
        <v>21</v>
      </c>
      <c r="CS2691">
        <v>116</v>
      </c>
      <c r="CT2691">
        <v>0</v>
      </c>
      <c r="CY2691">
        <v>0</v>
      </c>
      <c r="DD2691">
        <v>2</v>
      </c>
      <c r="DE2691" t="s">
        <v>64</v>
      </c>
      <c r="DF2691" t="s">
        <v>1843</v>
      </c>
      <c r="DG2691" t="s">
        <v>587</v>
      </c>
      <c r="DH2691" t="s">
        <v>6430</v>
      </c>
      <c r="DI2691">
        <v>49</v>
      </c>
      <c r="DJ2691" t="s">
        <v>64</v>
      </c>
      <c r="DK2691" t="s">
        <v>1843</v>
      </c>
      <c r="DL2691" t="s">
        <v>405</v>
      </c>
      <c r="DN2691">
        <v>65</v>
      </c>
      <c r="DO2691" t="s">
        <v>64</v>
      </c>
      <c r="DP2691" t="s">
        <v>1843</v>
      </c>
      <c r="DQ2691" t="s">
        <v>405</v>
      </c>
      <c r="DS2691">
        <v>0</v>
      </c>
      <c r="DV2691" t="s">
        <v>349</v>
      </c>
      <c r="DW2691">
        <v>0</v>
      </c>
      <c r="DX2691">
        <v>0</v>
      </c>
      <c r="DY2691">
        <v>0</v>
      </c>
      <c r="EF2691">
        <v>0</v>
      </c>
      <c r="EM2691">
        <v>0</v>
      </c>
      <c r="ET2691">
        <v>0</v>
      </c>
      <c r="FA2691">
        <v>0</v>
      </c>
      <c r="FH2691">
        <v>0</v>
      </c>
      <c r="FK2691">
        <v>13</v>
      </c>
      <c r="FL2691">
        <v>72</v>
      </c>
      <c r="FM2691">
        <v>7</v>
      </c>
      <c r="FN2691">
        <v>39</v>
      </c>
      <c r="FO2691">
        <v>1</v>
      </c>
      <c r="FP2691">
        <v>5</v>
      </c>
      <c r="FQ2691">
        <v>0</v>
      </c>
      <c r="FR2691">
        <v>0</v>
      </c>
      <c r="FS2691" t="s">
        <v>347</v>
      </c>
      <c r="FT2691">
        <v>19</v>
      </c>
      <c r="FU2691">
        <v>105</v>
      </c>
      <c r="FV2691" t="s">
        <v>348</v>
      </c>
      <c r="FW2691" t="s">
        <v>348</v>
      </c>
      <c r="FX2691" t="s">
        <v>347</v>
      </c>
      <c r="FY2691" t="s">
        <v>121</v>
      </c>
      <c r="FZ2691" t="s">
        <v>349</v>
      </c>
      <c r="GA2691">
        <v>0</v>
      </c>
      <c r="GB2691">
        <v>0</v>
      </c>
      <c r="GC2691" t="s">
        <v>349</v>
      </c>
      <c r="GD2691" t="s">
        <v>355</v>
      </c>
      <c r="GE2691" t="s">
        <v>355</v>
      </c>
      <c r="GF2691" t="s">
        <v>355</v>
      </c>
      <c r="GG2691">
        <v>14</v>
      </c>
      <c r="GH2691" t="s">
        <v>356</v>
      </c>
    </row>
    <row r="2692" spans="1:191" x14ac:dyDescent="0.35">
      <c r="A2692" t="s">
        <v>63</v>
      </c>
      <c r="B2692" t="s">
        <v>64</v>
      </c>
      <c r="C2692" t="s">
        <v>6551</v>
      </c>
      <c r="D2692" t="s">
        <v>1843</v>
      </c>
      <c r="E2692" t="s">
        <v>6606</v>
      </c>
      <c r="F2692" t="s">
        <v>6607</v>
      </c>
      <c r="G2692" t="s">
        <v>6628</v>
      </c>
      <c r="H2692" t="s">
        <v>6629</v>
      </c>
      <c r="I2692">
        <v>14</v>
      </c>
      <c r="J2692">
        <v>5</v>
      </c>
      <c r="K2692" t="s">
        <v>345</v>
      </c>
      <c r="L2692">
        <v>11.493834550000001</v>
      </c>
      <c r="M2692">
        <v>32.805174950000001</v>
      </c>
      <c r="N2692" t="s">
        <v>346</v>
      </c>
      <c r="O2692" t="s">
        <v>349</v>
      </c>
      <c r="P2692" s="133">
        <v>0</v>
      </c>
      <c r="Q2692" s="133">
        <v>0</v>
      </c>
      <c r="R2692" s="133">
        <v>0</v>
      </c>
      <c r="S2692" s="133">
        <v>0</v>
      </c>
      <c r="T2692" s="133">
        <v>0</v>
      </c>
      <c r="W2692">
        <v>0</v>
      </c>
      <c r="Z2692">
        <v>0</v>
      </c>
      <c r="AC2692">
        <v>0</v>
      </c>
      <c r="AF2692">
        <v>0</v>
      </c>
      <c r="AI2692">
        <v>0</v>
      </c>
      <c r="AL2692" t="s">
        <v>349</v>
      </c>
      <c r="AM2692">
        <v>0</v>
      </c>
      <c r="AN2692">
        <v>0</v>
      </c>
      <c r="AO2692">
        <v>0</v>
      </c>
      <c r="AR2692">
        <v>0</v>
      </c>
      <c r="AU2692">
        <v>0</v>
      </c>
      <c r="AX2692">
        <v>0</v>
      </c>
      <c r="BA2692">
        <v>0</v>
      </c>
      <c r="BD2692">
        <v>0</v>
      </c>
      <c r="BE2692">
        <v>0</v>
      </c>
      <c r="BF2692">
        <v>0</v>
      </c>
      <c r="BG2692">
        <v>0</v>
      </c>
      <c r="BH2692" t="s">
        <v>349</v>
      </c>
      <c r="BI2692">
        <v>0</v>
      </c>
      <c r="BJ2692">
        <v>0</v>
      </c>
      <c r="BK2692">
        <v>0</v>
      </c>
      <c r="BL2692">
        <v>0</v>
      </c>
      <c r="BM2692">
        <v>0</v>
      </c>
      <c r="BN2692" t="s">
        <v>349</v>
      </c>
      <c r="BO2692">
        <v>0</v>
      </c>
      <c r="BP2692">
        <v>0</v>
      </c>
      <c r="BQ2692">
        <v>0</v>
      </c>
      <c r="BR2692">
        <v>0</v>
      </c>
      <c r="BS2692">
        <v>0</v>
      </c>
      <c r="BT2692" t="s">
        <v>349</v>
      </c>
      <c r="BU2692">
        <v>0</v>
      </c>
      <c r="BV2692">
        <v>0</v>
      </c>
      <c r="BW2692">
        <v>0</v>
      </c>
      <c r="BX2692">
        <v>0</v>
      </c>
      <c r="BY2692">
        <v>0</v>
      </c>
      <c r="BZ2692" t="s">
        <v>349</v>
      </c>
      <c r="CA2692">
        <v>0</v>
      </c>
      <c r="CB2692">
        <v>0</v>
      </c>
      <c r="CC2692">
        <v>0</v>
      </c>
      <c r="CD2692">
        <v>0</v>
      </c>
      <c r="CE2692">
        <v>0</v>
      </c>
      <c r="CF2692" t="s">
        <v>349</v>
      </c>
      <c r="CG2692">
        <v>0</v>
      </c>
      <c r="CH2692">
        <v>0</v>
      </c>
      <c r="CI2692">
        <v>0</v>
      </c>
      <c r="CJ2692" t="s">
        <v>349</v>
      </c>
      <c r="CK2692">
        <v>0</v>
      </c>
      <c r="CL2692" t="s">
        <v>349</v>
      </c>
      <c r="CM2692">
        <v>0</v>
      </c>
      <c r="CN2692" s="133">
        <v>0</v>
      </c>
      <c r="CO2692" s="133" t="s">
        <v>347</v>
      </c>
      <c r="CP2692" s="133">
        <v>21</v>
      </c>
      <c r="CQ2692" s="133">
        <v>117</v>
      </c>
      <c r="CR2692">
        <v>21</v>
      </c>
      <c r="CS2692">
        <v>117</v>
      </c>
      <c r="CT2692">
        <v>28</v>
      </c>
      <c r="CU2692" t="s">
        <v>64</v>
      </c>
      <c r="CV2692" t="s">
        <v>1843</v>
      </c>
      <c r="CW2692" t="s">
        <v>405</v>
      </c>
      <c r="CY2692">
        <v>18</v>
      </c>
      <c r="CZ2692" t="s">
        <v>64</v>
      </c>
      <c r="DA2692" t="s">
        <v>1843</v>
      </c>
      <c r="DB2692" t="s">
        <v>405</v>
      </c>
      <c r="DD2692">
        <v>5</v>
      </c>
      <c r="DE2692" t="s">
        <v>64</v>
      </c>
      <c r="DF2692" t="s">
        <v>1843</v>
      </c>
      <c r="DG2692" t="s">
        <v>405</v>
      </c>
      <c r="DI2692">
        <v>0</v>
      </c>
      <c r="DN2692">
        <v>0</v>
      </c>
      <c r="DS2692">
        <v>66</v>
      </c>
      <c r="DT2692" t="s">
        <v>348</v>
      </c>
      <c r="DU2692" t="s">
        <v>348</v>
      </c>
      <c r="DV2692" t="s">
        <v>349</v>
      </c>
      <c r="DW2692">
        <v>0</v>
      </c>
      <c r="DX2692">
        <v>0</v>
      </c>
      <c r="DY2692">
        <v>0</v>
      </c>
      <c r="EF2692">
        <v>0</v>
      </c>
      <c r="EM2692">
        <v>0</v>
      </c>
      <c r="ET2692">
        <v>0</v>
      </c>
      <c r="FA2692">
        <v>0</v>
      </c>
      <c r="FH2692">
        <v>0</v>
      </c>
      <c r="FK2692">
        <v>14</v>
      </c>
      <c r="FL2692">
        <v>82</v>
      </c>
      <c r="FM2692">
        <v>5</v>
      </c>
      <c r="FN2692">
        <v>27</v>
      </c>
      <c r="FO2692">
        <v>2</v>
      </c>
      <c r="FP2692">
        <v>8</v>
      </c>
      <c r="FQ2692">
        <v>0</v>
      </c>
      <c r="FR2692">
        <v>0</v>
      </c>
      <c r="FS2692" t="s">
        <v>347</v>
      </c>
      <c r="FT2692">
        <v>19</v>
      </c>
      <c r="FU2692">
        <v>106</v>
      </c>
      <c r="FV2692" t="s">
        <v>64</v>
      </c>
      <c r="FW2692" t="s">
        <v>1843</v>
      </c>
      <c r="FX2692" t="s">
        <v>349</v>
      </c>
      <c r="FZ2692" t="s">
        <v>347</v>
      </c>
      <c r="GA2692">
        <v>6</v>
      </c>
      <c r="GB2692">
        <v>34</v>
      </c>
      <c r="GC2692" t="s">
        <v>349</v>
      </c>
      <c r="GD2692" t="s">
        <v>408</v>
      </c>
      <c r="GE2692" t="s">
        <v>355</v>
      </c>
      <c r="GF2692" t="s">
        <v>355</v>
      </c>
      <c r="GG2692">
        <v>14</v>
      </c>
      <c r="GH2692" t="s">
        <v>356</v>
      </c>
    </row>
    <row r="2693" spans="1:191" x14ac:dyDescent="0.35">
      <c r="A2693" t="s">
        <v>63</v>
      </c>
      <c r="B2693" t="s">
        <v>64</v>
      </c>
      <c r="C2693" t="s">
        <v>6551</v>
      </c>
      <c r="D2693" t="s">
        <v>1843</v>
      </c>
      <c r="E2693" t="s">
        <v>6606</v>
      </c>
      <c r="F2693" t="s">
        <v>6607</v>
      </c>
      <c r="G2693" t="s">
        <v>6630</v>
      </c>
      <c r="H2693" t="s">
        <v>2270</v>
      </c>
      <c r="I2693">
        <v>14</v>
      </c>
      <c r="J2693">
        <v>5</v>
      </c>
      <c r="K2693" t="s">
        <v>345</v>
      </c>
      <c r="L2693">
        <v>11.48575922</v>
      </c>
      <c r="M2693">
        <v>32.939275819999999</v>
      </c>
      <c r="N2693" t="s">
        <v>346</v>
      </c>
      <c r="O2693" t="s">
        <v>349</v>
      </c>
      <c r="P2693" s="133">
        <v>0</v>
      </c>
      <c r="Q2693" s="133">
        <v>0</v>
      </c>
      <c r="R2693" s="133">
        <v>0</v>
      </c>
      <c r="S2693" s="133">
        <v>0</v>
      </c>
      <c r="T2693" s="133">
        <v>0</v>
      </c>
      <c r="W2693">
        <v>0</v>
      </c>
      <c r="Z2693">
        <v>0</v>
      </c>
      <c r="AC2693">
        <v>0</v>
      </c>
      <c r="AF2693">
        <v>0</v>
      </c>
      <c r="AI2693">
        <v>0</v>
      </c>
      <c r="AL2693" t="s">
        <v>349</v>
      </c>
      <c r="AM2693">
        <v>0</v>
      </c>
      <c r="AN2693">
        <v>0</v>
      </c>
      <c r="AO2693">
        <v>0</v>
      </c>
      <c r="AR2693">
        <v>0</v>
      </c>
      <c r="AU2693">
        <v>0</v>
      </c>
      <c r="AX2693">
        <v>0</v>
      </c>
      <c r="BA2693">
        <v>0</v>
      </c>
      <c r="BD2693">
        <v>0</v>
      </c>
      <c r="BE2693">
        <v>0</v>
      </c>
      <c r="BF2693">
        <v>0</v>
      </c>
      <c r="BG2693">
        <v>0</v>
      </c>
      <c r="BH2693" t="s">
        <v>349</v>
      </c>
      <c r="BI2693">
        <v>0</v>
      </c>
      <c r="BJ2693">
        <v>0</v>
      </c>
      <c r="BK2693">
        <v>0</v>
      </c>
      <c r="BL2693">
        <v>0</v>
      </c>
      <c r="BM2693">
        <v>0</v>
      </c>
      <c r="BN2693" t="s">
        <v>349</v>
      </c>
      <c r="BO2693">
        <v>0</v>
      </c>
      <c r="BP2693">
        <v>0</v>
      </c>
      <c r="BQ2693">
        <v>0</v>
      </c>
      <c r="BR2693">
        <v>0</v>
      </c>
      <c r="BS2693">
        <v>0</v>
      </c>
      <c r="BT2693" t="s">
        <v>349</v>
      </c>
      <c r="BU2693">
        <v>0</v>
      </c>
      <c r="BV2693">
        <v>0</v>
      </c>
      <c r="BW2693">
        <v>0</v>
      </c>
      <c r="BX2693">
        <v>0</v>
      </c>
      <c r="BY2693">
        <v>0</v>
      </c>
      <c r="BZ2693" t="s">
        <v>349</v>
      </c>
      <c r="CA2693">
        <v>0</v>
      </c>
      <c r="CB2693">
        <v>0</v>
      </c>
      <c r="CC2693">
        <v>0</v>
      </c>
      <c r="CD2693">
        <v>0</v>
      </c>
      <c r="CE2693">
        <v>0</v>
      </c>
      <c r="CF2693" t="s">
        <v>349</v>
      </c>
      <c r="CG2693">
        <v>0</v>
      </c>
      <c r="CH2693">
        <v>0</v>
      </c>
      <c r="CI2693">
        <v>0</v>
      </c>
      <c r="CJ2693" t="s">
        <v>349</v>
      </c>
      <c r="CK2693">
        <v>0</v>
      </c>
      <c r="CL2693" t="s">
        <v>349</v>
      </c>
      <c r="CM2693">
        <v>0</v>
      </c>
      <c r="CN2693" s="133">
        <v>0</v>
      </c>
      <c r="CO2693" s="133" t="s">
        <v>347</v>
      </c>
      <c r="CP2693" s="133">
        <v>14</v>
      </c>
      <c r="CQ2693" s="133">
        <v>84</v>
      </c>
      <c r="CR2693">
        <v>14</v>
      </c>
      <c r="CS2693">
        <v>84</v>
      </c>
      <c r="CT2693">
        <v>13</v>
      </c>
      <c r="CU2693" t="s">
        <v>64</v>
      </c>
      <c r="CV2693" t="s">
        <v>1843</v>
      </c>
      <c r="CW2693" t="s">
        <v>587</v>
      </c>
      <c r="CY2693">
        <v>25</v>
      </c>
      <c r="CZ2693" t="s">
        <v>64</v>
      </c>
      <c r="DA2693" t="s">
        <v>1843</v>
      </c>
      <c r="DB2693" t="s">
        <v>405</v>
      </c>
      <c r="DD2693">
        <v>13</v>
      </c>
      <c r="DE2693" t="s">
        <v>64</v>
      </c>
      <c r="DF2693" t="s">
        <v>1842</v>
      </c>
      <c r="DG2693" t="s">
        <v>587</v>
      </c>
      <c r="DI2693">
        <v>16</v>
      </c>
      <c r="DJ2693" t="s">
        <v>64</v>
      </c>
      <c r="DK2693" t="s">
        <v>1843</v>
      </c>
      <c r="DL2693" t="s">
        <v>587</v>
      </c>
      <c r="DN2693">
        <v>0</v>
      </c>
      <c r="DS2693">
        <v>17</v>
      </c>
      <c r="DT2693" t="s">
        <v>348</v>
      </c>
      <c r="DU2693" t="s">
        <v>348</v>
      </c>
      <c r="DV2693" t="s">
        <v>349</v>
      </c>
      <c r="DW2693">
        <v>0</v>
      </c>
      <c r="DX2693">
        <v>0</v>
      </c>
      <c r="DY2693">
        <v>0</v>
      </c>
      <c r="EF2693">
        <v>0</v>
      </c>
      <c r="EM2693">
        <v>0</v>
      </c>
      <c r="ET2693">
        <v>0</v>
      </c>
      <c r="FA2693">
        <v>0</v>
      </c>
      <c r="FH2693">
        <v>0</v>
      </c>
      <c r="FK2693">
        <v>0</v>
      </c>
      <c r="FL2693">
        <v>0</v>
      </c>
      <c r="FM2693">
        <v>6</v>
      </c>
      <c r="FN2693">
        <v>45</v>
      </c>
      <c r="FO2693">
        <v>8</v>
      </c>
      <c r="FP2693">
        <v>39</v>
      </c>
      <c r="FQ2693">
        <v>0</v>
      </c>
      <c r="FR2693">
        <v>0</v>
      </c>
      <c r="FS2693" t="s">
        <v>347</v>
      </c>
      <c r="FT2693">
        <v>19</v>
      </c>
      <c r="FU2693">
        <v>105</v>
      </c>
      <c r="FV2693" t="s">
        <v>64</v>
      </c>
      <c r="FW2693" t="s">
        <v>1843</v>
      </c>
      <c r="FX2693" t="s">
        <v>349</v>
      </c>
      <c r="FZ2693" t="s">
        <v>347</v>
      </c>
      <c r="GA2693">
        <v>5</v>
      </c>
      <c r="GB2693">
        <v>28</v>
      </c>
      <c r="GC2693" t="s">
        <v>349</v>
      </c>
      <c r="GD2693" t="s">
        <v>355</v>
      </c>
      <c r="GE2693" t="s">
        <v>355</v>
      </c>
      <c r="GF2693" t="s">
        <v>355</v>
      </c>
      <c r="GG2693">
        <v>14</v>
      </c>
      <c r="GH2693" t="s">
        <v>356</v>
      </c>
    </row>
    <row r="2694" spans="1:191" x14ac:dyDescent="0.35">
      <c r="A2694" t="s">
        <v>63</v>
      </c>
      <c r="B2694" t="s">
        <v>64</v>
      </c>
      <c r="C2694" t="s">
        <v>6551</v>
      </c>
      <c r="D2694" t="s">
        <v>1843</v>
      </c>
      <c r="E2694" t="s">
        <v>6631</v>
      </c>
      <c r="F2694" t="s">
        <v>6632</v>
      </c>
      <c r="G2694" t="s">
        <v>6633</v>
      </c>
      <c r="H2694" t="s">
        <v>6634</v>
      </c>
      <c r="I2694">
        <v>14</v>
      </c>
      <c r="J2694">
        <v>4</v>
      </c>
      <c r="K2694" t="s">
        <v>345</v>
      </c>
      <c r="L2694">
        <v>11.7</v>
      </c>
      <c r="M2694">
        <v>32.830551</v>
      </c>
      <c r="N2694" t="s">
        <v>346</v>
      </c>
      <c r="O2694" t="s">
        <v>347</v>
      </c>
      <c r="P2694" s="133">
        <v>168</v>
      </c>
      <c r="Q2694" s="133">
        <v>924</v>
      </c>
      <c r="R2694" s="133">
        <v>168</v>
      </c>
      <c r="S2694" s="133">
        <v>924</v>
      </c>
      <c r="T2694" s="133">
        <v>924</v>
      </c>
      <c r="U2694" t="s">
        <v>64</v>
      </c>
      <c r="V2694" t="s">
        <v>1843</v>
      </c>
      <c r="W2694">
        <v>0</v>
      </c>
      <c r="Z2694">
        <v>0</v>
      </c>
      <c r="AC2694">
        <v>0</v>
      </c>
      <c r="AF2694">
        <v>0</v>
      </c>
      <c r="AI2694">
        <v>0</v>
      </c>
      <c r="AL2694" t="s">
        <v>349</v>
      </c>
      <c r="AM2694">
        <v>0</v>
      </c>
      <c r="AN2694">
        <v>0</v>
      </c>
      <c r="AO2694">
        <v>0</v>
      </c>
      <c r="AR2694">
        <v>0</v>
      </c>
      <c r="AU2694">
        <v>0</v>
      </c>
      <c r="AX2694">
        <v>0</v>
      </c>
      <c r="BA2694">
        <v>0</v>
      </c>
      <c r="BD2694">
        <v>0</v>
      </c>
      <c r="BE2694">
        <v>924</v>
      </c>
      <c r="BF2694">
        <v>0</v>
      </c>
      <c r="BG2694">
        <v>0</v>
      </c>
      <c r="BH2694" t="s">
        <v>349</v>
      </c>
      <c r="BI2694">
        <v>0</v>
      </c>
      <c r="BJ2694">
        <v>0</v>
      </c>
      <c r="BK2694">
        <v>0</v>
      </c>
      <c r="BL2694">
        <v>0</v>
      </c>
      <c r="BM2694">
        <v>0</v>
      </c>
      <c r="BN2694" t="s">
        <v>349</v>
      </c>
      <c r="BO2694">
        <v>0</v>
      </c>
      <c r="BP2694">
        <v>0</v>
      </c>
      <c r="BQ2694">
        <v>0</v>
      </c>
      <c r="BR2694">
        <v>0</v>
      </c>
      <c r="BS2694">
        <v>0</v>
      </c>
      <c r="BT2694" t="s">
        <v>349</v>
      </c>
      <c r="BU2694">
        <v>0</v>
      </c>
      <c r="BV2694">
        <v>0</v>
      </c>
      <c r="BW2694">
        <v>0</v>
      </c>
      <c r="BX2694">
        <v>0</v>
      </c>
      <c r="BY2694">
        <v>0</v>
      </c>
      <c r="BZ2694" t="s">
        <v>349</v>
      </c>
      <c r="CA2694">
        <v>0</v>
      </c>
      <c r="CB2694">
        <v>0</v>
      </c>
      <c r="CC2694">
        <v>0</v>
      </c>
      <c r="CD2694">
        <v>0</v>
      </c>
      <c r="CE2694">
        <v>0</v>
      </c>
      <c r="CF2694" t="s">
        <v>349</v>
      </c>
      <c r="CG2694">
        <v>0</v>
      </c>
      <c r="CH2694">
        <v>0</v>
      </c>
      <c r="CI2694">
        <v>0</v>
      </c>
      <c r="CJ2694" t="s">
        <v>349</v>
      </c>
      <c r="CK2694">
        <v>0</v>
      </c>
      <c r="CL2694" t="s">
        <v>349</v>
      </c>
      <c r="CM2694">
        <v>0</v>
      </c>
      <c r="CN2694" s="133">
        <v>0</v>
      </c>
      <c r="CO2694" s="133" t="s">
        <v>349</v>
      </c>
      <c r="CP2694" s="133">
        <v>0</v>
      </c>
      <c r="CQ2694" s="133">
        <v>0</v>
      </c>
      <c r="CR2694">
        <v>0</v>
      </c>
      <c r="CS2694">
        <v>0</v>
      </c>
      <c r="CT2694">
        <v>0</v>
      </c>
      <c r="CY2694">
        <v>0</v>
      </c>
      <c r="DD2694">
        <v>0</v>
      </c>
      <c r="DI2694">
        <v>0</v>
      </c>
      <c r="DN2694">
        <v>0</v>
      </c>
      <c r="DS2694">
        <v>0</v>
      </c>
      <c r="DV2694" t="s">
        <v>349</v>
      </c>
      <c r="DW2694">
        <v>0</v>
      </c>
      <c r="DX2694">
        <v>0</v>
      </c>
      <c r="DY2694">
        <v>0</v>
      </c>
      <c r="EF2694">
        <v>0</v>
      </c>
      <c r="EM2694">
        <v>0</v>
      </c>
      <c r="ET2694">
        <v>0</v>
      </c>
      <c r="FA2694">
        <v>0</v>
      </c>
      <c r="FH2694">
        <v>0</v>
      </c>
      <c r="FK2694">
        <v>0</v>
      </c>
      <c r="FL2694">
        <v>0</v>
      </c>
      <c r="FM2694">
        <v>0</v>
      </c>
      <c r="FN2694">
        <v>0</v>
      </c>
      <c r="FO2694">
        <v>0</v>
      </c>
      <c r="FP2694">
        <v>0</v>
      </c>
      <c r="FQ2694">
        <v>0</v>
      </c>
      <c r="FR2694">
        <v>0</v>
      </c>
      <c r="FS2694" t="s">
        <v>349</v>
      </c>
      <c r="FT2694">
        <v>0</v>
      </c>
      <c r="FU2694">
        <v>0</v>
      </c>
      <c r="FX2694" t="s">
        <v>349</v>
      </c>
      <c r="FZ2694" t="s">
        <v>349</v>
      </c>
      <c r="GA2694">
        <v>0</v>
      </c>
      <c r="GB2694">
        <v>0</v>
      </c>
      <c r="GC2694" t="s">
        <v>349</v>
      </c>
      <c r="GD2694" t="s">
        <v>355</v>
      </c>
      <c r="GE2694" t="s">
        <v>355</v>
      </c>
      <c r="GF2694" t="s">
        <v>355</v>
      </c>
      <c r="GG2694">
        <v>13</v>
      </c>
      <c r="GH2694" t="s">
        <v>370</v>
      </c>
      <c r="GI2694" t="s">
        <v>9343</v>
      </c>
    </row>
    <row r="2695" spans="1:191" x14ac:dyDescent="0.35">
      <c r="A2695" t="s">
        <v>63</v>
      </c>
      <c r="B2695" t="s">
        <v>64</v>
      </c>
      <c r="C2695" t="s">
        <v>6551</v>
      </c>
      <c r="D2695" t="s">
        <v>1843</v>
      </c>
      <c r="E2695" t="s">
        <v>6631</v>
      </c>
      <c r="F2695" t="s">
        <v>6632</v>
      </c>
      <c r="G2695" t="s">
        <v>6635</v>
      </c>
      <c r="H2695" t="s">
        <v>6636</v>
      </c>
      <c r="I2695">
        <v>14</v>
      </c>
      <c r="J2695">
        <v>3</v>
      </c>
      <c r="K2695" t="s">
        <v>413</v>
      </c>
      <c r="L2695">
        <v>11.692460000000001</v>
      </c>
      <c r="M2695">
        <v>32.894010000000002</v>
      </c>
      <c r="N2695" t="s">
        <v>346</v>
      </c>
      <c r="O2695" t="s">
        <v>347</v>
      </c>
      <c r="P2695" s="133">
        <v>151</v>
      </c>
      <c r="Q2695" s="133">
        <v>831</v>
      </c>
      <c r="R2695" s="133">
        <v>151</v>
      </c>
      <c r="S2695" s="133">
        <v>831</v>
      </c>
      <c r="T2695" s="133">
        <v>255</v>
      </c>
      <c r="U2695" t="s">
        <v>60</v>
      </c>
      <c r="V2695" t="s">
        <v>3539</v>
      </c>
      <c r="W2695">
        <v>223</v>
      </c>
      <c r="X2695" t="s">
        <v>60</v>
      </c>
      <c r="Y2695" t="s">
        <v>3737</v>
      </c>
      <c r="Z2695">
        <v>132</v>
      </c>
      <c r="AA2695" t="s">
        <v>56</v>
      </c>
      <c r="AB2695" t="s">
        <v>497</v>
      </c>
      <c r="AC2695">
        <v>142</v>
      </c>
      <c r="AD2695" t="s">
        <v>68</v>
      </c>
      <c r="AE2695" t="s">
        <v>1910</v>
      </c>
      <c r="AF2695">
        <v>79</v>
      </c>
      <c r="AG2695" t="s">
        <v>62</v>
      </c>
      <c r="AH2695" t="s">
        <v>4091</v>
      </c>
      <c r="AI2695">
        <v>0</v>
      </c>
      <c r="AL2695" t="s">
        <v>349</v>
      </c>
      <c r="AM2695">
        <v>0</v>
      </c>
      <c r="AN2695">
        <v>0</v>
      </c>
      <c r="AO2695">
        <v>0</v>
      </c>
      <c r="AR2695">
        <v>0</v>
      </c>
      <c r="AU2695">
        <v>0</v>
      </c>
      <c r="AX2695">
        <v>0</v>
      </c>
      <c r="BA2695">
        <v>0</v>
      </c>
      <c r="BD2695">
        <v>0</v>
      </c>
      <c r="BE2695">
        <v>255</v>
      </c>
      <c r="BF2695">
        <v>0</v>
      </c>
      <c r="BG2695">
        <v>0</v>
      </c>
      <c r="BH2695" t="s">
        <v>349</v>
      </c>
      <c r="BI2695">
        <v>0</v>
      </c>
      <c r="BJ2695">
        <v>0</v>
      </c>
      <c r="BK2695">
        <v>0</v>
      </c>
      <c r="BL2695">
        <v>223</v>
      </c>
      <c r="BM2695">
        <v>0</v>
      </c>
      <c r="BN2695" t="s">
        <v>349</v>
      </c>
      <c r="BO2695">
        <v>0</v>
      </c>
      <c r="BP2695">
        <v>0</v>
      </c>
      <c r="BQ2695">
        <v>0</v>
      </c>
      <c r="BR2695">
        <v>0</v>
      </c>
      <c r="BS2695">
        <v>132</v>
      </c>
      <c r="BT2695" t="s">
        <v>349</v>
      </c>
      <c r="BU2695">
        <v>0</v>
      </c>
      <c r="BV2695">
        <v>0</v>
      </c>
      <c r="BW2695">
        <v>0</v>
      </c>
      <c r="BX2695">
        <v>0</v>
      </c>
      <c r="BY2695">
        <v>0</v>
      </c>
      <c r="BZ2695" t="s">
        <v>347</v>
      </c>
      <c r="CA2695">
        <v>0</v>
      </c>
      <c r="CB2695">
        <v>142</v>
      </c>
      <c r="CC2695">
        <v>79</v>
      </c>
      <c r="CD2695">
        <v>0</v>
      </c>
      <c r="CE2695">
        <v>0</v>
      </c>
      <c r="CF2695" t="s">
        <v>349</v>
      </c>
      <c r="CG2695">
        <v>0</v>
      </c>
      <c r="CH2695">
        <v>0</v>
      </c>
      <c r="CI2695">
        <v>0</v>
      </c>
      <c r="CJ2695" t="s">
        <v>349</v>
      </c>
      <c r="CK2695">
        <v>0</v>
      </c>
      <c r="CL2695" t="s">
        <v>347</v>
      </c>
      <c r="CM2695">
        <v>85</v>
      </c>
      <c r="CN2695" s="133">
        <v>67</v>
      </c>
      <c r="CO2695" s="133" t="s">
        <v>349</v>
      </c>
      <c r="CP2695" s="133">
        <v>0</v>
      </c>
      <c r="CQ2695" s="133">
        <v>0</v>
      </c>
      <c r="CR2695">
        <v>0</v>
      </c>
      <c r="CS2695">
        <v>0</v>
      </c>
      <c r="CT2695">
        <v>0</v>
      </c>
      <c r="CY2695">
        <v>0</v>
      </c>
      <c r="DD2695">
        <v>0</v>
      </c>
      <c r="DI2695">
        <v>0</v>
      </c>
      <c r="DN2695">
        <v>0</v>
      </c>
      <c r="DS2695">
        <v>0</v>
      </c>
      <c r="DV2695" t="s">
        <v>349</v>
      </c>
      <c r="DW2695">
        <v>0</v>
      </c>
      <c r="DX2695">
        <v>0</v>
      </c>
      <c r="DY2695">
        <v>0</v>
      </c>
      <c r="EF2695">
        <v>0</v>
      </c>
      <c r="EM2695">
        <v>0</v>
      </c>
      <c r="ET2695">
        <v>0</v>
      </c>
      <c r="FA2695">
        <v>0</v>
      </c>
      <c r="FH2695">
        <v>0</v>
      </c>
      <c r="FK2695">
        <v>0</v>
      </c>
      <c r="FL2695">
        <v>0</v>
      </c>
      <c r="FM2695">
        <v>0</v>
      </c>
      <c r="FN2695">
        <v>0</v>
      </c>
      <c r="FO2695">
        <v>0</v>
      </c>
      <c r="FP2695">
        <v>0</v>
      </c>
      <c r="FQ2695">
        <v>0</v>
      </c>
      <c r="FR2695">
        <v>0</v>
      </c>
      <c r="FS2695" t="s">
        <v>349</v>
      </c>
      <c r="FT2695">
        <v>0</v>
      </c>
      <c r="FU2695">
        <v>0</v>
      </c>
      <c r="FX2695" t="s">
        <v>349</v>
      </c>
      <c r="FZ2695" t="s">
        <v>349</v>
      </c>
      <c r="GA2695">
        <v>0</v>
      </c>
      <c r="GB2695">
        <v>0</v>
      </c>
      <c r="GC2695" t="s">
        <v>349</v>
      </c>
      <c r="GD2695" t="s">
        <v>354</v>
      </c>
      <c r="GE2695" t="s">
        <v>355</v>
      </c>
      <c r="GF2695" t="s">
        <v>355</v>
      </c>
      <c r="GG2695">
        <v>14</v>
      </c>
      <c r="GH2695" t="s">
        <v>451</v>
      </c>
    </row>
    <row r="2696" spans="1:191" x14ac:dyDescent="0.35">
      <c r="A2696" t="s">
        <v>63</v>
      </c>
      <c r="B2696" t="s">
        <v>64</v>
      </c>
      <c r="C2696" t="s">
        <v>6551</v>
      </c>
      <c r="D2696" t="s">
        <v>1843</v>
      </c>
      <c r="E2696" t="s">
        <v>6631</v>
      </c>
      <c r="F2696" t="s">
        <v>6632</v>
      </c>
      <c r="G2696" t="s">
        <v>6637</v>
      </c>
      <c r="H2696" t="s">
        <v>5625</v>
      </c>
      <c r="I2696">
        <v>14</v>
      </c>
      <c r="J2696">
        <v>4</v>
      </c>
      <c r="K2696" t="s">
        <v>345</v>
      </c>
      <c r="L2696">
        <v>11.7225</v>
      </c>
      <c r="M2696">
        <v>32.8187</v>
      </c>
      <c r="N2696" t="s">
        <v>346</v>
      </c>
      <c r="O2696" t="s">
        <v>347</v>
      </c>
      <c r="P2696" s="133">
        <v>406</v>
      </c>
      <c r="Q2696" s="133">
        <v>2187</v>
      </c>
      <c r="R2696" s="133">
        <v>315</v>
      </c>
      <c r="S2696" s="133">
        <v>1691</v>
      </c>
      <c r="T2696" s="133">
        <v>758</v>
      </c>
      <c r="U2696" t="s">
        <v>64</v>
      </c>
      <c r="V2696" t="s">
        <v>1843</v>
      </c>
      <c r="W2696">
        <v>385</v>
      </c>
      <c r="X2696" t="s">
        <v>64</v>
      </c>
      <c r="Y2696" t="s">
        <v>1843</v>
      </c>
      <c r="Z2696">
        <v>154</v>
      </c>
      <c r="AA2696" t="s">
        <v>64</v>
      </c>
      <c r="AB2696" t="s">
        <v>1843</v>
      </c>
      <c r="AC2696">
        <v>0</v>
      </c>
      <c r="AF2696">
        <v>0</v>
      </c>
      <c r="AI2696">
        <v>394</v>
      </c>
      <c r="AJ2696" t="s">
        <v>348</v>
      </c>
      <c r="AK2696" t="s">
        <v>348</v>
      </c>
      <c r="AL2696" t="s">
        <v>347</v>
      </c>
      <c r="AM2696">
        <v>91</v>
      </c>
      <c r="AN2696">
        <v>496</v>
      </c>
      <c r="AO2696">
        <v>247</v>
      </c>
      <c r="AP2696" t="s">
        <v>121</v>
      </c>
      <c r="AQ2696" t="s">
        <v>1840</v>
      </c>
      <c r="AR2696">
        <v>154</v>
      </c>
      <c r="AS2696" t="s">
        <v>121</v>
      </c>
      <c r="AT2696" t="s">
        <v>1840</v>
      </c>
      <c r="AU2696">
        <v>0</v>
      </c>
      <c r="AX2696">
        <v>0</v>
      </c>
      <c r="BA2696">
        <v>0</v>
      </c>
      <c r="BD2696">
        <v>95</v>
      </c>
      <c r="BE2696">
        <v>1005</v>
      </c>
      <c r="BF2696">
        <v>0</v>
      </c>
      <c r="BG2696">
        <v>0</v>
      </c>
      <c r="BH2696" t="s">
        <v>349</v>
      </c>
      <c r="BI2696">
        <v>0</v>
      </c>
      <c r="BJ2696">
        <v>0</v>
      </c>
      <c r="BK2696">
        <v>0</v>
      </c>
      <c r="BL2696">
        <v>0</v>
      </c>
      <c r="BM2696">
        <v>539</v>
      </c>
      <c r="BN2696" t="s">
        <v>349</v>
      </c>
      <c r="BO2696">
        <v>0</v>
      </c>
      <c r="BP2696">
        <v>0</v>
      </c>
      <c r="BQ2696">
        <v>0</v>
      </c>
      <c r="BR2696">
        <v>0</v>
      </c>
      <c r="BS2696">
        <v>154</v>
      </c>
      <c r="BT2696" t="s">
        <v>349</v>
      </c>
      <c r="BU2696">
        <v>0</v>
      </c>
      <c r="BV2696">
        <v>0</v>
      </c>
      <c r="BW2696">
        <v>0</v>
      </c>
      <c r="BX2696">
        <v>0</v>
      </c>
      <c r="BY2696">
        <v>0</v>
      </c>
      <c r="BZ2696" t="s">
        <v>349</v>
      </c>
      <c r="CA2696">
        <v>0</v>
      </c>
      <c r="CB2696">
        <v>0</v>
      </c>
      <c r="CC2696">
        <v>0</v>
      </c>
      <c r="CD2696">
        <v>0</v>
      </c>
      <c r="CE2696">
        <v>0</v>
      </c>
      <c r="CF2696" t="s">
        <v>349</v>
      </c>
      <c r="CG2696">
        <v>0</v>
      </c>
      <c r="CH2696">
        <v>0</v>
      </c>
      <c r="CI2696">
        <v>489</v>
      </c>
      <c r="CJ2696" t="s">
        <v>347</v>
      </c>
      <c r="CK2696">
        <v>127</v>
      </c>
      <c r="CL2696" t="s">
        <v>349</v>
      </c>
      <c r="CM2696">
        <v>0</v>
      </c>
      <c r="CN2696" s="133">
        <v>0</v>
      </c>
      <c r="CO2696" s="133" t="s">
        <v>347</v>
      </c>
      <c r="CP2696" s="133">
        <v>605</v>
      </c>
      <c r="CQ2696" s="133">
        <v>3024</v>
      </c>
      <c r="CR2696">
        <v>380</v>
      </c>
      <c r="CS2696">
        <v>1738</v>
      </c>
      <c r="CT2696">
        <v>371</v>
      </c>
      <c r="CU2696" t="s">
        <v>54</v>
      </c>
      <c r="CV2696" t="s">
        <v>429</v>
      </c>
      <c r="CW2696" t="s">
        <v>587</v>
      </c>
      <c r="CX2696" t="s">
        <v>6638</v>
      </c>
      <c r="CY2696">
        <v>463</v>
      </c>
      <c r="CZ2696" t="s">
        <v>64</v>
      </c>
      <c r="DA2696" t="s">
        <v>1842</v>
      </c>
      <c r="DB2696" t="s">
        <v>405</v>
      </c>
      <c r="DD2696">
        <v>39</v>
      </c>
      <c r="DE2696" t="s">
        <v>54</v>
      </c>
      <c r="DF2696" t="s">
        <v>1096</v>
      </c>
      <c r="DG2696" t="s">
        <v>405</v>
      </c>
      <c r="DI2696">
        <v>0</v>
      </c>
      <c r="DN2696">
        <v>0</v>
      </c>
      <c r="DS2696">
        <v>865</v>
      </c>
      <c r="DT2696" t="s">
        <v>348</v>
      </c>
      <c r="DU2696" t="s">
        <v>348</v>
      </c>
      <c r="DV2696" t="s">
        <v>347</v>
      </c>
      <c r="DW2696">
        <v>225</v>
      </c>
      <c r="DX2696">
        <v>1286</v>
      </c>
      <c r="DY2696">
        <v>144</v>
      </c>
      <c r="DZ2696" t="s">
        <v>121</v>
      </c>
      <c r="EB2696" t="s">
        <v>359</v>
      </c>
      <c r="ED2696" t="s">
        <v>587</v>
      </c>
      <c r="EE2696" t="s">
        <v>6547</v>
      </c>
      <c r="EF2696">
        <v>102</v>
      </c>
      <c r="EG2696" t="s">
        <v>123</v>
      </c>
      <c r="EI2696" t="s">
        <v>486</v>
      </c>
      <c r="EK2696" t="s">
        <v>587</v>
      </c>
      <c r="EL2696" t="s">
        <v>6430</v>
      </c>
      <c r="EM2696">
        <v>211</v>
      </c>
      <c r="EN2696" t="s">
        <v>121</v>
      </c>
      <c r="EP2696" t="s">
        <v>1840</v>
      </c>
      <c r="ER2696" t="s">
        <v>405</v>
      </c>
      <c r="ET2696">
        <v>0</v>
      </c>
      <c r="FA2696">
        <v>0</v>
      </c>
      <c r="FH2696">
        <v>829</v>
      </c>
      <c r="FK2696">
        <v>428</v>
      </c>
      <c r="FL2696">
        <v>2140</v>
      </c>
      <c r="FM2696">
        <v>113</v>
      </c>
      <c r="FN2696">
        <v>565</v>
      </c>
      <c r="FO2696">
        <v>64</v>
      </c>
      <c r="FP2696">
        <v>319</v>
      </c>
      <c r="FQ2696">
        <v>0</v>
      </c>
      <c r="FR2696">
        <v>0</v>
      </c>
      <c r="FS2696" t="s">
        <v>347</v>
      </c>
      <c r="FT2696">
        <v>1182</v>
      </c>
      <c r="FU2696">
        <v>5397</v>
      </c>
      <c r="FV2696" t="s">
        <v>64</v>
      </c>
      <c r="FW2696" t="s">
        <v>2260</v>
      </c>
      <c r="FX2696" t="s">
        <v>347</v>
      </c>
      <c r="FY2696" t="s">
        <v>121</v>
      </c>
      <c r="FZ2696" t="s">
        <v>347</v>
      </c>
      <c r="GA2696">
        <v>53</v>
      </c>
      <c r="GB2696">
        <v>351</v>
      </c>
      <c r="GC2696" t="s">
        <v>349</v>
      </c>
      <c r="GD2696" t="s">
        <v>355</v>
      </c>
      <c r="GE2696" t="s">
        <v>355</v>
      </c>
      <c r="GF2696" t="s">
        <v>355</v>
      </c>
      <c r="GG2696">
        <v>14</v>
      </c>
      <c r="GH2696" t="s">
        <v>356</v>
      </c>
    </row>
    <row r="2697" spans="1:191" x14ac:dyDescent="0.35">
      <c r="A2697" t="s">
        <v>63</v>
      </c>
      <c r="B2697" t="s">
        <v>64</v>
      </c>
      <c r="C2697" t="s">
        <v>6551</v>
      </c>
      <c r="D2697" t="s">
        <v>1843</v>
      </c>
      <c r="E2697" t="s">
        <v>6631</v>
      </c>
      <c r="F2697" t="s">
        <v>6632</v>
      </c>
      <c r="G2697" t="s">
        <v>6639</v>
      </c>
      <c r="H2697" t="s">
        <v>6640</v>
      </c>
      <c r="I2697">
        <v>14</v>
      </c>
      <c r="J2697">
        <v>5</v>
      </c>
      <c r="K2697" t="s">
        <v>413</v>
      </c>
      <c r="L2697">
        <v>11.692199710000001</v>
      </c>
      <c r="M2697">
        <v>32.802501679999999</v>
      </c>
      <c r="N2697" t="s">
        <v>346</v>
      </c>
      <c r="O2697" t="s">
        <v>347</v>
      </c>
      <c r="P2697" s="133">
        <v>162</v>
      </c>
      <c r="Q2697" s="133">
        <v>891</v>
      </c>
      <c r="R2697" s="133">
        <v>162</v>
      </c>
      <c r="S2697" s="133">
        <v>891</v>
      </c>
      <c r="T2697" s="133">
        <v>453</v>
      </c>
      <c r="U2697" t="s">
        <v>64</v>
      </c>
      <c r="V2697" t="s">
        <v>1843</v>
      </c>
      <c r="W2697">
        <v>0</v>
      </c>
      <c r="Z2697">
        <v>0</v>
      </c>
      <c r="AC2697">
        <v>92</v>
      </c>
      <c r="AD2697" t="s">
        <v>348</v>
      </c>
      <c r="AE2697" t="s">
        <v>348</v>
      </c>
      <c r="AF2697">
        <v>0</v>
      </c>
      <c r="AI2697">
        <v>346</v>
      </c>
      <c r="AJ2697" t="s">
        <v>348</v>
      </c>
      <c r="AK2697" t="s">
        <v>348</v>
      </c>
      <c r="AL2697" t="s">
        <v>349</v>
      </c>
      <c r="AM2697">
        <v>0</v>
      </c>
      <c r="AN2697">
        <v>0</v>
      </c>
      <c r="AO2697">
        <v>0</v>
      </c>
      <c r="AR2697">
        <v>0</v>
      </c>
      <c r="AU2697">
        <v>0</v>
      </c>
      <c r="AX2697">
        <v>0</v>
      </c>
      <c r="BA2697">
        <v>0</v>
      </c>
      <c r="BD2697">
        <v>0</v>
      </c>
      <c r="BE2697">
        <v>453</v>
      </c>
      <c r="BF2697">
        <v>0</v>
      </c>
      <c r="BG2697">
        <v>0</v>
      </c>
      <c r="BH2697" t="s">
        <v>349</v>
      </c>
      <c r="BI2697">
        <v>0</v>
      </c>
      <c r="BJ2697">
        <v>0</v>
      </c>
      <c r="BK2697">
        <v>0</v>
      </c>
      <c r="BL2697">
        <v>0</v>
      </c>
      <c r="BM2697">
        <v>0</v>
      </c>
      <c r="BN2697" t="s">
        <v>349</v>
      </c>
      <c r="BO2697">
        <v>0</v>
      </c>
      <c r="BP2697">
        <v>0</v>
      </c>
      <c r="BQ2697">
        <v>0</v>
      </c>
      <c r="BR2697">
        <v>0</v>
      </c>
      <c r="BS2697">
        <v>0</v>
      </c>
      <c r="BT2697" t="s">
        <v>349</v>
      </c>
      <c r="BU2697">
        <v>0</v>
      </c>
      <c r="BV2697">
        <v>0</v>
      </c>
      <c r="BW2697">
        <v>0</v>
      </c>
      <c r="BX2697">
        <v>0</v>
      </c>
      <c r="BY2697">
        <v>0</v>
      </c>
      <c r="BZ2697" t="s">
        <v>347</v>
      </c>
      <c r="CA2697">
        <v>0</v>
      </c>
      <c r="CB2697">
        <v>92</v>
      </c>
      <c r="CC2697">
        <v>0</v>
      </c>
      <c r="CD2697">
        <v>0</v>
      </c>
      <c r="CE2697">
        <v>0</v>
      </c>
      <c r="CF2697" t="s">
        <v>349</v>
      </c>
      <c r="CG2697">
        <v>0</v>
      </c>
      <c r="CH2697">
        <v>0</v>
      </c>
      <c r="CI2697">
        <v>346</v>
      </c>
      <c r="CJ2697" t="s">
        <v>349</v>
      </c>
      <c r="CK2697">
        <v>0</v>
      </c>
      <c r="CL2697" t="s">
        <v>349</v>
      </c>
      <c r="CM2697">
        <v>0</v>
      </c>
      <c r="CN2697" s="133">
        <v>0</v>
      </c>
      <c r="CO2697" s="133" t="s">
        <v>349</v>
      </c>
      <c r="CP2697" s="133">
        <v>0</v>
      </c>
      <c r="CQ2697" s="133">
        <v>0</v>
      </c>
      <c r="CR2697">
        <v>0</v>
      </c>
      <c r="CS2697">
        <v>0</v>
      </c>
      <c r="CT2697">
        <v>0</v>
      </c>
      <c r="CY2697">
        <v>0</v>
      </c>
      <c r="DD2697">
        <v>0</v>
      </c>
      <c r="DI2697">
        <v>0</v>
      </c>
      <c r="DN2697">
        <v>0</v>
      </c>
      <c r="DS2697">
        <v>0</v>
      </c>
      <c r="DV2697" t="s">
        <v>349</v>
      </c>
      <c r="DW2697">
        <v>0</v>
      </c>
      <c r="DX2697">
        <v>0</v>
      </c>
      <c r="DY2697">
        <v>0</v>
      </c>
      <c r="EF2697">
        <v>0</v>
      </c>
      <c r="EM2697">
        <v>0</v>
      </c>
      <c r="ET2697">
        <v>0</v>
      </c>
      <c r="FA2697">
        <v>0</v>
      </c>
      <c r="FH2697">
        <v>0</v>
      </c>
      <c r="FK2697">
        <v>0</v>
      </c>
      <c r="FL2697">
        <v>0</v>
      </c>
      <c r="FM2697">
        <v>0</v>
      </c>
      <c r="FN2697">
        <v>0</v>
      </c>
      <c r="FO2697">
        <v>0</v>
      </c>
      <c r="FP2697">
        <v>0</v>
      </c>
      <c r="FQ2697">
        <v>0</v>
      </c>
      <c r="FR2697">
        <v>0</v>
      </c>
      <c r="FS2697" t="s">
        <v>349</v>
      </c>
      <c r="FT2697">
        <v>0</v>
      </c>
      <c r="FU2697">
        <v>0</v>
      </c>
      <c r="FX2697" t="s">
        <v>349</v>
      </c>
      <c r="FZ2697" t="s">
        <v>349</v>
      </c>
      <c r="GA2697">
        <v>0</v>
      </c>
      <c r="GB2697">
        <v>0</v>
      </c>
      <c r="GC2697" t="s">
        <v>349</v>
      </c>
      <c r="GD2697" t="s">
        <v>354</v>
      </c>
      <c r="GE2697" t="s">
        <v>354</v>
      </c>
      <c r="GF2697" t="s">
        <v>354</v>
      </c>
      <c r="GG2697">
        <v>14</v>
      </c>
      <c r="GH2697" t="s">
        <v>356</v>
      </c>
    </row>
    <row r="2698" spans="1:191" x14ac:dyDescent="0.35">
      <c r="A2698" t="s">
        <v>63</v>
      </c>
      <c r="B2698" t="s">
        <v>64</v>
      </c>
      <c r="C2698" t="s">
        <v>6641</v>
      </c>
      <c r="D2698" t="s">
        <v>1824</v>
      </c>
      <c r="E2698" t="s">
        <v>6642</v>
      </c>
      <c r="F2698" t="s">
        <v>6643</v>
      </c>
      <c r="G2698" t="s">
        <v>6644</v>
      </c>
      <c r="H2698" t="s">
        <v>6645</v>
      </c>
      <c r="I2698">
        <v>14</v>
      </c>
      <c r="J2698">
        <v>5</v>
      </c>
      <c r="K2698" t="s">
        <v>345</v>
      </c>
      <c r="L2698">
        <v>8.8817245239999991</v>
      </c>
      <c r="M2698">
        <v>32.645999539999998</v>
      </c>
      <c r="N2698" t="s">
        <v>346</v>
      </c>
      <c r="O2698" t="s">
        <v>349</v>
      </c>
      <c r="P2698" s="133">
        <v>0</v>
      </c>
      <c r="Q2698" s="133">
        <v>0</v>
      </c>
      <c r="R2698" s="133">
        <v>0</v>
      </c>
      <c r="S2698" s="133">
        <v>0</v>
      </c>
      <c r="T2698" s="133">
        <v>0</v>
      </c>
      <c r="W2698">
        <v>0</v>
      </c>
      <c r="Z2698">
        <v>0</v>
      </c>
      <c r="AC2698">
        <v>0</v>
      </c>
      <c r="AF2698">
        <v>0</v>
      </c>
      <c r="AI2698">
        <v>0</v>
      </c>
      <c r="AL2698" t="s">
        <v>349</v>
      </c>
      <c r="AM2698">
        <v>0</v>
      </c>
      <c r="AN2698">
        <v>0</v>
      </c>
      <c r="AO2698">
        <v>0</v>
      </c>
      <c r="AR2698">
        <v>0</v>
      </c>
      <c r="AU2698">
        <v>0</v>
      </c>
      <c r="AX2698">
        <v>0</v>
      </c>
      <c r="BA2698">
        <v>0</v>
      </c>
      <c r="BD2698">
        <v>0</v>
      </c>
      <c r="BE2698">
        <v>0</v>
      </c>
      <c r="BF2698">
        <v>0</v>
      </c>
      <c r="BG2698">
        <v>0</v>
      </c>
      <c r="BH2698" t="s">
        <v>349</v>
      </c>
      <c r="BI2698">
        <v>0</v>
      </c>
      <c r="BJ2698">
        <v>0</v>
      </c>
      <c r="BK2698">
        <v>0</v>
      </c>
      <c r="BL2698">
        <v>0</v>
      </c>
      <c r="BM2698">
        <v>0</v>
      </c>
      <c r="BN2698" t="s">
        <v>349</v>
      </c>
      <c r="BO2698">
        <v>0</v>
      </c>
      <c r="BP2698">
        <v>0</v>
      </c>
      <c r="BQ2698">
        <v>0</v>
      </c>
      <c r="BR2698">
        <v>0</v>
      </c>
      <c r="BS2698">
        <v>0</v>
      </c>
      <c r="BT2698" t="s">
        <v>349</v>
      </c>
      <c r="BU2698">
        <v>0</v>
      </c>
      <c r="BV2698">
        <v>0</v>
      </c>
      <c r="BW2698">
        <v>0</v>
      </c>
      <c r="BX2698">
        <v>0</v>
      </c>
      <c r="BY2698">
        <v>0</v>
      </c>
      <c r="BZ2698" t="s">
        <v>349</v>
      </c>
      <c r="CA2698">
        <v>0</v>
      </c>
      <c r="CB2698">
        <v>0</v>
      </c>
      <c r="CC2698">
        <v>0</v>
      </c>
      <c r="CD2698">
        <v>0</v>
      </c>
      <c r="CE2698">
        <v>0</v>
      </c>
      <c r="CF2698" t="s">
        <v>349</v>
      </c>
      <c r="CG2698">
        <v>0</v>
      </c>
      <c r="CH2698">
        <v>0</v>
      </c>
      <c r="CI2698">
        <v>0</v>
      </c>
      <c r="CJ2698" t="s">
        <v>349</v>
      </c>
      <c r="CK2698">
        <v>0</v>
      </c>
      <c r="CL2698" t="s">
        <v>349</v>
      </c>
      <c r="CM2698">
        <v>0</v>
      </c>
      <c r="CN2698" s="133">
        <v>0</v>
      </c>
      <c r="CO2698" s="133" t="s">
        <v>347</v>
      </c>
      <c r="CP2698" s="133">
        <v>188</v>
      </c>
      <c r="CQ2698" s="133">
        <v>1128</v>
      </c>
      <c r="CR2698">
        <v>177</v>
      </c>
      <c r="CS2698">
        <v>1062</v>
      </c>
      <c r="CT2698">
        <v>0</v>
      </c>
      <c r="CY2698">
        <v>340</v>
      </c>
      <c r="CZ2698" t="s">
        <v>64</v>
      </c>
      <c r="DA2698" t="s">
        <v>1824</v>
      </c>
      <c r="DB2698" t="s">
        <v>444</v>
      </c>
      <c r="DD2698">
        <v>100</v>
      </c>
      <c r="DE2698" t="s">
        <v>64</v>
      </c>
      <c r="DF2698" t="s">
        <v>1824</v>
      </c>
      <c r="DG2698" t="s">
        <v>444</v>
      </c>
      <c r="DI2698">
        <v>80</v>
      </c>
      <c r="DJ2698" t="s">
        <v>64</v>
      </c>
      <c r="DK2698" t="s">
        <v>1824</v>
      </c>
      <c r="DL2698" t="s">
        <v>444</v>
      </c>
      <c r="DN2698">
        <v>60</v>
      </c>
      <c r="DO2698" t="s">
        <v>64</v>
      </c>
      <c r="DP2698" t="s">
        <v>1824</v>
      </c>
      <c r="DQ2698" t="s">
        <v>444</v>
      </c>
      <c r="DS2698">
        <v>482</v>
      </c>
      <c r="DT2698" t="s">
        <v>348</v>
      </c>
      <c r="DU2698" t="s">
        <v>348</v>
      </c>
      <c r="DV2698" t="s">
        <v>347</v>
      </c>
      <c r="DW2698">
        <v>11</v>
      </c>
      <c r="DX2698">
        <v>66</v>
      </c>
      <c r="DY2698">
        <v>0</v>
      </c>
      <c r="EF2698">
        <v>36</v>
      </c>
      <c r="EG2698" t="s">
        <v>116</v>
      </c>
      <c r="EI2698" t="s">
        <v>1165</v>
      </c>
      <c r="EK2698" t="s">
        <v>444</v>
      </c>
      <c r="EM2698">
        <v>10</v>
      </c>
      <c r="EN2698" t="s">
        <v>116</v>
      </c>
      <c r="EP2698" t="s">
        <v>1165</v>
      </c>
      <c r="ER2698" t="s">
        <v>444</v>
      </c>
      <c r="ET2698">
        <v>10</v>
      </c>
      <c r="EU2698" t="s">
        <v>116</v>
      </c>
      <c r="EW2698" t="s">
        <v>1165</v>
      </c>
      <c r="EY2698" t="s">
        <v>444</v>
      </c>
      <c r="FA2698">
        <v>0</v>
      </c>
      <c r="FH2698">
        <v>10</v>
      </c>
      <c r="FK2698">
        <v>177</v>
      </c>
      <c r="FL2698">
        <v>1062</v>
      </c>
      <c r="FM2698">
        <v>11</v>
      </c>
      <c r="FN2698">
        <v>66</v>
      </c>
      <c r="FO2698">
        <v>0</v>
      </c>
      <c r="FP2698">
        <v>0</v>
      </c>
      <c r="FQ2698">
        <v>0</v>
      </c>
      <c r="FR2698">
        <v>0</v>
      </c>
      <c r="FS2698" t="s">
        <v>347</v>
      </c>
      <c r="FT2698">
        <v>5</v>
      </c>
      <c r="FU2698">
        <v>30</v>
      </c>
      <c r="FV2698" t="s">
        <v>64</v>
      </c>
      <c r="FW2698" t="s">
        <v>1824</v>
      </c>
      <c r="FX2698" t="s">
        <v>347</v>
      </c>
      <c r="FY2698" t="s">
        <v>116</v>
      </c>
      <c r="FZ2698" t="s">
        <v>349</v>
      </c>
      <c r="GA2698">
        <v>0</v>
      </c>
      <c r="GB2698">
        <v>0</v>
      </c>
      <c r="GC2698" t="s">
        <v>349</v>
      </c>
      <c r="GD2698" t="s">
        <v>361</v>
      </c>
      <c r="GE2698" t="s">
        <v>361</v>
      </c>
      <c r="GF2698" t="s">
        <v>361</v>
      </c>
      <c r="GG2698">
        <v>14</v>
      </c>
      <c r="GH2698" t="s">
        <v>356</v>
      </c>
    </row>
    <row r="2699" spans="1:191" x14ac:dyDescent="0.35">
      <c r="A2699" t="s">
        <v>63</v>
      </c>
      <c r="B2699" t="s">
        <v>64</v>
      </c>
      <c r="C2699" t="s">
        <v>6641</v>
      </c>
      <c r="D2699" t="s">
        <v>1824</v>
      </c>
      <c r="E2699" t="s">
        <v>6642</v>
      </c>
      <c r="F2699" t="s">
        <v>6643</v>
      </c>
      <c r="G2699" t="s">
        <v>6646</v>
      </c>
      <c r="H2699" t="s">
        <v>1964</v>
      </c>
      <c r="I2699">
        <v>14</v>
      </c>
      <c r="J2699">
        <v>5</v>
      </c>
      <c r="K2699" t="s">
        <v>345</v>
      </c>
      <c r="L2699">
        <v>8.8803000000000001</v>
      </c>
      <c r="M2699">
        <v>32.571899999999999</v>
      </c>
      <c r="N2699" t="s">
        <v>346</v>
      </c>
      <c r="O2699" t="s">
        <v>349</v>
      </c>
      <c r="P2699" s="133">
        <v>0</v>
      </c>
      <c r="Q2699" s="133">
        <v>0</v>
      </c>
      <c r="R2699" s="133">
        <v>0</v>
      </c>
      <c r="S2699" s="133">
        <v>0</v>
      </c>
      <c r="T2699" s="133">
        <v>0</v>
      </c>
      <c r="W2699">
        <v>0</v>
      </c>
      <c r="Z2699">
        <v>0</v>
      </c>
      <c r="AC2699">
        <v>0</v>
      </c>
      <c r="AF2699">
        <v>0</v>
      </c>
      <c r="AI2699">
        <v>0</v>
      </c>
      <c r="AL2699" t="s">
        <v>349</v>
      </c>
      <c r="AM2699">
        <v>0</v>
      </c>
      <c r="AN2699">
        <v>0</v>
      </c>
      <c r="AO2699">
        <v>0</v>
      </c>
      <c r="AR2699">
        <v>0</v>
      </c>
      <c r="AU2699">
        <v>0</v>
      </c>
      <c r="AX2699">
        <v>0</v>
      </c>
      <c r="BA2699">
        <v>0</v>
      </c>
      <c r="BD2699">
        <v>0</v>
      </c>
      <c r="BE2699">
        <v>0</v>
      </c>
      <c r="BF2699">
        <v>0</v>
      </c>
      <c r="BG2699">
        <v>0</v>
      </c>
      <c r="BH2699" t="s">
        <v>349</v>
      </c>
      <c r="BI2699">
        <v>0</v>
      </c>
      <c r="BJ2699">
        <v>0</v>
      </c>
      <c r="BK2699">
        <v>0</v>
      </c>
      <c r="BL2699">
        <v>0</v>
      </c>
      <c r="BM2699">
        <v>0</v>
      </c>
      <c r="BN2699" t="s">
        <v>349</v>
      </c>
      <c r="BO2699">
        <v>0</v>
      </c>
      <c r="BP2699">
        <v>0</v>
      </c>
      <c r="BQ2699">
        <v>0</v>
      </c>
      <c r="BR2699">
        <v>0</v>
      </c>
      <c r="BS2699">
        <v>0</v>
      </c>
      <c r="BT2699" t="s">
        <v>349</v>
      </c>
      <c r="BU2699">
        <v>0</v>
      </c>
      <c r="BV2699">
        <v>0</v>
      </c>
      <c r="BW2699">
        <v>0</v>
      </c>
      <c r="BX2699">
        <v>0</v>
      </c>
      <c r="BY2699">
        <v>0</v>
      </c>
      <c r="BZ2699" t="s">
        <v>349</v>
      </c>
      <c r="CA2699">
        <v>0</v>
      </c>
      <c r="CB2699">
        <v>0</v>
      </c>
      <c r="CC2699">
        <v>0</v>
      </c>
      <c r="CD2699">
        <v>0</v>
      </c>
      <c r="CE2699">
        <v>0</v>
      </c>
      <c r="CF2699" t="s">
        <v>349</v>
      </c>
      <c r="CG2699">
        <v>0</v>
      </c>
      <c r="CH2699">
        <v>0</v>
      </c>
      <c r="CI2699">
        <v>0</v>
      </c>
      <c r="CJ2699" t="s">
        <v>349</v>
      </c>
      <c r="CK2699">
        <v>0</v>
      </c>
      <c r="CL2699" t="s">
        <v>349</v>
      </c>
      <c r="CM2699">
        <v>0</v>
      </c>
      <c r="CN2699" s="133">
        <v>0</v>
      </c>
      <c r="CO2699" s="133" t="s">
        <v>347</v>
      </c>
      <c r="CP2699" s="133">
        <v>308</v>
      </c>
      <c r="CQ2699" s="133">
        <v>1848</v>
      </c>
      <c r="CR2699">
        <v>173</v>
      </c>
      <c r="CS2699">
        <v>1038</v>
      </c>
      <c r="CT2699">
        <v>0</v>
      </c>
      <c r="CY2699">
        <v>403</v>
      </c>
      <c r="CZ2699" t="s">
        <v>64</v>
      </c>
      <c r="DA2699" t="s">
        <v>1824</v>
      </c>
      <c r="DB2699" t="s">
        <v>444</v>
      </c>
      <c r="DD2699">
        <v>90</v>
      </c>
      <c r="DE2699" t="s">
        <v>64</v>
      </c>
      <c r="DF2699" t="s">
        <v>1824</v>
      </c>
      <c r="DG2699" t="s">
        <v>444</v>
      </c>
      <c r="DI2699">
        <v>120</v>
      </c>
      <c r="DJ2699" t="s">
        <v>64</v>
      </c>
      <c r="DK2699" t="s">
        <v>1824</v>
      </c>
      <c r="DL2699" t="s">
        <v>444</v>
      </c>
      <c r="DN2699">
        <v>80</v>
      </c>
      <c r="DO2699" t="s">
        <v>64</v>
      </c>
      <c r="DP2699" t="s">
        <v>1824</v>
      </c>
      <c r="DQ2699" t="s">
        <v>405</v>
      </c>
      <c r="DS2699">
        <v>345</v>
      </c>
      <c r="DT2699" t="s">
        <v>348</v>
      </c>
      <c r="DU2699" t="s">
        <v>348</v>
      </c>
      <c r="DV2699" t="s">
        <v>347</v>
      </c>
      <c r="DW2699">
        <v>135</v>
      </c>
      <c r="DX2699">
        <v>810</v>
      </c>
      <c r="DY2699">
        <v>0</v>
      </c>
      <c r="EF2699">
        <v>140</v>
      </c>
      <c r="EG2699" t="s">
        <v>116</v>
      </c>
      <c r="EI2699" t="s">
        <v>1165</v>
      </c>
      <c r="EK2699" t="s">
        <v>444</v>
      </c>
      <c r="EM2699">
        <v>72</v>
      </c>
      <c r="EN2699" t="s">
        <v>116</v>
      </c>
      <c r="EP2699" t="s">
        <v>1165</v>
      </c>
      <c r="ER2699" t="s">
        <v>444</v>
      </c>
      <c r="ET2699">
        <v>110</v>
      </c>
      <c r="EU2699" t="s">
        <v>116</v>
      </c>
      <c r="EW2699" t="s">
        <v>1165</v>
      </c>
      <c r="EY2699" t="s">
        <v>444</v>
      </c>
      <c r="FA2699">
        <v>7</v>
      </c>
      <c r="FB2699" t="s">
        <v>116</v>
      </c>
      <c r="FD2699" t="s">
        <v>1165</v>
      </c>
      <c r="FF2699" t="s">
        <v>444</v>
      </c>
      <c r="FH2699">
        <v>481</v>
      </c>
      <c r="FK2699">
        <v>173</v>
      </c>
      <c r="FL2699">
        <v>1038</v>
      </c>
      <c r="FM2699">
        <v>135</v>
      </c>
      <c r="FN2699">
        <v>810</v>
      </c>
      <c r="FO2699">
        <v>0</v>
      </c>
      <c r="FP2699">
        <v>0</v>
      </c>
      <c r="FQ2699">
        <v>0</v>
      </c>
      <c r="FR2699">
        <v>0</v>
      </c>
      <c r="FS2699" t="s">
        <v>347</v>
      </c>
      <c r="FT2699">
        <v>38</v>
      </c>
      <c r="FU2699">
        <v>228</v>
      </c>
      <c r="FV2699" t="s">
        <v>64</v>
      </c>
      <c r="FW2699" t="s">
        <v>1824</v>
      </c>
      <c r="FX2699" t="s">
        <v>347</v>
      </c>
      <c r="FY2699" t="s">
        <v>116</v>
      </c>
      <c r="FZ2699" t="s">
        <v>347</v>
      </c>
      <c r="GA2699">
        <v>2</v>
      </c>
      <c r="GB2699">
        <v>4</v>
      </c>
      <c r="GC2699" t="s">
        <v>365</v>
      </c>
      <c r="GD2699" t="s">
        <v>361</v>
      </c>
      <c r="GE2699" t="s">
        <v>361</v>
      </c>
      <c r="GF2699" t="s">
        <v>361</v>
      </c>
      <c r="GG2699">
        <v>14</v>
      </c>
      <c r="GH2699" t="s">
        <v>356</v>
      </c>
    </row>
    <row r="2700" spans="1:191" x14ac:dyDescent="0.35">
      <c r="A2700" t="s">
        <v>63</v>
      </c>
      <c r="B2700" t="s">
        <v>64</v>
      </c>
      <c r="C2700" t="s">
        <v>6641</v>
      </c>
      <c r="D2700" t="s">
        <v>1824</v>
      </c>
      <c r="E2700" t="s">
        <v>6642</v>
      </c>
      <c r="F2700" t="s">
        <v>6643</v>
      </c>
      <c r="G2700" t="s">
        <v>6647</v>
      </c>
      <c r="H2700" t="s">
        <v>6648</v>
      </c>
      <c r="I2700">
        <v>14</v>
      </c>
      <c r="J2700">
        <v>8</v>
      </c>
      <c r="K2700" t="s">
        <v>345</v>
      </c>
      <c r="L2700">
        <v>8.9359705129999991</v>
      </c>
      <c r="M2700">
        <v>32.516387219999999</v>
      </c>
      <c r="N2700" t="s">
        <v>346</v>
      </c>
      <c r="O2700" t="s">
        <v>349</v>
      </c>
      <c r="P2700" s="133">
        <v>0</v>
      </c>
      <c r="Q2700" s="133">
        <v>0</v>
      </c>
      <c r="R2700" s="133">
        <v>0</v>
      </c>
      <c r="S2700" s="133">
        <v>0</v>
      </c>
      <c r="T2700" s="133">
        <v>0</v>
      </c>
      <c r="W2700">
        <v>0</v>
      </c>
      <c r="Z2700">
        <v>0</v>
      </c>
      <c r="AC2700">
        <v>0</v>
      </c>
      <c r="AF2700">
        <v>0</v>
      </c>
      <c r="AI2700">
        <v>0</v>
      </c>
      <c r="AL2700" t="s">
        <v>349</v>
      </c>
      <c r="AM2700">
        <v>0</v>
      </c>
      <c r="AN2700">
        <v>0</v>
      </c>
      <c r="AO2700">
        <v>0</v>
      </c>
      <c r="AR2700">
        <v>0</v>
      </c>
      <c r="AU2700">
        <v>0</v>
      </c>
      <c r="AX2700">
        <v>0</v>
      </c>
      <c r="BA2700">
        <v>0</v>
      </c>
      <c r="BD2700">
        <v>0</v>
      </c>
      <c r="BE2700">
        <v>0</v>
      </c>
      <c r="BF2700">
        <v>0</v>
      </c>
      <c r="BG2700">
        <v>0</v>
      </c>
      <c r="BH2700" t="s">
        <v>349</v>
      </c>
      <c r="BI2700">
        <v>0</v>
      </c>
      <c r="BJ2700">
        <v>0</v>
      </c>
      <c r="BK2700">
        <v>0</v>
      </c>
      <c r="BL2700">
        <v>0</v>
      </c>
      <c r="BM2700">
        <v>0</v>
      </c>
      <c r="BN2700" t="s">
        <v>349</v>
      </c>
      <c r="BO2700">
        <v>0</v>
      </c>
      <c r="BP2700">
        <v>0</v>
      </c>
      <c r="BQ2700">
        <v>0</v>
      </c>
      <c r="BR2700">
        <v>0</v>
      </c>
      <c r="BS2700">
        <v>0</v>
      </c>
      <c r="BT2700" t="s">
        <v>349</v>
      </c>
      <c r="BU2700">
        <v>0</v>
      </c>
      <c r="BV2700">
        <v>0</v>
      </c>
      <c r="BW2700">
        <v>0</v>
      </c>
      <c r="BX2700">
        <v>0</v>
      </c>
      <c r="BY2700">
        <v>0</v>
      </c>
      <c r="BZ2700" t="s">
        <v>349</v>
      </c>
      <c r="CA2700">
        <v>0</v>
      </c>
      <c r="CB2700">
        <v>0</v>
      </c>
      <c r="CC2700">
        <v>0</v>
      </c>
      <c r="CD2700">
        <v>0</v>
      </c>
      <c r="CE2700">
        <v>0</v>
      </c>
      <c r="CF2700" t="s">
        <v>349</v>
      </c>
      <c r="CG2700">
        <v>0</v>
      </c>
      <c r="CH2700">
        <v>0</v>
      </c>
      <c r="CI2700">
        <v>0</v>
      </c>
      <c r="CJ2700" t="s">
        <v>349</v>
      </c>
      <c r="CK2700">
        <v>0</v>
      </c>
      <c r="CL2700" t="s">
        <v>349</v>
      </c>
      <c r="CM2700">
        <v>0</v>
      </c>
      <c r="CN2700" s="133">
        <v>0</v>
      </c>
      <c r="CO2700" s="133" t="s">
        <v>347</v>
      </c>
      <c r="CP2700" s="133">
        <v>295</v>
      </c>
      <c r="CQ2700" s="133">
        <v>1770</v>
      </c>
      <c r="CR2700">
        <v>158</v>
      </c>
      <c r="CS2700">
        <v>948</v>
      </c>
      <c r="CT2700">
        <v>0</v>
      </c>
      <c r="CY2700">
        <v>448</v>
      </c>
      <c r="CZ2700" t="s">
        <v>64</v>
      </c>
      <c r="DA2700" t="s">
        <v>1824</v>
      </c>
      <c r="DB2700" t="s">
        <v>350</v>
      </c>
      <c r="DD2700">
        <v>100</v>
      </c>
      <c r="DE2700" t="s">
        <v>64</v>
      </c>
      <c r="DF2700" t="s">
        <v>1824</v>
      </c>
      <c r="DG2700" t="s">
        <v>350</v>
      </c>
      <c r="DI2700">
        <v>200</v>
      </c>
      <c r="DJ2700" t="s">
        <v>64</v>
      </c>
      <c r="DK2700" t="s">
        <v>1824</v>
      </c>
      <c r="DL2700" t="s">
        <v>350</v>
      </c>
      <c r="DN2700">
        <v>0</v>
      </c>
      <c r="DS2700">
        <v>200</v>
      </c>
      <c r="DT2700" t="s">
        <v>348</v>
      </c>
      <c r="DU2700" t="s">
        <v>348</v>
      </c>
      <c r="DV2700" t="s">
        <v>347</v>
      </c>
      <c r="DW2700">
        <v>137</v>
      </c>
      <c r="DX2700">
        <v>822</v>
      </c>
      <c r="DY2700">
        <v>0</v>
      </c>
      <c r="EF2700">
        <v>400</v>
      </c>
      <c r="EG2700" t="s">
        <v>116</v>
      </c>
      <c r="EI2700" t="s">
        <v>1165</v>
      </c>
      <c r="EK2700" t="s">
        <v>444</v>
      </c>
      <c r="EM2700">
        <v>50</v>
      </c>
      <c r="EN2700" t="s">
        <v>116</v>
      </c>
      <c r="EP2700" t="s">
        <v>1165</v>
      </c>
      <c r="ER2700" t="s">
        <v>444</v>
      </c>
      <c r="ET2700">
        <v>0</v>
      </c>
      <c r="FA2700">
        <v>120</v>
      </c>
      <c r="FB2700" t="s">
        <v>116</v>
      </c>
      <c r="FD2700" t="s">
        <v>1165</v>
      </c>
      <c r="FF2700" t="s">
        <v>444</v>
      </c>
      <c r="FH2700">
        <v>252</v>
      </c>
      <c r="FK2700">
        <v>158</v>
      </c>
      <c r="FL2700">
        <v>948</v>
      </c>
      <c r="FM2700">
        <v>137</v>
      </c>
      <c r="FN2700">
        <v>822</v>
      </c>
      <c r="FO2700">
        <v>0</v>
      </c>
      <c r="FP2700">
        <v>0</v>
      </c>
      <c r="FQ2700">
        <v>0</v>
      </c>
      <c r="FR2700">
        <v>0</v>
      </c>
      <c r="FS2700" t="s">
        <v>347</v>
      </c>
      <c r="FT2700">
        <v>12</v>
      </c>
      <c r="FU2700">
        <v>72</v>
      </c>
      <c r="FV2700" t="s">
        <v>64</v>
      </c>
      <c r="FW2700" t="s">
        <v>1824</v>
      </c>
      <c r="FX2700" t="s">
        <v>347</v>
      </c>
      <c r="FY2700" t="s">
        <v>116</v>
      </c>
      <c r="FZ2700" t="s">
        <v>349</v>
      </c>
      <c r="GA2700">
        <v>0</v>
      </c>
      <c r="GB2700">
        <v>0</v>
      </c>
      <c r="GC2700" t="s">
        <v>349</v>
      </c>
      <c r="GD2700" t="s">
        <v>361</v>
      </c>
      <c r="GE2700" t="s">
        <v>361</v>
      </c>
      <c r="GF2700" t="s">
        <v>361</v>
      </c>
      <c r="GG2700">
        <v>14</v>
      </c>
      <c r="GH2700" t="s">
        <v>356</v>
      </c>
    </row>
    <row r="2701" spans="1:191" x14ac:dyDescent="0.35">
      <c r="A2701" t="s">
        <v>63</v>
      </c>
      <c r="B2701" t="s">
        <v>64</v>
      </c>
      <c r="C2701" t="s">
        <v>6641</v>
      </c>
      <c r="D2701" t="s">
        <v>1824</v>
      </c>
      <c r="E2701" t="s">
        <v>6642</v>
      </c>
      <c r="F2701" t="s">
        <v>6643</v>
      </c>
      <c r="G2701" t="s">
        <v>6649</v>
      </c>
      <c r="H2701" t="s">
        <v>6650</v>
      </c>
      <c r="I2701">
        <v>14</v>
      </c>
      <c r="J2701">
        <v>6</v>
      </c>
      <c r="K2701" t="s">
        <v>345</v>
      </c>
      <c r="L2701">
        <v>8.9417956059999995</v>
      </c>
      <c r="M2701">
        <v>32.476134770000002</v>
      </c>
      <c r="N2701" t="s">
        <v>346</v>
      </c>
      <c r="O2701" t="s">
        <v>349</v>
      </c>
      <c r="P2701" s="133">
        <v>0</v>
      </c>
      <c r="Q2701" s="133">
        <v>0</v>
      </c>
      <c r="R2701" s="133">
        <v>0</v>
      </c>
      <c r="S2701" s="133">
        <v>0</v>
      </c>
      <c r="T2701" s="133">
        <v>0</v>
      </c>
      <c r="W2701">
        <v>0</v>
      </c>
      <c r="Z2701">
        <v>0</v>
      </c>
      <c r="AC2701">
        <v>0</v>
      </c>
      <c r="AF2701">
        <v>0</v>
      </c>
      <c r="AI2701">
        <v>0</v>
      </c>
      <c r="AL2701" t="s">
        <v>349</v>
      </c>
      <c r="AM2701">
        <v>0</v>
      </c>
      <c r="AN2701">
        <v>0</v>
      </c>
      <c r="AO2701">
        <v>0</v>
      </c>
      <c r="AR2701">
        <v>0</v>
      </c>
      <c r="AU2701">
        <v>0</v>
      </c>
      <c r="AX2701">
        <v>0</v>
      </c>
      <c r="BA2701">
        <v>0</v>
      </c>
      <c r="BD2701">
        <v>0</v>
      </c>
      <c r="BE2701">
        <v>0</v>
      </c>
      <c r="BF2701">
        <v>0</v>
      </c>
      <c r="BG2701">
        <v>0</v>
      </c>
      <c r="BH2701" t="s">
        <v>349</v>
      </c>
      <c r="BI2701">
        <v>0</v>
      </c>
      <c r="BJ2701">
        <v>0</v>
      </c>
      <c r="BK2701">
        <v>0</v>
      </c>
      <c r="BL2701">
        <v>0</v>
      </c>
      <c r="BM2701">
        <v>0</v>
      </c>
      <c r="BN2701" t="s">
        <v>349</v>
      </c>
      <c r="BO2701">
        <v>0</v>
      </c>
      <c r="BP2701">
        <v>0</v>
      </c>
      <c r="BQ2701">
        <v>0</v>
      </c>
      <c r="BR2701">
        <v>0</v>
      </c>
      <c r="BS2701">
        <v>0</v>
      </c>
      <c r="BT2701" t="s">
        <v>349</v>
      </c>
      <c r="BU2701">
        <v>0</v>
      </c>
      <c r="BV2701">
        <v>0</v>
      </c>
      <c r="BW2701">
        <v>0</v>
      </c>
      <c r="BX2701">
        <v>0</v>
      </c>
      <c r="BY2701">
        <v>0</v>
      </c>
      <c r="BZ2701" t="s">
        <v>349</v>
      </c>
      <c r="CA2701">
        <v>0</v>
      </c>
      <c r="CB2701">
        <v>0</v>
      </c>
      <c r="CC2701">
        <v>0</v>
      </c>
      <c r="CD2701">
        <v>0</v>
      </c>
      <c r="CE2701">
        <v>0</v>
      </c>
      <c r="CF2701" t="s">
        <v>349</v>
      </c>
      <c r="CG2701">
        <v>0</v>
      </c>
      <c r="CH2701">
        <v>0</v>
      </c>
      <c r="CI2701">
        <v>0</v>
      </c>
      <c r="CJ2701" t="s">
        <v>349</v>
      </c>
      <c r="CK2701">
        <v>0</v>
      </c>
      <c r="CL2701" t="s">
        <v>349</v>
      </c>
      <c r="CM2701">
        <v>0</v>
      </c>
      <c r="CN2701" s="133">
        <v>0</v>
      </c>
      <c r="CO2701" s="133" t="s">
        <v>347</v>
      </c>
      <c r="CP2701" s="133">
        <v>296</v>
      </c>
      <c r="CQ2701" s="133">
        <v>1776</v>
      </c>
      <c r="CR2701">
        <v>173</v>
      </c>
      <c r="CS2701">
        <v>1038</v>
      </c>
      <c r="CT2701">
        <v>0</v>
      </c>
      <c r="CY2701">
        <v>70</v>
      </c>
      <c r="CZ2701" t="s">
        <v>64</v>
      </c>
      <c r="DA2701" t="s">
        <v>1824</v>
      </c>
      <c r="DB2701" t="s">
        <v>350</v>
      </c>
      <c r="DD2701">
        <v>130</v>
      </c>
      <c r="DE2701" t="s">
        <v>64</v>
      </c>
      <c r="DF2701" t="s">
        <v>1824</v>
      </c>
      <c r="DG2701" t="s">
        <v>444</v>
      </c>
      <c r="DI2701">
        <v>470</v>
      </c>
      <c r="DJ2701" t="s">
        <v>64</v>
      </c>
      <c r="DK2701" t="s">
        <v>1824</v>
      </c>
      <c r="DL2701" t="s">
        <v>350</v>
      </c>
      <c r="DN2701">
        <v>101</v>
      </c>
      <c r="DO2701" t="s">
        <v>64</v>
      </c>
      <c r="DP2701" t="s">
        <v>1824</v>
      </c>
      <c r="DQ2701" t="s">
        <v>444</v>
      </c>
      <c r="DS2701">
        <v>267</v>
      </c>
      <c r="DT2701" t="s">
        <v>348</v>
      </c>
      <c r="DU2701" t="s">
        <v>348</v>
      </c>
      <c r="DV2701" t="s">
        <v>347</v>
      </c>
      <c r="DW2701">
        <v>123</v>
      </c>
      <c r="DX2701">
        <v>738</v>
      </c>
      <c r="DY2701">
        <v>0</v>
      </c>
      <c r="EF2701">
        <v>105</v>
      </c>
      <c r="EG2701" t="s">
        <v>116</v>
      </c>
      <c r="EI2701" t="s">
        <v>1165</v>
      </c>
      <c r="EK2701" t="s">
        <v>444</v>
      </c>
      <c r="EM2701">
        <v>95</v>
      </c>
      <c r="EN2701" t="s">
        <v>116</v>
      </c>
      <c r="EP2701" t="s">
        <v>1165</v>
      </c>
      <c r="ER2701" t="s">
        <v>444</v>
      </c>
      <c r="ET2701">
        <v>100</v>
      </c>
      <c r="EU2701" t="s">
        <v>116</v>
      </c>
      <c r="EW2701" t="s">
        <v>1165</v>
      </c>
      <c r="EY2701" t="s">
        <v>444</v>
      </c>
      <c r="FA2701">
        <v>0</v>
      </c>
      <c r="FH2701">
        <v>438</v>
      </c>
      <c r="FK2701">
        <v>173</v>
      </c>
      <c r="FL2701">
        <v>1038</v>
      </c>
      <c r="FM2701">
        <v>123</v>
      </c>
      <c r="FN2701">
        <v>738</v>
      </c>
      <c r="FO2701">
        <v>0</v>
      </c>
      <c r="FP2701">
        <v>0</v>
      </c>
      <c r="FQ2701">
        <v>0</v>
      </c>
      <c r="FR2701">
        <v>0</v>
      </c>
      <c r="FS2701" t="s">
        <v>347</v>
      </c>
      <c r="FT2701">
        <v>12</v>
      </c>
      <c r="FU2701">
        <v>72</v>
      </c>
      <c r="FV2701" t="s">
        <v>64</v>
      </c>
      <c r="FW2701" t="s">
        <v>1824</v>
      </c>
      <c r="FX2701" t="s">
        <v>347</v>
      </c>
      <c r="FY2701" t="s">
        <v>116</v>
      </c>
      <c r="FZ2701" t="s">
        <v>349</v>
      </c>
      <c r="GA2701">
        <v>0</v>
      </c>
      <c r="GB2701">
        <v>0</v>
      </c>
      <c r="GC2701" t="s">
        <v>349</v>
      </c>
      <c r="GD2701" t="s">
        <v>361</v>
      </c>
      <c r="GE2701" t="s">
        <v>361</v>
      </c>
      <c r="GF2701" t="s">
        <v>361</v>
      </c>
      <c r="GG2701">
        <v>14</v>
      </c>
      <c r="GH2701" t="s">
        <v>356</v>
      </c>
    </row>
    <row r="2702" spans="1:191" x14ac:dyDescent="0.35">
      <c r="A2702" t="s">
        <v>63</v>
      </c>
      <c r="B2702" t="s">
        <v>64</v>
      </c>
      <c r="C2702" t="s">
        <v>6641</v>
      </c>
      <c r="D2702" t="s">
        <v>1824</v>
      </c>
      <c r="E2702" t="s">
        <v>6642</v>
      </c>
      <c r="F2702" t="s">
        <v>6643</v>
      </c>
      <c r="G2702" t="s">
        <v>6651</v>
      </c>
      <c r="H2702" t="s">
        <v>2042</v>
      </c>
      <c r="I2702">
        <v>14</v>
      </c>
      <c r="J2702">
        <v>7</v>
      </c>
      <c r="K2702" t="s">
        <v>345</v>
      </c>
      <c r="L2702">
        <v>9.0924999999999994</v>
      </c>
      <c r="M2702">
        <v>32.745669999999997</v>
      </c>
      <c r="N2702" t="s">
        <v>346</v>
      </c>
      <c r="O2702" t="s">
        <v>349</v>
      </c>
      <c r="P2702" s="133">
        <v>0</v>
      </c>
      <c r="Q2702" s="133">
        <v>0</v>
      </c>
      <c r="R2702" s="133">
        <v>0</v>
      </c>
      <c r="S2702" s="133">
        <v>0</v>
      </c>
      <c r="T2702" s="133">
        <v>0</v>
      </c>
      <c r="W2702">
        <v>0</v>
      </c>
      <c r="Z2702">
        <v>0</v>
      </c>
      <c r="AC2702">
        <v>0</v>
      </c>
      <c r="AF2702">
        <v>0</v>
      </c>
      <c r="AI2702">
        <v>0</v>
      </c>
      <c r="AL2702" t="s">
        <v>349</v>
      </c>
      <c r="AM2702">
        <v>0</v>
      </c>
      <c r="AN2702">
        <v>0</v>
      </c>
      <c r="AO2702">
        <v>0</v>
      </c>
      <c r="AR2702">
        <v>0</v>
      </c>
      <c r="AU2702">
        <v>0</v>
      </c>
      <c r="AX2702">
        <v>0</v>
      </c>
      <c r="BA2702">
        <v>0</v>
      </c>
      <c r="BD2702">
        <v>0</v>
      </c>
      <c r="BE2702">
        <v>0</v>
      </c>
      <c r="BF2702">
        <v>0</v>
      </c>
      <c r="BG2702">
        <v>0</v>
      </c>
      <c r="BH2702" t="s">
        <v>349</v>
      </c>
      <c r="BI2702">
        <v>0</v>
      </c>
      <c r="BJ2702">
        <v>0</v>
      </c>
      <c r="BK2702">
        <v>0</v>
      </c>
      <c r="BL2702">
        <v>0</v>
      </c>
      <c r="BM2702">
        <v>0</v>
      </c>
      <c r="BN2702" t="s">
        <v>349</v>
      </c>
      <c r="BO2702">
        <v>0</v>
      </c>
      <c r="BP2702">
        <v>0</v>
      </c>
      <c r="BQ2702">
        <v>0</v>
      </c>
      <c r="BR2702">
        <v>0</v>
      </c>
      <c r="BS2702">
        <v>0</v>
      </c>
      <c r="BT2702" t="s">
        <v>349</v>
      </c>
      <c r="BU2702">
        <v>0</v>
      </c>
      <c r="BV2702">
        <v>0</v>
      </c>
      <c r="BW2702">
        <v>0</v>
      </c>
      <c r="BX2702">
        <v>0</v>
      </c>
      <c r="BY2702">
        <v>0</v>
      </c>
      <c r="BZ2702" t="s">
        <v>349</v>
      </c>
      <c r="CA2702">
        <v>0</v>
      </c>
      <c r="CB2702">
        <v>0</v>
      </c>
      <c r="CC2702">
        <v>0</v>
      </c>
      <c r="CD2702">
        <v>0</v>
      </c>
      <c r="CE2702">
        <v>0</v>
      </c>
      <c r="CF2702" t="s">
        <v>349</v>
      </c>
      <c r="CG2702">
        <v>0</v>
      </c>
      <c r="CH2702">
        <v>0</v>
      </c>
      <c r="CI2702">
        <v>0</v>
      </c>
      <c r="CJ2702" t="s">
        <v>349</v>
      </c>
      <c r="CK2702">
        <v>0</v>
      </c>
      <c r="CL2702" t="s">
        <v>349</v>
      </c>
      <c r="CM2702">
        <v>0</v>
      </c>
      <c r="CN2702" s="133">
        <v>0</v>
      </c>
      <c r="CO2702" s="133" t="s">
        <v>347</v>
      </c>
      <c r="CP2702" s="133">
        <v>297</v>
      </c>
      <c r="CQ2702" s="133">
        <v>1782</v>
      </c>
      <c r="CR2702">
        <v>158</v>
      </c>
      <c r="CS2702">
        <v>948</v>
      </c>
      <c r="CT2702">
        <v>0</v>
      </c>
      <c r="CY2702">
        <v>100</v>
      </c>
      <c r="CZ2702" t="s">
        <v>64</v>
      </c>
      <c r="DA2702" t="s">
        <v>1824</v>
      </c>
      <c r="DB2702" t="s">
        <v>350</v>
      </c>
      <c r="DD2702">
        <v>50</v>
      </c>
      <c r="DE2702" t="s">
        <v>64</v>
      </c>
      <c r="DF2702" t="s">
        <v>1824</v>
      </c>
      <c r="DG2702" t="s">
        <v>350</v>
      </c>
      <c r="DI2702">
        <v>0</v>
      </c>
      <c r="DN2702">
        <v>0</v>
      </c>
      <c r="DS2702">
        <v>798</v>
      </c>
      <c r="DT2702" t="s">
        <v>348</v>
      </c>
      <c r="DU2702" t="s">
        <v>348</v>
      </c>
      <c r="DV2702" t="s">
        <v>347</v>
      </c>
      <c r="DW2702">
        <v>139</v>
      </c>
      <c r="DX2702">
        <v>834</v>
      </c>
      <c r="DY2702">
        <v>0</v>
      </c>
      <c r="EF2702">
        <v>0</v>
      </c>
      <c r="EM2702">
        <v>0</v>
      </c>
      <c r="ET2702">
        <v>0</v>
      </c>
      <c r="FA2702">
        <v>834</v>
      </c>
      <c r="FB2702" t="s">
        <v>116</v>
      </c>
      <c r="FD2702" t="s">
        <v>1165</v>
      </c>
      <c r="FF2702" t="s">
        <v>444</v>
      </c>
      <c r="FH2702">
        <v>0</v>
      </c>
      <c r="FK2702">
        <v>158</v>
      </c>
      <c r="FL2702">
        <v>948</v>
      </c>
      <c r="FM2702">
        <v>139</v>
      </c>
      <c r="FN2702">
        <v>834</v>
      </c>
      <c r="FO2702">
        <v>0</v>
      </c>
      <c r="FP2702">
        <v>0</v>
      </c>
      <c r="FQ2702">
        <v>0</v>
      </c>
      <c r="FR2702">
        <v>0</v>
      </c>
      <c r="FS2702" t="s">
        <v>347</v>
      </c>
      <c r="FT2702">
        <v>16</v>
      </c>
      <c r="FU2702">
        <v>96</v>
      </c>
      <c r="FV2702" t="s">
        <v>64</v>
      </c>
      <c r="FW2702" t="s">
        <v>1824</v>
      </c>
      <c r="FX2702" t="s">
        <v>347</v>
      </c>
      <c r="FY2702" t="s">
        <v>116</v>
      </c>
      <c r="FZ2702" t="s">
        <v>349</v>
      </c>
      <c r="GA2702">
        <v>0</v>
      </c>
      <c r="GB2702">
        <v>0</v>
      </c>
      <c r="GC2702" t="s">
        <v>349</v>
      </c>
      <c r="GD2702" t="s">
        <v>361</v>
      </c>
      <c r="GE2702" t="s">
        <v>361</v>
      </c>
      <c r="GF2702" t="s">
        <v>361</v>
      </c>
      <c r="GG2702">
        <v>14</v>
      </c>
      <c r="GH2702" t="s">
        <v>356</v>
      </c>
    </row>
    <row r="2703" spans="1:191" x14ac:dyDescent="0.35">
      <c r="A2703" t="s">
        <v>63</v>
      </c>
      <c r="B2703" t="s">
        <v>64</v>
      </c>
      <c r="C2703" t="s">
        <v>6641</v>
      </c>
      <c r="D2703" t="s">
        <v>1824</v>
      </c>
      <c r="E2703" t="s">
        <v>6642</v>
      </c>
      <c r="F2703" t="s">
        <v>6643</v>
      </c>
      <c r="G2703" t="s">
        <v>6652</v>
      </c>
      <c r="H2703" t="s">
        <v>2640</v>
      </c>
      <c r="I2703">
        <v>14</v>
      </c>
      <c r="J2703">
        <v>8</v>
      </c>
      <c r="K2703" t="s">
        <v>345</v>
      </c>
      <c r="L2703">
        <v>8.9359663000000005</v>
      </c>
      <c r="M2703">
        <v>32.681407200000002</v>
      </c>
      <c r="N2703" t="s">
        <v>346</v>
      </c>
      <c r="O2703" t="s">
        <v>349</v>
      </c>
      <c r="P2703" s="133">
        <v>0</v>
      </c>
      <c r="Q2703" s="133">
        <v>0</v>
      </c>
      <c r="R2703" s="133">
        <v>0</v>
      </c>
      <c r="S2703" s="133">
        <v>0</v>
      </c>
      <c r="T2703" s="133">
        <v>0</v>
      </c>
      <c r="W2703">
        <v>0</v>
      </c>
      <c r="Z2703">
        <v>0</v>
      </c>
      <c r="AC2703">
        <v>0</v>
      </c>
      <c r="AF2703">
        <v>0</v>
      </c>
      <c r="AI2703">
        <v>0</v>
      </c>
      <c r="AL2703" t="s">
        <v>349</v>
      </c>
      <c r="AM2703">
        <v>0</v>
      </c>
      <c r="AN2703">
        <v>0</v>
      </c>
      <c r="AO2703">
        <v>0</v>
      </c>
      <c r="AR2703">
        <v>0</v>
      </c>
      <c r="AU2703">
        <v>0</v>
      </c>
      <c r="AX2703">
        <v>0</v>
      </c>
      <c r="BA2703">
        <v>0</v>
      </c>
      <c r="BD2703">
        <v>0</v>
      </c>
      <c r="BE2703">
        <v>0</v>
      </c>
      <c r="BF2703">
        <v>0</v>
      </c>
      <c r="BG2703">
        <v>0</v>
      </c>
      <c r="BH2703" t="s">
        <v>349</v>
      </c>
      <c r="BI2703">
        <v>0</v>
      </c>
      <c r="BJ2703">
        <v>0</v>
      </c>
      <c r="BK2703">
        <v>0</v>
      </c>
      <c r="BL2703">
        <v>0</v>
      </c>
      <c r="BM2703">
        <v>0</v>
      </c>
      <c r="BN2703" t="s">
        <v>349</v>
      </c>
      <c r="BO2703">
        <v>0</v>
      </c>
      <c r="BP2703">
        <v>0</v>
      </c>
      <c r="BQ2703">
        <v>0</v>
      </c>
      <c r="BR2703">
        <v>0</v>
      </c>
      <c r="BS2703">
        <v>0</v>
      </c>
      <c r="BT2703" t="s">
        <v>349</v>
      </c>
      <c r="BU2703">
        <v>0</v>
      </c>
      <c r="BV2703">
        <v>0</v>
      </c>
      <c r="BW2703">
        <v>0</v>
      </c>
      <c r="BX2703">
        <v>0</v>
      </c>
      <c r="BY2703">
        <v>0</v>
      </c>
      <c r="BZ2703" t="s">
        <v>349</v>
      </c>
      <c r="CA2703">
        <v>0</v>
      </c>
      <c r="CB2703">
        <v>0</v>
      </c>
      <c r="CC2703">
        <v>0</v>
      </c>
      <c r="CD2703">
        <v>0</v>
      </c>
      <c r="CE2703">
        <v>0</v>
      </c>
      <c r="CF2703" t="s">
        <v>349</v>
      </c>
      <c r="CG2703">
        <v>0</v>
      </c>
      <c r="CH2703">
        <v>0</v>
      </c>
      <c r="CI2703">
        <v>0</v>
      </c>
      <c r="CJ2703" t="s">
        <v>349</v>
      </c>
      <c r="CK2703">
        <v>0</v>
      </c>
      <c r="CL2703" t="s">
        <v>349</v>
      </c>
      <c r="CM2703">
        <v>0</v>
      </c>
      <c r="CN2703" s="133">
        <v>0</v>
      </c>
      <c r="CO2703" s="133" t="s">
        <v>347</v>
      </c>
      <c r="CP2703" s="133">
        <v>315</v>
      </c>
      <c r="CQ2703" s="133">
        <v>1890</v>
      </c>
      <c r="CR2703">
        <v>175</v>
      </c>
      <c r="CS2703">
        <v>1050</v>
      </c>
      <c r="CT2703">
        <v>0</v>
      </c>
      <c r="CY2703">
        <v>650</v>
      </c>
      <c r="CZ2703" t="s">
        <v>64</v>
      </c>
      <c r="DA2703" t="s">
        <v>1824</v>
      </c>
      <c r="DB2703" t="s">
        <v>350</v>
      </c>
      <c r="DD2703">
        <v>20</v>
      </c>
      <c r="DE2703" t="s">
        <v>64</v>
      </c>
      <c r="DF2703" t="s">
        <v>1824</v>
      </c>
      <c r="DG2703" t="s">
        <v>350</v>
      </c>
      <c r="DI2703">
        <v>100</v>
      </c>
      <c r="DJ2703" t="s">
        <v>64</v>
      </c>
      <c r="DK2703" t="s">
        <v>1824</v>
      </c>
      <c r="DL2703" t="s">
        <v>350</v>
      </c>
      <c r="DN2703">
        <v>50</v>
      </c>
      <c r="DO2703" t="s">
        <v>64</v>
      </c>
      <c r="DP2703" t="s">
        <v>1824</v>
      </c>
      <c r="DQ2703" t="s">
        <v>350</v>
      </c>
      <c r="DS2703">
        <v>230</v>
      </c>
      <c r="DT2703" t="s">
        <v>348</v>
      </c>
      <c r="DU2703" t="s">
        <v>348</v>
      </c>
      <c r="DV2703" t="s">
        <v>347</v>
      </c>
      <c r="DW2703">
        <v>140</v>
      </c>
      <c r="DX2703">
        <v>840</v>
      </c>
      <c r="DY2703">
        <v>0</v>
      </c>
      <c r="EF2703">
        <v>300</v>
      </c>
      <c r="EG2703" t="s">
        <v>116</v>
      </c>
      <c r="EI2703" t="s">
        <v>1165</v>
      </c>
      <c r="EK2703" t="s">
        <v>444</v>
      </c>
      <c r="EM2703">
        <v>40</v>
      </c>
      <c r="EN2703" t="s">
        <v>116</v>
      </c>
      <c r="EP2703" t="s">
        <v>1165</v>
      </c>
      <c r="ER2703" t="s">
        <v>444</v>
      </c>
      <c r="ET2703">
        <v>200</v>
      </c>
      <c r="EU2703" t="s">
        <v>116</v>
      </c>
      <c r="EW2703" t="s">
        <v>1165</v>
      </c>
      <c r="EY2703" t="s">
        <v>444</v>
      </c>
      <c r="FA2703">
        <v>200</v>
      </c>
      <c r="FB2703" t="s">
        <v>116</v>
      </c>
      <c r="FD2703" t="s">
        <v>1165</v>
      </c>
      <c r="FF2703" t="s">
        <v>444</v>
      </c>
      <c r="FH2703">
        <v>100</v>
      </c>
      <c r="FK2703">
        <v>175</v>
      </c>
      <c r="FL2703">
        <v>1050</v>
      </c>
      <c r="FM2703">
        <v>140</v>
      </c>
      <c r="FN2703">
        <v>840</v>
      </c>
      <c r="FO2703">
        <v>0</v>
      </c>
      <c r="FP2703">
        <v>0</v>
      </c>
      <c r="FQ2703">
        <v>0</v>
      </c>
      <c r="FR2703">
        <v>0</v>
      </c>
      <c r="FS2703" t="s">
        <v>347</v>
      </c>
      <c r="FT2703">
        <v>30</v>
      </c>
      <c r="FU2703">
        <v>180</v>
      </c>
      <c r="FV2703" t="s">
        <v>64</v>
      </c>
      <c r="FW2703" t="s">
        <v>1824</v>
      </c>
      <c r="FX2703" t="s">
        <v>347</v>
      </c>
      <c r="FY2703" t="s">
        <v>116</v>
      </c>
      <c r="FZ2703" t="s">
        <v>349</v>
      </c>
      <c r="GA2703">
        <v>0</v>
      </c>
      <c r="GB2703">
        <v>0</v>
      </c>
      <c r="GC2703" t="s">
        <v>349</v>
      </c>
      <c r="GD2703" t="s">
        <v>361</v>
      </c>
      <c r="GE2703" t="s">
        <v>361</v>
      </c>
      <c r="GF2703" t="s">
        <v>361</v>
      </c>
      <c r="GG2703">
        <v>14</v>
      </c>
      <c r="GH2703" t="s">
        <v>356</v>
      </c>
    </row>
    <row r="2704" spans="1:191" x14ac:dyDescent="0.35">
      <c r="A2704" t="s">
        <v>63</v>
      </c>
      <c r="B2704" t="s">
        <v>64</v>
      </c>
      <c r="C2704" t="s">
        <v>6641</v>
      </c>
      <c r="D2704" t="s">
        <v>1824</v>
      </c>
      <c r="E2704" t="s">
        <v>6642</v>
      </c>
      <c r="F2704" t="s">
        <v>6643</v>
      </c>
      <c r="G2704" t="s">
        <v>6653</v>
      </c>
      <c r="H2704" t="s">
        <v>6654</v>
      </c>
      <c r="I2704">
        <v>14</v>
      </c>
      <c r="J2704">
        <v>8</v>
      </c>
      <c r="K2704" t="s">
        <v>345</v>
      </c>
      <c r="L2704">
        <v>9.0181799999999992</v>
      </c>
      <c r="M2704">
        <v>32.589089999999999</v>
      </c>
      <c r="N2704" t="s">
        <v>346</v>
      </c>
      <c r="O2704" t="s">
        <v>349</v>
      </c>
      <c r="P2704" s="133">
        <v>0</v>
      </c>
      <c r="Q2704" s="133">
        <v>0</v>
      </c>
      <c r="R2704" s="133">
        <v>0</v>
      </c>
      <c r="S2704" s="133">
        <v>0</v>
      </c>
      <c r="T2704" s="133">
        <v>0</v>
      </c>
      <c r="W2704">
        <v>0</v>
      </c>
      <c r="Z2704">
        <v>0</v>
      </c>
      <c r="AC2704">
        <v>0</v>
      </c>
      <c r="AF2704">
        <v>0</v>
      </c>
      <c r="AI2704">
        <v>0</v>
      </c>
      <c r="AL2704" t="s">
        <v>349</v>
      </c>
      <c r="AM2704">
        <v>0</v>
      </c>
      <c r="AN2704">
        <v>0</v>
      </c>
      <c r="AO2704">
        <v>0</v>
      </c>
      <c r="AR2704">
        <v>0</v>
      </c>
      <c r="AU2704">
        <v>0</v>
      </c>
      <c r="AX2704">
        <v>0</v>
      </c>
      <c r="BA2704">
        <v>0</v>
      </c>
      <c r="BD2704">
        <v>0</v>
      </c>
      <c r="BE2704">
        <v>0</v>
      </c>
      <c r="BF2704">
        <v>0</v>
      </c>
      <c r="BG2704">
        <v>0</v>
      </c>
      <c r="BH2704" t="s">
        <v>349</v>
      </c>
      <c r="BI2704">
        <v>0</v>
      </c>
      <c r="BJ2704">
        <v>0</v>
      </c>
      <c r="BK2704">
        <v>0</v>
      </c>
      <c r="BL2704">
        <v>0</v>
      </c>
      <c r="BM2704">
        <v>0</v>
      </c>
      <c r="BN2704" t="s">
        <v>349</v>
      </c>
      <c r="BO2704">
        <v>0</v>
      </c>
      <c r="BP2704">
        <v>0</v>
      </c>
      <c r="BQ2704">
        <v>0</v>
      </c>
      <c r="BR2704">
        <v>0</v>
      </c>
      <c r="BS2704">
        <v>0</v>
      </c>
      <c r="BT2704" t="s">
        <v>349</v>
      </c>
      <c r="BU2704">
        <v>0</v>
      </c>
      <c r="BV2704">
        <v>0</v>
      </c>
      <c r="BW2704">
        <v>0</v>
      </c>
      <c r="BX2704">
        <v>0</v>
      </c>
      <c r="BY2704">
        <v>0</v>
      </c>
      <c r="BZ2704" t="s">
        <v>349</v>
      </c>
      <c r="CA2704">
        <v>0</v>
      </c>
      <c r="CB2704">
        <v>0</v>
      </c>
      <c r="CC2704">
        <v>0</v>
      </c>
      <c r="CD2704">
        <v>0</v>
      </c>
      <c r="CE2704">
        <v>0</v>
      </c>
      <c r="CF2704" t="s">
        <v>349</v>
      </c>
      <c r="CG2704">
        <v>0</v>
      </c>
      <c r="CH2704">
        <v>0</v>
      </c>
      <c r="CI2704">
        <v>0</v>
      </c>
      <c r="CJ2704" t="s">
        <v>349</v>
      </c>
      <c r="CK2704">
        <v>0</v>
      </c>
      <c r="CL2704" t="s">
        <v>349</v>
      </c>
      <c r="CM2704">
        <v>0</v>
      </c>
      <c r="CN2704" s="133">
        <v>0</v>
      </c>
      <c r="CO2704" s="133" t="s">
        <v>349</v>
      </c>
      <c r="CP2704" s="133">
        <v>0</v>
      </c>
      <c r="CQ2704" s="133">
        <v>0</v>
      </c>
      <c r="CR2704">
        <v>0</v>
      </c>
      <c r="CS2704">
        <v>0</v>
      </c>
      <c r="CT2704">
        <v>0</v>
      </c>
      <c r="CY2704">
        <v>0</v>
      </c>
      <c r="DD2704">
        <v>0</v>
      </c>
      <c r="DI2704">
        <v>0</v>
      </c>
      <c r="DN2704">
        <v>0</v>
      </c>
      <c r="DS2704">
        <v>0</v>
      </c>
      <c r="DV2704" t="s">
        <v>349</v>
      </c>
      <c r="DW2704">
        <v>0</v>
      </c>
      <c r="DX2704">
        <v>0</v>
      </c>
      <c r="DY2704">
        <v>0</v>
      </c>
      <c r="EF2704">
        <v>0</v>
      </c>
      <c r="EM2704">
        <v>0</v>
      </c>
      <c r="ET2704">
        <v>0</v>
      </c>
      <c r="FA2704">
        <v>0</v>
      </c>
      <c r="FH2704">
        <v>0</v>
      </c>
      <c r="FK2704">
        <v>0</v>
      </c>
      <c r="FL2704">
        <v>0</v>
      </c>
      <c r="FM2704">
        <v>0</v>
      </c>
      <c r="FN2704">
        <v>0</v>
      </c>
      <c r="FO2704">
        <v>0</v>
      </c>
      <c r="FP2704">
        <v>0</v>
      </c>
      <c r="FQ2704">
        <v>0</v>
      </c>
      <c r="FR2704">
        <v>0</v>
      </c>
      <c r="FS2704" t="s">
        <v>349</v>
      </c>
      <c r="FT2704">
        <v>0</v>
      </c>
      <c r="FU2704">
        <v>0</v>
      </c>
      <c r="FX2704" t="s">
        <v>349</v>
      </c>
      <c r="FZ2704" t="s">
        <v>349</v>
      </c>
      <c r="GA2704">
        <v>0</v>
      </c>
      <c r="GB2704">
        <v>0</v>
      </c>
      <c r="GG2704">
        <v>14</v>
      </c>
      <c r="GH2704" t="s">
        <v>356</v>
      </c>
      <c r="GI2704" t="s">
        <v>9241</v>
      </c>
    </row>
    <row r="2705" spans="1:191" x14ac:dyDescent="0.35">
      <c r="A2705" t="s">
        <v>63</v>
      </c>
      <c r="B2705" t="s">
        <v>64</v>
      </c>
      <c r="C2705" t="s">
        <v>6641</v>
      </c>
      <c r="D2705" t="s">
        <v>1824</v>
      </c>
      <c r="E2705" t="s">
        <v>6655</v>
      </c>
      <c r="F2705" t="s">
        <v>6656</v>
      </c>
      <c r="G2705" t="s">
        <v>6657</v>
      </c>
      <c r="H2705" t="s">
        <v>6658</v>
      </c>
      <c r="I2705">
        <v>14</v>
      </c>
      <c r="J2705">
        <v>7</v>
      </c>
      <c r="K2705" t="s">
        <v>345</v>
      </c>
      <c r="L2705">
        <v>8.3835829999999998</v>
      </c>
      <c r="M2705">
        <v>32.843766000000002</v>
      </c>
      <c r="N2705" t="s">
        <v>346</v>
      </c>
      <c r="O2705" t="s">
        <v>349</v>
      </c>
      <c r="P2705" s="133">
        <v>0</v>
      </c>
      <c r="Q2705" s="133">
        <v>0</v>
      </c>
      <c r="R2705" s="133">
        <v>0</v>
      </c>
      <c r="S2705" s="133">
        <v>0</v>
      </c>
      <c r="T2705" s="133">
        <v>0</v>
      </c>
      <c r="W2705">
        <v>0</v>
      </c>
      <c r="Z2705">
        <v>0</v>
      </c>
      <c r="AC2705">
        <v>0</v>
      </c>
      <c r="AF2705">
        <v>0</v>
      </c>
      <c r="AI2705">
        <v>0</v>
      </c>
      <c r="AL2705" t="s">
        <v>349</v>
      </c>
      <c r="AM2705">
        <v>0</v>
      </c>
      <c r="AN2705">
        <v>0</v>
      </c>
      <c r="AO2705">
        <v>0</v>
      </c>
      <c r="AR2705">
        <v>0</v>
      </c>
      <c r="AU2705">
        <v>0</v>
      </c>
      <c r="AX2705">
        <v>0</v>
      </c>
      <c r="BA2705">
        <v>0</v>
      </c>
      <c r="BD2705">
        <v>0</v>
      </c>
      <c r="BE2705">
        <v>0</v>
      </c>
      <c r="BF2705">
        <v>0</v>
      </c>
      <c r="BG2705">
        <v>0</v>
      </c>
      <c r="BH2705" t="s">
        <v>349</v>
      </c>
      <c r="BI2705">
        <v>0</v>
      </c>
      <c r="BJ2705">
        <v>0</v>
      </c>
      <c r="BK2705">
        <v>0</v>
      </c>
      <c r="BL2705">
        <v>0</v>
      </c>
      <c r="BM2705">
        <v>0</v>
      </c>
      <c r="BN2705" t="s">
        <v>349</v>
      </c>
      <c r="BO2705">
        <v>0</v>
      </c>
      <c r="BP2705">
        <v>0</v>
      </c>
      <c r="BQ2705">
        <v>0</v>
      </c>
      <c r="BR2705">
        <v>0</v>
      </c>
      <c r="BS2705">
        <v>0</v>
      </c>
      <c r="BT2705" t="s">
        <v>349</v>
      </c>
      <c r="BU2705">
        <v>0</v>
      </c>
      <c r="BV2705">
        <v>0</v>
      </c>
      <c r="BW2705">
        <v>0</v>
      </c>
      <c r="BX2705">
        <v>0</v>
      </c>
      <c r="BY2705">
        <v>0</v>
      </c>
      <c r="BZ2705" t="s">
        <v>349</v>
      </c>
      <c r="CA2705">
        <v>0</v>
      </c>
      <c r="CB2705">
        <v>0</v>
      </c>
      <c r="CC2705">
        <v>0</v>
      </c>
      <c r="CD2705">
        <v>0</v>
      </c>
      <c r="CE2705">
        <v>0</v>
      </c>
      <c r="CF2705" t="s">
        <v>349</v>
      </c>
      <c r="CG2705">
        <v>0</v>
      </c>
      <c r="CH2705">
        <v>0</v>
      </c>
      <c r="CI2705">
        <v>0</v>
      </c>
      <c r="CJ2705" t="s">
        <v>349</v>
      </c>
      <c r="CK2705">
        <v>0</v>
      </c>
      <c r="CL2705" t="s">
        <v>349</v>
      </c>
      <c r="CM2705">
        <v>0</v>
      </c>
      <c r="CN2705" s="133">
        <v>0</v>
      </c>
      <c r="CO2705" s="133" t="s">
        <v>349</v>
      </c>
      <c r="CP2705" s="133">
        <v>0</v>
      </c>
      <c r="CQ2705" s="133">
        <v>0</v>
      </c>
      <c r="CR2705">
        <v>0</v>
      </c>
      <c r="CS2705">
        <v>0</v>
      </c>
      <c r="CT2705">
        <v>0</v>
      </c>
      <c r="CY2705">
        <v>0</v>
      </c>
      <c r="DD2705">
        <v>0</v>
      </c>
      <c r="DI2705">
        <v>0</v>
      </c>
      <c r="DN2705">
        <v>0</v>
      </c>
      <c r="DS2705">
        <v>0</v>
      </c>
      <c r="DV2705" t="s">
        <v>349</v>
      </c>
      <c r="DW2705">
        <v>0</v>
      </c>
      <c r="DX2705">
        <v>0</v>
      </c>
      <c r="DY2705">
        <v>0</v>
      </c>
      <c r="EF2705">
        <v>0</v>
      </c>
      <c r="EM2705">
        <v>0</v>
      </c>
      <c r="ET2705">
        <v>0</v>
      </c>
      <c r="FA2705">
        <v>0</v>
      </c>
      <c r="FH2705">
        <v>0</v>
      </c>
      <c r="FK2705">
        <v>0</v>
      </c>
      <c r="FL2705">
        <v>0</v>
      </c>
      <c r="FM2705">
        <v>0</v>
      </c>
      <c r="FN2705">
        <v>0</v>
      </c>
      <c r="FO2705">
        <v>0</v>
      </c>
      <c r="FP2705">
        <v>0</v>
      </c>
      <c r="FQ2705">
        <v>0</v>
      </c>
      <c r="FR2705">
        <v>0</v>
      </c>
      <c r="FS2705" t="s">
        <v>349</v>
      </c>
      <c r="FT2705">
        <v>0</v>
      </c>
      <c r="FU2705">
        <v>0</v>
      </c>
      <c r="FX2705" t="s">
        <v>349</v>
      </c>
      <c r="FZ2705" t="s">
        <v>349</v>
      </c>
      <c r="GA2705">
        <v>0</v>
      </c>
      <c r="GB2705">
        <v>0</v>
      </c>
      <c r="GG2705">
        <v>13</v>
      </c>
      <c r="GH2705" t="s">
        <v>370</v>
      </c>
      <c r="GI2705" t="s">
        <v>9244</v>
      </c>
    </row>
    <row r="2706" spans="1:191" x14ac:dyDescent="0.35">
      <c r="A2706" t="s">
        <v>63</v>
      </c>
      <c r="B2706" t="s">
        <v>64</v>
      </c>
      <c r="C2706" t="s">
        <v>6641</v>
      </c>
      <c r="D2706" t="s">
        <v>1824</v>
      </c>
      <c r="E2706" t="s">
        <v>6655</v>
      </c>
      <c r="F2706" t="s">
        <v>6656</v>
      </c>
      <c r="G2706" t="s">
        <v>6659</v>
      </c>
      <c r="H2706" t="s">
        <v>6660</v>
      </c>
      <c r="I2706">
        <v>14</v>
      </c>
      <c r="J2706">
        <v>8</v>
      </c>
      <c r="K2706" t="s">
        <v>345</v>
      </c>
      <c r="L2706">
        <v>8.4226900750000002</v>
      </c>
      <c r="M2706">
        <v>33.089357360000001</v>
      </c>
      <c r="N2706" t="s">
        <v>346</v>
      </c>
      <c r="O2706" t="s">
        <v>349</v>
      </c>
      <c r="P2706" s="133">
        <v>0</v>
      </c>
      <c r="Q2706" s="133">
        <v>0</v>
      </c>
      <c r="R2706" s="133">
        <v>0</v>
      </c>
      <c r="S2706" s="133">
        <v>0</v>
      </c>
      <c r="T2706" s="133">
        <v>0</v>
      </c>
      <c r="W2706">
        <v>0</v>
      </c>
      <c r="Z2706">
        <v>0</v>
      </c>
      <c r="AC2706">
        <v>0</v>
      </c>
      <c r="AF2706">
        <v>0</v>
      </c>
      <c r="AI2706">
        <v>0</v>
      </c>
      <c r="AL2706" t="s">
        <v>349</v>
      </c>
      <c r="AM2706">
        <v>0</v>
      </c>
      <c r="AN2706">
        <v>0</v>
      </c>
      <c r="AO2706">
        <v>0</v>
      </c>
      <c r="AR2706">
        <v>0</v>
      </c>
      <c r="AU2706">
        <v>0</v>
      </c>
      <c r="AX2706">
        <v>0</v>
      </c>
      <c r="BA2706">
        <v>0</v>
      </c>
      <c r="BD2706">
        <v>0</v>
      </c>
      <c r="BE2706">
        <v>0</v>
      </c>
      <c r="BF2706">
        <v>0</v>
      </c>
      <c r="BG2706">
        <v>0</v>
      </c>
      <c r="BH2706" t="s">
        <v>349</v>
      </c>
      <c r="BI2706">
        <v>0</v>
      </c>
      <c r="BJ2706">
        <v>0</v>
      </c>
      <c r="BK2706">
        <v>0</v>
      </c>
      <c r="BL2706">
        <v>0</v>
      </c>
      <c r="BM2706">
        <v>0</v>
      </c>
      <c r="BN2706" t="s">
        <v>349</v>
      </c>
      <c r="BO2706">
        <v>0</v>
      </c>
      <c r="BP2706">
        <v>0</v>
      </c>
      <c r="BQ2706">
        <v>0</v>
      </c>
      <c r="BR2706">
        <v>0</v>
      </c>
      <c r="BS2706">
        <v>0</v>
      </c>
      <c r="BT2706" t="s">
        <v>349</v>
      </c>
      <c r="BU2706">
        <v>0</v>
      </c>
      <c r="BV2706">
        <v>0</v>
      </c>
      <c r="BW2706">
        <v>0</v>
      </c>
      <c r="BX2706">
        <v>0</v>
      </c>
      <c r="BY2706">
        <v>0</v>
      </c>
      <c r="BZ2706" t="s">
        <v>349</v>
      </c>
      <c r="CA2706">
        <v>0</v>
      </c>
      <c r="CB2706">
        <v>0</v>
      </c>
      <c r="CC2706">
        <v>0</v>
      </c>
      <c r="CD2706">
        <v>0</v>
      </c>
      <c r="CE2706">
        <v>0</v>
      </c>
      <c r="CF2706" t="s">
        <v>349</v>
      </c>
      <c r="CG2706">
        <v>0</v>
      </c>
      <c r="CH2706">
        <v>0</v>
      </c>
      <c r="CI2706">
        <v>0</v>
      </c>
      <c r="CJ2706" t="s">
        <v>349</v>
      </c>
      <c r="CK2706">
        <v>0</v>
      </c>
      <c r="CL2706" t="s">
        <v>349</v>
      </c>
      <c r="CM2706">
        <v>0</v>
      </c>
      <c r="CN2706" s="133">
        <v>0</v>
      </c>
      <c r="CO2706" s="133" t="s">
        <v>347</v>
      </c>
      <c r="CP2706" s="133">
        <v>214</v>
      </c>
      <c r="CQ2706" s="133">
        <v>1284</v>
      </c>
      <c r="CR2706">
        <v>192</v>
      </c>
      <c r="CS2706">
        <v>1152</v>
      </c>
      <c r="CT2706">
        <v>300</v>
      </c>
      <c r="CU2706" t="s">
        <v>64</v>
      </c>
      <c r="CV2706" t="s">
        <v>1824</v>
      </c>
      <c r="CW2706" t="s">
        <v>350</v>
      </c>
      <c r="CY2706">
        <v>350</v>
      </c>
      <c r="CZ2706" t="s">
        <v>64</v>
      </c>
      <c r="DA2706" t="s">
        <v>1824</v>
      </c>
      <c r="DB2706" t="s">
        <v>350</v>
      </c>
      <c r="DD2706">
        <v>100</v>
      </c>
      <c r="DE2706" t="s">
        <v>64</v>
      </c>
      <c r="DF2706" t="s">
        <v>1824</v>
      </c>
      <c r="DG2706" t="s">
        <v>350</v>
      </c>
      <c r="DI2706">
        <v>102</v>
      </c>
      <c r="DJ2706" t="s">
        <v>64</v>
      </c>
      <c r="DK2706" t="s">
        <v>1824</v>
      </c>
      <c r="DL2706" t="s">
        <v>350</v>
      </c>
      <c r="DN2706">
        <v>300</v>
      </c>
      <c r="DO2706" t="s">
        <v>64</v>
      </c>
      <c r="DP2706" t="s">
        <v>1824</v>
      </c>
      <c r="DQ2706" t="s">
        <v>350</v>
      </c>
      <c r="DS2706">
        <v>0</v>
      </c>
      <c r="DV2706" t="s">
        <v>347</v>
      </c>
      <c r="DW2706">
        <v>22</v>
      </c>
      <c r="DX2706">
        <v>132</v>
      </c>
      <c r="DY2706">
        <v>24</v>
      </c>
      <c r="DZ2706" t="s">
        <v>116</v>
      </c>
      <c r="EB2706" t="s">
        <v>1165</v>
      </c>
      <c r="ED2706" t="s">
        <v>444</v>
      </c>
      <c r="EF2706">
        <v>16</v>
      </c>
      <c r="EG2706" t="s">
        <v>116</v>
      </c>
      <c r="EI2706" t="s">
        <v>1165</v>
      </c>
      <c r="EK2706" t="s">
        <v>444</v>
      </c>
      <c r="EM2706">
        <v>2</v>
      </c>
      <c r="EN2706" t="s">
        <v>116</v>
      </c>
      <c r="EP2706" t="s">
        <v>1165</v>
      </c>
      <c r="ER2706" t="s">
        <v>444</v>
      </c>
      <c r="ET2706">
        <v>0</v>
      </c>
      <c r="FA2706">
        <v>0</v>
      </c>
      <c r="FH2706">
        <v>90</v>
      </c>
      <c r="FK2706">
        <v>192</v>
      </c>
      <c r="FL2706">
        <v>1152</v>
      </c>
      <c r="FM2706">
        <v>22</v>
      </c>
      <c r="FN2706">
        <v>132</v>
      </c>
      <c r="FO2706">
        <v>0</v>
      </c>
      <c r="FP2706">
        <v>0</v>
      </c>
      <c r="FQ2706">
        <v>0</v>
      </c>
      <c r="FR2706">
        <v>0</v>
      </c>
      <c r="FS2706" t="s">
        <v>347</v>
      </c>
      <c r="FT2706">
        <v>24</v>
      </c>
      <c r="FU2706">
        <v>144</v>
      </c>
      <c r="FV2706" t="s">
        <v>64</v>
      </c>
      <c r="FW2706" t="s">
        <v>1824</v>
      </c>
      <c r="FX2706" t="s">
        <v>347</v>
      </c>
      <c r="FY2706" t="s">
        <v>116</v>
      </c>
      <c r="FZ2706" t="s">
        <v>347</v>
      </c>
      <c r="GA2706">
        <v>15</v>
      </c>
      <c r="GB2706">
        <v>90</v>
      </c>
      <c r="GC2706" t="s">
        <v>365</v>
      </c>
      <c r="GD2706" t="s">
        <v>361</v>
      </c>
      <c r="GE2706" t="s">
        <v>361</v>
      </c>
      <c r="GF2706" t="s">
        <v>361</v>
      </c>
      <c r="GG2706">
        <v>14</v>
      </c>
      <c r="GH2706" t="s">
        <v>356</v>
      </c>
    </row>
    <row r="2707" spans="1:191" x14ac:dyDescent="0.35">
      <c r="A2707" t="s">
        <v>63</v>
      </c>
      <c r="B2707" t="s">
        <v>64</v>
      </c>
      <c r="C2707" t="s">
        <v>6641</v>
      </c>
      <c r="D2707" t="s">
        <v>1824</v>
      </c>
      <c r="E2707" t="s">
        <v>6655</v>
      </c>
      <c r="F2707" t="s">
        <v>6656</v>
      </c>
      <c r="G2707" t="s">
        <v>6661</v>
      </c>
      <c r="H2707" t="s">
        <v>6662</v>
      </c>
      <c r="I2707">
        <v>14</v>
      </c>
      <c r="J2707">
        <v>8</v>
      </c>
      <c r="K2707" t="s">
        <v>345</v>
      </c>
      <c r="L2707">
        <v>8.4367000000000001</v>
      </c>
      <c r="M2707">
        <v>33.158520000000003</v>
      </c>
      <c r="N2707" t="s">
        <v>346</v>
      </c>
      <c r="O2707" t="s">
        <v>349</v>
      </c>
      <c r="P2707" s="133">
        <v>0</v>
      </c>
      <c r="Q2707" s="133">
        <v>0</v>
      </c>
      <c r="R2707" s="133">
        <v>0</v>
      </c>
      <c r="S2707" s="133">
        <v>0</v>
      </c>
      <c r="T2707" s="133">
        <v>0</v>
      </c>
      <c r="W2707">
        <v>0</v>
      </c>
      <c r="Z2707">
        <v>0</v>
      </c>
      <c r="AC2707">
        <v>0</v>
      </c>
      <c r="AF2707">
        <v>0</v>
      </c>
      <c r="AI2707">
        <v>0</v>
      </c>
      <c r="AL2707" t="s">
        <v>349</v>
      </c>
      <c r="AM2707">
        <v>0</v>
      </c>
      <c r="AN2707">
        <v>0</v>
      </c>
      <c r="AO2707">
        <v>0</v>
      </c>
      <c r="AR2707">
        <v>0</v>
      </c>
      <c r="AU2707">
        <v>0</v>
      </c>
      <c r="AX2707">
        <v>0</v>
      </c>
      <c r="BA2707">
        <v>0</v>
      </c>
      <c r="BD2707">
        <v>0</v>
      </c>
      <c r="BE2707">
        <v>0</v>
      </c>
      <c r="BF2707">
        <v>0</v>
      </c>
      <c r="BG2707">
        <v>0</v>
      </c>
      <c r="BH2707" t="s">
        <v>349</v>
      </c>
      <c r="BI2707">
        <v>0</v>
      </c>
      <c r="BJ2707">
        <v>0</v>
      </c>
      <c r="BK2707">
        <v>0</v>
      </c>
      <c r="BL2707">
        <v>0</v>
      </c>
      <c r="BM2707">
        <v>0</v>
      </c>
      <c r="BN2707" t="s">
        <v>349</v>
      </c>
      <c r="BO2707">
        <v>0</v>
      </c>
      <c r="BP2707">
        <v>0</v>
      </c>
      <c r="BQ2707">
        <v>0</v>
      </c>
      <c r="BR2707">
        <v>0</v>
      </c>
      <c r="BS2707">
        <v>0</v>
      </c>
      <c r="BT2707" t="s">
        <v>349</v>
      </c>
      <c r="BU2707">
        <v>0</v>
      </c>
      <c r="BV2707">
        <v>0</v>
      </c>
      <c r="BW2707">
        <v>0</v>
      </c>
      <c r="BX2707">
        <v>0</v>
      </c>
      <c r="BY2707">
        <v>0</v>
      </c>
      <c r="BZ2707" t="s">
        <v>349</v>
      </c>
      <c r="CA2707">
        <v>0</v>
      </c>
      <c r="CB2707">
        <v>0</v>
      </c>
      <c r="CC2707">
        <v>0</v>
      </c>
      <c r="CD2707">
        <v>0</v>
      </c>
      <c r="CE2707">
        <v>0</v>
      </c>
      <c r="CF2707" t="s">
        <v>349</v>
      </c>
      <c r="CG2707">
        <v>0</v>
      </c>
      <c r="CH2707">
        <v>0</v>
      </c>
      <c r="CI2707">
        <v>0</v>
      </c>
      <c r="CJ2707" t="s">
        <v>349</v>
      </c>
      <c r="CK2707">
        <v>0</v>
      </c>
      <c r="CL2707" t="s">
        <v>349</v>
      </c>
      <c r="CM2707">
        <v>0</v>
      </c>
      <c r="CN2707" s="133">
        <v>0</v>
      </c>
      <c r="CO2707" s="133" t="s">
        <v>347</v>
      </c>
      <c r="CP2707" s="133">
        <v>188</v>
      </c>
      <c r="CQ2707" s="133">
        <v>1128</v>
      </c>
      <c r="CR2707">
        <v>153</v>
      </c>
      <c r="CS2707">
        <v>918</v>
      </c>
      <c r="CT2707">
        <v>100</v>
      </c>
      <c r="CU2707" t="s">
        <v>64</v>
      </c>
      <c r="CV2707" t="s">
        <v>1824</v>
      </c>
      <c r="CW2707" t="s">
        <v>350</v>
      </c>
      <c r="CY2707">
        <v>40</v>
      </c>
      <c r="CZ2707" t="s">
        <v>64</v>
      </c>
      <c r="DA2707" t="s">
        <v>1824</v>
      </c>
      <c r="DB2707" t="s">
        <v>350</v>
      </c>
      <c r="DD2707">
        <v>30</v>
      </c>
      <c r="DE2707" t="s">
        <v>64</v>
      </c>
      <c r="DF2707" t="s">
        <v>1824</v>
      </c>
      <c r="DG2707" t="s">
        <v>350</v>
      </c>
      <c r="DI2707">
        <v>48</v>
      </c>
      <c r="DJ2707" t="s">
        <v>64</v>
      </c>
      <c r="DK2707" t="s">
        <v>1824</v>
      </c>
      <c r="DL2707" t="s">
        <v>350</v>
      </c>
      <c r="DN2707">
        <v>700</v>
      </c>
      <c r="DO2707" t="s">
        <v>64</v>
      </c>
      <c r="DP2707" t="s">
        <v>1824</v>
      </c>
      <c r="DQ2707" t="s">
        <v>350</v>
      </c>
      <c r="DS2707">
        <v>0</v>
      </c>
      <c r="DV2707" t="s">
        <v>347</v>
      </c>
      <c r="DW2707">
        <v>35</v>
      </c>
      <c r="DX2707">
        <v>210</v>
      </c>
      <c r="DY2707">
        <v>85</v>
      </c>
      <c r="DZ2707" t="s">
        <v>116</v>
      </c>
      <c r="EB2707" t="s">
        <v>1165</v>
      </c>
      <c r="ED2707" t="s">
        <v>444</v>
      </c>
      <c r="EF2707">
        <v>36</v>
      </c>
      <c r="EG2707" t="s">
        <v>116</v>
      </c>
      <c r="EI2707" t="s">
        <v>1165</v>
      </c>
      <c r="EK2707" t="s">
        <v>444</v>
      </c>
      <c r="EM2707">
        <v>25</v>
      </c>
      <c r="EN2707" t="s">
        <v>116</v>
      </c>
      <c r="EP2707" t="s">
        <v>1165</v>
      </c>
      <c r="ER2707" t="s">
        <v>444</v>
      </c>
      <c r="ET2707">
        <v>15</v>
      </c>
      <c r="EU2707" t="s">
        <v>116</v>
      </c>
      <c r="EW2707" t="s">
        <v>1165</v>
      </c>
      <c r="EY2707" t="s">
        <v>444</v>
      </c>
      <c r="FA2707">
        <v>20</v>
      </c>
      <c r="FB2707" t="s">
        <v>116</v>
      </c>
      <c r="FD2707" t="s">
        <v>1165</v>
      </c>
      <c r="FF2707" t="s">
        <v>444</v>
      </c>
      <c r="FH2707">
        <v>29</v>
      </c>
      <c r="FK2707">
        <v>35</v>
      </c>
      <c r="FL2707">
        <v>210</v>
      </c>
      <c r="FM2707">
        <v>25</v>
      </c>
      <c r="FN2707">
        <v>150</v>
      </c>
      <c r="FO2707">
        <v>128</v>
      </c>
      <c r="FP2707">
        <v>768</v>
      </c>
      <c r="FQ2707">
        <v>0</v>
      </c>
      <c r="FR2707">
        <v>0</v>
      </c>
      <c r="FS2707" t="s">
        <v>347</v>
      </c>
      <c r="FT2707">
        <v>3</v>
      </c>
      <c r="FU2707">
        <v>18</v>
      </c>
      <c r="FV2707" t="s">
        <v>64</v>
      </c>
      <c r="FW2707" t="s">
        <v>1824</v>
      </c>
      <c r="FX2707" t="s">
        <v>347</v>
      </c>
      <c r="FY2707" t="s">
        <v>116</v>
      </c>
      <c r="FZ2707" t="s">
        <v>349</v>
      </c>
      <c r="GA2707">
        <v>0</v>
      </c>
      <c r="GB2707">
        <v>0</v>
      </c>
      <c r="GC2707" t="s">
        <v>349</v>
      </c>
      <c r="GD2707" t="s">
        <v>361</v>
      </c>
      <c r="GE2707" t="s">
        <v>361</v>
      </c>
      <c r="GF2707" t="s">
        <v>361</v>
      </c>
      <c r="GG2707">
        <v>14</v>
      </c>
      <c r="GH2707" t="s">
        <v>356</v>
      </c>
    </row>
    <row r="2708" spans="1:191" x14ac:dyDescent="0.35">
      <c r="A2708" t="s">
        <v>63</v>
      </c>
      <c r="B2708" t="s">
        <v>64</v>
      </c>
      <c r="C2708" t="s">
        <v>6641</v>
      </c>
      <c r="D2708" t="s">
        <v>1824</v>
      </c>
      <c r="E2708" t="s">
        <v>6655</v>
      </c>
      <c r="F2708" t="s">
        <v>6656</v>
      </c>
      <c r="G2708" t="s">
        <v>6663</v>
      </c>
      <c r="H2708" t="s">
        <v>6664</v>
      </c>
      <c r="I2708">
        <v>14</v>
      </c>
      <c r="J2708">
        <v>8</v>
      </c>
      <c r="K2708" t="s">
        <v>345</v>
      </c>
      <c r="L2708">
        <v>8.5983199999999993</v>
      </c>
      <c r="M2708">
        <v>32.884450000000001</v>
      </c>
      <c r="N2708" t="s">
        <v>346</v>
      </c>
      <c r="O2708" t="s">
        <v>347</v>
      </c>
      <c r="P2708" s="133">
        <v>10</v>
      </c>
      <c r="Q2708" s="133">
        <v>60</v>
      </c>
      <c r="R2708" s="133">
        <v>8</v>
      </c>
      <c r="S2708" s="133">
        <v>48</v>
      </c>
      <c r="T2708" s="133">
        <v>15</v>
      </c>
      <c r="U2708" t="s">
        <v>64</v>
      </c>
      <c r="V2708" t="s">
        <v>1824</v>
      </c>
      <c r="W2708">
        <v>5</v>
      </c>
      <c r="X2708" t="s">
        <v>64</v>
      </c>
      <c r="Y2708" t="s">
        <v>1824</v>
      </c>
      <c r="Z2708">
        <v>18</v>
      </c>
      <c r="AA2708" t="s">
        <v>64</v>
      </c>
      <c r="AB2708" t="s">
        <v>1824</v>
      </c>
      <c r="AC2708">
        <v>10</v>
      </c>
      <c r="AD2708" t="s">
        <v>64</v>
      </c>
      <c r="AE2708" t="s">
        <v>1824</v>
      </c>
      <c r="AF2708">
        <v>0</v>
      </c>
      <c r="AI2708">
        <v>0</v>
      </c>
      <c r="AL2708" t="s">
        <v>347</v>
      </c>
      <c r="AM2708">
        <v>2</v>
      </c>
      <c r="AN2708">
        <v>12</v>
      </c>
      <c r="AO2708">
        <v>10</v>
      </c>
      <c r="AP2708" t="s">
        <v>116</v>
      </c>
      <c r="AQ2708" t="s">
        <v>1947</v>
      </c>
      <c r="AR2708">
        <v>2</v>
      </c>
      <c r="AS2708" t="s">
        <v>116</v>
      </c>
      <c r="AT2708" t="s">
        <v>1165</v>
      </c>
      <c r="AU2708">
        <v>0</v>
      </c>
      <c r="AX2708">
        <v>0</v>
      </c>
      <c r="BA2708">
        <v>0</v>
      </c>
      <c r="BD2708">
        <v>0</v>
      </c>
      <c r="BE2708">
        <v>25</v>
      </c>
      <c r="BF2708">
        <v>0</v>
      </c>
      <c r="BG2708">
        <v>0</v>
      </c>
      <c r="BH2708" t="s">
        <v>349</v>
      </c>
      <c r="BI2708">
        <v>0</v>
      </c>
      <c r="BJ2708">
        <v>0</v>
      </c>
      <c r="BK2708">
        <v>0</v>
      </c>
      <c r="BL2708">
        <v>7</v>
      </c>
      <c r="BM2708">
        <v>0</v>
      </c>
      <c r="BN2708" t="s">
        <v>349</v>
      </c>
      <c r="BO2708">
        <v>0</v>
      </c>
      <c r="BP2708">
        <v>0</v>
      </c>
      <c r="BQ2708">
        <v>0</v>
      </c>
      <c r="BR2708">
        <v>0</v>
      </c>
      <c r="BS2708">
        <v>18</v>
      </c>
      <c r="BT2708" t="s">
        <v>349</v>
      </c>
      <c r="BU2708">
        <v>0</v>
      </c>
      <c r="BV2708">
        <v>0</v>
      </c>
      <c r="BW2708">
        <v>0</v>
      </c>
      <c r="BX2708">
        <v>0</v>
      </c>
      <c r="BY2708">
        <v>10</v>
      </c>
      <c r="BZ2708" t="s">
        <v>349</v>
      </c>
      <c r="CA2708">
        <v>0</v>
      </c>
      <c r="CB2708">
        <v>0</v>
      </c>
      <c r="CC2708">
        <v>0</v>
      </c>
      <c r="CD2708">
        <v>0</v>
      </c>
      <c r="CE2708">
        <v>0</v>
      </c>
      <c r="CF2708" t="s">
        <v>349</v>
      </c>
      <c r="CG2708">
        <v>0</v>
      </c>
      <c r="CH2708">
        <v>0</v>
      </c>
      <c r="CI2708">
        <v>0</v>
      </c>
      <c r="CJ2708" t="s">
        <v>349</v>
      </c>
      <c r="CK2708">
        <v>0</v>
      </c>
      <c r="CL2708" t="s">
        <v>349</v>
      </c>
      <c r="CM2708">
        <v>0</v>
      </c>
      <c r="CN2708" s="133">
        <v>0</v>
      </c>
      <c r="CO2708" s="133" t="s">
        <v>347</v>
      </c>
      <c r="CP2708" s="133">
        <v>243</v>
      </c>
      <c r="CQ2708" s="133">
        <v>1458</v>
      </c>
      <c r="CR2708">
        <v>200</v>
      </c>
      <c r="CS2708">
        <v>1200</v>
      </c>
      <c r="CT2708">
        <v>600</v>
      </c>
      <c r="CU2708" t="s">
        <v>64</v>
      </c>
      <c r="CV2708" t="s">
        <v>1824</v>
      </c>
      <c r="CW2708" t="s">
        <v>350</v>
      </c>
      <c r="CY2708">
        <v>300</v>
      </c>
      <c r="CZ2708" t="s">
        <v>64</v>
      </c>
      <c r="DA2708" t="s">
        <v>1824</v>
      </c>
      <c r="DB2708" t="s">
        <v>350</v>
      </c>
      <c r="DD2708">
        <v>100</v>
      </c>
      <c r="DE2708" t="s">
        <v>64</v>
      </c>
      <c r="DF2708" t="s">
        <v>1824</v>
      </c>
      <c r="DG2708" t="s">
        <v>444</v>
      </c>
      <c r="DI2708">
        <v>200</v>
      </c>
      <c r="DJ2708" t="s">
        <v>64</v>
      </c>
      <c r="DK2708" t="s">
        <v>1824</v>
      </c>
      <c r="DL2708" t="s">
        <v>405</v>
      </c>
      <c r="DN2708">
        <v>0</v>
      </c>
      <c r="DS2708">
        <v>0</v>
      </c>
      <c r="DV2708" t="s">
        <v>347</v>
      </c>
      <c r="DW2708">
        <v>43</v>
      </c>
      <c r="DX2708">
        <v>258</v>
      </c>
      <c r="DY2708">
        <v>50</v>
      </c>
      <c r="DZ2708" t="s">
        <v>116</v>
      </c>
      <c r="EB2708" t="s">
        <v>1165</v>
      </c>
      <c r="ED2708" t="s">
        <v>350</v>
      </c>
      <c r="EF2708">
        <v>50</v>
      </c>
      <c r="EG2708" t="s">
        <v>116</v>
      </c>
      <c r="EI2708" t="s">
        <v>1947</v>
      </c>
      <c r="EK2708" t="s">
        <v>350</v>
      </c>
      <c r="EM2708">
        <v>100</v>
      </c>
      <c r="EN2708" t="s">
        <v>116</v>
      </c>
      <c r="EP2708" t="s">
        <v>1165</v>
      </c>
      <c r="ER2708" t="s">
        <v>405</v>
      </c>
      <c r="ET2708">
        <v>58</v>
      </c>
      <c r="EU2708" t="s">
        <v>116</v>
      </c>
      <c r="EW2708" t="s">
        <v>1165</v>
      </c>
      <c r="EY2708" t="s">
        <v>405</v>
      </c>
      <c r="FA2708">
        <v>0</v>
      </c>
      <c r="FH2708">
        <v>0</v>
      </c>
      <c r="FK2708">
        <v>230</v>
      </c>
      <c r="FL2708">
        <v>1380</v>
      </c>
      <c r="FM2708">
        <v>7</v>
      </c>
      <c r="FN2708">
        <v>42</v>
      </c>
      <c r="FO2708">
        <v>6</v>
      </c>
      <c r="FP2708">
        <v>36</v>
      </c>
      <c r="FQ2708">
        <v>0</v>
      </c>
      <c r="FR2708">
        <v>0</v>
      </c>
      <c r="FS2708" t="s">
        <v>347</v>
      </c>
      <c r="FT2708">
        <v>12</v>
      </c>
      <c r="FU2708">
        <v>72</v>
      </c>
      <c r="FV2708" t="s">
        <v>64</v>
      </c>
      <c r="FW2708" t="s">
        <v>1824</v>
      </c>
      <c r="FX2708" t="s">
        <v>347</v>
      </c>
      <c r="FY2708" t="s">
        <v>116</v>
      </c>
      <c r="FZ2708" t="s">
        <v>349</v>
      </c>
      <c r="GA2708">
        <v>0</v>
      </c>
      <c r="GB2708">
        <v>0</v>
      </c>
      <c r="GC2708" t="s">
        <v>365</v>
      </c>
      <c r="GD2708" t="s">
        <v>354</v>
      </c>
      <c r="GE2708" t="s">
        <v>354</v>
      </c>
      <c r="GF2708" t="s">
        <v>354</v>
      </c>
      <c r="GG2708">
        <v>13</v>
      </c>
      <c r="GH2708" t="s">
        <v>370</v>
      </c>
      <c r="GI2708" t="s">
        <v>9239</v>
      </c>
    </row>
    <row r="2709" spans="1:191" x14ac:dyDescent="0.35">
      <c r="A2709" t="s">
        <v>63</v>
      </c>
      <c r="B2709" t="s">
        <v>64</v>
      </c>
      <c r="C2709" t="s">
        <v>6641</v>
      </c>
      <c r="D2709" t="s">
        <v>1824</v>
      </c>
      <c r="E2709" t="s">
        <v>6655</v>
      </c>
      <c r="F2709" t="s">
        <v>6656</v>
      </c>
      <c r="G2709" t="s">
        <v>6665</v>
      </c>
      <c r="H2709" t="s">
        <v>6666</v>
      </c>
      <c r="I2709">
        <v>14</v>
      </c>
      <c r="J2709">
        <v>8</v>
      </c>
      <c r="K2709" t="s">
        <v>345</v>
      </c>
      <c r="L2709">
        <v>8.6</v>
      </c>
      <c r="M2709">
        <v>32.9</v>
      </c>
      <c r="N2709" t="s">
        <v>346</v>
      </c>
      <c r="O2709" t="s">
        <v>349</v>
      </c>
      <c r="P2709" s="133">
        <v>0</v>
      </c>
      <c r="Q2709" s="133">
        <v>0</v>
      </c>
      <c r="R2709" s="133">
        <v>0</v>
      </c>
      <c r="S2709" s="133">
        <v>0</v>
      </c>
      <c r="T2709" s="133">
        <v>0</v>
      </c>
      <c r="W2709">
        <v>0</v>
      </c>
      <c r="Z2709">
        <v>0</v>
      </c>
      <c r="AC2709">
        <v>0</v>
      </c>
      <c r="AF2709">
        <v>0</v>
      </c>
      <c r="AI2709">
        <v>0</v>
      </c>
      <c r="AL2709" t="s">
        <v>349</v>
      </c>
      <c r="AM2709">
        <v>0</v>
      </c>
      <c r="AN2709">
        <v>0</v>
      </c>
      <c r="AO2709">
        <v>0</v>
      </c>
      <c r="AR2709">
        <v>0</v>
      </c>
      <c r="AU2709">
        <v>0</v>
      </c>
      <c r="AX2709">
        <v>0</v>
      </c>
      <c r="BA2709">
        <v>0</v>
      </c>
      <c r="BD2709">
        <v>0</v>
      </c>
      <c r="BE2709">
        <v>0</v>
      </c>
      <c r="BF2709">
        <v>0</v>
      </c>
      <c r="BG2709">
        <v>0</v>
      </c>
      <c r="BH2709" t="s">
        <v>349</v>
      </c>
      <c r="BI2709">
        <v>0</v>
      </c>
      <c r="BJ2709">
        <v>0</v>
      </c>
      <c r="BK2709">
        <v>0</v>
      </c>
      <c r="BL2709">
        <v>0</v>
      </c>
      <c r="BM2709">
        <v>0</v>
      </c>
      <c r="BN2709" t="s">
        <v>349</v>
      </c>
      <c r="BO2709">
        <v>0</v>
      </c>
      <c r="BP2709">
        <v>0</v>
      </c>
      <c r="BQ2709">
        <v>0</v>
      </c>
      <c r="BR2709">
        <v>0</v>
      </c>
      <c r="BS2709">
        <v>0</v>
      </c>
      <c r="BT2709" t="s">
        <v>349</v>
      </c>
      <c r="BU2709">
        <v>0</v>
      </c>
      <c r="BV2709">
        <v>0</v>
      </c>
      <c r="BW2709">
        <v>0</v>
      </c>
      <c r="BX2709">
        <v>0</v>
      </c>
      <c r="BY2709">
        <v>0</v>
      </c>
      <c r="BZ2709" t="s">
        <v>349</v>
      </c>
      <c r="CA2709">
        <v>0</v>
      </c>
      <c r="CB2709">
        <v>0</v>
      </c>
      <c r="CC2709">
        <v>0</v>
      </c>
      <c r="CD2709">
        <v>0</v>
      </c>
      <c r="CE2709">
        <v>0</v>
      </c>
      <c r="CF2709" t="s">
        <v>349</v>
      </c>
      <c r="CG2709">
        <v>0</v>
      </c>
      <c r="CH2709">
        <v>0</v>
      </c>
      <c r="CI2709">
        <v>0</v>
      </c>
      <c r="CJ2709" t="s">
        <v>349</v>
      </c>
      <c r="CK2709">
        <v>0</v>
      </c>
      <c r="CL2709" t="s">
        <v>349</v>
      </c>
      <c r="CM2709">
        <v>0</v>
      </c>
      <c r="CN2709" s="133">
        <v>0</v>
      </c>
      <c r="CO2709" s="133" t="s">
        <v>347</v>
      </c>
      <c r="CP2709" s="133">
        <v>320</v>
      </c>
      <c r="CQ2709" s="133">
        <v>1920</v>
      </c>
      <c r="CR2709">
        <v>300</v>
      </c>
      <c r="CS2709">
        <v>1800</v>
      </c>
      <c r="CT2709">
        <v>400</v>
      </c>
      <c r="CU2709" t="s">
        <v>64</v>
      </c>
      <c r="CV2709" t="s">
        <v>1824</v>
      </c>
      <c r="CW2709" t="s">
        <v>350</v>
      </c>
      <c r="CY2709">
        <v>400</v>
      </c>
      <c r="CZ2709" t="s">
        <v>64</v>
      </c>
      <c r="DA2709" t="s">
        <v>1824</v>
      </c>
      <c r="DB2709" t="s">
        <v>350</v>
      </c>
      <c r="DD2709">
        <v>300</v>
      </c>
      <c r="DE2709" t="s">
        <v>64</v>
      </c>
      <c r="DF2709" t="s">
        <v>1824</v>
      </c>
      <c r="DG2709" t="s">
        <v>444</v>
      </c>
      <c r="DI2709">
        <v>500</v>
      </c>
      <c r="DJ2709" t="s">
        <v>64</v>
      </c>
      <c r="DK2709" t="s">
        <v>1824</v>
      </c>
      <c r="DL2709" t="s">
        <v>444</v>
      </c>
      <c r="DN2709">
        <v>200</v>
      </c>
      <c r="DO2709" t="s">
        <v>64</v>
      </c>
      <c r="DP2709" t="s">
        <v>1824</v>
      </c>
      <c r="DQ2709" t="s">
        <v>444</v>
      </c>
      <c r="DS2709">
        <v>0</v>
      </c>
      <c r="DV2709" t="s">
        <v>347</v>
      </c>
      <c r="DW2709">
        <v>20</v>
      </c>
      <c r="DX2709">
        <v>120</v>
      </c>
      <c r="DY2709">
        <v>20</v>
      </c>
      <c r="DZ2709" t="s">
        <v>116</v>
      </c>
      <c r="EB2709" t="s">
        <v>1165</v>
      </c>
      <c r="ED2709" t="s">
        <v>350</v>
      </c>
      <c r="EF2709">
        <v>10</v>
      </c>
      <c r="EG2709" t="s">
        <v>116</v>
      </c>
      <c r="EI2709" t="s">
        <v>1165</v>
      </c>
      <c r="EK2709" t="s">
        <v>350</v>
      </c>
      <c r="EM2709">
        <v>6</v>
      </c>
      <c r="EN2709" t="s">
        <v>116</v>
      </c>
      <c r="EP2709" t="s">
        <v>1165</v>
      </c>
      <c r="ER2709" t="s">
        <v>350</v>
      </c>
      <c r="ET2709">
        <v>0</v>
      </c>
      <c r="FA2709">
        <v>80</v>
      </c>
      <c r="FB2709" t="s">
        <v>116</v>
      </c>
      <c r="FD2709" t="s">
        <v>1165</v>
      </c>
      <c r="FF2709" t="s">
        <v>444</v>
      </c>
      <c r="FH2709">
        <v>4</v>
      </c>
      <c r="FK2709">
        <v>300</v>
      </c>
      <c r="FL2709">
        <v>1800</v>
      </c>
      <c r="FM2709">
        <v>20</v>
      </c>
      <c r="FN2709">
        <v>120</v>
      </c>
      <c r="FO2709">
        <v>0</v>
      </c>
      <c r="FP2709">
        <v>0</v>
      </c>
      <c r="FQ2709">
        <v>0</v>
      </c>
      <c r="FR2709">
        <v>0</v>
      </c>
      <c r="FS2709" t="s">
        <v>347</v>
      </c>
      <c r="FT2709">
        <v>8</v>
      </c>
      <c r="FU2709">
        <v>48</v>
      </c>
      <c r="FV2709" t="s">
        <v>64</v>
      </c>
      <c r="FW2709" t="s">
        <v>1824</v>
      </c>
      <c r="FX2709" t="s">
        <v>347</v>
      </c>
      <c r="FY2709" t="s">
        <v>116</v>
      </c>
      <c r="FZ2709" t="s">
        <v>347</v>
      </c>
      <c r="GA2709">
        <v>24</v>
      </c>
      <c r="GB2709">
        <v>144</v>
      </c>
      <c r="GC2709" t="s">
        <v>353</v>
      </c>
      <c r="GD2709" t="s">
        <v>361</v>
      </c>
      <c r="GE2709" t="s">
        <v>361</v>
      </c>
      <c r="GF2709" t="s">
        <v>361</v>
      </c>
      <c r="GG2709">
        <v>14</v>
      </c>
      <c r="GH2709" t="s">
        <v>356</v>
      </c>
    </row>
    <row r="2710" spans="1:191" x14ac:dyDescent="0.35">
      <c r="A2710" t="s">
        <v>63</v>
      </c>
      <c r="B2710" t="s">
        <v>64</v>
      </c>
      <c r="C2710" t="s">
        <v>6641</v>
      </c>
      <c r="D2710" t="s">
        <v>1824</v>
      </c>
      <c r="E2710" t="s">
        <v>6655</v>
      </c>
      <c r="F2710" t="s">
        <v>6656</v>
      </c>
      <c r="G2710" t="s">
        <v>6667</v>
      </c>
      <c r="H2710" t="s">
        <v>6714</v>
      </c>
      <c r="I2710">
        <v>14</v>
      </c>
      <c r="J2710">
        <v>5</v>
      </c>
      <c r="K2710" t="s">
        <v>345</v>
      </c>
      <c r="L2710">
        <v>8.7174871530000004</v>
      </c>
      <c r="M2710">
        <v>32.725755829999997</v>
      </c>
      <c r="N2710" t="s">
        <v>346</v>
      </c>
      <c r="O2710" t="s">
        <v>349</v>
      </c>
      <c r="P2710" s="133">
        <v>0</v>
      </c>
      <c r="Q2710" s="133">
        <v>0</v>
      </c>
      <c r="R2710" s="133">
        <v>0</v>
      </c>
      <c r="S2710" s="133">
        <v>0</v>
      </c>
      <c r="T2710" s="133">
        <v>0</v>
      </c>
      <c r="W2710">
        <v>0</v>
      </c>
      <c r="Z2710">
        <v>0</v>
      </c>
      <c r="AC2710">
        <v>0</v>
      </c>
      <c r="AF2710">
        <v>0</v>
      </c>
      <c r="AI2710">
        <v>0</v>
      </c>
      <c r="AL2710" t="s">
        <v>349</v>
      </c>
      <c r="AM2710">
        <v>0</v>
      </c>
      <c r="AN2710">
        <v>0</v>
      </c>
      <c r="AO2710">
        <v>0</v>
      </c>
      <c r="AR2710">
        <v>0</v>
      </c>
      <c r="AU2710">
        <v>0</v>
      </c>
      <c r="AX2710">
        <v>0</v>
      </c>
      <c r="BA2710">
        <v>0</v>
      </c>
      <c r="BD2710">
        <v>0</v>
      </c>
      <c r="BE2710">
        <v>0</v>
      </c>
      <c r="BF2710">
        <v>0</v>
      </c>
      <c r="BG2710">
        <v>0</v>
      </c>
      <c r="BH2710" t="s">
        <v>349</v>
      </c>
      <c r="BI2710">
        <v>0</v>
      </c>
      <c r="BJ2710">
        <v>0</v>
      </c>
      <c r="BK2710">
        <v>0</v>
      </c>
      <c r="BL2710">
        <v>0</v>
      </c>
      <c r="BM2710">
        <v>0</v>
      </c>
      <c r="BN2710" t="s">
        <v>349</v>
      </c>
      <c r="BO2710">
        <v>0</v>
      </c>
      <c r="BP2710">
        <v>0</v>
      </c>
      <c r="BQ2710">
        <v>0</v>
      </c>
      <c r="BR2710">
        <v>0</v>
      </c>
      <c r="BS2710">
        <v>0</v>
      </c>
      <c r="BT2710" t="s">
        <v>349</v>
      </c>
      <c r="BU2710">
        <v>0</v>
      </c>
      <c r="BV2710">
        <v>0</v>
      </c>
      <c r="BW2710">
        <v>0</v>
      </c>
      <c r="BX2710">
        <v>0</v>
      </c>
      <c r="BY2710">
        <v>0</v>
      </c>
      <c r="BZ2710" t="s">
        <v>349</v>
      </c>
      <c r="CA2710">
        <v>0</v>
      </c>
      <c r="CB2710">
        <v>0</v>
      </c>
      <c r="CC2710">
        <v>0</v>
      </c>
      <c r="CD2710">
        <v>0</v>
      </c>
      <c r="CE2710">
        <v>0</v>
      </c>
      <c r="CF2710" t="s">
        <v>349</v>
      </c>
      <c r="CG2710">
        <v>0</v>
      </c>
      <c r="CH2710">
        <v>0</v>
      </c>
      <c r="CI2710">
        <v>0</v>
      </c>
      <c r="CJ2710" t="s">
        <v>349</v>
      </c>
      <c r="CK2710">
        <v>0</v>
      </c>
      <c r="CL2710" t="s">
        <v>349</v>
      </c>
      <c r="CM2710">
        <v>0</v>
      </c>
      <c r="CN2710" s="133">
        <v>0</v>
      </c>
      <c r="CO2710" s="133" t="s">
        <v>347</v>
      </c>
      <c r="CP2710" s="133">
        <v>206</v>
      </c>
      <c r="CQ2710" s="133">
        <v>1236</v>
      </c>
      <c r="CR2710">
        <v>184</v>
      </c>
      <c r="CS2710">
        <v>1104</v>
      </c>
      <c r="CT2710">
        <v>80</v>
      </c>
      <c r="CU2710" t="s">
        <v>64</v>
      </c>
      <c r="CV2710" t="s">
        <v>1824</v>
      </c>
      <c r="CW2710" t="s">
        <v>350</v>
      </c>
      <c r="CY2710">
        <v>50</v>
      </c>
      <c r="CZ2710" t="s">
        <v>64</v>
      </c>
      <c r="DA2710" t="s">
        <v>1824</v>
      </c>
      <c r="DB2710" t="s">
        <v>350</v>
      </c>
      <c r="DD2710">
        <v>30</v>
      </c>
      <c r="DE2710" t="s">
        <v>64</v>
      </c>
      <c r="DF2710" t="s">
        <v>1824</v>
      </c>
      <c r="DG2710" t="s">
        <v>350</v>
      </c>
      <c r="DI2710">
        <v>25</v>
      </c>
      <c r="DJ2710" t="s">
        <v>64</v>
      </c>
      <c r="DK2710" t="s">
        <v>1824</v>
      </c>
      <c r="DL2710" t="s">
        <v>350</v>
      </c>
      <c r="DN2710">
        <v>909</v>
      </c>
      <c r="DO2710" t="s">
        <v>64</v>
      </c>
      <c r="DP2710" t="s">
        <v>1824</v>
      </c>
      <c r="DQ2710" t="s">
        <v>350</v>
      </c>
      <c r="DS2710">
        <v>10</v>
      </c>
      <c r="DT2710" t="s">
        <v>348</v>
      </c>
      <c r="DU2710" t="s">
        <v>348</v>
      </c>
      <c r="DV2710" t="s">
        <v>347</v>
      </c>
      <c r="DW2710">
        <v>22</v>
      </c>
      <c r="DX2710">
        <v>132</v>
      </c>
      <c r="DY2710">
        <v>70</v>
      </c>
      <c r="DZ2710" t="s">
        <v>116</v>
      </c>
      <c r="EB2710" t="s">
        <v>1165</v>
      </c>
      <c r="ED2710" t="s">
        <v>444</v>
      </c>
      <c r="EF2710">
        <v>20</v>
      </c>
      <c r="EG2710" t="s">
        <v>116</v>
      </c>
      <c r="EI2710" t="s">
        <v>1165</v>
      </c>
      <c r="EK2710" t="s">
        <v>444</v>
      </c>
      <c r="EM2710">
        <v>15</v>
      </c>
      <c r="EN2710" t="s">
        <v>116</v>
      </c>
      <c r="EP2710" t="s">
        <v>1165</v>
      </c>
      <c r="ER2710" t="s">
        <v>444</v>
      </c>
      <c r="ET2710">
        <v>10</v>
      </c>
      <c r="EU2710" t="s">
        <v>116</v>
      </c>
      <c r="EW2710" t="s">
        <v>1165</v>
      </c>
      <c r="EY2710" t="s">
        <v>444</v>
      </c>
      <c r="FA2710">
        <v>5</v>
      </c>
      <c r="FB2710" t="s">
        <v>116</v>
      </c>
      <c r="FD2710" t="s">
        <v>1165</v>
      </c>
      <c r="FF2710" t="s">
        <v>444</v>
      </c>
      <c r="FH2710">
        <v>12</v>
      </c>
      <c r="FK2710">
        <v>30</v>
      </c>
      <c r="FL2710">
        <v>180</v>
      </c>
      <c r="FM2710">
        <v>17</v>
      </c>
      <c r="FN2710">
        <v>102</v>
      </c>
      <c r="FO2710">
        <v>159</v>
      </c>
      <c r="FP2710">
        <v>954</v>
      </c>
      <c r="FQ2710">
        <v>0</v>
      </c>
      <c r="FR2710">
        <v>0</v>
      </c>
      <c r="FS2710" t="s">
        <v>347</v>
      </c>
      <c r="FT2710">
        <v>2</v>
      </c>
      <c r="FU2710">
        <v>12</v>
      </c>
      <c r="FV2710" t="s">
        <v>64</v>
      </c>
      <c r="FW2710" t="s">
        <v>1824</v>
      </c>
      <c r="FX2710" t="s">
        <v>347</v>
      </c>
      <c r="FY2710" t="s">
        <v>116</v>
      </c>
      <c r="FZ2710" t="s">
        <v>349</v>
      </c>
      <c r="GA2710">
        <v>0</v>
      </c>
      <c r="GB2710">
        <v>0</v>
      </c>
      <c r="GC2710" t="s">
        <v>349</v>
      </c>
      <c r="GD2710" t="s">
        <v>361</v>
      </c>
      <c r="GE2710" t="s">
        <v>361</v>
      </c>
      <c r="GF2710" t="s">
        <v>361</v>
      </c>
      <c r="GG2710">
        <v>14</v>
      </c>
      <c r="GH2710" t="s">
        <v>356</v>
      </c>
    </row>
    <row r="2711" spans="1:191" x14ac:dyDescent="0.35">
      <c r="A2711" t="s">
        <v>63</v>
      </c>
      <c r="B2711" t="s">
        <v>64</v>
      </c>
      <c r="C2711" t="s">
        <v>6641</v>
      </c>
      <c r="D2711" t="s">
        <v>1824</v>
      </c>
      <c r="E2711" t="s">
        <v>6668</v>
      </c>
      <c r="F2711" t="s">
        <v>6669</v>
      </c>
      <c r="G2711" t="s">
        <v>6670</v>
      </c>
      <c r="H2711" t="s">
        <v>6671</v>
      </c>
      <c r="I2711">
        <v>14</v>
      </c>
      <c r="J2711">
        <v>5</v>
      </c>
      <c r="K2711" t="s">
        <v>345</v>
      </c>
      <c r="L2711">
        <v>8.3531600000000008</v>
      </c>
      <c r="M2711">
        <v>33.188800000000001</v>
      </c>
      <c r="N2711" t="s">
        <v>346</v>
      </c>
      <c r="O2711" t="s">
        <v>349</v>
      </c>
      <c r="P2711" s="133">
        <v>0</v>
      </c>
      <c r="Q2711" s="133">
        <v>0</v>
      </c>
      <c r="R2711" s="133">
        <v>0</v>
      </c>
      <c r="S2711" s="133">
        <v>0</v>
      </c>
      <c r="T2711" s="133">
        <v>0</v>
      </c>
      <c r="W2711">
        <v>0</v>
      </c>
      <c r="Z2711">
        <v>0</v>
      </c>
      <c r="AC2711">
        <v>0</v>
      </c>
      <c r="AF2711">
        <v>0</v>
      </c>
      <c r="AI2711">
        <v>0</v>
      </c>
      <c r="AL2711" t="s">
        <v>349</v>
      </c>
      <c r="AM2711">
        <v>0</v>
      </c>
      <c r="AN2711">
        <v>0</v>
      </c>
      <c r="AO2711">
        <v>0</v>
      </c>
      <c r="AR2711">
        <v>0</v>
      </c>
      <c r="AU2711">
        <v>0</v>
      </c>
      <c r="AX2711">
        <v>0</v>
      </c>
      <c r="BA2711">
        <v>0</v>
      </c>
      <c r="BD2711">
        <v>0</v>
      </c>
      <c r="BE2711">
        <v>0</v>
      </c>
      <c r="BF2711">
        <v>0</v>
      </c>
      <c r="BG2711">
        <v>0</v>
      </c>
      <c r="BH2711" t="s">
        <v>349</v>
      </c>
      <c r="BI2711">
        <v>0</v>
      </c>
      <c r="BJ2711">
        <v>0</v>
      </c>
      <c r="BK2711">
        <v>0</v>
      </c>
      <c r="BL2711">
        <v>0</v>
      </c>
      <c r="BM2711">
        <v>0</v>
      </c>
      <c r="BN2711" t="s">
        <v>349</v>
      </c>
      <c r="BO2711">
        <v>0</v>
      </c>
      <c r="BP2711">
        <v>0</v>
      </c>
      <c r="BQ2711">
        <v>0</v>
      </c>
      <c r="BR2711">
        <v>0</v>
      </c>
      <c r="BS2711">
        <v>0</v>
      </c>
      <c r="BT2711" t="s">
        <v>349</v>
      </c>
      <c r="BU2711">
        <v>0</v>
      </c>
      <c r="BV2711">
        <v>0</v>
      </c>
      <c r="BW2711">
        <v>0</v>
      </c>
      <c r="BX2711">
        <v>0</v>
      </c>
      <c r="BY2711">
        <v>0</v>
      </c>
      <c r="BZ2711" t="s">
        <v>349</v>
      </c>
      <c r="CA2711">
        <v>0</v>
      </c>
      <c r="CB2711">
        <v>0</v>
      </c>
      <c r="CC2711">
        <v>0</v>
      </c>
      <c r="CD2711">
        <v>0</v>
      </c>
      <c r="CE2711">
        <v>0</v>
      </c>
      <c r="CF2711" t="s">
        <v>349</v>
      </c>
      <c r="CG2711">
        <v>0</v>
      </c>
      <c r="CH2711">
        <v>0</v>
      </c>
      <c r="CI2711">
        <v>0</v>
      </c>
      <c r="CJ2711" t="s">
        <v>349</v>
      </c>
      <c r="CK2711">
        <v>0</v>
      </c>
      <c r="CL2711" t="s">
        <v>349</v>
      </c>
      <c r="CM2711">
        <v>0</v>
      </c>
      <c r="CN2711" s="133">
        <v>0</v>
      </c>
      <c r="CO2711" s="133" t="s">
        <v>347</v>
      </c>
      <c r="CP2711" s="133">
        <v>50</v>
      </c>
      <c r="CQ2711" s="133">
        <v>300</v>
      </c>
      <c r="CR2711">
        <v>35</v>
      </c>
      <c r="CS2711">
        <v>210</v>
      </c>
      <c r="CT2711">
        <v>32</v>
      </c>
      <c r="CU2711" t="s">
        <v>64</v>
      </c>
      <c r="CV2711" t="s">
        <v>1824</v>
      </c>
      <c r="CW2711" t="s">
        <v>350</v>
      </c>
      <c r="CY2711">
        <v>30</v>
      </c>
      <c r="CZ2711" t="s">
        <v>64</v>
      </c>
      <c r="DA2711" t="s">
        <v>1824</v>
      </c>
      <c r="DB2711" t="s">
        <v>350</v>
      </c>
      <c r="DD2711">
        <v>40</v>
      </c>
      <c r="DE2711" t="s">
        <v>64</v>
      </c>
      <c r="DF2711" t="s">
        <v>1824</v>
      </c>
      <c r="DG2711" t="s">
        <v>350</v>
      </c>
      <c r="DI2711">
        <v>30</v>
      </c>
      <c r="DJ2711" t="s">
        <v>64</v>
      </c>
      <c r="DK2711" t="s">
        <v>1824</v>
      </c>
      <c r="DL2711" t="s">
        <v>350</v>
      </c>
      <c r="DN2711">
        <v>78</v>
      </c>
      <c r="DO2711" t="s">
        <v>64</v>
      </c>
      <c r="DP2711" t="s">
        <v>1824</v>
      </c>
      <c r="DQ2711" t="s">
        <v>350</v>
      </c>
      <c r="DS2711">
        <v>0</v>
      </c>
      <c r="DV2711" t="s">
        <v>347</v>
      </c>
      <c r="DW2711">
        <v>15</v>
      </c>
      <c r="DX2711">
        <v>90</v>
      </c>
      <c r="DY2711">
        <v>21</v>
      </c>
      <c r="DZ2711" t="s">
        <v>116</v>
      </c>
      <c r="EB2711" t="s">
        <v>1165</v>
      </c>
      <c r="ED2711" t="s">
        <v>444</v>
      </c>
      <c r="EF2711">
        <v>20</v>
      </c>
      <c r="EG2711" t="s">
        <v>116</v>
      </c>
      <c r="EI2711" t="s">
        <v>1165</v>
      </c>
      <c r="EK2711" t="s">
        <v>444</v>
      </c>
      <c r="EM2711">
        <v>30</v>
      </c>
      <c r="EN2711" t="s">
        <v>116</v>
      </c>
      <c r="EP2711" t="s">
        <v>1165</v>
      </c>
      <c r="ER2711" t="s">
        <v>444</v>
      </c>
      <c r="ET2711">
        <v>0</v>
      </c>
      <c r="FA2711">
        <v>0</v>
      </c>
      <c r="FH2711">
        <v>19</v>
      </c>
      <c r="FK2711">
        <v>35</v>
      </c>
      <c r="FL2711">
        <v>210</v>
      </c>
      <c r="FM2711">
        <v>15</v>
      </c>
      <c r="FN2711">
        <v>90</v>
      </c>
      <c r="FO2711">
        <v>0</v>
      </c>
      <c r="FP2711">
        <v>0</v>
      </c>
      <c r="FQ2711">
        <v>0</v>
      </c>
      <c r="FR2711">
        <v>0</v>
      </c>
      <c r="FS2711" t="s">
        <v>347</v>
      </c>
      <c r="FT2711">
        <v>24</v>
      </c>
      <c r="FU2711">
        <v>144</v>
      </c>
      <c r="FV2711" t="s">
        <v>64</v>
      </c>
      <c r="FW2711" t="s">
        <v>1824</v>
      </c>
      <c r="FX2711" t="s">
        <v>347</v>
      </c>
      <c r="FY2711" t="s">
        <v>116</v>
      </c>
      <c r="FZ2711" t="s">
        <v>349</v>
      </c>
      <c r="GA2711">
        <v>0</v>
      </c>
      <c r="GB2711">
        <v>0</v>
      </c>
      <c r="GC2711" t="s">
        <v>349</v>
      </c>
      <c r="GD2711" t="s">
        <v>361</v>
      </c>
      <c r="GE2711" t="s">
        <v>361</v>
      </c>
      <c r="GF2711" t="s">
        <v>361</v>
      </c>
      <c r="GG2711">
        <v>14</v>
      </c>
      <c r="GH2711" t="s">
        <v>356</v>
      </c>
    </row>
    <row r="2712" spans="1:191" x14ac:dyDescent="0.35">
      <c r="A2712" t="s">
        <v>63</v>
      </c>
      <c r="B2712" t="s">
        <v>64</v>
      </c>
      <c r="C2712" t="s">
        <v>6641</v>
      </c>
      <c r="D2712" t="s">
        <v>1824</v>
      </c>
      <c r="E2712" t="s">
        <v>6668</v>
      </c>
      <c r="F2712" t="s">
        <v>6669</v>
      </c>
      <c r="G2712" t="s">
        <v>6672</v>
      </c>
      <c r="H2712" t="s">
        <v>6673</v>
      </c>
      <c r="I2712">
        <v>14</v>
      </c>
      <c r="J2712">
        <v>8</v>
      </c>
      <c r="K2712" t="s">
        <v>345</v>
      </c>
      <c r="L2712">
        <v>8.5821114999999999</v>
      </c>
      <c r="M2712">
        <v>32.999490199999997</v>
      </c>
      <c r="N2712" t="s">
        <v>346</v>
      </c>
      <c r="O2712" t="s">
        <v>349</v>
      </c>
      <c r="P2712" s="133">
        <v>0</v>
      </c>
      <c r="Q2712" s="133">
        <v>0</v>
      </c>
      <c r="R2712" s="133">
        <v>0</v>
      </c>
      <c r="S2712" s="133">
        <v>0</v>
      </c>
      <c r="T2712" s="133">
        <v>0</v>
      </c>
      <c r="W2712">
        <v>0</v>
      </c>
      <c r="Z2712">
        <v>0</v>
      </c>
      <c r="AC2712">
        <v>0</v>
      </c>
      <c r="AF2712">
        <v>0</v>
      </c>
      <c r="AI2712">
        <v>0</v>
      </c>
      <c r="AL2712" t="s">
        <v>349</v>
      </c>
      <c r="AM2712">
        <v>0</v>
      </c>
      <c r="AN2712">
        <v>0</v>
      </c>
      <c r="AO2712">
        <v>0</v>
      </c>
      <c r="AR2712">
        <v>0</v>
      </c>
      <c r="AU2712">
        <v>0</v>
      </c>
      <c r="AX2712">
        <v>0</v>
      </c>
      <c r="BA2712">
        <v>0</v>
      </c>
      <c r="BD2712">
        <v>0</v>
      </c>
      <c r="BE2712">
        <v>0</v>
      </c>
      <c r="BF2712">
        <v>0</v>
      </c>
      <c r="BG2712">
        <v>0</v>
      </c>
      <c r="BH2712" t="s">
        <v>349</v>
      </c>
      <c r="BI2712">
        <v>0</v>
      </c>
      <c r="BJ2712">
        <v>0</v>
      </c>
      <c r="BK2712">
        <v>0</v>
      </c>
      <c r="BL2712">
        <v>0</v>
      </c>
      <c r="BM2712">
        <v>0</v>
      </c>
      <c r="BN2712" t="s">
        <v>349</v>
      </c>
      <c r="BO2712">
        <v>0</v>
      </c>
      <c r="BP2712">
        <v>0</v>
      </c>
      <c r="BQ2712">
        <v>0</v>
      </c>
      <c r="BR2712">
        <v>0</v>
      </c>
      <c r="BS2712">
        <v>0</v>
      </c>
      <c r="BT2712" t="s">
        <v>349</v>
      </c>
      <c r="BU2712">
        <v>0</v>
      </c>
      <c r="BV2712">
        <v>0</v>
      </c>
      <c r="BW2712">
        <v>0</v>
      </c>
      <c r="BX2712">
        <v>0</v>
      </c>
      <c r="BY2712">
        <v>0</v>
      </c>
      <c r="BZ2712" t="s">
        <v>349</v>
      </c>
      <c r="CA2712">
        <v>0</v>
      </c>
      <c r="CB2712">
        <v>0</v>
      </c>
      <c r="CC2712">
        <v>0</v>
      </c>
      <c r="CD2712">
        <v>0</v>
      </c>
      <c r="CE2712">
        <v>0</v>
      </c>
      <c r="CF2712" t="s">
        <v>349</v>
      </c>
      <c r="CG2712">
        <v>0</v>
      </c>
      <c r="CH2712">
        <v>0</v>
      </c>
      <c r="CI2712">
        <v>0</v>
      </c>
      <c r="CJ2712" t="s">
        <v>349</v>
      </c>
      <c r="CK2712">
        <v>0</v>
      </c>
      <c r="CL2712" t="s">
        <v>349</v>
      </c>
      <c r="CM2712">
        <v>0</v>
      </c>
      <c r="CN2712" s="133">
        <v>0</v>
      </c>
      <c r="CO2712" s="133" t="s">
        <v>347</v>
      </c>
      <c r="CP2712" s="133">
        <v>45</v>
      </c>
      <c r="CQ2712" s="133">
        <v>270</v>
      </c>
      <c r="CR2712">
        <v>25</v>
      </c>
      <c r="CS2712">
        <v>150</v>
      </c>
      <c r="CT2712">
        <v>20</v>
      </c>
      <c r="CU2712" t="s">
        <v>64</v>
      </c>
      <c r="CV2712" t="s">
        <v>1824</v>
      </c>
      <c r="CW2712" t="s">
        <v>350</v>
      </c>
      <c r="CY2712">
        <v>30</v>
      </c>
      <c r="CZ2712" t="s">
        <v>64</v>
      </c>
      <c r="DA2712" t="s">
        <v>1824</v>
      </c>
      <c r="DB2712" t="s">
        <v>350</v>
      </c>
      <c r="DD2712">
        <v>40</v>
      </c>
      <c r="DE2712" t="s">
        <v>64</v>
      </c>
      <c r="DF2712" t="s">
        <v>1824</v>
      </c>
      <c r="DG2712" t="s">
        <v>350</v>
      </c>
      <c r="DI2712">
        <v>60</v>
      </c>
      <c r="DJ2712" t="s">
        <v>64</v>
      </c>
      <c r="DK2712" t="s">
        <v>1824</v>
      </c>
      <c r="DL2712" t="s">
        <v>350</v>
      </c>
      <c r="DN2712">
        <v>0</v>
      </c>
      <c r="DS2712">
        <v>0</v>
      </c>
      <c r="DV2712" t="s">
        <v>347</v>
      </c>
      <c r="DW2712">
        <v>20</v>
      </c>
      <c r="DX2712">
        <v>120</v>
      </c>
      <c r="DY2712">
        <v>20</v>
      </c>
      <c r="DZ2712" t="s">
        <v>116</v>
      </c>
      <c r="EB2712" t="s">
        <v>1165</v>
      </c>
      <c r="ED2712" t="s">
        <v>444</v>
      </c>
      <c r="EF2712">
        <v>24</v>
      </c>
      <c r="EG2712" t="s">
        <v>116</v>
      </c>
      <c r="EI2712" t="s">
        <v>1165</v>
      </c>
      <c r="EK2712" t="s">
        <v>444</v>
      </c>
      <c r="EM2712">
        <v>30</v>
      </c>
      <c r="EN2712" t="s">
        <v>116</v>
      </c>
      <c r="EP2712" t="s">
        <v>1165</v>
      </c>
      <c r="ER2712" t="s">
        <v>444</v>
      </c>
      <c r="ET2712">
        <v>35</v>
      </c>
      <c r="EU2712" t="s">
        <v>116</v>
      </c>
      <c r="EW2712" t="s">
        <v>1165</v>
      </c>
      <c r="EY2712" t="s">
        <v>444</v>
      </c>
      <c r="FA2712">
        <v>0</v>
      </c>
      <c r="FH2712">
        <v>11</v>
      </c>
      <c r="FK2712">
        <v>20</v>
      </c>
      <c r="FL2712">
        <v>120</v>
      </c>
      <c r="FM2712">
        <v>25</v>
      </c>
      <c r="FN2712">
        <v>150</v>
      </c>
      <c r="FO2712">
        <v>0</v>
      </c>
      <c r="FP2712">
        <v>0</v>
      </c>
      <c r="FQ2712">
        <v>0</v>
      </c>
      <c r="FR2712">
        <v>0</v>
      </c>
      <c r="FS2712" t="s">
        <v>347</v>
      </c>
      <c r="FT2712">
        <v>8</v>
      </c>
      <c r="FU2712">
        <v>48</v>
      </c>
      <c r="FV2712" t="s">
        <v>64</v>
      </c>
      <c r="FW2712" t="s">
        <v>1824</v>
      </c>
      <c r="FX2712" t="s">
        <v>347</v>
      </c>
      <c r="FY2712" t="s">
        <v>116</v>
      </c>
      <c r="FZ2712" t="s">
        <v>349</v>
      </c>
      <c r="GA2712">
        <v>0</v>
      </c>
      <c r="GB2712">
        <v>0</v>
      </c>
      <c r="GC2712" t="s">
        <v>349</v>
      </c>
      <c r="GD2712" t="s">
        <v>361</v>
      </c>
      <c r="GE2712" t="s">
        <v>361</v>
      </c>
      <c r="GF2712" t="s">
        <v>361</v>
      </c>
      <c r="GG2712">
        <v>14</v>
      </c>
      <c r="GH2712" t="s">
        <v>356</v>
      </c>
    </row>
    <row r="2713" spans="1:191" x14ac:dyDescent="0.35">
      <c r="A2713" t="s">
        <v>63</v>
      </c>
      <c r="B2713" t="s">
        <v>64</v>
      </c>
      <c r="C2713" t="s">
        <v>6641</v>
      </c>
      <c r="D2713" t="s">
        <v>1824</v>
      </c>
      <c r="E2713" t="s">
        <v>6668</v>
      </c>
      <c r="F2713" t="s">
        <v>6669</v>
      </c>
      <c r="G2713" t="s">
        <v>6674</v>
      </c>
      <c r="H2713" t="s">
        <v>6675</v>
      </c>
      <c r="I2713">
        <v>14</v>
      </c>
      <c r="J2713">
        <v>8</v>
      </c>
      <c r="K2713" t="s">
        <v>345</v>
      </c>
      <c r="L2713">
        <v>8.6197364800000003</v>
      </c>
      <c r="M2713">
        <v>32.97136063</v>
      </c>
      <c r="N2713" t="s">
        <v>346</v>
      </c>
      <c r="O2713" t="s">
        <v>349</v>
      </c>
      <c r="P2713" s="133">
        <v>0</v>
      </c>
      <c r="Q2713" s="133">
        <v>0</v>
      </c>
      <c r="R2713" s="133">
        <v>0</v>
      </c>
      <c r="S2713" s="133">
        <v>0</v>
      </c>
      <c r="T2713" s="133">
        <v>0</v>
      </c>
      <c r="W2713">
        <v>0</v>
      </c>
      <c r="Z2713">
        <v>0</v>
      </c>
      <c r="AC2713">
        <v>0</v>
      </c>
      <c r="AF2713">
        <v>0</v>
      </c>
      <c r="AI2713">
        <v>0</v>
      </c>
      <c r="AL2713" t="s">
        <v>349</v>
      </c>
      <c r="AM2713">
        <v>0</v>
      </c>
      <c r="AN2713">
        <v>0</v>
      </c>
      <c r="AO2713">
        <v>0</v>
      </c>
      <c r="AR2713">
        <v>0</v>
      </c>
      <c r="AU2713">
        <v>0</v>
      </c>
      <c r="AX2713">
        <v>0</v>
      </c>
      <c r="BA2713">
        <v>0</v>
      </c>
      <c r="BD2713">
        <v>0</v>
      </c>
      <c r="BE2713">
        <v>0</v>
      </c>
      <c r="BF2713">
        <v>0</v>
      </c>
      <c r="BG2713">
        <v>0</v>
      </c>
      <c r="BH2713" t="s">
        <v>349</v>
      </c>
      <c r="BI2713">
        <v>0</v>
      </c>
      <c r="BJ2713">
        <v>0</v>
      </c>
      <c r="BK2713">
        <v>0</v>
      </c>
      <c r="BL2713">
        <v>0</v>
      </c>
      <c r="BM2713">
        <v>0</v>
      </c>
      <c r="BN2713" t="s">
        <v>349</v>
      </c>
      <c r="BO2713">
        <v>0</v>
      </c>
      <c r="BP2713">
        <v>0</v>
      </c>
      <c r="BQ2713">
        <v>0</v>
      </c>
      <c r="BR2713">
        <v>0</v>
      </c>
      <c r="BS2713">
        <v>0</v>
      </c>
      <c r="BT2713" t="s">
        <v>349</v>
      </c>
      <c r="BU2713">
        <v>0</v>
      </c>
      <c r="BV2713">
        <v>0</v>
      </c>
      <c r="BW2713">
        <v>0</v>
      </c>
      <c r="BX2713">
        <v>0</v>
      </c>
      <c r="BY2713">
        <v>0</v>
      </c>
      <c r="BZ2713" t="s">
        <v>349</v>
      </c>
      <c r="CA2713">
        <v>0</v>
      </c>
      <c r="CB2713">
        <v>0</v>
      </c>
      <c r="CC2713">
        <v>0</v>
      </c>
      <c r="CD2713">
        <v>0</v>
      </c>
      <c r="CE2713">
        <v>0</v>
      </c>
      <c r="CF2713" t="s">
        <v>349</v>
      </c>
      <c r="CG2713">
        <v>0</v>
      </c>
      <c r="CH2713">
        <v>0</v>
      </c>
      <c r="CI2713">
        <v>0</v>
      </c>
      <c r="CJ2713" t="s">
        <v>349</v>
      </c>
      <c r="CK2713">
        <v>0</v>
      </c>
      <c r="CL2713" t="s">
        <v>349</v>
      </c>
      <c r="CM2713">
        <v>0</v>
      </c>
      <c r="CN2713" s="133">
        <v>0</v>
      </c>
      <c r="CO2713" s="133" t="s">
        <v>347</v>
      </c>
      <c r="CP2713" s="133">
        <v>45</v>
      </c>
      <c r="CQ2713" s="133">
        <v>270</v>
      </c>
      <c r="CR2713">
        <v>25</v>
      </c>
      <c r="CS2713">
        <v>150</v>
      </c>
      <c r="CT2713">
        <v>30</v>
      </c>
      <c r="CU2713" t="s">
        <v>64</v>
      </c>
      <c r="CV2713" t="s">
        <v>1824</v>
      </c>
      <c r="CW2713" t="s">
        <v>350</v>
      </c>
      <c r="CY2713">
        <v>20</v>
      </c>
      <c r="CZ2713" t="s">
        <v>64</v>
      </c>
      <c r="DA2713" t="s">
        <v>1824</v>
      </c>
      <c r="DB2713" t="s">
        <v>350</v>
      </c>
      <c r="DD2713">
        <v>15</v>
      </c>
      <c r="DE2713" t="s">
        <v>64</v>
      </c>
      <c r="DF2713" t="s">
        <v>1824</v>
      </c>
      <c r="DG2713" t="s">
        <v>350</v>
      </c>
      <c r="DI2713">
        <v>10</v>
      </c>
      <c r="DJ2713" t="s">
        <v>64</v>
      </c>
      <c r="DK2713" t="s">
        <v>1824</v>
      </c>
      <c r="DL2713" t="s">
        <v>350</v>
      </c>
      <c r="DN2713">
        <v>65</v>
      </c>
      <c r="DO2713" t="s">
        <v>64</v>
      </c>
      <c r="DP2713" t="s">
        <v>1824</v>
      </c>
      <c r="DQ2713" t="s">
        <v>350</v>
      </c>
      <c r="DS2713">
        <v>10</v>
      </c>
      <c r="DT2713" t="s">
        <v>348</v>
      </c>
      <c r="DU2713" t="s">
        <v>348</v>
      </c>
      <c r="DV2713" t="s">
        <v>347</v>
      </c>
      <c r="DW2713">
        <v>20</v>
      </c>
      <c r="DX2713">
        <v>120</v>
      </c>
      <c r="DY2713">
        <v>38</v>
      </c>
      <c r="DZ2713" t="s">
        <v>121</v>
      </c>
      <c r="EB2713" t="s">
        <v>359</v>
      </c>
      <c r="ED2713" t="s">
        <v>444</v>
      </c>
      <c r="EF2713">
        <v>4</v>
      </c>
      <c r="EG2713" t="s">
        <v>121</v>
      </c>
      <c r="EI2713" t="s">
        <v>359</v>
      </c>
      <c r="EK2713" t="s">
        <v>444</v>
      </c>
      <c r="EM2713">
        <v>5</v>
      </c>
      <c r="EN2713" t="s">
        <v>121</v>
      </c>
      <c r="EP2713" t="s">
        <v>359</v>
      </c>
      <c r="ER2713" t="s">
        <v>444</v>
      </c>
      <c r="ET2713">
        <v>4</v>
      </c>
      <c r="EU2713" t="s">
        <v>121</v>
      </c>
      <c r="EW2713" t="s">
        <v>359</v>
      </c>
      <c r="EY2713" t="s">
        <v>444</v>
      </c>
      <c r="FA2713">
        <v>47</v>
      </c>
      <c r="FB2713" t="s">
        <v>121</v>
      </c>
      <c r="FD2713" t="s">
        <v>359</v>
      </c>
      <c r="FF2713" t="s">
        <v>350</v>
      </c>
      <c r="FH2713">
        <v>22</v>
      </c>
      <c r="FK2713">
        <v>20</v>
      </c>
      <c r="FL2713">
        <v>120</v>
      </c>
      <c r="FM2713">
        <v>25</v>
      </c>
      <c r="FN2713">
        <v>150</v>
      </c>
      <c r="FO2713">
        <v>0</v>
      </c>
      <c r="FP2713">
        <v>0</v>
      </c>
      <c r="FQ2713">
        <v>0</v>
      </c>
      <c r="FR2713">
        <v>0</v>
      </c>
      <c r="FS2713" t="s">
        <v>347</v>
      </c>
      <c r="FT2713">
        <v>15</v>
      </c>
      <c r="FU2713">
        <v>90</v>
      </c>
      <c r="FV2713" t="s">
        <v>64</v>
      </c>
      <c r="FW2713" t="s">
        <v>1824</v>
      </c>
      <c r="FX2713" t="s">
        <v>347</v>
      </c>
      <c r="FY2713" t="s">
        <v>116</v>
      </c>
      <c r="FZ2713" t="s">
        <v>349</v>
      </c>
      <c r="GA2713">
        <v>0</v>
      </c>
      <c r="GB2713">
        <v>0</v>
      </c>
      <c r="GC2713" t="s">
        <v>349</v>
      </c>
      <c r="GD2713" t="s">
        <v>361</v>
      </c>
      <c r="GE2713" t="s">
        <v>361</v>
      </c>
      <c r="GF2713" t="s">
        <v>361</v>
      </c>
      <c r="GG2713">
        <v>14</v>
      </c>
      <c r="GH2713" t="s">
        <v>356</v>
      </c>
    </row>
    <row r="2714" spans="1:191" x14ac:dyDescent="0.35">
      <c r="A2714" t="s">
        <v>63</v>
      </c>
      <c r="B2714" t="s">
        <v>64</v>
      </c>
      <c r="C2714" t="s">
        <v>6641</v>
      </c>
      <c r="D2714" t="s">
        <v>1824</v>
      </c>
      <c r="E2714" t="s">
        <v>6668</v>
      </c>
      <c r="F2714" t="s">
        <v>6669</v>
      </c>
      <c r="G2714" t="s">
        <v>6676</v>
      </c>
      <c r="H2714" t="s">
        <v>6677</v>
      </c>
      <c r="I2714">
        <v>14</v>
      </c>
      <c r="J2714">
        <v>6</v>
      </c>
      <c r="K2714" t="s">
        <v>345</v>
      </c>
      <c r="L2714">
        <v>8.5510000000000002</v>
      </c>
      <c r="M2714">
        <v>32.959000000000003</v>
      </c>
      <c r="N2714" t="s">
        <v>346</v>
      </c>
      <c r="O2714" t="s">
        <v>349</v>
      </c>
      <c r="P2714" s="133">
        <v>0</v>
      </c>
      <c r="Q2714" s="133">
        <v>0</v>
      </c>
      <c r="R2714" s="133">
        <v>0</v>
      </c>
      <c r="S2714" s="133">
        <v>0</v>
      </c>
      <c r="T2714" s="133">
        <v>0</v>
      </c>
      <c r="W2714">
        <v>0</v>
      </c>
      <c r="Z2714">
        <v>0</v>
      </c>
      <c r="AC2714">
        <v>0</v>
      </c>
      <c r="AF2714">
        <v>0</v>
      </c>
      <c r="AI2714">
        <v>0</v>
      </c>
      <c r="AL2714" t="s">
        <v>349</v>
      </c>
      <c r="AM2714">
        <v>0</v>
      </c>
      <c r="AN2714">
        <v>0</v>
      </c>
      <c r="AO2714">
        <v>0</v>
      </c>
      <c r="AR2714">
        <v>0</v>
      </c>
      <c r="AU2714">
        <v>0</v>
      </c>
      <c r="AX2714">
        <v>0</v>
      </c>
      <c r="BA2714">
        <v>0</v>
      </c>
      <c r="BD2714">
        <v>0</v>
      </c>
      <c r="BE2714">
        <v>0</v>
      </c>
      <c r="BF2714">
        <v>0</v>
      </c>
      <c r="BG2714">
        <v>0</v>
      </c>
      <c r="BH2714" t="s">
        <v>349</v>
      </c>
      <c r="BI2714">
        <v>0</v>
      </c>
      <c r="BJ2714">
        <v>0</v>
      </c>
      <c r="BK2714">
        <v>0</v>
      </c>
      <c r="BL2714">
        <v>0</v>
      </c>
      <c r="BM2714">
        <v>0</v>
      </c>
      <c r="BN2714" t="s">
        <v>349</v>
      </c>
      <c r="BO2714">
        <v>0</v>
      </c>
      <c r="BP2714">
        <v>0</v>
      </c>
      <c r="BQ2714">
        <v>0</v>
      </c>
      <c r="BR2714">
        <v>0</v>
      </c>
      <c r="BS2714">
        <v>0</v>
      </c>
      <c r="BT2714" t="s">
        <v>349</v>
      </c>
      <c r="BU2714">
        <v>0</v>
      </c>
      <c r="BV2714">
        <v>0</v>
      </c>
      <c r="BW2714">
        <v>0</v>
      </c>
      <c r="BX2714">
        <v>0</v>
      </c>
      <c r="BY2714">
        <v>0</v>
      </c>
      <c r="BZ2714" t="s">
        <v>349</v>
      </c>
      <c r="CA2714">
        <v>0</v>
      </c>
      <c r="CB2714">
        <v>0</v>
      </c>
      <c r="CC2714">
        <v>0</v>
      </c>
      <c r="CD2714">
        <v>0</v>
      </c>
      <c r="CE2714">
        <v>0</v>
      </c>
      <c r="CF2714" t="s">
        <v>349</v>
      </c>
      <c r="CG2714">
        <v>0</v>
      </c>
      <c r="CH2714">
        <v>0</v>
      </c>
      <c r="CI2714">
        <v>0</v>
      </c>
      <c r="CJ2714" t="s">
        <v>349</v>
      </c>
      <c r="CK2714">
        <v>0</v>
      </c>
      <c r="CL2714" t="s">
        <v>349</v>
      </c>
      <c r="CM2714">
        <v>0</v>
      </c>
      <c r="CN2714" s="133">
        <v>0</v>
      </c>
      <c r="CO2714" s="133" t="s">
        <v>347</v>
      </c>
      <c r="CP2714" s="133">
        <v>36</v>
      </c>
      <c r="CQ2714" s="133">
        <v>210</v>
      </c>
      <c r="CR2714">
        <v>16</v>
      </c>
      <c r="CS2714">
        <v>90</v>
      </c>
      <c r="CT2714">
        <v>45</v>
      </c>
      <c r="CU2714" t="s">
        <v>64</v>
      </c>
      <c r="CV2714" t="s">
        <v>1824</v>
      </c>
      <c r="CW2714" t="s">
        <v>350</v>
      </c>
      <c r="CY2714">
        <v>20</v>
      </c>
      <c r="CZ2714" t="s">
        <v>64</v>
      </c>
      <c r="DA2714" t="s">
        <v>1824</v>
      </c>
      <c r="DB2714" t="s">
        <v>350</v>
      </c>
      <c r="DD2714">
        <v>10</v>
      </c>
      <c r="DE2714" t="s">
        <v>64</v>
      </c>
      <c r="DF2714" t="s">
        <v>1824</v>
      </c>
      <c r="DG2714" t="s">
        <v>350</v>
      </c>
      <c r="DI2714">
        <v>8</v>
      </c>
      <c r="DJ2714" t="s">
        <v>64</v>
      </c>
      <c r="DK2714" t="s">
        <v>1824</v>
      </c>
      <c r="DL2714" t="s">
        <v>350</v>
      </c>
      <c r="DN2714">
        <v>7</v>
      </c>
      <c r="DO2714" t="s">
        <v>64</v>
      </c>
      <c r="DP2714" t="s">
        <v>1824</v>
      </c>
      <c r="DQ2714" t="s">
        <v>350</v>
      </c>
      <c r="DS2714">
        <v>0</v>
      </c>
      <c r="DV2714" t="s">
        <v>347</v>
      </c>
      <c r="DW2714">
        <v>20</v>
      </c>
      <c r="DX2714">
        <v>120</v>
      </c>
      <c r="DY2714">
        <v>26</v>
      </c>
      <c r="DZ2714" t="s">
        <v>116</v>
      </c>
      <c r="EB2714" t="s">
        <v>1165</v>
      </c>
      <c r="ED2714" t="s">
        <v>444</v>
      </c>
      <c r="EF2714">
        <v>30</v>
      </c>
      <c r="EG2714" t="s">
        <v>116</v>
      </c>
      <c r="EI2714" t="s">
        <v>1165</v>
      </c>
      <c r="EK2714" t="s">
        <v>444</v>
      </c>
      <c r="EM2714">
        <v>20</v>
      </c>
      <c r="EN2714" t="s">
        <v>116</v>
      </c>
      <c r="EP2714" t="s">
        <v>1165</v>
      </c>
      <c r="ER2714" t="s">
        <v>444</v>
      </c>
      <c r="ET2714">
        <v>15</v>
      </c>
      <c r="EU2714" t="s">
        <v>116</v>
      </c>
      <c r="EW2714" t="s">
        <v>1165</v>
      </c>
      <c r="EY2714" t="s">
        <v>444</v>
      </c>
      <c r="FA2714">
        <v>15</v>
      </c>
      <c r="FB2714" t="s">
        <v>116</v>
      </c>
      <c r="FD2714" t="s">
        <v>1165</v>
      </c>
      <c r="FF2714" t="s">
        <v>444</v>
      </c>
      <c r="FH2714">
        <v>14</v>
      </c>
      <c r="FK2714">
        <v>20</v>
      </c>
      <c r="FL2714">
        <v>120</v>
      </c>
      <c r="FM2714">
        <v>16</v>
      </c>
      <c r="FN2714">
        <v>90</v>
      </c>
      <c r="FO2714">
        <v>0</v>
      </c>
      <c r="FP2714">
        <v>0</v>
      </c>
      <c r="FQ2714">
        <v>0</v>
      </c>
      <c r="FR2714">
        <v>0</v>
      </c>
      <c r="FS2714" t="s">
        <v>347</v>
      </c>
      <c r="FT2714">
        <v>24</v>
      </c>
      <c r="FU2714">
        <v>144</v>
      </c>
      <c r="FV2714" t="s">
        <v>64</v>
      </c>
      <c r="FW2714" t="s">
        <v>1824</v>
      </c>
      <c r="FX2714" t="s">
        <v>347</v>
      </c>
      <c r="FY2714" t="s">
        <v>116</v>
      </c>
      <c r="FZ2714" t="s">
        <v>349</v>
      </c>
      <c r="GA2714">
        <v>0</v>
      </c>
      <c r="GB2714">
        <v>0</v>
      </c>
      <c r="GC2714" t="s">
        <v>349</v>
      </c>
      <c r="GD2714" t="s">
        <v>354</v>
      </c>
      <c r="GE2714" t="s">
        <v>355</v>
      </c>
      <c r="GF2714" t="s">
        <v>355</v>
      </c>
      <c r="GG2714">
        <v>14</v>
      </c>
      <c r="GH2714" t="s">
        <v>356</v>
      </c>
    </row>
    <row r="2715" spans="1:191" x14ac:dyDescent="0.35">
      <c r="A2715" t="s">
        <v>63</v>
      </c>
      <c r="B2715" t="s">
        <v>64</v>
      </c>
      <c r="C2715" t="s">
        <v>6641</v>
      </c>
      <c r="D2715" t="s">
        <v>1824</v>
      </c>
      <c r="E2715" t="s">
        <v>6668</v>
      </c>
      <c r="F2715" t="s">
        <v>6669</v>
      </c>
      <c r="G2715" t="s">
        <v>6678</v>
      </c>
      <c r="H2715" t="s">
        <v>6679</v>
      </c>
      <c r="I2715">
        <v>14</v>
      </c>
      <c r="J2715">
        <v>8</v>
      </c>
      <c r="K2715" t="s">
        <v>345</v>
      </c>
      <c r="L2715">
        <v>8.4018700000000006</v>
      </c>
      <c r="M2715">
        <v>33.097320000000003</v>
      </c>
      <c r="N2715" t="s">
        <v>346</v>
      </c>
      <c r="O2715" t="s">
        <v>349</v>
      </c>
      <c r="P2715" s="133">
        <v>0</v>
      </c>
      <c r="Q2715" s="133">
        <v>0</v>
      </c>
      <c r="R2715" s="133">
        <v>0</v>
      </c>
      <c r="S2715" s="133">
        <v>0</v>
      </c>
      <c r="T2715" s="133">
        <v>0</v>
      </c>
      <c r="W2715">
        <v>0</v>
      </c>
      <c r="Z2715">
        <v>0</v>
      </c>
      <c r="AC2715">
        <v>0</v>
      </c>
      <c r="AF2715">
        <v>0</v>
      </c>
      <c r="AI2715">
        <v>0</v>
      </c>
      <c r="AL2715" t="s">
        <v>349</v>
      </c>
      <c r="AM2715">
        <v>0</v>
      </c>
      <c r="AN2715">
        <v>0</v>
      </c>
      <c r="AO2715">
        <v>0</v>
      </c>
      <c r="AR2715">
        <v>0</v>
      </c>
      <c r="AU2715">
        <v>0</v>
      </c>
      <c r="AX2715">
        <v>0</v>
      </c>
      <c r="BA2715">
        <v>0</v>
      </c>
      <c r="BD2715">
        <v>0</v>
      </c>
      <c r="BE2715">
        <v>0</v>
      </c>
      <c r="BF2715">
        <v>0</v>
      </c>
      <c r="BG2715">
        <v>0</v>
      </c>
      <c r="BH2715" t="s">
        <v>349</v>
      </c>
      <c r="BI2715">
        <v>0</v>
      </c>
      <c r="BJ2715">
        <v>0</v>
      </c>
      <c r="BK2715">
        <v>0</v>
      </c>
      <c r="BL2715">
        <v>0</v>
      </c>
      <c r="BM2715">
        <v>0</v>
      </c>
      <c r="BN2715" t="s">
        <v>349</v>
      </c>
      <c r="BO2715">
        <v>0</v>
      </c>
      <c r="BP2715">
        <v>0</v>
      </c>
      <c r="BQ2715">
        <v>0</v>
      </c>
      <c r="BR2715">
        <v>0</v>
      </c>
      <c r="BS2715">
        <v>0</v>
      </c>
      <c r="BT2715" t="s">
        <v>349</v>
      </c>
      <c r="BU2715">
        <v>0</v>
      </c>
      <c r="BV2715">
        <v>0</v>
      </c>
      <c r="BW2715">
        <v>0</v>
      </c>
      <c r="BX2715">
        <v>0</v>
      </c>
      <c r="BY2715">
        <v>0</v>
      </c>
      <c r="BZ2715" t="s">
        <v>349</v>
      </c>
      <c r="CA2715">
        <v>0</v>
      </c>
      <c r="CB2715">
        <v>0</v>
      </c>
      <c r="CC2715">
        <v>0</v>
      </c>
      <c r="CD2715">
        <v>0</v>
      </c>
      <c r="CE2715">
        <v>0</v>
      </c>
      <c r="CF2715" t="s">
        <v>349</v>
      </c>
      <c r="CG2715">
        <v>0</v>
      </c>
      <c r="CH2715">
        <v>0</v>
      </c>
      <c r="CI2715">
        <v>0</v>
      </c>
      <c r="CJ2715" t="s">
        <v>349</v>
      </c>
      <c r="CK2715">
        <v>0</v>
      </c>
      <c r="CL2715" t="s">
        <v>349</v>
      </c>
      <c r="CM2715">
        <v>0</v>
      </c>
      <c r="CN2715" s="133">
        <v>0</v>
      </c>
      <c r="CO2715" s="133" t="s">
        <v>347</v>
      </c>
      <c r="CP2715" s="133">
        <v>28</v>
      </c>
      <c r="CQ2715" s="133">
        <v>168</v>
      </c>
      <c r="CR2715">
        <v>16</v>
      </c>
      <c r="CS2715">
        <v>96</v>
      </c>
      <c r="CT2715">
        <v>20</v>
      </c>
      <c r="CU2715" t="s">
        <v>64</v>
      </c>
      <c r="CV2715" t="s">
        <v>1824</v>
      </c>
      <c r="CW2715" t="s">
        <v>350</v>
      </c>
      <c r="CY2715">
        <v>30</v>
      </c>
      <c r="CZ2715" t="s">
        <v>64</v>
      </c>
      <c r="DA2715" t="s">
        <v>1824</v>
      </c>
      <c r="DB2715" t="s">
        <v>350</v>
      </c>
      <c r="DD2715">
        <v>26</v>
      </c>
      <c r="DE2715" t="s">
        <v>64</v>
      </c>
      <c r="DF2715" t="s">
        <v>1824</v>
      </c>
      <c r="DG2715" t="s">
        <v>350</v>
      </c>
      <c r="DI2715">
        <v>20</v>
      </c>
      <c r="DJ2715" t="s">
        <v>64</v>
      </c>
      <c r="DK2715" t="s">
        <v>1824</v>
      </c>
      <c r="DL2715" t="s">
        <v>350</v>
      </c>
      <c r="DN2715">
        <v>0</v>
      </c>
      <c r="DS2715">
        <v>0</v>
      </c>
      <c r="DV2715" t="s">
        <v>347</v>
      </c>
      <c r="DW2715">
        <v>12</v>
      </c>
      <c r="DX2715">
        <v>72</v>
      </c>
      <c r="DY2715">
        <v>12</v>
      </c>
      <c r="DZ2715" t="s">
        <v>116</v>
      </c>
      <c r="EB2715" t="s">
        <v>1165</v>
      </c>
      <c r="ED2715" t="s">
        <v>444</v>
      </c>
      <c r="EF2715">
        <v>20</v>
      </c>
      <c r="EG2715" t="s">
        <v>116</v>
      </c>
      <c r="EI2715" t="s">
        <v>1165</v>
      </c>
      <c r="EK2715" t="s">
        <v>444</v>
      </c>
      <c r="EM2715">
        <v>30</v>
      </c>
      <c r="EN2715" t="s">
        <v>116</v>
      </c>
      <c r="EP2715" t="s">
        <v>1165</v>
      </c>
      <c r="ER2715" t="s">
        <v>444</v>
      </c>
      <c r="ET2715">
        <v>10</v>
      </c>
      <c r="EU2715" t="s">
        <v>116</v>
      </c>
      <c r="EW2715" t="s">
        <v>1165</v>
      </c>
      <c r="EY2715" t="s">
        <v>444</v>
      </c>
      <c r="FA2715">
        <v>0</v>
      </c>
      <c r="FH2715">
        <v>0</v>
      </c>
      <c r="FK2715">
        <v>12</v>
      </c>
      <c r="FL2715">
        <v>72</v>
      </c>
      <c r="FM2715">
        <v>16</v>
      </c>
      <c r="FN2715">
        <v>96</v>
      </c>
      <c r="FO2715">
        <v>0</v>
      </c>
      <c r="FP2715">
        <v>0</v>
      </c>
      <c r="FQ2715">
        <v>0</v>
      </c>
      <c r="FR2715">
        <v>0</v>
      </c>
      <c r="FS2715" t="s">
        <v>347</v>
      </c>
      <c r="FT2715">
        <v>24</v>
      </c>
      <c r="FU2715">
        <v>144</v>
      </c>
      <c r="FV2715" t="s">
        <v>64</v>
      </c>
      <c r="FW2715" t="s">
        <v>1824</v>
      </c>
      <c r="FX2715" t="s">
        <v>347</v>
      </c>
      <c r="FY2715" t="s">
        <v>116</v>
      </c>
      <c r="FZ2715" t="s">
        <v>349</v>
      </c>
      <c r="GA2715">
        <v>0</v>
      </c>
      <c r="GB2715">
        <v>0</v>
      </c>
      <c r="GC2715" t="s">
        <v>349</v>
      </c>
      <c r="GD2715" t="s">
        <v>361</v>
      </c>
      <c r="GE2715" t="s">
        <v>361</v>
      </c>
      <c r="GF2715" t="s">
        <v>361</v>
      </c>
      <c r="GG2715">
        <v>14</v>
      </c>
      <c r="GH2715" t="s">
        <v>356</v>
      </c>
    </row>
    <row r="2716" spans="1:191" x14ac:dyDescent="0.35">
      <c r="A2716" t="s">
        <v>63</v>
      </c>
      <c r="B2716" t="s">
        <v>64</v>
      </c>
      <c r="C2716" t="s">
        <v>6641</v>
      </c>
      <c r="D2716" t="s">
        <v>1824</v>
      </c>
      <c r="E2716" t="s">
        <v>6680</v>
      </c>
      <c r="F2716" t="s">
        <v>6681</v>
      </c>
      <c r="G2716" t="s">
        <v>6682</v>
      </c>
      <c r="H2716" t="s">
        <v>6683</v>
      </c>
      <c r="I2716">
        <v>14</v>
      </c>
      <c r="J2716">
        <v>8</v>
      </c>
      <c r="K2716" t="s">
        <v>345</v>
      </c>
      <c r="L2716">
        <v>8.5183873170000002</v>
      </c>
      <c r="M2716">
        <v>32.704214180000001</v>
      </c>
      <c r="N2716" t="s">
        <v>346</v>
      </c>
      <c r="O2716" t="s">
        <v>349</v>
      </c>
      <c r="P2716" s="133">
        <v>0</v>
      </c>
      <c r="Q2716" s="133">
        <v>0</v>
      </c>
      <c r="R2716" s="133">
        <v>0</v>
      </c>
      <c r="S2716" s="133">
        <v>0</v>
      </c>
      <c r="T2716" s="133">
        <v>0</v>
      </c>
      <c r="W2716">
        <v>0</v>
      </c>
      <c r="Z2716">
        <v>0</v>
      </c>
      <c r="AC2716">
        <v>0</v>
      </c>
      <c r="AF2716">
        <v>0</v>
      </c>
      <c r="AI2716">
        <v>0</v>
      </c>
      <c r="AL2716" t="s">
        <v>349</v>
      </c>
      <c r="AM2716">
        <v>0</v>
      </c>
      <c r="AN2716">
        <v>0</v>
      </c>
      <c r="AO2716">
        <v>0</v>
      </c>
      <c r="AR2716">
        <v>0</v>
      </c>
      <c r="AU2716">
        <v>0</v>
      </c>
      <c r="AX2716">
        <v>0</v>
      </c>
      <c r="BA2716">
        <v>0</v>
      </c>
      <c r="BD2716">
        <v>0</v>
      </c>
      <c r="BE2716">
        <v>0</v>
      </c>
      <c r="BF2716">
        <v>0</v>
      </c>
      <c r="BG2716">
        <v>0</v>
      </c>
      <c r="BH2716" t="s">
        <v>349</v>
      </c>
      <c r="BI2716">
        <v>0</v>
      </c>
      <c r="BJ2716">
        <v>0</v>
      </c>
      <c r="BK2716">
        <v>0</v>
      </c>
      <c r="BL2716">
        <v>0</v>
      </c>
      <c r="BM2716">
        <v>0</v>
      </c>
      <c r="BN2716" t="s">
        <v>349</v>
      </c>
      <c r="BO2716">
        <v>0</v>
      </c>
      <c r="BP2716">
        <v>0</v>
      </c>
      <c r="BQ2716">
        <v>0</v>
      </c>
      <c r="BR2716">
        <v>0</v>
      </c>
      <c r="BS2716">
        <v>0</v>
      </c>
      <c r="BT2716" t="s">
        <v>349</v>
      </c>
      <c r="BU2716">
        <v>0</v>
      </c>
      <c r="BV2716">
        <v>0</v>
      </c>
      <c r="BW2716">
        <v>0</v>
      </c>
      <c r="BX2716">
        <v>0</v>
      </c>
      <c r="BY2716">
        <v>0</v>
      </c>
      <c r="BZ2716" t="s">
        <v>349</v>
      </c>
      <c r="CA2716">
        <v>0</v>
      </c>
      <c r="CB2716">
        <v>0</v>
      </c>
      <c r="CC2716">
        <v>0</v>
      </c>
      <c r="CD2716">
        <v>0</v>
      </c>
      <c r="CE2716">
        <v>0</v>
      </c>
      <c r="CF2716" t="s">
        <v>349</v>
      </c>
      <c r="CG2716">
        <v>0</v>
      </c>
      <c r="CH2716">
        <v>0</v>
      </c>
      <c r="CI2716">
        <v>0</v>
      </c>
      <c r="CJ2716" t="s">
        <v>349</v>
      </c>
      <c r="CK2716">
        <v>0</v>
      </c>
      <c r="CL2716" t="s">
        <v>349</v>
      </c>
      <c r="CM2716">
        <v>0</v>
      </c>
      <c r="CN2716" s="133">
        <v>0</v>
      </c>
      <c r="CO2716" s="133" t="s">
        <v>347</v>
      </c>
      <c r="CP2716" s="133">
        <v>103</v>
      </c>
      <c r="CQ2716" s="133">
        <v>618</v>
      </c>
      <c r="CR2716">
        <v>64</v>
      </c>
      <c r="CS2716">
        <v>384</v>
      </c>
      <c r="CT2716">
        <v>84</v>
      </c>
      <c r="CU2716" t="s">
        <v>64</v>
      </c>
      <c r="CV2716" t="s">
        <v>1824</v>
      </c>
      <c r="CW2716" t="s">
        <v>350</v>
      </c>
      <c r="CY2716">
        <v>150</v>
      </c>
      <c r="CZ2716" t="s">
        <v>64</v>
      </c>
      <c r="DA2716" t="s">
        <v>1824</v>
      </c>
      <c r="DB2716" t="s">
        <v>350</v>
      </c>
      <c r="DD2716">
        <v>100</v>
      </c>
      <c r="DE2716" t="s">
        <v>56</v>
      </c>
      <c r="DF2716" t="s">
        <v>1261</v>
      </c>
      <c r="DG2716" t="s">
        <v>444</v>
      </c>
      <c r="DI2716">
        <v>40</v>
      </c>
      <c r="DJ2716" t="s">
        <v>64</v>
      </c>
      <c r="DK2716" t="s">
        <v>1824</v>
      </c>
      <c r="DL2716" t="s">
        <v>444</v>
      </c>
      <c r="DN2716">
        <v>10</v>
      </c>
      <c r="DO2716" t="s">
        <v>56</v>
      </c>
      <c r="DP2716" t="s">
        <v>1261</v>
      </c>
      <c r="DQ2716" t="s">
        <v>444</v>
      </c>
      <c r="DS2716">
        <v>0</v>
      </c>
      <c r="DV2716" t="s">
        <v>347</v>
      </c>
      <c r="DW2716">
        <v>39</v>
      </c>
      <c r="DX2716">
        <v>234</v>
      </c>
      <c r="DY2716">
        <v>94</v>
      </c>
      <c r="DZ2716" t="s">
        <v>116</v>
      </c>
      <c r="EB2716" t="s">
        <v>1165</v>
      </c>
      <c r="ED2716" t="s">
        <v>444</v>
      </c>
      <c r="EF2716">
        <v>64</v>
      </c>
      <c r="EG2716" t="s">
        <v>119</v>
      </c>
      <c r="EI2716" t="s">
        <v>1612</v>
      </c>
      <c r="EK2716" t="s">
        <v>350</v>
      </c>
      <c r="EM2716">
        <v>40</v>
      </c>
      <c r="EN2716" t="s">
        <v>116</v>
      </c>
      <c r="EP2716" t="s">
        <v>1165</v>
      </c>
      <c r="ER2716" t="s">
        <v>444</v>
      </c>
      <c r="ET2716">
        <v>36</v>
      </c>
      <c r="EU2716" t="s">
        <v>121</v>
      </c>
      <c r="EW2716" t="s">
        <v>359</v>
      </c>
      <c r="EY2716" t="s">
        <v>444</v>
      </c>
      <c r="FA2716">
        <v>0</v>
      </c>
      <c r="FH2716">
        <v>0</v>
      </c>
      <c r="FK2716">
        <v>64</v>
      </c>
      <c r="FL2716">
        <v>384</v>
      </c>
      <c r="FM2716">
        <v>39</v>
      </c>
      <c r="FN2716">
        <v>234</v>
      </c>
      <c r="FO2716">
        <v>0</v>
      </c>
      <c r="FP2716">
        <v>0</v>
      </c>
      <c r="FQ2716">
        <v>0</v>
      </c>
      <c r="FR2716">
        <v>0</v>
      </c>
      <c r="FS2716" t="s">
        <v>347</v>
      </c>
      <c r="FT2716">
        <v>49</v>
      </c>
      <c r="FU2716">
        <v>294</v>
      </c>
      <c r="FV2716" t="s">
        <v>64</v>
      </c>
      <c r="FW2716" t="s">
        <v>1824</v>
      </c>
      <c r="FX2716" t="s">
        <v>347</v>
      </c>
      <c r="FY2716" t="s">
        <v>116</v>
      </c>
      <c r="FZ2716" t="s">
        <v>347</v>
      </c>
      <c r="GA2716">
        <v>4</v>
      </c>
      <c r="GB2716">
        <v>24</v>
      </c>
      <c r="GC2716" t="s">
        <v>353</v>
      </c>
      <c r="GD2716" t="s">
        <v>361</v>
      </c>
      <c r="GE2716" t="s">
        <v>361</v>
      </c>
      <c r="GF2716" t="s">
        <v>361</v>
      </c>
      <c r="GG2716">
        <v>14</v>
      </c>
      <c r="GH2716" t="s">
        <v>451</v>
      </c>
    </row>
    <row r="2717" spans="1:191" x14ac:dyDescent="0.35">
      <c r="A2717" t="s">
        <v>63</v>
      </c>
      <c r="B2717" t="s">
        <v>64</v>
      </c>
      <c r="C2717" t="s">
        <v>6641</v>
      </c>
      <c r="D2717" t="s">
        <v>1824</v>
      </c>
      <c r="E2717" t="s">
        <v>6680</v>
      </c>
      <c r="F2717" t="s">
        <v>6681</v>
      </c>
      <c r="G2717" t="s">
        <v>6684</v>
      </c>
      <c r="H2717" t="s">
        <v>4790</v>
      </c>
      <c r="I2717">
        <v>14</v>
      </c>
      <c r="J2717">
        <v>8</v>
      </c>
      <c r="K2717" t="s">
        <v>345</v>
      </c>
      <c r="L2717">
        <v>8.5784149109999994</v>
      </c>
      <c r="M2717">
        <v>32.651666249999998</v>
      </c>
      <c r="N2717" t="s">
        <v>346</v>
      </c>
      <c r="O2717" t="s">
        <v>349</v>
      </c>
      <c r="P2717" s="133">
        <v>0</v>
      </c>
      <c r="Q2717" s="133">
        <v>0</v>
      </c>
      <c r="R2717" s="133">
        <v>0</v>
      </c>
      <c r="S2717" s="133">
        <v>0</v>
      </c>
      <c r="T2717" s="133">
        <v>0</v>
      </c>
      <c r="W2717">
        <v>0</v>
      </c>
      <c r="Z2717">
        <v>0</v>
      </c>
      <c r="AC2717">
        <v>0</v>
      </c>
      <c r="AF2717">
        <v>0</v>
      </c>
      <c r="AI2717">
        <v>0</v>
      </c>
      <c r="AL2717" t="s">
        <v>349</v>
      </c>
      <c r="AM2717">
        <v>0</v>
      </c>
      <c r="AN2717">
        <v>0</v>
      </c>
      <c r="AO2717">
        <v>0</v>
      </c>
      <c r="AR2717">
        <v>0</v>
      </c>
      <c r="AU2717">
        <v>0</v>
      </c>
      <c r="AX2717">
        <v>0</v>
      </c>
      <c r="BA2717">
        <v>0</v>
      </c>
      <c r="BD2717">
        <v>0</v>
      </c>
      <c r="BE2717">
        <v>0</v>
      </c>
      <c r="BF2717">
        <v>0</v>
      </c>
      <c r="BG2717">
        <v>0</v>
      </c>
      <c r="BH2717" t="s">
        <v>349</v>
      </c>
      <c r="BI2717">
        <v>0</v>
      </c>
      <c r="BJ2717">
        <v>0</v>
      </c>
      <c r="BK2717">
        <v>0</v>
      </c>
      <c r="BL2717">
        <v>0</v>
      </c>
      <c r="BM2717">
        <v>0</v>
      </c>
      <c r="BN2717" t="s">
        <v>349</v>
      </c>
      <c r="BO2717">
        <v>0</v>
      </c>
      <c r="BP2717">
        <v>0</v>
      </c>
      <c r="BQ2717">
        <v>0</v>
      </c>
      <c r="BR2717">
        <v>0</v>
      </c>
      <c r="BS2717">
        <v>0</v>
      </c>
      <c r="BT2717" t="s">
        <v>349</v>
      </c>
      <c r="BU2717">
        <v>0</v>
      </c>
      <c r="BV2717">
        <v>0</v>
      </c>
      <c r="BW2717">
        <v>0</v>
      </c>
      <c r="BX2717">
        <v>0</v>
      </c>
      <c r="BY2717">
        <v>0</v>
      </c>
      <c r="BZ2717" t="s">
        <v>349</v>
      </c>
      <c r="CA2717">
        <v>0</v>
      </c>
      <c r="CB2717">
        <v>0</v>
      </c>
      <c r="CC2717">
        <v>0</v>
      </c>
      <c r="CD2717">
        <v>0</v>
      </c>
      <c r="CE2717">
        <v>0</v>
      </c>
      <c r="CF2717" t="s">
        <v>349</v>
      </c>
      <c r="CG2717">
        <v>0</v>
      </c>
      <c r="CH2717">
        <v>0</v>
      </c>
      <c r="CI2717">
        <v>0</v>
      </c>
      <c r="CJ2717" t="s">
        <v>349</v>
      </c>
      <c r="CK2717">
        <v>0</v>
      </c>
      <c r="CL2717" t="s">
        <v>349</v>
      </c>
      <c r="CM2717">
        <v>0</v>
      </c>
      <c r="CN2717" s="133">
        <v>0</v>
      </c>
      <c r="CO2717" s="133" t="s">
        <v>347</v>
      </c>
      <c r="CP2717" s="133">
        <v>194</v>
      </c>
      <c r="CQ2717" s="133">
        <v>1164</v>
      </c>
      <c r="CR2717">
        <v>108</v>
      </c>
      <c r="CS2717">
        <v>648</v>
      </c>
      <c r="CT2717">
        <v>188</v>
      </c>
      <c r="CU2717" t="s">
        <v>64</v>
      </c>
      <c r="CV2717" t="s">
        <v>1824</v>
      </c>
      <c r="CW2717" t="s">
        <v>350</v>
      </c>
      <c r="CY2717">
        <v>300</v>
      </c>
      <c r="CZ2717" t="s">
        <v>64</v>
      </c>
      <c r="DA2717" t="s">
        <v>1824</v>
      </c>
      <c r="DB2717" t="s">
        <v>350</v>
      </c>
      <c r="DD2717">
        <v>60</v>
      </c>
      <c r="DE2717" t="s">
        <v>56</v>
      </c>
      <c r="DF2717" t="s">
        <v>496</v>
      </c>
      <c r="DG2717" t="s">
        <v>350</v>
      </c>
      <c r="DI2717">
        <v>75</v>
      </c>
      <c r="DJ2717" t="s">
        <v>62</v>
      </c>
      <c r="DK2717" t="s">
        <v>1969</v>
      </c>
      <c r="DL2717" t="s">
        <v>350</v>
      </c>
      <c r="DN2717">
        <v>25</v>
      </c>
      <c r="DO2717" t="s">
        <v>64</v>
      </c>
      <c r="DP2717" t="s">
        <v>1824</v>
      </c>
      <c r="DQ2717" t="s">
        <v>350</v>
      </c>
      <c r="DS2717">
        <v>0</v>
      </c>
      <c r="DV2717" t="s">
        <v>347</v>
      </c>
      <c r="DW2717">
        <v>86</v>
      </c>
      <c r="DX2717">
        <v>516</v>
      </c>
      <c r="DY2717">
        <v>216</v>
      </c>
      <c r="DZ2717" t="s">
        <v>116</v>
      </c>
      <c r="EB2717" t="s">
        <v>1165</v>
      </c>
      <c r="ED2717" t="s">
        <v>444</v>
      </c>
      <c r="EF2717">
        <v>120</v>
      </c>
      <c r="EG2717" t="s">
        <v>116</v>
      </c>
      <c r="EI2717" t="s">
        <v>1165</v>
      </c>
      <c r="EK2717" t="s">
        <v>444</v>
      </c>
      <c r="EM2717">
        <v>100</v>
      </c>
      <c r="EN2717" t="s">
        <v>116</v>
      </c>
      <c r="EP2717" t="s">
        <v>1165</v>
      </c>
      <c r="ER2717" t="s">
        <v>444</v>
      </c>
      <c r="ET2717">
        <v>80</v>
      </c>
      <c r="EU2717" t="s">
        <v>116</v>
      </c>
      <c r="EW2717" t="s">
        <v>1165</v>
      </c>
      <c r="EY2717" t="s">
        <v>444</v>
      </c>
      <c r="FA2717">
        <v>0</v>
      </c>
      <c r="FH2717">
        <v>0</v>
      </c>
      <c r="FK2717">
        <v>108</v>
      </c>
      <c r="FL2717">
        <v>648</v>
      </c>
      <c r="FM2717">
        <v>86</v>
      </c>
      <c r="FN2717">
        <v>516</v>
      </c>
      <c r="FO2717">
        <v>0</v>
      </c>
      <c r="FP2717">
        <v>0</v>
      </c>
      <c r="FQ2717">
        <v>0</v>
      </c>
      <c r="FR2717">
        <v>0</v>
      </c>
      <c r="FS2717" t="s">
        <v>347</v>
      </c>
      <c r="FT2717">
        <v>46</v>
      </c>
      <c r="FU2717">
        <v>276</v>
      </c>
      <c r="FV2717" t="s">
        <v>64</v>
      </c>
      <c r="FW2717" t="s">
        <v>1824</v>
      </c>
      <c r="FX2717" t="s">
        <v>347</v>
      </c>
      <c r="FY2717" t="s">
        <v>116</v>
      </c>
      <c r="FZ2717" t="s">
        <v>347</v>
      </c>
      <c r="GA2717">
        <v>10</v>
      </c>
      <c r="GB2717">
        <v>60</v>
      </c>
      <c r="GC2717" t="s">
        <v>365</v>
      </c>
      <c r="GD2717" t="s">
        <v>361</v>
      </c>
      <c r="GE2717" t="s">
        <v>361</v>
      </c>
      <c r="GF2717" t="s">
        <v>361</v>
      </c>
      <c r="GG2717">
        <v>14</v>
      </c>
      <c r="GH2717" t="s">
        <v>451</v>
      </c>
    </row>
    <row r="2718" spans="1:191" x14ac:dyDescent="0.35">
      <c r="A2718" t="s">
        <v>63</v>
      </c>
      <c r="B2718" t="s">
        <v>64</v>
      </c>
      <c r="C2718" t="s">
        <v>6641</v>
      </c>
      <c r="D2718" t="s">
        <v>1824</v>
      </c>
      <c r="E2718" t="s">
        <v>6680</v>
      </c>
      <c r="F2718" t="s">
        <v>6681</v>
      </c>
      <c r="G2718" t="s">
        <v>6685</v>
      </c>
      <c r="H2718" t="s">
        <v>6681</v>
      </c>
      <c r="I2718">
        <v>14</v>
      </c>
      <c r="J2718">
        <v>5</v>
      </c>
      <c r="K2718" t="s">
        <v>345</v>
      </c>
      <c r="L2718">
        <v>8.6511519920000008</v>
      </c>
      <c r="M2718">
        <v>32.71632915</v>
      </c>
      <c r="N2718" t="s">
        <v>346</v>
      </c>
      <c r="O2718" t="s">
        <v>349</v>
      </c>
      <c r="P2718" s="133">
        <v>0</v>
      </c>
      <c r="Q2718" s="133">
        <v>0</v>
      </c>
      <c r="R2718" s="133">
        <v>0</v>
      </c>
      <c r="S2718" s="133">
        <v>0</v>
      </c>
      <c r="T2718" s="133">
        <v>0</v>
      </c>
      <c r="W2718">
        <v>0</v>
      </c>
      <c r="Z2718">
        <v>0</v>
      </c>
      <c r="AC2718">
        <v>0</v>
      </c>
      <c r="AF2718">
        <v>0</v>
      </c>
      <c r="AI2718">
        <v>0</v>
      </c>
      <c r="AL2718" t="s">
        <v>349</v>
      </c>
      <c r="AM2718">
        <v>0</v>
      </c>
      <c r="AN2718">
        <v>0</v>
      </c>
      <c r="AO2718">
        <v>0</v>
      </c>
      <c r="AR2718">
        <v>0</v>
      </c>
      <c r="AU2718">
        <v>0</v>
      </c>
      <c r="AX2718">
        <v>0</v>
      </c>
      <c r="BA2718">
        <v>0</v>
      </c>
      <c r="BD2718">
        <v>0</v>
      </c>
      <c r="BE2718">
        <v>0</v>
      </c>
      <c r="BF2718">
        <v>0</v>
      </c>
      <c r="BG2718">
        <v>0</v>
      </c>
      <c r="BH2718" t="s">
        <v>349</v>
      </c>
      <c r="BI2718">
        <v>0</v>
      </c>
      <c r="BJ2718">
        <v>0</v>
      </c>
      <c r="BK2718">
        <v>0</v>
      </c>
      <c r="BL2718">
        <v>0</v>
      </c>
      <c r="BM2718">
        <v>0</v>
      </c>
      <c r="BN2718" t="s">
        <v>349</v>
      </c>
      <c r="BO2718">
        <v>0</v>
      </c>
      <c r="BP2718">
        <v>0</v>
      </c>
      <c r="BQ2718">
        <v>0</v>
      </c>
      <c r="BR2718">
        <v>0</v>
      </c>
      <c r="BS2718">
        <v>0</v>
      </c>
      <c r="BT2718" t="s">
        <v>349</v>
      </c>
      <c r="BU2718">
        <v>0</v>
      </c>
      <c r="BV2718">
        <v>0</v>
      </c>
      <c r="BW2718">
        <v>0</v>
      </c>
      <c r="BX2718">
        <v>0</v>
      </c>
      <c r="BY2718">
        <v>0</v>
      </c>
      <c r="BZ2718" t="s">
        <v>349</v>
      </c>
      <c r="CA2718">
        <v>0</v>
      </c>
      <c r="CB2718">
        <v>0</v>
      </c>
      <c r="CC2718">
        <v>0</v>
      </c>
      <c r="CD2718">
        <v>0</v>
      </c>
      <c r="CE2718">
        <v>0</v>
      </c>
      <c r="CF2718" t="s">
        <v>349</v>
      </c>
      <c r="CG2718">
        <v>0</v>
      </c>
      <c r="CH2718">
        <v>0</v>
      </c>
      <c r="CI2718">
        <v>0</v>
      </c>
      <c r="CJ2718" t="s">
        <v>349</v>
      </c>
      <c r="CK2718">
        <v>0</v>
      </c>
      <c r="CL2718" t="s">
        <v>349</v>
      </c>
      <c r="CM2718">
        <v>0</v>
      </c>
      <c r="CN2718" s="133">
        <v>0</v>
      </c>
      <c r="CO2718" s="133" t="s">
        <v>349</v>
      </c>
      <c r="CP2718" s="133">
        <v>0</v>
      </c>
      <c r="CQ2718" s="133">
        <v>0</v>
      </c>
      <c r="CR2718">
        <v>0</v>
      </c>
      <c r="CS2718">
        <v>0</v>
      </c>
      <c r="CT2718">
        <v>0</v>
      </c>
      <c r="CY2718">
        <v>0</v>
      </c>
      <c r="DD2718">
        <v>0</v>
      </c>
      <c r="DI2718">
        <v>0</v>
      </c>
      <c r="DN2718">
        <v>0</v>
      </c>
      <c r="DS2718">
        <v>0</v>
      </c>
      <c r="DV2718" t="s">
        <v>349</v>
      </c>
      <c r="DW2718">
        <v>0</v>
      </c>
      <c r="DX2718">
        <v>0</v>
      </c>
      <c r="DY2718">
        <v>0</v>
      </c>
      <c r="EF2718">
        <v>0</v>
      </c>
      <c r="EM2718">
        <v>0</v>
      </c>
      <c r="ET2718">
        <v>0</v>
      </c>
      <c r="FA2718">
        <v>0</v>
      </c>
      <c r="FH2718">
        <v>0</v>
      </c>
      <c r="FK2718">
        <v>0</v>
      </c>
      <c r="FL2718">
        <v>0</v>
      </c>
      <c r="FM2718">
        <v>0</v>
      </c>
      <c r="FN2718">
        <v>0</v>
      </c>
      <c r="FO2718">
        <v>0</v>
      </c>
      <c r="FP2718">
        <v>0</v>
      </c>
      <c r="FQ2718">
        <v>0</v>
      </c>
      <c r="FR2718">
        <v>0</v>
      </c>
      <c r="FS2718" t="s">
        <v>349</v>
      </c>
      <c r="FT2718">
        <v>0</v>
      </c>
      <c r="FU2718">
        <v>0</v>
      </c>
      <c r="FX2718" t="s">
        <v>349</v>
      </c>
      <c r="FZ2718" t="s">
        <v>349</v>
      </c>
      <c r="GA2718">
        <v>0</v>
      </c>
      <c r="GB2718">
        <v>0</v>
      </c>
      <c r="GG2718">
        <v>14</v>
      </c>
      <c r="GH2718" t="s">
        <v>356</v>
      </c>
      <c r="GI2718" t="s">
        <v>9241</v>
      </c>
    </row>
    <row r="2719" spans="1:191" x14ac:dyDescent="0.35">
      <c r="A2719" t="s">
        <v>63</v>
      </c>
      <c r="B2719" t="s">
        <v>64</v>
      </c>
      <c r="C2719" t="s">
        <v>6641</v>
      </c>
      <c r="D2719" t="s">
        <v>1824</v>
      </c>
      <c r="E2719" t="s">
        <v>6680</v>
      </c>
      <c r="F2719" t="s">
        <v>6681</v>
      </c>
      <c r="G2719" t="s">
        <v>6686</v>
      </c>
      <c r="H2719" t="s">
        <v>6687</v>
      </c>
      <c r="I2719">
        <v>14</v>
      </c>
      <c r="J2719">
        <v>8</v>
      </c>
      <c r="K2719" t="s">
        <v>345</v>
      </c>
      <c r="L2719">
        <v>8.8002409769999996</v>
      </c>
      <c r="M2719">
        <v>32.655817829999997</v>
      </c>
      <c r="N2719" t="s">
        <v>346</v>
      </c>
      <c r="O2719" t="s">
        <v>349</v>
      </c>
      <c r="P2719" s="133">
        <v>0</v>
      </c>
      <c r="Q2719" s="133">
        <v>0</v>
      </c>
      <c r="R2719" s="133">
        <v>0</v>
      </c>
      <c r="S2719" s="133">
        <v>0</v>
      </c>
      <c r="T2719" s="133">
        <v>0</v>
      </c>
      <c r="W2719">
        <v>0</v>
      </c>
      <c r="Z2719">
        <v>0</v>
      </c>
      <c r="AC2719">
        <v>0</v>
      </c>
      <c r="AF2719">
        <v>0</v>
      </c>
      <c r="AI2719">
        <v>0</v>
      </c>
      <c r="AL2719" t="s">
        <v>349</v>
      </c>
      <c r="AM2719">
        <v>0</v>
      </c>
      <c r="AN2719">
        <v>0</v>
      </c>
      <c r="AO2719">
        <v>0</v>
      </c>
      <c r="AR2719">
        <v>0</v>
      </c>
      <c r="AU2719">
        <v>0</v>
      </c>
      <c r="AX2719">
        <v>0</v>
      </c>
      <c r="BA2719">
        <v>0</v>
      </c>
      <c r="BD2719">
        <v>0</v>
      </c>
      <c r="BE2719">
        <v>0</v>
      </c>
      <c r="BF2719">
        <v>0</v>
      </c>
      <c r="BG2719">
        <v>0</v>
      </c>
      <c r="BH2719" t="s">
        <v>349</v>
      </c>
      <c r="BI2719">
        <v>0</v>
      </c>
      <c r="BJ2719">
        <v>0</v>
      </c>
      <c r="BK2719">
        <v>0</v>
      </c>
      <c r="BL2719">
        <v>0</v>
      </c>
      <c r="BM2719">
        <v>0</v>
      </c>
      <c r="BN2719" t="s">
        <v>349</v>
      </c>
      <c r="BO2719">
        <v>0</v>
      </c>
      <c r="BP2719">
        <v>0</v>
      </c>
      <c r="BQ2719">
        <v>0</v>
      </c>
      <c r="BR2719">
        <v>0</v>
      </c>
      <c r="BS2719">
        <v>0</v>
      </c>
      <c r="BT2719" t="s">
        <v>349</v>
      </c>
      <c r="BU2719">
        <v>0</v>
      </c>
      <c r="BV2719">
        <v>0</v>
      </c>
      <c r="BW2719">
        <v>0</v>
      </c>
      <c r="BX2719">
        <v>0</v>
      </c>
      <c r="BY2719">
        <v>0</v>
      </c>
      <c r="BZ2719" t="s">
        <v>349</v>
      </c>
      <c r="CA2719">
        <v>0</v>
      </c>
      <c r="CB2719">
        <v>0</v>
      </c>
      <c r="CC2719">
        <v>0</v>
      </c>
      <c r="CD2719">
        <v>0</v>
      </c>
      <c r="CE2719">
        <v>0</v>
      </c>
      <c r="CF2719" t="s">
        <v>349</v>
      </c>
      <c r="CG2719">
        <v>0</v>
      </c>
      <c r="CH2719">
        <v>0</v>
      </c>
      <c r="CI2719">
        <v>0</v>
      </c>
      <c r="CJ2719" t="s">
        <v>349</v>
      </c>
      <c r="CK2719">
        <v>0</v>
      </c>
      <c r="CL2719" t="s">
        <v>349</v>
      </c>
      <c r="CM2719">
        <v>0</v>
      </c>
      <c r="CN2719" s="133">
        <v>0</v>
      </c>
      <c r="CO2719" s="133" t="s">
        <v>347</v>
      </c>
      <c r="CP2719" s="133">
        <v>93</v>
      </c>
      <c r="CQ2719" s="133">
        <v>558</v>
      </c>
      <c r="CR2719">
        <v>53</v>
      </c>
      <c r="CS2719">
        <v>318</v>
      </c>
      <c r="CT2719">
        <v>106</v>
      </c>
      <c r="CU2719" t="s">
        <v>64</v>
      </c>
      <c r="CV2719" t="s">
        <v>1824</v>
      </c>
      <c r="CW2719" t="s">
        <v>350</v>
      </c>
      <c r="CY2719">
        <v>100</v>
      </c>
      <c r="CZ2719" t="s">
        <v>64</v>
      </c>
      <c r="DA2719" t="s">
        <v>1824</v>
      </c>
      <c r="DB2719" t="s">
        <v>350</v>
      </c>
      <c r="DD2719">
        <v>0</v>
      </c>
      <c r="DI2719">
        <v>50</v>
      </c>
      <c r="DJ2719" t="s">
        <v>64</v>
      </c>
      <c r="DK2719" t="s">
        <v>1824</v>
      </c>
      <c r="DL2719" t="s">
        <v>350</v>
      </c>
      <c r="DN2719">
        <v>5</v>
      </c>
      <c r="DO2719" t="s">
        <v>64</v>
      </c>
      <c r="DP2719" t="s">
        <v>1824</v>
      </c>
      <c r="DQ2719" t="s">
        <v>350</v>
      </c>
      <c r="DS2719">
        <v>57</v>
      </c>
      <c r="DT2719" t="s">
        <v>348</v>
      </c>
      <c r="DU2719" t="s">
        <v>348</v>
      </c>
      <c r="DV2719" t="s">
        <v>347</v>
      </c>
      <c r="DW2719">
        <v>40</v>
      </c>
      <c r="DX2719">
        <v>240</v>
      </c>
      <c r="DY2719">
        <v>20</v>
      </c>
      <c r="DZ2719" t="s">
        <v>116</v>
      </c>
      <c r="EB2719" t="s">
        <v>1165</v>
      </c>
      <c r="ED2719" t="s">
        <v>444</v>
      </c>
      <c r="EF2719">
        <v>15</v>
      </c>
      <c r="EG2719" t="s">
        <v>116</v>
      </c>
      <c r="EI2719" t="s">
        <v>1165</v>
      </c>
      <c r="EK2719" t="s">
        <v>444</v>
      </c>
      <c r="EM2719">
        <v>15</v>
      </c>
      <c r="EN2719" t="s">
        <v>116</v>
      </c>
      <c r="EP2719" t="s">
        <v>1165</v>
      </c>
      <c r="ER2719" t="s">
        <v>444</v>
      </c>
      <c r="ET2719">
        <v>5</v>
      </c>
      <c r="EU2719" t="s">
        <v>123</v>
      </c>
      <c r="EW2719" t="s">
        <v>486</v>
      </c>
      <c r="EY2719" t="s">
        <v>444</v>
      </c>
      <c r="FA2719">
        <v>180</v>
      </c>
      <c r="FB2719" t="s">
        <v>116</v>
      </c>
      <c r="FD2719" t="s">
        <v>1165</v>
      </c>
      <c r="FF2719" t="s">
        <v>444</v>
      </c>
      <c r="FH2719">
        <v>5</v>
      </c>
      <c r="FK2719">
        <v>53</v>
      </c>
      <c r="FL2719">
        <v>318</v>
      </c>
      <c r="FM2719">
        <v>40</v>
      </c>
      <c r="FN2719">
        <v>240</v>
      </c>
      <c r="FO2719">
        <v>0</v>
      </c>
      <c r="FP2719">
        <v>0</v>
      </c>
      <c r="FQ2719">
        <v>0</v>
      </c>
      <c r="FR2719">
        <v>0</v>
      </c>
      <c r="FS2719" t="s">
        <v>347</v>
      </c>
      <c r="FT2719">
        <v>20</v>
      </c>
      <c r="FU2719">
        <v>120</v>
      </c>
      <c r="FV2719" t="s">
        <v>64</v>
      </c>
      <c r="FW2719" t="s">
        <v>1824</v>
      </c>
      <c r="FX2719" t="s">
        <v>347</v>
      </c>
      <c r="FY2719" t="s">
        <v>116</v>
      </c>
      <c r="FZ2719" t="s">
        <v>347</v>
      </c>
      <c r="GA2719">
        <v>2</v>
      </c>
      <c r="GB2719">
        <v>12</v>
      </c>
      <c r="GC2719" t="s">
        <v>365</v>
      </c>
      <c r="GD2719" t="s">
        <v>361</v>
      </c>
      <c r="GE2719" t="s">
        <v>361</v>
      </c>
      <c r="GF2719" t="s">
        <v>361</v>
      </c>
      <c r="GG2719">
        <v>14</v>
      </c>
      <c r="GH2719" t="s">
        <v>356</v>
      </c>
    </row>
    <row r="2720" spans="1:191" x14ac:dyDescent="0.35">
      <c r="A2720" t="s">
        <v>63</v>
      </c>
      <c r="B2720" t="s">
        <v>64</v>
      </c>
      <c r="C2720" t="s">
        <v>6641</v>
      </c>
      <c r="D2720" t="s">
        <v>1824</v>
      </c>
      <c r="E2720" t="s">
        <v>6680</v>
      </c>
      <c r="F2720" t="s">
        <v>6681</v>
      </c>
      <c r="G2720" t="s">
        <v>6688</v>
      </c>
      <c r="H2720" t="s">
        <v>6689</v>
      </c>
      <c r="I2720">
        <v>14</v>
      </c>
      <c r="J2720">
        <v>8</v>
      </c>
      <c r="K2720" t="s">
        <v>345</v>
      </c>
      <c r="L2720">
        <v>8.8214075160000007</v>
      </c>
      <c r="M2720">
        <v>32.679050160000003</v>
      </c>
      <c r="N2720" t="s">
        <v>346</v>
      </c>
      <c r="O2720" t="s">
        <v>349</v>
      </c>
      <c r="P2720" s="133">
        <v>0</v>
      </c>
      <c r="Q2720" s="133">
        <v>0</v>
      </c>
      <c r="R2720" s="133">
        <v>0</v>
      </c>
      <c r="S2720" s="133">
        <v>0</v>
      </c>
      <c r="T2720" s="133">
        <v>0</v>
      </c>
      <c r="W2720">
        <v>0</v>
      </c>
      <c r="Z2720">
        <v>0</v>
      </c>
      <c r="AC2720">
        <v>0</v>
      </c>
      <c r="AF2720">
        <v>0</v>
      </c>
      <c r="AI2720">
        <v>0</v>
      </c>
      <c r="AL2720" t="s">
        <v>349</v>
      </c>
      <c r="AM2720">
        <v>0</v>
      </c>
      <c r="AN2720">
        <v>0</v>
      </c>
      <c r="AO2720">
        <v>0</v>
      </c>
      <c r="AR2720">
        <v>0</v>
      </c>
      <c r="AU2720">
        <v>0</v>
      </c>
      <c r="AX2720">
        <v>0</v>
      </c>
      <c r="BA2720">
        <v>0</v>
      </c>
      <c r="BD2720">
        <v>0</v>
      </c>
      <c r="BE2720">
        <v>0</v>
      </c>
      <c r="BF2720">
        <v>0</v>
      </c>
      <c r="BG2720">
        <v>0</v>
      </c>
      <c r="BH2720" t="s">
        <v>349</v>
      </c>
      <c r="BI2720">
        <v>0</v>
      </c>
      <c r="BJ2720">
        <v>0</v>
      </c>
      <c r="BK2720">
        <v>0</v>
      </c>
      <c r="BL2720">
        <v>0</v>
      </c>
      <c r="BM2720">
        <v>0</v>
      </c>
      <c r="BN2720" t="s">
        <v>349</v>
      </c>
      <c r="BO2720">
        <v>0</v>
      </c>
      <c r="BP2720">
        <v>0</v>
      </c>
      <c r="BQ2720">
        <v>0</v>
      </c>
      <c r="BR2720">
        <v>0</v>
      </c>
      <c r="BS2720">
        <v>0</v>
      </c>
      <c r="BT2720" t="s">
        <v>349</v>
      </c>
      <c r="BU2720">
        <v>0</v>
      </c>
      <c r="BV2720">
        <v>0</v>
      </c>
      <c r="BW2720">
        <v>0</v>
      </c>
      <c r="BX2720">
        <v>0</v>
      </c>
      <c r="BY2720">
        <v>0</v>
      </c>
      <c r="BZ2720" t="s">
        <v>349</v>
      </c>
      <c r="CA2720">
        <v>0</v>
      </c>
      <c r="CB2720">
        <v>0</v>
      </c>
      <c r="CC2720">
        <v>0</v>
      </c>
      <c r="CD2720">
        <v>0</v>
      </c>
      <c r="CE2720">
        <v>0</v>
      </c>
      <c r="CF2720" t="s">
        <v>349</v>
      </c>
      <c r="CG2720">
        <v>0</v>
      </c>
      <c r="CH2720">
        <v>0</v>
      </c>
      <c r="CI2720">
        <v>0</v>
      </c>
      <c r="CJ2720" t="s">
        <v>349</v>
      </c>
      <c r="CK2720">
        <v>0</v>
      </c>
      <c r="CL2720" t="s">
        <v>349</v>
      </c>
      <c r="CM2720">
        <v>0</v>
      </c>
      <c r="CN2720" s="133">
        <v>0</v>
      </c>
      <c r="CO2720" s="133" t="s">
        <v>347</v>
      </c>
      <c r="CP2720" s="133">
        <v>103</v>
      </c>
      <c r="CQ2720" s="133">
        <v>618</v>
      </c>
      <c r="CR2720">
        <v>58</v>
      </c>
      <c r="CS2720">
        <v>348</v>
      </c>
      <c r="CT2720">
        <v>100</v>
      </c>
      <c r="CU2720" t="s">
        <v>64</v>
      </c>
      <c r="CV2720" t="s">
        <v>1824</v>
      </c>
      <c r="CW2720" t="s">
        <v>444</v>
      </c>
      <c r="CY2720">
        <v>80</v>
      </c>
      <c r="CZ2720" t="s">
        <v>64</v>
      </c>
      <c r="DA2720" t="s">
        <v>1824</v>
      </c>
      <c r="DB2720" t="s">
        <v>444</v>
      </c>
      <c r="DD2720">
        <v>45</v>
      </c>
      <c r="DE2720" t="s">
        <v>56</v>
      </c>
      <c r="DF2720" t="s">
        <v>496</v>
      </c>
      <c r="DG2720" t="s">
        <v>350</v>
      </c>
      <c r="DI2720">
        <v>55</v>
      </c>
      <c r="DJ2720" t="s">
        <v>62</v>
      </c>
      <c r="DK2720" t="s">
        <v>1969</v>
      </c>
      <c r="DL2720" t="s">
        <v>444</v>
      </c>
      <c r="DN2720">
        <v>20</v>
      </c>
      <c r="DO2720" t="s">
        <v>64</v>
      </c>
      <c r="DP2720" t="s">
        <v>1824</v>
      </c>
      <c r="DQ2720" t="s">
        <v>444</v>
      </c>
      <c r="DS2720">
        <v>48</v>
      </c>
      <c r="DT2720" t="s">
        <v>348</v>
      </c>
      <c r="DU2720" t="s">
        <v>348</v>
      </c>
      <c r="DV2720" t="s">
        <v>347</v>
      </c>
      <c r="DW2720">
        <v>45</v>
      </c>
      <c r="DX2720">
        <v>270</v>
      </c>
      <c r="DY2720">
        <v>95</v>
      </c>
      <c r="DZ2720" t="s">
        <v>116</v>
      </c>
      <c r="EB2720" t="s">
        <v>1165</v>
      </c>
      <c r="ED2720" t="s">
        <v>444</v>
      </c>
      <c r="EF2720">
        <v>75</v>
      </c>
      <c r="EG2720" t="s">
        <v>116</v>
      </c>
      <c r="EI2720" t="s">
        <v>1165</v>
      </c>
      <c r="EK2720" t="s">
        <v>350</v>
      </c>
      <c r="EM2720">
        <v>50</v>
      </c>
      <c r="EN2720" t="s">
        <v>119</v>
      </c>
      <c r="EP2720" t="s">
        <v>1612</v>
      </c>
      <c r="ER2720" t="s">
        <v>444</v>
      </c>
      <c r="ET2720">
        <v>30</v>
      </c>
      <c r="EU2720" t="s">
        <v>121</v>
      </c>
      <c r="EW2720" t="s">
        <v>359</v>
      </c>
      <c r="EY2720" t="s">
        <v>444</v>
      </c>
      <c r="FA2720">
        <v>20</v>
      </c>
      <c r="FB2720" t="s">
        <v>116</v>
      </c>
      <c r="FD2720" t="s">
        <v>1165</v>
      </c>
      <c r="FF2720" t="s">
        <v>444</v>
      </c>
      <c r="FH2720">
        <v>0</v>
      </c>
      <c r="FK2720">
        <v>58</v>
      </c>
      <c r="FL2720">
        <v>348</v>
      </c>
      <c r="FM2720">
        <v>45</v>
      </c>
      <c r="FN2720">
        <v>270</v>
      </c>
      <c r="FO2720">
        <v>0</v>
      </c>
      <c r="FP2720">
        <v>0</v>
      </c>
      <c r="FQ2720">
        <v>0</v>
      </c>
      <c r="FR2720">
        <v>0</v>
      </c>
      <c r="FS2720" t="s">
        <v>347</v>
      </c>
      <c r="FT2720">
        <v>59</v>
      </c>
      <c r="FU2720">
        <v>354</v>
      </c>
      <c r="FV2720" t="s">
        <v>64</v>
      </c>
      <c r="FW2720" t="s">
        <v>1824</v>
      </c>
      <c r="FX2720" t="s">
        <v>347</v>
      </c>
      <c r="FY2720" t="s">
        <v>116</v>
      </c>
      <c r="FZ2720" t="s">
        <v>347</v>
      </c>
      <c r="GA2720">
        <v>5</v>
      </c>
      <c r="GB2720">
        <v>30</v>
      </c>
      <c r="GC2720" t="s">
        <v>365</v>
      </c>
      <c r="GD2720" t="s">
        <v>361</v>
      </c>
      <c r="GE2720" t="s">
        <v>361</v>
      </c>
      <c r="GF2720" t="s">
        <v>361</v>
      </c>
      <c r="GG2720">
        <v>14</v>
      </c>
      <c r="GH2720" t="s">
        <v>356</v>
      </c>
    </row>
    <row r="2721" spans="1:191" x14ac:dyDescent="0.35">
      <c r="A2721" t="s">
        <v>63</v>
      </c>
      <c r="B2721" t="s">
        <v>64</v>
      </c>
      <c r="C2721" t="s">
        <v>6641</v>
      </c>
      <c r="D2721" t="s">
        <v>1824</v>
      </c>
      <c r="E2721" t="s">
        <v>6680</v>
      </c>
      <c r="F2721" t="s">
        <v>6681</v>
      </c>
      <c r="G2721" t="s">
        <v>6690</v>
      </c>
      <c r="H2721" t="s">
        <v>6691</v>
      </c>
      <c r="I2721">
        <v>14</v>
      </c>
      <c r="J2721">
        <v>8</v>
      </c>
      <c r="K2721" t="s">
        <v>345</v>
      </c>
      <c r="L2721">
        <v>8.5881699999999999</v>
      </c>
      <c r="M2721">
        <v>32.653829999999999</v>
      </c>
      <c r="N2721" t="s">
        <v>346</v>
      </c>
      <c r="O2721" t="s">
        <v>349</v>
      </c>
      <c r="P2721" s="133">
        <v>0</v>
      </c>
      <c r="Q2721" s="133">
        <v>0</v>
      </c>
      <c r="R2721" s="133">
        <v>0</v>
      </c>
      <c r="S2721" s="133">
        <v>0</v>
      </c>
      <c r="T2721" s="133">
        <v>0</v>
      </c>
      <c r="W2721">
        <v>0</v>
      </c>
      <c r="Z2721">
        <v>0</v>
      </c>
      <c r="AC2721">
        <v>0</v>
      </c>
      <c r="AF2721">
        <v>0</v>
      </c>
      <c r="AI2721">
        <v>0</v>
      </c>
      <c r="AL2721" t="s">
        <v>349</v>
      </c>
      <c r="AM2721">
        <v>0</v>
      </c>
      <c r="AN2721">
        <v>0</v>
      </c>
      <c r="AO2721">
        <v>0</v>
      </c>
      <c r="AR2721">
        <v>0</v>
      </c>
      <c r="AU2721">
        <v>0</v>
      </c>
      <c r="AX2721">
        <v>0</v>
      </c>
      <c r="BA2721">
        <v>0</v>
      </c>
      <c r="BD2721">
        <v>0</v>
      </c>
      <c r="BE2721">
        <v>0</v>
      </c>
      <c r="BF2721">
        <v>0</v>
      </c>
      <c r="BG2721">
        <v>0</v>
      </c>
      <c r="BH2721" t="s">
        <v>349</v>
      </c>
      <c r="BI2721">
        <v>0</v>
      </c>
      <c r="BJ2721">
        <v>0</v>
      </c>
      <c r="BK2721">
        <v>0</v>
      </c>
      <c r="BL2721">
        <v>0</v>
      </c>
      <c r="BM2721">
        <v>0</v>
      </c>
      <c r="BN2721" t="s">
        <v>349</v>
      </c>
      <c r="BO2721">
        <v>0</v>
      </c>
      <c r="BP2721">
        <v>0</v>
      </c>
      <c r="BQ2721">
        <v>0</v>
      </c>
      <c r="BR2721">
        <v>0</v>
      </c>
      <c r="BS2721">
        <v>0</v>
      </c>
      <c r="BT2721" t="s">
        <v>349</v>
      </c>
      <c r="BU2721">
        <v>0</v>
      </c>
      <c r="BV2721">
        <v>0</v>
      </c>
      <c r="BW2721">
        <v>0</v>
      </c>
      <c r="BX2721">
        <v>0</v>
      </c>
      <c r="BY2721">
        <v>0</v>
      </c>
      <c r="BZ2721" t="s">
        <v>349</v>
      </c>
      <c r="CA2721">
        <v>0</v>
      </c>
      <c r="CB2721">
        <v>0</v>
      </c>
      <c r="CC2721">
        <v>0</v>
      </c>
      <c r="CD2721">
        <v>0</v>
      </c>
      <c r="CE2721">
        <v>0</v>
      </c>
      <c r="CF2721" t="s">
        <v>349</v>
      </c>
      <c r="CG2721">
        <v>0</v>
      </c>
      <c r="CH2721">
        <v>0</v>
      </c>
      <c r="CI2721">
        <v>0</v>
      </c>
      <c r="CJ2721" t="s">
        <v>349</v>
      </c>
      <c r="CK2721">
        <v>0</v>
      </c>
      <c r="CL2721" t="s">
        <v>349</v>
      </c>
      <c r="CM2721">
        <v>0</v>
      </c>
      <c r="CN2721" s="133">
        <v>0</v>
      </c>
      <c r="CO2721" s="133" t="s">
        <v>349</v>
      </c>
      <c r="CP2721" s="133">
        <v>0</v>
      </c>
      <c r="CQ2721" s="133">
        <v>0</v>
      </c>
      <c r="CR2721">
        <v>0</v>
      </c>
      <c r="CS2721">
        <v>0</v>
      </c>
      <c r="CT2721">
        <v>0</v>
      </c>
      <c r="CY2721">
        <v>0</v>
      </c>
      <c r="DD2721">
        <v>0</v>
      </c>
      <c r="DI2721">
        <v>0</v>
      </c>
      <c r="DN2721">
        <v>0</v>
      </c>
      <c r="DS2721">
        <v>0</v>
      </c>
      <c r="DV2721" t="s">
        <v>349</v>
      </c>
      <c r="DW2721">
        <v>0</v>
      </c>
      <c r="DX2721">
        <v>0</v>
      </c>
      <c r="DY2721">
        <v>0</v>
      </c>
      <c r="EF2721">
        <v>0</v>
      </c>
      <c r="EM2721">
        <v>0</v>
      </c>
      <c r="ET2721">
        <v>0</v>
      </c>
      <c r="FA2721">
        <v>0</v>
      </c>
      <c r="FH2721">
        <v>0</v>
      </c>
      <c r="FK2721">
        <v>0</v>
      </c>
      <c r="FL2721">
        <v>0</v>
      </c>
      <c r="FM2721">
        <v>0</v>
      </c>
      <c r="FN2721">
        <v>0</v>
      </c>
      <c r="FO2721">
        <v>0</v>
      </c>
      <c r="FP2721">
        <v>0</v>
      </c>
      <c r="FQ2721">
        <v>0</v>
      </c>
      <c r="FR2721">
        <v>0</v>
      </c>
      <c r="FS2721" t="s">
        <v>349</v>
      </c>
      <c r="FT2721">
        <v>0</v>
      </c>
      <c r="FU2721">
        <v>0</v>
      </c>
      <c r="FX2721" t="s">
        <v>349</v>
      </c>
      <c r="FZ2721" t="s">
        <v>349</v>
      </c>
      <c r="GA2721">
        <v>0</v>
      </c>
      <c r="GB2721">
        <v>0</v>
      </c>
      <c r="GG2721">
        <v>14</v>
      </c>
      <c r="GH2721" t="s">
        <v>356</v>
      </c>
      <c r="GI2721" t="s">
        <v>9241</v>
      </c>
    </row>
    <row r="2722" spans="1:191" x14ac:dyDescent="0.35">
      <c r="A2722" t="s">
        <v>63</v>
      </c>
      <c r="B2722" t="s">
        <v>64</v>
      </c>
      <c r="C2722" t="s">
        <v>6641</v>
      </c>
      <c r="D2722" t="s">
        <v>1824</v>
      </c>
      <c r="E2722" t="s">
        <v>6680</v>
      </c>
      <c r="F2722" t="s">
        <v>6681</v>
      </c>
      <c r="G2722" t="s">
        <v>6692</v>
      </c>
      <c r="H2722" t="s">
        <v>6693</v>
      </c>
      <c r="I2722">
        <v>14</v>
      </c>
      <c r="J2722">
        <v>13</v>
      </c>
      <c r="K2722" t="s">
        <v>345</v>
      </c>
      <c r="L2722">
        <v>8.5935319999999997</v>
      </c>
      <c r="M2722">
        <v>32.277000000000001</v>
      </c>
      <c r="N2722" t="s">
        <v>346</v>
      </c>
      <c r="O2722" t="s">
        <v>349</v>
      </c>
      <c r="P2722" s="133">
        <v>0</v>
      </c>
      <c r="Q2722" s="133">
        <v>0</v>
      </c>
      <c r="R2722" s="133">
        <v>0</v>
      </c>
      <c r="S2722" s="133">
        <v>0</v>
      </c>
      <c r="T2722" s="133">
        <v>0</v>
      </c>
      <c r="W2722">
        <v>0</v>
      </c>
      <c r="Z2722">
        <v>0</v>
      </c>
      <c r="AC2722">
        <v>0</v>
      </c>
      <c r="AF2722">
        <v>0</v>
      </c>
      <c r="AI2722">
        <v>0</v>
      </c>
      <c r="AL2722" t="s">
        <v>349</v>
      </c>
      <c r="AM2722">
        <v>0</v>
      </c>
      <c r="AN2722">
        <v>0</v>
      </c>
      <c r="AO2722">
        <v>0</v>
      </c>
      <c r="AR2722">
        <v>0</v>
      </c>
      <c r="AU2722">
        <v>0</v>
      </c>
      <c r="AX2722">
        <v>0</v>
      </c>
      <c r="BA2722">
        <v>0</v>
      </c>
      <c r="BD2722">
        <v>0</v>
      </c>
      <c r="BE2722">
        <v>0</v>
      </c>
      <c r="BF2722">
        <v>0</v>
      </c>
      <c r="BG2722">
        <v>0</v>
      </c>
      <c r="BH2722" t="s">
        <v>349</v>
      </c>
      <c r="BI2722">
        <v>0</v>
      </c>
      <c r="BJ2722">
        <v>0</v>
      </c>
      <c r="BK2722">
        <v>0</v>
      </c>
      <c r="BL2722">
        <v>0</v>
      </c>
      <c r="BM2722">
        <v>0</v>
      </c>
      <c r="BN2722" t="s">
        <v>349</v>
      </c>
      <c r="BO2722">
        <v>0</v>
      </c>
      <c r="BP2722">
        <v>0</v>
      </c>
      <c r="BQ2722">
        <v>0</v>
      </c>
      <c r="BR2722">
        <v>0</v>
      </c>
      <c r="BS2722">
        <v>0</v>
      </c>
      <c r="BT2722" t="s">
        <v>349</v>
      </c>
      <c r="BU2722">
        <v>0</v>
      </c>
      <c r="BV2722">
        <v>0</v>
      </c>
      <c r="BW2722">
        <v>0</v>
      </c>
      <c r="BX2722">
        <v>0</v>
      </c>
      <c r="BY2722">
        <v>0</v>
      </c>
      <c r="BZ2722" t="s">
        <v>349</v>
      </c>
      <c r="CA2722">
        <v>0</v>
      </c>
      <c r="CB2722">
        <v>0</v>
      </c>
      <c r="CC2722">
        <v>0</v>
      </c>
      <c r="CD2722">
        <v>0</v>
      </c>
      <c r="CE2722">
        <v>0</v>
      </c>
      <c r="CF2722" t="s">
        <v>349</v>
      </c>
      <c r="CG2722">
        <v>0</v>
      </c>
      <c r="CH2722">
        <v>0</v>
      </c>
      <c r="CI2722">
        <v>0</v>
      </c>
      <c r="CJ2722" t="s">
        <v>349</v>
      </c>
      <c r="CK2722">
        <v>0</v>
      </c>
      <c r="CL2722" t="s">
        <v>349</v>
      </c>
      <c r="CM2722">
        <v>0</v>
      </c>
      <c r="CN2722" s="133">
        <v>0</v>
      </c>
      <c r="CO2722" s="133" t="s">
        <v>347</v>
      </c>
      <c r="CP2722" s="133">
        <v>91</v>
      </c>
      <c r="CQ2722" s="133">
        <v>546</v>
      </c>
      <c r="CR2722">
        <v>71</v>
      </c>
      <c r="CS2722">
        <v>426</v>
      </c>
      <c r="CT2722">
        <v>226</v>
      </c>
      <c r="CU2722" t="s">
        <v>64</v>
      </c>
      <c r="CV2722" t="s">
        <v>1824</v>
      </c>
      <c r="CW2722" t="s">
        <v>350</v>
      </c>
      <c r="CY2722">
        <v>0</v>
      </c>
      <c r="DD2722">
        <v>200</v>
      </c>
      <c r="DE2722" t="s">
        <v>64</v>
      </c>
      <c r="DF2722" t="s">
        <v>1824</v>
      </c>
      <c r="DG2722" t="s">
        <v>405</v>
      </c>
      <c r="DI2722">
        <v>0</v>
      </c>
      <c r="DN2722">
        <v>0</v>
      </c>
      <c r="DS2722">
        <v>0</v>
      </c>
      <c r="DV2722" t="s">
        <v>347</v>
      </c>
      <c r="DW2722">
        <v>20</v>
      </c>
      <c r="DX2722">
        <v>120</v>
      </c>
      <c r="DY2722">
        <v>20</v>
      </c>
      <c r="DZ2722" t="s">
        <v>121</v>
      </c>
      <c r="EB2722" t="s">
        <v>359</v>
      </c>
      <c r="ED2722" t="s">
        <v>350</v>
      </c>
      <c r="EF2722">
        <v>20</v>
      </c>
      <c r="EG2722" t="s">
        <v>116</v>
      </c>
      <c r="EI2722" t="s">
        <v>1165</v>
      </c>
      <c r="EK2722" t="s">
        <v>405</v>
      </c>
      <c r="EM2722">
        <v>50</v>
      </c>
      <c r="EN2722" t="s">
        <v>116</v>
      </c>
      <c r="EP2722" t="s">
        <v>1165</v>
      </c>
      <c r="ER2722" t="s">
        <v>405</v>
      </c>
      <c r="ET2722">
        <v>30</v>
      </c>
      <c r="EU2722" t="s">
        <v>116</v>
      </c>
      <c r="EW2722" t="s">
        <v>1165</v>
      </c>
      <c r="EY2722" t="s">
        <v>405</v>
      </c>
      <c r="FA2722">
        <v>0</v>
      </c>
      <c r="FH2722">
        <v>0</v>
      </c>
      <c r="FK2722">
        <v>71</v>
      </c>
      <c r="FL2722">
        <v>426</v>
      </c>
      <c r="FM2722">
        <v>20</v>
      </c>
      <c r="FN2722">
        <v>120</v>
      </c>
      <c r="FO2722">
        <v>0</v>
      </c>
      <c r="FP2722">
        <v>0</v>
      </c>
      <c r="FQ2722">
        <v>0</v>
      </c>
      <c r="FR2722">
        <v>0</v>
      </c>
      <c r="FS2722" t="s">
        <v>347</v>
      </c>
      <c r="FT2722">
        <v>30</v>
      </c>
      <c r="FU2722">
        <v>180</v>
      </c>
      <c r="FV2722" t="s">
        <v>64</v>
      </c>
      <c r="FW2722" t="s">
        <v>1824</v>
      </c>
      <c r="FX2722" t="s">
        <v>347</v>
      </c>
      <c r="FY2722" t="s">
        <v>116</v>
      </c>
      <c r="FZ2722" t="s">
        <v>347</v>
      </c>
      <c r="GA2722">
        <v>1</v>
      </c>
      <c r="GB2722">
        <v>6</v>
      </c>
      <c r="GC2722" t="s">
        <v>365</v>
      </c>
      <c r="GD2722" t="s">
        <v>361</v>
      </c>
      <c r="GE2722" t="s">
        <v>354</v>
      </c>
      <c r="GF2722" t="s">
        <v>354</v>
      </c>
      <c r="GG2722">
        <v>13</v>
      </c>
      <c r="GH2722" t="s">
        <v>370</v>
      </c>
      <c r="GI2722" t="s">
        <v>9246</v>
      </c>
    </row>
    <row r="2723" spans="1:191" x14ac:dyDescent="0.35">
      <c r="A2723" t="s">
        <v>63</v>
      </c>
      <c r="B2723" t="s">
        <v>64</v>
      </c>
      <c r="C2723" t="s">
        <v>6641</v>
      </c>
      <c r="D2723" t="s">
        <v>1824</v>
      </c>
      <c r="E2723" t="s">
        <v>6694</v>
      </c>
      <c r="F2723" t="s">
        <v>1824</v>
      </c>
      <c r="G2723" t="s">
        <v>6695</v>
      </c>
      <c r="H2723" t="s">
        <v>6696</v>
      </c>
      <c r="I2723">
        <v>14</v>
      </c>
      <c r="J2723">
        <v>8</v>
      </c>
      <c r="K2723" t="s">
        <v>345</v>
      </c>
      <c r="L2723">
        <v>8.6694511619999997</v>
      </c>
      <c r="M2723">
        <v>32.739707950000003</v>
      </c>
      <c r="N2723" t="s">
        <v>346</v>
      </c>
      <c r="O2723" t="s">
        <v>349</v>
      </c>
      <c r="P2723" s="133">
        <v>0</v>
      </c>
      <c r="Q2723" s="133">
        <v>0</v>
      </c>
      <c r="R2723" s="133">
        <v>0</v>
      </c>
      <c r="S2723" s="133">
        <v>0</v>
      </c>
      <c r="T2723" s="133">
        <v>0</v>
      </c>
      <c r="W2723">
        <v>0</v>
      </c>
      <c r="Z2723">
        <v>0</v>
      </c>
      <c r="AC2723">
        <v>0</v>
      </c>
      <c r="AF2723">
        <v>0</v>
      </c>
      <c r="AI2723">
        <v>0</v>
      </c>
      <c r="AL2723" t="s">
        <v>349</v>
      </c>
      <c r="AM2723">
        <v>0</v>
      </c>
      <c r="AN2723">
        <v>0</v>
      </c>
      <c r="AO2723">
        <v>0</v>
      </c>
      <c r="AR2723">
        <v>0</v>
      </c>
      <c r="AU2723">
        <v>0</v>
      </c>
      <c r="AX2723">
        <v>0</v>
      </c>
      <c r="BA2723">
        <v>0</v>
      </c>
      <c r="BD2723">
        <v>0</v>
      </c>
      <c r="BE2723">
        <v>0</v>
      </c>
      <c r="BF2723">
        <v>0</v>
      </c>
      <c r="BG2723">
        <v>0</v>
      </c>
      <c r="BH2723" t="s">
        <v>349</v>
      </c>
      <c r="BI2723">
        <v>0</v>
      </c>
      <c r="BJ2723">
        <v>0</v>
      </c>
      <c r="BK2723">
        <v>0</v>
      </c>
      <c r="BL2723">
        <v>0</v>
      </c>
      <c r="BM2723">
        <v>0</v>
      </c>
      <c r="BN2723" t="s">
        <v>349</v>
      </c>
      <c r="BO2723">
        <v>0</v>
      </c>
      <c r="BP2723">
        <v>0</v>
      </c>
      <c r="BQ2723">
        <v>0</v>
      </c>
      <c r="BR2723">
        <v>0</v>
      </c>
      <c r="BS2723">
        <v>0</v>
      </c>
      <c r="BT2723" t="s">
        <v>349</v>
      </c>
      <c r="BU2723">
        <v>0</v>
      </c>
      <c r="BV2723">
        <v>0</v>
      </c>
      <c r="BW2723">
        <v>0</v>
      </c>
      <c r="BX2723">
        <v>0</v>
      </c>
      <c r="BY2723">
        <v>0</v>
      </c>
      <c r="BZ2723" t="s">
        <v>349</v>
      </c>
      <c r="CA2723">
        <v>0</v>
      </c>
      <c r="CB2723">
        <v>0</v>
      </c>
      <c r="CC2723">
        <v>0</v>
      </c>
      <c r="CD2723">
        <v>0</v>
      </c>
      <c r="CE2723">
        <v>0</v>
      </c>
      <c r="CF2723" t="s">
        <v>349</v>
      </c>
      <c r="CG2723">
        <v>0</v>
      </c>
      <c r="CH2723">
        <v>0</v>
      </c>
      <c r="CI2723">
        <v>0</v>
      </c>
      <c r="CJ2723" t="s">
        <v>349</v>
      </c>
      <c r="CK2723">
        <v>0</v>
      </c>
      <c r="CL2723" t="s">
        <v>349</v>
      </c>
      <c r="CM2723">
        <v>0</v>
      </c>
      <c r="CN2723" s="133">
        <v>0</v>
      </c>
      <c r="CO2723" s="133" t="s">
        <v>347</v>
      </c>
      <c r="CP2723" s="133">
        <v>117</v>
      </c>
      <c r="CQ2723" s="133">
        <v>702</v>
      </c>
      <c r="CR2723">
        <v>64</v>
      </c>
      <c r="CS2723">
        <v>384</v>
      </c>
      <c r="CT2723">
        <v>84</v>
      </c>
      <c r="CU2723" t="s">
        <v>64</v>
      </c>
      <c r="CV2723" t="s">
        <v>1824</v>
      </c>
      <c r="CW2723" t="s">
        <v>350</v>
      </c>
      <c r="CY2723">
        <v>150</v>
      </c>
      <c r="CZ2723" t="s">
        <v>64</v>
      </c>
      <c r="DA2723" t="s">
        <v>1824</v>
      </c>
      <c r="DB2723" t="s">
        <v>350</v>
      </c>
      <c r="DD2723">
        <v>100</v>
      </c>
      <c r="DE2723" t="s">
        <v>64</v>
      </c>
      <c r="DF2723" t="s">
        <v>1824</v>
      </c>
      <c r="DG2723" t="s">
        <v>350</v>
      </c>
      <c r="DI2723">
        <v>45</v>
      </c>
      <c r="DJ2723" t="s">
        <v>64</v>
      </c>
      <c r="DK2723" t="s">
        <v>1824</v>
      </c>
      <c r="DL2723" t="s">
        <v>444</v>
      </c>
      <c r="DN2723">
        <v>5</v>
      </c>
      <c r="DO2723" t="s">
        <v>64</v>
      </c>
      <c r="DP2723" t="s">
        <v>1824</v>
      </c>
      <c r="DQ2723" t="s">
        <v>444</v>
      </c>
      <c r="DS2723">
        <v>0</v>
      </c>
      <c r="DV2723" t="s">
        <v>347</v>
      </c>
      <c r="DW2723">
        <v>53</v>
      </c>
      <c r="DX2723">
        <v>318</v>
      </c>
      <c r="DY2723">
        <v>108</v>
      </c>
      <c r="DZ2723" t="s">
        <v>116</v>
      </c>
      <c r="EB2723" t="s">
        <v>1165</v>
      </c>
      <c r="ED2723" t="s">
        <v>444</v>
      </c>
      <c r="EF2723">
        <v>90</v>
      </c>
      <c r="EG2723" t="s">
        <v>123</v>
      </c>
      <c r="EI2723" t="s">
        <v>486</v>
      </c>
      <c r="EK2723" t="s">
        <v>444</v>
      </c>
      <c r="EM2723">
        <v>70</v>
      </c>
      <c r="EN2723" t="s">
        <v>119</v>
      </c>
      <c r="EP2723" t="s">
        <v>1612</v>
      </c>
      <c r="ER2723" t="s">
        <v>350</v>
      </c>
      <c r="ET2723">
        <v>25</v>
      </c>
      <c r="EU2723" t="s">
        <v>116</v>
      </c>
      <c r="EW2723" t="s">
        <v>1165</v>
      </c>
      <c r="EY2723" t="s">
        <v>444</v>
      </c>
      <c r="FA2723">
        <v>25</v>
      </c>
      <c r="FB2723" t="s">
        <v>121</v>
      </c>
      <c r="FD2723" t="s">
        <v>359</v>
      </c>
      <c r="FF2723" t="s">
        <v>350</v>
      </c>
      <c r="FH2723">
        <v>0</v>
      </c>
      <c r="FK2723">
        <v>64</v>
      </c>
      <c r="FL2723">
        <v>384</v>
      </c>
      <c r="FM2723">
        <v>53</v>
      </c>
      <c r="FN2723">
        <v>318</v>
      </c>
      <c r="FO2723">
        <v>0</v>
      </c>
      <c r="FP2723">
        <v>0</v>
      </c>
      <c r="FQ2723">
        <v>0</v>
      </c>
      <c r="FR2723">
        <v>0</v>
      </c>
      <c r="FS2723" t="s">
        <v>347</v>
      </c>
      <c r="FT2723">
        <v>7</v>
      </c>
      <c r="FU2723">
        <v>42</v>
      </c>
      <c r="FV2723" t="s">
        <v>64</v>
      </c>
      <c r="FW2723" t="s">
        <v>1824</v>
      </c>
      <c r="FX2723" t="s">
        <v>347</v>
      </c>
      <c r="FY2723" t="s">
        <v>116</v>
      </c>
      <c r="FZ2723" t="s">
        <v>347</v>
      </c>
      <c r="GA2723">
        <v>2</v>
      </c>
      <c r="GB2723">
        <v>12</v>
      </c>
      <c r="GC2723" t="s">
        <v>365</v>
      </c>
      <c r="GD2723" t="s">
        <v>361</v>
      </c>
      <c r="GE2723" t="s">
        <v>361</v>
      </c>
      <c r="GF2723" t="s">
        <v>361</v>
      </c>
      <c r="GG2723">
        <v>14</v>
      </c>
      <c r="GH2723" t="s">
        <v>451</v>
      </c>
    </row>
    <row r="2724" spans="1:191" x14ac:dyDescent="0.35">
      <c r="A2724" t="s">
        <v>63</v>
      </c>
      <c r="B2724" t="s">
        <v>64</v>
      </c>
      <c r="C2724" t="s">
        <v>6641</v>
      </c>
      <c r="D2724" t="s">
        <v>1824</v>
      </c>
      <c r="E2724" t="s">
        <v>6694</v>
      </c>
      <c r="F2724" t="s">
        <v>1824</v>
      </c>
      <c r="G2724" t="s">
        <v>6697</v>
      </c>
      <c r="H2724" t="s">
        <v>6698</v>
      </c>
      <c r="I2724">
        <v>14</v>
      </c>
      <c r="J2724">
        <v>8</v>
      </c>
      <c r="K2724" t="s">
        <v>345</v>
      </c>
      <c r="L2724">
        <v>8.8279999999999994</v>
      </c>
      <c r="M2724">
        <v>32.609000000000002</v>
      </c>
      <c r="N2724" t="s">
        <v>346</v>
      </c>
      <c r="O2724" t="s">
        <v>349</v>
      </c>
      <c r="P2724" s="133">
        <v>0</v>
      </c>
      <c r="Q2724" s="133">
        <v>0</v>
      </c>
      <c r="R2724" s="133">
        <v>0</v>
      </c>
      <c r="S2724" s="133">
        <v>0</v>
      </c>
      <c r="T2724" s="133">
        <v>0</v>
      </c>
      <c r="W2724">
        <v>0</v>
      </c>
      <c r="Z2724">
        <v>0</v>
      </c>
      <c r="AC2724">
        <v>0</v>
      </c>
      <c r="AF2724">
        <v>0</v>
      </c>
      <c r="AI2724">
        <v>0</v>
      </c>
      <c r="AL2724" t="s">
        <v>349</v>
      </c>
      <c r="AM2724">
        <v>0</v>
      </c>
      <c r="AN2724">
        <v>0</v>
      </c>
      <c r="AO2724">
        <v>0</v>
      </c>
      <c r="AR2724">
        <v>0</v>
      </c>
      <c r="AU2724">
        <v>0</v>
      </c>
      <c r="AX2724">
        <v>0</v>
      </c>
      <c r="BA2724">
        <v>0</v>
      </c>
      <c r="BD2724">
        <v>0</v>
      </c>
      <c r="BE2724">
        <v>0</v>
      </c>
      <c r="BF2724">
        <v>0</v>
      </c>
      <c r="BG2724">
        <v>0</v>
      </c>
      <c r="BH2724" t="s">
        <v>349</v>
      </c>
      <c r="BI2724">
        <v>0</v>
      </c>
      <c r="BJ2724">
        <v>0</v>
      </c>
      <c r="BK2724">
        <v>0</v>
      </c>
      <c r="BL2724">
        <v>0</v>
      </c>
      <c r="BM2724">
        <v>0</v>
      </c>
      <c r="BN2724" t="s">
        <v>349</v>
      </c>
      <c r="BO2724">
        <v>0</v>
      </c>
      <c r="BP2724">
        <v>0</v>
      </c>
      <c r="BQ2724">
        <v>0</v>
      </c>
      <c r="BR2724">
        <v>0</v>
      </c>
      <c r="BS2724">
        <v>0</v>
      </c>
      <c r="BT2724" t="s">
        <v>349</v>
      </c>
      <c r="BU2724">
        <v>0</v>
      </c>
      <c r="BV2724">
        <v>0</v>
      </c>
      <c r="BW2724">
        <v>0</v>
      </c>
      <c r="BX2724">
        <v>0</v>
      </c>
      <c r="BY2724">
        <v>0</v>
      </c>
      <c r="BZ2724" t="s">
        <v>349</v>
      </c>
      <c r="CA2724">
        <v>0</v>
      </c>
      <c r="CB2724">
        <v>0</v>
      </c>
      <c r="CC2724">
        <v>0</v>
      </c>
      <c r="CD2724">
        <v>0</v>
      </c>
      <c r="CE2724">
        <v>0</v>
      </c>
      <c r="CF2724" t="s">
        <v>349</v>
      </c>
      <c r="CG2724">
        <v>0</v>
      </c>
      <c r="CH2724">
        <v>0</v>
      </c>
      <c r="CI2724">
        <v>0</v>
      </c>
      <c r="CJ2724" t="s">
        <v>349</v>
      </c>
      <c r="CK2724">
        <v>0</v>
      </c>
      <c r="CL2724" t="s">
        <v>349</v>
      </c>
      <c r="CM2724">
        <v>0</v>
      </c>
      <c r="CN2724" s="133">
        <v>0</v>
      </c>
      <c r="CO2724" s="133" t="s">
        <v>347</v>
      </c>
      <c r="CP2724" s="133">
        <v>150</v>
      </c>
      <c r="CQ2724" s="133">
        <v>900</v>
      </c>
      <c r="CR2724">
        <v>95</v>
      </c>
      <c r="CS2724">
        <v>570</v>
      </c>
      <c r="CT2724">
        <v>28</v>
      </c>
      <c r="CU2724" t="s">
        <v>64</v>
      </c>
      <c r="CV2724" t="s">
        <v>1824</v>
      </c>
      <c r="CW2724" t="s">
        <v>444</v>
      </c>
      <c r="CY2724">
        <v>100</v>
      </c>
      <c r="CZ2724" t="s">
        <v>62</v>
      </c>
      <c r="DA2724" t="s">
        <v>550</v>
      </c>
      <c r="DB2724" t="s">
        <v>444</v>
      </c>
      <c r="DD2724">
        <v>100</v>
      </c>
      <c r="DE2724" t="s">
        <v>56</v>
      </c>
      <c r="DF2724" t="s">
        <v>496</v>
      </c>
      <c r="DG2724" t="s">
        <v>350</v>
      </c>
      <c r="DI2724">
        <v>100</v>
      </c>
      <c r="DJ2724" t="s">
        <v>64</v>
      </c>
      <c r="DK2724" t="s">
        <v>1824</v>
      </c>
      <c r="DL2724" t="s">
        <v>444</v>
      </c>
      <c r="DN2724">
        <v>50</v>
      </c>
      <c r="DO2724" t="s">
        <v>56</v>
      </c>
      <c r="DP2724" t="s">
        <v>1261</v>
      </c>
      <c r="DQ2724" t="s">
        <v>350</v>
      </c>
      <c r="DS2724">
        <v>192</v>
      </c>
      <c r="DT2724" t="s">
        <v>348</v>
      </c>
      <c r="DU2724" t="s">
        <v>348</v>
      </c>
      <c r="DV2724" t="s">
        <v>347</v>
      </c>
      <c r="DW2724">
        <v>55</v>
      </c>
      <c r="DX2724">
        <v>330</v>
      </c>
      <c r="DY2724">
        <v>0</v>
      </c>
      <c r="EF2724">
        <v>0</v>
      </c>
      <c r="EM2724">
        <v>60</v>
      </c>
      <c r="EN2724" t="s">
        <v>119</v>
      </c>
      <c r="EP2724" t="s">
        <v>1612</v>
      </c>
      <c r="ER2724" t="s">
        <v>350</v>
      </c>
      <c r="ET2724">
        <v>50</v>
      </c>
      <c r="EU2724" t="s">
        <v>121</v>
      </c>
      <c r="EW2724" t="s">
        <v>359</v>
      </c>
      <c r="EY2724" t="s">
        <v>444</v>
      </c>
      <c r="FA2724">
        <v>40</v>
      </c>
      <c r="FB2724" t="s">
        <v>123</v>
      </c>
      <c r="FD2724" t="s">
        <v>486</v>
      </c>
      <c r="FF2724" t="s">
        <v>444</v>
      </c>
      <c r="FH2724">
        <v>180</v>
      </c>
      <c r="FK2724">
        <v>95</v>
      </c>
      <c r="FL2724">
        <v>570</v>
      </c>
      <c r="FM2724">
        <v>55</v>
      </c>
      <c r="FN2724">
        <v>330</v>
      </c>
      <c r="FO2724">
        <v>0</v>
      </c>
      <c r="FP2724">
        <v>0</v>
      </c>
      <c r="FQ2724">
        <v>0</v>
      </c>
      <c r="FR2724">
        <v>0</v>
      </c>
      <c r="FS2724" t="s">
        <v>347</v>
      </c>
      <c r="FT2724">
        <v>10</v>
      </c>
      <c r="FU2724">
        <v>60</v>
      </c>
      <c r="FV2724" t="s">
        <v>64</v>
      </c>
      <c r="FW2724" t="s">
        <v>1824</v>
      </c>
      <c r="FX2724" t="s">
        <v>347</v>
      </c>
      <c r="FY2724" t="s">
        <v>116</v>
      </c>
      <c r="FZ2724" t="s">
        <v>349</v>
      </c>
      <c r="GA2724">
        <v>0</v>
      </c>
      <c r="GB2724">
        <v>0</v>
      </c>
      <c r="GC2724" t="s">
        <v>349</v>
      </c>
      <c r="GD2724" t="s">
        <v>361</v>
      </c>
      <c r="GE2724" t="s">
        <v>361</v>
      </c>
      <c r="GF2724" t="s">
        <v>361</v>
      </c>
      <c r="GG2724">
        <v>14</v>
      </c>
      <c r="GH2724" t="s">
        <v>356</v>
      </c>
    </row>
    <row r="2725" spans="1:191" x14ac:dyDescent="0.35">
      <c r="A2725" t="s">
        <v>63</v>
      </c>
      <c r="B2725" t="s">
        <v>64</v>
      </c>
      <c r="C2725" t="s">
        <v>6641</v>
      </c>
      <c r="D2725" t="s">
        <v>1824</v>
      </c>
      <c r="E2725" t="s">
        <v>6694</v>
      </c>
      <c r="F2725" t="s">
        <v>1824</v>
      </c>
      <c r="G2725" t="s">
        <v>6699</v>
      </c>
      <c r="H2725" t="s">
        <v>6700</v>
      </c>
      <c r="I2725">
        <v>14</v>
      </c>
      <c r="J2725">
        <v>8</v>
      </c>
      <c r="K2725" t="s">
        <v>345</v>
      </c>
      <c r="L2725">
        <v>8.7250118140000001</v>
      </c>
      <c r="M2725">
        <v>32.691977989999998</v>
      </c>
      <c r="N2725" t="s">
        <v>346</v>
      </c>
      <c r="O2725" t="s">
        <v>349</v>
      </c>
      <c r="P2725" s="133">
        <v>0</v>
      </c>
      <c r="Q2725" s="133">
        <v>0</v>
      </c>
      <c r="R2725" s="133">
        <v>0</v>
      </c>
      <c r="S2725" s="133">
        <v>0</v>
      </c>
      <c r="T2725" s="133">
        <v>0</v>
      </c>
      <c r="W2725">
        <v>0</v>
      </c>
      <c r="Z2725">
        <v>0</v>
      </c>
      <c r="AC2725">
        <v>0</v>
      </c>
      <c r="AF2725">
        <v>0</v>
      </c>
      <c r="AI2725">
        <v>0</v>
      </c>
      <c r="AL2725" t="s">
        <v>349</v>
      </c>
      <c r="AM2725">
        <v>0</v>
      </c>
      <c r="AN2725">
        <v>0</v>
      </c>
      <c r="AO2725">
        <v>0</v>
      </c>
      <c r="AR2725">
        <v>0</v>
      </c>
      <c r="AU2725">
        <v>0</v>
      </c>
      <c r="AX2725">
        <v>0</v>
      </c>
      <c r="BA2725">
        <v>0</v>
      </c>
      <c r="BD2725">
        <v>0</v>
      </c>
      <c r="BE2725">
        <v>0</v>
      </c>
      <c r="BF2725">
        <v>0</v>
      </c>
      <c r="BG2725">
        <v>0</v>
      </c>
      <c r="BH2725" t="s">
        <v>349</v>
      </c>
      <c r="BI2725">
        <v>0</v>
      </c>
      <c r="BJ2725">
        <v>0</v>
      </c>
      <c r="BK2725">
        <v>0</v>
      </c>
      <c r="BL2725">
        <v>0</v>
      </c>
      <c r="BM2725">
        <v>0</v>
      </c>
      <c r="BN2725" t="s">
        <v>349</v>
      </c>
      <c r="BO2725">
        <v>0</v>
      </c>
      <c r="BP2725">
        <v>0</v>
      </c>
      <c r="BQ2725">
        <v>0</v>
      </c>
      <c r="BR2725">
        <v>0</v>
      </c>
      <c r="BS2725">
        <v>0</v>
      </c>
      <c r="BT2725" t="s">
        <v>349</v>
      </c>
      <c r="BU2725">
        <v>0</v>
      </c>
      <c r="BV2725">
        <v>0</v>
      </c>
      <c r="BW2725">
        <v>0</v>
      </c>
      <c r="BX2725">
        <v>0</v>
      </c>
      <c r="BY2725">
        <v>0</v>
      </c>
      <c r="BZ2725" t="s">
        <v>349</v>
      </c>
      <c r="CA2725">
        <v>0</v>
      </c>
      <c r="CB2725">
        <v>0</v>
      </c>
      <c r="CC2725">
        <v>0</v>
      </c>
      <c r="CD2725">
        <v>0</v>
      </c>
      <c r="CE2725">
        <v>0</v>
      </c>
      <c r="CF2725" t="s">
        <v>349</v>
      </c>
      <c r="CG2725">
        <v>0</v>
      </c>
      <c r="CH2725">
        <v>0</v>
      </c>
      <c r="CI2725">
        <v>0</v>
      </c>
      <c r="CJ2725" t="s">
        <v>349</v>
      </c>
      <c r="CK2725">
        <v>0</v>
      </c>
      <c r="CL2725" t="s">
        <v>349</v>
      </c>
      <c r="CM2725">
        <v>0</v>
      </c>
      <c r="CN2725" s="133">
        <v>0</v>
      </c>
      <c r="CO2725" s="133" t="s">
        <v>347</v>
      </c>
      <c r="CP2725" s="133">
        <v>198</v>
      </c>
      <c r="CQ2725" s="133">
        <v>1188</v>
      </c>
      <c r="CR2725">
        <v>152</v>
      </c>
      <c r="CS2725">
        <v>912</v>
      </c>
      <c r="CT2725">
        <v>290</v>
      </c>
      <c r="CU2725" t="s">
        <v>64</v>
      </c>
      <c r="CV2725" t="s">
        <v>1824</v>
      </c>
      <c r="CW2725" t="s">
        <v>350</v>
      </c>
      <c r="CY2725">
        <v>200</v>
      </c>
      <c r="CZ2725" t="s">
        <v>56</v>
      </c>
      <c r="DA2725" t="s">
        <v>496</v>
      </c>
      <c r="DB2725" t="s">
        <v>350</v>
      </c>
      <c r="DD2725">
        <v>52</v>
      </c>
      <c r="DE2725" t="s">
        <v>64</v>
      </c>
      <c r="DF2725" t="s">
        <v>1824</v>
      </c>
      <c r="DG2725" t="s">
        <v>350</v>
      </c>
      <c r="DI2725">
        <v>171</v>
      </c>
      <c r="DJ2725" t="s">
        <v>64</v>
      </c>
      <c r="DK2725" t="s">
        <v>1824</v>
      </c>
      <c r="DL2725" t="s">
        <v>350</v>
      </c>
      <c r="DN2725">
        <v>87</v>
      </c>
      <c r="DO2725" t="s">
        <v>62</v>
      </c>
      <c r="DP2725" t="s">
        <v>1969</v>
      </c>
      <c r="DQ2725" t="s">
        <v>350</v>
      </c>
      <c r="DS2725">
        <v>112</v>
      </c>
      <c r="DT2725" t="s">
        <v>348</v>
      </c>
      <c r="DU2725" t="s">
        <v>348</v>
      </c>
      <c r="DV2725" t="s">
        <v>347</v>
      </c>
      <c r="DW2725">
        <v>46</v>
      </c>
      <c r="DX2725">
        <v>276</v>
      </c>
      <c r="DY2725">
        <v>76</v>
      </c>
      <c r="DZ2725" t="s">
        <v>116</v>
      </c>
      <c r="EB2725" t="s">
        <v>1165</v>
      </c>
      <c r="ED2725" t="s">
        <v>350</v>
      </c>
      <c r="EF2725">
        <v>20</v>
      </c>
      <c r="EG2725" t="s">
        <v>116</v>
      </c>
      <c r="EI2725" t="s">
        <v>1165</v>
      </c>
      <c r="EK2725" t="s">
        <v>444</v>
      </c>
      <c r="EM2725">
        <v>81</v>
      </c>
      <c r="EN2725" t="s">
        <v>116</v>
      </c>
      <c r="EP2725" t="s">
        <v>1165</v>
      </c>
      <c r="ER2725" t="s">
        <v>444</v>
      </c>
      <c r="ET2725">
        <v>62</v>
      </c>
      <c r="EU2725" t="s">
        <v>119</v>
      </c>
      <c r="EW2725" t="s">
        <v>1612</v>
      </c>
      <c r="EY2725" t="s">
        <v>444</v>
      </c>
      <c r="FA2725">
        <v>7</v>
      </c>
      <c r="FB2725" t="s">
        <v>123</v>
      </c>
      <c r="FD2725" t="s">
        <v>486</v>
      </c>
      <c r="FF2725" t="s">
        <v>444</v>
      </c>
      <c r="FH2725">
        <v>30</v>
      </c>
      <c r="FK2725">
        <v>152</v>
      </c>
      <c r="FL2725">
        <v>912</v>
      </c>
      <c r="FM2725">
        <v>16</v>
      </c>
      <c r="FN2725">
        <v>96</v>
      </c>
      <c r="FO2725">
        <v>30</v>
      </c>
      <c r="FP2725">
        <v>180</v>
      </c>
      <c r="FQ2725">
        <v>0</v>
      </c>
      <c r="FR2725">
        <v>0</v>
      </c>
      <c r="FS2725" t="s">
        <v>347</v>
      </c>
      <c r="FT2725">
        <v>31</v>
      </c>
      <c r="FU2725">
        <v>186</v>
      </c>
      <c r="FV2725" t="s">
        <v>64</v>
      </c>
      <c r="FW2725" t="s">
        <v>1824</v>
      </c>
      <c r="FX2725" t="s">
        <v>347</v>
      </c>
      <c r="FY2725" t="s">
        <v>116</v>
      </c>
      <c r="FZ2725" t="s">
        <v>347</v>
      </c>
      <c r="GA2725">
        <v>3</v>
      </c>
      <c r="GB2725">
        <v>18</v>
      </c>
      <c r="GC2725" t="s">
        <v>365</v>
      </c>
      <c r="GD2725" t="s">
        <v>361</v>
      </c>
      <c r="GE2725" t="s">
        <v>361</v>
      </c>
      <c r="GF2725" t="s">
        <v>361</v>
      </c>
      <c r="GG2725">
        <v>14</v>
      </c>
      <c r="GH2725" t="s">
        <v>356</v>
      </c>
    </row>
    <row r="2726" spans="1:191" x14ac:dyDescent="0.35">
      <c r="A2726" t="s">
        <v>63</v>
      </c>
      <c r="B2726" t="s">
        <v>64</v>
      </c>
      <c r="C2726" t="s">
        <v>6641</v>
      </c>
      <c r="D2726" t="s">
        <v>1824</v>
      </c>
      <c r="E2726" t="s">
        <v>6694</v>
      </c>
      <c r="F2726" t="s">
        <v>1824</v>
      </c>
      <c r="G2726" t="s">
        <v>6701</v>
      </c>
      <c r="H2726" t="s">
        <v>6702</v>
      </c>
      <c r="I2726">
        <v>14</v>
      </c>
      <c r="J2726">
        <v>5</v>
      </c>
      <c r="K2726" t="s">
        <v>345</v>
      </c>
      <c r="L2726">
        <v>8.7519107419999997</v>
      </c>
      <c r="M2726">
        <v>32.760627380000003</v>
      </c>
      <c r="N2726" t="s">
        <v>346</v>
      </c>
      <c r="O2726" t="s">
        <v>349</v>
      </c>
      <c r="P2726" s="133">
        <v>0</v>
      </c>
      <c r="Q2726" s="133">
        <v>0</v>
      </c>
      <c r="R2726" s="133">
        <v>0</v>
      </c>
      <c r="S2726" s="133">
        <v>0</v>
      </c>
      <c r="T2726" s="133">
        <v>0</v>
      </c>
      <c r="W2726">
        <v>0</v>
      </c>
      <c r="Z2726">
        <v>0</v>
      </c>
      <c r="AC2726">
        <v>0</v>
      </c>
      <c r="AF2726">
        <v>0</v>
      </c>
      <c r="AI2726">
        <v>0</v>
      </c>
      <c r="AL2726" t="s">
        <v>349</v>
      </c>
      <c r="AM2726">
        <v>0</v>
      </c>
      <c r="AN2726">
        <v>0</v>
      </c>
      <c r="AO2726">
        <v>0</v>
      </c>
      <c r="AR2726">
        <v>0</v>
      </c>
      <c r="AU2726">
        <v>0</v>
      </c>
      <c r="AX2726">
        <v>0</v>
      </c>
      <c r="BA2726">
        <v>0</v>
      </c>
      <c r="BD2726">
        <v>0</v>
      </c>
      <c r="BE2726">
        <v>0</v>
      </c>
      <c r="BF2726">
        <v>0</v>
      </c>
      <c r="BG2726">
        <v>0</v>
      </c>
      <c r="BH2726" t="s">
        <v>349</v>
      </c>
      <c r="BI2726">
        <v>0</v>
      </c>
      <c r="BJ2726">
        <v>0</v>
      </c>
      <c r="BK2726">
        <v>0</v>
      </c>
      <c r="BL2726">
        <v>0</v>
      </c>
      <c r="BM2726">
        <v>0</v>
      </c>
      <c r="BN2726" t="s">
        <v>349</v>
      </c>
      <c r="BO2726">
        <v>0</v>
      </c>
      <c r="BP2726">
        <v>0</v>
      </c>
      <c r="BQ2726">
        <v>0</v>
      </c>
      <c r="BR2726">
        <v>0</v>
      </c>
      <c r="BS2726">
        <v>0</v>
      </c>
      <c r="BT2726" t="s">
        <v>349</v>
      </c>
      <c r="BU2726">
        <v>0</v>
      </c>
      <c r="BV2726">
        <v>0</v>
      </c>
      <c r="BW2726">
        <v>0</v>
      </c>
      <c r="BX2726">
        <v>0</v>
      </c>
      <c r="BY2726">
        <v>0</v>
      </c>
      <c r="BZ2726" t="s">
        <v>349</v>
      </c>
      <c r="CA2726">
        <v>0</v>
      </c>
      <c r="CB2726">
        <v>0</v>
      </c>
      <c r="CC2726">
        <v>0</v>
      </c>
      <c r="CD2726">
        <v>0</v>
      </c>
      <c r="CE2726">
        <v>0</v>
      </c>
      <c r="CF2726" t="s">
        <v>349</v>
      </c>
      <c r="CG2726">
        <v>0</v>
      </c>
      <c r="CH2726">
        <v>0</v>
      </c>
      <c r="CI2726">
        <v>0</v>
      </c>
      <c r="CJ2726" t="s">
        <v>349</v>
      </c>
      <c r="CK2726">
        <v>0</v>
      </c>
      <c r="CL2726" t="s">
        <v>349</v>
      </c>
      <c r="CM2726">
        <v>0</v>
      </c>
      <c r="CN2726" s="133">
        <v>0</v>
      </c>
      <c r="CO2726" s="133" t="s">
        <v>347</v>
      </c>
      <c r="CP2726" s="133">
        <v>260</v>
      </c>
      <c r="CQ2726" s="133">
        <v>1560</v>
      </c>
      <c r="CR2726">
        <v>153</v>
      </c>
      <c r="CS2726">
        <v>918</v>
      </c>
      <c r="CT2726">
        <v>456</v>
      </c>
      <c r="CU2726" t="s">
        <v>64</v>
      </c>
      <c r="CV2726" t="s">
        <v>1824</v>
      </c>
      <c r="CW2726" t="s">
        <v>350</v>
      </c>
      <c r="CY2726">
        <v>150</v>
      </c>
      <c r="CZ2726" t="s">
        <v>64</v>
      </c>
      <c r="DA2726" t="s">
        <v>1824</v>
      </c>
      <c r="DB2726" t="s">
        <v>350</v>
      </c>
      <c r="DD2726">
        <v>130</v>
      </c>
      <c r="DE2726" t="s">
        <v>56</v>
      </c>
      <c r="DF2726" t="s">
        <v>496</v>
      </c>
      <c r="DG2726" t="s">
        <v>350</v>
      </c>
      <c r="DI2726">
        <v>70</v>
      </c>
      <c r="DJ2726" t="s">
        <v>62</v>
      </c>
      <c r="DK2726" t="s">
        <v>1969</v>
      </c>
      <c r="DL2726" t="s">
        <v>350</v>
      </c>
      <c r="DN2726">
        <v>60</v>
      </c>
      <c r="DO2726" t="s">
        <v>64</v>
      </c>
      <c r="DP2726" t="s">
        <v>1824</v>
      </c>
      <c r="DQ2726" t="s">
        <v>350</v>
      </c>
      <c r="DS2726">
        <v>52</v>
      </c>
      <c r="DT2726" t="s">
        <v>348</v>
      </c>
      <c r="DU2726" t="s">
        <v>348</v>
      </c>
      <c r="DV2726" t="s">
        <v>347</v>
      </c>
      <c r="DW2726">
        <v>107</v>
      </c>
      <c r="DX2726">
        <v>642</v>
      </c>
      <c r="DY2726">
        <v>100</v>
      </c>
      <c r="DZ2726" t="s">
        <v>116</v>
      </c>
      <c r="EB2726" t="s">
        <v>1165</v>
      </c>
      <c r="ED2726" t="s">
        <v>444</v>
      </c>
      <c r="EF2726">
        <v>40</v>
      </c>
      <c r="EG2726" t="s">
        <v>123</v>
      </c>
      <c r="EI2726" t="s">
        <v>486</v>
      </c>
      <c r="EK2726" t="s">
        <v>444</v>
      </c>
      <c r="EM2726">
        <v>60</v>
      </c>
      <c r="EN2726" t="s">
        <v>119</v>
      </c>
      <c r="EP2726" t="s">
        <v>1612</v>
      </c>
      <c r="ER2726" t="s">
        <v>350</v>
      </c>
      <c r="ET2726">
        <v>35</v>
      </c>
      <c r="EU2726" t="s">
        <v>116</v>
      </c>
      <c r="EW2726" t="s">
        <v>1165</v>
      </c>
      <c r="EY2726" t="s">
        <v>444</v>
      </c>
      <c r="FA2726">
        <v>18</v>
      </c>
      <c r="FB2726" t="s">
        <v>121</v>
      </c>
      <c r="FD2726" t="s">
        <v>359</v>
      </c>
      <c r="FF2726" t="s">
        <v>444</v>
      </c>
      <c r="FH2726">
        <v>389</v>
      </c>
      <c r="FK2726">
        <v>153</v>
      </c>
      <c r="FL2726">
        <v>918</v>
      </c>
      <c r="FM2726">
        <v>107</v>
      </c>
      <c r="FN2726">
        <v>642</v>
      </c>
      <c r="FO2726">
        <v>0</v>
      </c>
      <c r="FP2726">
        <v>0</v>
      </c>
      <c r="FQ2726">
        <v>0</v>
      </c>
      <c r="FR2726">
        <v>0</v>
      </c>
      <c r="FS2726" t="s">
        <v>347</v>
      </c>
      <c r="FT2726">
        <v>46</v>
      </c>
      <c r="FU2726">
        <v>276</v>
      </c>
      <c r="FV2726" t="s">
        <v>64</v>
      </c>
      <c r="FW2726" t="s">
        <v>1824</v>
      </c>
      <c r="FX2726" t="s">
        <v>347</v>
      </c>
      <c r="FY2726" t="s">
        <v>116</v>
      </c>
      <c r="FZ2726" t="s">
        <v>347</v>
      </c>
      <c r="GA2726">
        <v>4</v>
      </c>
      <c r="GB2726">
        <v>24</v>
      </c>
      <c r="GC2726" t="s">
        <v>353</v>
      </c>
      <c r="GD2726" t="s">
        <v>361</v>
      </c>
      <c r="GE2726" t="s">
        <v>361</v>
      </c>
      <c r="GF2726" t="s">
        <v>361</v>
      </c>
      <c r="GG2726">
        <v>14</v>
      </c>
      <c r="GH2726" t="s">
        <v>356</v>
      </c>
    </row>
    <row r="2727" spans="1:191" x14ac:dyDescent="0.35">
      <c r="A2727" t="s">
        <v>63</v>
      </c>
      <c r="B2727" t="s">
        <v>64</v>
      </c>
      <c r="C2727" t="s">
        <v>6641</v>
      </c>
      <c r="D2727" t="s">
        <v>1824</v>
      </c>
      <c r="E2727" t="s">
        <v>6703</v>
      </c>
      <c r="F2727" t="s">
        <v>6704</v>
      </c>
      <c r="G2727" t="s">
        <v>6705</v>
      </c>
      <c r="H2727" t="s">
        <v>6706</v>
      </c>
      <c r="I2727">
        <v>14</v>
      </c>
      <c r="J2727">
        <v>6</v>
      </c>
      <c r="K2727" t="s">
        <v>345</v>
      </c>
      <c r="L2727">
        <v>8.8019308990000003</v>
      </c>
      <c r="M2727">
        <v>32.651876659999999</v>
      </c>
      <c r="N2727" t="s">
        <v>346</v>
      </c>
      <c r="O2727" t="s">
        <v>349</v>
      </c>
      <c r="P2727" s="133">
        <v>0</v>
      </c>
      <c r="Q2727" s="133">
        <v>0</v>
      </c>
      <c r="R2727" s="133">
        <v>0</v>
      </c>
      <c r="S2727" s="133">
        <v>0</v>
      </c>
      <c r="T2727" s="133">
        <v>0</v>
      </c>
      <c r="W2727">
        <v>0</v>
      </c>
      <c r="Z2727">
        <v>0</v>
      </c>
      <c r="AC2727">
        <v>0</v>
      </c>
      <c r="AF2727">
        <v>0</v>
      </c>
      <c r="AI2727">
        <v>0</v>
      </c>
      <c r="AL2727" t="s">
        <v>349</v>
      </c>
      <c r="AM2727">
        <v>0</v>
      </c>
      <c r="AN2727">
        <v>0</v>
      </c>
      <c r="AO2727">
        <v>0</v>
      </c>
      <c r="AR2727">
        <v>0</v>
      </c>
      <c r="AU2727">
        <v>0</v>
      </c>
      <c r="AX2727">
        <v>0</v>
      </c>
      <c r="BA2727">
        <v>0</v>
      </c>
      <c r="BD2727">
        <v>0</v>
      </c>
      <c r="BE2727">
        <v>0</v>
      </c>
      <c r="BF2727">
        <v>0</v>
      </c>
      <c r="BG2727">
        <v>0</v>
      </c>
      <c r="BH2727" t="s">
        <v>349</v>
      </c>
      <c r="BI2727">
        <v>0</v>
      </c>
      <c r="BJ2727">
        <v>0</v>
      </c>
      <c r="BK2727">
        <v>0</v>
      </c>
      <c r="BL2727">
        <v>0</v>
      </c>
      <c r="BM2727">
        <v>0</v>
      </c>
      <c r="BN2727" t="s">
        <v>349</v>
      </c>
      <c r="BO2727">
        <v>0</v>
      </c>
      <c r="BP2727">
        <v>0</v>
      </c>
      <c r="BQ2727">
        <v>0</v>
      </c>
      <c r="BR2727">
        <v>0</v>
      </c>
      <c r="BS2727">
        <v>0</v>
      </c>
      <c r="BT2727" t="s">
        <v>349</v>
      </c>
      <c r="BU2727">
        <v>0</v>
      </c>
      <c r="BV2727">
        <v>0</v>
      </c>
      <c r="BW2727">
        <v>0</v>
      </c>
      <c r="BX2727">
        <v>0</v>
      </c>
      <c r="BY2727">
        <v>0</v>
      </c>
      <c r="BZ2727" t="s">
        <v>349</v>
      </c>
      <c r="CA2727">
        <v>0</v>
      </c>
      <c r="CB2727">
        <v>0</v>
      </c>
      <c r="CC2727">
        <v>0</v>
      </c>
      <c r="CD2727">
        <v>0</v>
      </c>
      <c r="CE2727">
        <v>0</v>
      </c>
      <c r="CF2727" t="s">
        <v>349</v>
      </c>
      <c r="CG2727">
        <v>0</v>
      </c>
      <c r="CH2727">
        <v>0</v>
      </c>
      <c r="CI2727">
        <v>0</v>
      </c>
      <c r="CJ2727" t="s">
        <v>349</v>
      </c>
      <c r="CK2727">
        <v>0</v>
      </c>
      <c r="CL2727" t="s">
        <v>349</v>
      </c>
      <c r="CM2727">
        <v>0</v>
      </c>
      <c r="CN2727" s="133">
        <v>0</v>
      </c>
      <c r="CO2727" s="133" t="s">
        <v>347</v>
      </c>
      <c r="CP2727" s="133">
        <v>132</v>
      </c>
      <c r="CQ2727" s="133">
        <v>892</v>
      </c>
      <c r="CR2727">
        <v>98</v>
      </c>
      <c r="CS2727">
        <v>688</v>
      </c>
      <c r="CT2727">
        <v>308</v>
      </c>
      <c r="CU2727" t="s">
        <v>64</v>
      </c>
      <c r="CV2727" t="s">
        <v>1824</v>
      </c>
      <c r="CW2727" t="s">
        <v>444</v>
      </c>
      <c r="CY2727">
        <v>100</v>
      </c>
      <c r="CZ2727" t="s">
        <v>64</v>
      </c>
      <c r="DA2727" t="s">
        <v>1824</v>
      </c>
      <c r="DB2727" t="s">
        <v>444</v>
      </c>
      <c r="DD2727">
        <v>80</v>
      </c>
      <c r="DE2727" t="s">
        <v>56</v>
      </c>
      <c r="DF2727" t="s">
        <v>496</v>
      </c>
      <c r="DG2727" t="s">
        <v>444</v>
      </c>
      <c r="DI2727">
        <v>75</v>
      </c>
      <c r="DJ2727" t="s">
        <v>62</v>
      </c>
      <c r="DK2727" t="s">
        <v>1969</v>
      </c>
      <c r="DL2727" t="s">
        <v>444</v>
      </c>
      <c r="DN2727">
        <v>125</v>
      </c>
      <c r="DO2727" t="s">
        <v>64</v>
      </c>
      <c r="DP2727" t="s">
        <v>1824</v>
      </c>
      <c r="DQ2727" t="s">
        <v>444</v>
      </c>
      <c r="DS2727">
        <v>0</v>
      </c>
      <c r="DV2727" t="s">
        <v>347</v>
      </c>
      <c r="DW2727">
        <v>34</v>
      </c>
      <c r="DX2727">
        <v>204</v>
      </c>
      <c r="DY2727">
        <v>0</v>
      </c>
      <c r="EF2727">
        <v>46</v>
      </c>
      <c r="EG2727" t="s">
        <v>119</v>
      </c>
      <c r="EI2727" t="s">
        <v>1612</v>
      </c>
      <c r="EK2727" t="s">
        <v>444</v>
      </c>
      <c r="EM2727">
        <v>14</v>
      </c>
      <c r="EN2727" t="s">
        <v>123</v>
      </c>
      <c r="EP2727" t="s">
        <v>486</v>
      </c>
      <c r="ER2727" t="s">
        <v>444</v>
      </c>
      <c r="ET2727">
        <v>25</v>
      </c>
      <c r="EU2727" t="s">
        <v>121</v>
      </c>
      <c r="EW2727" t="s">
        <v>359</v>
      </c>
      <c r="EY2727" t="s">
        <v>350</v>
      </c>
      <c r="FA2727">
        <v>15</v>
      </c>
      <c r="FB2727" t="s">
        <v>116</v>
      </c>
      <c r="FD2727" t="s">
        <v>1165</v>
      </c>
      <c r="FF2727" t="s">
        <v>444</v>
      </c>
      <c r="FH2727">
        <v>104</v>
      </c>
      <c r="FK2727">
        <v>98</v>
      </c>
      <c r="FL2727">
        <v>688</v>
      </c>
      <c r="FM2727">
        <v>34</v>
      </c>
      <c r="FN2727">
        <v>204</v>
      </c>
      <c r="FO2727">
        <v>0</v>
      </c>
      <c r="FP2727">
        <v>0</v>
      </c>
      <c r="FQ2727">
        <v>0</v>
      </c>
      <c r="FR2727">
        <v>0</v>
      </c>
      <c r="FS2727" t="s">
        <v>347</v>
      </c>
      <c r="FT2727">
        <v>58</v>
      </c>
      <c r="FU2727">
        <v>348</v>
      </c>
      <c r="FV2727" t="s">
        <v>64</v>
      </c>
      <c r="FW2727" t="s">
        <v>1824</v>
      </c>
      <c r="FX2727" t="s">
        <v>347</v>
      </c>
      <c r="FY2727" t="s">
        <v>116</v>
      </c>
      <c r="FZ2727" t="s">
        <v>347</v>
      </c>
      <c r="GA2727">
        <v>2</v>
      </c>
      <c r="GB2727">
        <v>12</v>
      </c>
      <c r="GC2727" t="s">
        <v>365</v>
      </c>
      <c r="GD2727" t="s">
        <v>361</v>
      </c>
      <c r="GE2727" t="s">
        <v>361</v>
      </c>
      <c r="GF2727" t="s">
        <v>361</v>
      </c>
      <c r="GG2727">
        <v>14</v>
      </c>
      <c r="GH2727" t="s">
        <v>356</v>
      </c>
    </row>
    <row r="2728" spans="1:191" x14ac:dyDescent="0.35">
      <c r="A2728" t="s">
        <v>63</v>
      </c>
      <c r="B2728" t="s">
        <v>64</v>
      </c>
      <c r="C2728" t="s">
        <v>6641</v>
      </c>
      <c r="D2728" t="s">
        <v>1824</v>
      </c>
      <c r="E2728" t="s">
        <v>6703</v>
      </c>
      <c r="F2728" t="s">
        <v>6704</v>
      </c>
      <c r="G2728" t="s">
        <v>6707</v>
      </c>
      <c r="H2728" t="s">
        <v>6708</v>
      </c>
      <c r="I2728">
        <v>14</v>
      </c>
      <c r="J2728">
        <v>8</v>
      </c>
      <c r="K2728" t="s">
        <v>345</v>
      </c>
      <c r="L2728">
        <v>8.8559192000000007</v>
      </c>
      <c r="M2728">
        <v>32.788354300000002</v>
      </c>
      <c r="N2728" t="s">
        <v>346</v>
      </c>
      <c r="O2728" t="s">
        <v>349</v>
      </c>
      <c r="P2728" s="133">
        <v>0</v>
      </c>
      <c r="Q2728" s="133">
        <v>0</v>
      </c>
      <c r="R2728" s="133">
        <v>0</v>
      </c>
      <c r="S2728" s="133">
        <v>0</v>
      </c>
      <c r="T2728" s="133">
        <v>0</v>
      </c>
      <c r="W2728">
        <v>0</v>
      </c>
      <c r="Z2728">
        <v>0</v>
      </c>
      <c r="AC2728">
        <v>0</v>
      </c>
      <c r="AF2728">
        <v>0</v>
      </c>
      <c r="AI2728">
        <v>0</v>
      </c>
      <c r="AL2728" t="s">
        <v>349</v>
      </c>
      <c r="AM2728">
        <v>0</v>
      </c>
      <c r="AN2728">
        <v>0</v>
      </c>
      <c r="AO2728">
        <v>0</v>
      </c>
      <c r="AR2728">
        <v>0</v>
      </c>
      <c r="AU2728">
        <v>0</v>
      </c>
      <c r="AX2728">
        <v>0</v>
      </c>
      <c r="BA2728">
        <v>0</v>
      </c>
      <c r="BD2728">
        <v>0</v>
      </c>
      <c r="BE2728">
        <v>0</v>
      </c>
      <c r="BF2728">
        <v>0</v>
      </c>
      <c r="BG2728">
        <v>0</v>
      </c>
      <c r="BH2728" t="s">
        <v>349</v>
      </c>
      <c r="BI2728">
        <v>0</v>
      </c>
      <c r="BJ2728">
        <v>0</v>
      </c>
      <c r="BK2728">
        <v>0</v>
      </c>
      <c r="BL2728">
        <v>0</v>
      </c>
      <c r="BM2728">
        <v>0</v>
      </c>
      <c r="BN2728" t="s">
        <v>349</v>
      </c>
      <c r="BO2728">
        <v>0</v>
      </c>
      <c r="BP2728">
        <v>0</v>
      </c>
      <c r="BQ2728">
        <v>0</v>
      </c>
      <c r="BR2728">
        <v>0</v>
      </c>
      <c r="BS2728">
        <v>0</v>
      </c>
      <c r="BT2728" t="s">
        <v>349</v>
      </c>
      <c r="BU2728">
        <v>0</v>
      </c>
      <c r="BV2728">
        <v>0</v>
      </c>
      <c r="BW2728">
        <v>0</v>
      </c>
      <c r="BX2728">
        <v>0</v>
      </c>
      <c r="BY2728">
        <v>0</v>
      </c>
      <c r="BZ2728" t="s">
        <v>349</v>
      </c>
      <c r="CA2728">
        <v>0</v>
      </c>
      <c r="CB2728">
        <v>0</v>
      </c>
      <c r="CC2728">
        <v>0</v>
      </c>
      <c r="CD2728">
        <v>0</v>
      </c>
      <c r="CE2728">
        <v>0</v>
      </c>
      <c r="CF2728" t="s">
        <v>349</v>
      </c>
      <c r="CG2728">
        <v>0</v>
      </c>
      <c r="CH2728">
        <v>0</v>
      </c>
      <c r="CI2728">
        <v>0</v>
      </c>
      <c r="CJ2728" t="s">
        <v>349</v>
      </c>
      <c r="CK2728">
        <v>0</v>
      </c>
      <c r="CL2728" t="s">
        <v>349</v>
      </c>
      <c r="CM2728">
        <v>0</v>
      </c>
      <c r="CN2728" s="133">
        <v>0</v>
      </c>
      <c r="CO2728" s="133" t="s">
        <v>347</v>
      </c>
      <c r="CP2728" s="133">
        <v>361</v>
      </c>
      <c r="CQ2728" s="133">
        <v>2166</v>
      </c>
      <c r="CR2728">
        <v>219</v>
      </c>
      <c r="CS2728">
        <v>1314</v>
      </c>
      <c r="CT2728">
        <v>0</v>
      </c>
      <c r="CY2728">
        <v>500</v>
      </c>
      <c r="CZ2728" t="s">
        <v>64</v>
      </c>
      <c r="DA2728" t="s">
        <v>1824</v>
      </c>
      <c r="DB2728" t="s">
        <v>350</v>
      </c>
      <c r="DD2728">
        <v>114</v>
      </c>
      <c r="DE2728" t="s">
        <v>64</v>
      </c>
      <c r="DF2728" t="s">
        <v>1824</v>
      </c>
      <c r="DG2728" t="s">
        <v>350</v>
      </c>
      <c r="DI2728">
        <v>180</v>
      </c>
      <c r="DJ2728" t="s">
        <v>64</v>
      </c>
      <c r="DK2728" t="s">
        <v>1824</v>
      </c>
      <c r="DL2728" t="s">
        <v>350</v>
      </c>
      <c r="DN2728">
        <v>100</v>
      </c>
      <c r="DO2728" t="s">
        <v>64</v>
      </c>
      <c r="DP2728" t="s">
        <v>1824</v>
      </c>
      <c r="DQ2728" t="s">
        <v>350</v>
      </c>
      <c r="DS2728">
        <v>420</v>
      </c>
      <c r="DT2728" t="s">
        <v>348</v>
      </c>
      <c r="DU2728" t="s">
        <v>348</v>
      </c>
      <c r="DV2728" t="s">
        <v>347</v>
      </c>
      <c r="DW2728">
        <v>142</v>
      </c>
      <c r="DX2728">
        <v>852</v>
      </c>
      <c r="DY2728">
        <v>0</v>
      </c>
      <c r="EF2728">
        <v>0</v>
      </c>
      <c r="EM2728">
        <v>70</v>
      </c>
      <c r="EN2728" t="s">
        <v>116</v>
      </c>
      <c r="EP2728" t="s">
        <v>1165</v>
      </c>
      <c r="ER2728" t="s">
        <v>444</v>
      </c>
      <c r="ET2728">
        <v>200</v>
      </c>
      <c r="EU2728" t="s">
        <v>116</v>
      </c>
      <c r="EW2728" t="s">
        <v>1165</v>
      </c>
      <c r="EY2728" t="s">
        <v>444</v>
      </c>
      <c r="FA2728">
        <v>152</v>
      </c>
      <c r="FB2728" t="s">
        <v>116</v>
      </c>
      <c r="FD2728" t="s">
        <v>1165</v>
      </c>
      <c r="FF2728" t="s">
        <v>444</v>
      </c>
      <c r="FH2728">
        <v>430</v>
      </c>
      <c r="FK2728">
        <v>219</v>
      </c>
      <c r="FL2728">
        <v>1314</v>
      </c>
      <c r="FM2728">
        <v>142</v>
      </c>
      <c r="FN2728">
        <v>852</v>
      </c>
      <c r="FO2728">
        <v>0</v>
      </c>
      <c r="FP2728">
        <v>0</v>
      </c>
      <c r="FQ2728">
        <v>0</v>
      </c>
      <c r="FR2728">
        <v>0</v>
      </c>
      <c r="FS2728" t="s">
        <v>347</v>
      </c>
      <c r="FT2728">
        <v>9</v>
      </c>
      <c r="FU2728">
        <v>54</v>
      </c>
      <c r="FV2728" t="s">
        <v>64</v>
      </c>
      <c r="FW2728" t="s">
        <v>1824</v>
      </c>
      <c r="FX2728" t="s">
        <v>347</v>
      </c>
      <c r="FY2728" t="s">
        <v>116</v>
      </c>
      <c r="FZ2728" t="s">
        <v>349</v>
      </c>
      <c r="GA2728">
        <v>0</v>
      </c>
      <c r="GB2728">
        <v>0</v>
      </c>
      <c r="GC2728" t="s">
        <v>349</v>
      </c>
      <c r="GD2728" t="s">
        <v>361</v>
      </c>
      <c r="GE2728" t="s">
        <v>361</v>
      </c>
      <c r="GF2728" t="s">
        <v>361</v>
      </c>
      <c r="GG2728">
        <v>14</v>
      </c>
      <c r="GH2728" t="s">
        <v>356</v>
      </c>
    </row>
    <row r="2729" spans="1:191" x14ac:dyDescent="0.35">
      <c r="A2729" t="s">
        <v>63</v>
      </c>
      <c r="B2729" t="s">
        <v>64</v>
      </c>
      <c r="C2729" t="s">
        <v>6641</v>
      </c>
      <c r="D2729" t="s">
        <v>1824</v>
      </c>
      <c r="E2729" t="s">
        <v>6703</v>
      </c>
      <c r="F2729" t="s">
        <v>6704</v>
      </c>
      <c r="G2729" t="s">
        <v>6709</v>
      </c>
      <c r="H2729" t="s">
        <v>6710</v>
      </c>
      <c r="I2729">
        <v>14</v>
      </c>
      <c r="J2729">
        <v>8</v>
      </c>
      <c r="K2729" t="s">
        <v>345</v>
      </c>
      <c r="L2729">
        <v>8.6944484840000005</v>
      </c>
      <c r="M2729">
        <v>32.783400370000003</v>
      </c>
      <c r="N2729" t="s">
        <v>346</v>
      </c>
      <c r="O2729" t="s">
        <v>349</v>
      </c>
      <c r="P2729" s="133">
        <v>0</v>
      </c>
      <c r="Q2729" s="133">
        <v>0</v>
      </c>
      <c r="R2729" s="133">
        <v>0</v>
      </c>
      <c r="S2729" s="133">
        <v>0</v>
      </c>
      <c r="T2729" s="133">
        <v>0</v>
      </c>
      <c r="W2729">
        <v>0</v>
      </c>
      <c r="Z2729">
        <v>0</v>
      </c>
      <c r="AC2729">
        <v>0</v>
      </c>
      <c r="AF2729">
        <v>0</v>
      </c>
      <c r="AI2729">
        <v>0</v>
      </c>
      <c r="AL2729" t="s">
        <v>349</v>
      </c>
      <c r="AM2729">
        <v>0</v>
      </c>
      <c r="AN2729">
        <v>0</v>
      </c>
      <c r="AO2729">
        <v>0</v>
      </c>
      <c r="AR2729">
        <v>0</v>
      </c>
      <c r="AU2729">
        <v>0</v>
      </c>
      <c r="AX2729">
        <v>0</v>
      </c>
      <c r="BA2729">
        <v>0</v>
      </c>
      <c r="BD2729">
        <v>0</v>
      </c>
      <c r="BE2729">
        <v>0</v>
      </c>
      <c r="BF2729">
        <v>0</v>
      </c>
      <c r="BG2729">
        <v>0</v>
      </c>
      <c r="BH2729" t="s">
        <v>349</v>
      </c>
      <c r="BI2729">
        <v>0</v>
      </c>
      <c r="BJ2729">
        <v>0</v>
      </c>
      <c r="BK2729">
        <v>0</v>
      </c>
      <c r="BL2729">
        <v>0</v>
      </c>
      <c r="BM2729">
        <v>0</v>
      </c>
      <c r="BN2729" t="s">
        <v>349</v>
      </c>
      <c r="BO2729">
        <v>0</v>
      </c>
      <c r="BP2729">
        <v>0</v>
      </c>
      <c r="BQ2729">
        <v>0</v>
      </c>
      <c r="BR2729">
        <v>0</v>
      </c>
      <c r="BS2729">
        <v>0</v>
      </c>
      <c r="BT2729" t="s">
        <v>349</v>
      </c>
      <c r="BU2729">
        <v>0</v>
      </c>
      <c r="BV2729">
        <v>0</v>
      </c>
      <c r="BW2729">
        <v>0</v>
      </c>
      <c r="BX2729">
        <v>0</v>
      </c>
      <c r="BY2729">
        <v>0</v>
      </c>
      <c r="BZ2729" t="s">
        <v>349</v>
      </c>
      <c r="CA2729">
        <v>0</v>
      </c>
      <c r="CB2729">
        <v>0</v>
      </c>
      <c r="CC2729">
        <v>0</v>
      </c>
      <c r="CD2729">
        <v>0</v>
      </c>
      <c r="CE2729">
        <v>0</v>
      </c>
      <c r="CF2729" t="s">
        <v>349</v>
      </c>
      <c r="CG2729">
        <v>0</v>
      </c>
      <c r="CH2729">
        <v>0</v>
      </c>
      <c r="CI2729">
        <v>0</v>
      </c>
      <c r="CJ2729" t="s">
        <v>349</v>
      </c>
      <c r="CK2729">
        <v>0</v>
      </c>
      <c r="CL2729" t="s">
        <v>349</v>
      </c>
      <c r="CM2729">
        <v>0</v>
      </c>
      <c r="CN2729" s="133">
        <v>0</v>
      </c>
      <c r="CO2729" s="133" t="s">
        <v>347</v>
      </c>
      <c r="CP2729" s="133">
        <v>363</v>
      </c>
      <c r="CQ2729" s="133">
        <v>2178</v>
      </c>
      <c r="CR2729">
        <v>212</v>
      </c>
      <c r="CS2729">
        <v>1272</v>
      </c>
      <c r="CT2729">
        <v>0</v>
      </c>
      <c r="CY2729">
        <v>183</v>
      </c>
      <c r="CZ2729" t="s">
        <v>64</v>
      </c>
      <c r="DA2729" t="s">
        <v>1824</v>
      </c>
      <c r="DB2729" t="s">
        <v>350</v>
      </c>
      <c r="DD2729">
        <v>0</v>
      </c>
      <c r="DI2729">
        <v>202</v>
      </c>
      <c r="DJ2729" t="s">
        <v>64</v>
      </c>
      <c r="DK2729" t="s">
        <v>1824</v>
      </c>
      <c r="DL2729" t="s">
        <v>350</v>
      </c>
      <c r="DN2729">
        <v>170</v>
      </c>
      <c r="DO2729" t="s">
        <v>64</v>
      </c>
      <c r="DP2729" t="s">
        <v>1824</v>
      </c>
      <c r="DQ2729" t="s">
        <v>350</v>
      </c>
      <c r="DS2729">
        <v>717</v>
      </c>
      <c r="DT2729" t="s">
        <v>348</v>
      </c>
      <c r="DU2729" t="s">
        <v>348</v>
      </c>
      <c r="DV2729" t="s">
        <v>347</v>
      </c>
      <c r="DW2729">
        <v>151</v>
      </c>
      <c r="DX2729">
        <v>906</v>
      </c>
      <c r="DY2729">
        <v>100</v>
      </c>
      <c r="DZ2729" t="s">
        <v>116</v>
      </c>
      <c r="EB2729" t="s">
        <v>1165</v>
      </c>
      <c r="ED2729" t="s">
        <v>444</v>
      </c>
      <c r="EF2729">
        <v>95</v>
      </c>
      <c r="EG2729" t="s">
        <v>116</v>
      </c>
      <c r="EI2729" t="s">
        <v>1165</v>
      </c>
      <c r="EK2729" t="s">
        <v>444</v>
      </c>
      <c r="EM2729">
        <v>75</v>
      </c>
      <c r="EN2729" t="s">
        <v>116</v>
      </c>
      <c r="EP2729" t="s">
        <v>1165</v>
      </c>
      <c r="ER2729" t="s">
        <v>444</v>
      </c>
      <c r="ET2729">
        <v>70</v>
      </c>
      <c r="EU2729" t="s">
        <v>116</v>
      </c>
      <c r="EW2729" t="s">
        <v>2974</v>
      </c>
      <c r="EY2729" t="s">
        <v>350</v>
      </c>
      <c r="FA2729">
        <v>33</v>
      </c>
      <c r="FB2729" t="s">
        <v>116</v>
      </c>
      <c r="FD2729" t="s">
        <v>1165</v>
      </c>
      <c r="FF2729" t="s">
        <v>444</v>
      </c>
      <c r="FH2729">
        <v>533</v>
      </c>
      <c r="FK2729">
        <v>212</v>
      </c>
      <c r="FL2729">
        <v>1272</v>
      </c>
      <c r="FM2729">
        <v>151</v>
      </c>
      <c r="FN2729">
        <v>906</v>
      </c>
      <c r="FO2729">
        <v>0</v>
      </c>
      <c r="FP2729">
        <v>0</v>
      </c>
      <c r="FQ2729">
        <v>0</v>
      </c>
      <c r="FR2729">
        <v>0</v>
      </c>
      <c r="FS2729" t="s">
        <v>347</v>
      </c>
      <c r="FT2729">
        <v>105</v>
      </c>
      <c r="FU2729">
        <v>630</v>
      </c>
      <c r="FV2729" t="s">
        <v>64</v>
      </c>
      <c r="FW2729" t="s">
        <v>1824</v>
      </c>
      <c r="FX2729" t="s">
        <v>347</v>
      </c>
      <c r="FY2729" t="s">
        <v>116</v>
      </c>
      <c r="FZ2729" t="s">
        <v>349</v>
      </c>
      <c r="GA2729">
        <v>0</v>
      </c>
      <c r="GB2729">
        <v>0</v>
      </c>
      <c r="GC2729" t="s">
        <v>349</v>
      </c>
      <c r="GD2729" t="s">
        <v>361</v>
      </c>
      <c r="GE2729" t="s">
        <v>361</v>
      </c>
      <c r="GF2729" t="s">
        <v>361</v>
      </c>
      <c r="GG2729">
        <v>14</v>
      </c>
      <c r="GH2729" t="s">
        <v>356</v>
      </c>
    </row>
    <row r="2730" spans="1:191" x14ac:dyDescent="0.35">
      <c r="A2730" t="s">
        <v>63</v>
      </c>
      <c r="B2730" t="s">
        <v>64</v>
      </c>
      <c r="C2730" t="s">
        <v>6641</v>
      </c>
      <c r="D2730" t="s">
        <v>1824</v>
      </c>
      <c r="E2730" t="s">
        <v>6703</v>
      </c>
      <c r="F2730" t="s">
        <v>6704</v>
      </c>
      <c r="G2730" t="s">
        <v>6711</v>
      </c>
      <c r="H2730" t="s">
        <v>6712</v>
      </c>
      <c r="I2730">
        <v>14</v>
      </c>
      <c r="J2730">
        <v>6</v>
      </c>
      <c r="K2730" t="s">
        <v>345</v>
      </c>
      <c r="L2730">
        <v>8.802479774</v>
      </c>
      <c r="M2730">
        <v>32.683145490000001</v>
      </c>
      <c r="N2730" t="s">
        <v>346</v>
      </c>
      <c r="O2730" t="s">
        <v>349</v>
      </c>
      <c r="P2730" s="133">
        <v>0</v>
      </c>
      <c r="Q2730" s="133">
        <v>0</v>
      </c>
      <c r="R2730" s="133">
        <v>0</v>
      </c>
      <c r="S2730" s="133">
        <v>0</v>
      </c>
      <c r="T2730" s="133">
        <v>0</v>
      </c>
      <c r="W2730">
        <v>0</v>
      </c>
      <c r="Z2730">
        <v>0</v>
      </c>
      <c r="AC2730">
        <v>0</v>
      </c>
      <c r="AF2730">
        <v>0</v>
      </c>
      <c r="AI2730">
        <v>0</v>
      </c>
      <c r="AL2730" t="s">
        <v>349</v>
      </c>
      <c r="AM2730">
        <v>0</v>
      </c>
      <c r="AN2730">
        <v>0</v>
      </c>
      <c r="AO2730">
        <v>0</v>
      </c>
      <c r="AR2730">
        <v>0</v>
      </c>
      <c r="AU2730">
        <v>0</v>
      </c>
      <c r="AX2730">
        <v>0</v>
      </c>
      <c r="BA2730">
        <v>0</v>
      </c>
      <c r="BD2730">
        <v>0</v>
      </c>
      <c r="BE2730">
        <v>0</v>
      </c>
      <c r="BF2730">
        <v>0</v>
      </c>
      <c r="BG2730">
        <v>0</v>
      </c>
      <c r="BH2730" t="s">
        <v>349</v>
      </c>
      <c r="BI2730">
        <v>0</v>
      </c>
      <c r="BJ2730">
        <v>0</v>
      </c>
      <c r="BK2730">
        <v>0</v>
      </c>
      <c r="BL2730">
        <v>0</v>
      </c>
      <c r="BM2730">
        <v>0</v>
      </c>
      <c r="BN2730" t="s">
        <v>349</v>
      </c>
      <c r="BO2730">
        <v>0</v>
      </c>
      <c r="BP2730">
        <v>0</v>
      </c>
      <c r="BQ2730">
        <v>0</v>
      </c>
      <c r="BR2730">
        <v>0</v>
      </c>
      <c r="BS2730">
        <v>0</v>
      </c>
      <c r="BT2730" t="s">
        <v>349</v>
      </c>
      <c r="BU2730">
        <v>0</v>
      </c>
      <c r="BV2730">
        <v>0</v>
      </c>
      <c r="BW2730">
        <v>0</v>
      </c>
      <c r="BX2730">
        <v>0</v>
      </c>
      <c r="BY2730">
        <v>0</v>
      </c>
      <c r="BZ2730" t="s">
        <v>349</v>
      </c>
      <c r="CA2730">
        <v>0</v>
      </c>
      <c r="CB2730">
        <v>0</v>
      </c>
      <c r="CC2730">
        <v>0</v>
      </c>
      <c r="CD2730">
        <v>0</v>
      </c>
      <c r="CE2730">
        <v>0</v>
      </c>
      <c r="CF2730" t="s">
        <v>349</v>
      </c>
      <c r="CG2730">
        <v>0</v>
      </c>
      <c r="CH2730">
        <v>0</v>
      </c>
      <c r="CI2730">
        <v>0</v>
      </c>
      <c r="CJ2730" t="s">
        <v>349</v>
      </c>
      <c r="CK2730">
        <v>0</v>
      </c>
      <c r="CL2730" t="s">
        <v>349</v>
      </c>
      <c r="CM2730">
        <v>0</v>
      </c>
      <c r="CN2730" s="133">
        <v>0</v>
      </c>
      <c r="CO2730" s="133" t="s">
        <v>347</v>
      </c>
      <c r="CP2730" s="133">
        <v>307</v>
      </c>
      <c r="CQ2730" s="133">
        <v>1842</v>
      </c>
      <c r="CR2730">
        <v>255</v>
      </c>
      <c r="CS2730">
        <v>1530</v>
      </c>
      <c r="CT2730">
        <v>150</v>
      </c>
      <c r="CU2730" t="s">
        <v>64</v>
      </c>
      <c r="CV2730" t="s">
        <v>1824</v>
      </c>
      <c r="CW2730" t="s">
        <v>350</v>
      </c>
      <c r="CY2730">
        <v>830</v>
      </c>
      <c r="CZ2730" t="s">
        <v>64</v>
      </c>
      <c r="DA2730" t="s">
        <v>1824</v>
      </c>
      <c r="DB2730" t="s">
        <v>444</v>
      </c>
      <c r="DD2730">
        <v>250</v>
      </c>
      <c r="DE2730" t="s">
        <v>64</v>
      </c>
      <c r="DF2730" t="s">
        <v>1824</v>
      </c>
      <c r="DG2730" t="s">
        <v>444</v>
      </c>
      <c r="DI2730">
        <v>270</v>
      </c>
      <c r="DJ2730" t="s">
        <v>64</v>
      </c>
      <c r="DK2730" t="s">
        <v>1824</v>
      </c>
      <c r="DL2730" t="s">
        <v>444</v>
      </c>
      <c r="DN2730">
        <v>30</v>
      </c>
      <c r="DO2730" t="s">
        <v>64</v>
      </c>
      <c r="DP2730" t="s">
        <v>1824</v>
      </c>
      <c r="DQ2730" t="s">
        <v>444</v>
      </c>
      <c r="DS2730">
        <v>0</v>
      </c>
      <c r="DV2730" t="s">
        <v>347</v>
      </c>
      <c r="DW2730">
        <v>52</v>
      </c>
      <c r="DX2730">
        <v>312</v>
      </c>
      <c r="DY2730">
        <v>112</v>
      </c>
      <c r="DZ2730" t="s">
        <v>116</v>
      </c>
      <c r="EB2730" t="s">
        <v>1165</v>
      </c>
      <c r="ED2730" t="s">
        <v>444</v>
      </c>
      <c r="EF2730">
        <v>100</v>
      </c>
      <c r="EG2730" t="s">
        <v>116</v>
      </c>
      <c r="EI2730" t="s">
        <v>1165</v>
      </c>
      <c r="EK2730" t="s">
        <v>444</v>
      </c>
      <c r="EM2730">
        <v>20</v>
      </c>
      <c r="EN2730" t="s">
        <v>119</v>
      </c>
      <c r="EP2730" t="s">
        <v>1612</v>
      </c>
      <c r="ER2730" t="s">
        <v>444</v>
      </c>
      <c r="ET2730">
        <v>65</v>
      </c>
      <c r="EU2730" t="s">
        <v>121</v>
      </c>
      <c r="EW2730" t="s">
        <v>359</v>
      </c>
      <c r="EY2730" t="s">
        <v>350</v>
      </c>
      <c r="FA2730">
        <v>15</v>
      </c>
      <c r="FB2730" t="s">
        <v>123</v>
      </c>
      <c r="FD2730" t="s">
        <v>486</v>
      </c>
      <c r="FF2730" t="s">
        <v>350</v>
      </c>
      <c r="FH2730">
        <v>0</v>
      </c>
      <c r="FK2730">
        <v>255</v>
      </c>
      <c r="FL2730">
        <v>1530</v>
      </c>
      <c r="FM2730">
        <v>52</v>
      </c>
      <c r="FN2730">
        <v>312</v>
      </c>
      <c r="FO2730">
        <v>0</v>
      </c>
      <c r="FP2730">
        <v>0</v>
      </c>
      <c r="FQ2730">
        <v>0</v>
      </c>
      <c r="FR2730">
        <v>0</v>
      </c>
      <c r="FS2730" t="s">
        <v>347</v>
      </c>
      <c r="FT2730">
        <v>73</v>
      </c>
      <c r="FU2730">
        <v>438</v>
      </c>
      <c r="FV2730" t="s">
        <v>64</v>
      </c>
      <c r="FW2730" t="s">
        <v>1824</v>
      </c>
      <c r="FX2730" t="s">
        <v>347</v>
      </c>
      <c r="FY2730" t="s">
        <v>116</v>
      </c>
      <c r="FZ2730" t="s">
        <v>347</v>
      </c>
      <c r="GA2730">
        <v>15</v>
      </c>
      <c r="GB2730">
        <v>90</v>
      </c>
      <c r="GC2730" t="s">
        <v>365</v>
      </c>
      <c r="GD2730" t="s">
        <v>361</v>
      </c>
      <c r="GE2730" t="s">
        <v>361</v>
      </c>
      <c r="GF2730" t="s">
        <v>361</v>
      </c>
      <c r="GG2730">
        <v>14</v>
      </c>
      <c r="GH2730" t="s">
        <v>451</v>
      </c>
    </row>
    <row r="2731" spans="1:191" x14ac:dyDescent="0.35">
      <c r="A2731" t="s">
        <v>63</v>
      </c>
      <c r="B2731" t="s">
        <v>64</v>
      </c>
      <c r="C2731" t="s">
        <v>6641</v>
      </c>
      <c r="D2731" t="s">
        <v>1824</v>
      </c>
      <c r="E2731" t="s">
        <v>6703</v>
      </c>
      <c r="F2731" t="s">
        <v>6704</v>
      </c>
      <c r="G2731" t="s">
        <v>6713</v>
      </c>
      <c r="H2731" t="s">
        <v>6714</v>
      </c>
      <c r="I2731">
        <v>14</v>
      </c>
      <c r="J2731">
        <v>8</v>
      </c>
      <c r="K2731" t="s">
        <v>345</v>
      </c>
      <c r="L2731">
        <v>8.7174871530000004</v>
      </c>
      <c r="M2731">
        <v>32.725755829999997</v>
      </c>
      <c r="N2731" t="s">
        <v>346</v>
      </c>
      <c r="O2731" t="s">
        <v>349</v>
      </c>
      <c r="P2731" s="133">
        <v>0</v>
      </c>
      <c r="Q2731" s="133">
        <v>0</v>
      </c>
      <c r="R2731" s="133">
        <v>0</v>
      </c>
      <c r="S2731" s="133">
        <v>0</v>
      </c>
      <c r="T2731" s="133">
        <v>0</v>
      </c>
      <c r="W2731">
        <v>0</v>
      </c>
      <c r="Z2731">
        <v>0</v>
      </c>
      <c r="AC2731">
        <v>0</v>
      </c>
      <c r="AF2731">
        <v>0</v>
      </c>
      <c r="AI2731">
        <v>0</v>
      </c>
      <c r="AL2731" t="s">
        <v>349</v>
      </c>
      <c r="AM2731">
        <v>0</v>
      </c>
      <c r="AN2731">
        <v>0</v>
      </c>
      <c r="AO2731">
        <v>0</v>
      </c>
      <c r="AR2731">
        <v>0</v>
      </c>
      <c r="AU2731">
        <v>0</v>
      </c>
      <c r="AX2731">
        <v>0</v>
      </c>
      <c r="BA2731">
        <v>0</v>
      </c>
      <c r="BD2731">
        <v>0</v>
      </c>
      <c r="BE2731">
        <v>0</v>
      </c>
      <c r="BF2731">
        <v>0</v>
      </c>
      <c r="BG2731">
        <v>0</v>
      </c>
      <c r="BH2731" t="s">
        <v>349</v>
      </c>
      <c r="BI2731">
        <v>0</v>
      </c>
      <c r="BJ2731">
        <v>0</v>
      </c>
      <c r="BK2731">
        <v>0</v>
      </c>
      <c r="BL2731">
        <v>0</v>
      </c>
      <c r="BM2731">
        <v>0</v>
      </c>
      <c r="BN2731" t="s">
        <v>349</v>
      </c>
      <c r="BO2731">
        <v>0</v>
      </c>
      <c r="BP2731">
        <v>0</v>
      </c>
      <c r="BQ2731">
        <v>0</v>
      </c>
      <c r="BR2731">
        <v>0</v>
      </c>
      <c r="BS2731">
        <v>0</v>
      </c>
      <c r="BT2731" t="s">
        <v>349</v>
      </c>
      <c r="BU2731">
        <v>0</v>
      </c>
      <c r="BV2731">
        <v>0</v>
      </c>
      <c r="BW2731">
        <v>0</v>
      </c>
      <c r="BX2731">
        <v>0</v>
      </c>
      <c r="BY2731">
        <v>0</v>
      </c>
      <c r="BZ2731" t="s">
        <v>349</v>
      </c>
      <c r="CA2731">
        <v>0</v>
      </c>
      <c r="CB2731">
        <v>0</v>
      </c>
      <c r="CC2731">
        <v>0</v>
      </c>
      <c r="CD2731">
        <v>0</v>
      </c>
      <c r="CE2731">
        <v>0</v>
      </c>
      <c r="CF2731" t="s">
        <v>349</v>
      </c>
      <c r="CG2731">
        <v>0</v>
      </c>
      <c r="CH2731">
        <v>0</v>
      </c>
      <c r="CI2731">
        <v>0</v>
      </c>
      <c r="CJ2731" t="s">
        <v>349</v>
      </c>
      <c r="CK2731">
        <v>0</v>
      </c>
      <c r="CL2731" t="s">
        <v>349</v>
      </c>
      <c r="CM2731">
        <v>0</v>
      </c>
      <c r="CN2731" s="133">
        <v>0</v>
      </c>
      <c r="CO2731" s="133" t="s">
        <v>347</v>
      </c>
      <c r="CP2731" s="133">
        <v>287</v>
      </c>
      <c r="CQ2731" s="133">
        <v>1542</v>
      </c>
      <c r="CR2731">
        <v>165</v>
      </c>
      <c r="CS2731">
        <v>810</v>
      </c>
      <c r="CT2731">
        <v>0</v>
      </c>
      <c r="CY2731">
        <v>310</v>
      </c>
      <c r="CZ2731" t="s">
        <v>64</v>
      </c>
      <c r="DA2731" t="s">
        <v>1824</v>
      </c>
      <c r="DB2731" t="s">
        <v>350</v>
      </c>
      <c r="DD2731">
        <v>250</v>
      </c>
      <c r="DE2731" t="s">
        <v>64</v>
      </c>
      <c r="DF2731" t="s">
        <v>1824</v>
      </c>
      <c r="DG2731" t="s">
        <v>350</v>
      </c>
      <c r="DI2731">
        <v>150</v>
      </c>
      <c r="DJ2731" t="s">
        <v>64</v>
      </c>
      <c r="DK2731" t="s">
        <v>1824</v>
      </c>
      <c r="DL2731" t="s">
        <v>350</v>
      </c>
      <c r="DN2731">
        <v>100</v>
      </c>
      <c r="DO2731" t="s">
        <v>64</v>
      </c>
      <c r="DP2731" t="s">
        <v>1824</v>
      </c>
      <c r="DQ2731" t="s">
        <v>350</v>
      </c>
      <c r="DS2731">
        <v>0</v>
      </c>
      <c r="DV2731" t="s">
        <v>347</v>
      </c>
      <c r="DW2731">
        <v>122</v>
      </c>
      <c r="DX2731">
        <v>732</v>
      </c>
      <c r="DY2731">
        <v>0</v>
      </c>
      <c r="EF2731">
        <v>332</v>
      </c>
      <c r="EG2731" t="s">
        <v>116</v>
      </c>
      <c r="EI2731" t="s">
        <v>1165</v>
      </c>
      <c r="EK2731" t="s">
        <v>444</v>
      </c>
      <c r="EM2731">
        <v>180</v>
      </c>
      <c r="EN2731" t="s">
        <v>116</v>
      </c>
      <c r="EP2731" t="s">
        <v>1165</v>
      </c>
      <c r="ER2731" t="s">
        <v>444</v>
      </c>
      <c r="ET2731">
        <v>120</v>
      </c>
      <c r="EU2731" t="s">
        <v>116</v>
      </c>
      <c r="EW2731" t="s">
        <v>1165</v>
      </c>
      <c r="EY2731" t="s">
        <v>444</v>
      </c>
      <c r="FA2731">
        <v>100</v>
      </c>
      <c r="FB2731" t="s">
        <v>116</v>
      </c>
      <c r="FD2731" t="s">
        <v>1165</v>
      </c>
      <c r="FF2731" t="s">
        <v>444</v>
      </c>
      <c r="FH2731">
        <v>0</v>
      </c>
      <c r="FK2731">
        <v>165</v>
      </c>
      <c r="FL2731">
        <v>810</v>
      </c>
      <c r="FM2731">
        <v>122</v>
      </c>
      <c r="FN2731">
        <v>732</v>
      </c>
      <c r="FO2731">
        <v>0</v>
      </c>
      <c r="FP2731">
        <v>0</v>
      </c>
      <c r="FQ2731">
        <v>0</v>
      </c>
      <c r="FR2731">
        <v>0</v>
      </c>
      <c r="FS2731" t="s">
        <v>347</v>
      </c>
      <c r="FT2731">
        <v>13</v>
      </c>
      <c r="FU2731">
        <v>78</v>
      </c>
      <c r="FV2731" t="s">
        <v>64</v>
      </c>
      <c r="FW2731" t="s">
        <v>1824</v>
      </c>
      <c r="FX2731" t="s">
        <v>347</v>
      </c>
      <c r="FY2731" t="s">
        <v>116</v>
      </c>
      <c r="FZ2731" t="s">
        <v>349</v>
      </c>
      <c r="GA2731">
        <v>0</v>
      </c>
      <c r="GB2731">
        <v>0</v>
      </c>
      <c r="GC2731" t="s">
        <v>349</v>
      </c>
      <c r="GD2731" t="s">
        <v>354</v>
      </c>
      <c r="GE2731" t="s">
        <v>361</v>
      </c>
      <c r="GF2731" t="s">
        <v>361</v>
      </c>
      <c r="GG2731">
        <v>14</v>
      </c>
      <c r="GH2731" t="s">
        <v>451</v>
      </c>
    </row>
    <row r="2732" spans="1:191" x14ac:dyDescent="0.35">
      <c r="A2732" t="s">
        <v>63</v>
      </c>
      <c r="B2732" t="s">
        <v>64</v>
      </c>
      <c r="C2732" t="s">
        <v>6641</v>
      </c>
      <c r="D2732" t="s">
        <v>1824</v>
      </c>
      <c r="E2732" t="s">
        <v>6715</v>
      </c>
      <c r="F2732" t="s">
        <v>6716</v>
      </c>
      <c r="G2732" t="s">
        <v>6717</v>
      </c>
      <c r="H2732" t="s">
        <v>6718</v>
      </c>
      <c r="I2732">
        <v>14</v>
      </c>
      <c r="J2732">
        <v>8</v>
      </c>
      <c r="K2732" t="s">
        <v>345</v>
      </c>
      <c r="L2732">
        <v>8.6215759999999992</v>
      </c>
      <c r="M2732">
        <v>32.780951999999999</v>
      </c>
      <c r="N2732" t="s">
        <v>346</v>
      </c>
      <c r="O2732" t="s">
        <v>349</v>
      </c>
      <c r="P2732" s="133">
        <v>0</v>
      </c>
      <c r="Q2732" s="133">
        <v>0</v>
      </c>
      <c r="R2732" s="133">
        <v>0</v>
      </c>
      <c r="S2732" s="133">
        <v>0</v>
      </c>
      <c r="T2732" s="133">
        <v>0</v>
      </c>
      <c r="W2732">
        <v>0</v>
      </c>
      <c r="Z2732">
        <v>0</v>
      </c>
      <c r="AC2732">
        <v>0</v>
      </c>
      <c r="AF2732">
        <v>0</v>
      </c>
      <c r="AI2732">
        <v>0</v>
      </c>
      <c r="AL2732" t="s">
        <v>349</v>
      </c>
      <c r="AM2732">
        <v>0</v>
      </c>
      <c r="AN2732">
        <v>0</v>
      </c>
      <c r="AO2732">
        <v>0</v>
      </c>
      <c r="AR2732">
        <v>0</v>
      </c>
      <c r="AU2732">
        <v>0</v>
      </c>
      <c r="AX2732">
        <v>0</v>
      </c>
      <c r="BA2732">
        <v>0</v>
      </c>
      <c r="BD2732">
        <v>0</v>
      </c>
      <c r="BE2732">
        <v>0</v>
      </c>
      <c r="BF2732">
        <v>0</v>
      </c>
      <c r="BG2732">
        <v>0</v>
      </c>
      <c r="BH2732" t="s">
        <v>349</v>
      </c>
      <c r="BI2732">
        <v>0</v>
      </c>
      <c r="BJ2732">
        <v>0</v>
      </c>
      <c r="BK2732">
        <v>0</v>
      </c>
      <c r="BL2732">
        <v>0</v>
      </c>
      <c r="BM2732">
        <v>0</v>
      </c>
      <c r="BN2732" t="s">
        <v>349</v>
      </c>
      <c r="BO2732">
        <v>0</v>
      </c>
      <c r="BP2732">
        <v>0</v>
      </c>
      <c r="BQ2732">
        <v>0</v>
      </c>
      <c r="BR2732">
        <v>0</v>
      </c>
      <c r="BS2732">
        <v>0</v>
      </c>
      <c r="BT2732" t="s">
        <v>349</v>
      </c>
      <c r="BU2732">
        <v>0</v>
      </c>
      <c r="BV2732">
        <v>0</v>
      </c>
      <c r="BW2732">
        <v>0</v>
      </c>
      <c r="BX2732">
        <v>0</v>
      </c>
      <c r="BY2732">
        <v>0</v>
      </c>
      <c r="BZ2732" t="s">
        <v>349</v>
      </c>
      <c r="CA2732">
        <v>0</v>
      </c>
      <c r="CB2732">
        <v>0</v>
      </c>
      <c r="CC2732">
        <v>0</v>
      </c>
      <c r="CD2732">
        <v>0</v>
      </c>
      <c r="CE2732">
        <v>0</v>
      </c>
      <c r="CF2732" t="s">
        <v>349</v>
      </c>
      <c r="CG2732">
        <v>0</v>
      </c>
      <c r="CH2732">
        <v>0</v>
      </c>
      <c r="CI2732">
        <v>0</v>
      </c>
      <c r="CJ2732" t="s">
        <v>349</v>
      </c>
      <c r="CK2732">
        <v>0</v>
      </c>
      <c r="CL2732" t="s">
        <v>349</v>
      </c>
      <c r="CM2732">
        <v>0</v>
      </c>
      <c r="CN2732" s="133">
        <v>0</v>
      </c>
      <c r="CO2732" s="133" t="s">
        <v>347</v>
      </c>
      <c r="CP2732" s="133">
        <v>420</v>
      </c>
      <c r="CQ2732" s="133">
        <v>2520</v>
      </c>
      <c r="CR2732">
        <v>300</v>
      </c>
      <c r="CS2732">
        <v>1800</v>
      </c>
      <c r="CT2732">
        <v>142</v>
      </c>
      <c r="CU2732" t="s">
        <v>64</v>
      </c>
      <c r="CV2732" t="s">
        <v>1824</v>
      </c>
      <c r="CW2732" t="s">
        <v>350</v>
      </c>
      <c r="CY2732">
        <v>170</v>
      </c>
      <c r="CZ2732" t="s">
        <v>64</v>
      </c>
      <c r="DA2732" t="s">
        <v>1824</v>
      </c>
      <c r="DB2732" t="s">
        <v>350</v>
      </c>
      <c r="DD2732">
        <v>620</v>
      </c>
      <c r="DE2732" t="s">
        <v>64</v>
      </c>
      <c r="DF2732" t="s">
        <v>1824</v>
      </c>
      <c r="DG2732" t="s">
        <v>350</v>
      </c>
      <c r="DI2732">
        <v>330</v>
      </c>
      <c r="DJ2732" t="s">
        <v>64</v>
      </c>
      <c r="DK2732" t="s">
        <v>1824</v>
      </c>
      <c r="DL2732" t="s">
        <v>350</v>
      </c>
      <c r="DN2732">
        <v>0</v>
      </c>
      <c r="DS2732">
        <v>538</v>
      </c>
      <c r="DT2732" t="s">
        <v>348</v>
      </c>
      <c r="DU2732" t="s">
        <v>348</v>
      </c>
      <c r="DV2732" t="s">
        <v>347</v>
      </c>
      <c r="DW2732">
        <v>120</v>
      </c>
      <c r="DX2732">
        <v>720</v>
      </c>
      <c r="DY2732">
        <v>56</v>
      </c>
      <c r="DZ2732" t="s">
        <v>116</v>
      </c>
      <c r="EB2732" t="s">
        <v>1165</v>
      </c>
      <c r="ED2732" t="s">
        <v>444</v>
      </c>
      <c r="EF2732">
        <v>50</v>
      </c>
      <c r="EG2732" t="s">
        <v>116</v>
      </c>
      <c r="EI2732" t="s">
        <v>1165</v>
      </c>
      <c r="EK2732" t="s">
        <v>444</v>
      </c>
      <c r="EM2732">
        <v>50</v>
      </c>
      <c r="EN2732" t="s">
        <v>116</v>
      </c>
      <c r="EP2732" t="s">
        <v>1165</v>
      </c>
      <c r="ER2732" t="s">
        <v>444</v>
      </c>
      <c r="ET2732">
        <v>0</v>
      </c>
      <c r="FA2732">
        <v>0</v>
      </c>
      <c r="FH2732">
        <v>564</v>
      </c>
      <c r="FK2732">
        <v>300</v>
      </c>
      <c r="FL2732">
        <v>1800</v>
      </c>
      <c r="FM2732">
        <v>0</v>
      </c>
      <c r="FN2732">
        <v>0</v>
      </c>
      <c r="FO2732">
        <v>120</v>
      </c>
      <c r="FP2732">
        <v>720</v>
      </c>
      <c r="FQ2732">
        <v>0</v>
      </c>
      <c r="FR2732">
        <v>0</v>
      </c>
      <c r="FS2732" t="s">
        <v>347</v>
      </c>
      <c r="FT2732">
        <v>6</v>
      </c>
      <c r="FU2732">
        <v>36</v>
      </c>
      <c r="FV2732" t="s">
        <v>64</v>
      </c>
      <c r="FW2732" t="s">
        <v>1824</v>
      </c>
      <c r="FX2732" t="s">
        <v>347</v>
      </c>
      <c r="FY2732" t="s">
        <v>116</v>
      </c>
      <c r="FZ2732" t="s">
        <v>349</v>
      </c>
      <c r="GA2732">
        <v>0</v>
      </c>
      <c r="GB2732">
        <v>0</v>
      </c>
      <c r="GC2732" t="s">
        <v>349</v>
      </c>
      <c r="GD2732" t="s">
        <v>361</v>
      </c>
      <c r="GE2732" t="s">
        <v>361</v>
      </c>
      <c r="GF2732" t="s">
        <v>361</v>
      </c>
      <c r="GG2732">
        <v>14</v>
      </c>
      <c r="GH2732" t="s">
        <v>356</v>
      </c>
    </row>
    <row r="2733" spans="1:191" x14ac:dyDescent="0.35">
      <c r="A2733" t="s">
        <v>63</v>
      </c>
      <c r="B2733" t="s">
        <v>64</v>
      </c>
      <c r="C2733" t="s">
        <v>6641</v>
      </c>
      <c r="D2733" t="s">
        <v>1824</v>
      </c>
      <c r="E2733" t="s">
        <v>6715</v>
      </c>
      <c r="F2733" t="s">
        <v>6716</v>
      </c>
      <c r="G2733" t="s">
        <v>6719</v>
      </c>
      <c r="H2733" t="s">
        <v>6720</v>
      </c>
      <c r="I2733">
        <v>14</v>
      </c>
      <c r="J2733">
        <v>13</v>
      </c>
      <c r="K2733" t="s">
        <v>345</v>
      </c>
      <c r="L2733">
        <v>8.6470000000000002</v>
      </c>
      <c r="M2733">
        <v>32.850999999999999</v>
      </c>
      <c r="N2733" t="s">
        <v>346</v>
      </c>
      <c r="O2733" t="s">
        <v>349</v>
      </c>
      <c r="P2733" s="133">
        <v>0</v>
      </c>
      <c r="Q2733" s="133">
        <v>0</v>
      </c>
      <c r="R2733" s="133">
        <v>0</v>
      </c>
      <c r="S2733" s="133">
        <v>0</v>
      </c>
      <c r="T2733" s="133">
        <v>0</v>
      </c>
      <c r="W2733">
        <v>0</v>
      </c>
      <c r="Z2733">
        <v>0</v>
      </c>
      <c r="AC2733">
        <v>0</v>
      </c>
      <c r="AF2733">
        <v>0</v>
      </c>
      <c r="AI2733">
        <v>0</v>
      </c>
      <c r="AL2733" t="s">
        <v>349</v>
      </c>
      <c r="AM2733">
        <v>0</v>
      </c>
      <c r="AN2733">
        <v>0</v>
      </c>
      <c r="AO2733">
        <v>0</v>
      </c>
      <c r="AR2733">
        <v>0</v>
      </c>
      <c r="AU2733">
        <v>0</v>
      </c>
      <c r="AX2733">
        <v>0</v>
      </c>
      <c r="BA2733">
        <v>0</v>
      </c>
      <c r="BD2733">
        <v>0</v>
      </c>
      <c r="BE2733">
        <v>0</v>
      </c>
      <c r="BF2733">
        <v>0</v>
      </c>
      <c r="BG2733">
        <v>0</v>
      </c>
      <c r="BH2733" t="s">
        <v>349</v>
      </c>
      <c r="BI2733">
        <v>0</v>
      </c>
      <c r="BJ2733">
        <v>0</v>
      </c>
      <c r="BK2733">
        <v>0</v>
      </c>
      <c r="BL2733">
        <v>0</v>
      </c>
      <c r="BM2733">
        <v>0</v>
      </c>
      <c r="BN2733" t="s">
        <v>349</v>
      </c>
      <c r="BO2733">
        <v>0</v>
      </c>
      <c r="BP2733">
        <v>0</v>
      </c>
      <c r="BQ2733">
        <v>0</v>
      </c>
      <c r="BR2733">
        <v>0</v>
      </c>
      <c r="BS2733">
        <v>0</v>
      </c>
      <c r="BT2733" t="s">
        <v>349</v>
      </c>
      <c r="BU2733">
        <v>0</v>
      </c>
      <c r="BV2733">
        <v>0</v>
      </c>
      <c r="BW2733">
        <v>0</v>
      </c>
      <c r="BX2733">
        <v>0</v>
      </c>
      <c r="BY2733">
        <v>0</v>
      </c>
      <c r="BZ2733" t="s">
        <v>349</v>
      </c>
      <c r="CA2733">
        <v>0</v>
      </c>
      <c r="CB2733">
        <v>0</v>
      </c>
      <c r="CC2733">
        <v>0</v>
      </c>
      <c r="CD2733">
        <v>0</v>
      </c>
      <c r="CE2733">
        <v>0</v>
      </c>
      <c r="CF2733" t="s">
        <v>349</v>
      </c>
      <c r="CG2733">
        <v>0</v>
      </c>
      <c r="CH2733">
        <v>0</v>
      </c>
      <c r="CI2733">
        <v>0</v>
      </c>
      <c r="CJ2733" t="s">
        <v>349</v>
      </c>
      <c r="CK2733">
        <v>0</v>
      </c>
      <c r="CL2733" t="s">
        <v>349</v>
      </c>
      <c r="CM2733">
        <v>0</v>
      </c>
      <c r="CN2733" s="133">
        <v>0</v>
      </c>
      <c r="CO2733" s="133" t="s">
        <v>349</v>
      </c>
      <c r="CP2733" s="133">
        <v>0</v>
      </c>
      <c r="CQ2733" s="133">
        <v>0</v>
      </c>
      <c r="CR2733">
        <v>0</v>
      </c>
      <c r="CS2733">
        <v>0</v>
      </c>
      <c r="CT2733">
        <v>0</v>
      </c>
      <c r="CY2733">
        <v>0</v>
      </c>
      <c r="DD2733">
        <v>0</v>
      </c>
      <c r="DI2733">
        <v>0</v>
      </c>
      <c r="DN2733">
        <v>0</v>
      </c>
      <c r="DS2733">
        <v>0</v>
      </c>
      <c r="DV2733" t="s">
        <v>349</v>
      </c>
      <c r="DW2733">
        <v>0</v>
      </c>
      <c r="DX2733">
        <v>0</v>
      </c>
      <c r="DY2733">
        <v>0</v>
      </c>
      <c r="EF2733">
        <v>0</v>
      </c>
      <c r="EM2733">
        <v>0</v>
      </c>
      <c r="ET2733">
        <v>0</v>
      </c>
      <c r="FA2733">
        <v>0</v>
      </c>
      <c r="FH2733">
        <v>0</v>
      </c>
      <c r="FK2733">
        <v>0</v>
      </c>
      <c r="FL2733">
        <v>0</v>
      </c>
      <c r="FM2733">
        <v>0</v>
      </c>
      <c r="FN2733">
        <v>0</v>
      </c>
      <c r="FO2733">
        <v>0</v>
      </c>
      <c r="FP2733">
        <v>0</v>
      </c>
      <c r="FQ2733">
        <v>0</v>
      </c>
      <c r="FR2733">
        <v>0</v>
      </c>
      <c r="FS2733" t="s">
        <v>349</v>
      </c>
      <c r="FT2733">
        <v>0</v>
      </c>
      <c r="FU2733">
        <v>0</v>
      </c>
      <c r="FX2733" t="s">
        <v>349</v>
      </c>
      <c r="FZ2733" t="s">
        <v>349</v>
      </c>
      <c r="GA2733">
        <v>0</v>
      </c>
      <c r="GB2733">
        <v>0</v>
      </c>
      <c r="GG2733">
        <v>14</v>
      </c>
      <c r="GH2733" t="s">
        <v>356</v>
      </c>
      <c r="GI2733" t="s">
        <v>9241</v>
      </c>
    </row>
    <row r="2734" spans="1:191" x14ac:dyDescent="0.35">
      <c r="A2734" t="s">
        <v>63</v>
      </c>
      <c r="B2734" t="s">
        <v>64</v>
      </c>
      <c r="C2734" t="s">
        <v>6641</v>
      </c>
      <c r="D2734" t="s">
        <v>1824</v>
      </c>
      <c r="E2734" t="s">
        <v>6715</v>
      </c>
      <c r="F2734" t="s">
        <v>6716</v>
      </c>
      <c r="G2734" t="s">
        <v>6721</v>
      </c>
      <c r="H2734" t="s">
        <v>6722</v>
      </c>
      <c r="I2734">
        <v>14</v>
      </c>
      <c r="J2734">
        <v>5</v>
      </c>
      <c r="K2734" t="s">
        <v>345</v>
      </c>
      <c r="L2734">
        <v>8.5862719999999992</v>
      </c>
      <c r="M2734">
        <v>32.737313999999998</v>
      </c>
      <c r="N2734" t="s">
        <v>346</v>
      </c>
      <c r="O2734" t="s">
        <v>349</v>
      </c>
      <c r="P2734" s="133">
        <v>0</v>
      </c>
      <c r="Q2734" s="133">
        <v>0</v>
      </c>
      <c r="R2734" s="133">
        <v>0</v>
      </c>
      <c r="S2734" s="133">
        <v>0</v>
      </c>
      <c r="T2734" s="133">
        <v>0</v>
      </c>
      <c r="W2734">
        <v>0</v>
      </c>
      <c r="Z2734">
        <v>0</v>
      </c>
      <c r="AC2734">
        <v>0</v>
      </c>
      <c r="AF2734">
        <v>0</v>
      </c>
      <c r="AI2734">
        <v>0</v>
      </c>
      <c r="AL2734" t="s">
        <v>349</v>
      </c>
      <c r="AM2734">
        <v>0</v>
      </c>
      <c r="AN2734">
        <v>0</v>
      </c>
      <c r="AO2734">
        <v>0</v>
      </c>
      <c r="AR2734">
        <v>0</v>
      </c>
      <c r="AU2734">
        <v>0</v>
      </c>
      <c r="AX2734">
        <v>0</v>
      </c>
      <c r="BA2734">
        <v>0</v>
      </c>
      <c r="BD2734">
        <v>0</v>
      </c>
      <c r="BE2734">
        <v>0</v>
      </c>
      <c r="BF2734">
        <v>0</v>
      </c>
      <c r="BG2734">
        <v>0</v>
      </c>
      <c r="BH2734" t="s">
        <v>349</v>
      </c>
      <c r="BI2734">
        <v>0</v>
      </c>
      <c r="BJ2734">
        <v>0</v>
      </c>
      <c r="BK2734">
        <v>0</v>
      </c>
      <c r="BL2734">
        <v>0</v>
      </c>
      <c r="BM2734">
        <v>0</v>
      </c>
      <c r="BN2734" t="s">
        <v>349</v>
      </c>
      <c r="BO2734">
        <v>0</v>
      </c>
      <c r="BP2734">
        <v>0</v>
      </c>
      <c r="BQ2734">
        <v>0</v>
      </c>
      <c r="BR2734">
        <v>0</v>
      </c>
      <c r="BS2734">
        <v>0</v>
      </c>
      <c r="BT2734" t="s">
        <v>349</v>
      </c>
      <c r="BU2734">
        <v>0</v>
      </c>
      <c r="BV2734">
        <v>0</v>
      </c>
      <c r="BW2734">
        <v>0</v>
      </c>
      <c r="BX2734">
        <v>0</v>
      </c>
      <c r="BY2734">
        <v>0</v>
      </c>
      <c r="BZ2734" t="s">
        <v>349</v>
      </c>
      <c r="CA2734">
        <v>0</v>
      </c>
      <c r="CB2734">
        <v>0</v>
      </c>
      <c r="CC2734">
        <v>0</v>
      </c>
      <c r="CD2734">
        <v>0</v>
      </c>
      <c r="CE2734">
        <v>0</v>
      </c>
      <c r="CF2734" t="s">
        <v>349</v>
      </c>
      <c r="CG2734">
        <v>0</v>
      </c>
      <c r="CH2734">
        <v>0</v>
      </c>
      <c r="CI2734">
        <v>0</v>
      </c>
      <c r="CJ2734" t="s">
        <v>349</v>
      </c>
      <c r="CK2734">
        <v>0</v>
      </c>
      <c r="CL2734" t="s">
        <v>349</v>
      </c>
      <c r="CM2734">
        <v>0</v>
      </c>
      <c r="CN2734" s="133">
        <v>0</v>
      </c>
      <c r="CO2734" s="133" t="s">
        <v>347</v>
      </c>
      <c r="CP2734" s="133">
        <v>600</v>
      </c>
      <c r="CQ2734" s="133">
        <v>3600</v>
      </c>
      <c r="CR2734">
        <v>400</v>
      </c>
      <c r="CS2734">
        <v>2400</v>
      </c>
      <c r="CT2734">
        <v>20</v>
      </c>
      <c r="CU2734" t="s">
        <v>64</v>
      </c>
      <c r="CV2734" t="s">
        <v>1824</v>
      </c>
      <c r="CW2734" t="s">
        <v>350</v>
      </c>
      <c r="CY2734">
        <v>0</v>
      </c>
      <c r="DD2734">
        <v>5</v>
      </c>
      <c r="DE2734" t="s">
        <v>64</v>
      </c>
      <c r="DF2734" t="s">
        <v>1824</v>
      </c>
      <c r="DG2734" t="s">
        <v>350</v>
      </c>
      <c r="DI2734">
        <v>250</v>
      </c>
      <c r="DJ2734" t="s">
        <v>64</v>
      </c>
      <c r="DK2734" t="s">
        <v>1824</v>
      </c>
      <c r="DL2734" t="s">
        <v>350</v>
      </c>
      <c r="DN2734">
        <v>1200</v>
      </c>
      <c r="DO2734" t="s">
        <v>64</v>
      </c>
      <c r="DP2734" t="s">
        <v>1824</v>
      </c>
      <c r="DQ2734" t="s">
        <v>350</v>
      </c>
      <c r="DS2734">
        <v>925</v>
      </c>
      <c r="DT2734" t="s">
        <v>348</v>
      </c>
      <c r="DU2734" t="s">
        <v>348</v>
      </c>
      <c r="DV2734" t="s">
        <v>347</v>
      </c>
      <c r="DW2734">
        <v>200</v>
      </c>
      <c r="DX2734">
        <v>1200</v>
      </c>
      <c r="DY2734">
        <v>18</v>
      </c>
      <c r="DZ2734" t="s">
        <v>116</v>
      </c>
      <c r="EB2734" t="s">
        <v>1165</v>
      </c>
      <c r="ED2734" t="s">
        <v>444</v>
      </c>
      <c r="EF2734">
        <v>10</v>
      </c>
      <c r="EG2734" t="s">
        <v>116</v>
      </c>
      <c r="EI2734" t="s">
        <v>1165</v>
      </c>
      <c r="EK2734" t="s">
        <v>444</v>
      </c>
      <c r="EM2734">
        <v>10</v>
      </c>
      <c r="EN2734" t="s">
        <v>116</v>
      </c>
      <c r="EP2734" t="s">
        <v>1165</v>
      </c>
      <c r="ER2734" t="s">
        <v>444</v>
      </c>
      <c r="ET2734">
        <v>150</v>
      </c>
      <c r="EU2734" t="s">
        <v>116</v>
      </c>
      <c r="EW2734" t="s">
        <v>1165</v>
      </c>
      <c r="EY2734" t="s">
        <v>444</v>
      </c>
      <c r="FA2734">
        <v>100</v>
      </c>
      <c r="FB2734" t="s">
        <v>116</v>
      </c>
      <c r="FD2734" t="s">
        <v>1165</v>
      </c>
      <c r="FF2734" t="s">
        <v>444</v>
      </c>
      <c r="FH2734">
        <v>912</v>
      </c>
      <c r="FK2734">
        <v>200</v>
      </c>
      <c r="FL2734">
        <v>1200</v>
      </c>
      <c r="FM2734">
        <v>200</v>
      </c>
      <c r="FN2734">
        <v>1200</v>
      </c>
      <c r="FO2734">
        <v>200</v>
      </c>
      <c r="FP2734">
        <v>1200</v>
      </c>
      <c r="FQ2734">
        <v>0</v>
      </c>
      <c r="FR2734">
        <v>0</v>
      </c>
      <c r="FS2734" t="s">
        <v>347</v>
      </c>
      <c r="FT2734">
        <v>24</v>
      </c>
      <c r="FU2734">
        <v>144</v>
      </c>
      <c r="FV2734" t="s">
        <v>64</v>
      </c>
      <c r="FW2734" t="s">
        <v>1824</v>
      </c>
      <c r="FX2734" t="s">
        <v>347</v>
      </c>
      <c r="FY2734" t="s">
        <v>116</v>
      </c>
      <c r="FZ2734" t="s">
        <v>349</v>
      </c>
      <c r="GA2734">
        <v>0</v>
      </c>
      <c r="GB2734">
        <v>0</v>
      </c>
      <c r="GC2734" t="s">
        <v>349</v>
      </c>
      <c r="GD2734" t="s">
        <v>361</v>
      </c>
      <c r="GE2734" t="s">
        <v>361</v>
      </c>
      <c r="GF2734" t="s">
        <v>361</v>
      </c>
      <c r="GG2734">
        <v>14</v>
      </c>
      <c r="GH2734" t="s">
        <v>356</v>
      </c>
    </row>
    <row r="2735" spans="1:191" x14ac:dyDescent="0.35">
      <c r="A2735" t="s">
        <v>63</v>
      </c>
      <c r="B2735" t="s">
        <v>64</v>
      </c>
      <c r="C2735" t="s">
        <v>6641</v>
      </c>
      <c r="D2735" t="s">
        <v>1824</v>
      </c>
      <c r="E2735" t="s">
        <v>6715</v>
      </c>
      <c r="F2735" t="s">
        <v>6716</v>
      </c>
      <c r="G2735" t="s">
        <v>6723</v>
      </c>
      <c r="H2735" t="s">
        <v>6724</v>
      </c>
      <c r="I2735">
        <v>14</v>
      </c>
      <c r="J2735">
        <v>6</v>
      </c>
      <c r="K2735" t="s">
        <v>345</v>
      </c>
      <c r="L2735">
        <v>8.5901010000000007</v>
      </c>
      <c r="M2735">
        <v>32.949984000000001</v>
      </c>
      <c r="N2735" t="s">
        <v>346</v>
      </c>
      <c r="O2735" t="s">
        <v>349</v>
      </c>
      <c r="P2735" s="133">
        <v>0</v>
      </c>
      <c r="Q2735" s="133">
        <v>0</v>
      </c>
      <c r="R2735" s="133">
        <v>0</v>
      </c>
      <c r="S2735" s="133">
        <v>0</v>
      </c>
      <c r="T2735" s="133">
        <v>0</v>
      </c>
      <c r="W2735">
        <v>0</v>
      </c>
      <c r="Z2735">
        <v>0</v>
      </c>
      <c r="AC2735">
        <v>0</v>
      </c>
      <c r="AF2735">
        <v>0</v>
      </c>
      <c r="AI2735">
        <v>0</v>
      </c>
      <c r="AL2735" t="s">
        <v>349</v>
      </c>
      <c r="AM2735">
        <v>0</v>
      </c>
      <c r="AN2735">
        <v>0</v>
      </c>
      <c r="AO2735">
        <v>0</v>
      </c>
      <c r="AR2735">
        <v>0</v>
      </c>
      <c r="AU2735">
        <v>0</v>
      </c>
      <c r="AX2735">
        <v>0</v>
      </c>
      <c r="BA2735">
        <v>0</v>
      </c>
      <c r="BD2735">
        <v>0</v>
      </c>
      <c r="BE2735">
        <v>0</v>
      </c>
      <c r="BF2735">
        <v>0</v>
      </c>
      <c r="BG2735">
        <v>0</v>
      </c>
      <c r="BH2735" t="s">
        <v>349</v>
      </c>
      <c r="BI2735">
        <v>0</v>
      </c>
      <c r="BJ2735">
        <v>0</v>
      </c>
      <c r="BK2735">
        <v>0</v>
      </c>
      <c r="BL2735">
        <v>0</v>
      </c>
      <c r="BM2735">
        <v>0</v>
      </c>
      <c r="BN2735" t="s">
        <v>349</v>
      </c>
      <c r="BO2735">
        <v>0</v>
      </c>
      <c r="BP2735">
        <v>0</v>
      </c>
      <c r="BQ2735">
        <v>0</v>
      </c>
      <c r="BR2735">
        <v>0</v>
      </c>
      <c r="BS2735">
        <v>0</v>
      </c>
      <c r="BT2735" t="s">
        <v>349</v>
      </c>
      <c r="BU2735">
        <v>0</v>
      </c>
      <c r="BV2735">
        <v>0</v>
      </c>
      <c r="BW2735">
        <v>0</v>
      </c>
      <c r="BX2735">
        <v>0</v>
      </c>
      <c r="BY2735">
        <v>0</v>
      </c>
      <c r="BZ2735" t="s">
        <v>349</v>
      </c>
      <c r="CA2735">
        <v>0</v>
      </c>
      <c r="CB2735">
        <v>0</v>
      </c>
      <c r="CC2735">
        <v>0</v>
      </c>
      <c r="CD2735">
        <v>0</v>
      </c>
      <c r="CE2735">
        <v>0</v>
      </c>
      <c r="CF2735" t="s">
        <v>349</v>
      </c>
      <c r="CG2735">
        <v>0</v>
      </c>
      <c r="CH2735">
        <v>0</v>
      </c>
      <c r="CI2735">
        <v>0</v>
      </c>
      <c r="CJ2735" t="s">
        <v>349</v>
      </c>
      <c r="CK2735">
        <v>0</v>
      </c>
      <c r="CL2735" t="s">
        <v>349</v>
      </c>
      <c r="CM2735">
        <v>0</v>
      </c>
      <c r="CN2735" s="133">
        <v>0</v>
      </c>
      <c r="CO2735" s="133" t="s">
        <v>347</v>
      </c>
      <c r="CP2735" s="133">
        <v>350</v>
      </c>
      <c r="CQ2735" s="133">
        <v>2100</v>
      </c>
      <c r="CR2735">
        <v>240</v>
      </c>
      <c r="CS2735">
        <v>1440</v>
      </c>
      <c r="CT2735">
        <v>200</v>
      </c>
      <c r="CU2735" t="s">
        <v>64</v>
      </c>
      <c r="CV2735" t="s">
        <v>1824</v>
      </c>
      <c r="CW2735" t="s">
        <v>350</v>
      </c>
      <c r="CY2735">
        <v>300</v>
      </c>
      <c r="CZ2735" t="s">
        <v>64</v>
      </c>
      <c r="DA2735" t="s">
        <v>1824</v>
      </c>
      <c r="DB2735" t="s">
        <v>350</v>
      </c>
      <c r="DD2735">
        <v>500</v>
      </c>
      <c r="DE2735" t="s">
        <v>64</v>
      </c>
      <c r="DF2735" t="s">
        <v>1824</v>
      </c>
      <c r="DG2735" t="s">
        <v>350</v>
      </c>
      <c r="DI2735">
        <v>440</v>
      </c>
      <c r="DJ2735" t="s">
        <v>64</v>
      </c>
      <c r="DK2735" t="s">
        <v>1824</v>
      </c>
      <c r="DL2735" t="s">
        <v>350</v>
      </c>
      <c r="DN2735">
        <v>0</v>
      </c>
      <c r="DS2735">
        <v>0</v>
      </c>
      <c r="DV2735" t="s">
        <v>347</v>
      </c>
      <c r="DW2735">
        <v>110</v>
      </c>
      <c r="DX2735">
        <v>660</v>
      </c>
      <c r="DY2735">
        <v>60</v>
      </c>
      <c r="DZ2735" t="s">
        <v>121</v>
      </c>
      <c r="EB2735" t="s">
        <v>359</v>
      </c>
      <c r="ED2735" t="s">
        <v>350</v>
      </c>
      <c r="EF2735">
        <v>80</v>
      </c>
      <c r="EG2735" t="s">
        <v>116</v>
      </c>
      <c r="EI2735" t="s">
        <v>1165</v>
      </c>
      <c r="EK2735" t="s">
        <v>350</v>
      </c>
      <c r="EM2735">
        <v>100</v>
      </c>
      <c r="EN2735" t="s">
        <v>116</v>
      </c>
      <c r="EP2735" t="s">
        <v>1165</v>
      </c>
      <c r="ER2735" t="s">
        <v>350</v>
      </c>
      <c r="ET2735">
        <v>150</v>
      </c>
      <c r="EU2735" t="s">
        <v>121</v>
      </c>
      <c r="EW2735" t="s">
        <v>359</v>
      </c>
      <c r="EY2735" t="s">
        <v>350</v>
      </c>
      <c r="FA2735">
        <v>0</v>
      </c>
      <c r="FH2735">
        <v>270</v>
      </c>
      <c r="FK2735">
        <v>200</v>
      </c>
      <c r="FL2735">
        <v>1200</v>
      </c>
      <c r="FM2735">
        <v>40</v>
      </c>
      <c r="FN2735">
        <v>240</v>
      </c>
      <c r="FO2735">
        <v>110</v>
      </c>
      <c r="FP2735">
        <v>660</v>
      </c>
      <c r="FQ2735">
        <v>0</v>
      </c>
      <c r="FR2735">
        <v>0</v>
      </c>
      <c r="FS2735" t="s">
        <v>347</v>
      </c>
      <c r="FT2735">
        <v>23</v>
      </c>
      <c r="FU2735">
        <v>138</v>
      </c>
      <c r="FV2735" t="s">
        <v>64</v>
      </c>
      <c r="FW2735" t="s">
        <v>1824</v>
      </c>
      <c r="FX2735" t="s">
        <v>347</v>
      </c>
      <c r="FY2735" t="s">
        <v>116</v>
      </c>
      <c r="FZ2735" t="s">
        <v>349</v>
      </c>
      <c r="GA2735">
        <v>0</v>
      </c>
      <c r="GB2735">
        <v>0</v>
      </c>
      <c r="GC2735" t="s">
        <v>349</v>
      </c>
      <c r="GD2735" t="s">
        <v>361</v>
      </c>
      <c r="GE2735" t="s">
        <v>361</v>
      </c>
      <c r="GF2735" t="s">
        <v>361</v>
      </c>
      <c r="GG2735">
        <v>14</v>
      </c>
      <c r="GH2735" t="s">
        <v>356</v>
      </c>
    </row>
    <row r="2736" spans="1:191" x14ac:dyDescent="0.35">
      <c r="A2736" t="s">
        <v>63</v>
      </c>
      <c r="B2736" t="s">
        <v>64</v>
      </c>
      <c r="C2736" t="s">
        <v>6641</v>
      </c>
      <c r="D2736" t="s">
        <v>1824</v>
      </c>
      <c r="E2736" t="s">
        <v>6715</v>
      </c>
      <c r="F2736" t="s">
        <v>6716</v>
      </c>
      <c r="G2736" t="s">
        <v>6725</v>
      </c>
      <c r="H2736" t="s">
        <v>6726</v>
      </c>
      <c r="I2736">
        <v>14</v>
      </c>
      <c r="J2736">
        <v>11</v>
      </c>
      <c r="K2736" t="s">
        <v>345</v>
      </c>
      <c r="L2736">
        <v>8.593</v>
      </c>
      <c r="M2736">
        <v>32.777000000000001</v>
      </c>
      <c r="N2736" t="s">
        <v>346</v>
      </c>
      <c r="O2736" t="s">
        <v>347</v>
      </c>
      <c r="P2736" s="133">
        <v>4</v>
      </c>
      <c r="Q2736" s="133">
        <v>24</v>
      </c>
      <c r="R2736" s="133">
        <v>4</v>
      </c>
      <c r="S2736" s="133">
        <v>24</v>
      </c>
      <c r="T2736" s="133">
        <v>12</v>
      </c>
      <c r="U2736" t="s">
        <v>64</v>
      </c>
      <c r="V2736" t="s">
        <v>1824</v>
      </c>
      <c r="W2736">
        <v>6</v>
      </c>
      <c r="X2736" t="s">
        <v>64</v>
      </c>
      <c r="Y2736" t="s">
        <v>1824</v>
      </c>
      <c r="Z2736">
        <v>6</v>
      </c>
      <c r="AA2736" t="s">
        <v>64</v>
      </c>
      <c r="AB2736" t="s">
        <v>1824</v>
      </c>
      <c r="AC2736">
        <v>0</v>
      </c>
      <c r="AF2736">
        <v>0</v>
      </c>
      <c r="AI2736">
        <v>0</v>
      </c>
      <c r="AL2736" t="s">
        <v>349</v>
      </c>
      <c r="AM2736">
        <v>0</v>
      </c>
      <c r="AN2736">
        <v>0</v>
      </c>
      <c r="AO2736">
        <v>0</v>
      </c>
      <c r="AR2736">
        <v>0</v>
      </c>
      <c r="AU2736">
        <v>0</v>
      </c>
      <c r="AX2736">
        <v>0</v>
      </c>
      <c r="BA2736">
        <v>0</v>
      </c>
      <c r="BD2736">
        <v>0</v>
      </c>
      <c r="BE2736">
        <v>12</v>
      </c>
      <c r="BF2736">
        <v>0</v>
      </c>
      <c r="BG2736">
        <v>0</v>
      </c>
      <c r="BH2736" t="s">
        <v>349</v>
      </c>
      <c r="BI2736">
        <v>0</v>
      </c>
      <c r="BJ2736">
        <v>0</v>
      </c>
      <c r="BK2736">
        <v>0</v>
      </c>
      <c r="BL2736">
        <v>0</v>
      </c>
      <c r="BM2736">
        <v>6</v>
      </c>
      <c r="BN2736" t="s">
        <v>349</v>
      </c>
      <c r="BO2736">
        <v>0</v>
      </c>
      <c r="BP2736">
        <v>0</v>
      </c>
      <c r="BQ2736">
        <v>0</v>
      </c>
      <c r="BR2736">
        <v>0</v>
      </c>
      <c r="BS2736">
        <v>6</v>
      </c>
      <c r="BT2736" t="s">
        <v>349</v>
      </c>
      <c r="BU2736">
        <v>0</v>
      </c>
      <c r="BV2736">
        <v>0</v>
      </c>
      <c r="BW2736">
        <v>0</v>
      </c>
      <c r="BX2736">
        <v>0</v>
      </c>
      <c r="BY2736">
        <v>0</v>
      </c>
      <c r="BZ2736" t="s">
        <v>349</v>
      </c>
      <c r="CA2736">
        <v>0</v>
      </c>
      <c r="CB2736">
        <v>0</v>
      </c>
      <c r="CC2736">
        <v>0</v>
      </c>
      <c r="CD2736">
        <v>0</v>
      </c>
      <c r="CE2736">
        <v>0</v>
      </c>
      <c r="CF2736" t="s">
        <v>349</v>
      </c>
      <c r="CG2736">
        <v>0</v>
      </c>
      <c r="CH2736">
        <v>0</v>
      </c>
      <c r="CI2736">
        <v>0</v>
      </c>
      <c r="CJ2736" t="s">
        <v>349</v>
      </c>
      <c r="CK2736">
        <v>0</v>
      </c>
      <c r="CL2736" t="s">
        <v>349</v>
      </c>
      <c r="CM2736">
        <v>0</v>
      </c>
      <c r="CN2736" s="133">
        <v>0</v>
      </c>
      <c r="CO2736" s="133" t="s">
        <v>347</v>
      </c>
      <c r="CP2736" s="133">
        <v>172</v>
      </c>
      <c r="CQ2736" s="133">
        <v>1049</v>
      </c>
      <c r="CR2736">
        <v>147</v>
      </c>
      <c r="CS2736">
        <v>899</v>
      </c>
      <c r="CT2736">
        <v>400</v>
      </c>
      <c r="CU2736" t="s">
        <v>64</v>
      </c>
      <c r="CV2736" t="s">
        <v>1824</v>
      </c>
      <c r="CW2736" t="s">
        <v>350</v>
      </c>
      <c r="CY2736">
        <v>299</v>
      </c>
      <c r="CZ2736" t="s">
        <v>64</v>
      </c>
      <c r="DA2736" t="s">
        <v>1824</v>
      </c>
      <c r="DB2736" t="s">
        <v>405</v>
      </c>
      <c r="DD2736">
        <v>200</v>
      </c>
      <c r="DE2736" t="s">
        <v>64</v>
      </c>
      <c r="DF2736" t="s">
        <v>1824</v>
      </c>
      <c r="DG2736" t="s">
        <v>405</v>
      </c>
      <c r="DI2736">
        <v>0</v>
      </c>
      <c r="DN2736">
        <v>0</v>
      </c>
      <c r="DS2736">
        <v>0</v>
      </c>
      <c r="DV2736" t="s">
        <v>347</v>
      </c>
      <c r="DW2736">
        <v>25</v>
      </c>
      <c r="DX2736">
        <v>150</v>
      </c>
      <c r="DY2736">
        <v>50</v>
      </c>
      <c r="DZ2736" t="s">
        <v>116</v>
      </c>
      <c r="EB2736" t="s">
        <v>1165</v>
      </c>
      <c r="ED2736" t="s">
        <v>350</v>
      </c>
      <c r="EF2736">
        <v>20</v>
      </c>
      <c r="EG2736" t="s">
        <v>116</v>
      </c>
      <c r="EI2736" t="s">
        <v>1165</v>
      </c>
      <c r="EK2736" t="s">
        <v>350</v>
      </c>
      <c r="EM2736">
        <v>30</v>
      </c>
      <c r="EN2736" t="s">
        <v>116</v>
      </c>
      <c r="EP2736" t="s">
        <v>1165</v>
      </c>
      <c r="ER2736" t="s">
        <v>405</v>
      </c>
      <c r="ET2736">
        <v>50</v>
      </c>
      <c r="EU2736" t="s">
        <v>116</v>
      </c>
      <c r="EW2736" t="s">
        <v>1165</v>
      </c>
      <c r="EY2736" t="s">
        <v>405</v>
      </c>
      <c r="FA2736">
        <v>0</v>
      </c>
      <c r="FH2736">
        <v>0</v>
      </c>
      <c r="FK2736">
        <v>147</v>
      </c>
      <c r="FL2736">
        <v>899</v>
      </c>
      <c r="FM2736">
        <v>25</v>
      </c>
      <c r="FN2736">
        <v>150</v>
      </c>
      <c r="FO2736">
        <v>0</v>
      </c>
      <c r="FP2736">
        <v>0</v>
      </c>
      <c r="FQ2736">
        <v>0</v>
      </c>
      <c r="FR2736">
        <v>0</v>
      </c>
      <c r="FS2736" t="s">
        <v>347</v>
      </c>
      <c r="FT2736">
        <v>10</v>
      </c>
      <c r="FU2736">
        <v>70</v>
      </c>
      <c r="FV2736" t="s">
        <v>64</v>
      </c>
      <c r="FW2736" t="s">
        <v>1824</v>
      </c>
      <c r="FX2736" t="s">
        <v>347</v>
      </c>
      <c r="FY2736" t="s">
        <v>116</v>
      </c>
      <c r="FZ2736" t="s">
        <v>347</v>
      </c>
      <c r="GA2736">
        <v>5</v>
      </c>
      <c r="GB2736">
        <v>30</v>
      </c>
      <c r="GC2736" t="s">
        <v>365</v>
      </c>
      <c r="GD2736" t="s">
        <v>361</v>
      </c>
      <c r="GE2736" t="s">
        <v>354</v>
      </c>
      <c r="GF2736" t="s">
        <v>354</v>
      </c>
      <c r="GG2736">
        <v>13</v>
      </c>
      <c r="GH2736" t="s">
        <v>370</v>
      </c>
      <c r="GI2736" t="s">
        <v>9239</v>
      </c>
    </row>
    <row r="2737" spans="1:190" x14ac:dyDescent="0.35">
      <c r="A2737" t="s">
        <v>63</v>
      </c>
      <c r="B2737" t="s">
        <v>64</v>
      </c>
      <c r="C2737" t="s">
        <v>6641</v>
      </c>
      <c r="D2737" t="s">
        <v>1824</v>
      </c>
      <c r="E2737" t="s">
        <v>6715</v>
      </c>
      <c r="F2737" t="s">
        <v>6716</v>
      </c>
      <c r="G2737" t="s">
        <v>6727</v>
      </c>
      <c r="H2737" t="s">
        <v>6728</v>
      </c>
      <c r="I2737">
        <v>14</v>
      </c>
      <c r="J2737">
        <v>8</v>
      </c>
      <c r="K2737" t="s">
        <v>345</v>
      </c>
      <c r="L2737">
        <v>8.5429999999999993</v>
      </c>
      <c r="M2737">
        <v>32.688000000000002</v>
      </c>
      <c r="N2737" t="s">
        <v>346</v>
      </c>
      <c r="O2737" t="s">
        <v>349</v>
      </c>
      <c r="P2737" s="133">
        <v>0</v>
      </c>
      <c r="Q2737" s="133">
        <v>0</v>
      </c>
      <c r="R2737" s="133">
        <v>0</v>
      </c>
      <c r="S2737" s="133">
        <v>0</v>
      </c>
      <c r="T2737" s="133">
        <v>0</v>
      </c>
      <c r="W2737">
        <v>0</v>
      </c>
      <c r="Z2737">
        <v>0</v>
      </c>
      <c r="AC2737">
        <v>0</v>
      </c>
      <c r="AF2737">
        <v>0</v>
      </c>
      <c r="AI2737">
        <v>0</v>
      </c>
      <c r="AL2737" t="s">
        <v>349</v>
      </c>
      <c r="AM2737">
        <v>0</v>
      </c>
      <c r="AN2737">
        <v>0</v>
      </c>
      <c r="AO2737">
        <v>0</v>
      </c>
      <c r="AR2737">
        <v>0</v>
      </c>
      <c r="AU2737">
        <v>0</v>
      </c>
      <c r="AX2737">
        <v>0</v>
      </c>
      <c r="BA2737">
        <v>0</v>
      </c>
      <c r="BD2737">
        <v>0</v>
      </c>
      <c r="BE2737">
        <v>0</v>
      </c>
      <c r="BF2737">
        <v>0</v>
      </c>
      <c r="BG2737">
        <v>0</v>
      </c>
      <c r="BH2737" t="s">
        <v>349</v>
      </c>
      <c r="BI2737">
        <v>0</v>
      </c>
      <c r="BJ2737">
        <v>0</v>
      </c>
      <c r="BK2737">
        <v>0</v>
      </c>
      <c r="BL2737">
        <v>0</v>
      </c>
      <c r="BM2737">
        <v>0</v>
      </c>
      <c r="BN2737" t="s">
        <v>349</v>
      </c>
      <c r="BO2737">
        <v>0</v>
      </c>
      <c r="BP2737">
        <v>0</v>
      </c>
      <c r="BQ2737">
        <v>0</v>
      </c>
      <c r="BR2737">
        <v>0</v>
      </c>
      <c r="BS2737">
        <v>0</v>
      </c>
      <c r="BT2737" t="s">
        <v>349</v>
      </c>
      <c r="BU2737">
        <v>0</v>
      </c>
      <c r="BV2737">
        <v>0</v>
      </c>
      <c r="BW2737">
        <v>0</v>
      </c>
      <c r="BX2737">
        <v>0</v>
      </c>
      <c r="BY2737">
        <v>0</v>
      </c>
      <c r="BZ2737" t="s">
        <v>349</v>
      </c>
      <c r="CA2737">
        <v>0</v>
      </c>
      <c r="CB2737">
        <v>0</v>
      </c>
      <c r="CC2737">
        <v>0</v>
      </c>
      <c r="CD2737">
        <v>0</v>
      </c>
      <c r="CE2737">
        <v>0</v>
      </c>
      <c r="CF2737" t="s">
        <v>349</v>
      </c>
      <c r="CG2737">
        <v>0</v>
      </c>
      <c r="CH2737">
        <v>0</v>
      </c>
      <c r="CI2737">
        <v>0</v>
      </c>
      <c r="CJ2737" t="s">
        <v>349</v>
      </c>
      <c r="CK2737">
        <v>0</v>
      </c>
      <c r="CL2737" t="s">
        <v>349</v>
      </c>
      <c r="CM2737">
        <v>0</v>
      </c>
      <c r="CN2737" s="133">
        <v>0</v>
      </c>
      <c r="CO2737" s="133" t="s">
        <v>347</v>
      </c>
      <c r="CP2737" s="133">
        <v>308</v>
      </c>
      <c r="CQ2737" s="133">
        <v>1848</v>
      </c>
      <c r="CR2737">
        <v>210</v>
      </c>
      <c r="CS2737">
        <v>1260</v>
      </c>
      <c r="CT2737">
        <v>30</v>
      </c>
      <c r="CU2737" t="s">
        <v>56</v>
      </c>
      <c r="CV2737" t="s">
        <v>1261</v>
      </c>
      <c r="CW2737" t="s">
        <v>350</v>
      </c>
      <c r="CY2737">
        <v>100</v>
      </c>
      <c r="CZ2737" t="s">
        <v>64</v>
      </c>
      <c r="DA2737" t="s">
        <v>1824</v>
      </c>
      <c r="DB2737" t="s">
        <v>350</v>
      </c>
      <c r="DD2737">
        <v>70</v>
      </c>
      <c r="DE2737" t="s">
        <v>64</v>
      </c>
      <c r="DF2737" t="s">
        <v>1824</v>
      </c>
      <c r="DG2737" t="s">
        <v>350</v>
      </c>
      <c r="DI2737">
        <v>60</v>
      </c>
      <c r="DJ2737" t="s">
        <v>64</v>
      </c>
      <c r="DK2737" t="s">
        <v>1824</v>
      </c>
      <c r="DL2737" t="s">
        <v>350</v>
      </c>
      <c r="DN2737">
        <v>1000</v>
      </c>
      <c r="DO2737" t="s">
        <v>64</v>
      </c>
      <c r="DP2737" t="s">
        <v>1824</v>
      </c>
      <c r="DQ2737" t="s">
        <v>444</v>
      </c>
      <c r="DS2737">
        <v>0</v>
      </c>
      <c r="DV2737" t="s">
        <v>347</v>
      </c>
      <c r="DW2737">
        <v>98</v>
      </c>
      <c r="DX2737">
        <v>588</v>
      </c>
      <c r="DY2737">
        <v>8</v>
      </c>
      <c r="DZ2737" t="s">
        <v>116</v>
      </c>
      <c r="EB2737" t="s">
        <v>1165</v>
      </c>
      <c r="ED2737" t="s">
        <v>350</v>
      </c>
      <c r="EF2737">
        <v>50</v>
      </c>
      <c r="EG2737" t="s">
        <v>116</v>
      </c>
      <c r="EI2737" t="s">
        <v>1165</v>
      </c>
      <c r="EK2737" t="s">
        <v>350</v>
      </c>
      <c r="EM2737">
        <v>20</v>
      </c>
      <c r="EN2737" t="s">
        <v>121</v>
      </c>
      <c r="EP2737" t="s">
        <v>359</v>
      </c>
      <c r="ER2737" t="s">
        <v>350</v>
      </c>
      <c r="ET2737">
        <v>200</v>
      </c>
      <c r="EU2737" t="s">
        <v>121</v>
      </c>
      <c r="EW2737" t="s">
        <v>359</v>
      </c>
      <c r="EY2737" t="s">
        <v>444</v>
      </c>
      <c r="FA2737">
        <v>300</v>
      </c>
      <c r="FB2737" t="s">
        <v>116</v>
      </c>
      <c r="FD2737" t="s">
        <v>1165</v>
      </c>
      <c r="FF2737" t="s">
        <v>444</v>
      </c>
      <c r="FH2737">
        <v>10</v>
      </c>
      <c r="FK2737">
        <v>200</v>
      </c>
      <c r="FL2737">
        <v>1200</v>
      </c>
      <c r="FM2737">
        <v>10</v>
      </c>
      <c r="FN2737">
        <v>60</v>
      </c>
      <c r="FO2737">
        <v>98</v>
      </c>
      <c r="FP2737">
        <v>588</v>
      </c>
      <c r="FQ2737">
        <v>0</v>
      </c>
      <c r="FR2737">
        <v>0</v>
      </c>
      <c r="FS2737" t="s">
        <v>347</v>
      </c>
      <c r="FT2737">
        <v>9</v>
      </c>
      <c r="FU2737">
        <v>54</v>
      </c>
      <c r="FV2737" t="s">
        <v>64</v>
      </c>
      <c r="FW2737" t="s">
        <v>1824</v>
      </c>
      <c r="FX2737" t="s">
        <v>347</v>
      </c>
      <c r="FY2737" t="s">
        <v>116</v>
      </c>
      <c r="FZ2737" t="s">
        <v>349</v>
      </c>
      <c r="GA2737">
        <v>0</v>
      </c>
      <c r="GB2737">
        <v>0</v>
      </c>
      <c r="GC2737" t="s">
        <v>349</v>
      </c>
      <c r="GD2737" t="s">
        <v>361</v>
      </c>
      <c r="GE2737" t="s">
        <v>361</v>
      </c>
      <c r="GF2737" t="s">
        <v>361</v>
      </c>
      <c r="GG2737">
        <v>14</v>
      </c>
      <c r="GH2737" t="s">
        <v>356</v>
      </c>
    </row>
    <row r="2738" spans="1:190" x14ac:dyDescent="0.35">
      <c r="A2738" t="s">
        <v>63</v>
      </c>
      <c r="B2738" t="s">
        <v>64</v>
      </c>
      <c r="C2738" t="s">
        <v>6641</v>
      </c>
      <c r="D2738" t="s">
        <v>1824</v>
      </c>
      <c r="E2738" t="s">
        <v>6715</v>
      </c>
      <c r="F2738" t="s">
        <v>6716</v>
      </c>
      <c r="G2738" t="s">
        <v>6729</v>
      </c>
      <c r="H2738" t="s">
        <v>6730</v>
      </c>
      <c r="I2738">
        <v>14</v>
      </c>
      <c r="J2738">
        <v>6</v>
      </c>
      <c r="K2738" t="s">
        <v>345</v>
      </c>
      <c r="L2738">
        <v>8.6168673380000005</v>
      </c>
      <c r="M2738">
        <v>32.808164599999998</v>
      </c>
      <c r="N2738" t="s">
        <v>346</v>
      </c>
      <c r="O2738" t="s">
        <v>349</v>
      </c>
      <c r="P2738" s="133">
        <v>0</v>
      </c>
      <c r="Q2738" s="133">
        <v>0</v>
      </c>
      <c r="R2738" s="133">
        <v>0</v>
      </c>
      <c r="S2738" s="133">
        <v>0</v>
      </c>
      <c r="T2738" s="133">
        <v>0</v>
      </c>
      <c r="W2738">
        <v>0</v>
      </c>
      <c r="Z2738">
        <v>0</v>
      </c>
      <c r="AC2738">
        <v>0</v>
      </c>
      <c r="AF2738">
        <v>0</v>
      </c>
      <c r="AI2738">
        <v>0</v>
      </c>
      <c r="AL2738" t="s">
        <v>349</v>
      </c>
      <c r="AM2738">
        <v>0</v>
      </c>
      <c r="AN2738">
        <v>0</v>
      </c>
      <c r="AO2738">
        <v>0</v>
      </c>
      <c r="AR2738">
        <v>0</v>
      </c>
      <c r="AU2738">
        <v>0</v>
      </c>
      <c r="AX2738">
        <v>0</v>
      </c>
      <c r="BA2738">
        <v>0</v>
      </c>
      <c r="BD2738">
        <v>0</v>
      </c>
      <c r="BE2738">
        <v>0</v>
      </c>
      <c r="BF2738">
        <v>0</v>
      </c>
      <c r="BG2738">
        <v>0</v>
      </c>
      <c r="BH2738" t="s">
        <v>349</v>
      </c>
      <c r="BI2738">
        <v>0</v>
      </c>
      <c r="BJ2738">
        <v>0</v>
      </c>
      <c r="BK2738">
        <v>0</v>
      </c>
      <c r="BL2738">
        <v>0</v>
      </c>
      <c r="BM2738">
        <v>0</v>
      </c>
      <c r="BN2738" t="s">
        <v>349</v>
      </c>
      <c r="BO2738">
        <v>0</v>
      </c>
      <c r="BP2738">
        <v>0</v>
      </c>
      <c r="BQ2738">
        <v>0</v>
      </c>
      <c r="BR2738">
        <v>0</v>
      </c>
      <c r="BS2738">
        <v>0</v>
      </c>
      <c r="BT2738" t="s">
        <v>349</v>
      </c>
      <c r="BU2738">
        <v>0</v>
      </c>
      <c r="BV2738">
        <v>0</v>
      </c>
      <c r="BW2738">
        <v>0</v>
      </c>
      <c r="BX2738">
        <v>0</v>
      </c>
      <c r="BY2738">
        <v>0</v>
      </c>
      <c r="BZ2738" t="s">
        <v>349</v>
      </c>
      <c r="CA2738">
        <v>0</v>
      </c>
      <c r="CB2738">
        <v>0</v>
      </c>
      <c r="CC2738">
        <v>0</v>
      </c>
      <c r="CD2738">
        <v>0</v>
      </c>
      <c r="CE2738">
        <v>0</v>
      </c>
      <c r="CF2738" t="s">
        <v>349</v>
      </c>
      <c r="CG2738">
        <v>0</v>
      </c>
      <c r="CH2738">
        <v>0</v>
      </c>
      <c r="CI2738">
        <v>0</v>
      </c>
      <c r="CJ2738" t="s">
        <v>349</v>
      </c>
      <c r="CK2738">
        <v>0</v>
      </c>
      <c r="CL2738" t="s">
        <v>349</v>
      </c>
      <c r="CM2738">
        <v>0</v>
      </c>
      <c r="CN2738" s="133">
        <v>0</v>
      </c>
      <c r="CO2738" s="133" t="s">
        <v>347</v>
      </c>
      <c r="CP2738" s="133">
        <v>40</v>
      </c>
      <c r="CQ2738" s="133">
        <v>240</v>
      </c>
      <c r="CR2738">
        <v>28</v>
      </c>
      <c r="CS2738">
        <v>168</v>
      </c>
      <c r="CT2738">
        <v>20</v>
      </c>
      <c r="CU2738" t="s">
        <v>64</v>
      </c>
      <c r="CV2738" t="s">
        <v>1824</v>
      </c>
      <c r="CW2738" t="s">
        <v>350</v>
      </c>
      <c r="CY2738">
        <v>48</v>
      </c>
      <c r="CZ2738" t="s">
        <v>64</v>
      </c>
      <c r="DA2738" t="s">
        <v>1824</v>
      </c>
      <c r="DB2738" t="s">
        <v>444</v>
      </c>
      <c r="DD2738">
        <v>20</v>
      </c>
      <c r="DE2738" t="s">
        <v>64</v>
      </c>
      <c r="DF2738" t="s">
        <v>1824</v>
      </c>
      <c r="DG2738" t="s">
        <v>350</v>
      </c>
      <c r="DI2738">
        <v>40</v>
      </c>
      <c r="DJ2738" t="s">
        <v>64</v>
      </c>
      <c r="DK2738" t="s">
        <v>1824</v>
      </c>
      <c r="DL2738" t="s">
        <v>350</v>
      </c>
      <c r="DN2738">
        <v>40</v>
      </c>
      <c r="DO2738" t="s">
        <v>64</v>
      </c>
      <c r="DP2738" t="s">
        <v>1824</v>
      </c>
      <c r="DQ2738" t="s">
        <v>350</v>
      </c>
      <c r="DS2738">
        <v>0</v>
      </c>
      <c r="DV2738" t="s">
        <v>347</v>
      </c>
      <c r="DW2738">
        <v>12</v>
      </c>
      <c r="DX2738">
        <v>72</v>
      </c>
      <c r="DY2738">
        <v>12</v>
      </c>
      <c r="DZ2738" t="s">
        <v>116</v>
      </c>
      <c r="EB2738" t="s">
        <v>1165</v>
      </c>
      <c r="ED2738" t="s">
        <v>444</v>
      </c>
      <c r="EF2738">
        <v>20</v>
      </c>
      <c r="EG2738" t="s">
        <v>116</v>
      </c>
      <c r="EI2738" t="s">
        <v>1165</v>
      </c>
      <c r="EK2738" t="s">
        <v>350</v>
      </c>
      <c r="EM2738">
        <v>10</v>
      </c>
      <c r="EN2738" t="s">
        <v>116</v>
      </c>
      <c r="EP2738" t="s">
        <v>1165</v>
      </c>
      <c r="ER2738" t="s">
        <v>444</v>
      </c>
      <c r="ET2738">
        <v>30</v>
      </c>
      <c r="EU2738" t="s">
        <v>116</v>
      </c>
      <c r="EW2738" t="s">
        <v>1165</v>
      </c>
      <c r="EY2738" t="s">
        <v>444</v>
      </c>
      <c r="FA2738">
        <v>0</v>
      </c>
      <c r="FH2738">
        <v>0</v>
      </c>
      <c r="FK2738">
        <v>28</v>
      </c>
      <c r="FL2738">
        <v>168</v>
      </c>
      <c r="FM2738">
        <v>12</v>
      </c>
      <c r="FN2738">
        <v>72</v>
      </c>
      <c r="FO2738">
        <v>0</v>
      </c>
      <c r="FP2738">
        <v>0</v>
      </c>
      <c r="FQ2738">
        <v>0</v>
      </c>
      <c r="FR2738">
        <v>0</v>
      </c>
      <c r="FS2738" t="s">
        <v>347</v>
      </c>
      <c r="FT2738">
        <v>3</v>
      </c>
      <c r="FU2738">
        <v>18</v>
      </c>
      <c r="FV2738" t="s">
        <v>64</v>
      </c>
      <c r="FW2738" t="s">
        <v>1824</v>
      </c>
      <c r="FX2738" t="s">
        <v>347</v>
      </c>
      <c r="FY2738" t="s">
        <v>116</v>
      </c>
      <c r="FZ2738" t="s">
        <v>349</v>
      </c>
      <c r="GA2738">
        <v>0</v>
      </c>
      <c r="GB2738">
        <v>0</v>
      </c>
      <c r="GC2738" t="s">
        <v>349</v>
      </c>
      <c r="GD2738" t="s">
        <v>361</v>
      </c>
      <c r="GE2738" t="s">
        <v>361</v>
      </c>
      <c r="GF2738" t="s">
        <v>361</v>
      </c>
      <c r="GG2738">
        <v>14</v>
      </c>
      <c r="GH2738" t="s">
        <v>356</v>
      </c>
    </row>
    <row r="2739" spans="1:190" x14ac:dyDescent="0.35">
      <c r="A2739" t="s">
        <v>63</v>
      </c>
      <c r="B2739" t="s">
        <v>64</v>
      </c>
      <c r="C2739" t="s">
        <v>6641</v>
      </c>
      <c r="D2739" t="s">
        <v>1824</v>
      </c>
      <c r="E2739" t="s">
        <v>6715</v>
      </c>
      <c r="F2739" t="s">
        <v>6716</v>
      </c>
      <c r="G2739" t="s">
        <v>6731</v>
      </c>
      <c r="H2739" t="s">
        <v>6716</v>
      </c>
      <c r="I2739">
        <v>14</v>
      </c>
      <c r="J2739">
        <v>6</v>
      </c>
      <c r="K2739" t="s">
        <v>345</v>
      </c>
      <c r="L2739">
        <v>8.6332780000000007</v>
      </c>
      <c r="M2739">
        <v>32.852521000000003</v>
      </c>
      <c r="N2739" t="s">
        <v>346</v>
      </c>
      <c r="O2739" t="s">
        <v>349</v>
      </c>
      <c r="P2739" s="133">
        <v>0</v>
      </c>
      <c r="Q2739" s="133">
        <v>0</v>
      </c>
      <c r="R2739" s="133">
        <v>0</v>
      </c>
      <c r="S2739" s="133">
        <v>0</v>
      </c>
      <c r="T2739" s="133">
        <v>0</v>
      </c>
      <c r="W2739">
        <v>0</v>
      </c>
      <c r="Z2739">
        <v>0</v>
      </c>
      <c r="AC2739">
        <v>0</v>
      </c>
      <c r="AF2739">
        <v>0</v>
      </c>
      <c r="AI2739">
        <v>0</v>
      </c>
      <c r="AL2739" t="s">
        <v>349</v>
      </c>
      <c r="AM2739">
        <v>0</v>
      </c>
      <c r="AN2739">
        <v>0</v>
      </c>
      <c r="AO2739">
        <v>0</v>
      </c>
      <c r="AR2739">
        <v>0</v>
      </c>
      <c r="AU2739">
        <v>0</v>
      </c>
      <c r="AX2739">
        <v>0</v>
      </c>
      <c r="BA2739">
        <v>0</v>
      </c>
      <c r="BD2739">
        <v>0</v>
      </c>
      <c r="BE2739">
        <v>0</v>
      </c>
      <c r="BF2739">
        <v>0</v>
      </c>
      <c r="BG2739">
        <v>0</v>
      </c>
      <c r="BH2739" t="s">
        <v>349</v>
      </c>
      <c r="BI2739">
        <v>0</v>
      </c>
      <c r="BJ2739">
        <v>0</v>
      </c>
      <c r="BK2739">
        <v>0</v>
      </c>
      <c r="BL2739">
        <v>0</v>
      </c>
      <c r="BM2739">
        <v>0</v>
      </c>
      <c r="BN2739" t="s">
        <v>349</v>
      </c>
      <c r="BO2739">
        <v>0</v>
      </c>
      <c r="BP2739">
        <v>0</v>
      </c>
      <c r="BQ2739">
        <v>0</v>
      </c>
      <c r="BR2739">
        <v>0</v>
      </c>
      <c r="BS2739">
        <v>0</v>
      </c>
      <c r="BT2739" t="s">
        <v>349</v>
      </c>
      <c r="BU2739">
        <v>0</v>
      </c>
      <c r="BV2739">
        <v>0</v>
      </c>
      <c r="BW2739">
        <v>0</v>
      </c>
      <c r="BX2739">
        <v>0</v>
      </c>
      <c r="BY2739">
        <v>0</v>
      </c>
      <c r="BZ2739" t="s">
        <v>349</v>
      </c>
      <c r="CA2739">
        <v>0</v>
      </c>
      <c r="CB2739">
        <v>0</v>
      </c>
      <c r="CC2739">
        <v>0</v>
      </c>
      <c r="CD2739">
        <v>0</v>
      </c>
      <c r="CE2739">
        <v>0</v>
      </c>
      <c r="CF2739" t="s">
        <v>349</v>
      </c>
      <c r="CG2739">
        <v>0</v>
      </c>
      <c r="CH2739">
        <v>0</v>
      </c>
      <c r="CI2739">
        <v>0</v>
      </c>
      <c r="CJ2739" t="s">
        <v>349</v>
      </c>
      <c r="CK2739">
        <v>0</v>
      </c>
      <c r="CL2739" t="s">
        <v>349</v>
      </c>
      <c r="CM2739">
        <v>0</v>
      </c>
      <c r="CN2739" s="133">
        <v>0</v>
      </c>
      <c r="CO2739" s="133" t="s">
        <v>347</v>
      </c>
      <c r="CP2739" s="133">
        <v>168</v>
      </c>
      <c r="CQ2739" s="133">
        <v>1008</v>
      </c>
      <c r="CR2739">
        <v>130</v>
      </c>
      <c r="CS2739">
        <v>780</v>
      </c>
      <c r="CT2739">
        <v>80</v>
      </c>
      <c r="CU2739" t="s">
        <v>64</v>
      </c>
      <c r="CV2739" t="s">
        <v>1824</v>
      </c>
      <c r="CW2739" t="s">
        <v>350</v>
      </c>
      <c r="CY2739">
        <v>200</v>
      </c>
      <c r="CZ2739" t="s">
        <v>64</v>
      </c>
      <c r="DA2739" t="s">
        <v>1824</v>
      </c>
      <c r="DB2739" t="s">
        <v>350</v>
      </c>
      <c r="DD2739">
        <v>300</v>
      </c>
      <c r="DE2739" t="s">
        <v>64</v>
      </c>
      <c r="DF2739" t="s">
        <v>1824</v>
      </c>
      <c r="DG2739" t="s">
        <v>350</v>
      </c>
      <c r="DI2739">
        <v>200</v>
      </c>
      <c r="DJ2739" t="s">
        <v>64</v>
      </c>
      <c r="DK2739" t="s">
        <v>1824</v>
      </c>
      <c r="DL2739" t="s">
        <v>350</v>
      </c>
      <c r="DN2739">
        <v>0</v>
      </c>
      <c r="DS2739">
        <v>0</v>
      </c>
      <c r="DV2739" t="s">
        <v>347</v>
      </c>
      <c r="DW2739">
        <v>38</v>
      </c>
      <c r="DX2739">
        <v>228</v>
      </c>
      <c r="DY2739">
        <v>28</v>
      </c>
      <c r="DZ2739" t="s">
        <v>116</v>
      </c>
      <c r="EB2739" t="s">
        <v>1165</v>
      </c>
      <c r="ED2739" t="s">
        <v>444</v>
      </c>
      <c r="EF2739">
        <v>50</v>
      </c>
      <c r="EG2739" t="s">
        <v>116</v>
      </c>
      <c r="EI2739" t="s">
        <v>1165</v>
      </c>
      <c r="EK2739" t="s">
        <v>444</v>
      </c>
      <c r="EM2739">
        <v>70</v>
      </c>
      <c r="EN2739" t="s">
        <v>116</v>
      </c>
      <c r="EP2739" t="s">
        <v>1165</v>
      </c>
      <c r="ER2739" t="s">
        <v>444</v>
      </c>
      <c r="ET2739">
        <v>80</v>
      </c>
      <c r="EU2739" t="s">
        <v>116</v>
      </c>
      <c r="EW2739" t="s">
        <v>1165</v>
      </c>
      <c r="EY2739" t="s">
        <v>444</v>
      </c>
      <c r="FA2739">
        <v>0</v>
      </c>
      <c r="FH2739">
        <v>0</v>
      </c>
      <c r="FK2739">
        <v>38</v>
      </c>
      <c r="FL2739">
        <v>228</v>
      </c>
      <c r="FM2739">
        <v>0</v>
      </c>
      <c r="FN2739">
        <v>0</v>
      </c>
      <c r="FO2739">
        <v>130</v>
      </c>
      <c r="FP2739">
        <v>780</v>
      </c>
      <c r="FQ2739">
        <v>0</v>
      </c>
      <c r="FR2739">
        <v>0</v>
      </c>
      <c r="FS2739" t="s">
        <v>349</v>
      </c>
      <c r="FT2739">
        <v>0</v>
      </c>
      <c r="FU2739">
        <v>0</v>
      </c>
      <c r="FX2739" t="s">
        <v>349</v>
      </c>
      <c r="FZ2739" t="s">
        <v>349</v>
      </c>
      <c r="GA2739">
        <v>0</v>
      </c>
      <c r="GB2739">
        <v>0</v>
      </c>
      <c r="GC2739" t="s">
        <v>349</v>
      </c>
      <c r="GD2739" t="s">
        <v>361</v>
      </c>
      <c r="GE2739" t="s">
        <v>361</v>
      </c>
      <c r="GF2739" t="s">
        <v>361</v>
      </c>
      <c r="GG2739">
        <v>14</v>
      </c>
      <c r="GH2739" t="s">
        <v>356</v>
      </c>
    </row>
    <row r="2740" spans="1:190" x14ac:dyDescent="0.35">
      <c r="A2740" t="s">
        <v>65</v>
      </c>
      <c r="B2740" t="s">
        <v>66</v>
      </c>
      <c r="C2740" t="s">
        <v>6732</v>
      </c>
      <c r="D2740" t="s">
        <v>3234</v>
      </c>
      <c r="E2740" t="s">
        <v>6733</v>
      </c>
      <c r="F2740" t="s">
        <v>4764</v>
      </c>
      <c r="G2740" t="s">
        <v>6734</v>
      </c>
      <c r="H2740" t="s">
        <v>6735</v>
      </c>
      <c r="I2740">
        <v>14</v>
      </c>
      <c r="J2740">
        <v>13</v>
      </c>
      <c r="K2740" t="s">
        <v>345</v>
      </c>
      <c r="L2740">
        <v>8.6800003050000001</v>
      </c>
      <c r="M2740">
        <v>28.56999969</v>
      </c>
      <c r="N2740" t="s">
        <v>346</v>
      </c>
      <c r="O2740" t="s">
        <v>349</v>
      </c>
      <c r="P2740" s="133">
        <v>0</v>
      </c>
      <c r="Q2740" s="133">
        <v>0</v>
      </c>
      <c r="R2740" s="133">
        <v>0</v>
      </c>
      <c r="S2740" s="133">
        <v>0</v>
      </c>
      <c r="T2740" s="133">
        <v>0</v>
      </c>
      <c r="W2740">
        <v>0</v>
      </c>
      <c r="Z2740">
        <v>0</v>
      </c>
      <c r="AC2740">
        <v>0</v>
      </c>
      <c r="AF2740">
        <v>0</v>
      </c>
      <c r="AI2740">
        <v>0</v>
      </c>
      <c r="AL2740" t="s">
        <v>349</v>
      </c>
      <c r="AM2740">
        <v>0</v>
      </c>
      <c r="AN2740">
        <v>0</v>
      </c>
      <c r="AO2740">
        <v>0</v>
      </c>
      <c r="AR2740">
        <v>0</v>
      </c>
      <c r="AU2740">
        <v>0</v>
      </c>
      <c r="AX2740">
        <v>0</v>
      </c>
      <c r="BA2740">
        <v>0</v>
      </c>
      <c r="BD2740">
        <v>0</v>
      </c>
      <c r="BE2740">
        <v>0</v>
      </c>
      <c r="BF2740">
        <v>0</v>
      </c>
      <c r="BG2740">
        <v>0</v>
      </c>
      <c r="BH2740" t="s">
        <v>349</v>
      </c>
      <c r="BI2740">
        <v>0</v>
      </c>
      <c r="BJ2740">
        <v>0</v>
      </c>
      <c r="BK2740">
        <v>0</v>
      </c>
      <c r="BL2740">
        <v>0</v>
      </c>
      <c r="BM2740">
        <v>0</v>
      </c>
      <c r="BN2740" t="s">
        <v>349</v>
      </c>
      <c r="BO2740">
        <v>0</v>
      </c>
      <c r="BP2740">
        <v>0</v>
      </c>
      <c r="BQ2740">
        <v>0</v>
      </c>
      <c r="BR2740">
        <v>0</v>
      </c>
      <c r="BS2740">
        <v>0</v>
      </c>
      <c r="BT2740" t="s">
        <v>349</v>
      </c>
      <c r="BU2740">
        <v>0</v>
      </c>
      <c r="BV2740">
        <v>0</v>
      </c>
      <c r="BW2740">
        <v>0</v>
      </c>
      <c r="BX2740">
        <v>0</v>
      </c>
      <c r="BY2740">
        <v>0</v>
      </c>
      <c r="BZ2740" t="s">
        <v>349</v>
      </c>
      <c r="CA2740">
        <v>0</v>
      </c>
      <c r="CB2740">
        <v>0</v>
      </c>
      <c r="CC2740">
        <v>0</v>
      </c>
      <c r="CD2740">
        <v>0</v>
      </c>
      <c r="CE2740">
        <v>0</v>
      </c>
      <c r="CF2740" t="s">
        <v>349</v>
      </c>
      <c r="CG2740">
        <v>0</v>
      </c>
      <c r="CH2740">
        <v>0</v>
      </c>
      <c r="CI2740">
        <v>0</v>
      </c>
      <c r="CJ2740" t="s">
        <v>349</v>
      </c>
      <c r="CK2740">
        <v>0</v>
      </c>
      <c r="CL2740" t="s">
        <v>349</v>
      </c>
      <c r="CM2740">
        <v>0</v>
      </c>
      <c r="CN2740" s="133">
        <v>0</v>
      </c>
      <c r="CO2740" s="133" t="s">
        <v>349</v>
      </c>
      <c r="CP2740" s="133">
        <v>0</v>
      </c>
      <c r="CQ2740" s="133">
        <v>0</v>
      </c>
      <c r="CR2740">
        <v>0</v>
      </c>
      <c r="CS2740">
        <v>0</v>
      </c>
      <c r="CT2740">
        <v>0</v>
      </c>
      <c r="CY2740">
        <v>0</v>
      </c>
      <c r="DD2740">
        <v>0</v>
      </c>
      <c r="DI2740">
        <v>0</v>
      </c>
      <c r="DN2740">
        <v>0</v>
      </c>
      <c r="DS2740">
        <v>0</v>
      </c>
      <c r="DV2740" t="s">
        <v>349</v>
      </c>
      <c r="DW2740">
        <v>0</v>
      </c>
      <c r="DX2740">
        <v>0</v>
      </c>
      <c r="DY2740">
        <v>0</v>
      </c>
      <c r="EF2740">
        <v>0</v>
      </c>
      <c r="EM2740">
        <v>0</v>
      </c>
      <c r="ET2740">
        <v>0</v>
      </c>
      <c r="FA2740">
        <v>0</v>
      </c>
      <c r="FH2740">
        <v>0</v>
      </c>
      <c r="FK2740">
        <v>0</v>
      </c>
      <c r="FL2740">
        <v>0</v>
      </c>
      <c r="FM2740">
        <v>0</v>
      </c>
      <c r="FN2740">
        <v>0</v>
      </c>
      <c r="FO2740">
        <v>0</v>
      </c>
      <c r="FP2740">
        <v>0</v>
      </c>
      <c r="FQ2740">
        <v>0</v>
      </c>
      <c r="FR2740">
        <v>0</v>
      </c>
      <c r="FS2740" t="s">
        <v>349</v>
      </c>
      <c r="FT2740">
        <v>0</v>
      </c>
      <c r="FU2740">
        <v>0</v>
      </c>
      <c r="FX2740" t="s">
        <v>349</v>
      </c>
      <c r="FZ2740" t="s">
        <v>349</v>
      </c>
      <c r="GA2740">
        <v>0</v>
      </c>
      <c r="GB2740">
        <v>0</v>
      </c>
      <c r="GC2740" t="s">
        <v>349</v>
      </c>
      <c r="GD2740" t="s">
        <v>408</v>
      </c>
      <c r="GE2740" t="s">
        <v>408</v>
      </c>
      <c r="GF2740" t="s">
        <v>408</v>
      </c>
      <c r="GG2740">
        <v>14</v>
      </c>
      <c r="GH2740" t="s">
        <v>451</v>
      </c>
    </row>
    <row r="2741" spans="1:190" x14ac:dyDescent="0.35">
      <c r="A2741" t="s">
        <v>65</v>
      </c>
      <c r="B2741" t="s">
        <v>66</v>
      </c>
      <c r="C2741" t="s">
        <v>6732</v>
      </c>
      <c r="D2741" t="s">
        <v>3234</v>
      </c>
      <c r="E2741" t="s">
        <v>6733</v>
      </c>
      <c r="F2741" t="s">
        <v>4764</v>
      </c>
      <c r="G2741" t="s">
        <v>6736</v>
      </c>
      <c r="H2741" t="s">
        <v>6737</v>
      </c>
      <c r="I2741">
        <v>14</v>
      </c>
      <c r="J2741">
        <v>11</v>
      </c>
      <c r="K2741" t="s">
        <v>345</v>
      </c>
      <c r="L2741">
        <v>8.5850000000000009</v>
      </c>
      <c r="M2741">
        <v>28.631</v>
      </c>
      <c r="N2741" t="s">
        <v>346</v>
      </c>
      <c r="O2741" t="s">
        <v>349</v>
      </c>
      <c r="P2741" s="133">
        <v>0</v>
      </c>
      <c r="Q2741" s="133">
        <v>0</v>
      </c>
      <c r="R2741" s="133">
        <v>0</v>
      </c>
      <c r="S2741" s="133">
        <v>0</v>
      </c>
      <c r="T2741" s="133">
        <v>0</v>
      </c>
      <c r="W2741">
        <v>0</v>
      </c>
      <c r="Z2741">
        <v>0</v>
      </c>
      <c r="AC2741">
        <v>0</v>
      </c>
      <c r="AF2741">
        <v>0</v>
      </c>
      <c r="AI2741">
        <v>0</v>
      </c>
      <c r="AL2741" t="s">
        <v>349</v>
      </c>
      <c r="AM2741">
        <v>0</v>
      </c>
      <c r="AN2741">
        <v>0</v>
      </c>
      <c r="AO2741">
        <v>0</v>
      </c>
      <c r="AR2741">
        <v>0</v>
      </c>
      <c r="AU2741">
        <v>0</v>
      </c>
      <c r="AX2741">
        <v>0</v>
      </c>
      <c r="BA2741">
        <v>0</v>
      </c>
      <c r="BD2741">
        <v>0</v>
      </c>
      <c r="BE2741">
        <v>0</v>
      </c>
      <c r="BF2741">
        <v>0</v>
      </c>
      <c r="BG2741">
        <v>0</v>
      </c>
      <c r="BH2741" t="s">
        <v>349</v>
      </c>
      <c r="BI2741">
        <v>0</v>
      </c>
      <c r="BJ2741">
        <v>0</v>
      </c>
      <c r="BK2741">
        <v>0</v>
      </c>
      <c r="BL2741">
        <v>0</v>
      </c>
      <c r="BM2741">
        <v>0</v>
      </c>
      <c r="BN2741" t="s">
        <v>349</v>
      </c>
      <c r="BO2741">
        <v>0</v>
      </c>
      <c r="BP2741">
        <v>0</v>
      </c>
      <c r="BQ2741">
        <v>0</v>
      </c>
      <c r="BR2741">
        <v>0</v>
      </c>
      <c r="BS2741">
        <v>0</v>
      </c>
      <c r="BT2741" t="s">
        <v>349</v>
      </c>
      <c r="BU2741">
        <v>0</v>
      </c>
      <c r="BV2741">
        <v>0</v>
      </c>
      <c r="BW2741">
        <v>0</v>
      </c>
      <c r="BX2741">
        <v>0</v>
      </c>
      <c r="BY2741">
        <v>0</v>
      </c>
      <c r="BZ2741" t="s">
        <v>349</v>
      </c>
      <c r="CA2741">
        <v>0</v>
      </c>
      <c r="CB2741">
        <v>0</v>
      </c>
      <c r="CC2741">
        <v>0</v>
      </c>
      <c r="CD2741">
        <v>0</v>
      </c>
      <c r="CE2741">
        <v>0</v>
      </c>
      <c r="CF2741" t="s">
        <v>349</v>
      </c>
      <c r="CG2741">
        <v>0</v>
      </c>
      <c r="CH2741">
        <v>0</v>
      </c>
      <c r="CI2741">
        <v>0</v>
      </c>
      <c r="CJ2741" t="s">
        <v>349</v>
      </c>
      <c r="CK2741">
        <v>0</v>
      </c>
      <c r="CL2741" t="s">
        <v>349</v>
      </c>
      <c r="CM2741">
        <v>0</v>
      </c>
      <c r="CN2741" s="133">
        <v>0</v>
      </c>
      <c r="CO2741" s="133" t="s">
        <v>347</v>
      </c>
      <c r="CP2741" s="133">
        <v>117</v>
      </c>
      <c r="CQ2741" s="133">
        <v>608</v>
      </c>
      <c r="CR2741">
        <v>117</v>
      </c>
      <c r="CS2741">
        <v>608</v>
      </c>
      <c r="CT2741">
        <v>25</v>
      </c>
      <c r="CU2741" t="s">
        <v>66</v>
      </c>
      <c r="CV2741" t="s">
        <v>3234</v>
      </c>
      <c r="CW2741" t="s">
        <v>444</v>
      </c>
      <c r="CY2741">
        <v>34</v>
      </c>
      <c r="CZ2741" t="s">
        <v>66</v>
      </c>
      <c r="DA2741" t="s">
        <v>3234</v>
      </c>
      <c r="DB2741" t="s">
        <v>444</v>
      </c>
      <c r="DD2741">
        <v>121</v>
      </c>
      <c r="DE2741" t="s">
        <v>66</v>
      </c>
      <c r="DF2741" t="s">
        <v>3234</v>
      </c>
      <c r="DG2741" t="s">
        <v>444</v>
      </c>
      <c r="DI2741">
        <v>74</v>
      </c>
      <c r="DJ2741" t="s">
        <v>66</v>
      </c>
      <c r="DK2741" t="s">
        <v>3234</v>
      </c>
      <c r="DL2741" t="s">
        <v>405</v>
      </c>
      <c r="DN2741">
        <v>156</v>
      </c>
      <c r="DO2741" t="s">
        <v>66</v>
      </c>
      <c r="DP2741" t="s">
        <v>3234</v>
      </c>
      <c r="DQ2741" t="s">
        <v>405</v>
      </c>
      <c r="DS2741">
        <v>198</v>
      </c>
      <c r="DT2741" t="s">
        <v>348</v>
      </c>
      <c r="DU2741" t="s">
        <v>348</v>
      </c>
      <c r="DV2741" t="s">
        <v>349</v>
      </c>
      <c r="DW2741">
        <v>0</v>
      </c>
      <c r="DX2741">
        <v>0</v>
      </c>
      <c r="DY2741">
        <v>0</v>
      </c>
      <c r="EF2741">
        <v>0</v>
      </c>
      <c r="EM2741">
        <v>0</v>
      </c>
      <c r="ET2741">
        <v>0</v>
      </c>
      <c r="FA2741">
        <v>0</v>
      </c>
      <c r="FH2741">
        <v>0</v>
      </c>
      <c r="FK2741">
        <v>32</v>
      </c>
      <c r="FL2741">
        <v>166</v>
      </c>
      <c r="FM2741">
        <v>33</v>
      </c>
      <c r="FN2741">
        <v>172</v>
      </c>
      <c r="FO2741">
        <v>52</v>
      </c>
      <c r="FP2741">
        <v>270</v>
      </c>
      <c r="FQ2741">
        <v>0</v>
      </c>
      <c r="FR2741">
        <v>0</v>
      </c>
      <c r="FS2741" t="s">
        <v>347</v>
      </c>
      <c r="FT2741">
        <v>12</v>
      </c>
      <c r="FU2741">
        <v>62</v>
      </c>
      <c r="FV2741" t="s">
        <v>62</v>
      </c>
      <c r="FW2741" t="s">
        <v>2021</v>
      </c>
      <c r="FX2741" t="s">
        <v>349</v>
      </c>
      <c r="FZ2741" t="s">
        <v>347</v>
      </c>
      <c r="GA2741">
        <v>10</v>
      </c>
      <c r="GB2741">
        <v>52</v>
      </c>
      <c r="GC2741" t="s">
        <v>349</v>
      </c>
      <c r="GD2741" t="s">
        <v>355</v>
      </c>
      <c r="GE2741" t="s">
        <v>355</v>
      </c>
      <c r="GF2741" t="s">
        <v>355</v>
      </c>
      <c r="GG2741">
        <v>14</v>
      </c>
      <c r="GH2741" t="s">
        <v>356</v>
      </c>
    </row>
    <row r="2742" spans="1:190" x14ac:dyDescent="0.35">
      <c r="A2742" t="s">
        <v>65</v>
      </c>
      <c r="B2742" t="s">
        <v>66</v>
      </c>
      <c r="C2742" t="s">
        <v>6732</v>
      </c>
      <c r="D2742" t="s">
        <v>3234</v>
      </c>
      <c r="E2742" t="s">
        <v>6733</v>
      </c>
      <c r="F2742" t="s">
        <v>4764</v>
      </c>
      <c r="G2742" t="s">
        <v>6738</v>
      </c>
      <c r="H2742" t="s">
        <v>6739</v>
      </c>
      <c r="I2742">
        <v>14</v>
      </c>
      <c r="J2742">
        <v>6</v>
      </c>
      <c r="K2742" t="s">
        <v>345</v>
      </c>
      <c r="L2742">
        <v>8.583202</v>
      </c>
      <c r="M2742">
        <v>28.611758999999999</v>
      </c>
      <c r="N2742" t="s">
        <v>346</v>
      </c>
      <c r="O2742" t="s">
        <v>347</v>
      </c>
      <c r="P2742" s="133">
        <v>16</v>
      </c>
      <c r="Q2742" s="133">
        <v>83</v>
      </c>
      <c r="R2742" s="133">
        <v>7</v>
      </c>
      <c r="S2742" s="133">
        <v>36</v>
      </c>
      <c r="T2742" s="133">
        <v>0</v>
      </c>
      <c r="W2742">
        <v>0</v>
      </c>
      <c r="Z2742">
        <v>0</v>
      </c>
      <c r="AC2742">
        <v>0</v>
      </c>
      <c r="AF2742">
        <v>36</v>
      </c>
      <c r="AG2742" t="s">
        <v>66</v>
      </c>
      <c r="AH2742" t="s">
        <v>3234</v>
      </c>
      <c r="AI2742">
        <v>0</v>
      </c>
      <c r="AL2742" t="s">
        <v>347</v>
      </c>
      <c r="AM2742">
        <v>9</v>
      </c>
      <c r="AN2742">
        <v>47</v>
      </c>
      <c r="AO2742">
        <v>0</v>
      </c>
      <c r="AR2742">
        <v>7</v>
      </c>
      <c r="AS2742" t="s">
        <v>121</v>
      </c>
      <c r="AT2742" t="s">
        <v>359</v>
      </c>
      <c r="AU2742">
        <v>0</v>
      </c>
      <c r="AX2742">
        <v>26</v>
      </c>
      <c r="AY2742" t="s">
        <v>121</v>
      </c>
      <c r="AZ2742" t="s">
        <v>359</v>
      </c>
      <c r="BA2742">
        <v>0</v>
      </c>
      <c r="BD2742">
        <v>14</v>
      </c>
      <c r="BE2742">
        <v>0</v>
      </c>
      <c r="BF2742">
        <v>0</v>
      </c>
      <c r="BG2742">
        <v>0</v>
      </c>
      <c r="BH2742" t="s">
        <v>349</v>
      </c>
      <c r="BI2742">
        <v>0</v>
      </c>
      <c r="BJ2742">
        <v>0</v>
      </c>
      <c r="BK2742">
        <v>0</v>
      </c>
      <c r="BL2742">
        <v>7</v>
      </c>
      <c r="BM2742">
        <v>0</v>
      </c>
      <c r="BN2742" t="s">
        <v>349</v>
      </c>
      <c r="BO2742">
        <v>0</v>
      </c>
      <c r="BP2742">
        <v>0</v>
      </c>
      <c r="BQ2742">
        <v>0</v>
      </c>
      <c r="BR2742">
        <v>0</v>
      </c>
      <c r="BS2742">
        <v>0</v>
      </c>
      <c r="BT2742" t="s">
        <v>349</v>
      </c>
      <c r="BU2742">
        <v>0</v>
      </c>
      <c r="BV2742">
        <v>0</v>
      </c>
      <c r="BW2742">
        <v>26</v>
      </c>
      <c r="BX2742">
        <v>0</v>
      </c>
      <c r="BY2742">
        <v>0</v>
      </c>
      <c r="BZ2742" t="s">
        <v>349</v>
      </c>
      <c r="CA2742">
        <v>0</v>
      </c>
      <c r="CB2742">
        <v>0</v>
      </c>
      <c r="CC2742">
        <v>0</v>
      </c>
      <c r="CD2742">
        <v>0</v>
      </c>
      <c r="CE2742">
        <v>36</v>
      </c>
      <c r="CF2742" t="s">
        <v>349</v>
      </c>
      <c r="CG2742">
        <v>0</v>
      </c>
      <c r="CH2742">
        <v>0</v>
      </c>
      <c r="CI2742">
        <v>14</v>
      </c>
      <c r="CJ2742" t="s">
        <v>349</v>
      </c>
      <c r="CK2742">
        <v>0</v>
      </c>
      <c r="CL2742" t="s">
        <v>349</v>
      </c>
      <c r="CM2742">
        <v>0</v>
      </c>
      <c r="CN2742" s="133">
        <v>0</v>
      </c>
      <c r="CO2742" s="133" t="s">
        <v>347</v>
      </c>
      <c r="CP2742" s="133">
        <v>344</v>
      </c>
      <c r="CQ2742" s="133">
        <v>1788</v>
      </c>
      <c r="CR2742">
        <v>337</v>
      </c>
      <c r="CS2742">
        <v>1752</v>
      </c>
      <c r="CT2742">
        <v>70</v>
      </c>
      <c r="CU2742" t="s">
        <v>66</v>
      </c>
      <c r="CV2742" t="s">
        <v>3234</v>
      </c>
      <c r="CW2742" t="s">
        <v>444</v>
      </c>
      <c r="CY2742">
        <v>28</v>
      </c>
      <c r="CZ2742" t="s">
        <v>66</v>
      </c>
      <c r="DA2742" t="s">
        <v>3234</v>
      </c>
      <c r="DB2742" t="s">
        <v>444</v>
      </c>
      <c r="DD2742">
        <v>251</v>
      </c>
      <c r="DE2742" t="s">
        <v>66</v>
      </c>
      <c r="DF2742" t="s">
        <v>3234</v>
      </c>
      <c r="DG2742" t="s">
        <v>444</v>
      </c>
      <c r="DI2742">
        <v>386</v>
      </c>
      <c r="DJ2742" t="s">
        <v>66</v>
      </c>
      <c r="DK2742" t="s">
        <v>3234</v>
      </c>
      <c r="DL2742" t="s">
        <v>405</v>
      </c>
      <c r="DN2742">
        <v>854</v>
      </c>
      <c r="DO2742" t="s">
        <v>66</v>
      </c>
      <c r="DP2742" t="s">
        <v>3165</v>
      </c>
      <c r="DQ2742" t="s">
        <v>405</v>
      </c>
      <c r="DS2742">
        <v>163</v>
      </c>
      <c r="DT2742" t="s">
        <v>348</v>
      </c>
      <c r="DU2742" t="s">
        <v>348</v>
      </c>
      <c r="DV2742" t="s">
        <v>347</v>
      </c>
      <c r="DW2742">
        <v>7</v>
      </c>
      <c r="DX2742">
        <v>36</v>
      </c>
      <c r="DY2742">
        <v>0</v>
      </c>
      <c r="EF2742">
        <v>6</v>
      </c>
      <c r="EG2742" t="s">
        <v>121</v>
      </c>
      <c r="EI2742" t="s">
        <v>359</v>
      </c>
      <c r="EK2742" t="s">
        <v>405</v>
      </c>
      <c r="EM2742">
        <v>0</v>
      </c>
      <c r="ET2742">
        <v>17</v>
      </c>
      <c r="EU2742" t="s">
        <v>121</v>
      </c>
      <c r="EW2742" t="s">
        <v>359</v>
      </c>
      <c r="EY2742" t="s">
        <v>405</v>
      </c>
      <c r="FA2742">
        <v>0</v>
      </c>
      <c r="FH2742">
        <v>13</v>
      </c>
      <c r="FK2742">
        <v>125</v>
      </c>
      <c r="FL2742">
        <v>650</v>
      </c>
      <c r="FM2742">
        <v>142</v>
      </c>
      <c r="FN2742">
        <v>738</v>
      </c>
      <c r="FO2742">
        <v>77</v>
      </c>
      <c r="FP2742">
        <v>400</v>
      </c>
      <c r="FQ2742">
        <v>0</v>
      </c>
      <c r="FR2742">
        <v>0</v>
      </c>
      <c r="FS2742" t="s">
        <v>349</v>
      </c>
      <c r="FT2742">
        <v>0</v>
      </c>
      <c r="FU2742">
        <v>0</v>
      </c>
      <c r="FX2742" t="s">
        <v>349</v>
      </c>
      <c r="FZ2742" t="s">
        <v>347</v>
      </c>
      <c r="GA2742">
        <v>6</v>
      </c>
      <c r="GB2742">
        <v>31</v>
      </c>
      <c r="GC2742" t="s">
        <v>349</v>
      </c>
      <c r="GD2742" t="s">
        <v>355</v>
      </c>
      <c r="GE2742" t="s">
        <v>355</v>
      </c>
      <c r="GF2742" t="s">
        <v>355</v>
      </c>
      <c r="GG2742">
        <v>14</v>
      </c>
      <c r="GH2742" t="s">
        <v>356</v>
      </c>
    </row>
    <row r="2743" spans="1:190" x14ac:dyDescent="0.35">
      <c r="A2743" t="s">
        <v>65</v>
      </c>
      <c r="B2743" t="s">
        <v>66</v>
      </c>
      <c r="C2743" t="s">
        <v>6732</v>
      </c>
      <c r="D2743" t="s">
        <v>3234</v>
      </c>
      <c r="E2743" t="s">
        <v>6733</v>
      </c>
      <c r="F2743" t="s">
        <v>4764</v>
      </c>
      <c r="G2743" t="s">
        <v>6740</v>
      </c>
      <c r="H2743" t="s">
        <v>6741</v>
      </c>
      <c r="I2743">
        <v>14</v>
      </c>
      <c r="J2743">
        <v>10</v>
      </c>
      <c r="K2743" t="s">
        <v>345</v>
      </c>
      <c r="L2743">
        <v>8.6047499999999992</v>
      </c>
      <c r="M2743">
        <v>28.59205</v>
      </c>
      <c r="N2743" t="s">
        <v>346</v>
      </c>
      <c r="O2743" t="s">
        <v>349</v>
      </c>
      <c r="P2743" s="133">
        <v>0</v>
      </c>
      <c r="Q2743" s="133">
        <v>0</v>
      </c>
      <c r="R2743" s="133">
        <v>0</v>
      </c>
      <c r="S2743" s="133">
        <v>0</v>
      </c>
      <c r="T2743" s="133">
        <v>0</v>
      </c>
      <c r="W2743">
        <v>0</v>
      </c>
      <c r="Z2743">
        <v>0</v>
      </c>
      <c r="AC2743">
        <v>0</v>
      </c>
      <c r="AF2743">
        <v>0</v>
      </c>
      <c r="AI2743">
        <v>0</v>
      </c>
      <c r="AL2743" t="s">
        <v>349</v>
      </c>
      <c r="AM2743">
        <v>0</v>
      </c>
      <c r="AN2743">
        <v>0</v>
      </c>
      <c r="AO2743">
        <v>0</v>
      </c>
      <c r="AR2743">
        <v>0</v>
      </c>
      <c r="AU2743">
        <v>0</v>
      </c>
      <c r="AX2743">
        <v>0</v>
      </c>
      <c r="BA2743">
        <v>0</v>
      </c>
      <c r="BD2743">
        <v>0</v>
      </c>
      <c r="BE2743">
        <v>0</v>
      </c>
      <c r="BF2743">
        <v>0</v>
      </c>
      <c r="BG2743">
        <v>0</v>
      </c>
      <c r="BH2743" t="s">
        <v>349</v>
      </c>
      <c r="BI2743">
        <v>0</v>
      </c>
      <c r="BJ2743">
        <v>0</v>
      </c>
      <c r="BK2743">
        <v>0</v>
      </c>
      <c r="BL2743">
        <v>0</v>
      </c>
      <c r="BM2743">
        <v>0</v>
      </c>
      <c r="BN2743" t="s">
        <v>349</v>
      </c>
      <c r="BO2743">
        <v>0</v>
      </c>
      <c r="BP2743">
        <v>0</v>
      </c>
      <c r="BQ2743">
        <v>0</v>
      </c>
      <c r="BR2743">
        <v>0</v>
      </c>
      <c r="BS2743">
        <v>0</v>
      </c>
      <c r="BT2743" t="s">
        <v>349</v>
      </c>
      <c r="BU2743">
        <v>0</v>
      </c>
      <c r="BV2743">
        <v>0</v>
      </c>
      <c r="BW2743">
        <v>0</v>
      </c>
      <c r="BX2743">
        <v>0</v>
      </c>
      <c r="BY2743">
        <v>0</v>
      </c>
      <c r="BZ2743" t="s">
        <v>349</v>
      </c>
      <c r="CA2743">
        <v>0</v>
      </c>
      <c r="CB2743">
        <v>0</v>
      </c>
      <c r="CC2743">
        <v>0</v>
      </c>
      <c r="CD2743">
        <v>0</v>
      </c>
      <c r="CE2743">
        <v>0</v>
      </c>
      <c r="CF2743" t="s">
        <v>349</v>
      </c>
      <c r="CG2743">
        <v>0</v>
      </c>
      <c r="CH2743">
        <v>0</v>
      </c>
      <c r="CI2743">
        <v>0</v>
      </c>
      <c r="CJ2743" t="s">
        <v>349</v>
      </c>
      <c r="CK2743">
        <v>0</v>
      </c>
      <c r="CL2743" t="s">
        <v>349</v>
      </c>
      <c r="CM2743">
        <v>0</v>
      </c>
      <c r="CN2743" s="133">
        <v>0</v>
      </c>
      <c r="CO2743" s="133" t="s">
        <v>347</v>
      </c>
      <c r="CP2743" s="133">
        <v>213</v>
      </c>
      <c r="CQ2743" s="133">
        <v>1108</v>
      </c>
      <c r="CR2743">
        <v>210</v>
      </c>
      <c r="CS2743">
        <v>1092</v>
      </c>
      <c r="CT2743">
        <v>0</v>
      </c>
      <c r="CY2743">
        <v>43</v>
      </c>
      <c r="CZ2743" t="s">
        <v>66</v>
      </c>
      <c r="DA2743" t="s">
        <v>3234</v>
      </c>
      <c r="DB2743" t="s">
        <v>444</v>
      </c>
      <c r="DD2743">
        <v>242</v>
      </c>
      <c r="DE2743" t="s">
        <v>66</v>
      </c>
      <c r="DF2743" t="s">
        <v>3234</v>
      </c>
      <c r="DG2743" t="s">
        <v>405</v>
      </c>
      <c r="DI2743">
        <v>225</v>
      </c>
      <c r="DJ2743" t="s">
        <v>66</v>
      </c>
      <c r="DK2743" t="s">
        <v>3234</v>
      </c>
      <c r="DL2743" t="s">
        <v>405</v>
      </c>
      <c r="DN2743">
        <v>310</v>
      </c>
      <c r="DO2743" t="s">
        <v>66</v>
      </c>
      <c r="DP2743" t="s">
        <v>3234</v>
      </c>
      <c r="DQ2743" t="s">
        <v>405</v>
      </c>
      <c r="DS2743">
        <v>272</v>
      </c>
      <c r="DT2743" t="s">
        <v>348</v>
      </c>
      <c r="DU2743" t="s">
        <v>348</v>
      </c>
      <c r="DV2743" t="s">
        <v>347</v>
      </c>
      <c r="DW2743">
        <v>3</v>
      </c>
      <c r="DX2743">
        <v>16</v>
      </c>
      <c r="DY2743">
        <v>0</v>
      </c>
      <c r="EF2743">
        <v>0</v>
      </c>
      <c r="EM2743">
        <v>0</v>
      </c>
      <c r="ET2743">
        <v>0</v>
      </c>
      <c r="FA2743">
        <v>0</v>
      </c>
      <c r="FH2743">
        <v>16</v>
      </c>
      <c r="FK2743">
        <v>61</v>
      </c>
      <c r="FL2743">
        <v>317</v>
      </c>
      <c r="FM2743">
        <v>75</v>
      </c>
      <c r="FN2743">
        <v>390</v>
      </c>
      <c r="FO2743">
        <v>77</v>
      </c>
      <c r="FP2743">
        <v>401</v>
      </c>
      <c r="FQ2743">
        <v>0</v>
      </c>
      <c r="FR2743">
        <v>0</v>
      </c>
      <c r="FS2743" t="s">
        <v>347</v>
      </c>
      <c r="FT2743">
        <v>15</v>
      </c>
      <c r="FU2743">
        <v>78</v>
      </c>
      <c r="FV2743" t="s">
        <v>62</v>
      </c>
      <c r="FW2743" t="s">
        <v>2021</v>
      </c>
      <c r="FX2743" t="s">
        <v>349</v>
      </c>
      <c r="FZ2743" t="s">
        <v>347</v>
      </c>
      <c r="GA2743">
        <v>7</v>
      </c>
      <c r="GB2743">
        <v>36</v>
      </c>
      <c r="GC2743" t="s">
        <v>349</v>
      </c>
      <c r="GD2743" t="s">
        <v>355</v>
      </c>
      <c r="GE2743" t="s">
        <v>355</v>
      </c>
      <c r="GF2743" t="s">
        <v>355</v>
      </c>
      <c r="GG2743">
        <v>14</v>
      </c>
      <c r="GH2743" t="s">
        <v>356</v>
      </c>
    </row>
    <row r="2744" spans="1:190" x14ac:dyDescent="0.35">
      <c r="A2744" t="s">
        <v>65</v>
      </c>
      <c r="B2744" t="s">
        <v>66</v>
      </c>
      <c r="C2744" t="s">
        <v>6732</v>
      </c>
      <c r="D2744" t="s">
        <v>3234</v>
      </c>
      <c r="E2744" t="s">
        <v>6733</v>
      </c>
      <c r="F2744" t="s">
        <v>4764</v>
      </c>
      <c r="G2744" t="s">
        <v>6742</v>
      </c>
      <c r="H2744" t="s">
        <v>6743</v>
      </c>
      <c r="I2744">
        <v>14</v>
      </c>
      <c r="J2744">
        <v>10</v>
      </c>
      <c r="K2744" t="s">
        <v>345</v>
      </c>
      <c r="L2744">
        <v>8.61</v>
      </c>
      <c r="M2744">
        <v>28.54</v>
      </c>
      <c r="N2744" t="s">
        <v>346</v>
      </c>
      <c r="O2744" t="s">
        <v>349</v>
      </c>
      <c r="P2744" s="133">
        <v>0</v>
      </c>
      <c r="Q2744" s="133">
        <v>0</v>
      </c>
      <c r="R2744" s="133">
        <v>0</v>
      </c>
      <c r="S2744" s="133">
        <v>0</v>
      </c>
      <c r="T2744" s="133">
        <v>0</v>
      </c>
      <c r="W2744">
        <v>0</v>
      </c>
      <c r="Z2744">
        <v>0</v>
      </c>
      <c r="AC2744">
        <v>0</v>
      </c>
      <c r="AF2744">
        <v>0</v>
      </c>
      <c r="AI2744">
        <v>0</v>
      </c>
      <c r="AL2744" t="s">
        <v>349</v>
      </c>
      <c r="AM2744">
        <v>0</v>
      </c>
      <c r="AN2744">
        <v>0</v>
      </c>
      <c r="AO2744">
        <v>0</v>
      </c>
      <c r="AR2744">
        <v>0</v>
      </c>
      <c r="AU2744">
        <v>0</v>
      </c>
      <c r="AX2744">
        <v>0</v>
      </c>
      <c r="BA2744">
        <v>0</v>
      </c>
      <c r="BD2744">
        <v>0</v>
      </c>
      <c r="BE2744">
        <v>0</v>
      </c>
      <c r="BF2744">
        <v>0</v>
      </c>
      <c r="BG2744">
        <v>0</v>
      </c>
      <c r="BH2744" t="s">
        <v>349</v>
      </c>
      <c r="BI2744">
        <v>0</v>
      </c>
      <c r="BJ2744">
        <v>0</v>
      </c>
      <c r="BK2744">
        <v>0</v>
      </c>
      <c r="BL2744">
        <v>0</v>
      </c>
      <c r="BM2744">
        <v>0</v>
      </c>
      <c r="BN2744" t="s">
        <v>349</v>
      </c>
      <c r="BO2744">
        <v>0</v>
      </c>
      <c r="BP2744">
        <v>0</v>
      </c>
      <c r="BQ2744">
        <v>0</v>
      </c>
      <c r="BR2744">
        <v>0</v>
      </c>
      <c r="BS2744">
        <v>0</v>
      </c>
      <c r="BT2744" t="s">
        <v>349</v>
      </c>
      <c r="BU2744">
        <v>0</v>
      </c>
      <c r="BV2744">
        <v>0</v>
      </c>
      <c r="BW2744">
        <v>0</v>
      </c>
      <c r="BX2744">
        <v>0</v>
      </c>
      <c r="BY2744">
        <v>0</v>
      </c>
      <c r="BZ2744" t="s">
        <v>349</v>
      </c>
      <c r="CA2744">
        <v>0</v>
      </c>
      <c r="CB2744">
        <v>0</v>
      </c>
      <c r="CC2744">
        <v>0</v>
      </c>
      <c r="CD2744">
        <v>0</v>
      </c>
      <c r="CE2744">
        <v>0</v>
      </c>
      <c r="CF2744" t="s">
        <v>349</v>
      </c>
      <c r="CG2744">
        <v>0</v>
      </c>
      <c r="CH2744">
        <v>0</v>
      </c>
      <c r="CI2744">
        <v>0</v>
      </c>
      <c r="CJ2744" t="s">
        <v>349</v>
      </c>
      <c r="CK2744">
        <v>0</v>
      </c>
      <c r="CL2744" t="s">
        <v>349</v>
      </c>
      <c r="CM2744">
        <v>0</v>
      </c>
      <c r="CN2744" s="133">
        <v>0</v>
      </c>
      <c r="CO2744" s="133" t="s">
        <v>349</v>
      </c>
      <c r="CP2744" s="133">
        <v>0</v>
      </c>
      <c r="CQ2744" s="133">
        <v>0</v>
      </c>
      <c r="CR2744">
        <v>0</v>
      </c>
      <c r="CS2744">
        <v>0</v>
      </c>
      <c r="CT2744">
        <v>0</v>
      </c>
      <c r="CY2744">
        <v>0</v>
      </c>
      <c r="DD2744">
        <v>0</v>
      </c>
      <c r="DI2744">
        <v>0</v>
      </c>
      <c r="DN2744">
        <v>0</v>
      </c>
      <c r="DS2744">
        <v>0</v>
      </c>
      <c r="DV2744" t="s">
        <v>349</v>
      </c>
      <c r="DW2744">
        <v>0</v>
      </c>
      <c r="DX2744">
        <v>0</v>
      </c>
      <c r="DY2744">
        <v>0</v>
      </c>
      <c r="EF2744">
        <v>0</v>
      </c>
      <c r="EM2744">
        <v>0</v>
      </c>
      <c r="ET2744">
        <v>0</v>
      </c>
      <c r="FA2744">
        <v>0</v>
      </c>
      <c r="FH2744">
        <v>0</v>
      </c>
      <c r="FK2744">
        <v>0</v>
      </c>
      <c r="FL2744">
        <v>0</v>
      </c>
      <c r="FM2744">
        <v>0</v>
      </c>
      <c r="FN2744">
        <v>0</v>
      </c>
      <c r="FO2744">
        <v>0</v>
      </c>
      <c r="FP2744">
        <v>0</v>
      </c>
      <c r="FQ2744">
        <v>0</v>
      </c>
      <c r="FR2744">
        <v>0</v>
      </c>
      <c r="FS2744" t="s">
        <v>349</v>
      </c>
      <c r="FT2744">
        <v>0</v>
      </c>
      <c r="FU2744">
        <v>0</v>
      </c>
      <c r="FX2744" t="s">
        <v>349</v>
      </c>
      <c r="FZ2744" t="s">
        <v>349</v>
      </c>
      <c r="GA2744">
        <v>0</v>
      </c>
      <c r="GB2744">
        <v>0</v>
      </c>
      <c r="GC2744" t="s">
        <v>349</v>
      </c>
      <c r="GD2744" t="s">
        <v>408</v>
      </c>
      <c r="GE2744" t="s">
        <v>408</v>
      </c>
      <c r="GF2744" t="s">
        <v>408</v>
      </c>
      <c r="GG2744">
        <v>14</v>
      </c>
      <c r="GH2744" t="s">
        <v>451</v>
      </c>
    </row>
    <row r="2745" spans="1:190" x14ac:dyDescent="0.35">
      <c r="A2745" t="s">
        <v>65</v>
      </c>
      <c r="B2745" t="s">
        <v>66</v>
      </c>
      <c r="C2745" t="s">
        <v>6732</v>
      </c>
      <c r="D2745" t="s">
        <v>3234</v>
      </c>
      <c r="E2745" t="s">
        <v>6733</v>
      </c>
      <c r="F2745" t="s">
        <v>4764</v>
      </c>
      <c r="G2745" t="s">
        <v>6744</v>
      </c>
      <c r="H2745" t="s">
        <v>6745</v>
      </c>
      <c r="I2745">
        <v>14</v>
      </c>
      <c r="J2745">
        <v>6</v>
      </c>
      <c r="K2745" t="s">
        <v>345</v>
      </c>
      <c r="L2745">
        <v>8.6438488339999999</v>
      </c>
      <c r="M2745">
        <v>28.649557829999999</v>
      </c>
      <c r="N2745" t="s">
        <v>346</v>
      </c>
      <c r="O2745" t="s">
        <v>349</v>
      </c>
      <c r="P2745" s="133">
        <v>0</v>
      </c>
      <c r="Q2745" s="133">
        <v>0</v>
      </c>
      <c r="R2745" s="133">
        <v>0</v>
      </c>
      <c r="S2745" s="133">
        <v>0</v>
      </c>
      <c r="T2745" s="133">
        <v>0</v>
      </c>
      <c r="W2745">
        <v>0</v>
      </c>
      <c r="Z2745">
        <v>0</v>
      </c>
      <c r="AC2745">
        <v>0</v>
      </c>
      <c r="AF2745">
        <v>0</v>
      </c>
      <c r="AI2745">
        <v>0</v>
      </c>
      <c r="AL2745" t="s">
        <v>349</v>
      </c>
      <c r="AM2745">
        <v>0</v>
      </c>
      <c r="AN2745">
        <v>0</v>
      </c>
      <c r="AO2745">
        <v>0</v>
      </c>
      <c r="AR2745">
        <v>0</v>
      </c>
      <c r="AU2745">
        <v>0</v>
      </c>
      <c r="AX2745">
        <v>0</v>
      </c>
      <c r="BA2745">
        <v>0</v>
      </c>
      <c r="BD2745">
        <v>0</v>
      </c>
      <c r="BE2745">
        <v>0</v>
      </c>
      <c r="BF2745">
        <v>0</v>
      </c>
      <c r="BG2745">
        <v>0</v>
      </c>
      <c r="BH2745" t="s">
        <v>349</v>
      </c>
      <c r="BI2745">
        <v>0</v>
      </c>
      <c r="BJ2745">
        <v>0</v>
      </c>
      <c r="BK2745">
        <v>0</v>
      </c>
      <c r="BL2745">
        <v>0</v>
      </c>
      <c r="BM2745">
        <v>0</v>
      </c>
      <c r="BN2745" t="s">
        <v>349</v>
      </c>
      <c r="BO2745">
        <v>0</v>
      </c>
      <c r="BP2745">
        <v>0</v>
      </c>
      <c r="BQ2745">
        <v>0</v>
      </c>
      <c r="BR2745">
        <v>0</v>
      </c>
      <c r="BS2745">
        <v>0</v>
      </c>
      <c r="BT2745" t="s">
        <v>349</v>
      </c>
      <c r="BU2745">
        <v>0</v>
      </c>
      <c r="BV2745">
        <v>0</v>
      </c>
      <c r="BW2745">
        <v>0</v>
      </c>
      <c r="BX2745">
        <v>0</v>
      </c>
      <c r="BY2745">
        <v>0</v>
      </c>
      <c r="BZ2745" t="s">
        <v>349</v>
      </c>
      <c r="CA2745">
        <v>0</v>
      </c>
      <c r="CB2745">
        <v>0</v>
      </c>
      <c r="CC2745">
        <v>0</v>
      </c>
      <c r="CD2745">
        <v>0</v>
      </c>
      <c r="CE2745">
        <v>0</v>
      </c>
      <c r="CF2745" t="s">
        <v>349</v>
      </c>
      <c r="CG2745">
        <v>0</v>
      </c>
      <c r="CH2745">
        <v>0</v>
      </c>
      <c r="CI2745">
        <v>0</v>
      </c>
      <c r="CJ2745" t="s">
        <v>349</v>
      </c>
      <c r="CK2745">
        <v>0</v>
      </c>
      <c r="CL2745" t="s">
        <v>349</v>
      </c>
      <c r="CM2745">
        <v>0</v>
      </c>
      <c r="CN2745" s="133">
        <v>0</v>
      </c>
      <c r="CO2745" s="133" t="s">
        <v>349</v>
      </c>
      <c r="CP2745" s="133">
        <v>0</v>
      </c>
      <c r="CQ2745" s="133">
        <v>0</v>
      </c>
      <c r="CR2745">
        <v>0</v>
      </c>
      <c r="CS2745">
        <v>0</v>
      </c>
      <c r="CT2745">
        <v>0</v>
      </c>
      <c r="CY2745">
        <v>0</v>
      </c>
      <c r="DD2745">
        <v>0</v>
      </c>
      <c r="DI2745">
        <v>0</v>
      </c>
      <c r="DN2745">
        <v>0</v>
      </c>
      <c r="DS2745">
        <v>0</v>
      </c>
      <c r="DV2745" t="s">
        <v>349</v>
      </c>
      <c r="DW2745">
        <v>0</v>
      </c>
      <c r="DX2745">
        <v>0</v>
      </c>
      <c r="DY2745">
        <v>0</v>
      </c>
      <c r="EF2745">
        <v>0</v>
      </c>
      <c r="EM2745">
        <v>0</v>
      </c>
      <c r="ET2745">
        <v>0</v>
      </c>
      <c r="FA2745">
        <v>0</v>
      </c>
      <c r="FH2745">
        <v>0</v>
      </c>
      <c r="FK2745">
        <v>0</v>
      </c>
      <c r="FL2745">
        <v>0</v>
      </c>
      <c r="FM2745">
        <v>0</v>
      </c>
      <c r="FN2745">
        <v>0</v>
      </c>
      <c r="FO2745">
        <v>0</v>
      </c>
      <c r="FP2745">
        <v>0</v>
      </c>
      <c r="FQ2745">
        <v>0</v>
      </c>
      <c r="FR2745">
        <v>0</v>
      </c>
      <c r="FS2745" t="s">
        <v>349</v>
      </c>
      <c r="FT2745">
        <v>0</v>
      </c>
      <c r="FU2745">
        <v>0</v>
      </c>
      <c r="FX2745" t="s">
        <v>349</v>
      </c>
      <c r="FZ2745" t="s">
        <v>349</v>
      </c>
      <c r="GA2745">
        <v>0</v>
      </c>
      <c r="GB2745">
        <v>0</v>
      </c>
      <c r="GC2745" t="s">
        <v>349</v>
      </c>
      <c r="GD2745" t="s">
        <v>408</v>
      </c>
      <c r="GE2745" t="s">
        <v>408</v>
      </c>
      <c r="GF2745" t="s">
        <v>408</v>
      </c>
      <c r="GG2745">
        <v>14</v>
      </c>
      <c r="GH2745" t="s">
        <v>356</v>
      </c>
    </row>
    <row r="2746" spans="1:190" x14ac:dyDescent="0.35">
      <c r="A2746" t="s">
        <v>65</v>
      </c>
      <c r="B2746" t="s">
        <v>66</v>
      </c>
      <c r="C2746" t="s">
        <v>6732</v>
      </c>
      <c r="D2746" t="s">
        <v>3234</v>
      </c>
      <c r="E2746" t="s">
        <v>6733</v>
      </c>
      <c r="F2746" t="s">
        <v>4764</v>
      </c>
      <c r="G2746" t="s">
        <v>6746</v>
      </c>
      <c r="H2746" t="s">
        <v>6747</v>
      </c>
      <c r="I2746">
        <v>14</v>
      </c>
      <c r="J2746">
        <v>6</v>
      </c>
      <c r="K2746" t="s">
        <v>345</v>
      </c>
      <c r="L2746">
        <v>8.583202</v>
      </c>
      <c r="M2746">
        <v>28.611758999999999</v>
      </c>
      <c r="N2746" t="s">
        <v>346</v>
      </c>
      <c r="O2746" t="s">
        <v>349</v>
      </c>
      <c r="P2746" s="133">
        <v>0</v>
      </c>
      <c r="Q2746" s="133">
        <v>0</v>
      </c>
      <c r="R2746" s="133">
        <v>0</v>
      </c>
      <c r="S2746" s="133">
        <v>0</v>
      </c>
      <c r="T2746" s="133">
        <v>0</v>
      </c>
      <c r="W2746">
        <v>0</v>
      </c>
      <c r="Z2746">
        <v>0</v>
      </c>
      <c r="AC2746">
        <v>0</v>
      </c>
      <c r="AF2746">
        <v>0</v>
      </c>
      <c r="AI2746">
        <v>0</v>
      </c>
      <c r="AL2746" t="s">
        <v>349</v>
      </c>
      <c r="AM2746">
        <v>0</v>
      </c>
      <c r="AN2746">
        <v>0</v>
      </c>
      <c r="AO2746">
        <v>0</v>
      </c>
      <c r="AR2746">
        <v>0</v>
      </c>
      <c r="AU2746">
        <v>0</v>
      </c>
      <c r="AX2746">
        <v>0</v>
      </c>
      <c r="BA2746">
        <v>0</v>
      </c>
      <c r="BD2746">
        <v>0</v>
      </c>
      <c r="BE2746">
        <v>0</v>
      </c>
      <c r="BF2746">
        <v>0</v>
      </c>
      <c r="BG2746">
        <v>0</v>
      </c>
      <c r="BH2746" t="s">
        <v>349</v>
      </c>
      <c r="BI2746">
        <v>0</v>
      </c>
      <c r="BJ2746">
        <v>0</v>
      </c>
      <c r="BK2746">
        <v>0</v>
      </c>
      <c r="BL2746">
        <v>0</v>
      </c>
      <c r="BM2746">
        <v>0</v>
      </c>
      <c r="BN2746" t="s">
        <v>349</v>
      </c>
      <c r="BO2746">
        <v>0</v>
      </c>
      <c r="BP2746">
        <v>0</v>
      </c>
      <c r="BQ2746">
        <v>0</v>
      </c>
      <c r="BR2746">
        <v>0</v>
      </c>
      <c r="BS2746">
        <v>0</v>
      </c>
      <c r="BT2746" t="s">
        <v>349</v>
      </c>
      <c r="BU2746">
        <v>0</v>
      </c>
      <c r="BV2746">
        <v>0</v>
      </c>
      <c r="BW2746">
        <v>0</v>
      </c>
      <c r="BX2746">
        <v>0</v>
      </c>
      <c r="BY2746">
        <v>0</v>
      </c>
      <c r="BZ2746" t="s">
        <v>349</v>
      </c>
      <c r="CA2746">
        <v>0</v>
      </c>
      <c r="CB2746">
        <v>0</v>
      </c>
      <c r="CC2746">
        <v>0</v>
      </c>
      <c r="CD2746">
        <v>0</v>
      </c>
      <c r="CE2746">
        <v>0</v>
      </c>
      <c r="CF2746" t="s">
        <v>349</v>
      </c>
      <c r="CG2746">
        <v>0</v>
      </c>
      <c r="CH2746">
        <v>0</v>
      </c>
      <c r="CI2746">
        <v>0</v>
      </c>
      <c r="CJ2746" t="s">
        <v>349</v>
      </c>
      <c r="CK2746">
        <v>0</v>
      </c>
      <c r="CL2746" t="s">
        <v>349</v>
      </c>
      <c r="CM2746">
        <v>0</v>
      </c>
      <c r="CN2746" s="133">
        <v>0</v>
      </c>
      <c r="CO2746" s="133" t="s">
        <v>349</v>
      </c>
      <c r="CP2746" s="133">
        <v>0</v>
      </c>
      <c r="CQ2746" s="133">
        <v>0</v>
      </c>
      <c r="CR2746">
        <v>0</v>
      </c>
      <c r="CS2746">
        <v>0</v>
      </c>
      <c r="CT2746">
        <v>0</v>
      </c>
      <c r="CY2746">
        <v>0</v>
      </c>
      <c r="DD2746">
        <v>0</v>
      </c>
      <c r="DI2746">
        <v>0</v>
      </c>
      <c r="DN2746">
        <v>0</v>
      </c>
      <c r="DS2746">
        <v>0</v>
      </c>
      <c r="DV2746" t="s">
        <v>349</v>
      </c>
      <c r="DW2746">
        <v>0</v>
      </c>
      <c r="DX2746">
        <v>0</v>
      </c>
      <c r="DY2746">
        <v>0</v>
      </c>
      <c r="EF2746">
        <v>0</v>
      </c>
      <c r="EM2746">
        <v>0</v>
      </c>
      <c r="ET2746">
        <v>0</v>
      </c>
      <c r="FA2746">
        <v>0</v>
      </c>
      <c r="FH2746">
        <v>0</v>
      </c>
      <c r="FK2746">
        <v>0</v>
      </c>
      <c r="FL2746">
        <v>0</v>
      </c>
      <c r="FM2746">
        <v>0</v>
      </c>
      <c r="FN2746">
        <v>0</v>
      </c>
      <c r="FO2746">
        <v>0</v>
      </c>
      <c r="FP2746">
        <v>0</v>
      </c>
      <c r="FQ2746">
        <v>0</v>
      </c>
      <c r="FR2746">
        <v>0</v>
      </c>
      <c r="FS2746" t="s">
        <v>349</v>
      </c>
      <c r="FT2746">
        <v>0</v>
      </c>
      <c r="FU2746">
        <v>0</v>
      </c>
      <c r="FX2746" t="s">
        <v>349</v>
      </c>
      <c r="FZ2746" t="s">
        <v>349</v>
      </c>
      <c r="GA2746">
        <v>0</v>
      </c>
      <c r="GB2746">
        <v>0</v>
      </c>
      <c r="GC2746" t="s">
        <v>349</v>
      </c>
      <c r="GD2746" t="s">
        <v>408</v>
      </c>
      <c r="GE2746" t="s">
        <v>408</v>
      </c>
      <c r="GF2746" t="s">
        <v>355</v>
      </c>
      <c r="GG2746">
        <v>14</v>
      </c>
      <c r="GH2746" t="s">
        <v>356</v>
      </c>
    </row>
    <row r="2747" spans="1:190" x14ac:dyDescent="0.35">
      <c r="A2747" t="s">
        <v>65</v>
      </c>
      <c r="B2747" t="s">
        <v>66</v>
      </c>
      <c r="C2747" t="s">
        <v>6732</v>
      </c>
      <c r="D2747" t="s">
        <v>3234</v>
      </c>
      <c r="E2747" t="s">
        <v>6733</v>
      </c>
      <c r="F2747" t="s">
        <v>4764</v>
      </c>
      <c r="G2747" t="s">
        <v>6748</v>
      </c>
      <c r="H2747" t="s">
        <v>6749</v>
      </c>
      <c r="I2747">
        <v>14</v>
      </c>
      <c r="J2747">
        <v>10</v>
      </c>
      <c r="K2747" t="s">
        <v>345</v>
      </c>
      <c r="L2747">
        <v>8.6045121259999995</v>
      </c>
      <c r="M2747">
        <v>28.615095570000001</v>
      </c>
      <c r="N2747" t="s">
        <v>346</v>
      </c>
      <c r="O2747" t="s">
        <v>347</v>
      </c>
      <c r="P2747" s="133">
        <v>29</v>
      </c>
      <c r="Q2747" s="133">
        <v>150</v>
      </c>
      <c r="R2747" s="133">
        <v>22</v>
      </c>
      <c r="S2747" s="133">
        <v>114</v>
      </c>
      <c r="T2747" s="133">
        <v>25</v>
      </c>
      <c r="U2747" t="s">
        <v>66</v>
      </c>
      <c r="V2747" t="s">
        <v>3234</v>
      </c>
      <c r="W2747">
        <v>21</v>
      </c>
      <c r="X2747" t="s">
        <v>66</v>
      </c>
      <c r="Y2747" t="s">
        <v>3234</v>
      </c>
      <c r="Z2747">
        <v>24</v>
      </c>
      <c r="AA2747" t="s">
        <v>66</v>
      </c>
      <c r="AB2747" t="s">
        <v>3234</v>
      </c>
      <c r="AC2747">
        <v>12</v>
      </c>
      <c r="AD2747" t="s">
        <v>66</v>
      </c>
      <c r="AE2747" t="s">
        <v>3234</v>
      </c>
      <c r="AF2747">
        <v>32</v>
      </c>
      <c r="AG2747" t="s">
        <v>66</v>
      </c>
      <c r="AH2747" t="s">
        <v>3234</v>
      </c>
      <c r="AI2747">
        <v>0</v>
      </c>
      <c r="AL2747" t="s">
        <v>347</v>
      </c>
      <c r="AM2747">
        <v>7</v>
      </c>
      <c r="AN2747">
        <v>36</v>
      </c>
      <c r="AO2747">
        <v>0</v>
      </c>
      <c r="AR2747">
        <v>0</v>
      </c>
      <c r="AU2747">
        <v>9</v>
      </c>
      <c r="AV2747" t="s">
        <v>121</v>
      </c>
      <c r="AW2747" t="s">
        <v>359</v>
      </c>
      <c r="AX2747">
        <v>8</v>
      </c>
      <c r="AY2747" t="s">
        <v>121</v>
      </c>
      <c r="AZ2747" t="s">
        <v>359</v>
      </c>
      <c r="BA2747">
        <v>0</v>
      </c>
      <c r="BD2747">
        <v>19</v>
      </c>
      <c r="BE2747">
        <v>17</v>
      </c>
      <c r="BF2747">
        <v>8</v>
      </c>
      <c r="BG2747">
        <v>0</v>
      </c>
      <c r="BH2747" t="s">
        <v>349</v>
      </c>
      <c r="BI2747">
        <v>0</v>
      </c>
      <c r="BJ2747">
        <v>0</v>
      </c>
      <c r="BK2747">
        <v>0</v>
      </c>
      <c r="BL2747">
        <v>15</v>
      </c>
      <c r="BM2747">
        <v>6</v>
      </c>
      <c r="BN2747" t="s">
        <v>349</v>
      </c>
      <c r="BO2747">
        <v>0</v>
      </c>
      <c r="BP2747">
        <v>0</v>
      </c>
      <c r="BQ2747">
        <v>0</v>
      </c>
      <c r="BR2747">
        <v>24</v>
      </c>
      <c r="BS2747">
        <v>9</v>
      </c>
      <c r="BT2747" t="s">
        <v>349</v>
      </c>
      <c r="BU2747">
        <v>0</v>
      </c>
      <c r="BV2747">
        <v>0</v>
      </c>
      <c r="BW2747">
        <v>0</v>
      </c>
      <c r="BX2747">
        <v>12</v>
      </c>
      <c r="BY2747">
        <v>8</v>
      </c>
      <c r="BZ2747" t="s">
        <v>349</v>
      </c>
      <c r="CA2747">
        <v>0</v>
      </c>
      <c r="CB2747">
        <v>0</v>
      </c>
      <c r="CC2747">
        <v>0</v>
      </c>
      <c r="CD2747">
        <v>0</v>
      </c>
      <c r="CE2747">
        <v>32</v>
      </c>
      <c r="CF2747" t="s">
        <v>349</v>
      </c>
      <c r="CG2747">
        <v>0</v>
      </c>
      <c r="CH2747">
        <v>0</v>
      </c>
      <c r="CI2747">
        <v>19</v>
      </c>
      <c r="CJ2747" t="s">
        <v>349</v>
      </c>
      <c r="CK2747">
        <v>0</v>
      </c>
      <c r="CL2747" t="s">
        <v>349</v>
      </c>
      <c r="CM2747">
        <v>0</v>
      </c>
      <c r="CN2747" s="133">
        <v>0</v>
      </c>
      <c r="CO2747" s="133" t="s">
        <v>347</v>
      </c>
      <c r="CP2747" s="133">
        <v>302</v>
      </c>
      <c r="CQ2747" s="133">
        <v>1570</v>
      </c>
      <c r="CR2747">
        <v>302</v>
      </c>
      <c r="CS2747">
        <v>1570</v>
      </c>
      <c r="CT2747">
        <v>38</v>
      </c>
      <c r="CU2747" t="s">
        <v>66</v>
      </c>
      <c r="CV2747" t="s">
        <v>3234</v>
      </c>
      <c r="CW2747" t="s">
        <v>444</v>
      </c>
      <c r="CY2747">
        <v>41</v>
      </c>
      <c r="CZ2747" t="s">
        <v>66</v>
      </c>
      <c r="DA2747" t="s">
        <v>3234</v>
      </c>
      <c r="DB2747" t="s">
        <v>444</v>
      </c>
      <c r="DD2747">
        <v>371</v>
      </c>
      <c r="DE2747" t="s">
        <v>66</v>
      </c>
      <c r="DF2747" t="s">
        <v>3234</v>
      </c>
      <c r="DG2747" t="s">
        <v>405</v>
      </c>
      <c r="DI2747">
        <v>482</v>
      </c>
      <c r="DJ2747" t="s">
        <v>66</v>
      </c>
      <c r="DK2747" t="s">
        <v>3234</v>
      </c>
      <c r="DL2747" t="s">
        <v>405</v>
      </c>
      <c r="DN2747">
        <v>222</v>
      </c>
      <c r="DO2747" t="s">
        <v>66</v>
      </c>
      <c r="DP2747" t="s">
        <v>3234</v>
      </c>
      <c r="DQ2747" t="s">
        <v>405</v>
      </c>
      <c r="DS2747">
        <v>416</v>
      </c>
      <c r="DT2747" t="s">
        <v>348</v>
      </c>
      <c r="DU2747" t="s">
        <v>348</v>
      </c>
      <c r="DV2747" t="s">
        <v>349</v>
      </c>
      <c r="DW2747">
        <v>0</v>
      </c>
      <c r="DX2747">
        <v>0</v>
      </c>
      <c r="DY2747">
        <v>0</v>
      </c>
      <c r="EF2747">
        <v>0</v>
      </c>
      <c r="EM2747">
        <v>0</v>
      </c>
      <c r="ET2747">
        <v>0</v>
      </c>
      <c r="FA2747">
        <v>0</v>
      </c>
      <c r="FH2747">
        <v>0</v>
      </c>
      <c r="FK2747">
        <v>89</v>
      </c>
      <c r="FL2747">
        <v>463</v>
      </c>
      <c r="FM2747">
        <v>118</v>
      </c>
      <c r="FN2747">
        <v>613</v>
      </c>
      <c r="FO2747">
        <v>95</v>
      </c>
      <c r="FP2747">
        <v>494</v>
      </c>
      <c r="FQ2747">
        <v>0</v>
      </c>
      <c r="FR2747">
        <v>0</v>
      </c>
      <c r="FS2747" t="s">
        <v>347</v>
      </c>
      <c r="FT2747">
        <v>11</v>
      </c>
      <c r="FU2747">
        <v>57</v>
      </c>
      <c r="FV2747" t="s">
        <v>62</v>
      </c>
      <c r="FW2747" t="s">
        <v>2021</v>
      </c>
      <c r="FX2747" t="s">
        <v>349</v>
      </c>
      <c r="FZ2747" t="s">
        <v>349</v>
      </c>
      <c r="GA2747">
        <v>0</v>
      </c>
      <c r="GB2747">
        <v>0</v>
      </c>
      <c r="GC2747" t="s">
        <v>349</v>
      </c>
      <c r="GD2747" t="s">
        <v>355</v>
      </c>
      <c r="GE2747" t="s">
        <v>355</v>
      </c>
      <c r="GF2747" t="s">
        <v>355</v>
      </c>
      <c r="GG2747">
        <v>14</v>
      </c>
      <c r="GH2747" t="s">
        <v>356</v>
      </c>
    </row>
    <row r="2748" spans="1:190" x14ac:dyDescent="0.35">
      <c r="A2748" t="s">
        <v>65</v>
      </c>
      <c r="B2748" t="s">
        <v>66</v>
      </c>
      <c r="C2748" t="s">
        <v>6732</v>
      </c>
      <c r="D2748" t="s">
        <v>3234</v>
      </c>
      <c r="E2748" t="s">
        <v>6733</v>
      </c>
      <c r="F2748" t="s">
        <v>4764</v>
      </c>
      <c r="G2748" t="s">
        <v>6750</v>
      </c>
      <c r="H2748" t="s">
        <v>6751</v>
      </c>
      <c r="I2748">
        <v>14</v>
      </c>
      <c r="J2748">
        <v>11</v>
      </c>
      <c r="K2748" t="s">
        <v>345</v>
      </c>
      <c r="L2748">
        <v>8.6020000000000003</v>
      </c>
      <c r="M2748">
        <v>28.62</v>
      </c>
      <c r="N2748" t="s">
        <v>346</v>
      </c>
      <c r="O2748" t="s">
        <v>349</v>
      </c>
      <c r="P2748" s="133">
        <v>0</v>
      </c>
      <c r="Q2748" s="133">
        <v>0</v>
      </c>
      <c r="R2748" s="133">
        <v>0</v>
      </c>
      <c r="S2748" s="133">
        <v>0</v>
      </c>
      <c r="T2748" s="133">
        <v>0</v>
      </c>
      <c r="W2748">
        <v>0</v>
      </c>
      <c r="Z2748">
        <v>0</v>
      </c>
      <c r="AC2748">
        <v>0</v>
      </c>
      <c r="AF2748">
        <v>0</v>
      </c>
      <c r="AI2748">
        <v>0</v>
      </c>
      <c r="AL2748" t="s">
        <v>349</v>
      </c>
      <c r="AM2748">
        <v>0</v>
      </c>
      <c r="AN2748">
        <v>0</v>
      </c>
      <c r="AO2748">
        <v>0</v>
      </c>
      <c r="AR2748">
        <v>0</v>
      </c>
      <c r="AU2748">
        <v>0</v>
      </c>
      <c r="AX2748">
        <v>0</v>
      </c>
      <c r="BA2748">
        <v>0</v>
      </c>
      <c r="BD2748">
        <v>0</v>
      </c>
      <c r="BE2748">
        <v>0</v>
      </c>
      <c r="BF2748">
        <v>0</v>
      </c>
      <c r="BG2748">
        <v>0</v>
      </c>
      <c r="BH2748" t="s">
        <v>349</v>
      </c>
      <c r="BI2748">
        <v>0</v>
      </c>
      <c r="BJ2748">
        <v>0</v>
      </c>
      <c r="BK2748">
        <v>0</v>
      </c>
      <c r="BL2748">
        <v>0</v>
      </c>
      <c r="BM2748">
        <v>0</v>
      </c>
      <c r="BN2748" t="s">
        <v>349</v>
      </c>
      <c r="BO2748">
        <v>0</v>
      </c>
      <c r="BP2748">
        <v>0</v>
      </c>
      <c r="BQ2748">
        <v>0</v>
      </c>
      <c r="BR2748">
        <v>0</v>
      </c>
      <c r="BS2748">
        <v>0</v>
      </c>
      <c r="BT2748" t="s">
        <v>349</v>
      </c>
      <c r="BU2748">
        <v>0</v>
      </c>
      <c r="BV2748">
        <v>0</v>
      </c>
      <c r="BW2748">
        <v>0</v>
      </c>
      <c r="BX2748">
        <v>0</v>
      </c>
      <c r="BY2748">
        <v>0</v>
      </c>
      <c r="BZ2748" t="s">
        <v>349</v>
      </c>
      <c r="CA2748">
        <v>0</v>
      </c>
      <c r="CB2748">
        <v>0</v>
      </c>
      <c r="CC2748">
        <v>0</v>
      </c>
      <c r="CD2748">
        <v>0</v>
      </c>
      <c r="CE2748">
        <v>0</v>
      </c>
      <c r="CF2748" t="s">
        <v>349</v>
      </c>
      <c r="CG2748">
        <v>0</v>
      </c>
      <c r="CH2748">
        <v>0</v>
      </c>
      <c r="CI2748">
        <v>0</v>
      </c>
      <c r="CJ2748" t="s">
        <v>349</v>
      </c>
      <c r="CK2748">
        <v>0</v>
      </c>
      <c r="CL2748" t="s">
        <v>349</v>
      </c>
      <c r="CM2748">
        <v>0</v>
      </c>
      <c r="CN2748" s="133">
        <v>0</v>
      </c>
      <c r="CO2748" s="133" t="s">
        <v>347</v>
      </c>
      <c r="CP2748" s="133">
        <v>104</v>
      </c>
      <c r="CQ2748" s="133">
        <v>541</v>
      </c>
      <c r="CR2748">
        <v>104</v>
      </c>
      <c r="CS2748">
        <v>541</v>
      </c>
      <c r="CT2748">
        <v>0</v>
      </c>
      <c r="CY2748">
        <v>0</v>
      </c>
      <c r="DD2748">
        <v>0</v>
      </c>
      <c r="DI2748">
        <v>134</v>
      </c>
      <c r="DJ2748" t="s">
        <v>66</v>
      </c>
      <c r="DK2748" t="s">
        <v>3234</v>
      </c>
      <c r="DL2748" t="s">
        <v>405</v>
      </c>
      <c r="DN2748">
        <v>146</v>
      </c>
      <c r="DO2748" t="s">
        <v>66</v>
      </c>
      <c r="DP2748" t="s">
        <v>3234</v>
      </c>
      <c r="DQ2748" t="s">
        <v>405</v>
      </c>
      <c r="DS2748">
        <v>261</v>
      </c>
      <c r="DT2748" t="s">
        <v>348</v>
      </c>
      <c r="DU2748" t="s">
        <v>348</v>
      </c>
      <c r="DV2748" t="s">
        <v>349</v>
      </c>
      <c r="DW2748">
        <v>0</v>
      </c>
      <c r="DX2748">
        <v>0</v>
      </c>
      <c r="DY2748">
        <v>0</v>
      </c>
      <c r="EF2748">
        <v>0</v>
      </c>
      <c r="EM2748">
        <v>0</v>
      </c>
      <c r="ET2748">
        <v>0</v>
      </c>
      <c r="FA2748">
        <v>0</v>
      </c>
      <c r="FH2748">
        <v>0</v>
      </c>
      <c r="FK2748">
        <v>33</v>
      </c>
      <c r="FL2748">
        <v>172</v>
      </c>
      <c r="FM2748">
        <v>34</v>
      </c>
      <c r="FN2748">
        <v>177</v>
      </c>
      <c r="FO2748">
        <v>37</v>
      </c>
      <c r="FP2748">
        <v>192</v>
      </c>
      <c r="FQ2748">
        <v>0</v>
      </c>
      <c r="FR2748">
        <v>0</v>
      </c>
      <c r="FS2748" t="s">
        <v>349</v>
      </c>
      <c r="FT2748">
        <v>0</v>
      </c>
      <c r="FU2748">
        <v>0</v>
      </c>
      <c r="FX2748" t="s">
        <v>349</v>
      </c>
      <c r="FZ2748" t="s">
        <v>349</v>
      </c>
      <c r="GA2748">
        <v>0</v>
      </c>
      <c r="GB2748">
        <v>0</v>
      </c>
      <c r="GC2748" t="s">
        <v>349</v>
      </c>
      <c r="GD2748" t="s">
        <v>355</v>
      </c>
      <c r="GE2748" t="s">
        <v>355</v>
      </c>
      <c r="GF2748" t="s">
        <v>355</v>
      </c>
      <c r="GG2748">
        <v>14</v>
      </c>
      <c r="GH2748" t="s">
        <v>356</v>
      </c>
    </row>
    <row r="2749" spans="1:190" x14ac:dyDescent="0.35">
      <c r="A2749" t="s">
        <v>65</v>
      </c>
      <c r="B2749" t="s">
        <v>66</v>
      </c>
      <c r="C2749" t="s">
        <v>6732</v>
      </c>
      <c r="D2749" t="s">
        <v>3234</v>
      </c>
      <c r="E2749" t="s">
        <v>6733</v>
      </c>
      <c r="F2749" t="s">
        <v>4764</v>
      </c>
      <c r="G2749" t="s">
        <v>6752</v>
      </c>
      <c r="H2749" t="s">
        <v>6753</v>
      </c>
      <c r="I2749">
        <v>14</v>
      </c>
      <c r="J2749">
        <v>11</v>
      </c>
      <c r="K2749" t="s">
        <v>345</v>
      </c>
      <c r="L2749">
        <v>8.6029999999999998</v>
      </c>
      <c r="M2749">
        <v>28.635000000000002</v>
      </c>
      <c r="N2749" t="s">
        <v>346</v>
      </c>
      <c r="O2749" t="s">
        <v>349</v>
      </c>
      <c r="P2749" s="133">
        <v>0</v>
      </c>
      <c r="Q2749" s="133">
        <v>0</v>
      </c>
      <c r="R2749" s="133">
        <v>0</v>
      </c>
      <c r="S2749" s="133">
        <v>0</v>
      </c>
      <c r="T2749" s="133">
        <v>0</v>
      </c>
      <c r="W2749">
        <v>0</v>
      </c>
      <c r="Z2749">
        <v>0</v>
      </c>
      <c r="AC2749">
        <v>0</v>
      </c>
      <c r="AF2749">
        <v>0</v>
      </c>
      <c r="AI2749">
        <v>0</v>
      </c>
      <c r="AL2749" t="s">
        <v>349</v>
      </c>
      <c r="AM2749">
        <v>0</v>
      </c>
      <c r="AN2749">
        <v>0</v>
      </c>
      <c r="AO2749">
        <v>0</v>
      </c>
      <c r="AR2749">
        <v>0</v>
      </c>
      <c r="AU2749">
        <v>0</v>
      </c>
      <c r="AX2749">
        <v>0</v>
      </c>
      <c r="BA2749">
        <v>0</v>
      </c>
      <c r="BD2749">
        <v>0</v>
      </c>
      <c r="BE2749">
        <v>0</v>
      </c>
      <c r="BF2749">
        <v>0</v>
      </c>
      <c r="BG2749">
        <v>0</v>
      </c>
      <c r="BH2749" t="s">
        <v>349</v>
      </c>
      <c r="BI2749">
        <v>0</v>
      </c>
      <c r="BJ2749">
        <v>0</v>
      </c>
      <c r="BK2749">
        <v>0</v>
      </c>
      <c r="BL2749">
        <v>0</v>
      </c>
      <c r="BM2749">
        <v>0</v>
      </c>
      <c r="BN2749" t="s">
        <v>349</v>
      </c>
      <c r="BO2749">
        <v>0</v>
      </c>
      <c r="BP2749">
        <v>0</v>
      </c>
      <c r="BQ2749">
        <v>0</v>
      </c>
      <c r="BR2749">
        <v>0</v>
      </c>
      <c r="BS2749">
        <v>0</v>
      </c>
      <c r="BT2749" t="s">
        <v>349</v>
      </c>
      <c r="BU2749">
        <v>0</v>
      </c>
      <c r="BV2749">
        <v>0</v>
      </c>
      <c r="BW2749">
        <v>0</v>
      </c>
      <c r="BX2749">
        <v>0</v>
      </c>
      <c r="BY2749">
        <v>0</v>
      </c>
      <c r="BZ2749" t="s">
        <v>349</v>
      </c>
      <c r="CA2749">
        <v>0</v>
      </c>
      <c r="CB2749">
        <v>0</v>
      </c>
      <c r="CC2749">
        <v>0</v>
      </c>
      <c r="CD2749">
        <v>0</v>
      </c>
      <c r="CE2749">
        <v>0</v>
      </c>
      <c r="CF2749" t="s">
        <v>349</v>
      </c>
      <c r="CG2749">
        <v>0</v>
      </c>
      <c r="CH2749">
        <v>0</v>
      </c>
      <c r="CI2749">
        <v>0</v>
      </c>
      <c r="CJ2749" t="s">
        <v>349</v>
      </c>
      <c r="CK2749">
        <v>0</v>
      </c>
      <c r="CL2749" t="s">
        <v>349</v>
      </c>
      <c r="CM2749">
        <v>0</v>
      </c>
      <c r="CN2749" s="133">
        <v>0</v>
      </c>
      <c r="CO2749" s="133" t="s">
        <v>347</v>
      </c>
      <c r="CP2749" s="133">
        <v>111</v>
      </c>
      <c r="CQ2749" s="133">
        <v>577</v>
      </c>
      <c r="CR2749">
        <v>111</v>
      </c>
      <c r="CS2749">
        <v>577</v>
      </c>
      <c r="CT2749">
        <v>38</v>
      </c>
      <c r="CU2749" t="s">
        <v>66</v>
      </c>
      <c r="CV2749" t="s">
        <v>3234</v>
      </c>
      <c r="CW2749" t="s">
        <v>444</v>
      </c>
      <c r="CY2749">
        <v>45</v>
      </c>
      <c r="CZ2749" t="s">
        <v>66</v>
      </c>
      <c r="DA2749" t="s">
        <v>3234</v>
      </c>
      <c r="DB2749" t="s">
        <v>444</v>
      </c>
      <c r="DD2749">
        <v>85</v>
      </c>
      <c r="DE2749" t="s">
        <v>66</v>
      </c>
      <c r="DF2749" t="s">
        <v>3234</v>
      </c>
      <c r="DG2749" t="s">
        <v>444</v>
      </c>
      <c r="DI2749">
        <v>114</v>
      </c>
      <c r="DJ2749" t="s">
        <v>66</v>
      </c>
      <c r="DK2749" t="s">
        <v>3234</v>
      </c>
      <c r="DL2749" t="s">
        <v>405</v>
      </c>
      <c r="DN2749">
        <v>113</v>
      </c>
      <c r="DO2749" t="s">
        <v>66</v>
      </c>
      <c r="DP2749" t="s">
        <v>3234</v>
      </c>
      <c r="DQ2749" t="s">
        <v>405</v>
      </c>
      <c r="DS2749">
        <v>182</v>
      </c>
      <c r="DT2749" t="s">
        <v>348</v>
      </c>
      <c r="DU2749" t="s">
        <v>348</v>
      </c>
      <c r="DV2749" t="s">
        <v>349</v>
      </c>
      <c r="DW2749">
        <v>0</v>
      </c>
      <c r="DX2749">
        <v>0</v>
      </c>
      <c r="DY2749">
        <v>0</v>
      </c>
      <c r="EF2749">
        <v>0</v>
      </c>
      <c r="EM2749">
        <v>0</v>
      </c>
      <c r="ET2749">
        <v>0</v>
      </c>
      <c r="FA2749">
        <v>0</v>
      </c>
      <c r="FH2749">
        <v>0</v>
      </c>
      <c r="FK2749">
        <v>36</v>
      </c>
      <c r="FL2749">
        <v>187</v>
      </c>
      <c r="FM2749">
        <v>35</v>
      </c>
      <c r="FN2749">
        <v>182</v>
      </c>
      <c r="FO2749">
        <v>40</v>
      </c>
      <c r="FP2749">
        <v>208</v>
      </c>
      <c r="FQ2749">
        <v>0</v>
      </c>
      <c r="FR2749">
        <v>0</v>
      </c>
      <c r="FS2749" t="s">
        <v>347</v>
      </c>
      <c r="FT2749">
        <v>16</v>
      </c>
      <c r="FU2749">
        <v>84</v>
      </c>
      <c r="FV2749" t="s">
        <v>62</v>
      </c>
      <c r="FW2749" t="s">
        <v>2021</v>
      </c>
      <c r="FX2749" t="s">
        <v>349</v>
      </c>
      <c r="FZ2749" t="s">
        <v>347</v>
      </c>
      <c r="GA2749">
        <v>10</v>
      </c>
      <c r="GB2749">
        <v>51</v>
      </c>
      <c r="GC2749" t="s">
        <v>349</v>
      </c>
      <c r="GD2749" t="s">
        <v>355</v>
      </c>
      <c r="GE2749" t="s">
        <v>355</v>
      </c>
      <c r="GF2749" t="s">
        <v>355</v>
      </c>
      <c r="GG2749">
        <v>14</v>
      </c>
      <c r="GH2749" t="s">
        <v>356</v>
      </c>
    </row>
    <row r="2750" spans="1:190" x14ac:dyDescent="0.35">
      <c r="A2750" t="s">
        <v>65</v>
      </c>
      <c r="B2750" t="s">
        <v>66</v>
      </c>
      <c r="C2750" t="s">
        <v>6732</v>
      </c>
      <c r="D2750" t="s">
        <v>3234</v>
      </c>
      <c r="E2750" t="s">
        <v>6733</v>
      </c>
      <c r="F2750" t="s">
        <v>4764</v>
      </c>
      <c r="G2750" t="s">
        <v>6754</v>
      </c>
      <c r="H2750" t="s">
        <v>6009</v>
      </c>
      <c r="I2750">
        <v>14</v>
      </c>
      <c r="J2750">
        <v>11</v>
      </c>
      <c r="K2750" t="s">
        <v>345</v>
      </c>
      <c r="L2750">
        <v>8.5980000000000008</v>
      </c>
      <c r="M2750">
        <v>28.61</v>
      </c>
      <c r="N2750" t="s">
        <v>346</v>
      </c>
      <c r="O2750" t="s">
        <v>347</v>
      </c>
      <c r="P2750" s="133">
        <v>172</v>
      </c>
      <c r="Q2750" s="133">
        <v>894</v>
      </c>
      <c r="R2750" s="133">
        <v>172</v>
      </c>
      <c r="S2750" s="133">
        <v>894</v>
      </c>
      <c r="T2750" s="133">
        <v>0</v>
      </c>
      <c r="W2750">
        <v>0</v>
      </c>
      <c r="Z2750">
        <v>0</v>
      </c>
      <c r="AC2750">
        <v>125</v>
      </c>
      <c r="AD2750" t="s">
        <v>66</v>
      </c>
      <c r="AE2750" t="s">
        <v>3234</v>
      </c>
      <c r="AF2750">
        <v>392</v>
      </c>
      <c r="AG2750" t="s">
        <v>66</v>
      </c>
      <c r="AH2750" t="s">
        <v>3234</v>
      </c>
      <c r="AI2750">
        <v>377</v>
      </c>
      <c r="AJ2750" t="s">
        <v>348</v>
      </c>
      <c r="AK2750" t="s">
        <v>348</v>
      </c>
      <c r="AL2750" t="s">
        <v>349</v>
      </c>
      <c r="AM2750">
        <v>0</v>
      </c>
      <c r="AN2750">
        <v>0</v>
      </c>
      <c r="AO2750">
        <v>0</v>
      </c>
      <c r="AR2750">
        <v>0</v>
      </c>
      <c r="AU2750">
        <v>0</v>
      </c>
      <c r="AX2750">
        <v>0</v>
      </c>
      <c r="BA2750">
        <v>0</v>
      </c>
      <c r="BD2750">
        <v>0</v>
      </c>
      <c r="BE2750">
        <v>0</v>
      </c>
      <c r="BF2750">
        <v>0</v>
      </c>
      <c r="BG2750">
        <v>0</v>
      </c>
      <c r="BH2750" t="s">
        <v>349</v>
      </c>
      <c r="BI2750">
        <v>0</v>
      </c>
      <c r="BJ2750">
        <v>0</v>
      </c>
      <c r="BK2750">
        <v>0</v>
      </c>
      <c r="BL2750">
        <v>0</v>
      </c>
      <c r="BM2750">
        <v>0</v>
      </c>
      <c r="BN2750" t="s">
        <v>349</v>
      </c>
      <c r="BO2750">
        <v>0</v>
      </c>
      <c r="BP2750">
        <v>0</v>
      </c>
      <c r="BQ2750">
        <v>0</v>
      </c>
      <c r="BR2750">
        <v>0</v>
      </c>
      <c r="BS2750">
        <v>0</v>
      </c>
      <c r="BT2750" t="s">
        <v>349</v>
      </c>
      <c r="BU2750">
        <v>0</v>
      </c>
      <c r="BV2750">
        <v>0</v>
      </c>
      <c r="BW2750">
        <v>0</v>
      </c>
      <c r="BX2750">
        <v>0</v>
      </c>
      <c r="BY2750">
        <v>125</v>
      </c>
      <c r="BZ2750" t="s">
        <v>349</v>
      </c>
      <c r="CA2750">
        <v>0</v>
      </c>
      <c r="CB2750">
        <v>0</v>
      </c>
      <c r="CC2750">
        <v>0</v>
      </c>
      <c r="CD2750">
        <v>0</v>
      </c>
      <c r="CE2750">
        <v>392</v>
      </c>
      <c r="CF2750" t="s">
        <v>349</v>
      </c>
      <c r="CG2750">
        <v>0</v>
      </c>
      <c r="CH2750">
        <v>0</v>
      </c>
      <c r="CI2750">
        <v>377</v>
      </c>
      <c r="CJ2750" t="s">
        <v>349</v>
      </c>
      <c r="CK2750">
        <v>0</v>
      </c>
      <c r="CL2750" t="s">
        <v>349</v>
      </c>
      <c r="CM2750">
        <v>0</v>
      </c>
      <c r="CN2750" s="133">
        <v>0</v>
      </c>
      <c r="CO2750" s="133" t="s">
        <v>347</v>
      </c>
      <c r="CP2750" s="133">
        <v>91</v>
      </c>
      <c r="CQ2750" s="133">
        <v>473</v>
      </c>
      <c r="CR2750">
        <v>83</v>
      </c>
      <c r="CS2750">
        <v>432</v>
      </c>
      <c r="CT2750">
        <v>67</v>
      </c>
      <c r="CU2750" t="s">
        <v>66</v>
      </c>
      <c r="CV2750" t="s">
        <v>3234</v>
      </c>
      <c r="CW2750" t="s">
        <v>444</v>
      </c>
      <c r="CY2750">
        <v>62</v>
      </c>
      <c r="CZ2750" t="s">
        <v>66</v>
      </c>
      <c r="DA2750" t="s">
        <v>3234</v>
      </c>
      <c r="DB2750" t="s">
        <v>444</v>
      </c>
      <c r="DD2750">
        <v>72</v>
      </c>
      <c r="DE2750" t="s">
        <v>66</v>
      </c>
      <c r="DF2750" t="s">
        <v>3234</v>
      </c>
      <c r="DG2750" t="s">
        <v>444</v>
      </c>
      <c r="DI2750">
        <v>87</v>
      </c>
      <c r="DJ2750" t="s">
        <v>66</v>
      </c>
      <c r="DK2750" t="s">
        <v>3234</v>
      </c>
      <c r="DL2750" t="s">
        <v>405</v>
      </c>
      <c r="DN2750">
        <v>94</v>
      </c>
      <c r="DO2750" t="s">
        <v>66</v>
      </c>
      <c r="DP2750" t="s">
        <v>3234</v>
      </c>
      <c r="DQ2750" t="s">
        <v>405</v>
      </c>
      <c r="DS2750">
        <v>50</v>
      </c>
      <c r="DT2750" t="s">
        <v>348</v>
      </c>
      <c r="DU2750" t="s">
        <v>348</v>
      </c>
      <c r="DV2750" t="s">
        <v>347</v>
      </c>
      <c r="DW2750">
        <v>8</v>
      </c>
      <c r="DX2750">
        <v>41</v>
      </c>
      <c r="DY2750">
        <v>0</v>
      </c>
      <c r="EF2750">
        <v>0</v>
      </c>
      <c r="EM2750">
        <v>0</v>
      </c>
      <c r="ET2750">
        <v>6</v>
      </c>
      <c r="EU2750" t="s">
        <v>121</v>
      </c>
      <c r="EW2750" t="s">
        <v>359</v>
      </c>
      <c r="EY2750" t="s">
        <v>405</v>
      </c>
      <c r="FA2750">
        <v>7</v>
      </c>
      <c r="FB2750" t="s">
        <v>121</v>
      </c>
      <c r="FD2750" t="s">
        <v>359</v>
      </c>
      <c r="FF2750" t="s">
        <v>405</v>
      </c>
      <c r="FH2750">
        <v>28</v>
      </c>
      <c r="FK2750">
        <v>36</v>
      </c>
      <c r="FL2750">
        <v>187</v>
      </c>
      <c r="FM2750">
        <v>38</v>
      </c>
      <c r="FN2750">
        <v>198</v>
      </c>
      <c r="FO2750">
        <v>17</v>
      </c>
      <c r="FP2750">
        <v>88</v>
      </c>
      <c r="FQ2750">
        <v>0</v>
      </c>
      <c r="FR2750">
        <v>0</v>
      </c>
      <c r="FS2750" t="s">
        <v>347</v>
      </c>
      <c r="FT2750">
        <v>19</v>
      </c>
      <c r="FU2750">
        <v>97</v>
      </c>
      <c r="FV2750" t="s">
        <v>62</v>
      </c>
      <c r="FW2750" t="s">
        <v>2021</v>
      </c>
      <c r="FX2750" t="s">
        <v>349</v>
      </c>
      <c r="FZ2750" t="s">
        <v>349</v>
      </c>
      <c r="GA2750">
        <v>0</v>
      </c>
      <c r="GB2750">
        <v>0</v>
      </c>
      <c r="GC2750" t="s">
        <v>349</v>
      </c>
      <c r="GD2750" t="s">
        <v>355</v>
      </c>
      <c r="GE2750" t="s">
        <v>355</v>
      </c>
      <c r="GF2750" t="s">
        <v>355</v>
      </c>
      <c r="GG2750">
        <v>14</v>
      </c>
      <c r="GH2750" t="s">
        <v>356</v>
      </c>
    </row>
    <row r="2751" spans="1:190" x14ac:dyDescent="0.35">
      <c r="A2751" t="s">
        <v>65</v>
      </c>
      <c r="B2751" t="s">
        <v>66</v>
      </c>
      <c r="C2751" t="s">
        <v>6732</v>
      </c>
      <c r="D2751" t="s">
        <v>3234</v>
      </c>
      <c r="E2751" t="s">
        <v>6733</v>
      </c>
      <c r="F2751" t="s">
        <v>4764</v>
      </c>
      <c r="G2751" t="s">
        <v>6755</v>
      </c>
      <c r="H2751" t="s">
        <v>6756</v>
      </c>
      <c r="I2751">
        <v>14</v>
      </c>
      <c r="J2751">
        <v>11</v>
      </c>
      <c r="K2751" t="s">
        <v>345</v>
      </c>
      <c r="L2751">
        <v>8.5830000000000002</v>
      </c>
      <c r="M2751">
        <v>28.625</v>
      </c>
      <c r="N2751" t="s">
        <v>346</v>
      </c>
      <c r="O2751" t="s">
        <v>347</v>
      </c>
      <c r="P2751" s="133">
        <v>19</v>
      </c>
      <c r="Q2751" s="133">
        <v>99</v>
      </c>
      <c r="R2751" s="133">
        <v>19</v>
      </c>
      <c r="S2751" s="133">
        <v>99</v>
      </c>
      <c r="T2751" s="133">
        <v>0</v>
      </c>
      <c r="W2751">
        <v>0</v>
      </c>
      <c r="Z2751">
        <v>0</v>
      </c>
      <c r="AC2751">
        <v>47</v>
      </c>
      <c r="AD2751" t="s">
        <v>348</v>
      </c>
      <c r="AE2751" t="s">
        <v>348</v>
      </c>
      <c r="AF2751">
        <v>52</v>
      </c>
      <c r="AG2751" t="s">
        <v>66</v>
      </c>
      <c r="AH2751" t="s">
        <v>3234</v>
      </c>
      <c r="AI2751">
        <v>0</v>
      </c>
      <c r="AL2751" t="s">
        <v>349</v>
      </c>
      <c r="AM2751">
        <v>0</v>
      </c>
      <c r="AN2751">
        <v>0</v>
      </c>
      <c r="AO2751">
        <v>0</v>
      </c>
      <c r="AR2751">
        <v>0</v>
      </c>
      <c r="AU2751">
        <v>0</v>
      </c>
      <c r="AX2751">
        <v>0</v>
      </c>
      <c r="BA2751">
        <v>0</v>
      </c>
      <c r="BD2751">
        <v>0</v>
      </c>
      <c r="BE2751">
        <v>0</v>
      </c>
      <c r="BF2751">
        <v>0</v>
      </c>
      <c r="BG2751">
        <v>0</v>
      </c>
      <c r="BH2751" t="s">
        <v>349</v>
      </c>
      <c r="BI2751">
        <v>0</v>
      </c>
      <c r="BJ2751">
        <v>0</v>
      </c>
      <c r="BK2751">
        <v>0</v>
      </c>
      <c r="BL2751">
        <v>0</v>
      </c>
      <c r="BM2751">
        <v>0</v>
      </c>
      <c r="BN2751" t="s">
        <v>349</v>
      </c>
      <c r="BO2751">
        <v>0</v>
      </c>
      <c r="BP2751">
        <v>0</v>
      </c>
      <c r="BQ2751">
        <v>0</v>
      </c>
      <c r="BR2751">
        <v>0</v>
      </c>
      <c r="BS2751">
        <v>0</v>
      </c>
      <c r="BT2751" t="s">
        <v>349</v>
      </c>
      <c r="BU2751">
        <v>0</v>
      </c>
      <c r="BV2751">
        <v>0</v>
      </c>
      <c r="BW2751">
        <v>0</v>
      </c>
      <c r="BX2751">
        <v>47</v>
      </c>
      <c r="BY2751">
        <v>0</v>
      </c>
      <c r="BZ2751" t="s">
        <v>349</v>
      </c>
      <c r="CA2751">
        <v>0</v>
      </c>
      <c r="CB2751">
        <v>0</v>
      </c>
      <c r="CC2751">
        <v>0</v>
      </c>
      <c r="CD2751">
        <v>0</v>
      </c>
      <c r="CE2751">
        <v>52</v>
      </c>
      <c r="CF2751" t="s">
        <v>349</v>
      </c>
      <c r="CG2751">
        <v>0</v>
      </c>
      <c r="CH2751">
        <v>0</v>
      </c>
      <c r="CI2751">
        <v>0</v>
      </c>
      <c r="CJ2751" t="s">
        <v>349</v>
      </c>
      <c r="CK2751">
        <v>0</v>
      </c>
      <c r="CL2751" t="s">
        <v>349</v>
      </c>
      <c r="CM2751">
        <v>0</v>
      </c>
      <c r="CN2751" s="133">
        <v>0</v>
      </c>
      <c r="CO2751" s="133" t="s">
        <v>347</v>
      </c>
      <c r="CP2751" s="133">
        <v>131</v>
      </c>
      <c r="CQ2751" s="133">
        <v>681</v>
      </c>
      <c r="CR2751">
        <v>131</v>
      </c>
      <c r="CS2751">
        <v>681</v>
      </c>
      <c r="CT2751">
        <v>32</v>
      </c>
      <c r="CU2751" t="s">
        <v>66</v>
      </c>
      <c r="CV2751" t="s">
        <v>3234</v>
      </c>
      <c r="CW2751" t="s">
        <v>444</v>
      </c>
      <c r="CY2751">
        <v>38</v>
      </c>
      <c r="CZ2751" t="s">
        <v>66</v>
      </c>
      <c r="DA2751" t="s">
        <v>3234</v>
      </c>
      <c r="DB2751" t="s">
        <v>444</v>
      </c>
      <c r="DD2751">
        <v>86</v>
      </c>
      <c r="DE2751" t="s">
        <v>66</v>
      </c>
      <c r="DF2751" t="s">
        <v>3234</v>
      </c>
      <c r="DG2751" t="s">
        <v>405</v>
      </c>
      <c r="DI2751">
        <v>158</v>
      </c>
      <c r="DJ2751" t="s">
        <v>66</v>
      </c>
      <c r="DK2751" t="s">
        <v>3234</v>
      </c>
      <c r="DL2751" t="s">
        <v>405</v>
      </c>
      <c r="DN2751">
        <v>180</v>
      </c>
      <c r="DO2751" t="s">
        <v>66</v>
      </c>
      <c r="DP2751" t="s">
        <v>3234</v>
      </c>
      <c r="DQ2751" t="s">
        <v>405</v>
      </c>
      <c r="DS2751">
        <v>187</v>
      </c>
      <c r="DT2751" t="s">
        <v>348</v>
      </c>
      <c r="DU2751" t="s">
        <v>348</v>
      </c>
      <c r="DV2751" t="s">
        <v>349</v>
      </c>
      <c r="DW2751">
        <v>0</v>
      </c>
      <c r="DX2751">
        <v>0</v>
      </c>
      <c r="DY2751">
        <v>0</v>
      </c>
      <c r="EF2751">
        <v>0</v>
      </c>
      <c r="EM2751">
        <v>0</v>
      </c>
      <c r="ET2751">
        <v>0</v>
      </c>
      <c r="FA2751">
        <v>0</v>
      </c>
      <c r="FH2751">
        <v>0</v>
      </c>
      <c r="FK2751">
        <v>54</v>
      </c>
      <c r="FL2751">
        <v>281</v>
      </c>
      <c r="FM2751">
        <v>32</v>
      </c>
      <c r="FN2751">
        <v>166</v>
      </c>
      <c r="FO2751">
        <v>45</v>
      </c>
      <c r="FP2751">
        <v>234</v>
      </c>
      <c r="FQ2751">
        <v>0</v>
      </c>
      <c r="FR2751">
        <v>0</v>
      </c>
      <c r="FS2751" t="s">
        <v>347</v>
      </c>
      <c r="FT2751">
        <v>13</v>
      </c>
      <c r="FU2751">
        <v>66</v>
      </c>
      <c r="FV2751" t="s">
        <v>62</v>
      </c>
      <c r="FW2751" t="s">
        <v>2021</v>
      </c>
      <c r="FX2751" t="s">
        <v>349</v>
      </c>
      <c r="FZ2751" t="s">
        <v>349</v>
      </c>
      <c r="GA2751">
        <v>0</v>
      </c>
      <c r="GB2751">
        <v>0</v>
      </c>
      <c r="GC2751" t="s">
        <v>349</v>
      </c>
      <c r="GD2751" t="s">
        <v>355</v>
      </c>
      <c r="GE2751" t="s">
        <v>355</v>
      </c>
      <c r="GF2751" t="s">
        <v>355</v>
      </c>
      <c r="GG2751">
        <v>14</v>
      </c>
      <c r="GH2751" t="s">
        <v>356</v>
      </c>
    </row>
    <row r="2752" spans="1:190" x14ac:dyDescent="0.35">
      <c r="A2752" t="s">
        <v>65</v>
      </c>
      <c r="B2752" t="s">
        <v>66</v>
      </c>
      <c r="C2752" t="s">
        <v>6732</v>
      </c>
      <c r="D2752" t="s">
        <v>3234</v>
      </c>
      <c r="E2752" t="s">
        <v>6733</v>
      </c>
      <c r="F2752" t="s">
        <v>4764</v>
      </c>
      <c r="G2752" t="s">
        <v>6757</v>
      </c>
      <c r="H2752" t="s">
        <v>3176</v>
      </c>
      <c r="I2752">
        <v>14</v>
      </c>
      <c r="J2752">
        <v>13</v>
      </c>
      <c r="K2752" t="s">
        <v>345</v>
      </c>
      <c r="L2752">
        <v>8.5927600000000002</v>
      </c>
      <c r="M2752">
        <v>28.505083330000001</v>
      </c>
      <c r="N2752" t="s">
        <v>346</v>
      </c>
      <c r="O2752" t="s">
        <v>349</v>
      </c>
      <c r="P2752" s="133">
        <v>0</v>
      </c>
      <c r="Q2752" s="133">
        <v>0</v>
      </c>
      <c r="R2752" s="133">
        <v>0</v>
      </c>
      <c r="S2752" s="133">
        <v>0</v>
      </c>
      <c r="T2752" s="133">
        <v>0</v>
      </c>
      <c r="W2752">
        <v>0</v>
      </c>
      <c r="Z2752">
        <v>0</v>
      </c>
      <c r="AC2752">
        <v>0</v>
      </c>
      <c r="AF2752">
        <v>0</v>
      </c>
      <c r="AI2752">
        <v>0</v>
      </c>
      <c r="AL2752" t="s">
        <v>349</v>
      </c>
      <c r="AM2752">
        <v>0</v>
      </c>
      <c r="AN2752">
        <v>0</v>
      </c>
      <c r="AO2752">
        <v>0</v>
      </c>
      <c r="AR2752">
        <v>0</v>
      </c>
      <c r="AU2752">
        <v>0</v>
      </c>
      <c r="AX2752">
        <v>0</v>
      </c>
      <c r="BA2752">
        <v>0</v>
      </c>
      <c r="BD2752">
        <v>0</v>
      </c>
      <c r="BE2752">
        <v>0</v>
      </c>
      <c r="BF2752">
        <v>0</v>
      </c>
      <c r="BG2752">
        <v>0</v>
      </c>
      <c r="BH2752" t="s">
        <v>349</v>
      </c>
      <c r="BI2752">
        <v>0</v>
      </c>
      <c r="BJ2752">
        <v>0</v>
      </c>
      <c r="BK2752">
        <v>0</v>
      </c>
      <c r="BL2752">
        <v>0</v>
      </c>
      <c r="BM2752">
        <v>0</v>
      </c>
      <c r="BN2752" t="s">
        <v>349</v>
      </c>
      <c r="BO2752">
        <v>0</v>
      </c>
      <c r="BP2752">
        <v>0</v>
      </c>
      <c r="BQ2752">
        <v>0</v>
      </c>
      <c r="BR2752">
        <v>0</v>
      </c>
      <c r="BS2752">
        <v>0</v>
      </c>
      <c r="BT2752" t="s">
        <v>349</v>
      </c>
      <c r="BU2752">
        <v>0</v>
      </c>
      <c r="BV2752">
        <v>0</v>
      </c>
      <c r="BW2752">
        <v>0</v>
      </c>
      <c r="BX2752">
        <v>0</v>
      </c>
      <c r="BY2752">
        <v>0</v>
      </c>
      <c r="BZ2752" t="s">
        <v>349</v>
      </c>
      <c r="CA2752">
        <v>0</v>
      </c>
      <c r="CB2752">
        <v>0</v>
      </c>
      <c r="CC2752">
        <v>0</v>
      </c>
      <c r="CD2752">
        <v>0</v>
      </c>
      <c r="CE2752">
        <v>0</v>
      </c>
      <c r="CF2752" t="s">
        <v>349</v>
      </c>
      <c r="CG2752">
        <v>0</v>
      </c>
      <c r="CH2752">
        <v>0</v>
      </c>
      <c r="CI2752">
        <v>0</v>
      </c>
      <c r="CJ2752" t="s">
        <v>349</v>
      </c>
      <c r="CK2752">
        <v>0</v>
      </c>
      <c r="CL2752" t="s">
        <v>349</v>
      </c>
      <c r="CM2752">
        <v>0</v>
      </c>
      <c r="CN2752" s="133">
        <v>0</v>
      </c>
      <c r="CO2752" s="133" t="s">
        <v>349</v>
      </c>
      <c r="CP2752" s="133">
        <v>0</v>
      </c>
      <c r="CQ2752" s="133">
        <v>0</v>
      </c>
      <c r="CR2752">
        <v>0</v>
      </c>
      <c r="CS2752">
        <v>0</v>
      </c>
      <c r="CT2752">
        <v>0</v>
      </c>
      <c r="CY2752">
        <v>0</v>
      </c>
      <c r="DD2752">
        <v>0</v>
      </c>
      <c r="DI2752">
        <v>0</v>
      </c>
      <c r="DN2752">
        <v>0</v>
      </c>
      <c r="DS2752">
        <v>0</v>
      </c>
      <c r="DV2752" t="s">
        <v>349</v>
      </c>
      <c r="DW2752">
        <v>0</v>
      </c>
      <c r="DX2752">
        <v>0</v>
      </c>
      <c r="DY2752">
        <v>0</v>
      </c>
      <c r="EF2752">
        <v>0</v>
      </c>
      <c r="EM2752">
        <v>0</v>
      </c>
      <c r="ET2752">
        <v>0</v>
      </c>
      <c r="FA2752">
        <v>0</v>
      </c>
      <c r="FH2752">
        <v>0</v>
      </c>
      <c r="FK2752">
        <v>0</v>
      </c>
      <c r="FL2752">
        <v>0</v>
      </c>
      <c r="FM2752">
        <v>0</v>
      </c>
      <c r="FN2752">
        <v>0</v>
      </c>
      <c r="FO2752">
        <v>0</v>
      </c>
      <c r="FP2752">
        <v>0</v>
      </c>
      <c r="FQ2752">
        <v>0</v>
      </c>
      <c r="FR2752">
        <v>0</v>
      </c>
      <c r="FS2752" t="s">
        <v>349</v>
      </c>
      <c r="FT2752">
        <v>0</v>
      </c>
      <c r="FU2752">
        <v>0</v>
      </c>
      <c r="FX2752" t="s">
        <v>349</v>
      </c>
      <c r="FZ2752" t="s">
        <v>349</v>
      </c>
      <c r="GA2752">
        <v>0</v>
      </c>
      <c r="GB2752">
        <v>0</v>
      </c>
      <c r="GC2752" t="s">
        <v>349</v>
      </c>
      <c r="GD2752" t="s">
        <v>355</v>
      </c>
      <c r="GE2752" t="s">
        <v>408</v>
      </c>
      <c r="GF2752" t="s">
        <v>408</v>
      </c>
      <c r="GG2752">
        <v>14</v>
      </c>
      <c r="GH2752" t="s">
        <v>451</v>
      </c>
    </row>
    <row r="2753" spans="1:190" x14ac:dyDescent="0.35">
      <c r="A2753" t="s">
        <v>65</v>
      </c>
      <c r="B2753" t="s">
        <v>66</v>
      </c>
      <c r="C2753" t="s">
        <v>6732</v>
      </c>
      <c r="D2753" t="s">
        <v>3234</v>
      </c>
      <c r="E2753" t="s">
        <v>6733</v>
      </c>
      <c r="F2753" t="s">
        <v>4764</v>
      </c>
      <c r="G2753" t="s">
        <v>6758</v>
      </c>
      <c r="H2753" t="s">
        <v>6759</v>
      </c>
      <c r="I2753">
        <v>14</v>
      </c>
      <c r="J2753">
        <v>0</v>
      </c>
      <c r="K2753" t="s">
        <v>345</v>
      </c>
      <c r="L2753">
        <v>8.5960000000000001</v>
      </c>
      <c r="M2753">
        <v>28.635999999999999</v>
      </c>
      <c r="N2753" t="s">
        <v>346</v>
      </c>
      <c r="O2753" t="s">
        <v>349</v>
      </c>
      <c r="P2753" s="133">
        <v>0</v>
      </c>
      <c r="Q2753" s="133">
        <v>0</v>
      </c>
      <c r="R2753" s="133">
        <v>0</v>
      </c>
      <c r="S2753" s="133">
        <v>0</v>
      </c>
      <c r="T2753" s="133">
        <v>0</v>
      </c>
      <c r="W2753">
        <v>0</v>
      </c>
      <c r="Z2753">
        <v>0</v>
      </c>
      <c r="AC2753">
        <v>0</v>
      </c>
      <c r="AF2753">
        <v>0</v>
      </c>
      <c r="AI2753">
        <v>0</v>
      </c>
      <c r="AL2753" t="s">
        <v>349</v>
      </c>
      <c r="AM2753">
        <v>0</v>
      </c>
      <c r="AN2753">
        <v>0</v>
      </c>
      <c r="AO2753">
        <v>0</v>
      </c>
      <c r="AR2753">
        <v>0</v>
      </c>
      <c r="AU2753">
        <v>0</v>
      </c>
      <c r="AX2753">
        <v>0</v>
      </c>
      <c r="BA2753">
        <v>0</v>
      </c>
      <c r="BD2753">
        <v>0</v>
      </c>
      <c r="BE2753">
        <v>0</v>
      </c>
      <c r="BF2753">
        <v>0</v>
      </c>
      <c r="BG2753">
        <v>0</v>
      </c>
      <c r="BH2753" t="s">
        <v>349</v>
      </c>
      <c r="BI2753">
        <v>0</v>
      </c>
      <c r="BJ2753">
        <v>0</v>
      </c>
      <c r="BK2753">
        <v>0</v>
      </c>
      <c r="BL2753">
        <v>0</v>
      </c>
      <c r="BM2753">
        <v>0</v>
      </c>
      <c r="BN2753" t="s">
        <v>349</v>
      </c>
      <c r="BO2753">
        <v>0</v>
      </c>
      <c r="BP2753">
        <v>0</v>
      </c>
      <c r="BQ2753">
        <v>0</v>
      </c>
      <c r="BR2753">
        <v>0</v>
      </c>
      <c r="BS2753">
        <v>0</v>
      </c>
      <c r="BT2753" t="s">
        <v>349</v>
      </c>
      <c r="BU2753">
        <v>0</v>
      </c>
      <c r="BV2753">
        <v>0</v>
      </c>
      <c r="BW2753">
        <v>0</v>
      </c>
      <c r="BX2753">
        <v>0</v>
      </c>
      <c r="BY2753">
        <v>0</v>
      </c>
      <c r="BZ2753" t="s">
        <v>349</v>
      </c>
      <c r="CA2753">
        <v>0</v>
      </c>
      <c r="CB2753">
        <v>0</v>
      </c>
      <c r="CC2753">
        <v>0</v>
      </c>
      <c r="CD2753">
        <v>0</v>
      </c>
      <c r="CE2753">
        <v>0</v>
      </c>
      <c r="CF2753" t="s">
        <v>349</v>
      </c>
      <c r="CG2753">
        <v>0</v>
      </c>
      <c r="CH2753">
        <v>0</v>
      </c>
      <c r="CI2753">
        <v>0</v>
      </c>
      <c r="CJ2753" t="s">
        <v>349</v>
      </c>
      <c r="CK2753">
        <v>0</v>
      </c>
      <c r="CL2753" t="s">
        <v>349</v>
      </c>
      <c r="CM2753">
        <v>0</v>
      </c>
      <c r="CN2753" s="133">
        <v>0</v>
      </c>
      <c r="CO2753" s="133" t="s">
        <v>347</v>
      </c>
      <c r="CP2753" s="133">
        <v>67</v>
      </c>
      <c r="CQ2753" s="133">
        <v>348</v>
      </c>
      <c r="CR2753">
        <v>67</v>
      </c>
      <c r="CS2753">
        <v>348</v>
      </c>
      <c r="CT2753">
        <v>0</v>
      </c>
      <c r="CY2753">
        <v>0</v>
      </c>
      <c r="DD2753">
        <v>0</v>
      </c>
      <c r="DI2753">
        <v>43</v>
      </c>
      <c r="DJ2753" t="s">
        <v>66</v>
      </c>
      <c r="DK2753" t="s">
        <v>3234</v>
      </c>
      <c r="DL2753" t="s">
        <v>405</v>
      </c>
      <c r="DN2753">
        <v>54</v>
      </c>
      <c r="DO2753" t="s">
        <v>66</v>
      </c>
      <c r="DP2753" t="s">
        <v>3234</v>
      </c>
      <c r="DQ2753" t="s">
        <v>405</v>
      </c>
      <c r="DS2753">
        <v>251</v>
      </c>
      <c r="DT2753" t="s">
        <v>348</v>
      </c>
      <c r="DU2753" t="s">
        <v>348</v>
      </c>
      <c r="DV2753" t="s">
        <v>349</v>
      </c>
      <c r="DW2753">
        <v>0</v>
      </c>
      <c r="DX2753">
        <v>0</v>
      </c>
      <c r="DY2753">
        <v>0</v>
      </c>
      <c r="EF2753">
        <v>0</v>
      </c>
      <c r="EM2753">
        <v>0</v>
      </c>
      <c r="ET2753">
        <v>0</v>
      </c>
      <c r="FA2753">
        <v>0</v>
      </c>
      <c r="FH2753">
        <v>0</v>
      </c>
      <c r="FK2753">
        <v>25</v>
      </c>
      <c r="FL2753">
        <v>130</v>
      </c>
      <c r="FM2753">
        <v>22</v>
      </c>
      <c r="FN2753">
        <v>114</v>
      </c>
      <c r="FO2753">
        <v>20</v>
      </c>
      <c r="FP2753">
        <v>104</v>
      </c>
      <c r="FQ2753">
        <v>0</v>
      </c>
      <c r="FR2753">
        <v>0</v>
      </c>
      <c r="FS2753" t="s">
        <v>349</v>
      </c>
      <c r="FT2753">
        <v>0</v>
      </c>
      <c r="FU2753">
        <v>0</v>
      </c>
      <c r="FX2753" t="s">
        <v>349</v>
      </c>
      <c r="FZ2753" t="s">
        <v>349</v>
      </c>
      <c r="GA2753">
        <v>0</v>
      </c>
      <c r="GB2753">
        <v>0</v>
      </c>
      <c r="GC2753" t="s">
        <v>349</v>
      </c>
      <c r="GD2753" t="s">
        <v>355</v>
      </c>
      <c r="GE2753" t="s">
        <v>355</v>
      </c>
      <c r="GF2753" t="s">
        <v>355</v>
      </c>
      <c r="GG2753">
        <v>14</v>
      </c>
      <c r="GH2753" t="s">
        <v>356</v>
      </c>
    </row>
    <row r="2754" spans="1:190" x14ac:dyDescent="0.35">
      <c r="A2754" t="s">
        <v>65</v>
      </c>
      <c r="B2754" t="s">
        <v>66</v>
      </c>
      <c r="C2754" t="s">
        <v>6732</v>
      </c>
      <c r="D2754" t="s">
        <v>3234</v>
      </c>
      <c r="E2754" t="s">
        <v>6733</v>
      </c>
      <c r="F2754" t="s">
        <v>4764</v>
      </c>
      <c r="G2754" t="s">
        <v>6760</v>
      </c>
      <c r="H2754" t="s">
        <v>3992</v>
      </c>
      <c r="I2754">
        <v>14</v>
      </c>
      <c r="J2754">
        <v>6</v>
      </c>
      <c r="K2754" t="s">
        <v>345</v>
      </c>
      <c r="L2754">
        <v>8.5895996090000004</v>
      </c>
      <c r="M2754">
        <v>28.594299320000001</v>
      </c>
      <c r="N2754" t="s">
        <v>346</v>
      </c>
      <c r="O2754" t="s">
        <v>349</v>
      </c>
      <c r="P2754" s="133">
        <v>0</v>
      </c>
      <c r="Q2754" s="133">
        <v>0</v>
      </c>
      <c r="R2754" s="133">
        <v>0</v>
      </c>
      <c r="S2754" s="133">
        <v>0</v>
      </c>
      <c r="T2754" s="133">
        <v>0</v>
      </c>
      <c r="W2754">
        <v>0</v>
      </c>
      <c r="Z2754">
        <v>0</v>
      </c>
      <c r="AC2754">
        <v>0</v>
      </c>
      <c r="AF2754">
        <v>0</v>
      </c>
      <c r="AI2754">
        <v>0</v>
      </c>
      <c r="AL2754" t="s">
        <v>349</v>
      </c>
      <c r="AM2754">
        <v>0</v>
      </c>
      <c r="AN2754">
        <v>0</v>
      </c>
      <c r="AO2754">
        <v>0</v>
      </c>
      <c r="AR2754">
        <v>0</v>
      </c>
      <c r="AU2754">
        <v>0</v>
      </c>
      <c r="AX2754">
        <v>0</v>
      </c>
      <c r="BA2754">
        <v>0</v>
      </c>
      <c r="BD2754">
        <v>0</v>
      </c>
      <c r="BE2754">
        <v>0</v>
      </c>
      <c r="BF2754">
        <v>0</v>
      </c>
      <c r="BG2754">
        <v>0</v>
      </c>
      <c r="BH2754" t="s">
        <v>349</v>
      </c>
      <c r="BI2754">
        <v>0</v>
      </c>
      <c r="BJ2754">
        <v>0</v>
      </c>
      <c r="BK2754">
        <v>0</v>
      </c>
      <c r="BL2754">
        <v>0</v>
      </c>
      <c r="BM2754">
        <v>0</v>
      </c>
      <c r="BN2754" t="s">
        <v>349</v>
      </c>
      <c r="BO2754">
        <v>0</v>
      </c>
      <c r="BP2754">
        <v>0</v>
      </c>
      <c r="BQ2754">
        <v>0</v>
      </c>
      <c r="BR2754">
        <v>0</v>
      </c>
      <c r="BS2754">
        <v>0</v>
      </c>
      <c r="BT2754" t="s">
        <v>349</v>
      </c>
      <c r="BU2754">
        <v>0</v>
      </c>
      <c r="BV2754">
        <v>0</v>
      </c>
      <c r="BW2754">
        <v>0</v>
      </c>
      <c r="BX2754">
        <v>0</v>
      </c>
      <c r="BY2754">
        <v>0</v>
      </c>
      <c r="BZ2754" t="s">
        <v>349</v>
      </c>
      <c r="CA2754">
        <v>0</v>
      </c>
      <c r="CB2754">
        <v>0</v>
      </c>
      <c r="CC2754">
        <v>0</v>
      </c>
      <c r="CD2754">
        <v>0</v>
      </c>
      <c r="CE2754">
        <v>0</v>
      </c>
      <c r="CF2754" t="s">
        <v>349</v>
      </c>
      <c r="CG2754">
        <v>0</v>
      </c>
      <c r="CH2754">
        <v>0</v>
      </c>
      <c r="CI2754">
        <v>0</v>
      </c>
      <c r="CJ2754" t="s">
        <v>349</v>
      </c>
      <c r="CK2754">
        <v>0</v>
      </c>
      <c r="CL2754" t="s">
        <v>349</v>
      </c>
      <c r="CM2754">
        <v>0</v>
      </c>
      <c r="CN2754" s="133">
        <v>0</v>
      </c>
      <c r="CO2754" s="133" t="s">
        <v>347</v>
      </c>
      <c r="CP2754" s="133">
        <v>76</v>
      </c>
      <c r="CQ2754" s="133">
        <v>395</v>
      </c>
      <c r="CR2754">
        <v>76</v>
      </c>
      <c r="CS2754">
        <v>395</v>
      </c>
      <c r="CT2754">
        <v>0</v>
      </c>
      <c r="CY2754">
        <v>0</v>
      </c>
      <c r="DD2754">
        <v>86</v>
      </c>
      <c r="DE2754" t="s">
        <v>66</v>
      </c>
      <c r="DF2754" t="s">
        <v>3234</v>
      </c>
      <c r="DG2754" t="s">
        <v>444</v>
      </c>
      <c r="DI2754">
        <v>87</v>
      </c>
      <c r="DJ2754" t="s">
        <v>66</v>
      </c>
      <c r="DK2754" t="s">
        <v>3234</v>
      </c>
      <c r="DL2754" t="s">
        <v>405</v>
      </c>
      <c r="DN2754">
        <v>56</v>
      </c>
      <c r="DO2754" t="s">
        <v>66</v>
      </c>
      <c r="DP2754" t="s">
        <v>3234</v>
      </c>
      <c r="DQ2754" t="s">
        <v>405</v>
      </c>
      <c r="DS2754">
        <v>166</v>
      </c>
      <c r="DT2754" t="s">
        <v>348</v>
      </c>
      <c r="DU2754" t="s">
        <v>348</v>
      </c>
      <c r="DV2754" t="s">
        <v>349</v>
      </c>
      <c r="DW2754">
        <v>0</v>
      </c>
      <c r="DX2754">
        <v>0</v>
      </c>
      <c r="DY2754">
        <v>0</v>
      </c>
      <c r="EF2754">
        <v>0</v>
      </c>
      <c r="EM2754">
        <v>0</v>
      </c>
      <c r="ET2754">
        <v>0</v>
      </c>
      <c r="FA2754">
        <v>0</v>
      </c>
      <c r="FH2754">
        <v>0</v>
      </c>
      <c r="FK2754">
        <v>27</v>
      </c>
      <c r="FL2754">
        <v>140</v>
      </c>
      <c r="FM2754">
        <v>21</v>
      </c>
      <c r="FN2754">
        <v>109</v>
      </c>
      <c r="FO2754">
        <v>28</v>
      </c>
      <c r="FP2754">
        <v>146</v>
      </c>
      <c r="FQ2754">
        <v>0</v>
      </c>
      <c r="FR2754">
        <v>0</v>
      </c>
      <c r="FS2754" t="s">
        <v>349</v>
      </c>
      <c r="FT2754">
        <v>0</v>
      </c>
      <c r="FU2754">
        <v>0</v>
      </c>
      <c r="FX2754" t="s">
        <v>349</v>
      </c>
      <c r="FZ2754" t="s">
        <v>349</v>
      </c>
      <c r="GA2754">
        <v>0</v>
      </c>
      <c r="GB2754">
        <v>0</v>
      </c>
      <c r="GC2754" t="s">
        <v>349</v>
      </c>
      <c r="GD2754" t="s">
        <v>355</v>
      </c>
      <c r="GE2754" t="s">
        <v>355</v>
      </c>
      <c r="GF2754" t="s">
        <v>355</v>
      </c>
      <c r="GG2754">
        <v>14</v>
      </c>
      <c r="GH2754" t="s">
        <v>356</v>
      </c>
    </row>
    <row r="2755" spans="1:190" x14ac:dyDescent="0.35">
      <c r="A2755" t="s">
        <v>65</v>
      </c>
      <c r="B2755" t="s">
        <v>66</v>
      </c>
      <c r="C2755" t="s">
        <v>6732</v>
      </c>
      <c r="D2755" t="s">
        <v>3234</v>
      </c>
      <c r="E2755" t="s">
        <v>6733</v>
      </c>
      <c r="F2755" t="s">
        <v>4764</v>
      </c>
      <c r="G2755" t="s">
        <v>6761</v>
      </c>
      <c r="H2755" t="s">
        <v>6762</v>
      </c>
      <c r="I2755">
        <v>14</v>
      </c>
      <c r="J2755">
        <v>11</v>
      </c>
      <c r="K2755" t="s">
        <v>345</v>
      </c>
      <c r="L2755">
        <v>8.59</v>
      </c>
      <c r="M2755">
        <v>28.623999999999999</v>
      </c>
      <c r="N2755" t="s">
        <v>346</v>
      </c>
      <c r="O2755" t="s">
        <v>349</v>
      </c>
      <c r="P2755" s="133">
        <v>0</v>
      </c>
      <c r="Q2755" s="133">
        <v>0</v>
      </c>
      <c r="R2755" s="133">
        <v>0</v>
      </c>
      <c r="S2755" s="133">
        <v>0</v>
      </c>
      <c r="T2755" s="133">
        <v>0</v>
      </c>
      <c r="W2755">
        <v>0</v>
      </c>
      <c r="Z2755">
        <v>0</v>
      </c>
      <c r="AC2755">
        <v>0</v>
      </c>
      <c r="AF2755">
        <v>0</v>
      </c>
      <c r="AI2755">
        <v>0</v>
      </c>
      <c r="AL2755" t="s">
        <v>349</v>
      </c>
      <c r="AM2755">
        <v>0</v>
      </c>
      <c r="AN2755">
        <v>0</v>
      </c>
      <c r="AO2755">
        <v>0</v>
      </c>
      <c r="AR2755">
        <v>0</v>
      </c>
      <c r="AU2755">
        <v>0</v>
      </c>
      <c r="AX2755">
        <v>0</v>
      </c>
      <c r="BA2755">
        <v>0</v>
      </c>
      <c r="BD2755">
        <v>0</v>
      </c>
      <c r="BE2755">
        <v>0</v>
      </c>
      <c r="BF2755">
        <v>0</v>
      </c>
      <c r="BG2755">
        <v>0</v>
      </c>
      <c r="BH2755" t="s">
        <v>349</v>
      </c>
      <c r="BI2755">
        <v>0</v>
      </c>
      <c r="BJ2755">
        <v>0</v>
      </c>
      <c r="BK2755">
        <v>0</v>
      </c>
      <c r="BL2755">
        <v>0</v>
      </c>
      <c r="BM2755">
        <v>0</v>
      </c>
      <c r="BN2755" t="s">
        <v>349</v>
      </c>
      <c r="BO2755">
        <v>0</v>
      </c>
      <c r="BP2755">
        <v>0</v>
      </c>
      <c r="BQ2755">
        <v>0</v>
      </c>
      <c r="BR2755">
        <v>0</v>
      </c>
      <c r="BS2755">
        <v>0</v>
      </c>
      <c r="BT2755" t="s">
        <v>349</v>
      </c>
      <c r="BU2755">
        <v>0</v>
      </c>
      <c r="BV2755">
        <v>0</v>
      </c>
      <c r="BW2755">
        <v>0</v>
      </c>
      <c r="BX2755">
        <v>0</v>
      </c>
      <c r="BY2755">
        <v>0</v>
      </c>
      <c r="BZ2755" t="s">
        <v>349</v>
      </c>
      <c r="CA2755">
        <v>0</v>
      </c>
      <c r="CB2755">
        <v>0</v>
      </c>
      <c r="CC2755">
        <v>0</v>
      </c>
      <c r="CD2755">
        <v>0</v>
      </c>
      <c r="CE2755">
        <v>0</v>
      </c>
      <c r="CF2755" t="s">
        <v>349</v>
      </c>
      <c r="CG2755">
        <v>0</v>
      </c>
      <c r="CH2755">
        <v>0</v>
      </c>
      <c r="CI2755">
        <v>0</v>
      </c>
      <c r="CJ2755" t="s">
        <v>349</v>
      </c>
      <c r="CK2755">
        <v>0</v>
      </c>
      <c r="CL2755" t="s">
        <v>349</v>
      </c>
      <c r="CM2755">
        <v>0</v>
      </c>
      <c r="CN2755" s="133">
        <v>0</v>
      </c>
      <c r="CO2755" s="133" t="s">
        <v>347</v>
      </c>
      <c r="CP2755" s="133">
        <v>124</v>
      </c>
      <c r="CQ2755" s="133">
        <v>645</v>
      </c>
      <c r="CR2755">
        <v>124</v>
      </c>
      <c r="CS2755">
        <v>645</v>
      </c>
      <c r="CT2755">
        <v>0</v>
      </c>
      <c r="CY2755">
        <v>0</v>
      </c>
      <c r="DD2755">
        <v>0</v>
      </c>
      <c r="DI2755">
        <v>113</v>
      </c>
      <c r="DJ2755" t="s">
        <v>66</v>
      </c>
      <c r="DK2755" t="s">
        <v>3234</v>
      </c>
      <c r="DL2755" t="s">
        <v>405</v>
      </c>
      <c r="DN2755">
        <v>134</v>
      </c>
      <c r="DO2755" t="s">
        <v>66</v>
      </c>
      <c r="DP2755" t="s">
        <v>3234</v>
      </c>
      <c r="DQ2755" t="s">
        <v>405</v>
      </c>
      <c r="DS2755">
        <v>398</v>
      </c>
      <c r="DT2755" t="s">
        <v>348</v>
      </c>
      <c r="DU2755" t="s">
        <v>348</v>
      </c>
      <c r="DV2755" t="s">
        <v>349</v>
      </c>
      <c r="DW2755">
        <v>0</v>
      </c>
      <c r="DX2755">
        <v>0</v>
      </c>
      <c r="DY2755">
        <v>0</v>
      </c>
      <c r="EF2755">
        <v>0</v>
      </c>
      <c r="EM2755">
        <v>0</v>
      </c>
      <c r="ET2755">
        <v>0</v>
      </c>
      <c r="FA2755">
        <v>0</v>
      </c>
      <c r="FH2755">
        <v>0</v>
      </c>
      <c r="FK2755">
        <v>36</v>
      </c>
      <c r="FL2755">
        <v>187</v>
      </c>
      <c r="FM2755">
        <v>43</v>
      </c>
      <c r="FN2755">
        <v>224</v>
      </c>
      <c r="FO2755">
        <v>45</v>
      </c>
      <c r="FP2755">
        <v>234</v>
      </c>
      <c r="FQ2755">
        <v>0</v>
      </c>
      <c r="FR2755">
        <v>0</v>
      </c>
      <c r="FS2755" t="s">
        <v>349</v>
      </c>
      <c r="FT2755">
        <v>0</v>
      </c>
      <c r="FU2755">
        <v>0</v>
      </c>
      <c r="FX2755" t="s">
        <v>349</v>
      </c>
      <c r="FZ2755" t="s">
        <v>349</v>
      </c>
      <c r="GA2755">
        <v>0</v>
      </c>
      <c r="GB2755">
        <v>0</v>
      </c>
      <c r="GC2755" t="s">
        <v>349</v>
      </c>
      <c r="GD2755" t="s">
        <v>355</v>
      </c>
      <c r="GE2755" t="s">
        <v>355</v>
      </c>
      <c r="GF2755" t="s">
        <v>355</v>
      </c>
      <c r="GG2755">
        <v>14</v>
      </c>
      <c r="GH2755" t="s">
        <v>356</v>
      </c>
    </row>
    <row r="2756" spans="1:190" x14ac:dyDescent="0.35">
      <c r="A2756" t="s">
        <v>65</v>
      </c>
      <c r="B2756" t="s">
        <v>66</v>
      </c>
      <c r="C2756" t="s">
        <v>6732</v>
      </c>
      <c r="D2756" t="s">
        <v>3234</v>
      </c>
      <c r="E2756" t="s">
        <v>6733</v>
      </c>
      <c r="F2756" t="s">
        <v>4764</v>
      </c>
      <c r="G2756" t="s">
        <v>6763</v>
      </c>
      <c r="H2756" t="s">
        <v>6764</v>
      </c>
      <c r="I2756">
        <v>14</v>
      </c>
      <c r="J2756">
        <v>0</v>
      </c>
      <c r="K2756" t="s">
        <v>345</v>
      </c>
      <c r="L2756">
        <v>8.6080000000000005</v>
      </c>
      <c r="M2756">
        <v>28.611000000000001</v>
      </c>
      <c r="N2756" t="s">
        <v>346</v>
      </c>
      <c r="O2756" t="s">
        <v>349</v>
      </c>
      <c r="P2756" s="133">
        <v>0</v>
      </c>
      <c r="Q2756" s="133">
        <v>0</v>
      </c>
      <c r="R2756" s="133">
        <v>0</v>
      </c>
      <c r="S2756" s="133">
        <v>0</v>
      </c>
      <c r="T2756" s="133">
        <v>0</v>
      </c>
      <c r="W2756">
        <v>0</v>
      </c>
      <c r="Z2756">
        <v>0</v>
      </c>
      <c r="AC2756">
        <v>0</v>
      </c>
      <c r="AF2756">
        <v>0</v>
      </c>
      <c r="AI2756">
        <v>0</v>
      </c>
      <c r="AL2756" t="s">
        <v>349</v>
      </c>
      <c r="AM2756">
        <v>0</v>
      </c>
      <c r="AN2756">
        <v>0</v>
      </c>
      <c r="AO2756">
        <v>0</v>
      </c>
      <c r="AR2756">
        <v>0</v>
      </c>
      <c r="AU2756">
        <v>0</v>
      </c>
      <c r="AX2756">
        <v>0</v>
      </c>
      <c r="BA2756">
        <v>0</v>
      </c>
      <c r="BD2756">
        <v>0</v>
      </c>
      <c r="BE2756">
        <v>0</v>
      </c>
      <c r="BF2756">
        <v>0</v>
      </c>
      <c r="BG2756">
        <v>0</v>
      </c>
      <c r="BH2756" t="s">
        <v>349</v>
      </c>
      <c r="BI2756">
        <v>0</v>
      </c>
      <c r="BJ2756">
        <v>0</v>
      </c>
      <c r="BK2756">
        <v>0</v>
      </c>
      <c r="BL2756">
        <v>0</v>
      </c>
      <c r="BM2756">
        <v>0</v>
      </c>
      <c r="BN2756" t="s">
        <v>349</v>
      </c>
      <c r="BO2756">
        <v>0</v>
      </c>
      <c r="BP2756">
        <v>0</v>
      </c>
      <c r="BQ2756">
        <v>0</v>
      </c>
      <c r="BR2756">
        <v>0</v>
      </c>
      <c r="BS2756">
        <v>0</v>
      </c>
      <c r="BT2756" t="s">
        <v>349</v>
      </c>
      <c r="BU2756">
        <v>0</v>
      </c>
      <c r="BV2756">
        <v>0</v>
      </c>
      <c r="BW2756">
        <v>0</v>
      </c>
      <c r="BX2756">
        <v>0</v>
      </c>
      <c r="BY2756">
        <v>0</v>
      </c>
      <c r="BZ2756" t="s">
        <v>349</v>
      </c>
      <c r="CA2756">
        <v>0</v>
      </c>
      <c r="CB2756">
        <v>0</v>
      </c>
      <c r="CC2756">
        <v>0</v>
      </c>
      <c r="CD2756">
        <v>0</v>
      </c>
      <c r="CE2756">
        <v>0</v>
      </c>
      <c r="CF2756" t="s">
        <v>349</v>
      </c>
      <c r="CG2756">
        <v>0</v>
      </c>
      <c r="CH2756">
        <v>0</v>
      </c>
      <c r="CI2756">
        <v>0</v>
      </c>
      <c r="CJ2756" t="s">
        <v>349</v>
      </c>
      <c r="CK2756">
        <v>0</v>
      </c>
      <c r="CL2756" t="s">
        <v>349</v>
      </c>
      <c r="CM2756">
        <v>0</v>
      </c>
      <c r="CN2756" s="133">
        <v>0</v>
      </c>
      <c r="CO2756" s="133" t="s">
        <v>347</v>
      </c>
      <c r="CP2756" s="133">
        <v>58</v>
      </c>
      <c r="CQ2756" s="133">
        <v>302</v>
      </c>
      <c r="CR2756">
        <v>58</v>
      </c>
      <c r="CS2756">
        <v>302</v>
      </c>
      <c r="CT2756">
        <v>0</v>
      </c>
      <c r="CY2756">
        <v>0</v>
      </c>
      <c r="DD2756">
        <v>0</v>
      </c>
      <c r="DI2756">
        <v>84</v>
      </c>
      <c r="DJ2756" t="s">
        <v>66</v>
      </c>
      <c r="DK2756" t="s">
        <v>3234</v>
      </c>
      <c r="DL2756" t="s">
        <v>405</v>
      </c>
      <c r="DN2756">
        <v>53</v>
      </c>
      <c r="DO2756" t="s">
        <v>66</v>
      </c>
      <c r="DP2756" t="s">
        <v>3234</v>
      </c>
      <c r="DQ2756" t="s">
        <v>405</v>
      </c>
      <c r="DS2756">
        <v>165</v>
      </c>
      <c r="DT2756" t="s">
        <v>348</v>
      </c>
      <c r="DU2756" t="s">
        <v>348</v>
      </c>
      <c r="DV2756" t="s">
        <v>349</v>
      </c>
      <c r="DW2756">
        <v>0</v>
      </c>
      <c r="DX2756">
        <v>0</v>
      </c>
      <c r="DY2756">
        <v>0</v>
      </c>
      <c r="EF2756">
        <v>0</v>
      </c>
      <c r="EM2756">
        <v>0</v>
      </c>
      <c r="ET2756">
        <v>0</v>
      </c>
      <c r="FA2756">
        <v>0</v>
      </c>
      <c r="FH2756">
        <v>0</v>
      </c>
      <c r="FK2756">
        <v>16</v>
      </c>
      <c r="FL2756">
        <v>83</v>
      </c>
      <c r="FM2756">
        <v>18</v>
      </c>
      <c r="FN2756">
        <v>94</v>
      </c>
      <c r="FO2756">
        <v>24</v>
      </c>
      <c r="FP2756">
        <v>125</v>
      </c>
      <c r="FQ2756">
        <v>0</v>
      </c>
      <c r="FR2756">
        <v>0</v>
      </c>
      <c r="FS2756" t="s">
        <v>349</v>
      </c>
      <c r="FT2756">
        <v>0</v>
      </c>
      <c r="FU2756">
        <v>0</v>
      </c>
      <c r="FX2756" t="s">
        <v>349</v>
      </c>
      <c r="FZ2756" t="s">
        <v>349</v>
      </c>
      <c r="GA2756">
        <v>0</v>
      </c>
      <c r="GB2756">
        <v>0</v>
      </c>
      <c r="GC2756" t="s">
        <v>349</v>
      </c>
      <c r="GD2756" t="s">
        <v>355</v>
      </c>
      <c r="GE2756" t="s">
        <v>355</v>
      </c>
      <c r="GF2756" t="s">
        <v>355</v>
      </c>
      <c r="GG2756">
        <v>14</v>
      </c>
      <c r="GH2756" t="s">
        <v>356</v>
      </c>
    </row>
    <row r="2757" spans="1:190" x14ac:dyDescent="0.35">
      <c r="A2757" t="s">
        <v>65</v>
      </c>
      <c r="B2757" t="s">
        <v>66</v>
      </c>
      <c r="C2757" t="s">
        <v>6732</v>
      </c>
      <c r="D2757" t="s">
        <v>3234</v>
      </c>
      <c r="E2757" t="s">
        <v>6733</v>
      </c>
      <c r="F2757" t="s">
        <v>4764</v>
      </c>
      <c r="G2757" t="s">
        <v>6765</v>
      </c>
      <c r="H2757" t="s">
        <v>6766</v>
      </c>
      <c r="I2757">
        <v>14</v>
      </c>
      <c r="J2757">
        <v>13</v>
      </c>
      <c r="K2757" t="s">
        <v>345</v>
      </c>
      <c r="L2757">
        <v>8.5952765880000008</v>
      </c>
      <c r="M2757">
        <v>28.626145510000001</v>
      </c>
      <c r="N2757" t="s">
        <v>346</v>
      </c>
      <c r="O2757" t="s">
        <v>349</v>
      </c>
      <c r="P2757" s="133">
        <v>0</v>
      </c>
      <c r="Q2757" s="133">
        <v>0</v>
      </c>
      <c r="R2757" s="133">
        <v>0</v>
      </c>
      <c r="S2757" s="133">
        <v>0</v>
      </c>
      <c r="T2757" s="133">
        <v>0</v>
      </c>
      <c r="W2757">
        <v>0</v>
      </c>
      <c r="Z2757">
        <v>0</v>
      </c>
      <c r="AC2757">
        <v>0</v>
      </c>
      <c r="AF2757">
        <v>0</v>
      </c>
      <c r="AI2757">
        <v>0</v>
      </c>
      <c r="AL2757" t="s">
        <v>349</v>
      </c>
      <c r="AM2757">
        <v>0</v>
      </c>
      <c r="AN2757">
        <v>0</v>
      </c>
      <c r="AO2757">
        <v>0</v>
      </c>
      <c r="AR2757">
        <v>0</v>
      </c>
      <c r="AU2757">
        <v>0</v>
      </c>
      <c r="AX2757">
        <v>0</v>
      </c>
      <c r="BA2757">
        <v>0</v>
      </c>
      <c r="BD2757">
        <v>0</v>
      </c>
      <c r="BE2757">
        <v>0</v>
      </c>
      <c r="BF2757">
        <v>0</v>
      </c>
      <c r="BG2757">
        <v>0</v>
      </c>
      <c r="BH2757" t="s">
        <v>349</v>
      </c>
      <c r="BI2757">
        <v>0</v>
      </c>
      <c r="BJ2757">
        <v>0</v>
      </c>
      <c r="BK2757">
        <v>0</v>
      </c>
      <c r="BL2757">
        <v>0</v>
      </c>
      <c r="BM2757">
        <v>0</v>
      </c>
      <c r="BN2757" t="s">
        <v>349</v>
      </c>
      <c r="BO2757">
        <v>0</v>
      </c>
      <c r="BP2757">
        <v>0</v>
      </c>
      <c r="BQ2757">
        <v>0</v>
      </c>
      <c r="BR2757">
        <v>0</v>
      </c>
      <c r="BS2757">
        <v>0</v>
      </c>
      <c r="BT2757" t="s">
        <v>349</v>
      </c>
      <c r="BU2757">
        <v>0</v>
      </c>
      <c r="BV2757">
        <v>0</v>
      </c>
      <c r="BW2757">
        <v>0</v>
      </c>
      <c r="BX2757">
        <v>0</v>
      </c>
      <c r="BY2757">
        <v>0</v>
      </c>
      <c r="BZ2757" t="s">
        <v>349</v>
      </c>
      <c r="CA2757">
        <v>0</v>
      </c>
      <c r="CB2757">
        <v>0</v>
      </c>
      <c r="CC2757">
        <v>0</v>
      </c>
      <c r="CD2757">
        <v>0</v>
      </c>
      <c r="CE2757">
        <v>0</v>
      </c>
      <c r="CF2757" t="s">
        <v>349</v>
      </c>
      <c r="CG2757">
        <v>0</v>
      </c>
      <c r="CH2757">
        <v>0</v>
      </c>
      <c r="CI2757">
        <v>0</v>
      </c>
      <c r="CJ2757" t="s">
        <v>349</v>
      </c>
      <c r="CK2757">
        <v>0</v>
      </c>
      <c r="CL2757" t="s">
        <v>349</v>
      </c>
      <c r="CM2757">
        <v>0</v>
      </c>
      <c r="CN2757" s="133">
        <v>0</v>
      </c>
      <c r="CO2757" s="133" t="s">
        <v>347</v>
      </c>
      <c r="CP2757" s="133">
        <v>87</v>
      </c>
      <c r="CQ2757" s="133">
        <v>452</v>
      </c>
      <c r="CR2757">
        <v>87</v>
      </c>
      <c r="CS2757">
        <v>452</v>
      </c>
      <c r="CT2757">
        <v>0</v>
      </c>
      <c r="CY2757">
        <v>0</v>
      </c>
      <c r="DD2757">
        <v>0</v>
      </c>
      <c r="DI2757">
        <v>84</v>
      </c>
      <c r="DJ2757" t="s">
        <v>66</v>
      </c>
      <c r="DK2757" t="s">
        <v>3234</v>
      </c>
      <c r="DL2757" t="s">
        <v>405</v>
      </c>
      <c r="DN2757">
        <v>124</v>
      </c>
      <c r="DO2757" t="s">
        <v>66</v>
      </c>
      <c r="DP2757" t="s">
        <v>3234</v>
      </c>
      <c r="DQ2757" t="s">
        <v>405</v>
      </c>
      <c r="DS2757">
        <v>244</v>
      </c>
      <c r="DT2757" t="s">
        <v>348</v>
      </c>
      <c r="DU2757" t="s">
        <v>348</v>
      </c>
      <c r="DV2757" t="s">
        <v>349</v>
      </c>
      <c r="DW2757">
        <v>0</v>
      </c>
      <c r="DX2757">
        <v>0</v>
      </c>
      <c r="DY2757">
        <v>0</v>
      </c>
      <c r="EF2757">
        <v>0</v>
      </c>
      <c r="EM2757">
        <v>0</v>
      </c>
      <c r="ET2757">
        <v>0</v>
      </c>
      <c r="FA2757">
        <v>0</v>
      </c>
      <c r="FH2757">
        <v>0</v>
      </c>
      <c r="FK2757">
        <v>26</v>
      </c>
      <c r="FL2757">
        <v>135</v>
      </c>
      <c r="FM2757">
        <v>27</v>
      </c>
      <c r="FN2757">
        <v>140</v>
      </c>
      <c r="FO2757">
        <v>34</v>
      </c>
      <c r="FP2757">
        <v>177</v>
      </c>
      <c r="FQ2757">
        <v>0</v>
      </c>
      <c r="FR2757">
        <v>0</v>
      </c>
      <c r="FS2757" t="s">
        <v>349</v>
      </c>
      <c r="FT2757">
        <v>0</v>
      </c>
      <c r="FU2757">
        <v>0</v>
      </c>
      <c r="FX2757" t="s">
        <v>349</v>
      </c>
      <c r="FZ2757" t="s">
        <v>349</v>
      </c>
      <c r="GA2757">
        <v>0</v>
      </c>
      <c r="GB2757">
        <v>0</v>
      </c>
      <c r="GC2757" t="s">
        <v>349</v>
      </c>
      <c r="GD2757" t="s">
        <v>355</v>
      </c>
      <c r="GE2757" t="s">
        <v>355</v>
      </c>
      <c r="GF2757" t="s">
        <v>355</v>
      </c>
      <c r="GG2757">
        <v>14</v>
      </c>
      <c r="GH2757" t="s">
        <v>356</v>
      </c>
    </row>
    <row r="2758" spans="1:190" x14ac:dyDescent="0.35">
      <c r="A2758" t="s">
        <v>65</v>
      </c>
      <c r="B2758" t="s">
        <v>66</v>
      </c>
      <c r="C2758" t="s">
        <v>6732</v>
      </c>
      <c r="D2758" t="s">
        <v>3234</v>
      </c>
      <c r="E2758" t="s">
        <v>6733</v>
      </c>
      <c r="F2758" t="s">
        <v>4764</v>
      </c>
      <c r="G2758" t="s">
        <v>6767</v>
      </c>
      <c r="H2758" t="s">
        <v>6768</v>
      </c>
      <c r="I2758">
        <v>14</v>
      </c>
      <c r="J2758">
        <v>11</v>
      </c>
      <c r="K2758" t="s">
        <v>345</v>
      </c>
      <c r="L2758">
        <v>8.6029999999999998</v>
      </c>
      <c r="M2758">
        <v>28.602</v>
      </c>
      <c r="N2758" t="s">
        <v>346</v>
      </c>
      <c r="O2758" t="s">
        <v>349</v>
      </c>
      <c r="P2758" s="133">
        <v>0</v>
      </c>
      <c r="Q2758" s="133">
        <v>0</v>
      </c>
      <c r="R2758" s="133">
        <v>0</v>
      </c>
      <c r="S2758" s="133">
        <v>0</v>
      </c>
      <c r="T2758" s="133">
        <v>0</v>
      </c>
      <c r="W2758">
        <v>0</v>
      </c>
      <c r="Z2758">
        <v>0</v>
      </c>
      <c r="AC2758">
        <v>0</v>
      </c>
      <c r="AF2758">
        <v>0</v>
      </c>
      <c r="AI2758">
        <v>0</v>
      </c>
      <c r="AL2758" t="s">
        <v>349</v>
      </c>
      <c r="AM2758">
        <v>0</v>
      </c>
      <c r="AN2758">
        <v>0</v>
      </c>
      <c r="AO2758">
        <v>0</v>
      </c>
      <c r="AR2758">
        <v>0</v>
      </c>
      <c r="AU2758">
        <v>0</v>
      </c>
      <c r="AX2758">
        <v>0</v>
      </c>
      <c r="BA2758">
        <v>0</v>
      </c>
      <c r="BD2758">
        <v>0</v>
      </c>
      <c r="BE2758">
        <v>0</v>
      </c>
      <c r="BF2758">
        <v>0</v>
      </c>
      <c r="BG2758">
        <v>0</v>
      </c>
      <c r="BH2758" t="s">
        <v>349</v>
      </c>
      <c r="BI2758">
        <v>0</v>
      </c>
      <c r="BJ2758">
        <v>0</v>
      </c>
      <c r="BK2758">
        <v>0</v>
      </c>
      <c r="BL2758">
        <v>0</v>
      </c>
      <c r="BM2758">
        <v>0</v>
      </c>
      <c r="BN2758" t="s">
        <v>349</v>
      </c>
      <c r="BO2758">
        <v>0</v>
      </c>
      <c r="BP2758">
        <v>0</v>
      </c>
      <c r="BQ2758">
        <v>0</v>
      </c>
      <c r="BR2758">
        <v>0</v>
      </c>
      <c r="BS2758">
        <v>0</v>
      </c>
      <c r="BT2758" t="s">
        <v>349</v>
      </c>
      <c r="BU2758">
        <v>0</v>
      </c>
      <c r="BV2758">
        <v>0</v>
      </c>
      <c r="BW2758">
        <v>0</v>
      </c>
      <c r="BX2758">
        <v>0</v>
      </c>
      <c r="BY2758">
        <v>0</v>
      </c>
      <c r="BZ2758" t="s">
        <v>349</v>
      </c>
      <c r="CA2758">
        <v>0</v>
      </c>
      <c r="CB2758">
        <v>0</v>
      </c>
      <c r="CC2758">
        <v>0</v>
      </c>
      <c r="CD2758">
        <v>0</v>
      </c>
      <c r="CE2758">
        <v>0</v>
      </c>
      <c r="CF2758" t="s">
        <v>349</v>
      </c>
      <c r="CG2758">
        <v>0</v>
      </c>
      <c r="CH2758">
        <v>0</v>
      </c>
      <c r="CI2758">
        <v>0</v>
      </c>
      <c r="CJ2758" t="s">
        <v>349</v>
      </c>
      <c r="CK2758">
        <v>0</v>
      </c>
      <c r="CL2758" t="s">
        <v>349</v>
      </c>
      <c r="CM2758">
        <v>0</v>
      </c>
      <c r="CN2758" s="133">
        <v>0</v>
      </c>
      <c r="CO2758" s="133" t="s">
        <v>347</v>
      </c>
      <c r="CP2758" s="133">
        <v>58</v>
      </c>
      <c r="CQ2758" s="133">
        <v>301</v>
      </c>
      <c r="CR2758">
        <v>52</v>
      </c>
      <c r="CS2758">
        <v>270</v>
      </c>
      <c r="CT2758">
        <v>0</v>
      </c>
      <c r="CY2758">
        <v>0</v>
      </c>
      <c r="DD2758">
        <v>0</v>
      </c>
      <c r="DI2758">
        <v>38</v>
      </c>
      <c r="DJ2758" t="s">
        <v>66</v>
      </c>
      <c r="DK2758" t="s">
        <v>3234</v>
      </c>
      <c r="DL2758" t="s">
        <v>405</v>
      </c>
      <c r="DN2758">
        <v>108</v>
      </c>
      <c r="DO2758" t="s">
        <v>66</v>
      </c>
      <c r="DP2758" t="s">
        <v>3234</v>
      </c>
      <c r="DQ2758" t="s">
        <v>405</v>
      </c>
      <c r="DS2758">
        <v>124</v>
      </c>
      <c r="DT2758" t="s">
        <v>348</v>
      </c>
      <c r="DU2758" t="s">
        <v>348</v>
      </c>
      <c r="DV2758" t="s">
        <v>347</v>
      </c>
      <c r="DW2758">
        <v>6</v>
      </c>
      <c r="DX2758">
        <v>31</v>
      </c>
      <c r="DY2758">
        <v>0</v>
      </c>
      <c r="EF2758">
        <v>0</v>
      </c>
      <c r="EM2758">
        <v>0</v>
      </c>
      <c r="ET2758">
        <v>11</v>
      </c>
      <c r="EU2758" t="s">
        <v>121</v>
      </c>
      <c r="EW2758" t="s">
        <v>359</v>
      </c>
      <c r="EY2758" t="s">
        <v>405</v>
      </c>
      <c r="FA2758">
        <v>0</v>
      </c>
      <c r="FH2758">
        <v>20</v>
      </c>
      <c r="FK2758">
        <v>18</v>
      </c>
      <c r="FL2758">
        <v>93</v>
      </c>
      <c r="FM2758">
        <v>16</v>
      </c>
      <c r="FN2758">
        <v>83</v>
      </c>
      <c r="FO2758">
        <v>24</v>
      </c>
      <c r="FP2758">
        <v>125</v>
      </c>
      <c r="FQ2758">
        <v>0</v>
      </c>
      <c r="FR2758">
        <v>0</v>
      </c>
      <c r="FS2758" t="s">
        <v>347</v>
      </c>
      <c r="FT2758">
        <v>15</v>
      </c>
      <c r="FU2758">
        <v>66</v>
      </c>
      <c r="FV2758" t="s">
        <v>62</v>
      </c>
      <c r="FW2758" t="s">
        <v>2021</v>
      </c>
      <c r="FX2758" t="s">
        <v>349</v>
      </c>
      <c r="FZ2758" t="s">
        <v>349</v>
      </c>
      <c r="GA2758">
        <v>0</v>
      </c>
      <c r="GB2758">
        <v>0</v>
      </c>
      <c r="GC2758" t="s">
        <v>349</v>
      </c>
      <c r="GD2758" t="s">
        <v>355</v>
      </c>
      <c r="GE2758" t="s">
        <v>355</v>
      </c>
      <c r="GF2758" t="s">
        <v>355</v>
      </c>
      <c r="GG2758">
        <v>14</v>
      </c>
      <c r="GH2758" t="s">
        <v>356</v>
      </c>
    </row>
    <row r="2759" spans="1:190" x14ac:dyDescent="0.35">
      <c r="A2759" t="s">
        <v>65</v>
      </c>
      <c r="B2759" t="s">
        <v>66</v>
      </c>
      <c r="C2759" t="s">
        <v>6732</v>
      </c>
      <c r="D2759" t="s">
        <v>3234</v>
      </c>
      <c r="E2759" t="s">
        <v>6733</v>
      </c>
      <c r="F2759" t="s">
        <v>4764</v>
      </c>
      <c r="G2759" t="s">
        <v>6769</v>
      </c>
      <c r="H2759" t="s">
        <v>6770</v>
      </c>
      <c r="I2759">
        <v>14</v>
      </c>
      <c r="J2759">
        <v>11</v>
      </c>
      <c r="K2759" t="s">
        <v>345</v>
      </c>
      <c r="L2759">
        <v>8.5489999999999995</v>
      </c>
      <c r="M2759">
        <v>28.599</v>
      </c>
      <c r="N2759" t="s">
        <v>346</v>
      </c>
      <c r="O2759" t="s">
        <v>349</v>
      </c>
      <c r="P2759" s="133">
        <v>0</v>
      </c>
      <c r="Q2759" s="133">
        <v>0</v>
      </c>
      <c r="R2759" s="133">
        <v>0</v>
      </c>
      <c r="S2759" s="133">
        <v>0</v>
      </c>
      <c r="T2759" s="133">
        <v>0</v>
      </c>
      <c r="W2759">
        <v>0</v>
      </c>
      <c r="Z2759">
        <v>0</v>
      </c>
      <c r="AC2759">
        <v>0</v>
      </c>
      <c r="AF2759">
        <v>0</v>
      </c>
      <c r="AI2759">
        <v>0</v>
      </c>
      <c r="AL2759" t="s">
        <v>349</v>
      </c>
      <c r="AM2759">
        <v>0</v>
      </c>
      <c r="AN2759">
        <v>0</v>
      </c>
      <c r="AO2759">
        <v>0</v>
      </c>
      <c r="AR2759">
        <v>0</v>
      </c>
      <c r="AU2759">
        <v>0</v>
      </c>
      <c r="AX2759">
        <v>0</v>
      </c>
      <c r="BA2759">
        <v>0</v>
      </c>
      <c r="BD2759">
        <v>0</v>
      </c>
      <c r="BE2759">
        <v>0</v>
      </c>
      <c r="BF2759">
        <v>0</v>
      </c>
      <c r="BG2759">
        <v>0</v>
      </c>
      <c r="BH2759" t="s">
        <v>349</v>
      </c>
      <c r="BI2759">
        <v>0</v>
      </c>
      <c r="BJ2759">
        <v>0</v>
      </c>
      <c r="BK2759">
        <v>0</v>
      </c>
      <c r="BL2759">
        <v>0</v>
      </c>
      <c r="BM2759">
        <v>0</v>
      </c>
      <c r="BN2759" t="s">
        <v>349</v>
      </c>
      <c r="BO2759">
        <v>0</v>
      </c>
      <c r="BP2759">
        <v>0</v>
      </c>
      <c r="BQ2759">
        <v>0</v>
      </c>
      <c r="BR2759">
        <v>0</v>
      </c>
      <c r="BS2759">
        <v>0</v>
      </c>
      <c r="BT2759" t="s">
        <v>349</v>
      </c>
      <c r="BU2759">
        <v>0</v>
      </c>
      <c r="BV2759">
        <v>0</v>
      </c>
      <c r="BW2759">
        <v>0</v>
      </c>
      <c r="BX2759">
        <v>0</v>
      </c>
      <c r="BY2759">
        <v>0</v>
      </c>
      <c r="BZ2759" t="s">
        <v>349</v>
      </c>
      <c r="CA2759">
        <v>0</v>
      </c>
      <c r="CB2759">
        <v>0</v>
      </c>
      <c r="CC2759">
        <v>0</v>
      </c>
      <c r="CD2759">
        <v>0</v>
      </c>
      <c r="CE2759">
        <v>0</v>
      </c>
      <c r="CF2759" t="s">
        <v>349</v>
      </c>
      <c r="CG2759">
        <v>0</v>
      </c>
      <c r="CH2759">
        <v>0</v>
      </c>
      <c r="CI2759">
        <v>0</v>
      </c>
      <c r="CJ2759" t="s">
        <v>349</v>
      </c>
      <c r="CK2759">
        <v>0</v>
      </c>
      <c r="CL2759" t="s">
        <v>349</v>
      </c>
      <c r="CM2759">
        <v>0</v>
      </c>
      <c r="CN2759" s="133">
        <v>0</v>
      </c>
      <c r="CO2759" s="133" t="s">
        <v>347</v>
      </c>
      <c r="CP2759" s="133">
        <v>61</v>
      </c>
      <c r="CQ2759" s="133">
        <v>317</v>
      </c>
      <c r="CR2759">
        <v>54</v>
      </c>
      <c r="CS2759">
        <v>281</v>
      </c>
      <c r="CT2759">
        <v>0</v>
      </c>
      <c r="CY2759">
        <v>0</v>
      </c>
      <c r="DD2759">
        <v>0</v>
      </c>
      <c r="DI2759">
        <v>138</v>
      </c>
      <c r="DJ2759" t="s">
        <v>66</v>
      </c>
      <c r="DK2759" t="s">
        <v>3234</v>
      </c>
      <c r="DL2759" t="s">
        <v>405</v>
      </c>
      <c r="DN2759">
        <v>143</v>
      </c>
      <c r="DO2759" t="s">
        <v>66</v>
      </c>
      <c r="DP2759" t="s">
        <v>3234</v>
      </c>
      <c r="DQ2759" t="s">
        <v>405</v>
      </c>
      <c r="DS2759">
        <v>0</v>
      </c>
      <c r="DV2759" t="s">
        <v>347</v>
      </c>
      <c r="DW2759">
        <v>7</v>
      </c>
      <c r="DX2759">
        <v>36</v>
      </c>
      <c r="DY2759">
        <v>0</v>
      </c>
      <c r="EF2759">
        <v>0</v>
      </c>
      <c r="EM2759">
        <v>0</v>
      </c>
      <c r="ET2759">
        <v>7</v>
      </c>
      <c r="EU2759" t="s">
        <v>121</v>
      </c>
      <c r="EW2759" t="s">
        <v>359</v>
      </c>
      <c r="EY2759" t="s">
        <v>405</v>
      </c>
      <c r="FA2759">
        <v>5</v>
      </c>
      <c r="FB2759" t="s">
        <v>121</v>
      </c>
      <c r="FD2759" t="s">
        <v>359</v>
      </c>
      <c r="FF2759" t="s">
        <v>405</v>
      </c>
      <c r="FH2759">
        <v>24</v>
      </c>
      <c r="FK2759">
        <v>25</v>
      </c>
      <c r="FL2759">
        <v>130</v>
      </c>
      <c r="FM2759">
        <v>21</v>
      </c>
      <c r="FN2759">
        <v>109</v>
      </c>
      <c r="FO2759">
        <v>15</v>
      </c>
      <c r="FP2759">
        <v>78</v>
      </c>
      <c r="FQ2759">
        <v>0</v>
      </c>
      <c r="FR2759">
        <v>0</v>
      </c>
      <c r="FS2759" t="s">
        <v>349</v>
      </c>
      <c r="FT2759">
        <v>0</v>
      </c>
      <c r="FU2759">
        <v>0</v>
      </c>
      <c r="FX2759" t="s">
        <v>349</v>
      </c>
      <c r="FZ2759" t="s">
        <v>349</v>
      </c>
      <c r="GA2759">
        <v>0</v>
      </c>
      <c r="GB2759">
        <v>0</v>
      </c>
      <c r="GC2759" t="s">
        <v>349</v>
      </c>
      <c r="GD2759" t="s">
        <v>355</v>
      </c>
      <c r="GE2759" t="s">
        <v>355</v>
      </c>
      <c r="GF2759" t="s">
        <v>355</v>
      </c>
      <c r="GG2759">
        <v>14</v>
      </c>
      <c r="GH2759" t="s">
        <v>356</v>
      </c>
    </row>
    <row r="2760" spans="1:190" x14ac:dyDescent="0.35">
      <c r="A2760" t="s">
        <v>65</v>
      </c>
      <c r="B2760" t="s">
        <v>66</v>
      </c>
      <c r="C2760" t="s">
        <v>6732</v>
      </c>
      <c r="D2760" t="s">
        <v>3234</v>
      </c>
      <c r="E2760" t="s">
        <v>6733</v>
      </c>
      <c r="F2760" t="s">
        <v>4764</v>
      </c>
      <c r="G2760" t="s">
        <v>6771</v>
      </c>
      <c r="H2760" t="s">
        <v>4764</v>
      </c>
      <c r="I2760">
        <v>14</v>
      </c>
      <c r="J2760">
        <v>6</v>
      </c>
      <c r="K2760" t="s">
        <v>345</v>
      </c>
      <c r="L2760">
        <v>8.5900001530000001</v>
      </c>
      <c r="M2760">
        <v>28.61000061</v>
      </c>
      <c r="N2760" t="s">
        <v>346</v>
      </c>
      <c r="O2760" t="s">
        <v>349</v>
      </c>
      <c r="P2760" s="133">
        <v>0</v>
      </c>
      <c r="Q2760" s="133">
        <v>0</v>
      </c>
      <c r="R2760" s="133">
        <v>0</v>
      </c>
      <c r="S2760" s="133">
        <v>0</v>
      </c>
      <c r="T2760" s="133">
        <v>0</v>
      </c>
      <c r="W2760">
        <v>0</v>
      </c>
      <c r="Z2760">
        <v>0</v>
      </c>
      <c r="AC2760">
        <v>0</v>
      </c>
      <c r="AF2760">
        <v>0</v>
      </c>
      <c r="AI2760">
        <v>0</v>
      </c>
      <c r="AL2760" t="s">
        <v>349</v>
      </c>
      <c r="AM2760">
        <v>0</v>
      </c>
      <c r="AN2760">
        <v>0</v>
      </c>
      <c r="AO2760">
        <v>0</v>
      </c>
      <c r="AR2760">
        <v>0</v>
      </c>
      <c r="AU2760">
        <v>0</v>
      </c>
      <c r="AX2760">
        <v>0</v>
      </c>
      <c r="BA2760">
        <v>0</v>
      </c>
      <c r="BD2760">
        <v>0</v>
      </c>
      <c r="BE2760">
        <v>0</v>
      </c>
      <c r="BF2760">
        <v>0</v>
      </c>
      <c r="BG2760">
        <v>0</v>
      </c>
      <c r="BH2760" t="s">
        <v>349</v>
      </c>
      <c r="BI2760">
        <v>0</v>
      </c>
      <c r="BJ2760">
        <v>0</v>
      </c>
      <c r="BK2760">
        <v>0</v>
      </c>
      <c r="BL2760">
        <v>0</v>
      </c>
      <c r="BM2760">
        <v>0</v>
      </c>
      <c r="BN2760" t="s">
        <v>349</v>
      </c>
      <c r="BO2760">
        <v>0</v>
      </c>
      <c r="BP2760">
        <v>0</v>
      </c>
      <c r="BQ2760">
        <v>0</v>
      </c>
      <c r="BR2760">
        <v>0</v>
      </c>
      <c r="BS2760">
        <v>0</v>
      </c>
      <c r="BT2760" t="s">
        <v>349</v>
      </c>
      <c r="BU2760">
        <v>0</v>
      </c>
      <c r="BV2760">
        <v>0</v>
      </c>
      <c r="BW2760">
        <v>0</v>
      </c>
      <c r="BX2760">
        <v>0</v>
      </c>
      <c r="BY2760">
        <v>0</v>
      </c>
      <c r="BZ2760" t="s">
        <v>349</v>
      </c>
      <c r="CA2760">
        <v>0</v>
      </c>
      <c r="CB2760">
        <v>0</v>
      </c>
      <c r="CC2760">
        <v>0</v>
      </c>
      <c r="CD2760">
        <v>0</v>
      </c>
      <c r="CE2760">
        <v>0</v>
      </c>
      <c r="CF2760" t="s">
        <v>349</v>
      </c>
      <c r="CG2760">
        <v>0</v>
      </c>
      <c r="CH2760">
        <v>0</v>
      </c>
      <c r="CI2760">
        <v>0</v>
      </c>
      <c r="CJ2760" t="s">
        <v>349</v>
      </c>
      <c r="CK2760">
        <v>0</v>
      </c>
      <c r="CL2760" t="s">
        <v>349</v>
      </c>
      <c r="CM2760">
        <v>0</v>
      </c>
      <c r="CN2760" s="133">
        <v>0</v>
      </c>
      <c r="CO2760" s="133" t="s">
        <v>349</v>
      </c>
      <c r="CP2760" s="133">
        <v>0</v>
      </c>
      <c r="CQ2760" s="133">
        <v>0</v>
      </c>
      <c r="CR2760">
        <v>0</v>
      </c>
      <c r="CS2760">
        <v>0</v>
      </c>
      <c r="CT2760">
        <v>0</v>
      </c>
      <c r="CY2760">
        <v>0</v>
      </c>
      <c r="DD2760">
        <v>0</v>
      </c>
      <c r="DI2760">
        <v>0</v>
      </c>
      <c r="DN2760">
        <v>0</v>
      </c>
      <c r="DS2760">
        <v>0</v>
      </c>
      <c r="DV2760" t="s">
        <v>349</v>
      </c>
      <c r="DW2760">
        <v>0</v>
      </c>
      <c r="DX2760">
        <v>0</v>
      </c>
      <c r="DY2760">
        <v>0</v>
      </c>
      <c r="EF2760">
        <v>0</v>
      </c>
      <c r="EM2760">
        <v>0</v>
      </c>
      <c r="ET2760">
        <v>0</v>
      </c>
      <c r="FA2760">
        <v>0</v>
      </c>
      <c r="FH2760">
        <v>0</v>
      </c>
      <c r="FK2760">
        <v>0</v>
      </c>
      <c r="FL2760">
        <v>0</v>
      </c>
      <c r="FM2760">
        <v>0</v>
      </c>
      <c r="FN2760">
        <v>0</v>
      </c>
      <c r="FO2760">
        <v>0</v>
      </c>
      <c r="FP2760">
        <v>0</v>
      </c>
      <c r="FQ2760">
        <v>0</v>
      </c>
      <c r="FR2760">
        <v>0</v>
      </c>
      <c r="FS2760" t="s">
        <v>349</v>
      </c>
      <c r="FT2760">
        <v>0</v>
      </c>
      <c r="FU2760">
        <v>0</v>
      </c>
      <c r="FX2760" t="s">
        <v>349</v>
      </c>
      <c r="FZ2760" t="s">
        <v>349</v>
      </c>
      <c r="GA2760">
        <v>0</v>
      </c>
      <c r="GB2760">
        <v>0</v>
      </c>
      <c r="GC2760" t="s">
        <v>349</v>
      </c>
      <c r="GD2760" t="s">
        <v>408</v>
      </c>
      <c r="GE2760" t="s">
        <v>408</v>
      </c>
      <c r="GF2760" t="s">
        <v>408</v>
      </c>
      <c r="GG2760">
        <v>14</v>
      </c>
      <c r="GH2760" t="s">
        <v>356</v>
      </c>
    </row>
    <row r="2761" spans="1:190" x14ac:dyDescent="0.35">
      <c r="A2761" t="s">
        <v>65</v>
      </c>
      <c r="B2761" t="s">
        <v>66</v>
      </c>
      <c r="C2761" t="s">
        <v>6732</v>
      </c>
      <c r="D2761" t="s">
        <v>3234</v>
      </c>
      <c r="E2761" t="s">
        <v>6733</v>
      </c>
      <c r="F2761" t="s">
        <v>4764</v>
      </c>
      <c r="G2761" t="s">
        <v>6772</v>
      </c>
      <c r="H2761" t="s">
        <v>6773</v>
      </c>
      <c r="I2761">
        <v>14</v>
      </c>
      <c r="J2761">
        <v>13</v>
      </c>
      <c r="K2761" t="s">
        <v>345</v>
      </c>
      <c r="L2761">
        <v>8.6216430000000006</v>
      </c>
      <c r="M2761">
        <v>28.602124</v>
      </c>
      <c r="N2761" t="s">
        <v>346</v>
      </c>
      <c r="O2761" t="s">
        <v>347</v>
      </c>
      <c r="P2761" s="133">
        <v>25</v>
      </c>
      <c r="Q2761" s="133">
        <v>130</v>
      </c>
      <c r="R2761" s="133">
        <v>25</v>
      </c>
      <c r="S2761" s="133">
        <v>130</v>
      </c>
      <c r="T2761" s="133">
        <v>0</v>
      </c>
      <c r="W2761">
        <v>0</v>
      </c>
      <c r="Z2761">
        <v>0</v>
      </c>
      <c r="AC2761">
        <v>58</v>
      </c>
      <c r="AD2761" t="s">
        <v>66</v>
      </c>
      <c r="AE2761" t="s">
        <v>3234</v>
      </c>
      <c r="AF2761">
        <v>72</v>
      </c>
      <c r="AG2761" t="s">
        <v>66</v>
      </c>
      <c r="AH2761" t="s">
        <v>3234</v>
      </c>
      <c r="AI2761">
        <v>0</v>
      </c>
      <c r="AL2761" t="s">
        <v>349</v>
      </c>
      <c r="AM2761">
        <v>0</v>
      </c>
      <c r="AN2761">
        <v>0</v>
      </c>
      <c r="AO2761">
        <v>0</v>
      </c>
      <c r="AR2761">
        <v>0</v>
      </c>
      <c r="AU2761">
        <v>0</v>
      </c>
      <c r="AX2761">
        <v>0</v>
      </c>
      <c r="BA2761">
        <v>0</v>
      </c>
      <c r="BD2761">
        <v>0</v>
      </c>
      <c r="BE2761">
        <v>0</v>
      </c>
      <c r="BF2761">
        <v>0</v>
      </c>
      <c r="BG2761">
        <v>0</v>
      </c>
      <c r="BH2761" t="s">
        <v>349</v>
      </c>
      <c r="BI2761">
        <v>0</v>
      </c>
      <c r="BJ2761">
        <v>0</v>
      </c>
      <c r="BK2761">
        <v>0</v>
      </c>
      <c r="BL2761">
        <v>0</v>
      </c>
      <c r="BM2761">
        <v>0</v>
      </c>
      <c r="BN2761" t="s">
        <v>349</v>
      </c>
      <c r="BO2761">
        <v>0</v>
      </c>
      <c r="BP2761">
        <v>0</v>
      </c>
      <c r="BQ2761">
        <v>0</v>
      </c>
      <c r="BR2761">
        <v>0</v>
      </c>
      <c r="BS2761">
        <v>0</v>
      </c>
      <c r="BT2761" t="s">
        <v>349</v>
      </c>
      <c r="BU2761">
        <v>0</v>
      </c>
      <c r="BV2761">
        <v>0</v>
      </c>
      <c r="BW2761">
        <v>0</v>
      </c>
      <c r="BX2761">
        <v>0</v>
      </c>
      <c r="BY2761">
        <v>58</v>
      </c>
      <c r="BZ2761" t="s">
        <v>349</v>
      </c>
      <c r="CA2761">
        <v>0</v>
      </c>
      <c r="CB2761">
        <v>0</v>
      </c>
      <c r="CC2761">
        <v>0</v>
      </c>
      <c r="CD2761">
        <v>0</v>
      </c>
      <c r="CE2761">
        <v>72</v>
      </c>
      <c r="CF2761" t="s">
        <v>349</v>
      </c>
      <c r="CG2761">
        <v>0</v>
      </c>
      <c r="CH2761">
        <v>0</v>
      </c>
      <c r="CI2761">
        <v>0</v>
      </c>
      <c r="CJ2761" t="s">
        <v>349</v>
      </c>
      <c r="CK2761">
        <v>0</v>
      </c>
      <c r="CL2761" t="s">
        <v>349</v>
      </c>
      <c r="CM2761">
        <v>0</v>
      </c>
      <c r="CN2761" s="133">
        <v>0</v>
      </c>
      <c r="CO2761" s="133" t="s">
        <v>347</v>
      </c>
      <c r="CP2761" s="133">
        <v>61</v>
      </c>
      <c r="CQ2761" s="133">
        <v>317</v>
      </c>
      <c r="CR2761">
        <v>61</v>
      </c>
      <c r="CS2761">
        <v>317</v>
      </c>
      <c r="CT2761">
        <v>27</v>
      </c>
      <c r="CU2761" t="s">
        <v>66</v>
      </c>
      <c r="CV2761" t="s">
        <v>3234</v>
      </c>
      <c r="CW2761" t="s">
        <v>444</v>
      </c>
      <c r="CY2761">
        <v>35</v>
      </c>
      <c r="CZ2761" t="s">
        <v>66</v>
      </c>
      <c r="DA2761" t="s">
        <v>3234</v>
      </c>
      <c r="DB2761" t="s">
        <v>444</v>
      </c>
      <c r="DD2761">
        <v>42</v>
      </c>
      <c r="DE2761" t="s">
        <v>66</v>
      </c>
      <c r="DF2761" t="s">
        <v>3234</v>
      </c>
      <c r="DG2761" t="s">
        <v>405</v>
      </c>
      <c r="DI2761">
        <v>51</v>
      </c>
      <c r="DJ2761" t="s">
        <v>66</v>
      </c>
      <c r="DK2761" t="s">
        <v>3234</v>
      </c>
      <c r="DL2761" t="s">
        <v>405</v>
      </c>
      <c r="DN2761">
        <v>63</v>
      </c>
      <c r="DO2761" t="s">
        <v>66</v>
      </c>
      <c r="DP2761" t="s">
        <v>3234</v>
      </c>
      <c r="DQ2761" t="s">
        <v>405</v>
      </c>
      <c r="DS2761">
        <v>99</v>
      </c>
      <c r="DT2761" t="s">
        <v>348</v>
      </c>
      <c r="DU2761" t="s">
        <v>348</v>
      </c>
      <c r="DV2761" t="s">
        <v>349</v>
      </c>
      <c r="DW2761">
        <v>0</v>
      </c>
      <c r="DX2761">
        <v>0</v>
      </c>
      <c r="DY2761">
        <v>0</v>
      </c>
      <c r="EF2761">
        <v>0</v>
      </c>
      <c r="EM2761">
        <v>0</v>
      </c>
      <c r="ET2761">
        <v>0</v>
      </c>
      <c r="FA2761">
        <v>0</v>
      </c>
      <c r="FH2761">
        <v>0</v>
      </c>
      <c r="FK2761">
        <v>18</v>
      </c>
      <c r="FL2761">
        <v>94</v>
      </c>
      <c r="FM2761">
        <v>21</v>
      </c>
      <c r="FN2761">
        <v>109</v>
      </c>
      <c r="FO2761">
        <v>22</v>
      </c>
      <c r="FP2761">
        <v>114</v>
      </c>
      <c r="FQ2761">
        <v>0</v>
      </c>
      <c r="FR2761">
        <v>0</v>
      </c>
      <c r="FS2761" t="s">
        <v>347</v>
      </c>
      <c r="FT2761">
        <v>46</v>
      </c>
      <c r="FU2761">
        <v>235</v>
      </c>
      <c r="FV2761" t="s">
        <v>62</v>
      </c>
      <c r="FW2761" t="s">
        <v>2021</v>
      </c>
      <c r="FX2761" t="s">
        <v>349</v>
      </c>
      <c r="FZ2761" t="s">
        <v>349</v>
      </c>
      <c r="GA2761">
        <v>0</v>
      </c>
      <c r="GB2761">
        <v>0</v>
      </c>
      <c r="GC2761" t="s">
        <v>349</v>
      </c>
      <c r="GD2761" t="s">
        <v>355</v>
      </c>
      <c r="GE2761" t="s">
        <v>355</v>
      </c>
      <c r="GF2761" t="s">
        <v>355</v>
      </c>
      <c r="GG2761">
        <v>14</v>
      </c>
      <c r="GH2761" t="s">
        <v>356</v>
      </c>
    </row>
    <row r="2762" spans="1:190" x14ac:dyDescent="0.35">
      <c r="A2762" t="s">
        <v>65</v>
      </c>
      <c r="B2762" t="s">
        <v>66</v>
      </c>
      <c r="C2762" t="s">
        <v>6732</v>
      </c>
      <c r="D2762" t="s">
        <v>3234</v>
      </c>
      <c r="E2762" t="s">
        <v>6733</v>
      </c>
      <c r="F2762" t="s">
        <v>4764</v>
      </c>
      <c r="G2762" t="s">
        <v>6774</v>
      </c>
      <c r="H2762" t="s">
        <v>6775</v>
      </c>
      <c r="I2762">
        <v>14</v>
      </c>
      <c r="J2762">
        <v>11</v>
      </c>
      <c r="K2762" t="s">
        <v>345</v>
      </c>
      <c r="L2762">
        <v>8.7850000000000001</v>
      </c>
      <c r="M2762">
        <v>28.619</v>
      </c>
      <c r="N2762" t="s">
        <v>346</v>
      </c>
      <c r="O2762" t="s">
        <v>349</v>
      </c>
      <c r="P2762" s="133">
        <v>0</v>
      </c>
      <c r="Q2762" s="133">
        <v>0</v>
      </c>
      <c r="R2762" s="133">
        <v>0</v>
      </c>
      <c r="S2762" s="133">
        <v>0</v>
      </c>
      <c r="T2762" s="133">
        <v>0</v>
      </c>
      <c r="W2762">
        <v>0</v>
      </c>
      <c r="Z2762">
        <v>0</v>
      </c>
      <c r="AC2762">
        <v>0</v>
      </c>
      <c r="AF2762">
        <v>0</v>
      </c>
      <c r="AI2762">
        <v>0</v>
      </c>
      <c r="AL2762" t="s">
        <v>349</v>
      </c>
      <c r="AM2762">
        <v>0</v>
      </c>
      <c r="AN2762">
        <v>0</v>
      </c>
      <c r="AO2762">
        <v>0</v>
      </c>
      <c r="AR2762">
        <v>0</v>
      </c>
      <c r="AU2762">
        <v>0</v>
      </c>
      <c r="AX2762">
        <v>0</v>
      </c>
      <c r="BA2762">
        <v>0</v>
      </c>
      <c r="BD2762">
        <v>0</v>
      </c>
      <c r="BE2762">
        <v>0</v>
      </c>
      <c r="BF2762">
        <v>0</v>
      </c>
      <c r="BG2762">
        <v>0</v>
      </c>
      <c r="BH2762" t="s">
        <v>349</v>
      </c>
      <c r="BI2762">
        <v>0</v>
      </c>
      <c r="BJ2762">
        <v>0</v>
      </c>
      <c r="BK2762">
        <v>0</v>
      </c>
      <c r="BL2762">
        <v>0</v>
      </c>
      <c r="BM2762">
        <v>0</v>
      </c>
      <c r="BN2762" t="s">
        <v>349</v>
      </c>
      <c r="BO2762">
        <v>0</v>
      </c>
      <c r="BP2762">
        <v>0</v>
      </c>
      <c r="BQ2762">
        <v>0</v>
      </c>
      <c r="BR2762">
        <v>0</v>
      </c>
      <c r="BS2762">
        <v>0</v>
      </c>
      <c r="BT2762" t="s">
        <v>349</v>
      </c>
      <c r="BU2762">
        <v>0</v>
      </c>
      <c r="BV2762">
        <v>0</v>
      </c>
      <c r="BW2762">
        <v>0</v>
      </c>
      <c r="BX2762">
        <v>0</v>
      </c>
      <c r="BY2762">
        <v>0</v>
      </c>
      <c r="BZ2762" t="s">
        <v>349</v>
      </c>
      <c r="CA2762">
        <v>0</v>
      </c>
      <c r="CB2762">
        <v>0</v>
      </c>
      <c r="CC2762">
        <v>0</v>
      </c>
      <c r="CD2762">
        <v>0</v>
      </c>
      <c r="CE2762">
        <v>0</v>
      </c>
      <c r="CF2762" t="s">
        <v>349</v>
      </c>
      <c r="CG2762">
        <v>0</v>
      </c>
      <c r="CH2762">
        <v>0</v>
      </c>
      <c r="CI2762">
        <v>0</v>
      </c>
      <c r="CJ2762" t="s">
        <v>349</v>
      </c>
      <c r="CK2762">
        <v>0</v>
      </c>
      <c r="CL2762" t="s">
        <v>349</v>
      </c>
      <c r="CM2762">
        <v>0</v>
      </c>
      <c r="CN2762" s="133">
        <v>0</v>
      </c>
      <c r="CO2762" s="133" t="s">
        <v>347</v>
      </c>
      <c r="CP2762" s="133">
        <v>50</v>
      </c>
      <c r="CQ2762" s="133">
        <v>260</v>
      </c>
      <c r="CR2762">
        <v>50</v>
      </c>
      <c r="CS2762">
        <v>260</v>
      </c>
      <c r="CT2762">
        <v>0</v>
      </c>
      <c r="CY2762">
        <v>0</v>
      </c>
      <c r="DD2762">
        <v>0</v>
      </c>
      <c r="DI2762">
        <v>64</v>
      </c>
      <c r="DJ2762" t="s">
        <v>66</v>
      </c>
      <c r="DK2762" t="s">
        <v>3234</v>
      </c>
      <c r="DL2762" t="s">
        <v>405</v>
      </c>
      <c r="DN2762">
        <v>55</v>
      </c>
      <c r="DO2762" t="s">
        <v>66</v>
      </c>
      <c r="DP2762" t="s">
        <v>3234</v>
      </c>
      <c r="DQ2762" t="s">
        <v>405</v>
      </c>
      <c r="DS2762">
        <v>141</v>
      </c>
      <c r="DT2762" t="s">
        <v>348</v>
      </c>
      <c r="DU2762" t="s">
        <v>348</v>
      </c>
      <c r="DV2762" t="s">
        <v>349</v>
      </c>
      <c r="DW2762">
        <v>0</v>
      </c>
      <c r="DX2762">
        <v>0</v>
      </c>
      <c r="DY2762">
        <v>0</v>
      </c>
      <c r="EF2762">
        <v>0</v>
      </c>
      <c r="EM2762">
        <v>0</v>
      </c>
      <c r="ET2762">
        <v>0</v>
      </c>
      <c r="FA2762">
        <v>0</v>
      </c>
      <c r="FH2762">
        <v>0</v>
      </c>
      <c r="FK2762">
        <v>21</v>
      </c>
      <c r="FL2762">
        <v>109</v>
      </c>
      <c r="FM2762">
        <v>16</v>
      </c>
      <c r="FN2762">
        <v>83</v>
      </c>
      <c r="FO2762">
        <v>13</v>
      </c>
      <c r="FP2762">
        <v>68</v>
      </c>
      <c r="FQ2762">
        <v>0</v>
      </c>
      <c r="FR2762">
        <v>0</v>
      </c>
      <c r="FS2762" t="s">
        <v>347</v>
      </c>
      <c r="FT2762">
        <v>14</v>
      </c>
      <c r="FU2762">
        <v>73</v>
      </c>
      <c r="FV2762" t="s">
        <v>62</v>
      </c>
      <c r="FW2762" t="s">
        <v>2021</v>
      </c>
      <c r="FX2762" t="s">
        <v>349</v>
      </c>
      <c r="FZ2762" t="s">
        <v>349</v>
      </c>
      <c r="GA2762">
        <v>0</v>
      </c>
      <c r="GB2762">
        <v>0</v>
      </c>
      <c r="GC2762" t="s">
        <v>349</v>
      </c>
      <c r="GD2762" t="s">
        <v>355</v>
      </c>
      <c r="GE2762" t="s">
        <v>355</v>
      </c>
      <c r="GF2762" t="s">
        <v>355</v>
      </c>
      <c r="GG2762">
        <v>14</v>
      </c>
      <c r="GH2762" t="s">
        <v>356</v>
      </c>
    </row>
    <row r="2763" spans="1:190" x14ac:dyDescent="0.35">
      <c r="A2763" t="s">
        <v>65</v>
      </c>
      <c r="B2763" t="s">
        <v>66</v>
      </c>
      <c r="C2763" t="s">
        <v>6732</v>
      </c>
      <c r="D2763" t="s">
        <v>3234</v>
      </c>
      <c r="E2763" t="s">
        <v>6733</v>
      </c>
      <c r="F2763" t="s">
        <v>4764</v>
      </c>
      <c r="G2763" t="s">
        <v>6776</v>
      </c>
      <c r="H2763" t="s">
        <v>6777</v>
      </c>
      <c r="I2763">
        <v>14</v>
      </c>
      <c r="J2763">
        <v>11</v>
      </c>
      <c r="K2763" t="s">
        <v>345</v>
      </c>
      <c r="L2763">
        <v>8.5839999999999996</v>
      </c>
      <c r="M2763">
        <v>28.577999999999999</v>
      </c>
      <c r="N2763" t="s">
        <v>346</v>
      </c>
      <c r="O2763" t="s">
        <v>349</v>
      </c>
      <c r="P2763" s="133">
        <v>0</v>
      </c>
      <c r="Q2763" s="133">
        <v>0</v>
      </c>
      <c r="R2763" s="133">
        <v>0</v>
      </c>
      <c r="S2763" s="133">
        <v>0</v>
      </c>
      <c r="T2763" s="133">
        <v>0</v>
      </c>
      <c r="W2763">
        <v>0</v>
      </c>
      <c r="Z2763">
        <v>0</v>
      </c>
      <c r="AC2763">
        <v>0</v>
      </c>
      <c r="AF2763">
        <v>0</v>
      </c>
      <c r="AI2763">
        <v>0</v>
      </c>
      <c r="AL2763" t="s">
        <v>349</v>
      </c>
      <c r="AM2763">
        <v>0</v>
      </c>
      <c r="AN2763">
        <v>0</v>
      </c>
      <c r="AO2763">
        <v>0</v>
      </c>
      <c r="AR2763">
        <v>0</v>
      </c>
      <c r="AU2763">
        <v>0</v>
      </c>
      <c r="AX2763">
        <v>0</v>
      </c>
      <c r="BA2763">
        <v>0</v>
      </c>
      <c r="BD2763">
        <v>0</v>
      </c>
      <c r="BE2763">
        <v>0</v>
      </c>
      <c r="BF2763">
        <v>0</v>
      </c>
      <c r="BG2763">
        <v>0</v>
      </c>
      <c r="BH2763" t="s">
        <v>349</v>
      </c>
      <c r="BI2763">
        <v>0</v>
      </c>
      <c r="BJ2763">
        <v>0</v>
      </c>
      <c r="BK2763">
        <v>0</v>
      </c>
      <c r="BL2763">
        <v>0</v>
      </c>
      <c r="BM2763">
        <v>0</v>
      </c>
      <c r="BN2763" t="s">
        <v>349</v>
      </c>
      <c r="BO2763">
        <v>0</v>
      </c>
      <c r="BP2763">
        <v>0</v>
      </c>
      <c r="BQ2763">
        <v>0</v>
      </c>
      <c r="BR2763">
        <v>0</v>
      </c>
      <c r="BS2763">
        <v>0</v>
      </c>
      <c r="BT2763" t="s">
        <v>349</v>
      </c>
      <c r="BU2763">
        <v>0</v>
      </c>
      <c r="BV2763">
        <v>0</v>
      </c>
      <c r="BW2763">
        <v>0</v>
      </c>
      <c r="BX2763">
        <v>0</v>
      </c>
      <c r="BY2763">
        <v>0</v>
      </c>
      <c r="BZ2763" t="s">
        <v>349</v>
      </c>
      <c r="CA2763">
        <v>0</v>
      </c>
      <c r="CB2763">
        <v>0</v>
      </c>
      <c r="CC2763">
        <v>0</v>
      </c>
      <c r="CD2763">
        <v>0</v>
      </c>
      <c r="CE2763">
        <v>0</v>
      </c>
      <c r="CF2763" t="s">
        <v>349</v>
      </c>
      <c r="CG2763">
        <v>0</v>
      </c>
      <c r="CH2763">
        <v>0</v>
      </c>
      <c r="CI2763">
        <v>0</v>
      </c>
      <c r="CJ2763" t="s">
        <v>349</v>
      </c>
      <c r="CK2763">
        <v>0</v>
      </c>
      <c r="CL2763" t="s">
        <v>349</v>
      </c>
      <c r="CM2763">
        <v>0</v>
      </c>
      <c r="CN2763" s="133">
        <v>0</v>
      </c>
      <c r="CO2763" s="133" t="s">
        <v>347</v>
      </c>
      <c r="CP2763" s="133">
        <v>137</v>
      </c>
      <c r="CQ2763" s="133">
        <v>712</v>
      </c>
      <c r="CR2763">
        <v>131</v>
      </c>
      <c r="CS2763">
        <v>681</v>
      </c>
      <c r="CT2763">
        <v>44</v>
      </c>
      <c r="CU2763" t="s">
        <v>66</v>
      </c>
      <c r="CV2763" t="s">
        <v>3234</v>
      </c>
      <c r="CW2763" t="s">
        <v>444</v>
      </c>
      <c r="CY2763">
        <v>32</v>
      </c>
      <c r="CZ2763" t="s">
        <v>66</v>
      </c>
      <c r="DA2763" t="s">
        <v>3234</v>
      </c>
      <c r="DB2763" t="s">
        <v>444</v>
      </c>
      <c r="DD2763">
        <v>136</v>
      </c>
      <c r="DE2763" t="s">
        <v>66</v>
      </c>
      <c r="DF2763" t="s">
        <v>3234</v>
      </c>
      <c r="DG2763" t="s">
        <v>405</v>
      </c>
      <c r="DI2763">
        <v>122</v>
      </c>
      <c r="DJ2763" t="s">
        <v>66</v>
      </c>
      <c r="DK2763" t="s">
        <v>3234</v>
      </c>
      <c r="DL2763" t="s">
        <v>444</v>
      </c>
      <c r="DN2763">
        <v>202</v>
      </c>
      <c r="DO2763" t="s">
        <v>66</v>
      </c>
      <c r="DP2763" t="s">
        <v>3234</v>
      </c>
      <c r="DQ2763" t="s">
        <v>405</v>
      </c>
      <c r="DS2763">
        <v>145</v>
      </c>
      <c r="DT2763" t="s">
        <v>348</v>
      </c>
      <c r="DU2763" t="s">
        <v>348</v>
      </c>
      <c r="DV2763" t="s">
        <v>347</v>
      </c>
      <c r="DW2763">
        <v>6</v>
      </c>
      <c r="DX2763">
        <v>31</v>
      </c>
      <c r="DY2763">
        <v>0</v>
      </c>
      <c r="EF2763">
        <v>0</v>
      </c>
      <c r="EM2763">
        <v>0</v>
      </c>
      <c r="ET2763">
        <v>10</v>
      </c>
      <c r="EU2763" t="s">
        <v>121</v>
      </c>
      <c r="EW2763" t="s">
        <v>395</v>
      </c>
      <c r="EY2763" t="s">
        <v>444</v>
      </c>
      <c r="FA2763">
        <v>0</v>
      </c>
      <c r="FH2763">
        <v>21</v>
      </c>
      <c r="FK2763">
        <v>41</v>
      </c>
      <c r="FL2763">
        <v>213</v>
      </c>
      <c r="FM2763">
        <v>42</v>
      </c>
      <c r="FN2763">
        <v>218</v>
      </c>
      <c r="FO2763">
        <v>54</v>
      </c>
      <c r="FP2763">
        <v>281</v>
      </c>
      <c r="FQ2763">
        <v>0</v>
      </c>
      <c r="FR2763">
        <v>0</v>
      </c>
      <c r="FS2763" t="s">
        <v>349</v>
      </c>
      <c r="FT2763">
        <v>0</v>
      </c>
      <c r="FU2763">
        <v>0</v>
      </c>
      <c r="FX2763" t="s">
        <v>349</v>
      </c>
      <c r="FZ2763" t="s">
        <v>347</v>
      </c>
      <c r="GA2763">
        <v>13</v>
      </c>
      <c r="GB2763">
        <v>68</v>
      </c>
      <c r="GC2763" t="s">
        <v>349</v>
      </c>
      <c r="GD2763" t="s">
        <v>355</v>
      </c>
      <c r="GE2763" t="s">
        <v>355</v>
      </c>
      <c r="GF2763" t="s">
        <v>355</v>
      </c>
      <c r="GG2763">
        <v>14</v>
      </c>
      <c r="GH2763" t="s">
        <v>356</v>
      </c>
    </row>
    <row r="2764" spans="1:190" x14ac:dyDescent="0.35">
      <c r="A2764" t="s">
        <v>65</v>
      </c>
      <c r="B2764" t="s">
        <v>66</v>
      </c>
      <c r="C2764" t="s">
        <v>6732</v>
      </c>
      <c r="D2764" t="s">
        <v>3234</v>
      </c>
      <c r="E2764" t="s">
        <v>6733</v>
      </c>
      <c r="F2764" t="s">
        <v>4764</v>
      </c>
      <c r="G2764" t="s">
        <v>6778</v>
      </c>
      <c r="H2764" t="s">
        <v>6779</v>
      </c>
      <c r="I2764">
        <v>14</v>
      </c>
      <c r="J2764">
        <v>11</v>
      </c>
      <c r="K2764" t="s">
        <v>345</v>
      </c>
      <c r="L2764">
        <v>8.6129999999999995</v>
      </c>
      <c r="M2764">
        <v>28.643999999999998</v>
      </c>
      <c r="N2764" t="s">
        <v>346</v>
      </c>
      <c r="O2764" t="s">
        <v>349</v>
      </c>
      <c r="P2764" s="133">
        <v>0</v>
      </c>
      <c r="Q2764" s="133">
        <v>0</v>
      </c>
      <c r="R2764" s="133">
        <v>0</v>
      </c>
      <c r="S2764" s="133">
        <v>0</v>
      </c>
      <c r="T2764" s="133">
        <v>0</v>
      </c>
      <c r="W2764">
        <v>0</v>
      </c>
      <c r="Z2764">
        <v>0</v>
      </c>
      <c r="AC2764">
        <v>0</v>
      </c>
      <c r="AF2764">
        <v>0</v>
      </c>
      <c r="AI2764">
        <v>0</v>
      </c>
      <c r="AL2764" t="s">
        <v>349</v>
      </c>
      <c r="AM2764">
        <v>0</v>
      </c>
      <c r="AN2764">
        <v>0</v>
      </c>
      <c r="AO2764">
        <v>0</v>
      </c>
      <c r="AR2764">
        <v>0</v>
      </c>
      <c r="AU2764">
        <v>0</v>
      </c>
      <c r="AX2764">
        <v>0</v>
      </c>
      <c r="BA2764">
        <v>0</v>
      </c>
      <c r="BD2764">
        <v>0</v>
      </c>
      <c r="BE2764">
        <v>0</v>
      </c>
      <c r="BF2764">
        <v>0</v>
      </c>
      <c r="BG2764">
        <v>0</v>
      </c>
      <c r="BH2764" t="s">
        <v>349</v>
      </c>
      <c r="BI2764">
        <v>0</v>
      </c>
      <c r="BJ2764">
        <v>0</v>
      </c>
      <c r="BK2764">
        <v>0</v>
      </c>
      <c r="BL2764">
        <v>0</v>
      </c>
      <c r="BM2764">
        <v>0</v>
      </c>
      <c r="BN2764" t="s">
        <v>349</v>
      </c>
      <c r="BO2764">
        <v>0</v>
      </c>
      <c r="BP2764">
        <v>0</v>
      </c>
      <c r="BQ2764">
        <v>0</v>
      </c>
      <c r="BR2764">
        <v>0</v>
      </c>
      <c r="BS2764">
        <v>0</v>
      </c>
      <c r="BT2764" t="s">
        <v>349</v>
      </c>
      <c r="BU2764">
        <v>0</v>
      </c>
      <c r="BV2764">
        <v>0</v>
      </c>
      <c r="BW2764">
        <v>0</v>
      </c>
      <c r="BX2764">
        <v>0</v>
      </c>
      <c r="BY2764">
        <v>0</v>
      </c>
      <c r="BZ2764" t="s">
        <v>349</v>
      </c>
      <c r="CA2764">
        <v>0</v>
      </c>
      <c r="CB2764">
        <v>0</v>
      </c>
      <c r="CC2764">
        <v>0</v>
      </c>
      <c r="CD2764">
        <v>0</v>
      </c>
      <c r="CE2764">
        <v>0</v>
      </c>
      <c r="CF2764" t="s">
        <v>349</v>
      </c>
      <c r="CG2764">
        <v>0</v>
      </c>
      <c r="CH2764">
        <v>0</v>
      </c>
      <c r="CI2764">
        <v>0</v>
      </c>
      <c r="CJ2764" t="s">
        <v>349</v>
      </c>
      <c r="CK2764">
        <v>0</v>
      </c>
      <c r="CL2764" t="s">
        <v>349</v>
      </c>
      <c r="CM2764">
        <v>0</v>
      </c>
      <c r="CN2764" s="133">
        <v>0</v>
      </c>
      <c r="CO2764" s="133" t="s">
        <v>347</v>
      </c>
      <c r="CP2764" s="133">
        <v>53</v>
      </c>
      <c r="CQ2764" s="133">
        <v>318</v>
      </c>
      <c r="CR2764">
        <v>53</v>
      </c>
      <c r="CS2764">
        <v>318</v>
      </c>
      <c r="CT2764">
        <v>0</v>
      </c>
      <c r="CY2764">
        <v>0</v>
      </c>
      <c r="DD2764">
        <v>0</v>
      </c>
      <c r="DI2764">
        <v>72</v>
      </c>
      <c r="DJ2764" t="s">
        <v>66</v>
      </c>
      <c r="DK2764" t="s">
        <v>3234</v>
      </c>
      <c r="DL2764" t="s">
        <v>405</v>
      </c>
      <c r="DN2764">
        <v>32</v>
      </c>
      <c r="DO2764" t="s">
        <v>66</v>
      </c>
      <c r="DP2764" t="s">
        <v>3234</v>
      </c>
      <c r="DQ2764" t="s">
        <v>405</v>
      </c>
      <c r="DS2764">
        <v>214</v>
      </c>
      <c r="DT2764" t="s">
        <v>348</v>
      </c>
      <c r="DU2764" t="s">
        <v>348</v>
      </c>
      <c r="DV2764" t="s">
        <v>349</v>
      </c>
      <c r="DW2764">
        <v>0</v>
      </c>
      <c r="DX2764">
        <v>0</v>
      </c>
      <c r="DY2764">
        <v>0</v>
      </c>
      <c r="EF2764">
        <v>0</v>
      </c>
      <c r="EM2764">
        <v>0</v>
      </c>
      <c r="ET2764">
        <v>0</v>
      </c>
      <c r="FA2764">
        <v>0</v>
      </c>
      <c r="FH2764">
        <v>0</v>
      </c>
      <c r="FK2764">
        <v>19</v>
      </c>
      <c r="FL2764">
        <v>114</v>
      </c>
      <c r="FM2764">
        <v>16</v>
      </c>
      <c r="FN2764">
        <v>96</v>
      </c>
      <c r="FO2764">
        <v>18</v>
      </c>
      <c r="FP2764">
        <v>108</v>
      </c>
      <c r="FQ2764">
        <v>0</v>
      </c>
      <c r="FR2764">
        <v>0</v>
      </c>
      <c r="FS2764" t="s">
        <v>349</v>
      </c>
      <c r="FT2764">
        <v>0</v>
      </c>
      <c r="FU2764">
        <v>0</v>
      </c>
      <c r="FX2764" t="s">
        <v>349</v>
      </c>
      <c r="FZ2764" t="s">
        <v>349</v>
      </c>
      <c r="GA2764">
        <v>0</v>
      </c>
      <c r="GB2764">
        <v>0</v>
      </c>
      <c r="GC2764" t="s">
        <v>349</v>
      </c>
      <c r="GD2764" t="s">
        <v>355</v>
      </c>
      <c r="GE2764" t="s">
        <v>355</v>
      </c>
      <c r="GF2764" t="s">
        <v>355</v>
      </c>
      <c r="GG2764">
        <v>14</v>
      </c>
      <c r="GH2764" t="s">
        <v>356</v>
      </c>
    </row>
    <row r="2765" spans="1:190" x14ac:dyDescent="0.35">
      <c r="A2765" t="s">
        <v>65</v>
      </c>
      <c r="B2765" t="s">
        <v>66</v>
      </c>
      <c r="C2765" t="s">
        <v>6732</v>
      </c>
      <c r="D2765" t="s">
        <v>3234</v>
      </c>
      <c r="E2765" t="s">
        <v>6733</v>
      </c>
      <c r="F2765" t="s">
        <v>4764</v>
      </c>
      <c r="G2765" t="s">
        <v>6780</v>
      </c>
      <c r="H2765" t="s">
        <v>9324</v>
      </c>
      <c r="I2765">
        <v>14</v>
      </c>
      <c r="J2765">
        <v>13</v>
      </c>
      <c r="K2765" t="s">
        <v>345</v>
      </c>
      <c r="L2765">
        <v>8.5940429999999992</v>
      </c>
      <c r="M2765">
        <v>28.613733</v>
      </c>
      <c r="N2765" t="s">
        <v>346</v>
      </c>
      <c r="O2765" t="s">
        <v>347</v>
      </c>
      <c r="P2765" s="133">
        <v>6</v>
      </c>
      <c r="Q2765" s="133">
        <v>31</v>
      </c>
      <c r="R2765" s="133">
        <v>6</v>
      </c>
      <c r="S2765" s="133">
        <v>31</v>
      </c>
      <c r="T2765" s="133">
        <v>0</v>
      </c>
      <c r="W2765">
        <v>0</v>
      </c>
      <c r="Z2765">
        <v>0</v>
      </c>
      <c r="AC2765">
        <v>0</v>
      </c>
      <c r="AF2765">
        <v>31</v>
      </c>
      <c r="AG2765" t="s">
        <v>66</v>
      </c>
      <c r="AH2765" t="s">
        <v>3234</v>
      </c>
      <c r="AI2765">
        <v>0</v>
      </c>
      <c r="AL2765" t="s">
        <v>349</v>
      </c>
      <c r="AM2765">
        <v>0</v>
      </c>
      <c r="AN2765">
        <v>0</v>
      </c>
      <c r="AO2765">
        <v>0</v>
      </c>
      <c r="AR2765">
        <v>0</v>
      </c>
      <c r="AU2765">
        <v>0</v>
      </c>
      <c r="AX2765">
        <v>0</v>
      </c>
      <c r="BA2765">
        <v>0</v>
      </c>
      <c r="BD2765">
        <v>0</v>
      </c>
      <c r="BE2765">
        <v>0</v>
      </c>
      <c r="BF2765">
        <v>0</v>
      </c>
      <c r="BG2765">
        <v>0</v>
      </c>
      <c r="BH2765" t="s">
        <v>349</v>
      </c>
      <c r="BI2765">
        <v>0</v>
      </c>
      <c r="BJ2765">
        <v>0</v>
      </c>
      <c r="BK2765">
        <v>0</v>
      </c>
      <c r="BL2765">
        <v>0</v>
      </c>
      <c r="BM2765">
        <v>0</v>
      </c>
      <c r="BN2765" t="s">
        <v>349</v>
      </c>
      <c r="BO2765">
        <v>0</v>
      </c>
      <c r="BP2765">
        <v>0</v>
      </c>
      <c r="BQ2765">
        <v>0</v>
      </c>
      <c r="BR2765">
        <v>0</v>
      </c>
      <c r="BS2765">
        <v>0</v>
      </c>
      <c r="BT2765" t="s">
        <v>349</v>
      </c>
      <c r="BU2765">
        <v>0</v>
      </c>
      <c r="BV2765">
        <v>0</v>
      </c>
      <c r="BW2765">
        <v>0</v>
      </c>
      <c r="BX2765">
        <v>0</v>
      </c>
      <c r="BY2765">
        <v>0</v>
      </c>
      <c r="BZ2765" t="s">
        <v>349</v>
      </c>
      <c r="CA2765">
        <v>0</v>
      </c>
      <c r="CB2765">
        <v>0</v>
      </c>
      <c r="CC2765">
        <v>0</v>
      </c>
      <c r="CD2765">
        <v>0</v>
      </c>
      <c r="CE2765">
        <v>31</v>
      </c>
      <c r="CF2765" t="s">
        <v>349</v>
      </c>
      <c r="CG2765">
        <v>0</v>
      </c>
      <c r="CH2765">
        <v>0</v>
      </c>
      <c r="CI2765">
        <v>0</v>
      </c>
      <c r="CJ2765" t="s">
        <v>349</v>
      </c>
      <c r="CK2765">
        <v>0</v>
      </c>
      <c r="CL2765" t="s">
        <v>349</v>
      </c>
      <c r="CM2765">
        <v>0</v>
      </c>
      <c r="CN2765" s="133">
        <v>0</v>
      </c>
      <c r="CO2765" s="133" t="s">
        <v>347</v>
      </c>
      <c r="CP2765" s="133">
        <v>140</v>
      </c>
      <c r="CQ2765" s="133">
        <v>728</v>
      </c>
      <c r="CR2765">
        <v>140</v>
      </c>
      <c r="CS2765">
        <v>728</v>
      </c>
      <c r="CT2765">
        <v>70</v>
      </c>
      <c r="CU2765" t="s">
        <v>66</v>
      </c>
      <c r="CV2765" t="s">
        <v>3234</v>
      </c>
      <c r="CW2765" t="s">
        <v>444</v>
      </c>
      <c r="CY2765">
        <v>28</v>
      </c>
      <c r="CZ2765" t="s">
        <v>66</v>
      </c>
      <c r="DA2765" t="s">
        <v>3234</v>
      </c>
      <c r="DB2765" t="s">
        <v>444</v>
      </c>
      <c r="DD2765">
        <v>81</v>
      </c>
      <c r="DE2765" t="s">
        <v>66</v>
      </c>
      <c r="DF2765" t="s">
        <v>3234</v>
      </c>
      <c r="DG2765" t="s">
        <v>405</v>
      </c>
      <c r="DI2765">
        <v>113</v>
      </c>
      <c r="DJ2765" t="s">
        <v>66</v>
      </c>
      <c r="DK2765" t="s">
        <v>3234</v>
      </c>
      <c r="DL2765" t="s">
        <v>405</v>
      </c>
      <c r="DN2765">
        <v>150</v>
      </c>
      <c r="DO2765" t="s">
        <v>66</v>
      </c>
      <c r="DP2765" t="s">
        <v>3234</v>
      </c>
      <c r="DQ2765" t="s">
        <v>405</v>
      </c>
      <c r="DS2765">
        <v>286</v>
      </c>
      <c r="DT2765" t="s">
        <v>348</v>
      </c>
      <c r="DU2765" t="s">
        <v>348</v>
      </c>
      <c r="DV2765" t="s">
        <v>349</v>
      </c>
      <c r="DW2765">
        <v>0</v>
      </c>
      <c r="DX2765">
        <v>0</v>
      </c>
      <c r="DY2765">
        <v>0</v>
      </c>
      <c r="EF2765">
        <v>0</v>
      </c>
      <c r="EM2765">
        <v>0</v>
      </c>
      <c r="ET2765">
        <v>0</v>
      </c>
      <c r="FA2765">
        <v>0</v>
      </c>
      <c r="FH2765">
        <v>0</v>
      </c>
      <c r="FK2765">
        <v>45</v>
      </c>
      <c r="FL2765">
        <v>234</v>
      </c>
      <c r="FM2765">
        <v>47</v>
      </c>
      <c r="FN2765">
        <v>244</v>
      </c>
      <c r="FO2765">
        <v>48</v>
      </c>
      <c r="FP2765">
        <v>250</v>
      </c>
      <c r="FQ2765">
        <v>0</v>
      </c>
      <c r="FR2765">
        <v>0</v>
      </c>
      <c r="FS2765" t="s">
        <v>347</v>
      </c>
      <c r="FT2765">
        <v>11</v>
      </c>
      <c r="FU2765">
        <v>57</v>
      </c>
      <c r="FV2765" t="s">
        <v>62</v>
      </c>
      <c r="FW2765" t="s">
        <v>2021</v>
      </c>
      <c r="FX2765" t="s">
        <v>349</v>
      </c>
      <c r="FZ2765" t="s">
        <v>347</v>
      </c>
      <c r="GA2765">
        <v>6</v>
      </c>
      <c r="GB2765">
        <v>31</v>
      </c>
      <c r="GC2765" t="s">
        <v>349</v>
      </c>
      <c r="GD2765" t="s">
        <v>355</v>
      </c>
      <c r="GE2765" t="s">
        <v>355</v>
      </c>
      <c r="GF2765" t="s">
        <v>355</v>
      </c>
      <c r="GG2765">
        <v>14</v>
      </c>
      <c r="GH2765" t="s">
        <v>356</v>
      </c>
    </row>
    <row r="2766" spans="1:190" x14ac:dyDescent="0.35">
      <c r="A2766" t="s">
        <v>65</v>
      </c>
      <c r="B2766" t="s">
        <v>66</v>
      </c>
      <c r="C2766" t="s">
        <v>6732</v>
      </c>
      <c r="D2766" t="s">
        <v>3234</v>
      </c>
      <c r="E2766" t="s">
        <v>6733</v>
      </c>
      <c r="F2766" t="s">
        <v>4764</v>
      </c>
      <c r="G2766" t="s">
        <v>6781</v>
      </c>
      <c r="H2766" t="s">
        <v>6782</v>
      </c>
      <c r="I2766">
        <v>14</v>
      </c>
      <c r="J2766">
        <v>11</v>
      </c>
      <c r="K2766" t="s">
        <v>345</v>
      </c>
      <c r="L2766">
        <v>8.593</v>
      </c>
      <c r="M2766">
        <v>28.623000000000001</v>
      </c>
      <c r="N2766" t="s">
        <v>346</v>
      </c>
      <c r="O2766" t="s">
        <v>349</v>
      </c>
      <c r="P2766" s="133">
        <v>0</v>
      </c>
      <c r="Q2766" s="133">
        <v>0</v>
      </c>
      <c r="R2766" s="133">
        <v>0</v>
      </c>
      <c r="S2766" s="133">
        <v>0</v>
      </c>
      <c r="T2766" s="133">
        <v>0</v>
      </c>
      <c r="W2766">
        <v>0</v>
      </c>
      <c r="Z2766">
        <v>0</v>
      </c>
      <c r="AC2766">
        <v>0</v>
      </c>
      <c r="AF2766">
        <v>0</v>
      </c>
      <c r="AI2766">
        <v>0</v>
      </c>
      <c r="AL2766" t="s">
        <v>349</v>
      </c>
      <c r="AM2766">
        <v>0</v>
      </c>
      <c r="AN2766">
        <v>0</v>
      </c>
      <c r="AO2766">
        <v>0</v>
      </c>
      <c r="AR2766">
        <v>0</v>
      </c>
      <c r="AU2766">
        <v>0</v>
      </c>
      <c r="AX2766">
        <v>0</v>
      </c>
      <c r="BA2766">
        <v>0</v>
      </c>
      <c r="BD2766">
        <v>0</v>
      </c>
      <c r="BE2766">
        <v>0</v>
      </c>
      <c r="BF2766">
        <v>0</v>
      </c>
      <c r="BG2766">
        <v>0</v>
      </c>
      <c r="BH2766" t="s">
        <v>349</v>
      </c>
      <c r="BI2766">
        <v>0</v>
      </c>
      <c r="BJ2766">
        <v>0</v>
      </c>
      <c r="BK2766">
        <v>0</v>
      </c>
      <c r="BL2766">
        <v>0</v>
      </c>
      <c r="BM2766">
        <v>0</v>
      </c>
      <c r="BN2766" t="s">
        <v>349</v>
      </c>
      <c r="BO2766">
        <v>0</v>
      </c>
      <c r="BP2766">
        <v>0</v>
      </c>
      <c r="BQ2766">
        <v>0</v>
      </c>
      <c r="BR2766">
        <v>0</v>
      </c>
      <c r="BS2766">
        <v>0</v>
      </c>
      <c r="BT2766" t="s">
        <v>349</v>
      </c>
      <c r="BU2766">
        <v>0</v>
      </c>
      <c r="BV2766">
        <v>0</v>
      </c>
      <c r="BW2766">
        <v>0</v>
      </c>
      <c r="BX2766">
        <v>0</v>
      </c>
      <c r="BY2766">
        <v>0</v>
      </c>
      <c r="BZ2766" t="s">
        <v>349</v>
      </c>
      <c r="CA2766">
        <v>0</v>
      </c>
      <c r="CB2766">
        <v>0</v>
      </c>
      <c r="CC2766">
        <v>0</v>
      </c>
      <c r="CD2766">
        <v>0</v>
      </c>
      <c r="CE2766">
        <v>0</v>
      </c>
      <c r="CF2766" t="s">
        <v>349</v>
      </c>
      <c r="CG2766">
        <v>0</v>
      </c>
      <c r="CH2766">
        <v>0</v>
      </c>
      <c r="CI2766">
        <v>0</v>
      </c>
      <c r="CJ2766" t="s">
        <v>349</v>
      </c>
      <c r="CK2766">
        <v>0</v>
      </c>
      <c r="CL2766" t="s">
        <v>349</v>
      </c>
      <c r="CM2766">
        <v>0</v>
      </c>
      <c r="CN2766" s="133">
        <v>0</v>
      </c>
      <c r="CO2766" s="133" t="s">
        <v>347</v>
      </c>
      <c r="CP2766" s="133">
        <v>126</v>
      </c>
      <c r="CQ2766" s="133">
        <v>655</v>
      </c>
      <c r="CR2766">
        <v>126</v>
      </c>
      <c r="CS2766">
        <v>655</v>
      </c>
      <c r="CT2766">
        <v>75</v>
      </c>
      <c r="CU2766" t="s">
        <v>66</v>
      </c>
      <c r="CV2766" t="s">
        <v>3234</v>
      </c>
      <c r="CW2766" t="s">
        <v>444</v>
      </c>
      <c r="CY2766">
        <v>87</v>
      </c>
      <c r="CZ2766" t="s">
        <v>66</v>
      </c>
      <c r="DA2766" t="s">
        <v>3234</v>
      </c>
      <c r="DB2766" t="s">
        <v>444</v>
      </c>
      <c r="DD2766">
        <v>113</v>
      </c>
      <c r="DE2766" t="s">
        <v>66</v>
      </c>
      <c r="DF2766" t="s">
        <v>3234</v>
      </c>
      <c r="DG2766" t="s">
        <v>444</v>
      </c>
      <c r="DI2766">
        <v>142</v>
      </c>
      <c r="DJ2766" t="s">
        <v>66</v>
      </c>
      <c r="DK2766" t="s">
        <v>3234</v>
      </c>
      <c r="DL2766" t="s">
        <v>405</v>
      </c>
      <c r="DN2766">
        <v>209</v>
      </c>
      <c r="DO2766" t="s">
        <v>66</v>
      </c>
      <c r="DP2766" t="s">
        <v>3234</v>
      </c>
      <c r="DQ2766" t="s">
        <v>405</v>
      </c>
      <c r="DS2766">
        <v>29</v>
      </c>
      <c r="DT2766" t="s">
        <v>348</v>
      </c>
      <c r="DU2766" t="s">
        <v>348</v>
      </c>
      <c r="DV2766" t="s">
        <v>349</v>
      </c>
      <c r="DW2766">
        <v>0</v>
      </c>
      <c r="DX2766">
        <v>0</v>
      </c>
      <c r="DY2766">
        <v>0</v>
      </c>
      <c r="EF2766">
        <v>0</v>
      </c>
      <c r="EM2766">
        <v>0</v>
      </c>
      <c r="ET2766">
        <v>0</v>
      </c>
      <c r="FA2766">
        <v>0</v>
      </c>
      <c r="FH2766">
        <v>0</v>
      </c>
      <c r="FK2766">
        <v>34</v>
      </c>
      <c r="FL2766">
        <v>177</v>
      </c>
      <c r="FM2766">
        <v>45</v>
      </c>
      <c r="FN2766">
        <v>234</v>
      </c>
      <c r="FO2766">
        <v>47</v>
      </c>
      <c r="FP2766">
        <v>244</v>
      </c>
      <c r="FQ2766">
        <v>0</v>
      </c>
      <c r="FR2766">
        <v>0</v>
      </c>
      <c r="FS2766" t="s">
        <v>347</v>
      </c>
      <c r="FT2766">
        <v>12</v>
      </c>
      <c r="FU2766">
        <v>62</v>
      </c>
      <c r="FV2766" t="s">
        <v>62</v>
      </c>
      <c r="FW2766" t="s">
        <v>2021</v>
      </c>
      <c r="FX2766" t="s">
        <v>349</v>
      </c>
      <c r="FZ2766" t="s">
        <v>349</v>
      </c>
      <c r="GA2766">
        <v>0</v>
      </c>
      <c r="GB2766">
        <v>0</v>
      </c>
      <c r="GC2766" t="s">
        <v>349</v>
      </c>
      <c r="GD2766" t="s">
        <v>355</v>
      </c>
      <c r="GE2766" t="s">
        <v>355</v>
      </c>
      <c r="GF2766" t="s">
        <v>355</v>
      </c>
      <c r="GG2766">
        <v>14</v>
      </c>
      <c r="GH2766" t="s">
        <v>356</v>
      </c>
    </row>
    <row r="2767" spans="1:190" x14ac:dyDescent="0.35">
      <c r="A2767" t="s">
        <v>65</v>
      </c>
      <c r="B2767" t="s">
        <v>66</v>
      </c>
      <c r="C2767" t="s">
        <v>6732</v>
      </c>
      <c r="D2767" t="s">
        <v>3234</v>
      </c>
      <c r="E2767" t="s">
        <v>6733</v>
      </c>
      <c r="F2767" t="s">
        <v>4764</v>
      </c>
      <c r="G2767" t="s">
        <v>6783</v>
      </c>
      <c r="H2767" t="s">
        <v>6784</v>
      </c>
      <c r="I2767">
        <v>14</v>
      </c>
      <c r="J2767">
        <v>0</v>
      </c>
      <c r="K2767" t="s">
        <v>345</v>
      </c>
      <c r="L2767">
        <v>8.5380000000000003</v>
      </c>
      <c r="M2767">
        <v>28.603000000000002</v>
      </c>
      <c r="N2767" t="s">
        <v>346</v>
      </c>
      <c r="O2767" t="s">
        <v>349</v>
      </c>
      <c r="P2767" s="133">
        <v>0</v>
      </c>
      <c r="Q2767" s="133">
        <v>0</v>
      </c>
      <c r="R2767" s="133">
        <v>0</v>
      </c>
      <c r="S2767" s="133">
        <v>0</v>
      </c>
      <c r="T2767" s="133">
        <v>0</v>
      </c>
      <c r="W2767">
        <v>0</v>
      </c>
      <c r="Z2767">
        <v>0</v>
      </c>
      <c r="AC2767">
        <v>0</v>
      </c>
      <c r="AF2767">
        <v>0</v>
      </c>
      <c r="AI2767">
        <v>0</v>
      </c>
      <c r="AL2767" t="s">
        <v>349</v>
      </c>
      <c r="AM2767">
        <v>0</v>
      </c>
      <c r="AN2767">
        <v>0</v>
      </c>
      <c r="AO2767">
        <v>0</v>
      </c>
      <c r="AR2767">
        <v>0</v>
      </c>
      <c r="AU2767">
        <v>0</v>
      </c>
      <c r="AX2767">
        <v>0</v>
      </c>
      <c r="BA2767">
        <v>0</v>
      </c>
      <c r="BD2767">
        <v>0</v>
      </c>
      <c r="BE2767">
        <v>0</v>
      </c>
      <c r="BF2767">
        <v>0</v>
      </c>
      <c r="BG2767">
        <v>0</v>
      </c>
      <c r="BH2767" t="s">
        <v>349</v>
      </c>
      <c r="BI2767">
        <v>0</v>
      </c>
      <c r="BJ2767">
        <v>0</v>
      </c>
      <c r="BK2767">
        <v>0</v>
      </c>
      <c r="BL2767">
        <v>0</v>
      </c>
      <c r="BM2767">
        <v>0</v>
      </c>
      <c r="BN2767" t="s">
        <v>349</v>
      </c>
      <c r="BO2767">
        <v>0</v>
      </c>
      <c r="BP2767">
        <v>0</v>
      </c>
      <c r="BQ2767">
        <v>0</v>
      </c>
      <c r="BR2767">
        <v>0</v>
      </c>
      <c r="BS2767">
        <v>0</v>
      </c>
      <c r="BT2767" t="s">
        <v>349</v>
      </c>
      <c r="BU2767">
        <v>0</v>
      </c>
      <c r="BV2767">
        <v>0</v>
      </c>
      <c r="BW2767">
        <v>0</v>
      </c>
      <c r="BX2767">
        <v>0</v>
      </c>
      <c r="BY2767">
        <v>0</v>
      </c>
      <c r="BZ2767" t="s">
        <v>349</v>
      </c>
      <c r="CA2767">
        <v>0</v>
      </c>
      <c r="CB2767">
        <v>0</v>
      </c>
      <c r="CC2767">
        <v>0</v>
      </c>
      <c r="CD2767">
        <v>0</v>
      </c>
      <c r="CE2767">
        <v>0</v>
      </c>
      <c r="CF2767" t="s">
        <v>349</v>
      </c>
      <c r="CG2767">
        <v>0</v>
      </c>
      <c r="CH2767">
        <v>0</v>
      </c>
      <c r="CI2767">
        <v>0</v>
      </c>
      <c r="CJ2767" t="s">
        <v>349</v>
      </c>
      <c r="CK2767">
        <v>0</v>
      </c>
      <c r="CL2767" t="s">
        <v>349</v>
      </c>
      <c r="CM2767">
        <v>0</v>
      </c>
      <c r="CN2767" s="133">
        <v>0</v>
      </c>
      <c r="CO2767" s="133" t="s">
        <v>347</v>
      </c>
      <c r="CP2767" s="133">
        <v>55</v>
      </c>
      <c r="CQ2767" s="133">
        <v>280</v>
      </c>
      <c r="CR2767">
        <v>55</v>
      </c>
      <c r="CS2767">
        <v>280</v>
      </c>
      <c r="CT2767">
        <v>0</v>
      </c>
      <c r="CY2767">
        <v>0</v>
      </c>
      <c r="DD2767">
        <v>0</v>
      </c>
      <c r="DI2767">
        <v>73</v>
      </c>
      <c r="DJ2767" t="s">
        <v>66</v>
      </c>
      <c r="DK2767" t="s">
        <v>3234</v>
      </c>
      <c r="DL2767" t="s">
        <v>405</v>
      </c>
      <c r="DN2767">
        <v>85</v>
      </c>
      <c r="DO2767" t="s">
        <v>66</v>
      </c>
      <c r="DP2767" t="s">
        <v>3234</v>
      </c>
      <c r="DQ2767" t="s">
        <v>405</v>
      </c>
      <c r="DS2767">
        <v>122</v>
      </c>
      <c r="DT2767" t="s">
        <v>348</v>
      </c>
      <c r="DU2767" t="s">
        <v>348</v>
      </c>
      <c r="DV2767" t="s">
        <v>349</v>
      </c>
      <c r="DW2767">
        <v>0</v>
      </c>
      <c r="DX2767">
        <v>0</v>
      </c>
      <c r="DY2767">
        <v>0</v>
      </c>
      <c r="EF2767">
        <v>0</v>
      </c>
      <c r="EM2767">
        <v>0</v>
      </c>
      <c r="ET2767">
        <v>0</v>
      </c>
      <c r="FA2767">
        <v>0</v>
      </c>
      <c r="FH2767">
        <v>0</v>
      </c>
      <c r="FK2767">
        <v>28</v>
      </c>
      <c r="FL2767">
        <v>143</v>
      </c>
      <c r="FM2767">
        <v>14</v>
      </c>
      <c r="FN2767">
        <v>71</v>
      </c>
      <c r="FO2767">
        <v>13</v>
      </c>
      <c r="FP2767">
        <v>66</v>
      </c>
      <c r="FQ2767">
        <v>0</v>
      </c>
      <c r="FR2767">
        <v>0</v>
      </c>
      <c r="FS2767" t="s">
        <v>349</v>
      </c>
      <c r="FT2767">
        <v>0</v>
      </c>
      <c r="FU2767">
        <v>0</v>
      </c>
      <c r="FX2767" t="s">
        <v>349</v>
      </c>
      <c r="FZ2767" t="s">
        <v>349</v>
      </c>
      <c r="GA2767">
        <v>0</v>
      </c>
      <c r="GB2767">
        <v>0</v>
      </c>
      <c r="GC2767" t="s">
        <v>349</v>
      </c>
      <c r="GD2767" t="s">
        <v>355</v>
      </c>
      <c r="GE2767" t="s">
        <v>355</v>
      </c>
      <c r="GF2767" t="s">
        <v>355</v>
      </c>
      <c r="GG2767">
        <v>14</v>
      </c>
      <c r="GH2767" t="s">
        <v>356</v>
      </c>
    </row>
    <row r="2768" spans="1:190" x14ac:dyDescent="0.35">
      <c r="A2768" t="s">
        <v>65</v>
      </c>
      <c r="B2768" t="s">
        <v>66</v>
      </c>
      <c r="C2768" t="s">
        <v>6732</v>
      </c>
      <c r="D2768" t="s">
        <v>3234</v>
      </c>
      <c r="E2768" t="s">
        <v>6785</v>
      </c>
      <c r="F2768" t="s">
        <v>6786</v>
      </c>
      <c r="G2768" t="s">
        <v>6787</v>
      </c>
      <c r="H2768" t="s">
        <v>6788</v>
      </c>
      <c r="I2768">
        <v>14</v>
      </c>
      <c r="J2768">
        <v>5</v>
      </c>
      <c r="K2768" t="s">
        <v>345</v>
      </c>
      <c r="L2768">
        <v>8.4552202219999995</v>
      </c>
      <c r="M2768">
        <v>28.444099430000001</v>
      </c>
      <c r="N2768" t="s">
        <v>346</v>
      </c>
      <c r="O2768" t="s">
        <v>347</v>
      </c>
      <c r="P2768" s="133">
        <v>8</v>
      </c>
      <c r="Q2768" s="133">
        <v>41</v>
      </c>
      <c r="R2768" s="133">
        <v>8</v>
      </c>
      <c r="S2768" s="133">
        <v>41</v>
      </c>
      <c r="T2768" s="133">
        <v>0</v>
      </c>
      <c r="W2768">
        <v>0</v>
      </c>
      <c r="Z2768">
        <v>15</v>
      </c>
      <c r="AA2768" t="s">
        <v>66</v>
      </c>
      <c r="AB2768" t="s">
        <v>3234</v>
      </c>
      <c r="AC2768">
        <v>26</v>
      </c>
      <c r="AD2768" t="s">
        <v>66</v>
      </c>
      <c r="AE2768" t="s">
        <v>3234</v>
      </c>
      <c r="AF2768">
        <v>0</v>
      </c>
      <c r="AI2768">
        <v>0</v>
      </c>
      <c r="AL2768" t="s">
        <v>349</v>
      </c>
      <c r="AM2768">
        <v>0</v>
      </c>
      <c r="AN2768">
        <v>0</v>
      </c>
      <c r="AO2768">
        <v>0</v>
      </c>
      <c r="AR2768">
        <v>0</v>
      </c>
      <c r="AU2768">
        <v>0</v>
      </c>
      <c r="AX2768">
        <v>0</v>
      </c>
      <c r="BA2768">
        <v>0</v>
      </c>
      <c r="BD2768">
        <v>0</v>
      </c>
      <c r="BE2768">
        <v>0</v>
      </c>
      <c r="BF2768">
        <v>0</v>
      </c>
      <c r="BG2768">
        <v>0</v>
      </c>
      <c r="BH2768" t="s">
        <v>349</v>
      </c>
      <c r="BI2768">
        <v>0</v>
      </c>
      <c r="BJ2768">
        <v>0</v>
      </c>
      <c r="BK2768">
        <v>0</v>
      </c>
      <c r="BL2768">
        <v>0</v>
      </c>
      <c r="BM2768">
        <v>0</v>
      </c>
      <c r="BN2768" t="s">
        <v>349</v>
      </c>
      <c r="BO2768">
        <v>0</v>
      </c>
      <c r="BP2768">
        <v>0</v>
      </c>
      <c r="BQ2768">
        <v>0</v>
      </c>
      <c r="BR2768">
        <v>0</v>
      </c>
      <c r="BS2768">
        <v>15</v>
      </c>
      <c r="BT2768" t="s">
        <v>349</v>
      </c>
      <c r="BU2768">
        <v>0</v>
      </c>
      <c r="BV2768">
        <v>0</v>
      </c>
      <c r="BW2768">
        <v>0</v>
      </c>
      <c r="BX2768">
        <v>0</v>
      </c>
      <c r="BY2768">
        <v>26</v>
      </c>
      <c r="BZ2768" t="s">
        <v>349</v>
      </c>
      <c r="CA2768">
        <v>0</v>
      </c>
      <c r="CB2768">
        <v>0</v>
      </c>
      <c r="CC2768">
        <v>0</v>
      </c>
      <c r="CD2768">
        <v>0</v>
      </c>
      <c r="CE2768">
        <v>0</v>
      </c>
      <c r="CF2768" t="s">
        <v>349</v>
      </c>
      <c r="CG2768">
        <v>0</v>
      </c>
      <c r="CH2768">
        <v>0</v>
      </c>
      <c r="CI2768">
        <v>0</v>
      </c>
      <c r="CJ2768" t="s">
        <v>349</v>
      </c>
      <c r="CK2768">
        <v>0</v>
      </c>
      <c r="CL2768" t="s">
        <v>349</v>
      </c>
      <c r="CM2768">
        <v>0</v>
      </c>
      <c r="CN2768" s="133">
        <v>0</v>
      </c>
      <c r="CO2768" s="133" t="s">
        <v>347</v>
      </c>
      <c r="CP2768" s="133">
        <v>201</v>
      </c>
      <c r="CQ2768" s="133">
        <v>1027</v>
      </c>
      <c r="CR2768">
        <v>189</v>
      </c>
      <c r="CS2768">
        <v>964</v>
      </c>
      <c r="CT2768">
        <v>0</v>
      </c>
      <c r="CY2768">
        <v>0</v>
      </c>
      <c r="DD2768">
        <v>272</v>
      </c>
      <c r="DE2768" t="s">
        <v>66</v>
      </c>
      <c r="DF2768" t="s">
        <v>3234</v>
      </c>
      <c r="DG2768" t="s">
        <v>405</v>
      </c>
      <c r="DI2768">
        <v>692</v>
      </c>
      <c r="DJ2768" t="s">
        <v>66</v>
      </c>
      <c r="DK2768" t="s">
        <v>3234</v>
      </c>
      <c r="DL2768" t="s">
        <v>405</v>
      </c>
      <c r="DN2768">
        <v>0</v>
      </c>
      <c r="DS2768">
        <v>0</v>
      </c>
      <c r="DV2768" t="s">
        <v>347</v>
      </c>
      <c r="DW2768">
        <v>12</v>
      </c>
      <c r="DX2768">
        <v>63</v>
      </c>
      <c r="DY2768">
        <v>0</v>
      </c>
      <c r="EF2768">
        <v>0</v>
      </c>
      <c r="EM2768">
        <v>21</v>
      </c>
      <c r="EN2768" t="s">
        <v>121</v>
      </c>
      <c r="EP2768" t="s">
        <v>1496</v>
      </c>
      <c r="ER2768" t="s">
        <v>444</v>
      </c>
      <c r="ET2768">
        <v>42</v>
      </c>
      <c r="EU2768" t="s">
        <v>121</v>
      </c>
      <c r="EW2768" t="s">
        <v>2078</v>
      </c>
      <c r="EY2768" t="s">
        <v>350</v>
      </c>
      <c r="FA2768">
        <v>0</v>
      </c>
      <c r="FH2768">
        <v>0</v>
      </c>
      <c r="FK2768">
        <v>26</v>
      </c>
      <c r="FL2768">
        <v>135</v>
      </c>
      <c r="FM2768">
        <v>108</v>
      </c>
      <c r="FN2768">
        <v>544</v>
      </c>
      <c r="FO2768">
        <v>67</v>
      </c>
      <c r="FP2768">
        <v>348</v>
      </c>
      <c r="FQ2768">
        <v>0</v>
      </c>
      <c r="FR2768">
        <v>0</v>
      </c>
      <c r="FS2768" t="s">
        <v>347</v>
      </c>
      <c r="FT2768">
        <v>156</v>
      </c>
      <c r="FU2768">
        <v>780</v>
      </c>
      <c r="FV2768" t="s">
        <v>66</v>
      </c>
      <c r="FW2768" t="s">
        <v>3165</v>
      </c>
      <c r="FX2768" t="s">
        <v>347</v>
      </c>
      <c r="FY2768" t="s">
        <v>121</v>
      </c>
      <c r="FZ2768" t="s">
        <v>349</v>
      </c>
      <c r="GA2768">
        <v>0</v>
      </c>
      <c r="GB2768">
        <v>0</v>
      </c>
      <c r="GC2768" t="s">
        <v>349</v>
      </c>
      <c r="GD2768" t="s">
        <v>355</v>
      </c>
      <c r="GE2768" t="s">
        <v>355</v>
      </c>
      <c r="GF2768" t="s">
        <v>355</v>
      </c>
      <c r="GG2768">
        <v>14</v>
      </c>
      <c r="GH2768" t="s">
        <v>356</v>
      </c>
    </row>
    <row r="2769" spans="1:190" x14ac:dyDescent="0.35">
      <c r="A2769" t="s">
        <v>65</v>
      </c>
      <c r="B2769" t="s">
        <v>66</v>
      </c>
      <c r="C2769" t="s">
        <v>6732</v>
      </c>
      <c r="D2769" t="s">
        <v>3234</v>
      </c>
      <c r="E2769" t="s">
        <v>6785</v>
      </c>
      <c r="F2769" t="s">
        <v>6786</v>
      </c>
      <c r="G2769" t="s">
        <v>6789</v>
      </c>
      <c r="H2769" t="s">
        <v>6790</v>
      </c>
      <c r="I2769">
        <v>14</v>
      </c>
      <c r="J2769">
        <v>5</v>
      </c>
      <c r="K2769" t="s">
        <v>345</v>
      </c>
      <c r="L2769">
        <v>8.2652362739999994</v>
      </c>
      <c r="M2769">
        <v>28.495352740000001</v>
      </c>
      <c r="N2769" t="s">
        <v>346</v>
      </c>
      <c r="O2769" t="s">
        <v>347</v>
      </c>
      <c r="P2769" s="133">
        <v>21</v>
      </c>
      <c r="Q2769" s="133">
        <v>105</v>
      </c>
      <c r="R2769" s="133">
        <v>21</v>
      </c>
      <c r="S2769" s="133">
        <v>105</v>
      </c>
      <c r="T2769" s="133">
        <v>0</v>
      </c>
      <c r="W2769">
        <v>0</v>
      </c>
      <c r="Z2769">
        <v>36</v>
      </c>
      <c r="AA2769" t="s">
        <v>66</v>
      </c>
      <c r="AB2769" t="s">
        <v>3234</v>
      </c>
      <c r="AC2769">
        <v>69</v>
      </c>
      <c r="AD2769" t="s">
        <v>66</v>
      </c>
      <c r="AE2769" t="s">
        <v>3234</v>
      </c>
      <c r="AF2769">
        <v>0</v>
      </c>
      <c r="AI2769">
        <v>0</v>
      </c>
      <c r="AL2769" t="s">
        <v>349</v>
      </c>
      <c r="AM2769">
        <v>0</v>
      </c>
      <c r="AN2769">
        <v>0</v>
      </c>
      <c r="AO2769">
        <v>0</v>
      </c>
      <c r="AR2769">
        <v>0</v>
      </c>
      <c r="AU2769">
        <v>0</v>
      </c>
      <c r="AX2769">
        <v>0</v>
      </c>
      <c r="BA2769">
        <v>0</v>
      </c>
      <c r="BD2769">
        <v>0</v>
      </c>
      <c r="BE2769">
        <v>0</v>
      </c>
      <c r="BF2769">
        <v>0</v>
      </c>
      <c r="BG2769">
        <v>0</v>
      </c>
      <c r="BH2769" t="s">
        <v>349</v>
      </c>
      <c r="BI2769">
        <v>0</v>
      </c>
      <c r="BJ2769">
        <v>0</v>
      </c>
      <c r="BK2769">
        <v>0</v>
      </c>
      <c r="BL2769">
        <v>0</v>
      </c>
      <c r="BM2769">
        <v>0</v>
      </c>
      <c r="BN2769" t="s">
        <v>349</v>
      </c>
      <c r="BO2769">
        <v>0</v>
      </c>
      <c r="BP2769">
        <v>0</v>
      </c>
      <c r="BQ2769">
        <v>0</v>
      </c>
      <c r="BR2769">
        <v>0</v>
      </c>
      <c r="BS2769">
        <v>36</v>
      </c>
      <c r="BT2769" t="s">
        <v>349</v>
      </c>
      <c r="BU2769">
        <v>0</v>
      </c>
      <c r="BV2769">
        <v>0</v>
      </c>
      <c r="BW2769">
        <v>0</v>
      </c>
      <c r="BX2769">
        <v>0</v>
      </c>
      <c r="BY2769">
        <v>69</v>
      </c>
      <c r="BZ2769" t="s">
        <v>349</v>
      </c>
      <c r="CA2769">
        <v>0</v>
      </c>
      <c r="CB2769">
        <v>0</v>
      </c>
      <c r="CC2769">
        <v>0</v>
      </c>
      <c r="CD2769">
        <v>0</v>
      </c>
      <c r="CE2769">
        <v>0</v>
      </c>
      <c r="CF2769" t="s">
        <v>349</v>
      </c>
      <c r="CG2769">
        <v>0</v>
      </c>
      <c r="CH2769">
        <v>0</v>
      </c>
      <c r="CI2769">
        <v>0</v>
      </c>
      <c r="CJ2769" t="s">
        <v>349</v>
      </c>
      <c r="CK2769">
        <v>0</v>
      </c>
      <c r="CL2769" t="s">
        <v>349</v>
      </c>
      <c r="CM2769">
        <v>0</v>
      </c>
      <c r="CN2769" s="133">
        <v>0</v>
      </c>
      <c r="CO2769" s="133" t="s">
        <v>347</v>
      </c>
      <c r="CP2769" s="133">
        <v>232</v>
      </c>
      <c r="CQ2769" s="133">
        <v>1206</v>
      </c>
      <c r="CR2769">
        <v>225</v>
      </c>
      <c r="CS2769">
        <v>1170</v>
      </c>
      <c r="CT2769">
        <v>0</v>
      </c>
      <c r="CY2769">
        <v>0</v>
      </c>
      <c r="DD2769">
        <v>98</v>
      </c>
      <c r="DE2769" t="s">
        <v>66</v>
      </c>
      <c r="DF2769" t="s">
        <v>3234</v>
      </c>
      <c r="DG2769" t="s">
        <v>405</v>
      </c>
      <c r="DI2769">
        <v>371</v>
      </c>
      <c r="DJ2769" t="s">
        <v>66</v>
      </c>
      <c r="DK2769" t="s">
        <v>3234</v>
      </c>
      <c r="DL2769" t="s">
        <v>405</v>
      </c>
      <c r="DN2769">
        <v>701</v>
      </c>
      <c r="DO2769" t="s">
        <v>66</v>
      </c>
      <c r="DP2769" t="s">
        <v>3234</v>
      </c>
      <c r="DQ2769" t="s">
        <v>405</v>
      </c>
      <c r="DS2769">
        <v>0</v>
      </c>
      <c r="DV2769" t="s">
        <v>347</v>
      </c>
      <c r="DW2769">
        <v>7</v>
      </c>
      <c r="DX2769">
        <v>36</v>
      </c>
      <c r="DY2769">
        <v>0</v>
      </c>
      <c r="EF2769">
        <v>0</v>
      </c>
      <c r="EM2769">
        <v>0</v>
      </c>
      <c r="ET2769">
        <v>0</v>
      </c>
      <c r="FA2769">
        <v>0</v>
      </c>
      <c r="FH2769">
        <v>36</v>
      </c>
      <c r="FK2769">
        <v>27</v>
      </c>
      <c r="FL2769">
        <v>138</v>
      </c>
      <c r="FM2769">
        <v>137</v>
      </c>
      <c r="FN2769">
        <v>714</v>
      </c>
      <c r="FO2769">
        <v>68</v>
      </c>
      <c r="FP2769">
        <v>354</v>
      </c>
      <c r="FQ2769">
        <v>0</v>
      </c>
      <c r="FR2769">
        <v>0</v>
      </c>
      <c r="FS2769" t="s">
        <v>347</v>
      </c>
      <c r="FT2769">
        <v>49</v>
      </c>
      <c r="FU2769">
        <v>270</v>
      </c>
      <c r="FV2769" t="s">
        <v>66</v>
      </c>
      <c r="FW2769" t="s">
        <v>3441</v>
      </c>
      <c r="FX2769" t="s">
        <v>347</v>
      </c>
      <c r="FY2769" t="s">
        <v>121</v>
      </c>
      <c r="FZ2769" t="s">
        <v>349</v>
      </c>
      <c r="GA2769">
        <v>0</v>
      </c>
      <c r="GB2769">
        <v>0</v>
      </c>
      <c r="GC2769" t="s">
        <v>349</v>
      </c>
      <c r="GD2769" t="s">
        <v>355</v>
      </c>
      <c r="GE2769" t="s">
        <v>355</v>
      </c>
      <c r="GF2769" t="s">
        <v>355</v>
      </c>
      <c r="GG2769">
        <v>14</v>
      </c>
      <c r="GH2769" t="s">
        <v>356</v>
      </c>
    </row>
    <row r="2770" spans="1:190" x14ac:dyDescent="0.35">
      <c r="A2770" t="s">
        <v>65</v>
      </c>
      <c r="B2770" t="s">
        <v>66</v>
      </c>
      <c r="C2770" t="s">
        <v>6732</v>
      </c>
      <c r="D2770" t="s">
        <v>3234</v>
      </c>
      <c r="E2770" t="s">
        <v>6785</v>
      </c>
      <c r="F2770" t="s">
        <v>6786</v>
      </c>
      <c r="G2770" t="s">
        <v>6791</v>
      </c>
      <c r="H2770" t="s">
        <v>6792</v>
      </c>
      <c r="I2770">
        <v>14</v>
      </c>
      <c r="J2770">
        <v>5</v>
      </c>
      <c r="K2770" t="s">
        <v>345</v>
      </c>
      <c r="L2770">
        <v>8.2243099209999997</v>
      </c>
      <c r="M2770">
        <v>28.536699299999999</v>
      </c>
      <c r="N2770" t="s">
        <v>346</v>
      </c>
      <c r="O2770" t="s">
        <v>347</v>
      </c>
      <c r="P2770" s="133">
        <v>23</v>
      </c>
      <c r="Q2770" s="133">
        <v>117</v>
      </c>
      <c r="R2770" s="133">
        <v>23</v>
      </c>
      <c r="S2770" s="133">
        <v>117</v>
      </c>
      <c r="T2770" s="133">
        <v>0</v>
      </c>
      <c r="W2770">
        <v>0</v>
      </c>
      <c r="Z2770">
        <v>53</v>
      </c>
      <c r="AA2770" t="s">
        <v>66</v>
      </c>
      <c r="AB2770" t="s">
        <v>3234</v>
      </c>
      <c r="AC2770">
        <v>64</v>
      </c>
      <c r="AD2770" t="s">
        <v>66</v>
      </c>
      <c r="AE2770" t="s">
        <v>3234</v>
      </c>
      <c r="AF2770">
        <v>0</v>
      </c>
      <c r="AI2770">
        <v>0</v>
      </c>
      <c r="AL2770" t="s">
        <v>349</v>
      </c>
      <c r="AM2770">
        <v>0</v>
      </c>
      <c r="AN2770">
        <v>0</v>
      </c>
      <c r="AO2770">
        <v>0</v>
      </c>
      <c r="AR2770">
        <v>0</v>
      </c>
      <c r="AU2770">
        <v>0</v>
      </c>
      <c r="AX2770">
        <v>0</v>
      </c>
      <c r="BA2770">
        <v>0</v>
      </c>
      <c r="BD2770">
        <v>0</v>
      </c>
      <c r="BE2770">
        <v>0</v>
      </c>
      <c r="BF2770">
        <v>0</v>
      </c>
      <c r="BG2770">
        <v>0</v>
      </c>
      <c r="BH2770" t="s">
        <v>349</v>
      </c>
      <c r="BI2770">
        <v>0</v>
      </c>
      <c r="BJ2770">
        <v>0</v>
      </c>
      <c r="BK2770">
        <v>0</v>
      </c>
      <c r="BL2770">
        <v>0</v>
      </c>
      <c r="BM2770">
        <v>0</v>
      </c>
      <c r="BN2770" t="s">
        <v>349</v>
      </c>
      <c r="BO2770">
        <v>0</v>
      </c>
      <c r="BP2770">
        <v>0</v>
      </c>
      <c r="BQ2770">
        <v>0</v>
      </c>
      <c r="BR2770">
        <v>53</v>
      </c>
      <c r="BS2770">
        <v>0</v>
      </c>
      <c r="BT2770" t="s">
        <v>349</v>
      </c>
      <c r="BU2770">
        <v>0</v>
      </c>
      <c r="BV2770">
        <v>0</v>
      </c>
      <c r="BW2770">
        <v>0</v>
      </c>
      <c r="BX2770">
        <v>0</v>
      </c>
      <c r="BY2770">
        <v>64</v>
      </c>
      <c r="BZ2770" t="s">
        <v>349</v>
      </c>
      <c r="CA2770">
        <v>0</v>
      </c>
      <c r="CB2770">
        <v>0</v>
      </c>
      <c r="CC2770">
        <v>0</v>
      </c>
      <c r="CD2770">
        <v>0</v>
      </c>
      <c r="CE2770">
        <v>0</v>
      </c>
      <c r="CF2770" t="s">
        <v>349</v>
      </c>
      <c r="CG2770">
        <v>0</v>
      </c>
      <c r="CH2770">
        <v>0</v>
      </c>
      <c r="CI2770">
        <v>0</v>
      </c>
      <c r="CJ2770" t="s">
        <v>349</v>
      </c>
      <c r="CK2770">
        <v>0</v>
      </c>
      <c r="CL2770" t="s">
        <v>349</v>
      </c>
      <c r="CM2770">
        <v>0</v>
      </c>
      <c r="CN2770" s="133">
        <v>0</v>
      </c>
      <c r="CO2770" s="133" t="s">
        <v>347</v>
      </c>
      <c r="CP2770" s="133">
        <v>269</v>
      </c>
      <c r="CQ2770" s="133">
        <v>1345</v>
      </c>
      <c r="CR2770">
        <v>269</v>
      </c>
      <c r="CS2770">
        <v>1345</v>
      </c>
      <c r="CT2770">
        <v>0</v>
      </c>
      <c r="CY2770">
        <v>0</v>
      </c>
      <c r="DD2770">
        <v>382</v>
      </c>
      <c r="DE2770" t="s">
        <v>66</v>
      </c>
      <c r="DF2770" t="s">
        <v>3234</v>
      </c>
      <c r="DG2770" t="s">
        <v>405</v>
      </c>
      <c r="DI2770">
        <v>780</v>
      </c>
      <c r="DJ2770" t="s">
        <v>66</v>
      </c>
      <c r="DK2770" t="s">
        <v>3234</v>
      </c>
      <c r="DL2770" t="s">
        <v>405</v>
      </c>
      <c r="DN2770">
        <v>0</v>
      </c>
      <c r="DS2770">
        <v>183</v>
      </c>
      <c r="DT2770" t="s">
        <v>348</v>
      </c>
      <c r="DU2770" t="s">
        <v>348</v>
      </c>
      <c r="DV2770" t="s">
        <v>349</v>
      </c>
      <c r="DW2770">
        <v>0</v>
      </c>
      <c r="DX2770">
        <v>0</v>
      </c>
      <c r="DY2770">
        <v>0</v>
      </c>
      <c r="EF2770">
        <v>0</v>
      </c>
      <c r="EM2770">
        <v>0</v>
      </c>
      <c r="ET2770">
        <v>0</v>
      </c>
      <c r="FA2770">
        <v>0</v>
      </c>
      <c r="FH2770">
        <v>0</v>
      </c>
      <c r="FK2770">
        <v>89</v>
      </c>
      <c r="FL2770">
        <v>445</v>
      </c>
      <c r="FM2770">
        <v>123</v>
      </c>
      <c r="FN2770">
        <v>615</v>
      </c>
      <c r="FO2770">
        <v>57</v>
      </c>
      <c r="FP2770">
        <v>285</v>
      </c>
      <c r="FQ2770">
        <v>0</v>
      </c>
      <c r="FR2770">
        <v>0</v>
      </c>
      <c r="FS2770" t="s">
        <v>347</v>
      </c>
      <c r="FT2770">
        <v>127</v>
      </c>
      <c r="FU2770">
        <v>635</v>
      </c>
      <c r="FV2770" t="s">
        <v>66</v>
      </c>
      <c r="FW2770" t="s">
        <v>3234</v>
      </c>
      <c r="FX2770" t="s">
        <v>347</v>
      </c>
      <c r="FY2770" t="s">
        <v>123</v>
      </c>
      <c r="FZ2770" t="s">
        <v>349</v>
      </c>
      <c r="GA2770">
        <v>0</v>
      </c>
      <c r="GB2770">
        <v>0</v>
      </c>
      <c r="GC2770" t="s">
        <v>349</v>
      </c>
      <c r="GD2770" t="s">
        <v>355</v>
      </c>
      <c r="GE2770" t="s">
        <v>355</v>
      </c>
      <c r="GF2770" t="s">
        <v>355</v>
      </c>
      <c r="GG2770">
        <v>14</v>
      </c>
      <c r="GH2770" t="s">
        <v>356</v>
      </c>
    </row>
    <row r="2771" spans="1:190" x14ac:dyDescent="0.35">
      <c r="A2771" t="s">
        <v>65</v>
      </c>
      <c r="B2771" t="s">
        <v>66</v>
      </c>
      <c r="C2771" t="s">
        <v>6732</v>
      </c>
      <c r="D2771" t="s">
        <v>3234</v>
      </c>
      <c r="E2771" t="s">
        <v>6785</v>
      </c>
      <c r="F2771" t="s">
        <v>6786</v>
      </c>
      <c r="G2771" t="s">
        <v>6793</v>
      </c>
      <c r="H2771" t="s">
        <v>6794</v>
      </c>
      <c r="I2771">
        <v>14</v>
      </c>
      <c r="J2771">
        <v>10</v>
      </c>
      <c r="K2771" t="s">
        <v>345</v>
      </c>
      <c r="L2771">
        <v>8.1809600000000007</v>
      </c>
      <c r="M2771">
        <v>28.537417000000001</v>
      </c>
      <c r="N2771" t="s">
        <v>346</v>
      </c>
      <c r="O2771" t="s">
        <v>347</v>
      </c>
      <c r="P2771" s="133">
        <v>24</v>
      </c>
      <c r="Q2771" s="133">
        <v>120</v>
      </c>
      <c r="R2771" s="133">
        <v>24</v>
      </c>
      <c r="S2771" s="133">
        <v>120</v>
      </c>
      <c r="T2771" s="133">
        <v>0</v>
      </c>
      <c r="W2771">
        <v>0</v>
      </c>
      <c r="Z2771">
        <v>0</v>
      </c>
      <c r="AC2771">
        <v>89</v>
      </c>
      <c r="AD2771" t="s">
        <v>348</v>
      </c>
      <c r="AE2771" t="s">
        <v>348</v>
      </c>
      <c r="AF2771">
        <v>0</v>
      </c>
      <c r="AI2771">
        <v>31</v>
      </c>
      <c r="AJ2771" t="s">
        <v>348</v>
      </c>
      <c r="AK2771" t="s">
        <v>348</v>
      </c>
      <c r="AL2771" t="s">
        <v>349</v>
      </c>
      <c r="AM2771">
        <v>0</v>
      </c>
      <c r="AN2771">
        <v>0</v>
      </c>
      <c r="AO2771">
        <v>0</v>
      </c>
      <c r="AR2771">
        <v>0</v>
      </c>
      <c r="AU2771">
        <v>0</v>
      </c>
      <c r="AX2771">
        <v>0</v>
      </c>
      <c r="BA2771">
        <v>0</v>
      </c>
      <c r="BD2771">
        <v>0</v>
      </c>
      <c r="BE2771">
        <v>0</v>
      </c>
      <c r="BF2771">
        <v>0</v>
      </c>
      <c r="BG2771">
        <v>0</v>
      </c>
      <c r="BH2771" t="s">
        <v>349</v>
      </c>
      <c r="BI2771">
        <v>0</v>
      </c>
      <c r="BJ2771">
        <v>0</v>
      </c>
      <c r="BK2771">
        <v>0</v>
      </c>
      <c r="BL2771">
        <v>0</v>
      </c>
      <c r="BM2771">
        <v>0</v>
      </c>
      <c r="BN2771" t="s">
        <v>349</v>
      </c>
      <c r="BO2771">
        <v>0</v>
      </c>
      <c r="BP2771">
        <v>0</v>
      </c>
      <c r="BQ2771">
        <v>0</v>
      </c>
      <c r="BR2771">
        <v>0</v>
      </c>
      <c r="BS2771">
        <v>0</v>
      </c>
      <c r="BT2771" t="s">
        <v>349</v>
      </c>
      <c r="BU2771">
        <v>0</v>
      </c>
      <c r="BV2771">
        <v>0</v>
      </c>
      <c r="BW2771">
        <v>0</v>
      </c>
      <c r="BX2771">
        <v>0</v>
      </c>
      <c r="BY2771">
        <v>89</v>
      </c>
      <c r="BZ2771" t="s">
        <v>349</v>
      </c>
      <c r="CA2771">
        <v>0</v>
      </c>
      <c r="CB2771">
        <v>0</v>
      </c>
      <c r="CC2771">
        <v>0</v>
      </c>
      <c r="CD2771">
        <v>0</v>
      </c>
      <c r="CE2771">
        <v>0</v>
      </c>
      <c r="CF2771" t="s">
        <v>349</v>
      </c>
      <c r="CG2771">
        <v>0</v>
      </c>
      <c r="CH2771">
        <v>0</v>
      </c>
      <c r="CI2771">
        <v>31</v>
      </c>
      <c r="CJ2771" t="s">
        <v>349</v>
      </c>
      <c r="CK2771">
        <v>0</v>
      </c>
      <c r="CL2771" t="s">
        <v>349</v>
      </c>
      <c r="CM2771">
        <v>0</v>
      </c>
      <c r="CN2771" s="133">
        <v>0</v>
      </c>
      <c r="CO2771" s="133" t="s">
        <v>347</v>
      </c>
      <c r="CP2771" s="133">
        <v>306</v>
      </c>
      <c r="CQ2771" s="133">
        <v>1530</v>
      </c>
      <c r="CR2771">
        <v>306</v>
      </c>
      <c r="CS2771">
        <v>1530</v>
      </c>
      <c r="CT2771">
        <v>0</v>
      </c>
      <c r="CY2771">
        <v>0</v>
      </c>
      <c r="DD2771">
        <v>0</v>
      </c>
      <c r="DI2771">
        <v>894</v>
      </c>
      <c r="DJ2771" t="s">
        <v>66</v>
      </c>
      <c r="DK2771" t="s">
        <v>3234</v>
      </c>
      <c r="DL2771" t="s">
        <v>405</v>
      </c>
      <c r="DN2771">
        <v>0</v>
      </c>
      <c r="DS2771">
        <v>636</v>
      </c>
      <c r="DT2771" t="s">
        <v>348</v>
      </c>
      <c r="DU2771" t="s">
        <v>348</v>
      </c>
      <c r="DV2771" t="s">
        <v>349</v>
      </c>
      <c r="DW2771">
        <v>0</v>
      </c>
      <c r="DX2771">
        <v>0</v>
      </c>
      <c r="DY2771">
        <v>0</v>
      </c>
      <c r="EF2771">
        <v>0</v>
      </c>
      <c r="EM2771">
        <v>0</v>
      </c>
      <c r="ET2771">
        <v>0</v>
      </c>
      <c r="FA2771">
        <v>0</v>
      </c>
      <c r="FH2771">
        <v>0</v>
      </c>
      <c r="FK2771">
        <v>11</v>
      </c>
      <c r="FL2771">
        <v>55</v>
      </c>
      <c r="FM2771">
        <v>214</v>
      </c>
      <c r="FN2771">
        <v>1070</v>
      </c>
      <c r="FO2771">
        <v>81</v>
      </c>
      <c r="FP2771">
        <v>405</v>
      </c>
      <c r="FQ2771">
        <v>0</v>
      </c>
      <c r="FR2771">
        <v>0</v>
      </c>
      <c r="FS2771" t="s">
        <v>349</v>
      </c>
      <c r="FT2771">
        <v>0</v>
      </c>
      <c r="FU2771">
        <v>0</v>
      </c>
      <c r="FX2771" t="s">
        <v>349</v>
      </c>
      <c r="FZ2771" t="s">
        <v>349</v>
      </c>
      <c r="GA2771">
        <v>0</v>
      </c>
      <c r="GB2771">
        <v>0</v>
      </c>
      <c r="GC2771" t="s">
        <v>349</v>
      </c>
      <c r="GD2771" t="s">
        <v>355</v>
      </c>
      <c r="GE2771" t="s">
        <v>354</v>
      </c>
      <c r="GF2771" t="s">
        <v>355</v>
      </c>
      <c r="GG2771">
        <v>14</v>
      </c>
      <c r="GH2771" t="s">
        <v>356</v>
      </c>
    </row>
    <row r="2772" spans="1:190" x14ac:dyDescent="0.35">
      <c r="A2772" t="s">
        <v>65</v>
      </c>
      <c r="B2772" t="s">
        <v>66</v>
      </c>
      <c r="C2772" t="s">
        <v>6732</v>
      </c>
      <c r="D2772" t="s">
        <v>3234</v>
      </c>
      <c r="E2772" t="s">
        <v>6785</v>
      </c>
      <c r="F2772" t="s">
        <v>6786</v>
      </c>
      <c r="G2772" t="s">
        <v>6795</v>
      </c>
      <c r="H2772" t="s">
        <v>6868</v>
      </c>
      <c r="I2772">
        <v>14</v>
      </c>
      <c r="J2772">
        <v>13</v>
      </c>
      <c r="K2772" t="s">
        <v>345</v>
      </c>
      <c r="L2772">
        <v>8.234</v>
      </c>
      <c r="M2772">
        <v>28.576000000000001</v>
      </c>
      <c r="N2772" t="s">
        <v>346</v>
      </c>
      <c r="O2772" t="s">
        <v>349</v>
      </c>
      <c r="P2772" s="133">
        <v>0</v>
      </c>
      <c r="Q2772" s="133">
        <v>0</v>
      </c>
      <c r="R2772" s="133">
        <v>0</v>
      </c>
      <c r="S2772" s="133">
        <v>0</v>
      </c>
      <c r="T2772" s="133">
        <v>0</v>
      </c>
      <c r="W2772">
        <v>0</v>
      </c>
      <c r="Z2772">
        <v>0</v>
      </c>
      <c r="AC2772">
        <v>0</v>
      </c>
      <c r="AF2772">
        <v>0</v>
      </c>
      <c r="AI2772">
        <v>0</v>
      </c>
      <c r="AL2772" t="s">
        <v>349</v>
      </c>
      <c r="AM2772">
        <v>0</v>
      </c>
      <c r="AN2772">
        <v>0</v>
      </c>
      <c r="AO2772">
        <v>0</v>
      </c>
      <c r="AR2772">
        <v>0</v>
      </c>
      <c r="AU2772">
        <v>0</v>
      </c>
      <c r="AX2772">
        <v>0</v>
      </c>
      <c r="BA2772">
        <v>0</v>
      </c>
      <c r="BD2772">
        <v>0</v>
      </c>
      <c r="BE2772">
        <v>0</v>
      </c>
      <c r="BF2772">
        <v>0</v>
      </c>
      <c r="BG2772">
        <v>0</v>
      </c>
      <c r="BH2772" t="s">
        <v>349</v>
      </c>
      <c r="BI2772">
        <v>0</v>
      </c>
      <c r="BJ2772">
        <v>0</v>
      </c>
      <c r="BK2772">
        <v>0</v>
      </c>
      <c r="BL2772">
        <v>0</v>
      </c>
      <c r="BM2772">
        <v>0</v>
      </c>
      <c r="BN2772" t="s">
        <v>349</v>
      </c>
      <c r="BO2772">
        <v>0</v>
      </c>
      <c r="BP2772">
        <v>0</v>
      </c>
      <c r="BQ2772">
        <v>0</v>
      </c>
      <c r="BR2772">
        <v>0</v>
      </c>
      <c r="BS2772">
        <v>0</v>
      </c>
      <c r="BT2772" t="s">
        <v>349</v>
      </c>
      <c r="BU2772">
        <v>0</v>
      </c>
      <c r="BV2772">
        <v>0</v>
      </c>
      <c r="BW2772">
        <v>0</v>
      </c>
      <c r="BX2772">
        <v>0</v>
      </c>
      <c r="BY2772">
        <v>0</v>
      </c>
      <c r="BZ2772" t="s">
        <v>349</v>
      </c>
      <c r="CA2772">
        <v>0</v>
      </c>
      <c r="CB2772">
        <v>0</v>
      </c>
      <c r="CC2772">
        <v>0</v>
      </c>
      <c r="CD2772">
        <v>0</v>
      </c>
      <c r="CE2772">
        <v>0</v>
      </c>
      <c r="CF2772" t="s">
        <v>349</v>
      </c>
      <c r="CG2772">
        <v>0</v>
      </c>
      <c r="CH2772">
        <v>0</v>
      </c>
      <c r="CI2772">
        <v>0</v>
      </c>
      <c r="CJ2772" t="s">
        <v>349</v>
      </c>
      <c r="CK2772">
        <v>0</v>
      </c>
      <c r="CL2772" t="s">
        <v>349</v>
      </c>
      <c r="CM2772">
        <v>0</v>
      </c>
      <c r="CN2772" s="133">
        <v>0</v>
      </c>
      <c r="CO2772" s="133" t="s">
        <v>349</v>
      </c>
      <c r="CP2772" s="133">
        <v>0</v>
      </c>
      <c r="CQ2772" s="133">
        <v>0</v>
      </c>
      <c r="CR2772">
        <v>0</v>
      </c>
      <c r="CS2772">
        <v>0</v>
      </c>
      <c r="CT2772">
        <v>0</v>
      </c>
      <c r="CY2772">
        <v>0</v>
      </c>
      <c r="DD2772">
        <v>0</v>
      </c>
      <c r="DI2772">
        <v>0</v>
      </c>
      <c r="DN2772">
        <v>0</v>
      </c>
      <c r="DS2772">
        <v>0</v>
      </c>
      <c r="DV2772" t="s">
        <v>349</v>
      </c>
      <c r="DW2772">
        <v>0</v>
      </c>
      <c r="DX2772">
        <v>0</v>
      </c>
      <c r="DY2772">
        <v>0</v>
      </c>
      <c r="EF2772">
        <v>0</v>
      </c>
      <c r="EM2772">
        <v>0</v>
      </c>
      <c r="ET2772">
        <v>0</v>
      </c>
      <c r="FA2772">
        <v>0</v>
      </c>
      <c r="FH2772">
        <v>0</v>
      </c>
      <c r="FK2772">
        <v>0</v>
      </c>
      <c r="FL2772">
        <v>0</v>
      </c>
      <c r="FM2772">
        <v>0</v>
      </c>
      <c r="FN2772">
        <v>0</v>
      </c>
      <c r="FO2772">
        <v>0</v>
      </c>
      <c r="FP2772">
        <v>0</v>
      </c>
      <c r="FQ2772">
        <v>0</v>
      </c>
      <c r="FR2772">
        <v>0</v>
      </c>
      <c r="FS2772" t="s">
        <v>349</v>
      </c>
      <c r="FT2772">
        <v>0</v>
      </c>
      <c r="FU2772">
        <v>0</v>
      </c>
      <c r="FX2772" t="s">
        <v>349</v>
      </c>
      <c r="FZ2772" t="s">
        <v>349</v>
      </c>
      <c r="GA2772">
        <v>0</v>
      </c>
      <c r="GB2772">
        <v>0</v>
      </c>
      <c r="GC2772" t="s">
        <v>349</v>
      </c>
      <c r="GD2772" t="s">
        <v>408</v>
      </c>
      <c r="GE2772" t="s">
        <v>408</v>
      </c>
      <c r="GF2772" t="s">
        <v>408</v>
      </c>
      <c r="GG2772">
        <v>14</v>
      </c>
      <c r="GH2772" t="s">
        <v>356</v>
      </c>
    </row>
    <row r="2773" spans="1:190" x14ac:dyDescent="0.35">
      <c r="A2773" t="s">
        <v>65</v>
      </c>
      <c r="B2773" t="s">
        <v>66</v>
      </c>
      <c r="C2773" t="s">
        <v>6732</v>
      </c>
      <c r="D2773" t="s">
        <v>3234</v>
      </c>
      <c r="E2773" t="s">
        <v>6785</v>
      </c>
      <c r="F2773" t="s">
        <v>6786</v>
      </c>
      <c r="G2773" t="s">
        <v>6796</v>
      </c>
      <c r="H2773" t="s">
        <v>6797</v>
      </c>
      <c r="I2773">
        <v>14</v>
      </c>
      <c r="J2773">
        <v>5</v>
      </c>
      <c r="K2773" t="s">
        <v>345</v>
      </c>
      <c r="L2773">
        <v>8.2127103810000008</v>
      </c>
      <c r="M2773">
        <v>28.546899799999998</v>
      </c>
      <c r="N2773" t="s">
        <v>346</v>
      </c>
      <c r="O2773" t="s">
        <v>347</v>
      </c>
      <c r="P2773" s="133">
        <v>43</v>
      </c>
      <c r="Q2773" s="133">
        <v>215</v>
      </c>
      <c r="R2773" s="133">
        <v>43</v>
      </c>
      <c r="S2773" s="133">
        <v>215</v>
      </c>
      <c r="T2773" s="133">
        <v>0</v>
      </c>
      <c r="W2773">
        <v>0</v>
      </c>
      <c r="Z2773">
        <v>80</v>
      </c>
      <c r="AA2773" t="s">
        <v>66</v>
      </c>
      <c r="AB2773" t="s">
        <v>3234</v>
      </c>
      <c r="AC2773">
        <v>91</v>
      </c>
      <c r="AD2773" t="s">
        <v>66</v>
      </c>
      <c r="AE2773" t="s">
        <v>3234</v>
      </c>
      <c r="AF2773">
        <v>0</v>
      </c>
      <c r="AI2773">
        <v>44</v>
      </c>
      <c r="AJ2773" t="s">
        <v>348</v>
      </c>
      <c r="AK2773" t="s">
        <v>348</v>
      </c>
      <c r="AL2773" t="s">
        <v>349</v>
      </c>
      <c r="AM2773">
        <v>0</v>
      </c>
      <c r="AN2773">
        <v>0</v>
      </c>
      <c r="AO2773">
        <v>0</v>
      </c>
      <c r="AR2773">
        <v>0</v>
      </c>
      <c r="AU2773">
        <v>0</v>
      </c>
      <c r="AX2773">
        <v>0</v>
      </c>
      <c r="BA2773">
        <v>0</v>
      </c>
      <c r="BD2773">
        <v>0</v>
      </c>
      <c r="BE2773">
        <v>0</v>
      </c>
      <c r="BF2773">
        <v>0</v>
      </c>
      <c r="BG2773">
        <v>0</v>
      </c>
      <c r="BH2773" t="s">
        <v>349</v>
      </c>
      <c r="BI2773">
        <v>0</v>
      </c>
      <c r="BJ2773">
        <v>0</v>
      </c>
      <c r="BK2773">
        <v>0</v>
      </c>
      <c r="BL2773">
        <v>0</v>
      </c>
      <c r="BM2773">
        <v>0</v>
      </c>
      <c r="BN2773" t="s">
        <v>349</v>
      </c>
      <c r="BO2773">
        <v>0</v>
      </c>
      <c r="BP2773">
        <v>0</v>
      </c>
      <c r="BQ2773">
        <v>0</v>
      </c>
      <c r="BR2773">
        <v>80</v>
      </c>
      <c r="BS2773">
        <v>0</v>
      </c>
      <c r="BT2773" t="s">
        <v>349</v>
      </c>
      <c r="BU2773">
        <v>0</v>
      </c>
      <c r="BV2773">
        <v>0</v>
      </c>
      <c r="BW2773">
        <v>0</v>
      </c>
      <c r="BX2773">
        <v>0</v>
      </c>
      <c r="BY2773">
        <v>91</v>
      </c>
      <c r="BZ2773" t="s">
        <v>349</v>
      </c>
      <c r="CA2773">
        <v>0</v>
      </c>
      <c r="CB2773">
        <v>0</v>
      </c>
      <c r="CC2773">
        <v>0</v>
      </c>
      <c r="CD2773">
        <v>0</v>
      </c>
      <c r="CE2773">
        <v>0</v>
      </c>
      <c r="CF2773" t="s">
        <v>349</v>
      </c>
      <c r="CG2773">
        <v>0</v>
      </c>
      <c r="CH2773">
        <v>0</v>
      </c>
      <c r="CI2773">
        <v>44</v>
      </c>
      <c r="CJ2773" t="s">
        <v>349</v>
      </c>
      <c r="CK2773">
        <v>0</v>
      </c>
      <c r="CL2773" t="s">
        <v>349</v>
      </c>
      <c r="CM2773">
        <v>0</v>
      </c>
      <c r="CN2773" s="133">
        <v>0</v>
      </c>
      <c r="CO2773" s="133" t="s">
        <v>347</v>
      </c>
      <c r="CP2773" s="133">
        <v>148</v>
      </c>
      <c r="CQ2773" s="133">
        <v>755</v>
      </c>
      <c r="CR2773">
        <v>147</v>
      </c>
      <c r="CS2773">
        <v>750</v>
      </c>
      <c r="CT2773">
        <v>0</v>
      </c>
      <c r="CY2773">
        <v>0</v>
      </c>
      <c r="DD2773">
        <v>0</v>
      </c>
      <c r="DI2773">
        <v>612</v>
      </c>
      <c r="DJ2773" t="s">
        <v>66</v>
      </c>
      <c r="DK2773" t="s">
        <v>3234</v>
      </c>
      <c r="DL2773" t="s">
        <v>405</v>
      </c>
      <c r="DN2773">
        <v>138</v>
      </c>
      <c r="DO2773" t="s">
        <v>66</v>
      </c>
      <c r="DP2773" t="s">
        <v>3234</v>
      </c>
      <c r="DQ2773" t="s">
        <v>405</v>
      </c>
      <c r="DS2773">
        <v>0</v>
      </c>
      <c r="DV2773" t="s">
        <v>347</v>
      </c>
      <c r="DW2773">
        <v>1</v>
      </c>
      <c r="DX2773">
        <v>5</v>
      </c>
      <c r="DY2773">
        <v>0</v>
      </c>
      <c r="EF2773">
        <v>0</v>
      </c>
      <c r="EM2773">
        <v>0</v>
      </c>
      <c r="ET2773">
        <v>0</v>
      </c>
      <c r="FA2773">
        <v>0</v>
      </c>
      <c r="FH2773">
        <v>5</v>
      </c>
      <c r="FK2773">
        <v>49</v>
      </c>
      <c r="FL2773">
        <v>250</v>
      </c>
      <c r="FM2773">
        <v>68</v>
      </c>
      <c r="FN2773">
        <v>345</v>
      </c>
      <c r="FO2773">
        <v>31</v>
      </c>
      <c r="FP2773">
        <v>160</v>
      </c>
      <c r="FQ2773">
        <v>0</v>
      </c>
      <c r="FR2773">
        <v>0</v>
      </c>
      <c r="FS2773" t="s">
        <v>347</v>
      </c>
      <c r="FT2773">
        <v>23</v>
      </c>
      <c r="FU2773">
        <v>127</v>
      </c>
      <c r="FV2773" t="s">
        <v>60</v>
      </c>
      <c r="FW2773" t="s">
        <v>3539</v>
      </c>
      <c r="FX2773" t="s">
        <v>347</v>
      </c>
      <c r="FY2773" t="s">
        <v>121</v>
      </c>
      <c r="FZ2773" t="s">
        <v>347</v>
      </c>
      <c r="GA2773">
        <v>6</v>
      </c>
      <c r="GB2773">
        <v>31</v>
      </c>
      <c r="GC2773" t="s">
        <v>349</v>
      </c>
      <c r="GD2773" t="s">
        <v>355</v>
      </c>
      <c r="GE2773" t="s">
        <v>354</v>
      </c>
      <c r="GF2773" t="s">
        <v>355</v>
      </c>
      <c r="GG2773">
        <v>14</v>
      </c>
      <c r="GH2773" t="s">
        <v>356</v>
      </c>
    </row>
    <row r="2774" spans="1:190" x14ac:dyDescent="0.35">
      <c r="A2774" t="s">
        <v>65</v>
      </c>
      <c r="B2774" t="s">
        <v>66</v>
      </c>
      <c r="C2774" t="s">
        <v>6732</v>
      </c>
      <c r="D2774" t="s">
        <v>3234</v>
      </c>
      <c r="E2774" t="s">
        <v>6785</v>
      </c>
      <c r="F2774" t="s">
        <v>6786</v>
      </c>
      <c r="G2774" t="s">
        <v>6798</v>
      </c>
      <c r="H2774" t="s">
        <v>6799</v>
      </c>
      <c r="I2774">
        <v>14</v>
      </c>
      <c r="J2774">
        <v>5</v>
      </c>
      <c r="K2774" t="s">
        <v>345</v>
      </c>
      <c r="L2774">
        <v>8.4858398439999991</v>
      </c>
      <c r="M2774">
        <v>28.43619919</v>
      </c>
      <c r="N2774" t="s">
        <v>346</v>
      </c>
      <c r="O2774" t="s">
        <v>347</v>
      </c>
      <c r="P2774" s="133">
        <v>17</v>
      </c>
      <c r="Q2774" s="133">
        <v>85</v>
      </c>
      <c r="R2774" s="133">
        <v>17</v>
      </c>
      <c r="S2774" s="133">
        <v>85</v>
      </c>
      <c r="T2774" s="133">
        <v>0</v>
      </c>
      <c r="W2774">
        <v>0</v>
      </c>
      <c r="Z2774">
        <v>17</v>
      </c>
      <c r="AA2774" t="s">
        <v>66</v>
      </c>
      <c r="AB2774" t="s">
        <v>3234</v>
      </c>
      <c r="AC2774">
        <v>68</v>
      </c>
      <c r="AD2774" t="s">
        <v>66</v>
      </c>
      <c r="AE2774" t="s">
        <v>3234</v>
      </c>
      <c r="AF2774">
        <v>0</v>
      </c>
      <c r="AI2774">
        <v>0</v>
      </c>
      <c r="AL2774" t="s">
        <v>349</v>
      </c>
      <c r="AM2774">
        <v>0</v>
      </c>
      <c r="AN2774">
        <v>0</v>
      </c>
      <c r="AO2774">
        <v>0</v>
      </c>
      <c r="AR2774">
        <v>0</v>
      </c>
      <c r="AU2774">
        <v>0</v>
      </c>
      <c r="AX2774">
        <v>0</v>
      </c>
      <c r="BA2774">
        <v>0</v>
      </c>
      <c r="BD2774">
        <v>0</v>
      </c>
      <c r="BE2774">
        <v>0</v>
      </c>
      <c r="BF2774">
        <v>0</v>
      </c>
      <c r="BG2774">
        <v>0</v>
      </c>
      <c r="BH2774" t="s">
        <v>349</v>
      </c>
      <c r="BI2774">
        <v>0</v>
      </c>
      <c r="BJ2774">
        <v>0</v>
      </c>
      <c r="BK2774">
        <v>0</v>
      </c>
      <c r="BL2774">
        <v>0</v>
      </c>
      <c r="BM2774">
        <v>0</v>
      </c>
      <c r="BN2774" t="s">
        <v>349</v>
      </c>
      <c r="BO2774">
        <v>0</v>
      </c>
      <c r="BP2774">
        <v>0</v>
      </c>
      <c r="BQ2774">
        <v>0</v>
      </c>
      <c r="BR2774">
        <v>0</v>
      </c>
      <c r="BS2774">
        <v>17</v>
      </c>
      <c r="BT2774" t="s">
        <v>349</v>
      </c>
      <c r="BU2774">
        <v>0</v>
      </c>
      <c r="BV2774">
        <v>0</v>
      </c>
      <c r="BW2774">
        <v>0</v>
      </c>
      <c r="BX2774">
        <v>0</v>
      </c>
      <c r="BY2774">
        <v>68</v>
      </c>
      <c r="BZ2774" t="s">
        <v>349</v>
      </c>
      <c r="CA2774">
        <v>0</v>
      </c>
      <c r="CB2774">
        <v>0</v>
      </c>
      <c r="CC2774">
        <v>0</v>
      </c>
      <c r="CD2774">
        <v>0</v>
      </c>
      <c r="CE2774">
        <v>0</v>
      </c>
      <c r="CF2774" t="s">
        <v>349</v>
      </c>
      <c r="CG2774">
        <v>0</v>
      </c>
      <c r="CH2774">
        <v>0</v>
      </c>
      <c r="CI2774">
        <v>0</v>
      </c>
      <c r="CJ2774" t="s">
        <v>349</v>
      </c>
      <c r="CK2774">
        <v>0</v>
      </c>
      <c r="CL2774" t="s">
        <v>349</v>
      </c>
      <c r="CM2774">
        <v>0</v>
      </c>
      <c r="CN2774" s="133">
        <v>0</v>
      </c>
      <c r="CO2774" s="133" t="s">
        <v>347</v>
      </c>
      <c r="CP2774" s="133">
        <v>353</v>
      </c>
      <c r="CQ2774" s="133">
        <v>1801</v>
      </c>
      <c r="CR2774">
        <v>337</v>
      </c>
      <c r="CS2774">
        <v>1719</v>
      </c>
      <c r="CT2774">
        <v>0</v>
      </c>
      <c r="CY2774">
        <v>0</v>
      </c>
      <c r="DD2774">
        <v>689</v>
      </c>
      <c r="DE2774" t="s">
        <v>66</v>
      </c>
      <c r="DF2774" t="s">
        <v>3234</v>
      </c>
      <c r="DG2774" t="s">
        <v>405</v>
      </c>
      <c r="DI2774">
        <v>892</v>
      </c>
      <c r="DJ2774" t="s">
        <v>66</v>
      </c>
      <c r="DK2774" t="s">
        <v>3234</v>
      </c>
      <c r="DL2774" t="s">
        <v>405</v>
      </c>
      <c r="DN2774">
        <v>0</v>
      </c>
      <c r="DS2774">
        <v>138</v>
      </c>
      <c r="DT2774" t="s">
        <v>348</v>
      </c>
      <c r="DU2774" t="s">
        <v>348</v>
      </c>
      <c r="DV2774" t="s">
        <v>347</v>
      </c>
      <c r="DW2774">
        <v>16</v>
      </c>
      <c r="DX2774">
        <v>82</v>
      </c>
      <c r="DY2774">
        <v>0</v>
      </c>
      <c r="EF2774">
        <v>0</v>
      </c>
      <c r="EM2774">
        <v>35</v>
      </c>
      <c r="EN2774" t="s">
        <v>121</v>
      </c>
      <c r="EP2774" t="s">
        <v>359</v>
      </c>
      <c r="ER2774" t="s">
        <v>444</v>
      </c>
      <c r="ET2774">
        <v>47</v>
      </c>
      <c r="EU2774" t="s">
        <v>123</v>
      </c>
      <c r="EW2774" t="s">
        <v>360</v>
      </c>
      <c r="EY2774" t="s">
        <v>444</v>
      </c>
      <c r="FA2774">
        <v>0</v>
      </c>
      <c r="FH2774">
        <v>0</v>
      </c>
      <c r="FK2774">
        <v>121</v>
      </c>
      <c r="FL2774">
        <v>629</v>
      </c>
      <c r="FM2774">
        <v>203</v>
      </c>
      <c r="FN2774">
        <v>1021</v>
      </c>
      <c r="FO2774">
        <v>29</v>
      </c>
      <c r="FP2774">
        <v>151</v>
      </c>
      <c r="FQ2774">
        <v>0</v>
      </c>
      <c r="FR2774">
        <v>0</v>
      </c>
      <c r="FS2774" t="s">
        <v>347</v>
      </c>
      <c r="FT2774">
        <v>59</v>
      </c>
      <c r="FU2774">
        <v>768</v>
      </c>
      <c r="FV2774" t="s">
        <v>66</v>
      </c>
      <c r="FW2774" t="s">
        <v>3234</v>
      </c>
      <c r="FX2774" t="s">
        <v>347</v>
      </c>
      <c r="FY2774" t="s">
        <v>121</v>
      </c>
      <c r="FZ2774" t="s">
        <v>349</v>
      </c>
      <c r="GA2774">
        <v>0</v>
      </c>
      <c r="GB2774">
        <v>0</v>
      </c>
      <c r="GC2774" t="s">
        <v>349</v>
      </c>
      <c r="GD2774" t="s">
        <v>355</v>
      </c>
      <c r="GE2774" t="s">
        <v>355</v>
      </c>
      <c r="GF2774" t="s">
        <v>355</v>
      </c>
      <c r="GG2774">
        <v>14</v>
      </c>
      <c r="GH2774" t="s">
        <v>356</v>
      </c>
    </row>
    <row r="2775" spans="1:190" x14ac:dyDescent="0.35">
      <c r="A2775" t="s">
        <v>65</v>
      </c>
      <c r="B2775" t="s">
        <v>66</v>
      </c>
      <c r="C2775" t="s">
        <v>6732</v>
      </c>
      <c r="D2775" t="s">
        <v>3234</v>
      </c>
      <c r="E2775" t="s">
        <v>6785</v>
      </c>
      <c r="F2775" t="s">
        <v>6786</v>
      </c>
      <c r="G2775" t="s">
        <v>6800</v>
      </c>
      <c r="H2775" t="s">
        <v>6801</v>
      </c>
      <c r="I2775">
        <v>14</v>
      </c>
      <c r="J2775">
        <v>5</v>
      </c>
      <c r="K2775" t="s">
        <v>345</v>
      </c>
      <c r="L2775">
        <v>8.3000001910000005</v>
      </c>
      <c r="M2775">
        <v>28.440000529999999</v>
      </c>
      <c r="N2775" t="s">
        <v>346</v>
      </c>
      <c r="O2775" t="s">
        <v>347</v>
      </c>
      <c r="P2775" s="133">
        <v>35</v>
      </c>
      <c r="Q2775" s="133">
        <v>165</v>
      </c>
      <c r="R2775" s="133">
        <v>35</v>
      </c>
      <c r="S2775" s="133">
        <v>165</v>
      </c>
      <c r="T2775" s="133">
        <v>0</v>
      </c>
      <c r="W2775">
        <v>0</v>
      </c>
      <c r="Z2775">
        <v>32</v>
      </c>
      <c r="AA2775" t="s">
        <v>66</v>
      </c>
      <c r="AB2775" t="s">
        <v>3234</v>
      </c>
      <c r="AC2775">
        <v>133</v>
      </c>
      <c r="AD2775" t="s">
        <v>66</v>
      </c>
      <c r="AE2775" t="s">
        <v>3234</v>
      </c>
      <c r="AF2775">
        <v>0</v>
      </c>
      <c r="AI2775">
        <v>0</v>
      </c>
      <c r="AL2775" t="s">
        <v>349</v>
      </c>
      <c r="AM2775">
        <v>0</v>
      </c>
      <c r="AN2775">
        <v>0</v>
      </c>
      <c r="AO2775">
        <v>0</v>
      </c>
      <c r="AR2775">
        <v>0</v>
      </c>
      <c r="AU2775">
        <v>0</v>
      </c>
      <c r="AX2775">
        <v>0</v>
      </c>
      <c r="BA2775">
        <v>0</v>
      </c>
      <c r="BD2775">
        <v>0</v>
      </c>
      <c r="BE2775">
        <v>0</v>
      </c>
      <c r="BF2775">
        <v>0</v>
      </c>
      <c r="BG2775">
        <v>0</v>
      </c>
      <c r="BH2775" t="s">
        <v>349</v>
      </c>
      <c r="BI2775">
        <v>0</v>
      </c>
      <c r="BJ2775">
        <v>0</v>
      </c>
      <c r="BK2775">
        <v>0</v>
      </c>
      <c r="BL2775">
        <v>0</v>
      </c>
      <c r="BM2775">
        <v>0</v>
      </c>
      <c r="BN2775" t="s">
        <v>349</v>
      </c>
      <c r="BO2775">
        <v>0</v>
      </c>
      <c r="BP2775">
        <v>0</v>
      </c>
      <c r="BQ2775">
        <v>0</v>
      </c>
      <c r="BR2775">
        <v>0</v>
      </c>
      <c r="BS2775">
        <v>32</v>
      </c>
      <c r="BT2775" t="s">
        <v>349</v>
      </c>
      <c r="BU2775">
        <v>0</v>
      </c>
      <c r="BV2775">
        <v>0</v>
      </c>
      <c r="BW2775">
        <v>0</v>
      </c>
      <c r="BX2775">
        <v>0</v>
      </c>
      <c r="BY2775">
        <v>133</v>
      </c>
      <c r="BZ2775" t="s">
        <v>349</v>
      </c>
      <c r="CA2775">
        <v>0</v>
      </c>
      <c r="CB2775">
        <v>0</v>
      </c>
      <c r="CC2775">
        <v>0</v>
      </c>
      <c r="CD2775">
        <v>0</v>
      </c>
      <c r="CE2775">
        <v>0</v>
      </c>
      <c r="CF2775" t="s">
        <v>349</v>
      </c>
      <c r="CG2775">
        <v>0</v>
      </c>
      <c r="CH2775">
        <v>0</v>
      </c>
      <c r="CI2775">
        <v>0</v>
      </c>
      <c r="CJ2775" t="s">
        <v>349</v>
      </c>
      <c r="CK2775">
        <v>0</v>
      </c>
      <c r="CL2775" t="s">
        <v>349</v>
      </c>
      <c r="CM2775">
        <v>0</v>
      </c>
      <c r="CN2775" s="133">
        <v>0</v>
      </c>
      <c r="CO2775" s="133" t="s">
        <v>347</v>
      </c>
      <c r="CP2775" s="133">
        <v>286</v>
      </c>
      <c r="CQ2775" s="133">
        <v>1459</v>
      </c>
      <c r="CR2775">
        <v>255</v>
      </c>
      <c r="CS2775">
        <v>1301</v>
      </c>
      <c r="CT2775">
        <v>0</v>
      </c>
      <c r="CY2775">
        <v>0</v>
      </c>
      <c r="DD2775">
        <v>551</v>
      </c>
      <c r="DE2775" t="s">
        <v>66</v>
      </c>
      <c r="DF2775" t="s">
        <v>3234</v>
      </c>
      <c r="DG2775" t="s">
        <v>405</v>
      </c>
      <c r="DI2775">
        <v>750</v>
      </c>
      <c r="DJ2775" t="s">
        <v>66</v>
      </c>
      <c r="DK2775" t="s">
        <v>3234</v>
      </c>
      <c r="DL2775" t="s">
        <v>405</v>
      </c>
      <c r="DN2775">
        <v>0</v>
      </c>
      <c r="DS2775">
        <v>0</v>
      </c>
      <c r="DV2775" t="s">
        <v>347</v>
      </c>
      <c r="DW2775">
        <v>31</v>
      </c>
      <c r="DX2775">
        <v>158</v>
      </c>
      <c r="DY2775">
        <v>0</v>
      </c>
      <c r="EF2775">
        <v>0</v>
      </c>
      <c r="EM2775">
        <v>15</v>
      </c>
      <c r="EN2775" t="s">
        <v>121</v>
      </c>
      <c r="EP2775" t="s">
        <v>359</v>
      </c>
      <c r="ER2775" t="s">
        <v>444</v>
      </c>
      <c r="ET2775">
        <v>94</v>
      </c>
      <c r="EU2775" t="s">
        <v>121</v>
      </c>
      <c r="EW2775" t="s">
        <v>395</v>
      </c>
      <c r="EY2775" t="s">
        <v>444</v>
      </c>
      <c r="FA2775">
        <v>0</v>
      </c>
      <c r="FH2775">
        <v>49</v>
      </c>
      <c r="FK2775">
        <v>57</v>
      </c>
      <c r="FL2775">
        <v>291</v>
      </c>
      <c r="FM2775">
        <v>210</v>
      </c>
      <c r="FN2775">
        <v>1071</v>
      </c>
      <c r="FO2775">
        <v>19</v>
      </c>
      <c r="FP2775">
        <v>97</v>
      </c>
      <c r="FQ2775">
        <v>0</v>
      </c>
      <c r="FR2775">
        <v>0</v>
      </c>
      <c r="FS2775" t="s">
        <v>349</v>
      </c>
      <c r="FT2775">
        <v>0</v>
      </c>
      <c r="FU2775">
        <v>0</v>
      </c>
      <c r="FX2775" t="s">
        <v>349</v>
      </c>
      <c r="FZ2775" t="s">
        <v>347</v>
      </c>
      <c r="GA2775">
        <v>2</v>
      </c>
      <c r="GB2775">
        <v>11</v>
      </c>
      <c r="GC2775" t="s">
        <v>349</v>
      </c>
      <c r="GD2775" t="s">
        <v>355</v>
      </c>
      <c r="GE2775" t="s">
        <v>355</v>
      </c>
      <c r="GF2775" t="s">
        <v>355</v>
      </c>
      <c r="GG2775">
        <v>14</v>
      </c>
      <c r="GH2775" t="s">
        <v>356</v>
      </c>
    </row>
    <row r="2776" spans="1:190" x14ac:dyDescent="0.35">
      <c r="A2776" t="s">
        <v>65</v>
      </c>
      <c r="B2776" t="s">
        <v>66</v>
      </c>
      <c r="C2776" t="s">
        <v>6732</v>
      </c>
      <c r="D2776" t="s">
        <v>3234</v>
      </c>
      <c r="E2776" t="s">
        <v>6802</v>
      </c>
      <c r="F2776" t="s">
        <v>6803</v>
      </c>
      <c r="G2776" t="s">
        <v>6804</v>
      </c>
      <c r="H2776" t="s">
        <v>6805</v>
      </c>
      <c r="I2776">
        <v>14</v>
      </c>
      <c r="J2776">
        <v>8</v>
      </c>
      <c r="K2776" t="s">
        <v>345</v>
      </c>
      <c r="L2776">
        <v>8.2072380000000003</v>
      </c>
      <c r="M2776">
        <v>28.333324000000001</v>
      </c>
      <c r="N2776" t="s">
        <v>346</v>
      </c>
      <c r="O2776" t="s">
        <v>347</v>
      </c>
      <c r="P2776" s="133">
        <v>3</v>
      </c>
      <c r="Q2776" s="133">
        <v>36</v>
      </c>
      <c r="R2776" s="133">
        <v>3</v>
      </c>
      <c r="S2776" s="133">
        <v>36</v>
      </c>
      <c r="T2776" s="133">
        <v>3</v>
      </c>
      <c r="U2776" t="s">
        <v>66</v>
      </c>
      <c r="V2776" t="s">
        <v>3234</v>
      </c>
      <c r="W2776">
        <v>6</v>
      </c>
      <c r="X2776" t="s">
        <v>66</v>
      </c>
      <c r="Y2776" t="s">
        <v>3234</v>
      </c>
      <c r="Z2776">
        <v>2</v>
      </c>
      <c r="AA2776" t="s">
        <v>66</v>
      </c>
      <c r="AB2776" t="s">
        <v>3234</v>
      </c>
      <c r="AC2776">
        <v>6</v>
      </c>
      <c r="AD2776" t="s">
        <v>66</v>
      </c>
      <c r="AE2776" t="s">
        <v>3234</v>
      </c>
      <c r="AF2776">
        <v>19</v>
      </c>
      <c r="AG2776" t="s">
        <v>66</v>
      </c>
      <c r="AH2776" t="s">
        <v>3234</v>
      </c>
      <c r="AI2776">
        <v>0</v>
      </c>
      <c r="AL2776" t="s">
        <v>349</v>
      </c>
      <c r="AM2776">
        <v>0</v>
      </c>
      <c r="AN2776">
        <v>0</v>
      </c>
      <c r="AO2776">
        <v>0</v>
      </c>
      <c r="AR2776">
        <v>0</v>
      </c>
      <c r="AU2776">
        <v>0</v>
      </c>
      <c r="AX2776">
        <v>0</v>
      </c>
      <c r="BA2776">
        <v>0</v>
      </c>
      <c r="BD2776">
        <v>0</v>
      </c>
      <c r="BE2776">
        <v>3</v>
      </c>
      <c r="BF2776">
        <v>0</v>
      </c>
      <c r="BG2776">
        <v>0</v>
      </c>
      <c r="BH2776" t="s">
        <v>349</v>
      </c>
      <c r="BI2776">
        <v>0</v>
      </c>
      <c r="BJ2776">
        <v>0</v>
      </c>
      <c r="BK2776">
        <v>0</v>
      </c>
      <c r="BL2776">
        <v>6</v>
      </c>
      <c r="BM2776">
        <v>0</v>
      </c>
      <c r="BN2776" t="s">
        <v>349</v>
      </c>
      <c r="BO2776">
        <v>0</v>
      </c>
      <c r="BP2776">
        <v>0</v>
      </c>
      <c r="BQ2776">
        <v>0</v>
      </c>
      <c r="BR2776">
        <v>0</v>
      </c>
      <c r="BS2776">
        <v>2</v>
      </c>
      <c r="BT2776" t="s">
        <v>349</v>
      </c>
      <c r="BU2776">
        <v>0</v>
      </c>
      <c r="BV2776">
        <v>0</v>
      </c>
      <c r="BW2776">
        <v>0</v>
      </c>
      <c r="BX2776">
        <v>6</v>
      </c>
      <c r="BY2776">
        <v>0</v>
      </c>
      <c r="BZ2776" t="s">
        <v>349</v>
      </c>
      <c r="CA2776">
        <v>0</v>
      </c>
      <c r="CB2776">
        <v>0</v>
      </c>
      <c r="CC2776">
        <v>0</v>
      </c>
      <c r="CD2776">
        <v>0</v>
      </c>
      <c r="CE2776">
        <v>19</v>
      </c>
      <c r="CF2776" t="s">
        <v>349</v>
      </c>
      <c r="CG2776">
        <v>0</v>
      </c>
      <c r="CH2776">
        <v>0</v>
      </c>
      <c r="CI2776">
        <v>0</v>
      </c>
      <c r="CJ2776" t="s">
        <v>349</v>
      </c>
      <c r="CK2776">
        <v>0</v>
      </c>
      <c r="CL2776" t="s">
        <v>347</v>
      </c>
      <c r="CM2776">
        <v>0</v>
      </c>
      <c r="CN2776" s="133">
        <v>6</v>
      </c>
      <c r="CO2776" s="133" t="s">
        <v>347</v>
      </c>
      <c r="CP2776" s="133">
        <v>80</v>
      </c>
      <c r="CQ2776" s="133">
        <v>416</v>
      </c>
      <c r="CR2776">
        <v>80</v>
      </c>
      <c r="CS2776">
        <v>416</v>
      </c>
      <c r="CT2776">
        <v>0</v>
      </c>
      <c r="CY2776">
        <v>0</v>
      </c>
      <c r="DD2776">
        <v>39</v>
      </c>
      <c r="DE2776" t="s">
        <v>58</v>
      </c>
      <c r="DF2776" t="s">
        <v>3328</v>
      </c>
      <c r="DG2776" t="s">
        <v>405</v>
      </c>
      <c r="DI2776">
        <v>108</v>
      </c>
      <c r="DJ2776" t="s">
        <v>60</v>
      </c>
      <c r="DK2776" t="s">
        <v>3539</v>
      </c>
      <c r="DL2776" t="s">
        <v>444</v>
      </c>
      <c r="DN2776">
        <v>226</v>
      </c>
      <c r="DO2776" t="s">
        <v>60</v>
      </c>
      <c r="DP2776" t="s">
        <v>3539</v>
      </c>
      <c r="DQ2776" t="s">
        <v>405</v>
      </c>
      <c r="DS2776">
        <v>43</v>
      </c>
      <c r="DT2776" t="s">
        <v>348</v>
      </c>
      <c r="DU2776" t="s">
        <v>348</v>
      </c>
      <c r="DV2776" t="s">
        <v>349</v>
      </c>
      <c r="DW2776">
        <v>0</v>
      </c>
      <c r="DX2776">
        <v>0</v>
      </c>
      <c r="DY2776">
        <v>0</v>
      </c>
      <c r="EF2776">
        <v>0</v>
      </c>
      <c r="EM2776">
        <v>0</v>
      </c>
      <c r="ET2776">
        <v>0</v>
      </c>
      <c r="FA2776">
        <v>0</v>
      </c>
      <c r="FH2776">
        <v>0</v>
      </c>
      <c r="FK2776">
        <v>32</v>
      </c>
      <c r="FL2776">
        <v>166</v>
      </c>
      <c r="FM2776">
        <v>45</v>
      </c>
      <c r="FN2776">
        <v>234</v>
      </c>
      <c r="FO2776">
        <v>3</v>
      </c>
      <c r="FP2776">
        <v>16</v>
      </c>
      <c r="FQ2776">
        <v>0</v>
      </c>
      <c r="FR2776">
        <v>0</v>
      </c>
      <c r="FS2776" t="s">
        <v>349</v>
      </c>
      <c r="FT2776">
        <v>0</v>
      </c>
      <c r="FU2776">
        <v>0</v>
      </c>
      <c r="FX2776" t="s">
        <v>349</v>
      </c>
      <c r="FZ2776" t="s">
        <v>349</v>
      </c>
      <c r="GA2776">
        <v>0</v>
      </c>
      <c r="GB2776">
        <v>0</v>
      </c>
      <c r="GC2776" t="s">
        <v>353</v>
      </c>
      <c r="GD2776" t="s">
        <v>355</v>
      </c>
      <c r="GE2776" t="s">
        <v>361</v>
      </c>
      <c r="GF2776" t="s">
        <v>355</v>
      </c>
      <c r="GG2776">
        <v>14</v>
      </c>
      <c r="GH2776" t="s">
        <v>356</v>
      </c>
    </row>
    <row r="2777" spans="1:190" x14ac:dyDescent="0.35">
      <c r="A2777" t="s">
        <v>65</v>
      </c>
      <c r="B2777" t="s">
        <v>66</v>
      </c>
      <c r="C2777" t="s">
        <v>6732</v>
      </c>
      <c r="D2777" t="s">
        <v>3234</v>
      </c>
      <c r="E2777" t="s">
        <v>6802</v>
      </c>
      <c r="F2777" t="s">
        <v>6803</v>
      </c>
      <c r="G2777" t="s">
        <v>6806</v>
      </c>
      <c r="H2777" t="s">
        <v>4782</v>
      </c>
      <c r="I2777">
        <v>14</v>
      </c>
      <c r="J2777">
        <v>8</v>
      </c>
      <c r="K2777" t="s">
        <v>345</v>
      </c>
      <c r="L2777">
        <v>8.2697000000000003</v>
      </c>
      <c r="M2777">
        <v>28.212599999999998</v>
      </c>
      <c r="N2777" t="s">
        <v>346</v>
      </c>
      <c r="O2777" t="s">
        <v>349</v>
      </c>
      <c r="P2777" s="133">
        <v>0</v>
      </c>
      <c r="Q2777" s="133">
        <v>0</v>
      </c>
      <c r="R2777" s="133">
        <v>0</v>
      </c>
      <c r="S2777" s="133">
        <v>0</v>
      </c>
      <c r="T2777" s="133">
        <v>0</v>
      </c>
      <c r="W2777">
        <v>0</v>
      </c>
      <c r="Z2777">
        <v>0</v>
      </c>
      <c r="AC2777">
        <v>0</v>
      </c>
      <c r="AF2777">
        <v>0</v>
      </c>
      <c r="AI2777">
        <v>0</v>
      </c>
      <c r="AL2777" t="s">
        <v>349</v>
      </c>
      <c r="AM2777">
        <v>0</v>
      </c>
      <c r="AN2777">
        <v>0</v>
      </c>
      <c r="AO2777">
        <v>0</v>
      </c>
      <c r="AR2777">
        <v>0</v>
      </c>
      <c r="AU2777">
        <v>0</v>
      </c>
      <c r="AX2777">
        <v>0</v>
      </c>
      <c r="BA2777">
        <v>0</v>
      </c>
      <c r="BD2777">
        <v>0</v>
      </c>
      <c r="BE2777">
        <v>0</v>
      </c>
      <c r="BF2777">
        <v>0</v>
      </c>
      <c r="BG2777">
        <v>0</v>
      </c>
      <c r="BH2777" t="s">
        <v>349</v>
      </c>
      <c r="BI2777">
        <v>0</v>
      </c>
      <c r="BJ2777">
        <v>0</v>
      </c>
      <c r="BK2777">
        <v>0</v>
      </c>
      <c r="BL2777">
        <v>0</v>
      </c>
      <c r="BM2777">
        <v>0</v>
      </c>
      <c r="BN2777" t="s">
        <v>349</v>
      </c>
      <c r="BO2777">
        <v>0</v>
      </c>
      <c r="BP2777">
        <v>0</v>
      </c>
      <c r="BQ2777">
        <v>0</v>
      </c>
      <c r="BR2777">
        <v>0</v>
      </c>
      <c r="BS2777">
        <v>0</v>
      </c>
      <c r="BT2777" t="s">
        <v>349</v>
      </c>
      <c r="BU2777">
        <v>0</v>
      </c>
      <c r="BV2777">
        <v>0</v>
      </c>
      <c r="BW2777">
        <v>0</v>
      </c>
      <c r="BX2777">
        <v>0</v>
      </c>
      <c r="BY2777">
        <v>0</v>
      </c>
      <c r="BZ2777" t="s">
        <v>349</v>
      </c>
      <c r="CA2777">
        <v>0</v>
      </c>
      <c r="CB2777">
        <v>0</v>
      </c>
      <c r="CC2777">
        <v>0</v>
      </c>
      <c r="CD2777">
        <v>0</v>
      </c>
      <c r="CE2777">
        <v>0</v>
      </c>
      <c r="CF2777" t="s">
        <v>349</v>
      </c>
      <c r="CG2777">
        <v>0</v>
      </c>
      <c r="CH2777">
        <v>0</v>
      </c>
      <c r="CI2777">
        <v>0</v>
      </c>
      <c r="CJ2777" t="s">
        <v>349</v>
      </c>
      <c r="CK2777">
        <v>0</v>
      </c>
      <c r="CL2777" t="s">
        <v>349</v>
      </c>
      <c r="CM2777">
        <v>0</v>
      </c>
      <c r="CN2777" s="133">
        <v>0</v>
      </c>
      <c r="CO2777" s="133" t="s">
        <v>347</v>
      </c>
      <c r="CP2777" s="133">
        <v>103</v>
      </c>
      <c r="CQ2777" s="133">
        <v>536</v>
      </c>
      <c r="CR2777">
        <v>103</v>
      </c>
      <c r="CS2777">
        <v>536</v>
      </c>
      <c r="CT2777">
        <v>0</v>
      </c>
      <c r="CY2777">
        <v>0</v>
      </c>
      <c r="DD2777">
        <v>30</v>
      </c>
      <c r="DE2777" t="s">
        <v>66</v>
      </c>
      <c r="DF2777" t="s">
        <v>3165</v>
      </c>
      <c r="DG2777" t="s">
        <v>444</v>
      </c>
      <c r="DI2777">
        <v>127</v>
      </c>
      <c r="DJ2777" t="s">
        <v>58</v>
      </c>
      <c r="DK2777" t="s">
        <v>1095</v>
      </c>
      <c r="DL2777" t="s">
        <v>350</v>
      </c>
      <c r="DN2777">
        <v>213</v>
      </c>
      <c r="DO2777" t="s">
        <v>60</v>
      </c>
      <c r="DP2777" t="s">
        <v>3758</v>
      </c>
      <c r="DQ2777" t="s">
        <v>405</v>
      </c>
      <c r="DS2777">
        <v>166</v>
      </c>
      <c r="DT2777" t="s">
        <v>348</v>
      </c>
      <c r="DU2777" t="s">
        <v>348</v>
      </c>
      <c r="DV2777" t="s">
        <v>349</v>
      </c>
      <c r="DW2777">
        <v>0</v>
      </c>
      <c r="DX2777">
        <v>0</v>
      </c>
      <c r="DY2777">
        <v>0</v>
      </c>
      <c r="EF2777">
        <v>0</v>
      </c>
      <c r="EM2777">
        <v>0</v>
      </c>
      <c r="ET2777">
        <v>0</v>
      </c>
      <c r="FA2777">
        <v>0</v>
      </c>
      <c r="FH2777">
        <v>0</v>
      </c>
      <c r="FK2777">
        <v>72</v>
      </c>
      <c r="FL2777">
        <v>374</v>
      </c>
      <c r="FM2777">
        <v>20</v>
      </c>
      <c r="FN2777">
        <v>104</v>
      </c>
      <c r="FO2777">
        <v>11</v>
      </c>
      <c r="FP2777">
        <v>58</v>
      </c>
      <c r="FQ2777">
        <v>0</v>
      </c>
      <c r="FR2777">
        <v>0</v>
      </c>
      <c r="FS2777" t="s">
        <v>349</v>
      </c>
      <c r="FT2777">
        <v>0</v>
      </c>
      <c r="FU2777">
        <v>0</v>
      </c>
      <c r="FX2777" t="s">
        <v>349</v>
      </c>
      <c r="FZ2777" t="s">
        <v>349</v>
      </c>
      <c r="GA2777">
        <v>0</v>
      </c>
      <c r="GB2777">
        <v>0</v>
      </c>
      <c r="GC2777" t="s">
        <v>353</v>
      </c>
      <c r="GD2777" t="s">
        <v>355</v>
      </c>
      <c r="GE2777" t="s">
        <v>354</v>
      </c>
      <c r="GF2777" t="s">
        <v>355</v>
      </c>
      <c r="GG2777">
        <v>14</v>
      </c>
      <c r="GH2777" t="s">
        <v>356</v>
      </c>
    </row>
    <row r="2778" spans="1:190" x14ac:dyDescent="0.35">
      <c r="A2778" t="s">
        <v>65</v>
      </c>
      <c r="B2778" t="s">
        <v>66</v>
      </c>
      <c r="C2778" t="s">
        <v>6732</v>
      </c>
      <c r="D2778" t="s">
        <v>3234</v>
      </c>
      <c r="E2778" t="s">
        <v>6802</v>
      </c>
      <c r="F2778" t="s">
        <v>6803</v>
      </c>
      <c r="G2778" t="s">
        <v>6807</v>
      </c>
      <c r="H2778" t="s">
        <v>6808</v>
      </c>
      <c r="I2778">
        <v>14</v>
      </c>
      <c r="J2778">
        <v>5</v>
      </c>
      <c r="K2778" t="s">
        <v>345</v>
      </c>
      <c r="L2778">
        <v>8.2274999619999996</v>
      </c>
      <c r="M2778">
        <v>28.38969994</v>
      </c>
      <c r="N2778" t="s">
        <v>346</v>
      </c>
      <c r="O2778" t="s">
        <v>347</v>
      </c>
      <c r="P2778" s="133">
        <v>70</v>
      </c>
      <c r="Q2778" s="133">
        <v>420</v>
      </c>
      <c r="R2778" s="133">
        <v>56</v>
      </c>
      <c r="S2778" s="133">
        <v>336</v>
      </c>
      <c r="T2778" s="133">
        <v>6</v>
      </c>
      <c r="U2778" t="s">
        <v>66</v>
      </c>
      <c r="V2778" t="s">
        <v>3234</v>
      </c>
      <c r="W2778">
        <v>27</v>
      </c>
      <c r="X2778" t="s">
        <v>66</v>
      </c>
      <c r="Y2778" t="s">
        <v>3234</v>
      </c>
      <c r="Z2778">
        <v>38</v>
      </c>
      <c r="AA2778" t="s">
        <v>66</v>
      </c>
      <c r="AB2778" t="s">
        <v>3234</v>
      </c>
      <c r="AC2778">
        <v>182</v>
      </c>
      <c r="AD2778" t="s">
        <v>348</v>
      </c>
      <c r="AE2778" t="s">
        <v>348</v>
      </c>
      <c r="AF2778">
        <v>83</v>
      </c>
      <c r="AG2778" t="s">
        <v>58</v>
      </c>
      <c r="AH2778" t="s">
        <v>3151</v>
      </c>
      <c r="AI2778">
        <v>0</v>
      </c>
      <c r="AL2778" t="s">
        <v>347</v>
      </c>
      <c r="AM2778">
        <v>14</v>
      </c>
      <c r="AN2778">
        <v>84</v>
      </c>
      <c r="AO2778">
        <v>0</v>
      </c>
      <c r="AR2778">
        <v>0</v>
      </c>
      <c r="AU2778">
        <v>0</v>
      </c>
      <c r="AX2778">
        <v>3</v>
      </c>
      <c r="AY2778" t="s">
        <v>123</v>
      </c>
      <c r="AZ2778" t="s">
        <v>490</v>
      </c>
      <c r="BA2778">
        <v>62</v>
      </c>
      <c r="BB2778" t="s">
        <v>121</v>
      </c>
      <c r="BC2778" t="s">
        <v>359</v>
      </c>
      <c r="BD2778">
        <v>19</v>
      </c>
      <c r="BE2778">
        <v>6</v>
      </c>
      <c r="BF2778">
        <v>0</v>
      </c>
      <c r="BG2778">
        <v>0</v>
      </c>
      <c r="BH2778" t="s">
        <v>349</v>
      </c>
      <c r="BI2778">
        <v>0</v>
      </c>
      <c r="BJ2778">
        <v>0</v>
      </c>
      <c r="BK2778">
        <v>0</v>
      </c>
      <c r="BL2778">
        <v>27</v>
      </c>
      <c r="BM2778">
        <v>0</v>
      </c>
      <c r="BN2778" t="s">
        <v>349</v>
      </c>
      <c r="BO2778">
        <v>0</v>
      </c>
      <c r="BP2778">
        <v>0</v>
      </c>
      <c r="BQ2778">
        <v>0</v>
      </c>
      <c r="BR2778">
        <v>0</v>
      </c>
      <c r="BS2778">
        <v>38</v>
      </c>
      <c r="BT2778" t="s">
        <v>349</v>
      </c>
      <c r="BU2778">
        <v>0</v>
      </c>
      <c r="BV2778">
        <v>0</v>
      </c>
      <c r="BW2778">
        <v>0</v>
      </c>
      <c r="BX2778">
        <v>0</v>
      </c>
      <c r="BY2778">
        <v>185</v>
      </c>
      <c r="BZ2778" t="s">
        <v>349</v>
      </c>
      <c r="CA2778">
        <v>0</v>
      </c>
      <c r="CB2778">
        <v>0</v>
      </c>
      <c r="CC2778">
        <v>0</v>
      </c>
      <c r="CD2778">
        <v>0</v>
      </c>
      <c r="CE2778">
        <v>145</v>
      </c>
      <c r="CF2778" t="s">
        <v>349</v>
      </c>
      <c r="CG2778">
        <v>0</v>
      </c>
      <c r="CH2778">
        <v>0</v>
      </c>
      <c r="CI2778">
        <v>19</v>
      </c>
      <c r="CJ2778" t="s">
        <v>349</v>
      </c>
      <c r="CK2778">
        <v>0</v>
      </c>
      <c r="CL2778" t="s">
        <v>349</v>
      </c>
      <c r="CM2778">
        <v>0</v>
      </c>
      <c r="CN2778" s="133">
        <v>0</v>
      </c>
      <c r="CO2778" s="133" t="s">
        <v>347</v>
      </c>
      <c r="CP2778" s="133">
        <v>529</v>
      </c>
      <c r="CQ2778" s="133">
        <v>2751</v>
      </c>
      <c r="CR2778">
        <v>529</v>
      </c>
      <c r="CS2778">
        <v>2751</v>
      </c>
      <c r="CT2778">
        <v>0</v>
      </c>
      <c r="CY2778">
        <v>0</v>
      </c>
      <c r="DD2778">
        <v>0</v>
      </c>
      <c r="DI2778">
        <v>282</v>
      </c>
      <c r="DJ2778" t="s">
        <v>66</v>
      </c>
      <c r="DK2778" t="s">
        <v>3710</v>
      </c>
      <c r="DL2778" t="s">
        <v>405</v>
      </c>
      <c r="DN2778">
        <v>1653</v>
      </c>
      <c r="DO2778" t="s">
        <v>66</v>
      </c>
      <c r="DP2778" t="s">
        <v>3234</v>
      </c>
      <c r="DQ2778" t="s">
        <v>405</v>
      </c>
      <c r="DS2778">
        <v>816</v>
      </c>
      <c r="DT2778" t="s">
        <v>348</v>
      </c>
      <c r="DU2778" t="s">
        <v>348</v>
      </c>
      <c r="DV2778" t="s">
        <v>349</v>
      </c>
      <c r="DW2778">
        <v>0</v>
      </c>
      <c r="DX2778">
        <v>0</v>
      </c>
      <c r="DY2778">
        <v>0</v>
      </c>
      <c r="EF2778">
        <v>0</v>
      </c>
      <c r="EM2778">
        <v>0</v>
      </c>
      <c r="ET2778">
        <v>0</v>
      </c>
      <c r="FA2778">
        <v>0</v>
      </c>
      <c r="FH2778">
        <v>0</v>
      </c>
      <c r="FK2778">
        <v>29</v>
      </c>
      <c r="FL2778">
        <v>151</v>
      </c>
      <c r="FM2778">
        <v>233</v>
      </c>
      <c r="FN2778">
        <v>1212</v>
      </c>
      <c r="FO2778">
        <v>267</v>
      </c>
      <c r="FP2778">
        <v>1388</v>
      </c>
      <c r="FQ2778">
        <v>0</v>
      </c>
      <c r="FR2778">
        <v>0</v>
      </c>
      <c r="FS2778" t="s">
        <v>349</v>
      </c>
      <c r="FT2778">
        <v>0</v>
      </c>
      <c r="FU2778">
        <v>0</v>
      </c>
      <c r="FX2778" t="s">
        <v>349</v>
      </c>
      <c r="FZ2778" t="s">
        <v>347</v>
      </c>
      <c r="GA2778">
        <v>22</v>
      </c>
      <c r="GB2778">
        <v>132</v>
      </c>
      <c r="GC2778" t="s">
        <v>353</v>
      </c>
      <c r="GD2778" t="s">
        <v>354</v>
      </c>
      <c r="GE2778" t="s">
        <v>355</v>
      </c>
      <c r="GF2778" t="s">
        <v>354</v>
      </c>
      <c r="GG2778">
        <v>14</v>
      </c>
      <c r="GH2778" t="s">
        <v>356</v>
      </c>
    </row>
    <row r="2779" spans="1:190" x14ac:dyDescent="0.35">
      <c r="A2779" t="s">
        <v>65</v>
      </c>
      <c r="B2779" t="s">
        <v>66</v>
      </c>
      <c r="C2779" t="s">
        <v>6732</v>
      </c>
      <c r="D2779" t="s">
        <v>3234</v>
      </c>
      <c r="E2779" t="s">
        <v>6802</v>
      </c>
      <c r="F2779" t="s">
        <v>6803</v>
      </c>
      <c r="G2779" t="s">
        <v>6809</v>
      </c>
      <c r="H2779" t="s">
        <v>6810</v>
      </c>
      <c r="I2779">
        <v>14</v>
      </c>
      <c r="J2779">
        <v>10</v>
      </c>
      <c r="K2779" t="s">
        <v>345</v>
      </c>
      <c r="L2779">
        <v>8.1609999999999996</v>
      </c>
      <c r="M2779">
        <v>28.38</v>
      </c>
      <c r="N2779" t="s">
        <v>346</v>
      </c>
      <c r="O2779" t="s">
        <v>347</v>
      </c>
      <c r="P2779" s="133">
        <v>42</v>
      </c>
      <c r="Q2779" s="133">
        <v>228</v>
      </c>
      <c r="R2779" s="133">
        <v>35</v>
      </c>
      <c r="S2779" s="133">
        <v>186</v>
      </c>
      <c r="T2779" s="133">
        <v>0</v>
      </c>
      <c r="W2779">
        <v>0</v>
      </c>
      <c r="Z2779">
        <v>48</v>
      </c>
      <c r="AA2779" t="s">
        <v>66</v>
      </c>
      <c r="AB2779" t="s">
        <v>3234</v>
      </c>
      <c r="AC2779">
        <v>22</v>
      </c>
      <c r="AD2779" t="s">
        <v>348</v>
      </c>
      <c r="AE2779" t="s">
        <v>348</v>
      </c>
      <c r="AF2779">
        <v>58</v>
      </c>
      <c r="AG2779" t="s">
        <v>66</v>
      </c>
      <c r="AH2779" t="s">
        <v>3234</v>
      </c>
      <c r="AI2779">
        <v>58</v>
      </c>
      <c r="AJ2779" t="s">
        <v>348</v>
      </c>
      <c r="AK2779" t="s">
        <v>348</v>
      </c>
      <c r="AL2779" t="s">
        <v>347</v>
      </c>
      <c r="AM2779">
        <v>7</v>
      </c>
      <c r="AN2779">
        <v>42</v>
      </c>
      <c r="AO2779">
        <v>0</v>
      </c>
      <c r="AR2779">
        <v>0</v>
      </c>
      <c r="AU2779">
        <v>0</v>
      </c>
      <c r="AX2779">
        <v>6</v>
      </c>
      <c r="AY2779" t="s">
        <v>123</v>
      </c>
      <c r="AZ2779" t="s">
        <v>1915</v>
      </c>
      <c r="BA2779">
        <v>16</v>
      </c>
      <c r="BB2779" t="s">
        <v>119</v>
      </c>
      <c r="BC2779" t="s">
        <v>1717</v>
      </c>
      <c r="BD2779">
        <v>20</v>
      </c>
      <c r="BE2779">
        <v>0</v>
      </c>
      <c r="BF2779">
        <v>0</v>
      </c>
      <c r="BG2779">
        <v>0</v>
      </c>
      <c r="BH2779" t="s">
        <v>349</v>
      </c>
      <c r="BI2779">
        <v>0</v>
      </c>
      <c r="BJ2779">
        <v>0</v>
      </c>
      <c r="BK2779">
        <v>0</v>
      </c>
      <c r="BL2779">
        <v>0</v>
      </c>
      <c r="BM2779">
        <v>0</v>
      </c>
      <c r="BN2779" t="s">
        <v>349</v>
      </c>
      <c r="BO2779">
        <v>0</v>
      </c>
      <c r="BP2779">
        <v>0</v>
      </c>
      <c r="BQ2779">
        <v>0</v>
      </c>
      <c r="BR2779">
        <v>0</v>
      </c>
      <c r="BS2779">
        <v>48</v>
      </c>
      <c r="BT2779" t="s">
        <v>349</v>
      </c>
      <c r="BU2779">
        <v>0</v>
      </c>
      <c r="BV2779">
        <v>0</v>
      </c>
      <c r="BW2779">
        <v>0</v>
      </c>
      <c r="BX2779">
        <v>0</v>
      </c>
      <c r="BY2779">
        <v>28</v>
      </c>
      <c r="BZ2779" t="s">
        <v>349</v>
      </c>
      <c r="CA2779">
        <v>0</v>
      </c>
      <c r="CB2779">
        <v>0</v>
      </c>
      <c r="CC2779">
        <v>0</v>
      </c>
      <c r="CD2779">
        <v>74</v>
      </c>
      <c r="CE2779">
        <v>0</v>
      </c>
      <c r="CF2779" t="s">
        <v>349</v>
      </c>
      <c r="CG2779">
        <v>0</v>
      </c>
      <c r="CH2779">
        <v>0</v>
      </c>
      <c r="CI2779">
        <v>78</v>
      </c>
      <c r="CJ2779" t="s">
        <v>349</v>
      </c>
      <c r="CK2779">
        <v>0</v>
      </c>
      <c r="CL2779" t="s">
        <v>349</v>
      </c>
      <c r="CM2779">
        <v>0</v>
      </c>
      <c r="CN2779" s="133">
        <v>0</v>
      </c>
      <c r="CO2779" s="133" t="s">
        <v>347</v>
      </c>
      <c r="CP2779" s="133">
        <v>364</v>
      </c>
      <c r="CQ2779" s="133">
        <v>1896</v>
      </c>
      <c r="CR2779">
        <v>360</v>
      </c>
      <c r="CS2779">
        <v>1872</v>
      </c>
      <c r="CT2779">
        <v>0</v>
      </c>
      <c r="CY2779">
        <v>0</v>
      </c>
      <c r="DD2779">
        <v>0</v>
      </c>
      <c r="DI2779">
        <v>288</v>
      </c>
      <c r="DJ2779" t="s">
        <v>60</v>
      </c>
      <c r="DK2779" t="s">
        <v>3539</v>
      </c>
      <c r="DL2779" t="s">
        <v>405</v>
      </c>
      <c r="DN2779">
        <v>897</v>
      </c>
      <c r="DO2779" t="s">
        <v>68</v>
      </c>
      <c r="DP2779" t="s">
        <v>3254</v>
      </c>
      <c r="DQ2779" t="s">
        <v>405</v>
      </c>
      <c r="DS2779">
        <v>687</v>
      </c>
      <c r="DT2779" t="s">
        <v>348</v>
      </c>
      <c r="DU2779" t="s">
        <v>348</v>
      </c>
      <c r="DV2779" t="s">
        <v>347</v>
      </c>
      <c r="DW2779">
        <v>4</v>
      </c>
      <c r="DX2779">
        <v>24</v>
      </c>
      <c r="DY2779">
        <v>0</v>
      </c>
      <c r="EF2779">
        <v>0</v>
      </c>
      <c r="EM2779">
        <v>0</v>
      </c>
      <c r="ET2779">
        <v>2</v>
      </c>
      <c r="EU2779" t="s">
        <v>119</v>
      </c>
      <c r="EW2779" t="s">
        <v>3655</v>
      </c>
      <c r="EY2779" t="s">
        <v>444</v>
      </c>
      <c r="FA2779">
        <v>11</v>
      </c>
      <c r="FB2779" t="s">
        <v>123</v>
      </c>
      <c r="FD2779" t="s">
        <v>1915</v>
      </c>
      <c r="FF2779" t="s">
        <v>405</v>
      </c>
      <c r="FH2779">
        <v>11</v>
      </c>
      <c r="FK2779">
        <v>32</v>
      </c>
      <c r="FL2779">
        <v>166</v>
      </c>
      <c r="FM2779">
        <v>287</v>
      </c>
      <c r="FN2779">
        <v>1492</v>
      </c>
      <c r="FO2779">
        <v>45</v>
      </c>
      <c r="FP2779">
        <v>238</v>
      </c>
      <c r="FQ2779">
        <v>0</v>
      </c>
      <c r="FR2779">
        <v>0</v>
      </c>
      <c r="FS2779" t="s">
        <v>349</v>
      </c>
      <c r="FT2779">
        <v>0</v>
      </c>
      <c r="FU2779">
        <v>0</v>
      </c>
      <c r="FX2779" t="s">
        <v>349</v>
      </c>
      <c r="FZ2779" t="s">
        <v>349</v>
      </c>
      <c r="GA2779">
        <v>0</v>
      </c>
      <c r="GB2779">
        <v>0</v>
      </c>
      <c r="GC2779" t="s">
        <v>353</v>
      </c>
      <c r="GD2779" t="s">
        <v>355</v>
      </c>
      <c r="GE2779" t="s">
        <v>354</v>
      </c>
      <c r="GF2779" t="s">
        <v>354</v>
      </c>
      <c r="GG2779">
        <v>14</v>
      </c>
      <c r="GH2779" t="s">
        <v>356</v>
      </c>
    </row>
    <row r="2780" spans="1:190" x14ac:dyDescent="0.35">
      <c r="A2780" t="s">
        <v>65</v>
      </c>
      <c r="B2780" t="s">
        <v>66</v>
      </c>
      <c r="C2780" t="s">
        <v>6732</v>
      </c>
      <c r="D2780" t="s">
        <v>3234</v>
      </c>
      <c r="E2780" t="s">
        <v>6802</v>
      </c>
      <c r="F2780" t="s">
        <v>6803</v>
      </c>
      <c r="G2780" t="s">
        <v>6811</v>
      </c>
      <c r="H2780" t="s">
        <v>6812</v>
      </c>
      <c r="I2780">
        <v>14</v>
      </c>
      <c r="J2780">
        <v>5</v>
      </c>
      <c r="K2780" t="s">
        <v>345</v>
      </c>
      <c r="L2780">
        <v>8.169741127</v>
      </c>
      <c r="M2780">
        <v>28.301309750000001</v>
      </c>
      <c r="N2780" t="s">
        <v>346</v>
      </c>
      <c r="O2780" t="s">
        <v>347</v>
      </c>
      <c r="P2780" s="133">
        <v>11</v>
      </c>
      <c r="Q2780" s="133">
        <v>57</v>
      </c>
      <c r="R2780" s="133">
        <v>11</v>
      </c>
      <c r="S2780" s="133">
        <v>57</v>
      </c>
      <c r="T2780" s="133">
        <v>2</v>
      </c>
      <c r="U2780" t="s">
        <v>66</v>
      </c>
      <c r="V2780" t="s">
        <v>3234</v>
      </c>
      <c r="W2780">
        <v>5</v>
      </c>
      <c r="X2780" t="s">
        <v>66</v>
      </c>
      <c r="Y2780" t="s">
        <v>3234</v>
      </c>
      <c r="Z2780">
        <v>20</v>
      </c>
      <c r="AA2780" t="s">
        <v>66</v>
      </c>
      <c r="AB2780" t="s">
        <v>3234</v>
      </c>
      <c r="AC2780">
        <v>21</v>
      </c>
      <c r="AD2780" t="s">
        <v>66</v>
      </c>
      <c r="AE2780" t="s">
        <v>3234</v>
      </c>
      <c r="AF2780">
        <v>9</v>
      </c>
      <c r="AG2780" t="s">
        <v>66</v>
      </c>
      <c r="AH2780" t="s">
        <v>3165</v>
      </c>
      <c r="AI2780">
        <v>0</v>
      </c>
      <c r="AL2780" t="s">
        <v>349</v>
      </c>
      <c r="AM2780">
        <v>0</v>
      </c>
      <c r="AN2780">
        <v>0</v>
      </c>
      <c r="AO2780">
        <v>0</v>
      </c>
      <c r="AR2780">
        <v>0</v>
      </c>
      <c r="AU2780">
        <v>0</v>
      </c>
      <c r="AX2780">
        <v>0</v>
      </c>
      <c r="BA2780">
        <v>0</v>
      </c>
      <c r="BD2780">
        <v>0</v>
      </c>
      <c r="BE2780">
        <v>2</v>
      </c>
      <c r="BF2780">
        <v>0</v>
      </c>
      <c r="BG2780">
        <v>0</v>
      </c>
      <c r="BH2780" t="s">
        <v>349</v>
      </c>
      <c r="BI2780">
        <v>0</v>
      </c>
      <c r="BJ2780">
        <v>0</v>
      </c>
      <c r="BK2780">
        <v>0</v>
      </c>
      <c r="BL2780">
        <v>5</v>
      </c>
      <c r="BM2780">
        <v>0</v>
      </c>
      <c r="BN2780" t="s">
        <v>349</v>
      </c>
      <c r="BO2780">
        <v>0</v>
      </c>
      <c r="BP2780">
        <v>0</v>
      </c>
      <c r="BQ2780">
        <v>0</v>
      </c>
      <c r="BR2780">
        <v>20</v>
      </c>
      <c r="BS2780">
        <v>0</v>
      </c>
      <c r="BT2780" t="s">
        <v>349</v>
      </c>
      <c r="BU2780">
        <v>0</v>
      </c>
      <c r="BV2780">
        <v>0</v>
      </c>
      <c r="BW2780">
        <v>0</v>
      </c>
      <c r="BX2780">
        <v>21</v>
      </c>
      <c r="BY2780">
        <v>0</v>
      </c>
      <c r="BZ2780" t="s">
        <v>349</v>
      </c>
      <c r="CA2780">
        <v>0</v>
      </c>
      <c r="CB2780">
        <v>0</v>
      </c>
      <c r="CC2780">
        <v>0</v>
      </c>
      <c r="CD2780">
        <v>0</v>
      </c>
      <c r="CE2780">
        <v>9</v>
      </c>
      <c r="CF2780" t="s">
        <v>349</v>
      </c>
      <c r="CG2780">
        <v>0</v>
      </c>
      <c r="CH2780">
        <v>0</v>
      </c>
      <c r="CI2780">
        <v>0</v>
      </c>
      <c r="CJ2780" t="s">
        <v>349</v>
      </c>
      <c r="CK2780">
        <v>0</v>
      </c>
      <c r="CL2780" t="s">
        <v>347</v>
      </c>
      <c r="CM2780">
        <v>0</v>
      </c>
      <c r="CN2780" s="133">
        <v>5</v>
      </c>
      <c r="CO2780" s="133" t="s">
        <v>347</v>
      </c>
      <c r="CP2780" s="133">
        <v>119</v>
      </c>
      <c r="CQ2780" s="133">
        <v>616</v>
      </c>
      <c r="CR2780">
        <v>117</v>
      </c>
      <c r="CS2780">
        <v>608</v>
      </c>
      <c r="CT2780">
        <v>0</v>
      </c>
      <c r="CY2780">
        <v>0</v>
      </c>
      <c r="DD2780">
        <v>80</v>
      </c>
      <c r="DE2780" t="s">
        <v>58</v>
      </c>
      <c r="DF2780" t="s">
        <v>3328</v>
      </c>
      <c r="DG2780" t="s">
        <v>405</v>
      </c>
      <c r="DI2780">
        <v>99</v>
      </c>
      <c r="DJ2780" t="s">
        <v>66</v>
      </c>
      <c r="DK2780" t="s">
        <v>3234</v>
      </c>
      <c r="DL2780" t="s">
        <v>444</v>
      </c>
      <c r="DN2780">
        <v>349</v>
      </c>
      <c r="DO2780" t="s">
        <v>66</v>
      </c>
      <c r="DP2780" t="s">
        <v>3165</v>
      </c>
      <c r="DQ2780" t="s">
        <v>405</v>
      </c>
      <c r="DS2780">
        <v>80</v>
      </c>
      <c r="DT2780" t="s">
        <v>348</v>
      </c>
      <c r="DU2780" t="s">
        <v>348</v>
      </c>
      <c r="DV2780" t="s">
        <v>347</v>
      </c>
      <c r="DW2780">
        <v>2</v>
      </c>
      <c r="DX2780">
        <v>8</v>
      </c>
      <c r="DY2780">
        <v>0</v>
      </c>
      <c r="EF2780">
        <v>0</v>
      </c>
      <c r="EM2780">
        <v>1</v>
      </c>
      <c r="EN2780" t="s">
        <v>123</v>
      </c>
      <c r="EP2780" t="s">
        <v>490</v>
      </c>
      <c r="ER2780" t="s">
        <v>405</v>
      </c>
      <c r="ET2780">
        <v>1</v>
      </c>
      <c r="EU2780" t="s">
        <v>123</v>
      </c>
      <c r="EW2780" t="s">
        <v>360</v>
      </c>
      <c r="EY2780" t="s">
        <v>405</v>
      </c>
      <c r="FA2780">
        <v>3</v>
      </c>
      <c r="FB2780" t="s">
        <v>121</v>
      </c>
      <c r="FD2780" t="s">
        <v>359</v>
      </c>
      <c r="FF2780" t="s">
        <v>405</v>
      </c>
      <c r="FH2780">
        <v>3</v>
      </c>
      <c r="FK2780">
        <v>57</v>
      </c>
      <c r="FL2780">
        <v>296</v>
      </c>
      <c r="FM2780">
        <v>48</v>
      </c>
      <c r="FN2780">
        <v>247</v>
      </c>
      <c r="FO2780">
        <v>14</v>
      </c>
      <c r="FP2780">
        <v>73</v>
      </c>
      <c r="FQ2780">
        <v>0</v>
      </c>
      <c r="FR2780">
        <v>0</v>
      </c>
      <c r="FS2780" t="s">
        <v>349</v>
      </c>
      <c r="FT2780">
        <v>0</v>
      </c>
      <c r="FU2780">
        <v>0</v>
      </c>
      <c r="FX2780" t="s">
        <v>349</v>
      </c>
      <c r="FZ2780" t="s">
        <v>349</v>
      </c>
      <c r="GA2780">
        <v>0</v>
      </c>
      <c r="GB2780">
        <v>0</v>
      </c>
      <c r="GC2780" t="s">
        <v>353</v>
      </c>
      <c r="GD2780" t="s">
        <v>355</v>
      </c>
      <c r="GE2780" t="s">
        <v>355</v>
      </c>
      <c r="GF2780" t="s">
        <v>354</v>
      </c>
      <c r="GG2780">
        <v>14</v>
      </c>
      <c r="GH2780" t="s">
        <v>356</v>
      </c>
    </row>
    <row r="2781" spans="1:190" x14ac:dyDescent="0.35">
      <c r="A2781" t="s">
        <v>65</v>
      </c>
      <c r="B2781" t="s">
        <v>66</v>
      </c>
      <c r="C2781" t="s">
        <v>6732</v>
      </c>
      <c r="D2781" t="s">
        <v>3234</v>
      </c>
      <c r="E2781" t="s">
        <v>6802</v>
      </c>
      <c r="F2781" t="s">
        <v>6803</v>
      </c>
      <c r="G2781" t="s">
        <v>6813</v>
      </c>
      <c r="H2781" t="s">
        <v>6814</v>
      </c>
      <c r="I2781">
        <v>14</v>
      </c>
      <c r="J2781">
        <v>8</v>
      </c>
      <c r="K2781" t="s">
        <v>345</v>
      </c>
      <c r="L2781">
        <v>8.07738142</v>
      </c>
      <c r="M2781">
        <v>28.22144587</v>
      </c>
      <c r="N2781" t="s">
        <v>346</v>
      </c>
      <c r="O2781" t="s">
        <v>347</v>
      </c>
      <c r="P2781" s="133">
        <v>21</v>
      </c>
      <c r="Q2781" s="133">
        <v>125</v>
      </c>
      <c r="R2781" s="133">
        <v>21</v>
      </c>
      <c r="S2781" s="133">
        <v>125</v>
      </c>
      <c r="T2781" s="133">
        <v>25</v>
      </c>
      <c r="U2781" t="s">
        <v>66</v>
      </c>
      <c r="V2781" t="s">
        <v>3234</v>
      </c>
      <c r="W2781">
        <v>38</v>
      </c>
      <c r="X2781" t="s">
        <v>66</v>
      </c>
      <c r="Y2781" t="s">
        <v>3234</v>
      </c>
      <c r="Z2781">
        <v>19</v>
      </c>
      <c r="AA2781" t="s">
        <v>66</v>
      </c>
      <c r="AB2781" t="s">
        <v>3234</v>
      </c>
      <c r="AC2781">
        <v>22</v>
      </c>
      <c r="AD2781" t="s">
        <v>66</v>
      </c>
      <c r="AE2781" t="s">
        <v>3234</v>
      </c>
      <c r="AF2781">
        <v>21</v>
      </c>
      <c r="AG2781" t="s">
        <v>66</v>
      </c>
      <c r="AH2781" t="s">
        <v>3710</v>
      </c>
      <c r="AI2781">
        <v>0</v>
      </c>
      <c r="AL2781" t="s">
        <v>349</v>
      </c>
      <c r="AM2781">
        <v>0</v>
      </c>
      <c r="AN2781">
        <v>0</v>
      </c>
      <c r="AO2781">
        <v>0</v>
      </c>
      <c r="AR2781">
        <v>0</v>
      </c>
      <c r="AU2781">
        <v>0</v>
      </c>
      <c r="AX2781">
        <v>0</v>
      </c>
      <c r="BA2781">
        <v>0</v>
      </c>
      <c r="BD2781">
        <v>0</v>
      </c>
      <c r="BE2781">
        <v>25</v>
      </c>
      <c r="BF2781">
        <v>0</v>
      </c>
      <c r="BG2781">
        <v>0</v>
      </c>
      <c r="BH2781" t="s">
        <v>349</v>
      </c>
      <c r="BI2781">
        <v>0</v>
      </c>
      <c r="BJ2781">
        <v>0</v>
      </c>
      <c r="BK2781">
        <v>0</v>
      </c>
      <c r="BL2781">
        <v>38</v>
      </c>
      <c r="BM2781">
        <v>0</v>
      </c>
      <c r="BN2781" t="s">
        <v>349</v>
      </c>
      <c r="BO2781">
        <v>0</v>
      </c>
      <c r="BP2781">
        <v>0</v>
      </c>
      <c r="BQ2781">
        <v>0</v>
      </c>
      <c r="BR2781">
        <v>0</v>
      </c>
      <c r="BS2781">
        <v>19</v>
      </c>
      <c r="BT2781" t="s">
        <v>349</v>
      </c>
      <c r="BU2781">
        <v>0</v>
      </c>
      <c r="BV2781">
        <v>0</v>
      </c>
      <c r="BW2781">
        <v>0</v>
      </c>
      <c r="BX2781">
        <v>22</v>
      </c>
      <c r="BY2781">
        <v>0</v>
      </c>
      <c r="BZ2781" t="s">
        <v>349</v>
      </c>
      <c r="CA2781">
        <v>0</v>
      </c>
      <c r="CB2781">
        <v>0</v>
      </c>
      <c r="CC2781">
        <v>0</v>
      </c>
      <c r="CD2781">
        <v>0</v>
      </c>
      <c r="CE2781">
        <v>21</v>
      </c>
      <c r="CF2781" t="s">
        <v>349</v>
      </c>
      <c r="CG2781">
        <v>0</v>
      </c>
      <c r="CH2781">
        <v>0</v>
      </c>
      <c r="CI2781">
        <v>0</v>
      </c>
      <c r="CJ2781" t="s">
        <v>349</v>
      </c>
      <c r="CK2781">
        <v>0</v>
      </c>
      <c r="CL2781" t="s">
        <v>349</v>
      </c>
      <c r="CM2781">
        <v>0</v>
      </c>
      <c r="CN2781" s="133">
        <v>0</v>
      </c>
      <c r="CO2781" s="133" t="s">
        <v>347</v>
      </c>
      <c r="CP2781" s="133">
        <v>78</v>
      </c>
      <c r="CQ2781" s="133">
        <v>403</v>
      </c>
      <c r="CR2781">
        <v>67</v>
      </c>
      <c r="CS2781">
        <v>347</v>
      </c>
      <c r="CT2781">
        <v>0</v>
      </c>
      <c r="CY2781">
        <v>0</v>
      </c>
      <c r="DD2781">
        <v>38</v>
      </c>
      <c r="DE2781" t="s">
        <v>60</v>
      </c>
      <c r="DF2781" t="s">
        <v>3539</v>
      </c>
      <c r="DG2781" t="s">
        <v>405</v>
      </c>
      <c r="DI2781">
        <v>62</v>
      </c>
      <c r="DJ2781" t="s">
        <v>60</v>
      </c>
      <c r="DK2781" t="s">
        <v>3539</v>
      </c>
      <c r="DL2781" t="s">
        <v>444</v>
      </c>
      <c r="DN2781">
        <v>200</v>
      </c>
      <c r="DO2781" t="s">
        <v>66</v>
      </c>
      <c r="DP2781" t="s">
        <v>3441</v>
      </c>
      <c r="DQ2781" t="s">
        <v>405</v>
      </c>
      <c r="DS2781">
        <v>47</v>
      </c>
      <c r="DT2781" t="s">
        <v>348</v>
      </c>
      <c r="DU2781" t="s">
        <v>348</v>
      </c>
      <c r="DV2781" t="s">
        <v>347</v>
      </c>
      <c r="DW2781">
        <v>11</v>
      </c>
      <c r="DX2781">
        <v>56</v>
      </c>
      <c r="DY2781">
        <v>0</v>
      </c>
      <c r="EF2781">
        <v>0</v>
      </c>
      <c r="EM2781">
        <v>18</v>
      </c>
      <c r="EN2781" t="s">
        <v>121</v>
      </c>
      <c r="EP2781" t="s">
        <v>359</v>
      </c>
      <c r="ER2781" t="s">
        <v>350</v>
      </c>
      <c r="ET2781">
        <v>9</v>
      </c>
      <c r="EU2781" t="s">
        <v>119</v>
      </c>
      <c r="EW2781" t="s">
        <v>1726</v>
      </c>
      <c r="EY2781" t="s">
        <v>350</v>
      </c>
      <c r="FA2781">
        <v>16</v>
      </c>
      <c r="FB2781" t="s">
        <v>119</v>
      </c>
      <c r="FD2781" t="s">
        <v>1726</v>
      </c>
      <c r="FF2781" t="s">
        <v>350</v>
      </c>
      <c r="FH2781">
        <v>13</v>
      </c>
      <c r="FK2781">
        <v>17</v>
      </c>
      <c r="FL2781">
        <v>143</v>
      </c>
      <c r="FM2781">
        <v>24</v>
      </c>
      <c r="FN2781">
        <v>125</v>
      </c>
      <c r="FO2781">
        <v>37</v>
      </c>
      <c r="FP2781">
        <v>135</v>
      </c>
      <c r="FQ2781">
        <v>0</v>
      </c>
      <c r="FR2781">
        <v>0</v>
      </c>
      <c r="FS2781" t="s">
        <v>347</v>
      </c>
      <c r="FT2781">
        <v>4</v>
      </c>
      <c r="FU2781">
        <v>24</v>
      </c>
      <c r="FV2781" t="s">
        <v>66</v>
      </c>
      <c r="FW2781" t="s">
        <v>3234</v>
      </c>
      <c r="FX2781" t="s">
        <v>347</v>
      </c>
      <c r="FY2781" t="s">
        <v>123</v>
      </c>
      <c r="FZ2781" t="s">
        <v>349</v>
      </c>
      <c r="GA2781">
        <v>0</v>
      </c>
      <c r="GB2781">
        <v>0</v>
      </c>
      <c r="GC2781" t="s">
        <v>353</v>
      </c>
      <c r="GD2781" t="s">
        <v>355</v>
      </c>
      <c r="GE2781" t="s">
        <v>354</v>
      </c>
      <c r="GF2781" t="s">
        <v>354</v>
      </c>
      <c r="GG2781">
        <v>14</v>
      </c>
      <c r="GH2781" t="s">
        <v>356</v>
      </c>
    </row>
    <row r="2782" spans="1:190" x14ac:dyDescent="0.35">
      <c r="A2782" t="s">
        <v>65</v>
      </c>
      <c r="B2782" t="s">
        <v>66</v>
      </c>
      <c r="C2782" t="s">
        <v>6732</v>
      </c>
      <c r="D2782" t="s">
        <v>3234</v>
      </c>
      <c r="E2782" t="s">
        <v>6802</v>
      </c>
      <c r="F2782" t="s">
        <v>6803</v>
      </c>
      <c r="G2782" t="s">
        <v>6815</v>
      </c>
      <c r="H2782" t="s">
        <v>6816</v>
      </c>
      <c r="I2782">
        <v>14</v>
      </c>
      <c r="J2782">
        <v>5</v>
      </c>
      <c r="K2782" t="s">
        <v>345</v>
      </c>
      <c r="L2782">
        <v>8.0773808000000002</v>
      </c>
      <c r="M2782">
        <v>28.22142259</v>
      </c>
      <c r="N2782" t="s">
        <v>346</v>
      </c>
      <c r="O2782" t="s">
        <v>347</v>
      </c>
      <c r="P2782" s="133">
        <v>27</v>
      </c>
      <c r="Q2782" s="133">
        <v>162</v>
      </c>
      <c r="R2782" s="133">
        <v>27</v>
      </c>
      <c r="S2782" s="133">
        <v>162</v>
      </c>
      <c r="T2782" s="133">
        <v>29</v>
      </c>
      <c r="U2782" t="s">
        <v>66</v>
      </c>
      <c r="V2782" t="s">
        <v>3234</v>
      </c>
      <c r="W2782">
        <v>27</v>
      </c>
      <c r="X2782" t="s">
        <v>66</v>
      </c>
      <c r="Y2782" t="s">
        <v>3234</v>
      </c>
      <c r="Z2782">
        <v>34</v>
      </c>
      <c r="AA2782" t="s">
        <v>66</v>
      </c>
      <c r="AB2782" t="s">
        <v>3234</v>
      </c>
      <c r="AC2782">
        <v>22</v>
      </c>
      <c r="AD2782" t="s">
        <v>66</v>
      </c>
      <c r="AE2782" t="s">
        <v>3234</v>
      </c>
      <c r="AF2782">
        <v>37</v>
      </c>
      <c r="AG2782" t="s">
        <v>66</v>
      </c>
      <c r="AH2782" t="s">
        <v>3234</v>
      </c>
      <c r="AI2782">
        <v>13</v>
      </c>
      <c r="AJ2782" t="s">
        <v>348</v>
      </c>
      <c r="AK2782" t="s">
        <v>348</v>
      </c>
      <c r="AL2782" t="s">
        <v>349</v>
      </c>
      <c r="AM2782">
        <v>0</v>
      </c>
      <c r="AN2782">
        <v>0</v>
      </c>
      <c r="AO2782">
        <v>0</v>
      </c>
      <c r="AR2782">
        <v>0</v>
      </c>
      <c r="AU2782">
        <v>0</v>
      </c>
      <c r="AX2782">
        <v>0</v>
      </c>
      <c r="BA2782">
        <v>0</v>
      </c>
      <c r="BD2782">
        <v>0</v>
      </c>
      <c r="BE2782">
        <v>29</v>
      </c>
      <c r="BF2782">
        <v>0</v>
      </c>
      <c r="BG2782">
        <v>0</v>
      </c>
      <c r="BH2782" t="s">
        <v>349</v>
      </c>
      <c r="BI2782">
        <v>0</v>
      </c>
      <c r="BJ2782">
        <v>0</v>
      </c>
      <c r="BK2782">
        <v>0</v>
      </c>
      <c r="BL2782">
        <v>0</v>
      </c>
      <c r="BM2782">
        <v>27</v>
      </c>
      <c r="BN2782" t="s">
        <v>349</v>
      </c>
      <c r="BO2782">
        <v>0</v>
      </c>
      <c r="BP2782">
        <v>0</v>
      </c>
      <c r="BQ2782">
        <v>0</v>
      </c>
      <c r="BR2782">
        <v>34</v>
      </c>
      <c r="BS2782">
        <v>0</v>
      </c>
      <c r="BT2782" t="s">
        <v>349</v>
      </c>
      <c r="BU2782">
        <v>0</v>
      </c>
      <c r="BV2782">
        <v>0</v>
      </c>
      <c r="BW2782">
        <v>0</v>
      </c>
      <c r="BX2782">
        <v>0</v>
      </c>
      <c r="BY2782">
        <v>22</v>
      </c>
      <c r="BZ2782" t="s">
        <v>349</v>
      </c>
      <c r="CA2782">
        <v>0</v>
      </c>
      <c r="CB2782">
        <v>0</v>
      </c>
      <c r="CC2782">
        <v>0</v>
      </c>
      <c r="CD2782">
        <v>0</v>
      </c>
      <c r="CE2782">
        <v>37</v>
      </c>
      <c r="CF2782" t="s">
        <v>349</v>
      </c>
      <c r="CG2782">
        <v>0</v>
      </c>
      <c r="CH2782">
        <v>0</v>
      </c>
      <c r="CI2782">
        <v>13</v>
      </c>
      <c r="CJ2782" t="s">
        <v>349</v>
      </c>
      <c r="CK2782">
        <v>0</v>
      </c>
      <c r="CL2782" t="s">
        <v>347</v>
      </c>
      <c r="CM2782">
        <v>0</v>
      </c>
      <c r="CN2782" s="133">
        <v>27</v>
      </c>
      <c r="CO2782" s="133" t="s">
        <v>347</v>
      </c>
      <c r="CP2782" s="133">
        <v>102</v>
      </c>
      <c r="CQ2782" s="133">
        <v>530</v>
      </c>
      <c r="CR2782">
        <v>102</v>
      </c>
      <c r="CS2782">
        <v>530</v>
      </c>
      <c r="CT2782">
        <v>0</v>
      </c>
      <c r="CY2782">
        <v>0</v>
      </c>
      <c r="DD2782">
        <v>272</v>
      </c>
      <c r="DE2782" t="s">
        <v>58</v>
      </c>
      <c r="DF2782" t="s">
        <v>1095</v>
      </c>
      <c r="DG2782" t="s">
        <v>405</v>
      </c>
      <c r="DI2782">
        <v>38</v>
      </c>
      <c r="DJ2782" t="s">
        <v>66</v>
      </c>
      <c r="DK2782" t="s">
        <v>3234</v>
      </c>
      <c r="DL2782" t="s">
        <v>405</v>
      </c>
      <c r="DN2782">
        <v>7</v>
      </c>
      <c r="DO2782" t="s">
        <v>66</v>
      </c>
      <c r="DP2782" t="s">
        <v>3234</v>
      </c>
      <c r="DQ2782" t="s">
        <v>405</v>
      </c>
      <c r="DS2782">
        <v>213</v>
      </c>
      <c r="DT2782" t="s">
        <v>348</v>
      </c>
      <c r="DU2782" t="s">
        <v>348</v>
      </c>
      <c r="DV2782" t="s">
        <v>349</v>
      </c>
      <c r="DW2782">
        <v>0</v>
      </c>
      <c r="DX2782">
        <v>0</v>
      </c>
      <c r="DY2782">
        <v>0</v>
      </c>
      <c r="EF2782">
        <v>0</v>
      </c>
      <c r="EM2782">
        <v>0</v>
      </c>
      <c r="ET2782">
        <v>0</v>
      </c>
      <c r="FA2782">
        <v>0</v>
      </c>
      <c r="FH2782">
        <v>0</v>
      </c>
      <c r="FK2782">
        <v>45</v>
      </c>
      <c r="FL2782">
        <v>234</v>
      </c>
      <c r="FM2782">
        <v>37</v>
      </c>
      <c r="FN2782">
        <v>192</v>
      </c>
      <c r="FO2782">
        <v>20</v>
      </c>
      <c r="FP2782">
        <v>104</v>
      </c>
      <c r="FQ2782">
        <v>0</v>
      </c>
      <c r="FR2782">
        <v>0</v>
      </c>
      <c r="FS2782" t="s">
        <v>347</v>
      </c>
      <c r="FT2782">
        <v>3</v>
      </c>
      <c r="FU2782">
        <v>18</v>
      </c>
      <c r="FV2782" t="s">
        <v>66</v>
      </c>
      <c r="FW2782" t="s">
        <v>3165</v>
      </c>
      <c r="FX2782" t="s">
        <v>347</v>
      </c>
      <c r="FY2782" t="s">
        <v>123</v>
      </c>
      <c r="FZ2782" t="s">
        <v>349</v>
      </c>
      <c r="GA2782">
        <v>0</v>
      </c>
      <c r="GB2782">
        <v>0</v>
      </c>
      <c r="GC2782" t="s">
        <v>349</v>
      </c>
      <c r="GD2782" t="s">
        <v>355</v>
      </c>
      <c r="GE2782" t="s">
        <v>355</v>
      </c>
      <c r="GF2782" t="s">
        <v>354</v>
      </c>
      <c r="GG2782">
        <v>14</v>
      </c>
      <c r="GH2782" t="s">
        <v>356</v>
      </c>
    </row>
    <row r="2783" spans="1:190" x14ac:dyDescent="0.35">
      <c r="A2783" t="s">
        <v>65</v>
      </c>
      <c r="B2783" t="s">
        <v>66</v>
      </c>
      <c r="C2783" t="s">
        <v>6732</v>
      </c>
      <c r="D2783" t="s">
        <v>3234</v>
      </c>
      <c r="E2783" t="s">
        <v>6802</v>
      </c>
      <c r="F2783" t="s">
        <v>6803</v>
      </c>
      <c r="G2783" t="s">
        <v>6817</v>
      </c>
      <c r="H2783" t="s">
        <v>6818</v>
      </c>
      <c r="I2783">
        <v>14</v>
      </c>
      <c r="J2783">
        <v>8</v>
      </c>
      <c r="K2783" t="s">
        <v>345</v>
      </c>
      <c r="L2783">
        <v>8.2039510969999991</v>
      </c>
      <c r="M2783">
        <v>28.435315939999999</v>
      </c>
      <c r="N2783" t="s">
        <v>346</v>
      </c>
      <c r="O2783" t="s">
        <v>347</v>
      </c>
      <c r="P2783" s="133">
        <v>5</v>
      </c>
      <c r="Q2783" s="133">
        <v>26</v>
      </c>
      <c r="R2783" s="133">
        <v>5</v>
      </c>
      <c r="S2783" s="133">
        <v>26</v>
      </c>
      <c r="T2783" s="133">
        <v>1</v>
      </c>
      <c r="U2783" t="s">
        <v>66</v>
      </c>
      <c r="V2783" t="s">
        <v>3234</v>
      </c>
      <c r="W2783">
        <v>3</v>
      </c>
      <c r="X2783" t="s">
        <v>66</v>
      </c>
      <c r="Y2783" t="s">
        <v>3234</v>
      </c>
      <c r="Z2783">
        <v>4</v>
      </c>
      <c r="AA2783" t="s">
        <v>66</v>
      </c>
      <c r="AB2783" t="s">
        <v>3234</v>
      </c>
      <c r="AC2783">
        <v>5</v>
      </c>
      <c r="AD2783" t="s">
        <v>66</v>
      </c>
      <c r="AE2783" t="s">
        <v>3234</v>
      </c>
      <c r="AF2783">
        <v>13</v>
      </c>
      <c r="AG2783" t="s">
        <v>66</v>
      </c>
      <c r="AH2783" t="s">
        <v>3234</v>
      </c>
      <c r="AI2783">
        <v>0</v>
      </c>
      <c r="AL2783" t="s">
        <v>349</v>
      </c>
      <c r="AM2783">
        <v>0</v>
      </c>
      <c r="AN2783">
        <v>0</v>
      </c>
      <c r="AO2783">
        <v>0</v>
      </c>
      <c r="AR2783">
        <v>0</v>
      </c>
      <c r="AU2783">
        <v>0</v>
      </c>
      <c r="AX2783">
        <v>0</v>
      </c>
      <c r="BA2783">
        <v>0</v>
      </c>
      <c r="BD2783">
        <v>0</v>
      </c>
      <c r="BE2783">
        <v>1</v>
      </c>
      <c r="BF2783">
        <v>0</v>
      </c>
      <c r="BG2783">
        <v>0</v>
      </c>
      <c r="BH2783" t="s">
        <v>349</v>
      </c>
      <c r="BI2783">
        <v>0</v>
      </c>
      <c r="BJ2783">
        <v>0</v>
      </c>
      <c r="BK2783">
        <v>0</v>
      </c>
      <c r="BL2783">
        <v>3</v>
      </c>
      <c r="BM2783">
        <v>0</v>
      </c>
      <c r="BN2783" t="s">
        <v>349</v>
      </c>
      <c r="BO2783">
        <v>0</v>
      </c>
      <c r="BP2783">
        <v>0</v>
      </c>
      <c r="BQ2783">
        <v>0</v>
      </c>
      <c r="BR2783">
        <v>0</v>
      </c>
      <c r="BS2783">
        <v>4</v>
      </c>
      <c r="BT2783" t="s">
        <v>349</v>
      </c>
      <c r="BU2783">
        <v>0</v>
      </c>
      <c r="BV2783">
        <v>0</v>
      </c>
      <c r="BW2783">
        <v>0</v>
      </c>
      <c r="BX2783">
        <v>5</v>
      </c>
      <c r="BY2783">
        <v>0</v>
      </c>
      <c r="BZ2783" t="s">
        <v>349</v>
      </c>
      <c r="CA2783">
        <v>0</v>
      </c>
      <c r="CB2783">
        <v>0</v>
      </c>
      <c r="CC2783">
        <v>0</v>
      </c>
      <c r="CD2783">
        <v>0</v>
      </c>
      <c r="CE2783">
        <v>13</v>
      </c>
      <c r="CF2783" t="s">
        <v>349</v>
      </c>
      <c r="CG2783">
        <v>0</v>
      </c>
      <c r="CH2783">
        <v>0</v>
      </c>
      <c r="CI2783">
        <v>0</v>
      </c>
      <c r="CJ2783" t="s">
        <v>349</v>
      </c>
      <c r="CK2783">
        <v>0</v>
      </c>
      <c r="CL2783" t="s">
        <v>349</v>
      </c>
      <c r="CM2783">
        <v>0</v>
      </c>
      <c r="CN2783" s="133">
        <v>0</v>
      </c>
      <c r="CO2783" s="133" t="s">
        <v>347</v>
      </c>
      <c r="CP2783" s="133">
        <v>201</v>
      </c>
      <c r="CQ2783" s="133">
        <v>1045</v>
      </c>
      <c r="CR2783">
        <v>201</v>
      </c>
      <c r="CS2783">
        <v>1045</v>
      </c>
      <c r="CT2783">
        <v>0</v>
      </c>
      <c r="CY2783">
        <v>0</v>
      </c>
      <c r="DD2783">
        <v>382</v>
      </c>
      <c r="DE2783" t="s">
        <v>60</v>
      </c>
      <c r="DF2783" t="s">
        <v>3758</v>
      </c>
      <c r="DG2783" t="s">
        <v>405</v>
      </c>
      <c r="DI2783">
        <v>273</v>
      </c>
      <c r="DJ2783" t="s">
        <v>60</v>
      </c>
      <c r="DK2783" t="s">
        <v>3758</v>
      </c>
      <c r="DL2783" t="s">
        <v>405</v>
      </c>
      <c r="DN2783">
        <v>318</v>
      </c>
      <c r="DO2783" t="s">
        <v>68</v>
      </c>
      <c r="DP2783" t="s">
        <v>3254</v>
      </c>
      <c r="DQ2783" t="s">
        <v>405</v>
      </c>
      <c r="DS2783">
        <v>72</v>
      </c>
      <c r="DT2783" t="s">
        <v>348</v>
      </c>
      <c r="DU2783" t="s">
        <v>348</v>
      </c>
      <c r="DV2783" t="s">
        <v>349</v>
      </c>
      <c r="DW2783">
        <v>0</v>
      </c>
      <c r="DX2783">
        <v>0</v>
      </c>
      <c r="DY2783">
        <v>0</v>
      </c>
      <c r="EF2783">
        <v>0</v>
      </c>
      <c r="EM2783">
        <v>0</v>
      </c>
      <c r="ET2783">
        <v>0</v>
      </c>
      <c r="FA2783">
        <v>0</v>
      </c>
      <c r="FH2783">
        <v>0</v>
      </c>
      <c r="FK2783">
        <v>61</v>
      </c>
      <c r="FL2783">
        <v>317</v>
      </c>
      <c r="FM2783">
        <v>29</v>
      </c>
      <c r="FN2783">
        <v>151</v>
      </c>
      <c r="FO2783">
        <v>111</v>
      </c>
      <c r="FP2783">
        <v>577</v>
      </c>
      <c r="FQ2783">
        <v>0</v>
      </c>
      <c r="FR2783">
        <v>0</v>
      </c>
      <c r="FS2783" t="s">
        <v>347</v>
      </c>
      <c r="FT2783">
        <v>3</v>
      </c>
      <c r="FU2783">
        <v>18</v>
      </c>
      <c r="FV2783" t="s">
        <v>66</v>
      </c>
      <c r="FW2783" t="s">
        <v>3165</v>
      </c>
      <c r="FX2783" t="s">
        <v>347</v>
      </c>
      <c r="FY2783" t="s">
        <v>119</v>
      </c>
      <c r="FZ2783" t="s">
        <v>347</v>
      </c>
      <c r="GA2783">
        <v>3</v>
      </c>
      <c r="GB2783">
        <v>18</v>
      </c>
      <c r="GC2783" t="s">
        <v>353</v>
      </c>
      <c r="GD2783" t="s">
        <v>355</v>
      </c>
      <c r="GE2783" t="s">
        <v>355</v>
      </c>
      <c r="GF2783" t="s">
        <v>354</v>
      </c>
      <c r="GG2783">
        <v>14</v>
      </c>
      <c r="GH2783" t="s">
        <v>356</v>
      </c>
    </row>
    <row r="2784" spans="1:190" x14ac:dyDescent="0.35">
      <c r="A2784" t="s">
        <v>65</v>
      </c>
      <c r="B2784" t="s">
        <v>66</v>
      </c>
      <c r="C2784" t="s">
        <v>6732</v>
      </c>
      <c r="D2784" t="s">
        <v>3234</v>
      </c>
      <c r="E2784" t="s">
        <v>6802</v>
      </c>
      <c r="F2784" t="s">
        <v>6803</v>
      </c>
      <c r="G2784" t="s">
        <v>6819</v>
      </c>
      <c r="H2784" t="s">
        <v>6820</v>
      </c>
      <c r="I2784">
        <v>14</v>
      </c>
      <c r="J2784">
        <v>5</v>
      </c>
      <c r="K2784" t="s">
        <v>345</v>
      </c>
      <c r="L2784">
        <v>7.9960308680000001</v>
      </c>
      <c r="M2784">
        <v>28.172681999999998</v>
      </c>
      <c r="N2784" t="s">
        <v>346</v>
      </c>
      <c r="O2784" t="s">
        <v>349</v>
      </c>
      <c r="P2784" s="133">
        <v>0</v>
      </c>
      <c r="Q2784" s="133">
        <v>0</v>
      </c>
      <c r="R2784" s="133">
        <v>0</v>
      </c>
      <c r="S2784" s="133">
        <v>0</v>
      </c>
      <c r="T2784" s="133">
        <v>0</v>
      </c>
      <c r="W2784">
        <v>0</v>
      </c>
      <c r="Z2784">
        <v>0</v>
      </c>
      <c r="AC2784">
        <v>0</v>
      </c>
      <c r="AF2784">
        <v>0</v>
      </c>
      <c r="AI2784">
        <v>0</v>
      </c>
      <c r="AL2784" t="s">
        <v>349</v>
      </c>
      <c r="AM2784">
        <v>0</v>
      </c>
      <c r="AN2784">
        <v>0</v>
      </c>
      <c r="AO2784">
        <v>0</v>
      </c>
      <c r="AR2784">
        <v>0</v>
      </c>
      <c r="AU2784">
        <v>0</v>
      </c>
      <c r="AX2784">
        <v>0</v>
      </c>
      <c r="BA2784">
        <v>0</v>
      </c>
      <c r="BD2784">
        <v>0</v>
      </c>
      <c r="BE2784">
        <v>0</v>
      </c>
      <c r="BF2784">
        <v>0</v>
      </c>
      <c r="BG2784">
        <v>0</v>
      </c>
      <c r="BH2784" t="s">
        <v>349</v>
      </c>
      <c r="BI2784">
        <v>0</v>
      </c>
      <c r="BJ2784">
        <v>0</v>
      </c>
      <c r="BK2784">
        <v>0</v>
      </c>
      <c r="BL2784">
        <v>0</v>
      </c>
      <c r="BM2784">
        <v>0</v>
      </c>
      <c r="BN2784" t="s">
        <v>349</v>
      </c>
      <c r="BO2784">
        <v>0</v>
      </c>
      <c r="BP2784">
        <v>0</v>
      </c>
      <c r="BQ2784">
        <v>0</v>
      </c>
      <c r="BR2784">
        <v>0</v>
      </c>
      <c r="BS2784">
        <v>0</v>
      </c>
      <c r="BT2784" t="s">
        <v>349</v>
      </c>
      <c r="BU2784">
        <v>0</v>
      </c>
      <c r="BV2784">
        <v>0</v>
      </c>
      <c r="BW2784">
        <v>0</v>
      </c>
      <c r="BX2784">
        <v>0</v>
      </c>
      <c r="BY2784">
        <v>0</v>
      </c>
      <c r="BZ2784" t="s">
        <v>349</v>
      </c>
      <c r="CA2784">
        <v>0</v>
      </c>
      <c r="CB2784">
        <v>0</v>
      </c>
      <c r="CC2784">
        <v>0</v>
      </c>
      <c r="CD2784">
        <v>0</v>
      </c>
      <c r="CE2784">
        <v>0</v>
      </c>
      <c r="CF2784" t="s">
        <v>349</v>
      </c>
      <c r="CG2784">
        <v>0</v>
      </c>
      <c r="CH2784">
        <v>0</v>
      </c>
      <c r="CI2784">
        <v>0</v>
      </c>
      <c r="CJ2784" t="s">
        <v>349</v>
      </c>
      <c r="CK2784">
        <v>0</v>
      </c>
      <c r="CL2784" t="s">
        <v>349</v>
      </c>
      <c r="CM2784">
        <v>0</v>
      </c>
      <c r="CN2784" s="133">
        <v>0</v>
      </c>
      <c r="CO2784" s="133" t="s">
        <v>347</v>
      </c>
      <c r="CP2784" s="133">
        <v>62</v>
      </c>
      <c r="CQ2784" s="133">
        <v>372</v>
      </c>
      <c r="CR2784">
        <v>62</v>
      </c>
      <c r="CS2784">
        <v>372</v>
      </c>
      <c r="CT2784">
        <v>0</v>
      </c>
      <c r="CY2784">
        <v>0</v>
      </c>
      <c r="DD2784">
        <v>82</v>
      </c>
      <c r="DE2784" t="s">
        <v>60</v>
      </c>
      <c r="DF2784" t="s">
        <v>3539</v>
      </c>
      <c r="DG2784" t="s">
        <v>405</v>
      </c>
      <c r="DI2784">
        <v>49</v>
      </c>
      <c r="DJ2784" t="s">
        <v>68</v>
      </c>
      <c r="DK2784" t="s">
        <v>3254</v>
      </c>
      <c r="DL2784" t="s">
        <v>405</v>
      </c>
      <c r="DN2784">
        <v>184</v>
      </c>
      <c r="DO2784" t="s">
        <v>60</v>
      </c>
      <c r="DP2784" t="s">
        <v>3539</v>
      </c>
      <c r="DQ2784" t="s">
        <v>444</v>
      </c>
      <c r="DS2784">
        <v>57</v>
      </c>
      <c r="DT2784" t="s">
        <v>348</v>
      </c>
      <c r="DU2784" t="s">
        <v>348</v>
      </c>
      <c r="DV2784" t="s">
        <v>349</v>
      </c>
      <c r="DW2784">
        <v>0</v>
      </c>
      <c r="DX2784">
        <v>0</v>
      </c>
      <c r="DY2784">
        <v>0</v>
      </c>
      <c r="EF2784">
        <v>0</v>
      </c>
      <c r="EM2784">
        <v>0</v>
      </c>
      <c r="ET2784">
        <v>0</v>
      </c>
      <c r="FA2784">
        <v>0</v>
      </c>
      <c r="FH2784">
        <v>0</v>
      </c>
      <c r="FK2784">
        <v>6</v>
      </c>
      <c r="FL2784">
        <v>36</v>
      </c>
      <c r="FM2784">
        <v>33</v>
      </c>
      <c r="FN2784">
        <v>198</v>
      </c>
      <c r="FO2784">
        <v>23</v>
      </c>
      <c r="FP2784">
        <v>138</v>
      </c>
      <c r="FQ2784">
        <v>0</v>
      </c>
      <c r="FR2784">
        <v>0</v>
      </c>
      <c r="FS2784" t="s">
        <v>349</v>
      </c>
      <c r="FT2784">
        <v>0</v>
      </c>
      <c r="FU2784">
        <v>0</v>
      </c>
      <c r="FX2784" t="s">
        <v>349</v>
      </c>
      <c r="FZ2784" t="s">
        <v>349</v>
      </c>
      <c r="GA2784">
        <v>0</v>
      </c>
      <c r="GB2784">
        <v>0</v>
      </c>
      <c r="GC2784" t="s">
        <v>353</v>
      </c>
      <c r="GD2784" t="s">
        <v>355</v>
      </c>
      <c r="GE2784" t="s">
        <v>355</v>
      </c>
      <c r="GF2784" t="s">
        <v>361</v>
      </c>
      <c r="GG2784">
        <v>14</v>
      </c>
      <c r="GH2784" t="s">
        <v>356</v>
      </c>
    </row>
    <row r="2785" spans="1:190" x14ac:dyDescent="0.35">
      <c r="A2785" t="s">
        <v>65</v>
      </c>
      <c r="B2785" t="s">
        <v>66</v>
      </c>
      <c r="C2785" t="s">
        <v>6732</v>
      </c>
      <c r="D2785" t="s">
        <v>3234</v>
      </c>
      <c r="E2785" t="s">
        <v>6821</v>
      </c>
      <c r="F2785" t="s">
        <v>6822</v>
      </c>
      <c r="G2785" t="s">
        <v>6823</v>
      </c>
      <c r="H2785" t="s">
        <v>6824</v>
      </c>
      <c r="I2785">
        <v>14</v>
      </c>
      <c r="J2785">
        <v>6</v>
      </c>
      <c r="K2785" t="s">
        <v>345</v>
      </c>
      <c r="L2785">
        <v>8.3720800000000004</v>
      </c>
      <c r="M2785">
        <v>28.515149999999998</v>
      </c>
      <c r="N2785" t="s">
        <v>346</v>
      </c>
      <c r="O2785" t="s">
        <v>347</v>
      </c>
      <c r="P2785" s="133">
        <v>21</v>
      </c>
      <c r="Q2785" s="133">
        <v>105</v>
      </c>
      <c r="R2785" s="133">
        <v>21</v>
      </c>
      <c r="S2785" s="133">
        <v>105</v>
      </c>
      <c r="T2785" s="133">
        <v>0</v>
      </c>
      <c r="W2785">
        <v>0</v>
      </c>
      <c r="Z2785">
        <v>28</v>
      </c>
      <c r="AA2785" t="s">
        <v>66</v>
      </c>
      <c r="AB2785" t="s">
        <v>3234</v>
      </c>
      <c r="AC2785">
        <v>56</v>
      </c>
      <c r="AD2785" t="s">
        <v>66</v>
      </c>
      <c r="AE2785" t="s">
        <v>3234</v>
      </c>
      <c r="AF2785">
        <v>21</v>
      </c>
      <c r="AG2785" t="s">
        <v>66</v>
      </c>
      <c r="AH2785" t="s">
        <v>3234</v>
      </c>
      <c r="AI2785">
        <v>0</v>
      </c>
      <c r="AL2785" t="s">
        <v>349</v>
      </c>
      <c r="AM2785">
        <v>0</v>
      </c>
      <c r="AN2785">
        <v>0</v>
      </c>
      <c r="AO2785">
        <v>0</v>
      </c>
      <c r="AR2785">
        <v>0</v>
      </c>
      <c r="AU2785">
        <v>0</v>
      </c>
      <c r="AX2785">
        <v>0</v>
      </c>
      <c r="BA2785">
        <v>0</v>
      </c>
      <c r="BD2785">
        <v>0</v>
      </c>
      <c r="BE2785">
        <v>0</v>
      </c>
      <c r="BF2785">
        <v>0</v>
      </c>
      <c r="BG2785">
        <v>0</v>
      </c>
      <c r="BH2785" t="s">
        <v>349</v>
      </c>
      <c r="BI2785">
        <v>0</v>
      </c>
      <c r="BJ2785">
        <v>0</v>
      </c>
      <c r="BK2785">
        <v>0</v>
      </c>
      <c r="BL2785">
        <v>0</v>
      </c>
      <c r="BM2785">
        <v>0</v>
      </c>
      <c r="BN2785" t="s">
        <v>349</v>
      </c>
      <c r="BO2785">
        <v>0</v>
      </c>
      <c r="BP2785">
        <v>0</v>
      </c>
      <c r="BQ2785">
        <v>0</v>
      </c>
      <c r="BR2785">
        <v>0</v>
      </c>
      <c r="BS2785">
        <v>28</v>
      </c>
      <c r="BT2785" t="s">
        <v>349</v>
      </c>
      <c r="BU2785">
        <v>0</v>
      </c>
      <c r="BV2785">
        <v>0</v>
      </c>
      <c r="BW2785">
        <v>0</v>
      </c>
      <c r="BX2785">
        <v>0</v>
      </c>
      <c r="BY2785">
        <v>56</v>
      </c>
      <c r="BZ2785" t="s">
        <v>349</v>
      </c>
      <c r="CA2785">
        <v>0</v>
      </c>
      <c r="CB2785">
        <v>0</v>
      </c>
      <c r="CC2785">
        <v>0</v>
      </c>
      <c r="CD2785">
        <v>0</v>
      </c>
      <c r="CE2785">
        <v>21</v>
      </c>
      <c r="CF2785" t="s">
        <v>349</v>
      </c>
      <c r="CG2785">
        <v>0</v>
      </c>
      <c r="CH2785">
        <v>0</v>
      </c>
      <c r="CI2785">
        <v>0</v>
      </c>
      <c r="CJ2785" t="s">
        <v>349</v>
      </c>
      <c r="CK2785">
        <v>0</v>
      </c>
      <c r="CL2785" t="s">
        <v>349</v>
      </c>
      <c r="CM2785">
        <v>0</v>
      </c>
      <c r="CN2785" s="133">
        <v>0</v>
      </c>
      <c r="CO2785" s="133" t="s">
        <v>347</v>
      </c>
      <c r="CP2785" s="133">
        <v>70</v>
      </c>
      <c r="CQ2785" s="133">
        <v>359</v>
      </c>
      <c r="CR2785">
        <v>66</v>
      </c>
      <c r="CS2785">
        <v>337</v>
      </c>
      <c r="CT2785">
        <v>0</v>
      </c>
      <c r="CY2785">
        <v>0</v>
      </c>
      <c r="DD2785">
        <v>44</v>
      </c>
      <c r="DE2785" t="s">
        <v>66</v>
      </c>
      <c r="DF2785" t="s">
        <v>3234</v>
      </c>
      <c r="DG2785" t="s">
        <v>405</v>
      </c>
      <c r="DI2785">
        <v>230</v>
      </c>
      <c r="DJ2785" t="s">
        <v>66</v>
      </c>
      <c r="DK2785" t="s">
        <v>3234</v>
      </c>
      <c r="DL2785" t="s">
        <v>405</v>
      </c>
      <c r="DN2785">
        <v>39</v>
      </c>
      <c r="DO2785" t="s">
        <v>66</v>
      </c>
      <c r="DP2785" t="s">
        <v>3234</v>
      </c>
      <c r="DQ2785" t="s">
        <v>405</v>
      </c>
      <c r="DS2785">
        <v>24</v>
      </c>
      <c r="DT2785" t="s">
        <v>348</v>
      </c>
      <c r="DU2785" t="s">
        <v>348</v>
      </c>
      <c r="DV2785" t="s">
        <v>347</v>
      </c>
      <c r="DW2785">
        <v>4</v>
      </c>
      <c r="DX2785">
        <v>22</v>
      </c>
      <c r="DY2785">
        <v>0</v>
      </c>
      <c r="EF2785">
        <v>0</v>
      </c>
      <c r="EM2785">
        <v>5</v>
      </c>
      <c r="EN2785" t="s">
        <v>121</v>
      </c>
      <c r="EP2785" t="s">
        <v>1496</v>
      </c>
      <c r="ER2785" t="s">
        <v>444</v>
      </c>
      <c r="ET2785">
        <v>7</v>
      </c>
      <c r="EU2785" t="s">
        <v>121</v>
      </c>
      <c r="EW2785" t="s">
        <v>359</v>
      </c>
      <c r="EY2785" t="s">
        <v>350</v>
      </c>
      <c r="FA2785">
        <v>6</v>
      </c>
      <c r="FB2785" t="s">
        <v>121</v>
      </c>
      <c r="FD2785" t="s">
        <v>2078</v>
      </c>
      <c r="FF2785" t="s">
        <v>350</v>
      </c>
      <c r="FH2785">
        <v>4</v>
      </c>
      <c r="FK2785">
        <v>27</v>
      </c>
      <c r="FL2785">
        <v>138</v>
      </c>
      <c r="FM2785">
        <v>31</v>
      </c>
      <c r="FN2785">
        <v>160</v>
      </c>
      <c r="FO2785">
        <v>12</v>
      </c>
      <c r="FP2785">
        <v>61</v>
      </c>
      <c r="FQ2785">
        <v>0</v>
      </c>
      <c r="FR2785">
        <v>0</v>
      </c>
      <c r="FS2785" t="s">
        <v>347</v>
      </c>
      <c r="FT2785">
        <v>124</v>
      </c>
      <c r="FU2785">
        <v>620</v>
      </c>
      <c r="FV2785" t="s">
        <v>66</v>
      </c>
      <c r="FW2785" t="s">
        <v>3165</v>
      </c>
      <c r="FX2785" t="s">
        <v>347</v>
      </c>
      <c r="FY2785" t="s">
        <v>121</v>
      </c>
      <c r="FZ2785" t="s">
        <v>349</v>
      </c>
      <c r="GA2785">
        <v>0</v>
      </c>
      <c r="GB2785">
        <v>0</v>
      </c>
      <c r="GC2785" t="s">
        <v>353</v>
      </c>
      <c r="GD2785" t="s">
        <v>355</v>
      </c>
      <c r="GE2785" t="s">
        <v>355</v>
      </c>
      <c r="GF2785" t="s">
        <v>355</v>
      </c>
      <c r="GG2785">
        <v>14</v>
      </c>
      <c r="GH2785" t="s">
        <v>356</v>
      </c>
    </row>
    <row r="2786" spans="1:190" x14ac:dyDescent="0.35">
      <c r="A2786" t="s">
        <v>65</v>
      </c>
      <c r="B2786" t="s">
        <v>66</v>
      </c>
      <c r="C2786" t="s">
        <v>6732</v>
      </c>
      <c r="D2786" t="s">
        <v>3234</v>
      </c>
      <c r="E2786" t="s">
        <v>6821</v>
      </c>
      <c r="F2786" t="s">
        <v>6822</v>
      </c>
      <c r="G2786" t="s">
        <v>6825</v>
      </c>
      <c r="H2786" t="s">
        <v>6826</v>
      </c>
      <c r="I2786">
        <v>14</v>
      </c>
      <c r="J2786">
        <v>11</v>
      </c>
      <c r="K2786" t="s">
        <v>345</v>
      </c>
      <c r="L2786">
        <v>8.6404399999999999</v>
      </c>
      <c r="M2786">
        <v>28.4724</v>
      </c>
      <c r="N2786" t="s">
        <v>346</v>
      </c>
      <c r="O2786" t="s">
        <v>347</v>
      </c>
      <c r="P2786" s="133">
        <v>15</v>
      </c>
      <c r="Q2786" s="133">
        <v>75</v>
      </c>
      <c r="R2786" s="133">
        <v>15</v>
      </c>
      <c r="S2786" s="133">
        <v>75</v>
      </c>
      <c r="T2786" s="133">
        <v>0</v>
      </c>
      <c r="W2786">
        <v>0</v>
      </c>
      <c r="Z2786">
        <v>0</v>
      </c>
      <c r="AC2786">
        <v>47</v>
      </c>
      <c r="AD2786" t="s">
        <v>66</v>
      </c>
      <c r="AE2786" t="s">
        <v>3234</v>
      </c>
      <c r="AF2786">
        <v>9</v>
      </c>
      <c r="AG2786" t="s">
        <v>66</v>
      </c>
      <c r="AH2786" t="s">
        <v>3234</v>
      </c>
      <c r="AI2786">
        <v>19</v>
      </c>
      <c r="AJ2786" t="s">
        <v>348</v>
      </c>
      <c r="AK2786" t="s">
        <v>348</v>
      </c>
      <c r="AL2786" t="s">
        <v>349</v>
      </c>
      <c r="AM2786">
        <v>0</v>
      </c>
      <c r="AN2786">
        <v>0</v>
      </c>
      <c r="AO2786">
        <v>0</v>
      </c>
      <c r="AR2786">
        <v>0</v>
      </c>
      <c r="AU2786">
        <v>0</v>
      </c>
      <c r="AX2786">
        <v>0</v>
      </c>
      <c r="BA2786">
        <v>0</v>
      </c>
      <c r="BD2786">
        <v>0</v>
      </c>
      <c r="BE2786">
        <v>0</v>
      </c>
      <c r="BF2786">
        <v>0</v>
      </c>
      <c r="BG2786">
        <v>0</v>
      </c>
      <c r="BH2786" t="s">
        <v>349</v>
      </c>
      <c r="BI2786">
        <v>0</v>
      </c>
      <c r="BJ2786">
        <v>0</v>
      </c>
      <c r="BK2786">
        <v>0</v>
      </c>
      <c r="BL2786">
        <v>0</v>
      </c>
      <c r="BM2786">
        <v>0</v>
      </c>
      <c r="BN2786" t="s">
        <v>349</v>
      </c>
      <c r="BO2786">
        <v>0</v>
      </c>
      <c r="BP2786">
        <v>0</v>
      </c>
      <c r="BQ2786">
        <v>0</v>
      </c>
      <c r="BR2786">
        <v>0</v>
      </c>
      <c r="BS2786">
        <v>0</v>
      </c>
      <c r="BT2786" t="s">
        <v>349</v>
      </c>
      <c r="BU2786">
        <v>0</v>
      </c>
      <c r="BV2786">
        <v>0</v>
      </c>
      <c r="BW2786">
        <v>0</v>
      </c>
      <c r="BX2786">
        <v>0</v>
      </c>
      <c r="BY2786">
        <v>47</v>
      </c>
      <c r="BZ2786" t="s">
        <v>349</v>
      </c>
      <c r="CA2786">
        <v>0</v>
      </c>
      <c r="CB2786">
        <v>0</v>
      </c>
      <c r="CC2786">
        <v>0</v>
      </c>
      <c r="CD2786">
        <v>0</v>
      </c>
      <c r="CE2786">
        <v>9</v>
      </c>
      <c r="CF2786" t="s">
        <v>349</v>
      </c>
      <c r="CG2786">
        <v>0</v>
      </c>
      <c r="CH2786">
        <v>0</v>
      </c>
      <c r="CI2786">
        <v>19</v>
      </c>
      <c r="CJ2786" t="s">
        <v>349</v>
      </c>
      <c r="CK2786">
        <v>0</v>
      </c>
      <c r="CL2786" t="s">
        <v>349</v>
      </c>
      <c r="CM2786">
        <v>0</v>
      </c>
      <c r="CN2786" s="133">
        <v>0</v>
      </c>
      <c r="CO2786" s="133" t="s">
        <v>347</v>
      </c>
      <c r="CP2786" s="133">
        <v>120</v>
      </c>
      <c r="CQ2786" s="133">
        <v>660</v>
      </c>
      <c r="CR2786">
        <v>119</v>
      </c>
      <c r="CS2786">
        <v>655</v>
      </c>
      <c r="CT2786">
        <v>0</v>
      </c>
      <c r="CY2786">
        <v>0</v>
      </c>
      <c r="DD2786">
        <v>109</v>
      </c>
      <c r="DE2786" t="s">
        <v>66</v>
      </c>
      <c r="DF2786" t="s">
        <v>3234</v>
      </c>
      <c r="DG2786" t="s">
        <v>405</v>
      </c>
      <c r="DI2786">
        <v>479</v>
      </c>
      <c r="DJ2786" t="s">
        <v>66</v>
      </c>
      <c r="DK2786" t="s">
        <v>3234</v>
      </c>
      <c r="DL2786" t="s">
        <v>405</v>
      </c>
      <c r="DN2786">
        <v>67</v>
      </c>
      <c r="DO2786" t="s">
        <v>66</v>
      </c>
      <c r="DP2786" t="s">
        <v>3234</v>
      </c>
      <c r="DQ2786" t="s">
        <v>405</v>
      </c>
      <c r="DS2786">
        <v>0</v>
      </c>
      <c r="DV2786" t="s">
        <v>347</v>
      </c>
      <c r="DW2786">
        <v>1</v>
      </c>
      <c r="DX2786">
        <v>5</v>
      </c>
      <c r="DY2786">
        <v>0</v>
      </c>
      <c r="EF2786">
        <v>0</v>
      </c>
      <c r="EM2786">
        <v>0</v>
      </c>
      <c r="ET2786">
        <v>0</v>
      </c>
      <c r="FA2786">
        <v>0</v>
      </c>
      <c r="FH2786">
        <v>5</v>
      </c>
      <c r="FK2786">
        <v>12</v>
      </c>
      <c r="FL2786">
        <v>66</v>
      </c>
      <c r="FM2786">
        <v>74</v>
      </c>
      <c r="FN2786">
        <v>407</v>
      </c>
      <c r="FO2786">
        <v>34</v>
      </c>
      <c r="FP2786">
        <v>187</v>
      </c>
      <c r="FQ2786">
        <v>0</v>
      </c>
      <c r="FR2786">
        <v>0</v>
      </c>
      <c r="FS2786" t="s">
        <v>347</v>
      </c>
      <c r="FT2786">
        <v>65</v>
      </c>
      <c r="FU2786">
        <v>358</v>
      </c>
      <c r="FV2786" t="s">
        <v>66</v>
      </c>
      <c r="FW2786" t="s">
        <v>3165</v>
      </c>
      <c r="FX2786" t="s">
        <v>347</v>
      </c>
      <c r="FY2786" t="s">
        <v>121</v>
      </c>
      <c r="FZ2786" t="s">
        <v>349</v>
      </c>
      <c r="GA2786">
        <v>0</v>
      </c>
      <c r="GB2786">
        <v>0</v>
      </c>
      <c r="GC2786" t="s">
        <v>349</v>
      </c>
      <c r="GD2786" t="s">
        <v>355</v>
      </c>
      <c r="GE2786" t="s">
        <v>355</v>
      </c>
      <c r="GF2786" t="s">
        <v>355</v>
      </c>
      <c r="GG2786">
        <v>14</v>
      </c>
      <c r="GH2786" t="s">
        <v>356</v>
      </c>
    </row>
    <row r="2787" spans="1:190" x14ac:dyDescent="0.35">
      <c r="A2787" t="s">
        <v>65</v>
      </c>
      <c r="B2787" t="s">
        <v>66</v>
      </c>
      <c r="C2787" t="s">
        <v>6732</v>
      </c>
      <c r="D2787" t="s">
        <v>3234</v>
      </c>
      <c r="E2787" t="s">
        <v>6821</v>
      </c>
      <c r="F2787" t="s">
        <v>6822</v>
      </c>
      <c r="G2787" t="s">
        <v>6827</v>
      </c>
      <c r="H2787" t="s">
        <v>6828</v>
      </c>
      <c r="I2787">
        <v>14</v>
      </c>
      <c r="J2787">
        <v>11</v>
      </c>
      <c r="K2787" t="s">
        <v>345</v>
      </c>
      <c r="L2787">
        <v>8.6319999999999997</v>
      </c>
      <c r="M2787">
        <v>28.451000000000001</v>
      </c>
      <c r="N2787" t="s">
        <v>346</v>
      </c>
      <c r="O2787" t="s">
        <v>347</v>
      </c>
      <c r="P2787" s="133">
        <v>19</v>
      </c>
      <c r="Q2787" s="133">
        <v>95</v>
      </c>
      <c r="R2787" s="133">
        <v>19</v>
      </c>
      <c r="S2787" s="133">
        <v>95</v>
      </c>
      <c r="T2787" s="133">
        <v>0</v>
      </c>
      <c r="W2787">
        <v>0</v>
      </c>
      <c r="Z2787">
        <v>46</v>
      </c>
      <c r="AA2787" t="s">
        <v>66</v>
      </c>
      <c r="AB2787" t="s">
        <v>3234</v>
      </c>
      <c r="AC2787">
        <v>26</v>
      </c>
      <c r="AD2787" t="s">
        <v>66</v>
      </c>
      <c r="AE2787" t="s">
        <v>3234</v>
      </c>
      <c r="AF2787">
        <v>23</v>
      </c>
      <c r="AG2787" t="s">
        <v>66</v>
      </c>
      <c r="AH2787" t="s">
        <v>3234</v>
      </c>
      <c r="AI2787">
        <v>0</v>
      </c>
      <c r="AL2787" t="s">
        <v>349</v>
      </c>
      <c r="AM2787">
        <v>0</v>
      </c>
      <c r="AN2787">
        <v>0</v>
      </c>
      <c r="AO2787">
        <v>0</v>
      </c>
      <c r="AR2787">
        <v>0</v>
      </c>
      <c r="AU2787">
        <v>0</v>
      </c>
      <c r="AX2787">
        <v>0</v>
      </c>
      <c r="BA2787">
        <v>0</v>
      </c>
      <c r="BD2787">
        <v>0</v>
      </c>
      <c r="BE2787">
        <v>0</v>
      </c>
      <c r="BF2787">
        <v>0</v>
      </c>
      <c r="BG2787">
        <v>0</v>
      </c>
      <c r="BH2787" t="s">
        <v>349</v>
      </c>
      <c r="BI2787">
        <v>0</v>
      </c>
      <c r="BJ2787">
        <v>0</v>
      </c>
      <c r="BK2787">
        <v>0</v>
      </c>
      <c r="BL2787">
        <v>0</v>
      </c>
      <c r="BM2787">
        <v>0</v>
      </c>
      <c r="BN2787" t="s">
        <v>349</v>
      </c>
      <c r="BO2787">
        <v>0</v>
      </c>
      <c r="BP2787">
        <v>0</v>
      </c>
      <c r="BQ2787">
        <v>0</v>
      </c>
      <c r="BR2787">
        <v>0</v>
      </c>
      <c r="BS2787">
        <v>46</v>
      </c>
      <c r="BT2787" t="s">
        <v>349</v>
      </c>
      <c r="BU2787">
        <v>0</v>
      </c>
      <c r="BV2787">
        <v>0</v>
      </c>
      <c r="BW2787">
        <v>0</v>
      </c>
      <c r="BX2787">
        <v>0</v>
      </c>
      <c r="BY2787">
        <v>26</v>
      </c>
      <c r="BZ2787" t="s">
        <v>349</v>
      </c>
      <c r="CA2787">
        <v>0</v>
      </c>
      <c r="CB2787">
        <v>0</v>
      </c>
      <c r="CC2787">
        <v>0</v>
      </c>
      <c r="CD2787">
        <v>0</v>
      </c>
      <c r="CE2787">
        <v>23</v>
      </c>
      <c r="CF2787" t="s">
        <v>349</v>
      </c>
      <c r="CG2787">
        <v>0</v>
      </c>
      <c r="CH2787">
        <v>0</v>
      </c>
      <c r="CI2787">
        <v>0</v>
      </c>
      <c r="CJ2787" t="s">
        <v>349</v>
      </c>
      <c r="CK2787">
        <v>0</v>
      </c>
      <c r="CL2787" t="s">
        <v>349</v>
      </c>
      <c r="CM2787">
        <v>0</v>
      </c>
      <c r="CN2787" s="133">
        <v>0</v>
      </c>
      <c r="CO2787" s="133" t="s">
        <v>347</v>
      </c>
      <c r="CP2787" s="133">
        <v>56</v>
      </c>
      <c r="CQ2787" s="133">
        <v>280</v>
      </c>
      <c r="CR2787">
        <v>56</v>
      </c>
      <c r="CS2787">
        <v>280</v>
      </c>
      <c r="CT2787">
        <v>0</v>
      </c>
      <c r="CY2787">
        <v>0</v>
      </c>
      <c r="DD2787">
        <v>0</v>
      </c>
      <c r="DI2787">
        <v>105</v>
      </c>
      <c r="DJ2787" t="s">
        <v>66</v>
      </c>
      <c r="DK2787" t="s">
        <v>3234</v>
      </c>
      <c r="DL2787" t="s">
        <v>405</v>
      </c>
      <c r="DN2787">
        <v>89</v>
      </c>
      <c r="DO2787" t="s">
        <v>66</v>
      </c>
      <c r="DP2787" t="s">
        <v>3234</v>
      </c>
      <c r="DQ2787" t="s">
        <v>405</v>
      </c>
      <c r="DS2787">
        <v>86</v>
      </c>
      <c r="DT2787" t="s">
        <v>348</v>
      </c>
      <c r="DU2787" t="s">
        <v>348</v>
      </c>
      <c r="DV2787" t="s">
        <v>349</v>
      </c>
      <c r="DW2787">
        <v>0</v>
      </c>
      <c r="DX2787">
        <v>0</v>
      </c>
      <c r="DY2787">
        <v>0</v>
      </c>
      <c r="EF2787">
        <v>0</v>
      </c>
      <c r="EM2787">
        <v>0</v>
      </c>
      <c r="ET2787">
        <v>0</v>
      </c>
      <c r="FA2787">
        <v>0</v>
      </c>
      <c r="FH2787">
        <v>0</v>
      </c>
      <c r="FK2787">
        <v>17</v>
      </c>
      <c r="FL2787">
        <v>85</v>
      </c>
      <c r="FM2787">
        <v>26</v>
      </c>
      <c r="FN2787">
        <v>130</v>
      </c>
      <c r="FO2787">
        <v>13</v>
      </c>
      <c r="FP2787">
        <v>65</v>
      </c>
      <c r="FQ2787">
        <v>0</v>
      </c>
      <c r="FR2787">
        <v>0</v>
      </c>
      <c r="FS2787" t="s">
        <v>349</v>
      </c>
      <c r="FT2787">
        <v>0</v>
      </c>
      <c r="FU2787">
        <v>0</v>
      </c>
      <c r="FX2787" t="s">
        <v>349</v>
      </c>
      <c r="FZ2787" t="s">
        <v>349</v>
      </c>
      <c r="GA2787">
        <v>0</v>
      </c>
      <c r="GB2787">
        <v>0</v>
      </c>
      <c r="GC2787" t="s">
        <v>349</v>
      </c>
      <c r="GD2787" t="s">
        <v>355</v>
      </c>
      <c r="GE2787" t="s">
        <v>355</v>
      </c>
      <c r="GF2787" t="s">
        <v>355</v>
      </c>
      <c r="GG2787">
        <v>14</v>
      </c>
      <c r="GH2787" t="s">
        <v>356</v>
      </c>
    </row>
    <row r="2788" spans="1:190" x14ac:dyDescent="0.35">
      <c r="A2788" t="s">
        <v>65</v>
      </c>
      <c r="B2788" t="s">
        <v>66</v>
      </c>
      <c r="C2788" t="s">
        <v>6732</v>
      </c>
      <c r="D2788" t="s">
        <v>3234</v>
      </c>
      <c r="E2788" t="s">
        <v>6821</v>
      </c>
      <c r="F2788" t="s">
        <v>6822</v>
      </c>
      <c r="G2788" t="s">
        <v>6829</v>
      </c>
      <c r="H2788" t="s">
        <v>6830</v>
      </c>
      <c r="I2788">
        <v>14</v>
      </c>
      <c r="J2788">
        <v>6</v>
      </c>
      <c r="K2788" t="s">
        <v>345</v>
      </c>
      <c r="L2788">
        <v>8.6084999999999994</v>
      </c>
      <c r="M2788">
        <v>28.4817</v>
      </c>
      <c r="N2788" t="s">
        <v>346</v>
      </c>
      <c r="O2788" t="s">
        <v>347</v>
      </c>
      <c r="P2788" s="133">
        <v>25</v>
      </c>
      <c r="Q2788" s="133">
        <v>125</v>
      </c>
      <c r="R2788" s="133">
        <v>25</v>
      </c>
      <c r="S2788" s="133">
        <v>125</v>
      </c>
      <c r="T2788" s="133">
        <v>0</v>
      </c>
      <c r="W2788">
        <v>0</v>
      </c>
      <c r="Z2788">
        <v>49</v>
      </c>
      <c r="AA2788" t="s">
        <v>66</v>
      </c>
      <c r="AB2788" t="s">
        <v>3234</v>
      </c>
      <c r="AC2788">
        <v>57</v>
      </c>
      <c r="AD2788" t="s">
        <v>66</v>
      </c>
      <c r="AE2788" t="s">
        <v>3234</v>
      </c>
      <c r="AF2788">
        <v>19</v>
      </c>
      <c r="AG2788" t="s">
        <v>66</v>
      </c>
      <c r="AH2788" t="s">
        <v>3234</v>
      </c>
      <c r="AI2788">
        <v>0</v>
      </c>
      <c r="AL2788" t="s">
        <v>349</v>
      </c>
      <c r="AM2788">
        <v>0</v>
      </c>
      <c r="AN2788">
        <v>0</v>
      </c>
      <c r="AO2788">
        <v>0</v>
      </c>
      <c r="AR2788">
        <v>0</v>
      </c>
      <c r="AU2788">
        <v>0</v>
      </c>
      <c r="AX2788">
        <v>0</v>
      </c>
      <c r="BA2788">
        <v>0</v>
      </c>
      <c r="BD2788">
        <v>0</v>
      </c>
      <c r="BE2788">
        <v>0</v>
      </c>
      <c r="BF2788">
        <v>0</v>
      </c>
      <c r="BG2788">
        <v>0</v>
      </c>
      <c r="BH2788" t="s">
        <v>349</v>
      </c>
      <c r="BI2788">
        <v>0</v>
      </c>
      <c r="BJ2788">
        <v>0</v>
      </c>
      <c r="BK2788">
        <v>0</v>
      </c>
      <c r="BL2788">
        <v>0</v>
      </c>
      <c r="BM2788">
        <v>0</v>
      </c>
      <c r="BN2788" t="s">
        <v>349</v>
      </c>
      <c r="BO2788">
        <v>0</v>
      </c>
      <c r="BP2788">
        <v>0</v>
      </c>
      <c r="BQ2788">
        <v>0</v>
      </c>
      <c r="BR2788">
        <v>0</v>
      </c>
      <c r="BS2788">
        <v>49</v>
      </c>
      <c r="BT2788" t="s">
        <v>349</v>
      </c>
      <c r="BU2788">
        <v>0</v>
      </c>
      <c r="BV2788">
        <v>0</v>
      </c>
      <c r="BW2788">
        <v>0</v>
      </c>
      <c r="BX2788">
        <v>0</v>
      </c>
      <c r="BY2788">
        <v>57</v>
      </c>
      <c r="BZ2788" t="s">
        <v>349</v>
      </c>
      <c r="CA2788">
        <v>0</v>
      </c>
      <c r="CB2788">
        <v>0</v>
      </c>
      <c r="CC2788">
        <v>0</v>
      </c>
      <c r="CD2788">
        <v>0</v>
      </c>
      <c r="CE2788">
        <v>19</v>
      </c>
      <c r="CF2788" t="s">
        <v>349</v>
      </c>
      <c r="CG2788">
        <v>0</v>
      </c>
      <c r="CH2788">
        <v>0</v>
      </c>
      <c r="CI2788">
        <v>0</v>
      </c>
      <c r="CJ2788" t="s">
        <v>349</v>
      </c>
      <c r="CK2788">
        <v>0</v>
      </c>
      <c r="CL2788" t="s">
        <v>349</v>
      </c>
      <c r="CM2788">
        <v>0</v>
      </c>
      <c r="CN2788" s="133">
        <v>0</v>
      </c>
      <c r="CO2788" s="133" t="s">
        <v>347</v>
      </c>
      <c r="CP2788" s="133">
        <v>229</v>
      </c>
      <c r="CQ2788" s="133">
        <v>1168</v>
      </c>
      <c r="CR2788">
        <v>229</v>
      </c>
      <c r="CS2788">
        <v>1168</v>
      </c>
      <c r="CT2788">
        <v>0</v>
      </c>
      <c r="CY2788">
        <v>0</v>
      </c>
      <c r="DD2788">
        <v>474</v>
      </c>
      <c r="DE2788" t="s">
        <v>66</v>
      </c>
      <c r="DF2788" t="s">
        <v>3234</v>
      </c>
      <c r="DG2788" t="s">
        <v>405</v>
      </c>
      <c r="DI2788">
        <v>199</v>
      </c>
      <c r="DJ2788" t="s">
        <v>66</v>
      </c>
      <c r="DK2788" t="s">
        <v>3234</v>
      </c>
      <c r="DL2788" t="s">
        <v>405</v>
      </c>
      <c r="DN2788">
        <v>388</v>
      </c>
      <c r="DO2788" t="s">
        <v>66</v>
      </c>
      <c r="DP2788" t="s">
        <v>3234</v>
      </c>
      <c r="DQ2788" t="s">
        <v>405</v>
      </c>
      <c r="DS2788">
        <v>107</v>
      </c>
      <c r="DT2788" t="s">
        <v>348</v>
      </c>
      <c r="DU2788" t="s">
        <v>348</v>
      </c>
      <c r="DV2788" t="s">
        <v>349</v>
      </c>
      <c r="DW2788">
        <v>0</v>
      </c>
      <c r="DX2788">
        <v>0</v>
      </c>
      <c r="DY2788">
        <v>0</v>
      </c>
      <c r="EF2788">
        <v>0</v>
      </c>
      <c r="EM2788">
        <v>0</v>
      </c>
      <c r="ET2788">
        <v>0</v>
      </c>
      <c r="FA2788">
        <v>0</v>
      </c>
      <c r="FH2788">
        <v>0</v>
      </c>
      <c r="FK2788">
        <v>81</v>
      </c>
      <c r="FL2788">
        <v>413</v>
      </c>
      <c r="FM2788">
        <v>96</v>
      </c>
      <c r="FN2788">
        <v>490</v>
      </c>
      <c r="FO2788">
        <v>52</v>
      </c>
      <c r="FP2788">
        <v>265</v>
      </c>
      <c r="FQ2788">
        <v>0</v>
      </c>
      <c r="FR2788">
        <v>0</v>
      </c>
      <c r="FS2788" t="s">
        <v>347</v>
      </c>
      <c r="FT2788">
        <v>6</v>
      </c>
      <c r="FU2788">
        <v>29</v>
      </c>
      <c r="FV2788" t="s">
        <v>66</v>
      </c>
      <c r="FW2788" t="s">
        <v>3234</v>
      </c>
      <c r="FX2788" t="s">
        <v>347</v>
      </c>
      <c r="FY2788" t="s">
        <v>121</v>
      </c>
      <c r="FZ2788" t="s">
        <v>347</v>
      </c>
      <c r="GA2788">
        <v>4</v>
      </c>
      <c r="GB2788">
        <v>21</v>
      </c>
      <c r="GC2788" t="s">
        <v>349</v>
      </c>
      <c r="GD2788" t="s">
        <v>355</v>
      </c>
      <c r="GE2788" t="s">
        <v>355</v>
      </c>
      <c r="GF2788" t="s">
        <v>355</v>
      </c>
      <c r="GG2788">
        <v>14</v>
      </c>
      <c r="GH2788" t="s">
        <v>356</v>
      </c>
    </row>
    <row r="2789" spans="1:190" x14ac:dyDescent="0.35">
      <c r="A2789" t="s">
        <v>65</v>
      </c>
      <c r="B2789" t="s">
        <v>66</v>
      </c>
      <c r="C2789" t="s">
        <v>6732</v>
      </c>
      <c r="D2789" t="s">
        <v>3234</v>
      </c>
      <c r="E2789" t="s">
        <v>6821</v>
      </c>
      <c r="F2789" t="s">
        <v>6822</v>
      </c>
      <c r="G2789" t="s">
        <v>6831</v>
      </c>
      <c r="H2789" t="s">
        <v>6832</v>
      </c>
      <c r="I2789">
        <v>14</v>
      </c>
      <c r="J2789">
        <v>6</v>
      </c>
      <c r="K2789" t="s">
        <v>345</v>
      </c>
      <c r="L2789">
        <v>8.5589504240000007</v>
      </c>
      <c r="M2789">
        <v>28.472200390000001</v>
      </c>
      <c r="N2789" t="s">
        <v>346</v>
      </c>
      <c r="O2789" t="s">
        <v>347</v>
      </c>
      <c r="P2789" s="133">
        <v>56</v>
      </c>
      <c r="Q2789" s="133">
        <v>370</v>
      </c>
      <c r="R2789" s="133">
        <v>56</v>
      </c>
      <c r="S2789" s="133">
        <v>370</v>
      </c>
      <c r="T2789" s="133">
        <v>0</v>
      </c>
      <c r="W2789">
        <v>0</v>
      </c>
      <c r="Z2789">
        <v>92</v>
      </c>
      <c r="AA2789" t="s">
        <v>66</v>
      </c>
      <c r="AB2789" t="s">
        <v>3234</v>
      </c>
      <c r="AC2789">
        <v>136</v>
      </c>
      <c r="AD2789" t="s">
        <v>66</v>
      </c>
      <c r="AE2789" t="s">
        <v>3234</v>
      </c>
      <c r="AF2789">
        <v>80</v>
      </c>
      <c r="AG2789" t="s">
        <v>66</v>
      </c>
      <c r="AH2789" t="s">
        <v>3234</v>
      </c>
      <c r="AI2789">
        <v>62</v>
      </c>
      <c r="AJ2789" t="s">
        <v>348</v>
      </c>
      <c r="AK2789" t="s">
        <v>348</v>
      </c>
      <c r="AL2789" t="s">
        <v>349</v>
      </c>
      <c r="AM2789">
        <v>0</v>
      </c>
      <c r="AN2789">
        <v>0</v>
      </c>
      <c r="AO2789">
        <v>0</v>
      </c>
      <c r="AR2789">
        <v>0</v>
      </c>
      <c r="AU2789">
        <v>0</v>
      </c>
      <c r="AX2789">
        <v>0</v>
      </c>
      <c r="BA2789">
        <v>0</v>
      </c>
      <c r="BD2789">
        <v>0</v>
      </c>
      <c r="BE2789">
        <v>0</v>
      </c>
      <c r="BF2789">
        <v>0</v>
      </c>
      <c r="BG2789">
        <v>0</v>
      </c>
      <c r="BH2789" t="s">
        <v>349</v>
      </c>
      <c r="BI2789">
        <v>0</v>
      </c>
      <c r="BJ2789">
        <v>0</v>
      </c>
      <c r="BK2789">
        <v>0</v>
      </c>
      <c r="BL2789">
        <v>0</v>
      </c>
      <c r="BM2789">
        <v>0</v>
      </c>
      <c r="BN2789" t="s">
        <v>349</v>
      </c>
      <c r="BO2789">
        <v>0</v>
      </c>
      <c r="BP2789">
        <v>0</v>
      </c>
      <c r="BQ2789">
        <v>0</v>
      </c>
      <c r="BR2789">
        <v>0</v>
      </c>
      <c r="BS2789">
        <v>92</v>
      </c>
      <c r="BT2789" t="s">
        <v>349</v>
      </c>
      <c r="BU2789">
        <v>0</v>
      </c>
      <c r="BV2789">
        <v>0</v>
      </c>
      <c r="BW2789">
        <v>0</v>
      </c>
      <c r="BX2789">
        <v>0</v>
      </c>
      <c r="BY2789">
        <v>136</v>
      </c>
      <c r="BZ2789" t="s">
        <v>349</v>
      </c>
      <c r="CA2789">
        <v>0</v>
      </c>
      <c r="CB2789">
        <v>0</v>
      </c>
      <c r="CC2789">
        <v>0</v>
      </c>
      <c r="CD2789">
        <v>0</v>
      </c>
      <c r="CE2789">
        <v>80</v>
      </c>
      <c r="CF2789" t="s">
        <v>349</v>
      </c>
      <c r="CG2789">
        <v>0</v>
      </c>
      <c r="CH2789">
        <v>0</v>
      </c>
      <c r="CI2789">
        <v>62</v>
      </c>
      <c r="CJ2789" t="s">
        <v>349</v>
      </c>
      <c r="CK2789">
        <v>0</v>
      </c>
      <c r="CL2789" t="s">
        <v>349</v>
      </c>
      <c r="CM2789">
        <v>0</v>
      </c>
      <c r="CN2789" s="133">
        <v>0</v>
      </c>
      <c r="CO2789" s="133" t="s">
        <v>347</v>
      </c>
      <c r="CP2789" s="133">
        <v>160</v>
      </c>
      <c r="CQ2789" s="133">
        <v>848</v>
      </c>
      <c r="CR2789">
        <v>156</v>
      </c>
      <c r="CS2789">
        <v>827</v>
      </c>
      <c r="CT2789">
        <v>0</v>
      </c>
      <c r="CY2789">
        <v>0</v>
      </c>
      <c r="DD2789">
        <v>457</v>
      </c>
      <c r="DE2789" t="s">
        <v>66</v>
      </c>
      <c r="DF2789" t="s">
        <v>3234</v>
      </c>
      <c r="DG2789" t="s">
        <v>405</v>
      </c>
      <c r="DI2789">
        <v>210</v>
      </c>
      <c r="DJ2789" t="s">
        <v>66</v>
      </c>
      <c r="DK2789" t="s">
        <v>3234</v>
      </c>
      <c r="DL2789" t="s">
        <v>405</v>
      </c>
      <c r="DN2789">
        <v>160</v>
      </c>
      <c r="DO2789" t="s">
        <v>66</v>
      </c>
      <c r="DP2789" t="s">
        <v>3234</v>
      </c>
      <c r="DQ2789" t="s">
        <v>405</v>
      </c>
      <c r="DS2789">
        <v>0</v>
      </c>
      <c r="DV2789" t="s">
        <v>347</v>
      </c>
      <c r="DW2789">
        <v>4</v>
      </c>
      <c r="DX2789">
        <v>21</v>
      </c>
      <c r="DY2789">
        <v>0</v>
      </c>
      <c r="EF2789">
        <v>0</v>
      </c>
      <c r="EM2789">
        <v>6</v>
      </c>
      <c r="EN2789" t="s">
        <v>123</v>
      </c>
      <c r="EP2789" t="s">
        <v>352</v>
      </c>
      <c r="ER2789" t="s">
        <v>444</v>
      </c>
      <c r="ET2789">
        <v>9</v>
      </c>
      <c r="EU2789" t="s">
        <v>121</v>
      </c>
      <c r="EW2789" t="s">
        <v>2061</v>
      </c>
      <c r="EY2789" t="s">
        <v>350</v>
      </c>
      <c r="FA2789">
        <v>6</v>
      </c>
      <c r="FB2789" t="s">
        <v>121</v>
      </c>
      <c r="FD2789" t="s">
        <v>2078</v>
      </c>
      <c r="FF2789" t="s">
        <v>350</v>
      </c>
      <c r="FH2789">
        <v>0</v>
      </c>
      <c r="FK2789">
        <v>31</v>
      </c>
      <c r="FL2789">
        <v>164</v>
      </c>
      <c r="FM2789">
        <v>91</v>
      </c>
      <c r="FN2789">
        <v>483</v>
      </c>
      <c r="FO2789">
        <v>38</v>
      </c>
      <c r="FP2789">
        <v>201</v>
      </c>
      <c r="FQ2789">
        <v>0</v>
      </c>
      <c r="FR2789">
        <v>0</v>
      </c>
      <c r="FS2789" t="s">
        <v>347</v>
      </c>
      <c r="FT2789">
        <v>6</v>
      </c>
      <c r="FU2789">
        <v>32</v>
      </c>
      <c r="FV2789" t="s">
        <v>66</v>
      </c>
      <c r="FW2789" t="s">
        <v>3441</v>
      </c>
      <c r="FX2789" t="s">
        <v>347</v>
      </c>
      <c r="FY2789" t="s">
        <v>121</v>
      </c>
      <c r="FZ2789" t="s">
        <v>347</v>
      </c>
      <c r="GA2789">
        <v>4</v>
      </c>
      <c r="GB2789">
        <v>22</v>
      </c>
      <c r="GC2789" t="s">
        <v>349</v>
      </c>
      <c r="GD2789" t="s">
        <v>355</v>
      </c>
      <c r="GE2789" t="s">
        <v>355</v>
      </c>
      <c r="GF2789" t="s">
        <v>355</v>
      </c>
      <c r="GG2789">
        <v>14</v>
      </c>
      <c r="GH2789" t="s">
        <v>356</v>
      </c>
    </row>
    <row r="2790" spans="1:190" x14ac:dyDescent="0.35">
      <c r="A2790" t="s">
        <v>65</v>
      </c>
      <c r="B2790" t="s">
        <v>66</v>
      </c>
      <c r="C2790" t="s">
        <v>6732</v>
      </c>
      <c r="D2790" t="s">
        <v>3234</v>
      </c>
      <c r="E2790" t="s">
        <v>6821</v>
      </c>
      <c r="F2790" t="s">
        <v>6822</v>
      </c>
      <c r="G2790" t="s">
        <v>6833</v>
      </c>
      <c r="H2790" t="s">
        <v>6834</v>
      </c>
      <c r="I2790">
        <v>14</v>
      </c>
      <c r="J2790">
        <v>6</v>
      </c>
      <c r="K2790" t="s">
        <v>345</v>
      </c>
      <c r="L2790">
        <v>8.9300001529999999</v>
      </c>
      <c r="M2790">
        <v>28.73999989</v>
      </c>
      <c r="N2790" t="s">
        <v>346</v>
      </c>
      <c r="O2790" t="s">
        <v>347</v>
      </c>
      <c r="P2790" s="133">
        <v>16</v>
      </c>
      <c r="Q2790" s="133">
        <v>80</v>
      </c>
      <c r="R2790" s="133">
        <v>16</v>
      </c>
      <c r="S2790" s="133">
        <v>80</v>
      </c>
      <c r="T2790" s="133">
        <v>0</v>
      </c>
      <c r="W2790">
        <v>0</v>
      </c>
      <c r="Z2790">
        <v>12</v>
      </c>
      <c r="AA2790" t="s">
        <v>66</v>
      </c>
      <c r="AB2790" t="s">
        <v>3234</v>
      </c>
      <c r="AC2790">
        <v>48</v>
      </c>
      <c r="AD2790" t="s">
        <v>66</v>
      </c>
      <c r="AE2790" t="s">
        <v>3234</v>
      </c>
      <c r="AF2790">
        <v>20</v>
      </c>
      <c r="AG2790" t="s">
        <v>66</v>
      </c>
      <c r="AH2790" t="s">
        <v>3234</v>
      </c>
      <c r="AI2790">
        <v>0</v>
      </c>
      <c r="AL2790" t="s">
        <v>349</v>
      </c>
      <c r="AM2790">
        <v>0</v>
      </c>
      <c r="AN2790">
        <v>0</v>
      </c>
      <c r="AO2790">
        <v>0</v>
      </c>
      <c r="AR2790">
        <v>0</v>
      </c>
      <c r="AU2790">
        <v>0</v>
      </c>
      <c r="AX2790">
        <v>0</v>
      </c>
      <c r="BA2790">
        <v>0</v>
      </c>
      <c r="BD2790">
        <v>0</v>
      </c>
      <c r="BE2790">
        <v>0</v>
      </c>
      <c r="BF2790">
        <v>0</v>
      </c>
      <c r="BG2790">
        <v>0</v>
      </c>
      <c r="BH2790" t="s">
        <v>349</v>
      </c>
      <c r="BI2790">
        <v>0</v>
      </c>
      <c r="BJ2790">
        <v>0</v>
      </c>
      <c r="BK2790">
        <v>0</v>
      </c>
      <c r="BL2790">
        <v>0</v>
      </c>
      <c r="BM2790">
        <v>0</v>
      </c>
      <c r="BN2790" t="s">
        <v>349</v>
      </c>
      <c r="BO2790">
        <v>0</v>
      </c>
      <c r="BP2790">
        <v>0</v>
      </c>
      <c r="BQ2790">
        <v>0</v>
      </c>
      <c r="BR2790">
        <v>0</v>
      </c>
      <c r="BS2790">
        <v>12</v>
      </c>
      <c r="BT2790" t="s">
        <v>349</v>
      </c>
      <c r="BU2790">
        <v>0</v>
      </c>
      <c r="BV2790">
        <v>0</v>
      </c>
      <c r="BW2790">
        <v>0</v>
      </c>
      <c r="BX2790">
        <v>0</v>
      </c>
      <c r="BY2790">
        <v>48</v>
      </c>
      <c r="BZ2790" t="s">
        <v>349</v>
      </c>
      <c r="CA2790">
        <v>0</v>
      </c>
      <c r="CB2790">
        <v>0</v>
      </c>
      <c r="CC2790">
        <v>0</v>
      </c>
      <c r="CD2790">
        <v>0</v>
      </c>
      <c r="CE2790">
        <v>20</v>
      </c>
      <c r="CF2790" t="s">
        <v>349</v>
      </c>
      <c r="CG2790">
        <v>0</v>
      </c>
      <c r="CH2790">
        <v>0</v>
      </c>
      <c r="CI2790">
        <v>0</v>
      </c>
      <c r="CJ2790" t="s">
        <v>349</v>
      </c>
      <c r="CK2790">
        <v>0</v>
      </c>
      <c r="CL2790" t="s">
        <v>349</v>
      </c>
      <c r="CM2790">
        <v>0</v>
      </c>
      <c r="CN2790" s="133">
        <v>0</v>
      </c>
      <c r="CO2790" s="133" t="s">
        <v>347</v>
      </c>
      <c r="CP2790" s="133">
        <v>139</v>
      </c>
      <c r="CQ2790" s="133">
        <v>737</v>
      </c>
      <c r="CR2790">
        <v>122</v>
      </c>
      <c r="CS2790">
        <v>647</v>
      </c>
      <c r="CT2790">
        <v>0</v>
      </c>
      <c r="CY2790">
        <v>0</v>
      </c>
      <c r="DD2790">
        <v>94</v>
      </c>
      <c r="DE2790" t="s">
        <v>66</v>
      </c>
      <c r="DF2790" t="s">
        <v>3234</v>
      </c>
      <c r="DG2790" t="s">
        <v>405</v>
      </c>
      <c r="DI2790">
        <v>344</v>
      </c>
      <c r="DJ2790" t="s">
        <v>66</v>
      </c>
      <c r="DK2790" t="s">
        <v>3234</v>
      </c>
      <c r="DL2790" t="s">
        <v>405</v>
      </c>
      <c r="DN2790">
        <v>166</v>
      </c>
      <c r="DO2790" t="s">
        <v>66</v>
      </c>
      <c r="DP2790" t="s">
        <v>3234</v>
      </c>
      <c r="DQ2790" t="s">
        <v>405</v>
      </c>
      <c r="DS2790">
        <v>43</v>
      </c>
      <c r="DT2790" t="s">
        <v>348</v>
      </c>
      <c r="DU2790" t="s">
        <v>348</v>
      </c>
      <c r="DV2790" t="s">
        <v>347</v>
      </c>
      <c r="DW2790">
        <v>17</v>
      </c>
      <c r="DX2790">
        <v>90</v>
      </c>
      <c r="DY2790">
        <v>0</v>
      </c>
      <c r="EF2790">
        <v>0</v>
      </c>
      <c r="EM2790">
        <v>16</v>
      </c>
      <c r="EN2790" t="s">
        <v>121</v>
      </c>
      <c r="EP2790" t="s">
        <v>359</v>
      </c>
      <c r="ER2790" t="s">
        <v>444</v>
      </c>
      <c r="ET2790">
        <v>50</v>
      </c>
      <c r="EU2790" t="s">
        <v>121</v>
      </c>
      <c r="EW2790" t="s">
        <v>2061</v>
      </c>
      <c r="EY2790" t="s">
        <v>444</v>
      </c>
      <c r="FA2790">
        <v>4</v>
      </c>
      <c r="FB2790" t="s">
        <v>123</v>
      </c>
      <c r="FD2790" t="s">
        <v>360</v>
      </c>
      <c r="FF2790" t="s">
        <v>444</v>
      </c>
      <c r="FH2790">
        <v>20</v>
      </c>
      <c r="FK2790">
        <v>26</v>
      </c>
      <c r="FL2790">
        <v>140</v>
      </c>
      <c r="FM2790">
        <v>59</v>
      </c>
      <c r="FN2790">
        <v>317</v>
      </c>
      <c r="FO2790">
        <v>54</v>
      </c>
      <c r="FP2790">
        <v>280</v>
      </c>
      <c r="FQ2790">
        <v>0</v>
      </c>
      <c r="FR2790">
        <v>0</v>
      </c>
      <c r="FS2790" t="s">
        <v>347</v>
      </c>
      <c r="FT2790">
        <v>64</v>
      </c>
      <c r="FU2790">
        <v>339</v>
      </c>
      <c r="FV2790" t="s">
        <v>66</v>
      </c>
      <c r="FW2790" t="s">
        <v>3234</v>
      </c>
      <c r="FX2790" t="s">
        <v>347</v>
      </c>
      <c r="FY2790" t="s">
        <v>121</v>
      </c>
      <c r="FZ2790" t="s">
        <v>347</v>
      </c>
      <c r="GA2790">
        <v>6</v>
      </c>
      <c r="GB2790">
        <v>31</v>
      </c>
      <c r="GC2790" t="s">
        <v>349</v>
      </c>
      <c r="GD2790" t="s">
        <v>355</v>
      </c>
      <c r="GE2790" t="s">
        <v>355</v>
      </c>
      <c r="GF2790" t="s">
        <v>355</v>
      </c>
      <c r="GG2790">
        <v>14</v>
      </c>
      <c r="GH2790" t="s">
        <v>356</v>
      </c>
    </row>
    <row r="2791" spans="1:190" x14ac:dyDescent="0.35">
      <c r="A2791" t="s">
        <v>65</v>
      </c>
      <c r="B2791" t="s">
        <v>66</v>
      </c>
      <c r="C2791" t="s">
        <v>6732</v>
      </c>
      <c r="D2791" t="s">
        <v>3234</v>
      </c>
      <c r="E2791" t="s">
        <v>6821</v>
      </c>
      <c r="F2791" t="s">
        <v>6822</v>
      </c>
      <c r="G2791" t="s">
        <v>6835</v>
      </c>
      <c r="H2791" t="s">
        <v>6836</v>
      </c>
      <c r="I2791">
        <v>14</v>
      </c>
      <c r="J2791">
        <v>6</v>
      </c>
      <c r="K2791" t="s">
        <v>345</v>
      </c>
      <c r="L2791">
        <v>8.3720800000000004</v>
      </c>
      <c r="M2791">
        <v>28.515149999999998</v>
      </c>
      <c r="N2791" t="s">
        <v>346</v>
      </c>
      <c r="O2791" t="s">
        <v>349</v>
      </c>
      <c r="P2791" s="133">
        <v>0</v>
      </c>
      <c r="Q2791" s="133">
        <v>0</v>
      </c>
      <c r="R2791" s="133">
        <v>0</v>
      </c>
      <c r="S2791" s="133">
        <v>0</v>
      </c>
      <c r="T2791" s="133">
        <v>0</v>
      </c>
      <c r="W2791">
        <v>0</v>
      </c>
      <c r="Z2791">
        <v>0</v>
      </c>
      <c r="AC2791">
        <v>0</v>
      </c>
      <c r="AF2791">
        <v>0</v>
      </c>
      <c r="AI2791">
        <v>0</v>
      </c>
      <c r="AL2791" t="s">
        <v>349</v>
      </c>
      <c r="AM2791">
        <v>0</v>
      </c>
      <c r="AN2791">
        <v>0</v>
      </c>
      <c r="AO2791">
        <v>0</v>
      </c>
      <c r="AR2791">
        <v>0</v>
      </c>
      <c r="AU2791">
        <v>0</v>
      </c>
      <c r="AX2791">
        <v>0</v>
      </c>
      <c r="BA2791">
        <v>0</v>
      </c>
      <c r="BD2791">
        <v>0</v>
      </c>
      <c r="BE2791">
        <v>0</v>
      </c>
      <c r="BF2791">
        <v>0</v>
      </c>
      <c r="BG2791">
        <v>0</v>
      </c>
      <c r="BH2791" t="s">
        <v>349</v>
      </c>
      <c r="BI2791">
        <v>0</v>
      </c>
      <c r="BJ2791">
        <v>0</v>
      </c>
      <c r="BK2791">
        <v>0</v>
      </c>
      <c r="BL2791">
        <v>0</v>
      </c>
      <c r="BM2791">
        <v>0</v>
      </c>
      <c r="BN2791" t="s">
        <v>349</v>
      </c>
      <c r="BO2791">
        <v>0</v>
      </c>
      <c r="BP2791">
        <v>0</v>
      </c>
      <c r="BQ2791">
        <v>0</v>
      </c>
      <c r="BR2791">
        <v>0</v>
      </c>
      <c r="BS2791">
        <v>0</v>
      </c>
      <c r="BT2791" t="s">
        <v>349</v>
      </c>
      <c r="BU2791">
        <v>0</v>
      </c>
      <c r="BV2791">
        <v>0</v>
      </c>
      <c r="BW2791">
        <v>0</v>
      </c>
      <c r="BX2791">
        <v>0</v>
      </c>
      <c r="BY2791">
        <v>0</v>
      </c>
      <c r="BZ2791" t="s">
        <v>349</v>
      </c>
      <c r="CA2791">
        <v>0</v>
      </c>
      <c r="CB2791">
        <v>0</v>
      </c>
      <c r="CC2791">
        <v>0</v>
      </c>
      <c r="CD2791">
        <v>0</v>
      </c>
      <c r="CE2791">
        <v>0</v>
      </c>
      <c r="CF2791" t="s">
        <v>349</v>
      </c>
      <c r="CG2791">
        <v>0</v>
      </c>
      <c r="CH2791">
        <v>0</v>
      </c>
      <c r="CI2791">
        <v>0</v>
      </c>
      <c r="CJ2791" t="s">
        <v>349</v>
      </c>
      <c r="CK2791">
        <v>0</v>
      </c>
      <c r="CL2791" t="s">
        <v>349</v>
      </c>
      <c r="CM2791">
        <v>0</v>
      </c>
      <c r="CN2791" s="133">
        <v>0</v>
      </c>
      <c r="CO2791" s="133" t="s">
        <v>347</v>
      </c>
      <c r="CP2791" s="133">
        <v>104</v>
      </c>
      <c r="CQ2791" s="133">
        <v>556</v>
      </c>
      <c r="CR2791">
        <v>100</v>
      </c>
      <c r="CS2791">
        <v>535</v>
      </c>
      <c r="CT2791">
        <v>0</v>
      </c>
      <c r="CY2791">
        <v>0</v>
      </c>
      <c r="DD2791">
        <v>156</v>
      </c>
      <c r="DE2791" t="s">
        <v>66</v>
      </c>
      <c r="DF2791" t="s">
        <v>3234</v>
      </c>
      <c r="DG2791" t="s">
        <v>405</v>
      </c>
      <c r="DI2791">
        <v>203</v>
      </c>
      <c r="DJ2791" t="s">
        <v>66</v>
      </c>
      <c r="DK2791" t="s">
        <v>3234</v>
      </c>
      <c r="DL2791" t="s">
        <v>405</v>
      </c>
      <c r="DN2791">
        <v>176</v>
      </c>
      <c r="DO2791" t="s">
        <v>66</v>
      </c>
      <c r="DP2791" t="s">
        <v>3234</v>
      </c>
      <c r="DQ2791" t="s">
        <v>405</v>
      </c>
      <c r="DS2791">
        <v>0</v>
      </c>
      <c r="DV2791" t="s">
        <v>347</v>
      </c>
      <c r="DW2791">
        <v>4</v>
      </c>
      <c r="DX2791">
        <v>21</v>
      </c>
      <c r="DY2791">
        <v>0</v>
      </c>
      <c r="EF2791">
        <v>0</v>
      </c>
      <c r="EM2791">
        <v>7</v>
      </c>
      <c r="EN2791" t="s">
        <v>121</v>
      </c>
      <c r="EP2791" t="s">
        <v>541</v>
      </c>
      <c r="ER2791" t="s">
        <v>350</v>
      </c>
      <c r="ET2791">
        <v>12</v>
      </c>
      <c r="EU2791" t="s">
        <v>123</v>
      </c>
      <c r="EW2791" t="s">
        <v>360</v>
      </c>
      <c r="EY2791" t="s">
        <v>350</v>
      </c>
      <c r="FA2791">
        <v>2</v>
      </c>
      <c r="FB2791" t="s">
        <v>121</v>
      </c>
      <c r="FD2791" t="s">
        <v>395</v>
      </c>
      <c r="FF2791" t="s">
        <v>444</v>
      </c>
      <c r="FH2791">
        <v>0</v>
      </c>
      <c r="FK2791">
        <v>34</v>
      </c>
      <c r="FL2791">
        <v>173</v>
      </c>
      <c r="FM2791">
        <v>39</v>
      </c>
      <c r="FN2791">
        <v>203</v>
      </c>
      <c r="FO2791">
        <v>31</v>
      </c>
      <c r="FP2791">
        <v>180</v>
      </c>
      <c r="FQ2791">
        <v>0</v>
      </c>
      <c r="FR2791">
        <v>0</v>
      </c>
      <c r="FS2791" t="s">
        <v>349</v>
      </c>
      <c r="FT2791">
        <v>0</v>
      </c>
      <c r="FU2791">
        <v>0</v>
      </c>
      <c r="FX2791" t="s">
        <v>349</v>
      </c>
      <c r="FZ2791" t="s">
        <v>347</v>
      </c>
      <c r="GA2791">
        <v>7</v>
      </c>
      <c r="GB2791">
        <v>36</v>
      </c>
      <c r="GC2791" t="s">
        <v>349</v>
      </c>
      <c r="GD2791" t="s">
        <v>355</v>
      </c>
      <c r="GE2791" t="s">
        <v>355</v>
      </c>
      <c r="GF2791" t="s">
        <v>355</v>
      </c>
      <c r="GG2791">
        <v>14</v>
      </c>
      <c r="GH2791" t="s">
        <v>356</v>
      </c>
    </row>
    <row r="2792" spans="1:190" x14ac:dyDescent="0.35">
      <c r="A2792" t="s">
        <v>65</v>
      </c>
      <c r="B2792" t="s">
        <v>66</v>
      </c>
      <c r="C2792" t="s">
        <v>6732</v>
      </c>
      <c r="D2792" t="s">
        <v>3234</v>
      </c>
      <c r="E2792" t="s">
        <v>6821</v>
      </c>
      <c r="F2792" t="s">
        <v>6822</v>
      </c>
      <c r="G2792" t="s">
        <v>6837</v>
      </c>
      <c r="H2792" t="s">
        <v>6838</v>
      </c>
      <c r="I2792">
        <v>14</v>
      </c>
      <c r="J2792">
        <v>14</v>
      </c>
      <c r="K2792" t="s">
        <v>345</v>
      </c>
      <c r="L2792">
        <v>8.7328203000000002</v>
      </c>
      <c r="M2792">
        <v>28.6420922</v>
      </c>
      <c r="N2792" t="s">
        <v>346</v>
      </c>
      <c r="O2792" t="s">
        <v>347</v>
      </c>
      <c r="P2792" s="133">
        <v>35</v>
      </c>
      <c r="Q2792" s="133">
        <v>182</v>
      </c>
      <c r="R2792" s="133">
        <v>35</v>
      </c>
      <c r="S2792" s="133">
        <v>182</v>
      </c>
      <c r="T2792" s="133">
        <v>0</v>
      </c>
      <c r="W2792">
        <v>0</v>
      </c>
      <c r="Z2792">
        <v>49</v>
      </c>
      <c r="AA2792" t="s">
        <v>66</v>
      </c>
      <c r="AB2792" t="s">
        <v>3234</v>
      </c>
      <c r="AC2792">
        <v>97</v>
      </c>
      <c r="AD2792" t="s">
        <v>66</v>
      </c>
      <c r="AE2792" t="s">
        <v>3234</v>
      </c>
      <c r="AF2792">
        <v>36</v>
      </c>
      <c r="AG2792" t="s">
        <v>66</v>
      </c>
      <c r="AH2792" t="s">
        <v>3234</v>
      </c>
      <c r="AI2792">
        <v>0</v>
      </c>
      <c r="AL2792" t="s">
        <v>349</v>
      </c>
      <c r="AM2792">
        <v>0</v>
      </c>
      <c r="AN2792">
        <v>0</v>
      </c>
      <c r="AO2792">
        <v>0</v>
      </c>
      <c r="AR2792">
        <v>0</v>
      </c>
      <c r="AU2792">
        <v>0</v>
      </c>
      <c r="AX2792">
        <v>0</v>
      </c>
      <c r="BA2792">
        <v>0</v>
      </c>
      <c r="BD2792">
        <v>0</v>
      </c>
      <c r="BE2792">
        <v>0</v>
      </c>
      <c r="BF2792">
        <v>0</v>
      </c>
      <c r="BG2792">
        <v>0</v>
      </c>
      <c r="BH2792" t="s">
        <v>349</v>
      </c>
      <c r="BI2792">
        <v>0</v>
      </c>
      <c r="BJ2792">
        <v>0</v>
      </c>
      <c r="BK2792">
        <v>0</v>
      </c>
      <c r="BL2792">
        <v>0</v>
      </c>
      <c r="BM2792">
        <v>0</v>
      </c>
      <c r="BN2792" t="s">
        <v>349</v>
      </c>
      <c r="BO2792">
        <v>0</v>
      </c>
      <c r="BP2792">
        <v>0</v>
      </c>
      <c r="BQ2792">
        <v>0</v>
      </c>
      <c r="BR2792">
        <v>49</v>
      </c>
      <c r="BS2792">
        <v>0</v>
      </c>
      <c r="BT2792" t="s">
        <v>349</v>
      </c>
      <c r="BU2792">
        <v>0</v>
      </c>
      <c r="BV2792">
        <v>0</v>
      </c>
      <c r="BW2792">
        <v>0</v>
      </c>
      <c r="BX2792">
        <v>0</v>
      </c>
      <c r="BY2792">
        <v>97</v>
      </c>
      <c r="BZ2792" t="s">
        <v>349</v>
      </c>
      <c r="CA2792">
        <v>0</v>
      </c>
      <c r="CB2792">
        <v>0</v>
      </c>
      <c r="CC2792">
        <v>0</v>
      </c>
      <c r="CD2792">
        <v>36</v>
      </c>
      <c r="CE2792">
        <v>0</v>
      </c>
      <c r="CF2792" t="s">
        <v>349</v>
      </c>
      <c r="CG2792">
        <v>0</v>
      </c>
      <c r="CH2792">
        <v>0</v>
      </c>
      <c r="CI2792">
        <v>0</v>
      </c>
      <c r="CJ2792" t="s">
        <v>349</v>
      </c>
      <c r="CK2792">
        <v>0</v>
      </c>
      <c r="CL2792" t="s">
        <v>349</v>
      </c>
      <c r="CM2792">
        <v>0</v>
      </c>
      <c r="CN2792" s="133">
        <v>0</v>
      </c>
      <c r="CO2792" s="133" t="s">
        <v>347</v>
      </c>
      <c r="CP2792" s="133">
        <v>95</v>
      </c>
      <c r="CQ2792" s="133">
        <v>494</v>
      </c>
      <c r="CR2792">
        <v>95</v>
      </c>
      <c r="CS2792">
        <v>494</v>
      </c>
      <c r="CT2792">
        <v>0</v>
      </c>
      <c r="CY2792">
        <v>0</v>
      </c>
      <c r="DD2792">
        <v>204</v>
      </c>
      <c r="DE2792" t="s">
        <v>66</v>
      </c>
      <c r="DF2792" t="s">
        <v>3234</v>
      </c>
      <c r="DG2792" t="s">
        <v>444</v>
      </c>
      <c r="DI2792">
        <v>213</v>
      </c>
      <c r="DJ2792" t="s">
        <v>66</v>
      </c>
      <c r="DK2792" t="s">
        <v>3234</v>
      </c>
      <c r="DL2792" t="s">
        <v>405</v>
      </c>
      <c r="DN2792">
        <v>77</v>
      </c>
      <c r="DO2792" t="s">
        <v>66</v>
      </c>
      <c r="DP2792" t="s">
        <v>3234</v>
      </c>
      <c r="DQ2792" t="s">
        <v>444</v>
      </c>
      <c r="DS2792">
        <v>0</v>
      </c>
      <c r="DV2792" t="s">
        <v>349</v>
      </c>
      <c r="DW2792">
        <v>0</v>
      </c>
      <c r="DX2792">
        <v>0</v>
      </c>
      <c r="DY2792">
        <v>0</v>
      </c>
      <c r="EF2792">
        <v>0</v>
      </c>
      <c r="EM2792">
        <v>0</v>
      </c>
      <c r="ET2792">
        <v>0</v>
      </c>
      <c r="FA2792">
        <v>0</v>
      </c>
      <c r="FH2792">
        <v>0</v>
      </c>
      <c r="FK2792">
        <v>11</v>
      </c>
      <c r="FL2792">
        <v>56</v>
      </c>
      <c r="FM2792">
        <v>56</v>
      </c>
      <c r="FN2792">
        <v>291</v>
      </c>
      <c r="FO2792">
        <v>28</v>
      </c>
      <c r="FP2792">
        <v>147</v>
      </c>
      <c r="FQ2792">
        <v>0</v>
      </c>
      <c r="FR2792">
        <v>0</v>
      </c>
      <c r="FS2792" t="s">
        <v>349</v>
      </c>
      <c r="FT2792">
        <v>0</v>
      </c>
      <c r="FU2792">
        <v>0</v>
      </c>
      <c r="FX2792" t="s">
        <v>349</v>
      </c>
      <c r="FZ2792" t="s">
        <v>349</v>
      </c>
      <c r="GA2792">
        <v>0</v>
      </c>
      <c r="GB2792">
        <v>0</v>
      </c>
      <c r="GC2792" t="s">
        <v>349</v>
      </c>
      <c r="GD2792" t="s">
        <v>355</v>
      </c>
      <c r="GE2792" t="s">
        <v>355</v>
      </c>
      <c r="GF2792" t="s">
        <v>355</v>
      </c>
      <c r="GG2792">
        <v>14</v>
      </c>
      <c r="GH2792" t="s">
        <v>451</v>
      </c>
    </row>
    <row r="2793" spans="1:190" x14ac:dyDescent="0.35">
      <c r="A2793" t="s">
        <v>65</v>
      </c>
      <c r="B2793" t="s">
        <v>66</v>
      </c>
      <c r="C2793" t="s">
        <v>6732</v>
      </c>
      <c r="D2793" t="s">
        <v>3234</v>
      </c>
      <c r="E2793" t="s">
        <v>6821</v>
      </c>
      <c r="F2793" t="s">
        <v>6822</v>
      </c>
      <c r="G2793" t="s">
        <v>6839</v>
      </c>
      <c r="H2793" t="s">
        <v>6840</v>
      </c>
      <c r="I2793">
        <v>14</v>
      </c>
      <c r="J2793">
        <v>11</v>
      </c>
      <c r="K2793" t="s">
        <v>345</v>
      </c>
      <c r="L2793">
        <v>9.0150000000000006</v>
      </c>
      <c r="M2793">
        <v>28.824000000000002</v>
      </c>
      <c r="N2793" t="s">
        <v>346</v>
      </c>
      <c r="O2793" t="s">
        <v>347</v>
      </c>
      <c r="P2793" s="133">
        <v>13</v>
      </c>
      <c r="Q2793" s="133">
        <v>65</v>
      </c>
      <c r="R2793" s="133">
        <v>13</v>
      </c>
      <c r="S2793" s="133">
        <v>65</v>
      </c>
      <c r="T2793" s="133">
        <v>0</v>
      </c>
      <c r="W2793">
        <v>0</v>
      </c>
      <c r="Z2793">
        <v>23</v>
      </c>
      <c r="AA2793" t="s">
        <v>66</v>
      </c>
      <c r="AB2793" t="s">
        <v>3234</v>
      </c>
      <c r="AC2793">
        <v>35</v>
      </c>
      <c r="AD2793" t="s">
        <v>66</v>
      </c>
      <c r="AE2793" t="s">
        <v>3234</v>
      </c>
      <c r="AF2793">
        <v>7</v>
      </c>
      <c r="AG2793" t="s">
        <v>66</v>
      </c>
      <c r="AH2793" t="s">
        <v>3234</v>
      </c>
      <c r="AI2793">
        <v>0</v>
      </c>
      <c r="AL2793" t="s">
        <v>349</v>
      </c>
      <c r="AM2793">
        <v>0</v>
      </c>
      <c r="AN2793">
        <v>0</v>
      </c>
      <c r="AO2793">
        <v>0</v>
      </c>
      <c r="AR2793">
        <v>0</v>
      </c>
      <c r="AU2793">
        <v>0</v>
      </c>
      <c r="AX2793">
        <v>0</v>
      </c>
      <c r="BA2793">
        <v>0</v>
      </c>
      <c r="BD2793">
        <v>0</v>
      </c>
      <c r="BE2793">
        <v>0</v>
      </c>
      <c r="BF2793">
        <v>0</v>
      </c>
      <c r="BG2793">
        <v>0</v>
      </c>
      <c r="BH2793" t="s">
        <v>349</v>
      </c>
      <c r="BI2793">
        <v>0</v>
      </c>
      <c r="BJ2793">
        <v>0</v>
      </c>
      <c r="BK2793">
        <v>0</v>
      </c>
      <c r="BL2793">
        <v>0</v>
      </c>
      <c r="BM2793">
        <v>0</v>
      </c>
      <c r="BN2793" t="s">
        <v>349</v>
      </c>
      <c r="BO2793">
        <v>0</v>
      </c>
      <c r="BP2793">
        <v>0</v>
      </c>
      <c r="BQ2793">
        <v>0</v>
      </c>
      <c r="BR2793">
        <v>0</v>
      </c>
      <c r="BS2793">
        <v>23</v>
      </c>
      <c r="BT2793" t="s">
        <v>349</v>
      </c>
      <c r="BU2793">
        <v>0</v>
      </c>
      <c r="BV2793">
        <v>0</v>
      </c>
      <c r="BW2793">
        <v>0</v>
      </c>
      <c r="BX2793">
        <v>0</v>
      </c>
      <c r="BY2793">
        <v>35</v>
      </c>
      <c r="BZ2793" t="s">
        <v>349</v>
      </c>
      <c r="CA2793">
        <v>0</v>
      </c>
      <c r="CB2793">
        <v>0</v>
      </c>
      <c r="CC2793">
        <v>0</v>
      </c>
      <c r="CD2793">
        <v>0</v>
      </c>
      <c r="CE2793">
        <v>7</v>
      </c>
      <c r="CF2793" t="s">
        <v>349</v>
      </c>
      <c r="CG2793">
        <v>0</v>
      </c>
      <c r="CH2793">
        <v>0</v>
      </c>
      <c r="CI2793">
        <v>0</v>
      </c>
      <c r="CJ2793" t="s">
        <v>349</v>
      </c>
      <c r="CK2793">
        <v>0</v>
      </c>
      <c r="CL2793" t="s">
        <v>349</v>
      </c>
      <c r="CM2793">
        <v>0</v>
      </c>
      <c r="CN2793" s="133">
        <v>0</v>
      </c>
      <c r="CO2793" s="133" t="s">
        <v>347</v>
      </c>
      <c r="CP2793" s="133">
        <v>58</v>
      </c>
      <c r="CQ2793" s="133">
        <v>296</v>
      </c>
      <c r="CR2793">
        <v>58</v>
      </c>
      <c r="CS2793">
        <v>296</v>
      </c>
      <c r="CT2793">
        <v>0</v>
      </c>
      <c r="CY2793">
        <v>0</v>
      </c>
      <c r="DD2793">
        <v>0</v>
      </c>
      <c r="DI2793">
        <v>156</v>
      </c>
      <c r="DJ2793" t="s">
        <v>66</v>
      </c>
      <c r="DK2793" t="s">
        <v>3234</v>
      </c>
      <c r="DL2793" t="s">
        <v>405</v>
      </c>
      <c r="DN2793">
        <v>51</v>
      </c>
      <c r="DO2793" t="s">
        <v>66</v>
      </c>
      <c r="DP2793" t="s">
        <v>3234</v>
      </c>
      <c r="DQ2793" t="s">
        <v>405</v>
      </c>
      <c r="DS2793">
        <v>89</v>
      </c>
      <c r="DT2793" t="s">
        <v>348</v>
      </c>
      <c r="DU2793" t="s">
        <v>348</v>
      </c>
      <c r="DV2793" t="s">
        <v>349</v>
      </c>
      <c r="DW2793">
        <v>0</v>
      </c>
      <c r="DX2793">
        <v>0</v>
      </c>
      <c r="DY2793">
        <v>0</v>
      </c>
      <c r="EF2793">
        <v>0</v>
      </c>
      <c r="EM2793">
        <v>0</v>
      </c>
      <c r="ET2793">
        <v>0</v>
      </c>
      <c r="FA2793">
        <v>0</v>
      </c>
      <c r="FH2793">
        <v>0</v>
      </c>
      <c r="FK2793">
        <v>17</v>
      </c>
      <c r="FL2793">
        <v>87</v>
      </c>
      <c r="FM2793">
        <v>32</v>
      </c>
      <c r="FN2793">
        <v>163</v>
      </c>
      <c r="FO2793">
        <v>9</v>
      </c>
      <c r="FP2793">
        <v>46</v>
      </c>
      <c r="FQ2793">
        <v>0</v>
      </c>
      <c r="FR2793">
        <v>0</v>
      </c>
      <c r="FS2793" t="s">
        <v>347</v>
      </c>
      <c r="FT2793">
        <v>21</v>
      </c>
      <c r="FU2793">
        <v>116</v>
      </c>
      <c r="FV2793" t="s">
        <v>66</v>
      </c>
      <c r="FW2793" t="s">
        <v>3234</v>
      </c>
      <c r="FX2793" t="s">
        <v>347</v>
      </c>
      <c r="FY2793" t="s">
        <v>121</v>
      </c>
      <c r="FZ2793" t="s">
        <v>347</v>
      </c>
      <c r="GA2793">
        <v>1</v>
      </c>
      <c r="GB2793">
        <v>6</v>
      </c>
      <c r="GC2793" t="s">
        <v>349</v>
      </c>
      <c r="GD2793" t="s">
        <v>355</v>
      </c>
      <c r="GE2793" t="s">
        <v>355</v>
      </c>
      <c r="GF2793" t="s">
        <v>355</v>
      </c>
      <c r="GG2793">
        <v>14</v>
      </c>
      <c r="GH2793" t="s">
        <v>356</v>
      </c>
    </row>
    <row r="2794" spans="1:190" x14ac:dyDescent="0.35">
      <c r="A2794" t="s">
        <v>65</v>
      </c>
      <c r="B2794" t="s">
        <v>66</v>
      </c>
      <c r="C2794" t="s">
        <v>6732</v>
      </c>
      <c r="D2794" t="s">
        <v>3234</v>
      </c>
      <c r="E2794" t="s">
        <v>6841</v>
      </c>
      <c r="F2794" t="s">
        <v>6842</v>
      </c>
      <c r="G2794" t="s">
        <v>6843</v>
      </c>
      <c r="H2794" t="s">
        <v>6844</v>
      </c>
      <c r="I2794">
        <v>14</v>
      </c>
      <c r="J2794">
        <v>7</v>
      </c>
      <c r="K2794" t="s">
        <v>345</v>
      </c>
      <c r="L2794">
        <v>8.7781295779999997</v>
      </c>
      <c r="M2794">
        <v>28.485599520000001</v>
      </c>
      <c r="N2794" t="s">
        <v>346</v>
      </c>
      <c r="O2794" t="s">
        <v>347</v>
      </c>
      <c r="P2794" s="133">
        <v>22</v>
      </c>
      <c r="Q2794" s="133">
        <v>113</v>
      </c>
      <c r="R2794" s="133">
        <v>18</v>
      </c>
      <c r="S2794" s="133">
        <v>93</v>
      </c>
      <c r="T2794" s="133">
        <v>0</v>
      </c>
      <c r="W2794">
        <v>0</v>
      </c>
      <c r="Z2794">
        <v>0</v>
      </c>
      <c r="AC2794">
        <v>93</v>
      </c>
      <c r="AD2794" t="s">
        <v>348</v>
      </c>
      <c r="AE2794" t="s">
        <v>348</v>
      </c>
      <c r="AF2794">
        <v>0</v>
      </c>
      <c r="AI2794">
        <v>0</v>
      </c>
      <c r="AL2794" t="s">
        <v>347</v>
      </c>
      <c r="AM2794">
        <v>4</v>
      </c>
      <c r="AN2794">
        <v>20</v>
      </c>
      <c r="AO2794">
        <v>0</v>
      </c>
      <c r="AR2794">
        <v>0</v>
      </c>
      <c r="AU2794">
        <v>9</v>
      </c>
      <c r="AV2794" t="s">
        <v>119</v>
      </c>
      <c r="AW2794" t="s">
        <v>1612</v>
      </c>
      <c r="AX2794">
        <v>11</v>
      </c>
      <c r="AY2794" t="s">
        <v>121</v>
      </c>
      <c r="AZ2794" t="s">
        <v>359</v>
      </c>
      <c r="BA2794">
        <v>0</v>
      </c>
      <c r="BD2794">
        <v>0</v>
      </c>
      <c r="BE2794">
        <v>0</v>
      </c>
      <c r="BF2794">
        <v>0</v>
      </c>
      <c r="BG2794">
        <v>0</v>
      </c>
      <c r="BH2794" t="s">
        <v>349</v>
      </c>
      <c r="BI2794">
        <v>0</v>
      </c>
      <c r="BJ2794">
        <v>0</v>
      </c>
      <c r="BK2794">
        <v>0</v>
      </c>
      <c r="BL2794">
        <v>0</v>
      </c>
      <c r="BM2794">
        <v>0</v>
      </c>
      <c r="BN2794" t="s">
        <v>349</v>
      </c>
      <c r="BO2794">
        <v>0</v>
      </c>
      <c r="BP2794">
        <v>0</v>
      </c>
      <c r="BQ2794">
        <v>0</v>
      </c>
      <c r="BR2794">
        <v>0</v>
      </c>
      <c r="BS2794">
        <v>9</v>
      </c>
      <c r="BT2794" t="s">
        <v>349</v>
      </c>
      <c r="BU2794">
        <v>0</v>
      </c>
      <c r="BV2794">
        <v>0</v>
      </c>
      <c r="BW2794">
        <v>12</v>
      </c>
      <c r="BX2794">
        <v>0</v>
      </c>
      <c r="BY2794">
        <v>92</v>
      </c>
      <c r="BZ2794" t="s">
        <v>349</v>
      </c>
      <c r="CA2794">
        <v>0</v>
      </c>
      <c r="CB2794">
        <v>0</v>
      </c>
      <c r="CC2794">
        <v>0</v>
      </c>
      <c r="CD2794">
        <v>0</v>
      </c>
      <c r="CE2794">
        <v>0</v>
      </c>
      <c r="CF2794" t="s">
        <v>349</v>
      </c>
      <c r="CG2794">
        <v>0</v>
      </c>
      <c r="CH2794">
        <v>0</v>
      </c>
      <c r="CI2794">
        <v>0</v>
      </c>
      <c r="CJ2794" t="s">
        <v>349</v>
      </c>
      <c r="CK2794">
        <v>0</v>
      </c>
      <c r="CL2794" t="s">
        <v>349</v>
      </c>
      <c r="CM2794">
        <v>0</v>
      </c>
      <c r="CN2794" s="133">
        <v>0</v>
      </c>
      <c r="CO2794" s="133" t="s">
        <v>347</v>
      </c>
      <c r="CP2794" s="133">
        <v>145</v>
      </c>
      <c r="CQ2794" s="133">
        <v>754</v>
      </c>
      <c r="CR2794">
        <v>143</v>
      </c>
      <c r="CS2794">
        <v>743</v>
      </c>
      <c r="CT2794">
        <v>0</v>
      </c>
      <c r="CY2794">
        <v>0</v>
      </c>
      <c r="DD2794">
        <v>200</v>
      </c>
      <c r="DE2794" t="s">
        <v>66</v>
      </c>
      <c r="DF2794" t="s">
        <v>3536</v>
      </c>
      <c r="DG2794" t="s">
        <v>444</v>
      </c>
      <c r="DI2794">
        <v>288</v>
      </c>
      <c r="DJ2794" t="s">
        <v>66</v>
      </c>
      <c r="DK2794" t="s">
        <v>3234</v>
      </c>
      <c r="DL2794" t="s">
        <v>405</v>
      </c>
      <c r="DN2794">
        <v>210</v>
      </c>
      <c r="DO2794" t="s">
        <v>68</v>
      </c>
      <c r="DP2794" t="s">
        <v>1910</v>
      </c>
      <c r="DQ2794" t="s">
        <v>405</v>
      </c>
      <c r="DS2794">
        <v>45</v>
      </c>
      <c r="DT2794" t="s">
        <v>348</v>
      </c>
      <c r="DU2794" t="s">
        <v>348</v>
      </c>
      <c r="DV2794" t="s">
        <v>347</v>
      </c>
      <c r="DW2794">
        <v>2</v>
      </c>
      <c r="DX2794">
        <v>11</v>
      </c>
      <c r="DY2794">
        <v>0</v>
      </c>
      <c r="EF2794">
        <v>0</v>
      </c>
      <c r="EM2794">
        <v>0</v>
      </c>
      <c r="ET2794">
        <v>11</v>
      </c>
      <c r="EU2794" t="s">
        <v>121</v>
      </c>
      <c r="EW2794" t="s">
        <v>359</v>
      </c>
      <c r="EY2794" t="s">
        <v>444</v>
      </c>
      <c r="FA2794">
        <v>0</v>
      </c>
      <c r="FH2794">
        <v>0</v>
      </c>
      <c r="FK2794">
        <v>32</v>
      </c>
      <c r="FL2794">
        <v>166</v>
      </c>
      <c r="FM2794">
        <v>53</v>
      </c>
      <c r="FN2794">
        <v>276</v>
      </c>
      <c r="FO2794">
        <v>60</v>
      </c>
      <c r="FP2794">
        <v>312</v>
      </c>
      <c r="FQ2794">
        <v>0</v>
      </c>
      <c r="FR2794">
        <v>0</v>
      </c>
      <c r="FS2794" t="s">
        <v>347</v>
      </c>
      <c r="FT2794">
        <v>5</v>
      </c>
      <c r="FU2794">
        <v>20</v>
      </c>
      <c r="FV2794" t="s">
        <v>3549</v>
      </c>
      <c r="FW2794" t="s">
        <v>3550</v>
      </c>
      <c r="FX2794" t="s">
        <v>347</v>
      </c>
      <c r="FY2794" t="s">
        <v>121</v>
      </c>
      <c r="FZ2794" t="s">
        <v>347</v>
      </c>
      <c r="GA2794">
        <v>4</v>
      </c>
      <c r="GB2794">
        <v>20</v>
      </c>
      <c r="GC2794" t="s">
        <v>349</v>
      </c>
      <c r="GD2794" t="s">
        <v>408</v>
      </c>
      <c r="GE2794" t="s">
        <v>355</v>
      </c>
      <c r="GF2794" t="s">
        <v>355</v>
      </c>
      <c r="GG2794">
        <v>14</v>
      </c>
      <c r="GH2794" t="s">
        <v>356</v>
      </c>
    </row>
    <row r="2795" spans="1:190" x14ac:dyDescent="0.35">
      <c r="A2795" t="s">
        <v>65</v>
      </c>
      <c r="B2795" t="s">
        <v>66</v>
      </c>
      <c r="C2795" t="s">
        <v>6732</v>
      </c>
      <c r="D2795" t="s">
        <v>3234</v>
      </c>
      <c r="E2795" t="s">
        <v>6841</v>
      </c>
      <c r="F2795" t="s">
        <v>6842</v>
      </c>
      <c r="G2795" t="s">
        <v>6845</v>
      </c>
      <c r="H2795" t="s">
        <v>6846</v>
      </c>
      <c r="I2795">
        <v>14</v>
      </c>
      <c r="J2795">
        <v>5</v>
      </c>
      <c r="K2795" t="s">
        <v>345</v>
      </c>
      <c r="L2795">
        <v>8.3745204229999999</v>
      </c>
      <c r="M2795">
        <v>28.399751999999999</v>
      </c>
      <c r="N2795" t="s">
        <v>346</v>
      </c>
      <c r="O2795" t="s">
        <v>347</v>
      </c>
      <c r="P2795" s="133">
        <v>62</v>
      </c>
      <c r="Q2795" s="133">
        <v>311</v>
      </c>
      <c r="R2795" s="133">
        <v>55</v>
      </c>
      <c r="S2795" s="133">
        <v>286</v>
      </c>
      <c r="T2795" s="133">
        <v>0</v>
      </c>
      <c r="W2795">
        <v>0</v>
      </c>
      <c r="Z2795">
        <v>45</v>
      </c>
      <c r="AA2795" t="s">
        <v>66</v>
      </c>
      <c r="AB2795" t="s">
        <v>3234</v>
      </c>
      <c r="AC2795">
        <v>155</v>
      </c>
      <c r="AD2795" t="s">
        <v>66</v>
      </c>
      <c r="AE2795" t="s">
        <v>3234</v>
      </c>
      <c r="AF2795">
        <v>86</v>
      </c>
      <c r="AG2795" t="s">
        <v>3549</v>
      </c>
      <c r="AH2795" t="s">
        <v>3550</v>
      </c>
      <c r="AI2795">
        <v>0</v>
      </c>
      <c r="AL2795" t="s">
        <v>347</v>
      </c>
      <c r="AM2795">
        <v>7</v>
      </c>
      <c r="AN2795">
        <v>25</v>
      </c>
      <c r="AO2795">
        <v>0</v>
      </c>
      <c r="AR2795">
        <v>0</v>
      </c>
      <c r="AU2795">
        <v>10</v>
      </c>
      <c r="AV2795" t="s">
        <v>123</v>
      </c>
      <c r="AW2795" t="s">
        <v>486</v>
      </c>
      <c r="AX2795">
        <v>15</v>
      </c>
      <c r="AY2795" t="s">
        <v>121</v>
      </c>
      <c r="AZ2795" t="s">
        <v>359</v>
      </c>
      <c r="BA2795">
        <v>0</v>
      </c>
      <c r="BD2795">
        <v>0</v>
      </c>
      <c r="BE2795">
        <v>0</v>
      </c>
      <c r="BF2795">
        <v>0</v>
      </c>
      <c r="BG2795">
        <v>0</v>
      </c>
      <c r="BH2795" t="s">
        <v>349</v>
      </c>
      <c r="BI2795">
        <v>0</v>
      </c>
      <c r="BJ2795">
        <v>0</v>
      </c>
      <c r="BK2795">
        <v>0</v>
      </c>
      <c r="BL2795">
        <v>0</v>
      </c>
      <c r="BM2795">
        <v>0</v>
      </c>
      <c r="BN2795" t="s">
        <v>349</v>
      </c>
      <c r="BO2795">
        <v>0</v>
      </c>
      <c r="BP2795">
        <v>0</v>
      </c>
      <c r="BQ2795">
        <v>0</v>
      </c>
      <c r="BR2795">
        <v>55</v>
      </c>
      <c r="BS2795">
        <v>0</v>
      </c>
      <c r="BT2795" t="s">
        <v>349</v>
      </c>
      <c r="BU2795">
        <v>0</v>
      </c>
      <c r="BV2795">
        <v>0</v>
      </c>
      <c r="BW2795">
        <v>0</v>
      </c>
      <c r="BX2795">
        <v>0</v>
      </c>
      <c r="BY2795">
        <v>170</v>
      </c>
      <c r="BZ2795" t="s">
        <v>349</v>
      </c>
      <c r="CA2795">
        <v>0</v>
      </c>
      <c r="CB2795">
        <v>0</v>
      </c>
      <c r="CC2795">
        <v>0</v>
      </c>
      <c r="CD2795">
        <v>86</v>
      </c>
      <c r="CE2795">
        <v>0</v>
      </c>
      <c r="CF2795" t="s">
        <v>349</v>
      </c>
      <c r="CG2795">
        <v>0</v>
      </c>
      <c r="CH2795">
        <v>0</v>
      </c>
      <c r="CI2795">
        <v>0</v>
      </c>
      <c r="CJ2795" t="s">
        <v>349</v>
      </c>
      <c r="CK2795">
        <v>0</v>
      </c>
      <c r="CL2795" t="s">
        <v>349</v>
      </c>
      <c r="CM2795">
        <v>0</v>
      </c>
      <c r="CN2795" s="133">
        <v>0</v>
      </c>
      <c r="CO2795" s="133" t="s">
        <v>347</v>
      </c>
      <c r="CP2795" s="133">
        <v>225</v>
      </c>
      <c r="CQ2795" s="133">
        <v>1211</v>
      </c>
      <c r="CR2795">
        <v>215</v>
      </c>
      <c r="CS2795">
        <v>1161</v>
      </c>
      <c r="CT2795">
        <v>0</v>
      </c>
      <c r="CY2795">
        <v>0</v>
      </c>
      <c r="DD2795">
        <v>399</v>
      </c>
      <c r="DE2795" t="s">
        <v>66</v>
      </c>
      <c r="DF2795" t="s">
        <v>3234</v>
      </c>
      <c r="DG2795" t="s">
        <v>405</v>
      </c>
      <c r="DI2795">
        <v>540</v>
      </c>
      <c r="DJ2795" t="s">
        <v>66</v>
      </c>
      <c r="DK2795" t="s">
        <v>3536</v>
      </c>
      <c r="DL2795" t="s">
        <v>444</v>
      </c>
      <c r="DN2795">
        <v>222</v>
      </c>
      <c r="DO2795" t="s">
        <v>66</v>
      </c>
      <c r="DP2795" t="s">
        <v>3234</v>
      </c>
      <c r="DQ2795" t="s">
        <v>405</v>
      </c>
      <c r="DS2795">
        <v>0</v>
      </c>
      <c r="DV2795" t="s">
        <v>347</v>
      </c>
      <c r="DW2795">
        <v>10</v>
      </c>
      <c r="DX2795">
        <v>50</v>
      </c>
      <c r="DY2795">
        <v>0</v>
      </c>
      <c r="EF2795">
        <v>0</v>
      </c>
      <c r="EM2795">
        <v>19</v>
      </c>
      <c r="EN2795" t="s">
        <v>123</v>
      </c>
      <c r="EP2795" t="s">
        <v>486</v>
      </c>
      <c r="ER2795" t="s">
        <v>350</v>
      </c>
      <c r="ET2795">
        <v>31</v>
      </c>
      <c r="EU2795" t="s">
        <v>121</v>
      </c>
      <c r="EW2795" t="s">
        <v>359</v>
      </c>
      <c r="EY2795" t="s">
        <v>444</v>
      </c>
      <c r="FA2795">
        <v>0</v>
      </c>
      <c r="FH2795">
        <v>0</v>
      </c>
      <c r="FK2795">
        <v>48</v>
      </c>
      <c r="FL2795">
        <v>259</v>
      </c>
      <c r="FM2795">
        <v>72</v>
      </c>
      <c r="FN2795">
        <v>385</v>
      </c>
      <c r="FO2795">
        <v>105</v>
      </c>
      <c r="FP2795">
        <v>567</v>
      </c>
      <c r="FQ2795">
        <v>0</v>
      </c>
      <c r="FR2795">
        <v>0</v>
      </c>
      <c r="FS2795" t="s">
        <v>347</v>
      </c>
      <c r="FT2795">
        <v>28</v>
      </c>
      <c r="FU2795">
        <v>143</v>
      </c>
      <c r="FV2795" t="s">
        <v>68</v>
      </c>
      <c r="FW2795" t="s">
        <v>1910</v>
      </c>
      <c r="FX2795" t="s">
        <v>347</v>
      </c>
      <c r="FY2795" t="s">
        <v>121</v>
      </c>
      <c r="FZ2795" t="s">
        <v>347</v>
      </c>
      <c r="GA2795">
        <v>10</v>
      </c>
      <c r="GB2795">
        <v>56</v>
      </c>
      <c r="GC2795" t="s">
        <v>353</v>
      </c>
      <c r="GD2795" t="s">
        <v>355</v>
      </c>
      <c r="GE2795" t="s">
        <v>354</v>
      </c>
      <c r="GF2795" t="s">
        <v>354</v>
      </c>
      <c r="GG2795">
        <v>14</v>
      </c>
      <c r="GH2795" t="s">
        <v>356</v>
      </c>
    </row>
    <row r="2796" spans="1:190" x14ac:dyDescent="0.35">
      <c r="A2796" t="s">
        <v>65</v>
      </c>
      <c r="B2796" t="s">
        <v>66</v>
      </c>
      <c r="C2796" t="s">
        <v>6732</v>
      </c>
      <c r="D2796" t="s">
        <v>3234</v>
      </c>
      <c r="E2796" t="s">
        <v>6841</v>
      </c>
      <c r="F2796" t="s">
        <v>6842</v>
      </c>
      <c r="G2796" t="s">
        <v>6847</v>
      </c>
      <c r="H2796" t="s">
        <v>6848</v>
      </c>
      <c r="I2796">
        <v>14</v>
      </c>
      <c r="J2796">
        <v>10</v>
      </c>
      <c r="K2796" t="s">
        <v>345</v>
      </c>
      <c r="L2796">
        <v>8.8114240000000006</v>
      </c>
      <c r="M2796">
        <v>28.535632</v>
      </c>
      <c r="N2796" t="s">
        <v>346</v>
      </c>
      <c r="O2796" t="s">
        <v>347</v>
      </c>
      <c r="P2796" s="133">
        <v>15</v>
      </c>
      <c r="Q2796" s="133">
        <v>79</v>
      </c>
      <c r="R2796" s="133">
        <v>15</v>
      </c>
      <c r="S2796" s="133">
        <v>79</v>
      </c>
      <c r="T2796" s="133">
        <v>0</v>
      </c>
      <c r="W2796">
        <v>0</v>
      </c>
      <c r="Z2796">
        <v>0</v>
      </c>
      <c r="AC2796">
        <v>30</v>
      </c>
      <c r="AD2796" t="s">
        <v>66</v>
      </c>
      <c r="AE2796" t="s">
        <v>3234</v>
      </c>
      <c r="AF2796">
        <v>14</v>
      </c>
      <c r="AG2796" t="s">
        <v>3549</v>
      </c>
      <c r="AH2796" t="s">
        <v>3550</v>
      </c>
      <c r="AI2796">
        <v>35</v>
      </c>
      <c r="AJ2796" t="s">
        <v>348</v>
      </c>
      <c r="AK2796" t="s">
        <v>348</v>
      </c>
      <c r="AL2796" t="s">
        <v>349</v>
      </c>
      <c r="AM2796">
        <v>0</v>
      </c>
      <c r="AN2796">
        <v>0</v>
      </c>
      <c r="AO2796">
        <v>0</v>
      </c>
      <c r="AR2796">
        <v>0</v>
      </c>
      <c r="AU2796">
        <v>0</v>
      </c>
      <c r="AX2796">
        <v>0</v>
      </c>
      <c r="BA2796">
        <v>0</v>
      </c>
      <c r="BD2796">
        <v>0</v>
      </c>
      <c r="BE2796">
        <v>0</v>
      </c>
      <c r="BF2796">
        <v>0</v>
      </c>
      <c r="BG2796">
        <v>0</v>
      </c>
      <c r="BH2796" t="s">
        <v>349</v>
      </c>
      <c r="BI2796">
        <v>0</v>
      </c>
      <c r="BJ2796">
        <v>0</v>
      </c>
      <c r="BK2796">
        <v>0</v>
      </c>
      <c r="BL2796">
        <v>0</v>
      </c>
      <c r="BM2796">
        <v>0</v>
      </c>
      <c r="BN2796" t="s">
        <v>349</v>
      </c>
      <c r="BO2796">
        <v>0</v>
      </c>
      <c r="BP2796">
        <v>0</v>
      </c>
      <c r="BQ2796">
        <v>0</v>
      </c>
      <c r="BR2796">
        <v>0</v>
      </c>
      <c r="BS2796">
        <v>0</v>
      </c>
      <c r="BT2796" t="s">
        <v>349</v>
      </c>
      <c r="BU2796">
        <v>0</v>
      </c>
      <c r="BV2796">
        <v>0</v>
      </c>
      <c r="BW2796">
        <v>0</v>
      </c>
      <c r="BX2796">
        <v>0</v>
      </c>
      <c r="BY2796">
        <v>30</v>
      </c>
      <c r="BZ2796" t="s">
        <v>349</v>
      </c>
      <c r="CA2796">
        <v>0</v>
      </c>
      <c r="CB2796">
        <v>0</v>
      </c>
      <c r="CC2796">
        <v>0</v>
      </c>
      <c r="CD2796">
        <v>14</v>
      </c>
      <c r="CE2796">
        <v>0</v>
      </c>
      <c r="CF2796" t="s">
        <v>349</v>
      </c>
      <c r="CG2796">
        <v>0</v>
      </c>
      <c r="CH2796">
        <v>0</v>
      </c>
      <c r="CI2796">
        <v>35</v>
      </c>
      <c r="CJ2796" t="s">
        <v>349</v>
      </c>
      <c r="CK2796">
        <v>0</v>
      </c>
      <c r="CL2796" t="s">
        <v>349</v>
      </c>
      <c r="CM2796">
        <v>0</v>
      </c>
      <c r="CN2796" s="133">
        <v>0</v>
      </c>
      <c r="CO2796" s="133" t="s">
        <v>347</v>
      </c>
      <c r="CP2796" s="133">
        <v>48</v>
      </c>
      <c r="CQ2796" s="133">
        <v>259</v>
      </c>
      <c r="CR2796">
        <v>48</v>
      </c>
      <c r="CS2796">
        <v>259</v>
      </c>
      <c r="CT2796">
        <v>0</v>
      </c>
      <c r="CY2796">
        <v>0</v>
      </c>
      <c r="DD2796">
        <v>0</v>
      </c>
      <c r="DI2796">
        <v>83</v>
      </c>
      <c r="DJ2796" t="s">
        <v>68</v>
      </c>
      <c r="DK2796" t="s">
        <v>1910</v>
      </c>
      <c r="DL2796" t="s">
        <v>405</v>
      </c>
      <c r="DN2796">
        <v>58</v>
      </c>
      <c r="DO2796" t="s">
        <v>66</v>
      </c>
      <c r="DP2796" t="s">
        <v>3234</v>
      </c>
      <c r="DQ2796" t="s">
        <v>405</v>
      </c>
      <c r="DS2796">
        <v>118</v>
      </c>
      <c r="DT2796" t="s">
        <v>348</v>
      </c>
      <c r="DU2796" t="s">
        <v>348</v>
      </c>
      <c r="DV2796" t="s">
        <v>349</v>
      </c>
      <c r="DW2796">
        <v>0</v>
      </c>
      <c r="DX2796">
        <v>0</v>
      </c>
      <c r="DY2796">
        <v>0</v>
      </c>
      <c r="EF2796">
        <v>0</v>
      </c>
      <c r="EM2796">
        <v>0</v>
      </c>
      <c r="ET2796">
        <v>0</v>
      </c>
      <c r="FA2796">
        <v>0</v>
      </c>
      <c r="FH2796">
        <v>0</v>
      </c>
      <c r="FK2796">
        <v>8</v>
      </c>
      <c r="FL2796">
        <v>43</v>
      </c>
      <c r="FM2796">
        <v>15</v>
      </c>
      <c r="FN2796">
        <v>81</v>
      </c>
      <c r="FO2796">
        <v>25</v>
      </c>
      <c r="FP2796">
        <v>135</v>
      </c>
      <c r="FQ2796">
        <v>0</v>
      </c>
      <c r="FR2796">
        <v>0</v>
      </c>
      <c r="FS2796" t="s">
        <v>347</v>
      </c>
      <c r="FT2796">
        <v>22</v>
      </c>
      <c r="FU2796">
        <v>125</v>
      </c>
      <c r="FV2796" t="s">
        <v>3549</v>
      </c>
      <c r="FW2796" t="s">
        <v>3550</v>
      </c>
      <c r="FX2796" t="s">
        <v>349</v>
      </c>
      <c r="FZ2796" t="s">
        <v>347</v>
      </c>
      <c r="GA2796">
        <v>2</v>
      </c>
      <c r="GB2796">
        <v>11</v>
      </c>
      <c r="GC2796" t="s">
        <v>349</v>
      </c>
      <c r="GD2796" t="s">
        <v>408</v>
      </c>
      <c r="GE2796" t="s">
        <v>355</v>
      </c>
      <c r="GF2796" t="s">
        <v>355</v>
      </c>
      <c r="GG2796">
        <v>14</v>
      </c>
      <c r="GH2796" t="s">
        <v>356</v>
      </c>
    </row>
    <row r="2797" spans="1:190" x14ac:dyDescent="0.35">
      <c r="A2797" t="s">
        <v>65</v>
      </c>
      <c r="B2797" t="s">
        <v>66</v>
      </c>
      <c r="C2797" t="s">
        <v>6732</v>
      </c>
      <c r="D2797" t="s">
        <v>3234</v>
      </c>
      <c r="E2797" t="s">
        <v>6841</v>
      </c>
      <c r="F2797" t="s">
        <v>6842</v>
      </c>
      <c r="G2797" t="s">
        <v>6849</v>
      </c>
      <c r="H2797" t="s">
        <v>6850</v>
      </c>
      <c r="I2797">
        <v>14</v>
      </c>
      <c r="J2797">
        <v>0</v>
      </c>
      <c r="K2797" t="s">
        <v>345</v>
      </c>
      <c r="L2797">
        <v>8.7859999999999996</v>
      </c>
      <c r="M2797">
        <v>28.609000000000002</v>
      </c>
      <c r="N2797" t="s">
        <v>346</v>
      </c>
      <c r="O2797" t="s">
        <v>349</v>
      </c>
      <c r="P2797" s="133">
        <v>0</v>
      </c>
      <c r="Q2797" s="133">
        <v>0</v>
      </c>
      <c r="R2797" s="133">
        <v>0</v>
      </c>
      <c r="S2797" s="133">
        <v>0</v>
      </c>
      <c r="T2797" s="133">
        <v>0</v>
      </c>
      <c r="W2797">
        <v>0</v>
      </c>
      <c r="Z2797">
        <v>0</v>
      </c>
      <c r="AC2797">
        <v>0</v>
      </c>
      <c r="AF2797">
        <v>0</v>
      </c>
      <c r="AI2797">
        <v>0</v>
      </c>
      <c r="AL2797" t="s">
        <v>349</v>
      </c>
      <c r="AM2797">
        <v>0</v>
      </c>
      <c r="AN2797">
        <v>0</v>
      </c>
      <c r="AO2797">
        <v>0</v>
      </c>
      <c r="AR2797">
        <v>0</v>
      </c>
      <c r="AU2797">
        <v>0</v>
      </c>
      <c r="AX2797">
        <v>0</v>
      </c>
      <c r="BA2797">
        <v>0</v>
      </c>
      <c r="BD2797">
        <v>0</v>
      </c>
      <c r="BE2797">
        <v>0</v>
      </c>
      <c r="BF2797">
        <v>0</v>
      </c>
      <c r="BG2797">
        <v>0</v>
      </c>
      <c r="BH2797" t="s">
        <v>349</v>
      </c>
      <c r="BI2797">
        <v>0</v>
      </c>
      <c r="BJ2797">
        <v>0</v>
      </c>
      <c r="BK2797">
        <v>0</v>
      </c>
      <c r="BL2797">
        <v>0</v>
      </c>
      <c r="BM2797">
        <v>0</v>
      </c>
      <c r="BN2797" t="s">
        <v>349</v>
      </c>
      <c r="BO2797">
        <v>0</v>
      </c>
      <c r="BP2797">
        <v>0</v>
      </c>
      <c r="BQ2797">
        <v>0</v>
      </c>
      <c r="BR2797">
        <v>0</v>
      </c>
      <c r="BS2797">
        <v>0</v>
      </c>
      <c r="BT2797" t="s">
        <v>349</v>
      </c>
      <c r="BU2797">
        <v>0</v>
      </c>
      <c r="BV2797">
        <v>0</v>
      </c>
      <c r="BW2797">
        <v>0</v>
      </c>
      <c r="BX2797">
        <v>0</v>
      </c>
      <c r="BY2797">
        <v>0</v>
      </c>
      <c r="BZ2797" t="s">
        <v>349</v>
      </c>
      <c r="CA2797">
        <v>0</v>
      </c>
      <c r="CB2797">
        <v>0</v>
      </c>
      <c r="CC2797">
        <v>0</v>
      </c>
      <c r="CD2797">
        <v>0</v>
      </c>
      <c r="CE2797">
        <v>0</v>
      </c>
      <c r="CF2797" t="s">
        <v>349</v>
      </c>
      <c r="CG2797">
        <v>0</v>
      </c>
      <c r="CH2797">
        <v>0</v>
      </c>
      <c r="CI2797">
        <v>0</v>
      </c>
      <c r="CJ2797" t="s">
        <v>349</v>
      </c>
      <c r="CK2797">
        <v>0</v>
      </c>
      <c r="CL2797" t="s">
        <v>349</v>
      </c>
      <c r="CM2797">
        <v>0</v>
      </c>
      <c r="CN2797" s="133">
        <v>0</v>
      </c>
      <c r="CO2797" s="133" t="s">
        <v>349</v>
      </c>
      <c r="CP2797" s="133">
        <v>0</v>
      </c>
      <c r="CQ2797" s="133">
        <v>0</v>
      </c>
      <c r="CR2797">
        <v>0</v>
      </c>
      <c r="CS2797">
        <v>0</v>
      </c>
      <c r="CT2797">
        <v>0</v>
      </c>
      <c r="CY2797">
        <v>0</v>
      </c>
      <c r="DD2797">
        <v>0</v>
      </c>
      <c r="DI2797">
        <v>0</v>
      </c>
      <c r="DN2797">
        <v>0</v>
      </c>
      <c r="DS2797">
        <v>0</v>
      </c>
      <c r="DV2797" t="s">
        <v>349</v>
      </c>
      <c r="DW2797">
        <v>0</v>
      </c>
      <c r="DX2797">
        <v>0</v>
      </c>
      <c r="DY2797">
        <v>0</v>
      </c>
      <c r="EF2797">
        <v>0</v>
      </c>
      <c r="EM2797">
        <v>0</v>
      </c>
      <c r="ET2797">
        <v>0</v>
      </c>
      <c r="FA2797">
        <v>0</v>
      </c>
      <c r="FH2797">
        <v>0</v>
      </c>
      <c r="FK2797">
        <v>0</v>
      </c>
      <c r="FL2797">
        <v>0</v>
      </c>
      <c r="FM2797">
        <v>0</v>
      </c>
      <c r="FN2797">
        <v>0</v>
      </c>
      <c r="FO2797">
        <v>0</v>
      </c>
      <c r="FP2797">
        <v>0</v>
      </c>
      <c r="FQ2797">
        <v>0</v>
      </c>
      <c r="FR2797">
        <v>0</v>
      </c>
      <c r="FS2797" t="s">
        <v>349</v>
      </c>
      <c r="FT2797">
        <v>0</v>
      </c>
      <c r="FU2797">
        <v>0</v>
      </c>
      <c r="FX2797" t="s">
        <v>349</v>
      </c>
      <c r="FZ2797" t="s">
        <v>349</v>
      </c>
      <c r="GA2797">
        <v>0</v>
      </c>
      <c r="GB2797">
        <v>0</v>
      </c>
      <c r="GC2797" t="s">
        <v>349</v>
      </c>
      <c r="GD2797" t="s">
        <v>408</v>
      </c>
      <c r="GE2797" t="s">
        <v>408</v>
      </c>
      <c r="GF2797" t="s">
        <v>408</v>
      </c>
      <c r="GG2797">
        <v>14</v>
      </c>
      <c r="GH2797" t="s">
        <v>451</v>
      </c>
    </row>
    <row r="2798" spans="1:190" x14ac:dyDescent="0.35">
      <c r="A2798" t="s">
        <v>65</v>
      </c>
      <c r="B2798" t="s">
        <v>66</v>
      </c>
      <c r="C2798" t="s">
        <v>6732</v>
      </c>
      <c r="D2798" t="s">
        <v>3234</v>
      </c>
      <c r="E2798" t="s">
        <v>6841</v>
      </c>
      <c r="F2798" t="s">
        <v>6842</v>
      </c>
      <c r="G2798" t="s">
        <v>6851</v>
      </c>
      <c r="H2798" t="s">
        <v>6852</v>
      </c>
      <c r="I2798">
        <v>14</v>
      </c>
      <c r="J2798">
        <v>13</v>
      </c>
      <c r="K2798" t="s">
        <v>345</v>
      </c>
      <c r="L2798">
        <v>8.966670036</v>
      </c>
      <c r="M2798">
        <v>28.66670036</v>
      </c>
      <c r="N2798" t="s">
        <v>346</v>
      </c>
      <c r="O2798" t="s">
        <v>349</v>
      </c>
      <c r="P2798" s="133">
        <v>0</v>
      </c>
      <c r="Q2798" s="133">
        <v>0</v>
      </c>
      <c r="R2798" s="133">
        <v>0</v>
      </c>
      <c r="S2798" s="133">
        <v>0</v>
      </c>
      <c r="T2798" s="133">
        <v>0</v>
      </c>
      <c r="W2798">
        <v>0</v>
      </c>
      <c r="Z2798">
        <v>0</v>
      </c>
      <c r="AC2798">
        <v>0</v>
      </c>
      <c r="AF2798">
        <v>0</v>
      </c>
      <c r="AI2798">
        <v>0</v>
      </c>
      <c r="AL2798" t="s">
        <v>349</v>
      </c>
      <c r="AM2798">
        <v>0</v>
      </c>
      <c r="AN2798">
        <v>0</v>
      </c>
      <c r="AO2798">
        <v>0</v>
      </c>
      <c r="AR2798">
        <v>0</v>
      </c>
      <c r="AU2798">
        <v>0</v>
      </c>
      <c r="AX2798">
        <v>0</v>
      </c>
      <c r="BA2798">
        <v>0</v>
      </c>
      <c r="BD2798">
        <v>0</v>
      </c>
      <c r="BE2798">
        <v>0</v>
      </c>
      <c r="BF2798">
        <v>0</v>
      </c>
      <c r="BG2798">
        <v>0</v>
      </c>
      <c r="BH2798" t="s">
        <v>349</v>
      </c>
      <c r="BI2798">
        <v>0</v>
      </c>
      <c r="BJ2798">
        <v>0</v>
      </c>
      <c r="BK2798">
        <v>0</v>
      </c>
      <c r="BL2798">
        <v>0</v>
      </c>
      <c r="BM2798">
        <v>0</v>
      </c>
      <c r="BN2798" t="s">
        <v>349</v>
      </c>
      <c r="BO2798">
        <v>0</v>
      </c>
      <c r="BP2798">
        <v>0</v>
      </c>
      <c r="BQ2798">
        <v>0</v>
      </c>
      <c r="BR2798">
        <v>0</v>
      </c>
      <c r="BS2798">
        <v>0</v>
      </c>
      <c r="BT2798" t="s">
        <v>349</v>
      </c>
      <c r="BU2798">
        <v>0</v>
      </c>
      <c r="BV2798">
        <v>0</v>
      </c>
      <c r="BW2798">
        <v>0</v>
      </c>
      <c r="BX2798">
        <v>0</v>
      </c>
      <c r="BY2798">
        <v>0</v>
      </c>
      <c r="BZ2798" t="s">
        <v>349</v>
      </c>
      <c r="CA2798">
        <v>0</v>
      </c>
      <c r="CB2798">
        <v>0</v>
      </c>
      <c r="CC2798">
        <v>0</v>
      </c>
      <c r="CD2798">
        <v>0</v>
      </c>
      <c r="CE2798">
        <v>0</v>
      </c>
      <c r="CF2798" t="s">
        <v>349</v>
      </c>
      <c r="CG2798">
        <v>0</v>
      </c>
      <c r="CH2798">
        <v>0</v>
      </c>
      <c r="CI2798">
        <v>0</v>
      </c>
      <c r="CJ2798" t="s">
        <v>349</v>
      </c>
      <c r="CK2798">
        <v>0</v>
      </c>
      <c r="CL2798" t="s">
        <v>349</v>
      </c>
      <c r="CM2798">
        <v>0</v>
      </c>
      <c r="CN2798" s="133">
        <v>0</v>
      </c>
      <c r="CO2798" s="133" t="s">
        <v>349</v>
      </c>
      <c r="CP2798" s="133">
        <v>0</v>
      </c>
      <c r="CQ2798" s="133">
        <v>0</v>
      </c>
      <c r="CR2798">
        <v>0</v>
      </c>
      <c r="CS2798">
        <v>0</v>
      </c>
      <c r="CT2798">
        <v>0</v>
      </c>
      <c r="CY2798">
        <v>0</v>
      </c>
      <c r="DD2798">
        <v>0</v>
      </c>
      <c r="DI2798">
        <v>0</v>
      </c>
      <c r="DN2798">
        <v>0</v>
      </c>
      <c r="DS2798">
        <v>0</v>
      </c>
      <c r="DV2798" t="s">
        <v>349</v>
      </c>
      <c r="DW2798">
        <v>0</v>
      </c>
      <c r="DX2798">
        <v>0</v>
      </c>
      <c r="DY2798">
        <v>0</v>
      </c>
      <c r="EF2798">
        <v>0</v>
      </c>
      <c r="EM2798">
        <v>0</v>
      </c>
      <c r="ET2798">
        <v>0</v>
      </c>
      <c r="FA2798">
        <v>0</v>
      </c>
      <c r="FH2798">
        <v>0</v>
      </c>
      <c r="FK2798">
        <v>0</v>
      </c>
      <c r="FL2798">
        <v>0</v>
      </c>
      <c r="FM2798">
        <v>0</v>
      </c>
      <c r="FN2798">
        <v>0</v>
      </c>
      <c r="FO2798">
        <v>0</v>
      </c>
      <c r="FP2798">
        <v>0</v>
      </c>
      <c r="FQ2798">
        <v>0</v>
      </c>
      <c r="FR2798">
        <v>0</v>
      </c>
      <c r="FS2798" t="s">
        <v>349</v>
      </c>
      <c r="FT2798">
        <v>0</v>
      </c>
      <c r="FU2798">
        <v>0</v>
      </c>
      <c r="FX2798" t="s">
        <v>349</v>
      </c>
      <c r="FZ2798" t="s">
        <v>349</v>
      </c>
      <c r="GA2798">
        <v>0</v>
      </c>
      <c r="GB2798">
        <v>0</v>
      </c>
      <c r="GC2798" t="s">
        <v>349</v>
      </c>
      <c r="GD2798" t="s">
        <v>408</v>
      </c>
      <c r="GE2798" t="s">
        <v>408</v>
      </c>
      <c r="GF2798" t="s">
        <v>408</v>
      </c>
      <c r="GG2798">
        <v>14</v>
      </c>
      <c r="GH2798" t="s">
        <v>451</v>
      </c>
    </row>
    <row r="2799" spans="1:190" x14ac:dyDescent="0.35">
      <c r="A2799" t="s">
        <v>65</v>
      </c>
      <c r="B2799" t="s">
        <v>66</v>
      </c>
      <c r="C2799" t="s">
        <v>6732</v>
      </c>
      <c r="D2799" t="s">
        <v>3234</v>
      </c>
      <c r="E2799" t="s">
        <v>6841</v>
      </c>
      <c r="F2799" t="s">
        <v>6842</v>
      </c>
      <c r="G2799" t="s">
        <v>6853</v>
      </c>
      <c r="H2799" t="s">
        <v>6854</v>
      </c>
      <c r="I2799">
        <v>14</v>
      </c>
      <c r="J2799">
        <v>10</v>
      </c>
      <c r="K2799" t="s">
        <v>345</v>
      </c>
      <c r="L2799">
        <v>8.7799999999999994</v>
      </c>
      <c r="M2799">
        <v>28.54</v>
      </c>
      <c r="N2799" t="s">
        <v>346</v>
      </c>
      <c r="O2799" t="s">
        <v>349</v>
      </c>
      <c r="P2799" s="133">
        <v>0</v>
      </c>
      <c r="Q2799" s="133">
        <v>0</v>
      </c>
      <c r="R2799" s="133">
        <v>0</v>
      </c>
      <c r="S2799" s="133">
        <v>0</v>
      </c>
      <c r="T2799" s="133">
        <v>0</v>
      </c>
      <c r="W2799">
        <v>0</v>
      </c>
      <c r="Z2799">
        <v>0</v>
      </c>
      <c r="AC2799">
        <v>0</v>
      </c>
      <c r="AF2799">
        <v>0</v>
      </c>
      <c r="AI2799">
        <v>0</v>
      </c>
      <c r="AL2799" t="s">
        <v>349</v>
      </c>
      <c r="AM2799">
        <v>0</v>
      </c>
      <c r="AN2799">
        <v>0</v>
      </c>
      <c r="AO2799">
        <v>0</v>
      </c>
      <c r="AR2799">
        <v>0</v>
      </c>
      <c r="AU2799">
        <v>0</v>
      </c>
      <c r="AX2799">
        <v>0</v>
      </c>
      <c r="BA2799">
        <v>0</v>
      </c>
      <c r="BD2799">
        <v>0</v>
      </c>
      <c r="BE2799">
        <v>0</v>
      </c>
      <c r="BF2799">
        <v>0</v>
      </c>
      <c r="BG2799">
        <v>0</v>
      </c>
      <c r="BH2799" t="s">
        <v>349</v>
      </c>
      <c r="BI2799">
        <v>0</v>
      </c>
      <c r="BJ2799">
        <v>0</v>
      </c>
      <c r="BK2799">
        <v>0</v>
      </c>
      <c r="BL2799">
        <v>0</v>
      </c>
      <c r="BM2799">
        <v>0</v>
      </c>
      <c r="BN2799" t="s">
        <v>349</v>
      </c>
      <c r="BO2799">
        <v>0</v>
      </c>
      <c r="BP2799">
        <v>0</v>
      </c>
      <c r="BQ2799">
        <v>0</v>
      </c>
      <c r="BR2799">
        <v>0</v>
      </c>
      <c r="BS2799">
        <v>0</v>
      </c>
      <c r="BT2799" t="s">
        <v>349</v>
      </c>
      <c r="BU2799">
        <v>0</v>
      </c>
      <c r="BV2799">
        <v>0</v>
      </c>
      <c r="BW2799">
        <v>0</v>
      </c>
      <c r="BX2799">
        <v>0</v>
      </c>
      <c r="BY2799">
        <v>0</v>
      </c>
      <c r="BZ2799" t="s">
        <v>349</v>
      </c>
      <c r="CA2799">
        <v>0</v>
      </c>
      <c r="CB2799">
        <v>0</v>
      </c>
      <c r="CC2799">
        <v>0</v>
      </c>
      <c r="CD2799">
        <v>0</v>
      </c>
      <c r="CE2799">
        <v>0</v>
      </c>
      <c r="CF2799" t="s">
        <v>349</v>
      </c>
      <c r="CG2799">
        <v>0</v>
      </c>
      <c r="CH2799">
        <v>0</v>
      </c>
      <c r="CI2799">
        <v>0</v>
      </c>
      <c r="CJ2799" t="s">
        <v>349</v>
      </c>
      <c r="CK2799">
        <v>0</v>
      </c>
      <c r="CL2799" t="s">
        <v>349</v>
      </c>
      <c r="CM2799">
        <v>0</v>
      </c>
      <c r="CN2799" s="133">
        <v>0</v>
      </c>
      <c r="CO2799" s="133" t="s">
        <v>349</v>
      </c>
      <c r="CP2799" s="133">
        <v>0</v>
      </c>
      <c r="CQ2799" s="133">
        <v>0</v>
      </c>
      <c r="CR2799">
        <v>0</v>
      </c>
      <c r="CS2799">
        <v>0</v>
      </c>
      <c r="CT2799">
        <v>0</v>
      </c>
      <c r="CY2799">
        <v>0</v>
      </c>
      <c r="DD2799">
        <v>0</v>
      </c>
      <c r="DI2799">
        <v>0</v>
      </c>
      <c r="DN2799">
        <v>0</v>
      </c>
      <c r="DS2799">
        <v>0</v>
      </c>
      <c r="DV2799" t="s">
        <v>349</v>
      </c>
      <c r="DW2799">
        <v>0</v>
      </c>
      <c r="DX2799">
        <v>0</v>
      </c>
      <c r="DY2799">
        <v>0</v>
      </c>
      <c r="EF2799">
        <v>0</v>
      </c>
      <c r="EM2799">
        <v>0</v>
      </c>
      <c r="ET2799">
        <v>0</v>
      </c>
      <c r="FA2799">
        <v>0</v>
      </c>
      <c r="FH2799">
        <v>0</v>
      </c>
      <c r="FK2799">
        <v>0</v>
      </c>
      <c r="FL2799">
        <v>0</v>
      </c>
      <c r="FM2799">
        <v>0</v>
      </c>
      <c r="FN2799">
        <v>0</v>
      </c>
      <c r="FO2799">
        <v>0</v>
      </c>
      <c r="FP2799">
        <v>0</v>
      </c>
      <c r="FQ2799">
        <v>0</v>
      </c>
      <c r="FR2799">
        <v>0</v>
      </c>
      <c r="FS2799" t="s">
        <v>349</v>
      </c>
      <c r="FT2799">
        <v>0</v>
      </c>
      <c r="FU2799">
        <v>0</v>
      </c>
      <c r="FX2799" t="s">
        <v>349</v>
      </c>
      <c r="FZ2799" t="s">
        <v>349</v>
      </c>
      <c r="GA2799">
        <v>0</v>
      </c>
      <c r="GB2799">
        <v>0</v>
      </c>
      <c r="GC2799" t="s">
        <v>349</v>
      </c>
      <c r="GD2799" t="s">
        <v>408</v>
      </c>
      <c r="GE2799" t="s">
        <v>408</v>
      </c>
      <c r="GF2799" t="s">
        <v>408</v>
      </c>
      <c r="GG2799">
        <v>14</v>
      </c>
      <c r="GH2799" t="s">
        <v>451</v>
      </c>
    </row>
    <row r="2800" spans="1:190" x14ac:dyDescent="0.35">
      <c r="A2800" t="s">
        <v>65</v>
      </c>
      <c r="B2800" t="s">
        <v>66</v>
      </c>
      <c r="C2800" t="s">
        <v>6732</v>
      </c>
      <c r="D2800" t="s">
        <v>3234</v>
      </c>
      <c r="E2800" t="s">
        <v>6841</v>
      </c>
      <c r="F2800" t="s">
        <v>6842</v>
      </c>
      <c r="G2800" t="s">
        <v>6855</v>
      </c>
      <c r="H2800" t="s">
        <v>6856</v>
      </c>
      <c r="I2800">
        <v>14</v>
      </c>
      <c r="J2800">
        <v>7</v>
      </c>
      <c r="K2800" t="s">
        <v>345</v>
      </c>
      <c r="L2800">
        <v>8.3496839999999999</v>
      </c>
      <c r="M2800">
        <v>28.417038999999999</v>
      </c>
      <c r="N2800" t="s">
        <v>346</v>
      </c>
      <c r="O2800" t="s">
        <v>347</v>
      </c>
      <c r="P2800" s="133">
        <v>47</v>
      </c>
      <c r="Q2800" s="133">
        <v>257</v>
      </c>
      <c r="R2800" s="133">
        <v>44</v>
      </c>
      <c r="S2800" s="133">
        <v>242</v>
      </c>
      <c r="T2800" s="133">
        <v>0</v>
      </c>
      <c r="W2800">
        <v>0</v>
      </c>
      <c r="Z2800">
        <v>43</v>
      </c>
      <c r="AA2800" t="s">
        <v>66</v>
      </c>
      <c r="AB2800" t="s">
        <v>3234</v>
      </c>
      <c r="AC2800">
        <v>78</v>
      </c>
      <c r="AD2800" t="s">
        <v>348</v>
      </c>
      <c r="AE2800" t="s">
        <v>348</v>
      </c>
      <c r="AF2800">
        <v>121</v>
      </c>
      <c r="AG2800" t="s">
        <v>3549</v>
      </c>
      <c r="AH2800" t="s">
        <v>3550</v>
      </c>
      <c r="AI2800">
        <v>0</v>
      </c>
      <c r="AL2800" t="s">
        <v>347</v>
      </c>
      <c r="AM2800">
        <v>3</v>
      </c>
      <c r="AN2800">
        <v>15</v>
      </c>
      <c r="AO2800">
        <v>0</v>
      </c>
      <c r="AR2800">
        <v>0</v>
      </c>
      <c r="AU2800">
        <v>10</v>
      </c>
      <c r="AV2800" t="s">
        <v>123</v>
      </c>
      <c r="AW2800" t="s">
        <v>486</v>
      </c>
      <c r="AX2800">
        <v>5</v>
      </c>
      <c r="AY2800" t="s">
        <v>119</v>
      </c>
      <c r="AZ2800" t="s">
        <v>1612</v>
      </c>
      <c r="BA2800">
        <v>0</v>
      </c>
      <c r="BD2800">
        <v>0</v>
      </c>
      <c r="BE2800">
        <v>0</v>
      </c>
      <c r="BF2800">
        <v>0</v>
      </c>
      <c r="BG2800">
        <v>0</v>
      </c>
      <c r="BH2800" t="s">
        <v>349</v>
      </c>
      <c r="BI2800">
        <v>0</v>
      </c>
      <c r="BJ2800">
        <v>0</v>
      </c>
      <c r="BK2800">
        <v>0</v>
      </c>
      <c r="BL2800">
        <v>0</v>
      </c>
      <c r="BM2800">
        <v>0</v>
      </c>
      <c r="BN2800" t="s">
        <v>349</v>
      </c>
      <c r="BO2800">
        <v>0</v>
      </c>
      <c r="BP2800">
        <v>0</v>
      </c>
      <c r="BQ2800">
        <v>0</v>
      </c>
      <c r="BR2800">
        <v>0</v>
      </c>
      <c r="BS2800">
        <v>53</v>
      </c>
      <c r="BT2800" t="s">
        <v>349</v>
      </c>
      <c r="BU2800">
        <v>0</v>
      </c>
      <c r="BV2800">
        <v>0</v>
      </c>
      <c r="BW2800">
        <v>0</v>
      </c>
      <c r="BX2800">
        <v>0</v>
      </c>
      <c r="BY2800">
        <v>83</v>
      </c>
      <c r="BZ2800" t="s">
        <v>349</v>
      </c>
      <c r="CA2800">
        <v>0</v>
      </c>
      <c r="CB2800">
        <v>0</v>
      </c>
      <c r="CC2800">
        <v>0</v>
      </c>
      <c r="CD2800">
        <v>121</v>
      </c>
      <c r="CE2800">
        <v>0</v>
      </c>
      <c r="CF2800" t="s">
        <v>349</v>
      </c>
      <c r="CG2800">
        <v>0</v>
      </c>
      <c r="CH2800">
        <v>0</v>
      </c>
      <c r="CI2800">
        <v>0</v>
      </c>
      <c r="CJ2800" t="s">
        <v>349</v>
      </c>
      <c r="CK2800">
        <v>0</v>
      </c>
      <c r="CL2800" t="s">
        <v>349</v>
      </c>
      <c r="CM2800">
        <v>0</v>
      </c>
      <c r="CN2800" s="133">
        <v>0</v>
      </c>
      <c r="CO2800" s="133" t="s">
        <v>347</v>
      </c>
      <c r="CP2800" s="133">
        <v>83</v>
      </c>
      <c r="CQ2800" s="133">
        <v>423</v>
      </c>
      <c r="CR2800">
        <v>76</v>
      </c>
      <c r="CS2800">
        <v>388</v>
      </c>
      <c r="CT2800">
        <v>0</v>
      </c>
      <c r="CY2800">
        <v>0</v>
      </c>
      <c r="DD2800">
        <v>83</v>
      </c>
      <c r="DE2800" t="s">
        <v>68</v>
      </c>
      <c r="DF2800" t="s">
        <v>1910</v>
      </c>
      <c r="DG2800" t="s">
        <v>444</v>
      </c>
      <c r="DI2800">
        <v>205</v>
      </c>
      <c r="DJ2800" t="s">
        <v>66</v>
      </c>
      <c r="DK2800" t="s">
        <v>3234</v>
      </c>
      <c r="DL2800" t="s">
        <v>405</v>
      </c>
      <c r="DN2800">
        <v>100</v>
      </c>
      <c r="DO2800" t="s">
        <v>66</v>
      </c>
      <c r="DP2800" t="s">
        <v>3536</v>
      </c>
      <c r="DQ2800" t="s">
        <v>444</v>
      </c>
      <c r="DS2800">
        <v>0</v>
      </c>
      <c r="DV2800" t="s">
        <v>347</v>
      </c>
      <c r="DW2800">
        <v>7</v>
      </c>
      <c r="DX2800">
        <v>35</v>
      </c>
      <c r="DY2800">
        <v>0</v>
      </c>
      <c r="EF2800">
        <v>0</v>
      </c>
      <c r="EM2800">
        <v>0</v>
      </c>
      <c r="ET2800">
        <v>15</v>
      </c>
      <c r="EU2800" t="s">
        <v>119</v>
      </c>
      <c r="EW2800" t="s">
        <v>1612</v>
      </c>
      <c r="EY2800" t="s">
        <v>405</v>
      </c>
      <c r="FA2800">
        <v>0</v>
      </c>
      <c r="FH2800">
        <v>20</v>
      </c>
      <c r="FK2800">
        <v>15</v>
      </c>
      <c r="FL2800">
        <v>76</v>
      </c>
      <c r="FM2800">
        <v>26</v>
      </c>
      <c r="FN2800">
        <v>133</v>
      </c>
      <c r="FO2800">
        <v>42</v>
      </c>
      <c r="FP2800">
        <v>214</v>
      </c>
      <c r="FQ2800">
        <v>0</v>
      </c>
      <c r="FR2800">
        <v>0</v>
      </c>
      <c r="FS2800" t="s">
        <v>347</v>
      </c>
      <c r="FT2800">
        <v>4</v>
      </c>
      <c r="FU2800">
        <v>20</v>
      </c>
      <c r="FV2800" t="s">
        <v>3549</v>
      </c>
      <c r="FW2800" t="s">
        <v>3550</v>
      </c>
      <c r="FX2800" t="s">
        <v>347</v>
      </c>
      <c r="FY2800" t="s">
        <v>123</v>
      </c>
      <c r="FZ2800" t="s">
        <v>347</v>
      </c>
      <c r="GA2800">
        <v>6</v>
      </c>
      <c r="GB2800">
        <v>32</v>
      </c>
      <c r="GC2800" t="s">
        <v>349</v>
      </c>
      <c r="GD2800" t="s">
        <v>408</v>
      </c>
      <c r="GE2800" t="s">
        <v>354</v>
      </c>
      <c r="GF2800" t="s">
        <v>361</v>
      </c>
      <c r="GG2800">
        <v>14</v>
      </c>
      <c r="GH2800" t="s">
        <v>356</v>
      </c>
    </row>
    <row r="2801" spans="1:190" x14ac:dyDescent="0.35">
      <c r="A2801" t="s">
        <v>65</v>
      </c>
      <c r="B2801" t="s">
        <v>66</v>
      </c>
      <c r="C2801" t="s">
        <v>6732</v>
      </c>
      <c r="D2801" t="s">
        <v>3234</v>
      </c>
      <c r="E2801" t="s">
        <v>6841</v>
      </c>
      <c r="F2801" t="s">
        <v>6842</v>
      </c>
      <c r="G2801" t="s">
        <v>6857</v>
      </c>
      <c r="H2801" t="s">
        <v>6858</v>
      </c>
      <c r="I2801">
        <v>14</v>
      </c>
      <c r="J2801">
        <v>13</v>
      </c>
      <c r="K2801" t="s">
        <v>345</v>
      </c>
      <c r="L2801">
        <v>8.7969200000000001</v>
      </c>
      <c r="M2801">
        <v>28.526641999999999</v>
      </c>
      <c r="N2801" t="s">
        <v>346</v>
      </c>
      <c r="O2801" t="s">
        <v>347</v>
      </c>
      <c r="P2801" s="133">
        <v>8</v>
      </c>
      <c r="Q2801" s="133">
        <v>44</v>
      </c>
      <c r="R2801" s="133">
        <v>6</v>
      </c>
      <c r="S2801" s="133">
        <v>32</v>
      </c>
      <c r="T2801" s="133">
        <v>0</v>
      </c>
      <c r="W2801">
        <v>0</v>
      </c>
      <c r="Z2801">
        <v>0</v>
      </c>
      <c r="AC2801">
        <v>32</v>
      </c>
      <c r="AD2801" t="s">
        <v>66</v>
      </c>
      <c r="AE2801" t="s">
        <v>3234</v>
      </c>
      <c r="AF2801">
        <v>0</v>
      </c>
      <c r="AI2801">
        <v>0</v>
      </c>
      <c r="AL2801" t="s">
        <v>347</v>
      </c>
      <c r="AM2801">
        <v>2</v>
      </c>
      <c r="AN2801">
        <v>12</v>
      </c>
      <c r="AO2801">
        <v>0</v>
      </c>
      <c r="AR2801">
        <v>0</v>
      </c>
      <c r="AU2801">
        <v>0</v>
      </c>
      <c r="AX2801">
        <v>0</v>
      </c>
      <c r="BA2801">
        <v>0</v>
      </c>
      <c r="BD2801">
        <v>12</v>
      </c>
      <c r="BE2801">
        <v>0</v>
      </c>
      <c r="BF2801">
        <v>0</v>
      </c>
      <c r="BG2801">
        <v>0</v>
      </c>
      <c r="BH2801" t="s">
        <v>349</v>
      </c>
      <c r="BI2801">
        <v>0</v>
      </c>
      <c r="BJ2801">
        <v>0</v>
      </c>
      <c r="BK2801">
        <v>0</v>
      </c>
      <c r="BL2801">
        <v>0</v>
      </c>
      <c r="BM2801">
        <v>0</v>
      </c>
      <c r="BN2801" t="s">
        <v>349</v>
      </c>
      <c r="BO2801">
        <v>0</v>
      </c>
      <c r="BP2801">
        <v>0</v>
      </c>
      <c r="BQ2801">
        <v>0</v>
      </c>
      <c r="BR2801">
        <v>0</v>
      </c>
      <c r="BS2801">
        <v>0</v>
      </c>
      <c r="BT2801" t="s">
        <v>349</v>
      </c>
      <c r="BU2801">
        <v>0</v>
      </c>
      <c r="BV2801">
        <v>0</v>
      </c>
      <c r="BW2801">
        <v>0</v>
      </c>
      <c r="BX2801">
        <v>0</v>
      </c>
      <c r="BY2801">
        <v>32</v>
      </c>
      <c r="BZ2801" t="s">
        <v>349</v>
      </c>
      <c r="CA2801">
        <v>0</v>
      </c>
      <c r="CB2801">
        <v>0</v>
      </c>
      <c r="CC2801">
        <v>0</v>
      </c>
      <c r="CD2801">
        <v>0</v>
      </c>
      <c r="CE2801">
        <v>0</v>
      </c>
      <c r="CF2801" t="s">
        <v>349</v>
      </c>
      <c r="CG2801">
        <v>0</v>
      </c>
      <c r="CH2801">
        <v>0</v>
      </c>
      <c r="CI2801">
        <v>12</v>
      </c>
      <c r="CJ2801" t="s">
        <v>349</v>
      </c>
      <c r="CK2801">
        <v>0</v>
      </c>
      <c r="CL2801" t="s">
        <v>349</v>
      </c>
      <c r="CM2801">
        <v>0</v>
      </c>
      <c r="CN2801" s="133">
        <v>0</v>
      </c>
      <c r="CO2801" s="133" t="s">
        <v>347</v>
      </c>
      <c r="CP2801" s="133">
        <v>43</v>
      </c>
      <c r="CQ2801" s="133">
        <v>227</v>
      </c>
      <c r="CR2801">
        <v>43</v>
      </c>
      <c r="CS2801">
        <v>227</v>
      </c>
      <c r="CT2801">
        <v>0</v>
      </c>
      <c r="CY2801">
        <v>0</v>
      </c>
      <c r="DD2801">
        <v>0</v>
      </c>
      <c r="DI2801">
        <v>139</v>
      </c>
      <c r="DJ2801" t="s">
        <v>66</v>
      </c>
      <c r="DK2801" t="s">
        <v>3234</v>
      </c>
      <c r="DL2801" t="s">
        <v>405</v>
      </c>
      <c r="DN2801">
        <v>0</v>
      </c>
      <c r="DS2801">
        <v>88</v>
      </c>
      <c r="DT2801" t="s">
        <v>348</v>
      </c>
      <c r="DU2801" t="s">
        <v>348</v>
      </c>
      <c r="DV2801" t="s">
        <v>349</v>
      </c>
      <c r="DW2801">
        <v>0</v>
      </c>
      <c r="DX2801">
        <v>0</v>
      </c>
      <c r="DY2801">
        <v>0</v>
      </c>
      <c r="EF2801">
        <v>0</v>
      </c>
      <c r="EM2801">
        <v>0</v>
      </c>
      <c r="ET2801">
        <v>0</v>
      </c>
      <c r="FA2801">
        <v>0</v>
      </c>
      <c r="FH2801">
        <v>0</v>
      </c>
      <c r="FK2801">
        <v>9</v>
      </c>
      <c r="FL2801">
        <v>47</v>
      </c>
      <c r="FM2801">
        <v>12</v>
      </c>
      <c r="FN2801">
        <v>64</v>
      </c>
      <c r="FO2801">
        <v>22</v>
      </c>
      <c r="FP2801">
        <v>116</v>
      </c>
      <c r="FQ2801">
        <v>0</v>
      </c>
      <c r="FR2801">
        <v>0</v>
      </c>
      <c r="FS2801" t="s">
        <v>347</v>
      </c>
      <c r="FT2801">
        <v>18</v>
      </c>
      <c r="FU2801">
        <v>104</v>
      </c>
      <c r="FV2801" t="s">
        <v>66</v>
      </c>
      <c r="FW2801" t="s">
        <v>3234</v>
      </c>
      <c r="FX2801" t="s">
        <v>349</v>
      </c>
      <c r="FZ2801" t="s">
        <v>347</v>
      </c>
      <c r="GA2801">
        <v>5</v>
      </c>
      <c r="GB2801">
        <v>29</v>
      </c>
      <c r="GC2801" t="s">
        <v>349</v>
      </c>
      <c r="GD2801" t="s">
        <v>408</v>
      </c>
      <c r="GE2801" t="s">
        <v>354</v>
      </c>
      <c r="GF2801" t="s">
        <v>355</v>
      </c>
      <c r="GG2801">
        <v>14</v>
      </c>
      <c r="GH2801" t="s">
        <v>356</v>
      </c>
    </row>
    <row r="2802" spans="1:190" x14ac:dyDescent="0.35">
      <c r="A2802" t="s">
        <v>65</v>
      </c>
      <c r="B2802" t="s">
        <v>66</v>
      </c>
      <c r="C2802" t="s">
        <v>6732</v>
      </c>
      <c r="D2802" t="s">
        <v>3234</v>
      </c>
      <c r="E2802" t="s">
        <v>6841</v>
      </c>
      <c r="F2802" t="s">
        <v>6842</v>
      </c>
      <c r="G2802" t="s">
        <v>6859</v>
      </c>
      <c r="H2802" t="s">
        <v>6860</v>
      </c>
      <c r="I2802">
        <v>14</v>
      </c>
      <c r="J2802">
        <v>11</v>
      </c>
      <c r="K2802" t="s">
        <v>345</v>
      </c>
      <c r="L2802">
        <v>8.4320000000000004</v>
      </c>
      <c r="M2802">
        <v>28.398</v>
      </c>
      <c r="N2802" t="s">
        <v>346</v>
      </c>
      <c r="O2802" t="s">
        <v>347</v>
      </c>
      <c r="P2802" s="133">
        <v>7</v>
      </c>
      <c r="Q2802" s="133">
        <v>36</v>
      </c>
      <c r="R2802" s="133">
        <v>7</v>
      </c>
      <c r="S2802" s="133">
        <v>36</v>
      </c>
      <c r="T2802" s="133">
        <v>0</v>
      </c>
      <c r="W2802">
        <v>0</v>
      </c>
      <c r="Z2802">
        <v>0</v>
      </c>
      <c r="AC2802">
        <v>36</v>
      </c>
      <c r="AD2802" t="s">
        <v>348</v>
      </c>
      <c r="AE2802" t="s">
        <v>348</v>
      </c>
      <c r="AF2802">
        <v>0</v>
      </c>
      <c r="AI2802">
        <v>0</v>
      </c>
      <c r="AL2802" t="s">
        <v>349</v>
      </c>
      <c r="AM2802">
        <v>0</v>
      </c>
      <c r="AN2802">
        <v>0</v>
      </c>
      <c r="AO2802">
        <v>0</v>
      </c>
      <c r="AR2802">
        <v>0</v>
      </c>
      <c r="AU2802">
        <v>0</v>
      </c>
      <c r="AX2802">
        <v>0</v>
      </c>
      <c r="BA2802">
        <v>0</v>
      </c>
      <c r="BD2802">
        <v>0</v>
      </c>
      <c r="BE2802">
        <v>0</v>
      </c>
      <c r="BF2802">
        <v>0</v>
      </c>
      <c r="BG2802">
        <v>0</v>
      </c>
      <c r="BH2802" t="s">
        <v>349</v>
      </c>
      <c r="BI2802">
        <v>0</v>
      </c>
      <c r="BJ2802">
        <v>0</v>
      </c>
      <c r="BK2802">
        <v>0</v>
      </c>
      <c r="BL2802">
        <v>0</v>
      </c>
      <c r="BM2802">
        <v>0</v>
      </c>
      <c r="BN2802" t="s">
        <v>349</v>
      </c>
      <c r="BO2802">
        <v>0</v>
      </c>
      <c r="BP2802">
        <v>0</v>
      </c>
      <c r="BQ2802">
        <v>0</v>
      </c>
      <c r="BR2802">
        <v>0</v>
      </c>
      <c r="BS2802">
        <v>0</v>
      </c>
      <c r="BT2802" t="s">
        <v>349</v>
      </c>
      <c r="BU2802">
        <v>0</v>
      </c>
      <c r="BV2802">
        <v>0</v>
      </c>
      <c r="BW2802">
        <v>0</v>
      </c>
      <c r="BX2802">
        <v>36</v>
      </c>
      <c r="BY2802">
        <v>0</v>
      </c>
      <c r="BZ2802" t="s">
        <v>349</v>
      </c>
      <c r="CA2802">
        <v>0</v>
      </c>
      <c r="CB2802">
        <v>0</v>
      </c>
      <c r="CC2802">
        <v>0</v>
      </c>
      <c r="CD2802">
        <v>0</v>
      </c>
      <c r="CE2802">
        <v>0</v>
      </c>
      <c r="CF2802" t="s">
        <v>349</v>
      </c>
      <c r="CG2802">
        <v>0</v>
      </c>
      <c r="CH2802">
        <v>0</v>
      </c>
      <c r="CI2802">
        <v>0</v>
      </c>
      <c r="CJ2802" t="s">
        <v>349</v>
      </c>
      <c r="CK2802">
        <v>0</v>
      </c>
      <c r="CL2802" t="s">
        <v>349</v>
      </c>
      <c r="CM2802">
        <v>0</v>
      </c>
      <c r="CN2802" s="133">
        <v>0</v>
      </c>
      <c r="CO2802" s="133" t="s">
        <v>347</v>
      </c>
      <c r="CP2802" s="133">
        <v>181</v>
      </c>
      <c r="CQ2802" s="133">
        <v>995</v>
      </c>
      <c r="CR2802">
        <v>181</v>
      </c>
      <c r="CS2802">
        <v>995</v>
      </c>
      <c r="CT2802">
        <v>0</v>
      </c>
      <c r="CY2802">
        <v>0</v>
      </c>
      <c r="DD2802">
        <v>0</v>
      </c>
      <c r="DI2802">
        <v>422</v>
      </c>
      <c r="DJ2802" t="s">
        <v>66</v>
      </c>
      <c r="DK2802" t="s">
        <v>3536</v>
      </c>
      <c r="DL2802" t="s">
        <v>405</v>
      </c>
      <c r="DN2802">
        <v>185</v>
      </c>
      <c r="DO2802" t="s">
        <v>66</v>
      </c>
      <c r="DP2802" t="s">
        <v>3234</v>
      </c>
      <c r="DQ2802" t="s">
        <v>405</v>
      </c>
      <c r="DS2802">
        <v>388</v>
      </c>
      <c r="DT2802" t="s">
        <v>348</v>
      </c>
      <c r="DU2802" t="s">
        <v>348</v>
      </c>
      <c r="DV2802" t="s">
        <v>349</v>
      </c>
      <c r="DW2802">
        <v>0</v>
      </c>
      <c r="DX2802">
        <v>0</v>
      </c>
      <c r="DY2802">
        <v>0</v>
      </c>
      <c r="EF2802">
        <v>0</v>
      </c>
      <c r="EM2802">
        <v>0</v>
      </c>
      <c r="ET2802">
        <v>0</v>
      </c>
      <c r="FA2802">
        <v>0</v>
      </c>
      <c r="FH2802">
        <v>0</v>
      </c>
      <c r="FK2802">
        <v>30</v>
      </c>
      <c r="FL2802">
        <v>165</v>
      </c>
      <c r="FM2802">
        <v>54</v>
      </c>
      <c r="FN2802">
        <v>297</v>
      </c>
      <c r="FO2802">
        <v>97</v>
      </c>
      <c r="FP2802">
        <v>533</v>
      </c>
      <c r="FQ2802">
        <v>0</v>
      </c>
      <c r="FR2802">
        <v>0</v>
      </c>
      <c r="FS2802" t="s">
        <v>349</v>
      </c>
      <c r="FT2802">
        <v>0</v>
      </c>
      <c r="FU2802">
        <v>0</v>
      </c>
      <c r="FX2802" t="s">
        <v>349</v>
      </c>
      <c r="FZ2802" t="s">
        <v>349</v>
      </c>
      <c r="GA2802">
        <v>0</v>
      </c>
      <c r="GB2802">
        <v>0</v>
      </c>
      <c r="GC2802" t="s">
        <v>353</v>
      </c>
      <c r="GD2802" t="s">
        <v>408</v>
      </c>
      <c r="GE2802" t="s">
        <v>354</v>
      </c>
      <c r="GF2802" t="s">
        <v>355</v>
      </c>
      <c r="GG2802">
        <v>14</v>
      </c>
      <c r="GH2802" t="s">
        <v>356</v>
      </c>
    </row>
    <row r="2803" spans="1:190" x14ac:dyDescent="0.35">
      <c r="A2803" t="s">
        <v>65</v>
      </c>
      <c r="B2803" t="s">
        <v>66</v>
      </c>
      <c r="C2803" t="s">
        <v>6732</v>
      </c>
      <c r="D2803" t="s">
        <v>3234</v>
      </c>
      <c r="E2803" t="s">
        <v>6841</v>
      </c>
      <c r="F2803" t="s">
        <v>6842</v>
      </c>
      <c r="G2803" t="s">
        <v>6861</v>
      </c>
      <c r="H2803" t="s">
        <v>6862</v>
      </c>
      <c r="I2803">
        <v>14</v>
      </c>
      <c r="J2803">
        <v>7</v>
      </c>
      <c r="K2803" t="s">
        <v>345</v>
      </c>
      <c r="L2803">
        <v>8.4870719999999995</v>
      </c>
      <c r="M2803">
        <v>28.389714999999999</v>
      </c>
      <c r="N2803" t="s">
        <v>346</v>
      </c>
      <c r="O2803" t="s">
        <v>347</v>
      </c>
      <c r="P2803" s="133">
        <v>24</v>
      </c>
      <c r="Q2803" s="133">
        <v>137</v>
      </c>
      <c r="R2803" s="133">
        <v>21</v>
      </c>
      <c r="S2803" s="133">
        <v>120</v>
      </c>
      <c r="T2803" s="133">
        <v>0</v>
      </c>
      <c r="W2803">
        <v>0</v>
      </c>
      <c r="Z2803">
        <v>40</v>
      </c>
      <c r="AA2803" t="s">
        <v>66</v>
      </c>
      <c r="AB2803" t="s">
        <v>3234</v>
      </c>
      <c r="AC2803">
        <v>55</v>
      </c>
      <c r="AD2803" t="s">
        <v>348</v>
      </c>
      <c r="AE2803" t="s">
        <v>348</v>
      </c>
      <c r="AF2803">
        <v>25</v>
      </c>
      <c r="AG2803" t="s">
        <v>66</v>
      </c>
      <c r="AH2803" t="s">
        <v>3234</v>
      </c>
      <c r="AI2803">
        <v>0</v>
      </c>
      <c r="AL2803" t="s">
        <v>347</v>
      </c>
      <c r="AM2803">
        <v>3</v>
      </c>
      <c r="AN2803">
        <v>17</v>
      </c>
      <c r="AO2803">
        <v>0</v>
      </c>
      <c r="AR2803">
        <v>0</v>
      </c>
      <c r="AU2803">
        <v>0</v>
      </c>
      <c r="AX2803">
        <v>17</v>
      </c>
      <c r="AY2803" t="s">
        <v>121</v>
      </c>
      <c r="AZ2803" t="s">
        <v>359</v>
      </c>
      <c r="BA2803">
        <v>0</v>
      </c>
      <c r="BD2803">
        <v>0</v>
      </c>
      <c r="BE2803">
        <v>0</v>
      </c>
      <c r="BF2803">
        <v>0</v>
      </c>
      <c r="BG2803">
        <v>0</v>
      </c>
      <c r="BH2803" t="s">
        <v>349</v>
      </c>
      <c r="BI2803">
        <v>0</v>
      </c>
      <c r="BJ2803">
        <v>0</v>
      </c>
      <c r="BK2803">
        <v>0</v>
      </c>
      <c r="BL2803">
        <v>0</v>
      </c>
      <c r="BM2803">
        <v>0</v>
      </c>
      <c r="BN2803" t="s">
        <v>349</v>
      </c>
      <c r="BO2803">
        <v>0</v>
      </c>
      <c r="BP2803">
        <v>0</v>
      </c>
      <c r="BQ2803">
        <v>0</v>
      </c>
      <c r="BR2803">
        <v>40</v>
      </c>
      <c r="BS2803">
        <v>0</v>
      </c>
      <c r="BT2803" t="s">
        <v>349</v>
      </c>
      <c r="BU2803">
        <v>0</v>
      </c>
      <c r="BV2803">
        <v>0</v>
      </c>
      <c r="BW2803">
        <v>0</v>
      </c>
      <c r="BX2803">
        <v>0</v>
      </c>
      <c r="BY2803">
        <v>72</v>
      </c>
      <c r="BZ2803" t="s">
        <v>349</v>
      </c>
      <c r="CA2803">
        <v>0</v>
      </c>
      <c r="CB2803">
        <v>0</v>
      </c>
      <c r="CC2803">
        <v>0</v>
      </c>
      <c r="CD2803">
        <v>25</v>
      </c>
      <c r="CE2803">
        <v>0</v>
      </c>
      <c r="CF2803" t="s">
        <v>349</v>
      </c>
      <c r="CG2803">
        <v>0</v>
      </c>
      <c r="CH2803">
        <v>0</v>
      </c>
      <c r="CI2803">
        <v>0</v>
      </c>
      <c r="CJ2803" t="s">
        <v>349</v>
      </c>
      <c r="CK2803">
        <v>0</v>
      </c>
      <c r="CL2803" t="s">
        <v>349</v>
      </c>
      <c r="CM2803">
        <v>0</v>
      </c>
      <c r="CN2803" s="133">
        <v>0</v>
      </c>
      <c r="CO2803" s="133" t="s">
        <v>347</v>
      </c>
      <c r="CP2803" s="133">
        <v>202</v>
      </c>
      <c r="CQ2803" s="133">
        <v>1051</v>
      </c>
      <c r="CR2803">
        <v>194</v>
      </c>
      <c r="CS2803">
        <v>1009</v>
      </c>
      <c r="CT2803">
        <v>0</v>
      </c>
      <c r="CY2803">
        <v>0</v>
      </c>
      <c r="DD2803">
        <v>388</v>
      </c>
      <c r="DE2803" t="s">
        <v>66</v>
      </c>
      <c r="DF2803" t="s">
        <v>3536</v>
      </c>
      <c r="DG2803" t="s">
        <v>444</v>
      </c>
      <c r="DI2803">
        <v>422</v>
      </c>
      <c r="DJ2803" t="s">
        <v>68</v>
      </c>
      <c r="DK2803" t="s">
        <v>1910</v>
      </c>
      <c r="DL2803" t="s">
        <v>444</v>
      </c>
      <c r="DN2803">
        <v>199</v>
      </c>
      <c r="DO2803" t="s">
        <v>66</v>
      </c>
      <c r="DP2803" t="s">
        <v>3234</v>
      </c>
      <c r="DQ2803" t="s">
        <v>405</v>
      </c>
      <c r="DS2803">
        <v>0</v>
      </c>
      <c r="DV2803" t="s">
        <v>347</v>
      </c>
      <c r="DW2803">
        <v>8</v>
      </c>
      <c r="DX2803">
        <v>42</v>
      </c>
      <c r="DY2803">
        <v>0</v>
      </c>
      <c r="EF2803">
        <v>0</v>
      </c>
      <c r="EM2803">
        <v>8</v>
      </c>
      <c r="EN2803" t="s">
        <v>123</v>
      </c>
      <c r="EP2803" t="s">
        <v>352</v>
      </c>
      <c r="ER2803" t="s">
        <v>350</v>
      </c>
      <c r="ET2803">
        <v>22</v>
      </c>
      <c r="EU2803" t="s">
        <v>121</v>
      </c>
      <c r="EW2803" t="s">
        <v>359</v>
      </c>
      <c r="EY2803" t="s">
        <v>444</v>
      </c>
      <c r="FA2803">
        <v>12</v>
      </c>
      <c r="FB2803" t="s">
        <v>121</v>
      </c>
      <c r="FD2803" t="s">
        <v>395</v>
      </c>
      <c r="FF2803" t="s">
        <v>350</v>
      </c>
      <c r="FH2803">
        <v>0</v>
      </c>
      <c r="FK2803">
        <v>30</v>
      </c>
      <c r="FL2803">
        <v>156</v>
      </c>
      <c r="FM2803">
        <v>62</v>
      </c>
      <c r="FN2803">
        <v>323</v>
      </c>
      <c r="FO2803">
        <v>110</v>
      </c>
      <c r="FP2803">
        <v>572</v>
      </c>
      <c r="FQ2803">
        <v>0</v>
      </c>
      <c r="FR2803">
        <v>0</v>
      </c>
      <c r="FS2803" t="s">
        <v>347</v>
      </c>
      <c r="FT2803">
        <v>7</v>
      </c>
      <c r="FU2803">
        <v>37</v>
      </c>
      <c r="FV2803" t="s">
        <v>68</v>
      </c>
      <c r="FW2803" t="s">
        <v>1910</v>
      </c>
      <c r="FX2803" t="s">
        <v>347</v>
      </c>
      <c r="FY2803" t="s">
        <v>121</v>
      </c>
      <c r="FZ2803" t="s">
        <v>347</v>
      </c>
      <c r="GA2803">
        <v>4</v>
      </c>
      <c r="GB2803">
        <v>20</v>
      </c>
      <c r="GC2803" t="s">
        <v>349</v>
      </c>
      <c r="GD2803" t="s">
        <v>408</v>
      </c>
      <c r="GE2803" t="s">
        <v>354</v>
      </c>
      <c r="GF2803" t="s">
        <v>355</v>
      </c>
      <c r="GG2803">
        <v>14</v>
      </c>
      <c r="GH2803" t="s">
        <v>356</v>
      </c>
    </row>
    <row r="2804" spans="1:190" x14ac:dyDescent="0.35">
      <c r="A2804" t="s">
        <v>65</v>
      </c>
      <c r="B2804" t="s">
        <v>66</v>
      </c>
      <c r="C2804" t="s">
        <v>6732</v>
      </c>
      <c r="D2804" t="s">
        <v>3234</v>
      </c>
      <c r="E2804" t="s">
        <v>6841</v>
      </c>
      <c r="F2804" t="s">
        <v>6842</v>
      </c>
      <c r="G2804" t="s">
        <v>6863</v>
      </c>
      <c r="H2804" t="s">
        <v>6864</v>
      </c>
      <c r="I2804">
        <v>14</v>
      </c>
      <c r="J2804">
        <v>7</v>
      </c>
      <c r="K2804" t="s">
        <v>345</v>
      </c>
      <c r="L2804">
        <v>8.3638379999999994</v>
      </c>
      <c r="M2804">
        <v>28.376615000000001</v>
      </c>
      <c r="N2804" t="s">
        <v>346</v>
      </c>
      <c r="O2804" t="s">
        <v>347</v>
      </c>
      <c r="P2804" s="133">
        <v>8</v>
      </c>
      <c r="Q2804" s="133">
        <v>41</v>
      </c>
      <c r="R2804" s="133">
        <v>5</v>
      </c>
      <c r="S2804" s="133">
        <v>26</v>
      </c>
      <c r="T2804" s="133">
        <v>0</v>
      </c>
      <c r="W2804">
        <v>0</v>
      </c>
      <c r="Z2804">
        <v>0</v>
      </c>
      <c r="AC2804">
        <v>0</v>
      </c>
      <c r="AF2804">
        <v>26</v>
      </c>
      <c r="AG2804" t="s">
        <v>66</v>
      </c>
      <c r="AH2804" t="s">
        <v>3536</v>
      </c>
      <c r="AI2804">
        <v>0</v>
      </c>
      <c r="AL2804" t="s">
        <v>347</v>
      </c>
      <c r="AM2804">
        <v>3</v>
      </c>
      <c r="AN2804">
        <v>15</v>
      </c>
      <c r="AO2804">
        <v>0</v>
      </c>
      <c r="AR2804">
        <v>0</v>
      </c>
      <c r="AU2804">
        <v>0</v>
      </c>
      <c r="AX2804">
        <v>15</v>
      </c>
      <c r="AY2804" t="s">
        <v>121</v>
      </c>
      <c r="AZ2804" t="s">
        <v>359</v>
      </c>
      <c r="BA2804">
        <v>0</v>
      </c>
      <c r="BD2804">
        <v>0</v>
      </c>
      <c r="BE2804">
        <v>0</v>
      </c>
      <c r="BF2804">
        <v>0</v>
      </c>
      <c r="BG2804">
        <v>0</v>
      </c>
      <c r="BH2804" t="s">
        <v>349</v>
      </c>
      <c r="BI2804">
        <v>0</v>
      </c>
      <c r="BJ2804">
        <v>0</v>
      </c>
      <c r="BK2804">
        <v>0</v>
      </c>
      <c r="BL2804">
        <v>0</v>
      </c>
      <c r="BM2804">
        <v>0</v>
      </c>
      <c r="BN2804" t="s">
        <v>349</v>
      </c>
      <c r="BO2804">
        <v>0</v>
      </c>
      <c r="BP2804">
        <v>0</v>
      </c>
      <c r="BQ2804">
        <v>0</v>
      </c>
      <c r="BR2804">
        <v>0</v>
      </c>
      <c r="BS2804">
        <v>0</v>
      </c>
      <c r="BT2804" t="s">
        <v>349</v>
      </c>
      <c r="BU2804">
        <v>0</v>
      </c>
      <c r="BV2804">
        <v>0</v>
      </c>
      <c r="BW2804">
        <v>15</v>
      </c>
      <c r="BX2804">
        <v>0</v>
      </c>
      <c r="BY2804">
        <v>0</v>
      </c>
      <c r="BZ2804" t="s">
        <v>349</v>
      </c>
      <c r="CA2804">
        <v>0</v>
      </c>
      <c r="CB2804">
        <v>0</v>
      </c>
      <c r="CC2804">
        <v>0</v>
      </c>
      <c r="CD2804">
        <v>26</v>
      </c>
      <c r="CE2804">
        <v>0</v>
      </c>
      <c r="CF2804" t="s">
        <v>349</v>
      </c>
      <c r="CG2804">
        <v>0</v>
      </c>
      <c r="CH2804">
        <v>0</v>
      </c>
      <c r="CI2804">
        <v>0</v>
      </c>
      <c r="CJ2804" t="s">
        <v>349</v>
      </c>
      <c r="CK2804">
        <v>0</v>
      </c>
      <c r="CL2804" t="s">
        <v>349</v>
      </c>
      <c r="CM2804">
        <v>0</v>
      </c>
      <c r="CN2804" s="133">
        <v>0</v>
      </c>
      <c r="CO2804" s="133" t="s">
        <v>347</v>
      </c>
      <c r="CP2804" s="133">
        <v>177</v>
      </c>
      <c r="CQ2804" s="133">
        <v>921</v>
      </c>
      <c r="CR2804">
        <v>169</v>
      </c>
      <c r="CS2804">
        <v>879</v>
      </c>
      <c r="CT2804">
        <v>0</v>
      </c>
      <c r="CY2804">
        <v>0</v>
      </c>
      <c r="DD2804">
        <v>236</v>
      </c>
      <c r="DE2804" t="s">
        <v>68</v>
      </c>
      <c r="DF2804" t="s">
        <v>1910</v>
      </c>
      <c r="DG2804" t="s">
        <v>405</v>
      </c>
      <c r="DI2804">
        <v>285</v>
      </c>
      <c r="DJ2804" t="s">
        <v>66</v>
      </c>
      <c r="DK2804" t="s">
        <v>3536</v>
      </c>
      <c r="DL2804" t="s">
        <v>444</v>
      </c>
      <c r="DN2804">
        <v>358</v>
      </c>
      <c r="DO2804" t="s">
        <v>66</v>
      </c>
      <c r="DP2804" t="s">
        <v>3234</v>
      </c>
      <c r="DQ2804" t="s">
        <v>405</v>
      </c>
      <c r="DS2804">
        <v>0</v>
      </c>
      <c r="DV2804" t="s">
        <v>347</v>
      </c>
      <c r="DW2804">
        <v>8</v>
      </c>
      <c r="DX2804">
        <v>42</v>
      </c>
      <c r="DY2804">
        <v>0</v>
      </c>
      <c r="EF2804">
        <v>0</v>
      </c>
      <c r="EM2804">
        <v>0</v>
      </c>
      <c r="ET2804">
        <v>20</v>
      </c>
      <c r="EU2804" t="s">
        <v>123</v>
      </c>
      <c r="EW2804" t="s">
        <v>352</v>
      </c>
      <c r="EY2804" t="s">
        <v>444</v>
      </c>
      <c r="FA2804">
        <v>0</v>
      </c>
      <c r="FH2804">
        <v>22</v>
      </c>
      <c r="FK2804">
        <v>32</v>
      </c>
      <c r="FL2804">
        <v>166</v>
      </c>
      <c r="FM2804">
        <v>54</v>
      </c>
      <c r="FN2804">
        <v>281</v>
      </c>
      <c r="FO2804">
        <v>91</v>
      </c>
      <c r="FP2804">
        <v>474</v>
      </c>
      <c r="FQ2804">
        <v>0</v>
      </c>
      <c r="FR2804">
        <v>0</v>
      </c>
      <c r="FS2804" t="s">
        <v>347</v>
      </c>
      <c r="FT2804">
        <v>4</v>
      </c>
      <c r="FU2804">
        <v>21</v>
      </c>
      <c r="FV2804" t="s">
        <v>68</v>
      </c>
      <c r="FW2804" t="s">
        <v>1910</v>
      </c>
      <c r="FX2804" t="s">
        <v>347</v>
      </c>
      <c r="FY2804" t="s">
        <v>121</v>
      </c>
      <c r="FZ2804" t="s">
        <v>347</v>
      </c>
      <c r="GA2804">
        <v>4</v>
      </c>
      <c r="GB2804">
        <v>20</v>
      </c>
      <c r="GC2804" t="s">
        <v>349</v>
      </c>
      <c r="GD2804" t="s">
        <v>408</v>
      </c>
      <c r="GE2804" t="s">
        <v>355</v>
      </c>
      <c r="GF2804" t="s">
        <v>361</v>
      </c>
      <c r="GG2804">
        <v>14</v>
      </c>
      <c r="GH2804" t="s">
        <v>356</v>
      </c>
    </row>
    <row r="2805" spans="1:190" x14ac:dyDescent="0.35">
      <c r="A2805" t="s">
        <v>65</v>
      </c>
      <c r="B2805" t="s">
        <v>66</v>
      </c>
      <c r="C2805" t="s">
        <v>6732</v>
      </c>
      <c r="D2805" t="s">
        <v>3234</v>
      </c>
      <c r="E2805" t="s">
        <v>6841</v>
      </c>
      <c r="F2805" t="s">
        <v>6842</v>
      </c>
      <c r="G2805" t="s">
        <v>6865</v>
      </c>
      <c r="H2805" t="s">
        <v>6866</v>
      </c>
      <c r="I2805">
        <v>14</v>
      </c>
      <c r="J2805">
        <v>7</v>
      </c>
      <c r="K2805" t="s">
        <v>345</v>
      </c>
      <c r="L2805">
        <v>8.7074003219999998</v>
      </c>
      <c r="M2805">
        <v>28.444299699999998</v>
      </c>
      <c r="N2805" t="s">
        <v>346</v>
      </c>
      <c r="O2805" t="s">
        <v>347</v>
      </c>
      <c r="P2805" s="133">
        <v>12</v>
      </c>
      <c r="Q2805" s="133">
        <v>62</v>
      </c>
      <c r="R2805" s="133">
        <v>12</v>
      </c>
      <c r="S2805" s="133">
        <v>62</v>
      </c>
      <c r="T2805" s="133">
        <v>0</v>
      </c>
      <c r="W2805">
        <v>0</v>
      </c>
      <c r="Z2805">
        <v>11</v>
      </c>
      <c r="AA2805" t="s">
        <v>66</v>
      </c>
      <c r="AB2805" t="s">
        <v>3234</v>
      </c>
      <c r="AC2805">
        <v>29</v>
      </c>
      <c r="AD2805" t="s">
        <v>66</v>
      </c>
      <c r="AE2805" t="s">
        <v>3234</v>
      </c>
      <c r="AF2805">
        <v>21</v>
      </c>
      <c r="AG2805" t="s">
        <v>66</v>
      </c>
      <c r="AH2805" t="s">
        <v>3536</v>
      </c>
      <c r="AI2805">
        <v>1</v>
      </c>
      <c r="AJ2805" t="s">
        <v>348</v>
      </c>
      <c r="AK2805" t="s">
        <v>348</v>
      </c>
      <c r="AL2805" t="s">
        <v>349</v>
      </c>
      <c r="AM2805">
        <v>0</v>
      </c>
      <c r="AN2805">
        <v>0</v>
      </c>
      <c r="AO2805">
        <v>0</v>
      </c>
      <c r="AR2805">
        <v>0</v>
      </c>
      <c r="AU2805">
        <v>0</v>
      </c>
      <c r="AX2805">
        <v>0</v>
      </c>
      <c r="BA2805">
        <v>0</v>
      </c>
      <c r="BD2805">
        <v>0</v>
      </c>
      <c r="BE2805">
        <v>0</v>
      </c>
      <c r="BF2805">
        <v>0</v>
      </c>
      <c r="BG2805">
        <v>0</v>
      </c>
      <c r="BH2805" t="s">
        <v>349</v>
      </c>
      <c r="BI2805">
        <v>0</v>
      </c>
      <c r="BJ2805">
        <v>0</v>
      </c>
      <c r="BK2805">
        <v>0</v>
      </c>
      <c r="BL2805">
        <v>0</v>
      </c>
      <c r="BM2805">
        <v>0</v>
      </c>
      <c r="BN2805" t="s">
        <v>349</v>
      </c>
      <c r="BO2805">
        <v>0</v>
      </c>
      <c r="BP2805">
        <v>0</v>
      </c>
      <c r="BQ2805">
        <v>0</v>
      </c>
      <c r="BR2805">
        <v>11</v>
      </c>
      <c r="BS2805">
        <v>0</v>
      </c>
      <c r="BT2805" t="s">
        <v>349</v>
      </c>
      <c r="BU2805">
        <v>0</v>
      </c>
      <c r="BV2805">
        <v>0</v>
      </c>
      <c r="BW2805">
        <v>0</v>
      </c>
      <c r="BX2805">
        <v>0</v>
      </c>
      <c r="BY2805">
        <v>29</v>
      </c>
      <c r="BZ2805" t="s">
        <v>349</v>
      </c>
      <c r="CA2805">
        <v>0</v>
      </c>
      <c r="CB2805">
        <v>0</v>
      </c>
      <c r="CC2805">
        <v>0</v>
      </c>
      <c r="CD2805">
        <v>21</v>
      </c>
      <c r="CE2805">
        <v>0</v>
      </c>
      <c r="CF2805" t="s">
        <v>349</v>
      </c>
      <c r="CG2805">
        <v>0</v>
      </c>
      <c r="CH2805">
        <v>0</v>
      </c>
      <c r="CI2805">
        <v>1</v>
      </c>
      <c r="CJ2805" t="s">
        <v>349</v>
      </c>
      <c r="CK2805">
        <v>0</v>
      </c>
      <c r="CL2805" t="s">
        <v>349</v>
      </c>
      <c r="CM2805">
        <v>0</v>
      </c>
      <c r="CN2805" s="133">
        <v>0</v>
      </c>
      <c r="CO2805" s="133" t="s">
        <v>347</v>
      </c>
      <c r="CP2805" s="133">
        <v>76</v>
      </c>
      <c r="CQ2805" s="133">
        <v>394</v>
      </c>
      <c r="CR2805">
        <v>72</v>
      </c>
      <c r="CS2805">
        <v>374</v>
      </c>
      <c r="CT2805">
        <v>0</v>
      </c>
      <c r="CY2805">
        <v>0</v>
      </c>
      <c r="DD2805">
        <v>74</v>
      </c>
      <c r="DE2805" t="s">
        <v>66</v>
      </c>
      <c r="DF2805" t="s">
        <v>3165</v>
      </c>
      <c r="DG2805" t="s">
        <v>444</v>
      </c>
      <c r="DI2805">
        <v>170</v>
      </c>
      <c r="DJ2805" t="s">
        <v>66</v>
      </c>
      <c r="DK2805" t="s">
        <v>3234</v>
      </c>
      <c r="DL2805" t="s">
        <v>405</v>
      </c>
      <c r="DN2805">
        <v>130</v>
      </c>
      <c r="DO2805" t="s">
        <v>66</v>
      </c>
      <c r="DP2805" t="s">
        <v>3536</v>
      </c>
      <c r="DQ2805" t="s">
        <v>405</v>
      </c>
      <c r="DS2805">
        <v>0</v>
      </c>
      <c r="DV2805" t="s">
        <v>347</v>
      </c>
      <c r="DW2805">
        <v>4</v>
      </c>
      <c r="DX2805">
        <v>20</v>
      </c>
      <c r="DY2805">
        <v>0</v>
      </c>
      <c r="EF2805">
        <v>0</v>
      </c>
      <c r="EM2805">
        <v>0</v>
      </c>
      <c r="ET2805">
        <v>20</v>
      </c>
      <c r="EU2805" t="s">
        <v>123</v>
      </c>
      <c r="EW2805" t="s">
        <v>486</v>
      </c>
      <c r="EY2805" t="s">
        <v>350</v>
      </c>
      <c r="FA2805">
        <v>0</v>
      </c>
      <c r="FH2805">
        <v>0</v>
      </c>
      <c r="FK2805">
        <v>16</v>
      </c>
      <c r="FL2805">
        <v>88</v>
      </c>
      <c r="FM2805">
        <v>23</v>
      </c>
      <c r="FN2805">
        <v>119</v>
      </c>
      <c r="FO2805">
        <v>37</v>
      </c>
      <c r="FP2805">
        <v>187</v>
      </c>
      <c r="FQ2805">
        <v>0</v>
      </c>
      <c r="FR2805">
        <v>0</v>
      </c>
      <c r="FS2805" t="s">
        <v>347</v>
      </c>
      <c r="FT2805">
        <v>15</v>
      </c>
      <c r="FU2805">
        <v>88</v>
      </c>
      <c r="FV2805" t="s">
        <v>3549</v>
      </c>
      <c r="FW2805" t="s">
        <v>3550</v>
      </c>
      <c r="FX2805" t="s">
        <v>347</v>
      </c>
      <c r="FY2805" t="s">
        <v>123</v>
      </c>
      <c r="FZ2805" t="s">
        <v>347</v>
      </c>
      <c r="GA2805">
        <v>2</v>
      </c>
      <c r="GB2805">
        <v>12</v>
      </c>
      <c r="GC2805" t="s">
        <v>349</v>
      </c>
      <c r="GD2805" t="s">
        <v>408</v>
      </c>
      <c r="GE2805" t="s">
        <v>355</v>
      </c>
      <c r="GF2805" t="s">
        <v>361</v>
      </c>
      <c r="GG2805">
        <v>14</v>
      </c>
      <c r="GH2805" t="s">
        <v>356</v>
      </c>
    </row>
    <row r="2806" spans="1:190" x14ac:dyDescent="0.35">
      <c r="A2806" t="s">
        <v>65</v>
      </c>
      <c r="B2806" t="s">
        <v>66</v>
      </c>
      <c r="C2806" t="s">
        <v>6732</v>
      </c>
      <c r="D2806" t="s">
        <v>3234</v>
      </c>
      <c r="E2806" t="s">
        <v>6841</v>
      </c>
      <c r="F2806" t="s">
        <v>6842</v>
      </c>
      <c r="G2806" t="s">
        <v>6867</v>
      </c>
      <c r="H2806" t="s">
        <v>6868</v>
      </c>
      <c r="I2806">
        <v>14</v>
      </c>
      <c r="J2806">
        <v>11</v>
      </c>
      <c r="K2806" t="s">
        <v>345</v>
      </c>
      <c r="L2806">
        <v>8.6921396259999995</v>
      </c>
      <c r="M2806">
        <v>28.501100539999999</v>
      </c>
      <c r="N2806" t="s">
        <v>346</v>
      </c>
      <c r="O2806" t="s">
        <v>349</v>
      </c>
      <c r="P2806" s="133">
        <v>0</v>
      </c>
      <c r="Q2806" s="133">
        <v>0</v>
      </c>
      <c r="R2806" s="133">
        <v>0</v>
      </c>
      <c r="S2806" s="133">
        <v>0</v>
      </c>
      <c r="T2806" s="133">
        <v>0</v>
      </c>
      <c r="W2806">
        <v>0</v>
      </c>
      <c r="Z2806">
        <v>0</v>
      </c>
      <c r="AC2806">
        <v>0</v>
      </c>
      <c r="AF2806">
        <v>0</v>
      </c>
      <c r="AI2806">
        <v>0</v>
      </c>
      <c r="AL2806" t="s">
        <v>349</v>
      </c>
      <c r="AM2806">
        <v>0</v>
      </c>
      <c r="AN2806">
        <v>0</v>
      </c>
      <c r="AO2806">
        <v>0</v>
      </c>
      <c r="AR2806">
        <v>0</v>
      </c>
      <c r="AU2806">
        <v>0</v>
      </c>
      <c r="AX2806">
        <v>0</v>
      </c>
      <c r="BA2806">
        <v>0</v>
      </c>
      <c r="BD2806">
        <v>0</v>
      </c>
      <c r="BE2806">
        <v>0</v>
      </c>
      <c r="BF2806">
        <v>0</v>
      </c>
      <c r="BG2806">
        <v>0</v>
      </c>
      <c r="BH2806" t="s">
        <v>349</v>
      </c>
      <c r="BI2806">
        <v>0</v>
      </c>
      <c r="BJ2806">
        <v>0</v>
      </c>
      <c r="BK2806">
        <v>0</v>
      </c>
      <c r="BL2806">
        <v>0</v>
      </c>
      <c r="BM2806">
        <v>0</v>
      </c>
      <c r="BN2806" t="s">
        <v>349</v>
      </c>
      <c r="BO2806">
        <v>0</v>
      </c>
      <c r="BP2806">
        <v>0</v>
      </c>
      <c r="BQ2806">
        <v>0</v>
      </c>
      <c r="BR2806">
        <v>0</v>
      </c>
      <c r="BS2806">
        <v>0</v>
      </c>
      <c r="BT2806" t="s">
        <v>349</v>
      </c>
      <c r="BU2806">
        <v>0</v>
      </c>
      <c r="BV2806">
        <v>0</v>
      </c>
      <c r="BW2806">
        <v>0</v>
      </c>
      <c r="BX2806">
        <v>0</v>
      </c>
      <c r="BY2806">
        <v>0</v>
      </c>
      <c r="BZ2806" t="s">
        <v>349</v>
      </c>
      <c r="CA2806">
        <v>0</v>
      </c>
      <c r="CB2806">
        <v>0</v>
      </c>
      <c r="CC2806">
        <v>0</v>
      </c>
      <c r="CD2806">
        <v>0</v>
      </c>
      <c r="CE2806">
        <v>0</v>
      </c>
      <c r="CF2806" t="s">
        <v>349</v>
      </c>
      <c r="CG2806">
        <v>0</v>
      </c>
      <c r="CH2806">
        <v>0</v>
      </c>
      <c r="CI2806">
        <v>0</v>
      </c>
      <c r="CJ2806" t="s">
        <v>349</v>
      </c>
      <c r="CK2806">
        <v>0</v>
      </c>
      <c r="CL2806" t="s">
        <v>349</v>
      </c>
      <c r="CM2806">
        <v>0</v>
      </c>
      <c r="CN2806" s="133">
        <v>0</v>
      </c>
      <c r="CO2806" s="133" t="s">
        <v>349</v>
      </c>
      <c r="CP2806" s="133">
        <v>0</v>
      </c>
      <c r="CQ2806" s="133">
        <v>0</v>
      </c>
      <c r="CR2806">
        <v>0</v>
      </c>
      <c r="CS2806">
        <v>0</v>
      </c>
      <c r="CT2806">
        <v>0</v>
      </c>
      <c r="CY2806">
        <v>0</v>
      </c>
      <c r="DD2806">
        <v>0</v>
      </c>
      <c r="DI2806">
        <v>0</v>
      </c>
      <c r="DN2806">
        <v>0</v>
      </c>
      <c r="DS2806">
        <v>0</v>
      </c>
      <c r="DV2806" t="s">
        <v>349</v>
      </c>
      <c r="DW2806">
        <v>0</v>
      </c>
      <c r="DX2806">
        <v>0</v>
      </c>
      <c r="DY2806">
        <v>0</v>
      </c>
      <c r="EF2806">
        <v>0</v>
      </c>
      <c r="EM2806">
        <v>0</v>
      </c>
      <c r="ET2806">
        <v>0</v>
      </c>
      <c r="FA2806">
        <v>0</v>
      </c>
      <c r="FH2806">
        <v>0</v>
      </c>
      <c r="FK2806">
        <v>0</v>
      </c>
      <c r="FL2806">
        <v>0</v>
      </c>
      <c r="FM2806">
        <v>0</v>
      </c>
      <c r="FN2806">
        <v>0</v>
      </c>
      <c r="FO2806">
        <v>0</v>
      </c>
      <c r="FP2806">
        <v>0</v>
      </c>
      <c r="FQ2806">
        <v>0</v>
      </c>
      <c r="FR2806">
        <v>0</v>
      </c>
      <c r="FS2806" t="s">
        <v>349</v>
      </c>
      <c r="FT2806">
        <v>0</v>
      </c>
      <c r="FU2806">
        <v>0</v>
      </c>
      <c r="FX2806" t="s">
        <v>349</v>
      </c>
      <c r="FZ2806" t="s">
        <v>349</v>
      </c>
      <c r="GA2806">
        <v>0</v>
      </c>
      <c r="GB2806">
        <v>0</v>
      </c>
      <c r="GC2806" t="s">
        <v>349</v>
      </c>
      <c r="GD2806" t="s">
        <v>408</v>
      </c>
      <c r="GE2806" t="s">
        <v>408</v>
      </c>
      <c r="GF2806" t="s">
        <v>408</v>
      </c>
      <c r="GG2806">
        <v>14</v>
      </c>
      <c r="GH2806" t="s">
        <v>356</v>
      </c>
    </row>
    <row r="2807" spans="1:190" x14ac:dyDescent="0.35">
      <c r="A2807" t="s">
        <v>65</v>
      </c>
      <c r="B2807" t="s">
        <v>66</v>
      </c>
      <c r="C2807" t="s">
        <v>6732</v>
      </c>
      <c r="D2807" t="s">
        <v>3234</v>
      </c>
      <c r="E2807" t="s">
        <v>6841</v>
      </c>
      <c r="F2807" t="s">
        <v>6842</v>
      </c>
      <c r="G2807" t="s">
        <v>6869</v>
      </c>
      <c r="H2807" t="s">
        <v>6870</v>
      </c>
      <c r="I2807">
        <v>14</v>
      </c>
      <c r="J2807">
        <v>11</v>
      </c>
      <c r="K2807" t="s">
        <v>345</v>
      </c>
      <c r="L2807">
        <v>8.9388599699999993</v>
      </c>
      <c r="M2807">
        <v>28.662215459999999</v>
      </c>
      <c r="N2807" t="s">
        <v>346</v>
      </c>
      <c r="O2807" t="s">
        <v>349</v>
      </c>
      <c r="P2807" s="133">
        <v>0</v>
      </c>
      <c r="Q2807" s="133">
        <v>0</v>
      </c>
      <c r="R2807" s="133">
        <v>0</v>
      </c>
      <c r="S2807" s="133">
        <v>0</v>
      </c>
      <c r="T2807" s="133">
        <v>0</v>
      </c>
      <c r="W2807">
        <v>0</v>
      </c>
      <c r="Z2807">
        <v>0</v>
      </c>
      <c r="AC2807">
        <v>0</v>
      </c>
      <c r="AF2807">
        <v>0</v>
      </c>
      <c r="AI2807">
        <v>0</v>
      </c>
      <c r="AL2807" t="s">
        <v>349</v>
      </c>
      <c r="AM2807">
        <v>0</v>
      </c>
      <c r="AN2807">
        <v>0</v>
      </c>
      <c r="AO2807">
        <v>0</v>
      </c>
      <c r="AR2807">
        <v>0</v>
      </c>
      <c r="AU2807">
        <v>0</v>
      </c>
      <c r="AX2807">
        <v>0</v>
      </c>
      <c r="BA2807">
        <v>0</v>
      </c>
      <c r="BD2807">
        <v>0</v>
      </c>
      <c r="BE2807">
        <v>0</v>
      </c>
      <c r="BF2807">
        <v>0</v>
      </c>
      <c r="BG2807">
        <v>0</v>
      </c>
      <c r="BH2807" t="s">
        <v>349</v>
      </c>
      <c r="BI2807">
        <v>0</v>
      </c>
      <c r="BJ2807">
        <v>0</v>
      </c>
      <c r="BK2807">
        <v>0</v>
      </c>
      <c r="BL2807">
        <v>0</v>
      </c>
      <c r="BM2807">
        <v>0</v>
      </c>
      <c r="BN2807" t="s">
        <v>349</v>
      </c>
      <c r="BO2807">
        <v>0</v>
      </c>
      <c r="BP2807">
        <v>0</v>
      </c>
      <c r="BQ2807">
        <v>0</v>
      </c>
      <c r="BR2807">
        <v>0</v>
      </c>
      <c r="BS2807">
        <v>0</v>
      </c>
      <c r="BT2807" t="s">
        <v>349</v>
      </c>
      <c r="BU2807">
        <v>0</v>
      </c>
      <c r="BV2807">
        <v>0</v>
      </c>
      <c r="BW2807">
        <v>0</v>
      </c>
      <c r="BX2807">
        <v>0</v>
      </c>
      <c r="BY2807">
        <v>0</v>
      </c>
      <c r="BZ2807" t="s">
        <v>349</v>
      </c>
      <c r="CA2807">
        <v>0</v>
      </c>
      <c r="CB2807">
        <v>0</v>
      </c>
      <c r="CC2807">
        <v>0</v>
      </c>
      <c r="CD2807">
        <v>0</v>
      </c>
      <c r="CE2807">
        <v>0</v>
      </c>
      <c r="CF2807" t="s">
        <v>349</v>
      </c>
      <c r="CG2807">
        <v>0</v>
      </c>
      <c r="CH2807">
        <v>0</v>
      </c>
      <c r="CI2807">
        <v>0</v>
      </c>
      <c r="CJ2807" t="s">
        <v>349</v>
      </c>
      <c r="CK2807">
        <v>0</v>
      </c>
      <c r="CL2807" t="s">
        <v>349</v>
      </c>
      <c r="CM2807">
        <v>0</v>
      </c>
      <c r="CN2807" s="133">
        <v>0</v>
      </c>
      <c r="CO2807" s="133" t="s">
        <v>349</v>
      </c>
      <c r="CP2807" s="133">
        <v>0</v>
      </c>
      <c r="CQ2807" s="133">
        <v>0</v>
      </c>
      <c r="CR2807">
        <v>0</v>
      </c>
      <c r="CS2807">
        <v>0</v>
      </c>
      <c r="CT2807">
        <v>0</v>
      </c>
      <c r="CY2807">
        <v>0</v>
      </c>
      <c r="DD2807">
        <v>0</v>
      </c>
      <c r="DI2807">
        <v>0</v>
      </c>
      <c r="DN2807">
        <v>0</v>
      </c>
      <c r="DS2807">
        <v>0</v>
      </c>
      <c r="DV2807" t="s">
        <v>349</v>
      </c>
      <c r="DW2807">
        <v>0</v>
      </c>
      <c r="DX2807">
        <v>0</v>
      </c>
      <c r="DY2807">
        <v>0</v>
      </c>
      <c r="EF2807">
        <v>0</v>
      </c>
      <c r="EM2807">
        <v>0</v>
      </c>
      <c r="ET2807">
        <v>0</v>
      </c>
      <c r="FA2807">
        <v>0</v>
      </c>
      <c r="FH2807">
        <v>0</v>
      </c>
      <c r="FK2807">
        <v>0</v>
      </c>
      <c r="FL2807">
        <v>0</v>
      </c>
      <c r="FM2807">
        <v>0</v>
      </c>
      <c r="FN2807">
        <v>0</v>
      </c>
      <c r="FO2807">
        <v>0</v>
      </c>
      <c r="FP2807">
        <v>0</v>
      </c>
      <c r="FQ2807">
        <v>0</v>
      </c>
      <c r="FR2807">
        <v>0</v>
      </c>
      <c r="FS2807" t="s">
        <v>349</v>
      </c>
      <c r="FT2807">
        <v>0</v>
      </c>
      <c r="FU2807">
        <v>0</v>
      </c>
      <c r="FX2807" t="s">
        <v>349</v>
      </c>
      <c r="FZ2807" t="s">
        <v>349</v>
      </c>
      <c r="GA2807">
        <v>0</v>
      </c>
      <c r="GB2807">
        <v>0</v>
      </c>
      <c r="GC2807" t="s">
        <v>349</v>
      </c>
      <c r="GD2807" t="s">
        <v>408</v>
      </c>
      <c r="GE2807" t="s">
        <v>408</v>
      </c>
      <c r="GF2807" t="s">
        <v>408</v>
      </c>
      <c r="GG2807">
        <v>14</v>
      </c>
      <c r="GH2807" t="s">
        <v>356</v>
      </c>
    </row>
    <row r="2808" spans="1:190" x14ac:dyDescent="0.35">
      <c r="A2808" t="s">
        <v>65</v>
      </c>
      <c r="B2808" t="s">
        <v>66</v>
      </c>
      <c r="C2808" t="s">
        <v>6732</v>
      </c>
      <c r="D2808" t="s">
        <v>3234</v>
      </c>
      <c r="E2808" t="s">
        <v>6841</v>
      </c>
      <c r="F2808" t="s">
        <v>6842</v>
      </c>
      <c r="G2808" t="s">
        <v>6871</v>
      </c>
      <c r="H2808" t="s">
        <v>6872</v>
      </c>
      <c r="I2808">
        <v>14</v>
      </c>
      <c r="J2808">
        <v>5</v>
      </c>
      <c r="K2808" t="s">
        <v>345</v>
      </c>
      <c r="L2808">
        <v>8.7229997869999991</v>
      </c>
      <c r="M2808">
        <v>28.455999680000001</v>
      </c>
      <c r="N2808" t="s">
        <v>346</v>
      </c>
      <c r="O2808" t="s">
        <v>347</v>
      </c>
      <c r="P2808" s="133">
        <v>31</v>
      </c>
      <c r="Q2808" s="133">
        <v>161</v>
      </c>
      <c r="R2808" s="133">
        <v>28</v>
      </c>
      <c r="S2808" s="133">
        <v>145</v>
      </c>
      <c r="T2808" s="133">
        <v>0</v>
      </c>
      <c r="W2808">
        <v>0</v>
      </c>
      <c r="Z2808">
        <v>82</v>
      </c>
      <c r="AA2808" t="s">
        <v>66</v>
      </c>
      <c r="AB2808" t="s">
        <v>3234</v>
      </c>
      <c r="AC2808">
        <v>52</v>
      </c>
      <c r="AD2808" t="s">
        <v>66</v>
      </c>
      <c r="AE2808" t="s">
        <v>3234</v>
      </c>
      <c r="AF2808">
        <v>0</v>
      </c>
      <c r="AI2808">
        <v>11</v>
      </c>
      <c r="AJ2808" t="s">
        <v>348</v>
      </c>
      <c r="AK2808" t="s">
        <v>348</v>
      </c>
      <c r="AL2808" t="s">
        <v>347</v>
      </c>
      <c r="AM2808">
        <v>3</v>
      </c>
      <c r="AN2808">
        <v>16</v>
      </c>
      <c r="AO2808">
        <v>0</v>
      </c>
      <c r="AR2808">
        <v>0</v>
      </c>
      <c r="AU2808">
        <v>9</v>
      </c>
      <c r="AV2808" t="s">
        <v>123</v>
      </c>
      <c r="AW2808" t="s">
        <v>486</v>
      </c>
      <c r="AX2808">
        <v>7</v>
      </c>
      <c r="AY2808" t="s">
        <v>121</v>
      </c>
      <c r="AZ2808" t="s">
        <v>359</v>
      </c>
      <c r="BA2808">
        <v>0</v>
      </c>
      <c r="BD2808">
        <v>0</v>
      </c>
      <c r="BE2808">
        <v>0</v>
      </c>
      <c r="BF2808">
        <v>0</v>
      </c>
      <c r="BG2808">
        <v>0</v>
      </c>
      <c r="BH2808" t="s">
        <v>349</v>
      </c>
      <c r="BI2808">
        <v>0</v>
      </c>
      <c r="BJ2808">
        <v>0</v>
      </c>
      <c r="BK2808">
        <v>0</v>
      </c>
      <c r="BL2808">
        <v>0</v>
      </c>
      <c r="BM2808">
        <v>0</v>
      </c>
      <c r="BN2808" t="s">
        <v>349</v>
      </c>
      <c r="BO2808">
        <v>0</v>
      </c>
      <c r="BP2808">
        <v>0</v>
      </c>
      <c r="BQ2808">
        <v>0</v>
      </c>
      <c r="BR2808">
        <v>0</v>
      </c>
      <c r="BS2808">
        <v>91</v>
      </c>
      <c r="BT2808" t="s">
        <v>349</v>
      </c>
      <c r="BU2808">
        <v>0</v>
      </c>
      <c r="BV2808">
        <v>0</v>
      </c>
      <c r="BW2808">
        <v>0</v>
      </c>
      <c r="BX2808">
        <v>0</v>
      </c>
      <c r="BY2808">
        <v>59</v>
      </c>
      <c r="BZ2808" t="s">
        <v>349</v>
      </c>
      <c r="CA2808">
        <v>0</v>
      </c>
      <c r="CB2808">
        <v>0</v>
      </c>
      <c r="CC2808">
        <v>0</v>
      </c>
      <c r="CD2808">
        <v>0</v>
      </c>
      <c r="CE2808">
        <v>0</v>
      </c>
      <c r="CF2808" t="s">
        <v>349</v>
      </c>
      <c r="CG2808">
        <v>0</v>
      </c>
      <c r="CH2808">
        <v>0</v>
      </c>
      <c r="CI2808">
        <v>11</v>
      </c>
      <c r="CJ2808" t="s">
        <v>349</v>
      </c>
      <c r="CK2808">
        <v>0</v>
      </c>
      <c r="CL2808" t="s">
        <v>349</v>
      </c>
      <c r="CM2808">
        <v>0</v>
      </c>
      <c r="CN2808" s="133">
        <v>0</v>
      </c>
      <c r="CO2808" s="133" t="s">
        <v>347</v>
      </c>
      <c r="CP2808" s="133">
        <v>217</v>
      </c>
      <c r="CQ2808" s="133">
        <v>1127</v>
      </c>
      <c r="CR2808">
        <v>213</v>
      </c>
      <c r="CS2808">
        <v>1107</v>
      </c>
      <c r="CT2808">
        <v>0</v>
      </c>
      <c r="CY2808">
        <v>0</v>
      </c>
      <c r="DD2808">
        <v>399</v>
      </c>
      <c r="DE2808" t="s">
        <v>66</v>
      </c>
      <c r="DF2808" t="s">
        <v>3536</v>
      </c>
      <c r="DG2808" t="s">
        <v>444</v>
      </c>
      <c r="DI2808">
        <v>540</v>
      </c>
      <c r="DJ2808" t="s">
        <v>66</v>
      </c>
      <c r="DK2808" t="s">
        <v>3234</v>
      </c>
      <c r="DL2808" t="s">
        <v>405</v>
      </c>
      <c r="DN2808">
        <v>168</v>
      </c>
      <c r="DO2808" t="s">
        <v>68</v>
      </c>
      <c r="DP2808" t="s">
        <v>1910</v>
      </c>
      <c r="DQ2808" t="s">
        <v>405</v>
      </c>
      <c r="DS2808">
        <v>0</v>
      </c>
      <c r="DV2808" t="s">
        <v>347</v>
      </c>
      <c r="DW2808">
        <v>4</v>
      </c>
      <c r="DX2808">
        <v>20</v>
      </c>
      <c r="DY2808">
        <v>0</v>
      </c>
      <c r="EF2808">
        <v>0</v>
      </c>
      <c r="EM2808">
        <v>0</v>
      </c>
      <c r="ET2808">
        <v>0</v>
      </c>
      <c r="FA2808">
        <v>0</v>
      </c>
      <c r="FH2808">
        <v>20</v>
      </c>
      <c r="FK2808">
        <v>48</v>
      </c>
      <c r="FL2808">
        <v>247</v>
      </c>
      <c r="FM2808">
        <v>72</v>
      </c>
      <c r="FN2808">
        <v>375</v>
      </c>
      <c r="FO2808">
        <v>97</v>
      </c>
      <c r="FP2808">
        <v>505</v>
      </c>
      <c r="FQ2808">
        <v>0</v>
      </c>
      <c r="FR2808">
        <v>0</v>
      </c>
      <c r="FS2808" t="s">
        <v>347</v>
      </c>
      <c r="FT2808">
        <v>3</v>
      </c>
      <c r="FU2808">
        <v>16</v>
      </c>
      <c r="FV2808" t="s">
        <v>3549</v>
      </c>
      <c r="FW2808" t="s">
        <v>3550</v>
      </c>
      <c r="FX2808" t="s">
        <v>347</v>
      </c>
      <c r="FY2808" t="s">
        <v>121</v>
      </c>
      <c r="FZ2808" t="s">
        <v>347</v>
      </c>
      <c r="GA2808">
        <v>4</v>
      </c>
      <c r="GB2808">
        <v>21</v>
      </c>
      <c r="GC2808" t="s">
        <v>353</v>
      </c>
      <c r="GD2808" t="s">
        <v>355</v>
      </c>
      <c r="GE2808" t="s">
        <v>354</v>
      </c>
      <c r="GF2808" t="s">
        <v>361</v>
      </c>
      <c r="GG2808">
        <v>14</v>
      </c>
      <c r="GH2808" t="s">
        <v>356</v>
      </c>
    </row>
    <row r="2809" spans="1:190" x14ac:dyDescent="0.35">
      <c r="A2809" t="s">
        <v>65</v>
      </c>
      <c r="B2809" t="s">
        <v>66</v>
      </c>
      <c r="C2809" t="s">
        <v>6732</v>
      </c>
      <c r="D2809" t="s">
        <v>3234</v>
      </c>
      <c r="E2809" t="s">
        <v>6841</v>
      </c>
      <c r="F2809" t="s">
        <v>6842</v>
      </c>
      <c r="G2809" t="s">
        <v>6873</v>
      </c>
      <c r="H2809" t="s">
        <v>6874</v>
      </c>
      <c r="I2809">
        <v>14</v>
      </c>
      <c r="J2809">
        <v>5</v>
      </c>
      <c r="K2809" t="s">
        <v>345</v>
      </c>
      <c r="L2809">
        <v>8.4132499690000007</v>
      </c>
      <c r="M2809">
        <v>28.409700390000001</v>
      </c>
      <c r="N2809" t="s">
        <v>346</v>
      </c>
      <c r="O2809" t="s">
        <v>347</v>
      </c>
      <c r="P2809" s="133">
        <v>27</v>
      </c>
      <c r="Q2809" s="133">
        <v>143</v>
      </c>
      <c r="R2809" s="133">
        <v>27</v>
      </c>
      <c r="S2809" s="133">
        <v>143</v>
      </c>
      <c r="T2809" s="133">
        <v>0</v>
      </c>
      <c r="W2809">
        <v>0</v>
      </c>
      <c r="Z2809">
        <v>0</v>
      </c>
      <c r="AC2809">
        <v>91</v>
      </c>
      <c r="AD2809" t="s">
        <v>66</v>
      </c>
      <c r="AE2809" t="s">
        <v>3234</v>
      </c>
      <c r="AF2809">
        <v>52</v>
      </c>
      <c r="AG2809" t="s">
        <v>3549</v>
      </c>
      <c r="AH2809" t="s">
        <v>3550</v>
      </c>
      <c r="AI2809">
        <v>0</v>
      </c>
      <c r="AL2809" t="s">
        <v>349</v>
      </c>
      <c r="AM2809">
        <v>0</v>
      </c>
      <c r="AN2809">
        <v>0</v>
      </c>
      <c r="AO2809">
        <v>0</v>
      </c>
      <c r="AR2809">
        <v>0</v>
      </c>
      <c r="AU2809">
        <v>0</v>
      </c>
      <c r="AX2809">
        <v>0</v>
      </c>
      <c r="BA2809">
        <v>0</v>
      </c>
      <c r="BD2809">
        <v>0</v>
      </c>
      <c r="BE2809">
        <v>0</v>
      </c>
      <c r="BF2809">
        <v>0</v>
      </c>
      <c r="BG2809">
        <v>0</v>
      </c>
      <c r="BH2809" t="s">
        <v>349</v>
      </c>
      <c r="BI2809">
        <v>0</v>
      </c>
      <c r="BJ2809">
        <v>0</v>
      </c>
      <c r="BK2809">
        <v>0</v>
      </c>
      <c r="BL2809">
        <v>0</v>
      </c>
      <c r="BM2809">
        <v>0</v>
      </c>
      <c r="BN2809" t="s">
        <v>349</v>
      </c>
      <c r="BO2809">
        <v>0</v>
      </c>
      <c r="BP2809">
        <v>0</v>
      </c>
      <c r="BQ2809">
        <v>0</v>
      </c>
      <c r="BR2809">
        <v>0</v>
      </c>
      <c r="BS2809">
        <v>0</v>
      </c>
      <c r="BT2809" t="s">
        <v>349</v>
      </c>
      <c r="BU2809">
        <v>0</v>
      </c>
      <c r="BV2809">
        <v>0</v>
      </c>
      <c r="BW2809">
        <v>0</v>
      </c>
      <c r="BX2809">
        <v>0</v>
      </c>
      <c r="BY2809">
        <v>91</v>
      </c>
      <c r="BZ2809" t="s">
        <v>349</v>
      </c>
      <c r="CA2809">
        <v>0</v>
      </c>
      <c r="CB2809">
        <v>0</v>
      </c>
      <c r="CC2809">
        <v>0</v>
      </c>
      <c r="CD2809">
        <v>52</v>
      </c>
      <c r="CE2809">
        <v>0</v>
      </c>
      <c r="CF2809" t="s">
        <v>349</v>
      </c>
      <c r="CG2809">
        <v>0</v>
      </c>
      <c r="CH2809">
        <v>0</v>
      </c>
      <c r="CI2809">
        <v>0</v>
      </c>
      <c r="CJ2809" t="s">
        <v>349</v>
      </c>
      <c r="CK2809">
        <v>0</v>
      </c>
      <c r="CL2809" t="s">
        <v>349</v>
      </c>
      <c r="CM2809">
        <v>0</v>
      </c>
      <c r="CN2809" s="133">
        <v>0</v>
      </c>
      <c r="CO2809" s="133" t="s">
        <v>347</v>
      </c>
      <c r="CP2809" s="133">
        <v>85</v>
      </c>
      <c r="CQ2809" s="133">
        <v>450</v>
      </c>
      <c r="CR2809">
        <v>78</v>
      </c>
      <c r="CS2809">
        <v>413</v>
      </c>
      <c r="CT2809">
        <v>0</v>
      </c>
      <c r="CY2809">
        <v>0</v>
      </c>
      <c r="DD2809">
        <v>188</v>
      </c>
      <c r="DE2809" t="s">
        <v>66</v>
      </c>
      <c r="DF2809" t="s">
        <v>3536</v>
      </c>
      <c r="DG2809" t="s">
        <v>444</v>
      </c>
      <c r="DI2809">
        <v>132</v>
      </c>
      <c r="DJ2809" t="s">
        <v>66</v>
      </c>
      <c r="DK2809" t="s">
        <v>3234</v>
      </c>
      <c r="DL2809" t="s">
        <v>405</v>
      </c>
      <c r="DN2809">
        <v>93</v>
      </c>
      <c r="DO2809" t="s">
        <v>66</v>
      </c>
      <c r="DP2809" t="s">
        <v>3165</v>
      </c>
      <c r="DQ2809" t="s">
        <v>444</v>
      </c>
      <c r="DS2809">
        <v>0</v>
      </c>
      <c r="DV2809" t="s">
        <v>347</v>
      </c>
      <c r="DW2809">
        <v>7</v>
      </c>
      <c r="DX2809">
        <v>37</v>
      </c>
      <c r="DY2809">
        <v>0</v>
      </c>
      <c r="EF2809">
        <v>0</v>
      </c>
      <c r="EM2809">
        <v>12</v>
      </c>
      <c r="EN2809" t="s">
        <v>121</v>
      </c>
      <c r="EP2809" t="s">
        <v>359</v>
      </c>
      <c r="ER2809" t="s">
        <v>350</v>
      </c>
      <c r="ET2809">
        <v>17</v>
      </c>
      <c r="EU2809" t="s">
        <v>123</v>
      </c>
      <c r="EW2809" t="s">
        <v>486</v>
      </c>
      <c r="EY2809" t="s">
        <v>444</v>
      </c>
      <c r="FA2809">
        <v>0</v>
      </c>
      <c r="FH2809">
        <v>8</v>
      </c>
      <c r="FK2809">
        <v>15</v>
      </c>
      <c r="FL2809">
        <v>79</v>
      </c>
      <c r="FM2809">
        <v>26</v>
      </c>
      <c r="FN2809">
        <v>138</v>
      </c>
      <c r="FO2809">
        <v>44</v>
      </c>
      <c r="FP2809">
        <v>233</v>
      </c>
      <c r="FQ2809">
        <v>0</v>
      </c>
      <c r="FR2809">
        <v>0</v>
      </c>
      <c r="FS2809" t="s">
        <v>349</v>
      </c>
      <c r="FT2809">
        <v>0</v>
      </c>
      <c r="FU2809">
        <v>0</v>
      </c>
      <c r="FX2809" t="s">
        <v>349</v>
      </c>
      <c r="FZ2809" t="s">
        <v>349</v>
      </c>
      <c r="GA2809">
        <v>0</v>
      </c>
      <c r="GB2809">
        <v>0</v>
      </c>
      <c r="GC2809" t="s">
        <v>349</v>
      </c>
      <c r="GD2809" t="s">
        <v>355</v>
      </c>
      <c r="GE2809" t="s">
        <v>354</v>
      </c>
      <c r="GF2809" t="s">
        <v>354</v>
      </c>
      <c r="GG2809">
        <v>14</v>
      </c>
      <c r="GH2809" t="s">
        <v>356</v>
      </c>
    </row>
    <row r="2810" spans="1:190" x14ac:dyDescent="0.35">
      <c r="A2810" t="s">
        <v>65</v>
      </c>
      <c r="B2810" t="s">
        <v>66</v>
      </c>
      <c r="C2810" t="s">
        <v>6732</v>
      </c>
      <c r="D2810" t="s">
        <v>3234</v>
      </c>
      <c r="E2810" t="s">
        <v>6841</v>
      </c>
      <c r="F2810" t="s">
        <v>6842</v>
      </c>
      <c r="G2810" t="s">
        <v>6875</v>
      </c>
      <c r="H2810" t="s">
        <v>6876</v>
      </c>
      <c r="I2810">
        <v>14</v>
      </c>
      <c r="J2810">
        <v>13</v>
      </c>
      <c r="K2810" t="s">
        <v>345</v>
      </c>
      <c r="L2810">
        <v>8.7035730000000004</v>
      </c>
      <c r="M2810">
        <v>28.448993999999999</v>
      </c>
      <c r="N2810" t="s">
        <v>346</v>
      </c>
      <c r="O2810" t="s">
        <v>347</v>
      </c>
      <c r="P2810" s="133">
        <v>19</v>
      </c>
      <c r="Q2810" s="133">
        <v>101</v>
      </c>
      <c r="R2810" s="133">
        <v>19</v>
      </c>
      <c r="S2810" s="133">
        <v>101</v>
      </c>
      <c r="T2810" s="133">
        <v>0</v>
      </c>
      <c r="W2810">
        <v>0</v>
      </c>
      <c r="Z2810">
        <v>0</v>
      </c>
      <c r="AC2810">
        <v>43</v>
      </c>
      <c r="AD2810" t="s">
        <v>66</v>
      </c>
      <c r="AE2810" t="s">
        <v>3234</v>
      </c>
      <c r="AF2810">
        <v>58</v>
      </c>
      <c r="AG2810" t="s">
        <v>3549</v>
      </c>
      <c r="AH2810" t="s">
        <v>3550</v>
      </c>
      <c r="AI2810">
        <v>0</v>
      </c>
      <c r="AL2810" t="s">
        <v>349</v>
      </c>
      <c r="AM2810">
        <v>0</v>
      </c>
      <c r="AN2810">
        <v>0</v>
      </c>
      <c r="AO2810">
        <v>0</v>
      </c>
      <c r="AR2810">
        <v>0</v>
      </c>
      <c r="AU2810">
        <v>0</v>
      </c>
      <c r="AX2810">
        <v>0</v>
      </c>
      <c r="BA2810">
        <v>0</v>
      </c>
      <c r="BD2810">
        <v>0</v>
      </c>
      <c r="BE2810">
        <v>0</v>
      </c>
      <c r="BF2810">
        <v>0</v>
      </c>
      <c r="BG2810">
        <v>0</v>
      </c>
      <c r="BH2810" t="s">
        <v>349</v>
      </c>
      <c r="BI2810">
        <v>0</v>
      </c>
      <c r="BJ2810">
        <v>0</v>
      </c>
      <c r="BK2810">
        <v>0</v>
      </c>
      <c r="BL2810">
        <v>0</v>
      </c>
      <c r="BM2810">
        <v>0</v>
      </c>
      <c r="BN2810" t="s">
        <v>349</v>
      </c>
      <c r="BO2810">
        <v>0</v>
      </c>
      <c r="BP2810">
        <v>0</v>
      </c>
      <c r="BQ2810">
        <v>0</v>
      </c>
      <c r="BR2810">
        <v>0</v>
      </c>
      <c r="BS2810">
        <v>0</v>
      </c>
      <c r="BT2810" t="s">
        <v>349</v>
      </c>
      <c r="BU2810">
        <v>0</v>
      </c>
      <c r="BV2810">
        <v>0</v>
      </c>
      <c r="BW2810">
        <v>0</v>
      </c>
      <c r="BX2810">
        <v>43</v>
      </c>
      <c r="BY2810">
        <v>0</v>
      </c>
      <c r="BZ2810" t="s">
        <v>349</v>
      </c>
      <c r="CA2810">
        <v>0</v>
      </c>
      <c r="CB2810">
        <v>0</v>
      </c>
      <c r="CC2810">
        <v>0</v>
      </c>
      <c r="CD2810">
        <v>0</v>
      </c>
      <c r="CE2810">
        <v>58</v>
      </c>
      <c r="CF2810" t="s">
        <v>349</v>
      </c>
      <c r="CG2810">
        <v>0</v>
      </c>
      <c r="CH2810">
        <v>0</v>
      </c>
      <c r="CI2810">
        <v>0</v>
      </c>
      <c r="CJ2810" t="s">
        <v>349</v>
      </c>
      <c r="CK2810">
        <v>0</v>
      </c>
      <c r="CL2810" t="s">
        <v>349</v>
      </c>
      <c r="CM2810">
        <v>0</v>
      </c>
      <c r="CN2810" s="133">
        <v>0</v>
      </c>
      <c r="CO2810" s="133" t="s">
        <v>347</v>
      </c>
      <c r="CP2810" s="133">
        <v>36</v>
      </c>
      <c r="CQ2810" s="133">
        <v>187</v>
      </c>
      <c r="CR2810">
        <v>36</v>
      </c>
      <c r="CS2810">
        <v>187</v>
      </c>
      <c r="CT2810">
        <v>0</v>
      </c>
      <c r="CY2810">
        <v>0</v>
      </c>
      <c r="DD2810">
        <v>0</v>
      </c>
      <c r="DI2810">
        <v>62</v>
      </c>
      <c r="DJ2810" t="s">
        <v>66</v>
      </c>
      <c r="DK2810" t="s">
        <v>3234</v>
      </c>
      <c r="DL2810" t="s">
        <v>405</v>
      </c>
      <c r="DN2810">
        <v>87</v>
      </c>
      <c r="DO2810" t="s">
        <v>66</v>
      </c>
      <c r="DP2810" t="s">
        <v>3536</v>
      </c>
      <c r="DQ2810" t="s">
        <v>444</v>
      </c>
      <c r="DS2810">
        <v>38</v>
      </c>
      <c r="DT2810" t="s">
        <v>348</v>
      </c>
      <c r="DU2810" t="s">
        <v>348</v>
      </c>
      <c r="DV2810" t="s">
        <v>349</v>
      </c>
      <c r="DW2810">
        <v>0</v>
      </c>
      <c r="DX2810">
        <v>0</v>
      </c>
      <c r="DY2810">
        <v>0</v>
      </c>
      <c r="EF2810">
        <v>0</v>
      </c>
      <c r="EM2810">
        <v>0</v>
      </c>
      <c r="ET2810">
        <v>0</v>
      </c>
      <c r="FA2810">
        <v>0</v>
      </c>
      <c r="FH2810">
        <v>0</v>
      </c>
      <c r="FK2810">
        <v>4</v>
      </c>
      <c r="FL2810">
        <v>21</v>
      </c>
      <c r="FM2810">
        <v>6</v>
      </c>
      <c r="FN2810">
        <v>31</v>
      </c>
      <c r="FO2810">
        <v>26</v>
      </c>
      <c r="FP2810">
        <v>135</v>
      </c>
      <c r="FQ2810">
        <v>0</v>
      </c>
      <c r="FR2810">
        <v>0</v>
      </c>
      <c r="FS2810" t="s">
        <v>347</v>
      </c>
      <c r="FT2810">
        <v>37</v>
      </c>
      <c r="FU2810">
        <v>203</v>
      </c>
      <c r="FV2810" t="s">
        <v>3549</v>
      </c>
      <c r="FW2810" t="s">
        <v>3550</v>
      </c>
      <c r="FX2810" t="s">
        <v>349</v>
      </c>
      <c r="FZ2810" t="s">
        <v>347</v>
      </c>
      <c r="GA2810">
        <v>5</v>
      </c>
      <c r="GB2810">
        <v>28</v>
      </c>
      <c r="GC2810" t="s">
        <v>353</v>
      </c>
      <c r="GD2810" t="s">
        <v>408</v>
      </c>
      <c r="GE2810" t="s">
        <v>355</v>
      </c>
      <c r="GF2810" t="s">
        <v>361</v>
      </c>
      <c r="GG2810">
        <v>14</v>
      </c>
      <c r="GH2810" t="s">
        <v>356</v>
      </c>
    </row>
    <row r="2811" spans="1:190" x14ac:dyDescent="0.35">
      <c r="A2811" t="s">
        <v>65</v>
      </c>
      <c r="B2811" t="s">
        <v>66</v>
      </c>
      <c r="C2811" t="s">
        <v>6732</v>
      </c>
      <c r="D2811" t="s">
        <v>3234</v>
      </c>
      <c r="E2811" t="s">
        <v>6841</v>
      </c>
      <c r="F2811" t="s">
        <v>6842</v>
      </c>
      <c r="G2811" t="s">
        <v>6877</v>
      </c>
      <c r="H2811" t="s">
        <v>6878</v>
      </c>
      <c r="I2811">
        <v>14</v>
      </c>
      <c r="J2811">
        <v>7</v>
      </c>
      <c r="K2811" t="s">
        <v>345</v>
      </c>
      <c r="L2811">
        <v>8.4112799999999996</v>
      </c>
      <c r="M2811">
        <v>28.402799000000002</v>
      </c>
      <c r="N2811" t="s">
        <v>346</v>
      </c>
      <c r="O2811" t="s">
        <v>347</v>
      </c>
      <c r="P2811" s="133">
        <v>8</v>
      </c>
      <c r="Q2811" s="133">
        <v>42</v>
      </c>
      <c r="R2811" s="133">
        <v>8</v>
      </c>
      <c r="S2811" s="133">
        <v>42</v>
      </c>
      <c r="T2811" s="133">
        <v>0</v>
      </c>
      <c r="W2811">
        <v>0</v>
      </c>
      <c r="Z2811">
        <v>22</v>
      </c>
      <c r="AA2811" t="s">
        <v>66</v>
      </c>
      <c r="AB2811" t="s">
        <v>3234</v>
      </c>
      <c r="AC2811">
        <v>0</v>
      </c>
      <c r="AF2811">
        <v>20</v>
      </c>
      <c r="AG2811" t="s">
        <v>3549</v>
      </c>
      <c r="AH2811" t="s">
        <v>3550</v>
      </c>
      <c r="AI2811">
        <v>0</v>
      </c>
      <c r="AL2811" t="s">
        <v>349</v>
      </c>
      <c r="AM2811">
        <v>0</v>
      </c>
      <c r="AN2811">
        <v>0</v>
      </c>
      <c r="AO2811">
        <v>0</v>
      </c>
      <c r="AR2811">
        <v>0</v>
      </c>
      <c r="AU2811">
        <v>0</v>
      </c>
      <c r="AX2811">
        <v>0</v>
      </c>
      <c r="BA2811">
        <v>0</v>
      </c>
      <c r="BD2811">
        <v>0</v>
      </c>
      <c r="BE2811">
        <v>0</v>
      </c>
      <c r="BF2811">
        <v>0</v>
      </c>
      <c r="BG2811">
        <v>0</v>
      </c>
      <c r="BH2811" t="s">
        <v>349</v>
      </c>
      <c r="BI2811">
        <v>0</v>
      </c>
      <c r="BJ2811">
        <v>0</v>
      </c>
      <c r="BK2811">
        <v>0</v>
      </c>
      <c r="BL2811">
        <v>0</v>
      </c>
      <c r="BM2811">
        <v>0</v>
      </c>
      <c r="BN2811" t="s">
        <v>349</v>
      </c>
      <c r="BO2811">
        <v>0</v>
      </c>
      <c r="BP2811">
        <v>0</v>
      </c>
      <c r="BQ2811">
        <v>0</v>
      </c>
      <c r="BR2811">
        <v>22</v>
      </c>
      <c r="BS2811">
        <v>0</v>
      </c>
      <c r="BT2811" t="s">
        <v>349</v>
      </c>
      <c r="BU2811">
        <v>0</v>
      </c>
      <c r="BV2811">
        <v>0</v>
      </c>
      <c r="BW2811">
        <v>0</v>
      </c>
      <c r="BX2811">
        <v>0</v>
      </c>
      <c r="BY2811">
        <v>0</v>
      </c>
      <c r="BZ2811" t="s">
        <v>349</v>
      </c>
      <c r="CA2811">
        <v>0</v>
      </c>
      <c r="CB2811">
        <v>0</v>
      </c>
      <c r="CC2811">
        <v>0</v>
      </c>
      <c r="CD2811">
        <v>20</v>
      </c>
      <c r="CE2811">
        <v>0</v>
      </c>
      <c r="CF2811" t="s">
        <v>349</v>
      </c>
      <c r="CG2811">
        <v>0</v>
      </c>
      <c r="CH2811">
        <v>0</v>
      </c>
      <c r="CI2811">
        <v>0</v>
      </c>
      <c r="CJ2811" t="s">
        <v>349</v>
      </c>
      <c r="CK2811">
        <v>0</v>
      </c>
      <c r="CL2811" t="s">
        <v>349</v>
      </c>
      <c r="CM2811">
        <v>0</v>
      </c>
      <c r="CN2811" s="133">
        <v>0</v>
      </c>
      <c r="CO2811" s="133" t="s">
        <v>347</v>
      </c>
      <c r="CP2811" s="133">
        <v>153</v>
      </c>
      <c r="CQ2811" s="133">
        <v>826</v>
      </c>
      <c r="CR2811">
        <v>143</v>
      </c>
      <c r="CS2811">
        <v>772</v>
      </c>
      <c r="CT2811">
        <v>0</v>
      </c>
      <c r="CY2811">
        <v>0</v>
      </c>
      <c r="DD2811">
        <v>245</v>
      </c>
      <c r="DE2811" t="s">
        <v>68</v>
      </c>
      <c r="DF2811" t="s">
        <v>1910</v>
      </c>
      <c r="DG2811" t="s">
        <v>444</v>
      </c>
      <c r="DI2811">
        <v>288</v>
      </c>
      <c r="DJ2811" t="s">
        <v>66</v>
      </c>
      <c r="DK2811" t="s">
        <v>3234</v>
      </c>
      <c r="DL2811" t="s">
        <v>405</v>
      </c>
      <c r="DN2811">
        <v>239</v>
      </c>
      <c r="DO2811" t="s">
        <v>66</v>
      </c>
      <c r="DP2811" t="s">
        <v>3536</v>
      </c>
      <c r="DQ2811" t="s">
        <v>405</v>
      </c>
      <c r="DS2811">
        <v>0</v>
      </c>
      <c r="DV2811" t="s">
        <v>347</v>
      </c>
      <c r="DW2811">
        <v>10</v>
      </c>
      <c r="DX2811">
        <v>54</v>
      </c>
      <c r="DY2811">
        <v>0</v>
      </c>
      <c r="EF2811">
        <v>0</v>
      </c>
      <c r="EM2811">
        <v>15</v>
      </c>
      <c r="EN2811" t="s">
        <v>119</v>
      </c>
      <c r="EP2811" t="s">
        <v>1612</v>
      </c>
      <c r="ER2811" t="s">
        <v>444</v>
      </c>
      <c r="ET2811">
        <v>26</v>
      </c>
      <c r="EU2811" t="s">
        <v>121</v>
      </c>
      <c r="EW2811" t="s">
        <v>359</v>
      </c>
      <c r="EY2811" t="s">
        <v>350</v>
      </c>
      <c r="FA2811">
        <v>13</v>
      </c>
      <c r="FB2811" t="s">
        <v>123</v>
      </c>
      <c r="FD2811" t="s">
        <v>486</v>
      </c>
      <c r="FF2811" t="s">
        <v>444</v>
      </c>
      <c r="FH2811">
        <v>0</v>
      </c>
      <c r="FK2811">
        <v>32</v>
      </c>
      <c r="FL2811">
        <v>173</v>
      </c>
      <c r="FM2811">
        <v>53</v>
      </c>
      <c r="FN2811">
        <v>286</v>
      </c>
      <c r="FO2811">
        <v>68</v>
      </c>
      <c r="FP2811">
        <v>367</v>
      </c>
      <c r="FQ2811">
        <v>0</v>
      </c>
      <c r="FR2811">
        <v>0</v>
      </c>
      <c r="FS2811" t="s">
        <v>347</v>
      </c>
      <c r="FT2811">
        <v>13</v>
      </c>
      <c r="FU2811">
        <v>74</v>
      </c>
      <c r="FV2811" t="s">
        <v>3549</v>
      </c>
      <c r="FW2811" t="s">
        <v>3550</v>
      </c>
      <c r="FX2811" t="s">
        <v>347</v>
      </c>
      <c r="FY2811" t="s">
        <v>121</v>
      </c>
      <c r="FZ2811" t="s">
        <v>347</v>
      </c>
      <c r="GA2811">
        <v>2</v>
      </c>
      <c r="GB2811">
        <v>11</v>
      </c>
      <c r="GC2811" t="s">
        <v>349</v>
      </c>
      <c r="GD2811" t="s">
        <v>355</v>
      </c>
      <c r="GE2811" t="s">
        <v>354</v>
      </c>
      <c r="GF2811" t="s">
        <v>354</v>
      </c>
      <c r="GG2811">
        <v>14</v>
      </c>
      <c r="GH2811" t="s">
        <v>356</v>
      </c>
    </row>
    <row r="2812" spans="1:190" x14ac:dyDescent="0.35">
      <c r="A2812" t="s">
        <v>65</v>
      </c>
      <c r="B2812" t="s">
        <v>66</v>
      </c>
      <c r="C2812" t="s">
        <v>6732</v>
      </c>
      <c r="D2812" t="s">
        <v>3234</v>
      </c>
      <c r="E2812" t="s">
        <v>6841</v>
      </c>
      <c r="F2812" t="s">
        <v>6842</v>
      </c>
      <c r="G2812" t="s">
        <v>6879</v>
      </c>
      <c r="H2812" t="s">
        <v>3978</v>
      </c>
      <c r="I2812">
        <v>14</v>
      </c>
      <c r="J2812">
        <v>0</v>
      </c>
      <c r="K2812" t="s">
        <v>345</v>
      </c>
      <c r="L2812">
        <v>8.6379999999999999</v>
      </c>
      <c r="M2812">
        <v>28.45</v>
      </c>
      <c r="N2812" t="s">
        <v>346</v>
      </c>
      <c r="O2812" t="s">
        <v>349</v>
      </c>
      <c r="P2812" s="133">
        <v>0</v>
      </c>
      <c r="Q2812" s="133">
        <v>0</v>
      </c>
      <c r="R2812" s="133">
        <v>0</v>
      </c>
      <c r="S2812" s="133">
        <v>0</v>
      </c>
      <c r="T2812" s="133">
        <v>0</v>
      </c>
      <c r="W2812">
        <v>0</v>
      </c>
      <c r="Z2812">
        <v>0</v>
      </c>
      <c r="AC2812">
        <v>0</v>
      </c>
      <c r="AF2812">
        <v>0</v>
      </c>
      <c r="AI2812">
        <v>0</v>
      </c>
      <c r="AL2812" t="s">
        <v>349</v>
      </c>
      <c r="AM2812">
        <v>0</v>
      </c>
      <c r="AN2812">
        <v>0</v>
      </c>
      <c r="AO2812">
        <v>0</v>
      </c>
      <c r="AR2812">
        <v>0</v>
      </c>
      <c r="AU2812">
        <v>0</v>
      </c>
      <c r="AX2812">
        <v>0</v>
      </c>
      <c r="BA2812">
        <v>0</v>
      </c>
      <c r="BD2812">
        <v>0</v>
      </c>
      <c r="BE2812">
        <v>0</v>
      </c>
      <c r="BF2812">
        <v>0</v>
      </c>
      <c r="BG2812">
        <v>0</v>
      </c>
      <c r="BH2812" t="s">
        <v>349</v>
      </c>
      <c r="BI2812">
        <v>0</v>
      </c>
      <c r="BJ2812">
        <v>0</v>
      </c>
      <c r="BK2812">
        <v>0</v>
      </c>
      <c r="BL2812">
        <v>0</v>
      </c>
      <c r="BM2812">
        <v>0</v>
      </c>
      <c r="BN2812" t="s">
        <v>349</v>
      </c>
      <c r="BO2812">
        <v>0</v>
      </c>
      <c r="BP2812">
        <v>0</v>
      </c>
      <c r="BQ2812">
        <v>0</v>
      </c>
      <c r="BR2812">
        <v>0</v>
      </c>
      <c r="BS2812">
        <v>0</v>
      </c>
      <c r="BT2812" t="s">
        <v>349</v>
      </c>
      <c r="BU2812">
        <v>0</v>
      </c>
      <c r="BV2812">
        <v>0</v>
      </c>
      <c r="BW2812">
        <v>0</v>
      </c>
      <c r="BX2812">
        <v>0</v>
      </c>
      <c r="BY2812">
        <v>0</v>
      </c>
      <c r="BZ2812" t="s">
        <v>349</v>
      </c>
      <c r="CA2812">
        <v>0</v>
      </c>
      <c r="CB2812">
        <v>0</v>
      </c>
      <c r="CC2812">
        <v>0</v>
      </c>
      <c r="CD2812">
        <v>0</v>
      </c>
      <c r="CE2812">
        <v>0</v>
      </c>
      <c r="CF2812" t="s">
        <v>349</v>
      </c>
      <c r="CG2812">
        <v>0</v>
      </c>
      <c r="CH2812">
        <v>0</v>
      </c>
      <c r="CI2812">
        <v>0</v>
      </c>
      <c r="CJ2812" t="s">
        <v>349</v>
      </c>
      <c r="CK2812">
        <v>0</v>
      </c>
      <c r="CL2812" t="s">
        <v>349</v>
      </c>
      <c r="CM2812">
        <v>0</v>
      </c>
      <c r="CN2812" s="133">
        <v>0</v>
      </c>
      <c r="CO2812" s="133" t="s">
        <v>349</v>
      </c>
      <c r="CP2812" s="133">
        <v>0</v>
      </c>
      <c r="CQ2812" s="133">
        <v>0</v>
      </c>
      <c r="CR2812">
        <v>0</v>
      </c>
      <c r="CS2812">
        <v>0</v>
      </c>
      <c r="CT2812">
        <v>0</v>
      </c>
      <c r="CY2812">
        <v>0</v>
      </c>
      <c r="DD2812">
        <v>0</v>
      </c>
      <c r="DI2812">
        <v>0</v>
      </c>
      <c r="DN2812">
        <v>0</v>
      </c>
      <c r="DS2812">
        <v>0</v>
      </c>
      <c r="DV2812" t="s">
        <v>349</v>
      </c>
      <c r="DW2812">
        <v>0</v>
      </c>
      <c r="DX2812">
        <v>0</v>
      </c>
      <c r="DY2812">
        <v>0</v>
      </c>
      <c r="EF2812">
        <v>0</v>
      </c>
      <c r="EM2812">
        <v>0</v>
      </c>
      <c r="ET2812">
        <v>0</v>
      </c>
      <c r="FA2812">
        <v>0</v>
      </c>
      <c r="FH2812">
        <v>0</v>
      </c>
      <c r="FK2812">
        <v>0</v>
      </c>
      <c r="FL2812">
        <v>0</v>
      </c>
      <c r="FM2812">
        <v>0</v>
      </c>
      <c r="FN2812">
        <v>0</v>
      </c>
      <c r="FO2812">
        <v>0</v>
      </c>
      <c r="FP2812">
        <v>0</v>
      </c>
      <c r="FQ2812">
        <v>0</v>
      </c>
      <c r="FR2812">
        <v>0</v>
      </c>
      <c r="FS2812" t="s">
        <v>349</v>
      </c>
      <c r="FT2812">
        <v>0</v>
      </c>
      <c r="FU2812">
        <v>0</v>
      </c>
      <c r="FX2812" t="s">
        <v>349</v>
      </c>
      <c r="FZ2812" t="s">
        <v>349</v>
      </c>
      <c r="GA2812">
        <v>0</v>
      </c>
      <c r="GB2812">
        <v>0</v>
      </c>
      <c r="GC2812" t="s">
        <v>349</v>
      </c>
      <c r="GD2812" t="s">
        <v>408</v>
      </c>
      <c r="GE2812" t="s">
        <v>408</v>
      </c>
      <c r="GF2812" t="s">
        <v>408</v>
      </c>
      <c r="GG2812">
        <v>14</v>
      </c>
      <c r="GH2812" t="s">
        <v>451</v>
      </c>
    </row>
    <row r="2813" spans="1:190" x14ac:dyDescent="0.35">
      <c r="A2813" t="s">
        <v>65</v>
      </c>
      <c r="B2813" t="s">
        <v>66</v>
      </c>
      <c r="C2813" t="s">
        <v>6732</v>
      </c>
      <c r="D2813" t="s">
        <v>3234</v>
      </c>
      <c r="E2813" t="s">
        <v>6841</v>
      </c>
      <c r="F2813" t="s">
        <v>6842</v>
      </c>
      <c r="G2813" t="s">
        <v>6880</v>
      </c>
      <c r="H2813" t="s">
        <v>6881</v>
      </c>
      <c r="I2813">
        <v>14</v>
      </c>
      <c r="J2813">
        <v>7</v>
      </c>
      <c r="K2813" t="s">
        <v>345</v>
      </c>
      <c r="L2813">
        <v>8.455527</v>
      </c>
      <c r="M2813">
        <v>28.403907</v>
      </c>
      <c r="N2813" t="s">
        <v>346</v>
      </c>
      <c r="O2813" t="s">
        <v>347</v>
      </c>
      <c r="P2813" s="133">
        <v>17</v>
      </c>
      <c r="Q2813" s="133">
        <v>91</v>
      </c>
      <c r="R2813" s="133">
        <v>13</v>
      </c>
      <c r="S2813" s="133">
        <v>69</v>
      </c>
      <c r="T2813" s="133">
        <v>0</v>
      </c>
      <c r="W2813">
        <v>0</v>
      </c>
      <c r="Z2813">
        <v>0</v>
      </c>
      <c r="AC2813">
        <v>27</v>
      </c>
      <c r="AD2813" t="s">
        <v>66</v>
      </c>
      <c r="AE2813" t="s">
        <v>3234</v>
      </c>
      <c r="AF2813">
        <v>42</v>
      </c>
      <c r="AG2813" t="s">
        <v>3549</v>
      </c>
      <c r="AH2813" t="s">
        <v>3550</v>
      </c>
      <c r="AI2813">
        <v>0</v>
      </c>
      <c r="AL2813" t="s">
        <v>347</v>
      </c>
      <c r="AM2813">
        <v>4</v>
      </c>
      <c r="AN2813">
        <v>22</v>
      </c>
      <c r="AO2813">
        <v>0</v>
      </c>
      <c r="AR2813">
        <v>0</v>
      </c>
      <c r="AU2813">
        <v>12</v>
      </c>
      <c r="AV2813" t="s">
        <v>121</v>
      </c>
      <c r="AW2813" t="s">
        <v>395</v>
      </c>
      <c r="AX2813">
        <v>10</v>
      </c>
      <c r="AY2813" t="s">
        <v>123</v>
      </c>
      <c r="AZ2813" t="s">
        <v>352</v>
      </c>
      <c r="BA2813">
        <v>0</v>
      </c>
      <c r="BD2813">
        <v>0</v>
      </c>
      <c r="BE2813">
        <v>0</v>
      </c>
      <c r="BF2813">
        <v>0</v>
      </c>
      <c r="BG2813">
        <v>0</v>
      </c>
      <c r="BH2813" t="s">
        <v>349</v>
      </c>
      <c r="BI2813">
        <v>0</v>
      </c>
      <c r="BJ2813">
        <v>0</v>
      </c>
      <c r="BK2813">
        <v>0</v>
      </c>
      <c r="BL2813">
        <v>0</v>
      </c>
      <c r="BM2813">
        <v>0</v>
      </c>
      <c r="BN2813" t="s">
        <v>349</v>
      </c>
      <c r="BO2813">
        <v>0</v>
      </c>
      <c r="BP2813">
        <v>0</v>
      </c>
      <c r="BQ2813">
        <v>0</v>
      </c>
      <c r="BR2813">
        <v>12</v>
      </c>
      <c r="BS2813">
        <v>0</v>
      </c>
      <c r="BT2813" t="s">
        <v>349</v>
      </c>
      <c r="BU2813">
        <v>0</v>
      </c>
      <c r="BV2813">
        <v>0</v>
      </c>
      <c r="BW2813">
        <v>0</v>
      </c>
      <c r="BX2813">
        <v>0</v>
      </c>
      <c r="BY2813">
        <v>37</v>
      </c>
      <c r="BZ2813" t="s">
        <v>349</v>
      </c>
      <c r="CA2813">
        <v>0</v>
      </c>
      <c r="CB2813">
        <v>0</v>
      </c>
      <c r="CC2813">
        <v>0</v>
      </c>
      <c r="CD2813">
        <v>42</v>
      </c>
      <c r="CE2813">
        <v>0</v>
      </c>
      <c r="CF2813" t="s">
        <v>349</v>
      </c>
      <c r="CG2813">
        <v>0</v>
      </c>
      <c r="CH2813">
        <v>0</v>
      </c>
      <c r="CI2813">
        <v>0</v>
      </c>
      <c r="CJ2813" t="s">
        <v>349</v>
      </c>
      <c r="CK2813">
        <v>0</v>
      </c>
      <c r="CL2813" t="s">
        <v>349</v>
      </c>
      <c r="CM2813">
        <v>0</v>
      </c>
      <c r="CN2813" s="133">
        <v>0</v>
      </c>
      <c r="CO2813" s="133" t="s">
        <v>347</v>
      </c>
      <c r="CP2813" s="133">
        <v>77</v>
      </c>
      <c r="CQ2813" s="133">
        <v>400</v>
      </c>
      <c r="CR2813">
        <v>73</v>
      </c>
      <c r="CS2813">
        <v>379</v>
      </c>
      <c r="CT2813">
        <v>0</v>
      </c>
      <c r="CY2813">
        <v>0</v>
      </c>
      <c r="DD2813">
        <v>92</v>
      </c>
      <c r="DE2813" t="s">
        <v>68</v>
      </c>
      <c r="DF2813" t="s">
        <v>1910</v>
      </c>
      <c r="DG2813" t="s">
        <v>444</v>
      </c>
      <c r="DI2813">
        <v>133</v>
      </c>
      <c r="DJ2813" t="s">
        <v>66</v>
      </c>
      <c r="DK2813" t="s">
        <v>3536</v>
      </c>
      <c r="DL2813" t="s">
        <v>405</v>
      </c>
      <c r="DN2813">
        <v>154</v>
      </c>
      <c r="DO2813" t="s">
        <v>66</v>
      </c>
      <c r="DP2813" t="s">
        <v>3234</v>
      </c>
      <c r="DQ2813" t="s">
        <v>405</v>
      </c>
      <c r="DS2813">
        <v>0</v>
      </c>
      <c r="DV2813" t="s">
        <v>347</v>
      </c>
      <c r="DW2813">
        <v>4</v>
      </c>
      <c r="DX2813">
        <v>21</v>
      </c>
      <c r="DY2813">
        <v>0</v>
      </c>
      <c r="EF2813">
        <v>0</v>
      </c>
      <c r="EM2813">
        <v>11</v>
      </c>
      <c r="EN2813" t="s">
        <v>121</v>
      </c>
      <c r="EP2813" t="s">
        <v>395</v>
      </c>
      <c r="ER2813" t="s">
        <v>350</v>
      </c>
      <c r="ET2813">
        <v>10</v>
      </c>
      <c r="EU2813" t="s">
        <v>123</v>
      </c>
      <c r="EW2813" t="s">
        <v>352</v>
      </c>
      <c r="EY2813" t="s">
        <v>444</v>
      </c>
      <c r="FA2813">
        <v>0</v>
      </c>
      <c r="FH2813">
        <v>0</v>
      </c>
      <c r="FK2813">
        <v>18</v>
      </c>
      <c r="FL2813">
        <v>93</v>
      </c>
      <c r="FM2813">
        <v>28</v>
      </c>
      <c r="FN2813">
        <v>146</v>
      </c>
      <c r="FO2813">
        <v>31</v>
      </c>
      <c r="FP2813">
        <v>161</v>
      </c>
      <c r="FQ2813">
        <v>0</v>
      </c>
      <c r="FR2813">
        <v>0</v>
      </c>
      <c r="FS2813" t="s">
        <v>347</v>
      </c>
      <c r="FT2813">
        <v>23</v>
      </c>
      <c r="FU2813">
        <v>124</v>
      </c>
      <c r="FV2813" t="s">
        <v>66</v>
      </c>
      <c r="FW2813" t="s">
        <v>3536</v>
      </c>
      <c r="FX2813" t="s">
        <v>347</v>
      </c>
      <c r="FY2813" t="s">
        <v>121</v>
      </c>
      <c r="FZ2813" t="s">
        <v>347</v>
      </c>
      <c r="GA2813">
        <v>8</v>
      </c>
      <c r="GB2813">
        <v>43</v>
      </c>
      <c r="GC2813" t="s">
        <v>353</v>
      </c>
      <c r="GD2813" t="s">
        <v>355</v>
      </c>
      <c r="GE2813" t="s">
        <v>354</v>
      </c>
      <c r="GF2813" t="s">
        <v>361</v>
      </c>
      <c r="GG2813">
        <v>14</v>
      </c>
      <c r="GH2813" t="s">
        <v>356</v>
      </c>
    </row>
    <row r="2814" spans="1:190" x14ac:dyDescent="0.35">
      <c r="A2814" t="s">
        <v>65</v>
      </c>
      <c r="B2814" t="s">
        <v>66</v>
      </c>
      <c r="C2814" t="s">
        <v>6732</v>
      </c>
      <c r="D2814" t="s">
        <v>3234</v>
      </c>
      <c r="E2814" t="s">
        <v>6841</v>
      </c>
      <c r="F2814" t="s">
        <v>6842</v>
      </c>
      <c r="G2814" t="s">
        <v>6882</v>
      </c>
      <c r="H2814" t="s">
        <v>6883</v>
      </c>
      <c r="I2814">
        <v>14</v>
      </c>
      <c r="J2814">
        <v>11</v>
      </c>
      <c r="K2814" t="s">
        <v>345</v>
      </c>
      <c r="L2814">
        <v>8.7805400000000002</v>
      </c>
      <c r="M2814">
        <v>28.51211</v>
      </c>
      <c r="N2814" t="s">
        <v>346</v>
      </c>
      <c r="O2814" t="s">
        <v>347</v>
      </c>
      <c r="P2814" s="133">
        <v>45</v>
      </c>
      <c r="Q2814" s="133">
        <v>234</v>
      </c>
      <c r="R2814" s="133">
        <v>45</v>
      </c>
      <c r="S2814" s="133">
        <v>234</v>
      </c>
      <c r="T2814" s="133">
        <v>0</v>
      </c>
      <c r="W2814">
        <v>0</v>
      </c>
      <c r="Z2814">
        <v>0</v>
      </c>
      <c r="AC2814">
        <v>55</v>
      </c>
      <c r="AD2814" t="s">
        <v>66</v>
      </c>
      <c r="AE2814" t="s">
        <v>3234</v>
      </c>
      <c r="AF2814">
        <v>105</v>
      </c>
      <c r="AG2814" t="s">
        <v>3549</v>
      </c>
      <c r="AH2814" t="s">
        <v>3550</v>
      </c>
      <c r="AI2814">
        <v>74</v>
      </c>
      <c r="AJ2814" t="s">
        <v>348</v>
      </c>
      <c r="AK2814" t="s">
        <v>348</v>
      </c>
      <c r="AL2814" t="s">
        <v>349</v>
      </c>
      <c r="AM2814">
        <v>0</v>
      </c>
      <c r="AN2814">
        <v>0</v>
      </c>
      <c r="AO2814">
        <v>0</v>
      </c>
      <c r="AR2814">
        <v>0</v>
      </c>
      <c r="AU2814">
        <v>0</v>
      </c>
      <c r="AX2814">
        <v>0</v>
      </c>
      <c r="BA2814">
        <v>0</v>
      </c>
      <c r="BD2814">
        <v>0</v>
      </c>
      <c r="BE2814">
        <v>0</v>
      </c>
      <c r="BF2814">
        <v>0</v>
      </c>
      <c r="BG2814">
        <v>0</v>
      </c>
      <c r="BH2814" t="s">
        <v>349</v>
      </c>
      <c r="BI2814">
        <v>0</v>
      </c>
      <c r="BJ2814">
        <v>0</v>
      </c>
      <c r="BK2814">
        <v>0</v>
      </c>
      <c r="BL2814">
        <v>0</v>
      </c>
      <c r="BM2814">
        <v>0</v>
      </c>
      <c r="BN2814" t="s">
        <v>349</v>
      </c>
      <c r="BO2814">
        <v>0</v>
      </c>
      <c r="BP2814">
        <v>0</v>
      </c>
      <c r="BQ2814">
        <v>0</v>
      </c>
      <c r="BR2814">
        <v>0</v>
      </c>
      <c r="BS2814">
        <v>0</v>
      </c>
      <c r="BT2814" t="s">
        <v>349</v>
      </c>
      <c r="BU2814">
        <v>0</v>
      </c>
      <c r="BV2814">
        <v>0</v>
      </c>
      <c r="BW2814">
        <v>0</v>
      </c>
      <c r="BX2814">
        <v>0</v>
      </c>
      <c r="BY2814">
        <v>55</v>
      </c>
      <c r="BZ2814" t="s">
        <v>349</v>
      </c>
      <c r="CA2814">
        <v>0</v>
      </c>
      <c r="CB2814">
        <v>0</v>
      </c>
      <c r="CC2814">
        <v>0</v>
      </c>
      <c r="CD2814">
        <v>105</v>
      </c>
      <c r="CE2814">
        <v>0</v>
      </c>
      <c r="CF2814" t="s">
        <v>349</v>
      </c>
      <c r="CG2814">
        <v>0</v>
      </c>
      <c r="CH2814">
        <v>0</v>
      </c>
      <c r="CI2814">
        <v>74</v>
      </c>
      <c r="CJ2814" t="s">
        <v>349</v>
      </c>
      <c r="CK2814">
        <v>0</v>
      </c>
      <c r="CL2814" t="s">
        <v>349</v>
      </c>
      <c r="CM2814">
        <v>0</v>
      </c>
      <c r="CN2814" s="133">
        <v>0</v>
      </c>
      <c r="CO2814" s="133" t="s">
        <v>347</v>
      </c>
      <c r="CP2814" s="133">
        <v>74</v>
      </c>
      <c r="CQ2814" s="133">
        <v>384</v>
      </c>
      <c r="CR2814">
        <v>74</v>
      </c>
      <c r="CS2814">
        <v>384</v>
      </c>
      <c r="CT2814">
        <v>0</v>
      </c>
      <c r="CY2814">
        <v>0</v>
      </c>
      <c r="DD2814">
        <v>64</v>
      </c>
      <c r="DE2814" t="s">
        <v>66</v>
      </c>
      <c r="DF2814" t="s">
        <v>3710</v>
      </c>
      <c r="DG2814" t="s">
        <v>405</v>
      </c>
      <c r="DI2814">
        <v>284</v>
      </c>
      <c r="DJ2814" t="s">
        <v>66</v>
      </c>
      <c r="DK2814" t="s">
        <v>3234</v>
      </c>
      <c r="DL2814" t="s">
        <v>405</v>
      </c>
      <c r="DN2814">
        <v>36</v>
      </c>
      <c r="DO2814" t="s">
        <v>66</v>
      </c>
      <c r="DP2814" t="s">
        <v>3536</v>
      </c>
      <c r="DQ2814" t="s">
        <v>444</v>
      </c>
      <c r="DS2814">
        <v>0</v>
      </c>
      <c r="DV2814" t="s">
        <v>349</v>
      </c>
      <c r="DW2814">
        <v>0</v>
      </c>
      <c r="DX2814">
        <v>0</v>
      </c>
      <c r="DY2814">
        <v>0</v>
      </c>
      <c r="EF2814">
        <v>0</v>
      </c>
      <c r="EM2814">
        <v>0</v>
      </c>
      <c r="ET2814">
        <v>0</v>
      </c>
      <c r="FA2814">
        <v>0</v>
      </c>
      <c r="FH2814">
        <v>0</v>
      </c>
      <c r="FK2814">
        <v>13</v>
      </c>
      <c r="FL2814">
        <v>68</v>
      </c>
      <c r="FM2814">
        <v>22</v>
      </c>
      <c r="FN2814">
        <v>114</v>
      </c>
      <c r="FO2814">
        <v>39</v>
      </c>
      <c r="FP2814">
        <v>202</v>
      </c>
      <c r="FQ2814">
        <v>0</v>
      </c>
      <c r="FR2814">
        <v>0</v>
      </c>
      <c r="FS2814" t="s">
        <v>347</v>
      </c>
      <c r="FT2814">
        <v>27</v>
      </c>
      <c r="FU2814">
        <v>153</v>
      </c>
      <c r="FV2814" t="s">
        <v>66</v>
      </c>
      <c r="FW2814" t="s">
        <v>3536</v>
      </c>
      <c r="FX2814" t="s">
        <v>349</v>
      </c>
      <c r="FZ2814" t="s">
        <v>349</v>
      </c>
      <c r="GA2814">
        <v>0</v>
      </c>
      <c r="GB2814">
        <v>0</v>
      </c>
      <c r="GC2814" t="s">
        <v>353</v>
      </c>
      <c r="GD2814" t="s">
        <v>408</v>
      </c>
      <c r="GE2814" t="s">
        <v>354</v>
      </c>
      <c r="GF2814" t="s">
        <v>355</v>
      </c>
      <c r="GG2814">
        <v>14</v>
      </c>
      <c r="GH2814" t="s">
        <v>356</v>
      </c>
    </row>
    <row r="2815" spans="1:190" x14ac:dyDescent="0.35">
      <c r="A2815" t="s">
        <v>65</v>
      </c>
      <c r="B2815" t="s">
        <v>66</v>
      </c>
      <c r="C2815" t="s">
        <v>6732</v>
      </c>
      <c r="D2815" t="s">
        <v>3234</v>
      </c>
      <c r="E2815" t="s">
        <v>6841</v>
      </c>
      <c r="F2815" t="s">
        <v>6842</v>
      </c>
      <c r="G2815" t="s">
        <v>6884</v>
      </c>
      <c r="H2815" t="s">
        <v>6885</v>
      </c>
      <c r="I2815">
        <v>14</v>
      </c>
      <c r="J2815">
        <v>13</v>
      </c>
      <c r="K2815" t="s">
        <v>345</v>
      </c>
      <c r="L2815">
        <v>8.8162299999999991</v>
      </c>
      <c r="M2815">
        <v>28.552849999999999</v>
      </c>
      <c r="N2815" t="s">
        <v>346</v>
      </c>
      <c r="O2815" t="s">
        <v>349</v>
      </c>
      <c r="P2815" s="133">
        <v>0</v>
      </c>
      <c r="Q2815" s="133">
        <v>0</v>
      </c>
      <c r="R2815" s="133">
        <v>0</v>
      </c>
      <c r="S2815" s="133">
        <v>0</v>
      </c>
      <c r="T2815" s="133">
        <v>0</v>
      </c>
      <c r="W2815">
        <v>0</v>
      </c>
      <c r="Z2815">
        <v>0</v>
      </c>
      <c r="AC2815">
        <v>0</v>
      </c>
      <c r="AF2815">
        <v>0</v>
      </c>
      <c r="AI2815">
        <v>0</v>
      </c>
      <c r="AL2815" t="s">
        <v>349</v>
      </c>
      <c r="AM2815">
        <v>0</v>
      </c>
      <c r="AN2815">
        <v>0</v>
      </c>
      <c r="AO2815">
        <v>0</v>
      </c>
      <c r="AR2815">
        <v>0</v>
      </c>
      <c r="AU2815">
        <v>0</v>
      </c>
      <c r="AX2815">
        <v>0</v>
      </c>
      <c r="BA2815">
        <v>0</v>
      </c>
      <c r="BD2815">
        <v>0</v>
      </c>
      <c r="BE2815">
        <v>0</v>
      </c>
      <c r="BF2815">
        <v>0</v>
      </c>
      <c r="BG2815">
        <v>0</v>
      </c>
      <c r="BH2815" t="s">
        <v>349</v>
      </c>
      <c r="BI2815">
        <v>0</v>
      </c>
      <c r="BJ2815">
        <v>0</v>
      </c>
      <c r="BK2815">
        <v>0</v>
      </c>
      <c r="BL2815">
        <v>0</v>
      </c>
      <c r="BM2815">
        <v>0</v>
      </c>
      <c r="BN2815" t="s">
        <v>349</v>
      </c>
      <c r="BO2815">
        <v>0</v>
      </c>
      <c r="BP2815">
        <v>0</v>
      </c>
      <c r="BQ2815">
        <v>0</v>
      </c>
      <c r="BR2815">
        <v>0</v>
      </c>
      <c r="BS2815">
        <v>0</v>
      </c>
      <c r="BT2815" t="s">
        <v>349</v>
      </c>
      <c r="BU2815">
        <v>0</v>
      </c>
      <c r="BV2815">
        <v>0</v>
      </c>
      <c r="BW2815">
        <v>0</v>
      </c>
      <c r="BX2815">
        <v>0</v>
      </c>
      <c r="BY2815">
        <v>0</v>
      </c>
      <c r="BZ2815" t="s">
        <v>349</v>
      </c>
      <c r="CA2815">
        <v>0</v>
      </c>
      <c r="CB2815">
        <v>0</v>
      </c>
      <c r="CC2815">
        <v>0</v>
      </c>
      <c r="CD2815">
        <v>0</v>
      </c>
      <c r="CE2815">
        <v>0</v>
      </c>
      <c r="CF2815" t="s">
        <v>349</v>
      </c>
      <c r="CG2815">
        <v>0</v>
      </c>
      <c r="CH2815">
        <v>0</v>
      </c>
      <c r="CI2815">
        <v>0</v>
      </c>
      <c r="CJ2815" t="s">
        <v>349</v>
      </c>
      <c r="CK2815">
        <v>0</v>
      </c>
      <c r="CL2815" t="s">
        <v>349</v>
      </c>
      <c r="CM2815">
        <v>0</v>
      </c>
      <c r="CN2815" s="133">
        <v>0</v>
      </c>
      <c r="CO2815" s="133" t="s">
        <v>349</v>
      </c>
      <c r="CP2815" s="133">
        <v>0</v>
      </c>
      <c r="CQ2815" s="133">
        <v>0</v>
      </c>
      <c r="CR2815">
        <v>0</v>
      </c>
      <c r="CS2815">
        <v>0</v>
      </c>
      <c r="CT2815">
        <v>0</v>
      </c>
      <c r="CY2815">
        <v>0</v>
      </c>
      <c r="DD2815">
        <v>0</v>
      </c>
      <c r="DI2815">
        <v>0</v>
      </c>
      <c r="DN2815">
        <v>0</v>
      </c>
      <c r="DS2815">
        <v>0</v>
      </c>
      <c r="DV2815" t="s">
        <v>349</v>
      </c>
      <c r="DW2815">
        <v>0</v>
      </c>
      <c r="DX2815">
        <v>0</v>
      </c>
      <c r="DY2815">
        <v>0</v>
      </c>
      <c r="EF2815">
        <v>0</v>
      </c>
      <c r="EM2815">
        <v>0</v>
      </c>
      <c r="ET2815">
        <v>0</v>
      </c>
      <c r="FA2815">
        <v>0</v>
      </c>
      <c r="FH2815">
        <v>0</v>
      </c>
      <c r="FK2815">
        <v>0</v>
      </c>
      <c r="FL2815">
        <v>0</v>
      </c>
      <c r="FM2815">
        <v>0</v>
      </c>
      <c r="FN2815">
        <v>0</v>
      </c>
      <c r="FO2815">
        <v>0</v>
      </c>
      <c r="FP2815">
        <v>0</v>
      </c>
      <c r="FQ2815">
        <v>0</v>
      </c>
      <c r="FR2815">
        <v>0</v>
      </c>
      <c r="FS2815" t="s">
        <v>349</v>
      </c>
      <c r="FT2815">
        <v>0</v>
      </c>
      <c r="FU2815">
        <v>0</v>
      </c>
      <c r="FX2815" t="s">
        <v>349</v>
      </c>
      <c r="FZ2815" t="s">
        <v>349</v>
      </c>
      <c r="GA2815">
        <v>0</v>
      </c>
      <c r="GB2815">
        <v>0</v>
      </c>
      <c r="GC2815" t="s">
        <v>349</v>
      </c>
      <c r="GD2815" t="s">
        <v>408</v>
      </c>
      <c r="GE2815" t="s">
        <v>408</v>
      </c>
      <c r="GF2815" t="s">
        <v>408</v>
      </c>
      <c r="GG2815">
        <v>14</v>
      </c>
      <c r="GH2815" t="s">
        <v>451</v>
      </c>
    </row>
    <row r="2816" spans="1:190" x14ac:dyDescent="0.35">
      <c r="A2816" t="s">
        <v>65</v>
      </c>
      <c r="B2816" t="s">
        <v>66</v>
      </c>
      <c r="C2816" t="s">
        <v>6732</v>
      </c>
      <c r="D2816" t="s">
        <v>3234</v>
      </c>
      <c r="E2816" t="s">
        <v>6841</v>
      </c>
      <c r="F2816" t="s">
        <v>6842</v>
      </c>
      <c r="G2816" t="s">
        <v>6886</v>
      </c>
      <c r="H2816" t="s">
        <v>6887</v>
      </c>
      <c r="I2816">
        <v>14</v>
      </c>
      <c r="J2816">
        <v>11</v>
      </c>
      <c r="K2816" t="s">
        <v>345</v>
      </c>
      <c r="L2816">
        <v>8.7643599999999999</v>
      </c>
      <c r="M2816">
        <v>28.5671</v>
      </c>
      <c r="N2816" t="s">
        <v>346</v>
      </c>
      <c r="O2816" t="s">
        <v>347</v>
      </c>
      <c r="P2816" s="133">
        <v>7</v>
      </c>
      <c r="Q2816" s="133">
        <v>36</v>
      </c>
      <c r="R2816" s="133">
        <v>7</v>
      </c>
      <c r="S2816" s="133">
        <v>36</v>
      </c>
      <c r="T2816" s="133">
        <v>0</v>
      </c>
      <c r="W2816">
        <v>0</v>
      </c>
      <c r="Z2816">
        <v>0</v>
      </c>
      <c r="AC2816">
        <v>26</v>
      </c>
      <c r="AD2816" t="s">
        <v>66</v>
      </c>
      <c r="AE2816" t="s">
        <v>3234</v>
      </c>
      <c r="AF2816">
        <v>0</v>
      </c>
      <c r="AI2816">
        <v>10</v>
      </c>
      <c r="AJ2816" t="s">
        <v>348</v>
      </c>
      <c r="AK2816" t="s">
        <v>348</v>
      </c>
      <c r="AL2816" t="s">
        <v>349</v>
      </c>
      <c r="AM2816">
        <v>0</v>
      </c>
      <c r="AN2816">
        <v>0</v>
      </c>
      <c r="AO2816">
        <v>0</v>
      </c>
      <c r="AR2816">
        <v>0</v>
      </c>
      <c r="AU2816">
        <v>0</v>
      </c>
      <c r="AX2816">
        <v>0</v>
      </c>
      <c r="BA2816">
        <v>0</v>
      </c>
      <c r="BD2816">
        <v>0</v>
      </c>
      <c r="BE2816">
        <v>0</v>
      </c>
      <c r="BF2816">
        <v>0</v>
      </c>
      <c r="BG2816">
        <v>0</v>
      </c>
      <c r="BH2816" t="s">
        <v>349</v>
      </c>
      <c r="BI2816">
        <v>0</v>
      </c>
      <c r="BJ2816">
        <v>0</v>
      </c>
      <c r="BK2816">
        <v>0</v>
      </c>
      <c r="BL2816">
        <v>0</v>
      </c>
      <c r="BM2816">
        <v>0</v>
      </c>
      <c r="BN2816" t="s">
        <v>349</v>
      </c>
      <c r="BO2816">
        <v>0</v>
      </c>
      <c r="BP2816">
        <v>0</v>
      </c>
      <c r="BQ2816">
        <v>0</v>
      </c>
      <c r="BR2816">
        <v>0</v>
      </c>
      <c r="BS2816">
        <v>0</v>
      </c>
      <c r="BT2816" t="s">
        <v>349</v>
      </c>
      <c r="BU2816">
        <v>0</v>
      </c>
      <c r="BV2816">
        <v>0</v>
      </c>
      <c r="BW2816">
        <v>0</v>
      </c>
      <c r="BX2816">
        <v>0</v>
      </c>
      <c r="BY2816">
        <v>26</v>
      </c>
      <c r="BZ2816" t="s">
        <v>349</v>
      </c>
      <c r="CA2816">
        <v>0</v>
      </c>
      <c r="CB2816">
        <v>0</v>
      </c>
      <c r="CC2816">
        <v>0</v>
      </c>
      <c r="CD2816">
        <v>0</v>
      </c>
      <c r="CE2816">
        <v>0</v>
      </c>
      <c r="CF2816" t="s">
        <v>349</v>
      </c>
      <c r="CG2816">
        <v>0</v>
      </c>
      <c r="CH2816">
        <v>0</v>
      </c>
      <c r="CI2816">
        <v>10</v>
      </c>
      <c r="CJ2816" t="s">
        <v>349</v>
      </c>
      <c r="CK2816">
        <v>0</v>
      </c>
      <c r="CL2816" t="s">
        <v>349</v>
      </c>
      <c r="CM2816">
        <v>0</v>
      </c>
      <c r="CN2816" s="133">
        <v>0</v>
      </c>
      <c r="CO2816" s="133" t="s">
        <v>347</v>
      </c>
      <c r="CP2816" s="133">
        <v>74</v>
      </c>
      <c r="CQ2816" s="133">
        <v>407</v>
      </c>
      <c r="CR2816">
        <v>74</v>
      </c>
      <c r="CS2816">
        <v>407</v>
      </c>
      <c r="CT2816">
        <v>0</v>
      </c>
      <c r="CY2816">
        <v>0</v>
      </c>
      <c r="DD2816">
        <v>65</v>
      </c>
      <c r="DE2816" t="s">
        <v>66</v>
      </c>
      <c r="DF2816" t="s">
        <v>3710</v>
      </c>
      <c r="DG2816" t="s">
        <v>405</v>
      </c>
      <c r="DI2816">
        <v>90</v>
      </c>
      <c r="DJ2816" t="s">
        <v>66</v>
      </c>
      <c r="DK2816" t="s">
        <v>3536</v>
      </c>
      <c r="DL2816" t="s">
        <v>444</v>
      </c>
      <c r="DN2816">
        <v>252</v>
      </c>
      <c r="DO2816" t="s">
        <v>66</v>
      </c>
      <c r="DP2816" t="s">
        <v>3234</v>
      </c>
      <c r="DQ2816" t="s">
        <v>405</v>
      </c>
      <c r="DS2816">
        <v>0</v>
      </c>
      <c r="DV2816" t="s">
        <v>349</v>
      </c>
      <c r="DW2816">
        <v>0</v>
      </c>
      <c r="DX2816">
        <v>0</v>
      </c>
      <c r="DY2816">
        <v>0</v>
      </c>
      <c r="EF2816">
        <v>0</v>
      </c>
      <c r="EM2816">
        <v>0</v>
      </c>
      <c r="ET2816">
        <v>0</v>
      </c>
      <c r="FA2816">
        <v>0</v>
      </c>
      <c r="FH2816">
        <v>0</v>
      </c>
      <c r="FK2816">
        <v>18</v>
      </c>
      <c r="FL2816">
        <v>99</v>
      </c>
      <c r="FM2816">
        <v>25</v>
      </c>
      <c r="FN2816">
        <v>137</v>
      </c>
      <c r="FO2816">
        <v>31</v>
      </c>
      <c r="FP2816">
        <v>171</v>
      </c>
      <c r="FQ2816">
        <v>0</v>
      </c>
      <c r="FR2816">
        <v>0</v>
      </c>
      <c r="FS2816" t="s">
        <v>349</v>
      </c>
      <c r="FT2816">
        <v>0</v>
      </c>
      <c r="FU2816">
        <v>0</v>
      </c>
      <c r="FX2816" t="s">
        <v>349</v>
      </c>
      <c r="FZ2816" t="s">
        <v>349</v>
      </c>
      <c r="GA2816">
        <v>0</v>
      </c>
      <c r="GB2816">
        <v>0</v>
      </c>
      <c r="GC2816" t="s">
        <v>349</v>
      </c>
      <c r="GD2816" t="s">
        <v>355</v>
      </c>
      <c r="GE2816" t="s">
        <v>354</v>
      </c>
      <c r="GF2816" t="s">
        <v>355</v>
      </c>
      <c r="GG2816">
        <v>14</v>
      </c>
      <c r="GH2816" t="s">
        <v>356</v>
      </c>
    </row>
    <row r="2817" spans="1:190" x14ac:dyDescent="0.35">
      <c r="A2817" t="s">
        <v>65</v>
      </c>
      <c r="B2817" t="s">
        <v>66</v>
      </c>
      <c r="C2817" t="s">
        <v>6732</v>
      </c>
      <c r="D2817" t="s">
        <v>3234</v>
      </c>
      <c r="E2817" t="s">
        <v>6841</v>
      </c>
      <c r="F2817" t="s">
        <v>6842</v>
      </c>
      <c r="G2817" t="s">
        <v>6888</v>
      </c>
      <c r="H2817" t="s">
        <v>6889</v>
      </c>
      <c r="I2817">
        <v>14</v>
      </c>
      <c r="J2817">
        <v>10</v>
      </c>
      <c r="K2817" t="s">
        <v>345</v>
      </c>
      <c r="L2817">
        <v>8.7988</v>
      </c>
      <c r="M2817">
        <v>28.636189999999999</v>
      </c>
      <c r="N2817" t="s">
        <v>346</v>
      </c>
      <c r="O2817" t="s">
        <v>347</v>
      </c>
      <c r="P2817" s="133">
        <v>21</v>
      </c>
      <c r="Q2817" s="133">
        <v>109</v>
      </c>
      <c r="R2817" s="133">
        <v>21</v>
      </c>
      <c r="S2817" s="133">
        <v>109</v>
      </c>
      <c r="T2817" s="133">
        <v>0</v>
      </c>
      <c r="W2817">
        <v>0</v>
      </c>
      <c r="Z2817">
        <v>30</v>
      </c>
      <c r="AA2817" t="s">
        <v>66</v>
      </c>
      <c r="AB2817" t="s">
        <v>3234</v>
      </c>
      <c r="AC2817">
        <v>79</v>
      </c>
      <c r="AD2817" t="s">
        <v>66</v>
      </c>
      <c r="AE2817" t="s">
        <v>3234</v>
      </c>
      <c r="AF2817">
        <v>0</v>
      </c>
      <c r="AI2817">
        <v>0</v>
      </c>
      <c r="AL2817" t="s">
        <v>349</v>
      </c>
      <c r="AM2817">
        <v>0</v>
      </c>
      <c r="AN2817">
        <v>0</v>
      </c>
      <c r="AO2817">
        <v>0</v>
      </c>
      <c r="AR2817">
        <v>0</v>
      </c>
      <c r="AU2817">
        <v>0</v>
      </c>
      <c r="AX2817">
        <v>0</v>
      </c>
      <c r="BA2817">
        <v>0</v>
      </c>
      <c r="BD2817">
        <v>0</v>
      </c>
      <c r="BE2817">
        <v>0</v>
      </c>
      <c r="BF2817">
        <v>0</v>
      </c>
      <c r="BG2817">
        <v>0</v>
      </c>
      <c r="BH2817" t="s">
        <v>349</v>
      </c>
      <c r="BI2817">
        <v>0</v>
      </c>
      <c r="BJ2817">
        <v>0</v>
      </c>
      <c r="BK2817">
        <v>0</v>
      </c>
      <c r="BL2817">
        <v>0</v>
      </c>
      <c r="BM2817">
        <v>0</v>
      </c>
      <c r="BN2817" t="s">
        <v>349</v>
      </c>
      <c r="BO2817">
        <v>0</v>
      </c>
      <c r="BP2817">
        <v>0</v>
      </c>
      <c r="BQ2817">
        <v>0</v>
      </c>
      <c r="BR2817">
        <v>30</v>
      </c>
      <c r="BS2817">
        <v>0</v>
      </c>
      <c r="BT2817" t="s">
        <v>349</v>
      </c>
      <c r="BU2817">
        <v>0</v>
      </c>
      <c r="BV2817">
        <v>0</v>
      </c>
      <c r="BW2817">
        <v>0</v>
      </c>
      <c r="BX2817">
        <v>0</v>
      </c>
      <c r="BY2817">
        <v>79</v>
      </c>
      <c r="BZ2817" t="s">
        <v>349</v>
      </c>
      <c r="CA2817">
        <v>0</v>
      </c>
      <c r="CB2817">
        <v>0</v>
      </c>
      <c r="CC2817">
        <v>0</v>
      </c>
      <c r="CD2817">
        <v>0</v>
      </c>
      <c r="CE2817">
        <v>0</v>
      </c>
      <c r="CF2817" t="s">
        <v>349</v>
      </c>
      <c r="CG2817">
        <v>0</v>
      </c>
      <c r="CH2817">
        <v>0</v>
      </c>
      <c r="CI2817">
        <v>0</v>
      </c>
      <c r="CJ2817" t="s">
        <v>349</v>
      </c>
      <c r="CK2817">
        <v>0</v>
      </c>
      <c r="CL2817" t="s">
        <v>349</v>
      </c>
      <c r="CM2817">
        <v>0</v>
      </c>
      <c r="CN2817" s="133">
        <v>0</v>
      </c>
      <c r="CO2817" s="133" t="s">
        <v>347</v>
      </c>
      <c r="CP2817" s="133">
        <v>56</v>
      </c>
      <c r="CQ2817" s="133">
        <v>281</v>
      </c>
      <c r="CR2817">
        <v>56</v>
      </c>
      <c r="CS2817">
        <v>281</v>
      </c>
      <c r="CT2817">
        <v>0</v>
      </c>
      <c r="CY2817">
        <v>0</v>
      </c>
      <c r="DD2817">
        <v>66</v>
      </c>
      <c r="DE2817" t="s">
        <v>66</v>
      </c>
      <c r="DF2817" t="s">
        <v>3536</v>
      </c>
      <c r="DG2817" t="s">
        <v>444</v>
      </c>
      <c r="DI2817">
        <v>215</v>
      </c>
      <c r="DJ2817" t="s">
        <v>66</v>
      </c>
      <c r="DK2817" t="s">
        <v>3234</v>
      </c>
      <c r="DL2817" t="s">
        <v>405</v>
      </c>
      <c r="DN2817">
        <v>0</v>
      </c>
      <c r="DS2817">
        <v>0</v>
      </c>
      <c r="DV2817" t="s">
        <v>349</v>
      </c>
      <c r="DW2817">
        <v>0</v>
      </c>
      <c r="DX2817">
        <v>0</v>
      </c>
      <c r="DY2817">
        <v>0</v>
      </c>
      <c r="EF2817">
        <v>0</v>
      </c>
      <c r="EM2817">
        <v>0</v>
      </c>
      <c r="ET2817">
        <v>0</v>
      </c>
      <c r="FA2817">
        <v>0</v>
      </c>
      <c r="FH2817">
        <v>0</v>
      </c>
      <c r="FK2817">
        <v>10</v>
      </c>
      <c r="FL2817">
        <v>26</v>
      </c>
      <c r="FM2817">
        <v>6</v>
      </c>
      <c r="FN2817">
        <v>136</v>
      </c>
      <c r="FO2817">
        <v>40</v>
      </c>
      <c r="FP2817">
        <v>119</v>
      </c>
      <c r="FQ2817">
        <v>0</v>
      </c>
      <c r="FR2817">
        <v>0</v>
      </c>
      <c r="FS2817" t="s">
        <v>349</v>
      </c>
      <c r="FT2817">
        <v>0</v>
      </c>
      <c r="FU2817">
        <v>0</v>
      </c>
      <c r="FX2817" t="s">
        <v>349</v>
      </c>
      <c r="FZ2817" t="s">
        <v>349</v>
      </c>
      <c r="GA2817">
        <v>0</v>
      </c>
      <c r="GB2817">
        <v>0</v>
      </c>
      <c r="GC2817" t="s">
        <v>353</v>
      </c>
      <c r="GD2817" t="s">
        <v>408</v>
      </c>
      <c r="GE2817" t="s">
        <v>354</v>
      </c>
      <c r="GF2817" t="s">
        <v>361</v>
      </c>
      <c r="GG2817">
        <v>14</v>
      </c>
      <c r="GH2817" t="s">
        <v>356</v>
      </c>
    </row>
    <row r="2818" spans="1:190" x14ac:dyDescent="0.35">
      <c r="A2818" t="s">
        <v>65</v>
      </c>
      <c r="B2818" t="s">
        <v>66</v>
      </c>
      <c r="C2818" t="s">
        <v>6732</v>
      </c>
      <c r="D2818" t="s">
        <v>3234</v>
      </c>
      <c r="E2818" t="s">
        <v>6841</v>
      </c>
      <c r="F2818" t="s">
        <v>6842</v>
      </c>
      <c r="G2818" t="s">
        <v>6890</v>
      </c>
      <c r="H2818" t="s">
        <v>6891</v>
      </c>
      <c r="I2818">
        <v>14</v>
      </c>
      <c r="J2818">
        <v>13</v>
      </c>
      <c r="K2818" t="s">
        <v>345</v>
      </c>
      <c r="L2818">
        <v>8.8065099999999994</v>
      </c>
      <c r="M2818">
        <v>28.535029089999998</v>
      </c>
      <c r="N2818" t="s">
        <v>346</v>
      </c>
      <c r="O2818" t="s">
        <v>349</v>
      </c>
      <c r="P2818" s="133">
        <v>0</v>
      </c>
      <c r="Q2818" s="133">
        <v>0</v>
      </c>
      <c r="R2818" s="133">
        <v>0</v>
      </c>
      <c r="S2818" s="133">
        <v>0</v>
      </c>
      <c r="T2818" s="133">
        <v>0</v>
      </c>
      <c r="W2818">
        <v>0</v>
      </c>
      <c r="Z2818">
        <v>0</v>
      </c>
      <c r="AC2818">
        <v>0</v>
      </c>
      <c r="AF2818">
        <v>0</v>
      </c>
      <c r="AI2818">
        <v>0</v>
      </c>
      <c r="AL2818" t="s">
        <v>349</v>
      </c>
      <c r="AM2818">
        <v>0</v>
      </c>
      <c r="AN2818">
        <v>0</v>
      </c>
      <c r="AO2818">
        <v>0</v>
      </c>
      <c r="AR2818">
        <v>0</v>
      </c>
      <c r="AU2818">
        <v>0</v>
      </c>
      <c r="AX2818">
        <v>0</v>
      </c>
      <c r="BA2818">
        <v>0</v>
      </c>
      <c r="BD2818">
        <v>0</v>
      </c>
      <c r="BE2818">
        <v>0</v>
      </c>
      <c r="BF2818">
        <v>0</v>
      </c>
      <c r="BG2818">
        <v>0</v>
      </c>
      <c r="BH2818" t="s">
        <v>349</v>
      </c>
      <c r="BI2818">
        <v>0</v>
      </c>
      <c r="BJ2818">
        <v>0</v>
      </c>
      <c r="BK2818">
        <v>0</v>
      </c>
      <c r="BL2818">
        <v>0</v>
      </c>
      <c r="BM2818">
        <v>0</v>
      </c>
      <c r="BN2818" t="s">
        <v>349</v>
      </c>
      <c r="BO2818">
        <v>0</v>
      </c>
      <c r="BP2818">
        <v>0</v>
      </c>
      <c r="BQ2818">
        <v>0</v>
      </c>
      <c r="BR2818">
        <v>0</v>
      </c>
      <c r="BS2818">
        <v>0</v>
      </c>
      <c r="BT2818" t="s">
        <v>349</v>
      </c>
      <c r="BU2818">
        <v>0</v>
      </c>
      <c r="BV2818">
        <v>0</v>
      </c>
      <c r="BW2818">
        <v>0</v>
      </c>
      <c r="BX2818">
        <v>0</v>
      </c>
      <c r="BY2818">
        <v>0</v>
      </c>
      <c r="BZ2818" t="s">
        <v>349</v>
      </c>
      <c r="CA2818">
        <v>0</v>
      </c>
      <c r="CB2818">
        <v>0</v>
      </c>
      <c r="CC2818">
        <v>0</v>
      </c>
      <c r="CD2818">
        <v>0</v>
      </c>
      <c r="CE2818">
        <v>0</v>
      </c>
      <c r="CF2818" t="s">
        <v>349</v>
      </c>
      <c r="CG2818">
        <v>0</v>
      </c>
      <c r="CH2818">
        <v>0</v>
      </c>
      <c r="CI2818">
        <v>0</v>
      </c>
      <c r="CJ2818" t="s">
        <v>349</v>
      </c>
      <c r="CK2818">
        <v>0</v>
      </c>
      <c r="CL2818" t="s">
        <v>349</v>
      </c>
      <c r="CM2818">
        <v>0</v>
      </c>
      <c r="CN2818" s="133">
        <v>0</v>
      </c>
      <c r="CO2818" s="133" t="s">
        <v>349</v>
      </c>
      <c r="CP2818" s="133">
        <v>0</v>
      </c>
      <c r="CQ2818" s="133">
        <v>0</v>
      </c>
      <c r="CR2818">
        <v>0</v>
      </c>
      <c r="CS2818">
        <v>0</v>
      </c>
      <c r="CT2818">
        <v>0</v>
      </c>
      <c r="CY2818">
        <v>0</v>
      </c>
      <c r="DD2818">
        <v>0</v>
      </c>
      <c r="DI2818">
        <v>0</v>
      </c>
      <c r="DN2818">
        <v>0</v>
      </c>
      <c r="DS2818">
        <v>0</v>
      </c>
      <c r="DV2818" t="s">
        <v>349</v>
      </c>
      <c r="DW2818">
        <v>0</v>
      </c>
      <c r="DX2818">
        <v>0</v>
      </c>
      <c r="DY2818">
        <v>0</v>
      </c>
      <c r="EF2818">
        <v>0</v>
      </c>
      <c r="EM2818">
        <v>0</v>
      </c>
      <c r="ET2818">
        <v>0</v>
      </c>
      <c r="FA2818">
        <v>0</v>
      </c>
      <c r="FH2818">
        <v>0</v>
      </c>
      <c r="FK2818">
        <v>0</v>
      </c>
      <c r="FL2818">
        <v>0</v>
      </c>
      <c r="FM2818">
        <v>0</v>
      </c>
      <c r="FN2818">
        <v>0</v>
      </c>
      <c r="FO2818">
        <v>0</v>
      </c>
      <c r="FP2818">
        <v>0</v>
      </c>
      <c r="FQ2818">
        <v>0</v>
      </c>
      <c r="FR2818">
        <v>0</v>
      </c>
      <c r="FS2818" t="s">
        <v>349</v>
      </c>
      <c r="FT2818">
        <v>0</v>
      </c>
      <c r="FU2818">
        <v>0</v>
      </c>
      <c r="FX2818" t="s">
        <v>349</v>
      </c>
      <c r="FZ2818" t="s">
        <v>349</v>
      </c>
      <c r="GA2818">
        <v>0</v>
      </c>
      <c r="GB2818">
        <v>0</v>
      </c>
      <c r="GC2818" t="s">
        <v>349</v>
      </c>
      <c r="GD2818" t="s">
        <v>408</v>
      </c>
      <c r="GE2818" t="s">
        <v>408</v>
      </c>
      <c r="GF2818" t="s">
        <v>408</v>
      </c>
      <c r="GG2818">
        <v>14</v>
      </c>
      <c r="GH2818" t="s">
        <v>451</v>
      </c>
    </row>
    <row r="2819" spans="1:190" x14ac:dyDescent="0.35">
      <c r="A2819" t="s">
        <v>65</v>
      </c>
      <c r="B2819" t="s">
        <v>66</v>
      </c>
      <c r="C2819" t="s">
        <v>6732</v>
      </c>
      <c r="D2819" t="s">
        <v>3234</v>
      </c>
      <c r="E2819" t="s">
        <v>6841</v>
      </c>
      <c r="F2819" t="s">
        <v>6842</v>
      </c>
      <c r="G2819" t="s">
        <v>6892</v>
      </c>
      <c r="H2819" t="s">
        <v>6893</v>
      </c>
      <c r="I2819">
        <v>14</v>
      </c>
      <c r="J2819">
        <v>11</v>
      </c>
      <c r="K2819" t="s">
        <v>345</v>
      </c>
      <c r="L2819">
        <v>8.9498999999999995</v>
      </c>
      <c r="M2819">
        <v>28.616599999999998</v>
      </c>
      <c r="N2819" t="s">
        <v>346</v>
      </c>
      <c r="O2819" t="s">
        <v>347</v>
      </c>
      <c r="P2819" s="133">
        <v>18</v>
      </c>
      <c r="Q2819" s="133">
        <v>91</v>
      </c>
      <c r="R2819" s="133">
        <v>18</v>
      </c>
      <c r="S2819" s="133">
        <v>91</v>
      </c>
      <c r="T2819" s="133">
        <v>0</v>
      </c>
      <c r="W2819">
        <v>0</v>
      </c>
      <c r="Z2819">
        <v>0</v>
      </c>
      <c r="AC2819">
        <v>46</v>
      </c>
      <c r="AD2819" t="s">
        <v>348</v>
      </c>
      <c r="AE2819" t="s">
        <v>348</v>
      </c>
      <c r="AF2819">
        <v>17</v>
      </c>
      <c r="AG2819" t="s">
        <v>3549</v>
      </c>
      <c r="AH2819" t="s">
        <v>3550</v>
      </c>
      <c r="AI2819">
        <v>28</v>
      </c>
      <c r="AJ2819" t="s">
        <v>348</v>
      </c>
      <c r="AK2819" t="s">
        <v>348</v>
      </c>
      <c r="AL2819" t="s">
        <v>349</v>
      </c>
      <c r="AM2819">
        <v>0</v>
      </c>
      <c r="AN2819">
        <v>0</v>
      </c>
      <c r="AO2819">
        <v>0</v>
      </c>
      <c r="AR2819">
        <v>0</v>
      </c>
      <c r="AU2819">
        <v>0</v>
      </c>
      <c r="AX2819">
        <v>0</v>
      </c>
      <c r="BA2819">
        <v>0</v>
      </c>
      <c r="BD2819">
        <v>0</v>
      </c>
      <c r="BE2819">
        <v>0</v>
      </c>
      <c r="BF2819">
        <v>0</v>
      </c>
      <c r="BG2819">
        <v>0</v>
      </c>
      <c r="BH2819" t="s">
        <v>349</v>
      </c>
      <c r="BI2819">
        <v>0</v>
      </c>
      <c r="BJ2819">
        <v>0</v>
      </c>
      <c r="BK2819">
        <v>0</v>
      </c>
      <c r="BL2819">
        <v>0</v>
      </c>
      <c r="BM2819">
        <v>0</v>
      </c>
      <c r="BN2819" t="s">
        <v>349</v>
      </c>
      <c r="BO2819">
        <v>0</v>
      </c>
      <c r="BP2819">
        <v>0</v>
      </c>
      <c r="BQ2819">
        <v>0</v>
      </c>
      <c r="BR2819">
        <v>0</v>
      </c>
      <c r="BS2819">
        <v>0</v>
      </c>
      <c r="BT2819" t="s">
        <v>349</v>
      </c>
      <c r="BU2819">
        <v>0</v>
      </c>
      <c r="BV2819">
        <v>0</v>
      </c>
      <c r="BW2819">
        <v>0</v>
      </c>
      <c r="BX2819">
        <v>0</v>
      </c>
      <c r="BY2819">
        <v>46</v>
      </c>
      <c r="BZ2819" t="s">
        <v>349</v>
      </c>
      <c r="CA2819">
        <v>0</v>
      </c>
      <c r="CB2819">
        <v>0</v>
      </c>
      <c r="CC2819">
        <v>0</v>
      </c>
      <c r="CD2819">
        <v>17</v>
      </c>
      <c r="CE2819">
        <v>0</v>
      </c>
      <c r="CF2819" t="s">
        <v>349</v>
      </c>
      <c r="CG2819">
        <v>0</v>
      </c>
      <c r="CH2819">
        <v>0</v>
      </c>
      <c r="CI2819">
        <v>28</v>
      </c>
      <c r="CJ2819" t="s">
        <v>349</v>
      </c>
      <c r="CK2819">
        <v>0</v>
      </c>
      <c r="CL2819" t="s">
        <v>349</v>
      </c>
      <c r="CM2819">
        <v>0</v>
      </c>
      <c r="CN2819" s="133">
        <v>0</v>
      </c>
      <c r="CO2819" s="133" t="s">
        <v>347</v>
      </c>
      <c r="CP2819" s="133">
        <v>60</v>
      </c>
      <c r="CQ2819" s="133">
        <v>360</v>
      </c>
      <c r="CR2819">
        <v>60</v>
      </c>
      <c r="CS2819">
        <v>360</v>
      </c>
      <c r="CT2819">
        <v>0</v>
      </c>
      <c r="CY2819">
        <v>0</v>
      </c>
      <c r="DD2819">
        <v>95</v>
      </c>
      <c r="DE2819" t="s">
        <v>66</v>
      </c>
      <c r="DF2819" t="s">
        <v>3234</v>
      </c>
      <c r="DG2819" t="s">
        <v>405</v>
      </c>
      <c r="DI2819">
        <v>190</v>
      </c>
      <c r="DJ2819" t="s">
        <v>66</v>
      </c>
      <c r="DK2819" t="s">
        <v>3536</v>
      </c>
      <c r="DL2819" t="s">
        <v>444</v>
      </c>
      <c r="DN2819">
        <v>75</v>
      </c>
      <c r="DO2819" t="s">
        <v>66</v>
      </c>
      <c r="DP2819" t="s">
        <v>3234</v>
      </c>
      <c r="DQ2819" t="s">
        <v>405</v>
      </c>
      <c r="DS2819">
        <v>0</v>
      </c>
      <c r="DV2819" t="s">
        <v>349</v>
      </c>
      <c r="DW2819">
        <v>0</v>
      </c>
      <c r="DX2819">
        <v>0</v>
      </c>
      <c r="DY2819">
        <v>0</v>
      </c>
      <c r="EF2819">
        <v>0</v>
      </c>
      <c r="EM2819">
        <v>0</v>
      </c>
      <c r="ET2819">
        <v>0</v>
      </c>
      <c r="FA2819">
        <v>0</v>
      </c>
      <c r="FH2819">
        <v>0</v>
      </c>
      <c r="FK2819">
        <v>12</v>
      </c>
      <c r="FL2819">
        <v>72</v>
      </c>
      <c r="FM2819">
        <v>18</v>
      </c>
      <c r="FN2819">
        <v>108</v>
      </c>
      <c r="FO2819">
        <v>30</v>
      </c>
      <c r="FP2819">
        <v>180</v>
      </c>
      <c r="FQ2819">
        <v>0</v>
      </c>
      <c r="FR2819">
        <v>0</v>
      </c>
      <c r="FS2819" t="s">
        <v>349</v>
      </c>
      <c r="FT2819">
        <v>0</v>
      </c>
      <c r="FU2819">
        <v>0</v>
      </c>
      <c r="FX2819" t="s">
        <v>349</v>
      </c>
      <c r="FZ2819" t="s">
        <v>349</v>
      </c>
      <c r="GA2819">
        <v>0</v>
      </c>
      <c r="GB2819">
        <v>0</v>
      </c>
      <c r="GC2819" t="s">
        <v>349</v>
      </c>
      <c r="GD2819" t="s">
        <v>408</v>
      </c>
      <c r="GE2819" t="s">
        <v>355</v>
      </c>
      <c r="GF2819" t="s">
        <v>354</v>
      </c>
      <c r="GG2819">
        <v>14</v>
      </c>
      <c r="GH2819" t="s">
        <v>356</v>
      </c>
    </row>
    <row r="2820" spans="1:190" x14ac:dyDescent="0.35">
      <c r="A2820" t="s">
        <v>65</v>
      </c>
      <c r="B2820" t="s">
        <v>66</v>
      </c>
      <c r="C2820" t="s">
        <v>6732</v>
      </c>
      <c r="D2820" t="s">
        <v>3234</v>
      </c>
      <c r="E2820" t="s">
        <v>6894</v>
      </c>
      <c r="F2820" t="s">
        <v>6895</v>
      </c>
      <c r="G2820" t="s">
        <v>6896</v>
      </c>
      <c r="H2820" t="s">
        <v>6897</v>
      </c>
      <c r="I2820">
        <v>14</v>
      </c>
      <c r="J2820">
        <v>6</v>
      </c>
      <c r="K2820" t="s">
        <v>345</v>
      </c>
      <c r="L2820">
        <v>8.43</v>
      </c>
      <c r="M2820">
        <v>28.378</v>
      </c>
      <c r="N2820" t="s">
        <v>346</v>
      </c>
      <c r="O2820" t="s">
        <v>349</v>
      </c>
      <c r="P2820" s="133">
        <v>0</v>
      </c>
      <c r="Q2820" s="133">
        <v>0</v>
      </c>
      <c r="R2820" s="133">
        <v>0</v>
      </c>
      <c r="S2820" s="133">
        <v>0</v>
      </c>
      <c r="T2820" s="133">
        <v>0</v>
      </c>
      <c r="W2820">
        <v>0</v>
      </c>
      <c r="Z2820">
        <v>0</v>
      </c>
      <c r="AC2820">
        <v>0</v>
      </c>
      <c r="AF2820">
        <v>0</v>
      </c>
      <c r="AI2820">
        <v>0</v>
      </c>
      <c r="AL2820" t="s">
        <v>349</v>
      </c>
      <c r="AM2820">
        <v>0</v>
      </c>
      <c r="AN2820">
        <v>0</v>
      </c>
      <c r="AO2820">
        <v>0</v>
      </c>
      <c r="AR2820">
        <v>0</v>
      </c>
      <c r="AU2820">
        <v>0</v>
      </c>
      <c r="AX2820">
        <v>0</v>
      </c>
      <c r="BA2820">
        <v>0</v>
      </c>
      <c r="BD2820">
        <v>0</v>
      </c>
      <c r="BE2820">
        <v>0</v>
      </c>
      <c r="BF2820">
        <v>0</v>
      </c>
      <c r="BG2820">
        <v>0</v>
      </c>
      <c r="BH2820" t="s">
        <v>349</v>
      </c>
      <c r="BI2820">
        <v>0</v>
      </c>
      <c r="BJ2820">
        <v>0</v>
      </c>
      <c r="BK2820">
        <v>0</v>
      </c>
      <c r="BL2820">
        <v>0</v>
      </c>
      <c r="BM2820">
        <v>0</v>
      </c>
      <c r="BN2820" t="s">
        <v>349</v>
      </c>
      <c r="BO2820">
        <v>0</v>
      </c>
      <c r="BP2820">
        <v>0</v>
      </c>
      <c r="BQ2820">
        <v>0</v>
      </c>
      <c r="BR2820">
        <v>0</v>
      </c>
      <c r="BS2820">
        <v>0</v>
      </c>
      <c r="BT2820" t="s">
        <v>349</v>
      </c>
      <c r="BU2820">
        <v>0</v>
      </c>
      <c r="BV2820">
        <v>0</v>
      </c>
      <c r="BW2820">
        <v>0</v>
      </c>
      <c r="BX2820">
        <v>0</v>
      </c>
      <c r="BY2820">
        <v>0</v>
      </c>
      <c r="BZ2820" t="s">
        <v>349</v>
      </c>
      <c r="CA2820">
        <v>0</v>
      </c>
      <c r="CB2820">
        <v>0</v>
      </c>
      <c r="CC2820">
        <v>0</v>
      </c>
      <c r="CD2820">
        <v>0</v>
      </c>
      <c r="CE2820">
        <v>0</v>
      </c>
      <c r="CF2820" t="s">
        <v>349</v>
      </c>
      <c r="CG2820">
        <v>0</v>
      </c>
      <c r="CH2820">
        <v>0</v>
      </c>
      <c r="CI2820">
        <v>0</v>
      </c>
      <c r="CJ2820" t="s">
        <v>349</v>
      </c>
      <c r="CK2820">
        <v>0</v>
      </c>
      <c r="CL2820" t="s">
        <v>349</v>
      </c>
      <c r="CM2820">
        <v>0</v>
      </c>
      <c r="CN2820" s="133">
        <v>0</v>
      </c>
      <c r="CO2820" s="133" t="s">
        <v>347</v>
      </c>
      <c r="CP2820" s="133">
        <v>55</v>
      </c>
      <c r="CQ2820" s="133">
        <v>291</v>
      </c>
      <c r="CR2820">
        <v>50</v>
      </c>
      <c r="CS2820">
        <v>265</v>
      </c>
      <c r="CT2820">
        <v>0</v>
      </c>
      <c r="CY2820">
        <v>0</v>
      </c>
      <c r="DD2820">
        <v>0</v>
      </c>
      <c r="DI2820">
        <v>0</v>
      </c>
      <c r="DN2820">
        <v>0</v>
      </c>
      <c r="DS2820">
        <v>265</v>
      </c>
      <c r="DT2820" t="s">
        <v>348</v>
      </c>
      <c r="DU2820" t="s">
        <v>348</v>
      </c>
      <c r="DV2820" t="s">
        <v>347</v>
      </c>
      <c r="DW2820">
        <v>5</v>
      </c>
      <c r="DX2820">
        <v>26</v>
      </c>
      <c r="DY2820">
        <v>0</v>
      </c>
      <c r="EF2820">
        <v>0</v>
      </c>
      <c r="EM2820">
        <v>0</v>
      </c>
      <c r="ET2820">
        <v>26</v>
      </c>
      <c r="EU2820" t="s">
        <v>121</v>
      </c>
      <c r="EW2820" t="s">
        <v>359</v>
      </c>
      <c r="EY2820" t="s">
        <v>405</v>
      </c>
      <c r="FA2820">
        <v>0</v>
      </c>
      <c r="FH2820">
        <v>0</v>
      </c>
      <c r="FK2820">
        <v>0</v>
      </c>
      <c r="FL2820">
        <v>0</v>
      </c>
      <c r="FM2820">
        <v>22</v>
      </c>
      <c r="FN2820">
        <v>110</v>
      </c>
      <c r="FO2820">
        <v>33</v>
      </c>
      <c r="FP2820">
        <v>181</v>
      </c>
      <c r="FQ2820">
        <v>0</v>
      </c>
      <c r="FR2820">
        <v>0</v>
      </c>
      <c r="FS2820" t="s">
        <v>349</v>
      </c>
      <c r="FT2820">
        <v>0</v>
      </c>
      <c r="FU2820">
        <v>0</v>
      </c>
      <c r="FX2820" t="s">
        <v>349</v>
      </c>
      <c r="FZ2820" t="s">
        <v>347</v>
      </c>
      <c r="GA2820">
        <v>3</v>
      </c>
      <c r="GB2820">
        <v>17</v>
      </c>
      <c r="GC2820" t="s">
        <v>353</v>
      </c>
      <c r="GD2820" t="s">
        <v>355</v>
      </c>
      <c r="GE2820" t="s">
        <v>354</v>
      </c>
      <c r="GF2820" t="s">
        <v>355</v>
      </c>
      <c r="GG2820">
        <v>14</v>
      </c>
      <c r="GH2820" t="s">
        <v>356</v>
      </c>
    </row>
    <row r="2821" spans="1:190" x14ac:dyDescent="0.35">
      <c r="A2821" t="s">
        <v>65</v>
      </c>
      <c r="B2821" t="s">
        <v>66</v>
      </c>
      <c r="C2821" t="s">
        <v>6732</v>
      </c>
      <c r="D2821" t="s">
        <v>3234</v>
      </c>
      <c r="E2821" t="s">
        <v>6894</v>
      </c>
      <c r="F2821" t="s">
        <v>6895</v>
      </c>
      <c r="G2821" t="s">
        <v>6898</v>
      </c>
      <c r="H2821" t="s">
        <v>6899</v>
      </c>
      <c r="I2821">
        <v>14</v>
      </c>
      <c r="J2821">
        <v>11</v>
      </c>
      <c r="K2821" t="s">
        <v>345</v>
      </c>
      <c r="L2821">
        <v>8.5870300000000004</v>
      </c>
      <c r="M2821">
        <v>28.406400000000001</v>
      </c>
      <c r="N2821" t="s">
        <v>346</v>
      </c>
      <c r="O2821" t="s">
        <v>347</v>
      </c>
      <c r="P2821" s="133">
        <v>26</v>
      </c>
      <c r="Q2821" s="133">
        <v>135</v>
      </c>
      <c r="R2821" s="133">
        <v>26</v>
      </c>
      <c r="S2821" s="133">
        <v>135</v>
      </c>
      <c r="T2821" s="133">
        <v>0</v>
      </c>
      <c r="W2821">
        <v>0</v>
      </c>
      <c r="Z2821">
        <v>0</v>
      </c>
      <c r="AC2821">
        <v>135</v>
      </c>
      <c r="AD2821" t="s">
        <v>66</v>
      </c>
      <c r="AE2821" t="s">
        <v>3234</v>
      </c>
      <c r="AF2821">
        <v>0</v>
      </c>
      <c r="AI2821">
        <v>0</v>
      </c>
      <c r="AL2821" t="s">
        <v>349</v>
      </c>
      <c r="AM2821">
        <v>0</v>
      </c>
      <c r="AN2821">
        <v>0</v>
      </c>
      <c r="AO2821">
        <v>0</v>
      </c>
      <c r="AR2821">
        <v>0</v>
      </c>
      <c r="AU2821">
        <v>0</v>
      </c>
      <c r="AX2821">
        <v>0</v>
      </c>
      <c r="BA2821">
        <v>0</v>
      </c>
      <c r="BD2821">
        <v>0</v>
      </c>
      <c r="BE2821">
        <v>0</v>
      </c>
      <c r="BF2821">
        <v>0</v>
      </c>
      <c r="BG2821">
        <v>0</v>
      </c>
      <c r="BH2821" t="s">
        <v>349</v>
      </c>
      <c r="BI2821">
        <v>0</v>
      </c>
      <c r="BJ2821">
        <v>0</v>
      </c>
      <c r="BK2821">
        <v>0</v>
      </c>
      <c r="BL2821">
        <v>0</v>
      </c>
      <c r="BM2821">
        <v>0</v>
      </c>
      <c r="BN2821" t="s">
        <v>349</v>
      </c>
      <c r="BO2821">
        <v>0</v>
      </c>
      <c r="BP2821">
        <v>0</v>
      </c>
      <c r="BQ2821">
        <v>0</v>
      </c>
      <c r="BR2821">
        <v>0</v>
      </c>
      <c r="BS2821">
        <v>0</v>
      </c>
      <c r="BT2821" t="s">
        <v>349</v>
      </c>
      <c r="BU2821">
        <v>0</v>
      </c>
      <c r="BV2821">
        <v>0</v>
      </c>
      <c r="BW2821">
        <v>0</v>
      </c>
      <c r="BX2821">
        <v>0</v>
      </c>
      <c r="BY2821">
        <v>135</v>
      </c>
      <c r="BZ2821" t="s">
        <v>349</v>
      </c>
      <c r="CA2821">
        <v>0</v>
      </c>
      <c r="CB2821">
        <v>0</v>
      </c>
      <c r="CC2821">
        <v>0</v>
      </c>
      <c r="CD2821">
        <v>0</v>
      </c>
      <c r="CE2821">
        <v>0</v>
      </c>
      <c r="CF2821" t="s">
        <v>349</v>
      </c>
      <c r="CG2821">
        <v>0</v>
      </c>
      <c r="CH2821">
        <v>0</v>
      </c>
      <c r="CI2821">
        <v>0</v>
      </c>
      <c r="CJ2821" t="s">
        <v>349</v>
      </c>
      <c r="CK2821">
        <v>0</v>
      </c>
      <c r="CL2821" t="s">
        <v>349</v>
      </c>
      <c r="CM2821">
        <v>0</v>
      </c>
      <c r="CN2821" s="133">
        <v>0</v>
      </c>
      <c r="CO2821" s="133" t="s">
        <v>347</v>
      </c>
      <c r="CP2821" s="133">
        <v>105</v>
      </c>
      <c r="CQ2821" s="133">
        <v>972</v>
      </c>
      <c r="CR2821">
        <v>105</v>
      </c>
      <c r="CS2821">
        <v>972</v>
      </c>
      <c r="CT2821">
        <v>0</v>
      </c>
      <c r="CY2821">
        <v>0</v>
      </c>
      <c r="DD2821">
        <v>0</v>
      </c>
      <c r="DI2821">
        <v>972</v>
      </c>
      <c r="DJ2821" t="s">
        <v>66</v>
      </c>
      <c r="DK2821" t="s">
        <v>3234</v>
      </c>
      <c r="DL2821" t="s">
        <v>405</v>
      </c>
      <c r="DN2821">
        <v>0</v>
      </c>
      <c r="DS2821">
        <v>0</v>
      </c>
      <c r="DV2821" t="s">
        <v>349</v>
      </c>
      <c r="DW2821">
        <v>0</v>
      </c>
      <c r="DX2821">
        <v>0</v>
      </c>
      <c r="DY2821">
        <v>0</v>
      </c>
      <c r="EF2821">
        <v>0</v>
      </c>
      <c r="EM2821">
        <v>0</v>
      </c>
      <c r="ET2821">
        <v>0</v>
      </c>
      <c r="FA2821">
        <v>0</v>
      </c>
      <c r="FH2821">
        <v>0</v>
      </c>
      <c r="FK2821">
        <v>26</v>
      </c>
      <c r="FL2821">
        <v>135</v>
      </c>
      <c r="FM2821">
        <v>21</v>
      </c>
      <c r="FN2821">
        <v>109</v>
      </c>
      <c r="FO2821">
        <v>58</v>
      </c>
      <c r="FP2821">
        <v>728</v>
      </c>
      <c r="FQ2821">
        <v>0</v>
      </c>
      <c r="FR2821">
        <v>0</v>
      </c>
      <c r="FS2821" t="s">
        <v>349</v>
      </c>
      <c r="FT2821">
        <v>0</v>
      </c>
      <c r="FU2821">
        <v>0</v>
      </c>
      <c r="FX2821" t="s">
        <v>349</v>
      </c>
      <c r="FZ2821" t="s">
        <v>349</v>
      </c>
      <c r="GA2821">
        <v>0</v>
      </c>
      <c r="GB2821">
        <v>0</v>
      </c>
      <c r="GC2821" t="s">
        <v>349</v>
      </c>
      <c r="GD2821" t="s">
        <v>355</v>
      </c>
      <c r="GE2821" t="s">
        <v>354</v>
      </c>
      <c r="GF2821" t="s">
        <v>354</v>
      </c>
      <c r="GG2821">
        <v>14</v>
      </c>
      <c r="GH2821" t="s">
        <v>356</v>
      </c>
    </row>
    <row r="2822" spans="1:190" x14ac:dyDescent="0.35">
      <c r="A2822" t="s">
        <v>65</v>
      </c>
      <c r="B2822" t="s">
        <v>66</v>
      </c>
      <c r="C2822" t="s">
        <v>6732</v>
      </c>
      <c r="D2822" t="s">
        <v>3234</v>
      </c>
      <c r="E2822" t="s">
        <v>6894</v>
      </c>
      <c r="F2822" t="s">
        <v>6895</v>
      </c>
      <c r="G2822" t="s">
        <v>6900</v>
      </c>
      <c r="H2822" t="s">
        <v>6901</v>
      </c>
      <c r="I2822">
        <v>14</v>
      </c>
      <c r="J2822">
        <v>11</v>
      </c>
      <c r="K2822" t="s">
        <v>345</v>
      </c>
      <c r="L2822">
        <v>8.5340000000000007</v>
      </c>
      <c r="M2822">
        <v>28.347000000000001</v>
      </c>
      <c r="N2822" t="s">
        <v>346</v>
      </c>
      <c r="O2822" t="s">
        <v>347</v>
      </c>
      <c r="P2822" s="133">
        <v>18</v>
      </c>
      <c r="Q2822" s="133">
        <v>95</v>
      </c>
      <c r="R2822" s="133">
        <v>18</v>
      </c>
      <c r="S2822" s="133">
        <v>95</v>
      </c>
      <c r="T2822" s="133">
        <v>0</v>
      </c>
      <c r="W2822">
        <v>0</v>
      </c>
      <c r="Z2822">
        <v>0</v>
      </c>
      <c r="AC2822">
        <v>95</v>
      </c>
      <c r="AD2822" t="s">
        <v>66</v>
      </c>
      <c r="AE2822" t="s">
        <v>3234</v>
      </c>
      <c r="AF2822">
        <v>0</v>
      </c>
      <c r="AI2822">
        <v>0</v>
      </c>
      <c r="AL2822" t="s">
        <v>349</v>
      </c>
      <c r="AM2822">
        <v>0</v>
      </c>
      <c r="AN2822">
        <v>0</v>
      </c>
      <c r="AO2822">
        <v>0</v>
      </c>
      <c r="AR2822">
        <v>0</v>
      </c>
      <c r="AU2822">
        <v>0</v>
      </c>
      <c r="AX2822">
        <v>0</v>
      </c>
      <c r="BA2822">
        <v>0</v>
      </c>
      <c r="BD2822">
        <v>0</v>
      </c>
      <c r="BE2822">
        <v>0</v>
      </c>
      <c r="BF2822">
        <v>0</v>
      </c>
      <c r="BG2822">
        <v>0</v>
      </c>
      <c r="BH2822" t="s">
        <v>349</v>
      </c>
      <c r="BI2822">
        <v>0</v>
      </c>
      <c r="BJ2822">
        <v>0</v>
      </c>
      <c r="BK2822">
        <v>0</v>
      </c>
      <c r="BL2822">
        <v>0</v>
      </c>
      <c r="BM2822">
        <v>0</v>
      </c>
      <c r="BN2822" t="s">
        <v>349</v>
      </c>
      <c r="BO2822">
        <v>0</v>
      </c>
      <c r="BP2822">
        <v>0</v>
      </c>
      <c r="BQ2822">
        <v>0</v>
      </c>
      <c r="BR2822">
        <v>0</v>
      </c>
      <c r="BS2822">
        <v>0</v>
      </c>
      <c r="BT2822" t="s">
        <v>349</v>
      </c>
      <c r="BU2822">
        <v>0</v>
      </c>
      <c r="BV2822">
        <v>0</v>
      </c>
      <c r="BW2822">
        <v>0</v>
      </c>
      <c r="BX2822">
        <v>0</v>
      </c>
      <c r="BY2822">
        <v>95</v>
      </c>
      <c r="BZ2822" t="s">
        <v>349</v>
      </c>
      <c r="CA2822">
        <v>0</v>
      </c>
      <c r="CB2822">
        <v>0</v>
      </c>
      <c r="CC2822">
        <v>0</v>
      </c>
      <c r="CD2822">
        <v>0</v>
      </c>
      <c r="CE2822">
        <v>0</v>
      </c>
      <c r="CF2822" t="s">
        <v>349</v>
      </c>
      <c r="CG2822">
        <v>0</v>
      </c>
      <c r="CH2822">
        <v>0</v>
      </c>
      <c r="CI2822">
        <v>0</v>
      </c>
      <c r="CJ2822" t="s">
        <v>349</v>
      </c>
      <c r="CK2822">
        <v>0</v>
      </c>
      <c r="CL2822" t="s">
        <v>349</v>
      </c>
      <c r="CM2822">
        <v>0</v>
      </c>
      <c r="CN2822" s="133">
        <v>0</v>
      </c>
      <c r="CO2822" s="133" t="s">
        <v>347</v>
      </c>
      <c r="CP2822" s="133">
        <v>45</v>
      </c>
      <c r="CQ2822" s="133">
        <v>234</v>
      </c>
      <c r="CR2822">
        <v>45</v>
      </c>
      <c r="CS2822">
        <v>234</v>
      </c>
      <c r="CT2822">
        <v>0</v>
      </c>
      <c r="CY2822">
        <v>0</v>
      </c>
      <c r="DD2822">
        <v>0</v>
      </c>
      <c r="DI2822">
        <v>234</v>
      </c>
      <c r="DJ2822" t="s">
        <v>66</v>
      </c>
      <c r="DK2822" t="s">
        <v>3234</v>
      </c>
      <c r="DL2822" t="s">
        <v>405</v>
      </c>
      <c r="DN2822">
        <v>0</v>
      </c>
      <c r="DS2822">
        <v>0</v>
      </c>
      <c r="DV2822" t="s">
        <v>349</v>
      </c>
      <c r="DW2822">
        <v>0</v>
      </c>
      <c r="DX2822">
        <v>0</v>
      </c>
      <c r="DY2822">
        <v>0</v>
      </c>
      <c r="EF2822">
        <v>0</v>
      </c>
      <c r="EM2822">
        <v>0</v>
      </c>
      <c r="ET2822">
        <v>0</v>
      </c>
      <c r="FA2822">
        <v>0</v>
      </c>
      <c r="FH2822">
        <v>0</v>
      </c>
      <c r="FK2822">
        <v>4</v>
      </c>
      <c r="FL2822">
        <v>20</v>
      </c>
      <c r="FM2822">
        <v>13</v>
      </c>
      <c r="FN2822">
        <v>67</v>
      </c>
      <c r="FO2822">
        <v>28</v>
      </c>
      <c r="FP2822">
        <v>147</v>
      </c>
      <c r="FQ2822">
        <v>0</v>
      </c>
      <c r="FR2822">
        <v>0</v>
      </c>
      <c r="FS2822" t="s">
        <v>349</v>
      </c>
      <c r="FT2822">
        <v>0</v>
      </c>
      <c r="FU2822">
        <v>0</v>
      </c>
      <c r="FX2822" t="s">
        <v>349</v>
      </c>
      <c r="FZ2822" t="s">
        <v>349</v>
      </c>
      <c r="GA2822">
        <v>0</v>
      </c>
      <c r="GB2822">
        <v>0</v>
      </c>
      <c r="GC2822" t="s">
        <v>349</v>
      </c>
      <c r="GD2822" t="s">
        <v>408</v>
      </c>
      <c r="GE2822" t="s">
        <v>355</v>
      </c>
      <c r="GF2822" t="s">
        <v>408</v>
      </c>
      <c r="GG2822">
        <v>14</v>
      </c>
      <c r="GH2822" t="s">
        <v>356</v>
      </c>
    </row>
    <row r="2823" spans="1:190" x14ac:dyDescent="0.35">
      <c r="A2823" t="s">
        <v>65</v>
      </c>
      <c r="B2823" t="s">
        <v>66</v>
      </c>
      <c r="C2823" t="s">
        <v>6732</v>
      </c>
      <c r="D2823" t="s">
        <v>3234</v>
      </c>
      <c r="E2823" t="s">
        <v>6894</v>
      </c>
      <c r="F2823" t="s">
        <v>6895</v>
      </c>
      <c r="G2823" t="s">
        <v>6902</v>
      </c>
      <c r="H2823" t="s">
        <v>6903</v>
      </c>
      <c r="I2823">
        <v>14</v>
      </c>
      <c r="J2823">
        <v>11</v>
      </c>
      <c r="K2823" t="s">
        <v>345</v>
      </c>
      <c r="L2823">
        <v>8.6395</v>
      </c>
      <c r="M2823">
        <v>28.382490000000001</v>
      </c>
      <c r="N2823" t="s">
        <v>346</v>
      </c>
      <c r="O2823" t="s">
        <v>349</v>
      </c>
      <c r="P2823" s="133">
        <v>0</v>
      </c>
      <c r="Q2823" s="133">
        <v>0</v>
      </c>
      <c r="R2823" s="133">
        <v>0</v>
      </c>
      <c r="S2823" s="133">
        <v>0</v>
      </c>
      <c r="T2823" s="133">
        <v>0</v>
      </c>
      <c r="W2823">
        <v>0</v>
      </c>
      <c r="Z2823">
        <v>0</v>
      </c>
      <c r="AC2823">
        <v>0</v>
      </c>
      <c r="AF2823">
        <v>0</v>
      </c>
      <c r="AI2823">
        <v>0</v>
      </c>
      <c r="AL2823" t="s">
        <v>349</v>
      </c>
      <c r="AM2823">
        <v>0</v>
      </c>
      <c r="AN2823">
        <v>0</v>
      </c>
      <c r="AO2823">
        <v>0</v>
      </c>
      <c r="AR2823">
        <v>0</v>
      </c>
      <c r="AU2823">
        <v>0</v>
      </c>
      <c r="AX2823">
        <v>0</v>
      </c>
      <c r="BA2823">
        <v>0</v>
      </c>
      <c r="BD2823">
        <v>0</v>
      </c>
      <c r="BE2823">
        <v>0</v>
      </c>
      <c r="BF2823">
        <v>0</v>
      </c>
      <c r="BG2823">
        <v>0</v>
      </c>
      <c r="BH2823" t="s">
        <v>349</v>
      </c>
      <c r="BI2823">
        <v>0</v>
      </c>
      <c r="BJ2823">
        <v>0</v>
      </c>
      <c r="BK2823">
        <v>0</v>
      </c>
      <c r="BL2823">
        <v>0</v>
      </c>
      <c r="BM2823">
        <v>0</v>
      </c>
      <c r="BN2823" t="s">
        <v>349</v>
      </c>
      <c r="BO2823">
        <v>0</v>
      </c>
      <c r="BP2823">
        <v>0</v>
      </c>
      <c r="BQ2823">
        <v>0</v>
      </c>
      <c r="BR2823">
        <v>0</v>
      </c>
      <c r="BS2823">
        <v>0</v>
      </c>
      <c r="BT2823" t="s">
        <v>349</v>
      </c>
      <c r="BU2823">
        <v>0</v>
      </c>
      <c r="BV2823">
        <v>0</v>
      </c>
      <c r="BW2823">
        <v>0</v>
      </c>
      <c r="BX2823">
        <v>0</v>
      </c>
      <c r="BY2823">
        <v>0</v>
      </c>
      <c r="BZ2823" t="s">
        <v>349</v>
      </c>
      <c r="CA2823">
        <v>0</v>
      </c>
      <c r="CB2823">
        <v>0</v>
      </c>
      <c r="CC2823">
        <v>0</v>
      </c>
      <c r="CD2823">
        <v>0</v>
      </c>
      <c r="CE2823">
        <v>0</v>
      </c>
      <c r="CF2823" t="s">
        <v>349</v>
      </c>
      <c r="CG2823">
        <v>0</v>
      </c>
      <c r="CH2823">
        <v>0</v>
      </c>
      <c r="CI2823">
        <v>0</v>
      </c>
      <c r="CJ2823" t="s">
        <v>349</v>
      </c>
      <c r="CK2823">
        <v>0</v>
      </c>
      <c r="CL2823" t="s">
        <v>349</v>
      </c>
      <c r="CM2823">
        <v>0</v>
      </c>
      <c r="CN2823" s="133">
        <v>0</v>
      </c>
      <c r="CO2823" s="133" t="s">
        <v>347</v>
      </c>
      <c r="CP2823" s="133">
        <v>60</v>
      </c>
      <c r="CQ2823" s="133">
        <v>360</v>
      </c>
      <c r="CR2823">
        <v>60</v>
      </c>
      <c r="CS2823">
        <v>360</v>
      </c>
      <c r="CT2823">
        <v>0</v>
      </c>
      <c r="CY2823">
        <v>0</v>
      </c>
      <c r="DD2823">
        <v>0</v>
      </c>
      <c r="DI2823">
        <v>360</v>
      </c>
      <c r="DJ2823" t="s">
        <v>66</v>
      </c>
      <c r="DK2823" t="s">
        <v>3234</v>
      </c>
      <c r="DL2823" t="s">
        <v>405</v>
      </c>
      <c r="DN2823">
        <v>0</v>
      </c>
      <c r="DS2823">
        <v>0</v>
      </c>
      <c r="DV2823" t="s">
        <v>349</v>
      </c>
      <c r="DW2823">
        <v>0</v>
      </c>
      <c r="DX2823">
        <v>0</v>
      </c>
      <c r="DY2823">
        <v>0</v>
      </c>
      <c r="EF2823">
        <v>0</v>
      </c>
      <c r="EM2823">
        <v>0</v>
      </c>
      <c r="ET2823">
        <v>0</v>
      </c>
      <c r="FA2823">
        <v>0</v>
      </c>
      <c r="FH2823">
        <v>0</v>
      </c>
      <c r="FK2823">
        <v>5</v>
      </c>
      <c r="FL2823">
        <v>25</v>
      </c>
      <c r="FM2823">
        <v>25</v>
      </c>
      <c r="FN2823">
        <v>125</v>
      </c>
      <c r="FO2823">
        <v>30</v>
      </c>
      <c r="FP2823">
        <v>210</v>
      </c>
      <c r="FQ2823">
        <v>0</v>
      </c>
      <c r="FR2823">
        <v>0</v>
      </c>
      <c r="FS2823" t="s">
        <v>349</v>
      </c>
      <c r="FT2823">
        <v>0</v>
      </c>
      <c r="FU2823">
        <v>0</v>
      </c>
      <c r="FX2823" t="s">
        <v>349</v>
      </c>
      <c r="FZ2823" t="s">
        <v>349</v>
      </c>
      <c r="GA2823">
        <v>0</v>
      </c>
      <c r="GB2823">
        <v>0</v>
      </c>
      <c r="GC2823" t="s">
        <v>349</v>
      </c>
      <c r="GD2823" t="s">
        <v>408</v>
      </c>
      <c r="GE2823" t="s">
        <v>355</v>
      </c>
      <c r="GF2823" t="s">
        <v>355</v>
      </c>
      <c r="GG2823">
        <v>14</v>
      </c>
      <c r="GH2823" t="s">
        <v>356</v>
      </c>
    </row>
    <row r="2824" spans="1:190" x14ac:dyDescent="0.35">
      <c r="A2824" t="s">
        <v>65</v>
      </c>
      <c r="B2824" t="s">
        <v>66</v>
      </c>
      <c r="C2824" t="s">
        <v>6732</v>
      </c>
      <c r="D2824" t="s">
        <v>3234</v>
      </c>
      <c r="E2824" t="s">
        <v>6894</v>
      </c>
      <c r="F2824" t="s">
        <v>6895</v>
      </c>
      <c r="G2824" t="s">
        <v>6904</v>
      </c>
      <c r="H2824" t="s">
        <v>6905</v>
      </c>
      <c r="I2824">
        <v>14</v>
      </c>
      <c r="J2824">
        <v>11</v>
      </c>
      <c r="K2824" t="s">
        <v>345</v>
      </c>
      <c r="L2824">
        <v>8.6430000000000007</v>
      </c>
      <c r="M2824">
        <v>28.387</v>
      </c>
      <c r="N2824" t="s">
        <v>346</v>
      </c>
      <c r="O2824" t="s">
        <v>347</v>
      </c>
      <c r="P2824" s="133">
        <v>18</v>
      </c>
      <c r="Q2824" s="133">
        <v>97</v>
      </c>
      <c r="R2824" s="133">
        <v>13</v>
      </c>
      <c r="S2824" s="133">
        <v>69</v>
      </c>
      <c r="T2824" s="133">
        <v>0</v>
      </c>
      <c r="W2824">
        <v>0</v>
      </c>
      <c r="Z2824">
        <v>0</v>
      </c>
      <c r="AC2824">
        <v>69</v>
      </c>
      <c r="AD2824" t="s">
        <v>66</v>
      </c>
      <c r="AE2824" t="s">
        <v>3234</v>
      </c>
      <c r="AF2824">
        <v>0</v>
      </c>
      <c r="AI2824">
        <v>0</v>
      </c>
      <c r="AL2824" t="s">
        <v>347</v>
      </c>
      <c r="AM2824">
        <v>5</v>
      </c>
      <c r="AN2824">
        <v>28</v>
      </c>
      <c r="AO2824">
        <v>0</v>
      </c>
      <c r="AR2824">
        <v>0</v>
      </c>
      <c r="AU2824">
        <v>0</v>
      </c>
      <c r="AX2824">
        <v>28</v>
      </c>
      <c r="AY2824" t="s">
        <v>121</v>
      </c>
      <c r="AZ2824" t="s">
        <v>359</v>
      </c>
      <c r="BA2824">
        <v>0</v>
      </c>
      <c r="BD2824">
        <v>0</v>
      </c>
      <c r="BE2824">
        <v>0</v>
      </c>
      <c r="BF2824">
        <v>0</v>
      </c>
      <c r="BG2824">
        <v>0</v>
      </c>
      <c r="BH2824" t="s">
        <v>349</v>
      </c>
      <c r="BI2824">
        <v>0</v>
      </c>
      <c r="BJ2824">
        <v>0</v>
      </c>
      <c r="BK2824">
        <v>0</v>
      </c>
      <c r="BL2824">
        <v>0</v>
      </c>
      <c r="BM2824">
        <v>0</v>
      </c>
      <c r="BN2824" t="s">
        <v>349</v>
      </c>
      <c r="BO2824">
        <v>0</v>
      </c>
      <c r="BP2824">
        <v>0</v>
      </c>
      <c r="BQ2824">
        <v>0</v>
      </c>
      <c r="BR2824">
        <v>0</v>
      </c>
      <c r="BS2824">
        <v>0</v>
      </c>
      <c r="BT2824" t="s">
        <v>349</v>
      </c>
      <c r="BU2824">
        <v>0</v>
      </c>
      <c r="BV2824">
        <v>0</v>
      </c>
      <c r="BW2824">
        <v>28</v>
      </c>
      <c r="BX2824">
        <v>0</v>
      </c>
      <c r="BY2824">
        <v>69</v>
      </c>
      <c r="BZ2824" t="s">
        <v>349</v>
      </c>
      <c r="CA2824">
        <v>0</v>
      </c>
      <c r="CB2824">
        <v>0</v>
      </c>
      <c r="CC2824">
        <v>0</v>
      </c>
      <c r="CD2824">
        <v>0</v>
      </c>
      <c r="CE2824">
        <v>0</v>
      </c>
      <c r="CF2824" t="s">
        <v>349</v>
      </c>
      <c r="CG2824">
        <v>0</v>
      </c>
      <c r="CH2824">
        <v>0</v>
      </c>
      <c r="CI2824">
        <v>0</v>
      </c>
      <c r="CJ2824" t="s">
        <v>349</v>
      </c>
      <c r="CK2824">
        <v>0</v>
      </c>
      <c r="CL2824" t="s">
        <v>349</v>
      </c>
      <c r="CM2824">
        <v>0</v>
      </c>
      <c r="CN2824" s="133">
        <v>0</v>
      </c>
      <c r="CO2824" s="133" t="s">
        <v>347</v>
      </c>
      <c r="CP2824" s="133">
        <v>55</v>
      </c>
      <c r="CQ2824" s="133">
        <v>292</v>
      </c>
      <c r="CR2824">
        <v>55</v>
      </c>
      <c r="CS2824">
        <v>292</v>
      </c>
      <c r="CT2824">
        <v>0</v>
      </c>
      <c r="CY2824">
        <v>0</v>
      </c>
      <c r="DD2824">
        <v>0</v>
      </c>
      <c r="DI2824">
        <v>292</v>
      </c>
      <c r="DJ2824" t="s">
        <v>66</v>
      </c>
      <c r="DK2824" t="s">
        <v>3234</v>
      </c>
      <c r="DL2824" t="s">
        <v>405</v>
      </c>
      <c r="DN2824">
        <v>0</v>
      </c>
      <c r="DS2824">
        <v>0</v>
      </c>
      <c r="DV2824" t="s">
        <v>349</v>
      </c>
      <c r="DW2824">
        <v>0</v>
      </c>
      <c r="DX2824">
        <v>0</v>
      </c>
      <c r="DY2824">
        <v>0</v>
      </c>
      <c r="EF2824">
        <v>0</v>
      </c>
      <c r="EM2824">
        <v>0</v>
      </c>
      <c r="ET2824">
        <v>0</v>
      </c>
      <c r="FA2824">
        <v>0</v>
      </c>
      <c r="FH2824">
        <v>0</v>
      </c>
      <c r="FK2824">
        <v>5</v>
      </c>
      <c r="FL2824">
        <v>26</v>
      </c>
      <c r="FM2824">
        <v>16</v>
      </c>
      <c r="FN2824">
        <v>83</v>
      </c>
      <c r="FO2824">
        <v>34</v>
      </c>
      <c r="FP2824">
        <v>183</v>
      </c>
      <c r="FQ2824">
        <v>0</v>
      </c>
      <c r="FR2824">
        <v>0</v>
      </c>
      <c r="FS2824" t="s">
        <v>347</v>
      </c>
      <c r="FT2824">
        <v>23</v>
      </c>
      <c r="FU2824">
        <v>131</v>
      </c>
      <c r="FV2824" t="s">
        <v>68</v>
      </c>
      <c r="FW2824" t="s">
        <v>3254</v>
      </c>
      <c r="FX2824" t="s">
        <v>347</v>
      </c>
      <c r="FY2824" t="s">
        <v>121</v>
      </c>
      <c r="FZ2824" t="s">
        <v>347</v>
      </c>
      <c r="GA2824">
        <v>3</v>
      </c>
      <c r="GB2824">
        <v>17</v>
      </c>
      <c r="GC2824" t="s">
        <v>349</v>
      </c>
      <c r="GD2824" t="s">
        <v>355</v>
      </c>
      <c r="GE2824" t="s">
        <v>354</v>
      </c>
      <c r="GF2824" t="s">
        <v>355</v>
      </c>
      <c r="GG2824">
        <v>14</v>
      </c>
      <c r="GH2824" t="s">
        <v>356</v>
      </c>
    </row>
    <row r="2825" spans="1:190" x14ac:dyDescent="0.35">
      <c r="A2825" t="s">
        <v>65</v>
      </c>
      <c r="B2825" t="s">
        <v>66</v>
      </c>
      <c r="C2825" t="s">
        <v>6732</v>
      </c>
      <c r="D2825" t="s">
        <v>3234</v>
      </c>
      <c r="E2825" t="s">
        <v>6894</v>
      </c>
      <c r="F2825" t="s">
        <v>6895</v>
      </c>
      <c r="G2825" t="s">
        <v>6906</v>
      </c>
      <c r="H2825" t="s">
        <v>6907</v>
      </c>
      <c r="I2825">
        <v>14</v>
      </c>
      <c r="J2825">
        <v>5</v>
      </c>
      <c r="K2825" t="s">
        <v>345</v>
      </c>
      <c r="L2825">
        <v>8.4372729999999994</v>
      </c>
      <c r="M2825">
        <v>28.273320999999999</v>
      </c>
      <c r="N2825" t="s">
        <v>346</v>
      </c>
      <c r="O2825" t="s">
        <v>347</v>
      </c>
      <c r="P2825" s="133">
        <v>20</v>
      </c>
      <c r="Q2825" s="133">
        <v>108</v>
      </c>
      <c r="R2825" s="133">
        <v>20</v>
      </c>
      <c r="S2825" s="133">
        <v>108</v>
      </c>
      <c r="T2825" s="133">
        <v>0</v>
      </c>
      <c r="W2825">
        <v>0</v>
      </c>
      <c r="Z2825">
        <v>0</v>
      </c>
      <c r="AC2825">
        <v>108</v>
      </c>
      <c r="AD2825" t="s">
        <v>66</v>
      </c>
      <c r="AE2825" t="s">
        <v>3234</v>
      </c>
      <c r="AF2825">
        <v>0</v>
      </c>
      <c r="AI2825">
        <v>0</v>
      </c>
      <c r="AL2825" t="s">
        <v>349</v>
      </c>
      <c r="AM2825">
        <v>0</v>
      </c>
      <c r="AN2825">
        <v>0</v>
      </c>
      <c r="AO2825">
        <v>0</v>
      </c>
      <c r="AR2825">
        <v>0</v>
      </c>
      <c r="AU2825">
        <v>0</v>
      </c>
      <c r="AX2825">
        <v>0</v>
      </c>
      <c r="BA2825">
        <v>0</v>
      </c>
      <c r="BD2825">
        <v>0</v>
      </c>
      <c r="BE2825">
        <v>0</v>
      </c>
      <c r="BF2825">
        <v>0</v>
      </c>
      <c r="BG2825">
        <v>0</v>
      </c>
      <c r="BH2825" t="s">
        <v>349</v>
      </c>
      <c r="BI2825">
        <v>0</v>
      </c>
      <c r="BJ2825">
        <v>0</v>
      </c>
      <c r="BK2825">
        <v>0</v>
      </c>
      <c r="BL2825">
        <v>0</v>
      </c>
      <c r="BM2825">
        <v>0</v>
      </c>
      <c r="BN2825" t="s">
        <v>349</v>
      </c>
      <c r="BO2825">
        <v>0</v>
      </c>
      <c r="BP2825">
        <v>0</v>
      </c>
      <c r="BQ2825">
        <v>0</v>
      </c>
      <c r="BR2825">
        <v>0</v>
      </c>
      <c r="BS2825">
        <v>0</v>
      </c>
      <c r="BT2825" t="s">
        <v>349</v>
      </c>
      <c r="BU2825">
        <v>0</v>
      </c>
      <c r="BV2825">
        <v>0</v>
      </c>
      <c r="BW2825">
        <v>0</v>
      </c>
      <c r="BX2825">
        <v>0</v>
      </c>
      <c r="BY2825">
        <v>108</v>
      </c>
      <c r="BZ2825" t="s">
        <v>349</v>
      </c>
      <c r="CA2825">
        <v>0</v>
      </c>
      <c r="CB2825">
        <v>0</v>
      </c>
      <c r="CC2825">
        <v>0</v>
      </c>
      <c r="CD2825">
        <v>0</v>
      </c>
      <c r="CE2825">
        <v>0</v>
      </c>
      <c r="CF2825" t="s">
        <v>349</v>
      </c>
      <c r="CG2825">
        <v>0</v>
      </c>
      <c r="CH2825">
        <v>0</v>
      </c>
      <c r="CI2825">
        <v>0</v>
      </c>
      <c r="CJ2825" t="s">
        <v>349</v>
      </c>
      <c r="CK2825">
        <v>0</v>
      </c>
      <c r="CL2825" t="s">
        <v>349</v>
      </c>
      <c r="CM2825">
        <v>0</v>
      </c>
      <c r="CN2825" s="133">
        <v>0</v>
      </c>
      <c r="CO2825" s="133" t="s">
        <v>347</v>
      </c>
      <c r="CP2825" s="133">
        <v>220</v>
      </c>
      <c r="CQ2825" s="133">
        <v>1187</v>
      </c>
      <c r="CR2825">
        <v>214</v>
      </c>
      <c r="CS2825">
        <v>1156</v>
      </c>
      <c r="CT2825">
        <v>0</v>
      </c>
      <c r="CY2825">
        <v>0</v>
      </c>
      <c r="DD2825">
        <v>0</v>
      </c>
      <c r="DI2825">
        <v>1156</v>
      </c>
      <c r="DJ2825" t="s">
        <v>66</v>
      </c>
      <c r="DK2825" t="s">
        <v>3234</v>
      </c>
      <c r="DL2825" t="s">
        <v>405</v>
      </c>
      <c r="DN2825">
        <v>0</v>
      </c>
      <c r="DS2825">
        <v>0</v>
      </c>
      <c r="DV2825" t="s">
        <v>347</v>
      </c>
      <c r="DW2825">
        <v>6</v>
      </c>
      <c r="DX2825">
        <v>31</v>
      </c>
      <c r="DY2825">
        <v>0</v>
      </c>
      <c r="EF2825">
        <v>0</v>
      </c>
      <c r="EM2825">
        <v>0</v>
      </c>
      <c r="ET2825">
        <v>31</v>
      </c>
      <c r="EU2825" t="s">
        <v>121</v>
      </c>
      <c r="EW2825" t="s">
        <v>359</v>
      </c>
      <c r="EY2825" t="s">
        <v>350</v>
      </c>
      <c r="FA2825">
        <v>0</v>
      </c>
      <c r="FH2825">
        <v>0</v>
      </c>
      <c r="FK2825">
        <v>5</v>
      </c>
      <c r="FL2825">
        <v>77</v>
      </c>
      <c r="FM2825">
        <v>75</v>
      </c>
      <c r="FN2825">
        <v>390</v>
      </c>
      <c r="FO2825">
        <v>140</v>
      </c>
      <c r="FP2825">
        <v>720</v>
      </c>
      <c r="FQ2825">
        <v>0</v>
      </c>
      <c r="FR2825">
        <v>0</v>
      </c>
      <c r="FS2825" t="s">
        <v>347</v>
      </c>
      <c r="FT2825">
        <v>59</v>
      </c>
      <c r="FU2825">
        <v>296</v>
      </c>
      <c r="FV2825" t="s">
        <v>68</v>
      </c>
      <c r="FW2825" t="s">
        <v>3254</v>
      </c>
      <c r="FX2825" t="s">
        <v>347</v>
      </c>
      <c r="FY2825" t="s">
        <v>121</v>
      </c>
      <c r="FZ2825" t="s">
        <v>347</v>
      </c>
      <c r="GA2825">
        <v>6</v>
      </c>
      <c r="GB2825">
        <v>32</v>
      </c>
      <c r="GC2825" t="s">
        <v>349</v>
      </c>
      <c r="GD2825" t="s">
        <v>361</v>
      </c>
      <c r="GE2825" t="s">
        <v>361</v>
      </c>
      <c r="GF2825" t="s">
        <v>354</v>
      </c>
      <c r="GG2825">
        <v>14</v>
      </c>
      <c r="GH2825" t="s">
        <v>356</v>
      </c>
    </row>
    <row r="2826" spans="1:190" x14ac:dyDescent="0.35">
      <c r="A2826" t="s">
        <v>65</v>
      </c>
      <c r="B2826" t="s">
        <v>66</v>
      </c>
      <c r="C2826" t="s">
        <v>6732</v>
      </c>
      <c r="D2826" t="s">
        <v>3234</v>
      </c>
      <c r="E2826" t="s">
        <v>6894</v>
      </c>
      <c r="F2826" t="s">
        <v>6895</v>
      </c>
      <c r="G2826" t="s">
        <v>6908</v>
      </c>
      <c r="H2826" t="s">
        <v>6909</v>
      </c>
      <c r="I2826">
        <v>14</v>
      </c>
      <c r="J2826">
        <v>11</v>
      </c>
      <c r="K2826" t="s">
        <v>345</v>
      </c>
      <c r="L2826">
        <v>8.5670000000000002</v>
      </c>
      <c r="M2826">
        <v>28.352</v>
      </c>
      <c r="N2826" t="s">
        <v>346</v>
      </c>
      <c r="O2826" t="s">
        <v>347</v>
      </c>
      <c r="P2826" s="133">
        <v>13</v>
      </c>
      <c r="Q2826" s="133">
        <v>72</v>
      </c>
      <c r="R2826" s="133">
        <v>13</v>
      </c>
      <c r="S2826" s="133">
        <v>72</v>
      </c>
      <c r="T2826" s="133">
        <v>0</v>
      </c>
      <c r="W2826">
        <v>0</v>
      </c>
      <c r="Z2826">
        <v>0</v>
      </c>
      <c r="AC2826">
        <v>72</v>
      </c>
      <c r="AD2826" t="s">
        <v>66</v>
      </c>
      <c r="AE2826" t="s">
        <v>3234</v>
      </c>
      <c r="AF2826">
        <v>0</v>
      </c>
      <c r="AI2826">
        <v>0</v>
      </c>
      <c r="AL2826" t="s">
        <v>349</v>
      </c>
      <c r="AM2826">
        <v>0</v>
      </c>
      <c r="AN2826">
        <v>0</v>
      </c>
      <c r="AO2826">
        <v>0</v>
      </c>
      <c r="AR2826">
        <v>0</v>
      </c>
      <c r="AU2826">
        <v>0</v>
      </c>
      <c r="AX2826">
        <v>0</v>
      </c>
      <c r="BA2826">
        <v>0</v>
      </c>
      <c r="BD2826">
        <v>0</v>
      </c>
      <c r="BE2826">
        <v>0</v>
      </c>
      <c r="BF2826">
        <v>0</v>
      </c>
      <c r="BG2826">
        <v>0</v>
      </c>
      <c r="BH2826" t="s">
        <v>349</v>
      </c>
      <c r="BI2826">
        <v>0</v>
      </c>
      <c r="BJ2826">
        <v>0</v>
      </c>
      <c r="BK2826">
        <v>0</v>
      </c>
      <c r="BL2826">
        <v>0</v>
      </c>
      <c r="BM2826">
        <v>0</v>
      </c>
      <c r="BN2826" t="s">
        <v>349</v>
      </c>
      <c r="BO2826">
        <v>0</v>
      </c>
      <c r="BP2826">
        <v>0</v>
      </c>
      <c r="BQ2826">
        <v>0</v>
      </c>
      <c r="BR2826">
        <v>0</v>
      </c>
      <c r="BS2826">
        <v>0</v>
      </c>
      <c r="BT2826" t="s">
        <v>349</v>
      </c>
      <c r="BU2826">
        <v>0</v>
      </c>
      <c r="BV2826">
        <v>0</v>
      </c>
      <c r="BW2826">
        <v>0</v>
      </c>
      <c r="BX2826">
        <v>0</v>
      </c>
      <c r="BY2826">
        <v>72</v>
      </c>
      <c r="BZ2826" t="s">
        <v>349</v>
      </c>
      <c r="CA2826">
        <v>0</v>
      </c>
      <c r="CB2826">
        <v>0</v>
      </c>
      <c r="CC2826">
        <v>0</v>
      </c>
      <c r="CD2826">
        <v>0</v>
      </c>
      <c r="CE2826">
        <v>0</v>
      </c>
      <c r="CF2826" t="s">
        <v>349</v>
      </c>
      <c r="CG2826">
        <v>0</v>
      </c>
      <c r="CH2826">
        <v>0</v>
      </c>
      <c r="CI2826">
        <v>0</v>
      </c>
      <c r="CJ2826" t="s">
        <v>349</v>
      </c>
      <c r="CK2826">
        <v>0</v>
      </c>
      <c r="CL2826" t="s">
        <v>349</v>
      </c>
      <c r="CM2826">
        <v>0</v>
      </c>
      <c r="CN2826" s="133">
        <v>0</v>
      </c>
      <c r="CO2826" s="133" t="s">
        <v>347</v>
      </c>
      <c r="CP2826" s="133">
        <v>51</v>
      </c>
      <c r="CQ2826" s="133">
        <v>265</v>
      </c>
      <c r="CR2826">
        <v>51</v>
      </c>
      <c r="CS2826">
        <v>265</v>
      </c>
      <c r="CT2826">
        <v>0</v>
      </c>
      <c r="CY2826">
        <v>0</v>
      </c>
      <c r="DD2826">
        <v>0</v>
      </c>
      <c r="DI2826">
        <v>265</v>
      </c>
      <c r="DJ2826" t="s">
        <v>66</v>
      </c>
      <c r="DK2826" t="s">
        <v>3234</v>
      </c>
      <c r="DL2826" t="s">
        <v>405</v>
      </c>
      <c r="DN2826">
        <v>0</v>
      </c>
      <c r="DS2826">
        <v>0</v>
      </c>
      <c r="DV2826" t="s">
        <v>349</v>
      </c>
      <c r="DW2826">
        <v>0</v>
      </c>
      <c r="DX2826">
        <v>0</v>
      </c>
      <c r="DY2826">
        <v>0</v>
      </c>
      <c r="EF2826">
        <v>0</v>
      </c>
      <c r="EM2826">
        <v>0</v>
      </c>
      <c r="ET2826">
        <v>0</v>
      </c>
      <c r="FA2826">
        <v>0</v>
      </c>
      <c r="FH2826">
        <v>0</v>
      </c>
      <c r="FK2826">
        <v>8</v>
      </c>
      <c r="FL2826">
        <v>41</v>
      </c>
      <c r="FM2826">
        <v>16</v>
      </c>
      <c r="FN2826">
        <v>83</v>
      </c>
      <c r="FO2826">
        <v>27</v>
      </c>
      <c r="FP2826">
        <v>141</v>
      </c>
      <c r="FQ2826">
        <v>0</v>
      </c>
      <c r="FR2826">
        <v>0</v>
      </c>
      <c r="FS2826" t="s">
        <v>347</v>
      </c>
      <c r="FT2826">
        <v>30</v>
      </c>
      <c r="FU2826">
        <v>162</v>
      </c>
      <c r="FV2826" t="s">
        <v>68</v>
      </c>
      <c r="FW2826" t="s">
        <v>1910</v>
      </c>
      <c r="FX2826" t="s">
        <v>349</v>
      </c>
      <c r="FZ2826" t="s">
        <v>347</v>
      </c>
      <c r="GA2826">
        <v>3</v>
      </c>
      <c r="GB2826">
        <v>16</v>
      </c>
      <c r="GC2826" t="s">
        <v>349</v>
      </c>
      <c r="GD2826" t="s">
        <v>355</v>
      </c>
      <c r="GE2826" t="s">
        <v>354</v>
      </c>
      <c r="GF2826" t="s">
        <v>355</v>
      </c>
      <c r="GG2826">
        <v>14</v>
      </c>
      <c r="GH2826" t="s">
        <v>356</v>
      </c>
    </row>
    <row r="2827" spans="1:190" x14ac:dyDescent="0.35">
      <c r="A2827" t="s">
        <v>65</v>
      </c>
      <c r="B2827" t="s">
        <v>66</v>
      </c>
      <c r="C2827" t="s">
        <v>6732</v>
      </c>
      <c r="D2827" t="s">
        <v>3234</v>
      </c>
      <c r="E2827" t="s">
        <v>6894</v>
      </c>
      <c r="F2827" t="s">
        <v>6895</v>
      </c>
      <c r="G2827" t="s">
        <v>6910</v>
      </c>
      <c r="H2827" t="s">
        <v>6911</v>
      </c>
      <c r="I2827">
        <v>14</v>
      </c>
      <c r="J2827">
        <v>6</v>
      </c>
      <c r="K2827" t="s">
        <v>345</v>
      </c>
      <c r="L2827">
        <v>8.6125500000000006</v>
      </c>
      <c r="M2827">
        <v>28.36045</v>
      </c>
      <c r="N2827" t="s">
        <v>346</v>
      </c>
      <c r="O2827" t="s">
        <v>347</v>
      </c>
      <c r="P2827" s="133">
        <v>8</v>
      </c>
      <c r="Q2827" s="133">
        <v>42</v>
      </c>
      <c r="R2827" s="133">
        <v>8</v>
      </c>
      <c r="S2827" s="133">
        <v>42</v>
      </c>
      <c r="T2827" s="133">
        <v>0</v>
      </c>
      <c r="W2827">
        <v>0</v>
      </c>
      <c r="Z2827">
        <v>0</v>
      </c>
      <c r="AC2827">
        <v>42</v>
      </c>
      <c r="AD2827" t="s">
        <v>66</v>
      </c>
      <c r="AE2827" t="s">
        <v>3234</v>
      </c>
      <c r="AF2827">
        <v>0</v>
      </c>
      <c r="AI2827">
        <v>0</v>
      </c>
      <c r="AL2827" t="s">
        <v>349</v>
      </c>
      <c r="AM2827">
        <v>0</v>
      </c>
      <c r="AN2827">
        <v>0</v>
      </c>
      <c r="AO2827">
        <v>0</v>
      </c>
      <c r="AR2827">
        <v>0</v>
      </c>
      <c r="AU2827">
        <v>0</v>
      </c>
      <c r="AX2827">
        <v>0</v>
      </c>
      <c r="BA2827">
        <v>0</v>
      </c>
      <c r="BD2827">
        <v>0</v>
      </c>
      <c r="BE2827">
        <v>0</v>
      </c>
      <c r="BF2827">
        <v>0</v>
      </c>
      <c r="BG2827">
        <v>0</v>
      </c>
      <c r="BH2827" t="s">
        <v>349</v>
      </c>
      <c r="BI2827">
        <v>0</v>
      </c>
      <c r="BJ2827">
        <v>0</v>
      </c>
      <c r="BK2827">
        <v>0</v>
      </c>
      <c r="BL2827">
        <v>0</v>
      </c>
      <c r="BM2827">
        <v>0</v>
      </c>
      <c r="BN2827" t="s">
        <v>349</v>
      </c>
      <c r="BO2827">
        <v>0</v>
      </c>
      <c r="BP2827">
        <v>0</v>
      </c>
      <c r="BQ2827">
        <v>0</v>
      </c>
      <c r="BR2827">
        <v>0</v>
      </c>
      <c r="BS2827">
        <v>0</v>
      </c>
      <c r="BT2827" t="s">
        <v>349</v>
      </c>
      <c r="BU2827">
        <v>0</v>
      </c>
      <c r="BV2827">
        <v>0</v>
      </c>
      <c r="BW2827">
        <v>0</v>
      </c>
      <c r="BX2827">
        <v>0</v>
      </c>
      <c r="BY2827">
        <v>42</v>
      </c>
      <c r="BZ2827" t="s">
        <v>349</v>
      </c>
      <c r="CA2827">
        <v>0</v>
      </c>
      <c r="CB2827">
        <v>0</v>
      </c>
      <c r="CC2827">
        <v>0</v>
      </c>
      <c r="CD2827">
        <v>0</v>
      </c>
      <c r="CE2827">
        <v>0</v>
      </c>
      <c r="CF2827" t="s">
        <v>349</v>
      </c>
      <c r="CG2827">
        <v>0</v>
      </c>
      <c r="CH2827">
        <v>0</v>
      </c>
      <c r="CI2827">
        <v>0</v>
      </c>
      <c r="CJ2827" t="s">
        <v>349</v>
      </c>
      <c r="CK2827">
        <v>0</v>
      </c>
      <c r="CL2827" t="s">
        <v>349</v>
      </c>
      <c r="CM2827">
        <v>0</v>
      </c>
      <c r="CN2827" s="133">
        <v>0</v>
      </c>
      <c r="CO2827" s="133" t="s">
        <v>347</v>
      </c>
      <c r="CP2827" s="133">
        <v>236</v>
      </c>
      <c r="CQ2827" s="133">
        <v>1227</v>
      </c>
      <c r="CR2827">
        <v>230</v>
      </c>
      <c r="CS2827">
        <v>1196</v>
      </c>
      <c r="CT2827">
        <v>0</v>
      </c>
      <c r="CY2827">
        <v>0</v>
      </c>
      <c r="DD2827">
        <v>0</v>
      </c>
      <c r="DI2827">
        <v>1196</v>
      </c>
      <c r="DJ2827" t="s">
        <v>66</v>
      </c>
      <c r="DK2827" t="s">
        <v>3234</v>
      </c>
      <c r="DL2827" t="s">
        <v>405</v>
      </c>
      <c r="DN2827">
        <v>0</v>
      </c>
      <c r="DS2827">
        <v>0</v>
      </c>
      <c r="DV2827" t="s">
        <v>347</v>
      </c>
      <c r="DW2827">
        <v>6</v>
      </c>
      <c r="DX2827">
        <v>31</v>
      </c>
      <c r="DY2827">
        <v>0</v>
      </c>
      <c r="EF2827">
        <v>0</v>
      </c>
      <c r="EM2827">
        <v>0</v>
      </c>
      <c r="ET2827">
        <v>31</v>
      </c>
      <c r="EU2827" t="s">
        <v>119</v>
      </c>
      <c r="EW2827" t="s">
        <v>530</v>
      </c>
      <c r="EY2827" t="s">
        <v>405</v>
      </c>
      <c r="FA2827">
        <v>0</v>
      </c>
      <c r="FH2827">
        <v>0</v>
      </c>
      <c r="FK2827">
        <v>35</v>
      </c>
      <c r="FL2827">
        <v>182</v>
      </c>
      <c r="FM2827">
        <v>62</v>
      </c>
      <c r="FN2827">
        <v>322</v>
      </c>
      <c r="FO2827">
        <v>139</v>
      </c>
      <c r="FP2827">
        <v>723</v>
      </c>
      <c r="FQ2827">
        <v>0</v>
      </c>
      <c r="FR2827">
        <v>0</v>
      </c>
      <c r="FS2827" t="s">
        <v>347</v>
      </c>
      <c r="FT2827">
        <v>33</v>
      </c>
      <c r="FU2827">
        <v>188</v>
      </c>
      <c r="FV2827" t="s">
        <v>68</v>
      </c>
      <c r="FW2827" t="s">
        <v>3254</v>
      </c>
      <c r="FX2827" t="s">
        <v>347</v>
      </c>
      <c r="FY2827" t="s">
        <v>119</v>
      </c>
      <c r="FZ2827" t="s">
        <v>347</v>
      </c>
      <c r="GA2827">
        <v>2</v>
      </c>
      <c r="GB2827">
        <v>11</v>
      </c>
      <c r="GC2827" t="s">
        <v>349</v>
      </c>
      <c r="GD2827" t="s">
        <v>355</v>
      </c>
      <c r="GE2827" t="s">
        <v>355</v>
      </c>
      <c r="GF2827" t="s">
        <v>355</v>
      </c>
      <c r="GG2827">
        <v>14</v>
      </c>
      <c r="GH2827" t="s">
        <v>356</v>
      </c>
    </row>
    <row r="2828" spans="1:190" x14ac:dyDescent="0.35">
      <c r="A2828" t="s">
        <v>65</v>
      </c>
      <c r="B2828" t="s">
        <v>66</v>
      </c>
      <c r="C2828" t="s">
        <v>6732</v>
      </c>
      <c r="D2828" t="s">
        <v>3234</v>
      </c>
      <c r="E2828" t="s">
        <v>6894</v>
      </c>
      <c r="F2828" t="s">
        <v>6895</v>
      </c>
      <c r="G2828" t="s">
        <v>6912</v>
      </c>
      <c r="H2828" t="s">
        <v>6913</v>
      </c>
      <c r="I2828">
        <v>14</v>
      </c>
      <c r="J2828">
        <v>11</v>
      </c>
      <c r="K2828" t="s">
        <v>345</v>
      </c>
      <c r="L2828">
        <v>8.5667200000000001</v>
      </c>
      <c r="M2828">
        <v>28.351900000000001</v>
      </c>
      <c r="N2828" t="s">
        <v>346</v>
      </c>
      <c r="O2828" t="s">
        <v>349</v>
      </c>
      <c r="P2828" s="133">
        <v>0</v>
      </c>
      <c r="Q2828" s="133">
        <v>0</v>
      </c>
      <c r="R2828" s="133">
        <v>0</v>
      </c>
      <c r="S2828" s="133">
        <v>0</v>
      </c>
      <c r="T2828" s="133">
        <v>0</v>
      </c>
      <c r="W2828">
        <v>0</v>
      </c>
      <c r="Z2828">
        <v>0</v>
      </c>
      <c r="AC2828">
        <v>0</v>
      </c>
      <c r="AF2828">
        <v>0</v>
      </c>
      <c r="AI2828">
        <v>0</v>
      </c>
      <c r="AL2828" t="s">
        <v>349</v>
      </c>
      <c r="AM2828">
        <v>0</v>
      </c>
      <c r="AN2828">
        <v>0</v>
      </c>
      <c r="AO2828">
        <v>0</v>
      </c>
      <c r="AR2828">
        <v>0</v>
      </c>
      <c r="AU2828">
        <v>0</v>
      </c>
      <c r="AX2828">
        <v>0</v>
      </c>
      <c r="BA2828">
        <v>0</v>
      </c>
      <c r="BD2828">
        <v>0</v>
      </c>
      <c r="BE2828">
        <v>0</v>
      </c>
      <c r="BF2828">
        <v>0</v>
      </c>
      <c r="BG2828">
        <v>0</v>
      </c>
      <c r="BH2828" t="s">
        <v>349</v>
      </c>
      <c r="BI2828">
        <v>0</v>
      </c>
      <c r="BJ2828">
        <v>0</v>
      </c>
      <c r="BK2828">
        <v>0</v>
      </c>
      <c r="BL2828">
        <v>0</v>
      </c>
      <c r="BM2828">
        <v>0</v>
      </c>
      <c r="BN2828" t="s">
        <v>349</v>
      </c>
      <c r="BO2828">
        <v>0</v>
      </c>
      <c r="BP2828">
        <v>0</v>
      </c>
      <c r="BQ2828">
        <v>0</v>
      </c>
      <c r="BR2828">
        <v>0</v>
      </c>
      <c r="BS2828">
        <v>0</v>
      </c>
      <c r="BT2828" t="s">
        <v>349</v>
      </c>
      <c r="BU2828">
        <v>0</v>
      </c>
      <c r="BV2828">
        <v>0</v>
      </c>
      <c r="BW2828">
        <v>0</v>
      </c>
      <c r="BX2828">
        <v>0</v>
      </c>
      <c r="BY2828">
        <v>0</v>
      </c>
      <c r="BZ2828" t="s">
        <v>349</v>
      </c>
      <c r="CA2828">
        <v>0</v>
      </c>
      <c r="CB2828">
        <v>0</v>
      </c>
      <c r="CC2828">
        <v>0</v>
      </c>
      <c r="CD2828">
        <v>0</v>
      </c>
      <c r="CE2828">
        <v>0</v>
      </c>
      <c r="CF2828" t="s">
        <v>349</v>
      </c>
      <c r="CG2828">
        <v>0</v>
      </c>
      <c r="CH2828">
        <v>0</v>
      </c>
      <c r="CI2828">
        <v>0</v>
      </c>
      <c r="CJ2828" t="s">
        <v>349</v>
      </c>
      <c r="CK2828">
        <v>0</v>
      </c>
      <c r="CL2828" t="s">
        <v>349</v>
      </c>
      <c r="CM2828">
        <v>0</v>
      </c>
      <c r="CN2828" s="133">
        <v>0</v>
      </c>
      <c r="CO2828" s="133" t="s">
        <v>347</v>
      </c>
      <c r="CP2828" s="133">
        <v>95</v>
      </c>
      <c r="CQ2828" s="133">
        <v>570</v>
      </c>
      <c r="CR2828">
        <v>95</v>
      </c>
      <c r="CS2828">
        <v>570</v>
      </c>
      <c r="CT2828">
        <v>0</v>
      </c>
      <c r="CY2828">
        <v>0</v>
      </c>
      <c r="DD2828">
        <v>0</v>
      </c>
      <c r="DI2828">
        <v>570</v>
      </c>
      <c r="DJ2828" t="s">
        <v>66</v>
      </c>
      <c r="DK2828" t="s">
        <v>3234</v>
      </c>
      <c r="DL2828" t="s">
        <v>405</v>
      </c>
      <c r="DN2828">
        <v>0</v>
      </c>
      <c r="DS2828">
        <v>0</v>
      </c>
      <c r="DV2828" t="s">
        <v>349</v>
      </c>
      <c r="DW2828">
        <v>0</v>
      </c>
      <c r="DX2828">
        <v>0</v>
      </c>
      <c r="DY2828">
        <v>0</v>
      </c>
      <c r="EF2828">
        <v>0</v>
      </c>
      <c r="EM2828">
        <v>0</v>
      </c>
      <c r="ET2828">
        <v>0</v>
      </c>
      <c r="FA2828">
        <v>0</v>
      </c>
      <c r="FH2828">
        <v>0</v>
      </c>
      <c r="FK2828">
        <v>21</v>
      </c>
      <c r="FL2828">
        <v>109</v>
      </c>
      <c r="FM2828">
        <v>34</v>
      </c>
      <c r="FN2828">
        <v>176</v>
      </c>
      <c r="FO2828">
        <v>40</v>
      </c>
      <c r="FP2828">
        <v>285</v>
      </c>
      <c r="FQ2828">
        <v>0</v>
      </c>
      <c r="FR2828">
        <v>0</v>
      </c>
      <c r="FS2828" t="s">
        <v>347</v>
      </c>
      <c r="FT2828">
        <v>2</v>
      </c>
      <c r="FU2828">
        <v>11</v>
      </c>
      <c r="FV2828" t="s">
        <v>66</v>
      </c>
      <c r="FW2828" t="s">
        <v>3165</v>
      </c>
      <c r="FX2828" t="s">
        <v>349</v>
      </c>
      <c r="FZ2828" t="s">
        <v>347</v>
      </c>
      <c r="GA2828">
        <v>4</v>
      </c>
      <c r="GB2828">
        <v>21</v>
      </c>
      <c r="GC2828" t="s">
        <v>349</v>
      </c>
      <c r="GD2828" t="s">
        <v>355</v>
      </c>
      <c r="GE2828" t="s">
        <v>354</v>
      </c>
      <c r="GF2828" t="s">
        <v>354</v>
      </c>
      <c r="GG2828">
        <v>14</v>
      </c>
      <c r="GH2828" t="s">
        <v>356</v>
      </c>
    </row>
    <row r="2829" spans="1:190" x14ac:dyDescent="0.35">
      <c r="A2829" t="s">
        <v>65</v>
      </c>
      <c r="B2829" t="s">
        <v>66</v>
      </c>
      <c r="C2829" t="s">
        <v>6732</v>
      </c>
      <c r="D2829" t="s">
        <v>3234</v>
      </c>
      <c r="E2829" t="s">
        <v>6894</v>
      </c>
      <c r="F2829" t="s">
        <v>6895</v>
      </c>
      <c r="G2829" t="s">
        <v>6914</v>
      </c>
      <c r="H2829" t="s">
        <v>6915</v>
      </c>
      <c r="I2829">
        <v>14</v>
      </c>
      <c r="J2829">
        <v>5</v>
      </c>
      <c r="K2829" t="s">
        <v>345</v>
      </c>
      <c r="L2829">
        <v>8.3256173859999993</v>
      </c>
      <c r="M2829">
        <v>28.285955999999999</v>
      </c>
      <c r="N2829" t="s">
        <v>346</v>
      </c>
      <c r="O2829" t="s">
        <v>347</v>
      </c>
      <c r="P2829" s="133">
        <v>15</v>
      </c>
      <c r="Q2829" s="133">
        <v>79</v>
      </c>
      <c r="R2829" s="133">
        <v>12</v>
      </c>
      <c r="S2829" s="133">
        <v>62</v>
      </c>
      <c r="T2829" s="133">
        <v>0</v>
      </c>
      <c r="W2829">
        <v>0</v>
      </c>
      <c r="Z2829">
        <v>0</v>
      </c>
      <c r="AC2829">
        <v>62</v>
      </c>
      <c r="AD2829" t="s">
        <v>66</v>
      </c>
      <c r="AE2829" t="s">
        <v>3234</v>
      </c>
      <c r="AF2829">
        <v>0</v>
      </c>
      <c r="AI2829">
        <v>0</v>
      </c>
      <c r="AL2829" t="s">
        <v>347</v>
      </c>
      <c r="AM2829">
        <v>3</v>
      </c>
      <c r="AN2829">
        <v>17</v>
      </c>
      <c r="AO2829">
        <v>0</v>
      </c>
      <c r="AR2829">
        <v>0</v>
      </c>
      <c r="AU2829">
        <v>0</v>
      </c>
      <c r="AX2829">
        <v>17</v>
      </c>
      <c r="AY2829" t="s">
        <v>121</v>
      </c>
      <c r="AZ2829" t="s">
        <v>359</v>
      </c>
      <c r="BA2829">
        <v>0</v>
      </c>
      <c r="BD2829">
        <v>0</v>
      </c>
      <c r="BE2829">
        <v>0</v>
      </c>
      <c r="BF2829">
        <v>0</v>
      </c>
      <c r="BG2829">
        <v>0</v>
      </c>
      <c r="BH2829" t="s">
        <v>349</v>
      </c>
      <c r="BI2829">
        <v>0</v>
      </c>
      <c r="BJ2829">
        <v>0</v>
      </c>
      <c r="BK2829">
        <v>0</v>
      </c>
      <c r="BL2829">
        <v>0</v>
      </c>
      <c r="BM2829">
        <v>0</v>
      </c>
      <c r="BN2829" t="s">
        <v>349</v>
      </c>
      <c r="BO2829">
        <v>0</v>
      </c>
      <c r="BP2829">
        <v>0</v>
      </c>
      <c r="BQ2829">
        <v>0</v>
      </c>
      <c r="BR2829">
        <v>0</v>
      </c>
      <c r="BS2829">
        <v>0</v>
      </c>
      <c r="BT2829" t="s">
        <v>349</v>
      </c>
      <c r="BU2829">
        <v>0</v>
      </c>
      <c r="BV2829">
        <v>0</v>
      </c>
      <c r="BW2829">
        <v>0</v>
      </c>
      <c r="BX2829">
        <v>17</v>
      </c>
      <c r="BY2829">
        <v>62</v>
      </c>
      <c r="BZ2829" t="s">
        <v>349</v>
      </c>
      <c r="CA2829">
        <v>0</v>
      </c>
      <c r="CB2829">
        <v>0</v>
      </c>
      <c r="CC2829">
        <v>0</v>
      </c>
      <c r="CD2829">
        <v>0</v>
      </c>
      <c r="CE2829">
        <v>0</v>
      </c>
      <c r="CF2829" t="s">
        <v>349</v>
      </c>
      <c r="CG2829">
        <v>0</v>
      </c>
      <c r="CH2829">
        <v>0</v>
      </c>
      <c r="CI2829">
        <v>0</v>
      </c>
      <c r="CJ2829" t="s">
        <v>349</v>
      </c>
      <c r="CK2829">
        <v>0</v>
      </c>
      <c r="CL2829" t="s">
        <v>349</v>
      </c>
      <c r="CM2829">
        <v>0</v>
      </c>
      <c r="CN2829" s="133">
        <v>0</v>
      </c>
      <c r="CO2829" s="133" t="s">
        <v>347</v>
      </c>
      <c r="CP2829" s="133">
        <v>373</v>
      </c>
      <c r="CQ2829" s="133">
        <v>1940</v>
      </c>
      <c r="CR2829">
        <v>373</v>
      </c>
      <c r="CS2829">
        <v>1940</v>
      </c>
      <c r="CT2829">
        <v>0</v>
      </c>
      <c r="CY2829">
        <v>0</v>
      </c>
      <c r="DD2829">
        <v>0</v>
      </c>
      <c r="DI2829">
        <v>1940</v>
      </c>
      <c r="DJ2829" t="s">
        <v>66</v>
      </c>
      <c r="DK2829" t="s">
        <v>3234</v>
      </c>
      <c r="DL2829" t="s">
        <v>405</v>
      </c>
      <c r="DN2829">
        <v>0</v>
      </c>
      <c r="DS2829">
        <v>0</v>
      </c>
      <c r="DV2829" t="s">
        <v>349</v>
      </c>
      <c r="DW2829">
        <v>0</v>
      </c>
      <c r="DX2829">
        <v>0</v>
      </c>
      <c r="DY2829">
        <v>0</v>
      </c>
      <c r="EF2829">
        <v>0</v>
      </c>
      <c r="EM2829">
        <v>0</v>
      </c>
      <c r="ET2829">
        <v>0</v>
      </c>
      <c r="FA2829">
        <v>0</v>
      </c>
      <c r="FH2829">
        <v>0</v>
      </c>
      <c r="FK2829">
        <v>50</v>
      </c>
      <c r="FL2829">
        <v>260</v>
      </c>
      <c r="FM2829">
        <v>16</v>
      </c>
      <c r="FN2829">
        <v>83</v>
      </c>
      <c r="FO2829">
        <v>307</v>
      </c>
      <c r="FP2829">
        <v>1597</v>
      </c>
      <c r="FQ2829">
        <v>0</v>
      </c>
      <c r="FR2829">
        <v>0</v>
      </c>
      <c r="FS2829" t="s">
        <v>349</v>
      </c>
      <c r="FT2829">
        <v>0</v>
      </c>
      <c r="FU2829">
        <v>0</v>
      </c>
      <c r="FX2829" t="s">
        <v>349</v>
      </c>
      <c r="FZ2829" t="s">
        <v>347</v>
      </c>
      <c r="GA2829">
        <v>3</v>
      </c>
      <c r="GB2829">
        <v>17</v>
      </c>
      <c r="GC2829" t="s">
        <v>349</v>
      </c>
      <c r="GD2829" t="s">
        <v>408</v>
      </c>
      <c r="GE2829" t="s">
        <v>354</v>
      </c>
      <c r="GF2829" t="s">
        <v>355</v>
      </c>
      <c r="GG2829">
        <v>14</v>
      </c>
      <c r="GH2829" t="s">
        <v>356</v>
      </c>
    </row>
    <row r="2830" spans="1:190" x14ac:dyDescent="0.35">
      <c r="A2830" t="s">
        <v>65</v>
      </c>
      <c r="B2830" t="s">
        <v>66</v>
      </c>
      <c r="C2830" t="s">
        <v>6732</v>
      </c>
      <c r="D2830" t="s">
        <v>3234</v>
      </c>
      <c r="E2830" t="s">
        <v>6894</v>
      </c>
      <c r="F2830" t="s">
        <v>6895</v>
      </c>
      <c r="G2830" t="s">
        <v>6916</v>
      </c>
      <c r="H2830" t="s">
        <v>3986</v>
      </c>
      <c r="I2830">
        <v>14</v>
      </c>
      <c r="J2830">
        <v>5</v>
      </c>
      <c r="K2830" t="s">
        <v>345</v>
      </c>
      <c r="L2830">
        <v>8.5703697200000004</v>
      </c>
      <c r="M2830">
        <v>28.351900100000002</v>
      </c>
      <c r="N2830" t="s">
        <v>346</v>
      </c>
      <c r="O2830" t="s">
        <v>347</v>
      </c>
      <c r="P2830" s="133">
        <v>5</v>
      </c>
      <c r="Q2830" s="133">
        <v>26</v>
      </c>
      <c r="R2830" s="133">
        <v>5</v>
      </c>
      <c r="S2830" s="133">
        <v>26</v>
      </c>
      <c r="T2830" s="133">
        <v>0</v>
      </c>
      <c r="W2830">
        <v>0</v>
      </c>
      <c r="Z2830">
        <v>0</v>
      </c>
      <c r="AC2830">
        <v>26</v>
      </c>
      <c r="AD2830" t="s">
        <v>66</v>
      </c>
      <c r="AE2830" t="s">
        <v>3234</v>
      </c>
      <c r="AF2830">
        <v>0</v>
      </c>
      <c r="AI2830">
        <v>0</v>
      </c>
      <c r="AL2830" t="s">
        <v>349</v>
      </c>
      <c r="AM2830">
        <v>0</v>
      </c>
      <c r="AN2830">
        <v>0</v>
      </c>
      <c r="AO2830">
        <v>0</v>
      </c>
      <c r="AR2830">
        <v>0</v>
      </c>
      <c r="AU2830">
        <v>0</v>
      </c>
      <c r="AX2830">
        <v>0</v>
      </c>
      <c r="BA2830">
        <v>0</v>
      </c>
      <c r="BD2830">
        <v>0</v>
      </c>
      <c r="BE2830">
        <v>0</v>
      </c>
      <c r="BF2830">
        <v>0</v>
      </c>
      <c r="BG2830">
        <v>0</v>
      </c>
      <c r="BH2830" t="s">
        <v>349</v>
      </c>
      <c r="BI2830">
        <v>0</v>
      </c>
      <c r="BJ2830">
        <v>0</v>
      </c>
      <c r="BK2830">
        <v>0</v>
      </c>
      <c r="BL2830">
        <v>0</v>
      </c>
      <c r="BM2830">
        <v>0</v>
      </c>
      <c r="BN2830" t="s">
        <v>349</v>
      </c>
      <c r="BO2830">
        <v>0</v>
      </c>
      <c r="BP2830">
        <v>0</v>
      </c>
      <c r="BQ2830">
        <v>0</v>
      </c>
      <c r="BR2830">
        <v>0</v>
      </c>
      <c r="BS2830">
        <v>0</v>
      </c>
      <c r="BT2830" t="s">
        <v>349</v>
      </c>
      <c r="BU2830">
        <v>0</v>
      </c>
      <c r="BV2830">
        <v>0</v>
      </c>
      <c r="BW2830">
        <v>0</v>
      </c>
      <c r="BX2830">
        <v>0</v>
      </c>
      <c r="BY2830">
        <v>26</v>
      </c>
      <c r="BZ2830" t="s">
        <v>349</v>
      </c>
      <c r="CA2830">
        <v>0</v>
      </c>
      <c r="CB2830">
        <v>0</v>
      </c>
      <c r="CC2830">
        <v>0</v>
      </c>
      <c r="CD2830">
        <v>0</v>
      </c>
      <c r="CE2830">
        <v>0</v>
      </c>
      <c r="CF2830" t="s">
        <v>349</v>
      </c>
      <c r="CG2830">
        <v>0</v>
      </c>
      <c r="CH2830">
        <v>0</v>
      </c>
      <c r="CI2830">
        <v>0</v>
      </c>
      <c r="CJ2830" t="s">
        <v>349</v>
      </c>
      <c r="CK2830">
        <v>0</v>
      </c>
      <c r="CL2830" t="s">
        <v>349</v>
      </c>
      <c r="CM2830">
        <v>0</v>
      </c>
      <c r="CN2830" s="133">
        <v>0</v>
      </c>
      <c r="CO2830" s="133" t="s">
        <v>347</v>
      </c>
      <c r="CP2830" s="133">
        <v>341</v>
      </c>
      <c r="CQ2830" s="133">
        <v>1807</v>
      </c>
      <c r="CR2830">
        <v>341</v>
      </c>
      <c r="CS2830">
        <v>1807</v>
      </c>
      <c r="CT2830">
        <v>0</v>
      </c>
      <c r="CY2830">
        <v>0</v>
      </c>
      <c r="DD2830">
        <v>0</v>
      </c>
      <c r="DI2830">
        <v>1807</v>
      </c>
      <c r="DJ2830" t="s">
        <v>66</v>
      </c>
      <c r="DK2830" t="s">
        <v>3234</v>
      </c>
      <c r="DL2830" t="s">
        <v>405</v>
      </c>
      <c r="DN2830">
        <v>0</v>
      </c>
      <c r="DS2830">
        <v>0</v>
      </c>
      <c r="DV2830" t="s">
        <v>349</v>
      </c>
      <c r="DW2830">
        <v>0</v>
      </c>
      <c r="DX2830">
        <v>0</v>
      </c>
      <c r="DY2830">
        <v>0</v>
      </c>
      <c r="EF2830">
        <v>0</v>
      </c>
      <c r="EM2830">
        <v>0</v>
      </c>
      <c r="ET2830">
        <v>0</v>
      </c>
      <c r="FA2830">
        <v>0</v>
      </c>
      <c r="FH2830">
        <v>0</v>
      </c>
      <c r="FK2830">
        <v>74</v>
      </c>
      <c r="FL2830">
        <v>457</v>
      </c>
      <c r="FM2830">
        <v>72</v>
      </c>
      <c r="FN2830">
        <v>406</v>
      </c>
      <c r="FO2830">
        <v>195</v>
      </c>
      <c r="FP2830">
        <v>944</v>
      </c>
      <c r="FQ2830">
        <v>0</v>
      </c>
      <c r="FR2830">
        <v>0</v>
      </c>
      <c r="FS2830" t="s">
        <v>349</v>
      </c>
      <c r="FT2830">
        <v>0</v>
      </c>
      <c r="FU2830">
        <v>0</v>
      </c>
      <c r="FX2830" t="s">
        <v>349</v>
      </c>
      <c r="FZ2830" t="s">
        <v>347</v>
      </c>
      <c r="GA2830">
        <v>2</v>
      </c>
      <c r="GB2830">
        <v>11</v>
      </c>
      <c r="GC2830" t="s">
        <v>349</v>
      </c>
      <c r="GD2830" t="s">
        <v>361</v>
      </c>
      <c r="GE2830" t="s">
        <v>355</v>
      </c>
      <c r="GF2830" t="s">
        <v>355</v>
      </c>
      <c r="GG2830">
        <v>14</v>
      </c>
      <c r="GH2830" t="s">
        <v>356</v>
      </c>
    </row>
    <row r="2831" spans="1:190" x14ac:dyDescent="0.35">
      <c r="A2831" t="s">
        <v>65</v>
      </c>
      <c r="B2831" t="s">
        <v>66</v>
      </c>
      <c r="C2831" t="s">
        <v>6732</v>
      </c>
      <c r="D2831" t="s">
        <v>3234</v>
      </c>
      <c r="E2831" t="s">
        <v>6894</v>
      </c>
      <c r="F2831" t="s">
        <v>6895</v>
      </c>
      <c r="G2831" t="s">
        <v>6917</v>
      </c>
      <c r="H2831" t="s">
        <v>6918</v>
      </c>
      <c r="I2831">
        <v>14</v>
      </c>
      <c r="J2831">
        <v>11</v>
      </c>
      <c r="K2831" t="s">
        <v>345</v>
      </c>
      <c r="L2831">
        <v>8.6329999999999991</v>
      </c>
      <c r="M2831">
        <v>28.411999999999999</v>
      </c>
      <c r="N2831" t="s">
        <v>346</v>
      </c>
      <c r="O2831" t="s">
        <v>347</v>
      </c>
      <c r="P2831" s="133">
        <v>24</v>
      </c>
      <c r="Q2831" s="133">
        <v>144</v>
      </c>
      <c r="R2831" s="133">
        <v>24</v>
      </c>
      <c r="S2831" s="133">
        <v>144</v>
      </c>
      <c r="T2831" s="133">
        <v>0</v>
      </c>
      <c r="W2831">
        <v>0</v>
      </c>
      <c r="Z2831">
        <v>0</v>
      </c>
      <c r="AC2831">
        <v>144</v>
      </c>
      <c r="AD2831" t="s">
        <v>348</v>
      </c>
      <c r="AE2831" t="s">
        <v>348</v>
      </c>
      <c r="AF2831">
        <v>0</v>
      </c>
      <c r="AI2831">
        <v>0</v>
      </c>
      <c r="AL2831" t="s">
        <v>349</v>
      </c>
      <c r="AM2831">
        <v>0</v>
      </c>
      <c r="AN2831">
        <v>0</v>
      </c>
      <c r="AO2831">
        <v>0</v>
      </c>
      <c r="AR2831">
        <v>0</v>
      </c>
      <c r="AU2831">
        <v>0</v>
      </c>
      <c r="AX2831">
        <v>0</v>
      </c>
      <c r="BA2831">
        <v>0</v>
      </c>
      <c r="BD2831">
        <v>0</v>
      </c>
      <c r="BE2831">
        <v>0</v>
      </c>
      <c r="BF2831">
        <v>0</v>
      </c>
      <c r="BG2831">
        <v>0</v>
      </c>
      <c r="BH2831" t="s">
        <v>349</v>
      </c>
      <c r="BI2831">
        <v>0</v>
      </c>
      <c r="BJ2831">
        <v>0</v>
      </c>
      <c r="BK2831">
        <v>0</v>
      </c>
      <c r="BL2831">
        <v>0</v>
      </c>
      <c r="BM2831">
        <v>0</v>
      </c>
      <c r="BN2831" t="s">
        <v>349</v>
      </c>
      <c r="BO2831">
        <v>0</v>
      </c>
      <c r="BP2831">
        <v>0</v>
      </c>
      <c r="BQ2831">
        <v>0</v>
      </c>
      <c r="BR2831">
        <v>0</v>
      </c>
      <c r="BS2831">
        <v>0</v>
      </c>
      <c r="BT2831" t="s">
        <v>349</v>
      </c>
      <c r="BU2831">
        <v>0</v>
      </c>
      <c r="BV2831">
        <v>0</v>
      </c>
      <c r="BW2831">
        <v>0</v>
      </c>
      <c r="BX2831">
        <v>0</v>
      </c>
      <c r="BY2831">
        <v>144</v>
      </c>
      <c r="BZ2831" t="s">
        <v>349</v>
      </c>
      <c r="CA2831">
        <v>0</v>
      </c>
      <c r="CB2831">
        <v>0</v>
      </c>
      <c r="CC2831">
        <v>0</v>
      </c>
      <c r="CD2831">
        <v>0</v>
      </c>
      <c r="CE2831">
        <v>0</v>
      </c>
      <c r="CF2831" t="s">
        <v>349</v>
      </c>
      <c r="CG2831">
        <v>0</v>
      </c>
      <c r="CH2831">
        <v>0</v>
      </c>
      <c r="CI2831">
        <v>0</v>
      </c>
      <c r="CJ2831" t="s">
        <v>349</v>
      </c>
      <c r="CK2831">
        <v>0</v>
      </c>
      <c r="CL2831" t="s">
        <v>349</v>
      </c>
      <c r="CM2831">
        <v>0</v>
      </c>
      <c r="CN2831" s="133">
        <v>0</v>
      </c>
      <c r="CO2831" s="133" t="s">
        <v>347</v>
      </c>
      <c r="CP2831" s="133">
        <v>42</v>
      </c>
      <c r="CQ2831" s="133">
        <v>218</v>
      </c>
      <c r="CR2831">
        <v>42</v>
      </c>
      <c r="CS2831">
        <v>218</v>
      </c>
      <c r="CT2831">
        <v>0</v>
      </c>
      <c r="CY2831">
        <v>0</v>
      </c>
      <c r="DD2831">
        <v>0</v>
      </c>
      <c r="DI2831">
        <v>218</v>
      </c>
      <c r="DJ2831" t="s">
        <v>66</v>
      </c>
      <c r="DK2831" t="s">
        <v>3234</v>
      </c>
      <c r="DL2831" t="s">
        <v>405</v>
      </c>
      <c r="DN2831">
        <v>0</v>
      </c>
      <c r="DS2831">
        <v>0</v>
      </c>
      <c r="DV2831" t="s">
        <v>349</v>
      </c>
      <c r="DW2831">
        <v>0</v>
      </c>
      <c r="DX2831">
        <v>0</v>
      </c>
      <c r="DY2831">
        <v>0</v>
      </c>
      <c r="EF2831">
        <v>0</v>
      </c>
      <c r="EM2831">
        <v>0</v>
      </c>
      <c r="ET2831">
        <v>0</v>
      </c>
      <c r="FA2831">
        <v>0</v>
      </c>
      <c r="FH2831">
        <v>0</v>
      </c>
      <c r="FK2831">
        <v>18</v>
      </c>
      <c r="FL2831">
        <v>90</v>
      </c>
      <c r="FM2831">
        <v>3</v>
      </c>
      <c r="FN2831">
        <v>15</v>
      </c>
      <c r="FO2831">
        <v>21</v>
      </c>
      <c r="FP2831">
        <v>113</v>
      </c>
      <c r="FQ2831">
        <v>0</v>
      </c>
      <c r="FR2831">
        <v>0</v>
      </c>
      <c r="FS2831" t="s">
        <v>349</v>
      </c>
      <c r="FT2831">
        <v>0</v>
      </c>
      <c r="FU2831">
        <v>0</v>
      </c>
      <c r="FX2831" t="s">
        <v>349</v>
      </c>
      <c r="FZ2831" t="s">
        <v>349</v>
      </c>
      <c r="GA2831">
        <v>0</v>
      </c>
      <c r="GB2831">
        <v>0</v>
      </c>
      <c r="GC2831" t="s">
        <v>349</v>
      </c>
      <c r="GD2831" t="s">
        <v>355</v>
      </c>
      <c r="GE2831" t="s">
        <v>355</v>
      </c>
      <c r="GF2831" t="s">
        <v>354</v>
      </c>
      <c r="GG2831">
        <v>14</v>
      </c>
      <c r="GH2831" t="s">
        <v>356</v>
      </c>
    </row>
    <row r="2832" spans="1:190" x14ac:dyDescent="0.35">
      <c r="A2832" t="s">
        <v>65</v>
      </c>
      <c r="B2832" t="s">
        <v>66</v>
      </c>
      <c r="C2832" t="s">
        <v>6919</v>
      </c>
      <c r="D2832" t="s">
        <v>3710</v>
      </c>
      <c r="E2832" t="s">
        <v>6920</v>
      </c>
      <c r="F2832" t="s">
        <v>3231</v>
      </c>
      <c r="G2832" t="s">
        <v>6921</v>
      </c>
      <c r="H2832" t="s">
        <v>6922</v>
      </c>
      <c r="I2832">
        <v>14</v>
      </c>
      <c r="J2832">
        <v>999</v>
      </c>
      <c r="K2832" t="s">
        <v>345</v>
      </c>
      <c r="L2832">
        <v>8.9390000000000001</v>
      </c>
      <c r="M2832">
        <v>28.012</v>
      </c>
      <c r="N2832" t="s">
        <v>346</v>
      </c>
      <c r="O2832" t="s">
        <v>347</v>
      </c>
      <c r="P2832" s="133">
        <v>20</v>
      </c>
      <c r="Q2832" s="133">
        <v>110</v>
      </c>
      <c r="R2832" s="133">
        <v>20</v>
      </c>
      <c r="S2832" s="133">
        <v>110</v>
      </c>
      <c r="T2832" s="133">
        <v>0</v>
      </c>
      <c r="W2832">
        <v>0</v>
      </c>
      <c r="Z2832">
        <v>0</v>
      </c>
      <c r="AC2832">
        <v>80</v>
      </c>
      <c r="AD2832" t="s">
        <v>66</v>
      </c>
      <c r="AE2832" t="s">
        <v>3710</v>
      </c>
      <c r="AF2832">
        <v>10</v>
      </c>
      <c r="AG2832" t="s">
        <v>66</v>
      </c>
      <c r="AH2832" t="s">
        <v>3710</v>
      </c>
      <c r="AI2832">
        <v>20</v>
      </c>
      <c r="AJ2832" t="s">
        <v>348</v>
      </c>
      <c r="AK2832" t="s">
        <v>348</v>
      </c>
      <c r="AL2832" t="s">
        <v>349</v>
      </c>
      <c r="AM2832">
        <v>0</v>
      </c>
      <c r="AN2832">
        <v>0</v>
      </c>
      <c r="AO2832">
        <v>0</v>
      </c>
      <c r="AR2832">
        <v>0</v>
      </c>
      <c r="AU2832">
        <v>0</v>
      </c>
      <c r="AX2832">
        <v>0</v>
      </c>
      <c r="BA2832">
        <v>0</v>
      </c>
      <c r="BD2832">
        <v>0</v>
      </c>
      <c r="BE2832">
        <v>0</v>
      </c>
      <c r="BF2832">
        <v>0</v>
      </c>
      <c r="BG2832">
        <v>0</v>
      </c>
      <c r="BH2832" t="s">
        <v>349</v>
      </c>
      <c r="BI2832">
        <v>0</v>
      </c>
      <c r="BJ2832">
        <v>0</v>
      </c>
      <c r="BK2832">
        <v>0</v>
      </c>
      <c r="BL2832">
        <v>0</v>
      </c>
      <c r="BM2832">
        <v>0</v>
      </c>
      <c r="BN2832" t="s">
        <v>349</v>
      </c>
      <c r="BO2832">
        <v>0</v>
      </c>
      <c r="BP2832">
        <v>0</v>
      </c>
      <c r="BQ2832">
        <v>0</v>
      </c>
      <c r="BR2832">
        <v>0</v>
      </c>
      <c r="BS2832">
        <v>0</v>
      </c>
      <c r="BT2832" t="s">
        <v>349</v>
      </c>
      <c r="BU2832">
        <v>0</v>
      </c>
      <c r="BV2832">
        <v>0</v>
      </c>
      <c r="BW2832">
        <v>0</v>
      </c>
      <c r="BX2832">
        <v>0</v>
      </c>
      <c r="BY2832">
        <v>80</v>
      </c>
      <c r="BZ2832" t="s">
        <v>349</v>
      </c>
      <c r="CA2832">
        <v>0</v>
      </c>
      <c r="CB2832">
        <v>0</v>
      </c>
      <c r="CC2832">
        <v>0</v>
      </c>
      <c r="CD2832">
        <v>10</v>
      </c>
      <c r="CE2832">
        <v>0</v>
      </c>
      <c r="CF2832" t="s">
        <v>349</v>
      </c>
      <c r="CG2832">
        <v>0</v>
      </c>
      <c r="CH2832">
        <v>0</v>
      </c>
      <c r="CI2832">
        <v>20</v>
      </c>
      <c r="CJ2832" t="s">
        <v>349</v>
      </c>
      <c r="CK2832">
        <v>0</v>
      </c>
      <c r="CL2832" t="s">
        <v>349</v>
      </c>
      <c r="CM2832">
        <v>0</v>
      </c>
      <c r="CN2832" s="133">
        <v>0</v>
      </c>
      <c r="CO2832" s="133" t="s">
        <v>347</v>
      </c>
      <c r="CP2832" s="133">
        <v>456</v>
      </c>
      <c r="CQ2832" s="133">
        <v>2280</v>
      </c>
      <c r="CR2832">
        <v>456</v>
      </c>
      <c r="CS2832">
        <v>2280</v>
      </c>
      <c r="CT2832">
        <v>0</v>
      </c>
      <c r="CY2832">
        <v>0</v>
      </c>
      <c r="DD2832">
        <v>700</v>
      </c>
      <c r="DE2832" t="s">
        <v>66</v>
      </c>
      <c r="DF2832" t="s">
        <v>3710</v>
      </c>
      <c r="DG2832" t="s">
        <v>444</v>
      </c>
      <c r="DI2832">
        <v>1280</v>
      </c>
      <c r="DJ2832" t="s">
        <v>66</v>
      </c>
      <c r="DK2832" t="s">
        <v>3710</v>
      </c>
      <c r="DL2832" t="s">
        <v>405</v>
      </c>
      <c r="DN2832">
        <v>100</v>
      </c>
      <c r="DO2832" t="s">
        <v>66</v>
      </c>
      <c r="DP2832" t="s">
        <v>3710</v>
      </c>
      <c r="DQ2832" t="s">
        <v>444</v>
      </c>
      <c r="DS2832">
        <v>200</v>
      </c>
      <c r="DT2832" t="s">
        <v>348</v>
      </c>
      <c r="DU2832" t="s">
        <v>348</v>
      </c>
      <c r="DV2832" t="s">
        <v>349</v>
      </c>
      <c r="DW2832">
        <v>0</v>
      </c>
      <c r="DX2832">
        <v>0</v>
      </c>
      <c r="DY2832">
        <v>0</v>
      </c>
      <c r="EF2832">
        <v>0</v>
      </c>
      <c r="EM2832">
        <v>0</v>
      </c>
      <c r="ET2832">
        <v>0</v>
      </c>
      <c r="FA2832">
        <v>0</v>
      </c>
      <c r="FH2832">
        <v>0</v>
      </c>
      <c r="FK2832">
        <v>256</v>
      </c>
      <c r="FL2832">
        <v>1260</v>
      </c>
      <c r="FM2832">
        <v>190</v>
      </c>
      <c r="FN2832">
        <v>700</v>
      </c>
      <c r="FO2832">
        <v>10</v>
      </c>
      <c r="FP2832">
        <v>320</v>
      </c>
      <c r="FQ2832">
        <v>0</v>
      </c>
      <c r="FR2832">
        <v>0</v>
      </c>
      <c r="FS2832" t="s">
        <v>349</v>
      </c>
      <c r="FT2832">
        <v>0</v>
      </c>
      <c r="FU2832">
        <v>0</v>
      </c>
      <c r="FX2832" t="s">
        <v>349</v>
      </c>
      <c r="FZ2832" t="s">
        <v>349</v>
      </c>
      <c r="GA2832">
        <v>0</v>
      </c>
      <c r="GB2832">
        <v>0</v>
      </c>
      <c r="GC2832" t="s">
        <v>349</v>
      </c>
      <c r="GD2832" t="s">
        <v>355</v>
      </c>
      <c r="GE2832" t="s">
        <v>355</v>
      </c>
      <c r="GF2832" t="s">
        <v>354</v>
      </c>
      <c r="GG2832">
        <v>14</v>
      </c>
      <c r="GH2832" t="s">
        <v>356</v>
      </c>
    </row>
    <row r="2833" spans="1:190" x14ac:dyDescent="0.35">
      <c r="A2833" t="s">
        <v>65</v>
      </c>
      <c r="B2833" t="s">
        <v>66</v>
      </c>
      <c r="C2833" t="s">
        <v>6919</v>
      </c>
      <c r="D2833" t="s">
        <v>3710</v>
      </c>
      <c r="E2833" t="s">
        <v>6920</v>
      </c>
      <c r="F2833" t="s">
        <v>3231</v>
      </c>
      <c r="G2833" t="s">
        <v>6923</v>
      </c>
      <c r="H2833" t="s">
        <v>6924</v>
      </c>
      <c r="I2833">
        <v>14</v>
      </c>
      <c r="J2833">
        <v>999</v>
      </c>
      <c r="K2833" t="s">
        <v>345</v>
      </c>
      <c r="L2833">
        <v>8.9260000000000002</v>
      </c>
      <c r="M2833">
        <v>27.972999999999999</v>
      </c>
      <c r="N2833" t="s">
        <v>346</v>
      </c>
      <c r="O2833" t="s">
        <v>347</v>
      </c>
      <c r="P2833" s="133">
        <v>6</v>
      </c>
      <c r="Q2833" s="133">
        <v>31</v>
      </c>
      <c r="R2833" s="133">
        <v>6</v>
      </c>
      <c r="S2833" s="133">
        <v>31</v>
      </c>
      <c r="T2833" s="133">
        <v>0</v>
      </c>
      <c r="W2833">
        <v>0</v>
      </c>
      <c r="Z2833">
        <v>7</v>
      </c>
      <c r="AA2833" t="s">
        <v>66</v>
      </c>
      <c r="AB2833" t="s">
        <v>3710</v>
      </c>
      <c r="AC2833">
        <v>20</v>
      </c>
      <c r="AD2833" t="s">
        <v>66</v>
      </c>
      <c r="AE2833" t="s">
        <v>3710</v>
      </c>
      <c r="AF2833">
        <v>4</v>
      </c>
      <c r="AG2833" t="s">
        <v>66</v>
      </c>
      <c r="AH2833" t="s">
        <v>3710</v>
      </c>
      <c r="AI2833">
        <v>0</v>
      </c>
      <c r="AL2833" t="s">
        <v>349</v>
      </c>
      <c r="AM2833">
        <v>0</v>
      </c>
      <c r="AN2833">
        <v>0</v>
      </c>
      <c r="AO2833">
        <v>0</v>
      </c>
      <c r="AR2833">
        <v>0</v>
      </c>
      <c r="AU2833">
        <v>0</v>
      </c>
      <c r="AX2833">
        <v>0</v>
      </c>
      <c r="BA2833">
        <v>0</v>
      </c>
      <c r="BD2833">
        <v>0</v>
      </c>
      <c r="BE2833">
        <v>0</v>
      </c>
      <c r="BF2833">
        <v>0</v>
      </c>
      <c r="BG2833">
        <v>0</v>
      </c>
      <c r="BH2833" t="s">
        <v>349</v>
      </c>
      <c r="BI2833">
        <v>0</v>
      </c>
      <c r="BJ2833">
        <v>0</v>
      </c>
      <c r="BK2833">
        <v>0</v>
      </c>
      <c r="BL2833">
        <v>0</v>
      </c>
      <c r="BM2833">
        <v>0</v>
      </c>
      <c r="BN2833" t="s">
        <v>349</v>
      </c>
      <c r="BO2833">
        <v>0</v>
      </c>
      <c r="BP2833">
        <v>0</v>
      </c>
      <c r="BQ2833">
        <v>0</v>
      </c>
      <c r="BR2833">
        <v>7</v>
      </c>
      <c r="BS2833">
        <v>0</v>
      </c>
      <c r="BT2833" t="s">
        <v>349</v>
      </c>
      <c r="BU2833">
        <v>0</v>
      </c>
      <c r="BV2833">
        <v>0</v>
      </c>
      <c r="BW2833">
        <v>0</v>
      </c>
      <c r="BX2833">
        <v>0</v>
      </c>
      <c r="BY2833">
        <v>20</v>
      </c>
      <c r="BZ2833" t="s">
        <v>349</v>
      </c>
      <c r="CA2833">
        <v>0</v>
      </c>
      <c r="CB2833">
        <v>0</v>
      </c>
      <c r="CC2833">
        <v>0</v>
      </c>
      <c r="CD2833">
        <v>4</v>
      </c>
      <c r="CE2833">
        <v>0</v>
      </c>
      <c r="CF2833" t="s">
        <v>349</v>
      </c>
      <c r="CG2833">
        <v>0</v>
      </c>
      <c r="CH2833">
        <v>0</v>
      </c>
      <c r="CI2833">
        <v>0</v>
      </c>
      <c r="CJ2833" t="s">
        <v>349</v>
      </c>
      <c r="CK2833">
        <v>0</v>
      </c>
      <c r="CL2833" t="s">
        <v>349</v>
      </c>
      <c r="CM2833">
        <v>0</v>
      </c>
      <c r="CN2833" s="133">
        <v>0</v>
      </c>
      <c r="CO2833" s="133" t="s">
        <v>347</v>
      </c>
      <c r="CP2833" s="133">
        <v>175</v>
      </c>
      <c r="CQ2833" s="133">
        <v>910</v>
      </c>
      <c r="CR2833">
        <v>165</v>
      </c>
      <c r="CS2833">
        <v>858</v>
      </c>
      <c r="CT2833">
        <v>0</v>
      </c>
      <c r="CY2833">
        <v>0</v>
      </c>
      <c r="DD2833">
        <v>65</v>
      </c>
      <c r="DE2833" t="s">
        <v>66</v>
      </c>
      <c r="DF2833" t="s">
        <v>3710</v>
      </c>
      <c r="DG2833" t="s">
        <v>444</v>
      </c>
      <c r="DI2833">
        <v>758</v>
      </c>
      <c r="DJ2833" t="s">
        <v>66</v>
      </c>
      <c r="DK2833" t="s">
        <v>3710</v>
      </c>
      <c r="DL2833" t="s">
        <v>405</v>
      </c>
      <c r="DN2833">
        <v>35</v>
      </c>
      <c r="DO2833" t="s">
        <v>66</v>
      </c>
      <c r="DP2833" t="s">
        <v>3710</v>
      </c>
      <c r="DQ2833" t="s">
        <v>444</v>
      </c>
      <c r="DS2833">
        <v>0</v>
      </c>
      <c r="DV2833" t="s">
        <v>347</v>
      </c>
      <c r="DW2833">
        <v>10</v>
      </c>
      <c r="DX2833">
        <v>52</v>
      </c>
      <c r="DY2833">
        <v>0</v>
      </c>
      <c r="EF2833">
        <v>0</v>
      </c>
      <c r="EM2833">
        <v>12</v>
      </c>
      <c r="EN2833" t="s">
        <v>123</v>
      </c>
      <c r="EP2833" t="s">
        <v>486</v>
      </c>
      <c r="ER2833" t="s">
        <v>444</v>
      </c>
      <c r="ET2833">
        <v>30</v>
      </c>
      <c r="EU2833" t="s">
        <v>121</v>
      </c>
      <c r="EW2833" t="s">
        <v>359</v>
      </c>
      <c r="EY2833" t="s">
        <v>405</v>
      </c>
      <c r="FA2833">
        <v>10</v>
      </c>
      <c r="FB2833" t="s">
        <v>121</v>
      </c>
      <c r="FD2833" t="s">
        <v>359</v>
      </c>
      <c r="FF2833" t="s">
        <v>444</v>
      </c>
      <c r="FH2833">
        <v>0</v>
      </c>
      <c r="FK2833">
        <v>100</v>
      </c>
      <c r="FL2833">
        <v>800</v>
      </c>
      <c r="FM2833">
        <v>55</v>
      </c>
      <c r="FN2833">
        <v>70</v>
      </c>
      <c r="FO2833">
        <v>20</v>
      </c>
      <c r="FP2833">
        <v>40</v>
      </c>
      <c r="FQ2833">
        <v>0</v>
      </c>
      <c r="FR2833">
        <v>0</v>
      </c>
      <c r="FS2833" t="s">
        <v>349</v>
      </c>
      <c r="FT2833">
        <v>0</v>
      </c>
      <c r="FU2833">
        <v>0</v>
      </c>
      <c r="FX2833" t="s">
        <v>349</v>
      </c>
      <c r="FZ2833" t="s">
        <v>349</v>
      </c>
      <c r="GA2833">
        <v>0</v>
      </c>
      <c r="GB2833">
        <v>0</v>
      </c>
      <c r="GC2833" t="s">
        <v>349</v>
      </c>
      <c r="GD2833" t="s">
        <v>354</v>
      </c>
      <c r="GE2833" t="s">
        <v>355</v>
      </c>
      <c r="GF2833" t="s">
        <v>354</v>
      </c>
      <c r="GG2833">
        <v>14</v>
      </c>
      <c r="GH2833" t="s">
        <v>451</v>
      </c>
    </row>
    <row r="2834" spans="1:190" x14ac:dyDescent="0.35">
      <c r="A2834" t="s">
        <v>65</v>
      </c>
      <c r="B2834" t="s">
        <v>66</v>
      </c>
      <c r="C2834" t="s">
        <v>6919</v>
      </c>
      <c r="D2834" t="s">
        <v>3710</v>
      </c>
      <c r="E2834" t="s">
        <v>6920</v>
      </c>
      <c r="F2834" t="s">
        <v>3231</v>
      </c>
      <c r="G2834" t="s">
        <v>6925</v>
      </c>
      <c r="H2834" t="s">
        <v>6926</v>
      </c>
      <c r="I2834">
        <v>14</v>
      </c>
      <c r="J2834">
        <v>12</v>
      </c>
      <c r="K2834" t="s">
        <v>413</v>
      </c>
      <c r="L2834">
        <v>8.8981999999999992</v>
      </c>
      <c r="M2834">
        <v>27.971299999999999</v>
      </c>
      <c r="N2834" t="s">
        <v>346</v>
      </c>
      <c r="O2834" t="s">
        <v>347</v>
      </c>
      <c r="P2834" s="133">
        <v>256</v>
      </c>
      <c r="Q2834" s="133">
        <v>784</v>
      </c>
      <c r="R2834" s="133">
        <v>251</v>
      </c>
      <c r="S2834" s="133">
        <v>753</v>
      </c>
      <c r="T2834" s="133">
        <v>0</v>
      </c>
      <c r="W2834">
        <v>90</v>
      </c>
      <c r="X2834" t="s">
        <v>66</v>
      </c>
      <c r="Y2834" t="s">
        <v>3710</v>
      </c>
      <c r="Z2834">
        <v>90</v>
      </c>
      <c r="AA2834" t="s">
        <v>66</v>
      </c>
      <c r="AB2834" t="s">
        <v>3710</v>
      </c>
      <c r="AC2834">
        <v>553</v>
      </c>
      <c r="AD2834" t="s">
        <v>66</v>
      </c>
      <c r="AE2834" t="s">
        <v>3710</v>
      </c>
      <c r="AF2834">
        <v>0</v>
      </c>
      <c r="AI2834">
        <v>20</v>
      </c>
      <c r="AJ2834" t="s">
        <v>348</v>
      </c>
      <c r="AK2834" t="s">
        <v>348</v>
      </c>
      <c r="AL2834" t="s">
        <v>347</v>
      </c>
      <c r="AM2834">
        <v>5</v>
      </c>
      <c r="AN2834">
        <v>31</v>
      </c>
      <c r="AO2834">
        <v>0</v>
      </c>
      <c r="AR2834">
        <v>0</v>
      </c>
      <c r="AU2834">
        <v>6</v>
      </c>
      <c r="AV2834" t="s">
        <v>123</v>
      </c>
      <c r="AW2834" t="s">
        <v>486</v>
      </c>
      <c r="AX2834">
        <v>20</v>
      </c>
      <c r="AY2834" t="s">
        <v>119</v>
      </c>
      <c r="AZ2834" t="s">
        <v>1612</v>
      </c>
      <c r="BA2834">
        <v>0</v>
      </c>
      <c r="BD2834">
        <v>5</v>
      </c>
      <c r="BE2834">
        <v>0</v>
      </c>
      <c r="BF2834">
        <v>0</v>
      </c>
      <c r="BG2834">
        <v>0</v>
      </c>
      <c r="BH2834" t="s">
        <v>349</v>
      </c>
      <c r="BI2834">
        <v>0</v>
      </c>
      <c r="BJ2834">
        <v>0</v>
      </c>
      <c r="BK2834">
        <v>0</v>
      </c>
      <c r="BL2834">
        <v>90</v>
      </c>
      <c r="BM2834">
        <v>0</v>
      </c>
      <c r="BN2834" t="s">
        <v>349</v>
      </c>
      <c r="BO2834">
        <v>0</v>
      </c>
      <c r="BP2834">
        <v>0</v>
      </c>
      <c r="BQ2834">
        <v>0</v>
      </c>
      <c r="BR2834">
        <v>74</v>
      </c>
      <c r="BS2834">
        <v>22</v>
      </c>
      <c r="BT2834" t="s">
        <v>349</v>
      </c>
      <c r="BU2834">
        <v>0</v>
      </c>
      <c r="BV2834">
        <v>0</v>
      </c>
      <c r="BW2834">
        <v>0</v>
      </c>
      <c r="BX2834">
        <v>20</v>
      </c>
      <c r="BY2834">
        <v>553</v>
      </c>
      <c r="BZ2834" t="s">
        <v>349</v>
      </c>
      <c r="CA2834">
        <v>0</v>
      </c>
      <c r="CB2834">
        <v>0</v>
      </c>
      <c r="CC2834">
        <v>0</v>
      </c>
      <c r="CD2834">
        <v>0</v>
      </c>
      <c r="CE2834">
        <v>0</v>
      </c>
      <c r="CF2834" t="s">
        <v>349</v>
      </c>
      <c r="CG2834">
        <v>0</v>
      </c>
      <c r="CH2834">
        <v>0</v>
      </c>
      <c r="CI2834">
        <v>25</v>
      </c>
      <c r="CJ2834" t="s">
        <v>349</v>
      </c>
      <c r="CK2834">
        <v>0</v>
      </c>
      <c r="CL2834" t="s">
        <v>349</v>
      </c>
      <c r="CM2834">
        <v>0</v>
      </c>
      <c r="CN2834" s="133">
        <v>0</v>
      </c>
      <c r="CO2834" s="133" t="s">
        <v>349</v>
      </c>
      <c r="CP2834" s="133">
        <v>0</v>
      </c>
      <c r="CQ2834" s="133">
        <v>0</v>
      </c>
      <c r="CR2834">
        <v>0</v>
      </c>
      <c r="CS2834">
        <v>0</v>
      </c>
      <c r="CT2834">
        <v>0</v>
      </c>
      <c r="CY2834">
        <v>0</v>
      </c>
      <c r="DD2834">
        <v>0</v>
      </c>
      <c r="DI2834">
        <v>0</v>
      </c>
      <c r="DN2834">
        <v>0</v>
      </c>
      <c r="DS2834">
        <v>0</v>
      </c>
      <c r="DV2834" t="s">
        <v>349</v>
      </c>
      <c r="DW2834">
        <v>0</v>
      </c>
      <c r="DX2834">
        <v>0</v>
      </c>
      <c r="DY2834">
        <v>0</v>
      </c>
      <c r="EF2834">
        <v>0</v>
      </c>
      <c r="EM2834">
        <v>0</v>
      </c>
      <c r="ET2834">
        <v>0</v>
      </c>
      <c r="FA2834">
        <v>0</v>
      </c>
      <c r="FH2834">
        <v>0</v>
      </c>
      <c r="FK2834">
        <v>0</v>
      </c>
      <c r="FL2834">
        <v>0</v>
      </c>
      <c r="FM2834">
        <v>0</v>
      </c>
      <c r="FN2834">
        <v>0</v>
      </c>
      <c r="FO2834">
        <v>0</v>
      </c>
      <c r="FP2834">
        <v>0</v>
      </c>
      <c r="FQ2834">
        <v>0</v>
      </c>
      <c r="FR2834">
        <v>0</v>
      </c>
      <c r="FS2834" t="s">
        <v>349</v>
      </c>
      <c r="FT2834">
        <v>0</v>
      </c>
      <c r="FU2834">
        <v>0</v>
      </c>
      <c r="FX2834" t="s">
        <v>349</v>
      </c>
      <c r="FZ2834" t="s">
        <v>349</v>
      </c>
      <c r="GA2834">
        <v>0</v>
      </c>
      <c r="GB2834">
        <v>0</v>
      </c>
      <c r="GC2834" t="s">
        <v>349</v>
      </c>
      <c r="GD2834" t="s">
        <v>355</v>
      </c>
      <c r="GE2834" t="s">
        <v>354</v>
      </c>
      <c r="GF2834" t="s">
        <v>354</v>
      </c>
      <c r="GG2834">
        <v>14</v>
      </c>
      <c r="GH2834" t="s">
        <v>356</v>
      </c>
    </row>
    <row r="2835" spans="1:190" x14ac:dyDescent="0.35">
      <c r="A2835" t="s">
        <v>65</v>
      </c>
      <c r="B2835" t="s">
        <v>66</v>
      </c>
      <c r="C2835" t="s">
        <v>6919</v>
      </c>
      <c r="D2835" t="s">
        <v>3710</v>
      </c>
      <c r="E2835" t="s">
        <v>6920</v>
      </c>
      <c r="F2835" t="s">
        <v>3231</v>
      </c>
      <c r="G2835" t="s">
        <v>6927</v>
      </c>
      <c r="H2835" t="s">
        <v>6928</v>
      </c>
      <c r="I2835">
        <v>14</v>
      </c>
      <c r="J2835">
        <v>999</v>
      </c>
      <c r="K2835" t="s">
        <v>345</v>
      </c>
      <c r="L2835">
        <v>8.98</v>
      </c>
      <c r="M2835">
        <v>28.01</v>
      </c>
      <c r="N2835" t="s">
        <v>346</v>
      </c>
      <c r="O2835" t="s">
        <v>347</v>
      </c>
      <c r="P2835" s="133">
        <v>7</v>
      </c>
      <c r="Q2835" s="133">
        <v>36</v>
      </c>
      <c r="R2835" s="133">
        <v>7</v>
      </c>
      <c r="S2835" s="133">
        <v>36</v>
      </c>
      <c r="T2835" s="133">
        <v>0</v>
      </c>
      <c r="W2835">
        <v>0</v>
      </c>
      <c r="Z2835">
        <v>0</v>
      </c>
      <c r="AC2835">
        <v>20</v>
      </c>
      <c r="AD2835" t="s">
        <v>66</v>
      </c>
      <c r="AE2835" t="s">
        <v>3710</v>
      </c>
      <c r="AF2835">
        <v>0</v>
      </c>
      <c r="AI2835">
        <v>16</v>
      </c>
      <c r="AJ2835" t="s">
        <v>348</v>
      </c>
      <c r="AK2835" t="s">
        <v>348</v>
      </c>
      <c r="AL2835" t="s">
        <v>349</v>
      </c>
      <c r="AM2835">
        <v>0</v>
      </c>
      <c r="AN2835">
        <v>0</v>
      </c>
      <c r="AO2835">
        <v>0</v>
      </c>
      <c r="AR2835">
        <v>0</v>
      </c>
      <c r="AU2835">
        <v>0</v>
      </c>
      <c r="AX2835">
        <v>0</v>
      </c>
      <c r="BA2835">
        <v>0</v>
      </c>
      <c r="BD2835">
        <v>0</v>
      </c>
      <c r="BE2835">
        <v>0</v>
      </c>
      <c r="BF2835">
        <v>0</v>
      </c>
      <c r="BG2835">
        <v>0</v>
      </c>
      <c r="BH2835" t="s">
        <v>349</v>
      </c>
      <c r="BI2835">
        <v>0</v>
      </c>
      <c r="BJ2835">
        <v>0</v>
      </c>
      <c r="BK2835">
        <v>0</v>
      </c>
      <c r="BL2835">
        <v>0</v>
      </c>
      <c r="BM2835">
        <v>0</v>
      </c>
      <c r="BN2835" t="s">
        <v>349</v>
      </c>
      <c r="BO2835">
        <v>0</v>
      </c>
      <c r="BP2835">
        <v>0</v>
      </c>
      <c r="BQ2835">
        <v>0</v>
      </c>
      <c r="BR2835">
        <v>0</v>
      </c>
      <c r="BS2835">
        <v>0</v>
      </c>
      <c r="BT2835" t="s">
        <v>349</v>
      </c>
      <c r="BU2835">
        <v>0</v>
      </c>
      <c r="BV2835">
        <v>0</v>
      </c>
      <c r="BW2835">
        <v>0</v>
      </c>
      <c r="BX2835">
        <v>0</v>
      </c>
      <c r="BY2835">
        <v>20</v>
      </c>
      <c r="BZ2835" t="s">
        <v>349</v>
      </c>
      <c r="CA2835">
        <v>0</v>
      </c>
      <c r="CB2835">
        <v>0</v>
      </c>
      <c r="CC2835">
        <v>0</v>
      </c>
      <c r="CD2835">
        <v>0</v>
      </c>
      <c r="CE2835">
        <v>0</v>
      </c>
      <c r="CF2835" t="s">
        <v>349</v>
      </c>
      <c r="CG2835">
        <v>0</v>
      </c>
      <c r="CH2835">
        <v>0</v>
      </c>
      <c r="CI2835">
        <v>16</v>
      </c>
      <c r="CJ2835" t="s">
        <v>349</v>
      </c>
      <c r="CK2835">
        <v>0</v>
      </c>
      <c r="CL2835" t="s">
        <v>349</v>
      </c>
      <c r="CM2835">
        <v>0</v>
      </c>
      <c r="CN2835" s="133">
        <v>0</v>
      </c>
      <c r="CO2835" s="133" t="s">
        <v>347</v>
      </c>
      <c r="CP2835" s="133">
        <v>236</v>
      </c>
      <c r="CQ2835" s="133">
        <v>1204</v>
      </c>
      <c r="CR2835">
        <v>236</v>
      </c>
      <c r="CS2835">
        <v>1204</v>
      </c>
      <c r="CT2835">
        <v>0</v>
      </c>
      <c r="CY2835">
        <v>0</v>
      </c>
      <c r="DD2835">
        <v>380</v>
      </c>
      <c r="DE2835" t="s">
        <v>66</v>
      </c>
      <c r="DF2835" t="s">
        <v>3710</v>
      </c>
      <c r="DG2835" t="s">
        <v>444</v>
      </c>
      <c r="DI2835">
        <v>606</v>
      </c>
      <c r="DJ2835" t="s">
        <v>66</v>
      </c>
      <c r="DK2835" t="s">
        <v>3710</v>
      </c>
      <c r="DL2835" t="s">
        <v>405</v>
      </c>
      <c r="DN2835">
        <v>28</v>
      </c>
      <c r="DO2835" t="s">
        <v>66</v>
      </c>
      <c r="DP2835" t="s">
        <v>3710</v>
      </c>
      <c r="DQ2835" t="s">
        <v>444</v>
      </c>
      <c r="DS2835">
        <v>190</v>
      </c>
      <c r="DT2835" t="s">
        <v>348</v>
      </c>
      <c r="DU2835" t="s">
        <v>348</v>
      </c>
      <c r="DV2835" t="s">
        <v>349</v>
      </c>
      <c r="DW2835">
        <v>0</v>
      </c>
      <c r="DX2835">
        <v>0</v>
      </c>
      <c r="DY2835">
        <v>0</v>
      </c>
      <c r="EF2835">
        <v>0</v>
      </c>
      <c r="EM2835">
        <v>0</v>
      </c>
      <c r="ET2835">
        <v>0</v>
      </c>
      <c r="FA2835">
        <v>0</v>
      </c>
      <c r="FH2835">
        <v>0</v>
      </c>
      <c r="FK2835">
        <v>136</v>
      </c>
      <c r="FL2835">
        <v>864</v>
      </c>
      <c r="FM2835">
        <v>90</v>
      </c>
      <c r="FN2835">
        <v>240</v>
      </c>
      <c r="FO2835">
        <v>10</v>
      </c>
      <c r="FP2835">
        <v>100</v>
      </c>
      <c r="FQ2835">
        <v>0</v>
      </c>
      <c r="FR2835">
        <v>0</v>
      </c>
      <c r="FS2835" t="s">
        <v>349</v>
      </c>
      <c r="FT2835">
        <v>0</v>
      </c>
      <c r="FU2835">
        <v>0</v>
      </c>
      <c r="FX2835" t="s">
        <v>349</v>
      </c>
      <c r="FZ2835" t="s">
        <v>349</v>
      </c>
      <c r="GA2835">
        <v>0</v>
      </c>
      <c r="GB2835">
        <v>0</v>
      </c>
      <c r="GC2835" t="s">
        <v>349</v>
      </c>
      <c r="GD2835" t="s">
        <v>355</v>
      </c>
      <c r="GE2835" t="s">
        <v>354</v>
      </c>
      <c r="GF2835" t="s">
        <v>354</v>
      </c>
      <c r="GG2835">
        <v>14</v>
      </c>
      <c r="GH2835" t="s">
        <v>356</v>
      </c>
    </row>
    <row r="2836" spans="1:190" x14ac:dyDescent="0.35">
      <c r="A2836" t="s">
        <v>65</v>
      </c>
      <c r="B2836" t="s">
        <v>66</v>
      </c>
      <c r="C2836" t="s">
        <v>6919</v>
      </c>
      <c r="D2836" t="s">
        <v>3710</v>
      </c>
      <c r="E2836" t="s">
        <v>6920</v>
      </c>
      <c r="F2836" t="s">
        <v>3231</v>
      </c>
      <c r="G2836" t="s">
        <v>6929</v>
      </c>
      <c r="H2836" t="s">
        <v>6930</v>
      </c>
      <c r="I2836">
        <v>14</v>
      </c>
      <c r="J2836">
        <v>5</v>
      </c>
      <c r="K2836" t="s">
        <v>345</v>
      </c>
      <c r="L2836">
        <v>8.8800000000000008</v>
      </c>
      <c r="M2836">
        <v>27.98</v>
      </c>
      <c r="N2836" t="s">
        <v>346</v>
      </c>
      <c r="O2836" t="s">
        <v>347</v>
      </c>
      <c r="P2836" s="133">
        <v>15</v>
      </c>
      <c r="Q2836" s="133">
        <v>84</v>
      </c>
      <c r="R2836" s="133">
        <v>15</v>
      </c>
      <c r="S2836" s="133">
        <v>84</v>
      </c>
      <c r="T2836" s="133">
        <v>0</v>
      </c>
      <c r="W2836">
        <v>10</v>
      </c>
      <c r="X2836" t="s">
        <v>66</v>
      </c>
      <c r="Y2836" t="s">
        <v>3710</v>
      </c>
      <c r="Z2836">
        <v>13</v>
      </c>
      <c r="AA2836" t="s">
        <v>66</v>
      </c>
      <c r="AB2836" t="s">
        <v>3710</v>
      </c>
      <c r="AC2836">
        <v>53</v>
      </c>
      <c r="AD2836" t="s">
        <v>66</v>
      </c>
      <c r="AE2836" t="s">
        <v>3710</v>
      </c>
      <c r="AF2836">
        <v>8</v>
      </c>
      <c r="AG2836" t="s">
        <v>66</v>
      </c>
      <c r="AH2836" t="s">
        <v>3710</v>
      </c>
      <c r="AI2836">
        <v>0</v>
      </c>
      <c r="AL2836" t="s">
        <v>349</v>
      </c>
      <c r="AM2836">
        <v>0</v>
      </c>
      <c r="AN2836">
        <v>0</v>
      </c>
      <c r="AO2836">
        <v>0</v>
      </c>
      <c r="AR2836">
        <v>0</v>
      </c>
      <c r="AU2836">
        <v>0</v>
      </c>
      <c r="AX2836">
        <v>0</v>
      </c>
      <c r="BA2836">
        <v>0</v>
      </c>
      <c r="BD2836">
        <v>0</v>
      </c>
      <c r="BE2836">
        <v>0</v>
      </c>
      <c r="BF2836">
        <v>0</v>
      </c>
      <c r="BG2836">
        <v>0</v>
      </c>
      <c r="BH2836" t="s">
        <v>349</v>
      </c>
      <c r="BI2836">
        <v>0</v>
      </c>
      <c r="BJ2836">
        <v>0</v>
      </c>
      <c r="BK2836">
        <v>0</v>
      </c>
      <c r="BL2836">
        <v>10</v>
      </c>
      <c r="BM2836">
        <v>0</v>
      </c>
      <c r="BN2836" t="s">
        <v>349</v>
      </c>
      <c r="BO2836">
        <v>0</v>
      </c>
      <c r="BP2836">
        <v>0</v>
      </c>
      <c r="BQ2836">
        <v>0</v>
      </c>
      <c r="BR2836">
        <v>13</v>
      </c>
      <c r="BS2836">
        <v>0</v>
      </c>
      <c r="BT2836" t="s">
        <v>349</v>
      </c>
      <c r="BU2836">
        <v>0</v>
      </c>
      <c r="BV2836">
        <v>0</v>
      </c>
      <c r="BW2836">
        <v>0</v>
      </c>
      <c r="BX2836">
        <v>0</v>
      </c>
      <c r="BY2836">
        <v>53</v>
      </c>
      <c r="BZ2836" t="s">
        <v>349</v>
      </c>
      <c r="CA2836">
        <v>0</v>
      </c>
      <c r="CB2836">
        <v>0</v>
      </c>
      <c r="CC2836">
        <v>0</v>
      </c>
      <c r="CD2836">
        <v>8</v>
      </c>
      <c r="CE2836">
        <v>0</v>
      </c>
      <c r="CF2836" t="s">
        <v>349</v>
      </c>
      <c r="CG2836">
        <v>0</v>
      </c>
      <c r="CH2836">
        <v>0</v>
      </c>
      <c r="CI2836">
        <v>0</v>
      </c>
      <c r="CJ2836" t="s">
        <v>349</v>
      </c>
      <c r="CK2836">
        <v>0</v>
      </c>
      <c r="CL2836" t="s">
        <v>349</v>
      </c>
      <c r="CM2836">
        <v>0</v>
      </c>
      <c r="CN2836" s="133">
        <v>0</v>
      </c>
      <c r="CO2836" s="133" t="s">
        <v>347</v>
      </c>
      <c r="CP2836" s="133">
        <v>410</v>
      </c>
      <c r="CQ2836" s="133">
        <v>2126</v>
      </c>
      <c r="CR2836">
        <v>356</v>
      </c>
      <c r="CS2836">
        <v>1851</v>
      </c>
      <c r="CT2836">
        <v>0</v>
      </c>
      <c r="CY2836">
        <v>0</v>
      </c>
      <c r="DD2836">
        <v>650</v>
      </c>
      <c r="DE2836" t="s">
        <v>66</v>
      </c>
      <c r="DF2836" t="s">
        <v>3710</v>
      </c>
      <c r="DG2836" t="s">
        <v>444</v>
      </c>
      <c r="DI2836">
        <v>1051</v>
      </c>
      <c r="DJ2836" t="s">
        <v>66</v>
      </c>
      <c r="DK2836" t="s">
        <v>3710</v>
      </c>
      <c r="DL2836" t="s">
        <v>405</v>
      </c>
      <c r="DN2836">
        <v>30</v>
      </c>
      <c r="DO2836" t="s">
        <v>66</v>
      </c>
      <c r="DP2836" t="s">
        <v>3710</v>
      </c>
      <c r="DQ2836" t="s">
        <v>444</v>
      </c>
      <c r="DS2836">
        <v>120</v>
      </c>
      <c r="DT2836" t="s">
        <v>348</v>
      </c>
      <c r="DU2836" t="s">
        <v>348</v>
      </c>
      <c r="DV2836" t="s">
        <v>347</v>
      </c>
      <c r="DW2836">
        <v>54</v>
      </c>
      <c r="DX2836">
        <v>275</v>
      </c>
      <c r="DY2836">
        <v>0</v>
      </c>
      <c r="EF2836">
        <v>0</v>
      </c>
      <c r="EM2836">
        <v>91</v>
      </c>
      <c r="EN2836" t="s">
        <v>121</v>
      </c>
      <c r="EP2836" t="s">
        <v>359</v>
      </c>
      <c r="ER2836" t="s">
        <v>444</v>
      </c>
      <c r="ET2836">
        <v>175</v>
      </c>
      <c r="EU2836" t="s">
        <v>121</v>
      </c>
      <c r="EW2836" t="s">
        <v>359</v>
      </c>
      <c r="EY2836" t="s">
        <v>405</v>
      </c>
      <c r="FA2836">
        <v>5</v>
      </c>
      <c r="FB2836" t="s">
        <v>121</v>
      </c>
      <c r="FD2836" t="s">
        <v>359</v>
      </c>
      <c r="FF2836" t="s">
        <v>444</v>
      </c>
      <c r="FH2836">
        <v>4</v>
      </c>
      <c r="FK2836">
        <v>210</v>
      </c>
      <c r="FL2836">
        <v>1321</v>
      </c>
      <c r="FM2836">
        <v>160</v>
      </c>
      <c r="FN2836">
        <v>680</v>
      </c>
      <c r="FO2836">
        <v>40</v>
      </c>
      <c r="FP2836">
        <v>125</v>
      </c>
      <c r="FQ2836">
        <v>0</v>
      </c>
      <c r="FR2836">
        <v>0</v>
      </c>
      <c r="FS2836" t="s">
        <v>349</v>
      </c>
      <c r="FT2836">
        <v>0</v>
      </c>
      <c r="FU2836">
        <v>0</v>
      </c>
      <c r="FX2836" t="s">
        <v>349</v>
      </c>
      <c r="FZ2836" t="s">
        <v>347</v>
      </c>
      <c r="GA2836">
        <v>10</v>
      </c>
      <c r="GB2836">
        <v>57</v>
      </c>
      <c r="GC2836" t="s">
        <v>349</v>
      </c>
      <c r="GD2836" t="s">
        <v>355</v>
      </c>
      <c r="GE2836" t="s">
        <v>354</v>
      </c>
      <c r="GF2836" t="s">
        <v>354</v>
      </c>
      <c r="GG2836">
        <v>14</v>
      </c>
      <c r="GH2836" t="s">
        <v>356</v>
      </c>
    </row>
    <row r="2837" spans="1:190" x14ac:dyDescent="0.35">
      <c r="A2837" t="s">
        <v>65</v>
      </c>
      <c r="B2837" t="s">
        <v>66</v>
      </c>
      <c r="C2837" t="s">
        <v>6919</v>
      </c>
      <c r="D2837" t="s">
        <v>3710</v>
      </c>
      <c r="E2837" t="s">
        <v>6920</v>
      </c>
      <c r="F2837" t="s">
        <v>3231</v>
      </c>
      <c r="G2837" t="s">
        <v>6931</v>
      </c>
      <c r="H2837" t="s">
        <v>6932</v>
      </c>
      <c r="I2837">
        <v>14</v>
      </c>
      <c r="J2837">
        <v>6</v>
      </c>
      <c r="K2837" t="s">
        <v>345</v>
      </c>
      <c r="L2837">
        <v>8.9412097930000005</v>
      </c>
      <c r="M2837">
        <v>27.97929955</v>
      </c>
      <c r="N2837" t="s">
        <v>346</v>
      </c>
      <c r="O2837" t="s">
        <v>347</v>
      </c>
      <c r="P2837" s="133">
        <v>17</v>
      </c>
      <c r="Q2837" s="133">
        <v>88</v>
      </c>
      <c r="R2837" s="133">
        <v>17</v>
      </c>
      <c r="S2837" s="133">
        <v>88</v>
      </c>
      <c r="T2837" s="133">
        <v>0</v>
      </c>
      <c r="W2837">
        <v>0</v>
      </c>
      <c r="Z2837">
        <v>20</v>
      </c>
      <c r="AA2837" t="s">
        <v>66</v>
      </c>
      <c r="AB2837" t="s">
        <v>3710</v>
      </c>
      <c r="AC2837">
        <v>58</v>
      </c>
      <c r="AD2837" t="s">
        <v>348</v>
      </c>
      <c r="AE2837" t="s">
        <v>348</v>
      </c>
      <c r="AF2837">
        <v>3</v>
      </c>
      <c r="AG2837" t="s">
        <v>66</v>
      </c>
      <c r="AH2837" t="s">
        <v>3710</v>
      </c>
      <c r="AI2837">
        <v>7</v>
      </c>
      <c r="AJ2837" t="s">
        <v>348</v>
      </c>
      <c r="AK2837" t="s">
        <v>348</v>
      </c>
      <c r="AL2837" t="s">
        <v>349</v>
      </c>
      <c r="AM2837">
        <v>0</v>
      </c>
      <c r="AN2837">
        <v>0</v>
      </c>
      <c r="AO2837">
        <v>0</v>
      </c>
      <c r="AR2837">
        <v>0</v>
      </c>
      <c r="AU2837">
        <v>0</v>
      </c>
      <c r="AX2837">
        <v>0</v>
      </c>
      <c r="BA2837">
        <v>0</v>
      </c>
      <c r="BD2837">
        <v>0</v>
      </c>
      <c r="BE2837">
        <v>0</v>
      </c>
      <c r="BF2837">
        <v>0</v>
      </c>
      <c r="BG2837">
        <v>0</v>
      </c>
      <c r="BH2837" t="s">
        <v>349</v>
      </c>
      <c r="BI2837">
        <v>0</v>
      </c>
      <c r="BJ2837">
        <v>0</v>
      </c>
      <c r="BK2837">
        <v>0</v>
      </c>
      <c r="BL2837">
        <v>0</v>
      </c>
      <c r="BM2837">
        <v>0</v>
      </c>
      <c r="BN2837" t="s">
        <v>349</v>
      </c>
      <c r="BO2837">
        <v>0</v>
      </c>
      <c r="BP2837">
        <v>0</v>
      </c>
      <c r="BQ2837">
        <v>0</v>
      </c>
      <c r="BR2837">
        <v>20</v>
      </c>
      <c r="BS2837">
        <v>0</v>
      </c>
      <c r="BT2837" t="s">
        <v>349</v>
      </c>
      <c r="BU2837">
        <v>0</v>
      </c>
      <c r="BV2837">
        <v>0</v>
      </c>
      <c r="BW2837">
        <v>0</v>
      </c>
      <c r="BX2837">
        <v>0</v>
      </c>
      <c r="BY2837">
        <v>58</v>
      </c>
      <c r="BZ2837" t="s">
        <v>349</v>
      </c>
      <c r="CA2837">
        <v>0</v>
      </c>
      <c r="CB2837">
        <v>0</v>
      </c>
      <c r="CC2837">
        <v>0</v>
      </c>
      <c r="CD2837">
        <v>3</v>
      </c>
      <c r="CE2837">
        <v>0</v>
      </c>
      <c r="CF2837" t="s">
        <v>349</v>
      </c>
      <c r="CG2837">
        <v>0</v>
      </c>
      <c r="CH2837">
        <v>0</v>
      </c>
      <c r="CI2837">
        <v>7</v>
      </c>
      <c r="CJ2837" t="s">
        <v>349</v>
      </c>
      <c r="CK2837">
        <v>0</v>
      </c>
      <c r="CL2837" t="s">
        <v>349</v>
      </c>
      <c r="CM2837">
        <v>0</v>
      </c>
      <c r="CN2837" s="133">
        <v>0</v>
      </c>
      <c r="CO2837" s="133" t="s">
        <v>347</v>
      </c>
      <c r="CP2837" s="133">
        <v>192</v>
      </c>
      <c r="CQ2837" s="133">
        <v>1030</v>
      </c>
      <c r="CR2837">
        <v>149</v>
      </c>
      <c r="CS2837">
        <v>790</v>
      </c>
      <c r="CT2837">
        <v>0</v>
      </c>
      <c r="CY2837">
        <v>0</v>
      </c>
      <c r="DD2837">
        <v>130</v>
      </c>
      <c r="DE2837" t="s">
        <v>66</v>
      </c>
      <c r="DF2837" t="s">
        <v>3710</v>
      </c>
      <c r="DG2837" t="s">
        <v>444</v>
      </c>
      <c r="DI2837">
        <v>590</v>
      </c>
      <c r="DJ2837" t="s">
        <v>66</v>
      </c>
      <c r="DK2837" t="s">
        <v>3710</v>
      </c>
      <c r="DL2837" t="s">
        <v>405</v>
      </c>
      <c r="DN2837">
        <v>10</v>
      </c>
      <c r="DO2837" t="s">
        <v>66</v>
      </c>
      <c r="DP2837" t="s">
        <v>3710</v>
      </c>
      <c r="DQ2837" t="s">
        <v>444</v>
      </c>
      <c r="DS2837">
        <v>60</v>
      </c>
      <c r="DT2837" t="s">
        <v>348</v>
      </c>
      <c r="DU2837" t="s">
        <v>348</v>
      </c>
      <c r="DV2837" t="s">
        <v>347</v>
      </c>
      <c r="DW2837">
        <v>43</v>
      </c>
      <c r="DX2837">
        <v>240</v>
      </c>
      <c r="DY2837">
        <v>0</v>
      </c>
      <c r="EF2837">
        <v>0</v>
      </c>
      <c r="EM2837">
        <v>35</v>
      </c>
      <c r="EN2837" t="s">
        <v>119</v>
      </c>
      <c r="EP2837" t="s">
        <v>2638</v>
      </c>
      <c r="ER2837" t="s">
        <v>405</v>
      </c>
      <c r="ET2837">
        <v>180</v>
      </c>
      <c r="EU2837" t="s">
        <v>121</v>
      </c>
      <c r="EW2837" t="s">
        <v>359</v>
      </c>
      <c r="EY2837" t="s">
        <v>405</v>
      </c>
      <c r="FA2837">
        <v>5</v>
      </c>
      <c r="FB2837" t="s">
        <v>121</v>
      </c>
      <c r="FD2837" t="s">
        <v>359</v>
      </c>
      <c r="FF2837" t="s">
        <v>444</v>
      </c>
      <c r="FH2837">
        <v>20</v>
      </c>
      <c r="FK2837">
        <v>132</v>
      </c>
      <c r="FL2837">
        <v>630</v>
      </c>
      <c r="FM2837">
        <v>53</v>
      </c>
      <c r="FN2837">
        <v>360</v>
      </c>
      <c r="FO2837">
        <v>7</v>
      </c>
      <c r="FP2837">
        <v>40</v>
      </c>
      <c r="FQ2837">
        <v>0</v>
      </c>
      <c r="FR2837">
        <v>0</v>
      </c>
      <c r="FS2837" t="s">
        <v>347</v>
      </c>
      <c r="FT2837">
        <v>15</v>
      </c>
      <c r="FU2837">
        <v>79</v>
      </c>
      <c r="FV2837" t="s">
        <v>348</v>
      </c>
      <c r="FW2837" t="s">
        <v>348</v>
      </c>
      <c r="FX2837" t="s">
        <v>347</v>
      </c>
      <c r="FY2837" t="s">
        <v>121</v>
      </c>
      <c r="FZ2837" t="s">
        <v>349</v>
      </c>
      <c r="GA2837">
        <v>0</v>
      </c>
      <c r="GB2837">
        <v>0</v>
      </c>
      <c r="GC2837" t="s">
        <v>349</v>
      </c>
      <c r="GD2837" t="s">
        <v>355</v>
      </c>
      <c r="GE2837" t="s">
        <v>354</v>
      </c>
      <c r="GF2837" t="s">
        <v>354</v>
      </c>
      <c r="GG2837">
        <v>14</v>
      </c>
      <c r="GH2837" t="s">
        <v>356</v>
      </c>
    </row>
    <row r="2838" spans="1:190" x14ac:dyDescent="0.35">
      <c r="A2838" t="s">
        <v>65</v>
      </c>
      <c r="B2838" t="s">
        <v>66</v>
      </c>
      <c r="C2838" t="s">
        <v>6919</v>
      </c>
      <c r="D2838" t="s">
        <v>3710</v>
      </c>
      <c r="E2838" t="s">
        <v>6920</v>
      </c>
      <c r="F2838" t="s">
        <v>3231</v>
      </c>
      <c r="G2838" t="s">
        <v>6933</v>
      </c>
      <c r="H2838" t="s">
        <v>6934</v>
      </c>
      <c r="I2838">
        <v>14</v>
      </c>
      <c r="J2838">
        <v>12</v>
      </c>
      <c r="K2838" t="s">
        <v>345</v>
      </c>
      <c r="L2838">
        <v>8.9309999999999992</v>
      </c>
      <c r="M2838">
        <v>27.917999999999999</v>
      </c>
      <c r="N2838" t="s">
        <v>346</v>
      </c>
      <c r="O2838" t="s">
        <v>347</v>
      </c>
      <c r="P2838" s="133">
        <v>12</v>
      </c>
      <c r="Q2838" s="133">
        <v>64</v>
      </c>
      <c r="R2838" s="133">
        <v>12</v>
      </c>
      <c r="S2838" s="133">
        <v>64</v>
      </c>
      <c r="T2838" s="133">
        <v>0</v>
      </c>
      <c r="W2838">
        <v>0</v>
      </c>
      <c r="Z2838">
        <v>0</v>
      </c>
      <c r="AC2838">
        <v>44</v>
      </c>
      <c r="AD2838" t="s">
        <v>66</v>
      </c>
      <c r="AE2838" t="s">
        <v>3710</v>
      </c>
      <c r="AF2838">
        <v>5</v>
      </c>
      <c r="AG2838" t="s">
        <v>66</v>
      </c>
      <c r="AH2838" t="s">
        <v>3710</v>
      </c>
      <c r="AI2838">
        <v>15</v>
      </c>
      <c r="AJ2838" t="s">
        <v>348</v>
      </c>
      <c r="AK2838" t="s">
        <v>348</v>
      </c>
      <c r="AL2838" t="s">
        <v>349</v>
      </c>
      <c r="AM2838">
        <v>0</v>
      </c>
      <c r="AN2838">
        <v>0</v>
      </c>
      <c r="AO2838">
        <v>0</v>
      </c>
      <c r="AR2838">
        <v>0</v>
      </c>
      <c r="AU2838">
        <v>0</v>
      </c>
      <c r="AX2838">
        <v>0</v>
      </c>
      <c r="BA2838">
        <v>0</v>
      </c>
      <c r="BD2838">
        <v>0</v>
      </c>
      <c r="BE2838">
        <v>0</v>
      </c>
      <c r="BF2838">
        <v>0</v>
      </c>
      <c r="BG2838">
        <v>0</v>
      </c>
      <c r="BH2838" t="s">
        <v>349</v>
      </c>
      <c r="BI2838">
        <v>0</v>
      </c>
      <c r="BJ2838">
        <v>0</v>
      </c>
      <c r="BK2838">
        <v>0</v>
      </c>
      <c r="BL2838">
        <v>0</v>
      </c>
      <c r="BM2838">
        <v>0</v>
      </c>
      <c r="BN2838" t="s">
        <v>349</v>
      </c>
      <c r="BO2838">
        <v>0</v>
      </c>
      <c r="BP2838">
        <v>0</v>
      </c>
      <c r="BQ2838">
        <v>0</v>
      </c>
      <c r="BR2838">
        <v>0</v>
      </c>
      <c r="BS2838">
        <v>0</v>
      </c>
      <c r="BT2838" t="s">
        <v>349</v>
      </c>
      <c r="BU2838">
        <v>0</v>
      </c>
      <c r="BV2838">
        <v>0</v>
      </c>
      <c r="BW2838">
        <v>0</v>
      </c>
      <c r="BX2838">
        <v>0</v>
      </c>
      <c r="BY2838">
        <v>44</v>
      </c>
      <c r="BZ2838" t="s">
        <v>349</v>
      </c>
      <c r="CA2838">
        <v>0</v>
      </c>
      <c r="CB2838">
        <v>0</v>
      </c>
      <c r="CC2838">
        <v>0</v>
      </c>
      <c r="CD2838">
        <v>5</v>
      </c>
      <c r="CE2838">
        <v>0</v>
      </c>
      <c r="CF2838" t="s">
        <v>349</v>
      </c>
      <c r="CG2838">
        <v>0</v>
      </c>
      <c r="CH2838">
        <v>0</v>
      </c>
      <c r="CI2838">
        <v>15</v>
      </c>
      <c r="CJ2838" t="s">
        <v>349</v>
      </c>
      <c r="CK2838">
        <v>0</v>
      </c>
      <c r="CL2838" t="s">
        <v>349</v>
      </c>
      <c r="CM2838">
        <v>0</v>
      </c>
      <c r="CN2838" s="133">
        <v>0</v>
      </c>
      <c r="CO2838" s="133" t="s">
        <v>347</v>
      </c>
      <c r="CP2838" s="133">
        <v>245</v>
      </c>
      <c r="CQ2838" s="133">
        <v>1274</v>
      </c>
      <c r="CR2838">
        <v>245</v>
      </c>
      <c r="CS2838">
        <v>1274</v>
      </c>
      <c r="CT2838">
        <v>0</v>
      </c>
      <c r="CY2838">
        <v>0</v>
      </c>
      <c r="DD2838">
        <v>400</v>
      </c>
      <c r="DE2838" t="s">
        <v>66</v>
      </c>
      <c r="DF2838" t="s">
        <v>3710</v>
      </c>
      <c r="DG2838" t="s">
        <v>444</v>
      </c>
      <c r="DI2838">
        <v>724</v>
      </c>
      <c r="DJ2838" t="s">
        <v>66</v>
      </c>
      <c r="DK2838" t="s">
        <v>3710</v>
      </c>
      <c r="DL2838" t="s">
        <v>405</v>
      </c>
      <c r="DN2838">
        <v>50</v>
      </c>
      <c r="DO2838" t="s">
        <v>66</v>
      </c>
      <c r="DP2838" t="s">
        <v>3710</v>
      </c>
      <c r="DQ2838" t="s">
        <v>444</v>
      </c>
      <c r="DS2838">
        <v>100</v>
      </c>
      <c r="DT2838" t="s">
        <v>348</v>
      </c>
      <c r="DU2838" t="s">
        <v>348</v>
      </c>
      <c r="DV2838" t="s">
        <v>349</v>
      </c>
      <c r="DW2838">
        <v>0</v>
      </c>
      <c r="DX2838">
        <v>0</v>
      </c>
      <c r="DY2838">
        <v>0</v>
      </c>
      <c r="EF2838">
        <v>0</v>
      </c>
      <c r="EM2838">
        <v>0</v>
      </c>
      <c r="ET2838">
        <v>0</v>
      </c>
      <c r="FA2838">
        <v>0</v>
      </c>
      <c r="FH2838">
        <v>0</v>
      </c>
      <c r="FK2838">
        <v>145</v>
      </c>
      <c r="FL2838">
        <v>674</v>
      </c>
      <c r="FM2838">
        <v>85</v>
      </c>
      <c r="FN2838">
        <v>400</v>
      </c>
      <c r="FO2838">
        <v>15</v>
      </c>
      <c r="FP2838">
        <v>200</v>
      </c>
      <c r="FQ2838">
        <v>0</v>
      </c>
      <c r="FR2838">
        <v>0</v>
      </c>
      <c r="FS2838" t="s">
        <v>349</v>
      </c>
      <c r="FT2838">
        <v>0</v>
      </c>
      <c r="FU2838">
        <v>0</v>
      </c>
      <c r="FX2838" t="s">
        <v>349</v>
      </c>
      <c r="FZ2838" t="s">
        <v>349</v>
      </c>
      <c r="GA2838">
        <v>0</v>
      </c>
      <c r="GB2838">
        <v>0</v>
      </c>
      <c r="GC2838" t="s">
        <v>349</v>
      </c>
      <c r="GD2838" t="s">
        <v>355</v>
      </c>
      <c r="GE2838" t="s">
        <v>354</v>
      </c>
      <c r="GF2838" t="s">
        <v>354</v>
      </c>
      <c r="GG2838">
        <v>14</v>
      </c>
      <c r="GH2838" t="s">
        <v>356</v>
      </c>
    </row>
    <row r="2839" spans="1:190" x14ac:dyDescent="0.35">
      <c r="A2839" t="s">
        <v>65</v>
      </c>
      <c r="B2839" t="s">
        <v>66</v>
      </c>
      <c r="C2839" t="s">
        <v>6919</v>
      </c>
      <c r="D2839" t="s">
        <v>3710</v>
      </c>
      <c r="E2839" t="s">
        <v>6920</v>
      </c>
      <c r="F2839" t="s">
        <v>3231</v>
      </c>
      <c r="G2839" t="s">
        <v>6935</v>
      </c>
      <c r="H2839" t="s">
        <v>6936</v>
      </c>
      <c r="I2839">
        <v>14</v>
      </c>
      <c r="J2839">
        <v>6</v>
      </c>
      <c r="K2839" t="s">
        <v>345</v>
      </c>
      <c r="L2839">
        <v>8.9036530000000003</v>
      </c>
      <c r="M2839">
        <v>27.938113999999999</v>
      </c>
      <c r="N2839" t="s">
        <v>346</v>
      </c>
      <c r="O2839" t="s">
        <v>347</v>
      </c>
      <c r="P2839" s="133">
        <v>8</v>
      </c>
      <c r="Q2839" s="133">
        <v>44</v>
      </c>
      <c r="R2839" s="133">
        <v>8</v>
      </c>
      <c r="S2839" s="133">
        <v>44</v>
      </c>
      <c r="T2839" s="133">
        <v>0</v>
      </c>
      <c r="W2839">
        <v>0</v>
      </c>
      <c r="Z2839">
        <v>10</v>
      </c>
      <c r="AA2839" t="s">
        <v>66</v>
      </c>
      <c r="AB2839" t="s">
        <v>3710</v>
      </c>
      <c r="AC2839">
        <v>34</v>
      </c>
      <c r="AD2839" t="s">
        <v>66</v>
      </c>
      <c r="AE2839" t="s">
        <v>3710</v>
      </c>
      <c r="AF2839">
        <v>0</v>
      </c>
      <c r="AI2839">
        <v>0</v>
      </c>
      <c r="AL2839" t="s">
        <v>349</v>
      </c>
      <c r="AM2839">
        <v>0</v>
      </c>
      <c r="AN2839">
        <v>0</v>
      </c>
      <c r="AO2839">
        <v>0</v>
      </c>
      <c r="AR2839">
        <v>0</v>
      </c>
      <c r="AU2839">
        <v>0</v>
      </c>
      <c r="AX2839">
        <v>0</v>
      </c>
      <c r="BA2839">
        <v>0</v>
      </c>
      <c r="BD2839">
        <v>0</v>
      </c>
      <c r="BE2839">
        <v>0</v>
      </c>
      <c r="BF2839">
        <v>0</v>
      </c>
      <c r="BG2839">
        <v>0</v>
      </c>
      <c r="BH2839" t="s">
        <v>349</v>
      </c>
      <c r="BI2839">
        <v>0</v>
      </c>
      <c r="BJ2839">
        <v>0</v>
      </c>
      <c r="BK2839">
        <v>0</v>
      </c>
      <c r="BL2839">
        <v>0</v>
      </c>
      <c r="BM2839">
        <v>0</v>
      </c>
      <c r="BN2839" t="s">
        <v>349</v>
      </c>
      <c r="BO2839">
        <v>0</v>
      </c>
      <c r="BP2839">
        <v>0</v>
      </c>
      <c r="BQ2839">
        <v>0</v>
      </c>
      <c r="BR2839">
        <v>10</v>
      </c>
      <c r="BS2839">
        <v>0</v>
      </c>
      <c r="BT2839" t="s">
        <v>349</v>
      </c>
      <c r="BU2839">
        <v>0</v>
      </c>
      <c r="BV2839">
        <v>0</v>
      </c>
      <c r="BW2839">
        <v>0</v>
      </c>
      <c r="BX2839">
        <v>0</v>
      </c>
      <c r="BY2839">
        <v>34</v>
      </c>
      <c r="BZ2839" t="s">
        <v>349</v>
      </c>
      <c r="CA2839">
        <v>0</v>
      </c>
      <c r="CB2839">
        <v>0</v>
      </c>
      <c r="CC2839">
        <v>0</v>
      </c>
      <c r="CD2839">
        <v>0</v>
      </c>
      <c r="CE2839">
        <v>0</v>
      </c>
      <c r="CF2839" t="s">
        <v>349</v>
      </c>
      <c r="CG2839">
        <v>0</v>
      </c>
      <c r="CH2839">
        <v>0</v>
      </c>
      <c r="CI2839">
        <v>0</v>
      </c>
      <c r="CJ2839" t="s">
        <v>349</v>
      </c>
      <c r="CK2839">
        <v>0</v>
      </c>
      <c r="CL2839" t="s">
        <v>349</v>
      </c>
      <c r="CM2839">
        <v>0</v>
      </c>
      <c r="CN2839" s="133">
        <v>0</v>
      </c>
      <c r="CO2839" s="133" t="s">
        <v>347</v>
      </c>
      <c r="CP2839" s="133">
        <v>199</v>
      </c>
      <c r="CQ2839" s="133">
        <v>1014</v>
      </c>
      <c r="CR2839">
        <v>199</v>
      </c>
      <c r="CS2839">
        <v>1014</v>
      </c>
      <c r="CT2839">
        <v>0</v>
      </c>
      <c r="CY2839">
        <v>0</v>
      </c>
      <c r="DD2839">
        <v>190</v>
      </c>
      <c r="DE2839" t="s">
        <v>66</v>
      </c>
      <c r="DF2839" t="s">
        <v>3710</v>
      </c>
      <c r="DG2839" t="s">
        <v>444</v>
      </c>
      <c r="DI2839">
        <v>810</v>
      </c>
      <c r="DJ2839" t="s">
        <v>66</v>
      </c>
      <c r="DK2839" t="s">
        <v>3710</v>
      </c>
      <c r="DL2839" t="s">
        <v>405</v>
      </c>
      <c r="DN2839">
        <v>4</v>
      </c>
      <c r="DO2839" t="s">
        <v>66</v>
      </c>
      <c r="DP2839" t="s">
        <v>3710</v>
      </c>
      <c r="DQ2839" t="s">
        <v>444</v>
      </c>
      <c r="DS2839">
        <v>10</v>
      </c>
      <c r="DT2839" t="s">
        <v>348</v>
      </c>
      <c r="DU2839" t="s">
        <v>348</v>
      </c>
      <c r="DV2839" t="s">
        <v>349</v>
      </c>
      <c r="DW2839">
        <v>0</v>
      </c>
      <c r="DX2839">
        <v>0</v>
      </c>
      <c r="DY2839">
        <v>0</v>
      </c>
      <c r="EF2839">
        <v>0</v>
      </c>
      <c r="EM2839">
        <v>0</v>
      </c>
      <c r="ET2839">
        <v>0</v>
      </c>
      <c r="FA2839">
        <v>0</v>
      </c>
      <c r="FH2839">
        <v>0</v>
      </c>
      <c r="FK2839">
        <v>159</v>
      </c>
      <c r="FL2839">
        <v>950</v>
      </c>
      <c r="FM2839">
        <v>25</v>
      </c>
      <c r="FN2839">
        <v>40</v>
      </c>
      <c r="FO2839">
        <v>15</v>
      </c>
      <c r="FP2839">
        <v>24</v>
      </c>
      <c r="FQ2839">
        <v>0</v>
      </c>
      <c r="FR2839">
        <v>0</v>
      </c>
      <c r="FS2839" t="s">
        <v>349</v>
      </c>
      <c r="FT2839">
        <v>0</v>
      </c>
      <c r="FU2839">
        <v>0</v>
      </c>
      <c r="FX2839" t="s">
        <v>349</v>
      </c>
      <c r="FZ2839" t="s">
        <v>347</v>
      </c>
      <c r="GA2839">
        <v>13</v>
      </c>
      <c r="GB2839">
        <v>69</v>
      </c>
      <c r="GC2839" t="s">
        <v>349</v>
      </c>
      <c r="GD2839" t="s">
        <v>355</v>
      </c>
      <c r="GE2839" t="s">
        <v>354</v>
      </c>
      <c r="GF2839" t="s">
        <v>354</v>
      </c>
      <c r="GG2839">
        <v>14</v>
      </c>
      <c r="GH2839" t="s">
        <v>356</v>
      </c>
    </row>
    <row r="2840" spans="1:190" x14ac:dyDescent="0.35">
      <c r="A2840" t="s">
        <v>65</v>
      </c>
      <c r="B2840" t="s">
        <v>66</v>
      </c>
      <c r="C2840" t="s">
        <v>6919</v>
      </c>
      <c r="D2840" t="s">
        <v>3710</v>
      </c>
      <c r="E2840" t="s">
        <v>6920</v>
      </c>
      <c r="F2840" t="s">
        <v>3231</v>
      </c>
      <c r="G2840" t="s">
        <v>6937</v>
      </c>
      <c r="H2840" t="s">
        <v>6938</v>
      </c>
      <c r="I2840">
        <v>14</v>
      </c>
      <c r="J2840">
        <v>6</v>
      </c>
      <c r="K2840" t="s">
        <v>345</v>
      </c>
      <c r="L2840">
        <v>8.9089690000000008</v>
      </c>
      <c r="M2840">
        <v>27.940795000000001</v>
      </c>
      <c r="N2840" t="s">
        <v>346</v>
      </c>
      <c r="O2840" t="s">
        <v>349</v>
      </c>
      <c r="P2840" s="133">
        <v>0</v>
      </c>
      <c r="Q2840" s="133">
        <v>0</v>
      </c>
      <c r="R2840" s="133">
        <v>0</v>
      </c>
      <c r="S2840" s="133">
        <v>0</v>
      </c>
      <c r="T2840" s="133">
        <v>0</v>
      </c>
      <c r="W2840">
        <v>0</v>
      </c>
      <c r="Z2840">
        <v>0</v>
      </c>
      <c r="AC2840">
        <v>0</v>
      </c>
      <c r="AF2840">
        <v>0</v>
      </c>
      <c r="AI2840">
        <v>0</v>
      </c>
      <c r="AL2840" t="s">
        <v>349</v>
      </c>
      <c r="AM2840">
        <v>0</v>
      </c>
      <c r="AN2840">
        <v>0</v>
      </c>
      <c r="AO2840">
        <v>0</v>
      </c>
      <c r="AR2840">
        <v>0</v>
      </c>
      <c r="AU2840">
        <v>0</v>
      </c>
      <c r="AX2840">
        <v>0</v>
      </c>
      <c r="BA2840">
        <v>0</v>
      </c>
      <c r="BD2840">
        <v>0</v>
      </c>
      <c r="BE2840">
        <v>0</v>
      </c>
      <c r="BF2840">
        <v>0</v>
      </c>
      <c r="BG2840">
        <v>0</v>
      </c>
      <c r="BH2840" t="s">
        <v>349</v>
      </c>
      <c r="BI2840">
        <v>0</v>
      </c>
      <c r="BJ2840">
        <v>0</v>
      </c>
      <c r="BK2840">
        <v>0</v>
      </c>
      <c r="BL2840">
        <v>0</v>
      </c>
      <c r="BM2840">
        <v>0</v>
      </c>
      <c r="BN2840" t="s">
        <v>349</v>
      </c>
      <c r="BO2840">
        <v>0</v>
      </c>
      <c r="BP2840">
        <v>0</v>
      </c>
      <c r="BQ2840">
        <v>0</v>
      </c>
      <c r="BR2840">
        <v>0</v>
      </c>
      <c r="BS2840">
        <v>0</v>
      </c>
      <c r="BT2840" t="s">
        <v>349</v>
      </c>
      <c r="BU2840">
        <v>0</v>
      </c>
      <c r="BV2840">
        <v>0</v>
      </c>
      <c r="BW2840">
        <v>0</v>
      </c>
      <c r="BX2840">
        <v>0</v>
      </c>
      <c r="BY2840">
        <v>0</v>
      </c>
      <c r="BZ2840" t="s">
        <v>349</v>
      </c>
      <c r="CA2840">
        <v>0</v>
      </c>
      <c r="CB2840">
        <v>0</v>
      </c>
      <c r="CC2840">
        <v>0</v>
      </c>
      <c r="CD2840">
        <v>0</v>
      </c>
      <c r="CE2840">
        <v>0</v>
      </c>
      <c r="CF2840" t="s">
        <v>349</v>
      </c>
      <c r="CG2840">
        <v>0</v>
      </c>
      <c r="CH2840">
        <v>0</v>
      </c>
      <c r="CI2840">
        <v>0</v>
      </c>
      <c r="CJ2840" t="s">
        <v>349</v>
      </c>
      <c r="CK2840">
        <v>0</v>
      </c>
      <c r="CL2840" t="s">
        <v>349</v>
      </c>
      <c r="CM2840">
        <v>0</v>
      </c>
      <c r="CN2840" s="133">
        <v>0</v>
      </c>
      <c r="CO2840" s="133" t="s">
        <v>347</v>
      </c>
      <c r="CP2840" s="133">
        <v>89</v>
      </c>
      <c r="CQ2840" s="133">
        <v>498</v>
      </c>
      <c r="CR2840">
        <v>89</v>
      </c>
      <c r="CS2840">
        <v>498</v>
      </c>
      <c r="CT2840">
        <v>0</v>
      </c>
      <c r="CY2840">
        <v>15</v>
      </c>
      <c r="CZ2840" t="s">
        <v>66</v>
      </c>
      <c r="DA2840" t="s">
        <v>3710</v>
      </c>
      <c r="DB2840" t="s">
        <v>444</v>
      </c>
      <c r="DD2840">
        <v>60</v>
      </c>
      <c r="DE2840" t="s">
        <v>66</v>
      </c>
      <c r="DF2840" t="s">
        <v>3710</v>
      </c>
      <c r="DG2840" t="s">
        <v>444</v>
      </c>
      <c r="DI2840">
        <v>390</v>
      </c>
      <c r="DJ2840" t="s">
        <v>66</v>
      </c>
      <c r="DK2840" t="s">
        <v>3710</v>
      </c>
      <c r="DL2840" t="s">
        <v>405</v>
      </c>
      <c r="DN2840">
        <v>8</v>
      </c>
      <c r="DO2840" t="s">
        <v>66</v>
      </c>
      <c r="DP2840" t="s">
        <v>3710</v>
      </c>
      <c r="DQ2840" t="s">
        <v>444</v>
      </c>
      <c r="DS2840">
        <v>25</v>
      </c>
      <c r="DT2840" t="s">
        <v>348</v>
      </c>
      <c r="DU2840" t="s">
        <v>348</v>
      </c>
      <c r="DV2840" t="s">
        <v>349</v>
      </c>
      <c r="DW2840">
        <v>0</v>
      </c>
      <c r="DX2840">
        <v>0</v>
      </c>
      <c r="DY2840">
        <v>0</v>
      </c>
      <c r="EF2840">
        <v>0</v>
      </c>
      <c r="EM2840">
        <v>0</v>
      </c>
      <c r="ET2840">
        <v>0</v>
      </c>
      <c r="FA2840">
        <v>0</v>
      </c>
      <c r="FH2840">
        <v>0</v>
      </c>
      <c r="FK2840">
        <v>50</v>
      </c>
      <c r="FL2840">
        <v>398</v>
      </c>
      <c r="FM2840">
        <v>29</v>
      </c>
      <c r="FN2840">
        <v>75</v>
      </c>
      <c r="FO2840">
        <v>10</v>
      </c>
      <c r="FP2840">
        <v>25</v>
      </c>
      <c r="FQ2840">
        <v>0</v>
      </c>
      <c r="FR2840">
        <v>0</v>
      </c>
      <c r="FS2840" t="s">
        <v>349</v>
      </c>
      <c r="FT2840">
        <v>0</v>
      </c>
      <c r="FU2840">
        <v>0</v>
      </c>
      <c r="FX2840" t="s">
        <v>349</v>
      </c>
      <c r="FZ2840" t="s">
        <v>347</v>
      </c>
      <c r="GA2840">
        <v>11</v>
      </c>
      <c r="GB2840">
        <v>59</v>
      </c>
      <c r="GC2840" t="s">
        <v>349</v>
      </c>
      <c r="GD2840" t="s">
        <v>355</v>
      </c>
      <c r="GE2840" t="s">
        <v>354</v>
      </c>
      <c r="GF2840" t="s">
        <v>354</v>
      </c>
      <c r="GG2840">
        <v>14</v>
      </c>
      <c r="GH2840" t="s">
        <v>356</v>
      </c>
    </row>
    <row r="2841" spans="1:190" x14ac:dyDescent="0.35">
      <c r="A2841" t="s">
        <v>65</v>
      </c>
      <c r="B2841" t="s">
        <v>66</v>
      </c>
      <c r="C2841" t="s">
        <v>6919</v>
      </c>
      <c r="D2841" t="s">
        <v>3710</v>
      </c>
      <c r="E2841" t="s">
        <v>6920</v>
      </c>
      <c r="F2841" t="s">
        <v>3231</v>
      </c>
      <c r="G2841" t="s">
        <v>6939</v>
      </c>
      <c r="H2841" t="s">
        <v>6940</v>
      </c>
      <c r="I2841">
        <v>14</v>
      </c>
      <c r="J2841">
        <v>0</v>
      </c>
      <c r="K2841" t="s">
        <v>345</v>
      </c>
      <c r="L2841">
        <v>8.9749999999999996</v>
      </c>
      <c r="M2841">
        <v>28.056000000000001</v>
      </c>
      <c r="N2841" t="s">
        <v>346</v>
      </c>
      <c r="O2841" t="s">
        <v>347</v>
      </c>
      <c r="P2841" s="133">
        <v>4</v>
      </c>
      <c r="Q2841" s="133">
        <v>21</v>
      </c>
      <c r="R2841" s="133">
        <v>4</v>
      </c>
      <c r="S2841" s="133">
        <v>21</v>
      </c>
      <c r="T2841" s="133">
        <v>0</v>
      </c>
      <c r="W2841">
        <v>0</v>
      </c>
      <c r="Z2841">
        <v>2</v>
      </c>
      <c r="AA2841" t="s">
        <v>66</v>
      </c>
      <c r="AB2841" t="s">
        <v>3710</v>
      </c>
      <c r="AC2841">
        <v>19</v>
      </c>
      <c r="AD2841" t="s">
        <v>66</v>
      </c>
      <c r="AE2841" t="s">
        <v>3710</v>
      </c>
      <c r="AF2841">
        <v>0</v>
      </c>
      <c r="AI2841">
        <v>0</v>
      </c>
      <c r="AL2841" t="s">
        <v>349</v>
      </c>
      <c r="AM2841">
        <v>0</v>
      </c>
      <c r="AN2841">
        <v>0</v>
      </c>
      <c r="AO2841">
        <v>0</v>
      </c>
      <c r="AR2841">
        <v>0</v>
      </c>
      <c r="AU2841">
        <v>0</v>
      </c>
      <c r="AX2841">
        <v>0</v>
      </c>
      <c r="BA2841">
        <v>0</v>
      </c>
      <c r="BD2841">
        <v>0</v>
      </c>
      <c r="BE2841">
        <v>0</v>
      </c>
      <c r="BF2841">
        <v>0</v>
      </c>
      <c r="BG2841">
        <v>0</v>
      </c>
      <c r="BH2841" t="s">
        <v>349</v>
      </c>
      <c r="BI2841">
        <v>0</v>
      </c>
      <c r="BJ2841">
        <v>0</v>
      </c>
      <c r="BK2841">
        <v>0</v>
      </c>
      <c r="BL2841">
        <v>0</v>
      </c>
      <c r="BM2841">
        <v>0</v>
      </c>
      <c r="BN2841" t="s">
        <v>349</v>
      </c>
      <c r="BO2841">
        <v>0</v>
      </c>
      <c r="BP2841">
        <v>0</v>
      </c>
      <c r="BQ2841">
        <v>0</v>
      </c>
      <c r="BR2841">
        <v>2</v>
      </c>
      <c r="BS2841">
        <v>0</v>
      </c>
      <c r="BT2841" t="s">
        <v>349</v>
      </c>
      <c r="BU2841">
        <v>0</v>
      </c>
      <c r="BV2841">
        <v>0</v>
      </c>
      <c r="BW2841">
        <v>0</v>
      </c>
      <c r="BX2841">
        <v>0</v>
      </c>
      <c r="BY2841">
        <v>19</v>
      </c>
      <c r="BZ2841" t="s">
        <v>349</v>
      </c>
      <c r="CA2841">
        <v>0</v>
      </c>
      <c r="CB2841">
        <v>0</v>
      </c>
      <c r="CC2841">
        <v>0</v>
      </c>
      <c r="CD2841">
        <v>0</v>
      </c>
      <c r="CE2841">
        <v>0</v>
      </c>
      <c r="CF2841" t="s">
        <v>349</v>
      </c>
      <c r="CG2841">
        <v>0</v>
      </c>
      <c r="CH2841">
        <v>0</v>
      </c>
      <c r="CI2841">
        <v>0</v>
      </c>
      <c r="CJ2841" t="s">
        <v>349</v>
      </c>
      <c r="CK2841">
        <v>0</v>
      </c>
      <c r="CL2841" t="s">
        <v>349</v>
      </c>
      <c r="CM2841">
        <v>0</v>
      </c>
      <c r="CN2841" s="133">
        <v>0</v>
      </c>
      <c r="CO2841" s="133" t="s">
        <v>347</v>
      </c>
      <c r="CP2841" s="133">
        <v>221</v>
      </c>
      <c r="CQ2841" s="133">
        <v>1171</v>
      </c>
      <c r="CR2841">
        <v>221</v>
      </c>
      <c r="CS2841">
        <v>1171</v>
      </c>
      <c r="CT2841">
        <v>0</v>
      </c>
      <c r="CY2841">
        <v>0</v>
      </c>
      <c r="DD2841">
        <v>420</v>
      </c>
      <c r="DE2841" t="s">
        <v>66</v>
      </c>
      <c r="DF2841" t="s">
        <v>3710</v>
      </c>
      <c r="DG2841" t="s">
        <v>444</v>
      </c>
      <c r="DI2841">
        <v>701</v>
      </c>
      <c r="DJ2841" t="s">
        <v>66</v>
      </c>
      <c r="DK2841" t="s">
        <v>3710</v>
      </c>
      <c r="DL2841" t="s">
        <v>405</v>
      </c>
      <c r="DN2841">
        <v>50</v>
      </c>
      <c r="DO2841" t="s">
        <v>66</v>
      </c>
      <c r="DP2841" t="s">
        <v>3710</v>
      </c>
      <c r="DQ2841" t="s">
        <v>444</v>
      </c>
      <c r="DS2841">
        <v>0</v>
      </c>
      <c r="DV2841" t="s">
        <v>349</v>
      </c>
      <c r="DW2841">
        <v>0</v>
      </c>
      <c r="DX2841">
        <v>0</v>
      </c>
      <c r="DY2841">
        <v>0</v>
      </c>
      <c r="EF2841">
        <v>0</v>
      </c>
      <c r="EM2841">
        <v>0</v>
      </c>
      <c r="ET2841">
        <v>0</v>
      </c>
      <c r="FA2841">
        <v>0</v>
      </c>
      <c r="FH2841">
        <v>0</v>
      </c>
      <c r="FK2841">
        <v>120</v>
      </c>
      <c r="FL2841">
        <v>755</v>
      </c>
      <c r="FM2841">
        <v>56</v>
      </c>
      <c r="FN2841">
        <v>216</v>
      </c>
      <c r="FO2841">
        <v>45</v>
      </c>
      <c r="FP2841">
        <v>200</v>
      </c>
      <c r="FQ2841">
        <v>0</v>
      </c>
      <c r="FR2841">
        <v>0</v>
      </c>
      <c r="FS2841" t="s">
        <v>349</v>
      </c>
      <c r="FT2841">
        <v>0</v>
      </c>
      <c r="FU2841">
        <v>0</v>
      </c>
      <c r="FX2841" t="s">
        <v>349</v>
      </c>
      <c r="FZ2841" t="s">
        <v>349</v>
      </c>
      <c r="GA2841">
        <v>0</v>
      </c>
      <c r="GB2841">
        <v>0</v>
      </c>
      <c r="GC2841" t="s">
        <v>349</v>
      </c>
      <c r="GD2841" t="s">
        <v>355</v>
      </c>
      <c r="GE2841" t="s">
        <v>354</v>
      </c>
      <c r="GF2841" t="s">
        <v>354</v>
      </c>
      <c r="GG2841">
        <v>14</v>
      </c>
      <c r="GH2841" t="s">
        <v>451</v>
      </c>
    </row>
    <row r="2842" spans="1:190" x14ac:dyDescent="0.35">
      <c r="A2842" t="s">
        <v>65</v>
      </c>
      <c r="B2842" t="s">
        <v>66</v>
      </c>
      <c r="C2842" t="s">
        <v>6919</v>
      </c>
      <c r="D2842" t="s">
        <v>3710</v>
      </c>
      <c r="E2842" t="s">
        <v>6920</v>
      </c>
      <c r="F2842" t="s">
        <v>3231</v>
      </c>
      <c r="G2842" t="s">
        <v>6941</v>
      </c>
      <c r="H2842" t="s">
        <v>5032</v>
      </c>
      <c r="I2842">
        <v>14</v>
      </c>
      <c r="J2842">
        <v>11</v>
      </c>
      <c r="K2842" t="s">
        <v>345</v>
      </c>
      <c r="L2842">
        <v>9.1300000000000008</v>
      </c>
      <c r="M2842">
        <v>27.94</v>
      </c>
      <c r="N2842" t="s">
        <v>346</v>
      </c>
      <c r="O2842" t="s">
        <v>349</v>
      </c>
      <c r="P2842" s="133">
        <v>0</v>
      </c>
      <c r="Q2842" s="133">
        <v>0</v>
      </c>
      <c r="R2842" s="133">
        <v>0</v>
      </c>
      <c r="S2842" s="133">
        <v>0</v>
      </c>
      <c r="T2842" s="133">
        <v>0</v>
      </c>
      <c r="W2842">
        <v>0</v>
      </c>
      <c r="Z2842">
        <v>0</v>
      </c>
      <c r="AC2842">
        <v>0</v>
      </c>
      <c r="AF2842">
        <v>0</v>
      </c>
      <c r="AI2842">
        <v>0</v>
      </c>
      <c r="AL2842" t="s">
        <v>349</v>
      </c>
      <c r="AM2842">
        <v>0</v>
      </c>
      <c r="AN2842">
        <v>0</v>
      </c>
      <c r="AO2842">
        <v>0</v>
      </c>
      <c r="AR2842">
        <v>0</v>
      </c>
      <c r="AU2842">
        <v>0</v>
      </c>
      <c r="AX2842">
        <v>0</v>
      </c>
      <c r="BA2842">
        <v>0</v>
      </c>
      <c r="BD2842">
        <v>0</v>
      </c>
      <c r="BE2842">
        <v>0</v>
      </c>
      <c r="BF2842">
        <v>0</v>
      </c>
      <c r="BG2842">
        <v>0</v>
      </c>
      <c r="BH2842" t="s">
        <v>349</v>
      </c>
      <c r="BI2842">
        <v>0</v>
      </c>
      <c r="BJ2842">
        <v>0</v>
      </c>
      <c r="BK2842">
        <v>0</v>
      </c>
      <c r="BL2842">
        <v>0</v>
      </c>
      <c r="BM2842">
        <v>0</v>
      </c>
      <c r="BN2842" t="s">
        <v>349</v>
      </c>
      <c r="BO2842">
        <v>0</v>
      </c>
      <c r="BP2842">
        <v>0</v>
      </c>
      <c r="BQ2842">
        <v>0</v>
      </c>
      <c r="BR2842">
        <v>0</v>
      </c>
      <c r="BS2842">
        <v>0</v>
      </c>
      <c r="BT2842" t="s">
        <v>349</v>
      </c>
      <c r="BU2842">
        <v>0</v>
      </c>
      <c r="BV2842">
        <v>0</v>
      </c>
      <c r="BW2842">
        <v>0</v>
      </c>
      <c r="BX2842">
        <v>0</v>
      </c>
      <c r="BY2842">
        <v>0</v>
      </c>
      <c r="BZ2842" t="s">
        <v>349</v>
      </c>
      <c r="CA2842">
        <v>0</v>
      </c>
      <c r="CB2842">
        <v>0</v>
      </c>
      <c r="CC2842">
        <v>0</v>
      </c>
      <c r="CD2842">
        <v>0</v>
      </c>
      <c r="CE2842">
        <v>0</v>
      </c>
      <c r="CF2842" t="s">
        <v>349</v>
      </c>
      <c r="CG2842">
        <v>0</v>
      </c>
      <c r="CH2842">
        <v>0</v>
      </c>
      <c r="CI2842">
        <v>0</v>
      </c>
      <c r="CJ2842" t="s">
        <v>349</v>
      </c>
      <c r="CK2842">
        <v>0</v>
      </c>
      <c r="CL2842" t="s">
        <v>349</v>
      </c>
      <c r="CM2842">
        <v>0</v>
      </c>
      <c r="CN2842" s="133">
        <v>0</v>
      </c>
      <c r="CO2842" s="133" t="s">
        <v>349</v>
      </c>
      <c r="CP2842" s="133">
        <v>0</v>
      </c>
      <c r="CQ2842" s="133">
        <v>0</v>
      </c>
      <c r="CR2842">
        <v>0</v>
      </c>
      <c r="CS2842">
        <v>0</v>
      </c>
      <c r="CT2842">
        <v>0</v>
      </c>
      <c r="CY2842">
        <v>0</v>
      </c>
      <c r="DD2842">
        <v>0</v>
      </c>
      <c r="DI2842">
        <v>0</v>
      </c>
      <c r="DN2842">
        <v>0</v>
      </c>
      <c r="DS2842">
        <v>0</v>
      </c>
      <c r="DV2842" t="s">
        <v>349</v>
      </c>
      <c r="DW2842">
        <v>0</v>
      </c>
      <c r="DX2842">
        <v>0</v>
      </c>
      <c r="DY2842">
        <v>0</v>
      </c>
      <c r="EF2842">
        <v>0</v>
      </c>
      <c r="EM2842">
        <v>0</v>
      </c>
      <c r="ET2842">
        <v>0</v>
      </c>
      <c r="FA2842">
        <v>0</v>
      </c>
      <c r="FH2842">
        <v>0</v>
      </c>
      <c r="FK2842">
        <v>0</v>
      </c>
      <c r="FL2842">
        <v>0</v>
      </c>
      <c r="FM2842">
        <v>0</v>
      </c>
      <c r="FN2842">
        <v>0</v>
      </c>
      <c r="FO2842">
        <v>0</v>
      </c>
      <c r="FP2842">
        <v>0</v>
      </c>
      <c r="FQ2842">
        <v>0</v>
      </c>
      <c r="FR2842">
        <v>0</v>
      </c>
      <c r="FS2842" t="s">
        <v>349</v>
      </c>
      <c r="FT2842">
        <v>0</v>
      </c>
      <c r="FU2842">
        <v>0</v>
      </c>
      <c r="FX2842" t="s">
        <v>349</v>
      </c>
      <c r="FZ2842" t="s">
        <v>349</v>
      </c>
      <c r="GA2842">
        <v>0</v>
      </c>
      <c r="GB2842">
        <v>0</v>
      </c>
      <c r="GC2842" t="s">
        <v>487</v>
      </c>
      <c r="GD2842" t="s">
        <v>408</v>
      </c>
      <c r="GE2842" t="s">
        <v>408</v>
      </c>
      <c r="GF2842" t="s">
        <v>408</v>
      </c>
      <c r="GG2842">
        <v>14</v>
      </c>
      <c r="GH2842" t="s">
        <v>451</v>
      </c>
    </row>
    <row r="2843" spans="1:190" x14ac:dyDescent="0.35">
      <c r="A2843" t="s">
        <v>65</v>
      </c>
      <c r="B2843" t="s">
        <v>66</v>
      </c>
      <c r="C2843" t="s">
        <v>6919</v>
      </c>
      <c r="D2843" t="s">
        <v>3710</v>
      </c>
      <c r="E2843" t="s">
        <v>6920</v>
      </c>
      <c r="F2843" t="s">
        <v>3231</v>
      </c>
      <c r="G2843" t="s">
        <v>6942</v>
      </c>
      <c r="H2843" t="s">
        <v>6000</v>
      </c>
      <c r="I2843">
        <v>14</v>
      </c>
      <c r="J2843">
        <v>0</v>
      </c>
      <c r="K2843" t="s">
        <v>345</v>
      </c>
      <c r="L2843">
        <v>8.9930000000000003</v>
      </c>
      <c r="M2843">
        <v>28.058</v>
      </c>
      <c r="N2843" t="s">
        <v>346</v>
      </c>
      <c r="O2843" t="s">
        <v>347</v>
      </c>
      <c r="P2843" s="133">
        <v>8</v>
      </c>
      <c r="Q2843" s="133">
        <v>42</v>
      </c>
      <c r="R2843" s="133">
        <v>8</v>
      </c>
      <c r="S2843" s="133">
        <v>42</v>
      </c>
      <c r="T2843" s="133">
        <v>0</v>
      </c>
      <c r="W2843">
        <v>0</v>
      </c>
      <c r="Z2843">
        <v>10</v>
      </c>
      <c r="AA2843" t="s">
        <v>66</v>
      </c>
      <c r="AB2843" t="s">
        <v>3710</v>
      </c>
      <c r="AC2843">
        <v>25</v>
      </c>
      <c r="AD2843" t="s">
        <v>66</v>
      </c>
      <c r="AE2843" t="s">
        <v>3710</v>
      </c>
      <c r="AF2843">
        <v>7</v>
      </c>
      <c r="AG2843" t="s">
        <v>66</v>
      </c>
      <c r="AH2843" t="s">
        <v>3710</v>
      </c>
      <c r="AI2843">
        <v>0</v>
      </c>
      <c r="AL2843" t="s">
        <v>349</v>
      </c>
      <c r="AM2843">
        <v>0</v>
      </c>
      <c r="AN2843">
        <v>0</v>
      </c>
      <c r="AO2843">
        <v>0</v>
      </c>
      <c r="AR2843">
        <v>0</v>
      </c>
      <c r="AU2843">
        <v>0</v>
      </c>
      <c r="AX2843">
        <v>0</v>
      </c>
      <c r="BA2843">
        <v>0</v>
      </c>
      <c r="BD2843">
        <v>0</v>
      </c>
      <c r="BE2843">
        <v>0</v>
      </c>
      <c r="BF2843">
        <v>0</v>
      </c>
      <c r="BG2843">
        <v>0</v>
      </c>
      <c r="BH2843" t="s">
        <v>349</v>
      </c>
      <c r="BI2843">
        <v>0</v>
      </c>
      <c r="BJ2843">
        <v>0</v>
      </c>
      <c r="BK2843">
        <v>0</v>
      </c>
      <c r="BL2843">
        <v>0</v>
      </c>
      <c r="BM2843">
        <v>0</v>
      </c>
      <c r="BN2843" t="s">
        <v>349</v>
      </c>
      <c r="BO2843">
        <v>0</v>
      </c>
      <c r="BP2843">
        <v>0</v>
      </c>
      <c r="BQ2843">
        <v>0</v>
      </c>
      <c r="BR2843">
        <v>10</v>
      </c>
      <c r="BS2843">
        <v>0</v>
      </c>
      <c r="BT2843" t="s">
        <v>349</v>
      </c>
      <c r="BU2843">
        <v>0</v>
      </c>
      <c r="BV2843">
        <v>0</v>
      </c>
      <c r="BW2843">
        <v>0</v>
      </c>
      <c r="BX2843">
        <v>0</v>
      </c>
      <c r="BY2843">
        <v>25</v>
      </c>
      <c r="BZ2843" t="s">
        <v>349</v>
      </c>
      <c r="CA2843">
        <v>0</v>
      </c>
      <c r="CB2843">
        <v>0</v>
      </c>
      <c r="CC2843">
        <v>0</v>
      </c>
      <c r="CD2843">
        <v>7</v>
      </c>
      <c r="CE2843">
        <v>0</v>
      </c>
      <c r="CF2843" t="s">
        <v>349</v>
      </c>
      <c r="CG2843">
        <v>0</v>
      </c>
      <c r="CH2843">
        <v>0</v>
      </c>
      <c r="CI2843">
        <v>0</v>
      </c>
      <c r="CJ2843" t="s">
        <v>349</v>
      </c>
      <c r="CK2843">
        <v>0</v>
      </c>
      <c r="CL2843" t="s">
        <v>349</v>
      </c>
      <c r="CM2843">
        <v>0</v>
      </c>
      <c r="CN2843" s="133">
        <v>0</v>
      </c>
      <c r="CO2843" s="133" t="s">
        <v>347</v>
      </c>
      <c r="CP2843" s="133">
        <v>212</v>
      </c>
      <c r="CQ2843" s="133">
        <v>1123</v>
      </c>
      <c r="CR2843">
        <v>212</v>
      </c>
      <c r="CS2843">
        <v>1123</v>
      </c>
      <c r="CT2843">
        <v>0</v>
      </c>
      <c r="CY2843">
        <v>0</v>
      </c>
      <c r="DD2843">
        <v>270</v>
      </c>
      <c r="DE2843" t="s">
        <v>66</v>
      </c>
      <c r="DF2843" t="s">
        <v>3710</v>
      </c>
      <c r="DG2843" t="s">
        <v>444</v>
      </c>
      <c r="DI2843">
        <v>750</v>
      </c>
      <c r="DJ2843" t="s">
        <v>66</v>
      </c>
      <c r="DK2843" t="s">
        <v>3710</v>
      </c>
      <c r="DL2843" t="s">
        <v>405</v>
      </c>
      <c r="DN2843">
        <v>103</v>
      </c>
      <c r="DO2843" t="s">
        <v>66</v>
      </c>
      <c r="DP2843" t="s">
        <v>3710</v>
      </c>
      <c r="DQ2843" t="s">
        <v>444</v>
      </c>
      <c r="DS2843">
        <v>0</v>
      </c>
      <c r="DV2843" t="s">
        <v>349</v>
      </c>
      <c r="DW2843">
        <v>0</v>
      </c>
      <c r="DX2843">
        <v>0</v>
      </c>
      <c r="DY2843">
        <v>0</v>
      </c>
      <c r="EF2843">
        <v>0</v>
      </c>
      <c r="EM2843">
        <v>0</v>
      </c>
      <c r="ET2843">
        <v>0</v>
      </c>
      <c r="FA2843">
        <v>0</v>
      </c>
      <c r="FH2843">
        <v>0</v>
      </c>
      <c r="FK2843">
        <v>102</v>
      </c>
      <c r="FL2843">
        <v>800</v>
      </c>
      <c r="FM2843">
        <v>80</v>
      </c>
      <c r="FN2843">
        <v>223</v>
      </c>
      <c r="FO2843">
        <v>30</v>
      </c>
      <c r="FP2843">
        <v>100</v>
      </c>
      <c r="FQ2843">
        <v>0</v>
      </c>
      <c r="FR2843">
        <v>0</v>
      </c>
      <c r="FS2843" t="s">
        <v>349</v>
      </c>
      <c r="FT2843">
        <v>0</v>
      </c>
      <c r="FU2843">
        <v>0</v>
      </c>
      <c r="FX2843" t="s">
        <v>349</v>
      </c>
      <c r="FZ2843" t="s">
        <v>349</v>
      </c>
      <c r="GA2843">
        <v>0</v>
      </c>
      <c r="GB2843">
        <v>0</v>
      </c>
      <c r="GC2843" t="s">
        <v>349</v>
      </c>
      <c r="GD2843" t="s">
        <v>355</v>
      </c>
      <c r="GE2843" t="s">
        <v>354</v>
      </c>
      <c r="GF2843" t="s">
        <v>354</v>
      </c>
      <c r="GG2843">
        <v>14</v>
      </c>
      <c r="GH2843" t="s">
        <v>451</v>
      </c>
    </row>
    <row r="2844" spans="1:190" x14ac:dyDescent="0.35">
      <c r="A2844" t="s">
        <v>65</v>
      </c>
      <c r="B2844" t="s">
        <v>66</v>
      </c>
      <c r="C2844" t="s">
        <v>6919</v>
      </c>
      <c r="D2844" t="s">
        <v>3710</v>
      </c>
      <c r="E2844" t="s">
        <v>6920</v>
      </c>
      <c r="F2844" t="s">
        <v>3231</v>
      </c>
      <c r="G2844" t="s">
        <v>6943</v>
      </c>
      <c r="H2844" t="s">
        <v>6944</v>
      </c>
      <c r="I2844">
        <v>14</v>
      </c>
      <c r="J2844">
        <v>999</v>
      </c>
      <c r="K2844" t="s">
        <v>345</v>
      </c>
      <c r="L2844">
        <v>8.92</v>
      </c>
      <c r="M2844">
        <v>27.920999999999999</v>
      </c>
      <c r="N2844" t="s">
        <v>346</v>
      </c>
      <c r="O2844" t="s">
        <v>347</v>
      </c>
      <c r="P2844" s="133">
        <v>4</v>
      </c>
      <c r="Q2844" s="133">
        <v>21</v>
      </c>
      <c r="R2844" s="133">
        <v>4</v>
      </c>
      <c r="S2844" s="133">
        <v>21</v>
      </c>
      <c r="T2844" s="133">
        <v>0</v>
      </c>
      <c r="W2844">
        <v>2</v>
      </c>
      <c r="X2844" t="s">
        <v>66</v>
      </c>
      <c r="Y2844" t="s">
        <v>3710</v>
      </c>
      <c r="Z2844">
        <v>8</v>
      </c>
      <c r="AA2844" t="s">
        <v>66</v>
      </c>
      <c r="AB2844" t="s">
        <v>3710</v>
      </c>
      <c r="AC2844">
        <v>11</v>
      </c>
      <c r="AD2844" t="s">
        <v>66</v>
      </c>
      <c r="AE2844" t="s">
        <v>3710</v>
      </c>
      <c r="AF2844">
        <v>0</v>
      </c>
      <c r="AI2844">
        <v>0</v>
      </c>
      <c r="AL2844" t="s">
        <v>349</v>
      </c>
      <c r="AM2844">
        <v>0</v>
      </c>
      <c r="AN2844">
        <v>0</v>
      </c>
      <c r="AO2844">
        <v>0</v>
      </c>
      <c r="AR2844">
        <v>0</v>
      </c>
      <c r="AU2844">
        <v>0</v>
      </c>
      <c r="AX2844">
        <v>0</v>
      </c>
      <c r="BA2844">
        <v>0</v>
      </c>
      <c r="BD2844">
        <v>0</v>
      </c>
      <c r="BE2844">
        <v>0</v>
      </c>
      <c r="BF2844">
        <v>0</v>
      </c>
      <c r="BG2844">
        <v>0</v>
      </c>
      <c r="BH2844" t="s">
        <v>349</v>
      </c>
      <c r="BI2844">
        <v>0</v>
      </c>
      <c r="BJ2844">
        <v>0</v>
      </c>
      <c r="BK2844">
        <v>0</v>
      </c>
      <c r="BL2844">
        <v>2</v>
      </c>
      <c r="BM2844">
        <v>0</v>
      </c>
      <c r="BN2844" t="s">
        <v>349</v>
      </c>
      <c r="BO2844">
        <v>0</v>
      </c>
      <c r="BP2844">
        <v>0</v>
      </c>
      <c r="BQ2844">
        <v>0</v>
      </c>
      <c r="BR2844">
        <v>8</v>
      </c>
      <c r="BS2844">
        <v>0</v>
      </c>
      <c r="BT2844" t="s">
        <v>349</v>
      </c>
      <c r="BU2844">
        <v>0</v>
      </c>
      <c r="BV2844">
        <v>0</v>
      </c>
      <c r="BW2844">
        <v>0</v>
      </c>
      <c r="BX2844">
        <v>0</v>
      </c>
      <c r="BY2844">
        <v>11</v>
      </c>
      <c r="BZ2844" t="s">
        <v>349</v>
      </c>
      <c r="CA2844">
        <v>0</v>
      </c>
      <c r="CB2844">
        <v>0</v>
      </c>
      <c r="CC2844">
        <v>0</v>
      </c>
      <c r="CD2844">
        <v>0</v>
      </c>
      <c r="CE2844">
        <v>0</v>
      </c>
      <c r="CF2844" t="s">
        <v>349</v>
      </c>
      <c r="CG2844">
        <v>0</v>
      </c>
      <c r="CH2844">
        <v>0</v>
      </c>
      <c r="CI2844">
        <v>0</v>
      </c>
      <c r="CJ2844" t="s">
        <v>349</v>
      </c>
      <c r="CK2844">
        <v>0</v>
      </c>
      <c r="CL2844" t="s">
        <v>349</v>
      </c>
      <c r="CM2844">
        <v>0</v>
      </c>
      <c r="CN2844" s="133">
        <v>0</v>
      </c>
      <c r="CO2844" s="133" t="s">
        <v>347</v>
      </c>
      <c r="CP2844" s="133">
        <v>163</v>
      </c>
      <c r="CQ2844" s="133">
        <v>848</v>
      </c>
      <c r="CR2844">
        <v>163</v>
      </c>
      <c r="CS2844">
        <v>848</v>
      </c>
      <c r="CT2844">
        <v>0</v>
      </c>
      <c r="CY2844">
        <v>0</v>
      </c>
      <c r="DD2844">
        <v>300</v>
      </c>
      <c r="DE2844" t="s">
        <v>66</v>
      </c>
      <c r="DF2844" t="s">
        <v>3710</v>
      </c>
      <c r="DG2844" t="s">
        <v>444</v>
      </c>
      <c r="DI2844">
        <v>495</v>
      </c>
      <c r="DJ2844" t="s">
        <v>66</v>
      </c>
      <c r="DK2844" t="s">
        <v>3710</v>
      </c>
      <c r="DL2844" t="s">
        <v>405</v>
      </c>
      <c r="DN2844">
        <v>10</v>
      </c>
      <c r="DO2844" t="s">
        <v>66</v>
      </c>
      <c r="DP2844" t="s">
        <v>3710</v>
      </c>
      <c r="DQ2844" t="s">
        <v>444</v>
      </c>
      <c r="DS2844">
        <v>43</v>
      </c>
      <c r="DT2844" t="s">
        <v>348</v>
      </c>
      <c r="DU2844" t="s">
        <v>348</v>
      </c>
      <c r="DV2844" t="s">
        <v>349</v>
      </c>
      <c r="DW2844">
        <v>0</v>
      </c>
      <c r="DX2844">
        <v>0</v>
      </c>
      <c r="DY2844">
        <v>0</v>
      </c>
      <c r="EF2844">
        <v>0</v>
      </c>
      <c r="EM2844">
        <v>0</v>
      </c>
      <c r="ET2844">
        <v>0</v>
      </c>
      <c r="FA2844">
        <v>0</v>
      </c>
      <c r="FH2844">
        <v>0</v>
      </c>
      <c r="FK2844">
        <v>100</v>
      </c>
      <c r="FL2844">
        <v>448</v>
      </c>
      <c r="FM2844">
        <v>43</v>
      </c>
      <c r="FN2844">
        <v>310</v>
      </c>
      <c r="FO2844">
        <v>20</v>
      </c>
      <c r="FP2844">
        <v>90</v>
      </c>
      <c r="FQ2844">
        <v>0</v>
      </c>
      <c r="FR2844">
        <v>0</v>
      </c>
      <c r="FS2844" t="s">
        <v>349</v>
      </c>
      <c r="FT2844">
        <v>0</v>
      </c>
      <c r="FU2844">
        <v>0</v>
      </c>
      <c r="FX2844" t="s">
        <v>349</v>
      </c>
      <c r="FZ2844" t="s">
        <v>349</v>
      </c>
      <c r="GA2844">
        <v>0</v>
      </c>
      <c r="GB2844">
        <v>0</v>
      </c>
      <c r="GC2844" t="s">
        <v>349</v>
      </c>
      <c r="GD2844" t="s">
        <v>355</v>
      </c>
      <c r="GE2844" t="s">
        <v>355</v>
      </c>
      <c r="GF2844" t="s">
        <v>354</v>
      </c>
      <c r="GG2844">
        <v>14</v>
      </c>
      <c r="GH2844" t="s">
        <v>356</v>
      </c>
    </row>
    <row r="2845" spans="1:190" x14ac:dyDescent="0.35">
      <c r="A2845" t="s">
        <v>65</v>
      </c>
      <c r="B2845" t="s">
        <v>66</v>
      </c>
      <c r="C2845" t="s">
        <v>6919</v>
      </c>
      <c r="D2845" t="s">
        <v>3710</v>
      </c>
      <c r="E2845" t="s">
        <v>6920</v>
      </c>
      <c r="F2845" t="s">
        <v>3231</v>
      </c>
      <c r="G2845" t="s">
        <v>6945</v>
      </c>
      <c r="H2845" t="s">
        <v>6946</v>
      </c>
      <c r="I2845">
        <v>14</v>
      </c>
      <c r="J2845">
        <v>999</v>
      </c>
      <c r="K2845" t="s">
        <v>345</v>
      </c>
      <c r="L2845">
        <v>8.9760000000000009</v>
      </c>
      <c r="M2845">
        <v>27.978000000000002</v>
      </c>
      <c r="N2845" t="s">
        <v>346</v>
      </c>
      <c r="O2845" t="s">
        <v>347</v>
      </c>
      <c r="P2845" s="133">
        <v>17</v>
      </c>
      <c r="Q2845" s="133">
        <v>88</v>
      </c>
      <c r="R2845" s="133">
        <v>17</v>
      </c>
      <c r="S2845" s="133">
        <v>88</v>
      </c>
      <c r="T2845" s="133">
        <v>0</v>
      </c>
      <c r="W2845">
        <v>0</v>
      </c>
      <c r="Z2845">
        <v>0</v>
      </c>
      <c r="AC2845">
        <v>78</v>
      </c>
      <c r="AD2845" t="s">
        <v>66</v>
      </c>
      <c r="AE2845" t="s">
        <v>3710</v>
      </c>
      <c r="AF2845">
        <v>5</v>
      </c>
      <c r="AG2845" t="s">
        <v>66</v>
      </c>
      <c r="AH2845" t="s">
        <v>3710</v>
      </c>
      <c r="AI2845">
        <v>5</v>
      </c>
      <c r="AJ2845" t="s">
        <v>348</v>
      </c>
      <c r="AK2845" t="s">
        <v>348</v>
      </c>
      <c r="AL2845" t="s">
        <v>349</v>
      </c>
      <c r="AM2845">
        <v>0</v>
      </c>
      <c r="AN2845">
        <v>0</v>
      </c>
      <c r="AO2845">
        <v>0</v>
      </c>
      <c r="AR2845">
        <v>0</v>
      </c>
      <c r="AU2845">
        <v>0</v>
      </c>
      <c r="AX2845">
        <v>0</v>
      </c>
      <c r="BA2845">
        <v>0</v>
      </c>
      <c r="BD2845">
        <v>0</v>
      </c>
      <c r="BE2845">
        <v>0</v>
      </c>
      <c r="BF2845">
        <v>0</v>
      </c>
      <c r="BG2845">
        <v>0</v>
      </c>
      <c r="BH2845" t="s">
        <v>349</v>
      </c>
      <c r="BI2845">
        <v>0</v>
      </c>
      <c r="BJ2845">
        <v>0</v>
      </c>
      <c r="BK2845">
        <v>0</v>
      </c>
      <c r="BL2845">
        <v>0</v>
      </c>
      <c r="BM2845">
        <v>0</v>
      </c>
      <c r="BN2845" t="s">
        <v>349</v>
      </c>
      <c r="BO2845">
        <v>0</v>
      </c>
      <c r="BP2845">
        <v>0</v>
      </c>
      <c r="BQ2845">
        <v>0</v>
      </c>
      <c r="BR2845">
        <v>0</v>
      </c>
      <c r="BS2845">
        <v>0</v>
      </c>
      <c r="BT2845" t="s">
        <v>349</v>
      </c>
      <c r="BU2845">
        <v>0</v>
      </c>
      <c r="BV2845">
        <v>0</v>
      </c>
      <c r="BW2845">
        <v>0</v>
      </c>
      <c r="BX2845">
        <v>0</v>
      </c>
      <c r="BY2845">
        <v>78</v>
      </c>
      <c r="BZ2845" t="s">
        <v>349</v>
      </c>
      <c r="CA2845">
        <v>0</v>
      </c>
      <c r="CB2845">
        <v>0</v>
      </c>
      <c r="CC2845">
        <v>0</v>
      </c>
      <c r="CD2845">
        <v>5</v>
      </c>
      <c r="CE2845">
        <v>0</v>
      </c>
      <c r="CF2845" t="s">
        <v>349</v>
      </c>
      <c r="CG2845">
        <v>0</v>
      </c>
      <c r="CH2845">
        <v>0</v>
      </c>
      <c r="CI2845">
        <v>5</v>
      </c>
      <c r="CJ2845" t="s">
        <v>349</v>
      </c>
      <c r="CK2845">
        <v>0</v>
      </c>
      <c r="CL2845" t="s">
        <v>349</v>
      </c>
      <c r="CM2845">
        <v>0</v>
      </c>
      <c r="CN2845" s="133">
        <v>0</v>
      </c>
      <c r="CO2845" s="133" t="s">
        <v>347</v>
      </c>
      <c r="CP2845" s="133">
        <v>236</v>
      </c>
      <c r="CQ2845" s="133">
        <v>1180</v>
      </c>
      <c r="CR2845">
        <v>236</v>
      </c>
      <c r="CS2845">
        <v>1180</v>
      </c>
      <c r="CT2845">
        <v>0</v>
      </c>
      <c r="CY2845">
        <v>0</v>
      </c>
      <c r="DD2845">
        <v>205</v>
      </c>
      <c r="DE2845" t="s">
        <v>66</v>
      </c>
      <c r="DF2845" t="s">
        <v>3710</v>
      </c>
      <c r="DG2845" t="s">
        <v>444</v>
      </c>
      <c r="DI2845">
        <v>875</v>
      </c>
      <c r="DJ2845" t="s">
        <v>66</v>
      </c>
      <c r="DK2845" t="s">
        <v>3710</v>
      </c>
      <c r="DL2845" t="s">
        <v>405</v>
      </c>
      <c r="DN2845">
        <v>55</v>
      </c>
      <c r="DO2845" t="s">
        <v>66</v>
      </c>
      <c r="DP2845" t="s">
        <v>3710</v>
      </c>
      <c r="DQ2845" t="s">
        <v>444</v>
      </c>
      <c r="DS2845">
        <v>45</v>
      </c>
      <c r="DT2845" t="s">
        <v>348</v>
      </c>
      <c r="DU2845" t="s">
        <v>348</v>
      </c>
      <c r="DV2845" t="s">
        <v>349</v>
      </c>
      <c r="DW2845">
        <v>0</v>
      </c>
      <c r="DX2845">
        <v>0</v>
      </c>
      <c r="DY2845">
        <v>0</v>
      </c>
      <c r="EF2845">
        <v>0</v>
      </c>
      <c r="EM2845">
        <v>0</v>
      </c>
      <c r="ET2845">
        <v>0</v>
      </c>
      <c r="FA2845">
        <v>0</v>
      </c>
      <c r="FH2845">
        <v>0</v>
      </c>
      <c r="FK2845">
        <v>130</v>
      </c>
      <c r="FL2845">
        <v>880</v>
      </c>
      <c r="FM2845">
        <v>90</v>
      </c>
      <c r="FN2845">
        <v>250</v>
      </c>
      <c r="FO2845">
        <v>16</v>
      </c>
      <c r="FP2845">
        <v>50</v>
      </c>
      <c r="FQ2845">
        <v>0</v>
      </c>
      <c r="FR2845">
        <v>0</v>
      </c>
      <c r="FS2845" t="s">
        <v>349</v>
      </c>
      <c r="FT2845">
        <v>0</v>
      </c>
      <c r="FU2845">
        <v>0</v>
      </c>
      <c r="FX2845" t="s">
        <v>349</v>
      </c>
      <c r="FZ2845" t="s">
        <v>349</v>
      </c>
      <c r="GA2845">
        <v>0</v>
      </c>
      <c r="GB2845">
        <v>0</v>
      </c>
      <c r="GC2845" t="s">
        <v>349</v>
      </c>
      <c r="GD2845" t="s">
        <v>355</v>
      </c>
      <c r="GE2845" t="s">
        <v>354</v>
      </c>
      <c r="GF2845" t="s">
        <v>354</v>
      </c>
      <c r="GG2845">
        <v>14</v>
      </c>
      <c r="GH2845" t="s">
        <v>356</v>
      </c>
    </row>
    <row r="2846" spans="1:190" x14ac:dyDescent="0.35">
      <c r="A2846" t="s">
        <v>65</v>
      </c>
      <c r="B2846" t="s">
        <v>66</v>
      </c>
      <c r="C2846" t="s">
        <v>6919</v>
      </c>
      <c r="D2846" t="s">
        <v>3710</v>
      </c>
      <c r="E2846" t="s">
        <v>6920</v>
      </c>
      <c r="F2846" t="s">
        <v>3231</v>
      </c>
      <c r="G2846" t="s">
        <v>6947</v>
      </c>
      <c r="H2846" t="s">
        <v>6948</v>
      </c>
      <c r="I2846">
        <v>14</v>
      </c>
      <c r="J2846">
        <v>5</v>
      </c>
      <c r="K2846" t="s">
        <v>345</v>
      </c>
      <c r="L2846">
        <v>8.83141</v>
      </c>
      <c r="M2846">
        <v>27.992516670000001</v>
      </c>
      <c r="N2846" t="s">
        <v>346</v>
      </c>
      <c r="O2846" t="s">
        <v>347</v>
      </c>
      <c r="P2846" s="133">
        <v>9</v>
      </c>
      <c r="Q2846" s="133">
        <v>48</v>
      </c>
      <c r="R2846" s="133">
        <v>9</v>
      </c>
      <c r="S2846" s="133">
        <v>48</v>
      </c>
      <c r="T2846" s="133">
        <v>0</v>
      </c>
      <c r="W2846">
        <v>0</v>
      </c>
      <c r="Z2846">
        <v>15</v>
      </c>
      <c r="AA2846" t="s">
        <v>66</v>
      </c>
      <c r="AB2846" t="s">
        <v>3710</v>
      </c>
      <c r="AC2846">
        <v>28</v>
      </c>
      <c r="AD2846" t="s">
        <v>348</v>
      </c>
      <c r="AE2846" t="s">
        <v>348</v>
      </c>
      <c r="AF2846">
        <v>0</v>
      </c>
      <c r="AI2846">
        <v>5</v>
      </c>
      <c r="AJ2846" t="s">
        <v>348</v>
      </c>
      <c r="AK2846" t="s">
        <v>348</v>
      </c>
      <c r="AL2846" t="s">
        <v>349</v>
      </c>
      <c r="AM2846">
        <v>0</v>
      </c>
      <c r="AN2846">
        <v>0</v>
      </c>
      <c r="AO2846">
        <v>0</v>
      </c>
      <c r="AR2846">
        <v>0</v>
      </c>
      <c r="AU2846">
        <v>0</v>
      </c>
      <c r="AX2846">
        <v>0</v>
      </c>
      <c r="BA2846">
        <v>0</v>
      </c>
      <c r="BD2846">
        <v>0</v>
      </c>
      <c r="BE2846">
        <v>0</v>
      </c>
      <c r="BF2846">
        <v>0</v>
      </c>
      <c r="BG2846">
        <v>0</v>
      </c>
      <c r="BH2846" t="s">
        <v>349</v>
      </c>
      <c r="BI2846">
        <v>0</v>
      </c>
      <c r="BJ2846">
        <v>0</v>
      </c>
      <c r="BK2846">
        <v>0</v>
      </c>
      <c r="BL2846">
        <v>0</v>
      </c>
      <c r="BM2846">
        <v>0</v>
      </c>
      <c r="BN2846" t="s">
        <v>349</v>
      </c>
      <c r="BO2846">
        <v>0</v>
      </c>
      <c r="BP2846">
        <v>0</v>
      </c>
      <c r="BQ2846">
        <v>0</v>
      </c>
      <c r="BR2846">
        <v>15</v>
      </c>
      <c r="BS2846">
        <v>0</v>
      </c>
      <c r="BT2846" t="s">
        <v>349</v>
      </c>
      <c r="BU2846">
        <v>0</v>
      </c>
      <c r="BV2846">
        <v>0</v>
      </c>
      <c r="BW2846">
        <v>0</v>
      </c>
      <c r="BX2846">
        <v>0</v>
      </c>
      <c r="BY2846">
        <v>28</v>
      </c>
      <c r="BZ2846" t="s">
        <v>349</v>
      </c>
      <c r="CA2846">
        <v>0</v>
      </c>
      <c r="CB2846">
        <v>0</v>
      </c>
      <c r="CC2846">
        <v>0</v>
      </c>
      <c r="CD2846">
        <v>0</v>
      </c>
      <c r="CE2846">
        <v>0</v>
      </c>
      <c r="CF2846" t="s">
        <v>349</v>
      </c>
      <c r="CG2846">
        <v>0</v>
      </c>
      <c r="CH2846">
        <v>0</v>
      </c>
      <c r="CI2846">
        <v>5</v>
      </c>
      <c r="CJ2846" t="s">
        <v>349</v>
      </c>
      <c r="CK2846">
        <v>0</v>
      </c>
      <c r="CL2846" t="s">
        <v>349</v>
      </c>
      <c r="CM2846">
        <v>0</v>
      </c>
      <c r="CN2846" s="133">
        <v>0</v>
      </c>
      <c r="CO2846" s="133" t="s">
        <v>347</v>
      </c>
      <c r="CP2846" s="133">
        <v>275</v>
      </c>
      <c r="CQ2846" s="133">
        <v>1449</v>
      </c>
      <c r="CR2846">
        <v>222</v>
      </c>
      <c r="CS2846">
        <v>1177</v>
      </c>
      <c r="CT2846">
        <v>0</v>
      </c>
      <c r="CY2846">
        <v>0</v>
      </c>
      <c r="DD2846">
        <v>170</v>
      </c>
      <c r="DE2846" t="s">
        <v>66</v>
      </c>
      <c r="DF2846" t="s">
        <v>3710</v>
      </c>
      <c r="DG2846" t="s">
        <v>444</v>
      </c>
      <c r="DI2846">
        <v>987</v>
      </c>
      <c r="DJ2846" t="s">
        <v>68</v>
      </c>
      <c r="DK2846" t="s">
        <v>1910</v>
      </c>
      <c r="DL2846" t="s">
        <v>405</v>
      </c>
      <c r="DN2846">
        <v>0</v>
      </c>
      <c r="DS2846">
        <v>20</v>
      </c>
      <c r="DT2846" t="s">
        <v>348</v>
      </c>
      <c r="DU2846" t="s">
        <v>348</v>
      </c>
      <c r="DV2846" t="s">
        <v>347</v>
      </c>
      <c r="DW2846">
        <v>53</v>
      </c>
      <c r="DX2846">
        <v>272</v>
      </c>
      <c r="DY2846">
        <v>0</v>
      </c>
      <c r="EF2846">
        <v>0</v>
      </c>
      <c r="EM2846">
        <v>52</v>
      </c>
      <c r="EN2846" t="s">
        <v>119</v>
      </c>
      <c r="EP2846" t="s">
        <v>1612</v>
      </c>
      <c r="ER2846" t="s">
        <v>444</v>
      </c>
      <c r="ET2846">
        <v>200</v>
      </c>
      <c r="EU2846" t="s">
        <v>121</v>
      </c>
      <c r="EW2846" t="s">
        <v>359</v>
      </c>
      <c r="EY2846" t="s">
        <v>405</v>
      </c>
      <c r="FA2846">
        <v>5</v>
      </c>
      <c r="FB2846" t="s">
        <v>121</v>
      </c>
      <c r="FD2846" t="s">
        <v>359</v>
      </c>
      <c r="FF2846" t="s">
        <v>405</v>
      </c>
      <c r="FH2846">
        <v>15</v>
      </c>
      <c r="FK2846">
        <v>175</v>
      </c>
      <c r="FL2846">
        <v>800</v>
      </c>
      <c r="FM2846">
        <v>80</v>
      </c>
      <c r="FN2846">
        <v>549</v>
      </c>
      <c r="FO2846">
        <v>20</v>
      </c>
      <c r="FP2846">
        <v>100</v>
      </c>
      <c r="FQ2846">
        <v>0</v>
      </c>
      <c r="FR2846">
        <v>0</v>
      </c>
      <c r="FS2846" t="s">
        <v>347</v>
      </c>
      <c r="FT2846">
        <v>15</v>
      </c>
      <c r="FU2846">
        <v>74</v>
      </c>
      <c r="FV2846" t="s">
        <v>66</v>
      </c>
      <c r="FW2846" t="s">
        <v>3710</v>
      </c>
      <c r="FX2846" t="s">
        <v>349</v>
      </c>
      <c r="FZ2846" t="s">
        <v>349</v>
      </c>
      <c r="GA2846">
        <v>0</v>
      </c>
      <c r="GB2846">
        <v>0</v>
      </c>
      <c r="GC2846" t="s">
        <v>349</v>
      </c>
      <c r="GD2846" t="s">
        <v>355</v>
      </c>
      <c r="GE2846" t="s">
        <v>354</v>
      </c>
      <c r="GF2846" t="s">
        <v>354</v>
      </c>
      <c r="GG2846">
        <v>14</v>
      </c>
      <c r="GH2846" t="s">
        <v>356</v>
      </c>
    </row>
    <row r="2847" spans="1:190" x14ac:dyDescent="0.35">
      <c r="A2847" t="s">
        <v>65</v>
      </c>
      <c r="B2847" t="s">
        <v>66</v>
      </c>
      <c r="C2847" t="s">
        <v>6919</v>
      </c>
      <c r="D2847" t="s">
        <v>3710</v>
      </c>
      <c r="E2847" t="s">
        <v>6920</v>
      </c>
      <c r="F2847" t="s">
        <v>3231</v>
      </c>
      <c r="G2847" t="s">
        <v>6949</v>
      </c>
      <c r="H2847" t="s">
        <v>6950</v>
      </c>
      <c r="I2847">
        <v>14</v>
      </c>
      <c r="J2847">
        <v>11</v>
      </c>
      <c r="K2847" t="s">
        <v>345</v>
      </c>
      <c r="L2847">
        <v>8.92</v>
      </c>
      <c r="M2847">
        <v>28.02</v>
      </c>
      <c r="N2847" t="s">
        <v>346</v>
      </c>
      <c r="O2847" t="s">
        <v>347</v>
      </c>
      <c r="P2847" s="133">
        <v>10</v>
      </c>
      <c r="Q2847" s="133">
        <v>54</v>
      </c>
      <c r="R2847" s="133">
        <v>10</v>
      </c>
      <c r="S2847" s="133">
        <v>54</v>
      </c>
      <c r="T2847" s="133">
        <v>0</v>
      </c>
      <c r="W2847">
        <v>0</v>
      </c>
      <c r="Z2847">
        <v>0</v>
      </c>
      <c r="AC2847">
        <v>34</v>
      </c>
      <c r="AD2847" t="s">
        <v>348</v>
      </c>
      <c r="AE2847" t="s">
        <v>348</v>
      </c>
      <c r="AF2847">
        <v>3</v>
      </c>
      <c r="AG2847" t="s">
        <v>66</v>
      </c>
      <c r="AH2847" t="s">
        <v>3710</v>
      </c>
      <c r="AI2847">
        <v>17</v>
      </c>
      <c r="AJ2847" t="s">
        <v>348</v>
      </c>
      <c r="AK2847" t="s">
        <v>348</v>
      </c>
      <c r="AL2847" t="s">
        <v>349</v>
      </c>
      <c r="AM2847">
        <v>0</v>
      </c>
      <c r="AN2847">
        <v>0</v>
      </c>
      <c r="AO2847">
        <v>0</v>
      </c>
      <c r="AR2847">
        <v>0</v>
      </c>
      <c r="AU2847">
        <v>0</v>
      </c>
      <c r="AX2847">
        <v>0</v>
      </c>
      <c r="BA2847">
        <v>0</v>
      </c>
      <c r="BD2847">
        <v>0</v>
      </c>
      <c r="BE2847">
        <v>0</v>
      </c>
      <c r="BF2847">
        <v>0</v>
      </c>
      <c r="BG2847">
        <v>0</v>
      </c>
      <c r="BH2847" t="s">
        <v>349</v>
      </c>
      <c r="BI2847">
        <v>0</v>
      </c>
      <c r="BJ2847">
        <v>0</v>
      </c>
      <c r="BK2847">
        <v>0</v>
      </c>
      <c r="BL2847">
        <v>0</v>
      </c>
      <c r="BM2847">
        <v>0</v>
      </c>
      <c r="BN2847" t="s">
        <v>349</v>
      </c>
      <c r="BO2847">
        <v>0</v>
      </c>
      <c r="BP2847">
        <v>0</v>
      </c>
      <c r="BQ2847">
        <v>0</v>
      </c>
      <c r="BR2847">
        <v>0</v>
      </c>
      <c r="BS2847">
        <v>0</v>
      </c>
      <c r="BT2847" t="s">
        <v>349</v>
      </c>
      <c r="BU2847">
        <v>0</v>
      </c>
      <c r="BV2847">
        <v>0</v>
      </c>
      <c r="BW2847">
        <v>0</v>
      </c>
      <c r="BX2847">
        <v>0</v>
      </c>
      <c r="BY2847">
        <v>34</v>
      </c>
      <c r="BZ2847" t="s">
        <v>349</v>
      </c>
      <c r="CA2847">
        <v>0</v>
      </c>
      <c r="CB2847">
        <v>0</v>
      </c>
      <c r="CC2847">
        <v>0</v>
      </c>
      <c r="CD2847">
        <v>3</v>
      </c>
      <c r="CE2847">
        <v>0</v>
      </c>
      <c r="CF2847" t="s">
        <v>349</v>
      </c>
      <c r="CG2847">
        <v>0</v>
      </c>
      <c r="CH2847">
        <v>0</v>
      </c>
      <c r="CI2847">
        <v>17</v>
      </c>
      <c r="CJ2847" t="s">
        <v>349</v>
      </c>
      <c r="CK2847">
        <v>0</v>
      </c>
      <c r="CL2847" t="s">
        <v>349</v>
      </c>
      <c r="CM2847">
        <v>0</v>
      </c>
      <c r="CN2847" s="133">
        <v>0</v>
      </c>
      <c r="CO2847" s="133" t="s">
        <v>347</v>
      </c>
      <c r="CP2847" s="133">
        <v>209</v>
      </c>
      <c r="CQ2847" s="133">
        <v>1066</v>
      </c>
      <c r="CR2847">
        <v>209</v>
      </c>
      <c r="CS2847">
        <v>1066</v>
      </c>
      <c r="CT2847">
        <v>0</v>
      </c>
      <c r="CY2847">
        <v>0</v>
      </c>
      <c r="DD2847">
        <v>236</v>
      </c>
      <c r="DE2847" t="s">
        <v>66</v>
      </c>
      <c r="DF2847" t="s">
        <v>3710</v>
      </c>
      <c r="DG2847" t="s">
        <v>444</v>
      </c>
      <c r="DI2847">
        <v>729</v>
      </c>
      <c r="DJ2847" t="s">
        <v>66</v>
      </c>
      <c r="DK2847" t="s">
        <v>3710</v>
      </c>
      <c r="DL2847" t="s">
        <v>405</v>
      </c>
      <c r="DN2847">
        <v>5</v>
      </c>
      <c r="DO2847" t="s">
        <v>66</v>
      </c>
      <c r="DP2847" t="s">
        <v>3710</v>
      </c>
      <c r="DQ2847" t="s">
        <v>444</v>
      </c>
      <c r="DS2847">
        <v>96</v>
      </c>
      <c r="DT2847" t="s">
        <v>348</v>
      </c>
      <c r="DU2847" t="s">
        <v>348</v>
      </c>
      <c r="DV2847" t="s">
        <v>349</v>
      </c>
      <c r="DW2847">
        <v>0</v>
      </c>
      <c r="DX2847">
        <v>0</v>
      </c>
      <c r="DY2847">
        <v>0</v>
      </c>
      <c r="EF2847">
        <v>0</v>
      </c>
      <c r="EM2847">
        <v>0</v>
      </c>
      <c r="ET2847">
        <v>0</v>
      </c>
      <c r="FA2847">
        <v>0</v>
      </c>
      <c r="FH2847">
        <v>0</v>
      </c>
      <c r="FK2847">
        <v>109</v>
      </c>
      <c r="FL2847">
        <v>650</v>
      </c>
      <c r="FM2847">
        <v>90</v>
      </c>
      <c r="FN2847">
        <v>315</v>
      </c>
      <c r="FO2847">
        <v>10</v>
      </c>
      <c r="FP2847">
        <v>101</v>
      </c>
      <c r="FQ2847">
        <v>0</v>
      </c>
      <c r="FR2847">
        <v>0</v>
      </c>
      <c r="FS2847" t="s">
        <v>347</v>
      </c>
      <c r="FT2847">
        <v>15</v>
      </c>
      <c r="FU2847">
        <v>79</v>
      </c>
      <c r="FV2847" t="s">
        <v>348</v>
      </c>
      <c r="FW2847" t="s">
        <v>348</v>
      </c>
      <c r="FX2847" t="s">
        <v>347</v>
      </c>
      <c r="FY2847" t="s">
        <v>121</v>
      </c>
      <c r="FZ2847" t="s">
        <v>349</v>
      </c>
      <c r="GA2847">
        <v>0</v>
      </c>
      <c r="GB2847">
        <v>0</v>
      </c>
      <c r="GC2847" t="s">
        <v>349</v>
      </c>
      <c r="GD2847" t="s">
        <v>355</v>
      </c>
      <c r="GE2847" t="s">
        <v>354</v>
      </c>
      <c r="GF2847" t="s">
        <v>354</v>
      </c>
      <c r="GG2847">
        <v>14</v>
      </c>
      <c r="GH2847" t="s">
        <v>356</v>
      </c>
    </row>
    <row r="2848" spans="1:190" x14ac:dyDescent="0.35">
      <c r="A2848" t="s">
        <v>65</v>
      </c>
      <c r="B2848" t="s">
        <v>66</v>
      </c>
      <c r="C2848" t="s">
        <v>6919</v>
      </c>
      <c r="D2848" t="s">
        <v>3710</v>
      </c>
      <c r="E2848" t="s">
        <v>6920</v>
      </c>
      <c r="F2848" t="s">
        <v>3231</v>
      </c>
      <c r="G2848" t="s">
        <v>6951</v>
      </c>
      <c r="H2848" t="s">
        <v>6952</v>
      </c>
      <c r="I2848">
        <v>14</v>
      </c>
      <c r="J2848">
        <v>5</v>
      </c>
      <c r="K2848" t="s">
        <v>345</v>
      </c>
      <c r="L2848">
        <v>8.8999998100000006</v>
      </c>
      <c r="M2848">
        <v>27.969999659999999</v>
      </c>
      <c r="N2848" t="s">
        <v>346</v>
      </c>
      <c r="O2848" t="s">
        <v>347</v>
      </c>
      <c r="P2848" s="133">
        <v>162</v>
      </c>
      <c r="Q2848" s="133">
        <v>249</v>
      </c>
      <c r="R2848" s="133">
        <v>162</v>
      </c>
      <c r="S2848" s="133">
        <v>249</v>
      </c>
      <c r="T2848" s="133">
        <v>0</v>
      </c>
      <c r="W2848">
        <v>0</v>
      </c>
      <c r="Z2848">
        <v>10</v>
      </c>
      <c r="AA2848" t="s">
        <v>66</v>
      </c>
      <c r="AB2848" t="s">
        <v>3710</v>
      </c>
      <c r="AC2848">
        <v>239</v>
      </c>
      <c r="AD2848" t="s">
        <v>66</v>
      </c>
      <c r="AE2848" t="s">
        <v>3710</v>
      </c>
      <c r="AF2848">
        <v>0</v>
      </c>
      <c r="AI2848">
        <v>0</v>
      </c>
      <c r="AL2848" t="s">
        <v>349</v>
      </c>
      <c r="AM2848">
        <v>0</v>
      </c>
      <c r="AN2848">
        <v>0</v>
      </c>
      <c r="AO2848">
        <v>0</v>
      </c>
      <c r="AR2848">
        <v>0</v>
      </c>
      <c r="AU2848">
        <v>0</v>
      </c>
      <c r="AX2848">
        <v>0</v>
      </c>
      <c r="BA2848">
        <v>0</v>
      </c>
      <c r="BD2848">
        <v>0</v>
      </c>
      <c r="BE2848">
        <v>0</v>
      </c>
      <c r="BF2848">
        <v>0</v>
      </c>
      <c r="BG2848">
        <v>0</v>
      </c>
      <c r="BH2848" t="s">
        <v>349</v>
      </c>
      <c r="BI2848">
        <v>0</v>
      </c>
      <c r="BJ2848">
        <v>0</v>
      </c>
      <c r="BK2848">
        <v>0</v>
      </c>
      <c r="BL2848">
        <v>0</v>
      </c>
      <c r="BM2848">
        <v>0</v>
      </c>
      <c r="BN2848" t="s">
        <v>349</v>
      </c>
      <c r="BO2848">
        <v>0</v>
      </c>
      <c r="BP2848">
        <v>0</v>
      </c>
      <c r="BQ2848">
        <v>0</v>
      </c>
      <c r="BR2848">
        <v>10</v>
      </c>
      <c r="BS2848">
        <v>0</v>
      </c>
      <c r="BT2848" t="s">
        <v>349</v>
      </c>
      <c r="BU2848">
        <v>0</v>
      </c>
      <c r="BV2848">
        <v>0</v>
      </c>
      <c r="BW2848">
        <v>0</v>
      </c>
      <c r="BX2848">
        <v>0</v>
      </c>
      <c r="BY2848">
        <v>239</v>
      </c>
      <c r="BZ2848" t="s">
        <v>349</v>
      </c>
      <c r="CA2848">
        <v>0</v>
      </c>
      <c r="CB2848">
        <v>0</v>
      </c>
      <c r="CC2848">
        <v>0</v>
      </c>
      <c r="CD2848">
        <v>0</v>
      </c>
      <c r="CE2848">
        <v>0</v>
      </c>
      <c r="CF2848" t="s">
        <v>349</v>
      </c>
      <c r="CG2848">
        <v>0</v>
      </c>
      <c r="CH2848">
        <v>0</v>
      </c>
      <c r="CI2848">
        <v>0</v>
      </c>
      <c r="CJ2848" t="s">
        <v>349</v>
      </c>
      <c r="CK2848">
        <v>0</v>
      </c>
      <c r="CL2848" t="s">
        <v>349</v>
      </c>
      <c r="CM2848">
        <v>0</v>
      </c>
      <c r="CN2848" s="133">
        <v>0</v>
      </c>
      <c r="CO2848" s="133" t="s">
        <v>347</v>
      </c>
      <c r="CP2848" s="133">
        <v>573</v>
      </c>
      <c r="CQ2848" s="133">
        <v>3053</v>
      </c>
      <c r="CR2848">
        <v>498</v>
      </c>
      <c r="CS2848">
        <v>2639</v>
      </c>
      <c r="CT2848">
        <v>0</v>
      </c>
      <c r="CY2848">
        <v>0</v>
      </c>
      <c r="DD2848">
        <v>0</v>
      </c>
      <c r="DI2848">
        <v>2600</v>
      </c>
      <c r="DJ2848" t="s">
        <v>66</v>
      </c>
      <c r="DK2848" t="s">
        <v>3710</v>
      </c>
      <c r="DL2848" t="s">
        <v>405</v>
      </c>
      <c r="DN2848">
        <v>39</v>
      </c>
      <c r="DO2848" t="s">
        <v>66</v>
      </c>
      <c r="DP2848" t="s">
        <v>3710</v>
      </c>
      <c r="DQ2848" t="s">
        <v>444</v>
      </c>
      <c r="DS2848">
        <v>0</v>
      </c>
      <c r="DV2848" t="s">
        <v>347</v>
      </c>
      <c r="DW2848">
        <v>75</v>
      </c>
      <c r="DX2848">
        <v>414</v>
      </c>
      <c r="DY2848">
        <v>0</v>
      </c>
      <c r="EF2848">
        <v>0</v>
      </c>
      <c r="EM2848">
        <v>65</v>
      </c>
      <c r="EN2848" t="s">
        <v>123</v>
      </c>
      <c r="EP2848" t="s">
        <v>486</v>
      </c>
      <c r="ER2848" t="s">
        <v>405</v>
      </c>
      <c r="ET2848">
        <v>334</v>
      </c>
      <c r="EU2848" t="s">
        <v>119</v>
      </c>
      <c r="EW2848" t="s">
        <v>1612</v>
      </c>
      <c r="EY2848" t="s">
        <v>405</v>
      </c>
      <c r="FA2848">
        <v>5</v>
      </c>
      <c r="FB2848" t="s">
        <v>121</v>
      </c>
      <c r="FD2848" t="s">
        <v>359</v>
      </c>
      <c r="FF2848" t="s">
        <v>444</v>
      </c>
      <c r="FH2848">
        <v>10</v>
      </c>
      <c r="FK2848">
        <v>413</v>
      </c>
      <c r="FL2848">
        <v>1957</v>
      </c>
      <c r="FM2848">
        <v>120</v>
      </c>
      <c r="FN2848">
        <v>901</v>
      </c>
      <c r="FO2848">
        <v>40</v>
      </c>
      <c r="FP2848">
        <v>195</v>
      </c>
      <c r="FQ2848">
        <v>0</v>
      </c>
      <c r="FR2848">
        <v>0</v>
      </c>
      <c r="FS2848" t="s">
        <v>349</v>
      </c>
      <c r="FT2848">
        <v>0</v>
      </c>
      <c r="FU2848">
        <v>0</v>
      </c>
      <c r="FX2848" t="s">
        <v>349</v>
      </c>
      <c r="FZ2848" t="s">
        <v>349</v>
      </c>
      <c r="GA2848">
        <v>0</v>
      </c>
      <c r="GB2848">
        <v>0</v>
      </c>
      <c r="GC2848" t="s">
        <v>349</v>
      </c>
      <c r="GD2848" t="s">
        <v>355</v>
      </c>
      <c r="GE2848" t="s">
        <v>354</v>
      </c>
      <c r="GF2848" t="s">
        <v>354</v>
      </c>
      <c r="GG2848">
        <v>14</v>
      </c>
      <c r="GH2848" t="s">
        <v>356</v>
      </c>
    </row>
    <row r="2849" spans="1:190" x14ac:dyDescent="0.35">
      <c r="A2849" t="s">
        <v>65</v>
      </c>
      <c r="B2849" t="s">
        <v>66</v>
      </c>
      <c r="C2849" t="s">
        <v>6919</v>
      </c>
      <c r="D2849" t="s">
        <v>3710</v>
      </c>
      <c r="E2849" t="s">
        <v>6920</v>
      </c>
      <c r="F2849" t="s">
        <v>3231</v>
      </c>
      <c r="G2849" t="s">
        <v>6953</v>
      </c>
      <c r="H2849" t="s">
        <v>6954</v>
      </c>
      <c r="I2849">
        <v>14</v>
      </c>
      <c r="J2849">
        <v>11</v>
      </c>
      <c r="K2849" t="s">
        <v>345</v>
      </c>
      <c r="L2849">
        <v>8.8379999999999992</v>
      </c>
      <c r="M2849">
        <v>28.015999999999998</v>
      </c>
      <c r="N2849" t="s">
        <v>346</v>
      </c>
      <c r="O2849" t="s">
        <v>349</v>
      </c>
      <c r="P2849" s="133">
        <v>0</v>
      </c>
      <c r="Q2849" s="133">
        <v>0</v>
      </c>
      <c r="R2849" s="133">
        <v>0</v>
      </c>
      <c r="S2849" s="133">
        <v>0</v>
      </c>
      <c r="T2849" s="133">
        <v>0</v>
      </c>
      <c r="W2849">
        <v>0</v>
      </c>
      <c r="Z2849">
        <v>0</v>
      </c>
      <c r="AC2849">
        <v>0</v>
      </c>
      <c r="AF2849">
        <v>0</v>
      </c>
      <c r="AI2849">
        <v>0</v>
      </c>
      <c r="AL2849" t="s">
        <v>349</v>
      </c>
      <c r="AM2849">
        <v>0</v>
      </c>
      <c r="AN2849">
        <v>0</v>
      </c>
      <c r="AO2849">
        <v>0</v>
      </c>
      <c r="AR2849">
        <v>0</v>
      </c>
      <c r="AU2849">
        <v>0</v>
      </c>
      <c r="AX2849">
        <v>0</v>
      </c>
      <c r="BA2849">
        <v>0</v>
      </c>
      <c r="BD2849">
        <v>0</v>
      </c>
      <c r="BE2849">
        <v>0</v>
      </c>
      <c r="BF2849">
        <v>0</v>
      </c>
      <c r="BG2849">
        <v>0</v>
      </c>
      <c r="BH2849" t="s">
        <v>349</v>
      </c>
      <c r="BI2849">
        <v>0</v>
      </c>
      <c r="BJ2849">
        <v>0</v>
      </c>
      <c r="BK2849">
        <v>0</v>
      </c>
      <c r="BL2849">
        <v>0</v>
      </c>
      <c r="BM2849">
        <v>0</v>
      </c>
      <c r="BN2849" t="s">
        <v>349</v>
      </c>
      <c r="BO2849">
        <v>0</v>
      </c>
      <c r="BP2849">
        <v>0</v>
      </c>
      <c r="BQ2849">
        <v>0</v>
      </c>
      <c r="BR2849">
        <v>0</v>
      </c>
      <c r="BS2849">
        <v>0</v>
      </c>
      <c r="BT2849" t="s">
        <v>349</v>
      </c>
      <c r="BU2849">
        <v>0</v>
      </c>
      <c r="BV2849">
        <v>0</v>
      </c>
      <c r="BW2849">
        <v>0</v>
      </c>
      <c r="BX2849">
        <v>0</v>
      </c>
      <c r="BY2849">
        <v>0</v>
      </c>
      <c r="BZ2849" t="s">
        <v>349</v>
      </c>
      <c r="CA2849">
        <v>0</v>
      </c>
      <c r="CB2849">
        <v>0</v>
      </c>
      <c r="CC2849">
        <v>0</v>
      </c>
      <c r="CD2849">
        <v>0</v>
      </c>
      <c r="CE2849">
        <v>0</v>
      </c>
      <c r="CF2849" t="s">
        <v>349</v>
      </c>
      <c r="CG2849">
        <v>0</v>
      </c>
      <c r="CH2849">
        <v>0</v>
      </c>
      <c r="CI2849">
        <v>0</v>
      </c>
      <c r="CJ2849" t="s">
        <v>349</v>
      </c>
      <c r="CK2849">
        <v>0</v>
      </c>
      <c r="CL2849" t="s">
        <v>349</v>
      </c>
      <c r="CM2849">
        <v>0</v>
      </c>
      <c r="CN2849" s="133">
        <v>0</v>
      </c>
      <c r="CO2849" s="133" t="s">
        <v>349</v>
      </c>
      <c r="CP2849" s="133">
        <v>0</v>
      </c>
      <c r="CQ2849" s="133">
        <v>0</v>
      </c>
      <c r="CR2849">
        <v>0</v>
      </c>
      <c r="CS2849">
        <v>0</v>
      </c>
      <c r="CT2849">
        <v>0</v>
      </c>
      <c r="CY2849">
        <v>0</v>
      </c>
      <c r="DD2849">
        <v>0</v>
      </c>
      <c r="DI2849">
        <v>0</v>
      </c>
      <c r="DN2849">
        <v>0</v>
      </c>
      <c r="DS2849">
        <v>0</v>
      </c>
      <c r="DV2849" t="s">
        <v>349</v>
      </c>
      <c r="DW2849">
        <v>0</v>
      </c>
      <c r="DX2849">
        <v>0</v>
      </c>
      <c r="DY2849">
        <v>0</v>
      </c>
      <c r="EF2849">
        <v>0</v>
      </c>
      <c r="EM2849">
        <v>0</v>
      </c>
      <c r="ET2849">
        <v>0</v>
      </c>
      <c r="FA2849">
        <v>0</v>
      </c>
      <c r="FH2849">
        <v>0</v>
      </c>
      <c r="FK2849">
        <v>0</v>
      </c>
      <c r="FL2849">
        <v>0</v>
      </c>
      <c r="FM2849">
        <v>0</v>
      </c>
      <c r="FN2849">
        <v>0</v>
      </c>
      <c r="FO2849">
        <v>0</v>
      </c>
      <c r="FP2849">
        <v>0</v>
      </c>
      <c r="FQ2849">
        <v>0</v>
      </c>
      <c r="FR2849">
        <v>0</v>
      </c>
      <c r="FS2849" t="s">
        <v>349</v>
      </c>
      <c r="FT2849">
        <v>0</v>
      </c>
      <c r="FU2849">
        <v>0</v>
      </c>
      <c r="FX2849" t="s">
        <v>349</v>
      </c>
      <c r="FZ2849" t="s">
        <v>349</v>
      </c>
      <c r="GA2849">
        <v>0</v>
      </c>
      <c r="GB2849">
        <v>0</v>
      </c>
      <c r="GC2849" t="s">
        <v>487</v>
      </c>
      <c r="GD2849" t="s">
        <v>408</v>
      </c>
      <c r="GE2849" t="s">
        <v>408</v>
      </c>
      <c r="GF2849" t="s">
        <v>408</v>
      </c>
      <c r="GG2849">
        <v>14</v>
      </c>
      <c r="GH2849" t="s">
        <v>451</v>
      </c>
    </row>
    <row r="2850" spans="1:190" x14ac:dyDescent="0.35">
      <c r="A2850" t="s">
        <v>65</v>
      </c>
      <c r="B2850" t="s">
        <v>66</v>
      </c>
      <c r="C2850" t="s">
        <v>6919</v>
      </c>
      <c r="D2850" t="s">
        <v>3710</v>
      </c>
      <c r="E2850" t="s">
        <v>6920</v>
      </c>
      <c r="F2850" t="s">
        <v>3231</v>
      </c>
      <c r="G2850" t="s">
        <v>6955</v>
      </c>
      <c r="H2850" t="s">
        <v>3959</v>
      </c>
      <c r="I2850">
        <v>14</v>
      </c>
      <c r="J2850">
        <v>8</v>
      </c>
      <c r="K2850" t="s">
        <v>345</v>
      </c>
      <c r="L2850">
        <v>8.8527539999999991</v>
      </c>
      <c r="M2850">
        <v>28.012</v>
      </c>
      <c r="N2850" t="s">
        <v>346</v>
      </c>
      <c r="O2850" t="s">
        <v>347</v>
      </c>
      <c r="P2850" s="133">
        <v>13</v>
      </c>
      <c r="Q2850" s="133">
        <v>70</v>
      </c>
      <c r="R2850" s="133">
        <v>13</v>
      </c>
      <c r="S2850" s="133">
        <v>70</v>
      </c>
      <c r="T2850" s="133">
        <v>0</v>
      </c>
      <c r="W2850">
        <v>0</v>
      </c>
      <c r="Z2850">
        <v>10</v>
      </c>
      <c r="AA2850" t="s">
        <v>66</v>
      </c>
      <c r="AB2850" t="s">
        <v>3710</v>
      </c>
      <c r="AC2850">
        <v>50</v>
      </c>
      <c r="AD2850" t="s">
        <v>348</v>
      </c>
      <c r="AE2850" t="s">
        <v>348</v>
      </c>
      <c r="AF2850">
        <v>2</v>
      </c>
      <c r="AG2850" t="s">
        <v>66</v>
      </c>
      <c r="AH2850" t="s">
        <v>3710</v>
      </c>
      <c r="AI2850">
        <v>8</v>
      </c>
      <c r="AJ2850" t="s">
        <v>348</v>
      </c>
      <c r="AK2850" t="s">
        <v>348</v>
      </c>
      <c r="AL2850" t="s">
        <v>349</v>
      </c>
      <c r="AM2850">
        <v>0</v>
      </c>
      <c r="AN2850">
        <v>0</v>
      </c>
      <c r="AO2850">
        <v>0</v>
      </c>
      <c r="AR2850">
        <v>0</v>
      </c>
      <c r="AU2850">
        <v>0</v>
      </c>
      <c r="AX2850">
        <v>0</v>
      </c>
      <c r="BA2850">
        <v>0</v>
      </c>
      <c r="BD2850">
        <v>0</v>
      </c>
      <c r="BE2850">
        <v>0</v>
      </c>
      <c r="BF2850">
        <v>0</v>
      </c>
      <c r="BG2850">
        <v>0</v>
      </c>
      <c r="BH2850" t="s">
        <v>349</v>
      </c>
      <c r="BI2850">
        <v>0</v>
      </c>
      <c r="BJ2850">
        <v>0</v>
      </c>
      <c r="BK2850">
        <v>0</v>
      </c>
      <c r="BL2850">
        <v>0</v>
      </c>
      <c r="BM2850">
        <v>0</v>
      </c>
      <c r="BN2850" t="s">
        <v>349</v>
      </c>
      <c r="BO2850">
        <v>0</v>
      </c>
      <c r="BP2850">
        <v>0</v>
      </c>
      <c r="BQ2850">
        <v>0</v>
      </c>
      <c r="BR2850">
        <v>0</v>
      </c>
      <c r="BS2850">
        <v>10</v>
      </c>
      <c r="BT2850" t="s">
        <v>349</v>
      </c>
      <c r="BU2850">
        <v>0</v>
      </c>
      <c r="BV2850">
        <v>0</v>
      </c>
      <c r="BW2850">
        <v>0</v>
      </c>
      <c r="BX2850">
        <v>0</v>
      </c>
      <c r="BY2850">
        <v>50</v>
      </c>
      <c r="BZ2850" t="s">
        <v>349</v>
      </c>
      <c r="CA2850">
        <v>0</v>
      </c>
      <c r="CB2850">
        <v>0</v>
      </c>
      <c r="CC2850">
        <v>0</v>
      </c>
      <c r="CD2850">
        <v>2</v>
      </c>
      <c r="CE2850">
        <v>0</v>
      </c>
      <c r="CF2850" t="s">
        <v>349</v>
      </c>
      <c r="CG2850">
        <v>0</v>
      </c>
      <c r="CH2850">
        <v>0</v>
      </c>
      <c r="CI2850">
        <v>8</v>
      </c>
      <c r="CJ2850" t="s">
        <v>347</v>
      </c>
      <c r="CK2850">
        <v>32</v>
      </c>
      <c r="CL2850" t="s">
        <v>349</v>
      </c>
      <c r="CM2850">
        <v>0</v>
      </c>
      <c r="CN2850" s="133">
        <v>0</v>
      </c>
      <c r="CO2850" s="133" t="s">
        <v>347</v>
      </c>
      <c r="CP2850" s="133">
        <v>311</v>
      </c>
      <c r="CQ2850" s="133">
        <v>1617</v>
      </c>
      <c r="CR2850">
        <v>311</v>
      </c>
      <c r="CS2850">
        <v>1617</v>
      </c>
      <c r="CT2850">
        <v>0</v>
      </c>
      <c r="CY2850">
        <v>0</v>
      </c>
      <c r="DD2850">
        <v>406</v>
      </c>
      <c r="DE2850" t="s">
        <v>66</v>
      </c>
      <c r="DF2850" t="s">
        <v>3710</v>
      </c>
      <c r="DG2850" t="s">
        <v>444</v>
      </c>
      <c r="DI2850">
        <v>850</v>
      </c>
      <c r="DJ2850" t="s">
        <v>66</v>
      </c>
      <c r="DK2850" t="s">
        <v>3710</v>
      </c>
      <c r="DL2850" t="s">
        <v>405</v>
      </c>
      <c r="DN2850">
        <v>10</v>
      </c>
      <c r="DO2850" t="s">
        <v>66</v>
      </c>
      <c r="DP2850" t="s">
        <v>3710</v>
      </c>
      <c r="DQ2850" t="s">
        <v>444</v>
      </c>
      <c r="DS2850">
        <v>351</v>
      </c>
      <c r="DT2850" t="s">
        <v>348</v>
      </c>
      <c r="DU2850" t="s">
        <v>348</v>
      </c>
      <c r="DV2850" t="s">
        <v>349</v>
      </c>
      <c r="DW2850">
        <v>0</v>
      </c>
      <c r="DX2850">
        <v>0</v>
      </c>
      <c r="DY2850">
        <v>0</v>
      </c>
      <c r="EF2850">
        <v>0</v>
      </c>
      <c r="EM2850">
        <v>0</v>
      </c>
      <c r="ET2850">
        <v>0</v>
      </c>
      <c r="FA2850">
        <v>0</v>
      </c>
      <c r="FH2850">
        <v>0</v>
      </c>
      <c r="FK2850">
        <v>210</v>
      </c>
      <c r="FL2850">
        <v>900</v>
      </c>
      <c r="FM2850">
        <v>80</v>
      </c>
      <c r="FN2850">
        <v>520</v>
      </c>
      <c r="FO2850">
        <v>21</v>
      </c>
      <c r="FP2850">
        <v>197</v>
      </c>
      <c r="FQ2850">
        <v>0</v>
      </c>
      <c r="FR2850">
        <v>0</v>
      </c>
      <c r="FS2850" t="s">
        <v>349</v>
      </c>
      <c r="FT2850">
        <v>0</v>
      </c>
      <c r="FU2850">
        <v>0</v>
      </c>
      <c r="FX2850" t="s">
        <v>349</v>
      </c>
      <c r="FZ2850" t="s">
        <v>347</v>
      </c>
      <c r="GA2850">
        <v>13</v>
      </c>
      <c r="GB2850">
        <v>72</v>
      </c>
      <c r="GC2850" t="s">
        <v>349</v>
      </c>
      <c r="GD2850" t="s">
        <v>355</v>
      </c>
      <c r="GE2850" t="s">
        <v>354</v>
      </c>
      <c r="GF2850" t="s">
        <v>354</v>
      </c>
      <c r="GG2850">
        <v>14</v>
      </c>
      <c r="GH2850" t="s">
        <v>356</v>
      </c>
    </row>
    <row r="2851" spans="1:190" x14ac:dyDescent="0.35">
      <c r="A2851" t="s">
        <v>65</v>
      </c>
      <c r="B2851" t="s">
        <v>66</v>
      </c>
      <c r="C2851" t="s">
        <v>6919</v>
      </c>
      <c r="D2851" t="s">
        <v>3710</v>
      </c>
      <c r="E2851" t="s">
        <v>6920</v>
      </c>
      <c r="F2851" t="s">
        <v>3231</v>
      </c>
      <c r="G2851" t="s">
        <v>6956</v>
      </c>
      <c r="H2851" t="s">
        <v>6957</v>
      </c>
      <c r="I2851">
        <v>14</v>
      </c>
      <c r="J2851">
        <v>11</v>
      </c>
      <c r="K2851" t="s">
        <v>345</v>
      </c>
      <c r="L2851">
        <v>8.9499999999999993</v>
      </c>
      <c r="M2851">
        <v>28.05</v>
      </c>
      <c r="N2851" t="s">
        <v>346</v>
      </c>
      <c r="O2851" t="s">
        <v>347</v>
      </c>
      <c r="P2851" s="133">
        <v>10</v>
      </c>
      <c r="Q2851" s="133">
        <v>53</v>
      </c>
      <c r="R2851" s="133">
        <v>10</v>
      </c>
      <c r="S2851" s="133">
        <v>53</v>
      </c>
      <c r="T2851" s="133">
        <v>0</v>
      </c>
      <c r="W2851">
        <v>6</v>
      </c>
      <c r="X2851" t="s">
        <v>66</v>
      </c>
      <c r="Y2851" t="s">
        <v>3710</v>
      </c>
      <c r="Z2851">
        <v>13</v>
      </c>
      <c r="AA2851" t="s">
        <v>66</v>
      </c>
      <c r="AB2851" t="s">
        <v>3710</v>
      </c>
      <c r="AC2851">
        <v>33</v>
      </c>
      <c r="AD2851" t="s">
        <v>66</v>
      </c>
      <c r="AE2851" t="s">
        <v>3710</v>
      </c>
      <c r="AF2851">
        <v>1</v>
      </c>
      <c r="AG2851" t="s">
        <v>66</v>
      </c>
      <c r="AH2851" t="s">
        <v>3710</v>
      </c>
      <c r="AI2851">
        <v>0</v>
      </c>
      <c r="AL2851" t="s">
        <v>349</v>
      </c>
      <c r="AM2851">
        <v>0</v>
      </c>
      <c r="AN2851">
        <v>0</v>
      </c>
      <c r="AO2851">
        <v>0</v>
      </c>
      <c r="AR2851">
        <v>0</v>
      </c>
      <c r="AU2851">
        <v>0</v>
      </c>
      <c r="AX2851">
        <v>0</v>
      </c>
      <c r="BA2851">
        <v>0</v>
      </c>
      <c r="BD2851">
        <v>0</v>
      </c>
      <c r="BE2851">
        <v>0</v>
      </c>
      <c r="BF2851">
        <v>0</v>
      </c>
      <c r="BG2851">
        <v>0</v>
      </c>
      <c r="BH2851" t="s">
        <v>349</v>
      </c>
      <c r="BI2851">
        <v>0</v>
      </c>
      <c r="BJ2851">
        <v>0</v>
      </c>
      <c r="BK2851">
        <v>0</v>
      </c>
      <c r="BL2851">
        <v>6</v>
      </c>
      <c r="BM2851">
        <v>0</v>
      </c>
      <c r="BN2851" t="s">
        <v>349</v>
      </c>
      <c r="BO2851">
        <v>0</v>
      </c>
      <c r="BP2851">
        <v>0</v>
      </c>
      <c r="BQ2851">
        <v>0</v>
      </c>
      <c r="BR2851">
        <v>13</v>
      </c>
      <c r="BS2851">
        <v>0</v>
      </c>
      <c r="BT2851" t="s">
        <v>349</v>
      </c>
      <c r="BU2851">
        <v>0</v>
      </c>
      <c r="BV2851">
        <v>0</v>
      </c>
      <c r="BW2851">
        <v>0</v>
      </c>
      <c r="BX2851">
        <v>0</v>
      </c>
      <c r="BY2851">
        <v>33</v>
      </c>
      <c r="BZ2851" t="s">
        <v>349</v>
      </c>
      <c r="CA2851">
        <v>0</v>
      </c>
      <c r="CB2851">
        <v>0</v>
      </c>
      <c r="CC2851">
        <v>0</v>
      </c>
      <c r="CD2851">
        <v>1</v>
      </c>
      <c r="CE2851">
        <v>0</v>
      </c>
      <c r="CF2851" t="s">
        <v>349</v>
      </c>
      <c r="CG2851">
        <v>0</v>
      </c>
      <c r="CH2851">
        <v>0</v>
      </c>
      <c r="CI2851">
        <v>0</v>
      </c>
      <c r="CJ2851" t="s">
        <v>349</v>
      </c>
      <c r="CK2851">
        <v>0</v>
      </c>
      <c r="CL2851" t="s">
        <v>349</v>
      </c>
      <c r="CM2851">
        <v>0</v>
      </c>
      <c r="CN2851" s="133">
        <v>0</v>
      </c>
      <c r="CO2851" s="133" t="s">
        <v>347</v>
      </c>
      <c r="CP2851" s="133">
        <v>278</v>
      </c>
      <c r="CQ2851" s="133">
        <v>1446</v>
      </c>
      <c r="CR2851">
        <v>278</v>
      </c>
      <c r="CS2851">
        <v>1446</v>
      </c>
      <c r="CT2851">
        <v>0</v>
      </c>
      <c r="CY2851">
        <v>0</v>
      </c>
      <c r="DD2851">
        <v>302</v>
      </c>
      <c r="DE2851" t="s">
        <v>66</v>
      </c>
      <c r="DF2851" t="s">
        <v>3710</v>
      </c>
      <c r="DG2851" t="s">
        <v>444</v>
      </c>
      <c r="DI2851">
        <v>900</v>
      </c>
      <c r="DJ2851" t="s">
        <v>66</v>
      </c>
      <c r="DK2851" t="s">
        <v>3710</v>
      </c>
      <c r="DL2851" t="s">
        <v>405</v>
      </c>
      <c r="DN2851">
        <v>10</v>
      </c>
      <c r="DO2851" t="s">
        <v>66</v>
      </c>
      <c r="DP2851" t="s">
        <v>3710</v>
      </c>
      <c r="DQ2851" t="s">
        <v>444</v>
      </c>
      <c r="DS2851">
        <v>234</v>
      </c>
      <c r="DT2851" t="s">
        <v>348</v>
      </c>
      <c r="DU2851" t="s">
        <v>348</v>
      </c>
      <c r="DV2851" t="s">
        <v>349</v>
      </c>
      <c r="DW2851">
        <v>0</v>
      </c>
      <c r="DX2851">
        <v>0</v>
      </c>
      <c r="DY2851">
        <v>0</v>
      </c>
      <c r="EF2851">
        <v>0</v>
      </c>
      <c r="EM2851">
        <v>0</v>
      </c>
      <c r="ET2851">
        <v>0</v>
      </c>
      <c r="FA2851">
        <v>0</v>
      </c>
      <c r="FH2851">
        <v>0</v>
      </c>
      <c r="FK2851">
        <v>178</v>
      </c>
      <c r="FL2851">
        <v>896</v>
      </c>
      <c r="FM2851">
        <v>75</v>
      </c>
      <c r="FN2851">
        <v>450</v>
      </c>
      <c r="FO2851">
        <v>25</v>
      </c>
      <c r="FP2851">
        <v>100</v>
      </c>
      <c r="FQ2851">
        <v>0</v>
      </c>
      <c r="FR2851">
        <v>0</v>
      </c>
      <c r="FS2851" t="s">
        <v>349</v>
      </c>
      <c r="FT2851">
        <v>0</v>
      </c>
      <c r="FU2851">
        <v>0</v>
      </c>
      <c r="FX2851" t="s">
        <v>349</v>
      </c>
      <c r="FZ2851" t="s">
        <v>349</v>
      </c>
      <c r="GA2851">
        <v>0</v>
      </c>
      <c r="GB2851">
        <v>0</v>
      </c>
      <c r="GC2851" t="s">
        <v>349</v>
      </c>
      <c r="GD2851" t="s">
        <v>355</v>
      </c>
      <c r="GE2851" t="s">
        <v>354</v>
      </c>
      <c r="GF2851" t="s">
        <v>354</v>
      </c>
      <c r="GG2851">
        <v>14</v>
      </c>
      <c r="GH2851" t="s">
        <v>356</v>
      </c>
    </row>
    <row r="2852" spans="1:190" x14ac:dyDescent="0.35">
      <c r="A2852" t="s">
        <v>65</v>
      </c>
      <c r="B2852" t="s">
        <v>66</v>
      </c>
      <c r="C2852" t="s">
        <v>6919</v>
      </c>
      <c r="D2852" t="s">
        <v>3710</v>
      </c>
      <c r="E2852" t="s">
        <v>6920</v>
      </c>
      <c r="F2852" t="s">
        <v>3231</v>
      </c>
      <c r="G2852" t="s">
        <v>6958</v>
      </c>
      <c r="H2852" t="s">
        <v>6959</v>
      </c>
      <c r="I2852">
        <v>14</v>
      </c>
      <c r="J2852">
        <v>5</v>
      </c>
      <c r="K2852" t="s">
        <v>345</v>
      </c>
      <c r="L2852">
        <v>8.9753139999999991</v>
      </c>
      <c r="M2852">
        <v>28.023578000000001</v>
      </c>
      <c r="N2852" t="s">
        <v>346</v>
      </c>
      <c r="O2852" t="s">
        <v>347</v>
      </c>
      <c r="P2852" s="133">
        <v>7</v>
      </c>
      <c r="Q2852" s="133">
        <v>37</v>
      </c>
      <c r="R2852" s="133">
        <v>7</v>
      </c>
      <c r="S2852" s="133">
        <v>37</v>
      </c>
      <c r="T2852" s="133">
        <v>0</v>
      </c>
      <c r="W2852">
        <v>6</v>
      </c>
      <c r="X2852" t="s">
        <v>66</v>
      </c>
      <c r="Y2852" t="s">
        <v>3710</v>
      </c>
      <c r="Z2852">
        <v>4</v>
      </c>
      <c r="AA2852" t="s">
        <v>66</v>
      </c>
      <c r="AB2852" t="s">
        <v>3710</v>
      </c>
      <c r="AC2852">
        <v>27</v>
      </c>
      <c r="AD2852" t="s">
        <v>66</v>
      </c>
      <c r="AE2852" t="s">
        <v>3710</v>
      </c>
      <c r="AF2852">
        <v>0</v>
      </c>
      <c r="AI2852">
        <v>0</v>
      </c>
      <c r="AL2852" t="s">
        <v>349</v>
      </c>
      <c r="AM2852">
        <v>0</v>
      </c>
      <c r="AN2852">
        <v>0</v>
      </c>
      <c r="AO2852">
        <v>0</v>
      </c>
      <c r="AR2852">
        <v>0</v>
      </c>
      <c r="AU2852">
        <v>0</v>
      </c>
      <c r="AX2852">
        <v>0</v>
      </c>
      <c r="BA2852">
        <v>0</v>
      </c>
      <c r="BD2852">
        <v>0</v>
      </c>
      <c r="BE2852">
        <v>0</v>
      </c>
      <c r="BF2852">
        <v>0</v>
      </c>
      <c r="BG2852">
        <v>0</v>
      </c>
      <c r="BH2852" t="s">
        <v>349</v>
      </c>
      <c r="BI2852">
        <v>0</v>
      </c>
      <c r="BJ2852">
        <v>0</v>
      </c>
      <c r="BK2852">
        <v>0</v>
      </c>
      <c r="BL2852">
        <v>6</v>
      </c>
      <c r="BM2852">
        <v>0</v>
      </c>
      <c r="BN2852" t="s">
        <v>349</v>
      </c>
      <c r="BO2852">
        <v>0</v>
      </c>
      <c r="BP2852">
        <v>0</v>
      </c>
      <c r="BQ2852">
        <v>0</v>
      </c>
      <c r="BR2852">
        <v>4</v>
      </c>
      <c r="BS2852">
        <v>0</v>
      </c>
      <c r="BT2852" t="s">
        <v>349</v>
      </c>
      <c r="BU2852">
        <v>0</v>
      </c>
      <c r="BV2852">
        <v>0</v>
      </c>
      <c r="BW2852">
        <v>0</v>
      </c>
      <c r="BX2852">
        <v>0</v>
      </c>
      <c r="BY2852">
        <v>27</v>
      </c>
      <c r="BZ2852" t="s">
        <v>349</v>
      </c>
      <c r="CA2852">
        <v>0</v>
      </c>
      <c r="CB2852">
        <v>0</v>
      </c>
      <c r="CC2852">
        <v>0</v>
      </c>
      <c r="CD2852">
        <v>0</v>
      </c>
      <c r="CE2852">
        <v>0</v>
      </c>
      <c r="CF2852" t="s">
        <v>349</v>
      </c>
      <c r="CG2852">
        <v>0</v>
      </c>
      <c r="CH2852">
        <v>0</v>
      </c>
      <c r="CI2852">
        <v>0</v>
      </c>
      <c r="CJ2852" t="s">
        <v>349</v>
      </c>
      <c r="CK2852">
        <v>0</v>
      </c>
      <c r="CL2852" t="s">
        <v>349</v>
      </c>
      <c r="CM2852">
        <v>0</v>
      </c>
      <c r="CN2852" s="133">
        <v>0</v>
      </c>
      <c r="CO2852" s="133" t="s">
        <v>347</v>
      </c>
      <c r="CP2852" s="133">
        <v>296</v>
      </c>
      <c r="CQ2852" s="133">
        <v>1514</v>
      </c>
      <c r="CR2852">
        <v>231</v>
      </c>
      <c r="CS2852">
        <v>1178</v>
      </c>
      <c r="CT2852">
        <v>0</v>
      </c>
      <c r="CY2852">
        <v>0</v>
      </c>
      <c r="DD2852">
        <v>35</v>
      </c>
      <c r="DE2852" t="s">
        <v>66</v>
      </c>
      <c r="DF2852" t="s">
        <v>3710</v>
      </c>
      <c r="DG2852" t="s">
        <v>444</v>
      </c>
      <c r="DI2852">
        <v>1053</v>
      </c>
      <c r="DJ2852" t="s">
        <v>66</v>
      </c>
      <c r="DK2852" t="s">
        <v>3710</v>
      </c>
      <c r="DL2852" t="s">
        <v>405</v>
      </c>
      <c r="DN2852">
        <v>60</v>
      </c>
      <c r="DO2852" t="s">
        <v>66</v>
      </c>
      <c r="DP2852" t="s">
        <v>3710</v>
      </c>
      <c r="DQ2852" t="s">
        <v>444</v>
      </c>
      <c r="DS2852">
        <v>30</v>
      </c>
      <c r="DT2852" t="s">
        <v>348</v>
      </c>
      <c r="DU2852" t="s">
        <v>348</v>
      </c>
      <c r="DV2852" t="s">
        <v>347</v>
      </c>
      <c r="DW2852">
        <v>65</v>
      </c>
      <c r="DX2852">
        <v>336</v>
      </c>
      <c r="DY2852">
        <v>0</v>
      </c>
      <c r="EF2852">
        <v>0</v>
      </c>
      <c r="EM2852">
        <v>80</v>
      </c>
      <c r="EN2852" t="s">
        <v>121</v>
      </c>
      <c r="EP2852" t="s">
        <v>359</v>
      </c>
      <c r="ER2852" t="s">
        <v>444</v>
      </c>
      <c r="ET2852">
        <v>226</v>
      </c>
      <c r="EU2852" t="s">
        <v>123</v>
      </c>
      <c r="EW2852" t="s">
        <v>486</v>
      </c>
      <c r="EY2852" t="s">
        <v>405</v>
      </c>
      <c r="FA2852">
        <v>10</v>
      </c>
      <c r="FB2852" t="s">
        <v>121</v>
      </c>
      <c r="FD2852" t="s">
        <v>359</v>
      </c>
      <c r="FF2852" t="s">
        <v>444</v>
      </c>
      <c r="FH2852">
        <v>20</v>
      </c>
      <c r="FK2852">
        <v>190</v>
      </c>
      <c r="FL2852">
        <v>914</v>
      </c>
      <c r="FM2852">
        <v>86</v>
      </c>
      <c r="FN2852">
        <v>420</v>
      </c>
      <c r="FO2852">
        <v>20</v>
      </c>
      <c r="FP2852">
        <v>180</v>
      </c>
      <c r="FQ2852">
        <v>0</v>
      </c>
      <c r="FR2852">
        <v>0</v>
      </c>
      <c r="FS2852" t="s">
        <v>349</v>
      </c>
      <c r="FT2852">
        <v>0</v>
      </c>
      <c r="FU2852">
        <v>0</v>
      </c>
      <c r="FX2852" t="s">
        <v>349</v>
      </c>
      <c r="FZ2852" t="s">
        <v>347</v>
      </c>
      <c r="GA2852">
        <v>10</v>
      </c>
      <c r="GB2852">
        <v>51</v>
      </c>
      <c r="GC2852" t="s">
        <v>349</v>
      </c>
      <c r="GD2852" t="s">
        <v>355</v>
      </c>
      <c r="GE2852" t="s">
        <v>354</v>
      </c>
      <c r="GF2852" t="s">
        <v>354</v>
      </c>
      <c r="GG2852">
        <v>14</v>
      </c>
      <c r="GH2852" t="s">
        <v>356</v>
      </c>
    </row>
    <row r="2853" spans="1:190" x14ac:dyDescent="0.35">
      <c r="A2853" t="s">
        <v>65</v>
      </c>
      <c r="B2853" t="s">
        <v>66</v>
      </c>
      <c r="C2853" t="s">
        <v>6919</v>
      </c>
      <c r="D2853" t="s">
        <v>3710</v>
      </c>
      <c r="E2853" t="s">
        <v>6920</v>
      </c>
      <c r="F2853" t="s">
        <v>3231</v>
      </c>
      <c r="G2853" t="s">
        <v>6960</v>
      </c>
      <c r="H2853" t="s">
        <v>6961</v>
      </c>
      <c r="I2853">
        <v>14</v>
      </c>
      <c r="J2853">
        <v>11</v>
      </c>
      <c r="K2853" t="s">
        <v>345</v>
      </c>
      <c r="L2853">
        <v>8.9489999999999998</v>
      </c>
      <c r="M2853">
        <v>28.024999999999999</v>
      </c>
      <c r="N2853" t="s">
        <v>346</v>
      </c>
      <c r="O2853" t="s">
        <v>347</v>
      </c>
      <c r="P2853" s="133">
        <v>10</v>
      </c>
      <c r="Q2853" s="133">
        <v>55</v>
      </c>
      <c r="R2853" s="133">
        <v>10</v>
      </c>
      <c r="S2853" s="133">
        <v>55</v>
      </c>
      <c r="T2853" s="133">
        <v>0</v>
      </c>
      <c r="W2853">
        <v>0</v>
      </c>
      <c r="Z2853">
        <v>0</v>
      </c>
      <c r="AC2853">
        <v>11</v>
      </c>
      <c r="AD2853" t="s">
        <v>66</v>
      </c>
      <c r="AE2853" t="s">
        <v>3710</v>
      </c>
      <c r="AF2853">
        <v>10</v>
      </c>
      <c r="AG2853" t="s">
        <v>66</v>
      </c>
      <c r="AH2853" t="s">
        <v>3710</v>
      </c>
      <c r="AI2853">
        <v>34</v>
      </c>
      <c r="AJ2853" t="s">
        <v>348</v>
      </c>
      <c r="AK2853" t="s">
        <v>348</v>
      </c>
      <c r="AL2853" t="s">
        <v>349</v>
      </c>
      <c r="AM2853">
        <v>0</v>
      </c>
      <c r="AN2853">
        <v>0</v>
      </c>
      <c r="AO2853">
        <v>0</v>
      </c>
      <c r="AR2853">
        <v>0</v>
      </c>
      <c r="AU2853">
        <v>0</v>
      </c>
      <c r="AX2853">
        <v>0</v>
      </c>
      <c r="BA2853">
        <v>0</v>
      </c>
      <c r="BD2853">
        <v>0</v>
      </c>
      <c r="BE2853">
        <v>0</v>
      </c>
      <c r="BF2853">
        <v>0</v>
      </c>
      <c r="BG2853">
        <v>0</v>
      </c>
      <c r="BH2853" t="s">
        <v>349</v>
      </c>
      <c r="BI2853">
        <v>0</v>
      </c>
      <c r="BJ2853">
        <v>0</v>
      </c>
      <c r="BK2853">
        <v>0</v>
      </c>
      <c r="BL2853">
        <v>0</v>
      </c>
      <c r="BM2853">
        <v>0</v>
      </c>
      <c r="BN2853" t="s">
        <v>349</v>
      </c>
      <c r="BO2853">
        <v>0</v>
      </c>
      <c r="BP2853">
        <v>0</v>
      </c>
      <c r="BQ2853">
        <v>0</v>
      </c>
      <c r="BR2853">
        <v>0</v>
      </c>
      <c r="BS2853">
        <v>0</v>
      </c>
      <c r="BT2853" t="s">
        <v>349</v>
      </c>
      <c r="BU2853">
        <v>0</v>
      </c>
      <c r="BV2853">
        <v>0</v>
      </c>
      <c r="BW2853">
        <v>0</v>
      </c>
      <c r="BX2853">
        <v>0</v>
      </c>
      <c r="BY2853">
        <v>11</v>
      </c>
      <c r="BZ2853" t="s">
        <v>349</v>
      </c>
      <c r="CA2853">
        <v>0</v>
      </c>
      <c r="CB2853">
        <v>0</v>
      </c>
      <c r="CC2853">
        <v>0</v>
      </c>
      <c r="CD2853">
        <v>10</v>
      </c>
      <c r="CE2853">
        <v>0</v>
      </c>
      <c r="CF2853" t="s">
        <v>349</v>
      </c>
      <c r="CG2853">
        <v>0</v>
      </c>
      <c r="CH2853">
        <v>0</v>
      </c>
      <c r="CI2853">
        <v>34</v>
      </c>
      <c r="CJ2853" t="s">
        <v>349</v>
      </c>
      <c r="CK2853">
        <v>0</v>
      </c>
      <c r="CL2853" t="s">
        <v>349</v>
      </c>
      <c r="CM2853">
        <v>0</v>
      </c>
      <c r="CN2853" s="133">
        <v>0</v>
      </c>
      <c r="CO2853" s="133" t="s">
        <v>347</v>
      </c>
      <c r="CP2853" s="133">
        <v>278</v>
      </c>
      <c r="CQ2853" s="133">
        <v>1446</v>
      </c>
      <c r="CR2853">
        <v>278</v>
      </c>
      <c r="CS2853">
        <v>1446</v>
      </c>
      <c r="CT2853">
        <v>0</v>
      </c>
      <c r="CY2853">
        <v>0</v>
      </c>
      <c r="DD2853">
        <v>200</v>
      </c>
      <c r="DE2853" t="s">
        <v>66</v>
      </c>
      <c r="DF2853" t="s">
        <v>3710</v>
      </c>
      <c r="DG2853" t="s">
        <v>444</v>
      </c>
      <c r="DI2853">
        <v>1246</v>
      </c>
      <c r="DJ2853" t="s">
        <v>66</v>
      </c>
      <c r="DK2853" t="s">
        <v>3710</v>
      </c>
      <c r="DL2853" t="s">
        <v>405</v>
      </c>
      <c r="DN2853">
        <v>0</v>
      </c>
      <c r="DS2853">
        <v>0</v>
      </c>
      <c r="DV2853" t="s">
        <v>349</v>
      </c>
      <c r="DW2853">
        <v>0</v>
      </c>
      <c r="DX2853">
        <v>0</v>
      </c>
      <c r="DY2853">
        <v>0</v>
      </c>
      <c r="EF2853">
        <v>0</v>
      </c>
      <c r="EM2853">
        <v>0</v>
      </c>
      <c r="ET2853">
        <v>0</v>
      </c>
      <c r="FA2853">
        <v>0</v>
      </c>
      <c r="FH2853">
        <v>0</v>
      </c>
      <c r="FK2853">
        <v>158</v>
      </c>
      <c r="FL2853">
        <v>1236</v>
      </c>
      <c r="FM2853">
        <v>50</v>
      </c>
      <c r="FN2853">
        <v>110</v>
      </c>
      <c r="FO2853">
        <v>70</v>
      </c>
      <c r="FP2853">
        <v>100</v>
      </c>
      <c r="FQ2853">
        <v>0</v>
      </c>
      <c r="FR2853">
        <v>0</v>
      </c>
      <c r="FS2853" t="s">
        <v>349</v>
      </c>
      <c r="FT2853">
        <v>0</v>
      </c>
      <c r="FU2853">
        <v>0</v>
      </c>
      <c r="FX2853" t="s">
        <v>349</v>
      </c>
      <c r="FZ2853" t="s">
        <v>349</v>
      </c>
      <c r="GA2853">
        <v>0</v>
      </c>
      <c r="GB2853">
        <v>0</v>
      </c>
      <c r="GC2853" t="s">
        <v>349</v>
      </c>
      <c r="GD2853" t="s">
        <v>355</v>
      </c>
      <c r="GE2853" t="s">
        <v>354</v>
      </c>
      <c r="GF2853" t="s">
        <v>354</v>
      </c>
      <c r="GG2853">
        <v>14</v>
      </c>
      <c r="GH2853" t="s">
        <v>356</v>
      </c>
    </row>
    <row r="2854" spans="1:190" x14ac:dyDescent="0.35">
      <c r="A2854" t="s">
        <v>65</v>
      </c>
      <c r="B2854" t="s">
        <v>66</v>
      </c>
      <c r="C2854" t="s">
        <v>6919</v>
      </c>
      <c r="D2854" t="s">
        <v>3710</v>
      </c>
      <c r="E2854" t="s">
        <v>6920</v>
      </c>
      <c r="F2854" t="s">
        <v>3231</v>
      </c>
      <c r="G2854" t="s">
        <v>6962</v>
      </c>
      <c r="H2854" t="s">
        <v>6963</v>
      </c>
      <c r="I2854">
        <v>14</v>
      </c>
      <c r="J2854">
        <v>11</v>
      </c>
      <c r="K2854" t="s">
        <v>345</v>
      </c>
      <c r="L2854">
        <v>8.93</v>
      </c>
      <c r="M2854">
        <v>28.04</v>
      </c>
      <c r="N2854" t="s">
        <v>346</v>
      </c>
      <c r="O2854" t="s">
        <v>347</v>
      </c>
      <c r="P2854" s="133">
        <v>30</v>
      </c>
      <c r="Q2854" s="133">
        <v>162</v>
      </c>
      <c r="R2854" s="133">
        <v>30</v>
      </c>
      <c r="S2854" s="133">
        <v>162</v>
      </c>
      <c r="T2854" s="133">
        <v>0</v>
      </c>
      <c r="W2854">
        <v>0</v>
      </c>
      <c r="Z2854">
        <v>0</v>
      </c>
      <c r="AC2854">
        <v>100</v>
      </c>
      <c r="AD2854" t="s">
        <v>66</v>
      </c>
      <c r="AE2854" t="s">
        <v>3710</v>
      </c>
      <c r="AF2854">
        <v>5</v>
      </c>
      <c r="AG2854" t="s">
        <v>66</v>
      </c>
      <c r="AH2854" t="s">
        <v>3710</v>
      </c>
      <c r="AI2854">
        <v>57</v>
      </c>
      <c r="AJ2854" t="s">
        <v>348</v>
      </c>
      <c r="AK2854" t="s">
        <v>348</v>
      </c>
      <c r="AL2854" t="s">
        <v>349</v>
      </c>
      <c r="AM2854">
        <v>0</v>
      </c>
      <c r="AN2854">
        <v>0</v>
      </c>
      <c r="AO2854">
        <v>0</v>
      </c>
      <c r="AR2854">
        <v>0</v>
      </c>
      <c r="AU2854">
        <v>0</v>
      </c>
      <c r="AX2854">
        <v>0</v>
      </c>
      <c r="BA2854">
        <v>0</v>
      </c>
      <c r="BD2854">
        <v>0</v>
      </c>
      <c r="BE2854">
        <v>0</v>
      </c>
      <c r="BF2854">
        <v>0</v>
      </c>
      <c r="BG2854">
        <v>0</v>
      </c>
      <c r="BH2854" t="s">
        <v>349</v>
      </c>
      <c r="BI2854">
        <v>0</v>
      </c>
      <c r="BJ2854">
        <v>0</v>
      </c>
      <c r="BK2854">
        <v>0</v>
      </c>
      <c r="BL2854">
        <v>0</v>
      </c>
      <c r="BM2854">
        <v>0</v>
      </c>
      <c r="BN2854" t="s">
        <v>349</v>
      </c>
      <c r="BO2854">
        <v>0</v>
      </c>
      <c r="BP2854">
        <v>0</v>
      </c>
      <c r="BQ2854">
        <v>0</v>
      </c>
      <c r="BR2854">
        <v>0</v>
      </c>
      <c r="BS2854">
        <v>0</v>
      </c>
      <c r="BT2854" t="s">
        <v>349</v>
      </c>
      <c r="BU2854">
        <v>0</v>
      </c>
      <c r="BV2854">
        <v>0</v>
      </c>
      <c r="BW2854">
        <v>0</v>
      </c>
      <c r="BX2854">
        <v>0</v>
      </c>
      <c r="BY2854">
        <v>100</v>
      </c>
      <c r="BZ2854" t="s">
        <v>349</v>
      </c>
      <c r="CA2854">
        <v>0</v>
      </c>
      <c r="CB2854">
        <v>0</v>
      </c>
      <c r="CC2854">
        <v>0</v>
      </c>
      <c r="CD2854">
        <v>5</v>
      </c>
      <c r="CE2854">
        <v>0</v>
      </c>
      <c r="CF2854" t="s">
        <v>349</v>
      </c>
      <c r="CG2854">
        <v>0</v>
      </c>
      <c r="CH2854">
        <v>0</v>
      </c>
      <c r="CI2854">
        <v>57</v>
      </c>
      <c r="CJ2854" t="s">
        <v>349</v>
      </c>
      <c r="CK2854">
        <v>0</v>
      </c>
      <c r="CL2854" t="s">
        <v>349</v>
      </c>
      <c r="CM2854">
        <v>0</v>
      </c>
      <c r="CN2854" s="133">
        <v>0</v>
      </c>
      <c r="CO2854" s="133" t="s">
        <v>347</v>
      </c>
      <c r="CP2854" s="133">
        <v>114</v>
      </c>
      <c r="CQ2854" s="133">
        <v>581</v>
      </c>
      <c r="CR2854">
        <v>114</v>
      </c>
      <c r="CS2854">
        <v>581</v>
      </c>
      <c r="CT2854">
        <v>0</v>
      </c>
      <c r="CY2854">
        <v>0</v>
      </c>
      <c r="DD2854">
        <v>71</v>
      </c>
      <c r="DE2854" t="s">
        <v>66</v>
      </c>
      <c r="DF2854" t="s">
        <v>3710</v>
      </c>
      <c r="DG2854" t="s">
        <v>444</v>
      </c>
      <c r="DI2854">
        <v>500</v>
      </c>
      <c r="DJ2854" t="s">
        <v>66</v>
      </c>
      <c r="DK2854" t="s">
        <v>3710</v>
      </c>
      <c r="DL2854" t="s">
        <v>405</v>
      </c>
      <c r="DN2854">
        <v>0</v>
      </c>
      <c r="DS2854">
        <v>10</v>
      </c>
      <c r="DT2854" t="s">
        <v>348</v>
      </c>
      <c r="DU2854" t="s">
        <v>348</v>
      </c>
      <c r="DV2854" t="s">
        <v>349</v>
      </c>
      <c r="DW2854">
        <v>0</v>
      </c>
      <c r="DX2854">
        <v>0</v>
      </c>
      <c r="DY2854">
        <v>0</v>
      </c>
      <c r="EF2854">
        <v>0</v>
      </c>
      <c r="EM2854">
        <v>0</v>
      </c>
      <c r="ET2854">
        <v>0</v>
      </c>
      <c r="FA2854">
        <v>0</v>
      </c>
      <c r="FH2854">
        <v>0</v>
      </c>
      <c r="FK2854">
        <v>54</v>
      </c>
      <c r="FL2854">
        <v>381</v>
      </c>
      <c r="FM2854">
        <v>45</v>
      </c>
      <c r="FN2854">
        <v>130</v>
      </c>
      <c r="FO2854">
        <v>15</v>
      </c>
      <c r="FP2854">
        <v>70</v>
      </c>
      <c r="FQ2854">
        <v>0</v>
      </c>
      <c r="FR2854">
        <v>0</v>
      </c>
      <c r="FS2854" t="s">
        <v>349</v>
      </c>
      <c r="FT2854">
        <v>0</v>
      </c>
      <c r="FU2854">
        <v>0</v>
      </c>
      <c r="FX2854" t="s">
        <v>349</v>
      </c>
      <c r="FZ2854" t="s">
        <v>349</v>
      </c>
      <c r="GA2854">
        <v>0</v>
      </c>
      <c r="GB2854">
        <v>0</v>
      </c>
      <c r="GC2854" t="s">
        <v>349</v>
      </c>
      <c r="GD2854" t="s">
        <v>355</v>
      </c>
      <c r="GE2854" t="s">
        <v>354</v>
      </c>
      <c r="GF2854" t="s">
        <v>354</v>
      </c>
      <c r="GG2854">
        <v>14</v>
      </c>
      <c r="GH2854" t="s">
        <v>356</v>
      </c>
    </row>
    <row r="2855" spans="1:190" x14ac:dyDescent="0.35">
      <c r="A2855" t="s">
        <v>65</v>
      </c>
      <c r="B2855" t="s">
        <v>66</v>
      </c>
      <c r="C2855" t="s">
        <v>6919</v>
      </c>
      <c r="D2855" t="s">
        <v>3710</v>
      </c>
      <c r="E2855" t="s">
        <v>6964</v>
      </c>
      <c r="F2855" t="s">
        <v>6965</v>
      </c>
      <c r="G2855" t="s">
        <v>6966</v>
      </c>
      <c r="H2855" t="s">
        <v>6967</v>
      </c>
      <c r="I2855">
        <v>14</v>
      </c>
      <c r="J2855">
        <v>11</v>
      </c>
      <c r="K2855" t="s">
        <v>345</v>
      </c>
      <c r="L2855">
        <v>9.08</v>
      </c>
      <c r="M2855">
        <v>27.94</v>
      </c>
      <c r="N2855" t="s">
        <v>346</v>
      </c>
      <c r="O2855" t="s">
        <v>347</v>
      </c>
      <c r="P2855" s="133">
        <v>3</v>
      </c>
      <c r="Q2855" s="133">
        <v>16</v>
      </c>
      <c r="R2855" s="133">
        <v>3</v>
      </c>
      <c r="S2855" s="133">
        <v>16</v>
      </c>
      <c r="T2855" s="133">
        <v>0</v>
      </c>
      <c r="W2855">
        <v>0</v>
      </c>
      <c r="Z2855">
        <v>2</v>
      </c>
      <c r="AA2855" t="s">
        <v>66</v>
      </c>
      <c r="AB2855" t="s">
        <v>3710</v>
      </c>
      <c r="AC2855">
        <v>10</v>
      </c>
      <c r="AD2855" t="s">
        <v>66</v>
      </c>
      <c r="AE2855" t="s">
        <v>3710</v>
      </c>
      <c r="AF2855">
        <v>4</v>
      </c>
      <c r="AG2855" t="s">
        <v>66</v>
      </c>
      <c r="AH2855" t="s">
        <v>3710</v>
      </c>
      <c r="AI2855">
        <v>0</v>
      </c>
      <c r="AL2855" t="s">
        <v>349</v>
      </c>
      <c r="AM2855">
        <v>0</v>
      </c>
      <c r="AN2855">
        <v>0</v>
      </c>
      <c r="AO2855">
        <v>0</v>
      </c>
      <c r="AR2855">
        <v>0</v>
      </c>
      <c r="AU2855">
        <v>0</v>
      </c>
      <c r="AX2855">
        <v>0</v>
      </c>
      <c r="BA2855">
        <v>0</v>
      </c>
      <c r="BD2855">
        <v>0</v>
      </c>
      <c r="BE2855">
        <v>0</v>
      </c>
      <c r="BF2855">
        <v>0</v>
      </c>
      <c r="BG2855">
        <v>0</v>
      </c>
      <c r="BH2855" t="s">
        <v>349</v>
      </c>
      <c r="BI2855">
        <v>0</v>
      </c>
      <c r="BJ2855">
        <v>0</v>
      </c>
      <c r="BK2855">
        <v>0</v>
      </c>
      <c r="BL2855">
        <v>0</v>
      </c>
      <c r="BM2855">
        <v>0</v>
      </c>
      <c r="BN2855" t="s">
        <v>349</v>
      </c>
      <c r="BO2855">
        <v>0</v>
      </c>
      <c r="BP2855">
        <v>0</v>
      </c>
      <c r="BQ2855">
        <v>0</v>
      </c>
      <c r="BR2855">
        <v>2</v>
      </c>
      <c r="BS2855">
        <v>0</v>
      </c>
      <c r="BT2855" t="s">
        <v>349</v>
      </c>
      <c r="BU2855">
        <v>0</v>
      </c>
      <c r="BV2855">
        <v>0</v>
      </c>
      <c r="BW2855">
        <v>0</v>
      </c>
      <c r="BX2855">
        <v>0</v>
      </c>
      <c r="BY2855">
        <v>10</v>
      </c>
      <c r="BZ2855" t="s">
        <v>349</v>
      </c>
      <c r="CA2855">
        <v>0</v>
      </c>
      <c r="CB2855">
        <v>0</v>
      </c>
      <c r="CC2855">
        <v>0</v>
      </c>
      <c r="CD2855">
        <v>4</v>
      </c>
      <c r="CE2855">
        <v>0</v>
      </c>
      <c r="CF2855" t="s">
        <v>349</v>
      </c>
      <c r="CG2855">
        <v>0</v>
      </c>
      <c r="CH2855">
        <v>0</v>
      </c>
      <c r="CI2855">
        <v>0</v>
      </c>
      <c r="CJ2855" t="s">
        <v>349</v>
      </c>
      <c r="CK2855">
        <v>0</v>
      </c>
      <c r="CL2855" t="s">
        <v>349</v>
      </c>
      <c r="CM2855">
        <v>0</v>
      </c>
      <c r="CN2855" s="133">
        <v>0</v>
      </c>
      <c r="CO2855" s="133" t="s">
        <v>347</v>
      </c>
      <c r="CP2855" s="133">
        <v>76</v>
      </c>
      <c r="CQ2855" s="133">
        <v>395</v>
      </c>
      <c r="CR2855">
        <v>76</v>
      </c>
      <c r="CS2855">
        <v>395</v>
      </c>
      <c r="CT2855">
        <v>0</v>
      </c>
      <c r="CY2855">
        <v>0</v>
      </c>
      <c r="DD2855">
        <v>150</v>
      </c>
      <c r="DE2855" t="s">
        <v>66</v>
      </c>
      <c r="DF2855" t="s">
        <v>3710</v>
      </c>
      <c r="DG2855" t="s">
        <v>444</v>
      </c>
      <c r="DI2855">
        <v>220</v>
      </c>
      <c r="DJ2855" t="s">
        <v>66</v>
      </c>
      <c r="DK2855" t="s">
        <v>3710</v>
      </c>
      <c r="DL2855" t="s">
        <v>405</v>
      </c>
      <c r="DN2855">
        <v>25</v>
      </c>
      <c r="DO2855" t="s">
        <v>66</v>
      </c>
      <c r="DP2855" t="s">
        <v>3710</v>
      </c>
      <c r="DQ2855" t="s">
        <v>444</v>
      </c>
      <c r="DS2855">
        <v>0</v>
      </c>
      <c r="DV2855" t="s">
        <v>349</v>
      </c>
      <c r="DW2855">
        <v>0</v>
      </c>
      <c r="DX2855">
        <v>0</v>
      </c>
      <c r="DY2855">
        <v>0</v>
      </c>
      <c r="EF2855">
        <v>0</v>
      </c>
      <c r="EM2855">
        <v>0</v>
      </c>
      <c r="ET2855">
        <v>0</v>
      </c>
      <c r="FA2855">
        <v>0</v>
      </c>
      <c r="FH2855">
        <v>0</v>
      </c>
      <c r="FK2855">
        <v>50</v>
      </c>
      <c r="FL2855">
        <v>285</v>
      </c>
      <c r="FM2855">
        <v>24</v>
      </c>
      <c r="FN2855">
        <v>97</v>
      </c>
      <c r="FO2855">
        <v>2</v>
      </c>
      <c r="FP2855">
        <v>13</v>
      </c>
      <c r="FQ2855">
        <v>0</v>
      </c>
      <c r="FR2855">
        <v>0</v>
      </c>
      <c r="FS2855" t="s">
        <v>347</v>
      </c>
      <c r="FT2855">
        <v>3</v>
      </c>
      <c r="FU2855">
        <v>16</v>
      </c>
      <c r="FV2855" t="s">
        <v>66</v>
      </c>
      <c r="FW2855" t="s">
        <v>3710</v>
      </c>
      <c r="FX2855" t="s">
        <v>349</v>
      </c>
      <c r="FZ2855" t="s">
        <v>349</v>
      </c>
      <c r="GA2855">
        <v>0</v>
      </c>
      <c r="GB2855">
        <v>0</v>
      </c>
      <c r="GC2855" t="s">
        <v>349</v>
      </c>
      <c r="GD2855" t="s">
        <v>355</v>
      </c>
      <c r="GE2855" t="s">
        <v>354</v>
      </c>
      <c r="GF2855" t="s">
        <v>354</v>
      </c>
      <c r="GG2855">
        <v>14</v>
      </c>
      <c r="GH2855" t="s">
        <v>356</v>
      </c>
    </row>
    <row r="2856" spans="1:190" x14ac:dyDescent="0.35">
      <c r="A2856" t="s">
        <v>65</v>
      </c>
      <c r="B2856" t="s">
        <v>66</v>
      </c>
      <c r="C2856" t="s">
        <v>6919</v>
      </c>
      <c r="D2856" t="s">
        <v>3710</v>
      </c>
      <c r="E2856" t="s">
        <v>6964</v>
      </c>
      <c r="F2856" t="s">
        <v>6965</v>
      </c>
      <c r="G2856" t="s">
        <v>6968</v>
      </c>
      <c r="H2856" t="s">
        <v>6969</v>
      </c>
      <c r="I2856">
        <v>14</v>
      </c>
      <c r="J2856">
        <v>11</v>
      </c>
      <c r="K2856" t="s">
        <v>345</v>
      </c>
      <c r="L2856">
        <v>9.1</v>
      </c>
      <c r="M2856">
        <v>27.93</v>
      </c>
      <c r="N2856" t="s">
        <v>346</v>
      </c>
      <c r="O2856" t="s">
        <v>347</v>
      </c>
      <c r="P2856" s="133">
        <v>6</v>
      </c>
      <c r="Q2856" s="133">
        <v>34</v>
      </c>
      <c r="R2856" s="133">
        <v>6</v>
      </c>
      <c r="S2856" s="133">
        <v>34</v>
      </c>
      <c r="T2856" s="133">
        <v>0</v>
      </c>
      <c r="W2856">
        <v>0</v>
      </c>
      <c r="Z2856">
        <v>7</v>
      </c>
      <c r="AA2856" t="s">
        <v>66</v>
      </c>
      <c r="AB2856" t="s">
        <v>3710</v>
      </c>
      <c r="AC2856">
        <v>24</v>
      </c>
      <c r="AD2856" t="s">
        <v>66</v>
      </c>
      <c r="AE2856" t="s">
        <v>3710</v>
      </c>
      <c r="AF2856">
        <v>3</v>
      </c>
      <c r="AG2856" t="s">
        <v>66</v>
      </c>
      <c r="AH2856" t="s">
        <v>3710</v>
      </c>
      <c r="AI2856">
        <v>0</v>
      </c>
      <c r="AL2856" t="s">
        <v>349</v>
      </c>
      <c r="AM2856">
        <v>0</v>
      </c>
      <c r="AN2856">
        <v>0</v>
      </c>
      <c r="AO2856">
        <v>0</v>
      </c>
      <c r="AR2856">
        <v>0</v>
      </c>
      <c r="AU2856">
        <v>0</v>
      </c>
      <c r="AX2856">
        <v>0</v>
      </c>
      <c r="BA2856">
        <v>0</v>
      </c>
      <c r="BD2856">
        <v>0</v>
      </c>
      <c r="BE2856">
        <v>0</v>
      </c>
      <c r="BF2856">
        <v>0</v>
      </c>
      <c r="BG2856">
        <v>0</v>
      </c>
      <c r="BH2856" t="s">
        <v>349</v>
      </c>
      <c r="BI2856">
        <v>0</v>
      </c>
      <c r="BJ2856">
        <v>0</v>
      </c>
      <c r="BK2856">
        <v>0</v>
      </c>
      <c r="BL2856">
        <v>0</v>
      </c>
      <c r="BM2856">
        <v>0</v>
      </c>
      <c r="BN2856" t="s">
        <v>349</v>
      </c>
      <c r="BO2856">
        <v>0</v>
      </c>
      <c r="BP2856">
        <v>0</v>
      </c>
      <c r="BQ2856">
        <v>0</v>
      </c>
      <c r="BR2856">
        <v>7</v>
      </c>
      <c r="BS2856">
        <v>0</v>
      </c>
      <c r="BT2856" t="s">
        <v>349</v>
      </c>
      <c r="BU2856">
        <v>0</v>
      </c>
      <c r="BV2856">
        <v>0</v>
      </c>
      <c r="BW2856">
        <v>0</v>
      </c>
      <c r="BX2856">
        <v>0</v>
      </c>
      <c r="BY2856">
        <v>24</v>
      </c>
      <c r="BZ2856" t="s">
        <v>349</v>
      </c>
      <c r="CA2856">
        <v>0</v>
      </c>
      <c r="CB2856">
        <v>0</v>
      </c>
      <c r="CC2856">
        <v>0</v>
      </c>
      <c r="CD2856">
        <v>3</v>
      </c>
      <c r="CE2856">
        <v>0</v>
      </c>
      <c r="CF2856" t="s">
        <v>349</v>
      </c>
      <c r="CG2856">
        <v>0</v>
      </c>
      <c r="CH2856">
        <v>0</v>
      </c>
      <c r="CI2856">
        <v>0</v>
      </c>
      <c r="CJ2856" t="s">
        <v>349</v>
      </c>
      <c r="CK2856">
        <v>0</v>
      </c>
      <c r="CL2856" t="s">
        <v>349</v>
      </c>
      <c r="CM2856">
        <v>0</v>
      </c>
      <c r="CN2856" s="133">
        <v>0</v>
      </c>
      <c r="CO2856" s="133" t="s">
        <v>347</v>
      </c>
      <c r="CP2856" s="133">
        <v>56</v>
      </c>
      <c r="CQ2856" s="133">
        <v>297</v>
      </c>
      <c r="CR2856">
        <v>56</v>
      </c>
      <c r="CS2856">
        <v>297</v>
      </c>
      <c r="CT2856">
        <v>0</v>
      </c>
      <c r="CY2856">
        <v>0</v>
      </c>
      <c r="DD2856">
        <v>69</v>
      </c>
      <c r="DE2856" t="s">
        <v>66</v>
      </c>
      <c r="DF2856" t="s">
        <v>3710</v>
      </c>
      <c r="DG2856" t="s">
        <v>444</v>
      </c>
      <c r="DI2856">
        <v>197</v>
      </c>
      <c r="DJ2856" t="s">
        <v>66</v>
      </c>
      <c r="DK2856" t="s">
        <v>3710</v>
      </c>
      <c r="DL2856" t="s">
        <v>405</v>
      </c>
      <c r="DN2856">
        <v>31</v>
      </c>
      <c r="DO2856" t="s">
        <v>66</v>
      </c>
      <c r="DP2856" t="s">
        <v>3710</v>
      </c>
      <c r="DQ2856" t="s">
        <v>444</v>
      </c>
      <c r="DS2856">
        <v>0</v>
      </c>
      <c r="DV2856" t="s">
        <v>349</v>
      </c>
      <c r="DW2856">
        <v>0</v>
      </c>
      <c r="DX2856">
        <v>0</v>
      </c>
      <c r="DY2856">
        <v>0</v>
      </c>
      <c r="EF2856">
        <v>0</v>
      </c>
      <c r="EM2856">
        <v>0</v>
      </c>
      <c r="ET2856">
        <v>0</v>
      </c>
      <c r="FA2856">
        <v>0</v>
      </c>
      <c r="FH2856">
        <v>0</v>
      </c>
      <c r="FK2856">
        <v>34</v>
      </c>
      <c r="FL2856">
        <v>247</v>
      </c>
      <c r="FM2856">
        <v>19</v>
      </c>
      <c r="FN2856">
        <v>45</v>
      </c>
      <c r="FO2856">
        <v>3</v>
      </c>
      <c r="FP2856">
        <v>5</v>
      </c>
      <c r="FQ2856">
        <v>0</v>
      </c>
      <c r="FR2856">
        <v>0</v>
      </c>
      <c r="FS2856" t="s">
        <v>349</v>
      </c>
      <c r="FT2856">
        <v>0</v>
      </c>
      <c r="FU2856">
        <v>0</v>
      </c>
      <c r="FX2856" t="s">
        <v>349</v>
      </c>
      <c r="FZ2856" t="s">
        <v>349</v>
      </c>
      <c r="GA2856">
        <v>0</v>
      </c>
      <c r="GB2856">
        <v>0</v>
      </c>
      <c r="GC2856" t="s">
        <v>349</v>
      </c>
      <c r="GD2856" t="s">
        <v>355</v>
      </c>
      <c r="GE2856" t="s">
        <v>354</v>
      </c>
      <c r="GF2856" t="s">
        <v>355</v>
      </c>
      <c r="GG2856">
        <v>14</v>
      </c>
      <c r="GH2856" t="s">
        <v>451</v>
      </c>
    </row>
    <row r="2857" spans="1:190" x14ac:dyDescent="0.35">
      <c r="A2857" t="s">
        <v>65</v>
      </c>
      <c r="B2857" t="s">
        <v>66</v>
      </c>
      <c r="C2857" t="s">
        <v>6919</v>
      </c>
      <c r="D2857" t="s">
        <v>3710</v>
      </c>
      <c r="E2857" t="s">
        <v>6964</v>
      </c>
      <c r="F2857" t="s">
        <v>6965</v>
      </c>
      <c r="G2857" t="s">
        <v>6970</v>
      </c>
      <c r="H2857" t="s">
        <v>6971</v>
      </c>
      <c r="I2857">
        <v>14</v>
      </c>
      <c r="J2857">
        <v>5</v>
      </c>
      <c r="K2857" t="s">
        <v>345</v>
      </c>
      <c r="L2857">
        <v>9.1006280030000006</v>
      </c>
      <c r="M2857">
        <v>27.931688009999998</v>
      </c>
      <c r="N2857" t="s">
        <v>346</v>
      </c>
      <c r="O2857" t="s">
        <v>347</v>
      </c>
      <c r="P2857" s="133">
        <v>6</v>
      </c>
      <c r="Q2857" s="133">
        <v>32</v>
      </c>
      <c r="R2857" s="133">
        <v>6</v>
      </c>
      <c r="S2857" s="133">
        <v>32</v>
      </c>
      <c r="T2857" s="133">
        <v>0</v>
      </c>
      <c r="W2857">
        <v>0</v>
      </c>
      <c r="Z2857">
        <v>6</v>
      </c>
      <c r="AA2857" t="s">
        <v>66</v>
      </c>
      <c r="AB2857" t="s">
        <v>3710</v>
      </c>
      <c r="AC2857">
        <v>22</v>
      </c>
      <c r="AD2857" t="s">
        <v>66</v>
      </c>
      <c r="AE2857" t="s">
        <v>3710</v>
      </c>
      <c r="AF2857">
        <v>4</v>
      </c>
      <c r="AG2857" t="s">
        <v>66</v>
      </c>
      <c r="AH2857" t="s">
        <v>3710</v>
      </c>
      <c r="AI2857">
        <v>0</v>
      </c>
      <c r="AL2857" t="s">
        <v>349</v>
      </c>
      <c r="AM2857">
        <v>0</v>
      </c>
      <c r="AN2857">
        <v>0</v>
      </c>
      <c r="AO2857">
        <v>0</v>
      </c>
      <c r="AR2857">
        <v>0</v>
      </c>
      <c r="AU2857">
        <v>0</v>
      </c>
      <c r="AX2857">
        <v>0</v>
      </c>
      <c r="BA2857">
        <v>0</v>
      </c>
      <c r="BD2857">
        <v>0</v>
      </c>
      <c r="BE2857">
        <v>0</v>
      </c>
      <c r="BF2857">
        <v>0</v>
      </c>
      <c r="BG2857">
        <v>0</v>
      </c>
      <c r="BH2857" t="s">
        <v>349</v>
      </c>
      <c r="BI2857">
        <v>0</v>
      </c>
      <c r="BJ2857">
        <v>0</v>
      </c>
      <c r="BK2857">
        <v>0</v>
      </c>
      <c r="BL2857">
        <v>0</v>
      </c>
      <c r="BM2857">
        <v>0</v>
      </c>
      <c r="BN2857" t="s">
        <v>349</v>
      </c>
      <c r="BO2857">
        <v>0</v>
      </c>
      <c r="BP2857">
        <v>0</v>
      </c>
      <c r="BQ2857">
        <v>0</v>
      </c>
      <c r="BR2857">
        <v>6</v>
      </c>
      <c r="BS2857">
        <v>0</v>
      </c>
      <c r="BT2857" t="s">
        <v>349</v>
      </c>
      <c r="BU2857">
        <v>0</v>
      </c>
      <c r="BV2857">
        <v>0</v>
      </c>
      <c r="BW2857">
        <v>0</v>
      </c>
      <c r="BX2857">
        <v>0</v>
      </c>
      <c r="BY2857">
        <v>22</v>
      </c>
      <c r="BZ2857" t="s">
        <v>349</v>
      </c>
      <c r="CA2857">
        <v>0</v>
      </c>
      <c r="CB2857">
        <v>0</v>
      </c>
      <c r="CC2857">
        <v>0</v>
      </c>
      <c r="CD2857">
        <v>4</v>
      </c>
      <c r="CE2857">
        <v>0</v>
      </c>
      <c r="CF2857" t="s">
        <v>349</v>
      </c>
      <c r="CG2857">
        <v>0</v>
      </c>
      <c r="CH2857">
        <v>0</v>
      </c>
      <c r="CI2857">
        <v>0</v>
      </c>
      <c r="CJ2857" t="s">
        <v>349</v>
      </c>
      <c r="CK2857">
        <v>0</v>
      </c>
      <c r="CL2857" t="s">
        <v>349</v>
      </c>
      <c r="CM2857">
        <v>0</v>
      </c>
      <c r="CN2857" s="133">
        <v>0</v>
      </c>
      <c r="CO2857" s="133" t="s">
        <v>347</v>
      </c>
      <c r="CP2857" s="133">
        <v>214</v>
      </c>
      <c r="CQ2857" s="133">
        <v>1113</v>
      </c>
      <c r="CR2857">
        <v>214</v>
      </c>
      <c r="CS2857">
        <v>1113</v>
      </c>
      <c r="CT2857">
        <v>0</v>
      </c>
      <c r="CY2857">
        <v>0</v>
      </c>
      <c r="DD2857">
        <v>350</v>
      </c>
      <c r="DE2857" t="s">
        <v>66</v>
      </c>
      <c r="DF2857" t="s">
        <v>3710</v>
      </c>
      <c r="DG2857" t="s">
        <v>444</v>
      </c>
      <c r="DI2857">
        <v>736</v>
      </c>
      <c r="DJ2857" t="s">
        <v>66</v>
      </c>
      <c r="DK2857" t="s">
        <v>3710</v>
      </c>
      <c r="DL2857" t="s">
        <v>405</v>
      </c>
      <c r="DN2857">
        <v>27</v>
      </c>
      <c r="DO2857" t="s">
        <v>66</v>
      </c>
      <c r="DP2857" t="s">
        <v>3710</v>
      </c>
      <c r="DQ2857" t="s">
        <v>444</v>
      </c>
      <c r="DS2857">
        <v>0</v>
      </c>
      <c r="DV2857" t="s">
        <v>349</v>
      </c>
      <c r="DW2857">
        <v>0</v>
      </c>
      <c r="DX2857">
        <v>0</v>
      </c>
      <c r="DY2857">
        <v>0</v>
      </c>
      <c r="EF2857">
        <v>0</v>
      </c>
      <c r="EM2857">
        <v>0</v>
      </c>
      <c r="ET2857">
        <v>0</v>
      </c>
      <c r="FA2857">
        <v>0</v>
      </c>
      <c r="FH2857">
        <v>0</v>
      </c>
      <c r="FK2857">
        <v>157</v>
      </c>
      <c r="FL2857">
        <v>856</v>
      </c>
      <c r="FM2857">
        <v>52</v>
      </c>
      <c r="FN2857">
        <v>247</v>
      </c>
      <c r="FO2857">
        <v>5</v>
      </c>
      <c r="FP2857">
        <v>10</v>
      </c>
      <c r="FQ2857">
        <v>0</v>
      </c>
      <c r="FR2857">
        <v>0</v>
      </c>
      <c r="FS2857" t="s">
        <v>347</v>
      </c>
      <c r="FT2857">
        <v>23</v>
      </c>
      <c r="FU2857">
        <v>123</v>
      </c>
      <c r="FV2857" t="s">
        <v>66</v>
      </c>
      <c r="FW2857" t="s">
        <v>3710</v>
      </c>
      <c r="FX2857" t="s">
        <v>349</v>
      </c>
      <c r="FZ2857" t="s">
        <v>347</v>
      </c>
      <c r="GA2857">
        <v>8</v>
      </c>
      <c r="GB2857">
        <v>43</v>
      </c>
      <c r="GC2857" t="s">
        <v>349</v>
      </c>
      <c r="GD2857" t="s">
        <v>355</v>
      </c>
      <c r="GE2857" t="s">
        <v>354</v>
      </c>
      <c r="GF2857" t="s">
        <v>354</v>
      </c>
      <c r="GG2857">
        <v>14</v>
      </c>
      <c r="GH2857" t="s">
        <v>356</v>
      </c>
    </row>
    <row r="2858" spans="1:190" x14ac:dyDescent="0.35">
      <c r="A2858" t="s">
        <v>65</v>
      </c>
      <c r="B2858" t="s">
        <v>66</v>
      </c>
      <c r="C2858" t="s">
        <v>6919</v>
      </c>
      <c r="D2858" t="s">
        <v>3710</v>
      </c>
      <c r="E2858" t="s">
        <v>6964</v>
      </c>
      <c r="F2858" t="s">
        <v>6965</v>
      </c>
      <c r="G2858" t="s">
        <v>6972</v>
      </c>
      <c r="H2858" t="s">
        <v>6973</v>
      </c>
      <c r="I2858">
        <v>14</v>
      </c>
      <c r="J2858">
        <v>7</v>
      </c>
      <c r="K2858" t="s">
        <v>345</v>
      </c>
      <c r="L2858">
        <v>8.9758292960000006</v>
      </c>
      <c r="M2858">
        <v>27.894777879999999</v>
      </c>
      <c r="N2858" t="s">
        <v>346</v>
      </c>
      <c r="O2858" t="s">
        <v>347</v>
      </c>
      <c r="P2858" s="133">
        <v>7</v>
      </c>
      <c r="Q2858" s="133">
        <v>39</v>
      </c>
      <c r="R2858" s="133">
        <v>7</v>
      </c>
      <c r="S2858" s="133">
        <v>39</v>
      </c>
      <c r="T2858" s="133">
        <v>0</v>
      </c>
      <c r="W2858">
        <v>0</v>
      </c>
      <c r="Z2858">
        <v>0</v>
      </c>
      <c r="AC2858">
        <v>20</v>
      </c>
      <c r="AD2858" t="s">
        <v>66</v>
      </c>
      <c r="AE2858" t="s">
        <v>3710</v>
      </c>
      <c r="AF2858">
        <v>3</v>
      </c>
      <c r="AG2858" t="s">
        <v>66</v>
      </c>
      <c r="AH2858" t="s">
        <v>3710</v>
      </c>
      <c r="AI2858">
        <v>16</v>
      </c>
      <c r="AJ2858" t="s">
        <v>348</v>
      </c>
      <c r="AK2858" t="s">
        <v>348</v>
      </c>
      <c r="AL2858" t="s">
        <v>349</v>
      </c>
      <c r="AM2858">
        <v>0</v>
      </c>
      <c r="AN2858">
        <v>0</v>
      </c>
      <c r="AO2858">
        <v>0</v>
      </c>
      <c r="AR2858">
        <v>0</v>
      </c>
      <c r="AU2858">
        <v>0</v>
      </c>
      <c r="AX2858">
        <v>0</v>
      </c>
      <c r="BA2858">
        <v>0</v>
      </c>
      <c r="BD2858">
        <v>0</v>
      </c>
      <c r="BE2858">
        <v>0</v>
      </c>
      <c r="BF2858">
        <v>0</v>
      </c>
      <c r="BG2858">
        <v>0</v>
      </c>
      <c r="BH2858" t="s">
        <v>349</v>
      </c>
      <c r="BI2858">
        <v>0</v>
      </c>
      <c r="BJ2858">
        <v>0</v>
      </c>
      <c r="BK2858">
        <v>0</v>
      </c>
      <c r="BL2858">
        <v>0</v>
      </c>
      <c r="BM2858">
        <v>0</v>
      </c>
      <c r="BN2858" t="s">
        <v>349</v>
      </c>
      <c r="BO2858">
        <v>0</v>
      </c>
      <c r="BP2858">
        <v>0</v>
      </c>
      <c r="BQ2858">
        <v>0</v>
      </c>
      <c r="BR2858">
        <v>0</v>
      </c>
      <c r="BS2858">
        <v>0</v>
      </c>
      <c r="BT2858" t="s">
        <v>349</v>
      </c>
      <c r="BU2858">
        <v>0</v>
      </c>
      <c r="BV2858">
        <v>0</v>
      </c>
      <c r="BW2858">
        <v>0</v>
      </c>
      <c r="BX2858">
        <v>20</v>
      </c>
      <c r="BY2858">
        <v>0</v>
      </c>
      <c r="BZ2858" t="s">
        <v>349</v>
      </c>
      <c r="CA2858">
        <v>0</v>
      </c>
      <c r="CB2858">
        <v>0</v>
      </c>
      <c r="CC2858">
        <v>0</v>
      </c>
      <c r="CD2858">
        <v>3</v>
      </c>
      <c r="CE2858">
        <v>0</v>
      </c>
      <c r="CF2858" t="s">
        <v>349</v>
      </c>
      <c r="CG2858">
        <v>0</v>
      </c>
      <c r="CH2858">
        <v>0</v>
      </c>
      <c r="CI2858">
        <v>16</v>
      </c>
      <c r="CJ2858" t="s">
        <v>349</v>
      </c>
      <c r="CK2858">
        <v>0</v>
      </c>
      <c r="CL2858" t="s">
        <v>349</v>
      </c>
      <c r="CM2858">
        <v>0</v>
      </c>
      <c r="CN2858" s="133">
        <v>0</v>
      </c>
      <c r="CO2858" s="133" t="s">
        <v>347</v>
      </c>
      <c r="CP2858" s="133">
        <v>51</v>
      </c>
      <c r="CQ2858" s="133">
        <v>270</v>
      </c>
      <c r="CR2858">
        <v>51</v>
      </c>
      <c r="CS2858">
        <v>270</v>
      </c>
      <c r="CT2858">
        <v>0</v>
      </c>
      <c r="CY2858">
        <v>0</v>
      </c>
      <c r="DD2858">
        <v>85</v>
      </c>
      <c r="DE2858" t="s">
        <v>66</v>
      </c>
      <c r="DF2858" t="s">
        <v>3710</v>
      </c>
      <c r="DG2858" t="s">
        <v>444</v>
      </c>
      <c r="DI2858">
        <v>170</v>
      </c>
      <c r="DJ2858" t="s">
        <v>66</v>
      </c>
      <c r="DK2858" t="s">
        <v>3710</v>
      </c>
      <c r="DL2858" t="s">
        <v>405</v>
      </c>
      <c r="DN2858">
        <v>15</v>
      </c>
      <c r="DO2858" t="s">
        <v>66</v>
      </c>
      <c r="DP2858" t="s">
        <v>3710</v>
      </c>
      <c r="DQ2858" t="s">
        <v>444</v>
      </c>
      <c r="DS2858">
        <v>0</v>
      </c>
      <c r="DV2858" t="s">
        <v>349</v>
      </c>
      <c r="DW2858">
        <v>0</v>
      </c>
      <c r="DX2858">
        <v>0</v>
      </c>
      <c r="DY2858">
        <v>0</v>
      </c>
      <c r="EF2858">
        <v>0</v>
      </c>
      <c r="EM2858">
        <v>0</v>
      </c>
      <c r="ET2858">
        <v>0</v>
      </c>
      <c r="FA2858">
        <v>0</v>
      </c>
      <c r="FH2858">
        <v>0</v>
      </c>
      <c r="FK2858">
        <v>35</v>
      </c>
      <c r="FL2858">
        <v>180</v>
      </c>
      <c r="FM2858">
        <v>10</v>
      </c>
      <c r="FN2858">
        <v>83</v>
      </c>
      <c r="FO2858">
        <v>6</v>
      </c>
      <c r="FP2858">
        <v>7</v>
      </c>
      <c r="FQ2858">
        <v>0</v>
      </c>
      <c r="FR2858">
        <v>0</v>
      </c>
      <c r="FS2858" t="s">
        <v>349</v>
      </c>
      <c r="FT2858">
        <v>0</v>
      </c>
      <c r="FU2858">
        <v>0</v>
      </c>
      <c r="FX2858" t="s">
        <v>349</v>
      </c>
      <c r="FZ2858" t="s">
        <v>347</v>
      </c>
      <c r="GA2858">
        <v>8</v>
      </c>
      <c r="GB2858">
        <v>43</v>
      </c>
      <c r="GC2858" t="s">
        <v>349</v>
      </c>
      <c r="GD2858" t="s">
        <v>355</v>
      </c>
      <c r="GE2858" t="s">
        <v>354</v>
      </c>
      <c r="GF2858" t="s">
        <v>354</v>
      </c>
      <c r="GG2858">
        <v>14</v>
      </c>
      <c r="GH2858" t="s">
        <v>356</v>
      </c>
    </row>
    <row r="2859" spans="1:190" x14ac:dyDescent="0.35">
      <c r="A2859" t="s">
        <v>65</v>
      </c>
      <c r="B2859" t="s">
        <v>66</v>
      </c>
      <c r="C2859" t="s">
        <v>6919</v>
      </c>
      <c r="D2859" t="s">
        <v>3710</v>
      </c>
      <c r="E2859" t="s">
        <v>6964</v>
      </c>
      <c r="F2859" t="s">
        <v>6965</v>
      </c>
      <c r="G2859" t="s">
        <v>6974</v>
      </c>
      <c r="H2859" t="s">
        <v>6975</v>
      </c>
      <c r="I2859">
        <v>14</v>
      </c>
      <c r="J2859">
        <v>6</v>
      </c>
      <c r="K2859" t="s">
        <v>345</v>
      </c>
      <c r="L2859">
        <v>9.0268610000000002</v>
      </c>
      <c r="M2859">
        <v>27.940891000000001</v>
      </c>
      <c r="N2859" t="s">
        <v>346</v>
      </c>
      <c r="O2859" t="s">
        <v>347</v>
      </c>
      <c r="P2859" s="133">
        <v>5</v>
      </c>
      <c r="Q2859" s="133">
        <v>28</v>
      </c>
      <c r="R2859" s="133">
        <v>5</v>
      </c>
      <c r="S2859" s="133">
        <v>28</v>
      </c>
      <c r="T2859" s="133">
        <v>0</v>
      </c>
      <c r="W2859">
        <v>0</v>
      </c>
      <c r="Z2859">
        <v>0</v>
      </c>
      <c r="AC2859">
        <v>11</v>
      </c>
      <c r="AD2859" t="s">
        <v>348</v>
      </c>
      <c r="AE2859" t="s">
        <v>348</v>
      </c>
      <c r="AF2859">
        <v>3</v>
      </c>
      <c r="AG2859" t="s">
        <v>66</v>
      </c>
      <c r="AH2859" t="s">
        <v>3710</v>
      </c>
      <c r="AI2859">
        <v>14</v>
      </c>
      <c r="AJ2859" t="s">
        <v>348</v>
      </c>
      <c r="AK2859" t="s">
        <v>348</v>
      </c>
      <c r="AL2859" t="s">
        <v>349</v>
      </c>
      <c r="AM2859">
        <v>0</v>
      </c>
      <c r="AN2859">
        <v>0</v>
      </c>
      <c r="AO2859">
        <v>0</v>
      </c>
      <c r="AR2859">
        <v>0</v>
      </c>
      <c r="AU2859">
        <v>0</v>
      </c>
      <c r="AX2859">
        <v>0</v>
      </c>
      <c r="BA2859">
        <v>0</v>
      </c>
      <c r="BD2859">
        <v>0</v>
      </c>
      <c r="BE2859">
        <v>0</v>
      </c>
      <c r="BF2859">
        <v>0</v>
      </c>
      <c r="BG2859">
        <v>0</v>
      </c>
      <c r="BH2859" t="s">
        <v>349</v>
      </c>
      <c r="BI2859">
        <v>0</v>
      </c>
      <c r="BJ2859">
        <v>0</v>
      </c>
      <c r="BK2859">
        <v>0</v>
      </c>
      <c r="BL2859">
        <v>0</v>
      </c>
      <c r="BM2859">
        <v>0</v>
      </c>
      <c r="BN2859" t="s">
        <v>349</v>
      </c>
      <c r="BO2859">
        <v>0</v>
      </c>
      <c r="BP2859">
        <v>0</v>
      </c>
      <c r="BQ2859">
        <v>0</v>
      </c>
      <c r="BR2859">
        <v>0</v>
      </c>
      <c r="BS2859">
        <v>0</v>
      </c>
      <c r="BT2859" t="s">
        <v>349</v>
      </c>
      <c r="BU2859">
        <v>0</v>
      </c>
      <c r="BV2859">
        <v>0</v>
      </c>
      <c r="BW2859">
        <v>0</v>
      </c>
      <c r="BX2859">
        <v>11</v>
      </c>
      <c r="BY2859">
        <v>0</v>
      </c>
      <c r="BZ2859" t="s">
        <v>349</v>
      </c>
      <c r="CA2859">
        <v>0</v>
      </c>
      <c r="CB2859">
        <v>0</v>
      </c>
      <c r="CC2859">
        <v>0</v>
      </c>
      <c r="CD2859">
        <v>3</v>
      </c>
      <c r="CE2859">
        <v>0</v>
      </c>
      <c r="CF2859" t="s">
        <v>349</v>
      </c>
      <c r="CG2859">
        <v>0</v>
      </c>
      <c r="CH2859">
        <v>0</v>
      </c>
      <c r="CI2859">
        <v>14</v>
      </c>
      <c r="CJ2859" t="s">
        <v>349</v>
      </c>
      <c r="CK2859">
        <v>0</v>
      </c>
      <c r="CL2859" t="s">
        <v>349</v>
      </c>
      <c r="CM2859">
        <v>0</v>
      </c>
      <c r="CN2859" s="133">
        <v>0</v>
      </c>
      <c r="CO2859" s="133" t="s">
        <v>347</v>
      </c>
      <c r="CP2859" s="133">
        <v>110</v>
      </c>
      <c r="CQ2859" s="133">
        <v>583</v>
      </c>
      <c r="CR2859">
        <v>110</v>
      </c>
      <c r="CS2859">
        <v>583</v>
      </c>
      <c r="CT2859">
        <v>0</v>
      </c>
      <c r="CY2859">
        <v>22</v>
      </c>
      <c r="CZ2859" t="s">
        <v>66</v>
      </c>
      <c r="DA2859" t="s">
        <v>3710</v>
      </c>
      <c r="DB2859" t="s">
        <v>444</v>
      </c>
      <c r="DD2859">
        <v>95</v>
      </c>
      <c r="DE2859" t="s">
        <v>66</v>
      </c>
      <c r="DF2859" t="s">
        <v>3710</v>
      </c>
      <c r="DG2859" t="s">
        <v>444</v>
      </c>
      <c r="DI2859">
        <v>414</v>
      </c>
      <c r="DJ2859" t="s">
        <v>66</v>
      </c>
      <c r="DK2859" t="s">
        <v>3710</v>
      </c>
      <c r="DL2859" t="s">
        <v>405</v>
      </c>
      <c r="DN2859">
        <v>4</v>
      </c>
      <c r="DO2859" t="s">
        <v>66</v>
      </c>
      <c r="DP2859" t="s">
        <v>3710</v>
      </c>
      <c r="DQ2859" t="s">
        <v>444</v>
      </c>
      <c r="DS2859">
        <v>48</v>
      </c>
      <c r="DT2859" t="s">
        <v>348</v>
      </c>
      <c r="DU2859" t="s">
        <v>348</v>
      </c>
      <c r="DV2859" t="s">
        <v>349</v>
      </c>
      <c r="DW2859">
        <v>0</v>
      </c>
      <c r="DX2859">
        <v>0</v>
      </c>
      <c r="DY2859">
        <v>0</v>
      </c>
      <c r="EF2859">
        <v>0</v>
      </c>
      <c r="EM2859">
        <v>0</v>
      </c>
      <c r="ET2859">
        <v>0</v>
      </c>
      <c r="FA2859">
        <v>0</v>
      </c>
      <c r="FH2859">
        <v>0</v>
      </c>
      <c r="FK2859">
        <v>48</v>
      </c>
      <c r="FL2859">
        <v>350</v>
      </c>
      <c r="FM2859">
        <v>36</v>
      </c>
      <c r="FN2859">
        <v>185</v>
      </c>
      <c r="FO2859">
        <v>26</v>
      </c>
      <c r="FP2859">
        <v>48</v>
      </c>
      <c r="FQ2859">
        <v>0</v>
      </c>
      <c r="FR2859">
        <v>0</v>
      </c>
      <c r="FS2859" t="s">
        <v>349</v>
      </c>
      <c r="FT2859">
        <v>0</v>
      </c>
      <c r="FU2859">
        <v>0</v>
      </c>
      <c r="FX2859" t="s">
        <v>349</v>
      </c>
      <c r="FZ2859" t="s">
        <v>349</v>
      </c>
      <c r="GA2859">
        <v>0</v>
      </c>
      <c r="GB2859">
        <v>0</v>
      </c>
      <c r="GC2859" t="s">
        <v>349</v>
      </c>
      <c r="GD2859" t="s">
        <v>355</v>
      </c>
      <c r="GE2859" t="s">
        <v>354</v>
      </c>
      <c r="GF2859" t="s">
        <v>354</v>
      </c>
      <c r="GG2859">
        <v>14</v>
      </c>
      <c r="GH2859" t="s">
        <v>356</v>
      </c>
    </row>
    <row r="2860" spans="1:190" x14ac:dyDescent="0.35">
      <c r="A2860" t="s">
        <v>65</v>
      </c>
      <c r="B2860" t="s">
        <v>66</v>
      </c>
      <c r="C2860" t="s">
        <v>6919</v>
      </c>
      <c r="D2860" t="s">
        <v>3710</v>
      </c>
      <c r="E2860" t="s">
        <v>6964</v>
      </c>
      <c r="F2860" t="s">
        <v>6965</v>
      </c>
      <c r="G2860" t="s">
        <v>6976</v>
      </c>
      <c r="H2860" t="s">
        <v>6977</v>
      </c>
      <c r="I2860">
        <v>14</v>
      </c>
      <c r="J2860">
        <v>11</v>
      </c>
      <c r="K2860" t="s">
        <v>345</v>
      </c>
      <c r="L2860">
        <v>9.06</v>
      </c>
      <c r="M2860">
        <v>29.93</v>
      </c>
      <c r="N2860" t="s">
        <v>346</v>
      </c>
      <c r="O2860" t="s">
        <v>347</v>
      </c>
      <c r="P2860" s="133">
        <v>10</v>
      </c>
      <c r="Q2860" s="133">
        <v>52</v>
      </c>
      <c r="R2860" s="133">
        <v>10</v>
      </c>
      <c r="S2860" s="133">
        <v>52</v>
      </c>
      <c r="T2860" s="133">
        <v>0</v>
      </c>
      <c r="W2860">
        <v>0</v>
      </c>
      <c r="Z2860">
        <v>7</v>
      </c>
      <c r="AA2860" t="s">
        <v>66</v>
      </c>
      <c r="AB2860" t="s">
        <v>3710</v>
      </c>
      <c r="AC2860">
        <v>35</v>
      </c>
      <c r="AD2860" t="s">
        <v>66</v>
      </c>
      <c r="AE2860" t="s">
        <v>3710</v>
      </c>
      <c r="AF2860">
        <v>10</v>
      </c>
      <c r="AG2860" t="s">
        <v>66</v>
      </c>
      <c r="AH2860" t="s">
        <v>3710</v>
      </c>
      <c r="AI2860">
        <v>0</v>
      </c>
      <c r="AL2860" t="s">
        <v>349</v>
      </c>
      <c r="AM2860">
        <v>0</v>
      </c>
      <c r="AN2860">
        <v>0</v>
      </c>
      <c r="AO2860">
        <v>0</v>
      </c>
      <c r="AR2860">
        <v>0</v>
      </c>
      <c r="AU2860">
        <v>0</v>
      </c>
      <c r="AX2860">
        <v>0</v>
      </c>
      <c r="BA2860">
        <v>0</v>
      </c>
      <c r="BD2860">
        <v>0</v>
      </c>
      <c r="BE2860">
        <v>0</v>
      </c>
      <c r="BF2860">
        <v>0</v>
      </c>
      <c r="BG2860">
        <v>0</v>
      </c>
      <c r="BH2860" t="s">
        <v>349</v>
      </c>
      <c r="BI2860">
        <v>0</v>
      </c>
      <c r="BJ2860">
        <v>0</v>
      </c>
      <c r="BK2860">
        <v>0</v>
      </c>
      <c r="BL2860">
        <v>0</v>
      </c>
      <c r="BM2860">
        <v>0</v>
      </c>
      <c r="BN2860" t="s">
        <v>349</v>
      </c>
      <c r="BO2860">
        <v>0</v>
      </c>
      <c r="BP2860">
        <v>0</v>
      </c>
      <c r="BQ2860">
        <v>0</v>
      </c>
      <c r="BR2860">
        <v>7</v>
      </c>
      <c r="BS2860">
        <v>0</v>
      </c>
      <c r="BT2860" t="s">
        <v>349</v>
      </c>
      <c r="BU2860">
        <v>0</v>
      </c>
      <c r="BV2860">
        <v>0</v>
      </c>
      <c r="BW2860">
        <v>0</v>
      </c>
      <c r="BX2860">
        <v>0</v>
      </c>
      <c r="BY2860">
        <v>35</v>
      </c>
      <c r="BZ2860" t="s">
        <v>349</v>
      </c>
      <c r="CA2860">
        <v>0</v>
      </c>
      <c r="CB2860">
        <v>0</v>
      </c>
      <c r="CC2860">
        <v>0</v>
      </c>
      <c r="CD2860">
        <v>10</v>
      </c>
      <c r="CE2860">
        <v>0</v>
      </c>
      <c r="CF2860" t="s">
        <v>349</v>
      </c>
      <c r="CG2860">
        <v>0</v>
      </c>
      <c r="CH2860">
        <v>0</v>
      </c>
      <c r="CI2860">
        <v>0</v>
      </c>
      <c r="CJ2860" t="s">
        <v>349</v>
      </c>
      <c r="CK2860">
        <v>0</v>
      </c>
      <c r="CL2860" t="s">
        <v>349</v>
      </c>
      <c r="CM2860">
        <v>0</v>
      </c>
      <c r="CN2860" s="133">
        <v>0</v>
      </c>
      <c r="CO2860" s="133" t="s">
        <v>347</v>
      </c>
      <c r="CP2860" s="133">
        <v>81</v>
      </c>
      <c r="CQ2860" s="133">
        <v>421</v>
      </c>
      <c r="CR2860">
        <v>81</v>
      </c>
      <c r="CS2860">
        <v>421</v>
      </c>
      <c r="CT2860">
        <v>0</v>
      </c>
      <c r="CY2860">
        <v>0</v>
      </c>
      <c r="DD2860">
        <v>75</v>
      </c>
      <c r="DE2860" t="s">
        <v>66</v>
      </c>
      <c r="DF2860" t="s">
        <v>3710</v>
      </c>
      <c r="DG2860" t="s">
        <v>444</v>
      </c>
      <c r="DI2860">
        <v>335</v>
      </c>
      <c r="DJ2860" t="s">
        <v>66</v>
      </c>
      <c r="DK2860" t="s">
        <v>3710</v>
      </c>
      <c r="DL2860" t="s">
        <v>405</v>
      </c>
      <c r="DN2860">
        <v>11</v>
      </c>
      <c r="DO2860" t="s">
        <v>66</v>
      </c>
      <c r="DP2860" t="s">
        <v>3710</v>
      </c>
      <c r="DQ2860" t="s">
        <v>444</v>
      </c>
      <c r="DS2860">
        <v>0</v>
      </c>
      <c r="DV2860" t="s">
        <v>349</v>
      </c>
      <c r="DW2860">
        <v>0</v>
      </c>
      <c r="DX2860">
        <v>0</v>
      </c>
      <c r="DY2860">
        <v>0</v>
      </c>
      <c r="EF2860">
        <v>0</v>
      </c>
      <c r="EM2860">
        <v>0</v>
      </c>
      <c r="ET2860">
        <v>0</v>
      </c>
      <c r="FA2860">
        <v>0</v>
      </c>
      <c r="FH2860">
        <v>0</v>
      </c>
      <c r="FK2860">
        <v>41</v>
      </c>
      <c r="FL2860">
        <v>275</v>
      </c>
      <c r="FM2860">
        <v>35</v>
      </c>
      <c r="FN2860">
        <v>135</v>
      </c>
      <c r="FO2860">
        <v>5</v>
      </c>
      <c r="FP2860">
        <v>11</v>
      </c>
      <c r="FQ2860">
        <v>0</v>
      </c>
      <c r="FR2860">
        <v>0</v>
      </c>
      <c r="FS2860" t="s">
        <v>349</v>
      </c>
      <c r="FT2860">
        <v>0</v>
      </c>
      <c r="FU2860">
        <v>0</v>
      </c>
      <c r="FX2860" t="s">
        <v>349</v>
      </c>
      <c r="FZ2860" t="s">
        <v>347</v>
      </c>
      <c r="GA2860">
        <v>5</v>
      </c>
      <c r="GB2860">
        <v>27</v>
      </c>
      <c r="GC2860" t="s">
        <v>349</v>
      </c>
      <c r="GD2860" t="s">
        <v>355</v>
      </c>
      <c r="GE2860" t="s">
        <v>354</v>
      </c>
      <c r="GF2860" t="s">
        <v>354</v>
      </c>
      <c r="GG2860">
        <v>14</v>
      </c>
      <c r="GH2860" t="s">
        <v>356</v>
      </c>
    </row>
    <row r="2861" spans="1:190" x14ac:dyDescent="0.35">
      <c r="A2861" t="s">
        <v>65</v>
      </c>
      <c r="B2861" t="s">
        <v>66</v>
      </c>
      <c r="C2861" t="s">
        <v>6919</v>
      </c>
      <c r="D2861" t="s">
        <v>3710</v>
      </c>
      <c r="E2861" t="s">
        <v>6964</v>
      </c>
      <c r="F2861" t="s">
        <v>6965</v>
      </c>
      <c r="G2861" t="s">
        <v>6978</v>
      </c>
      <c r="H2861" t="s">
        <v>6979</v>
      </c>
      <c r="I2861">
        <v>14</v>
      </c>
      <c r="J2861">
        <v>7</v>
      </c>
      <c r="K2861" t="s">
        <v>345</v>
      </c>
      <c r="L2861">
        <v>8.9622740000000007</v>
      </c>
      <c r="M2861">
        <v>27.894919000000002</v>
      </c>
      <c r="N2861" t="s">
        <v>346</v>
      </c>
      <c r="O2861" t="s">
        <v>347</v>
      </c>
      <c r="P2861" s="133">
        <v>4</v>
      </c>
      <c r="Q2861" s="133">
        <v>23</v>
      </c>
      <c r="R2861" s="133">
        <v>4</v>
      </c>
      <c r="S2861" s="133">
        <v>23</v>
      </c>
      <c r="T2861" s="133">
        <v>0</v>
      </c>
      <c r="W2861">
        <v>0</v>
      </c>
      <c r="Z2861">
        <v>0</v>
      </c>
      <c r="AC2861">
        <v>12</v>
      </c>
      <c r="AD2861" t="s">
        <v>66</v>
      </c>
      <c r="AE2861" t="s">
        <v>3710</v>
      </c>
      <c r="AF2861">
        <v>4</v>
      </c>
      <c r="AG2861" t="s">
        <v>66</v>
      </c>
      <c r="AH2861" t="s">
        <v>3710</v>
      </c>
      <c r="AI2861">
        <v>7</v>
      </c>
      <c r="AJ2861" t="s">
        <v>348</v>
      </c>
      <c r="AK2861" t="s">
        <v>348</v>
      </c>
      <c r="AL2861" t="s">
        <v>349</v>
      </c>
      <c r="AM2861">
        <v>0</v>
      </c>
      <c r="AN2861">
        <v>0</v>
      </c>
      <c r="AO2861">
        <v>0</v>
      </c>
      <c r="AR2861">
        <v>0</v>
      </c>
      <c r="AU2861">
        <v>0</v>
      </c>
      <c r="AX2861">
        <v>0</v>
      </c>
      <c r="BA2861">
        <v>0</v>
      </c>
      <c r="BD2861">
        <v>0</v>
      </c>
      <c r="BE2861">
        <v>0</v>
      </c>
      <c r="BF2861">
        <v>0</v>
      </c>
      <c r="BG2861">
        <v>0</v>
      </c>
      <c r="BH2861" t="s">
        <v>349</v>
      </c>
      <c r="BI2861">
        <v>0</v>
      </c>
      <c r="BJ2861">
        <v>0</v>
      </c>
      <c r="BK2861">
        <v>0</v>
      </c>
      <c r="BL2861">
        <v>0</v>
      </c>
      <c r="BM2861">
        <v>0</v>
      </c>
      <c r="BN2861" t="s">
        <v>349</v>
      </c>
      <c r="BO2861">
        <v>0</v>
      </c>
      <c r="BP2861">
        <v>0</v>
      </c>
      <c r="BQ2861">
        <v>0</v>
      </c>
      <c r="BR2861">
        <v>0</v>
      </c>
      <c r="BS2861">
        <v>0</v>
      </c>
      <c r="BT2861" t="s">
        <v>349</v>
      </c>
      <c r="BU2861">
        <v>0</v>
      </c>
      <c r="BV2861">
        <v>0</v>
      </c>
      <c r="BW2861">
        <v>0</v>
      </c>
      <c r="BX2861">
        <v>0</v>
      </c>
      <c r="BY2861">
        <v>12</v>
      </c>
      <c r="BZ2861" t="s">
        <v>349</v>
      </c>
      <c r="CA2861">
        <v>0</v>
      </c>
      <c r="CB2861">
        <v>0</v>
      </c>
      <c r="CC2861">
        <v>0</v>
      </c>
      <c r="CD2861">
        <v>4</v>
      </c>
      <c r="CE2861">
        <v>0</v>
      </c>
      <c r="CF2861" t="s">
        <v>349</v>
      </c>
      <c r="CG2861">
        <v>0</v>
      </c>
      <c r="CH2861">
        <v>0</v>
      </c>
      <c r="CI2861">
        <v>7</v>
      </c>
      <c r="CJ2861" t="s">
        <v>349</v>
      </c>
      <c r="CK2861">
        <v>0</v>
      </c>
      <c r="CL2861" t="s">
        <v>349</v>
      </c>
      <c r="CM2861">
        <v>0</v>
      </c>
      <c r="CN2861" s="133">
        <v>0</v>
      </c>
      <c r="CO2861" s="133" t="s">
        <v>347</v>
      </c>
      <c r="CP2861" s="133">
        <v>93</v>
      </c>
      <c r="CQ2861" s="133">
        <v>474</v>
      </c>
      <c r="CR2861">
        <v>93</v>
      </c>
      <c r="CS2861">
        <v>474</v>
      </c>
      <c r="CT2861">
        <v>0</v>
      </c>
      <c r="CY2861">
        <v>0</v>
      </c>
      <c r="DD2861">
        <v>174</v>
      </c>
      <c r="DE2861" t="s">
        <v>66</v>
      </c>
      <c r="DF2861" t="s">
        <v>3710</v>
      </c>
      <c r="DG2861" t="s">
        <v>444</v>
      </c>
      <c r="DI2861">
        <v>268</v>
      </c>
      <c r="DJ2861" t="s">
        <v>66</v>
      </c>
      <c r="DK2861" t="s">
        <v>3710</v>
      </c>
      <c r="DL2861" t="s">
        <v>405</v>
      </c>
      <c r="DN2861">
        <v>32</v>
      </c>
      <c r="DO2861" t="s">
        <v>66</v>
      </c>
      <c r="DP2861" t="s">
        <v>3710</v>
      </c>
      <c r="DQ2861" t="s">
        <v>444</v>
      </c>
      <c r="DS2861">
        <v>0</v>
      </c>
      <c r="DV2861" t="s">
        <v>349</v>
      </c>
      <c r="DW2861">
        <v>0</v>
      </c>
      <c r="DX2861">
        <v>0</v>
      </c>
      <c r="DY2861">
        <v>0</v>
      </c>
      <c r="EF2861">
        <v>0</v>
      </c>
      <c r="EM2861">
        <v>0</v>
      </c>
      <c r="ET2861">
        <v>0</v>
      </c>
      <c r="FA2861">
        <v>0</v>
      </c>
      <c r="FH2861">
        <v>0</v>
      </c>
      <c r="FK2861">
        <v>53</v>
      </c>
      <c r="FL2861">
        <v>288</v>
      </c>
      <c r="FM2861">
        <v>35</v>
      </c>
      <c r="FN2861">
        <v>164</v>
      </c>
      <c r="FO2861">
        <v>5</v>
      </c>
      <c r="FP2861">
        <v>22</v>
      </c>
      <c r="FQ2861">
        <v>0</v>
      </c>
      <c r="FR2861">
        <v>0</v>
      </c>
      <c r="FS2861" t="s">
        <v>347</v>
      </c>
      <c r="FT2861">
        <v>23</v>
      </c>
      <c r="FU2861">
        <v>121</v>
      </c>
      <c r="FV2861" t="s">
        <v>66</v>
      </c>
      <c r="FW2861" t="s">
        <v>3710</v>
      </c>
      <c r="FX2861" t="s">
        <v>347</v>
      </c>
      <c r="FY2861" t="s">
        <v>121</v>
      </c>
      <c r="FZ2861" t="s">
        <v>349</v>
      </c>
      <c r="GA2861">
        <v>0</v>
      </c>
      <c r="GB2861">
        <v>0</v>
      </c>
      <c r="GC2861" t="s">
        <v>349</v>
      </c>
      <c r="GD2861" t="s">
        <v>355</v>
      </c>
      <c r="GE2861" t="s">
        <v>354</v>
      </c>
      <c r="GF2861" t="s">
        <v>354</v>
      </c>
      <c r="GG2861">
        <v>14</v>
      </c>
      <c r="GH2861" t="s">
        <v>356</v>
      </c>
    </row>
    <row r="2862" spans="1:190" x14ac:dyDescent="0.35">
      <c r="A2862" t="s">
        <v>65</v>
      </c>
      <c r="B2862" t="s">
        <v>66</v>
      </c>
      <c r="C2862" t="s">
        <v>6919</v>
      </c>
      <c r="D2862" t="s">
        <v>3710</v>
      </c>
      <c r="E2862" t="s">
        <v>6964</v>
      </c>
      <c r="F2862" t="s">
        <v>6965</v>
      </c>
      <c r="G2862" t="s">
        <v>6980</v>
      </c>
      <c r="H2862" t="s">
        <v>6981</v>
      </c>
      <c r="I2862">
        <v>14</v>
      </c>
      <c r="J2862">
        <v>5</v>
      </c>
      <c r="K2862" t="s">
        <v>345</v>
      </c>
      <c r="L2862">
        <v>9.0047349350000001</v>
      </c>
      <c r="M2862">
        <v>27.895872059999999</v>
      </c>
      <c r="N2862" t="s">
        <v>346</v>
      </c>
      <c r="O2862" t="s">
        <v>347</v>
      </c>
      <c r="P2862" s="133">
        <v>8</v>
      </c>
      <c r="Q2862" s="133">
        <v>44</v>
      </c>
      <c r="R2862" s="133">
        <v>8</v>
      </c>
      <c r="S2862" s="133">
        <v>44</v>
      </c>
      <c r="T2862" s="133">
        <v>0</v>
      </c>
      <c r="W2862">
        <v>8</v>
      </c>
      <c r="X2862" t="s">
        <v>66</v>
      </c>
      <c r="Y2862" t="s">
        <v>3710</v>
      </c>
      <c r="Z2862">
        <v>10</v>
      </c>
      <c r="AA2862" t="s">
        <v>66</v>
      </c>
      <c r="AB2862" t="s">
        <v>3710</v>
      </c>
      <c r="AC2862">
        <v>20</v>
      </c>
      <c r="AD2862" t="s">
        <v>66</v>
      </c>
      <c r="AE2862" t="s">
        <v>3710</v>
      </c>
      <c r="AF2862">
        <v>6</v>
      </c>
      <c r="AG2862" t="s">
        <v>66</v>
      </c>
      <c r="AH2862" t="s">
        <v>3710</v>
      </c>
      <c r="AI2862">
        <v>0</v>
      </c>
      <c r="AL2862" t="s">
        <v>349</v>
      </c>
      <c r="AM2862">
        <v>0</v>
      </c>
      <c r="AN2862">
        <v>0</v>
      </c>
      <c r="AO2862">
        <v>0</v>
      </c>
      <c r="AR2862">
        <v>0</v>
      </c>
      <c r="AU2862">
        <v>0</v>
      </c>
      <c r="AX2862">
        <v>0</v>
      </c>
      <c r="BA2862">
        <v>0</v>
      </c>
      <c r="BD2862">
        <v>0</v>
      </c>
      <c r="BE2862">
        <v>0</v>
      </c>
      <c r="BF2862">
        <v>0</v>
      </c>
      <c r="BG2862">
        <v>0</v>
      </c>
      <c r="BH2862" t="s">
        <v>349</v>
      </c>
      <c r="BI2862">
        <v>0</v>
      </c>
      <c r="BJ2862">
        <v>0</v>
      </c>
      <c r="BK2862">
        <v>0</v>
      </c>
      <c r="BL2862">
        <v>8</v>
      </c>
      <c r="BM2862">
        <v>0</v>
      </c>
      <c r="BN2862" t="s">
        <v>349</v>
      </c>
      <c r="BO2862">
        <v>0</v>
      </c>
      <c r="BP2862">
        <v>0</v>
      </c>
      <c r="BQ2862">
        <v>0</v>
      </c>
      <c r="BR2862">
        <v>10</v>
      </c>
      <c r="BS2862">
        <v>0</v>
      </c>
      <c r="BT2862" t="s">
        <v>349</v>
      </c>
      <c r="BU2862">
        <v>0</v>
      </c>
      <c r="BV2862">
        <v>0</v>
      </c>
      <c r="BW2862">
        <v>0</v>
      </c>
      <c r="BX2862">
        <v>0</v>
      </c>
      <c r="BY2862">
        <v>20</v>
      </c>
      <c r="BZ2862" t="s">
        <v>349</v>
      </c>
      <c r="CA2862">
        <v>0</v>
      </c>
      <c r="CB2862">
        <v>0</v>
      </c>
      <c r="CC2862">
        <v>0</v>
      </c>
      <c r="CD2862">
        <v>6</v>
      </c>
      <c r="CE2862">
        <v>0</v>
      </c>
      <c r="CF2862" t="s">
        <v>349</v>
      </c>
      <c r="CG2862">
        <v>0</v>
      </c>
      <c r="CH2862">
        <v>0</v>
      </c>
      <c r="CI2862">
        <v>0</v>
      </c>
      <c r="CJ2862" t="s">
        <v>349</v>
      </c>
      <c r="CK2862">
        <v>0</v>
      </c>
      <c r="CL2862" t="s">
        <v>349</v>
      </c>
      <c r="CM2862">
        <v>0</v>
      </c>
      <c r="CN2862" s="133">
        <v>0</v>
      </c>
      <c r="CO2862" s="133" t="s">
        <v>347</v>
      </c>
      <c r="CP2862" s="133">
        <v>85</v>
      </c>
      <c r="CQ2862" s="133">
        <v>459</v>
      </c>
      <c r="CR2862">
        <v>85</v>
      </c>
      <c r="CS2862">
        <v>459</v>
      </c>
      <c r="CT2862">
        <v>0</v>
      </c>
      <c r="CY2862">
        <v>0</v>
      </c>
      <c r="DD2862">
        <v>125</v>
      </c>
      <c r="DE2862" t="s">
        <v>66</v>
      </c>
      <c r="DF2862" t="s">
        <v>3710</v>
      </c>
      <c r="DG2862" t="s">
        <v>444</v>
      </c>
      <c r="DI2862">
        <v>285</v>
      </c>
      <c r="DJ2862" t="s">
        <v>66</v>
      </c>
      <c r="DK2862" t="s">
        <v>3710</v>
      </c>
      <c r="DL2862" t="s">
        <v>405</v>
      </c>
      <c r="DN2862">
        <v>49</v>
      </c>
      <c r="DO2862" t="s">
        <v>66</v>
      </c>
      <c r="DP2862" t="s">
        <v>3710</v>
      </c>
      <c r="DQ2862" t="s">
        <v>444</v>
      </c>
      <c r="DS2862">
        <v>0</v>
      </c>
      <c r="DV2862" t="s">
        <v>349</v>
      </c>
      <c r="DW2862">
        <v>0</v>
      </c>
      <c r="DX2862">
        <v>0</v>
      </c>
      <c r="DY2862">
        <v>0</v>
      </c>
      <c r="EF2862">
        <v>0</v>
      </c>
      <c r="EM2862">
        <v>0</v>
      </c>
      <c r="ET2862">
        <v>0</v>
      </c>
      <c r="FA2862">
        <v>0</v>
      </c>
      <c r="FH2862">
        <v>0</v>
      </c>
      <c r="FK2862">
        <v>56</v>
      </c>
      <c r="FL2862">
        <v>359</v>
      </c>
      <c r="FM2862">
        <v>25</v>
      </c>
      <c r="FN2862">
        <v>85</v>
      </c>
      <c r="FO2862">
        <v>4</v>
      </c>
      <c r="FP2862">
        <v>15</v>
      </c>
      <c r="FQ2862">
        <v>0</v>
      </c>
      <c r="FR2862">
        <v>0</v>
      </c>
      <c r="FS2862" t="s">
        <v>349</v>
      </c>
      <c r="FT2862">
        <v>0</v>
      </c>
      <c r="FU2862">
        <v>0</v>
      </c>
      <c r="FX2862" t="s">
        <v>349</v>
      </c>
      <c r="FZ2862" t="s">
        <v>349</v>
      </c>
      <c r="GA2862">
        <v>0</v>
      </c>
      <c r="GB2862">
        <v>0</v>
      </c>
      <c r="GC2862" t="s">
        <v>349</v>
      </c>
      <c r="GD2862" t="s">
        <v>355</v>
      </c>
      <c r="GE2862" t="s">
        <v>354</v>
      </c>
      <c r="GF2862" t="s">
        <v>354</v>
      </c>
      <c r="GG2862">
        <v>14</v>
      </c>
      <c r="GH2862" t="s">
        <v>356</v>
      </c>
    </row>
    <row r="2863" spans="1:190" x14ac:dyDescent="0.35">
      <c r="A2863" t="s">
        <v>65</v>
      </c>
      <c r="B2863" t="s">
        <v>66</v>
      </c>
      <c r="C2863" t="s">
        <v>6919</v>
      </c>
      <c r="D2863" t="s">
        <v>3710</v>
      </c>
      <c r="E2863" t="s">
        <v>6964</v>
      </c>
      <c r="F2863" t="s">
        <v>6965</v>
      </c>
      <c r="G2863" t="s">
        <v>6982</v>
      </c>
      <c r="H2863" t="s">
        <v>5032</v>
      </c>
      <c r="I2863">
        <v>14</v>
      </c>
      <c r="J2863">
        <v>11</v>
      </c>
      <c r="K2863" t="s">
        <v>345</v>
      </c>
      <c r="L2863">
        <v>9.1300000000000008</v>
      </c>
      <c r="M2863">
        <v>27.94</v>
      </c>
      <c r="N2863" t="s">
        <v>346</v>
      </c>
      <c r="O2863" t="s">
        <v>347</v>
      </c>
      <c r="P2863" s="133">
        <v>9</v>
      </c>
      <c r="Q2863" s="133">
        <v>47</v>
      </c>
      <c r="R2863" s="133">
        <v>9</v>
      </c>
      <c r="S2863" s="133">
        <v>47</v>
      </c>
      <c r="T2863" s="133">
        <v>0</v>
      </c>
      <c r="W2863">
        <v>0</v>
      </c>
      <c r="Z2863">
        <v>4</v>
      </c>
      <c r="AA2863" t="s">
        <v>66</v>
      </c>
      <c r="AB2863" t="s">
        <v>3710</v>
      </c>
      <c r="AC2863">
        <v>37</v>
      </c>
      <c r="AD2863" t="s">
        <v>348</v>
      </c>
      <c r="AE2863" t="s">
        <v>348</v>
      </c>
      <c r="AF2863">
        <v>6</v>
      </c>
      <c r="AG2863" t="s">
        <v>66</v>
      </c>
      <c r="AH2863" t="s">
        <v>3710</v>
      </c>
      <c r="AI2863">
        <v>0</v>
      </c>
      <c r="AL2863" t="s">
        <v>349</v>
      </c>
      <c r="AM2863">
        <v>0</v>
      </c>
      <c r="AN2863">
        <v>0</v>
      </c>
      <c r="AO2863">
        <v>0</v>
      </c>
      <c r="AR2863">
        <v>0</v>
      </c>
      <c r="AU2863">
        <v>0</v>
      </c>
      <c r="AX2863">
        <v>0</v>
      </c>
      <c r="BA2863">
        <v>0</v>
      </c>
      <c r="BD2863">
        <v>0</v>
      </c>
      <c r="BE2863">
        <v>0</v>
      </c>
      <c r="BF2863">
        <v>0</v>
      </c>
      <c r="BG2863">
        <v>0</v>
      </c>
      <c r="BH2863" t="s">
        <v>349</v>
      </c>
      <c r="BI2863">
        <v>0</v>
      </c>
      <c r="BJ2863">
        <v>0</v>
      </c>
      <c r="BK2863">
        <v>0</v>
      </c>
      <c r="BL2863">
        <v>0</v>
      </c>
      <c r="BM2863">
        <v>0</v>
      </c>
      <c r="BN2863" t="s">
        <v>349</v>
      </c>
      <c r="BO2863">
        <v>0</v>
      </c>
      <c r="BP2863">
        <v>0</v>
      </c>
      <c r="BQ2863">
        <v>0</v>
      </c>
      <c r="BR2863">
        <v>4</v>
      </c>
      <c r="BS2863">
        <v>0</v>
      </c>
      <c r="BT2863" t="s">
        <v>349</v>
      </c>
      <c r="BU2863">
        <v>0</v>
      </c>
      <c r="BV2863">
        <v>0</v>
      </c>
      <c r="BW2863">
        <v>0</v>
      </c>
      <c r="BX2863">
        <v>0</v>
      </c>
      <c r="BY2863">
        <v>37</v>
      </c>
      <c r="BZ2863" t="s">
        <v>349</v>
      </c>
      <c r="CA2863">
        <v>0</v>
      </c>
      <c r="CB2863">
        <v>0</v>
      </c>
      <c r="CC2863">
        <v>0</v>
      </c>
      <c r="CD2863">
        <v>6</v>
      </c>
      <c r="CE2863">
        <v>0</v>
      </c>
      <c r="CF2863" t="s">
        <v>349</v>
      </c>
      <c r="CG2863">
        <v>0</v>
      </c>
      <c r="CH2863">
        <v>0</v>
      </c>
      <c r="CI2863">
        <v>0</v>
      </c>
      <c r="CJ2863" t="s">
        <v>349</v>
      </c>
      <c r="CK2863">
        <v>0</v>
      </c>
      <c r="CL2863" t="s">
        <v>349</v>
      </c>
      <c r="CM2863">
        <v>0</v>
      </c>
      <c r="CN2863" s="133">
        <v>0</v>
      </c>
      <c r="CO2863" s="133" t="s">
        <v>347</v>
      </c>
      <c r="CP2863" s="133">
        <v>74</v>
      </c>
      <c r="CQ2863" s="133">
        <v>385</v>
      </c>
      <c r="CR2863">
        <v>74</v>
      </c>
      <c r="CS2863">
        <v>385</v>
      </c>
      <c r="CT2863">
        <v>0</v>
      </c>
      <c r="CY2863">
        <v>0</v>
      </c>
      <c r="DD2863">
        <v>100</v>
      </c>
      <c r="DE2863" t="s">
        <v>66</v>
      </c>
      <c r="DF2863" t="s">
        <v>3710</v>
      </c>
      <c r="DG2863" t="s">
        <v>444</v>
      </c>
      <c r="DI2863">
        <v>250</v>
      </c>
      <c r="DJ2863" t="s">
        <v>66</v>
      </c>
      <c r="DK2863" t="s">
        <v>3710</v>
      </c>
      <c r="DL2863" t="s">
        <v>405</v>
      </c>
      <c r="DN2863">
        <v>35</v>
      </c>
      <c r="DO2863" t="s">
        <v>66</v>
      </c>
      <c r="DP2863" t="s">
        <v>3710</v>
      </c>
      <c r="DQ2863" t="s">
        <v>444</v>
      </c>
      <c r="DS2863">
        <v>0</v>
      </c>
      <c r="DV2863" t="s">
        <v>349</v>
      </c>
      <c r="DW2863">
        <v>0</v>
      </c>
      <c r="DX2863">
        <v>0</v>
      </c>
      <c r="DY2863">
        <v>0</v>
      </c>
      <c r="EF2863">
        <v>0</v>
      </c>
      <c r="EM2863">
        <v>0</v>
      </c>
      <c r="ET2863">
        <v>0</v>
      </c>
      <c r="FA2863">
        <v>0</v>
      </c>
      <c r="FH2863">
        <v>0</v>
      </c>
      <c r="FK2863">
        <v>54</v>
      </c>
      <c r="FL2863">
        <v>285</v>
      </c>
      <c r="FM2863">
        <v>15</v>
      </c>
      <c r="FN2863">
        <v>90</v>
      </c>
      <c r="FO2863">
        <v>5</v>
      </c>
      <c r="FP2863">
        <v>10</v>
      </c>
      <c r="FQ2863">
        <v>0</v>
      </c>
      <c r="FR2863">
        <v>0</v>
      </c>
      <c r="FS2863" t="s">
        <v>347</v>
      </c>
      <c r="FT2863">
        <v>13</v>
      </c>
      <c r="FU2863">
        <v>69</v>
      </c>
      <c r="FV2863" t="s">
        <v>66</v>
      </c>
      <c r="FW2863" t="s">
        <v>3710</v>
      </c>
      <c r="FX2863" t="s">
        <v>347</v>
      </c>
      <c r="FY2863" t="s">
        <v>121</v>
      </c>
      <c r="FZ2863" t="s">
        <v>349</v>
      </c>
      <c r="GA2863">
        <v>0</v>
      </c>
      <c r="GB2863">
        <v>0</v>
      </c>
      <c r="GC2863" t="s">
        <v>349</v>
      </c>
      <c r="GD2863" t="s">
        <v>354</v>
      </c>
      <c r="GE2863" t="s">
        <v>354</v>
      </c>
      <c r="GF2863" t="s">
        <v>354</v>
      </c>
      <c r="GG2863">
        <v>14</v>
      </c>
      <c r="GH2863" t="s">
        <v>356</v>
      </c>
    </row>
    <row r="2864" spans="1:190" x14ac:dyDescent="0.35">
      <c r="A2864" t="s">
        <v>65</v>
      </c>
      <c r="B2864" t="s">
        <v>66</v>
      </c>
      <c r="C2864" t="s">
        <v>6919</v>
      </c>
      <c r="D2864" t="s">
        <v>3710</v>
      </c>
      <c r="E2864" t="s">
        <v>6964</v>
      </c>
      <c r="F2864" t="s">
        <v>6965</v>
      </c>
      <c r="G2864" t="s">
        <v>6983</v>
      </c>
      <c r="H2864" t="s">
        <v>4872</v>
      </c>
      <c r="I2864">
        <v>14</v>
      </c>
      <c r="J2864">
        <v>5</v>
      </c>
      <c r="K2864" t="s">
        <v>345</v>
      </c>
      <c r="L2864">
        <v>9.0162289050000002</v>
      </c>
      <c r="M2864">
        <v>27.931055059999998</v>
      </c>
      <c r="N2864" t="s">
        <v>346</v>
      </c>
      <c r="O2864" t="s">
        <v>347</v>
      </c>
      <c r="P2864" s="133">
        <v>9</v>
      </c>
      <c r="Q2864" s="133">
        <v>47</v>
      </c>
      <c r="R2864" s="133">
        <v>9</v>
      </c>
      <c r="S2864" s="133">
        <v>47</v>
      </c>
      <c r="T2864" s="133">
        <v>0</v>
      </c>
      <c r="W2864">
        <v>0</v>
      </c>
      <c r="Z2864">
        <v>5</v>
      </c>
      <c r="AA2864" t="s">
        <v>66</v>
      </c>
      <c r="AB2864" t="s">
        <v>3710</v>
      </c>
      <c r="AC2864">
        <v>35</v>
      </c>
      <c r="AD2864" t="s">
        <v>66</v>
      </c>
      <c r="AE2864" t="s">
        <v>3710</v>
      </c>
      <c r="AF2864">
        <v>7</v>
      </c>
      <c r="AG2864" t="s">
        <v>66</v>
      </c>
      <c r="AH2864" t="s">
        <v>3710</v>
      </c>
      <c r="AI2864">
        <v>0</v>
      </c>
      <c r="AL2864" t="s">
        <v>349</v>
      </c>
      <c r="AM2864">
        <v>0</v>
      </c>
      <c r="AN2864">
        <v>0</v>
      </c>
      <c r="AO2864">
        <v>0</v>
      </c>
      <c r="AR2864">
        <v>0</v>
      </c>
      <c r="AU2864">
        <v>0</v>
      </c>
      <c r="AX2864">
        <v>0</v>
      </c>
      <c r="BA2864">
        <v>0</v>
      </c>
      <c r="BD2864">
        <v>0</v>
      </c>
      <c r="BE2864">
        <v>0</v>
      </c>
      <c r="BF2864">
        <v>0</v>
      </c>
      <c r="BG2864">
        <v>0</v>
      </c>
      <c r="BH2864" t="s">
        <v>349</v>
      </c>
      <c r="BI2864">
        <v>0</v>
      </c>
      <c r="BJ2864">
        <v>0</v>
      </c>
      <c r="BK2864">
        <v>0</v>
      </c>
      <c r="BL2864">
        <v>0</v>
      </c>
      <c r="BM2864">
        <v>0</v>
      </c>
      <c r="BN2864" t="s">
        <v>349</v>
      </c>
      <c r="BO2864">
        <v>0</v>
      </c>
      <c r="BP2864">
        <v>0</v>
      </c>
      <c r="BQ2864">
        <v>0</v>
      </c>
      <c r="BR2864">
        <v>5</v>
      </c>
      <c r="BS2864">
        <v>0</v>
      </c>
      <c r="BT2864" t="s">
        <v>349</v>
      </c>
      <c r="BU2864">
        <v>0</v>
      </c>
      <c r="BV2864">
        <v>0</v>
      </c>
      <c r="BW2864">
        <v>0</v>
      </c>
      <c r="BX2864">
        <v>35</v>
      </c>
      <c r="BY2864">
        <v>0</v>
      </c>
      <c r="BZ2864" t="s">
        <v>349</v>
      </c>
      <c r="CA2864">
        <v>0</v>
      </c>
      <c r="CB2864">
        <v>0</v>
      </c>
      <c r="CC2864">
        <v>0</v>
      </c>
      <c r="CD2864">
        <v>7</v>
      </c>
      <c r="CE2864">
        <v>0</v>
      </c>
      <c r="CF2864" t="s">
        <v>349</v>
      </c>
      <c r="CG2864">
        <v>0</v>
      </c>
      <c r="CH2864">
        <v>0</v>
      </c>
      <c r="CI2864">
        <v>0</v>
      </c>
      <c r="CJ2864" t="s">
        <v>349</v>
      </c>
      <c r="CK2864">
        <v>0</v>
      </c>
      <c r="CL2864" t="s">
        <v>349</v>
      </c>
      <c r="CM2864">
        <v>0</v>
      </c>
      <c r="CN2864" s="133">
        <v>0</v>
      </c>
      <c r="CO2864" s="133" t="s">
        <v>347</v>
      </c>
      <c r="CP2864" s="133">
        <v>190</v>
      </c>
      <c r="CQ2864" s="133">
        <v>988</v>
      </c>
      <c r="CR2864">
        <v>190</v>
      </c>
      <c r="CS2864">
        <v>988</v>
      </c>
      <c r="CT2864">
        <v>0</v>
      </c>
      <c r="CY2864">
        <v>0</v>
      </c>
      <c r="DD2864">
        <v>150</v>
      </c>
      <c r="DE2864" t="s">
        <v>66</v>
      </c>
      <c r="DF2864" t="s">
        <v>3710</v>
      </c>
      <c r="DG2864" t="s">
        <v>444</v>
      </c>
      <c r="DI2864">
        <v>713</v>
      </c>
      <c r="DJ2864" t="s">
        <v>66</v>
      </c>
      <c r="DK2864" t="s">
        <v>3710</v>
      </c>
      <c r="DL2864" t="s">
        <v>405</v>
      </c>
      <c r="DN2864">
        <v>125</v>
      </c>
      <c r="DO2864" t="s">
        <v>66</v>
      </c>
      <c r="DP2864" t="s">
        <v>3710</v>
      </c>
      <c r="DQ2864" t="s">
        <v>444</v>
      </c>
      <c r="DS2864">
        <v>0</v>
      </c>
      <c r="DV2864" t="s">
        <v>349</v>
      </c>
      <c r="DW2864">
        <v>0</v>
      </c>
      <c r="DX2864">
        <v>0</v>
      </c>
      <c r="DY2864">
        <v>0</v>
      </c>
      <c r="EF2864">
        <v>0</v>
      </c>
      <c r="EM2864">
        <v>0</v>
      </c>
      <c r="ET2864">
        <v>0</v>
      </c>
      <c r="FA2864">
        <v>0</v>
      </c>
      <c r="FH2864">
        <v>0</v>
      </c>
      <c r="FK2864">
        <v>175</v>
      </c>
      <c r="FL2864">
        <v>865</v>
      </c>
      <c r="FM2864">
        <v>10</v>
      </c>
      <c r="FN2864">
        <v>97</v>
      </c>
      <c r="FO2864">
        <v>5</v>
      </c>
      <c r="FP2864">
        <v>26</v>
      </c>
      <c r="FQ2864">
        <v>0</v>
      </c>
      <c r="FR2864">
        <v>0</v>
      </c>
      <c r="FS2864" t="s">
        <v>349</v>
      </c>
      <c r="FT2864">
        <v>0</v>
      </c>
      <c r="FU2864">
        <v>0</v>
      </c>
      <c r="FX2864" t="s">
        <v>349</v>
      </c>
      <c r="FZ2864" t="s">
        <v>347</v>
      </c>
      <c r="GA2864">
        <v>13</v>
      </c>
      <c r="GB2864">
        <v>64</v>
      </c>
      <c r="GC2864" t="s">
        <v>349</v>
      </c>
      <c r="GD2864" t="s">
        <v>355</v>
      </c>
      <c r="GE2864" t="s">
        <v>354</v>
      </c>
      <c r="GF2864" t="s">
        <v>354</v>
      </c>
      <c r="GG2864">
        <v>14</v>
      </c>
      <c r="GH2864" t="s">
        <v>356</v>
      </c>
    </row>
    <row r="2865" spans="1:190" x14ac:dyDescent="0.35">
      <c r="A2865" t="s">
        <v>65</v>
      </c>
      <c r="B2865" t="s">
        <v>66</v>
      </c>
      <c r="C2865" t="s">
        <v>6919</v>
      </c>
      <c r="D2865" t="s">
        <v>3710</v>
      </c>
      <c r="E2865" t="s">
        <v>6964</v>
      </c>
      <c r="F2865" t="s">
        <v>6965</v>
      </c>
      <c r="G2865" t="s">
        <v>6984</v>
      </c>
      <c r="H2865" t="s">
        <v>6985</v>
      </c>
      <c r="I2865">
        <v>14</v>
      </c>
      <c r="J2865">
        <v>11</v>
      </c>
      <c r="K2865" t="s">
        <v>345</v>
      </c>
      <c r="L2865">
        <v>9.02</v>
      </c>
      <c r="M2865">
        <v>27.93</v>
      </c>
      <c r="N2865" t="s">
        <v>346</v>
      </c>
      <c r="O2865" t="s">
        <v>347</v>
      </c>
      <c r="P2865" s="133">
        <v>5</v>
      </c>
      <c r="Q2865" s="133">
        <v>26</v>
      </c>
      <c r="R2865" s="133">
        <v>5</v>
      </c>
      <c r="S2865" s="133">
        <v>26</v>
      </c>
      <c r="T2865" s="133">
        <v>0</v>
      </c>
      <c r="W2865">
        <v>0</v>
      </c>
      <c r="Z2865">
        <v>6</v>
      </c>
      <c r="AA2865" t="s">
        <v>66</v>
      </c>
      <c r="AB2865" t="s">
        <v>3710</v>
      </c>
      <c r="AC2865">
        <v>17</v>
      </c>
      <c r="AD2865" t="s">
        <v>348</v>
      </c>
      <c r="AE2865" t="s">
        <v>348</v>
      </c>
      <c r="AF2865">
        <v>3</v>
      </c>
      <c r="AG2865" t="s">
        <v>66</v>
      </c>
      <c r="AH2865" t="s">
        <v>3710</v>
      </c>
      <c r="AI2865">
        <v>0</v>
      </c>
      <c r="AL2865" t="s">
        <v>349</v>
      </c>
      <c r="AM2865">
        <v>0</v>
      </c>
      <c r="AN2865">
        <v>0</v>
      </c>
      <c r="AO2865">
        <v>0</v>
      </c>
      <c r="AR2865">
        <v>0</v>
      </c>
      <c r="AU2865">
        <v>0</v>
      </c>
      <c r="AX2865">
        <v>0</v>
      </c>
      <c r="BA2865">
        <v>0</v>
      </c>
      <c r="BD2865">
        <v>0</v>
      </c>
      <c r="BE2865">
        <v>0</v>
      </c>
      <c r="BF2865">
        <v>0</v>
      </c>
      <c r="BG2865">
        <v>0</v>
      </c>
      <c r="BH2865" t="s">
        <v>349</v>
      </c>
      <c r="BI2865">
        <v>0</v>
      </c>
      <c r="BJ2865">
        <v>0</v>
      </c>
      <c r="BK2865">
        <v>0</v>
      </c>
      <c r="BL2865">
        <v>0</v>
      </c>
      <c r="BM2865">
        <v>0</v>
      </c>
      <c r="BN2865" t="s">
        <v>349</v>
      </c>
      <c r="BO2865">
        <v>0</v>
      </c>
      <c r="BP2865">
        <v>0</v>
      </c>
      <c r="BQ2865">
        <v>0</v>
      </c>
      <c r="BR2865">
        <v>6</v>
      </c>
      <c r="BS2865">
        <v>0</v>
      </c>
      <c r="BT2865" t="s">
        <v>349</v>
      </c>
      <c r="BU2865">
        <v>0</v>
      </c>
      <c r="BV2865">
        <v>0</v>
      </c>
      <c r="BW2865">
        <v>0</v>
      </c>
      <c r="BX2865">
        <v>0</v>
      </c>
      <c r="BY2865">
        <v>17</v>
      </c>
      <c r="BZ2865" t="s">
        <v>349</v>
      </c>
      <c r="CA2865">
        <v>0</v>
      </c>
      <c r="CB2865">
        <v>0</v>
      </c>
      <c r="CC2865">
        <v>0</v>
      </c>
      <c r="CD2865">
        <v>3</v>
      </c>
      <c r="CE2865">
        <v>0</v>
      </c>
      <c r="CF2865" t="s">
        <v>349</v>
      </c>
      <c r="CG2865">
        <v>0</v>
      </c>
      <c r="CH2865">
        <v>0</v>
      </c>
      <c r="CI2865">
        <v>0</v>
      </c>
      <c r="CJ2865" t="s">
        <v>349</v>
      </c>
      <c r="CK2865">
        <v>0</v>
      </c>
      <c r="CL2865" t="s">
        <v>349</v>
      </c>
      <c r="CM2865">
        <v>0</v>
      </c>
      <c r="CN2865" s="133">
        <v>0</v>
      </c>
      <c r="CO2865" s="133" t="s">
        <v>347</v>
      </c>
      <c r="CP2865" s="133">
        <v>109</v>
      </c>
      <c r="CQ2865" s="133">
        <v>567</v>
      </c>
      <c r="CR2865">
        <v>109</v>
      </c>
      <c r="CS2865">
        <v>567</v>
      </c>
      <c r="CT2865">
        <v>0</v>
      </c>
      <c r="CY2865">
        <v>0</v>
      </c>
      <c r="DD2865">
        <v>87</v>
      </c>
      <c r="DE2865" t="s">
        <v>66</v>
      </c>
      <c r="DF2865" t="s">
        <v>3710</v>
      </c>
      <c r="DG2865" t="s">
        <v>444</v>
      </c>
      <c r="DI2865">
        <v>300</v>
      </c>
      <c r="DJ2865" t="s">
        <v>66</v>
      </c>
      <c r="DK2865" t="s">
        <v>3710</v>
      </c>
      <c r="DL2865" t="s">
        <v>405</v>
      </c>
      <c r="DN2865">
        <v>10</v>
      </c>
      <c r="DO2865" t="s">
        <v>66</v>
      </c>
      <c r="DP2865" t="s">
        <v>3710</v>
      </c>
      <c r="DQ2865" t="s">
        <v>444</v>
      </c>
      <c r="DS2865">
        <v>170</v>
      </c>
      <c r="DT2865" t="s">
        <v>348</v>
      </c>
      <c r="DU2865" t="s">
        <v>348</v>
      </c>
      <c r="DV2865" t="s">
        <v>349</v>
      </c>
      <c r="DW2865">
        <v>0</v>
      </c>
      <c r="DX2865">
        <v>0</v>
      </c>
      <c r="DY2865">
        <v>0</v>
      </c>
      <c r="EF2865">
        <v>0</v>
      </c>
      <c r="EM2865">
        <v>0</v>
      </c>
      <c r="ET2865">
        <v>0</v>
      </c>
      <c r="FA2865">
        <v>0</v>
      </c>
      <c r="FH2865">
        <v>0</v>
      </c>
      <c r="FK2865">
        <v>76</v>
      </c>
      <c r="FL2865">
        <v>357</v>
      </c>
      <c r="FM2865">
        <v>30</v>
      </c>
      <c r="FN2865">
        <v>204</v>
      </c>
      <c r="FO2865">
        <v>3</v>
      </c>
      <c r="FP2865">
        <v>6</v>
      </c>
      <c r="FQ2865">
        <v>0</v>
      </c>
      <c r="FR2865">
        <v>0</v>
      </c>
      <c r="FS2865" t="s">
        <v>349</v>
      </c>
      <c r="FT2865">
        <v>0</v>
      </c>
      <c r="FU2865">
        <v>0</v>
      </c>
      <c r="FX2865" t="s">
        <v>349</v>
      </c>
      <c r="FZ2865" t="s">
        <v>349</v>
      </c>
      <c r="GA2865">
        <v>0</v>
      </c>
      <c r="GB2865">
        <v>0</v>
      </c>
      <c r="GC2865" t="s">
        <v>349</v>
      </c>
      <c r="GD2865" t="s">
        <v>355</v>
      </c>
      <c r="GE2865" t="s">
        <v>354</v>
      </c>
      <c r="GF2865" t="s">
        <v>354</v>
      </c>
      <c r="GG2865">
        <v>14</v>
      </c>
      <c r="GH2865" t="s">
        <v>356</v>
      </c>
    </row>
    <row r="2866" spans="1:190" x14ac:dyDescent="0.35">
      <c r="A2866" t="s">
        <v>65</v>
      </c>
      <c r="B2866" t="s">
        <v>66</v>
      </c>
      <c r="C2866" t="s">
        <v>6919</v>
      </c>
      <c r="D2866" t="s">
        <v>3710</v>
      </c>
      <c r="E2866" t="s">
        <v>6964</v>
      </c>
      <c r="F2866" t="s">
        <v>6965</v>
      </c>
      <c r="G2866" t="s">
        <v>6986</v>
      </c>
      <c r="H2866" t="s">
        <v>3376</v>
      </c>
      <c r="I2866">
        <v>14</v>
      </c>
      <c r="J2866">
        <v>7</v>
      </c>
      <c r="K2866" t="s">
        <v>345</v>
      </c>
      <c r="L2866">
        <v>8.9672499999999999</v>
      </c>
      <c r="M2866">
        <v>27.965716669999999</v>
      </c>
      <c r="N2866" t="s">
        <v>346</v>
      </c>
      <c r="O2866" t="s">
        <v>347</v>
      </c>
      <c r="P2866" s="133">
        <v>10</v>
      </c>
      <c r="Q2866" s="133">
        <v>54</v>
      </c>
      <c r="R2866" s="133">
        <v>10</v>
      </c>
      <c r="S2866" s="133">
        <v>54</v>
      </c>
      <c r="T2866" s="133">
        <v>0</v>
      </c>
      <c r="W2866">
        <v>0</v>
      </c>
      <c r="Z2866">
        <v>10</v>
      </c>
      <c r="AA2866" t="s">
        <v>66</v>
      </c>
      <c r="AB2866" t="s">
        <v>3710</v>
      </c>
      <c r="AC2866">
        <v>34</v>
      </c>
      <c r="AD2866" t="s">
        <v>66</v>
      </c>
      <c r="AE2866" t="s">
        <v>3710</v>
      </c>
      <c r="AF2866">
        <v>5</v>
      </c>
      <c r="AG2866" t="s">
        <v>66</v>
      </c>
      <c r="AH2866" t="s">
        <v>3710</v>
      </c>
      <c r="AI2866">
        <v>5</v>
      </c>
      <c r="AJ2866" t="s">
        <v>348</v>
      </c>
      <c r="AK2866" t="s">
        <v>348</v>
      </c>
      <c r="AL2866" t="s">
        <v>349</v>
      </c>
      <c r="AM2866">
        <v>0</v>
      </c>
      <c r="AN2866">
        <v>0</v>
      </c>
      <c r="AO2866">
        <v>0</v>
      </c>
      <c r="AR2866">
        <v>0</v>
      </c>
      <c r="AU2866">
        <v>0</v>
      </c>
      <c r="AX2866">
        <v>0</v>
      </c>
      <c r="BA2866">
        <v>0</v>
      </c>
      <c r="BD2866">
        <v>0</v>
      </c>
      <c r="BE2866">
        <v>0</v>
      </c>
      <c r="BF2866">
        <v>0</v>
      </c>
      <c r="BG2866">
        <v>0</v>
      </c>
      <c r="BH2866" t="s">
        <v>349</v>
      </c>
      <c r="BI2866">
        <v>0</v>
      </c>
      <c r="BJ2866">
        <v>0</v>
      </c>
      <c r="BK2866">
        <v>0</v>
      </c>
      <c r="BL2866">
        <v>0</v>
      </c>
      <c r="BM2866">
        <v>0</v>
      </c>
      <c r="BN2866" t="s">
        <v>349</v>
      </c>
      <c r="BO2866">
        <v>0</v>
      </c>
      <c r="BP2866">
        <v>0</v>
      </c>
      <c r="BQ2866">
        <v>0</v>
      </c>
      <c r="BR2866">
        <v>10</v>
      </c>
      <c r="BS2866">
        <v>0</v>
      </c>
      <c r="BT2866" t="s">
        <v>349</v>
      </c>
      <c r="BU2866">
        <v>0</v>
      </c>
      <c r="BV2866">
        <v>0</v>
      </c>
      <c r="BW2866">
        <v>0</v>
      </c>
      <c r="BX2866">
        <v>34</v>
      </c>
      <c r="BY2866">
        <v>0</v>
      </c>
      <c r="BZ2866" t="s">
        <v>349</v>
      </c>
      <c r="CA2866">
        <v>0</v>
      </c>
      <c r="CB2866">
        <v>0</v>
      </c>
      <c r="CC2866">
        <v>0</v>
      </c>
      <c r="CD2866">
        <v>5</v>
      </c>
      <c r="CE2866">
        <v>0</v>
      </c>
      <c r="CF2866" t="s">
        <v>349</v>
      </c>
      <c r="CG2866">
        <v>0</v>
      </c>
      <c r="CH2866">
        <v>0</v>
      </c>
      <c r="CI2866">
        <v>5</v>
      </c>
      <c r="CJ2866" t="s">
        <v>349</v>
      </c>
      <c r="CK2866">
        <v>0</v>
      </c>
      <c r="CL2866" t="s">
        <v>349</v>
      </c>
      <c r="CM2866">
        <v>0</v>
      </c>
      <c r="CN2866" s="133">
        <v>0</v>
      </c>
      <c r="CO2866" s="133" t="s">
        <v>347</v>
      </c>
      <c r="CP2866" s="133">
        <v>38</v>
      </c>
      <c r="CQ2866" s="133">
        <v>205</v>
      </c>
      <c r="CR2866">
        <v>38</v>
      </c>
      <c r="CS2866">
        <v>205</v>
      </c>
      <c r="CT2866">
        <v>0</v>
      </c>
      <c r="CY2866">
        <v>0</v>
      </c>
      <c r="DD2866">
        <v>20</v>
      </c>
      <c r="DE2866" t="s">
        <v>66</v>
      </c>
      <c r="DF2866" t="s">
        <v>3710</v>
      </c>
      <c r="DG2866" t="s">
        <v>444</v>
      </c>
      <c r="DI2866">
        <v>178</v>
      </c>
      <c r="DJ2866" t="s">
        <v>66</v>
      </c>
      <c r="DK2866" t="s">
        <v>3710</v>
      </c>
      <c r="DL2866" t="s">
        <v>405</v>
      </c>
      <c r="DN2866">
        <v>7</v>
      </c>
      <c r="DO2866" t="s">
        <v>66</v>
      </c>
      <c r="DP2866" t="s">
        <v>3710</v>
      </c>
      <c r="DQ2866" t="s">
        <v>444</v>
      </c>
      <c r="DS2866">
        <v>0</v>
      </c>
      <c r="DV2866" t="s">
        <v>349</v>
      </c>
      <c r="DW2866">
        <v>0</v>
      </c>
      <c r="DX2866">
        <v>0</v>
      </c>
      <c r="DY2866">
        <v>0</v>
      </c>
      <c r="EF2866">
        <v>0</v>
      </c>
      <c r="EM2866">
        <v>0</v>
      </c>
      <c r="ET2866">
        <v>0</v>
      </c>
      <c r="FA2866">
        <v>0</v>
      </c>
      <c r="FH2866">
        <v>0</v>
      </c>
      <c r="FK2866">
        <v>28</v>
      </c>
      <c r="FL2866">
        <v>165</v>
      </c>
      <c r="FM2866">
        <v>8</v>
      </c>
      <c r="FN2866">
        <v>35</v>
      </c>
      <c r="FO2866">
        <v>2</v>
      </c>
      <c r="FP2866">
        <v>5</v>
      </c>
      <c r="FQ2866">
        <v>0</v>
      </c>
      <c r="FR2866">
        <v>0</v>
      </c>
      <c r="FS2866" t="s">
        <v>347</v>
      </c>
      <c r="FT2866">
        <v>2</v>
      </c>
      <c r="FU2866">
        <v>10</v>
      </c>
      <c r="FV2866" t="s">
        <v>3549</v>
      </c>
      <c r="FW2866" t="s">
        <v>3550</v>
      </c>
      <c r="FX2866" t="s">
        <v>349</v>
      </c>
      <c r="FZ2866" t="s">
        <v>347</v>
      </c>
      <c r="GA2866">
        <v>13</v>
      </c>
      <c r="GB2866">
        <v>70</v>
      </c>
      <c r="GC2866" t="s">
        <v>349</v>
      </c>
      <c r="GD2866" t="s">
        <v>355</v>
      </c>
      <c r="GE2866" t="s">
        <v>354</v>
      </c>
      <c r="GF2866" t="s">
        <v>354</v>
      </c>
      <c r="GG2866">
        <v>14</v>
      </c>
      <c r="GH2866" t="s">
        <v>356</v>
      </c>
    </row>
    <row r="2867" spans="1:190" x14ac:dyDescent="0.35">
      <c r="A2867" t="s">
        <v>65</v>
      </c>
      <c r="B2867" t="s">
        <v>66</v>
      </c>
      <c r="C2867" t="s">
        <v>6919</v>
      </c>
      <c r="D2867" t="s">
        <v>3710</v>
      </c>
      <c r="E2867" t="s">
        <v>6964</v>
      </c>
      <c r="F2867" t="s">
        <v>6965</v>
      </c>
      <c r="G2867" t="s">
        <v>6987</v>
      </c>
      <c r="H2867" t="s">
        <v>6988</v>
      </c>
      <c r="I2867">
        <v>14</v>
      </c>
      <c r="J2867">
        <v>9999</v>
      </c>
      <c r="K2867" t="s">
        <v>345</v>
      </c>
      <c r="L2867">
        <v>9.0388999999999999</v>
      </c>
      <c r="M2867">
        <v>27.888999999999999</v>
      </c>
      <c r="N2867" t="s">
        <v>346</v>
      </c>
      <c r="O2867" t="s">
        <v>347</v>
      </c>
      <c r="P2867" s="133">
        <v>20</v>
      </c>
      <c r="Q2867" s="133">
        <v>112</v>
      </c>
      <c r="R2867" s="133">
        <v>20</v>
      </c>
      <c r="S2867" s="133">
        <v>112</v>
      </c>
      <c r="T2867" s="133">
        <v>0</v>
      </c>
      <c r="W2867">
        <v>0</v>
      </c>
      <c r="Z2867">
        <v>30</v>
      </c>
      <c r="AA2867" t="s">
        <v>66</v>
      </c>
      <c r="AB2867" t="s">
        <v>3710</v>
      </c>
      <c r="AC2867">
        <v>65</v>
      </c>
      <c r="AD2867" t="s">
        <v>66</v>
      </c>
      <c r="AE2867" t="s">
        <v>3710</v>
      </c>
      <c r="AF2867">
        <v>17</v>
      </c>
      <c r="AG2867" t="s">
        <v>66</v>
      </c>
      <c r="AH2867" t="s">
        <v>3710</v>
      </c>
      <c r="AI2867">
        <v>0</v>
      </c>
      <c r="AL2867" t="s">
        <v>349</v>
      </c>
      <c r="AM2867">
        <v>0</v>
      </c>
      <c r="AN2867">
        <v>0</v>
      </c>
      <c r="AO2867">
        <v>0</v>
      </c>
      <c r="AR2867">
        <v>0</v>
      </c>
      <c r="AU2867">
        <v>0</v>
      </c>
      <c r="AX2867">
        <v>0</v>
      </c>
      <c r="BA2867">
        <v>0</v>
      </c>
      <c r="BD2867">
        <v>0</v>
      </c>
      <c r="BE2867">
        <v>0</v>
      </c>
      <c r="BF2867">
        <v>0</v>
      </c>
      <c r="BG2867">
        <v>0</v>
      </c>
      <c r="BH2867" t="s">
        <v>349</v>
      </c>
      <c r="BI2867">
        <v>0</v>
      </c>
      <c r="BJ2867">
        <v>0</v>
      </c>
      <c r="BK2867">
        <v>0</v>
      </c>
      <c r="BL2867">
        <v>0</v>
      </c>
      <c r="BM2867">
        <v>0</v>
      </c>
      <c r="BN2867" t="s">
        <v>349</v>
      </c>
      <c r="BO2867">
        <v>0</v>
      </c>
      <c r="BP2867">
        <v>0</v>
      </c>
      <c r="BQ2867">
        <v>0</v>
      </c>
      <c r="BR2867">
        <v>30</v>
      </c>
      <c r="BS2867">
        <v>0</v>
      </c>
      <c r="BT2867" t="s">
        <v>349</v>
      </c>
      <c r="BU2867">
        <v>0</v>
      </c>
      <c r="BV2867">
        <v>0</v>
      </c>
      <c r="BW2867">
        <v>0</v>
      </c>
      <c r="BX2867">
        <v>65</v>
      </c>
      <c r="BY2867">
        <v>0</v>
      </c>
      <c r="BZ2867" t="s">
        <v>349</v>
      </c>
      <c r="CA2867">
        <v>0</v>
      </c>
      <c r="CB2867">
        <v>0</v>
      </c>
      <c r="CC2867">
        <v>0</v>
      </c>
      <c r="CD2867">
        <v>17</v>
      </c>
      <c r="CE2867">
        <v>0</v>
      </c>
      <c r="CF2867" t="s">
        <v>349</v>
      </c>
      <c r="CG2867">
        <v>0</v>
      </c>
      <c r="CH2867">
        <v>0</v>
      </c>
      <c r="CI2867">
        <v>0</v>
      </c>
      <c r="CJ2867" t="s">
        <v>349</v>
      </c>
      <c r="CK2867">
        <v>0</v>
      </c>
      <c r="CL2867" t="s">
        <v>349</v>
      </c>
      <c r="CM2867">
        <v>0</v>
      </c>
      <c r="CN2867" s="133">
        <v>0</v>
      </c>
      <c r="CO2867" s="133" t="s">
        <v>347</v>
      </c>
      <c r="CP2867" s="133">
        <v>277</v>
      </c>
      <c r="CQ2867" s="133">
        <v>1422</v>
      </c>
      <c r="CR2867">
        <v>256</v>
      </c>
      <c r="CS2867">
        <v>1306</v>
      </c>
      <c r="CT2867">
        <v>0</v>
      </c>
      <c r="CY2867">
        <v>0</v>
      </c>
      <c r="DD2867">
        <v>250</v>
      </c>
      <c r="DE2867" t="s">
        <v>66</v>
      </c>
      <c r="DF2867" t="s">
        <v>3710</v>
      </c>
      <c r="DG2867" t="s">
        <v>444</v>
      </c>
      <c r="DI2867">
        <v>876</v>
      </c>
      <c r="DJ2867" t="s">
        <v>66</v>
      </c>
      <c r="DK2867" t="s">
        <v>3710</v>
      </c>
      <c r="DL2867" t="s">
        <v>405</v>
      </c>
      <c r="DN2867">
        <v>180</v>
      </c>
      <c r="DO2867" t="s">
        <v>66</v>
      </c>
      <c r="DP2867" t="s">
        <v>3710</v>
      </c>
      <c r="DQ2867" t="s">
        <v>444</v>
      </c>
      <c r="DS2867">
        <v>0</v>
      </c>
      <c r="DV2867" t="s">
        <v>347</v>
      </c>
      <c r="DW2867">
        <v>21</v>
      </c>
      <c r="DX2867">
        <v>116</v>
      </c>
      <c r="DY2867">
        <v>0</v>
      </c>
      <c r="EF2867">
        <v>0</v>
      </c>
      <c r="EM2867">
        <v>0</v>
      </c>
      <c r="ET2867">
        <v>0</v>
      </c>
      <c r="FA2867">
        <v>116</v>
      </c>
      <c r="FB2867" t="s">
        <v>121</v>
      </c>
      <c r="FD2867" t="s">
        <v>359</v>
      </c>
      <c r="FF2867" t="s">
        <v>444</v>
      </c>
      <c r="FH2867">
        <v>0</v>
      </c>
      <c r="FK2867">
        <v>167</v>
      </c>
      <c r="FL2867">
        <v>1057</v>
      </c>
      <c r="FM2867">
        <v>95</v>
      </c>
      <c r="FN2867">
        <v>340</v>
      </c>
      <c r="FO2867">
        <v>15</v>
      </c>
      <c r="FP2867">
        <v>25</v>
      </c>
      <c r="FQ2867">
        <v>0</v>
      </c>
      <c r="FR2867">
        <v>0</v>
      </c>
      <c r="FS2867" t="s">
        <v>349</v>
      </c>
      <c r="FT2867">
        <v>0</v>
      </c>
      <c r="FU2867">
        <v>0</v>
      </c>
      <c r="FX2867" t="s">
        <v>349</v>
      </c>
      <c r="FZ2867" t="s">
        <v>349</v>
      </c>
      <c r="GA2867">
        <v>0</v>
      </c>
      <c r="GB2867">
        <v>0</v>
      </c>
      <c r="GC2867" t="s">
        <v>349</v>
      </c>
      <c r="GD2867" t="s">
        <v>355</v>
      </c>
      <c r="GE2867" t="s">
        <v>354</v>
      </c>
      <c r="GF2867" t="s">
        <v>354</v>
      </c>
      <c r="GG2867">
        <v>14</v>
      </c>
      <c r="GH2867" t="s">
        <v>451</v>
      </c>
    </row>
    <row r="2868" spans="1:190" x14ac:dyDescent="0.35">
      <c r="A2868" t="s">
        <v>65</v>
      </c>
      <c r="B2868" t="s">
        <v>66</v>
      </c>
      <c r="C2868" t="s">
        <v>6919</v>
      </c>
      <c r="D2868" t="s">
        <v>3710</v>
      </c>
      <c r="E2868" t="s">
        <v>6964</v>
      </c>
      <c r="F2868" t="s">
        <v>6965</v>
      </c>
      <c r="G2868" t="s">
        <v>6989</v>
      </c>
      <c r="H2868" t="s">
        <v>6950</v>
      </c>
      <c r="I2868">
        <v>14</v>
      </c>
      <c r="J2868">
        <v>11</v>
      </c>
      <c r="K2868" t="s">
        <v>345</v>
      </c>
      <c r="L2868">
        <v>9.02</v>
      </c>
      <c r="M2868">
        <v>27.93</v>
      </c>
      <c r="N2868" t="s">
        <v>346</v>
      </c>
      <c r="O2868" t="s">
        <v>349</v>
      </c>
      <c r="P2868" s="133">
        <v>0</v>
      </c>
      <c r="Q2868" s="133">
        <v>0</v>
      </c>
      <c r="R2868" s="133">
        <v>0</v>
      </c>
      <c r="S2868" s="133">
        <v>0</v>
      </c>
      <c r="T2868" s="133">
        <v>0</v>
      </c>
      <c r="W2868">
        <v>0</v>
      </c>
      <c r="Z2868">
        <v>0</v>
      </c>
      <c r="AC2868">
        <v>0</v>
      </c>
      <c r="AF2868">
        <v>0</v>
      </c>
      <c r="AI2868">
        <v>0</v>
      </c>
      <c r="AL2868" t="s">
        <v>349</v>
      </c>
      <c r="AM2868">
        <v>0</v>
      </c>
      <c r="AN2868">
        <v>0</v>
      </c>
      <c r="AO2868">
        <v>0</v>
      </c>
      <c r="AR2868">
        <v>0</v>
      </c>
      <c r="AU2868">
        <v>0</v>
      </c>
      <c r="AX2868">
        <v>0</v>
      </c>
      <c r="BA2868">
        <v>0</v>
      </c>
      <c r="BD2868">
        <v>0</v>
      </c>
      <c r="BE2868">
        <v>0</v>
      </c>
      <c r="BF2868">
        <v>0</v>
      </c>
      <c r="BG2868">
        <v>0</v>
      </c>
      <c r="BH2868" t="s">
        <v>349</v>
      </c>
      <c r="BI2868">
        <v>0</v>
      </c>
      <c r="BJ2868">
        <v>0</v>
      </c>
      <c r="BK2868">
        <v>0</v>
      </c>
      <c r="BL2868">
        <v>0</v>
      </c>
      <c r="BM2868">
        <v>0</v>
      </c>
      <c r="BN2868" t="s">
        <v>349</v>
      </c>
      <c r="BO2868">
        <v>0</v>
      </c>
      <c r="BP2868">
        <v>0</v>
      </c>
      <c r="BQ2868">
        <v>0</v>
      </c>
      <c r="BR2868">
        <v>0</v>
      </c>
      <c r="BS2868">
        <v>0</v>
      </c>
      <c r="BT2868" t="s">
        <v>349</v>
      </c>
      <c r="BU2868">
        <v>0</v>
      </c>
      <c r="BV2868">
        <v>0</v>
      </c>
      <c r="BW2868">
        <v>0</v>
      </c>
      <c r="BX2868">
        <v>0</v>
      </c>
      <c r="BY2868">
        <v>0</v>
      </c>
      <c r="BZ2868" t="s">
        <v>349</v>
      </c>
      <c r="CA2868">
        <v>0</v>
      </c>
      <c r="CB2868">
        <v>0</v>
      </c>
      <c r="CC2868">
        <v>0</v>
      </c>
      <c r="CD2868">
        <v>0</v>
      </c>
      <c r="CE2868">
        <v>0</v>
      </c>
      <c r="CF2868" t="s">
        <v>349</v>
      </c>
      <c r="CG2868">
        <v>0</v>
      </c>
      <c r="CH2868">
        <v>0</v>
      </c>
      <c r="CI2868">
        <v>0</v>
      </c>
      <c r="CJ2868" t="s">
        <v>349</v>
      </c>
      <c r="CK2868">
        <v>0</v>
      </c>
      <c r="CL2868" t="s">
        <v>349</v>
      </c>
      <c r="CM2868">
        <v>0</v>
      </c>
      <c r="CN2868" s="133">
        <v>0</v>
      </c>
      <c r="CO2868" s="133" t="s">
        <v>349</v>
      </c>
      <c r="CP2868" s="133">
        <v>0</v>
      </c>
      <c r="CQ2868" s="133">
        <v>0</v>
      </c>
      <c r="CR2868">
        <v>0</v>
      </c>
      <c r="CS2868">
        <v>0</v>
      </c>
      <c r="CT2868">
        <v>0</v>
      </c>
      <c r="CY2868">
        <v>0</v>
      </c>
      <c r="DD2868">
        <v>0</v>
      </c>
      <c r="DI2868">
        <v>0</v>
      </c>
      <c r="DN2868">
        <v>0</v>
      </c>
      <c r="DS2868">
        <v>0</v>
      </c>
      <c r="DV2868" t="s">
        <v>349</v>
      </c>
      <c r="DW2868">
        <v>0</v>
      </c>
      <c r="DX2868">
        <v>0</v>
      </c>
      <c r="DY2868">
        <v>0</v>
      </c>
      <c r="EF2868">
        <v>0</v>
      </c>
      <c r="EM2868">
        <v>0</v>
      </c>
      <c r="ET2868">
        <v>0</v>
      </c>
      <c r="FA2868">
        <v>0</v>
      </c>
      <c r="FH2868">
        <v>0</v>
      </c>
      <c r="FK2868">
        <v>0</v>
      </c>
      <c r="FL2868">
        <v>0</v>
      </c>
      <c r="FM2868">
        <v>0</v>
      </c>
      <c r="FN2868">
        <v>0</v>
      </c>
      <c r="FO2868">
        <v>0</v>
      </c>
      <c r="FP2868">
        <v>0</v>
      </c>
      <c r="FQ2868">
        <v>0</v>
      </c>
      <c r="FR2868">
        <v>0</v>
      </c>
      <c r="FS2868" t="s">
        <v>349</v>
      </c>
      <c r="FT2868">
        <v>0</v>
      </c>
      <c r="FU2868">
        <v>0</v>
      </c>
      <c r="FX2868" t="s">
        <v>349</v>
      </c>
      <c r="FZ2868" t="s">
        <v>349</v>
      </c>
      <c r="GA2868">
        <v>0</v>
      </c>
      <c r="GB2868">
        <v>0</v>
      </c>
      <c r="GC2868" t="s">
        <v>349</v>
      </c>
      <c r="GD2868" t="s">
        <v>408</v>
      </c>
      <c r="GE2868" t="s">
        <v>408</v>
      </c>
      <c r="GF2868" t="s">
        <v>408</v>
      </c>
      <c r="GG2868">
        <v>14</v>
      </c>
      <c r="GH2868" t="s">
        <v>451</v>
      </c>
    </row>
    <row r="2869" spans="1:190" x14ac:dyDescent="0.35">
      <c r="A2869" t="s">
        <v>65</v>
      </c>
      <c r="B2869" t="s">
        <v>66</v>
      </c>
      <c r="C2869" t="s">
        <v>6919</v>
      </c>
      <c r="D2869" t="s">
        <v>3710</v>
      </c>
      <c r="E2869" t="s">
        <v>6964</v>
      </c>
      <c r="F2869" t="s">
        <v>6965</v>
      </c>
      <c r="G2869" t="s">
        <v>6990</v>
      </c>
      <c r="H2869" t="s">
        <v>6991</v>
      </c>
      <c r="I2869">
        <v>14</v>
      </c>
      <c r="J2869">
        <v>5</v>
      </c>
      <c r="K2869" t="s">
        <v>345</v>
      </c>
      <c r="L2869">
        <v>9.1180000000000003</v>
      </c>
      <c r="M2869">
        <v>28.016999999999999</v>
      </c>
      <c r="N2869" t="s">
        <v>346</v>
      </c>
      <c r="O2869" t="s">
        <v>347</v>
      </c>
      <c r="P2869" s="133">
        <v>55</v>
      </c>
      <c r="Q2869" s="133">
        <v>302</v>
      </c>
      <c r="R2869" s="133">
        <v>55</v>
      </c>
      <c r="S2869" s="133">
        <v>302</v>
      </c>
      <c r="T2869" s="133">
        <v>0</v>
      </c>
      <c r="W2869">
        <v>0</v>
      </c>
      <c r="Z2869">
        <v>42</v>
      </c>
      <c r="AA2869" t="s">
        <v>66</v>
      </c>
      <c r="AB2869" t="s">
        <v>3710</v>
      </c>
      <c r="AC2869">
        <v>235</v>
      </c>
      <c r="AD2869" t="s">
        <v>66</v>
      </c>
      <c r="AE2869" t="s">
        <v>3710</v>
      </c>
      <c r="AF2869">
        <v>25</v>
      </c>
      <c r="AG2869" t="s">
        <v>66</v>
      </c>
      <c r="AH2869" t="s">
        <v>3710</v>
      </c>
      <c r="AI2869">
        <v>0</v>
      </c>
      <c r="AL2869" t="s">
        <v>349</v>
      </c>
      <c r="AM2869">
        <v>0</v>
      </c>
      <c r="AN2869">
        <v>0</v>
      </c>
      <c r="AO2869">
        <v>0</v>
      </c>
      <c r="AR2869">
        <v>0</v>
      </c>
      <c r="AU2869">
        <v>0</v>
      </c>
      <c r="AX2869">
        <v>0</v>
      </c>
      <c r="BA2869">
        <v>0</v>
      </c>
      <c r="BD2869">
        <v>0</v>
      </c>
      <c r="BE2869">
        <v>0</v>
      </c>
      <c r="BF2869">
        <v>0</v>
      </c>
      <c r="BG2869">
        <v>0</v>
      </c>
      <c r="BH2869" t="s">
        <v>349</v>
      </c>
      <c r="BI2869">
        <v>0</v>
      </c>
      <c r="BJ2869">
        <v>0</v>
      </c>
      <c r="BK2869">
        <v>0</v>
      </c>
      <c r="BL2869">
        <v>0</v>
      </c>
      <c r="BM2869">
        <v>0</v>
      </c>
      <c r="BN2869" t="s">
        <v>349</v>
      </c>
      <c r="BO2869">
        <v>0</v>
      </c>
      <c r="BP2869">
        <v>0</v>
      </c>
      <c r="BQ2869">
        <v>0</v>
      </c>
      <c r="BR2869">
        <v>10</v>
      </c>
      <c r="BS2869">
        <v>32</v>
      </c>
      <c r="BT2869" t="s">
        <v>349</v>
      </c>
      <c r="BU2869">
        <v>0</v>
      </c>
      <c r="BV2869">
        <v>0</v>
      </c>
      <c r="BW2869">
        <v>0</v>
      </c>
      <c r="BX2869">
        <v>0</v>
      </c>
      <c r="BY2869">
        <v>235</v>
      </c>
      <c r="BZ2869" t="s">
        <v>349</v>
      </c>
      <c r="CA2869">
        <v>0</v>
      </c>
      <c r="CB2869">
        <v>0</v>
      </c>
      <c r="CC2869">
        <v>0</v>
      </c>
      <c r="CD2869">
        <v>25</v>
      </c>
      <c r="CE2869">
        <v>0</v>
      </c>
      <c r="CF2869" t="s">
        <v>349</v>
      </c>
      <c r="CG2869">
        <v>0</v>
      </c>
      <c r="CH2869">
        <v>0</v>
      </c>
      <c r="CI2869">
        <v>0</v>
      </c>
      <c r="CJ2869" t="s">
        <v>349</v>
      </c>
      <c r="CK2869">
        <v>0</v>
      </c>
      <c r="CL2869" t="s">
        <v>349</v>
      </c>
      <c r="CM2869">
        <v>0</v>
      </c>
      <c r="CN2869" s="133">
        <v>0</v>
      </c>
      <c r="CO2869" s="133" t="s">
        <v>347</v>
      </c>
      <c r="CP2869" s="133">
        <v>275</v>
      </c>
      <c r="CQ2869" s="133">
        <v>1403</v>
      </c>
      <c r="CR2869">
        <v>271</v>
      </c>
      <c r="CS2869">
        <v>1382</v>
      </c>
      <c r="CT2869">
        <v>0</v>
      </c>
      <c r="CY2869">
        <v>0</v>
      </c>
      <c r="DD2869">
        <v>265</v>
      </c>
      <c r="DE2869" t="s">
        <v>66</v>
      </c>
      <c r="DF2869" t="s">
        <v>3710</v>
      </c>
      <c r="DG2869" t="s">
        <v>444</v>
      </c>
      <c r="DI2869">
        <v>1067</v>
      </c>
      <c r="DJ2869" t="s">
        <v>66</v>
      </c>
      <c r="DK2869" t="s">
        <v>3710</v>
      </c>
      <c r="DL2869" t="s">
        <v>405</v>
      </c>
      <c r="DN2869">
        <v>50</v>
      </c>
      <c r="DO2869" t="s">
        <v>66</v>
      </c>
      <c r="DP2869" t="s">
        <v>3710</v>
      </c>
      <c r="DQ2869" t="s">
        <v>444</v>
      </c>
      <c r="DS2869">
        <v>0</v>
      </c>
      <c r="DV2869" t="s">
        <v>347</v>
      </c>
      <c r="DW2869">
        <v>4</v>
      </c>
      <c r="DX2869">
        <v>21</v>
      </c>
      <c r="DY2869">
        <v>0</v>
      </c>
      <c r="EF2869">
        <v>0</v>
      </c>
      <c r="EM2869">
        <v>0</v>
      </c>
      <c r="ET2869">
        <v>0</v>
      </c>
      <c r="FA2869">
        <v>21</v>
      </c>
      <c r="FB2869" t="s">
        <v>121</v>
      </c>
      <c r="FD2869" t="s">
        <v>359</v>
      </c>
      <c r="FF2869" t="s">
        <v>350</v>
      </c>
      <c r="FH2869">
        <v>0</v>
      </c>
      <c r="FK2869">
        <v>170</v>
      </c>
      <c r="FL2869">
        <v>1097</v>
      </c>
      <c r="FM2869">
        <v>79</v>
      </c>
      <c r="FN2869">
        <v>247</v>
      </c>
      <c r="FO2869">
        <v>26</v>
      </c>
      <c r="FP2869">
        <v>59</v>
      </c>
      <c r="FQ2869">
        <v>0</v>
      </c>
      <c r="FR2869">
        <v>0</v>
      </c>
      <c r="FS2869" t="s">
        <v>349</v>
      </c>
      <c r="FT2869">
        <v>0</v>
      </c>
      <c r="FU2869">
        <v>0</v>
      </c>
      <c r="FX2869" t="s">
        <v>349</v>
      </c>
      <c r="FZ2869" t="s">
        <v>347</v>
      </c>
      <c r="GA2869">
        <v>12</v>
      </c>
      <c r="GB2869">
        <v>63</v>
      </c>
      <c r="GC2869" t="s">
        <v>349</v>
      </c>
      <c r="GD2869" t="s">
        <v>355</v>
      </c>
      <c r="GE2869" t="s">
        <v>354</v>
      </c>
      <c r="GF2869" t="s">
        <v>354</v>
      </c>
      <c r="GG2869">
        <v>14</v>
      </c>
      <c r="GH2869" t="s">
        <v>356</v>
      </c>
    </row>
    <row r="2870" spans="1:190" x14ac:dyDescent="0.35">
      <c r="A2870" t="s">
        <v>65</v>
      </c>
      <c r="B2870" t="s">
        <v>66</v>
      </c>
      <c r="C2870" t="s">
        <v>6919</v>
      </c>
      <c r="D2870" t="s">
        <v>3710</v>
      </c>
      <c r="E2870" t="s">
        <v>6964</v>
      </c>
      <c r="F2870" t="s">
        <v>6965</v>
      </c>
      <c r="G2870" t="s">
        <v>6992</v>
      </c>
      <c r="H2870" t="s">
        <v>6993</v>
      </c>
      <c r="I2870">
        <v>14</v>
      </c>
      <c r="J2870">
        <v>11</v>
      </c>
      <c r="K2870" t="s">
        <v>345</v>
      </c>
      <c r="L2870">
        <v>9.11</v>
      </c>
      <c r="M2870">
        <v>27.96</v>
      </c>
      <c r="N2870" t="s">
        <v>346</v>
      </c>
      <c r="O2870" t="s">
        <v>347</v>
      </c>
      <c r="P2870" s="133">
        <v>5</v>
      </c>
      <c r="Q2870" s="133">
        <v>27</v>
      </c>
      <c r="R2870" s="133">
        <v>5</v>
      </c>
      <c r="S2870" s="133">
        <v>27</v>
      </c>
      <c r="T2870" s="133">
        <v>0</v>
      </c>
      <c r="W2870">
        <v>6</v>
      </c>
      <c r="X2870" t="s">
        <v>66</v>
      </c>
      <c r="Y2870" t="s">
        <v>3710</v>
      </c>
      <c r="Z2870">
        <v>8</v>
      </c>
      <c r="AA2870" t="s">
        <v>66</v>
      </c>
      <c r="AB2870" t="s">
        <v>3710</v>
      </c>
      <c r="AC2870">
        <v>10</v>
      </c>
      <c r="AD2870" t="s">
        <v>66</v>
      </c>
      <c r="AE2870" t="s">
        <v>3710</v>
      </c>
      <c r="AF2870">
        <v>3</v>
      </c>
      <c r="AG2870" t="s">
        <v>66</v>
      </c>
      <c r="AH2870" t="s">
        <v>3710</v>
      </c>
      <c r="AI2870">
        <v>0</v>
      </c>
      <c r="AL2870" t="s">
        <v>349</v>
      </c>
      <c r="AM2870">
        <v>0</v>
      </c>
      <c r="AN2870">
        <v>0</v>
      </c>
      <c r="AO2870">
        <v>0</v>
      </c>
      <c r="AR2870">
        <v>0</v>
      </c>
      <c r="AU2870">
        <v>0</v>
      </c>
      <c r="AX2870">
        <v>0</v>
      </c>
      <c r="BA2870">
        <v>0</v>
      </c>
      <c r="BD2870">
        <v>0</v>
      </c>
      <c r="BE2870">
        <v>0</v>
      </c>
      <c r="BF2870">
        <v>0</v>
      </c>
      <c r="BG2870">
        <v>0</v>
      </c>
      <c r="BH2870" t="s">
        <v>349</v>
      </c>
      <c r="BI2870">
        <v>0</v>
      </c>
      <c r="BJ2870">
        <v>0</v>
      </c>
      <c r="BK2870">
        <v>0</v>
      </c>
      <c r="BL2870">
        <v>6</v>
      </c>
      <c r="BM2870">
        <v>0</v>
      </c>
      <c r="BN2870" t="s">
        <v>349</v>
      </c>
      <c r="BO2870">
        <v>0</v>
      </c>
      <c r="BP2870">
        <v>0</v>
      </c>
      <c r="BQ2870">
        <v>0</v>
      </c>
      <c r="BR2870">
        <v>8</v>
      </c>
      <c r="BS2870">
        <v>0</v>
      </c>
      <c r="BT2870" t="s">
        <v>349</v>
      </c>
      <c r="BU2870">
        <v>0</v>
      </c>
      <c r="BV2870">
        <v>0</v>
      </c>
      <c r="BW2870">
        <v>0</v>
      </c>
      <c r="BX2870">
        <v>0</v>
      </c>
      <c r="BY2870">
        <v>10</v>
      </c>
      <c r="BZ2870" t="s">
        <v>349</v>
      </c>
      <c r="CA2870">
        <v>0</v>
      </c>
      <c r="CB2870">
        <v>0</v>
      </c>
      <c r="CC2870">
        <v>0</v>
      </c>
      <c r="CD2870">
        <v>3</v>
      </c>
      <c r="CE2870">
        <v>0</v>
      </c>
      <c r="CF2870" t="s">
        <v>349</v>
      </c>
      <c r="CG2870">
        <v>0</v>
      </c>
      <c r="CH2870">
        <v>0</v>
      </c>
      <c r="CI2870">
        <v>0</v>
      </c>
      <c r="CJ2870" t="s">
        <v>349</v>
      </c>
      <c r="CK2870">
        <v>0</v>
      </c>
      <c r="CL2870" t="s">
        <v>349</v>
      </c>
      <c r="CM2870">
        <v>0</v>
      </c>
      <c r="CN2870" s="133">
        <v>0</v>
      </c>
      <c r="CO2870" s="133" t="s">
        <v>347</v>
      </c>
      <c r="CP2870" s="133">
        <v>103</v>
      </c>
      <c r="CQ2870" s="133">
        <v>546</v>
      </c>
      <c r="CR2870">
        <v>103</v>
      </c>
      <c r="CS2870">
        <v>546</v>
      </c>
      <c r="CT2870">
        <v>0</v>
      </c>
      <c r="CY2870">
        <v>0</v>
      </c>
      <c r="DD2870">
        <v>166</v>
      </c>
      <c r="DE2870" t="s">
        <v>66</v>
      </c>
      <c r="DF2870" t="s">
        <v>3710</v>
      </c>
      <c r="DG2870" t="s">
        <v>444</v>
      </c>
      <c r="DI2870">
        <v>345</v>
      </c>
      <c r="DJ2870" t="s">
        <v>66</v>
      </c>
      <c r="DK2870" t="s">
        <v>3710</v>
      </c>
      <c r="DL2870" t="s">
        <v>405</v>
      </c>
      <c r="DN2870">
        <v>16</v>
      </c>
      <c r="DO2870" t="s">
        <v>66</v>
      </c>
      <c r="DP2870" t="s">
        <v>3710</v>
      </c>
      <c r="DQ2870" t="s">
        <v>444</v>
      </c>
      <c r="DS2870">
        <v>19</v>
      </c>
      <c r="DT2870" t="s">
        <v>348</v>
      </c>
      <c r="DU2870" t="s">
        <v>348</v>
      </c>
      <c r="DV2870" t="s">
        <v>349</v>
      </c>
      <c r="DW2870">
        <v>0</v>
      </c>
      <c r="DX2870">
        <v>0</v>
      </c>
      <c r="DY2870">
        <v>0</v>
      </c>
      <c r="EF2870">
        <v>0</v>
      </c>
      <c r="EM2870">
        <v>0</v>
      </c>
      <c r="ET2870">
        <v>0</v>
      </c>
      <c r="FA2870">
        <v>0</v>
      </c>
      <c r="FH2870">
        <v>0</v>
      </c>
      <c r="FK2870">
        <v>67</v>
      </c>
      <c r="FL2870">
        <v>352</v>
      </c>
      <c r="FM2870">
        <v>30</v>
      </c>
      <c r="FN2870">
        <v>158</v>
      </c>
      <c r="FO2870">
        <v>6</v>
      </c>
      <c r="FP2870">
        <v>36</v>
      </c>
      <c r="FQ2870">
        <v>0</v>
      </c>
      <c r="FR2870">
        <v>0</v>
      </c>
      <c r="FS2870" t="s">
        <v>347</v>
      </c>
      <c r="FT2870">
        <v>30</v>
      </c>
      <c r="FU2870">
        <v>162</v>
      </c>
      <c r="FV2870" t="s">
        <v>66</v>
      </c>
      <c r="FW2870" t="s">
        <v>3710</v>
      </c>
      <c r="FX2870" t="s">
        <v>349</v>
      </c>
      <c r="FZ2870" t="s">
        <v>347</v>
      </c>
      <c r="GA2870">
        <v>2</v>
      </c>
      <c r="GB2870">
        <v>11</v>
      </c>
      <c r="GC2870" t="s">
        <v>349</v>
      </c>
      <c r="GD2870" t="s">
        <v>355</v>
      </c>
      <c r="GE2870" t="s">
        <v>354</v>
      </c>
      <c r="GF2870" t="s">
        <v>354</v>
      </c>
      <c r="GG2870">
        <v>14</v>
      </c>
      <c r="GH2870" t="s">
        <v>356</v>
      </c>
    </row>
    <row r="2871" spans="1:190" x14ac:dyDescent="0.35">
      <c r="A2871" t="s">
        <v>65</v>
      </c>
      <c r="B2871" t="s">
        <v>66</v>
      </c>
      <c r="C2871" t="s">
        <v>6919</v>
      </c>
      <c r="D2871" t="s">
        <v>3710</v>
      </c>
      <c r="E2871" t="s">
        <v>6964</v>
      </c>
      <c r="F2871" t="s">
        <v>6965</v>
      </c>
      <c r="G2871" t="s">
        <v>6994</v>
      </c>
      <c r="H2871" t="s">
        <v>6995</v>
      </c>
      <c r="I2871">
        <v>14</v>
      </c>
      <c r="J2871">
        <v>11</v>
      </c>
      <c r="K2871" t="s">
        <v>345</v>
      </c>
      <c r="L2871">
        <v>9.1199999999999992</v>
      </c>
      <c r="M2871">
        <v>27.93</v>
      </c>
      <c r="N2871" t="s">
        <v>346</v>
      </c>
      <c r="O2871" t="s">
        <v>347</v>
      </c>
      <c r="P2871" s="133">
        <v>5</v>
      </c>
      <c r="Q2871" s="133">
        <v>26</v>
      </c>
      <c r="R2871" s="133">
        <v>5</v>
      </c>
      <c r="S2871" s="133">
        <v>26</v>
      </c>
      <c r="T2871" s="133">
        <v>0</v>
      </c>
      <c r="W2871">
        <v>0</v>
      </c>
      <c r="Z2871">
        <v>6</v>
      </c>
      <c r="AA2871" t="s">
        <v>66</v>
      </c>
      <c r="AB2871" t="s">
        <v>3710</v>
      </c>
      <c r="AC2871">
        <v>16</v>
      </c>
      <c r="AD2871" t="s">
        <v>66</v>
      </c>
      <c r="AE2871" t="s">
        <v>3710</v>
      </c>
      <c r="AF2871">
        <v>4</v>
      </c>
      <c r="AG2871" t="s">
        <v>66</v>
      </c>
      <c r="AH2871" t="s">
        <v>3710</v>
      </c>
      <c r="AI2871">
        <v>0</v>
      </c>
      <c r="AL2871" t="s">
        <v>349</v>
      </c>
      <c r="AM2871">
        <v>0</v>
      </c>
      <c r="AN2871">
        <v>0</v>
      </c>
      <c r="AO2871">
        <v>0</v>
      </c>
      <c r="AR2871">
        <v>0</v>
      </c>
      <c r="AU2871">
        <v>0</v>
      </c>
      <c r="AX2871">
        <v>0</v>
      </c>
      <c r="BA2871">
        <v>0</v>
      </c>
      <c r="BD2871">
        <v>0</v>
      </c>
      <c r="BE2871">
        <v>0</v>
      </c>
      <c r="BF2871">
        <v>0</v>
      </c>
      <c r="BG2871">
        <v>0</v>
      </c>
      <c r="BH2871" t="s">
        <v>349</v>
      </c>
      <c r="BI2871">
        <v>0</v>
      </c>
      <c r="BJ2871">
        <v>0</v>
      </c>
      <c r="BK2871">
        <v>0</v>
      </c>
      <c r="BL2871">
        <v>0</v>
      </c>
      <c r="BM2871">
        <v>0</v>
      </c>
      <c r="BN2871" t="s">
        <v>349</v>
      </c>
      <c r="BO2871">
        <v>0</v>
      </c>
      <c r="BP2871">
        <v>0</v>
      </c>
      <c r="BQ2871">
        <v>0</v>
      </c>
      <c r="BR2871">
        <v>6</v>
      </c>
      <c r="BS2871">
        <v>0</v>
      </c>
      <c r="BT2871" t="s">
        <v>349</v>
      </c>
      <c r="BU2871">
        <v>0</v>
      </c>
      <c r="BV2871">
        <v>0</v>
      </c>
      <c r="BW2871">
        <v>0</v>
      </c>
      <c r="BX2871">
        <v>0</v>
      </c>
      <c r="BY2871">
        <v>16</v>
      </c>
      <c r="BZ2871" t="s">
        <v>349</v>
      </c>
      <c r="CA2871">
        <v>0</v>
      </c>
      <c r="CB2871">
        <v>0</v>
      </c>
      <c r="CC2871">
        <v>0</v>
      </c>
      <c r="CD2871">
        <v>4</v>
      </c>
      <c r="CE2871">
        <v>0</v>
      </c>
      <c r="CF2871" t="s">
        <v>349</v>
      </c>
      <c r="CG2871">
        <v>0</v>
      </c>
      <c r="CH2871">
        <v>0</v>
      </c>
      <c r="CI2871">
        <v>0</v>
      </c>
      <c r="CJ2871" t="s">
        <v>349</v>
      </c>
      <c r="CK2871">
        <v>0</v>
      </c>
      <c r="CL2871" t="s">
        <v>349</v>
      </c>
      <c r="CM2871">
        <v>0</v>
      </c>
      <c r="CN2871" s="133">
        <v>0</v>
      </c>
      <c r="CO2871" s="133" t="s">
        <v>347</v>
      </c>
      <c r="CP2871" s="133">
        <v>169</v>
      </c>
      <c r="CQ2871" s="133">
        <v>879</v>
      </c>
      <c r="CR2871">
        <v>169</v>
      </c>
      <c r="CS2871">
        <v>879</v>
      </c>
      <c r="CT2871">
        <v>0</v>
      </c>
      <c r="CY2871">
        <v>0</v>
      </c>
      <c r="DD2871">
        <v>166</v>
      </c>
      <c r="DE2871" t="s">
        <v>66</v>
      </c>
      <c r="DF2871" t="s">
        <v>3710</v>
      </c>
      <c r="DG2871" t="s">
        <v>444</v>
      </c>
      <c r="DI2871">
        <v>560</v>
      </c>
      <c r="DJ2871" t="s">
        <v>66</v>
      </c>
      <c r="DK2871" t="s">
        <v>3710</v>
      </c>
      <c r="DL2871" t="s">
        <v>405</v>
      </c>
      <c r="DN2871">
        <v>94</v>
      </c>
      <c r="DO2871" t="s">
        <v>66</v>
      </c>
      <c r="DP2871" t="s">
        <v>3710</v>
      </c>
      <c r="DQ2871" t="s">
        <v>444</v>
      </c>
      <c r="DS2871">
        <v>59</v>
      </c>
      <c r="DT2871" t="s">
        <v>348</v>
      </c>
      <c r="DU2871" t="s">
        <v>348</v>
      </c>
      <c r="DV2871" t="s">
        <v>349</v>
      </c>
      <c r="DW2871">
        <v>0</v>
      </c>
      <c r="DX2871">
        <v>0</v>
      </c>
      <c r="DY2871">
        <v>0</v>
      </c>
      <c r="EF2871">
        <v>0</v>
      </c>
      <c r="EM2871">
        <v>0</v>
      </c>
      <c r="ET2871">
        <v>0</v>
      </c>
      <c r="FA2871">
        <v>0</v>
      </c>
      <c r="FH2871">
        <v>0</v>
      </c>
      <c r="FK2871">
        <v>120</v>
      </c>
      <c r="FL2871">
        <v>560</v>
      </c>
      <c r="FM2871">
        <v>40</v>
      </c>
      <c r="FN2871">
        <v>305</v>
      </c>
      <c r="FO2871">
        <v>9</v>
      </c>
      <c r="FP2871">
        <v>14</v>
      </c>
      <c r="FQ2871">
        <v>0</v>
      </c>
      <c r="FR2871">
        <v>0</v>
      </c>
      <c r="FS2871" t="s">
        <v>349</v>
      </c>
      <c r="FT2871">
        <v>0</v>
      </c>
      <c r="FU2871">
        <v>0</v>
      </c>
      <c r="FX2871" t="s">
        <v>349</v>
      </c>
      <c r="FZ2871" t="s">
        <v>347</v>
      </c>
      <c r="GA2871">
        <v>3</v>
      </c>
      <c r="GB2871">
        <v>16</v>
      </c>
      <c r="GC2871" t="s">
        <v>349</v>
      </c>
      <c r="GD2871" t="s">
        <v>355</v>
      </c>
      <c r="GE2871" t="s">
        <v>354</v>
      </c>
      <c r="GF2871" t="s">
        <v>354</v>
      </c>
      <c r="GG2871">
        <v>14</v>
      </c>
      <c r="GH2871" t="s">
        <v>356</v>
      </c>
    </row>
    <row r="2872" spans="1:190" x14ac:dyDescent="0.35">
      <c r="A2872" t="s">
        <v>65</v>
      </c>
      <c r="B2872" t="s">
        <v>66</v>
      </c>
      <c r="C2872" t="s">
        <v>6919</v>
      </c>
      <c r="D2872" t="s">
        <v>3710</v>
      </c>
      <c r="E2872" t="s">
        <v>6996</v>
      </c>
      <c r="F2872" t="s">
        <v>6997</v>
      </c>
      <c r="G2872" t="s">
        <v>6998</v>
      </c>
      <c r="H2872" t="s">
        <v>6999</v>
      </c>
      <c r="I2872">
        <v>14</v>
      </c>
      <c r="J2872">
        <v>6</v>
      </c>
      <c r="K2872" t="s">
        <v>345</v>
      </c>
      <c r="L2872">
        <v>8.7217798230000003</v>
      </c>
      <c r="M2872">
        <v>28.26880074</v>
      </c>
      <c r="N2872" t="s">
        <v>346</v>
      </c>
      <c r="O2872" t="s">
        <v>347</v>
      </c>
      <c r="P2872" s="133">
        <v>30</v>
      </c>
      <c r="Q2872" s="133">
        <v>156</v>
      </c>
      <c r="R2872" s="133">
        <v>30</v>
      </c>
      <c r="S2872" s="133">
        <v>156</v>
      </c>
      <c r="T2872" s="133">
        <v>0</v>
      </c>
      <c r="W2872">
        <v>0</v>
      </c>
      <c r="Z2872">
        <v>0</v>
      </c>
      <c r="AC2872">
        <v>100</v>
      </c>
      <c r="AD2872" t="s">
        <v>348</v>
      </c>
      <c r="AE2872" t="s">
        <v>348</v>
      </c>
      <c r="AF2872">
        <v>56</v>
      </c>
      <c r="AG2872" t="s">
        <v>66</v>
      </c>
      <c r="AH2872" t="s">
        <v>3710</v>
      </c>
      <c r="AI2872">
        <v>0</v>
      </c>
      <c r="AL2872" t="s">
        <v>349</v>
      </c>
      <c r="AM2872">
        <v>0</v>
      </c>
      <c r="AN2872">
        <v>0</v>
      </c>
      <c r="AO2872">
        <v>0</v>
      </c>
      <c r="AR2872">
        <v>0</v>
      </c>
      <c r="AU2872">
        <v>0</v>
      </c>
      <c r="AX2872">
        <v>0</v>
      </c>
      <c r="BA2872">
        <v>0</v>
      </c>
      <c r="BD2872">
        <v>0</v>
      </c>
      <c r="BE2872">
        <v>0</v>
      </c>
      <c r="BF2872">
        <v>0</v>
      </c>
      <c r="BG2872">
        <v>0</v>
      </c>
      <c r="BH2872" t="s">
        <v>349</v>
      </c>
      <c r="BI2872">
        <v>0</v>
      </c>
      <c r="BJ2872">
        <v>0</v>
      </c>
      <c r="BK2872">
        <v>0</v>
      </c>
      <c r="BL2872">
        <v>0</v>
      </c>
      <c r="BM2872">
        <v>0</v>
      </c>
      <c r="BN2872" t="s">
        <v>349</v>
      </c>
      <c r="BO2872">
        <v>0</v>
      </c>
      <c r="BP2872">
        <v>0</v>
      </c>
      <c r="BQ2872">
        <v>0</v>
      </c>
      <c r="BR2872">
        <v>0</v>
      </c>
      <c r="BS2872">
        <v>0</v>
      </c>
      <c r="BT2872" t="s">
        <v>349</v>
      </c>
      <c r="BU2872">
        <v>0</v>
      </c>
      <c r="BV2872">
        <v>0</v>
      </c>
      <c r="BW2872">
        <v>0</v>
      </c>
      <c r="BX2872">
        <v>0</v>
      </c>
      <c r="BY2872">
        <v>100</v>
      </c>
      <c r="BZ2872" t="s">
        <v>349</v>
      </c>
      <c r="CA2872">
        <v>0</v>
      </c>
      <c r="CB2872">
        <v>0</v>
      </c>
      <c r="CC2872">
        <v>0</v>
      </c>
      <c r="CD2872">
        <v>56</v>
      </c>
      <c r="CE2872">
        <v>0</v>
      </c>
      <c r="CF2872" t="s">
        <v>349</v>
      </c>
      <c r="CG2872">
        <v>0</v>
      </c>
      <c r="CH2872">
        <v>0</v>
      </c>
      <c r="CI2872">
        <v>0</v>
      </c>
      <c r="CJ2872" t="s">
        <v>347</v>
      </c>
      <c r="CK2872">
        <v>50</v>
      </c>
      <c r="CL2872" t="s">
        <v>349</v>
      </c>
      <c r="CM2872">
        <v>0</v>
      </c>
      <c r="CN2872" s="133">
        <v>0</v>
      </c>
      <c r="CO2872" s="133" t="s">
        <v>347</v>
      </c>
      <c r="CP2872" s="133">
        <v>328</v>
      </c>
      <c r="CQ2872" s="133">
        <v>1707</v>
      </c>
      <c r="CR2872">
        <v>287</v>
      </c>
      <c r="CS2872">
        <v>1493</v>
      </c>
      <c r="CT2872">
        <v>0</v>
      </c>
      <c r="CY2872">
        <v>0</v>
      </c>
      <c r="DD2872">
        <v>93</v>
      </c>
      <c r="DE2872" t="s">
        <v>66</v>
      </c>
      <c r="DF2872" t="s">
        <v>3710</v>
      </c>
      <c r="DG2872" t="s">
        <v>405</v>
      </c>
      <c r="DI2872">
        <v>760</v>
      </c>
      <c r="DJ2872" t="s">
        <v>66</v>
      </c>
      <c r="DK2872" t="s">
        <v>3710</v>
      </c>
      <c r="DL2872" t="s">
        <v>405</v>
      </c>
      <c r="DN2872">
        <v>640</v>
      </c>
      <c r="DO2872" t="s">
        <v>66</v>
      </c>
      <c r="DP2872" t="s">
        <v>3710</v>
      </c>
      <c r="DQ2872" t="s">
        <v>444</v>
      </c>
      <c r="DS2872">
        <v>0</v>
      </c>
      <c r="DV2872" t="s">
        <v>347</v>
      </c>
      <c r="DW2872">
        <v>41</v>
      </c>
      <c r="DX2872">
        <v>214</v>
      </c>
      <c r="DY2872">
        <v>0</v>
      </c>
      <c r="EF2872">
        <v>0</v>
      </c>
      <c r="EM2872">
        <v>0</v>
      </c>
      <c r="ET2872">
        <v>55</v>
      </c>
      <c r="EU2872" t="s">
        <v>121</v>
      </c>
      <c r="EW2872" t="s">
        <v>3329</v>
      </c>
      <c r="EY2872" t="s">
        <v>444</v>
      </c>
      <c r="FA2872">
        <v>150</v>
      </c>
      <c r="FB2872" t="s">
        <v>121</v>
      </c>
      <c r="FD2872" t="s">
        <v>395</v>
      </c>
      <c r="FF2872" t="s">
        <v>444</v>
      </c>
      <c r="FH2872">
        <v>9</v>
      </c>
      <c r="FK2872">
        <v>50</v>
      </c>
      <c r="FL2872">
        <v>260</v>
      </c>
      <c r="FM2872">
        <v>200</v>
      </c>
      <c r="FN2872">
        <v>1040</v>
      </c>
      <c r="FO2872">
        <v>78</v>
      </c>
      <c r="FP2872">
        <v>407</v>
      </c>
      <c r="FQ2872">
        <v>0</v>
      </c>
      <c r="FR2872">
        <v>0</v>
      </c>
      <c r="FS2872" t="s">
        <v>349</v>
      </c>
      <c r="FT2872">
        <v>0</v>
      </c>
      <c r="FU2872">
        <v>0</v>
      </c>
      <c r="FX2872" t="s">
        <v>349</v>
      </c>
      <c r="FZ2872" t="s">
        <v>349</v>
      </c>
      <c r="GA2872">
        <v>0</v>
      </c>
      <c r="GB2872">
        <v>0</v>
      </c>
      <c r="GC2872" t="s">
        <v>349</v>
      </c>
      <c r="GD2872" t="s">
        <v>354</v>
      </c>
      <c r="GE2872" t="s">
        <v>355</v>
      </c>
      <c r="GF2872" t="s">
        <v>355</v>
      </c>
      <c r="GG2872">
        <v>14</v>
      </c>
      <c r="GH2872" t="s">
        <v>356</v>
      </c>
    </row>
    <row r="2873" spans="1:190" x14ac:dyDescent="0.35">
      <c r="A2873" t="s">
        <v>65</v>
      </c>
      <c r="B2873" t="s">
        <v>66</v>
      </c>
      <c r="C2873" t="s">
        <v>6919</v>
      </c>
      <c r="D2873" t="s">
        <v>3710</v>
      </c>
      <c r="E2873" t="s">
        <v>6996</v>
      </c>
      <c r="F2873" t="s">
        <v>6997</v>
      </c>
      <c r="G2873" t="s">
        <v>7000</v>
      </c>
      <c r="H2873" t="s">
        <v>7001</v>
      </c>
      <c r="I2873">
        <v>14</v>
      </c>
      <c r="J2873">
        <v>11</v>
      </c>
      <c r="K2873" t="s">
        <v>345</v>
      </c>
      <c r="L2873">
        <v>8.5638140000000007</v>
      </c>
      <c r="M2873">
        <v>28.300515999999998</v>
      </c>
      <c r="N2873" t="s">
        <v>346</v>
      </c>
      <c r="O2873" t="s">
        <v>349</v>
      </c>
      <c r="P2873" s="133">
        <v>0</v>
      </c>
      <c r="Q2873" s="133">
        <v>0</v>
      </c>
      <c r="R2873" s="133">
        <v>0</v>
      </c>
      <c r="S2873" s="133">
        <v>0</v>
      </c>
      <c r="T2873" s="133">
        <v>0</v>
      </c>
      <c r="W2873">
        <v>0</v>
      </c>
      <c r="Z2873">
        <v>0</v>
      </c>
      <c r="AC2873">
        <v>0</v>
      </c>
      <c r="AF2873">
        <v>0</v>
      </c>
      <c r="AI2873">
        <v>0</v>
      </c>
      <c r="AL2873" t="s">
        <v>349</v>
      </c>
      <c r="AM2873">
        <v>0</v>
      </c>
      <c r="AN2873">
        <v>0</v>
      </c>
      <c r="AO2873">
        <v>0</v>
      </c>
      <c r="AR2873">
        <v>0</v>
      </c>
      <c r="AU2873">
        <v>0</v>
      </c>
      <c r="AX2873">
        <v>0</v>
      </c>
      <c r="BA2873">
        <v>0</v>
      </c>
      <c r="BD2873">
        <v>0</v>
      </c>
      <c r="BE2873">
        <v>0</v>
      </c>
      <c r="BF2873">
        <v>0</v>
      </c>
      <c r="BG2873">
        <v>0</v>
      </c>
      <c r="BH2873" t="s">
        <v>349</v>
      </c>
      <c r="BI2873">
        <v>0</v>
      </c>
      <c r="BJ2873">
        <v>0</v>
      </c>
      <c r="BK2873">
        <v>0</v>
      </c>
      <c r="BL2873">
        <v>0</v>
      </c>
      <c r="BM2873">
        <v>0</v>
      </c>
      <c r="BN2873" t="s">
        <v>349</v>
      </c>
      <c r="BO2873">
        <v>0</v>
      </c>
      <c r="BP2873">
        <v>0</v>
      </c>
      <c r="BQ2873">
        <v>0</v>
      </c>
      <c r="BR2873">
        <v>0</v>
      </c>
      <c r="BS2873">
        <v>0</v>
      </c>
      <c r="BT2873" t="s">
        <v>349</v>
      </c>
      <c r="BU2873">
        <v>0</v>
      </c>
      <c r="BV2873">
        <v>0</v>
      </c>
      <c r="BW2873">
        <v>0</v>
      </c>
      <c r="BX2873">
        <v>0</v>
      </c>
      <c r="BY2873">
        <v>0</v>
      </c>
      <c r="BZ2873" t="s">
        <v>349</v>
      </c>
      <c r="CA2873">
        <v>0</v>
      </c>
      <c r="CB2873">
        <v>0</v>
      </c>
      <c r="CC2873">
        <v>0</v>
      </c>
      <c r="CD2873">
        <v>0</v>
      </c>
      <c r="CE2873">
        <v>0</v>
      </c>
      <c r="CF2873" t="s">
        <v>349</v>
      </c>
      <c r="CG2873">
        <v>0</v>
      </c>
      <c r="CH2873">
        <v>0</v>
      </c>
      <c r="CI2873">
        <v>0</v>
      </c>
      <c r="CJ2873" t="s">
        <v>349</v>
      </c>
      <c r="CK2873">
        <v>0</v>
      </c>
      <c r="CL2873" t="s">
        <v>349</v>
      </c>
      <c r="CM2873">
        <v>0</v>
      </c>
      <c r="CN2873" s="133">
        <v>0</v>
      </c>
      <c r="CO2873" s="133" t="s">
        <v>347</v>
      </c>
      <c r="CP2873" s="133">
        <v>80</v>
      </c>
      <c r="CQ2873" s="133">
        <v>416</v>
      </c>
      <c r="CR2873">
        <v>80</v>
      </c>
      <c r="CS2873">
        <v>416</v>
      </c>
      <c r="CT2873">
        <v>0</v>
      </c>
      <c r="CY2873">
        <v>0</v>
      </c>
      <c r="DD2873">
        <v>0</v>
      </c>
      <c r="DI2873">
        <v>320</v>
      </c>
      <c r="DJ2873" t="s">
        <v>66</v>
      </c>
      <c r="DK2873" t="s">
        <v>3710</v>
      </c>
      <c r="DL2873" t="s">
        <v>405</v>
      </c>
      <c r="DN2873">
        <v>96</v>
      </c>
      <c r="DO2873" t="s">
        <v>66</v>
      </c>
      <c r="DP2873" t="s">
        <v>3710</v>
      </c>
      <c r="DQ2873" t="s">
        <v>444</v>
      </c>
      <c r="DS2873">
        <v>0</v>
      </c>
      <c r="DV2873" t="s">
        <v>349</v>
      </c>
      <c r="DW2873">
        <v>0</v>
      </c>
      <c r="DX2873">
        <v>0</v>
      </c>
      <c r="DY2873">
        <v>0</v>
      </c>
      <c r="EF2873">
        <v>0</v>
      </c>
      <c r="EM2873">
        <v>0</v>
      </c>
      <c r="ET2873">
        <v>0</v>
      </c>
      <c r="FA2873">
        <v>0</v>
      </c>
      <c r="FH2873">
        <v>0</v>
      </c>
      <c r="FK2873">
        <v>30</v>
      </c>
      <c r="FL2873">
        <v>176</v>
      </c>
      <c r="FM2873">
        <v>30</v>
      </c>
      <c r="FN2873">
        <v>156</v>
      </c>
      <c r="FO2873">
        <v>20</v>
      </c>
      <c r="FP2873">
        <v>84</v>
      </c>
      <c r="FQ2873">
        <v>0</v>
      </c>
      <c r="FR2873">
        <v>0</v>
      </c>
      <c r="FS2873" t="s">
        <v>349</v>
      </c>
      <c r="FT2873">
        <v>0</v>
      </c>
      <c r="FU2873">
        <v>0</v>
      </c>
      <c r="FX2873" t="s">
        <v>349</v>
      </c>
      <c r="FZ2873" t="s">
        <v>349</v>
      </c>
      <c r="GA2873">
        <v>0</v>
      </c>
      <c r="GB2873">
        <v>0</v>
      </c>
      <c r="GC2873" t="s">
        <v>349</v>
      </c>
      <c r="GD2873" t="s">
        <v>408</v>
      </c>
      <c r="GE2873" t="s">
        <v>354</v>
      </c>
      <c r="GF2873" t="s">
        <v>354</v>
      </c>
      <c r="GG2873">
        <v>14</v>
      </c>
      <c r="GH2873" t="s">
        <v>356</v>
      </c>
    </row>
    <row r="2874" spans="1:190" x14ac:dyDescent="0.35">
      <c r="A2874" t="s">
        <v>65</v>
      </c>
      <c r="B2874" t="s">
        <v>66</v>
      </c>
      <c r="C2874" t="s">
        <v>6919</v>
      </c>
      <c r="D2874" t="s">
        <v>3710</v>
      </c>
      <c r="E2874" t="s">
        <v>6996</v>
      </c>
      <c r="F2874" t="s">
        <v>6997</v>
      </c>
      <c r="G2874" t="s">
        <v>7002</v>
      </c>
      <c r="H2874" t="s">
        <v>7003</v>
      </c>
      <c r="I2874">
        <v>14</v>
      </c>
      <c r="J2874">
        <v>999</v>
      </c>
      <c r="K2874" t="s">
        <v>413</v>
      </c>
      <c r="L2874">
        <v>8.73</v>
      </c>
      <c r="M2874">
        <v>28.12</v>
      </c>
      <c r="N2874" t="s">
        <v>346</v>
      </c>
      <c r="O2874" t="s">
        <v>347</v>
      </c>
      <c r="P2874" s="133">
        <v>18</v>
      </c>
      <c r="Q2874" s="133">
        <v>94</v>
      </c>
      <c r="R2874" s="133">
        <v>18</v>
      </c>
      <c r="S2874" s="133">
        <v>94</v>
      </c>
      <c r="T2874" s="133">
        <v>0</v>
      </c>
      <c r="W2874">
        <v>0</v>
      </c>
      <c r="Z2874">
        <v>0</v>
      </c>
      <c r="AC2874">
        <v>54</v>
      </c>
      <c r="AD2874" t="s">
        <v>66</v>
      </c>
      <c r="AE2874" t="s">
        <v>3710</v>
      </c>
      <c r="AF2874">
        <v>40</v>
      </c>
      <c r="AG2874" t="s">
        <v>66</v>
      </c>
      <c r="AH2874" t="s">
        <v>3710</v>
      </c>
      <c r="AI2874">
        <v>0</v>
      </c>
      <c r="AL2874" t="s">
        <v>349</v>
      </c>
      <c r="AM2874">
        <v>0</v>
      </c>
      <c r="AN2874">
        <v>0</v>
      </c>
      <c r="AO2874">
        <v>0</v>
      </c>
      <c r="AR2874">
        <v>0</v>
      </c>
      <c r="AU2874">
        <v>0</v>
      </c>
      <c r="AX2874">
        <v>0</v>
      </c>
      <c r="BA2874">
        <v>0</v>
      </c>
      <c r="BD2874">
        <v>0</v>
      </c>
      <c r="BE2874">
        <v>0</v>
      </c>
      <c r="BF2874">
        <v>0</v>
      </c>
      <c r="BG2874">
        <v>0</v>
      </c>
      <c r="BH2874" t="s">
        <v>349</v>
      </c>
      <c r="BI2874">
        <v>0</v>
      </c>
      <c r="BJ2874">
        <v>0</v>
      </c>
      <c r="BK2874">
        <v>0</v>
      </c>
      <c r="BL2874">
        <v>0</v>
      </c>
      <c r="BM2874">
        <v>0</v>
      </c>
      <c r="BN2874" t="s">
        <v>349</v>
      </c>
      <c r="BO2874">
        <v>0</v>
      </c>
      <c r="BP2874">
        <v>0</v>
      </c>
      <c r="BQ2874">
        <v>0</v>
      </c>
      <c r="BR2874">
        <v>0</v>
      </c>
      <c r="BS2874">
        <v>0</v>
      </c>
      <c r="BT2874" t="s">
        <v>349</v>
      </c>
      <c r="BU2874">
        <v>0</v>
      </c>
      <c r="BV2874">
        <v>0</v>
      </c>
      <c r="BW2874">
        <v>0</v>
      </c>
      <c r="BX2874">
        <v>0</v>
      </c>
      <c r="BY2874">
        <v>54</v>
      </c>
      <c r="BZ2874" t="s">
        <v>349</v>
      </c>
      <c r="CA2874">
        <v>0</v>
      </c>
      <c r="CB2874">
        <v>0</v>
      </c>
      <c r="CC2874">
        <v>0</v>
      </c>
      <c r="CD2874">
        <v>40</v>
      </c>
      <c r="CE2874">
        <v>0</v>
      </c>
      <c r="CF2874" t="s">
        <v>349</v>
      </c>
      <c r="CG2874">
        <v>0</v>
      </c>
      <c r="CH2874">
        <v>0</v>
      </c>
      <c r="CI2874">
        <v>0</v>
      </c>
      <c r="CJ2874" t="s">
        <v>349</v>
      </c>
      <c r="CK2874">
        <v>0</v>
      </c>
      <c r="CL2874" t="s">
        <v>349</v>
      </c>
      <c r="CM2874">
        <v>0</v>
      </c>
      <c r="CN2874" s="133">
        <v>0</v>
      </c>
      <c r="CO2874" s="133" t="s">
        <v>349</v>
      </c>
      <c r="CP2874" s="133">
        <v>0</v>
      </c>
      <c r="CQ2874" s="133">
        <v>0</v>
      </c>
      <c r="CR2874">
        <v>0</v>
      </c>
      <c r="CS2874">
        <v>0</v>
      </c>
      <c r="CT2874">
        <v>0</v>
      </c>
      <c r="CY2874">
        <v>0</v>
      </c>
      <c r="DD2874">
        <v>0</v>
      </c>
      <c r="DI2874">
        <v>0</v>
      </c>
      <c r="DN2874">
        <v>0</v>
      </c>
      <c r="DS2874">
        <v>0</v>
      </c>
      <c r="DV2874" t="s">
        <v>349</v>
      </c>
      <c r="DW2874">
        <v>0</v>
      </c>
      <c r="DX2874">
        <v>0</v>
      </c>
      <c r="DY2874">
        <v>0</v>
      </c>
      <c r="EF2874">
        <v>0</v>
      </c>
      <c r="EM2874">
        <v>0</v>
      </c>
      <c r="ET2874">
        <v>0</v>
      </c>
      <c r="FA2874">
        <v>0</v>
      </c>
      <c r="FH2874">
        <v>0</v>
      </c>
      <c r="FK2874">
        <v>0</v>
      </c>
      <c r="FL2874">
        <v>0</v>
      </c>
      <c r="FM2874">
        <v>0</v>
      </c>
      <c r="FN2874">
        <v>0</v>
      </c>
      <c r="FO2874">
        <v>0</v>
      </c>
      <c r="FP2874">
        <v>0</v>
      </c>
      <c r="FQ2874">
        <v>0</v>
      </c>
      <c r="FR2874">
        <v>0</v>
      </c>
      <c r="FS2874" t="s">
        <v>349</v>
      </c>
      <c r="FT2874">
        <v>0</v>
      </c>
      <c r="FU2874">
        <v>0</v>
      </c>
      <c r="FX2874" t="s">
        <v>349</v>
      </c>
      <c r="FZ2874" t="s">
        <v>349</v>
      </c>
      <c r="GA2874">
        <v>0</v>
      </c>
      <c r="GB2874">
        <v>0</v>
      </c>
      <c r="GC2874" t="s">
        <v>349</v>
      </c>
      <c r="GD2874" t="s">
        <v>408</v>
      </c>
      <c r="GE2874" t="s">
        <v>354</v>
      </c>
      <c r="GF2874" t="s">
        <v>354</v>
      </c>
      <c r="GG2874">
        <v>14</v>
      </c>
      <c r="GH2874" t="s">
        <v>451</v>
      </c>
    </row>
    <row r="2875" spans="1:190" x14ac:dyDescent="0.35">
      <c r="A2875" t="s">
        <v>65</v>
      </c>
      <c r="B2875" t="s">
        <v>66</v>
      </c>
      <c r="C2875" t="s">
        <v>6919</v>
      </c>
      <c r="D2875" t="s">
        <v>3710</v>
      </c>
      <c r="E2875" t="s">
        <v>6996</v>
      </c>
      <c r="F2875" t="s">
        <v>6997</v>
      </c>
      <c r="G2875" t="s">
        <v>7004</v>
      </c>
      <c r="H2875" t="s">
        <v>2218</v>
      </c>
      <c r="I2875">
        <v>14</v>
      </c>
      <c r="J2875">
        <v>5</v>
      </c>
      <c r="K2875" t="s">
        <v>345</v>
      </c>
      <c r="L2875">
        <v>8.7942495350000005</v>
      </c>
      <c r="M2875">
        <v>28.396400450000002</v>
      </c>
      <c r="N2875" t="s">
        <v>346</v>
      </c>
      <c r="O2875" t="s">
        <v>347</v>
      </c>
      <c r="P2875" s="133">
        <v>20</v>
      </c>
      <c r="Q2875" s="133">
        <v>104</v>
      </c>
      <c r="R2875" s="133">
        <v>20</v>
      </c>
      <c r="S2875" s="133">
        <v>104</v>
      </c>
      <c r="T2875" s="133">
        <v>0</v>
      </c>
      <c r="W2875">
        <v>0</v>
      </c>
      <c r="Z2875">
        <v>5</v>
      </c>
      <c r="AA2875" t="s">
        <v>66</v>
      </c>
      <c r="AB2875" t="s">
        <v>3710</v>
      </c>
      <c r="AC2875">
        <v>49</v>
      </c>
      <c r="AD2875" t="s">
        <v>66</v>
      </c>
      <c r="AE2875" t="s">
        <v>3710</v>
      </c>
      <c r="AF2875">
        <v>50</v>
      </c>
      <c r="AG2875" t="s">
        <v>66</v>
      </c>
      <c r="AH2875" t="s">
        <v>3710</v>
      </c>
      <c r="AI2875">
        <v>0</v>
      </c>
      <c r="AL2875" t="s">
        <v>349</v>
      </c>
      <c r="AM2875">
        <v>0</v>
      </c>
      <c r="AN2875">
        <v>0</v>
      </c>
      <c r="AO2875">
        <v>0</v>
      </c>
      <c r="AR2875">
        <v>0</v>
      </c>
      <c r="AU2875">
        <v>0</v>
      </c>
      <c r="AX2875">
        <v>0</v>
      </c>
      <c r="BA2875">
        <v>0</v>
      </c>
      <c r="BD2875">
        <v>0</v>
      </c>
      <c r="BE2875">
        <v>0</v>
      </c>
      <c r="BF2875">
        <v>0</v>
      </c>
      <c r="BG2875">
        <v>0</v>
      </c>
      <c r="BH2875" t="s">
        <v>349</v>
      </c>
      <c r="BI2875">
        <v>0</v>
      </c>
      <c r="BJ2875">
        <v>0</v>
      </c>
      <c r="BK2875">
        <v>0</v>
      </c>
      <c r="BL2875">
        <v>0</v>
      </c>
      <c r="BM2875">
        <v>0</v>
      </c>
      <c r="BN2875" t="s">
        <v>349</v>
      </c>
      <c r="BO2875">
        <v>0</v>
      </c>
      <c r="BP2875">
        <v>0</v>
      </c>
      <c r="BQ2875">
        <v>0</v>
      </c>
      <c r="BR2875">
        <v>5</v>
      </c>
      <c r="BS2875">
        <v>0</v>
      </c>
      <c r="BT2875" t="s">
        <v>349</v>
      </c>
      <c r="BU2875">
        <v>0</v>
      </c>
      <c r="BV2875">
        <v>0</v>
      </c>
      <c r="BW2875">
        <v>0</v>
      </c>
      <c r="BX2875">
        <v>49</v>
      </c>
      <c r="BY2875">
        <v>0</v>
      </c>
      <c r="BZ2875" t="s">
        <v>349</v>
      </c>
      <c r="CA2875">
        <v>0</v>
      </c>
      <c r="CB2875">
        <v>0</v>
      </c>
      <c r="CC2875">
        <v>0</v>
      </c>
      <c r="CD2875">
        <v>50</v>
      </c>
      <c r="CE2875">
        <v>0</v>
      </c>
      <c r="CF2875" t="s">
        <v>349</v>
      </c>
      <c r="CG2875">
        <v>0</v>
      </c>
      <c r="CH2875">
        <v>0</v>
      </c>
      <c r="CI2875">
        <v>0</v>
      </c>
      <c r="CJ2875" t="s">
        <v>349</v>
      </c>
      <c r="CK2875">
        <v>0</v>
      </c>
      <c r="CL2875" t="s">
        <v>349</v>
      </c>
      <c r="CM2875">
        <v>0</v>
      </c>
      <c r="CN2875" s="133">
        <v>0</v>
      </c>
      <c r="CO2875" s="133" t="s">
        <v>347</v>
      </c>
      <c r="CP2875" s="133">
        <v>212</v>
      </c>
      <c r="CQ2875" s="133">
        <v>1103</v>
      </c>
      <c r="CR2875">
        <v>212</v>
      </c>
      <c r="CS2875">
        <v>1103</v>
      </c>
      <c r="CT2875">
        <v>0</v>
      </c>
      <c r="CY2875">
        <v>0</v>
      </c>
      <c r="DD2875">
        <v>103</v>
      </c>
      <c r="DE2875" t="s">
        <v>66</v>
      </c>
      <c r="DF2875" t="s">
        <v>3710</v>
      </c>
      <c r="DG2875" t="s">
        <v>405</v>
      </c>
      <c r="DI2875">
        <v>700</v>
      </c>
      <c r="DJ2875" t="s">
        <v>66</v>
      </c>
      <c r="DK2875" t="s">
        <v>3710</v>
      </c>
      <c r="DL2875" t="s">
        <v>405</v>
      </c>
      <c r="DN2875">
        <v>300</v>
      </c>
      <c r="DO2875" t="s">
        <v>66</v>
      </c>
      <c r="DP2875" t="s">
        <v>3710</v>
      </c>
      <c r="DQ2875" t="s">
        <v>405</v>
      </c>
      <c r="DS2875">
        <v>0</v>
      </c>
      <c r="DV2875" t="s">
        <v>349</v>
      </c>
      <c r="DW2875">
        <v>0</v>
      </c>
      <c r="DX2875">
        <v>0</v>
      </c>
      <c r="DY2875">
        <v>0</v>
      </c>
      <c r="EF2875">
        <v>0</v>
      </c>
      <c r="EM2875">
        <v>0</v>
      </c>
      <c r="ET2875">
        <v>0</v>
      </c>
      <c r="FA2875">
        <v>0</v>
      </c>
      <c r="FH2875">
        <v>0</v>
      </c>
      <c r="FK2875">
        <v>50</v>
      </c>
      <c r="FL2875">
        <v>260</v>
      </c>
      <c r="FM2875">
        <v>100</v>
      </c>
      <c r="FN2875">
        <v>520</v>
      </c>
      <c r="FO2875">
        <v>62</v>
      </c>
      <c r="FP2875">
        <v>323</v>
      </c>
      <c r="FQ2875">
        <v>0</v>
      </c>
      <c r="FR2875">
        <v>0</v>
      </c>
      <c r="FS2875" t="s">
        <v>347</v>
      </c>
      <c r="FT2875">
        <v>31</v>
      </c>
      <c r="FU2875">
        <v>164</v>
      </c>
      <c r="FV2875" t="s">
        <v>66</v>
      </c>
      <c r="FW2875" t="s">
        <v>3710</v>
      </c>
      <c r="FX2875" t="s">
        <v>349</v>
      </c>
      <c r="FZ2875" t="s">
        <v>347</v>
      </c>
      <c r="GA2875">
        <v>15</v>
      </c>
      <c r="GB2875">
        <v>78</v>
      </c>
      <c r="GC2875" t="s">
        <v>349</v>
      </c>
      <c r="GD2875" t="s">
        <v>354</v>
      </c>
      <c r="GE2875" t="s">
        <v>355</v>
      </c>
      <c r="GF2875" t="s">
        <v>354</v>
      </c>
      <c r="GG2875">
        <v>14</v>
      </c>
      <c r="GH2875" t="s">
        <v>356</v>
      </c>
    </row>
    <row r="2876" spans="1:190" x14ac:dyDescent="0.35">
      <c r="A2876" t="s">
        <v>65</v>
      </c>
      <c r="B2876" t="s">
        <v>66</v>
      </c>
      <c r="C2876" t="s">
        <v>6919</v>
      </c>
      <c r="D2876" t="s">
        <v>3710</v>
      </c>
      <c r="E2876" t="s">
        <v>6996</v>
      </c>
      <c r="F2876" t="s">
        <v>6997</v>
      </c>
      <c r="G2876" t="s">
        <v>7005</v>
      </c>
      <c r="H2876" t="s">
        <v>7006</v>
      </c>
      <c r="I2876">
        <v>14</v>
      </c>
      <c r="J2876">
        <v>0</v>
      </c>
      <c r="K2876" t="s">
        <v>345</v>
      </c>
      <c r="L2876">
        <v>8.7390000000000008</v>
      </c>
      <c r="M2876">
        <v>28.149000000000001</v>
      </c>
      <c r="N2876" t="s">
        <v>346</v>
      </c>
      <c r="O2876" t="s">
        <v>349</v>
      </c>
      <c r="P2876" s="133">
        <v>0</v>
      </c>
      <c r="Q2876" s="133">
        <v>0</v>
      </c>
      <c r="R2876" s="133">
        <v>0</v>
      </c>
      <c r="S2876" s="133">
        <v>0</v>
      </c>
      <c r="T2876" s="133">
        <v>0</v>
      </c>
      <c r="W2876">
        <v>0</v>
      </c>
      <c r="Z2876">
        <v>0</v>
      </c>
      <c r="AC2876">
        <v>0</v>
      </c>
      <c r="AF2876">
        <v>0</v>
      </c>
      <c r="AI2876">
        <v>0</v>
      </c>
      <c r="AL2876" t="s">
        <v>349</v>
      </c>
      <c r="AM2876">
        <v>0</v>
      </c>
      <c r="AN2876">
        <v>0</v>
      </c>
      <c r="AO2876">
        <v>0</v>
      </c>
      <c r="AR2876">
        <v>0</v>
      </c>
      <c r="AU2876">
        <v>0</v>
      </c>
      <c r="AX2876">
        <v>0</v>
      </c>
      <c r="BA2876">
        <v>0</v>
      </c>
      <c r="BD2876">
        <v>0</v>
      </c>
      <c r="BE2876">
        <v>0</v>
      </c>
      <c r="BF2876">
        <v>0</v>
      </c>
      <c r="BG2876">
        <v>0</v>
      </c>
      <c r="BH2876" t="s">
        <v>349</v>
      </c>
      <c r="BI2876">
        <v>0</v>
      </c>
      <c r="BJ2876">
        <v>0</v>
      </c>
      <c r="BK2876">
        <v>0</v>
      </c>
      <c r="BL2876">
        <v>0</v>
      </c>
      <c r="BM2876">
        <v>0</v>
      </c>
      <c r="BN2876" t="s">
        <v>349</v>
      </c>
      <c r="BO2876">
        <v>0</v>
      </c>
      <c r="BP2876">
        <v>0</v>
      </c>
      <c r="BQ2876">
        <v>0</v>
      </c>
      <c r="BR2876">
        <v>0</v>
      </c>
      <c r="BS2876">
        <v>0</v>
      </c>
      <c r="BT2876" t="s">
        <v>349</v>
      </c>
      <c r="BU2876">
        <v>0</v>
      </c>
      <c r="BV2876">
        <v>0</v>
      </c>
      <c r="BW2876">
        <v>0</v>
      </c>
      <c r="BX2876">
        <v>0</v>
      </c>
      <c r="BY2876">
        <v>0</v>
      </c>
      <c r="BZ2876" t="s">
        <v>349</v>
      </c>
      <c r="CA2876">
        <v>0</v>
      </c>
      <c r="CB2876">
        <v>0</v>
      </c>
      <c r="CC2876">
        <v>0</v>
      </c>
      <c r="CD2876">
        <v>0</v>
      </c>
      <c r="CE2876">
        <v>0</v>
      </c>
      <c r="CF2876" t="s">
        <v>349</v>
      </c>
      <c r="CG2876">
        <v>0</v>
      </c>
      <c r="CH2876">
        <v>0</v>
      </c>
      <c r="CI2876">
        <v>0</v>
      </c>
      <c r="CJ2876" t="s">
        <v>349</v>
      </c>
      <c r="CK2876">
        <v>0</v>
      </c>
      <c r="CL2876" t="s">
        <v>349</v>
      </c>
      <c r="CM2876">
        <v>0</v>
      </c>
      <c r="CN2876" s="133">
        <v>0</v>
      </c>
      <c r="CO2876" s="133" t="s">
        <v>347</v>
      </c>
      <c r="CP2876" s="133">
        <v>90</v>
      </c>
      <c r="CQ2876" s="133">
        <v>468</v>
      </c>
      <c r="CR2876">
        <v>70</v>
      </c>
      <c r="CS2876">
        <v>364</v>
      </c>
      <c r="CT2876">
        <v>0</v>
      </c>
      <c r="CY2876">
        <v>0</v>
      </c>
      <c r="DD2876">
        <v>0</v>
      </c>
      <c r="DI2876">
        <v>264</v>
      </c>
      <c r="DJ2876" t="s">
        <v>66</v>
      </c>
      <c r="DK2876" t="s">
        <v>3710</v>
      </c>
      <c r="DL2876" t="s">
        <v>405</v>
      </c>
      <c r="DN2876">
        <v>100</v>
      </c>
      <c r="DO2876" t="s">
        <v>66</v>
      </c>
      <c r="DP2876" t="s">
        <v>3710</v>
      </c>
      <c r="DQ2876" t="s">
        <v>444</v>
      </c>
      <c r="DS2876">
        <v>0</v>
      </c>
      <c r="DV2876" t="s">
        <v>347</v>
      </c>
      <c r="DW2876">
        <v>20</v>
      </c>
      <c r="DX2876">
        <v>104</v>
      </c>
      <c r="DY2876">
        <v>0</v>
      </c>
      <c r="EF2876">
        <v>0</v>
      </c>
      <c r="EM2876">
        <v>0</v>
      </c>
      <c r="ET2876">
        <v>54</v>
      </c>
      <c r="EU2876" t="s">
        <v>121</v>
      </c>
      <c r="EW2876" t="s">
        <v>359</v>
      </c>
      <c r="EY2876" t="s">
        <v>444</v>
      </c>
      <c r="FA2876">
        <v>50</v>
      </c>
      <c r="FB2876" t="s">
        <v>121</v>
      </c>
      <c r="FD2876" t="s">
        <v>395</v>
      </c>
      <c r="FF2876" t="s">
        <v>444</v>
      </c>
      <c r="FH2876">
        <v>0</v>
      </c>
      <c r="FK2876">
        <v>30</v>
      </c>
      <c r="FL2876">
        <v>156</v>
      </c>
      <c r="FM2876">
        <v>50</v>
      </c>
      <c r="FN2876">
        <v>260</v>
      </c>
      <c r="FO2876">
        <v>10</v>
      </c>
      <c r="FP2876">
        <v>52</v>
      </c>
      <c r="FQ2876">
        <v>0</v>
      </c>
      <c r="FR2876">
        <v>0</v>
      </c>
      <c r="FS2876" t="s">
        <v>349</v>
      </c>
      <c r="FT2876">
        <v>0</v>
      </c>
      <c r="FU2876">
        <v>0</v>
      </c>
      <c r="FX2876" t="s">
        <v>349</v>
      </c>
      <c r="FZ2876" t="s">
        <v>347</v>
      </c>
      <c r="GA2876">
        <v>20</v>
      </c>
      <c r="GB2876">
        <v>104</v>
      </c>
      <c r="GC2876" t="s">
        <v>349</v>
      </c>
      <c r="GD2876" t="s">
        <v>408</v>
      </c>
      <c r="GE2876" t="s">
        <v>355</v>
      </c>
      <c r="GF2876" t="s">
        <v>354</v>
      </c>
      <c r="GG2876">
        <v>14</v>
      </c>
      <c r="GH2876" t="s">
        <v>451</v>
      </c>
    </row>
    <row r="2877" spans="1:190" x14ac:dyDescent="0.35">
      <c r="A2877" t="s">
        <v>65</v>
      </c>
      <c r="B2877" t="s">
        <v>66</v>
      </c>
      <c r="C2877" t="s">
        <v>6919</v>
      </c>
      <c r="D2877" t="s">
        <v>3710</v>
      </c>
      <c r="E2877" t="s">
        <v>6996</v>
      </c>
      <c r="F2877" t="s">
        <v>6997</v>
      </c>
      <c r="G2877" t="s">
        <v>7007</v>
      </c>
      <c r="H2877" t="s">
        <v>7008</v>
      </c>
      <c r="I2877">
        <v>14</v>
      </c>
      <c r="J2877">
        <v>999</v>
      </c>
      <c r="K2877" t="s">
        <v>413</v>
      </c>
      <c r="L2877">
        <v>8.74</v>
      </c>
      <c r="M2877">
        <v>28.06</v>
      </c>
      <c r="N2877" t="s">
        <v>8199</v>
      </c>
      <c r="O2877" t="s">
        <v>349</v>
      </c>
      <c r="P2877" s="133">
        <v>0</v>
      </c>
      <c r="Q2877" s="133">
        <v>0</v>
      </c>
      <c r="R2877" s="133">
        <v>0</v>
      </c>
      <c r="S2877" s="133">
        <v>0</v>
      </c>
      <c r="T2877" s="133">
        <v>0</v>
      </c>
      <c r="W2877">
        <v>0</v>
      </c>
      <c r="Z2877">
        <v>0</v>
      </c>
      <c r="AC2877">
        <v>0</v>
      </c>
      <c r="AF2877">
        <v>0</v>
      </c>
      <c r="AI2877">
        <v>0</v>
      </c>
      <c r="AL2877" t="s">
        <v>349</v>
      </c>
      <c r="AM2877">
        <v>0</v>
      </c>
      <c r="AN2877">
        <v>0</v>
      </c>
      <c r="AO2877">
        <v>0</v>
      </c>
      <c r="AR2877">
        <v>0</v>
      </c>
      <c r="AU2877">
        <v>0</v>
      </c>
      <c r="AX2877">
        <v>0</v>
      </c>
      <c r="BA2877">
        <v>0</v>
      </c>
      <c r="BD2877">
        <v>0</v>
      </c>
      <c r="BE2877">
        <v>0</v>
      </c>
      <c r="BF2877">
        <v>0</v>
      </c>
      <c r="BG2877">
        <v>0</v>
      </c>
      <c r="BH2877" t="s">
        <v>349</v>
      </c>
      <c r="BI2877">
        <v>0</v>
      </c>
      <c r="BJ2877">
        <v>0</v>
      </c>
      <c r="BK2877">
        <v>0</v>
      </c>
      <c r="BL2877">
        <v>0</v>
      </c>
      <c r="BM2877">
        <v>0</v>
      </c>
      <c r="BN2877" t="s">
        <v>349</v>
      </c>
      <c r="BO2877">
        <v>0</v>
      </c>
      <c r="BP2877">
        <v>0</v>
      </c>
      <c r="BQ2877">
        <v>0</v>
      </c>
      <c r="BR2877">
        <v>0</v>
      </c>
      <c r="BS2877">
        <v>0</v>
      </c>
      <c r="BT2877" t="s">
        <v>349</v>
      </c>
      <c r="BU2877">
        <v>0</v>
      </c>
      <c r="BV2877">
        <v>0</v>
      </c>
      <c r="BW2877">
        <v>0</v>
      </c>
      <c r="BX2877">
        <v>0</v>
      </c>
      <c r="BY2877">
        <v>0</v>
      </c>
      <c r="BZ2877" t="s">
        <v>349</v>
      </c>
      <c r="CA2877">
        <v>0</v>
      </c>
      <c r="CB2877">
        <v>0</v>
      </c>
      <c r="CC2877">
        <v>0</v>
      </c>
      <c r="CD2877">
        <v>0</v>
      </c>
      <c r="CE2877">
        <v>0</v>
      </c>
      <c r="CF2877" t="s">
        <v>349</v>
      </c>
      <c r="CG2877">
        <v>0</v>
      </c>
      <c r="CH2877">
        <v>0</v>
      </c>
      <c r="CI2877">
        <v>0</v>
      </c>
      <c r="CJ2877" t="s">
        <v>349</v>
      </c>
      <c r="CK2877">
        <v>0</v>
      </c>
      <c r="CL2877" t="s">
        <v>349</v>
      </c>
      <c r="CM2877">
        <v>0</v>
      </c>
      <c r="CN2877" s="133">
        <v>0</v>
      </c>
      <c r="CO2877" s="133" t="s">
        <v>349</v>
      </c>
      <c r="CP2877" s="133">
        <v>0</v>
      </c>
      <c r="CQ2877" s="133">
        <v>0</v>
      </c>
      <c r="CR2877">
        <v>0</v>
      </c>
      <c r="CS2877">
        <v>0</v>
      </c>
      <c r="CT2877">
        <v>0</v>
      </c>
      <c r="CY2877">
        <v>0</v>
      </c>
      <c r="DD2877">
        <v>0</v>
      </c>
      <c r="DI2877">
        <v>0</v>
      </c>
      <c r="DN2877">
        <v>0</v>
      </c>
      <c r="DS2877">
        <v>0</v>
      </c>
      <c r="DV2877" t="s">
        <v>349</v>
      </c>
      <c r="DW2877">
        <v>0</v>
      </c>
      <c r="DX2877">
        <v>0</v>
      </c>
      <c r="DY2877">
        <v>0</v>
      </c>
      <c r="EF2877">
        <v>0</v>
      </c>
      <c r="EM2877">
        <v>0</v>
      </c>
      <c r="ET2877">
        <v>0</v>
      </c>
      <c r="FA2877">
        <v>0</v>
      </c>
      <c r="FH2877">
        <v>0</v>
      </c>
      <c r="FK2877">
        <v>0</v>
      </c>
      <c r="FL2877">
        <v>0</v>
      </c>
      <c r="FM2877">
        <v>0</v>
      </c>
      <c r="FN2877">
        <v>0</v>
      </c>
      <c r="FO2877">
        <v>0</v>
      </c>
      <c r="FP2877">
        <v>0</v>
      </c>
      <c r="FQ2877">
        <v>0</v>
      </c>
      <c r="FR2877">
        <v>0</v>
      </c>
      <c r="FS2877" t="s">
        <v>349</v>
      </c>
      <c r="FT2877">
        <v>0</v>
      </c>
      <c r="FU2877">
        <v>0</v>
      </c>
      <c r="FX2877" t="s">
        <v>349</v>
      </c>
      <c r="FZ2877" t="s">
        <v>349</v>
      </c>
      <c r="GA2877">
        <v>0</v>
      </c>
      <c r="GB2877">
        <v>0</v>
      </c>
      <c r="GC2877" t="s">
        <v>349</v>
      </c>
      <c r="GD2877" t="s">
        <v>354</v>
      </c>
      <c r="GE2877" t="s">
        <v>355</v>
      </c>
      <c r="GF2877" t="s">
        <v>355</v>
      </c>
      <c r="GG2877">
        <v>14</v>
      </c>
      <c r="GH2877" t="s">
        <v>451</v>
      </c>
    </row>
    <row r="2878" spans="1:190" x14ac:dyDescent="0.35">
      <c r="A2878" t="s">
        <v>65</v>
      </c>
      <c r="B2878" t="s">
        <v>66</v>
      </c>
      <c r="C2878" t="s">
        <v>6919</v>
      </c>
      <c r="D2878" t="s">
        <v>3710</v>
      </c>
      <c r="E2878" t="s">
        <v>6996</v>
      </c>
      <c r="F2878" t="s">
        <v>6997</v>
      </c>
      <c r="G2878" t="s">
        <v>7009</v>
      </c>
      <c r="H2878" t="s">
        <v>7010</v>
      </c>
      <c r="I2878">
        <v>14</v>
      </c>
      <c r="J2878">
        <v>5</v>
      </c>
      <c r="K2878" t="s">
        <v>345</v>
      </c>
      <c r="L2878">
        <v>8.6957970000000007</v>
      </c>
      <c r="M2878">
        <v>28.227955000000001</v>
      </c>
      <c r="N2878" t="s">
        <v>346</v>
      </c>
      <c r="O2878" t="s">
        <v>347</v>
      </c>
      <c r="P2878" s="133">
        <v>62</v>
      </c>
      <c r="Q2878" s="133">
        <v>328</v>
      </c>
      <c r="R2878" s="133">
        <v>37</v>
      </c>
      <c r="S2878" s="133">
        <v>193</v>
      </c>
      <c r="T2878" s="133">
        <v>0</v>
      </c>
      <c r="W2878">
        <v>0</v>
      </c>
      <c r="Z2878">
        <v>14</v>
      </c>
      <c r="AA2878" t="s">
        <v>66</v>
      </c>
      <c r="AB2878" t="s">
        <v>3710</v>
      </c>
      <c r="AC2878">
        <v>100</v>
      </c>
      <c r="AD2878" t="s">
        <v>66</v>
      </c>
      <c r="AE2878" t="s">
        <v>3710</v>
      </c>
      <c r="AF2878">
        <v>79</v>
      </c>
      <c r="AG2878" t="s">
        <v>66</v>
      </c>
      <c r="AH2878" t="s">
        <v>3710</v>
      </c>
      <c r="AI2878">
        <v>0</v>
      </c>
      <c r="AL2878" t="s">
        <v>347</v>
      </c>
      <c r="AM2878">
        <v>25</v>
      </c>
      <c r="AN2878">
        <v>135</v>
      </c>
      <c r="AO2878">
        <v>0</v>
      </c>
      <c r="AR2878">
        <v>0</v>
      </c>
      <c r="AU2878">
        <v>0</v>
      </c>
      <c r="AX2878">
        <v>70</v>
      </c>
      <c r="AY2878" t="s">
        <v>121</v>
      </c>
      <c r="AZ2878" t="s">
        <v>359</v>
      </c>
      <c r="BA2878">
        <v>30</v>
      </c>
      <c r="BB2878" t="s">
        <v>121</v>
      </c>
      <c r="BC2878" t="s">
        <v>359</v>
      </c>
      <c r="BD2878">
        <v>35</v>
      </c>
      <c r="BE2878">
        <v>0</v>
      </c>
      <c r="BF2878">
        <v>0</v>
      </c>
      <c r="BG2878">
        <v>0</v>
      </c>
      <c r="BH2878" t="s">
        <v>349</v>
      </c>
      <c r="BI2878">
        <v>0</v>
      </c>
      <c r="BJ2878">
        <v>0</v>
      </c>
      <c r="BK2878">
        <v>0</v>
      </c>
      <c r="BL2878">
        <v>0</v>
      </c>
      <c r="BM2878">
        <v>0</v>
      </c>
      <c r="BN2878" t="s">
        <v>349</v>
      </c>
      <c r="BO2878">
        <v>0</v>
      </c>
      <c r="BP2878">
        <v>0</v>
      </c>
      <c r="BQ2878">
        <v>0</v>
      </c>
      <c r="BR2878">
        <v>14</v>
      </c>
      <c r="BS2878">
        <v>0</v>
      </c>
      <c r="BT2878" t="s">
        <v>349</v>
      </c>
      <c r="BU2878">
        <v>0</v>
      </c>
      <c r="BV2878">
        <v>0</v>
      </c>
      <c r="BW2878">
        <v>0</v>
      </c>
      <c r="BX2878">
        <v>0</v>
      </c>
      <c r="BY2878">
        <v>170</v>
      </c>
      <c r="BZ2878" t="s">
        <v>349</v>
      </c>
      <c r="CA2878">
        <v>0</v>
      </c>
      <c r="CB2878">
        <v>0</v>
      </c>
      <c r="CC2878">
        <v>0</v>
      </c>
      <c r="CD2878">
        <v>109</v>
      </c>
      <c r="CE2878">
        <v>0</v>
      </c>
      <c r="CF2878" t="s">
        <v>349</v>
      </c>
      <c r="CG2878">
        <v>0</v>
      </c>
      <c r="CH2878">
        <v>0</v>
      </c>
      <c r="CI2878">
        <v>35</v>
      </c>
      <c r="CJ2878" t="s">
        <v>349</v>
      </c>
      <c r="CK2878">
        <v>0</v>
      </c>
      <c r="CL2878" t="s">
        <v>349</v>
      </c>
      <c r="CM2878">
        <v>0</v>
      </c>
      <c r="CN2878" s="133">
        <v>0</v>
      </c>
      <c r="CO2878" s="133" t="s">
        <v>347</v>
      </c>
      <c r="CP2878" s="133">
        <v>266</v>
      </c>
      <c r="CQ2878" s="133">
        <v>1387</v>
      </c>
      <c r="CR2878">
        <v>245</v>
      </c>
      <c r="CS2878">
        <v>1274</v>
      </c>
      <c r="CT2878">
        <v>0</v>
      </c>
      <c r="CY2878">
        <v>0</v>
      </c>
      <c r="DD2878">
        <v>156</v>
      </c>
      <c r="DE2878" t="s">
        <v>66</v>
      </c>
      <c r="DF2878" t="s">
        <v>3710</v>
      </c>
      <c r="DG2878" t="s">
        <v>405</v>
      </c>
      <c r="DI2878">
        <v>700</v>
      </c>
      <c r="DJ2878" t="s">
        <v>66</v>
      </c>
      <c r="DK2878" t="s">
        <v>3710</v>
      </c>
      <c r="DL2878" t="s">
        <v>405</v>
      </c>
      <c r="DN2878">
        <v>409</v>
      </c>
      <c r="DO2878" t="s">
        <v>66</v>
      </c>
      <c r="DP2878" t="s">
        <v>3710</v>
      </c>
      <c r="DQ2878" t="s">
        <v>405</v>
      </c>
      <c r="DS2878">
        <v>9</v>
      </c>
      <c r="DT2878" t="s">
        <v>348</v>
      </c>
      <c r="DU2878" t="s">
        <v>348</v>
      </c>
      <c r="DV2878" t="s">
        <v>347</v>
      </c>
      <c r="DW2878">
        <v>21</v>
      </c>
      <c r="DX2878">
        <v>113</v>
      </c>
      <c r="DY2878">
        <v>0</v>
      </c>
      <c r="EF2878">
        <v>0</v>
      </c>
      <c r="EM2878">
        <v>20</v>
      </c>
      <c r="EN2878" t="s">
        <v>121</v>
      </c>
      <c r="EP2878" t="s">
        <v>359</v>
      </c>
      <c r="ER2878" t="s">
        <v>444</v>
      </c>
      <c r="ET2878">
        <v>50</v>
      </c>
      <c r="EU2878" t="s">
        <v>121</v>
      </c>
      <c r="EW2878" t="s">
        <v>359</v>
      </c>
      <c r="EY2878" t="s">
        <v>444</v>
      </c>
      <c r="FA2878">
        <v>41</v>
      </c>
      <c r="FB2878" t="s">
        <v>121</v>
      </c>
      <c r="FD2878" t="s">
        <v>359</v>
      </c>
      <c r="FF2878" t="s">
        <v>444</v>
      </c>
      <c r="FH2878">
        <v>2</v>
      </c>
      <c r="FK2878">
        <v>124</v>
      </c>
      <c r="FL2878">
        <v>645</v>
      </c>
      <c r="FM2878">
        <v>70</v>
      </c>
      <c r="FN2878">
        <v>364</v>
      </c>
      <c r="FO2878">
        <v>72</v>
      </c>
      <c r="FP2878">
        <v>378</v>
      </c>
      <c r="FQ2878">
        <v>0</v>
      </c>
      <c r="FR2878">
        <v>0</v>
      </c>
      <c r="FS2878" t="s">
        <v>347</v>
      </c>
      <c r="FT2878">
        <v>33</v>
      </c>
      <c r="FU2878">
        <v>178</v>
      </c>
      <c r="FV2878" t="s">
        <v>66</v>
      </c>
      <c r="FW2878" t="s">
        <v>3710</v>
      </c>
      <c r="FX2878" t="s">
        <v>347</v>
      </c>
      <c r="FY2878" t="s">
        <v>121</v>
      </c>
      <c r="FZ2878" t="s">
        <v>347</v>
      </c>
      <c r="GA2878">
        <v>22</v>
      </c>
      <c r="GB2878">
        <v>119</v>
      </c>
      <c r="GC2878" t="s">
        <v>349</v>
      </c>
      <c r="GD2878" t="s">
        <v>354</v>
      </c>
      <c r="GE2878" t="s">
        <v>354</v>
      </c>
      <c r="GF2878" t="s">
        <v>355</v>
      </c>
      <c r="GG2878">
        <v>14</v>
      </c>
      <c r="GH2878" t="s">
        <v>356</v>
      </c>
    </row>
    <row r="2879" spans="1:190" x14ac:dyDescent="0.35">
      <c r="A2879" t="s">
        <v>65</v>
      </c>
      <c r="B2879" t="s">
        <v>66</v>
      </c>
      <c r="C2879" t="s">
        <v>6919</v>
      </c>
      <c r="D2879" t="s">
        <v>3710</v>
      </c>
      <c r="E2879" t="s">
        <v>6996</v>
      </c>
      <c r="F2879" t="s">
        <v>6997</v>
      </c>
      <c r="G2879" t="s">
        <v>7011</v>
      </c>
      <c r="H2879" t="s">
        <v>7012</v>
      </c>
      <c r="I2879">
        <v>14</v>
      </c>
      <c r="J2879">
        <v>5</v>
      </c>
      <c r="K2879" t="s">
        <v>345</v>
      </c>
      <c r="L2879">
        <v>8.7371999999999996</v>
      </c>
      <c r="M2879">
        <v>28.199100000000001</v>
      </c>
      <c r="N2879" t="s">
        <v>346</v>
      </c>
      <c r="O2879" t="s">
        <v>349</v>
      </c>
      <c r="P2879" s="133">
        <v>0</v>
      </c>
      <c r="Q2879" s="133">
        <v>0</v>
      </c>
      <c r="R2879" s="133">
        <v>0</v>
      </c>
      <c r="S2879" s="133">
        <v>0</v>
      </c>
      <c r="T2879" s="133">
        <v>0</v>
      </c>
      <c r="W2879">
        <v>0</v>
      </c>
      <c r="Z2879">
        <v>0</v>
      </c>
      <c r="AC2879">
        <v>0</v>
      </c>
      <c r="AF2879">
        <v>0</v>
      </c>
      <c r="AI2879">
        <v>0</v>
      </c>
      <c r="AL2879" t="s">
        <v>349</v>
      </c>
      <c r="AM2879">
        <v>0</v>
      </c>
      <c r="AN2879">
        <v>0</v>
      </c>
      <c r="AO2879">
        <v>0</v>
      </c>
      <c r="AR2879">
        <v>0</v>
      </c>
      <c r="AU2879">
        <v>0</v>
      </c>
      <c r="AX2879">
        <v>0</v>
      </c>
      <c r="BA2879">
        <v>0</v>
      </c>
      <c r="BD2879">
        <v>0</v>
      </c>
      <c r="BE2879">
        <v>0</v>
      </c>
      <c r="BF2879">
        <v>0</v>
      </c>
      <c r="BG2879">
        <v>0</v>
      </c>
      <c r="BH2879" t="s">
        <v>349</v>
      </c>
      <c r="BI2879">
        <v>0</v>
      </c>
      <c r="BJ2879">
        <v>0</v>
      </c>
      <c r="BK2879">
        <v>0</v>
      </c>
      <c r="BL2879">
        <v>0</v>
      </c>
      <c r="BM2879">
        <v>0</v>
      </c>
      <c r="BN2879" t="s">
        <v>349</v>
      </c>
      <c r="BO2879">
        <v>0</v>
      </c>
      <c r="BP2879">
        <v>0</v>
      </c>
      <c r="BQ2879">
        <v>0</v>
      </c>
      <c r="BR2879">
        <v>0</v>
      </c>
      <c r="BS2879">
        <v>0</v>
      </c>
      <c r="BT2879" t="s">
        <v>349</v>
      </c>
      <c r="BU2879">
        <v>0</v>
      </c>
      <c r="BV2879">
        <v>0</v>
      </c>
      <c r="BW2879">
        <v>0</v>
      </c>
      <c r="BX2879">
        <v>0</v>
      </c>
      <c r="BY2879">
        <v>0</v>
      </c>
      <c r="BZ2879" t="s">
        <v>349</v>
      </c>
      <c r="CA2879">
        <v>0</v>
      </c>
      <c r="CB2879">
        <v>0</v>
      </c>
      <c r="CC2879">
        <v>0</v>
      </c>
      <c r="CD2879">
        <v>0</v>
      </c>
      <c r="CE2879">
        <v>0</v>
      </c>
      <c r="CF2879" t="s">
        <v>349</v>
      </c>
      <c r="CG2879">
        <v>0</v>
      </c>
      <c r="CH2879">
        <v>0</v>
      </c>
      <c r="CI2879">
        <v>0</v>
      </c>
      <c r="CJ2879" t="s">
        <v>349</v>
      </c>
      <c r="CK2879">
        <v>0</v>
      </c>
      <c r="CL2879" t="s">
        <v>349</v>
      </c>
      <c r="CM2879">
        <v>0</v>
      </c>
      <c r="CN2879" s="133">
        <v>0</v>
      </c>
      <c r="CO2879" s="133" t="s">
        <v>347</v>
      </c>
      <c r="CP2879" s="133">
        <v>249</v>
      </c>
      <c r="CQ2879" s="133">
        <v>1295</v>
      </c>
      <c r="CR2879">
        <v>215</v>
      </c>
      <c r="CS2879">
        <v>1118</v>
      </c>
      <c r="CT2879">
        <v>0</v>
      </c>
      <c r="CY2879">
        <v>0</v>
      </c>
      <c r="DD2879">
        <v>100</v>
      </c>
      <c r="DE2879" t="s">
        <v>66</v>
      </c>
      <c r="DF2879" t="s">
        <v>3710</v>
      </c>
      <c r="DG2879" t="s">
        <v>405</v>
      </c>
      <c r="DI2879">
        <v>700</v>
      </c>
      <c r="DJ2879" t="s">
        <v>66</v>
      </c>
      <c r="DK2879" t="s">
        <v>3710</v>
      </c>
      <c r="DL2879" t="s">
        <v>405</v>
      </c>
      <c r="DN2879">
        <v>300</v>
      </c>
      <c r="DO2879" t="s">
        <v>66</v>
      </c>
      <c r="DP2879" t="s">
        <v>3710</v>
      </c>
      <c r="DQ2879" t="s">
        <v>444</v>
      </c>
      <c r="DS2879">
        <v>18</v>
      </c>
      <c r="DT2879" t="s">
        <v>348</v>
      </c>
      <c r="DU2879" t="s">
        <v>348</v>
      </c>
      <c r="DV2879" t="s">
        <v>347</v>
      </c>
      <c r="DW2879">
        <v>34</v>
      </c>
      <c r="DX2879">
        <v>177</v>
      </c>
      <c r="DY2879">
        <v>0</v>
      </c>
      <c r="EF2879">
        <v>0</v>
      </c>
      <c r="EM2879">
        <v>0</v>
      </c>
      <c r="ET2879">
        <v>100</v>
      </c>
      <c r="EU2879" t="s">
        <v>121</v>
      </c>
      <c r="EW2879" t="s">
        <v>359</v>
      </c>
      <c r="EY2879" t="s">
        <v>444</v>
      </c>
      <c r="FA2879">
        <v>77</v>
      </c>
      <c r="FB2879" t="s">
        <v>121</v>
      </c>
      <c r="FD2879" t="s">
        <v>359</v>
      </c>
      <c r="FF2879" t="s">
        <v>444</v>
      </c>
      <c r="FH2879">
        <v>0</v>
      </c>
      <c r="FK2879">
        <v>100</v>
      </c>
      <c r="FL2879">
        <v>520</v>
      </c>
      <c r="FM2879">
        <v>134</v>
      </c>
      <c r="FN2879">
        <v>697</v>
      </c>
      <c r="FO2879">
        <v>15</v>
      </c>
      <c r="FP2879">
        <v>78</v>
      </c>
      <c r="FQ2879">
        <v>0</v>
      </c>
      <c r="FR2879">
        <v>0</v>
      </c>
      <c r="FS2879" t="s">
        <v>347</v>
      </c>
      <c r="FT2879">
        <v>150</v>
      </c>
      <c r="FU2879">
        <v>780</v>
      </c>
      <c r="FV2879" t="s">
        <v>66</v>
      </c>
      <c r="FW2879" t="s">
        <v>3710</v>
      </c>
      <c r="FX2879" t="s">
        <v>347</v>
      </c>
      <c r="FY2879" t="s">
        <v>121</v>
      </c>
      <c r="FZ2879" t="s">
        <v>349</v>
      </c>
      <c r="GA2879">
        <v>0</v>
      </c>
      <c r="GB2879">
        <v>0</v>
      </c>
      <c r="GC2879" t="s">
        <v>349</v>
      </c>
      <c r="GD2879" t="s">
        <v>354</v>
      </c>
      <c r="GE2879" t="s">
        <v>354</v>
      </c>
      <c r="GF2879" t="s">
        <v>361</v>
      </c>
      <c r="GG2879">
        <v>14</v>
      </c>
      <c r="GH2879" t="s">
        <v>356</v>
      </c>
    </row>
    <row r="2880" spans="1:190" x14ac:dyDescent="0.35">
      <c r="A2880" t="s">
        <v>65</v>
      </c>
      <c r="B2880" t="s">
        <v>66</v>
      </c>
      <c r="C2880" t="s">
        <v>6919</v>
      </c>
      <c r="D2880" t="s">
        <v>3710</v>
      </c>
      <c r="E2880" t="s">
        <v>6996</v>
      </c>
      <c r="F2880" t="s">
        <v>6997</v>
      </c>
      <c r="G2880" t="s">
        <v>7013</v>
      </c>
      <c r="H2880" t="s">
        <v>7014</v>
      </c>
      <c r="I2880">
        <v>14</v>
      </c>
      <c r="J2880">
        <v>5</v>
      </c>
      <c r="K2880" t="s">
        <v>345</v>
      </c>
      <c r="L2880">
        <v>8.7942499999999999</v>
      </c>
      <c r="M2880">
        <v>28.396383</v>
      </c>
      <c r="N2880" t="s">
        <v>346</v>
      </c>
      <c r="O2880" t="s">
        <v>349</v>
      </c>
      <c r="P2880" s="133">
        <v>0</v>
      </c>
      <c r="Q2880" s="133">
        <v>0</v>
      </c>
      <c r="R2880" s="133">
        <v>0</v>
      </c>
      <c r="S2880" s="133">
        <v>0</v>
      </c>
      <c r="T2880" s="133">
        <v>0</v>
      </c>
      <c r="W2880">
        <v>0</v>
      </c>
      <c r="Z2880">
        <v>0</v>
      </c>
      <c r="AC2880">
        <v>0</v>
      </c>
      <c r="AF2880">
        <v>0</v>
      </c>
      <c r="AI2880">
        <v>0</v>
      </c>
      <c r="AL2880" t="s">
        <v>349</v>
      </c>
      <c r="AM2880">
        <v>0</v>
      </c>
      <c r="AN2880">
        <v>0</v>
      </c>
      <c r="AO2880">
        <v>0</v>
      </c>
      <c r="AR2880">
        <v>0</v>
      </c>
      <c r="AU2880">
        <v>0</v>
      </c>
      <c r="AX2880">
        <v>0</v>
      </c>
      <c r="BA2880">
        <v>0</v>
      </c>
      <c r="BD2880">
        <v>0</v>
      </c>
      <c r="BE2880">
        <v>0</v>
      </c>
      <c r="BF2880">
        <v>0</v>
      </c>
      <c r="BG2880">
        <v>0</v>
      </c>
      <c r="BH2880" t="s">
        <v>349</v>
      </c>
      <c r="BI2880">
        <v>0</v>
      </c>
      <c r="BJ2880">
        <v>0</v>
      </c>
      <c r="BK2880">
        <v>0</v>
      </c>
      <c r="BL2880">
        <v>0</v>
      </c>
      <c r="BM2880">
        <v>0</v>
      </c>
      <c r="BN2880" t="s">
        <v>349</v>
      </c>
      <c r="BO2880">
        <v>0</v>
      </c>
      <c r="BP2880">
        <v>0</v>
      </c>
      <c r="BQ2880">
        <v>0</v>
      </c>
      <c r="BR2880">
        <v>0</v>
      </c>
      <c r="BS2880">
        <v>0</v>
      </c>
      <c r="BT2880" t="s">
        <v>349</v>
      </c>
      <c r="BU2880">
        <v>0</v>
      </c>
      <c r="BV2880">
        <v>0</v>
      </c>
      <c r="BW2880">
        <v>0</v>
      </c>
      <c r="BX2880">
        <v>0</v>
      </c>
      <c r="BY2880">
        <v>0</v>
      </c>
      <c r="BZ2880" t="s">
        <v>349</v>
      </c>
      <c r="CA2880">
        <v>0</v>
      </c>
      <c r="CB2880">
        <v>0</v>
      </c>
      <c r="CC2880">
        <v>0</v>
      </c>
      <c r="CD2880">
        <v>0</v>
      </c>
      <c r="CE2880">
        <v>0</v>
      </c>
      <c r="CF2880" t="s">
        <v>349</v>
      </c>
      <c r="CG2880">
        <v>0</v>
      </c>
      <c r="CH2880">
        <v>0</v>
      </c>
      <c r="CI2880">
        <v>0</v>
      </c>
      <c r="CJ2880" t="s">
        <v>349</v>
      </c>
      <c r="CK2880">
        <v>0</v>
      </c>
      <c r="CL2880" t="s">
        <v>349</v>
      </c>
      <c r="CM2880">
        <v>0</v>
      </c>
      <c r="CN2880" s="133">
        <v>0</v>
      </c>
      <c r="CO2880" s="133" t="s">
        <v>347</v>
      </c>
      <c r="CP2880" s="133">
        <v>100</v>
      </c>
      <c r="CQ2880" s="133">
        <v>520</v>
      </c>
      <c r="CR2880">
        <v>80</v>
      </c>
      <c r="CS2880">
        <v>416</v>
      </c>
      <c r="CT2880">
        <v>0</v>
      </c>
      <c r="CY2880">
        <v>0</v>
      </c>
      <c r="DD2880">
        <v>0</v>
      </c>
      <c r="DI2880">
        <v>316</v>
      </c>
      <c r="DJ2880" t="s">
        <v>66</v>
      </c>
      <c r="DK2880" t="s">
        <v>3710</v>
      </c>
      <c r="DL2880" t="s">
        <v>405</v>
      </c>
      <c r="DN2880">
        <v>100</v>
      </c>
      <c r="DO2880" t="s">
        <v>66</v>
      </c>
      <c r="DP2880" t="s">
        <v>3710</v>
      </c>
      <c r="DQ2880" t="s">
        <v>444</v>
      </c>
      <c r="DS2880">
        <v>0</v>
      </c>
      <c r="DV2880" t="s">
        <v>347</v>
      </c>
      <c r="DW2880">
        <v>20</v>
      </c>
      <c r="DX2880">
        <v>104</v>
      </c>
      <c r="DY2880">
        <v>0</v>
      </c>
      <c r="EF2880">
        <v>0</v>
      </c>
      <c r="EM2880">
        <v>0</v>
      </c>
      <c r="ET2880">
        <v>64</v>
      </c>
      <c r="EU2880" t="s">
        <v>121</v>
      </c>
      <c r="EW2880" t="s">
        <v>359</v>
      </c>
      <c r="EY2880" t="s">
        <v>444</v>
      </c>
      <c r="FA2880">
        <v>40</v>
      </c>
      <c r="FB2880" t="s">
        <v>121</v>
      </c>
      <c r="FD2880" t="s">
        <v>395</v>
      </c>
      <c r="FF2880" t="s">
        <v>444</v>
      </c>
      <c r="FH2880">
        <v>0</v>
      </c>
      <c r="FK2880">
        <v>50</v>
      </c>
      <c r="FL2880">
        <v>260</v>
      </c>
      <c r="FM2880">
        <v>30</v>
      </c>
      <c r="FN2880">
        <v>156</v>
      </c>
      <c r="FO2880">
        <v>20</v>
      </c>
      <c r="FP2880">
        <v>104</v>
      </c>
      <c r="FQ2880">
        <v>0</v>
      </c>
      <c r="FR2880">
        <v>0</v>
      </c>
      <c r="FS2880" t="s">
        <v>349</v>
      </c>
      <c r="FT2880">
        <v>0</v>
      </c>
      <c r="FU2880">
        <v>0</v>
      </c>
      <c r="FX2880" t="s">
        <v>349</v>
      </c>
      <c r="FZ2880" t="s">
        <v>349</v>
      </c>
      <c r="GA2880">
        <v>0</v>
      </c>
      <c r="GB2880">
        <v>0</v>
      </c>
      <c r="GC2880" t="s">
        <v>349</v>
      </c>
      <c r="GD2880" t="s">
        <v>408</v>
      </c>
      <c r="GE2880" t="s">
        <v>355</v>
      </c>
      <c r="GF2880" t="s">
        <v>354</v>
      </c>
      <c r="GG2880">
        <v>14</v>
      </c>
      <c r="GH2880" t="s">
        <v>356</v>
      </c>
    </row>
    <row r="2881" spans="1:190" x14ac:dyDescent="0.35">
      <c r="A2881" t="s">
        <v>65</v>
      </c>
      <c r="B2881" t="s">
        <v>66</v>
      </c>
      <c r="C2881" t="s">
        <v>6919</v>
      </c>
      <c r="D2881" t="s">
        <v>3710</v>
      </c>
      <c r="E2881" t="s">
        <v>6996</v>
      </c>
      <c r="F2881" t="s">
        <v>6997</v>
      </c>
      <c r="G2881" t="s">
        <v>7015</v>
      </c>
      <c r="H2881" t="s">
        <v>7016</v>
      </c>
      <c r="I2881">
        <v>14</v>
      </c>
      <c r="J2881">
        <v>11</v>
      </c>
      <c r="K2881" t="s">
        <v>345</v>
      </c>
      <c r="L2881">
        <v>8.7669999999999995</v>
      </c>
      <c r="M2881">
        <v>28.393999999999998</v>
      </c>
      <c r="N2881" t="s">
        <v>346</v>
      </c>
      <c r="O2881" t="s">
        <v>349</v>
      </c>
      <c r="P2881" s="133">
        <v>0</v>
      </c>
      <c r="Q2881" s="133">
        <v>0</v>
      </c>
      <c r="R2881" s="133">
        <v>0</v>
      </c>
      <c r="S2881" s="133">
        <v>0</v>
      </c>
      <c r="T2881" s="133">
        <v>0</v>
      </c>
      <c r="W2881">
        <v>0</v>
      </c>
      <c r="Z2881">
        <v>0</v>
      </c>
      <c r="AC2881">
        <v>0</v>
      </c>
      <c r="AF2881">
        <v>0</v>
      </c>
      <c r="AI2881">
        <v>0</v>
      </c>
      <c r="AL2881" t="s">
        <v>349</v>
      </c>
      <c r="AM2881">
        <v>0</v>
      </c>
      <c r="AN2881">
        <v>0</v>
      </c>
      <c r="AO2881">
        <v>0</v>
      </c>
      <c r="AR2881">
        <v>0</v>
      </c>
      <c r="AU2881">
        <v>0</v>
      </c>
      <c r="AX2881">
        <v>0</v>
      </c>
      <c r="BA2881">
        <v>0</v>
      </c>
      <c r="BD2881">
        <v>0</v>
      </c>
      <c r="BE2881">
        <v>0</v>
      </c>
      <c r="BF2881">
        <v>0</v>
      </c>
      <c r="BG2881">
        <v>0</v>
      </c>
      <c r="BH2881" t="s">
        <v>349</v>
      </c>
      <c r="BI2881">
        <v>0</v>
      </c>
      <c r="BJ2881">
        <v>0</v>
      </c>
      <c r="BK2881">
        <v>0</v>
      </c>
      <c r="BL2881">
        <v>0</v>
      </c>
      <c r="BM2881">
        <v>0</v>
      </c>
      <c r="BN2881" t="s">
        <v>349</v>
      </c>
      <c r="BO2881">
        <v>0</v>
      </c>
      <c r="BP2881">
        <v>0</v>
      </c>
      <c r="BQ2881">
        <v>0</v>
      </c>
      <c r="BR2881">
        <v>0</v>
      </c>
      <c r="BS2881">
        <v>0</v>
      </c>
      <c r="BT2881" t="s">
        <v>349</v>
      </c>
      <c r="BU2881">
        <v>0</v>
      </c>
      <c r="BV2881">
        <v>0</v>
      </c>
      <c r="BW2881">
        <v>0</v>
      </c>
      <c r="BX2881">
        <v>0</v>
      </c>
      <c r="BY2881">
        <v>0</v>
      </c>
      <c r="BZ2881" t="s">
        <v>349</v>
      </c>
      <c r="CA2881">
        <v>0</v>
      </c>
      <c r="CB2881">
        <v>0</v>
      </c>
      <c r="CC2881">
        <v>0</v>
      </c>
      <c r="CD2881">
        <v>0</v>
      </c>
      <c r="CE2881">
        <v>0</v>
      </c>
      <c r="CF2881" t="s">
        <v>349</v>
      </c>
      <c r="CG2881">
        <v>0</v>
      </c>
      <c r="CH2881">
        <v>0</v>
      </c>
      <c r="CI2881">
        <v>0</v>
      </c>
      <c r="CJ2881" t="s">
        <v>349</v>
      </c>
      <c r="CK2881">
        <v>0</v>
      </c>
      <c r="CL2881" t="s">
        <v>349</v>
      </c>
      <c r="CM2881">
        <v>0</v>
      </c>
      <c r="CN2881" s="133">
        <v>0</v>
      </c>
      <c r="CO2881" s="133" t="s">
        <v>347</v>
      </c>
      <c r="CP2881" s="133">
        <v>473</v>
      </c>
      <c r="CQ2881" s="133">
        <v>2360</v>
      </c>
      <c r="CR2881">
        <v>473</v>
      </c>
      <c r="CS2881">
        <v>2360</v>
      </c>
      <c r="CT2881">
        <v>0</v>
      </c>
      <c r="CY2881">
        <v>0</v>
      </c>
      <c r="DD2881">
        <v>0</v>
      </c>
      <c r="DI2881">
        <v>1200</v>
      </c>
      <c r="DJ2881" t="s">
        <v>66</v>
      </c>
      <c r="DK2881" t="s">
        <v>3710</v>
      </c>
      <c r="DL2881" t="s">
        <v>405</v>
      </c>
      <c r="DN2881">
        <v>800</v>
      </c>
      <c r="DO2881" t="s">
        <v>66</v>
      </c>
      <c r="DP2881" t="s">
        <v>3710</v>
      </c>
      <c r="DQ2881" t="s">
        <v>405</v>
      </c>
      <c r="DS2881">
        <v>360</v>
      </c>
      <c r="DT2881" t="s">
        <v>348</v>
      </c>
      <c r="DU2881" t="s">
        <v>348</v>
      </c>
      <c r="DV2881" t="s">
        <v>349</v>
      </c>
      <c r="DW2881">
        <v>0</v>
      </c>
      <c r="DX2881">
        <v>0</v>
      </c>
      <c r="DY2881">
        <v>0</v>
      </c>
      <c r="EF2881">
        <v>0</v>
      </c>
      <c r="EM2881">
        <v>0</v>
      </c>
      <c r="ET2881">
        <v>0</v>
      </c>
      <c r="FA2881">
        <v>0</v>
      </c>
      <c r="FH2881">
        <v>0</v>
      </c>
      <c r="FK2881">
        <v>173</v>
      </c>
      <c r="FL2881">
        <v>900</v>
      </c>
      <c r="FM2881">
        <v>200</v>
      </c>
      <c r="FN2881">
        <v>1040</v>
      </c>
      <c r="FO2881">
        <v>100</v>
      </c>
      <c r="FP2881">
        <v>420</v>
      </c>
      <c r="FQ2881">
        <v>0</v>
      </c>
      <c r="FR2881">
        <v>0</v>
      </c>
      <c r="FS2881" t="s">
        <v>347</v>
      </c>
      <c r="FT2881">
        <v>18</v>
      </c>
      <c r="FU2881">
        <v>94</v>
      </c>
      <c r="FV2881" t="s">
        <v>66</v>
      </c>
      <c r="FW2881" t="s">
        <v>3710</v>
      </c>
      <c r="FX2881" t="s">
        <v>349</v>
      </c>
      <c r="FZ2881" t="s">
        <v>349</v>
      </c>
      <c r="GA2881">
        <v>0</v>
      </c>
      <c r="GB2881">
        <v>0</v>
      </c>
      <c r="GC2881" t="s">
        <v>349</v>
      </c>
      <c r="GD2881" t="s">
        <v>355</v>
      </c>
      <c r="GE2881" t="s">
        <v>354</v>
      </c>
      <c r="GF2881" t="s">
        <v>355</v>
      </c>
      <c r="GG2881">
        <v>14</v>
      </c>
      <c r="GH2881" t="s">
        <v>356</v>
      </c>
    </row>
    <row r="2882" spans="1:190" x14ac:dyDescent="0.35">
      <c r="A2882" t="s">
        <v>65</v>
      </c>
      <c r="B2882" t="s">
        <v>66</v>
      </c>
      <c r="C2882" t="s">
        <v>6919</v>
      </c>
      <c r="D2882" t="s">
        <v>3710</v>
      </c>
      <c r="E2882" t="s">
        <v>6996</v>
      </c>
      <c r="F2882" t="s">
        <v>6997</v>
      </c>
      <c r="G2882" t="s">
        <v>7017</v>
      </c>
      <c r="H2882" t="s">
        <v>7018</v>
      </c>
      <c r="I2882">
        <v>14</v>
      </c>
      <c r="J2882">
        <v>6</v>
      </c>
      <c r="K2882" t="s">
        <v>345</v>
      </c>
      <c r="L2882">
        <v>8.7364800000000002</v>
      </c>
      <c r="M2882">
        <v>28.289155999999998</v>
      </c>
      <c r="N2882" t="s">
        <v>346</v>
      </c>
      <c r="O2882" t="s">
        <v>349</v>
      </c>
      <c r="P2882" s="133">
        <v>0</v>
      </c>
      <c r="Q2882" s="133">
        <v>0</v>
      </c>
      <c r="R2882" s="133">
        <v>0</v>
      </c>
      <c r="S2882" s="133">
        <v>0</v>
      </c>
      <c r="T2882" s="133">
        <v>0</v>
      </c>
      <c r="W2882">
        <v>0</v>
      </c>
      <c r="Z2882">
        <v>0</v>
      </c>
      <c r="AC2882">
        <v>0</v>
      </c>
      <c r="AF2882">
        <v>0</v>
      </c>
      <c r="AI2882">
        <v>0</v>
      </c>
      <c r="AL2882" t="s">
        <v>349</v>
      </c>
      <c r="AM2882">
        <v>0</v>
      </c>
      <c r="AN2882">
        <v>0</v>
      </c>
      <c r="AO2882">
        <v>0</v>
      </c>
      <c r="AR2882">
        <v>0</v>
      </c>
      <c r="AU2882">
        <v>0</v>
      </c>
      <c r="AX2882">
        <v>0</v>
      </c>
      <c r="BA2882">
        <v>0</v>
      </c>
      <c r="BD2882">
        <v>0</v>
      </c>
      <c r="BE2882">
        <v>0</v>
      </c>
      <c r="BF2882">
        <v>0</v>
      </c>
      <c r="BG2882">
        <v>0</v>
      </c>
      <c r="BH2882" t="s">
        <v>349</v>
      </c>
      <c r="BI2882">
        <v>0</v>
      </c>
      <c r="BJ2882">
        <v>0</v>
      </c>
      <c r="BK2882">
        <v>0</v>
      </c>
      <c r="BL2882">
        <v>0</v>
      </c>
      <c r="BM2882">
        <v>0</v>
      </c>
      <c r="BN2882" t="s">
        <v>349</v>
      </c>
      <c r="BO2882">
        <v>0</v>
      </c>
      <c r="BP2882">
        <v>0</v>
      </c>
      <c r="BQ2882">
        <v>0</v>
      </c>
      <c r="BR2882">
        <v>0</v>
      </c>
      <c r="BS2882">
        <v>0</v>
      </c>
      <c r="BT2882" t="s">
        <v>349</v>
      </c>
      <c r="BU2882">
        <v>0</v>
      </c>
      <c r="BV2882">
        <v>0</v>
      </c>
      <c r="BW2882">
        <v>0</v>
      </c>
      <c r="BX2882">
        <v>0</v>
      </c>
      <c r="BY2882">
        <v>0</v>
      </c>
      <c r="BZ2882" t="s">
        <v>349</v>
      </c>
      <c r="CA2882">
        <v>0</v>
      </c>
      <c r="CB2882">
        <v>0</v>
      </c>
      <c r="CC2882">
        <v>0</v>
      </c>
      <c r="CD2882">
        <v>0</v>
      </c>
      <c r="CE2882">
        <v>0</v>
      </c>
      <c r="CF2882" t="s">
        <v>349</v>
      </c>
      <c r="CG2882">
        <v>0</v>
      </c>
      <c r="CH2882">
        <v>0</v>
      </c>
      <c r="CI2882">
        <v>0</v>
      </c>
      <c r="CJ2882" t="s">
        <v>349</v>
      </c>
      <c r="CK2882">
        <v>0</v>
      </c>
      <c r="CL2882" t="s">
        <v>349</v>
      </c>
      <c r="CM2882">
        <v>0</v>
      </c>
      <c r="CN2882" s="133">
        <v>0</v>
      </c>
      <c r="CO2882" s="133" t="s">
        <v>347</v>
      </c>
      <c r="CP2882" s="133">
        <v>88</v>
      </c>
      <c r="CQ2882" s="133">
        <v>458</v>
      </c>
      <c r="CR2882">
        <v>73</v>
      </c>
      <c r="CS2882">
        <v>380</v>
      </c>
      <c r="CT2882">
        <v>0</v>
      </c>
      <c r="CY2882">
        <v>0</v>
      </c>
      <c r="DD2882">
        <v>0</v>
      </c>
      <c r="DI2882">
        <v>280</v>
      </c>
      <c r="DJ2882" t="s">
        <v>66</v>
      </c>
      <c r="DK2882" t="s">
        <v>3710</v>
      </c>
      <c r="DL2882" t="s">
        <v>405</v>
      </c>
      <c r="DN2882">
        <v>100</v>
      </c>
      <c r="DO2882" t="s">
        <v>66</v>
      </c>
      <c r="DP2882" t="s">
        <v>3710</v>
      </c>
      <c r="DQ2882" t="s">
        <v>444</v>
      </c>
      <c r="DS2882">
        <v>0</v>
      </c>
      <c r="DV2882" t="s">
        <v>347</v>
      </c>
      <c r="DW2882">
        <v>15</v>
      </c>
      <c r="DX2882">
        <v>78</v>
      </c>
      <c r="DY2882">
        <v>0</v>
      </c>
      <c r="EF2882">
        <v>0</v>
      </c>
      <c r="EM2882">
        <v>0</v>
      </c>
      <c r="ET2882">
        <v>70</v>
      </c>
      <c r="EU2882" t="s">
        <v>121</v>
      </c>
      <c r="EW2882" t="s">
        <v>359</v>
      </c>
      <c r="EY2882" t="s">
        <v>444</v>
      </c>
      <c r="FA2882">
        <v>8</v>
      </c>
      <c r="FB2882" t="s">
        <v>121</v>
      </c>
      <c r="FD2882" t="s">
        <v>395</v>
      </c>
      <c r="FF2882" t="s">
        <v>444</v>
      </c>
      <c r="FH2882">
        <v>0</v>
      </c>
      <c r="FK2882">
        <v>30</v>
      </c>
      <c r="FL2882">
        <v>156</v>
      </c>
      <c r="FM2882">
        <v>50</v>
      </c>
      <c r="FN2882">
        <v>260</v>
      </c>
      <c r="FO2882">
        <v>8</v>
      </c>
      <c r="FP2882">
        <v>42</v>
      </c>
      <c r="FQ2882">
        <v>0</v>
      </c>
      <c r="FR2882">
        <v>0</v>
      </c>
      <c r="FS2882" t="s">
        <v>349</v>
      </c>
      <c r="FT2882">
        <v>0</v>
      </c>
      <c r="FU2882">
        <v>0</v>
      </c>
      <c r="FX2882" t="s">
        <v>349</v>
      </c>
      <c r="FZ2882" t="s">
        <v>347</v>
      </c>
      <c r="GA2882">
        <v>12</v>
      </c>
      <c r="GB2882">
        <v>63</v>
      </c>
      <c r="GC2882" t="s">
        <v>349</v>
      </c>
      <c r="GD2882" t="s">
        <v>408</v>
      </c>
      <c r="GE2882" t="s">
        <v>354</v>
      </c>
      <c r="GF2882" t="s">
        <v>354</v>
      </c>
      <c r="GG2882">
        <v>14</v>
      </c>
      <c r="GH2882" t="s">
        <v>356</v>
      </c>
    </row>
    <row r="2883" spans="1:190" x14ac:dyDescent="0.35">
      <c r="A2883" t="s">
        <v>65</v>
      </c>
      <c r="B2883" t="s">
        <v>66</v>
      </c>
      <c r="C2883" t="s">
        <v>6919</v>
      </c>
      <c r="D2883" t="s">
        <v>3710</v>
      </c>
      <c r="E2883" t="s">
        <v>7019</v>
      </c>
      <c r="F2883" t="s">
        <v>7020</v>
      </c>
      <c r="G2883" t="s">
        <v>7021</v>
      </c>
      <c r="H2883" t="s">
        <v>7022</v>
      </c>
      <c r="I2883">
        <v>14</v>
      </c>
      <c r="J2883">
        <v>0</v>
      </c>
      <c r="K2883" t="s">
        <v>345</v>
      </c>
      <c r="L2883">
        <v>8.56</v>
      </c>
      <c r="M2883">
        <v>28.311</v>
      </c>
      <c r="N2883" t="s">
        <v>346</v>
      </c>
      <c r="O2883" t="s">
        <v>349</v>
      </c>
      <c r="P2883" s="133">
        <v>0</v>
      </c>
      <c r="Q2883" s="133">
        <v>0</v>
      </c>
      <c r="R2883" s="133">
        <v>0</v>
      </c>
      <c r="S2883" s="133">
        <v>0</v>
      </c>
      <c r="T2883" s="133">
        <v>0</v>
      </c>
      <c r="W2883">
        <v>0</v>
      </c>
      <c r="Z2883">
        <v>0</v>
      </c>
      <c r="AC2883">
        <v>0</v>
      </c>
      <c r="AF2883">
        <v>0</v>
      </c>
      <c r="AI2883">
        <v>0</v>
      </c>
      <c r="AL2883" t="s">
        <v>349</v>
      </c>
      <c r="AM2883">
        <v>0</v>
      </c>
      <c r="AN2883">
        <v>0</v>
      </c>
      <c r="AO2883">
        <v>0</v>
      </c>
      <c r="AR2883">
        <v>0</v>
      </c>
      <c r="AU2883">
        <v>0</v>
      </c>
      <c r="AX2883">
        <v>0</v>
      </c>
      <c r="BA2883">
        <v>0</v>
      </c>
      <c r="BD2883">
        <v>0</v>
      </c>
      <c r="BE2883">
        <v>0</v>
      </c>
      <c r="BF2883">
        <v>0</v>
      </c>
      <c r="BG2883">
        <v>0</v>
      </c>
      <c r="BH2883" t="s">
        <v>349</v>
      </c>
      <c r="BI2883">
        <v>0</v>
      </c>
      <c r="BJ2883">
        <v>0</v>
      </c>
      <c r="BK2883">
        <v>0</v>
      </c>
      <c r="BL2883">
        <v>0</v>
      </c>
      <c r="BM2883">
        <v>0</v>
      </c>
      <c r="BN2883" t="s">
        <v>349</v>
      </c>
      <c r="BO2883">
        <v>0</v>
      </c>
      <c r="BP2883">
        <v>0</v>
      </c>
      <c r="BQ2883">
        <v>0</v>
      </c>
      <c r="BR2883">
        <v>0</v>
      </c>
      <c r="BS2883">
        <v>0</v>
      </c>
      <c r="BT2883" t="s">
        <v>349</v>
      </c>
      <c r="BU2883">
        <v>0</v>
      </c>
      <c r="BV2883">
        <v>0</v>
      </c>
      <c r="BW2883">
        <v>0</v>
      </c>
      <c r="BX2883">
        <v>0</v>
      </c>
      <c r="BY2883">
        <v>0</v>
      </c>
      <c r="BZ2883" t="s">
        <v>349</v>
      </c>
      <c r="CA2883">
        <v>0</v>
      </c>
      <c r="CB2883">
        <v>0</v>
      </c>
      <c r="CC2883">
        <v>0</v>
      </c>
      <c r="CD2883">
        <v>0</v>
      </c>
      <c r="CE2883">
        <v>0</v>
      </c>
      <c r="CF2883" t="s">
        <v>349</v>
      </c>
      <c r="CG2883">
        <v>0</v>
      </c>
      <c r="CH2883">
        <v>0</v>
      </c>
      <c r="CI2883">
        <v>0</v>
      </c>
      <c r="CJ2883" t="s">
        <v>349</v>
      </c>
      <c r="CK2883">
        <v>0</v>
      </c>
      <c r="CL2883" t="s">
        <v>349</v>
      </c>
      <c r="CM2883">
        <v>0</v>
      </c>
      <c r="CN2883" s="133">
        <v>0</v>
      </c>
      <c r="CO2883" s="133" t="s">
        <v>347</v>
      </c>
      <c r="CP2883" s="133">
        <v>128</v>
      </c>
      <c r="CQ2883" s="133">
        <v>667</v>
      </c>
      <c r="CR2883">
        <v>107</v>
      </c>
      <c r="CS2883">
        <v>557</v>
      </c>
      <c r="CT2883">
        <v>0</v>
      </c>
      <c r="CY2883">
        <v>0</v>
      </c>
      <c r="DD2883">
        <v>57</v>
      </c>
      <c r="DE2883" t="s">
        <v>66</v>
      </c>
      <c r="DF2883" t="s">
        <v>3710</v>
      </c>
      <c r="DG2883" t="s">
        <v>405</v>
      </c>
      <c r="DI2883">
        <v>300</v>
      </c>
      <c r="DJ2883" t="s">
        <v>66</v>
      </c>
      <c r="DK2883" t="s">
        <v>3710</v>
      </c>
      <c r="DL2883" t="s">
        <v>405</v>
      </c>
      <c r="DN2883">
        <v>200</v>
      </c>
      <c r="DO2883" t="s">
        <v>66</v>
      </c>
      <c r="DP2883" t="s">
        <v>3710</v>
      </c>
      <c r="DQ2883" t="s">
        <v>444</v>
      </c>
      <c r="DS2883">
        <v>0</v>
      </c>
      <c r="DV2883" t="s">
        <v>347</v>
      </c>
      <c r="DW2883">
        <v>21</v>
      </c>
      <c r="DX2883">
        <v>110</v>
      </c>
      <c r="DY2883">
        <v>0</v>
      </c>
      <c r="EF2883">
        <v>0</v>
      </c>
      <c r="EM2883">
        <v>10</v>
      </c>
      <c r="EN2883" t="s">
        <v>121</v>
      </c>
      <c r="EP2883" t="s">
        <v>359</v>
      </c>
      <c r="ER2883" t="s">
        <v>444</v>
      </c>
      <c r="ET2883">
        <v>70</v>
      </c>
      <c r="EU2883" t="s">
        <v>121</v>
      </c>
      <c r="EW2883" t="s">
        <v>359</v>
      </c>
      <c r="EY2883" t="s">
        <v>444</v>
      </c>
      <c r="FA2883">
        <v>30</v>
      </c>
      <c r="FB2883" t="s">
        <v>121</v>
      </c>
      <c r="FD2883" t="s">
        <v>359</v>
      </c>
      <c r="FF2883" t="s">
        <v>444</v>
      </c>
      <c r="FH2883">
        <v>0</v>
      </c>
      <c r="FK2883">
        <v>60</v>
      </c>
      <c r="FL2883">
        <v>312</v>
      </c>
      <c r="FM2883">
        <v>40</v>
      </c>
      <c r="FN2883">
        <v>208</v>
      </c>
      <c r="FO2883">
        <v>28</v>
      </c>
      <c r="FP2883">
        <v>147</v>
      </c>
      <c r="FQ2883">
        <v>0</v>
      </c>
      <c r="FR2883">
        <v>0</v>
      </c>
      <c r="FS2883" t="s">
        <v>347</v>
      </c>
      <c r="FT2883">
        <v>23</v>
      </c>
      <c r="FU2883">
        <v>120</v>
      </c>
      <c r="FV2883" t="s">
        <v>66</v>
      </c>
      <c r="FW2883" t="s">
        <v>3710</v>
      </c>
      <c r="FX2883" t="s">
        <v>347</v>
      </c>
      <c r="FY2883" t="s">
        <v>121</v>
      </c>
      <c r="FZ2883" t="s">
        <v>347</v>
      </c>
      <c r="GA2883">
        <v>18</v>
      </c>
      <c r="GB2883">
        <v>94</v>
      </c>
      <c r="GC2883" t="s">
        <v>349</v>
      </c>
      <c r="GD2883" t="s">
        <v>354</v>
      </c>
      <c r="GE2883" t="s">
        <v>354</v>
      </c>
      <c r="GF2883" t="s">
        <v>354</v>
      </c>
      <c r="GG2883">
        <v>14</v>
      </c>
      <c r="GH2883" t="s">
        <v>451</v>
      </c>
    </row>
    <row r="2884" spans="1:190" x14ac:dyDescent="0.35">
      <c r="A2884" t="s">
        <v>65</v>
      </c>
      <c r="B2884" t="s">
        <v>66</v>
      </c>
      <c r="C2884" t="s">
        <v>6919</v>
      </c>
      <c r="D2884" t="s">
        <v>3710</v>
      </c>
      <c r="E2884" t="s">
        <v>7019</v>
      </c>
      <c r="F2884" t="s">
        <v>7020</v>
      </c>
      <c r="G2884" t="s">
        <v>7023</v>
      </c>
      <c r="H2884" t="s">
        <v>7024</v>
      </c>
      <c r="I2884">
        <v>14</v>
      </c>
      <c r="J2884">
        <v>12</v>
      </c>
      <c r="K2884" t="s">
        <v>345</v>
      </c>
      <c r="L2884">
        <v>8.6859999999999999</v>
      </c>
      <c r="M2884">
        <v>28.163</v>
      </c>
      <c r="N2884" t="s">
        <v>346</v>
      </c>
      <c r="O2884" t="s">
        <v>347</v>
      </c>
      <c r="P2884" s="133">
        <v>3</v>
      </c>
      <c r="Q2884" s="133">
        <v>16</v>
      </c>
      <c r="R2884" s="133">
        <v>3</v>
      </c>
      <c r="S2884" s="133">
        <v>16</v>
      </c>
      <c r="T2884" s="133">
        <v>0</v>
      </c>
      <c r="W2884">
        <v>0</v>
      </c>
      <c r="Z2884">
        <v>0</v>
      </c>
      <c r="AC2884">
        <v>10</v>
      </c>
      <c r="AD2884" t="s">
        <v>66</v>
      </c>
      <c r="AE2884" t="s">
        <v>3710</v>
      </c>
      <c r="AF2884">
        <v>6</v>
      </c>
      <c r="AG2884" t="s">
        <v>66</v>
      </c>
      <c r="AH2884" t="s">
        <v>3710</v>
      </c>
      <c r="AI2884">
        <v>0</v>
      </c>
      <c r="AL2884" t="s">
        <v>349</v>
      </c>
      <c r="AM2884">
        <v>0</v>
      </c>
      <c r="AN2884">
        <v>0</v>
      </c>
      <c r="AO2884">
        <v>0</v>
      </c>
      <c r="AR2884">
        <v>0</v>
      </c>
      <c r="AU2884">
        <v>0</v>
      </c>
      <c r="AX2884">
        <v>0</v>
      </c>
      <c r="BA2884">
        <v>0</v>
      </c>
      <c r="BD2884">
        <v>0</v>
      </c>
      <c r="BE2884">
        <v>0</v>
      </c>
      <c r="BF2884">
        <v>0</v>
      </c>
      <c r="BG2884">
        <v>0</v>
      </c>
      <c r="BH2884" t="s">
        <v>349</v>
      </c>
      <c r="BI2884">
        <v>0</v>
      </c>
      <c r="BJ2884">
        <v>0</v>
      </c>
      <c r="BK2884">
        <v>0</v>
      </c>
      <c r="BL2884">
        <v>0</v>
      </c>
      <c r="BM2884">
        <v>0</v>
      </c>
      <c r="BN2884" t="s">
        <v>349</v>
      </c>
      <c r="BO2884">
        <v>0</v>
      </c>
      <c r="BP2884">
        <v>0</v>
      </c>
      <c r="BQ2884">
        <v>0</v>
      </c>
      <c r="BR2884">
        <v>0</v>
      </c>
      <c r="BS2884">
        <v>0</v>
      </c>
      <c r="BT2884" t="s">
        <v>349</v>
      </c>
      <c r="BU2884">
        <v>0</v>
      </c>
      <c r="BV2884">
        <v>0</v>
      </c>
      <c r="BW2884">
        <v>0</v>
      </c>
      <c r="BX2884">
        <v>0</v>
      </c>
      <c r="BY2884">
        <v>10</v>
      </c>
      <c r="BZ2884" t="s">
        <v>349</v>
      </c>
      <c r="CA2884">
        <v>0</v>
      </c>
      <c r="CB2884">
        <v>0</v>
      </c>
      <c r="CC2884">
        <v>0</v>
      </c>
      <c r="CD2884">
        <v>6</v>
      </c>
      <c r="CE2884">
        <v>0</v>
      </c>
      <c r="CF2884" t="s">
        <v>349</v>
      </c>
      <c r="CG2884">
        <v>0</v>
      </c>
      <c r="CH2884">
        <v>0</v>
      </c>
      <c r="CI2884">
        <v>0</v>
      </c>
      <c r="CJ2884" t="s">
        <v>349</v>
      </c>
      <c r="CK2884">
        <v>0</v>
      </c>
      <c r="CL2884" t="s">
        <v>349</v>
      </c>
      <c r="CM2884">
        <v>0</v>
      </c>
      <c r="CN2884" s="133">
        <v>0</v>
      </c>
      <c r="CO2884" s="133" t="s">
        <v>347</v>
      </c>
      <c r="CP2884" s="133">
        <v>140</v>
      </c>
      <c r="CQ2884" s="133">
        <v>652</v>
      </c>
      <c r="CR2884">
        <v>140</v>
      </c>
      <c r="CS2884">
        <v>652</v>
      </c>
      <c r="CT2884">
        <v>0</v>
      </c>
      <c r="CY2884">
        <v>0</v>
      </c>
      <c r="DD2884">
        <v>52</v>
      </c>
      <c r="DE2884" t="s">
        <v>66</v>
      </c>
      <c r="DF2884" t="s">
        <v>3710</v>
      </c>
      <c r="DG2884" t="s">
        <v>405</v>
      </c>
      <c r="DI2884">
        <v>350</v>
      </c>
      <c r="DJ2884" t="s">
        <v>66</v>
      </c>
      <c r="DK2884" t="s">
        <v>3710</v>
      </c>
      <c r="DL2884" t="s">
        <v>405</v>
      </c>
      <c r="DN2884">
        <v>250</v>
      </c>
      <c r="DO2884" t="s">
        <v>66</v>
      </c>
      <c r="DP2884" t="s">
        <v>3710</v>
      </c>
      <c r="DQ2884" t="s">
        <v>405</v>
      </c>
      <c r="DS2884">
        <v>0</v>
      </c>
      <c r="DV2884" t="s">
        <v>349</v>
      </c>
      <c r="DW2884">
        <v>0</v>
      </c>
      <c r="DX2884">
        <v>0</v>
      </c>
      <c r="DY2884">
        <v>0</v>
      </c>
      <c r="EF2884">
        <v>0</v>
      </c>
      <c r="EM2884">
        <v>0</v>
      </c>
      <c r="ET2884">
        <v>0</v>
      </c>
      <c r="FA2884">
        <v>0</v>
      </c>
      <c r="FH2884">
        <v>0</v>
      </c>
      <c r="FK2884">
        <v>40</v>
      </c>
      <c r="FL2884">
        <v>208</v>
      </c>
      <c r="FM2884">
        <v>70</v>
      </c>
      <c r="FN2884">
        <v>364</v>
      </c>
      <c r="FO2884">
        <v>30</v>
      </c>
      <c r="FP2884">
        <v>80</v>
      </c>
      <c r="FQ2884">
        <v>0</v>
      </c>
      <c r="FR2884">
        <v>0</v>
      </c>
      <c r="FS2884" t="s">
        <v>347</v>
      </c>
      <c r="FT2884">
        <v>31</v>
      </c>
      <c r="FU2884">
        <v>164</v>
      </c>
      <c r="FV2884" t="s">
        <v>66</v>
      </c>
      <c r="FW2884" t="s">
        <v>3710</v>
      </c>
      <c r="FX2884" t="s">
        <v>349</v>
      </c>
      <c r="FZ2884" t="s">
        <v>349</v>
      </c>
      <c r="GA2884">
        <v>0</v>
      </c>
      <c r="GB2884">
        <v>0</v>
      </c>
      <c r="GC2884" t="s">
        <v>349</v>
      </c>
      <c r="GD2884" t="s">
        <v>354</v>
      </c>
      <c r="GE2884" t="s">
        <v>354</v>
      </c>
      <c r="GF2884" t="s">
        <v>354</v>
      </c>
      <c r="GG2884">
        <v>14</v>
      </c>
      <c r="GH2884" t="s">
        <v>356</v>
      </c>
    </row>
    <row r="2885" spans="1:190" x14ac:dyDescent="0.35">
      <c r="A2885" t="s">
        <v>65</v>
      </c>
      <c r="B2885" t="s">
        <v>66</v>
      </c>
      <c r="C2885" t="s">
        <v>6919</v>
      </c>
      <c r="D2885" t="s">
        <v>3710</v>
      </c>
      <c r="E2885" t="s">
        <v>7019</v>
      </c>
      <c r="F2885" t="s">
        <v>7020</v>
      </c>
      <c r="G2885" t="s">
        <v>7025</v>
      </c>
      <c r="H2885" t="s">
        <v>7026</v>
      </c>
      <c r="I2885">
        <v>14</v>
      </c>
      <c r="J2885">
        <v>0</v>
      </c>
      <c r="K2885" t="s">
        <v>345</v>
      </c>
      <c r="L2885">
        <v>8.64</v>
      </c>
      <c r="M2885">
        <v>28.113</v>
      </c>
      <c r="N2885" t="s">
        <v>346</v>
      </c>
      <c r="O2885" t="s">
        <v>349</v>
      </c>
      <c r="P2885" s="133">
        <v>0</v>
      </c>
      <c r="Q2885" s="133">
        <v>0</v>
      </c>
      <c r="R2885" s="133">
        <v>0</v>
      </c>
      <c r="S2885" s="133">
        <v>0</v>
      </c>
      <c r="T2885" s="133">
        <v>0</v>
      </c>
      <c r="W2885">
        <v>0</v>
      </c>
      <c r="Z2885">
        <v>0</v>
      </c>
      <c r="AC2885">
        <v>0</v>
      </c>
      <c r="AF2885">
        <v>0</v>
      </c>
      <c r="AI2885">
        <v>0</v>
      </c>
      <c r="AL2885" t="s">
        <v>349</v>
      </c>
      <c r="AM2885">
        <v>0</v>
      </c>
      <c r="AN2885">
        <v>0</v>
      </c>
      <c r="AO2885">
        <v>0</v>
      </c>
      <c r="AR2885">
        <v>0</v>
      </c>
      <c r="AU2885">
        <v>0</v>
      </c>
      <c r="AX2885">
        <v>0</v>
      </c>
      <c r="BA2885">
        <v>0</v>
      </c>
      <c r="BD2885">
        <v>0</v>
      </c>
      <c r="BE2885">
        <v>0</v>
      </c>
      <c r="BF2885">
        <v>0</v>
      </c>
      <c r="BG2885">
        <v>0</v>
      </c>
      <c r="BH2885" t="s">
        <v>349</v>
      </c>
      <c r="BI2885">
        <v>0</v>
      </c>
      <c r="BJ2885">
        <v>0</v>
      </c>
      <c r="BK2885">
        <v>0</v>
      </c>
      <c r="BL2885">
        <v>0</v>
      </c>
      <c r="BM2885">
        <v>0</v>
      </c>
      <c r="BN2885" t="s">
        <v>349</v>
      </c>
      <c r="BO2885">
        <v>0</v>
      </c>
      <c r="BP2885">
        <v>0</v>
      </c>
      <c r="BQ2885">
        <v>0</v>
      </c>
      <c r="BR2885">
        <v>0</v>
      </c>
      <c r="BS2885">
        <v>0</v>
      </c>
      <c r="BT2885" t="s">
        <v>349</v>
      </c>
      <c r="BU2885">
        <v>0</v>
      </c>
      <c r="BV2885">
        <v>0</v>
      </c>
      <c r="BW2885">
        <v>0</v>
      </c>
      <c r="BX2885">
        <v>0</v>
      </c>
      <c r="BY2885">
        <v>0</v>
      </c>
      <c r="BZ2885" t="s">
        <v>349</v>
      </c>
      <c r="CA2885">
        <v>0</v>
      </c>
      <c r="CB2885">
        <v>0</v>
      </c>
      <c r="CC2885">
        <v>0</v>
      </c>
      <c r="CD2885">
        <v>0</v>
      </c>
      <c r="CE2885">
        <v>0</v>
      </c>
      <c r="CF2885" t="s">
        <v>349</v>
      </c>
      <c r="CG2885">
        <v>0</v>
      </c>
      <c r="CH2885">
        <v>0</v>
      </c>
      <c r="CI2885">
        <v>0</v>
      </c>
      <c r="CJ2885" t="s">
        <v>349</v>
      </c>
      <c r="CK2885">
        <v>0</v>
      </c>
      <c r="CL2885" t="s">
        <v>349</v>
      </c>
      <c r="CM2885">
        <v>0</v>
      </c>
      <c r="CN2885" s="133">
        <v>0</v>
      </c>
      <c r="CO2885" s="133" t="s">
        <v>347</v>
      </c>
      <c r="CP2885" s="133">
        <v>70</v>
      </c>
      <c r="CQ2885" s="133">
        <v>364</v>
      </c>
      <c r="CR2885">
        <v>50</v>
      </c>
      <c r="CS2885">
        <v>260</v>
      </c>
      <c r="CT2885">
        <v>0</v>
      </c>
      <c r="CY2885">
        <v>0</v>
      </c>
      <c r="DD2885">
        <v>0</v>
      </c>
      <c r="DI2885">
        <v>200</v>
      </c>
      <c r="DJ2885" t="s">
        <v>66</v>
      </c>
      <c r="DK2885" t="s">
        <v>3710</v>
      </c>
      <c r="DL2885" t="s">
        <v>405</v>
      </c>
      <c r="DN2885">
        <v>60</v>
      </c>
      <c r="DO2885" t="s">
        <v>66</v>
      </c>
      <c r="DP2885" t="s">
        <v>3710</v>
      </c>
      <c r="DQ2885" t="s">
        <v>405</v>
      </c>
      <c r="DS2885">
        <v>0</v>
      </c>
      <c r="DV2885" t="s">
        <v>347</v>
      </c>
      <c r="DW2885">
        <v>20</v>
      </c>
      <c r="DX2885">
        <v>104</v>
      </c>
      <c r="DY2885">
        <v>0</v>
      </c>
      <c r="EF2885">
        <v>0</v>
      </c>
      <c r="EM2885">
        <v>0</v>
      </c>
      <c r="ET2885">
        <v>54</v>
      </c>
      <c r="EU2885" t="s">
        <v>121</v>
      </c>
      <c r="EW2885" t="s">
        <v>395</v>
      </c>
      <c r="EY2885" t="s">
        <v>444</v>
      </c>
      <c r="FA2885">
        <v>50</v>
      </c>
      <c r="FB2885" t="s">
        <v>121</v>
      </c>
      <c r="FD2885" t="s">
        <v>1840</v>
      </c>
      <c r="FF2885" t="s">
        <v>444</v>
      </c>
      <c r="FH2885">
        <v>0</v>
      </c>
      <c r="FK2885">
        <v>20</v>
      </c>
      <c r="FL2885">
        <v>104</v>
      </c>
      <c r="FM2885">
        <v>30</v>
      </c>
      <c r="FN2885">
        <v>156</v>
      </c>
      <c r="FO2885">
        <v>20</v>
      </c>
      <c r="FP2885">
        <v>104</v>
      </c>
      <c r="FQ2885">
        <v>0</v>
      </c>
      <c r="FR2885">
        <v>0</v>
      </c>
      <c r="FS2885" t="s">
        <v>349</v>
      </c>
      <c r="FT2885">
        <v>0</v>
      </c>
      <c r="FU2885">
        <v>0</v>
      </c>
      <c r="FX2885" t="s">
        <v>349</v>
      </c>
      <c r="FZ2885" t="s">
        <v>349</v>
      </c>
      <c r="GA2885">
        <v>0</v>
      </c>
      <c r="GB2885">
        <v>0</v>
      </c>
      <c r="GC2885" t="s">
        <v>349</v>
      </c>
      <c r="GD2885" t="s">
        <v>354</v>
      </c>
      <c r="GE2885" t="s">
        <v>355</v>
      </c>
      <c r="GF2885" t="s">
        <v>354</v>
      </c>
      <c r="GG2885">
        <v>14</v>
      </c>
      <c r="GH2885" t="s">
        <v>451</v>
      </c>
    </row>
    <row r="2886" spans="1:190" x14ac:dyDescent="0.35">
      <c r="A2886" t="s">
        <v>65</v>
      </c>
      <c r="B2886" t="s">
        <v>66</v>
      </c>
      <c r="C2886" t="s">
        <v>6919</v>
      </c>
      <c r="D2886" t="s">
        <v>3710</v>
      </c>
      <c r="E2886" t="s">
        <v>7019</v>
      </c>
      <c r="F2886" t="s">
        <v>7020</v>
      </c>
      <c r="G2886" t="s">
        <v>7027</v>
      </c>
      <c r="H2886" t="s">
        <v>7028</v>
      </c>
      <c r="I2886">
        <v>14</v>
      </c>
      <c r="J2886">
        <v>6</v>
      </c>
      <c r="K2886" t="s">
        <v>345</v>
      </c>
      <c r="L2886">
        <v>8.6772200000000002</v>
      </c>
      <c r="M2886">
        <v>28.154720000000001</v>
      </c>
      <c r="N2886" t="s">
        <v>346</v>
      </c>
      <c r="O2886" t="s">
        <v>347</v>
      </c>
      <c r="P2886" s="133">
        <v>60</v>
      </c>
      <c r="Q2886" s="133">
        <v>311</v>
      </c>
      <c r="R2886" s="133">
        <v>55</v>
      </c>
      <c r="S2886" s="133">
        <v>280</v>
      </c>
      <c r="T2886" s="133">
        <v>0</v>
      </c>
      <c r="W2886">
        <v>0</v>
      </c>
      <c r="Z2886">
        <v>20</v>
      </c>
      <c r="AA2886" t="s">
        <v>66</v>
      </c>
      <c r="AB2886" t="s">
        <v>3710</v>
      </c>
      <c r="AC2886">
        <v>160</v>
      </c>
      <c r="AD2886" t="s">
        <v>66</v>
      </c>
      <c r="AE2886" t="s">
        <v>3710</v>
      </c>
      <c r="AF2886">
        <v>100</v>
      </c>
      <c r="AG2886" t="s">
        <v>66</v>
      </c>
      <c r="AH2886" t="s">
        <v>3710</v>
      </c>
      <c r="AI2886">
        <v>0</v>
      </c>
      <c r="AL2886" t="s">
        <v>347</v>
      </c>
      <c r="AM2886">
        <v>5</v>
      </c>
      <c r="AN2886">
        <v>31</v>
      </c>
      <c r="AO2886">
        <v>0</v>
      </c>
      <c r="AR2886">
        <v>0</v>
      </c>
      <c r="AU2886">
        <v>0</v>
      </c>
      <c r="AX2886">
        <v>20</v>
      </c>
      <c r="AY2886" t="s">
        <v>121</v>
      </c>
      <c r="AZ2886" t="s">
        <v>359</v>
      </c>
      <c r="BA2886">
        <v>11</v>
      </c>
      <c r="BB2886" t="s">
        <v>121</v>
      </c>
      <c r="BC2886" t="s">
        <v>359</v>
      </c>
      <c r="BD2886">
        <v>0</v>
      </c>
      <c r="BE2886">
        <v>0</v>
      </c>
      <c r="BF2886">
        <v>0</v>
      </c>
      <c r="BG2886">
        <v>0</v>
      </c>
      <c r="BH2886" t="s">
        <v>349</v>
      </c>
      <c r="BI2886">
        <v>0</v>
      </c>
      <c r="BJ2886">
        <v>0</v>
      </c>
      <c r="BK2886">
        <v>0</v>
      </c>
      <c r="BL2886">
        <v>0</v>
      </c>
      <c r="BM2886">
        <v>0</v>
      </c>
      <c r="BN2886" t="s">
        <v>349</v>
      </c>
      <c r="BO2886">
        <v>0</v>
      </c>
      <c r="BP2886">
        <v>0</v>
      </c>
      <c r="BQ2886">
        <v>0</v>
      </c>
      <c r="BR2886">
        <v>20</v>
      </c>
      <c r="BS2886">
        <v>0</v>
      </c>
      <c r="BT2886" t="s">
        <v>349</v>
      </c>
      <c r="BU2886">
        <v>0</v>
      </c>
      <c r="BV2886">
        <v>0</v>
      </c>
      <c r="BW2886">
        <v>0</v>
      </c>
      <c r="BX2886">
        <v>20</v>
      </c>
      <c r="BY2886">
        <v>160</v>
      </c>
      <c r="BZ2886" t="s">
        <v>349</v>
      </c>
      <c r="CA2886">
        <v>0</v>
      </c>
      <c r="CB2886">
        <v>0</v>
      </c>
      <c r="CC2886">
        <v>0</v>
      </c>
      <c r="CD2886">
        <v>11</v>
      </c>
      <c r="CE2886">
        <v>100</v>
      </c>
      <c r="CF2886" t="s">
        <v>349</v>
      </c>
      <c r="CG2886">
        <v>0</v>
      </c>
      <c r="CH2886">
        <v>0</v>
      </c>
      <c r="CI2886">
        <v>0</v>
      </c>
      <c r="CJ2886" t="s">
        <v>347</v>
      </c>
      <c r="CK2886">
        <v>20</v>
      </c>
      <c r="CL2886" t="s">
        <v>349</v>
      </c>
      <c r="CM2886">
        <v>0</v>
      </c>
      <c r="CN2886" s="133">
        <v>0</v>
      </c>
      <c r="CO2886" s="133" t="s">
        <v>347</v>
      </c>
      <c r="CP2886" s="133">
        <v>138</v>
      </c>
      <c r="CQ2886" s="133">
        <v>718</v>
      </c>
      <c r="CR2886">
        <v>138</v>
      </c>
      <c r="CS2886">
        <v>718</v>
      </c>
      <c r="CT2886">
        <v>0</v>
      </c>
      <c r="CY2886">
        <v>0</v>
      </c>
      <c r="DD2886">
        <v>50</v>
      </c>
      <c r="DE2886" t="s">
        <v>66</v>
      </c>
      <c r="DF2886" t="s">
        <v>3710</v>
      </c>
      <c r="DG2886" t="s">
        <v>405</v>
      </c>
      <c r="DI2886">
        <v>368</v>
      </c>
      <c r="DJ2886" t="s">
        <v>66</v>
      </c>
      <c r="DK2886" t="s">
        <v>3710</v>
      </c>
      <c r="DL2886" t="s">
        <v>405</v>
      </c>
      <c r="DN2886">
        <v>300</v>
      </c>
      <c r="DO2886" t="s">
        <v>66</v>
      </c>
      <c r="DP2886" t="s">
        <v>3710</v>
      </c>
      <c r="DQ2886" t="s">
        <v>444</v>
      </c>
      <c r="DS2886">
        <v>0</v>
      </c>
      <c r="DV2886" t="s">
        <v>349</v>
      </c>
      <c r="DW2886">
        <v>0</v>
      </c>
      <c r="DX2886">
        <v>0</v>
      </c>
      <c r="DY2886">
        <v>0</v>
      </c>
      <c r="EF2886">
        <v>0</v>
      </c>
      <c r="EM2886">
        <v>0</v>
      </c>
      <c r="ET2886">
        <v>0</v>
      </c>
      <c r="FA2886">
        <v>0</v>
      </c>
      <c r="FH2886">
        <v>0</v>
      </c>
      <c r="FK2886">
        <v>38</v>
      </c>
      <c r="FL2886">
        <v>198</v>
      </c>
      <c r="FM2886">
        <v>80</v>
      </c>
      <c r="FN2886">
        <v>416</v>
      </c>
      <c r="FO2886">
        <v>20</v>
      </c>
      <c r="FP2886">
        <v>104</v>
      </c>
      <c r="FQ2886">
        <v>0</v>
      </c>
      <c r="FR2886">
        <v>0</v>
      </c>
      <c r="FS2886" t="s">
        <v>349</v>
      </c>
      <c r="FT2886">
        <v>0</v>
      </c>
      <c r="FU2886">
        <v>0</v>
      </c>
      <c r="FX2886" t="s">
        <v>349</v>
      </c>
      <c r="FZ2886" t="s">
        <v>347</v>
      </c>
      <c r="GA2886">
        <v>4</v>
      </c>
      <c r="GB2886">
        <v>15</v>
      </c>
      <c r="GC2886" t="s">
        <v>349</v>
      </c>
      <c r="GD2886" t="s">
        <v>355</v>
      </c>
      <c r="GE2886" t="s">
        <v>355</v>
      </c>
      <c r="GF2886" t="s">
        <v>355</v>
      </c>
      <c r="GG2886">
        <v>14</v>
      </c>
      <c r="GH2886" t="s">
        <v>356</v>
      </c>
    </row>
    <row r="2887" spans="1:190" x14ac:dyDescent="0.35">
      <c r="A2887" t="s">
        <v>65</v>
      </c>
      <c r="B2887" t="s">
        <v>66</v>
      </c>
      <c r="C2887" t="s">
        <v>6919</v>
      </c>
      <c r="D2887" t="s">
        <v>3710</v>
      </c>
      <c r="E2887" t="s">
        <v>7019</v>
      </c>
      <c r="F2887" t="s">
        <v>7020</v>
      </c>
      <c r="G2887" t="s">
        <v>7029</v>
      </c>
      <c r="H2887" t="s">
        <v>7028</v>
      </c>
      <c r="I2887">
        <v>14</v>
      </c>
      <c r="J2887">
        <v>12</v>
      </c>
      <c r="K2887" t="s">
        <v>413</v>
      </c>
      <c r="L2887">
        <v>8.6684000000000001</v>
      </c>
      <c r="M2887">
        <v>28.150300000000001</v>
      </c>
      <c r="N2887" t="s">
        <v>8199</v>
      </c>
      <c r="O2887" t="s">
        <v>349</v>
      </c>
      <c r="P2887" s="133">
        <v>0</v>
      </c>
      <c r="Q2887" s="133">
        <v>0</v>
      </c>
      <c r="R2887" s="133">
        <v>0</v>
      </c>
      <c r="S2887" s="133">
        <v>0</v>
      </c>
      <c r="T2887" s="133">
        <v>0</v>
      </c>
      <c r="W2887">
        <v>0</v>
      </c>
      <c r="Z2887">
        <v>0</v>
      </c>
      <c r="AC2887">
        <v>0</v>
      </c>
      <c r="AF2887">
        <v>0</v>
      </c>
      <c r="AI2887">
        <v>0</v>
      </c>
      <c r="AL2887" t="s">
        <v>349</v>
      </c>
      <c r="AM2887">
        <v>0</v>
      </c>
      <c r="AN2887">
        <v>0</v>
      </c>
      <c r="AO2887">
        <v>0</v>
      </c>
      <c r="AR2887">
        <v>0</v>
      </c>
      <c r="AU2887">
        <v>0</v>
      </c>
      <c r="AX2887">
        <v>0</v>
      </c>
      <c r="BA2887">
        <v>0</v>
      </c>
      <c r="BD2887">
        <v>0</v>
      </c>
      <c r="BE2887">
        <v>0</v>
      </c>
      <c r="BF2887">
        <v>0</v>
      </c>
      <c r="BG2887">
        <v>0</v>
      </c>
      <c r="BH2887" t="s">
        <v>349</v>
      </c>
      <c r="BI2887">
        <v>0</v>
      </c>
      <c r="BJ2887">
        <v>0</v>
      </c>
      <c r="BK2887">
        <v>0</v>
      </c>
      <c r="BL2887">
        <v>0</v>
      </c>
      <c r="BM2887">
        <v>0</v>
      </c>
      <c r="BN2887" t="s">
        <v>349</v>
      </c>
      <c r="BO2887">
        <v>0</v>
      </c>
      <c r="BP2887">
        <v>0</v>
      </c>
      <c r="BQ2887">
        <v>0</v>
      </c>
      <c r="BR2887">
        <v>0</v>
      </c>
      <c r="BS2887">
        <v>0</v>
      </c>
      <c r="BT2887" t="s">
        <v>349</v>
      </c>
      <c r="BU2887">
        <v>0</v>
      </c>
      <c r="BV2887">
        <v>0</v>
      </c>
      <c r="BW2887">
        <v>0</v>
      </c>
      <c r="BX2887">
        <v>0</v>
      </c>
      <c r="BY2887">
        <v>0</v>
      </c>
      <c r="BZ2887" t="s">
        <v>349</v>
      </c>
      <c r="CA2887">
        <v>0</v>
      </c>
      <c r="CB2887">
        <v>0</v>
      </c>
      <c r="CC2887">
        <v>0</v>
      </c>
      <c r="CD2887">
        <v>0</v>
      </c>
      <c r="CE2887">
        <v>0</v>
      </c>
      <c r="CF2887" t="s">
        <v>349</v>
      </c>
      <c r="CG2887">
        <v>0</v>
      </c>
      <c r="CH2887">
        <v>0</v>
      </c>
      <c r="CI2887">
        <v>0</v>
      </c>
      <c r="CJ2887" t="s">
        <v>349</v>
      </c>
      <c r="CK2887">
        <v>0</v>
      </c>
      <c r="CL2887" t="s">
        <v>349</v>
      </c>
      <c r="CM2887">
        <v>0</v>
      </c>
      <c r="CN2887" s="133">
        <v>0</v>
      </c>
      <c r="CO2887" s="133" t="s">
        <v>349</v>
      </c>
      <c r="CP2887" s="133">
        <v>0</v>
      </c>
      <c r="CQ2887" s="133">
        <v>0</v>
      </c>
      <c r="CR2887">
        <v>0</v>
      </c>
      <c r="CS2887">
        <v>0</v>
      </c>
      <c r="CT2887">
        <v>0</v>
      </c>
      <c r="CY2887">
        <v>0</v>
      </c>
      <c r="DD2887">
        <v>0</v>
      </c>
      <c r="DI2887">
        <v>0</v>
      </c>
      <c r="DN2887">
        <v>0</v>
      </c>
      <c r="DS2887">
        <v>0</v>
      </c>
      <c r="DV2887" t="s">
        <v>349</v>
      </c>
      <c r="DW2887">
        <v>0</v>
      </c>
      <c r="DX2887">
        <v>0</v>
      </c>
      <c r="DY2887">
        <v>0</v>
      </c>
      <c r="EF2887">
        <v>0</v>
      </c>
      <c r="EM2887">
        <v>0</v>
      </c>
      <c r="ET2887">
        <v>0</v>
      </c>
      <c r="FA2887">
        <v>0</v>
      </c>
      <c r="FH2887">
        <v>0</v>
      </c>
      <c r="FK2887">
        <v>0</v>
      </c>
      <c r="FL2887">
        <v>0</v>
      </c>
      <c r="FM2887">
        <v>0</v>
      </c>
      <c r="FN2887">
        <v>0</v>
      </c>
      <c r="FO2887">
        <v>0</v>
      </c>
      <c r="FP2887">
        <v>0</v>
      </c>
      <c r="FQ2887">
        <v>0</v>
      </c>
      <c r="FR2887">
        <v>0</v>
      </c>
      <c r="FS2887" t="s">
        <v>349</v>
      </c>
      <c r="FT2887">
        <v>0</v>
      </c>
      <c r="FU2887">
        <v>0</v>
      </c>
      <c r="FX2887" t="s">
        <v>349</v>
      </c>
      <c r="FZ2887" t="s">
        <v>349</v>
      </c>
      <c r="GA2887">
        <v>0</v>
      </c>
      <c r="GB2887">
        <v>0</v>
      </c>
      <c r="GC2887" t="s">
        <v>349</v>
      </c>
      <c r="GD2887" t="s">
        <v>354</v>
      </c>
      <c r="GE2887" t="s">
        <v>354</v>
      </c>
      <c r="GF2887" t="s">
        <v>355</v>
      </c>
      <c r="GG2887">
        <v>14</v>
      </c>
      <c r="GH2887" t="s">
        <v>451</v>
      </c>
    </row>
    <row r="2888" spans="1:190" x14ac:dyDescent="0.35">
      <c r="A2888" t="s">
        <v>65</v>
      </c>
      <c r="B2888" t="s">
        <v>66</v>
      </c>
      <c r="C2888" t="s">
        <v>6919</v>
      </c>
      <c r="D2888" t="s">
        <v>3710</v>
      </c>
      <c r="E2888" t="s">
        <v>7019</v>
      </c>
      <c r="F2888" t="s">
        <v>7020</v>
      </c>
      <c r="G2888" t="s">
        <v>7030</v>
      </c>
      <c r="H2888" t="s">
        <v>7031</v>
      </c>
      <c r="I2888">
        <v>14</v>
      </c>
      <c r="J2888">
        <v>5</v>
      </c>
      <c r="K2888" t="s">
        <v>345</v>
      </c>
      <c r="L2888">
        <v>8.5513496399999998</v>
      </c>
      <c r="M2888">
        <v>28.312900540000001</v>
      </c>
      <c r="N2888" t="s">
        <v>346</v>
      </c>
      <c r="O2888" t="s">
        <v>349</v>
      </c>
      <c r="P2888" s="133">
        <v>0</v>
      </c>
      <c r="Q2888" s="133">
        <v>0</v>
      </c>
      <c r="R2888" s="133">
        <v>0</v>
      </c>
      <c r="S2888" s="133">
        <v>0</v>
      </c>
      <c r="T2888" s="133">
        <v>0</v>
      </c>
      <c r="W2888">
        <v>0</v>
      </c>
      <c r="Z2888">
        <v>0</v>
      </c>
      <c r="AC2888">
        <v>0</v>
      </c>
      <c r="AF2888">
        <v>0</v>
      </c>
      <c r="AI2888">
        <v>0</v>
      </c>
      <c r="AL2888" t="s">
        <v>349</v>
      </c>
      <c r="AM2888">
        <v>0</v>
      </c>
      <c r="AN2888">
        <v>0</v>
      </c>
      <c r="AO2888">
        <v>0</v>
      </c>
      <c r="AR2888">
        <v>0</v>
      </c>
      <c r="AU2888">
        <v>0</v>
      </c>
      <c r="AX2888">
        <v>0</v>
      </c>
      <c r="BA2888">
        <v>0</v>
      </c>
      <c r="BD2888">
        <v>0</v>
      </c>
      <c r="BE2888">
        <v>0</v>
      </c>
      <c r="BF2888">
        <v>0</v>
      </c>
      <c r="BG2888">
        <v>0</v>
      </c>
      <c r="BH2888" t="s">
        <v>349</v>
      </c>
      <c r="BI2888">
        <v>0</v>
      </c>
      <c r="BJ2888">
        <v>0</v>
      </c>
      <c r="BK2888">
        <v>0</v>
      </c>
      <c r="BL2888">
        <v>0</v>
      </c>
      <c r="BM2888">
        <v>0</v>
      </c>
      <c r="BN2888" t="s">
        <v>349</v>
      </c>
      <c r="BO2888">
        <v>0</v>
      </c>
      <c r="BP2888">
        <v>0</v>
      </c>
      <c r="BQ2888">
        <v>0</v>
      </c>
      <c r="BR2888">
        <v>0</v>
      </c>
      <c r="BS2888">
        <v>0</v>
      </c>
      <c r="BT2888" t="s">
        <v>349</v>
      </c>
      <c r="BU2888">
        <v>0</v>
      </c>
      <c r="BV2888">
        <v>0</v>
      </c>
      <c r="BW2888">
        <v>0</v>
      </c>
      <c r="BX2888">
        <v>0</v>
      </c>
      <c r="BY2888">
        <v>0</v>
      </c>
      <c r="BZ2888" t="s">
        <v>349</v>
      </c>
      <c r="CA2888">
        <v>0</v>
      </c>
      <c r="CB2888">
        <v>0</v>
      </c>
      <c r="CC2888">
        <v>0</v>
      </c>
      <c r="CD2888">
        <v>0</v>
      </c>
      <c r="CE2888">
        <v>0</v>
      </c>
      <c r="CF2888" t="s">
        <v>349</v>
      </c>
      <c r="CG2888">
        <v>0</v>
      </c>
      <c r="CH2888">
        <v>0</v>
      </c>
      <c r="CI2888">
        <v>0</v>
      </c>
      <c r="CJ2888" t="s">
        <v>349</v>
      </c>
      <c r="CK2888">
        <v>0</v>
      </c>
      <c r="CL2888" t="s">
        <v>349</v>
      </c>
      <c r="CM2888">
        <v>0</v>
      </c>
      <c r="CN2888" s="133">
        <v>0</v>
      </c>
      <c r="CO2888" s="133" t="s">
        <v>347</v>
      </c>
      <c r="CP2888" s="133">
        <v>154</v>
      </c>
      <c r="CQ2888" s="133">
        <v>675</v>
      </c>
      <c r="CR2888">
        <v>154</v>
      </c>
      <c r="CS2888">
        <v>675</v>
      </c>
      <c r="CT2888">
        <v>0</v>
      </c>
      <c r="CY2888">
        <v>0</v>
      </c>
      <c r="DD2888">
        <v>0</v>
      </c>
      <c r="DI2888">
        <v>400</v>
      </c>
      <c r="DJ2888" t="s">
        <v>66</v>
      </c>
      <c r="DK2888" t="s">
        <v>3710</v>
      </c>
      <c r="DL2888" t="s">
        <v>405</v>
      </c>
      <c r="DN2888">
        <v>260</v>
      </c>
      <c r="DO2888" t="s">
        <v>66</v>
      </c>
      <c r="DP2888" t="s">
        <v>3710</v>
      </c>
      <c r="DQ2888" t="s">
        <v>350</v>
      </c>
      <c r="DS2888">
        <v>15</v>
      </c>
      <c r="DT2888" t="s">
        <v>348</v>
      </c>
      <c r="DU2888" t="s">
        <v>348</v>
      </c>
      <c r="DV2888" t="s">
        <v>349</v>
      </c>
      <c r="DW2888">
        <v>0</v>
      </c>
      <c r="DX2888">
        <v>0</v>
      </c>
      <c r="DY2888">
        <v>0</v>
      </c>
      <c r="EF2888">
        <v>0</v>
      </c>
      <c r="EM2888">
        <v>0</v>
      </c>
      <c r="ET2888">
        <v>0</v>
      </c>
      <c r="FA2888">
        <v>0</v>
      </c>
      <c r="FH2888">
        <v>0</v>
      </c>
      <c r="FK2888">
        <v>54</v>
      </c>
      <c r="FL2888">
        <v>281</v>
      </c>
      <c r="FM2888">
        <v>60</v>
      </c>
      <c r="FN2888">
        <v>212</v>
      </c>
      <c r="FO2888">
        <v>40</v>
      </c>
      <c r="FP2888">
        <v>182</v>
      </c>
      <c r="FQ2888">
        <v>0</v>
      </c>
      <c r="FR2888">
        <v>0</v>
      </c>
      <c r="FS2888" t="s">
        <v>349</v>
      </c>
      <c r="FT2888">
        <v>0</v>
      </c>
      <c r="FU2888">
        <v>0</v>
      </c>
      <c r="FX2888" t="s">
        <v>349</v>
      </c>
      <c r="FZ2888" t="s">
        <v>349</v>
      </c>
      <c r="GA2888">
        <v>0</v>
      </c>
      <c r="GB2888">
        <v>0</v>
      </c>
      <c r="GC2888" t="s">
        <v>349</v>
      </c>
      <c r="GD2888" t="s">
        <v>355</v>
      </c>
      <c r="GE2888" t="s">
        <v>355</v>
      </c>
      <c r="GF2888" t="s">
        <v>355</v>
      </c>
      <c r="GG2888">
        <v>14</v>
      </c>
      <c r="GH2888" t="s">
        <v>356</v>
      </c>
    </row>
    <row r="2889" spans="1:190" x14ac:dyDescent="0.35">
      <c r="A2889" t="s">
        <v>65</v>
      </c>
      <c r="B2889" t="s">
        <v>66</v>
      </c>
      <c r="C2889" t="s">
        <v>6919</v>
      </c>
      <c r="D2889" t="s">
        <v>3710</v>
      </c>
      <c r="E2889" t="s">
        <v>7019</v>
      </c>
      <c r="F2889" t="s">
        <v>7020</v>
      </c>
      <c r="G2889" t="s">
        <v>7032</v>
      </c>
      <c r="H2889" t="s">
        <v>7033</v>
      </c>
      <c r="I2889">
        <v>14</v>
      </c>
      <c r="J2889">
        <v>999</v>
      </c>
      <c r="K2889" t="s">
        <v>413</v>
      </c>
      <c r="L2889">
        <v>8.6579999999999995</v>
      </c>
      <c r="M2889">
        <v>28.172999999999998</v>
      </c>
      <c r="N2889" t="s">
        <v>8199</v>
      </c>
      <c r="O2889" t="s">
        <v>349</v>
      </c>
      <c r="P2889" s="133">
        <v>0</v>
      </c>
      <c r="Q2889" s="133">
        <v>0</v>
      </c>
      <c r="R2889" s="133">
        <v>0</v>
      </c>
      <c r="S2889" s="133">
        <v>0</v>
      </c>
      <c r="T2889" s="133">
        <v>0</v>
      </c>
      <c r="W2889">
        <v>0</v>
      </c>
      <c r="Z2889">
        <v>0</v>
      </c>
      <c r="AC2889">
        <v>0</v>
      </c>
      <c r="AF2889">
        <v>0</v>
      </c>
      <c r="AI2889">
        <v>0</v>
      </c>
      <c r="AL2889" t="s">
        <v>349</v>
      </c>
      <c r="AM2889">
        <v>0</v>
      </c>
      <c r="AN2889">
        <v>0</v>
      </c>
      <c r="AO2889">
        <v>0</v>
      </c>
      <c r="AR2889">
        <v>0</v>
      </c>
      <c r="AU2889">
        <v>0</v>
      </c>
      <c r="AX2889">
        <v>0</v>
      </c>
      <c r="BA2889">
        <v>0</v>
      </c>
      <c r="BD2889">
        <v>0</v>
      </c>
      <c r="BE2889">
        <v>0</v>
      </c>
      <c r="BF2889">
        <v>0</v>
      </c>
      <c r="BG2889">
        <v>0</v>
      </c>
      <c r="BH2889" t="s">
        <v>349</v>
      </c>
      <c r="BI2889">
        <v>0</v>
      </c>
      <c r="BJ2889">
        <v>0</v>
      </c>
      <c r="BK2889">
        <v>0</v>
      </c>
      <c r="BL2889">
        <v>0</v>
      </c>
      <c r="BM2889">
        <v>0</v>
      </c>
      <c r="BN2889" t="s">
        <v>349</v>
      </c>
      <c r="BO2889">
        <v>0</v>
      </c>
      <c r="BP2889">
        <v>0</v>
      </c>
      <c r="BQ2889">
        <v>0</v>
      </c>
      <c r="BR2889">
        <v>0</v>
      </c>
      <c r="BS2889">
        <v>0</v>
      </c>
      <c r="BT2889" t="s">
        <v>349</v>
      </c>
      <c r="BU2889">
        <v>0</v>
      </c>
      <c r="BV2889">
        <v>0</v>
      </c>
      <c r="BW2889">
        <v>0</v>
      </c>
      <c r="BX2889">
        <v>0</v>
      </c>
      <c r="BY2889">
        <v>0</v>
      </c>
      <c r="BZ2889" t="s">
        <v>349</v>
      </c>
      <c r="CA2889">
        <v>0</v>
      </c>
      <c r="CB2889">
        <v>0</v>
      </c>
      <c r="CC2889">
        <v>0</v>
      </c>
      <c r="CD2889">
        <v>0</v>
      </c>
      <c r="CE2889">
        <v>0</v>
      </c>
      <c r="CF2889" t="s">
        <v>349</v>
      </c>
      <c r="CG2889">
        <v>0</v>
      </c>
      <c r="CH2889">
        <v>0</v>
      </c>
      <c r="CI2889">
        <v>0</v>
      </c>
      <c r="CJ2889" t="s">
        <v>349</v>
      </c>
      <c r="CK2889">
        <v>0</v>
      </c>
      <c r="CL2889" t="s">
        <v>349</v>
      </c>
      <c r="CM2889">
        <v>0</v>
      </c>
      <c r="CN2889" s="133">
        <v>0</v>
      </c>
      <c r="CO2889" s="133" t="s">
        <v>349</v>
      </c>
      <c r="CP2889" s="133">
        <v>0</v>
      </c>
      <c r="CQ2889" s="133">
        <v>0</v>
      </c>
      <c r="CR2889">
        <v>0</v>
      </c>
      <c r="CS2889">
        <v>0</v>
      </c>
      <c r="CT2889">
        <v>0</v>
      </c>
      <c r="CY2889">
        <v>0</v>
      </c>
      <c r="DD2889">
        <v>0</v>
      </c>
      <c r="DI2889">
        <v>0</v>
      </c>
      <c r="DN2889">
        <v>0</v>
      </c>
      <c r="DS2889">
        <v>0</v>
      </c>
      <c r="DV2889" t="s">
        <v>349</v>
      </c>
      <c r="DW2889">
        <v>0</v>
      </c>
      <c r="DX2889">
        <v>0</v>
      </c>
      <c r="DY2889">
        <v>0</v>
      </c>
      <c r="EF2889">
        <v>0</v>
      </c>
      <c r="EM2889">
        <v>0</v>
      </c>
      <c r="ET2889">
        <v>0</v>
      </c>
      <c r="FA2889">
        <v>0</v>
      </c>
      <c r="FH2889">
        <v>0</v>
      </c>
      <c r="FK2889">
        <v>0</v>
      </c>
      <c r="FL2889">
        <v>0</v>
      </c>
      <c r="FM2889">
        <v>0</v>
      </c>
      <c r="FN2889">
        <v>0</v>
      </c>
      <c r="FO2889">
        <v>0</v>
      </c>
      <c r="FP2889">
        <v>0</v>
      </c>
      <c r="FQ2889">
        <v>0</v>
      </c>
      <c r="FR2889">
        <v>0</v>
      </c>
      <c r="FS2889" t="s">
        <v>349</v>
      </c>
      <c r="FT2889">
        <v>0</v>
      </c>
      <c r="FU2889">
        <v>0</v>
      </c>
      <c r="FX2889" t="s">
        <v>349</v>
      </c>
      <c r="FZ2889" t="s">
        <v>349</v>
      </c>
      <c r="GA2889">
        <v>0</v>
      </c>
      <c r="GB2889">
        <v>0</v>
      </c>
      <c r="GC2889" t="s">
        <v>349</v>
      </c>
      <c r="GD2889" t="s">
        <v>355</v>
      </c>
      <c r="GE2889" t="s">
        <v>355</v>
      </c>
      <c r="GF2889" t="s">
        <v>355</v>
      </c>
      <c r="GG2889">
        <v>14</v>
      </c>
      <c r="GH2889" t="s">
        <v>451</v>
      </c>
    </row>
    <row r="2890" spans="1:190" x14ac:dyDescent="0.35">
      <c r="A2890" t="s">
        <v>65</v>
      </c>
      <c r="B2890" t="s">
        <v>66</v>
      </c>
      <c r="C2890" t="s">
        <v>6919</v>
      </c>
      <c r="D2890" t="s">
        <v>3710</v>
      </c>
      <c r="E2890" t="s">
        <v>7019</v>
      </c>
      <c r="F2890" t="s">
        <v>7020</v>
      </c>
      <c r="G2890" t="s">
        <v>7034</v>
      </c>
      <c r="H2890" t="s">
        <v>7035</v>
      </c>
      <c r="I2890">
        <v>14</v>
      </c>
      <c r="J2890">
        <v>11</v>
      </c>
      <c r="K2890" t="s">
        <v>345</v>
      </c>
      <c r="L2890">
        <v>8.6530000000000005</v>
      </c>
      <c r="M2890">
        <v>28</v>
      </c>
      <c r="N2890" t="s">
        <v>346</v>
      </c>
      <c r="O2890" t="s">
        <v>349</v>
      </c>
      <c r="P2890" s="133">
        <v>0</v>
      </c>
      <c r="Q2890" s="133">
        <v>0</v>
      </c>
      <c r="R2890" s="133">
        <v>0</v>
      </c>
      <c r="S2890" s="133">
        <v>0</v>
      </c>
      <c r="T2890" s="133">
        <v>0</v>
      </c>
      <c r="W2890">
        <v>0</v>
      </c>
      <c r="Z2890">
        <v>0</v>
      </c>
      <c r="AC2890">
        <v>0</v>
      </c>
      <c r="AF2890">
        <v>0</v>
      </c>
      <c r="AI2890">
        <v>0</v>
      </c>
      <c r="AL2890" t="s">
        <v>349</v>
      </c>
      <c r="AM2890">
        <v>0</v>
      </c>
      <c r="AN2890">
        <v>0</v>
      </c>
      <c r="AO2890">
        <v>0</v>
      </c>
      <c r="AR2890">
        <v>0</v>
      </c>
      <c r="AU2890">
        <v>0</v>
      </c>
      <c r="AX2890">
        <v>0</v>
      </c>
      <c r="BA2890">
        <v>0</v>
      </c>
      <c r="BD2890">
        <v>0</v>
      </c>
      <c r="BE2890">
        <v>0</v>
      </c>
      <c r="BF2890">
        <v>0</v>
      </c>
      <c r="BG2890">
        <v>0</v>
      </c>
      <c r="BH2890" t="s">
        <v>349</v>
      </c>
      <c r="BI2890">
        <v>0</v>
      </c>
      <c r="BJ2890">
        <v>0</v>
      </c>
      <c r="BK2890">
        <v>0</v>
      </c>
      <c r="BL2890">
        <v>0</v>
      </c>
      <c r="BM2890">
        <v>0</v>
      </c>
      <c r="BN2890" t="s">
        <v>349</v>
      </c>
      <c r="BO2890">
        <v>0</v>
      </c>
      <c r="BP2890">
        <v>0</v>
      </c>
      <c r="BQ2890">
        <v>0</v>
      </c>
      <c r="BR2890">
        <v>0</v>
      </c>
      <c r="BS2890">
        <v>0</v>
      </c>
      <c r="BT2890" t="s">
        <v>349</v>
      </c>
      <c r="BU2890">
        <v>0</v>
      </c>
      <c r="BV2890">
        <v>0</v>
      </c>
      <c r="BW2890">
        <v>0</v>
      </c>
      <c r="BX2890">
        <v>0</v>
      </c>
      <c r="BY2890">
        <v>0</v>
      </c>
      <c r="BZ2890" t="s">
        <v>349</v>
      </c>
      <c r="CA2890">
        <v>0</v>
      </c>
      <c r="CB2890">
        <v>0</v>
      </c>
      <c r="CC2890">
        <v>0</v>
      </c>
      <c r="CD2890">
        <v>0</v>
      </c>
      <c r="CE2890">
        <v>0</v>
      </c>
      <c r="CF2890" t="s">
        <v>349</v>
      </c>
      <c r="CG2890">
        <v>0</v>
      </c>
      <c r="CH2890">
        <v>0</v>
      </c>
      <c r="CI2890">
        <v>0</v>
      </c>
      <c r="CJ2890" t="s">
        <v>349</v>
      </c>
      <c r="CK2890">
        <v>0</v>
      </c>
      <c r="CL2890" t="s">
        <v>349</v>
      </c>
      <c r="CM2890">
        <v>0</v>
      </c>
      <c r="CN2890" s="133">
        <v>0</v>
      </c>
      <c r="CO2890" s="133" t="s">
        <v>347</v>
      </c>
      <c r="CP2890" s="133">
        <v>198</v>
      </c>
      <c r="CQ2890" s="133">
        <v>1030</v>
      </c>
      <c r="CR2890">
        <v>198</v>
      </c>
      <c r="CS2890">
        <v>1030</v>
      </c>
      <c r="CT2890">
        <v>0</v>
      </c>
      <c r="CY2890">
        <v>0</v>
      </c>
      <c r="DD2890">
        <v>205</v>
      </c>
      <c r="DE2890" t="s">
        <v>66</v>
      </c>
      <c r="DF2890" t="s">
        <v>3710</v>
      </c>
      <c r="DG2890" t="s">
        <v>405</v>
      </c>
      <c r="DI2890">
        <v>500</v>
      </c>
      <c r="DJ2890" t="s">
        <v>66</v>
      </c>
      <c r="DK2890" t="s">
        <v>3710</v>
      </c>
      <c r="DL2890" t="s">
        <v>405</v>
      </c>
      <c r="DN2890">
        <v>300</v>
      </c>
      <c r="DO2890" t="s">
        <v>66</v>
      </c>
      <c r="DP2890" t="s">
        <v>3710</v>
      </c>
      <c r="DQ2890" t="s">
        <v>444</v>
      </c>
      <c r="DS2890">
        <v>25</v>
      </c>
      <c r="DT2890" t="s">
        <v>348</v>
      </c>
      <c r="DU2890" t="s">
        <v>348</v>
      </c>
      <c r="DV2890" t="s">
        <v>349</v>
      </c>
      <c r="DW2890">
        <v>0</v>
      </c>
      <c r="DX2890">
        <v>0</v>
      </c>
      <c r="DY2890">
        <v>0</v>
      </c>
      <c r="EF2890">
        <v>0</v>
      </c>
      <c r="EM2890">
        <v>0</v>
      </c>
      <c r="ET2890">
        <v>0</v>
      </c>
      <c r="FA2890">
        <v>0</v>
      </c>
      <c r="FH2890">
        <v>0</v>
      </c>
      <c r="FK2890">
        <v>98</v>
      </c>
      <c r="FL2890">
        <v>510</v>
      </c>
      <c r="FM2890">
        <v>70</v>
      </c>
      <c r="FN2890">
        <v>364</v>
      </c>
      <c r="FO2890">
        <v>30</v>
      </c>
      <c r="FP2890">
        <v>156</v>
      </c>
      <c r="FQ2890">
        <v>0</v>
      </c>
      <c r="FR2890">
        <v>0</v>
      </c>
      <c r="FS2890" t="s">
        <v>347</v>
      </c>
      <c r="FT2890">
        <v>14</v>
      </c>
      <c r="FU2890">
        <v>78</v>
      </c>
      <c r="FV2890" t="s">
        <v>66</v>
      </c>
      <c r="FW2890" t="s">
        <v>3710</v>
      </c>
      <c r="FX2890" t="s">
        <v>349</v>
      </c>
      <c r="FZ2890" t="s">
        <v>349</v>
      </c>
      <c r="GA2890">
        <v>0</v>
      </c>
      <c r="GB2890">
        <v>0</v>
      </c>
      <c r="GC2890" t="s">
        <v>349</v>
      </c>
      <c r="GD2890" t="s">
        <v>354</v>
      </c>
      <c r="GE2890" t="s">
        <v>354</v>
      </c>
      <c r="GF2890" t="s">
        <v>354</v>
      </c>
      <c r="GG2890">
        <v>14</v>
      </c>
      <c r="GH2890" t="s">
        <v>356</v>
      </c>
    </row>
    <row r="2891" spans="1:190" x14ac:dyDescent="0.35">
      <c r="A2891" t="s">
        <v>65</v>
      </c>
      <c r="B2891" t="s">
        <v>66</v>
      </c>
      <c r="C2891" t="s">
        <v>6919</v>
      </c>
      <c r="D2891" t="s">
        <v>3710</v>
      </c>
      <c r="E2891" t="s">
        <v>7019</v>
      </c>
      <c r="F2891" t="s">
        <v>7020</v>
      </c>
      <c r="G2891" t="s">
        <v>7036</v>
      </c>
      <c r="H2891" t="s">
        <v>6934</v>
      </c>
      <c r="I2891">
        <v>14</v>
      </c>
      <c r="J2891">
        <v>11</v>
      </c>
      <c r="K2891" t="s">
        <v>345</v>
      </c>
      <c r="L2891">
        <v>8.7010000000000005</v>
      </c>
      <c r="M2891">
        <v>28.097000000000001</v>
      </c>
      <c r="N2891" t="s">
        <v>346</v>
      </c>
      <c r="O2891" t="s">
        <v>347</v>
      </c>
      <c r="P2891" s="133">
        <v>9</v>
      </c>
      <c r="Q2891" s="133">
        <v>47</v>
      </c>
      <c r="R2891" s="133">
        <v>9</v>
      </c>
      <c r="S2891" s="133">
        <v>47</v>
      </c>
      <c r="T2891" s="133">
        <v>0</v>
      </c>
      <c r="W2891">
        <v>0</v>
      </c>
      <c r="Z2891">
        <v>0</v>
      </c>
      <c r="AC2891">
        <v>47</v>
      </c>
      <c r="AD2891" t="s">
        <v>66</v>
      </c>
      <c r="AE2891" t="s">
        <v>3710</v>
      </c>
      <c r="AF2891">
        <v>0</v>
      </c>
      <c r="AI2891">
        <v>0</v>
      </c>
      <c r="AL2891" t="s">
        <v>349</v>
      </c>
      <c r="AM2891">
        <v>0</v>
      </c>
      <c r="AN2891">
        <v>0</v>
      </c>
      <c r="AO2891">
        <v>0</v>
      </c>
      <c r="AR2891">
        <v>0</v>
      </c>
      <c r="AU2891">
        <v>0</v>
      </c>
      <c r="AX2891">
        <v>0</v>
      </c>
      <c r="BA2891">
        <v>0</v>
      </c>
      <c r="BD2891">
        <v>0</v>
      </c>
      <c r="BE2891">
        <v>0</v>
      </c>
      <c r="BF2891">
        <v>0</v>
      </c>
      <c r="BG2891">
        <v>0</v>
      </c>
      <c r="BH2891" t="s">
        <v>349</v>
      </c>
      <c r="BI2891">
        <v>0</v>
      </c>
      <c r="BJ2891">
        <v>0</v>
      </c>
      <c r="BK2891">
        <v>0</v>
      </c>
      <c r="BL2891">
        <v>0</v>
      </c>
      <c r="BM2891">
        <v>0</v>
      </c>
      <c r="BN2891" t="s">
        <v>349</v>
      </c>
      <c r="BO2891">
        <v>0</v>
      </c>
      <c r="BP2891">
        <v>0</v>
      </c>
      <c r="BQ2891">
        <v>0</v>
      </c>
      <c r="BR2891">
        <v>0</v>
      </c>
      <c r="BS2891">
        <v>0</v>
      </c>
      <c r="BT2891" t="s">
        <v>349</v>
      </c>
      <c r="BU2891">
        <v>0</v>
      </c>
      <c r="BV2891">
        <v>0</v>
      </c>
      <c r="BW2891">
        <v>0</v>
      </c>
      <c r="BX2891">
        <v>0</v>
      </c>
      <c r="BY2891">
        <v>47</v>
      </c>
      <c r="BZ2891" t="s">
        <v>349</v>
      </c>
      <c r="CA2891">
        <v>0</v>
      </c>
      <c r="CB2891">
        <v>0</v>
      </c>
      <c r="CC2891">
        <v>0</v>
      </c>
      <c r="CD2891">
        <v>0</v>
      </c>
      <c r="CE2891">
        <v>0</v>
      </c>
      <c r="CF2891" t="s">
        <v>349</v>
      </c>
      <c r="CG2891">
        <v>0</v>
      </c>
      <c r="CH2891">
        <v>0</v>
      </c>
      <c r="CI2891">
        <v>0</v>
      </c>
      <c r="CJ2891" t="s">
        <v>349</v>
      </c>
      <c r="CK2891">
        <v>0</v>
      </c>
      <c r="CL2891" t="s">
        <v>349</v>
      </c>
      <c r="CM2891">
        <v>0</v>
      </c>
      <c r="CN2891" s="133">
        <v>0</v>
      </c>
      <c r="CO2891" s="133" t="s">
        <v>347</v>
      </c>
      <c r="CP2891" s="133">
        <v>248</v>
      </c>
      <c r="CQ2891" s="133">
        <v>1290</v>
      </c>
      <c r="CR2891">
        <v>248</v>
      </c>
      <c r="CS2891">
        <v>1290</v>
      </c>
      <c r="CT2891">
        <v>0</v>
      </c>
      <c r="CY2891">
        <v>0</v>
      </c>
      <c r="DD2891">
        <v>296</v>
      </c>
      <c r="DE2891" t="s">
        <v>66</v>
      </c>
      <c r="DF2891" t="s">
        <v>3710</v>
      </c>
      <c r="DG2891" t="s">
        <v>405</v>
      </c>
      <c r="DI2891">
        <v>885</v>
      </c>
      <c r="DJ2891" t="s">
        <v>66</v>
      </c>
      <c r="DK2891" t="s">
        <v>3710</v>
      </c>
      <c r="DL2891" t="s">
        <v>405</v>
      </c>
      <c r="DN2891">
        <v>109</v>
      </c>
      <c r="DO2891" t="s">
        <v>66</v>
      </c>
      <c r="DP2891" t="s">
        <v>3710</v>
      </c>
      <c r="DQ2891" t="s">
        <v>405</v>
      </c>
      <c r="DS2891">
        <v>0</v>
      </c>
      <c r="DV2891" t="s">
        <v>349</v>
      </c>
      <c r="DW2891">
        <v>0</v>
      </c>
      <c r="DX2891">
        <v>0</v>
      </c>
      <c r="DY2891">
        <v>0</v>
      </c>
      <c r="EF2891">
        <v>0</v>
      </c>
      <c r="EM2891">
        <v>0</v>
      </c>
      <c r="ET2891">
        <v>0</v>
      </c>
      <c r="FA2891">
        <v>0</v>
      </c>
      <c r="FH2891">
        <v>0</v>
      </c>
      <c r="FK2891">
        <v>124</v>
      </c>
      <c r="FL2891">
        <v>645</v>
      </c>
      <c r="FM2891">
        <v>98</v>
      </c>
      <c r="FN2891">
        <v>510</v>
      </c>
      <c r="FO2891">
        <v>26</v>
      </c>
      <c r="FP2891">
        <v>135</v>
      </c>
      <c r="FQ2891">
        <v>0</v>
      </c>
      <c r="FR2891">
        <v>0</v>
      </c>
      <c r="FS2891" t="s">
        <v>349</v>
      </c>
      <c r="FT2891">
        <v>0</v>
      </c>
      <c r="FU2891">
        <v>0</v>
      </c>
      <c r="FX2891" t="s">
        <v>349</v>
      </c>
      <c r="FZ2891" t="s">
        <v>347</v>
      </c>
      <c r="GA2891">
        <v>39</v>
      </c>
      <c r="GB2891">
        <v>221</v>
      </c>
      <c r="GC2891" t="s">
        <v>349</v>
      </c>
      <c r="GD2891" t="s">
        <v>354</v>
      </c>
      <c r="GE2891" t="s">
        <v>355</v>
      </c>
      <c r="GF2891" t="s">
        <v>355</v>
      </c>
      <c r="GG2891">
        <v>14</v>
      </c>
      <c r="GH2891" t="s">
        <v>356</v>
      </c>
    </row>
    <row r="2892" spans="1:190" x14ac:dyDescent="0.35">
      <c r="A2892" t="s">
        <v>65</v>
      </c>
      <c r="B2892" t="s">
        <v>66</v>
      </c>
      <c r="C2892" t="s">
        <v>6919</v>
      </c>
      <c r="D2892" t="s">
        <v>3710</v>
      </c>
      <c r="E2892" t="s">
        <v>7019</v>
      </c>
      <c r="F2892" t="s">
        <v>7020</v>
      </c>
      <c r="G2892" t="s">
        <v>7037</v>
      </c>
      <c r="H2892" t="s">
        <v>7038</v>
      </c>
      <c r="I2892">
        <v>14</v>
      </c>
      <c r="J2892">
        <v>0</v>
      </c>
      <c r="K2892" t="s">
        <v>345</v>
      </c>
      <c r="L2892">
        <v>8.5429999999999993</v>
      </c>
      <c r="M2892">
        <v>28.161999999999999</v>
      </c>
      <c r="N2892" t="s">
        <v>346</v>
      </c>
      <c r="O2892" t="s">
        <v>349</v>
      </c>
      <c r="P2892" s="133">
        <v>0</v>
      </c>
      <c r="Q2892" s="133">
        <v>0</v>
      </c>
      <c r="R2892" s="133">
        <v>0</v>
      </c>
      <c r="S2892" s="133">
        <v>0</v>
      </c>
      <c r="T2892" s="133">
        <v>0</v>
      </c>
      <c r="W2892">
        <v>0</v>
      </c>
      <c r="Z2892">
        <v>0</v>
      </c>
      <c r="AC2892">
        <v>0</v>
      </c>
      <c r="AF2892">
        <v>0</v>
      </c>
      <c r="AI2892">
        <v>0</v>
      </c>
      <c r="AL2892" t="s">
        <v>349</v>
      </c>
      <c r="AM2892">
        <v>0</v>
      </c>
      <c r="AN2892">
        <v>0</v>
      </c>
      <c r="AO2892">
        <v>0</v>
      </c>
      <c r="AR2892">
        <v>0</v>
      </c>
      <c r="AU2892">
        <v>0</v>
      </c>
      <c r="AX2892">
        <v>0</v>
      </c>
      <c r="BA2892">
        <v>0</v>
      </c>
      <c r="BD2892">
        <v>0</v>
      </c>
      <c r="BE2892">
        <v>0</v>
      </c>
      <c r="BF2892">
        <v>0</v>
      </c>
      <c r="BG2892">
        <v>0</v>
      </c>
      <c r="BH2892" t="s">
        <v>349</v>
      </c>
      <c r="BI2892">
        <v>0</v>
      </c>
      <c r="BJ2892">
        <v>0</v>
      </c>
      <c r="BK2892">
        <v>0</v>
      </c>
      <c r="BL2892">
        <v>0</v>
      </c>
      <c r="BM2892">
        <v>0</v>
      </c>
      <c r="BN2892" t="s">
        <v>349</v>
      </c>
      <c r="BO2892">
        <v>0</v>
      </c>
      <c r="BP2892">
        <v>0</v>
      </c>
      <c r="BQ2892">
        <v>0</v>
      </c>
      <c r="BR2892">
        <v>0</v>
      </c>
      <c r="BS2892">
        <v>0</v>
      </c>
      <c r="BT2892" t="s">
        <v>349</v>
      </c>
      <c r="BU2892">
        <v>0</v>
      </c>
      <c r="BV2892">
        <v>0</v>
      </c>
      <c r="BW2892">
        <v>0</v>
      </c>
      <c r="BX2892">
        <v>0</v>
      </c>
      <c r="BY2892">
        <v>0</v>
      </c>
      <c r="BZ2892" t="s">
        <v>349</v>
      </c>
      <c r="CA2892">
        <v>0</v>
      </c>
      <c r="CB2892">
        <v>0</v>
      </c>
      <c r="CC2892">
        <v>0</v>
      </c>
      <c r="CD2892">
        <v>0</v>
      </c>
      <c r="CE2892">
        <v>0</v>
      </c>
      <c r="CF2892" t="s">
        <v>349</v>
      </c>
      <c r="CG2892">
        <v>0</v>
      </c>
      <c r="CH2892">
        <v>0</v>
      </c>
      <c r="CI2892">
        <v>0</v>
      </c>
      <c r="CJ2892" t="s">
        <v>349</v>
      </c>
      <c r="CK2892">
        <v>0</v>
      </c>
      <c r="CL2892" t="s">
        <v>349</v>
      </c>
      <c r="CM2892">
        <v>0</v>
      </c>
      <c r="CN2892" s="133">
        <v>0</v>
      </c>
      <c r="CO2892" s="133" t="s">
        <v>347</v>
      </c>
      <c r="CP2892" s="133">
        <v>73</v>
      </c>
      <c r="CQ2892" s="133">
        <v>380</v>
      </c>
      <c r="CR2892">
        <v>60</v>
      </c>
      <c r="CS2892">
        <v>312</v>
      </c>
      <c r="CT2892">
        <v>0</v>
      </c>
      <c r="CY2892">
        <v>0</v>
      </c>
      <c r="DD2892">
        <v>0</v>
      </c>
      <c r="DI2892">
        <v>200</v>
      </c>
      <c r="DJ2892" t="s">
        <v>66</v>
      </c>
      <c r="DK2892" t="s">
        <v>3710</v>
      </c>
      <c r="DL2892" t="s">
        <v>405</v>
      </c>
      <c r="DN2892">
        <v>112</v>
      </c>
      <c r="DO2892" t="s">
        <v>66</v>
      </c>
      <c r="DP2892" t="s">
        <v>3710</v>
      </c>
      <c r="DQ2892" t="s">
        <v>405</v>
      </c>
      <c r="DS2892">
        <v>0</v>
      </c>
      <c r="DV2892" t="s">
        <v>347</v>
      </c>
      <c r="DW2892">
        <v>13</v>
      </c>
      <c r="DX2892">
        <v>68</v>
      </c>
      <c r="DY2892">
        <v>0</v>
      </c>
      <c r="EF2892">
        <v>0</v>
      </c>
      <c r="EM2892">
        <v>0</v>
      </c>
      <c r="ET2892">
        <v>48</v>
      </c>
      <c r="EU2892" t="s">
        <v>121</v>
      </c>
      <c r="EW2892" t="s">
        <v>359</v>
      </c>
      <c r="EY2892" t="s">
        <v>444</v>
      </c>
      <c r="FA2892">
        <v>20</v>
      </c>
      <c r="FB2892" t="s">
        <v>121</v>
      </c>
      <c r="FD2892" t="s">
        <v>359</v>
      </c>
      <c r="FF2892" t="s">
        <v>444</v>
      </c>
      <c r="FH2892">
        <v>0</v>
      </c>
      <c r="FK2892">
        <v>23</v>
      </c>
      <c r="FL2892">
        <v>120</v>
      </c>
      <c r="FM2892">
        <v>50</v>
      </c>
      <c r="FN2892">
        <v>260</v>
      </c>
      <c r="FO2892">
        <v>0</v>
      </c>
      <c r="FP2892">
        <v>0</v>
      </c>
      <c r="FQ2892">
        <v>0</v>
      </c>
      <c r="FR2892">
        <v>0</v>
      </c>
      <c r="FS2892" t="s">
        <v>349</v>
      </c>
      <c r="FT2892">
        <v>0</v>
      </c>
      <c r="FU2892">
        <v>0</v>
      </c>
      <c r="FX2892" t="s">
        <v>349</v>
      </c>
      <c r="FZ2892" t="s">
        <v>349</v>
      </c>
      <c r="GA2892">
        <v>0</v>
      </c>
      <c r="GB2892">
        <v>0</v>
      </c>
      <c r="GC2892" t="s">
        <v>349</v>
      </c>
      <c r="GD2892" t="s">
        <v>355</v>
      </c>
      <c r="GE2892" t="s">
        <v>354</v>
      </c>
      <c r="GF2892" t="s">
        <v>355</v>
      </c>
      <c r="GG2892">
        <v>14</v>
      </c>
      <c r="GH2892" t="s">
        <v>451</v>
      </c>
    </row>
    <row r="2893" spans="1:190" x14ac:dyDescent="0.35">
      <c r="A2893" t="s">
        <v>65</v>
      </c>
      <c r="B2893" t="s">
        <v>66</v>
      </c>
      <c r="C2893" t="s">
        <v>6919</v>
      </c>
      <c r="D2893" t="s">
        <v>3710</v>
      </c>
      <c r="E2893" t="s">
        <v>7019</v>
      </c>
      <c r="F2893" t="s">
        <v>7020</v>
      </c>
      <c r="G2893" t="s">
        <v>7039</v>
      </c>
      <c r="H2893" t="s">
        <v>7040</v>
      </c>
      <c r="I2893">
        <v>14</v>
      </c>
      <c r="J2893">
        <v>5</v>
      </c>
      <c r="K2893" t="s">
        <v>345</v>
      </c>
      <c r="L2893">
        <v>8.5523100000000003</v>
      </c>
      <c r="M2893">
        <v>28.225683329999999</v>
      </c>
      <c r="N2893" t="s">
        <v>346</v>
      </c>
      <c r="O2893" t="s">
        <v>349</v>
      </c>
      <c r="P2893" s="133">
        <v>0</v>
      </c>
      <c r="Q2893" s="133">
        <v>0</v>
      </c>
      <c r="R2893" s="133">
        <v>0</v>
      </c>
      <c r="S2893" s="133">
        <v>0</v>
      </c>
      <c r="T2893" s="133">
        <v>0</v>
      </c>
      <c r="W2893">
        <v>0</v>
      </c>
      <c r="Z2893">
        <v>0</v>
      </c>
      <c r="AC2893">
        <v>0</v>
      </c>
      <c r="AF2893">
        <v>0</v>
      </c>
      <c r="AI2893">
        <v>0</v>
      </c>
      <c r="AL2893" t="s">
        <v>349</v>
      </c>
      <c r="AM2893">
        <v>0</v>
      </c>
      <c r="AN2893">
        <v>0</v>
      </c>
      <c r="AO2893">
        <v>0</v>
      </c>
      <c r="AR2893">
        <v>0</v>
      </c>
      <c r="AU2893">
        <v>0</v>
      </c>
      <c r="AX2893">
        <v>0</v>
      </c>
      <c r="BA2893">
        <v>0</v>
      </c>
      <c r="BD2893">
        <v>0</v>
      </c>
      <c r="BE2893">
        <v>0</v>
      </c>
      <c r="BF2893">
        <v>0</v>
      </c>
      <c r="BG2893">
        <v>0</v>
      </c>
      <c r="BH2893" t="s">
        <v>349</v>
      </c>
      <c r="BI2893">
        <v>0</v>
      </c>
      <c r="BJ2893">
        <v>0</v>
      </c>
      <c r="BK2893">
        <v>0</v>
      </c>
      <c r="BL2893">
        <v>0</v>
      </c>
      <c r="BM2893">
        <v>0</v>
      </c>
      <c r="BN2893" t="s">
        <v>349</v>
      </c>
      <c r="BO2893">
        <v>0</v>
      </c>
      <c r="BP2893">
        <v>0</v>
      </c>
      <c r="BQ2893">
        <v>0</v>
      </c>
      <c r="BR2893">
        <v>0</v>
      </c>
      <c r="BS2893">
        <v>0</v>
      </c>
      <c r="BT2893" t="s">
        <v>349</v>
      </c>
      <c r="BU2893">
        <v>0</v>
      </c>
      <c r="BV2893">
        <v>0</v>
      </c>
      <c r="BW2893">
        <v>0</v>
      </c>
      <c r="BX2893">
        <v>0</v>
      </c>
      <c r="BY2893">
        <v>0</v>
      </c>
      <c r="BZ2893" t="s">
        <v>349</v>
      </c>
      <c r="CA2893">
        <v>0</v>
      </c>
      <c r="CB2893">
        <v>0</v>
      </c>
      <c r="CC2893">
        <v>0</v>
      </c>
      <c r="CD2893">
        <v>0</v>
      </c>
      <c r="CE2893">
        <v>0</v>
      </c>
      <c r="CF2893" t="s">
        <v>349</v>
      </c>
      <c r="CG2893">
        <v>0</v>
      </c>
      <c r="CH2893">
        <v>0</v>
      </c>
      <c r="CI2893">
        <v>0</v>
      </c>
      <c r="CJ2893" t="s">
        <v>349</v>
      </c>
      <c r="CK2893">
        <v>0</v>
      </c>
      <c r="CL2893" t="s">
        <v>349</v>
      </c>
      <c r="CM2893">
        <v>0</v>
      </c>
      <c r="CN2893" s="133">
        <v>0</v>
      </c>
      <c r="CO2893" s="133" t="s">
        <v>347</v>
      </c>
      <c r="CP2893" s="133">
        <v>329</v>
      </c>
      <c r="CQ2893" s="133">
        <v>1711</v>
      </c>
      <c r="CR2893">
        <v>329</v>
      </c>
      <c r="CS2893">
        <v>1711</v>
      </c>
      <c r="CT2893">
        <v>0</v>
      </c>
      <c r="CY2893">
        <v>0</v>
      </c>
      <c r="DD2893">
        <v>133</v>
      </c>
      <c r="DE2893" t="s">
        <v>66</v>
      </c>
      <c r="DF2893" t="s">
        <v>3710</v>
      </c>
      <c r="DG2893" t="s">
        <v>405</v>
      </c>
      <c r="DI2893">
        <v>1000</v>
      </c>
      <c r="DJ2893" t="s">
        <v>66</v>
      </c>
      <c r="DK2893" t="s">
        <v>3710</v>
      </c>
      <c r="DL2893" t="s">
        <v>405</v>
      </c>
      <c r="DN2893">
        <v>578</v>
      </c>
      <c r="DO2893" t="s">
        <v>66</v>
      </c>
      <c r="DP2893" t="s">
        <v>3710</v>
      </c>
      <c r="DQ2893" t="s">
        <v>405</v>
      </c>
      <c r="DS2893">
        <v>0</v>
      </c>
      <c r="DV2893" t="s">
        <v>349</v>
      </c>
      <c r="DW2893">
        <v>0</v>
      </c>
      <c r="DX2893">
        <v>0</v>
      </c>
      <c r="DY2893">
        <v>0</v>
      </c>
      <c r="EF2893">
        <v>0</v>
      </c>
      <c r="EM2893">
        <v>0</v>
      </c>
      <c r="ET2893">
        <v>0</v>
      </c>
      <c r="FA2893">
        <v>0</v>
      </c>
      <c r="FH2893">
        <v>0</v>
      </c>
      <c r="FK2893">
        <v>79</v>
      </c>
      <c r="FL2893">
        <v>411</v>
      </c>
      <c r="FM2893">
        <v>150</v>
      </c>
      <c r="FN2893">
        <v>780</v>
      </c>
      <c r="FO2893">
        <v>100</v>
      </c>
      <c r="FP2893">
        <v>520</v>
      </c>
      <c r="FQ2893">
        <v>0</v>
      </c>
      <c r="FR2893">
        <v>0</v>
      </c>
      <c r="FS2893" t="s">
        <v>347</v>
      </c>
      <c r="FT2893">
        <v>31</v>
      </c>
      <c r="FU2893">
        <v>162</v>
      </c>
      <c r="FV2893" t="s">
        <v>66</v>
      </c>
      <c r="FW2893" t="s">
        <v>3710</v>
      </c>
      <c r="FX2893" t="s">
        <v>349</v>
      </c>
      <c r="FZ2893" t="s">
        <v>347</v>
      </c>
      <c r="GA2893">
        <v>3</v>
      </c>
      <c r="GB2893">
        <v>19</v>
      </c>
      <c r="GC2893" t="s">
        <v>349</v>
      </c>
      <c r="GD2893" t="s">
        <v>354</v>
      </c>
      <c r="GE2893" t="s">
        <v>355</v>
      </c>
      <c r="GF2893" t="s">
        <v>354</v>
      </c>
      <c r="GG2893">
        <v>14</v>
      </c>
      <c r="GH2893" t="s">
        <v>356</v>
      </c>
    </row>
    <row r="2894" spans="1:190" x14ac:dyDescent="0.35">
      <c r="A2894" t="s">
        <v>65</v>
      </c>
      <c r="B2894" t="s">
        <v>66</v>
      </c>
      <c r="C2894" t="s">
        <v>6919</v>
      </c>
      <c r="D2894" t="s">
        <v>3710</v>
      </c>
      <c r="E2894" t="s">
        <v>7019</v>
      </c>
      <c r="F2894" t="s">
        <v>7020</v>
      </c>
      <c r="G2894" t="s">
        <v>7041</v>
      </c>
      <c r="H2894" t="s">
        <v>7042</v>
      </c>
      <c r="I2894">
        <v>14</v>
      </c>
      <c r="J2894">
        <v>999</v>
      </c>
      <c r="K2894" t="s">
        <v>345</v>
      </c>
      <c r="L2894">
        <v>8.6630000000000003</v>
      </c>
      <c r="M2894">
        <v>28.015000000000001</v>
      </c>
      <c r="N2894" t="s">
        <v>346</v>
      </c>
      <c r="O2894" t="s">
        <v>347</v>
      </c>
      <c r="P2894" s="133">
        <v>50</v>
      </c>
      <c r="Q2894" s="133">
        <v>260</v>
      </c>
      <c r="R2894" s="133">
        <v>50</v>
      </c>
      <c r="S2894" s="133">
        <v>260</v>
      </c>
      <c r="T2894" s="133">
        <v>0</v>
      </c>
      <c r="W2894">
        <v>0</v>
      </c>
      <c r="Z2894">
        <v>0</v>
      </c>
      <c r="AC2894">
        <v>160</v>
      </c>
      <c r="AD2894" t="s">
        <v>66</v>
      </c>
      <c r="AE2894" t="s">
        <v>3710</v>
      </c>
      <c r="AF2894">
        <v>100</v>
      </c>
      <c r="AG2894" t="s">
        <v>66</v>
      </c>
      <c r="AH2894" t="s">
        <v>3710</v>
      </c>
      <c r="AI2894">
        <v>0</v>
      </c>
      <c r="AL2894" t="s">
        <v>349</v>
      </c>
      <c r="AM2894">
        <v>0</v>
      </c>
      <c r="AN2894">
        <v>0</v>
      </c>
      <c r="AO2894">
        <v>0</v>
      </c>
      <c r="AR2894">
        <v>0</v>
      </c>
      <c r="AU2894">
        <v>0</v>
      </c>
      <c r="AX2894">
        <v>0</v>
      </c>
      <c r="BA2894">
        <v>0</v>
      </c>
      <c r="BD2894">
        <v>0</v>
      </c>
      <c r="BE2894">
        <v>0</v>
      </c>
      <c r="BF2894">
        <v>0</v>
      </c>
      <c r="BG2894">
        <v>0</v>
      </c>
      <c r="BH2894" t="s">
        <v>349</v>
      </c>
      <c r="BI2894">
        <v>0</v>
      </c>
      <c r="BJ2894">
        <v>0</v>
      </c>
      <c r="BK2894">
        <v>0</v>
      </c>
      <c r="BL2894">
        <v>0</v>
      </c>
      <c r="BM2894">
        <v>0</v>
      </c>
      <c r="BN2894" t="s">
        <v>349</v>
      </c>
      <c r="BO2894">
        <v>0</v>
      </c>
      <c r="BP2894">
        <v>0</v>
      </c>
      <c r="BQ2894">
        <v>0</v>
      </c>
      <c r="BR2894">
        <v>0</v>
      </c>
      <c r="BS2894">
        <v>0</v>
      </c>
      <c r="BT2894" t="s">
        <v>349</v>
      </c>
      <c r="BU2894">
        <v>0</v>
      </c>
      <c r="BV2894">
        <v>0</v>
      </c>
      <c r="BW2894">
        <v>0</v>
      </c>
      <c r="BX2894">
        <v>160</v>
      </c>
      <c r="BY2894">
        <v>0</v>
      </c>
      <c r="BZ2894" t="s">
        <v>349</v>
      </c>
      <c r="CA2894">
        <v>0</v>
      </c>
      <c r="CB2894">
        <v>0</v>
      </c>
      <c r="CC2894">
        <v>0</v>
      </c>
      <c r="CD2894">
        <v>100</v>
      </c>
      <c r="CE2894">
        <v>0</v>
      </c>
      <c r="CF2894" t="s">
        <v>349</v>
      </c>
      <c r="CG2894">
        <v>0</v>
      </c>
      <c r="CH2894">
        <v>0</v>
      </c>
      <c r="CI2894">
        <v>0</v>
      </c>
      <c r="CJ2894" t="s">
        <v>349</v>
      </c>
      <c r="CK2894">
        <v>0</v>
      </c>
      <c r="CL2894" t="s">
        <v>349</v>
      </c>
      <c r="CM2894">
        <v>0</v>
      </c>
      <c r="CN2894" s="133">
        <v>0</v>
      </c>
      <c r="CO2894" s="133" t="s">
        <v>347</v>
      </c>
      <c r="CP2894" s="133">
        <v>420</v>
      </c>
      <c r="CQ2894" s="133">
        <v>2184</v>
      </c>
      <c r="CR2894">
        <v>390</v>
      </c>
      <c r="CS2894">
        <v>2028</v>
      </c>
      <c r="CT2894">
        <v>0</v>
      </c>
      <c r="CY2894">
        <v>0</v>
      </c>
      <c r="DD2894">
        <v>200</v>
      </c>
      <c r="DE2894" t="s">
        <v>66</v>
      </c>
      <c r="DF2894" t="s">
        <v>3710</v>
      </c>
      <c r="DG2894" t="s">
        <v>405</v>
      </c>
      <c r="DI2894">
        <v>1428</v>
      </c>
      <c r="DJ2894" t="s">
        <v>66</v>
      </c>
      <c r="DK2894" t="s">
        <v>3710</v>
      </c>
      <c r="DL2894" t="s">
        <v>405</v>
      </c>
      <c r="DN2894">
        <v>400</v>
      </c>
      <c r="DO2894" t="s">
        <v>66</v>
      </c>
      <c r="DP2894" t="s">
        <v>3710</v>
      </c>
      <c r="DQ2894" t="s">
        <v>444</v>
      </c>
      <c r="DS2894">
        <v>0</v>
      </c>
      <c r="DV2894" t="s">
        <v>347</v>
      </c>
      <c r="DW2894">
        <v>30</v>
      </c>
      <c r="DX2894">
        <v>156</v>
      </c>
      <c r="DY2894">
        <v>0</v>
      </c>
      <c r="EF2894">
        <v>0</v>
      </c>
      <c r="EM2894">
        <v>0</v>
      </c>
      <c r="ET2894">
        <v>100</v>
      </c>
      <c r="EU2894" t="s">
        <v>121</v>
      </c>
      <c r="EW2894" t="s">
        <v>359</v>
      </c>
      <c r="EY2894" t="s">
        <v>444</v>
      </c>
      <c r="FA2894">
        <v>56</v>
      </c>
      <c r="FB2894" t="s">
        <v>121</v>
      </c>
      <c r="FD2894" t="s">
        <v>359</v>
      </c>
      <c r="FF2894" t="s">
        <v>444</v>
      </c>
      <c r="FH2894">
        <v>0</v>
      </c>
      <c r="FK2894">
        <v>200</v>
      </c>
      <c r="FL2894">
        <v>1040</v>
      </c>
      <c r="FM2894">
        <v>150</v>
      </c>
      <c r="FN2894">
        <v>780</v>
      </c>
      <c r="FO2894">
        <v>70</v>
      </c>
      <c r="FP2894">
        <v>364</v>
      </c>
      <c r="FQ2894">
        <v>0</v>
      </c>
      <c r="FR2894">
        <v>0</v>
      </c>
      <c r="FS2894" t="s">
        <v>347</v>
      </c>
      <c r="FT2894">
        <v>20</v>
      </c>
      <c r="FU2894">
        <v>104</v>
      </c>
      <c r="FV2894" t="s">
        <v>66</v>
      </c>
      <c r="FW2894" t="s">
        <v>3710</v>
      </c>
      <c r="FX2894" t="s">
        <v>347</v>
      </c>
      <c r="FY2894" t="s">
        <v>121</v>
      </c>
      <c r="FZ2894" t="s">
        <v>347</v>
      </c>
      <c r="GA2894">
        <v>30</v>
      </c>
      <c r="GB2894">
        <v>156</v>
      </c>
      <c r="GC2894" t="s">
        <v>349</v>
      </c>
      <c r="GD2894" t="s">
        <v>354</v>
      </c>
      <c r="GE2894" t="s">
        <v>354</v>
      </c>
      <c r="GF2894" t="s">
        <v>354</v>
      </c>
      <c r="GG2894">
        <v>14</v>
      </c>
      <c r="GH2894" t="s">
        <v>451</v>
      </c>
    </row>
    <row r="2895" spans="1:190" x14ac:dyDescent="0.35">
      <c r="A2895" t="s">
        <v>65</v>
      </c>
      <c r="B2895" t="s">
        <v>66</v>
      </c>
      <c r="C2895" t="s">
        <v>6919</v>
      </c>
      <c r="D2895" t="s">
        <v>3710</v>
      </c>
      <c r="E2895" t="s">
        <v>7019</v>
      </c>
      <c r="F2895" t="s">
        <v>7020</v>
      </c>
      <c r="G2895" t="s">
        <v>7043</v>
      </c>
      <c r="H2895" t="s">
        <v>7044</v>
      </c>
      <c r="I2895">
        <v>14</v>
      </c>
      <c r="J2895">
        <v>7</v>
      </c>
      <c r="K2895" t="s">
        <v>345</v>
      </c>
      <c r="L2895">
        <v>8.6499600000000001</v>
      </c>
      <c r="M2895">
        <v>28.189083329999999</v>
      </c>
      <c r="N2895" t="s">
        <v>346</v>
      </c>
      <c r="O2895" t="s">
        <v>349</v>
      </c>
      <c r="P2895" s="133">
        <v>0</v>
      </c>
      <c r="Q2895" s="133">
        <v>0</v>
      </c>
      <c r="R2895" s="133">
        <v>0</v>
      </c>
      <c r="S2895" s="133">
        <v>0</v>
      </c>
      <c r="T2895" s="133">
        <v>0</v>
      </c>
      <c r="W2895">
        <v>0</v>
      </c>
      <c r="Z2895">
        <v>0</v>
      </c>
      <c r="AC2895">
        <v>0</v>
      </c>
      <c r="AF2895">
        <v>0</v>
      </c>
      <c r="AI2895">
        <v>0</v>
      </c>
      <c r="AL2895" t="s">
        <v>349</v>
      </c>
      <c r="AM2895">
        <v>0</v>
      </c>
      <c r="AN2895">
        <v>0</v>
      </c>
      <c r="AO2895">
        <v>0</v>
      </c>
      <c r="AR2895">
        <v>0</v>
      </c>
      <c r="AU2895">
        <v>0</v>
      </c>
      <c r="AX2895">
        <v>0</v>
      </c>
      <c r="BA2895">
        <v>0</v>
      </c>
      <c r="BD2895">
        <v>0</v>
      </c>
      <c r="BE2895">
        <v>0</v>
      </c>
      <c r="BF2895">
        <v>0</v>
      </c>
      <c r="BG2895">
        <v>0</v>
      </c>
      <c r="BH2895" t="s">
        <v>349</v>
      </c>
      <c r="BI2895">
        <v>0</v>
      </c>
      <c r="BJ2895">
        <v>0</v>
      </c>
      <c r="BK2895">
        <v>0</v>
      </c>
      <c r="BL2895">
        <v>0</v>
      </c>
      <c r="BM2895">
        <v>0</v>
      </c>
      <c r="BN2895" t="s">
        <v>349</v>
      </c>
      <c r="BO2895">
        <v>0</v>
      </c>
      <c r="BP2895">
        <v>0</v>
      </c>
      <c r="BQ2895">
        <v>0</v>
      </c>
      <c r="BR2895">
        <v>0</v>
      </c>
      <c r="BS2895">
        <v>0</v>
      </c>
      <c r="BT2895" t="s">
        <v>349</v>
      </c>
      <c r="BU2895">
        <v>0</v>
      </c>
      <c r="BV2895">
        <v>0</v>
      </c>
      <c r="BW2895">
        <v>0</v>
      </c>
      <c r="BX2895">
        <v>0</v>
      </c>
      <c r="BY2895">
        <v>0</v>
      </c>
      <c r="BZ2895" t="s">
        <v>349</v>
      </c>
      <c r="CA2895">
        <v>0</v>
      </c>
      <c r="CB2895">
        <v>0</v>
      </c>
      <c r="CC2895">
        <v>0</v>
      </c>
      <c r="CD2895">
        <v>0</v>
      </c>
      <c r="CE2895">
        <v>0</v>
      </c>
      <c r="CF2895" t="s">
        <v>349</v>
      </c>
      <c r="CG2895">
        <v>0</v>
      </c>
      <c r="CH2895">
        <v>0</v>
      </c>
      <c r="CI2895">
        <v>0</v>
      </c>
      <c r="CJ2895" t="s">
        <v>349</v>
      </c>
      <c r="CK2895">
        <v>0</v>
      </c>
      <c r="CL2895" t="s">
        <v>349</v>
      </c>
      <c r="CM2895">
        <v>0</v>
      </c>
      <c r="CN2895" s="133">
        <v>0</v>
      </c>
      <c r="CO2895" s="133" t="s">
        <v>347</v>
      </c>
      <c r="CP2895" s="133">
        <v>184</v>
      </c>
      <c r="CQ2895" s="133">
        <v>528</v>
      </c>
      <c r="CR2895">
        <v>184</v>
      </c>
      <c r="CS2895">
        <v>528</v>
      </c>
      <c r="CT2895">
        <v>0</v>
      </c>
      <c r="CY2895">
        <v>0</v>
      </c>
      <c r="DD2895">
        <v>28</v>
      </c>
      <c r="DE2895" t="s">
        <v>66</v>
      </c>
      <c r="DF2895" t="s">
        <v>3710</v>
      </c>
      <c r="DG2895" t="s">
        <v>405</v>
      </c>
      <c r="DI2895">
        <v>300</v>
      </c>
      <c r="DJ2895" t="s">
        <v>66</v>
      </c>
      <c r="DK2895" t="s">
        <v>3710</v>
      </c>
      <c r="DL2895" t="s">
        <v>405</v>
      </c>
      <c r="DN2895">
        <v>100</v>
      </c>
      <c r="DO2895" t="s">
        <v>66</v>
      </c>
      <c r="DP2895" t="s">
        <v>3710</v>
      </c>
      <c r="DQ2895" t="s">
        <v>444</v>
      </c>
      <c r="DS2895">
        <v>100</v>
      </c>
      <c r="DT2895" t="s">
        <v>348</v>
      </c>
      <c r="DU2895" t="s">
        <v>348</v>
      </c>
      <c r="DV2895" t="s">
        <v>349</v>
      </c>
      <c r="DW2895">
        <v>0</v>
      </c>
      <c r="DX2895">
        <v>0</v>
      </c>
      <c r="DY2895">
        <v>0</v>
      </c>
      <c r="EF2895">
        <v>0</v>
      </c>
      <c r="EM2895">
        <v>0</v>
      </c>
      <c r="ET2895">
        <v>0</v>
      </c>
      <c r="FA2895">
        <v>0</v>
      </c>
      <c r="FH2895">
        <v>0</v>
      </c>
      <c r="FK2895">
        <v>34</v>
      </c>
      <c r="FL2895">
        <v>174</v>
      </c>
      <c r="FM2895">
        <v>50</v>
      </c>
      <c r="FN2895">
        <v>94</v>
      </c>
      <c r="FO2895">
        <v>100</v>
      </c>
      <c r="FP2895">
        <v>260</v>
      </c>
      <c r="FQ2895">
        <v>0</v>
      </c>
      <c r="FR2895">
        <v>0</v>
      </c>
      <c r="FS2895" t="s">
        <v>349</v>
      </c>
      <c r="FT2895">
        <v>0</v>
      </c>
      <c r="FU2895">
        <v>0</v>
      </c>
      <c r="FX2895" t="s">
        <v>349</v>
      </c>
      <c r="FZ2895" t="s">
        <v>347</v>
      </c>
      <c r="GA2895">
        <v>5</v>
      </c>
      <c r="GB2895">
        <v>32</v>
      </c>
      <c r="GC2895" t="s">
        <v>349</v>
      </c>
      <c r="GD2895" t="s">
        <v>354</v>
      </c>
      <c r="GE2895" t="s">
        <v>354</v>
      </c>
      <c r="GF2895" t="s">
        <v>355</v>
      </c>
      <c r="GG2895">
        <v>14</v>
      </c>
      <c r="GH2895" t="s">
        <v>356</v>
      </c>
    </row>
    <row r="2896" spans="1:190" x14ac:dyDescent="0.35">
      <c r="A2896" t="s">
        <v>65</v>
      </c>
      <c r="B2896" t="s">
        <v>66</v>
      </c>
      <c r="C2896" t="s">
        <v>6919</v>
      </c>
      <c r="D2896" t="s">
        <v>3710</v>
      </c>
      <c r="E2896" t="s">
        <v>7019</v>
      </c>
      <c r="F2896" t="s">
        <v>7020</v>
      </c>
      <c r="G2896" t="s">
        <v>7045</v>
      </c>
      <c r="H2896" t="s">
        <v>7046</v>
      </c>
      <c r="I2896">
        <v>14</v>
      </c>
      <c r="J2896">
        <v>999</v>
      </c>
      <c r="K2896" t="s">
        <v>413</v>
      </c>
      <c r="L2896">
        <v>8.5649999999999995</v>
      </c>
      <c r="M2896">
        <v>28.158999999999999</v>
      </c>
      <c r="N2896" t="s">
        <v>8199</v>
      </c>
      <c r="O2896" t="s">
        <v>349</v>
      </c>
      <c r="P2896" s="133">
        <v>0</v>
      </c>
      <c r="Q2896" s="133">
        <v>0</v>
      </c>
      <c r="R2896" s="133">
        <v>0</v>
      </c>
      <c r="S2896" s="133">
        <v>0</v>
      </c>
      <c r="T2896" s="133">
        <v>0</v>
      </c>
      <c r="W2896">
        <v>0</v>
      </c>
      <c r="Z2896">
        <v>0</v>
      </c>
      <c r="AC2896">
        <v>0</v>
      </c>
      <c r="AF2896">
        <v>0</v>
      </c>
      <c r="AI2896">
        <v>0</v>
      </c>
      <c r="AL2896" t="s">
        <v>349</v>
      </c>
      <c r="AM2896">
        <v>0</v>
      </c>
      <c r="AN2896">
        <v>0</v>
      </c>
      <c r="AO2896">
        <v>0</v>
      </c>
      <c r="AR2896">
        <v>0</v>
      </c>
      <c r="AU2896">
        <v>0</v>
      </c>
      <c r="AX2896">
        <v>0</v>
      </c>
      <c r="BA2896">
        <v>0</v>
      </c>
      <c r="BD2896">
        <v>0</v>
      </c>
      <c r="BE2896">
        <v>0</v>
      </c>
      <c r="BF2896">
        <v>0</v>
      </c>
      <c r="BG2896">
        <v>0</v>
      </c>
      <c r="BH2896" t="s">
        <v>349</v>
      </c>
      <c r="BI2896">
        <v>0</v>
      </c>
      <c r="BJ2896">
        <v>0</v>
      </c>
      <c r="BK2896">
        <v>0</v>
      </c>
      <c r="BL2896">
        <v>0</v>
      </c>
      <c r="BM2896">
        <v>0</v>
      </c>
      <c r="BN2896" t="s">
        <v>349</v>
      </c>
      <c r="BO2896">
        <v>0</v>
      </c>
      <c r="BP2896">
        <v>0</v>
      </c>
      <c r="BQ2896">
        <v>0</v>
      </c>
      <c r="BR2896">
        <v>0</v>
      </c>
      <c r="BS2896">
        <v>0</v>
      </c>
      <c r="BT2896" t="s">
        <v>349</v>
      </c>
      <c r="BU2896">
        <v>0</v>
      </c>
      <c r="BV2896">
        <v>0</v>
      </c>
      <c r="BW2896">
        <v>0</v>
      </c>
      <c r="BX2896">
        <v>0</v>
      </c>
      <c r="BY2896">
        <v>0</v>
      </c>
      <c r="BZ2896" t="s">
        <v>349</v>
      </c>
      <c r="CA2896">
        <v>0</v>
      </c>
      <c r="CB2896">
        <v>0</v>
      </c>
      <c r="CC2896">
        <v>0</v>
      </c>
      <c r="CD2896">
        <v>0</v>
      </c>
      <c r="CE2896">
        <v>0</v>
      </c>
      <c r="CF2896" t="s">
        <v>349</v>
      </c>
      <c r="CG2896">
        <v>0</v>
      </c>
      <c r="CH2896">
        <v>0</v>
      </c>
      <c r="CI2896">
        <v>0</v>
      </c>
      <c r="CJ2896" t="s">
        <v>349</v>
      </c>
      <c r="CK2896">
        <v>0</v>
      </c>
      <c r="CL2896" t="s">
        <v>349</v>
      </c>
      <c r="CM2896">
        <v>0</v>
      </c>
      <c r="CN2896" s="133">
        <v>0</v>
      </c>
      <c r="CO2896" s="133" t="s">
        <v>349</v>
      </c>
      <c r="CP2896" s="133">
        <v>0</v>
      </c>
      <c r="CQ2896" s="133">
        <v>0</v>
      </c>
      <c r="CR2896">
        <v>0</v>
      </c>
      <c r="CS2896">
        <v>0</v>
      </c>
      <c r="CT2896">
        <v>0</v>
      </c>
      <c r="CY2896">
        <v>0</v>
      </c>
      <c r="DD2896">
        <v>0</v>
      </c>
      <c r="DI2896">
        <v>0</v>
      </c>
      <c r="DN2896">
        <v>0</v>
      </c>
      <c r="DS2896">
        <v>0</v>
      </c>
      <c r="DV2896" t="s">
        <v>349</v>
      </c>
      <c r="DW2896">
        <v>0</v>
      </c>
      <c r="DX2896">
        <v>0</v>
      </c>
      <c r="DY2896">
        <v>0</v>
      </c>
      <c r="EF2896">
        <v>0</v>
      </c>
      <c r="EM2896">
        <v>0</v>
      </c>
      <c r="ET2896">
        <v>0</v>
      </c>
      <c r="FA2896">
        <v>0</v>
      </c>
      <c r="FH2896">
        <v>0</v>
      </c>
      <c r="FK2896">
        <v>0</v>
      </c>
      <c r="FL2896">
        <v>0</v>
      </c>
      <c r="FM2896">
        <v>0</v>
      </c>
      <c r="FN2896">
        <v>0</v>
      </c>
      <c r="FO2896">
        <v>0</v>
      </c>
      <c r="FP2896">
        <v>0</v>
      </c>
      <c r="FQ2896">
        <v>0</v>
      </c>
      <c r="FR2896">
        <v>0</v>
      </c>
      <c r="FS2896" t="s">
        <v>349</v>
      </c>
      <c r="FT2896">
        <v>0</v>
      </c>
      <c r="FU2896">
        <v>0</v>
      </c>
      <c r="FX2896" t="s">
        <v>349</v>
      </c>
      <c r="FZ2896" t="s">
        <v>349</v>
      </c>
      <c r="GA2896">
        <v>0</v>
      </c>
      <c r="GB2896">
        <v>0</v>
      </c>
      <c r="GC2896" t="s">
        <v>349</v>
      </c>
      <c r="GD2896" t="s">
        <v>354</v>
      </c>
      <c r="GE2896" t="s">
        <v>354</v>
      </c>
      <c r="GF2896" t="s">
        <v>361</v>
      </c>
      <c r="GG2896">
        <v>14</v>
      </c>
      <c r="GH2896" t="s">
        <v>451</v>
      </c>
    </row>
    <row r="2897" spans="1:190" x14ac:dyDescent="0.35">
      <c r="A2897" t="s">
        <v>65</v>
      </c>
      <c r="B2897" t="s">
        <v>66</v>
      </c>
      <c r="C2897" t="s">
        <v>6919</v>
      </c>
      <c r="D2897" t="s">
        <v>3710</v>
      </c>
      <c r="E2897" t="s">
        <v>7019</v>
      </c>
      <c r="F2897" t="s">
        <v>7020</v>
      </c>
      <c r="G2897" t="s">
        <v>7047</v>
      </c>
      <c r="H2897" t="s">
        <v>7048</v>
      </c>
      <c r="I2897">
        <v>14</v>
      </c>
      <c r="J2897">
        <v>5</v>
      </c>
      <c r="K2897" t="s">
        <v>345</v>
      </c>
      <c r="L2897">
        <v>8.6240145209999994</v>
      </c>
      <c r="M2897">
        <v>28.12076648</v>
      </c>
      <c r="N2897" t="s">
        <v>346</v>
      </c>
      <c r="O2897" t="s">
        <v>349</v>
      </c>
      <c r="P2897" s="133">
        <v>0</v>
      </c>
      <c r="Q2897" s="133">
        <v>0</v>
      </c>
      <c r="R2897" s="133">
        <v>0</v>
      </c>
      <c r="S2897" s="133">
        <v>0</v>
      </c>
      <c r="T2897" s="133">
        <v>0</v>
      </c>
      <c r="W2897">
        <v>0</v>
      </c>
      <c r="Z2897">
        <v>0</v>
      </c>
      <c r="AC2897">
        <v>0</v>
      </c>
      <c r="AF2897">
        <v>0</v>
      </c>
      <c r="AI2897">
        <v>0</v>
      </c>
      <c r="AL2897" t="s">
        <v>349</v>
      </c>
      <c r="AM2897">
        <v>0</v>
      </c>
      <c r="AN2897">
        <v>0</v>
      </c>
      <c r="AO2897">
        <v>0</v>
      </c>
      <c r="AR2897">
        <v>0</v>
      </c>
      <c r="AU2897">
        <v>0</v>
      </c>
      <c r="AX2897">
        <v>0</v>
      </c>
      <c r="BA2897">
        <v>0</v>
      </c>
      <c r="BD2897">
        <v>0</v>
      </c>
      <c r="BE2897">
        <v>0</v>
      </c>
      <c r="BF2897">
        <v>0</v>
      </c>
      <c r="BG2897">
        <v>0</v>
      </c>
      <c r="BH2897" t="s">
        <v>349</v>
      </c>
      <c r="BI2897">
        <v>0</v>
      </c>
      <c r="BJ2897">
        <v>0</v>
      </c>
      <c r="BK2897">
        <v>0</v>
      </c>
      <c r="BL2897">
        <v>0</v>
      </c>
      <c r="BM2897">
        <v>0</v>
      </c>
      <c r="BN2897" t="s">
        <v>349</v>
      </c>
      <c r="BO2897">
        <v>0</v>
      </c>
      <c r="BP2897">
        <v>0</v>
      </c>
      <c r="BQ2897">
        <v>0</v>
      </c>
      <c r="BR2897">
        <v>0</v>
      </c>
      <c r="BS2897">
        <v>0</v>
      </c>
      <c r="BT2897" t="s">
        <v>349</v>
      </c>
      <c r="BU2897">
        <v>0</v>
      </c>
      <c r="BV2897">
        <v>0</v>
      </c>
      <c r="BW2897">
        <v>0</v>
      </c>
      <c r="BX2897">
        <v>0</v>
      </c>
      <c r="BY2897">
        <v>0</v>
      </c>
      <c r="BZ2897" t="s">
        <v>349</v>
      </c>
      <c r="CA2897">
        <v>0</v>
      </c>
      <c r="CB2897">
        <v>0</v>
      </c>
      <c r="CC2897">
        <v>0</v>
      </c>
      <c r="CD2897">
        <v>0</v>
      </c>
      <c r="CE2897">
        <v>0</v>
      </c>
      <c r="CF2897" t="s">
        <v>349</v>
      </c>
      <c r="CG2897">
        <v>0</v>
      </c>
      <c r="CH2897">
        <v>0</v>
      </c>
      <c r="CI2897">
        <v>0</v>
      </c>
      <c r="CJ2897" t="s">
        <v>349</v>
      </c>
      <c r="CK2897">
        <v>0</v>
      </c>
      <c r="CL2897" t="s">
        <v>349</v>
      </c>
      <c r="CM2897">
        <v>0</v>
      </c>
      <c r="CN2897" s="133">
        <v>0</v>
      </c>
      <c r="CO2897" s="133" t="s">
        <v>349</v>
      </c>
      <c r="CP2897" s="133">
        <v>0</v>
      </c>
      <c r="CQ2897" s="133">
        <v>0</v>
      </c>
      <c r="CR2897">
        <v>0</v>
      </c>
      <c r="CS2897">
        <v>0</v>
      </c>
      <c r="CT2897">
        <v>0</v>
      </c>
      <c r="CY2897">
        <v>0</v>
      </c>
      <c r="DD2897">
        <v>0</v>
      </c>
      <c r="DI2897">
        <v>0</v>
      </c>
      <c r="DN2897">
        <v>0</v>
      </c>
      <c r="DS2897">
        <v>0</v>
      </c>
      <c r="DV2897" t="s">
        <v>349</v>
      </c>
      <c r="DW2897">
        <v>0</v>
      </c>
      <c r="DX2897">
        <v>0</v>
      </c>
      <c r="DY2897">
        <v>0</v>
      </c>
      <c r="EF2897">
        <v>0</v>
      </c>
      <c r="EM2897">
        <v>0</v>
      </c>
      <c r="ET2897">
        <v>0</v>
      </c>
      <c r="FA2897">
        <v>0</v>
      </c>
      <c r="FH2897">
        <v>0</v>
      </c>
      <c r="FK2897">
        <v>0</v>
      </c>
      <c r="FL2897">
        <v>0</v>
      </c>
      <c r="FM2897">
        <v>0</v>
      </c>
      <c r="FN2897">
        <v>0</v>
      </c>
      <c r="FO2897">
        <v>0</v>
      </c>
      <c r="FP2897">
        <v>0</v>
      </c>
      <c r="FQ2897">
        <v>0</v>
      </c>
      <c r="FR2897">
        <v>0</v>
      </c>
      <c r="FS2897" t="s">
        <v>349</v>
      </c>
      <c r="FT2897">
        <v>0</v>
      </c>
      <c r="FU2897">
        <v>0</v>
      </c>
      <c r="FX2897" t="s">
        <v>349</v>
      </c>
      <c r="FZ2897" t="s">
        <v>349</v>
      </c>
      <c r="GA2897">
        <v>0</v>
      </c>
      <c r="GB2897">
        <v>0</v>
      </c>
      <c r="GC2897" t="s">
        <v>349</v>
      </c>
      <c r="GD2897" t="s">
        <v>408</v>
      </c>
      <c r="GE2897" t="s">
        <v>408</v>
      </c>
      <c r="GF2897" t="s">
        <v>408</v>
      </c>
      <c r="GG2897">
        <v>14</v>
      </c>
      <c r="GH2897" t="s">
        <v>356</v>
      </c>
    </row>
    <row r="2898" spans="1:190" x14ac:dyDescent="0.35">
      <c r="A2898" t="s">
        <v>65</v>
      </c>
      <c r="B2898" t="s">
        <v>66</v>
      </c>
      <c r="C2898" t="s">
        <v>6919</v>
      </c>
      <c r="D2898" t="s">
        <v>3710</v>
      </c>
      <c r="E2898" t="s">
        <v>7019</v>
      </c>
      <c r="F2898" t="s">
        <v>7020</v>
      </c>
      <c r="G2898" t="s">
        <v>7049</v>
      </c>
      <c r="H2898" t="s">
        <v>7050</v>
      </c>
      <c r="I2898">
        <v>14</v>
      </c>
      <c r="J2898">
        <v>5</v>
      </c>
      <c r="K2898" t="s">
        <v>345</v>
      </c>
      <c r="L2898">
        <v>8.5687503809999992</v>
      </c>
      <c r="M2898">
        <v>28.223800659999998</v>
      </c>
      <c r="N2898" t="s">
        <v>346</v>
      </c>
      <c r="O2898" t="s">
        <v>347</v>
      </c>
      <c r="P2898" s="133">
        <v>8</v>
      </c>
      <c r="Q2898" s="133">
        <v>42</v>
      </c>
      <c r="R2898" s="133">
        <v>8</v>
      </c>
      <c r="S2898" s="133">
        <v>42</v>
      </c>
      <c r="T2898" s="133">
        <v>0</v>
      </c>
      <c r="W2898">
        <v>0</v>
      </c>
      <c r="Z2898">
        <v>0</v>
      </c>
      <c r="AC2898">
        <v>32</v>
      </c>
      <c r="AD2898" t="s">
        <v>66</v>
      </c>
      <c r="AE2898" t="s">
        <v>3710</v>
      </c>
      <c r="AF2898">
        <v>10</v>
      </c>
      <c r="AG2898" t="s">
        <v>66</v>
      </c>
      <c r="AH2898" t="s">
        <v>3710</v>
      </c>
      <c r="AI2898">
        <v>0</v>
      </c>
      <c r="AL2898" t="s">
        <v>349</v>
      </c>
      <c r="AM2898">
        <v>0</v>
      </c>
      <c r="AN2898">
        <v>0</v>
      </c>
      <c r="AO2898">
        <v>0</v>
      </c>
      <c r="AR2898">
        <v>0</v>
      </c>
      <c r="AU2898">
        <v>0</v>
      </c>
      <c r="AX2898">
        <v>0</v>
      </c>
      <c r="BA2898">
        <v>0</v>
      </c>
      <c r="BD2898">
        <v>0</v>
      </c>
      <c r="BE2898">
        <v>0</v>
      </c>
      <c r="BF2898">
        <v>0</v>
      </c>
      <c r="BG2898">
        <v>0</v>
      </c>
      <c r="BH2898" t="s">
        <v>349</v>
      </c>
      <c r="BI2898">
        <v>0</v>
      </c>
      <c r="BJ2898">
        <v>0</v>
      </c>
      <c r="BK2898">
        <v>0</v>
      </c>
      <c r="BL2898">
        <v>0</v>
      </c>
      <c r="BM2898">
        <v>0</v>
      </c>
      <c r="BN2898" t="s">
        <v>349</v>
      </c>
      <c r="BO2898">
        <v>0</v>
      </c>
      <c r="BP2898">
        <v>0</v>
      </c>
      <c r="BQ2898">
        <v>0</v>
      </c>
      <c r="BR2898">
        <v>0</v>
      </c>
      <c r="BS2898">
        <v>0</v>
      </c>
      <c r="BT2898" t="s">
        <v>349</v>
      </c>
      <c r="BU2898">
        <v>0</v>
      </c>
      <c r="BV2898">
        <v>0</v>
      </c>
      <c r="BW2898">
        <v>0</v>
      </c>
      <c r="BX2898">
        <v>0</v>
      </c>
      <c r="BY2898">
        <v>32</v>
      </c>
      <c r="BZ2898" t="s">
        <v>349</v>
      </c>
      <c r="CA2898">
        <v>0</v>
      </c>
      <c r="CB2898">
        <v>0</v>
      </c>
      <c r="CC2898">
        <v>0</v>
      </c>
      <c r="CD2898">
        <v>0</v>
      </c>
      <c r="CE2898">
        <v>10</v>
      </c>
      <c r="CF2898" t="s">
        <v>349</v>
      </c>
      <c r="CG2898">
        <v>0</v>
      </c>
      <c r="CH2898">
        <v>0</v>
      </c>
      <c r="CI2898">
        <v>0</v>
      </c>
      <c r="CJ2898" t="s">
        <v>349</v>
      </c>
      <c r="CK2898">
        <v>0</v>
      </c>
      <c r="CL2898" t="s">
        <v>349</v>
      </c>
      <c r="CM2898">
        <v>0</v>
      </c>
      <c r="CN2898" s="133">
        <v>0</v>
      </c>
      <c r="CO2898" s="133" t="s">
        <v>347</v>
      </c>
      <c r="CP2898" s="133">
        <v>73</v>
      </c>
      <c r="CQ2898" s="133">
        <v>380</v>
      </c>
      <c r="CR2898">
        <v>73</v>
      </c>
      <c r="CS2898">
        <v>380</v>
      </c>
      <c r="CT2898">
        <v>0</v>
      </c>
      <c r="CY2898">
        <v>0</v>
      </c>
      <c r="DD2898">
        <v>0</v>
      </c>
      <c r="DI2898">
        <v>200</v>
      </c>
      <c r="DJ2898" t="s">
        <v>66</v>
      </c>
      <c r="DK2898" t="s">
        <v>3710</v>
      </c>
      <c r="DL2898" t="s">
        <v>405</v>
      </c>
      <c r="DN2898">
        <v>180</v>
      </c>
      <c r="DO2898" t="s">
        <v>66</v>
      </c>
      <c r="DP2898" t="s">
        <v>3710</v>
      </c>
      <c r="DQ2898" t="s">
        <v>405</v>
      </c>
      <c r="DS2898">
        <v>0</v>
      </c>
      <c r="DV2898" t="s">
        <v>349</v>
      </c>
      <c r="DW2898">
        <v>0</v>
      </c>
      <c r="DX2898">
        <v>0</v>
      </c>
      <c r="DY2898">
        <v>0</v>
      </c>
      <c r="EF2898">
        <v>0</v>
      </c>
      <c r="EM2898">
        <v>0</v>
      </c>
      <c r="ET2898">
        <v>0</v>
      </c>
      <c r="FA2898">
        <v>0</v>
      </c>
      <c r="FH2898">
        <v>0</v>
      </c>
      <c r="FK2898">
        <v>13</v>
      </c>
      <c r="FL2898">
        <v>68</v>
      </c>
      <c r="FM2898">
        <v>40</v>
      </c>
      <c r="FN2898">
        <v>208</v>
      </c>
      <c r="FO2898">
        <v>20</v>
      </c>
      <c r="FP2898">
        <v>104</v>
      </c>
      <c r="FQ2898">
        <v>0</v>
      </c>
      <c r="FR2898">
        <v>0</v>
      </c>
      <c r="FS2898" t="s">
        <v>347</v>
      </c>
      <c r="FT2898">
        <v>34</v>
      </c>
      <c r="FU2898">
        <v>187</v>
      </c>
      <c r="FV2898" t="s">
        <v>66</v>
      </c>
      <c r="FW2898" t="s">
        <v>3710</v>
      </c>
      <c r="FX2898" t="s">
        <v>349</v>
      </c>
      <c r="FZ2898" t="s">
        <v>349</v>
      </c>
      <c r="GA2898">
        <v>0</v>
      </c>
      <c r="GB2898">
        <v>0</v>
      </c>
      <c r="GC2898" t="s">
        <v>349</v>
      </c>
      <c r="GD2898" t="s">
        <v>354</v>
      </c>
      <c r="GE2898" t="s">
        <v>355</v>
      </c>
      <c r="GF2898" t="s">
        <v>354</v>
      </c>
      <c r="GG2898">
        <v>14</v>
      </c>
      <c r="GH2898" t="s">
        <v>356</v>
      </c>
    </row>
    <row r="2899" spans="1:190" x14ac:dyDescent="0.35">
      <c r="A2899" t="s">
        <v>65</v>
      </c>
      <c r="B2899" t="s">
        <v>66</v>
      </c>
      <c r="C2899" t="s">
        <v>6919</v>
      </c>
      <c r="D2899" t="s">
        <v>3710</v>
      </c>
      <c r="E2899" t="s">
        <v>7019</v>
      </c>
      <c r="F2899" t="s">
        <v>7020</v>
      </c>
      <c r="G2899" t="s">
        <v>7051</v>
      </c>
      <c r="H2899" t="s">
        <v>7052</v>
      </c>
      <c r="I2899">
        <v>14</v>
      </c>
      <c r="J2899">
        <v>999</v>
      </c>
      <c r="K2899" t="s">
        <v>345</v>
      </c>
      <c r="L2899">
        <v>8.625</v>
      </c>
      <c r="M2899">
        <v>28.035</v>
      </c>
      <c r="N2899" t="s">
        <v>346</v>
      </c>
      <c r="O2899" t="s">
        <v>349</v>
      </c>
      <c r="P2899" s="133">
        <v>0</v>
      </c>
      <c r="Q2899" s="133">
        <v>0</v>
      </c>
      <c r="R2899" s="133">
        <v>0</v>
      </c>
      <c r="S2899" s="133">
        <v>0</v>
      </c>
      <c r="T2899" s="133">
        <v>0</v>
      </c>
      <c r="W2899">
        <v>0</v>
      </c>
      <c r="Z2899">
        <v>0</v>
      </c>
      <c r="AC2899">
        <v>0</v>
      </c>
      <c r="AF2899">
        <v>0</v>
      </c>
      <c r="AI2899">
        <v>0</v>
      </c>
      <c r="AL2899" t="s">
        <v>349</v>
      </c>
      <c r="AM2899">
        <v>0</v>
      </c>
      <c r="AN2899">
        <v>0</v>
      </c>
      <c r="AO2899">
        <v>0</v>
      </c>
      <c r="AR2899">
        <v>0</v>
      </c>
      <c r="AU2899">
        <v>0</v>
      </c>
      <c r="AX2899">
        <v>0</v>
      </c>
      <c r="BA2899">
        <v>0</v>
      </c>
      <c r="BD2899">
        <v>0</v>
      </c>
      <c r="BE2899">
        <v>0</v>
      </c>
      <c r="BF2899">
        <v>0</v>
      </c>
      <c r="BG2899">
        <v>0</v>
      </c>
      <c r="BH2899" t="s">
        <v>349</v>
      </c>
      <c r="BI2899">
        <v>0</v>
      </c>
      <c r="BJ2899">
        <v>0</v>
      </c>
      <c r="BK2899">
        <v>0</v>
      </c>
      <c r="BL2899">
        <v>0</v>
      </c>
      <c r="BM2899">
        <v>0</v>
      </c>
      <c r="BN2899" t="s">
        <v>349</v>
      </c>
      <c r="BO2899">
        <v>0</v>
      </c>
      <c r="BP2899">
        <v>0</v>
      </c>
      <c r="BQ2899">
        <v>0</v>
      </c>
      <c r="BR2899">
        <v>0</v>
      </c>
      <c r="BS2899">
        <v>0</v>
      </c>
      <c r="BT2899" t="s">
        <v>349</v>
      </c>
      <c r="BU2899">
        <v>0</v>
      </c>
      <c r="BV2899">
        <v>0</v>
      </c>
      <c r="BW2899">
        <v>0</v>
      </c>
      <c r="BX2899">
        <v>0</v>
      </c>
      <c r="BY2899">
        <v>0</v>
      </c>
      <c r="BZ2899" t="s">
        <v>349</v>
      </c>
      <c r="CA2899">
        <v>0</v>
      </c>
      <c r="CB2899">
        <v>0</v>
      </c>
      <c r="CC2899">
        <v>0</v>
      </c>
      <c r="CD2899">
        <v>0</v>
      </c>
      <c r="CE2899">
        <v>0</v>
      </c>
      <c r="CF2899" t="s">
        <v>349</v>
      </c>
      <c r="CG2899">
        <v>0</v>
      </c>
      <c r="CH2899">
        <v>0</v>
      </c>
      <c r="CI2899">
        <v>0</v>
      </c>
      <c r="CJ2899" t="s">
        <v>349</v>
      </c>
      <c r="CK2899">
        <v>0</v>
      </c>
      <c r="CL2899" t="s">
        <v>349</v>
      </c>
      <c r="CM2899">
        <v>0</v>
      </c>
      <c r="CN2899" s="133">
        <v>0</v>
      </c>
      <c r="CO2899" s="133" t="s">
        <v>349</v>
      </c>
      <c r="CP2899" s="133">
        <v>0</v>
      </c>
      <c r="CQ2899" s="133">
        <v>0</v>
      </c>
      <c r="CR2899">
        <v>0</v>
      </c>
      <c r="CS2899">
        <v>0</v>
      </c>
      <c r="CT2899">
        <v>0</v>
      </c>
      <c r="CY2899">
        <v>0</v>
      </c>
      <c r="DD2899">
        <v>0</v>
      </c>
      <c r="DI2899">
        <v>0</v>
      </c>
      <c r="DN2899">
        <v>0</v>
      </c>
      <c r="DS2899">
        <v>0</v>
      </c>
      <c r="DV2899" t="s">
        <v>349</v>
      </c>
      <c r="DW2899">
        <v>0</v>
      </c>
      <c r="DX2899">
        <v>0</v>
      </c>
      <c r="DY2899">
        <v>0</v>
      </c>
      <c r="EF2899">
        <v>0</v>
      </c>
      <c r="EM2899">
        <v>0</v>
      </c>
      <c r="ET2899">
        <v>0</v>
      </c>
      <c r="FA2899">
        <v>0</v>
      </c>
      <c r="FH2899">
        <v>0</v>
      </c>
      <c r="FK2899">
        <v>0</v>
      </c>
      <c r="FL2899">
        <v>0</v>
      </c>
      <c r="FM2899">
        <v>0</v>
      </c>
      <c r="FN2899">
        <v>0</v>
      </c>
      <c r="FO2899">
        <v>0</v>
      </c>
      <c r="FP2899">
        <v>0</v>
      </c>
      <c r="FQ2899">
        <v>0</v>
      </c>
      <c r="FR2899">
        <v>0</v>
      </c>
      <c r="FS2899" t="s">
        <v>349</v>
      </c>
      <c r="FT2899">
        <v>0</v>
      </c>
      <c r="FU2899">
        <v>0</v>
      </c>
      <c r="FX2899" t="s">
        <v>349</v>
      </c>
      <c r="FZ2899" t="s">
        <v>349</v>
      </c>
      <c r="GA2899">
        <v>0</v>
      </c>
      <c r="GB2899">
        <v>0</v>
      </c>
      <c r="GC2899" t="s">
        <v>349</v>
      </c>
      <c r="GD2899" t="s">
        <v>408</v>
      </c>
      <c r="GE2899" t="s">
        <v>361</v>
      </c>
      <c r="GF2899" t="s">
        <v>361</v>
      </c>
      <c r="GG2899">
        <v>14</v>
      </c>
      <c r="GH2899" t="s">
        <v>451</v>
      </c>
    </row>
    <row r="2900" spans="1:190" x14ac:dyDescent="0.35">
      <c r="A2900" t="s">
        <v>65</v>
      </c>
      <c r="B2900" t="s">
        <v>66</v>
      </c>
      <c r="C2900" t="s">
        <v>6919</v>
      </c>
      <c r="D2900" t="s">
        <v>3710</v>
      </c>
      <c r="E2900" t="s">
        <v>7053</v>
      </c>
      <c r="F2900" t="s">
        <v>7054</v>
      </c>
      <c r="G2900" t="s">
        <v>7055</v>
      </c>
      <c r="H2900" t="s">
        <v>7056</v>
      </c>
      <c r="I2900">
        <v>14</v>
      </c>
      <c r="J2900">
        <v>6</v>
      </c>
      <c r="K2900" t="s">
        <v>345</v>
      </c>
      <c r="L2900">
        <v>8.7272701260000005</v>
      </c>
      <c r="M2900">
        <v>28.070699690000001</v>
      </c>
      <c r="N2900" t="s">
        <v>346</v>
      </c>
      <c r="O2900" t="s">
        <v>349</v>
      </c>
      <c r="P2900" s="133">
        <v>0</v>
      </c>
      <c r="Q2900" s="133">
        <v>0</v>
      </c>
      <c r="R2900" s="133">
        <v>0</v>
      </c>
      <c r="S2900" s="133">
        <v>0</v>
      </c>
      <c r="T2900" s="133">
        <v>0</v>
      </c>
      <c r="W2900">
        <v>0</v>
      </c>
      <c r="Z2900">
        <v>0</v>
      </c>
      <c r="AC2900">
        <v>0</v>
      </c>
      <c r="AF2900">
        <v>0</v>
      </c>
      <c r="AI2900">
        <v>0</v>
      </c>
      <c r="AL2900" t="s">
        <v>349</v>
      </c>
      <c r="AM2900">
        <v>0</v>
      </c>
      <c r="AN2900">
        <v>0</v>
      </c>
      <c r="AO2900">
        <v>0</v>
      </c>
      <c r="AR2900">
        <v>0</v>
      </c>
      <c r="AU2900">
        <v>0</v>
      </c>
      <c r="AX2900">
        <v>0</v>
      </c>
      <c r="BA2900">
        <v>0</v>
      </c>
      <c r="BD2900">
        <v>0</v>
      </c>
      <c r="BE2900">
        <v>0</v>
      </c>
      <c r="BF2900">
        <v>0</v>
      </c>
      <c r="BG2900">
        <v>0</v>
      </c>
      <c r="BH2900" t="s">
        <v>349</v>
      </c>
      <c r="BI2900">
        <v>0</v>
      </c>
      <c r="BJ2900">
        <v>0</v>
      </c>
      <c r="BK2900">
        <v>0</v>
      </c>
      <c r="BL2900">
        <v>0</v>
      </c>
      <c r="BM2900">
        <v>0</v>
      </c>
      <c r="BN2900" t="s">
        <v>349</v>
      </c>
      <c r="BO2900">
        <v>0</v>
      </c>
      <c r="BP2900">
        <v>0</v>
      </c>
      <c r="BQ2900">
        <v>0</v>
      </c>
      <c r="BR2900">
        <v>0</v>
      </c>
      <c r="BS2900">
        <v>0</v>
      </c>
      <c r="BT2900" t="s">
        <v>349</v>
      </c>
      <c r="BU2900">
        <v>0</v>
      </c>
      <c r="BV2900">
        <v>0</v>
      </c>
      <c r="BW2900">
        <v>0</v>
      </c>
      <c r="BX2900">
        <v>0</v>
      </c>
      <c r="BY2900">
        <v>0</v>
      </c>
      <c r="BZ2900" t="s">
        <v>349</v>
      </c>
      <c r="CA2900">
        <v>0</v>
      </c>
      <c r="CB2900">
        <v>0</v>
      </c>
      <c r="CC2900">
        <v>0</v>
      </c>
      <c r="CD2900">
        <v>0</v>
      </c>
      <c r="CE2900">
        <v>0</v>
      </c>
      <c r="CF2900" t="s">
        <v>349</v>
      </c>
      <c r="CG2900">
        <v>0</v>
      </c>
      <c r="CH2900">
        <v>0</v>
      </c>
      <c r="CI2900">
        <v>0</v>
      </c>
      <c r="CJ2900" t="s">
        <v>349</v>
      </c>
      <c r="CK2900">
        <v>0</v>
      </c>
      <c r="CL2900" t="s">
        <v>349</v>
      </c>
      <c r="CM2900">
        <v>0</v>
      </c>
      <c r="CN2900" s="133">
        <v>0</v>
      </c>
      <c r="CO2900" s="133" t="s">
        <v>347</v>
      </c>
      <c r="CP2900" s="133">
        <v>312</v>
      </c>
      <c r="CQ2900" s="133">
        <v>1622</v>
      </c>
      <c r="CR2900">
        <v>312</v>
      </c>
      <c r="CS2900">
        <v>1622</v>
      </c>
      <c r="CT2900">
        <v>0</v>
      </c>
      <c r="CY2900">
        <v>0</v>
      </c>
      <c r="DD2900">
        <v>220</v>
      </c>
      <c r="DE2900" t="s">
        <v>66</v>
      </c>
      <c r="DF2900" t="s">
        <v>3710</v>
      </c>
      <c r="DG2900" t="s">
        <v>405</v>
      </c>
      <c r="DI2900">
        <v>500</v>
      </c>
      <c r="DJ2900" t="s">
        <v>66</v>
      </c>
      <c r="DK2900" t="s">
        <v>3710</v>
      </c>
      <c r="DL2900" t="s">
        <v>405</v>
      </c>
      <c r="DN2900">
        <v>72</v>
      </c>
      <c r="DO2900" t="s">
        <v>66</v>
      </c>
      <c r="DP2900" t="s">
        <v>3710</v>
      </c>
      <c r="DQ2900" t="s">
        <v>405</v>
      </c>
      <c r="DS2900">
        <v>830</v>
      </c>
      <c r="DT2900" t="s">
        <v>348</v>
      </c>
      <c r="DU2900" t="s">
        <v>348</v>
      </c>
      <c r="DV2900" t="s">
        <v>349</v>
      </c>
      <c r="DW2900">
        <v>0</v>
      </c>
      <c r="DX2900">
        <v>0</v>
      </c>
      <c r="DY2900">
        <v>0</v>
      </c>
      <c r="EF2900">
        <v>0</v>
      </c>
      <c r="EM2900">
        <v>0</v>
      </c>
      <c r="ET2900">
        <v>0</v>
      </c>
      <c r="FA2900">
        <v>0</v>
      </c>
      <c r="FH2900">
        <v>0</v>
      </c>
      <c r="FK2900">
        <v>77</v>
      </c>
      <c r="FL2900">
        <v>400</v>
      </c>
      <c r="FM2900">
        <v>100</v>
      </c>
      <c r="FN2900">
        <v>520</v>
      </c>
      <c r="FO2900">
        <v>135</v>
      </c>
      <c r="FP2900">
        <v>702</v>
      </c>
      <c r="FQ2900">
        <v>0</v>
      </c>
      <c r="FR2900">
        <v>0</v>
      </c>
      <c r="FS2900" t="s">
        <v>347</v>
      </c>
      <c r="FT2900">
        <v>4</v>
      </c>
      <c r="FU2900">
        <v>22</v>
      </c>
      <c r="FV2900" t="s">
        <v>66</v>
      </c>
      <c r="FW2900" t="s">
        <v>3710</v>
      </c>
      <c r="FX2900" t="s">
        <v>349</v>
      </c>
      <c r="FZ2900" t="s">
        <v>349</v>
      </c>
      <c r="GA2900">
        <v>0</v>
      </c>
      <c r="GB2900">
        <v>0</v>
      </c>
      <c r="GC2900" t="s">
        <v>349</v>
      </c>
      <c r="GD2900" t="s">
        <v>355</v>
      </c>
      <c r="GE2900" t="s">
        <v>354</v>
      </c>
      <c r="GF2900" t="s">
        <v>354</v>
      </c>
      <c r="GG2900">
        <v>14</v>
      </c>
      <c r="GH2900" t="s">
        <v>356</v>
      </c>
    </row>
    <row r="2901" spans="1:190" x14ac:dyDescent="0.35">
      <c r="A2901" t="s">
        <v>65</v>
      </c>
      <c r="B2901" t="s">
        <v>66</v>
      </c>
      <c r="C2901" t="s">
        <v>6919</v>
      </c>
      <c r="D2901" t="s">
        <v>3710</v>
      </c>
      <c r="E2901" t="s">
        <v>7053</v>
      </c>
      <c r="F2901" t="s">
        <v>7054</v>
      </c>
      <c r="G2901" t="s">
        <v>7057</v>
      </c>
      <c r="H2901" t="s">
        <v>7058</v>
      </c>
      <c r="I2901">
        <v>14</v>
      </c>
      <c r="J2901">
        <v>11</v>
      </c>
      <c r="K2901" t="s">
        <v>345</v>
      </c>
      <c r="L2901">
        <v>8.08</v>
      </c>
      <c r="M2901">
        <v>28.05</v>
      </c>
      <c r="N2901" t="s">
        <v>346</v>
      </c>
      <c r="O2901" t="s">
        <v>349</v>
      </c>
      <c r="P2901" s="133">
        <v>0</v>
      </c>
      <c r="Q2901" s="133">
        <v>0</v>
      </c>
      <c r="R2901" s="133">
        <v>0</v>
      </c>
      <c r="S2901" s="133">
        <v>0</v>
      </c>
      <c r="T2901" s="133">
        <v>0</v>
      </c>
      <c r="W2901">
        <v>0</v>
      </c>
      <c r="Z2901">
        <v>0</v>
      </c>
      <c r="AC2901">
        <v>0</v>
      </c>
      <c r="AF2901">
        <v>0</v>
      </c>
      <c r="AI2901">
        <v>0</v>
      </c>
      <c r="AL2901" t="s">
        <v>349</v>
      </c>
      <c r="AM2901">
        <v>0</v>
      </c>
      <c r="AN2901">
        <v>0</v>
      </c>
      <c r="AO2901">
        <v>0</v>
      </c>
      <c r="AR2901">
        <v>0</v>
      </c>
      <c r="AU2901">
        <v>0</v>
      </c>
      <c r="AX2901">
        <v>0</v>
      </c>
      <c r="BA2901">
        <v>0</v>
      </c>
      <c r="BD2901">
        <v>0</v>
      </c>
      <c r="BE2901">
        <v>0</v>
      </c>
      <c r="BF2901">
        <v>0</v>
      </c>
      <c r="BG2901">
        <v>0</v>
      </c>
      <c r="BH2901" t="s">
        <v>349</v>
      </c>
      <c r="BI2901">
        <v>0</v>
      </c>
      <c r="BJ2901">
        <v>0</v>
      </c>
      <c r="BK2901">
        <v>0</v>
      </c>
      <c r="BL2901">
        <v>0</v>
      </c>
      <c r="BM2901">
        <v>0</v>
      </c>
      <c r="BN2901" t="s">
        <v>349</v>
      </c>
      <c r="BO2901">
        <v>0</v>
      </c>
      <c r="BP2901">
        <v>0</v>
      </c>
      <c r="BQ2901">
        <v>0</v>
      </c>
      <c r="BR2901">
        <v>0</v>
      </c>
      <c r="BS2901">
        <v>0</v>
      </c>
      <c r="BT2901" t="s">
        <v>349</v>
      </c>
      <c r="BU2901">
        <v>0</v>
      </c>
      <c r="BV2901">
        <v>0</v>
      </c>
      <c r="BW2901">
        <v>0</v>
      </c>
      <c r="BX2901">
        <v>0</v>
      </c>
      <c r="BY2901">
        <v>0</v>
      </c>
      <c r="BZ2901" t="s">
        <v>349</v>
      </c>
      <c r="CA2901">
        <v>0</v>
      </c>
      <c r="CB2901">
        <v>0</v>
      </c>
      <c r="CC2901">
        <v>0</v>
      </c>
      <c r="CD2901">
        <v>0</v>
      </c>
      <c r="CE2901">
        <v>0</v>
      </c>
      <c r="CF2901" t="s">
        <v>349</v>
      </c>
      <c r="CG2901">
        <v>0</v>
      </c>
      <c r="CH2901">
        <v>0</v>
      </c>
      <c r="CI2901">
        <v>0</v>
      </c>
      <c r="CJ2901" t="s">
        <v>349</v>
      </c>
      <c r="CK2901">
        <v>0</v>
      </c>
      <c r="CL2901" t="s">
        <v>349</v>
      </c>
      <c r="CM2901">
        <v>0</v>
      </c>
      <c r="CN2901" s="133">
        <v>0</v>
      </c>
      <c r="CO2901" s="133" t="s">
        <v>347</v>
      </c>
      <c r="CP2901" s="133">
        <v>365</v>
      </c>
      <c r="CQ2901" s="133">
        <v>1935</v>
      </c>
      <c r="CR2901">
        <v>365</v>
      </c>
      <c r="CS2901">
        <v>1935</v>
      </c>
      <c r="CT2901">
        <v>0</v>
      </c>
      <c r="CY2901">
        <v>0</v>
      </c>
      <c r="DD2901">
        <v>0</v>
      </c>
      <c r="DI2901">
        <v>1562</v>
      </c>
      <c r="DJ2901" t="s">
        <v>66</v>
      </c>
      <c r="DK2901" t="s">
        <v>3710</v>
      </c>
      <c r="DL2901" t="s">
        <v>405</v>
      </c>
      <c r="DN2901">
        <v>373</v>
      </c>
      <c r="DO2901" t="s">
        <v>66</v>
      </c>
      <c r="DP2901" t="s">
        <v>3710</v>
      </c>
      <c r="DQ2901" t="s">
        <v>405</v>
      </c>
      <c r="DS2901">
        <v>0</v>
      </c>
      <c r="DV2901" t="s">
        <v>349</v>
      </c>
      <c r="DW2901">
        <v>0</v>
      </c>
      <c r="DX2901">
        <v>0</v>
      </c>
      <c r="DY2901">
        <v>0</v>
      </c>
      <c r="EF2901">
        <v>0</v>
      </c>
      <c r="EM2901">
        <v>0</v>
      </c>
      <c r="ET2901">
        <v>0</v>
      </c>
      <c r="FA2901">
        <v>0</v>
      </c>
      <c r="FH2901">
        <v>0</v>
      </c>
      <c r="FK2901">
        <v>100</v>
      </c>
      <c r="FL2901">
        <v>530</v>
      </c>
      <c r="FM2901">
        <v>114</v>
      </c>
      <c r="FN2901">
        <v>604</v>
      </c>
      <c r="FO2901">
        <v>151</v>
      </c>
      <c r="FP2901">
        <v>801</v>
      </c>
      <c r="FQ2901">
        <v>0</v>
      </c>
      <c r="FR2901">
        <v>0</v>
      </c>
      <c r="FS2901" t="s">
        <v>349</v>
      </c>
      <c r="FT2901">
        <v>0</v>
      </c>
      <c r="FU2901">
        <v>0</v>
      </c>
      <c r="FX2901" t="s">
        <v>349</v>
      </c>
      <c r="FZ2901" t="s">
        <v>347</v>
      </c>
      <c r="GA2901">
        <v>6</v>
      </c>
      <c r="GB2901">
        <v>31</v>
      </c>
      <c r="GC2901" t="s">
        <v>349</v>
      </c>
      <c r="GD2901" t="s">
        <v>355</v>
      </c>
      <c r="GE2901" t="s">
        <v>354</v>
      </c>
      <c r="GF2901" t="s">
        <v>354</v>
      </c>
      <c r="GG2901">
        <v>14</v>
      </c>
      <c r="GH2901" t="s">
        <v>356</v>
      </c>
    </row>
    <row r="2902" spans="1:190" x14ac:dyDescent="0.35">
      <c r="A2902" t="s">
        <v>65</v>
      </c>
      <c r="B2902" t="s">
        <v>66</v>
      </c>
      <c r="C2902" t="s">
        <v>6919</v>
      </c>
      <c r="D2902" t="s">
        <v>3710</v>
      </c>
      <c r="E2902" t="s">
        <v>7053</v>
      </c>
      <c r="F2902" t="s">
        <v>7054</v>
      </c>
      <c r="G2902" t="s">
        <v>7059</v>
      </c>
      <c r="H2902" t="s">
        <v>7060</v>
      </c>
      <c r="I2902">
        <v>14</v>
      </c>
      <c r="J2902">
        <v>5</v>
      </c>
      <c r="K2902" t="s">
        <v>345</v>
      </c>
      <c r="L2902">
        <v>8.8148099999999996</v>
      </c>
      <c r="M2902">
        <v>28.068433330000001</v>
      </c>
      <c r="N2902" t="s">
        <v>346</v>
      </c>
      <c r="O2902" t="s">
        <v>347</v>
      </c>
      <c r="P2902" s="133">
        <v>15</v>
      </c>
      <c r="Q2902" s="133">
        <v>77</v>
      </c>
      <c r="R2902" s="133">
        <v>15</v>
      </c>
      <c r="S2902" s="133">
        <v>77</v>
      </c>
      <c r="T2902" s="133">
        <v>0</v>
      </c>
      <c r="W2902">
        <v>0</v>
      </c>
      <c r="Z2902">
        <v>0</v>
      </c>
      <c r="AC2902">
        <v>77</v>
      </c>
      <c r="AD2902" t="s">
        <v>348</v>
      </c>
      <c r="AE2902" t="s">
        <v>348</v>
      </c>
      <c r="AF2902">
        <v>0</v>
      </c>
      <c r="AI2902">
        <v>0</v>
      </c>
      <c r="AL2902" t="s">
        <v>349</v>
      </c>
      <c r="AM2902">
        <v>0</v>
      </c>
      <c r="AN2902">
        <v>0</v>
      </c>
      <c r="AO2902">
        <v>0</v>
      </c>
      <c r="AR2902">
        <v>0</v>
      </c>
      <c r="AU2902">
        <v>0</v>
      </c>
      <c r="AX2902">
        <v>0</v>
      </c>
      <c r="BA2902">
        <v>0</v>
      </c>
      <c r="BD2902">
        <v>0</v>
      </c>
      <c r="BE2902">
        <v>0</v>
      </c>
      <c r="BF2902">
        <v>0</v>
      </c>
      <c r="BG2902">
        <v>0</v>
      </c>
      <c r="BH2902" t="s">
        <v>349</v>
      </c>
      <c r="BI2902">
        <v>0</v>
      </c>
      <c r="BJ2902">
        <v>0</v>
      </c>
      <c r="BK2902">
        <v>0</v>
      </c>
      <c r="BL2902">
        <v>0</v>
      </c>
      <c r="BM2902">
        <v>0</v>
      </c>
      <c r="BN2902" t="s">
        <v>349</v>
      </c>
      <c r="BO2902">
        <v>0</v>
      </c>
      <c r="BP2902">
        <v>0</v>
      </c>
      <c r="BQ2902">
        <v>0</v>
      </c>
      <c r="BR2902">
        <v>0</v>
      </c>
      <c r="BS2902">
        <v>0</v>
      </c>
      <c r="BT2902" t="s">
        <v>349</v>
      </c>
      <c r="BU2902">
        <v>0</v>
      </c>
      <c r="BV2902">
        <v>0</v>
      </c>
      <c r="BW2902">
        <v>0</v>
      </c>
      <c r="BX2902">
        <v>77</v>
      </c>
      <c r="BY2902">
        <v>0</v>
      </c>
      <c r="BZ2902" t="s">
        <v>349</v>
      </c>
      <c r="CA2902">
        <v>0</v>
      </c>
      <c r="CB2902">
        <v>0</v>
      </c>
      <c r="CC2902">
        <v>0</v>
      </c>
      <c r="CD2902">
        <v>0</v>
      </c>
      <c r="CE2902">
        <v>0</v>
      </c>
      <c r="CF2902" t="s">
        <v>349</v>
      </c>
      <c r="CG2902">
        <v>0</v>
      </c>
      <c r="CH2902">
        <v>0</v>
      </c>
      <c r="CI2902">
        <v>0</v>
      </c>
      <c r="CJ2902" t="s">
        <v>349</v>
      </c>
      <c r="CK2902">
        <v>0</v>
      </c>
      <c r="CL2902" t="s">
        <v>349</v>
      </c>
      <c r="CM2902">
        <v>0</v>
      </c>
      <c r="CN2902" s="133">
        <v>0</v>
      </c>
      <c r="CO2902" s="133" t="s">
        <v>347</v>
      </c>
      <c r="CP2902" s="133">
        <v>268</v>
      </c>
      <c r="CQ2902" s="133">
        <v>1394</v>
      </c>
      <c r="CR2902">
        <v>268</v>
      </c>
      <c r="CS2902">
        <v>1394</v>
      </c>
      <c r="CT2902">
        <v>0</v>
      </c>
      <c r="CY2902">
        <v>0</v>
      </c>
      <c r="DD2902">
        <v>700</v>
      </c>
      <c r="DE2902" t="s">
        <v>66</v>
      </c>
      <c r="DF2902" t="s">
        <v>3710</v>
      </c>
      <c r="DG2902" t="s">
        <v>405</v>
      </c>
      <c r="DI2902">
        <v>487</v>
      </c>
      <c r="DJ2902" t="s">
        <v>66</v>
      </c>
      <c r="DK2902" t="s">
        <v>3710</v>
      </c>
      <c r="DL2902" t="s">
        <v>405</v>
      </c>
      <c r="DN2902">
        <v>172</v>
      </c>
      <c r="DO2902" t="s">
        <v>66</v>
      </c>
      <c r="DP2902" t="s">
        <v>3710</v>
      </c>
      <c r="DQ2902" t="s">
        <v>405</v>
      </c>
      <c r="DS2902">
        <v>35</v>
      </c>
      <c r="DT2902" t="s">
        <v>348</v>
      </c>
      <c r="DU2902" t="s">
        <v>348</v>
      </c>
      <c r="DV2902" t="s">
        <v>349</v>
      </c>
      <c r="DW2902">
        <v>0</v>
      </c>
      <c r="DX2902">
        <v>0</v>
      </c>
      <c r="DY2902">
        <v>0</v>
      </c>
      <c r="EF2902">
        <v>0</v>
      </c>
      <c r="EM2902">
        <v>0</v>
      </c>
      <c r="ET2902">
        <v>0</v>
      </c>
      <c r="FA2902">
        <v>0</v>
      </c>
      <c r="FH2902">
        <v>0</v>
      </c>
      <c r="FK2902">
        <v>26</v>
      </c>
      <c r="FL2902">
        <v>135</v>
      </c>
      <c r="FM2902">
        <v>150</v>
      </c>
      <c r="FN2902">
        <v>780</v>
      </c>
      <c r="FO2902">
        <v>92</v>
      </c>
      <c r="FP2902">
        <v>479</v>
      </c>
      <c r="FQ2902">
        <v>0</v>
      </c>
      <c r="FR2902">
        <v>0</v>
      </c>
      <c r="FS2902" t="s">
        <v>349</v>
      </c>
      <c r="FT2902">
        <v>0</v>
      </c>
      <c r="FU2902">
        <v>0</v>
      </c>
      <c r="FX2902" t="s">
        <v>349</v>
      </c>
      <c r="FZ2902" t="s">
        <v>347</v>
      </c>
      <c r="GA2902">
        <v>3</v>
      </c>
      <c r="GB2902">
        <v>17</v>
      </c>
      <c r="GC2902" t="s">
        <v>349</v>
      </c>
      <c r="GD2902" t="s">
        <v>355</v>
      </c>
      <c r="GE2902" t="s">
        <v>354</v>
      </c>
      <c r="GF2902" t="s">
        <v>354</v>
      </c>
      <c r="GG2902">
        <v>14</v>
      </c>
      <c r="GH2902" t="s">
        <v>356</v>
      </c>
    </row>
    <row r="2903" spans="1:190" x14ac:dyDescent="0.35">
      <c r="A2903" t="s">
        <v>65</v>
      </c>
      <c r="B2903" t="s">
        <v>66</v>
      </c>
      <c r="C2903" t="s">
        <v>6919</v>
      </c>
      <c r="D2903" t="s">
        <v>3710</v>
      </c>
      <c r="E2903" t="s">
        <v>7053</v>
      </c>
      <c r="F2903" t="s">
        <v>7054</v>
      </c>
      <c r="G2903" t="s">
        <v>7061</v>
      </c>
      <c r="H2903" t="s">
        <v>7062</v>
      </c>
      <c r="I2903">
        <v>14</v>
      </c>
      <c r="J2903">
        <v>6</v>
      </c>
      <c r="K2903" t="s">
        <v>345</v>
      </c>
      <c r="L2903">
        <v>8.7852870000000003</v>
      </c>
      <c r="M2903">
        <v>28.018968999999998</v>
      </c>
      <c r="N2903" t="s">
        <v>346</v>
      </c>
      <c r="O2903" t="s">
        <v>347</v>
      </c>
      <c r="P2903" s="133">
        <v>12</v>
      </c>
      <c r="Q2903" s="133">
        <v>62</v>
      </c>
      <c r="R2903" s="133">
        <v>12</v>
      </c>
      <c r="S2903" s="133">
        <v>62</v>
      </c>
      <c r="T2903" s="133">
        <v>0</v>
      </c>
      <c r="W2903">
        <v>0</v>
      </c>
      <c r="Z2903">
        <v>0</v>
      </c>
      <c r="AC2903">
        <v>62</v>
      </c>
      <c r="AD2903" t="s">
        <v>348</v>
      </c>
      <c r="AE2903" t="s">
        <v>348</v>
      </c>
      <c r="AF2903">
        <v>0</v>
      </c>
      <c r="AI2903">
        <v>0</v>
      </c>
      <c r="AL2903" t="s">
        <v>349</v>
      </c>
      <c r="AM2903">
        <v>0</v>
      </c>
      <c r="AN2903">
        <v>0</v>
      </c>
      <c r="AO2903">
        <v>0</v>
      </c>
      <c r="AR2903">
        <v>0</v>
      </c>
      <c r="AU2903">
        <v>0</v>
      </c>
      <c r="AX2903">
        <v>0</v>
      </c>
      <c r="BA2903">
        <v>0</v>
      </c>
      <c r="BD2903">
        <v>0</v>
      </c>
      <c r="BE2903">
        <v>0</v>
      </c>
      <c r="BF2903">
        <v>0</v>
      </c>
      <c r="BG2903">
        <v>0</v>
      </c>
      <c r="BH2903" t="s">
        <v>349</v>
      </c>
      <c r="BI2903">
        <v>0</v>
      </c>
      <c r="BJ2903">
        <v>0</v>
      </c>
      <c r="BK2903">
        <v>0</v>
      </c>
      <c r="BL2903">
        <v>0</v>
      </c>
      <c r="BM2903">
        <v>0</v>
      </c>
      <c r="BN2903" t="s">
        <v>349</v>
      </c>
      <c r="BO2903">
        <v>0</v>
      </c>
      <c r="BP2903">
        <v>0</v>
      </c>
      <c r="BQ2903">
        <v>0</v>
      </c>
      <c r="BR2903">
        <v>0</v>
      </c>
      <c r="BS2903">
        <v>0</v>
      </c>
      <c r="BT2903" t="s">
        <v>349</v>
      </c>
      <c r="BU2903">
        <v>0</v>
      </c>
      <c r="BV2903">
        <v>0</v>
      </c>
      <c r="BW2903">
        <v>0</v>
      </c>
      <c r="BX2903">
        <v>0</v>
      </c>
      <c r="BY2903">
        <v>62</v>
      </c>
      <c r="BZ2903" t="s">
        <v>349</v>
      </c>
      <c r="CA2903">
        <v>0</v>
      </c>
      <c r="CB2903">
        <v>0</v>
      </c>
      <c r="CC2903">
        <v>0</v>
      </c>
      <c r="CD2903">
        <v>0</v>
      </c>
      <c r="CE2903">
        <v>0</v>
      </c>
      <c r="CF2903" t="s">
        <v>349</v>
      </c>
      <c r="CG2903">
        <v>0</v>
      </c>
      <c r="CH2903">
        <v>0</v>
      </c>
      <c r="CI2903">
        <v>0</v>
      </c>
      <c r="CJ2903" t="s">
        <v>349</v>
      </c>
      <c r="CK2903">
        <v>0</v>
      </c>
      <c r="CL2903" t="s">
        <v>349</v>
      </c>
      <c r="CM2903">
        <v>0</v>
      </c>
      <c r="CN2903" s="133">
        <v>0</v>
      </c>
      <c r="CO2903" s="133" t="s">
        <v>347</v>
      </c>
      <c r="CP2903" s="133">
        <v>379</v>
      </c>
      <c r="CQ2903" s="133">
        <v>1971</v>
      </c>
      <c r="CR2903">
        <v>379</v>
      </c>
      <c r="CS2903">
        <v>1971</v>
      </c>
      <c r="CT2903">
        <v>0</v>
      </c>
      <c r="CY2903">
        <v>0</v>
      </c>
      <c r="DD2903">
        <v>366</v>
      </c>
      <c r="DE2903" t="s">
        <v>66</v>
      </c>
      <c r="DF2903" t="s">
        <v>3710</v>
      </c>
      <c r="DG2903" t="s">
        <v>405</v>
      </c>
      <c r="DI2903">
        <v>536</v>
      </c>
      <c r="DJ2903" t="s">
        <v>66</v>
      </c>
      <c r="DK2903" t="s">
        <v>3710</v>
      </c>
      <c r="DL2903" t="s">
        <v>405</v>
      </c>
      <c r="DN2903">
        <v>200</v>
      </c>
      <c r="DO2903" t="s">
        <v>66</v>
      </c>
      <c r="DP2903" t="s">
        <v>3710</v>
      </c>
      <c r="DQ2903" t="s">
        <v>405</v>
      </c>
      <c r="DS2903">
        <v>869</v>
      </c>
      <c r="DT2903" t="s">
        <v>348</v>
      </c>
      <c r="DU2903" t="s">
        <v>348</v>
      </c>
      <c r="DV2903" t="s">
        <v>349</v>
      </c>
      <c r="DW2903">
        <v>0</v>
      </c>
      <c r="DX2903">
        <v>0</v>
      </c>
      <c r="DY2903">
        <v>0</v>
      </c>
      <c r="EF2903">
        <v>0</v>
      </c>
      <c r="EM2903">
        <v>0</v>
      </c>
      <c r="ET2903">
        <v>0</v>
      </c>
      <c r="FA2903">
        <v>0</v>
      </c>
      <c r="FH2903">
        <v>0</v>
      </c>
      <c r="FK2903">
        <v>8</v>
      </c>
      <c r="FL2903">
        <v>42</v>
      </c>
      <c r="FM2903">
        <v>200</v>
      </c>
      <c r="FN2903">
        <v>1040</v>
      </c>
      <c r="FO2903">
        <v>171</v>
      </c>
      <c r="FP2903">
        <v>889</v>
      </c>
      <c r="FQ2903">
        <v>0</v>
      </c>
      <c r="FR2903">
        <v>0</v>
      </c>
      <c r="FS2903" t="s">
        <v>349</v>
      </c>
      <c r="FT2903">
        <v>0</v>
      </c>
      <c r="FU2903">
        <v>0</v>
      </c>
      <c r="FX2903" t="s">
        <v>349</v>
      </c>
      <c r="FZ2903" t="s">
        <v>347</v>
      </c>
      <c r="GA2903">
        <v>8</v>
      </c>
      <c r="GB2903">
        <v>44</v>
      </c>
      <c r="GC2903" t="s">
        <v>349</v>
      </c>
      <c r="GD2903" t="s">
        <v>355</v>
      </c>
      <c r="GE2903" t="s">
        <v>354</v>
      </c>
      <c r="GF2903" t="s">
        <v>354</v>
      </c>
      <c r="GG2903">
        <v>14</v>
      </c>
      <c r="GH2903" t="s">
        <v>356</v>
      </c>
    </row>
    <row r="2904" spans="1:190" x14ac:dyDescent="0.35">
      <c r="A2904" t="s">
        <v>65</v>
      </c>
      <c r="B2904" t="s">
        <v>66</v>
      </c>
      <c r="C2904" t="s">
        <v>6919</v>
      </c>
      <c r="D2904" t="s">
        <v>3710</v>
      </c>
      <c r="E2904" t="s">
        <v>7053</v>
      </c>
      <c r="F2904" t="s">
        <v>7054</v>
      </c>
      <c r="G2904" t="s">
        <v>7063</v>
      </c>
      <c r="H2904" t="s">
        <v>3996</v>
      </c>
      <c r="I2904">
        <v>14</v>
      </c>
      <c r="J2904">
        <v>11</v>
      </c>
      <c r="K2904" t="s">
        <v>345</v>
      </c>
      <c r="L2904">
        <v>8.8550000000000004</v>
      </c>
      <c r="M2904">
        <v>28.045000000000002</v>
      </c>
      <c r="N2904" t="s">
        <v>346</v>
      </c>
      <c r="O2904" t="s">
        <v>347</v>
      </c>
      <c r="P2904" s="133">
        <v>26</v>
      </c>
      <c r="Q2904" s="133">
        <v>135</v>
      </c>
      <c r="R2904" s="133">
        <v>21</v>
      </c>
      <c r="S2904" s="133">
        <v>109</v>
      </c>
      <c r="T2904" s="133">
        <v>0</v>
      </c>
      <c r="W2904">
        <v>0</v>
      </c>
      <c r="Z2904">
        <v>0</v>
      </c>
      <c r="AC2904">
        <v>109</v>
      </c>
      <c r="AD2904" t="s">
        <v>66</v>
      </c>
      <c r="AE2904" t="s">
        <v>3710</v>
      </c>
      <c r="AF2904">
        <v>0</v>
      </c>
      <c r="AI2904">
        <v>0</v>
      </c>
      <c r="AL2904" t="s">
        <v>347</v>
      </c>
      <c r="AM2904">
        <v>5</v>
      </c>
      <c r="AN2904">
        <v>26</v>
      </c>
      <c r="AO2904">
        <v>0</v>
      </c>
      <c r="AR2904">
        <v>0</v>
      </c>
      <c r="AU2904">
        <v>0</v>
      </c>
      <c r="AX2904">
        <v>26</v>
      </c>
      <c r="AY2904" t="s">
        <v>121</v>
      </c>
      <c r="AZ2904" t="s">
        <v>359</v>
      </c>
      <c r="BA2904">
        <v>0</v>
      </c>
      <c r="BD2904">
        <v>0</v>
      </c>
      <c r="BE2904">
        <v>0</v>
      </c>
      <c r="BF2904">
        <v>0</v>
      </c>
      <c r="BG2904">
        <v>0</v>
      </c>
      <c r="BH2904" t="s">
        <v>349</v>
      </c>
      <c r="BI2904">
        <v>0</v>
      </c>
      <c r="BJ2904">
        <v>0</v>
      </c>
      <c r="BK2904">
        <v>0</v>
      </c>
      <c r="BL2904">
        <v>0</v>
      </c>
      <c r="BM2904">
        <v>0</v>
      </c>
      <c r="BN2904" t="s">
        <v>349</v>
      </c>
      <c r="BO2904">
        <v>0</v>
      </c>
      <c r="BP2904">
        <v>0</v>
      </c>
      <c r="BQ2904">
        <v>0</v>
      </c>
      <c r="BR2904">
        <v>0</v>
      </c>
      <c r="BS2904">
        <v>0</v>
      </c>
      <c r="BT2904" t="s">
        <v>349</v>
      </c>
      <c r="BU2904">
        <v>0</v>
      </c>
      <c r="BV2904">
        <v>0</v>
      </c>
      <c r="BW2904">
        <v>26</v>
      </c>
      <c r="BX2904">
        <v>109</v>
      </c>
      <c r="BY2904">
        <v>0</v>
      </c>
      <c r="BZ2904" t="s">
        <v>349</v>
      </c>
      <c r="CA2904">
        <v>0</v>
      </c>
      <c r="CB2904">
        <v>0</v>
      </c>
      <c r="CC2904">
        <v>0</v>
      </c>
      <c r="CD2904">
        <v>0</v>
      </c>
      <c r="CE2904">
        <v>0</v>
      </c>
      <c r="CF2904" t="s">
        <v>349</v>
      </c>
      <c r="CG2904">
        <v>0</v>
      </c>
      <c r="CH2904">
        <v>0</v>
      </c>
      <c r="CI2904">
        <v>0</v>
      </c>
      <c r="CJ2904" t="s">
        <v>349</v>
      </c>
      <c r="CK2904">
        <v>0</v>
      </c>
      <c r="CL2904" t="s">
        <v>349</v>
      </c>
      <c r="CM2904">
        <v>0</v>
      </c>
      <c r="CN2904" s="133">
        <v>0</v>
      </c>
      <c r="CO2904" s="133" t="s">
        <v>347</v>
      </c>
      <c r="CP2904" s="133">
        <v>224</v>
      </c>
      <c r="CQ2904" s="133">
        <v>1165</v>
      </c>
      <c r="CR2904">
        <v>219</v>
      </c>
      <c r="CS2904">
        <v>1139</v>
      </c>
      <c r="CT2904">
        <v>0</v>
      </c>
      <c r="CY2904">
        <v>0</v>
      </c>
      <c r="DD2904">
        <v>0</v>
      </c>
      <c r="DI2904">
        <v>1100</v>
      </c>
      <c r="DJ2904" t="s">
        <v>66</v>
      </c>
      <c r="DK2904" t="s">
        <v>3710</v>
      </c>
      <c r="DL2904" t="s">
        <v>405</v>
      </c>
      <c r="DN2904">
        <v>39</v>
      </c>
      <c r="DO2904" t="s">
        <v>66</v>
      </c>
      <c r="DP2904" t="s">
        <v>3710</v>
      </c>
      <c r="DQ2904" t="s">
        <v>405</v>
      </c>
      <c r="DS2904">
        <v>0</v>
      </c>
      <c r="DV2904" t="s">
        <v>347</v>
      </c>
      <c r="DW2904">
        <v>5</v>
      </c>
      <c r="DX2904">
        <v>26</v>
      </c>
      <c r="DY2904">
        <v>0</v>
      </c>
      <c r="EF2904">
        <v>0</v>
      </c>
      <c r="EM2904">
        <v>0</v>
      </c>
      <c r="ET2904">
        <v>26</v>
      </c>
      <c r="EU2904" t="s">
        <v>121</v>
      </c>
      <c r="EW2904" t="s">
        <v>359</v>
      </c>
      <c r="EY2904" t="s">
        <v>444</v>
      </c>
      <c r="FA2904">
        <v>0</v>
      </c>
      <c r="FH2904">
        <v>0</v>
      </c>
      <c r="FK2904">
        <v>44</v>
      </c>
      <c r="FL2904">
        <v>229</v>
      </c>
      <c r="FM2904">
        <v>100</v>
      </c>
      <c r="FN2904">
        <v>520</v>
      </c>
      <c r="FO2904">
        <v>80</v>
      </c>
      <c r="FP2904">
        <v>416</v>
      </c>
      <c r="FQ2904">
        <v>0</v>
      </c>
      <c r="FR2904">
        <v>0</v>
      </c>
      <c r="FS2904" t="s">
        <v>349</v>
      </c>
      <c r="FT2904">
        <v>0</v>
      </c>
      <c r="FU2904">
        <v>0</v>
      </c>
      <c r="FX2904" t="s">
        <v>349</v>
      </c>
      <c r="FZ2904" t="s">
        <v>347</v>
      </c>
      <c r="GA2904">
        <v>4</v>
      </c>
      <c r="GB2904">
        <v>21</v>
      </c>
      <c r="GC2904" t="s">
        <v>349</v>
      </c>
      <c r="GD2904" t="s">
        <v>355</v>
      </c>
      <c r="GE2904" t="s">
        <v>354</v>
      </c>
      <c r="GF2904" t="s">
        <v>354</v>
      </c>
      <c r="GG2904">
        <v>14</v>
      </c>
      <c r="GH2904" t="s">
        <v>356</v>
      </c>
    </row>
    <row r="2905" spans="1:190" x14ac:dyDescent="0.35">
      <c r="A2905" t="s">
        <v>65</v>
      </c>
      <c r="B2905" t="s">
        <v>66</v>
      </c>
      <c r="C2905" t="s">
        <v>6919</v>
      </c>
      <c r="D2905" t="s">
        <v>3710</v>
      </c>
      <c r="E2905" t="s">
        <v>7053</v>
      </c>
      <c r="F2905" t="s">
        <v>7054</v>
      </c>
      <c r="G2905" t="s">
        <v>7064</v>
      </c>
      <c r="H2905" t="s">
        <v>9325</v>
      </c>
      <c r="I2905">
        <v>14</v>
      </c>
      <c r="J2905">
        <v>999</v>
      </c>
      <c r="K2905" t="s">
        <v>345</v>
      </c>
      <c r="L2905">
        <v>8.9629999999999992</v>
      </c>
      <c r="M2905">
        <v>28.064</v>
      </c>
      <c r="N2905" t="s">
        <v>346</v>
      </c>
      <c r="O2905" t="s">
        <v>347</v>
      </c>
      <c r="P2905" s="133">
        <v>11</v>
      </c>
      <c r="Q2905" s="133">
        <v>56</v>
      </c>
      <c r="R2905" s="133">
        <v>11</v>
      </c>
      <c r="S2905" s="133">
        <v>56</v>
      </c>
      <c r="T2905" s="133">
        <v>0</v>
      </c>
      <c r="W2905">
        <v>0</v>
      </c>
      <c r="Z2905">
        <v>0</v>
      </c>
      <c r="AC2905">
        <v>56</v>
      </c>
      <c r="AD2905" t="s">
        <v>348</v>
      </c>
      <c r="AE2905" t="s">
        <v>348</v>
      </c>
      <c r="AF2905">
        <v>0</v>
      </c>
      <c r="AI2905">
        <v>0</v>
      </c>
      <c r="AL2905" t="s">
        <v>349</v>
      </c>
      <c r="AM2905">
        <v>0</v>
      </c>
      <c r="AN2905">
        <v>0</v>
      </c>
      <c r="AO2905">
        <v>0</v>
      </c>
      <c r="AR2905">
        <v>0</v>
      </c>
      <c r="AU2905">
        <v>0</v>
      </c>
      <c r="AX2905">
        <v>0</v>
      </c>
      <c r="BA2905">
        <v>0</v>
      </c>
      <c r="BD2905">
        <v>0</v>
      </c>
      <c r="BE2905">
        <v>0</v>
      </c>
      <c r="BF2905">
        <v>0</v>
      </c>
      <c r="BG2905">
        <v>0</v>
      </c>
      <c r="BH2905" t="s">
        <v>349</v>
      </c>
      <c r="BI2905">
        <v>0</v>
      </c>
      <c r="BJ2905">
        <v>0</v>
      </c>
      <c r="BK2905">
        <v>0</v>
      </c>
      <c r="BL2905">
        <v>0</v>
      </c>
      <c r="BM2905">
        <v>0</v>
      </c>
      <c r="BN2905" t="s">
        <v>349</v>
      </c>
      <c r="BO2905">
        <v>0</v>
      </c>
      <c r="BP2905">
        <v>0</v>
      </c>
      <c r="BQ2905">
        <v>0</v>
      </c>
      <c r="BR2905">
        <v>0</v>
      </c>
      <c r="BS2905">
        <v>0</v>
      </c>
      <c r="BT2905" t="s">
        <v>349</v>
      </c>
      <c r="BU2905">
        <v>0</v>
      </c>
      <c r="BV2905">
        <v>0</v>
      </c>
      <c r="BW2905">
        <v>0</v>
      </c>
      <c r="BX2905">
        <v>56</v>
      </c>
      <c r="BY2905">
        <v>0</v>
      </c>
      <c r="BZ2905" t="s">
        <v>349</v>
      </c>
      <c r="CA2905">
        <v>0</v>
      </c>
      <c r="CB2905">
        <v>0</v>
      </c>
      <c r="CC2905">
        <v>0</v>
      </c>
      <c r="CD2905">
        <v>0</v>
      </c>
      <c r="CE2905">
        <v>0</v>
      </c>
      <c r="CF2905" t="s">
        <v>349</v>
      </c>
      <c r="CG2905">
        <v>0</v>
      </c>
      <c r="CH2905">
        <v>0</v>
      </c>
      <c r="CI2905">
        <v>0</v>
      </c>
      <c r="CJ2905" t="s">
        <v>349</v>
      </c>
      <c r="CK2905">
        <v>0</v>
      </c>
      <c r="CL2905" t="s">
        <v>349</v>
      </c>
      <c r="CM2905">
        <v>0</v>
      </c>
      <c r="CN2905" s="133">
        <v>0</v>
      </c>
      <c r="CO2905" s="133" t="s">
        <v>349</v>
      </c>
      <c r="CP2905" s="133">
        <v>0</v>
      </c>
      <c r="CQ2905" s="133">
        <v>0</v>
      </c>
      <c r="CR2905">
        <v>0</v>
      </c>
      <c r="CS2905">
        <v>0</v>
      </c>
      <c r="CT2905">
        <v>0</v>
      </c>
      <c r="CY2905">
        <v>0</v>
      </c>
      <c r="DD2905">
        <v>0</v>
      </c>
      <c r="DI2905">
        <v>0</v>
      </c>
      <c r="DN2905">
        <v>0</v>
      </c>
      <c r="DS2905">
        <v>0</v>
      </c>
      <c r="DV2905" t="s">
        <v>349</v>
      </c>
      <c r="DW2905">
        <v>0</v>
      </c>
      <c r="DX2905">
        <v>0</v>
      </c>
      <c r="DY2905">
        <v>0</v>
      </c>
      <c r="EF2905">
        <v>0</v>
      </c>
      <c r="EM2905">
        <v>0</v>
      </c>
      <c r="ET2905">
        <v>0</v>
      </c>
      <c r="FA2905">
        <v>0</v>
      </c>
      <c r="FH2905">
        <v>0</v>
      </c>
      <c r="FK2905">
        <v>0</v>
      </c>
      <c r="FL2905">
        <v>0</v>
      </c>
      <c r="FM2905">
        <v>0</v>
      </c>
      <c r="FN2905">
        <v>0</v>
      </c>
      <c r="FO2905">
        <v>0</v>
      </c>
      <c r="FP2905">
        <v>0</v>
      </c>
      <c r="FQ2905">
        <v>0</v>
      </c>
      <c r="FR2905">
        <v>0</v>
      </c>
      <c r="FS2905" t="s">
        <v>349</v>
      </c>
      <c r="FT2905">
        <v>0</v>
      </c>
      <c r="FU2905">
        <v>0</v>
      </c>
      <c r="FX2905" t="s">
        <v>349</v>
      </c>
      <c r="FZ2905" t="s">
        <v>349</v>
      </c>
      <c r="GA2905">
        <v>0</v>
      </c>
      <c r="GB2905">
        <v>0</v>
      </c>
      <c r="GC2905" t="s">
        <v>365</v>
      </c>
      <c r="GD2905" t="s">
        <v>355</v>
      </c>
      <c r="GE2905" t="s">
        <v>354</v>
      </c>
      <c r="GF2905" t="s">
        <v>354</v>
      </c>
      <c r="GG2905">
        <v>14</v>
      </c>
      <c r="GH2905" t="s">
        <v>356</v>
      </c>
    </row>
    <row r="2906" spans="1:190" x14ac:dyDescent="0.35">
      <c r="A2906" t="s">
        <v>65</v>
      </c>
      <c r="B2906" t="s">
        <v>66</v>
      </c>
      <c r="C2906" t="s">
        <v>6919</v>
      </c>
      <c r="D2906" t="s">
        <v>3710</v>
      </c>
      <c r="E2906" t="s">
        <v>7053</v>
      </c>
      <c r="F2906" t="s">
        <v>7054</v>
      </c>
      <c r="G2906" t="s">
        <v>7065</v>
      </c>
      <c r="H2906" t="s">
        <v>5001</v>
      </c>
      <c r="I2906">
        <v>14</v>
      </c>
      <c r="J2906">
        <v>13</v>
      </c>
      <c r="K2906" t="s">
        <v>413</v>
      </c>
      <c r="L2906">
        <v>8.9341000000000008</v>
      </c>
      <c r="M2906">
        <v>28.091349999999998</v>
      </c>
      <c r="N2906" t="s">
        <v>346</v>
      </c>
      <c r="O2906" t="s">
        <v>349</v>
      </c>
      <c r="P2906" s="133">
        <v>0</v>
      </c>
      <c r="Q2906" s="133">
        <v>0</v>
      </c>
      <c r="R2906" s="133">
        <v>0</v>
      </c>
      <c r="S2906" s="133">
        <v>0</v>
      </c>
      <c r="T2906" s="133">
        <v>0</v>
      </c>
      <c r="W2906">
        <v>0</v>
      </c>
      <c r="Z2906">
        <v>0</v>
      </c>
      <c r="AC2906">
        <v>0</v>
      </c>
      <c r="AF2906">
        <v>0</v>
      </c>
      <c r="AI2906">
        <v>0</v>
      </c>
      <c r="AL2906" t="s">
        <v>349</v>
      </c>
      <c r="AM2906">
        <v>0</v>
      </c>
      <c r="AN2906">
        <v>0</v>
      </c>
      <c r="AO2906">
        <v>0</v>
      </c>
      <c r="AR2906">
        <v>0</v>
      </c>
      <c r="AU2906">
        <v>0</v>
      </c>
      <c r="AX2906">
        <v>0</v>
      </c>
      <c r="BA2906">
        <v>0</v>
      </c>
      <c r="BD2906">
        <v>0</v>
      </c>
      <c r="BE2906">
        <v>0</v>
      </c>
      <c r="BF2906">
        <v>0</v>
      </c>
      <c r="BG2906">
        <v>0</v>
      </c>
      <c r="BH2906" t="s">
        <v>349</v>
      </c>
      <c r="BI2906">
        <v>0</v>
      </c>
      <c r="BJ2906">
        <v>0</v>
      </c>
      <c r="BK2906">
        <v>0</v>
      </c>
      <c r="BL2906">
        <v>0</v>
      </c>
      <c r="BM2906">
        <v>0</v>
      </c>
      <c r="BN2906" t="s">
        <v>349</v>
      </c>
      <c r="BO2906">
        <v>0</v>
      </c>
      <c r="BP2906">
        <v>0</v>
      </c>
      <c r="BQ2906">
        <v>0</v>
      </c>
      <c r="BR2906">
        <v>0</v>
      </c>
      <c r="BS2906">
        <v>0</v>
      </c>
      <c r="BT2906" t="s">
        <v>349</v>
      </c>
      <c r="BU2906">
        <v>0</v>
      </c>
      <c r="BV2906">
        <v>0</v>
      </c>
      <c r="BW2906">
        <v>0</v>
      </c>
      <c r="BX2906">
        <v>0</v>
      </c>
      <c r="BY2906">
        <v>0</v>
      </c>
      <c r="BZ2906" t="s">
        <v>349</v>
      </c>
      <c r="CA2906">
        <v>0</v>
      </c>
      <c r="CB2906">
        <v>0</v>
      </c>
      <c r="CC2906">
        <v>0</v>
      </c>
      <c r="CD2906">
        <v>0</v>
      </c>
      <c r="CE2906">
        <v>0</v>
      </c>
      <c r="CF2906" t="s">
        <v>349</v>
      </c>
      <c r="CG2906">
        <v>0</v>
      </c>
      <c r="CH2906">
        <v>0</v>
      </c>
      <c r="CI2906">
        <v>0</v>
      </c>
      <c r="CJ2906" t="s">
        <v>349</v>
      </c>
      <c r="CK2906">
        <v>0</v>
      </c>
      <c r="CL2906" t="s">
        <v>349</v>
      </c>
      <c r="CM2906">
        <v>0</v>
      </c>
      <c r="CN2906" s="133">
        <v>0</v>
      </c>
      <c r="CO2906" s="133" t="s">
        <v>349</v>
      </c>
      <c r="CP2906" s="133">
        <v>0</v>
      </c>
      <c r="CQ2906" s="133">
        <v>0</v>
      </c>
      <c r="CR2906">
        <v>0</v>
      </c>
      <c r="CS2906">
        <v>0</v>
      </c>
      <c r="CT2906">
        <v>0</v>
      </c>
      <c r="CY2906">
        <v>0</v>
      </c>
      <c r="DD2906">
        <v>0</v>
      </c>
      <c r="DI2906">
        <v>0</v>
      </c>
      <c r="DN2906">
        <v>0</v>
      </c>
      <c r="DS2906">
        <v>0</v>
      </c>
      <c r="DV2906" t="s">
        <v>349</v>
      </c>
      <c r="DW2906">
        <v>0</v>
      </c>
      <c r="DX2906">
        <v>0</v>
      </c>
      <c r="DY2906">
        <v>0</v>
      </c>
      <c r="EF2906">
        <v>0</v>
      </c>
      <c r="EM2906">
        <v>0</v>
      </c>
      <c r="ET2906">
        <v>0</v>
      </c>
      <c r="FA2906">
        <v>0</v>
      </c>
      <c r="FH2906">
        <v>0</v>
      </c>
      <c r="FK2906">
        <v>0</v>
      </c>
      <c r="FL2906">
        <v>0</v>
      </c>
      <c r="FM2906">
        <v>0</v>
      </c>
      <c r="FN2906">
        <v>0</v>
      </c>
      <c r="FO2906">
        <v>0</v>
      </c>
      <c r="FP2906">
        <v>0</v>
      </c>
      <c r="FQ2906">
        <v>0</v>
      </c>
      <c r="FR2906">
        <v>0</v>
      </c>
      <c r="FS2906" t="s">
        <v>349</v>
      </c>
      <c r="FT2906">
        <v>0</v>
      </c>
      <c r="FU2906">
        <v>0</v>
      </c>
      <c r="FX2906" t="s">
        <v>349</v>
      </c>
      <c r="FZ2906" t="s">
        <v>349</v>
      </c>
      <c r="GA2906">
        <v>0</v>
      </c>
      <c r="GB2906">
        <v>0</v>
      </c>
      <c r="GC2906" t="s">
        <v>349</v>
      </c>
      <c r="GD2906" t="s">
        <v>355</v>
      </c>
      <c r="GE2906" t="s">
        <v>354</v>
      </c>
      <c r="GF2906" t="s">
        <v>354</v>
      </c>
      <c r="GG2906">
        <v>14</v>
      </c>
      <c r="GH2906" t="s">
        <v>451</v>
      </c>
    </row>
    <row r="2907" spans="1:190" x14ac:dyDescent="0.35">
      <c r="A2907" t="s">
        <v>65</v>
      </c>
      <c r="B2907" t="s">
        <v>66</v>
      </c>
      <c r="C2907" t="s">
        <v>6919</v>
      </c>
      <c r="D2907" t="s">
        <v>3710</v>
      </c>
      <c r="E2907" t="s">
        <v>7053</v>
      </c>
      <c r="F2907" t="s">
        <v>7054</v>
      </c>
      <c r="G2907" t="s">
        <v>7066</v>
      </c>
      <c r="H2907" t="s">
        <v>7067</v>
      </c>
      <c r="I2907">
        <v>14</v>
      </c>
      <c r="J2907">
        <v>12</v>
      </c>
      <c r="K2907" t="s">
        <v>413</v>
      </c>
      <c r="L2907">
        <v>8.9339999999999993</v>
      </c>
      <c r="M2907">
        <v>28.091000000000001</v>
      </c>
      <c r="N2907" t="s">
        <v>8199</v>
      </c>
      <c r="O2907" t="s">
        <v>349</v>
      </c>
      <c r="P2907" s="133">
        <v>0</v>
      </c>
      <c r="Q2907" s="133">
        <v>0</v>
      </c>
      <c r="R2907" s="133">
        <v>0</v>
      </c>
      <c r="S2907" s="133">
        <v>0</v>
      </c>
      <c r="T2907" s="133">
        <v>0</v>
      </c>
      <c r="W2907">
        <v>0</v>
      </c>
      <c r="Z2907">
        <v>0</v>
      </c>
      <c r="AC2907">
        <v>0</v>
      </c>
      <c r="AF2907">
        <v>0</v>
      </c>
      <c r="AI2907">
        <v>0</v>
      </c>
      <c r="AL2907" t="s">
        <v>349</v>
      </c>
      <c r="AM2907">
        <v>0</v>
      </c>
      <c r="AN2907">
        <v>0</v>
      </c>
      <c r="AO2907">
        <v>0</v>
      </c>
      <c r="AR2907">
        <v>0</v>
      </c>
      <c r="AU2907">
        <v>0</v>
      </c>
      <c r="AX2907">
        <v>0</v>
      </c>
      <c r="BA2907">
        <v>0</v>
      </c>
      <c r="BD2907">
        <v>0</v>
      </c>
      <c r="BE2907">
        <v>0</v>
      </c>
      <c r="BF2907">
        <v>0</v>
      </c>
      <c r="BG2907">
        <v>0</v>
      </c>
      <c r="BH2907" t="s">
        <v>349</v>
      </c>
      <c r="BI2907">
        <v>0</v>
      </c>
      <c r="BJ2907">
        <v>0</v>
      </c>
      <c r="BK2907">
        <v>0</v>
      </c>
      <c r="BL2907">
        <v>0</v>
      </c>
      <c r="BM2907">
        <v>0</v>
      </c>
      <c r="BN2907" t="s">
        <v>349</v>
      </c>
      <c r="BO2907">
        <v>0</v>
      </c>
      <c r="BP2907">
        <v>0</v>
      </c>
      <c r="BQ2907">
        <v>0</v>
      </c>
      <c r="BR2907">
        <v>0</v>
      </c>
      <c r="BS2907">
        <v>0</v>
      </c>
      <c r="BT2907" t="s">
        <v>349</v>
      </c>
      <c r="BU2907">
        <v>0</v>
      </c>
      <c r="BV2907">
        <v>0</v>
      </c>
      <c r="BW2907">
        <v>0</v>
      </c>
      <c r="BX2907">
        <v>0</v>
      </c>
      <c r="BY2907">
        <v>0</v>
      </c>
      <c r="BZ2907" t="s">
        <v>349</v>
      </c>
      <c r="CA2907">
        <v>0</v>
      </c>
      <c r="CB2907">
        <v>0</v>
      </c>
      <c r="CC2907">
        <v>0</v>
      </c>
      <c r="CD2907">
        <v>0</v>
      </c>
      <c r="CE2907">
        <v>0</v>
      </c>
      <c r="CF2907" t="s">
        <v>349</v>
      </c>
      <c r="CG2907">
        <v>0</v>
      </c>
      <c r="CH2907">
        <v>0</v>
      </c>
      <c r="CI2907">
        <v>0</v>
      </c>
      <c r="CJ2907" t="s">
        <v>349</v>
      </c>
      <c r="CK2907">
        <v>0</v>
      </c>
      <c r="CL2907" t="s">
        <v>349</v>
      </c>
      <c r="CM2907">
        <v>0</v>
      </c>
      <c r="CN2907" s="133">
        <v>0</v>
      </c>
      <c r="CO2907" s="133" t="s">
        <v>349</v>
      </c>
      <c r="CP2907" s="133">
        <v>0</v>
      </c>
      <c r="CQ2907" s="133">
        <v>0</v>
      </c>
      <c r="CR2907">
        <v>0</v>
      </c>
      <c r="CS2907">
        <v>0</v>
      </c>
      <c r="CT2907">
        <v>0</v>
      </c>
      <c r="CY2907">
        <v>0</v>
      </c>
      <c r="DD2907">
        <v>0</v>
      </c>
      <c r="DI2907">
        <v>0</v>
      </c>
      <c r="DN2907">
        <v>0</v>
      </c>
      <c r="DS2907">
        <v>0</v>
      </c>
      <c r="DV2907" t="s">
        <v>349</v>
      </c>
      <c r="DW2907">
        <v>0</v>
      </c>
      <c r="DX2907">
        <v>0</v>
      </c>
      <c r="DY2907">
        <v>0</v>
      </c>
      <c r="EF2907">
        <v>0</v>
      </c>
      <c r="EM2907">
        <v>0</v>
      </c>
      <c r="ET2907">
        <v>0</v>
      </c>
      <c r="FA2907">
        <v>0</v>
      </c>
      <c r="FH2907">
        <v>0</v>
      </c>
      <c r="FK2907">
        <v>0</v>
      </c>
      <c r="FL2907">
        <v>0</v>
      </c>
      <c r="FM2907">
        <v>0</v>
      </c>
      <c r="FN2907">
        <v>0</v>
      </c>
      <c r="FO2907">
        <v>0</v>
      </c>
      <c r="FP2907">
        <v>0</v>
      </c>
      <c r="FQ2907">
        <v>0</v>
      </c>
      <c r="FR2907">
        <v>0</v>
      </c>
      <c r="FS2907" t="s">
        <v>349</v>
      </c>
      <c r="FT2907">
        <v>0</v>
      </c>
      <c r="FU2907">
        <v>0</v>
      </c>
      <c r="FX2907" t="s">
        <v>349</v>
      </c>
      <c r="FZ2907" t="s">
        <v>349</v>
      </c>
      <c r="GA2907">
        <v>0</v>
      </c>
      <c r="GB2907">
        <v>0</v>
      </c>
      <c r="GC2907" t="s">
        <v>349</v>
      </c>
      <c r="GD2907" t="s">
        <v>355</v>
      </c>
      <c r="GE2907" t="s">
        <v>354</v>
      </c>
      <c r="GF2907" t="s">
        <v>354</v>
      </c>
      <c r="GG2907">
        <v>14</v>
      </c>
      <c r="GH2907" t="s">
        <v>356</v>
      </c>
    </row>
    <row r="2908" spans="1:190" x14ac:dyDescent="0.35">
      <c r="A2908" t="s">
        <v>65</v>
      </c>
      <c r="B2908" t="s">
        <v>66</v>
      </c>
      <c r="C2908" t="s">
        <v>6919</v>
      </c>
      <c r="D2908" t="s">
        <v>3710</v>
      </c>
      <c r="E2908" t="s">
        <v>7053</v>
      </c>
      <c r="F2908" t="s">
        <v>7054</v>
      </c>
      <c r="G2908" t="s">
        <v>7068</v>
      </c>
      <c r="H2908" t="s">
        <v>4263</v>
      </c>
      <c r="I2908">
        <v>14</v>
      </c>
      <c r="J2908">
        <v>5</v>
      </c>
      <c r="K2908" t="s">
        <v>345</v>
      </c>
      <c r="L2908">
        <v>8.9635429339999995</v>
      </c>
      <c r="M2908">
        <v>28.084788060000001</v>
      </c>
      <c r="N2908" t="s">
        <v>346</v>
      </c>
      <c r="O2908" t="s">
        <v>347</v>
      </c>
      <c r="P2908" s="133">
        <v>48</v>
      </c>
      <c r="Q2908" s="133">
        <v>245</v>
      </c>
      <c r="R2908" s="133">
        <v>48</v>
      </c>
      <c r="S2908" s="133">
        <v>245</v>
      </c>
      <c r="T2908" s="133">
        <v>23</v>
      </c>
      <c r="U2908" t="s">
        <v>66</v>
      </c>
      <c r="V2908" t="s">
        <v>3710</v>
      </c>
      <c r="W2908">
        <v>26</v>
      </c>
      <c r="X2908" t="s">
        <v>66</v>
      </c>
      <c r="Y2908" t="s">
        <v>3710</v>
      </c>
      <c r="Z2908">
        <v>19</v>
      </c>
      <c r="AA2908" t="s">
        <v>66</v>
      </c>
      <c r="AB2908" t="s">
        <v>3710</v>
      </c>
      <c r="AC2908">
        <v>100</v>
      </c>
      <c r="AD2908" t="s">
        <v>66</v>
      </c>
      <c r="AE2908" t="s">
        <v>3710</v>
      </c>
      <c r="AF2908">
        <v>40</v>
      </c>
      <c r="AG2908" t="s">
        <v>66</v>
      </c>
      <c r="AH2908" t="s">
        <v>3710</v>
      </c>
      <c r="AI2908">
        <v>37</v>
      </c>
      <c r="AJ2908" t="s">
        <v>348</v>
      </c>
      <c r="AK2908" t="s">
        <v>348</v>
      </c>
      <c r="AL2908" t="s">
        <v>349</v>
      </c>
      <c r="AM2908">
        <v>0</v>
      </c>
      <c r="AN2908">
        <v>0</v>
      </c>
      <c r="AO2908">
        <v>0</v>
      </c>
      <c r="AR2908">
        <v>0</v>
      </c>
      <c r="AU2908">
        <v>0</v>
      </c>
      <c r="AX2908">
        <v>0</v>
      </c>
      <c r="BA2908">
        <v>0</v>
      </c>
      <c r="BD2908">
        <v>0</v>
      </c>
      <c r="BE2908">
        <v>0</v>
      </c>
      <c r="BF2908">
        <v>23</v>
      </c>
      <c r="BG2908">
        <v>0</v>
      </c>
      <c r="BH2908" t="s">
        <v>349</v>
      </c>
      <c r="BI2908">
        <v>0</v>
      </c>
      <c r="BJ2908">
        <v>0</v>
      </c>
      <c r="BK2908">
        <v>0</v>
      </c>
      <c r="BL2908">
        <v>26</v>
      </c>
      <c r="BM2908">
        <v>0</v>
      </c>
      <c r="BN2908" t="s">
        <v>349</v>
      </c>
      <c r="BO2908">
        <v>0</v>
      </c>
      <c r="BP2908">
        <v>0</v>
      </c>
      <c r="BQ2908">
        <v>0</v>
      </c>
      <c r="BR2908">
        <v>19</v>
      </c>
      <c r="BS2908">
        <v>0</v>
      </c>
      <c r="BT2908" t="s">
        <v>349</v>
      </c>
      <c r="BU2908">
        <v>0</v>
      </c>
      <c r="BV2908">
        <v>0</v>
      </c>
      <c r="BW2908">
        <v>0</v>
      </c>
      <c r="BX2908">
        <v>100</v>
      </c>
      <c r="BY2908">
        <v>0</v>
      </c>
      <c r="BZ2908" t="s">
        <v>349</v>
      </c>
      <c r="CA2908">
        <v>0</v>
      </c>
      <c r="CB2908">
        <v>0</v>
      </c>
      <c r="CC2908">
        <v>0</v>
      </c>
      <c r="CD2908">
        <v>40</v>
      </c>
      <c r="CE2908">
        <v>0</v>
      </c>
      <c r="CF2908" t="s">
        <v>349</v>
      </c>
      <c r="CG2908">
        <v>0</v>
      </c>
      <c r="CH2908">
        <v>0</v>
      </c>
      <c r="CI2908">
        <v>37</v>
      </c>
      <c r="CJ2908" t="s">
        <v>349</v>
      </c>
      <c r="CK2908">
        <v>0</v>
      </c>
      <c r="CL2908" t="s">
        <v>349</v>
      </c>
      <c r="CM2908">
        <v>0</v>
      </c>
      <c r="CN2908" s="133">
        <v>0</v>
      </c>
      <c r="CO2908" s="133" t="s">
        <v>347</v>
      </c>
      <c r="CP2908" s="133">
        <v>358</v>
      </c>
      <c r="CQ2908" s="133">
        <v>1862</v>
      </c>
      <c r="CR2908">
        <v>358</v>
      </c>
      <c r="CS2908">
        <v>1862</v>
      </c>
      <c r="CT2908">
        <v>0</v>
      </c>
      <c r="CY2908">
        <v>0</v>
      </c>
      <c r="DD2908">
        <v>105</v>
      </c>
      <c r="DE2908" t="s">
        <v>66</v>
      </c>
      <c r="DF2908" t="s">
        <v>3710</v>
      </c>
      <c r="DG2908" t="s">
        <v>405</v>
      </c>
      <c r="DI2908">
        <v>382</v>
      </c>
      <c r="DJ2908" t="s">
        <v>66</v>
      </c>
      <c r="DK2908" t="s">
        <v>3710</v>
      </c>
      <c r="DL2908" t="s">
        <v>405</v>
      </c>
      <c r="DN2908">
        <v>710</v>
      </c>
      <c r="DO2908" t="s">
        <v>66</v>
      </c>
      <c r="DP2908" t="s">
        <v>3710</v>
      </c>
      <c r="DQ2908" t="s">
        <v>405</v>
      </c>
      <c r="DS2908">
        <v>665</v>
      </c>
      <c r="DT2908" t="s">
        <v>348</v>
      </c>
      <c r="DU2908" t="s">
        <v>348</v>
      </c>
      <c r="DV2908" t="s">
        <v>349</v>
      </c>
      <c r="DW2908">
        <v>0</v>
      </c>
      <c r="DX2908">
        <v>0</v>
      </c>
      <c r="DY2908">
        <v>0</v>
      </c>
      <c r="EF2908">
        <v>0</v>
      </c>
      <c r="EM2908">
        <v>0</v>
      </c>
      <c r="ET2908">
        <v>0</v>
      </c>
      <c r="FA2908">
        <v>0</v>
      </c>
      <c r="FH2908">
        <v>0</v>
      </c>
      <c r="FK2908">
        <v>230</v>
      </c>
      <c r="FL2908">
        <v>700</v>
      </c>
      <c r="FM2908">
        <v>100</v>
      </c>
      <c r="FN2908">
        <v>660</v>
      </c>
      <c r="FO2908">
        <v>28</v>
      </c>
      <c r="FP2908">
        <v>502</v>
      </c>
      <c r="FQ2908">
        <v>0</v>
      </c>
      <c r="FR2908">
        <v>0</v>
      </c>
      <c r="FS2908" t="s">
        <v>347</v>
      </c>
      <c r="FT2908">
        <v>14</v>
      </c>
      <c r="FU2908">
        <v>73</v>
      </c>
      <c r="FV2908" t="s">
        <v>66</v>
      </c>
      <c r="FW2908" t="s">
        <v>3710</v>
      </c>
      <c r="FX2908" t="s">
        <v>349</v>
      </c>
      <c r="FZ2908" t="s">
        <v>347</v>
      </c>
      <c r="GA2908">
        <v>10</v>
      </c>
      <c r="GB2908">
        <v>52</v>
      </c>
      <c r="GC2908" t="s">
        <v>349</v>
      </c>
      <c r="GD2908" t="s">
        <v>355</v>
      </c>
      <c r="GE2908" t="s">
        <v>354</v>
      </c>
      <c r="GF2908" t="s">
        <v>354</v>
      </c>
      <c r="GG2908">
        <v>14</v>
      </c>
      <c r="GH2908" t="s">
        <v>356</v>
      </c>
    </row>
    <row r="2909" spans="1:190" x14ac:dyDescent="0.35">
      <c r="A2909" t="s">
        <v>65</v>
      </c>
      <c r="B2909" t="s">
        <v>66</v>
      </c>
      <c r="C2909" t="s">
        <v>6919</v>
      </c>
      <c r="D2909" t="s">
        <v>3710</v>
      </c>
      <c r="E2909" t="s">
        <v>7053</v>
      </c>
      <c r="F2909" t="s">
        <v>7054</v>
      </c>
      <c r="G2909" t="s">
        <v>7069</v>
      </c>
      <c r="H2909" t="s">
        <v>7070</v>
      </c>
      <c r="I2909">
        <v>14</v>
      </c>
      <c r="J2909">
        <v>999</v>
      </c>
      <c r="K2909" t="s">
        <v>413</v>
      </c>
      <c r="L2909">
        <v>8.9819999999999993</v>
      </c>
      <c r="M2909">
        <v>28.047999999999998</v>
      </c>
      <c r="N2909" t="s">
        <v>346</v>
      </c>
      <c r="O2909" t="s">
        <v>347</v>
      </c>
      <c r="P2909" s="133">
        <v>4</v>
      </c>
      <c r="Q2909" s="133">
        <v>21</v>
      </c>
      <c r="R2909" s="133">
        <v>4</v>
      </c>
      <c r="S2909" s="133">
        <v>21</v>
      </c>
      <c r="T2909" s="133">
        <v>0</v>
      </c>
      <c r="W2909">
        <v>0</v>
      </c>
      <c r="Z2909">
        <v>0</v>
      </c>
      <c r="AC2909">
        <v>21</v>
      </c>
      <c r="AD2909" t="s">
        <v>66</v>
      </c>
      <c r="AE2909" t="s">
        <v>3710</v>
      </c>
      <c r="AF2909">
        <v>0</v>
      </c>
      <c r="AI2909">
        <v>0</v>
      </c>
      <c r="AL2909" t="s">
        <v>349</v>
      </c>
      <c r="AM2909">
        <v>0</v>
      </c>
      <c r="AN2909">
        <v>0</v>
      </c>
      <c r="AO2909">
        <v>0</v>
      </c>
      <c r="AR2909">
        <v>0</v>
      </c>
      <c r="AU2909">
        <v>0</v>
      </c>
      <c r="AX2909">
        <v>0</v>
      </c>
      <c r="BA2909">
        <v>0</v>
      </c>
      <c r="BD2909">
        <v>0</v>
      </c>
      <c r="BE2909">
        <v>0</v>
      </c>
      <c r="BF2909">
        <v>0</v>
      </c>
      <c r="BG2909">
        <v>0</v>
      </c>
      <c r="BH2909" t="s">
        <v>349</v>
      </c>
      <c r="BI2909">
        <v>0</v>
      </c>
      <c r="BJ2909">
        <v>0</v>
      </c>
      <c r="BK2909">
        <v>0</v>
      </c>
      <c r="BL2909">
        <v>0</v>
      </c>
      <c r="BM2909">
        <v>0</v>
      </c>
      <c r="BN2909" t="s">
        <v>349</v>
      </c>
      <c r="BO2909">
        <v>0</v>
      </c>
      <c r="BP2909">
        <v>0</v>
      </c>
      <c r="BQ2909">
        <v>0</v>
      </c>
      <c r="BR2909">
        <v>0</v>
      </c>
      <c r="BS2909">
        <v>0</v>
      </c>
      <c r="BT2909" t="s">
        <v>349</v>
      </c>
      <c r="BU2909">
        <v>0</v>
      </c>
      <c r="BV2909">
        <v>0</v>
      </c>
      <c r="BW2909">
        <v>0</v>
      </c>
      <c r="BX2909">
        <v>21</v>
      </c>
      <c r="BY2909">
        <v>0</v>
      </c>
      <c r="BZ2909" t="s">
        <v>349</v>
      </c>
      <c r="CA2909">
        <v>0</v>
      </c>
      <c r="CB2909">
        <v>0</v>
      </c>
      <c r="CC2909">
        <v>0</v>
      </c>
      <c r="CD2909">
        <v>0</v>
      </c>
      <c r="CE2909">
        <v>0</v>
      </c>
      <c r="CF2909" t="s">
        <v>349</v>
      </c>
      <c r="CG2909">
        <v>0</v>
      </c>
      <c r="CH2909">
        <v>0</v>
      </c>
      <c r="CI2909">
        <v>0</v>
      </c>
      <c r="CJ2909" t="s">
        <v>349</v>
      </c>
      <c r="CK2909">
        <v>0</v>
      </c>
      <c r="CL2909" t="s">
        <v>349</v>
      </c>
      <c r="CM2909">
        <v>0</v>
      </c>
      <c r="CN2909" s="133">
        <v>0</v>
      </c>
      <c r="CO2909" s="133" t="s">
        <v>349</v>
      </c>
      <c r="CP2909" s="133">
        <v>0</v>
      </c>
      <c r="CQ2909" s="133">
        <v>0</v>
      </c>
      <c r="CR2909">
        <v>0</v>
      </c>
      <c r="CS2909">
        <v>0</v>
      </c>
      <c r="CT2909">
        <v>0</v>
      </c>
      <c r="CY2909">
        <v>0</v>
      </c>
      <c r="DD2909">
        <v>0</v>
      </c>
      <c r="DI2909">
        <v>0</v>
      </c>
      <c r="DN2909">
        <v>0</v>
      </c>
      <c r="DS2909">
        <v>0</v>
      </c>
      <c r="DV2909" t="s">
        <v>349</v>
      </c>
      <c r="DW2909">
        <v>0</v>
      </c>
      <c r="DX2909">
        <v>0</v>
      </c>
      <c r="DY2909">
        <v>0</v>
      </c>
      <c r="EF2909">
        <v>0</v>
      </c>
      <c r="EM2909">
        <v>0</v>
      </c>
      <c r="ET2909">
        <v>0</v>
      </c>
      <c r="FA2909">
        <v>0</v>
      </c>
      <c r="FH2909">
        <v>0</v>
      </c>
      <c r="FK2909">
        <v>0</v>
      </c>
      <c r="FL2909">
        <v>0</v>
      </c>
      <c r="FM2909">
        <v>0</v>
      </c>
      <c r="FN2909">
        <v>0</v>
      </c>
      <c r="FO2909">
        <v>0</v>
      </c>
      <c r="FP2909">
        <v>0</v>
      </c>
      <c r="FQ2909">
        <v>0</v>
      </c>
      <c r="FR2909">
        <v>0</v>
      </c>
      <c r="FS2909" t="s">
        <v>349</v>
      </c>
      <c r="FT2909">
        <v>0</v>
      </c>
      <c r="FU2909">
        <v>0</v>
      </c>
      <c r="FX2909" t="s">
        <v>349</v>
      </c>
      <c r="FZ2909" t="s">
        <v>349</v>
      </c>
      <c r="GA2909">
        <v>0</v>
      </c>
      <c r="GB2909">
        <v>0</v>
      </c>
      <c r="GC2909" t="s">
        <v>349</v>
      </c>
      <c r="GD2909" t="s">
        <v>355</v>
      </c>
      <c r="GE2909" t="s">
        <v>354</v>
      </c>
      <c r="GF2909" t="s">
        <v>354</v>
      </c>
      <c r="GG2909">
        <v>14</v>
      </c>
      <c r="GH2909" t="s">
        <v>451</v>
      </c>
    </row>
    <row r="2910" spans="1:190" x14ac:dyDescent="0.35">
      <c r="A2910" t="s">
        <v>65</v>
      </c>
      <c r="B2910" t="s">
        <v>66</v>
      </c>
      <c r="C2910" t="s">
        <v>6919</v>
      </c>
      <c r="D2910" t="s">
        <v>3710</v>
      </c>
      <c r="E2910" t="s">
        <v>7053</v>
      </c>
      <c r="F2910" t="s">
        <v>7054</v>
      </c>
      <c r="G2910" t="s">
        <v>7071</v>
      </c>
      <c r="H2910" t="s">
        <v>7072</v>
      </c>
      <c r="I2910">
        <v>14</v>
      </c>
      <c r="J2910">
        <v>5</v>
      </c>
      <c r="K2910" t="s">
        <v>345</v>
      </c>
      <c r="L2910">
        <v>8.6668395999999994</v>
      </c>
      <c r="M2910">
        <v>27.975700379999999</v>
      </c>
      <c r="N2910" t="s">
        <v>346</v>
      </c>
      <c r="O2910" t="s">
        <v>347</v>
      </c>
      <c r="P2910" s="133">
        <v>18</v>
      </c>
      <c r="Q2910" s="133">
        <v>92</v>
      </c>
      <c r="R2910" s="133">
        <v>18</v>
      </c>
      <c r="S2910" s="133">
        <v>92</v>
      </c>
      <c r="T2910" s="133">
        <v>0</v>
      </c>
      <c r="W2910">
        <v>0</v>
      </c>
      <c r="Z2910">
        <v>0</v>
      </c>
      <c r="AC2910">
        <v>92</v>
      </c>
      <c r="AD2910" t="s">
        <v>66</v>
      </c>
      <c r="AE2910" t="s">
        <v>3710</v>
      </c>
      <c r="AF2910">
        <v>0</v>
      </c>
      <c r="AI2910">
        <v>0</v>
      </c>
      <c r="AL2910" t="s">
        <v>349</v>
      </c>
      <c r="AM2910">
        <v>0</v>
      </c>
      <c r="AN2910">
        <v>0</v>
      </c>
      <c r="AO2910">
        <v>0</v>
      </c>
      <c r="AR2910">
        <v>0</v>
      </c>
      <c r="AU2910">
        <v>0</v>
      </c>
      <c r="AX2910">
        <v>0</v>
      </c>
      <c r="BA2910">
        <v>0</v>
      </c>
      <c r="BD2910">
        <v>0</v>
      </c>
      <c r="BE2910">
        <v>0</v>
      </c>
      <c r="BF2910">
        <v>0</v>
      </c>
      <c r="BG2910">
        <v>0</v>
      </c>
      <c r="BH2910" t="s">
        <v>349</v>
      </c>
      <c r="BI2910">
        <v>0</v>
      </c>
      <c r="BJ2910">
        <v>0</v>
      </c>
      <c r="BK2910">
        <v>0</v>
      </c>
      <c r="BL2910">
        <v>0</v>
      </c>
      <c r="BM2910">
        <v>0</v>
      </c>
      <c r="BN2910" t="s">
        <v>349</v>
      </c>
      <c r="BO2910">
        <v>0</v>
      </c>
      <c r="BP2910">
        <v>0</v>
      </c>
      <c r="BQ2910">
        <v>0</v>
      </c>
      <c r="BR2910">
        <v>0</v>
      </c>
      <c r="BS2910">
        <v>0</v>
      </c>
      <c r="BT2910" t="s">
        <v>349</v>
      </c>
      <c r="BU2910">
        <v>0</v>
      </c>
      <c r="BV2910">
        <v>0</v>
      </c>
      <c r="BW2910">
        <v>0</v>
      </c>
      <c r="BX2910">
        <v>92</v>
      </c>
      <c r="BY2910">
        <v>0</v>
      </c>
      <c r="BZ2910" t="s">
        <v>349</v>
      </c>
      <c r="CA2910">
        <v>0</v>
      </c>
      <c r="CB2910">
        <v>0</v>
      </c>
      <c r="CC2910">
        <v>0</v>
      </c>
      <c r="CD2910">
        <v>0</v>
      </c>
      <c r="CE2910">
        <v>0</v>
      </c>
      <c r="CF2910" t="s">
        <v>349</v>
      </c>
      <c r="CG2910">
        <v>0</v>
      </c>
      <c r="CH2910">
        <v>0</v>
      </c>
      <c r="CI2910">
        <v>0</v>
      </c>
      <c r="CJ2910" t="s">
        <v>349</v>
      </c>
      <c r="CK2910">
        <v>0</v>
      </c>
      <c r="CL2910" t="s">
        <v>349</v>
      </c>
      <c r="CM2910">
        <v>0</v>
      </c>
      <c r="CN2910" s="133">
        <v>0</v>
      </c>
      <c r="CO2910" s="133" t="s">
        <v>347</v>
      </c>
      <c r="CP2910" s="133">
        <v>435</v>
      </c>
      <c r="CQ2910" s="133">
        <v>2262</v>
      </c>
      <c r="CR2910">
        <v>435</v>
      </c>
      <c r="CS2910">
        <v>2262</v>
      </c>
      <c r="CT2910">
        <v>0</v>
      </c>
      <c r="CY2910">
        <v>0</v>
      </c>
      <c r="DD2910">
        <v>0</v>
      </c>
      <c r="DI2910">
        <v>232</v>
      </c>
      <c r="DJ2910" t="s">
        <v>66</v>
      </c>
      <c r="DK2910" t="s">
        <v>3710</v>
      </c>
      <c r="DL2910" t="s">
        <v>405</v>
      </c>
      <c r="DN2910">
        <v>2030</v>
      </c>
      <c r="DO2910" t="s">
        <v>66</v>
      </c>
      <c r="DP2910" t="s">
        <v>3710</v>
      </c>
      <c r="DQ2910" t="s">
        <v>405</v>
      </c>
      <c r="DS2910">
        <v>0</v>
      </c>
      <c r="DV2910" t="s">
        <v>349</v>
      </c>
      <c r="DW2910">
        <v>0</v>
      </c>
      <c r="DX2910">
        <v>0</v>
      </c>
      <c r="DY2910">
        <v>0</v>
      </c>
      <c r="EF2910">
        <v>0</v>
      </c>
      <c r="EM2910">
        <v>0</v>
      </c>
      <c r="ET2910">
        <v>0</v>
      </c>
      <c r="FA2910">
        <v>0</v>
      </c>
      <c r="FH2910">
        <v>0</v>
      </c>
      <c r="FK2910">
        <v>85</v>
      </c>
      <c r="FL2910">
        <v>442</v>
      </c>
      <c r="FM2910">
        <v>150</v>
      </c>
      <c r="FN2910">
        <v>780</v>
      </c>
      <c r="FO2910">
        <v>200</v>
      </c>
      <c r="FP2910">
        <v>1040</v>
      </c>
      <c r="FQ2910">
        <v>0</v>
      </c>
      <c r="FR2910">
        <v>0</v>
      </c>
      <c r="FS2910" t="s">
        <v>349</v>
      </c>
      <c r="FT2910">
        <v>0</v>
      </c>
      <c r="FU2910">
        <v>0</v>
      </c>
      <c r="FX2910" t="s">
        <v>349</v>
      </c>
      <c r="FZ2910" t="s">
        <v>347</v>
      </c>
      <c r="GA2910">
        <v>45</v>
      </c>
      <c r="GB2910">
        <v>261</v>
      </c>
      <c r="GC2910" t="s">
        <v>349</v>
      </c>
      <c r="GD2910" t="s">
        <v>355</v>
      </c>
      <c r="GE2910" t="s">
        <v>354</v>
      </c>
      <c r="GF2910" t="s">
        <v>354</v>
      </c>
      <c r="GG2910">
        <v>14</v>
      </c>
      <c r="GH2910" t="s">
        <v>356</v>
      </c>
    </row>
    <row r="2911" spans="1:190" x14ac:dyDescent="0.35">
      <c r="A2911" t="s">
        <v>65</v>
      </c>
      <c r="B2911" t="s">
        <v>66</v>
      </c>
      <c r="C2911" t="s">
        <v>6919</v>
      </c>
      <c r="D2911" t="s">
        <v>3710</v>
      </c>
      <c r="E2911" t="s">
        <v>7053</v>
      </c>
      <c r="F2911" t="s">
        <v>7054</v>
      </c>
      <c r="G2911" t="s">
        <v>7073</v>
      </c>
      <c r="H2911" t="s">
        <v>7074</v>
      </c>
      <c r="I2911">
        <v>14</v>
      </c>
      <c r="J2911">
        <v>5</v>
      </c>
      <c r="K2911" t="s">
        <v>345</v>
      </c>
      <c r="L2911">
        <v>8.6750001910000005</v>
      </c>
      <c r="M2911">
        <v>27.993499759999999</v>
      </c>
      <c r="N2911" t="s">
        <v>346</v>
      </c>
      <c r="O2911" t="s">
        <v>347</v>
      </c>
      <c r="P2911" s="133">
        <v>11</v>
      </c>
      <c r="Q2911" s="133">
        <v>56</v>
      </c>
      <c r="R2911" s="133">
        <v>11</v>
      </c>
      <c r="S2911" s="133">
        <v>56</v>
      </c>
      <c r="T2911" s="133">
        <v>0</v>
      </c>
      <c r="W2911">
        <v>0</v>
      </c>
      <c r="Z2911">
        <v>0</v>
      </c>
      <c r="AC2911">
        <v>56</v>
      </c>
      <c r="AD2911" t="s">
        <v>348</v>
      </c>
      <c r="AE2911" t="s">
        <v>348</v>
      </c>
      <c r="AF2911">
        <v>0</v>
      </c>
      <c r="AI2911">
        <v>0</v>
      </c>
      <c r="AL2911" t="s">
        <v>349</v>
      </c>
      <c r="AM2911">
        <v>0</v>
      </c>
      <c r="AN2911">
        <v>0</v>
      </c>
      <c r="AO2911">
        <v>0</v>
      </c>
      <c r="AR2911">
        <v>0</v>
      </c>
      <c r="AU2911">
        <v>0</v>
      </c>
      <c r="AX2911">
        <v>0</v>
      </c>
      <c r="BA2911">
        <v>0</v>
      </c>
      <c r="BD2911">
        <v>0</v>
      </c>
      <c r="BE2911">
        <v>0</v>
      </c>
      <c r="BF2911">
        <v>0</v>
      </c>
      <c r="BG2911">
        <v>0</v>
      </c>
      <c r="BH2911" t="s">
        <v>349</v>
      </c>
      <c r="BI2911">
        <v>0</v>
      </c>
      <c r="BJ2911">
        <v>0</v>
      </c>
      <c r="BK2911">
        <v>0</v>
      </c>
      <c r="BL2911">
        <v>0</v>
      </c>
      <c r="BM2911">
        <v>0</v>
      </c>
      <c r="BN2911" t="s">
        <v>349</v>
      </c>
      <c r="BO2911">
        <v>0</v>
      </c>
      <c r="BP2911">
        <v>0</v>
      </c>
      <c r="BQ2911">
        <v>0</v>
      </c>
      <c r="BR2911">
        <v>0</v>
      </c>
      <c r="BS2911">
        <v>0</v>
      </c>
      <c r="BT2911" t="s">
        <v>349</v>
      </c>
      <c r="BU2911">
        <v>0</v>
      </c>
      <c r="BV2911">
        <v>0</v>
      </c>
      <c r="BW2911">
        <v>0</v>
      </c>
      <c r="BX2911">
        <v>56</v>
      </c>
      <c r="BY2911">
        <v>0</v>
      </c>
      <c r="BZ2911" t="s">
        <v>349</v>
      </c>
      <c r="CA2911">
        <v>0</v>
      </c>
      <c r="CB2911">
        <v>0</v>
      </c>
      <c r="CC2911">
        <v>0</v>
      </c>
      <c r="CD2911">
        <v>0</v>
      </c>
      <c r="CE2911">
        <v>0</v>
      </c>
      <c r="CF2911" t="s">
        <v>349</v>
      </c>
      <c r="CG2911">
        <v>0</v>
      </c>
      <c r="CH2911">
        <v>0</v>
      </c>
      <c r="CI2911">
        <v>0</v>
      </c>
      <c r="CJ2911" t="s">
        <v>349</v>
      </c>
      <c r="CK2911">
        <v>0</v>
      </c>
      <c r="CL2911" t="s">
        <v>349</v>
      </c>
      <c r="CM2911">
        <v>0</v>
      </c>
      <c r="CN2911" s="133">
        <v>0</v>
      </c>
      <c r="CO2911" s="133" t="s">
        <v>347</v>
      </c>
      <c r="CP2911" s="133">
        <v>448</v>
      </c>
      <c r="CQ2911" s="133">
        <v>2285</v>
      </c>
      <c r="CR2911">
        <v>448</v>
      </c>
      <c r="CS2911">
        <v>2285</v>
      </c>
      <c r="CT2911">
        <v>0</v>
      </c>
      <c r="CY2911">
        <v>0</v>
      </c>
      <c r="DD2911">
        <v>320</v>
      </c>
      <c r="DE2911" t="s">
        <v>66</v>
      </c>
      <c r="DF2911" t="s">
        <v>3710</v>
      </c>
      <c r="DG2911" t="s">
        <v>405</v>
      </c>
      <c r="DI2911">
        <v>720</v>
      </c>
      <c r="DJ2911" t="s">
        <v>66</v>
      </c>
      <c r="DK2911" t="s">
        <v>3710</v>
      </c>
      <c r="DL2911" t="s">
        <v>405</v>
      </c>
      <c r="DN2911">
        <v>334</v>
      </c>
      <c r="DO2911" t="s">
        <v>66</v>
      </c>
      <c r="DP2911" t="s">
        <v>3710</v>
      </c>
      <c r="DQ2911" t="s">
        <v>405</v>
      </c>
      <c r="DS2911">
        <v>911</v>
      </c>
      <c r="DT2911" t="s">
        <v>348</v>
      </c>
      <c r="DU2911" t="s">
        <v>348</v>
      </c>
      <c r="DV2911" t="s">
        <v>349</v>
      </c>
      <c r="DW2911">
        <v>0</v>
      </c>
      <c r="DX2911">
        <v>0</v>
      </c>
      <c r="DY2911">
        <v>0</v>
      </c>
      <c r="EF2911">
        <v>0</v>
      </c>
      <c r="EM2911">
        <v>0</v>
      </c>
      <c r="ET2911">
        <v>0</v>
      </c>
      <c r="FA2911">
        <v>0</v>
      </c>
      <c r="FH2911">
        <v>0</v>
      </c>
      <c r="FK2911">
        <v>100</v>
      </c>
      <c r="FL2911">
        <v>510</v>
      </c>
      <c r="FM2911">
        <v>98</v>
      </c>
      <c r="FN2911">
        <v>500</v>
      </c>
      <c r="FO2911">
        <v>250</v>
      </c>
      <c r="FP2911">
        <v>1275</v>
      </c>
      <c r="FQ2911">
        <v>0</v>
      </c>
      <c r="FR2911">
        <v>0</v>
      </c>
      <c r="FS2911" t="s">
        <v>347</v>
      </c>
      <c r="FT2911">
        <v>17</v>
      </c>
      <c r="FU2911">
        <v>87</v>
      </c>
      <c r="FV2911" t="s">
        <v>66</v>
      </c>
      <c r="FW2911" t="s">
        <v>3710</v>
      </c>
      <c r="FX2911" t="s">
        <v>349</v>
      </c>
      <c r="FZ2911" t="s">
        <v>347</v>
      </c>
      <c r="GA2911">
        <v>8</v>
      </c>
      <c r="GB2911">
        <v>42</v>
      </c>
      <c r="GC2911" t="s">
        <v>349</v>
      </c>
      <c r="GD2911" t="s">
        <v>355</v>
      </c>
      <c r="GE2911" t="s">
        <v>354</v>
      </c>
      <c r="GF2911" t="s">
        <v>354</v>
      </c>
      <c r="GG2911">
        <v>14</v>
      </c>
      <c r="GH2911" t="s">
        <v>356</v>
      </c>
    </row>
    <row r="2912" spans="1:190" x14ac:dyDescent="0.35">
      <c r="A2912" t="s">
        <v>65</v>
      </c>
      <c r="B2912" t="s">
        <v>66</v>
      </c>
      <c r="C2912" t="s">
        <v>6919</v>
      </c>
      <c r="D2912" t="s">
        <v>3710</v>
      </c>
      <c r="E2912" t="s">
        <v>7053</v>
      </c>
      <c r="F2912" t="s">
        <v>7054</v>
      </c>
      <c r="G2912" t="s">
        <v>7075</v>
      </c>
      <c r="H2912" t="s">
        <v>7076</v>
      </c>
      <c r="I2912">
        <v>14</v>
      </c>
      <c r="J2912">
        <v>6</v>
      </c>
      <c r="K2912" t="s">
        <v>345</v>
      </c>
      <c r="L2912">
        <v>8.7838689999999993</v>
      </c>
      <c r="M2912">
        <v>28.017813</v>
      </c>
      <c r="N2912" t="s">
        <v>346</v>
      </c>
      <c r="O2912" t="s">
        <v>347</v>
      </c>
      <c r="P2912" s="133">
        <v>6</v>
      </c>
      <c r="Q2912" s="133">
        <v>32</v>
      </c>
      <c r="R2912" s="133">
        <v>6</v>
      </c>
      <c r="S2912" s="133">
        <v>32</v>
      </c>
      <c r="T2912" s="133">
        <v>0</v>
      </c>
      <c r="W2912">
        <v>0</v>
      </c>
      <c r="Z2912">
        <v>0</v>
      </c>
      <c r="AC2912">
        <v>32</v>
      </c>
      <c r="AD2912" t="s">
        <v>348</v>
      </c>
      <c r="AE2912" t="s">
        <v>348</v>
      </c>
      <c r="AF2912">
        <v>0</v>
      </c>
      <c r="AI2912">
        <v>0</v>
      </c>
      <c r="AL2912" t="s">
        <v>349</v>
      </c>
      <c r="AM2912">
        <v>0</v>
      </c>
      <c r="AN2912">
        <v>0</v>
      </c>
      <c r="AO2912">
        <v>0</v>
      </c>
      <c r="AR2912">
        <v>0</v>
      </c>
      <c r="AU2912">
        <v>0</v>
      </c>
      <c r="AX2912">
        <v>0</v>
      </c>
      <c r="BA2912">
        <v>0</v>
      </c>
      <c r="BD2912">
        <v>0</v>
      </c>
      <c r="BE2912">
        <v>0</v>
      </c>
      <c r="BF2912">
        <v>0</v>
      </c>
      <c r="BG2912">
        <v>0</v>
      </c>
      <c r="BH2912" t="s">
        <v>349</v>
      </c>
      <c r="BI2912">
        <v>0</v>
      </c>
      <c r="BJ2912">
        <v>0</v>
      </c>
      <c r="BK2912">
        <v>0</v>
      </c>
      <c r="BL2912">
        <v>0</v>
      </c>
      <c r="BM2912">
        <v>0</v>
      </c>
      <c r="BN2912" t="s">
        <v>349</v>
      </c>
      <c r="BO2912">
        <v>0</v>
      </c>
      <c r="BP2912">
        <v>0</v>
      </c>
      <c r="BQ2912">
        <v>0</v>
      </c>
      <c r="BR2912">
        <v>0</v>
      </c>
      <c r="BS2912">
        <v>0</v>
      </c>
      <c r="BT2912" t="s">
        <v>349</v>
      </c>
      <c r="BU2912">
        <v>0</v>
      </c>
      <c r="BV2912">
        <v>0</v>
      </c>
      <c r="BW2912">
        <v>0</v>
      </c>
      <c r="BX2912">
        <v>32</v>
      </c>
      <c r="BY2912">
        <v>0</v>
      </c>
      <c r="BZ2912" t="s">
        <v>349</v>
      </c>
      <c r="CA2912">
        <v>0</v>
      </c>
      <c r="CB2912">
        <v>0</v>
      </c>
      <c r="CC2912">
        <v>0</v>
      </c>
      <c r="CD2912">
        <v>0</v>
      </c>
      <c r="CE2912">
        <v>0</v>
      </c>
      <c r="CF2912" t="s">
        <v>349</v>
      </c>
      <c r="CG2912">
        <v>0</v>
      </c>
      <c r="CH2912">
        <v>0</v>
      </c>
      <c r="CI2912">
        <v>0</v>
      </c>
      <c r="CJ2912" t="s">
        <v>349</v>
      </c>
      <c r="CK2912">
        <v>0</v>
      </c>
      <c r="CL2912" t="s">
        <v>349</v>
      </c>
      <c r="CM2912">
        <v>0</v>
      </c>
      <c r="CN2912" s="133">
        <v>0</v>
      </c>
      <c r="CO2912" s="133" t="s">
        <v>347</v>
      </c>
      <c r="CP2912" s="133">
        <v>274</v>
      </c>
      <c r="CQ2912" s="133">
        <v>1507</v>
      </c>
      <c r="CR2912">
        <v>274</v>
      </c>
      <c r="CS2912">
        <v>1507</v>
      </c>
      <c r="CT2912">
        <v>0</v>
      </c>
      <c r="CY2912">
        <v>0</v>
      </c>
      <c r="DD2912">
        <v>0</v>
      </c>
      <c r="DI2912">
        <v>450</v>
      </c>
      <c r="DJ2912" t="s">
        <v>66</v>
      </c>
      <c r="DK2912" t="s">
        <v>3710</v>
      </c>
      <c r="DL2912" t="s">
        <v>405</v>
      </c>
      <c r="DN2912">
        <v>84</v>
      </c>
      <c r="DO2912" t="s">
        <v>66</v>
      </c>
      <c r="DP2912" t="s">
        <v>3710</v>
      </c>
      <c r="DQ2912" t="s">
        <v>405</v>
      </c>
      <c r="DS2912">
        <v>973</v>
      </c>
      <c r="DT2912" t="s">
        <v>348</v>
      </c>
      <c r="DU2912" t="s">
        <v>348</v>
      </c>
      <c r="DV2912" t="s">
        <v>349</v>
      </c>
      <c r="DW2912">
        <v>0</v>
      </c>
      <c r="DX2912">
        <v>0</v>
      </c>
      <c r="DY2912">
        <v>0</v>
      </c>
      <c r="EF2912">
        <v>0</v>
      </c>
      <c r="EM2912">
        <v>0</v>
      </c>
      <c r="ET2912">
        <v>0</v>
      </c>
      <c r="FA2912">
        <v>0</v>
      </c>
      <c r="FH2912">
        <v>0</v>
      </c>
      <c r="FK2912">
        <v>35</v>
      </c>
      <c r="FL2912">
        <v>192</v>
      </c>
      <c r="FM2912">
        <v>104</v>
      </c>
      <c r="FN2912">
        <v>572</v>
      </c>
      <c r="FO2912">
        <v>135</v>
      </c>
      <c r="FP2912">
        <v>743</v>
      </c>
      <c r="FQ2912">
        <v>0</v>
      </c>
      <c r="FR2912">
        <v>0</v>
      </c>
      <c r="FS2912" t="s">
        <v>347</v>
      </c>
      <c r="FT2912">
        <v>9</v>
      </c>
      <c r="FU2912">
        <v>50</v>
      </c>
      <c r="FV2912" t="s">
        <v>66</v>
      </c>
      <c r="FW2912" t="s">
        <v>3710</v>
      </c>
      <c r="FX2912" t="s">
        <v>349</v>
      </c>
      <c r="FZ2912" t="s">
        <v>349</v>
      </c>
      <c r="GA2912">
        <v>0</v>
      </c>
      <c r="GB2912">
        <v>0</v>
      </c>
      <c r="GC2912" t="s">
        <v>349</v>
      </c>
      <c r="GD2912" t="s">
        <v>355</v>
      </c>
      <c r="GE2912" t="s">
        <v>354</v>
      </c>
      <c r="GF2912" t="s">
        <v>354</v>
      </c>
      <c r="GG2912">
        <v>14</v>
      </c>
      <c r="GH2912" t="s">
        <v>356</v>
      </c>
    </row>
    <row r="2913" spans="1:190" x14ac:dyDescent="0.35">
      <c r="A2913" t="s">
        <v>65</v>
      </c>
      <c r="B2913" t="s">
        <v>66</v>
      </c>
      <c r="C2913" t="s">
        <v>6919</v>
      </c>
      <c r="D2913" t="s">
        <v>3710</v>
      </c>
      <c r="E2913" t="s">
        <v>7053</v>
      </c>
      <c r="F2913" t="s">
        <v>7054</v>
      </c>
      <c r="G2913" t="s">
        <v>7077</v>
      </c>
      <c r="H2913" t="s">
        <v>7078</v>
      </c>
      <c r="I2913">
        <v>14</v>
      </c>
      <c r="J2913">
        <v>6</v>
      </c>
      <c r="K2913" t="s">
        <v>345</v>
      </c>
      <c r="L2913">
        <v>8.7848439999999997</v>
      </c>
      <c r="M2913">
        <v>28.016504000000001</v>
      </c>
      <c r="N2913" t="s">
        <v>346</v>
      </c>
      <c r="O2913" t="s">
        <v>349</v>
      </c>
      <c r="P2913" s="133">
        <v>0</v>
      </c>
      <c r="Q2913" s="133">
        <v>0</v>
      </c>
      <c r="R2913" s="133">
        <v>0</v>
      </c>
      <c r="S2913" s="133">
        <v>0</v>
      </c>
      <c r="T2913" s="133">
        <v>0</v>
      </c>
      <c r="W2913">
        <v>0</v>
      </c>
      <c r="Z2913">
        <v>0</v>
      </c>
      <c r="AC2913">
        <v>0</v>
      </c>
      <c r="AF2913">
        <v>0</v>
      </c>
      <c r="AI2913">
        <v>0</v>
      </c>
      <c r="AL2913" t="s">
        <v>349</v>
      </c>
      <c r="AM2913">
        <v>0</v>
      </c>
      <c r="AN2913">
        <v>0</v>
      </c>
      <c r="AO2913">
        <v>0</v>
      </c>
      <c r="AR2913">
        <v>0</v>
      </c>
      <c r="AU2913">
        <v>0</v>
      </c>
      <c r="AX2913">
        <v>0</v>
      </c>
      <c r="BA2913">
        <v>0</v>
      </c>
      <c r="BD2913">
        <v>0</v>
      </c>
      <c r="BE2913">
        <v>0</v>
      </c>
      <c r="BF2913">
        <v>0</v>
      </c>
      <c r="BG2913">
        <v>0</v>
      </c>
      <c r="BH2913" t="s">
        <v>349</v>
      </c>
      <c r="BI2913">
        <v>0</v>
      </c>
      <c r="BJ2913">
        <v>0</v>
      </c>
      <c r="BK2913">
        <v>0</v>
      </c>
      <c r="BL2913">
        <v>0</v>
      </c>
      <c r="BM2913">
        <v>0</v>
      </c>
      <c r="BN2913" t="s">
        <v>349</v>
      </c>
      <c r="BO2913">
        <v>0</v>
      </c>
      <c r="BP2913">
        <v>0</v>
      </c>
      <c r="BQ2913">
        <v>0</v>
      </c>
      <c r="BR2913">
        <v>0</v>
      </c>
      <c r="BS2913">
        <v>0</v>
      </c>
      <c r="BT2913" t="s">
        <v>349</v>
      </c>
      <c r="BU2913">
        <v>0</v>
      </c>
      <c r="BV2913">
        <v>0</v>
      </c>
      <c r="BW2913">
        <v>0</v>
      </c>
      <c r="BX2913">
        <v>0</v>
      </c>
      <c r="BY2913">
        <v>0</v>
      </c>
      <c r="BZ2913" t="s">
        <v>349</v>
      </c>
      <c r="CA2913">
        <v>0</v>
      </c>
      <c r="CB2913">
        <v>0</v>
      </c>
      <c r="CC2913">
        <v>0</v>
      </c>
      <c r="CD2913">
        <v>0</v>
      </c>
      <c r="CE2913">
        <v>0</v>
      </c>
      <c r="CF2913" t="s">
        <v>349</v>
      </c>
      <c r="CG2913">
        <v>0</v>
      </c>
      <c r="CH2913">
        <v>0</v>
      </c>
      <c r="CI2913">
        <v>0</v>
      </c>
      <c r="CJ2913" t="s">
        <v>349</v>
      </c>
      <c r="CK2913">
        <v>0</v>
      </c>
      <c r="CL2913" t="s">
        <v>349</v>
      </c>
      <c r="CM2913">
        <v>0</v>
      </c>
      <c r="CN2913" s="133">
        <v>0</v>
      </c>
      <c r="CO2913" s="133" t="s">
        <v>347</v>
      </c>
      <c r="CP2913" s="133">
        <v>237</v>
      </c>
      <c r="CQ2913" s="133">
        <v>1304</v>
      </c>
      <c r="CR2913">
        <v>237</v>
      </c>
      <c r="CS2913">
        <v>1304</v>
      </c>
      <c r="CT2913">
        <v>0</v>
      </c>
      <c r="CY2913">
        <v>0</v>
      </c>
      <c r="DD2913">
        <v>0</v>
      </c>
      <c r="DI2913">
        <v>657</v>
      </c>
      <c r="DJ2913" t="s">
        <v>66</v>
      </c>
      <c r="DK2913" t="s">
        <v>3710</v>
      </c>
      <c r="DL2913" t="s">
        <v>405</v>
      </c>
      <c r="DN2913">
        <v>647</v>
      </c>
      <c r="DO2913" t="s">
        <v>66</v>
      </c>
      <c r="DP2913" t="s">
        <v>3710</v>
      </c>
      <c r="DQ2913" t="s">
        <v>405</v>
      </c>
      <c r="DS2913">
        <v>0</v>
      </c>
      <c r="DV2913" t="s">
        <v>349</v>
      </c>
      <c r="DW2913">
        <v>0</v>
      </c>
      <c r="DX2913">
        <v>0</v>
      </c>
      <c r="DY2913">
        <v>0</v>
      </c>
      <c r="EF2913">
        <v>0</v>
      </c>
      <c r="EM2913">
        <v>0</v>
      </c>
      <c r="ET2913">
        <v>0</v>
      </c>
      <c r="FA2913">
        <v>0</v>
      </c>
      <c r="FH2913">
        <v>0</v>
      </c>
      <c r="FK2913">
        <v>47</v>
      </c>
      <c r="FL2913">
        <v>259</v>
      </c>
      <c r="FM2913">
        <v>100</v>
      </c>
      <c r="FN2913">
        <v>550</v>
      </c>
      <c r="FO2913">
        <v>90</v>
      </c>
      <c r="FP2913">
        <v>495</v>
      </c>
      <c r="FQ2913">
        <v>0</v>
      </c>
      <c r="FR2913">
        <v>0</v>
      </c>
      <c r="FS2913" t="s">
        <v>349</v>
      </c>
      <c r="FT2913">
        <v>0</v>
      </c>
      <c r="FU2913">
        <v>0</v>
      </c>
      <c r="FX2913" t="s">
        <v>349</v>
      </c>
      <c r="FZ2913" t="s">
        <v>347</v>
      </c>
      <c r="GA2913">
        <v>11</v>
      </c>
      <c r="GB2913">
        <v>61</v>
      </c>
      <c r="GC2913" t="s">
        <v>349</v>
      </c>
      <c r="GD2913" t="s">
        <v>355</v>
      </c>
      <c r="GE2913" t="s">
        <v>354</v>
      </c>
      <c r="GF2913" t="s">
        <v>355</v>
      </c>
      <c r="GG2913">
        <v>14</v>
      </c>
      <c r="GH2913" t="s">
        <v>356</v>
      </c>
    </row>
    <row r="2914" spans="1:190" x14ac:dyDescent="0.35">
      <c r="A2914" t="s">
        <v>65</v>
      </c>
      <c r="B2914" t="s">
        <v>66</v>
      </c>
      <c r="C2914" t="s">
        <v>6919</v>
      </c>
      <c r="D2914" t="s">
        <v>3710</v>
      </c>
      <c r="E2914" t="s">
        <v>7079</v>
      </c>
      <c r="F2914" t="s">
        <v>7080</v>
      </c>
      <c r="G2914" t="s">
        <v>7081</v>
      </c>
      <c r="H2914" t="s">
        <v>7082</v>
      </c>
      <c r="I2914">
        <v>14</v>
      </c>
      <c r="J2914">
        <v>11</v>
      </c>
      <c r="K2914" t="s">
        <v>345</v>
      </c>
      <c r="L2914">
        <v>8.5060000000000002</v>
      </c>
      <c r="M2914">
        <v>27.93</v>
      </c>
      <c r="N2914" t="s">
        <v>346</v>
      </c>
      <c r="O2914" t="s">
        <v>349</v>
      </c>
      <c r="P2914" s="133">
        <v>0</v>
      </c>
      <c r="Q2914" s="133">
        <v>0</v>
      </c>
      <c r="R2914" s="133">
        <v>0</v>
      </c>
      <c r="S2914" s="133">
        <v>0</v>
      </c>
      <c r="T2914" s="133">
        <v>0</v>
      </c>
      <c r="W2914">
        <v>0</v>
      </c>
      <c r="Z2914">
        <v>0</v>
      </c>
      <c r="AC2914">
        <v>0</v>
      </c>
      <c r="AF2914">
        <v>0</v>
      </c>
      <c r="AI2914">
        <v>0</v>
      </c>
      <c r="AL2914" t="s">
        <v>349</v>
      </c>
      <c r="AM2914">
        <v>0</v>
      </c>
      <c r="AN2914">
        <v>0</v>
      </c>
      <c r="AO2914">
        <v>0</v>
      </c>
      <c r="AR2914">
        <v>0</v>
      </c>
      <c r="AU2914">
        <v>0</v>
      </c>
      <c r="AX2914">
        <v>0</v>
      </c>
      <c r="BA2914">
        <v>0</v>
      </c>
      <c r="BD2914">
        <v>0</v>
      </c>
      <c r="BE2914">
        <v>0</v>
      </c>
      <c r="BF2914">
        <v>0</v>
      </c>
      <c r="BG2914">
        <v>0</v>
      </c>
      <c r="BH2914" t="s">
        <v>349</v>
      </c>
      <c r="BI2914">
        <v>0</v>
      </c>
      <c r="BJ2914">
        <v>0</v>
      </c>
      <c r="BK2914">
        <v>0</v>
      </c>
      <c r="BL2914">
        <v>0</v>
      </c>
      <c r="BM2914">
        <v>0</v>
      </c>
      <c r="BN2914" t="s">
        <v>349</v>
      </c>
      <c r="BO2914">
        <v>0</v>
      </c>
      <c r="BP2914">
        <v>0</v>
      </c>
      <c r="BQ2914">
        <v>0</v>
      </c>
      <c r="BR2914">
        <v>0</v>
      </c>
      <c r="BS2914">
        <v>0</v>
      </c>
      <c r="BT2914" t="s">
        <v>349</v>
      </c>
      <c r="BU2914">
        <v>0</v>
      </c>
      <c r="BV2914">
        <v>0</v>
      </c>
      <c r="BW2914">
        <v>0</v>
      </c>
      <c r="BX2914">
        <v>0</v>
      </c>
      <c r="BY2914">
        <v>0</v>
      </c>
      <c r="BZ2914" t="s">
        <v>349</v>
      </c>
      <c r="CA2914">
        <v>0</v>
      </c>
      <c r="CB2914">
        <v>0</v>
      </c>
      <c r="CC2914">
        <v>0</v>
      </c>
      <c r="CD2914">
        <v>0</v>
      </c>
      <c r="CE2914">
        <v>0</v>
      </c>
      <c r="CF2914" t="s">
        <v>349</v>
      </c>
      <c r="CG2914">
        <v>0</v>
      </c>
      <c r="CH2914">
        <v>0</v>
      </c>
      <c r="CI2914">
        <v>0</v>
      </c>
      <c r="CJ2914" t="s">
        <v>349</v>
      </c>
      <c r="CK2914">
        <v>0</v>
      </c>
      <c r="CL2914" t="s">
        <v>349</v>
      </c>
      <c r="CM2914">
        <v>0</v>
      </c>
      <c r="CN2914" s="133">
        <v>0</v>
      </c>
      <c r="CO2914" s="133" t="s">
        <v>347</v>
      </c>
      <c r="CP2914" s="133">
        <v>87</v>
      </c>
      <c r="CQ2914" s="133">
        <v>452</v>
      </c>
      <c r="CR2914">
        <v>87</v>
      </c>
      <c r="CS2914">
        <v>452</v>
      </c>
      <c r="CT2914">
        <v>0</v>
      </c>
      <c r="CY2914">
        <v>0</v>
      </c>
      <c r="DD2914">
        <v>0</v>
      </c>
      <c r="DI2914">
        <v>237</v>
      </c>
      <c r="DJ2914" t="s">
        <v>66</v>
      </c>
      <c r="DK2914" t="s">
        <v>3710</v>
      </c>
      <c r="DL2914" t="s">
        <v>405</v>
      </c>
      <c r="DN2914">
        <v>0</v>
      </c>
      <c r="DS2914">
        <v>215</v>
      </c>
      <c r="DT2914" t="s">
        <v>348</v>
      </c>
      <c r="DU2914" t="s">
        <v>348</v>
      </c>
      <c r="DV2914" t="s">
        <v>349</v>
      </c>
      <c r="DW2914">
        <v>0</v>
      </c>
      <c r="DX2914">
        <v>0</v>
      </c>
      <c r="DY2914">
        <v>0</v>
      </c>
      <c r="EF2914">
        <v>0</v>
      </c>
      <c r="EM2914">
        <v>0</v>
      </c>
      <c r="ET2914">
        <v>0</v>
      </c>
      <c r="FA2914">
        <v>0</v>
      </c>
      <c r="FH2914">
        <v>0</v>
      </c>
      <c r="FK2914">
        <v>36</v>
      </c>
      <c r="FL2914">
        <v>187</v>
      </c>
      <c r="FM2914">
        <v>42</v>
      </c>
      <c r="FN2914">
        <v>218</v>
      </c>
      <c r="FO2914">
        <v>9</v>
      </c>
      <c r="FP2914">
        <v>47</v>
      </c>
      <c r="FQ2914">
        <v>0</v>
      </c>
      <c r="FR2914">
        <v>0</v>
      </c>
      <c r="FS2914" t="s">
        <v>349</v>
      </c>
      <c r="FT2914">
        <v>0</v>
      </c>
      <c r="FU2914">
        <v>0</v>
      </c>
      <c r="FX2914" t="s">
        <v>349</v>
      </c>
      <c r="FZ2914" t="s">
        <v>347</v>
      </c>
      <c r="GA2914">
        <v>7</v>
      </c>
      <c r="GB2914">
        <v>38</v>
      </c>
      <c r="GC2914" t="s">
        <v>349</v>
      </c>
      <c r="GD2914" t="s">
        <v>354</v>
      </c>
      <c r="GE2914" t="s">
        <v>354</v>
      </c>
      <c r="GF2914" t="s">
        <v>361</v>
      </c>
      <c r="GG2914">
        <v>14</v>
      </c>
      <c r="GH2914" t="s">
        <v>356</v>
      </c>
    </row>
    <row r="2915" spans="1:190" x14ac:dyDescent="0.35">
      <c r="A2915" t="s">
        <v>65</v>
      </c>
      <c r="B2915" t="s">
        <v>66</v>
      </c>
      <c r="C2915" t="s">
        <v>6919</v>
      </c>
      <c r="D2915" t="s">
        <v>3710</v>
      </c>
      <c r="E2915" t="s">
        <v>7079</v>
      </c>
      <c r="F2915" t="s">
        <v>7080</v>
      </c>
      <c r="G2915" t="s">
        <v>7083</v>
      </c>
      <c r="H2915" t="s">
        <v>6805</v>
      </c>
      <c r="I2915">
        <v>14</v>
      </c>
      <c r="J2915">
        <v>4</v>
      </c>
      <c r="K2915" t="s">
        <v>345</v>
      </c>
      <c r="L2915">
        <v>8.5935400000000008</v>
      </c>
      <c r="M2915">
        <v>28.089683999999998</v>
      </c>
      <c r="N2915" t="s">
        <v>346</v>
      </c>
      <c r="O2915" t="s">
        <v>349</v>
      </c>
      <c r="P2915" s="133">
        <v>0</v>
      </c>
      <c r="Q2915" s="133">
        <v>0</v>
      </c>
      <c r="R2915" s="133">
        <v>0</v>
      </c>
      <c r="S2915" s="133">
        <v>0</v>
      </c>
      <c r="T2915" s="133">
        <v>0</v>
      </c>
      <c r="W2915">
        <v>0</v>
      </c>
      <c r="Z2915">
        <v>0</v>
      </c>
      <c r="AC2915">
        <v>0</v>
      </c>
      <c r="AF2915">
        <v>0</v>
      </c>
      <c r="AI2915">
        <v>0</v>
      </c>
      <c r="AL2915" t="s">
        <v>349</v>
      </c>
      <c r="AM2915">
        <v>0</v>
      </c>
      <c r="AN2915">
        <v>0</v>
      </c>
      <c r="AO2915">
        <v>0</v>
      </c>
      <c r="AR2915">
        <v>0</v>
      </c>
      <c r="AU2915">
        <v>0</v>
      </c>
      <c r="AX2915">
        <v>0</v>
      </c>
      <c r="BA2915">
        <v>0</v>
      </c>
      <c r="BD2915">
        <v>0</v>
      </c>
      <c r="BE2915">
        <v>0</v>
      </c>
      <c r="BF2915">
        <v>0</v>
      </c>
      <c r="BG2915">
        <v>0</v>
      </c>
      <c r="BH2915" t="s">
        <v>349</v>
      </c>
      <c r="BI2915">
        <v>0</v>
      </c>
      <c r="BJ2915">
        <v>0</v>
      </c>
      <c r="BK2915">
        <v>0</v>
      </c>
      <c r="BL2915">
        <v>0</v>
      </c>
      <c r="BM2915">
        <v>0</v>
      </c>
      <c r="BN2915" t="s">
        <v>349</v>
      </c>
      <c r="BO2915">
        <v>0</v>
      </c>
      <c r="BP2915">
        <v>0</v>
      </c>
      <c r="BQ2915">
        <v>0</v>
      </c>
      <c r="BR2915">
        <v>0</v>
      </c>
      <c r="BS2915">
        <v>0</v>
      </c>
      <c r="BT2915" t="s">
        <v>349</v>
      </c>
      <c r="BU2915">
        <v>0</v>
      </c>
      <c r="BV2915">
        <v>0</v>
      </c>
      <c r="BW2915">
        <v>0</v>
      </c>
      <c r="BX2915">
        <v>0</v>
      </c>
      <c r="BY2915">
        <v>0</v>
      </c>
      <c r="BZ2915" t="s">
        <v>349</v>
      </c>
      <c r="CA2915">
        <v>0</v>
      </c>
      <c r="CB2915">
        <v>0</v>
      </c>
      <c r="CC2915">
        <v>0</v>
      </c>
      <c r="CD2915">
        <v>0</v>
      </c>
      <c r="CE2915">
        <v>0</v>
      </c>
      <c r="CF2915" t="s">
        <v>349</v>
      </c>
      <c r="CG2915">
        <v>0</v>
      </c>
      <c r="CH2915">
        <v>0</v>
      </c>
      <c r="CI2915">
        <v>0</v>
      </c>
      <c r="CJ2915" t="s">
        <v>349</v>
      </c>
      <c r="CK2915">
        <v>0</v>
      </c>
      <c r="CL2915" t="s">
        <v>349</v>
      </c>
      <c r="CM2915">
        <v>0</v>
      </c>
      <c r="CN2915" s="133">
        <v>0</v>
      </c>
      <c r="CO2915" s="133" t="s">
        <v>347</v>
      </c>
      <c r="CP2915" s="133">
        <v>28</v>
      </c>
      <c r="CQ2915" s="133">
        <v>151</v>
      </c>
      <c r="CR2915">
        <v>28</v>
      </c>
      <c r="CS2915">
        <v>151</v>
      </c>
      <c r="CT2915">
        <v>0</v>
      </c>
      <c r="CY2915">
        <v>0</v>
      </c>
      <c r="DD2915">
        <v>59</v>
      </c>
      <c r="DE2915" t="s">
        <v>66</v>
      </c>
      <c r="DF2915" t="s">
        <v>3710</v>
      </c>
      <c r="DG2915" t="s">
        <v>444</v>
      </c>
      <c r="DI2915">
        <v>92</v>
      </c>
      <c r="DJ2915" t="s">
        <v>66</v>
      </c>
      <c r="DK2915" t="s">
        <v>3710</v>
      </c>
      <c r="DL2915" t="s">
        <v>405</v>
      </c>
      <c r="DN2915">
        <v>0</v>
      </c>
      <c r="DS2915">
        <v>0</v>
      </c>
      <c r="DV2915" t="s">
        <v>349</v>
      </c>
      <c r="DW2915">
        <v>0</v>
      </c>
      <c r="DX2915">
        <v>0</v>
      </c>
      <c r="DY2915">
        <v>0</v>
      </c>
      <c r="EF2915">
        <v>0</v>
      </c>
      <c r="EM2915">
        <v>0</v>
      </c>
      <c r="ET2915">
        <v>0</v>
      </c>
      <c r="FA2915">
        <v>0</v>
      </c>
      <c r="FH2915">
        <v>0</v>
      </c>
      <c r="FK2915">
        <v>9</v>
      </c>
      <c r="FL2915">
        <v>48</v>
      </c>
      <c r="FM2915">
        <v>12</v>
      </c>
      <c r="FN2915">
        <v>65</v>
      </c>
      <c r="FO2915">
        <v>7</v>
      </c>
      <c r="FP2915">
        <v>38</v>
      </c>
      <c r="FQ2915">
        <v>0</v>
      </c>
      <c r="FR2915">
        <v>0</v>
      </c>
      <c r="FS2915" t="s">
        <v>349</v>
      </c>
      <c r="FT2915">
        <v>0</v>
      </c>
      <c r="FU2915">
        <v>0</v>
      </c>
      <c r="FX2915" t="s">
        <v>349</v>
      </c>
      <c r="FZ2915" t="s">
        <v>349</v>
      </c>
      <c r="GA2915">
        <v>0</v>
      </c>
      <c r="GB2915">
        <v>0</v>
      </c>
      <c r="GC2915" t="s">
        <v>349</v>
      </c>
      <c r="GD2915" t="s">
        <v>354</v>
      </c>
      <c r="GE2915" t="s">
        <v>354</v>
      </c>
      <c r="GF2915" t="s">
        <v>361</v>
      </c>
      <c r="GG2915">
        <v>14</v>
      </c>
      <c r="GH2915" t="s">
        <v>356</v>
      </c>
    </row>
    <row r="2916" spans="1:190" x14ac:dyDescent="0.35">
      <c r="A2916" t="s">
        <v>65</v>
      </c>
      <c r="B2916" t="s">
        <v>66</v>
      </c>
      <c r="C2916" t="s">
        <v>6919</v>
      </c>
      <c r="D2916" t="s">
        <v>3710</v>
      </c>
      <c r="E2916" t="s">
        <v>7079</v>
      </c>
      <c r="F2916" t="s">
        <v>7080</v>
      </c>
      <c r="G2916" t="s">
        <v>7084</v>
      </c>
      <c r="H2916" t="s">
        <v>3919</v>
      </c>
      <c r="I2916">
        <v>14</v>
      </c>
      <c r="J2916">
        <v>12</v>
      </c>
      <c r="K2916" t="s">
        <v>345</v>
      </c>
      <c r="L2916">
        <v>8.4049999999999994</v>
      </c>
      <c r="M2916">
        <v>28.004999999999999</v>
      </c>
      <c r="N2916" t="s">
        <v>346</v>
      </c>
      <c r="O2916" t="s">
        <v>349</v>
      </c>
      <c r="P2916" s="133">
        <v>0</v>
      </c>
      <c r="Q2916" s="133">
        <v>0</v>
      </c>
      <c r="R2916" s="133">
        <v>0</v>
      </c>
      <c r="S2916" s="133">
        <v>0</v>
      </c>
      <c r="T2916" s="133">
        <v>0</v>
      </c>
      <c r="W2916">
        <v>0</v>
      </c>
      <c r="Z2916">
        <v>0</v>
      </c>
      <c r="AC2916">
        <v>0</v>
      </c>
      <c r="AF2916">
        <v>0</v>
      </c>
      <c r="AI2916">
        <v>0</v>
      </c>
      <c r="AL2916" t="s">
        <v>349</v>
      </c>
      <c r="AM2916">
        <v>0</v>
      </c>
      <c r="AN2916">
        <v>0</v>
      </c>
      <c r="AO2916">
        <v>0</v>
      </c>
      <c r="AR2916">
        <v>0</v>
      </c>
      <c r="AU2916">
        <v>0</v>
      </c>
      <c r="AX2916">
        <v>0</v>
      </c>
      <c r="BA2916">
        <v>0</v>
      </c>
      <c r="BD2916">
        <v>0</v>
      </c>
      <c r="BE2916">
        <v>0</v>
      </c>
      <c r="BF2916">
        <v>0</v>
      </c>
      <c r="BG2916">
        <v>0</v>
      </c>
      <c r="BH2916" t="s">
        <v>349</v>
      </c>
      <c r="BI2916">
        <v>0</v>
      </c>
      <c r="BJ2916">
        <v>0</v>
      </c>
      <c r="BK2916">
        <v>0</v>
      </c>
      <c r="BL2916">
        <v>0</v>
      </c>
      <c r="BM2916">
        <v>0</v>
      </c>
      <c r="BN2916" t="s">
        <v>349</v>
      </c>
      <c r="BO2916">
        <v>0</v>
      </c>
      <c r="BP2916">
        <v>0</v>
      </c>
      <c r="BQ2916">
        <v>0</v>
      </c>
      <c r="BR2916">
        <v>0</v>
      </c>
      <c r="BS2916">
        <v>0</v>
      </c>
      <c r="BT2916" t="s">
        <v>349</v>
      </c>
      <c r="BU2916">
        <v>0</v>
      </c>
      <c r="BV2916">
        <v>0</v>
      </c>
      <c r="BW2916">
        <v>0</v>
      </c>
      <c r="BX2916">
        <v>0</v>
      </c>
      <c r="BY2916">
        <v>0</v>
      </c>
      <c r="BZ2916" t="s">
        <v>349</v>
      </c>
      <c r="CA2916">
        <v>0</v>
      </c>
      <c r="CB2916">
        <v>0</v>
      </c>
      <c r="CC2916">
        <v>0</v>
      </c>
      <c r="CD2916">
        <v>0</v>
      </c>
      <c r="CE2916">
        <v>0</v>
      </c>
      <c r="CF2916" t="s">
        <v>349</v>
      </c>
      <c r="CG2916">
        <v>0</v>
      </c>
      <c r="CH2916">
        <v>0</v>
      </c>
      <c r="CI2916">
        <v>0</v>
      </c>
      <c r="CJ2916" t="s">
        <v>349</v>
      </c>
      <c r="CK2916">
        <v>0</v>
      </c>
      <c r="CL2916" t="s">
        <v>349</v>
      </c>
      <c r="CM2916">
        <v>0</v>
      </c>
      <c r="CN2916" s="133">
        <v>0</v>
      </c>
      <c r="CO2916" s="133" t="s">
        <v>347</v>
      </c>
      <c r="CP2916" s="133">
        <v>37</v>
      </c>
      <c r="CQ2916" s="133">
        <v>200</v>
      </c>
      <c r="CR2916">
        <v>37</v>
      </c>
      <c r="CS2916">
        <v>200</v>
      </c>
      <c r="CT2916">
        <v>0</v>
      </c>
      <c r="CY2916">
        <v>0</v>
      </c>
      <c r="DD2916">
        <v>69</v>
      </c>
      <c r="DE2916" t="s">
        <v>66</v>
      </c>
      <c r="DF2916" t="s">
        <v>3710</v>
      </c>
      <c r="DG2916" t="s">
        <v>444</v>
      </c>
      <c r="DI2916">
        <v>131</v>
      </c>
      <c r="DJ2916" t="s">
        <v>66</v>
      </c>
      <c r="DK2916" t="s">
        <v>3710</v>
      </c>
      <c r="DL2916" t="s">
        <v>405</v>
      </c>
      <c r="DN2916">
        <v>0</v>
      </c>
      <c r="DS2916">
        <v>0</v>
      </c>
      <c r="DV2916" t="s">
        <v>349</v>
      </c>
      <c r="DW2916">
        <v>0</v>
      </c>
      <c r="DX2916">
        <v>0</v>
      </c>
      <c r="DY2916">
        <v>0</v>
      </c>
      <c r="EF2916">
        <v>0</v>
      </c>
      <c r="EM2916">
        <v>0</v>
      </c>
      <c r="ET2916">
        <v>0</v>
      </c>
      <c r="FA2916">
        <v>0</v>
      </c>
      <c r="FH2916">
        <v>0</v>
      </c>
      <c r="FK2916">
        <v>13</v>
      </c>
      <c r="FL2916">
        <v>70</v>
      </c>
      <c r="FM2916">
        <v>18</v>
      </c>
      <c r="FN2916">
        <v>97</v>
      </c>
      <c r="FO2916">
        <v>6</v>
      </c>
      <c r="FP2916">
        <v>33</v>
      </c>
      <c r="FQ2916">
        <v>0</v>
      </c>
      <c r="FR2916">
        <v>0</v>
      </c>
      <c r="FS2916" t="s">
        <v>349</v>
      </c>
      <c r="FT2916">
        <v>0</v>
      </c>
      <c r="FU2916">
        <v>0</v>
      </c>
      <c r="FX2916" t="s">
        <v>349</v>
      </c>
      <c r="FZ2916" t="s">
        <v>349</v>
      </c>
      <c r="GA2916">
        <v>0</v>
      </c>
      <c r="GB2916">
        <v>0</v>
      </c>
      <c r="GC2916" t="s">
        <v>349</v>
      </c>
      <c r="GD2916" t="s">
        <v>361</v>
      </c>
      <c r="GE2916" t="s">
        <v>354</v>
      </c>
      <c r="GF2916" t="s">
        <v>361</v>
      </c>
      <c r="GG2916">
        <v>14</v>
      </c>
      <c r="GH2916" t="s">
        <v>356</v>
      </c>
    </row>
    <row r="2917" spans="1:190" x14ac:dyDescent="0.35">
      <c r="A2917" t="s">
        <v>65</v>
      </c>
      <c r="B2917" t="s">
        <v>66</v>
      </c>
      <c r="C2917" t="s">
        <v>6919</v>
      </c>
      <c r="D2917" t="s">
        <v>3710</v>
      </c>
      <c r="E2917" t="s">
        <v>7079</v>
      </c>
      <c r="F2917" t="s">
        <v>7080</v>
      </c>
      <c r="G2917" t="s">
        <v>7085</v>
      </c>
      <c r="H2917" t="s">
        <v>7086</v>
      </c>
      <c r="I2917">
        <v>14</v>
      </c>
      <c r="J2917">
        <v>4</v>
      </c>
      <c r="K2917" t="s">
        <v>345</v>
      </c>
      <c r="L2917">
        <v>8.4573817879999993</v>
      </c>
      <c r="M2917">
        <v>28.065865089999999</v>
      </c>
      <c r="N2917" t="s">
        <v>346</v>
      </c>
      <c r="O2917" t="s">
        <v>349</v>
      </c>
      <c r="P2917" s="133">
        <v>0</v>
      </c>
      <c r="Q2917" s="133">
        <v>0</v>
      </c>
      <c r="R2917" s="133">
        <v>0</v>
      </c>
      <c r="S2917" s="133">
        <v>0</v>
      </c>
      <c r="T2917" s="133">
        <v>0</v>
      </c>
      <c r="W2917">
        <v>0</v>
      </c>
      <c r="Z2917">
        <v>0</v>
      </c>
      <c r="AC2917">
        <v>0</v>
      </c>
      <c r="AF2917">
        <v>0</v>
      </c>
      <c r="AI2917">
        <v>0</v>
      </c>
      <c r="AL2917" t="s">
        <v>349</v>
      </c>
      <c r="AM2917">
        <v>0</v>
      </c>
      <c r="AN2917">
        <v>0</v>
      </c>
      <c r="AO2917">
        <v>0</v>
      </c>
      <c r="AR2917">
        <v>0</v>
      </c>
      <c r="AU2917">
        <v>0</v>
      </c>
      <c r="AX2917">
        <v>0</v>
      </c>
      <c r="BA2917">
        <v>0</v>
      </c>
      <c r="BD2917">
        <v>0</v>
      </c>
      <c r="BE2917">
        <v>0</v>
      </c>
      <c r="BF2917">
        <v>0</v>
      </c>
      <c r="BG2917">
        <v>0</v>
      </c>
      <c r="BH2917" t="s">
        <v>349</v>
      </c>
      <c r="BI2917">
        <v>0</v>
      </c>
      <c r="BJ2917">
        <v>0</v>
      </c>
      <c r="BK2917">
        <v>0</v>
      </c>
      <c r="BL2917">
        <v>0</v>
      </c>
      <c r="BM2917">
        <v>0</v>
      </c>
      <c r="BN2917" t="s">
        <v>349</v>
      </c>
      <c r="BO2917">
        <v>0</v>
      </c>
      <c r="BP2917">
        <v>0</v>
      </c>
      <c r="BQ2917">
        <v>0</v>
      </c>
      <c r="BR2917">
        <v>0</v>
      </c>
      <c r="BS2917">
        <v>0</v>
      </c>
      <c r="BT2917" t="s">
        <v>349</v>
      </c>
      <c r="BU2917">
        <v>0</v>
      </c>
      <c r="BV2917">
        <v>0</v>
      </c>
      <c r="BW2917">
        <v>0</v>
      </c>
      <c r="BX2917">
        <v>0</v>
      </c>
      <c r="BY2917">
        <v>0</v>
      </c>
      <c r="BZ2917" t="s">
        <v>349</v>
      </c>
      <c r="CA2917">
        <v>0</v>
      </c>
      <c r="CB2917">
        <v>0</v>
      </c>
      <c r="CC2917">
        <v>0</v>
      </c>
      <c r="CD2917">
        <v>0</v>
      </c>
      <c r="CE2917">
        <v>0</v>
      </c>
      <c r="CF2917" t="s">
        <v>349</v>
      </c>
      <c r="CG2917">
        <v>0</v>
      </c>
      <c r="CH2917">
        <v>0</v>
      </c>
      <c r="CI2917">
        <v>0</v>
      </c>
      <c r="CJ2917" t="s">
        <v>349</v>
      </c>
      <c r="CK2917">
        <v>0</v>
      </c>
      <c r="CL2917" t="s">
        <v>349</v>
      </c>
      <c r="CM2917">
        <v>0</v>
      </c>
      <c r="CN2917" s="133">
        <v>0</v>
      </c>
      <c r="CO2917" s="133" t="s">
        <v>347</v>
      </c>
      <c r="CP2917" s="133">
        <v>40</v>
      </c>
      <c r="CQ2917" s="133">
        <v>216</v>
      </c>
      <c r="CR2917">
        <v>40</v>
      </c>
      <c r="CS2917">
        <v>216</v>
      </c>
      <c r="CT2917">
        <v>0</v>
      </c>
      <c r="CY2917">
        <v>0</v>
      </c>
      <c r="DD2917">
        <v>0</v>
      </c>
      <c r="DI2917">
        <v>118</v>
      </c>
      <c r="DJ2917" t="s">
        <v>66</v>
      </c>
      <c r="DK2917" t="s">
        <v>3710</v>
      </c>
      <c r="DL2917" t="s">
        <v>405</v>
      </c>
      <c r="DN2917">
        <v>0</v>
      </c>
      <c r="DS2917">
        <v>98</v>
      </c>
      <c r="DT2917" t="s">
        <v>348</v>
      </c>
      <c r="DU2917" t="s">
        <v>348</v>
      </c>
      <c r="DV2917" t="s">
        <v>349</v>
      </c>
      <c r="DW2917">
        <v>0</v>
      </c>
      <c r="DX2917">
        <v>0</v>
      </c>
      <c r="DY2917">
        <v>0</v>
      </c>
      <c r="EF2917">
        <v>0</v>
      </c>
      <c r="EM2917">
        <v>0</v>
      </c>
      <c r="ET2917">
        <v>0</v>
      </c>
      <c r="FA2917">
        <v>0</v>
      </c>
      <c r="FH2917">
        <v>0</v>
      </c>
      <c r="FK2917">
        <v>21</v>
      </c>
      <c r="FL2917">
        <v>113</v>
      </c>
      <c r="FM2917">
        <v>15</v>
      </c>
      <c r="FN2917">
        <v>81</v>
      </c>
      <c r="FO2917">
        <v>4</v>
      </c>
      <c r="FP2917">
        <v>22</v>
      </c>
      <c r="FQ2917">
        <v>0</v>
      </c>
      <c r="FR2917">
        <v>0</v>
      </c>
      <c r="FS2917" t="s">
        <v>347</v>
      </c>
      <c r="FT2917">
        <v>21</v>
      </c>
      <c r="FU2917">
        <v>113</v>
      </c>
      <c r="FV2917" t="s">
        <v>66</v>
      </c>
      <c r="FW2917" t="s">
        <v>3710</v>
      </c>
      <c r="FX2917" t="s">
        <v>349</v>
      </c>
      <c r="FZ2917" t="s">
        <v>347</v>
      </c>
      <c r="GA2917">
        <v>13</v>
      </c>
      <c r="GB2917">
        <v>70</v>
      </c>
      <c r="GC2917" t="s">
        <v>349</v>
      </c>
      <c r="GD2917" t="s">
        <v>354</v>
      </c>
      <c r="GE2917" t="s">
        <v>354</v>
      </c>
      <c r="GF2917" t="s">
        <v>361</v>
      </c>
      <c r="GG2917">
        <v>14</v>
      </c>
      <c r="GH2917" t="s">
        <v>356</v>
      </c>
    </row>
    <row r="2918" spans="1:190" x14ac:dyDescent="0.35">
      <c r="A2918" t="s">
        <v>65</v>
      </c>
      <c r="B2918" t="s">
        <v>66</v>
      </c>
      <c r="C2918" t="s">
        <v>6919</v>
      </c>
      <c r="D2918" t="s">
        <v>3710</v>
      </c>
      <c r="E2918" t="s">
        <v>7079</v>
      </c>
      <c r="F2918" t="s">
        <v>7080</v>
      </c>
      <c r="G2918" t="s">
        <v>7087</v>
      </c>
      <c r="H2918" t="s">
        <v>7088</v>
      </c>
      <c r="I2918">
        <v>14</v>
      </c>
      <c r="J2918">
        <v>999</v>
      </c>
      <c r="K2918" t="s">
        <v>413</v>
      </c>
      <c r="L2918">
        <v>8.5336999999999996</v>
      </c>
      <c r="M2918">
        <v>28.0992</v>
      </c>
      <c r="N2918" t="s">
        <v>346</v>
      </c>
      <c r="O2918" t="s">
        <v>347</v>
      </c>
      <c r="P2918" s="133">
        <v>198</v>
      </c>
      <c r="Q2918" s="133">
        <v>1010</v>
      </c>
      <c r="R2918" s="133">
        <v>198</v>
      </c>
      <c r="S2918" s="133">
        <v>1010</v>
      </c>
      <c r="T2918" s="133">
        <v>0</v>
      </c>
      <c r="W2918">
        <v>0</v>
      </c>
      <c r="Z2918">
        <v>0</v>
      </c>
      <c r="AC2918">
        <v>1010</v>
      </c>
      <c r="AD2918" t="s">
        <v>66</v>
      </c>
      <c r="AE2918" t="s">
        <v>3710</v>
      </c>
      <c r="AF2918">
        <v>0</v>
      </c>
      <c r="AI2918">
        <v>0</v>
      </c>
      <c r="AL2918" t="s">
        <v>349</v>
      </c>
      <c r="AM2918">
        <v>0</v>
      </c>
      <c r="AN2918">
        <v>0</v>
      </c>
      <c r="AO2918">
        <v>0</v>
      </c>
      <c r="AR2918">
        <v>0</v>
      </c>
      <c r="AU2918">
        <v>0</v>
      </c>
      <c r="AX2918">
        <v>0</v>
      </c>
      <c r="BA2918">
        <v>0</v>
      </c>
      <c r="BD2918">
        <v>0</v>
      </c>
      <c r="BE2918">
        <v>0</v>
      </c>
      <c r="BF2918">
        <v>0</v>
      </c>
      <c r="BG2918">
        <v>0</v>
      </c>
      <c r="BH2918" t="s">
        <v>349</v>
      </c>
      <c r="BI2918">
        <v>0</v>
      </c>
      <c r="BJ2918">
        <v>0</v>
      </c>
      <c r="BK2918">
        <v>0</v>
      </c>
      <c r="BL2918">
        <v>0</v>
      </c>
      <c r="BM2918">
        <v>0</v>
      </c>
      <c r="BN2918" t="s">
        <v>349</v>
      </c>
      <c r="BO2918">
        <v>0</v>
      </c>
      <c r="BP2918">
        <v>0</v>
      </c>
      <c r="BQ2918">
        <v>0</v>
      </c>
      <c r="BR2918">
        <v>0</v>
      </c>
      <c r="BS2918">
        <v>0</v>
      </c>
      <c r="BT2918" t="s">
        <v>349</v>
      </c>
      <c r="BU2918">
        <v>0</v>
      </c>
      <c r="BV2918">
        <v>0</v>
      </c>
      <c r="BW2918">
        <v>0</v>
      </c>
      <c r="BX2918">
        <v>984</v>
      </c>
      <c r="BY2918">
        <v>26</v>
      </c>
      <c r="BZ2918" t="s">
        <v>349</v>
      </c>
      <c r="CA2918">
        <v>0</v>
      </c>
      <c r="CB2918">
        <v>0</v>
      </c>
      <c r="CC2918">
        <v>0</v>
      </c>
      <c r="CD2918">
        <v>0</v>
      </c>
      <c r="CE2918">
        <v>0</v>
      </c>
      <c r="CF2918" t="s">
        <v>349</v>
      </c>
      <c r="CG2918">
        <v>0</v>
      </c>
      <c r="CH2918">
        <v>0</v>
      </c>
      <c r="CI2918">
        <v>0</v>
      </c>
      <c r="CJ2918" t="s">
        <v>347</v>
      </c>
      <c r="CK2918">
        <v>26</v>
      </c>
      <c r="CL2918" t="s">
        <v>349</v>
      </c>
      <c r="CM2918">
        <v>0</v>
      </c>
      <c r="CN2918" s="133">
        <v>0</v>
      </c>
      <c r="CO2918" s="133" t="s">
        <v>349</v>
      </c>
      <c r="CP2918" s="133">
        <v>0</v>
      </c>
      <c r="CQ2918" s="133">
        <v>0</v>
      </c>
      <c r="CR2918">
        <v>0</v>
      </c>
      <c r="CS2918">
        <v>0</v>
      </c>
      <c r="CT2918">
        <v>0</v>
      </c>
      <c r="CY2918">
        <v>0</v>
      </c>
      <c r="DD2918">
        <v>0</v>
      </c>
      <c r="DI2918">
        <v>0</v>
      </c>
      <c r="DN2918">
        <v>0</v>
      </c>
      <c r="DS2918">
        <v>0</v>
      </c>
      <c r="DV2918" t="s">
        <v>349</v>
      </c>
      <c r="DW2918">
        <v>0</v>
      </c>
      <c r="DX2918">
        <v>0</v>
      </c>
      <c r="DY2918">
        <v>0</v>
      </c>
      <c r="EF2918">
        <v>0</v>
      </c>
      <c r="EM2918">
        <v>0</v>
      </c>
      <c r="ET2918">
        <v>0</v>
      </c>
      <c r="FA2918">
        <v>0</v>
      </c>
      <c r="FH2918">
        <v>0</v>
      </c>
      <c r="FK2918">
        <v>0</v>
      </c>
      <c r="FL2918">
        <v>0</v>
      </c>
      <c r="FM2918">
        <v>0</v>
      </c>
      <c r="FN2918">
        <v>0</v>
      </c>
      <c r="FO2918">
        <v>0</v>
      </c>
      <c r="FP2918">
        <v>0</v>
      </c>
      <c r="FQ2918">
        <v>0</v>
      </c>
      <c r="FR2918">
        <v>0</v>
      </c>
      <c r="FS2918" t="s">
        <v>349</v>
      </c>
      <c r="FT2918">
        <v>0</v>
      </c>
      <c r="FU2918">
        <v>0</v>
      </c>
      <c r="FX2918" t="s">
        <v>349</v>
      </c>
      <c r="FZ2918" t="s">
        <v>349</v>
      </c>
      <c r="GA2918">
        <v>0</v>
      </c>
      <c r="GB2918">
        <v>0</v>
      </c>
      <c r="GC2918" t="s">
        <v>349</v>
      </c>
      <c r="GD2918" t="s">
        <v>361</v>
      </c>
      <c r="GE2918" t="s">
        <v>354</v>
      </c>
      <c r="GF2918" t="s">
        <v>361</v>
      </c>
      <c r="GG2918">
        <v>14</v>
      </c>
      <c r="GH2918" t="s">
        <v>356</v>
      </c>
    </row>
    <row r="2919" spans="1:190" x14ac:dyDescent="0.35">
      <c r="A2919" t="s">
        <v>65</v>
      </c>
      <c r="B2919" t="s">
        <v>66</v>
      </c>
      <c r="C2919" t="s">
        <v>6919</v>
      </c>
      <c r="D2919" t="s">
        <v>3710</v>
      </c>
      <c r="E2919" t="s">
        <v>7079</v>
      </c>
      <c r="F2919" t="s">
        <v>7080</v>
      </c>
      <c r="G2919" t="s">
        <v>7089</v>
      </c>
      <c r="H2919" t="s">
        <v>7090</v>
      </c>
      <c r="I2919">
        <v>14</v>
      </c>
      <c r="J2919">
        <v>5</v>
      </c>
      <c r="K2919" t="s">
        <v>345</v>
      </c>
      <c r="L2919">
        <v>8.4553630010000003</v>
      </c>
      <c r="M2919">
        <v>28.144383059999999</v>
      </c>
      <c r="N2919" t="s">
        <v>346</v>
      </c>
      <c r="O2919" t="s">
        <v>349</v>
      </c>
      <c r="P2919" s="133">
        <v>0</v>
      </c>
      <c r="Q2919" s="133">
        <v>0</v>
      </c>
      <c r="R2919" s="133">
        <v>0</v>
      </c>
      <c r="S2919" s="133">
        <v>0</v>
      </c>
      <c r="T2919" s="133">
        <v>0</v>
      </c>
      <c r="W2919">
        <v>0</v>
      </c>
      <c r="Z2919">
        <v>0</v>
      </c>
      <c r="AC2919">
        <v>0</v>
      </c>
      <c r="AF2919">
        <v>0</v>
      </c>
      <c r="AI2919">
        <v>0</v>
      </c>
      <c r="AL2919" t="s">
        <v>349</v>
      </c>
      <c r="AM2919">
        <v>0</v>
      </c>
      <c r="AN2919">
        <v>0</v>
      </c>
      <c r="AO2919">
        <v>0</v>
      </c>
      <c r="AR2919">
        <v>0</v>
      </c>
      <c r="AU2919">
        <v>0</v>
      </c>
      <c r="AX2919">
        <v>0</v>
      </c>
      <c r="BA2919">
        <v>0</v>
      </c>
      <c r="BD2919">
        <v>0</v>
      </c>
      <c r="BE2919">
        <v>0</v>
      </c>
      <c r="BF2919">
        <v>0</v>
      </c>
      <c r="BG2919">
        <v>0</v>
      </c>
      <c r="BH2919" t="s">
        <v>349</v>
      </c>
      <c r="BI2919">
        <v>0</v>
      </c>
      <c r="BJ2919">
        <v>0</v>
      </c>
      <c r="BK2919">
        <v>0</v>
      </c>
      <c r="BL2919">
        <v>0</v>
      </c>
      <c r="BM2919">
        <v>0</v>
      </c>
      <c r="BN2919" t="s">
        <v>349</v>
      </c>
      <c r="BO2919">
        <v>0</v>
      </c>
      <c r="BP2919">
        <v>0</v>
      </c>
      <c r="BQ2919">
        <v>0</v>
      </c>
      <c r="BR2919">
        <v>0</v>
      </c>
      <c r="BS2919">
        <v>0</v>
      </c>
      <c r="BT2919" t="s">
        <v>349</v>
      </c>
      <c r="BU2919">
        <v>0</v>
      </c>
      <c r="BV2919">
        <v>0</v>
      </c>
      <c r="BW2919">
        <v>0</v>
      </c>
      <c r="BX2919">
        <v>0</v>
      </c>
      <c r="BY2919">
        <v>0</v>
      </c>
      <c r="BZ2919" t="s">
        <v>349</v>
      </c>
      <c r="CA2919">
        <v>0</v>
      </c>
      <c r="CB2919">
        <v>0</v>
      </c>
      <c r="CC2919">
        <v>0</v>
      </c>
      <c r="CD2919">
        <v>0</v>
      </c>
      <c r="CE2919">
        <v>0</v>
      </c>
      <c r="CF2919" t="s">
        <v>349</v>
      </c>
      <c r="CG2919">
        <v>0</v>
      </c>
      <c r="CH2919">
        <v>0</v>
      </c>
      <c r="CI2919">
        <v>0</v>
      </c>
      <c r="CJ2919" t="s">
        <v>349</v>
      </c>
      <c r="CK2919">
        <v>0</v>
      </c>
      <c r="CL2919" t="s">
        <v>349</v>
      </c>
      <c r="CM2919">
        <v>0</v>
      </c>
      <c r="CN2919" s="133">
        <v>0</v>
      </c>
      <c r="CO2919" s="133" t="s">
        <v>347</v>
      </c>
      <c r="CP2919" s="133">
        <v>71</v>
      </c>
      <c r="CQ2919" s="133">
        <v>383</v>
      </c>
      <c r="CR2919">
        <v>71</v>
      </c>
      <c r="CS2919">
        <v>383</v>
      </c>
      <c r="CT2919">
        <v>0</v>
      </c>
      <c r="CY2919">
        <v>0</v>
      </c>
      <c r="DD2919">
        <v>0</v>
      </c>
      <c r="DI2919">
        <v>195</v>
      </c>
      <c r="DJ2919" t="s">
        <v>66</v>
      </c>
      <c r="DK2919" t="s">
        <v>3710</v>
      </c>
      <c r="DL2919" t="s">
        <v>405</v>
      </c>
      <c r="DN2919">
        <v>0</v>
      </c>
      <c r="DS2919">
        <v>188</v>
      </c>
      <c r="DT2919" t="s">
        <v>348</v>
      </c>
      <c r="DU2919" t="s">
        <v>348</v>
      </c>
      <c r="DV2919" t="s">
        <v>349</v>
      </c>
      <c r="DW2919">
        <v>0</v>
      </c>
      <c r="DX2919">
        <v>0</v>
      </c>
      <c r="DY2919">
        <v>0</v>
      </c>
      <c r="EF2919">
        <v>0</v>
      </c>
      <c r="EM2919">
        <v>0</v>
      </c>
      <c r="ET2919">
        <v>0</v>
      </c>
      <c r="FA2919">
        <v>0</v>
      </c>
      <c r="FH2919">
        <v>0</v>
      </c>
      <c r="FK2919">
        <v>27</v>
      </c>
      <c r="FL2919">
        <v>146</v>
      </c>
      <c r="FM2919">
        <v>32</v>
      </c>
      <c r="FN2919">
        <v>173</v>
      </c>
      <c r="FO2919">
        <v>12</v>
      </c>
      <c r="FP2919">
        <v>64</v>
      </c>
      <c r="FQ2919">
        <v>0</v>
      </c>
      <c r="FR2919">
        <v>0</v>
      </c>
      <c r="FS2919" t="s">
        <v>347</v>
      </c>
      <c r="FT2919">
        <v>27</v>
      </c>
      <c r="FU2919">
        <v>143</v>
      </c>
      <c r="FV2919" t="s">
        <v>66</v>
      </c>
      <c r="FW2919" t="s">
        <v>3710</v>
      </c>
      <c r="FX2919" t="s">
        <v>349</v>
      </c>
      <c r="FZ2919" t="s">
        <v>347</v>
      </c>
      <c r="GA2919">
        <v>8</v>
      </c>
      <c r="GB2919">
        <v>43</v>
      </c>
      <c r="GC2919" t="s">
        <v>349</v>
      </c>
      <c r="GD2919" t="s">
        <v>354</v>
      </c>
      <c r="GE2919" t="s">
        <v>354</v>
      </c>
      <c r="GF2919" t="s">
        <v>361</v>
      </c>
      <c r="GG2919">
        <v>14</v>
      </c>
      <c r="GH2919" t="s">
        <v>356</v>
      </c>
    </row>
    <row r="2920" spans="1:190" x14ac:dyDescent="0.35">
      <c r="A2920" t="s">
        <v>65</v>
      </c>
      <c r="B2920" t="s">
        <v>66</v>
      </c>
      <c r="C2920" t="s">
        <v>6919</v>
      </c>
      <c r="D2920" t="s">
        <v>3710</v>
      </c>
      <c r="E2920" t="s">
        <v>7079</v>
      </c>
      <c r="F2920" t="s">
        <v>7080</v>
      </c>
      <c r="G2920" t="s">
        <v>7091</v>
      </c>
      <c r="H2920" t="s">
        <v>7092</v>
      </c>
      <c r="I2920">
        <v>14</v>
      </c>
      <c r="J2920">
        <v>11</v>
      </c>
      <c r="K2920" t="s">
        <v>345</v>
      </c>
      <c r="L2920">
        <v>8.5289999999999999</v>
      </c>
      <c r="M2920">
        <v>28.13</v>
      </c>
      <c r="N2920" t="s">
        <v>346</v>
      </c>
      <c r="O2920" t="s">
        <v>349</v>
      </c>
      <c r="P2920" s="133">
        <v>0</v>
      </c>
      <c r="Q2920" s="133">
        <v>0</v>
      </c>
      <c r="R2920" s="133">
        <v>0</v>
      </c>
      <c r="S2920" s="133">
        <v>0</v>
      </c>
      <c r="T2920" s="133">
        <v>0</v>
      </c>
      <c r="W2920">
        <v>0</v>
      </c>
      <c r="Z2920">
        <v>0</v>
      </c>
      <c r="AC2920">
        <v>0</v>
      </c>
      <c r="AF2920">
        <v>0</v>
      </c>
      <c r="AI2920">
        <v>0</v>
      </c>
      <c r="AL2920" t="s">
        <v>349</v>
      </c>
      <c r="AM2920">
        <v>0</v>
      </c>
      <c r="AN2920">
        <v>0</v>
      </c>
      <c r="AO2920">
        <v>0</v>
      </c>
      <c r="AR2920">
        <v>0</v>
      </c>
      <c r="AU2920">
        <v>0</v>
      </c>
      <c r="AX2920">
        <v>0</v>
      </c>
      <c r="BA2920">
        <v>0</v>
      </c>
      <c r="BD2920">
        <v>0</v>
      </c>
      <c r="BE2920">
        <v>0</v>
      </c>
      <c r="BF2920">
        <v>0</v>
      </c>
      <c r="BG2920">
        <v>0</v>
      </c>
      <c r="BH2920" t="s">
        <v>349</v>
      </c>
      <c r="BI2920">
        <v>0</v>
      </c>
      <c r="BJ2920">
        <v>0</v>
      </c>
      <c r="BK2920">
        <v>0</v>
      </c>
      <c r="BL2920">
        <v>0</v>
      </c>
      <c r="BM2920">
        <v>0</v>
      </c>
      <c r="BN2920" t="s">
        <v>349</v>
      </c>
      <c r="BO2920">
        <v>0</v>
      </c>
      <c r="BP2920">
        <v>0</v>
      </c>
      <c r="BQ2920">
        <v>0</v>
      </c>
      <c r="BR2920">
        <v>0</v>
      </c>
      <c r="BS2920">
        <v>0</v>
      </c>
      <c r="BT2920" t="s">
        <v>349</v>
      </c>
      <c r="BU2920">
        <v>0</v>
      </c>
      <c r="BV2920">
        <v>0</v>
      </c>
      <c r="BW2920">
        <v>0</v>
      </c>
      <c r="BX2920">
        <v>0</v>
      </c>
      <c r="BY2920">
        <v>0</v>
      </c>
      <c r="BZ2920" t="s">
        <v>349</v>
      </c>
      <c r="CA2920">
        <v>0</v>
      </c>
      <c r="CB2920">
        <v>0</v>
      </c>
      <c r="CC2920">
        <v>0</v>
      </c>
      <c r="CD2920">
        <v>0</v>
      </c>
      <c r="CE2920">
        <v>0</v>
      </c>
      <c r="CF2920" t="s">
        <v>349</v>
      </c>
      <c r="CG2920">
        <v>0</v>
      </c>
      <c r="CH2920">
        <v>0</v>
      </c>
      <c r="CI2920">
        <v>0</v>
      </c>
      <c r="CJ2920" t="s">
        <v>349</v>
      </c>
      <c r="CK2920">
        <v>0</v>
      </c>
      <c r="CL2920" t="s">
        <v>349</v>
      </c>
      <c r="CM2920">
        <v>0</v>
      </c>
      <c r="CN2920" s="133">
        <v>0</v>
      </c>
      <c r="CO2920" s="133" t="s">
        <v>347</v>
      </c>
      <c r="CP2920" s="133">
        <v>124</v>
      </c>
      <c r="CQ2920" s="133">
        <v>632</v>
      </c>
      <c r="CR2920">
        <v>124</v>
      </c>
      <c r="CS2920">
        <v>632</v>
      </c>
      <c r="CT2920">
        <v>0</v>
      </c>
      <c r="CY2920">
        <v>0</v>
      </c>
      <c r="DD2920">
        <v>0</v>
      </c>
      <c r="DI2920">
        <v>338</v>
      </c>
      <c r="DJ2920" t="s">
        <v>66</v>
      </c>
      <c r="DK2920" t="s">
        <v>3710</v>
      </c>
      <c r="DL2920" t="s">
        <v>405</v>
      </c>
      <c r="DN2920">
        <v>0</v>
      </c>
      <c r="DS2920">
        <v>294</v>
      </c>
      <c r="DT2920" t="s">
        <v>348</v>
      </c>
      <c r="DU2920" t="s">
        <v>348</v>
      </c>
      <c r="DV2920" t="s">
        <v>349</v>
      </c>
      <c r="DW2920">
        <v>0</v>
      </c>
      <c r="DX2920">
        <v>0</v>
      </c>
      <c r="DY2920">
        <v>0</v>
      </c>
      <c r="EF2920">
        <v>0</v>
      </c>
      <c r="EM2920">
        <v>0</v>
      </c>
      <c r="ET2920">
        <v>0</v>
      </c>
      <c r="FA2920">
        <v>0</v>
      </c>
      <c r="FH2920">
        <v>0</v>
      </c>
      <c r="FK2920">
        <v>49</v>
      </c>
      <c r="FL2920">
        <v>250</v>
      </c>
      <c r="FM2920">
        <v>56</v>
      </c>
      <c r="FN2920">
        <v>286</v>
      </c>
      <c r="FO2920">
        <v>19</v>
      </c>
      <c r="FP2920">
        <v>96</v>
      </c>
      <c r="FQ2920">
        <v>0</v>
      </c>
      <c r="FR2920">
        <v>0</v>
      </c>
      <c r="FS2920" t="s">
        <v>349</v>
      </c>
      <c r="FT2920">
        <v>0</v>
      </c>
      <c r="FU2920">
        <v>0</v>
      </c>
      <c r="FX2920" t="s">
        <v>349</v>
      </c>
      <c r="FZ2920" t="s">
        <v>349</v>
      </c>
      <c r="GA2920">
        <v>0</v>
      </c>
      <c r="GB2920">
        <v>0</v>
      </c>
      <c r="GC2920" t="s">
        <v>349</v>
      </c>
      <c r="GD2920" t="s">
        <v>361</v>
      </c>
      <c r="GE2920" t="s">
        <v>354</v>
      </c>
      <c r="GF2920" t="s">
        <v>361</v>
      </c>
      <c r="GG2920">
        <v>14</v>
      </c>
      <c r="GH2920" t="s">
        <v>356</v>
      </c>
    </row>
    <row r="2921" spans="1:190" x14ac:dyDescent="0.35">
      <c r="A2921" t="s">
        <v>65</v>
      </c>
      <c r="B2921" t="s">
        <v>66</v>
      </c>
      <c r="C2921" t="s">
        <v>6919</v>
      </c>
      <c r="D2921" t="s">
        <v>3710</v>
      </c>
      <c r="E2921" t="s">
        <v>7079</v>
      </c>
      <c r="F2921" t="s">
        <v>7080</v>
      </c>
      <c r="G2921" t="s">
        <v>7093</v>
      </c>
      <c r="H2921" t="s">
        <v>4557</v>
      </c>
      <c r="I2921">
        <v>14</v>
      </c>
      <c r="J2921">
        <v>11</v>
      </c>
      <c r="K2921" t="s">
        <v>345</v>
      </c>
      <c r="L2921">
        <v>8.5628340000000005</v>
      </c>
      <c r="M2921">
        <v>28.082688999999998</v>
      </c>
      <c r="N2921" t="s">
        <v>346</v>
      </c>
      <c r="O2921" t="s">
        <v>349</v>
      </c>
      <c r="P2921" s="133">
        <v>0</v>
      </c>
      <c r="Q2921" s="133">
        <v>0</v>
      </c>
      <c r="R2921" s="133">
        <v>0</v>
      </c>
      <c r="S2921" s="133">
        <v>0</v>
      </c>
      <c r="T2921" s="133">
        <v>0</v>
      </c>
      <c r="W2921">
        <v>0</v>
      </c>
      <c r="Z2921">
        <v>0</v>
      </c>
      <c r="AC2921">
        <v>0</v>
      </c>
      <c r="AF2921">
        <v>0</v>
      </c>
      <c r="AI2921">
        <v>0</v>
      </c>
      <c r="AL2921" t="s">
        <v>349</v>
      </c>
      <c r="AM2921">
        <v>0</v>
      </c>
      <c r="AN2921">
        <v>0</v>
      </c>
      <c r="AO2921">
        <v>0</v>
      </c>
      <c r="AR2921">
        <v>0</v>
      </c>
      <c r="AU2921">
        <v>0</v>
      </c>
      <c r="AX2921">
        <v>0</v>
      </c>
      <c r="BA2921">
        <v>0</v>
      </c>
      <c r="BD2921">
        <v>0</v>
      </c>
      <c r="BE2921">
        <v>0</v>
      </c>
      <c r="BF2921">
        <v>0</v>
      </c>
      <c r="BG2921">
        <v>0</v>
      </c>
      <c r="BH2921" t="s">
        <v>349</v>
      </c>
      <c r="BI2921">
        <v>0</v>
      </c>
      <c r="BJ2921">
        <v>0</v>
      </c>
      <c r="BK2921">
        <v>0</v>
      </c>
      <c r="BL2921">
        <v>0</v>
      </c>
      <c r="BM2921">
        <v>0</v>
      </c>
      <c r="BN2921" t="s">
        <v>349</v>
      </c>
      <c r="BO2921">
        <v>0</v>
      </c>
      <c r="BP2921">
        <v>0</v>
      </c>
      <c r="BQ2921">
        <v>0</v>
      </c>
      <c r="BR2921">
        <v>0</v>
      </c>
      <c r="BS2921">
        <v>0</v>
      </c>
      <c r="BT2921" t="s">
        <v>349</v>
      </c>
      <c r="BU2921">
        <v>0</v>
      </c>
      <c r="BV2921">
        <v>0</v>
      </c>
      <c r="BW2921">
        <v>0</v>
      </c>
      <c r="BX2921">
        <v>0</v>
      </c>
      <c r="BY2921">
        <v>0</v>
      </c>
      <c r="BZ2921" t="s">
        <v>349</v>
      </c>
      <c r="CA2921">
        <v>0</v>
      </c>
      <c r="CB2921">
        <v>0</v>
      </c>
      <c r="CC2921">
        <v>0</v>
      </c>
      <c r="CD2921">
        <v>0</v>
      </c>
      <c r="CE2921">
        <v>0</v>
      </c>
      <c r="CF2921" t="s">
        <v>349</v>
      </c>
      <c r="CG2921">
        <v>0</v>
      </c>
      <c r="CH2921">
        <v>0</v>
      </c>
      <c r="CI2921">
        <v>0</v>
      </c>
      <c r="CJ2921" t="s">
        <v>349</v>
      </c>
      <c r="CK2921">
        <v>0</v>
      </c>
      <c r="CL2921" t="s">
        <v>349</v>
      </c>
      <c r="CM2921">
        <v>0</v>
      </c>
      <c r="CN2921" s="133">
        <v>0</v>
      </c>
      <c r="CO2921" s="133" t="s">
        <v>347</v>
      </c>
      <c r="CP2921" s="133">
        <v>87</v>
      </c>
      <c r="CQ2921" s="133">
        <v>470</v>
      </c>
      <c r="CR2921">
        <v>87</v>
      </c>
      <c r="CS2921">
        <v>470</v>
      </c>
      <c r="CT2921">
        <v>0</v>
      </c>
      <c r="CY2921">
        <v>0</v>
      </c>
      <c r="DD2921">
        <v>233</v>
      </c>
      <c r="DE2921" t="s">
        <v>66</v>
      </c>
      <c r="DF2921" t="s">
        <v>3710</v>
      </c>
      <c r="DG2921" t="s">
        <v>444</v>
      </c>
      <c r="DI2921">
        <v>237</v>
      </c>
      <c r="DJ2921" t="s">
        <v>66</v>
      </c>
      <c r="DK2921" t="s">
        <v>3710</v>
      </c>
      <c r="DL2921" t="s">
        <v>405</v>
      </c>
      <c r="DN2921">
        <v>0</v>
      </c>
      <c r="DS2921">
        <v>0</v>
      </c>
      <c r="DV2921" t="s">
        <v>349</v>
      </c>
      <c r="DW2921">
        <v>0</v>
      </c>
      <c r="DX2921">
        <v>0</v>
      </c>
      <c r="DY2921">
        <v>0</v>
      </c>
      <c r="EF2921">
        <v>0</v>
      </c>
      <c r="EM2921">
        <v>0</v>
      </c>
      <c r="ET2921">
        <v>0</v>
      </c>
      <c r="FA2921">
        <v>0</v>
      </c>
      <c r="FH2921">
        <v>0</v>
      </c>
      <c r="FK2921">
        <v>31</v>
      </c>
      <c r="FL2921">
        <v>167</v>
      </c>
      <c r="FM2921">
        <v>39</v>
      </c>
      <c r="FN2921">
        <v>211</v>
      </c>
      <c r="FO2921">
        <v>17</v>
      </c>
      <c r="FP2921">
        <v>92</v>
      </c>
      <c r="FQ2921">
        <v>0</v>
      </c>
      <c r="FR2921">
        <v>0</v>
      </c>
      <c r="FS2921" t="s">
        <v>347</v>
      </c>
      <c r="FT2921">
        <v>8</v>
      </c>
      <c r="FU2921">
        <v>43</v>
      </c>
      <c r="FV2921" t="s">
        <v>66</v>
      </c>
      <c r="FW2921" t="s">
        <v>3710</v>
      </c>
      <c r="FX2921" t="s">
        <v>349</v>
      </c>
      <c r="FZ2921" t="s">
        <v>349</v>
      </c>
      <c r="GA2921">
        <v>0</v>
      </c>
      <c r="GB2921">
        <v>0</v>
      </c>
      <c r="GC2921" t="s">
        <v>349</v>
      </c>
      <c r="GD2921" t="s">
        <v>354</v>
      </c>
      <c r="GE2921" t="s">
        <v>354</v>
      </c>
      <c r="GF2921" t="s">
        <v>361</v>
      </c>
      <c r="GG2921">
        <v>14</v>
      </c>
      <c r="GH2921" t="s">
        <v>356</v>
      </c>
    </row>
    <row r="2922" spans="1:190" x14ac:dyDescent="0.35">
      <c r="A2922" t="s">
        <v>65</v>
      </c>
      <c r="B2922" t="s">
        <v>66</v>
      </c>
      <c r="C2922" t="s">
        <v>6919</v>
      </c>
      <c r="D2922" t="s">
        <v>3710</v>
      </c>
      <c r="E2922" t="s">
        <v>7079</v>
      </c>
      <c r="F2922" t="s">
        <v>7080</v>
      </c>
      <c r="G2922" t="s">
        <v>7094</v>
      </c>
      <c r="H2922" t="s">
        <v>7095</v>
      </c>
      <c r="I2922">
        <v>14</v>
      </c>
      <c r="J2922">
        <v>4</v>
      </c>
      <c r="K2922" t="s">
        <v>345</v>
      </c>
      <c r="L2922">
        <v>8.5306954140000002</v>
      </c>
      <c r="M2922">
        <v>28.060852919999999</v>
      </c>
      <c r="N2922" t="s">
        <v>346</v>
      </c>
      <c r="O2922" t="s">
        <v>349</v>
      </c>
      <c r="P2922" s="133">
        <v>0</v>
      </c>
      <c r="Q2922" s="133">
        <v>0</v>
      </c>
      <c r="R2922" s="133">
        <v>0</v>
      </c>
      <c r="S2922" s="133">
        <v>0</v>
      </c>
      <c r="T2922" s="133">
        <v>0</v>
      </c>
      <c r="W2922">
        <v>0</v>
      </c>
      <c r="Z2922">
        <v>0</v>
      </c>
      <c r="AC2922">
        <v>0</v>
      </c>
      <c r="AF2922">
        <v>0</v>
      </c>
      <c r="AI2922">
        <v>0</v>
      </c>
      <c r="AL2922" t="s">
        <v>349</v>
      </c>
      <c r="AM2922">
        <v>0</v>
      </c>
      <c r="AN2922">
        <v>0</v>
      </c>
      <c r="AO2922">
        <v>0</v>
      </c>
      <c r="AR2922">
        <v>0</v>
      </c>
      <c r="AU2922">
        <v>0</v>
      </c>
      <c r="AX2922">
        <v>0</v>
      </c>
      <c r="BA2922">
        <v>0</v>
      </c>
      <c r="BD2922">
        <v>0</v>
      </c>
      <c r="BE2922">
        <v>0</v>
      </c>
      <c r="BF2922">
        <v>0</v>
      </c>
      <c r="BG2922">
        <v>0</v>
      </c>
      <c r="BH2922" t="s">
        <v>349</v>
      </c>
      <c r="BI2922">
        <v>0</v>
      </c>
      <c r="BJ2922">
        <v>0</v>
      </c>
      <c r="BK2922">
        <v>0</v>
      </c>
      <c r="BL2922">
        <v>0</v>
      </c>
      <c r="BM2922">
        <v>0</v>
      </c>
      <c r="BN2922" t="s">
        <v>349</v>
      </c>
      <c r="BO2922">
        <v>0</v>
      </c>
      <c r="BP2922">
        <v>0</v>
      </c>
      <c r="BQ2922">
        <v>0</v>
      </c>
      <c r="BR2922">
        <v>0</v>
      </c>
      <c r="BS2922">
        <v>0</v>
      </c>
      <c r="BT2922" t="s">
        <v>349</v>
      </c>
      <c r="BU2922">
        <v>0</v>
      </c>
      <c r="BV2922">
        <v>0</v>
      </c>
      <c r="BW2922">
        <v>0</v>
      </c>
      <c r="BX2922">
        <v>0</v>
      </c>
      <c r="BY2922">
        <v>0</v>
      </c>
      <c r="BZ2922" t="s">
        <v>349</v>
      </c>
      <c r="CA2922">
        <v>0</v>
      </c>
      <c r="CB2922">
        <v>0</v>
      </c>
      <c r="CC2922">
        <v>0</v>
      </c>
      <c r="CD2922">
        <v>0</v>
      </c>
      <c r="CE2922">
        <v>0</v>
      </c>
      <c r="CF2922" t="s">
        <v>349</v>
      </c>
      <c r="CG2922">
        <v>0</v>
      </c>
      <c r="CH2922">
        <v>0</v>
      </c>
      <c r="CI2922">
        <v>0</v>
      </c>
      <c r="CJ2922" t="s">
        <v>349</v>
      </c>
      <c r="CK2922">
        <v>0</v>
      </c>
      <c r="CL2922" t="s">
        <v>349</v>
      </c>
      <c r="CM2922">
        <v>0</v>
      </c>
      <c r="CN2922" s="133">
        <v>0</v>
      </c>
      <c r="CO2922" s="133" t="s">
        <v>347</v>
      </c>
      <c r="CP2922" s="133">
        <v>44</v>
      </c>
      <c r="CQ2922" s="133">
        <v>238</v>
      </c>
      <c r="CR2922">
        <v>44</v>
      </c>
      <c r="CS2922">
        <v>238</v>
      </c>
      <c r="CT2922">
        <v>0</v>
      </c>
      <c r="CY2922">
        <v>0</v>
      </c>
      <c r="DD2922">
        <v>0</v>
      </c>
      <c r="DI2922">
        <v>156</v>
      </c>
      <c r="DJ2922" t="s">
        <v>66</v>
      </c>
      <c r="DK2922" t="s">
        <v>3710</v>
      </c>
      <c r="DL2922" t="s">
        <v>350</v>
      </c>
      <c r="DN2922">
        <v>0</v>
      </c>
      <c r="DS2922">
        <v>82</v>
      </c>
      <c r="DT2922" t="s">
        <v>348</v>
      </c>
      <c r="DU2922" t="s">
        <v>348</v>
      </c>
      <c r="DV2922" t="s">
        <v>349</v>
      </c>
      <c r="DW2922">
        <v>0</v>
      </c>
      <c r="DX2922">
        <v>0</v>
      </c>
      <c r="DY2922">
        <v>0</v>
      </c>
      <c r="EF2922">
        <v>0</v>
      </c>
      <c r="EM2922">
        <v>0</v>
      </c>
      <c r="ET2922">
        <v>0</v>
      </c>
      <c r="FA2922">
        <v>0</v>
      </c>
      <c r="FH2922">
        <v>0</v>
      </c>
      <c r="FK2922">
        <v>15</v>
      </c>
      <c r="FL2922">
        <v>81</v>
      </c>
      <c r="FM2922">
        <v>20</v>
      </c>
      <c r="FN2922">
        <v>108</v>
      </c>
      <c r="FO2922">
        <v>9</v>
      </c>
      <c r="FP2922">
        <v>49</v>
      </c>
      <c r="FQ2922">
        <v>0</v>
      </c>
      <c r="FR2922">
        <v>0</v>
      </c>
      <c r="FS2922" t="s">
        <v>347</v>
      </c>
      <c r="FT2922">
        <v>7</v>
      </c>
      <c r="FU2922">
        <v>39</v>
      </c>
      <c r="FV2922" t="s">
        <v>66</v>
      </c>
      <c r="FW2922" t="s">
        <v>3710</v>
      </c>
      <c r="FX2922" t="s">
        <v>349</v>
      </c>
      <c r="FZ2922" t="s">
        <v>347</v>
      </c>
      <c r="GA2922">
        <v>4</v>
      </c>
      <c r="GB2922">
        <v>22</v>
      </c>
      <c r="GC2922" t="s">
        <v>349</v>
      </c>
      <c r="GD2922" t="s">
        <v>354</v>
      </c>
      <c r="GE2922" t="s">
        <v>354</v>
      </c>
      <c r="GF2922" t="s">
        <v>361</v>
      </c>
      <c r="GG2922">
        <v>14</v>
      </c>
      <c r="GH2922" t="s">
        <v>356</v>
      </c>
    </row>
    <row r="2923" spans="1:190" x14ac:dyDescent="0.35">
      <c r="A2923" t="s">
        <v>65</v>
      </c>
      <c r="B2923" t="s">
        <v>66</v>
      </c>
      <c r="C2923" t="s">
        <v>6919</v>
      </c>
      <c r="D2923" t="s">
        <v>3710</v>
      </c>
      <c r="E2923" t="s">
        <v>7079</v>
      </c>
      <c r="F2923" t="s">
        <v>7080</v>
      </c>
      <c r="G2923" t="s">
        <v>7096</v>
      </c>
      <c r="H2923" t="s">
        <v>7097</v>
      </c>
      <c r="I2923">
        <v>14</v>
      </c>
      <c r="J2923">
        <v>4</v>
      </c>
      <c r="K2923" t="s">
        <v>345</v>
      </c>
      <c r="L2923">
        <v>8.5315103529999998</v>
      </c>
      <c r="M2923">
        <v>28.099700930000001</v>
      </c>
      <c r="N2923" t="s">
        <v>346</v>
      </c>
      <c r="O2923" t="s">
        <v>347</v>
      </c>
      <c r="P2923" s="133">
        <v>141</v>
      </c>
      <c r="Q2923" s="133">
        <v>761</v>
      </c>
      <c r="R2923" s="133">
        <v>135</v>
      </c>
      <c r="S2923" s="133">
        <v>729</v>
      </c>
      <c r="T2923" s="133">
        <v>0</v>
      </c>
      <c r="W2923">
        <v>127</v>
      </c>
      <c r="X2923" t="s">
        <v>66</v>
      </c>
      <c r="Y2923" t="s">
        <v>3710</v>
      </c>
      <c r="Z2923">
        <v>205</v>
      </c>
      <c r="AA2923" t="s">
        <v>66</v>
      </c>
      <c r="AB2923" t="s">
        <v>3710</v>
      </c>
      <c r="AC2923">
        <v>326</v>
      </c>
      <c r="AD2923" t="s">
        <v>66</v>
      </c>
      <c r="AE2923" t="s">
        <v>3710</v>
      </c>
      <c r="AF2923">
        <v>0</v>
      </c>
      <c r="AI2923">
        <v>71</v>
      </c>
      <c r="AJ2923" t="s">
        <v>348</v>
      </c>
      <c r="AK2923" t="s">
        <v>348</v>
      </c>
      <c r="AL2923" t="s">
        <v>347</v>
      </c>
      <c r="AM2923">
        <v>6</v>
      </c>
      <c r="AN2923">
        <v>32</v>
      </c>
      <c r="AO2923">
        <v>0</v>
      </c>
      <c r="AR2923">
        <v>0</v>
      </c>
      <c r="AU2923">
        <v>0</v>
      </c>
      <c r="AX2923">
        <v>0</v>
      </c>
      <c r="BA2923">
        <v>0</v>
      </c>
      <c r="BD2923">
        <v>32</v>
      </c>
      <c r="BE2923">
        <v>0</v>
      </c>
      <c r="BF2923">
        <v>0</v>
      </c>
      <c r="BG2923">
        <v>0</v>
      </c>
      <c r="BH2923" t="s">
        <v>349</v>
      </c>
      <c r="BI2923">
        <v>0</v>
      </c>
      <c r="BJ2923">
        <v>0</v>
      </c>
      <c r="BK2923">
        <v>0</v>
      </c>
      <c r="BL2923">
        <v>127</v>
      </c>
      <c r="BM2923">
        <v>0</v>
      </c>
      <c r="BN2923" t="s">
        <v>349</v>
      </c>
      <c r="BO2923">
        <v>0</v>
      </c>
      <c r="BP2923">
        <v>0</v>
      </c>
      <c r="BQ2923">
        <v>24</v>
      </c>
      <c r="BR2923">
        <v>181</v>
      </c>
      <c r="BS2923">
        <v>0</v>
      </c>
      <c r="BT2923" t="s">
        <v>349</v>
      </c>
      <c r="BU2923">
        <v>0</v>
      </c>
      <c r="BV2923">
        <v>0</v>
      </c>
      <c r="BW2923">
        <v>0</v>
      </c>
      <c r="BX2923">
        <v>0</v>
      </c>
      <c r="BY2923">
        <v>326</v>
      </c>
      <c r="BZ2923" t="s">
        <v>349</v>
      </c>
      <c r="CA2923">
        <v>0</v>
      </c>
      <c r="CB2923">
        <v>0</v>
      </c>
      <c r="CC2923">
        <v>0</v>
      </c>
      <c r="CD2923">
        <v>0</v>
      </c>
      <c r="CE2923">
        <v>0</v>
      </c>
      <c r="CF2923" t="s">
        <v>349</v>
      </c>
      <c r="CG2923">
        <v>0</v>
      </c>
      <c r="CH2923">
        <v>0</v>
      </c>
      <c r="CI2923">
        <v>103</v>
      </c>
      <c r="CJ2923" t="s">
        <v>347</v>
      </c>
      <c r="CK2923">
        <v>241</v>
      </c>
      <c r="CL2923" t="s">
        <v>349</v>
      </c>
      <c r="CM2923">
        <v>0</v>
      </c>
      <c r="CN2923" s="133">
        <v>0</v>
      </c>
      <c r="CO2923" s="133" t="s">
        <v>347</v>
      </c>
      <c r="CP2923" s="133">
        <v>210</v>
      </c>
      <c r="CQ2923" s="133">
        <v>1118</v>
      </c>
      <c r="CR2923">
        <v>178</v>
      </c>
      <c r="CS2923">
        <v>961</v>
      </c>
      <c r="CT2923">
        <v>0</v>
      </c>
      <c r="CY2923">
        <v>0</v>
      </c>
      <c r="DD2923">
        <v>263</v>
      </c>
      <c r="DE2923" t="s">
        <v>66</v>
      </c>
      <c r="DF2923" t="s">
        <v>3710</v>
      </c>
      <c r="DG2923" t="s">
        <v>444</v>
      </c>
      <c r="DI2923">
        <v>639</v>
      </c>
      <c r="DJ2923" t="s">
        <v>66</v>
      </c>
      <c r="DK2923" t="s">
        <v>3710</v>
      </c>
      <c r="DL2923" t="s">
        <v>405</v>
      </c>
      <c r="DN2923">
        <v>0</v>
      </c>
      <c r="DS2923">
        <v>59</v>
      </c>
      <c r="DT2923" t="s">
        <v>348</v>
      </c>
      <c r="DU2923" t="s">
        <v>348</v>
      </c>
      <c r="DV2923" t="s">
        <v>347</v>
      </c>
      <c r="DW2923">
        <v>32</v>
      </c>
      <c r="DX2923">
        <v>157</v>
      </c>
      <c r="DY2923">
        <v>0</v>
      </c>
      <c r="EF2923">
        <v>0</v>
      </c>
      <c r="EM2923">
        <v>0</v>
      </c>
      <c r="ET2923">
        <v>0</v>
      </c>
      <c r="FA2923">
        <v>0</v>
      </c>
      <c r="FH2923">
        <v>157</v>
      </c>
      <c r="FK2923">
        <v>59</v>
      </c>
      <c r="FL2923">
        <v>319</v>
      </c>
      <c r="FM2923">
        <v>123</v>
      </c>
      <c r="FN2923">
        <v>648</v>
      </c>
      <c r="FO2923">
        <v>28</v>
      </c>
      <c r="FP2923">
        <v>151</v>
      </c>
      <c r="FQ2923">
        <v>0</v>
      </c>
      <c r="FR2923">
        <v>0</v>
      </c>
      <c r="FS2923" t="s">
        <v>347</v>
      </c>
      <c r="FT2923">
        <v>24</v>
      </c>
      <c r="FU2923">
        <v>130</v>
      </c>
      <c r="FV2923" t="s">
        <v>66</v>
      </c>
      <c r="FW2923" t="s">
        <v>3710</v>
      </c>
      <c r="FX2923" t="s">
        <v>347</v>
      </c>
      <c r="FY2923" t="s">
        <v>121</v>
      </c>
      <c r="FZ2923" t="s">
        <v>347</v>
      </c>
      <c r="GA2923">
        <v>7</v>
      </c>
      <c r="GB2923">
        <v>38</v>
      </c>
      <c r="GC2923" t="s">
        <v>349</v>
      </c>
      <c r="GD2923" t="s">
        <v>361</v>
      </c>
      <c r="GE2923" t="s">
        <v>354</v>
      </c>
      <c r="GF2923" t="s">
        <v>361</v>
      </c>
      <c r="GG2923">
        <v>14</v>
      </c>
      <c r="GH2923" t="s">
        <v>356</v>
      </c>
    </row>
    <row r="2924" spans="1:190" x14ac:dyDescent="0.35">
      <c r="A2924" t="s">
        <v>65</v>
      </c>
      <c r="B2924" t="s">
        <v>66</v>
      </c>
      <c r="C2924" t="s">
        <v>6919</v>
      </c>
      <c r="D2924" t="s">
        <v>3710</v>
      </c>
      <c r="E2924" t="s">
        <v>7079</v>
      </c>
      <c r="F2924" t="s">
        <v>7080</v>
      </c>
      <c r="G2924" t="s">
        <v>7098</v>
      </c>
      <c r="H2924" t="s">
        <v>7099</v>
      </c>
      <c r="I2924">
        <v>14</v>
      </c>
      <c r="J2924">
        <v>4</v>
      </c>
      <c r="K2924" t="s">
        <v>345</v>
      </c>
      <c r="L2924">
        <v>8.4164373480000005</v>
      </c>
      <c r="M2924">
        <v>28.017695379999999</v>
      </c>
      <c r="N2924" t="s">
        <v>346</v>
      </c>
      <c r="O2924" t="s">
        <v>349</v>
      </c>
      <c r="P2924" s="133">
        <v>0</v>
      </c>
      <c r="Q2924" s="133">
        <v>0</v>
      </c>
      <c r="R2924" s="133">
        <v>0</v>
      </c>
      <c r="S2924" s="133">
        <v>0</v>
      </c>
      <c r="T2924" s="133">
        <v>0</v>
      </c>
      <c r="W2924">
        <v>0</v>
      </c>
      <c r="Z2924">
        <v>0</v>
      </c>
      <c r="AC2924">
        <v>0</v>
      </c>
      <c r="AF2924">
        <v>0</v>
      </c>
      <c r="AI2924">
        <v>0</v>
      </c>
      <c r="AL2924" t="s">
        <v>349</v>
      </c>
      <c r="AM2924">
        <v>0</v>
      </c>
      <c r="AN2924">
        <v>0</v>
      </c>
      <c r="AO2924">
        <v>0</v>
      </c>
      <c r="AR2924">
        <v>0</v>
      </c>
      <c r="AU2924">
        <v>0</v>
      </c>
      <c r="AX2924">
        <v>0</v>
      </c>
      <c r="BA2924">
        <v>0</v>
      </c>
      <c r="BD2924">
        <v>0</v>
      </c>
      <c r="BE2924">
        <v>0</v>
      </c>
      <c r="BF2924">
        <v>0</v>
      </c>
      <c r="BG2924">
        <v>0</v>
      </c>
      <c r="BH2924" t="s">
        <v>349</v>
      </c>
      <c r="BI2924">
        <v>0</v>
      </c>
      <c r="BJ2924">
        <v>0</v>
      </c>
      <c r="BK2924">
        <v>0</v>
      </c>
      <c r="BL2924">
        <v>0</v>
      </c>
      <c r="BM2924">
        <v>0</v>
      </c>
      <c r="BN2924" t="s">
        <v>349</v>
      </c>
      <c r="BO2924">
        <v>0</v>
      </c>
      <c r="BP2924">
        <v>0</v>
      </c>
      <c r="BQ2924">
        <v>0</v>
      </c>
      <c r="BR2924">
        <v>0</v>
      </c>
      <c r="BS2924">
        <v>0</v>
      </c>
      <c r="BT2924" t="s">
        <v>349</v>
      </c>
      <c r="BU2924">
        <v>0</v>
      </c>
      <c r="BV2924">
        <v>0</v>
      </c>
      <c r="BW2924">
        <v>0</v>
      </c>
      <c r="BX2924">
        <v>0</v>
      </c>
      <c r="BY2924">
        <v>0</v>
      </c>
      <c r="BZ2924" t="s">
        <v>349</v>
      </c>
      <c r="CA2924">
        <v>0</v>
      </c>
      <c r="CB2924">
        <v>0</v>
      </c>
      <c r="CC2924">
        <v>0</v>
      </c>
      <c r="CD2924">
        <v>0</v>
      </c>
      <c r="CE2924">
        <v>0</v>
      </c>
      <c r="CF2924" t="s">
        <v>349</v>
      </c>
      <c r="CG2924">
        <v>0</v>
      </c>
      <c r="CH2924">
        <v>0</v>
      </c>
      <c r="CI2924">
        <v>0</v>
      </c>
      <c r="CJ2924" t="s">
        <v>349</v>
      </c>
      <c r="CK2924">
        <v>0</v>
      </c>
      <c r="CL2924" t="s">
        <v>349</v>
      </c>
      <c r="CM2924">
        <v>0</v>
      </c>
      <c r="CN2924" s="133">
        <v>0</v>
      </c>
      <c r="CO2924" s="133" t="s">
        <v>347</v>
      </c>
      <c r="CP2924" s="133">
        <v>19</v>
      </c>
      <c r="CQ2924" s="133">
        <v>103</v>
      </c>
      <c r="CR2924">
        <v>19</v>
      </c>
      <c r="CS2924">
        <v>103</v>
      </c>
      <c r="CT2924">
        <v>0</v>
      </c>
      <c r="CY2924">
        <v>0</v>
      </c>
      <c r="DD2924">
        <v>0</v>
      </c>
      <c r="DI2924">
        <v>57</v>
      </c>
      <c r="DJ2924" t="s">
        <v>66</v>
      </c>
      <c r="DK2924" t="s">
        <v>3710</v>
      </c>
      <c r="DL2924" t="s">
        <v>405</v>
      </c>
      <c r="DN2924">
        <v>0</v>
      </c>
      <c r="DS2924">
        <v>46</v>
      </c>
      <c r="DT2924" t="s">
        <v>348</v>
      </c>
      <c r="DU2924" t="s">
        <v>348</v>
      </c>
      <c r="DV2924" t="s">
        <v>349</v>
      </c>
      <c r="DW2924">
        <v>0</v>
      </c>
      <c r="DX2924">
        <v>0</v>
      </c>
      <c r="DY2924">
        <v>0</v>
      </c>
      <c r="EF2924">
        <v>0</v>
      </c>
      <c r="EM2924">
        <v>0</v>
      </c>
      <c r="ET2924">
        <v>0</v>
      </c>
      <c r="FA2924">
        <v>0</v>
      </c>
      <c r="FH2924">
        <v>0</v>
      </c>
      <c r="FK2924">
        <v>7</v>
      </c>
      <c r="FL2924">
        <v>38</v>
      </c>
      <c r="FM2924">
        <v>8</v>
      </c>
      <c r="FN2924">
        <v>43</v>
      </c>
      <c r="FO2924">
        <v>4</v>
      </c>
      <c r="FP2924">
        <v>22</v>
      </c>
      <c r="FQ2924">
        <v>0</v>
      </c>
      <c r="FR2924">
        <v>0</v>
      </c>
      <c r="FS2924" t="s">
        <v>347</v>
      </c>
      <c r="FT2924">
        <v>13</v>
      </c>
      <c r="FU2924">
        <v>70</v>
      </c>
      <c r="FV2924" t="s">
        <v>66</v>
      </c>
      <c r="FW2924" t="s">
        <v>3710</v>
      </c>
      <c r="FX2924" t="s">
        <v>349</v>
      </c>
      <c r="FZ2924" t="s">
        <v>347</v>
      </c>
      <c r="GA2924">
        <v>4</v>
      </c>
      <c r="GB2924">
        <v>22</v>
      </c>
      <c r="GC2924" t="s">
        <v>349</v>
      </c>
      <c r="GD2924" t="s">
        <v>354</v>
      </c>
      <c r="GE2924" t="s">
        <v>354</v>
      </c>
      <c r="GF2924" t="s">
        <v>361</v>
      </c>
      <c r="GG2924">
        <v>14</v>
      </c>
      <c r="GH2924" t="s">
        <v>356</v>
      </c>
    </row>
    <row r="2925" spans="1:190" x14ac:dyDescent="0.35">
      <c r="A2925" t="s">
        <v>65</v>
      </c>
      <c r="B2925" t="s">
        <v>66</v>
      </c>
      <c r="C2925" t="s">
        <v>6919</v>
      </c>
      <c r="D2925" t="s">
        <v>3710</v>
      </c>
      <c r="E2925" t="s">
        <v>7079</v>
      </c>
      <c r="F2925" t="s">
        <v>7080</v>
      </c>
      <c r="G2925" t="s">
        <v>7100</v>
      </c>
      <c r="H2925" t="s">
        <v>7101</v>
      </c>
      <c r="I2925">
        <v>14</v>
      </c>
      <c r="J2925">
        <v>5</v>
      </c>
      <c r="K2925" t="s">
        <v>345</v>
      </c>
      <c r="L2925">
        <v>8.5638068490000006</v>
      </c>
      <c r="M2925">
        <v>27.995308439999999</v>
      </c>
      <c r="N2925" t="s">
        <v>346</v>
      </c>
      <c r="O2925" t="s">
        <v>349</v>
      </c>
      <c r="P2925" s="133">
        <v>0</v>
      </c>
      <c r="Q2925" s="133">
        <v>0</v>
      </c>
      <c r="R2925" s="133">
        <v>0</v>
      </c>
      <c r="S2925" s="133">
        <v>0</v>
      </c>
      <c r="T2925" s="133">
        <v>0</v>
      </c>
      <c r="W2925">
        <v>0</v>
      </c>
      <c r="Z2925">
        <v>0</v>
      </c>
      <c r="AC2925">
        <v>0</v>
      </c>
      <c r="AF2925">
        <v>0</v>
      </c>
      <c r="AI2925">
        <v>0</v>
      </c>
      <c r="AL2925" t="s">
        <v>349</v>
      </c>
      <c r="AM2925">
        <v>0</v>
      </c>
      <c r="AN2925">
        <v>0</v>
      </c>
      <c r="AO2925">
        <v>0</v>
      </c>
      <c r="AR2925">
        <v>0</v>
      </c>
      <c r="AU2925">
        <v>0</v>
      </c>
      <c r="AX2925">
        <v>0</v>
      </c>
      <c r="BA2925">
        <v>0</v>
      </c>
      <c r="BD2925">
        <v>0</v>
      </c>
      <c r="BE2925">
        <v>0</v>
      </c>
      <c r="BF2925">
        <v>0</v>
      </c>
      <c r="BG2925">
        <v>0</v>
      </c>
      <c r="BH2925" t="s">
        <v>349</v>
      </c>
      <c r="BI2925">
        <v>0</v>
      </c>
      <c r="BJ2925">
        <v>0</v>
      </c>
      <c r="BK2925">
        <v>0</v>
      </c>
      <c r="BL2925">
        <v>0</v>
      </c>
      <c r="BM2925">
        <v>0</v>
      </c>
      <c r="BN2925" t="s">
        <v>349</v>
      </c>
      <c r="BO2925">
        <v>0</v>
      </c>
      <c r="BP2925">
        <v>0</v>
      </c>
      <c r="BQ2925">
        <v>0</v>
      </c>
      <c r="BR2925">
        <v>0</v>
      </c>
      <c r="BS2925">
        <v>0</v>
      </c>
      <c r="BT2925" t="s">
        <v>349</v>
      </c>
      <c r="BU2925">
        <v>0</v>
      </c>
      <c r="BV2925">
        <v>0</v>
      </c>
      <c r="BW2925">
        <v>0</v>
      </c>
      <c r="BX2925">
        <v>0</v>
      </c>
      <c r="BY2925">
        <v>0</v>
      </c>
      <c r="BZ2925" t="s">
        <v>349</v>
      </c>
      <c r="CA2925">
        <v>0</v>
      </c>
      <c r="CB2925">
        <v>0</v>
      </c>
      <c r="CC2925">
        <v>0</v>
      </c>
      <c r="CD2925">
        <v>0</v>
      </c>
      <c r="CE2925">
        <v>0</v>
      </c>
      <c r="CF2925" t="s">
        <v>349</v>
      </c>
      <c r="CG2925">
        <v>0</v>
      </c>
      <c r="CH2925">
        <v>0</v>
      </c>
      <c r="CI2925">
        <v>0</v>
      </c>
      <c r="CJ2925" t="s">
        <v>349</v>
      </c>
      <c r="CK2925">
        <v>0</v>
      </c>
      <c r="CL2925" t="s">
        <v>349</v>
      </c>
      <c r="CM2925">
        <v>0</v>
      </c>
      <c r="CN2925" s="133">
        <v>0</v>
      </c>
      <c r="CO2925" s="133" t="s">
        <v>347</v>
      </c>
      <c r="CP2925" s="133">
        <v>125</v>
      </c>
      <c r="CQ2925" s="133">
        <v>638</v>
      </c>
      <c r="CR2925">
        <v>125</v>
      </c>
      <c r="CS2925">
        <v>638</v>
      </c>
      <c r="CT2925">
        <v>0</v>
      </c>
      <c r="CY2925">
        <v>0</v>
      </c>
      <c r="DD2925">
        <v>0</v>
      </c>
      <c r="DI2925">
        <v>342</v>
      </c>
      <c r="DJ2925" t="s">
        <v>66</v>
      </c>
      <c r="DK2925" t="s">
        <v>3710</v>
      </c>
      <c r="DL2925" t="s">
        <v>405</v>
      </c>
      <c r="DN2925">
        <v>0</v>
      </c>
      <c r="DS2925">
        <v>296</v>
      </c>
      <c r="DT2925" t="s">
        <v>348</v>
      </c>
      <c r="DU2925" t="s">
        <v>348</v>
      </c>
      <c r="DV2925" t="s">
        <v>349</v>
      </c>
      <c r="DW2925">
        <v>0</v>
      </c>
      <c r="DX2925">
        <v>0</v>
      </c>
      <c r="DY2925">
        <v>0</v>
      </c>
      <c r="EF2925">
        <v>0</v>
      </c>
      <c r="EM2925">
        <v>0</v>
      </c>
      <c r="ET2925">
        <v>0</v>
      </c>
      <c r="FA2925">
        <v>0</v>
      </c>
      <c r="FH2925">
        <v>0</v>
      </c>
      <c r="FK2925">
        <v>52</v>
      </c>
      <c r="FL2925">
        <v>265</v>
      </c>
      <c r="FM2925">
        <v>49</v>
      </c>
      <c r="FN2925">
        <v>250</v>
      </c>
      <c r="FO2925">
        <v>24</v>
      </c>
      <c r="FP2925">
        <v>123</v>
      </c>
      <c r="FQ2925">
        <v>0</v>
      </c>
      <c r="FR2925">
        <v>0</v>
      </c>
      <c r="FS2925" t="s">
        <v>347</v>
      </c>
      <c r="FT2925">
        <v>18</v>
      </c>
      <c r="FU2925">
        <v>90</v>
      </c>
      <c r="FV2925" t="s">
        <v>66</v>
      </c>
      <c r="FW2925" t="s">
        <v>3710</v>
      </c>
      <c r="FX2925" t="s">
        <v>349</v>
      </c>
      <c r="FZ2925" t="s">
        <v>347</v>
      </c>
      <c r="GA2925">
        <v>7</v>
      </c>
      <c r="GB2925">
        <v>36</v>
      </c>
      <c r="GC2925" t="s">
        <v>349</v>
      </c>
      <c r="GD2925" t="s">
        <v>354</v>
      </c>
      <c r="GE2925" t="s">
        <v>354</v>
      </c>
      <c r="GF2925" t="s">
        <v>361</v>
      </c>
      <c r="GG2925">
        <v>14</v>
      </c>
      <c r="GH2925" t="s">
        <v>356</v>
      </c>
    </row>
    <row r="2926" spans="1:190" x14ac:dyDescent="0.35">
      <c r="A2926" t="s">
        <v>65</v>
      </c>
      <c r="B2926" t="s">
        <v>66</v>
      </c>
      <c r="C2926" t="s">
        <v>6919</v>
      </c>
      <c r="D2926" t="s">
        <v>3710</v>
      </c>
      <c r="E2926" t="s">
        <v>7079</v>
      </c>
      <c r="F2926" t="s">
        <v>7080</v>
      </c>
      <c r="G2926" t="s">
        <v>7102</v>
      </c>
      <c r="H2926" t="s">
        <v>3879</v>
      </c>
      <c r="I2926">
        <v>14</v>
      </c>
      <c r="J2926">
        <v>11</v>
      </c>
      <c r="K2926" t="s">
        <v>345</v>
      </c>
      <c r="L2926">
        <v>8.5120000000000005</v>
      </c>
      <c r="M2926">
        <v>28.109000000000002</v>
      </c>
      <c r="N2926" t="s">
        <v>346</v>
      </c>
      <c r="O2926" t="s">
        <v>349</v>
      </c>
      <c r="P2926" s="133">
        <v>0</v>
      </c>
      <c r="Q2926" s="133">
        <v>0</v>
      </c>
      <c r="R2926" s="133">
        <v>0</v>
      </c>
      <c r="S2926" s="133">
        <v>0</v>
      </c>
      <c r="T2926" s="133">
        <v>0</v>
      </c>
      <c r="W2926">
        <v>0</v>
      </c>
      <c r="Z2926">
        <v>0</v>
      </c>
      <c r="AC2926">
        <v>0</v>
      </c>
      <c r="AF2926">
        <v>0</v>
      </c>
      <c r="AI2926">
        <v>0</v>
      </c>
      <c r="AL2926" t="s">
        <v>349</v>
      </c>
      <c r="AM2926">
        <v>0</v>
      </c>
      <c r="AN2926">
        <v>0</v>
      </c>
      <c r="AO2926">
        <v>0</v>
      </c>
      <c r="AR2926">
        <v>0</v>
      </c>
      <c r="AU2926">
        <v>0</v>
      </c>
      <c r="AX2926">
        <v>0</v>
      </c>
      <c r="BA2926">
        <v>0</v>
      </c>
      <c r="BD2926">
        <v>0</v>
      </c>
      <c r="BE2926">
        <v>0</v>
      </c>
      <c r="BF2926">
        <v>0</v>
      </c>
      <c r="BG2926">
        <v>0</v>
      </c>
      <c r="BH2926" t="s">
        <v>349</v>
      </c>
      <c r="BI2926">
        <v>0</v>
      </c>
      <c r="BJ2926">
        <v>0</v>
      </c>
      <c r="BK2926">
        <v>0</v>
      </c>
      <c r="BL2926">
        <v>0</v>
      </c>
      <c r="BM2926">
        <v>0</v>
      </c>
      <c r="BN2926" t="s">
        <v>349</v>
      </c>
      <c r="BO2926">
        <v>0</v>
      </c>
      <c r="BP2926">
        <v>0</v>
      </c>
      <c r="BQ2926">
        <v>0</v>
      </c>
      <c r="BR2926">
        <v>0</v>
      </c>
      <c r="BS2926">
        <v>0</v>
      </c>
      <c r="BT2926" t="s">
        <v>349</v>
      </c>
      <c r="BU2926">
        <v>0</v>
      </c>
      <c r="BV2926">
        <v>0</v>
      </c>
      <c r="BW2926">
        <v>0</v>
      </c>
      <c r="BX2926">
        <v>0</v>
      </c>
      <c r="BY2926">
        <v>0</v>
      </c>
      <c r="BZ2926" t="s">
        <v>349</v>
      </c>
      <c r="CA2926">
        <v>0</v>
      </c>
      <c r="CB2926">
        <v>0</v>
      </c>
      <c r="CC2926">
        <v>0</v>
      </c>
      <c r="CD2926">
        <v>0</v>
      </c>
      <c r="CE2926">
        <v>0</v>
      </c>
      <c r="CF2926" t="s">
        <v>349</v>
      </c>
      <c r="CG2926">
        <v>0</v>
      </c>
      <c r="CH2926">
        <v>0</v>
      </c>
      <c r="CI2926">
        <v>0</v>
      </c>
      <c r="CJ2926" t="s">
        <v>349</v>
      </c>
      <c r="CK2926">
        <v>0</v>
      </c>
      <c r="CL2926" t="s">
        <v>349</v>
      </c>
      <c r="CM2926">
        <v>0</v>
      </c>
      <c r="CN2926" s="133">
        <v>0</v>
      </c>
      <c r="CO2926" s="133" t="s">
        <v>347</v>
      </c>
      <c r="CP2926" s="133">
        <v>116</v>
      </c>
      <c r="CQ2926" s="133">
        <v>596</v>
      </c>
      <c r="CR2926">
        <v>116</v>
      </c>
      <c r="CS2926">
        <v>596</v>
      </c>
      <c r="CT2926">
        <v>0</v>
      </c>
      <c r="CY2926">
        <v>0</v>
      </c>
      <c r="DD2926">
        <v>0</v>
      </c>
      <c r="DI2926">
        <v>332</v>
      </c>
      <c r="DJ2926" t="s">
        <v>66</v>
      </c>
      <c r="DK2926" t="s">
        <v>3710</v>
      </c>
      <c r="DL2926" t="s">
        <v>405</v>
      </c>
      <c r="DN2926">
        <v>0</v>
      </c>
      <c r="DS2926">
        <v>264</v>
      </c>
      <c r="DT2926" t="s">
        <v>348</v>
      </c>
      <c r="DU2926" t="s">
        <v>348</v>
      </c>
      <c r="DV2926" t="s">
        <v>349</v>
      </c>
      <c r="DW2926">
        <v>0</v>
      </c>
      <c r="DX2926">
        <v>0</v>
      </c>
      <c r="DY2926">
        <v>0</v>
      </c>
      <c r="EF2926">
        <v>0</v>
      </c>
      <c r="EM2926">
        <v>0</v>
      </c>
      <c r="ET2926">
        <v>0</v>
      </c>
      <c r="FA2926">
        <v>0</v>
      </c>
      <c r="FH2926">
        <v>0</v>
      </c>
      <c r="FK2926">
        <v>29</v>
      </c>
      <c r="FL2926">
        <v>148</v>
      </c>
      <c r="FM2926">
        <v>73</v>
      </c>
      <c r="FN2926">
        <v>372</v>
      </c>
      <c r="FO2926">
        <v>14</v>
      </c>
      <c r="FP2926">
        <v>76</v>
      </c>
      <c r="FQ2926">
        <v>0</v>
      </c>
      <c r="FR2926">
        <v>0</v>
      </c>
      <c r="FS2926" t="s">
        <v>349</v>
      </c>
      <c r="FT2926">
        <v>0</v>
      </c>
      <c r="FU2926">
        <v>0</v>
      </c>
      <c r="FX2926" t="s">
        <v>349</v>
      </c>
      <c r="FZ2926" t="s">
        <v>349</v>
      </c>
      <c r="GA2926">
        <v>0</v>
      </c>
      <c r="GB2926">
        <v>0</v>
      </c>
      <c r="GC2926" t="s">
        <v>349</v>
      </c>
      <c r="GD2926" t="s">
        <v>361</v>
      </c>
      <c r="GE2926" t="s">
        <v>354</v>
      </c>
      <c r="GF2926" t="s">
        <v>361</v>
      </c>
      <c r="GG2926">
        <v>14</v>
      </c>
      <c r="GH2926" t="s">
        <v>356</v>
      </c>
    </row>
    <row r="2927" spans="1:190" x14ac:dyDescent="0.35">
      <c r="A2927" t="s">
        <v>65</v>
      </c>
      <c r="B2927" t="s">
        <v>66</v>
      </c>
      <c r="C2927" t="s">
        <v>6919</v>
      </c>
      <c r="D2927" t="s">
        <v>3710</v>
      </c>
      <c r="E2927" t="s">
        <v>7079</v>
      </c>
      <c r="F2927" t="s">
        <v>7080</v>
      </c>
      <c r="G2927" t="s">
        <v>7103</v>
      </c>
      <c r="H2927" t="s">
        <v>7104</v>
      </c>
      <c r="I2927">
        <v>14</v>
      </c>
      <c r="J2927">
        <v>11</v>
      </c>
      <c r="K2927" t="s">
        <v>345</v>
      </c>
      <c r="L2927">
        <v>8.4920000000000009</v>
      </c>
      <c r="M2927">
        <v>28.055</v>
      </c>
      <c r="N2927" t="s">
        <v>346</v>
      </c>
      <c r="O2927" t="s">
        <v>349</v>
      </c>
      <c r="P2927" s="133">
        <v>0</v>
      </c>
      <c r="Q2927" s="133">
        <v>0</v>
      </c>
      <c r="R2927" s="133">
        <v>0</v>
      </c>
      <c r="S2927" s="133">
        <v>0</v>
      </c>
      <c r="T2927" s="133">
        <v>0</v>
      </c>
      <c r="W2927">
        <v>0</v>
      </c>
      <c r="Z2927">
        <v>0</v>
      </c>
      <c r="AC2927">
        <v>0</v>
      </c>
      <c r="AF2927">
        <v>0</v>
      </c>
      <c r="AI2927">
        <v>0</v>
      </c>
      <c r="AL2927" t="s">
        <v>349</v>
      </c>
      <c r="AM2927">
        <v>0</v>
      </c>
      <c r="AN2927">
        <v>0</v>
      </c>
      <c r="AO2927">
        <v>0</v>
      </c>
      <c r="AR2927">
        <v>0</v>
      </c>
      <c r="AU2927">
        <v>0</v>
      </c>
      <c r="AX2927">
        <v>0</v>
      </c>
      <c r="BA2927">
        <v>0</v>
      </c>
      <c r="BD2927">
        <v>0</v>
      </c>
      <c r="BE2927">
        <v>0</v>
      </c>
      <c r="BF2927">
        <v>0</v>
      </c>
      <c r="BG2927">
        <v>0</v>
      </c>
      <c r="BH2927" t="s">
        <v>349</v>
      </c>
      <c r="BI2927">
        <v>0</v>
      </c>
      <c r="BJ2927">
        <v>0</v>
      </c>
      <c r="BK2927">
        <v>0</v>
      </c>
      <c r="BL2927">
        <v>0</v>
      </c>
      <c r="BM2927">
        <v>0</v>
      </c>
      <c r="BN2927" t="s">
        <v>349</v>
      </c>
      <c r="BO2927">
        <v>0</v>
      </c>
      <c r="BP2927">
        <v>0</v>
      </c>
      <c r="BQ2927">
        <v>0</v>
      </c>
      <c r="BR2927">
        <v>0</v>
      </c>
      <c r="BS2927">
        <v>0</v>
      </c>
      <c r="BT2927" t="s">
        <v>349</v>
      </c>
      <c r="BU2927">
        <v>0</v>
      </c>
      <c r="BV2927">
        <v>0</v>
      </c>
      <c r="BW2927">
        <v>0</v>
      </c>
      <c r="BX2927">
        <v>0</v>
      </c>
      <c r="BY2927">
        <v>0</v>
      </c>
      <c r="BZ2927" t="s">
        <v>349</v>
      </c>
      <c r="CA2927">
        <v>0</v>
      </c>
      <c r="CB2927">
        <v>0</v>
      </c>
      <c r="CC2927">
        <v>0</v>
      </c>
      <c r="CD2927">
        <v>0</v>
      </c>
      <c r="CE2927">
        <v>0</v>
      </c>
      <c r="CF2927" t="s">
        <v>349</v>
      </c>
      <c r="CG2927">
        <v>0</v>
      </c>
      <c r="CH2927">
        <v>0</v>
      </c>
      <c r="CI2927">
        <v>0</v>
      </c>
      <c r="CJ2927" t="s">
        <v>349</v>
      </c>
      <c r="CK2927">
        <v>0</v>
      </c>
      <c r="CL2927" t="s">
        <v>349</v>
      </c>
      <c r="CM2927">
        <v>0</v>
      </c>
      <c r="CN2927" s="133">
        <v>0</v>
      </c>
      <c r="CO2927" s="133" t="s">
        <v>347</v>
      </c>
      <c r="CP2927" s="133">
        <v>97</v>
      </c>
      <c r="CQ2927" s="133">
        <v>495</v>
      </c>
      <c r="CR2927">
        <v>97</v>
      </c>
      <c r="CS2927">
        <v>495</v>
      </c>
      <c r="CT2927">
        <v>0</v>
      </c>
      <c r="CY2927">
        <v>0</v>
      </c>
      <c r="DD2927">
        <v>0</v>
      </c>
      <c r="DI2927">
        <v>253</v>
      </c>
      <c r="DJ2927" t="s">
        <v>66</v>
      </c>
      <c r="DK2927" t="s">
        <v>3710</v>
      </c>
      <c r="DL2927" t="s">
        <v>405</v>
      </c>
      <c r="DN2927">
        <v>0</v>
      </c>
      <c r="DS2927">
        <v>242</v>
      </c>
      <c r="DT2927" t="s">
        <v>348</v>
      </c>
      <c r="DU2927" t="s">
        <v>348</v>
      </c>
      <c r="DV2927" t="s">
        <v>349</v>
      </c>
      <c r="DW2927">
        <v>0</v>
      </c>
      <c r="DX2927">
        <v>0</v>
      </c>
      <c r="DY2927">
        <v>0</v>
      </c>
      <c r="EF2927">
        <v>0</v>
      </c>
      <c r="EM2927">
        <v>0</v>
      </c>
      <c r="ET2927">
        <v>0</v>
      </c>
      <c r="FA2927">
        <v>0</v>
      </c>
      <c r="FH2927">
        <v>0</v>
      </c>
      <c r="FK2927">
        <v>33</v>
      </c>
      <c r="FL2927">
        <v>168</v>
      </c>
      <c r="FM2927">
        <v>44</v>
      </c>
      <c r="FN2927">
        <v>224</v>
      </c>
      <c r="FO2927">
        <v>20</v>
      </c>
      <c r="FP2927">
        <v>103</v>
      </c>
      <c r="FQ2927">
        <v>0</v>
      </c>
      <c r="FR2927">
        <v>0</v>
      </c>
      <c r="FS2927" t="s">
        <v>349</v>
      </c>
      <c r="FT2927">
        <v>0</v>
      </c>
      <c r="FU2927">
        <v>0</v>
      </c>
      <c r="FX2927" t="s">
        <v>349</v>
      </c>
      <c r="FZ2927" t="s">
        <v>349</v>
      </c>
      <c r="GA2927">
        <v>0</v>
      </c>
      <c r="GB2927">
        <v>0</v>
      </c>
      <c r="GC2927" t="s">
        <v>349</v>
      </c>
      <c r="GD2927" t="s">
        <v>354</v>
      </c>
      <c r="GE2927" t="s">
        <v>354</v>
      </c>
      <c r="GF2927" t="s">
        <v>361</v>
      </c>
      <c r="GG2927">
        <v>14</v>
      </c>
      <c r="GH2927" t="s">
        <v>356</v>
      </c>
    </row>
    <row r="2928" spans="1:190" x14ac:dyDescent="0.35">
      <c r="A2928" t="s">
        <v>65</v>
      </c>
      <c r="B2928" t="s">
        <v>66</v>
      </c>
      <c r="C2928" t="s">
        <v>6919</v>
      </c>
      <c r="D2928" t="s">
        <v>3710</v>
      </c>
      <c r="E2928" t="s">
        <v>7079</v>
      </c>
      <c r="F2928" t="s">
        <v>7080</v>
      </c>
      <c r="G2928" t="s">
        <v>7105</v>
      </c>
      <c r="H2928" t="s">
        <v>6000</v>
      </c>
      <c r="I2928">
        <v>14</v>
      </c>
      <c r="J2928">
        <v>4</v>
      </c>
      <c r="K2928" t="s">
        <v>345</v>
      </c>
      <c r="L2928">
        <v>8.5900001530000001</v>
      </c>
      <c r="M2928">
        <v>27.950000760000002</v>
      </c>
      <c r="N2928" t="s">
        <v>346</v>
      </c>
      <c r="O2928" t="s">
        <v>349</v>
      </c>
      <c r="P2928" s="133">
        <v>0</v>
      </c>
      <c r="Q2928" s="133">
        <v>0</v>
      </c>
      <c r="R2928" s="133">
        <v>0</v>
      </c>
      <c r="S2928" s="133">
        <v>0</v>
      </c>
      <c r="T2928" s="133">
        <v>0</v>
      </c>
      <c r="W2928">
        <v>0</v>
      </c>
      <c r="Z2928">
        <v>0</v>
      </c>
      <c r="AC2928">
        <v>0</v>
      </c>
      <c r="AF2928">
        <v>0</v>
      </c>
      <c r="AI2928">
        <v>0</v>
      </c>
      <c r="AL2928" t="s">
        <v>349</v>
      </c>
      <c r="AM2928">
        <v>0</v>
      </c>
      <c r="AN2928">
        <v>0</v>
      </c>
      <c r="AO2928">
        <v>0</v>
      </c>
      <c r="AR2928">
        <v>0</v>
      </c>
      <c r="AU2928">
        <v>0</v>
      </c>
      <c r="AX2928">
        <v>0</v>
      </c>
      <c r="BA2928">
        <v>0</v>
      </c>
      <c r="BD2928">
        <v>0</v>
      </c>
      <c r="BE2928">
        <v>0</v>
      </c>
      <c r="BF2928">
        <v>0</v>
      </c>
      <c r="BG2928">
        <v>0</v>
      </c>
      <c r="BH2928" t="s">
        <v>349</v>
      </c>
      <c r="BI2928">
        <v>0</v>
      </c>
      <c r="BJ2928">
        <v>0</v>
      </c>
      <c r="BK2928">
        <v>0</v>
      </c>
      <c r="BL2928">
        <v>0</v>
      </c>
      <c r="BM2928">
        <v>0</v>
      </c>
      <c r="BN2928" t="s">
        <v>349</v>
      </c>
      <c r="BO2928">
        <v>0</v>
      </c>
      <c r="BP2928">
        <v>0</v>
      </c>
      <c r="BQ2928">
        <v>0</v>
      </c>
      <c r="BR2928">
        <v>0</v>
      </c>
      <c r="BS2928">
        <v>0</v>
      </c>
      <c r="BT2928" t="s">
        <v>349</v>
      </c>
      <c r="BU2928">
        <v>0</v>
      </c>
      <c r="BV2928">
        <v>0</v>
      </c>
      <c r="BW2928">
        <v>0</v>
      </c>
      <c r="BX2928">
        <v>0</v>
      </c>
      <c r="BY2928">
        <v>0</v>
      </c>
      <c r="BZ2928" t="s">
        <v>349</v>
      </c>
      <c r="CA2928">
        <v>0</v>
      </c>
      <c r="CB2928">
        <v>0</v>
      </c>
      <c r="CC2928">
        <v>0</v>
      </c>
      <c r="CD2928">
        <v>0</v>
      </c>
      <c r="CE2928">
        <v>0</v>
      </c>
      <c r="CF2928" t="s">
        <v>349</v>
      </c>
      <c r="CG2928">
        <v>0</v>
      </c>
      <c r="CH2928">
        <v>0</v>
      </c>
      <c r="CI2928">
        <v>0</v>
      </c>
      <c r="CJ2928" t="s">
        <v>349</v>
      </c>
      <c r="CK2928">
        <v>0</v>
      </c>
      <c r="CL2928" t="s">
        <v>349</v>
      </c>
      <c r="CM2928">
        <v>0</v>
      </c>
      <c r="CN2928" s="133">
        <v>0</v>
      </c>
      <c r="CO2928" s="133" t="s">
        <v>347</v>
      </c>
      <c r="CP2928" s="133">
        <v>98</v>
      </c>
      <c r="CQ2928" s="133">
        <v>519</v>
      </c>
      <c r="CR2928">
        <v>98</v>
      </c>
      <c r="CS2928">
        <v>519</v>
      </c>
      <c r="CT2928">
        <v>0</v>
      </c>
      <c r="CY2928">
        <v>0</v>
      </c>
      <c r="DD2928">
        <v>102</v>
      </c>
      <c r="DE2928" t="s">
        <v>66</v>
      </c>
      <c r="DF2928" t="s">
        <v>3710</v>
      </c>
      <c r="DG2928" t="s">
        <v>444</v>
      </c>
      <c r="DI2928">
        <v>276</v>
      </c>
      <c r="DJ2928" t="s">
        <v>66</v>
      </c>
      <c r="DK2928" t="s">
        <v>3710</v>
      </c>
      <c r="DL2928" t="s">
        <v>405</v>
      </c>
      <c r="DN2928">
        <v>0</v>
      </c>
      <c r="DS2928">
        <v>141</v>
      </c>
      <c r="DT2928" t="s">
        <v>348</v>
      </c>
      <c r="DU2928" t="s">
        <v>348</v>
      </c>
      <c r="DV2928" t="s">
        <v>349</v>
      </c>
      <c r="DW2928">
        <v>0</v>
      </c>
      <c r="DX2928">
        <v>0</v>
      </c>
      <c r="DY2928">
        <v>0</v>
      </c>
      <c r="EF2928">
        <v>0</v>
      </c>
      <c r="EM2928">
        <v>0</v>
      </c>
      <c r="ET2928">
        <v>0</v>
      </c>
      <c r="FA2928">
        <v>0</v>
      </c>
      <c r="FH2928">
        <v>0</v>
      </c>
      <c r="FK2928">
        <v>34</v>
      </c>
      <c r="FL2928">
        <v>180</v>
      </c>
      <c r="FM2928">
        <v>46</v>
      </c>
      <c r="FN2928">
        <v>244</v>
      </c>
      <c r="FO2928">
        <v>18</v>
      </c>
      <c r="FP2928">
        <v>95</v>
      </c>
      <c r="FQ2928">
        <v>0</v>
      </c>
      <c r="FR2928">
        <v>0</v>
      </c>
      <c r="FS2928" t="s">
        <v>349</v>
      </c>
      <c r="FT2928">
        <v>0</v>
      </c>
      <c r="FU2928">
        <v>0</v>
      </c>
      <c r="FX2928" t="s">
        <v>349</v>
      </c>
      <c r="FZ2928" t="s">
        <v>347</v>
      </c>
      <c r="GA2928">
        <v>2</v>
      </c>
      <c r="GB2928">
        <v>11</v>
      </c>
      <c r="GC2928" t="s">
        <v>349</v>
      </c>
      <c r="GD2928" t="s">
        <v>354</v>
      </c>
      <c r="GE2928" t="s">
        <v>354</v>
      </c>
      <c r="GF2928" t="s">
        <v>361</v>
      </c>
      <c r="GG2928">
        <v>14</v>
      </c>
      <c r="GH2928" t="s">
        <v>356</v>
      </c>
    </row>
    <row r="2929" spans="1:190" x14ac:dyDescent="0.35">
      <c r="A2929" t="s">
        <v>65</v>
      </c>
      <c r="B2929" t="s">
        <v>66</v>
      </c>
      <c r="C2929" t="s">
        <v>6919</v>
      </c>
      <c r="D2929" t="s">
        <v>3710</v>
      </c>
      <c r="E2929" t="s">
        <v>7079</v>
      </c>
      <c r="F2929" t="s">
        <v>7080</v>
      </c>
      <c r="G2929" t="s">
        <v>7106</v>
      </c>
      <c r="H2929" t="s">
        <v>7107</v>
      </c>
      <c r="I2929">
        <v>14</v>
      </c>
      <c r="J2929">
        <v>11</v>
      </c>
      <c r="K2929" t="s">
        <v>345</v>
      </c>
      <c r="L2929">
        <v>8.5169999999999995</v>
      </c>
      <c r="M2929">
        <v>27.919</v>
      </c>
      <c r="N2929" t="s">
        <v>346</v>
      </c>
      <c r="O2929" t="s">
        <v>347</v>
      </c>
      <c r="P2929" s="133">
        <v>27</v>
      </c>
      <c r="Q2929" s="133">
        <v>145</v>
      </c>
      <c r="R2929" s="133">
        <v>27</v>
      </c>
      <c r="S2929" s="133">
        <v>145</v>
      </c>
      <c r="T2929" s="133">
        <v>0</v>
      </c>
      <c r="W2929">
        <v>0</v>
      </c>
      <c r="Z2929">
        <v>52</v>
      </c>
      <c r="AA2929" t="s">
        <v>66</v>
      </c>
      <c r="AB2929" t="s">
        <v>3710</v>
      </c>
      <c r="AC2929">
        <v>93</v>
      </c>
      <c r="AD2929" t="s">
        <v>348</v>
      </c>
      <c r="AE2929" t="s">
        <v>348</v>
      </c>
      <c r="AF2929">
        <v>0</v>
      </c>
      <c r="AI2929">
        <v>0</v>
      </c>
      <c r="AL2929" t="s">
        <v>349</v>
      </c>
      <c r="AM2929">
        <v>0</v>
      </c>
      <c r="AN2929">
        <v>0</v>
      </c>
      <c r="AO2929">
        <v>0</v>
      </c>
      <c r="AR2929">
        <v>0</v>
      </c>
      <c r="AU2929">
        <v>0</v>
      </c>
      <c r="AX2929">
        <v>0</v>
      </c>
      <c r="BA2929">
        <v>0</v>
      </c>
      <c r="BD2929">
        <v>0</v>
      </c>
      <c r="BE2929">
        <v>0</v>
      </c>
      <c r="BF2929">
        <v>0</v>
      </c>
      <c r="BG2929">
        <v>0</v>
      </c>
      <c r="BH2929" t="s">
        <v>349</v>
      </c>
      <c r="BI2929">
        <v>0</v>
      </c>
      <c r="BJ2929">
        <v>0</v>
      </c>
      <c r="BK2929">
        <v>0</v>
      </c>
      <c r="BL2929">
        <v>0</v>
      </c>
      <c r="BM2929">
        <v>0</v>
      </c>
      <c r="BN2929" t="s">
        <v>349</v>
      </c>
      <c r="BO2929">
        <v>0</v>
      </c>
      <c r="BP2929">
        <v>0</v>
      </c>
      <c r="BQ2929">
        <v>0</v>
      </c>
      <c r="BR2929">
        <v>52</v>
      </c>
      <c r="BS2929">
        <v>0</v>
      </c>
      <c r="BT2929" t="s">
        <v>349</v>
      </c>
      <c r="BU2929">
        <v>0</v>
      </c>
      <c r="BV2929">
        <v>0</v>
      </c>
      <c r="BW2929">
        <v>0</v>
      </c>
      <c r="BX2929">
        <v>0</v>
      </c>
      <c r="BY2929">
        <v>93</v>
      </c>
      <c r="BZ2929" t="s">
        <v>349</v>
      </c>
      <c r="CA2929">
        <v>0</v>
      </c>
      <c r="CB2929">
        <v>0</v>
      </c>
      <c r="CC2929">
        <v>0</v>
      </c>
      <c r="CD2929">
        <v>0</v>
      </c>
      <c r="CE2929">
        <v>0</v>
      </c>
      <c r="CF2929" t="s">
        <v>349</v>
      </c>
      <c r="CG2929">
        <v>0</v>
      </c>
      <c r="CH2929">
        <v>0</v>
      </c>
      <c r="CI2929">
        <v>0</v>
      </c>
      <c r="CJ2929" t="s">
        <v>347</v>
      </c>
      <c r="CK2929">
        <v>93</v>
      </c>
      <c r="CL2929" t="s">
        <v>349</v>
      </c>
      <c r="CM2929">
        <v>0</v>
      </c>
      <c r="CN2929" s="133">
        <v>0</v>
      </c>
      <c r="CO2929" s="133" t="s">
        <v>347</v>
      </c>
      <c r="CP2929" s="133">
        <v>308</v>
      </c>
      <c r="CQ2929" s="133">
        <v>1571</v>
      </c>
      <c r="CR2929">
        <v>308</v>
      </c>
      <c r="CS2929">
        <v>1571</v>
      </c>
      <c r="CT2929">
        <v>0</v>
      </c>
      <c r="CY2929">
        <v>0</v>
      </c>
      <c r="DD2929">
        <v>434</v>
      </c>
      <c r="DE2929" t="s">
        <v>66</v>
      </c>
      <c r="DF2929" t="s">
        <v>3710</v>
      </c>
      <c r="DG2929" t="s">
        <v>444</v>
      </c>
      <c r="DI2929">
        <v>894</v>
      </c>
      <c r="DJ2929" t="s">
        <v>66</v>
      </c>
      <c r="DK2929" t="s">
        <v>3710</v>
      </c>
      <c r="DL2929" t="s">
        <v>405</v>
      </c>
      <c r="DN2929">
        <v>0</v>
      </c>
      <c r="DS2929">
        <v>243</v>
      </c>
      <c r="DT2929" t="s">
        <v>348</v>
      </c>
      <c r="DU2929" t="s">
        <v>348</v>
      </c>
      <c r="DV2929" t="s">
        <v>349</v>
      </c>
      <c r="DW2929">
        <v>0</v>
      </c>
      <c r="DX2929">
        <v>0</v>
      </c>
      <c r="DY2929">
        <v>0</v>
      </c>
      <c r="EF2929">
        <v>0</v>
      </c>
      <c r="EM2929">
        <v>0</v>
      </c>
      <c r="ET2929">
        <v>0</v>
      </c>
      <c r="FA2929">
        <v>0</v>
      </c>
      <c r="FH2929">
        <v>0</v>
      </c>
      <c r="FK2929">
        <v>58</v>
      </c>
      <c r="FL2929">
        <v>296</v>
      </c>
      <c r="FM2929">
        <v>214</v>
      </c>
      <c r="FN2929">
        <v>1091</v>
      </c>
      <c r="FO2929">
        <v>36</v>
      </c>
      <c r="FP2929">
        <v>184</v>
      </c>
      <c r="FQ2929">
        <v>0</v>
      </c>
      <c r="FR2929">
        <v>0</v>
      </c>
      <c r="FS2929" t="s">
        <v>349</v>
      </c>
      <c r="FT2929">
        <v>0</v>
      </c>
      <c r="FU2929">
        <v>0</v>
      </c>
      <c r="FX2929" t="s">
        <v>349</v>
      </c>
      <c r="FZ2929" t="s">
        <v>349</v>
      </c>
      <c r="GA2929">
        <v>0</v>
      </c>
      <c r="GB2929">
        <v>0</v>
      </c>
      <c r="GC2929" t="s">
        <v>349</v>
      </c>
      <c r="GD2929" t="s">
        <v>361</v>
      </c>
      <c r="GE2929" t="s">
        <v>354</v>
      </c>
      <c r="GF2929" t="s">
        <v>361</v>
      </c>
      <c r="GG2929">
        <v>14</v>
      </c>
      <c r="GH2929" t="s">
        <v>356</v>
      </c>
    </row>
    <row r="2930" spans="1:190" x14ac:dyDescent="0.35">
      <c r="A2930" t="s">
        <v>65</v>
      </c>
      <c r="B2930" t="s">
        <v>66</v>
      </c>
      <c r="C2930" t="s">
        <v>6919</v>
      </c>
      <c r="D2930" t="s">
        <v>3710</v>
      </c>
      <c r="E2930" t="s">
        <v>7079</v>
      </c>
      <c r="F2930" t="s">
        <v>7080</v>
      </c>
      <c r="G2930" t="s">
        <v>7108</v>
      </c>
      <c r="H2930" t="s">
        <v>7109</v>
      </c>
      <c r="I2930">
        <v>14</v>
      </c>
      <c r="J2930">
        <v>11</v>
      </c>
      <c r="K2930" t="s">
        <v>345</v>
      </c>
      <c r="L2930">
        <v>8.4304179999999995</v>
      </c>
      <c r="M2930">
        <v>28.099990999999999</v>
      </c>
      <c r="N2930" t="s">
        <v>346</v>
      </c>
      <c r="O2930" t="s">
        <v>349</v>
      </c>
      <c r="P2930" s="133">
        <v>0</v>
      </c>
      <c r="Q2930" s="133">
        <v>0</v>
      </c>
      <c r="R2930" s="133">
        <v>0</v>
      </c>
      <c r="S2930" s="133">
        <v>0</v>
      </c>
      <c r="T2930" s="133">
        <v>0</v>
      </c>
      <c r="W2930">
        <v>0</v>
      </c>
      <c r="Z2930">
        <v>0</v>
      </c>
      <c r="AC2930">
        <v>0</v>
      </c>
      <c r="AF2930">
        <v>0</v>
      </c>
      <c r="AI2930">
        <v>0</v>
      </c>
      <c r="AL2930" t="s">
        <v>349</v>
      </c>
      <c r="AM2930">
        <v>0</v>
      </c>
      <c r="AN2930">
        <v>0</v>
      </c>
      <c r="AO2930">
        <v>0</v>
      </c>
      <c r="AR2930">
        <v>0</v>
      </c>
      <c r="AU2930">
        <v>0</v>
      </c>
      <c r="AX2930">
        <v>0</v>
      </c>
      <c r="BA2930">
        <v>0</v>
      </c>
      <c r="BD2930">
        <v>0</v>
      </c>
      <c r="BE2930">
        <v>0</v>
      </c>
      <c r="BF2930">
        <v>0</v>
      </c>
      <c r="BG2930">
        <v>0</v>
      </c>
      <c r="BH2930" t="s">
        <v>349</v>
      </c>
      <c r="BI2930">
        <v>0</v>
      </c>
      <c r="BJ2930">
        <v>0</v>
      </c>
      <c r="BK2930">
        <v>0</v>
      </c>
      <c r="BL2930">
        <v>0</v>
      </c>
      <c r="BM2930">
        <v>0</v>
      </c>
      <c r="BN2930" t="s">
        <v>349</v>
      </c>
      <c r="BO2930">
        <v>0</v>
      </c>
      <c r="BP2930">
        <v>0</v>
      </c>
      <c r="BQ2930">
        <v>0</v>
      </c>
      <c r="BR2930">
        <v>0</v>
      </c>
      <c r="BS2930">
        <v>0</v>
      </c>
      <c r="BT2930" t="s">
        <v>349</v>
      </c>
      <c r="BU2930">
        <v>0</v>
      </c>
      <c r="BV2930">
        <v>0</v>
      </c>
      <c r="BW2930">
        <v>0</v>
      </c>
      <c r="BX2930">
        <v>0</v>
      </c>
      <c r="BY2930">
        <v>0</v>
      </c>
      <c r="BZ2930" t="s">
        <v>349</v>
      </c>
      <c r="CA2930">
        <v>0</v>
      </c>
      <c r="CB2930">
        <v>0</v>
      </c>
      <c r="CC2930">
        <v>0</v>
      </c>
      <c r="CD2930">
        <v>0</v>
      </c>
      <c r="CE2930">
        <v>0</v>
      </c>
      <c r="CF2930" t="s">
        <v>349</v>
      </c>
      <c r="CG2930">
        <v>0</v>
      </c>
      <c r="CH2930">
        <v>0</v>
      </c>
      <c r="CI2930">
        <v>0</v>
      </c>
      <c r="CJ2930" t="s">
        <v>349</v>
      </c>
      <c r="CK2930">
        <v>0</v>
      </c>
      <c r="CL2930" t="s">
        <v>349</v>
      </c>
      <c r="CM2930">
        <v>0</v>
      </c>
      <c r="CN2930" s="133">
        <v>0</v>
      </c>
      <c r="CO2930" s="133" t="s">
        <v>347</v>
      </c>
      <c r="CP2930" s="133">
        <v>109</v>
      </c>
      <c r="CQ2930" s="133">
        <v>589</v>
      </c>
      <c r="CR2930">
        <v>109</v>
      </c>
      <c r="CS2930">
        <v>589</v>
      </c>
      <c r="CT2930">
        <v>0</v>
      </c>
      <c r="CY2930">
        <v>0</v>
      </c>
      <c r="DD2930">
        <v>275</v>
      </c>
      <c r="DE2930" t="s">
        <v>66</v>
      </c>
      <c r="DF2930" t="s">
        <v>3710</v>
      </c>
      <c r="DG2930" t="s">
        <v>444</v>
      </c>
      <c r="DI2930">
        <v>314</v>
      </c>
      <c r="DJ2930" t="s">
        <v>66</v>
      </c>
      <c r="DK2930" t="s">
        <v>3710</v>
      </c>
      <c r="DL2930" t="s">
        <v>405</v>
      </c>
      <c r="DN2930">
        <v>0</v>
      </c>
      <c r="DS2930">
        <v>0</v>
      </c>
      <c r="DV2930" t="s">
        <v>349</v>
      </c>
      <c r="DW2930">
        <v>0</v>
      </c>
      <c r="DX2930">
        <v>0</v>
      </c>
      <c r="DY2930">
        <v>0</v>
      </c>
      <c r="EF2930">
        <v>0</v>
      </c>
      <c r="EM2930">
        <v>0</v>
      </c>
      <c r="ET2930">
        <v>0</v>
      </c>
      <c r="FA2930">
        <v>0</v>
      </c>
      <c r="FH2930">
        <v>0</v>
      </c>
      <c r="FK2930">
        <v>41</v>
      </c>
      <c r="FL2930">
        <v>222</v>
      </c>
      <c r="FM2930">
        <v>53</v>
      </c>
      <c r="FN2930">
        <v>286</v>
      </c>
      <c r="FO2930">
        <v>15</v>
      </c>
      <c r="FP2930">
        <v>81</v>
      </c>
      <c r="FQ2930">
        <v>0</v>
      </c>
      <c r="FR2930">
        <v>0</v>
      </c>
      <c r="FS2930" t="s">
        <v>347</v>
      </c>
      <c r="FT2930">
        <v>9</v>
      </c>
      <c r="FU2930">
        <v>49</v>
      </c>
      <c r="FV2930" t="s">
        <v>66</v>
      </c>
      <c r="FW2930" t="s">
        <v>3710</v>
      </c>
      <c r="FX2930" t="s">
        <v>349</v>
      </c>
      <c r="FZ2930" t="s">
        <v>347</v>
      </c>
      <c r="GA2930">
        <v>9</v>
      </c>
      <c r="GB2930">
        <v>49</v>
      </c>
      <c r="GC2930" t="s">
        <v>349</v>
      </c>
      <c r="GD2930" t="s">
        <v>354</v>
      </c>
      <c r="GE2930" t="s">
        <v>354</v>
      </c>
      <c r="GF2930" t="s">
        <v>361</v>
      </c>
      <c r="GG2930">
        <v>14</v>
      </c>
      <c r="GH2930" t="s">
        <v>356</v>
      </c>
    </row>
    <row r="2931" spans="1:190" x14ac:dyDescent="0.35">
      <c r="A2931" t="s">
        <v>65</v>
      </c>
      <c r="B2931" t="s">
        <v>66</v>
      </c>
      <c r="C2931" t="s">
        <v>6919</v>
      </c>
      <c r="D2931" t="s">
        <v>3710</v>
      </c>
      <c r="E2931" t="s">
        <v>7079</v>
      </c>
      <c r="F2931" t="s">
        <v>7080</v>
      </c>
      <c r="G2931" t="s">
        <v>7110</v>
      </c>
      <c r="H2931" t="s">
        <v>7111</v>
      </c>
      <c r="I2931">
        <v>14</v>
      </c>
      <c r="J2931">
        <v>8</v>
      </c>
      <c r="K2931" t="s">
        <v>345</v>
      </c>
      <c r="L2931">
        <v>8.5295800580000005</v>
      </c>
      <c r="M2931">
        <v>27.976375189999999</v>
      </c>
      <c r="N2931" t="s">
        <v>346</v>
      </c>
      <c r="O2931" t="s">
        <v>349</v>
      </c>
      <c r="P2931" s="133">
        <v>0</v>
      </c>
      <c r="Q2931" s="133">
        <v>0</v>
      </c>
      <c r="R2931" s="133">
        <v>0</v>
      </c>
      <c r="S2931" s="133">
        <v>0</v>
      </c>
      <c r="T2931" s="133">
        <v>0</v>
      </c>
      <c r="W2931">
        <v>0</v>
      </c>
      <c r="Z2931">
        <v>0</v>
      </c>
      <c r="AC2931">
        <v>0</v>
      </c>
      <c r="AF2931">
        <v>0</v>
      </c>
      <c r="AI2931">
        <v>0</v>
      </c>
      <c r="AL2931" t="s">
        <v>349</v>
      </c>
      <c r="AM2931">
        <v>0</v>
      </c>
      <c r="AN2931">
        <v>0</v>
      </c>
      <c r="AO2931">
        <v>0</v>
      </c>
      <c r="AR2931">
        <v>0</v>
      </c>
      <c r="AU2931">
        <v>0</v>
      </c>
      <c r="AX2931">
        <v>0</v>
      </c>
      <c r="BA2931">
        <v>0</v>
      </c>
      <c r="BD2931">
        <v>0</v>
      </c>
      <c r="BE2931">
        <v>0</v>
      </c>
      <c r="BF2931">
        <v>0</v>
      </c>
      <c r="BG2931">
        <v>0</v>
      </c>
      <c r="BH2931" t="s">
        <v>349</v>
      </c>
      <c r="BI2931">
        <v>0</v>
      </c>
      <c r="BJ2931">
        <v>0</v>
      </c>
      <c r="BK2931">
        <v>0</v>
      </c>
      <c r="BL2931">
        <v>0</v>
      </c>
      <c r="BM2931">
        <v>0</v>
      </c>
      <c r="BN2931" t="s">
        <v>349</v>
      </c>
      <c r="BO2931">
        <v>0</v>
      </c>
      <c r="BP2931">
        <v>0</v>
      </c>
      <c r="BQ2931">
        <v>0</v>
      </c>
      <c r="BR2931">
        <v>0</v>
      </c>
      <c r="BS2931">
        <v>0</v>
      </c>
      <c r="BT2931" t="s">
        <v>349</v>
      </c>
      <c r="BU2931">
        <v>0</v>
      </c>
      <c r="BV2931">
        <v>0</v>
      </c>
      <c r="BW2931">
        <v>0</v>
      </c>
      <c r="BX2931">
        <v>0</v>
      </c>
      <c r="BY2931">
        <v>0</v>
      </c>
      <c r="BZ2931" t="s">
        <v>349</v>
      </c>
      <c r="CA2931">
        <v>0</v>
      </c>
      <c r="CB2931">
        <v>0</v>
      </c>
      <c r="CC2931">
        <v>0</v>
      </c>
      <c r="CD2931">
        <v>0</v>
      </c>
      <c r="CE2931">
        <v>0</v>
      </c>
      <c r="CF2931" t="s">
        <v>349</v>
      </c>
      <c r="CG2931">
        <v>0</v>
      </c>
      <c r="CH2931">
        <v>0</v>
      </c>
      <c r="CI2931">
        <v>0</v>
      </c>
      <c r="CJ2931" t="s">
        <v>349</v>
      </c>
      <c r="CK2931">
        <v>0</v>
      </c>
      <c r="CL2931" t="s">
        <v>349</v>
      </c>
      <c r="CM2931">
        <v>0</v>
      </c>
      <c r="CN2931" s="133">
        <v>0</v>
      </c>
      <c r="CO2931" s="133" t="s">
        <v>347</v>
      </c>
      <c r="CP2931" s="133">
        <v>109</v>
      </c>
      <c r="CQ2931" s="133">
        <v>589</v>
      </c>
      <c r="CR2931">
        <v>109</v>
      </c>
      <c r="CS2931">
        <v>589</v>
      </c>
      <c r="CT2931">
        <v>0</v>
      </c>
      <c r="CY2931">
        <v>0</v>
      </c>
      <c r="DD2931">
        <v>197</v>
      </c>
      <c r="DE2931" t="s">
        <v>66</v>
      </c>
      <c r="DF2931" t="s">
        <v>3710</v>
      </c>
      <c r="DG2931" t="s">
        <v>444</v>
      </c>
      <c r="DI2931">
        <v>336</v>
      </c>
      <c r="DJ2931" t="s">
        <v>66</v>
      </c>
      <c r="DK2931" t="s">
        <v>3710</v>
      </c>
      <c r="DL2931" t="s">
        <v>405</v>
      </c>
      <c r="DN2931">
        <v>0</v>
      </c>
      <c r="DS2931">
        <v>56</v>
      </c>
      <c r="DT2931" t="s">
        <v>348</v>
      </c>
      <c r="DU2931" t="s">
        <v>348</v>
      </c>
      <c r="DV2931" t="s">
        <v>349</v>
      </c>
      <c r="DW2931">
        <v>0</v>
      </c>
      <c r="DX2931">
        <v>0</v>
      </c>
      <c r="DY2931">
        <v>0</v>
      </c>
      <c r="EF2931">
        <v>0</v>
      </c>
      <c r="EM2931">
        <v>0</v>
      </c>
      <c r="ET2931">
        <v>0</v>
      </c>
      <c r="FA2931">
        <v>0</v>
      </c>
      <c r="FH2931">
        <v>0</v>
      </c>
      <c r="FK2931">
        <v>43</v>
      </c>
      <c r="FL2931">
        <v>232</v>
      </c>
      <c r="FM2931">
        <v>59</v>
      </c>
      <c r="FN2931">
        <v>318</v>
      </c>
      <c r="FO2931">
        <v>7</v>
      </c>
      <c r="FP2931">
        <v>39</v>
      </c>
      <c r="FQ2931">
        <v>0</v>
      </c>
      <c r="FR2931">
        <v>0</v>
      </c>
      <c r="FS2931" t="s">
        <v>349</v>
      </c>
      <c r="FT2931">
        <v>0</v>
      </c>
      <c r="FU2931">
        <v>0</v>
      </c>
      <c r="FX2931" t="s">
        <v>349</v>
      </c>
      <c r="FZ2931" t="s">
        <v>347</v>
      </c>
      <c r="GA2931">
        <v>6</v>
      </c>
      <c r="GB2931">
        <v>32</v>
      </c>
      <c r="GC2931" t="s">
        <v>349</v>
      </c>
      <c r="GD2931" t="s">
        <v>354</v>
      </c>
      <c r="GE2931" t="s">
        <v>354</v>
      </c>
      <c r="GF2931" t="s">
        <v>361</v>
      </c>
      <c r="GG2931">
        <v>14</v>
      </c>
      <c r="GH2931" t="s">
        <v>356</v>
      </c>
    </row>
    <row r="2932" spans="1:190" x14ac:dyDescent="0.35">
      <c r="A2932" t="s">
        <v>65</v>
      </c>
      <c r="B2932" t="s">
        <v>66</v>
      </c>
      <c r="C2932" t="s">
        <v>6919</v>
      </c>
      <c r="D2932" t="s">
        <v>3710</v>
      </c>
      <c r="E2932" t="s">
        <v>7079</v>
      </c>
      <c r="F2932" t="s">
        <v>7080</v>
      </c>
      <c r="G2932" t="s">
        <v>7112</v>
      </c>
      <c r="H2932" t="s">
        <v>7113</v>
      </c>
      <c r="I2932">
        <v>14</v>
      </c>
      <c r="J2932">
        <v>11</v>
      </c>
      <c r="K2932" t="s">
        <v>345</v>
      </c>
      <c r="L2932">
        <v>8.5485059999999997</v>
      </c>
      <c r="M2932">
        <v>28.132542999999998</v>
      </c>
      <c r="N2932" t="s">
        <v>346</v>
      </c>
      <c r="O2932" t="s">
        <v>347</v>
      </c>
      <c r="P2932" s="133">
        <v>14</v>
      </c>
      <c r="Q2932" s="133">
        <v>76</v>
      </c>
      <c r="R2932" s="133">
        <v>14</v>
      </c>
      <c r="S2932" s="133">
        <v>76</v>
      </c>
      <c r="T2932" s="133">
        <v>0</v>
      </c>
      <c r="W2932">
        <v>0</v>
      </c>
      <c r="Z2932">
        <v>32</v>
      </c>
      <c r="AA2932" t="s">
        <v>66</v>
      </c>
      <c r="AB2932" t="s">
        <v>3710</v>
      </c>
      <c r="AC2932">
        <v>44</v>
      </c>
      <c r="AD2932" t="s">
        <v>66</v>
      </c>
      <c r="AE2932" t="s">
        <v>3710</v>
      </c>
      <c r="AF2932">
        <v>0</v>
      </c>
      <c r="AI2932">
        <v>0</v>
      </c>
      <c r="AL2932" t="s">
        <v>349</v>
      </c>
      <c r="AM2932">
        <v>0</v>
      </c>
      <c r="AN2932">
        <v>0</v>
      </c>
      <c r="AO2932">
        <v>0</v>
      </c>
      <c r="AR2932">
        <v>0</v>
      </c>
      <c r="AU2932">
        <v>0</v>
      </c>
      <c r="AX2932">
        <v>0</v>
      </c>
      <c r="BA2932">
        <v>0</v>
      </c>
      <c r="BD2932">
        <v>0</v>
      </c>
      <c r="BE2932">
        <v>0</v>
      </c>
      <c r="BF2932">
        <v>0</v>
      </c>
      <c r="BG2932">
        <v>0</v>
      </c>
      <c r="BH2932" t="s">
        <v>349</v>
      </c>
      <c r="BI2932">
        <v>0</v>
      </c>
      <c r="BJ2932">
        <v>0</v>
      </c>
      <c r="BK2932">
        <v>0</v>
      </c>
      <c r="BL2932">
        <v>0</v>
      </c>
      <c r="BM2932">
        <v>0</v>
      </c>
      <c r="BN2932" t="s">
        <v>349</v>
      </c>
      <c r="BO2932">
        <v>0</v>
      </c>
      <c r="BP2932">
        <v>0</v>
      </c>
      <c r="BQ2932">
        <v>0</v>
      </c>
      <c r="BR2932">
        <v>32</v>
      </c>
      <c r="BS2932">
        <v>0</v>
      </c>
      <c r="BT2932" t="s">
        <v>349</v>
      </c>
      <c r="BU2932">
        <v>0</v>
      </c>
      <c r="BV2932">
        <v>0</v>
      </c>
      <c r="BW2932">
        <v>0</v>
      </c>
      <c r="BX2932">
        <v>0</v>
      </c>
      <c r="BY2932">
        <v>44</v>
      </c>
      <c r="BZ2932" t="s">
        <v>349</v>
      </c>
      <c r="CA2932">
        <v>0</v>
      </c>
      <c r="CB2932">
        <v>0</v>
      </c>
      <c r="CC2932">
        <v>0</v>
      </c>
      <c r="CD2932">
        <v>0</v>
      </c>
      <c r="CE2932">
        <v>0</v>
      </c>
      <c r="CF2932" t="s">
        <v>349</v>
      </c>
      <c r="CG2932">
        <v>0</v>
      </c>
      <c r="CH2932">
        <v>0</v>
      </c>
      <c r="CI2932">
        <v>0</v>
      </c>
      <c r="CJ2932" t="s">
        <v>347</v>
      </c>
      <c r="CK2932">
        <v>44</v>
      </c>
      <c r="CL2932" t="s">
        <v>349</v>
      </c>
      <c r="CM2932">
        <v>0</v>
      </c>
      <c r="CN2932" s="133">
        <v>0</v>
      </c>
      <c r="CO2932" s="133" t="s">
        <v>347</v>
      </c>
      <c r="CP2932" s="133">
        <v>97</v>
      </c>
      <c r="CQ2932" s="133">
        <v>495</v>
      </c>
      <c r="CR2932">
        <v>97</v>
      </c>
      <c r="CS2932">
        <v>495</v>
      </c>
      <c r="CT2932">
        <v>0</v>
      </c>
      <c r="CY2932">
        <v>0</v>
      </c>
      <c r="DD2932">
        <v>117</v>
      </c>
      <c r="DE2932" t="s">
        <v>66</v>
      </c>
      <c r="DF2932" t="s">
        <v>3710</v>
      </c>
      <c r="DG2932" t="s">
        <v>444</v>
      </c>
      <c r="DI2932">
        <v>264</v>
      </c>
      <c r="DJ2932" t="s">
        <v>66</v>
      </c>
      <c r="DK2932" t="s">
        <v>3710</v>
      </c>
      <c r="DL2932" t="s">
        <v>405</v>
      </c>
      <c r="DN2932">
        <v>0</v>
      </c>
      <c r="DS2932">
        <v>114</v>
      </c>
      <c r="DT2932" t="s">
        <v>348</v>
      </c>
      <c r="DU2932" t="s">
        <v>348</v>
      </c>
      <c r="DV2932" t="s">
        <v>349</v>
      </c>
      <c r="DW2932">
        <v>0</v>
      </c>
      <c r="DX2932">
        <v>0</v>
      </c>
      <c r="DY2932">
        <v>0</v>
      </c>
      <c r="EF2932">
        <v>0</v>
      </c>
      <c r="EM2932">
        <v>0</v>
      </c>
      <c r="ET2932">
        <v>0</v>
      </c>
      <c r="FA2932">
        <v>0</v>
      </c>
      <c r="FH2932">
        <v>0</v>
      </c>
      <c r="FK2932">
        <v>26</v>
      </c>
      <c r="FL2932">
        <v>133</v>
      </c>
      <c r="FM2932">
        <v>60</v>
      </c>
      <c r="FN2932">
        <v>306</v>
      </c>
      <c r="FO2932">
        <v>11</v>
      </c>
      <c r="FP2932">
        <v>56</v>
      </c>
      <c r="FQ2932">
        <v>0</v>
      </c>
      <c r="FR2932">
        <v>0</v>
      </c>
      <c r="FS2932" t="s">
        <v>349</v>
      </c>
      <c r="FT2932">
        <v>0</v>
      </c>
      <c r="FU2932">
        <v>0</v>
      </c>
      <c r="FX2932" t="s">
        <v>349</v>
      </c>
      <c r="FZ2932" t="s">
        <v>349</v>
      </c>
      <c r="GA2932">
        <v>0</v>
      </c>
      <c r="GB2932">
        <v>0</v>
      </c>
      <c r="GC2932" t="s">
        <v>349</v>
      </c>
      <c r="GD2932" t="s">
        <v>354</v>
      </c>
      <c r="GE2932" t="s">
        <v>354</v>
      </c>
      <c r="GF2932" t="s">
        <v>361</v>
      </c>
      <c r="GG2932">
        <v>14</v>
      </c>
      <c r="GH2932" t="s">
        <v>356</v>
      </c>
    </row>
    <row r="2933" spans="1:190" x14ac:dyDescent="0.35">
      <c r="A2933" t="s">
        <v>65</v>
      </c>
      <c r="B2933" t="s">
        <v>66</v>
      </c>
      <c r="C2933" t="s">
        <v>6919</v>
      </c>
      <c r="D2933" t="s">
        <v>3710</v>
      </c>
      <c r="E2933" t="s">
        <v>7079</v>
      </c>
      <c r="F2933" t="s">
        <v>7080</v>
      </c>
      <c r="G2933" t="s">
        <v>7114</v>
      </c>
      <c r="H2933" t="s">
        <v>5988</v>
      </c>
      <c r="I2933">
        <v>14</v>
      </c>
      <c r="J2933">
        <v>13</v>
      </c>
      <c r="K2933" t="s">
        <v>345</v>
      </c>
      <c r="L2933">
        <v>8.5269999999999992</v>
      </c>
      <c r="M2933">
        <v>27.942</v>
      </c>
      <c r="N2933" t="s">
        <v>346</v>
      </c>
      <c r="O2933" t="s">
        <v>347</v>
      </c>
      <c r="P2933" s="133">
        <v>42</v>
      </c>
      <c r="Q2933" s="133">
        <v>226</v>
      </c>
      <c r="R2933" s="133">
        <v>26</v>
      </c>
      <c r="S2933" s="133">
        <v>140</v>
      </c>
      <c r="T2933" s="133">
        <v>0</v>
      </c>
      <c r="W2933">
        <v>0</v>
      </c>
      <c r="Z2933">
        <v>0</v>
      </c>
      <c r="AC2933">
        <v>66</v>
      </c>
      <c r="AD2933" t="s">
        <v>66</v>
      </c>
      <c r="AE2933" t="s">
        <v>3710</v>
      </c>
      <c r="AF2933">
        <v>0</v>
      </c>
      <c r="AI2933">
        <v>74</v>
      </c>
      <c r="AJ2933" t="s">
        <v>348</v>
      </c>
      <c r="AK2933" t="s">
        <v>348</v>
      </c>
      <c r="AL2933" t="s">
        <v>347</v>
      </c>
      <c r="AM2933">
        <v>16</v>
      </c>
      <c r="AN2933">
        <v>86</v>
      </c>
      <c r="AO2933">
        <v>0</v>
      </c>
      <c r="AR2933">
        <v>0</v>
      </c>
      <c r="AU2933">
        <v>54</v>
      </c>
      <c r="AV2933" t="s">
        <v>121</v>
      </c>
      <c r="AW2933" t="s">
        <v>359</v>
      </c>
      <c r="AX2933">
        <v>0</v>
      </c>
      <c r="BA2933">
        <v>0</v>
      </c>
      <c r="BD2933">
        <v>32</v>
      </c>
      <c r="BE2933">
        <v>0</v>
      </c>
      <c r="BF2933">
        <v>0</v>
      </c>
      <c r="BG2933">
        <v>0</v>
      </c>
      <c r="BH2933" t="s">
        <v>349</v>
      </c>
      <c r="BI2933">
        <v>0</v>
      </c>
      <c r="BJ2933">
        <v>0</v>
      </c>
      <c r="BK2933">
        <v>0</v>
      </c>
      <c r="BL2933">
        <v>0</v>
      </c>
      <c r="BM2933">
        <v>0</v>
      </c>
      <c r="BN2933" t="s">
        <v>349</v>
      </c>
      <c r="BO2933">
        <v>0</v>
      </c>
      <c r="BP2933">
        <v>0</v>
      </c>
      <c r="BQ2933">
        <v>0</v>
      </c>
      <c r="BR2933">
        <v>0</v>
      </c>
      <c r="BS2933">
        <v>54</v>
      </c>
      <c r="BT2933" t="s">
        <v>349</v>
      </c>
      <c r="BU2933">
        <v>0</v>
      </c>
      <c r="BV2933">
        <v>0</v>
      </c>
      <c r="BW2933">
        <v>0</v>
      </c>
      <c r="BX2933">
        <v>0</v>
      </c>
      <c r="BY2933">
        <v>66</v>
      </c>
      <c r="BZ2933" t="s">
        <v>349</v>
      </c>
      <c r="CA2933">
        <v>0</v>
      </c>
      <c r="CB2933">
        <v>0</v>
      </c>
      <c r="CC2933">
        <v>0</v>
      </c>
      <c r="CD2933">
        <v>0</v>
      </c>
      <c r="CE2933">
        <v>0</v>
      </c>
      <c r="CF2933" t="s">
        <v>349</v>
      </c>
      <c r="CG2933">
        <v>0</v>
      </c>
      <c r="CH2933">
        <v>0</v>
      </c>
      <c r="CI2933">
        <v>106</v>
      </c>
      <c r="CJ2933" t="s">
        <v>347</v>
      </c>
      <c r="CK2933">
        <v>86</v>
      </c>
      <c r="CL2933" t="s">
        <v>349</v>
      </c>
      <c r="CM2933">
        <v>0</v>
      </c>
      <c r="CN2933" s="133">
        <v>0</v>
      </c>
      <c r="CO2933" s="133" t="s">
        <v>347</v>
      </c>
      <c r="CP2933" s="133">
        <v>51</v>
      </c>
      <c r="CQ2933" s="133">
        <v>275</v>
      </c>
      <c r="CR2933">
        <v>43</v>
      </c>
      <c r="CS2933">
        <v>232</v>
      </c>
      <c r="CT2933">
        <v>0</v>
      </c>
      <c r="CY2933">
        <v>0</v>
      </c>
      <c r="DD2933">
        <v>38</v>
      </c>
      <c r="DE2933" t="s">
        <v>66</v>
      </c>
      <c r="DF2933" t="s">
        <v>3710</v>
      </c>
      <c r="DG2933" t="s">
        <v>444</v>
      </c>
      <c r="DI2933">
        <v>172</v>
      </c>
      <c r="DJ2933" t="s">
        <v>66</v>
      </c>
      <c r="DK2933" t="s">
        <v>3710</v>
      </c>
      <c r="DL2933" t="s">
        <v>405</v>
      </c>
      <c r="DN2933">
        <v>0</v>
      </c>
      <c r="DS2933">
        <v>22</v>
      </c>
      <c r="DT2933" t="s">
        <v>348</v>
      </c>
      <c r="DU2933" t="s">
        <v>348</v>
      </c>
      <c r="DV2933" t="s">
        <v>347</v>
      </c>
      <c r="DW2933">
        <v>8</v>
      </c>
      <c r="DX2933">
        <v>43</v>
      </c>
      <c r="DY2933">
        <v>0</v>
      </c>
      <c r="EF2933">
        <v>19</v>
      </c>
      <c r="EG2933" t="s">
        <v>121</v>
      </c>
      <c r="EI2933" t="s">
        <v>359</v>
      </c>
      <c r="EK2933" t="s">
        <v>444</v>
      </c>
      <c r="EM2933">
        <v>16</v>
      </c>
      <c r="EN2933" t="s">
        <v>121</v>
      </c>
      <c r="EP2933" t="s">
        <v>359</v>
      </c>
      <c r="ER2933" t="s">
        <v>405</v>
      </c>
      <c r="ET2933">
        <v>0</v>
      </c>
      <c r="FA2933">
        <v>0</v>
      </c>
      <c r="FH2933">
        <v>8</v>
      </c>
      <c r="FK2933">
        <v>22</v>
      </c>
      <c r="FL2933">
        <v>118</v>
      </c>
      <c r="FM2933">
        <v>20</v>
      </c>
      <c r="FN2933">
        <v>108</v>
      </c>
      <c r="FO2933">
        <v>9</v>
      </c>
      <c r="FP2933">
        <v>49</v>
      </c>
      <c r="FQ2933">
        <v>0</v>
      </c>
      <c r="FR2933">
        <v>0</v>
      </c>
      <c r="FS2933" t="s">
        <v>347</v>
      </c>
      <c r="FT2933">
        <v>8</v>
      </c>
      <c r="FU2933">
        <v>43</v>
      </c>
      <c r="FV2933" t="s">
        <v>66</v>
      </c>
      <c r="FW2933" t="s">
        <v>3710</v>
      </c>
      <c r="FX2933" t="s">
        <v>347</v>
      </c>
      <c r="FY2933" t="s">
        <v>121</v>
      </c>
      <c r="FZ2933" t="s">
        <v>347</v>
      </c>
      <c r="GA2933">
        <v>24</v>
      </c>
      <c r="GB2933">
        <v>130</v>
      </c>
      <c r="GC2933" t="s">
        <v>349</v>
      </c>
      <c r="GD2933" t="s">
        <v>361</v>
      </c>
      <c r="GE2933" t="s">
        <v>354</v>
      </c>
      <c r="GF2933" t="s">
        <v>361</v>
      </c>
      <c r="GG2933">
        <v>14</v>
      </c>
      <c r="GH2933" t="s">
        <v>356</v>
      </c>
    </row>
    <row r="2934" spans="1:190" x14ac:dyDescent="0.35">
      <c r="A2934" t="s">
        <v>65</v>
      </c>
      <c r="B2934" t="s">
        <v>66</v>
      </c>
      <c r="C2934" t="s">
        <v>6919</v>
      </c>
      <c r="D2934" t="s">
        <v>3710</v>
      </c>
      <c r="E2934" t="s">
        <v>7079</v>
      </c>
      <c r="F2934" t="s">
        <v>7080</v>
      </c>
      <c r="G2934" t="s">
        <v>7115</v>
      </c>
      <c r="H2934" t="s">
        <v>7116</v>
      </c>
      <c r="I2934">
        <v>14</v>
      </c>
      <c r="J2934">
        <v>7</v>
      </c>
      <c r="K2934" t="s">
        <v>345</v>
      </c>
      <c r="L2934">
        <v>8.4561060000000001</v>
      </c>
      <c r="M2934">
        <v>28.063666000000001</v>
      </c>
      <c r="N2934" t="s">
        <v>346</v>
      </c>
      <c r="O2934" t="s">
        <v>349</v>
      </c>
      <c r="P2934" s="133">
        <v>0</v>
      </c>
      <c r="Q2934" s="133">
        <v>0</v>
      </c>
      <c r="R2934" s="133">
        <v>0</v>
      </c>
      <c r="S2934" s="133">
        <v>0</v>
      </c>
      <c r="T2934" s="133">
        <v>0</v>
      </c>
      <c r="W2934">
        <v>0</v>
      </c>
      <c r="Z2934">
        <v>0</v>
      </c>
      <c r="AC2934">
        <v>0</v>
      </c>
      <c r="AF2934">
        <v>0</v>
      </c>
      <c r="AI2934">
        <v>0</v>
      </c>
      <c r="AL2934" t="s">
        <v>349</v>
      </c>
      <c r="AM2934">
        <v>0</v>
      </c>
      <c r="AN2934">
        <v>0</v>
      </c>
      <c r="AO2934">
        <v>0</v>
      </c>
      <c r="AR2934">
        <v>0</v>
      </c>
      <c r="AU2934">
        <v>0</v>
      </c>
      <c r="AX2934">
        <v>0</v>
      </c>
      <c r="BA2934">
        <v>0</v>
      </c>
      <c r="BD2934">
        <v>0</v>
      </c>
      <c r="BE2934">
        <v>0</v>
      </c>
      <c r="BF2934">
        <v>0</v>
      </c>
      <c r="BG2934">
        <v>0</v>
      </c>
      <c r="BH2934" t="s">
        <v>349</v>
      </c>
      <c r="BI2934">
        <v>0</v>
      </c>
      <c r="BJ2934">
        <v>0</v>
      </c>
      <c r="BK2934">
        <v>0</v>
      </c>
      <c r="BL2934">
        <v>0</v>
      </c>
      <c r="BM2934">
        <v>0</v>
      </c>
      <c r="BN2934" t="s">
        <v>349</v>
      </c>
      <c r="BO2934">
        <v>0</v>
      </c>
      <c r="BP2934">
        <v>0</v>
      </c>
      <c r="BQ2934">
        <v>0</v>
      </c>
      <c r="BR2934">
        <v>0</v>
      </c>
      <c r="BS2934">
        <v>0</v>
      </c>
      <c r="BT2934" t="s">
        <v>349</v>
      </c>
      <c r="BU2934">
        <v>0</v>
      </c>
      <c r="BV2934">
        <v>0</v>
      </c>
      <c r="BW2934">
        <v>0</v>
      </c>
      <c r="BX2934">
        <v>0</v>
      </c>
      <c r="BY2934">
        <v>0</v>
      </c>
      <c r="BZ2934" t="s">
        <v>349</v>
      </c>
      <c r="CA2934">
        <v>0</v>
      </c>
      <c r="CB2934">
        <v>0</v>
      </c>
      <c r="CC2934">
        <v>0</v>
      </c>
      <c r="CD2934">
        <v>0</v>
      </c>
      <c r="CE2934">
        <v>0</v>
      </c>
      <c r="CF2934" t="s">
        <v>349</v>
      </c>
      <c r="CG2934">
        <v>0</v>
      </c>
      <c r="CH2934">
        <v>0</v>
      </c>
      <c r="CI2934">
        <v>0</v>
      </c>
      <c r="CJ2934" t="s">
        <v>349</v>
      </c>
      <c r="CK2934">
        <v>0</v>
      </c>
      <c r="CL2934" t="s">
        <v>349</v>
      </c>
      <c r="CM2934">
        <v>0</v>
      </c>
      <c r="CN2934" s="133">
        <v>0</v>
      </c>
      <c r="CO2934" s="133" t="s">
        <v>347</v>
      </c>
      <c r="CP2934" s="133">
        <v>96</v>
      </c>
      <c r="CQ2934" s="133">
        <v>518</v>
      </c>
      <c r="CR2934">
        <v>96</v>
      </c>
      <c r="CS2934">
        <v>518</v>
      </c>
      <c r="CT2934">
        <v>0</v>
      </c>
      <c r="CY2934">
        <v>0</v>
      </c>
      <c r="DD2934">
        <v>231</v>
      </c>
      <c r="DE2934" t="s">
        <v>66</v>
      </c>
      <c r="DF2934" t="s">
        <v>3710</v>
      </c>
      <c r="DG2934" t="s">
        <v>444</v>
      </c>
      <c r="DI2934">
        <v>287</v>
      </c>
      <c r="DJ2934" t="s">
        <v>66</v>
      </c>
      <c r="DK2934" t="s">
        <v>3710</v>
      </c>
      <c r="DL2934" t="s">
        <v>405</v>
      </c>
      <c r="DN2934">
        <v>0</v>
      </c>
      <c r="DS2934">
        <v>0</v>
      </c>
      <c r="DV2934" t="s">
        <v>349</v>
      </c>
      <c r="DW2934">
        <v>0</v>
      </c>
      <c r="DX2934">
        <v>0</v>
      </c>
      <c r="DY2934">
        <v>0</v>
      </c>
      <c r="EF2934">
        <v>0</v>
      </c>
      <c r="EM2934">
        <v>0</v>
      </c>
      <c r="ET2934">
        <v>0</v>
      </c>
      <c r="FA2934">
        <v>0</v>
      </c>
      <c r="FH2934">
        <v>0</v>
      </c>
      <c r="FK2934">
        <v>35</v>
      </c>
      <c r="FL2934">
        <v>189</v>
      </c>
      <c r="FM2934">
        <v>48</v>
      </c>
      <c r="FN2934">
        <v>259</v>
      </c>
      <c r="FO2934">
        <v>13</v>
      </c>
      <c r="FP2934">
        <v>70</v>
      </c>
      <c r="FQ2934">
        <v>0</v>
      </c>
      <c r="FR2934">
        <v>0</v>
      </c>
      <c r="FS2934" t="s">
        <v>347</v>
      </c>
      <c r="FT2934">
        <v>6</v>
      </c>
      <c r="FU2934">
        <v>32</v>
      </c>
      <c r="FV2934" t="s">
        <v>66</v>
      </c>
      <c r="FW2934" t="s">
        <v>3710</v>
      </c>
      <c r="FX2934" t="s">
        <v>349</v>
      </c>
      <c r="FZ2934" t="s">
        <v>347</v>
      </c>
      <c r="GA2934">
        <v>7</v>
      </c>
      <c r="GB2934">
        <v>39</v>
      </c>
      <c r="GC2934" t="s">
        <v>349</v>
      </c>
      <c r="GD2934" t="s">
        <v>354</v>
      </c>
      <c r="GE2934" t="s">
        <v>354</v>
      </c>
      <c r="GF2934" t="s">
        <v>361</v>
      </c>
      <c r="GG2934">
        <v>14</v>
      </c>
      <c r="GH2934" t="s">
        <v>356</v>
      </c>
    </row>
    <row r="2935" spans="1:190" x14ac:dyDescent="0.35">
      <c r="A2935" t="s">
        <v>65</v>
      </c>
      <c r="B2935" t="s">
        <v>66</v>
      </c>
      <c r="C2935" t="s">
        <v>6919</v>
      </c>
      <c r="D2935" t="s">
        <v>3710</v>
      </c>
      <c r="E2935" t="s">
        <v>7079</v>
      </c>
      <c r="F2935" t="s">
        <v>7080</v>
      </c>
      <c r="G2935" t="s">
        <v>7117</v>
      </c>
      <c r="H2935" t="s">
        <v>3972</v>
      </c>
      <c r="I2935">
        <v>14</v>
      </c>
      <c r="J2935">
        <v>7</v>
      </c>
      <c r="K2935" t="s">
        <v>345</v>
      </c>
      <c r="L2935">
        <v>8.4581640720000006</v>
      </c>
      <c r="M2935">
        <v>27.915558539999999</v>
      </c>
      <c r="N2935" t="s">
        <v>346</v>
      </c>
      <c r="O2935" t="s">
        <v>349</v>
      </c>
      <c r="P2935" s="133">
        <v>0</v>
      </c>
      <c r="Q2935" s="133">
        <v>0</v>
      </c>
      <c r="R2935" s="133">
        <v>0</v>
      </c>
      <c r="S2935" s="133">
        <v>0</v>
      </c>
      <c r="T2935" s="133">
        <v>0</v>
      </c>
      <c r="W2935">
        <v>0</v>
      </c>
      <c r="Z2935">
        <v>0</v>
      </c>
      <c r="AC2935">
        <v>0</v>
      </c>
      <c r="AF2935">
        <v>0</v>
      </c>
      <c r="AI2935">
        <v>0</v>
      </c>
      <c r="AL2935" t="s">
        <v>349</v>
      </c>
      <c r="AM2935">
        <v>0</v>
      </c>
      <c r="AN2935">
        <v>0</v>
      </c>
      <c r="AO2935">
        <v>0</v>
      </c>
      <c r="AR2935">
        <v>0</v>
      </c>
      <c r="AU2935">
        <v>0</v>
      </c>
      <c r="AX2935">
        <v>0</v>
      </c>
      <c r="BA2935">
        <v>0</v>
      </c>
      <c r="BD2935">
        <v>0</v>
      </c>
      <c r="BE2935">
        <v>0</v>
      </c>
      <c r="BF2935">
        <v>0</v>
      </c>
      <c r="BG2935">
        <v>0</v>
      </c>
      <c r="BH2935" t="s">
        <v>349</v>
      </c>
      <c r="BI2935">
        <v>0</v>
      </c>
      <c r="BJ2935">
        <v>0</v>
      </c>
      <c r="BK2935">
        <v>0</v>
      </c>
      <c r="BL2935">
        <v>0</v>
      </c>
      <c r="BM2935">
        <v>0</v>
      </c>
      <c r="BN2935" t="s">
        <v>349</v>
      </c>
      <c r="BO2935">
        <v>0</v>
      </c>
      <c r="BP2935">
        <v>0</v>
      </c>
      <c r="BQ2935">
        <v>0</v>
      </c>
      <c r="BR2935">
        <v>0</v>
      </c>
      <c r="BS2935">
        <v>0</v>
      </c>
      <c r="BT2935" t="s">
        <v>349</v>
      </c>
      <c r="BU2935">
        <v>0</v>
      </c>
      <c r="BV2935">
        <v>0</v>
      </c>
      <c r="BW2935">
        <v>0</v>
      </c>
      <c r="BX2935">
        <v>0</v>
      </c>
      <c r="BY2935">
        <v>0</v>
      </c>
      <c r="BZ2935" t="s">
        <v>349</v>
      </c>
      <c r="CA2935">
        <v>0</v>
      </c>
      <c r="CB2935">
        <v>0</v>
      </c>
      <c r="CC2935">
        <v>0</v>
      </c>
      <c r="CD2935">
        <v>0</v>
      </c>
      <c r="CE2935">
        <v>0</v>
      </c>
      <c r="CF2935" t="s">
        <v>349</v>
      </c>
      <c r="CG2935">
        <v>0</v>
      </c>
      <c r="CH2935">
        <v>0</v>
      </c>
      <c r="CI2935">
        <v>0</v>
      </c>
      <c r="CJ2935" t="s">
        <v>349</v>
      </c>
      <c r="CK2935">
        <v>0</v>
      </c>
      <c r="CL2935" t="s">
        <v>349</v>
      </c>
      <c r="CM2935">
        <v>0</v>
      </c>
      <c r="CN2935" s="133">
        <v>0</v>
      </c>
      <c r="CO2935" s="133" t="s">
        <v>347</v>
      </c>
      <c r="CP2935" s="133">
        <v>97</v>
      </c>
      <c r="CQ2935" s="133">
        <v>524</v>
      </c>
      <c r="CR2935">
        <v>97</v>
      </c>
      <c r="CS2935">
        <v>524</v>
      </c>
      <c r="CT2935">
        <v>0</v>
      </c>
      <c r="CY2935">
        <v>0</v>
      </c>
      <c r="DD2935">
        <v>139</v>
      </c>
      <c r="DE2935" t="s">
        <v>66</v>
      </c>
      <c r="DF2935" t="s">
        <v>3710</v>
      </c>
      <c r="DG2935" t="s">
        <v>444</v>
      </c>
      <c r="DI2935">
        <v>237</v>
      </c>
      <c r="DJ2935" t="s">
        <v>66</v>
      </c>
      <c r="DK2935" t="s">
        <v>3710</v>
      </c>
      <c r="DL2935" t="s">
        <v>405</v>
      </c>
      <c r="DN2935">
        <v>0</v>
      </c>
      <c r="DS2935">
        <v>148</v>
      </c>
      <c r="DT2935" t="s">
        <v>348</v>
      </c>
      <c r="DU2935" t="s">
        <v>348</v>
      </c>
      <c r="DV2935" t="s">
        <v>349</v>
      </c>
      <c r="DW2935">
        <v>0</v>
      </c>
      <c r="DX2935">
        <v>0</v>
      </c>
      <c r="DY2935">
        <v>0</v>
      </c>
      <c r="EF2935">
        <v>0</v>
      </c>
      <c r="EM2935">
        <v>0</v>
      </c>
      <c r="ET2935">
        <v>0</v>
      </c>
      <c r="FA2935">
        <v>0</v>
      </c>
      <c r="FH2935">
        <v>0</v>
      </c>
      <c r="FK2935">
        <v>35</v>
      </c>
      <c r="FL2935">
        <v>189</v>
      </c>
      <c r="FM2935">
        <v>57</v>
      </c>
      <c r="FN2935">
        <v>308</v>
      </c>
      <c r="FO2935">
        <v>5</v>
      </c>
      <c r="FP2935">
        <v>27</v>
      </c>
      <c r="FQ2935">
        <v>0</v>
      </c>
      <c r="FR2935">
        <v>0</v>
      </c>
      <c r="FS2935" t="s">
        <v>347</v>
      </c>
      <c r="FT2935">
        <v>5</v>
      </c>
      <c r="FU2935">
        <v>27</v>
      </c>
      <c r="FV2935" t="s">
        <v>66</v>
      </c>
      <c r="FW2935" t="s">
        <v>3710</v>
      </c>
      <c r="FX2935" t="s">
        <v>349</v>
      </c>
      <c r="FZ2935" t="s">
        <v>349</v>
      </c>
      <c r="GA2935">
        <v>0</v>
      </c>
      <c r="GB2935">
        <v>0</v>
      </c>
      <c r="GC2935" t="s">
        <v>349</v>
      </c>
      <c r="GD2935" t="s">
        <v>361</v>
      </c>
      <c r="GE2935" t="s">
        <v>354</v>
      </c>
      <c r="GF2935" t="s">
        <v>361</v>
      </c>
      <c r="GG2935">
        <v>14</v>
      </c>
      <c r="GH2935" t="s">
        <v>356</v>
      </c>
    </row>
    <row r="2936" spans="1:190" x14ac:dyDescent="0.35">
      <c r="A2936" t="s">
        <v>65</v>
      </c>
      <c r="B2936" t="s">
        <v>66</v>
      </c>
      <c r="C2936" t="s">
        <v>6919</v>
      </c>
      <c r="D2936" t="s">
        <v>3710</v>
      </c>
      <c r="E2936" t="s">
        <v>7079</v>
      </c>
      <c r="F2936" t="s">
        <v>7080</v>
      </c>
      <c r="G2936" t="s">
        <v>7118</v>
      </c>
      <c r="H2936" t="s">
        <v>7119</v>
      </c>
      <c r="I2936">
        <v>14</v>
      </c>
      <c r="J2936">
        <v>11</v>
      </c>
      <c r="K2936" t="s">
        <v>345</v>
      </c>
      <c r="L2936">
        <v>8.480105</v>
      </c>
      <c r="M2936">
        <v>28.024908</v>
      </c>
      <c r="N2936" t="s">
        <v>346</v>
      </c>
      <c r="O2936" t="s">
        <v>349</v>
      </c>
      <c r="P2936" s="133">
        <v>0</v>
      </c>
      <c r="Q2936" s="133">
        <v>0</v>
      </c>
      <c r="R2936" s="133">
        <v>0</v>
      </c>
      <c r="S2936" s="133">
        <v>0</v>
      </c>
      <c r="T2936" s="133">
        <v>0</v>
      </c>
      <c r="W2936">
        <v>0</v>
      </c>
      <c r="Z2936">
        <v>0</v>
      </c>
      <c r="AC2936">
        <v>0</v>
      </c>
      <c r="AF2936">
        <v>0</v>
      </c>
      <c r="AI2936">
        <v>0</v>
      </c>
      <c r="AL2936" t="s">
        <v>349</v>
      </c>
      <c r="AM2936">
        <v>0</v>
      </c>
      <c r="AN2936">
        <v>0</v>
      </c>
      <c r="AO2936">
        <v>0</v>
      </c>
      <c r="AR2936">
        <v>0</v>
      </c>
      <c r="AU2936">
        <v>0</v>
      </c>
      <c r="AX2936">
        <v>0</v>
      </c>
      <c r="BA2936">
        <v>0</v>
      </c>
      <c r="BD2936">
        <v>0</v>
      </c>
      <c r="BE2936">
        <v>0</v>
      </c>
      <c r="BF2936">
        <v>0</v>
      </c>
      <c r="BG2936">
        <v>0</v>
      </c>
      <c r="BH2936" t="s">
        <v>349</v>
      </c>
      <c r="BI2936">
        <v>0</v>
      </c>
      <c r="BJ2936">
        <v>0</v>
      </c>
      <c r="BK2936">
        <v>0</v>
      </c>
      <c r="BL2936">
        <v>0</v>
      </c>
      <c r="BM2936">
        <v>0</v>
      </c>
      <c r="BN2936" t="s">
        <v>349</v>
      </c>
      <c r="BO2936">
        <v>0</v>
      </c>
      <c r="BP2936">
        <v>0</v>
      </c>
      <c r="BQ2936">
        <v>0</v>
      </c>
      <c r="BR2936">
        <v>0</v>
      </c>
      <c r="BS2936">
        <v>0</v>
      </c>
      <c r="BT2936" t="s">
        <v>349</v>
      </c>
      <c r="BU2936">
        <v>0</v>
      </c>
      <c r="BV2936">
        <v>0</v>
      </c>
      <c r="BW2936">
        <v>0</v>
      </c>
      <c r="BX2936">
        <v>0</v>
      </c>
      <c r="BY2936">
        <v>0</v>
      </c>
      <c r="BZ2936" t="s">
        <v>349</v>
      </c>
      <c r="CA2936">
        <v>0</v>
      </c>
      <c r="CB2936">
        <v>0</v>
      </c>
      <c r="CC2936">
        <v>0</v>
      </c>
      <c r="CD2936">
        <v>0</v>
      </c>
      <c r="CE2936">
        <v>0</v>
      </c>
      <c r="CF2936" t="s">
        <v>349</v>
      </c>
      <c r="CG2936">
        <v>0</v>
      </c>
      <c r="CH2936">
        <v>0</v>
      </c>
      <c r="CI2936">
        <v>0</v>
      </c>
      <c r="CJ2936" t="s">
        <v>349</v>
      </c>
      <c r="CK2936">
        <v>0</v>
      </c>
      <c r="CL2936" t="s">
        <v>349</v>
      </c>
      <c r="CM2936">
        <v>0</v>
      </c>
      <c r="CN2936" s="133">
        <v>0</v>
      </c>
      <c r="CO2936" s="133" t="s">
        <v>347</v>
      </c>
      <c r="CP2936" s="133">
        <v>91</v>
      </c>
      <c r="CQ2936" s="133">
        <v>482</v>
      </c>
      <c r="CR2936">
        <v>91</v>
      </c>
      <c r="CS2936">
        <v>482</v>
      </c>
      <c r="CT2936">
        <v>0</v>
      </c>
      <c r="CY2936">
        <v>0</v>
      </c>
      <c r="DD2936">
        <v>239</v>
      </c>
      <c r="DE2936" t="s">
        <v>66</v>
      </c>
      <c r="DF2936" t="s">
        <v>3710</v>
      </c>
      <c r="DG2936" t="s">
        <v>444</v>
      </c>
      <c r="DI2936">
        <v>243</v>
      </c>
      <c r="DJ2936" t="s">
        <v>66</v>
      </c>
      <c r="DK2936" t="s">
        <v>3710</v>
      </c>
      <c r="DL2936" t="s">
        <v>405</v>
      </c>
      <c r="DN2936">
        <v>0</v>
      </c>
      <c r="DS2936">
        <v>0</v>
      </c>
      <c r="DV2936" t="s">
        <v>349</v>
      </c>
      <c r="DW2936">
        <v>0</v>
      </c>
      <c r="DX2936">
        <v>0</v>
      </c>
      <c r="DY2936">
        <v>0</v>
      </c>
      <c r="EF2936">
        <v>0</v>
      </c>
      <c r="EM2936">
        <v>0</v>
      </c>
      <c r="ET2936">
        <v>0</v>
      </c>
      <c r="FA2936">
        <v>0</v>
      </c>
      <c r="FH2936">
        <v>0</v>
      </c>
      <c r="FK2936">
        <v>32</v>
      </c>
      <c r="FL2936">
        <v>170</v>
      </c>
      <c r="FM2936">
        <v>44</v>
      </c>
      <c r="FN2936">
        <v>233</v>
      </c>
      <c r="FO2936">
        <v>15</v>
      </c>
      <c r="FP2936">
        <v>79</v>
      </c>
      <c r="FQ2936">
        <v>0</v>
      </c>
      <c r="FR2936">
        <v>0</v>
      </c>
      <c r="FS2936" t="s">
        <v>349</v>
      </c>
      <c r="FT2936">
        <v>0</v>
      </c>
      <c r="FU2936">
        <v>0</v>
      </c>
      <c r="FX2936" t="s">
        <v>349</v>
      </c>
      <c r="FZ2936" t="s">
        <v>349</v>
      </c>
      <c r="GA2936">
        <v>0</v>
      </c>
      <c r="GB2936">
        <v>0</v>
      </c>
      <c r="GC2936" t="s">
        <v>349</v>
      </c>
      <c r="GD2936" t="s">
        <v>354</v>
      </c>
      <c r="GE2936" t="s">
        <v>354</v>
      </c>
      <c r="GF2936" t="s">
        <v>361</v>
      </c>
      <c r="GG2936">
        <v>14</v>
      </c>
      <c r="GH2936" t="s">
        <v>356</v>
      </c>
    </row>
    <row r="2937" spans="1:190" x14ac:dyDescent="0.35">
      <c r="A2937" t="s">
        <v>65</v>
      </c>
      <c r="B2937" t="s">
        <v>66</v>
      </c>
      <c r="C2937" t="s">
        <v>6919</v>
      </c>
      <c r="D2937" t="s">
        <v>3710</v>
      </c>
      <c r="E2937" t="s">
        <v>7079</v>
      </c>
      <c r="F2937" t="s">
        <v>7080</v>
      </c>
      <c r="G2937" t="s">
        <v>7120</v>
      </c>
      <c r="H2937" t="s">
        <v>7121</v>
      </c>
      <c r="I2937">
        <v>14</v>
      </c>
      <c r="J2937">
        <v>11</v>
      </c>
      <c r="K2937" t="s">
        <v>345</v>
      </c>
      <c r="L2937">
        <v>8.4830000000000005</v>
      </c>
      <c r="M2937">
        <v>28.074000000000002</v>
      </c>
      <c r="N2937" t="s">
        <v>346</v>
      </c>
      <c r="O2937" t="s">
        <v>349</v>
      </c>
      <c r="P2937" s="133">
        <v>0</v>
      </c>
      <c r="Q2937" s="133">
        <v>0</v>
      </c>
      <c r="R2937" s="133">
        <v>0</v>
      </c>
      <c r="S2937" s="133">
        <v>0</v>
      </c>
      <c r="T2937" s="133">
        <v>0</v>
      </c>
      <c r="W2937">
        <v>0</v>
      </c>
      <c r="Z2937">
        <v>0</v>
      </c>
      <c r="AC2937">
        <v>0</v>
      </c>
      <c r="AF2937">
        <v>0</v>
      </c>
      <c r="AI2937">
        <v>0</v>
      </c>
      <c r="AL2937" t="s">
        <v>349</v>
      </c>
      <c r="AM2937">
        <v>0</v>
      </c>
      <c r="AN2937">
        <v>0</v>
      </c>
      <c r="AO2937">
        <v>0</v>
      </c>
      <c r="AR2937">
        <v>0</v>
      </c>
      <c r="AU2937">
        <v>0</v>
      </c>
      <c r="AX2937">
        <v>0</v>
      </c>
      <c r="BA2937">
        <v>0</v>
      </c>
      <c r="BD2937">
        <v>0</v>
      </c>
      <c r="BE2937">
        <v>0</v>
      </c>
      <c r="BF2937">
        <v>0</v>
      </c>
      <c r="BG2937">
        <v>0</v>
      </c>
      <c r="BH2937" t="s">
        <v>349</v>
      </c>
      <c r="BI2937">
        <v>0</v>
      </c>
      <c r="BJ2937">
        <v>0</v>
      </c>
      <c r="BK2937">
        <v>0</v>
      </c>
      <c r="BL2937">
        <v>0</v>
      </c>
      <c r="BM2937">
        <v>0</v>
      </c>
      <c r="BN2937" t="s">
        <v>349</v>
      </c>
      <c r="BO2937">
        <v>0</v>
      </c>
      <c r="BP2937">
        <v>0</v>
      </c>
      <c r="BQ2937">
        <v>0</v>
      </c>
      <c r="BR2937">
        <v>0</v>
      </c>
      <c r="BS2937">
        <v>0</v>
      </c>
      <c r="BT2937" t="s">
        <v>349</v>
      </c>
      <c r="BU2937">
        <v>0</v>
      </c>
      <c r="BV2937">
        <v>0</v>
      </c>
      <c r="BW2937">
        <v>0</v>
      </c>
      <c r="BX2937">
        <v>0</v>
      </c>
      <c r="BY2937">
        <v>0</v>
      </c>
      <c r="BZ2937" t="s">
        <v>349</v>
      </c>
      <c r="CA2937">
        <v>0</v>
      </c>
      <c r="CB2937">
        <v>0</v>
      </c>
      <c r="CC2937">
        <v>0</v>
      </c>
      <c r="CD2937">
        <v>0</v>
      </c>
      <c r="CE2937">
        <v>0</v>
      </c>
      <c r="CF2937" t="s">
        <v>349</v>
      </c>
      <c r="CG2937">
        <v>0</v>
      </c>
      <c r="CH2937">
        <v>0</v>
      </c>
      <c r="CI2937">
        <v>0</v>
      </c>
      <c r="CJ2937" t="s">
        <v>349</v>
      </c>
      <c r="CK2937">
        <v>0</v>
      </c>
      <c r="CL2937" t="s">
        <v>349</v>
      </c>
      <c r="CM2937">
        <v>0</v>
      </c>
      <c r="CN2937" s="133">
        <v>0</v>
      </c>
      <c r="CO2937" s="133" t="s">
        <v>347</v>
      </c>
      <c r="CP2937" s="133">
        <v>97</v>
      </c>
      <c r="CQ2937" s="133">
        <v>524</v>
      </c>
      <c r="CR2937">
        <v>97</v>
      </c>
      <c r="CS2937">
        <v>524</v>
      </c>
      <c r="CT2937">
        <v>0</v>
      </c>
      <c r="CY2937">
        <v>0</v>
      </c>
      <c r="DD2937">
        <v>264</v>
      </c>
      <c r="DE2937" t="s">
        <v>66</v>
      </c>
      <c r="DF2937" t="s">
        <v>3710</v>
      </c>
      <c r="DG2937" t="s">
        <v>444</v>
      </c>
      <c r="DI2937">
        <v>260</v>
      </c>
      <c r="DJ2937" t="s">
        <v>66</v>
      </c>
      <c r="DK2937" t="s">
        <v>3710</v>
      </c>
      <c r="DL2937" t="s">
        <v>405</v>
      </c>
      <c r="DN2937">
        <v>0</v>
      </c>
      <c r="DS2937">
        <v>0</v>
      </c>
      <c r="DV2937" t="s">
        <v>349</v>
      </c>
      <c r="DW2937">
        <v>0</v>
      </c>
      <c r="DX2937">
        <v>0</v>
      </c>
      <c r="DY2937">
        <v>0</v>
      </c>
      <c r="EF2937">
        <v>0</v>
      </c>
      <c r="EM2937">
        <v>0</v>
      </c>
      <c r="ET2937">
        <v>0</v>
      </c>
      <c r="FA2937">
        <v>0</v>
      </c>
      <c r="FH2937">
        <v>0</v>
      </c>
      <c r="FK2937">
        <v>41</v>
      </c>
      <c r="FL2937">
        <v>221</v>
      </c>
      <c r="FM2937">
        <v>39</v>
      </c>
      <c r="FN2937">
        <v>211</v>
      </c>
      <c r="FO2937">
        <v>17</v>
      </c>
      <c r="FP2937">
        <v>92</v>
      </c>
      <c r="FQ2937">
        <v>0</v>
      </c>
      <c r="FR2937">
        <v>0</v>
      </c>
      <c r="FS2937" t="s">
        <v>349</v>
      </c>
      <c r="FT2937">
        <v>0</v>
      </c>
      <c r="FU2937">
        <v>0</v>
      </c>
      <c r="FX2937" t="s">
        <v>349</v>
      </c>
      <c r="FZ2937" t="s">
        <v>349</v>
      </c>
      <c r="GA2937">
        <v>0</v>
      </c>
      <c r="GB2937">
        <v>0</v>
      </c>
      <c r="GC2937" t="s">
        <v>349</v>
      </c>
      <c r="GD2937" t="s">
        <v>354</v>
      </c>
      <c r="GE2937" t="s">
        <v>354</v>
      </c>
      <c r="GF2937" t="s">
        <v>361</v>
      </c>
      <c r="GG2937">
        <v>14</v>
      </c>
      <c r="GH2937" t="s">
        <v>356</v>
      </c>
    </row>
    <row r="2938" spans="1:190" x14ac:dyDescent="0.35">
      <c r="A2938" t="s">
        <v>65</v>
      </c>
      <c r="B2938" t="s">
        <v>66</v>
      </c>
      <c r="C2938" t="s">
        <v>6919</v>
      </c>
      <c r="D2938" t="s">
        <v>3710</v>
      </c>
      <c r="E2938" t="s">
        <v>7079</v>
      </c>
      <c r="F2938" t="s">
        <v>7080</v>
      </c>
      <c r="G2938" t="s">
        <v>7122</v>
      </c>
      <c r="H2938" t="s">
        <v>7123</v>
      </c>
      <c r="I2938">
        <v>14</v>
      </c>
      <c r="J2938">
        <v>7</v>
      </c>
      <c r="K2938" t="s">
        <v>345</v>
      </c>
      <c r="L2938">
        <v>8.5061998370000005</v>
      </c>
      <c r="M2938">
        <v>27.945199970000001</v>
      </c>
      <c r="N2938" t="s">
        <v>346</v>
      </c>
      <c r="O2938" t="s">
        <v>349</v>
      </c>
      <c r="P2938" s="133">
        <v>0</v>
      </c>
      <c r="Q2938" s="133">
        <v>0</v>
      </c>
      <c r="R2938" s="133">
        <v>0</v>
      </c>
      <c r="S2938" s="133">
        <v>0</v>
      </c>
      <c r="T2938" s="133">
        <v>0</v>
      </c>
      <c r="W2938">
        <v>0</v>
      </c>
      <c r="Z2938">
        <v>0</v>
      </c>
      <c r="AC2938">
        <v>0</v>
      </c>
      <c r="AF2938">
        <v>0</v>
      </c>
      <c r="AI2938">
        <v>0</v>
      </c>
      <c r="AL2938" t="s">
        <v>349</v>
      </c>
      <c r="AM2938">
        <v>0</v>
      </c>
      <c r="AN2938">
        <v>0</v>
      </c>
      <c r="AO2938">
        <v>0</v>
      </c>
      <c r="AR2938">
        <v>0</v>
      </c>
      <c r="AU2938">
        <v>0</v>
      </c>
      <c r="AX2938">
        <v>0</v>
      </c>
      <c r="BA2938">
        <v>0</v>
      </c>
      <c r="BD2938">
        <v>0</v>
      </c>
      <c r="BE2938">
        <v>0</v>
      </c>
      <c r="BF2938">
        <v>0</v>
      </c>
      <c r="BG2938">
        <v>0</v>
      </c>
      <c r="BH2938" t="s">
        <v>349</v>
      </c>
      <c r="BI2938">
        <v>0</v>
      </c>
      <c r="BJ2938">
        <v>0</v>
      </c>
      <c r="BK2938">
        <v>0</v>
      </c>
      <c r="BL2938">
        <v>0</v>
      </c>
      <c r="BM2938">
        <v>0</v>
      </c>
      <c r="BN2938" t="s">
        <v>349</v>
      </c>
      <c r="BO2938">
        <v>0</v>
      </c>
      <c r="BP2938">
        <v>0</v>
      </c>
      <c r="BQ2938">
        <v>0</v>
      </c>
      <c r="BR2938">
        <v>0</v>
      </c>
      <c r="BS2938">
        <v>0</v>
      </c>
      <c r="BT2938" t="s">
        <v>349</v>
      </c>
      <c r="BU2938">
        <v>0</v>
      </c>
      <c r="BV2938">
        <v>0</v>
      </c>
      <c r="BW2938">
        <v>0</v>
      </c>
      <c r="BX2938">
        <v>0</v>
      </c>
      <c r="BY2938">
        <v>0</v>
      </c>
      <c r="BZ2938" t="s">
        <v>349</v>
      </c>
      <c r="CA2938">
        <v>0</v>
      </c>
      <c r="CB2938">
        <v>0</v>
      </c>
      <c r="CC2938">
        <v>0</v>
      </c>
      <c r="CD2938">
        <v>0</v>
      </c>
      <c r="CE2938">
        <v>0</v>
      </c>
      <c r="CF2938" t="s">
        <v>349</v>
      </c>
      <c r="CG2938">
        <v>0</v>
      </c>
      <c r="CH2938">
        <v>0</v>
      </c>
      <c r="CI2938">
        <v>0</v>
      </c>
      <c r="CJ2938" t="s">
        <v>349</v>
      </c>
      <c r="CK2938">
        <v>0</v>
      </c>
      <c r="CL2938" t="s">
        <v>349</v>
      </c>
      <c r="CM2938">
        <v>0</v>
      </c>
      <c r="CN2938" s="133">
        <v>0</v>
      </c>
      <c r="CO2938" s="133" t="s">
        <v>347</v>
      </c>
      <c r="CP2938" s="133">
        <v>233</v>
      </c>
      <c r="CQ2938" s="133">
        <v>1235</v>
      </c>
      <c r="CR2938">
        <v>233</v>
      </c>
      <c r="CS2938">
        <v>1235</v>
      </c>
      <c r="CT2938">
        <v>0</v>
      </c>
      <c r="CY2938">
        <v>0</v>
      </c>
      <c r="DD2938">
        <v>521</v>
      </c>
      <c r="DE2938" t="s">
        <v>66</v>
      </c>
      <c r="DF2938" t="s">
        <v>3710</v>
      </c>
      <c r="DG2938" t="s">
        <v>405</v>
      </c>
      <c r="DI2938">
        <v>714</v>
      </c>
      <c r="DJ2938" t="s">
        <v>66</v>
      </c>
      <c r="DK2938" t="s">
        <v>3710</v>
      </c>
      <c r="DL2938" t="s">
        <v>405</v>
      </c>
      <c r="DN2938">
        <v>0</v>
      </c>
      <c r="DS2938">
        <v>0</v>
      </c>
      <c r="DV2938" t="s">
        <v>349</v>
      </c>
      <c r="DW2938">
        <v>0</v>
      </c>
      <c r="DX2938">
        <v>0</v>
      </c>
      <c r="DY2938">
        <v>0</v>
      </c>
      <c r="EF2938">
        <v>0</v>
      </c>
      <c r="EM2938">
        <v>0</v>
      </c>
      <c r="ET2938">
        <v>0</v>
      </c>
      <c r="FA2938">
        <v>0</v>
      </c>
      <c r="FH2938">
        <v>0</v>
      </c>
      <c r="FK2938">
        <v>72</v>
      </c>
      <c r="FL2938">
        <v>382</v>
      </c>
      <c r="FM2938">
        <v>138</v>
      </c>
      <c r="FN2938">
        <v>731</v>
      </c>
      <c r="FO2938">
        <v>23</v>
      </c>
      <c r="FP2938">
        <v>122</v>
      </c>
      <c r="FQ2938">
        <v>0</v>
      </c>
      <c r="FR2938">
        <v>0</v>
      </c>
      <c r="FS2938" t="s">
        <v>347</v>
      </c>
      <c r="FT2938">
        <v>12</v>
      </c>
      <c r="FU2938">
        <v>64</v>
      </c>
      <c r="FV2938" t="s">
        <v>66</v>
      </c>
      <c r="FW2938" t="s">
        <v>3710</v>
      </c>
      <c r="FX2938" t="s">
        <v>349</v>
      </c>
      <c r="FZ2938" t="s">
        <v>349</v>
      </c>
      <c r="GA2938">
        <v>0</v>
      </c>
      <c r="GB2938">
        <v>0</v>
      </c>
      <c r="GC2938" t="s">
        <v>349</v>
      </c>
      <c r="GD2938" t="s">
        <v>354</v>
      </c>
      <c r="GE2938" t="s">
        <v>354</v>
      </c>
      <c r="GF2938" t="s">
        <v>361</v>
      </c>
      <c r="GG2938">
        <v>14</v>
      </c>
      <c r="GH2938" t="s">
        <v>356</v>
      </c>
    </row>
    <row r="2939" spans="1:190" x14ac:dyDescent="0.35">
      <c r="A2939" t="s">
        <v>65</v>
      </c>
      <c r="B2939" t="s">
        <v>66</v>
      </c>
      <c r="C2939" t="s">
        <v>6919</v>
      </c>
      <c r="D2939" t="s">
        <v>3710</v>
      </c>
      <c r="E2939" t="s">
        <v>7079</v>
      </c>
      <c r="F2939" t="s">
        <v>7080</v>
      </c>
      <c r="G2939" t="s">
        <v>7124</v>
      </c>
      <c r="H2939" t="s">
        <v>7125</v>
      </c>
      <c r="I2939">
        <v>14</v>
      </c>
      <c r="J2939">
        <v>13</v>
      </c>
      <c r="K2939" t="s">
        <v>345</v>
      </c>
      <c r="L2939">
        <v>8.5271039999999996</v>
      </c>
      <c r="M2939">
        <v>28.095279999999999</v>
      </c>
      <c r="N2939" t="s">
        <v>346</v>
      </c>
      <c r="O2939" t="s">
        <v>347</v>
      </c>
      <c r="P2939" s="133">
        <v>34</v>
      </c>
      <c r="Q2939" s="133">
        <v>183</v>
      </c>
      <c r="R2939" s="133">
        <v>26</v>
      </c>
      <c r="S2939" s="133">
        <v>140</v>
      </c>
      <c r="T2939" s="133">
        <v>0</v>
      </c>
      <c r="W2939">
        <v>0</v>
      </c>
      <c r="Z2939">
        <v>0</v>
      </c>
      <c r="AC2939">
        <v>76</v>
      </c>
      <c r="AD2939" t="s">
        <v>66</v>
      </c>
      <c r="AE2939" t="s">
        <v>3710</v>
      </c>
      <c r="AF2939">
        <v>0</v>
      </c>
      <c r="AI2939">
        <v>64</v>
      </c>
      <c r="AJ2939" t="s">
        <v>348</v>
      </c>
      <c r="AK2939" t="s">
        <v>348</v>
      </c>
      <c r="AL2939" t="s">
        <v>347</v>
      </c>
      <c r="AM2939">
        <v>8</v>
      </c>
      <c r="AN2939">
        <v>43</v>
      </c>
      <c r="AO2939">
        <v>0</v>
      </c>
      <c r="AR2939">
        <v>0</v>
      </c>
      <c r="AU2939">
        <v>0</v>
      </c>
      <c r="AX2939">
        <v>0</v>
      </c>
      <c r="BA2939">
        <v>0</v>
      </c>
      <c r="BD2939">
        <v>43</v>
      </c>
      <c r="BE2939">
        <v>0</v>
      </c>
      <c r="BF2939">
        <v>0</v>
      </c>
      <c r="BG2939">
        <v>0</v>
      </c>
      <c r="BH2939" t="s">
        <v>349</v>
      </c>
      <c r="BI2939">
        <v>0</v>
      </c>
      <c r="BJ2939">
        <v>0</v>
      </c>
      <c r="BK2939">
        <v>0</v>
      </c>
      <c r="BL2939">
        <v>0</v>
      </c>
      <c r="BM2939">
        <v>0</v>
      </c>
      <c r="BN2939" t="s">
        <v>349</v>
      </c>
      <c r="BO2939">
        <v>0</v>
      </c>
      <c r="BP2939">
        <v>0</v>
      </c>
      <c r="BQ2939">
        <v>0</v>
      </c>
      <c r="BR2939">
        <v>0</v>
      </c>
      <c r="BS2939">
        <v>0</v>
      </c>
      <c r="BT2939" t="s">
        <v>349</v>
      </c>
      <c r="BU2939">
        <v>0</v>
      </c>
      <c r="BV2939">
        <v>0</v>
      </c>
      <c r="BW2939">
        <v>0</v>
      </c>
      <c r="BX2939">
        <v>0</v>
      </c>
      <c r="BY2939">
        <v>76</v>
      </c>
      <c r="BZ2939" t="s">
        <v>349</v>
      </c>
      <c r="CA2939">
        <v>0</v>
      </c>
      <c r="CB2939">
        <v>0</v>
      </c>
      <c r="CC2939">
        <v>0</v>
      </c>
      <c r="CD2939">
        <v>0</v>
      </c>
      <c r="CE2939">
        <v>0</v>
      </c>
      <c r="CF2939" t="s">
        <v>349</v>
      </c>
      <c r="CG2939">
        <v>0</v>
      </c>
      <c r="CH2939">
        <v>0</v>
      </c>
      <c r="CI2939">
        <v>107</v>
      </c>
      <c r="CJ2939" t="s">
        <v>347</v>
      </c>
      <c r="CK2939">
        <v>64</v>
      </c>
      <c r="CL2939" t="s">
        <v>349</v>
      </c>
      <c r="CM2939">
        <v>0</v>
      </c>
      <c r="CN2939" s="133">
        <v>0</v>
      </c>
      <c r="CO2939" s="133" t="s">
        <v>347</v>
      </c>
      <c r="CP2939" s="133">
        <v>110</v>
      </c>
      <c r="CQ2939" s="133">
        <v>576</v>
      </c>
      <c r="CR2939">
        <v>91</v>
      </c>
      <c r="CS2939">
        <v>474</v>
      </c>
      <c r="CT2939">
        <v>0</v>
      </c>
      <c r="CY2939">
        <v>0</v>
      </c>
      <c r="DD2939">
        <v>0</v>
      </c>
      <c r="DI2939">
        <v>252</v>
      </c>
      <c r="DJ2939" t="s">
        <v>66</v>
      </c>
      <c r="DK2939" t="s">
        <v>3710</v>
      </c>
      <c r="DL2939" t="s">
        <v>405</v>
      </c>
      <c r="DN2939">
        <v>0</v>
      </c>
      <c r="DS2939">
        <v>222</v>
      </c>
      <c r="DT2939" t="s">
        <v>348</v>
      </c>
      <c r="DU2939" t="s">
        <v>348</v>
      </c>
      <c r="DV2939" t="s">
        <v>347</v>
      </c>
      <c r="DW2939">
        <v>19</v>
      </c>
      <c r="DX2939">
        <v>102</v>
      </c>
      <c r="DY2939">
        <v>0</v>
      </c>
      <c r="EF2939">
        <v>40</v>
      </c>
      <c r="EG2939" t="s">
        <v>121</v>
      </c>
      <c r="EI2939" t="s">
        <v>359</v>
      </c>
      <c r="EK2939" t="s">
        <v>350</v>
      </c>
      <c r="EM2939">
        <v>0</v>
      </c>
      <c r="ET2939">
        <v>0</v>
      </c>
      <c r="FA2939">
        <v>0</v>
      </c>
      <c r="FH2939">
        <v>62</v>
      </c>
      <c r="FK2939">
        <v>40</v>
      </c>
      <c r="FL2939">
        <v>212</v>
      </c>
      <c r="FM2939">
        <v>48</v>
      </c>
      <c r="FN2939">
        <v>250</v>
      </c>
      <c r="FO2939">
        <v>22</v>
      </c>
      <c r="FP2939">
        <v>114</v>
      </c>
      <c r="FQ2939">
        <v>0</v>
      </c>
      <c r="FR2939">
        <v>0</v>
      </c>
      <c r="FS2939" t="s">
        <v>347</v>
      </c>
      <c r="FT2939">
        <v>28</v>
      </c>
      <c r="FU2939">
        <v>151</v>
      </c>
      <c r="FV2939" t="s">
        <v>66</v>
      </c>
      <c r="FW2939" t="s">
        <v>3710</v>
      </c>
      <c r="FX2939" t="s">
        <v>347</v>
      </c>
      <c r="FY2939" t="s">
        <v>121</v>
      </c>
      <c r="FZ2939" t="s">
        <v>347</v>
      </c>
      <c r="GA2939">
        <v>17</v>
      </c>
      <c r="GB2939">
        <v>92</v>
      </c>
      <c r="GC2939" t="s">
        <v>349</v>
      </c>
      <c r="GD2939" t="s">
        <v>354</v>
      </c>
      <c r="GE2939" t="s">
        <v>354</v>
      </c>
      <c r="GF2939" t="s">
        <v>361</v>
      </c>
      <c r="GG2939">
        <v>14</v>
      </c>
      <c r="GH2939" t="s">
        <v>356</v>
      </c>
    </row>
    <row r="2940" spans="1:190" x14ac:dyDescent="0.35">
      <c r="A2940" t="s">
        <v>65</v>
      </c>
      <c r="B2940" t="s">
        <v>66</v>
      </c>
      <c r="C2940" t="s">
        <v>6919</v>
      </c>
      <c r="D2940" t="s">
        <v>3710</v>
      </c>
      <c r="E2940" t="s">
        <v>7079</v>
      </c>
      <c r="F2940" t="s">
        <v>7080</v>
      </c>
      <c r="G2940" t="s">
        <v>7126</v>
      </c>
      <c r="H2940" t="s">
        <v>7127</v>
      </c>
      <c r="I2940">
        <v>14</v>
      </c>
      <c r="J2940">
        <v>11</v>
      </c>
      <c r="K2940" t="s">
        <v>345</v>
      </c>
      <c r="L2940">
        <v>8.6039999999999992</v>
      </c>
      <c r="M2940">
        <v>27.959</v>
      </c>
      <c r="N2940" t="s">
        <v>346</v>
      </c>
      <c r="O2940" t="s">
        <v>349</v>
      </c>
      <c r="P2940" s="133">
        <v>0</v>
      </c>
      <c r="Q2940" s="133">
        <v>0</v>
      </c>
      <c r="R2940" s="133">
        <v>0</v>
      </c>
      <c r="S2940" s="133">
        <v>0</v>
      </c>
      <c r="T2940" s="133">
        <v>0</v>
      </c>
      <c r="W2940">
        <v>0</v>
      </c>
      <c r="Z2940">
        <v>0</v>
      </c>
      <c r="AC2940">
        <v>0</v>
      </c>
      <c r="AF2940">
        <v>0</v>
      </c>
      <c r="AI2940">
        <v>0</v>
      </c>
      <c r="AL2940" t="s">
        <v>349</v>
      </c>
      <c r="AM2940">
        <v>0</v>
      </c>
      <c r="AN2940">
        <v>0</v>
      </c>
      <c r="AO2940">
        <v>0</v>
      </c>
      <c r="AR2940">
        <v>0</v>
      </c>
      <c r="AU2940">
        <v>0</v>
      </c>
      <c r="AX2940">
        <v>0</v>
      </c>
      <c r="BA2940">
        <v>0</v>
      </c>
      <c r="BD2940">
        <v>0</v>
      </c>
      <c r="BE2940">
        <v>0</v>
      </c>
      <c r="BF2940">
        <v>0</v>
      </c>
      <c r="BG2940">
        <v>0</v>
      </c>
      <c r="BH2940" t="s">
        <v>349</v>
      </c>
      <c r="BI2940">
        <v>0</v>
      </c>
      <c r="BJ2940">
        <v>0</v>
      </c>
      <c r="BK2940">
        <v>0</v>
      </c>
      <c r="BL2940">
        <v>0</v>
      </c>
      <c r="BM2940">
        <v>0</v>
      </c>
      <c r="BN2940" t="s">
        <v>349</v>
      </c>
      <c r="BO2940">
        <v>0</v>
      </c>
      <c r="BP2940">
        <v>0</v>
      </c>
      <c r="BQ2940">
        <v>0</v>
      </c>
      <c r="BR2940">
        <v>0</v>
      </c>
      <c r="BS2940">
        <v>0</v>
      </c>
      <c r="BT2940" t="s">
        <v>349</v>
      </c>
      <c r="BU2940">
        <v>0</v>
      </c>
      <c r="BV2940">
        <v>0</v>
      </c>
      <c r="BW2940">
        <v>0</v>
      </c>
      <c r="BX2940">
        <v>0</v>
      </c>
      <c r="BY2940">
        <v>0</v>
      </c>
      <c r="BZ2940" t="s">
        <v>349</v>
      </c>
      <c r="CA2940">
        <v>0</v>
      </c>
      <c r="CB2940">
        <v>0</v>
      </c>
      <c r="CC2940">
        <v>0</v>
      </c>
      <c r="CD2940">
        <v>0</v>
      </c>
      <c r="CE2940">
        <v>0</v>
      </c>
      <c r="CF2940" t="s">
        <v>349</v>
      </c>
      <c r="CG2940">
        <v>0</v>
      </c>
      <c r="CH2940">
        <v>0</v>
      </c>
      <c r="CI2940">
        <v>0</v>
      </c>
      <c r="CJ2940" t="s">
        <v>349</v>
      </c>
      <c r="CK2940">
        <v>0</v>
      </c>
      <c r="CL2940" t="s">
        <v>349</v>
      </c>
      <c r="CM2940">
        <v>0</v>
      </c>
      <c r="CN2940" s="133">
        <v>0</v>
      </c>
      <c r="CO2940" s="133" t="s">
        <v>347</v>
      </c>
      <c r="CP2940" s="133">
        <v>175</v>
      </c>
      <c r="CQ2940" s="133">
        <v>945</v>
      </c>
      <c r="CR2940">
        <v>175</v>
      </c>
      <c r="CS2940">
        <v>945</v>
      </c>
      <c r="CT2940">
        <v>0</v>
      </c>
      <c r="CY2940">
        <v>0</v>
      </c>
      <c r="DD2940">
        <v>402</v>
      </c>
      <c r="DE2940" t="s">
        <v>66</v>
      </c>
      <c r="DF2940" t="s">
        <v>3710</v>
      </c>
      <c r="DG2940" t="s">
        <v>444</v>
      </c>
      <c r="DI2940">
        <v>522</v>
      </c>
      <c r="DJ2940" t="s">
        <v>66</v>
      </c>
      <c r="DK2940" t="s">
        <v>3710</v>
      </c>
      <c r="DL2940" t="s">
        <v>405</v>
      </c>
      <c r="DN2940">
        <v>0</v>
      </c>
      <c r="DS2940">
        <v>21</v>
      </c>
      <c r="DT2940" t="s">
        <v>348</v>
      </c>
      <c r="DU2940" t="s">
        <v>348</v>
      </c>
      <c r="DV2940" t="s">
        <v>349</v>
      </c>
      <c r="DW2940">
        <v>0</v>
      </c>
      <c r="DX2940">
        <v>0</v>
      </c>
      <c r="DY2940">
        <v>0</v>
      </c>
      <c r="EF2940">
        <v>0</v>
      </c>
      <c r="EM2940">
        <v>0</v>
      </c>
      <c r="ET2940">
        <v>0</v>
      </c>
      <c r="FA2940">
        <v>0</v>
      </c>
      <c r="FH2940">
        <v>0</v>
      </c>
      <c r="FK2940">
        <v>72</v>
      </c>
      <c r="FL2940">
        <v>389</v>
      </c>
      <c r="FM2940">
        <v>86</v>
      </c>
      <c r="FN2940">
        <v>464</v>
      </c>
      <c r="FO2940">
        <v>17</v>
      </c>
      <c r="FP2940">
        <v>92</v>
      </c>
      <c r="FQ2940">
        <v>0</v>
      </c>
      <c r="FR2940">
        <v>0</v>
      </c>
      <c r="FS2940" t="s">
        <v>349</v>
      </c>
      <c r="FT2940">
        <v>0</v>
      </c>
      <c r="FU2940">
        <v>0</v>
      </c>
      <c r="FX2940" t="s">
        <v>349</v>
      </c>
      <c r="FZ2940" t="s">
        <v>349</v>
      </c>
      <c r="GA2940">
        <v>0</v>
      </c>
      <c r="GB2940">
        <v>0</v>
      </c>
      <c r="GC2940" t="s">
        <v>349</v>
      </c>
      <c r="GD2940" t="s">
        <v>354</v>
      </c>
      <c r="GE2940" t="s">
        <v>354</v>
      </c>
      <c r="GF2940" t="s">
        <v>361</v>
      </c>
      <c r="GG2940">
        <v>14</v>
      </c>
      <c r="GH2940" t="s">
        <v>356</v>
      </c>
    </row>
    <row r="2941" spans="1:190" x14ac:dyDescent="0.35">
      <c r="A2941" t="s">
        <v>65</v>
      </c>
      <c r="B2941" t="s">
        <v>66</v>
      </c>
      <c r="C2941" t="s">
        <v>6919</v>
      </c>
      <c r="D2941" t="s">
        <v>3710</v>
      </c>
      <c r="E2941" t="s">
        <v>7079</v>
      </c>
      <c r="F2941" t="s">
        <v>7080</v>
      </c>
      <c r="G2941" t="s">
        <v>7128</v>
      </c>
      <c r="H2941" t="s">
        <v>7129</v>
      </c>
      <c r="I2941">
        <v>14</v>
      </c>
      <c r="J2941">
        <v>5</v>
      </c>
      <c r="K2941" t="s">
        <v>345</v>
      </c>
      <c r="L2941">
        <v>8.5487296950000005</v>
      </c>
      <c r="M2941">
        <v>28.026887769999998</v>
      </c>
      <c r="N2941" t="s">
        <v>346</v>
      </c>
      <c r="O2941" t="s">
        <v>349</v>
      </c>
      <c r="P2941" s="133">
        <v>0</v>
      </c>
      <c r="Q2941" s="133">
        <v>0</v>
      </c>
      <c r="R2941" s="133">
        <v>0</v>
      </c>
      <c r="S2941" s="133">
        <v>0</v>
      </c>
      <c r="T2941" s="133">
        <v>0</v>
      </c>
      <c r="W2941">
        <v>0</v>
      </c>
      <c r="Z2941">
        <v>0</v>
      </c>
      <c r="AC2941">
        <v>0</v>
      </c>
      <c r="AF2941">
        <v>0</v>
      </c>
      <c r="AI2941">
        <v>0</v>
      </c>
      <c r="AL2941" t="s">
        <v>349</v>
      </c>
      <c r="AM2941">
        <v>0</v>
      </c>
      <c r="AN2941">
        <v>0</v>
      </c>
      <c r="AO2941">
        <v>0</v>
      </c>
      <c r="AR2941">
        <v>0</v>
      </c>
      <c r="AU2941">
        <v>0</v>
      </c>
      <c r="AX2941">
        <v>0</v>
      </c>
      <c r="BA2941">
        <v>0</v>
      </c>
      <c r="BD2941">
        <v>0</v>
      </c>
      <c r="BE2941">
        <v>0</v>
      </c>
      <c r="BF2941">
        <v>0</v>
      </c>
      <c r="BG2941">
        <v>0</v>
      </c>
      <c r="BH2941" t="s">
        <v>349</v>
      </c>
      <c r="BI2941">
        <v>0</v>
      </c>
      <c r="BJ2941">
        <v>0</v>
      </c>
      <c r="BK2941">
        <v>0</v>
      </c>
      <c r="BL2941">
        <v>0</v>
      </c>
      <c r="BM2941">
        <v>0</v>
      </c>
      <c r="BN2941" t="s">
        <v>349</v>
      </c>
      <c r="BO2941">
        <v>0</v>
      </c>
      <c r="BP2941">
        <v>0</v>
      </c>
      <c r="BQ2941">
        <v>0</v>
      </c>
      <c r="BR2941">
        <v>0</v>
      </c>
      <c r="BS2941">
        <v>0</v>
      </c>
      <c r="BT2941" t="s">
        <v>349</v>
      </c>
      <c r="BU2941">
        <v>0</v>
      </c>
      <c r="BV2941">
        <v>0</v>
      </c>
      <c r="BW2941">
        <v>0</v>
      </c>
      <c r="BX2941">
        <v>0</v>
      </c>
      <c r="BY2941">
        <v>0</v>
      </c>
      <c r="BZ2941" t="s">
        <v>349</v>
      </c>
      <c r="CA2941">
        <v>0</v>
      </c>
      <c r="CB2941">
        <v>0</v>
      </c>
      <c r="CC2941">
        <v>0</v>
      </c>
      <c r="CD2941">
        <v>0</v>
      </c>
      <c r="CE2941">
        <v>0</v>
      </c>
      <c r="CF2941" t="s">
        <v>349</v>
      </c>
      <c r="CG2941">
        <v>0</v>
      </c>
      <c r="CH2941">
        <v>0</v>
      </c>
      <c r="CI2941">
        <v>0</v>
      </c>
      <c r="CJ2941" t="s">
        <v>349</v>
      </c>
      <c r="CK2941">
        <v>0</v>
      </c>
      <c r="CL2941" t="s">
        <v>349</v>
      </c>
      <c r="CM2941">
        <v>0</v>
      </c>
      <c r="CN2941" s="133">
        <v>0</v>
      </c>
      <c r="CO2941" s="133" t="s">
        <v>347</v>
      </c>
      <c r="CP2941" s="133">
        <v>125</v>
      </c>
      <c r="CQ2941" s="133">
        <v>638</v>
      </c>
      <c r="CR2941">
        <v>125</v>
      </c>
      <c r="CS2941">
        <v>638</v>
      </c>
      <c r="CT2941">
        <v>0</v>
      </c>
      <c r="CY2941">
        <v>0</v>
      </c>
      <c r="DD2941">
        <v>0</v>
      </c>
      <c r="DI2941">
        <v>327</v>
      </c>
      <c r="DJ2941" t="s">
        <v>66</v>
      </c>
      <c r="DK2941" t="s">
        <v>3710</v>
      </c>
      <c r="DL2941" t="s">
        <v>405</v>
      </c>
      <c r="DN2941">
        <v>0</v>
      </c>
      <c r="DS2941">
        <v>311</v>
      </c>
      <c r="DT2941" t="s">
        <v>348</v>
      </c>
      <c r="DU2941" t="s">
        <v>348</v>
      </c>
      <c r="DV2941" t="s">
        <v>349</v>
      </c>
      <c r="DW2941">
        <v>0</v>
      </c>
      <c r="DX2941">
        <v>0</v>
      </c>
      <c r="DY2941">
        <v>0</v>
      </c>
      <c r="EF2941">
        <v>0</v>
      </c>
      <c r="EM2941">
        <v>0</v>
      </c>
      <c r="ET2941">
        <v>0</v>
      </c>
      <c r="FA2941">
        <v>0</v>
      </c>
      <c r="FH2941">
        <v>0</v>
      </c>
      <c r="FK2941">
        <v>34</v>
      </c>
      <c r="FL2941">
        <v>173</v>
      </c>
      <c r="FM2941">
        <v>73</v>
      </c>
      <c r="FN2941">
        <v>372</v>
      </c>
      <c r="FO2941">
        <v>18</v>
      </c>
      <c r="FP2941">
        <v>93</v>
      </c>
      <c r="FQ2941">
        <v>0</v>
      </c>
      <c r="FR2941">
        <v>0</v>
      </c>
      <c r="FS2941" t="s">
        <v>347</v>
      </c>
      <c r="FT2941">
        <v>8</v>
      </c>
      <c r="FU2941">
        <v>43</v>
      </c>
      <c r="FV2941" t="s">
        <v>66</v>
      </c>
      <c r="FW2941" t="s">
        <v>3710</v>
      </c>
      <c r="FX2941" t="s">
        <v>349</v>
      </c>
      <c r="FZ2941" t="s">
        <v>347</v>
      </c>
      <c r="GA2941">
        <v>6</v>
      </c>
      <c r="GB2941">
        <v>32</v>
      </c>
      <c r="GC2941" t="s">
        <v>349</v>
      </c>
      <c r="GD2941" t="s">
        <v>354</v>
      </c>
      <c r="GE2941" t="s">
        <v>354</v>
      </c>
      <c r="GF2941" t="s">
        <v>361</v>
      </c>
      <c r="GG2941">
        <v>14</v>
      </c>
      <c r="GH2941" t="s">
        <v>356</v>
      </c>
    </row>
    <row r="2942" spans="1:190" x14ac:dyDescent="0.35">
      <c r="A2942" t="s">
        <v>65</v>
      </c>
      <c r="B2942" t="s">
        <v>66</v>
      </c>
      <c r="C2942" t="s">
        <v>6919</v>
      </c>
      <c r="D2942" t="s">
        <v>3710</v>
      </c>
      <c r="E2942" t="s">
        <v>7079</v>
      </c>
      <c r="F2942" t="s">
        <v>7080</v>
      </c>
      <c r="G2942" t="s">
        <v>7130</v>
      </c>
      <c r="H2942" t="s">
        <v>7131</v>
      </c>
      <c r="I2942">
        <v>14</v>
      </c>
      <c r="J2942">
        <v>11</v>
      </c>
      <c r="K2942" t="s">
        <v>345</v>
      </c>
      <c r="L2942">
        <v>8.5399999999999991</v>
      </c>
      <c r="M2942">
        <v>28.137</v>
      </c>
      <c r="N2942" t="s">
        <v>346</v>
      </c>
      <c r="O2942" t="s">
        <v>349</v>
      </c>
      <c r="P2942" s="133">
        <v>0</v>
      </c>
      <c r="Q2942" s="133">
        <v>0</v>
      </c>
      <c r="R2942" s="133">
        <v>0</v>
      </c>
      <c r="S2942" s="133">
        <v>0</v>
      </c>
      <c r="T2942" s="133">
        <v>0</v>
      </c>
      <c r="W2942">
        <v>0</v>
      </c>
      <c r="Z2942">
        <v>0</v>
      </c>
      <c r="AC2942">
        <v>0</v>
      </c>
      <c r="AF2942">
        <v>0</v>
      </c>
      <c r="AI2942">
        <v>0</v>
      </c>
      <c r="AL2942" t="s">
        <v>349</v>
      </c>
      <c r="AM2942">
        <v>0</v>
      </c>
      <c r="AN2942">
        <v>0</v>
      </c>
      <c r="AO2942">
        <v>0</v>
      </c>
      <c r="AR2942">
        <v>0</v>
      </c>
      <c r="AU2942">
        <v>0</v>
      </c>
      <c r="AX2942">
        <v>0</v>
      </c>
      <c r="BA2942">
        <v>0</v>
      </c>
      <c r="BD2942">
        <v>0</v>
      </c>
      <c r="BE2942">
        <v>0</v>
      </c>
      <c r="BF2942">
        <v>0</v>
      </c>
      <c r="BG2942">
        <v>0</v>
      </c>
      <c r="BH2942" t="s">
        <v>349</v>
      </c>
      <c r="BI2942">
        <v>0</v>
      </c>
      <c r="BJ2942">
        <v>0</v>
      </c>
      <c r="BK2942">
        <v>0</v>
      </c>
      <c r="BL2942">
        <v>0</v>
      </c>
      <c r="BM2942">
        <v>0</v>
      </c>
      <c r="BN2942" t="s">
        <v>349</v>
      </c>
      <c r="BO2942">
        <v>0</v>
      </c>
      <c r="BP2942">
        <v>0</v>
      </c>
      <c r="BQ2942">
        <v>0</v>
      </c>
      <c r="BR2942">
        <v>0</v>
      </c>
      <c r="BS2942">
        <v>0</v>
      </c>
      <c r="BT2942" t="s">
        <v>349</v>
      </c>
      <c r="BU2942">
        <v>0</v>
      </c>
      <c r="BV2942">
        <v>0</v>
      </c>
      <c r="BW2942">
        <v>0</v>
      </c>
      <c r="BX2942">
        <v>0</v>
      </c>
      <c r="BY2942">
        <v>0</v>
      </c>
      <c r="BZ2942" t="s">
        <v>349</v>
      </c>
      <c r="CA2942">
        <v>0</v>
      </c>
      <c r="CB2942">
        <v>0</v>
      </c>
      <c r="CC2942">
        <v>0</v>
      </c>
      <c r="CD2942">
        <v>0</v>
      </c>
      <c r="CE2942">
        <v>0</v>
      </c>
      <c r="CF2942" t="s">
        <v>349</v>
      </c>
      <c r="CG2942">
        <v>0</v>
      </c>
      <c r="CH2942">
        <v>0</v>
      </c>
      <c r="CI2942">
        <v>0</v>
      </c>
      <c r="CJ2942" t="s">
        <v>349</v>
      </c>
      <c r="CK2942">
        <v>0</v>
      </c>
      <c r="CL2942" t="s">
        <v>349</v>
      </c>
      <c r="CM2942">
        <v>0</v>
      </c>
      <c r="CN2942" s="133">
        <v>0</v>
      </c>
      <c r="CO2942" s="133" t="s">
        <v>347</v>
      </c>
      <c r="CP2942" s="133">
        <v>92</v>
      </c>
      <c r="CQ2942" s="133">
        <v>469</v>
      </c>
      <c r="CR2942">
        <v>92</v>
      </c>
      <c r="CS2942">
        <v>469</v>
      </c>
      <c r="CT2942">
        <v>0</v>
      </c>
      <c r="CY2942">
        <v>0</v>
      </c>
      <c r="DD2942">
        <v>217</v>
      </c>
      <c r="DE2942" t="s">
        <v>66</v>
      </c>
      <c r="DF2942" t="s">
        <v>3710</v>
      </c>
      <c r="DG2942" t="s">
        <v>444</v>
      </c>
      <c r="DI2942">
        <v>252</v>
      </c>
      <c r="DJ2942" t="s">
        <v>66</v>
      </c>
      <c r="DK2942" t="s">
        <v>3710</v>
      </c>
      <c r="DL2942" t="s">
        <v>405</v>
      </c>
      <c r="DN2942">
        <v>0</v>
      </c>
      <c r="DS2942">
        <v>0</v>
      </c>
      <c r="DV2942" t="s">
        <v>349</v>
      </c>
      <c r="DW2942">
        <v>0</v>
      </c>
      <c r="DX2942">
        <v>0</v>
      </c>
      <c r="DY2942">
        <v>0</v>
      </c>
      <c r="EF2942">
        <v>0</v>
      </c>
      <c r="EM2942">
        <v>0</v>
      </c>
      <c r="ET2942">
        <v>0</v>
      </c>
      <c r="FA2942">
        <v>0</v>
      </c>
      <c r="FH2942">
        <v>0</v>
      </c>
      <c r="FK2942">
        <v>34</v>
      </c>
      <c r="FL2942">
        <v>173</v>
      </c>
      <c r="FM2942">
        <v>39</v>
      </c>
      <c r="FN2942">
        <v>199</v>
      </c>
      <c r="FO2942">
        <v>19</v>
      </c>
      <c r="FP2942">
        <v>97</v>
      </c>
      <c r="FQ2942">
        <v>0</v>
      </c>
      <c r="FR2942">
        <v>0</v>
      </c>
      <c r="FS2942" t="s">
        <v>349</v>
      </c>
      <c r="FT2942">
        <v>0</v>
      </c>
      <c r="FU2942">
        <v>0</v>
      </c>
      <c r="FX2942" t="s">
        <v>349</v>
      </c>
      <c r="FZ2942" t="s">
        <v>349</v>
      </c>
      <c r="GA2942">
        <v>0</v>
      </c>
      <c r="GB2942">
        <v>0</v>
      </c>
      <c r="GC2942" t="s">
        <v>349</v>
      </c>
      <c r="GD2942" t="s">
        <v>361</v>
      </c>
      <c r="GE2942" t="s">
        <v>354</v>
      </c>
      <c r="GF2942" t="s">
        <v>361</v>
      </c>
      <c r="GG2942">
        <v>14</v>
      </c>
      <c r="GH2942" t="s">
        <v>356</v>
      </c>
    </row>
    <row r="2943" spans="1:190" x14ac:dyDescent="0.35">
      <c r="A2943" t="s">
        <v>65</v>
      </c>
      <c r="B2943" t="s">
        <v>66</v>
      </c>
      <c r="C2943" t="s">
        <v>6919</v>
      </c>
      <c r="D2943" t="s">
        <v>3710</v>
      </c>
      <c r="E2943" t="s">
        <v>7132</v>
      </c>
      <c r="F2943" t="s">
        <v>7133</v>
      </c>
      <c r="G2943" t="s">
        <v>7134</v>
      </c>
      <c r="H2943" t="s">
        <v>7135</v>
      </c>
      <c r="I2943">
        <v>14</v>
      </c>
      <c r="J2943">
        <v>4</v>
      </c>
      <c r="K2943" t="s">
        <v>345</v>
      </c>
      <c r="L2943">
        <v>8.2662601470000006</v>
      </c>
      <c r="M2943">
        <v>27.957000730000001</v>
      </c>
      <c r="N2943" t="s">
        <v>346</v>
      </c>
      <c r="O2943" t="s">
        <v>349</v>
      </c>
      <c r="P2943" s="133">
        <v>0</v>
      </c>
      <c r="Q2943" s="133">
        <v>0</v>
      </c>
      <c r="R2943" s="133">
        <v>0</v>
      </c>
      <c r="S2943" s="133">
        <v>0</v>
      </c>
      <c r="T2943" s="133">
        <v>0</v>
      </c>
      <c r="W2943">
        <v>0</v>
      </c>
      <c r="Z2943">
        <v>0</v>
      </c>
      <c r="AC2943">
        <v>0</v>
      </c>
      <c r="AF2943">
        <v>0</v>
      </c>
      <c r="AI2943">
        <v>0</v>
      </c>
      <c r="AL2943" t="s">
        <v>349</v>
      </c>
      <c r="AM2943">
        <v>0</v>
      </c>
      <c r="AN2943">
        <v>0</v>
      </c>
      <c r="AO2943">
        <v>0</v>
      </c>
      <c r="AR2943">
        <v>0</v>
      </c>
      <c r="AU2943">
        <v>0</v>
      </c>
      <c r="AX2943">
        <v>0</v>
      </c>
      <c r="BA2943">
        <v>0</v>
      </c>
      <c r="BD2943">
        <v>0</v>
      </c>
      <c r="BE2943">
        <v>0</v>
      </c>
      <c r="BF2943">
        <v>0</v>
      </c>
      <c r="BG2943">
        <v>0</v>
      </c>
      <c r="BH2943" t="s">
        <v>349</v>
      </c>
      <c r="BI2943">
        <v>0</v>
      </c>
      <c r="BJ2943">
        <v>0</v>
      </c>
      <c r="BK2943">
        <v>0</v>
      </c>
      <c r="BL2943">
        <v>0</v>
      </c>
      <c r="BM2943">
        <v>0</v>
      </c>
      <c r="BN2943" t="s">
        <v>349</v>
      </c>
      <c r="BO2943">
        <v>0</v>
      </c>
      <c r="BP2943">
        <v>0</v>
      </c>
      <c r="BQ2943">
        <v>0</v>
      </c>
      <c r="BR2943">
        <v>0</v>
      </c>
      <c r="BS2943">
        <v>0</v>
      </c>
      <c r="BT2943" t="s">
        <v>349</v>
      </c>
      <c r="BU2943">
        <v>0</v>
      </c>
      <c r="BV2943">
        <v>0</v>
      </c>
      <c r="BW2943">
        <v>0</v>
      </c>
      <c r="BX2943">
        <v>0</v>
      </c>
      <c r="BY2943">
        <v>0</v>
      </c>
      <c r="BZ2943" t="s">
        <v>349</v>
      </c>
      <c r="CA2943">
        <v>0</v>
      </c>
      <c r="CB2943">
        <v>0</v>
      </c>
      <c r="CC2943">
        <v>0</v>
      </c>
      <c r="CD2943">
        <v>0</v>
      </c>
      <c r="CE2943">
        <v>0</v>
      </c>
      <c r="CF2943" t="s">
        <v>349</v>
      </c>
      <c r="CG2943">
        <v>0</v>
      </c>
      <c r="CH2943">
        <v>0</v>
      </c>
      <c r="CI2943">
        <v>0</v>
      </c>
      <c r="CJ2943" t="s">
        <v>349</v>
      </c>
      <c r="CK2943">
        <v>0</v>
      </c>
      <c r="CL2943" t="s">
        <v>349</v>
      </c>
      <c r="CM2943">
        <v>0</v>
      </c>
      <c r="CN2943" s="133">
        <v>0</v>
      </c>
      <c r="CO2943" s="133" t="s">
        <v>347</v>
      </c>
      <c r="CP2943" s="133">
        <v>154</v>
      </c>
      <c r="CQ2943" s="133">
        <v>801</v>
      </c>
      <c r="CR2943">
        <v>154</v>
      </c>
      <c r="CS2943">
        <v>801</v>
      </c>
      <c r="CT2943">
        <v>0</v>
      </c>
      <c r="CY2943">
        <v>0</v>
      </c>
      <c r="DD2943">
        <v>0</v>
      </c>
      <c r="DI2943">
        <v>0</v>
      </c>
      <c r="DN2943">
        <v>0</v>
      </c>
      <c r="DS2943">
        <v>801</v>
      </c>
      <c r="DT2943" t="s">
        <v>348</v>
      </c>
      <c r="DU2943" t="s">
        <v>348</v>
      </c>
      <c r="DV2943" t="s">
        <v>349</v>
      </c>
      <c r="DW2943">
        <v>0</v>
      </c>
      <c r="DX2943">
        <v>0</v>
      </c>
      <c r="DY2943">
        <v>0</v>
      </c>
      <c r="EF2943">
        <v>0</v>
      </c>
      <c r="EM2943">
        <v>0</v>
      </c>
      <c r="ET2943">
        <v>0</v>
      </c>
      <c r="FA2943">
        <v>0</v>
      </c>
      <c r="FH2943">
        <v>0</v>
      </c>
      <c r="FK2943">
        <v>108</v>
      </c>
      <c r="FL2943">
        <v>563</v>
      </c>
      <c r="FM2943">
        <v>46</v>
      </c>
      <c r="FN2943">
        <v>238</v>
      </c>
      <c r="FO2943">
        <v>0</v>
      </c>
      <c r="FP2943">
        <v>0</v>
      </c>
      <c r="FQ2943">
        <v>0</v>
      </c>
      <c r="FR2943">
        <v>0</v>
      </c>
      <c r="FS2943" t="s">
        <v>347</v>
      </c>
      <c r="FT2943">
        <v>29</v>
      </c>
      <c r="FU2943">
        <v>117</v>
      </c>
      <c r="FV2943" t="s">
        <v>66</v>
      </c>
      <c r="FW2943" t="s">
        <v>3710</v>
      </c>
      <c r="FX2943" t="s">
        <v>347</v>
      </c>
      <c r="FY2943" t="s">
        <v>121</v>
      </c>
      <c r="FZ2943" t="s">
        <v>347</v>
      </c>
      <c r="GA2943">
        <v>5</v>
      </c>
      <c r="GB2943">
        <v>28</v>
      </c>
      <c r="GC2943" t="s">
        <v>349</v>
      </c>
      <c r="GD2943" t="s">
        <v>355</v>
      </c>
      <c r="GE2943" t="s">
        <v>354</v>
      </c>
      <c r="GF2943" t="s">
        <v>355</v>
      </c>
      <c r="GG2943">
        <v>14</v>
      </c>
      <c r="GH2943" t="s">
        <v>356</v>
      </c>
    </row>
    <row r="2944" spans="1:190" x14ac:dyDescent="0.35">
      <c r="A2944" t="s">
        <v>65</v>
      </c>
      <c r="B2944" t="s">
        <v>66</v>
      </c>
      <c r="C2944" t="s">
        <v>6919</v>
      </c>
      <c r="D2944" t="s">
        <v>3710</v>
      </c>
      <c r="E2944" t="s">
        <v>7132</v>
      </c>
      <c r="F2944" t="s">
        <v>7133</v>
      </c>
      <c r="G2944" t="s">
        <v>7136</v>
      </c>
      <c r="H2944" t="s">
        <v>7137</v>
      </c>
      <c r="I2944">
        <v>14</v>
      </c>
      <c r="J2944">
        <v>6</v>
      </c>
      <c r="K2944" t="s">
        <v>345</v>
      </c>
      <c r="L2944">
        <v>8.3018901869999997</v>
      </c>
      <c r="M2944">
        <v>28.095315329999998</v>
      </c>
      <c r="N2944" t="s">
        <v>346</v>
      </c>
      <c r="O2944" t="s">
        <v>349</v>
      </c>
      <c r="P2944" s="133">
        <v>0</v>
      </c>
      <c r="Q2944" s="133">
        <v>0</v>
      </c>
      <c r="R2944" s="133">
        <v>0</v>
      </c>
      <c r="S2944" s="133">
        <v>0</v>
      </c>
      <c r="T2944" s="133">
        <v>0</v>
      </c>
      <c r="W2944">
        <v>0</v>
      </c>
      <c r="Z2944">
        <v>0</v>
      </c>
      <c r="AC2944">
        <v>0</v>
      </c>
      <c r="AF2944">
        <v>0</v>
      </c>
      <c r="AI2944">
        <v>0</v>
      </c>
      <c r="AL2944" t="s">
        <v>349</v>
      </c>
      <c r="AM2944">
        <v>0</v>
      </c>
      <c r="AN2944">
        <v>0</v>
      </c>
      <c r="AO2944">
        <v>0</v>
      </c>
      <c r="AR2944">
        <v>0</v>
      </c>
      <c r="AU2944">
        <v>0</v>
      </c>
      <c r="AX2944">
        <v>0</v>
      </c>
      <c r="BA2944">
        <v>0</v>
      </c>
      <c r="BD2944">
        <v>0</v>
      </c>
      <c r="BE2944">
        <v>0</v>
      </c>
      <c r="BF2944">
        <v>0</v>
      </c>
      <c r="BG2944">
        <v>0</v>
      </c>
      <c r="BH2944" t="s">
        <v>349</v>
      </c>
      <c r="BI2944">
        <v>0</v>
      </c>
      <c r="BJ2944">
        <v>0</v>
      </c>
      <c r="BK2944">
        <v>0</v>
      </c>
      <c r="BL2944">
        <v>0</v>
      </c>
      <c r="BM2944">
        <v>0</v>
      </c>
      <c r="BN2944" t="s">
        <v>349</v>
      </c>
      <c r="BO2944">
        <v>0</v>
      </c>
      <c r="BP2944">
        <v>0</v>
      </c>
      <c r="BQ2944">
        <v>0</v>
      </c>
      <c r="BR2944">
        <v>0</v>
      </c>
      <c r="BS2944">
        <v>0</v>
      </c>
      <c r="BT2944" t="s">
        <v>349</v>
      </c>
      <c r="BU2944">
        <v>0</v>
      </c>
      <c r="BV2944">
        <v>0</v>
      </c>
      <c r="BW2944">
        <v>0</v>
      </c>
      <c r="BX2944">
        <v>0</v>
      </c>
      <c r="BY2944">
        <v>0</v>
      </c>
      <c r="BZ2944" t="s">
        <v>349</v>
      </c>
      <c r="CA2944">
        <v>0</v>
      </c>
      <c r="CB2944">
        <v>0</v>
      </c>
      <c r="CC2944">
        <v>0</v>
      </c>
      <c r="CD2944">
        <v>0</v>
      </c>
      <c r="CE2944">
        <v>0</v>
      </c>
      <c r="CF2944" t="s">
        <v>349</v>
      </c>
      <c r="CG2944">
        <v>0</v>
      </c>
      <c r="CH2944">
        <v>0</v>
      </c>
      <c r="CI2944">
        <v>0</v>
      </c>
      <c r="CJ2944" t="s">
        <v>349</v>
      </c>
      <c r="CK2944">
        <v>0</v>
      </c>
      <c r="CL2944" t="s">
        <v>349</v>
      </c>
      <c r="CM2944">
        <v>0</v>
      </c>
      <c r="CN2944" s="133">
        <v>0</v>
      </c>
      <c r="CO2944" s="133" t="s">
        <v>347</v>
      </c>
      <c r="CP2944" s="133">
        <v>149</v>
      </c>
      <c r="CQ2944" s="133">
        <v>790</v>
      </c>
      <c r="CR2944">
        <v>149</v>
      </c>
      <c r="CS2944">
        <v>790</v>
      </c>
      <c r="CT2944">
        <v>0</v>
      </c>
      <c r="CY2944">
        <v>0</v>
      </c>
      <c r="DD2944">
        <v>0</v>
      </c>
      <c r="DI2944">
        <v>0</v>
      </c>
      <c r="DN2944">
        <v>0</v>
      </c>
      <c r="DS2944">
        <v>790</v>
      </c>
      <c r="DT2944" t="s">
        <v>348</v>
      </c>
      <c r="DU2944" t="s">
        <v>348</v>
      </c>
      <c r="DV2944" t="s">
        <v>349</v>
      </c>
      <c r="DW2944">
        <v>0</v>
      </c>
      <c r="DX2944">
        <v>0</v>
      </c>
      <c r="DY2944">
        <v>0</v>
      </c>
      <c r="EF2944">
        <v>0</v>
      </c>
      <c r="EM2944">
        <v>0</v>
      </c>
      <c r="ET2944">
        <v>0</v>
      </c>
      <c r="FA2944">
        <v>0</v>
      </c>
      <c r="FH2944">
        <v>0</v>
      </c>
      <c r="FK2944">
        <v>84</v>
      </c>
      <c r="FL2944">
        <v>445</v>
      </c>
      <c r="FM2944">
        <v>65</v>
      </c>
      <c r="FN2944">
        <v>345</v>
      </c>
      <c r="FO2944">
        <v>0</v>
      </c>
      <c r="FP2944">
        <v>0</v>
      </c>
      <c r="FQ2944">
        <v>0</v>
      </c>
      <c r="FR2944">
        <v>0</v>
      </c>
      <c r="FS2944" t="s">
        <v>347</v>
      </c>
      <c r="FT2944">
        <v>23</v>
      </c>
      <c r="FU2944">
        <v>117</v>
      </c>
      <c r="FV2944" t="s">
        <v>66</v>
      </c>
      <c r="FW2944" t="s">
        <v>3710</v>
      </c>
      <c r="FX2944" t="s">
        <v>347</v>
      </c>
      <c r="FY2944" t="s">
        <v>121</v>
      </c>
      <c r="FZ2944" t="s">
        <v>347</v>
      </c>
      <c r="GA2944">
        <v>7</v>
      </c>
      <c r="GB2944">
        <v>39</v>
      </c>
      <c r="GC2944" t="s">
        <v>349</v>
      </c>
      <c r="GD2944" t="s">
        <v>355</v>
      </c>
      <c r="GE2944" t="s">
        <v>354</v>
      </c>
      <c r="GF2944" t="s">
        <v>354</v>
      </c>
      <c r="GG2944">
        <v>14</v>
      </c>
      <c r="GH2944" t="s">
        <v>356</v>
      </c>
    </row>
    <row r="2945" spans="1:191" x14ac:dyDescent="0.35">
      <c r="A2945" t="s">
        <v>65</v>
      </c>
      <c r="B2945" t="s">
        <v>66</v>
      </c>
      <c r="C2945" t="s">
        <v>6919</v>
      </c>
      <c r="D2945" t="s">
        <v>3710</v>
      </c>
      <c r="E2945" t="s">
        <v>7132</v>
      </c>
      <c r="F2945" t="s">
        <v>7133</v>
      </c>
      <c r="G2945" t="s">
        <v>7138</v>
      </c>
      <c r="H2945" t="s">
        <v>7139</v>
      </c>
      <c r="I2945">
        <v>14</v>
      </c>
      <c r="J2945">
        <v>1</v>
      </c>
      <c r="K2945" t="s">
        <v>345</v>
      </c>
      <c r="L2945">
        <v>8.2509298320000006</v>
      </c>
      <c r="M2945">
        <v>27.98069954</v>
      </c>
      <c r="N2945" t="s">
        <v>346</v>
      </c>
      <c r="O2945" t="s">
        <v>349</v>
      </c>
      <c r="P2945" s="133">
        <v>0</v>
      </c>
      <c r="Q2945" s="133">
        <v>0</v>
      </c>
      <c r="R2945" s="133">
        <v>0</v>
      </c>
      <c r="S2945" s="133">
        <v>0</v>
      </c>
      <c r="T2945" s="133">
        <v>0</v>
      </c>
      <c r="W2945">
        <v>0</v>
      </c>
      <c r="Z2945">
        <v>0</v>
      </c>
      <c r="AC2945">
        <v>0</v>
      </c>
      <c r="AF2945">
        <v>0</v>
      </c>
      <c r="AI2945">
        <v>0</v>
      </c>
      <c r="AL2945" t="s">
        <v>349</v>
      </c>
      <c r="AM2945">
        <v>0</v>
      </c>
      <c r="AN2945">
        <v>0</v>
      </c>
      <c r="AO2945">
        <v>0</v>
      </c>
      <c r="AR2945">
        <v>0</v>
      </c>
      <c r="AU2945">
        <v>0</v>
      </c>
      <c r="AX2945">
        <v>0</v>
      </c>
      <c r="BA2945">
        <v>0</v>
      </c>
      <c r="BD2945">
        <v>0</v>
      </c>
      <c r="BE2945">
        <v>0</v>
      </c>
      <c r="BF2945">
        <v>0</v>
      </c>
      <c r="BG2945">
        <v>0</v>
      </c>
      <c r="BH2945" t="s">
        <v>349</v>
      </c>
      <c r="BI2945">
        <v>0</v>
      </c>
      <c r="BJ2945">
        <v>0</v>
      </c>
      <c r="BK2945">
        <v>0</v>
      </c>
      <c r="BL2945">
        <v>0</v>
      </c>
      <c r="BM2945">
        <v>0</v>
      </c>
      <c r="BN2945" t="s">
        <v>349</v>
      </c>
      <c r="BO2945">
        <v>0</v>
      </c>
      <c r="BP2945">
        <v>0</v>
      </c>
      <c r="BQ2945">
        <v>0</v>
      </c>
      <c r="BR2945">
        <v>0</v>
      </c>
      <c r="BS2945">
        <v>0</v>
      </c>
      <c r="BT2945" t="s">
        <v>349</v>
      </c>
      <c r="BU2945">
        <v>0</v>
      </c>
      <c r="BV2945">
        <v>0</v>
      </c>
      <c r="BW2945">
        <v>0</v>
      </c>
      <c r="BX2945">
        <v>0</v>
      </c>
      <c r="BY2945">
        <v>0</v>
      </c>
      <c r="BZ2945" t="s">
        <v>349</v>
      </c>
      <c r="CA2945">
        <v>0</v>
      </c>
      <c r="CB2945">
        <v>0</v>
      </c>
      <c r="CC2945">
        <v>0</v>
      </c>
      <c r="CD2945">
        <v>0</v>
      </c>
      <c r="CE2945">
        <v>0</v>
      </c>
      <c r="CF2945" t="s">
        <v>349</v>
      </c>
      <c r="CG2945">
        <v>0</v>
      </c>
      <c r="CH2945">
        <v>0</v>
      </c>
      <c r="CI2945">
        <v>0</v>
      </c>
      <c r="CJ2945" t="s">
        <v>349</v>
      </c>
      <c r="CK2945">
        <v>0</v>
      </c>
      <c r="CL2945" t="s">
        <v>349</v>
      </c>
      <c r="CM2945">
        <v>0</v>
      </c>
      <c r="CN2945" s="133">
        <v>0</v>
      </c>
      <c r="CO2945" s="133" t="s">
        <v>347</v>
      </c>
      <c r="CP2945" s="133">
        <v>378</v>
      </c>
      <c r="CQ2945" s="133">
        <v>1966</v>
      </c>
      <c r="CR2945">
        <v>378</v>
      </c>
      <c r="CS2945">
        <v>1966</v>
      </c>
      <c r="CT2945">
        <v>0</v>
      </c>
      <c r="CY2945">
        <v>0</v>
      </c>
      <c r="DD2945">
        <v>0</v>
      </c>
      <c r="DI2945">
        <v>0</v>
      </c>
      <c r="DN2945">
        <v>0</v>
      </c>
      <c r="DS2945">
        <v>1966</v>
      </c>
      <c r="DT2945" t="s">
        <v>348</v>
      </c>
      <c r="DU2945" t="s">
        <v>348</v>
      </c>
      <c r="DV2945" t="s">
        <v>349</v>
      </c>
      <c r="DW2945">
        <v>0</v>
      </c>
      <c r="DX2945">
        <v>0</v>
      </c>
      <c r="DY2945">
        <v>0</v>
      </c>
      <c r="EF2945">
        <v>0</v>
      </c>
      <c r="EM2945">
        <v>0</v>
      </c>
      <c r="ET2945">
        <v>0</v>
      </c>
      <c r="FA2945">
        <v>0</v>
      </c>
      <c r="FH2945">
        <v>0</v>
      </c>
      <c r="FK2945">
        <v>245</v>
      </c>
      <c r="FL2945">
        <v>1273</v>
      </c>
      <c r="FM2945">
        <v>133</v>
      </c>
      <c r="FN2945">
        <v>693</v>
      </c>
      <c r="FO2945">
        <v>0</v>
      </c>
      <c r="FP2945">
        <v>0</v>
      </c>
      <c r="FQ2945">
        <v>0</v>
      </c>
      <c r="FR2945">
        <v>0</v>
      </c>
      <c r="FS2945" t="s">
        <v>347</v>
      </c>
      <c r="FT2945">
        <v>58</v>
      </c>
      <c r="FU2945">
        <v>296</v>
      </c>
      <c r="FV2945" t="s">
        <v>66</v>
      </c>
      <c r="FW2945" t="s">
        <v>3710</v>
      </c>
      <c r="FX2945" t="s">
        <v>347</v>
      </c>
      <c r="FY2945" t="s">
        <v>121</v>
      </c>
      <c r="FZ2945" t="s">
        <v>347</v>
      </c>
      <c r="GA2945">
        <v>11</v>
      </c>
      <c r="GB2945">
        <v>59</v>
      </c>
      <c r="GC2945" t="s">
        <v>349</v>
      </c>
      <c r="GD2945" t="s">
        <v>355</v>
      </c>
      <c r="GE2945" t="s">
        <v>354</v>
      </c>
      <c r="GF2945" t="s">
        <v>354</v>
      </c>
      <c r="GG2945">
        <v>14</v>
      </c>
      <c r="GH2945" t="s">
        <v>356</v>
      </c>
    </row>
    <row r="2946" spans="1:191" x14ac:dyDescent="0.35">
      <c r="A2946" t="s">
        <v>65</v>
      </c>
      <c r="B2946" t="s">
        <v>66</v>
      </c>
      <c r="C2946" t="s">
        <v>6919</v>
      </c>
      <c r="D2946" t="s">
        <v>3710</v>
      </c>
      <c r="E2946" t="s">
        <v>7132</v>
      </c>
      <c r="F2946" t="s">
        <v>7133</v>
      </c>
      <c r="G2946" t="s">
        <v>7140</v>
      </c>
      <c r="H2946" t="s">
        <v>7141</v>
      </c>
      <c r="I2946">
        <v>14</v>
      </c>
      <c r="J2946">
        <v>6</v>
      </c>
      <c r="K2946" t="s">
        <v>345</v>
      </c>
      <c r="L2946">
        <v>8.4890000000000008</v>
      </c>
      <c r="M2946">
        <v>28.199000000000002</v>
      </c>
      <c r="N2946" t="s">
        <v>346</v>
      </c>
      <c r="O2946" t="s">
        <v>349</v>
      </c>
      <c r="P2946" s="133">
        <v>0</v>
      </c>
      <c r="Q2946" s="133">
        <v>0</v>
      </c>
      <c r="R2946" s="133">
        <v>0</v>
      </c>
      <c r="S2946" s="133">
        <v>0</v>
      </c>
      <c r="T2946" s="133">
        <v>0</v>
      </c>
      <c r="W2946">
        <v>0</v>
      </c>
      <c r="Z2946">
        <v>0</v>
      </c>
      <c r="AC2946">
        <v>0</v>
      </c>
      <c r="AF2946">
        <v>0</v>
      </c>
      <c r="AI2946">
        <v>0</v>
      </c>
      <c r="AL2946" t="s">
        <v>349</v>
      </c>
      <c r="AM2946">
        <v>0</v>
      </c>
      <c r="AN2946">
        <v>0</v>
      </c>
      <c r="AO2946">
        <v>0</v>
      </c>
      <c r="AR2946">
        <v>0</v>
      </c>
      <c r="AU2946">
        <v>0</v>
      </c>
      <c r="AX2946">
        <v>0</v>
      </c>
      <c r="BA2946">
        <v>0</v>
      </c>
      <c r="BD2946">
        <v>0</v>
      </c>
      <c r="BE2946">
        <v>0</v>
      </c>
      <c r="BF2946">
        <v>0</v>
      </c>
      <c r="BG2946">
        <v>0</v>
      </c>
      <c r="BH2946" t="s">
        <v>349</v>
      </c>
      <c r="BI2946">
        <v>0</v>
      </c>
      <c r="BJ2946">
        <v>0</v>
      </c>
      <c r="BK2946">
        <v>0</v>
      </c>
      <c r="BL2946">
        <v>0</v>
      </c>
      <c r="BM2946">
        <v>0</v>
      </c>
      <c r="BN2946" t="s">
        <v>349</v>
      </c>
      <c r="BO2946">
        <v>0</v>
      </c>
      <c r="BP2946">
        <v>0</v>
      </c>
      <c r="BQ2946">
        <v>0</v>
      </c>
      <c r="BR2946">
        <v>0</v>
      </c>
      <c r="BS2946">
        <v>0</v>
      </c>
      <c r="BT2946" t="s">
        <v>349</v>
      </c>
      <c r="BU2946">
        <v>0</v>
      </c>
      <c r="BV2946">
        <v>0</v>
      </c>
      <c r="BW2946">
        <v>0</v>
      </c>
      <c r="BX2946">
        <v>0</v>
      </c>
      <c r="BY2946">
        <v>0</v>
      </c>
      <c r="BZ2946" t="s">
        <v>349</v>
      </c>
      <c r="CA2946">
        <v>0</v>
      </c>
      <c r="CB2946">
        <v>0</v>
      </c>
      <c r="CC2946">
        <v>0</v>
      </c>
      <c r="CD2946">
        <v>0</v>
      </c>
      <c r="CE2946">
        <v>0</v>
      </c>
      <c r="CF2946" t="s">
        <v>349</v>
      </c>
      <c r="CG2946">
        <v>0</v>
      </c>
      <c r="CH2946">
        <v>0</v>
      </c>
      <c r="CI2946">
        <v>0</v>
      </c>
      <c r="CJ2946" t="s">
        <v>349</v>
      </c>
      <c r="CK2946">
        <v>0</v>
      </c>
      <c r="CL2946" t="s">
        <v>349</v>
      </c>
      <c r="CM2946">
        <v>0</v>
      </c>
      <c r="CN2946" s="133">
        <v>0</v>
      </c>
      <c r="CO2946" s="133" t="s">
        <v>347</v>
      </c>
      <c r="CP2946" s="133">
        <v>111</v>
      </c>
      <c r="CQ2946" s="133">
        <v>566</v>
      </c>
      <c r="CR2946">
        <v>111</v>
      </c>
      <c r="CS2946">
        <v>566</v>
      </c>
      <c r="CT2946">
        <v>0</v>
      </c>
      <c r="CY2946">
        <v>0</v>
      </c>
      <c r="DD2946">
        <v>0</v>
      </c>
      <c r="DI2946">
        <v>0</v>
      </c>
      <c r="DN2946">
        <v>0</v>
      </c>
      <c r="DS2946">
        <v>566</v>
      </c>
      <c r="DT2946" t="s">
        <v>348</v>
      </c>
      <c r="DU2946" t="s">
        <v>348</v>
      </c>
      <c r="DV2946" t="s">
        <v>349</v>
      </c>
      <c r="DW2946">
        <v>0</v>
      </c>
      <c r="DX2946">
        <v>0</v>
      </c>
      <c r="DY2946">
        <v>0</v>
      </c>
      <c r="EF2946">
        <v>0</v>
      </c>
      <c r="EM2946">
        <v>0</v>
      </c>
      <c r="ET2946">
        <v>0</v>
      </c>
      <c r="FA2946">
        <v>0</v>
      </c>
      <c r="FH2946">
        <v>0</v>
      </c>
      <c r="FK2946">
        <v>65</v>
      </c>
      <c r="FL2946">
        <v>332</v>
      </c>
      <c r="FM2946">
        <v>46</v>
      </c>
      <c r="FN2946">
        <v>234</v>
      </c>
      <c r="FO2946">
        <v>0</v>
      </c>
      <c r="FP2946">
        <v>0</v>
      </c>
      <c r="FQ2946">
        <v>0</v>
      </c>
      <c r="FR2946">
        <v>0</v>
      </c>
      <c r="FS2946" t="s">
        <v>347</v>
      </c>
      <c r="FT2946">
        <v>12</v>
      </c>
      <c r="FU2946">
        <v>61</v>
      </c>
      <c r="FV2946" t="s">
        <v>66</v>
      </c>
      <c r="FW2946" t="s">
        <v>3710</v>
      </c>
      <c r="FX2946" t="s">
        <v>349</v>
      </c>
      <c r="FZ2946" t="s">
        <v>347</v>
      </c>
      <c r="GA2946">
        <v>5</v>
      </c>
      <c r="GB2946">
        <v>27</v>
      </c>
      <c r="GC2946" t="s">
        <v>349</v>
      </c>
      <c r="GD2946" t="s">
        <v>408</v>
      </c>
      <c r="GE2946" t="s">
        <v>355</v>
      </c>
      <c r="GF2946" t="s">
        <v>354</v>
      </c>
      <c r="GG2946">
        <v>14</v>
      </c>
      <c r="GH2946" t="s">
        <v>356</v>
      </c>
    </row>
    <row r="2947" spans="1:191" x14ac:dyDescent="0.35">
      <c r="A2947" t="s">
        <v>65</v>
      </c>
      <c r="B2947" t="s">
        <v>66</v>
      </c>
      <c r="C2947" t="s">
        <v>6919</v>
      </c>
      <c r="D2947" t="s">
        <v>3710</v>
      </c>
      <c r="E2947" t="s">
        <v>7132</v>
      </c>
      <c r="F2947" t="s">
        <v>7133</v>
      </c>
      <c r="G2947" t="s">
        <v>7142</v>
      </c>
      <c r="H2947" t="s">
        <v>7143</v>
      </c>
      <c r="I2947">
        <v>14</v>
      </c>
      <c r="J2947">
        <v>12</v>
      </c>
      <c r="K2947" t="s">
        <v>345</v>
      </c>
      <c r="L2947">
        <v>8.3000000000000007</v>
      </c>
      <c r="M2947">
        <v>27.972000000000001</v>
      </c>
      <c r="N2947" t="s">
        <v>346</v>
      </c>
      <c r="O2947" t="s">
        <v>349</v>
      </c>
      <c r="P2947" s="133">
        <v>0</v>
      </c>
      <c r="Q2947" s="133">
        <v>0</v>
      </c>
      <c r="R2947" s="133">
        <v>0</v>
      </c>
      <c r="S2947" s="133">
        <v>0</v>
      </c>
      <c r="T2947" s="133">
        <v>0</v>
      </c>
      <c r="W2947">
        <v>0</v>
      </c>
      <c r="Z2947">
        <v>0</v>
      </c>
      <c r="AC2947">
        <v>0</v>
      </c>
      <c r="AF2947">
        <v>0</v>
      </c>
      <c r="AI2947">
        <v>0</v>
      </c>
      <c r="AL2947" t="s">
        <v>349</v>
      </c>
      <c r="AM2947">
        <v>0</v>
      </c>
      <c r="AN2947">
        <v>0</v>
      </c>
      <c r="AO2947">
        <v>0</v>
      </c>
      <c r="AR2947">
        <v>0</v>
      </c>
      <c r="AU2947">
        <v>0</v>
      </c>
      <c r="AX2947">
        <v>0</v>
      </c>
      <c r="BA2947">
        <v>0</v>
      </c>
      <c r="BD2947">
        <v>0</v>
      </c>
      <c r="BE2947">
        <v>0</v>
      </c>
      <c r="BF2947">
        <v>0</v>
      </c>
      <c r="BG2947">
        <v>0</v>
      </c>
      <c r="BH2947" t="s">
        <v>349</v>
      </c>
      <c r="BI2947">
        <v>0</v>
      </c>
      <c r="BJ2947">
        <v>0</v>
      </c>
      <c r="BK2947">
        <v>0</v>
      </c>
      <c r="BL2947">
        <v>0</v>
      </c>
      <c r="BM2947">
        <v>0</v>
      </c>
      <c r="BN2947" t="s">
        <v>349</v>
      </c>
      <c r="BO2947">
        <v>0</v>
      </c>
      <c r="BP2947">
        <v>0</v>
      </c>
      <c r="BQ2947">
        <v>0</v>
      </c>
      <c r="BR2947">
        <v>0</v>
      </c>
      <c r="BS2947">
        <v>0</v>
      </c>
      <c r="BT2947" t="s">
        <v>349</v>
      </c>
      <c r="BU2947">
        <v>0</v>
      </c>
      <c r="BV2947">
        <v>0</v>
      </c>
      <c r="BW2947">
        <v>0</v>
      </c>
      <c r="BX2947">
        <v>0</v>
      </c>
      <c r="BY2947">
        <v>0</v>
      </c>
      <c r="BZ2947" t="s">
        <v>349</v>
      </c>
      <c r="CA2947">
        <v>0</v>
      </c>
      <c r="CB2947">
        <v>0</v>
      </c>
      <c r="CC2947">
        <v>0</v>
      </c>
      <c r="CD2947">
        <v>0</v>
      </c>
      <c r="CE2947">
        <v>0</v>
      </c>
      <c r="CF2947" t="s">
        <v>349</v>
      </c>
      <c r="CG2947">
        <v>0</v>
      </c>
      <c r="CH2947">
        <v>0</v>
      </c>
      <c r="CI2947">
        <v>0</v>
      </c>
      <c r="CJ2947" t="s">
        <v>349</v>
      </c>
      <c r="CK2947">
        <v>0</v>
      </c>
      <c r="CL2947" t="s">
        <v>349</v>
      </c>
      <c r="CM2947">
        <v>0</v>
      </c>
      <c r="CN2947" s="133">
        <v>0</v>
      </c>
      <c r="CO2947" s="133" t="s">
        <v>347</v>
      </c>
      <c r="CP2947" s="133">
        <v>80</v>
      </c>
      <c r="CQ2947" s="133">
        <v>432</v>
      </c>
      <c r="CR2947">
        <v>76</v>
      </c>
      <c r="CS2947">
        <v>410</v>
      </c>
      <c r="CT2947">
        <v>0</v>
      </c>
      <c r="CY2947">
        <v>0</v>
      </c>
      <c r="DD2947">
        <v>0</v>
      </c>
      <c r="DI2947">
        <v>0</v>
      </c>
      <c r="DN2947">
        <v>0</v>
      </c>
      <c r="DS2947">
        <v>410</v>
      </c>
      <c r="DT2947" t="s">
        <v>348</v>
      </c>
      <c r="DU2947" t="s">
        <v>348</v>
      </c>
      <c r="DV2947" t="s">
        <v>347</v>
      </c>
      <c r="DW2947">
        <v>4</v>
      </c>
      <c r="DX2947">
        <v>22</v>
      </c>
      <c r="DY2947">
        <v>0</v>
      </c>
      <c r="EF2947">
        <v>0</v>
      </c>
      <c r="EM2947">
        <v>0</v>
      </c>
      <c r="ET2947">
        <v>0</v>
      </c>
      <c r="FA2947">
        <v>0</v>
      </c>
      <c r="FH2947">
        <v>22</v>
      </c>
      <c r="FK2947">
        <v>47</v>
      </c>
      <c r="FL2947">
        <v>254</v>
      </c>
      <c r="FM2947">
        <v>33</v>
      </c>
      <c r="FN2947">
        <v>178</v>
      </c>
      <c r="FO2947">
        <v>0</v>
      </c>
      <c r="FP2947">
        <v>0</v>
      </c>
      <c r="FQ2947">
        <v>0</v>
      </c>
      <c r="FR2947">
        <v>0</v>
      </c>
      <c r="FS2947" t="s">
        <v>347</v>
      </c>
      <c r="FT2947">
        <v>13</v>
      </c>
      <c r="FU2947">
        <v>73</v>
      </c>
      <c r="FV2947" t="s">
        <v>66</v>
      </c>
      <c r="FW2947" t="s">
        <v>3710</v>
      </c>
      <c r="FX2947" t="s">
        <v>347</v>
      </c>
      <c r="FY2947" t="s">
        <v>121</v>
      </c>
      <c r="FZ2947" t="s">
        <v>347</v>
      </c>
      <c r="GA2947">
        <v>3</v>
      </c>
      <c r="GB2947">
        <v>17</v>
      </c>
      <c r="GC2947" t="s">
        <v>349</v>
      </c>
      <c r="GD2947" t="s">
        <v>408</v>
      </c>
      <c r="GE2947" t="s">
        <v>354</v>
      </c>
      <c r="GF2947" t="s">
        <v>354</v>
      </c>
      <c r="GG2947">
        <v>14</v>
      </c>
      <c r="GH2947" t="s">
        <v>356</v>
      </c>
    </row>
    <row r="2948" spans="1:191" x14ac:dyDescent="0.35">
      <c r="A2948" t="s">
        <v>65</v>
      </c>
      <c r="B2948" t="s">
        <v>66</v>
      </c>
      <c r="C2948" t="s">
        <v>6919</v>
      </c>
      <c r="D2948" t="s">
        <v>3710</v>
      </c>
      <c r="E2948" t="s">
        <v>7132</v>
      </c>
      <c r="F2948" t="s">
        <v>7133</v>
      </c>
      <c r="G2948" t="s">
        <v>7144</v>
      </c>
      <c r="H2948" t="s">
        <v>7145</v>
      </c>
      <c r="I2948">
        <v>14</v>
      </c>
      <c r="J2948">
        <v>12</v>
      </c>
      <c r="K2948" t="s">
        <v>345</v>
      </c>
      <c r="L2948">
        <v>8.3040000000000003</v>
      </c>
      <c r="M2948">
        <v>27.983000000000001</v>
      </c>
      <c r="N2948" t="s">
        <v>346</v>
      </c>
      <c r="O2948" t="s">
        <v>349</v>
      </c>
      <c r="P2948" s="133">
        <v>0</v>
      </c>
      <c r="Q2948" s="133">
        <v>0</v>
      </c>
      <c r="R2948" s="133">
        <v>0</v>
      </c>
      <c r="S2948" s="133">
        <v>0</v>
      </c>
      <c r="T2948" s="133">
        <v>0</v>
      </c>
      <c r="W2948">
        <v>0</v>
      </c>
      <c r="Z2948">
        <v>0</v>
      </c>
      <c r="AC2948">
        <v>0</v>
      </c>
      <c r="AF2948">
        <v>0</v>
      </c>
      <c r="AI2948">
        <v>0</v>
      </c>
      <c r="AL2948" t="s">
        <v>349</v>
      </c>
      <c r="AM2948">
        <v>0</v>
      </c>
      <c r="AN2948">
        <v>0</v>
      </c>
      <c r="AO2948">
        <v>0</v>
      </c>
      <c r="AR2948">
        <v>0</v>
      </c>
      <c r="AU2948">
        <v>0</v>
      </c>
      <c r="AX2948">
        <v>0</v>
      </c>
      <c r="BA2948">
        <v>0</v>
      </c>
      <c r="BD2948">
        <v>0</v>
      </c>
      <c r="BE2948">
        <v>0</v>
      </c>
      <c r="BF2948">
        <v>0</v>
      </c>
      <c r="BG2948">
        <v>0</v>
      </c>
      <c r="BH2948" t="s">
        <v>349</v>
      </c>
      <c r="BI2948">
        <v>0</v>
      </c>
      <c r="BJ2948">
        <v>0</v>
      </c>
      <c r="BK2948">
        <v>0</v>
      </c>
      <c r="BL2948">
        <v>0</v>
      </c>
      <c r="BM2948">
        <v>0</v>
      </c>
      <c r="BN2948" t="s">
        <v>349</v>
      </c>
      <c r="BO2948">
        <v>0</v>
      </c>
      <c r="BP2948">
        <v>0</v>
      </c>
      <c r="BQ2948">
        <v>0</v>
      </c>
      <c r="BR2948">
        <v>0</v>
      </c>
      <c r="BS2948">
        <v>0</v>
      </c>
      <c r="BT2948" t="s">
        <v>349</v>
      </c>
      <c r="BU2948">
        <v>0</v>
      </c>
      <c r="BV2948">
        <v>0</v>
      </c>
      <c r="BW2948">
        <v>0</v>
      </c>
      <c r="BX2948">
        <v>0</v>
      </c>
      <c r="BY2948">
        <v>0</v>
      </c>
      <c r="BZ2948" t="s">
        <v>349</v>
      </c>
      <c r="CA2948">
        <v>0</v>
      </c>
      <c r="CB2948">
        <v>0</v>
      </c>
      <c r="CC2948">
        <v>0</v>
      </c>
      <c r="CD2948">
        <v>0</v>
      </c>
      <c r="CE2948">
        <v>0</v>
      </c>
      <c r="CF2948" t="s">
        <v>349</v>
      </c>
      <c r="CG2948">
        <v>0</v>
      </c>
      <c r="CH2948">
        <v>0</v>
      </c>
      <c r="CI2948">
        <v>0</v>
      </c>
      <c r="CJ2948" t="s">
        <v>349</v>
      </c>
      <c r="CK2948">
        <v>0</v>
      </c>
      <c r="CL2948" t="s">
        <v>349</v>
      </c>
      <c r="CM2948">
        <v>0</v>
      </c>
      <c r="CN2948" s="133">
        <v>0</v>
      </c>
      <c r="CO2948" s="133" t="s">
        <v>347</v>
      </c>
      <c r="CP2948" s="133">
        <v>98</v>
      </c>
      <c r="CQ2948" s="133">
        <v>529</v>
      </c>
      <c r="CR2948">
        <v>98</v>
      </c>
      <c r="CS2948">
        <v>529</v>
      </c>
      <c r="CT2948">
        <v>0</v>
      </c>
      <c r="CY2948">
        <v>0</v>
      </c>
      <c r="DD2948">
        <v>0</v>
      </c>
      <c r="DI2948">
        <v>0</v>
      </c>
      <c r="DN2948">
        <v>0</v>
      </c>
      <c r="DS2948">
        <v>529</v>
      </c>
      <c r="DT2948" t="s">
        <v>348</v>
      </c>
      <c r="DU2948" t="s">
        <v>348</v>
      </c>
      <c r="DV2948" t="s">
        <v>349</v>
      </c>
      <c r="DW2948">
        <v>0</v>
      </c>
      <c r="DX2948">
        <v>0</v>
      </c>
      <c r="DY2948">
        <v>0</v>
      </c>
      <c r="EF2948">
        <v>0</v>
      </c>
      <c r="EM2948">
        <v>0</v>
      </c>
      <c r="ET2948">
        <v>0</v>
      </c>
      <c r="FA2948">
        <v>0</v>
      </c>
      <c r="FH2948">
        <v>0</v>
      </c>
      <c r="FK2948">
        <v>65</v>
      </c>
      <c r="FL2948">
        <v>351</v>
      </c>
      <c r="FM2948">
        <v>33</v>
      </c>
      <c r="FN2948">
        <v>178</v>
      </c>
      <c r="FO2948">
        <v>0</v>
      </c>
      <c r="FP2948">
        <v>0</v>
      </c>
      <c r="FQ2948">
        <v>0</v>
      </c>
      <c r="FR2948">
        <v>0</v>
      </c>
      <c r="FS2948" t="s">
        <v>347</v>
      </c>
      <c r="FT2948">
        <v>22</v>
      </c>
      <c r="FU2948">
        <v>123</v>
      </c>
      <c r="FV2948" t="s">
        <v>66</v>
      </c>
      <c r="FW2948" t="s">
        <v>3710</v>
      </c>
      <c r="FX2948" t="s">
        <v>347</v>
      </c>
      <c r="FY2948" t="s">
        <v>121</v>
      </c>
      <c r="FZ2948" t="s">
        <v>347</v>
      </c>
      <c r="GA2948">
        <v>8</v>
      </c>
      <c r="GB2948">
        <v>45</v>
      </c>
      <c r="GC2948" t="s">
        <v>349</v>
      </c>
      <c r="GD2948" t="s">
        <v>355</v>
      </c>
      <c r="GE2948" t="s">
        <v>354</v>
      </c>
      <c r="GF2948" t="s">
        <v>354</v>
      </c>
      <c r="GG2948">
        <v>14</v>
      </c>
      <c r="GH2948" t="s">
        <v>356</v>
      </c>
    </row>
    <row r="2949" spans="1:191" x14ac:dyDescent="0.35">
      <c r="A2949" t="s">
        <v>65</v>
      </c>
      <c r="B2949" t="s">
        <v>66</v>
      </c>
      <c r="C2949" t="s">
        <v>6919</v>
      </c>
      <c r="D2949" t="s">
        <v>3710</v>
      </c>
      <c r="E2949" t="s">
        <v>7132</v>
      </c>
      <c r="F2949" t="s">
        <v>7133</v>
      </c>
      <c r="G2949" t="s">
        <v>7146</v>
      </c>
      <c r="H2949" t="s">
        <v>7147</v>
      </c>
      <c r="I2949">
        <v>14</v>
      </c>
      <c r="J2949">
        <v>12</v>
      </c>
      <c r="K2949" t="s">
        <v>345</v>
      </c>
      <c r="L2949">
        <v>8.3070000000000004</v>
      </c>
      <c r="M2949">
        <v>27.977</v>
      </c>
      <c r="N2949" t="s">
        <v>346</v>
      </c>
      <c r="O2949" t="s">
        <v>349</v>
      </c>
      <c r="P2949" s="133">
        <v>0</v>
      </c>
      <c r="Q2949" s="133">
        <v>0</v>
      </c>
      <c r="R2949" s="133">
        <v>0</v>
      </c>
      <c r="S2949" s="133">
        <v>0</v>
      </c>
      <c r="T2949" s="133">
        <v>0</v>
      </c>
      <c r="W2949">
        <v>0</v>
      </c>
      <c r="Z2949">
        <v>0</v>
      </c>
      <c r="AC2949">
        <v>0</v>
      </c>
      <c r="AF2949">
        <v>0</v>
      </c>
      <c r="AI2949">
        <v>0</v>
      </c>
      <c r="AL2949" t="s">
        <v>349</v>
      </c>
      <c r="AM2949">
        <v>0</v>
      </c>
      <c r="AN2949">
        <v>0</v>
      </c>
      <c r="AO2949">
        <v>0</v>
      </c>
      <c r="AR2949">
        <v>0</v>
      </c>
      <c r="AU2949">
        <v>0</v>
      </c>
      <c r="AX2949">
        <v>0</v>
      </c>
      <c r="BA2949">
        <v>0</v>
      </c>
      <c r="BD2949">
        <v>0</v>
      </c>
      <c r="BE2949">
        <v>0</v>
      </c>
      <c r="BF2949">
        <v>0</v>
      </c>
      <c r="BG2949">
        <v>0</v>
      </c>
      <c r="BH2949" t="s">
        <v>349</v>
      </c>
      <c r="BI2949">
        <v>0</v>
      </c>
      <c r="BJ2949">
        <v>0</v>
      </c>
      <c r="BK2949">
        <v>0</v>
      </c>
      <c r="BL2949">
        <v>0</v>
      </c>
      <c r="BM2949">
        <v>0</v>
      </c>
      <c r="BN2949" t="s">
        <v>349</v>
      </c>
      <c r="BO2949">
        <v>0</v>
      </c>
      <c r="BP2949">
        <v>0</v>
      </c>
      <c r="BQ2949">
        <v>0</v>
      </c>
      <c r="BR2949">
        <v>0</v>
      </c>
      <c r="BS2949">
        <v>0</v>
      </c>
      <c r="BT2949" t="s">
        <v>349</v>
      </c>
      <c r="BU2949">
        <v>0</v>
      </c>
      <c r="BV2949">
        <v>0</v>
      </c>
      <c r="BW2949">
        <v>0</v>
      </c>
      <c r="BX2949">
        <v>0</v>
      </c>
      <c r="BY2949">
        <v>0</v>
      </c>
      <c r="BZ2949" t="s">
        <v>349</v>
      </c>
      <c r="CA2949">
        <v>0</v>
      </c>
      <c r="CB2949">
        <v>0</v>
      </c>
      <c r="CC2949">
        <v>0</v>
      </c>
      <c r="CD2949">
        <v>0</v>
      </c>
      <c r="CE2949">
        <v>0</v>
      </c>
      <c r="CF2949" t="s">
        <v>349</v>
      </c>
      <c r="CG2949">
        <v>0</v>
      </c>
      <c r="CH2949">
        <v>0</v>
      </c>
      <c r="CI2949">
        <v>0</v>
      </c>
      <c r="CJ2949" t="s">
        <v>349</v>
      </c>
      <c r="CK2949">
        <v>0</v>
      </c>
      <c r="CL2949" t="s">
        <v>349</v>
      </c>
      <c r="CM2949">
        <v>0</v>
      </c>
      <c r="CN2949" s="133">
        <v>0</v>
      </c>
      <c r="CO2949" s="133" t="s">
        <v>347</v>
      </c>
      <c r="CP2949" s="133">
        <v>123</v>
      </c>
      <c r="CQ2949" s="133">
        <v>664</v>
      </c>
      <c r="CR2949">
        <v>123</v>
      </c>
      <c r="CS2949">
        <v>664</v>
      </c>
      <c r="CT2949">
        <v>0</v>
      </c>
      <c r="CY2949">
        <v>0</v>
      </c>
      <c r="DD2949">
        <v>0</v>
      </c>
      <c r="DI2949">
        <v>0</v>
      </c>
      <c r="DN2949">
        <v>0</v>
      </c>
      <c r="DS2949">
        <v>664</v>
      </c>
      <c r="DT2949" t="s">
        <v>348</v>
      </c>
      <c r="DU2949" t="s">
        <v>348</v>
      </c>
      <c r="DV2949" t="s">
        <v>349</v>
      </c>
      <c r="DW2949">
        <v>0</v>
      </c>
      <c r="DX2949">
        <v>0</v>
      </c>
      <c r="DY2949">
        <v>0</v>
      </c>
      <c r="EF2949">
        <v>0</v>
      </c>
      <c r="EM2949">
        <v>0</v>
      </c>
      <c r="ET2949">
        <v>0</v>
      </c>
      <c r="FA2949">
        <v>0</v>
      </c>
      <c r="FH2949">
        <v>0</v>
      </c>
      <c r="FK2949">
        <v>83</v>
      </c>
      <c r="FL2949">
        <v>448</v>
      </c>
      <c r="FM2949">
        <v>40</v>
      </c>
      <c r="FN2949">
        <v>216</v>
      </c>
      <c r="FO2949">
        <v>0</v>
      </c>
      <c r="FP2949">
        <v>0</v>
      </c>
      <c r="FQ2949">
        <v>0</v>
      </c>
      <c r="FR2949">
        <v>0</v>
      </c>
      <c r="FS2949" t="s">
        <v>347</v>
      </c>
      <c r="FT2949">
        <v>10</v>
      </c>
      <c r="FU2949">
        <v>54</v>
      </c>
      <c r="FV2949" t="s">
        <v>66</v>
      </c>
      <c r="FW2949" t="s">
        <v>3710</v>
      </c>
      <c r="FX2949" t="s">
        <v>347</v>
      </c>
      <c r="FY2949" t="s">
        <v>121</v>
      </c>
      <c r="FZ2949" t="s">
        <v>347</v>
      </c>
      <c r="GA2949">
        <v>5</v>
      </c>
      <c r="GB2949">
        <v>28</v>
      </c>
      <c r="GC2949" t="s">
        <v>349</v>
      </c>
      <c r="GD2949" t="s">
        <v>408</v>
      </c>
      <c r="GE2949" t="s">
        <v>354</v>
      </c>
      <c r="GF2949" t="s">
        <v>354</v>
      </c>
      <c r="GG2949">
        <v>14</v>
      </c>
      <c r="GH2949" t="s">
        <v>356</v>
      </c>
    </row>
    <row r="2950" spans="1:191" x14ac:dyDescent="0.35">
      <c r="A2950" t="s">
        <v>65</v>
      </c>
      <c r="B2950" t="s">
        <v>66</v>
      </c>
      <c r="C2950" t="s">
        <v>6919</v>
      </c>
      <c r="D2950" t="s">
        <v>3710</v>
      </c>
      <c r="E2950" t="s">
        <v>7132</v>
      </c>
      <c r="F2950" t="s">
        <v>7133</v>
      </c>
      <c r="G2950" t="s">
        <v>7148</v>
      </c>
      <c r="H2950" t="s">
        <v>7149</v>
      </c>
      <c r="I2950">
        <v>14</v>
      </c>
      <c r="J2950">
        <v>12</v>
      </c>
      <c r="K2950" t="s">
        <v>345</v>
      </c>
      <c r="L2950">
        <v>8.3149999999999995</v>
      </c>
      <c r="M2950">
        <v>27.989000000000001</v>
      </c>
      <c r="N2950" t="s">
        <v>346</v>
      </c>
      <c r="O2950" t="s">
        <v>349</v>
      </c>
      <c r="P2950" s="133">
        <v>0</v>
      </c>
      <c r="Q2950" s="133">
        <v>0</v>
      </c>
      <c r="R2950" s="133">
        <v>0</v>
      </c>
      <c r="S2950" s="133">
        <v>0</v>
      </c>
      <c r="T2950" s="133">
        <v>0</v>
      </c>
      <c r="W2950">
        <v>0</v>
      </c>
      <c r="Z2950">
        <v>0</v>
      </c>
      <c r="AC2950">
        <v>0</v>
      </c>
      <c r="AF2950">
        <v>0</v>
      </c>
      <c r="AI2950">
        <v>0</v>
      </c>
      <c r="AL2950" t="s">
        <v>349</v>
      </c>
      <c r="AM2950">
        <v>0</v>
      </c>
      <c r="AN2950">
        <v>0</v>
      </c>
      <c r="AO2950">
        <v>0</v>
      </c>
      <c r="AR2950">
        <v>0</v>
      </c>
      <c r="AU2950">
        <v>0</v>
      </c>
      <c r="AX2950">
        <v>0</v>
      </c>
      <c r="BA2950">
        <v>0</v>
      </c>
      <c r="BD2950">
        <v>0</v>
      </c>
      <c r="BE2950">
        <v>0</v>
      </c>
      <c r="BF2950">
        <v>0</v>
      </c>
      <c r="BG2950">
        <v>0</v>
      </c>
      <c r="BH2950" t="s">
        <v>349</v>
      </c>
      <c r="BI2950">
        <v>0</v>
      </c>
      <c r="BJ2950">
        <v>0</v>
      </c>
      <c r="BK2950">
        <v>0</v>
      </c>
      <c r="BL2950">
        <v>0</v>
      </c>
      <c r="BM2950">
        <v>0</v>
      </c>
      <c r="BN2950" t="s">
        <v>349</v>
      </c>
      <c r="BO2950">
        <v>0</v>
      </c>
      <c r="BP2950">
        <v>0</v>
      </c>
      <c r="BQ2950">
        <v>0</v>
      </c>
      <c r="BR2950">
        <v>0</v>
      </c>
      <c r="BS2950">
        <v>0</v>
      </c>
      <c r="BT2950" t="s">
        <v>349</v>
      </c>
      <c r="BU2950">
        <v>0</v>
      </c>
      <c r="BV2950">
        <v>0</v>
      </c>
      <c r="BW2950">
        <v>0</v>
      </c>
      <c r="BX2950">
        <v>0</v>
      </c>
      <c r="BY2950">
        <v>0</v>
      </c>
      <c r="BZ2950" t="s">
        <v>349</v>
      </c>
      <c r="CA2950">
        <v>0</v>
      </c>
      <c r="CB2950">
        <v>0</v>
      </c>
      <c r="CC2950">
        <v>0</v>
      </c>
      <c r="CD2950">
        <v>0</v>
      </c>
      <c r="CE2950">
        <v>0</v>
      </c>
      <c r="CF2950" t="s">
        <v>349</v>
      </c>
      <c r="CG2950">
        <v>0</v>
      </c>
      <c r="CH2950">
        <v>0</v>
      </c>
      <c r="CI2950">
        <v>0</v>
      </c>
      <c r="CJ2950" t="s">
        <v>349</v>
      </c>
      <c r="CK2950">
        <v>0</v>
      </c>
      <c r="CL2950" t="s">
        <v>349</v>
      </c>
      <c r="CM2950">
        <v>0</v>
      </c>
      <c r="CN2950" s="133">
        <v>0</v>
      </c>
      <c r="CO2950" s="133" t="s">
        <v>347</v>
      </c>
      <c r="CP2950" s="133">
        <v>65</v>
      </c>
      <c r="CQ2950" s="133">
        <v>351</v>
      </c>
      <c r="CR2950">
        <v>65</v>
      </c>
      <c r="CS2950">
        <v>351</v>
      </c>
      <c r="CT2950">
        <v>0</v>
      </c>
      <c r="CY2950">
        <v>0</v>
      </c>
      <c r="DD2950">
        <v>0</v>
      </c>
      <c r="DI2950">
        <v>0</v>
      </c>
      <c r="DN2950">
        <v>0</v>
      </c>
      <c r="DS2950">
        <v>351</v>
      </c>
      <c r="DT2950" t="s">
        <v>348</v>
      </c>
      <c r="DU2950" t="s">
        <v>348</v>
      </c>
      <c r="DV2950" t="s">
        <v>349</v>
      </c>
      <c r="DW2950">
        <v>0</v>
      </c>
      <c r="DX2950">
        <v>0</v>
      </c>
      <c r="DY2950">
        <v>0</v>
      </c>
      <c r="EF2950">
        <v>0</v>
      </c>
      <c r="EM2950">
        <v>0</v>
      </c>
      <c r="ET2950">
        <v>0</v>
      </c>
      <c r="FA2950">
        <v>0</v>
      </c>
      <c r="FH2950">
        <v>0</v>
      </c>
      <c r="FK2950">
        <v>45</v>
      </c>
      <c r="FL2950">
        <v>243</v>
      </c>
      <c r="FM2950">
        <v>20</v>
      </c>
      <c r="FN2950">
        <v>108</v>
      </c>
      <c r="FO2950">
        <v>0</v>
      </c>
      <c r="FP2950">
        <v>0</v>
      </c>
      <c r="FQ2950">
        <v>0</v>
      </c>
      <c r="FR2950">
        <v>0</v>
      </c>
      <c r="FS2950" t="s">
        <v>347</v>
      </c>
      <c r="FT2950">
        <v>4</v>
      </c>
      <c r="FU2950">
        <v>22</v>
      </c>
      <c r="FV2950" t="s">
        <v>66</v>
      </c>
      <c r="FW2950" t="s">
        <v>3710</v>
      </c>
      <c r="FX2950" t="s">
        <v>347</v>
      </c>
      <c r="FY2950" t="s">
        <v>121</v>
      </c>
      <c r="FZ2950" t="s">
        <v>347</v>
      </c>
      <c r="GA2950">
        <v>8</v>
      </c>
      <c r="GB2950">
        <v>25</v>
      </c>
      <c r="GC2950" t="s">
        <v>349</v>
      </c>
      <c r="GD2950" t="s">
        <v>408</v>
      </c>
      <c r="GE2950" t="s">
        <v>354</v>
      </c>
      <c r="GF2950" t="s">
        <v>354</v>
      </c>
      <c r="GG2950">
        <v>14</v>
      </c>
      <c r="GH2950" t="s">
        <v>356</v>
      </c>
    </row>
    <row r="2951" spans="1:191" x14ac:dyDescent="0.35">
      <c r="A2951" t="s">
        <v>65</v>
      </c>
      <c r="B2951" t="s">
        <v>66</v>
      </c>
      <c r="C2951" t="s">
        <v>6919</v>
      </c>
      <c r="D2951" t="s">
        <v>3710</v>
      </c>
      <c r="E2951" t="s">
        <v>7132</v>
      </c>
      <c r="F2951" t="s">
        <v>7133</v>
      </c>
      <c r="G2951" t="s">
        <v>9228</v>
      </c>
      <c r="H2951" t="s">
        <v>9229</v>
      </c>
      <c r="I2951">
        <v>14</v>
      </c>
      <c r="J2951">
        <v>9</v>
      </c>
      <c r="K2951" t="s">
        <v>413</v>
      </c>
      <c r="L2951">
        <v>8.3015804289999995</v>
      </c>
      <c r="M2951">
        <v>27.98040009</v>
      </c>
      <c r="N2951" t="s">
        <v>8199</v>
      </c>
      <c r="O2951" t="s">
        <v>349</v>
      </c>
      <c r="P2951" s="133">
        <v>0</v>
      </c>
      <c r="Q2951" s="133">
        <v>0</v>
      </c>
      <c r="R2951" s="133">
        <v>0</v>
      </c>
      <c r="S2951" s="133">
        <v>0</v>
      </c>
      <c r="T2951" s="133">
        <v>0</v>
      </c>
      <c r="W2951">
        <v>0</v>
      </c>
      <c r="Z2951">
        <v>0</v>
      </c>
      <c r="AC2951">
        <v>0</v>
      </c>
      <c r="AF2951">
        <v>0</v>
      </c>
      <c r="AI2951">
        <v>0</v>
      </c>
      <c r="AL2951" t="s">
        <v>349</v>
      </c>
      <c r="AM2951">
        <v>0</v>
      </c>
      <c r="AN2951">
        <v>0</v>
      </c>
      <c r="AO2951">
        <v>0</v>
      </c>
      <c r="AR2951">
        <v>0</v>
      </c>
      <c r="AU2951">
        <v>0</v>
      </c>
      <c r="AX2951">
        <v>0</v>
      </c>
      <c r="BA2951">
        <v>0</v>
      </c>
      <c r="BD2951">
        <v>0</v>
      </c>
      <c r="BE2951">
        <v>0</v>
      </c>
      <c r="BF2951">
        <v>0</v>
      </c>
      <c r="BG2951">
        <v>0</v>
      </c>
      <c r="BH2951" t="s">
        <v>349</v>
      </c>
      <c r="BI2951">
        <v>0</v>
      </c>
      <c r="BJ2951">
        <v>0</v>
      </c>
      <c r="BK2951">
        <v>0</v>
      </c>
      <c r="BL2951">
        <v>0</v>
      </c>
      <c r="BM2951">
        <v>0</v>
      </c>
      <c r="BN2951" t="s">
        <v>349</v>
      </c>
      <c r="BO2951">
        <v>0</v>
      </c>
      <c r="BP2951">
        <v>0</v>
      </c>
      <c r="BQ2951">
        <v>0</v>
      </c>
      <c r="BR2951">
        <v>0</v>
      </c>
      <c r="BS2951">
        <v>0</v>
      </c>
      <c r="BT2951" t="s">
        <v>349</v>
      </c>
      <c r="BU2951">
        <v>0</v>
      </c>
      <c r="BV2951">
        <v>0</v>
      </c>
      <c r="BW2951">
        <v>0</v>
      </c>
      <c r="BX2951">
        <v>0</v>
      </c>
      <c r="BY2951">
        <v>0</v>
      </c>
      <c r="BZ2951" t="s">
        <v>349</v>
      </c>
      <c r="CA2951">
        <v>0</v>
      </c>
      <c r="CB2951">
        <v>0</v>
      </c>
      <c r="CC2951">
        <v>0</v>
      </c>
      <c r="CD2951">
        <v>0</v>
      </c>
      <c r="CE2951">
        <v>0</v>
      </c>
      <c r="CF2951" t="s">
        <v>349</v>
      </c>
      <c r="CG2951">
        <v>0</v>
      </c>
      <c r="CH2951">
        <v>0</v>
      </c>
      <c r="CI2951">
        <v>0</v>
      </c>
      <c r="CJ2951" t="s">
        <v>349</v>
      </c>
      <c r="CK2951">
        <v>0</v>
      </c>
      <c r="CL2951" t="s">
        <v>349</v>
      </c>
      <c r="CM2951">
        <v>0</v>
      </c>
      <c r="CN2951" s="133">
        <v>0</v>
      </c>
      <c r="CO2951" s="133" t="s">
        <v>349</v>
      </c>
      <c r="CP2951" s="133">
        <v>0</v>
      </c>
      <c r="CQ2951" s="133">
        <v>0</v>
      </c>
      <c r="CR2951">
        <v>0</v>
      </c>
      <c r="CS2951">
        <v>0</v>
      </c>
      <c r="CT2951">
        <v>0</v>
      </c>
      <c r="CY2951">
        <v>0</v>
      </c>
      <c r="DD2951">
        <v>0</v>
      </c>
      <c r="DI2951">
        <v>0</v>
      </c>
      <c r="DN2951">
        <v>0</v>
      </c>
      <c r="DS2951">
        <v>0</v>
      </c>
      <c r="DV2951" t="s">
        <v>349</v>
      </c>
      <c r="DW2951">
        <v>0</v>
      </c>
      <c r="DX2951">
        <v>0</v>
      </c>
      <c r="DY2951">
        <v>0</v>
      </c>
      <c r="EF2951">
        <v>0</v>
      </c>
      <c r="EM2951">
        <v>0</v>
      </c>
      <c r="ET2951">
        <v>0</v>
      </c>
      <c r="FA2951">
        <v>0</v>
      </c>
      <c r="FH2951">
        <v>0</v>
      </c>
      <c r="FK2951">
        <v>0</v>
      </c>
      <c r="FL2951">
        <v>0</v>
      </c>
      <c r="FM2951">
        <v>0</v>
      </c>
      <c r="FN2951">
        <v>0</v>
      </c>
      <c r="FO2951">
        <v>0</v>
      </c>
      <c r="FP2951">
        <v>0</v>
      </c>
      <c r="FQ2951">
        <v>0</v>
      </c>
      <c r="FR2951">
        <v>0</v>
      </c>
      <c r="FS2951" t="s">
        <v>349</v>
      </c>
      <c r="FT2951">
        <v>0</v>
      </c>
      <c r="FU2951">
        <v>0</v>
      </c>
      <c r="FX2951" t="s">
        <v>349</v>
      </c>
      <c r="FZ2951" t="s">
        <v>349</v>
      </c>
      <c r="GA2951">
        <v>0</v>
      </c>
      <c r="GB2951">
        <v>0</v>
      </c>
      <c r="GG2951">
        <v>14</v>
      </c>
      <c r="GH2951" t="s">
        <v>356</v>
      </c>
      <c r="GI2951" t="s">
        <v>9242</v>
      </c>
    </row>
    <row r="2952" spans="1:191" x14ac:dyDescent="0.35">
      <c r="A2952" t="s">
        <v>65</v>
      </c>
      <c r="B2952" t="s">
        <v>66</v>
      </c>
      <c r="C2952" t="s">
        <v>6919</v>
      </c>
      <c r="D2952" t="s">
        <v>3710</v>
      </c>
      <c r="E2952" t="s">
        <v>7132</v>
      </c>
      <c r="F2952" t="s">
        <v>7133</v>
      </c>
      <c r="G2952" t="s">
        <v>7150</v>
      </c>
      <c r="H2952" t="s">
        <v>7151</v>
      </c>
      <c r="I2952">
        <v>14</v>
      </c>
      <c r="J2952">
        <v>1</v>
      </c>
      <c r="K2952" t="s">
        <v>345</v>
      </c>
      <c r="L2952">
        <v>8.1899800000000003</v>
      </c>
      <c r="M2952">
        <v>27.986483329999999</v>
      </c>
      <c r="N2952" t="s">
        <v>346</v>
      </c>
      <c r="O2952" t="s">
        <v>349</v>
      </c>
      <c r="P2952" s="133">
        <v>0</v>
      </c>
      <c r="Q2952" s="133">
        <v>0</v>
      </c>
      <c r="R2952" s="133">
        <v>0</v>
      </c>
      <c r="S2952" s="133">
        <v>0</v>
      </c>
      <c r="T2952" s="133">
        <v>0</v>
      </c>
      <c r="W2952">
        <v>0</v>
      </c>
      <c r="Z2952">
        <v>0</v>
      </c>
      <c r="AC2952">
        <v>0</v>
      </c>
      <c r="AF2952">
        <v>0</v>
      </c>
      <c r="AI2952">
        <v>0</v>
      </c>
      <c r="AL2952" t="s">
        <v>349</v>
      </c>
      <c r="AM2952">
        <v>0</v>
      </c>
      <c r="AN2952">
        <v>0</v>
      </c>
      <c r="AO2952">
        <v>0</v>
      </c>
      <c r="AR2952">
        <v>0</v>
      </c>
      <c r="AU2952">
        <v>0</v>
      </c>
      <c r="AX2952">
        <v>0</v>
      </c>
      <c r="BA2952">
        <v>0</v>
      </c>
      <c r="BD2952">
        <v>0</v>
      </c>
      <c r="BE2952">
        <v>0</v>
      </c>
      <c r="BF2952">
        <v>0</v>
      </c>
      <c r="BG2952">
        <v>0</v>
      </c>
      <c r="BH2952" t="s">
        <v>349</v>
      </c>
      <c r="BI2952">
        <v>0</v>
      </c>
      <c r="BJ2952">
        <v>0</v>
      </c>
      <c r="BK2952">
        <v>0</v>
      </c>
      <c r="BL2952">
        <v>0</v>
      </c>
      <c r="BM2952">
        <v>0</v>
      </c>
      <c r="BN2952" t="s">
        <v>349</v>
      </c>
      <c r="BO2952">
        <v>0</v>
      </c>
      <c r="BP2952">
        <v>0</v>
      </c>
      <c r="BQ2952">
        <v>0</v>
      </c>
      <c r="BR2952">
        <v>0</v>
      </c>
      <c r="BS2952">
        <v>0</v>
      </c>
      <c r="BT2952" t="s">
        <v>349</v>
      </c>
      <c r="BU2952">
        <v>0</v>
      </c>
      <c r="BV2952">
        <v>0</v>
      </c>
      <c r="BW2952">
        <v>0</v>
      </c>
      <c r="BX2952">
        <v>0</v>
      </c>
      <c r="BY2952">
        <v>0</v>
      </c>
      <c r="BZ2952" t="s">
        <v>349</v>
      </c>
      <c r="CA2952">
        <v>0</v>
      </c>
      <c r="CB2952">
        <v>0</v>
      </c>
      <c r="CC2952">
        <v>0</v>
      </c>
      <c r="CD2952">
        <v>0</v>
      </c>
      <c r="CE2952">
        <v>0</v>
      </c>
      <c r="CF2952" t="s">
        <v>349</v>
      </c>
      <c r="CG2952">
        <v>0</v>
      </c>
      <c r="CH2952">
        <v>0</v>
      </c>
      <c r="CI2952">
        <v>0</v>
      </c>
      <c r="CJ2952" t="s">
        <v>349</v>
      </c>
      <c r="CK2952">
        <v>0</v>
      </c>
      <c r="CL2952" t="s">
        <v>349</v>
      </c>
      <c r="CM2952">
        <v>0</v>
      </c>
      <c r="CN2952" s="133">
        <v>0</v>
      </c>
      <c r="CO2952" s="133" t="s">
        <v>347</v>
      </c>
      <c r="CP2952" s="133">
        <v>418</v>
      </c>
      <c r="CQ2952" s="133">
        <v>2215</v>
      </c>
      <c r="CR2952">
        <v>418</v>
      </c>
      <c r="CS2952">
        <v>2215</v>
      </c>
      <c r="CT2952">
        <v>0</v>
      </c>
      <c r="CY2952">
        <v>0</v>
      </c>
      <c r="DD2952">
        <v>0</v>
      </c>
      <c r="DI2952">
        <v>0</v>
      </c>
      <c r="DN2952">
        <v>0</v>
      </c>
      <c r="DS2952">
        <v>2215</v>
      </c>
      <c r="DT2952" t="s">
        <v>348</v>
      </c>
      <c r="DU2952" t="s">
        <v>348</v>
      </c>
      <c r="DV2952" t="s">
        <v>349</v>
      </c>
      <c r="DW2952">
        <v>0</v>
      </c>
      <c r="DX2952">
        <v>0</v>
      </c>
      <c r="DY2952">
        <v>0</v>
      </c>
      <c r="EF2952">
        <v>0</v>
      </c>
      <c r="EM2952">
        <v>0</v>
      </c>
      <c r="ET2952">
        <v>0</v>
      </c>
      <c r="FA2952">
        <v>0</v>
      </c>
      <c r="FH2952">
        <v>0</v>
      </c>
      <c r="FK2952">
        <v>268</v>
      </c>
      <c r="FL2952">
        <v>1421</v>
      </c>
      <c r="FM2952">
        <v>150</v>
      </c>
      <c r="FN2952">
        <v>794</v>
      </c>
      <c r="FO2952">
        <v>0</v>
      </c>
      <c r="FP2952">
        <v>0</v>
      </c>
      <c r="FQ2952">
        <v>0</v>
      </c>
      <c r="FR2952">
        <v>0</v>
      </c>
      <c r="FS2952" t="s">
        <v>347</v>
      </c>
      <c r="FT2952">
        <v>54</v>
      </c>
      <c r="FU2952">
        <v>298</v>
      </c>
      <c r="FV2952" t="s">
        <v>66</v>
      </c>
      <c r="FW2952" t="s">
        <v>3710</v>
      </c>
      <c r="FX2952" t="s">
        <v>347</v>
      </c>
      <c r="FY2952" t="s">
        <v>121</v>
      </c>
      <c r="FZ2952" t="s">
        <v>347</v>
      </c>
      <c r="GA2952">
        <v>5</v>
      </c>
      <c r="GB2952">
        <v>29</v>
      </c>
      <c r="GC2952" t="s">
        <v>349</v>
      </c>
      <c r="GD2952" t="s">
        <v>408</v>
      </c>
      <c r="GE2952" t="s">
        <v>354</v>
      </c>
      <c r="GF2952" t="s">
        <v>354</v>
      </c>
      <c r="GG2952">
        <v>14</v>
      </c>
      <c r="GH2952" t="s">
        <v>356</v>
      </c>
    </row>
    <row r="2953" spans="1:191" x14ac:dyDescent="0.35">
      <c r="A2953" t="s">
        <v>65</v>
      </c>
      <c r="B2953" t="s">
        <v>66</v>
      </c>
      <c r="C2953" t="s">
        <v>6919</v>
      </c>
      <c r="D2953" t="s">
        <v>3710</v>
      </c>
      <c r="E2953" t="s">
        <v>7132</v>
      </c>
      <c r="F2953" t="s">
        <v>7133</v>
      </c>
      <c r="G2953" t="s">
        <v>7152</v>
      </c>
      <c r="H2953" t="s">
        <v>7153</v>
      </c>
      <c r="I2953">
        <v>14</v>
      </c>
      <c r="J2953">
        <v>999</v>
      </c>
      <c r="K2953" t="s">
        <v>413</v>
      </c>
      <c r="L2953">
        <v>8.3870000000000005</v>
      </c>
      <c r="M2953">
        <v>28.052</v>
      </c>
      <c r="N2953" t="s">
        <v>8199</v>
      </c>
      <c r="O2953" t="s">
        <v>349</v>
      </c>
      <c r="P2953" s="133">
        <v>0</v>
      </c>
      <c r="Q2953" s="133">
        <v>0</v>
      </c>
      <c r="R2953" s="133">
        <v>0</v>
      </c>
      <c r="S2953" s="133">
        <v>0</v>
      </c>
      <c r="T2953" s="133">
        <v>0</v>
      </c>
      <c r="W2953">
        <v>0</v>
      </c>
      <c r="Z2953">
        <v>0</v>
      </c>
      <c r="AC2953">
        <v>0</v>
      </c>
      <c r="AF2953">
        <v>0</v>
      </c>
      <c r="AI2953">
        <v>0</v>
      </c>
      <c r="AL2953" t="s">
        <v>349</v>
      </c>
      <c r="AM2953">
        <v>0</v>
      </c>
      <c r="AN2953">
        <v>0</v>
      </c>
      <c r="AO2953">
        <v>0</v>
      </c>
      <c r="AR2953">
        <v>0</v>
      </c>
      <c r="AU2953">
        <v>0</v>
      </c>
      <c r="AX2953">
        <v>0</v>
      </c>
      <c r="BA2953">
        <v>0</v>
      </c>
      <c r="BD2953">
        <v>0</v>
      </c>
      <c r="BE2953">
        <v>0</v>
      </c>
      <c r="BF2953">
        <v>0</v>
      </c>
      <c r="BG2953">
        <v>0</v>
      </c>
      <c r="BH2953" t="s">
        <v>349</v>
      </c>
      <c r="BI2953">
        <v>0</v>
      </c>
      <c r="BJ2953">
        <v>0</v>
      </c>
      <c r="BK2953">
        <v>0</v>
      </c>
      <c r="BL2953">
        <v>0</v>
      </c>
      <c r="BM2953">
        <v>0</v>
      </c>
      <c r="BN2953" t="s">
        <v>349</v>
      </c>
      <c r="BO2953">
        <v>0</v>
      </c>
      <c r="BP2953">
        <v>0</v>
      </c>
      <c r="BQ2953">
        <v>0</v>
      </c>
      <c r="BR2953">
        <v>0</v>
      </c>
      <c r="BS2953">
        <v>0</v>
      </c>
      <c r="BT2953" t="s">
        <v>349</v>
      </c>
      <c r="BU2953">
        <v>0</v>
      </c>
      <c r="BV2953">
        <v>0</v>
      </c>
      <c r="BW2953">
        <v>0</v>
      </c>
      <c r="BX2953">
        <v>0</v>
      </c>
      <c r="BY2953">
        <v>0</v>
      </c>
      <c r="BZ2953" t="s">
        <v>349</v>
      </c>
      <c r="CA2953">
        <v>0</v>
      </c>
      <c r="CB2953">
        <v>0</v>
      </c>
      <c r="CC2953">
        <v>0</v>
      </c>
      <c r="CD2953">
        <v>0</v>
      </c>
      <c r="CE2953">
        <v>0</v>
      </c>
      <c r="CF2953" t="s">
        <v>349</v>
      </c>
      <c r="CG2953">
        <v>0</v>
      </c>
      <c r="CH2953">
        <v>0</v>
      </c>
      <c r="CI2953">
        <v>0</v>
      </c>
      <c r="CJ2953" t="s">
        <v>349</v>
      </c>
      <c r="CK2953">
        <v>0</v>
      </c>
      <c r="CL2953" t="s">
        <v>349</v>
      </c>
      <c r="CM2953">
        <v>0</v>
      </c>
      <c r="CN2953" s="133">
        <v>0</v>
      </c>
      <c r="CO2953" s="133" t="s">
        <v>349</v>
      </c>
      <c r="CP2953" s="133">
        <v>0</v>
      </c>
      <c r="CQ2953" s="133">
        <v>0</v>
      </c>
      <c r="CR2953">
        <v>0</v>
      </c>
      <c r="CS2953">
        <v>0</v>
      </c>
      <c r="CT2953">
        <v>0</v>
      </c>
      <c r="CY2953">
        <v>0</v>
      </c>
      <c r="DD2953">
        <v>0</v>
      </c>
      <c r="DI2953">
        <v>0</v>
      </c>
      <c r="DN2953">
        <v>0</v>
      </c>
      <c r="DS2953">
        <v>0</v>
      </c>
      <c r="DV2953" t="s">
        <v>349</v>
      </c>
      <c r="DW2953">
        <v>0</v>
      </c>
      <c r="DX2953">
        <v>0</v>
      </c>
      <c r="DY2953">
        <v>0</v>
      </c>
      <c r="EF2953">
        <v>0</v>
      </c>
      <c r="EM2953">
        <v>0</v>
      </c>
      <c r="ET2953">
        <v>0</v>
      </c>
      <c r="FA2953">
        <v>0</v>
      </c>
      <c r="FH2953">
        <v>0</v>
      </c>
      <c r="FK2953">
        <v>0</v>
      </c>
      <c r="FL2953">
        <v>0</v>
      </c>
      <c r="FM2953">
        <v>0</v>
      </c>
      <c r="FN2953">
        <v>0</v>
      </c>
      <c r="FO2953">
        <v>0</v>
      </c>
      <c r="FP2953">
        <v>0</v>
      </c>
      <c r="FQ2953">
        <v>0</v>
      </c>
      <c r="FR2953">
        <v>0</v>
      </c>
      <c r="FS2953" t="s">
        <v>349</v>
      </c>
      <c r="FT2953">
        <v>0</v>
      </c>
      <c r="FU2953">
        <v>0</v>
      </c>
      <c r="FX2953" t="s">
        <v>349</v>
      </c>
      <c r="FZ2953" t="s">
        <v>349</v>
      </c>
      <c r="GA2953">
        <v>0</v>
      </c>
      <c r="GB2953">
        <v>0</v>
      </c>
      <c r="GC2953" t="s">
        <v>487</v>
      </c>
      <c r="GD2953" t="s">
        <v>408</v>
      </c>
      <c r="GE2953" t="s">
        <v>361</v>
      </c>
      <c r="GF2953" t="s">
        <v>361</v>
      </c>
      <c r="GG2953">
        <v>14</v>
      </c>
      <c r="GH2953" t="s">
        <v>451</v>
      </c>
    </row>
    <row r="2954" spans="1:191" x14ac:dyDescent="0.35">
      <c r="A2954" t="s">
        <v>65</v>
      </c>
      <c r="B2954" t="s">
        <v>66</v>
      </c>
      <c r="C2954" t="s">
        <v>6919</v>
      </c>
      <c r="D2954" t="s">
        <v>3710</v>
      </c>
      <c r="E2954" t="s">
        <v>7132</v>
      </c>
      <c r="F2954" t="s">
        <v>7133</v>
      </c>
      <c r="G2954" t="s">
        <v>7154</v>
      </c>
      <c r="H2954" t="s">
        <v>5001</v>
      </c>
      <c r="I2954">
        <v>14</v>
      </c>
      <c r="J2954">
        <v>11</v>
      </c>
      <c r="K2954" t="s">
        <v>345</v>
      </c>
      <c r="L2954">
        <v>8.3773499999999999</v>
      </c>
      <c r="M2954">
        <v>27.997699999999998</v>
      </c>
      <c r="N2954" t="s">
        <v>346</v>
      </c>
      <c r="O2954" t="s">
        <v>349</v>
      </c>
      <c r="P2954" s="133">
        <v>0</v>
      </c>
      <c r="Q2954" s="133">
        <v>0</v>
      </c>
      <c r="R2954" s="133">
        <v>0</v>
      </c>
      <c r="S2954" s="133">
        <v>0</v>
      </c>
      <c r="T2954" s="133">
        <v>0</v>
      </c>
      <c r="W2954">
        <v>0</v>
      </c>
      <c r="Z2954">
        <v>0</v>
      </c>
      <c r="AC2954">
        <v>0</v>
      </c>
      <c r="AF2954">
        <v>0</v>
      </c>
      <c r="AI2954">
        <v>0</v>
      </c>
      <c r="AL2954" t="s">
        <v>349</v>
      </c>
      <c r="AM2954">
        <v>0</v>
      </c>
      <c r="AN2954">
        <v>0</v>
      </c>
      <c r="AO2954">
        <v>0</v>
      </c>
      <c r="AR2954">
        <v>0</v>
      </c>
      <c r="AU2954">
        <v>0</v>
      </c>
      <c r="AX2954">
        <v>0</v>
      </c>
      <c r="BA2954">
        <v>0</v>
      </c>
      <c r="BD2954">
        <v>0</v>
      </c>
      <c r="BE2954">
        <v>0</v>
      </c>
      <c r="BF2954">
        <v>0</v>
      </c>
      <c r="BG2954">
        <v>0</v>
      </c>
      <c r="BH2954" t="s">
        <v>349</v>
      </c>
      <c r="BI2954">
        <v>0</v>
      </c>
      <c r="BJ2954">
        <v>0</v>
      </c>
      <c r="BK2954">
        <v>0</v>
      </c>
      <c r="BL2954">
        <v>0</v>
      </c>
      <c r="BM2954">
        <v>0</v>
      </c>
      <c r="BN2954" t="s">
        <v>349</v>
      </c>
      <c r="BO2954">
        <v>0</v>
      </c>
      <c r="BP2954">
        <v>0</v>
      </c>
      <c r="BQ2954">
        <v>0</v>
      </c>
      <c r="BR2954">
        <v>0</v>
      </c>
      <c r="BS2954">
        <v>0</v>
      </c>
      <c r="BT2954" t="s">
        <v>349</v>
      </c>
      <c r="BU2954">
        <v>0</v>
      </c>
      <c r="BV2954">
        <v>0</v>
      </c>
      <c r="BW2954">
        <v>0</v>
      </c>
      <c r="BX2954">
        <v>0</v>
      </c>
      <c r="BY2954">
        <v>0</v>
      </c>
      <c r="BZ2954" t="s">
        <v>349</v>
      </c>
      <c r="CA2954">
        <v>0</v>
      </c>
      <c r="CB2954">
        <v>0</v>
      </c>
      <c r="CC2954">
        <v>0</v>
      </c>
      <c r="CD2954">
        <v>0</v>
      </c>
      <c r="CE2954">
        <v>0</v>
      </c>
      <c r="CF2954" t="s">
        <v>349</v>
      </c>
      <c r="CG2954">
        <v>0</v>
      </c>
      <c r="CH2954">
        <v>0</v>
      </c>
      <c r="CI2954">
        <v>0</v>
      </c>
      <c r="CJ2954" t="s">
        <v>349</v>
      </c>
      <c r="CK2954">
        <v>0</v>
      </c>
      <c r="CL2954" t="s">
        <v>349</v>
      </c>
      <c r="CM2954">
        <v>0</v>
      </c>
      <c r="CN2954" s="133">
        <v>0</v>
      </c>
      <c r="CO2954" s="133" t="s">
        <v>347</v>
      </c>
      <c r="CP2954" s="133">
        <v>43</v>
      </c>
      <c r="CQ2954" s="133">
        <v>228</v>
      </c>
      <c r="CR2954">
        <v>43</v>
      </c>
      <c r="CS2954">
        <v>228</v>
      </c>
      <c r="CT2954">
        <v>0</v>
      </c>
      <c r="CY2954">
        <v>0</v>
      </c>
      <c r="DD2954">
        <v>0</v>
      </c>
      <c r="DI2954">
        <v>0</v>
      </c>
      <c r="DN2954">
        <v>0</v>
      </c>
      <c r="DS2954">
        <v>228</v>
      </c>
      <c r="DT2954" t="s">
        <v>348</v>
      </c>
      <c r="DU2954" t="s">
        <v>348</v>
      </c>
      <c r="DV2954" t="s">
        <v>349</v>
      </c>
      <c r="DW2954">
        <v>0</v>
      </c>
      <c r="DX2954">
        <v>0</v>
      </c>
      <c r="DY2954">
        <v>0</v>
      </c>
      <c r="EF2954">
        <v>0</v>
      </c>
      <c r="EM2954">
        <v>0</v>
      </c>
      <c r="ET2954">
        <v>0</v>
      </c>
      <c r="FA2954">
        <v>0</v>
      </c>
      <c r="FH2954">
        <v>0</v>
      </c>
      <c r="FK2954">
        <v>33</v>
      </c>
      <c r="FL2954">
        <v>175</v>
      </c>
      <c r="FM2954">
        <v>10</v>
      </c>
      <c r="FN2954">
        <v>53</v>
      </c>
      <c r="FO2954">
        <v>0</v>
      </c>
      <c r="FP2954">
        <v>0</v>
      </c>
      <c r="FQ2954">
        <v>0</v>
      </c>
      <c r="FR2954">
        <v>0</v>
      </c>
      <c r="FS2954" t="s">
        <v>347</v>
      </c>
      <c r="FT2954">
        <v>7</v>
      </c>
      <c r="FU2954">
        <v>37</v>
      </c>
      <c r="FV2954" t="s">
        <v>66</v>
      </c>
      <c r="FW2954" t="s">
        <v>3710</v>
      </c>
      <c r="FX2954" t="s">
        <v>347</v>
      </c>
      <c r="FY2954" t="s">
        <v>121</v>
      </c>
      <c r="FZ2954" t="s">
        <v>347</v>
      </c>
      <c r="GA2954">
        <v>7</v>
      </c>
      <c r="GB2954">
        <v>37</v>
      </c>
      <c r="GC2954" t="s">
        <v>349</v>
      </c>
      <c r="GD2954" t="s">
        <v>408</v>
      </c>
      <c r="GE2954" t="s">
        <v>354</v>
      </c>
      <c r="GF2954" t="s">
        <v>354</v>
      </c>
      <c r="GG2954">
        <v>14</v>
      </c>
      <c r="GH2954" t="s">
        <v>356</v>
      </c>
    </row>
    <row r="2955" spans="1:191" x14ac:dyDescent="0.35">
      <c r="A2955" t="s">
        <v>65</v>
      </c>
      <c r="B2955" t="s">
        <v>66</v>
      </c>
      <c r="C2955" t="s">
        <v>6919</v>
      </c>
      <c r="D2955" t="s">
        <v>3710</v>
      </c>
      <c r="E2955" t="s">
        <v>7132</v>
      </c>
      <c r="F2955" t="s">
        <v>7133</v>
      </c>
      <c r="G2955" t="s">
        <v>7155</v>
      </c>
      <c r="H2955" t="s">
        <v>2161</v>
      </c>
      <c r="I2955">
        <v>14</v>
      </c>
      <c r="J2955">
        <v>5</v>
      </c>
      <c r="K2955" t="s">
        <v>345</v>
      </c>
      <c r="L2955">
        <v>8.3346599999999995</v>
      </c>
      <c r="M2955">
        <v>27.93783333</v>
      </c>
      <c r="N2955" t="s">
        <v>346</v>
      </c>
      <c r="O2955" t="s">
        <v>349</v>
      </c>
      <c r="P2955" s="133">
        <v>0</v>
      </c>
      <c r="Q2955" s="133">
        <v>0</v>
      </c>
      <c r="R2955" s="133">
        <v>0</v>
      </c>
      <c r="S2955" s="133">
        <v>0</v>
      </c>
      <c r="T2955" s="133">
        <v>0</v>
      </c>
      <c r="W2955">
        <v>0</v>
      </c>
      <c r="Z2955">
        <v>0</v>
      </c>
      <c r="AC2955">
        <v>0</v>
      </c>
      <c r="AF2955">
        <v>0</v>
      </c>
      <c r="AI2955">
        <v>0</v>
      </c>
      <c r="AL2955" t="s">
        <v>349</v>
      </c>
      <c r="AM2955">
        <v>0</v>
      </c>
      <c r="AN2955">
        <v>0</v>
      </c>
      <c r="AO2955">
        <v>0</v>
      </c>
      <c r="AR2955">
        <v>0</v>
      </c>
      <c r="AU2955">
        <v>0</v>
      </c>
      <c r="AX2955">
        <v>0</v>
      </c>
      <c r="BA2955">
        <v>0</v>
      </c>
      <c r="BD2955">
        <v>0</v>
      </c>
      <c r="BE2955">
        <v>0</v>
      </c>
      <c r="BF2955">
        <v>0</v>
      </c>
      <c r="BG2955">
        <v>0</v>
      </c>
      <c r="BH2955" t="s">
        <v>349</v>
      </c>
      <c r="BI2955">
        <v>0</v>
      </c>
      <c r="BJ2955">
        <v>0</v>
      </c>
      <c r="BK2955">
        <v>0</v>
      </c>
      <c r="BL2955">
        <v>0</v>
      </c>
      <c r="BM2955">
        <v>0</v>
      </c>
      <c r="BN2955" t="s">
        <v>349</v>
      </c>
      <c r="BO2955">
        <v>0</v>
      </c>
      <c r="BP2955">
        <v>0</v>
      </c>
      <c r="BQ2955">
        <v>0</v>
      </c>
      <c r="BR2955">
        <v>0</v>
      </c>
      <c r="BS2955">
        <v>0</v>
      </c>
      <c r="BT2955" t="s">
        <v>349</v>
      </c>
      <c r="BU2955">
        <v>0</v>
      </c>
      <c r="BV2955">
        <v>0</v>
      </c>
      <c r="BW2955">
        <v>0</v>
      </c>
      <c r="BX2955">
        <v>0</v>
      </c>
      <c r="BY2955">
        <v>0</v>
      </c>
      <c r="BZ2955" t="s">
        <v>349</v>
      </c>
      <c r="CA2955">
        <v>0</v>
      </c>
      <c r="CB2955">
        <v>0</v>
      </c>
      <c r="CC2955">
        <v>0</v>
      </c>
      <c r="CD2955">
        <v>0</v>
      </c>
      <c r="CE2955">
        <v>0</v>
      </c>
      <c r="CF2955" t="s">
        <v>349</v>
      </c>
      <c r="CG2955">
        <v>0</v>
      </c>
      <c r="CH2955">
        <v>0</v>
      </c>
      <c r="CI2955">
        <v>0</v>
      </c>
      <c r="CJ2955" t="s">
        <v>349</v>
      </c>
      <c r="CK2955">
        <v>0</v>
      </c>
      <c r="CL2955" t="s">
        <v>349</v>
      </c>
      <c r="CM2955">
        <v>0</v>
      </c>
      <c r="CN2955" s="133">
        <v>0</v>
      </c>
      <c r="CO2955" s="133" t="s">
        <v>347</v>
      </c>
      <c r="CP2955" s="133">
        <v>501</v>
      </c>
      <c r="CQ2955" s="133">
        <v>2555</v>
      </c>
      <c r="CR2955">
        <v>501</v>
      </c>
      <c r="CS2955">
        <v>2555</v>
      </c>
      <c r="CT2955">
        <v>0</v>
      </c>
      <c r="CY2955">
        <v>0</v>
      </c>
      <c r="DD2955">
        <v>0</v>
      </c>
      <c r="DI2955">
        <v>0</v>
      </c>
      <c r="DN2955">
        <v>0</v>
      </c>
      <c r="DS2955">
        <v>2555</v>
      </c>
      <c r="DT2955" t="s">
        <v>348</v>
      </c>
      <c r="DU2955" t="s">
        <v>348</v>
      </c>
      <c r="DV2955" t="s">
        <v>349</v>
      </c>
      <c r="DW2955">
        <v>0</v>
      </c>
      <c r="DX2955">
        <v>0</v>
      </c>
      <c r="DY2955">
        <v>0</v>
      </c>
      <c r="EF2955">
        <v>0</v>
      </c>
      <c r="EM2955">
        <v>0</v>
      </c>
      <c r="ET2955">
        <v>0</v>
      </c>
      <c r="FA2955">
        <v>0</v>
      </c>
      <c r="FH2955">
        <v>0</v>
      </c>
      <c r="FK2955">
        <v>348</v>
      </c>
      <c r="FL2955">
        <v>1771</v>
      </c>
      <c r="FM2955">
        <v>153</v>
      </c>
      <c r="FN2955">
        <v>784</v>
      </c>
      <c r="FO2955">
        <v>0</v>
      </c>
      <c r="FP2955">
        <v>0</v>
      </c>
      <c r="FQ2955">
        <v>0</v>
      </c>
      <c r="FR2955">
        <v>0</v>
      </c>
      <c r="FS2955" t="s">
        <v>347</v>
      </c>
      <c r="FT2955">
        <v>43</v>
      </c>
      <c r="FU2955">
        <v>219</v>
      </c>
      <c r="FV2955" t="s">
        <v>66</v>
      </c>
      <c r="FW2955" t="s">
        <v>3710</v>
      </c>
      <c r="FX2955" t="s">
        <v>347</v>
      </c>
      <c r="FY2955" t="s">
        <v>121</v>
      </c>
      <c r="FZ2955" t="s">
        <v>347</v>
      </c>
      <c r="GA2955">
        <v>3</v>
      </c>
      <c r="GB2955">
        <v>15</v>
      </c>
      <c r="GC2955" t="s">
        <v>349</v>
      </c>
      <c r="GD2955" t="s">
        <v>355</v>
      </c>
      <c r="GE2955" t="s">
        <v>354</v>
      </c>
      <c r="GF2955" t="s">
        <v>354</v>
      </c>
      <c r="GG2955">
        <v>14</v>
      </c>
      <c r="GH2955" t="s">
        <v>356</v>
      </c>
    </row>
    <row r="2956" spans="1:191" x14ac:dyDescent="0.35">
      <c r="A2956" t="s">
        <v>65</v>
      </c>
      <c r="B2956" t="s">
        <v>66</v>
      </c>
      <c r="C2956" t="s">
        <v>6919</v>
      </c>
      <c r="D2956" t="s">
        <v>3710</v>
      </c>
      <c r="E2956" t="s">
        <v>7132</v>
      </c>
      <c r="F2956" t="s">
        <v>7133</v>
      </c>
      <c r="G2956" t="s">
        <v>7156</v>
      </c>
      <c r="H2956" t="s">
        <v>7157</v>
      </c>
      <c r="I2956">
        <v>14</v>
      </c>
      <c r="J2956">
        <v>5</v>
      </c>
      <c r="K2956" t="s">
        <v>345</v>
      </c>
      <c r="L2956">
        <v>8.3557999360000004</v>
      </c>
      <c r="M2956">
        <v>27.932948069999998</v>
      </c>
      <c r="N2956" t="s">
        <v>346</v>
      </c>
      <c r="O2956" t="s">
        <v>349</v>
      </c>
      <c r="P2956" s="133">
        <v>0</v>
      </c>
      <c r="Q2956" s="133">
        <v>0</v>
      </c>
      <c r="R2956" s="133">
        <v>0</v>
      </c>
      <c r="S2956" s="133">
        <v>0</v>
      </c>
      <c r="T2956" s="133">
        <v>0</v>
      </c>
      <c r="W2956">
        <v>0</v>
      </c>
      <c r="Z2956">
        <v>0</v>
      </c>
      <c r="AC2956">
        <v>0</v>
      </c>
      <c r="AF2956">
        <v>0</v>
      </c>
      <c r="AI2956">
        <v>0</v>
      </c>
      <c r="AL2956" t="s">
        <v>349</v>
      </c>
      <c r="AM2956">
        <v>0</v>
      </c>
      <c r="AN2956">
        <v>0</v>
      </c>
      <c r="AO2956">
        <v>0</v>
      </c>
      <c r="AR2956">
        <v>0</v>
      </c>
      <c r="AU2956">
        <v>0</v>
      </c>
      <c r="AX2956">
        <v>0</v>
      </c>
      <c r="BA2956">
        <v>0</v>
      </c>
      <c r="BD2956">
        <v>0</v>
      </c>
      <c r="BE2956">
        <v>0</v>
      </c>
      <c r="BF2956">
        <v>0</v>
      </c>
      <c r="BG2956">
        <v>0</v>
      </c>
      <c r="BH2956" t="s">
        <v>349</v>
      </c>
      <c r="BI2956">
        <v>0</v>
      </c>
      <c r="BJ2956">
        <v>0</v>
      </c>
      <c r="BK2956">
        <v>0</v>
      </c>
      <c r="BL2956">
        <v>0</v>
      </c>
      <c r="BM2956">
        <v>0</v>
      </c>
      <c r="BN2956" t="s">
        <v>349</v>
      </c>
      <c r="BO2956">
        <v>0</v>
      </c>
      <c r="BP2956">
        <v>0</v>
      </c>
      <c r="BQ2956">
        <v>0</v>
      </c>
      <c r="BR2956">
        <v>0</v>
      </c>
      <c r="BS2956">
        <v>0</v>
      </c>
      <c r="BT2956" t="s">
        <v>349</v>
      </c>
      <c r="BU2956">
        <v>0</v>
      </c>
      <c r="BV2956">
        <v>0</v>
      </c>
      <c r="BW2956">
        <v>0</v>
      </c>
      <c r="BX2956">
        <v>0</v>
      </c>
      <c r="BY2956">
        <v>0</v>
      </c>
      <c r="BZ2956" t="s">
        <v>349</v>
      </c>
      <c r="CA2956">
        <v>0</v>
      </c>
      <c r="CB2956">
        <v>0</v>
      </c>
      <c r="CC2956">
        <v>0</v>
      </c>
      <c r="CD2956">
        <v>0</v>
      </c>
      <c r="CE2956">
        <v>0</v>
      </c>
      <c r="CF2956" t="s">
        <v>349</v>
      </c>
      <c r="CG2956">
        <v>0</v>
      </c>
      <c r="CH2956">
        <v>0</v>
      </c>
      <c r="CI2956">
        <v>0</v>
      </c>
      <c r="CJ2956" t="s">
        <v>349</v>
      </c>
      <c r="CK2956">
        <v>0</v>
      </c>
      <c r="CL2956" t="s">
        <v>349</v>
      </c>
      <c r="CM2956">
        <v>0</v>
      </c>
      <c r="CN2956" s="133">
        <v>0</v>
      </c>
      <c r="CO2956" s="133" t="s">
        <v>347</v>
      </c>
      <c r="CP2956" s="133">
        <v>264</v>
      </c>
      <c r="CQ2956" s="133">
        <v>1339</v>
      </c>
      <c r="CR2956">
        <v>264</v>
      </c>
      <c r="CS2956">
        <v>1339</v>
      </c>
      <c r="CT2956">
        <v>0</v>
      </c>
      <c r="CY2956">
        <v>0</v>
      </c>
      <c r="DD2956">
        <v>0</v>
      </c>
      <c r="DI2956">
        <v>0</v>
      </c>
      <c r="DN2956">
        <v>0</v>
      </c>
      <c r="DS2956">
        <v>1339</v>
      </c>
      <c r="DT2956" t="s">
        <v>348</v>
      </c>
      <c r="DU2956" t="s">
        <v>348</v>
      </c>
      <c r="DV2956" t="s">
        <v>349</v>
      </c>
      <c r="DW2956">
        <v>0</v>
      </c>
      <c r="DX2956">
        <v>0</v>
      </c>
      <c r="DY2956">
        <v>0</v>
      </c>
      <c r="EF2956">
        <v>0</v>
      </c>
      <c r="EM2956">
        <v>0</v>
      </c>
      <c r="ET2956">
        <v>0</v>
      </c>
      <c r="FA2956">
        <v>0</v>
      </c>
      <c r="FH2956">
        <v>0</v>
      </c>
      <c r="FK2956">
        <v>177</v>
      </c>
      <c r="FL2956">
        <v>893</v>
      </c>
      <c r="FM2956">
        <v>87</v>
      </c>
      <c r="FN2956">
        <v>446</v>
      </c>
      <c r="FO2956">
        <v>0</v>
      </c>
      <c r="FP2956">
        <v>0</v>
      </c>
      <c r="FQ2956">
        <v>0</v>
      </c>
      <c r="FR2956">
        <v>0</v>
      </c>
      <c r="FS2956" t="s">
        <v>347</v>
      </c>
      <c r="FT2956">
        <v>4</v>
      </c>
      <c r="FU2956">
        <v>21</v>
      </c>
      <c r="FV2956" t="s">
        <v>66</v>
      </c>
      <c r="FW2956" t="s">
        <v>3710</v>
      </c>
      <c r="FX2956" t="s">
        <v>347</v>
      </c>
      <c r="FY2956" t="s">
        <v>121</v>
      </c>
      <c r="FZ2956" t="s">
        <v>347</v>
      </c>
      <c r="GA2956">
        <v>5</v>
      </c>
      <c r="GB2956">
        <v>27</v>
      </c>
      <c r="GC2956" t="s">
        <v>349</v>
      </c>
      <c r="GD2956" t="s">
        <v>408</v>
      </c>
      <c r="GE2956" t="s">
        <v>354</v>
      </c>
      <c r="GF2956" t="s">
        <v>354</v>
      </c>
      <c r="GG2956">
        <v>14</v>
      </c>
      <c r="GH2956" t="s">
        <v>356</v>
      </c>
    </row>
    <row r="2957" spans="1:191" x14ac:dyDescent="0.35">
      <c r="A2957" t="s">
        <v>65</v>
      </c>
      <c r="B2957" t="s">
        <v>66</v>
      </c>
      <c r="C2957" t="s">
        <v>6919</v>
      </c>
      <c r="D2957" t="s">
        <v>3710</v>
      </c>
      <c r="E2957" t="s">
        <v>7132</v>
      </c>
      <c r="F2957" t="s">
        <v>7133</v>
      </c>
      <c r="G2957" t="s">
        <v>7158</v>
      </c>
      <c r="H2957" t="s">
        <v>3974</v>
      </c>
      <c r="I2957">
        <v>14</v>
      </c>
      <c r="J2957">
        <v>4</v>
      </c>
      <c r="K2957" t="s">
        <v>345</v>
      </c>
      <c r="L2957">
        <v>8.3347680000000004</v>
      </c>
      <c r="M2957">
        <v>28.087812</v>
      </c>
      <c r="N2957" t="s">
        <v>346</v>
      </c>
      <c r="O2957" t="s">
        <v>349</v>
      </c>
      <c r="P2957" s="133">
        <v>0</v>
      </c>
      <c r="Q2957" s="133">
        <v>0</v>
      </c>
      <c r="R2957" s="133">
        <v>0</v>
      </c>
      <c r="S2957" s="133">
        <v>0</v>
      </c>
      <c r="T2957" s="133">
        <v>0</v>
      </c>
      <c r="W2957">
        <v>0</v>
      </c>
      <c r="Z2957">
        <v>0</v>
      </c>
      <c r="AC2957">
        <v>0</v>
      </c>
      <c r="AF2957">
        <v>0</v>
      </c>
      <c r="AI2957">
        <v>0</v>
      </c>
      <c r="AL2957" t="s">
        <v>349</v>
      </c>
      <c r="AM2957">
        <v>0</v>
      </c>
      <c r="AN2957">
        <v>0</v>
      </c>
      <c r="AO2957">
        <v>0</v>
      </c>
      <c r="AR2957">
        <v>0</v>
      </c>
      <c r="AU2957">
        <v>0</v>
      </c>
      <c r="AX2957">
        <v>0</v>
      </c>
      <c r="BA2957">
        <v>0</v>
      </c>
      <c r="BD2957">
        <v>0</v>
      </c>
      <c r="BE2957">
        <v>0</v>
      </c>
      <c r="BF2957">
        <v>0</v>
      </c>
      <c r="BG2957">
        <v>0</v>
      </c>
      <c r="BH2957" t="s">
        <v>349</v>
      </c>
      <c r="BI2957">
        <v>0</v>
      </c>
      <c r="BJ2957">
        <v>0</v>
      </c>
      <c r="BK2957">
        <v>0</v>
      </c>
      <c r="BL2957">
        <v>0</v>
      </c>
      <c r="BM2957">
        <v>0</v>
      </c>
      <c r="BN2957" t="s">
        <v>349</v>
      </c>
      <c r="BO2957">
        <v>0</v>
      </c>
      <c r="BP2957">
        <v>0</v>
      </c>
      <c r="BQ2957">
        <v>0</v>
      </c>
      <c r="BR2957">
        <v>0</v>
      </c>
      <c r="BS2957">
        <v>0</v>
      </c>
      <c r="BT2957" t="s">
        <v>349</v>
      </c>
      <c r="BU2957">
        <v>0</v>
      </c>
      <c r="BV2957">
        <v>0</v>
      </c>
      <c r="BW2957">
        <v>0</v>
      </c>
      <c r="BX2957">
        <v>0</v>
      </c>
      <c r="BY2957">
        <v>0</v>
      </c>
      <c r="BZ2957" t="s">
        <v>349</v>
      </c>
      <c r="CA2957">
        <v>0</v>
      </c>
      <c r="CB2957">
        <v>0</v>
      </c>
      <c r="CC2957">
        <v>0</v>
      </c>
      <c r="CD2957">
        <v>0</v>
      </c>
      <c r="CE2957">
        <v>0</v>
      </c>
      <c r="CF2957" t="s">
        <v>349</v>
      </c>
      <c r="CG2957">
        <v>0</v>
      </c>
      <c r="CH2957">
        <v>0</v>
      </c>
      <c r="CI2957">
        <v>0</v>
      </c>
      <c r="CJ2957" t="s">
        <v>349</v>
      </c>
      <c r="CK2957">
        <v>0</v>
      </c>
      <c r="CL2957" t="s">
        <v>349</v>
      </c>
      <c r="CM2957">
        <v>0</v>
      </c>
      <c r="CN2957" s="133">
        <v>0</v>
      </c>
      <c r="CO2957" s="133" t="s">
        <v>347</v>
      </c>
      <c r="CP2957" s="133">
        <v>170</v>
      </c>
      <c r="CQ2957" s="133">
        <v>918</v>
      </c>
      <c r="CR2957">
        <v>170</v>
      </c>
      <c r="CS2957">
        <v>918</v>
      </c>
      <c r="CT2957">
        <v>0</v>
      </c>
      <c r="CY2957">
        <v>0</v>
      </c>
      <c r="DD2957">
        <v>0</v>
      </c>
      <c r="DI2957">
        <v>0</v>
      </c>
      <c r="DN2957">
        <v>0</v>
      </c>
      <c r="DS2957">
        <v>918</v>
      </c>
      <c r="DT2957" t="s">
        <v>348</v>
      </c>
      <c r="DU2957" t="s">
        <v>348</v>
      </c>
      <c r="DV2957" t="s">
        <v>349</v>
      </c>
      <c r="DW2957">
        <v>0</v>
      </c>
      <c r="DX2957">
        <v>0</v>
      </c>
      <c r="DY2957">
        <v>0</v>
      </c>
      <c r="EF2957">
        <v>0</v>
      </c>
      <c r="EM2957">
        <v>0</v>
      </c>
      <c r="ET2957">
        <v>0</v>
      </c>
      <c r="FA2957">
        <v>0</v>
      </c>
      <c r="FH2957">
        <v>0</v>
      </c>
      <c r="FK2957">
        <v>130</v>
      </c>
      <c r="FL2957">
        <v>702</v>
      </c>
      <c r="FM2957">
        <v>40</v>
      </c>
      <c r="FN2957">
        <v>216</v>
      </c>
      <c r="FO2957">
        <v>0</v>
      </c>
      <c r="FP2957">
        <v>0</v>
      </c>
      <c r="FQ2957">
        <v>0</v>
      </c>
      <c r="FR2957">
        <v>0</v>
      </c>
      <c r="FS2957" t="s">
        <v>347</v>
      </c>
      <c r="FT2957">
        <v>14</v>
      </c>
      <c r="FU2957">
        <v>76</v>
      </c>
      <c r="FV2957" t="s">
        <v>66</v>
      </c>
      <c r="FW2957" t="s">
        <v>3710</v>
      </c>
      <c r="FX2957" t="s">
        <v>347</v>
      </c>
      <c r="FY2957" t="s">
        <v>121</v>
      </c>
      <c r="FZ2957" t="s">
        <v>347</v>
      </c>
      <c r="GA2957">
        <v>5</v>
      </c>
      <c r="GB2957">
        <v>30</v>
      </c>
      <c r="GC2957" t="s">
        <v>349</v>
      </c>
      <c r="GD2957" t="s">
        <v>408</v>
      </c>
      <c r="GE2957" t="s">
        <v>354</v>
      </c>
      <c r="GF2957" t="s">
        <v>354</v>
      </c>
      <c r="GG2957">
        <v>14</v>
      </c>
      <c r="GH2957" t="s">
        <v>356</v>
      </c>
    </row>
    <row r="2958" spans="1:191" x14ac:dyDescent="0.35">
      <c r="A2958" t="s">
        <v>65</v>
      </c>
      <c r="B2958" t="s">
        <v>66</v>
      </c>
      <c r="C2958" t="s">
        <v>6919</v>
      </c>
      <c r="D2958" t="s">
        <v>3710</v>
      </c>
      <c r="E2958" t="s">
        <v>7132</v>
      </c>
      <c r="F2958" t="s">
        <v>7133</v>
      </c>
      <c r="G2958" t="s">
        <v>7159</v>
      </c>
      <c r="H2958" t="s">
        <v>5406</v>
      </c>
      <c r="I2958">
        <v>14</v>
      </c>
      <c r="J2958">
        <v>999</v>
      </c>
      <c r="K2958" t="s">
        <v>413</v>
      </c>
      <c r="L2958">
        <v>8.2367000000000008</v>
      </c>
      <c r="M2958">
        <v>28.067499999999999</v>
      </c>
      <c r="N2958" t="s">
        <v>8199</v>
      </c>
      <c r="O2958" t="s">
        <v>349</v>
      </c>
      <c r="P2958" s="133">
        <v>0</v>
      </c>
      <c r="Q2958" s="133">
        <v>0</v>
      </c>
      <c r="R2958" s="133">
        <v>0</v>
      </c>
      <c r="S2958" s="133">
        <v>0</v>
      </c>
      <c r="T2958" s="133">
        <v>0</v>
      </c>
      <c r="W2958">
        <v>0</v>
      </c>
      <c r="Z2958">
        <v>0</v>
      </c>
      <c r="AC2958">
        <v>0</v>
      </c>
      <c r="AF2958">
        <v>0</v>
      </c>
      <c r="AI2958">
        <v>0</v>
      </c>
      <c r="AL2958" t="s">
        <v>349</v>
      </c>
      <c r="AM2958">
        <v>0</v>
      </c>
      <c r="AN2958">
        <v>0</v>
      </c>
      <c r="AO2958">
        <v>0</v>
      </c>
      <c r="AR2958">
        <v>0</v>
      </c>
      <c r="AU2958">
        <v>0</v>
      </c>
      <c r="AX2958">
        <v>0</v>
      </c>
      <c r="BA2958">
        <v>0</v>
      </c>
      <c r="BD2958">
        <v>0</v>
      </c>
      <c r="BE2958">
        <v>0</v>
      </c>
      <c r="BF2958">
        <v>0</v>
      </c>
      <c r="BG2958">
        <v>0</v>
      </c>
      <c r="BH2958" t="s">
        <v>349</v>
      </c>
      <c r="BI2958">
        <v>0</v>
      </c>
      <c r="BJ2958">
        <v>0</v>
      </c>
      <c r="BK2958">
        <v>0</v>
      </c>
      <c r="BL2958">
        <v>0</v>
      </c>
      <c r="BM2958">
        <v>0</v>
      </c>
      <c r="BN2958" t="s">
        <v>349</v>
      </c>
      <c r="BO2958">
        <v>0</v>
      </c>
      <c r="BP2958">
        <v>0</v>
      </c>
      <c r="BQ2958">
        <v>0</v>
      </c>
      <c r="BR2958">
        <v>0</v>
      </c>
      <c r="BS2958">
        <v>0</v>
      </c>
      <c r="BT2958" t="s">
        <v>349</v>
      </c>
      <c r="BU2958">
        <v>0</v>
      </c>
      <c r="BV2958">
        <v>0</v>
      </c>
      <c r="BW2958">
        <v>0</v>
      </c>
      <c r="BX2958">
        <v>0</v>
      </c>
      <c r="BY2958">
        <v>0</v>
      </c>
      <c r="BZ2958" t="s">
        <v>349</v>
      </c>
      <c r="CA2958">
        <v>0</v>
      </c>
      <c r="CB2958">
        <v>0</v>
      </c>
      <c r="CC2958">
        <v>0</v>
      </c>
      <c r="CD2958">
        <v>0</v>
      </c>
      <c r="CE2958">
        <v>0</v>
      </c>
      <c r="CF2958" t="s">
        <v>349</v>
      </c>
      <c r="CG2958">
        <v>0</v>
      </c>
      <c r="CH2958">
        <v>0</v>
      </c>
      <c r="CI2958">
        <v>0</v>
      </c>
      <c r="CJ2958" t="s">
        <v>349</v>
      </c>
      <c r="CK2958">
        <v>0</v>
      </c>
      <c r="CL2958" t="s">
        <v>349</v>
      </c>
      <c r="CM2958">
        <v>0</v>
      </c>
      <c r="CN2958" s="133">
        <v>0</v>
      </c>
      <c r="CO2958" s="133" t="s">
        <v>349</v>
      </c>
      <c r="CP2958" s="133">
        <v>0</v>
      </c>
      <c r="CQ2958" s="133">
        <v>0</v>
      </c>
      <c r="CR2958">
        <v>0</v>
      </c>
      <c r="CS2958">
        <v>0</v>
      </c>
      <c r="CT2958">
        <v>0</v>
      </c>
      <c r="CY2958">
        <v>0</v>
      </c>
      <c r="DD2958">
        <v>0</v>
      </c>
      <c r="DI2958">
        <v>0</v>
      </c>
      <c r="DN2958">
        <v>0</v>
      </c>
      <c r="DS2958">
        <v>0</v>
      </c>
      <c r="DV2958" t="s">
        <v>349</v>
      </c>
      <c r="DW2958">
        <v>0</v>
      </c>
      <c r="DX2958">
        <v>0</v>
      </c>
      <c r="DY2958">
        <v>0</v>
      </c>
      <c r="EF2958">
        <v>0</v>
      </c>
      <c r="EM2958">
        <v>0</v>
      </c>
      <c r="ET2958">
        <v>0</v>
      </c>
      <c r="FA2958">
        <v>0</v>
      </c>
      <c r="FH2958">
        <v>0</v>
      </c>
      <c r="FK2958">
        <v>0</v>
      </c>
      <c r="FL2958">
        <v>0</v>
      </c>
      <c r="FM2958">
        <v>0</v>
      </c>
      <c r="FN2958">
        <v>0</v>
      </c>
      <c r="FO2958">
        <v>0</v>
      </c>
      <c r="FP2958">
        <v>0</v>
      </c>
      <c r="FQ2958">
        <v>0</v>
      </c>
      <c r="FR2958">
        <v>0</v>
      </c>
      <c r="FS2958" t="s">
        <v>349</v>
      </c>
      <c r="FT2958">
        <v>0</v>
      </c>
      <c r="FU2958">
        <v>0</v>
      </c>
      <c r="FX2958" t="s">
        <v>349</v>
      </c>
      <c r="FZ2958" t="s">
        <v>349</v>
      </c>
      <c r="GA2958">
        <v>0</v>
      </c>
      <c r="GB2958">
        <v>0</v>
      </c>
      <c r="GC2958" t="s">
        <v>349</v>
      </c>
      <c r="GD2958" t="s">
        <v>408</v>
      </c>
      <c r="GE2958" t="s">
        <v>354</v>
      </c>
      <c r="GF2958" t="s">
        <v>354</v>
      </c>
      <c r="GG2958">
        <v>14</v>
      </c>
      <c r="GH2958" t="s">
        <v>451</v>
      </c>
    </row>
    <row r="2959" spans="1:191" x14ac:dyDescent="0.35">
      <c r="A2959" t="s">
        <v>65</v>
      </c>
      <c r="B2959" t="s">
        <v>66</v>
      </c>
      <c r="C2959" t="s">
        <v>6919</v>
      </c>
      <c r="D2959" t="s">
        <v>3710</v>
      </c>
      <c r="E2959" t="s">
        <v>7132</v>
      </c>
      <c r="F2959" t="s">
        <v>7133</v>
      </c>
      <c r="G2959" t="s">
        <v>7160</v>
      </c>
      <c r="H2959" t="s">
        <v>7161</v>
      </c>
      <c r="I2959">
        <v>14</v>
      </c>
      <c r="J2959">
        <v>12</v>
      </c>
      <c r="K2959" t="s">
        <v>345</v>
      </c>
      <c r="L2959">
        <v>8.3699999999999992</v>
      </c>
      <c r="M2959">
        <v>28.03</v>
      </c>
      <c r="N2959" t="s">
        <v>346</v>
      </c>
      <c r="O2959" t="s">
        <v>349</v>
      </c>
      <c r="P2959" s="133">
        <v>0</v>
      </c>
      <c r="Q2959" s="133">
        <v>0</v>
      </c>
      <c r="R2959" s="133">
        <v>0</v>
      </c>
      <c r="S2959" s="133">
        <v>0</v>
      </c>
      <c r="T2959" s="133">
        <v>0</v>
      </c>
      <c r="W2959">
        <v>0</v>
      </c>
      <c r="Z2959">
        <v>0</v>
      </c>
      <c r="AC2959">
        <v>0</v>
      </c>
      <c r="AF2959">
        <v>0</v>
      </c>
      <c r="AI2959">
        <v>0</v>
      </c>
      <c r="AL2959" t="s">
        <v>349</v>
      </c>
      <c r="AM2959">
        <v>0</v>
      </c>
      <c r="AN2959">
        <v>0</v>
      </c>
      <c r="AO2959">
        <v>0</v>
      </c>
      <c r="AR2959">
        <v>0</v>
      </c>
      <c r="AU2959">
        <v>0</v>
      </c>
      <c r="AX2959">
        <v>0</v>
      </c>
      <c r="BA2959">
        <v>0</v>
      </c>
      <c r="BD2959">
        <v>0</v>
      </c>
      <c r="BE2959">
        <v>0</v>
      </c>
      <c r="BF2959">
        <v>0</v>
      </c>
      <c r="BG2959">
        <v>0</v>
      </c>
      <c r="BH2959" t="s">
        <v>349</v>
      </c>
      <c r="BI2959">
        <v>0</v>
      </c>
      <c r="BJ2959">
        <v>0</v>
      </c>
      <c r="BK2959">
        <v>0</v>
      </c>
      <c r="BL2959">
        <v>0</v>
      </c>
      <c r="BM2959">
        <v>0</v>
      </c>
      <c r="BN2959" t="s">
        <v>349</v>
      </c>
      <c r="BO2959">
        <v>0</v>
      </c>
      <c r="BP2959">
        <v>0</v>
      </c>
      <c r="BQ2959">
        <v>0</v>
      </c>
      <c r="BR2959">
        <v>0</v>
      </c>
      <c r="BS2959">
        <v>0</v>
      </c>
      <c r="BT2959" t="s">
        <v>349</v>
      </c>
      <c r="BU2959">
        <v>0</v>
      </c>
      <c r="BV2959">
        <v>0</v>
      </c>
      <c r="BW2959">
        <v>0</v>
      </c>
      <c r="BX2959">
        <v>0</v>
      </c>
      <c r="BY2959">
        <v>0</v>
      </c>
      <c r="BZ2959" t="s">
        <v>349</v>
      </c>
      <c r="CA2959">
        <v>0</v>
      </c>
      <c r="CB2959">
        <v>0</v>
      </c>
      <c r="CC2959">
        <v>0</v>
      </c>
      <c r="CD2959">
        <v>0</v>
      </c>
      <c r="CE2959">
        <v>0</v>
      </c>
      <c r="CF2959" t="s">
        <v>349</v>
      </c>
      <c r="CG2959">
        <v>0</v>
      </c>
      <c r="CH2959">
        <v>0</v>
      </c>
      <c r="CI2959">
        <v>0</v>
      </c>
      <c r="CJ2959" t="s">
        <v>349</v>
      </c>
      <c r="CK2959">
        <v>0</v>
      </c>
      <c r="CL2959" t="s">
        <v>349</v>
      </c>
      <c r="CM2959">
        <v>0</v>
      </c>
      <c r="CN2959" s="133">
        <v>0</v>
      </c>
      <c r="CO2959" s="133" t="s">
        <v>347</v>
      </c>
      <c r="CP2959" s="133">
        <v>195</v>
      </c>
      <c r="CQ2959" s="133">
        <v>1036</v>
      </c>
      <c r="CR2959">
        <v>195</v>
      </c>
      <c r="CS2959">
        <v>1036</v>
      </c>
      <c r="CT2959">
        <v>0</v>
      </c>
      <c r="CY2959">
        <v>0</v>
      </c>
      <c r="DD2959">
        <v>0</v>
      </c>
      <c r="DI2959">
        <v>0</v>
      </c>
      <c r="DN2959">
        <v>0</v>
      </c>
      <c r="DS2959">
        <v>1036</v>
      </c>
      <c r="DT2959" t="s">
        <v>348</v>
      </c>
      <c r="DU2959" t="s">
        <v>348</v>
      </c>
      <c r="DV2959" t="s">
        <v>349</v>
      </c>
      <c r="DW2959">
        <v>0</v>
      </c>
      <c r="DX2959">
        <v>0</v>
      </c>
      <c r="DY2959">
        <v>0</v>
      </c>
      <c r="EF2959">
        <v>0</v>
      </c>
      <c r="EM2959">
        <v>0</v>
      </c>
      <c r="ET2959">
        <v>0</v>
      </c>
      <c r="FA2959">
        <v>0</v>
      </c>
      <c r="FH2959">
        <v>0</v>
      </c>
      <c r="FK2959">
        <v>136</v>
      </c>
      <c r="FL2959">
        <v>721</v>
      </c>
      <c r="FM2959">
        <v>59</v>
      </c>
      <c r="FN2959">
        <v>315</v>
      </c>
      <c r="FO2959">
        <v>0</v>
      </c>
      <c r="FP2959">
        <v>0</v>
      </c>
      <c r="FQ2959">
        <v>0</v>
      </c>
      <c r="FR2959">
        <v>0</v>
      </c>
      <c r="FS2959" t="s">
        <v>347</v>
      </c>
      <c r="FT2959">
        <v>12</v>
      </c>
      <c r="FU2959">
        <v>34</v>
      </c>
      <c r="FV2959" t="s">
        <v>66</v>
      </c>
      <c r="FW2959" t="s">
        <v>3710</v>
      </c>
      <c r="FX2959" t="s">
        <v>347</v>
      </c>
      <c r="FY2959" t="s">
        <v>121</v>
      </c>
      <c r="FZ2959" t="s">
        <v>347</v>
      </c>
      <c r="GA2959">
        <v>5</v>
      </c>
      <c r="GB2959">
        <v>27</v>
      </c>
      <c r="GC2959" t="s">
        <v>349</v>
      </c>
      <c r="GD2959" t="s">
        <v>408</v>
      </c>
      <c r="GE2959" t="s">
        <v>354</v>
      </c>
      <c r="GF2959" t="s">
        <v>354</v>
      </c>
      <c r="GG2959">
        <v>14</v>
      </c>
      <c r="GH2959" t="s">
        <v>356</v>
      </c>
    </row>
    <row r="2960" spans="1:191" x14ac:dyDescent="0.35">
      <c r="A2960" t="s">
        <v>65</v>
      </c>
      <c r="B2960" t="s">
        <v>66</v>
      </c>
      <c r="C2960" t="s">
        <v>6919</v>
      </c>
      <c r="D2960" t="s">
        <v>3710</v>
      </c>
      <c r="E2960" t="s">
        <v>7162</v>
      </c>
      <c r="F2960" t="s">
        <v>7163</v>
      </c>
      <c r="G2960" t="s">
        <v>7164</v>
      </c>
      <c r="H2960" t="s">
        <v>6824</v>
      </c>
      <c r="I2960">
        <v>14</v>
      </c>
      <c r="J2960">
        <v>6</v>
      </c>
      <c r="K2960" t="s">
        <v>345</v>
      </c>
      <c r="L2960">
        <v>8.0274621479999997</v>
      </c>
      <c r="M2960">
        <v>28.137693070000001</v>
      </c>
      <c r="N2960" t="s">
        <v>346</v>
      </c>
      <c r="O2960" t="s">
        <v>347</v>
      </c>
      <c r="P2960" s="133">
        <v>18</v>
      </c>
      <c r="Q2960" s="133">
        <v>94</v>
      </c>
      <c r="R2960" s="133">
        <v>18</v>
      </c>
      <c r="S2960" s="133">
        <v>94</v>
      </c>
      <c r="T2960" s="133">
        <v>0</v>
      </c>
      <c r="W2960">
        <v>0</v>
      </c>
      <c r="Z2960">
        <v>0</v>
      </c>
      <c r="AC2960">
        <v>94</v>
      </c>
      <c r="AD2960" t="s">
        <v>66</v>
      </c>
      <c r="AE2960" t="s">
        <v>3710</v>
      </c>
      <c r="AF2960">
        <v>0</v>
      </c>
      <c r="AI2960">
        <v>0</v>
      </c>
      <c r="AL2960" t="s">
        <v>349</v>
      </c>
      <c r="AM2960">
        <v>0</v>
      </c>
      <c r="AN2960">
        <v>0</v>
      </c>
      <c r="AO2960">
        <v>0</v>
      </c>
      <c r="AR2960">
        <v>0</v>
      </c>
      <c r="AU2960">
        <v>0</v>
      </c>
      <c r="AX2960">
        <v>0</v>
      </c>
      <c r="BA2960">
        <v>0</v>
      </c>
      <c r="BD2960">
        <v>0</v>
      </c>
      <c r="BE2960">
        <v>0</v>
      </c>
      <c r="BF2960">
        <v>0</v>
      </c>
      <c r="BG2960">
        <v>0</v>
      </c>
      <c r="BH2960" t="s">
        <v>349</v>
      </c>
      <c r="BI2960">
        <v>0</v>
      </c>
      <c r="BJ2960">
        <v>0</v>
      </c>
      <c r="BK2960">
        <v>0</v>
      </c>
      <c r="BL2960">
        <v>0</v>
      </c>
      <c r="BM2960">
        <v>0</v>
      </c>
      <c r="BN2960" t="s">
        <v>349</v>
      </c>
      <c r="BO2960">
        <v>0</v>
      </c>
      <c r="BP2960">
        <v>0</v>
      </c>
      <c r="BQ2960">
        <v>0</v>
      </c>
      <c r="BR2960">
        <v>0</v>
      </c>
      <c r="BS2960">
        <v>0</v>
      </c>
      <c r="BT2960" t="s">
        <v>349</v>
      </c>
      <c r="BU2960">
        <v>0</v>
      </c>
      <c r="BV2960">
        <v>0</v>
      </c>
      <c r="BW2960">
        <v>0</v>
      </c>
      <c r="BX2960">
        <v>0</v>
      </c>
      <c r="BY2960">
        <v>94</v>
      </c>
      <c r="BZ2960" t="s">
        <v>349</v>
      </c>
      <c r="CA2960">
        <v>0</v>
      </c>
      <c r="CB2960">
        <v>0</v>
      </c>
      <c r="CC2960">
        <v>0</v>
      </c>
      <c r="CD2960">
        <v>0</v>
      </c>
      <c r="CE2960">
        <v>0</v>
      </c>
      <c r="CF2960" t="s">
        <v>349</v>
      </c>
      <c r="CG2960">
        <v>0</v>
      </c>
      <c r="CH2960">
        <v>0</v>
      </c>
      <c r="CI2960">
        <v>0</v>
      </c>
      <c r="CJ2960" t="s">
        <v>349</v>
      </c>
      <c r="CK2960">
        <v>0</v>
      </c>
      <c r="CL2960" t="s">
        <v>349</v>
      </c>
      <c r="CM2960">
        <v>0</v>
      </c>
      <c r="CN2960" s="133">
        <v>0</v>
      </c>
      <c r="CO2960" s="133" t="s">
        <v>347</v>
      </c>
      <c r="CP2960" s="133">
        <v>378</v>
      </c>
      <c r="CQ2960" s="133">
        <v>1928</v>
      </c>
      <c r="CR2960">
        <v>378</v>
      </c>
      <c r="CS2960">
        <v>1928</v>
      </c>
      <c r="CT2960">
        <v>0</v>
      </c>
      <c r="CY2960">
        <v>0</v>
      </c>
      <c r="DD2960">
        <v>282</v>
      </c>
      <c r="DE2960" t="s">
        <v>66</v>
      </c>
      <c r="DF2960" t="s">
        <v>3710</v>
      </c>
      <c r="DG2960" t="s">
        <v>405</v>
      </c>
      <c r="DI2960">
        <v>915</v>
      </c>
      <c r="DJ2960" t="s">
        <v>66</v>
      </c>
      <c r="DK2960" t="s">
        <v>3710</v>
      </c>
      <c r="DL2960" t="s">
        <v>405</v>
      </c>
      <c r="DN2960">
        <v>643</v>
      </c>
      <c r="DO2960" t="s">
        <v>66</v>
      </c>
      <c r="DP2960" t="s">
        <v>3710</v>
      </c>
      <c r="DQ2960" t="s">
        <v>405</v>
      </c>
      <c r="DS2960">
        <v>88</v>
      </c>
      <c r="DT2960" t="s">
        <v>348</v>
      </c>
      <c r="DU2960" t="s">
        <v>348</v>
      </c>
      <c r="DV2960" t="s">
        <v>349</v>
      </c>
      <c r="DW2960">
        <v>0</v>
      </c>
      <c r="DX2960">
        <v>0</v>
      </c>
      <c r="DY2960">
        <v>0</v>
      </c>
      <c r="EF2960">
        <v>0</v>
      </c>
      <c r="EM2960">
        <v>0</v>
      </c>
      <c r="ET2960">
        <v>0</v>
      </c>
      <c r="FA2960">
        <v>0</v>
      </c>
      <c r="FH2960">
        <v>0</v>
      </c>
      <c r="FK2960">
        <v>108</v>
      </c>
      <c r="FL2960">
        <v>561</v>
      </c>
      <c r="FM2960">
        <v>200</v>
      </c>
      <c r="FN2960">
        <v>1040</v>
      </c>
      <c r="FO2960">
        <v>70</v>
      </c>
      <c r="FP2960">
        <v>327</v>
      </c>
      <c r="FQ2960">
        <v>0</v>
      </c>
      <c r="FR2960">
        <v>0</v>
      </c>
      <c r="FS2960" t="s">
        <v>347</v>
      </c>
      <c r="FT2960">
        <v>6</v>
      </c>
      <c r="FU2960">
        <v>32</v>
      </c>
      <c r="FV2960" t="s">
        <v>66</v>
      </c>
      <c r="FW2960" t="s">
        <v>3710</v>
      </c>
      <c r="FX2960" t="s">
        <v>349</v>
      </c>
      <c r="FZ2960" t="s">
        <v>347</v>
      </c>
      <c r="GA2960">
        <v>7</v>
      </c>
      <c r="GB2960">
        <v>37</v>
      </c>
      <c r="GC2960" t="s">
        <v>353</v>
      </c>
      <c r="GD2960" t="s">
        <v>408</v>
      </c>
      <c r="GE2960" t="s">
        <v>355</v>
      </c>
      <c r="GF2960" t="s">
        <v>355</v>
      </c>
      <c r="GG2960">
        <v>14</v>
      </c>
      <c r="GH2960" t="s">
        <v>356</v>
      </c>
    </row>
    <row r="2961" spans="1:190" x14ac:dyDescent="0.35">
      <c r="A2961" t="s">
        <v>65</v>
      </c>
      <c r="B2961" t="s">
        <v>66</v>
      </c>
      <c r="C2961" t="s">
        <v>6919</v>
      </c>
      <c r="D2961" t="s">
        <v>3710</v>
      </c>
      <c r="E2961" t="s">
        <v>7162</v>
      </c>
      <c r="F2961" t="s">
        <v>7163</v>
      </c>
      <c r="G2961" t="s">
        <v>7165</v>
      </c>
      <c r="H2961" t="s">
        <v>7166</v>
      </c>
      <c r="I2961">
        <v>14</v>
      </c>
      <c r="J2961">
        <v>5</v>
      </c>
      <c r="K2961" t="s">
        <v>345</v>
      </c>
      <c r="L2961">
        <v>8.1151909290000006</v>
      </c>
      <c r="M2961">
        <v>27.924058049999999</v>
      </c>
      <c r="N2961" t="s">
        <v>346</v>
      </c>
      <c r="O2961" t="s">
        <v>347</v>
      </c>
      <c r="P2961" s="133">
        <v>13</v>
      </c>
      <c r="Q2961" s="133">
        <v>69</v>
      </c>
      <c r="R2961" s="133">
        <v>13</v>
      </c>
      <c r="S2961" s="133">
        <v>69</v>
      </c>
      <c r="T2961" s="133">
        <v>0</v>
      </c>
      <c r="W2961">
        <v>0</v>
      </c>
      <c r="Z2961">
        <v>0</v>
      </c>
      <c r="AC2961">
        <v>69</v>
      </c>
      <c r="AD2961" t="s">
        <v>66</v>
      </c>
      <c r="AE2961" t="s">
        <v>3710</v>
      </c>
      <c r="AF2961">
        <v>0</v>
      </c>
      <c r="AI2961">
        <v>0</v>
      </c>
      <c r="AL2961" t="s">
        <v>349</v>
      </c>
      <c r="AM2961">
        <v>0</v>
      </c>
      <c r="AN2961">
        <v>0</v>
      </c>
      <c r="AO2961">
        <v>0</v>
      </c>
      <c r="AR2961">
        <v>0</v>
      </c>
      <c r="AU2961">
        <v>0</v>
      </c>
      <c r="AX2961">
        <v>0</v>
      </c>
      <c r="BA2961">
        <v>0</v>
      </c>
      <c r="BD2961">
        <v>0</v>
      </c>
      <c r="BE2961">
        <v>0</v>
      </c>
      <c r="BF2961">
        <v>0</v>
      </c>
      <c r="BG2961">
        <v>0</v>
      </c>
      <c r="BH2961" t="s">
        <v>349</v>
      </c>
      <c r="BI2961">
        <v>0</v>
      </c>
      <c r="BJ2961">
        <v>0</v>
      </c>
      <c r="BK2961">
        <v>0</v>
      </c>
      <c r="BL2961">
        <v>0</v>
      </c>
      <c r="BM2961">
        <v>0</v>
      </c>
      <c r="BN2961" t="s">
        <v>349</v>
      </c>
      <c r="BO2961">
        <v>0</v>
      </c>
      <c r="BP2961">
        <v>0</v>
      </c>
      <c r="BQ2961">
        <v>0</v>
      </c>
      <c r="BR2961">
        <v>0</v>
      </c>
      <c r="BS2961">
        <v>0</v>
      </c>
      <c r="BT2961" t="s">
        <v>349</v>
      </c>
      <c r="BU2961">
        <v>0</v>
      </c>
      <c r="BV2961">
        <v>0</v>
      </c>
      <c r="BW2961">
        <v>0</v>
      </c>
      <c r="BX2961">
        <v>0</v>
      </c>
      <c r="BY2961">
        <v>69</v>
      </c>
      <c r="BZ2961" t="s">
        <v>349</v>
      </c>
      <c r="CA2961">
        <v>0</v>
      </c>
      <c r="CB2961">
        <v>0</v>
      </c>
      <c r="CC2961">
        <v>0</v>
      </c>
      <c r="CD2961">
        <v>0</v>
      </c>
      <c r="CE2961">
        <v>0</v>
      </c>
      <c r="CF2961" t="s">
        <v>349</v>
      </c>
      <c r="CG2961">
        <v>0</v>
      </c>
      <c r="CH2961">
        <v>0</v>
      </c>
      <c r="CI2961">
        <v>0</v>
      </c>
      <c r="CJ2961" t="s">
        <v>349</v>
      </c>
      <c r="CK2961">
        <v>0</v>
      </c>
      <c r="CL2961" t="s">
        <v>349</v>
      </c>
      <c r="CM2961">
        <v>0</v>
      </c>
      <c r="CN2961" s="133">
        <v>0</v>
      </c>
      <c r="CO2961" s="133" t="s">
        <v>347</v>
      </c>
      <c r="CP2961" s="133">
        <v>120</v>
      </c>
      <c r="CQ2961" s="133">
        <v>624</v>
      </c>
      <c r="CR2961">
        <v>120</v>
      </c>
      <c r="CS2961">
        <v>624</v>
      </c>
      <c r="CT2961">
        <v>0</v>
      </c>
      <c r="CY2961">
        <v>0</v>
      </c>
      <c r="DD2961">
        <v>0</v>
      </c>
      <c r="DI2961">
        <v>300</v>
      </c>
      <c r="DJ2961" t="s">
        <v>66</v>
      </c>
      <c r="DK2961" t="s">
        <v>3710</v>
      </c>
      <c r="DL2961" t="s">
        <v>405</v>
      </c>
      <c r="DN2961">
        <v>200</v>
      </c>
      <c r="DO2961" t="s">
        <v>66</v>
      </c>
      <c r="DP2961" t="s">
        <v>3710</v>
      </c>
      <c r="DQ2961" t="s">
        <v>405</v>
      </c>
      <c r="DS2961">
        <v>124</v>
      </c>
      <c r="DT2961" t="s">
        <v>348</v>
      </c>
      <c r="DU2961" t="s">
        <v>348</v>
      </c>
      <c r="DV2961" t="s">
        <v>349</v>
      </c>
      <c r="DW2961">
        <v>0</v>
      </c>
      <c r="DX2961">
        <v>0</v>
      </c>
      <c r="DY2961">
        <v>0</v>
      </c>
      <c r="EF2961">
        <v>0</v>
      </c>
      <c r="EM2961">
        <v>0</v>
      </c>
      <c r="ET2961">
        <v>0</v>
      </c>
      <c r="FA2961">
        <v>0</v>
      </c>
      <c r="FH2961">
        <v>0</v>
      </c>
      <c r="FK2961">
        <v>25</v>
      </c>
      <c r="FL2961">
        <v>130</v>
      </c>
      <c r="FM2961">
        <v>55</v>
      </c>
      <c r="FN2961">
        <v>286</v>
      </c>
      <c r="FO2961">
        <v>40</v>
      </c>
      <c r="FP2961">
        <v>208</v>
      </c>
      <c r="FQ2961">
        <v>0</v>
      </c>
      <c r="FR2961">
        <v>0</v>
      </c>
      <c r="FS2961" t="s">
        <v>347</v>
      </c>
      <c r="FT2961">
        <v>45</v>
      </c>
      <c r="FU2961">
        <v>239</v>
      </c>
      <c r="FV2961" t="s">
        <v>66</v>
      </c>
      <c r="FW2961" t="s">
        <v>3710</v>
      </c>
      <c r="FX2961" t="s">
        <v>349</v>
      </c>
      <c r="FZ2961" t="s">
        <v>347</v>
      </c>
      <c r="GA2961">
        <v>6</v>
      </c>
      <c r="GB2961">
        <v>42</v>
      </c>
      <c r="GC2961" t="s">
        <v>353</v>
      </c>
      <c r="GD2961" t="s">
        <v>408</v>
      </c>
      <c r="GE2961" t="s">
        <v>355</v>
      </c>
      <c r="GF2961" t="s">
        <v>355</v>
      </c>
      <c r="GG2961">
        <v>14</v>
      </c>
      <c r="GH2961" t="s">
        <v>356</v>
      </c>
    </row>
    <row r="2962" spans="1:190" x14ac:dyDescent="0.35">
      <c r="A2962" t="s">
        <v>65</v>
      </c>
      <c r="B2962" t="s">
        <v>66</v>
      </c>
      <c r="C2962" t="s">
        <v>6919</v>
      </c>
      <c r="D2962" t="s">
        <v>3710</v>
      </c>
      <c r="E2962" t="s">
        <v>7162</v>
      </c>
      <c r="F2962" t="s">
        <v>7163</v>
      </c>
      <c r="G2962" t="s">
        <v>7167</v>
      </c>
      <c r="H2962" t="s">
        <v>7168</v>
      </c>
      <c r="I2962">
        <v>14</v>
      </c>
      <c r="J2962">
        <v>5</v>
      </c>
      <c r="K2962" t="s">
        <v>345</v>
      </c>
      <c r="L2962">
        <v>8.1009902950000008</v>
      </c>
      <c r="M2962">
        <v>28.039800639999999</v>
      </c>
      <c r="N2962" t="s">
        <v>346</v>
      </c>
      <c r="O2962" t="s">
        <v>347</v>
      </c>
      <c r="P2962" s="133">
        <v>15</v>
      </c>
      <c r="Q2962" s="133">
        <v>78</v>
      </c>
      <c r="R2962" s="133">
        <v>15</v>
      </c>
      <c r="S2962" s="133">
        <v>78</v>
      </c>
      <c r="T2962" s="133">
        <v>0</v>
      </c>
      <c r="W2962">
        <v>0</v>
      </c>
      <c r="Z2962">
        <v>0</v>
      </c>
      <c r="AC2962">
        <v>78</v>
      </c>
      <c r="AD2962" t="s">
        <v>66</v>
      </c>
      <c r="AE2962" t="s">
        <v>3710</v>
      </c>
      <c r="AF2962">
        <v>0</v>
      </c>
      <c r="AI2962">
        <v>0</v>
      </c>
      <c r="AL2962" t="s">
        <v>349</v>
      </c>
      <c r="AM2962">
        <v>0</v>
      </c>
      <c r="AN2962">
        <v>0</v>
      </c>
      <c r="AO2962">
        <v>0</v>
      </c>
      <c r="AR2962">
        <v>0</v>
      </c>
      <c r="AU2962">
        <v>0</v>
      </c>
      <c r="AX2962">
        <v>0</v>
      </c>
      <c r="BA2962">
        <v>0</v>
      </c>
      <c r="BD2962">
        <v>0</v>
      </c>
      <c r="BE2962">
        <v>0</v>
      </c>
      <c r="BF2962">
        <v>0</v>
      </c>
      <c r="BG2962">
        <v>0</v>
      </c>
      <c r="BH2962" t="s">
        <v>349</v>
      </c>
      <c r="BI2962">
        <v>0</v>
      </c>
      <c r="BJ2962">
        <v>0</v>
      </c>
      <c r="BK2962">
        <v>0</v>
      </c>
      <c r="BL2962">
        <v>0</v>
      </c>
      <c r="BM2962">
        <v>0</v>
      </c>
      <c r="BN2962" t="s">
        <v>349</v>
      </c>
      <c r="BO2962">
        <v>0</v>
      </c>
      <c r="BP2962">
        <v>0</v>
      </c>
      <c r="BQ2962">
        <v>0</v>
      </c>
      <c r="BR2962">
        <v>0</v>
      </c>
      <c r="BS2962">
        <v>0</v>
      </c>
      <c r="BT2962" t="s">
        <v>349</v>
      </c>
      <c r="BU2962">
        <v>0</v>
      </c>
      <c r="BV2962">
        <v>0</v>
      </c>
      <c r="BW2962">
        <v>0</v>
      </c>
      <c r="BX2962">
        <v>0</v>
      </c>
      <c r="BY2962">
        <v>78</v>
      </c>
      <c r="BZ2962" t="s">
        <v>349</v>
      </c>
      <c r="CA2962">
        <v>0</v>
      </c>
      <c r="CB2962">
        <v>0</v>
      </c>
      <c r="CC2962">
        <v>0</v>
      </c>
      <c r="CD2962">
        <v>0</v>
      </c>
      <c r="CE2962">
        <v>0</v>
      </c>
      <c r="CF2962" t="s">
        <v>349</v>
      </c>
      <c r="CG2962">
        <v>0</v>
      </c>
      <c r="CH2962">
        <v>0</v>
      </c>
      <c r="CI2962">
        <v>0</v>
      </c>
      <c r="CJ2962" t="s">
        <v>349</v>
      </c>
      <c r="CK2962">
        <v>0</v>
      </c>
      <c r="CL2962" t="s">
        <v>349</v>
      </c>
      <c r="CM2962">
        <v>0</v>
      </c>
      <c r="CN2962" s="133">
        <v>0</v>
      </c>
      <c r="CO2962" s="133" t="s">
        <v>347</v>
      </c>
      <c r="CP2962" s="133">
        <v>102</v>
      </c>
      <c r="CQ2962" s="133">
        <v>530</v>
      </c>
      <c r="CR2962">
        <v>102</v>
      </c>
      <c r="CS2962">
        <v>530</v>
      </c>
      <c r="CT2962">
        <v>0</v>
      </c>
      <c r="CY2962">
        <v>0</v>
      </c>
      <c r="DD2962">
        <v>148</v>
      </c>
      <c r="DE2962" t="s">
        <v>66</v>
      </c>
      <c r="DF2962" t="s">
        <v>3710</v>
      </c>
      <c r="DG2962" t="s">
        <v>405</v>
      </c>
      <c r="DI2962">
        <v>218</v>
      </c>
      <c r="DJ2962" t="s">
        <v>66</v>
      </c>
      <c r="DK2962" t="s">
        <v>3710</v>
      </c>
      <c r="DL2962" t="s">
        <v>405</v>
      </c>
      <c r="DN2962">
        <v>156</v>
      </c>
      <c r="DO2962" t="s">
        <v>66</v>
      </c>
      <c r="DP2962" t="s">
        <v>3710</v>
      </c>
      <c r="DQ2962" t="s">
        <v>405</v>
      </c>
      <c r="DS2962">
        <v>8</v>
      </c>
      <c r="DT2962" t="s">
        <v>348</v>
      </c>
      <c r="DU2962" t="s">
        <v>348</v>
      </c>
      <c r="DV2962" t="s">
        <v>349</v>
      </c>
      <c r="DW2962">
        <v>0</v>
      </c>
      <c r="DX2962">
        <v>0</v>
      </c>
      <c r="DY2962">
        <v>0</v>
      </c>
      <c r="EF2962">
        <v>0</v>
      </c>
      <c r="EM2962">
        <v>0</v>
      </c>
      <c r="ET2962">
        <v>0</v>
      </c>
      <c r="FA2962">
        <v>0</v>
      </c>
      <c r="FH2962">
        <v>0</v>
      </c>
      <c r="FK2962">
        <v>39</v>
      </c>
      <c r="FL2962">
        <v>203</v>
      </c>
      <c r="FM2962">
        <v>35</v>
      </c>
      <c r="FN2962">
        <v>181</v>
      </c>
      <c r="FO2962">
        <v>28</v>
      </c>
      <c r="FP2962">
        <v>146</v>
      </c>
      <c r="FQ2962">
        <v>0</v>
      </c>
      <c r="FR2962">
        <v>0</v>
      </c>
      <c r="FS2962" t="s">
        <v>347</v>
      </c>
      <c r="FT2962">
        <v>40</v>
      </c>
      <c r="FU2962">
        <v>134</v>
      </c>
      <c r="FV2962" t="s">
        <v>68</v>
      </c>
      <c r="FW2962" t="s">
        <v>3254</v>
      </c>
      <c r="FX2962" t="s">
        <v>347</v>
      </c>
      <c r="FY2962" t="s">
        <v>121</v>
      </c>
      <c r="FZ2962" t="s">
        <v>347</v>
      </c>
      <c r="GA2962">
        <v>7</v>
      </c>
      <c r="GB2962">
        <v>37</v>
      </c>
      <c r="GC2962" t="s">
        <v>349</v>
      </c>
      <c r="GD2962" t="s">
        <v>408</v>
      </c>
      <c r="GE2962" t="s">
        <v>355</v>
      </c>
      <c r="GF2962" t="s">
        <v>355</v>
      </c>
      <c r="GG2962">
        <v>14</v>
      </c>
      <c r="GH2962" t="s">
        <v>356</v>
      </c>
    </row>
    <row r="2963" spans="1:190" x14ac:dyDescent="0.35">
      <c r="A2963" t="s">
        <v>65</v>
      </c>
      <c r="B2963" t="s">
        <v>66</v>
      </c>
      <c r="C2963" t="s">
        <v>6919</v>
      </c>
      <c r="D2963" t="s">
        <v>3710</v>
      </c>
      <c r="E2963" t="s">
        <v>7162</v>
      </c>
      <c r="F2963" t="s">
        <v>7163</v>
      </c>
      <c r="G2963" t="s">
        <v>7169</v>
      </c>
      <c r="H2963" t="s">
        <v>7170</v>
      </c>
      <c r="I2963">
        <v>14</v>
      </c>
      <c r="J2963">
        <v>6</v>
      </c>
      <c r="K2963" t="s">
        <v>345</v>
      </c>
      <c r="L2963">
        <v>8.13781</v>
      </c>
      <c r="M2963">
        <v>28.156216669999999</v>
      </c>
      <c r="N2963" t="s">
        <v>346</v>
      </c>
      <c r="O2963" t="s">
        <v>347</v>
      </c>
      <c r="P2963" s="133">
        <v>16</v>
      </c>
      <c r="Q2963" s="133">
        <v>83</v>
      </c>
      <c r="R2963" s="133">
        <v>16</v>
      </c>
      <c r="S2963" s="133">
        <v>83</v>
      </c>
      <c r="T2963" s="133">
        <v>0</v>
      </c>
      <c r="W2963">
        <v>0</v>
      </c>
      <c r="Z2963">
        <v>0</v>
      </c>
      <c r="AC2963">
        <v>83</v>
      </c>
      <c r="AD2963" t="s">
        <v>66</v>
      </c>
      <c r="AE2963" t="s">
        <v>3710</v>
      </c>
      <c r="AF2963">
        <v>0</v>
      </c>
      <c r="AI2963">
        <v>0</v>
      </c>
      <c r="AL2963" t="s">
        <v>349</v>
      </c>
      <c r="AM2963">
        <v>0</v>
      </c>
      <c r="AN2963">
        <v>0</v>
      </c>
      <c r="AO2963">
        <v>0</v>
      </c>
      <c r="AR2963">
        <v>0</v>
      </c>
      <c r="AU2963">
        <v>0</v>
      </c>
      <c r="AX2963">
        <v>0</v>
      </c>
      <c r="BA2963">
        <v>0</v>
      </c>
      <c r="BD2963">
        <v>0</v>
      </c>
      <c r="BE2963">
        <v>0</v>
      </c>
      <c r="BF2963">
        <v>0</v>
      </c>
      <c r="BG2963">
        <v>0</v>
      </c>
      <c r="BH2963" t="s">
        <v>349</v>
      </c>
      <c r="BI2963">
        <v>0</v>
      </c>
      <c r="BJ2963">
        <v>0</v>
      </c>
      <c r="BK2963">
        <v>0</v>
      </c>
      <c r="BL2963">
        <v>0</v>
      </c>
      <c r="BM2963">
        <v>0</v>
      </c>
      <c r="BN2963" t="s">
        <v>349</v>
      </c>
      <c r="BO2963">
        <v>0</v>
      </c>
      <c r="BP2963">
        <v>0</v>
      </c>
      <c r="BQ2963">
        <v>0</v>
      </c>
      <c r="BR2963">
        <v>0</v>
      </c>
      <c r="BS2963">
        <v>0</v>
      </c>
      <c r="BT2963" t="s">
        <v>349</v>
      </c>
      <c r="BU2963">
        <v>0</v>
      </c>
      <c r="BV2963">
        <v>0</v>
      </c>
      <c r="BW2963">
        <v>0</v>
      </c>
      <c r="BX2963">
        <v>0</v>
      </c>
      <c r="BY2963">
        <v>83</v>
      </c>
      <c r="BZ2963" t="s">
        <v>349</v>
      </c>
      <c r="CA2963">
        <v>0</v>
      </c>
      <c r="CB2963">
        <v>0</v>
      </c>
      <c r="CC2963">
        <v>0</v>
      </c>
      <c r="CD2963">
        <v>0</v>
      </c>
      <c r="CE2963">
        <v>0</v>
      </c>
      <c r="CF2963" t="s">
        <v>349</v>
      </c>
      <c r="CG2963">
        <v>0</v>
      </c>
      <c r="CH2963">
        <v>0</v>
      </c>
      <c r="CI2963">
        <v>0</v>
      </c>
      <c r="CJ2963" t="s">
        <v>349</v>
      </c>
      <c r="CK2963">
        <v>0</v>
      </c>
      <c r="CL2963" t="s">
        <v>349</v>
      </c>
      <c r="CM2963">
        <v>0</v>
      </c>
      <c r="CN2963" s="133">
        <v>0</v>
      </c>
      <c r="CO2963" s="133" t="s">
        <v>347</v>
      </c>
      <c r="CP2963" s="133">
        <v>270</v>
      </c>
      <c r="CQ2963" s="133">
        <v>1408</v>
      </c>
      <c r="CR2963">
        <v>270</v>
      </c>
      <c r="CS2963">
        <v>1408</v>
      </c>
      <c r="CT2963">
        <v>0</v>
      </c>
      <c r="CY2963">
        <v>0</v>
      </c>
      <c r="DD2963">
        <v>108</v>
      </c>
      <c r="DE2963" t="s">
        <v>66</v>
      </c>
      <c r="DF2963" t="s">
        <v>3710</v>
      </c>
      <c r="DG2963" t="s">
        <v>405</v>
      </c>
      <c r="DI2963">
        <v>920</v>
      </c>
      <c r="DJ2963" t="s">
        <v>66</v>
      </c>
      <c r="DK2963" t="s">
        <v>3710</v>
      </c>
      <c r="DL2963" t="s">
        <v>405</v>
      </c>
      <c r="DN2963">
        <v>380</v>
      </c>
      <c r="DO2963" t="s">
        <v>66</v>
      </c>
      <c r="DP2963" t="s">
        <v>3710</v>
      </c>
      <c r="DQ2963" t="s">
        <v>405</v>
      </c>
      <c r="DS2963">
        <v>0</v>
      </c>
      <c r="DV2963" t="s">
        <v>349</v>
      </c>
      <c r="DW2963">
        <v>0</v>
      </c>
      <c r="DX2963">
        <v>0</v>
      </c>
      <c r="DY2963">
        <v>0</v>
      </c>
      <c r="EF2963">
        <v>0</v>
      </c>
      <c r="EM2963">
        <v>0</v>
      </c>
      <c r="ET2963">
        <v>0</v>
      </c>
      <c r="FA2963">
        <v>0</v>
      </c>
      <c r="FH2963">
        <v>0</v>
      </c>
      <c r="FK2963">
        <v>25</v>
      </c>
      <c r="FL2963">
        <v>134</v>
      </c>
      <c r="FM2963">
        <v>180</v>
      </c>
      <c r="FN2963">
        <v>936</v>
      </c>
      <c r="FO2963">
        <v>65</v>
      </c>
      <c r="FP2963">
        <v>338</v>
      </c>
      <c r="FQ2963">
        <v>0</v>
      </c>
      <c r="FR2963">
        <v>0</v>
      </c>
      <c r="FS2963" t="s">
        <v>347</v>
      </c>
      <c r="FT2963">
        <v>35</v>
      </c>
      <c r="FU2963">
        <v>162</v>
      </c>
      <c r="FV2963" t="s">
        <v>66</v>
      </c>
      <c r="FW2963" t="s">
        <v>3710</v>
      </c>
      <c r="FX2963" t="s">
        <v>349</v>
      </c>
      <c r="FZ2963" t="s">
        <v>347</v>
      </c>
      <c r="GA2963">
        <v>6</v>
      </c>
      <c r="GB2963">
        <v>32</v>
      </c>
      <c r="GC2963" t="s">
        <v>353</v>
      </c>
      <c r="GD2963" t="s">
        <v>408</v>
      </c>
      <c r="GE2963" t="s">
        <v>355</v>
      </c>
      <c r="GF2963" t="s">
        <v>355</v>
      </c>
      <c r="GG2963">
        <v>14</v>
      </c>
      <c r="GH2963" t="s">
        <v>356</v>
      </c>
    </row>
    <row r="2964" spans="1:190" x14ac:dyDescent="0.35">
      <c r="A2964" t="s">
        <v>65</v>
      </c>
      <c r="B2964" t="s">
        <v>66</v>
      </c>
      <c r="C2964" t="s">
        <v>6919</v>
      </c>
      <c r="D2964" t="s">
        <v>3710</v>
      </c>
      <c r="E2964" t="s">
        <v>7162</v>
      </c>
      <c r="F2964" t="s">
        <v>7163</v>
      </c>
      <c r="G2964" t="s">
        <v>7171</v>
      </c>
      <c r="H2964" t="s">
        <v>7172</v>
      </c>
      <c r="I2964">
        <v>14</v>
      </c>
      <c r="J2964">
        <v>5</v>
      </c>
      <c r="K2964" t="s">
        <v>345</v>
      </c>
      <c r="L2964">
        <v>8.1378098760000004</v>
      </c>
      <c r="M2964">
        <v>28.156208540000002</v>
      </c>
      <c r="N2964" t="s">
        <v>346</v>
      </c>
      <c r="O2964" t="s">
        <v>347</v>
      </c>
      <c r="P2964" s="133">
        <v>13</v>
      </c>
      <c r="Q2964" s="133">
        <v>68</v>
      </c>
      <c r="R2964" s="133">
        <v>13</v>
      </c>
      <c r="S2964" s="133">
        <v>68</v>
      </c>
      <c r="T2964" s="133">
        <v>0</v>
      </c>
      <c r="W2964">
        <v>0</v>
      </c>
      <c r="Z2964">
        <v>0</v>
      </c>
      <c r="AC2964">
        <v>68</v>
      </c>
      <c r="AD2964" t="s">
        <v>66</v>
      </c>
      <c r="AE2964" t="s">
        <v>3710</v>
      </c>
      <c r="AF2964">
        <v>0</v>
      </c>
      <c r="AI2964">
        <v>0</v>
      </c>
      <c r="AL2964" t="s">
        <v>349</v>
      </c>
      <c r="AM2964">
        <v>0</v>
      </c>
      <c r="AN2964">
        <v>0</v>
      </c>
      <c r="AO2964">
        <v>0</v>
      </c>
      <c r="AR2964">
        <v>0</v>
      </c>
      <c r="AU2964">
        <v>0</v>
      </c>
      <c r="AX2964">
        <v>0</v>
      </c>
      <c r="BA2964">
        <v>0</v>
      </c>
      <c r="BD2964">
        <v>0</v>
      </c>
      <c r="BE2964">
        <v>0</v>
      </c>
      <c r="BF2964">
        <v>0</v>
      </c>
      <c r="BG2964">
        <v>0</v>
      </c>
      <c r="BH2964" t="s">
        <v>349</v>
      </c>
      <c r="BI2964">
        <v>0</v>
      </c>
      <c r="BJ2964">
        <v>0</v>
      </c>
      <c r="BK2964">
        <v>0</v>
      </c>
      <c r="BL2964">
        <v>0</v>
      </c>
      <c r="BM2964">
        <v>0</v>
      </c>
      <c r="BN2964" t="s">
        <v>349</v>
      </c>
      <c r="BO2964">
        <v>0</v>
      </c>
      <c r="BP2964">
        <v>0</v>
      </c>
      <c r="BQ2964">
        <v>0</v>
      </c>
      <c r="BR2964">
        <v>0</v>
      </c>
      <c r="BS2964">
        <v>0</v>
      </c>
      <c r="BT2964" t="s">
        <v>349</v>
      </c>
      <c r="BU2964">
        <v>0</v>
      </c>
      <c r="BV2964">
        <v>0</v>
      </c>
      <c r="BW2964">
        <v>0</v>
      </c>
      <c r="BX2964">
        <v>0</v>
      </c>
      <c r="BY2964">
        <v>68</v>
      </c>
      <c r="BZ2964" t="s">
        <v>349</v>
      </c>
      <c r="CA2964">
        <v>0</v>
      </c>
      <c r="CB2964">
        <v>0</v>
      </c>
      <c r="CC2964">
        <v>0</v>
      </c>
      <c r="CD2964">
        <v>0</v>
      </c>
      <c r="CE2964">
        <v>0</v>
      </c>
      <c r="CF2964" t="s">
        <v>349</v>
      </c>
      <c r="CG2964">
        <v>0</v>
      </c>
      <c r="CH2964">
        <v>0</v>
      </c>
      <c r="CI2964">
        <v>0</v>
      </c>
      <c r="CJ2964" t="s">
        <v>349</v>
      </c>
      <c r="CK2964">
        <v>0</v>
      </c>
      <c r="CL2964" t="s">
        <v>349</v>
      </c>
      <c r="CM2964">
        <v>0</v>
      </c>
      <c r="CN2964" s="133">
        <v>0</v>
      </c>
      <c r="CO2964" s="133" t="s">
        <v>347</v>
      </c>
      <c r="CP2964" s="133">
        <v>436</v>
      </c>
      <c r="CQ2964" s="133">
        <v>2224</v>
      </c>
      <c r="CR2964">
        <v>436</v>
      </c>
      <c r="CS2964">
        <v>2224</v>
      </c>
      <c r="CT2964">
        <v>0</v>
      </c>
      <c r="CY2964">
        <v>0</v>
      </c>
      <c r="DD2964">
        <v>201</v>
      </c>
      <c r="DE2964" t="s">
        <v>66</v>
      </c>
      <c r="DF2964" t="s">
        <v>3710</v>
      </c>
      <c r="DG2964" t="s">
        <v>405</v>
      </c>
      <c r="DI2964">
        <v>930</v>
      </c>
      <c r="DJ2964" t="s">
        <v>66</v>
      </c>
      <c r="DK2964" t="s">
        <v>3710</v>
      </c>
      <c r="DL2964" t="s">
        <v>405</v>
      </c>
      <c r="DN2964">
        <v>800</v>
      </c>
      <c r="DO2964" t="s">
        <v>66</v>
      </c>
      <c r="DP2964" t="s">
        <v>3710</v>
      </c>
      <c r="DQ2964" t="s">
        <v>405</v>
      </c>
      <c r="DS2964">
        <v>293</v>
      </c>
      <c r="DT2964" t="s">
        <v>348</v>
      </c>
      <c r="DU2964" t="s">
        <v>348</v>
      </c>
      <c r="DV2964" t="s">
        <v>349</v>
      </c>
      <c r="DW2964">
        <v>0</v>
      </c>
      <c r="DX2964">
        <v>0</v>
      </c>
      <c r="DY2964">
        <v>0</v>
      </c>
      <c r="EF2964">
        <v>0</v>
      </c>
      <c r="EM2964">
        <v>0</v>
      </c>
      <c r="ET2964">
        <v>0</v>
      </c>
      <c r="FA2964">
        <v>0</v>
      </c>
      <c r="FH2964">
        <v>0</v>
      </c>
      <c r="FK2964">
        <v>136</v>
      </c>
      <c r="FL2964">
        <v>664</v>
      </c>
      <c r="FM2964">
        <v>200</v>
      </c>
      <c r="FN2964">
        <v>1040</v>
      </c>
      <c r="FO2964">
        <v>100</v>
      </c>
      <c r="FP2964">
        <v>520</v>
      </c>
      <c r="FQ2964">
        <v>0</v>
      </c>
      <c r="FR2964">
        <v>0</v>
      </c>
      <c r="FS2964" t="s">
        <v>347</v>
      </c>
      <c r="FT2964">
        <v>25</v>
      </c>
      <c r="FU2964">
        <v>130</v>
      </c>
      <c r="FV2964" t="s">
        <v>66</v>
      </c>
      <c r="FW2964" t="s">
        <v>3710</v>
      </c>
      <c r="FX2964" t="s">
        <v>349</v>
      </c>
      <c r="FZ2964" t="s">
        <v>347</v>
      </c>
      <c r="GA2964">
        <v>3</v>
      </c>
      <c r="GB2964">
        <v>16</v>
      </c>
      <c r="GC2964" t="s">
        <v>353</v>
      </c>
      <c r="GD2964" t="s">
        <v>408</v>
      </c>
      <c r="GE2964" t="s">
        <v>355</v>
      </c>
      <c r="GF2964" t="s">
        <v>355</v>
      </c>
      <c r="GG2964">
        <v>14</v>
      </c>
      <c r="GH2964" t="s">
        <v>356</v>
      </c>
    </row>
    <row r="2965" spans="1:190" x14ac:dyDescent="0.35">
      <c r="A2965" t="s">
        <v>65</v>
      </c>
      <c r="B2965" t="s">
        <v>66</v>
      </c>
      <c r="C2965" t="s">
        <v>6919</v>
      </c>
      <c r="D2965" t="s">
        <v>3710</v>
      </c>
      <c r="E2965" t="s">
        <v>7162</v>
      </c>
      <c r="F2965" t="s">
        <v>7163</v>
      </c>
      <c r="G2965" t="s">
        <v>7173</v>
      </c>
      <c r="H2965" t="s">
        <v>3372</v>
      </c>
      <c r="I2965">
        <v>14</v>
      </c>
      <c r="J2965">
        <v>0</v>
      </c>
      <c r="K2965" t="s">
        <v>345</v>
      </c>
      <c r="L2965">
        <v>8.1720000000000006</v>
      </c>
      <c r="M2965">
        <v>28.094999999999999</v>
      </c>
      <c r="N2965" t="s">
        <v>346</v>
      </c>
      <c r="O2965" t="s">
        <v>347</v>
      </c>
      <c r="P2965" s="133">
        <v>15</v>
      </c>
      <c r="Q2965" s="133">
        <v>78</v>
      </c>
      <c r="R2965" s="133">
        <v>15</v>
      </c>
      <c r="S2965" s="133">
        <v>78</v>
      </c>
      <c r="T2965" s="133">
        <v>0</v>
      </c>
      <c r="W2965">
        <v>0</v>
      </c>
      <c r="Z2965">
        <v>0</v>
      </c>
      <c r="AC2965">
        <v>78</v>
      </c>
      <c r="AD2965" t="s">
        <v>66</v>
      </c>
      <c r="AE2965" t="s">
        <v>3710</v>
      </c>
      <c r="AF2965">
        <v>0</v>
      </c>
      <c r="AI2965">
        <v>0</v>
      </c>
      <c r="AL2965" t="s">
        <v>349</v>
      </c>
      <c r="AM2965">
        <v>0</v>
      </c>
      <c r="AN2965">
        <v>0</v>
      </c>
      <c r="AO2965">
        <v>0</v>
      </c>
      <c r="AR2965">
        <v>0</v>
      </c>
      <c r="AU2965">
        <v>0</v>
      </c>
      <c r="AX2965">
        <v>0</v>
      </c>
      <c r="BA2965">
        <v>0</v>
      </c>
      <c r="BD2965">
        <v>0</v>
      </c>
      <c r="BE2965">
        <v>0</v>
      </c>
      <c r="BF2965">
        <v>0</v>
      </c>
      <c r="BG2965">
        <v>0</v>
      </c>
      <c r="BH2965" t="s">
        <v>349</v>
      </c>
      <c r="BI2965">
        <v>0</v>
      </c>
      <c r="BJ2965">
        <v>0</v>
      </c>
      <c r="BK2965">
        <v>0</v>
      </c>
      <c r="BL2965">
        <v>0</v>
      </c>
      <c r="BM2965">
        <v>0</v>
      </c>
      <c r="BN2965" t="s">
        <v>349</v>
      </c>
      <c r="BO2965">
        <v>0</v>
      </c>
      <c r="BP2965">
        <v>0</v>
      </c>
      <c r="BQ2965">
        <v>0</v>
      </c>
      <c r="BR2965">
        <v>0</v>
      </c>
      <c r="BS2965">
        <v>0</v>
      </c>
      <c r="BT2965" t="s">
        <v>349</v>
      </c>
      <c r="BU2965">
        <v>0</v>
      </c>
      <c r="BV2965">
        <v>0</v>
      </c>
      <c r="BW2965">
        <v>0</v>
      </c>
      <c r="BX2965">
        <v>0</v>
      </c>
      <c r="BY2965">
        <v>78</v>
      </c>
      <c r="BZ2965" t="s">
        <v>349</v>
      </c>
      <c r="CA2965">
        <v>0</v>
      </c>
      <c r="CB2965">
        <v>0</v>
      </c>
      <c r="CC2965">
        <v>0</v>
      </c>
      <c r="CD2965">
        <v>0</v>
      </c>
      <c r="CE2965">
        <v>0</v>
      </c>
      <c r="CF2965" t="s">
        <v>349</v>
      </c>
      <c r="CG2965">
        <v>0</v>
      </c>
      <c r="CH2965">
        <v>0</v>
      </c>
      <c r="CI2965">
        <v>0</v>
      </c>
      <c r="CJ2965" t="s">
        <v>349</v>
      </c>
      <c r="CK2965">
        <v>0</v>
      </c>
      <c r="CL2965" t="s">
        <v>349</v>
      </c>
      <c r="CM2965">
        <v>0</v>
      </c>
      <c r="CN2965" s="133">
        <v>0</v>
      </c>
      <c r="CO2965" s="133" t="s">
        <v>347</v>
      </c>
      <c r="CP2965" s="133">
        <v>74</v>
      </c>
      <c r="CQ2965" s="133">
        <v>385</v>
      </c>
      <c r="CR2965">
        <v>74</v>
      </c>
      <c r="CS2965">
        <v>385</v>
      </c>
      <c r="CT2965">
        <v>0</v>
      </c>
      <c r="CY2965">
        <v>0</v>
      </c>
      <c r="DD2965">
        <v>125</v>
      </c>
      <c r="DE2965" t="s">
        <v>66</v>
      </c>
      <c r="DF2965" t="s">
        <v>3710</v>
      </c>
      <c r="DG2965" t="s">
        <v>444</v>
      </c>
      <c r="DI2965">
        <v>200</v>
      </c>
      <c r="DJ2965" t="s">
        <v>66</v>
      </c>
      <c r="DK2965" t="s">
        <v>3710</v>
      </c>
      <c r="DL2965" t="s">
        <v>405</v>
      </c>
      <c r="DN2965">
        <v>60</v>
      </c>
      <c r="DO2965" t="s">
        <v>66</v>
      </c>
      <c r="DP2965" t="s">
        <v>3710</v>
      </c>
      <c r="DQ2965" t="s">
        <v>405</v>
      </c>
      <c r="DS2965">
        <v>0</v>
      </c>
      <c r="DV2965" t="s">
        <v>349</v>
      </c>
      <c r="DW2965">
        <v>0</v>
      </c>
      <c r="DX2965">
        <v>0</v>
      </c>
      <c r="DY2965">
        <v>0</v>
      </c>
      <c r="EF2965">
        <v>0</v>
      </c>
      <c r="EM2965">
        <v>0</v>
      </c>
      <c r="ET2965">
        <v>0</v>
      </c>
      <c r="FA2965">
        <v>0</v>
      </c>
      <c r="FH2965">
        <v>0</v>
      </c>
      <c r="FK2965">
        <v>24</v>
      </c>
      <c r="FL2965">
        <v>125</v>
      </c>
      <c r="FM2965">
        <v>40</v>
      </c>
      <c r="FN2965">
        <v>208</v>
      </c>
      <c r="FO2965">
        <v>10</v>
      </c>
      <c r="FP2965">
        <v>52</v>
      </c>
      <c r="FQ2965">
        <v>0</v>
      </c>
      <c r="FR2965">
        <v>0</v>
      </c>
      <c r="FS2965" t="s">
        <v>347</v>
      </c>
      <c r="FT2965">
        <v>31</v>
      </c>
      <c r="FU2965">
        <v>161</v>
      </c>
      <c r="FV2965" t="s">
        <v>66</v>
      </c>
      <c r="FW2965" t="s">
        <v>3710</v>
      </c>
      <c r="FX2965" t="s">
        <v>349</v>
      </c>
      <c r="FZ2965" t="s">
        <v>347</v>
      </c>
      <c r="GA2965">
        <v>3</v>
      </c>
      <c r="GB2965">
        <v>15</v>
      </c>
      <c r="GC2965" t="s">
        <v>353</v>
      </c>
      <c r="GD2965" t="s">
        <v>408</v>
      </c>
      <c r="GE2965" t="s">
        <v>355</v>
      </c>
      <c r="GF2965" t="s">
        <v>355</v>
      </c>
      <c r="GG2965">
        <v>14</v>
      </c>
      <c r="GH2965" t="s">
        <v>451</v>
      </c>
    </row>
    <row r="2966" spans="1:190" x14ac:dyDescent="0.35">
      <c r="A2966" t="s">
        <v>65</v>
      </c>
      <c r="B2966" t="s">
        <v>66</v>
      </c>
      <c r="C2966" t="s">
        <v>6919</v>
      </c>
      <c r="D2966" t="s">
        <v>3710</v>
      </c>
      <c r="E2966" t="s">
        <v>7162</v>
      </c>
      <c r="F2966" t="s">
        <v>7163</v>
      </c>
      <c r="G2966" t="s">
        <v>7174</v>
      </c>
      <c r="H2966" t="s">
        <v>7175</v>
      </c>
      <c r="I2966">
        <v>14</v>
      </c>
      <c r="J2966">
        <v>8</v>
      </c>
      <c r="K2966" t="s">
        <v>345</v>
      </c>
      <c r="L2966">
        <v>8.1166300000000007</v>
      </c>
      <c r="M2966">
        <v>27.970216669999999</v>
      </c>
      <c r="N2966" t="s">
        <v>346</v>
      </c>
      <c r="O2966" t="s">
        <v>349</v>
      </c>
      <c r="P2966" s="133">
        <v>0</v>
      </c>
      <c r="Q2966" s="133">
        <v>0</v>
      </c>
      <c r="R2966" s="133">
        <v>0</v>
      </c>
      <c r="S2966" s="133">
        <v>0</v>
      </c>
      <c r="T2966" s="133">
        <v>0</v>
      </c>
      <c r="W2966">
        <v>0</v>
      </c>
      <c r="Z2966">
        <v>0</v>
      </c>
      <c r="AC2966">
        <v>0</v>
      </c>
      <c r="AF2966">
        <v>0</v>
      </c>
      <c r="AI2966">
        <v>0</v>
      </c>
      <c r="AL2966" t="s">
        <v>349</v>
      </c>
      <c r="AM2966">
        <v>0</v>
      </c>
      <c r="AN2966">
        <v>0</v>
      </c>
      <c r="AO2966">
        <v>0</v>
      </c>
      <c r="AR2966">
        <v>0</v>
      </c>
      <c r="AU2966">
        <v>0</v>
      </c>
      <c r="AX2966">
        <v>0</v>
      </c>
      <c r="BA2966">
        <v>0</v>
      </c>
      <c r="BD2966">
        <v>0</v>
      </c>
      <c r="BE2966">
        <v>0</v>
      </c>
      <c r="BF2966">
        <v>0</v>
      </c>
      <c r="BG2966">
        <v>0</v>
      </c>
      <c r="BH2966" t="s">
        <v>349</v>
      </c>
      <c r="BI2966">
        <v>0</v>
      </c>
      <c r="BJ2966">
        <v>0</v>
      </c>
      <c r="BK2966">
        <v>0</v>
      </c>
      <c r="BL2966">
        <v>0</v>
      </c>
      <c r="BM2966">
        <v>0</v>
      </c>
      <c r="BN2966" t="s">
        <v>349</v>
      </c>
      <c r="BO2966">
        <v>0</v>
      </c>
      <c r="BP2966">
        <v>0</v>
      </c>
      <c r="BQ2966">
        <v>0</v>
      </c>
      <c r="BR2966">
        <v>0</v>
      </c>
      <c r="BS2966">
        <v>0</v>
      </c>
      <c r="BT2966" t="s">
        <v>349</v>
      </c>
      <c r="BU2966">
        <v>0</v>
      </c>
      <c r="BV2966">
        <v>0</v>
      </c>
      <c r="BW2966">
        <v>0</v>
      </c>
      <c r="BX2966">
        <v>0</v>
      </c>
      <c r="BY2966">
        <v>0</v>
      </c>
      <c r="BZ2966" t="s">
        <v>349</v>
      </c>
      <c r="CA2966">
        <v>0</v>
      </c>
      <c r="CB2966">
        <v>0</v>
      </c>
      <c r="CC2966">
        <v>0</v>
      </c>
      <c r="CD2966">
        <v>0</v>
      </c>
      <c r="CE2966">
        <v>0</v>
      </c>
      <c r="CF2966" t="s">
        <v>349</v>
      </c>
      <c r="CG2966">
        <v>0</v>
      </c>
      <c r="CH2966">
        <v>0</v>
      </c>
      <c r="CI2966">
        <v>0</v>
      </c>
      <c r="CJ2966" t="s">
        <v>349</v>
      </c>
      <c r="CK2966">
        <v>0</v>
      </c>
      <c r="CL2966" t="s">
        <v>349</v>
      </c>
      <c r="CM2966">
        <v>0</v>
      </c>
      <c r="CN2966" s="133">
        <v>0</v>
      </c>
      <c r="CO2966" s="133" t="s">
        <v>347</v>
      </c>
      <c r="CP2966" s="133">
        <v>29</v>
      </c>
      <c r="CQ2966" s="133">
        <v>162</v>
      </c>
      <c r="CR2966">
        <v>29</v>
      </c>
      <c r="CS2966">
        <v>162</v>
      </c>
      <c r="CT2966">
        <v>0</v>
      </c>
      <c r="CY2966">
        <v>0</v>
      </c>
      <c r="DD2966">
        <v>0</v>
      </c>
      <c r="DI2966">
        <v>102</v>
      </c>
      <c r="DJ2966" t="s">
        <v>66</v>
      </c>
      <c r="DK2966" t="s">
        <v>3710</v>
      </c>
      <c r="DL2966" t="s">
        <v>405</v>
      </c>
      <c r="DN2966">
        <v>40</v>
      </c>
      <c r="DO2966" t="s">
        <v>66</v>
      </c>
      <c r="DP2966" t="s">
        <v>3710</v>
      </c>
      <c r="DQ2966" t="s">
        <v>405</v>
      </c>
      <c r="DS2966">
        <v>20</v>
      </c>
      <c r="DT2966" t="s">
        <v>348</v>
      </c>
      <c r="DU2966" t="s">
        <v>348</v>
      </c>
      <c r="DV2966" t="s">
        <v>349</v>
      </c>
      <c r="DW2966">
        <v>0</v>
      </c>
      <c r="DX2966">
        <v>0</v>
      </c>
      <c r="DY2966">
        <v>0</v>
      </c>
      <c r="EF2966">
        <v>0</v>
      </c>
      <c r="EM2966">
        <v>0</v>
      </c>
      <c r="ET2966">
        <v>0</v>
      </c>
      <c r="FA2966">
        <v>0</v>
      </c>
      <c r="FH2966">
        <v>0</v>
      </c>
      <c r="FK2966">
        <v>9</v>
      </c>
      <c r="FL2966">
        <v>40</v>
      </c>
      <c r="FM2966">
        <v>15</v>
      </c>
      <c r="FN2966">
        <v>78</v>
      </c>
      <c r="FO2966">
        <v>5</v>
      </c>
      <c r="FP2966">
        <v>44</v>
      </c>
      <c r="FQ2966">
        <v>0</v>
      </c>
      <c r="FR2966">
        <v>0</v>
      </c>
      <c r="FS2966" t="s">
        <v>347</v>
      </c>
      <c r="FT2966">
        <v>15</v>
      </c>
      <c r="FU2966">
        <v>80</v>
      </c>
      <c r="FV2966" t="s">
        <v>66</v>
      </c>
      <c r="FW2966" t="s">
        <v>3710</v>
      </c>
      <c r="FX2966" t="s">
        <v>349</v>
      </c>
      <c r="FZ2966" t="s">
        <v>347</v>
      </c>
      <c r="GA2966">
        <v>5</v>
      </c>
      <c r="GB2966">
        <v>27</v>
      </c>
      <c r="GC2966" t="s">
        <v>353</v>
      </c>
      <c r="GD2966" t="s">
        <v>408</v>
      </c>
      <c r="GE2966" t="s">
        <v>355</v>
      </c>
      <c r="GF2966" t="s">
        <v>355</v>
      </c>
      <c r="GG2966">
        <v>14</v>
      </c>
      <c r="GH2966" t="s">
        <v>356</v>
      </c>
    </row>
    <row r="2967" spans="1:190" x14ac:dyDescent="0.35">
      <c r="A2967" t="s">
        <v>65</v>
      </c>
      <c r="B2967" t="s">
        <v>66</v>
      </c>
      <c r="C2967" t="s">
        <v>6919</v>
      </c>
      <c r="D2967" t="s">
        <v>3710</v>
      </c>
      <c r="E2967" t="s">
        <v>7162</v>
      </c>
      <c r="F2967" t="s">
        <v>7163</v>
      </c>
      <c r="G2967" t="s">
        <v>7176</v>
      </c>
      <c r="H2967" t="s">
        <v>7177</v>
      </c>
      <c r="I2967">
        <v>14</v>
      </c>
      <c r="J2967">
        <v>0</v>
      </c>
      <c r="K2967" t="s">
        <v>345</v>
      </c>
      <c r="L2967">
        <v>8.2159999999999993</v>
      </c>
      <c r="M2967">
        <v>28.117000000000001</v>
      </c>
      <c r="N2967" t="s">
        <v>346</v>
      </c>
      <c r="O2967" t="s">
        <v>347</v>
      </c>
      <c r="P2967" s="133">
        <v>17</v>
      </c>
      <c r="Q2967" s="133">
        <v>88</v>
      </c>
      <c r="R2967" s="133">
        <v>17</v>
      </c>
      <c r="S2967" s="133">
        <v>88</v>
      </c>
      <c r="T2967" s="133">
        <v>0</v>
      </c>
      <c r="W2967">
        <v>0</v>
      </c>
      <c r="Z2967">
        <v>0</v>
      </c>
      <c r="AC2967">
        <v>88</v>
      </c>
      <c r="AD2967" t="s">
        <v>66</v>
      </c>
      <c r="AE2967" t="s">
        <v>3710</v>
      </c>
      <c r="AF2967">
        <v>0</v>
      </c>
      <c r="AI2967">
        <v>0</v>
      </c>
      <c r="AL2967" t="s">
        <v>349</v>
      </c>
      <c r="AM2967">
        <v>0</v>
      </c>
      <c r="AN2967">
        <v>0</v>
      </c>
      <c r="AO2967">
        <v>0</v>
      </c>
      <c r="AR2967">
        <v>0</v>
      </c>
      <c r="AU2967">
        <v>0</v>
      </c>
      <c r="AX2967">
        <v>0</v>
      </c>
      <c r="BA2967">
        <v>0</v>
      </c>
      <c r="BD2967">
        <v>0</v>
      </c>
      <c r="BE2967">
        <v>0</v>
      </c>
      <c r="BF2967">
        <v>0</v>
      </c>
      <c r="BG2967">
        <v>0</v>
      </c>
      <c r="BH2967" t="s">
        <v>349</v>
      </c>
      <c r="BI2967">
        <v>0</v>
      </c>
      <c r="BJ2967">
        <v>0</v>
      </c>
      <c r="BK2967">
        <v>0</v>
      </c>
      <c r="BL2967">
        <v>0</v>
      </c>
      <c r="BM2967">
        <v>0</v>
      </c>
      <c r="BN2967" t="s">
        <v>349</v>
      </c>
      <c r="BO2967">
        <v>0</v>
      </c>
      <c r="BP2967">
        <v>0</v>
      </c>
      <c r="BQ2967">
        <v>0</v>
      </c>
      <c r="BR2967">
        <v>0</v>
      </c>
      <c r="BS2967">
        <v>0</v>
      </c>
      <c r="BT2967" t="s">
        <v>349</v>
      </c>
      <c r="BU2967">
        <v>0</v>
      </c>
      <c r="BV2967">
        <v>0</v>
      </c>
      <c r="BW2967">
        <v>0</v>
      </c>
      <c r="BX2967">
        <v>0</v>
      </c>
      <c r="BY2967">
        <v>88</v>
      </c>
      <c r="BZ2967" t="s">
        <v>349</v>
      </c>
      <c r="CA2967">
        <v>0</v>
      </c>
      <c r="CB2967">
        <v>0</v>
      </c>
      <c r="CC2967">
        <v>0</v>
      </c>
      <c r="CD2967">
        <v>0</v>
      </c>
      <c r="CE2967">
        <v>0</v>
      </c>
      <c r="CF2967" t="s">
        <v>349</v>
      </c>
      <c r="CG2967">
        <v>0</v>
      </c>
      <c r="CH2967">
        <v>0</v>
      </c>
      <c r="CI2967">
        <v>0</v>
      </c>
      <c r="CJ2967" t="s">
        <v>349</v>
      </c>
      <c r="CK2967">
        <v>0</v>
      </c>
      <c r="CL2967" t="s">
        <v>349</v>
      </c>
      <c r="CM2967">
        <v>0</v>
      </c>
      <c r="CN2967" s="133">
        <v>0</v>
      </c>
      <c r="CO2967" s="133" t="s">
        <v>347</v>
      </c>
      <c r="CP2967" s="133">
        <v>405</v>
      </c>
      <c r="CQ2967" s="133">
        <v>2106</v>
      </c>
      <c r="CR2967">
        <v>405</v>
      </c>
      <c r="CS2967">
        <v>2106</v>
      </c>
      <c r="CT2967">
        <v>0</v>
      </c>
      <c r="CY2967">
        <v>0</v>
      </c>
      <c r="DD2967">
        <v>510</v>
      </c>
      <c r="DE2967" t="s">
        <v>66</v>
      </c>
      <c r="DF2967" t="s">
        <v>3710</v>
      </c>
      <c r="DG2967" t="s">
        <v>405</v>
      </c>
      <c r="DI2967">
        <v>950</v>
      </c>
      <c r="DJ2967" t="s">
        <v>66</v>
      </c>
      <c r="DK2967" t="s">
        <v>3710</v>
      </c>
      <c r="DL2967" t="s">
        <v>405</v>
      </c>
      <c r="DN2967">
        <v>646</v>
      </c>
      <c r="DO2967" t="s">
        <v>66</v>
      </c>
      <c r="DP2967" t="s">
        <v>3710</v>
      </c>
      <c r="DQ2967" t="s">
        <v>405</v>
      </c>
      <c r="DS2967">
        <v>0</v>
      </c>
      <c r="DV2967" t="s">
        <v>349</v>
      </c>
      <c r="DW2967">
        <v>0</v>
      </c>
      <c r="DX2967">
        <v>0</v>
      </c>
      <c r="DY2967">
        <v>0</v>
      </c>
      <c r="EF2967">
        <v>0</v>
      </c>
      <c r="EM2967">
        <v>0</v>
      </c>
      <c r="ET2967">
        <v>0</v>
      </c>
      <c r="FA2967">
        <v>0</v>
      </c>
      <c r="FH2967">
        <v>0</v>
      </c>
      <c r="FK2967">
        <v>105</v>
      </c>
      <c r="FL2967">
        <v>546</v>
      </c>
      <c r="FM2967">
        <v>160</v>
      </c>
      <c r="FN2967">
        <v>832</v>
      </c>
      <c r="FO2967">
        <v>140</v>
      </c>
      <c r="FP2967">
        <v>728</v>
      </c>
      <c r="FQ2967">
        <v>0</v>
      </c>
      <c r="FR2967">
        <v>0</v>
      </c>
      <c r="FS2967" t="s">
        <v>347</v>
      </c>
      <c r="FT2967">
        <v>21</v>
      </c>
      <c r="FU2967">
        <v>109</v>
      </c>
      <c r="FV2967" t="s">
        <v>66</v>
      </c>
      <c r="FW2967" t="s">
        <v>3710</v>
      </c>
      <c r="FX2967" t="s">
        <v>349</v>
      </c>
      <c r="FZ2967" t="s">
        <v>347</v>
      </c>
      <c r="GA2967">
        <v>7</v>
      </c>
      <c r="GB2967">
        <v>36</v>
      </c>
      <c r="GC2967" t="s">
        <v>353</v>
      </c>
      <c r="GD2967" t="s">
        <v>408</v>
      </c>
      <c r="GE2967" t="s">
        <v>355</v>
      </c>
      <c r="GF2967" t="s">
        <v>355</v>
      </c>
      <c r="GG2967">
        <v>14</v>
      </c>
      <c r="GH2967" t="s">
        <v>451</v>
      </c>
    </row>
    <row r="2968" spans="1:190" x14ac:dyDescent="0.35">
      <c r="A2968" t="s">
        <v>65</v>
      </c>
      <c r="B2968" t="s">
        <v>66</v>
      </c>
      <c r="C2968" t="s">
        <v>6919</v>
      </c>
      <c r="D2968" t="s">
        <v>3710</v>
      </c>
      <c r="E2968" t="s">
        <v>7162</v>
      </c>
      <c r="F2968" t="s">
        <v>7163</v>
      </c>
      <c r="G2968" t="s">
        <v>7178</v>
      </c>
      <c r="H2968" t="s">
        <v>5406</v>
      </c>
      <c r="I2968">
        <v>14</v>
      </c>
      <c r="J2968">
        <v>0</v>
      </c>
      <c r="K2968" t="s">
        <v>345</v>
      </c>
      <c r="L2968">
        <v>8.0489999999999995</v>
      </c>
      <c r="M2968">
        <v>28.109000000000002</v>
      </c>
      <c r="N2968" t="s">
        <v>346</v>
      </c>
      <c r="O2968" t="s">
        <v>349</v>
      </c>
      <c r="P2968" s="133">
        <v>0</v>
      </c>
      <c r="Q2968" s="133">
        <v>0</v>
      </c>
      <c r="R2968" s="133">
        <v>0</v>
      </c>
      <c r="S2968" s="133">
        <v>0</v>
      </c>
      <c r="T2968" s="133">
        <v>0</v>
      </c>
      <c r="W2968">
        <v>0</v>
      </c>
      <c r="Z2968">
        <v>0</v>
      </c>
      <c r="AC2968">
        <v>0</v>
      </c>
      <c r="AF2968">
        <v>0</v>
      </c>
      <c r="AI2968">
        <v>0</v>
      </c>
      <c r="AL2968" t="s">
        <v>349</v>
      </c>
      <c r="AM2968">
        <v>0</v>
      </c>
      <c r="AN2968">
        <v>0</v>
      </c>
      <c r="AO2968">
        <v>0</v>
      </c>
      <c r="AR2968">
        <v>0</v>
      </c>
      <c r="AU2968">
        <v>0</v>
      </c>
      <c r="AX2968">
        <v>0</v>
      </c>
      <c r="BA2968">
        <v>0</v>
      </c>
      <c r="BD2968">
        <v>0</v>
      </c>
      <c r="BE2968">
        <v>0</v>
      </c>
      <c r="BF2968">
        <v>0</v>
      </c>
      <c r="BG2968">
        <v>0</v>
      </c>
      <c r="BH2968" t="s">
        <v>349</v>
      </c>
      <c r="BI2968">
        <v>0</v>
      </c>
      <c r="BJ2968">
        <v>0</v>
      </c>
      <c r="BK2968">
        <v>0</v>
      </c>
      <c r="BL2968">
        <v>0</v>
      </c>
      <c r="BM2968">
        <v>0</v>
      </c>
      <c r="BN2968" t="s">
        <v>349</v>
      </c>
      <c r="BO2968">
        <v>0</v>
      </c>
      <c r="BP2968">
        <v>0</v>
      </c>
      <c r="BQ2968">
        <v>0</v>
      </c>
      <c r="BR2968">
        <v>0</v>
      </c>
      <c r="BS2968">
        <v>0</v>
      </c>
      <c r="BT2968" t="s">
        <v>349</v>
      </c>
      <c r="BU2968">
        <v>0</v>
      </c>
      <c r="BV2968">
        <v>0</v>
      </c>
      <c r="BW2968">
        <v>0</v>
      </c>
      <c r="BX2968">
        <v>0</v>
      </c>
      <c r="BY2968">
        <v>0</v>
      </c>
      <c r="BZ2968" t="s">
        <v>349</v>
      </c>
      <c r="CA2968">
        <v>0</v>
      </c>
      <c r="CB2968">
        <v>0</v>
      </c>
      <c r="CC2968">
        <v>0</v>
      </c>
      <c r="CD2968">
        <v>0</v>
      </c>
      <c r="CE2968">
        <v>0</v>
      </c>
      <c r="CF2968" t="s">
        <v>349</v>
      </c>
      <c r="CG2968">
        <v>0</v>
      </c>
      <c r="CH2968">
        <v>0</v>
      </c>
      <c r="CI2968">
        <v>0</v>
      </c>
      <c r="CJ2968" t="s">
        <v>349</v>
      </c>
      <c r="CK2968">
        <v>0</v>
      </c>
      <c r="CL2968" t="s">
        <v>349</v>
      </c>
      <c r="CM2968">
        <v>0</v>
      </c>
      <c r="CN2968" s="133">
        <v>0</v>
      </c>
      <c r="CO2968" s="133" t="s">
        <v>349</v>
      </c>
      <c r="CP2968" s="133">
        <v>0</v>
      </c>
      <c r="CQ2968" s="133">
        <v>0</v>
      </c>
      <c r="CR2968">
        <v>0</v>
      </c>
      <c r="CS2968">
        <v>0</v>
      </c>
      <c r="CT2968">
        <v>0</v>
      </c>
      <c r="CY2968">
        <v>0</v>
      </c>
      <c r="DD2968">
        <v>0</v>
      </c>
      <c r="DI2968">
        <v>0</v>
      </c>
      <c r="DN2968">
        <v>0</v>
      </c>
      <c r="DS2968">
        <v>0</v>
      </c>
      <c r="DV2968" t="s">
        <v>349</v>
      </c>
      <c r="DW2968">
        <v>0</v>
      </c>
      <c r="DX2968">
        <v>0</v>
      </c>
      <c r="DY2968">
        <v>0</v>
      </c>
      <c r="EF2968">
        <v>0</v>
      </c>
      <c r="EM2968">
        <v>0</v>
      </c>
      <c r="ET2968">
        <v>0</v>
      </c>
      <c r="FA2968">
        <v>0</v>
      </c>
      <c r="FH2968">
        <v>0</v>
      </c>
      <c r="FK2968">
        <v>0</v>
      </c>
      <c r="FL2968">
        <v>0</v>
      </c>
      <c r="FM2968">
        <v>0</v>
      </c>
      <c r="FN2968">
        <v>0</v>
      </c>
      <c r="FO2968">
        <v>0</v>
      </c>
      <c r="FP2968">
        <v>0</v>
      </c>
      <c r="FQ2968">
        <v>0</v>
      </c>
      <c r="FR2968">
        <v>0</v>
      </c>
      <c r="FS2968" t="s">
        <v>349</v>
      </c>
      <c r="FT2968">
        <v>0</v>
      </c>
      <c r="FU2968">
        <v>0</v>
      </c>
      <c r="FX2968" t="s">
        <v>349</v>
      </c>
      <c r="FZ2968" t="s">
        <v>349</v>
      </c>
      <c r="GA2968">
        <v>0</v>
      </c>
      <c r="GB2968">
        <v>0</v>
      </c>
      <c r="GC2968" t="s">
        <v>1110</v>
      </c>
      <c r="GD2968" t="s">
        <v>408</v>
      </c>
      <c r="GE2968" t="s">
        <v>408</v>
      </c>
      <c r="GF2968" t="s">
        <v>408</v>
      </c>
      <c r="GG2968">
        <v>14</v>
      </c>
      <c r="GH2968" t="s">
        <v>451</v>
      </c>
    </row>
    <row r="2969" spans="1:190" x14ac:dyDescent="0.35">
      <c r="A2969" t="s">
        <v>65</v>
      </c>
      <c r="B2969" t="s">
        <v>66</v>
      </c>
      <c r="C2969" t="s">
        <v>6919</v>
      </c>
      <c r="D2969" t="s">
        <v>3710</v>
      </c>
      <c r="E2969" t="s">
        <v>7162</v>
      </c>
      <c r="F2969" t="s">
        <v>7163</v>
      </c>
      <c r="G2969" t="s">
        <v>7179</v>
      </c>
      <c r="H2969" t="s">
        <v>7180</v>
      </c>
      <c r="I2969">
        <v>14</v>
      </c>
      <c r="J2969">
        <v>0</v>
      </c>
      <c r="K2969" t="s">
        <v>345</v>
      </c>
      <c r="L2969">
        <v>8.0860000000000003</v>
      </c>
      <c r="M2969">
        <v>28.161000000000001</v>
      </c>
      <c r="N2969" t="s">
        <v>346</v>
      </c>
      <c r="O2969" t="s">
        <v>347</v>
      </c>
      <c r="P2969" s="133">
        <v>13</v>
      </c>
      <c r="Q2969" s="133">
        <v>67</v>
      </c>
      <c r="R2969" s="133">
        <v>13</v>
      </c>
      <c r="S2969" s="133">
        <v>67</v>
      </c>
      <c r="T2969" s="133">
        <v>0</v>
      </c>
      <c r="W2969">
        <v>0</v>
      </c>
      <c r="Z2969">
        <v>0</v>
      </c>
      <c r="AC2969">
        <v>67</v>
      </c>
      <c r="AD2969" t="s">
        <v>66</v>
      </c>
      <c r="AE2969" t="s">
        <v>3710</v>
      </c>
      <c r="AF2969">
        <v>0</v>
      </c>
      <c r="AI2969">
        <v>0</v>
      </c>
      <c r="AL2969" t="s">
        <v>349</v>
      </c>
      <c r="AM2969">
        <v>0</v>
      </c>
      <c r="AN2969">
        <v>0</v>
      </c>
      <c r="AO2969">
        <v>0</v>
      </c>
      <c r="AR2969">
        <v>0</v>
      </c>
      <c r="AU2969">
        <v>0</v>
      </c>
      <c r="AX2969">
        <v>0</v>
      </c>
      <c r="BA2969">
        <v>0</v>
      </c>
      <c r="BD2969">
        <v>0</v>
      </c>
      <c r="BE2969">
        <v>0</v>
      </c>
      <c r="BF2969">
        <v>0</v>
      </c>
      <c r="BG2969">
        <v>0</v>
      </c>
      <c r="BH2969" t="s">
        <v>349</v>
      </c>
      <c r="BI2969">
        <v>0</v>
      </c>
      <c r="BJ2969">
        <v>0</v>
      </c>
      <c r="BK2969">
        <v>0</v>
      </c>
      <c r="BL2969">
        <v>0</v>
      </c>
      <c r="BM2969">
        <v>0</v>
      </c>
      <c r="BN2969" t="s">
        <v>349</v>
      </c>
      <c r="BO2969">
        <v>0</v>
      </c>
      <c r="BP2969">
        <v>0</v>
      </c>
      <c r="BQ2969">
        <v>0</v>
      </c>
      <c r="BR2969">
        <v>0</v>
      </c>
      <c r="BS2969">
        <v>0</v>
      </c>
      <c r="BT2969" t="s">
        <v>349</v>
      </c>
      <c r="BU2969">
        <v>0</v>
      </c>
      <c r="BV2969">
        <v>0</v>
      </c>
      <c r="BW2969">
        <v>0</v>
      </c>
      <c r="BX2969">
        <v>0</v>
      </c>
      <c r="BY2969">
        <v>67</v>
      </c>
      <c r="BZ2969" t="s">
        <v>349</v>
      </c>
      <c r="CA2969">
        <v>0</v>
      </c>
      <c r="CB2969">
        <v>0</v>
      </c>
      <c r="CC2969">
        <v>0</v>
      </c>
      <c r="CD2969">
        <v>0</v>
      </c>
      <c r="CE2969">
        <v>0</v>
      </c>
      <c r="CF2969" t="s">
        <v>349</v>
      </c>
      <c r="CG2969">
        <v>0</v>
      </c>
      <c r="CH2969">
        <v>0</v>
      </c>
      <c r="CI2969">
        <v>0</v>
      </c>
      <c r="CJ2969" t="s">
        <v>349</v>
      </c>
      <c r="CK2969">
        <v>0</v>
      </c>
      <c r="CL2969" t="s">
        <v>349</v>
      </c>
      <c r="CM2969">
        <v>0</v>
      </c>
      <c r="CN2969" s="133">
        <v>0</v>
      </c>
      <c r="CO2969" s="133" t="s">
        <v>347</v>
      </c>
      <c r="CP2969" s="133">
        <v>306</v>
      </c>
      <c r="CQ2969" s="133">
        <v>1591</v>
      </c>
      <c r="CR2969">
        <v>306</v>
      </c>
      <c r="CS2969">
        <v>1591</v>
      </c>
      <c r="CT2969">
        <v>0</v>
      </c>
      <c r="CY2969">
        <v>0</v>
      </c>
      <c r="DD2969">
        <v>0</v>
      </c>
      <c r="DI2969">
        <v>1591</v>
      </c>
      <c r="DJ2969" t="s">
        <v>66</v>
      </c>
      <c r="DK2969" t="s">
        <v>3710</v>
      </c>
      <c r="DL2969" t="s">
        <v>405</v>
      </c>
      <c r="DN2969">
        <v>0</v>
      </c>
      <c r="DS2969">
        <v>0</v>
      </c>
      <c r="DV2969" t="s">
        <v>349</v>
      </c>
      <c r="DW2969">
        <v>0</v>
      </c>
      <c r="DX2969">
        <v>0</v>
      </c>
      <c r="DY2969">
        <v>0</v>
      </c>
      <c r="EF2969">
        <v>0</v>
      </c>
      <c r="EM2969">
        <v>0</v>
      </c>
      <c r="ET2969">
        <v>0</v>
      </c>
      <c r="FA2969">
        <v>0</v>
      </c>
      <c r="FH2969">
        <v>0</v>
      </c>
      <c r="FK2969">
        <v>55</v>
      </c>
      <c r="FL2969">
        <v>286</v>
      </c>
      <c r="FM2969">
        <v>151</v>
      </c>
      <c r="FN2969">
        <v>785</v>
      </c>
      <c r="FO2969">
        <v>100</v>
      </c>
      <c r="FP2969">
        <v>520</v>
      </c>
      <c r="FQ2969">
        <v>0</v>
      </c>
      <c r="FR2969">
        <v>0</v>
      </c>
      <c r="FS2969" t="s">
        <v>347</v>
      </c>
      <c r="FT2969">
        <v>25</v>
      </c>
      <c r="FU2969">
        <v>130</v>
      </c>
      <c r="FV2969" t="s">
        <v>66</v>
      </c>
      <c r="FW2969" t="s">
        <v>3710</v>
      </c>
      <c r="FX2969" t="s">
        <v>349</v>
      </c>
      <c r="FZ2969" t="s">
        <v>347</v>
      </c>
      <c r="GA2969">
        <v>2</v>
      </c>
      <c r="GB2969">
        <v>10</v>
      </c>
      <c r="GC2969" t="s">
        <v>353</v>
      </c>
      <c r="GD2969" t="s">
        <v>408</v>
      </c>
      <c r="GE2969" t="s">
        <v>355</v>
      </c>
      <c r="GF2969" t="s">
        <v>355</v>
      </c>
      <c r="GG2969">
        <v>14</v>
      </c>
      <c r="GH2969" t="s">
        <v>451</v>
      </c>
    </row>
    <row r="2970" spans="1:190" x14ac:dyDescent="0.35">
      <c r="A2970" t="s">
        <v>65</v>
      </c>
      <c r="B2970" t="s">
        <v>66</v>
      </c>
      <c r="C2970" t="s">
        <v>6919</v>
      </c>
      <c r="D2970" t="s">
        <v>3710</v>
      </c>
      <c r="E2970" t="s">
        <v>7162</v>
      </c>
      <c r="F2970" t="s">
        <v>7163</v>
      </c>
      <c r="G2970" t="s">
        <v>7181</v>
      </c>
      <c r="H2970" t="s">
        <v>7182</v>
      </c>
      <c r="I2970">
        <v>14</v>
      </c>
      <c r="J2970">
        <v>5</v>
      </c>
      <c r="K2970" t="s">
        <v>345</v>
      </c>
      <c r="L2970">
        <v>8.1825500000000009</v>
      </c>
      <c r="M2970">
        <v>27.99891667</v>
      </c>
      <c r="N2970" t="s">
        <v>346</v>
      </c>
      <c r="O2970" t="s">
        <v>347</v>
      </c>
      <c r="P2970" s="133">
        <v>96</v>
      </c>
      <c r="Q2970" s="133">
        <v>508</v>
      </c>
      <c r="R2970" s="133">
        <v>96</v>
      </c>
      <c r="S2970" s="133">
        <v>508</v>
      </c>
      <c r="T2970" s="133">
        <v>0</v>
      </c>
      <c r="W2970">
        <v>0</v>
      </c>
      <c r="Z2970">
        <v>0</v>
      </c>
      <c r="AC2970">
        <v>508</v>
      </c>
      <c r="AD2970" t="s">
        <v>66</v>
      </c>
      <c r="AE2970" t="s">
        <v>3710</v>
      </c>
      <c r="AF2970">
        <v>0</v>
      </c>
      <c r="AI2970">
        <v>0</v>
      </c>
      <c r="AL2970" t="s">
        <v>349</v>
      </c>
      <c r="AM2970">
        <v>0</v>
      </c>
      <c r="AN2970">
        <v>0</v>
      </c>
      <c r="AO2970">
        <v>0</v>
      </c>
      <c r="AR2970">
        <v>0</v>
      </c>
      <c r="AU2970">
        <v>0</v>
      </c>
      <c r="AX2970">
        <v>0</v>
      </c>
      <c r="BA2970">
        <v>0</v>
      </c>
      <c r="BD2970">
        <v>0</v>
      </c>
      <c r="BE2970">
        <v>0</v>
      </c>
      <c r="BF2970">
        <v>0</v>
      </c>
      <c r="BG2970">
        <v>0</v>
      </c>
      <c r="BH2970" t="s">
        <v>349</v>
      </c>
      <c r="BI2970">
        <v>0</v>
      </c>
      <c r="BJ2970">
        <v>0</v>
      </c>
      <c r="BK2970">
        <v>0</v>
      </c>
      <c r="BL2970">
        <v>0</v>
      </c>
      <c r="BM2970">
        <v>0</v>
      </c>
      <c r="BN2970" t="s">
        <v>349</v>
      </c>
      <c r="BO2970">
        <v>0</v>
      </c>
      <c r="BP2970">
        <v>0</v>
      </c>
      <c r="BQ2970">
        <v>0</v>
      </c>
      <c r="BR2970">
        <v>0</v>
      </c>
      <c r="BS2970">
        <v>0</v>
      </c>
      <c r="BT2970" t="s">
        <v>349</v>
      </c>
      <c r="BU2970">
        <v>0</v>
      </c>
      <c r="BV2970">
        <v>0</v>
      </c>
      <c r="BW2970">
        <v>0</v>
      </c>
      <c r="BX2970">
        <v>0</v>
      </c>
      <c r="BY2970">
        <v>508</v>
      </c>
      <c r="BZ2970" t="s">
        <v>349</v>
      </c>
      <c r="CA2970">
        <v>0</v>
      </c>
      <c r="CB2970">
        <v>0</v>
      </c>
      <c r="CC2970">
        <v>0</v>
      </c>
      <c r="CD2970">
        <v>0</v>
      </c>
      <c r="CE2970">
        <v>0</v>
      </c>
      <c r="CF2970" t="s">
        <v>349</v>
      </c>
      <c r="CG2970">
        <v>0</v>
      </c>
      <c r="CH2970">
        <v>0</v>
      </c>
      <c r="CI2970">
        <v>0</v>
      </c>
      <c r="CJ2970" t="s">
        <v>349</v>
      </c>
      <c r="CK2970">
        <v>0</v>
      </c>
      <c r="CL2970" t="s">
        <v>349</v>
      </c>
      <c r="CM2970">
        <v>0</v>
      </c>
      <c r="CN2970" s="133">
        <v>0</v>
      </c>
      <c r="CO2970" s="133" t="s">
        <v>347</v>
      </c>
      <c r="CP2970" s="133">
        <v>252</v>
      </c>
      <c r="CQ2970" s="133">
        <v>1285</v>
      </c>
      <c r="CR2970">
        <v>252</v>
      </c>
      <c r="CS2970">
        <v>1285</v>
      </c>
      <c r="CT2970">
        <v>0</v>
      </c>
      <c r="CY2970">
        <v>0</v>
      </c>
      <c r="DD2970">
        <v>97</v>
      </c>
      <c r="DE2970" t="s">
        <v>66</v>
      </c>
      <c r="DF2970" t="s">
        <v>3710</v>
      </c>
      <c r="DG2970" t="s">
        <v>405</v>
      </c>
      <c r="DI2970">
        <v>810</v>
      </c>
      <c r="DJ2970" t="s">
        <v>66</v>
      </c>
      <c r="DK2970" t="s">
        <v>3710</v>
      </c>
      <c r="DL2970" t="s">
        <v>405</v>
      </c>
      <c r="DN2970">
        <v>350</v>
      </c>
      <c r="DO2970" t="s">
        <v>66</v>
      </c>
      <c r="DP2970" t="s">
        <v>3710</v>
      </c>
      <c r="DQ2970" t="s">
        <v>405</v>
      </c>
      <c r="DS2970">
        <v>28</v>
      </c>
      <c r="DT2970" t="s">
        <v>348</v>
      </c>
      <c r="DU2970" t="s">
        <v>348</v>
      </c>
      <c r="DV2970" t="s">
        <v>349</v>
      </c>
      <c r="DW2970">
        <v>0</v>
      </c>
      <c r="DX2970">
        <v>0</v>
      </c>
      <c r="DY2970">
        <v>0</v>
      </c>
      <c r="EF2970">
        <v>0</v>
      </c>
      <c r="EM2970">
        <v>0</v>
      </c>
      <c r="ET2970">
        <v>0</v>
      </c>
      <c r="FA2970">
        <v>0</v>
      </c>
      <c r="FH2970">
        <v>0</v>
      </c>
      <c r="FK2970">
        <v>30</v>
      </c>
      <c r="FL2970">
        <v>175</v>
      </c>
      <c r="FM2970">
        <v>190</v>
      </c>
      <c r="FN2970">
        <v>988</v>
      </c>
      <c r="FO2970">
        <v>32</v>
      </c>
      <c r="FP2970">
        <v>122</v>
      </c>
      <c r="FQ2970">
        <v>0</v>
      </c>
      <c r="FR2970">
        <v>0</v>
      </c>
      <c r="FS2970" t="s">
        <v>347</v>
      </c>
      <c r="FT2970">
        <v>31</v>
      </c>
      <c r="FU2970">
        <v>170</v>
      </c>
      <c r="FV2970" t="s">
        <v>66</v>
      </c>
      <c r="FW2970" t="s">
        <v>3710</v>
      </c>
      <c r="FX2970" t="s">
        <v>349</v>
      </c>
      <c r="FZ2970" t="s">
        <v>347</v>
      </c>
      <c r="GA2970">
        <v>6</v>
      </c>
      <c r="GB2970">
        <v>32</v>
      </c>
      <c r="GC2970" t="s">
        <v>353</v>
      </c>
      <c r="GD2970" t="s">
        <v>408</v>
      </c>
      <c r="GE2970" t="s">
        <v>355</v>
      </c>
      <c r="GF2970" t="s">
        <v>355</v>
      </c>
      <c r="GG2970">
        <v>14</v>
      </c>
      <c r="GH2970" t="s">
        <v>356</v>
      </c>
    </row>
    <row r="2971" spans="1:190" x14ac:dyDescent="0.35">
      <c r="A2971" t="s">
        <v>65</v>
      </c>
      <c r="B2971" t="s">
        <v>66</v>
      </c>
      <c r="C2971" t="s">
        <v>6919</v>
      </c>
      <c r="D2971" t="s">
        <v>3710</v>
      </c>
      <c r="E2971" t="s">
        <v>7162</v>
      </c>
      <c r="F2971" t="s">
        <v>7163</v>
      </c>
      <c r="G2971" t="s">
        <v>7183</v>
      </c>
      <c r="H2971" t="s">
        <v>1968</v>
      </c>
      <c r="I2971">
        <v>14</v>
      </c>
      <c r="J2971">
        <v>0</v>
      </c>
      <c r="K2971" t="s">
        <v>345</v>
      </c>
      <c r="L2971">
        <v>8.2230000000000008</v>
      </c>
      <c r="M2971">
        <v>28.068000000000001</v>
      </c>
      <c r="N2971" t="s">
        <v>346</v>
      </c>
      <c r="O2971" t="s">
        <v>347</v>
      </c>
      <c r="P2971" s="133">
        <v>136</v>
      </c>
      <c r="Q2971" s="133">
        <v>884</v>
      </c>
      <c r="R2971" s="133">
        <v>136</v>
      </c>
      <c r="S2971" s="133">
        <v>884</v>
      </c>
      <c r="T2971" s="133">
        <v>0</v>
      </c>
      <c r="W2971">
        <v>0</v>
      </c>
      <c r="Z2971">
        <v>0</v>
      </c>
      <c r="AC2971">
        <v>884</v>
      </c>
      <c r="AD2971" t="s">
        <v>66</v>
      </c>
      <c r="AE2971" t="s">
        <v>3710</v>
      </c>
      <c r="AF2971">
        <v>0</v>
      </c>
      <c r="AI2971">
        <v>0</v>
      </c>
      <c r="AL2971" t="s">
        <v>349</v>
      </c>
      <c r="AM2971">
        <v>0</v>
      </c>
      <c r="AN2971">
        <v>0</v>
      </c>
      <c r="AO2971">
        <v>0</v>
      </c>
      <c r="AR2971">
        <v>0</v>
      </c>
      <c r="AU2971">
        <v>0</v>
      </c>
      <c r="AX2971">
        <v>0</v>
      </c>
      <c r="BA2971">
        <v>0</v>
      </c>
      <c r="BD2971">
        <v>0</v>
      </c>
      <c r="BE2971">
        <v>0</v>
      </c>
      <c r="BF2971">
        <v>0</v>
      </c>
      <c r="BG2971">
        <v>0</v>
      </c>
      <c r="BH2971" t="s">
        <v>349</v>
      </c>
      <c r="BI2971">
        <v>0</v>
      </c>
      <c r="BJ2971">
        <v>0</v>
      </c>
      <c r="BK2971">
        <v>0</v>
      </c>
      <c r="BL2971">
        <v>0</v>
      </c>
      <c r="BM2971">
        <v>0</v>
      </c>
      <c r="BN2971" t="s">
        <v>349</v>
      </c>
      <c r="BO2971">
        <v>0</v>
      </c>
      <c r="BP2971">
        <v>0</v>
      </c>
      <c r="BQ2971">
        <v>0</v>
      </c>
      <c r="BR2971">
        <v>0</v>
      </c>
      <c r="BS2971">
        <v>0</v>
      </c>
      <c r="BT2971" t="s">
        <v>349</v>
      </c>
      <c r="BU2971">
        <v>0</v>
      </c>
      <c r="BV2971">
        <v>0</v>
      </c>
      <c r="BW2971">
        <v>0</v>
      </c>
      <c r="BX2971">
        <v>0</v>
      </c>
      <c r="BY2971">
        <v>884</v>
      </c>
      <c r="BZ2971" t="s">
        <v>349</v>
      </c>
      <c r="CA2971">
        <v>0</v>
      </c>
      <c r="CB2971">
        <v>0</v>
      </c>
      <c r="CC2971">
        <v>0</v>
      </c>
      <c r="CD2971">
        <v>0</v>
      </c>
      <c r="CE2971">
        <v>0</v>
      </c>
      <c r="CF2971" t="s">
        <v>349</v>
      </c>
      <c r="CG2971">
        <v>0</v>
      </c>
      <c r="CH2971">
        <v>0</v>
      </c>
      <c r="CI2971">
        <v>0</v>
      </c>
      <c r="CJ2971" t="s">
        <v>349</v>
      </c>
      <c r="CK2971">
        <v>0</v>
      </c>
      <c r="CL2971" t="s">
        <v>349</v>
      </c>
      <c r="CM2971">
        <v>0</v>
      </c>
      <c r="CN2971" s="133">
        <v>0</v>
      </c>
      <c r="CO2971" s="133" t="s">
        <v>347</v>
      </c>
      <c r="CP2971" s="133">
        <v>16</v>
      </c>
      <c r="CQ2971" s="133">
        <v>83</v>
      </c>
      <c r="CR2971">
        <v>16</v>
      </c>
      <c r="CS2971">
        <v>83</v>
      </c>
      <c r="CT2971">
        <v>0</v>
      </c>
      <c r="CY2971">
        <v>0</v>
      </c>
      <c r="DD2971">
        <v>23</v>
      </c>
      <c r="DE2971" t="s">
        <v>66</v>
      </c>
      <c r="DF2971" t="s">
        <v>3710</v>
      </c>
      <c r="DG2971" t="s">
        <v>405</v>
      </c>
      <c r="DI2971">
        <v>45</v>
      </c>
      <c r="DJ2971" t="s">
        <v>66</v>
      </c>
      <c r="DK2971" t="s">
        <v>3710</v>
      </c>
      <c r="DL2971" t="s">
        <v>405</v>
      </c>
      <c r="DN2971">
        <v>15</v>
      </c>
      <c r="DO2971" t="s">
        <v>66</v>
      </c>
      <c r="DP2971" t="s">
        <v>3710</v>
      </c>
      <c r="DQ2971" t="s">
        <v>405</v>
      </c>
      <c r="DS2971">
        <v>0</v>
      </c>
      <c r="DV2971" t="s">
        <v>349</v>
      </c>
      <c r="DW2971">
        <v>0</v>
      </c>
      <c r="DX2971">
        <v>0</v>
      </c>
      <c r="DY2971">
        <v>0</v>
      </c>
      <c r="EF2971">
        <v>0</v>
      </c>
      <c r="EM2971">
        <v>0</v>
      </c>
      <c r="ET2971">
        <v>0</v>
      </c>
      <c r="FA2971">
        <v>0</v>
      </c>
      <c r="FH2971">
        <v>0</v>
      </c>
      <c r="FK2971">
        <v>6</v>
      </c>
      <c r="FL2971">
        <v>31</v>
      </c>
      <c r="FM2971">
        <v>8</v>
      </c>
      <c r="FN2971">
        <v>41</v>
      </c>
      <c r="FO2971">
        <v>2</v>
      </c>
      <c r="FP2971">
        <v>11</v>
      </c>
      <c r="FQ2971">
        <v>0</v>
      </c>
      <c r="FR2971">
        <v>0</v>
      </c>
      <c r="FS2971" t="s">
        <v>347</v>
      </c>
      <c r="FT2971">
        <v>8</v>
      </c>
      <c r="FU2971">
        <v>41</v>
      </c>
      <c r="FV2971" t="s">
        <v>66</v>
      </c>
      <c r="FW2971" t="s">
        <v>3710</v>
      </c>
      <c r="FX2971" t="s">
        <v>349</v>
      </c>
      <c r="FZ2971" t="s">
        <v>347</v>
      </c>
      <c r="GA2971">
        <v>4</v>
      </c>
      <c r="GB2971">
        <v>21</v>
      </c>
      <c r="GC2971" t="s">
        <v>353</v>
      </c>
      <c r="GD2971" t="s">
        <v>408</v>
      </c>
      <c r="GE2971" t="s">
        <v>355</v>
      </c>
      <c r="GF2971" t="s">
        <v>355</v>
      </c>
      <c r="GG2971">
        <v>14</v>
      </c>
      <c r="GH2971" t="s">
        <v>451</v>
      </c>
    </row>
    <row r="2972" spans="1:190" x14ac:dyDescent="0.35">
      <c r="A2972" t="s">
        <v>65</v>
      </c>
      <c r="B2972" t="s">
        <v>66</v>
      </c>
      <c r="C2972" t="s">
        <v>6919</v>
      </c>
      <c r="D2972" t="s">
        <v>3710</v>
      </c>
      <c r="E2972" t="s">
        <v>7184</v>
      </c>
      <c r="F2972" t="s">
        <v>7185</v>
      </c>
      <c r="G2972" t="s">
        <v>7186</v>
      </c>
      <c r="H2972" t="s">
        <v>3286</v>
      </c>
      <c r="I2972">
        <v>14</v>
      </c>
      <c r="J2972">
        <v>6</v>
      </c>
      <c r="K2972" t="s">
        <v>345</v>
      </c>
      <c r="L2972">
        <v>8.8629909999999992</v>
      </c>
      <c r="M2972">
        <v>28.206776999999999</v>
      </c>
      <c r="N2972" t="s">
        <v>346</v>
      </c>
      <c r="O2972" t="s">
        <v>347</v>
      </c>
      <c r="P2972" s="133">
        <v>9</v>
      </c>
      <c r="Q2972" s="133">
        <v>49</v>
      </c>
      <c r="R2972" s="133">
        <v>9</v>
      </c>
      <c r="S2972" s="133">
        <v>49</v>
      </c>
      <c r="T2972" s="133">
        <v>0</v>
      </c>
      <c r="W2972">
        <v>0</v>
      </c>
      <c r="Z2972">
        <v>14</v>
      </c>
      <c r="AA2972" t="s">
        <v>66</v>
      </c>
      <c r="AB2972" t="s">
        <v>3710</v>
      </c>
      <c r="AC2972">
        <v>18</v>
      </c>
      <c r="AD2972" t="s">
        <v>66</v>
      </c>
      <c r="AE2972" t="s">
        <v>3710</v>
      </c>
      <c r="AF2972">
        <v>17</v>
      </c>
      <c r="AG2972" t="s">
        <v>66</v>
      </c>
      <c r="AH2972" t="s">
        <v>3536</v>
      </c>
      <c r="AI2972">
        <v>0</v>
      </c>
      <c r="AL2972" t="s">
        <v>349</v>
      </c>
      <c r="AM2972">
        <v>0</v>
      </c>
      <c r="AN2972">
        <v>0</v>
      </c>
      <c r="AO2972">
        <v>0</v>
      </c>
      <c r="AR2972">
        <v>0</v>
      </c>
      <c r="AU2972">
        <v>0</v>
      </c>
      <c r="AX2972">
        <v>0</v>
      </c>
      <c r="BA2972">
        <v>0</v>
      </c>
      <c r="BD2972">
        <v>0</v>
      </c>
      <c r="BE2972">
        <v>0</v>
      </c>
      <c r="BF2972">
        <v>0</v>
      </c>
      <c r="BG2972">
        <v>0</v>
      </c>
      <c r="BH2972" t="s">
        <v>349</v>
      </c>
      <c r="BI2972">
        <v>0</v>
      </c>
      <c r="BJ2972">
        <v>0</v>
      </c>
      <c r="BK2972">
        <v>0</v>
      </c>
      <c r="BL2972">
        <v>0</v>
      </c>
      <c r="BM2972">
        <v>0</v>
      </c>
      <c r="BN2972" t="s">
        <v>349</v>
      </c>
      <c r="BO2972">
        <v>0</v>
      </c>
      <c r="BP2972">
        <v>0</v>
      </c>
      <c r="BQ2972">
        <v>0</v>
      </c>
      <c r="BR2972">
        <v>14</v>
      </c>
      <c r="BS2972">
        <v>0</v>
      </c>
      <c r="BT2972" t="s">
        <v>349</v>
      </c>
      <c r="BU2972">
        <v>0</v>
      </c>
      <c r="BV2972">
        <v>0</v>
      </c>
      <c r="BW2972">
        <v>0</v>
      </c>
      <c r="BX2972">
        <v>0</v>
      </c>
      <c r="BY2972">
        <v>18</v>
      </c>
      <c r="BZ2972" t="s">
        <v>349</v>
      </c>
      <c r="CA2972">
        <v>0</v>
      </c>
      <c r="CB2972">
        <v>0</v>
      </c>
      <c r="CC2972">
        <v>0</v>
      </c>
      <c r="CD2972">
        <v>17</v>
      </c>
      <c r="CE2972">
        <v>0</v>
      </c>
      <c r="CF2972" t="s">
        <v>349</v>
      </c>
      <c r="CG2972">
        <v>0</v>
      </c>
      <c r="CH2972">
        <v>0</v>
      </c>
      <c r="CI2972">
        <v>0</v>
      </c>
      <c r="CJ2972" t="s">
        <v>349</v>
      </c>
      <c r="CK2972">
        <v>0</v>
      </c>
      <c r="CL2972" t="s">
        <v>349</v>
      </c>
      <c r="CM2972">
        <v>0</v>
      </c>
      <c r="CN2972" s="133">
        <v>0</v>
      </c>
      <c r="CO2972" s="133" t="s">
        <v>347</v>
      </c>
      <c r="CP2972" s="133">
        <v>20</v>
      </c>
      <c r="CQ2972" s="133">
        <v>108</v>
      </c>
      <c r="CR2972">
        <v>20</v>
      </c>
      <c r="CS2972">
        <v>108</v>
      </c>
      <c r="CT2972">
        <v>0</v>
      </c>
      <c r="CY2972">
        <v>0</v>
      </c>
      <c r="DD2972">
        <v>0</v>
      </c>
      <c r="DI2972">
        <v>46</v>
      </c>
      <c r="DJ2972" t="s">
        <v>3549</v>
      </c>
      <c r="DK2972" t="s">
        <v>3550</v>
      </c>
      <c r="DL2972" t="s">
        <v>444</v>
      </c>
      <c r="DN2972">
        <v>33</v>
      </c>
      <c r="DO2972" t="s">
        <v>66</v>
      </c>
      <c r="DP2972" t="s">
        <v>3536</v>
      </c>
      <c r="DQ2972" t="s">
        <v>405</v>
      </c>
      <c r="DS2972">
        <v>29</v>
      </c>
      <c r="DT2972" t="s">
        <v>348</v>
      </c>
      <c r="DU2972" t="s">
        <v>348</v>
      </c>
      <c r="DV2972" t="s">
        <v>349</v>
      </c>
      <c r="DW2972">
        <v>0</v>
      </c>
      <c r="DX2972">
        <v>0</v>
      </c>
      <c r="DY2972">
        <v>0</v>
      </c>
      <c r="EF2972">
        <v>0</v>
      </c>
      <c r="EM2972">
        <v>0</v>
      </c>
      <c r="ET2972">
        <v>0</v>
      </c>
      <c r="FA2972">
        <v>0</v>
      </c>
      <c r="FH2972">
        <v>0</v>
      </c>
      <c r="FK2972">
        <v>5</v>
      </c>
      <c r="FL2972">
        <v>27</v>
      </c>
      <c r="FM2972">
        <v>8</v>
      </c>
      <c r="FN2972">
        <v>43</v>
      </c>
      <c r="FO2972">
        <v>7</v>
      </c>
      <c r="FP2972">
        <v>38</v>
      </c>
      <c r="FQ2972">
        <v>0</v>
      </c>
      <c r="FR2972">
        <v>0</v>
      </c>
      <c r="FS2972" t="s">
        <v>347</v>
      </c>
      <c r="FT2972">
        <v>3</v>
      </c>
      <c r="FU2972">
        <v>15</v>
      </c>
      <c r="FV2972" t="s">
        <v>68</v>
      </c>
      <c r="FW2972" t="s">
        <v>1910</v>
      </c>
      <c r="FX2972" t="s">
        <v>347</v>
      </c>
      <c r="FY2972" t="s">
        <v>121</v>
      </c>
      <c r="FZ2972" t="s">
        <v>347</v>
      </c>
      <c r="GA2972">
        <v>5</v>
      </c>
      <c r="GB2972">
        <v>27</v>
      </c>
      <c r="GC2972" t="s">
        <v>365</v>
      </c>
      <c r="GD2972" t="s">
        <v>361</v>
      </c>
      <c r="GE2972" t="s">
        <v>354</v>
      </c>
      <c r="GF2972" t="s">
        <v>355</v>
      </c>
      <c r="GG2972">
        <v>14</v>
      </c>
      <c r="GH2972" t="s">
        <v>356</v>
      </c>
    </row>
    <row r="2973" spans="1:190" x14ac:dyDescent="0.35">
      <c r="A2973" t="s">
        <v>65</v>
      </c>
      <c r="B2973" t="s">
        <v>66</v>
      </c>
      <c r="C2973" t="s">
        <v>6919</v>
      </c>
      <c r="D2973" t="s">
        <v>3710</v>
      </c>
      <c r="E2973" t="s">
        <v>7184</v>
      </c>
      <c r="F2973" t="s">
        <v>7185</v>
      </c>
      <c r="G2973" t="s">
        <v>7187</v>
      </c>
      <c r="H2973" t="s">
        <v>7188</v>
      </c>
      <c r="I2973">
        <v>14</v>
      </c>
      <c r="J2973">
        <v>6</v>
      </c>
      <c r="K2973" t="s">
        <v>345</v>
      </c>
      <c r="L2973">
        <v>8.8556100000000004</v>
      </c>
      <c r="M2973">
        <v>28.329566669999998</v>
      </c>
      <c r="N2973" t="s">
        <v>346</v>
      </c>
      <c r="O2973" t="s">
        <v>347</v>
      </c>
      <c r="P2973" s="133">
        <v>13</v>
      </c>
      <c r="Q2973" s="133">
        <v>68</v>
      </c>
      <c r="R2973" s="133">
        <v>13</v>
      </c>
      <c r="S2973" s="133">
        <v>68</v>
      </c>
      <c r="T2973" s="133">
        <v>0</v>
      </c>
      <c r="W2973">
        <v>0</v>
      </c>
      <c r="Z2973">
        <v>19</v>
      </c>
      <c r="AA2973" t="s">
        <v>66</v>
      </c>
      <c r="AB2973" t="s">
        <v>3710</v>
      </c>
      <c r="AC2973">
        <v>27</v>
      </c>
      <c r="AD2973" t="s">
        <v>66</v>
      </c>
      <c r="AE2973" t="s">
        <v>3710</v>
      </c>
      <c r="AF2973">
        <v>22</v>
      </c>
      <c r="AG2973" t="s">
        <v>3549</v>
      </c>
      <c r="AH2973" t="s">
        <v>3550</v>
      </c>
      <c r="AI2973">
        <v>0</v>
      </c>
      <c r="AL2973" t="s">
        <v>349</v>
      </c>
      <c r="AM2973">
        <v>0</v>
      </c>
      <c r="AN2973">
        <v>0</v>
      </c>
      <c r="AO2973">
        <v>0</v>
      </c>
      <c r="AR2973">
        <v>0</v>
      </c>
      <c r="AU2973">
        <v>0</v>
      </c>
      <c r="AX2973">
        <v>0</v>
      </c>
      <c r="BA2973">
        <v>0</v>
      </c>
      <c r="BD2973">
        <v>0</v>
      </c>
      <c r="BE2973">
        <v>0</v>
      </c>
      <c r="BF2973">
        <v>0</v>
      </c>
      <c r="BG2973">
        <v>0</v>
      </c>
      <c r="BH2973" t="s">
        <v>349</v>
      </c>
      <c r="BI2973">
        <v>0</v>
      </c>
      <c r="BJ2973">
        <v>0</v>
      </c>
      <c r="BK2973">
        <v>0</v>
      </c>
      <c r="BL2973">
        <v>0</v>
      </c>
      <c r="BM2973">
        <v>0</v>
      </c>
      <c r="BN2973" t="s">
        <v>349</v>
      </c>
      <c r="BO2973">
        <v>0</v>
      </c>
      <c r="BP2973">
        <v>0</v>
      </c>
      <c r="BQ2973">
        <v>0</v>
      </c>
      <c r="BR2973">
        <v>19</v>
      </c>
      <c r="BS2973">
        <v>0</v>
      </c>
      <c r="BT2973" t="s">
        <v>349</v>
      </c>
      <c r="BU2973">
        <v>0</v>
      </c>
      <c r="BV2973">
        <v>0</v>
      </c>
      <c r="BW2973">
        <v>0</v>
      </c>
      <c r="BX2973">
        <v>27</v>
      </c>
      <c r="BY2973">
        <v>0</v>
      </c>
      <c r="BZ2973" t="s">
        <v>349</v>
      </c>
      <c r="CA2973">
        <v>0</v>
      </c>
      <c r="CB2973">
        <v>0</v>
      </c>
      <c r="CC2973">
        <v>22</v>
      </c>
      <c r="CD2973">
        <v>0</v>
      </c>
      <c r="CE2973">
        <v>0</v>
      </c>
      <c r="CF2973" t="s">
        <v>349</v>
      </c>
      <c r="CG2973">
        <v>0</v>
      </c>
      <c r="CH2973">
        <v>0</v>
      </c>
      <c r="CI2973">
        <v>0</v>
      </c>
      <c r="CJ2973" t="s">
        <v>347</v>
      </c>
      <c r="CK2973">
        <v>64</v>
      </c>
      <c r="CL2973" t="s">
        <v>349</v>
      </c>
      <c r="CM2973">
        <v>0</v>
      </c>
      <c r="CN2973" s="133">
        <v>0</v>
      </c>
      <c r="CO2973" s="133" t="s">
        <v>347</v>
      </c>
      <c r="CP2973" s="133">
        <v>103</v>
      </c>
      <c r="CQ2973" s="133">
        <v>536</v>
      </c>
      <c r="CR2973">
        <v>103</v>
      </c>
      <c r="CS2973">
        <v>536</v>
      </c>
      <c r="CT2973">
        <v>0</v>
      </c>
      <c r="CY2973">
        <v>0</v>
      </c>
      <c r="DD2973">
        <v>156</v>
      </c>
      <c r="DE2973" t="s">
        <v>66</v>
      </c>
      <c r="DF2973" t="s">
        <v>3441</v>
      </c>
      <c r="DG2973" t="s">
        <v>405</v>
      </c>
      <c r="DI2973">
        <v>211</v>
      </c>
      <c r="DJ2973" t="s">
        <v>66</v>
      </c>
      <c r="DK2973" t="s">
        <v>3536</v>
      </c>
      <c r="DL2973" t="s">
        <v>405</v>
      </c>
      <c r="DN2973">
        <v>169</v>
      </c>
      <c r="DO2973" t="s">
        <v>66</v>
      </c>
      <c r="DP2973" t="s">
        <v>3536</v>
      </c>
      <c r="DQ2973" t="s">
        <v>444</v>
      </c>
      <c r="DS2973">
        <v>0</v>
      </c>
      <c r="DV2973" t="s">
        <v>349</v>
      </c>
      <c r="DW2973">
        <v>0</v>
      </c>
      <c r="DX2973">
        <v>0</v>
      </c>
      <c r="DY2973">
        <v>0</v>
      </c>
      <c r="EF2973">
        <v>0</v>
      </c>
      <c r="EM2973">
        <v>0</v>
      </c>
      <c r="ET2973">
        <v>0</v>
      </c>
      <c r="FA2973">
        <v>0</v>
      </c>
      <c r="FH2973">
        <v>0</v>
      </c>
      <c r="FK2973">
        <v>25</v>
      </c>
      <c r="FL2973">
        <v>131</v>
      </c>
      <c r="FM2973">
        <v>37</v>
      </c>
      <c r="FN2973">
        <v>192</v>
      </c>
      <c r="FO2973">
        <v>41</v>
      </c>
      <c r="FP2973">
        <v>213</v>
      </c>
      <c r="FQ2973">
        <v>0</v>
      </c>
      <c r="FR2973">
        <v>0</v>
      </c>
      <c r="FS2973" t="s">
        <v>347</v>
      </c>
      <c r="FT2973">
        <v>6</v>
      </c>
      <c r="FU2973">
        <v>31</v>
      </c>
      <c r="FV2973" t="s">
        <v>52</v>
      </c>
      <c r="FW2973" t="s">
        <v>340</v>
      </c>
      <c r="FX2973" t="s">
        <v>347</v>
      </c>
      <c r="FY2973" t="s">
        <v>121</v>
      </c>
      <c r="FZ2973" t="s">
        <v>349</v>
      </c>
      <c r="GA2973">
        <v>0</v>
      </c>
      <c r="GB2973">
        <v>0</v>
      </c>
      <c r="GC2973" t="s">
        <v>349</v>
      </c>
      <c r="GD2973" t="s">
        <v>355</v>
      </c>
      <c r="GE2973" t="s">
        <v>361</v>
      </c>
      <c r="GF2973" t="s">
        <v>354</v>
      </c>
      <c r="GG2973">
        <v>14</v>
      </c>
      <c r="GH2973" t="s">
        <v>356</v>
      </c>
    </row>
    <row r="2974" spans="1:190" x14ac:dyDescent="0.35">
      <c r="A2974" t="s">
        <v>65</v>
      </c>
      <c r="B2974" t="s">
        <v>66</v>
      </c>
      <c r="C2974" t="s">
        <v>6919</v>
      </c>
      <c r="D2974" t="s">
        <v>3710</v>
      </c>
      <c r="E2974" t="s">
        <v>7184</v>
      </c>
      <c r="F2974" t="s">
        <v>7185</v>
      </c>
      <c r="G2974" t="s">
        <v>7189</v>
      </c>
      <c r="H2974" t="s">
        <v>7190</v>
      </c>
      <c r="I2974">
        <v>14</v>
      </c>
      <c r="J2974">
        <v>13</v>
      </c>
      <c r="K2974" t="s">
        <v>413</v>
      </c>
      <c r="L2974">
        <v>8.7782300000000006</v>
      </c>
      <c r="M2974">
        <v>28.1998</v>
      </c>
      <c r="N2974" t="s">
        <v>346</v>
      </c>
      <c r="O2974" t="s">
        <v>347</v>
      </c>
      <c r="P2974" s="133">
        <v>138</v>
      </c>
      <c r="Q2974" s="133">
        <v>745</v>
      </c>
      <c r="R2974" s="133">
        <v>138</v>
      </c>
      <c r="S2974" s="133">
        <v>745</v>
      </c>
      <c r="T2974" s="133">
        <v>0</v>
      </c>
      <c r="W2974">
        <v>0</v>
      </c>
      <c r="Z2974">
        <v>0</v>
      </c>
      <c r="AC2974">
        <v>379</v>
      </c>
      <c r="AD2974" t="s">
        <v>3549</v>
      </c>
      <c r="AE2974" t="s">
        <v>3550</v>
      </c>
      <c r="AF2974">
        <v>366</v>
      </c>
      <c r="AG2974" t="s">
        <v>66</v>
      </c>
      <c r="AH2974" t="s">
        <v>3536</v>
      </c>
      <c r="AI2974">
        <v>0</v>
      </c>
      <c r="AL2974" t="s">
        <v>349</v>
      </c>
      <c r="AM2974">
        <v>0</v>
      </c>
      <c r="AN2974">
        <v>0</v>
      </c>
      <c r="AO2974">
        <v>0</v>
      </c>
      <c r="AR2974">
        <v>0</v>
      </c>
      <c r="AU2974">
        <v>0</v>
      </c>
      <c r="AX2974">
        <v>0</v>
      </c>
      <c r="BA2974">
        <v>0</v>
      </c>
      <c r="BD2974">
        <v>0</v>
      </c>
      <c r="BE2974">
        <v>0</v>
      </c>
      <c r="BF2974">
        <v>0</v>
      </c>
      <c r="BG2974">
        <v>0</v>
      </c>
      <c r="BH2974" t="s">
        <v>349</v>
      </c>
      <c r="BI2974">
        <v>0</v>
      </c>
      <c r="BJ2974">
        <v>0</v>
      </c>
      <c r="BK2974">
        <v>0</v>
      </c>
      <c r="BL2974">
        <v>0</v>
      </c>
      <c r="BM2974">
        <v>0</v>
      </c>
      <c r="BN2974" t="s">
        <v>349</v>
      </c>
      <c r="BO2974">
        <v>0</v>
      </c>
      <c r="BP2974">
        <v>0</v>
      </c>
      <c r="BQ2974">
        <v>0</v>
      </c>
      <c r="BR2974">
        <v>0</v>
      </c>
      <c r="BS2974">
        <v>0</v>
      </c>
      <c r="BT2974" t="s">
        <v>349</v>
      </c>
      <c r="BU2974">
        <v>0</v>
      </c>
      <c r="BV2974">
        <v>0</v>
      </c>
      <c r="BW2974">
        <v>379</v>
      </c>
      <c r="BX2974">
        <v>0</v>
      </c>
      <c r="BY2974">
        <v>0</v>
      </c>
      <c r="BZ2974" t="s">
        <v>349</v>
      </c>
      <c r="CA2974">
        <v>0</v>
      </c>
      <c r="CB2974">
        <v>0</v>
      </c>
      <c r="CC2974">
        <v>0</v>
      </c>
      <c r="CD2974">
        <v>0</v>
      </c>
      <c r="CE2974">
        <v>366</v>
      </c>
      <c r="CF2974" t="s">
        <v>349</v>
      </c>
      <c r="CG2974">
        <v>0</v>
      </c>
      <c r="CH2974">
        <v>0</v>
      </c>
      <c r="CI2974">
        <v>0</v>
      </c>
      <c r="CJ2974" t="s">
        <v>349</v>
      </c>
      <c r="CK2974">
        <v>0</v>
      </c>
      <c r="CL2974" t="s">
        <v>349</v>
      </c>
      <c r="CM2974">
        <v>0</v>
      </c>
      <c r="CN2974" s="133">
        <v>0</v>
      </c>
      <c r="CO2974" s="133" t="s">
        <v>349</v>
      </c>
      <c r="CP2974" s="133">
        <v>0</v>
      </c>
      <c r="CQ2974" s="133">
        <v>0</v>
      </c>
      <c r="CR2974">
        <v>0</v>
      </c>
      <c r="CS2974">
        <v>0</v>
      </c>
      <c r="CT2974">
        <v>0</v>
      </c>
      <c r="CY2974">
        <v>0</v>
      </c>
      <c r="DD2974">
        <v>0</v>
      </c>
      <c r="DI2974">
        <v>0</v>
      </c>
      <c r="DN2974">
        <v>0</v>
      </c>
      <c r="DS2974">
        <v>0</v>
      </c>
      <c r="DV2974" t="s">
        <v>349</v>
      </c>
      <c r="DW2974">
        <v>0</v>
      </c>
      <c r="DX2974">
        <v>0</v>
      </c>
      <c r="DY2974">
        <v>0</v>
      </c>
      <c r="EF2974">
        <v>0</v>
      </c>
      <c r="EM2974">
        <v>0</v>
      </c>
      <c r="ET2974">
        <v>0</v>
      </c>
      <c r="FA2974">
        <v>0</v>
      </c>
      <c r="FH2974">
        <v>0</v>
      </c>
      <c r="FK2974">
        <v>0</v>
      </c>
      <c r="FL2974">
        <v>0</v>
      </c>
      <c r="FM2974">
        <v>0</v>
      </c>
      <c r="FN2974">
        <v>0</v>
      </c>
      <c r="FO2974">
        <v>0</v>
      </c>
      <c r="FP2974">
        <v>0</v>
      </c>
      <c r="FQ2974">
        <v>0</v>
      </c>
      <c r="FR2974">
        <v>0</v>
      </c>
      <c r="FS2974" t="s">
        <v>349</v>
      </c>
      <c r="FT2974">
        <v>0</v>
      </c>
      <c r="FU2974">
        <v>0</v>
      </c>
      <c r="FX2974" t="s">
        <v>349</v>
      </c>
      <c r="FZ2974" t="s">
        <v>349</v>
      </c>
      <c r="GA2974">
        <v>0</v>
      </c>
      <c r="GB2974">
        <v>0</v>
      </c>
      <c r="GC2974" t="s">
        <v>349</v>
      </c>
      <c r="GD2974" t="s">
        <v>361</v>
      </c>
      <c r="GE2974" t="s">
        <v>361</v>
      </c>
      <c r="GF2974" t="s">
        <v>361</v>
      </c>
      <c r="GG2974">
        <v>14</v>
      </c>
      <c r="GH2974" t="s">
        <v>451</v>
      </c>
    </row>
    <row r="2975" spans="1:190" x14ac:dyDescent="0.35">
      <c r="A2975" t="s">
        <v>65</v>
      </c>
      <c r="B2975" t="s">
        <v>66</v>
      </c>
      <c r="C2975" t="s">
        <v>6919</v>
      </c>
      <c r="D2975" t="s">
        <v>3710</v>
      </c>
      <c r="E2975" t="s">
        <v>7184</v>
      </c>
      <c r="F2975" t="s">
        <v>7185</v>
      </c>
      <c r="G2975" t="s">
        <v>7191</v>
      </c>
      <c r="H2975" t="s">
        <v>7192</v>
      </c>
      <c r="I2975">
        <v>14</v>
      </c>
      <c r="J2975">
        <v>6</v>
      </c>
      <c r="K2975" t="s">
        <v>345</v>
      </c>
      <c r="L2975">
        <v>8.83</v>
      </c>
      <c r="M2975">
        <v>28.31</v>
      </c>
      <c r="N2975" t="s">
        <v>346</v>
      </c>
      <c r="O2975" t="s">
        <v>347</v>
      </c>
      <c r="P2975" s="133">
        <v>12</v>
      </c>
      <c r="Q2975" s="133">
        <v>64</v>
      </c>
      <c r="R2975" s="133">
        <v>12</v>
      </c>
      <c r="S2975" s="133">
        <v>64</v>
      </c>
      <c r="T2975" s="133">
        <v>0</v>
      </c>
      <c r="W2975">
        <v>0</v>
      </c>
      <c r="Z2975">
        <v>15</v>
      </c>
      <c r="AA2975" t="s">
        <v>66</v>
      </c>
      <c r="AB2975" t="s">
        <v>3710</v>
      </c>
      <c r="AC2975">
        <v>24</v>
      </c>
      <c r="AD2975" t="s">
        <v>66</v>
      </c>
      <c r="AE2975" t="s">
        <v>3710</v>
      </c>
      <c r="AF2975">
        <v>21</v>
      </c>
      <c r="AG2975" t="s">
        <v>66</v>
      </c>
      <c r="AH2975" t="s">
        <v>3536</v>
      </c>
      <c r="AI2975">
        <v>4</v>
      </c>
      <c r="AJ2975" t="s">
        <v>348</v>
      </c>
      <c r="AK2975" t="s">
        <v>348</v>
      </c>
      <c r="AL2975" t="s">
        <v>349</v>
      </c>
      <c r="AM2975">
        <v>0</v>
      </c>
      <c r="AN2975">
        <v>0</v>
      </c>
      <c r="AO2975">
        <v>0</v>
      </c>
      <c r="AR2975">
        <v>0</v>
      </c>
      <c r="AU2975">
        <v>0</v>
      </c>
      <c r="AX2975">
        <v>0</v>
      </c>
      <c r="BA2975">
        <v>0</v>
      </c>
      <c r="BD2975">
        <v>0</v>
      </c>
      <c r="BE2975">
        <v>0</v>
      </c>
      <c r="BF2975">
        <v>0</v>
      </c>
      <c r="BG2975">
        <v>0</v>
      </c>
      <c r="BH2975" t="s">
        <v>349</v>
      </c>
      <c r="BI2975">
        <v>0</v>
      </c>
      <c r="BJ2975">
        <v>0</v>
      </c>
      <c r="BK2975">
        <v>0</v>
      </c>
      <c r="BL2975">
        <v>0</v>
      </c>
      <c r="BM2975">
        <v>0</v>
      </c>
      <c r="BN2975" t="s">
        <v>349</v>
      </c>
      <c r="BO2975">
        <v>0</v>
      </c>
      <c r="BP2975">
        <v>0</v>
      </c>
      <c r="BQ2975">
        <v>15</v>
      </c>
      <c r="BR2975">
        <v>0</v>
      </c>
      <c r="BS2975">
        <v>0</v>
      </c>
      <c r="BT2975" t="s">
        <v>349</v>
      </c>
      <c r="BU2975">
        <v>0</v>
      </c>
      <c r="BV2975">
        <v>0</v>
      </c>
      <c r="BW2975">
        <v>0</v>
      </c>
      <c r="BX2975">
        <v>24</v>
      </c>
      <c r="BY2975">
        <v>0</v>
      </c>
      <c r="BZ2975" t="s">
        <v>349</v>
      </c>
      <c r="CA2975">
        <v>0</v>
      </c>
      <c r="CB2975">
        <v>0</v>
      </c>
      <c r="CC2975">
        <v>21</v>
      </c>
      <c r="CD2975">
        <v>0</v>
      </c>
      <c r="CE2975">
        <v>0</v>
      </c>
      <c r="CF2975" t="s">
        <v>349</v>
      </c>
      <c r="CG2975">
        <v>0</v>
      </c>
      <c r="CH2975">
        <v>0</v>
      </c>
      <c r="CI2975">
        <v>4</v>
      </c>
      <c r="CJ2975" t="s">
        <v>349</v>
      </c>
      <c r="CK2975">
        <v>0</v>
      </c>
      <c r="CL2975" t="s">
        <v>349</v>
      </c>
      <c r="CM2975">
        <v>0</v>
      </c>
      <c r="CN2975" s="133">
        <v>0</v>
      </c>
      <c r="CO2975" s="133" t="s">
        <v>347</v>
      </c>
      <c r="CP2975" s="133">
        <v>11</v>
      </c>
      <c r="CQ2975" s="133">
        <v>57</v>
      </c>
      <c r="CR2975">
        <v>11</v>
      </c>
      <c r="CS2975">
        <v>57</v>
      </c>
      <c r="CT2975">
        <v>0</v>
      </c>
      <c r="CY2975">
        <v>0</v>
      </c>
      <c r="DD2975">
        <v>0</v>
      </c>
      <c r="DI2975">
        <v>26</v>
      </c>
      <c r="DJ2975" t="s">
        <v>3549</v>
      </c>
      <c r="DK2975" t="s">
        <v>3550</v>
      </c>
      <c r="DL2975" t="s">
        <v>444</v>
      </c>
      <c r="DN2975">
        <v>16</v>
      </c>
      <c r="DO2975" t="s">
        <v>66</v>
      </c>
      <c r="DP2975" t="s">
        <v>3536</v>
      </c>
      <c r="DQ2975" t="s">
        <v>405</v>
      </c>
      <c r="DS2975">
        <v>15</v>
      </c>
      <c r="DT2975" t="s">
        <v>348</v>
      </c>
      <c r="DU2975" t="s">
        <v>348</v>
      </c>
      <c r="DV2975" t="s">
        <v>349</v>
      </c>
      <c r="DW2975">
        <v>0</v>
      </c>
      <c r="DX2975">
        <v>0</v>
      </c>
      <c r="DY2975">
        <v>0</v>
      </c>
      <c r="EF2975">
        <v>0</v>
      </c>
      <c r="EM2975">
        <v>0</v>
      </c>
      <c r="ET2975">
        <v>0</v>
      </c>
      <c r="FA2975">
        <v>0</v>
      </c>
      <c r="FH2975">
        <v>0</v>
      </c>
      <c r="FK2975">
        <v>2</v>
      </c>
      <c r="FL2975">
        <v>10</v>
      </c>
      <c r="FM2975">
        <v>5</v>
      </c>
      <c r="FN2975">
        <v>26</v>
      </c>
      <c r="FO2975">
        <v>4</v>
      </c>
      <c r="FP2975">
        <v>21</v>
      </c>
      <c r="FQ2975">
        <v>0</v>
      </c>
      <c r="FR2975">
        <v>0</v>
      </c>
      <c r="FS2975" t="s">
        <v>347</v>
      </c>
      <c r="FT2975">
        <v>7</v>
      </c>
      <c r="FU2975">
        <v>37</v>
      </c>
      <c r="FV2975" t="s">
        <v>52</v>
      </c>
      <c r="FW2975" t="s">
        <v>340</v>
      </c>
      <c r="FX2975" t="s">
        <v>347</v>
      </c>
      <c r="FY2975" t="s">
        <v>121</v>
      </c>
      <c r="FZ2975" t="s">
        <v>349</v>
      </c>
      <c r="GA2975">
        <v>0</v>
      </c>
      <c r="GB2975">
        <v>0</v>
      </c>
      <c r="GC2975" t="s">
        <v>349</v>
      </c>
      <c r="GD2975" t="s">
        <v>361</v>
      </c>
      <c r="GE2975" t="s">
        <v>354</v>
      </c>
      <c r="GF2975" t="s">
        <v>361</v>
      </c>
      <c r="GG2975">
        <v>14</v>
      </c>
      <c r="GH2975" t="s">
        <v>356</v>
      </c>
    </row>
    <row r="2976" spans="1:190" x14ac:dyDescent="0.35">
      <c r="A2976" t="s">
        <v>65</v>
      </c>
      <c r="B2976" t="s">
        <v>66</v>
      </c>
      <c r="C2976" t="s">
        <v>6919</v>
      </c>
      <c r="D2976" t="s">
        <v>3710</v>
      </c>
      <c r="E2976" t="s">
        <v>7184</v>
      </c>
      <c r="F2976" t="s">
        <v>7185</v>
      </c>
      <c r="G2976" t="s">
        <v>7193</v>
      </c>
      <c r="H2976" t="s">
        <v>7194</v>
      </c>
      <c r="I2976">
        <v>14</v>
      </c>
      <c r="J2976">
        <v>14</v>
      </c>
      <c r="K2976" t="s">
        <v>345</v>
      </c>
      <c r="L2976">
        <v>8.8854649000000006</v>
      </c>
      <c r="M2976">
        <v>28.2598293</v>
      </c>
      <c r="N2976" t="s">
        <v>346</v>
      </c>
      <c r="O2976" t="s">
        <v>347</v>
      </c>
      <c r="P2976" s="133">
        <v>18</v>
      </c>
      <c r="Q2976" s="133">
        <v>97</v>
      </c>
      <c r="R2976" s="133">
        <v>18</v>
      </c>
      <c r="S2976" s="133">
        <v>97</v>
      </c>
      <c r="T2976" s="133">
        <v>0</v>
      </c>
      <c r="W2976">
        <v>0</v>
      </c>
      <c r="Z2976">
        <v>0</v>
      </c>
      <c r="AC2976">
        <v>59</v>
      </c>
      <c r="AD2976" t="s">
        <v>66</v>
      </c>
      <c r="AE2976" t="s">
        <v>3536</v>
      </c>
      <c r="AF2976">
        <v>38</v>
      </c>
      <c r="AG2976" t="s">
        <v>3549</v>
      </c>
      <c r="AH2976" t="s">
        <v>3550</v>
      </c>
      <c r="AI2976">
        <v>0</v>
      </c>
      <c r="AL2976" t="s">
        <v>349</v>
      </c>
      <c r="AM2976">
        <v>0</v>
      </c>
      <c r="AN2976">
        <v>0</v>
      </c>
      <c r="AO2976">
        <v>0</v>
      </c>
      <c r="AR2976">
        <v>0</v>
      </c>
      <c r="AU2976">
        <v>0</v>
      </c>
      <c r="AX2976">
        <v>0</v>
      </c>
      <c r="BA2976">
        <v>0</v>
      </c>
      <c r="BD2976">
        <v>0</v>
      </c>
      <c r="BE2976">
        <v>0</v>
      </c>
      <c r="BF2976">
        <v>0</v>
      </c>
      <c r="BG2976">
        <v>0</v>
      </c>
      <c r="BH2976" t="s">
        <v>349</v>
      </c>
      <c r="BI2976">
        <v>0</v>
      </c>
      <c r="BJ2976">
        <v>0</v>
      </c>
      <c r="BK2976">
        <v>0</v>
      </c>
      <c r="BL2976">
        <v>0</v>
      </c>
      <c r="BM2976">
        <v>0</v>
      </c>
      <c r="BN2976" t="s">
        <v>349</v>
      </c>
      <c r="BO2976">
        <v>0</v>
      </c>
      <c r="BP2976">
        <v>0</v>
      </c>
      <c r="BQ2976">
        <v>0</v>
      </c>
      <c r="BR2976">
        <v>0</v>
      </c>
      <c r="BS2976">
        <v>0</v>
      </c>
      <c r="BT2976" t="s">
        <v>349</v>
      </c>
      <c r="BU2976">
        <v>0</v>
      </c>
      <c r="BV2976">
        <v>0</v>
      </c>
      <c r="BW2976">
        <v>0</v>
      </c>
      <c r="BX2976">
        <v>59</v>
      </c>
      <c r="BY2976">
        <v>0</v>
      </c>
      <c r="BZ2976" t="s">
        <v>349</v>
      </c>
      <c r="CA2976">
        <v>0</v>
      </c>
      <c r="CB2976">
        <v>0</v>
      </c>
      <c r="CC2976">
        <v>38</v>
      </c>
      <c r="CD2976">
        <v>0</v>
      </c>
      <c r="CE2976">
        <v>0</v>
      </c>
      <c r="CF2976" t="s">
        <v>349</v>
      </c>
      <c r="CG2976">
        <v>0</v>
      </c>
      <c r="CH2976">
        <v>0</v>
      </c>
      <c r="CI2976">
        <v>0</v>
      </c>
      <c r="CJ2976" t="s">
        <v>349</v>
      </c>
      <c r="CK2976">
        <v>0</v>
      </c>
      <c r="CL2976" t="s">
        <v>349</v>
      </c>
      <c r="CM2976">
        <v>0</v>
      </c>
      <c r="CN2976" s="133">
        <v>0</v>
      </c>
      <c r="CO2976" s="133" t="s">
        <v>347</v>
      </c>
      <c r="CP2976" s="133">
        <v>42</v>
      </c>
      <c r="CQ2976" s="133">
        <v>227</v>
      </c>
      <c r="CR2976">
        <v>42</v>
      </c>
      <c r="CS2976">
        <v>227</v>
      </c>
      <c r="CT2976">
        <v>0</v>
      </c>
      <c r="CY2976">
        <v>0</v>
      </c>
      <c r="DD2976">
        <v>0</v>
      </c>
      <c r="DI2976">
        <v>131</v>
      </c>
      <c r="DJ2976" t="s">
        <v>66</v>
      </c>
      <c r="DK2976" t="s">
        <v>3536</v>
      </c>
      <c r="DL2976" t="s">
        <v>405</v>
      </c>
      <c r="DN2976">
        <v>96</v>
      </c>
      <c r="DO2976" t="s">
        <v>3549</v>
      </c>
      <c r="DP2976" t="s">
        <v>3550</v>
      </c>
      <c r="DQ2976" t="s">
        <v>444</v>
      </c>
      <c r="DS2976">
        <v>0</v>
      </c>
      <c r="DV2976" t="s">
        <v>349</v>
      </c>
      <c r="DW2976">
        <v>0</v>
      </c>
      <c r="DX2976">
        <v>0</v>
      </c>
      <c r="DY2976">
        <v>0</v>
      </c>
      <c r="EF2976">
        <v>0</v>
      </c>
      <c r="EM2976">
        <v>0</v>
      </c>
      <c r="ET2976">
        <v>0</v>
      </c>
      <c r="FA2976">
        <v>0</v>
      </c>
      <c r="FH2976">
        <v>0</v>
      </c>
      <c r="FK2976">
        <v>11</v>
      </c>
      <c r="FL2976">
        <v>59</v>
      </c>
      <c r="FM2976">
        <v>14</v>
      </c>
      <c r="FN2976">
        <v>76</v>
      </c>
      <c r="FO2976">
        <v>17</v>
      </c>
      <c r="FP2976">
        <v>92</v>
      </c>
      <c r="FQ2976">
        <v>0</v>
      </c>
      <c r="FR2976">
        <v>0</v>
      </c>
      <c r="FS2976" t="s">
        <v>347</v>
      </c>
      <c r="FT2976">
        <v>6</v>
      </c>
      <c r="FU2976">
        <v>32</v>
      </c>
      <c r="FV2976" t="s">
        <v>52</v>
      </c>
      <c r="FW2976" t="s">
        <v>701</v>
      </c>
      <c r="FX2976" t="s">
        <v>347</v>
      </c>
      <c r="FY2976" t="s">
        <v>121</v>
      </c>
      <c r="FZ2976" t="s">
        <v>347</v>
      </c>
      <c r="GA2976">
        <v>7</v>
      </c>
      <c r="GB2976">
        <v>38</v>
      </c>
      <c r="GC2976" t="s">
        <v>349</v>
      </c>
      <c r="GD2976" t="s">
        <v>361</v>
      </c>
      <c r="GE2976" t="s">
        <v>354</v>
      </c>
      <c r="GF2976" t="s">
        <v>361</v>
      </c>
      <c r="GG2976">
        <v>14</v>
      </c>
      <c r="GH2976" t="s">
        <v>451</v>
      </c>
    </row>
    <row r="2977" spans="1:190" x14ac:dyDescent="0.35">
      <c r="A2977" t="s">
        <v>65</v>
      </c>
      <c r="B2977" t="s">
        <v>66</v>
      </c>
      <c r="C2977" t="s">
        <v>6919</v>
      </c>
      <c r="D2977" t="s">
        <v>3710</v>
      </c>
      <c r="E2977" t="s">
        <v>7184</v>
      </c>
      <c r="F2977" t="s">
        <v>7185</v>
      </c>
      <c r="G2977" t="s">
        <v>7195</v>
      </c>
      <c r="H2977" t="s">
        <v>7196</v>
      </c>
      <c r="I2977">
        <v>14</v>
      </c>
      <c r="J2977">
        <v>7</v>
      </c>
      <c r="K2977" t="s">
        <v>345</v>
      </c>
      <c r="L2977">
        <v>8.7780170000000002</v>
      </c>
      <c r="M2977">
        <v>28.199869</v>
      </c>
      <c r="N2977" t="s">
        <v>346</v>
      </c>
      <c r="O2977" t="s">
        <v>347</v>
      </c>
      <c r="P2977" s="133">
        <v>8</v>
      </c>
      <c r="Q2977" s="133">
        <v>42</v>
      </c>
      <c r="R2977" s="133">
        <v>8</v>
      </c>
      <c r="S2977" s="133">
        <v>42</v>
      </c>
      <c r="T2977" s="133">
        <v>0</v>
      </c>
      <c r="W2977">
        <v>0</v>
      </c>
      <c r="Z2977">
        <v>0</v>
      </c>
      <c r="AC2977">
        <v>0</v>
      </c>
      <c r="AF2977">
        <v>42</v>
      </c>
      <c r="AG2977" t="s">
        <v>3549</v>
      </c>
      <c r="AH2977" t="s">
        <v>3550</v>
      </c>
      <c r="AI2977">
        <v>0</v>
      </c>
      <c r="AL2977" t="s">
        <v>349</v>
      </c>
      <c r="AM2977">
        <v>0</v>
      </c>
      <c r="AN2977">
        <v>0</v>
      </c>
      <c r="AO2977">
        <v>0</v>
      </c>
      <c r="AR2977">
        <v>0</v>
      </c>
      <c r="AU2977">
        <v>0</v>
      </c>
      <c r="AX2977">
        <v>0</v>
      </c>
      <c r="BA2977">
        <v>0</v>
      </c>
      <c r="BD2977">
        <v>0</v>
      </c>
      <c r="BE2977">
        <v>0</v>
      </c>
      <c r="BF2977">
        <v>0</v>
      </c>
      <c r="BG2977">
        <v>0</v>
      </c>
      <c r="BH2977" t="s">
        <v>349</v>
      </c>
      <c r="BI2977">
        <v>0</v>
      </c>
      <c r="BJ2977">
        <v>0</v>
      </c>
      <c r="BK2977">
        <v>0</v>
      </c>
      <c r="BL2977">
        <v>0</v>
      </c>
      <c r="BM2977">
        <v>0</v>
      </c>
      <c r="BN2977" t="s">
        <v>349</v>
      </c>
      <c r="BO2977">
        <v>0</v>
      </c>
      <c r="BP2977">
        <v>0</v>
      </c>
      <c r="BQ2977">
        <v>0</v>
      </c>
      <c r="BR2977">
        <v>0</v>
      </c>
      <c r="BS2977">
        <v>0</v>
      </c>
      <c r="BT2977" t="s">
        <v>349</v>
      </c>
      <c r="BU2977">
        <v>0</v>
      </c>
      <c r="BV2977">
        <v>0</v>
      </c>
      <c r="BW2977">
        <v>0</v>
      </c>
      <c r="BX2977">
        <v>0</v>
      </c>
      <c r="BY2977">
        <v>0</v>
      </c>
      <c r="BZ2977" t="s">
        <v>349</v>
      </c>
      <c r="CA2977">
        <v>0</v>
      </c>
      <c r="CB2977">
        <v>0</v>
      </c>
      <c r="CC2977">
        <v>0</v>
      </c>
      <c r="CD2977">
        <v>42</v>
      </c>
      <c r="CE2977">
        <v>0</v>
      </c>
      <c r="CF2977" t="s">
        <v>349</v>
      </c>
      <c r="CG2977">
        <v>0</v>
      </c>
      <c r="CH2977">
        <v>0</v>
      </c>
      <c r="CI2977">
        <v>0</v>
      </c>
      <c r="CJ2977" t="s">
        <v>349</v>
      </c>
      <c r="CK2977">
        <v>0</v>
      </c>
      <c r="CL2977" t="s">
        <v>349</v>
      </c>
      <c r="CM2977">
        <v>0</v>
      </c>
      <c r="CN2977" s="133">
        <v>0</v>
      </c>
      <c r="CO2977" s="133" t="s">
        <v>347</v>
      </c>
      <c r="CP2977" s="133">
        <v>94</v>
      </c>
      <c r="CQ2977" s="133">
        <v>508</v>
      </c>
      <c r="CR2977">
        <v>94</v>
      </c>
      <c r="CS2977">
        <v>508</v>
      </c>
      <c r="CT2977">
        <v>0</v>
      </c>
      <c r="CY2977">
        <v>0</v>
      </c>
      <c r="DD2977">
        <v>139</v>
      </c>
      <c r="DE2977" t="s">
        <v>66</v>
      </c>
      <c r="DF2977" t="s">
        <v>3441</v>
      </c>
      <c r="DG2977" t="s">
        <v>444</v>
      </c>
      <c r="DI2977">
        <v>113</v>
      </c>
      <c r="DJ2977" t="s">
        <v>66</v>
      </c>
      <c r="DK2977" t="s">
        <v>3536</v>
      </c>
      <c r="DL2977" t="s">
        <v>405</v>
      </c>
      <c r="DN2977">
        <v>256</v>
      </c>
      <c r="DO2977" t="s">
        <v>3549</v>
      </c>
      <c r="DP2977" t="s">
        <v>3550</v>
      </c>
      <c r="DQ2977" t="s">
        <v>444</v>
      </c>
      <c r="DS2977">
        <v>0</v>
      </c>
      <c r="DV2977" t="s">
        <v>349</v>
      </c>
      <c r="DW2977">
        <v>0</v>
      </c>
      <c r="DX2977">
        <v>0</v>
      </c>
      <c r="DY2977">
        <v>0</v>
      </c>
      <c r="EF2977">
        <v>0</v>
      </c>
      <c r="EM2977">
        <v>0</v>
      </c>
      <c r="ET2977">
        <v>0</v>
      </c>
      <c r="FA2977">
        <v>0</v>
      </c>
      <c r="FH2977">
        <v>0</v>
      </c>
      <c r="FK2977">
        <v>24</v>
      </c>
      <c r="FL2977">
        <v>130</v>
      </c>
      <c r="FM2977">
        <v>42</v>
      </c>
      <c r="FN2977">
        <v>227</v>
      </c>
      <c r="FO2977">
        <v>28</v>
      </c>
      <c r="FP2977">
        <v>151</v>
      </c>
      <c r="FQ2977">
        <v>0</v>
      </c>
      <c r="FR2977">
        <v>0</v>
      </c>
      <c r="FS2977" t="s">
        <v>349</v>
      </c>
      <c r="FT2977">
        <v>0</v>
      </c>
      <c r="FU2977">
        <v>0</v>
      </c>
      <c r="FX2977" t="s">
        <v>349</v>
      </c>
      <c r="FZ2977" t="s">
        <v>349</v>
      </c>
      <c r="GA2977">
        <v>0</v>
      </c>
      <c r="GB2977">
        <v>0</v>
      </c>
      <c r="GC2977" t="s">
        <v>349</v>
      </c>
      <c r="GD2977" t="s">
        <v>361</v>
      </c>
      <c r="GE2977" t="s">
        <v>354</v>
      </c>
      <c r="GF2977" t="s">
        <v>361</v>
      </c>
      <c r="GG2977">
        <v>14</v>
      </c>
      <c r="GH2977" t="s">
        <v>356</v>
      </c>
    </row>
    <row r="2978" spans="1:190" x14ac:dyDescent="0.35">
      <c r="A2978" t="s">
        <v>65</v>
      </c>
      <c r="B2978" t="s">
        <v>66</v>
      </c>
      <c r="C2978" t="s">
        <v>6919</v>
      </c>
      <c r="D2978" t="s">
        <v>3710</v>
      </c>
      <c r="E2978" t="s">
        <v>7184</v>
      </c>
      <c r="F2978" t="s">
        <v>7185</v>
      </c>
      <c r="G2978" t="s">
        <v>7197</v>
      </c>
      <c r="H2978" t="s">
        <v>7198</v>
      </c>
      <c r="I2978">
        <v>14</v>
      </c>
      <c r="J2978">
        <v>7</v>
      </c>
      <c r="K2978" t="s">
        <v>345</v>
      </c>
      <c r="L2978">
        <v>8.8426880000000008</v>
      </c>
      <c r="M2978">
        <v>28.253108999999998</v>
      </c>
      <c r="N2978" t="s">
        <v>346</v>
      </c>
      <c r="O2978" t="s">
        <v>347</v>
      </c>
      <c r="P2978" s="133">
        <v>12</v>
      </c>
      <c r="Q2978" s="133">
        <v>64</v>
      </c>
      <c r="R2978" s="133">
        <v>12</v>
      </c>
      <c r="S2978" s="133">
        <v>64</v>
      </c>
      <c r="T2978" s="133">
        <v>0</v>
      </c>
      <c r="W2978">
        <v>0</v>
      </c>
      <c r="Z2978">
        <v>12</v>
      </c>
      <c r="AA2978" t="s">
        <v>66</v>
      </c>
      <c r="AB2978" t="s">
        <v>3710</v>
      </c>
      <c r="AC2978">
        <v>29</v>
      </c>
      <c r="AD2978" t="s">
        <v>66</v>
      </c>
      <c r="AE2978" t="s">
        <v>3710</v>
      </c>
      <c r="AF2978">
        <v>23</v>
      </c>
      <c r="AG2978" t="s">
        <v>3549</v>
      </c>
      <c r="AH2978" t="s">
        <v>3550</v>
      </c>
      <c r="AI2978">
        <v>0</v>
      </c>
      <c r="AL2978" t="s">
        <v>349</v>
      </c>
      <c r="AM2978">
        <v>0</v>
      </c>
      <c r="AN2978">
        <v>0</v>
      </c>
      <c r="AO2978">
        <v>0</v>
      </c>
      <c r="AR2978">
        <v>0</v>
      </c>
      <c r="AU2978">
        <v>0</v>
      </c>
      <c r="AX2978">
        <v>0</v>
      </c>
      <c r="BA2978">
        <v>0</v>
      </c>
      <c r="BD2978">
        <v>0</v>
      </c>
      <c r="BE2978">
        <v>0</v>
      </c>
      <c r="BF2978">
        <v>0</v>
      </c>
      <c r="BG2978">
        <v>0</v>
      </c>
      <c r="BH2978" t="s">
        <v>349</v>
      </c>
      <c r="BI2978">
        <v>0</v>
      </c>
      <c r="BJ2978">
        <v>0</v>
      </c>
      <c r="BK2978">
        <v>0</v>
      </c>
      <c r="BL2978">
        <v>0</v>
      </c>
      <c r="BM2978">
        <v>0</v>
      </c>
      <c r="BN2978" t="s">
        <v>349</v>
      </c>
      <c r="BO2978">
        <v>0</v>
      </c>
      <c r="BP2978">
        <v>0</v>
      </c>
      <c r="BQ2978">
        <v>0</v>
      </c>
      <c r="BR2978">
        <v>12</v>
      </c>
      <c r="BS2978">
        <v>0</v>
      </c>
      <c r="BT2978" t="s">
        <v>349</v>
      </c>
      <c r="BU2978">
        <v>0</v>
      </c>
      <c r="BV2978">
        <v>0</v>
      </c>
      <c r="BW2978">
        <v>0</v>
      </c>
      <c r="BX2978">
        <v>0</v>
      </c>
      <c r="BY2978">
        <v>29</v>
      </c>
      <c r="BZ2978" t="s">
        <v>349</v>
      </c>
      <c r="CA2978">
        <v>0</v>
      </c>
      <c r="CB2978">
        <v>0</v>
      </c>
      <c r="CC2978">
        <v>0</v>
      </c>
      <c r="CD2978">
        <v>23</v>
      </c>
      <c r="CE2978">
        <v>0</v>
      </c>
      <c r="CF2978" t="s">
        <v>349</v>
      </c>
      <c r="CG2978">
        <v>0</v>
      </c>
      <c r="CH2978">
        <v>0</v>
      </c>
      <c r="CI2978">
        <v>0</v>
      </c>
      <c r="CJ2978" t="s">
        <v>349</v>
      </c>
      <c r="CK2978">
        <v>0</v>
      </c>
      <c r="CL2978" t="s">
        <v>349</v>
      </c>
      <c r="CM2978">
        <v>0</v>
      </c>
      <c r="CN2978" s="133">
        <v>0</v>
      </c>
      <c r="CO2978" s="133" t="s">
        <v>347</v>
      </c>
      <c r="CP2978" s="133">
        <v>33</v>
      </c>
      <c r="CQ2978" s="133">
        <v>175</v>
      </c>
      <c r="CR2978">
        <v>33</v>
      </c>
      <c r="CS2978">
        <v>175</v>
      </c>
      <c r="CT2978">
        <v>0</v>
      </c>
      <c r="CY2978">
        <v>0</v>
      </c>
      <c r="DD2978">
        <v>27</v>
      </c>
      <c r="DE2978" t="s">
        <v>66</v>
      </c>
      <c r="DF2978" t="s">
        <v>3165</v>
      </c>
      <c r="DG2978" t="s">
        <v>405</v>
      </c>
      <c r="DI2978">
        <v>87</v>
      </c>
      <c r="DJ2978" t="s">
        <v>3549</v>
      </c>
      <c r="DK2978" t="s">
        <v>3550</v>
      </c>
      <c r="DL2978" t="s">
        <v>444</v>
      </c>
      <c r="DN2978">
        <v>59</v>
      </c>
      <c r="DO2978" t="s">
        <v>66</v>
      </c>
      <c r="DP2978" t="s">
        <v>3536</v>
      </c>
      <c r="DQ2978" t="s">
        <v>444</v>
      </c>
      <c r="DS2978">
        <v>2</v>
      </c>
      <c r="DT2978" t="s">
        <v>348</v>
      </c>
      <c r="DU2978" t="s">
        <v>348</v>
      </c>
      <c r="DV2978" t="s">
        <v>349</v>
      </c>
      <c r="DW2978">
        <v>0</v>
      </c>
      <c r="DX2978">
        <v>0</v>
      </c>
      <c r="DY2978">
        <v>0</v>
      </c>
      <c r="EF2978">
        <v>0</v>
      </c>
      <c r="EM2978">
        <v>0</v>
      </c>
      <c r="ET2978">
        <v>0</v>
      </c>
      <c r="FA2978">
        <v>0</v>
      </c>
      <c r="FH2978">
        <v>0</v>
      </c>
      <c r="FK2978">
        <v>9</v>
      </c>
      <c r="FL2978">
        <v>48</v>
      </c>
      <c r="FM2978">
        <v>11</v>
      </c>
      <c r="FN2978">
        <v>58</v>
      </c>
      <c r="FO2978">
        <v>13</v>
      </c>
      <c r="FP2978">
        <v>69</v>
      </c>
      <c r="FQ2978">
        <v>0</v>
      </c>
      <c r="FR2978">
        <v>0</v>
      </c>
      <c r="FS2978" t="s">
        <v>347</v>
      </c>
      <c r="FT2978">
        <v>2</v>
      </c>
      <c r="FU2978">
        <v>10</v>
      </c>
      <c r="FV2978" t="s">
        <v>68</v>
      </c>
      <c r="FW2978" t="s">
        <v>1910</v>
      </c>
      <c r="FX2978" t="s">
        <v>347</v>
      </c>
      <c r="FY2978" t="s">
        <v>121</v>
      </c>
      <c r="FZ2978" t="s">
        <v>349</v>
      </c>
      <c r="GA2978">
        <v>0</v>
      </c>
      <c r="GB2978">
        <v>0</v>
      </c>
      <c r="GC2978" t="s">
        <v>353</v>
      </c>
      <c r="GD2978" t="s">
        <v>361</v>
      </c>
      <c r="GE2978" t="s">
        <v>354</v>
      </c>
      <c r="GF2978" t="s">
        <v>361</v>
      </c>
      <c r="GG2978">
        <v>14</v>
      </c>
      <c r="GH2978" t="s">
        <v>356</v>
      </c>
    </row>
    <row r="2979" spans="1:190" x14ac:dyDescent="0.35">
      <c r="A2979" t="s">
        <v>65</v>
      </c>
      <c r="B2979" t="s">
        <v>66</v>
      </c>
      <c r="C2979" t="s">
        <v>6919</v>
      </c>
      <c r="D2979" t="s">
        <v>3710</v>
      </c>
      <c r="E2979" t="s">
        <v>7184</v>
      </c>
      <c r="F2979" t="s">
        <v>7185</v>
      </c>
      <c r="G2979" t="s">
        <v>7199</v>
      </c>
      <c r="H2979" t="s">
        <v>7200</v>
      </c>
      <c r="I2979">
        <v>14</v>
      </c>
      <c r="J2979">
        <v>14</v>
      </c>
      <c r="K2979" t="s">
        <v>345</v>
      </c>
      <c r="L2979">
        <v>8.8071832000000008</v>
      </c>
      <c r="M2979">
        <v>28.230466</v>
      </c>
      <c r="N2979" t="s">
        <v>346</v>
      </c>
      <c r="O2979" t="s">
        <v>347</v>
      </c>
      <c r="P2979" s="133">
        <v>15</v>
      </c>
      <c r="Q2979" s="133">
        <v>81</v>
      </c>
      <c r="R2979" s="133">
        <v>15</v>
      </c>
      <c r="S2979" s="133">
        <v>81</v>
      </c>
      <c r="T2979" s="133">
        <v>0</v>
      </c>
      <c r="W2979">
        <v>0</v>
      </c>
      <c r="Z2979">
        <v>0</v>
      </c>
      <c r="AC2979">
        <v>49</v>
      </c>
      <c r="AD2979" t="s">
        <v>3549</v>
      </c>
      <c r="AE2979" t="s">
        <v>3550</v>
      </c>
      <c r="AF2979">
        <v>32</v>
      </c>
      <c r="AG2979" t="s">
        <v>66</v>
      </c>
      <c r="AH2979" t="s">
        <v>3536</v>
      </c>
      <c r="AI2979">
        <v>0</v>
      </c>
      <c r="AL2979" t="s">
        <v>349</v>
      </c>
      <c r="AM2979">
        <v>0</v>
      </c>
      <c r="AN2979">
        <v>0</v>
      </c>
      <c r="AO2979">
        <v>0</v>
      </c>
      <c r="AR2979">
        <v>0</v>
      </c>
      <c r="AU2979">
        <v>0</v>
      </c>
      <c r="AX2979">
        <v>0</v>
      </c>
      <c r="BA2979">
        <v>0</v>
      </c>
      <c r="BD2979">
        <v>0</v>
      </c>
      <c r="BE2979">
        <v>0</v>
      </c>
      <c r="BF2979">
        <v>0</v>
      </c>
      <c r="BG2979">
        <v>0</v>
      </c>
      <c r="BH2979" t="s">
        <v>349</v>
      </c>
      <c r="BI2979">
        <v>0</v>
      </c>
      <c r="BJ2979">
        <v>0</v>
      </c>
      <c r="BK2979">
        <v>0</v>
      </c>
      <c r="BL2979">
        <v>0</v>
      </c>
      <c r="BM2979">
        <v>0</v>
      </c>
      <c r="BN2979" t="s">
        <v>349</v>
      </c>
      <c r="BO2979">
        <v>0</v>
      </c>
      <c r="BP2979">
        <v>0</v>
      </c>
      <c r="BQ2979">
        <v>0</v>
      </c>
      <c r="BR2979">
        <v>0</v>
      </c>
      <c r="BS2979">
        <v>0</v>
      </c>
      <c r="BT2979" t="s">
        <v>349</v>
      </c>
      <c r="BU2979">
        <v>0</v>
      </c>
      <c r="BV2979">
        <v>0</v>
      </c>
      <c r="BW2979">
        <v>0</v>
      </c>
      <c r="BX2979">
        <v>49</v>
      </c>
      <c r="BY2979">
        <v>0</v>
      </c>
      <c r="BZ2979" t="s">
        <v>349</v>
      </c>
      <c r="CA2979">
        <v>0</v>
      </c>
      <c r="CB2979">
        <v>0</v>
      </c>
      <c r="CC2979">
        <v>32</v>
      </c>
      <c r="CD2979">
        <v>0</v>
      </c>
      <c r="CE2979">
        <v>0</v>
      </c>
      <c r="CF2979" t="s">
        <v>349</v>
      </c>
      <c r="CG2979">
        <v>0</v>
      </c>
      <c r="CH2979">
        <v>0</v>
      </c>
      <c r="CI2979">
        <v>0</v>
      </c>
      <c r="CJ2979" t="s">
        <v>349</v>
      </c>
      <c r="CK2979">
        <v>0</v>
      </c>
      <c r="CL2979" t="s">
        <v>349</v>
      </c>
      <c r="CM2979">
        <v>0</v>
      </c>
      <c r="CN2979" s="133">
        <v>0</v>
      </c>
      <c r="CO2979" s="133" t="s">
        <v>347</v>
      </c>
      <c r="CP2979" s="133">
        <v>36</v>
      </c>
      <c r="CQ2979" s="133">
        <v>194</v>
      </c>
      <c r="CR2979">
        <v>36</v>
      </c>
      <c r="CS2979">
        <v>194</v>
      </c>
      <c r="CT2979">
        <v>0</v>
      </c>
      <c r="CY2979">
        <v>0</v>
      </c>
      <c r="DD2979">
        <v>0</v>
      </c>
      <c r="DI2979">
        <v>110</v>
      </c>
      <c r="DJ2979" t="s">
        <v>3549</v>
      </c>
      <c r="DK2979" t="s">
        <v>3550</v>
      </c>
      <c r="DL2979" t="s">
        <v>405</v>
      </c>
      <c r="DN2979">
        <v>84</v>
      </c>
      <c r="DO2979" t="s">
        <v>66</v>
      </c>
      <c r="DP2979" t="s">
        <v>3536</v>
      </c>
      <c r="DQ2979" t="s">
        <v>444</v>
      </c>
      <c r="DS2979">
        <v>0</v>
      </c>
      <c r="DV2979" t="s">
        <v>349</v>
      </c>
      <c r="DW2979">
        <v>0</v>
      </c>
      <c r="DX2979">
        <v>0</v>
      </c>
      <c r="DY2979">
        <v>0</v>
      </c>
      <c r="EF2979">
        <v>0</v>
      </c>
      <c r="EM2979">
        <v>0</v>
      </c>
      <c r="ET2979">
        <v>0</v>
      </c>
      <c r="FA2979">
        <v>0</v>
      </c>
      <c r="FH2979">
        <v>0</v>
      </c>
      <c r="FK2979">
        <v>11</v>
      </c>
      <c r="FL2979">
        <v>59</v>
      </c>
      <c r="FM2979">
        <v>9</v>
      </c>
      <c r="FN2979">
        <v>49</v>
      </c>
      <c r="FO2979">
        <v>16</v>
      </c>
      <c r="FP2979">
        <v>86</v>
      </c>
      <c r="FQ2979">
        <v>0</v>
      </c>
      <c r="FR2979">
        <v>0</v>
      </c>
      <c r="FS2979" t="s">
        <v>347</v>
      </c>
      <c r="FT2979">
        <v>28</v>
      </c>
      <c r="FU2979">
        <v>151</v>
      </c>
      <c r="FV2979" t="s">
        <v>52</v>
      </c>
      <c r="FW2979" t="s">
        <v>340</v>
      </c>
      <c r="FX2979" t="s">
        <v>347</v>
      </c>
      <c r="FY2979" t="s">
        <v>121</v>
      </c>
      <c r="FZ2979" t="s">
        <v>347</v>
      </c>
      <c r="GA2979">
        <v>37</v>
      </c>
      <c r="GB2979">
        <v>207</v>
      </c>
      <c r="GC2979" t="s">
        <v>365</v>
      </c>
      <c r="GD2979" t="s">
        <v>361</v>
      </c>
      <c r="GE2979" t="s">
        <v>354</v>
      </c>
      <c r="GF2979" t="s">
        <v>361</v>
      </c>
      <c r="GG2979">
        <v>14</v>
      </c>
      <c r="GH2979" t="s">
        <v>451</v>
      </c>
    </row>
    <row r="2980" spans="1:190" x14ac:dyDescent="0.35">
      <c r="A2980" t="s">
        <v>65</v>
      </c>
      <c r="B2980" t="s">
        <v>66</v>
      </c>
      <c r="C2980" t="s">
        <v>6919</v>
      </c>
      <c r="D2980" t="s">
        <v>3710</v>
      </c>
      <c r="E2980" t="s">
        <v>7184</v>
      </c>
      <c r="F2980" t="s">
        <v>7185</v>
      </c>
      <c r="G2980" t="s">
        <v>7201</v>
      </c>
      <c r="H2980" t="s">
        <v>7202</v>
      </c>
      <c r="I2980">
        <v>14</v>
      </c>
      <c r="J2980">
        <v>6</v>
      </c>
      <c r="K2980" t="s">
        <v>345</v>
      </c>
      <c r="L2980">
        <v>8.8857778669999998</v>
      </c>
      <c r="M2980">
        <v>28.255215840000002</v>
      </c>
      <c r="N2980" t="s">
        <v>346</v>
      </c>
      <c r="O2980" t="s">
        <v>349</v>
      </c>
      <c r="P2980" s="133">
        <v>0</v>
      </c>
      <c r="Q2980" s="133">
        <v>0</v>
      </c>
      <c r="R2980" s="133">
        <v>0</v>
      </c>
      <c r="S2980" s="133">
        <v>0</v>
      </c>
      <c r="T2980" s="133">
        <v>0</v>
      </c>
      <c r="W2980">
        <v>0</v>
      </c>
      <c r="Z2980">
        <v>0</v>
      </c>
      <c r="AC2980">
        <v>0</v>
      </c>
      <c r="AF2980">
        <v>0</v>
      </c>
      <c r="AI2980">
        <v>0</v>
      </c>
      <c r="AL2980" t="s">
        <v>349</v>
      </c>
      <c r="AM2980">
        <v>0</v>
      </c>
      <c r="AN2980">
        <v>0</v>
      </c>
      <c r="AO2980">
        <v>0</v>
      </c>
      <c r="AR2980">
        <v>0</v>
      </c>
      <c r="AU2980">
        <v>0</v>
      </c>
      <c r="AX2980">
        <v>0</v>
      </c>
      <c r="BA2980">
        <v>0</v>
      </c>
      <c r="BD2980">
        <v>0</v>
      </c>
      <c r="BE2980">
        <v>0</v>
      </c>
      <c r="BF2980">
        <v>0</v>
      </c>
      <c r="BG2980">
        <v>0</v>
      </c>
      <c r="BH2980" t="s">
        <v>349</v>
      </c>
      <c r="BI2980">
        <v>0</v>
      </c>
      <c r="BJ2980">
        <v>0</v>
      </c>
      <c r="BK2980">
        <v>0</v>
      </c>
      <c r="BL2980">
        <v>0</v>
      </c>
      <c r="BM2980">
        <v>0</v>
      </c>
      <c r="BN2980" t="s">
        <v>349</v>
      </c>
      <c r="BO2980">
        <v>0</v>
      </c>
      <c r="BP2980">
        <v>0</v>
      </c>
      <c r="BQ2980">
        <v>0</v>
      </c>
      <c r="BR2980">
        <v>0</v>
      </c>
      <c r="BS2980">
        <v>0</v>
      </c>
      <c r="BT2980" t="s">
        <v>349</v>
      </c>
      <c r="BU2980">
        <v>0</v>
      </c>
      <c r="BV2980">
        <v>0</v>
      </c>
      <c r="BW2980">
        <v>0</v>
      </c>
      <c r="BX2980">
        <v>0</v>
      </c>
      <c r="BY2980">
        <v>0</v>
      </c>
      <c r="BZ2980" t="s">
        <v>349</v>
      </c>
      <c r="CA2980">
        <v>0</v>
      </c>
      <c r="CB2980">
        <v>0</v>
      </c>
      <c r="CC2980">
        <v>0</v>
      </c>
      <c r="CD2980">
        <v>0</v>
      </c>
      <c r="CE2980">
        <v>0</v>
      </c>
      <c r="CF2980" t="s">
        <v>349</v>
      </c>
      <c r="CG2980">
        <v>0</v>
      </c>
      <c r="CH2980">
        <v>0</v>
      </c>
      <c r="CI2980">
        <v>0</v>
      </c>
      <c r="CJ2980" t="s">
        <v>349</v>
      </c>
      <c r="CK2980">
        <v>0</v>
      </c>
      <c r="CL2980" t="s">
        <v>349</v>
      </c>
      <c r="CM2980">
        <v>0</v>
      </c>
      <c r="CN2980" s="133">
        <v>0</v>
      </c>
      <c r="CO2980" s="133" t="s">
        <v>347</v>
      </c>
      <c r="CP2980" s="133">
        <v>57</v>
      </c>
      <c r="CQ2980" s="133">
        <v>308</v>
      </c>
      <c r="CR2980">
        <v>57</v>
      </c>
      <c r="CS2980">
        <v>308</v>
      </c>
      <c r="CT2980">
        <v>0</v>
      </c>
      <c r="CY2980">
        <v>0</v>
      </c>
      <c r="DD2980">
        <v>98</v>
      </c>
      <c r="DE2980" t="s">
        <v>66</v>
      </c>
      <c r="DF2980" t="s">
        <v>3536</v>
      </c>
      <c r="DG2980" t="s">
        <v>405</v>
      </c>
      <c r="DI2980">
        <v>129</v>
      </c>
      <c r="DJ2980" t="s">
        <v>66</v>
      </c>
      <c r="DK2980" t="s">
        <v>3536</v>
      </c>
      <c r="DL2980" t="s">
        <v>405</v>
      </c>
      <c r="DN2980">
        <v>81</v>
      </c>
      <c r="DO2980" t="s">
        <v>3549</v>
      </c>
      <c r="DP2980" t="s">
        <v>3550</v>
      </c>
      <c r="DQ2980" t="s">
        <v>444</v>
      </c>
      <c r="DS2980">
        <v>0</v>
      </c>
      <c r="DV2980" t="s">
        <v>349</v>
      </c>
      <c r="DW2980">
        <v>0</v>
      </c>
      <c r="DX2980">
        <v>0</v>
      </c>
      <c r="DY2980">
        <v>0</v>
      </c>
      <c r="EF2980">
        <v>0</v>
      </c>
      <c r="EM2980">
        <v>0</v>
      </c>
      <c r="ET2980">
        <v>0</v>
      </c>
      <c r="FA2980">
        <v>0</v>
      </c>
      <c r="FH2980">
        <v>0</v>
      </c>
      <c r="FK2980">
        <v>12</v>
      </c>
      <c r="FL2980">
        <v>65</v>
      </c>
      <c r="FM2980">
        <v>19</v>
      </c>
      <c r="FN2980">
        <v>103</v>
      </c>
      <c r="FO2980">
        <v>26</v>
      </c>
      <c r="FP2980">
        <v>140</v>
      </c>
      <c r="FQ2980">
        <v>0</v>
      </c>
      <c r="FR2980">
        <v>0</v>
      </c>
      <c r="FS2980" t="s">
        <v>347</v>
      </c>
      <c r="FT2980">
        <v>18</v>
      </c>
      <c r="FU2980">
        <v>97</v>
      </c>
      <c r="FV2980" t="s">
        <v>52</v>
      </c>
      <c r="FW2980" t="s">
        <v>340</v>
      </c>
      <c r="FX2980" t="s">
        <v>347</v>
      </c>
      <c r="FY2980" t="s">
        <v>121</v>
      </c>
      <c r="FZ2980" t="s">
        <v>349</v>
      </c>
      <c r="GA2980">
        <v>0</v>
      </c>
      <c r="GB2980">
        <v>0</v>
      </c>
      <c r="GC2980" t="s">
        <v>349</v>
      </c>
      <c r="GD2980" t="s">
        <v>361</v>
      </c>
      <c r="GE2980" t="s">
        <v>354</v>
      </c>
      <c r="GF2980" t="s">
        <v>361</v>
      </c>
      <c r="GG2980">
        <v>14</v>
      </c>
      <c r="GH2980" t="s">
        <v>356</v>
      </c>
    </row>
    <row r="2981" spans="1:190" x14ac:dyDescent="0.35">
      <c r="A2981" t="s">
        <v>65</v>
      </c>
      <c r="B2981" t="s">
        <v>66</v>
      </c>
      <c r="C2981" t="s">
        <v>6919</v>
      </c>
      <c r="D2981" t="s">
        <v>3710</v>
      </c>
      <c r="E2981" t="s">
        <v>7184</v>
      </c>
      <c r="F2981" t="s">
        <v>7185</v>
      </c>
      <c r="G2981" t="s">
        <v>7203</v>
      </c>
      <c r="H2981" t="s">
        <v>7204</v>
      </c>
      <c r="I2981">
        <v>14</v>
      </c>
      <c r="J2981">
        <v>4</v>
      </c>
      <c r="K2981" t="s">
        <v>345</v>
      </c>
      <c r="L2981">
        <v>8.8483000000000001</v>
      </c>
      <c r="M2981">
        <v>28.259799999999998</v>
      </c>
      <c r="N2981" t="s">
        <v>346</v>
      </c>
      <c r="O2981" t="s">
        <v>347</v>
      </c>
      <c r="P2981" s="133">
        <v>58</v>
      </c>
      <c r="Q2981" s="133">
        <v>313</v>
      </c>
      <c r="R2981" s="133">
        <v>58</v>
      </c>
      <c r="S2981" s="133">
        <v>313</v>
      </c>
      <c r="T2981" s="133">
        <v>0</v>
      </c>
      <c r="W2981">
        <v>0</v>
      </c>
      <c r="Z2981">
        <v>70</v>
      </c>
      <c r="AA2981" t="s">
        <v>66</v>
      </c>
      <c r="AB2981" t="s">
        <v>3710</v>
      </c>
      <c r="AC2981">
        <v>139</v>
      </c>
      <c r="AD2981" t="s">
        <v>66</v>
      </c>
      <c r="AE2981" t="s">
        <v>3710</v>
      </c>
      <c r="AF2981">
        <v>96</v>
      </c>
      <c r="AG2981" t="s">
        <v>66</v>
      </c>
      <c r="AH2981" t="s">
        <v>3536</v>
      </c>
      <c r="AI2981">
        <v>8</v>
      </c>
      <c r="AJ2981" t="s">
        <v>348</v>
      </c>
      <c r="AK2981" t="s">
        <v>348</v>
      </c>
      <c r="AL2981" t="s">
        <v>349</v>
      </c>
      <c r="AM2981">
        <v>0</v>
      </c>
      <c r="AN2981">
        <v>0</v>
      </c>
      <c r="AO2981">
        <v>0</v>
      </c>
      <c r="AR2981">
        <v>0</v>
      </c>
      <c r="AU2981">
        <v>0</v>
      </c>
      <c r="AX2981">
        <v>0</v>
      </c>
      <c r="BA2981">
        <v>0</v>
      </c>
      <c r="BD2981">
        <v>0</v>
      </c>
      <c r="BE2981">
        <v>0</v>
      </c>
      <c r="BF2981">
        <v>0</v>
      </c>
      <c r="BG2981">
        <v>0</v>
      </c>
      <c r="BH2981" t="s">
        <v>349</v>
      </c>
      <c r="BI2981">
        <v>0</v>
      </c>
      <c r="BJ2981">
        <v>0</v>
      </c>
      <c r="BK2981">
        <v>0</v>
      </c>
      <c r="BL2981">
        <v>0</v>
      </c>
      <c r="BM2981">
        <v>0</v>
      </c>
      <c r="BN2981" t="s">
        <v>349</v>
      </c>
      <c r="BO2981">
        <v>0</v>
      </c>
      <c r="BP2981">
        <v>0</v>
      </c>
      <c r="BQ2981">
        <v>70</v>
      </c>
      <c r="BR2981">
        <v>0</v>
      </c>
      <c r="BS2981">
        <v>0</v>
      </c>
      <c r="BT2981" t="s">
        <v>349</v>
      </c>
      <c r="BU2981">
        <v>0</v>
      </c>
      <c r="BV2981">
        <v>0</v>
      </c>
      <c r="BW2981">
        <v>0</v>
      </c>
      <c r="BX2981">
        <v>139</v>
      </c>
      <c r="BY2981">
        <v>0</v>
      </c>
      <c r="BZ2981" t="s">
        <v>349</v>
      </c>
      <c r="CA2981">
        <v>0</v>
      </c>
      <c r="CB2981">
        <v>0</v>
      </c>
      <c r="CC2981">
        <v>0</v>
      </c>
      <c r="CD2981">
        <v>0</v>
      </c>
      <c r="CE2981">
        <v>96</v>
      </c>
      <c r="CF2981" t="s">
        <v>349</v>
      </c>
      <c r="CG2981">
        <v>0</v>
      </c>
      <c r="CH2981">
        <v>0</v>
      </c>
      <c r="CI2981">
        <v>8</v>
      </c>
      <c r="CJ2981" t="s">
        <v>347</v>
      </c>
      <c r="CK2981">
        <v>313</v>
      </c>
      <c r="CL2981" t="s">
        <v>349</v>
      </c>
      <c r="CM2981">
        <v>0</v>
      </c>
      <c r="CN2981" s="133">
        <v>0</v>
      </c>
      <c r="CO2981" s="133" t="s">
        <v>347</v>
      </c>
      <c r="CP2981" s="133">
        <v>101</v>
      </c>
      <c r="CQ2981" s="133">
        <v>545</v>
      </c>
      <c r="CR2981">
        <v>101</v>
      </c>
      <c r="CS2981">
        <v>545</v>
      </c>
      <c r="CT2981">
        <v>0</v>
      </c>
      <c r="CY2981">
        <v>0</v>
      </c>
      <c r="DD2981">
        <v>142</v>
      </c>
      <c r="DE2981" t="s">
        <v>3549</v>
      </c>
      <c r="DF2981" t="s">
        <v>3550</v>
      </c>
      <c r="DG2981" t="s">
        <v>350</v>
      </c>
      <c r="DI2981">
        <v>229</v>
      </c>
      <c r="DJ2981" t="s">
        <v>66</v>
      </c>
      <c r="DK2981" t="s">
        <v>3536</v>
      </c>
      <c r="DL2981" t="s">
        <v>405</v>
      </c>
      <c r="DN2981">
        <v>174</v>
      </c>
      <c r="DO2981" t="s">
        <v>66</v>
      </c>
      <c r="DP2981" t="s">
        <v>3536</v>
      </c>
      <c r="DQ2981" t="s">
        <v>444</v>
      </c>
      <c r="DS2981">
        <v>0</v>
      </c>
      <c r="DV2981" t="s">
        <v>349</v>
      </c>
      <c r="DW2981">
        <v>0</v>
      </c>
      <c r="DX2981">
        <v>0</v>
      </c>
      <c r="DY2981">
        <v>0</v>
      </c>
      <c r="EF2981">
        <v>0</v>
      </c>
      <c r="EM2981">
        <v>0</v>
      </c>
      <c r="ET2981">
        <v>0</v>
      </c>
      <c r="FA2981">
        <v>0</v>
      </c>
      <c r="FH2981">
        <v>0</v>
      </c>
      <c r="FK2981">
        <v>25</v>
      </c>
      <c r="FL2981">
        <v>135</v>
      </c>
      <c r="FM2981">
        <v>32</v>
      </c>
      <c r="FN2981">
        <v>172</v>
      </c>
      <c r="FO2981">
        <v>44</v>
      </c>
      <c r="FP2981">
        <v>238</v>
      </c>
      <c r="FQ2981">
        <v>0</v>
      </c>
      <c r="FR2981">
        <v>0</v>
      </c>
      <c r="FS2981" t="s">
        <v>347</v>
      </c>
      <c r="FT2981">
        <v>9</v>
      </c>
      <c r="FU2981">
        <v>49</v>
      </c>
      <c r="FV2981" t="s">
        <v>68</v>
      </c>
      <c r="FW2981" t="s">
        <v>1910</v>
      </c>
      <c r="FX2981" t="s">
        <v>347</v>
      </c>
      <c r="FY2981" t="s">
        <v>121</v>
      </c>
      <c r="FZ2981" t="s">
        <v>347</v>
      </c>
      <c r="GA2981">
        <v>6</v>
      </c>
      <c r="GB2981">
        <v>32</v>
      </c>
      <c r="GC2981" t="s">
        <v>365</v>
      </c>
      <c r="GD2981" t="s">
        <v>355</v>
      </c>
      <c r="GE2981" t="s">
        <v>361</v>
      </c>
      <c r="GF2981" t="s">
        <v>361</v>
      </c>
      <c r="GG2981">
        <v>14</v>
      </c>
      <c r="GH2981" t="s">
        <v>356</v>
      </c>
    </row>
    <row r="2982" spans="1:190" x14ac:dyDescent="0.35">
      <c r="A2982" t="s">
        <v>65</v>
      </c>
      <c r="B2982" t="s">
        <v>66</v>
      </c>
      <c r="C2982" t="s">
        <v>6919</v>
      </c>
      <c r="D2982" t="s">
        <v>3710</v>
      </c>
      <c r="E2982" t="s">
        <v>7184</v>
      </c>
      <c r="F2982" t="s">
        <v>7185</v>
      </c>
      <c r="G2982" t="s">
        <v>7205</v>
      </c>
      <c r="H2982" t="s">
        <v>2037</v>
      </c>
      <c r="I2982">
        <v>14</v>
      </c>
      <c r="J2982">
        <v>6</v>
      </c>
      <c r="K2982" t="s">
        <v>345</v>
      </c>
      <c r="L2982">
        <v>8.8629909999999992</v>
      </c>
      <c r="M2982">
        <v>28.206776999999999</v>
      </c>
      <c r="N2982" t="s">
        <v>346</v>
      </c>
      <c r="O2982" t="s">
        <v>347</v>
      </c>
      <c r="P2982" s="133">
        <v>16</v>
      </c>
      <c r="Q2982" s="133">
        <v>83</v>
      </c>
      <c r="R2982" s="133">
        <v>16</v>
      </c>
      <c r="S2982" s="133">
        <v>83</v>
      </c>
      <c r="T2982" s="133">
        <v>0</v>
      </c>
      <c r="W2982">
        <v>0</v>
      </c>
      <c r="Z2982">
        <v>0</v>
      </c>
      <c r="AC2982">
        <v>44</v>
      </c>
      <c r="AD2982" t="s">
        <v>66</v>
      </c>
      <c r="AE2982" t="s">
        <v>3710</v>
      </c>
      <c r="AF2982">
        <v>39</v>
      </c>
      <c r="AG2982" t="s">
        <v>66</v>
      </c>
      <c r="AH2982" t="s">
        <v>3536</v>
      </c>
      <c r="AI2982">
        <v>0</v>
      </c>
      <c r="AL2982" t="s">
        <v>349</v>
      </c>
      <c r="AM2982">
        <v>0</v>
      </c>
      <c r="AN2982">
        <v>0</v>
      </c>
      <c r="AO2982">
        <v>0</v>
      </c>
      <c r="AR2982">
        <v>0</v>
      </c>
      <c r="AU2982">
        <v>0</v>
      </c>
      <c r="AX2982">
        <v>0</v>
      </c>
      <c r="BA2982">
        <v>0</v>
      </c>
      <c r="BD2982">
        <v>0</v>
      </c>
      <c r="BE2982">
        <v>0</v>
      </c>
      <c r="BF2982">
        <v>0</v>
      </c>
      <c r="BG2982">
        <v>0</v>
      </c>
      <c r="BH2982" t="s">
        <v>349</v>
      </c>
      <c r="BI2982">
        <v>0</v>
      </c>
      <c r="BJ2982">
        <v>0</v>
      </c>
      <c r="BK2982">
        <v>0</v>
      </c>
      <c r="BL2982">
        <v>0</v>
      </c>
      <c r="BM2982">
        <v>0</v>
      </c>
      <c r="BN2982" t="s">
        <v>349</v>
      </c>
      <c r="BO2982">
        <v>0</v>
      </c>
      <c r="BP2982">
        <v>0</v>
      </c>
      <c r="BQ2982">
        <v>0</v>
      </c>
      <c r="BR2982">
        <v>0</v>
      </c>
      <c r="BS2982">
        <v>0</v>
      </c>
      <c r="BT2982" t="s">
        <v>349</v>
      </c>
      <c r="BU2982">
        <v>0</v>
      </c>
      <c r="BV2982">
        <v>0</v>
      </c>
      <c r="BW2982">
        <v>0</v>
      </c>
      <c r="BX2982">
        <v>44</v>
      </c>
      <c r="BY2982">
        <v>0</v>
      </c>
      <c r="BZ2982" t="s">
        <v>349</v>
      </c>
      <c r="CA2982">
        <v>0</v>
      </c>
      <c r="CB2982">
        <v>0</v>
      </c>
      <c r="CC2982">
        <v>39</v>
      </c>
      <c r="CD2982">
        <v>0</v>
      </c>
      <c r="CE2982">
        <v>0</v>
      </c>
      <c r="CF2982" t="s">
        <v>349</v>
      </c>
      <c r="CG2982">
        <v>0</v>
      </c>
      <c r="CH2982">
        <v>0</v>
      </c>
      <c r="CI2982">
        <v>0</v>
      </c>
      <c r="CJ2982" t="s">
        <v>349</v>
      </c>
      <c r="CK2982">
        <v>0</v>
      </c>
      <c r="CL2982" t="s">
        <v>349</v>
      </c>
      <c r="CM2982">
        <v>0</v>
      </c>
      <c r="CN2982" s="133">
        <v>0</v>
      </c>
      <c r="CO2982" s="133" t="s">
        <v>347</v>
      </c>
      <c r="CP2982" s="133">
        <v>31</v>
      </c>
      <c r="CQ2982" s="133">
        <v>167</v>
      </c>
      <c r="CR2982">
        <v>31</v>
      </c>
      <c r="CS2982">
        <v>167</v>
      </c>
      <c r="CT2982">
        <v>0</v>
      </c>
      <c r="CY2982">
        <v>0</v>
      </c>
      <c r="DD2982">
        <v>54</v>
      </c>
      <c r="DE2982" t="s">
        <v>68</v>
      </c>
      <c r="DF2982" t="s">
        <v>3677</v>
      </c>
      <c r="DG2982" t="s">
        <v>405</v>
      </c>
      <c r="DI2982">
        <v>66</v>
      </c>
      <c r="DJ2982" t="s">
        <v>3549</v>
      </c>
      <c r="DK2982" t="s">
        <v>3550</v>
      </c>
      <c r="DL2982" t="s">
        <v>350</v>
      </c>
      <c r="DN2982">
        <v>47</v>
      </c>
      <c r="DO2982" t="s">
        <v>66</v>
      </c>
      <c r="DP2982" t="s">
        <v>3536</v>
      </c>
      <c r="DQ2982" t="s">
        <v>444</v>
      </c>
      <c r="DS2982">
        <v>0</v>
      </c>
      <c r="DV2982" t="s">
        <v>349</v>
      </c>
      <c r="DW2982">
        <v>0</v>
      </c>
      <c r="DX2982">
        <v>0</v>
      </c>
      <c r="DY2982">
        <v>0</v>
      </c>
      <c r="EF2982">
        <v>0</v>
      </c>
      <c r="EM2982">
        <v>0</v>
      </c>
      <c r="ET2982">
        <v>0</v>
      </c>
      <c r="FA2982">
        <v>0</v>
      </c>
      <c r="FH2982">
        <v>0</v>
      </c>
      <c r="FK2982">
        <v>9</v>
      </c>
      <c r="FL2982">
        <v>48</v>
      </c>
      <c r="FM2982">
        <v>15</v>
      </c>
      <c r="FN2982">
        <v>81</v>
      </c>
      <c r="FO2982">
        <v>7</v>
      </c>
      <c r="FP2982">
        <v>38</v>
      </c>
      <c r="FQ2982">
        <v>0</v>
      </c>
      <c r="FR2982">
        <v>0</v>
      </c>
      <c r="FS2982" t="s">
        <v>347</v>
      </c>
      <c r="FT2982">
        <v>3</v>
      </c>
      <c r="FU2982">
        <v>16</v>
      </c>
      <c r="FV2982" t="s">
        <v>52</v>
      </c>
      <c r="FW2982" t="s">
        <v>340</v>
      </c>
      <c r="FX2982" t="s">
        <v>347</v>
      </c>
      <c r="FY2982" t="s">
        <v>121</v>
      </c>
      <c r="FZ2982" t="s">
        <v>349</v>
      </c>
      <c r="GA2982">
        <v>0</v>
      </c>
      <c r="GB2982">
        <v>0</v>
      </c>
      <c r="GC2982" t="s">
        <v>365</v>
      </c>
      <c r="GD2982" t="s">
        <v>355</v>
      </c>
      <c r="GE2982" t="s">
        <v>361</v>
      </c>
      <c r="GF2982" t="s">
        <v>355</v>
      </c>
      <c r="GG2982">
        <v>14</v>
      </c>
      <c r="GH2982" t="s">
        <v>356</v>
      </c>
    </row>
    <row r="2983" spans="1:190" x14ac:dyDescent="0.35">
      <c r="A2983" t="s">
        <v>65</v>
      </c>
      <c r="B2983" t="s">
        <v>66</v>
      </c>
      <c r="C2983" t="s">
        <v>7206</v>
      </c>
      <c r="D2983" t="s">
        <v>3441</v>
      </c>
      <c r="E2983" t="s">
        <v>7207</v>
      </c>
      <c r="F2983" t="s">
        <v>7208</v>
      </c>
      <c r="G2983" t="s">
        <v>7209</v>
      </c>
      <c r="H2983" t="s">
        <v>7208</v>
      </c>
      <c r="I2983">
        <v>14</v>
      </c>
      <c r="J2983">
        <v>9</v>
      </c>
      <c r="K2983" t="s">
        <v>345</v>
      </c>
      <c r="L2983">
        <v>7.7399997709999999</v>
      </c>
      <c r="M2983">
        <v>29.079999919999999</v>
      </c>
      <c r="N2983" t="s">
        <v>346</v>
      </c>
      <c r="O2983" t="s">
        <v>347</v>
      </c>
      <c r="P2983" s="133">
        <v>31</v>
      </c>
      <c r="Q2983" s="133">
        <v>160</v>
      </c>
      <c r="R2983" s="133">
        <v>27</v>
      </c>
      <c r="S2983" s="133">
        <v>140</v>
      </c>
      <c r="T2983" s="133">
        <v>0</v>
      </c>
      <c r="W2983">
        <v>0</v>
      </c>
      <c r="Z2983">
        <v>65</v>
      </c>
      <c r="AA2983" t="s">
        <v>66</v>
      </c>
      <c r="AB2983" t="s">
        <v>3441</v>
      </c>
      <c r="AC2983">
        <v>75</v>
      </c>
      <c r="AD2983" t="s">
        <v>66</v>
      </c>
      <c r="AE2983" t="s">
        <v>3441</v>
      </c>
      <c r="AF2983">
        <v>0</v>
      </c>
      <c r="AI2983">
        <v>0</v>
      </c>
      <c r="AL2983" t="s">
        <v>347</v>
      </c>
      <c r="AM2983">
        <v>4</v>
      </c>
      <c r="AN2983">
        <v>20</v>
      </c>
      <c r="AO2983">
        <v>0</v>
      </c>
      <c r="AR2983">
        <v>0</v>
      </c>
      <c r="AU2983">
        <v>8</v>
      </c>
      <c r="AV2983" t="s">
        <v>119</v>
      </c>
      <c r="AW2983" t="s">
        <v>2638</v>
      </c>
      <c r="AX2983">
        <v>4</v>
      </c>
      <c r="AY2983" t="s">
        <v>119</v>
      </c>
      <c r="AZ2983" t="s">
        <v>2638</v>
      </c>
      <c r="BA2983">
        <v>0</v>
      </c>
      <c r="BD2983">
        <v>8</v>
      </c>
      <c r="BE2983">
        <v>0</v>
      </c>
      <c r="BF2983">
        <v>0</v>
      </c>
      <c r="BG2983">
        <v>0</v>
      </c>
      <c r="BH2983" t="s">
        <v>349</v>
      </c>
      <c r="BI2983">
        <v>0</v>
      </c>
      <c r="BJ2983">
        <v>0</v>
      </c>
      <c r="BK2983">
        <v>0</v>
      </c>
      <c r="BL2983">
        <v>0</v>
      </c>
      <c r="BM2983">
        <v>0</v>
      </c>
      <c r="BN2983" t="s">
        <v>349</v>
      </c>
      <c r="BO2983">
        <v>0</v>
      </c>
      <c r="BP2983">
        <v>0</v>
      </c>
      <c r="BQ2983">
        <v>59</v>
      </c>
      <c r="BR2983">
        <v>14</v>
      </c>
      <c r="BS2983">
        <v>0</v>
      </c>
      <c r="BT2983" t="s">
        <v>349</v>
      </c>
      <c r="BU2983">
        <v>0</v>
      </c>
      <c r="BV2983">
        <v>0</v>
      </c>
      <c r="BW2983">
        <v>75</v>
      </c>
      <c r="BX2983">
        <v>4</v>
      </c>
      <c r="BY2983">
        <v>0</v>
      </c>
      <c r="BZ2983" t="s">
        <v>349</v>
      </c>
      <c r="CA2983">
        <v>0</v>
      </c>
      <c r="CB2983">
        <v>0</v>
      </c>
      <c r="CC2983">
        <v>0</v>
      </c>
      <c r="CD2983">
        <v>0</v>
      </c>
      <c r="CE2983">
        <v>0</v>
      </c>
      <c r="CF2983" t="s">
        <v>349</v>
      </c>
      <c r="CG2983">
        <v>0</v>
      </c>
      <c r="CH2983">
        <v>0</v>
      </c>
      <c r="CI2983">
        <v>8</v>
      </c>
      <c r="CJ2983" t="s">
        <v>349</v>
      </c>
      <c r="CK2983">
        <v>0</v>
      </c>
      <c r="CL2983" t="s">
        <v>349</v>
      </c>
      <c r="CM2983">
        <v>0</v>
      </c>
      <c r="CN2983" s="133">
        <v>0</v>
      </c>
      <c r="CO2983" s="133" t="s">
        <v>347</v>
      </c>
      <c r="CP2983" s="133">
        <v>121</v>
      </c>
      <c r="CQ2983" s="133">
        <v>640</v>
      </c>
      <c r="CR2983">
        <v>118</v>
      </c>
      <c r="CS2983">
        <v>625</v>
      </c>
      <c r="CT2983">
        <v>0</v>
      </c>
      <c r="CY2983">
        <v>130</v>
      </c>
      <c r="CZ2983" t="s">
        <v>66</v>
      </c>
      <c r="DA2983" t="s">
        <v>3441</v>
      </c>
      <c r="DB2983" t="s">
        <v>350</v>
      </c>
      <c r="DD2983">
        <v>111</v>
      </c>
      <c r="DE2983" t="s">
        <v>66</v>
      </c>
      <c r="DF2983" t="s">
        <v>3441</v>
      </c>
      <c r="DG2983" t="s">
        <v>444</v>
      </c>
      <c r="DI2983">
        <v>380</v>
      </c>
      <c r="DJ2983" t="s">
        <v>66</v>
      </c>
      <c r="DK2983" t="s">
        <v>3441</v>
      </c>
      <c r="DL2983" t="s">
        <v>350</v>
      </c>
      <c r="DN2983">
        <v>0</v>
      </c>
      <c r="DS2983">
        <v>4</v>
      </c>
      <c r="DT2983" t="s">
        <v>348</v>
      </c>
      <c r="DU2983" t="s">
        <v>348</v>
      </c>
      <c r="DV2983" t="s">
        <v>347</v>
      </c>
      <c r="DW2983">
        <v>3</v>
      </c>
      <c r="DX2983">
        <v>15</v>
      </c>
      <c r="DY2983">
        <v>0</v>
      </c>
      <c r="EF2983">
        <v>0</v>
      </c>
      <c r="EM2983">
        <v>5</v>
      </c>
      <c r="EN2983" t="s">
        <v>121</v>
      </c>
      <c r="EP2983" t="s">
        <v>359</v>
      </c>
      <c r="ER2983" t="s">
        <v>444</v>
      </c>
      <c r="ET2983">
        <v>4</v>
      </c>
      <c r="EU2983" t="s">
        <v>121</v>
      </c>
      <c r="EW2983" t="s">
        <v>359</v>
      </c>
      <c r="EY2983" t="s">
        <v>350</v>
      </c>
      <c r="FA2983">
        <v>0</v>
      </c>
      <c r="FH2983">
        <v>6</v>
      </c>
      <c r="FK2983">
        <v>41</v>
      </c>
      <c r="FL2983">
        <v>217</v>
      </c>
      <c r="FM2983">
        <v>44</v>
      </c>
      <c r="FN2983">
        <v>233</v>
      </c>
      <c r="FO2983">
        <v>36</v>
      </c>
      <c r="FP2983">
        <v>190</v>
      </c>
      <c r="FQ2983">
        <v>0</v>
      </c>
      <c r="FR2983">
        <v>0</v>
      </c>
      <c r="FS2983" t="s">
        <v>349</v>
      </c>
      <c r="FT2983">
        <v>0</v>
      </c>
      <c r="FU2983">
        <v>0</v>
      </c>
      <c r="FX2983" t="s">
        <v>349</v>
      </c>
      <c r="FZ2983" t="s">
        <v>347</v>
      </c>
      <c r="GA2983">
        <v>22</v>
      </c>
      <c r="GB2983">
        <v>62</v>
      </c>
      <c r="GC2983" t="s">
        <v>353</v>
      </c>
      <c r="GD2983" t="s">
        <v>408</v>
      </c>
      <c r="GE2983" t="s">
        <v>355</v>
      </c>
      <c r="GF2983" t="s">
        <v>355</v>
      </c>
      <c r="GG2983">
        <v>14</v>
      </c>
      <c r="GH2983" t="s">
        <v>356</v>
      </c>
    </row>
    <row r="2984" spans="1:190" x14ac:dyDescent="0.35">
      <c r="A2984" t="s">
        <v>65</v>
      </c>
      <c r="B2984" t="s">
        <v>66</v>
      </c>
      <c r="C2984" t="s">
        <v>7206</v>
      </c>
      <c r="D2984" t="s">
        <v>3441</v>
      </c>
      <c r="E2984" t="s">
        <v>7207</v>
      </c>
      <c r="F2984" t="s">
        <v>7208</v>
      </c>
      <c r="G2984" t="s">
        <v>7210</v>
      </c>
      <c r="H2984" t="s">
        <v>9326</v>
      </c>
      <c r="I2984">
        <v>14</v>
      </c>
      <c r="J2984">
        <v>11</v>
      </c>
      <c r="K2984" t="s">
        <v>345</v>
      </c>
      <c r="L2984">
        <v>7.7220000000000004</v>
      </c>
      <c r="M2984">
        <v>29.065999999999999</v>
      </c>
      <c r="N2984" t="s">
        <v>346</v>
      </c>
      <c r="O2984" t="s">
        <v>347</v>
      </c>
      <c r="P2984" s="133">
        <v>54</v>
      </c>
      <c r="Q2984" s="133">
        <v>281</v>
      </c>
      <c r="R2984" s="133">
        <v>54</v>
      </c>
      <c r="S2984" s="133">
        <v>281</v>
      </c>
      <c r="T2984" s="133">
        <v>0</v>
      </c>
      <c r="W2984">
        <v>61</v>
      </c>
      <c r="X2984" t="s">
        <v>66</v>
      </c>
      <c r="Y2984" t="s">
        <v>3441</v>
      </c>
      <c r="Z2984">
        <v>70</v>
      </c>
      <c r="AA2984" t="s">
        <v>66</v>
      </c>
      <c r="AB2984" t="s">
        <v>3441</v>
      </c>
      <c r="AC2984">
        <v>150</v>
      </c>
      <c r="AD2984" t="s">
        <v>66</v>
      </c>
      <c r="AE2984" t="s">
        <v>3441</v>
      </c>
      <c r="AF2984">
        <v>0</v>
      </c>
      <c r="AI2984">
        <v>0</v>
      </c>
      <c r="AL2984" t="s">
        <v>349</v>
      </c>
      <c r="AM2984">
        <v>0</v>
      </c>
      <c r="AN2984">
        <v>0</v>
      </c>
      <c r="AO2984">
        <v>0</v>
      </c>
      <c r="AR2984">
        <v>0</v>
      </c>
      <c r="AU2984">
        <v>0</v>
      </c>
      <c r="AX2984">
        <v>0</v>
      </c>
      <c r="BA2984">
        <v>0</v>
      </c>
      <c r="BD2984">
        <v>0</v>
      </c>
      <c r="BE2984">
        <v>0</v>
      </c>
      <c r="BF2984">
        <v>0</v>
      </c>
      <c r="BG2984">
        <v>0</v>
      </c>
      <c r="BH2984" t="s">
        <v>349</v>
      </c>
      <c r="BI2984">
        <v>0</v>
      </c>
      <c r="BJ2984">
        <v>0</v>
      </c>
      <c r="BK2984">
        <v>0</v>
      </c>
      <c r="BL2984">
        <v>61</v>
      </c>
      <c r="BM2984">
        <v>0</v>
      </c>
      <c r="BN2984" t="s">
        <v>349</v>
      </c>
      <c r="BO2984">
        <v>0</v>
      </c>
      <c r="BP2984">
        <v>0</v>
      </c>
      <c r="BQ2984">
        <v>0</v>
      </c>
      <c r="BR2984">
        <v>70</v>
      </c>
      <c r="BS2984">
        <v>0</v>
      </c>
      <c r="BT2984" t="s">
        <v>349</v>
      </c>
      <c r="BU2984">
        <v>0</v>
      </c>
      <c r="BV2984">
        <v>0</v>
      </c>
      <c r="BW2984">
        <v>0</v>
      </c>
      <c r="BX2984">
        <v>150</v>
      </c>
      <c r="BY2984">
        <v>0</v>
      </c>
      <c r="BZ2984" t="s">
        <v>349</v>
      </c>
      <c r="CA2984">
        <v>0</v>
      </c>
      <c r="CB2984">
        <v>0</v>
      </c>
      <c r="CC2984">
        <v>0</v>
      </c>
      <c r="CD2984">
        <v>0</v>
      </c>
      <c r="CE2984">
        <v>0</v>
      </c>
      <c r="CF2984" t="s">
        <v>349</v>
      </c>
      <c r="CG2984">
        <v>0</v>
      </c>
      <c r="CH2984">
        <v>0</v>
      </c>
      <c r="CI2984">
        <v>0</v>
      </c>
      <c r="CJ2984" t="s">
        <v>349</v>
      </c>
      <c r="CK2984">
        <v>0</v>
      </c>
      <c r="CL2984" t="s">
        <v>349</v>
      </c>
      <c r="CM2984">
        <v>0</v>
      </c>
      <c r="CN2984" s="133">
        <v>0</v>
      </c>
      <c r="CO2984" s="133" t="s">
        <v>347</v>
      </c>
      <c r="CP2984" s="133">
        <v>11</v>
      </c>
      <c r="CQ2984" s="133">
        <v>56</v>
      </c>
      <c r="CR2984">
        <v>11</v>
      </c>
      <c r="CS2984">
        <v>56</v>
      </c>
      <c r="CT2984">
        <v>0</v>
      </c>
      <c r="CY2984">
        <v>0</v>
      </c>
      <c r="DD2984">
        <v>21</v>
      </c>
      <c r="DE2984" t="s">
        <v>66</v>
      </c>
      <c r="DF2984" t="s">
        <v>3441</v>
      </c>
      <c r="DG2984" t="s">
        <v>444</v>
      </c>
      <c r="DI2984">
        <v>20</v>
      </c>
      <c r="DJ2984" t="s">
        <v>66</v>
      </c>
      <c r="DK2984" t="s">
        <v>3441</v>
      </c>
      <c r="DL2984" t="s">
        <v>444</v>
      </c>
      <c r="DN2984">
        <v>0</v>
      </c>
      <c r="DS2984">
        <v>15</v>
      </c>
      <c r="DT2984" t="s">
        <v>348</v>
      </c>
      <c r="DU2984" t="s">
        <v>348</v>
      </c>
      <c r="DV2984" t="s">
        <v>349</v>
      </c>
      <c r="DW2984">
        <v>0</v>
      </c>
      <c r="DX2984">
        <v>0</v>
      </c>
      <c r="DY2984">
        <v>0</v>
      </c>
      <c r="EF2984">
        <v>0</v>
      </c>
      <c r="EM2984">
        <v>0</v>
      </c>
      <c r="ET2984">
        <v>0</v>
      </c>
      <c r="FA2984">
        <v>0</v>
      </c>
      <c r="FH2984">
        <v>0</v>
      </c>
      <c r="FK2984">
        <v>3</v>
      </c>
      <c r="FL2984">
        <v>16</v>
      </c>
      <c r="FM2984">
        <v>4</v>
      </c>
      <c r="FN2984">
        <v>20</v>
      </c>
      <c r="FO2984">
        <v>4</v>
      </c>
      <c r="FP2984">
        <v>20</v>
      </c>
      <c r="FQ2984">
        <v>0</v>
      </c>
      <c r="FR2984">
        <v>0</v>
      </c>
      <c r="FS2984" t="s">
        <v>349</v>
      </c>
      <c r="FT2984">
        <v>0</v>
      </c>
      <c r="FU2984">
        <v>0</v>
      </c>
      <c r="FX2984" t="s">
        <v>349</v>
      </c>
      <c r="FZ2984" t="s">
        <v>347</v>
      </c>
      <c r="GA2984">
        <v>20</v>
      </c>
      <c r="GB2984">
        <v>104</v>
      </c>
      <c r="GC2984" t="s">
        <v>349</v>
      </c>
      <c r="GD2984" t="s">
        <v>354</v>
      </c>
      <c r="GE2984" t="s">
        <v>354</v>
      </c>
      <c r="GF2984" t="s">
        <v>354</v>
      </c>
      <c r="GG2984">
        <v>14</v>
      </c>
      <c r="GH2984" t="s">
        <v>356</v>
      </c>
    </row>
    <row r="2985" spans="1:190" x14ac:dyDescent="0.35">
      <c r="A2985" t="s">
        <v>65</v>
      </c>
      <c r="B2985" t="s">
        <v>66</v>
      </c>
      <c r="C2985" t="s">
        <v>7206</v>
      </c>
      <c r="D2985" t="s">
        <v>3441</v>
      </c>
      <c r="E2985" t="s">
        <v>7207</v>
      </c>
      <c r="F2985" t="s">
        <v>7208</v>
      </c>
      <c r="G2985" t="s">
        <v>7211</v>
      </c>
      <c r="H2985" t="s">
        <v>7212</v>
      </c>
      <c r="I2985">
        <v>14</v>
      </c>
      <c r="J2985">
        <v>0</v>
      </c>
      <c r="K2985" t="s">
        <v>345</v>
      </c>
      <c r="L2985">
        <v>7.9409999999999998</v>
      </c>
      <c r="M2985">
        <v>29.050999999999998</v>
      </c>
      <c r="N2985" t="s">
        <v>346</v>
      </c>
      <c r="O2985" t="s">
        <v>347</v>
      </c>
      <c r="P2985" s="133">
        <v>17</v>
      </c>
      <c r="Q2985" s="133">
        <v>87</v>
      </c>
      <c r="R2985" s="133">
        <v>17</v>
      </c>
      <c r="S2985" s="133">
        <v>87</v>
      </c>
      <c r="T2985" s="133">
        <v>0</v>
      </c>
      <c r="W2985">
        <v>0</v>
      </c>
      <c r="Z2985">
        <v>0</v>
      </c>
      <c r="AC2985">
        <v>30</v>
      </c>
      <c r="AD2985" t="s">
        <v>66</v>
      </c>
      <c r="AE2985" t="s">
        <v>3441</v>
      </c>
      <c r="AF2985">
        <v>0</v>
      </c>
      <c r="AI2985">
        <v>57</v>
      </c>
      <c r="AJ2985" t="s">
        <v>348</v>
      </c>
      <c r="AK2985" t="s">
        <v>348</v>
      </c>
      <c r="AL2985" t="s">
        <v>349</v>
      </c>
      <c r="AM2985">
        <v>0</v>
      </c>
      <c r="AN2985">
        <v>0</v>
      </c>
      <c r="AO2985">
        <v>0</v>
      </c>
      <c r="AR2985">
        <v>0</v>
      </c>
      <c r="AU2985">
        <v>0</v>
      </c>
      <c r="AX2985">
        <v>0</v>
      </c>
      <c r="BA2985">
        <v>0</v>
      </c>
      <c r="BD2985">
        <v>0</v>
      </c>
      <c r="BE2985">
        <v>0</v>
      </c>
      <c r="BF2985">
        <v>0</v>
      </c>
      <c r="BG2985">
        <v>0</v>
      </c>
      <c r="BH2985" t="s">
        <v>349</v>
      </c>
      <c r="BI2985">
        <v>0</v>
      </c>
      <c r="BJ2985">
        <v>0</v>
      </c>
      <c r="BK2985">
        <v>0</v>
      </c>
      <c r="BL2985">
        <v>0</v>
      </c>
      <c r="BM2985">
        <v>0</v>
      </c>
      <c r="BN2985" t="s">
        <v>349</v>
      </c>
      <c r="BO2985">
        <v>0</v>
      </c>
      <c r="BP2985">
        <v>0</v>
      </c>
      <c r="BQ2985">
        <v>0</v>
      </c>
      <c r="BR2985">
        <v>0</v>
      </c>
      <c r="BS2985">
        <v>0</v>
      </c>
      <c r="BT2985" t="s">
        <v>349</v>
      </c>
      <c r="BU2985">
        <v>0</v>
      </c>
      <c r="BV2985">
        <v>0</v>
      </c>
      <c r="BW2985">
        <v>0</v>
      </c>
      <c r="BX2985">
        <v>30</v>
      </c>
      <c r="BY2985">
        <v>0</v>
      </c>
      <c r="BZ2985" t="s">
        <v>349</v>
      </c>
      <c r="CA2985">
        <v>0</v>
      </c>
      <c r="CB2985">
        <v>0</v>
      </c>
      <c r="CC2985">
        <v>0</v>
      </c>
      <c r="CD2985">
        <v>0</v>
      </c>
      <c r="CE2985">
        <v>0</v>
      </c>
      <c r="CF2985" t="s">
        <v>349</v>
      </c>
      <c r="CG2985">
        <v>0</v>
      </c>
      <c r="CH2985">
        <v>0</v>
      </c>
      <c r="CI2985">
        <v>57</v>
      </c>
      <c r="CJ2985" t="s">
        <v>349</v>
      </c>
      <c r="CK2985">
        <v>0</v>
      </c>
      <c r="CL2985" t="s">
        <v>349</v>
      </c>
      <c r="CM2985">
        <v>0</v>
      </c>
      <c r="CN2985" s="133">
        <v>0</v>
      </c>
      <c r="CO2985" s="133" t="s">
        <v>349</v>
      </c>
      <c r="CP2985" s="133">
        <v>0</v>
      </c>
      <c r="CQ2985" s="133">
        <v>0</v>
      </c>
      <c r="CR2985">
        <v>0</v>
      </c>
      <c r="CS2985">
        <v>0</v>
      </c>
      <c r="CT2985">
        <v>0</v>
      </c>
      <c r="CY2985">
        <v>0</v>
      </c>
      <c r="DD2985">
        <v>0</v>
      </c>
      <c r="DI2985">
        <v>0</v>
      </c>
      <c r="DN2985">
        <v>0</v>
      </c>
      <c r="DS2985">
        <v>0</v>
      </c>
      <c r="DV2985" t="s">
        <v>349</v>
      </c>
      <c r="DW2985">
        <v>0</v>
      </c>
      <c r="DX2985">
        <v>0</v>
      </c>
      <c r="DY2985">
        <v>0</v>
      </c>
      <c r="EF2985">
        <v>0</v>
      </c>
      <c r="EM2985">
        <v>0</v>
      </c>
      <c r="ET2985">
        <v>0</v>
      </c>
      <c r="FA2985">
        <v>0</v>
      </c>
      <c r="FH2985">
        <v>0</v>
      </c>
      <c r="FK2985">
        <v>0</v>
      </c>
      <c r="FL2985">
        <v>0</v>
      </c>
      <c r="FM2985">
        <v>0</v>
      </c>
      <c r="FN2985">
        <v>0</v>
      </c>
      <c r="FO2985">
        <v>0</v>
      </c>
      <c r="FP2985">
        <v>0</v>
      </c>
      <c r="FQ2985">
        <v>0</v>
      </c>
      <c r="FR2985">
        <v>0</v>
      </c>
      <c r="FS2985" t="s">
        <v>349</v>
      </c>
      <c r="FT2985">
        <v>0</v>
      </c>
      <c r="FU2985">
        <v>0</v>
      </c>
      <c r="FX2985" t="s">
        <v>349</v>
      </c>
      <c r="FZ2985" t="s">
        <v>349</v>
      </c>
      <c r="GA2985">
        <v>0</v>
      </c>
      <c r="GB2985">
        <v>0</v>
      </c>
      <c r="GC2985" t="s">
        <v>349</v>
      </c>
      <c r="GD2985" t="s">
        <v>354</v>
      </c>
      <c r="GE2985" t="s">
        <v>354</v>
      </c>
      <c r="GF2985" t="s">
        <v>354</v>
      </c>
      <c r="GG2985">
        <v>14</v>
      </c>
      <c r="GH2985" t="s">
        <v>356</v>
      </c>
    </row>
    <row r="2986" spans="1:190" x14ac:dyDescent="0.35">
      <c r="A2986" t="s">
        <v>65</v>
      </c>
      <c r="B2986" t="s">
        <v>66</v>
      </c>
      <c r="C2986" t="s">
        <v>7206</v>
      </c>
      <c r="D2986" t="s">
        <v>3441</v>
      </c>
      <c r="E2986" t="s">
        <v>7207</v>
      </c>
      <c r="F2986" t="s">
        <v>7208</v>
      </c>
      <c r="G2986" t="s">
        <v>7213</v>
      </c>
      <c r="H2986" t="s">
        <v>7214</v>
      </c>
      <c r="I2986">
        <v>14</v>
      </c>
      <c r="J2986">
        <v>14</v>
      </c>
      <c r="K2986" t="s">
        <v>345</v>
      </c>
      <c r="L2986">
        <v>7.8570811000000003</v>
      </c>
      <c r="M2986">
        <v>29.092379600000001</v>
      </c>
      <c r="N2986" t="s">
        <v>346</v>
      </c>
      <c r="O2986" t="s">
        <v>347</v>
      </c>
      <c r="P2986" s="133">
        <v>4</v>
      </c>
      <c r="Q2986" s="133">
        <v>21</v>
      </c>
      <c r="R2986" s="133">
        <v>4</v>
      </c>
      <c r="S2986" s="133">
        <v>21</v>
      </c>
      <c r="T2986" s="133">
        <v>0</v>
      </c>
      <c r="W2986">
        <v>0</v>
      </c>
      <c r="Z2986">
        <v>13</v>
      </c>
      <c r="AA2986" t="s">
        <v>66</v>
      </c>
      <c r="AB2986" t="s">
        <v>3441</v>
      </c>
      <c r="AC2986">
        <v>8</v>
      </c>
      <c r="AD2986" t="s">
        <v>66</v>
      </c>
      <c r="AE2986" t="s">
        <v>3441</v>
      </c>
      <c r="AF2986">
        <v>0</v>
      </c>
      <c r="AI2986">
        <v>0</v>
      </c>
      <c r="AL2986" t="s">
        <v>349</v>
      </c>
      <c r="AM2986">
        <v>0</v>
      </c>
      <c r="AN2986">
        <v>0</v>
      </c>
      <c r="AO2986">
        <v>0</v>
      </c>
      <c r="AR2986">
        <v>0</v>
      </c>
      <c r="AU2986">
        <v>0</v>
      </c>
      <c r="AX2986">
        <v>0</v>
      </c>
      <c r="BA2986">
        <v>0</v>
      </c>
      <c r="BD2986">
        <v>0</v>
      </c>
      <c r="BE2986">
        <v>0</v>
      </c>
      <c r="BF2986">
        <v>0</v>
      </c>
      <c r="BG2986">
        <v>0</v>
      </c>
      <c r="BH2986" t="s">
        <v>349</v>
      </c>
      <c r="BI2986">
        <v>0</v>
      </c>
      <c r="BJ2986">
        <v>0</v>
      </c>
      <c r="BK2986">
        <v>0</v>
      </c>
      <c r="BL2986">
        <v>0</v>
      </c>
      <c r="BM2986">
        <v>0</v>
      </c>
      <c r="BN2986" t="s">
        <v>349</v>
      </c>
      <c r="BO2986">
        <v>0</v>
      </c>
      <c r="BP2986">
        <v>0</v>
      </c>
      <c r="BQ2986">
        <v>0</v>
      </c>
      <c r="BR2986">
        <v>13</v>
      </c>
      <c r="BS2986">
        <v>0</v>
      </c>
      <c r="BT2986" t="s">
        <v>349</v>
      </c>
      <c r="BU2986">
        <v>0</v>
      </c>
      <c r="BV2986">
        <v>0</v>
      </c>
      <c r="BW2986">
        <v>0</v>
      </c>
      <c r="BX2986">
        <v>8</v>
      </c>
      <c r="BY2986">
        <v>0</v>
      </c>
      <c r="BZ2986" t="s">
        <v>349</v>
      </c>
      <c r="CA2986">
        <v>0</v>
      </c>
      <c r="CB2986">
        <v>0</v>
      </c>
      <c r="CC2986">
        <v>0</v>
      </c>
      <c r="CD2986">
        <v>0</v>
      </c>
      <c r="CE2986">
        <v>0</v>
      </c>
      <c r="CF2986" t="s">
        <v>349</v>
      </c>
      <c r="CG2986">
        <v>0</v>
      </c>
      <c r="CH2986">
        <v>0</v>
      </c>
      <c r="CI2986">
        <v>0</v>
      </c>
      <c r="CJ2986" t="s">
        <v>349</v>
      </c>
      <c r="CK2986">
        <v>0</v>
      </c>
      <c r="CL2986" t="s">
        <v>349</v>
      </c>
      <c r="CM2986">
        <v>0</v>
      </c>
      <c r="CN2986" s="133">
        <v>0</v>
      </c>
      <c r="CO2986" s="133" t="s">
        <v>347</v>
      </c>
      <c r="CP2986" s="133">
        <v>77</v>
      </c>
      <c r="CQ2986" s="133">
        <v>401</v>
      </c>
      <c r="CR2986">
        <v>77</v>
      </c>
      <c r="CS2986">
        <v>401</v>
      </c>
      <c r="CT2986">
        <v>0</v>
      </c>
      <c r="CY2986">
        <v>0</v>
      </c>
      <c r="DD2986">
        <v>0</v>
      </c>
      <c r="DI2986">
        <v>401</v>
      </c>
      <c r="DJ2986" t="s">
        <v>66</v>
      </c>
      <c r="DK2986" t="s">
        <v>3165</v>
      </c>
      <c r="DL2986" t="s">
        <v>405</v>
      </c>
      <c r="DN2986">
        <v>0</v>
      </c>
      <c r="DS2986">
        <v>0</v>
      </c>
      <c r="DV2986" t="s">
        <v>349</v>
      </c>
      <c r="DW2986">
        <v>0</v>
      </c>
      <c r="DX2986">
        <v>0</v>
      </c>
      <c r="DY2986">
        <v>0</v>
      </c>
      <c r="EF2986">
        <v>0</v>
      </c>
      <c r="EM2986">
        <v>0</v>
      </c>
      <c r="ET2986">
        <v>0</v>
      </c>
      <c r="FA2986">
        <v>0</v>
      </c>
      <c r="FH2986">
        <v>0</v>
      </c>
      <c r="FK2986">
        <v>19</v>
      </c>
      <c r="FL2986">
        <v>99</v>
      </c>
      <c r="FM2986">
        <v>24</v>
      </c>
      <c r="FN2986">
        <v>125</v>
      </c>
      <c r="FO2986">
        <v>34</v>
      </c>
      <c r="FP2986">
        <v>177</v>
      </c>
      <c r="FQ2986">
        <v>0</v>
      </c>
      <c r="FR2986">
        <v>0</v>
      </c>
      <c r="FS2986" t="s">
        <v>349</v>
      </c>
      <c r="FT2986">
        <v>0</v>
      </c>
      <c r="FU2986">
        <v>0</v>
      </c>
      <c r="FX2986" t="s">
        <v>349</v>
      </c>
      <c r="FZ2986" t="s">
        <v>349</v>
      </c>
      <c r="GA2986">
        <v>0</v>
      </c>
      <c r="GB2986">
        <v>0</v>
      </c>
      <c r="GC2986" t="s">
        <v>349</v>
      </c>
      <c r="GD2986" t="s">
        <v>354</v>
      </c>
      <c r="GE2986" t="s">
        <v>354</v>
      </c>
      <c r="GF2986" t="s">
        <v>354</v>
      </c>
      <c r="GG2986">
        <v>14</v>
      </c>
      <c r="GH2986" t="s">
        <v>451</v>
      </c>
    </row>
    <row r="2987" spans="1:190" x14ac:dyDescent="0.35">
      <c r="A2987" t="s">
        <v>65</v>
      </c>
      <c r="B2987" t="s">
        <v>66</v>
      </c>
      <c r="C2987" t="s">
        <v>7206</v>
      </c>
      <c r="D2987" t="s">
        <v>3441</v>
      </c>
      <c r="E2987" t="s">
        <v>7207</v>
      </c>
      <c r="F2987" t="s">
        <v>7208</v>
      </c>
      <c r="G2987" t="s">
        <v>7215</v>
      </c>
      <c r="H2987" t="s">
        <v>7216</v>
      </c>
      <c r="I2987">
        <v>14</v>
      </c>
      <c r="J2987">
        <v>8</v>
      </c>
      <c r="K2987" t="s">
        <v>345</v>
      </c>
      <c r="L2987">
        <v>7.61416</v>
      </c>
      <c r="M2987">
        <v>29.146470000000001</v>
      </c>
      <c r="N2987" t="s">
        <v>346</v>
      </c>
      <c r="O2987" t="s">
        <v>347</v>
      </c>
      <c r="P2987" s="133">
        <v>17</v>
      </c>
      <c r="Q2987" s="133">
        <v>91</v>
      </c>
      <c r="R2987" s="133">
        <v>17</v>
      </c>
      <c r="S2987" s="133">
        <v>91</v>
      </c>
      <c r="T2987" s="133">
        <v>0</v>
      </c>
      <c r="W2987">
        <v>20</v>
      </c>
      <c r="X2987" t="s">
        <v>66</v>
      </c>
      <c r="Y2987" t="s">
        <v>3441</v>
      </c>
      <c r="Z2987">
        <v>31</v>
      </c>
      <c r="AA2987" t="s">
        <v>66</v>
      </c>
      <c r="AB2987" t="s">
        <v>3441</v>
      </c>
      <c r="AC2987">
        <v>40</v>
      </c>
      <c r="AD2987" t="s">
        <v>66</v>
      </c>
      <c r="AE2987" t="s">
        <v>3441</v>
      </c>
      <c r="AF2987">
        <v>0</v>
      </c>
      <c r="AI2987">
        <v>0</v>
      </c>
      <c r="AL2987" t="s">
        <v>349</v>
      </c>
      <c r="AM2987">
        <v>0</v>
      </c>
      <c r="AN2987">
        <v>0</v>
      </c>
      <c r="AO2987">
        <v>0</v>
      </c>
      <c r="AR2987">
        <v>0</v>
      </c>
      <c r="AU2987">
        <v>0</v>
      </c>
      <c r="AX2987">
        <v>0</v>
      </c>
      <c r="BA2987">
        <v>0</v>
      </c>
      <c r="BD2987">
        <v>0</v>
      </c>
      <c r="BE2987">
        <v>0</v>
      </c>
      <c r="BF2987">
        <v>0</v>
      </c>
      <c r="BG2987">
        <v>0</v>
      </c>
      <c r="BH2987" t="s">
        <v>349</v>
      </c>
      <c r="BI2987">
        <v>0</v>
      </c>
      <c r="BJ2987">
        <v>0</v>
      </c>
      <c r="BK2987">
        <v>0</v>
      </c>
      <c r="BL2987">
        <v>20</v>
      </c>
      <c r="BM2987">
        <v>0</v>
      </c>
      <c r="BN2987" t="s">
        <v>349</v>
      </c>
      <c r="BO2987">
        <v>0</v>
      </c>
      <c r="BP2987">
        <v>0</v>
      </c>
      <c r="BQ2987">
        <v>0</v>
      </c>
      <c r="BR2987">
        <v>31</v>
      </c>
      <c r="BS2987">
        <v>0</v>
      </c>
      <c r="BT2987" t="s">
        <v>349</v>
      </c>
      <c r="BU2987">
        <v>0</v>
      </c>
      <c r="BV2987">
        <v>0</v>
      </c>
      <c r="BW2987">
        <v>0</v>
      </c>
      <c r="BX2987">
        <v>40</v>
      </c>
      <c r="BY2987">
        <v>0</v>
      </c>
      <c r="BZ2987" t="s">
        <v>349</v>
      </c>
      <c r="CA2987">
        <v>0</v>
      </c>
      <c r="CB2987">
        <v>0</v>
      </c>
      <c r="CC2987">
        <v>0</v>
      </c>
      <c r="CD2987">
        <v>0</v>
      </c>
      <c r="CE2987">
        <v>0</v>
      </c>
      <c r="CF2987" t="s">
        <v>349</v>
      </c>
      <c r="CG2987">
        <v>0</v>
      </c>
      <c r="CH2987">
        <v>0</v>
      </c>
      <c r="CI2987">
        <v>0</v>
      </c>
      <c r="CJ2987" t="s">
        <v>349</v>
      </c>
      <c r="CK2987">
        <v>0</v>
      </c>
      <c r="CL2987" t="s">
        <v>349</v>
      </c>
      <c r="CM2987">
        <v>0</v>
      </c>
      <c r="CN2987" s="133">
        <v>0</v>
      </c>
      <c r="CO2987" s="133" t="s">
        <v>347</v>
      </c>
      <c r="CP2987" s="133">
        <v>42</v>
      </c>
      <c r="CQ2987" s="133">
        <v>218</v>
      </c>
      <c r="CR2987">
        <v>42</v>
      </c>
      <c r="CS2987">
        <v>218</v>
      </c>
      <c r="CT2987">
        <v>0</v>
      </c>
      <c r="CY2987">
        <v>31</v>
      </c>
      <c r="CZ2987" t="s">
        <v>66</v>
      </c>
      <c r="DA2987" t="s">
        <v>3441</v>
      </c>
      <c r="DB2987" t="s">
        <v>444</v>
      </c>
      <c r="DD2987">
        <v>27</v>
      </c>
      <c r="DE2987" t="s">
        <v>66</v>
      </c>
      <c r="DF2987" t="s">
        <v>3441</v>
      </c>
      <c r="DG2987" t="s">
        <v>444</v>
      </c>
      <c r="DI2987">
        <v>52</v>
      </c>
      <c r="DJ2987" t="s">
        <v>66</v>
      </c>
      <c r="DK2987" t="s">
        <v>3441</v>
      </c>
      <c r="DL2987" t="s">
        <v>444</v>
      </c>
      <c r="DN2987">
        <v>0</v>
      </c>
      <c r="DS2987">
        <v>108</v>
      </c>
      <c r="DT2987" t="s">
        <v>348</v>
      </c>
      <c r="DU2987" t="s">
        <v>348</v>
      </c>
      <c r="DV2987" t="s">
        <v>349</v>
      </c>
      <c r="DW2987">
        <v>0</v>
      </c>
      <c r="DX2987">
        <v>0</v>
      </c>
      <c r="DY2987">
        <v>0</v>
      </c>
      <c r="EF2987">
        <v>0</v>
      </c>
      <c r="EM2987">
        <v>0</v>
      </c>
      <c r="ET2987">
        <v>0</v>
      </c>
      <c r="FA2987">
        <v>0</v>
      </c>
      <c r="FH2987">
        <v>0</v>
      </c>
      <c r="FK2987">
        <v>12</v>
      </c>
      <c r="FL2987">
        <v>62</v>
      </c>
      <c r="FM2987">
        <v>14</v>
      </c>
      <c r="FN2987">
        <v>73</v>
      </c>
      <c r="FO2987">
        <v>16</v>
      </c>
      <c r="FP2987">
        <v>83</v>
      </c>
      <c r="FQ2987">
        <v>0</v>
      </c>
      <c r="FR2987">
        <v>0</v>
      </c>
      <c r="FS2987" t="s">
        <v>349</v>
      </c>
      <c r="FT2987">
        <v>0</v>
      </c>
      <c r="FU2987">
        <v>0</v>
      </c>
      <c r="FX2987" t="s">
        <v>349</v>
      </c>
      <c r="FZ2987" t="s">
        <v>347</v>
      </c>
      <c r="GA2987">
        <v>20</v>
      </c>
      <c r="GB2987">
        <v>104</v>
      </c>
      <c r="GC2987" t="s">
        <v>353</v>
      </c>
      <c r="GD2987" t="s">
        <v>354</v>
      </c>
      <c r="GE2987" t="s">
        <v>354</v>
      </c>
      <c r="GF2987" t="s">
        <v>361</v>
      </c>
      <c r="GG2987">
        <v>14</v>
      </c>
      <c r="GH2987" t="s">
        <v>356</v>
      </c>
    </row>
    <row r="2988" spans="1:190" x14ac:dyDescent="0.35">
      <c r="A2988" t="s">
        <v>65</v>
      </c>
      <c r="B2988" t="s">
        <v>66</v>
      </c>
      <c r="C2988" t="s">
        <v>7206</v>
      </c>
      <c r="D2988" t="s">
        <v>3441</v>
      </c>
      <c r="E2988" t="s">
        <v>7207</v>
      </c>
      <c r="F2988" t="s">
        <v>7208</v>
      </c>
      <c r="G2988" t="s">
        <v>7217</v>
      </c>
      <c r="H2988" t="s">
        <v>7218</v>
      </c>
      <c r="I2988">
        <v>14</v>
      </c>
      <c r="J2988">
        <v>5</v>
      </c>
      <c r="K2988" t="s">
        <v>345</v>
      </c>
      <c r="L2988">
        <v>7.7437950000000004</v>
      </c>
      <c r="M2988">
        <v>29.048259000000002</v>
      </c>
      <c r="N2988" t="s">
        <v>346</v>
      </c>
      <c r="O2988" t="s">
        <v>349</v>
      </c>
      <c r="P2988" s="133">
        <v>0</v>
      </c>
      <c r="Q2988" s="133">
        <v>0</v>
      </c>
      <c r="R2988" s="133">
        <v>0</v>
      </c>
      <c r="S2988" s="133">
        <v>0</v>
      </c>
      <c r="T2988" s="133">
        <v>0</v>
      </c>
      <c r="W2988">
        <v>0</v>
      </c>
      <c r="Z2988">
        <v>0</v>
      </c>
      <c r="AC2988">
        <v>0</v>
      </c>
      <c r="AF2988">
        <v>0</v>
      </c>
      <c r="AI2988">
        <v>0</v>
      </c>
      <c r="AL2988" t="s">
        <v>349</v>
      </c>
      <c r="AM2988">
        <v>0</v>
      </c>
      <c r="AN2988">
        <v>0</v>
      </c>
      <c r="AO2988">
        <v>0</v>
      </c>
      <c r="AR2988">
        <v>0</v>
      </c>
      <c r="AU2988">
        <v>0</v>
      </c>
      <c r="AX2988">
        <v>0</v>
      </c>
      <c r="BA2988">
        <v>0</v>
      </c>
      <c r="BD2988">
        <v>0</v>
      </c>
      <c r="BE2988">
        <v>0</v>
      </c>
      <c r="BF2988">
        <v>0</v>
      </c>
      <c r="BG2988">
        <v>0</v>
      </c>
      <c r="BH2988" t="s">
        <v>349</v>
      </c>
      <c r="BI2988">
        <v>0</v>
      </c>
      <c r="BJ2988">
        <v>0</v>
      </c>
      <c r="BK2988">
        <v>0</v>
      </c>
      <c r="BL2988">
        <v>0</v>
      </c>
      <c r="BM2988">
        <v>0</v>
      </c>
      <c r="BN2988" t="s">
        <v>349</v>
      </c>
      <c r="BO2988">
        <v>0</v>
      </c>
      <c r="BP2988">
        <v>0</v>
      </c>
      <c r="BQ2988">
        <v>0</v>
      </c>
      <c r="BR2988">
        <v>0</v>
      </c>
      <c r="BS2988">
        <v>0</v>
      </c>
      <c r="BT2988" t="s">
        <v>349</v>
      </c>
      <c r="BU2988">
        <v>0</v>
      </c>
      <c r="BV2988">
        <v>0</v>
      </c>
      <c r="BW2988">
        <v>0</v>
      </c>
      <c r="BX2988">
        <v>0</v>
      </c>
      <c r="BY2988">
        <v>0</v>
      </c>
      <c r="BZ2988" t="s">
        <v>349</v>
      </c>
      <c r="CA2988">
        <v>0</v>
      </c>
      <c r="CB2988">
        <v>0</v>
      </c>
      <c r="CC2988">
        <v>0</v>
      </c>
      <c r="CD2988">
        <v>0</v>
      </c>
      <c r="CE2988">
        <v>0</v>
      </c>
      <c r="CF2988" t="s">
        <v>349</v>
      </c>
      <c r="CG2988">
        <v>0</v>
      </c>
      <c r="CH2988">
        <v>0</v>
      </c>
      <c r="CI2988">
        <v>0</v>
      </c>
      <c r="CJ2988" t="s">
        <v>349</v>
      </c>
      <c r="CK2988">
        <v>0</v>
      </c>
      <c r="CL2988" t="s">
        <v>349</v>
      </c>
      <c r="CM2988">
        <v>0</v>
      </c>
      <c r="CN2988" s="133">
        <v>0</v>
      </c>
      <c r="CO2988" s="133" t="s">
        <v>347</v>
      </c>
      <c r="CP2988" s="133">
        <v>28</v>
      </c>
      <c r="CQ2988" s="133">
        <v>148</v>
      </c>
      <c r="CR2988">
        <v>28</v>
      </c>
      <c r="CS2988">
        <v>148</v>
      </c>
      <c r="CT2988">
        <v>0</v>
      </c>
      <c r="CY2988">
        <v>30</v>
      </c>
      <c r="CZ2988" t="s">
        <v>66</v>
      </c>
      <c r="DA2988" t="s">
        <v>3441</v>
      </c>
      <c r="DB2988" t="s">
        <v>444</v>
      </c>
      <c r="DD2988">
        <v>22</v>
      </c>
      <c r="DE2988" t="s">
        <v>66</v>
      </c>
      <c r="DF2988" t="s">
        <v>3441</v>
      </c>
      <c r="DG2988" t="s">
        <v>444</v>
      </c>
      <c r="DI2988">
        <v>51</v>
      </c>
      <c r="DJ2988" t="s">
        <v>66</v>
      </c>
      <c r="DK2988" t="s">
        <v>3441</v>
      </c>
      <c r="DL2988" t="s">
        <v>444</v>
      </c>
      <c r="DN2988">
        <v>0</v>
      </c>
      <c r="DS2988">
        <v>45</v>
      </c>
      <c r="DT2988" t="s">
        <v>348</v>
      </c>
      <c r="DU2988" t="s">
        <v>348</v>
      </c>
      <c r="DV2988" t="s">
        <v>349</v>
      </c>
      <c r="DW2988">
        <v>0</v>
      </c>
      <c r="DX2988">
        <v>0</v>
      </c>
      <c r="DY2988">
        <v>0</v>
      </c>
      <c r="EF2988">
        <v>0</v>
      </c>
      <c r="EM2988">
        <v>0</v>
      </c>
      <c r="ET2988">
        <v>0</v>
      </c>
      <c r="FA2988">
        <v>0</v>
      </c>
      <c r="FH2988">
        <v>0</v>
      </c>
      <c r="FK2988">
        <v>5</v>
      </c>
      <c r="FL2988">
        <v>26</v>
      </c>
      <c r="FM2988">
        <v>13</v>
      </c>
      <c r="FN2988">
        <v>69</v>
      </c>
      <c r="FO2988">
        <v>10</v>
      </c>
      <c r="FP2988">
        <v>53</v>
      </c>
      <c r="FQ2988">
        <v>0</v>
      </c>
      <c r="FR2988">
        <v>0</v>
      </c>
      <c r="FS2988" t="s">
        <v>349</v>
      </c>
      <c r="FT2988">
        <v>0</v>
      </c>
      <c r="FU2988">
        <v>0</v>
      </c>
      <c r="FX2988" t="s">
        <v>349</v>
      </c>
      <c r="FZ2988" t="s">
        <v>347</v>
      </c>
      <c r="GA2988">
        <v>10</v>
      </c>
      <c r="GB2988">
        <v>52</v>
      </c>
      <c r="GC2988" t="s">
        <v>349</v>
      </c>
      <c r="GD2988" t="s">
        <v>361</v>
      </c>
      <c r="GE2988" t="s">
        <v>354</v>
      </c>
      <c r="GF2988" t="s">
        <v>354</v>
      </c>
      <c r="GG2988">
        <v>14</v>
      </c>
      <c r="GH2988" t="s">
        <v>356</v>
      </c>
    </row>
    <row r="2989" spans="1:190" x14ac:dyDescent="0.35">
      <c r="A2989" t="s">
        <v>65</v>
      </c>
      <c r="B2989" t="s">
        <v>66</v>
      </c>
      <c r="C2989" t="s">
        <v>7206</v>
      </c>
      <c r="D2989" t="s">
        <v>3441</v>
      </c>
      <c r="E2989" t="s">
        <v>7207</v>
      </c>
      <c r="F2989" t="s">
        <v>7208</v>
      </c>
      <c r="G2989" t="s">
        <v>7219</v>
      </c>
      <c r="H2989" t="s">
        <v>7220</v>
      </c>
      <c r="I2989">
        <v>14</v>
      </c>
      <c r="J2989">
        <v>5</v>
      </c>
      <c r="K2989" t="s">
        <v>345</v>
      </c>
      <c r="L2989">
        <v>7.7648450020000004</v>
      </c>
      <c r="M2989">
        <v>29.07070401</v>
      </c>
      <c r="N2989" t="s">
        <v>346</v>
      </c>
      <c r="O2989" t="s">
        <v>347</v>
      </c>
      <c r="P2989" s="133">
        <v>9</v>
      </c>
      <c r="Q2989" s="133">
        <v>48</v>
      </c>
      <c r="R2989" s="133">
        <v>9</v>
      </c>
      <c r="S2989" s="133">
        <v>48</v>
      </c>
      <c r="T2989" s="133">
        <v>0</v>
      </c>
      <c r="W2989">
        <v>18</v>
      </c>
      <c r="X2989" t="s">
        <v>66</v>
      </c>
      <c r="Y2989" t="s">
        <v>3441</v>
      </c>
      <c r="Z2989">
        <v>18</v>
      </c>
      <c r="AA2989" t="s">
        <v>66</v>
      </c>
      <c r="AB2989" t="s">
        <v>3441</v>
      </c>
      <c r="AC2989">
        <v>9</v>
      </c>
      <c r="AD2989" t="s">
        <v>66</v>
      </c>
      <c r="AE2989" t="s">
        <v>3441</v>
      </c>
      <c r="AF2989">
        <v>0</v>
      </c>
      <c r="AI2989">
        <v>3</v>
      </c>
      <c r="AJ2989" t="s">
        <v>348</v>
      </c>
      <c r="AK2989" t="s">
        <v>348</v>
      </c>
      <c r="AL2989" t="s">
        <v>349</v>
      </c>
      <c r="AM2989">
        <v>0</v>
      </c>
      <c r="AN2989">
        <v>0</v>
      </c>
      <c r="AO2989">
        <v>0</v>
      </c>
      <c r="AR2989">
        <v>0</v>
      </c>
      <c r="AU2989">
        <v>0</v>
      </c>
      <c r="AX2989">
        <v>0</v>
      </c>
      <c r="BA2989">
        <v>0</v>
      </c>
      <c r="BD2989">
        <v>0</v>
      </c>
      <c r="BE2989">
        <v>0</v>
      </c>
      <c r="BF2989">
        <v>0</v>
      </c>
      <c r="BG2989">
        <v>0</v>
      </c>
      <c r="BH2989" t="s">
        <v>349</v>
      </c>
      <c r="BI2989">
        <v>0</v>
      </c>
      <c r="BJ2989">
        <v>0</v>
      </c>
      <c r="BK2989">
        <v>0</v>
      </c>
      <c r="BL2989">
        <v>18</v>
      </c>
      <c r="BM2989">
        <v>0</v>
      </c>
      <c r="BN2989" t="s">
        <v>349</v>
      </c>
      <c r="BO2989">
        <v>0</v>
      </c>
      <c r="BP2989">
        <v>0</v>
      </c>
      <c r="BQ2989">
        <v>0</v>
      </c>
      <c r="BR2989">
        <v>18</v>
      </c>
      <c r="BS2989">
        <v>0</v>
      </c>
      <c r="BT2989" t="s">
        <v>349</v>
      </c>
      <c r="BU2989">
        <v>0</v>
      </c>
      <c r="BV2989">
        <v>0</v>
      </c>
      <c r="BW2989">
        <v>0</v>
      </c>
      <c r="BX2989">
        <v>9</v>
      </c>
      <c r="BY2989">
        <v>0</v>
      </c>
      <c r="BZ2989" t="s">
        <v>349</v>
      </c>
      <c r="CA2989">
        <v>0</v>
      </c>
      <c r="CB2989">
        <v>0</v>
      </c>
      <c r="CC2989">
        <v>0</v>
      </c>
      <c r="CD2989">
        <v>0</v>
      </c>
      <c r="CE2989">
        <v>0</v>
      </c>
      <c r="CF2989" t="s">
        <v>349</v>
      </c>
      <c r="CG2989">
        <v>0</v>
      </c>
      <c r="CH2989">
        <v>0</v>
      </c>
      <c r="CI2989">
        <v>3</v>
      </c>
      <c r="CJ2989" t="s">
        <v>349</v>
      </c>
      <c r="CK2989">
        <v>0</v>
      </c>
      <c r="CL2989" t="s">
        <v>349</v>
      </c>
      <c r="CM2989">
        <v>0</v>
      </c>
      <c r="CN2989" s="133">
        <v>0</v>
      </c>
      <c r="CO2989" s="133" t="s">
        <v>347</v>
      </c>
      <c r="CP2989" s="133">
        <v>46</v>
      </c>
      <c r="CQ2989" s="133">
        <v>239</v>
      </c>
      <c r="CR2989">
        <v>46</v>
      </c>
      <c r="CS2989">
        <v>239</v>
      </c>
      <c r="CT2989">
        <v>0</v>
      </c>
      <c r="CY2989">
        <v>27</v>
      </c>
      <c r="CZ2989" t="s">
        <v>66</v>
      </c>
      <c r="DA2989" t="s">
        <v>3441</v>
      </c>
      <c r="DB2989" t="s">
        <v>444</v>
      </c>
      <c r="DD2989">
        <v>55</v>
      </c>
      <c r="DE2989" t="s">
        <v>66</v>
      </c>
      <c r="DF2989" t="s">
        <v>3441</v>
      </c>
      <c r="DG2989" t="s">
        <v>444</v>
      </c>
      <c r="DI2989">
        <v>48</v>
      </c>
      <c r="DJ2989" t="s">
        <v>66</v>
      </c>
      <c r="DK2989" t="s">
        <v>3441</v>
      </c>
      <c r="DL2989" t="s">
        <v>444</v>
      </c>
      <c r="DN2989">
        <v>0</v>
      </c>
      <c r="DS2989">
        <v>109</v>
      </c>
      <c r="DT2989" t="s">
        <v>348</v>
      </c>
      <c r="DU2989" t="s">
        <v>348</v>
      </c>
      <c r="DV2989" t="s">
        <v>349</v>
      </c>
      <c r="DW2989">
        <v>0</v>
      </c>
      <c r="DX2989">
        <v>0</v>
      </c>
      <c r="DY2989">
        <v>0</v>
      </c>
      <c r="EF2989">
        <v>0</v>
      </c>
      <c r="EM2989">
        <v>0</v>
      </c>
      <c r="ET2989">
        <v>0</v>
      </c>
      <c r="FA2989">
        <v>0</v>
      </c>
      <c r="FH2989">
        <v>0</v>
      </c>
      <c r="FK2989">
        <v>12</v>
      </c>
      <c r="FL2989">
        <v>62</v>
      </c>
      <c r="FM2989">
        <v>14</v>
      </c>
      <c r="FN2989">
        <v>73</v>
      </c>
      <c r="FO2989">
        <v>20</v>
      </c>
      <c r="FP2989">
        <v>104</v>
      </c>
      <c r="FQ2989">
        <v>0</v>
      </c>
      <c r="FR2989">
        <v>0</v>
      </c>
      <c r="FS2989" t="s">
        <v>349</v>
      </c>
      <c r="FT2989">
        <v>0</v>
      </c>
      <c r="FU2989">
        <v>0</v>
      </c>
      <c r="FX2989" t="s">
        <v>349</v>
      </c>
      <c r="FZ2989" t="s">
        <v>347</v>
      </c>
      <c r="GA2989">
        <v>12</v>
      </c>
      <c r="GB2989">
        <v>64</v>
      </c>
      <c r="GC2989" t="s">
        <v>353</v>
      </c>
      <c r="GD2989" t="s">
        <v>354</v>
      </c>
      <c r="GE2989" t="s">
        <v>354</v>
      </c>
      <c r="GF2989" t="s">
        <v>354</v>
      </c>
      <c r="GG2989">
        <v>14</v>
      </c>
      <c r="GH2989" t="s">
        <v>356</v>
      </c>
    </row>
    <row r="2990" spans="1:190" x14ac:dyDescent="0.35">
      <c r="A2990" t="s">
        <v>65</v>
      </c>
      <c r="B2990" t="s">
        <v>66</v>
      </c>
      <c r="C2990" t="s">
        <v>7206</v>
      </c>
      <c r="D2990" t="s">
        <v>3441</v>
      </c>
      <c r="E2990" t="s">
        <v>7207</v>
      </c>
      <c r="F2990" t="s">
        <v>7208</v>
      </c>
      <c r="G2990" t="s">
        <v>7221</v>
      </c>
      <c r="H2990" t="s">
        <v>7222</v>
      </c>
      <c r="I2990">
        <v>14</v>
      </c>
      <c r="J2990">
        <v>999</v>
      </c>
      <c r="K2990" t="s">
        <v>345</v>
      </c>
      <c r="L2990">
        <v>7.7489999999999997</v>
      </c>
      <c r="M2990">
        <v>29.152999999999999</v>
      </c>
      <c r="N2990" t="s">
        <v>346</v>
      </c>
      <c r="O2990" t="s">
        <v>347</v>
      </c>
      <c r="P2990" s="133">
        <v>18</v>
      </c>
      <c r="Q2990" s="133">
        <v>90</v>
      </c>
      <c r="R2990" s="133">
        <v>18</v>
      </c>
      <c r="S2990" s="133">
        <v>90</v>
      </c>
      <c r="T2990" s="133">
        <v>0</v>
      </c>
      <c r="W2990">
        <v>0</v>
      </c>
      <c r="Z2990">
        <v>49</v>
      </c>
      <c r="AA2990" t="s">
        <v>66</v>
      </c>
      <c r="AB2990" t="s">
        <v>3441</v>
      </c>
      <c r="AC2990">
        <v>41</v>
      </c>
      <c r="AD2990" t="s">
        <v>66</v>
      </c>
      <c r="AE2990" t="s">
        <v>3441</v>
      </c>
      <c r="AF2990">
        <v>0</v>
      </c>
      <c r="AI2990">
        <v>0</v>
      </c>
      <c r="AL2990" t="s">
        <v>349</v>
      </c>
      <c r="AM2990">
        <v>0</v>
      </c>
      <c r="AN2990">
        <v>0</v>
      </c>
      <c r="AO2990">
        <v>0</v>
      </c>
      <c r="AR2990">
        <v>0</v>
      </c>
      <c r="AU2990">
        <v>0</v>
      </c>
      <c r="AX2990">
        <v>0</v>
      </c>
      <c r="BA2990">
        <v>0</v>
      </c>
      <c r="BD2990">
        <v>0</v>
      </c>
      <c r="BE2990">
        <v>0</v>
      </c>
      <c r="BF2990">
        <v>0</v>
      </c>
      <c r="BG2990">
        <v>0</v>
      </c>
      <c r="BH2990" t="s">
        <v>349</v>
      </c>
      <c r="BI2990">
        <v>0</v>
      </c>
      <c r="BJ2990">
        <v>0</v>
      </c>
      <c r="BK2990">
        <v>0</v>
      </c>
      <c r="BL2990">
        <v>0</v>
      </c>
      <c r="BM2990">
        <v>0</v>
      </c>
      <c r="BN2990" t="s">
        <v>349</v>
      </c>
      <c r="BO2990">
        <v>0</v>
      </c>
      <c r="BP2990">
        <v>0</v>
      </c>
      <c r="BQ2990">
        <v>0</v>
      </c>
      <c r="BR2990">
        <v>49</v>
      </c>
      <c r="BS2990">
        <v>0</v>
      </c>
      <c r="BT2990" t="s">
        <v>349</v>
      </c>
      <c r="BU2990">
        <v>0</v>
      </c>
      <c r="BV2990">
        <v>0</v>
      </c>
      <c r="BW2990">
        <v>0</v>
      </c>
      <c r="BX2990">
        <v>41</v>
      </c>
      <c r="BY2990">
        <v>0</v>
      </c>
      <c r="BZ2990" t="s">
        <v>349</v>
      </c>
      <c r="CA2990">
        <v>0</v>
      </c>
      <c r="CB2990">
        <v>0</v>
      </c>
      <c r="CC2990">
        <v>0</v>
      </c>
      <c r="CD2990">
        <v>0</v>
      </c>
      <c r="CE2990">
        <v>0</v>
      </c>
      <c r="CF2990" t="s">
        <v>349</v>
      </c>
      <c r="CG2990">
        <v>0</v>
      </c>
      <c r="CH2990">
        <v>0</v>
      </c>
      <c r="CI2990">
        <v>0</v>
      </c>
      <c r="CJ2990" t="s">
        <v>349</v>
      </c>
      <c r="CK2990">
        <v>0</v>
      </c>
      <c r="CL2990" t="s">
        <v>349</v>
      </c>
      <c r="CM2990">
        <v>0</v>
      </c>
      <c r="CN2990" s="133">
        <v>0</v>
      </c>
      <c r="CO2990" s="133" t="s">
        <v>347</v>
      </c>
      <c r="CP2990" s="133">
        <v>53</v>
      </c>
      <c r="CQ2990" s="133">
        <v>276</v>
      </c>
      <c r="CR2990">
        <v>53</v>
      </c>
      <c r="CS2990">
        <v>276</v>
      </c>
      <c r="CT2990">
        <v>0</v>
      </c>
      <c r="CY2990">
        <v>68</v>
      </c>
      <c r="CZ2990" t="s">
        <v>66</v>
      </c>
      <c r="DA2990" t="s">
        <v>3441</v>
      </c>
      <c r="DB2990" t="s">
        <v>444</v>
      </c>
      <c r="DD2990">
        <v>40</v>
      </c>
      <c r="DE2990" t="s">
        <v>66</v>
      </c>
      <c r="DF2990" t="s">
        <v>3441</v>
      </c>
      <c r="DG2990" t="s">
        <v>444</v>
      </c>
      <c r="DI2990">
        <v>98</v>
      </c>
      <c r="DJ2990" t="s">
        <v>66</v>
      </c>
      <c r="DK2990" t="s">
        <v>3441</v>
      </c>
      <c r="DL2990" t="s">
        <v>444</v>
      </c>
      <c r="DN2990">
        <v>0</v>
      </c>
      <c r="DS2990">
        <v>70</v>
      </c>
      <c r="DT2990" t="s">
        <v>348</v>
      </c>
      <c r="DU2990" t="s">
        <v>348</v>
      </c>
      <c r="DV2990" t="s">
        <v>349</v>
      </c>
      <c r="DW2990">
        <v>0</v>
      </c>
      <c r="DX2990">
        <v>0</v>
      </c>
      <c r="DY2990">
        <v>0</v>
      </c>
      <c r="EF2990">
        <v>0</v>
      </c>
      <c r="EM2990">
        <v>0</v>
      </c>
      <c r="ET2990">
        <v>0</v>
      </c>
      <c r="FA2990">
        <v>0</v>
      </c>
      <c r="FH2990">
        <v>0</v>
      </c>
      <c r="FK2990">
        <v>12</v>
      </c>
      <c r="FL2990">
        <v>62</v>
      </c>
      <c r="FM2990">
        <v>23</v>
      </c>
      <c r="FN2990">
        <v>120</v>
      </c>
      <c r="FO2990">
        <v>18</v>
      </c>
      <c r="FP2990">
        <v>94</v>
      </c>
      <c r="FQ2990">
        <v>0</v>
      </c>
      <c r="FR2990">
        <v>0</v>
      </c>
      <c r="FS2990" t="s">
        <v>347</v>
      </c>
      <c r="FT2990">
        <v>20</v>
      </c>
      <c r="FU2990">
        <v>102</v>
      </c>
      <c r="FV2990" t="s">
        <v>66</v>
      </c>
      <c r="FW2990" t="s">
        <v>3658</v>
      </c>
      <c r="FX2990" t="s">
        <v>347</v>
      </c>
      <c r="FY2990" t="s">
        <v>119</v>
      </c>
      <c r="FZ2990" t="s">
        <v>349</v>
      </c>
      <c r="GA2990">
        <v>0</v>
      </c>
      <c r="GB2990">
        <v>0</v>
      </c>
      <c r="GC2990" t="s">
        <v>365</v>
      </c>
      <c r="GD2990" t="s">
        <v>408</v>
      </c>
      <c r="GE2990" t="s">
        <v>408</v>
      </c>
      <c r="GF2990" t="s">
        <v>354</v>
      </c>
      <c r="GG2990">
        <v>14</v>
      </c>
      <c r="GH2990" t="s">
        <v>356</v>
      </c>
    </row>
    <row r="2991" spans="1:190" x14ac:dyDescent="0.35">
      <c r="A2991" t="s">
        <v>65</v>
      </c>
      <c r="B2991" t="s">
        <v>66</v>
      </c>
      <c r="C2991" t="s">
        <v>7206</v>
      </c>
      <c r="D2991" t="s">
        <v>3441</v>
      </c>
      <c r="E2991" t="s">
        <v>7207</v>
      </c>
      <c r="F2991" t="s">
        <v>7208</v>
      </c>
      <c r="G2991" t="s">
        <v>7223</v>
      </c>
      <c r="H2991" t="s">
        <v>7224</v>
      </c>
      <c r="I2991">
        <v>14</v>
      </c>
      <c r="J2991">
        <v>0</v>
      </c>
      <c r="K2991" t="s">
        <v>345</v>
      </c>
      <c r="L2991">
        <v>7.6849999999999996</v>
      </c>
      <c r="M2991">
        <v>29.068999999999999</v>
      </c>
      <c r="N2991" t="s">
        <v>346</v>
      </c>
      <c r="O2991" t="s">
        <v>347</v>
      </c>
      <c r="P2991" s="133">
        <v>13</v>
      </c>
      <c r="Q2991" s="133">
        <v>68</v>
      </c>
      <c r="R2991" s="133">
        <v>13</v>
      </c>
      <c r="S2991" s="133">
        <v>68</v>
      </c>
      <c r="T2991" s="133">
        <v>0</v>
      </c>
      <c r="W2991">
        <v>0</v>
      </c>
      <c r="Z2991">
        <v>0</v>
      </c>
      <c r="AC2991">
        <v>65</v>
      </c>
      <c r="AD2991" t="s">
        <v>66</v>
      </c>
      <c r="AE2991" t="s">
        <v>3441</v>
      </c>
      <c r="AF2991">
        <v>0</v>
      </c>
      <c r="AI2991">
        <v>3</v>
      </c>
      <c r="AJ2991" t="s">
        <v>348</v>
      </c>
      <c r="AK2991" t="s">
        <v>348</v>
      </c>
      <c r="AL2991" t="s">
        <v>349</v>
      </c>
      <c r="AM2991">
        <v>0</v>
      </c>
      <c r="AN2991">
        <v>0</v>
      </c>
      <c r="AO2991">
        <v>0</v>
      </c>
      <c r="AR2991">
        <v>0</v>
      </c>
      <c r="AU2991">
        <v>0</v>
      </c>
      <c r="AX2991">
        <v>0</v>
      </c>
      <c r="BA2991">
        <v>0</v>
      </c>
      <c r="BD2991">
        <v>0</v>
      </c>
      <c r="BE2991">
        <v>0</v>
      </c>
      <c r="BF2991">
        <v>0</v>
      </c>
      <c r="BG2991">
        <v>0</v>
      </c>
      <c r="BH2991" t="s">
        <v>349</v>
      </c>
      <c r="BI2991">
        <v>0</v>
      </c>
      <c r="BJ2991">
        <v>0</v>
      </c>
      <c r="BK2991">
        <v>0</v>
      </c>
      <c r="BL2991">
        <v>0</v>
      </c>
      <c r="BM2991">
        <v>0</v>
      </c>
      <c r="BN2991" t="s">
        <v>349</v>
      </c>
      <c r="BO2991">
        <v>0</v>
      </c>
      <c r="BP2991">
        <v>0</v>
      </c>
      <c r="BQ2991">
        <v>0</v>
      </c>
      <c r="BR2991">
        <v>0</v>
      </c>
      <c r="BS2991">
        <v>0</v>
      </c>
      <c r="BT2991" t="s">
        <v>349</v>
      </c>
      <c r="BU2991">
        <v>0</v>
      </c>
      <c r="BV2991">
        <v>0</v>
      </c>
      <c r="BW2991">
        <v>0</v>
      </c>
      <c r="BX2991">
        <v>65</v>
      </c>
      <c r="BY2991">
        <v>0</v>
      </c>
      <c r="BZ2991" t="s">
        <v>349</v>
      </c>
      <c r="CA2991">
        <v>0</v>
      </c>
      <c r="CB2991">
        <v>0</v>
      </c>
      <c r="CC2991">
        <v>0</v>
      </c>
      <c r="CD2991">
        <v>0</v>
      </c>
      <c r="CE2991">
        <v>0</v>
      </c>
      <c r="CF2991" t="s">
        <v>349</v>
      </c>
      <c r="CG2991">
        <v>0</v>
      </c>
      <c r="CH2991">
        <v>0</v>
      </c>
      <c r="CI2991">
        <v>3</v>
      </c>
      <c r="CJ2991" t="s">
        <v>349</v>
      </c>
      <c r="CK2991">
        <v>0</v>
      </c>
      <c r="CL2991" t="s">
        <v>349</v>
      </c>
      <c r="CM2991">
        <v>0</v>
      </c>
      <c r="CN2991" s="133">
        <v>0</v>
      </c>
      <c r="CO2991" s="133" t="s">
        <v>349</v>
      </c>
      <c r="CP2991" s="133">
        <v>0</v>
      </c>
      <c r="CQ2991" s="133">
        <v>0</v>
      </c>
      <c r="CR2991">
        <v>0</v>
      </c>
      <c r="CS2991">
        <v>0</v>
      </c>
      <c r="CT2991">
        <v>0</v>
      </c>
      <c r="CY2991">
        <v>0</v>
      </c>
      <c r="DD2991">
        <v>0</v>
      </c>
      <c r="DI2991">
        <v>0</v>
      </c>
      <c r="DN2991">
        <v>0</v>
      </c>
      <c r="DS2991">
        <v>0</v>
      </c>
      <c r="DV2991" t="s">
        <v>349</v>
      </c>
      <c r="DW2991">
        <v>0</v>
      </c>
      <c r="DX2991">
        <v>0</v>
      </c>
      <c r="DY2991">
        <v>0</v>
      </c>
      <c r="EF2991">
        <v>0</v>
      </c>
      <c r="EM2991">
        <v>0</v>
      </c>
      <c r="ET2991">
        <v>0</v>
      </c>
      <c r="FA2991">
        <v>0</v>
      </c>
      <c r="FH2991">
        <v>0</v>
      </c>
      <c r="FK2991">
        <v>0</v>
      </c>
      <c r="FL2991">
        <v>0</v>
      </c>
      <c r="FM2991">
        <v>0</v>
      </c>
      <c r="FN2991">
        <v>0</v>
      </c>
      <c r="FO2991">
        <v>0</v>
      </c>
      <c r="FP2991">
        <v>0</v>
      </c>
      <c r="FQ2991">
        <v>0</v>
      </c>
      <c r="FR2991">
        <v>0</v>
      </c>
      <c r="FS2991" t="s">
        <v>349</v>
      </c>
      <c r="FT2991">
        <v>0</v>
      </c>
      <c r="FU2991">
        <v>0</v>
      </c>
      <c r="FX2991" t="s">
        <v>349</v>
      </c>
      <c r="FZ2991" t="s">
        <v>347</v>
      </c>
      <c r="GA2991">
        <v>5</v>
      </c>
      <c r="GB2991">
        <v>26</v>
      </c>
      <c r="GC2991" t="s">
        <v>349</v>
      </c>
      <c r="GD2991" t="s">
        <v>361</v>
      </c>
      <c r="GE2991" t="s">
        <v>354</v>
      </c>
      <c r="GF2991" t="s">
        <v>354</v>
      </c>
      <c r="GG2991">
        <v>14</v>
      </c>
      <c r="GH2991" t="s">
        <v>356</v>
      </c>
    </row>
    <row r="2992" spans="1:190" x14ac:dyDescent="0.35">
      <c r="A2992" t="s">
        <v>65</v>
      </c>
      <c r="B2992" t="s">
        <v>66</v>
      </c>
      <c r="C2992" t="s">
        <v>7206</v>
      </c>
      <c r="D2992" t="s">
        <v>3441</v>
      </c>
      <c r="E2992" t="s">
        <v>7207</v>
      </c>
      <c r="F2992" t="s">
        <v>7208</v>
      </c>
      <c r="G2992" t="s">
        <v>7225</v>
      </c>
      <c r="H2992" t="s">
        <v>7226</v>
      </c>
      <c r="I2992">
        <v>14</v>
      </c>
      <c r="J2992">
        <v>7</v>
      </c>
      <c r="K2992" t="s">
        <v>345</v>
      </c>
      <c r="L2992">
        <v>7.7699999809999998</v>
      </c>
      <c r="M2992">
        <v>29.129999160000001</v>
      </c>
      <c r="N2992" t="s">
        <v>346</v>
      </c>
      <c r="O2992" t="s">
        <v>347</v>
      </c>
      <c r="P2992" s="133">
        <v>3</v>
      </c>
      <c r="Q2992" s="133">
        <v>16</v>
      </c>
      <c r="R2992" s="133">
        <v>3</v>
      </c>
      <c r="S2992" s="133">
        <v>16</v>
      </c>
      <c r="T2992" s="133">
        <v>0</v>
      </c>
      <c r="W2992">
        <v>4</v>
      </c>
      <c r="X2992" t="s">
        <v>66</v>
      </c>
      <c r="Y2992" t="s">
        <v>3441</v>
      </c>
      <c r="Z2992">
        <v>5</v>
      </c>
      <c r="AA2992" t="s">
        <v>66</v>
      </c>
      <c r="AB2992" t="s">
        <v>3441</v>
      </c>
      <c r="AC2992">
        <v>7</v>
      </c>
      <c r="AD2992" t="s">
        <v>348</v>
      </c>
      <c r="AE2992" t="s">
        <v>348</v>
      </c>
      <c r="AF2992">
        <v>0</v>
      </c>
      <c r="AI2992">
        <v>0</v>
      </c>
      <c r="AL2992" t="s">
        <v>349</v>
      </c>
      <c r="AM2992">
        <v>0</v>
      </c>
      <c r="AN2992">
        <v>0</v>
      </c>
      <c r="AO2992">
        <v>0</v>
      </c>
      <c r="AR2992">
        <v>0</v>
      </c>
      <c r="AU2992">
        <v>0</v>
      </c>
      <c r="AX2992">
        <v>0</v>
      </c>
      <c r="BA2992">
        <v>0</v>
      </c>
      <c r="BD2992">
        <v>0</v>
      </c>
      <c r="BE2992">
        <v>0</v>
      </c>
      <c r="BF2992">
        <v>0</v>
      </c>
      <c r="BG2992">
        <v>0</v>
      </c>
      <c r="BH2992" t="s">
        <v>349</v>
      </c>
      <c r="BI2992">
        <v>0</v>
      </c>
      <c r="BJ2992">
        <v>0</v>
      </c>
      <c r="BK2992">
        <v>0</v>
      </c>
      <c r="BL2992">
        <v>4</v>
      </c>
      <c r="BM2992">
        <v>0</v>
      </c>
      <c r="BN2992" t="s">
        <v>349</v>
      </c>
      <c r="BO2992">
        <v>0</v>
      </c>
      <c r="BP2992">
        <v>0</v>
      </c>
      <c r="BQ2992">
        <v>0</v>
      </c>
      <c r="BR2992">
        <v>5</v>
      </c>
      <c r="BS2992">
        <v>0</v>
      </c>
      <c r="BT2992" t="s">
        <v>349</v>
      </c>
      <c r="BU2992">
        <v>0</v>
      </c>
      <c r="BV2992">
        <v>0</v>
      </c>
      <c r="BW2992">
        <v>0</v>
      </c>
      <c r="BX2992">
        <v>7</v>
      </c>
      <c r="BY2992">
        <v>0</v>
      </c>
      <c r="BZ2992" t="s">
        <v>349</v>
      </c>
      <c r="CA2992">
        <v>0</v>
      </c>
      <c r="CB2992">
        <v>0</v>
      </c>
      <c r="CC2992">
        <v>0</v>
      </c>
      <c r="CD2992">
        <v>0</v>
      </c>
      <c r="CE2992">
        <v>0</v>
      </c>
      <c r="CF2992" t="s">
        <v>349</v>
      </c>
      <c r="CG2992">
        <v>0</v>
      </c>
      <c r="CH2992">
        <v>0</v>
      </c>
      <c r="CI2992">
        <v>0</v>
      </c>
      <c r="CJ2992" t="s">
        <v>349</v>
      </c>
      <c r="CK2992">
        <v>0</v>
      </c>
      <c r="CL2992" t="s">
        <v>349</v>
      </c>
      <c r="CM2992">
        <v>0</v>
      </c>
      <c r="CN2992" s="133">
        <v>0</v>
      </c>
      <c r="CO2992" s="133" t="s">
        <v>347</v>
      </c>
      <c r="CP2992" s="133">
        <v>41</v>
      </c>
      <c r="CQ2992" s="133">
        <v>213</v>
      </c>
      <c r="CR2992">
        <v>41</v>
      </c>
      <c r="CS2992">
        <v>213</v>
      </c>
      <c r="CT2992">
        <v>0</v>
      </c>
      <c r="CY2992">
        <v>15</v>
      </c>
      <c r="CZ2992" t="s">
        <v>66</v>
      </c>
      <c r="DA2992" t="s">
        <v>3441</v>
      </c>
      <c r="DB2992" t="s">
        <v>444</v>
      </c>
      <c r="DD2992">
        <v>63</v>
      </c>
      <c r="DE2992" t="s">
        <v>66</v>
      </c>
      <c r="DF2992" t="s">
        <v>3441</v>
      </c>
      <c r="DG2992" t="s">
        <v>444</v>
      </c>
      <c r="DI2992">
        <v>40</v>
      </c>
      <c r="DJ2992" t="s">
        <v>66</v>
      </c>
      <c r="DK2992" t="s">
        <v>3441</v>
      </c>
      <c r="DL2992" t="s">
        <v>444</v>
      </c>
      <c r="DN2992">
        <v>0</v>
      </c>
      <c r="DS2992">
        <v>95</v>
      </c>
      <c r="DT2992" t="s">
        <v>348</v>
      </c>
      <c r="DU2992" t="s">
        <v>348</v>
      </c>
      <c r="DV2992" t="s">
        <v>349</v>
      </c>
      <c r="DW2992">
        <v>0</v>
      </c>
      <c r="DX2992">
        <v>0</v>
      </c>
      <c r="DY2992">
        <v>0</v>
      </c>
      <c r="EF2992">
        <v>0</v>
      </c>
      <c r="EM2992">
        <v>0</v>
      </c>
      <c r="ET2992">
        <v>0</v>
      </c>
      <c r="FA2992">
        <v>0</v>
      </c>
      <c r="FH2992">
        <v>0</v>
      </c>
      <c r="FK2992">
        <v>5</v>
      </c>
      <c r="FL2992">
        <v>26</v>
      </c>
      <c r="FM2992">
        <v>21</v>
      </c>
      <c r="FN2992">
        <v>109</v>
      </c>
      <c r="FO2992">
        <v>15</v>
      </c>
      <c r="FP2992">
        <v>78</v>
      </c>
      <c r="FQ2992">
        <v>0</v>
      </c>
      <c r="FR2992">
        <v>0</v>
      </c>
      <c r="FS2992" t="s">
        <v>349</v>
      </c>
      <c r="FT2992">
        <v>0</v>
      </c>
      <c r="FU2992">
        <v>0</v>
      </c>
      <c r="FX2992" t="s">
        <v>349</v>
      </c>
      <c r="FZ2992" t="s">
        <v>349</v>
      </c>
      <c r="GA2992">
        <v>0</v>
      </c>
      <c r="GB2992">
        <v>0</v>
      </c>
      <c r="GC2992" t="s">
        <v>349</v>
      </c>
      <c r="GD2992" t="s">
        <v>408</v>
      </c>
      <c r="GE2992" t="s">
        <v>355</v>
      </c>
      <c r="GF2992" t="s">
        <v>354</v>
      </c>
      <c r="GG2992">
        <v>14</v>
      </c>
      <c r="GH2992" t="s">
        <v>356</v>
      </c>
    </row>
    <row r="2993" spans="1:190" x14ac:dyDescent="0.35">
      <c r="A2993" t="s">
        <v>65</v>
      </c>
      <c r="B2993" t="s">
        <v>66</v>
      </c>
      <c r="C2993" t="s">
        <v>7206</v>
      </c>
      <c r="D2993" t="s">
        <v>3441</v>
      </c>
      <c r="E2993" t="s">
        <v>7207</v>
      </c>
      <c r="F2993" t="s">
        <v>7208</v>
      </c>
      <c r="G2993" t="s">
        <v>7227</v>
      </c>
      <c r="H2993" t="s">
        <v>7228</v>
      </c>
      <c r="I2993">
        <v>14</v>
      </c>
      <c r="J2993">
        <v>8</v>
      </c>
      <c r="K2993" t="s">
        <v>345</v>
      </c>
      <c r="L2993">
        <v>7.6451099999999999</v>
      </c>
      <c r="M2993">
        <v>29.105589999999999</v>
      </c>
      <c r="N2993" t="s">
        <v>346</v>
      </c>
      <c r="O2993" t="s">
        <v>347</v>
      </c>
      <c r="P2993" s="133">
        <v>115</v>
      </c>
      <c r="Q2993" s="133">
        <v>609</v>
      </c>
      <c r="R2993" s="133">
        <v>112</v>
      </c>
      <c r="S2993" s="133">
        <v>594</v>
      </c>
      <c r="T2993" s="133">
        <v>0</v>
      </c>
      <c r="W2993">
        <v>62</v>
      </c>
      <c r="X2993" t="s">
        <v>66</v>
      </c>
      <c r="Y2993" t="s">
        <v>3441</v>
      </c>
      <c r="Z2993">
        <v>184</v>
      </c>
      <c r="AA2993" t="s">
        <v>66</v>
      </c>
      <c r="AB2993" t="s">
        <v>3441</v>
      </c>
      <c r="AC2993">
        <v>210</v>
      </c>
      <c r="AD2993" t="s">
        <v>66</v>
      </c>
      <c r="AE2993" t="s">
        <v>3441</v>
      </c>
      <c r="AF2993">
        <v>0</v>
      </c>
      <c r="AI2993">
        <v>138</v>
      </c>
      <c r="AJ2993" t="s">
        <v>348</v>
      </c>
      <c r="AK2993" t="s">
        <v>348</v>
      </c>
      <c r="AL2993" t="s">
        <v>347</v>
      </c>
      <c r="AM2993">
        <v>3</v>
      </c>
      <c r="AN2993">
        <v>15</v>
      </c>
      <c r="AO2993">
        <v>0</v>
      </c>
      <c r="AR2993">
        <v>4</v>
      </c>
      <c r="AS2993" t="s">
        <v>119</v>
      </c>
      <c r="AT2993" t="s">
        <v>2638</v>
      </c>
      <c r="AU2993">
        <v>5</v>
      </c>
      <c r="AV2993" t="s">
        <v>119</v>
      </c>
      <c r="AW2993" t="s">
        <v>2638</v>
      </c>
      <c r="AX2993">
        <v>0</v>
      </c>
      <c r="BA2993">
        <v>0</v>
      </c>
      <c r="BD2993">
        <v>6</v>
      </c>
      <c r="BE2993">
        <v>0</v>
      </c>
      <c r="BF2993">
        <v>0</v>
      </c>
      <c r="BG2993">
        <v>0</v>
      </c>
      <c r="BH2993" t="s">
        <v>349</v>
      </c>
      <c r="BI2993">
        <v>0</v>
      </c>
      <c r="BJ2993">
        <v>0</v>
      </c>
      <c r="BK2993">
        <v>0</v>
      </c>
      <c r="BL2993">
        <v>66</v>
      </c>
      <c r="BM2993">
        <v>0</v>
      </c>
      <c r="BN2993" t="s">
        <v>349</v>
      </c>
      <c r="BO2993">
        <v>0</v>
      </c>
      <c r="BP2993">
        <v>0</v>
      </c>
      <c r="BQ2993">
        <v>4</v>
      </c>
      <c r="BR2993">
        <v>185</v>
      </c>
      <c r="BS2993">
        <v>0</v>
      </c>
      <c r="BT2993" t="s">
        <v>349</v>
      </c>
      <c r="BU2993">
        <v>0</v>
      </c>
      <c r="BV2993">
        <v>0</v>
      </c>
      <c r="BW2993">
        <v>0</v>
      </c>
      <c r="BX2993">
        <v>210</v>
      </c>
      <c r="BY2993">
        <v>0</v>
      </c>
      <c r="BZ2993" t="s">
        <v>349</v>
      </c>
      <c r="CA2993">
        <v>0</v>
      </c>
      <c r="CB2993">
        <v>0</v>
      </c>
      <c r="CC2993">
        <v>0</v>
      </c>
      <c r="CD2993">
        <v>0</v>
      </c>
      <c r="CE2993">
        <v>0</v>
      </c>
      <c r="CF2993" t="s">
        <v>349</v>
      </c>
      <c r="CG2993">
        <v>0</v>
      </c>
      <c r="CH2993">
        <v>0</v>
      </c>
      <c r="CI2993">
        <v>144</v>
      </c>
      <c r="CJ2993" t="s">
        <v>349</v>
      </c>
      <c r="CK2993">
        <v>0</v>
      </c>
      <c r="CL2993" t="s">
        <v>349</v>
      </c>
      <c r="CM2993">
        <v>0</v>
      </c>
      <c r="CN2993" s="133">
        <v>0</v>
      </c>
      <c r="CO2993" s="133" t="s">
        <v>347</v>
      </c>
      <c r="CP2993" s="133">
        <v>72</v>
      </c>
      <c r="CQ2993" s="133">
        <v>374</v>
      </c>
      <c r="CR2993">
        <v>72</v>
      </c>
      <c r="CS2993">
        <v>374</v>
      </c>
      <c r="CT2993">
        <v>0</v>
      </c>
      <c r="CY2993">
        <v>73</v>
      </c>
      <c r="CZ2993" t="s">
        <v>66</v>
      </c>
      <c r="DA2993" t="s">
        <v>3441</v>
      </c>
      <c r="DB2993" t="s">
        <v>444</v>
      </c>
      <c r="DD2993">
        <v>101</v>
      </c>
      <c r="DE2993" t="s">
        <v>66</v>
      </c>
      <c r="DF2993" t="s">
        <v>3441</v>
      </c>
      <c r="DG2993" t="s">
        <v>444</v>
      </c>
      <c r="DI2993">
        <v>200</v>
      </c>
      <c r="DJ2993" t="s">
        <v>66</v>
      </c>
      <c r="DK2993" t="s">
        <v>3441</v>
      </c>
      <c r="DL2993" t="s">
        <v>444</v>
      </c>
      <c r="DN2993">
        <v>0</v>
      </c>
      <c r="DS2993">
        <v>0</v>
      </c>
      <c r="DV2993" t="s">
        <v>349</v>
      </c>
      <c r="DW2993">
        <v>0</v>
      </c>
      <c r="DX2993">
        <v>0</v>
      </c>
      <c r="DY2993">
        <v>0</v>
      </c>
      <c r="EF2993">
        <v>0</v>
      </c>
      <c r="EM2993">
        <v>0</v>
      </c>
      <c r="ET2993">
        <v>0</v>
      </c>
      <c r="FA2993">
        <v>0</v>
      </c>
      <c r="FH2993">
        <v>0</v>
      </c>
      <c r="FK2993">
        <v>5</v>
      </c>
      <c r="FL2993">
        <v>26</v>
      </c>
      <c r="FM2993">
        <v>30</v>
      </c>
      <c r="FN2993">
        <v>156</v>
      </c>
      <c r="FO2993">
        <v>37</v>
      </c>
      <c r="FP2993">
        <v>192</v>
      </c>
      <c r="FQ2993">
        <v>0</v>
      </c>
      <c r="FR2993">
        <v>0</v>
      </c>
      <c r="FS2993" t="s">
        <v>349</v>
      </c>
      <c r="FT2993">
        <v>0</v>
      </c>
      <c r="FU2993">
        <v>0</v>
      </c>
      <c r="FX2993" t="s">
        <v>349</v>
      </c>
      <c r="FZ2993" t="s">
        <v>347</v>
      </c>
      <c r="GA2993">
        <v>14</v>
      </c>
      <c r="GB2993">
        <v>73</v>
      </c>
      <c r="GC2993" t="s">
        <v>349</v>
      </c>
      <c r="GD2993" t="s">
        <v>354</v>
      </c>
      <c r="GE2993" t="s">
        <v>354</v>
      </c>
      <c r="GF2993" t="s">
        <v>354</v>
      </c>
      <c r="GG2993">
        <v>14</v>
      </c>
      <c r="GH2993" t="s">
        <v>356</v>
      </c>
    </row>
    <row r="2994" spans="1:190" x14ac:dyDescent="0.35">
      <c r="A2994" t="s">
        <v>65</v>
      </c>
      <c r="B2994" t="s">
        <v>66</v>
      </c>
      <c r="C2994" t="s">
        <v>7206</v>
      </c>
      <c r="D2994" t="s">
        <v>3441</v>
      </c>
      <c r="E2994" t="s">
        <v>7207</v>
      </c>
      <c r="F2994" t="s">
        <v>7208</v>
      </c>
      <c r="G2994" t="s">
        <v>7229</v>
      </c>
      <c r="H2994" t="s">
        <v>7230</v>
      </c>
      <c r="I2994">
        <v>14</v>
      </c>
      <c r="J2994">
        <v>8</v>
      </c>
      <c r="K2994" t="s">
        <v>345</v>
      </c>
      <c r="L2994">
        <v>7.75</v>
      </c>
      <c r="M2994">
        <v>29.1</v>
      </c>
      <c r="N2994" t="s">
        <v>346</v>
      </c>
      <c r="O2994" t="s">
        <v>347</v>
      </c>
      <c r="P2994" s="133">
        <v>9</v>
      </c>
      <c r="Q2994" s="133">
        <v>46</v>
      </c>
      <c r="R2994" s="133">
        <v>9</v>
      </c>
      <c r="S2994" s="133">
        <v>46</v>
      </c>
      <c r="T2994" s="133">
        <v>0</v>
      </c>
      <c r="W2994">
        <v>15</v>
      </c>
      <c r="X2994" t="s">
        <v>66</v>
      </c>
      <c r="Y2994" t="s">
        <v>3441</v>
      </c>
      <c r="Z2994">
        <v>11</v>
      </c>
      <c r="AA2994" t="s">
        <v>66</v>
      </c>
      <c r="AB2994" t="s">
        <v>3441</v>
      </c>
      <c r="AC2994">
        <v>20</v>
      </c>
      <c r="AD2994" t="s">
        <v>66</v>
      </c>
      <c r="AE2994" t="s">
        <v>3441</v>
      </c>
      <c r="AF2994">
        <v>0</v>
      </c>
      <c r="AI2994">
        <v>0</v>
      </c>
      <c r="AL2994" t="s">
        <v>349</v>
      </c>
      <c r="AM2994">
        <v>0</v>
      </c>
      <c r="AN2994">
        <v>0</v>
      </c>
      <c r="AO2994">
        <v>0</v>
      </c>
      <c r="AR2994">
        <v>0</v>
      </c>
      <c r="AU2994">
        <v>0</v>
      </c>
      <c r="AX2994">
        <v>0</v>
      </c>
      <c r="BA2994">
        <v>0</v>
      </c>
      <c r="BD2994">
        <v>0</v>
      </c>
      <c r="BE2994">
        <v>0</v>
      </c>
      <c r="BF2994">
        <v>0</v>
      </c>
      <c r="BG2994">
        <v>0</v>
      </c>
      <c r="BH2994" t="s">
        <v>349</v>
      </c>
      <c r="BI2994">
        <v>0</v>
      </c>
      <c r="BJ2994">
        <v>0</v>
      </c>
      <c r="BK2994">
        <v>0</v>
      </c>
      <c r="BL2994">
        <v>15</v>
      </c>
      <c r="BM2994">
        <v>0</v>
      </c>
      <c r="BN2994" t="s">
        <v>349</v>
      </c>
      <c r="BO2994">
        <v>0</v>
      </c>
      <c r="BP2994">
        <v>0</v>
      </c>
      <c r="BQ2994">
        <v>0</v>
      </c>
      <c r="BR2994">
        <v>11</v>
      </c>
      <c r="BS2994">
        <v>0</v>
      </c>
      <c r="BT2994" t="s">
        <v>349</v>
      </c>
      <c r="BU2994">
        <v>0</v>
      </c>
      <c r="BV2994">
        <v>0</v>
      </c>
      <c r="BW2994">
        <v>0</v>
      </c>
      <c r="BX2994">
        <v>20</v>
      </c>
      <c r="BY2994">
        <v>0</v>
      </c>
      <c r="BZ2994" t="s">
        <v>349</v>
      </c>
      <c r="CA2994">
        <v>0</v>
      </c>
      <c r="CB2994">
        <v>0</v>
      </c>
      <c r="CC2994">
        <v>0</v>
      </c>
      <c r="CD2994">
        <v>0</v>
      </c>
      <c r="CE2994">
        <v>0</v>
      </c>
      <c r="CF2994" t="s">
        <v>349</v>
      </c>
      <c r="CG2994">
        <v>0</v>
      </c>
      <c r="CH2994">
        <v>0</v>
      </c>
      <c r="CI2994">
        <v>0</v>
      </c>
      <c r="CJ2994" t="s">
        <v>349</v>
      </c>
      <c r="CK2994">
        <v>0</v>
      </c>
      <c r="CL2994" t="s">
        <v>349</v>
      </c>
      <c r="CM2994">
        <v>0</v>
      </c>
      <c r="CN2994" s="133">
        <v>0</v>
      </c>
      <c r="CO2994" s="133" t="s">
        <v>347</v>
      </c>
      <c r="CP2994" s="133">
        <v>163</v>
      </c>
      <c r="CQ2994" s="133">
        <v>831</v>
      </c>
      <c r="CR2994">
        <v>163</v>
      </c>
      <c r="CS2994">
        <v>831</v>
      </c>
      <c r="CT2994">
        <v>0</v>
      </c>
      <c r="CY2994">
        <v>131</v>
      </c>
      <c r="CZ2994" t="s">
        <v>66</v>
      </c>
      <c r="DA2994" t="s">
        <v>3441</v>
      </c>
      <c r="DB2994" t="s">
        <v>444</v>
      </c>
      <c r="DD2994">
        <v>319</v>
      </c>
      <c r="DE2994" t="s">
        <v>66</v>
      </c>
      <c r="DF2994" t="s">
        <v>3441</v>
      </c>
      <c r="DG2994" t="s">
        <v>444</v>
      </c>
      <c r="DI2994">
        <v>355</v>
      </c>
      <c r="DJ2994" t="s">
        <v>66</v>
      </c>
      <c r="DK2994" t="s">
        <v>3441</v>
      </c>
      <c r="DL2994" t="s">
        <v>444</v>
      </c>
      <c r="DN2994">
        <v>0</v>
      </c>
      <c r="DS2994">
        <v>26</v>
      </c>
      <c r="DT2994" t="s">
        <v>348</v>
      </c>
      <c r="DU2994" t="s">
        <v>348</v>
      </c>
      <c r="DV2994" t="s">
        <v>349</v>
      </c>
      <c r="DW2994">
        <v>0</v>
      </c>
      <c r="DX2994">
        <v>0</v>
      </c>
      <c r="DY2994">
        <v>0</v>
      </c>
      <c r="EF2994">
        <v>0</v>
      </c>
      <c r="EM2994">
        <v>0</v>
      </c>
      <c r="ET2994">
        <v>0</v>
      </c>
      <c r="FA2994">
        <v>0</v>
      </c>
      <c r="FH2994">
        <v>0</v>
      </c>
      <c r="FK2994">
        <v>62</v>
      </c>
      <c r="FL2994">
        <v>316</v>
      </c>
      <c r="FM2994">
        <v>51</v>
      </c>
      <c r="FN2994">
        <v>260</v>
      </c>
      <c r="FO2994">
        <v>50</v>
      </c>
      <c r="FP2994">
        <v>255</v>
      </c>
      <c r="FQ2994">
        <v>0</v>
      </c>
      <c r="FR2994">
        <v>0</v>
      </c>
      <c r="FS2994" t="s">
        <v>349</v>
      </c>
      <c r="FT2994">
        <v>0</v>
      </c>
      <c r="FU2994">
        <v>0</v>
      </c>
      <c r="FX2994" t="s">
        <v>349</v>
      </c>
      <c r="FZ2994" t="s">
        <v>349</v>
      </c>
      <c r="GA2994">
        <v>0</v>
      </c>
      <c r="GB2994">
        <v>0</v>
      </c>
      <c r="GC2994" t="s">
        <v>349</v>
      </c>
      <c r="GD2994" t="s">
        <v>354</v>
      </c>
      <c r="GE2994" t="s">
        <v>354</v>
      </c>
      <c r="GF2994" t="s">
        <v>354</v>
      </c>
      <c r="GG2994">
        <v>14</v>
      </c>
      <c r="GH2994" t="s">
        <v>356</v>
      </c>
    </row>
    <row r="2995" spans="1:190" x14ac:dyDescent="0.35">
      <c r="A2995" t="s">
        <v>65</v>
      </c>
      <c r="B2995" t="s">
        <v>66</v>
      </c>
      <c r="C2995" t="s">
        <v>7206</v>
      </c>
      <c r="D2995" t="s">
        <v>3441</v>
      </c>
      <c r="E2995" t="s">
        <v>7207</v>
      </c>
      <c r="F2995" t="s">
        <v>7208</v>
      </c>
      <c r="G2995" t="s">
        <v>7231</v>
      </c>
      <c r="H2995" t="s">
        <v>7232</v>
      </c>
      <c r="I2995">
        <v>14</v>
      </c>
      <c r="J2995">
        <v>0</v>
      </c>
      <c r="K2995" t="s">
        <v>345</v>
      </c>
      <c r="L2995">
        <v>7.6680000000000001</v>
      </c>
      <c r="M2995">
        <v>29.100999999999999</v>
      </c>
      <c r="N2995" t="s">
        <v>346</v>
      </c>
      <c r="O2995" t="s">
        <v>349</v>
      </c>
      <c r="P2995" s="133">
        <v>0</v>
      </c>
      <c r="Q2995" s="133">
        <v>0</v>
      </c>
      <c r="R2995" s="133">
        <v>0</v>
      </c>
      <c r="S2995" s="133">
        <v>0</v>
      </c>
      <c r="T2995" s="133">
        <v>0</v>
      </c>
      <c r="W2995">
        <v>0</v>
      </c>
      <c r="Z2995">
        <v>0</v>
      </c>
      <c r="AC2995">
        <v>0</v>
      </c>
      <c r="AF2995">
        <v>0</v>
      </c>
      <c r="AI2995">
        <v>0</v>
      </c>
      <c r="AL2995" t="s">
        <v>349</v>
      </c>
      <c r="AM2995">
        <v>0</v>
      </c>
      <c r="AN2995">
        <v>0</v>
      </c>
      <c r="AO2995">
        <v>0</v>
      </c>
      <c r="AR2995">
        <v>0</v>
      </c>
      <c r="AU2995">
        <v>0</v>
      </c>
      <c r="AX2995">
        <v>0</v>
      </c>
      <c r="BA2995">
        <v>0</v>
      </c>
      <c r="BD2995">
        <v>0</v>
      </c>
      <c r="BE2995">
        <v>0</v>
      </c>
      <c r="BF2995">
        <v>0</v>
      </c>
      <c r="BG2995">
        <v>0</v>
      </c>
      <c r="BH2995" t="s">
        <v>349</v>
      </c>
      <c r="BI2995">
        <v>0</v>
      </c>
      <c r="BJ2995">
        <v>0</v>
      </c>
      <c r="BK2995">
        <v>0</v>
      </c>
      <c r="BL2995">
        <v>0</v>
      </c>
      <c r="BM2995">
        <v>0</v>
      </c>
      <c r="BN2995" t="s">
        <v>349</v>
      </c>
      <c r="BO2995">
        <v>0</v>
      </c>
      <c r="BP2995">
        <v>0</v>
      </c>
      <c r="BQ2995">
        <v>0</v>
      </c>
      <c r="BR2995">
        <v>0</v>
      </c>
      <c r="BS2995">
        <v>0</v>
      </c>
      <c r="BT2995" t="s">
        <v>349</v>
      </c>
      <c r="BU2995">
        <v>0</v>
      </c>
      <c r="BV2995">
        <v>0</v>
      </c>
      <c r="BW2995">
        <v>0</v>
      </c>
      <c r="BX2995">
        <v>0</v>
      </c>
      <c r="BY2995">
        <v>0</v>
      </c>
      <c r="BZ2995" t="s">
        <v>349</v>
      </c>
      <c r="CA2995">
        <v>0</v>
      </c>
      <c r="CB2995">
        <v>0</v>
      </c>
      <c r="CC2995">
        <v>0</v>
      </c>
      <c r="CD2995">
        <v>0</v>
      </c>
      <c r="CE2995">
        <v>0</v>
      </c>
      <c r="CF2995" t="s">
        <v>349</v>
      </c>
      <c r="CG2995">
        <v>0</v>
      </c>
      <c r="CH2995">
        <v>0</v>
      </c>
      <c r="CI2995">
        <v>0</v>
      </c>
      <c r="CJ2995" t="s">
        <v>349</v>
      </c>
      <c r="CK2995">
        <v>0</v>
      </c>
      <c r="CL2995" t="s">
        <v>349</v>
      </c>
      <c r="CM2995">
        <v>0</v>
      </c>
      <c r="CN2995" s="133">
        <v>0</v>
      </c>
      <c r="CO2995" s="133" t="s">
        <v>349</v>
      </c>
      <c r="CP2995" s="133">
        <v>0</v>
      </c>
      <c r="CQ2995" s="133">
        <v>0</v>
      </c>
      <c r="CR2995">
        <v>0</v>
      </c>
      <c r="CS2995">
        <v>0</v>
      </c>
      <c r="CT2995">
        <v>0</v>
      </c>
      <c r="CY2995">
        <v>0</v>
      </c>
      <c r="DD2995">
        <v>0</v>
      </c>
      <c r="DI2995">
        <v>0</v>
      </c>
      <c r="DN2995">
        <v>0</v>
      </c>
      <c r="DS2995">
        <v>0</v>
      </c>
      <c r="DV2995" t="s">
        <v>349</v>
      </c>
      <c r="DW2995">
        <v>0</v>
      </c>
      <c r="DX2995">
        <v>0</v>
      </c>
      <c r="DY2995">
        <v>0</v>
      </c>
      <c r="EF2995">
        <v>0</v>
      </c>
      <c r="EM2995">
        <v>0</v>
      </c>
      <c r="ET2995">
        <v>0</v>
      </c>
      <c r="FA2995">
        <v>0</v>
      </c>
      <c r="FH2995">
        <v>0</v>
      </c>
      <c r="FK2995">
        <v>0</v>
      </c>
      <c r="FL2995">
        <v>0</v>
      </c>
      <c r="FM2995">
        <v>0</v>
      </c>
      <c r="FN2995">
        <v>0</v>
      </c>
      <c r="FO2995">
        <v>0</v>
      </c>
      <c r="FP2995">
        <v>0</v>
      </c>
      <c r="FQ2995">
        <v>0</v>
      </c>
      <c r="FR2995">
        <v>0</v>
      </c>
      <c r="FS2995" t="s">
        <v>349</v>
      </c>
      <c r="FT2995">
        <v>0</v>
      </c>
      <c r="FU2995">
        <v>0</v>
      </c>
      <c r="FX2995" t="s">
        <v>349</v>
      </c>
      <c r="FZ2995" t="s">
        <v>349</v>
      </c>
      <c r="GA2995">
        <v>0</v>
      </c>
      <c r="GB2995">
        <v>0</v>
      </c>
      <c r="GC2995" t="s">
        <v>349</v>
      </c>
      <c r="GD2995" t="s">
        <v>354</v>
      </c>
      <c r="GE2995" t="s">
        <v>354</v>
      </c>
      <c r="GF2995" t="s">
        <v>361</v>
      </c>
      <c r="GG2995">
        <v>14</v>
      </c>
      <c r="GH2995" t="s">
        <v>356</v>
      </c>
    </row>
    <row r="2996" spans="1:190" x14ac:dyDescent="0.35">
      <c r="A2996" t="s">
        <v>65</v>
      </c>
      <c r="B2996" t="s">
        <v>66</v>
      </c>
      <c r="C2996" t="s">
        <v>7206</v>
      </c>
      <c r="D2996" t="s">
        <v>3441</v>
      </c>
      <c r="E2996" t="s">
        <v>7207</v>
      </c>
      <c r="F2996" t="s">
        <v>7208</v>
      </c>
      <c r="G2996" t="s">
        <v>7233</v>
      </c>
      <c r="H2996" t="s">
        <v>6471</v>
      </c>
      <c r="I2996">
        <v>14</v>
      </c>
      <c r="J2996">
        <v>11</v>
      </c>
      <c r="K2996" t="s">
        <v>345</v>
      </c>
      <c r="L2996">
        <v>7.6870000000000003</v>
      </c>
      <c r="M2996">
        <v>28.998000000000001</v>
      </c>
      <c r="N2996" t="s">
        <v>346</v>
      </c>
      <c r="O2996" t="s">
        <v>347</v>
      </c>
      <c r="P2996" s="133">
        <v>79</v>
      </c>
      <c r="Q2996" s="133">
        <v>419</v>
      </c>
      <c r="R2996" s="133">
        <v>79</v>
      </c>
      <c r="S2996" s="133">
        <v>419</v>
      </c>
      <c r="T2996" s="133">
        <v>0</v>
      </c>
      <c r="W2996">
        <v>36</v>
      </c>
      <c r="X2996" t="s">
        <v>66</v>
      </c>
      <c r="Y2996" t="s">
        <v>3441</v>
      </c>
      <c r="Z2996">
        <v>183</v>
      </c>
      <c r="AA2996" t="s">
        <v>66</v>
      </c>
      <c r="AB2996" t="s">
        <v>3441</v>
      </c>
      <c r="AC2996">
        <v>157</v>
      </c>
      <c r="AD2996" t="s">
        <v>66</v>
      </c>
      <c r="AE2996" t="s">
        <v>3441</v>
      </c>
      <c r="AF2996">
        <v>0</v>
      </c>
      <c r="AI2996">
        <v>43</v>
      </c>
      <c r="AJ2996" t="s">
        <v>348</v>
      </c>
      <c r="AK2996" t="s">
        <v>348</v>
      </c>
      <c r="AL2996" t="s">
        <v>349</v>
      </c>
      <c r="AM2996">
        <v>0</v>
      </c>
      <c r="AN2996">
        <v>0</v>
      </c>
      <c r="AO2996">
        <v>0</v>
      </c>
      <c r="AR2996">
        <v>0</v>
      </c>
      <c r="AU2996">
        <v>0</v>
      </c>
      <c r="AX2996">
        <v>0</v>
      </c>
      <c r="BA2996">
        <v>0</v>
      </c>
      <c r="BD2996">
        <v>0</v>
      </c>
      <c r="BE2996">
        <v>0</v>
      </c>
      <c r="BF2996">
        <v>0</v>
      </c>
      <c r="BG2996">
        <v>0</v>
      </c>
      <c r="BH2996" t="s">
        <v>349</v>
      </c>
      <c r="BI2996">
        <v>0</v>
      </c>
      <c r="BJ2996">
        <v>0</v>
      </c>
      <c r="BK2996">
        <v>5</v>
      </c>
      <c r="BL2996">
        <v>11</v>
      </c>
      <c r="BM2996">
        <v>20</v>
      </c>
      <c r="BN2996" t="s">
        <v>349</v>
      </c>
      <c r="BO2996">
        <v>0</v>
      </c>
      <c r="BP2996" s="167">
        <v>0</v>
      </c>
      <c r="BQ2996">
        <v>89</v>
      </c>
      <c r="BR2996">
        <v>52</v>
      </c>
      <c r="BS2996">
        <v>27</v>
      </c>
      <c r="BT2996" t="s">
        <v>347</v>
      </c>
      <c r="BU2996">
        <v>0</v>
      </c>
      <c r="BV2996">
        <v>15</v>
      </c>
      <c r="BW2996">
        <v>57</v>
      </c>
      <c r="BX2996">
        <v>51</v>
      </c>
      <c r="BY2996">
        <v>35</v>
      </c>
      <c r="BZ2996" t="s">
        <v>347</v>
      </c>
      <c r="CA2996">
        <v>0</v>
      </c>
      <c r="CB2996">
        <v>14</v>
      </c>
      <c r="CC2996">
        <v>0</v>
      </c>
      <c r="CD2996">
        <v>0</v>
      </c>
      <c r="CE2996">
        <v>0</v>
      </c>
      <c r="CF2996" t="s">
        <v>349</v>
      </c>
      <c r="CG2996">
        <v>0</v>
      </c>
      <c r="CH2996">
        <v>0</v>
      </c>
      <c r="CI2996">
        <v>43</v>
      </c>
      <c r="CJ2996" t="s">
        <v>349</v>
      </c>
      <c r="CK2996">
        <v>0</v>
      </c>
      <c r="CL2996" t="s">
        <v>349</v>
      </c>
      <c r="CM2996">
        <v>0</v>
      </c>
      <c r="CN2996" s="133">
        <v>0</v>
      </c>
      <c r="CO2996" s="133" t="s">
        <v>347</v>
      </c>
      <c r="CP2996" s="133">
        <v>41</v>
      </c>
      <c r="CQ2996" s="133">
        <v>213</v>
      </c>
      <c r="CR2996">
        <v>41</v>
      </c>
      <c r="CS2996">
        <v>213</v>
      </c>
      <c r="CT2996">
        <v>0</v>
      </c>
      <c r="CY2996">
        <v>0</v>
      </c>
      <c r="DD2996">
        <v>82</v>
      </c>
      <c r="DE2996" t="s">
        <v>66</v>
      </c>
      <c r="DF2996" t="s">
        <v>3441</v>
      </c>
      <c r="DG2996" t="s">
        <v>350</v>
      </c>
      <c r="DI2996">
        <v>90</v>
      </c>
      <c r="DJ2996" t="s">
        <v>66</v>
      </c>
      <c r="DK2996" t="s">
        <v>3441</v>
      </c>
      <c r="DL2996" t="s">
        <v>444</v>
      </c>
      <c r="DN2996">
        <v>0</v>
      </c>
      <c r="DS2996">
        <v>41</v>
      </c>
      <c r="DT2996" t="s">
        <v>348</v>
      </c>
      <c r="DU2996" t="s">
        <v>348</v>
      </c>
      <c r="DV2996" t="s">
        <v>349</v>
      </c>
      <c r="DW2996">
        <v>0</v>
      </c>
      <c r="DX2996">
        <v>0</v>
      </c>
      <c r="DY2996">
        <v>0</v>
      </c>
      <c r="EF2996">
        <v>0</v>
      </c>
      <c r="EM2996">
        <v>0</v>
      </c>
      <c r="ET2996">
        <v>0</v>
      </c>
      <c r="FA2996">
        <v>0</v>
      </c>
      <c r="FH2996">
        <v>0</v>
      </c>
      <c r="FK2996">
        <v>22</v>
      </c>
      <c r="FL2996">
        <v>109</v>
      </c>
      <c r="FM2996">
        <v>5</v>
      </c>
      <c r="FN2996">
        <v>26</v>
      </c>
      <c r="FO2996">
        <v>14</v>
      </c>
      <c r="FP2996">
        <v>78</v>
      </c>
      <c r="FQ2996">
        <v>0</v>
      </c>
      <c r="FR2996">
        <v>0</v>
      </c>
      <c r="FS2996" t="s">
        <v>349</v>
      </c>
      <c r="FT2996">
        <v>0</v>
      </c>
      <c r="FU2996">
        <v>0</v>
      </c>
      <c r="FX2996" t="s">
        <v>349</v>
      </c>
      <c r="FZ2996" t="s">
        <v>347</v>
      </c>
      <c r="GA2996">
        <v>26</v>
      </c>
      <c r="GB2996">
        <v>136</v>
      </c>
      <c r="GC2996" t="s">
        <v>349</v>
      </c>
      <c r="GD2996" t="s">
        <v>408</v>
      </c>
      <c r="GE2996" t="s">
        <v>354</v>
      </c>
      <c r="GF2996" t="s">
        <v>354</v>
      </c>
      <c r="GG2996">
        <v>14</v>
      </c>
      <c r="GH2996" t="s">
        <v>356</v>
      </c>
    </row>
    <row r="2997" spans="1:190" x14ac:dyDescent="0.35">
      <c r="A2997" t="s">
        <v>65</v>
      </c>
      <c r="B2997" t="s">
        <v>66</v>
      </c>
      <c r="C2997" t="s">
        <v>7206</v>
      </c>
      <c r="D2997" t="s">
        <v>3441</v>
      </c>
      <c r="E2997" t="s">
        <v>7207</v>
      </c>
      <c r="F2997" t="s">
        <v>7208</v>
      </c>
      <c r="G2997" t="s">
        <v>7234</v>
      </c>
      <c r="H2997" t="s">
        <v>7235</v>
      </c>
      <c r="I2997">
        <v>14</v>
      </c>
      <c r="J2997">
        <v>0</v>
      </c>
      <c r="K2997" t="s">
        <v>345</v>
      </c>
      <c r="L2997">
        <v>7.7110000000000003</v>
      </c>
      <c r="M2997">
        <v>29.111999999999998</v>
      </c>
      <c r="N2997" t="s">
        <v>346</v>
      </c>
      <c r="O2997" t="s">
        <v>349</v>
      </c>
      <c r="P2997" s="133">
        <v>0</v>
      </c>
      <c r="Q2997" s="133">
        <v>0</v>
      </c>
      <c r="R2997" s="133">
        <v>0</v>
      </c>
      <c r="S2997" s="133">
        <v>0</v>
      </c>
      <c r="T2997" s="133">
        <v>0</v>
      </c>
      <c r="W2997">
        <v>0</v>
      </c>
      <c r="Z2997">
        <v>0</v>
      </c>
      <c r="AC2997">
        <v>0</v>
      </c>
      <c r="AF2997">
        <v>0</v>
      </c>
      <c r="AI2997">
        <v>0</v>
      </c>
      <c r="AL2997" t="s">
        <v>349</v>
      </c>
      <c r="AM2997">
        <v>0</v>
      </c>
      <c r="AN2997">
        <v>0</v>
      </c>
      <c r="AO2997">
        <v>0</v>
      </c>
      <c r="AR2997">
        <v>0</v>
      </c>
      <c r="AU2997">
        <v>0</v>
      </c>
      <c r="AX2997">
        <v>0</v>
      </c>
      <c r="BA2997">
        <v>0</v>
      </c>
      <c r="BD2997">
        <v>0</v>
      </c>
      <c r="BE2997">
        <v>0</v>
      </c>
      <c r="BF2997">
        <v>0</v>
      </c>
      <c r="BG2997">
        <v>0</v>
      </c>
      <c r="BH2997" t="s">
        <v>349</v>
      </c>
      <c r="BI2997">
        <v>0</v>
      </c>
      <c r="BJ2997">
        <v>0</v>
      </c>
      <c r="BK2997">
        <v>0</v>
      </c>
      <c r="BL2997">
        <v>0</v>
      </c>
      <c r="BM2997">
        <v>0</v>
      </c>
      <c r="BN2997" t="s">
        <v>349</v>
      </c>
      <c r="BO2997">
        <v>0</v>
      </c>
      <c r="BP2997">
        <v>0</v>
      </c>
      <c r="BQ2997">
        <v>0</v>
      </c>
      <c r="BR2997">
        <v>0</v>
      </c>
      <c r="BS2997">
        <v>0</v>
      </c>
      <c r="BT2997" t="s">
        <v>349</v>
      </c>
      <c r="BU2997">
        <v>0</v>
      </c>
      <c r="BV2997">
        <v>0</v>
      </c>
      <c r="BW2997">
        <v>0</v>
      </c>
      <c r="BX2997">
        <v>0</v>
      </c>
      <c r="BY2997">
        <v>0</v>
      </c>
      <c r="BZ2997" t="s">
        <v>349</v>
      </c>
      <c r="CA2997">
        <v>0</v>
      </c>
      <c r="CB2997">
        <v>0</v>
      </c>
      <c r="CC2997">
        <v>0</v>
      </c>
      <c r="CD2997">
        <v>0</v>
      </c>
      <c r="CE2997">
        <v>0</v>
      </c>
      <c r="CF2997" t="s">
        <v>349</v>
      </c>
      <c r="CG2997">
        <v>0</v>
      </c>
      <c r="CH2997">
        <v>0</v>
      </c>
      <c r="CI2997">
        <v>0</v>
      </c>
      <c r="CJ2997" t="s">
        <v>349</v>
      </c>
      <c r="CK2997">
        <v>0</v>
      </c>
      <c r="CL2997" t="s">
        <v>349</v>
      </c>
      <c r="CM2997">
        <v>0</v>
      </c>
      <c r="CN2997" s="133">
        <v>0</v>
      </c>
      <c r="CO2997" s="133" t="s">
        <v>349</v>
      </c>
      <c r="CP2997" s="133">
        <v>0</v>
      </c>
      <c r="CQ2997" s="133">
        <v>0</v>
      </c>
      <c r="CR2997">
        <v>0</v>
      </c>
      <c r="CS2997">
        <v>0</v>
      </c>
      <c r="CT2997">
        <v>0</v>
      </c>
      <c r="CY2997">
        <v>0</v>
      </c>
      <c r="DD2997">
        <v>0</v>
      </c>
      <c r="DI2997">
        <v>0</v>
      </c>
      <c r="DN2997">
        <v>0</v>
      </c>
      <c r="DS2997">
        <v>0</v>
      </c>
      <c r="DV2997" t="s">
        <v>349</v>
      </c>
      <c r="DW2997">
        <v>0</v>
      </c>
      <c r="DX2997">
        <v>0</v>
      </c>
      <c r="DY2997">
        <v>0</v>
      </c>
      <c r="EF2997">
        <v>0</v>
      </c>
      <c r="EM2997">
        <v>0</v>
      </c>
      <c r="ET2997">
        <v>0</v>
      </c>
      <c r="FA2997">
        <v>0</v>
      </c>
      <c r="FH2997">
        <v>0</v>
      </c>
      <c r="FK2997">
        <v>0</v>
      </c>
      <c r="FL2997">
        <v>0</v>
      </c>
      <c r="FM2997">
        <v>0</v>
      </c>
      <c r="FN2997">
        <v>0</v>
      </c>
      <c r="FO2997">
        <v>0</v>
      </c>
      <c r="FP2997">
        <v>0</v>
      </c>
      <c r="FQ2997">
        <v>0</v>
      </c>
      <c r="FR2997">
        <v>0</v>
      </c>
      <c r="FS2997" t="s">
        <v>349</v>
      </c>
      <c r="FT2997">
        <v>0</v>
      </c>
      <c r="FU2997">
        <v>0</v>
      </c>
      <c r="FX2997" t="s">
        <v>349</v>
      </c>
      <c r="FZ2997" t="s">
        <v>349</v>
      </c>
      <c r="GA2997">
        <v>0</v>
      </c>
      <c r="GB2997">
        <v>0</v>
      </c>
      <c r="GC2997" t="s">
        <v>349</v>
      </c>
      <c r="GD2997" t="s">
        <v>408</v>
      </c>
      <c r="GE2997" t="s">
        <v>408</v>
      </c>
      <c r="GF2997" t="s">
        <v>408</v>
      </c>
      <c r="GG2997">
        <v>14</v>
      </c>
      <c r="GH2997" t="s">
        <v>451</v>
      </c>
    </row>
    <row r="2998" spans="1:190" x14ac:dyDescent="0.35">
      <c r="A2998" t="s">
        <v>65</v>
      </c>
      <c r="B2998" t="s">
        <v>66</v>
      </c>
      <c r="C2998" t="s">
        <v>7206</v>
      </c>
      <c r="D2998" t="s">
        <v>3441</v>
      </c>
      <c r="E2998" t="s">
        <v>7207</v>
      </c>
      <c r="F2998" t="s">
        <v>7208</v>
      </c>
      <c r="G2998" t="s">
        <v>7236</v>
      </c>
      <c r="H2998" t="s">
        <v>9327</v>
      </c>
      <c r="I2998">
        <v>14</v>
      </c>
      <c r="J2998">
        <v>11</v>
      </c>
      <c r="K2998" t="s">
        <v>345</v>
      </c>
      <c r="L2998">
        <v>7.6980000000000004</v>
      </c>
      <c r="M2998">
        <v>29.06</v>
      </c>
      <c r="N2998" t="s">
        <v>346</v>
      </c>
      <c r="O2998" t="s">
        <v>347</v>
      </c>
      <c r="P2998" s="133">
        <v>69</v>
      </c>
      <c r="Q2998" s="133">
        <v>368</v>
      </c>
      <c r="R2998" s="133">
        <v>69</v>
      </c>
      <c r="S2998" s="133">
        <v>368</v>
      </c>
      <c r="T2998" s="133">
        <v>0</v>
      </c>
      <c r="W2998">
        <v>96</v>
      </c>
      <c r="X2998" t="s">
        <v>66</v>
      </c>
      <c r="Y2998" t="s">
        <v>3441</v>
      </c>
      <c r="Z2998">
        <v>126</v>
      </c>
      <c r="AA2998" t="s">
        <v>66</v>
      </c>
      <c r="AB2998" t="s">
        <v>3441</v>
      </c>
      <c r="AC2998">
        <v>146</v>
      </c>
      <c r="AD2998" t="s">
        <v>66</v>
      </c>
      <c r="AE2998" t="s">
        <v>3441</v>
      </c>
      <c r="AF2998">
        <v>0</v>
      </c>
      <c r="AI2998">
        <v>0</v>
      </c>
      <c r="AL2998" t="s">
        <v>349</v>
      </c>
      <c r="AM2998">
        <v>0</v>
      </c>
      <c r="AN2998">
        <v>0</v>
      </c>
      <c r="AO2998">
        <v>0</v>
      </c>
      <c r="AR2998">
        <v>0</v>
      </c>
      <c r="AU2998">
        <v>0</v>
      </c>
      <c r="AX2998">
        <v>0</v>
      </c>
      <c r="BA2998">
        <v>0</v>
      </c>
      <c r="BD2998">
        <v>0</v>
      </c>
      <c r="BE2998">
        <v>0</v>
      </c>
      <c r="BF2998">
        <v>0</v>
      </c>
      <c r="BG2998">
        <v>0</v>
      </c>
      <c r="BH2998" t="s">
        <v>349</v>
      </c>
      <c r="BI2998">
        <v>0</v>
      </c>
      <c r="BJ2998">
        <v>0</v>
      </c>
      <c r="BK2998">
        <v>0</v>
      </c>
      <c r="BL2998">
        <v>96</v>
      </c>
      <c r="BM2998">
        <v>0</v>
      </c>
      <c r="BN2998" t="s">
        <v>349</v>
      </c>
      <c r="BO2998">
        <v>0</v>
      </c>
      <c r="BP2998">
        <v>0</v>
      </c>
      <c r="BQ2998">
        <v>0</v>
      </c>
      <c r="BR2998">
        <v>126</v>
      </c>
      <c r="BS2998">
        <v>0</v>
      </c>
      <c r="BT2998" t="s">
        <v>349</v>
      </c>
      <c r="BU2998">
        <v>0</v>
      </c>
      <c r="BV2998">
        <v>0</v>
      </c>
      <c r="BW2998">
        <v>0</v>
      </c>
      <c r="BX2998">
        <v>146</v>
      </c>
      <c r="BY2998">
        <v>0</v>
      </c>
      <c r="BZ2998" t="s">
        <v>349</v>
      </c>
      <c r="CA2998">
        <v>0</v>
      </c>
      <c r="CB2998">
        <v>0</v>
      </c>
      <c r="CC2998">
        <v>0</v>
      </c>
      <c r="CD2998">
        <v>0</v>
      </c>
      <c r="CE2998">
        <v>0</v>
      </c>
      <c r="CF2998" t="s">
        <v>349</v>
      </c>
      <c r="CG2998">
        <v>0</v>
      </c>
      <c r="CH2998">
        <v>0</v>
      </c>
      <c r="CI2998">
        <v>0</v>
      </c>
      <c r="CJ2998" t="s">
        <v>349</v>
      </c>
      <c r="CK2998">
        <v>0</v>
      </c>
      <c r="CL2998" t="s">
        <v>349</v>
      </c>
      <c r="CM2998">
        <v>0</v>
      </c>
      <c r="CN2998" s="133">
        <v>0</v>
      </c>
      <c r="CO2998" s="133" t="s">
        <v>347</v>
      </c>
      <c r="CP2998" s="133">
        <v>23</v>
      </c>
      <c r="CQ2998" s="133">
        <v>122</v>
      </c>
      <c r="CR2998">
        <v>23</v>
      </c>
      <c r="CS2998">
        <v>122</v>
      </c>
      <c r="CT2998">
        <v>0</v>
      </c>
      <c r="CY2998">
        <v>0</v>
      </c>
      <c r="DD2998">
        <v>0</v>
      </c>
      <c r="DI2998">
        <v>66</v>
      </c>
      <c r="DJ2998" t="s">
        <v>66</v>
      </c>
      <c r="DK2998" t="s">
        <v>3441</v>
      </c>
      <c r="DL2998" t="s">
        <v>405</v>
      </c>
      <c r="DN2998">
        <v>0</v>
      </c>
      <c r="DS2998">
        <v>56</v>
      </c>
      <c r="DT2998" t="s">
        <v>348</v>
      </c>
      <c r="DU2998" t="s">
        <v>348</v>
      </c>
      <c r="DV2998" t="s">
        <v>349</v>
      </c>
      <c r="DW2998">
        <v>0</v>
      </c>
      <c r="DX2998">
        <v>0</v>
      </c>
      <c r="DY2998">
        <v>0</v>
      </c>
      <c r="EF2998">
        <v>0</v>
      </c>
      <c r="EM2998">
        <v>0</v>
      </c>
      <c r="ET2998">
        <v>0</v>
      </c>
      <c r="FA2998">
        <v>0</v>
      </c>
      <c r="FH2998">
        <v>0</v>
      </c>
      <c r="FK2998">
        <v>5</v>
      </c>
      <c r="FL2998">
        <v>27</v>
      </c>
      <c r="FM2998">
        <v>10</v>
      </c>
      <c r="FN2998">
        <v>41</v>
      </c>
      <c r="FO2998">
        <v>8</v>
      </c>
      <c r="FP2998">
        <v>54</v>
      </c>
      <c r="FQ2998">
        <v>0</v>
      </c>
      <c r="FR2998">
        <v>0</v>
      </c>
      <c r="FS2998" t="s">
        <v>349</v>
      </c>
      <c r="FT2998">
        <v>0</v>
      </c>
      <c r="FU2998">
        <v>0</v>
      </c>
      <c r="FX2998" t="s">
        <v>349</v>
      </c>
      <c r="FZ2998" t="s">
        <v>347</v>
      </c>
      <c r="GA2998">
        <v>20</v>
      </c>
      <c r="GB2998">
        <v>104</v>
      </c>
      <c r="GC2998" t="s">
        <v>349</v>
      </c>
      <c r="GD2998" t="s">
        <v>408</v>
      </c>
      <c r="GE2998" t="s">
        <v>354</v>
      </c>
      <c r="GF2998" t="s">
        <v>354</v>
      </c>
      <c r="GG2998">
        <v>14</v>
      </c>
      <c r="GH2998" t="s">
        <v>356</v>
      </c>
    </row>
    <row r="2999" spans="1:190" x14ac:dyDescent="0.35">
      <c r="A2999" t="s">
        <v>65</v>
      </c>
      <c r="B2999" t="s">
        <v>66</v>
      </c>
      <c r="C2999" t="s">
        <v>7206</v>
      </c>
      <c r="D2999" t="s">
        <v>3441</v>
      </c>
      <c r="E2999" t="s">
        <v>7207</v>
      </c>
      <c r="F2999" t="s">
        <v>7208</v>
      </c>
      <c r="G2999" t="s">
        <v>7237</v>
      </c>
      <c r="H2999" t="s">
        <v>7238</v>
      </c>
      <c r="I2999">
        <v>14</v>
      </c>
      <c r="J2999">
        <v>4</v>
      </c>
      <c r="K2999" t="s">
        <v>345</v>
      </c>
      <c r="L2999">
        <v>7.7294208050000002</v>
      </c>
      <c r="M2999">
        <v>29.02390363</v>
      </c>
      <c r="N2999" t="s">
        <v>346</v>
      </c>
      <c r="O2999" t="s">
        <v>347</v>
      </c>
      <c r="P2999" s="133">
        <v>14</v>
      </c>
      <c r="Q2999" s="133">
        <v>74</v>
      </c>
      <c r="R2999" s="133">
        <v>14</v>
      </c>
      <c r="S2999" s="133">
        <v>74</v>
      </c>
      <c r="T2999" s="133">
        <v>0</v>
      </c>
      <c r="W2999">
        <v>14</v>
      </c>
      <c r="X2999" t="s">
        <v>66</v>
      </c>
      <c r="Y2999" t="s">
        <v>3441</v>
      </c>
      <c r="Z2999">
        <v>25</v>
      </c>
      <c r="AA2999" t="s">
        <v>66</v>
      </c>
      <c r="AB2999" t="s">
        <v>3441</v>
      </c>
      <c r="AC2999">
        <v>35</v>
      </c>
      <c r="AD2999" t="s">
        <v>66</v>
      </c>
      <c r="AE2999" t="s">
        <v>3441</v>
      </c>
      <c r="AF2999">
        <v>0</v>
      </c>
      <c r="AI2999">
        <v>0</v>
      </c>
      <c r="AL2999" t="s">
        <v>349</v>
      </c>
      <c r="AM2999">
        <v>0</v>
      </c>
      <c r="AN2999">
        <v>0</v>
      </c>
      <c r="AO2999">
        <v>0</v>
      </c>
      <c r="AR2999">
        <v>0</v>
      </c>
      <c r="AU2999">
        <v>0</v>
      </c>
      <c r="AX2999">
        <v>0</v>
      </c>
      <c r="BA2999">
        <v>0</v>
      </c>
      <c r="BD2999">
        <v>0</v>
      </c>
      <c r="BE2999">
        <v>0</v>
      </c>
      <c r="BF2999">
        <v>0</v>
      </c>
      <c r="BG2999">
        <v>0</v>
      </c>
      <c r="BH2999" t="s">
        <v>349</v>
      </c>
      <c r="BI2999">
        <v>0</v>
      </c>
      <c r="BJ2999">
        <v>0</v>
      </c>
      <c r="BK2999">
        <v>0</v>
      </c>
      <c r="BL2999">
        <v>14</v>
      </c>
      <c r="BM2999">
        <v>0</v>
      </c>
      <c r="BN2999" t="s">
        <v>349</v>
      </c>
      <c r="BO2999">
        <v>0</v>
      </c>
      <c r="BP2999">
        <v>0</v>
      </c>
      <c r="BQ2999">
        <v>0</v>
      </c>
      <c r="BR2999">
        <v>25</v>
      </c>
      <c r="BS2999">
        <v>0</v>
      </c>
      <c r="BT2999" t="s">
        <v>349</v>
      </c>
      <c r="BU2999">
        <v>0</v>
      </c>
      <c r="BV2999">
        <v>0</v>
      </c>
      <c r="BW2999">
        <v>0</v>
      </c>
      <c r="BX2999">
        <v>35</v>
      </c>
      <c r="BY2999">
        <v>0</v>
      </c>
      <c r="BZ2999" t="s">
        <v>349</v>
      </c>
      <c r="CA2999">
        <v>0</v>
      </c>
      <c r="CB2999">
        <v>0</v>
      </c>
      <c r="CC2999">
        <v>0</v>
      </c>
      <c r="CD2999">
        <v>0</v>
      </c>
      <c r="CE2999">
        <v>0</v>
      </c>
      <c r="CF2999" t="s">
        <v>349</v>
      </c>
      <c r="CG2999">
        <v>0</v>
      </c>
      <c r="CH2999">
        <v>0</v>
      </c>
      <c r="CI2999">
        <v>0</v>
      </c>
      <c r="CJ2999" t="s">
        <v>349</v>
      </c>
      <c r="CK2999">
        <v>0</v>
      </c>
      <c r="CL2999" t="s">
        <v>349</v>
      </c>
      <c r="CM2999">
        <v>0</v>
      </c>
      <c r="CN2999" s="133">
        <v>0</v>
      </c>
      <c r="CO2999" s="133" t="s">
        <v>347</v>
      </c>
      <c r="CP2999" s="133">
        <v>27</v>
      </c>
      <c r="CQ2999" s="133">
        <v>138</v>
      </c>
      <c r="CR2999">
        <v>27</v>
      </c>
      <c r="CS2999">
        <v>138</v>
      </c>
      <c r="CT2999">
        <v>0</v>
      </c>
      <c r="CY2999">
        <v>0</v>
      </c>
      <c r="DD2999">
        <v>27</v>
      </c>
      <c r="DE2999" t="s">
        <v>66</v>
      </c>
      <c r="DF2999" t="s">
        <v>3441</v>
      </c>
      <c r="DG2999" t="s">
        <v>444</v>
      </c>
      <c r="DI2999">
        <v>90</v>
      </c>
      <c r="DJ2999" t="s">
        <v>66</v>
      </c>
      <c r="DK2999" t="s">
        <v>3441</v>
      </c>
      <c r="DL2999" t="s">
        <v>444</v>
      </c>
      <c r="DN2999">
        <v>0</v>
      </c>
      <c r="DS2999">
        <v>21</v>
      </c>
      <c r="DT2999" t="s">
        <v>348</v>
      </c>
      <c r="DU2999" t="s">
        <v>348</v>
      </c>
      <c r="DV2999" t="s">
        <v>349</v>
      </c>
      <c r="DW2999">
        <v>0</v>
      </c>
      <c r="DX2999">
        <v>0</v>
      </c>
      <c r="DY2999">
        <v>0</v>
      </c>
      <c r="EF2999">
        <v>0</v>
      </c>
      <c r="EM2999">
        <v>0</v>
      </c>
      <c r="ET2999">
        <v>0</v>
      </c>
      <c r="FA2999">
        <v>0</v>
      </c>
      <c r="FH2999">
        <v>0</v>
      </c>
      <c r="FK2999">
        <v>3</v>
      </c>
      <c r="FL2999">
        <v>15</v>
      </c>
      <c r="FM2999">
        <v>12</v>
      </c>
      <c r="FN2999">
        <v>62</v>
      </c>
      <c r="FO2999">
        <v>12</v>
      </c>
      <c r="FP2999">
        <v>61</v>
      </c>
      <c r="FQ2999">
        <v>0</v>
      </c>
      <c r="FR2999">
        <v>0</v>
      </c>
      <c r="FS2999" t="s">
        <v>349</v>
      </c>
      <c r="FT2999">
        <v>0</v>
      </c>
      <c r="FU2999">
        <v>0</v>
      </c>
      <c r="FX2999" t="s">
        <v>349</v>
      </c>
      <c r="FZ2999" t="s">
        <v>347</v>
      </c>
      <c r="GA2999">
        <v>25</v>
      </c>
      <c r="GB2999">
        <v>130</v>
      </c>
      <c r="GC2999" t="s">
        <v>353</v>
      </c>
      <c r="GD2999" t="s">
        <v>354</v>
      </c>
      <c r="GE2999" t="s">
        <v>354</v>
      </c>
      <c r="GF2999" t="s">
        <v>361</v>
      </c>
      <c r="GG2999">
        <v>14</v>
      </c>
      <c r="GH2999" t="s">
        <v>356</v>
      </c>
    </row>
    <row r="3000" spans="1:190" x14ac:dyDescent="0.35">
      <c r="A3000" t="s">
        <v>65</v>
      </c>
      <c r="B3000" t="s">
        <v>66</v>
      </c>
      <c r="C3000" t="s">
        <v>7206</v>
      </c>
      <c r="D3000" t="s">
        <v>3441</v>
      </c>
      <c r="E3000" t="s">
        <v>7207</v>
      </c>
      <c r="F3000" t="s">
        <v>7208</v>
      </c>
      <c r="G3000" t="s">
        <v>7239</v>
      </c>
      <c r="H3000" t="s">
        <v>7240</v>
      </c>
      <c r="I3000">
        <v>14</v>
      </c>
      <c r="J3000">
        <v>11</v>
      </c>
      <c r="K3000" t="s">
        <v>345</v>
      </c>
      <c r="L3000">
        <v>7.7009999999999996</v>
      </c>
      <c r="M3000">
        <v>29.024000000000001</v>
      </c>
      <c r="N3000" t="s">
        <v>346</v>
      </c>
      <c r="O3000" t="s">
        <v>347</v>
      </c>
      <c r="P3000" s="133">
        <v>72</v>
      </c>
      <c r="Q3000" s="133">
        <v>374</v>
      </c>
      <c r="R3000" s="133">
        <v>72</v>
      </c>
      <c r="S3000" s="133">
        <v>374</v>
      </c>
      <c r="T3000" s="133">
        <v>0</v>
      </c>
      <c r="W3000">
        <v>0</v>
      </c>
      <c r="Z3000">
        <v>134</v>
      </c>
      <c r="AA3000" t="s">
        <v>66</v>
      </c>
      <c r="AB3000" t="s">
        <v>3441</v>
      </c>
      <c r="AC3000">
        <v>240</v>
      </c>
      <c r="AD3000" t="s">
        <v>66</v>
      </c>
      <c r="AE3000" t="s">
        <v>3441</v>
      </c>
      <c r="AF3000">
        <v>0</v>
      </c>
      <c r="AI3000">
        <v>0</v>
      </c>
      <c r="AL3000" t="s">
        <v>349</v>
      </c>
      <c r="AM3000">
        <v>0</v>
      </c>
      <c r="AN3000">
        <v>0</v>
      </c>
      <c r="AO3000">
        <v>0</v>
      </c>
      <c r="AR3000">
        <v>0</v>
      </c>
      <c r="AU3000">
        <v>0</v>
      </c>
      <c r="AX3000">
        <v>0</v>
      </c>
      <c r="BA3000">
        <v>0</v>
      </c>
      <c r="BD3000">
        <v>0</v>
      </c>
      <c r="BE3000">
        <v>0</v>
      </c>
      <c r="BF3000">
        <v>0</v>
      </c>
      <c r="BG3000">
        <v>0</v>
      </c>
      <c r="BH3000" t="s">
        <v>349</v>
      </c>
      <c r="BI3000">
        <v>0</v>
      </c>
      <c r="BJ3000">
        <v>0</v>
      </c>
      <c r="BK3000">
        <v>0</v>
      </c>
      <c r="BL3000">
        <v>0</v>
      </c>
      <c r="BM3000">
        <v>0</v>
      </c>
      <c r="BN3000" t="s">
        <v>349</v>
      </c>
      <c r="BO3000">
        <v>0</v>
      </c>
      <c r="BP3000">
        <v>0</v>
      </c>
      <c r="BQ3000">
        <v>0</v>
      </c>
      <c r="BR3000">
        <v>134</v>
      </c>
      <c r="BS3000">
        <v>0</v>
      </c>
      <c r="BT3000" t="s">
        <v>349</v>
      </c>
      <c r="BU3000">
        <v>0</v>
      </c>
      <c r="BV3000">
        <v>0</v>
      </c>
      <c r="BW3000">
        <v>0</v>
      </c>
      <c r="BX3000">
        <v>240</v>
      </c>
      <c r="BY3000">
        <v>0</v>
      </c>
      <c r="BZ3000" t="s">
        <v>349</v>
      </c>
      <c r="CA3000">
        <v>0</v>
      </c>
      <c r="CB3000">
        <v>0</v>
      </c>
      <c r="CC3000">
        <v>0</v>
      </c>
      <c r="CD3000">
        <v>0</v>
      </c>
      <c r="CE3000">
        <v>0</v>
      </c>
      <c r="CF3000" t="s">
        <v>349</v>
      </c>
      <c r="CG3000">
        <v>0</v>
      </c>
      <c r="CH3000">
        <v>0</v>
      </c>
      <c r="CI3000">
        <v>0</v>
      </c>
      <c r="CJ3000" t="s">
        <v>349</v>
      </c>
      <c r="CK3000">
        <v>0</v>
      </c>
      <c r="CL3000" t="s">
        <v>349</v>
      </c>
      <c r="CM3000">
        <v>0</v>
      </c>
      <c r="CN3000" s="133">
        <v>0</v>
      </c>
      <c r="CO3000" s="133" t="s">
        <v>347</v>
      </c>
      <c r="CP3000" s="133">
        <v>29</v>
      </c>
      <c r="CQ3000" s="133">
        <v>151</v>
      </c>
      <c r="CR3000">
        <v>29</v>
      </c>
      <c r="CS3000">
        <v>151</v>
      </c>
      <c r="CT3000">
        <v>0</v>
      </c>
      <c r="CY3000">
        <v>0</v>
      </c>
      <c r="DD3000">
        <v>0</v>
      </c>
      <c r="DI3000">
        <v>151</v>
      </c>
      <c r="DJ3000" t="s">
        <v>66</v>
      </c>
      <c r="DK3000" t="s">
        <v>3441</v>
      </c>
      <c r="DL3000" t="s">
        <v>405</v>
      </c>
      <c r="DN3000">
        <v>0</v>
      </c>
      <c r="DS3000">
        <v>0</v>
      </c>
      <c r="DV3000" t="s">
        <v>349</v>
      </c>
      <c r="DW3000">
        <v>0</v>
      </c>
      <c r="DX3000">
        <v>0</v>
      </c>
      <c r="DY3000">
        <v>0</v>
      </c>
      <c r="EF3000">
        <v>0</v>
      </c>
      <c r="EM3000">
        <v>0</v>
      </c>
      <c r="ET3000">
        <v>0</v>
      </c>
      <c r="FA3000">
        <v>0</v>
      </c>
      <c r="FH3000">
        <v>0</v>
      </c>
      <c r="FK3000">
        <v>9</v>
      </c>
      <c r="FL3000">
        <v>53</v>
      </c>
      <c r="FM3000">
        <v>16</v>
      </c>
      <c r="FN3000">
        <v>79</v>
      </c>
      <c r="FO3000">
        <v>4</v>
      </c>
      <c r="FP3000">
        <v>19</v>
      </c>
      <c r="FQ3000">
        <v>0</v>
      </c>
      <c r="FR3000">
        <v>0</v>
      </c>
      <c r="FS3000" t="s">
        <v>349</v>
      </c>
      <c r="FT3000">
        <v>0</v>
      </c>
      <c r="FU3000">
        <v>0</v>
      </c>
      <c r="FX3000" t="s">
        <v>349</v>
      </c>
      <c r="FZ3000" t="s">
        <v>347</v>
      </c>
      <c r="GA3000">
        <v>15</v>
      </c>
      <c r="GB3000">
        <v>78</v>
      </c>
      <c r="GC3000" t="s">
        <v>349</v>
      </c>
      <c r="GD3000" t="s">
        <v>408</v>
      </c>
      <c r="GE3000" t="s">
        <v>354</v>
      </c>
      <c r="GF3000" t="s">
        <v>354</v>
      </c>
      <c r="GG3000">
        <v>14</v>
      </c>
      <c r="GH3000" t="s">
        <v>356</v>
      </c>
    </row>
    <row r="3001" spans="1:190" x14ac:dyDescent="0.35">
      <c r="A3001" t="s">
        <v>65</v>
      </c>
      <c r="B3001" t="s">
        <v>66</v>
      </c>
      <c r="C3001" t="s">
        <v>7206</v>
      </c>
      <c r="D3001" t="s">
        <v>3441</v>
      </c>
      <c r="E3001" t="s">
        <v>7241</v>
      </c>
      <c r="F3001" t="s">
        <v>3401</v>
      </c>
      <c r="G3001" t="s">
        <v>7242</v>
      </c>
      <c r="H3001" t="s">
        <v>7243</v>
      </c>
      <c r="I3001">
        <v>14</v>
      </c>
      <c r="J3001">
        <v>10</v>
      </c>
      <c r="K3001" t="s">
        <v>345</v>
      </c>
      <c r="L3001">
        <v>7.96</v>
      </c>
      <c r="M3001">
        <v>29.57</v>
      </c>
      <c r="N3001" t="s">
        <v>346</v>
      </c>
      <c r="O3001" t="s">
        <v>349</v>
      </c>
      <c r="P3001" s="133">
        <v>0</v>
      </c>
      <c r="Q3001" s="133">
        <v>0</v>
      </c>
      <c r="R3001" s="133">
        <v>0</v>
      </c>
      <c r="S3001" s="133">
        <v>0</v>
      </c>
      <c r="T3001" s="133">
        <v>0</v>
      </c>
      <c r="W3001">
        <v>0</v>
      </c>
      <c r="Z3001">
        <v>0</v>
      </c>
      <c r="AC3001">
        <v>0</v>
      </c>
      <c r="AF3001">
        <v>0</v>
      </c>
      <c r="AI3001">
        <v>0</v>
      </c>
      <c r="AL3001" t="s">
        <v>349</v>
      </c>
      <c r="AM3001">
        <v>0</v>
      </c>
      <c r="AN3001">
        <v>0</v>
      </c>
      <c r="AO3001">
        <v>0</v>
      </c>
      <c r="AR3001">
        <v>0</v>
      </c>
      <c r="AU3001">
        <v>0</v>
      </c>
      <c r="AX3001">
        <v>0</v>
      </c>
      <c r="BA3001">
        <v>0</v>
      </c>
      <c r="BD3001">
        <v>0</v>
      </c>
      <c r="BE3001">
        <v>0</v>
      </c>
      <c r="BF3001">
        <v>0</v>
      </c>
      <c r="BG3001">
        <v>0</v>
      </c>
      <c r="BH3001" t="s">
        <v>349</v>
      </c>
      <c r="BI3001">
        <v>0</v>
      </c>
      <c r="BJ3001">
        <v>0</v>
      </c>
      <c r="BK3001">
        <v>0</v>
      </c>
      <c r="BL3001">
        <v>0</v>
      </c>
      <c r="BM3001">
        <v>0</v>
      </c>
      <c r="BN3001" t="s">
        <v>349</v>
      </c>
      <c r="BO3001">
        <v>0</v>
      </c>
      <c r="BP3001">
        <v>0</v>
      </c>
      <c r="BQ3001">
        <v>0</v>
      </c>
      <c r="BR3001">
        <v>0</v>
      </c>
      <c r="BS3001">
        <v>0</v>
      </c>
      <c r="BT3001" t="s">
        <v>349</v>
      </c>
      <c r="BU3001">
        <v>0</v>
      </c>
      <c r="BV3001">
        <v>0</v>
      </c>
      <c r="BW3001">
        <v>0</v>
      </c>
      <c r="BX3001">
        <v>0</v>
      </c>
      <c r="BY3001">
        <v>0</v>
      </c>
      <c r="BZ3001" t="s">
        <v>349</v>
      </c>
      <c r="CA3001">
        <v>0</v>
      </c>
      <c r="CB3001">
        <v>0</v>
      </c>
      <c r="CC3001">
        <v>0</v>
      </c>
      <c r="CD3001">
        <v>0</v>
      </c>
      <c r="CE3001">
        <v>0</v>
      </c>
      <c r="CF3001" t="s">
        <v>349</v>
      </c>
      <c r="CG3001">
        <v>0</v>
      </c>
      <c r="CH3001">
        <v>0</v>
      </c>
      <c r="CI3001">
        <v>0</v>
      </c>
      <c r="CJ3001" t="s">
        <v>349</v>
      </c>
      <c r="CK3001">
        <v>0</v>
      </c>
      <c r="CL3001" t="s">
        <v>349</v>
      </c>
      <c r="CM3001">
        <v>0</v>
      </c>
      <c r="CN3001" s="133">
        <v>0</v>
      </c>
      <c r="CO3001" s="133" t="s">
        <v>347</v>
      </c>
      <c r="CP3001" s="133">
        <v>48</v>
      </c>
      <c r="CQ3001" s="133">
        <v>250</v>
      </c>
      <c r="CR3001">
        <v>48</v>
      </c>
      <c r="CS3001">
        <v>250</v>
      </c>
      <c r="CT3001">
        <v>0</v>
      </c>
      <c r="CY3001">
        <v>63</v>
      </c>
      <c r="CZ3001" t="s">
        <v>62</v>
      </c>
      <c r="DA3001" t="s">
        <v>1757</v>
      </c>
      <c r="DB3001" t="s">
        <v>350</v>
      </c>
      <c r="DD3001">
        <v>69</v>
      </c>
      <c r="DE3001" t="s">
        <v>58</v>
      </c>
      <c r="DF3001" t="s">
        <v>3328</v>
      </c>
      <c r="DG3001" t="s">
        <v>444</v>
      </c>
      <c r="DI3001">
        <v>61</v>
      </c>
      <c r="DJ3001" t="s">
        <v>66</v>
      </c>
      <c r="DK3001" t="s">
        <v>3165</v>
      </c>
      <c r="DL3001" t="s">
        <v>405</v>
      </c>
      <c r="DN3001">
        <v>0</v>
      </c>
      <c r="DS3001">
        <v>57</v>
      </c>
      <c r="DT3001" t="s">
        <v>348</v>
      </c>
      <c r="DU3001" t="s">
        <v>348</v>
      </c>
      <c r="DV3001" t="s">
        <v>349</v>
      </c>
      <c r="DW3001">
        <v>0</v>
      </c>
      <c r="DX3001">
        <v>0</v>
      </c>
      <c r="DY3001">
        <v>0</v>
      </c>
      <c r="EF3001">
        <v>0</v>
      </c>
      <c r="EM3001">
        <v>0</v>
      </c>
      <c r="ET3001">
        <v>0</v>
      </c>
      <c r="FA3001">
        <v>0</v>
      </c>
      <c r="FH3001">
        <v>0</v>
      </c>
      <c r="FK3001">
        <v>20</v>
      </c>
      <c r="FL3001">
        <v>104</v>
      </c>
      <c r="FM3001">
        <v>15</v>
      </c>
      <c r="FN3001">
        <v>78</v>
      </c>
      <c r="FO3001">
        <v>13</v>
      </c>
      <c r="FP3001">
        <v>68</v>
      </c>
      <c r="FQ3001">
        <v>0</v>
      </c>
      <c r="FR3001">
        <v>0</v>
      </c>
      <c r="FS3001" t="s">
        <v>347</v>
      </c>
      <c r="FT3001">
        <v>30</v>
      </c>
      <c r="FU3001">
        <v>149</v>
      </c>
      <c r="FV3001" t="s">
        <v>66</v>
      </c>
      <c r="FW3001" t="s">
        <v>3658</v>
      </c>
      <c r="FX3001" t="s">
        <v>347</v>
      </c>
      <c r="FY3001" t="s">
        <v>123</v>
      </c>
      <c r="FZ3001" t="s">
        <v>349</v>
      </c>
      <c r="GA3001">
        <v>0</v>
      </c>
      <c r="GB3001">
        <v>0</v>
      </c>
      <c r="GC3001" t="s">
        <v>349</v>
      </c>
      <c r="GD3001" t="s">
        <v>408</v>
      </c>
      <c r="GE3001" t="s">
        <v>355</v>
      </c>
      <c r="GF3001" t="s">
        <v>355</v>
      </c>
      <c r="GG3001">
        <v>14</v>
      </c>
      <c r="GH3001" t="s">
        <v>356</v>
      </c>
    </row>
    <row r="3002" spans="1:190" x14ac:dyDescent="0.35">
      <c r="A3002" t="s">
        <v>65</v>
      </c>
      <c r="B3002" t="s">
        <v>66</v>
      </c>
      <c r="C3002" t="s">
        <v>7206</v>
      </c>
      <c r="D3002" t="s">
        <v>3441</v>
      </c>
      <c r="E3002" t="s">
        <v>7241</v>
      </c>
      <c r="F3002" t="s">
        <v>3401</v>
      </c>
      <c r="G3002" t="s">
        <v>7244</v>
      </c>
      <c r="H3002" t="s">
        <v>7245</v>
      </c>
      <c r="I3002">
        <v>14</v>
      </c>
      <c r="J3002">
        <v>0</v>
      </c>
      <c r="K3002" t="s">
        <v>345</v>
      </c>
      <c r="L3002">
        <v>7.9790000000000001</v>
      </c>
      <c r="M3002">
        <v>29.564</v>
      </c>
      <c r="N3002" t="s">
        <v>346</v>
      </c>
      <c r="O3002" t="s">
        <v>347</v>
      </c>
      <c r="P3002" s="133">
        <v>67</v>
      </c>
      <c r="Q3002" s="133">
        <v>335</v>
      </c>
      <c r="R3002" s="133">
        <v>67</v>
      </c>
      <c r="S3002" s="133">
        <v>335</v>
      </c>
      <c r="T3002" s="133">
        <v>0</v>
      </c>
      <c r="W3002">
        <v>163</v>
      </c>
      <c r="X3002" t="s">
        <v>62</v>
      </c>
      <c r="Y3002" t="s">
        <v>1757</v>
      </c>
      <c r="Z3002">
        <v>114</v>
      </c>
      <c r="AA3002" t="s">
        <v>58</v>
      </c>
      <c r="AB3002" t="s">
        <v>3328</v>
      </c>
      <c r="AC3002">
        <v>58</v>
      </c>
      <c r="AD3002" t="s">
        <v>58</v>
      </c>
      <c r="AE3002" t="s">
        <v>3328</v>
      </c>
      <c r="AF3002">
        <v>0</v>
      </c>
      <c r="AI3002">
        <v>0</v>
      </c>
      <c r="AL3002" t="s">
        <v>349</v>
      </c>
      <c r="AM3002">
        <v>0</v>
      </c>
      <c r="AN3002">
        <v>0</v>
      </c>
      <c r="AO3002">
        <v>0</v>
      </c>
      <c r="AR3002">
        <v>0</v>
      </c>
      <c r="AU3002">
        <v>0</v>
      </c>
      <c r="AX3002">
        <v>0</v>
      </c>
      <c r="BA3002">
        <v>0</v>
      </c>
      <c r="BD3002">
        <v>0</v>
      </c>
      <c r="BE3002">
        <v>0</v>
      </c>
      <c r="BF3002">
        <v>0</v>
      </c>
      <c r="BG3002">
        <v>0</v>
      </c>
      <c r="BH3002" t="s">
        <v>349</v>
      </c>
      <c r="BI3002">
        <v>0</v>
      </c>
      <c r="BJ3002">
        <v>0</v>
      </c>
      <c r="BK3002">
        <v>0</v>
      </c>
      <c r="BL3002">
        <v>163</v>
      </c>
      <c r="BM3002">
        <v>0</v>
      </c>
      <c r="BN3002" t="s">
        <v>349</v>
      </c>
      <c r="BO3002">
        <v>0</v>
      </c>
      <c r="BP3002">
        <v>0</v>
      </c>
      <c r="BQ3002">
        <v>0</v>
      </c>
      <c r="BR3002">
        <v>0</v>
      </c>
      <c r="BS3002">
        <v>114</v>
      </c>
      <c r="BT3002" t="s">
        <v>349</v>
      </c>
      <c r="BU3002">
        <v>0</v>
      </c>
      <c r="BV3002">
        <v>0</v>
      </c>
      <c r="BW3002">
        <v>0</v>
      </c>
      <c r="BX3002">
        <v>0</v>
      </c>
      <c r="BY3002">
        <v>58</v>
      </c>
      <c r="BZ3002" t="s">
        <v>349</v>
      </c>
      <c r="CA3002">
        <v>0</v>
      </c>
      <c r="CB3002">
        <v>0</v>
      </c>
      <c r="CC3002">
        <v>0</v>
      </c>
      <c r="CD3002">
        <v>0</v>
      </c>
      <c r="CE3002">
        <v>0</v>
      </c>
      <c r="CF3002" t="s">
        <v>349</v>
      </c>
      <c r="CG3002">
        <v>0</v>
      </c>
      <c r="CH3002">
        <v>0</v>
      </c>
      <c r="CI3002">
        <v>0</v>
      </c>
      <c r="CJ3002" t="s">
        <v>349</v>
      </c>
      <c r="CK3002">
        <v>0</v>
      </c>
      <c r="CL3002" t="s">
        <v>349</v>
      </c>
      <c r="CM3002">
        <v>0</v>
      </c>
      <c r="CN3002" s="133">
        <v>0</v>
      </c>
      <c r="CO3002" s="133" t="s">
        <v>347</v>
      </c>
      <c r="CP3002" s="133">
        <v>18</v>
      </c>
      <c r="CQ3002" s="133">
        <v>95</v>
      </c>
      <c r="CR3002">
        <v>18</v>
      </c>
      <c r="CS3002">
        <v>95</v>
      </c>
      <c r="CT3002">
        <v>0</v>
      </c>
      <c r="CY3002">
        <v>37</v>
      </c>
      <c r="CZ3002" t="s">
        <v>58</v>
      </c>
      <c r="DA3002" t="s">
        <v>3328</v>
      </c>
      <c r="DB3002" t="s">
        <v>444</v>
      </c>
      <c r="DD3002">
        <v>46</v>
      </c>
      <c r="DE3002" t="s">
        <v>62</v>
      </c>
      <c r="DF3002" t="s">
        <v>1757</v>
      </c>
      <c r="DG3002" t="s">
        <v>405</v>
      </c>
      <c r="DI3002">
        <v>12</v>
      </c>
      <c r="DJ3002" t="s">
        <v>62</v>
      </c>
      <c r="DK3002" t="s">
        <v>1757</v>
      </c>
      <c r="DL3002" t="s">
        <v>350</v>
      </c>
      <c r="DN3002">
        <v>0</v>
      </c>
      <c r="DS3002">
        <v>0</v>
      </c>
      <c r="DV3002" t="s">
        <v>349</v>
      </c>
      <c r="DW3002">
        <v>0</v>
      </c>
      <c r="DX3002">
        <v>0</v>
      </c>
      <c r="DY3002">
        <v>0</v>
      </c>
      <c r="EF3002">
        <v>0</v>
      </c>
      <c r="EM3002">
        <v>0</v>
      </c>
      <c r="ET3002">
        <v>0</v>
      </c>
      <c r="FA3002">
        <v>0</v>
      </c>
      <c r="FH3002">
        <v>0</v>
      </c>
      <c r="FK3002">
        <v>2</v>
      </c>
      <c r="FL3002">
        <v>11</v>
      </c>
      <c r="FM3002">
        <v>1</v>
      </c>
      <c r="FN3002">
        <v>6</v>
      </c>
      <c r="FO3002">
        <v>15</v>
      </c>
      <c r="FP3002">
        <v>78</v>
      </c>
      <c r="FQ3002">
        <v>0</v>
      </c>
      <c r="FR3002">
        <v>0</v>
      </c>
      <c r="FS3002" t="s">
        <v>347</v>
      </c>
      <c r="FT3002">
        <v>81</v>
      </c>
      <c r="FU3002">
        <v>445</v>
      </c>
      <c r="FV3002" t="s">
        <v>66</v>
      </c>
      <c r="FW3002" t="s">
        <v>3658</v>
      </c>
      <c r="FX3002" t="s">
        <v>347</v>
      </c>
      <c r="FY3002" t="s">
        <v>123</v>
      </c>
      <c r="FZ3002" t="s">
        <v>349</v>
      </c>
      <c r="GA3002">
        <v>0</v>
      </c>
      <c r="GB3002">
        <v>0</v>
      </c>
      <c r="GC3002" t="s">
        <v>349</v>
      </c>
      <c r="GD3002" t="s">
        <v>355</v>
      </c>
      <c r="GE3002" t="s">
        <v>408</v>
      </c>
      <c r="GF3002" t="s">
        <v>408</v>
      </c>
      <c r="GG3002">
        <v>14</v>
      </c>
      <c r="GH3002" t="s">
        <v>451</v>
      </c>
    </row>
    <row r="3003" spans="1:190" x14ac:dyDescent="0.35">
      <c r="A3003" t="s">
        <v>65</v>
      </c>
      <c r="B3003" t="s">
        <v>66</v>
      </c>
      <c r="C3003" t="s">
        <v>7206</v>
      </c>
      <c r="D3003" t="s">
        <v>3441</v>
      </c>
      <c r="E3003" t="s">
        <v>7241</v>
      </c>
      <c r="F3003" t="s">
        <v>3401</v>
      </c>
      <c r="G3003" t="s">
        <v>7246</v>
      </c>
      <c r="H3003" t="s">
        <v>7247</v>
      </c>
      <c r="I3003">
        <v>14</v>
      </c>
      <c r="J3003">
        <v>10</v>
      </c>
      <c r="K3003" t="s">
        <v>345</v>
      </c>
      <c r="L3003">
        <v>7.99</v>
      </c>
      <c r="M3003">
        <v>29.56</v>
      </c>
      <c r="N3003" t="s">
        <v>346</v>
      </c>
      <c r="O3003" t="s">
        <v>347</v>
      </c>
      <c r="P3003" s="133">
        <v>18</v>
      </c>
      <c r="Q3003" s="133">
        <v>91</v>
      </c>
      <c r="R3003" s="133">
        <v>18</v>
      </c>
      <c r="S3003" s="133">
        <v>91</v>
      </c>
      <c r="T3003" s="133">
        <v>0</v>
      </c>
      <c r="W3003">
        <v>10</v>
      </c>
      <c r="X3003" t="s">
        <v>66</v>
      </c>
      <c r="Y3003" t="s">
        <v>3441</v>
      </c>
      <c r="Z3003">
        <v>49</v>
      </c>
      <c r="AA3003" t="s">
        <v>66</v>
      </c>
      <c r="AB3003" t="s">
        <v>3441</v>
      </c>
      <c r="AC3003">
        <v>32</v>
      </c>
      <c r="AD3003" t="s">
        <v>66</v>
      </c>
      <c r="AE3003" t="s">
        <v>3441</v>
      </c>
      <c r="AF3003">
        <v>0</v>
      </c>
      <c r="AI3003">
        <v>0</v>
      </c>
      <c r="AL3003" t="s">
        <v>349</v>
      </c>
      <c r="AM3003">
        <v>0</v>
      </c>
      <c r="AN3003">
        <v>0</v>
      </c>
      <c r="AO3003">
        <v>0</v>
      </c>
      <c r="AR3003">
        <v>0</v>
      </c>
      <c r="AU3003">
        <v>0</v>
      </c>
      <c r="AX3003">
        <v>0</v>
      </c>
      <c r="BA3003">
        <v>0</v>
      </c>
      <c r="BD3003">
        <v>0</v>
      </c>
      <c r="BE3003">
        <v>0</v>
      </c>
      <c r="BF3003">
        <v>0</v>
      </c>
      <c r="BG3003">
        <v>0</v>
      </c>
      <c r="BH3003" t="s">
        <v>349</v>
      </c>
      <c r="BI3003">
        <v>0</v>
      </c>
      <c r="BJ3003">
        <v>0</v>
      </c>
      <c r="BK3003">
        <v>0</v>
      </c>
      <c r="BL3003">
        <v>0</v>
      </c>
      <c r="BM3003">
        <v>10</v>
      </c>
      <c r="BN3003" t="s">
        <v>349</v>
      </c>
      <c r="BO3003">
        <v>0</v>
      </c>
      <c r="BP3003">
        <v>0</v>
      </c>
      <c r="BQ3003">
        <v>0</v>
      </c>
      <c r="BR3003">
        <v>0</v>
      </c>
      <c r="BS3003">
        <v>49</v>
      </c>
      <c r="BT3003" t="s">
        <v>349</v>
      </c>
      <c r="BU3003">
        <v>0</v>
      </c>
      <c r="BV3003">
        <v>0</v>
      </c>
      <c r="BW3003">
        <v>0</v>
      </c>
      <c r="BX3003">
        <v>0</v>
      </c>
      <c r="BY3003">
        <v>32</v>
      </c>
      <c r="BZ3003" t="s">
        <v>349</v>
      </c>
      <c r="CA3003">
        <v>0</v>
      </c>
      <c r="CB3003">
        <v>0</v>
      </c>
      <c r="CC3003">
        <v>0</v>
      </c>
      <c r="CD3003">
        <v>0</v>
      </c>
      <c r="CE3003">
        <v>0</v>
      </c>
      <c r="CF3003" t="s">
        <v>349</v>
      </c>
      <c r="CG3003">
        <v>0</v>
      </c>
      <c r="CH3003">
        <v>0</v>
      </c>
      <c r="CI3003">
        <v>0</v>
      </c>
      <c r="CJ3003" t="s">
        <v>349</v>
      </c>
      <c r="CK3003">
        <v>0</v>
      </c>
      <c r="CL3003" t="s">
        <v>349</v>
      </c>
      <c r="CM3003">
        <v>0</v>
      </c>
      <c r="CN3003" s="133">
        <v>0</v>
      </c>
      <c r="CO3003" s="133" t="s">
        <v>347</v>
      </c>
      <c r="CP3003" s="133">
        <v>54</v>
      </c>
      <c r="CQ3003" s="133">
        <v>278</v>
      </c>
      <c r="CR3003">
        <v>46</v>
      </c>
      <c r="CS3003">
        <v>239</v>
      </c>
      <c r="CT3003">
        <v>0</v>
      </c>
      <c r="CY3003">
        <v>29</v>
      </c>
      <c r="CZ3003" t="s">
        <v>58</v>
      </c>
      <c r="DA3003" t="s">
        <v>3328</v>
      </c>
      <c r="DB3003" t="s">
        <v>405</v>
      </c>
      <c r="DD3003">
        <v>116</v>
      </c>
      <c r="DE3003" t="s">
        <v>58</v>
      </c>
      <c r="DF3003" t="s">
        <v>3328</v>
      </c>
      <c r="DG3003" t="s">
        <v>405</v>
      </c>
      <c r="DI3003">
        <v>48</v>
      </c>
      <c r="DJ3003" t="s">
        <v>62</v>
      </c>
      <c r="DK3003" t="s">
        <v>1757</v>
      </c>
      <c r="DL3003" t="s">
        <v>350</v>
      </c>
      <c r="DN3003">
        <v>0</v>
      </c>
      <c r="DS3003">
        <v>46</v>
      </c>
      <c r="DT3003" t="s">
        <v>348</v>
      </c>
      <c r="DU3003" t="s">
        <v>348</v>
      </c>
      <c r="DV3003" t="s">
        <v>347</v>
      </c>
      <c r="DW3003">
        <v>8</v>
      </c>
      <c r="DX3003">
        <v>39</v>
      </c>
      <c r="DY3003">
        <v>0</v>
      </c>
      <c r="EF3003">
        <v>12</v>
      </c>
      <c r="EG3003" t="s">
        <v>121</v>
      </c>
      <c r="EI3003" t="s">
        <v>359</v>
      </c>
      <c r="EK3003" t="s">
        <v>350</v>
      </c>
      <c r="EM3003">
        <v>9</v>
      </c>
      <c r="EN3003" t="s">
        <v>123</v>
      </c>
      <c r="EP3003" t="s">
        <v>352</v>
      </c>
      <c r="ER3003" t="s">
        <v>350</v>
      </c>
      <c r="ET3003">
        <v>18</v>
      </c>
      <c r="EU3003" t="s">
        <v>119</v>
      </c>
      <c r="EW3003" t="s">
        <v>1902</v>
      </c>
      <c r="EY3003" t="s">
        <v>350</v>
      </c>
      <c r="FA3003">
        <v>0</v>
      </c>
      <c r="FH3003">
        <v>0</v>
      </c>
      <c r="FK3003">
        <v>4</v>
      </c>
      <c r="FL3003">
        <v>21</v>
      </c>
      <c r="FM3003">
        <v>15</v>
      </c>
      <c r="FN3003">
        <v>85</v>
      </c>
      <c r="FO3003">
        <v>35</v>
      </c>
      <c r="FP3003">
        <v>172</v>
      </c>
      <c r="FQ3003">
        <v>0</v>
      </c>
      <c r="FR3003">
        <v>0</v>
      </c>
      <c r="FS3003" t="s">
        <v>347</v>
      </c>
      <c r="FT3003">
        <v>17</v>
      </c>
      <c r="FU3003">
        <v>85</v>
      </c>
      <c r="FV3003" t="s">
        <v>66</v>
      </c>
      <c r="FW3003" t="s">
        <v>3658</v>
      </c>
      <c r="FX3003" t="s">
        <v>347</v>
      </c>
      <c r="FY3003" t="s">
        <v>123</v>
      </c>
      <c r="FZ3003" t="s">
        <v>349</v>
      </c>
      <c r="GA3003">
        <v>0</v>
      </c>
      <c r="GB3003">
        <v>0</v>
      </c>
      <c r="GC3003" t="s">
        <v>349</v>
      </c>
      <c r="GD3003" t="s">
        <v>408</v>
      </c>
      <c r="GE3003" t="s">
        <v>355</v>
      </c>
      <c r="GF3003" t="s">
        <v>355</v>
      </c>
      <c r="GG3003">
        <v>14</v>
      </c>
      <c r="GH3003" t="s">
        <v>356</v>
      </c>
    </row>
    <row r="3004" spans="1:190" x14ac:dyDescent="0.35">
      <c r="A3004" t="s">
        <v>65</v>
      </c>
      <c r="B3004" t="s">
        <v>66</v>
      </c>
      <c r="C3004" t="s">
        <v>7206</v>
      </c>
      <c r="D3004" t="s">
        <v>3441</v>
      </c>
      <c r="E3004" t="s">
        <v>7241</v>
      </c>
      <c r="F3004" t="s">
        <v>3401</v>
      </c>
      <c r="G3004" t="s">
        <v>7248</v>
      </c>
      <c r="H3004" t="s">
        <v>7249</v>
      </c>
      <c r="I3004">
        <v>14</v>
      </c>
      <c r="J3004">
        <v>12</v>
      </c>
      <c r="K3004" t="s">
        <v>345</v>
      </c>
      <c r="L3004">
        <v>7.9610000000000003</v>
      </c>
      <c r="M3004">
        <v>29.445</v>
      </c>
      <c r="N3004" t="s">
        <v>346</v>
      </c>
      <c r="O3004" t="s">
        <v>349</v>
      </c>
      <c r="P3004" s="133">
        <v>0</v>
      </c>
      <c r="Q3004" s="133">
        <v>0</v>
      </c>
      <c r="R3004" s="133">
        <v>0</v>
      </c>
      <c r="S3004" s="133">
        <v>0</v>
      </c>
      <c r="T3004" s="133">
        <v>0</v>
      </c>
      <c r="W3004">
        <v>0</v>
      </c>
      <c r="Z3004">
        <v>0</v>
      </c>
      <c r="AC3004">
        <v>0</v>
      </c>
      <c r="AF3004">
        <v>0</v>
      </c>
      <c r="AI3004">
        <v>0</v>
      </c>
      <c r="AL3004" t="s">
        <v>349</v>
      </c>
      <c r="AM3004">
        <v>0</v>
      </c>
      <c r="AN3004">
        <v>0</v>
      </c>
      <c r="AO3004">
        <v>0</v>
      </c>
      <c r="AR3004">
        <v>0</v>
      </c>
      <c r="AU3004">
        <v>0</v>
      </c>
      <c r="AX3004">
        <v>0</v>
      </c>
      <c r="BA3004">
        <v>0</v>
      </c>
      <c r="BD3004">
        <v>0</v>
      </c>
      <c r="BE3004">
        <v>0</v>
      </c>
      <c r="BF3004">
        <v>0</v>
      </c>
      <c r="BG3004">
        <v>0</v>
      </c>
      <c r="BH3004" t="s">
        <v>349</v>
      </c>
      <c r="BI3004">
        <v>0</v>
      </c>
      <c r="BJ3004">
        <v>0</v>
      </c>
      <c r="BK3004">
        <v>0</v>
      </c>
      <c r="BL3004">
        <v>0</v>
      </c>
      <c r="BM3004">
        <v>0</v>
      </c>
      <c r="BN3004" t="s">
        <v>349</v>
      </c>
      <c r="BO3004">
        <v>0</v>
      </c>
      <c r="BP3004">
        <v>0</v>
      </c>
      <c r="BQ3004">
        <v>0</v>
      </c>
      <c r="BR3004">
        <v>0</v>
      </c>
      <c r="BS3004">
        <v>0</v>
      </c>
      <c r="BT3004" t="s">
        <v>349</v>
      </c>
      <c r="BU3004">
        <v>0</v>
      </c>
      <c r="BV3004">
        <v>0</v>
      </c>
      <c r="BW3004">
        <v>0</v>
      </c>
      <c r="BX3004">
        <v>0</v>
      </c>
      <c r="BY3004">
        <v>0</v>
      </c>
      <c r="BZ3004" t="s">
        <v>349</v>
      </c>
      <c r="CA3004">
        <v>0</v>
      </c>
      <c r="CB3004">
        <v>0</v>
      </c>
      <c r="CC3004">
        <v>0</v>
      </c>
      <c r="CD3004">
        <v>0</v>
      </c>
      <c r="CE3004">
        <v>0</v>
      </c>
      <c r="CF3004" t="s">
        <v>349</v>
      </c>
      <c r="CG3004">
        <v>0</v>
      </c>
      <c r="CH3004">
        <v>0</v>
      </c>
      <c r="CI3004">
        <v>0</v>
      </c>
      <c r="CJ3004" t="s">
        <v>349</v>
      </c>
      <c r="CK3004">
        <v>0</v>
      </c>
      <c r="CL3004" t="s">
        <v>349</v>
      </c>
      <c r="CM3004">
        <v>0</v>
      </c>
      <c r="CN3004" s="133">
        <v>0</v>
      </c>
      <c r="CO3004" s="133" t="s">
        <v>347</v>
      </c>
      <c r="CP3004" s="133">
        <v>19</v>
      </c>
      <c r="CQ3004" s="133">
        <v>94</v>
      </c>
      <c r="CR3004">
        <v>16</v>
      </c>
      <c r="CS3004">
        <v>83</v>
      </c>
      <c r="CT3004">
        <v>0</v>
      </c>
      <c r="CY3004">
        <v>23</v>
      </c>
      <c r="CZ3004" t="s">
        <v>62</v>
      </c>
      <c r="DA3004" t="s">
        <v>1757</v>
      </c>
      <c r="DB3004" t="s">
        <v>444</v>
      </c>
      <c r="DD3004">
        <v>9</v>
      </c>
      <c r="DE3004" t="s">
        <v>58</v>
      </c>
      <c r="DF3004" t="s">
        <v>3328</v>
      </c>
      <c r="DG3004" t="s">
        <v>405</v>
      </c>
      <c r="DI3004">
        <v>19</v>
      </c>
      <c r="DJ3004" t="s">
        <v>58</v>
      </c>
      <c r="DK3004" t="s">
        <v>3328</v>
      </c>
      <c r="DL3004" t="s">
        <v>405</v>
      </c>
      <c r="DN3004">
        <v>0</v>
      </c>
      <c r="DS3004">
        <v>32</v>
      </c>
      <c r="DT3004" t="s">
        <v>348</v>
      </c>
      <c r="DU3004" t="s">
        <v>348</v>
      </c>
      <c r="DV3004" t="s">
        <v>347</v>
      </c>
      <c r="DW3004">
        <v>3</v>
      </c>
      <c r="DX3004">
        <v>11</v>
      </c>
      <c r="DY3004">
        <v>0</v>
      </c>
      <c r="EF3004">
        <v>3</v>
      </c>
      <c r="EG3004" t="s">
        <v>121</v>
      </c>
      <c r="EI3004" t="s">
        <v>359</v>
      </c>
      <c r="EK3004" t="s">
        <v>350</v>
      </c>
      <c r="EM3004">
        <v>3</v>
      </c>
      <c r="EN3004" t="s">
        <v>123</v>
      </c>
      <c r="EP3004" t="s">
        <v>352</v>
      </c>
      <c r="ER3004" t="s">
        <v>350</v>
      </c>
      <c r="ET3004">
        <v>3</v>
      </c>
      <c r="EU3004" t="s">
        <v>123</v>
      </c>
      <c r="EW3004" t="s">
        <v>352</v>
      </c>
      <c r="EY3004" t="s">
        <v>350</v>
      </c>
      <c r="FA3004">
        <v>0</v>
      </c>
      <c r="FH3004">
        <v>2</v>
      </c>
      <c r="FK3004">
        <v>3</v>
      </c>
      <c r="FL3004">
        <v>17</v>
      </c>
      <c r="FM3004">
        <v>5</v>
      </c>
      <c r="FN3004">
        <v>22</v>
      </c>
      <c r="FO3004">
        <v>11</v>
      </c>
      <c r="FP3004">
        <v>55</v>
      </c>
      <c r="FQ3004">
        <v>0</v>
      </c>
      <c r="FR3004">
        <v>0</v>
      </c>
      <c r="FS3004" t="s">
        <v>347</v>
      </c>
      <c r="FT3004">
        <v>27</v>
      </c>
      <c r="FU3004">
        <v>135</v>
      </c>
      <c r="FV3004" t="s">
        <v>66</v>
      </c>
      <c r="FW3004" t="s">
        <v>3658</v>
      </c>
      <c r="FX3004" t="s">
        <v>347</v>
      </c>
      <c r="FY3004" t="s">
        <v>123</v>
      </c>
      <c r="FZ3004" t="s">
        <v>349</v>
      </c>
      <c r="GA3004">
        <v>0</v>
      </c>
      <c r="GB3004">
        <v>0</v>
      </c>
      <c r="GC3004" t="s">
        <v>349</v>
      </c>
      <c r="GD3004" t="s">
        <v>408</v>
      </c>
      <c r="GE3004" t="s">
        <v>355</v>
      </c>
      <c r="GF3004" t="s">
        <v>355</v>
      </c>
      <c r="GG3004">
        <v>14</v>
      </c>
      <c r="GH3004" t="s">
        <v>356</v>
      </c>
    </row>
    <row r="3005" spans="1:190" x14ac:dyDescent="0.35">
      <c r="A3005" t="s">
        <v>65</v>
      </c>
      <c r="B3005" t="s">
        <v>66</v>
      </c>
      <c r="C3005" t="s">
        <v>7206</v>
      </c>
      <c r="D3005" t="s">
        <v>3441</v>
      </c>
      <c r="E3005" t="s">
        <v>7241</v>
      </c>
      <c r="F3005" t="s">
        <v>3401</v>
      </c>
      <c r="G3005" t="s">
        <v>7250</v>
      </c>
      <c r="H3005" t="s">
        <v>7251</v>
      </c>
      <c r="I3005">
        <v>14</v>
      </c>
      <c r="J3005">
        <v>11</v>
      </c>
      <c r="K3005" t="s">
        <v>345</v>
      </c>
      <c r="L3005">
        <v>7.8440000000000003</v>
      </c>
      <c r="M3005">
        <v>29.459</v>
      </c>
      <c r="N3005" t="s">
        <v>346</v>
      </c>
      <c r="O3005" t="s">
        <v>347</v>
      </c>
      <c r="P3005" s="133">
        <v>2</v>
      </c>
      <c r="Q3005" s="133">
        <v>11</v>
      </c>
      <c r="R3005" s="133">
        <v>2</v>
      </c>
      <c r="S3005" s="133">
        <v>11</v>
      </c>
      <c r="T3005" s="133">
        <v>0</v>
      </c>
      <c r="W3005">
        <v>0</v>
      </c>
      <c r="Z3005">
        <v>11</v>
      </c>
      <c r="AA3005" t="s">
        <v>66</v>
      </c>
      <c r="AB3005" t="s">
        <v>3441</v>
      </c>
      <c r="AC3005">
        <v>0</v>
      </c>
      <c r="AF3005">
        <v>0</v>
      </c>
      <c r="AI3005">
        <v>0</v>
      </c>
      <c r="AL3005" t="s">
        <v>349</v>
      </c>
      <c r="AM3005">
        <v>0</v>
      </c>
      <c r="AN3005">
        <v>0</v>
      </c>
      <c r="AO3005">
        <v>0</v>
      </c>
      <c r="AR3005">
        <v>0</v>
      </c>
      <c r="AU3005">
        <v>0</v>
      </c>
      <c r="AX3005">
        <v>0</v>
      </c>
      <c r="BA3005">
        <v>0</v>
      </c>
      <c r="BD3005">
        <v>0</v>
      </c>
      <c r="BE3005">
        <v>0</v>
      </c>
      <c r="BF3005">
        <v>0</v>
      </c>
      <c r="BG3005">
        <v>0</v>
      </c>
      <c r="BH3005" t="s">
        <v>349</v>
      </c>
      <c r="BI3005">
        <v>0</v>
      </c>
      <c r="BJ3005">
        <v>0</v>
      </c>
      <c r="BK3005">
        <v>0</v>
      </c>
      <c r="BL3005">
        <v>0</v>
      </c>
      <c r="BM3005">
        <v>0</v>
      </c>
      <c r="BN3005" t="s">
        <v>349</v>
      </c>
      <c r="BO3005">
        <v>0</v>
      </c>
      <c r="BP3005">
        <v>0</v>
      </c>
      <c r="BQ3005">
        <v>0</v>
      </c>
      <c r="BR3005">
        <v>0</v>
      </c>
      <c r="BS3005">
        <v>11</v>
      </c>
      <c r="BT3005" t="s">
        <v>349</v>
      </c>
      <c r="BU3005">
        <v>0</v>
      </c>
      <c r="BV3005">
        <v>0</v>
      </c>
      <c r="BW3005">
        <v>0</v>
      </c>
      <c r="BX3005">
        <v>0</v>
      </c>
      <c r="BY3005">
        <v>0</v>
      </c>
      <c r="BZ3005" t="s">
        <v>349</v>
      </c>
      <c r="CA3005">
        <v>0</v>
      </c>
      <c r="CB3005">
        <v>0</v>
      </c>
      <c r="CC3005">
        <v>0</v>
      </c>
      <c r="CD3005">
        <v>0</v>
      </c>
      <c r="CE3005">
        <v>0</v>
      </c>
      <c r="CF3005" t="s">
        <v>349</v>
      </c>
      <c r="CG3005">
        <v>0</v>
      </c>
      <c r="CH3005">
        <v>0</v>
      </c>
      <c r="CI3005">
        <v>0</v>
      </c>
      <c r="CJ3005" t="s">
        <v>349</v>
      </c>
      <c r="CK3005">
        <v>0</v>
      </c>
      <c r="CL3005" t="s">
        <v>349</v>
      </c>
      <c r="CM3005">
        <v>0</v>
      </c>
      <c r="CN3005" s="133">
        <v>0</v>
      </c>
      <c r="CO3005" s="133" t="s">
        <v>349</v>
      </c>
      <c r="CP3005" s="133">
        <v>0</v>
      </c>
      <c r="CQ3005" s="133">
        <v>0</v>
      </c>
      <c r="CR3005">
        <v>0</v>
      </c>
      <c r="CS3005">
        <v>0</v>
      </c>
      <c r="CT3005">
        <v>0</v>
      </c>
      <c r="CY3005">
        <v>0</v>
      </c>
      <c r="DD3005">
        <v>0</v>
      </c>
      <c r="DI3005">
        <v>0</v>
      </c>
      <c r="DN3005">
        <v>0</v>
      </c>
      <c r="DS3005">
        <v>0</v>
      </c>
      <c r="DV3005" t="s">
        <v>349</v>
      </c>
      <c r="DW3005">
        <v>0</v>
      </c>
      <c r="DX3005">
        <v>0</v>
      </c>
      <c r="DY3005">
        <v>0</v>
      </c>
      <c r="EF3005">
        <v>0</v>
      </c>
      <c r="EM3005">
        <v>0</v>
      </c>
      <c r="ET3005">
        <v>0</v>
      </c>
      <c r="FA3005">
        <v>0</v>
      </c>
      <c r="FH3005">
        <v>0</v>
      </c>
      <c r="FK3005">
        <v>0</v>
      </c>
      <c r="FL3005">
        <v>0</v>
      </c>
      <c r="FM3005">
        <v>0</v>
      </c>
      <c r="FN3005">
        <v>0</v>
      </c>
      <c r="FO3005">
        <v>0</v>
      </c>
      <c r="FP3005">
        <v>0</v>
      </c>
      <c r="FQ3005">
        <v>0</v>
      </c>
      <c r="FR3005">
        <v>0</v>
      </c>
      <c r="FS3005" t="s">
        <v>347</v>
      </c>
      <c r="FT3005">
        <v>152</v>
      </c>
      <c r="FU3005">
        <v>669</v>
      </c>
      <c r="FV3005" t="s">
        <v>66</v>
      </c>
      <c r="FW3005" t="s">
        <v>3658</v>
      </c>
      <c r="FX3005" t="s">
        <v>347</v>
      </c>
      <c r="FY3005" t="s">
        <v>123</v>
      </c>
      <c r="FZ3005" t="s">
        <v>349</v>
      </c>
      <c r="GA3005">
        <v>0</v>
      </c>
      <c r="GB3005">
        <v>0</v>
      </c>
      <c r="GC3005" t="s">
        <v>349</v>
      </c>
      <c r="GD3005" t="s">
        <v>408</v>
      </c>
      <c r="GE3005" t="s">
        <v>355</v>
      </c>
      <c r="GF3005" t="s">
        <v>355</v>
      </c>
      <c r="GG3005">
        <v>14</v>
      </c>
      <c r="GH3005" t="s">
        <v>356</v>
      </c>
    </row>
    <row r="3006" spans="1:190" x14ac:dyDescent="0.35">
      <c r="A3006" t="s">
        <v>65</v>
      </c>
      <c r="B3006" t="s">
        <v>66</v>
      </c>
      <c r="C3006" t="s">
        <v>7206</v>
      </c>
      <c r="D3006" t="s">
        <v>3441</v>
      </c>
      <c r="E3006" t="s">
        <v>7241</v>
      </c>
      <c r="F3006" t="s">
        <v>3401</v>
      </c>
      <c r="G3006" t="s">
        <v>7252</v>
      </c>
      <c r="H3006" t="s">
        <v>7253</v>
      </c>
      <c r="I3006">
        <v>14</v>
      </c>
      <c r="J3006">
        <v>0</v>
      </c>
      <c r="K3006" t="s">
        <v>345</v>
      </c>
      <c r="L3006">
        <v>7.9269999999999996</v>
      </c>
      <c r="M3006">
        <v>29.451000000000001</v>
      </c>
      <c r="N3006" t="s">
        <v>346</v>
      </c>
      <c r="O3006" t="s">
        <v>347</v>
      </c>
      <c r="P3006" s="133">
        <v>2</v>
      </c>
      <c r="Q3006" s="133">
        <v>16</v>
      </c>
      <c r="R3006" s="133">
        <v>2</v>
      </c>
      <c r="S3006" s="133">
        <v>16</v>
      </c>
      <c r="T3006" s="133">
        <v>0</v>
      </c>
      <c r="W3006">
        <v>0</v>
      </c>
      <c r="Z3006">
        <v>5</v>
      </c>
      <c r="AA3006" t="s">
        <v>58</v>
      </c>
      <c r="AB3006" t="s">
        <v>3328</v>
      </c>
      <c r="AC3006">
        <v>11</v>
      </c>
      <c r="AD3006" t="s">
        <v>58</v>
      </c>
      <c r="AE3006" t="s">
        <v>3328</v>
      </c>
      <c r="AF3006">
        <v>0</v>
      </c>
      <c r="AI3006">
        <v>0</v>
      </c>
      <c r="AL3006" t="s">
        <v>349</v>
      </c>
      <c r="AM3006">
        <v>0</v>
      </c>
      <c r="AN3006">
        <v>0</v>
      </c>
      <c r="AO3006">
        <v>0</v>
      </c>
      <c r="AR3006">
        <v>0</v>
      </c>
      <c r="AU3006">
        <v>0</v>
      </c>
      <c r="AX3006">
        <v>0</v>
      </c>
      <c r="BA3006">
        <v>0</v>
      </c>
      <c r="BD3006">
        <v>0</v>
      </c>
      <c r="BE3006">
        <v>0</v>
      </c>
      <c r="BF3006">
        <v>0</v>
      </c>
      <c r="BG3006">
        <v>0</v>
      </c>
      <c r="BH3006" t="s">
        <v>349</v>
      </c>
      <c r="BI3006">
        <v>0</v>
      </c>
      <c r="BJ3006">
        <v>0</v>
      </c>
      <c r="BK3006">
        <v>0</v>
      </c>
      <c r="BL3006">
        <v>0</v>
      </c>
      <c r="BM3006">
        <v>0</v>
      </c>
      <c r="BN3006" t="s">
        <v>349</v>
      </c>
      <c r="BO3006">
        <v>0</v>
      </c>
      <c r="BP3006">
        <v>0</v>
      </c>
      <c r="BQ3006">
        <v>5</v>
      </c>
      <c r="BR3006">
        <v>0</v>
      </c>
      <c r="BS3006">
        <v>0</v>
      </c>
      <c r="BT3006" t="s">
        <v>349</v>
      </c>
      <c r="BU3006">
        <v>0</v>
      </c>
      <c r="BV3006">
        <v>0</v>
      </c>
      <c r="BW3006">
        <v>0</v>
      </c>
      <c r="BX3006">
        <v>11</v>
      </c>
      <c r="BY3006">
        <v>0</v>
      </c>
      <c r="BZ3006" t="s">
        <v>349</v>
      </c>
      <c r="CA3006">
        <v>0</v>
      </c>
      <c r="CB3006">
        <v>0</v>
      </c>
      <c r="CC3006">
        <v>0</v>
      </c>
      <c r="CD3006">
        <v>0</v>
      </c>
      <c r="CE3006">
        <v>0</v>
      </c>
      <c r="CF3006" t="s">
        <v>349</v>
      </c>
      <c r="CG3006">
        <v>0</v>
      </c>
      <c r="CH3006">
        <v>0</v>
      </c>
      <c r="CI3006">
        <v>0</v>
      </c>
      <c r="CJ3006" t="s">
        <v>349</v>
      </c>
      <c r="CK3006">
        <v>0</v>
      </c>
      <c r="CL3006" t="s">
        <v>349</v>
      </c>
      <c r="CM3006">
        <v>0</v>
      </c>
      <c r="CN3006" s="133">
        <v>0</v>
      </c>
      <c r="CO3006" s="133" t="s">
        <v>347</v>
      </c>
      <c r="CP3006" s="133">
        <v>27</v>
      </c>
      <c r="CQ3006" s="133">
        <v>145</v>
      </c>
      <c r="CR3006">
        <v>21</v>
      </c>
      <c r="CS3006">
        <v>109</v>
      </c>
      <c r="CT3006">
        <v>0</v>
      </c>
      <c r="CY3006">
        <v>23</v>
      </c>
      <c r="CZ3006" t="s">
        <v>58</v>
      </c>
      <c r="DA3006" t="s">
        <v>3328</v>
      </c>
      <c r="DB3006" t="s">
        <v>444</v>
      </c>
      <c r="DD3006">
        <v>41</v>
      </c>
      <c r="DE3006" t="s">
        <v>58</v>
      </c>
      <c r="DF3006" t="s">
        <v>3328</v>
      </c>
      <c r="DG3006" t="s">
        <v>405</v>
      </c>
      <c r="DI3006">
        <v>45</v>
      </c>
      <c r="DJ3006" t="s">
        <v>58</v>
      </c>
      <c r="DK3006" t="s">
        <v>3328</v>
      </c>
      <c r="DL3006" t="s">
        <v>405</v>
      </c>
      <c r="DN3006">
        <v>0</v>
      </c>
      <c r="DS3006">
        <v>0</v>
      </c>
      <c r="DV3006" t="s">
        <v>347</v>
      </c>
      <c r="DW3006">
        <v>6</v>
      </c>
      <c r="DX3006">
        <v>36</v>
      </c>
      <c r="DY3006">
        <v>0</v>
      </c>
      <c r="EF3006">
        <v>5</v>
      </c>
      <c r="EG3006" t="s">
        <v>121</v>
      </c>
      <c r="EI3006" t="s">
        <v>359</v>
      </c>
      <c r="EK3006" t="s">
        <v>350</v>
      </c>
      <c r="EM3006">
        <v>22</v>
      </c>
      <c r="EN3006" t="s">
        <v>123</v>
      </c>
      <c r="EP3006" t="s">
        <v>352</v>
      </c>
      <c r="ER3006" t="s">
        <v>350</v>
      </c>
      <c r="ET3006">
        <v>9</v>
      </c>
      <c r="EU3006" t="s">
        <v>119</v>
      </c>
      <c r="EW3006" t="s">
        <v>1902</v>
      </c>
      <c r="EY3006" t="s">
        <v>350</v>
      </c>
      <c r="FA3006">
        <v>0</v>
      </c>
      <c r="FH3006">
        <v>0</v>
      </c>
      <c r="FK3006">
        <v>15</v>
      </c>
      <c r="FL3006">
        <v>78</v>
      </c>
      <c r="FM3006">
        <v>5</v>
      </c>
      <c r="FN3006">
        <v>30</v>
      </c>
      <c r="FO3006">
        <v>7</v>
      </c>
      <c r="FP3006">
        <v>37</v>
      </c>
      <c r="FQ3006">
        <v>0</v>
      </c>
      <c r="FR3006">
        <v>0</v>
      </c>
      <c r="FS3006" t="s">
        <v>347</v>
      </c>
      <c r="FT3006">
        <v>16</v>
      </c>
      <c r="FU3006">
        <v>96</v>
      </c>
      <c r="FV3006" t="s">
        <v>66</v>
      </c>
      <c r="FW3006" t="s">
        <v>3658</v>
      </c>
      <c r="FX3006" t="s">
        <v>349</v>
      </c>
      <c r="FZ3006" t="s">
        <v>349</v>
      </c>
      <c r="GA3006">
        <v>0</v>
      </c>
      <c r="GB3006">
        <v>0</v>
      </c>
      <c r="GC3006" t="s">
        <v>349</v>
      </c>
      <c r="GD3006" t="s">
        <v>355</v>
      </c>
      <c r="GE3006" t="s">
        <v>354</v>
      </c>
      <c r="GF3006" t="s">
        <v>355</v>
      </c>
      <c r="GG3006">
        <v>14</v>
      </c>
      <c r="GH3006" t="s">
        <v>451</v>
      </c>
    </row>
    <row r="3007" spans="1:190" x14ac:dyDescent="0.35">
      <c r="A3007" t="s">
        <v>65</v>
      </c>
      <c r="B3007" t="s">
        <v>66</v>
      </c>
      <c r="C3007" t="s">
        <v>7206</v>
      </c>
      <c r="D3007" t="s">
        <v>3441</v>
      </c>
      <c r="E3007" t="s">
        <v>7241</v>
      </c>
      <c r="F3007" t="s">
        <v>3401</v>
      </c>
      <c r="G3007" t="s">
        <v>7254</v>
      </c>
      <c r="H3007" t="s">
        <v>7255</v>
      </c>
      <c r="I3007">
        <v>14</v>
      </c>
      <c r="J3007">
        <v>0</v>
      </c>
      <c r="K3007" t="s">
        <v>345</v>
      </c>
      <c r="L3007">
        <v>7.9790000000000001</v>
      </c>
      <c r="M3007">
        <v>29.326000000000001</v>
      </c>
      <c r="N3007" t="s">
        <v>346</v>
      </c>
      <c r="O3007" t="s">
        <v>347</v>
      </c>
      <c r="P3007" s="133">
        <v>17</v>
      </c>
      <c r="Q3007" s="133">
        <v>88</v>
      </c>
      <c r="R3007" s="133">
        <v>17</v>
      </c>
      <c r="S3007" s="133">
        <v>88</v>
      </c>
      <c r="T3007" s="133">
        <v>0</v>
      </c>
      <c r="W3007">
        <v>0</v>
      </c>
      <c r="Z3007">
        <v>0</v>
      </c>
      <c r="AC3007">
        <v>37</v>
      </c>
      <c r="AD3007" t="s">
        <v>66</v>
      </c>
      <c r="AE3007" t="s">
        <v>3441</v>
      </c>
      <c r="AF3007">
        <v>0</v>
      </c>
      <c r="AI3007">
        <v>51</v>
      </c>
      <c r="AJ3007" t="s">
        <v>348</v>
      </c>
      <c r="AK3007" t="s">
        <v>348</v>
      </c>
      <c r="AL3007" t="s">
        <v>349</v>
      </c>
      <c r="AM3007">
        <v>0</v>
      </c>
      <c r="AN3007">
        <v>0</v>
      </c>
      <c r="AO3007">
        <v>0</v>
      </c>
      <c r="AR3007">
        <v>0</v>
      </c>
      <c r="AU3007">
        <v>0</v>
      </c>
      <c r="AX3007">
        <v>0</v>
      </c>
      <c r="BA3007">
        <v>0</v>
      </c>
      <c r="BD3007">
        <v>0</v>
      </c>
      <c r="BE3007">
        <v>0</v>
      </c>
      <c r="BF3007">
        <v>0</v>
      </c>
      <c r="BG3007">
        <v>0</v>
      </c>
      <c r="BH3007" t="s">
        <v>349</v>
      </c>
      <c r="BI3007">
        <v>0</v>
      </c>
      <c r="BJ3007">
        <v>0</v>
      </c>
      <c r="BK3007">
        <v>0</v>
      </c>
      <c r="BL3007">
        <v>0</v>
      </c>
      <c r="BM3007">
        <v>0</v>
      </c>
      <c r="BN3007" t="s">
        <v>349</v>
      </c>
      <c r="BO3007">
        <v>0</v>
      </c>
      <c r="BP3007">
        <v>0</v>
      </c>
      <c r="BQ3007">
        <v>0</v>
      </c>
      <c r="BR3007">
        <v>0</v>
      </c>
      <c r="BS3007">
        <v>0</v>
      </c>
      <c r="BT3007" t="s">
        <v>349</v>
      </c>
      <c r="BU3007">
        <v>0</v>
      </c>
      <c r="BV3007">
        <v>0</v>
      </c>
      <c r="BW3007">
        <v>0</v>
      </c>
      <c r="BX3007">
        <v>37</v>
      </c>
      <c r="BY3007">
        <v>0</v>
      </c>
      <c r="BZ3007" t="s">
        <v>349</v>
      </c>
      <c r="CA3007">
        <v>0</v>
      </c>
      <c r="CB3007">
        <v>0</v>
      </c>
      <c r="CC3007">
        <v>0</v>
      </c>
      <c r="CD3007">
        <v>0</v>
      </c>
      <c r="CE3007">
        <v>0</v>
      </c>
      <c r="CF3007" t="s">
        <v>349</v>
      </c>
      <c r="CG3007">
        <v>0</v>
      </c>
      <c r="CH3007">
        <v>0</v>
      </c>
      <c r="CI3007">
        <v>51</v>
      </c>
      <c r="CJ3007" t="s">
        <v>349</v>
      </c>
      <c r="CK3007">
        <v>0</v>
      </c>
      <c r="CL3007" t="s">
        <v>349</v>
      </c>
      <c r="CM3007">
        <v>0</v>
      </c>
      <c r="CN3007" s="133">
        <v>0</v>
      </c>
      <c r="CO3007" s="133" t="s">
        <v>349</v>
      </c>
      <c r="CP3007" s="133">
        <v>0</v>
      </c>
      <c r="CQ3007" s="133">
        <v>0</v>
      </c>
      <c r="CR3007">
        <v>0</v>
      </c>
      <c r="CS3007">
        <v>0</v>
      </c>
      <c r="CT3007">
        <v>0</v>
      </c>
      <c r="CY3007">
        <v>0</v>
      </c>
      <c r="DD3007">
        <v>0</v>
      </c>
      <c r="DI3007">
        <v>0</v>
      </c>
      <c r="DN3007">
        <v>0</v>
      </c>
      <c r="DS3007">
        <v>0</v>
      </c>
      <c r="DV3007" t="s">
        <v>349</v>
      </c>
      <c r="DW3007">
        <v>0</v>
      </c>
      <c r="DX3007">
        <v>0</v>
      </c>
      <c r="DY3007">
        <v>0</v>
      </c>
      <c r="EF3007">
        <v>0</v>
      </c>
      <c r="EM3007">
        <v>0</v>
      </c>
      <c r="ET3007">
        <v>0</v>
      </c>
      <c r="FA3007">
        <v>0</v>
      </c>
      <c r="FH3007">
        <v>0</v>
      </c>
      <c r="FK3007">
        <v>0</v>
      </c>
      <c r="FL3007">
        <v>0</v>
      </c>
      <c r="FM3007">
        <v>0</v>
      </c>
      <c r="FN3007">
        <v>0</v>
      </c>
      <c r="FO3007">
        <v>0</v>
      </c>
      <c r="FP3007">
        <v>0</v>
      </c>
      <c r="FQ3007">
        <v>0</v>
      </c>
      <c r="FR3007">
        <v>0</v>
      </c>
      <c r="FS3007" t="s">
        <v>349</v>
      </c>
      <c r="FT3007">
        <v>0</v>
      </c>
      <c r="FU3007">
        <v>0</v>
      </c>
      <c r="FX3007" t="s">
        <v>349</v>
      </c>
      <c r="FZ3007" t="s">
        <v>349</v>
      </c>
      <c r="GA3007">
        <v>0</v>
      </c>
      <c r="GB3007">
        <v>0</v>
      </c>
      <c r="GC3007" t="s">
        <v>349</v>
      </c>
      <c r="GD3007" t="s">
        <v>355</v>
      </c>
      <c r="GE3007" t="s">
        <v>355</v>
      </c>
      <c r="GF3007" t="s">
        <v>355</v>
      </c>
      <c r="GG3007">
        <v>14</v>
      </c>
      <c r="GH3007" t="s">
        <v>356</v>
      </c>
    </row>
    <row r="3008" spans="1:190" x14ac:dyDescent="0.35">
      <c r="A3008" t="s">
        <v>65</v>
      </c>
      <c r="B3008" t="s">
        <v>66</v>
      </c>
      <c r="C3008" t="s">
        <v>7206</v>
      </c>
      <c r="D3008" t="s">
        <v>3441</v>
      </c>
      <c r="E3008" t="s">
        <v>7241</v>
      </c>
      <c r="F3008" t="s">
        <v>3401</v>
      </c>
      <c r="G3008" t="s">
        <v>7256</v>
      </c>
      <c r="H3008" t="s">
        <v>9328</v>
      </c>
      <c r="I3008">
        <v>14</v>
      </c>
      <c r="J3008">
        <v>12</v>
      </c>
      <c r="K3008" t="s">
        <v>345</v>
      </c>
      <c r="L3008">
        <v>7.9790000000000001</v>
      </c>
      <c r="M3008">
        <v>29.454000000000001</v>
      </c>
      <c r="N3008" t="s">
        <v>346</v>
      </c>
      <c r="O3008" t="s">
        <v>347</v>
      </c>
      <c r="P3008" s="133">
        <v>2</v>
      </c>
      <c r="Q3008" s="133">
        <v>16</v>
      </c>
      <c r="R3008" s="133">
        <v>2</v>
      </c>
      <c r="S3008" s="133">
        <v>16</v>
      </c>
      <c r="T3008" s="133">
        <v>0</v>
      </c>
      <c r="W3008">
        <v>0</v>
      </c>
      <c r="Z3008">
        <v>5</v>
      </c>
      <c r="AA3008" t="s">
        <v>66</v>
      </c>
      <c r="AB3008" t="s">
        <v>3441</v>
      </c>
      <c r="AC3008">
        <v>11</v>
      </c>
      <c r="AD3008" t="s">
        <v>66</v>
      </c>
      <c r="AE3008" t="s">
        <v>3441</v>
      </c>
      <c r="AF3008">
        <v>0</v>
      </c>
      <c r="AI3008">
        <v>0</v>
      </c>
      <c r="AL3008" t="s">
        <v>349</v>
      </c>
      <c r="AM3008">
        <v>0</v>
      </c>
      <c r="AN3008">
        <v>0</v>
      </c>
      <c r="AO3008">
        <v>0</v>
      </c>
      <c r="AR3008">
        <v>0</v>
      </c>
      <c r="AU3008">
        <v>0</v>
      </c>
      <c r="AX3008">
        <v>0</v>
      </c>
      <c r="BA3008">
        <v>0</v>
      </c>
      <c r="BD3008">
        <v>0</v>
      </c>
      <c r="BE3008">
        <v>0</v>
      </c>
      <c r="BF3008">
        <v>0</v>
      </c>
      <c r="BG3008">
        <v>0</v>
      </c>
      <c r="BH3008" t="s">
        <v>349</v>
      </c>
      <c r="BI3008">
        <v>0</v>
      </c>
      <c r="BJ3008">
        <v>0</v>
      </c>
      <c r="BK3008">
        <v>0</v>
      </c>
      <c r="BL3008">
        <v>0</v>
      </c>
      <c r="BM3008">
        <v>0</v>
      </c>
      <c r="BN3008" t="s">
        <v>349</v>
      </c>
      <c r="BO3008">
        <v>0</v>
      </c>
      <c r="BP3008">
        <v>0</v>
      </c>
      <c r="BQ3008">
        <v>0</v>
      </c>
      <c r="BR3008">
        <v>0</v>
      </c>
      <c r="BS3008">
        <v>5</v>
      </c>
      <c r="BT3008" t="s">
        <v>349</v>
      </c>
      <c r="BU3008">
        <v>0</v>
      </c>
      <c r="BV3008">
        <v>0</v>
      </c>
      <c r="BW3008">
        <v>0</v>
      </c>
      <c r="BX3008">
        <v>4</v>
      </c>
      <c r="BY3008">
        <v>7</v>
      </c>
      <c r="BZ3008" t="s">
        <v>349</v>
      </c>
      <c r="CA3008">
        <v>0</v>
      </c>
      <c r="CB3008">
        <v>0</v>
      </c>
      <c r="CC3008">
        <v>0</v>
      </c>
      <c r="CD3008">
        <v>0</v>
      </c>
      <c r="CE3008">
        <v>0</v>
      </c>
      <c r="CF3008" t="s">
        <v>349</v>
      </c>
      <c r="CG3008">
        <v>0</v>
      </c>
      <c r="CH3008">
        <v>0</v>
      </c>
      <c r="CI3008">
        <v>0</v>
      </c>
      <c r="CJ3008" t="s">
        <v>349</v>
      </c>
      <c r="CK3008">
        <v>0</v>
      </c>
      <c r="CL3008" t="s">
        <v>349</v>
      </c>
      <c r="CM3008">
        <v>0</v>
      </c>
      <c r="CN3008" s="133">
        <v>0</v>
      </c>
      <c r="CO3008" s="133" t="s">
        <v>347</v>
      </c>
      <c r="CP3008" s="133">
        <v>27</v>
      </c>
      <c r="CQ3008" s="133">
        <v>145</v>
      </c>
      <c r="CR3008">
        <v>21</v>
      </c>
      <c r="CS3008">
        <v>109</v>
      </c>
      <c r="CT3008">
        <v>0</v>
      </c>
      <c r="CY3008">
        <v>18</v>
      </c>
      <c r="CZ3008" t="s">
        <v>58</v>
      </c>
      <c r="DA3008" t="s">
        <v>3328</v>
      </c>
      <c r="DB3008" t="s">
        <v>405</v>
      </c>
      <c r="DD3008">
        <v>20</v>
      </c>
      <c r="DE3008" t="s">
        <v>58</v>
      </c>
      <c r="DF3008" t="s">
        <v>3328</v>
      </c>
      <c r="DG3008" t="s">
        <v>405</v>
      </c>
      <c r="DI3008">
        <v>45</v>
      </c>
      <c r="DJ3008" t="s">
        <v>58</v>
      </c>
      <c r="DK3008" t="s">
        <v>3328</v>
      </c>
      <c r="DL3008" t="s">
        <v>405</v>
      </c>
      <c r="DN3008">
        <v>0</v>
      </c>
      <c r="DS3008">
        <v>26</v>
      </c>
      <c r="DT3008" t="s">
        <v>348</v>
      </c>
      <c r="DU3008" t="s">
        <v>348</v>
      </c>
      <c r="DV3008" t="s">
        <v>347</v>
      </c>
      <c r="DW3008">
        <v>6</v>
      </c>
      <c r="DX3008">
        <v>36</v>
      </c>
      <c r="DY3008">
        <v>0</v>
      </c>
      <c r="EF3008">
        <v>5</v>
      </c>
      <c r="EG3008" t="s">
        <v>119</v>
      </c>
      <c r="EI3008" t="s">
        <v>1902</v>
      </c>
      <c r="EK3008" t="s">
        <v>350</v>
      </c>
      <c r="EM3008">
        <v>8</v>
      </c>
      <c r="EN3008" t="s">
        <v>121</v>
      </c>
      <c r="EP3008" t="s">
        <v>359</v>
      </c>
      <c r="ER3008" t="s">
        <v>350</v>
      </c>
      <c r="ET3008">
        <v>9</v>
      </c>
      <c r="EU3008" t="s">
        <v>119</v>
      </c>
      <c r="EW3008" t="s">
        <v>373</v>
      </c>
      <c r="EY3008" t="s">
        <v>350</v>
      </c>
      <c r="FA3008">
        <v>0</v>
      </c>
      <c r="FH3008">
        <v>14</v>
      </c>
      <c r="FK3008">
        <v>5</v>
      </c>
      <c r="FL3008">
        <v>32</v>
      </c>
      <c r="FM3008">
        <v>9</v>
      </c>
      <c r="FN3008">
        <v>46</v>
      </c>
      <c r="FO3008">
        <v>13</v>
      </c>
      <c r="FP3008">
        <v>67</v>
      </c>
      <c r="FQ3008">
        <v>0</v>
      </c>
      <c r="FR3008">
        <v>0</v>
      </c>
      <c r="FS3008" t="s">
        <v>347</v>
      </c>
      <c r="FT3008">
        <v>16</v>
      </c>
      <c r="FU3008">
        <v>96</v>
      </c>
      <c r="FV3008" t="s">
        <v>66</v>
      </c>
      <c r="FW3008" t="s">
        <v>3658</v>
      </c>
      <c r="FX3008" t="s">
        <v>347</v>
      </c>
      <c r="FY3008" t="s">
        <v>123</v>
      </c>
      <c r="FZ3008" t="s">
        <v>349</v>
      </c>
      <c r="GA3008">
        <v>0</v>
      </c>
      <c r="GB3008">
        <v>0</v>
      </c>
      <c r="GC3008" t="s">
        <v>349</v>
      </c>
      <c r="GD3008" t="s">
        <v>408</v>
      </c>
      <c r="GE3008" t="s">
        <v>355</v>
      </c>
      <c r="GF3008" t="s">
        <v>355</v>
      </c>
      <c r="GG3008">
        <v>14</v>
      </c>
      <c r="GH3008" t="s">
        <v>356</v>
      </c>
    </row>
    <row r="3009" spans="1:191" x14ac:dyDescent="0.35">
      <c r="A3009" t="s">
        <v>65</v>
      </c>
      <c r="B3009" t="s">
        <v>66</v>
      </c>
      <c r="C3009" t="s">
        <v>7206</v>
      </c>
      <c r="D3009" t="s">
        <v>3441</v>
      </c>
      <c r="E3009" t="s">
        <v>7241</v>
      </c>
      <c r="F3009" t="s">
        <v>3401</v>
      </c>
      <c r="G3009" t="s">
        <v>7257</v>
      </c>
      <c r="H3009" t="s">
        <v>7258</v>
      </c>
      <c r="I3009">
        <v>14</v>
      </c>
      <c r="J3009">
        <v>7</v>
      </c>
      <c r="K3009" t="s">
        <v>345</v>
      </c>
      <c r="L3009">
        <v>7.9868119999999996</v>
      </c>
      <c r="M3009">
        <v>29.481515000000002</v>
      </c>
      <c r="N3009" t="s">
        <v>346</v>
      </c>
      <c r="O3009" t="s">
        <v>347</v>
      </c>
      <c r="P3009" s="133">
        <v>13</v>
      </c>
      <c r="Q3009" s="133">
        <v>72</v>
      </c>
      <c r="R3009" s="133">
        <v>13</v>
      </c>
      <c r="S3009" s="133">
        <v>72</v>
      </c>
      <c r="T3009" s="133">
        <v>0</v>
      </c>
      <c r="W3009">
        <v>0</v>
      </c>
      <c r="Z3009">
        <v>24</v>
      </c>
      <c r="AA3009" t="s">
        <v>66</v>
      </c>
      <c r="AB3009" t="s">
        <v>3441</v>
      </c>
      <c r="AC3009">
        <v>27</v>
      </c>
      <c r="AD3009" t="s">
        <v>66</v>
      </c>
      <c r="AE3009" t="s">
        <v>3441</v>
      </c>
      <c r="AF3009">
        <v>21</v>
      </c>
      <c r="AG3009" t="s">
        <v>58</v>
      </c>
      <c r="AH3009" t="s">
        <v>3328</v>
      </c>
      <c r="AI3009">
        <v>0</v>
      </c>
      <c r="AL3009" t="s">
        <v>349</v>
      </c>
      <c r="AM3009">
        <v>0</v>
      </c>
      <c r="AN3009">
        <v>0</v>
      </c>
      <c r="AO3009">
        <v>0</v>
      </c>
      <c r="AR3009">
        <v>0</v>
      </c>
      <c r="AU3009">
        <v>0</v>
      </c>
      <c r="AX3009">
        <v>0</v>
      </c>
      <c r="BA3009">
        <v>0</v>
      </c>
      <c r="BD3009">
        <v>0</v>
      </c>
      <c r="BE3009">
        <v>0</v>
      </c>
      <c r="BF3009">
        <v>0</v>
      </c>
      <c r="BG3009">
        <v>0</v>
      </c>
      <c r="BH3009" t="s">
        <v>349</v>
      </c>
      <c r="BI3009">
        <v>0</v>
      </c>
      <c r="BJ3009">
        <v>0</v>
      </c>
      <c r="BK3009">
        <v>0</v>
      </c>
      <c r="BL3009">
        <v>0</v>
      </c>
      <c r="BM3009">
        <v>0</v>
      </c>
      <c r="BN3009" t="s">
        <v>349</v>
      </c>
      <c r="BO3009">
        <v>0</v>
      </c>
      <c r="BP3009">
        <v>0</v>
      </c>
      <c r="BQ3009">
        <v>0</v>
      </c>
      <c r="BR3009">
        <v>9</v>
      </c>
      <c r="BS3009">
        <v>15</v>
      </c>
      <c r="BT3009" t="s">
        <v>349</v>
      </c>
      <c r="BU3009">
        <v>0</v>
      </c>
      <c r="BV3009">
        <v>0</v>
      </c>
      <c r="BW3009">
        <v>3</v>
      </c>
      <c r="BX3009">
        <v>13</v>
      </c>
      <c r="BY3009">
        <v>11</v>
      </c>
      <c r="BZ3009" t="s">
        <v>349</v>
      </c>
      <c r="CA3009">
        <v>0</v>
      </c>
      <c r="CB3009">
        <v>0</v>
      </c>
      <c r="CC3009">
        <v>0</v>
      </c>
      <c r="CD3009">
        <v>12</v>
      </c>
      <c r="CE3009">
        <v>9</v>
      </c>
      <c r="CF3009" t="s">
        <v>349</v>
      </c>
      <c r="CG3009">
        <v>0</v>
      </c>
      <c r="CH3009">
        <v>0</v>
      </c>
      <c r="CI3009">
        <v>0</v>
      </c>
      <c r="CJ3009" t="s">
        <v>349</v>
      </c>
      <c r="CK3009">
        <v>0</v>
      </c>
      <c r="CL3009" t="s">
        <v>349</v>
      </c>
      <c r="CM3009">
        <v>0</v>
      </c>
      <c r="CN3009" s="133">
        <v>0</v>
      </c>
      <c r="CO3009" s="133" t="s">
        <v>347</v>
      </c>
      <c r="CP3009" s="133">
        <v>90</v>
      </c>
      <c r="CQ3009" s="133">
        <v>455</v>
      </c>
      <c r="CR3009">
        <v>79</v>
      </c>
      <c r="CS3009">
        <v>403</v>
      </c>
      <c r="CT3009">
        <v>0</v>
      </c>
      <c r="CY3009">
        <v>81</v>
      </c>
      <c r="CZ3009" t="s">
        <v>62</v>
      </c>
      <c r="DA3009" t="s">
        <v>1757</v>
      </c>
      <c r="DB3009" t="s">
        <v>350</v>
      </c>
      <c r="DD3009">
        <v>106</v>
      </c>
      <c r="DE3009" t="s">
        <v>58</v>
      </c>
      <c r="DF3009" t="s">
        <v>3328</v>
      </c>
      <c r="DG3009" t="s">
        <v>405</v>
      </c>
      <c r="DI3009">
        <v>115</v>
      </c>
      <c r="DJ3009" t="s">
        <v>58</v>
      </c>
      <c r="DK3009" t="s">
        <v>3328</v>
      </c>
      <c r="DL3009" t="s">
        <v>405</v>
      </c>
      <c r="DN3009">
        <v>0</v>
      </c>
      <c r="DS3009">
        <v>101</v>
      </c>
      <c r="DT3009" t="s">
        <v>348</v>
      </c>
      <c r="DU3009" t="s">
        <v>348</v>
      </c>
      <c r="DV3009" t="s">
        <v>347</v>
      </c>
      <c r="DW3009">
        <v>11</v>
      </c>
      <c r="DX3009">
        <v>52</v>
      </c>
      <c r="DY3009">
        <v>0</v>
      </c>
      <c r="EF3009">
        <v>8</v>
      </c>
      <c r="EG3009" t="s">
        <v>121</v>
      </c>
      <c r="EI3009" t="s">
        <v>359</v>
      </c>
      <c r="EK3009" t="s">
        <v>350</v>
      </c>
      <c r="EM3009">
        <v>13</v>
      </c>
      <c r="EN3009" t="s">
        <v>119</v>
      </c>
      <c r="EP3009" t="s">
        <v>1902</v>
      </c>
      <c r="ER3009" t="s">
        <v>350</v>
      </c>
      <c r="ET3009">
        <v>17</v>
      </c>
      <c r="EU3009" t="s">
        <v>123</v>
      </c>
      <c r="EW3009" t="s">
        <v>352</v>
      </c>
      <c r="EY3009" t="s">
        <v>350</v>
      </c>
      <c r="FA3009">
        <v>0</v>
      </c>
      <c r="FH3009">
        <v>14</v>
      </c>
      <c r="FK3009">
        <v>51</v>
      </c>
      <c r="FL3009">
        <v>265</v>
      </c>
      <c r="FM3009">
        <v>28</v>
      </c>
      <c r="FN3009">
        <v>146</v>
      </c>
      <c r="FO3009">
        <v>11</v>
      </c>
      <c r="FP3009">
        <v>44</v>
      </c>
      <c r="FQ3009">
        <v>0</v>
      </c>
      <c r="FR3009">
        <v>0</v>
      </c>
      <c r="FS3009" t="s">
        <v>347</v>
      </c>
      <c r="FT3009">
        <v>11</v>
      </c>
      <c r="FU3009">
        <v>66</v>
      </c>
      <c r="FV3009" t="s">
        <v>66</v>
      </c>
      <c r="FW3009" t="s">
        <v>3658</v>
      </c>
      <c r="FX3009" t="s">
        <v>347</v>
      </c>
      <c r="FY3009" t="s">
        <v>123</v>
      </c>
      <c r="FZ3009" t="s">
        <v>349</v>
      </c>
      <c r="GA3009">
        <v>0</v>
      </c>
      <c r="GB3009">
        <v>0</v>
      </c>
      <c r="GC3009" t="s">
        <v>349</v>
      </c>
      <c r="GD3009" t="s">
        <v>355</v>
      </c>
      <c r="GE3009" t="s">
        <v>355</v>
      </c>
      <c r="GF3009" t="s">
        <v>355</v>
      </c>
      <c r="GG3009">
        <v>14</v>
      </c>
      <c r="GH3009" t="s">
        <v>356</v>
      </c>
    </row>
    <row r="3010" spans="1:191" x14ac:dyDescent="0.35">
      <c r="A3010" t="s">
        <v>65</v>
      </c>
      <c r="B3010" t="s">
        <v>66</v>
      </c>
      <c r="C3010" t="s">
        <v>7206</v>
      </c>
      <c r="D3010" t="s">
        <v>3441</v>
      </c>
      <c r="E3010" t="s">
        <v>7241</v>
      </c>
      <c r="F3010" t="s">
        <v>3401</v>
      </c>
      <c r="G3010" t="s">
        <v>7259</v>
      </c>
      <c r="H3010" t="s">
        <v>7260</v>
      </c>
      <c r="I3010">
        <v>14</v>
      </c>
      <c r="J3010">
        <v>10</v>
      </c>
      <c r="K3010" t="s">
        <v>345</v>
      </c>
      <c r="L3010">
        <v>7.94</v>
      </c>
      <c r="M3010">
        <v>29.54</v>
      </c>
      <c r="N3010" t="s">
        <v>346</v>
      </c>
      <c r="O3010" t="s">
        <v>349</v>
      </c>
      <c r="P3010" s="133">
        <v>0</v>
      </c>
      <c r="Q3010" s="133">
        <v>0</v>
      </c>
      <c r="R3010" s="133">
        <v>0</v>
      </c>
      <c r="S3010" s="133">
        <v>0</v>
      </c>
      <c r="T3010" s="133">
        <v>0</v>
      </c>
      <c r="W3010">
        <v>0</v>
      </c>
      <c r="Z3010">
        <v>0</v>
      </c>
      <c r="AC3010">
        <v>0</v>
      </c>
      <c r="AF3010">
        <v>0</v>
      </c>
      <c r="AI3010">
        <v>0</v>
      </c>
      <c r="AL3010" t="s">
        <v>349</v>
      </c>
      <c r="AM3010">
        <v>0</v>
      </c>
      <c r="AN3010">
        <v>0</v>
      </c>
      <c r="AO3010">
        <v>0</v>
      </c>
      <c r="AR3010">
        <v>0</v>
      </c>
      <c r="AU3010">
        <v>0</v>
      </c>
      <c r="AX3010">
        <v>0</v>
      </c>
      <c r="BA3010">
        <v>0</v>
      </c>
      <c r="BD3010">
        <v>0</v>
      </c>
      <c r="BE3010">
        <v>0</v>
      </c>
      <c r="BF3010">
        <v>0</v>
      </c>
      <c r="BG3010">
        <v>0</v>
      </c>
      <c r="BH3010" t="s">
        <v>349</v>
      </c>
      <c r="BI3010">
        <v>0</v>
      </c>
      <c r="BJ3010">
        <v>0</v>
      </c>
      <c r="BK3010">
        <v>0</v>
      </c>
      <c r="BL3010">
        <v>0</v>
      </c>
      <c r="BM3010">
        <v>0</v>
      </c>
      <c r="BN3010" t="s">
        <v>349</v>
      </c>
      <c r="BO3010">
        <v>0</v>
      </c>
      <c r="BP3010">
        <v>0</v>
      </c>
      <c r="BQ3010">
        <v>0</v>
      </c>
      <c r="BR3010">
        <v>0</v>
      </c>
      <c r="BS3010">
        <v>0</v>
      </c>
      <c r="BT3010" t="s">
        <v>349</v>
      </c>
      <c r="BU3010">
        <v>0</v>
      </c>
      <c r="BV3010">
        <v>0</v>
      </c>
      <c r="BW3010">
        <v>0</v>
      </c>
      <c r="BX3010">
        <v>0</v>
      </c>
      <c r="BY3010">
        <v>0</v>
      </c>
      <c r="BZ3010" t="s">
        <v>349</v>
      </c>
      <c r="CA3010">
        <v>0</v>
      </c>
      <c r="CB3010">
        <v>0</v>
      </c>
      <c r="CC3010">
        <v>0</v>
      </c>
      <c r="CD3010">
        <v>0</v>
      </c>
      <c r="CE3010">
        <v>0</v>
      </c>
      <c r="CF3010" t="s">
        <v>349</v>
      </c>
      <c r="CG3010">
        <v>0</v>
      </c>
      <c r="CH3010">
        <v>0</v>
      </c>
      <c r="CI3010">
        <v>0</v>
      </c>
      <c r="CJ3010" t="s">
        <v>349</v>
      </c>
      <c r="CK3010">
        <v>0</v>
      </c>
      <c r="CL3010" t="s">
        <v>349</v>
      </c>
      <c r="CM3010">
        <v>0</v>
      </c>
      <c r="CN3010" s="133">
        <v>0</v>
      </c>
      <c r="CO3010" s="133" t="s">
        <v>349</v>
      </c>
      <c r="CP3010" s="133">
        <v>0</v>
      </c>
      <c r="CQ3010" s="133">
        <v>0</v>
      </c>
      <c r="CR3010">
        <v>0</v>
      </c>
      <c r="CS3010">
        <v>0</v>
      </c>
      <c r="CT3010">
        <v>0</v>
      </c>
      <c r="CY3010">
        <v>0</v>
      </c>
      <c r="DD3010">
        <v>0</v>
      </c>
      <c r="DI3010">
        <v>0</v>
      </c>
      <c r="DN3010">
        <v>0</v>
      </c>
      <c r="DS3010">
        <v>0</v>
      </c>
      <c r="DV3010" t="s">
        <v>349</v>
      </c>
      <c r="DW3010">
        <v>0</v>
      </c>
      <c r="DX3010">
        <v>0</v>
      </c>
      <c r="DY3010">
        <v>0</v>
      </c>
      <c r="EF3010">
        <v>0</v>
      </c>
      <c r="EM3010">
        <v>0</v>
      </c>
      <c r="ET3010">
        <v>0</v>
      </c>
      <c r="FA3010">
        <v>0</v>
      </c>
      <c r="FH3010">
        <v>0</v>
      </c>
      <c r="FK3010">
        <v>0</v>
      </c>
      <c r="FL3010">
        <v>0</v>
      </c>
      <c r="FM3010">
        <v>0</v>
      </c>
      <c r="FN3010">
        <v>0</v>
      </c>
      <c r="FO3010">
        <v>0</v>
      </c>
      <c r="FP3010">
        <v>0</v>
      </c>
      <c r="FQ3010">
        <v>0</v>
      </c>
      <c r="FR3010">
        <v>0</v>
      </c>
      <c r="FS3010" t="s">
        <v>349</v>
      </c>
      <c r="FT3010">
        <v>0</v>
      </c>
      <c r="FU3010">
        <v>0</v>
      </c>
      <c r="FX3010" t="s">
        <v>349</v>
      </c>
      <c r="FZ3010" t="s">
        <v>349</v>
      </c>
      <c r="GA3010">
        <v>0</v>
      </c>
      <c r="GB3010">
        <v>0</v>
      </c>
      <c r="GC3010" t="s">
        <v>349</v>
      </c>
      <c r="GD3010" t="s">
        <v>408</v>
      </c>
      <c r="GE3010" t="s">
        <v>355</v>
      </c>
      <c r="GF3010" t="s">
        <v>355</v>
      </c>
      <c r="GG3010">
        <v>14</v>
      </c>
      <c r="GH3010" t="s">
        <v>356</v>
      </c>
    </row>
    <row r="3011" spans="1:191" x14ac:dyDescent="0.35">
      <c r="A3011" t="s">
        <v>65</v>
      </c>
      <c r="B3011" t="s">
        <v>66</v>
      </c>
      <c r="C3011" t="s">
        <v>7206</v>
      </c>
      <c r="D3011" t="s">
        <v>3441</v>
      </c>
      <c r="E3011" t="s">
        <v>7241</v>
      </c>
      <c r="F3011" t="s">
        <v>3401</v>
      </c>
      <c r="G3011" t="s">
        <v>7261</v>
      </c>
      <c r="H3011" t="s">
        <v>7262</v>
      </c>
      <c r="I3011">
        <v>14</v>
      </c>
      <c r="J3011">
        <v>0</v>
      </c>
      <c r="K3011" t="s">
        <v>345</v>
      </c>
      <c r="L3011">
        <v>7.7990000000000004</v>
      </c>
      <c r="M3011">
        <v>29.596</v>
      </c>
      <c r="N3011" t="s">
        <v>346</v>
      </c>
      <c r="O3011" t="s">
        <v>347</v>
      </c>
      <c r="P3011" s="133">
        <v>36</v>
      </c>
      <c r="Q3011" s="133">
        <v>184</v>
      </c>
      <c r="R3011" s="133">
        <v>23</v>
      </c>
      <c r="S3011" s="133">
        <v>116</v>
      </c>
      <c r="T3011" s="133">
        <v>0</v>
      </c>
      <c r="W3011">
        <v>46</v>
      </c>
      <c r="X3011" t="s">
        <v>58</v>
      </c>
      <c r="Y3011" t="s">
        <v>3328</v>
      </c>
      <c r="Z3011">
        <v>43</v>
      </c>
      <c r="AA3011" t="s">
        <v>58</v>
      </c>
      <c r="AB3011" t="s">
        <v>3328</v>
      </c>
      <c r="AC3011">
        <v>27</v>
      </c>
      <c r="AD3011" t="s">
        <v>62</v>
      </c>
      <c r="AE3011" t="s">
        <v>1757</v>
      </c>
      <c r="AF3011">
        <v>0</v>
      </c>
      <c r="AI3011">
        <v>0</v>
      </c>
      <c r="AL3011" t="s">
        <v>347</v>
      </c>
      <c r="AM3011">
        <v>13</v>
      </c>
      <c r="AN3011">
        <v>68</v>
      </c>
      <c r="AO3011">
        <v>0</v>
      </c>
      <c r="AR3011">
        <v>22</v>
      </c>
      <c r="AS3011" t="s">
        <v>121</v>
      </c>
      <c r="AT3011" t="s">
        <v>359</v>
      </c>
      <c r="AU3011">
        <v>18</v>
      </c>
      <c r="AV3011" t="s">
        <v>119</v>
      </c>
      <c r="AW3011" t="s">
        <v>1902</v>
      </c>
      <c r="AX3011">
        <v>28</v>
      </c>
      <c r="AY3011" t="s">
        <v>123</v>
      </c>
      <c r="AZ3011" t="s">
        <v>352</v>
      </c>
      <c r="BA3011">
        <v>0</v>
      </c>
      <c r="BD3011">
        <v>0</v>
      </c>
      <c r="BE3011">
        <v>0</v>
      </c>
      <c r="BF3011">
        <v>0</v>
      </c>
      <c r="BG3011">
        <v>0</v>
      </c>
      <c r="BH3011" t="s">
        <v>349</v>
      </c>
      <c r="BI3011">
        <v>0</v>
      </c>
      <c r="BJ3011">
        <v>0</v>
      </c>
      <c r="BK3011">
        <v>0</v>
      </c>
      <c r="BL3011">
        <v>46</v>
      </c>
      <c r="BM3011">
        <v>22</v>
      </c>
      <c r="BN3011" t="s">
        <v>349</v>
      </c>
      <c r="BO3011">
        <v>0</v>
      </c>
      <c r="BP3011">
        <v>0</v>
      </c>
      <c r="BQ3011">
        <v>0</v>
      </c>
      <c r="BR3011">
        <v>43</v>
      </c>
      <c r="BS3011">
        <v>18</v>
      </c>
      <c r="BT3011" t="s">
        <v>349</v>
      </c>
      <c r="BU3011">
        <v>0</v>
      </c>
      <c r="BV3011">
        <v>0</v>
      </c>
      <c r="BW3011">
        <v>0</v>
      </c>
      <c r="BX3011">
        <v>27</v>
      </c>
      <c r="BY3011">
        <v>28</v>
      </c>
      <c r="BZ3011" t="s">
        <v>349</v>
      </c>
      <c r="CA3011">
        <v>0</v>
      </c>
      <c r="CB3011">
        <v>0</v>
      </c>
      <c r="CC3011">
        <v>0</v>
      </c>
      <c r="CD3011">
        <v>0</v>
      </c>
      <c r="CE3011">
        <v>0</v>
      </c>
      <c r="CF3011" t="s">
        <v>349</v>
      </c>
      <c r="CG3011">
        <v>0</v>
      </c>
      <c r="CH3011">
        <v>0</v>
      </c>
      <c r="CI3011">
        <v>0</v>
      </c>
      <c r="CJ3011" t="s">
        <v>349</v>
      </c>
      <c r="CK3011">
        <v>0</v>
      </c>
      <c r="CL3011" t="s">
        <v>349</v>
      </c>
      <c r="CM3011">
        <v>0</v>
      </c>
      <c r="CN3011" s="133">
        <v>0</v>
      </c>
      <c r="CO3011" s="133" t="s">
        <v>347</v>
      </c>
      <c r="CP3011" s="133">
        <v>64</v>
      </c>
      <c r="CQ3011" s="133">
        <v>322</v>
      </c>
      <c r="CR3011">
        <v>64</v>
      </c>
      <c r="CS3011">
        <v>322</v>
      </c>
      <c r="CT3011">
        <v>0</v>
      </c>
      <c r="CY3011">
        <v>87</v>
      </c>
      <c r="CZ3011" t="s">
        <v>62</v>
      </c>
      <c r="DA3011" t="s">
        <v>1757</v>
      </c>
      <c r="DB3011" t="s">
        <v>350</v>
      </c>
      <c r="DD3011">
        <v>149</v>
      </c>
      <c r="DE3011" t="s">
        <v>58</v>
      </c>
      <c r="DF3011" t="s">
        <v>3328</v>
      </c>
      <c r="DG3011" t="s">
        <v>444</v>
      </c>
      <c r="DI3011">
        <v>86</v>
      </c>
      <c r="DJ3011" t="s">
        <v>58</v>
      </c>
      <c r="DK3011" t="s">
        <v>3328</v>
      </c>
      <c r="DL3011" t="s">
        <v>405</v>
      </c>
      <c r="DN3011">
        <v>0</v>
      </c>
      <c r="DS3011">
        <v>0</v>
      </c>
      <c r="DV3011" t="s">
        <v>349</v>
      </c>
      <c r="DW3011">
        <v>0</v>
      </c>
      <c r="DX3011">
        <v>0</v>
      </c>
      <c r="DY3011">
        <v>0</v>
      </c>
      <c r="EF3011">
        <v>0</v>
      </c>
      <c r="EM3011">
        <v>0</v>
      </c>
      <c r="ET3011">
        <v>0</v>
      </c>
      <c r="FA3011">
        <v>0</v>
      </c>
      <c r="FH3011">
        <v>0</v>
      </c>
      <c r="FK3011">
        <v>4</v>
      </c>
      <c r="FL3011">
        <v>21</v>
      </c>
      <c r="FM3011">
        <v>6</v>
      </c>
      <c r="FN3011">
        <v>31</v>
      </c>
      <c r="FO3011">
        <v>54</v>
      </c>
      <c r="FP3011">
        <v>270</v>
      </c>
      <c r="FQ3011">
        <v>0</v>
      </c>
      <c r="FR3011">
        <v>0</v>
      </c>
      <c r="FS3011" t="s">
        <v>347</v>
      </c>
      <c r="FT3011">
        <v>46</v>
      </c>
      <c r="FU3011">
        <v>275</v>
      </c>
      <c r="FV3011" t="s">
        <v>66</v>
      </c>
      <c r="FW3011" t="s">
        <v>3658</v>
      </c>
      <c r="FX3011" t="s">
        <v>347</v>
      </c>
      <c r="FY3011" t="s">
        <v>123</v>
      </c>
      <c r="FZ3011" t="s">
        <v>349</v>
      </c>
      <c r="GA3011">
        <v>0</v>
      </c>
      <c r="GB3011">
        <v>0</v>
      </c>
      <c r="GC3011" t="s">
        <v>349</v>
      </c>
      <c r="GD3011" t="s">
        <v>408</v>
      </c>
      <c r="GE3011" t="s">
        <v>355</v>
      </c>
      <c r="GF3011" t="s">
        <v>355</v>
      </c>
      <c r="GG3011">
        <v>14</v>
      </c>
      <c r="GH3011" t="s">
        <v>451</v>
      </c>
    </row>
    <row r="3012" spans="1:191" x14ac:dyDescent="0.35">
      <c r="A3012" t="s">
        <v>65</v>
      </c>
      <c r="B3012" t="s">
        <v>66</v>
      </c>
      <c r="C3012" t="s">
        <v>7206</v>
      </c>
      <c r="D3012" t="s">
        <v>3441</v>
      </c>
      <c r="E3012" t="s">
        <v>7241</v>
      </c>
      <c r="F3012" t="s">
        <v>3401</v>
      </c>
      <c r="G3012" t="s">
        <v>7263</v>
      </c>
      <c r="H3012" t="s">
        <v>6009</v>
      </c>
      <c r="I3012">
        <v>14</v>
      </c>
      <c r="J3012">
        <v>0</v>
      </c>
      <c r="K3012" t="s">
        <v>345</v>
      </c>
      <c r="L3012">
        <v>7.8890000000000002</v>
      </c>
      <c r="M3012">
        <v>29.64</v>
      </c>
      <c r="N3012" t="s">
        <v>346</v>
      </c>
      <c r="O3012" t="s">
        <v>347</v>
      </c>
      <c r="P3012" s="133">
        <v>17</v>
      </c>
      <c r="Q3012" s="133">
        <v>98</v>
      </c>
      <c r="R3012" s="133">
        <v>17</v>
      </c>
      <c r="S3012" s="133">
        <v>98</v>
      </c>
      <c r="T3012" s="133">
        <v>0</v>
      </c>
      <c r="W3012">
        <v>37</v>
      </c>
      <c r="X3012" t="s">
        <v>62</v>
      </c>
      <c r="Y3012" t="s">
        <v>1757</v>
      </c>
      <c r="Z3012">
        <v>38</v>
      </c>
      <c r="AA3012" t="s">
        <v>58</v>
      </c>
      <c r="AB3012" t="s">
        <v>3328</v>
      </c>
      <c r="AC3012">
        <v>23</v>
      </c>
      <c r="AD3012" t="s">
        <v>58</v>
      </c>
      <c r="AE3012" t="s">
        <v>3328</v>
      </c>
      <c r="AF3012">
        <v>0</v>
      </c>
      <c r="AI3012">
        <v>0</v>
      </c>
      <c r="AL3012" t="s">
        <v>349</v>
      </c>
      <c r="AM3012">
        <v>0</v>
      </c>
      <c r="AN3012">
        <v>0</v>
      </c>
      <c r="AO3012">
        <v>0</v>
      </c>
      <c r="AR3012">
        <v>0</v>
      </c>
      <c r="AU3012">
        <v>0</v>
      </c>
      <c r="AX3012">
        <v>0</v>
      </c>
      <c r="BA3012">
        <v>0</v>
      </c>
      <c r="BD3012">
        <v>0</v>
      </c>
      <c r="BE3012">
        <v>0</v>
      </c>
      <c r="BF3012">
        <v>0</v>
      </c>
      <c r="BG3012">
        <v>0</v>
      </c>
      <c r="BH3012" t="s">
        <v>349</v>
      </c>
      <c r="BI3012">
        <v>0</v>
      </c>
      <c r="BJ3012">
        <v>0</v>
      </c>
      <c r="BK3012">
        <v>27</v>
      </c>
      <c r="BL3012">
        <v>10</v>
      </c>
      <c r="BM3012">
        <v>0</v>
      </c>
      <c r="BN3012" t="s">
        <v>349</v>
      </c>
      <c r="BO3012">
        <v>0</v>
      </c>
      <c r="BP3012">
        <v>0</v>
      </c>
      <c r="BQ3012">
        <v>10</v>
      </c>
      <c r="BR3012">
        <v>28</v>
      </c>
      <c r="BS3012">
        <v>0</v>
      </c>
      <c r="BT3012" t="s">
        <v>349</v>
      </c>
      <c r="BU3012">
        <v>0</v>
      </c>
      <c r="BV3012">
        <v>0</v>
      </c>
      <c r="BW3012">
        <v>0</v>
      </c>
      <c r="BX3012">
        <v>23</v>
      </c>
      <c r="BY3012">
        <v>0</v>
      </c>
      <c r="BZ3012" t="s">
        <v>349</v>
      </c>
      <c r="CA3012">
        <v>0</v>
      </c>
      <c r="CB3012">
        <v>0</v>
      </c>
      <c r="CC3012">
        <v>0</v>
      </c>
      <c r="CD3012">
        <v>0</v>
      </c>
      <c r="CE3012">
        <v>0</v>
      </c>
      <c r="CF3012" t="s">
        <v>349</v>
      </c>
      <c r="CG3012">
        <v>0</v>
      </c>
      <c r="CH3012">
        <v>0</v>
      </c>
      <c r="CI3012">
        <v>0</v>
      </c>
      <c r="CJ3012" t="s">
        <v>349</v>
      </c>
      <c r="CK3012">
        <v>0</v>
      </c>
      <c r="CL3012" t="s">
        <v>349</v>
      </c>
      <c r="CM3012">
        <v>0</v>
      </c>
      <c r="CN3012" s="133">
        <v>0</v>
      </c>
      <c r="CO3012" s="133" t="s">
        <v>347</v>
      </c>
      <c r="CP3012" s="133">
        <v>51</v>
      </c>
      <c r="CQ3012" s="133">
        <v>254</v>
      </c>
      <c r="CR3012">
        <v>39</v>
      </c>
      <c r="CS3012">
        <v>205</v>
      </c>
      <c r="CT3012">
        <v>0</v>
      </c>
      <c r="CY3012">
        <v>62</v>
      </c>
      <c r="CZ3012" t="s">
        <v>62</v>
      </c>
      <c r="DA3012" t="s">
        <v>1757</v>
      </c>
      <c r="DB3012" t="s">
        <v>350</v>
      </c>
      <c r="DD3012">
        <v>90</v>
      </c>
      <c r="DE3012" t="s">
        <v>58</v>
      </c>
      <c r="DF3012" t="s">
        <v>3328</v>
      </c>
      <c r="DG3012" t="s">
        <v>444</v>
      </c>
      <c r="DI3012">
        <v>53</v>
      </c>
      <c r="DJ3012" t="s">
        <v>58</v>
      </c>
      <c r="DK3012" t="s">
        <v>3328</v>
      </c>
      <c r="DL3012" t="s">
        <v>405</v>
      </c>
      <c r="DN3012">
        <v>0</v>
      </c>
      <c r="DS3012">
        <v>0</v>
      </c>
      <c r="DV3012" t="s">
        <v>347</v>
      </c>
      <c r="DW3012">
        <v>12</v>
      </c>
      <c r="DX3012">
        <v>49</v>
      </c>
      <c r="DY3012">
        <v>0</v>
      </c>
      <c r="EF3012">
        <v>23</v>
      </c>
      <c r="EG3012" t="s">
        <v>121</v>
      </c>
      <c r="EI3012" t="s">
        <v>359</v>
      </c>
      <c r="EK3012" t="s">
        <v>350</v>
      </c>
      <c r="EM3012">
        <v>8</v>
      </c>
      <c r="EN3012" t="s">
        <v>123</v>
      </c>
      <c r="EP3012" t="s">
        <v>352</v>
      </c>
      <c r="ER3012" t="s">
        <v>350</v>
      </c>
      <c r="ET3012">
        <v>18</v>
      </c>
      <c r="EU3012" t="s">
        <v>119</v>
      </c>
      <c r="EW3012" t="s">
        <v>1902</v>
      </c>
      <c r="EY3012" t="s">
        <v>350</v>
      </c>
      <c r="FA3012">
        <v>0</v>
      </c>
      <c r="FH3012">
        <v>0</v>
      </c>
      <c r="FK3012">
        <v>7</v>
      </c>
      <c r="FL3012">
        <v>34</v>
      </c>
      <c r="FM3012">
        <v>9</v>
      </c>
      <c r="FN3012">
        <v>45</v>
      </c>
      <c r="FO3012">
        <v>35</v>
      </c>
      <c r="FP3012">
        <v>175</v>
      </c>
      <c r="FQ3012">
        <v>0</v>
      </c>
      <c r="FR3012">
        <v>0</v>
      </c>
      <c r="FS3012" t="s">
        <v>347</v>
      </c>
      <c r="FT3012">
        <v>72</v>
      </c>
      <c r="FU3012">
        <v>375</v>
      </c>
      <c r="FV3012" t="s">
        <v>66</v>
      </c>
      <c r="FW3012" t="s">
        <v>3658</v>
      </c>
      <c r="FX3012" t="s">
        <v>347</v>
      </c>
      <c r="FY3012" t="s">
        <v>123</v>
      </c>
      <c r="FZ3012" t="s">
        <v>349</v>
      </c>
      <c r="GA3012">
        <v>0</v>
      </c>
      <c r="GB3012">
        <v>0</v>
      </c>
      <c r="GC3012" t="s">
        <v>349</v>
      </c>
      <c r="GD3012" t="s">
        <v>355</v>
      </c>
      <c r="GE3012" t="s">
        <v>355</v>
      </c>
      <c r="GF3012" t="s">
        <v>355</v>
      </c>
      <c r="GG3012">
        <v>14</v>
      </c>
      <c r="GH3012" t="s">
        <v>451</v>
      </c>
    </row>
    <row r="3013" spans="1:191" x14ac:dyDescent="0.35">
      <c r="A3013" t="s">
        <v>65</v>
      </c>
      <c r="B3013" t="s">
        <v>66</v>
      </c>
      <c r="C3013" t="s">
        <v>7206</v>
      </c>
      <c r="D3013" t="s">
        <v>3441</v>
      </c>
      <c r="E3013" t="s">
        <v>7241</v>
      </c>
      <c r="F3013" t="s">
        <v>3401</v>
      </c>
      <c r="G3013" t="s">
        <v>7264</v>
      </c>
      <c r="H3013" t="s">
        <v>3401</v>
      </c>
      <c r="I3013">
        <v>14</v>
      </c>
      <c r="J3013">
        <v>9</v>
      </c>
      <c r="K3013" t="s">
        <v>345</v>
      </c>
      <c r="L3013">
        <v>7.9948101039999999</v>
      </c>
      <c r="M3013">
        <v>29.503400800000001</v>
      </c>
      <c r="N3013" t="s">
        <v>346</v>
      </c>
      <c r="O3013" t="s">
        <v>347</v>
      </c>
      <c r="P3013" s="133">
        <v>131</v>
      </c>
      <c r="Q3013" s="133">
        <v>697</v>
      </c>
      <c r="R3013" s="133">
        <v>89</v>
      </c>
      <c r="S3013" s="133">
        <v>463</v>
      </c>
      <c r="T3013" s="133">
        <v>0</v>
      </c>
      <c r="W3013">
        <v>182</v>
      </c>
      <c r="X3013" t="s">
        <v>66</v>
      </c>
      <c r="Y3013" t="s">
        <v>3441</v>
      </c>
      <c r="Z3013">
        <v>154</v>
      </c>
      <c r="AA3013" t="s">
        <v>66</v>
      </c>
      <c r="AB3013" t="s">
        <v>3441</v>
      </c>
      <c r="AC3013">
        <v>127</v>
      </c>
      <c r="AD3013" t="s">
        <v>66</v>
      </c>
      <c r="AE3013" t="s">
        <v>3441</v>
      </c>
      <c r="AF3013">
        <v>0</v>
      </c>
      <c r="AI3013">
        <v>0</v>
      </c>
      <c r="AL3013" t="s">
        <v>347</v>
      </c>
      <c r="AM3013">
        <v>42</v>
      </c>
      <c r="AN3013">
        <v>234</v>
      </c>
      <c r="AO3013">
        <v>0</v>
      </c>
      <c r="AR3013">
        <v>41</v>
      </c>
      <c r="AS3013" t="s">
        <v>119</v>
      </c>
      <c r="AT3013" t="s">
        <v>1902</v>
      </c>
      <c r="AU3013">
        <v>46</v>
      </c>
      <c r="AV3013" t="s">
        <v>121</v>
      </c>
      <c r="AW3013" t="s">
        <v>359</v>
      </c>
      <c r="AX3013">
        <v>101</v>
      </c>
      <c r="AY3013" t="s">
        <v>123</v>
      </c>
      <c r="AZ3013" t="s">
        <v>352</v>
      </c>
      <c r="BA3013">
        <v>0</v>
      </c>
      <c r="BD3013">
        <v>46</v>
      </c>
      <c r="BE3013">
        <v>0</v>
      </c>
      <c r="BF3013">
        <v>0</v>
      </c>
      <c r="BG3013">
        <v>0</v>
      </c>
      <c r="BH3013" t="s">
        <v>349</v>
      </c>
      <c r="BI3013">
        <v>0</v>
      </c>
      <c r="BJ3013">
        <v>0</v>
      </c>
      <c r="BK3013">
        <v>72</v>
      </c>
      <c r="BL3013">
        <v>79</v>
      </c>
      <c r="BM3013">
        <v>72</v>
      </c>
      <c r="BN3013" t="s">
        <v>349</v>
      </c>
      <c r="BO3013">
        <v>0</v>
      </c>
      <c r="BP3013">
        <v>0</v>
      </c>
      <c r="BQ3013">
        <v>45</v>
      </c>
      <c r="BR3013">
        <v>68</v>
      </c>
      <c r="BS3013">
        <v>87</v>
      </c>
      <c r="BT3013" t="s">
        <v>349</v>
      </c>
      <c r="BU3013">
        <v>0</v>
      </c>
      <c r="BV3013">
        <v>0</v>
      </c>
      <c r="BW3013">
        <v>94</v>
      </c>
      <c r="BX3013">
        <v>0</v>
      </c>
      <c r="BY3013">
        <v>134</v>
      </c>
      <c r="BZ3013" t="s">
        <v>349</v>
      </c>
      <c r="CA3013">
        <v>0</v>
      </c>
      <c r="CB3013">
        <v>0</v>
      </c>
      <c r="CC3013">
        <v>0</v>
      </c>
      <c r="CD3013">
        <v>0</v>
      </c>
      <c r="CE3013">
        <v>0</v>
      </c>
      <c r="CF3013" t="s">
        <v>349</v>
      </c>
      <c r="CG3013">
        <v>0</v>
      </c>
      <c r="CH3013">
        <v>0</v>
      </c>
      <c r="CI3013">
        <v>46</v>
      </c>
      <c r="CJ3013" t="s">
        <v>349</v>
      </c>
      <c r="CK3013">
        <v>0</v>
      </c>
      <c r="CL3013" t="s">
        <v>349</v>
      </c>
      <c r="CM3013">
        <v>0</v>
      </c>
      <c r="CN3013" s="133">
        <v>0</v>
      </c>
      <c r="CO3013" s="133" t="s">
        <v>347</v>
      </c>
      <c r="CP3013" s="133">
        <v>323</v>
      </c>
      <c r="CQ3013" s="133">
        <v>1695</v>
      </c>
      <c r="CR3013">
        <v>281</v>
      </c>
      <c r="CS3013">
        <v>1461</v>
      </c>
      <c r="CT3013">
        <v>0</v>
      </c>
      <c r="CY3013">
        <v>221</v>
      </c>
      <c r="CZ3013" t="s">
        <v>62</v>
      </c>
      <c r="DA3013" t="s">
        <v>1757</v>
      </c>
      <c r="DB3013" t="s">
        <v>350</v>
      </c>
      <c r="DD3013">
        <v>349</v>
      </c>
      <c r="DE3013" t="s">
        <v>58</v>
      </c>
      <c r="DF3013" t="s">
        <v>3328</v>
      </c>
      <c r="DG3013" t="s">
        <v>444</v>
      </c>
      <c r="DI3013">
        <v>644</v>
      </c>
      <c r="DJ3013" t="s">
        <v>62</v>
      </c>
      <c r="DK3013" t="s">
        <v>1757</v>
      </c>
      <c r="DL3013" t="s">
        <v>405</v>
      </c>
      <c r="DN3013">
        <v>0</v>
      </c>
      <c r="DS3013">
        <v>247</v>
      </c>
      <c r="DT3013" t="s">
        <v>348</v>
      </c>
      <c r="DU3013" t="s">
        <v>348</v>
      </c>
      <c r="DV3013" t="s">
        <v>347</v>
      </c>
      <c r="DW3013">
        <v>42</v>
      </c>
      <c r="DX3013">
        <v>234</v>
      </c>
      <c r="DY3013">
        <v>0</v>
      </c>
      <c r="EF3013">
        <v>41</v>
      </c>
      <c r="EG3013" t="s">
        <v>119</v>
      </c>
      <c r="EI3013" t="s">
        <v>1902</v>
      </c>
      <c r="EK3013" t="s">
        <v>350</v>
      </c>
      <c r="EM3013">
        <v>48</v>
      </c>
      <c r="EN3013" t="s">
        <v>121</v>
      </c>
      <c r="EP3013" t="s">
        <v>359</v>
      </c>
      <c r="ER3013" t="s">
        <v>350</v>
      </c>
      <c r="ET3013">
        <v>97</v>
      </c>
      <c r="EU3013" t="s">
        <v>123</v>
      </c>
      <c r="EW3013" t="s">
        <v>352</v>
      </c>
      <c r="EY3013" t="s">
        <v>350</v>
      </c>
      <c r="FA3013">
        <v>0</v>
      </c>
      <c r="FH3013">
        <v>48</v>
      </c>
      <c r="FK3013">
        <v>52</v>
      </c>
      <c r="FL3013">
        <v>264</v>
      </c>
      <c r="FM3013">
        <v>101</v>
      </c>
      <c r="FN3013">
        <v>505</v>
      </c>
      <c r="FO3013">
        <v>170</v>
      </c>
      <c r="FP3013">
        <v>926</v>
      </c>
      <c r="FQ3013">
        <v>0</v>
      </c>
      <c r="FR3013">
        <v>0</v>
      </c>
      <c r="FS3013" t="s">
        <v>347</v>
      </c>
      <c r="FT3013">
        <v>22</v>
      </c>
      <c r="FU3013">
        <v>132</v>
      </c>
      <c r="FV3013" t="s">
        <v>66</v>
      </c>
      <c r="FW3013" t="s">
        <v>3658</v>
      </c>
      <c r="FX3013" t="s">
        <v>347</v>
      </c>
      <c r="FY3013" t="s">
        <v>123</v>
      </c>
      <c r="FZ3013" t="s">
        <v>349</v>
      </c>
      <c r="GA3013">
        <v>0</v>
      </c>
      <c r="GB3013">
        <v>0</v>
      </c>
      <c r="GC3013" t="s">
        <v>349</v>
      </c>
      <c r="GD3013" t="s">
        <v>355</v>
      </c>
      <c r="GE3013" t="s">
        <v>355</v>
      </c>
      <c r="GF3013" t="s">
        <v>355</v>
      </c>
      <c r="GG3013">
        <v>14</v>
      </c>
      <c r="GH3013" t="s">
        <v>356</v>
      </c>
    </row>
    <row r="3014" spans="1:191" x14ac:dyDescent="0.35">
      <c r="A3014" t="s">
        <v>65</v>
      </c>
      <c r="B3014" t="s">
        <v>66</v>
      </c>
      <c r="C3014" t="s">
        <v>7206</v>
      </c>
      <c r="D3014" t="s">
        <v>3441</v>
      </c>
      <c r="E3014" t="s">
        <v>7241</v>
      </c>
      <c r="F3014" t="s">
        <v>3401</v>
      </c>
      <c r="G3014" t="s">
        <v>7265</v>
      </c>
      <c r="H3014" t="s">
        <v>7266</v>
      </c>
      <c r="I3014">
        <v>14</v>
      </c>
      <c r="J3014">
        <v>6</v>
      </c>
      <c r="K3014" t="s">
        <v>345</v>
      </c>
      <c r="L3014">
        <v>7.933681</v>
      </c>
      <c r="M3014">
        <v>29.545604000000001</v>
      </c>
      <c r="N3014" t="s">
        <v>346</v>
      </c>
      <c r="O3014" t="s">
        <v>347</v>
      </c>
      <c r="P3014" s="133">
        <v>11</v>
      </c>
      <c r="Q3014" s="133">
        <v>57</v>
      </c>
      <c r="R3014" s="133">
        <v>11</v>
      </c>
      <c r="S3014" s="133">
        <v>57</v>
      </c>
      <c r="T3014" s="133">
        <v>0</v>
      </c>
      <c r="W3014">
        <v>19</v>
      </c>
      <c r="X3014" t="s">
        <v>66</v>
      </c>
      <c r="Y3014" t="s">
        <v>3441</v>
      </c>
      <c r="Z3014">
        <v>16</v>
      </c>
      <c r="AA3014" t="s">
        <v>66</v>
      </c>
      <c r="AB3014" t="s">
        <v>3441</v>
      </c>
      <c r="AC3014">
        <v>22</v>
      </c>
      <c r="AD3014" t="s">
        <v>66</v>
      </c>
      <c r="AE3014" t="s">
        <v>3441</v>
      </c>
      <c r="AF3014">
        <v>0</v>
      </c>
      <c r="AI3014">
        <v>0</v>
      </c>
      <c r="AL3014" t="s">
        <v>349</v>
      </c>
      <c r="AM3014">
        <v>0</v>
      </c>
      <c r="AN3014">
        <v>0</v>
      </c>
      <c r="AO3014">
        <v>0</v>
      </c>
      <c r="AR3014">
        <v>0</v>
      </c>
      <c r="AU3014">
        <v>0</v>
      </c>
      <c r="AX3014">
        <v>0</v>
      </c>
      <c r="BA3014">
        <v>0</v>
      </c>
      <c r="BD3014">
        <v>0</v>
      </c>
      <c r="BE3014">
        <v>0</v>
      </c>
      <c r="BF3014">
        <v>0</v>
      </c>
      <c r="BG3014">
        <v>0</v>
      </c>
      <c r="BH3014" t="s">
        <v>349</v>
      </c>
      <c r="BI3014">
        <v>0</v>
      </c>
      <c r="BJ3014">
        <v>0</v>
      </c>
      <c r="BK3014">
        <v>0</v>
      </c>
      <c r="BL3014">
        <v>19</v>
      </c>
      <c r="BM3014">
        <v>0</v>
      </c>
      <c r="BN3014" t="s">
        <v>349</v>
      </c>
      <c r="BO3014">
        <v>0</v>
      </c>
      <c r="BP3014">
        <v>0</v>
      </c>
      <c r="BQ3014">
        <v>0</v>
      </c>
      <c r="BR3014">
        <v>0</v>
      </c>
      <c r="BS3014">
        <v>16</v>
      </c>
      <c r="BT3014" t="s">
        <v>349</v>
      </c>
      <c r="BU3014">
        <v>0</v>
      </c>
      <c r="BV3014">
        <v>0</v>
      </c>
      <c r="BW3014">
        <v>0</v>
      </c>
      <c r="BX3014">
        <v>0</v>
      </c>
      <c r="BY3014">
        <v>22</v>
      </c>
      <c r="BZ3014" t="s">
        <v>349</v>
      </c>
      <c r="CA3014">
        <v>0</v>
      </c>
      <c r="CB3014">
        <v>0</v>
      </c>
      <c r="CC3014">
        <v>0</v>
      </c>
      <c r="CD3014">
        <v>0</v>
      </c>
      <c r="CE3014">
        <v>0</v>
      </c>
      <c r="CF3014" t="s">
        <v>349</v>
      </c>
      <c r="CG3014">
        <v>0</v>
      </c>
      <c r="CH3014">
        <v>0</v>
      </c>
      <c r="CI3014">
        <v>0</v>
      </c>
      <c r="CJ3014" t="s">
        <v>349</v>
      </c>
      <c r="CK3014">
        <v>0</v>
      </c>
      <c r="CL3014" t="s">
        <v>349</v>
      </c>
      <c r="CM3014">
        <v>0</v>
      </c>
      <c r="CN3014" s="133">
        <v>0</v>
      </c>
      <c r="CO3014" s="133" t="s">
        <v>347</v>
      </c>
      <c r="CP3014" s="133">
        <v>46</v>
      </c>
      <c r="CQ3014" s="133">
        <v>240</v>
      </c>
      <c r="CR3014">
        <v>43</v>
      </c>
      <c r="CS3014">
        <v>224</v>
      </c>
      <c r="CT3014">
        <v>0</v>
      </c>
      <c r="CY3014">
        <v>21</v>
      </c>
      <c r="CZ3014" t="s">
        <v>62</v>
      </c>
      <c r="DA3014" t="s">
        <v>1757</v>
      </c>
      <c r="DB3014" t="s">
        <v>350</v>
      </c>
      <c r="DD3014">
        <v>26</v>
      </c>
      <c r="DE3014" t="s">
        <v>58</v>
      </c>
      <c r="DF3014" t="s">
        <v>3328</v>
      </c>
      <c r="DG3014" t="s">
        <v>444</v>
      </c>
      <c r="DI3014">
        <v>102</v>
      </c>
      <c r="DJ3014" t="s">
        <v>58</v>
      </c>
      <c r="DK3014" t="s">
        <v>3328</v>
      </c>
      <c r="DL3014" t="s">
        <v>405</v>
      </c>
      <c r="DN3014">
        <v>0</v>
      </c>
      <c r="DS3014">
        <v>75</v>
      </c>
      <c r="DT3014" t="s">
        <v>348</v>
      </c>
      <c r="DU3014" t="s">
        <v>348</v>
      </c>
      <c r="DV3014" t="s">
        <v>347</v>
      </c>
      <c r="DW3014">
        <v>3</v>
      </c>
      <c r="DX3014">
        <v>16</v>
      </c>
      <c r="DY3014">
        <v>0</v>
      </c>
      <c r="EF3014">
        <v>6</v>
      </c>
      <c r="EG3014" t="s">
        <v>121</v>
      </c>
      <c r="EI3014" t="s">
        <v>359</v>
      </c>
      <c r="EK3014" t="s">
        <v>350</v>
      </c>
      <c r="EM3014">
        <v>2</v>
      </c>
      <c r="EN3014" t="s">
        <v>119</v>
      </c>
      <c r="EP3014" t="s">
        <v>1902</v>
      </c>
      <c r="ER3014" t="s">
        <v>350</v>
      </c>
      <c r="ET3014">
        <v>8</v>
      </c>
      <c r="EU3014" t="s">
        <v>123</v>
      </c>
      <c r="EW3014" t="s">
        <v>352</v>
      </c>
      <c r="EY3014" t="s">
        <v>350</v>
      </c>
      <c r="FA3014">
        <v>0</v>
      </c>
      <c r="FH3014">
        <v>0</v>
      </c>
      <c r="FK3014">
        <v>3</v>
      </c>
      <c r="FL3014">
        <v>22</v>
      </c>
      <c r="FM3014">
        <v>13</v>
      </c>
      <c r="FN3014">
        <v>74</v>
      </c>
      <c r="FO3014">
        <v>30</v>
      </c>
      <c r="FP3014">
        <v>144</v>
      </c>
      <c r="FQ3014">
        <v>0</v>
      </c>
      <c r="FR3014">
        <v>0</v>
      </c>
      <c r="FS3014" t="s">
        <v>349</v>
      </c>
      <c r="FT3014">
        <v>0</v>
      </c>
      <c r="FU3014">
        <v>0</v>
      </c>
      <c r="FX3014" t="s">
        <v>349</v>
      </c>
      <c r="FZ3014" t="s">
        <v>349</v>
      </c>
      <c r="GA3014">
        <v>0</v>
      </c>
      <c r="GB3014">
        <v>0</v>
      </c>
      <c r="GC3014" t="s">
        <v>349</v>
      </c>
      <c r="GD3014" t="s">
        <v>408</v>
      </c>
      <c r="GE3014" t="s">
        <v>355</v>
      </c>
      <c r="GF3014" t="s">
        <v>355</v>
      </c>
      <c r="GG3014">
        <v>14</v>
      </c>
      <c r="GH3014" t="s">
        <v>356</v>
      </c>
    </row>
    <row r="3015" spans="1:191" x14ac:dyDescent="0.35">
      <c r="A3015" t="s">
        <v>65</v>
      </c>
      <c r="B3015" t="s">
        <v>66</v>
      </c>
      <c r="C3015" t="s">
        <v>7206</v>
      </c>
      <c r="D3015" t="s">
        <v>3441</v>
      </c>
      <c r="E3015" t="s">
        <v>7241</v>
      </c>
      <c r="F3015" t="s">
        <v>3401</v>
      </c>
      <c r="G3015" t="s">
        <v>7267</v>
      </c>
      <c r="H3015" t="s">
        <v>7268</v>
      </c>
      <c r="I3015">
        <v>14</v>
      </c>
      <c r="J3015">
        <v>7</v>
      </c>
      <c r="K3015" t="s">
        <v>345</v>
      </c>
      <c r="L3015">
        <v>7.9867970000000001</v>
      </c>
      <c r="M3015">
        <v>29.43515</v>
      </c>
      <c r="N3015" t="s">
        <v>346</v>
      </c>
      <c r="O3015" t="s">
        <v>347</v>
      </c>
      <c r="P3015" s="133">
        <v>21</v>
      </c>
      <c r="Q3015" s="133">
        <v>118</v>
      </c>
      <c r="R3015" s="133">
        <v>21</v>
      </c>
      <c r="S3015" s="133">
        <v>118</v>
      </c>
      <c r="T3015" s="133">
        <v>19</v>
      </c>
      <c r="U3015" t="s">
        <v>66</v>
      </c>
      <c r="V3015" t="s">
        <v>3441</v>
      </c>
      <c r="W3015">
        <v>27</v>
      </c>
      <c r="X3015" t="s">
        <v>66</v>
      </c>
      <c r="Y3015" t="s">
        <v>3441</v>
      </c>
      <c r="Z3015">
        <v>34</v>
      </c>
      <c r="AA3015" t="s">
        <v>66</v>
      </c>
      <c r="AB3015" t="s">
        <v>3441</v>
      </c>
      <c r="AC3015">
        <v>22</v>
      </c>
      <c r="AD3015" t="s">
        <v>66</v>
      </c>
      <c r="AE3015" t="s">
        <v>3441</v>
      </c>
      <c r="AF3015">
        <v>16</v>
      </c>
      <c r="AG3015" t="s">
        <v>66</v>
      </c>
      <c r="AH3015" t="s">
        <v>3165</v>
      </c>
      <c r="AI3015">
        <v>0</v>
      </c>
      <c r="AL3015" t="s">
        <v>349</v>
      </c>
      <c r="AM3015">
        <v>0</v>
      </c>
      <c r="AN3015">
        <v>0</v>
      </c>
      <c r="AO3015">
        <v>0</v>
      </c>
      <c r="AR3015">
        <v>0</v>
      </c>
      <c r="AU3015">
        <v>0</v>
      </c>
      <c r="AX3015">
        <v>0</v>
      </c>
      <c r="BA3015">
        <v>0</v>
      </c>
      <c r="BD3015">
        <v>0</v>
      </c>
      <c r="BE3015">
        <v>8</v>
      </c>
      <c r="BF3015">
        <v>6</v>
      </c>
      <c r="BG3015">
        <v>3</v>
      </c>
      <c r="BH3015" t="s">
        <v>347</v>
      </c>
      <c r="BI3015">
        <v>0</v>
      </c>
      <c r="BJ3015">
        <v>2</v>
      </c>
      <c r="BK3015">
        <v>5</v>
      </c>
      <c r="BL3015">
        <v>6</v>
      </c>
      <c r="BM3015">
        <v>11</v>
      </c>
      <c r="BN3015" t="s">
        <v>347</v>
      </c>
      <c r="BO3015">
        <v>0</v>
      </c>
      <c r="BP3015">
        <v>5</v>
      </c>
      <c r="BQ3015">
        <v>16</v>
      </c>
      <c r="BR3015">
        <v>18</v>
      </c>
      <c r="BS3015">
        <v>0</v>
      </c>
      <c r="BT3015" t="s">
        <v>349</v>
      </c>
      <c r="BU3015">
        <v>0</v>
      </c>
      <c r="BV3015">
        <v>0</v>
      </c>
      <c r="BW3015">
        <v>10</v>
      </c>
      <c r="BX3015">
        <v>7</v>
      </c>
      <c r="BY3015">
        <v>5</v>
      </c>
      <c r="BZ3015" t="s">
        <v>349</v>
      </c>
      <c r="CA3015">
        <v>0</v>
      </c>
      <c r="CB3015">
        <v>0</v>
      </c>
      <c r="CC3015">
        <v>4</v>
      </c>
      <c r="CD3015">
        <v>5</v>
      </c>
      <c r="CE3015">
        <v>7</v>
      </c>
      <c r="CF3015" t="s">
        <v>349</v>
      </c>
      <c r="CG3015">
        <v>0</v>
      </c>
      <c r="CH3015">
        <v>0</v>
      </c>
      <c r="CI3015">
        <v>0</v>
      </c>
      <c r="CJ3015" t="s">
        <v>349</v>
      </c>
      <c r="CK3015">
        <v>0</v>
      </c>
      <c r="CL3015" t="s">
        <v>349</v>
      </c>
      <c r="CM3015">
        <v>0</v>
      </c>
      <c r="CN3015" s="133">
        <v>0</v>
      </c>
      <c r="CO3015" s="133" t="s">
        <v>347</v>
      </c>
      <c r="CP3015" s="133">
        <v>52</v>
      </c>
      <c r="CQ3015" s="133">
        <v>271</v>
      </c>
      <c r="CR3015">
        <v>49</v>
      </c>
      <c r="CS3015">
        <v>255</v>
      </c>
      <c r="CT3015">
        <v>0</v>
      </c>
      <c r="CY3015">
        <v>33</v>
      </c>
      <c r="CZ3015" t="s">
        <v>58</v>
      </c>
      <c r="DA3015" t="s">
        <v>3328</v>
      </c>
      <c r="DB3015" t="s">
        <v>444</v>
      </c>
      <c r="DD3015">
        <v>37</v>
      </c>
      <c r="DE3015" t="s">
        <v>58</v>
      </c>
      <c r="DF3015" t="s">
        <v>3328</v>
      </c>
      <c r="DG3015" t="s">
        <v>405</v>
      </c>
      <c r="DI3015">
        <v>126</v>
      </c>
      <c r="DJ3015" t="s">
        <v>62</v>
      </c>
      <c r="DK3015" t="s">
        <v>1757</v>
      </c>
      <c r="DL3015" t="s">
        <v>444</v>
      </c>
      <c r="DN3015">
        <v>0</v>
      </c>
      <c r="DS3015">
        <v>59</v>
      </c>
      <c r="DT3015" t="s">
        <v>348</v>
      </c>
      <c r="DU3015" t="s">
        <v>348</v>
      </c>
      <c r="DV3015" t="s">
        <v>347</v>
      </c>
      <c r="DW3015">
        <v>3</v>
      </c>
      <c r="DX3015">
        <v>16</v>
      </c>
      <c r="DY3015">
        <v>0</v>
      </c>
      <c r="EF3015">
        <v>0</v>
      </c>
      <c r="EM3015">
        <v>0</v>
      </c>
      <c r="ET3015">
        <v>7</v>
      </c>
      <c r="EU3015" t="s">
        <v>123</v>
      </c>
      <c r="EW3015" t="s">
        <v>352</v>
      </c>
      <c r="EY3015" t="s">
        <v>350</v>
      </c>
      <c r="FA3015">
        <v>0</v>
      </c>
      <c r="FH3015">
        <v>9</v>
      </c>
      <c r="FK3015">
        <v>27</v>
      </c>
      <c r="FL3015">
        <v>151</v>
      </c>
      <c r="FM3015">
        <v>18</v>
      </c>
      <c r="FN3015">
        <v>83</v>
      </c>
      <c r="FO3015">
        <v>7</v>
      </c>
      <c r="FP3015">
        <v>37</v>
      </c>
      <c r="FQ3015">
        <v>0</v>
      </c>
      <c r="FR3015">
        <v>0</v>
      </c>
      <c r="FS3015" t="s">
        <v>347</v>
      </c>
      <c r="FT3015">
        <v>39</v>
      </c>
      <c r="FU3015">
        <v>234</v>
      </c>
      <c r="FV3015" t="s">
        <v>66</v>
      </c>
      <c r="FW3015" t="s">
        <v>3658</v>
      </c>
      <c r="FX3015" t="s">
        <v>347</v>
      </c>
      <c r="FY3015" t="s">
        <v>123</v>
      </c>
      <c r="FZ3015" t="s">
        <v>349</v>
      </c>
      <c r="GA3015">
        <v>0</v>
      </c>
      <c r="GB3015">
        <v>0</v>
      </c>
      <c r="GC3015" t="s">
        <v>349</v>
      </c>
      <c r="GD3015" t="s">
        <v>408</v>
      </c>
      <c r="GE3015" t="s">
        <v>408</v>
      </c>
      <c r="GF3015" t="s">
        <v>355</v>
      </c>
      <c r="GG3015">
        <v>14</v>
      </c>
      <c r="GH3015" t="s">
        <v>356</v>
      </c>
    </row>
    <row r="3016" spans="1:191" x14ac:dyDescent="0.35">
      <c r="A3016" t="s">
        <v>65</v>
      </c>
      <c r="B3016" t="s">
        <v>66</v>
      </c>
      <c r="C3016" t="s">
        <v>7206</v>
      </c>
      <c r="D3016" t="s">
        <v>3441</v>
      </c>
      <c r="E3016" t="s">
        <v>7241</v>
      </c>
      <c r="F3016" t="s">
        <v>3401</v>
      </c>
      <c r="G3016" t="s">
        <v>7269</v>
      </c>
      <c r="H3016" t="s">
        <v>7270</v>
      </c>
      <c r="I3016">
        <v>14</v>
      </c>
      <c r="J3016">
        <v>6</v>
      </c>
      <c r="K3016" t="s">
        <v>345</v>
      </c>
      <c r="L3016">
        <v>7.933681</v>
      </c>
      <c r="M3016">
        <v>29.545604000000001</v>
      </c>
      <c r="N3016" t="s">
        <v>346</v>
      </c>
      <c r="O3016" t="s">
        <v>347</v>
      </c>
      <c r="P3016" s="133">
        <v>7</v>
      </c>
      <c r="Q3016" s="133">
        <v>36</v>
      </c>
      <c r="R3016" s="133">
        <v>7</v>
      </c>
      <c r="S3016" s="133">
        <v>36</v>
      </c>
      <c r="T3016" s="133">
        <v>0</v>
      </c>
      <c r="W3016">
        <v>0</v>
      </c>
      <c r="Z3016">
        <v>24</v>
      </c>
      <c r="AA3016" t="s">
        <v>66</v>
      </c>
      <c r="AB3016" t="s">
        <v>3441</v>
      </c>
      <c r="AC3016">
        <v>12</v>
      </c>
      <c r="AD3016" t="s">
        <v>66</v>
      </c>
      <c r="AE3016" t="s">
        <v>3441</v>
      </c>
      <c r="AF3016">
        <v>0</v>
      </c>
      <c r="AI3016">
        <v>0</v>
      </c>
      <c r="AL3016" t="s">
        <v>349</v>
      </c>
      <c r="AM3016">
        <v>0</v>
      </c>
      <c r="AN3016">
        <v>0</v>
      </c>
      <c r="AO3016">
        <v>0</v>
      </c>
      <c r="AR3016">
        <v>0</v>
      </c>
      <c r="AU3016">
        <v>0</v>
      </c>
      <c r="AX3016">
        <v>0</v>
      </c>
      <c r="BA3016">
        <v>0</v>
      </c>
      <c r="BD3016">
        <v>0</v>
      </c>
      <c r="BE3016">
        <v>0</v>
      </c>
      <c r="BF3016">
        <v>0</v>
      </c>
      <c r="BG3016">
        <v>0</v>
      </c>
      <c r="BH3016" t="s">
        <v>349</v>
      </c>
      <c r="BI3016">
        <v>0</v>
      </c>
      <c r="BJ3016">
        <v>0</v>
      </c>
      <c r="BK3016">
        <v>0</v>
      </c>
      <c r="BL3016">
        <v>0</v>
      </c>
      <c r="BM3016">
        <v>0</v>
      </c>
      <c r="BN3016" t="s">
        <v>349</v>
      </c>
      <c r="BO3016">
        <v>0</v>
      </c>
      <c r="BP3016">
        <v>0</v>
      </c>
      <c r="BQ3016">
        <v>2</v>
      </c>
      <c r="BR3016">
        <v>7</v>
      </c>
      <c r="BS3016">
        <v>3</v>
      </c>
      <c r="BT3016" t="s">
        <v>347</v>
      </c>
      <c r="BU3016">
        <v>0</v>
      </c>
      <c r="BV3016">
        <v>12</v>
      </c>
      <c r="BW3016">
        <v>2</v>
      </c>
      <c r="BX3016">
        <v>5</v>
      </c>
      <c r="BY3016">
        <v>3</v>
      </c>
      <c r="BZ3016" t="s">
        <v>347</v>
      </c>
      <c r="CA3016">
        <v>0</v>
      </c>
      <c r="CB3016">
        <v>2</v>
      </c>
      <c r="CC3016">
        <v>0</v>
      </c>
      <c r="CD3016">
        <v>0</v>
      </c>
      <c r="CE3016">
        <v>0</v>
      </c>
      <c r="CF3016" t="s">
        <v>349</v>
      </c>
      <c r="CG3016">
        <v>0</v>
      </c>
      <c r="CH3016">
        <v>0</v>
      </c>
      <c r="CI3016">
        <v>0</v>
      </c>
      <c r="CJ3016" t="s">
        <v>349</v>
      </c>
      <c r="CK3016">
        <v>0</v>
      </c>
      <c r="CL3016" t="s">
        <v>349</v>
      </c>
      <c r="CM3016">
        <v>0</v>
      </c>
      <c r="CN3016" s="133">
        <v>0</v>
      </c>
      <c r="CO3016" s="133" t="s">
        <v>347</v>
      </c>
      <c r="CP3016" s="133">
        <v>51</v>
      </c>
      <c r="CQ3016" s="133">
        <v>265</v>
      </c>
      <c r="CR3016">
        <v>51</v>
      </c>
      <c r="CS3016">
        <v>265</v>
      </c>
      <c r="CT3016">
        <v>0</v>
      </c>
      <c r="CY3016">
        <v>16</v>
      </c>
      <c r="CZ3016" t="s">
        <v>62</v>
      </c>
      <c r="DA3016" t="s">
        <v>1757</v>
      </c>
      <c r="DB3016" t="s">
        <v>350</v>
      </c>
      <c r="DD3016">
        <v>93</v>
      </c>
      <c r="DE3016" t="s">
        <v>58</v>
      </c>
      <c r="DF3016" t="s">
        <v>3328</v>
      </c>
      <c r="DG3016" t="s">
        <v>405</v>
      </c>
      <c r="DI3016">
        <v>66</v>
      </c>
      <c r="DJ3016" t="s">
        <v>58</v>
      </c>
      <c r="DK3016" t="s">
        <v>3328</v>
      </c>
      <c r="DL3016" t="s">
        <v>444</v>
      </c>
      <c r="DN3016">
        <v>0</v>
      </c>
      <c r="DS3016">
        <v>90</v>
      </c>
      <c r="DT3016" t="s">
        <v>348</v>
      </c>
      <c r="DU3016" t="s">
        <v>348</v>
      </c>
      <c r="DV3016" t="s">
        <v>349</v>
      </c>
      <c r="DW3016">
        <v>0</v>
      </c>
      <c r="DX3016">
        <v>0</v>
      </c>
      <c r="DY3016">
        <v>0</v>
      </c>
      <c r="EF3016">
        <v>0</v>
      </c>
      <c r="EM3016">
        <v>0</v>
      </c>
      <c r="ET3016">
        <v>0</v>
      </c>
      <c r="FA3016">
        <v>0</v>
      </c>
      <c r="FH3016">
        <v>0</v>
      </c>
      <c r="FK3016">
        <v>21</v>
      </c>
      <c r="FL3016">
        <v>108</v>
      </c>
      <c r="FM3016">
        <v>15</v>
      </c>
      <c r="FN3016">
        <v>79</v>
      </c>
      <c r="FO3016">
        <v>15</v>
      </c>
      <c r="FP3016">
        <v>78</v>
      </c>
      <c r="FQ3016">
        <v>0</v>
      </c>
      <c r="FR3016">
        <v>0</v>
      </c>
      <c r="FS3016" t="s">
        <v>347</v>
      </c>
      <c r="FT3016">
        <v>11</v>
      </c>
      <c r="FU3016">
        <v>69</v>
      </c>
      <c r="FV3016" t="s">
        <v>66</v>
      </c>
      <c r="FW3016" t="s">
        <v>3658</v>
      </c>
      <c r="FX3016" t="s">
        <v>347</v>
      </c>
      <c r="FY3016" t="s">
        <v>123</v>
      </c>
      <c r="FZ3016" t="s">
        <v>349</v>
      </c>
      <c r="GA3016">
        <v>0</v>
      </c>
      <c r="GB3016">
        <v>0</v>
      </c>
      <c r="GC3016" t="s">
        <v>349</v>
      </c>
      <c r="GD3016" t="s">
        <v>408</v>
      </c>
      <c r="GE3016" t="s">
        <v>355</v>
      </c>
      <c r="GF3016" t="s">
        <v>355</v>
      </c>
      <c r="GG3016">
        <v>14</v>
      </c>
      <c r="GH3016" t="s">
        <v>356</v>
      </c>
    </row>
    <row r="3017" spans="1:191" x14ac:dyDescent="0.35">
      <c r="A3017" t="s">
        <v>65</v>
      </c>
      <c r="B3017" t="s">
        <v>66</v>
      </c>
      <c r="C3017" t="s">
        <v>7206</v>
      </c>
      <c r="D3017" t="s">
        <v>3441</v>
      </c>
      <c r="E3017" t="s">
        <v>7241</v>
      </c>
      <c r="F3017" t="s">
        <v>3401</v>
      </c>
      <c r="G3017" t="s">
        <v>7271</v>
      </c>
      <c r="H3017" t="s">
        <v>7272</v>
      </c>
      <c r="I3017">
        <v>14</v>
      </c>
      <c r="J3017">
        <v>0</v>
      </c>
      <c r="K3017" t="s">
        <v>345</v>
      </c>
      <c r="L3017">
        <v>7.9160000000000004</v>
      </c>
      <c r="M3017">
        <v>29.632000000000001</v>
      </c>
      <c r="N3017" t="s">
        <v>346</v>
      </c>
      <c r="O3017" t="s">
        <v>347</v>
      </c>
      <c r="P3017" s="133">
        <v>6</v>
      </c>
      <c r="Q3017" s="133">
        <v>33</v>
      </c>
      <c r="R3017" s="133">
        <v>6</v>
      </c>
      <c r="S3017" s="133">
        <v>33</v>
      </c>
      <c r="T3017" s="133">
        <v>0</v>
      </c>
      <c r="W3017">
        <v>4</v>
      </c>
      <c r="X3017" t="s">
        <v>62</v>
      </c>
      <c r="Y3017" t="s">
        <v>1757</v>
      </c>
      <c r="Z3017">
        <v>22</v>
      </c>
      <c r="AA3017" t="s">
        <v>58</v>
      </c>
      <c r="AB3017" t="s">
        <v>3328</v>
      </c>
      <c r="AC3017">
        <v>7</v>
      </c>
      <c r="AD3017" t="s">
        <v>58</v>
      </c>
      <c r="AE3017" t="s">
        <v>3328</v>
      </c>
      <c r="AF3017">
        <v>0</v>
      </c>
      <c r="AI3017">
        <v>0</v>
      </c>
      <c r="AL3017" t="s">
        <v>349</v>
      </c>
      <c r="AM3017">
        <v>0</v>
      </c>
      <c r="AN3017">
        <v>0</v>
      </c>
      <c r="AO3017">
        <v>0</v>
      </c>
      <c r="AR3017">
        <v>0</v>
      </c>
      <c r="AU3017">
        <v>0</v>
      </c>
      <c r="AX3017">
        <v>0</v>
      </c>
      <c r="BA3017">
        <v>0</v>
      </c>
      <c r="BD3017">
        <v>0</v>
      </c>
      <c r="BE3017">
        <v>0</v>
      </c>
      <c r="BF3017">
        <v>0</v>
      </c>
      <c r="BG3017">
        <v>0</v>
      </c>
      <c r="BH3017" t="s">
        <v>349</v>
      </c>
      <c r="BI3017">
        <v>0</v>
      </c>
      <c r="BJ3017">
        <v>0</v>
      </c>
      <c r="BK3017">
        <v>0</v>
      </c>
      <c r="BL3017">
        <v>4</v>
      </c>
      <c r="BM3017">
        <v>0</v>
      </c>
      <c r="BN3017" t="s">
        <v>349</v>
      </c>
      <c r="BO3017">
        <v>0</v>
      </c>
      <c r="BP3017">
        <v>0</v>
      </c>
      <c r="BQ3017">
        <v>0</v>
      </c>
      <c r="BR3017">
        <v>0</v>
      </c>
      <c r="BS3017">
        <v>22</v>
      </c>
      <c r="BT3017" t="s">
        <v>349</v>
      </c>
      <c r="BU3017">
        <v>0</v>
      </c>
      <c r="BV3017">
        <v>0</v>
      </c>
      <c r="BW3017">
        <v>0</v>
      </c>
      <c r="BX3017">
        <v>0</v>
      </c>
      <c r="BY3017">
        <v>7</v>
      </c>
      <c r="BZ3017" t="s">
        <v>349</v>
      </c>
      <c r="CA3017">
        <v>0</v>
      </c>
      <c r="CB3017">
        <v>0</v>
      </c>
      <c r="CC3017">
        <v>0</v>
      </c>
      <c r="CD3017">
        <v>0</v>
      </c>
      <c r="CE3017">
        <v>0</v>
      </c>
      <c r="CF3017" t="s">
        <v>349</v>
      </c>
      <c r="CG3017">
        <v>0</v>
      </c>
      <c r="CH3017">
        <v>0</v>
      </c>
      <c r="CI3017">
        <v>0</v>
      </c>
      <c r="CJ3017" t="s">
        <v>349</v>
      </c>
      <c r="CK3017">
        <v>0</v>
      </c>
      <c r="CL3017" t="s">
        <v>349</v>
      </c>
      <c r="CM3017">
        <v>0</v>
      </c>
      <c r="CN3017" s="133">
        <v>0</v>
      </c>
      <c r="CO3017" s="133" t="s">
        <v>347</v>
      </c>
      <c r="CP3017" s="133">
        <v>22</v>
      </c>
      <c r="CQ3017" s="133">
        <v>127</v>
      </c>
      <c r="CR3017">
        <v>22</v>
      </c>
      <c r="CS3017">
        <v>127</v>
      </c>
      <c r="CT3017">
        <v>0</v>
      </c>
      <c r="CY3017">
        <v>49</v>
      </c>
      <c r="CZ3017" t="s">
        <v>58</v>
      </c>
      <c r="DA3017" t="s">
        <v>3328</v>
      </c>
      <c r="DB3017" t="s">
        <v>444</v>
      </c>
      <c r="DD3017">
        <v>62</v>
      </c>
      <c r="DE3017" t="s">
        <v>58</v>
      </c>
      <c r="DF3017" t="s">
        <v>3328</v>
      </c>
      <c r="DG3017" t="s">
        <v>405</v>
      </c>
      <c r="DI3017">
        <v>16</v>
      </c>
      <c r="DJ3017" t="s">
        <v>62</v>
      </c>
      <c r="DK3017" t="s">
        <v>1757</v>
      </c>
      <c r="DL3017" t="s">
        <v>405</v>
      </c>
      <c r="DN3017">
        <v>0</v>
      </c>
      <c r="DS3017">
        <v>0</v>
      </c>
      <c r="DV3017" t="s">
        <v>349</v>
      </c>
      <c r="DW3017">
        <v>0</v>
      </c>
      <c r="DX3017">
        <v>0</v>
      </c>
      <c r="DY3017">
        <v>0</v>
      </c>
      <c r="EF3017">
        <v>0</v>
      </c>
      <c r="EM3017">
        <v>0</v>
      </c>
      <c r="ET3017">
        <v>0</v>
      </c>
      <c r="FA3017">
        <v>0</v>
      </c>
      <c r="FH3017">
        <v>0</v>
      </c>
      <c r="FK3017">
        <v>2</v>
      </c>
      <c r="FL3017">
        <v>11</v>
      </c>
      <c r="FM3017">
        <v>3</v>
      </c>
      <c r="FN3017">
        <v>19</v>
      </c>
      <c r="FO3017">
        <v>17</v>
      </c>
      <c r="FP3017">
        <v>97</v>
      </c>
      <c r="FQ3017">
        <v>0</v>
      </c>
      <c r="FR3017">
        <v>0</v>
      </c>
      <c r="FS3017" t="s">
        <v>347</v>
      </c>
      <c r="FT3017">
        <v>19</v>
      </c>
      <c r="FU3017">
        <v>108</v>
      </c>
      <c r="FV3017" t="s">
        <v>66</v>
      </c>
      <c r="FW3017" t="s">
        <v>3658</v>
      </c>
      <c r="FX3017" t="s">
        <v>347</v>
      </c>
      <c r="FY3017" t="s">
        <v>123</v>
      </c>
      <c r="FZ3017" t="s">
        <v>349</v>
      </c>
      <c r="GA3017">
        <v>0</v>
      </c>
      <c r="GB3017">
        <v>0</v>
      </c>
      <c r="GC3017" t="s">
        <v>349</v>
      </c>
      <c r="GD3017" t="s">
        <v>408</v>
      </c>
      <c r="GE3017" t="s">
        <v>355</v>
      </c>
      <c r="GF3017" t="s">
        <v>355</v>
      </c>
      <c r="GG3017">
        <v>14</v>
      </c>
      <c r="GH3017" t="s">
        <v>451</v>
      </c>
    </row>
    <row r="3018" spans="1:191" x14ac:dyDescent="0.35">
      <c r="A3018" t="s">
        <v>65</v>
      </c>
      <c r="B3018" t="s">
        <v>66</v>
      </c>
      <c r="C3018" t="s">
        <v>7206</v>
      </c>
      <c r="D3018" t="s">
        <v>3441</v>
      </c>
      <c r="E3018" t="s">
        <v>7241</v>
      </c>
      <c r="F3018" t="s">
        <v>3401</v>
      </c>
      <c r="G3018" t="s">
        <v>7273</v>
      </c>
      <c r="H3018" t="s">
        <v>7274</v>
      </c>
      <c r="I3018">
        <v>14</v>
      </c>
      <c r="J3018">
        <v>0</v>
      </c>
      <c r="K3018" t="s">
        <v>345</v>
      </c>
      <c r="L3018">
        <v>7.8639999999999999</v>
      </c>
      <c r="M3018">
        <v>29.542000000000002</v>
      </c>
      <c r="N3018" t="s">
        <v>346</v>
      </c>
      <c r="O3018" t="s">
        <v>349</v>
      </c>
      <c r="P3018" s="133">
        <v>0</v>
      </c>
      <c r="Q3018" s="133">
        <v>0</v>
      </c>
      <c r="R3018" s="133">
        <v>0</v>
      </c>
      <c r="S3018" s="133">
        <v>0</v>
      </c>
      <c r="T3018" s="133">
        <v>0</v>
      </c>
      <c r="W3018">
        <v>0</v>
      </c>
      <c r="Z3018">
        <v>0</v>
      </c>
      <c r="AC3018">
        <v>0</v>
      </c>
      <c r="AF3018">
        <v>0</v>
      </c>
      <c r="AI3018">
        <v>0</v>
      </c>
      <c r="AL3018" t="s">
        <v>349</v>
      </c>
      <c r="AM3018">
        <v>0</v>
      </c>
      <c r="AN3018">
        <v>0</v>
      </c>
      <c r="AO3018">
        <v>0</v>
      </c>
      <c r="AR3018">
        <v>0</v>
      </c>
      <c r="AU3018">
        <v>0</v>
      </c>
      <c r="AX3018">
        <v>0</v>
      </c>
      <c r="BA3018">
        <v>0</v>
      </c>
      <c r="BD3018">
        <v>0</v>
      </c>
      <c r="BE3018">
        <v>0</v>
      </c>
      <c r="BF3018">
        <v>0</v>
      </c>
      <c r="BG3018">
        <v>0</v>
      </c>
      <c r="BH3018" t="s">
        <v>349</v>
      </c>
      <c r="BI3018">
        <v>0</v>
      </c>
      <c r="BJ3018">
        <v>0</v>
      </c>
      <c r="BK3018">
        <v>0</v>
      </c>
      <c r="BL3018">
        <v>0</v>
      </c>
      <c r="BM3018">
        <v>0</v>
      </c>
      <c r="BN3018" t="s">
        <v>349</v>
      </c>
      <c r="BO3018">
        <v>0</v>
      </c>
      <c r="BP3018">
        <v>0</v>
      </c>
      <c r="BQ3018">
        <v>0</v>
      </c>
      <c r="BR3018">
        <v>0</v>
      </c>
      <c r="BS3018">
        <v>0</v>
      </c>
      <c r="BT3018" t="s">
        <v>349</v>
      </c>
      <c r="BU3018">
        <v>0</v>
      </c>
      <c r="BV3018">
        <v>0</v>
      </c>
      <c r="BW3018">
        <v>0</v>
      </c>
      <c r="BX3018">
        <v>0</v>
      </c>
      <c r="BY3018">
        <v>0</v>
      </c>
      <c r="BZ3018" t="s">
        <v>349</v>
      </c>
      <c r="CA3018">
        <v>0</v>
      </c>
      <c r="CB3018">
        <v>0</v>
      </c>
      <c r="CC3018">
        <v>0</v>
      </c>
      <c r="CD3018">
        <v>0</v>
      </c>
      <c r="CE3018">
        <v>0</v>
      </c>
      <c r="CF3018" t="s">
        <v>349</v>
      </c>
      <c r="CG3018">
        <v>0</v>
      </c>
      <c r="CH3018">
        <v>0</v>
      </c>
      <c r="CI3018">
        <v>0</v>
      </c>
      <c r="CJ3018" t="s">
        <v>349</v>
      </c>
      <c r="CK3018">
        <v>0</v>
      </c>
      <c r="CL3018" t="s">
        <v>349</v>
      </c>
      <c r="CM3018">
        <v>0</v>
      </c>
      <c r="CN3018" s="133">
        <v>0</v>
      </c>
      <c r="CO3018" s="133" t="s">
        <v>349</v>
      </c>
      <c r="CP3018" s="133">
        <v>0</v>
      </c>
      <c r="CQ3018" s="133">
        <v>0</v>
      </c>
      <c r="CR3018">
        <v>0</v>
      </c>
      <c r="CS3018">
        <v>0</v>
      </c>
      <c r="CT3018">
        <v>0</v>
      </c>
      <c r="CY3018">
        <v>0</v>
      </c>
      <c r="DD3018">
        <v>0</v>
      </c>
      <c r="DI3018">
        <v>0</v>
      </c>
      <c r="DN3018">
        <v>0</v>
      </c>
      <c r="DS3018">
        <v>0</v>
      </c>
      <c r="DV3018" t="s">
        <v>349</v>
      </c>
      <c r="DW3018">
        <v>0</v>
      </c>
      <c r="DX3018">
        <v>0</v>
      </c>
      <c r="DY3018">
        <v>0</v>
      </c>
      <c r="EF3018">
        <v>0</v>
      </c>
      <c r="EM3018">
        <v>0</v>
      </c>
      <c r="ET3018">
        <v>0</v>
      </c>
      <c r="FA3018">
        <v>0</v>
      </c>
      <c r="FH3018">
        <v>0</v>
      </c>
      <c r="FK3018">
        <v>0</v>
      </c>
      <c r="FL3018">
        <v>0</v>
      </c>
      <c r="FM3018">
        <v>0</v>
      </c>
      <c r="FN3018">
        <v>0</v>
      </c>
      <c r="FO3018">
        <v>0</v>
      </c>
      <c r="FP3018">
        <v>0</v>
      </c>
      <c r="FQ3018">
        <v>0</v>
      </c>
      <c r="FR3018">
        <v>0</v>
      </c>
      <c r="FS3018" t="s">
        <v>349</v>
      </c>
      <c r="FT3018">
        <v>0</v>
      </c>
      <c r="FU3018">
        <v>0</v>
      </c>
      <c r="FX3018" t="s">
        <v>349</v>
      </c>
      <c r="FZ3018" t="s">
        <v>349</v>
      </c>
      <c r="GA3018">
        <v>0</v>
      </c>
      <c r="GB3018">
        <v>0</v>
      </c>
      <c r="GC3018" t="s">
        <v>349</v>
      </c>
      <c r="GD3018" t="s">
        <v>408</v>
      </c>
      <c r="GE3018" t="s">
        <v>408</v>
      </c>
      <c r="GF3018" t="s">
        <v>408</v>
      </c>
      <c r="GG3018">
        <v>14</v>
      </c>
      <c r="GH3018" t="s">
        <v>451</v>
      </c>
    </row>
    <row r="3019" spans="1:191" x14ac:dyDescent="0.35">
      <c r="A3019" t="s">
        <v>65</v>
      </c>
      <c r="B3019" t="s">
        <v>66</v>
      </c>
      <c r="C3019" t="s">
        <v>7206</v>
      </c>
      <c r="D3019" t="s">
        <v>3441</v>
      </c>
      <c r="E3019" t="s">
        <v>7241</v>
      </c>
      <c r="F3019" t="s">
        <v>3401</v>
      </c>
      <c r="G3019" t="s">
        <v>7275</v>
      </c>
      <c r="H3019" t="s">
        <v>7276</v>
      </c>
      <c r="I3019">
        <v>14</v>
      </c>
      <c r="J3019">
        <v>0</v>
      </c>
      <c r="K3019" t="s">
        <v>345</v>
      </c>
      <c r="L3019">
        <v>7.7850000000000001</v>
      </c>
      <c r="M3019">
        <v>29.635999999999999</v>
      </c>
      <c r="N3019" t="s">
        <v>346</v>
      </c>
      <c r="O3019" t="s">
        <v>349</v>
      </c>
      <c r="P3019" s="133">
        <v>0</v>
      </c>
      <c r="Q3019" s="133">
        <v>0</v>
      </c>
      <c r="R3019" s="133">
        <v>0</v>
      </c>
      <c r="S3019" s="133">
        <v>0</v>
      </c>
      <c r="T3019" s="133">
        <v>0</v>
      </c>
      <c r="W3019">
        <v>0</v>
      </c>
      <c r="Z3019">
        <v>0</v>
      </c>
      <c r="AC3019">
        <v>0</v>
      </c>
      <c r="AF3019">
        <v>0</v>
      </c>
      <c r="AI3019">
        <v>0</v>
      </c>
      <c r="AL3019" t="s">
        <v>349</v>
      </c>
      <c r="AM3019">
        <v>0</v>
      </c>
      <c r="AN3019">
        <v>0</v>
      </c>
      <c r="AO3019">
        <v>0</v>
      </c>
      <c r="AR3019">
        <v>0</v>
      </c>
      <c r="AU3019">
        <v>0</v>
      </c>
      <c r="AX3019">
        <v>0</v>
      </c>
      <c r="BA3019">
        <v>0</v>
      </c>
      <c r="BD3019">
        <v>0</v>
      </c>
      <c r="BE3019">
        <v>0</v>
      </c>
      <c r="BF3019">
        <v>0</v>
      </c>
      <c r="BG3019">
        <v>0</v>
      </c>
      <c r="BH3019" t="s">
        <v>349</v>
      </c>
      <c r="BI3019">
        <v>0</v>
      </c>
      <c r="BJ3019">
        <v>0</v>
      </c>
      <c r="BK3019">
        <v>0</v>
      </c>
      <c r="BL3019">
        <v>0</v>
      </c>
      <c r="BM3019">
        <v>0</v>
      </c>
      <c r="BN3019" t="s">
        <v>349</v>
      </c>
      <c r="BO3019">
        <v>0</v>
      </c>
      <c r="BP3019">
        <v>0</v>
      </c>
      <c r="BQ3019">
        <v>0</v>
      </c>
      <c r="BR3019">
        <v>0</v>
      </c>
      <c r="BS3019">
        <v>0</v>
      </c>
      <c r="BT3019" t="s">
        <v>349</v>
      </c>
      <c r="BU3019">
        <v>0</v>
      </c>
      <c r="BV3019">
        <v>0</v>
      </c>
      <c r="BW3019">
        <v>0</v>
      </c>
      <c r="BX3019">
        <v>0</v>
      </c>
      <c r="BY3019">
        <v>0</v>
      </c>
      <c r="BZ3019" t="s">
        <v>349</v>
      </c>
      <c r="CA3019">
        <v>0</v>
      </c>
      <c r="CB3019">
        <v>0</v>
      </c>
      <c r="CC3019">
        <v>0</v>
      </c>
      <c r="CD3019">
        <v>0</v>
      </c>
      <c r="CE3019">
        <v>0</v>
      </c>
      <c r="CF3019" t="s">
        <v>349</v>
      </c>
      <c r="CG3019">
        <v>0</v>
      </c>
      <c r="CH3019">
        <v>0</v>
      </c>
      <c r="CI3019">
        <v>0</v>
      </c>
      <c r="CJ3019" t="s">
        <v>349</v>
      </c>
      <c r="CK3019">
        <v>0</v>
      </c>
      <c r="CL3019" t="s">
        <v>349</v>
      </c>
      <c r="CM3019">
        <v>0</v>
      </c>
      <c r="CN3019" s="133">
        <v>0</v>
      </c>
      <c r="CO3019" s="133" t="s">
        <v>349</v>
      </c>
      <c r="CP3019" s="133">
        <v>0</v>
      </c>
      <c r="CQ3019" s="133">
        <v>0</v>
      </c>
      <c r="CR3019">
        <v>0</v>
      </c>
      <c r="CS3019">
        <v>0</v>
      </c>
      <c r="CT3019">
        <v>0</v>
      </c>
      <c r="CY3019">
        <v>0</v>
      </c>
      <c r="DD3019">
        <v>0</v>
      </c>
      <c r="DI3019">
        <v>0</v>
      </c>
      <c r="DN3019">
        <v>0</v>
      </c>
      <c r="DS3019">
        <v>0</v>
      </c>
      <c r="DV3019" t="s">
        <v>349</v>
      </c>
      <c r="DW3019">
        <v>0</v>
      </c>
      <c r="DX3019">
        <v>0</v>
      </c>
      <c r="DY3019">
        <v>0</v>
      </c>
      <c r="EF3019">
        <v>0</v>
      </c>
      <c r="EM3019">
        <v>0</v>
      </c>
      <c r="ET3019">
        <v>0</v>
      </c>
      <c r="FA3019">
        <v>0</v>
      </c>
      <c r="FH3019">
        <v>0</v>
      </c>
      <c r="FK3019">
        <v>0</v>
      </c>
      <c r="FL3019">
        <v>0</v>
      </c>
      <c r="FM3019">
        <v>0</v>
      </c>
      <c r="FN3019">
        <v>0</v>
      </c>
      <c r="FO3019">
        <v>0</v>
      </c>
      <c r="FP3019">
        <v>0</v>
      </c>
      <c r="FQ3019">
        <v>0</v>
      </c>
      <c r="FR3019">
        <v>0</v>
      </c>
      <c r="FS3019" t="s">
        <v>349</v>
      </c>
      <c r="FT3019">
        <v>0</v>
      </c>
      <c r="FU3019">
        <v>0</v>
      </c>
      <c r="FX3019" t="s">
        <v>349</v>
      </c>
      <c r="FZ3019" t="s">
        <v>349</v>
      </c>
      <c r="GA3019">
        <v>0</v>
      </c>
      <c r="GB3019">
        <v>0</v>
      </c>
      <c r="GC3019" t="s">
        <v>349</v>
      </c>
      <c r="GD3019" t="s">
        <v>408</v>
      </c>
      <c r="GE3019" t="s">
        <v>354</v>
      </c>
      <c r="GF3019" t="s">
        <v>355</v>
      </c>
      <c r="GG3019">
        <v>14</v>
      </c>
      <c r="GH3019" t="s">
        <v>451</v>
      </c>
    </row>
    <row r="3020" spans="1:191" x14ac:dyDescent="0.35">
      <c r="A3020" t="s">
        <v>65</v>
      </c>
      <c r="B3020" t="s">
        <v>66</v>
      </c>
      <c r="C3020" t="s">
        <v>7206</v>
      </c>
      <c r="D3020" t="s">
        <v>3441</v>
      </c>
      <c r="E3020" t="s">
        <v>7241</v>
      </c>
      <c r="F3020" t="s">
        <v>3401</v>
      </c>
      <c r="G3020" t="s">
        <v>7277</v>
      </c>
      <c r="H3020" t="s">
        <v>5676</v>
      </c>
      <c r="I3020">
        <v>14</v>
      </c>
      <c r="J3020">
        <v>0</v>
      </c>
      <c r="K3020" t="s">
        <v>345</v>
      </c>
      <c r="L3020">
        <v>7.8710000000000004</v>
      </c>
      <c r="M3020">
        <v>29.651</v>
      </c>
      <c r="N3020" t="s">
        <v>346</v>
      </c>
      <c r="O3020" t="s">
        <v>347</v>
      </c>
      <c r="P3020" s="133">
        <v>20</v>
      </c>
      <c r="Q3020" s="133">
        <v>98</v>
      </c>
      <c r="R3020" s="133">
        <v>16</v>
      </c>
      <c r="S3020" s="133">
        <v>72</v>
      </c>
      <c r="T3020" s="133">
        <v>0</v>
      </c>
      <c r="W3020">
        <v>28</v>
      </c>
      <c r="X3020" t="s">
        <v>62</v>
      </c>
      <c r="Y3020" t="s">
        <v>1757</v>
      </c>
      <c r="Z3020">
        <v>37</v>
      </c>
      <c r="AA3020" t="s">
        <v>58</v>
      </c>
      <c r="AB3020" t="s">
        <v>3328</v>
      </c>
      <c r="AC3020">
        <v>7</v>
      </c>
      <c r="AD3020" t="s">
        <v>58</v>
      </c>
      <c r="AE3020" t="s">
        <v>3328</v>
      </c>
      <c r="AF3020">
        <v>0</v>
      </c>
      <c r="AI3020">
        <v>0</v>
      </c>
      <c r="AL3020" t="s">
        <v>347</v>
      </c>
      <c r="AM3020">
        <v>4</v>
      </c>
      <c r="AN3020">
        <v>26</v>
      </c>
      <c r="AO3020">
        <v>0</v>
      </c>
      <c r="AR3020">
        <v>12</v>
      </c>
      <c r="AS3020" t="s">
        <v>121</v>
      </c>
      <c r="AT3020" t="s">
        <v>359</v>
      </c>
      <c r="AU3020">
        <v>8</v>
      </c>
      <c r="AV3020" t="s">
        <v>123</v>
      </c>
      <c r="AW3020" t="s">
        <v>352</v>
      </c>
      <c r="AX3020">
        <v>6</v>
      </c>
      <c r="AY3020" t="s">
        <v>119</v>
      </c>
      <c r="AZ3020" t="s">
        <v>1902</v>
      </c>
      <c r="BA3020">
        <v>0</v>
      </c>
      <c r="BD3020">
        <v>0</v>
      </c>
      <c r="BE3020">
        <v>0</v>
      </c>
      <c r="BF3020">
        <v>0</v>
      </c>
      <c r="BG3020">
        <v>0</v>
      </c>
      <c r="BH3020" t="s">
        <v>349</v>
      </c>
      <c r="BI3020">
        <v>0</v>
      </c>
      <c r="BJ3020">
        <v>0</v>
      </c>
      <c r="BK3020">
        <v>0</v>
      </c>
      <c r="BL3020">
        <v>28</v>
      </c>
      <c r="BM3020">
        <v>12</v>
      </c>
      <c r="BN3020" t="s">
        <v>349</v>
      </c>
      <c r="BO3020">
        <v>0</v>
      </c>
      <c r="BP3020">
        <v>0</v>
      </c>
      <c r="BQ3020">
        <v>0</v>
      </c>
      <c r="BR3020">
        <v>37</v>
      </c>
      <c r="BS3020">
        <v>8</v>
      </c>
      <c r="BT3020" t="s">
        <v>349</v>
      </c>
      <c r="BU3020">
        <v>0</v>
      </c>
      <c r="BV3020">
        <v>0</v>
      </c>
      <c r="BW3020">
        <v>0</v>
      </c>
      <c r="BX3020">
        <v>7</v>
      </c>
      <c r="BY3020">
        <v>6</v>
      </c>
      <c r="BZ3020" t="s">
        <v>349</v>
      </c>
      <c r="CA3020">
        <v>0</v>
      </c>
      <c r="CB3020">
        <v>0</v>
      </c>
      <c r="CC3020">
        <v>0</v>
      </c>
      <c r="CD3020">
        <v>0</v>
      </c>
      <c r="CE3020">
        <v>0</v>
      </c>
      <c r="CF3020" t="s">
        <v>349</v>
      </c>
      <c r="CG3020">
        <v>0</v>
      </c>
      <c r="CH3020">
        <v>0</v>
      </c>
      <c r="CI3020">
        <v>0</v>
      </c>
      <c r="CJ3020" t="s">
        <v>349</v>
      </c>
      <c r="CK3020">
        <v>0</v>
      </c>
      <c r="CL3020" t="s">
        <v>349</v>
      </c>
      <c r="CM3020">
        <v>0</v>
      </c>
      <c r="CN3020" s="133">
        <v>0</v>
      </c>
      <c r="CO3020" s="133" t="s">
        <v>347</v>
      </c>
      <c r="CP3020" s="133">
        <v>7</v>
      </c>
      <c r="CQ3020" s="133">
        <v>37</v>
      </c>
      <c r="CR3020">
        <v>7</v>
      </c>
      <c r="CS3020">
        <v>37</v>
      </c>
      <c r="CT3020">
        <v>0</v>
      </c>
      <c r="CY3020">
        <v>8</v>
      </c>
      <c r="CZ3020" t="s">
        <v>62</v>
      </c>
      <c r="DA3020" t="s">
        <v>1757</v>
      </c>
      <c r="DB3020" t="s">
        <v>350</v>
      </c>
      <c r="DD3020">
        <v>13</v>
      </c>
      <c r="DE3020" t="s">
        <v>58</v>
      </c>
      <c r="DF3020" t="s">
        <v>3328</v>
      </c>
      <c r="DG3020" t="s">
        <v>405</v>
      </c>
      <c r="DI3020">
        <v>16</v>
      </c>
      <c r="DJ3020" t="s">
        <v>58</v>
      </c>
      <c r="DK3020" t="s">
        <v>3328</v>
      </c>
      <c r="DL3020" t="s">
        <v>444</v>
      </c>
      <c r="DN3020">
        <v>0</v>
      </c>
      <c r="DS3020">
        <v>0</v>
      </c>
      <c r="DV3020" t="s">
        <v>349</v>
      </c>
      <c r="DW3020">
        <v>0</v>
      </c>
      <c r="DX3020">
        <v>0</v>
      </c>
      <c r="DY3020">
        <v>0</v>
      </c>
      <c r="EF3020">
        <v>0</v>
      </c>
      <c r="EM3020">
        <v>0</v>
      </c>
      <c r="ET3020">
        <v>0</v>
      </c>
      <c r="FA3020">
        <v>0</v>
      </c>
      <c r="FH3020">
        <v>0</v>
      </c>
      <c r="FK3020">
        <v>2</v>
      </c>
      <c r="FL3020">
        <v>11</v>
      </c>
      <c r="FM3020">
        <v>1</v>
      </c>
      <c r="FN3020">
        <v>5</v>
      </c>
      <c r="FO3020">
        <v>4</v>
      </c>
      <c r="FP3020">
        <v>21</v>
      </c>
      <c r="FQ3020">
        <v>0</v>
      </c>
      <c r="FR3020">
        <v>0</v>
      </c>
      <c r="FS3020" t="s">
        <v>347</v>
      </c>
      <c r="FT3020">
        <v>79</v>
      </c>
      <c r="FU3020">
        <v>395</v>
      </c>
      <c r="FV3020" t="s">
        <v>66</v>
      </c>
      <c r="FW3020" t="s">
        <v>3658</v>
      </c>
      <c r="FX3020" t="s">
        <v>347</v>
      </c>
      <c r="FY3020" t="s">
        <v>123</v>
      </c>
      <c r="FZ3020" t="s">
        <v>349</v>
      </c>
      <c r="GA3020">
        <v>0</v>
      </c>
      <c r="GB3020">
        <v>0</v>
      </c>
      <c r="GC3020" t="s">
        <v>349</v>
      </c>
      <c r="GD3020" t="s">
        <v>408</v>
      </c>
      <c r="GE3020" t="s">
        <v>355</v>
      </c>
      <c r="GF3020" t="s">
        <v>355</v>
      </c>
      <c r="GG3020">
        <v>14</v>
      </c>
      <c r="GH3020" t="s">
        <v>451</v>
      </c>
    </row>
    <row r="3021" spans="1:191" x14ac:dyDescent="0.35">
      <c r="A3021" t="s">
        <v>65</v>
      </c>
      <c r="B3021" t="s">
        <v>66</v>
      </c>
      <c r="C3021" t="s">
        <v>7206</v>
      </c>
      <c r="D3021" t="s">
        <v>3441</v>
      </c>
      <c r="E3021" t="s">
        <v>7241</v>
      </c>
      <c r="F3021" t="s">
        <v>3401</v>
      </c>
      <c r="G3021" t="s">
        <v>7278</v>
      </c>
      <c r="H3021" t="s">
        <v>7279</v>
      </c>
      <c r="I3021">
        <v>14</v>
      </c>
      <c r="J3021">
        <v>10</v>
      </c>
      <c r="K3021" t="s">
        <v>345</v>
      </c>
      <c r="L3021">
        <v>7.96</v>
      </c>
      <c r="M3021">
        <v>29.54</v>
      </c>
      <c r="N3021" t="s">
        <v>346</v>
      </c>
      <c r="O3021" t="s">
        <v>349</v>
      </c>
      <c r="P3021" s="133">
        <v>0</v>
      </c>
      <c r="Q3021" s="133">
        <v>0</v>
      </c>
      <c r="R3021" s="133">
        <v>0</v>
      </c>
      <c r="S3021" s="133">
        <v>0</v>
      </c>
      <c r="T3021" s="133">
        <v>0</v>
      </c>
      <c r="W3021">
        <v>0</v>
      </c>
      <c r="Z3021">
        <v>0</v>
      </c>
      <c r="AC3021">
        <v>0</v>
      </c>
      <c r="AF3021">
        <v>0</v>
      </c>
      <c r="AI3021">
        <v>0</v>
      </c>
      <c r="AL3021" t="s">
        <v>349</v>
      </c>
      <c r="AM3021">
        <v>0</v>
      </c>
      <c r="AN3021">
        <v>0</v>
      </c>
      <c r="AO3021">
        <v>0</v>
      </c>
      <c r="AR3021">
        <v>0</v>
      </c>
      <c r="AU3021">
        <v>0</v>
      </c>
      <c r="AX3021">
        <v>0</v>
      </c>
      <c r="BA3021">
        <v>0</v>
      </c>
      <c r="BD3021">
        <v>0</v>
      </c>
      <c r="BE3021">
        <v>0</v>
      </c>
      <c r="BF3021">
        <v>0</v>
      </c>
      <c r="BG3021">
        <v>0</v>
      </c>
      <c r="BH3021" t="s">
        <v>349</v>
      </c>
      <c r="BI3021">
        <v>0</v>
      </c>
      <c r="BJ3021">
        <v>0</v>
      </c>
      <c r="BK3021">
        <v>0</v>
      </c>
      <c r="BL3021">
        <v>0</v>
      </c>
      <c r="BM3021">
        <v>0</v>
      </c>
      <c r="BN3021" t="s">
        <v>349</v>
      </c>
      <c r="BO3021">
        <v>0</v>
      </c>
      <c r="BP3021">
        <v>0</v>
      </c>
      <c r="BQ3021">
        <v>0</v>
      </c>
      <c r="BR3021">
        <v>0</v>
      </c>
      <c r="BS3021">
        <v>0</v>
      </c>
      <c r="BT3021" t="s">
        <v>349</v>
      </c>
      <c r="BU3021">
        <v>0</v>
      </c>
      <c r="BV3021">
        <v>0</v>
      </c>
      <c r="BW3021">
        <v>0</v>
      </c>
      <c r="BX3021">
        <v>0</v>
      </c>
      <c r="BY3021">
        <v>0</v>
      </c>
      <c r="BZ3021" t="s">
        <v>349</v>
      </c>
      <c r="CA3021">
        <v>0</v>
      </c>
      <c r="CB3021">
        <v>0</v>
      </c>
      <c r="CC3021">
        <v>0</v>
      </c>
      <c r="CD3021">
        <v>0</v>
      </c>
      <c r="CE3021">
        <v>0</v>
      </c>
      <c r="CF3021" t="s">
        <v>349</v>
      </c>
      <c r="CG3021">
        <v>0</v>
      </c>
      <c r="CH3021">
        <v>0</v>
      </c>
      <c r="CI3021">
        <v>0</v>
      </c>
      <c r="CJ3021" t="s">
        <v>349</v>
      </c>
      <c r="CK3021">
        <v>0</v>
      </c>
      <c r="CL3021" t="s">
        <v>349</v>
      </c>
      <c r="CM3021">
        <v>0</v>
      </c>
      <c r="CN3021" s="133">
        <v>0</v>
      </c>
      <c r="CO3021" s="133" t="s">
        <v>349</v>
      </c>
      <c r="CP3021" s="133">
        <v>0</v>
      </c>
      <c r="CQ3021" s="133">
        <v>0</v>
      </c>
      <c r="CR3021">
        <v>0</v>
      </c>
      <c r="CS3021">
        <v>0</v>
      </c>
      <c r="CT3021">
        <v>0</v>
      </c>
      <c r="CY3021">
        <v>0</v>
      </c>
      <c r="DD3021">
        <v>0</v>
      </c>
      <c r="DI3021">
        <v>0</v>
      </c>
      <c r="DN3021">
        <v>0</v>
      </c>
      <c r="DS3021">
        <v>0</v>
      </c>
      <c r="DV3021" t="s">
        <v>349</v>
      </c>
      <c r="DW3021">
        <v>0</v>
      </c>
      <c r="DX3021">
        <v>0</v>
      </c>
      <c r="DY3021">
        <v>0</v>
      </c>
      <c r="EF3021">
        <v>0</v>
      </c>
      <c r="EM3021">
        <v>0</v>
      </c>
      <c r="ET3021">
        <v>0</v>
      </c>
      <c r="FA3021">
        <v>0</v>
      </c>
      <c r="FH3021">
        <v>0</v>
      </c>
      <c r="FK3021">
        <v>0</v>
      </c>
      <c r="FL3021">
        <v>0</v>
      </c>
      <c r="FM3021">
        <v>0</v>
      </c>
      <c r="FN3021">
        <v>0</v>
      </c>
      <c r="FO3021">
        <v>0</v>
      </c>
      <c r="FP3021">
        <v>0</v>
      </c>
      <c r="FQ3021">
        <v>0</v>
      </c>
      <c r="FR3021">
        <v>0</v>
      </c>
      <c r="FS3021" t="s">
        <v>349</v>
      </c>
      <c r="FT3021">
        <v>0</v>
      </c>
      <c r="FU3021">
        <v>0</v>
      </c>
      <c r="FX3021" t="s">
        <v>349</v>
      </c>
      <c r="FZ3021" t="s">
        <v>349</v>
      </c>
      <c r="GA3021">
        <v>0</v>
      </c>
      <c r="GB3021">
        <v>0</v>
      </c>
      <c r="GC3021" t="s">
        <v>349</v>
      </c>
      <c r="GD3021" t="s">
        <v>408</v>
      </c>
      <c r="GE3021" t="s">
        <v>355</v>
      </c>
      <c r="GF3021" t="s">
        <v>355</v>
      </c>
      <c r="GG3021">
        <v>14</v>
      </c>
      <c r="GH3021" t="s">
        <v>356</v>
      </c>
    </row>
    <row r="3022" spans="1:191" x14ac:dyDescent="0.35">
      <c r="A3022" t="s">
        <v>65</v>
      </c>
      <c r="B3022" t="s">
        <v>66</v>
      </c>
      <c r="C3022" t="s">
        <v>7206</v>
      </c>
      <c r="D3022" t="s">
        <v>3441</v>
      </c>
      <c r="E3022" t="s">
        <v>7241</v>
      </c>
      <c r="F3022" t="s">
        <v>3401</v>
      </c>
      <c r="G3022" t="s">
        <v>7280</v>
      </c>
      <c r="H3022" t="s">
        <v>7281</v>
      </c>
      <c r="I3022">
        <v>14</v>
      </c>
      <c r="J3022">
        <v>999</v>
      </c>
      <c r="K3022" t="s">
        <v>345</v>
      </c>
      <c r="L3022">
        <v>8.0129999999999999</v>
      </c>
      <c r="M3022">
        <v>29.454000000000001</v>
      </c>
      <c r="N3022" t="s">
        <v>346</v>
      </c>
      <c r="O3022" t="s">
        <v>347</v>
      </c>
      <c r="P3022" s="133">
        <v>74</v>
      </c>
      <c r="Q3022" s="133">
        <v>382</v>
      </c>
      <c r="R3022" s="133">
        <v>68</v>
      </c>
      <c r="S3022" s="133">
        <v>343</v>
      </c>
      <c r="T3022" s="133">
        <v>0</v>
      </c>
      <c r="W3022">
        <v>53</v>
      </c>
      <c r="X3022" t="s">
        <v>66</v>
      </c>
      <c r="Y3022" t="s">
        <v>3441</v>
      </c>
      <c r="Z3022">
        <v>109</v>
      </c>
      <c r="AA3022" t="s">
        <v>66</v>
      </c>
      <c r="AB3022" t="s">
        <v>3441</v>
      </c>
      <c r="AC3022">
        <v>66</v>
      </c>
      <c r="AD3022" t="s">
        <v>66</v>
      </c>
      <c r="AE3022" t="s">
        <v>3441</v>
      </c>
      <c r="AF3022">
        <v>115</v>
      </c>
      <c r="AG3022" t="s">
        <v>58</v>
      </c>
      <c r="AH3022" t="s">
        <v>3328</v>
      </c>
      <c r="AI3022">
        <v>0</v>
      </c>
      <c r="AL3022" t="s">
        <v>347</v>
      </c>
      <c r="AM3022">
        <v>6</v>
      </c>
      <c r="AN3022">
        <v>39</v>
      </c>
      <c r="AO3022">
        <v>0</v>
      </c>
      <c r="AR3022">
        <v>14</v>
      </c>
      <c r="AS3022" t="s">
        <v>121</v>
      </c>
      <c r="AT3022" t="s">
        <v>359</v>
      </c>
      <c r="AU3022">
        <v>12</v>
      </c>
      <c r="AV3022" t="s">
        <v>119</v>
      </c>
      <c r="AW3022" t="s">
        <v>1902</v>
      </c>
      <c r="AX3022">
        <v>11</v>
      </c>
      <c r="AY3022" t="s">
        <v>123</v>
      </c>
      <c r="AZ3022" t="s">
        <v>352</v>
      </c>
      <c r="BA3022">
        <v>0</v>
      </c>
      <c r="BD3022">
        <v>2</v>
      </c>
      <c r="BE3022">
        <v>0</v>
      </c>
      <c r="BF3022">
        <v>0</v>
      </c>
      <c r="BG3022">
        <v>0</v>
      </c>
      <c r="BH3022" t="s">
        <v>349</v>
      </c>
      <c r="BI3022">
        <v>0</v>
      </c>
      <c r="BJ3022">
        <v>0</v>
      </c>
      <c r="BK3022">
        <v>17</v>
      </c>
      <c r="BL3022">
        <v>31</v>
      </c>
      <c r="BM3022">
        <v>19</v>
      </c>
      <c r="BN3022" t="s">
        <v>349</v>
      </c>
      <c r="BO3022">
        <v>0</v>
      </c>
      <c r="BP3022">
        <v>0</v>
      </c>
      <c r="BQ3022">
        <v>34</v>
      </c>
      <c r="BR3022">
        <v>39</v>
      </c>
      <c r="BS3022">
        <v>48</v>
      </c>
      <c r="BT3022" t="s">
        <v>349</v>
      </c>
      <c r="BU3022">
        <v>0</v>
      </c>
      <c r="BV3022">
        <v>0</v>
      </c>
      <c r="BW3022">
        <v>0</v>
      </c>
      <c r="BX3022">
        <v>56</v>
      </c>
      <c r="BY3022">
        <v>21</v>
      </c>
      <c r="BZ3022" t="s">
        <v>349</v>
      </c>
      <c r="CA3022">
        <v>0</v>
      </c>
      <c r="CB3022">
        <v>0</v>
      </c>
      <c r="CC3022">
        <v>0</v>
      </c>
      <c r="CD3022">
        <v>73</v>
      </c>
      <c r="CE3022">
        <v>42</v>
      </c>
      <c r="CF3022" t="s">
        <v>349</v>
      </c>
      <c r="CG3022">
        <v>0</v>
      </c>
      <c r="CH3022">
        <v>0</v>
      </c>
      <c r="CI3022">
        <v>2</v>
      </c>
      <c r="CJ3022" t="s">
        <v>349</v>
      </c>
      <c r="CK3022">
        <v>0</v>
      </c>
      <c r="CL3022" t="s">
        <v>349</v>
      </c>
      <c r="CM3022">
        <v>0</v>
      </c>
      <c r="CN3022" s="133">
        <v>0</v>
      </c>
      <c r="CO3022" s="133" t="s">
        <v>347</v>
      </c>
      <c r="CP3022" s="133">
        <v>41</v>
      </c>
      <c r="CQ3022" s="133">
        <v>213</v>
      </c>
      <c r="CR3022">
        <v>41</v>
      </c>
      <c r="CS3022">
        <v>213</v>
      </c>
      <c r="CT3022">
        <v>0</v>
      </c>
      <c r="CY3022">
        <v>33</v>
      </c>
      <c r="CZ3022" t="s">
        <v>62</v>
      </c>
      <c r="DA3022" t="s">
        <v>1757</v>
      </c>
      <c r="DB3022" t="s">
        <v>350</v>
      </c>
      <c r="DD3022">
        <v>68</v>
      </c>
      <c r="DE3022" t="s">
        <v>58</v>
      </c>
      <c r="DF3022" t="s">
        <v>3328</v>
      </c>
      <c r="DG3022" t="s">
        <v>444</v>
      </c>
      <c r="DI3022">
        <v>112</v>
      </c>
      <c r="DJ3022" t="s">
        <v>58</v>
      </c>
      <c r="DK3022" t="s">
        <v>3328</v>
      </c>
      <c r="DL3022" t="s">
        <v>405</v>
      </c>
      <c r="DN3022">
        <v>0</v>
      </c>
      <c r="DS3022">
        <v>0</v>
      </c>
      <c r="DV3022" t="s">
        <v>349</v>
      </c>
      <c r="DW3022">
        <v>0</v>
      </c>
      <c r="DX3022">
        <v>0</v>
      </c>
      <c r="DY3022">
        <v>0</v>
      </c>
      <c r="EF3022">
        <v>0</v>
      </c>
      <c r="EM3022">
        <v>0</v>
      </c>
      <c r="ET3022">
        <v>0</v>
      </c>
      <c r="FA3022">
        <v>0</v>
      </c>
      <c r="FH3022">
        <v>0</v>
      </c>
      <c r="FK3022">
        <v>6</v>
      </c>
      <c r="FL3022">
        <v>33</v>
      </c>
      <c r="FM3022">
        <v>12</v>
      </c>
      <c r="FN3022">
        <v>68</v>
      </c>
      <c r="FO3022">
        <v>23</v>
      </c>
      <c r="FP3022">
        <v>112</v>
      </c>
      <c r="FQ3022">
        <v>0</v>
      </c>
      <c r="FR3022">
        <v>0</v>
      </c>
      <c r="FS3022" t="s">
        <v>347</v>
      </c>
      <c r="FT3022">
        <v>56</v>
      </c>
      <c r="FU3022">
        <v>336</v>
      </c>
      <c r="FV3022" t="s">
        <v>66</v>
      </c>
      <c r="FW3022" t="s">
        <v>3658</v>
      </c>
      <c r="FX3022" t="s">
        <v>347</v>
      </c>
      <c r="FY3022" t="s">
        <v>123</v>
      </c>
      <c r="FZ3022" t="s">
        <v>349</v>
      </c>
      <c r="GA3022">
        <v>0</v>
      </c>
      <c r="GB3022">
        <v>0</v>
      </c>
      <c r="GC3022" t="s">
        <v>349</v>
      </c>
      <c r="GD3022" t="s">
        <v>408</v>
      </c>
      <c r="GE3022" t="s">
        <v>355</v>
      </c>
      <c r="GF3022" t="s">
        <v>355</v>
      </c>
      <c r="GG3022">
        <v>14</v>
      </c>
      <c r="GH3022" t="s">
        <v>356</v>
      </c>
    </row>
    <row r="3023" spans="1:191" x14ac:dyDescent="0.35">
      <c r="A3023" t="s">
        <v>65</v>
      </c>
      <c r="B3023" t="s">
        <v>66</v>
      </c>
      <c r="C3023" t="s">
        <v>7206</v>
      </c>
      <c r="D3023" t="s">
        <v>3441</v>
      </c>
      <c r="E3023" t="s">
        <v>7282</v>
      </c>
      <c r="F3023" t="s">
        <v>7283</v>
      </c>
      <c r="G3023" t="s">
        <v>7284</v>
      </c>
      <c r="H3023" t="s">
        <v>7285</v>
      </c>
      <c r="I3023">
        <v>14</v>
      </c>
      <c r="J3023">
        <v>13</v>
      </c>
      <c r="K3023" t="s">
        <v>345</v>
      </c>
      <c r="L3023">
        <v>7.9409999999999998</v>
      </c>
      <c r="M3023">
        <v>29.178799999999999</v>
      </c>
      <c r="N3023" t="s">
        <v>346</v>
      </c>
      <c r="O3023" t="s">
        <v>347</v>
      </c>
      <c r="P3023" s="133">
        <v>18</v>
      </c>
      <c r="Q3023" s="133">
        <v>90</v>
      </c>
      <c r="R3023" s="133">
        <v>18</v>
      </c>
      <c r="S3023" s="133">
        <v>90</v>
      </c>
      <c r="T3023" s="133">
        <v>0</v>
      </c>
      <c r="W3023">
        <v>0</v>
      </c>
      <c r="Z3023">
        <v>49</v>
      </c>
      <c r="AA3023" t="s">
        <v>66</v>
      </c>
      <c r="AB3023" t="s">
        <v>3441</v>
      </c>
      <c r="AC3023">
        <v>41</v>
      </c>
      <c r="AD3023" t="s">
        <v>66</v>
      </c>
      <c r="AE3023" t="s">
        <v>3441</v>
      </c>
      <c r="AF3023">
        <v>0</v>
      </c>
      <c r="AI3023">
        <v>0</v>
      </c>
      <c r="AL3023" t="s">
        <v>349</v>
      </c>
      <c r="AM3023">
        <v>0</v>
      </c>
      <c r="AN3023">
        <v>0</v>
      </c>
      <c r="AO3023">
        <v>0</v>
      </c>
      <c r="AR3023">
        <v>0</v>
      </c>
      <c r="AU3023">
        <v>0</v>
      </c>
      <c r="AX3023">
        <v>0</v>
      </c>
      <c r="BA3023">
        <v>0</v>
      </c>
      <c r="BD3023">
        <v>0</v>
      </c>
      <c r="BE3023">
        <v>0</v>
      </c>
      <c r="BF3023">
        <v>0</v>
      </c>
      <c r="BG3023">
        <v>0</v>
      </c>
      <c r="BH3023" t="s">
        <v>349</v>
      </c>
      <c r="BI3023">
        <v>0</v>
      </c>
      <c r="BJ3023">
        <v>0</v>
      </c>
      <c r="BK3023">
        <v>0</v>
      </c>
      <c r="BL3023">
        <v>0</v>
      </c>
      <c r="BM3023">
        <v>0</v>
      </c>
      <c r="BN3023" t="s">
        <v>349</v>
      </c>
      <c r="BO3023">
        <v>0</v>
      </c>
      <c r="BP3023">
        <v>0</v>
      </c>
      <c r="BQ3023">
        <v>0</v>
      </c>
      <c r="BR3023">
        <v>49</v>
      </c>
      <c r="BS3023">
        <v>0</v>
      </c>
      <c r="BT3023" t="s">
        <v>349</v>
      </c>
      <c r="BU3023">
        <v>0</v>
      </c>
      <c r="BV3023">
        <v>0</v>
      </c>
      <c r="BW3023">
        <v>0</v>
      </c>
      <c r="BX3023">
        <v>41</v>
      </c>
      <c r="BY3023">
        <v>0</v>
      </c>
      <c r="BZ3023" t="s">
        <v>349</v>
      </c>
      <c r="CA3023">
        <v>0</v>
      </c>
      <c r="CB3023">
        <v>0</v>
      </c>
      <c r="CC3023">
        <v>0</v>
      </c>
      <c r="CD3023">
        <v>0</v>
      </c>
      <c r="CE3023">
        <v>0</v>
      </c>
      <c r="CF3023" t="s">
        <v>349</v>
      </c>
      <c r="CG3023">
        <v>0</v>
      </c>
      <c r="CH3023">
        <v>0</v>
      </c>
      <c r="CI3023">
        <v>0</v>
      </c>
      <c r="CJ3023" t="s">
        <v>349</v>
      </c>
      <c r="CK3023">
        <v>0</v>
      </c>
      <c r="CL3023" t="s">
        <v>349</v>
      </c>
      <c r="CM3023">
        <v>0</v>
      </c>
      <c r="CN3023" s="133">
        <v>0</v>
      </c>
      <c r="CO3023" s="133" t="s">
        <v>347</v>
      </c>
      <c r="CP3023" s="133">
        <v>53</v>
      </c>
      <c r="CQ3023" s="133">
        <v>276</v>
      </c>
      <c r="CR3023">
        <v>53</v>
      </c>
      <c r="CS3023">
        <v>276</v>
      </c>
      <c r="CT3023">
        <v>0</v>
      </c>
      <c r="CY3023">
        <v>72</v>
      </c>
      <c r="CZ3023" t="s">
        <v>66</v>
      </c>
      <c r="DA3023" t="s">
        <v>3441</v>
      </c>
      <c r="DB3023" t="s">
        <v>444</v>
      </c>
      <c r="DD3023">
        <v>106</v>
      </c>
      <c r="DE3023" t="s">
        <v>66</v>
      </c>
      <c r="DF3023" t="s">
        <v>3441</v>
      </c>
      <c r="DG3023" t="s">
        <v>444</v>
      </c>
      <c r="DI3023">
        <v>98</v>
      </c>
      <c r="DJ3023" t="s">
        <v>66</v>
      </c>
      <c r="DK3023" t="s">
        <v>3441</v>
      </c>
      <c r="DL3023" t="s">
        <v>444</v>
      </c>
      <c r="DN3023">
        <v>0</v>
      </c>
      <c r="DS3023">
        <v>0</v>
      </c>
      <c r="DV3023" t="s">
        <v>349</v>
      </c>
      <c r="DW3023">
        <v>0</v>
      </c>
      <c r="DX3023">
        <v>0</v>
      </c>
      <c r="DY3023">
        <v>0</v>
      </c>
      <c r="EF3023">
        <v>0</v>
      </c>
      <c r="EM3023">
        <v>0</v>
      </c>
      <c r="ET3023">
        <v>0</v>
      </c>
      <c r="FA3023">
        <v>0</v>
      </c>
      <c r="FH3023">
        <v>0</v>
      </c>
      <c r="FK3023">
        <v>12</v>
      </c>
      <c r="FL3023">
        <v>62</v>
      </c>
      <c r="FM3023">
        <v>23</v>
      </c>
      <c r="FN3023">
        <v>120</v>
      </c>
      <c r="FO3023">
        <v>18</v>
      </c>
      <c r="FP3023">
        <v>94</v>
      </c>
      <c r="FQ3023">
        <v>0</v>
      </c>
      <c r="FR3023">
        <v>0</v>
      </c>
      <c r="FS3023" t="s">
        <v>347</v>
      </c>
      <c r="FT3023">
        <v>20</v>
      </c>
      <c r="FU3023">
        <v>102</v>
      </c>
      <c r="FV3023" t="s">
        <v>66</v>
      </c>
      <c r="FW3023" t="s">
        <v>3441</v>
      </c>
      <c r="FX3023" t="s">
        <v>349</v>
      </c>
      <c r="FZ3023" t="s">
        <v>349</v>
      </c>
      <c r="GA3023">
        <v>0</v>
      </c>
      <c r="GB3023">
        <v>0</v>
      </c>
      <c r="GC3023" t="s">
        <v>365</v>
      </c>
      <c r="GD3023" t="s">
        <v>361</v>
      </c>
      <c r="GE3023" t="s">
        <v>361</v>
      </c>
      <c r="GF3023" t="s">
        <v>354</v>
      </c>
      <c r="GG3023">
        <v>14</v>
      </c>
      <c r="GH3023" t="s">
        <v>451</v>
      </c>
    </row>
    <row r="3024" spans="1:191" x14ac:dyDescent="0.35">
      <c r="A3024" t="s">
        <v>65</v>
      </c>
      <c r="B3024" t="s">
        <v>66</v>
      </c>
      <c r="C3024" t="s">
        <v>7206</v>
      </c>
      <c r="D3024" t="s">
        <v>3441</v>
      </c>
      <c r="E3024" t="s">
        <v>7282</v>
      </c>
      <c r="F3024" t="s">
        <v>7283</v>
      </c>
      <c r="G3024" t="s">
        <v>7286</v>
      </c>
      <c r="H3024" t="s">
        <v>7287</v>
      </c>
      <c r="I3024">
        <v>14</v>
      </c>
      <c r="J3024">
        <v>13</v>
      </c>
      <c r="K3024" t="s">
        <v>345</v>
      </c>
      <c r="L3024">
        <v>7.9470999999999998</v>
      </c>
      <c r="M3024">
        <v>29.038599999999999</v>
      </c>
      <c r="N3024" t="s">
        <v>346</v>
      </c>
      <c r="O3024" t="s">
        <v>349</v>
      </c>
      <c r="P3024" s="133">
        <v>0</v>
      </c>
      <c r="Q3024" s="133">
        <v>0</v>
      </c>
      <c r="R3024" s="133">
        <v>0</v>
      </c>
      <c r="S3024" s="133">
        <v>0</v>
      </c>
      <c r="T3024" s="133">
        <v>0</v>
      </c>
      <c r="W3024">
        <v>0</v>
      </c>
      <c r="Z3024">
        <v>0</v>
      </c>
      <c r="AC3024">
        <v>0</v>
      </c>
      <c r="AF3024">
        <v>0</v>
      </c>
      <c r="AI3024">
        <v>0</v>
      </c>
      <c r="AL3024" t="s">
        <v>349</v>
      </c>
      <c r="AM3024">
        <v>0</v>
      </c>
      <c r="AN3024">
        <v>0</v>
      </c>
      <c r="AO3024">
        <v>0</v>
      </c>
      <c r="AR3024">
        <v>0</v>
      </c>
      <c r="AU3024">
        <v>0</v>
      </c>
      <c r="AX3024">
        <v>0</v>
      </c>
      <c r="BA3024">
        <v>0</v>
      </c>
      <c r="BD3024">
        <v>0</v>
      </c>
      <c r="BE3024">
        <v>0</v>
      </c>
      <c r="BF3024">
        <v>0</v>
      </c>
      <c r="BG3024">
        <v>0</v>
      </c>
      <c r="BH3024" t="s">
        <v>349</v>
      </c>
      <c r="BI3024">
        <v>0</v>
      </c>
      <c r="BJ3024">
        <v>0</v>
      </c>
      <c r="BK3024">
        <v>0</v>
      </c>
      <c r="BL3024">
        <v>0</v>
      </c>
      <c r="BM3024">
        <v>0</v>
      </c>
      <c r="BN3024" t="s">
        <v>349</v>
      </c>
      <c r="BO3024">
        <v>0</v>
      </c>
      <c r="BP3024">
        <v>0</v>
      </c>
      <c r="BQ3024">
        <v>0</v>
      </c>
      <c r="BR3024">
        <v>0</v>
      </c>
      <c r="BS3024">
        <v>0</v>
      </c>
      <c r="BT3024" t="s">
        <v>349</v>
      </c>
      <c r="BU3024">
        <v>0</v>
      </c>
      <c r="BV3024">
        <v>0</v>
      </c>
      <c r="BW3024">
        <v>0</v>
      </c>
      <c r="BX3024">
        <v>0</v>
      </c>
      <c r="BY3024">
        <v>0</v>
      </c>
      <c r="BZ3024" t="s">
        <v>349</v>
      </c>
      <c r="CA3024">
        <v>0</v>
      </c>
      <c r="CB3024">
        <v>0</v>
      </c>
      <c r="CC3024">
        <v>0</v>
      </c>
      <c r="CD3024">
        <v>0</v>
      </c>
      <c r="CE3024">
        <v>0</v>
      </c>
      <c r="CF3024" t="s">
        <v>349</v>
      </c>
      <c r="CG3024">
        <v>0</v>
      </c>
      <c r="CH3024">
        <v>0</v>
      </c>
      <c r="CI3024">
        <v>0</v>
      </c>
      <c r="CJ3024" t="s">
        <v>349</v>
      </c>
      <c r="CK3024">
        <v>0</v>
      </c>
      <c r="CL3024" t="s">
        <v>349</v>
      </c>
      <c r="CM3024">
        <v>0</v>
      </c>
      <c r="CN3024" s="133">
        <v>0</v>
      </c>
      <c r="CO3024" s="133" t="s">
        <v>349</v>
      </c>
      <c r="CP3024" s="133">
        <v>0</v>
      </c>
      <c r="CQ3024" s="133">
        <v>0</v>
      </c>
      <c r="CR3024">
        <v>0</v>
      </c>
      <c r="CS3024">
        <v>0</v>
      </c>
      <c r="CT3024">
        <v>0</v>
      </c>
      <c r="CY3024">
        <v>0</v>
      </c>
      <c r="DD3024">
        <v>0</v>
      </c>
      <c r="DI3024">
        <v>0</v>
      </c>
      <c r="DN3024">
        <v>0</v>
      </c>
      <c r="DS3024">
        <v>0</v>
      </c>
      <c r="DV3024" t="s">
        <v>349</v>
      </c>
      <c r="DW3024">
        <v>0</v>
      </c>
      <c r="DX3024">
        <v>0</v>
      </c>
      <c r="DY3024">
        <v>0</v>
      </c>
      <c r="EF3024">
        <v>0</v>
      </c>
      <c r="EM3024">
        <v>0</v>
      </c>
      <c r="ET3024">
        <v>0</v>
      </c>
      <c r="FA3024">
        <v>0</v>
      </c>
      <c r="FH3024">
        <v>0</v>
      </c>
      <c r="FK3024">
        <v>0</v>
      </c>
      <c r="FL3024">
        <v>0</v>
      </c>
      <c r="FM3024">
        <v>0</v>
      </c>
      <c r="FN3024">
        <v>0</v>
      </c>
      <c r="FO3024">
        <v>0</v>
      </c>
      <c r="FP3024">
        <v>0</v>
      </c>
      <c r="FQ3024">
        <v>0</v>
      </c>
      <c r="FR3024">
        <v>0</v>
      </c>
      <c r="FS3024" t="s">
        <v>349</v>
      </c>
      <c r="FT3024">
        <v>0</v>
      </c>
      <c r="FU3024">
        <v>0</v>
      </c>
      <c r="FX3024" t="s">
        <v>349</v>
      </c>
      <c r="FZ3024" t="s">
        <v>349</v>
      </c>
      <c r="GA3024">
        <v>0</v>
      </c>
      <c r="GB3024">
        <v>0</v>
      </c>
      <c r="GG3024">
        <v>14</v>
      </c>
      <c r="GH3024" t="s">
        <v>356</v>
      </c>
      <c r="GI3024" t="s">
        <v>9241</v>
      </c>
    </row>
    <row r="3025" spans="1:190" x14ac:dyDescent="0.35">
      <c r="A3025" t="s">
        <v>65</v>
      </c>
      <c r="B3025" t="s">
        <v>66</v>
      </c>
      <c r="C3025" t="s">
        <v>7206</v>
      </c>
      <c r="D3025" t="s">
        <v>3441</v>
      </c>
      <c r="E3025" t="s">
        <v>7288</v>
      </c>
      <c r="F3025" t="s">
        <v>7287</v>
      </c>
      <c r="G3025" t="s">
        <v>7289</v>
      </c>
      <c r="H3025" t="s">
        <v>7290</v>
      </c>
      <c r="I3025">
        <v>14</v>
      </c>
      <c r="J3025">
        <v>14</v>
      </c>
      <c r="K3025" t="s">
        <v>413</v>
      </c>
      <c r="L3025">
        <v>7.8360716999999998</v>
      </c>
      <c r="M3025">
        <v>29.270943500000001</v>
      </c>
      <c r="N3025" t="s">
        <v>346</v>
      </c>
      <c r="O3025" t="s">
        <v>347</v>
      </c>
      <c r="P3025" s="133">
        <v>532</v>
      </c>
      <c r="Q3025" s="133">
        <v>2766</v>
      </c>
      <c r="R3025" s="133">
        <v>532</v>
      </c>
      <c r="S3025" s="133">
        <v>2766</v>
      </c>
      <c r="T3025" s="133">
        <v>0</v>
      </c>
      <c r="W3025">
        <v>0</v>
      </c>
      <c r="Z3025">
        <v>856</v>
      </c>
      <c r="AA3025" t="s">
        <v>58</v>
      </c>
      <c r="AB3025" t="s">
        <v>1751</v>
      </c>
      <c r="AC3025">
        <v>1893</v>
      </c>
      <c r="AD3025" t="s">
        <v>66</v>
      </c>
      <c r="AE3025" t="s">
        <v>3441</v>
      </c>
      <c r="AF3025">
        <v>17</v>
      </c>
      <c r="AG3025" t="s">
        <v>66</v>
      </c>
      <c r="AH3025" t="s">
        <v>3658</v>
      </c>
      <c r="AI3025">
        <v>0</v>
      </c>
      <c r="AL3025" t="s">
        <v>349</v>
      </c>
      <c r="AM3025">
        <v>0</v>
      </c>
      <c r="AN3025">
        <v>0</v>
      </c>
      <c r="AO3025">
        <v>0</v>
      </c>
      <c r="AR3025">
        <v>0</v>
      </c>
      <c r="AU3025">
        <v>0</v>
      </c>
      <c r="AX3025">
        <v>0</v>
      </c>
      <c r="BA3025">
        <v>0</v>
      </c>
      <c r="BD3025">
        <v>0</v>
      </c>
      <c r="BE3025">
        <v>0</v>
      </c>
      <c r="BF3025">
        <v>0</v>
      </c>
      <c r="BG3025">
        <v>0</v>
      </c>
      <c r="BH3025" t="s">
        <v>349</v>
      </c>
      <c r="BI3025">
        <v>0</v>
      </c>
      <c r="BJ3025">
        <v>0</v>
      </c>
      <c r="BK3025">
        <v>0</v>
      </c>
      <c r="BL3025">
        <v>0</v>
      </c>
      <c r="BM3025">
        <v>0</v>
      </c>
      <c r="BN3025" t="s">
        <v>349</v>
      </c>
      <c r="BO3025">
        <v>0</v>
      </c>
      <c r="BP3025">
        <v>0</v>
      </c>
      <c r="BQ3025">
        <v>385</v>
      </c>
      <c r="BR3025">
        <v>278</v>
      </c>
      <c r="BS3025">
        <v>193</v>
      </c>
      <c r="BT3025" t="s">
        <v>349</v>
      </c>
      <c r="BU3025">
        <v>0</v>
      </c>
      <c r="BV3025">
        <v>0</v>
      </c>
      <c r="BW3025">
        <v>899</v>
      </c>
      <c r="BX3025">
        <v>786</v>
      </c>
      <c r="BY3025">
        <v>208</v>
      </c>
      <c r="BZ3025" t="s">
        <v>349</v>
      </c>
      <c r="CA3025">
        <v>0</v>
      </c>
      <c r="CB3025">
        <v>0</v>
      </c>
      <c r="CC3025">
        <v>0</v>
      </c>
      <c r="CD3025">
        <v>15</v>
      </c>
      <c r="CE3025">
        <v>2</v>
      </c>
      <c r="CF3025" t="s">
        <v>349</v>
      </c>
      <c r="CG3025">
        <v>0</v>
      </c>
      <c r="CH3025">
        <v>0</v>
      </c>
      <c r="CI3025">
        <v>0</v>
      </c>
      <c r="CJ3025" t="s">
        <v>349</v>
      </c>
      <c r="CK3025">
        <v>0</v>
      </c>
      <c r="CL3025" t="s">
        <v>349</v>
      </c>
      <c r="CM3025">
        <v>0</v>
      </c>
      <c r="CN3025" s="133">
        <v>0</v>
      </c>
      <c r="CO3025" s="133" t="s">
        <v>349</v>
      </c>
      <c r="CP3025" s="133">
        <v>0</v>
      </c>
      <c r="CQ3025" s="133">
        <v>0</v>
      </c>
      <c r="CR3025">
        <v>0</v>
      </c>
      <c r="CS3025">
        <v>0</v>
      </c>
      <c r="CT3025">
        <v>0</v>
      </c>
      <c r="CY3025">
        <v>0</v>
      </c>
      <c r="DD3025">
        <v>0</v>
      </c>
      <c r="DI3025">
        <v>0</v>
      </c>
      <c r="DN3025">
        <v>0</v>
      </c>
      <c r="DS3025">
        <v>0</v>
      </c>
      <c r="DV3025" t="s">
        <v>349</v>
      </c>
      <c r="DW3025">
        <v>0</v>
      </c>
      <c r="DX3025">
        <v>0</v>
      </c>
      <c r="DY3025">
        <v>0</v>
      </c>
      <c r="EF3025">
        <v>0</v>
      </c>
      <c r="EM3025">
        <v>0</v>
      </c>
      <c r="ET3025">
        <v>0</v>
      </c>
      <c r="FA3025">
        <v>0</v>
      </c>
      <c r="FH3025">
        <v>0</v>
      </c>
      <c r="FK3025">
        <v>0</v>
      </c>
      <c r="FL3025">
        <v>0</v>
      </c>
      <c r="FM3025">
        <v>0</v>
      </c>
      <c r="FN3025">
        <v>0</v>
      </c>
      <c r="FO3025">
        <v>0</v>
      </c>
      <c r="FP3025">
        <v>0</v>
      </c>
      <c r="FQ3025">
        <v>0</v>
      </c>
      <c r="FR3025">
        <v>0</v>
      </c>
      <c r="FS3025" t="s">
        <v>349</v>
      </c>
      <c r="FT3025">
        <v>0</v>
      </c>
      <c r="FU3025">
        <v>0</v>
      </c>
      <c r="FX3025" t="s">
        <v>349</v>
      </c>
      <c r="FZ3025" t="s">
        <v>349</v>
      </c>
      <c r="GA3025">
        <v>0</v>
      </c>
      <c r="GB3025">
        <v>0</v>
      </c>
      <c r="GC3025" t="s">
        <v>353</v>
      </c>
      <c r="GD3025" t="s">
        <v>354</v>
      </c>
      <c r="GE3025" t="s">
        <v>354</v>
      </c>
      <c r="GF3025" t="s">
        <v>355</v>
      </c>
      <c r="GG3025">
        <v>14</v>
      </c>
      <c r="GH3025" t="s">
        <v>451</v>
      </c>
    </row>
    <row r="3026" spans="1:190" x14ac:dyDescent="0.35">
      <c r="A3026" t="s">
        <v>65</v>
      </c>
      <c r="B3026" t="s">
        <v>66</v>
      </c>
      <c r="C3026" t="s">
        <v>7206</v>
      </c>
      <c r="D3026" t="s">
        <v>3441</v>
      </c>
      <c r="E3026" t="s">
        <v>7291</v>
      </c>
      <c r="F3026" t="s">
        <v>7292</v>
      </c>
      <c r="G3026" t="s">
        <v>7293</v>
      </c>
      <c r="H3026" t="s">
        <v>7294</v>
      </c>
      <c r="I3026">
        <v>14</v>
      </c>
      <c r="J3026">
        <v>11</v>
      </c>
      <c r="K3026" t="s">
        <v>345</v>
      </c>
      <c r="L3026">
        <v>7.6749999999999998</v>
      </c>
      <c r="M3026">
        <v>28.856000000000002</v>
      </c>
      <c r="N3026" t="s">
        <v>346</v>
      </c>
      <c r="O3026" t="s">
        <v>347</v>
      </c>
      <c r="P3026" s="133">
        <v>5</v>
      </c>
      <c r="Q3026" s="133">
        <v>27</v>
      </c>
      <c r="R3026" s="133">
        <v>5</v>
      </c>
      <c r="S3026" s="133">
        <v>27</v>
      </c>
      <c r="T3026" s="133">
        <v>0</v>
      </c>
      <c r="W3026">
        <v>0</v>
      </c>
      <c r="Z3026">
        <v>9</v>
      </c>
      <c r="AA3026" t="s">
        <v>66</v>
      </c>
      <c r="AB3026" t="s">
        <v>3441</v>
      </c>
      <c r="AC3026">
        <v>18</v>
      </c>
      <c r="AD3026" t="s">
        <v>66</v>
      </c>
      <c r="AE3026" t="s">
        <v>3441</v>
      </c>
      <c r="AF3026">
        <v>0</v>
      </c>
      <c r="AI3026">
        <v>0</v>
      </c>
      <c r="AL3026" t="s">
        <v>349</v>
      </c>
      <c r="AM3026">
        <v>0</v>
      </c>
      <c r="AN3026">
        <v>0</v>
      </c>
      <c r="AO3026">
        <v>0</v>
      </c>
      <c r="AR3026">
        <v>0</v>
      </c>
      <c r="AU3026">
        <v>0</v>
      </c>
      <c r="AX3026">
        <v>0</v>
      </c>
      <c r="BA3026">
        <v>0</v>
      </c>
      <c r="BD3026">
        <v>0</v>
      </c>
      <c r="BE3026">
        <v>0</v>
      </c>
      <c r="BF3026">
        <v>0</v>
      </c>
      <c r="BG3026">
        <v>0</v>
      </c>
      <c r="BH3026" t="s">
        <v>349</v>
      </c>
      <c r="BI3026">
        <v>0</v>
      </c>
      <c r="BJ3026">
        <v>0</v>
      </c>
      <c r="BK3026">
        <v>0</v>
      </c>
      <c r="BL3026">
        <v>0</v>
      </c>
      <c r="BM3026">
        <v>0</v>
      </c>
      <c r="BN3026" t="s">
        <v>349</v>
      </c>
      <c r="BO3026">
        <v>0</v>
      </c>
      <c r="BP3026">
        <v>0</v>
      </c>
      <c r="BQ3026">
        <v>0</v>
      </c>
      <c r="BR3026">
        <v>9</v>
      </c>
      <c r="BS3026">
        <v>0</v>
      </c>
      <c r="BT3026" t="s">
        <v>349</v>
      </c>
      <c r="BU3026">
        <v>0</v>
      </c>
      <c r="BV3026">
        <v>0</v>
      </c>
      <c r="BW3026">
        <v>0</v>
      </c>
      <c r="BX3026">
        <v>0</v>
      </c>
      <c r="BY3026">
        <v>18</v>
      </c>
      <c r="BZ3026" t="s">
        <v>349</v>
      </c>
      <c r="CA3026">
        <v>0</v>
      </c>
      <c r="CB3026">
        <v>0</v>
      </c>
      <c r="CC3026">
        <v>0</v>
      </c>
      <c r="CD3026">
        <v>0</v>
      </c>
      <c r="CE3026">
        <v>0</v>
      </c>
      <c r="CF3026" t="s">
        <v>349</v>
      </c>
      <c r="CG3026">
        <v>0</v>
      </c>
      <c r="CH3026">
        <v>0</v>
      </c>
      <c r="CI3026">
        <v>0</v>
      </c>
      <c r="CJ3026" t="s">
        <v>347</v>
      </c>
      <c r="CK3026">
        <v>5</v>
      </c>
      <c r="CL3026" t="s">
        <v>349</v>
      </c>
      <c r="CM3026">
        <v>0</v>
      </c>
      <c r="CN3026" s="133">
        <v>0</v>
      </c>
      <c r="CO3026" s="133" t="s">
        <v>347</v>
      </c>
      <c r="CP3026" s="133">
        <v>41</v>
      </c>
      <c r="CQ3026" s="133">
        <v>209</v>
      </c>
      <c r="CR3026">
        <v>41</v>
      </c>
      <c r="CS3026">
        <v>209</v>
      </c>
      <c r="CT3026">
        <v>0</v>
      </c>
      <c r="CY3026">
        <v>21</v>
      </c>
      <c r="CZ3026" t="s">
        <v>66</v>
      </c>
      <c r="DA3026" t="s">
        <v>3441</v>
      </c>
      <c r="DB3026" t="s">
        <v>444</v>
      </c>
      <c r="DD3026">
        <v>59</v>
      </c>
      <c r="DE3026" t="s">
        <v>66</v>
      </c>
      <c r="DF3026" t="s">
        <v>3441</v>
      </c>
      <c r="DG3026" t="s">
        <v>444</v>
      </c>
      <c r="DI3026">
        <v>121</v>
      </c>
      <c r="DJ3026" t="s">
        <v>66</v>
      </c>
      <c r="DK3026" t="s">
        <v>3441</v>
      </c>
      <c r="DL3026" t="s">
        <v>405</v>
      </c>
      <c r="DN3026">
        <v>0</v>
      </c>
      <c r="DS3026">
        <v>8</v>
      </c>
      <c r="DT3026" t="s">
        <v>348</v>
      </c>
      <c r="DU3026" t="s">
        <v>348</v>
      </c>
      <c r="DV3026" t="s">
        <v>349</v>
      </c>
      <c r="DW3026">
        <v>0</v>
      </c>
      <c r="DX3026">
        <v>0</v>
      </c>
      <c r="DY3026">
        <v>0</v>
      </c>
      <c r="EF3026">
        <v>0</v>
      </c>
      <c r="EM3026">
        <v>0</v>
      </c>
      <c r="ET3026">
        <v>0</v>
      </c>
      <c r="FA3026">
        <v>0</v>
      </c>
      <c r="FH3026">
        <v>0</v>
      </c>
      <c r="FK3026">
        <v>11</v>
      </c>
      <c r="FL3026">
        <v>56</v>
      </c>
      <c r="FM3026">
        <v>16</v>
      </c>
      <c r="FN3026">
        <v>82</v>
      </c>
      <c r="FO3026">
        <v>14</v>
      </c>
      <c r="FP3026">
        <v>71</v>
      </c>
      <c r="FQ3026">
        <v>0</v>
      </c>
      <c r="FR3026">
        <v>0</v>
      </c>
      <c r="FS3026" t="s">
        <v>347</v>
      </c>
      <c r="FT3026">
        <v>5</v>
      </c>
      <c r="FU3026">
        <v>20</v>
      </c>
      <c r="FV3026" t="s">
        <v>66</v>
      </c>
      <c r="FW3026" t="s">
        <v>3658</v>
      </c>
      <c r="FX3026" t="s">
        <v>349</v>
      </c>
      <c r="FZ3026" t="s">
        <v>347</v>
      </c>
      <c r="GA3026">
        <v>3</v>
      </c>
      <c r="GB3026">
        <v>16</v>
      </c>
      <c r="GC3026" t="s">
        <v>353</v>
      </c>
      <c r="GD3026" t="s">
        <v>354</v>
      </c>
      <c r="GE3026" t="s">
        <v>355</v>
      </c>
      <c r="GF3026" t="s">
        <v>361</v>
      </c>
      <c r="GG3026">
        <v>14</v>
      </c>
      <c r="GH3026" t="s">
        <v>356</v>
      </c>
    </row>
    <row r="3027" spans="1:190" x14ac:dyDescent="0.35">
      <c r="A3027" t="s">
        <v>65</v>
      </c>
      <c r="B3027" t="s">
        <v>66</v>
      </c>
      <c r="C3027" t="s">
        <v>7206</v>
      </c>
      <c r="D3027" t="s">
        <v>3441</v>
      </c>
      <c r="E3027" t="s">
        <v>7291</v>
      </c>
      <c r="F3027" t="s">
        <v>7292</v>
      </c>
      <c r="G3027" t="s">
        <v>7295</v>
      </c>
      <c r="H3027" t="s">
        <v>7296</v>
      </c>
      <c r="I3027">
        <v>14</v>
      </c>
      <c r="J3027">
        <v>11</v>
      </c>
      <c r="K3027" t="s">
        <v>345</v>
      </c>
      <c r="L3027">
        <v>7.6550000000000002</v>
      </c>
      <c r="M3027">
        <v>28.893999999999998</v>
      </c>
      <c r="N3027" t="s">
        <v>346</v>
      </c>
      <c r="O3027" t="s">
        <v>349</v>
      </c>
      <c r="P3027" s="133">
        <v>0</v>
      </c>
      <c r="Q3027" s="133">
        <v>0</v>
      </c>
      <c r="R3027" s="133">
        <v>0</v>
      </c>
      <c r="S3027" s="133">
        <v>0</v>
      </c>
      <c r="T3027" s="133">
        <v>0</v>
      </c>
      <c r="W3027">
        <v>0</v>
      </c>
      <c r="Z3027">
        <v>0</v>
      </c>
      <c r="AC3027">
        <v>0</v>
      </c>
      <c r="AF3027">
        <v>0</v>
      </c>
      <c r="AI3027">
        <v>0</v>
      </c>
      <c r="AL3027" t="s">
        <v>349</v>
      </c>
      <c r="AM3027">
        <v>0</v>
      </c>
      <c r="AN3027">
        <v>0</v>
      </c>
      <c r="AO3027">
        <v>0</v>
      </c>
      <c r="AR3027">
        <v>0</v>
      </c>
      <c r="AU3027">
        <v>0</v>
      </c>
      <c r="AX3027">
        <v>0</v>
      </c>
      <c r="BA3027">
        <v>0</v>
      </c>
      <c r="BD3027">
        <v>0</v>
      </c>
      <c r="BE3027">
        <v>0</v>
      </c>
      <c r="BF3027">
        <v>0</v>
      </c>
      <c r="BG3027">
        <v>0</v>
      </c>
      <c r="BH3027" t="s">
        <v>349</v>
      </c>
      <c r="BI3027">
        <v>0</v>
      </c>
      <c r="BJ3027">
        <v>0</v>
      </c>
      <c r="BK3027">
        <v>0</v>
      </c>
      <c r="BL3027">
        <v>0</v>
      </c>
      <c r="BM3027">
        <v>0</v>
      </c>
      <c r="BN3027" t="s">
        <v>349</v>
      </c>
      <c r="BO3027">
        <v>0</v>
      </c>
      <c r="BP3027">
        <v>0</v>
      </c>
      <c r="BQ3027">
        <v>0</v>
      </c>
      <c r="BR3027">
        <v>0</v>
      </c>
      <c r="BS3027">
        <v>0</v>
      </c>
      <c r="BT3027" t="s">
        <v>349</v>
      </c>
      <c r="BU3027">
        <v>0</v>
      </c>
      <c r="BV3027">
        <v>0</v>
      </c>
      <c r="BW3027">
        <v>0</v>
      </c>
      <c r="BX3027">
        <v>0</v>
      </c>
      <c r="BY3027">
        <v>0</v>
      </c>
      <c r="BZ3027" t="s">
        <v>349</v>
      </c>
      <c r="CA3027">
        <v>0</v>
      </c>
      <c r="CB3027">
        <v>0</v>
      </c>
      <c r="CC3027">
        <v>0</v>
      </c>
      <c r="CD3027">
        <v>0</v>
      </c>
      <c r="CE3027">
        <v>0</v>
      </c>
      <c r="CF3027" t="s">
        <v>349</v>
      </c>
      <c r="CG3027">
        <v>0</v>
      </c>
      <c r="CH3027">
        <v>0</v>
      </c>
      <c r="CI3027">
        <v>0</v>
      </c>
      <c r="CJ3027" t="s">
        <v>349</v>
      </c>
      <c r="CK3027">
        <v>0</v>
      </c>
      <c r="CL3027" t="s">
        <v>349</v>
      </c>
      <c r="CM3027">
        <v>0</v>
      </c>
      <c r="CN3027" s="133">
        <v>0</v>
      </c>
      <c r="CO3027" s="133" t="s">
        <v>347</v>
      </c>
      <c r="CP3027" s="133">
        <v>24</v>
      </c>
      <c r="CQ3027" s="133">
        <v>125</v>
      </c>
      <c r="CR3027">
        <v>24</v>
      </c>
      <c r="CS3027">
        <v>125</v>
      </c>
      <c r="CT3027">
        <v>0</v>
      </c>
      <c r="CY3027">
        <v>0</v>
      </c>
      <c r="DD3027">
        <v>0</v>
      </c>
      <c r="DI3027">
        <v>106</v>
      </c>
      <c r="DJ3027" t="s">
        <v>66</v>
      </c>
      <c r="DK3027" t="s">
        <v>3441</v>
      </c>
      <c r="DL3027" t="s">
        <v>405</v>
      </c>
      <c r="DN3027">
        <v>0</v>
      </c>
      <c r="DS3027">
        <v>19</v>
      </c>
      <c r="DT3027" t="s">
        <v>348</v>
      </c>
      <c r="DU3027" t="s">
        <v>348</v>
      </c>
      <c r="DV3027" t="s">
        <v>349</v>
      </c>
      <c r="DW3027">
        <v>0</v>
      </c>
      <c r="DX3027">
        <v>0</v>
      </c>
      <c r="DY3027">
        <v>0</v>
      </c>
      <c r="EF3027">
        <v>0</v>
      </c>
      <c r="EM3027">
        <v>0</v>
      </c>
      <c r="ET3027">
        <v>0</v>
      </c>
      <c r="FA3027">
        <v>0</v>
      </c>
      <c r="FH3027">
        <v>0</v>
      </c>
      <c r="FK3027">
        <v>5</v>
      </c>
      <c r="FL3027">
        <v>26</v>
      </c>
      <c r="FM3027">
        <v>10</v>
      </c>
      <c r="FN3027">
        <v>52</v>
      </c>
      <c r="FO3027">
        <v>9</v>
      </c>
      <c r="FP3027">
        <v>47</v>
      </c>
      <c r="FQ3027">
        <v>0</v>
      </c>
      <c r="FR3027">
        <v>0</v>
      </c>
      <c r="FS3027" t="s">
        <v>347</v>
      </c>
      <c r="FT3027">
        <v>12</v>
      </c>
      <c r="FU3027">
        <v>61</v>
      </c>
      <c r="FV3027" t="s">
        <v>66</v>
      </c>
      <c r="FW3027" t="s">
        <v>3658</v>
      </c>
      <c r="FX3027" t="s">
        <v>349</v>
      </c>
      <c r="FZ3027" t="s">
        <v>349</v>
      </c>
      <c r="GA3027">
        <v>0</v>
      </c>
      <c r="GB3027">
        <v>0</v>
      </c>
      <c r="GC3027" t="s">
        <v>349</v>
      </c>
      <c r="GD3027" t="s">
        <v>355</v>
      </c>
      <c r="GE3027" t="s">
        <v>354</v>
      </c>
      <c r="GF3027" t="s">
        <v>408</v>
      </c>
      <c r="GG3027">
        <v>14</v>
      </c>
      <c r="GH3027" t="s">
        <v>356</v>
      </c>
    </row>
    <row r="3028" spans="1:190" x14ac:dyDescent="0.35">
      <c r="A3028" t="s">
        <v>65</v>
      </c>
      <c r="B3028" t="s">
        <v>66</v>
      </c>
      <c r="C3028" t="s">
        <v>7206</v>
      </c>
      <c r="D3028" t="s">
        <v>3441</v>
      </c>
      <c r="E3028" t="s">
        <v>7291</v>
      </c>
      <c r="F3028" t="s">
        <v>7292</v>
      </c>
      <c r="G3028" t="s">
        <v>7297</v>
      </c>
      <c r="H3028" t="s">
        <v>7298</v>
      </c>
      <c r="I3028">
        <v>14</v>
      </c>
      <c r="J3028">
        <v>11</v>
      </c>
      <c r="K3028" t="s">
        <v>345</v>
      </c>
      <c r="L3028">
        <v>7.6829999999999998</v>
      </c>
      <c r="M3028">
        <v>28.898</v>
      </c>
      <c r="N3028" t="s">
        <v>346</v>
      </c>
      <c r="O3028" t="s">
        <v>347</v>
      </c>
      <c r="P3028" s="133">
        <v>16</v>
      </c>
      <c r="Q3028" s="133">
        <v>85</v>
      </c>
      <c r="R3028" s="133">
        <v>16</v>
      </c>
      <c r="S3028" s="133">
        <v>85</v>
      </c>
      <c r="T3028" s="133">
        <v>0</v>
      </c>
      <c r="W3028">
        <v>30</v>
      </c>
      <c r="X3028" t="s">
        <v>66</v>
      </c>
      <c r="Y3028" t="s">
        <v>3441</v>
      </c>
      <c r="Z3028">
        <v>25</v>
      </c>
      <c r="AA3028" t="s">
        <v>66</v>
      </c>
      <c r="AB3028" t="s">
        <v>3441</v>
      </c>
      <c r="AC3028">
        <v>30</v>
      </c>
      <c r="AD3028" t="s">
        <v>66</v>
      </c>
      <c r="AE3028" t="s">
        <v>3441</v>
      </c>
      <c r="AF3028">
        <v>0</v>
      </c>
      <c r="AI3028">
        <v>0</v>
      </c>
      <c r="AL3028" t="s">
        <v>349</v>
      </c>
      <c r="AM3028">
        <v>0</v>
      </c>
      <c r="AN3028">
        <v>0</v>
      </c>
      <c r="AO3028">
        <v>0</v>
      </c>
      <c r="AR3028">
        <v>0</v>
      </c>
      <c r="AU3028">
        <v>0</v>
      </c>
      <c r="AX3028">
        <v>0</v>
      </c>
      <c r="BA3028">
        <v>0</v>
      </c>
      <c r="BD3028">
        <v>0</v>
      </c>
      <c r="BE3028">
        <v>0</v>
      </c>
      <c r="BF3028">
        <v>0</v>
      </c>
      <c r="BG3028">
        <v>0</v>
      </c>
      <c r="BH3028" t="s">
        <v>349</v>
      </c>
      <c r="BI3028">
        <v>0</v>
      </c>
      <c r="BJ3028">
        <v>0</v>
      </c>
      <c r="BK3028">
        <v>0</v>
      </c>
      <c r="BL3028">
        <v>30</v>
      </c>
      <c r="BM3028">
        <v>0</v>
      </c>
      <c r="BN3028" t="s">
        <v>349</v>
      </c>
      <c r="BO3028">
        <v>0</v>
      </c>
      <c r="BP3028">
        <v>0</v>
      </c>
      <c r="BQ3028">
        <v>0</v>
      </c>
      <c r="BR3028">
        <v>0</v>
      </c>
      <c r="BS3028">
        <v>25</v>
      </c>
      <c r="BT3028" t="s">
        <v>349</v>
      </c>
      <c r="BU3028">
        <v>0</v>
      </c>
      <c r="BV3028">
        <v>0</v>
      </c>
      <c r="BW3028">
        <v>0</v>
      </c>
      <c r="BX3028">
        <v>30</v>
      </c>
      <c r="BY3028">
        <v>0</v>
      </c>
      <c r="BZ3028" t="s">
        <v>349</v>
      </c>
      <c r="CA3028">
        <v>0</v>
      </c>
      <c r="CB3028">
        <v>0</v>
      </c>
      <c r="CC3028">
        <v>0</v>
      </c>
      <c r="CD3028">
        <v>0</v>
      </c>
      <c r="CE3028">
        <v>0</v>
      </c>
      <c r="CF3028" t="s">
        <v>349</v>
      </c>
      <c r="CG3028">
        <v>0</v>
      </c>
      <c r="CH3028">
        <v>0</v>
      </c>
      <c r="CI3028">
        <v>0</v>
      </c>
      <c r="CJ3028" t="s">
        <v>347</v>
      </c>
      <c r="CK3028">
        <v>15</v>
      </c>
      <c r="CL3028" t="s">
        <v>349</v>
      </c>
      <c r="CM3028">
        <v>0</v>
      </c>
      <c r="CN3028" s="133">
        <v>0</v>
      </c>
      <c r="CO3028" s="133" t="s">
        <v>347</v>
      </c>
      <c r="CP3028" s="133">
        <v>109</v>
      </c>
      <c r="CQ3028" s="133">
        <v>557</v>
      </c>
      <c r="CR3028">
        <v>105</v>
      </c>
      <c r="CS3028">
        <v>536</v>
      </c>
      <c r="CT3028">
        <v>0</v>
      </c>
      <c r="CY3028">
        <v>36</v>
      </c>
      <c r="CZ3028" t="s">
        <v>66</v>
      </c>
      <c r="DA3028" t="s">
        <v>3441</v>
      </c>
      <c r="DB3028" t="s">
        <v>444</v>
      </c>
      <c r="DD3028">
        <v>115</v>
      </c>
      <c r="DE3028" t="s">
        <v>66</v>
      </c>
      <c r="DF3028" t="s">
        <v>3441</v>
      </c>
      <c r="DG3028" t="s">
        <v>405</v>
      </c>
      <c r="DI3028">
        <v>287</v>
      </c>
      <c r="DJ3028" t="s">
        <v>66</v>
      </c>
      <c r="DK3028" t="s">
        <v>3441</v>
      </c>
      <c r="DL3028" t="s">
        <v>405</v>
      </c>
      <c r="DN3028">
        <v>0</v>
      </c>
      <c r="DS3028">
        <v>98</v>
      </c>
      <c r="DT3028" t="s">
        <v>348</v>
      </c>
      <c r="DU3028" t="s">
        <v>348</v>
      </c>
      <c r="DV3028" t="s">
        <v>347</v>
      </c>
      <c r="DW3028">
        <v>4</v>
      </c>
      <c r="DX3028">
        <v>21</v>
      </c>
      <c r="DY3028">
        <v>0</v>
      </c>
      <c r="EF3028">
        <v>0</v>
      </c>
      <c r="EM3028">
        <v>0</v>
      </c>
      <c r="ET3028">
        <v>21</v>
      </c>
      <c r="EU3028" t="s">
        <v>123</v>
      </c>
      <c r="EW3028" t="s">
        <v>486</v>
      </c>
      <c r="EY3028" t="s">
        <v>350</v>
      </c>
      <c r="FA3028">
        <v>0</v>
      </c>
      <c r="FH3028">
        <v>0</v>
      </c>
      <c r="FK3028">
        <v>29</v>
      </c>
      <c r="FL3028">
        <v>148</v>
      </c>
      <c r="FM3028">
        <v>35</v>
      </c>
      <c r="FN3028">
        <v>179</v>
      </c>
      <c r="FO3028">
        <v>45</v>
      </c>
      <c r="FP3028">
        <v>230</v>
      </c>
      <c r="FQ3028">
        <v>0</v>
      </c>
      <c r="FR3028">
        <v>0</v>
      </c>
      <c r="FS3028" t="s">
        <v>347</v>
      </c>
      <c r="FT3028">
        <v>3</v>
      </c>
      <c r="FU3028">
        <v>15</v>
      </c>
      <c r="FV3028" t="s">
        <v>66</v>
      </c>
      <c r="FW3028" t="s">
        <v>3441</v>
      </c>
      <c r="FX3028" t="s">
        <v>349</v>
      </c>
      <c r="FZ3028" t="s">
        <v>347</v>
      </c>
      <c r="GA3028">
        <v>18</v>
      </c>
      <c r="GB3028">
        <v>94</v>
      </c>
      <c r="GC3028" t="s">
        <v>353</v>
      </c>
      <c r="GD3028" t="s">
        <v>354</v>
      </c>
      <c r="GE3028" t="s">
        <v>354</v>
      </c>
      <c r="GF3028" t="s">
        <v>361</v>
      </c>
      <c r="GG3028">
        <v>14</v>
      </c>
      <c r="GH3028" t="s">
        <v>356</v>
      </c>
    </row>
    <row r="3029" spans="1:190" x14ac:dyDescent="0.35">
      <c r="A3029" t="s">
        <v>65</v>
      </c>
      <c r="B3029" t="s">
        <v>66</v>
      </c>
      <c r="C3029" t="s">
        <v>7206</v>
      </c>
      <c r="D3029" t="s">
        <v>3441</v>
      </c>
      <c r="E3029" t="s">
        <v>7291</v>
      </c>
      <c r="F3029" t="s">
        <v>7292</v>
      </c>
      <c r="G3029" t="s">
        <v>7299</v>
      </c>
      <c r="H3029" t="s">
        <v>7300</v>
      </c>
      <c r="I3029">
        <v>14</v>
      </c>
      <c r="J3029">
        <v>11</v>
      </c>
      <c r="K3029" t="s">
        <v>345</v>
      </c>
      <c r="L3029">
        <v>7.7770000000000001</v>
      </c>
      <c r="M3029">
        <v>28.887</v>
      </c>
      <c r="N3029" t="s">
        <v>346</v>
      </c>
      <c r="O3029" t="s">
        <v>349</v>
      </c>
      <c r="P3029" s="133">
        <v>0</v>
      </c>
      <c r="Q3029" s="133">
        <v>0</v>
      </c>
      <c r="R3029" s="133">
        <v>0</v>
      </c>
      <c r="S3029" s="133">
        <v>0</v>
      </c>
      <c r="T3029" s="133">
        <v>0</v>
      </c>
      <c r="W3029">
        <v>0</v>
      </c>
      <c r="Z3029">
        <v>0</v>
      </c>
      <c r="AC3029">
        <v>0</v>
      </c>
      <c r="AF3029">
        <v>0</v>
      </c>
      <c r="AI3029">
        <v>0</v>
      </c>
      <c r="AL3029" t="s">
        <v>349</v>
      </c>
      <c r="AM3029">
        <v>0</v>
      </c>
      <c r="AN3029">
        <v>0</v>
      </c>
      <c r="AO3029">
        <v>0</v>
      </c>
      <c r="AR3029">
        <v>0</v>
      </c>
      <c r="AU3029">
        <v>0</v>
      </c>
      <c r="AX3029">
        <v>0</v>
      </c>
      <c r="BA3029">
        <v>0</v>
      </c>
      <c r="BD3029">
        <v>0</v>
      </c>
      <c r="BE3029">
        <v>0</v>
      </c>
      <c r="BF3029">
        <v>0</v>
      </c>
      <c r="BG3029">
        <v>0</v>
      </c>
      <c r="BH3029" t="s">
        <v>349</v>
      </c>
      <c r="BI3029">
        <v>0</v>
      </c>
      <c r="BJ3029">
        <v>0</v>
      </c>
      <c r="BK3029">
        <v>0</v>
      </c>
      <c r="BL3029">
        <v>0</v>
      </c>
      <c r="BM3029">
        <v>0</v>
      </c>
      <c r="BN3029" t="s">
        <v>349</v>
      </c>
      <c r="BO3029">
        <v>0</v>
      </c>
      <c r="BP3029">
        <v>0</v>
      </c>
      <c r="BQ3029">
        <v>0</v>
      </c>
      <c r="BR3029">
        <v>0</v>
      </c>
      <c r="BS3029">
        <v>0</v>
      </c>
      <c r="BT3029" t="s">
        <v>349</v>
      </c>
      <c r="BU3029">
        <v>0</v>
      </c>
      <c r="BV3029">
        <v>0</v>
      </c>
      <c r="BW3029">
        <v>0</v>
      </c>
      <c r="BX3029">
        <v>0</v>
      </c>
      <c r="BY3029">
        <v>0</v>
      </c>
      <c r="BZ3029" t="s">
        <v>349</v>
      </c>
      <c r="CA3029">
        <v>0</v>
      </c>
      <c r="CB3029">
        <v>0</v>
      </c>
      <c r="CC3029">
        <v>0</v>
      </c>
      <c r="CD3029">
        <v>0</v>
      </c>
      <c r="CE3029">
        <v>0</v>
      </c>
      <c r="CF3029" t="s">
        <v>349</v>
      </c>
      <c r="CG3029">
        <v>0</v>
      </c>
      <c r="CH3029">
        <v>0</v>
      </c>
      <c r="CI3029">
        <v>0</v>
      </c>
      <c r="CJ3029" t="s">
        <v>349</v>
      </c>
      <c r="CK3029">
        <v>0</v>
      </c>
      <c r="CL3029" t="s">
        <v>349</v>
      </c>
      <c r="CM3029">
        <v>0</v>
      </c>
      <c r="CN3029" s="133">
        <v>0</v>
      </c>
      <c r="CO3029" s="133" t="s">
        <v>347</v>
      </c>
      <c r="CP3029" s="133">
        <v>11</v>
      </c>
      <c r="CQ3029" s="133">
        <v>58</v>
      </c>
      <c r="CR3029">
        <v>11</v>
      </c>
      <c r="CS3029">
        <v>58</v>
      </c>
      <c r="CT3029">
        <v>0</v>
      </c>
      <c r="CY3029">
        <v>0</v>
      </c>
      <c r="DD3029">
        <v>0</v>
      </c>
      <c r="DI3029">
        <v>30</v>
      </c>
      <c r="DJ3029" t="s">
        <v>66</v>
      </c>
      <c r="DK3029" t="s">
        <v>3441</v>
      </c>
      <c r="DL3029" t="s">
        <v>405</v>
      </c>
      <c r="DN3029">
        <v>0</v>
      </c>
      <c r="DS3029">
        <v>28</v>
      </c>
      <c r="DT3029" t="s">
        <v>348</v>
      </c>
      <c r="DU3029" t="s">
        <v>348</v>
      </c>
      <c r="DV3029" t="s">
        <v>349</v>
      </c>
      <c r="DW3029">
        <v>0</v>
      </c>
      <c r="DX3029">
        <v>0</v>
      </c>
      <c r="DY3029">
        <v>0</v>
      </c>
      <c r="EF3029">
        <v>0</v>
      </c>
      <c r="EM3029">
        <v>0</v>
      </c>
      <c r="ET3029">
        <v>0</v>
      </c>
      <c r="FA3029">
        <v>0</v>
      </c>
      <c r="FH3029">
        <v>0</v>
      </c>
      <c r="FK3029">
        <v>3</v>
      </c>
      <c r="FL3029">
        <v>16</v>
      </c>
      <c r="FM3029">
        <v>4</v>
      </c>
      <c r="FN3029">
        <v>21</v>
      </c>
      <c r="FO3029">
        <v>4</v>
      </c>
      <c r="FP3029">
        <v>21</v>
      </c>
      <c r="FQ3029">
        <v>0</v>
      </c>
      <c r="FR3029">
        <v>0</v>
      </c>
      <c r="FS3029" t="s">
        <v>347</v>
      </c>
      <c r="FT3029">
        <v>4</v>
      </c>
      <c r="FU3029">
        <v>21</v>
      </c>
      <c r="FV3029" t="s">
        <v>66</v>
      </c>
      <c r="FW3029" t="s">
        <v>3441</v>
      </c>
      <c r="FX3029" t="s">
        <v>349</v>
      </c>
      <c r="FZ3029" t="s">
        <v>347</v>
      </c>
      <c r="GA3029">
        <v>6</v>
      </c>
      <c r="GB3029">
        <v>33</v>
      </c>
      <c r="GC3029" t="s">
        <v>349</v>
      </c>
      <c r="GD3029" t="s">
        <v>354</v>
      </c>
      <c r="GE3029" t="s">
        <v>354</v>
      </c>
      <c r="GF3029" t="s">
        <v>355</v>
      </c>
      <c r="GG3029">
        <v>14</v>
      </c>
      <c r="GH3029" t="s">
        <v>356</v>
      </c>
    </row>
    <row r="3030" spans="1:190" x14ac:dyDescent="0.35">
      <c r="A3030" t="s">
        <v>65</v>
      </c>
      <c r="B3030" t="s">
        <v>66</v>
      </c>
      <c r="C3030" t="s">
        <v>7206</v>
      </c>
      <c r="D3030" t="s">
        <v>3441</v>
      </c>
      <c r="E3030" t="s">
        <v>7291</v>
      </c>
      <c r="F3030" t="s">
        <v>7292</v>
      </c>
      <c r="G3030" t="s">
        <v>7301</v>
      </c>
      <c r="H3030" t="s">
        <v>7302</v>
      </c>
      <c r="I3030">
        <v>14</v>
      </c>
      <c r="J3030">
        <v>6</v>
      </c>
      <c r="K3030" t="s">
        <v>345</v>
      </c>
      <c r="L3030">
        <v>7.6778820000000003</v>
      </c>
      <c r="M3030">
        <v>28.955195</v>
      </c>
      <c r="N3030" t="s">
        <v>346</v>
      </c>
      <c r="O3030" t="s">
        <v>347</v>
      </c>
      <c r="P3030" s="133">
        <v>13</v>
      </c>
      <c r="Q3030" s="133">
        <v>69</v>
      </c>
      <c r="R3030" s="133">
        <v>13</v>
      </c>
      <c r="S3030" s="133">
        <v>69</v>
      </c>
      <c r="T3030" s="133">
        <v>0</v>
      </c>
      <c r="W3030">
        <v>5</v>
      </c>
      <c r="X3030" t="s">
        <v>66</v>
      </c>
      <c r="Y3030" t="s">
        <v>3441</v>
      </c>
      <c r="Z3030">
        <v>18</v>
      </c>
      <c r="AA3030" t="s">
        <v>66</v>
      </c>
      <c r="AB3030" t="s">
        <v>3441</v>
      </c>
      <c r="AC3030">
        <v>46</v>
      </c>
      <c r="AD3030" t="s">
        <v>66</v>
      </c>
      <c r="AE3030" t="s">
        <v>3441</v>
      </c>
      <c r="AF3030">
        <v>0</v>
      </c>
      <c r="AI3030">
        <v>0</v>
      </c>
      <c r="AL3030" t="s">
        <v>349</v>
      </c>
      <c r="AM3030">
        <v>0</v>
      </c>
      <c r="AN3030">
        <v>0</v>
      </c>
      <c r="AO3030">
        <v>0</v>
      </c>
      <c r="AR3030">
        <v>0</v>
      </c>
      <c r="AU3030">
        <v>0</v>
      </c>
      <c r="AX3030">
        <v>0</v>
      </c>
      <c r="BA3030">
        <v>0</v>
      </c>
      <c r="BD3030">
        <v>0</v>
      </c>
      <c r="BE3030">
        <v>0</v>
      </c>
      <c r="BF3030">
        <v>0</v>
      </c>
      <c r="BG3030">
        <v>0</v>
      </c>
      <c r="BH3030" t="s">
        <v>349</v>
      </c>
      <c r="BI3030">
        <v>0</v>
      </c>
      <c r="BJ3030">
        <v>0</v>
      </c>
      <c r="BK3030">
        <v>0</v>
      </c>
      <c r="BL3030">
        <v>0</v>
      </c>
      <c r="BM3030">
        <v>5</v>
      </c>
      <c r="BN3030" t="s">
        <v>349</v>
      </c>
      <c r="BO3030">
        <v>0</v>
      </c>
      <c r="BP3030">
        <v>0</v>
      </c>
      <c r="BQ3030">
        <v>0</v>
      </c>
      <c r="BR3030">
        <v>18</v>
      </c>
      <c r="BS3030">
        <v>0</v>
      </c>
      <c r="BT3030" t="s">
        <v>349</v>
      </c>
      <c r="BU3030">
        <v>0</v>
      </c>
      <c r="BV3030">
        <v>0</v>
      </c>
      <c r="BW3030">
        <v>0</v>
      </c>
      <c r="BX3030">
        <v>0</v>
      </c>
      <c r="BY3030">
        <v>46</v>
      </c>
      <c r="BZ3030" t="s">
        <v>349</v>
      </c>
      <c r="CA3030">
        <v>0</v>
      </c>
      <c r="CB3030">
        <v>0</v>
      </c>
      <c r="CC3030">
        <v>0</v>
      </c>
      <c r="CD3030">
        <v>0</v>
      </c>
      <c r="CE3030">
        <v>0</v>
      </c>
      <c r="CF3030" t="s">
        <v>349</v>
      </c>
      <c r="CG3030">
        <v>0</v>
      </c>
      <c r="CH3030">
        <v>0</v>
      </c>
      <c r="CI3030">
        <v>0</v>
      </c>
      <c r="CJ3030" t="s">
        <v>349</v>
      </c>
      <c r="CK3030">
        <v>0</v>
      </c>
      <c r="CL3030" t="s">
        <v>347</v>
      </c>
      <c r="CM3030">
        <v>2</v>
      </c>
      <c r="CN3030" s="133">
        <v>3</v>
      </c>
      <c r="CO3030" s="133" t="s">
        <v>347</v>
      </c>
      <c r="CP3030" s="133">
        <v>27</v>
      </c>
      <c r="CQ3030" s="133">
        <v>141</v>
      </c>
      <c r="CR3030">
        <v>27</v>
      </c>
      <c r="CS3030">
        <v>141</v>
      </c>
      <c r="CT3030">
        <v>0</v>
      </c>
      <c r="CY3030">
        <v>0</v>
      </c>
      <c r="DD3030">
        <v>17</v>
      </c>
      <c r="DE3030" t="s">
        <v>66</v>
      </c>
      <c r="DF3030" t="s">
        <v>3441</v>
      </c>
      <c r="DG3030" t="s">
        <v>444</v>
      </c>
      <c r="DI3030">
        <v>124</v>
      </c>
      <c r="DJ3030" t="s">
        <v>66</v>
      </c>
      <c r="DK3030" t="s">
        <v>3165</v>
      </c>
      <c r="DL3030" t="s">
        <v>405</v>
      </c>
      <c r="DN3030">
        <v>0</v>
      </c>
      <c r="DS3030">
        <v>0</v>
      </c>
      <c r="DV3030" t="s">
        <v>349</v>
      </c>
      <c r="DW3030">
        <v>0</v>
      </c>
      <c r="DX3030">
        <v>0</v>
      </c>
      <c r="DY3030">
        <v>0</v>
      </c>
      <c r="EF3030">
        <v>0</v>
      </c>
      <c r="EM3030">
        <v>0</v>
      </c>
      <c r="ET3030">
        <v>0</v>
      </c>
      <c r="FA3030">
        <v>0</v>
      </c>
      <c r="FH3030">
        <v>0</v>
      </c>
      <c r="FK3030">
        <v>5</v>
      </c>
      <c r="FL3030">
        <v>26</v>
      </c>
      <c r="FM3030">
        <v>8</v>
      </c>
      <c r="FN3030">
        <v>42</v>
      </c>
      <c r="FO3030">
        <v>14</v>
      </c>
      <c r="FP3030">
        <v>73</v>
      </c>
      <c r="FQ3030">
        <v>0</v>
      </c>
      <c r="FR3030">
        <v>0</v>
      </c>
      <c r="FS3030" t="s">
        <v>347</v>
      </c>
      <c r="FT3030">
        <v>10</v>
      </c>
      <c r="FU3030">
        <v>53</v>
      </c>
      <c r="FV3030" t="s">
        <v>66</v>
      </c>
      <c r="FW3030" t="s">
        <v>3441</v>
      </c>
      <c r="FX3030" t="s">
        <v>349</v>
      </c>
      <c r="FZ3030" t="s">
        <v>347</v>
      </c>
      <c r="GA3030">
        <v>10</v>
      </c>
      <c r="GB3030">
        <v>52</v>
      </c>
      <c r="GC3030" t="s">
        <v>353</v>
      </c>
      <c r="GD3030" t="s">
        <v>408</v>
      </c>
      <c r="GE3030" t="s">
        <v>355</v>
      </c>
      <c r="GF3030" t="s">
        <v>354</v>
      </c>
      <c r="GG3030">
        <v>14</v>
      </c>
      <c r="GH3030" t="s">
        <v>356</v>
      </c>
    </row>
    <row r="3031" spans="1:190" x14ac:dyDescent="0.35">
      <c r="A3031" t="s">
        <v>65</v>
      </c>
      <c r="B3031" t="s">
        <v>66</v>
      </c>
      <c r="C3031" t="s">
        <v>7206</v>
      </c>
      <c r="D3031" t="s">
        <v>3441</v>
      </c>
      <c r="E3031" t="s">
        <v>7291</v>
      </c>
      <c r="F3031" t="s">
        <v>7292</v>
      </c>
      <c r="G3031" t="s">
        <v>7303</v>
      </c>
      <c r="H3031" t="s">
        <v>7304</v>
      </c>
      <c r="I3031">
        <v>14</v>
      </c>
      <c r="J3031">
        <v>7</v>
      </c>
      <c r="K3031" t="s">
        <v>345</v>
      </c>
      <c r="L3031">
        <v>7.7155230000000001</v>
      </c>
      <c r="M3031">
        <v>28.953797999999999</v>
      </c>
      <c r="N3031" t="s">
        <v>346</v>
      </c>
      <c r="O3031" t="s">
        <v>347</v>
      </c>
      <c r="P3031" s="133">
        <v>3</v>
      </c>
      <c r="Q3031" s="133">
        <v>16</v>
      </c>
      <c r="R3031" s="133">
        <v>3</v>
      </c>
      <c r="S3031" s="133">
        <v>16</v>
      </c>
      <c r="T3031" s="133">
        <v>0</v>
      </c>
      <c r="W3031">
        <v>0</v>
      </c>
      <c r="Z3031">
        <v>4</v>
      </c>
      <c r="AA3031" t="s">
        <v>66</v>
      </c>
      <c r="AB3031" t="s">
        <v>3441</v>
      </c>
      <c r="AC3031">
        <v>12</v>
      </c>
      <c r="AD3031" t="s">
        <v>66</v>
      </c>
      <c r="AE3031" t="s">
        <v>3441</v>
      </c>
      <c r="AF3031">
        <v>0</v>
      </c>
      <c r="AI3031">
        <v>0</v>
      </c>
      <c r="AL3031" t="s">
        <v>349</v>
      </c>
      <c r="AM3031">
        <v>0</v>
      </c>
      <c r="AN3031">
        <v>0</v>
      </c>
      <c r="AO3031">
        <v>0</v>
      </c>
      <c r="AR3031">
        <v>0</v>
      </c>
      <c r="AU3031">
        <v>0</v>
      </c>
      <c r="AX3031">
        <v>0</v>
      </c>
      <c r="BA3031">
        <v>0</v>
      </c>
      <c r="BD3031">
        <v>0</v>
      </c>
      <c r="BE3031">
        <v>0</v>
      </c>
      <c r="BF3031">
        <v>0</v>
      </c>
      <c r="BG3031">
        <v>0</v>
      </c>
      <c r="BH3031" t="s">
        <v>349</v>
      </c>
      <c r="BI3031">
        <v>0</v>
      </c>
      <c r="BJ3031">
        <v>0</v>
      </c>
      <c r="BK3031">
        <v>0</v>
      </c>
      <c r="BL3031">
        <v>0</v>
      </c>
      <c r="BM3031">
        <v>0</v>
      </c>
      <c r="BN3031" t="s">
        <v>349</v>
      </c>
      <c r="BO3031">
        <v>0</v>
      </c>
      <c r="BP3031">
        <v>0</v>
      </c>
      <c r="BQ3031">
        <v>0</v>
      </c>
      <c r="BR3031">
        <v>4</v>
      </c>
      <c r="BS3031">
        <v>0</v>
      </c>
      <c r="BT3031" t="s">
        <v>349</v>
      </c>
      <c r="BU3031">
        <v>0</v>
      </c>
      <c r="BV3031">
        <v>0</v>
      </c>
      <c r="BW3031">
        <v>0</v>
      </c>
      <c r="BX3031">
        <v>0</v>
      </c>
      <c r="BY3031">
        <v>12</v>
      </c>
      <c r="BZ3031" t="s">
        <v>349</v>
      </c>
      <c r="CA3031">
        <v>0</v>
      </c>
      <c r="CB3031">
        <v>0</v>
      </c>
      <c r="CC3031">
        <v>0</v>
      </c>
      <c r="CD3031">
        <v>0</v>
      </c>
      <c r="CE3031">
        <v>0</v>
      </c>
      <c r="CF3031" t="s">
        <v>349</v>
      </c>
      <c r="CG3031">
        <v>0</v>
      </c>
      <c r="CH3031">
        <v>0</v>
      </c>
      <c r="CI3031">
        <v>0</v>
      </c>
      <c r="CJ3031" t="s">
        <v>349</v>
      </c>
      <c r="CK3031">
        <v>0</v>
      </c>
      <c r="CL3031" t="s">
        <v>349</v>
      </c>
      <c r="CM3031">
        <v>0</v>
      </c>
      <c r="CN3031" s="133">
        <v>0</v>
      </c>
      <c r="CO3031" s="133" t="s">
        <v>347</v>
      </c>
      <c r="CP3031" s="133">
        <v>17</v>
      </c>
      <c r="CQ3031" s="133">
        <v>88</v>
      </c>
      <c r="CR3031">
        <v>17</v>
      </c>
      <c r="CS3031">
        <v>88</v>
      </c>
      <c r="CT3031">
        <v>0</v>
      </c>
      <c r="CY3031">
        <v>15</v>
      </c>
      <c r="CZ3031" t="s">
        <v>66</v>
      </c>
      <c r="DA3031" t="s">
        <v>3441</v>
      </c>
      <c r="DB3031" t="s">
        <v>444</v>
      </c>
      <c r="DD3031">
        <v>19</v>
      </c>
      <c r="DE3031" t="s">
        <v>66</v>
      </c>
      <c r="DF3031" t="s">
        <v>3441</v>
      </c>
      <c r="DG3031" t="s">
        <v>405</v>
      </c>
      <c r="DI3031">
        <v>34</v>
      </c>
      <c r="DJ3031" t="s">
        <v>66</v>
      </c>
      <c r="DK3031" t="s">
        <v>3441</v>
      </c>
      <c r="DL3031" t="s">
        <v>405</v>
      </c>
      <c r="DN3031">
        <v>0</v>
      </c>
      <c r="DS3031">
        <v>20</v>
      </c>
      <c r="DT3031" t="s">
        <v>348</v>
      </c>
      <c r="DU3031" t="s">
        <v>348</v>
      </c>
      <c r="DV3031" t="s">
        <v>349</v>
      </c>
      <c r="DW3031">
        <v>0</v>
      </c>
      <c r="DX3031">
        <v>0</v>
      </c>
      <c r="DY3031">
        <v>0</v>
      </c>
      <c r="EF3031">
        <v>0</v>
      </c>
      <c r="EM3031">
        <v>0</v>
      </c>
      <c r="ET3031">
        <v>0</v>
      </c>
      <c r="FA3031">
        <v>0</v>
      </c>
      <c r="FH3031">
        <v>0</v>
      </c>
      <c r="FK3031">
        <v>4</v>
      </c>
      <c r="FL3031">
        <v>21</v>
      </c>
      <c r="FM3031">
        <v>6</v>
      </c>
      <c r="FN3031">
        <v>31</v>
      </c>
      <c r="FO3031">
        <v>7</v>
      </c>
      <c r="FP3031">
        <v>36</v>
      </c>
      <c r="FQ3031">
        <v>0</v>
      </c>
      <c r="FR3031">
        <v>0</v>
      </c>
      <c r="FS3031" t="s">
        <v>349</v>
      </c>
      <c r="FT3031">
        <v>0</v>
      </c>
      <c r="FU3031">
        <v>0</v>
      </c>
      <c r="FX3031" t="s">
        <v>349</v>
      </c>
      <c r="FZ3031" t="s">
        <v>347</v>
      </c>
      <c r="GA3031">
        <v>6</v>
      </c>
      <c r="GB3031">
        <v>31</v>
      </c>
      <c r="GC3031" t="s">
        <v>353</v>
      </c>
      <c r="GD3031" t="s">
        <v>355</v>
      </c>
      <c r="GE3031" t="s">
        <v>354</v>
      </c>
      <c r="GF3031" t="s">
        <v>354</v>
      </c>
      <c r="GG3031">
        <v>14</v>
      </c>
      <c r="GH3031" t="s">
        <v>356</v>
      </c>
    </row>
    <row r="3032" spans="1:190" x14ac:dyDescent="0.35">
      <c r="A3032" t="s">
        <v>65</v>
      </c>
      <c r="B3032" t="s">
        <v>66</v>
      </c>
      <c r="C3032" t="s">
        <v>7206</v>
      </c>
      <c r="D3032" t="s">
        <v>3441</v>
      </c>
      <c r="E3032" t="s">
        <v>7291</v>
      </c>
      <c r="F3032" t="s">
        <v>7292</v>
      </c>
      <c r="G3032" t="s">
        <v>7305</v>
      </c>
      <c r="H3032" t="s">
        <v>3849</v>
      </c>
      <c r="I3032">
        <v>14</v>
      </c>
      <c r="J3032">
        <v>8</v>
      </c>
      <c r="K3032" t="s">
        <v>345</v>
      </c>
      <c r="L3032">
        <v>7.8426880240000001</v>
      </c>
      <c r="M3032">
        <v>28.827967770000001</v>
      </c>
      <c r="N3032" t="s">
        <v>346</v>
      </c>
      <c r="O3032" t="s">
        <v>347</v>
      </c>
      <c r="P3032" s="133">
        <v>6</v>
      </c>
      <c r="Q3032" s="133">
        <v>32</v>
      </c>
      <c r="R3032" s="133">
        <v>6</v>
      </c>
      <c r="S3032" s="133">
        <v>32</v>
      </c>
      <c r="T3032" s="133">
        <v>0</v>
      </c>
      <c r="W3032">
        <v>0</v>
      </c>
      <c r="Z3032">
        <v>10</v>
      </c>
      <c r="AA3032" t="s">
        <v>66</v>
      </c>
      <c r="AB3032" t="s">
        <v>3441</v>
      </c>
      <c r="AC3032">
        <v>22</v>
      </c>
      <c r="AD3032" t="s">
        <v>66</v>
      </c>
      <c r="AE3032" t="s">
        <v>3441</v>
      </c>
      <c r="AF3032">
        <v>0</v>
      </c>
      <c r="AI3032">
        <v>0</v>
      </c>
      <c r="AL3032" t="s">
        <v>349</v>
      </c>
      <c r="AM3032">
        <v>0</v>
      </c>
      <c r="AN3032">
        <v>0</v>
      </c>
      <c r="AO3032">
        <v>0</v>
      </c>
      <c r="AR3032">
        <v>0</v>
      </c>
      <c r="AU3032">
        <v>0</v>
      </c>
      <c r="AX3032">
        <v>0</v>
      </c>
      <c r="BA3032">
        <v>0</v>
      </c>
      <c r="BD3032">
        <v>0</v>
      </c>
      <c r="BE3032">
        <v>0</v>
      </c>
      <c r="BF3032">
        <v>0</v>
      </c>
      <c r="BG3032">
        <v>0</v>
      </c>
      <c r="BH3032" t="s">
        <v>349</v>
      </c>
      <c r="BI3032">
        <v>0</v>
      </c>
      <c r="BJ3032">
        <v>0</v>
      </c>
      <c r="BK3032">
        <v>0</v>
      </c>
      <c r="BL3032">
        <v>0</v>
      </c>
      <c r="BM3032">
        <v>0</v>
      </c>
      <c r="BN3032" t="s">
        <v>349</v>
      </c>
      <c r="BO3032">
        <v>0</v>
      </c>
      <c r="BP3032">
        <v>0</v>
      </c>
      <c r="BQ3032">
        <v>0</v>
      </c>
      <c r="BR3032">
        <v>10</v>
      </c>
      <c r="BS3032">
        <v>0</v>
      </c>
      <c r="BT3032" t="s">
        <v>349</v>
      </c>
      <c r="BU3032">
        <v>0</v>
      </c>
      <c r="BV3032">
        <v>0</v>
      </c>
      <c r="BW3032">
        <v>0</v>
      </c>
      <c r="BX3032">
        <v>0</v>
      </c>
      <c r="BY3032">
        <v>22</v>
      </c>
      <c r="BZ3032" t="s">
        <v>349</v>
      </c>
      <c r="CA3032">
        <v>0</v>
      </c>
      <c r="CB3032">
        <v>0</v>
      </c>
      <c r="CC3032">
        <v>0</v>
      </c>
      <c r="CD3032">
        <v>0</v>
      </c>
      <c r="CE3032">
        <v>0</v>
      </c>
      <c r="CF3032" t="s">
        <v>349</v>
      </c>
      <c r="CG3032">
        <v>0</v>
      </c>
      <c r="CH3032">
        <v>0</v>
      </c>
      <c r="CI3032">
        <v>0</v>
      </c>
      <c r="CJ3032" t="s">
        <v>347</v>
      </c>
      <c r="CK3032">
        <v>4</v>
      </c>
      <c r="CL3032" t="s">
        <v>349</v>
      </c>
      <c r="CM3032">
        <v>0</v>
      </c>
      <c r="CN3032" s="133">
        <v>0</v>
      </c>
      <c r="CO3032" s="133" t="s">
        <v>347</v>
      </c>
      <c r="CP3032" s="133">
        <v>23</v>
      </c>
      <c r="CQ3032" s="133">
        <v>121</v>
      </c>
      <c r="CR3032">
        <v>23</v>
      </c>
      <c r="CS3032">
        <v>121</v>
      </c>
      <c r="CT3032">
        <v>0</v>
      </c>
      <c r="CY3032">
        <v>0</v>
      </c>
      <c r="DD3032">
        <v>19</v>
      </c>
      <c r="DE3032" t="s">
        <v>66</v>
      </c>
      <c r="DF3032" t="s">
        <v>3441</v>
      </c>
      <c r="DG3032" t="s">
        <v>444</v>
      </c>
      <c r="DI3032">
        <v>74</v>
      </c>
      <c r="DJ3032" t="s">
        <v>66</v>
      </c>
      <c r="DK3032" t="s">
        <v>3165</v>
      </c>
      <c r="DL3032" t="s">
        <v>405</v>
      </c>
      <c r="DN3032">
        <v>0</v>
      </c>
      <c r="DS3032">
        <v>28</v>
      </c>
      <c r="DT3032" t="s">
        <v>348</v>
      </c>
      <c r="DU3032" t="s">
        <v>348</v>
      </c>
      <c r="DV3032" t="s">
        <v>349</v>
      </c>
      <c r="DW3032">
        <v>0</v>
      </c>
      <c r="DX3032">
        <v>0</v>
      </c>
      <c r="DY3032">
        <v>0</v>
      </c>
      <c r="EF3032">
        <v>0</v>
      </c>
      <c r="EM3032">
        <v>0</v>
      </c>
      <c r="ET3032">
        <v>0</v>
      </c>
      <c r="FA3032">
        <v>0</v>
      </c>
      <c r="FH3032">
        <v>0</v>
      </c>
      <c r="FK3032">
        <v>6</v>
      </c>
      <c r="FL3032">
        <v>32</v>
      </c>
      <c r="FM3032">
        <v>8</v>
      </c>
      <c r="FN3032">
        <v>42</v>
      </c>
      <c r="FO3032">
        <v>9</v>
      </c>
      <c r="FP3032">
        <v>47</v>
      </c>
      <c r="FQ3032">
        <v>0</v>
      </c>
      <c r="FR3032">
        <v>0</v>
      </c>
      <c r="FS3032" t="s">
        <v>347</v>
      </c>
      <c r="FT3032">
        <v>7</v>
      </c>
      <c r="FU3032">
        <v>38</v>
      </c>
      <c r="FV3032" t="s">
        <v>66</v>
      </c>
      <c r="FW3032" t="s">
        <v>3441</v>
      </c>
      <c r="FX3032" t="s">
        <v>349</v>
      </c>
      <c r="FZ3032" t="s">
        <v>347</v>
      </c>
      <c r="GA3032">
        <v>3</v>
      </c>
      <c r="GB3032">
        <v>17</v>
      </c>
      <c r="GC3032" t="s">
        <v>353</v>
      </c>
      <c r="GD3032" t="s">
        <v>354</v>
      </c>
      <c r="GE3032" t="s">
        <v>355</v>
      </c>
      <c r="GF3032" t="s">
        <v>354</v>
      </c>
      <c r="GG3032">
        <v>14</v>
      </c>
      <c r="GH3032" t="s">
        <v>356</v>
      </c>
    </row>
    <row r="3033" spans="1:190" x14ac:dyDescent="0.35">
      <c r="A3033" t="s">
        <v>65</v>
      </c>
      <c r="B3033" t="s">
        <v>66</v>
      </c>
      <c r="C3033" t="s">
        <v>7206</v>
      </c>
      <c r="D3033" t="s">
        <v>3441</v>
      </c>
      <c r="E3033" t="s">
        <v>7291</v>
      </c>
      <c r="F3033" t="s">
        <v>7292</v>
      </c>
      <c r="G3033" t="s">
        <v>7306</v>
      </c>
      <c r="H3033" t="s">
        <v>7292</v>
      </c>
      <c r="I3033">
        <v>14</v>
      </c>
      <c r="J3033">
        <v>9</v>
      </c>
      <c r="K3033" t="s">
        <v>345</v>
      </c>
      <c r="L3033">
        <v>7.7307801249999999</v>
      </c>
      <c r="M3033">
        <v>28.936899189999998</v>
      </c>
      <c r="N3033" t="s">
        <v>346</v>
      </c>
      <c r="O3033" t="s">
        <v>347</v>
      </c>
      <c r="P3033" s="133">
        <v>18</v>
      </c>
      <c r="Q3033" s="133">
        <v>99</v>
      </c>
      <c r="R3033" s="133">
        <v>18</v>
      </c>
      <c r="S3033" s="133">
        <v>99</v>
      </c>
      <c r="T3033" s="133">
        <v>0</v>
      </c>
      <c r="W3033">
        <v>43</v>
      </c>
      <c r="X3033" t="s">
        <v>66</v>
      </c>
      <c r="Y3033" t="s">
        <v>3441</v>
      </c>
      <c r="Z3033">
        <v>26</v>
      </c>
      <c r="AA3033" t="s">
        <v>66</v>
      </c>
      <c r="AB3033" t="s">
        <v>3441</v>
      </c>
      <c r="AC3033">
        <v>24</v>
      </c>
      <c r="AD3033" t="s">
        <v>66</v>
      </c>
      <c r="AE3033" t="s">
        <v>3441</v>
      </c>
      <c r="AF3033">
        <v>0</v>
      </c>
      <c r="AI3033">
        <v>6</v>
      </c>
      <c r="AJ3033" t="s">
        <v>348</v>
      </c>
      <c r="AK3033" t="s">
        <v>348</v>
      </c>
      <c r="AL3033" t="s">
        <v>349</v>
      </c>
      <c r="AM3033">
        <v>0</v>
      </c>
      <c r="AN3033">
        <v>0</v>
      </c>
      <c r="AO3033">
        <v>0</v>
      </c>
      <c r="AR3033">
        <v>0</v>
      </c>
      <c r="AU3033">
        <v>0</v>
      </c>
      <c r="AX3033">
        <v>0</v>
      </c>
      <c r="BA3033">
        <v>0</v>
      </c>
      <c r="BD3033">
        <v>0</v>
      </c>
      <c r="BE3033">
        <v>0</v>
      </c>
      <c r="BF3033">
        <v>0</v>
      </c>
      <c r="BG3033">
        <v>0</v>
      </c>
      <c r="BH3033" t="s">
        <v>349</v>
      </c>
      <c r="BI3033">
        <v>0</v>
      </c>
      <c r="BJ3033">
        <v>0</v>
      </c>
      <c r="BK3033">
        <v>0</v>
      </c>
      <c r="BL3033">
        <v>0</v>
      </c>
      <c r="BM3033">
        <v>43</v>
      </c>
      <c r="BN3033" t="s">
        <v>349</v>
      </c>
      <c r="BO3033">
        <v>0</v>
      </c>
      <c r="BP3033">
        <v>0</v>
      </c>
      <c r="BQ3033">
        <v>0</v>
      </c>
      <c r="BR3033">
        <v>26</v>
      </c>
      <c r="BS3033">
        <v>0</v>
      </c>
      <c r="BT3033" t="s">
        <v>349</v>
      </c>
      <c r="BU3033">
        <v>0</v>
      </c>
      <c r="BV3033">
        <v>0</v>
      </c>
      <c r="BW3033">
        <v>0</v>
      </c>
      <c r="BX3033">
        <v>0</v>
      </c>
      <c r="BY3033">
        <v>24</v>
      </c>
      <c r="BZ3033" t="s">
        <v>349</v>
      </c>
      <c r="CA3033">
        <v>0</v>
      </c>
      <c r="CB3033">
        <v>0</v>
      </c>
      <c r="CC3033">
        <v>0</v>
      </c>
      <c r="CD3033">
        <v>0</v>
      </c>
      <c r="CE3033">
        <v>0</v>
      </c>
      <c r="CF3033" t="s">
        <v>349</v>
      </c>
      <c r="CG3033">
        <v>0</v>
      </c>
      <c r="CH3033">
        <v>0</v>
      </c>
      <c r="CI3033">
        <v>6</v>
      </c>
      <c r="CJ3033" t="s">
        <v>347</v>
      </c>
      <c r="CK3033">
        <v>17</v>
      </c>
      <c r="CL3033" t="s">
        <v>349</v>
      </c>
      <c r="CM3033">
        <v>0</v>
      </c>
      <c r="CN3033" s="133">
        <v>0</v>
      </c>
      <c r="CO3033" s="133" t="s">
        <v>347</v>
      </c>
      <c r="CP3033" s="133">
        <v>46</v>
      </c>
      <c r="CQ3033" s="133">
        <v>235</v>
      </c>
      <c r="CR3033">
        <v>43</v>
      </c>
      <c r="CS3033">
        <v>219</v>
      </c>
      <c r="CT3033">
        <v>0</v>
      </c>
      <c r="CY3033">
        <v>24</v>
      </c>
      <c r="CZ3033" t="s">
        <v>66</v>
      </c>
      <c r="DA3033" t="s">
        <v>3441</v>
      </c>
      <c r="DB3033" t="s">
        <v>444</v>
      </c>
      <c r="DD3033">
        <v>38</v>
      </c>
      <c r="DE3033" t="s">
        <v>66</v>
      </c>
      <c r="DF3033" t="s">
        <v>3441</v>
      </c>
      <c r="DG3033" t="s">
        <v>405</v>
      </c>
      <c r="DI3033">
        <v>106</v>
      </c>
      <c r="DJ3033" t="s">
        <v>66</v>
      </c>
      <c r="DK3033" t="s">
        <v>3441</v>
      </c>
      <c r="DL3033" t="s">
        <v>405</v>
      </c>
      <c r="DN3033">
        <v>0</v>
      </c>
      <c r="DS3033">
        <v>51</v>
      </c>
      <c r="DT3033" t="s">
        <v>348</v>
      </c>
      <c r="DU3033" t="s">
        <v>348</v>
      </c>
      <c r="DV3033" t="s">
        <v>347</v>
      </c>
      <c r="DW3033">
        <v>3</v>
      </c>
      <c r="DX3033">
        <v>16</v>
      </c>
      <c r="DY3033">
        <v>0</v>
      </c>
      <c r="EF3033">
        <v>0</v>
      </c>
      <c r="EM3033">
        <v>5</v>
      </c>
      <c r="EN3033" t="s">
        <v>123</v>
      </c>
      <c r="EP3033" t="s">
        <v>352</v>
      </c>
      <c r="ER3033" t="s">
        <v>350</v>
      </c>
      <c r="ET3033">
        <v>11</v>
      </c>
      <c r="EU3033" t="s">
        <v>121</v>
      </c>
      <c r="EW3033" t="s">
        <v>359</v>
      </c>
      <c r="EY3033" t="s">
        <v>350</v>
      </c>
      <c r="FA3033">
        <v>0</v>
      </c>
      <c r="FH3033">
        <v>0</v>
      </c>
      <c r="FK3033">
        <v>13</v>
      </c>
      <c r="FL3033">
        <v>66</v>
      </c>
      <c r="FM3033">
        <v>15</v>
      </c>
      <c r="FN3033">
        <v>77</v>
      </c>
      <c r="FO3033">
        <v>18</v>
      </c>
      <c r="FP3033">
        <v>92</v>
      </c>
      <c r="FQ3033">
        <v>0</v>
      </c>
      <c r="FR3033">
        <v>0</v>
      </c>
      <c r="FS3033" t="s">
        <v>349</v>
      </c>
      <c r="FT3033">
        <v>0</v>
      </c>
      <c r="FU3033">
        <v>0</v>
      </c>
      <c r="FX3033" t="s">
        <v>349</v>
      </c>
      <c r="FZ3033" t="s">
        <v>347</v>
      </c>
      <c r="GA3033">
        <v>14</v>
      </c>
      <c r="GB3033">
        <v>78</v>
      </c>
      <c r="GC3033" t="s">
        <v>353</v>
      </c>
      <c r="GD3033" t="s">
        <v>354</v>
      </c>
      <c r="GE3033" t="s">
        <v>355</v>
      </c>
      <c r="GF3033" t="s">
        <v>354</v>
      </c>
      <c r="GG3033">
        <v>14</v>
      </c>
      <c r="GH3033" t="s">
        <v>356</v>
      </c>
    </row>
    <row r="3034" spans="1:190" x14ac:dyDescent="0.35">
      <c r="A3034" t="s">
        <v>65</v>
      </c>
      <c r="B3034" t="s">
        <v>66</v>
      </c>
      <c r="C3034" t="s">
        <v>7206</v>
      </c>
      <c r="D3034" t="s">
        <v>3441</v>
      </c>
      <c r="E3034" t="s">
        <v>7291</v>
      </c>
      <c r="F3034" t="s">
        <v>7292</v>
      </c>
      <c r="G3034" t="s">
        <v>7307</v>
      </c>
      <c r="H3034" t="s">
        <v>7308</v>
      </c>
      <c r="I3034">
        <v>14</v>
      </c>
      <c r="J3034">
        <v>11</v>
      </c>
      <c r="K3034" t="s">
        <v>345</v>
      </c>
      <c r="L3034">
        <v>7.6349999999999998</v>
      </c>
      <c r="M3034">
        <v>28.885999999999999</v>
      </c>
      <c r="N3034" t="s">
        <v>346</v>
      </c>
      <c r="O3034" t="s">
        <v>347</v>
      </c>
      <c r="P3034" s="133">
        <v>15</v>
      </c>
      <c r="Q3034" s="133">
        <v>81</v>
      </c>
      <c r="R3034" s="133">
        <v>15</v>
      </c>
      <c r="S3034" s="133">
        <v>81</v>
      </c>
      <c r="T3034" s="133">
        <v>0</v>
      </c>
      <c r="W3034">
        <v>10</v>
      </c>
      <c r="X3034" t="s">
        <v>66</v>
      </c>
      <c r="Y3034" t="s">
        <v>3441</v>
      </c>
      <c r="Z3034">
        <v>30</v>
      </c>
      <c r="AA3034" t="s">
        <v>66</v>
      </c>
      <c r="AB3034" t="s">
        <v>3441</v>
      </c>
      <c r="AC3034">
        <v>41</v>
      </c>
      <c r="AD3034" t="s">
        <v>66</v>
      </c>
      <c r="AE3034" t="s">
        <v>3441</v>
      </c>
      <c r="AF3034">
        <v>0</v>
      </c>
      <c r="AI3034">
        <v>0</v>
      </c>
      <c r="AL3034" t="s">
        <v>349</v>
      </c>
      <c r="AM3034">
        <v>0</v>
      </c>
      <c r="AN3034">
        <v>0</v>
      </c>
      <c r="AO3034">
        <v>0</v>
      </c>
      <c r="AR3034">
        <v>0</v>
      </c>
      <c r="AU3034">
        <v>0</v>
      </c>
      <c r="AX3034">
        <v>0</v>
      </c>
      <c r="BA3034">
        <v>0</v>
      </c>
      <c r="BD3034">
        <v>0</v>
      </c>
      <c r="BE3034">
        <v>0</v>
      </c>
      <c r="BF3034">
        <v>0</v>
      </c>
      <c r="BG3034">
        <v>0</v>
      </c>
      <c r="BH3034" t="s">
        <v>349</v>
      </c>
      <c r="BI3034">
        <v>0</v>
      </c>
      <c r="BJ3034">
        <v>0</v>
      </c>
      <c r="BK3034">
        <v>0</v>
      </c>
      <c r="BL3034">
        <v>0</v>
      </c>
      <c r="BM3034">
        <v>10</v>
      </c>
      <c r="BN3034" t="s">
        <v>349</v>
      </c>
      <c r="BO3034">
        <v>0</v>
      </c>
      <c r="BP3034">
        <v>0</v>
      </c>
      <c r="BQ3034">
        <v>0</v>
      </c>
      <c r="BR3034">
        <v>30</v>
      </c>
      <c r="BS3034">
        <v>0</v>
      </c>
      <c r="BT3034" t="s">
        <v>349</v>
      </c>
      <c r="BU3034">
        <v>0</v>
      </c>
      <c r="BV3034">
        <v>0</v>
      </c>
      <c r="BW3034">
        <v>0</v>
      </c>
      <c r="BX3034">
        <v>0</v>
      </c>
      <c r="BY3034">
        <v>41</v>
      </c>
      <c r="BZ3034" t="s">
        <v>349</v>
      </c>
      <c r="CA3034">
        <v>0</v>
      </c>
      <c r="CB3034">
        <v>0</v>
      </c>
      <c r="CC3034">
        <v>0</v>
      </c>
      <c r="CD3034">
        <v>0</v>
      </c>
      <c r="CE3034">
        <v>0</v>
      </c>
      <c r="CF3034" t="s">
        <v>349</v>
      </c>
      <c r="CG3034">
        <v>0</v>
      </c>
      <c r="CH3034">
        <v>0</v>
      </c>
      <c r="CI3034">
        <v>0</v>
      </c>
      <c r="CJ3034" t="s">
        <v>347</v>
      </c>
      <c r="CK3034">
        <v>12</v>
      </c>
      <c r="CL3034" t="s">
        <v>349</v>
      </c>
      <c r="CM3034">
        <v>0</v>
      </c>
      <c r="CN3034" s="133">
        <v>0</v>
      </c>
      <c r="CO3034" s="133" t="s">
        <v>347</v>
      </c>
      <c r="CP3034" s="133">
        <v>34</v>
      </c>
      <c r="CQ3034" s="133">
        <v>177</v>
      </c>
      <c r="CR3034">
        <v>34</v>
      </c>
      <c r="CS3034">
        <v>177</v>
      </c>
      <c r="CT3034">
        <v>0</v>
      </c>
      <c r="CY3034">
        <v>7</v>
      </c>
      <c r="CZ3034" t="s">
        <v>66</v>
      </c>
      <c r="DA3034" t="s">
        <v>3441</v>
      </c>
      <c r="DB3034" t="s">
        <v>444</v>
      </c>
      <c r="DD3034">
        <v>28</v>
      </c>
      <c r="DE3034" t="s">
        <v>66</v>
      </c>
      <c r="DF3034" t="s">
        <v>3165</v>
      </c>
      <c r="DG3034" t="s">
        <v>444</v>
      </c>
      <c r="DI3034">
        <v>99</v>
      </c>
      <c r="DJ3034" t="s">
        <v>66</v>
      </c>
      <c r="DK3034" t="s">
        <v>3441</v>
      </c>
      <c r="DL3034" t="s">
        <v>405</v>
      </c>
      <c r="DN3034">
        <v>0</v>
      </c>
      <c r="DS3034">
        <v>43</v>
      </c>
      <c r="DT3034" t="s">
        <v>348</v>
      </c>
      <c r="DU3034" t="s">
        <v>348</v>
      </c>
      <c r="DV3034" t="s">
        <v>349</v>
      </c>
      <c r="DW3034">
        <v>0</v>
      </c>
      <c r="DX3034">
        <v>0</v>
      </c>
      <c r="DY3034">
        <v>0</v>
      </c>
      <c r="EF3034">
        <v>0</v>
      </c>
      <c r="EM3034">
        <v>0</v>
      </c>
      <c r="ET3034">
        <v>0</v>
      </c>
      <c r="FA3034">
        <v>0</v>
      </c>
      <c r="FH3034">
        <v>0</v>
      </c>
      <c r="FK3034">
        <v>6</v>
      </c>
      <c r="FL3034">
        <v>31</v>
      </c>
      <c r="FM3034">
        <v>8</v>
      </c>
      <c r="FN3034">
        <v>42</v>
      </c>
      <c r="FO3034">
        <v>20</v>
      </c>
      <c r="FP3034">
        <v>104</v>
      </c>
      <c r="FQ3034">
        <v>0</v>
      </c>
      <c r="FR3034">
        <v>0</v>
      </c>
      <c r="FS3034" t="s">
        <v>347</v>
      </c>
      <c r="FT3034">
        <v>6</v>
      </c>
      <c r="FU3034">
        <v>32</v>
      </c>
      <c r="FV3034" t="s">
        <v>66</v>
      </c>
      <c r="FW3034" t="s">
        <v>3658</v>
      </c>
      <c r="FX3034" t="s">
        <v>349</v>
      </c>
      <c r="FZ3034" t="s">
        <v>347</v>
      </c>
      <c r="GA3034">
        <v>13</v>
      </c>
      <c r="GB3034">
        <v>68</v>
      </c>
      <c r="GC3034" t="s">
        <v>353</v>
      </c>
      <c r="GD3034" t="s">
        <v>354</v>
      </c>
      <c r="GE3034" t="s">
        <v>355</v>
      </c>
      <c r="GF3034" t="s">
        <v>354</v>
      </c>
      <c r="GG3034">
        <v>14</v>
      </c>
      <c r="GH3034" t="s">
        <v>356</v>
      </c>
    </row>
    <row r="3035" spans="1:190" x14ac:dyDescent="0.35">
      <c r="A3035" t="s">
        <v>65</v>
      </c>
      <c r="B3035" t="s">
        <v>66</v>
      </c>
      <c r="C3035" t="s">
        <v>7206</v>
      </c>
      <c r="D3035" t="s">
        <v>3441</v>
      </c>
      <c r="E3035" t="s">
        <v>7291</v>
      </c>
      <c r="F3035" t="s">
        <v>7292</v>
      </c>
      <c r="G3035" t="s">
        <v>7309</v>
      </c>
      <c r="H3035" t="s">
        <v>7310</v>
      </c>
      <c r="I3035">
        <v>14</v>
      </c>
      <c r="J3035">
        <v>6</v>
      </c>
      <c r="K3035" t="s">
        <v>345</v>
      </c>
      <c r="L3035">
        <v>7.6778820000000003</v>
      </c>
      <c r="M3035">
        <v>28.955195</v>
      </c>
      <c r="N3035" t="s">
        <v>346</v>
      </c>
      <c r="O3035" t="s">
        <v>347</v>
      </c>
      <c r="P3035" s="133">
        <v>7</v>
      </c>
      <c r="Q3035" s="133">
        <v>38</v>
      </c>
      <c r="R3035" s="133">
        <v>7</v>
      </c>
      <c r="S3035" s="133">
        <v>38</v>
      </c>
      <c r="T3035" s="133">
        <v>0</v>
      </c>
      <c r="W3035">
        <v>9</v>
      </c>
      <c r="X3035" t="s">
        <v>66</v>
      </c>
      <c r="Y3035" t="s">
        <v>3441</v>
      </c>
      <c r="Z3035">
        <v>12</v>
      </c>
      <c r="AA3035" t="s">
        <v>66</v>
      </c>
      <c r="AB3035" t="s">
        <v>3441</v>
      </c>
      <c r="AC3035">
        <v>17</v>
      </c>
      <c r="AD3035" t="s">
        <v>66</v>
      </c>
      <c r="AE3035" t="s">
        <v>3441</v>
      </c>
      <c r="AF3035">
        <v>0</v>
      </c>
      <c r="AI3035">
        <v>0</v>
      </c>
      <c r="AL3035" t="s">
        <v>349</v>
      </c>
      <c r="AM3035">
        <v>0</v>
      </c>
      <c r="AN3035">
        <v>0</v>
      </c>
      <c r="AO3035">
        <v>0</v>
      </c>
      <c r="AR3035">
        <v>0</v>
      </c>
      <c r="AU3035">
        <v>0</v>
      </c>
      <c r="AX3035">
        <v>0</v>
      </c>
      <c r="BA3035">
        <v>0</v>
      </c>
      <c r="BD3035">
        <v>0</v>
      </c>
      <c r="BE3035">
        <v>0</v>
      </c>
      <c r="BF3035">
        <v>0</v>
      </c>
      <c r="BG3035">
        <v>0</v>
      </c>
      <c r="BH3035" t="s">
        <v>349</v>
      </c>
      <c r="BI3035">
        <v>0</v>
      </c>
      <c r="BJ3035">
        <v>0</v>
      </c>
      <c r="BK3035">
        <v>0</v>
      </c>
      <c r="BL3035">
        <v>9</v>
      </c>
      <c r="BM3035">
        <v>0</v>
      </c>
      <c r="BN3035" t="s">
        <v>349</v>
      </c>
      <c r="BO3035">
        <v>0</v>
      </c>
      <c r="BP3035">
        <v>0</v>
      </c>
      <c r="BQ3035">
        <v>0</v>
      </c>
      <c r="BR3035">
        <v>0</v>
      </c>
      <c r="BS3035">
        <v>12</v>
      </c>
      <c r="BT3035" t="s">
        <v>349</v>
      </c>
      <c r="BU3035">
        <v>0</v>
      </c>
      <c r="BV3035">
        <v>0</v>
      </c>
      <c r="BW3035">
        <v>0</v>
      </c>
      <c r="BX3035">
        <v>0</v>
      </c>
      <c r="BY3035">
        <v>17</v>
      </c>
      <c r="BZ3035" t="s">
        <v>349</v>
      </c>
      <c r="CA3035">
        <v>0</v>
      </c>
      <c r="CB3035">
        <v>0</v>
      </c>
      <c r="CC3035">
        <v>0</v>
      </c>
      <c r="CD3035">
        <v>0</v>
      </c>
      <c r="CE3035">
        <v>0</v>
      </c>
      <c r="CF3035" t="s">
        <v>349</v>
      </c>
      <c r="CG3035">
        <v>0</v>
      </c>
      <c r="CH3035">
        <v>0</v>
      </c>
      <c r="CI3035">
        <v>0</v>
      </c>
      <c r="CJ3035" t="s">
        <v>347</v>
      </c>
      <c r="CK3035">
        <v>6</v>
      </c>
      <c r="CL3035" t="s">
        <v>349</v>
      </c>
      <c r="CM3035">
        <v>0</v>
      </c>
      <c r="CN3035" s="133">
        <v>0</v>
      </c>
      <c r="CO3035" s="133" t="s">
        <v>347</v>
      </c>
      <c r="CP3035" s="133">
        <v>39</v>
      </c>
      <c r="CQ3035" s="133">
        <v>199</v>
      </c>
      <c r="CR3035">
        <v>39</v>
      </c>
      <c r="CS3035">
        <v>199</v>
      </c>
      <c r="CT3035">
        <v>0</v>
      </c>
      <c r="CY3035">
        <v>23</v>
      </c>
      <c r="CZ3035" t="s">
        <v>66</v>
      </c>
      <c r="DA3035" t="s">
        <v>3441</v>
      </c>
      <c r="DB3035" t="s">
        <v>350</v>
      </c>
      <c r="DD3035">
        <v>28</v>
      </c>
      <c r="DE3035" t="s">
        <v>58</v>
      </c>
      <c r="DF3035" t="s">
        <v>1095</v>
      </c>
      <c r="DG3035" t="s">
        <v>350</v>
      </c>
      <c r="DI3035">
        <v>127</v>
      </c>
      <c r="DJ3035" t="s">
        <v>58</v>
      </c>
      <c r="DK3035" t="s">
        <v>3151</v>
      </c>
      <c r="DL3035" t="s">
        <v>405</v>
      </c>
      <c r="DN3035">
        <v>0</v>
      </c>
      <c r="DS3035">
        <v>21</v>
      </c>
      <c r="DT3035" t="s">
        <v>348</v>
      </c>
      <c r="DU3035" t="s">
        <v>348</v>
      </c>
      <c r="DV3035" t="s">
        <v>349</v>
      </c>
      <c r="DW3035">
        <v>0</v>
      </c>
      <c r="DX3035">
        <v>0</v>
      </c>
      <c r="DY3035">
        <v>0</v>
      </c>
      <c r="EF3035">
        <v>0</v>
      </c>
      <c r="EM3035">
        <v>0</v>
      </c>
      <c r="ET3035">
        <v>0</v>
      </c>
      <c r="FA3035">
        <v>0</v>
      </c>
      <c r="FH3035">
        <v>0</v>
      </c>
      <c r="FK3035">
        <v>10</v>
      </c>
      <c r="FL3035">
        <v>51</v>
      </c>
      <c r="FM3035">
        <v>12</v>
      </c>
      <c r="FN3035">
        <v>61</v>
      </c>
      <c r="FO3035">
        <v>17</v>
      </c>
      <c r="FP3035">
        <v>87</v>
      </c>
      <c r="FQ3035">
        <v>0</v>
      </c>
      <c r="FR3035">
        <v>0</v>
      </c>
      <c r="FS3035" t="s">
        <v>347</v>
      </c>
      <c r="FT3035">
        <v>6</v>
      </c>
      <c r="FU3035">
        <v>31</v>
      </c>
      <c r="FV3035" t="s">
        <v>66</v>
      </c>
      <c r="FW3035" t="s">
        <v>3441</v>
      </c>
      <c r="FX3035" t="s">
        <v>349</v>
      </c>
      <c r="FZ3035" t="s">
        <v>347</v>
      </c>
      <c r="GA3035">
        <v>11</v>
      </c>
      <c r="GB3035">
        <v>57</v>
      </c>
      <c r="GC3035" t="s">
        <v>353</v>
      </c>
      <c r="GD3035" t="s">
        <v>354</v>
      </c>
      <c r="GE3035" t="s">
        <v>354</v>
      </c>
      <c r="GF3035" t="s">
        <v>354</v>
      </c>
      <c r="GG3035">
        <v>14</v>
      </c>
      <c r="GH3035" t="s">
        <v>356</v>
      </c>
    </row>
    <row r="3036" spans="1:190" x14ac:dyDescent="0.35">
      <c r="A3036" t="s">
        <v>65</v>
      </c>
      <c r="B3036" t="s">
        <v>66</v>
      </c>
      <c r="C3036" t="s">
        <v>7206</v>
      </c>
      <c r="D3036" t="s">
        <v>3441</v>
      </c>
      <c r="E3036" t="s">
        <v>7311</v>
      </c>
      <c r="F3036" t="s">
        <v>7312</v>
      </c>
      <c r="G3036" t="s">
        <v>7313</v>
      </c>
      <c r="H3036" t="s">
        <v>7314</v>
      </c>
      <c r="I3036">
        <v>14</v>
      </c>
      <c r="J3036">
        <v>5</v>
      </c>
      <c r="K3036" t="s">
        <v>345</v>
      </c>
      <c r="L3036">
        <v>7.9791988939999996</v>
      </c>
      <c r="M3036">
        <v>29.298811239999999</v>
      </c>
      <c r="N3036" t="s">
        <v>346</v>
      </c>
      <c r="O3036" t="s">
        <v>349</v>
      </c>
      <c r="P3036" s="133">
        <v>0</v>
      </c>
      <c r="Q3036" s="133">
        <v>0</v>
      </c>
      <c r="R3036" s="133">
        <v>0</v>
      </c>
      <c r="S3036" s="133">
        <v>0</v>
      </c>
      <c r="T3036" s="133">
        <v>0</v>
      </c>
      <c r="W3036">
        <v>0</v>
      </c>
      <c r="Z3036">
        <v>0</v>
      </c>
      <c r="AC3036">
        <v>0</v>
      </c>
      <c r="AF3036">
        <v>0</v>
      </c>
      <c r="AI3036">
        <v>0</v>
      </c>
      <c r="AL3036" t="s">
        <v>349</v>
      </c>
      <c r="AM3036">
        <v>0</v>
      </c>
      <c r="AN3036">
        <v>0</v>
      </c>
      <c r="AO3036">
        <v>0</v>
      </c>
      <c r="AR3036">
        <v>0</v>
      </c>
      <c r="AU3036">
        <v>0</v>
      </c>
      <c r="AX3036">
        <v>0</v>
      </c>
      <c r="BA3036">
        <v>0</v>
      </c>
      <c r="BD3036">
        <v>0</v>
      </c>
      <c r="BE3036">
        <v>0</v>
      </c>
      <c r="BF3036">
        <v>0</v>
      </c>
      <c r="BG3036">
        <v>0</v>
      </c>
      <c r="BH3036" t="s">
        <v>349</v>
      </c>
      <c r="BI3036">
        <v>0</v>
      </c>
      <c r="BJ3036">
        <v>0</v>
      </c>
      <c r="BK3036">
        <v>0</v>
      </c>
      <c r="BL3036">
        <v>0</v>
      </c>
      <c r="BM3036">
        <v>0</v>
      </c>
      <c r="BN3036" t="s">
        <v>349</v>
      </c>
      <c r="BO3036">
        <v>0</v>
      </c>
      <c r="BP3036">
        <v>0</v>
      </c>
      <c r="BQ3036">
        <v>0</v>
      </c>
      <c r="BR3036">
        <v>0</v>
      </c>
      <c r="BS3036">
        <v>0</v>
      </c>
      <c r="BT3036" t="s">
        <v>349</v>
      </c>
      <c r="BU3036">
        <v>0</v>
      </c>
      <c r="BV3036">
        <v>0</v>
      </c>
      <c r="BW3036">
        <v>0</v>
      </c>
      <c r="BX3036">
        <v>0</v>
      </c>
      <c r="BY3036">
        <v>0</v>
      </c>
      <c r="BZ3036" t="s">
        <v>349</v>
      </c>
      <c r="CA3036">
        <v>0</v>
      </c>
      <c r="CB3036">
        <v>0</v>
      </c>
      <c r="CC3036">
        <v>0</v>
      </c>
      <c r="CD3036">
        <v>0</v>
      </c>
      <c r="CE3036">
        <v>0</v>
      </c>
      <c r="CF3036" t="s">
        <v>349</v>
      </c>
      <c r="CG3036">
        <v>0</v>
      </c>
      <c r="CH3036">
        <v>0</v>
      </c>
      <c r="CI3036">
        <v>0</v>
      </c>
      <c r="CJ3036" t="s">
        <v>349</v>
      </c>
      <c r="CK3036">
        <v>0</v>
      </c>
      <c r="CL3036" t="s">
        <v>349</v>
      </c>
      <c r="CM3036">
        <v>0</v>
      </c>
      <c r="CN3036" s="133">
        <v>0</v>
      </c>
      <c r="CO3036" s="133" t="s">
        <v>347</v>
      </c>
      <c r="CP3036" s="133">
        <v>52</v>
      </c>
      <c r="CQ3036" s="133">
        <v>274</v>
      </c>
      <c r="CR3036">
        <v>46</v>
      </c>
      <c r="CS3036">
        <v>244</v>
      </c>
      <c r="CT3036">
        <v>0</v>
      </c>
      <c r="CY3036">
        <v>0</v>
      </c>
      <c r="DD3036">
        <v>0</v>
      </c>
      <c r="DI3036">
        <v>244</v>
      </c>
      <c r="DJ3036" t="s">
        <v>66</v>
      </c>
      <c r="DK3036" t="s">
        <v>3441</v>
      </c>
      <c r="DL3036" t="s">
        <v>405</v>
      </c>
      <c r="DN3036">
        <v>0</v>
      </c>
      <c r="DS3036">
        <v>0</v>
      </c>
      <c r="DV3036" t="s">
        <v>347</v>
      </c>
      <c r="DW3036">
        <v>6</v>
      </c>
      <c r="DX3036">
        <v>30</v>
      </c>
      <c r="DY3036">
        <v>0</v>
      </c>
      <c r="EF3036">
        <v>0</v>
      </c>
      <c r="EM3036">
        <v>0</v>
      </c>
      <c r="ET3036">
        <v>30</v>
      </c>
      <c r="EU3036" t="s">
        <v>119</v>
      </c>
      <c r="EW3036" t="s">
        <v>1731</v>
      </c>
      <c r="EY3036" t="s">
        <v>444</v>
      </c>
      <c r="FA3036">
        <v>0</v>
      </c>
      <c r="FH3036">
        <v>0</v>
      </c>
      <c r="FK3036">
        <v>18</v>
      </c>
      <c r="FL3036">
        <v>94</v>
      </c>
      <c r="FM3036">
        <v>17</v>
      </c>
      <c r="FN3036">
        <v>90</v>
      </c>
      <c r="FO3036">
        <v>17</v>
      </c>
      <c r="FP3036">
        <v>90</v>
      </c>
      <c r="FQ3036">
        <v>0</v>
      </c>
      <c r="FR3036">
        <v>0</v>
      </c>
      <c r="FS3036" t="s">
        <v>347</v>
      </c>
      <c r="FT3036">
        <v>6</v>
      </c>
      <c r="FU3036">
        <v>32</v>
      </c>
      <c r="FV3036" t="s">
        <v>66</v>
      </c>
      <c r="FW3036" t="s">
        <v>3441</v>
      </c>
      <c r="FX3036" t="s">
        <v>347</v>
      </c>
      <c r="FY3036" t="s">
        <v>119</v>
      </c>
      <c r="FZ3036" t="s">
        <v>349</v>
      </c>
      <c r="GA3036">
        <v>0</v>
      </c>
      <c r="GB3036">
        <v>0</v>
      </c>
      <c r="GC3036" t="s">
        <v>349</v>
      </c>
      <c r="GD3036" t="s">
        <v>408</v>
      </c>
      <c r="GE3036" t="s">
        <v>354</v>
      </c>
      <c r="GF3036" t="s">
        <v>354</v>
      </c>
      <c r="GG3036">
        <v>14</v>
      </c>
      <c r="GH3036" t="s">
        <v>356</v>
      </c>
    </row>
    <row r="3037" spans="1:190" x14ac:dyDescent="0.35">
      <c r="A3037" t="s">
        <v>65</v>
      </c>
      <c r="B3037" t="s">
        <v>66</v>
      </c>
      <c r="C3037" t="s">
        <v>7206</v>
      </c>
      <c r="D3037" t="s">
        <v>3441</v>
      </c>
      <c r="E3037" t="s">
        <v>7311</v>
      </c>
      <c r="F3037" t="s">
        <v>7312</v>
      </c>
      <c r="G3037" t="s">
        <v>7315</v>
      </c>
      <c r="H3037" t="s">
        <v>7316</v>
      </c>
      <c r="I3037">
        <v>14</v>
      </c>
      <c r="J3037">
        <v>7</v>
      </c>
      <c r="K3037" t="s">
        <v>345</v>
      </c>
      <c r="L3037">
        <v>7.9916939999999999</v>
      </c>
      <c r="M3037">
        <v>29.358015000000002</v>
      </c>
      <c r="N3037" t="s">
        <v>346</v>
      </c>
      <c r="O3037" t="s">
        <v>349</v>
      </c>
      <c r="P3037" s="133">
        <v>0</v>
      </c>
      <c r="Q3037" s="133">
        <v>0</v>
      </c>
      <c r="R3037" s="133">
        <v>0</v>
      </c>
      <c r="S3037" s="133">
        <v>0</v>
      </c>
      <c r="T3037" s="133">
        <v>0</v>
      </c>
      <c r="W3037">
        <v>0</v>
      </c>
      <c r="Z3037">
        <v>0</v>
      </c>
      <c r="AC3037">
        <v>0</v>
      </c>
      <c r="AF3037">
        <v>0</v>
      </c>
      <c r="AI3037">
        <v>0</v>
      </c>
      <c r="AL3037" t="s">
        <v>349</v>
      </c>
      <c r="AM3037">
        <v>0</v>
      </c>
      <c r="AN3037">
        <v>0</v>
      </c>
      <c r="AO3037">
        <v>0</v>
      </c>
      <c r="AR3037">
        <v>0</v>
      </c>
      <c r="AU3037">
        <v>0</v>
      </c>
      <c r="AX3037">
        <v>0</v>
      </c>
      <c r="BA3037">
        <v>0</v>
      </c>
      <c r="BD3037">
        <v>0</v>
      </c>
      <c r="BE3037">
        <v>0</v>
      </c>
      <c r="BF3037">
        <v>0</v>
      </c>
      <c r="BG3037">
        <v>0</v>
      </c>
      <c r="BH3037" t="s">
        <v>349</v>
      </c>
      <c r="BI3037">
        <v>0</v>
      </c>
      <c r="BJ3037">
        <v>0</v>
      </c>
      <c r="BK3037">
        <v>0</v>
      </c>
      <c r="BL3037">
        <v>0</v>
      </c>
      <c r="BM3037">
        <v>0</v>
      </c>
      <c r="BN3037" t="s">
        <v>349</v>
      </c>
      <c r="BO3037">
        <v>0</v>
      </c>
      <c r="BP3037">
        <v>0</v>
      </c>
      <c r="BQ3037">
        <v>0</v>
      </c>
      <c r="BR3037">
        <v>0</v>
      </c>
      <c r="BS3037">
        <v>0</v>
      </c>
      <c r="BT3037" t="s">
        <v>349</v>
      </c>
      <c r="BU3037">
        <v>0</v>
      </c>
      <c r="BV3037">
        <v>0</v>
      </c>
      <c r="BW3037">
        <v>0</v>
      </c>
      <c r="BX3037">
        <v>0</v>
      </c>
      <c r="BY3037">
        <v>0</v>
      </c>
      <c r="BZ3037" t="s">
        <v>349</v>
      </c>
      <c r="CA3037">
        <v>0</v>
      </c>
      <c r="CB3037">
        <v>0</v>
      </c>
      <c r="CC3037">
        <v>0</v>
      </c>
      <c r="CD3037">
        <v>0</v>
      </c>
      <c r="CE3037">
        <v>0</v>
      </c>
      <c r="CF3037" t="s">
        <v>349</v>
      </c>
      <c r="CG3037">
        <v>0</v>
      </c>
      <c r="CH3037">
        <v>0</v>
      </c>
      <c r="CI3037">
        <v>0</v>
      </c>
      <c r="CJ3037" t="s">
        <v>349</v>
      </c>
      <c r="CK3037">
        <v>0</v>
      </c>
      <c r="CL3037" t="s">
        <v>349</v>
      </c>
      <c r="CM3037">
        <v>0</v>
      </c>
      <c r="CN3037" s="133">
        <v>0</v>
      </c>
      <c r="CO3037" s="133" t="s">
        <v>349</v>
      </c>
      <c r="CP3037" s="133">
        <v>0</v>
      </c>
      <c r="CQ3037" s="133">
        <v>0</v>
      </c>
      <c r="CR3037">
        <v>0</v>
      </c>
      <c r="CS3037">
        <v>0</v>
      </c>
      <c r="CT3037">
        <v>0</v>
      </c>
      <c r="CY3037">
        <v>0</v>
      </c>
      <c r="DD3037">
        <v>0</v>
      </c>
      <c r="DI3037">
        <v>0</v>
      </c>
      <c r="DN3037">
        <v>0</v>
      </c>
      <c r="DS3037">
        <v>0</v>
      </c>
      <c r="DV3037" t="s">
        <v>349</v>
      </c>
      <c r="DW3037">
        <v>0</v>
      </c>
      <c r="DX3037">
        <v>0</v>
      </c>
      <c r="DY3037">
        <v>0</v>
      </c>
      <c r="EF3037">
        <v>0</v>
      </c>
      <c r="EM3037">
        <v>0</v>
      </c>
      <c r="ET3037">
        <v>0</v>
      </c>
      <c r="FA3037">
        <v>0</v>
      </c>
      <c r="FH3037">
        <v>0</v>
      </c>
      <c r="FK3037">
        <v>0</v>
      </c>
      <c r="FL3037">
        <v>0</v>
      </c>
      <c r="FM3037">
        <v>0</v>
      </c>
      <c r="FN3037">
        <v>0</v>
      </c>
      <c r="FO3037">
        <v>0</v>
      </c>
      <c r="FP3037">
        <v>0</v>
      </c>
      <c r="FQ3037">
        <v>0</v>
      </c>
      <c r="FR3037">
        <v>0</v>
      </c>
      <c r="FS3037" t="s">
        <v>349</v>
      </c>
      <c r="FT3037">
        <v>0</v>
      </c>
      <c r="FU3037">
        <v>0</v>
      </c>
      <c r="FX3037" t="s">
        <v>349</v>
      </c>
      <c r="FZ3037" t="s">
        <v>349</v>
      </c>
      <c r="GA3037">
        <v>0</v>
      </c>
      <c r="GB3037">
        <v>0</v>
      </c>
      <c r="GC3037" t="s">
        <v>349</v>
      </c>
      <c r="GD3037" t="s">
        <v>408</v>
      </c>
      <c r="GE3037" t="s">
        <v>408</v>
      </c>
      <c r="GF3037" t="s">
        <v>408</v>
      </c>
      <c r="GG3037">
        <v>14</v>
      </c>
      <c r="GH3037" t="s">
        <v>356</v>
      </c>
    </row>
    <row r="3038" spans="1:190" x14ac:dyDescent="0.35">
      <c r="A3038" t="s">
        <v>65</v>
      </c>
      <c r="B3038" t="s">
        <v>66</v>
      </c>
      <c r="C3038" t="s">
        <v>7206</v>
      </c>
      <c r="D3038" t="s">
        <v>3441</v>
      </c>
      <c r="E3038" t="s">
        <v>7311</v>
      </c>
      <c r="F3038" t="s">
        <v>7312</v>
      </c>
      <c r="G3038" t="s">
        <v>7317</v>
      </c>
      <c r="H3038" t="s">
        <v>7318</v>
      </c>
      <c r="I3038">
        <v>14</v>
      </c>
      <c r="J3038">
        <v>0</v>
      </c>
      <c r="K3038" t="s">
        <v>345</v>
      </c>
      <c r="L3038">
        <v>7.968</v>
      </c>
      <c r="M3038">
        <v>29.356999999999999</v>
      </c>
      <c r="N3038" t="s">
        <v>346</v>
      </c>
      <c r="O3038" t="s">
        <v>347</v>
      </c>
      <c r="P3038" s="133">
        <v>5</v>
      </c>
      <c r="Q3038" s="133">
        <v>27</v>
      </c>
      <c r="R3038" s="133">
        <v>5</v>
      </c>
      <c r="S3038" s="133">
        <v>27</v>
      </c>
      <c r="T3038" s="133">
        <v>0</v>
      </c>
      <c r="W3038">
        <v>0</v>
      </c>
      <c r="Z3038">
        <v>0</v>
      </c>
      <c r="AC3038">
        <v>27</v>
      </c>
      <c r="AD3038" t="s">
        <v>66</v>
      </c>
      <c r="AE3038" t="s">
        <v>3441</v>
      </c>
      <c r="AF3038">
        <v>0</v>
      </c>
      <c r="AI3038">
        <v>0</v>
      </c>
      <c r="AL3038" t="s">
        <v>349</v>
      </c>
      <c r="AM3038">
        <v>0</v>
      </c>
      <c r="AN3038">
        <v>0</v>
      </c>
      <c r="AO3038">
        <v>0</v>
      </c>
      <c r="AR3038">
        <v>0</v>
      </c>
      <c r="AU3038">
        <v>0</v>
      </c>
      <c r="AX3038">
        <v>0</v>
      </c>
      <c r="BA3038">
        <v>0</v>
      </c>
      <c r="BD3038">
        <v>0</v>
      </c>
      <c r="BE3038">
        <v>0</v>
      </c>
      <c r="BF3038">
        <v>0</v>
      </c>
      <c r="BG3038">
        <v>0</v>
      </c>
      <c r="BH3038" t="s">
        <v>349</v>
      </c>
      <c r="BI3038">
        <v>0</v>
      </c>
      <c r="BJ3038">
        <v>0</v>
      </c>
      <c r="BK3038">
        <v>0</v>
      </c>
      <c r="BL3038">
        <v>0</v>
      </c>
      <c r="BM3038">
        <v>0</v>
      </c>
      <c r="BN3038" t="s">
        <v>349</v>
      </c>
      <c r="BO3038">
        <v>0</v>
      </c>
      <c r="BP3038">
        <v>0</v>
      </c>
      <c r="BQ3038">
        <v>0</v>
      </c>
      <c r="BR3038">
        <v>0</v>
      </c>
      <c r="BS3038">
        <v>0</v>
      </c>
      <c r="BT3038" t="s">
        <v>349</v>
      </c>
      <c r="BU3038">
        <v>0</v>
      </c>
      <c r="BV3038">
        <v>0</v>
      </c>
      <c r="BW3038">
        <v>0</v>
      </c>
      <c r="BX3038">
        <v>0</v>
      </c>
      <c r="BY3038">
        <v>27</v>
      </c>
      <c r="BZ3038" t="s">
        <v>349</v>
      </c>
      <c r="CA3038">
        <v>0</v>
      </c>
      <c r="CB3038">
        <v>0</v>
      </c>
      <c r="CC3038">
        <v>0</v>
      </c>
      <c r="CD3038">
        <v>0</v>
      </c>
      <c r="CE3038">
        <v>0</v>
      </c>
      <c r="CF3038" t="s">
        <v>349</v>
      </c>
      <c r="CG3038">
        <v>0</v>
      </c>
      <c r="CH3038">
        <v>0</v>
      </c>
      <c r="CI3038">
        <v>0</v>
      </c>
      <c r="CJ3038" t="s">
        <v>349</v>
      </c>
      <c r="CK3038">
        <v>0</v>
      </c>
      <c r="CL3038" t="s">
        <v>349</v>
      </c>
      <c r="CM3038">
        <v>0</v>
      </c>
      <c r="CN3038" s="133">
        <v>0</v>
      </c>
      <c r="CO3038" s="133" t="s">
        <v>347</v>
      </c>
      <c r="CP3038" s="133">
        <v>27</v>
      </c>
      <c r="CQ3038" s="133">
        <v>140</v>
      </c>
      <c r="CR3038">
        <v>27</v>
      </c>
      <c r="CS3038">
        <v>140</v>
      </c>
      <c r="CT3038">
        <v>0</v>
      </c>
      <c r="CY3038">
        <v>0</v>
      </c>
      <c r="DD3038">
        <v>0</v>
      </c>
      <c r="DI3038">
        <v>121</v>
      </c>
      <c r="DJ3038" t="s">
        <v>66</v>
      </c>
      <c r="DK3038" t="s">
        <v>3441</v>
      </c>
      <c r="DL3038" t="s">
        <v>405</v>
      </c>
      <c r="DN3038">
        <v>19</v>
      </c>
      <c r="DO3038" t="s">
        <v>66</v>
      </c>
      <c r="DP3038" t="s">
        <v>3441</v>
      </c>
      <c r="DQ3038" t="s">
        <v>405</v>
      </c>
      <c r="DS3038">
        <v>0</v>
      </c>
      <c r="DV3038" t="s">
        <v>349</v>
      </c>
      <c r="DW3038">
        <v>0</v>
      </c>
      <c r="DX3038">
        <v>0</v>
      </c>
      <c r="DY3038">
        <v>0</v>
      </c>
      <c r="EF3038">
        <v>0</v>
      </c>
      <c r="EM3038">
        <v>0</v>
      </c>
      <c r="ET3038">
        <v>0</v>
      </c>
      <c r="FA3038">
        <v>0</v>
      </c>
      <c r="FH3038">
        <v>0</v>
      </c>
      <c r="FK3038">
        <v>11</v>
      </c>
      <c r="FL3038">
        <v>57</v>
      </c>
      <c r="FM3038">
        <v>7</v>
      </c>
      <c r="FN3038">
        <v>36</v>
      </c>
      <c r="FO3038">
        <v>9</v>
      </c>
      <c r="FP3038">
        <v>47</v>
      </c>
      <c r="FQ3038">
        <v>0</v>
      </c>
      <c r="FR3038">
        <v>0</v>
      </c>
      <c r="FS3038" t="s">
        <v>349</v>
      </c>
      <c r="FT3038">
        <v>0</v>
      </c>
      <c r="FU3038">
        <v>0</v>
      </c>
      <c r="FX3038" t="s">
        <v>349</v>
      </c>
      <c r="FZ3038" t="s">
        <v>349</v>
      </c>
      <c r="GA3038">
        <v>0</v>
      </c>
      <c r="GB3038">
        <v>0</v>
      </c>
      <c r="GC3038" t="s">
        <v>349</v>
      </c>
      <c r="GD3038" t="s">
        <v>408</v>
      </c>
      <c r="GE3038" t="s">
        <v>354</v>
      </c>
      <c r="GF3038" t="s">
        <v>354</v>
      </c>
      <c r="GG3038">
        <v>14</v>
      </c>
      <c r="GH3038" t="s">
        <v>356</v>
      </c>
    </row>
    <row r="3039" spans="1:190" x14ac:dyDescent="0.35">
      <c r="A3039" t="s">
        <v>65</v>
      </c>
      <c r="B3039" t="s">
        <v>66</v>
      </c>
      <c r="C3039" t="s">
        <v>7206</v>
      </c>
      <c r="D3039" t="s">
        <v>3441</v>
      </c>
      <c r="E3039" t="s">
        <v>7311</v>
      </c>
      <c r="F3039" t="s">
        <v>7312</v>
      </c>
      <c r="G3039" t="s">
        <v>7319</v>
      </c>
      <c r="H3039" t="s">
        <v>7320</v>
      </c>
      <c r="I3039">
        <v>14</v>
      </c>
      <c r="J3039">
        <v>7</v>
      </c>
      <c r="K3039" t="s">
        <v>345</v>
      </c>
      <c r="L3039">
        <v>7.9477500000000001</v>
      </c>
      <c r="M3039">
        <v>29.343619</v>
      </c>
      <c r="N3039" t="s">
        <v>346</v>
      </c>
      <c r="O3039" t="s">
        <v>349</v>
      </c>
      <c r="P3039" s="133">
        <v>0</v>
      </c>
      <c r="Q3039" s="133">
        <v>0</v>
      </c>
      <c r="R3039" s="133">
        <v>0</v>
      </c>
      <c r="S3039" s="133">
        <v>0</v>
      </c>
      <c r="T3039" s="133">
        <v>0</v>
      </c>
      <c r="W3039">
        <v>0</v>
      </c>
      <c r="Z3039">
        <v>0</v>
      </c>
      <c r="AC3039">
        <v>0</v>
      </c>
      <c r="AF3039">
        <v>0</v>
      </c>
      <c r="AI3039">
        <v>0</v>
      </c>
      <c r="AL3039" t="s">
        <v>349</v>
      </c>
      <c r="AM3039">
        <v>0</v>
      </c>
      <c r="AN3039">
        <v>0</v>
      </c>
      <c r="AO3039">
        <v>0</v>
      </c>
      <c r="AR3039">
        <v>0</v>
      </c>
      <c r="AU3039">
        <v>0</v>
      </c>
      <c r="AX3039">
        <v>0</v>
      </c>
      <c r="BA3039">
        <v>0</v>
      </c>
      <c r="BD3039">
        <v>0</v>
      </c>
      <c r="BE3039">
        <v>0</v>
      </c>
      <c r="BF3039">
        <v>0</v>
      </c>
      <c r="BG3039">
        <v>0</v>
      </c>
      <c r="BH3039" t="s">
        <v>349</v>
      </c>
      <c r="BI3039">
        <v>0</v>
      </c>
      <c r="BJ3039">
        <v>0</v>
      </c>
      <c r="BK3039">
        <v>0</v>
      </c>
      <c r="BL3039">
        <v>0</v>
      </c>
      <c r="BM3039">
        <v>0</v>
      </c>
      <c r="BN3039" t="s">
        <v>349</v>
      </c>
      <c r="BO3039">
        <v>0</v>
      </c>
      <c r="BP3039">
        <v>0</v>
      </c>
      <c r="BQ3039">
        <v>0</v>
      </c>
      <c r="BR3039">
        <v>0</v>
      </c>
      <c r="BS3039">
        <v>0</v>
      </c>
      <c r="BT3039" t="s">
        <v>349</v>
      </c>
      <c r="BU3039">
        <v>0</v>
      </c>
      <c r="BV3039">
        <v>0</v>
      </c>
      <c r="BW3039">
        <v>0</v>
      </c>
      <c r="BX3039">
        <v>0</v>
      </c>
      <c r="BY3039">
        <v>0</v>
      </c>
      <c r="BZ3039" t="s">
        <v>349</v>
      </c>
      <c r="CA3039">
        <v>0</v>
      </c>
      <c r="CB3039">
        <v>0</v>
      </c>
      <c r="CC3039">
        <v>0</v>
      </c>
      <c r="CD3039">
        <v>0</v>
      </c>
      <c r="CE3039">
        <v>0</v>
      </c>
      <c r="CF3039" t="s">
        <v>349</v>
      </c>
      <c r="CG3039">
        <v>0</v>
      </c>
      <c r="CH3039">
        <v>0</v>
      </c>
      <c r="CI3039">
        <v>0</v>
      </c>
      <c r="CJ3039" t="s">
        <v>349</v>
      </c>
      <c r="CK3039">
        <v>0</v>
      </c>
      <c r="CL3039" t="s">
        <v>349</v>
      </c>
      <c r="CM3039">
        <v>0</v>
      </c>
      <c r="CN3039" s="133">
        <v>0</v>
      </c>
      <c r="CO3039" s="133" t="s">
        <v>347</v>
      </c>
      <c r="CP3039" s="133">
        <v>34</v>
      </c>
      <c r="CQ3039" s="133">
        <v>177</v>
      </c>
      <c r="CR3039">
        <v>34</v>
      </c>
      <c r="CS3039">
        <v>177</v>
      </c>
      <c r="CT3039">
        <v>0</v>
      </c>
      <c r="CY3039">
        <v>0</v>
      </c>
      <c r="DD3039">
        <v>72</v>
      </c>
      <c r="DE3039" t="s">
        <v>66</v>
      </c>
      <c r="DF3039" t="s">
        <v>3441</v>
      </c>
      <c r="DG3039" t="s">
        <v>444</v>
      </c>
      <c r="DI3039">
        <v>85</v>
      </c>
      <c r="DJ3039" t="s">
        <v>66</v>
      </c>
      <c r="DK3039" t="s">
        <v>3441</v>
      </c>
      <c r="DL3039" t="s">
        <v>405</v>
      </c>
      <c r="DN3039">
        <v>0</v>
      </c>
      <c r="DS3039">
        <v>20</v>
      </c>
      <c r="DT3039" t="s">
        <v>348</v>
      </c>
      <c r="DU3039" t="s">
        <v>348</v>
      </c>
      <c r="DV3039" t="s">
        <v>349</v>
      </c>
      <c r="DW3039">
        <v>0</v>
      </c>
      <c r="DX3039">
        <v>0</v>
      </c>
      <c r="DY3039">
        <v>0</v>
      </c>
      <c r="EF3039">
        <v>0</v>
      </c>
      <c r="EM3039">
        <v>0</v>
      </c>
      <c r="ET3039">
        <v>0</v>
      </c>
      <c r="FA3039">
        <v>0</v>
      </c>
      <c r="FH3039">
        <v>0</v>
      </c>
      <c r="FK3039">
        <v>10</v>
      </c>
      <c r="FL3039">
        <v>52</v>
      </c>
      <c r="FM3039">
        <v>12</v>
      </c>
      <c r="FN3039">
        <v>63</v>
      </c>
      <c r="FO3039">
        <v>12</v>
      </c>
      <c r="FP3039">
        <v>62</v>
      </c>
      <c r="FQ3039">
        <v>0</v>
      </c>
      <c r="FR3039">
        <v>0</v>
      </c>
      <c r="FS3039" t="s">
        <v>347</v>
      </c>
      <c r="FT3039">
        <v>4</v>
      </c>
      <c r="FU3039">
        <v>21</v>
      </c>
      <c r="FV3039" t="s">
        <v>66</v>
      </c>
      <c r="FW3039" t="s">
        <v>3441</v>
      </c>
      <c r="FX3039" t="s">
        <v>349</v>
      </c>
      <c r="FZ3039" t="s">
        <v>349</v>
      </c>
      <c r="GA3039">
        <v>0</v>
      </c>
      <c r="GB3039">
        <v>0</v>
      </c>
      <c r="GC3039" t="s">
        <v>349</v>
      </c>
      <c r="GD3039" t="s">
        <v>408</v>
      </c>
      <c r="GE3039" t="s">
        <v>354</v>
      </c>
      <c r="GF3039" t="s">
        <v>354</v>
      </c>
      <c r="GG3039">
        <v>14</v>
      </c>
      <c r="GH3039" t="s">
        <v>356</v>
      </c>
    </row>
    <row r="3040" spans="1:190" x14ac:dyDescent="0.35">
      <c r="A3040" t="s">
        <v>65</v>
      </c>
      <c r="B3040" t="s">
        <v>66</v>
      </c>
      <c r="C3040" t="s">
        <v>7206</v>
      </c>
      <c r="D3040" t="s">
        <v>3441</v>
      </c>
      <c r="E3040" t="s">
        <v>7311</v>
      </c>
      <c r="F3040" t="s">
        <v>7312</v>
      </c>
      <c r="G3040" t="s">
        <v>7321</v>
      </c>
      <c r="H3040" t="s">
        <v>9329</v>
      </c>
      <c r="I3040">
        <v>14</v>
      </c>
      <c r="J3040">
        <v>11</v>
      </c>
      <c r="K3040" t="s">
        <v>345</v>
      </c>
      <c r="L3040">
        <v>7.9560000000000004</v>
      </c>
      <c r="M3040">
        <v>29.260999999999999</v>
      </c>
      <c r="N3040" t="s">
        <v>346</v>
      </c>
      <c r="O3040" t="s">
        <v>349</v>
      </c>
      <c r="P3040" s="133">
        <v>0</v>
      </c>
      <c r="Q3040" s="133">
        <v>0</v>
      </c>
      <c r="R3040" s="133">
        <v>0</v>
      </c>
      <c r="S3040" s="133">
        <v>0</v>
      </c>
      <c r="T3040" s="133">
        <v>0</v>
      </c>
      <c r="W3040">
        <v>0</v>
      </c>
      <c r="Z3040">
        <v>0</v>
      </c>
      <c r="AC3040">
        <v>0</v>
      </c>
      <c r="AF3040">
        <v>0</v>
      </c>
      <c r="AI3040">
        <v>0</v>
      </c>
      <c r="AL3040" t="s">
        <v>349</v>
      </c>
      <c r="AM3040">
        <v>0</v>
      </c>
      <c r="AN3040">
        <v>0</v>
      </c>
      <c r="AO3040">
        <v>0</v>
      </c>
      <c r="AR3040">
        <v>0</v>
      </c>
      <c r="AU3040">
        <v>0</v>
      </c>
      <c r="AX3040">
        <v>0</v>
      </c>
      <c r="BA3040">
        <v>0</v>
      </c>
      <c r="BD3040">
        <v>0</v>
      </c>
      <c r="BE3040">
        <v>0</v>
      </c>
      <c r="BF3040">
        <v>0</v>
      </c>
      <c r="BG3040">
        <v>0</v>
      </c>
      <c r="BH3040" t="s">
        <v>349</v>
      </c>
      <c r="BI3040">
        <v>0</v>
      </c>
      <c r="BJ3040">
        <v>0</v>
      </c>
      <c r="BK3040">
        <v>0</v>
      </c>
      <c r="BL3040">
        <v>0</v>
      </c>
      <c r="BM3040">
        <v>0</v>
      </c>
      <c r="BN3040" t="s">
        <v>349</v>
      </c>
      <c r="BO3040">
        <v>0</v>
      </c>
      <c r="BP3040">
        <v>0</v>
      </c>
      <c r="BQ3040">
        <v>0</v>
      </c>
      <c r="BR3040">
        <v>0</v>
      </c>
      <c r="BS3040">
        <v>0</v>
      </c>
      <c r="BT3040" t="s">
        <v>349</v>
      </c>
      <c r="BU3040">
        <v>0</v>
      </c>
      <c r="BV3040">
        <v>0</v>
      </c>
      <c r="BW3040">
        <v>0</v>
      </c>
      <c r="BX3040">
        <v>0</v>
      </c>
      <c r="BY3040">
        <v>0</v>
      </c>
      <c r="BZ3040" t="s">
        <v>349</v>
      </c>
      <c r="CA3040">
        <v>0</v>
      </c>
      <c r="CB3040">
        <v>0</v>
      </c>
      <c r="CC3040">
        <v>0</v>
      </c>
      <c r="CD3040">
        <v>0</v>
      </c>
      <c r="CE3040">
        <v>0</v>
      </c>
      <c r="CF3040" t="s">
        <v>349</v>
      </c>
      <c r="CG3040">
        <v>0</v>
      </c>
      <c r="CH3040">
        <v>0</v>
      </c>
      <c r="CI3040">
        <v>0</v>
      </c>
      <c r="CJ3040" t="s">
        <v>349</v>
      </c>
      <c r="CK3040">
        <v>0</v>
      </c>
      <c r="CL3040" t="s">
        <v>349</v>
      </c>
      <c r="CM3040">
        <v>0</v>
      </c>
      <c r="CN3040" s="133">
        <v>0</v>
      </c>
      <c r="CO3040" s="133" t="s">
        <v>347</v>
      </c>
      <c r="CP3040" s="133">
        <v>46</v>
      </c>
      <c r="CQ3040" s="133">
        <v>239</v>
      </c>
      <c r="CR3040">
        <v>46</v>
      </c>
      <c r="CS3040">
        <v>239</v>
      </c>
      <c r="CT3040">
        <v>0</v>
      </c>
      <c r="CY3040">
        <v>0</v>
      </c>
      <c r="DD3040">
        <v>0</v>
      </c>
      <c r="DI3040">
        <v>137</v>
      </c>
      <c r="DJ3040" t="s">
        <v>66</v>
      </c>
      <c r="DK3040" t="s">
        <v>3441</v>
      </c>
      <c r="DL3040" t="s">
        <v>405</v>
      </c>
      <c r="DN3040">
        <v>102</v>
      </c>
      <c r="DO3040" t="s">
        <v>66</v>
      </c>
      <c r="DP3040" t="s">
        <v>3441</v>
      </c>
      <c r="DQ3040" t="s">
        <v>405</v>
      </c>
      <c r="DS3040">
        <v>0</v>
      </c>
      <c r="DV3040" t="s">
        <v>349</v>
      </c>
      <c r="DW3040">
        <v>0</v>
      </c>
      <c r="DX3040">
        <v>0</v>
      </c>
      <c r="DY3040">
        <v>0</v>
      </c>
      <c r="EF3040">
        <v>0</v>
      </c>
      <c r="EM3040">
        <v>0</v>
      </c>
      <c r="ET3040">
        <v>0</v>
      </c>
      <c r="FA3040">
        <v>0</v>
      </c>
      <c r="FH3040">
        <v>0</v>
      </c>
      <c r="FK3040">
        <v>10</v>
      </c>
      <c r="FL3040">
        <v>52</v>
      </c>
      <c r="FM3040">
        <v>27</v>
      </c>
      <c r="FN3040">
        <v>140</v>
      </c>
      <c r="FO3040">
        <v>9</v>
      </c>
      <c r="FP3040">
        <v>47</v>
      </c>
      <c r="FQ3040">
        <v>0</v>
      </c>
      <c r="FR3040">
        <v>0</v>
      </c>
      <c r="FS3040" t="s">
        <v>347</v>
      </c>
      <c r="FT3040">
        <v>2</v>
      </c>
      <c r="FU3040">
        <v>11</v>
      </c>
      <c r="FV3040" t="s">
        <v>66</v>
      </c>
      <c r="FW3040" t="s">
        <v>3441</v>
      </c>
      <c r="FX3040" t="s">
        <v>349</v>
      </c>
      <c r="FZ3040" t="s">
        <v>349</v>
      </c>
      <c r="GA3040">
        <v>0</v>
      </c>
      <c r="GB3040">
        <v>0</v>
      </c>
      <c r="GC3040" t="s">
        <v>349</v>
      </c>
      <c r="GD3040" t="s">
        <v>408</v>
      </c>
      <c r="GE3040" t="s">
        <v>354</v>
      </c>
      <c r="GF3040" t="s">
        <v>354</v>
      </c>
      <c r="GG3040">
        <v>14</v>
      </c>
      <c r="GH3040" t="s">
        <v>356</v>
      </c>
    </row>
    <row r="3041" spans="1:190" x14ac:dyDescent="0.35">
      <c r="A3041" t="s">
        <v>65</v>
      </c>
      <c r="B3041" t="s">
        <v>66</v>
      </c>
      <c r="C3041" t="s">
        <v>7206</v>
      </c>
      <c r="D3041" t="s">
        <v>3441</v>
      </c>
      <c r="E3041" t="s">
        <v>7311</v>
      </c>
      <c r="F3041" t="s">
        <v>7312</v>
      </c>
      <c r="G3041" t="s">
        <v>7322</v>
      </c>
      <c r="H3041" t="s">
        <v>2165</v>
      </c>
      <c r="I3041">
        <v>14</v>
      </c>
      <c r="J3041">
        <v>0</v>
      </c>
      <c r="K3041" t="s">
        <v>345</v>
      </c>
      <c r="L3041">
        <v>7.96</v>
      </c>
      <c r="M3041">
        <v>29.346</v>
      </c>
      <c r="N3041" t="s">
        <v>346</v>
      </c>
      <c r="O3041" t="s">
        <v>347</v>
      </c>
      <c r="P3041" s="133">
        <v>17</v>
      </c>
      <c r="Q3041" s="133">
        <v>90</v>
      </c>
      <c r="R3041" s="133">
        <v>17</v>
      </c>
      <c r="S3041" s="133">
        <v>90</v>
      </c>
      <c r="T3041" s="133">
        <v>0</v>
      </c>
      <c r="W3041">
        <v>0</v>
      </c>
      <c r="Z3041">
        <v>0</v>
      </c>
      <c r="AC3041">
        <v>90</v>
      </c>
      <c r="AD3041" t="s">
        <v>66</v>
      </c>
      <c r="AE3041" t="s">
        <v>3441</v>
      </c>
      <c r="AF3041">
        <v>0</v>
      </c>
      <c r="AI3041">
        <v>0</v>
      </c>
      <c r="AL3041" t="s">
        <v>349</v>
      </c>
      <c r="AM3041">
        <v>0</v>
      </c>
      <c r="AN3041">
        <v>0</v>
      </c>
      <c r="AO3041">
        <v>0</v>
      </c>
      <c r="AR3041">
        <v>0</v>
      </c>
      <c r="AU3041">
        <v>0</v>
      </c>
      <c r="AX3041">
        <v>0</v>
      </c>
      <c r="BA3041">
        <v>0</v>
      </c>
      <c r="BD3041">
        <v>0</v>
      </c>
      <c r="BE3041">
        <v>0</v>
      </c>
      <c r="BF3041">
        <v>0</v>
      </c>
      <c r="BG3041">
        <v>0</v>
      </c>
      <c r="BH3041" t="s">
        <v>349</v>
      </c>
      <c r="BI3041">
        <v>0</v>
      </c>
      <c r="BJ3041">
        <v>0</v>
      </c>
      <c r="BK3041">
        <v>0</v>
      </c>
      <c r="BL3041">
        <v>0</v>
      </c>
      <c r="BM3041">
        <v>0</v>
      </c>
      <c r="BN3041" t="s">
        <v>349</v>
      </c>
      <c r="BO3041">
        <v>0</v>
      </c>
      <c r="BP3041">
        <v>0</v>
      </c>
      <c r="BQ3041">
        <v>0</v>
      </c>
      <c r="BR3041">
        <v>0</v>
      </c>
      <c r="BS3041">
        <v>0</v>
      </c>
      <c r="BT3041" t="s">
        <v>349</v>
      </c>
      <c r="BU3041">
        <v>0</v>
      </c>
      <c r="BV3041">
        <v>0</v>
      </c>
      <c r="BW3041">
        <v>0</v>
      </c>
      <c r="BX3041">
        <v>0</v>
      </c>
      <c r="BY3041">
        <v>90</v>
      </c>
      <c r="BZ3041" t="s">
        <v>349</v>
      </c>
      <c r="CA3041">
        <v>0</v>
      </c>
      <c r="CB3041">
        <v>0</v>
      </c>
      <c r="CC3041">
        <v>0</v>
      </c>
      <c r="CD3041">
        <v>0</v>
      </c>
      <c r="CE3041">
        <v>0</v>
      </c>
      <c r="CF3041" t="s">
        <v>349</v>
      </c>
      <c r="CG3041">
        <v>0</v>
      </c>
      <c r="CH3041">
        <v>0</v>
      </c>
      <c r="CI3041">
        <v>0</v>
      </c>
      <c r="CJ3041" t="s">
        <v>349</v>
      </c>
      <c r="CK3041">
        <v>0</v>
      </c>
      <c r="CL3041" t="s">
        <v>349</v>
      </c>
      <c r="CM3041">
        <v>0</v>
      </c>
      <c r="CN3041" s="133">
        <v>0</v>
      </c>
      <c r="CO3041" s="133" t="s">
        <v>347</v>
      </c>
      <c r="CP3041" s="133">
        <v>13</v>
      </c>
      <c r="CQ3041" s="133">
        <v>67</v>
      </c>
      <c r="CR3041">
        <v>13</v>
      </c>
      <c r="CS3041">
        <v>67</v>
      </c>
      <c r="CT3041">
        <v>0</v>
      </c>
      <c r="CY3041">
        <v>0</v>
      </c>
      <c r="DD3041">
        <v>0</v>
      </c>
      <c r="DI3041">
        <v>67</v>
      </c>
      <c r="DJ3041" t="s">
        <v>66</v>
      </c>
      <c r="DK3041" t="s">
        <v>3441</v>
      </c>
      <c r="DL3041" t="s">
        <v>405</v>
      </c>
      <c r="DN3041">
        <v>0</v>
      </c>
      <c r="DS3041">
        <v>0</v>
      </c>
      <c r="DV3041" t="s">
        <v>349</v>
      </c>
      <c r="DW3041">
        <v>0</v>
      </c>
      <c r="DX3041">
        <v>0</v>
      </c>
      <c r="DY3041">
        <v>0</v>
      </c>
      <c r="EF3041">
        <v>0</v>
      </c>
      <c r="EM3041">
        <v>0</v>
      </c>
      <c r="ET3041">
        <v>0</v>
      </c>
      <c r="FA3041">
        <v>0</v>
      </c>
      <c r="FH3041">
        <v>0</v>
      </c>
      <c r="FK3041">
        <v>7</v>
      </c>
      <c r="FL3041">
        <v>36</v>
      </c>
      <c r="FM3041">
        <v>3</v>
      </c>
      <c r="FN3041">
        <v>16</v>
      </c>
      <c r="FO3041">
        <v>3</v>
      </c>
      <c r="FP3041">
        <v>15</v>
      </c>
      <c r="FQ3041">
        <v>0</v>
      </c>
      <c r="FR3041">
        <v>0</v>
      </c>
      <c r="FS3041" t="s">
        <v>347</v>
      </c>
      <c r="FT3041">
        <v>6</v>
      </c>
      <c r="FU3041">
        <v>31</v>
      </c>
      <c r="FV3041" t="s">
        <v>66</v>
      </c>
      <c r="FW3041" t="s">
        <v>3441</v>
      </c>
      <c r="FX3041" t="s">
        <v>349</v>
      </c>
      <c r="FZ3041" t="s">
        <v>349</v>
      </c>
      <c r="GA3041">
        <v>0</v>
      </c>
      <c r="GB3041">
        <v>0</v>
      </c>
      <c r="GC3041" t="s">
        <v>349</v>
      </c>
      <c r="GD3041" t="s">
        <v>408</v>
      </c>
      <c r="GE3041" t="s">
        <v>354</v>
      </c>
      <c r="GF3041" t="s">
        <v>354</v>
      </c>
      <c r="GG3041">
        <v>14</v>
      </c>
      <c r="GH3041" t="s">
        <v>356</v>
      </c>
    </row>
    <row r="3042" spans="1:190" x14ac:dyDescent="0.35">
      <c r="A3042" t="s">
        <v>65</v>
      </c>
      <c r="B3042" t="s">
        <v>66</v>
      </c>
      <c r="C3042" t="s">
        <v>7206</v>
      </c>
      <c r="D3042" t="s">
        <v>3441</v>
      </c>
      <c r="E3042" t="s">
        <v>7311</v>
      </c>
      <c r="F3042" t="s">
        <v>7312</v>
      </c>
      <c r="G3042" t="s">
        <v>7323</v>
      </c>
      <c r="H3042" t="s">
        <v>7324</v>
      </c>
      <c r="I3042">
        <v>14</v>
      </c>
      <c r="J3042">
        <v>0</v>
      </c>
      <c r="K3042" t="s">
        <v>345</v>
      </c>
      <c r="L3042">
        <v>7.9749999999999996</v>
      </c>
      <c r="M3042">
        <v>29.341999999999999</v>
      </c>
      <c r="N3042" t="s">
        <v>346</v>
      </c>
      <c r="O3042" t="s">
        <v>349</v>
      </c>
      <c r="P3042" s="133">
        <v>0</v>
      </c>
      <c r="Q3042" s="133">
        <v>0</v>
      </c>
      <c r="R3042" s="133">
        <v>0</v>
      </c>
      <c r="S3042" s="133">
        <v>0</v>
      </c>
      <c r="T3042" s="133">
        <v>0</v>
      </c>
      <c r="W3042">
        <v>0</v>
      </c>
      <c r="Z3042">
        <v>0</v>
      </c>
      <c r="AC3042">
        <v>0</v>
      </c>
      <c r="AF3042">
        <v>0</v>
      </c>
      <c r="AI3042">
        <v>0</v>
      </c>
      <c r="AL3042" t="s">
        <v>349</v>
      </c>
      <c r="AM3042">
        <v>0</v>
      </c>
      <c r="AN3042">
        <v>0</v>
      </c>
      <c r="AO3042">
        <v>0</v>
      </c>
      <c r="AR3042">
        <v>0</v>
      </c>
      <c r="AU3042">
        <v>0</v>
      </c>
      <c r="AX3042">
        <v>0</v>
      </c>
      <c r="BA3042">
        <v>0</v>
      </c>
      <c r="BD3042">
        <v>0</v>
      </c>
      <c r="BE3042">
        <v>0</v>
      </c>
      <c r="BF3042">
        <v>0</v>
      </c>
      <c r="BG3042">
        <v>0</v>
      </c>
      <c r="BH3042" t="s">
        <v>349</v>
      </c>
      <c r="BI3042">
        <v>0</v>
      </c>
      <c r="BJ3042">
        <v>0</v>
      </c>
      <c r="BK3042">
        <v>0</v>
      </c>
      <c r="BL3042">
        <v>0</v>
      </c>
      <c r="BM3042">
        <v>0</v>
      </c>
      <c r="BN3042" t="s">
        <v>349</v>
      </c>
      <c r="BO3042">
        <v>0</v>
      </c>
      <c r="BP3042">
        <v>0</v>
      </c>
      <c r="BQ3042">
        <v>0</v>
      </c>
      <c r="BR3042">
        <v>0</v>
      </c>
      <c r="BS3042">
        <v>0</v>
      </c>
      <c r="BT3042" t="s">
        <v>349</v>
      </c>
      <c r="BU3042">
        <v>0</v>
      </c>
      <c r="BV3042">
        <v>0</v>
      </c>
      <c r="BW3042">
        <v>0</v>
      </c>
      <c r="BX3042">
        <v>0</v>
      </c>
      <c r="BY3042">
        <v>0</v>
      </c>
      <c r="BZ3042" t="s">
        <v>349</v>
      </c>
      <c r="CA3042">
        <v>0</v>
      </c>
      <c r="CB3042">
        <v>0</v>
      </c>
      <c r="CC3042">
        <v>0</v>
      </c>
      <c r="CD3042">
        <v>0</v>
      </c>
      <c r="CE3042">
        <v>0</v>
      </c>
      <c r="CF3042" t="s">
        <v>349</v>
      </c>
      <c r="CG3042">
        <v>0</v>
      </c>
      <c r="CH3042">
        <v>0</v>
      </c>
      <c r="CI3042">
        <v>0</v>
      </c>
      <c r="CJ3042" t="s">
        <v>349</v>
      </c>
      <c r="CK3042">
        <v>0</v>
      </c>
      <c r="CL3042" t="s">
        <v>349</v>
      </c>
      <c r="CM3042">
        <v>0</v>
      </c>
      <c r="CN3042" s="133">
        <v>0</v>
      </c>
      <c r="CO3042" s="133" t="s">
        <v>347</v>
      </c>
      <c r="CP3042" s="133">
        <v>13</v>
      </c>
      <c r="CQ3042" s="133">
        <v>68</v>
      </c>
      <c r="CR3042">
        <v>13</v>
      </c>
      <c r="CS3042">
        <v>68</v>
      </c>
      <c r="CT3042">
        <v>0</v>
      </c>
      <c r="CY3042">
        <v>0</v>
      </c>
      <c r="DD3042">
        <v>0</v>
      </c>
      <c r="DI3042">
        <v>68</v>
      </c>
      <c r="DJ3042" t="s">
        <v>66</v>
      </c>
      <c r="DK3042" t="s">
        <v>3441</v>
      </c>
      <c r="DL3042" t="s">
        <v>405</v>
      </c>
      <c r="DN3042">
        <v>0</v>
      </c>
      <c r="DS3042">
        <v>0</v>
      </c>
      <c r="DV3042" t="s">
        <v>349</v>
      </c>
      <c r="DW3042">
        <v>0</v>
      </c>
      <c r="DX3042">
        <v>0</v>
      </c>
      <c r="DY3042">
        <v>0</v>
      </c>
      <c r="EF3042">
        <v>0</v>
      </c>
      <c r="EM3042">
        <v>0</v>
      </c>
      <c r="ET3042">
        <v>0</v>
      </c>
      <c r="FA3042">
        <v>0</v>
      </c>
      <c r="FH3042">
        <v>0</v>
      </c>
      <c r="FK3042">
        <v>6</v>
      </c>
      <c r="FL3042">
        <v>31</v>
      </c>
      <c r="FM3042">
        <v>4</v>
      </c>
      <c r="FN3042">
        <v>21</v>
      </c>
      <c r="FO3042">
        <v>3</v>
      </c>
      <c r="FP3042">
        <v>16</v>
      </c>
      <c r="FQ3042">
        <v>0</v>
      </c>
      <c r="FR3042">
        <v>0</v>
      </c>
      <c r="FS3042" t="s">
        <v>347</v>
      </c>
      <c r="FT3042">
        <v>2</v>
      </c>
      <c r="FU3042">
        <v>10</v>
      </c>
      <c r="FV3042" t="s">
        <v>66</v>
      </c>
      <c r="FW3042" t="s">
        <v>3441</v>
      </c>
      <c r="FX3042" t="s">
        <v>349</v>
      </c>
      <c r="FZ3042" t="s">
        <v>349</v>
      </c>
      <c r="GA3042">
        <v>0</v>
      </c>
      <c r="GB3042">
        <v>0</v>
      </c>
      <c r="GC3042" t="s">
        <v>353</v>
      </c>
      <c r="GD3042" t="s">
        <v>408</v>
      </c>
      <c r="GE3042" t="s">
        <v>354</v>
      </c>
      <c r="GF3042" t="s">
        <v>354</v>
      </c>
      <c r="GG3042">
        <v>14</v>
      </c>
      <c r="GH3042" t="s">
        <v>356</v>
      </c>
    </row>
    <row r="3043" spans="1:190" x14ac:dyDescent="0.35">
      <c r="A3043" t="s">
        <v>65</v>
      </c>
      <c r="B3043" t="s">
        <v>66</v>
      </c>
      <c r="C3043" t="s">
        <v>7206</v>
      </c>
      <c r="D3043" t="s">
        <v>3441</v>
      </c>
      <c r="E3043" t="s">
        <v>7311</v>
      </c>
      <c r="F3043" t="s">
        <v>7312</v>
      </c>
      <c r="G3043" t="s">
        <v>7325</v>
      </c>
      <c r="H3043" t="s">
        <v>7326</v>
      </c>
      <c r="I3043">
        <v>14</v>
      </c>
      <c r="J3043">
        <v>0</v>
      </c>
      <c r="K3043" t="s">
        <v>345</v>
      </c>
      <c r="L3043">
        <v>7.9850000000000003</v>
      </c>
      <c r="M3043">
        <v>29.326000000000001</v>
      </c>
      <c r="N3043" t="s">
        <v>346</v>
      </c>
      <c r="O3043" t="s">
        <v>347</v>
      </c>
      <c r="P3043" s="133">
        <v>21</v>
      </c>
      <c r="Q3043" s="133">
        <v>109</v>
      </c>
      <c r="R3043" s="133">
        <v>21</v>
      </c>
      <c r="S3043" s="133">
        <v>109</v>
      </c>
      <c r="T3043" s="133">
        <v>0</v>
      </c>
      <c r="W3043">
        <v>0</v>
      </c>
      <c r="Z3043">
        <v>0</v>
      </c>
      <c r="AC3043">
        <v>109</v>
      </c>
      <c r="AD3043" t="s">
        <v>66</v>
      </c>
      <c r="AE3043" t="s">
        <v>3441</v>
      </c>
      <c r="AF3043">
        <v>0</v>
      </c>
      <c r="AI3043">
        <v>0</v>
      </c>
      <c r="AL3043" t="s">
        <v>349</v>
      </c>
      <c r="AM3043">
        <v>0</v>
      </c>
      <c r="AN3043">
        <v>0</v>
      </c>
      <c r="AO3043">
        <v>0</v>
      </c>
      <c r="AR3043">
        <v>0</v>
      </c>
      <c r="AU3043">
        <v>0</v>
      </c>
      <c r="AX3043">
        <v>0</v>
      </c>
      <c r="BA3043">
        <v>0</v>
      </c>
      <c r="BD3043">
        <v>0</v>
      </c>
      <c r="BE3043">
        <v>0</v>
      </c>
      <c r="BF3043">
        <v>0</v>
      </c>
      <c r="BG3043">
        <v>0</v>
      </c>
      <c r="BH3043" t="s">
        <v>349</v>
      </c>
      <c r="BI3043">
        <v>0</v>
      </c>
      <c r="BJ3043">
        <v>0</v>
      </c>
      <c r="BK3043">
        <v>0</v>
      </c>
      <c r="BL3043">
        <v>0</v>
      </c>
      <c r="BM3043">
        <v>0</v>
      </c>
      <c r="BN3043" t="s">
        <v>349</v>
      </c>
      <c r="BO3043">
        <v>0</v>
      </c>
      <c r="BP3043">
        <v>0</v>
      </c>
      <c r="BQ3043">
        <v>0</v>
      </c>
      <c r="BR3043">
        <v>0</v>
      </c>
      <c r="BS3043">
        <v>0</v>
      </c>
      <c r="BT3043" t="s">
        <v>349</v>
      </c>
      <c r="BU3043">
        <v>0</v>
      </c>
      <c r="BV3043">
        <v>0</v>
      </c>
      <c r="BW3043">
        <v>0</v>
      </c>
      <c r="BX3043">
        <v>0</v>
      </c>
      <c r="BY3043">
        <v>109</v>
      </c>
      <c r="BZ3043" t="s">
        <v>349</v>
      </c>
      <c r="CA3043">
        <v>0</v>
      </c>
      <c r="CB3043">
        <v>0</v>
      </c>
      <c r="CC3043">
        <v>0</v>
      </c>
      <c r="CD3043">
        <v>0</v>
      </c>
      <c r="CE3043">
        <v>0</v>
      </c>
      <c r="CF3043" t="s">
        <v>349</v>
      </c>
      <c r="CG3043">
        <v>0</v>
      </c>
      <c r="CH3043">
        <v>0</v>
      </c>
      <c r="CI3043">
        <v>0</v>
      </c>
      <c r="CJ3043" t="s">
        <v>349</v>
      </c>
      <c r="CK3043">
        <v>0</v>
      </c>
      <c r="CL3043" t="s">
        <v>349</v>
      </c>
      <c r="CM3043">
        <v>0</v>
      </c>
      <c r="CN3043" s="133">
        <v>0</v>
      </c>
      <c r="CO3043" s="133" t="s">
        <v>347</v>
      </c>
      <c r="CP3043" s="133">
        <v>23</v>
      </c>
      <c r="CQ3043" s="133">
        <v>120</v>
      </c>
      <c r="CR3043">
        <v>23</v>
      </c>
      <c r="CS3043">
        <v>120</v>
      </c>
      <c r="CT3043">
        <v>0</v>
      </c>
      <c r="CY3043">
        <v>0</v>
      </c>
      <c r="DD3043">
        <v>0</v>
      </c>
      <c r="DI3043">
        <v>120</v>
      </c>
      <c r="DJ3043" t="s">
        <v>66</v>
      </c>
      <c r="DK3043" t="s">
        <v>3441</v>
      </c>
      <c r="DL3043" t="s">
        <v>405</v>
      </c>
      <c r="DN3043">
        <v>0</v>
      </c>
      <c r="DS3043">
        <v>0</v>
      </c>
      <c r="DV3043" t="s">
        <v>349</v>
      </c>
      <c r="DW3043">
        <v>0</v>
      </c>
      <c r="DX3043">
        <v>0</v>
      </c>
      <c r="DY3043">
        <v>0</v>
      </c>
      <c r="EF3043">
        <v>0</v>
      </c>
      <c r="EM3043">
        <v>0</v>
      </c>
      <c r="ET3043">
        <v>0</v>
      </c>
      <c r="FA3043">
        <v>0</v>
      </c>
      <c r="FH3043">
        <v>0</v>
      </c>
      <c r="FK3043">
        <v>8</v>
      </c>
      <c r="FL3043">
        <v>42</v>
      </c>
      <c r="FM3043">
        <v>4</v>
      </c>
      <c r="FN3043">
        <v>21</v>
      </c>
      <c r="FO3043">
        <v>11</v>
      </c>
      <c r="FP3043">
        <v>57</v>
      </c>
      <c r="FQ3043">
        <v>0</v>
      </c>
      <c r="FR3043">
        <v>0</v>
      </c>
      <c r="FS3043" t="s">
        <v>347</v>
      </c>
      <c r="FT3043">
        <v>9</v>
      </c>
      <c r="FU3043">
        <v>47</v>
      </c>
      <c r="FV3043" t="s">
        <v>66</v>
      </c>
      <c r="FW3043" t="s">
        <v>3441</v>
      </c>
      <c r="FX3043" t="s">
        <v>349</v>
      </c>
      <c r="FZ3043" t="s">
        <v>349</v>
      </c>
      <c r="GA3043">
        <v>0</v>
      </c>
      <c r="GB3043">
        <v>0</v>
      </c>
      <c r="GC3043" t="s">
        <v>349</v>
      </c>
      <c r="GD3043" t="s">
        <v>408</v>
      </c>
      <c r="GE3043" t="s">
        <v>354</v>
      </c>
      <c r="GF3043" t="s">
        <v>354</v>
      </c>
      <c r="GG3043">
        <v>14</v>
      </c>
      <c r="GH3043" t="s">
        <v>356</v>
      </c>
    </row>
    <row r="3044" spans="1:190" x14ac:dyDescent="0.35">
      <c r="A3044" t="s">
        <v>65</v>
      </c>
      <c r="B3044" t="s">
        <v>66</v>
      </c>
      <c r="C3044" t="s">
        <v>7206</v>
      </c>
      <c r="D3044" t="s">
        <v>3441</v>
      </c>
      <c r="E3044" t="s">
        <v>7311</v>
      </c>
      <c r="F3044" t="s">
        <v>7312</v>
      </c>
      <c r="G3044" t="s">
        <v>7327</v>
      </c>
      <c r="H3044" t="s">
        <v>7328</v>
      </c>
      <c r="I3044">
        <v>14</v>
      </c>
      <c r="J3044">
        <v>11</v>
      </c>
      <c r="K3044" t="s">
        <v>345</v>
      </c>
      <c r="L3044">
        <v>7.98</v>
      </c>
      <c r="M3044">
        <v>29.297000000000001</v>
      </c>
      <c r="N3044" t="s">
        <v>346</v>
      </c>
      <c r="O3044" t="s">
        <v>349</v>
      </c>
      <c r="P3044" s="133">
        <v>0</v>
      </c>
      <c r="Q3044" s="133">
        <v>0</v>
      </c>
      <c r="R3044" s="133">
        <v>0</v>
      </c>
      <c r="S3044" s="133">
        <v>0</v>
      </c>
      <c r="T3044" s="133">
        <v>0</v>
      </c>
      <c r="W3044">
        <v>0</v>
      </c>
      <c r="Z3044">
        <v>0</v>
      </c>
      <c r="AC3044">
        <v>0</v>
      </c>
      <c r="AF3044">
        <v>0</v>
      </c>
      <c r="AI3044">
        <v>0</v>
      </c>
      <c r="AL3044" t="s">
        <v>349</v>
      </c>
      <c r="AM3044">
        <v>0</v>
      </c>
      <c r="AN3044">
        <v>0</v>
      </c>
      <c r="AO3044">
        <v>0</v>
      </c>
      <c r="AR3044">
        <v>0</v>
      </c>
      <c r="AU3044">
        <v>0</v>
      </c>
      <c r="AX3044">
        <v>0</v>
      </c>
      <c r="BA3044">
        <v>0</v>
      </c>
      <c r="BD3044">
        <v>0</v>
      </c>
      <c r="BE3044">
        <v>0</v>
      </c>
      <c r="BF3044">
        <v>0</v>
      </c>
      <c r="BG3044">
        <v>0</v>
      </c>
      <c r="BH3044" t="s">
        <v>349</v>
      </c>
      <c r="BI3044">
        <v>0</v>
      </c>
      <c r="BJ3044">
        <v>0</v>
      </c>
      <c r="BK3044">
        <v>0</v>
      </c>
      <c r="BL3044">
        <v>0</v>
      </c>
      <c r="BM3044">
        <v>0</v>
      </c>
      <c r="BN3044" t="s">
        <v>349</v>
      </c>
      <c r="BO3044">
        <v>0</v>
      </c>
      <c r="BP3044">
        <v>0</v>
      </c>
      <c r="BQ3044">
        <v>0</v>
      </c>
      <c r="BR3044">
        <v>0</v>
      </c>
      <c r="BS3044">
        <v>0</v>
      </c>
      <c r="BT3044" t="s">
        <v>349</v>
      </c>
      <c r="BU3044">
        <v>0</v>
      </c>
      <c r="BV3044">
        <v>0</v>
      </c>
      <c r="BW3044">
        <v>0</v>
      </c>
      <c r="BX3044">
        <v>0</v>
      </c>
      <c r="BY3044">
        <v>0</v>
      </c>
      <c r="BZ3044" t="s">
        <v>349</v>
      </c>
      <c r="CA3044">
        <v>0</v>
      </c>
      <c r="CB3044">
        <v>0</v>
      </c>
      <c r="CC3044">
        <v>0</v>
      </c>
      <c r="CD3044">
        <v>0</v>
      </c>
      <c r="CE3044">
        <v>0</v>
      </c>
      <c r="CF3044" t="s">
        <v>349</v>
      </c>
      <c r="CG3044">
        <v>0</v>
      </c>
      <c r="CH3044">
        <v>0</v>
      </c>
      <c r="CI3044">
        <v>0</v>
      </c>
      <c r="CJ3044" t="s">
        <v>349</v>
      </c>
      <c r="CK3044">
        <v>0</v>
      </c>
      <c r="CL3044" t="s">
        <v>349</v>
      </c>
      <c r="CM3044">
        <v>0</v>
      </c>
      <c r="CN3044" s="133">
        <v>0</v>
      </c>
      <c r="CO3044" s="133" t="s">
        <v>347</v>
      </c>
      <c r="CP3044" s="133">
        <v>77</v>
      </c>
      <c r="CQ3044" s="133">
        <v>408</v>
      </c>
      <c r="CR3044">
        <v>77</v>
      </c>
      <c r="CS3044">
        <v>408</v>
      </c>
      <c r="CT3044">
        <v>0</v>
      </c>
      <c r="CY3044">
        <v>0</v>
      </c>
      <c r="DD3044">
        <v>0</v>
      </c>
      <c r="DI3044">
        <v>268</v>
      </c>
      <c r="DJ3044" t="s">
        <v>66</v>
      </c>
      <c r="DK3044" t="s">
        <v>3441</v>
      </c>
      <c r="DL3044" t="s">
        <v>405</v>
      </c>
      <c r="DN3044">
        <v>140</v>
      </c>
      <c r="DO3044" t="s">
        <v>66</v>
      </c>
      <c r="DP3044" t="s">
        <v>3441</v>
      </c>
      <c r="DQ3044" t="s">
        <v>405</v>
      </c>
      <c r="DS3044">
        <v>0</v>
      </c>
      <c r="DV3044" t="s">
        <v>349</v>
      </c>
      <c r="DW3044">
        <v>0</v>
      </c>
      <c r="DX3044">
        <v>0</v>
      </c>
      <c r="DY3044">
        <v>0</v>
      </c>
      <c r="EF3044">
        <v>0</v>
      </c>
      <c r="EM3044">
        <v>0</v>
      </c>
      <c r="ET3044">
        <v>0</v>
      </c>
      <c r="FA3044">
        <v>0</v>
      </c>
      <c r="FH3044">
        <v>0</v>
      </c>
      <c r="FK3044">
        <v>21</v>
      </c>
      <c r="FL3044">
        <v>102</v>
      </c>
      <c r="FM3044">
        <v>28</v>
      </c>
      <c r="FN3044">
        <v>152</v>
      </c>
      <c r="FO3044">
        <v>28</v>
      </c>
      <c r="FP3044">
        <v>154</v>
      </c>
      <c r="FQ3044">
        <v>0</v>
      </c>
      <c r="FR3044">
        <v>0</v>
      </c>
      <c r="FS3044" t="s">
        <v>347</v>
      </c>
      <c r="FT3044">
        <v>16</v>
      </c>
      <c r="FU3044">
        <v>83</v>
      </c>
      <c r="FV3044" t="s">
        <v>66</v>
      </c>
      <c r="FW3044" t="s">
        <v>3441</v>
      </c>
      <c r="FX3044" t="s">
        <v>349</v>
      </c>
      <c r="FZ3044" t="s">
        <v>349</v>
      </c>
      <c r="GA3044">
        <v>0</v>
      </c>
      <c r="GB3044">
        <v>0</v>
      </c>
      <c r="GC3044" t="s">
        <v>349</v>
      </c>
      <c r="GD3044" t="s">
        <v>408</v>
      </c>
      <c r="GE3044" t="s">
        <v>354</v>
      </c>
      <c r="GF3044" t="s">
        <v>354</v>
      </c>
      <c r="GG3044">
        <v>14</v>
      </c>
      <c r="GH3044" t="s">
        <v>356</v>
      </c>
    </row>
    <row r="3045" spans="1:190" x14ac:dyDescent="0.35">
      <c r="A3045" t="s">
        <v>65</v>
      </c>
      <c r="B3045" t="s">
        <v>66</v>
      </c>
      <c r="C3045" t="s">
        <v>7206</v>
      </c>
      <c r="D3045" t="s">
        <v>3441</v>
      </c>
      <c r="E3045" t="s">
        <v>7311</v>
      </c>
      <c r="F3045" t="s">
        <v>7312</v>
      </c>
      <c r="G3045" t="s">
        <v>7329</v>
      </c>
      <c r="H3045" t="s">
        <v>7330</v>
      </c>
      <c r="I3045">
        <v>14</v>
      </c>
      <c r="J3045">
        <v>12</v>
      </c>
      <c r="K3045" t="s">
        <v>345</v>
      </c>
      <c r="L3045">
        <v>7.9779999999999998</v>
      </c>
      <c r="M3045">
        <v>29.309000000000001</v>
      </c>
      <c r="N3045" t="s">
        <v>346</v>
      </c>
      <c r="O3045" t="s">
        <v>347</v>
      </c>
      <c r="P3045" s="133">
        <v>12</v>
      </c>
      <c r="Q3045" s="133">
        <v>62</v>
      </c>
      <c r="R3045" s="133">
        <v>12</v>
      </c>
      <c r="S3045" s="133">
        <v>62</v>
      </c>
      <c r="T3045" s="133">
        <v>0</v>
      </c>
      <c r="W3045">
        <v>0</v>
      </c>
      <c r="Z3045">
        <v>0</v>
      </c>
      <c r="AC3045">
        <v>62</v>
      </c>
      <c r="AD3045" t="s">
        <v>66</v>
      </c>
      <c r="AE3045" t="s">
        <v>3441</v>
      </c>
      <c r="AF3045">
        <v>0</v>
      </c>
      <c r="AI3045">
        <v>0</v>
      </c>
      <c r="AL3045" t="s">
        <v>349</v>
      </c>
      <c r="AM3045">
        <v>0</v>
      </c>
      <c r="AN3045">
        <v>0</v>
      </c>
      <c r="AO3045">
        <v>0</v>
      </c>
      <c r="AR3045">
        <v>0</v>
      </c>
      <c r="AU3045">
        <v>0</v>
      </c>
      <c r="AX3045">
        <v>0</v>
      </c>
      <c r="BA3045">
        <v>0</v>
      </c>
      <c r="BD3045">
        <v>0</v>
      </c>
      <c r="BE3045">
        <v>0</v>
      </c>
      <c r="BF3045">
        <v>0</v>
      </c>
      <c r="BG3045">
        <v>0</v>
      </c>
      <c r="BH3045" t="s">
        <v>349</v>
      </c>
      <c r="BI3045">
        <v>0</v>
      </c>
      <c r="BJ3045">
        <v>0</v>
      </c>
      <c r="BK3045">
        <v>0</v>
      </c>
      <c r="BL3045">
        <v>0</v>
      </c>
      <c r="BM3045">
        <v>0</v>
      </c>
      <c r="BN3045" t="s">
        <v>349</v>
      </c>
      <c r="BO3045">
        <v>0</v>
      </c>
      <c r="BP3045">
        <v>0</v>
      </c>
      <c r="BQ3045">
        <v>0</v>
      </c>
      <c r="BR3045">
        <v>0</v>
      </c>
      <c r="BS3045">
        <v>0</v>
      </c>
      <c r="BT3045" t="s">
        <v>349</v>
      </c>
      <c r="BU3045">
        <v>0</v>
      </c>
      <c r="BV3045">
        <v>0</v>
      </c>
      <c r="BW3045">
        <v>0</v>
      </c>
      <c r="BX3045">
        <v>0</v>
      </c>
      <c r="BY3045">
        <v>62</v>
      </c>
      <c r="BZ3045" t="s">
        <v>349</v>
      </c>
      <c r="CA3045">
        <v>0</v>
      </c>
      <c r="CB3045">
        <v>0</v>
      </c>
      <c r="CC3045">
        <v>0</v>
      </c>
      <c r="CD3045">
        <v>0</v>
      </c>
      <c r="CE3045">
        <v>0</v>
      </c>
      <c r="CF3045" t="s">
        <v>349</v>
      </c>
      <c r="CG3045">
        <v>0</v>
      </c>
      <c r="CH3045">
        <v>0</v>
      </c>
      <c r="CI3045">
        <v>0</v>
      </c>
      <c r="CJ3045" t="s">
        <v>349</v>
      </c>
      <c r="CK3045">
        <v>0</v>
      </c>
      <c r="CL3045" t="s">
        <v>349</v>
      </c>
      <c r="CM3045">
        <v>0</v>
      </c>
      <c r="CN3045" s="133">
        <v>0</v>
      </c>
      <c r="CO3045" s="133" t="s">
        <v>347</v>
      </c>
      <c r="CP3045" s="133">
        <v>31</v>
      </c>
      <c r="CQ3045" s="133">
        <v>161</v>
      </c>
      <c r="CR3045">
        <v>31</v>
      </c>
      <c r="CS3045">
        <v>161</v>
      </c>
      <c r="CT3045">
        <v>0</v>
      </c>
      <c r="CY3045">
        <v>0</v>
      </c>
      <c r="DD3045">
        <v>0</v>
      </c>
      <c r="DI3045">
        <v>161</v>
      </c>
      <c r="DJ3045" t="s">
        <v>66</v>
      </c>
      <c r="DK3045" t="s">
        <v>3441</v>
      </c>
      <c r="DL3045" t="s">
        <v>405</v>
      </c>
      <c r="DN3045">
        <v>0</v>
      </c>
      <c r="DS3045">
        <v>0</v>
      </c>
      <c r="DV3045" t="s">
        <v>349</v>
      </c>
      <c r="DW3045">
        <v>0</v>
      </c>
      <c r="DX3045">
        <v>0</v>
      </c>
      <c r="DY3045">
        <v>0</v>
      </c>
      <c r="EF3045">
        <v>0</v>
      </c>
      <c r="EM3045">
        <v>0</v>
      </c>
      <c r="ET3045">
        <v>0</v>
      </c>
      <c r="FA3045">
        <v>0</v>
      </c>
      <c r="FH3045">
        <v>0</v>
      </c>
      <c r="FK3045">
        <v>9</v>
      </c>
      <c r="FL3045">
        <v>45</v>
      </c>
      <c r="FM3045">
        <v>12</v>
      </c>
      <c r="FN3045">
        <v>62</v>
      </c>
      <c r="FO3045">
        <v>10</v>
      </c>
      <c r="FP3045">
        <v>54</v>
      </c>
      <c r="FQ3045">
        <v>0</v>
      </c>
      <c r="FR3045">
        <v>0</v>
      </c>
      <c r="FS3045" t="s">
        <v>347</v>
      </c>
      <c r="FT3045">
        <v>7</v>
      </c>
      <c r="FU3045">
        <v>36</v>
      </c>
      <c r="FV3045" t="s">
        <v>66</v>
      </c>
      <c r="FW3045" t="s">
        <v>3441</v>
      </c>
      <c r="FX3045" t="s">
        <v>349</v>
      </c>
      <c r="FZ3045" t="s">
        <v>347</v>
      </c>
      <c r="GA3045">
        <v>14</v>
      </c>
      <c r="GB3045">
        <v>62</v>
      </c>
      <c r="GC3045" t="s">
        <v>349</v>
      </c>
      <c r="GD3045" t="s">
        <v>408</v>
      </c>
      <c r="GE3045" t="s">
        <v>354</v>
      </c>
      <c r="GF3045" t="s">
        <v>354</v>
      </c>
      <c r="GG3045">
        <v>14</v>
      </c>
      <c r="GH3045" t="s">
        <v>356</v>
      </c>
    </row>
    <row r="3046" spans="1:190" x14ac:dyDescent="0.35">
      <c r="A3046" t="s">
        <v>65</v>
      </c>
      <c r="B3046" t="s">
        <v>66</v>
      </c>
      <c r="C3046" t="s">
        <v>7206</v>
      </c>
      <c r="D3046" t="s">
        <v>3441</v>
      </c>
      <c r="E3046" t="s">
        <v>7311</v>
      </c>
      <c r="F3046" t="s">
        <v>7312</v>
      </c>
      <c r="G3046" t="s">
        <v>7331</v>
      </c>
      <c r="H3046" t="s">
        <v>7332</v>
      </c>
      <c r="I3046">
        <v>14</v>
      </c>
      <c r="J3046">
        <v>0</v>
      </c>
      <c r="K3046" t="s">
        <v>345</v>
      </c>
      <c r="L3046">
        <v>7.9820000000000002</v>
      </c>
      <c r="M3046">
        <v>29.378</v>
      </c>
      <c r="N3046" t="s">
        <v>346</v>
      </c>
      <c r="O3046" t="s">
        <v>347</v>
      </c>
      <c r="P3046" s="133">
        <v>11</v>
      </c>
      <c r="Q3046" s="133">
        <v>56</v>
      </c>
      <c r="R3046" s="133">
        <v>11</v>
      </c>
      <c r="S3046" s="133">
        <v>56</v>
      </c>
      <c r="T3046" s="133">
        <v>0</v>
      </c>
      <c r="W3046">
        <v>0</v>
      </c>
      <c r="Z3046">
        <v>0</v>
      </c>
      <c r="AC3046">
        <v>56</v>
      </c>
      <c r="AD3046" t="s">
        <v>66</v>
      </c>
      <c r="AE3046" t="s">
        <v>3441</v>
      </c>
      <c r="AF3046">
        <v>0</v>
      </c>
      <c r="AI3046">
        <v>0</v>
      </c>
      <c r="AL3046" t="s">
        <v>349</v>
      </c>
      <c r="AM3046">
        <v>0</v>
      </c>
      <c r="AN3046">
        <v>0</v>
      </c>
      <c r="AO3046">
        <v>0</v>
      </c>
      <c r="AR3046">
        <v>0</v>
      </c>
      <c r="AU3046">
        <v>0</v>
      </c>
      <c r="AX3046">
        <v>0</v>
      </c>
      <c r="BA3046">
        <v>0</v>
      </c>
      <c r="BD3046">
        <v>0</v>
      </c>
      <c r="BE3046">
        <v>0</v>
      </c>
      <c r="BF3046">
        <v>0</v>
      </c>
      <c r="BG3046">
        <v>0</v>
      </c>
      <c r="BH3046" t="s">
        <v>349</v>
      </c>
      <c r="BI3046">
        <v>0</v>
      </c>
      <c r="BJ3046">
        <v>0</v>
      </c>
      <c r="BK3046">
        <v>0</v>
      </c>
      <c r="BL3046">
        <v>0</v>
      </c>
      <c r="BM3046">
        <v>0</v>
      </c>
      <c r="BN3046" t="s">
        <v>349</v>
      </c>
      <c r="BO3046">
        <v>0</v>
      </c>
      <c r="BP3046">
        <v>0</v>
      </c>
      <c r="BQ3046">
        <v>0</v>
      </c>
      <c r="BR3046">
        <v>0</v>
      </c>
      <c r="BS3046">
        <v>0</v>
      </c>
      <c r="BT3046" t="s">
        <v>349</v>
      </c>
      <c r="BU3046">
        <v>0</v>
      </c>
      <c r="BV3046">
        <v>0</v>
      </c>
      <c r="BW3046">
        <v>0</v>
      </c>
      <c r="BX3046">
        <v>0</v>
      </c>
      <c r="BY3046">
        <v>56</v>
      </c>
      <c r="BZ3046" t="s">
        <v>349</v>
      </c>
      <c r="CA3046">
        <v>0</v>
      </c>
      <c r="CB3046">
        <v>0</v>
      </c>
      <c r="CC3046">
        <v>0</v>
      </c>
      <c r="CD3046">
        <v>0</v>
      </c>
      <c r="CE3046">
        <v>0</v>
      </c>
      <c r="CF3046" t="s">
        <v>349</v>
      </c>
      <c r="CG3046">
        <v>0</v>
      </c>
      <c r="CH3046">
        <v>0</v>
      </c>
      <c r="CI3046">
        <v>0</v>
      </c>
      <c r="CJ3046" t="s">
        <v>349</v>
      </c>
      <c r="CK3046">
        <v>0</v>
      </c>
      <c r="CL3046" t="s">
        <v>349</v>
      </c>
      <c r="CM3046">
        <v>0</v>
      </c>
      <c r="CN3046" s="133">
        <v>0</v>
      </c>
      <c r="CO3046" s="133" t="s">
        <v>347</v>
      </c>
      <c r="CP3046" s="133">
        <v>41</v>
      </c>
      <c r="CQ3046" s="133">
        <v>213</v>
      </c>
      <c r="CR3046">
        <v>41</v>
      </c>
      <c r="CS3046">
        <v>213</v>
      </c>
      <c r="CT3046">
        <v>0</v>
      </c>
      <c r="CY3046">
        <v>0</v>
      </c>
      <c r="DD3046">
        <v>0</v>
      </c>
      <c r="DI3046">
        <v>213</v>
      </c>
      <c r="DJ3046" t="s">
        <v>66</v>
      </c>
      <c r="DK3046" t="s">
        <v>3441</v>
      </c>
      <c r="DL3046" t="s">
        <v>405</v>
      </c>
      <c r="DN3046">
        <v>0</v>
      </c>
      <c r="DS3046">
        <v>0</v>
      </c>
      <c r="DV3046" t="s">
        <v>349</v>
      </c>
      <c r="DW3046">
        <v>0</v>
      </c>
      <c r="DX3046">
        <v>0</v>
      </c>
      <c r="DY3046">
        <v>0</v>
      </c>
      <c r="EF3046">
        <v>0</v>
      </c>
      <c r="EM3046">
        <v>0</v>
      </c>
      <c r="ET3046">
        <v>0</v>
      </c>
      <c r="FA3046">
        <v>0</v>
      </c>
      <c r="FH3046">
        <v>0</v>
      </c>
      <c r="FK3046">
        <v>8</v>
      </c>
      <c r="FL3046">
        <v>42</v>
      </c>
      <c r="FM3046">
        <v>15</v>
      </c>
      <c r="FN3046">
        <v>72</v>
      </c>
      <c r="FO3046">
        <v>18</v>
      </c>
      <c r="FP3046">
        <v>99</v>
      </c>
      <c r="FQ3046">
        <v>0</v>
      </c>
      <c r="FR3046">
        <v>0</v>
      </c>
      <c r="FS3046" t="s">
        <v>347</v>
      </c>
      <c r="FT3046">
        <v>2</v>
      </c>
      <c r="FU3046">
        <v>11</v>
      </c>
      <c r="FV3046" t="s">
        <v>66</v>
      </c>
      <c r="FW3046" t="s">
        <v>3441</v>
      </c>
      <c r="FX3046" t="s">
        <v>349</v>
      </c>
      <c r="FZ3046" t="s">
        <v>349</v>
      </c>
      <c r="GA3046">
        <v>0</v>
      </c>
      <c r="GB3046">
        <v>0</v>
      </c>
      <c r="GC3046" t="s">
        <v>349</v>
      </c>
      <c r="GD3046" t="s">
        <v>408</v>
      </c>
      <c r="GE3046" t="s">
        <v>354</v>
      </c>
      <c r="GF3046" t="s">
        <v>354</v>
      </c>
      <c r="GG3046">
        <v>14</v>
      </c>
      <c r="GH3046" t="s">
        <v>356</v>
      </c>
    </row>
    <row r="3047" spans="1:190" x14ac:dyDescent="0.35">
      <c r="A3047" t="s">
        <v>65</v>
      </c>
      <c r="B3047" t="s">
        <v>66</v>
      </c>
      <c r="C3047" t="s">
        <v>7206</v>
      </c>
      <c r="D3047" t="s">
        <v>3441</v>
      </c>
      <c r="E3047" t="s">
        <v>7311</v>
      </c>
      <c r="F3047" t="s">
        <v>7312</v>
      </c>
      <c r="G3047" t="s">
        <v>7333</v>
      </c>
      <c r="H3047" t="s">
        <v>7334</v>
      </c>
      <c r="I3047">
        <v>14</v>
      </c>
      <c r="J3047">
        <v>12</v>
      </c>
      <c r="K3047" t="s">
        <v>345</v>
      </c>
      <c r="L3047">
        <v>7.9660000000000002</v>
      </c>
      <c r="M3047">
        <v>29.314</v>
      </c>
      <c r="N3047" t="s">
        <v>346</v>
      </c>
      <c r="O3047" t="s">
        <v>347</v>
      </c>
      <c r="P3047" s="133">
        <v>21</v>
      </c>
      <c r="Q3047" s="133">
        <v>109</v>
      </c>
      <c r="R3047" s="133">
        <v>21</v>
      </c>
      <c r="S3047" s="133">
        <v>109</v>
      </c>
      <c r="T3047" s="133">
        <v>0</v>
      </c>
      <c r="W3047">
        <v>0</v>
      </c>
      <c r="Z3047">
        <v>0</v>
      </c>
      <c r="AC3047">
        <v>109</v>
      </c>
      <c r="AD3047" t="s">
        <v>66</v>
      </c>
      <c r="AE3047" t="s">
        <v>3441</v>
      </c>
      <c r="AF3047">
        <v>0</v>
      </c>
      <c r="AI3047">
        <v>0</v>
      </c>
      <c r="AL3047" t="s">
        <v>349</v>
      </c>
      <c r="AM3047">
        <v>0</v>
      </c>
      <c r="AN3047">
        <v>0</v>
      </c>
      <c r="AO3047">
        <v>0</v>
      </c>
      <c r="AR3047">
        <v>0</v>
      </c>
      <c r="AU3047">
        <v>0</v>
      </c>
      <c r="AX3047">
        <v>0</v>
      </c>
      <c r="BA3047">
        <v>0</v>
      </c>
      <c r="BD3047">
        <v>0</v>
      </c>
      <c r="BE3047">
        <v>0</v>
      </c>
      <c r="BF3047">
        <v>0</v>
      </c>
      <c r="BG3047">
        <v>0</v>
      </c>
      <c r="BH3047" t="s">
        <v>349</v>
      </c>
      <c r="BI3047">
        <v>0</v>
      </c>
      <c r="BJ3047">
        <v>0</v>
      </c>
      <c r="BK3047">
        <v>0</v>
      </c>
      <c r="BL3047">
        <v>0</v>
      </c>
      <c r="BM3047">
        <v>0</v>
      </c>
      <c r="BN3047" t="s">
        <v>349</v>
      </c>
      <c r="BO3047">
        <v>0</v>
      </c>
      <c r="BP3047">
        <v>0</v>
      </c>
      <c r="BQ3047">
        <v>0</v>
      </c>
      <c r="BR3047">
        <v>0</v>
      </c>
      <c r="BS3047">
        <v>0</v>
      </c>
      <c r="BT3047" t="s">
        <v>349</v>
      </c>
      <c r="BU3047">
        <v>0</v>
      </c>
      <c r="BV3047">
        <v>0</v>
      </c>
      <c r="BW3047">
        <v>0</v>
      </c>
      <c r="BX3047">
        <v>0</v>
      </c>
      <c r="BY3047">
        <v>109</v>
      </c>
      <c r="BZ3047" t="s">
        <v>349</v>
      </c>
      <c r="CA3047">
        <v>0</v>
      </c>
      <c r="CB3047">
        <v>0</v>
      </c>
      <c r="CC3047">
        <v>0</v>
      </c>
      <c r="CD3047">
        <v>0</v>
      </c>
      <c r="CE3047">
        <v>0</v>
      </c>
      <c r="CF3047" t="s">
        <v>349</v>
      </c>
      <c r="CG3047">
        <v>0</v>
      </c>
      <c r="CH3047">
        <v>0</v>
      </c>
      <c r="CI3047">
        <v>0</v>
      </c>
      <c r="CJ3047" t="s">
        <v>349</v>
      </c>
      <c r="CK3047">
        <v>0</v>
      </c>
      <c r="CL3047" t="s">
        <v>349</v>
      </c>
      <c r="CM3047">
        <v>0</v>
      </c>
      <c r="CN3047" s="133">
        <v>0</v>
      </c>
      <c r="CO3047" s="133" t="s">
        <v>347</v>
      </c>
      <c r="CP3047" s="133">
        <v>34</v>
      </c>
      <c r="CQ3047" s="133">
        <v>177</v>
      </c>
      <c r="CR3047">
        <v>34</v>
      </c>
      <c r="CS3047">
        <v>177</v>
      </c>
      <c r="CT3047">
        <v>0</v>
      </c>
      <c r="CY3047">
        <v>0</v>
      </c>
      <c r="DD3047">
        <v>0</v>
      </c>
      <c r="DI3047">
        <v>177</v>
      </c>
      <c r="DJ3047" t="s">
        <v>66</v>
      </c>
      <c r="DK3047" t="s">
        <v>3441</v>
      </c>
      <c r="DL3047" t="s">
        <v>405</v>
      </c>
      <c r="DN3047">
        <v>0</v>
      </c>
      <c r="DS3047">
        <v>0</v>
      </c>
      <c r="DV3047" t="s">
        <v>349</v>
      </c>
      <c r="DW3047">
        <v>0</v>
      </c>
      <c r="DX3047">
        <v>0</v>
      </c>
      <c r="DY3047">
        <v>0</v>
      </c>
      <c r="EF3047">
        <v>0</v>
      </c>
      <c r="EM3047">
        <v>0</v>
      </c>
      <c r="ET3047">
        <v>0</v>
      </c>
      <c r="FA3047">
        <v>0</v>
      </c>
      <c r="FH3047">
        <v>0</v>
      </c>
      <c r="FK3047">
        <v>7</v>
      </c>
      <c r="FL3047">
        <v>36</v>
      </c>
      <c r="FM3047">
        <v>15</v>
      </c>
      <c r="FN3047">
        <v>78</v>
      </c>
      <c r="FO3047">
        <v>12</v>
      </c>
      <c r="FP3047">
        <v>63</v>
      </c>
      <c r="FQ3047">
        <v>0</v>
      </c>
      <c r="FR3047">
        <v>0</v>
      </c>
      <c r="FS3047" t="s">
        <v>347</v>
      </c>
      <c r="FT3047">
        <v>34</v>
      </c>
      <c r="FU3047">
        <v>176</v>
      </c>
      <c r="FV3047" t="s">
        <v>66</v>
      </c>
      <c r="FW3047" t="s">
        <v>3441</v>
      </c>
      <c r="FX3047" t="s">
        <v>349</v>
      </c>
      <c r="FZ3047" t="s">
        <v>349</v>
      </c>
      <c r="GA3047">
        <v>0</v>
      </c>
      <c r="GB3047">
        <v>0</v>
      </c>
      <c r="GC3047" t="s">
        <v>349</v>
      </c>
      <c r="GD3047" t="s">
        <v>408</v>
      </c>
      <c r="GE3047" t="s">
        <v>354</v>
      </c>
      <c r="GF3047" t="s">
        <v>354</v>
      </c>
      <c r="GG3047">
        <v>14</v>
      </c>
      <c r="GH3047" t="s">
        <v>356</v>
      </c>
    </row>
    <row r="3048" spans="1:190" x14ac:dyDescent="0.35">
      <c r="A3048" t="s">
        <v>65</v>
      </c>
      <c r="B3048" t="s">
        <v>66</v>
      </c>
      <c r="C3048" t="s">
        <v>7206</v>
      </c>
      <c r="D3048" t="s">
        <v>3441</v>
      </c>
      <c r="E3048" t="s">
        <v>7311</v>
      </c>
      <c r="F3048" t="s">
        <v>7312</v>
      </c>
      <c r="G3048" t="s">
        <v>7335</v>
      </c>
      <c r="H3048" t="s">
        <v>7336</v>
      </c>
      <c r="I3048">
        <v>14</v>
      </c>
      <c r="J3048">
        <v>11</v>
      </c>
      <c r="K3048" t="s">
        <v>345</v>
      </c>
      <c r="L3048">
        <v>7.968</v>
      </c>
      <c r="M3048">
        <v>29.248000000000001</v>
      </c>
      <c r="N3048" t="s">
        <v>346</v>
      </c>
      <c r="O3048" t="s">
        <v>349</v>
      </c>
      <c r="P3048" s="133">
        <v>0</v>
      </c>
      <c r="Q3048" s="133">
        <v>0</v>
      </c>
      <c r="R3048" s="133">
        <v>0</v>
      </c>
      <c r="S3048" s="133">
        <v>0</v>
      </c>
      <c r="T3048" s="133">
        <v>0</v>
      </c>
      <c r="W3048">
        <v>0</v>
      </c>
      <c r="Z3048">
        <v>0</v>
      </c>
      <c r="AC3048">
        <v>0</v>
      </c>
      <c r="AF3048">
        <v>0</v>
      </c>
      <c r="AI3048">
        <v>0</v>
      </c>
      <c r="AL3048" t="s">
        <v>349</v>
      </c>
      <c r="AM3048">
        <v>0</v>
      </c>
      <c r="AN3048">
        <v>0</v>
      </c>
      <c r="AO3048">
        <v>0</v>
      </c>
      <c r="AR3048">
        <v>0</v>
      </c>
      <c r="AU3048">
        <v>0</v>
      </c>
      <c r="AX3048">
        <v>0</v>
      </c>
      <c r="BA3048">
        <v>0</v>
      </c>
      <c r="BD3048">
        <v>0</v>
      </c>
      <c r="BE3048">
        <v>0</v>
      </c>
      <c r="BF3048">
        <v>0</v>
      </c>
      <c r="BG3048">
        <v>0</v>
      </c>
      <c r="BH3048" t="s">
        <v>349</v>
      </c>
      <c r="BI3048">
        <v>0</v>
      </c>
      <c r="BJ3048">
        <v>0</v>
      </c>
      <c r="BK3048">
        <v>0</v>
      </c>
      <c r="BL3048">
        <v>0</v>
      </c>
      <c r="BM3048">
        <v>0</v>
      </c>
      <c r="BN3048" t="s">
        <v>349</v>
      </c>
      <c r="BO3048">
        <v>0</v>
      </c>
      <c r="BP3048">
        <v>0</v>
      </c>
      <c r="BQ3048">
        <v>0</v>
      </c>
      <c r="BR3048">
        <v>0</v>
      </c>
      <c r="BS3048">
        <v>0</v>
      </c>
      <c r="BT3048" t="s">
        <v>349</v>
      </c>
      <c r="BU3048">
        <v>0</v>
      </c>
      <c r="BV3048">
        <v>0</v>
      </c>
      <c r="BW3048">
        <v>0</v>
      </c>
      <c r="BX3048">
        <v>0</v>
      </c>
      <c r="BY3048">
        <v>0</v>
      </c>
      <c r="BZ3048" t="s">
        <v>349</v>
      </c>
      <c r="CA3048">
        <v>0</v>
      </c>
      <c r="CB3048">
        <v>0</v>
      </c>
      <c r="CC3048">
        <v>0</v>
      </c>
      <c r="CD3048">
        <v>0</v>
      </c>
      <c r="CE3048">
        <v>0</v>
      </c>
      <c r="CF3048" t="s">
        <v>349</v>
      </c>
      <c r="CG3048">
        <v>0</v>
      </c>
      <c r="CH3048">
        <v>0</v>
      </c>
      <c r="CI3048">
        <v>0</v>
      </c>
      <c r="CJ3048" t="s">
        <v>349</v>
      </c>
      <c r="CK3048">
        <v>0</v>
      </c>
      <c r="CL3048" t="s">
        <v>349</v>
      </c>
      <c r="CM3048">
        <v>0</v>
      </c>
      <c r="CN3048" s="133">
        <v>0</v>
      </c>
      <c r="CO3048" s="133" t="s">
        <v>349</v>
      </c>
      <c r="CP3048" s="133">
        <v>0</v>
      </c>
      <c r="CQ3048" s="133">
        <v>0</v>
      </c>
      <c r="CR3048">
        <v>0</v>
      </c>
      <c r="CS3048">
        <v>0</v>
      </c>
      <c r="CT3048">
        <v>0</v>
      </c>
      <c r="CY3048">
        <v>0</v>
      </c>
      <c r="DD3048">
        <v>0</v>
      </c>
      <c r="DI3048">
        <v>0</v>
      </c>
      <c r="DN3048">
        <v>0</v>
      </c>
      <c r="DS3048">
        <v>0</v>
      </c>
      <c r="DV3048" t="s">
        <v>349</v>
      </c>
      <c r="DW3048">
        <v>0</v>
      </c>
      <c r="DX3048">
        <v>0</v>
      </c>
      <c r="DY3048">
        <v>0</v>
      </c>
      <c r="EF3048">
        <v>0</v>
      </c>
      <c r="EM3048">
        <v>0</v>
      </c>
      <c r="ET3048">
        <v>0</v>
      </c>
      <c r="FA3048">
        <v>0</v>
      </c>
      <c r="FH3048">
        <v>0</v>
      </c>
      <c r="FK3048">
        <v>0</v>
      </c>
      <c r="FL3048">
        <v>0</v>
      </c>
      <c r="FM3048">
        <v>0</v>
      </c>
      <c r="FN3048">
        <v>0</v>
      </c>
      <c r="FO3048">
        <v>0</v>
      </c>
      <c r="FP3048">
        <v>0</v>
      </c>
      <c r="FQ3048">
        <v>0</v>
      </c>
      <c r="FR3048">
        <v>0</v>
      </c>
      <c r="FS3048" t="s">
        <v>349</v>
      </c>
      <c r="FT3048">
        <v>0</v>
      </c>
      <c r="FU3048">
        <v>0</v>
      </c>
      <c r="FX3048" t="s">
        <v>349</v>
      </c>
      <c r="FZ3048" t="s">
        <v>349</v>
      </c>
      <c r="GA3048">
        <v>0</v>
      </c>
      <c r="GB3048">
        <v>0</v>
      </c>
      <c r="GC3048" t="s">
        <v>349</v>
      </c>
      <c r="GD3048" t="s">
        <v>408</v>
      </c>
      <c r="GE3048" t="s">
        <v>408</v>
      </c>
      <c r="GF3048" t="s">
        <v>408</v>
      </c>
      <c r="GG3048">
        <v>14</v>
      </c>
      <c r="GH3048" t="s">
        <v>356</v>
      </c>
    </row>
    <row r="3049" spans="1:190" x14ac:dyDescent="0.35">
      <c r="A3049" t="s">
        <v>65</v>
      </c>
      <c r="B3049" t="s">
        <v>66</v>
      </c>
      <c r="C3049" t="s">
        <v>7206</v>
      </c>
      <c r="D3049" t="s">
        <v>3441</v>
      </c>
      <c r="E3049" t="s">
        <v>7311</v>
      </c>
      <c r="F3049" t="s">
        <v>7312</v>
      </c>
      <c r="G3049" t="s">
        <v>7337</v>
      </c>
      <c r="H3049" t="s">
        <v>4872</v>
      </c>
      <c r="I3049">
        <v>14</v>
      </c>
      <c r="J3049">
        <v>13</v>
      </c>
      <c r="K3049" t="s">
        <v>345</v>
      </c>
      <c r="L3049">
        <v>7.9658949999999997</v>
      </c>
      <c r="M3049">
        <v>29.314108000000001</v>
      </c>
      <c r="N3049" t="s">
        <v>346</v>
      </c>
      <c r="O3049" t="s">
        <v>347</v>
      </c>
      <c r="P3049" s="133">
        <v>4</v>
      </c>
      <c r="Q3049" s="133">
        <v>21</v>
      </c>
      <c r="R3049" s="133">
        <v>4</v>
      </c>
      <c r="S3049" s="133">
        <v>21</v>
      </c>
      <c r="T3049" s="133">
        <v>0</v>
      </c>
      <c r="W3049">
        <v>0</v>
      </c>
      <c r="Z3049">
        <v>0</v>
      </c>
      <c r="AC3049">
        <v>21</v>
      </c>
      <c r="AD3049" t="s">
        <v>66</v>
      </c>
      <c r="AE3049" t="s">
        <v>3441</v>
      </c>
      <c r="AF3049">
        <v>0</v>
      </c>
      <c r="AI3049">
        <v>0</v>
      </c>
      <c r="AL3049" t="s">
        <v>349</v>
      </c>
      <c r="AM3049">
        <v>0</v>
      </c>
      <c r="AN3049">
        <v>0</v>
      </c>
      <c r="AO3049">
        <v>0</v>
      </c>
      <c r="AR3049">
        <v>0</v>
      </c>
      <c r="AU3049">
        <v>0</v>
      </c>
      <c r="AX3049">
        <v>0</v>
      </c>
      <c r="BA3049">
        <v>0</v>
      </c>
      <c r="BD3049">
        <v>0</v>
      </c>
      <c r="BE3049">
        <v>0</v>
      </c>
      <c r="BF3049">
        <v>0</v>
      </c>
      <c r="BG3049">
        <v>0</v>
      </c>
      <c r="BH3049" t="s">
        <v>349</v>
      </c>
      <c r="BI3049">
        <v>0</v>
      </c>
      <c r="BJ3049">
        <v>0</v>
      </c>
      <c r="BK3049">
        <v>0</v>
      </c>
      <c r="BL3049">
        <v>0</v>
      </c>
      <c r="BM3049">
        <v>0</v>
      </c>
      <c r="BN3049" t="s">
        <v>349</v>
      </c>
      <c r="BO3049">
        <v>0</v>
      </c>
      <c r="BP3049">
        <v>0</v>
      </c>
      <c r="BQ3049">
        <v>0</v>
      </c>
      <c r="BR3049">
        <v>0</v>
      </c>
      <c r="BS3049">
        <v>0</v>
      </c>
      <c r="BT3049" t="s">
        <v>349</v>
      </c>
      <c r="BU3049">
        <v>0</v>
      </c>
      <c r="BV3049">
        <v>0</v>
      </c>
      <c r="BW3049">
        <v>0</v>
      </c>
      <c r="BX3049">
        <v>0</v>
      </c>
      <c r="BY3049">
        <v>21</v>
      </c>
      <c r="BZ3049" t="s">
        <v>349</v>
      </c>
      <c r="CA3049">
        <v>0</v>
      </c>
      <c r="CB3049">
        <v>0</v>
      </c>
      <c r="CC3049">
        <v>0</v>
      </c>
      <c r="CD3049">
        <v>0</v>
      </c>
      <c r="CE3049">
        <v>0</v>
      </c>
      <c r="CF3049" t="s">
        <v>349</v>
      </c>
      <c r="CG3049">
        <v>0</v>
      </c>
      <c r="CH3049">
        <v>0</v>
      </c>
      <c r="CI3049">
        <v>0</v>
      </c>
      <c r="CJ3049" t="s">
        <v>349</v>
      </c>
      <c r="CK3049">
        <v>0</v>
      </c>
      <c r="CL3049" t="s">
        <v>349</v>
      </c>
      <c r="CM3049">
        <v>0</v>
      </c>
      <c r="CN3049" s="133">
        <v>0</v>
      </c>
      <c r="CO3049" s="133" t="s">
        <v>349</v>
      </c>
      <c r="CP3049" s="133">
        <v>0</v>
      </c>
      <c r="CQ3049" s="133">
        <v>0</v>
      </c>
      <c r="CR3049">
        <v>0</v>
      </c>
      <c r="CS3049">
        <v>0</v>
      </c>
      <c r="CT3049">
        <v>0</v>
      </c>
      <c r="CY3049">
        <v>0</v>
      </c>
      <c r="DD3049">
        <v>0</v>
      </c>
      <c r="DI3049">
        <v>0</v>
      </c>
      <c r="DN3049">
        <v>0</v>
      </c>
      <c r="DS3049">
        <v>0</v>
      </c>
      <c r="DV3049" t="s">
        <v>349</v>
      </c>
      <c r="DW3049">
        <v>0</v>
      </c>
      <c r="DX3049">
        <v>0</v>
      </c>
      <c r="DY3049">
        <v>0</v>
      </c>
      <c r="EF3049">
        <v>0</v>
      </c>
      <c r="EM3049">
        <v>0</v>
      </c>
      <c r="ET3049">
        <v>0</v>
      </c>
      <c r="FA3049">
        <v>0</v>
      </c>
      <c r="FH3049">
        <v>0</v>
      </c>
      <c r="FK3049">
        <v>0</v>
      </c>
      <c r="FL3049">
        <v>0</v>
      </c>
      <c r="FM3049">
        <v>0</v>
      </c>
      <c r="FN3049">
        <v>0</v>
      </c>
      <c r="FO3049">
        <v>0</v>
      </c>
      <c r="FP3049">
        <v>0</v>
      </c>
      <c r="FQ3049">
        <v>0</v>
      </c>
      <c r="FR3049">
        <v>0</v>
      </c>
      <c r="FS3049" t="s">
        <v>349</v>
      </c>
      <c r="FT3049">
        <v>0</v>
      </c>
      <c r="FU3049">
        <v>0</v>
      </c>
      <c r="FX3049" t="s">
        <v>349</v>
      </c>
      <c r="FZ3049" t="s">
        <v>347</v>
      </c>
      <c r="GA3049">
        <v>5</v>
      </c>
      <c r="GB3049">
        <v>26</v>
      </c>
      <c r="GC3049" t="s">
        <v>349</v>
      </c>
      <c r="GD3049" t="s">
        <v>408</v>
      </c>
      <c r="GE3049" t="s">
        <v>354</v>
      </c>
      <c r="GF3049" t="s">
        <v>354</v>
      </c>
      <c r="GG3049">
        <v>14</v>
      </c>
      <c r="GH3049" t="s">
        <v>356</v>
      </c>
    </row>
    <row r="3050" spans="1:190" x14ac:dyDescent="0.35">
      <c r="A3050" t="s">
        <v>65</v>
      </c>
      <c r="B3050" t="s">
        <v>66</v>
      </c>
      <c r="C3050" t="s">
        <v>7206</v>
      </c>
      <c r="D3050" t="s">
        <v>3441</v>
      </c>
      <c r="E3050" t="s">
        <v>7311</v>
      </c>
      <c r="F3050" t="s">
        <v>7312</v>
      </c>
      <c r="G3050" t="s">
        <v>7338</v>
      </c>
      <c r="H3050" t="s">
        <v>3376</v>
      </c>
      <c r="I3050">
        <v>14</v>
      </c>
      <c r="J3050">
        <v>999</v>
      </c>
      <c r="K3050" t="s">
        <v>345</v>
      </c>
      <c r="L3050">
        <v>7.9829999999999997</v>
      </c>
      <c r="M3050">
        <v>29.283000000000001</v>
      </c>
      <c r="N3050" t="s">
        <v>346</v>
      </c>
      <c r="O3050" t="s">
        <v>347</v>
      </c>
      <c r="P3050" s="133">
        <v>38</v>
      </c>
      <c r="Q3050" s="133">
        <v>201</v>
      </c>
      <c r="R3050" s="133">
        <v>38</v>
      </c>
      <c r="S3050" s="133">
        <v>201</v>
      </c>
      <c r="T3050" s="133">
        <v>0</v>
      </c>
      <c r="W3050">
        <v>0</v>
      </c>
      <c r="Z3050">
        <v>68</v>
      </c>
      <c r="AA3050" t="s">
        <v>66</v>
      </c>
      <c r="AB3050" t="s">
        <v>3441</v>
      </c>
      <c r="AC3050">
        <v>133</v>
      </c>
      <c r="AD3050" t="s">
        <v>66</v>
      </c>
      <c r="AE3050" t="s">
        <v>3441</v>
      </c>
      <c r="AF3050">
        <v>0</v>
      </c>
      <c r="AI3050">
        <v>0</v>
      </c>
      <c r="AL3050" t="s">
        <v>349</v>
      </c>
      <c r="AM3050">
        <v>0</v>
      </c>
      <c r="AN3050">
        <v>0</v>
      </c>
      <c r="AO3050">
        <v>0</v>
      </c>
      <c r="AR3050">
        <v>0</v>
      </c>
      <c r="AU3050">
        <v>0</v>
      </c>
      <c r="AX3050">
        <v>0</v>
      </c>
      <c r="BA3050">
        <v>0</v>
      </c>
      <c r="BD3050">
        <v>0</v>
      </c>
      <c r="BE3050">
        <v>0</v>
      </c>
      <c r="BF3050">
        <v>0</v>
      </c>
      <c r="BG3050">
        <v>0</v>
      </c>
      <c r="BH3050" t="s">
        <v>349</v>
      </c>
      <c r="BI3050">
        <v>0</v>
      </c>
      <c r="BJ3050">
        <v>0</v>
      </c>
      <c r="BK3050">
        <v>0</v>
      </c>
      <c r="BL3050">
        <v>0</v>
      </c>
      <c r="BM3050">
        <v>0</v>
      </c>
      <c r="BN3050" t="s">
        <v>349</v>
      </c>
      <c r="BO3050">
        <v>0</v>
      </c>
      <c r="BP3050">
        <v>0</v>
      </c>
      <c r="BQ3050">
        <v>0</v>
      </c>
      <c r="BR3050">
        <v>68</v>
      </c>
      <c r="BS3050">
        <v>0</v>
      </c>
      <c r="BT3050" t="s">
        <v>349</v>
      </c>
      <c r="BU3050">
        <v>0</v>
      </c>
      <c r="BV3050">
        <v>0</v>
      </c>
      <c r="BW3050">
        <v>0</v>
      </c>
      <c r="BX3050">
        <v>0</v>
      </c>
      <c r="BY3050">
        <v>133</v>
      </c>
      <c r="BZ3050" t="s">
        <v>349</v>
      </c>
      <c r="CA3050">
        <v>0</v>
      </c>
      <c r="CB3050">
        <v>0</v>
      </c>
      <c r="CC3050">
        <v>0</v>
      </c>
      <c r="CD3050">
        <v>0</v>
      </c>
      <c r="CE3050">
        <v>0</v>
      </c>
      <c r="CF3050" t="s">
        <v>349</v>
      </c>
      <c r="CG3050">
        <v>0</v>
      </c>
      <c r="CH3050">
        <v>0</v>
      </c>
      <c r="CI3050">
        <v>0</v>
      </c>
      <c r="CJ3050" t="s">
        <v>349</v>
      </c>
      <c r="CK3050">
        <v>0</v>
      </c>
      <c r="CL3050" t="s">
        <v>349</v>
      </c>
      <c r="CM3050">
        <v>0</v>
      </c>
      <c r="CN3050" s="133">
        <v>0</v>
      </c>
      <c r="CO3050" s="133" t="s">
        <v>347</v>
      </c>
      <c r="CP3050" s="133">
        <v>222</v>
      </c>
      <c r="CQ3050" s="133">
        <v>1155</v>
      </c>
      <c r="CR3050">
        <v>221</v>
      </c>
      <c r="CS3050">
        <v>1149</v>
      </c>
      <c r="CT3050">
        <v>0</v>
      </c>
      <c r="CY3050">
        <v>0</v>
      </c>
      <c r="DD3050">
        <v>0</v>
      </c>
      <c r="DI3050">
        <v>1081</v>
      </c>
      <c r="DJ3050" t="s">
        <v>66</v>
      </c>
      <c r="DK3050" t="s">
        <v>3441</v>
      </c>
      <c r="DL3050" t="s">
        <v>405</v>
      </c>
      <c r="DN3050">
        <v>0</v>
      </c>
      <c r="DS3050">
        <v>68</v>
      </c>
      <c r="DT3050" t="s">
        <v>348</v>
      </c>
      <c r="DU3050" t="s">
        <v>348</v>
      </c>
      <c r="DV3050" t="s">
        <v>347</v>
      </c>
      <c r="DW3050">
        <v>1</v>
      </c>
      <c r="DX3050">
        <v>6</v>
      </c>
      <c r="DY3050">
        <v>0</v>
      </c>
      <c r="EF3050">
        <v>0</v>
      </c>
      <c r="EM3050">
        <v>0</v>
      </c>
      <c r="ET3050">
        <v>0</v>
      </c>
      <c r="FA3050">
        <v>0</v>
      </c>
      <c r="FH3050">
        <v>6</v>
      </c>
      <c r="FK3050">
        <v>104</v>
      </c>
      <c r="FL3050">
        <v>541</v>
      </c>
      <c r="FM3050">
        <v>58</v>
      </c>
      <c r="FN3050">
        <v>296</v>
      </c>
      <c r="FO3050">
        <v>60</v>
      </c>
      <c r="FP3050">
        <v>318</v>
      </c>
      <c r="FQ3050">
        <v>0</v>
      </c>
      <c r="FR3050">
        <v>0</v>
      </c>
      <c r="FS3050" t="s">
        <v>347</v>
      </c>
      <c r="FT3050">
        <v>14</v>
      </c>
      <c r="FU3050">
        <v>73</v>
      </c>
      <c r="FV3050" t="s">
        <v>66</v>
      </c>
      <c r="FW3050" t="s">
        <v>3441</v>
      </c>
      <c r="FX3050" t="s">
        <v>347</v>
      </c>
      <c r="FY3050" t="s">
        <v>119</v>
      </c>
      <c r="FZ3050" t="s">
        <v>347</v>
      </c>
      <c r="GA3050">
        <v>4</v>
      </c>
      <c r="GB3050">
        <v>21</v>
      </c>
      <c r="GC3050" t="s">
        <v>349</v>
      </c>
      <c r="GD3050" t="s">
        <v>408</v>
      </c>
      <c r="GE3050" t="s">
        <v>354</v>
      </c>
      <c r="GF3050" t="s">
        <v>354</v>
      </c>
      <c r="GG3050">
        <v>14</v>
      </c>
      <c r="GH3050" t="s">
        <v>356</v>
      </c>
    </row>
    <row r="3051" spans="1:190" x14ac:dyDescent="0.35">
      <c r="A3051" t="s">
        <v>65</v>
      </c>
      <c r="B3051" t="s">
        <v>66</v>
      </c>
      <c r="C3051" t="s">
        <v>7206</v>
      </c>
      <c r="D3051" t="s">
        <v>3441</v>
      </c>
      <c r="E3051" t="s">
        <v>7311</v>
      </c>
      <c r="F3051" t="s">
        <v>7312</v>
      </c>
      <c r="G3051" t="s">
        <v>7339</v>
      </c>
      <c r="H3051" t="s">
        <v>2212</v>
      </c>
      <c r="I3051">
        <v>14</v>
      </c>
      <c r="J3051">
        <v>10</v>
      </c>
      <c r="K3051" t="s">
        <v>345</v>
      </c>
      <c r="L3051">
        <v>7.9859999999999998</v>
      </c>
      <c r="M3051">
        <v>29.324000000000002</v>
      </c>
      <c r="N3051" t="s">
        <v>346</v>
      </c>
      <c r="O3051" t="s">
        <v>349</v>
      </c>
      <c r="P3051" s="133">
        <v>0</v>
      </c>
      <c r="Q3051" s="133">
        <v>0</v>
      </c>
      <c r="R3051" s="133">
        <v>0</v>
      </c>
      <c r="S3051" s="133">
        <v>0</v>
      </c>
      <c r="T3051" s="133">
        <v>0</v>
      </c>
      <c r="W3051">
        <v>0</v>
      </c>
      <c r="Z3051">
        <v>0</v>
      </c>
      <c r="AC3051">
        <v>0</v>
      </c>
      <c r="AF3051">
        <v>0</v>
      </c>
      <c r="AI3051">
        <v>0</v>
      </c>
      <c r="AL3051" t="s">
        <v>349</v>
      </c>
      <c r="AM3051">
        <v>0</v>
      </c>
      <c r="AN3051">
        <v>0</v>
      </c>
      <c r="AO3051">
        <v>0</v>
      </c>
      <c r="AR3051">
        <v>0</v>
      </c>
      <c r="AU3051">
        <v>0</v>
      </c>
      <c r="AX3051">
        <v>0</v>
      </c>
      <c r="BA3051">
        <v>0</v>
      </c>
      <c r="BD3051">
        <v>0</v>
      </c>
      <c r="BE3051">
        <v>0</v>
      </c>
      <c r="BF3051">
        <v>0</v>
      </c>
      <c r="BG3051">
        <v>0</v>
      </c>
      <c r="BH3051" t="s">
        <v>349</v>
      </c>
      <c r="BI3051">
        <v>0</v>
      </c>
      <c r="BJ3051">
        <v>0</v>
      </c>
      <c r="BK3051">
        <v>0</v>
      </c>
      <c r="BL3051">
        <v>0</v>
      </c>
      <c r="BM3051">
        <v>0</v>
      </c>
      <c r="BN3051" t="s">
        <v>349</v>
      </c>
      <c r="BO3051">
        <v>0</v>
      </c>
      <c r="BP3051">
        <v>0</v>
      </c>
      <c r="BQ3051">
        <v>0</v>
      </c>
      <c r="BR3051">
        <v>0</v>
      </c>
      <c r="BS3051">
        <v>0</v>
      </c>
      <c r="BT3051" t="s">
        <v>349</v>
      </c>
      <c r="BU3051">
        <v>0</v>
      </c>
      <c r="BV3051">
        <v>0</v>
      </c>
      <c r="BW3051">
        <v>0</v>
      </c>
      <c r="BX3051">
        <v>0</v>
      </c>
      <c r="BY3051">
        <v>0</v>
      </c>
      <c r="BZ3051" t="s">
        <v>349</v>
      </c>
      <c r="CA3051">
        <v>0</v>
      </c>
      <c r="CB3051">
        <v>0</v>
      </c>
      <c r="CC3051">
        <v>0</v>
      </c>
      <c r="CD3051">
        <v>0</v>
      </c>
      <c r="CE3051">
        <v>0</v>
      </c>
      <c r="CF3051" t="s">
        <v>349</v>
      </c>
      <c r="CG3051">
        <v>0</v>
      </c>
      <c r="CH3051">
        <v>0</v>
      </c>
      <c r="CI3051">
        <v>0</v>
      </c>
      <c r="CJ3051" t="s">
        <v>349</v>
      </c>
      <c r="CK3051">
        <v>0</v>
      </c>
      <c r="CL3051" t="s">
        <v>349</v>
      </c>
      <c r="CM3051">
        <v>0</v>
      </c>
      <c r="CN3051" s="133">
        <v>0</v>
      </c>
      <c r="CO3051" s="133" t="s">
        <v>347</v>
      </c>
      <c r="CP3051" s="133">
        <v>102</v>
      </c>
      <c r="CQ3051" s="133">
        <v>531</v>
      </c>
      <c r="CR3051">
        <v>102</v>
      </c>
      <c r="CS3051">
        <v>531</v>
      </c>
      <c r="CT3051">
        <v>0</v>
      </c>
      <c r="CY3051">
        <v>0</v>
      </c>
      <c r="DD3051">
        <v>192</v>
      </c>
      <c r="DE3051" t="s">
        <v>66</v>
      </c>
      <c r="DF3051" t="s">
        <v>3441</v>
      </c>
      <c r="DG3051" t="s">
        <v>444</v>
      </c>
      <c r="DI3051">
        <v>246</v>
      </c>
      <c r="DJ3051" t="s">
        <v>66</v>
      </c>
      <c r="DK3051" t="s">
        <v>3441</v>
      </c>
      <c r="DL3051" t="s">
        <v>405</v>
      </c>
      <c r="DN3051">
        <v>93</v>
      </c>
      <c r="DO3051" t="s">
        <v>66</v>
      </c>
      <c r="DP3051" t="s">
        <v>3441</v>
      </c>
      <c r="DQ3051" t="s">
        <v>405</v>
      </c>
      <c r="DS3051">
        <v>0</v>
      </c>
      <c r="DV3051" t="s">
        <v>349</v>
      </c>
      <c r="DW3051">
        <v>0</v>
      </c>
      <c r="DX3051">
        <v>0</v>
      </c>
      <c r="DY3051">
        <v>0</v>
      </c>
      <c r="EF3051">
        <v>0</v>
      </c>
      <c r="EM3051">
        <v>0</v>
      </c>
      <c r="ET3051">
        <v>0</v>
      </c>
      <c r="FA3051">
        <v>0</v>
      </c>
      <c r="FH3051">
        <v>0</v>
      </c>
      <c r="FK3051">
        <v>27</v>
      </c>
      <c r="FL3051">
        <v>140</v>
      </c>
      <c r="FM3051">
        <v>15</v>
      </c>
      <c r="FN3051">
        <v>78</v>
      </c>
      <c r="FO3051">
        <v>60</v>
      </c>
      <c r="FP3051">
        <v>313</v>
      </c>
      <c r="FQ3051">
        <v>0</v>
      </c>
      <c r="FR3051">
        <v>0</v>
      </c>
      <c r="FS3051" t="s">
        <v>347</v>
      </c>
      <c r="FT3051">
        <v>5</v>
      </c>
      <c r="FU3051">
        <v>26</v>
      </c>
      <c r="FV3051" t="s">
        <v>66</v>
      </c>
      <c r="FW3051" t="s">
        <v>3441</v>
      </c>
      <c r="FX3051" t="s">
        <v>349</v>
      </c>
      <c r="FZ3051" t="s">
        <v>349</v>
      </c>
      <c r="GA3051">
        <v>0</v>
      </c>
      <c r="GB3051">
        <v>0</v>
      </c>
      <c r="GC3051" t="s">
        <v>349</v>
      </c>
      <c r="GD3051" t="s">
        <v>408</v>
      </c>
      <c r="GE3051" t="s">
        <v>354</v>
      </c>
      <c r="GF3051" t="s">
        <v>354</v>
      </c>
      <c r="GG3051">
        <v>14</v>
      </c>
      <c r="GH3051" t="s">
        <v>356</v>
      </c>
    </row>
    <row r="3052" spans="1:190" x14ac:dyDescent="0.35">
      <c r="A3052" t="s">
        <v>65</v>
      </c>
      <c r="B3052" t="s">
        <v>66</v>
      </c>
      <c r="C3052" t="s">
        <v>7206</v>
      </c>
      <c r="D3052" t="s">
        <v>3441</v>
      </c>
      <c r="E3052" t="s">
        <v>7311</v>
      </c>
      <c r="F3052" t="s">
        <v>7312</v>
      </c>
      <c r="G3052" t="s">
        <v>7340</v>
      </c>
      <c r="H3052" t="s">
        <v>7341</v>
      </c>
      <c r="I3052">
        <v>14</v>
      </c>
      <c r="J3052">
        <v>11</v>
      </c>
      <c r="K3052" t="s">
        <v>345</v>
      </c>
      <c r="L3052">
        <v>7.96</v>
      </c>
      <c r="M3052">
        <v>29.274999999999999</v>
      </c>
      <c r="N3052" t="s">
        <v>346</v>
      </c>
      <c r="O3052" t="s">
        <v>349</v>
      </c>
      <c r="P3052" s="133">
        <v>0</v>
      </c>
      <c r="Q3052" s="133">
        <v>0</v>
      </c>
      <c r="R3052" s="133">
        <v>0</v>
      </c>
      <c r="S3052" s="133">
        <v>0</v>
      </c>
      <c r="T3052" s="133">
        <v>0</v>
      </c>
      <c r="W3052">
        <v>0</v>
      </c>
      <c r="Z3052">
        <v>0</v>
      </c>
      <c r="AC3052">
        <v>0</v>
      </c>
      <c r="AF3052">
        <v>0</v>
      </c>
      <c r="AI3052">
        <v>0</v>
      </c>
      <c r="AL3052" t="s">
        <v>349</v>
      </c>
      <c r="AM3052">
        <v>0</v>
      </c>
      <c r="AN3052">
        <v>0</v>
      </c>
      <c r="AO3052">
        <v>0</v>
      </c>
      <c r="AR3052">
        <v>0</v>
      </c>
      <c r="AU3052">
        <v>0</v>
      </c>
      <c r="AX3052">
        <v>0</v>
      </c>
      <c r="BA3052">
        <v>0</v>
      </c>
      <c r="BD3052">
        <v>0</v>
      </c>
      <c r="BE3052">
        <v>0</v>
      </c>
      <c r="BF3052">
        <v>0</v>
      </c>
      <c r="BG3052">
        <v>0</v>
      </c>
      <c r="BH3052" t="s">
        <v>349</v>
      </c>
      <c r="BI3052">
        <v>0</v>
      </c>
      <c r="BJ3052">
        <v>0</v>
      </c>
      <c r="BK3052">
        <v>0</v>
      </c>
      <c r="BL3052">
        <v>0</v>
      </c>
      <c r="BM3052">
        <v>0</v>
      </c>
      <c r="BN3052" t="s">
        <v>349</v>
      </c>
      <c r="BO3052">
        <v>0</v>
      </c>
      <c r="BP3052">
        <v>0</v>
      </c>
      <c r="BQ3052">
        <v>0</v>
      </c>
      <c r="BR3052">
        <v>0</v>
      </c>
      <c r="BS3052">
        <v>0</v>
      </c>
      <c r="BT3052" t="s">
        <v>349</v>
      </c>
      <c r="BU3052">
        <v>0</v>
      </c>
      <c r="BV3052">
        <v>0</v>
      </c>
      <c r="BW3052">
        <v>0</v>
      </c>
      <c r="BX3052">
        <v>0</v>
      </c>
      <c r="BY3052">
        <v>0</v>
      </c>
      <c r="BZ3052" t="s">
        <v>349</v>
      </c>
      <c r="CA3052">
        <v>0</v>
      </c>
      <c r="CB3052">
        <v>0</v>
      </c>
      <c r="CC3052">
        <v>0</v>
      </c>
      <c r="CD3052">
        <v>0</v>
      </c>
      <c r="CE3052">
        <v>0</v>
      </c>
      <c r="CF3052" t="s">
        <v>349</v>
      </c>
      <c r="CG3052">
        <v>0</v>
      </c>
      <c r="CH3052">
        <v>0</v>
      </c>
      <c r="CI3052">
        <v>0</v>
      </c>
      <c r="CJ3052" t="s">
        <v>349</v>
      </c>
      <c r="CK3052">
        <v>0</v>
      </c>
      <c r="CL3052" t="s">
        <v>349</v>
      </c>
      <c r="CM3052">
        <v>0</v>
      </c>
      <c r="CN3052" s="133">
        <v>0</v>
      </c>
      <c r="CO3052" s="133" t="s">
        <v>347</v>
      </c>
      <c r="CP3052" s="133">
        <v>135</v>
      </c>
      <c r="CQ3052" s="133">
        <v>716</v>
      </c>
      <c r="CR3052">
        <v>135</v>
      </c>
      <c r="CS3052">
        <v>716</v>
      </c>
      <c r="CT3052">
        <v>0</v>
      </c>
      <c r="CY3052">
        <v>0</v>
      </c>
      <c r="DD3052">
        <v>0</v>
      </c>
      <c r="DI3052">
        <v>716</v>
      </c>
      <c r="DJ3052" t="s">
        <v>66</v>
      </c>
      <c r="DK3052" t="s">
        <v>3441</v>
      </c>
      <c r="DL3052" t="s">
        <v>405</v>
      </c>
      <c r="DN3052">
        <v>0</v>
      </c>
      <c r="DS3052">
        <v>0</v>
      </c>
      <c r="DV3052" t="s">
        <v>349</v>
      </c>
      <c r="DW3052">
        <v>0</v>
      </c>
      <c r="DX3052">
        <v>0</v>
      </c>
      <c r="DY3052">
        <v>0</v>
      </c>
      <c r="EF3052">
        <v>0</v>
      </c>
      <c r="EM3052">
        <v>0</v>
      </c>
      <c r="ET3052">
        <v>0</v>
      </c>
      <c r="FA3052">
        <v>0</v>
      </c>
      <c r="FH3052">
        <v>0</v>
      </c>
      <c r="FK3052">
        <v>44</v>
      </c>
      <c r="FL3052">
        <v>229</v>
      </c>
      <c r="FM3052">
        <v>53</v>
      </c>
      <c r="FN3052">
        <v>277</v>
      </c>
      <c r="FO3052">
        <v>38</v>
      </c>
      <c r="FP3052">
        <v>210</v>
      </c>
      <c r="FQ3052">
        <v>0</v>
      </c>
      <c r="FR3052">
        <v>0</v>
      </c>
      <c r="FS3052" t="s">
        <v>347</v>
      </c>
      <c r="FT3052">
        <v>32</v>
      </c>
      <c r="FU3052">
        <v>160</v>
      </c>
      <c r="FV3052" t="s">
        <v>66</v>
      </c>
      <c r="FW3052" t="s">
        <v>3441</v>
      </c>
      <c r="FX3052" t="s">
        <v>349</v>
      </c>
      <c r="FZ3052" t="s">
        <v>349</v>
      </c>
      <c r="GA3052">
        <v>0</v>
      </c>
      <c r="GB3052">
        <v>0</v>
      </c>
      <c r="GC3052" t="s">
        <v>349</v>
      </c>
      <c r="GD3052" t="s">
        <v>408</v>
      </c>
      <c r="GE3052" t="s">
        <v>354</v>
      </c>
      <c r="GF3052" t="s">
        <v>354</v>
      </c>
      <c r="GG3052">
        <v>14</v>
      </c>
      <c r="GH3052" t="s">
        <v>356</v>
      </c>
    </row>
    <row r="3053" spans="1:190" x14ac:dyDescent="0.35">
      <c r="A3053" t="s">
        <v>65</v>
      </c>
      <c r="B3053" t="s">
        <v>66</v>
      </c>
      <c r="C3053" t="s">
        <v>7206</v>
      </c>
      <c r="D3053" t="s">
        <v>3441</v>
      </c>
      <c r="E3053" t="s">
        <v>7311</v>
      </c>
      <c r="F3053" t="s">
        <v>7312</v>
      </c>
      <c r="G3053" t="s">
        <v>7342</v>
      </c>
      <c r="H3053" t="s">
        <v>7312</v>
      </c>
      <c r="I3053">
        <v>14</v>
      </c>
      <c r="J3053">
        <v>9</v>
      </c>
      <c r="K3053" t="s">
        <v>345</v>
      </c>
      <c r="L3053">
        <v>7.9805002209999998</v>
      </c>
      <c r="M3053">
        <v>29.319799419999999</v>
      </c>
      <c r="N3053" t="s">
        <v>346</v>
      </c>
      <c r="O3053" t="s">
        <v>347</v>
      </c>
      <c r="P3053" s="133">
        <v>41</v>
      </c>
      <c r="Q3053" s="133">
        <v>213</v>
      </c>
      <c r="R3053" s="133">
        <v>41</v>
      </c>
      <c r="S3053" s="133">
        <v>213</v>
      </c>
      <c r="T3053" s="133">
        <v>0</v>
      </c>
      <c r="W3053">
        <v>0</v>
      </c>
      <c r="Z3053">
        <v>43</v>
      </c>
      <c r="AA3053" t="s">
        <v>66</v>
      </c>
      <c r="AB3053" t="s">
        <v>3441</v>
      </c>
      <c r="AC3053">
        <v>121</v>
      </c>
      <c r="AD3053" t="s">
        <v>348</v>
      </c>
      <c r="AE3053" t="s">
        <v>348</v>
      </c>
      <c r="AF3053">
        <v>49</v>
      </c>
      <c r="AG3053" t="s">
        <v>66</v>
      </c>
      <c r="AH3053" t="s">
        <v>3441</v>
      </c>
      <c r="AI3053">
        <v>0</v>
      </c>
      <c r="AL3053" t="s">
        <v>349</v>
      </c>
      <c r="AM3053">
        <v>0</v>
      </c>
      <c r="AN3053">
        <v>0</v>
      </c>
      <c r="AO3053">
        <v>0</v>
      </c>
      <c r="AR3053">
        <v>0</v>
      </c>
      <c r="AU3053">
        <v>0</v>
      </c>
      <c r="AX3053">
        <v>0</v>
      </c>
      <c r="BA3053">
        <v>0</v>
      </c>
      <c r="BD3053">
        <v>0</v>
      </c>
      <c r="BE3053">
        <v>0</v>
      </c>
      <c r="BF3053">
        <v>0</v>
      </c>
      <c r="BG3053">
        <v>0</v>
      </c>
      <c r="BH3053" t="s">
        <v>349</v>
      </c>
      <c r="BI3053">
        <v>0</v>
      </c>
      <c r="BJ3053">
        <v>0</v>
      </c>
      <c r="BK3053">
        <v>0</v>
      </c>
      <c r="BL3053">
        <v>0</v>
      </c>
      <c r="BM3053">
        <v>0</v>
      </c>
      <c r="BN3053" t="s">
        <v>349</v>
      </c>
      <c r="BO3053">
        <v>0</v>
      </c>
      <c r="BP3053">
        <v>0</v>
      </c>
      <c r="BQ3053">
        <v>0</v>
      </c>
      <c r="BR3053">
        <v>43</v>
      </c>
      <c r="BS3053">
        <v>0</v>
      </c>
      <c r="BT3053" t="s">
        <v>349</v>
      </c>
      <c r="BU3053">
        <v>0</v>
      </c>
      <c r="BV3053">
        <v>0</v>
      </c>
      <c r="BW3053">
        <v>0</v>
      </c>
      <c r="BX3053">
        <v>0</v>
      </c>
      <c r="BY3053">
        <v>121</v>
      </c>
      <c r="BZ3053" t="s">
        <v>349</v>
      </c>
      <c r="CA3053">
        <v>0</v>
      </c>
      <c r="CB3053">
        <v>0</v>
      </c>
      <c r="CC3053">
        <v>0</v>
      </c>
      <c r="CD3053">
        <v>0</v>
      </c>
      <c r="CE3053">
        <v>49</v>
      </c>
      <c r="CF3053" t="s">
        <v>349</v>
      </c>
      <c r="CG3053">
        <v>0</v>
      </c>
      <c r="CH3053">
        <v>0</v>
      </c>
      <c r="CI3053">
        <v>0</v>
      </c>
      <c r="CJ3053" t="s">
        <v>349</v>
      </c>
      <c r="CK3053">
        <v>0</v>
      </c>
      <c r="CL3053" t="s">
        <v>349</v>
      </c>
      <c r="CM3053">
        <v>0</v>
      </c>
      <c r="CN3053" s="133">
        <v>0</v>
      </c>
      <c r="CO3053" s="133" t="s">
        <v>347</v>
      </c>
      <c r="CP3053" s="133">
        <v>85</v>
      </c>
      <c r="CQ3053" s="133">
        <v>442</v>
      </c>
      <c r="CR3053">
        <v>85</v>
      </c>
      <c r="CS3053">
        <v>442</v>
      </c>
      <c r="CT3053">
        <v>0</v>
      </c>
      <c r="CY3053">
        <v>0</v>
      </c>
      <c r="DD3053">
        <v>0</v>
      </c>
      <c r="DI3053">
        <v>442</v>
      </c>
      <c r="DJ3053" t="s">
        <v>66</v>
      </c>
      <c r="DK3053" t="s">
        <v>3441</v>
      </c>
      <c r="DL3053" t="s">
        <v>405</v>
      </c>
      <c r="DN3053">
        <v>0</v>
      </c>
      <c r="DS3053">
        <v>0</v>
      </c>
      <c r="DV3053" t="s">
        <v>349</v>
      </c>
      <c r="DW3053">
        <v>0</v>
      </c>
      <c r="DX3053">
        <v>0</v>
      </c>
      <c r="DY3053">
        <v>0</v>
      </c>
      <c r="EF3053">
        <v>0</v>
      </c>
      <c r="EM3053">
        <v>0</v>
      </c>
      <c r="ET3053">
        <v>0</v>
      </c>
      <c r="FA3053">
        <v>0</v>
      </c>
      <c r="FH3053">
        <v>0</v>
      </c>
      <c r="FK3053">
        <v>24</v>
      </c>
      <c r="FL3053">
        <v>125</v>
      </c>
      <c r="FM3053">
        <v>31</v>
      </c>
      <c r="FN3053">
        <v>161</v>
      </c>
      <c r="FO3053">
        <v>30</v>
      </c>
      <c r="FP3053">
        <v>156</v>
      </c>
      <c r="FQ3053">
        <v>0</v>
      </c>
      <c r="FR3053">
        <v>0</v>
      </c>
      <c r="FS3053" t="s">
        <v>349</v>
      </c>
      <c r="FT3053">
        <v>0</v>
      </c>
      <c r="FU3053">
        <v>0</v>
      </c>
      <c r="FX3053" t="s">
        <v>349</v>
      </c>
      <c r="FZ3053" t="s">
        <v>347</v>
      </c>
      <c r="GA3053">
        <v>10</v>
      </c>
      <c r="GB3053">
        <v>52</v>
      </c>
      <c r="GC3053" t="s">
        <v>349</v>
      </c>
      <c r="GD3053" t="s">
        <v>408</v>
      </c>
      <c r="GE3053" t="s">
        <v>354</v>
      </c>
      <c r="GF3053" t="s">
        <v>354</v>
      </c>
      <c r="GG3053">
        <v>14</v>
      </c>
      <c r="GH3053" t="s">
        <v>356</v>
      </c>
    </row>
    <row r="3054" spans="1:190" x14ac:dyDescent="0.35">
      <c r="A3054" t="s">
        <v>65</v>
      </c>
      <c r="B3054" t="s">
        <v>66</v>
      </c>
      <c r="C3054" t="s">
        <v>7206</v>
      </c>
      <c r="D3054" t="s">
        <v>3441</v>
      </c>
      <c r="E3054" t="s">
        <v>7311</v>
      </c>
      <c r="F3054" t="s">
        <v>7312</v>
      </c>
      <c r="G3054" t="s">
        <v>7343</v>
      </c>
      <c r="H3054" t="s">
        <v>7344</v>
      </c>
      <c r="I3054">
        <v>14</v>
      </c>
      <c r="J3054">
        <v>8</v>
      </c>
      <c r="K3054" t="s">
        <v>345</v>
      </c>
      <c r="L3054">
        <v>7.9697074360000002</v>
      </c>
      <c r="M3054">
        <v>29.25930177</v>
      </c>
      <c r="N3054" t="s">
        <v>346</v>
      </c>
      <c r="O3054" t="s">
        <v>347</v>
      </c>
      <c r="P3054" s="133">
        <v>7</v>
      </c>
      <c r="Q3054" s="133">
        <v>37</v>
      </c>
      <c r="R3054" s="133">
        <v>4</v>
      </c>
      <c r="S3054" s="133">
        <v>21</v>
      </c>
      <c r="T3054" s="133">
        <v>0</v>
      </c>
      <c r="W3054">
        <v>0</v>
      </c>
      <c r="Z3054">
        <v>0</v>
      </c>
      <c r="AC3054">
        <v>21</v>
      </c>
      <c r="AD3054" t="s">
        <v>348</v>
      </c>
      <c r="AE3054" t="s">
        <v>348</v>
      </c>
      <c r="AF3054">
        <v>0</v>
      </c>
      <c r="AI3054">
        <v>0</v>
      </c>
      <c r="AL3054" t="s">
        <v>347</v>
      </c>
      <c r="AM3054">
        <v>3</v>
      </c>
      <c r="AN3054">
        <v>16</v>
      </c>
      <c r="AO3054">
        <v>0</v>
      </c>
      <c r="AR3054">
        <v>0</v>
      </c>
      <c r="AU3054">
        <v>0</v>
      </c>
      <c r="AX3054">
        <v>0</v>
      </c>
      <c r="BA3054">
        <v>0</v>
      </c>
      <c r="BD3054">
        <v>16</v>
      </c>
      <c r="BE3054">
        <v>0</v>
      </c>
      <c r="BF3054">
        <v>0</v>
      </c>
      <c r="BG3054">
        <v>0</v>
      </c>
      <c r="BH3054" t="s">
        <v>349</v>
      </c>
      <c r="BI3054">
        <v>0</v>
      </c>
      <c r="BJ3054">
        <v>0</v>
      </c>
      <c r="BK3054">
        <v>0</v>
      </c>
      <c r="BL3054">
        <v>0</v>
      </c>
      <c r="BM3054">
        <v>0</v>
      </c>
      <c r="BN3054" t="s">
        <v>349</v>
      </c>
      <c r="BO3054">
        <v>0</v>
      </c>
      <c r="BP3054">
        <v>0</v>
      </c>
      <c r="BQ3054">
        <v>0</v>
      </c>
      <c r="BR3054">
        <v>0</v>
      </c>
      <c r="BS3054">
        <v>0</v>
      </c>
      <c r="BT3054" t="s">
        <v>349</v>
      </c>
      <c r="BU3054">
        <v>0</v>
      </c>
      <c r="BV3054">
        <v>0</v>
      </c>
      <c r="BW3054">
        <v>0</v>
      </c>
      <c r="BX3054">
        <v>0</v>
      </c>
      <c r="BY3054">
        <v>21</v>
      </c>
      <c r="BZ3054" t="s">
        <v>349</v>
      </c>
      <c r="CA3054">
        <v>0</v>
      </c>
      <c r="CB3054">
        <v>0</v>
      </c>
      <c r="CC3054">
        <v>0</v>
      </c>
      <c r="CD3054">
        <v>0</v>
      </c>
      <c r="CE3054">
        <v>0</v>
      </c>
      <c r="CF3054" t="s">
        <v>349</v>
      </c>
      <c r="CG3054">
        <v>0</v>
      </c>
      <c r="CH3054">
        <v>0</v>
      </c>
      <c r="CI3054">
        <v>16</v>
      </c>
      <c r="CJ3054" t="s">
        <v>349</v>
      </c>
      <c r="CK3054">
        <v>0</v>
      </c>
      <c r="CL3054" t="s">
        <v>349</v>
      </c>
      <c r="CM3054">
        <v>0</v>
      </c>
      <c r="CN3054" s="133">
        <v>0</v>
      </c>
      <c r="CO3054" s="133" t="s">
        <v>347</v>
      </c>
      <c r="CP3054" s="133">
        <v>398</v>
      </c>
      <c r="CQ3054" s="133">
        <v>2070</v>
      </c>
      <c r="CR3054">
        <v>392</v>
      </c>
      <c r="CS3054">
        <v>2038</v>
      </c>
      <c r="CT3054">
        <v>0</v>
      </c>
      <c r="CY3054">
        <v>219</v>
      </c>
      <c r="CZ3054" t="s">
        <v>66</v>
      </c>
      <c r="DA3054" t="s">
        <v>3441</v>
      </c>
      <c r="DB3054" t="s">
        <v>444</v>
      </c>
      <c r="DD3054">
        <v>541</v>
      </c>
      <c r="DE3054" t="s">
        <v>66</v>
      </c>
      <c r="DF3054" t="s">
        <v>3441</v>
      </c>
      <c r="DG3054" t="s">
        <v>444</v>
      </c>
      <c r="DI3054">
        <v>265</v>
      </c>
      <c r="DJ3054" t="s">
        <v>66</v>
      </c>
      <c r="DK3054" t="s">
        <v>3441</v>
      </c>
      <c r="DL3054" t="s">
        <v>405</v>
      </c>
      <c r="DN3054">
        <v>0</v>
      </c>
      <c r="DS3054">
        <v>1013</v>
      </c>
      <c r="DT3054" t="s">
        <v>348</v>
      </c>
      <c r="DU3054" t="s">
        <v>348</v>
      </c>
      <c r="DV3054" t="s">
        <v>347</v>
      </c>
      <c r="DW3054">
        <v>6</v>
      </c>
      <c r="DX3054">
        <v>32</v>
      </c>
      <c r="DY3054">
        <v>0</v>
      </c>
      <c r="EF3054">
        <v>0</v>
      </c>
      <c r="EM3054">
        <v>0</v>
      </c>
      <c r="ET3054">
        <v>0</v>
      </c>
      <c r="FA3054">
        <v>0</v>
      </c>
      <c r="FH3054">
        <v>32</v>
      </c>
      <c r="FK3054">
        <v>0</v>
      </c>
      <c r="FL3054">
        <v>0</v>
      </c>
      <c r="FM3054">
        <v>0</v>
      </c>
      <c r="FN3054">
        <v>0</v>
      </c>
      <c r="FO3054">
        <v>398</v>
      </c>
      <c r="FP3054">
        <v>2070</v>
      </c>
      <c r="FQ3054">
        <v>0</v>
      </c>
      <c r="FR3054">
        <v>0</v>
      </c>
      <c r="FS3054" t="s">
        <v>347</v>
      </c>
      <c r="FT3054">
        <v>12</v>
      </c>
      <c r="FU3054">
        <v>62</v>
      </c>
      <c r="FV3054" t="s">
        <v>66</v>
      </c>
      <c r="FW3054" t="s">
        <v>3441</v>
      </c>
      <c r="FX3054" t="s">
        <v>347</v>
      </c>
      <c r="FY3054" t="s">
        <v>123</v>
      </c>
      <c r="FZ3054" t="s">
        <v>347</v>
      </c>
      <c r="GA3054">
        <v>6</v>
      </c>
      <c r="GB3054">
        <v>32</v>
      </c>
      <c r="GC3054" t="s">
        <v>349</v>
      </c>
      <c r="GD3054" t="s">
        <v>408</v>
      </c>
      <c r="GE3054" t="s">
        <v>354</v>
      </c>
      <c r="GF3054" t="s">
        <v>354</v>
      </c>
      <c r="GG3054">
        <v>14</v>
      </c>
      <c r="GH3054" t="s">
        <v>356</v>
      </c>
    </row>
    <row r="3055" spans="1:190" x14ac:dyDescent="0.35">
      <c r="A3055" t="s">
        <v>65</v>
      </c>
      <c r="B3055" t="s">
        <v>66</v>
      </c>
      <c r="C3055" t="s">
        <v>7206</v>
      </c>
      <c r="D3055" t="s">
        <v>3441</v>
      </c>
      <c r="E3055" t="s">
        <v>7311</v>
      </c>
      <c r="F3055" t="s">
        <v>7312</v>
      </c>
      <c r="G3055" t="s">
        <v>7345</v>
      </c>
      <c r="H3055" t="s">
        <v>7346</v>
      </c>
      <c r="I3055">
        <v>14</v>
      </c>
      <c r="J3055">
        <v>12</v>
      </c>
      <c r="K3055" t="s">
        <v>345</v>
      </c>
      <c r="L3055">
        <v>7.9720000000000004</v>
      </c>
      <c r="M3055">
        <v>29.279</v>
      </c>
      <c r="N3055" t="s">
        <v>346</v>
      </c>
      <c r="O3055" t="s">
        <v>347</v>
      </c>
      <c r="P3055" s="133">
        <v>8</v>
      </c>
      <c r="Q3055" s="133">
        <v>42</v>
      </c>
      <c r="R3055" s="133">
        <v>8</v>
      </c>
      <c r="S3055" s="133">
        <v>42</v>
      </c>
      <c r="T3055" s="133">
        <v>0</v>
      </c>
      <c r="W3055">
        <v>26</v>
      </c>
      <c r="X3055" t="s">
        <v>66</v>
      </c>
      <c r="Y3055" t="s">
        <v>3441</v>
      </c>
      <c r="Z3055">
        <v>16</v>
      </c>
      <c r="AA3055" t="s">
        <v>66</v>
      </c>
      <c r="AB3055" t="s">
        <v>3441</v>
      </c>
      <c r="AC3055">
        <v>0</v>
      </c>
      <c r="AF3055">
        <v>0</v>
      </c>
      <c r="AI3055">
        <v>0</v>
      </c>
      <c r="AL3055" t="s">
        <v>349</v>
      </c>
      <c r="AM3055">
        <v>0</v>
      </c>
      <c r="AN3055">
        <v>0</v>
      </c>
      <c r="AO3055">
        <v>0</v>
      </c>
      <c r="AR3055">
        <v>0</v>
      </c>
      <c r="AU3055">
        <v>0</v>
      </c>
      <c r="AX3055">
        <v>0</v>
      </c>
      <c r="BA3055">
        <v>0</v>
      </c>
      <c r="BD3055">
        <v>0</v>
      </c>
      <c r="BE3055">
        <v>0</v>
      </c>
      <c r="BF3055">
        <v>0</v>
      </c>
      <c r="BG3055">
        <v>0</v>
      </c>
      <c r="BH3055" t="s">
        <v>349</v>
      </c>
      <c r="BI3055">
        <v>0</v>
      </c>
      <c r="BJ3055">
        <v>0</v>
      </c>
      <c r="BK3055">
        <v>0</v>
      </c>
      <c r="BL3055">
        <v>26</v>
      </c>
      <c r="BM3055">
        <v>0</v>
      </c>
      <c r="BN3055" t="s">
        <v>349</v>
      </c>
      <c r="BO3055">
        <v>0</v>
      </c>
      <c r="BP3055">
        <v>0</v>
      </c>
      <c r="BQ3055">
        <v>0</v>
      </c>
      <c r="BR3055">
        <v>16</v>
      </c>
      <c r="BS3055">
        <v>0</v>
      </c>
      <c r="BT3055" t="s">
        <v>349</v>
      </c>
      <c r="BU3055">
        <v>0</v>
      </c>
      <c r="BV3055">
        <v>0</v>
      </c>
      <c r="BW3055">
        <v>0</v>
      </c>
      <c r="BX3055">
        <v>0</v>
      </c>
      <c r="BY3055">
        <v>0</v>
      </c>
      <c r="BZ3055" t="s">
        <v>349</v>
      </c>
      <c r="CA3055">
        <v>0</v>
      </c>
      <c r="CB3055">
        <v>0</v>
      </c>
      <c r="CC3055">
        <v>0</v>
      </c>
      <c r="CD3055">
        <v>0</v>
      </c>
      <c r="CE3055">
        <v>0</v>
      </c>
      <c r="CF3055" t="s">
        <v>349</v>
      </c>
      <c r="CG3055">
        <v>0</v>
      </c>
      <c r="CH3055">
        <v>0</v>
      </c>
      <c r="CI3055">
        <v>0</v>
      </c>
      <c r="CJ3055" t="s">
        <v>349</v>
      </c>
      <c r="CK3055">
        <v>0</v>
      </c>
      <c r="CL3055" t="s">
        <v>349</v>
      </c>
      <c r="CM3055">
        <v>0</v>
      </c>
      <c r="CN3055" s="133">
        <v>0</v>
      </c>
      <c r="CO3055" s="133" t="s">
        <v>347</v>
      </c>
      <c r="CP3055" s="133">
        <v>35</v>
      </c>
      <c r="CQ3055" s="133">
        <v>182</v>
      </c>
      <c r="CR3055">
        <v>35</v>
      </c>
      <c r="CS3055">
        <v>182</v>
      </c>
      <c r="CT3055">
        <v>0</v>
      </c>
      <c r="CY3055">
        <v>125</v>
      </c>
      <c r="CZ3055" t="s">
        <v>66</v>
      </c>
      <c r="DA3055" t="s">
        <v>3441</v>
      </c>
      <c r="DB3055" t="s">
        <v>444</v>
      </c>
      <c r="DD3055">
        <v>57</v>
      </c>
      <c r="DE3055" t="s">
        <v>66</v>
      </c>
      <c r="DF3055" t="s">
        <v>3441</v>
      </c>
      <c r="DG3055" t="s">
        <v>444</v>
      </c>
      <c r="DI3055">
        <v>0</v>
      </c>
      <c r="DN3055">
        <v>0</v>
      </c>
      <c r="DS3055">
        <v>0</v>
      </c>
      <c r="DV3055" t="s">
        <v>349</v>
      </c>
      <c r="DW3055">
        <v>0</v>
      </c>
      <c r="DX3055">
        <v>0</v>
      </c>
      <c r="DY3055">
        <v>0</v>
      </c>
      <c r="EF3055">
        <v>0</v>
      </c>
      <c r="EM3055">
        <v>0</v>
      </c>
      <c r="ET3055">
        <v>0</v>
      </c>
      <c r="FA3055">
        <v>0</v>
      </c>
      <c r="FH3055">
        <v>0</v>
      </c>
      <c r="FK3055">
        <v>5</v>
      </c>
      <c r="FL3055">
        <v>26</v>
      </c>
      <c r="FM3055">
        <v>12</v>
      </c>
      <c r="FN3055">
        <v>62</v>
      </c>
      <c r="FO3055">
        <v>18</v>
      </c>
      <c r="FP3055">
        <v>94</v>
      </c>
      <c r="FQ3055">
        <v>0</v>
      </c>
      <c r="FR3055">
        <v>0</v>
      </c>
      <c r="FS3055" t="s">
        <v>347</v>
      </c>
      <c r="FT3055">
        <v>7</v>
      </c>
      <c r="FU3055">
        <v>36</v>
      </c>
      <c r="FV3055" t="s">
        <v>66</v>
      </c>
      <c r="FW3055" t="s">
        <v>3441</v>
      </c>
      <c r="FX3055" t="s">
        <v>349</v>
      </c>
      <c r="FZ3055" t="s">
        <v>347</v>
      </c>
      <c r="GA3055">
        <v>21</v>
      </c>
      <c r="GB3055">
        <v>109</v>
      </c>
      <c r="GC3055" t="s">
        <v>349</v>
      </c>
      <c r="GD3055" t="s">
        <v>408</v>
      </c>
      <c r="GE3055" t="s">
        <v>354</v>
      </c>
      <c r="GF3055" t="s">
        <v>354</v>
      </c>
      <c r="GG3055">
        <v>14</v>
      </c>
      <c r="GH3055" t="s">
        <v>451</v>
      </c>
    </row>
    <row r="3056" spans="1:190" x14ac:dyDescent="0.35">
      <c r="A3056" t="s">
        <v>65</v>
      </c>
      <c r="B3056" t="s">
        <v>66</v>
      </c>
      <c r="C3056" t="s">
        <v>7206</v>
      </c>
      <c r="D3056" t="s">
        <v>3441</v>
      </c>
      <c r="E3056" t="s">
        <v>7311</v>
      </c>
      <c r="F3056" t="s">
        <v>7312</v>
      </c>
      <c r="G3056" t="s">
        <v>7347</v>
      </c>
      <c r="H3056" t="s">
        <v>7348</v>
      </c>
      <c r="I3056">
        <v>14</v>
      </c>
      <c r="J3056">
        <v>0</v>
      </c>
      <c r="K3056" t="s">
        <v>345</v>
      </c>
      <c r="L3056">
        <v>7.9509999999999996</v>
      </c>
      <c r="M3056">
        <v>29.318999999999999</v>
      </c>
      <c r="N3056" t="s">
        <v>346</v>
      </c>
      <c r="O3056" t="s">
        <v>347</v>
      </c>
      <c r="P3056" s="133">
        <v>17</v>
      </c>
      <c r="Q3056" s="133">
        <v>90</v>
      </c>
      <c r="R3056" s="133">
        <v>17</v>
      </c>
      <c r="S3056" s="133">
        <v>90</v>
      </c>
      <c r="T3056" s="133">
        <v>0</v>
      </c>
      <c r="W3056">
        <v>0</v>
      </c>
      <c r="Z3056">
        <v>0</v>
      </c>
      <c r="AC3056">
        <v>90</v>
      </c>
      <c r="AD3056" t="s">
        <v>66</v>
      </c>
      <c r="AE3056" t="s">
        <v>3441</v>
      </c>
      <c r="AF3056">
        <v>0</v>
      </c>
      <c r="AI3056">
        <v>0</v>
      </c>
      <c r="AL3056" t="s">
        <v>349</v>
      </c>
      <c r="AM3056">
        <v>0</v>
      </c>
      <c r="AN3056">
        <v>0</v>
      </c>
      <c r="AO3056">
        <v>0</v>
      </c>
      <c r="AR3056">
        <v>0</v>
      </c>
      <c r="AU3056">
        <v>0</v>
      </c>
      <c r="AX3056">
        <v>0</v>
      </c>
      <c r="BA3056">
        <v>0</v>
      </c>
      <c r="BD3056">
        <v>0</v>
      </c>
      <c r="BE3056">
        <v>0</v>
      </c>
      <c r="BF3056">
        <v>0</v>
      </c>
      <c r="BG3056">
        <v>0</v>
      </c>
      <c r="BH3056" t="s">
        <v>349</v>
      </c>
      <c r="BI3056">
        <v>0</v>
      </c>
      <c r="BJ3056">
        <v>0</v>
      </c>
      <c r="BK3056">
        <v>0</v>
      </c>
      <c r="BL3056">
        <v>0</v>
      </c>
      <c r="BM3056">
        <v>0</v>
      </c>
      <c r="BN3056" t="s">
        <v>349</v>
      </c>
      <c r="BO3056">
        <v>0</v>
      </c>
      <c r="BP3056">
        <v>0</v>
      </c>
      <c r="BQ3056">
        <v>0</v>
      </c>
      <c r="BR3056">
        <v>0</v>
      </c>
      <c r="BS3056">
        <v>0</v>
      </c>
      <c r="BT3056" t="s">
        <v>349</v>
      </c>
      <c r="BU3056">
        <v>0</v>
      </c>
      <c r="BV3056">
        <v>0</v>
      </c>
      <c r="BW3056">
        <v>0</v>
      </c>
      <c r="BX3056">
        <v>0</v>
      </c>
      <c r="BY3056">
        <v>90</v>
      </c>
      <c r="BZ3056" t="s">
        <v>349</v>
      </c>
      <c r="CA3056">
        <v>0</v>
      </c>
      <c r="CB3056">
        <v>0</v>
      </c>
      <c r="CC3056">
        <v>0</v>
      </c>
      <c r="CD3056">
        <v>0</v>
      </c>
      <c r="CE3056">
        <v>0</v>
      </c>
      <c r="CF3056" t="s">
        <v>349</v>
      </c>
      <c r="CG3056">
        <v>0</v>
      </c>
      <c r="CH3056">
        <v>0</v>
      </c>
      <c r="CI3056">
        <v>0</v>
      </c>
      <c r="CJ3056" t="s">
        <v>349</v>
      </c>
      <c r="CK3056">
        <v>0</v>
      </c>
      <c r="CL3056" t="s">
        <v>349</v>
      </c>
      <c r="CM3056">
        <v>0</v>
      </c>
      <c r="CN3056" s="133">
        <v>0</v>
      </c>
      <c r="CO3056" s="133" t="s">
        <v>347</v>
      </c>
      <c r="CP3056" s="133">
        <v>23</v>
      </c>
      <c r="CQ3056" s="133">
        <v>120</v>
      </c>
      <c r="CR3056">
        <v>22</v>
      </c>
      <c r="CS3056">
        <v>114</v>
      </c>
      <c r="CT3056">
        <v>0</v>
      </c>
      <c r="CY3056">
        <v>0</v>
      </c>
      <c r="DD3056">
        <v>0</v>
      </c>
      <c r="DI3056">
        <v>114</v>
      </c>
      <c r="DJ3056" t="s">
        <v>66</v>
      </c>
      <c r="DK3056" t="s">
        <v>3441</v>
      </c>
      <c r="DL3056" t="s">
        <v>405</v>
      </c>
      <c r="DN3056">
        <v>0</v>
      </c>
      <c r="DS3056">
        <v>0</v>
      </c>
      <c r="DV3056" t="s">
        <v>347</v>
      </c>
      <c r="DW3056">
        <v>1</v>
      </c>
      <c r="DX3056">
        <v>6</v>
      </c>
      <c r="DY3056">
        <v>0</v>
      </c>
      <c r="EF3056">
        <v>0</v>
      </c>
      <c r="EM3056">
        <v>0</v>
      </c>
      <c r="ET3056">
        <v>6</v>
      </c>
      <c r="EU3056" t="s">
        <v>119</v>
      </c>
      <c r="EW3056" t="s">
        <v>1726</v>
      </c>
      <c r="EY3056" t="s">
        <v>405</v>
      </c>
      <c r="FA3056">
        <v>0</v>
      </c>
      <c r="FH3056">
        <v>0</v>
      </c>
      <c r="FK3056">
        <v>8</v>
      </c>
      <c r="FL3056">
        <v>42</v>
      </c>
      <c r="FM3056">
        <v>10</v>
      </c>
      <c r="FN3056">
        <v>52</v>
      </c>
      <c r="FO3056">
        <v>5</v>
      </c>
      <c r="FP3056">
        <v>26</v>
      </c>
      <c r="FQ3056">
        <v>0</v>
      </c>
      <c r="FR3056">
        <v>0</v>
      </c>
      <c r="FS3056" t="s">
        <v>349</v>
      </c>
      <c r="FT3056">
        <v>0</v>
      </c>
      <c r="FU3056">
        <v>0</v>
      </c>
      <c r="FX3056" t="s">
        <v>349</v>
      </c>
      <c r="FZ3056" t="s">
        <v>349</v>
      </c>
      <c r="GA3056">
        <v>0</v>
      </c>
      <c r="GB3056">
        <v>0</v>
      </c>
      <c r="GC3056" t="s">
        <v>349</v>
      </c>
      <c r="GD3056" t="s">
        <v>408</v>
      </c>
      <c r="GE3056" t="s">
        <v>354</v>
      </c>
      <c r="GF3056" t="s">
        <v>354</v>
      </c>
      <c r="GG3056">
        <v>14</v>
      </c>
      <c r="GH3056" t="s">
        <v>356</v>
      </c>
    </row>
    <row r="3057" spans="1:190" x14ac:dyDescent="0.35">
      <c r="A3057" t="s">
        <v>65</v>
      </c>
      <c r="B3057" t="s">
        <v>66</v>
      </c>
      <c r="C3057" t="s">
        <v>7206</v>
      </c>
      <c r="D3057" t="s">
        <v>3441</v>
      </c>
      <c r="E3057" t="s">
        <v>7311</v>
      </c>
      <c r="F3057" t="s">
        <v>7312</v>
      </c>
      <c r="G3057" t="s">
        <v>7349</v>
      </c>
      <c r="H3057" t="s">
        <v>7350</v>
      </c>
      <c r="I3057">
        <v>14</v>
      </c>
      <c r="J3057">
        <v>13</v>
      </c>
      <c r="K3057" t="s">
        <v>345</v>
      </c>
      <c r="L3057">
        <v>7.9680569999999999</v>
      </c>
      <c r="M3057">
        <v>29.251999999999999</v>
      </c>
      <c r="N3057" t="s">
        <v>346</v>
      </c>
      <c r="O3057" t="s">
        <v>349</v>
      </c>
      <c r="P3057" s="133">
        <v>0</v>
      </c>
      <c r="Q3057" s="133">
        <v>0</v>
      </c>
      <c r="R3057" s="133">
        <v>0</v>
      </c>
      <c r="S3057" s="133">
        <v>0</v>
      </c>
      <c r="T3057" s="133">
        <v>0</v>
      </c>
      <c r="W3057">
        <v>0</v>
      </c>
      <c r="Z3057">
        <v>0</v>
      </c>
      <c r="AC3057">
        <v>0</v>
      </c>
      <c r="AF3057">
        <v>0</v>
      </c>
      <c r="AI3057">
        <v>0</v>
      </c>
      <c r="AL3057" t="s">
        <v>349</v>
      </c>
      <c r="AM3057">
        <v>0</v>
      </c>
      <c r="AN3057">
        <v>0</v>
      </c>
      <c r="AO3057">
        <v>0</v>
      </c>
      <c r="AR3057">
        <v>0</v>
      </c>
      <c r="AU3057">
        <v>0</v>
      </c>
      <c r="AX3057">
        <v>0</v>
      </c>
      <c r="BA3057">
        <v>0</v>
      </c>
      <c r="BD3057">
        <v>0</v>
      </c>
      <c r="BE3057">
        <v>0</v>
      </c>
      <c r="BF3057">
        <v>0</v>
      </c>
      <c r="BG3057">
        <v>0</v>
      </c>
      <c r="BH3057" t="s">
        <v>349</v>
      </c>
      <c r="BI3057">
        <v>0</v>
      </c>
      <c r="BJ3057">
        <v>0</v>
      </c>
      <c r="BK3057">
        <v>0</v>
      </c>
      <c r="BL3057">
        <v>0</v>
      </c>
      <c r="BM3057">
        <v>0</v>
      </c>
      <c r="BN3057" t="s">
        <v>349</v>
      </c>
      <c r="BO3057">
        <v>0</v>
      </c>
      <c r="BP3057">
        <v>0</v>
      </c>
      <c r="BQ3057">
        <v>0</v>
      </c>
      <c r="BR3057">
        <v>0</v>
      </c>
      <c r="BS3057">
        <v>0</v>
      </c>
      <c r="BT3057" t="s">
        <v>349</v>
      </c>
      <c r="BU3057">
        <v>0</v>
      </c>
      <c r="BV3057">
        <v>0</v>
      </c>
      <c r="BW3057">
        <v>0</v>
      </c>
      <c r="BX3057">
        <v>0</v>
      </c>
      <c r="BY3057">
        <v>0</v>
      </c>
      <c r="BZ3057" t="s">
        <v>349</v>
      </c>
      <c r="CA3057">
        <v>0</v>
      </c>
      <c r="CB3057">
        <v>0</v>
      </c>
      <c r="CC3057">
        <v>0</v>
      </c>
      <c r="CD3057">
        <v>0</v>
      </c>
      <c r="CE3057">
        <v>0</v>
      </c>
      <c r="CF3057" t="s">
        <v>349</v>
      </c>
      <c r="CG3057">
        <v>0</v>
      </c>
      <c r="CH3057">
        <v>0</v>
      </c>
      <c r="CI3057">
        <v>0</v>
      </c>
      <c r="CJ3057" t="s">
        <v>349</v>
      </c>
      <c r="CK3057">
        <v>0</v>
      </c>
      <c r="CL3057" t="s">
        <v>349</v>
      </c>
      <c r="CM3057">
        <v>0</v>
      </c>
      <c r="CN3057" s="133">
        <v>0</v>
      </c>
      <c r="CO3057" s="133" t="s">
        <v>347</v>
      </c>
      <c r="CP3057" s="133">
        <v>57</v>
      </c>
      <c r="CQ3057" s="133">
        <v>296</v>
      </c>
      <c r="CR3057">
        <v>57</v>
      </c>
      <c r="CS3057">
        <v>296</v>
      </c>
      <c r="CT3057">
        <v>0</v>
      </c>
      <c r="CY3057">
        <v>0</v>
      </c>
      <c r="DD3057">
        <v>0</v>
      </c>
      <c r="DI3057">
        <v>0</v>
      </c>
      <c r="DN3057">
        <v>0</v>
      </c>
      <c r="DS3057">
        <v>296</v>
      </c>
      <c r="DT3057" t="s">
        <v>348</v>
      </c>
      <c r="DU3057" t="s">
        <v>348</v>
      </c>
      <c r="DV3057" t="s">
        <v>349</v>
      </c>
      <c r="DW3057">
        <v>0</v>
      </c>
      <c r="DX3057">
        <v>0</v>
      </c>
      <c r="DY3057">
        <v>0</v>
      </c>
      <c r="EF3057">
        <v>0</v>
      </c>
      <c r="EM3057">
        <v>0</v>
      </c>
      <c r="ET3057">
        <v>0</v>
      </c>
      <c r="FA3057">
        <v>0</v>
      </c>
      <c r="FH3057">
        <v>0</v>
      </c>
      <c r="FK3057">
        <v>0</v>
      </c>
      <c r="FL3057">
        <v>0</v>
      </c>
      <c r="FM3057">
        <v>0</v>
      </c>
      <c r="FN3057">
        <v>0</v>
      </c>
      <c r="FO3057">
        <v>57</v>
      </c>
      <c r="FP3057">
        <v>296</v>
      </c>
      <c r="FQ3057">
        <v>0</v>
      </c>
      <c r="FR3057">
        <v>0</v>
      </c>
      <c r="FS3057" t="s">
        <v>347</v>
      </c>
      <c r="FT3057">
        <v>6</v>
      </c>
      <c r="FU3057">
        <v>34</v>
      </c>
      <c r="FV3057" t="s">
        <v>66</v>
      </c>
      <c r="FW3057" t="s">
        <v>3658</v>
      </c>
      <c r="FX3057" t="s">
        <v>349</v>
      </c>
      <c r="FZ3057" t="s">
        <v>349</v>
      </c>
      <c r="GA3057">
        <v>0</v>
      </c>
      <c r="GB3057">
        <v>0</v>
      </c>
      <c r="GC3057" t="s">
        <v>349</v>
      </c>
      <c r="GD3057" t="s">
        <v>408</v>
      </c>
      <c r="GE3057" t="s">
        <v>354</v>
      </c>
      <c r="GF3057" t="s">
        <v>354</v>
      </c>
      <c r="GG3057">
        <v>14</v>
      </c>
      <c r="GH3057" t="s">
        <v>356</v>
      </c>
    </row>
    <row r="3058" spans="1:190" x14ac:dyDescent="0.35">
      <c r="A3058" t="s">
        <v>65</v>
      </c>
      <c r="B3058" t="s">
        <v>66</v>
      </c>
      <c r="C3058" t="s">
        <v>7206</v>
      </c>
      <c r="D3058" t="s">
        <v>3441</v>
      </c>
      <c r="E3058" t="s">
        <v>7311</v>
      </c>
      <c r="F3058" t="s">
        <v>7312</v>
      </c>
      <c r="G3058" t="s">
        <v>7351</v>
      </c>
      <c r="H3058" t="s">
        <v>7352</v>
      </c>
      <c r="I3058">
        <v>14</v>
      </c>
      <c r="J3058">
        <v>0</v>
      </c>
      <c r="K3058" t="s">
        <v>345</v>
      </c>
      <c r="L3058">
        <v>7.976</v>
      </c>
      <c r="M3058">
        <v>29.36</v>
      </c>
      <c r="N3058" t="s">
        <v>346</v>
      </c>
      <c r="O3058" t="s">
        <v>347</v>
      </c>
      <c r="P3058" s="133">
        <v>49</v>
      </c>
      <c r="Q3058" s="133">
        <v>260</v>
      </c>
      <c r="R3058" s="133">
        <v>49</v>
      </c>
      <c r="S3058" s="133">
        <v>260</v>
      </c>
      <c r="T3058" s="133">
        <v>0</v>
      </c>
      <c r="W3058">
        <v>0</v>
      </c>
      <c r="Z3058">
        <v>0</v>
      </c>
      <c r="AC3058">
        <v>260</v>
      </c>
      <c r="AD3058" t="s">
        <v>66</v>
      </c>
      <c r="AE3058" t="s">
        <v>3441</v>
      </c>
      <c r="AF3058">
        <v>0</v>
      </c>
      <c r="AI3058">
        <v>0</v>
      </c>
      <c r="AL3058" t="s">
        <v>349</v>
      </c>
      <c r="AM3058">
        <v>0</v>
      </c>
      <c r="AN3058">
        <v>0</v>
      </c>
      <c r="AO3058">
        <v>0</v>
      </c>
      <c r="AR3058">
        <v>0</v>
      </c>
      <c r="AU3058">
        <v>0</v>
      </c>
      <c r="AX3058">
        <v>0</v>
      </c>
      <c r="BA3058">
        <v>0</v>
      </c>
      <c r="BD3058">
        <v>0</v>
      </c>
      <c r="BE3058">
        <v>0</v>
      </c>
      <c r="BF3058">
        <v>0</v>
      </c>
      <c r="BG3058">
        <v>0</v>
      </c>
      <c r="BH3058" t="s">
        <v>349</v>
      </c>
      <c r="BI3058">
        <v>0</v>
      </c>
      <c r="BJ3058">
        <v>0</v>
      </c>
      <c r="BK3058">
        <v>0</v>
      </c>
      <c r="BL3058">
        <v>0</v>
      </c>
      <c r="BM3058">
        <v>0</v>
      </c>
      <c r="BN3058" t="s">
        <v>349</v>
      </c>
      <c r="BO3058">
        <v>0</v>
      </c>
      <c r="BP3058">
        <v>0</v>
      </c>
      <c r="BQ3058">
        <v>0</v>
      </c>
      <c r="BR3058">
        <v>0</v>
      </c>
      <c r="BS3058">
        <v>0</v>
      </c>
      <c r="BT3058" t="s">
        <v>349</v>
      </c>
      <c r="BU3058">
        <v>0</v>
      </c>
      <c r="BV3058">
        <v>0</v>
      </c>
      <c r="BW3058">
        <v>0</v>
      </c>
      <c r="BX3058">
        <v>0</v>
      </c>
      <c r="BY3058">
        <v>260</v>
      </c>
      <c r="BZ3058" t="s">
        <v>349</v>
      </c>
      <c r="CA3058">
        <v>0</v>
      </c>
      <c r="CB3058">
        <v>0</v>
      </c>
      <c r="CC3058">
        <v>0</v>
      </c>
      <c r="CD3058">
        <v>0</v>
      </c>
      <c r="CE3058">
        <v>0</v>
      </c>
      <c r="CF3058" t="s">
        <v>349</v>
      </c>
      <c r="CG3058">
        <v>0</v>
      </c>
      <c r="CH3058">
        <v>0</v>
      </c>
      <c r="CI3058">
        <v>0</v>
      </c>
      <c r="CJ3058" t="s">
        <v>349</v>
      </c>
      <c r="CK3058">
        <v>0</v>
      </c>
      <c r="CL3058" t="s">
        <v>349</v>
      </c>
      <c r="CM3058">
        <v>0</v>
      </c>
      <c r="CN3058" s="133">
        <v>0</v>
      </c>
      <c r="CO3058" s="133" t="s">
        <v>347</v>
      </c>
      <c r="CP3058" s="133">
        <v>43</v>
      </c>
      <c r="CQ3058" s="133">
        <v>224</v>
      </c>
      <c r="CR3058">
        <v>43</v>
      </c>
      <c r="CS3058">
        <v>224</v>
      </c>
      <c r="CT3058">
        <v>0</v>
      </c>
      <c r="CY3058">
        <v>0</v>
      </c>
      <c r="DD3058">
        <v>0</v>
      </c>
      <c r="DI3058">
        <v>224</v>
      </c>
      <c r="DJ3058" t="s">
        <v>66</v>
      </c>
      <c r="DK3058" t="s">
        <v>3441</v>
      </c>
      <c r="DL3058" t="s">
        <v>405</v>
      </c>
      <c r="DN3058">
        <v>0</v>
      </c>
      <c r="DS3058">
        <v>0</v>
      </c>
      <c r="DV3058" t="s">
        <v>349</v>
      </c>
      <c r="DW3058">
        <v>0</v>
      </c>
      <c r="DX3058">
        <v>0</v>
      </c>
      <c r="DY3058">
        <v>0</v>
      </c>
      <c r="EF3058">
        <v>0</v>
      </c>
      <c r="EM3058">
        <v>0</v>
      </c>
      <c r="ET3058">
        <v>0</v>
      </c>
      <c r="FA3058">
        <v>0</v>
      </c>
      <c r="FH3058">
        <v>0</v>
      </c>
      <c r="FK3058">
        <v>10</v>
      </c>
      <c r="FL3058">
        <v>52</v>
      </c>
      <c r="FM3058">
        <v>21</v>
      </c>
      <c r="FN3058">
        <v>109</v>
      </c>
      <c r="FO3058">
        <v>12</v>
      </c>
      <c r="FP3058">
        <v>63</v>
      </c>
      <c r="FQ3058">
        <v>0</v>
      </c>
      <c r="FR3058">
        <v>0</v>
      </c>
      <c r="FS3058" t="s">
        <v>347</v>
      </c>
      <c r="FT3058">
        <v>12</v>
      </c>
      <c r="FU3058">
        <v>62</v>
      </c>
      <c r="FV3058" t="s">
        <v>66</v>
      </c>
      <c r="FW3058" t="s">
        <v>3441</v>
      </c>
      <c r="FX3058" t="s">
        <v>349</v>
      </c>
      <c r="FZ3058" t="s">
        <v>349</v>
      </c>
      <c r="GA3058">
        <v>0</v>
      </c>
      <c r="GB3058">
        <v>0</v>
      </c>
      <c r="GC3058" t="s">
        <v>349</v>
      </c>
      <c r="GD3058" t="s">
        <v>408</v>
      </c>
      <c r="GE3058" t="s">
        <v>354</v>
      </c>
      <c r="GF3058" t="s">
        <v>354</v>
      </c>
      <c r="GG3058">
        <v>14</v>
      </c>
      <c r="GH3058" t="s">
        <v>356</v>
      </c>
    </row>
    <row r="3059" spans="1:190" x14ac:dyDescent="0.35">
      <c r="A3059" t="s">
        <v>65</v>
      </c>
      <c r="B3059" t="s">
        <v>66</v>
      </c>
      <c r="C3059" t="s">
        <v>7206</v>
      </c>
      <c r="D3059" t="s">
        <v>3441</v>
      </c>
      <c r="E3059" t="s">
        <v>7311</v>
      </c>
      <c r="F3059" t="s">
        <v>7312</v>
      </c>
      <c r="G3059" t="s">
        <v>7353</v>
      </c>
      <c r="H3059" t="s">
        <v>7354</v>
      </c>
      <c r="I3059">
        <v>14</v>
      </c>
      <c r="J3059">
        <v>0</v>
      </c>
      <c r="K3059" t="s">
        <v>345</v>
      </c>
      <c r="L3059">
        <v>7.9829999999999997</v>
      </c>
      <c r="M3059">
        <v>29.306999999999999</v>
      </c>
      <c r="N3059" t="s">
        <v>346</v>
      </c>
      <c r="O3059" t="s">
        <v>347</v>
      </c>
      <c r="P3059" s="133">
        <v>21</v>
      </c>
      <c r="Q3059" s="133">
        <v>112</v>
      </c>
      <c r="R3059" s="133">
        <v>21</v>
      </c>
      <c r="S3059" s="133">
        <v>112</v>
      </c>
      <c r="T3059" s="133">
        <v>0</v>
      </c>
      <c r="W3059">
        <v>0</v>
      </c>
      <c r="Z3059">
        <v>0</v>
      </c>
      <c r="AC3059">
        <v>112</v>
      </c>
      <c r="AD3059" t="s">
        <v>66</v>
      </c>
      <c r="AE3059" t="s">
        <v>3441</v>
      </c>
      <c r="AF3059">
        <v>0</v>
      </c>
      <c r="AI3059">
        <v>0</v>
      </c>
      <c r="AL3059" t="s">
        <v>349</v>
      </c>
      <c r="AM3059">
        <v>0</v>
      </c>
      <c r="AN3059">
        <v>0</v>
      </c>
      <c r="AO3059">
        <v>0</v>
      </c>
      <c r="AR3059">
        <v>0</v>
      </c>
      <c r="AU3059">
        <v>0</v>
      </c>
      <c r="AX3059">
        <v>0</v>
      </c>
      <c r="BA3059">
        <v>0</v>
      </c>
      <c r="BD3059">
        <v>0</v>
      </c>
      <c r="BE3059">
        <v>0</v>
      </c>
      <c r="BF3059">
        <v>0</v>
      </c>
      <c r="BG3059">
        <v>0</v>
      </c>
      <c r="BH3059" t="s">
        <v>349</v>
      </c>
      <c r="BI3059">
        <v>0</v>
      </c>
      <c r="BJ3059">
        <v>0</v>
      </c>
      <c r="BK3059">
        <v>0</v>
      </c>
      <c r="BL3059">
        <v>0</v>
      </c>
      <c r="BM3059">
        <v>0</v>
      </c>
      <c r="BN3059" t="s">
        <v>349</v>
      </c>
      <c r="BO3059">
        <v>0</v>
      </c>
      <c r="BP3059">
        <v>0</v>
      </c>
      <c r="BQ3059">
        <v>0</v>
      </c>
      <c r="BR3059">
        <v>0</v>
      </c>
      <c r="BS3059">
        <v>0</v>
      </c>
      <c r="BT3059" t="s">
        <v>349</v>
      </c>
      <c r="BU3059">
        <v>0</v>
      </c>
      <c r="BV3059">
        <v>0</v>
      </c>
      <c r="BW3059">
        <v>0</v>
      </c>
      <c r="BX3059">
        <v>0</v>
      </c>
      <c r="BY3059">
        <v>112</v>
      </c>
      <c r="BZ3059" t="s">
        <v>349</v>
      </c>
      <c r="CA3059">
        <v>0</v>
      </c>
      <c r="CB3059">
        <v>0</v>
      </c>
      <c r="CC3059">
        <v>0</v>
      </c>
      <c r="CD3059">
        <v>0</v>
      </c>
      <c r="CE3059">
        <v>0</v>
      </c>
      <c r="CF3059" t="s">
        <v>349</v>
      </c>
      <c r="CG3059">
        <v>0</v>
      </c>
      <c r="CH3059">
        <v>0</v>
      </c>
      <c r="CI3059">
        <v>0</v>
      </c>
      <c r="CJ3059" t="s">
        <v>349</v>
      </c>
      <c r="CK3059">
        <v>0</v>
      </c>
      <c r="CL3059" t="s">
        <v>349</v>
      </c>
      <c r="CM3059">
        <v>0</v>
      </c>
      <c r="CN3059" s="133">
        <v>0</v>
      </c>
      <c r="CO3059" s="133" t="s">
        <v>347</v>
      </c>
      <c r="CP3059" s="133">
        <v>15</v>
      </c>
      <c r="CQ3059" s="133">
        <v>78</v>
      </c>
      <c r="CR3059">
        <v>15</v>
      </c>
      <c r="CS3059">
        <v>78</v>
      </c>
      <c r="CT3059">
        <v>0</v>
      </c>
      <c r="CY3059">
        <v>0</v>
      </c>
      <c r="DD3059">
        <v>0</v>
      </c>
      <c r="DI3059">
        <v>78</v>
      </c>
      <c r="DJ3059" t="s">
        <v>66</v>
      </c>
      <c r="DK3059" t="s">
        <v>3441</v>
      </c>
      <c r="DL3059" t="s">
        <v>405</v>
      </c>
      <c r="DN3059">
        <v>0</v>
      </c>
      <c r="DS3059">
        <v>0</v>
      </c>
      <c r="DV3059" t="s">
        <v>349</v>
      </c>
      <c r="DW3059">
        <v>0</v>
      </c>
      <c r="DX3059">
        <v>0</v>
      </c>
      <c r="DY3059">
        <v>0</v>
      </c>
      <c r="EF3059">
        <v>0</v>
      </c>
      <c r="EM3059">
        <v>0</v>
      </c>
      <c r="ET3059">
        <v>0</v>
      </c>
      <c r="FA3059">
        <v>0</v>
      </c>
      <c r="FH3059">
        <v>0</v>
      </c>
      <c r="FK3059">
        <v>0</v>
      </c>
      <c r="FL3059">
        <v>0</v>
      </c>
      <c r="FM3059">
        <v>7</v>
      </c>
      <c r="FN3059">
        <v>36</v>
      </c>
      <c r="FO3059">
        <v>8</v>
      </c>
      <c r="FP3059">
        <v>42</v>
      </c>
      <c r="FQ3059">
        <v>0</v>
      </c>
      <c r="FR3059">
        <v>0</v>
      </c>
      <c r="FS3059" t="s">
        <v>347</v>
      </c>
      <c r="FT3059">
        <v>6</v>
      </c>
      <c r="FU3059">
        <v>31</v>
      </c>
      <c r="FV3059" t="s">
        <v>66</v>
      </c>
      <c r="FW3059" t="s">
        <v>3441</v>
      </c>
      <c r="FX3059" t="s">
        <v>349</v>
      </c>
      <c r="FZ3059" t="s">
        <v>349</v>
      </c>
      <c r="GA3059">
        <v>0</v>
      </c>
      <c r="GB3059">
        <v>0</v>
      </c>
      <c r="GC3059" t="s">
        <v>349</v>
      </c>
      <c r="GD3059" t="s">
        <v>408</v>
      </c>
      <c r="GE3059" t="s">
        <v>354</v>
      </c>
      <c r="GF3059" t="s">
        <v>354</v>
      </c>
      <c r="GG3059">
        <v>14</v>
      </c>
      <c r="GH3059" t="s">
        <v>356</v>
      </c>
    </row>
    <row r="3060" spans="1:190" x14ac:dyDescent="0.35">
      <c r="A3060" t="s">
        <v>65</v>
      </c>
      <c r="B3060" t="s">
        <v>66</v>
      </c>
      <c r="C3060" t="s">
        <v>7206</v>
      </c>
      <c r="D3060" t="s">
        <v>3441</v>
      </c>
      <c r="E3060" t="s">
        <v>7311</v>
      </c>
      <c r="F3060" t="s">
        <v>7312</v>
      </c>
      <c r="G3060" t="s">
        <v>7355</v>
      </c>
      <c r="H3060" t="s">
        <v>7356</v>
      </c>
      <c r="I3060">
        <v>14</v>
      </c>
      <c r="J3060">
        <v>999</v>
      </c>
      <c r="K3060" t="s">
        <v>345</v>
      </c>
      <c r="L3060">
        <v>7.9859999999999998</v>
      </c>
      <c r="M3060">
        <v>29.315999999999999</v>
      </c>
      <c r="N3060" t="s">
        <v>346</v>
      </c>
      <c r="O3060" t="s">
        <v>349</v>
      </c>
      <c r="P3060" s="133">
        <v>0</v>
      </c>
      <c r="Q3060" s="133">
        <v>0</v>
      </c>
      <c r="R3060" s="133">
        <v>0</v>
      </c>
      <c r="S3060" s="133">
        <v>0</v>
      </c>
      <c r="T3060" s="133">
        <v>0</v>
      </c>
      <c r="W3060">
        <v>0</v>
      </c>
      <c r="Z3060">
        <v>0</v>
      </c>
      <c r="AC3060">
        <v>0</v>
      </c>
      <c r="AF3060">
        <v>0</v>
      </c>
      <c r="AI3060">
        <v>0</v>
      </c>
      <c r="AL3060" t="s">
        <v>349</v>
      </c>
      <c r="AM3060">
        <v>0</v>
      </c>
      <c r="AN3060">
        <v>0</v>
      </c>
      <c r="AO3060">
        <v>0</v>
      </c>
      <c r="AR3060">
        <v>0</v>
      </c>
      <c r="AU3060">
        <v>0</v>
      </c>
      <c r="AX3060">
        <v>0</v>
      </c>
      <c r="BA3060">
        <v>0</v>
      </c>
      <c r="BD3060">
        <v>0</v>
      </c>
      <c r="BE3060">
        <v>0</v>
      </c>
      <c r="BF3060">
        <v>0</v>
      </c>
      <c r="BG3060">
        <v>0</v>
      </c>
      <c r="BH3060" t="s">
        <v>349</v>
      </c>
      <c r="BI3060">
        <v>0</v>
      </c>
      <c r="BJ3060">
        <v>0</v>
      </c>
      <c r="BK3060">
        <v>0</v>
      </c>
      <c r="BL3060">
        <v>0</v>
      </c>
      <c r="BM3060">
        <v>0</v>
      </c>
      <c r="BN3060" t="s">
        <v>349</v>
      </c>
      <c r="BO3060">
        <v>0</v>
      </c>
      <c r="BP3060">
        <v>0</v>
      </c>
      <c r="BQ3060">
        <v>0</v>
      </c>
      <c r="BR3060">
        <v>0</v>
      </c>
      <c r="BS3060">
        <v>0</v>
      </c>
      <c r="BT3060" t="s">
        <v>349</v>
      </c>
      <c r="BU3060">
        <v>0</v>
      </c>
      <c r="BV3060">
        <v>0</v>
      </c>
      <c r="BW3060">
        <v>0</v>
      </c>
      <c r="BX3060">
        <v>0</v>
      </c>
      <c r="BY3060">
        <v>0</v>
      </c>
      <c r="BZ3060" t="s">
        <v>349</v>
      </c>
      <c r="CA3060">
        <v>0</v>
      </c>
      <c r="CB3060">
        <v>0</v>
      </c>
      <c r="CC3060">
        <v>0</v>
      </c>
      <c r="CD3060">
        <v>0</v>
      </c>
      <c r="CE3060">
        <v>0</v>
      </c>
      <c r="CF3060" t="s">
        <v>349</v>
      </c>
      <c r="CG3060">
        <v>0</v>
      </c>
      <c r="CH3060">
        <v>0</v>
      </c>
      <c r="CI3060">
        <v>0</v>
      </c>
      <c r="CJ3060" t="s">
        <v>349</v>
      </c>
      <c r="CK3060">
        <v>0</v>
      </c>
      <c r="CL3060" t="s">
        <v>349</v>
      </c>
      <c r="CM3060">
        <v>0</v>
      </c>
      <c r="CN3060" s="133">
        <v>0</v>
      </c>
      <c r="CO3060" s="133" t="s">
        <v>347</v>
      </c>
      <c r="CP3060" s="133">
        <v>24</v>
      </c>
      <c r="CQ3060" s="133">
        <v>125</v>
      </c>
      <c r="CR3060">
        <v>24</v>
      </c>
      <c r="CS3060">
        <v>125</v>
      </c>
      <c r="CT3060">
        <v>0</v>
      </c>
      <c r="CY3060">
        <v>0</v>
      </c>
      <c r="DD3060">
        <v>0</v>
      </c>
      <c r="DI3060">
        <v>77</v>
      </c>
      <c r="DJ3060" t="s">
        <v>66</v>
      </c>
      <c r="DK3060" t="s">
        <v>3441</v>
      </c>
      <c r="DL3060" t="s">
        <v>405</v>
      </c>
      <c r="DN3060">
        <v>48</v>
      </c>
      <c r="DO3060" t="s">
        <v>66</v>
      </c>
      <c r="DP3060" t="s">
        <v>3441</v>
      </c>
      <c r="DQ3060" t="s">
        <v>405</v>
      </c>
      <c r="DS3060">
        <v>0</v>
      </c>
      <c r="DV3060" t="s">
        <v>349</v>
      </c>
      <c r="DW3060">
        <v>0</v>
      </c>
      <c r="DX3060">
        <v>0</v>
      </c>
      <c r="DY3060">
        <v>0</v>
      </c>
      <c r="EF3060">
        <v>0</v>
      </c>
      <c r="EM3060">
        <v>0</v>
      </c>
      <c r="ET3060">
        <v>0</v>
      </c>
      <c r="FA3060">
        <v>0</v>
      </c>
      <c r="FH3060">
        <v>0</v>
      </c>
      <c r="FK3060">
        <v>12</v>
      </c>
      <c r="FL3060">
        <v>62</v>
      </c>
      <c r="FM3060">
        <v>3</v>
      </c>
      <c r="FN3060">
        <v>16</v>
      </c>
      <c r="FO3060">
        <v>9</v>
      </c>
      <c r="FP3060">
        <v>47</v>
      </c>
      <c r="FQ3060">
        <v>0</v>
      </c>
      <c r="FR3060">
        <v>0</v>
      </c>
      <c r="FS3060" t="s">
        <v>349</v>
      </c>
      <c r="FT3060">
        <v>0</v>
      </c>
      <c r="FU3060">
        <v>0</v>
      </c>
      <c r="FX3060" t="s">
        <v>349</v>
      </c>
      <c r="FZ3060" t="s">
        <v>347</v>
      </c>
      <c r="GA3060">
        <v>15</v>
      </c>
      <c r="GB3060">
        <v>78</v>
      </c>
      <c r="GC3060" t="s">
        <v>349</v>
      </c>
      <c r="GD3060" t="s">
        <v>408</v>
      </c>
      <c r="GE3060" t="s">
        <v>354</v>
      </c>
      <c r="GF3060" t="s">
        <v>354</v>
      </c>
      <c r="GG3060">
        <v>14</v>
      </c>
      <c r="GH3060" t="s">
        <v>356</v>
      </c>
    </row>
    <row r="3061" spans="1:190" x14ac:dyDescent="0.35">
      <c r="A3061" t="s">
        <v>65</v>
      </c>
      <c r="B3061" t="s">
        <v>66</v>
      </c>
      <c r="C3061" t="s">
        <v>7206</v>
      </c>
      <c r="D3061" t="s">
        <v>3441</v>
      </c>
      <c r="E3061" t="s">
        <v>7311</v>
      </c>
      <c r="F3061" t="s">
        <v>7312</v>
      </c>
      <c r="G3061" t="s">
        <v>7357</v>
      </c>
      <c r="H3061" t="s">
        <v>1968</v>
      </c>
      <c r="I3061">
        <v>14</v>
      </c>
      <c r="J3061">
        <v>5</v>
      </c>
      <c r="K3061" t="s">
        <v>345</v>
      </c>
      <c r="L3061">
        <v>7.9856534359999998</v>
      </c>
      <c r="M3061">
        <v>29.335945670000001</v>
      </c>
      <c r="N3061" t="s">
        <v>346</v>
      </c>
      <c r="O3061" t="s">
        <v>349</v>
      </c>
      <c r="P3061" s="133">
        <v>0</v>
      </c>
      <c r="Q3061" s="133">
        <v>0</v>
      </c>
      <c r="R3061" s="133">
        <v>0</v>
      </c>
      <c r="S3061" s="133">
        <v>0</v>
      </c>
      <c r="T3061" s="133">
        <v>0</v>
      </c>
      <c r="W3061">
        <v>0</v>
      </c>
      <c r="Z3061">
        <v>0</v>
      </c>
      <c r="AC3061">
        <v>0</v>
      </c>
      <c r="AF3061">
        <v>0</v>
      </c>
      <c r="AI3061">
        <v>0</v>
      </c>
      <c r="AL3061" t="s">
        <v>349</v>
      </c>
      <c r="AM3061">
        <v>0</v>
      </c>
      <c r="AN3061">
        <v>0</v>
      </c>
      <c r="AO3061">
        <v>0</v>
      </c>
      <c r="AR3061">
        <v>0</v>
      </c>
      <c r="AU3061">
        <v>0</v>
      </c>
      <c r="AX3061">
        <v>0</v>
      </c>
      <c r="BA3061">
        <v>0</v>
      </c>
      <c r="BD3061">
        <v>0</v>
      </c>
      <c r="BE3061">
        <v>0</v>
      </c>
      <c r="BF3061">
        <v>0</v>
      </c>
      <c r="BG3061">
        <v>0</v>
      </c>
      <c r="BH3061" t="s">
        <v>349</v>
      </c>
      <c r="BI3061">
        <v>0</v>
      </c>
      <c r="BJ3061">
        <v>0</v>
      </c>
      <c r="BK3061">
        <v>0</v>
      </c>
      <c r="BL3061">
        <v>0</v>
      </c>
      <c r="BM3061">
        <v>0</v>
      </c>
      <c r="BN3061" t="s">
        <v>349</v>
      </c>
      <c r="BO3061">
        <v>0</v>
      </c>
      <c r="BP3061">
        <v>0</v>
      </c>
      <c r="BQ3061">
        <v>0</v>
      </c>
      <c r="BR3061">
        <v>0</v>
      </c>
      <c r="BS3061">
        <v>0</v>
      </c>
      <c r="BT3061" t="s">
        <v>349</v>
      </c>
      <c r="BU3061">
        <v>0</v>
      </c>
      <c r="BV3061">
        <v>0</v>
      </c>
      <c r="BW3061">
        <v>0</v>
      </c>
      <c r="BX3061">
        <v>0</v>
      </c>
      <c r="BY3061">
        <v>0</v>
      </c>
      <c r="BZ3061" t="s">
        <v>349</v>
      </c>
      <c r="CA3061">
        <v>0</v>
      </c>
      <c r="CB3061">
        <v>0</v>
      </c>
      <c r="CC3061">
        <v>0</v>
      </c>
      <c r="CD3061">
        <v>0</v>
      </c>
      <c r="CE3061">
        <v>0</v>
      </c>
      <c r="CF3061" t="s">
        <v>349</v>
      </c>
      <c r="CG3061">
        <v>0</v>
      </c>
      <c r="CH3061">
        <v>0</v>
      </c>
      <c r="CI3061">
        <v>0</v>
      </c>
      <c r="CJ3061" t="s">
        <v>349</v>
      </c>
      <c r="CK3061">
        <v>0</v>
      </c>
      <c r="CL3061" t="s">
        <v>349</v>
      </c>
      <c r="CM3061">
        <v>0</v>
      </c>
      <c r="CN3061" s="133">
        <v>0</v>
      </c>
      <c r="CO3061" s="133" t="s">
        <v>347</v>
      </c>
      <c r="CP3061" s="133">
        <v>109</v>
      </c>
      <c r="CQ3061" s="133">
        <v>568</v>
      </c>
      <c r="CR3061">
        <v>92</v>
      </c>
      <c r="CS3061">
        <v>478</v>
      </c>
      <c r="CT3061">
        <v>0</v>
      </c>
      <c r="CY3061">
        <v>0</v>
      </c>
      <c r="DD3061">
        <v>0</v>
      </c>
      <c r="DI3061">
        <v>462</v>
      </c>
      <c r="DJ3061" t="s">
        <v>66</v>
      </c>
      <c r="DK3061" t="s">
        <v>3441</v>
      </c>
      <c r="DL3061" t="s">
        <v>405</v>
      </c>
      <c r="DN3061">
        <v>16</v>
      </c>
      <c r="DO3061" t="s">
        <v>66</v>
      </c>
      <c r="DP3061" t="s">
        <v>3441</v>
      </c>
      <c r="DQ3061" t="s">
        <v>405</v>
      </c>
      <c r="DS3061">
        <v>0</v>
      </c>
      <c r="DV3061" t="s">
        <v>347</v>
      </c>
      <c r="DW3061">
        <v>17</v>
      </c>
      <c r="DX3061">
        <v>90</v>
      </c>
      <c r="DY3061">
        <v>0</v>
      </c>
      <c r="EF3061">
        <v>0</v>
      </c>
      <c r="EM3061">
        <v>59</v>
      </c>
      <c r="EN3061" t="s">
        <v>119</v>
      </c>
      <c r="EP3061" t="s">
        <v>1612</v>
      </c>
      <c r="ER3061" t="s">
        <v>444</v>
      </c>
      <c r="ET3061">
        <v>0</v>
      </c>
      <c r="FA3061">
        <v>0</v>
      </c>
      <c r="FH3061">
        <v>31</v>
      </c>
      <c r="FK3061">
        <v>35</v>
      </c>
      <c r="FL3061">
        <v>184</v>
      </c>
      <c r="FM3061">
        <v>40</v>
      </c>
      <c r="FN3061">
        <v>207</v>
      </c>
      <c r="FO3061">
        <v>34</v>
      </c>
      <c r="FP3061">
        <v>177</v>
      </c>
      <c r="FQ3061">
        <v>0</v>
      </c>
      <c r="FR3061">
        <v>0</v>
      </c>
      <c r="FS3061" t="s">
        <v>347</v>
      </c>
      <c r="FT3061">
        <v>3</v>
      </c>
      <c r="FU3061">
        <v>16</v>
      </c>
      <c r="FV3061" t="s">
        <v>66</v>
      </c>
      <c r="FW3061" t="s">
        <v>3441</v>
      </c>
      <c r="FX3061" t="s">
        <v>349</v>
      </c>
      <c r="FZ3061" t="s">
        <v>347</v>
      </c>
      <c r="GA3061">
        <v>3</v>
      </c>
      <c r="GB3061">
        <v>15</v>
      </c>
      <c r="GC3061" t="s">
        <v>349</v>
      </c>
      <c r="GD3061" t="s">
        <v>408</v>
      </c>
      <c r="GE3061" t="s">
        <v>354</v>
      </c>
      <c r="GF3061" t="s">
        <v>354</v>
      </c>
      <c r="GG3061">
        <v>14</v>
      </c>
      <c r="GH3061" t="s">
        <v>356</v>
      </c>
    </row>
    <row r="3062" spans="1:190" x14ac:dyDescent="0.35">
      <c r="A3062" t="s">
        <v>65</v>
      </c>
      <c r="B3062" t="s">
        <v>66</v>
      </c>
      <c r="C3062" t="s">
        <v>7206</v>
      </c>
      <c r="D3062" t="s">
        <v>3441</v>
      </c>
      <c r="E3062" t="s">
        <v>7358</v>
      </c>
      <c r="F3062" t="s">
        <v>7121</v>
      </c>
      <c r="G3062" t="s">
        <v>7359</v>
      </c>
      <c r="H3062" t="s">
        <v>7360</v>
      </c>
      <c r="I3062">
        <v>14</v>
      </c>
      <c r="J3062">
        <v>0</v>
      </c>
      <c r="K3062" t="s">
        <v>345</v>
      </c>
      <c r="L3062">
        <v>8.0890000000000004</v>
      </c>
      <c r="M3062">
        <v>29.379000000000001</v>
      </c>
      <c r="N3062" t="s">
        <v>346</v>
      </c>
      <c r="O3062" t="s">
        <v>349</v>
      </c>
      <c r="P3062" s="133">
        <v>0</v>
      </c>
      <c r="Q3062" s="133">
        <v>0</v>
      </c>
      <c r="R3062" s="133">
        <v>0</v>
      </c>
      <c r="S3062" s="133">
        <v>0</v>
      </c>
      <c r="T3062" s="133">
        <v>0</v>
      </c>
      <c r="W3062">
        <v>0</v>
      </c>
      <c r="Z3062">
        <v>0</v>
      </c>
      <c r="AC3062">
        <v>0</v>
      </c>
      <c r="AF3062">
        <v>0</v>
      </c>
      <c r="AI3062">
        <v>0</v>
      </c>
      <c r="AL3062" t="s">
        <v>349</v>
      </c>
      <c r="AM3062">
        <v>0</v>
      </c>
      <c r="AN3062">
        <v>0</v>
      </c>
      <c r="AO3062">
        <v>0</v>
      </c>
      <c r="AR3062">
        <v>0</v>
      </c>
      <c r="AU3062">
        <v>0</v>
      </c>
      <c r="AX3062">
        <v>0</v>
      </c>
      <c r="BA3062">
        <v>0</v>
      </c>
      <c r="BD3062">
        <v>0</v>
      </c>
      <c r="BE3062">
        <v>0</v>
      </c>
      <c r="BF3062">
        <v>0</v>
      </c>
      <c r="BG3062">
        <v>0</v>
      </c>
      <c r="BH3062" t="s">
        <v>349</v>
      </c>
      <c r="BI3062">
        <v>0</v>
      </c>
      <c r="BJ3062">
        <v>0</v>
      </c>
      <c r="BK3062">
        <v>0</v>
      </c>
      <c r="BL3062">
        <v>0</v>
      </c>
      <c r="BM3062">
        <v>0</v>
      </c>
      <c r="BN3062" t="s">
        <v>349</v>
      </c>
      <c r="BO3062">
        <v>0</v>
      </c>
      <c r="BP3062">
        <v>0</v>
      </c>
      <c r="BQ3062">
        <v>0</v>
      </c>
      <c r="BR3062">
        <v>0</v>
      </c>
      <c r="BS3062">
        <v>0</v>
      </c>
      <c r="BT3062" t="s">
        <v>349</v>
      </c>
      <c r="BU3062">
        <v>0</v>
      </c>
      <c r="BV3062">
        <v>0</v>
      </c>
      <c r="BW3062">
        <v>0</v>
      </c>
      <c r="BX3062">
        <v>0</v>
      </c>
      <c r="BY3062">
        <v>0</v>
      </c>
      <c r="BZ3062" t="s">
        <v>349</v>
      </c>
      <c r="CA3062">
        <v>0</v>
      </c>
      <c r="CB3062">
        <v>0</v>
      </c>
      <c r="CC3062">
        <v>0</v>
      </c>
      <c r="CD3062">
        <v>0</v>
      </c>
      <c r="CE3062">
        <v>0</v>
      </c>
      <c r="CF3062" t="s">
        <v>349</v>
      </c>
      <c r="CG3062">
        <v>0</v>
      </c>
      <c r="CH3062">
        <v>0</v>
      </c>
      <c r="CI3062">
        <v>0</v>
      </c>
      <c r="CJ3062" t="s">
        <v>349</v>
      </c>
      <c r="CK3062">
        <v>0</v>
      </c>
      <c r="CL3062" t="s">
        <v>349</v>
      </c>
      <c r="CM3062">
        <v>0</v>
      </c>
      <c r="CN3062" s="133">
        <v>0</v>
      </c>
      <c r="CO3062" s="133" t="s">
        <v>347</v>
      </c>
      <c r="CP3062" s="133">
        <v>31</v>
      </c>
      <c r="CQ3062" s="133">
        <v>164</v>
      </c>
      <c r="CR3062">
        <v>31</v>
      </c>
      <c r="CS3062">
        <v>164</v>
      </c>
      <c r="CT3062">
        <v>0</v>
      </c>
      <c r="CY3062">
        <v>0</v>
      </c>
      <c r="DD3062">
        <v>0</v>
      </c>
      <c r="DI3062">
        <v>164</v>
      </c>
      <c r="DJ3062" t="s">
        <v>66</v>
      </c>
      <c r="DK3062" t="s">
        <v>3441</v>
      </c>
      <c r="DL3062" t="s">
        <v>405</v>
      </c>
      <c r="DN3062">
        <v>0</v>
      </c>
      <c r="DS3062">
        <v>0</v>
      </c>
      <c r="DV3062" t="s">
        <v>349</v>
      </c>
      <c r="DW3062">
        <v>0</v>
      </c>
      <c r="DX3062">
        <v>0</v>
      </c>
      <c r="DY3062">
        <v>0</v>
      </c>
      <c r="EF3062">
        <v>0</v>
      </c>
      <c r="EM3062">
        <v>0</v>
      </c>
      <c r="ET3062">
        <v>0</v>
      </c>
      <c r="FA3062">
        <v>0</v>
      </c>
      <c r="FH3062">
        <v>0</v>
      </c>
      <c r="FK3062">
        <v>5</v>
      </c>
      <c r="FL3062">
        <v>26</v>
      </c>
      <c r="FM3062">
        <v>8</v>
      </c>
      <c r="FN3062">
        <v>42</v>
      </c>
      <c r="FO3062">
        <v>18</v>
      </c>
      <c r="FP3062">
        <v>96</v>
      </c>
      <c r="FQ3062">
        <v>0</v>
      </c>
      <c r="FR3062">
        <v>0</v>
      </c>
      <c r="FS3062" t="s">
        <v>347</v>
      </c>
      <c r="FT3062">
        <v>14</v>
      </c>
      <c r="FU3062">
        <v>74</v>
      </c>
      <c r="FV3062" t="s">
        <v>66</v>
      </c>
      <c r="FW3062" t="s">
        <v>3441</v>
      </c>
      <c r="FX3062" t="s">
        <v>349</v>
      </c>
      <c r="FZ3062" t="s">
        <v>349</v>
      </c>
      <c r="GA3062">
        <v>0</v>
      </c>
      <c r="GB3062">
        <v>0</v>
      </c>
      <c r="GC3062" t="s">
        <v>349</v>
      </c>
      <c r="GD3062" t="s">
        <v>354</v>
      </c>
      <c r="GE3062" t="s">
        <v>354</v>
      </c>
      <c r="GF3062" t="s">
        <v>354</v>
      </c>
      <c r="GG3062">
        <v>14</v>
      </c>
      <c r="GH3062" t="s">
        <v>451</v>
      </c>
    </row>
    <row r="3063" spans="1:190" x14ac:dyDescent="0.35">
      <c r="A3063" t="s">
        <v>65</v>
      </c>
      <c r="B3063" t="s">
        <v>66</v>
      </c>
      <c r="C3063" t="s">
        <v>7206</v>
      </c>
      <c r="D3063" t="s">
        <v>3441</v>
      </c>
      <c r="E3063" t="s">
        <v>7358</v>
      </c>
      <c r="F3063" t="s">
        <v>7121</v>
      </c>
      <c r="G3063" t="s">
        <v>7361</v>
      </c>
      <c r="H3063" t="s">
        <v>7362</v>
      </c>
      <c r="I3063">
        <v>14</v>
      </c>
      <c r="J3063">
        <v>6</v>
      </c>
      <c r="K3063" t="s">
        <v>345</v>
      </c>
      <c r="L3063">
        <v>8.1430000000000007</v>
      </c>
      <c r="M3063">
        <v>29.452000000000002</v>
      </c>
      <c r="N3063" t="s">
        <v>346</v>
      </c>
      <c r="O3063" t="s">
        <v>349</v>
      </c>
      <c r="P3063" s="133">
        <v>0</v>
      </c>
      <c r="Q3063" s="133">
        <v>0</v>
      </c>
      <c r="R3063" s="133">
        <v>0</v>
      </c>
      <c r="S3063" s="133">
        <v>0</v>
      </c>
      <c r="T3063" s="133">
        <v>0</v>
      </c>
      <c r="W3063">
        <v>0</v>
      </c>
      <c r="Z3063">
        <v>0</v>
      </c>
      <c r="AC3063">
        <v>0</v>
      </c>
      <c r="AF3063">
        <v>0</v>
      </c>
      <c r="AI3063">
        <v>0</v>
      </c>
      <c r="AL3063" t="s">
        <v>349</v>
      </c>
      <c r="AM3063">
        <v>0</v>
      </c>
      <c r="AN3063">
        <v>0</v>
      </c>
      <c r="AO3063">
        <v>0</v>
      </c>
      <c r="AR3063">
        <v>0</v>
      </c>
      <c r="AU3063">
        <v>0</v>
      </c>
      <c r="AX3063">
        <v>0</v>
      </c>
      <c r="BA3063">
        <v>0</v>
      </c>
      <c r="BD3063">
        <v>0</v>
      </c>
      <c r="BE3063">
        <v>0</v>
      </c>
      <c r="BF3063">
        <v>0</v>
      </c>
      <c r="BG3063">
        <v>0</v>
      </c>
      <c r="BH3063" t="s">
        <v>349</v>
      </c>
      <c r="BI3063">
        <v>0</v>
      </c>
      <c r="BJ3063">
        <v>0</v>
      </c>
      <c r="BK3063">
        <v>0</v>
      </c>
      <c r="BL3063">
        <v>0</v>
      </c>
      <c r="BM3063">
        <v>0</v>
      </c>
      <c r="BN3063" t="s">
        <v>349</v>
      </c>
      <c r="BO3063">
        <v>0</v>
      </c>
      <c r="BP3063">
        <v>0</v>
      </c>
      <c r="BQ3063">
        <v>0</v>
      </c>
      <c r="BR3063">
        <v>0</v>
      </c>
      <c r="BS3063">
        <v>0</v>
      </c>
      <c r="BT3063" t="s">
        <v>349</v>
      </c>
      <c r="BU3063">
        <v>0</v>
      </c>
      <c r="BV3063">
        <v>0</v>
      </c>
      <c r="BW3063">
        <v>0</v>
      </c>
      <c r="BX3063">
        <v>0</v>
      </c>
      <c r="BY3063">
        <v>0</v>
      </c>
      <c r="BZ3063" t="s">
        <v>349</v>
      </c>
      <c r="CA3063">
        <v>0</v>
      </c>
      <c r="CB3063">
        <v>0</v>
      </c>
      <c r="CC3063">
        <v>0</v>
      </c>
      <c r="CD3063">
        <v>0</v>
      </c>
      <c r="CE3063">
        <v>0</v>
      </c>
      <c r="CF3063" t="s">
        <v>349</v>
      </c>
      <c r="CG3063">
        <v>0</v>
      </c>
      <c r="CH3063">
        <v>0</v>
      </c>
      <c r="CI3063">
        <v>0</v>
      </c>
      <c r="CJ3063" t="s">
        <v>349</v>
      </c>
      <c r="CK3063">
        <v>0</v>
      </c>
      <c r="CL3063" t="s">
        <v>349</v>
      </c>
      <c r="CM3063">
        <v>0</v>
      </c>
      <c r="CN3063" s="133">
        <v>0</v>
      </c>
      <c r="CO3063" s="133" t="s">
        <v>347</v>
      </c>
      <c r="CP3063" s="133">
        <v>23</v>
      </c>
      <c r="CQ3063" s="133">
        <v>122</v>
      </c>
      <c r="CR3063">
        <v>23</v>
      </c>
      <c r="CS3063">
        <v>122</v>
      </c>
      <c r="CT3063">
        <v>0</v>
      </c>
      <c r="CY3063">
        <v>0</v>
      </c>
      <c r="DD3063">
        <v>0</v>
      </c>
      <c r="DI3063">
        <v>122</v>
      </c>
      <c r="DJ3063" t="s">
        <v>66</v>
      </c>
      <c r="DK3063" t="s">
        <v>3441</v>
      </c>
      <c r="DL3063" t="s">
        <v>405</v>
      </c>
      <c r="DN3063">
        <v>0</v>
      </c>
      <c r="DS3063">
        <v>0</v>
      </c>
      <c r="DV3063" t="s">
        <v>349</v>
      </c>
      <c r="DW3063">
        <v>0</v>
      </c>
      <c r="DX3063">
        <v>0</v>
      </c>
      <c r="DY3063">
        <v>0</v>
      </c>
      <c r="EF3063">
        <v>0</v>
      </c>
      <c r="EM3063">
        <v>0</v>
      </c>
      <c r="ET3063">
        <v>0</v>
      </c>
      <c r="FA3063">
        <v>0</v>
      </c>
      <c r="FH3063">
        <v>0</v>
      </c>
      <c r="FK3063">
        <v>6</v>
      </c>
      <c r="FL3063">
        <v>31</v>
      </c>
      <c r="FM3063">
        <v>9</v>
      </c>
      <c r="FN3063">
        <v>49</v>
      </c>
      <c r="FO3063">
        <v>8</v>
      </c>
      <c r="FP3063">
        <v>42</v>
      </c>
      <c r="FQ3063">
        <v>0</v>
      </c>
      <c r="FR3063">
        <v>0</v>
      </c>
      <c r="FS3063" t="s">
        <v>349</v>
      </c>
      <c r="FT3063">
        <v>0</v>
      </c>
      <c r="FU3063">
        <v>0</v>
      </c>
      <c r="FX3063" t="s">
        <v>349</v>
      </c>
      <c r="FZ3063" t="s">
        <v>349</v>
      </c>
      <c r="GA3063">
        <v>0</v>
      </c>
      <c r="GB3063">
        <v>0</v>
      </c>
      <c r="GC3063" t="s">
        <v>353</v>
      </c>
      <c r="GD3063" t="s">
        <v>354</v>
      </c>
      <c r="GE3063" t="s">
        <v>354</v>
      </c>
      <c r="GF3063" t="s">
        <v>354</v>
      </c>
      <c r="GG3063">
        <v>14</v>
      </c>
      <c r="GH3063" t="s">
        <v>356</v>
      </c>
    </row>
    <row r="3064" spans="1:190" x14ac:dyDescent="0.35">
      <c r="A3064" t="s">
        <v>65</v>
      </c>
      <c r="B3064" t="s">
        <v>66</v>
      </c>
      <c r="C3064" t="s">
        <v>7206</v>
      </c>
      <c r="D3064" t="s">
        <v>3441</v>
      </c>
      <c r="E3064" t="s">
        <v>7358</v>
      </c>
      <c r="F3064" t="s">
        <v>7121</v>
      </c>
      <c r="G3064" t="s">
        <v>7363</v>
      </c>
      <c r="H3064" t="s">
        <v>7364</v>
      </c>
      <c r="I3064">
        <v>14</v>
      </c>
      <c r="J3064">
        <v>11</v>
      </c>
      <c r="K3064" t="s">
        <v>345</v>
      </c>
      <c r="L3064">
        <v>8.1470000000000002</v>
      </c>
      <c r="M3064">
        <v>29.291</v>
      </c>
      <c r="N3064" t="s">
        <v>346</v>
      </c>
      <c r="O3064" t="s">
        <v>349</v>
      </c>
      <c r="P3064" s="133">
        <v>0</v>
      </c>
      <c r="Q3064" s="133">
        <v>0</v>
      </c>
      <c r="R3064" s="133">
        <v>0</v>
      </c>
      <c r="S3064" s="133">
        <v>0</v>
      </c>
      <c r="T3064" s="133">
        <v>0</v>
      </c>
      <c r="W3064">
        <v>0</v>
      </c>
      <c r="Z3064">
        <v>0</v>
      </c>
      <c r="AC3064">
        <v>0</v>
      </c>
      <c r="AF3064">
        <v>0</v>
      </c>
      <c r="AI3064">
        <v>0</v>
      </c>
      <c r="AL3064" t="s">
        <v>349</v>
      </c>
      <c r="AM3064">
        <v>0</v>
      </c>
      <c r="AN3064">
        <v>0</v>
      </c>
      <c r="AO3064">
        <v>0</v>
      </c>
      <c r="AR3064">
        <v>0</v>
      </c>
      <c r="AU3064">
        <v>0</v>
      </c>
      <c r="AX3064">
        <v>0</v>
      </c>
      <c r="BA3064">
        <v>0</v>
      </c>
      <c r="BD3064">
        <v>0</v>
      </c>
      <c r="BE3064">
        <v>0</v>
      </c>
      <c r="BF3064">
        <v>0</v>
      </c>
      <c r="BG3064">
        <v>0</v>
      </c>
      <c r="BH3064" t="s">
        <v>349</v>
      </c>
      <c r="BI3064">
        <v>0</v>
      </c>
      <c r="BJ3064">
        <v>0</v>
      </c>
      <c r="BK3064">
        <v>0</v>
      </c>
      <c r="BL3064">
        <v>0</v>
      </c>
      <c r="BM3064">
        <v>0</v>
      </c>
      <c r="BN3064" t="s">
        <v>349</v>
      </c>
      <c r="BO3064">
        <v>0</v>
      </c>
      <c r="BP3064">
        <v>0</v>
      </c>
      <c r="BQ3064">
        <v>0</v>
      </c>
      <c r="BR3064">
        <v>0</v>
      </c>
      <c r="BS3064">
        <v>0</v>
      </c>
      <c r="BT3064" t="s">
        <v>349</v>
      </c>
      <c r="BU3064">
        <v>0</v>
      </c>
      <c r="BV3064">
        <v>0</v>
      </c>
      <c r="BW3064">
        <v>0</v>
      </c>
      <c r="BX3064">
        <v>0</v>
      </c>
      <c r="BY3064">
        <v>0</v>
      </c>
      <c r="BZ3064" t="s">
        <v>349</v>
      </c>
      <c r="CA3064">
        <v>0</v>
      </c>
      <c r="CB3064">
        <v>0</v>
      </c>
      <c r="CC3064">
        <v>0</v>
      </c>
      <c r="CD3064">
        <v>0</v>
      </c>
      <c r="CE3064">
        <v>0</v>
      </c>
      <c r="CF3064" t="s">
        <v>349</v>
      </c>
      <c r="CG3064">
        <v>0</v>
      </c>
      <c r="CH3064">
        <v>0</v>
      </c>
      <c r="CI3064">
        <v>0</v>
      </c>
      <c r="CJ3064" t="s">
        <v>349</v>
      </c>
      <c r="CK3064">
        <v>0</v>
      </c>
      <c r="CL3064" t="s">
        <v>349</v>
      </c>
      <c r="CM3064">
        <v>0</v>
      </c>
      <c r="CN3064" s="133">
        <v>0</v>
      </c>
      <c r="CO3064" s="133" t="s">
        <v>347</v>
      </c>
      <c r="CP3064" s="133">
        <v>35</v>
      </c>
      <c r="CQ3064" s="133">
        <v>186</v>
      </c>
      <c r="CR3064">
        <v>35</v>
      </c>
      <c r="CS3064">
        <v>186</v>
      </c>
      <c r="CT3064">
        <v>0</v>
      </c>
      <c r="CY3064">
        <v>0</v>
      </c>
      <c r="DD3064">
        <v>0</v>
      </c>
      <c r="DI3064">
        <v>186</v>
      </c>
      <c r="DJ3064" t="s">
        <v>66</v>
      </c>
      <c r="DK3064" t="s">
        <v>3441</v>
      </c>
      <c r="DL3064" t="s">
        <v>405</v>
      </c>
      <c r="DN3064">
        <v>0</v>
      </c>
      <c r="DS3064">
        <v>0</v>
      </c>
      <c r="DV3064" t="s">
        <v>349</v>
      </c>
      <c r="DW3064">
        <v>0</v>
      </c>
      <c r="DX3064">
        <v>0</v>
      </c>
      <c r="DY3064">
        <v>0</v>
      </c>
      <c r="EF3064">
        <v>0</v>
      </c>
      <c r="EM3064">
        <v>0</v>
      </c>
      <c r="ET3064">
        <v>0</v>
      </c>
      <c r="FA3064">
        <v>0</v>
      </c>
      <c r="FH3064">
        <v>0</v>
      </c>
      <c r="FK3064">
        <v>5</v>
      </c>
      <c r="FL3064">
        <v>26</v>
      </c>
      <c r="FM3064">
        <v>12</v>
      </c>
      <c r="FN3064">
        <v>62</v>
      </c>
      <c r="FO3064">
        <v>18</v>
      </c>
      <c r="FP3064">
        <v>98</v>
      </c>
      <c r="FQ3064">
        <v>0</v>
      </c>
      <c r="FR3064">
        <v>0</v>
      </c>
      <c r="FS3064" t="s">
        <v>349</v>
      </c>
      <c r="FT3064">
        <v>0</v>
      </c>
      <c r="FU3064">
        <v>0</v>
      </c>
      <c r="FX3064" t="s">
        <v>349</v>
      </c>
      <c r="FZ3064" t="s">
        <v>349</v>
      </c>
      <c r="GA3064">
        <v>0</v>
      </c>
      <c r="GB3064">
        <v>0</v>
      </c>
      <c r="GC3064" t="s">
        <v>349</v>
      </c>
      <c r="GD3064" t="s">
        <v>354</v>
      </c>
      <c r="GE3064" t="s">
        <v>354</v>
      </c>
      <c r="GF3064" t="s">
        <v>354</v>
      </c>
      <c r="GG3064">
        <v>14</v>
      </c>
      <c r="GH3064" t="s">
        <v>356</v>
      </c>
    </row>
    <row r="3065" spans="1:190" x14ac:dyDescent="0.35">
      <c r="A3065" t="s">
        <v>65</v>
      </c>
      <c r="B3065" t="s">
        <v>66</v>
      </c>
      <c r="C3065" t="s">
        <v>7206</v>
      </c>
      <c r="D3065" t="s">
        <v>3441</v>
      </c>
      <c r="E3065" t="s">
        <v>7358</v>
      </c>
      <c r="F3065" t="s">
        <v>7121</v>
      </c>
      <c r="G3065" t="s">
        <v>7365</v>
      </c>
      <c r="H3065" t="s">
        <v>7366</v>
      </c>
      <c r="I3065">
        <v>14</v>
      </c>
      <c r="J3065">
        <v>12</v>
      </c>
      <c r="K3065" t="s">
        <v>345</v>
      </c>
      <c r="L3065">
        <v>8.1709999999999994</v>
      </c>
      <c r="M3065">
        <v>29.375</v>
      </c>
      <c r="N3065" t="s">
        <v>346</v>
      </c>
      <c r="O3065" t="s">
        <v>349</v>
      </c>
      <c r="P3065" s="133">
        <v>0</v>
      </c>
      <c r="Q3065" s="133">
        <v>0</v>
      </c>
      <c r="R3065" s="133">
        <v>0</v>
      </c>
      <c r="S3065" s="133">
        <v>0</v>
      </c>
      <c r="T3065" s="133">
        <v>0</v>
      </c>
      <c r="W3065">
        <v>0</v>
      </c>
      <c r="Z3065">
        <v>0</v>
      </c>
      <c r="AC3065">
        <v>0</v>
      </c>
      <c r="AF3065">
        <v>0</v>
      </c>
      <c r="AI3065">
        <v>0</v>
      </c>
      <c r="AL3065" t="s">
        <v>349</v>
      </c>
      <c r="AM3065">
        <v>0</v>
      </c>
      <c r="AN3065">
        <v>0</v>
      </c>
      <c r="AO3065">
        <v>0</v>
      </c>
      <c r="AR3065">
        <v>0</v>
      </c>
      <c r="AU3065">
        <v>0</v>
      </c>
      <c r="AX3065">
        <v>0</v>
      </c>
      <c r="BA3065">
        <v>0</v>
      </c>
      <c r="BD3065">
        <v>0</v>
      </c>
      <c r="BE3065">
        <v>0</v>
      </c>
      <c r="BF3065">
        <v>0</v>
      </c>
      <c r="BG3065">
        <v>0</v>
      </c>
      <c r="BH3065" t="s">
        <v>349</v>
      </c>
      <c r="BI3065">
        <v>0</v>
      </c>
      <c r="BJ3065">
        <v>0</v>
      </c>
      <c r="BK3065">
        <v>0</v>
      </c>
      <c r="BL3065">
        <v>0</v>
      </c>
      <c r="BM3065">
        <v>0</v>
      </c>
      <c r="BN3065" t="s">
        <v>349</v>
      </c>
      <c r="BO3065">
        <v>0</v>
      </c>
      <c r="BP3065">
        <v>0</v>
      </c>
      <c r="BQ3065">
        <v>0</v>
      </c>
      <c r="BR3065">
        <v>0</v>
      </c>
      <c r="BS3065">
        <v>0</v>
      </c>
      <c r="BT3065" t="s">
        <v>349</v>
      </c>
      <c r="BU3065">
        <v>0</v>
      </c>
      <c r="BV3065">
        <v>0</v>
      </c>
      <c r="BW3065">
        <v>0</v>
      </c>
      <c r="BX3065">
        <v>0</v>
      </c>
      <c r="BY3065">
        <v>0</v>
      </c>
      <c r="BZ3065" t="s">
        <v>349</v>
      </c>
      <c r="CA3065">
        <v>0</v>
      </c>
      <c r="CB3065">
        <v>0</v>
      </c>
      <c r="CC3065">
        <v>0</v>
      </c>
      <c r="CD3065">
        <v>0</v>
      </c>
      <c r="CE3065">
        <v>0</v>
      </c>
      <c r="CF3065" t="s">
        <v>349</v>
      </c>
      <c r="CG3065">
        <v>0</v>
      </c>
      <c r="CH3065">
        <v>0</v>
      </c>
      <c r="CI3065">
        <v>0</v>
      </c>
      <c r="CJ3065" t="s">
        <v>349</v>
      </c>
      <c r="CK3065">
        <v>0</v>
      </c>
      <c r="CL3065" t="s">
        <v>349</v>
      </c>
      <c r="CM3065">
        <v>0</v>
      </c>
      <c r="CN3065" s="133">
        <v>0</v>
      </c>
      <c r="CO3065" s="133" t="s">
        <v>347</v>
      </c>
      <c r="CP3065" s="133">
        <v>32</v>
      </c>
      <c r="CQ3065" s="133">
        <v>166</v>
      </c>
      <c r="CR3065">
        <v>32</v>
      </c>
      <c r="CS3065">
        <v>166</v>
      </c>
      <c r="CT3065">
        <v>0</v>
      </c>
      <c r="CY3065">
        <v>0</v>
      </c>
      <c r="DD3065">
        <v>0</v>
      </c>
      <c r="DI3065">
        <v>166</v>
      </c>
      <c r="DJ3065" t="s">
        <v>66</v>
      </c>
      <c r="DK3065" t="s">
        <v>3441</v>
      </c>
      <c r="DL3065" t="s">
        <v>405</v>
      </c>
      <c r="DN3065">
        <v>0</v>
      </c>
      <c r="DS3065">
        <v>0</v>
      </c>
      <c r="DV3065" t="s">
        <v>349</v>
      </c>
      <c r="DW3065">
        <v>0</v>
      </c>
      <c r="DX3065">
        <v>0</v>
      </c>
      <c r="DY3065">
        <v>0</v>
      </c>
      <c r="EF3065">
        <v>0</v>
      </c>
      <c r="EM3065">
        <v>0</v>
      </c>
      <c r="ET3065">
        <v>0</v>
      </c>
      <c r="FA3065">
        <v>0</v>
      </c>
      <c r="FH3065">
        <v>0</v>
      </c>
      <c r="FK3065">
        <v>8</v>
      </c>
      <c r="FL3065">
        <v>42</v>
      </c>
      <c r="FM3065">
        <v>10</v>
      </c>
      <c r="FN3065">
        <v>52</v>
      </c>
      <c r="FO3065">
        <v>14</v>
      </c>
      <c r="FP3065">
        <v>72</v>
      </c>
      <c r="FQ3065">
        <v>0</v>
      </c>
      <c r="FR3065">
        <v>0</v>
      </c>
      <c r="FS3065" t="s">
        <v>349</v>
      </c>
      <c r="FT3065">
        <v>0</v>
      </c>
      <c r="FU3065">
        <v>0</v>
      </c>
      <c r="FX3065" t="s">
        <v>349</v>
      </c>
      <c r="FZ3065" t="s">
        <v>349</v>
      </c>
      <c r="GA3065">
        <v>0</v>
      </c>
      <c r="GB3065">
        <v>0</v>
      </c>
      <c r="GC3065" t="s">
        <v>487</v>
      </c>
      <c r="GD3065" t="s">
        <v>354</v>
      </c>
      <c r="GE3065" t="s">
        <v>354</v>
      </c>
      <c r="GF3065" t="s">
        <v>354</v>
      </c>
      <c r="GG3065">
        <v>14</v>
      </c>
      <c r="GH3065" t="s">
        <v>356</v>
      </c>
    </row>
    <row r="3066" spans="1:190" x14ac:dyDescent="0.35">
      <c r="A3066" t="s">
        <v>65</v>
      </c>
      <c r="B3066" t="s">
        <v>66</v>
      </c>
      <c r="C3066" t="s">
        <v>7206</v>
      </c>
      <c r="D3066" t="s">
        <v>3441</v>
      </c>
      <c r="E3066" t="s">
        <v>7358</v>
      </c>
      <c r="F3066" t="s">
        <v>7121</v>
      </c>
      <c r="G3066" t="s">
        <v>7367</v>
      </c>
      <c r="H3066" t="s">
        <v>7368</v>
      </c>
      <c r="I3066">
        <v>14</v>
      </c>
      <c r="J3066">
        <v>12</v>
      </c>
      <c r="K3066" t="s">
        <v>345</v>
      </c>
      <c r="L3066">
        <v>8.1259999999999994</v>
      </c>
      <c r="M3066">
        <v>29.324999999999999</v>
      </c>
      <c r="N3066" t="s">
        <v>346</v>
      </c>
      <c r="O3066" t="s">
        <v>349</v>
      </c>
      <c r="P3066" s="133">
        <v>0</v>
      </c>
      <c r="Q3066" s="133">
        <v>0</v>
      </c>
      <c r="R3066" s="133">
        <v>0</v>
      </c>
      <c r="S3066" s="133">
        <v>0</v>
      </c>
      <c r="T3066" s="133">
        <v>0</v>
      </c>
      <c r="W3066">
        <v>0</v>
      </c>
      <c r="Z3066">
        <v>0</v>
      </c>
      <c r="AC3066">
        <v>0</v>
      </c>
      <c r="AF3066">
        <v>0</v>
      </c>
      <c r="AI3066">
        <v>0</v>
      </c>
      <c r="AL3066" t="s">
        <v>349</v>
      </c>
      <c r="AM3066">
        <v>0</v>
      </c>
      <c r="AN3066">
        <v>0</v>
      </c>
      <c r="AO3066">
        <v>0</v>
      </c>
      <c r="AR3066">
        <v>0</v>
      </c>
      <c r="AU3066">
        <v>0</v>
      </c>
      <c r="AX3066">
        <v>0</v>
      </c>
      <c r="BA3066">
        <v>0</v>
      </c>
      <c r="BD3066">
        <v>0</v>
      </c>
      <c r="BE3066">
        <v>0</v>
      </c>
      <c r="BF3066">
        <v>0</v>
      </c>
      <c r="BG3066">
        <v>0</v>
      </c>
      <c r="BH3066" t="s">
        <v>349</v>
      </c>
      <c r="BI3066">
        <v>0</v>
      </c>
      <c r="BJ3066">
        <v>0</v>
      </c>
      <c r="BK3066">
        <v>0</v>
      </c>
      <c r="BL3066">
        <v>0</v>
      </c>
      <c r="BM3066">
        <v>0</v>
      </c>
      <c r="BN3066" t="s">
        <v>349</v>
      </c>
      <c r="BO3066">
        <v>0</v>
      </c>
      <c r="BP3066">
        <v>0</v>
      </c>
      <c r="BQ3066">
        <v>0</v>
      </c>
      <c r="BR3066">
        <v>0</v>
      </c>
      <c r="BS3066">
        <v>0</v>
      </c>
      <c r="BT3066" t="s">
        <v>349</v>
      </c>
      <c r="BU3066">
        <v>0</v>
      </c>
      <c r="BV3066">
        <v>0</v>
      </c>
      <c r="BW3066">
        <v>0</v>
      </c>
      <c r="BX3066">
        <v>0</v>
      </c>
      <c r="BY3066">
        <v>0</v>
      </c>
      <c r="BZ3066" t="s">
        <v>349</v>
      </c>
      <c r="CA3066">
        <v>0</v>
      </c>
      <c r="CB3066">
        <v>0</v>
      </c>
      <c r="CC3066">
        <v>0</v>
      </c>
      <c r="CD3066">
        <v>0</v>
      </c>
      <c r="CE3066">
        <v>0</v>
      </c>
      <c r="CF3066" t="s">
        <v>349</v>
      </c>
      <c r="CG3066">
        <v>0</v>
      </c>
      <c r="CH3066">
        <v>0</v>
      </c>
      <c r="CI3066">
        <v>0</v>
      </c>
      <c r="CJ3066" t="s">
        <v>349</v>
      </c>
      <c r="CK3066">
        <v>0</v>
      </c>
      <c r="CL3066" t="s">
        <v>349</v>
      </c>
      <c r="CM3066">
        <v>0</v>
      </c>
      <c r="CN3066" s="133">
        <v>0</v>
      </c>
      <c r="CO3066" s="133" t="s">
        <v>347</v>
      </c>
      <c r="CP3066" s="133">
        <v>33</v>
      </c>
      <c r="CQ3066" s="133">
        <v>175</v>
      </c>
      <c r="CR3066">
        <v>33</v>
      </c>
      <c r="CS3066">
        <v>175</v>
      </c>
      <c r="CT3066">
        <v>0</v>
      </c>
      <c r="CY3066">
        <v>0</v>
      </c>
      <c r="DD3066">
        <v>0</v>
      </c>
      <c r="DI3066">
        <v>175</v>
      </c>
      <c r="DJ3066" t="s">
        <v>66</v>
      </c>
      <c r="DK3066" t="s">
        <v>3441</v>
      </c>
      <c r="DL3066" t="s">
        <v>405</v>
      </c>
      <c r="DN3066">
        <v>0</v>
      </c>
      <c r="DS3066">
        <v>0</v>
      </c>
      <c r="DV3066" t="s">
        <v>349</v>
      </c>
      <c r="DW3066">
        <v>0</v>
      </c>
      <c r="DX3066">
        <v>0</v>
      </c>
      <c r="DY3066">
        <v>0</v>
      </c>
      <c r="EF3066">
        <v>0</v>
      </c>
      <c r="EM3066">
        <v>0</v>
      </c>
      <c r="ET3066">
        <v>0</v>
      </c>
      <c r="FA3066">
        <v>0</v>
      </c>
      <c r="FH3066">
        <v>0</v>
      </c>
      <c r="FK3066">
        <v>9</v>
      </c>
      <c r="FL3066">
        <v>49</v>
      </c>
      <c r="FM3066">
        <v>12</v>
      </c>
      <c r="FN3066">
        <v>62</v>
      </c>
      <c r="FO3066">
        <v>12</v>
      </c>
      <c r="FP3066">
        <v>64</v>
      </c>
      <c r="FQ3066">
        <v>0</v>
      </c>
      <c r="FR3066">
        <v>0</v>
      </c>
      <c r="FS3066" t="s">
        <v>349</v>
      </c>
      <c r="FT3066">
        <v>0</v>
      </c>
      <c r="FU3066">
        <v>0</v>
      </c>
      <c r="FX3066" t="s">
        <v>349</v>
      </c>
      <c r="FZ3066" t="s">
        <v>349</v>
      </c>
      <c r="GA3066">
        <v>0</v>
      </c>
      <c r="GB3066">
        <v>0</v>
      </c>
      <c r="GC3066" t="s">
        <v>349</v>
      </c>
      <c r="GD3066" t="s">
        <v>354</v>
      </c>
      <c r="GE3066" t="s">
        <v>354</v>
      </c>
      <c r="GF3066" t="s">
        <v>354</v>
      </c>
      <c r="GG3066">
        <v>14</v>
      </c>
      <c r="GH3066" t="s">
        <v>356</v>
      </c>
    </row>
    <row r="3067" spans="1:190" x14ac:dyDescent="0.35">
      <c r="A3067" t="s">
        <v>65</v>
      </c>
      <c r="B3067" t="s">
        <v>66</v>
      </c>
      <c r="C3067" t="s">
        <v>7206</v>
      </c>
      <c r="D3067" t="s">
        <v>3441</v>
      </c>
      <c r="E3067" t="s">
        <v>7358</v>
      </c>
      <c r="F3067" t="s">
        <v>7121</v>
      </c>
      <c r="G3067" t="s">
        <v>7369</v>
      </c>
      <c r="H3067" t="s">
        <v>7370</v>
      </c>
      <c r="I3067">
        <v>14</v>
      </c>
      <c r="J3067">
        <v>0</v>
      </c>
      <c r="K3067" t="s">
        <v>345</v>
      </c>
      <c r="L3067">
        <v>8.16</v>
      </c>
      <c r="M3067">
        <v>29.318999999999999</v>
      </c>
      <c r="N3067" t="s">
        <v>346</v>
      </c>
      <c r="O3067" t="s">
        <v>349</v>
      </c>
      <c r="P3067" s="133">
        <v>0</v>
      </c>
      <c r="Q3067" s="133">
        <v>0</v>
      </c>
      <c r="R3067" s="133">
        <v>0</v>
      </c>
      <c r="S3067" s="133">
        <v>0</v>
      </c>
      <c r="T3067" s="133">
        <v>0</v>
      </c>
      <c r="W3067">
        <v>0</v>
      </c>
      <c r="Z3067">
        <v>0</v>
      </c>
      <c r="AC3067">
        <v>0</v>
      </c>
      <c r="AF3067">
        <v>0</v>
      </c>
      <c r="AI3067">
        <v>0</v>
      </c>
      <c r="AL3067" t="s">
        <v>349</v>
      </c>
      <c r="AM3067">
        <v>0</v>
      </c>
      <c r="AN3067">
        <v>0</v>
      </c>
      <c r="AO3067">
        <v>0</v>
      </c>
      <c r="AR3067">
        <v>0</v>
      </c>
      <c r="AU3067">
        <v>0</v>
      </c>
      <c r="AX3067">
        <v>0</v>
      </c>
      <c r="BA3067">
        <v>0</v>
      </c>
      <c r="BD3067">
        <v>0</v>
      </c>
      <c r="BE3067">
        <v>0</v>
      </c>
      <c r="BF3067">
        <v>0</v>
      </c>
      <c r="BG3067">
        <v>0</v>
      </c>
      <c r="BH3067" t="s">
        <v>349</v>
      </c>
      <c r="BI3067">
        <v>0</v>
      </c>
      <c r="BJ3067">
        <v>0</v>
      </c>
      <c r="BK3067">
        <v>0</v>
      </c>
      <c r="BL3067">
        <v>0</v>
      </c>
      <c r="BM3067">
        <v>0</v>
      </c>
      <c r="BN3067" t="s">
        <v>349</v>
      </c>
      <c r="BO3067">
        <v>0</v>
      </c>
      <c r="BP3067">
        <v>0</v>
      </c>
      <c r="BQ3067">
        <v>0</v>
      </c>
      <c r="BR3067">
        <v>0</v>
      </c>
      <c r="BS3067">
        <v>0</v>
      </c>
      <c r="BT3067" t="s">
        <v>349</v>
      </c>
      <c r="BU3067">
        <v>0</v>
      </c>
      <c r="BV3067">
        <v>0</v>
      </c>
      <c r="BW3067">
        <v>0</v>
      </c>
      <c r="BX3067">
        <v>0</v>
      </c>
      <c r="BY3067">
        <v>0</v>
      </c>
      <c r="BZ3067" t="s">
        <v>349</v>
      </c>
      <c r="CA3067">
        <v>0</v>
      </c>
      <c r="CB3067">
        <v>0</v>
      </c>
      <c r="CC3067">
        <v>0</v>
      </c>
      <c r="CD3067">
        <v>0</v>
      </c>
      <c r="CE3067">
        <v>0</v>
      </c>
      <c r="CF3067" t="s">
        <v>349</v>
      </c>
      <c r="CG3067">
        <v>0</v>
      </c>
      <c r="CH3067">
        <v>0</v>
      </c>
      <c r="CI3067">
        <v>0</v>
      </c>
      <c r="CJ3067" t="s">
        <v>349</v>
      </c>
      <c r="CK3067">
        <v>0</v>
      </c>
      <c r="CL3067" t="s">
        <v>349</v>
      </c>
      <c r="CM3067">
        <v>0</v>
      </c>
      <c r="CN3067" s="133">
        <v>0</v>
      </c>
      <c r="CO3067" s="133" t="s">
        <v>347</v>
      </c>
      <c r="CP3067" s="133">
        <v>16</v>
      </c>
      <c r="CQ3067" s="133">
        <v>83</v>
      </c>
      <c r="CR3067">
        <v>16</v>
      </c>
      <c r="CS3067">
        <v>83</v>
      </c>
      <c r="CT3067">
        <v>0</v>
      </c>
      <c r="CY3067">
        <v>0</v>
      </c>
      <c r="DD3067">
        <v>0</v>
      </c>
      <c r="DI3067">
        <v>53</v>
      </c>
      <c r="DJ3067" t="s">
        <v>66</v>
      </c>
      <c r="DK3067" t="s">
        <v>3441</v>
      </c>
      <c r="DL3067" t="s">
        <v>405</v>
      </c>
      <c r="DN3067">
        <v>30</v>
      </c>
      <c r="DO3067" t="s">
        <v>66</v>
      </c>
      <c r="DP3067" t="s">
        <v>3441</v>
      </c>
      <c r="DQ3067" t="s">
        <v>405</v>
      </c>
      <c r="DS3067">
        <v>0</v>
      </c>
      <c r="DV3067" t="s">
        <v>349</v>
      </c>
      <c r="DW3067">
        <v>0</v>
      </c>
      <c r="DX3067">
        <v>0</v>
      </c>
      <c r="DY3067">
        <v>0</v>
      </c>
      <c r="EF3067">
        <v>0</v>
      </c>
      <c r="EM3067">
        <v>0</v>
      </c>
      <c r="ET3067">
        <v>0</v>
      </c>
      <c r="FA3067">
        <v>0</v>
      </c>
      <c r="FH3067">
        <v>0</v>
      </c>
      <c r="FK3067">
        <v>1</v>
      </c>
      <c r="FL3067">
        <v>7</v>
      </c>
      <c r="FM3067">
        <v>3</v>
      </c>
      <c r="FN3067">
        <v>14</v>
      </c>
      <c r="FO3067">
        <v>12</v>
      </c>
      <c r="FP3067">
        <v>62</v>
      </c>
      <c r="FQ3067">
        <v>0</v>
      </c>
      <c r="FR3067">
        <v>0</v>
      </c>
      <c r="FS3067" t="s">
        <v>349</v>
      </c>
      <c r="FT3067">
        <v>0</v>
      </c>
      <c r="FU3067">
        <v>0</v>
      </c>
      <c r="FX3067" t="s">
        <v>349</v>
      </c>
      <c r="FZ3067" t="s">
        <v>349</v>
      </c>
      <c r="GA3067">
        <v>0</v>
      </c>
      <c r="GB3067">
        <v>0</v>
      </c>
      <c r="GC3067" t="s">
        <v>349</v>
      </c>
      <c r="GD3067" t="s">
        <v>408</v>
      </c>
      <c r="GE3067" t="s">
        <v>354</v>
      </c>
      <c r="GF3067" t="s">
        <v>354</v>
      </c>
      <c r="GG3067">
        <v>14</v>
      </c>
      <c r="GH3067" t="s">
        <v>451</v>
      </c>
    </row>
    <row r="3068" spans="1:190" x14ac:dyDescent="0.35">
      <c r="A3068" t="s">
        <v>65</v>
      </c>
      <c r="B3068" t="s">
        <v>66</v>
      </c>
      <c r="C3068" t="s">
        <v>7206</v>
      </c>
      <c r="D3068" t="s">
        <v>3441</v>
      </c>
      <c r="E3068" t="s">
        <v>7358</v>
      </c>
      <c r="F3068" t="s">
        <v>7121</v>
      </c>
      <c r="G3068" t="s">
        <v>7371</v>
      </c>
      <c r="H3068" t="s">
        <v>7372</v>
      </c>
      <c r="I3068">
        <v>14</v>
      </c>
      <c r="J3068">
        <v>11</v>
      </c>
      <c r="K3068" t="s">
        <v>345</v>
      </c>
      <c r="L3068">
        <v>8.1440000000000001</v>
      </c>
      <c r="M3068">
        <v>29.344000000000001</v>
      </c>
      <c r="N3068" t="s">
        <v>346</v>
      </c>
      <c r="O3068" t="s">
        <v>347</v>
      </c>
      <c r="P3068" s="133">
        <v>21</v>
      </c>
      <c r="Q3068" s="133">
        <v>109</v>
      </c>
      <c r="R3068" s="133">
        <v>21</v>
      </c>
      <c r="S3068" s="133">
        <v>109</v>
      </c>
      <c r="T3068" s="133">
        <v>0</v>
      </c>
      <c r="W3068">
        <v>0</v>
      </c>
      <c r="Z3068">
        <v>0</v>
      </c>
      <c r="AC3068">
        <v>64</v>
      </c>
      <c r="AD3068" t="s">
        <v>66</v>
      </c>
      <c r="AE3068" t="s">
        <v>3441</v>
      </c>
      <c r="AF3068">
        <v>45</v>
      </c>
      <c r="AG3068" t="s">
        <v>66</v>
      </c>
      <c r="AH3068" t="s">
        <v>3441</v>
      </c>
      <c r="AI3068">
        <v>0</v>
      </c>
      <c r="AL3068" t="s">
        <v>349</v>
      </c>
      <c r="AM3068">
        <v>0</v>
      </c>
      <c r="AN3068">
        <v>0</v>
      </c>
      <c r="AO3068">
        <v>0</v>
      </c>
      <c r="AR3068">
        <v>0</v>
      </c>
      <c r="AU3068">
        <v>0</v>
      </c>
      <c r="AX3068">
        <v>0</v>
      </c>
      <c r="BA3068">
        <v>0</v>
      </c>
      <c r="BD3068">
        <v>0</v>
      </c>
      <c r="BE3068">
        <v>0</v>
      </c>
      <c r="BF3068">
        <v>0</v>
      </c>
      <c r="BG3068">
        <v>0</v>
      </c>
      <c r="BH3068" t="s">
        <v>349</v>
      </c>
      <c r="BI3068">
        <v>0</v>
      </c>
      <c r="BJ3068">
        <v>0</v>
      </c>
      <c r="BK3068">
        <v>0</v>
      </c>
      <c r="BL3068">
        <v>0</v>
      </c>
      <c r="BM3068">
        <v>0</v>
      </c>
      <c r="BN3068" t="s">
        <v>349</v>
      </c>
      <c r="BO3068">
        <v>0</v>
      </c>
      <c r="BP3068">
        <v>0</v>
      </c>
      <c r="BQ3068">
        <v>0</v>
      </c>
      <c r="BR3068">
        <v>0</v>
      </c>
      <c r="BS3068">
        <v>0</v>
      </c>
      <c r="BT3068" t="s">
        <v>349</v>
      </c>
      <c r="BU3068">
        <v>0</v>
      </c>
      <c r="BV3068">
        <v>0</v>
      </c>
      <c r="BW3068">
        <v>0</v>
      </c>
      <c r="BX3068">
        <v>32</v>
      </c>
      <c r="BY3068">
        <v>32</v>
      </c>
      <c r="BZ3068" t="s">
        <v>349</v>
      </c>
      <c r="CA3068">
        <v>0</v>
      </c>
      <c r="CB3068">
        <v>0</v>
      </c>
      <c r="CC3068">
        <v>0</v>
      </c>
      <c r="CD3068">
        <v>0</v>
      </c>
      <c r="CE3068">
        <v>45</v>
      </c>
      <c r="CF3068" t="s">
        <v>349</v>
      </c>
      <c r="CG3068">
        <v>0</v>
      </c>
      <c r="CH3068">
        <v>0</v>
      </c>
      <c r="CI3068">
        <v>0</v>
      </c>
      <c r="CJ3068" t="s">
        <v>349</v>
      </c>
      <c r="CK3068">
        <v>0</v>
      </c>
      <c r="CL3068" t="s">
        <v>349</v>
      </c>
      <c r="CM3068">
        <v>0</v>
      </c>
      <c r="CN3068" s="133">
        <v>0</v>
      </c>
      <c r="CO3068" s="133" t="s">
        <v>347</v>
      </c>
      <c r="CP3068" s="133">
        <v>81</v>
      </c>
      <c r="CQ3068" s="133">
        <v>421</v>
      </c>
      <c r="CR3068">
        <v>81</v>
      </c>
      <c r="CS3068">
        <v>421</v>
      </c>
      <c r="CT3068">
        <v>0</v>
      </c>
      <c r="CY3068">
        <v>0</v>
      </c>
      <c r="DD3068">
        <v>0</v>
      </c>
      <c r="DI3068">
        <v>421</v>
      </c>
      <c r="DJ3068" t="s">
        <v>66</v>
      </c>
      <c r="DK3068" t="s">
        <v>3441</v>
      </c>
      <c r="DL3068" t="s">
        <v>405</v>
      </c>
      <c r="DN3068">
        <v>0</v>
      </c>
      <c r="DS3068">
        <v>0</v>
      </c>
      <c r="DV3068" t="s">
        <v>349</v>
      </c>
      <c r="DW3068">
        <v>0</v>
      </c>
      <c r="DX3068">
        <v>0</v>
      </c>
      <c r="DY3068">
        <v>0</v>
      </c>
      <c r="EF3068">
        <v>0</v>
      </c>
      <c r="EM3068">
        <v>0</v>
      </c>
      <c r="ET3068">
        <v>0</v>
      </c>
      <c r="FA3068">
        <v>0</v>
      </c>
      <c r="FH3068">
        <v>0</v>
      </c>
      <c r="FK3068">
        <v>32</v>
      </c>
      <c r="FL3068">
        <v>166</v>
      </c>
      <c r="FM3068">
        <v>24</v>
      </c>
      <c r="FN3068">
        <v>125</v>
      </c>
      <c r="FO3068">
        <v>25</v>
      </c>
      <c r="FP3068">
        <v>130</v>
      </c>
      <c r="FQ3068">
        <v>0</v>
      </c>
      <c r="FR3068">
        <v>0</v>
      </c>
      <c r="FS3068" t="s">
        <v>349</v>
      </c>
      <c r="FT3068">
        <v>0</v>
      </c>
      <c r="FU3068">
        <v>0</v>
      </c>
      <c r="FX3068" t="s">
        <v>349</v>
      </c>
      <c r="FZ3068" t="s">
        <v>347</v>
      </c>
      <c r="GA3068">
        <v>5</v>
      </c>
      <c r="GB3068">
        <v>26</v>
      </c>
      <c r="GC3068" t="s">
        <v>349</v>
      </c>
      <c r="GD3068" t="s">
        <v>408</v>
      </c>
      <c r="GE3068" t="s">
        <v>354</v>
      </c>
      <c r="GF3068" t="s">
        <v>354</v>
      </c>
      <c r="GG3068">
        <v>14</v>
      </c>
      <c r="GH3068" t="s">
        <v>356</v>
      </c>
    </row>
    <row r="3069" spans="1:190" x14ac:dyDescent="0.35">
      <c r="A3069" t="s">
        <v>65</v>
      </c>
      <c r="B3069" t="s">
        <v>66</v>
      </c>
      <c r="C3069" t="s">
        <v>7206</v>
      </c>
      <c r="D3069" t="s">
        <v>3441</v>
      </c>
      <c r="E3069" t="s">
        <v>7358</v>
      </c>
      <c r="F3069" t="s">
        <v>7121</v>
      </c>
      <c r="G3069" t="s">
        <v>7373</v>
      </c>
      <c r="H3069" t="s">
        <v>7374</v>
      </c>
      <c r="I3069">
        <v>14</v>
      </c>
      <c r="J3069">
        <v>12</v>
      </c>
      <c r="K3069" t="s">
        <v>345</v>
      </c>
      <c r="L3069">
        <v>8.1180000000000003</v>
      </c>
      <c r="M3069">
        <v>29.34</v>
      </c>
      <c r="N3069" t="s">
        <v>346</v>
      </c>
      <c r="O3069" t="s">
        <v>347</v>
      </c>
      <c r="P3069" s="133">
        <v>13</v>
      </c>
      <c r="Q3069" s="133">
        <v>68</v>
      </c>
      <c r="R3069" s="133">
        <v>13</v>
      </c>
      <c r="S3069" s="133">
        <v>68</v>
      </c>
      <c r="T3069" s="133">
        <v>0</v>
      </c>
      <c r="W3069">
        <v>0</v>
      </c>
      <c r="Z3069">
        <v>0</v>
      </c>
      <c r="AC3069">
        <v>68</v>
      </c>
      <c r="AD3069" t="s">
        <v>66</v>
      </c>
      <c r="AE3069" t="s">
        <v>3441</v>
      </c>
      <c r="AF3069">
        <v>0</v>
      </c>
      <c r="AI3069">
        <v>0</v>
      </c>
      <c r="AL3069" t="s">
        <v>349</v>
      </c>
      <c r="AM3069">
        <v>0</v>
      </c>
      <c r="AN3069">
        <v>0</v>
      </c>
      <c r="AO3069">
        <v>0</v>
      </c>
      <c r="AR3069">
        <v>0</v>
      </c>
      <c r="AU3069">
        <v>0</v>
      </c>
      <c r="AX3069">
        <v>0</v>
      </c>
      <c r="BA3069">
        <v>0</v>
      </c>
      <c r="BD3069">
        <v>0</v>
      </c>
      <c r="BE3069">
        <v>0</v>
      </c>
      <c r="BF3069">
        <v>0</v>
      </c>
      <c r="BG3069">
        <v>0</v>
      </c>
      <c r="BH3069" t="s">
        <v>349</v>
      </c>
      <c r="BI3069">
        <v>0</v>
      </c>
      <c r="BJ3069">
        <v>0</v>
      </c>
      <c r="BK3069">
        <v>0</v>
      </c>
      <c r="BL3069">
        <v>0</v>
      </c>
      <c r="BM3069">
        <v>0</v>
      </c>
      <c r="BN3069" t="s">
        <v>349</v>
      </c>
      <c r="BO3069">
        <v>0</v>
      </c>
      <c r="BP3069">
        <v>0</v>
      </c>
      <c r="BQ3069">
        <v>0</v>
      </c>
      <c r="BR3069">
        <v>0</v>
      </c>
      <c r="BS3069">
        <v>0</v>
      </c>
      <c r="BT3069" t="s">
        <v>349</v>
      </c>
      <c r="BU3069">
        <v>0</v>
      </c>
      <c r="BV3069">
        <v>0</v>
      </c>
      <c r="BW3069">
        <v>0</v>
      </c>
      <c r="BX3069">
        <v>0</v>
      </c>
      <c r="BY3069">
        <v>68</v>
      </c>
      <c r="BZ3069" t="s">
        <v>349</v>
      </c>
      <c r="CA3069">
        <v>0</v>
      </c>
      <c r="CB3069">
        <v>0</v>
      </c>
      <c r="CC3069">
        <v>0</v>
      </c>
      <c r="CD3069">
        <v>0</v>
      </c>
      <c r="CE3069">
        <v>0</v>
      </c>
      <c r="CF3069" t="s">
        <v>349</v>
      </c>
      <c r="CG3069">
        <v>0</v>
      </c>
      <c r="CH3069">
        <v>0</v>
      </c>
      <c r="CI3069">
        <v>0</v>
      </c>
      <c r="CJ3069" t="s">
        <v>349</v>
      </c>
      <c r="CK3069">
        <v>0</v>
      </c>
      <c r="CL3069" t="s">
        <v>349</v>
      </c>
      <c r="CM3069">
        <v>0</v>
      </c>
      <c r="CN3069" s="133">
        <v>0</v>
      </c>
      <c r="CO3069" s="133" t="s">
        <v>347</v>
      </c>
      <c r="CP3069" s="133">
        <v>40</v>
      </c>
      <c r="CQ3069" s="133">
        <v>211</v>
      </c>
      <c r="CR3069">
        <v>31</v>
      </c>
      <c r="CS3069">
        <v>164</v>
      </c>
      <c r="CT3069">
        <v>0</v>
      </c>
      <c r="CY3069">
        <v>0</v>
      </c>
      <c r="DD3069">
        <v>0</v>
      </c>
      <c r="DI3069">
        <v>164</v>
      </c>
      <c r="DJ3069" t="s">
        <v>66</v>
      </c>
      <c r="DK3069" t="s">
        <v>3441</v>
      </c>
      <c r="DL3069" t="s">
        <v>405</v>
      </c>
      <c r="DN3069">
        <v>0</v>
      </c>
      <c r="DS3069">
        <v>0</v>
      </c>
      <c r="DV3069" t="s">
        <v>347</v>
      </c>
      <c r="DW3069">
        <v>9</v>
      </c>
      <c r="DX3069">
        <v>47</v>
      </c>
      <c r="DY3069">
        <v>0</v>
      </c>
      <c r="EF3069">
        <v>0</v>
      </c>
      <c r="EM3069">
        <v>0</v>
      </c>
      <c r="ET3069">
        <v>47</v>
      </c>
      <c r="EU3069" t="s">
        <v>119</v>
      </c>
      <c r="EW3069" t="s">
        <v>7375</v>
      </c>
      <c r="EY3069" t="s">
        <v>405</v>
      </c>
      <c r="FA3069">
        <v>0</v>
      </c>
      <c r="FH3069">
        <v>0</v>
      </c>
      <c r="FK3069">
        <v>0</v>
      </c>
      <c r="FL3069">
        <v>0</v>
      </c>
      <c r="FM3069">
        <v>31</v>
      </c>
      <c r="FN3069">
        <v>164</v>
      </c>
      <c r="FO3069">
        <v>9</v>
      </c>
      <c r="FP3069">
        <v>47</v>
      </c>
      <c r="FQ3069">
        <v>0</v>
      </c>
      <c r="FR3069">
        <v>0</v>
      </c>
      <c r="FS3069" t="s">
        <v>347</v>
      </c>
      <c r="FT3069">
        <v>26</v>
      </c>
      <c r="FU3069">
        <v>135</v>
      </c>
      <c r="FV3069" t="s">
        <v>66</v>
      </c>
      <c r="FW3069" t="s">
        <v>3441</v>
      </c>
      <c r="FX3069" t="s">
        <v>347</v>
      </c>
      <c r="FY3069" t="s">
        <v>119</v>
      </c>
      <c r="FZ3069" t="s">
        <v>349</v>
      </c>
      <c r="GA3069">
        <v>0</v>
      </c>
      <c r="GB3069">
        <v>0</v>
      </c>
      <c r="GC3069" t="s">
        <v>353</v>
      </c>
      <c r="GD3069" t="s">
        <v>408</v>
      </c>
      <c r="GE3069" t="s">
        <v>354</v>
      </c>
      <c r="GF3069" t="s">
        <v>354</v>
      </c>
      <c r="GG3069">
        <v>14</v>
      </c>
      <c r="GH3069" t="s">
        <v>356</v>
      </c>
    </row>
    <row r="3070" spans="1:190" x14ac:dyDescent="0.35">
      <c r="A3070" t="s">
        <v>65</v>
      </c>
      <c r="B3070" t="s">
        <v>66</v>
      </c>
      <c r="C3070" t="s">
        <v>7206</v>
      </c>
      <c r="D3070" t="s">
        <v>3441</v>
      </c>
      <c r="E3070" t="s">
        <v>7358</v>
      </c>
      <c r="F3070" t="s">
        <v>7121</v>
      </c>
      <c r="G3070" t="s">
        <v>7376</v>
      </c>
      <c r="H3070" t="s">
        <v>7090</v>
      </c>
      <c r="I3070">
        <v>14</v>
      </c>
      <c r="J3070">
        <v>12</v>
      </c>
      <c r="K3070" t="s">
        <v>345</v>
      </c>
      <c r="L3070">
        <v>8.157</v>
      </c>
      <c r="M3070">
        <v>29.388999999999999</v>
      </c>
      <c r="N3070" t="s">
        <v>346</v>
      </c>
      <c r="O3070" t="s">
        <v>349</v>
      </c>
      <c r="P3070" s="133">
        <v>0</v>
      </c>
      <c r="Q3070" s="133">
        <v>0</v>
      </c>
      <c r="R3070" s="133">
        <v>0</v>
      </c>
      <c r="S3070" s="133">
        <v>0</v>
      </c>
      <c r="T3070" s="133">
        <v>0</v>
      </c>
      <c r="W3070">
        <v>0</v>
      </c>
      <c r="Z3070">
        <v>0</v>
      </c>
      <c r="AC3070">
        <v>0</v>
      </c>
      <c r="AF3070">
        <v>0</v>
      </c>
      <c r="AI3070">
        <v>0</v>
      </c>
      <c r="AL3070" t="s">
        <v>349</v>
      </c>
      <c r="AM3070">
        <v>0</v>
      </c>
      <c r="AN3070">
        <v>0</v>
      </c>
      <c r="AO3070">
        <v>0</v>
      </c>
      <c r="AR3070">
        <v>0</v>
      </c>
      <c r="AU3070">
        <v>0</v>
      </c>
      <c r="AX3070">
        <v>0</v>
      </c>
      <c r="BA3070">
        <v>0</v>
      </c>
      <c r="BD3070">
        <v>0</v>
      </c>
      <c r="BE3070">
        <v>0</v>
      </c>
      <c r="BF3070">
        <v>0</v>
      </c>
      <c r="BG3070">
        <v>0</v>
      </c>
      <c r="BH3070" t="s">
        <v>349</v>
      </c>
      <c r="BI3070">
        <v>0</v>
      </c>
      <c r="BJ3070">
        <v>0</v>
      </c>
      <c r="BK3070">
        <v>0</v>
      </c>
      <c r="BL3070">
        <v>0</v>
      </c>
      <c r="BM3070">
        <v>0</v>
      </c>
      <c r="BN3070" t="s">
        <v>349</v>
      </c>
      <c r="BO3070">
        <v>0</v>
      </c>
      <c r="BP3070">
        <v>0</v>
      </c>
      <c r="BQ3070">
        <v>0</v>
      </c>
      <c r="BR3070">
        <v>0</v>
      </c>
      <c r="BS3070">
        <v>0</v>
      </c>
      <c r="BT3070" t="s">
        <v>349</v>
      </c>
      <c r="BU3070">
        <v>0</v>
      </c>
      <c r="BV3070">
        <v>0</v>
      </c>
      <c r="BW3070">
        <v>0</v>
      </c>
      <c r="BX3070">
        <v>0</v>
      </c>
      <c r="BY3070">
        <v>0</v>
      </c>
      <c r="BZ3070" t="s">
        <v>349</v>
      </c>
      <c r="CA3070">
        <v>0</v>
      </c>
      <c r="CB3070">
        <v>0</v>
      </c>
      <c r="CC3070">
        <v>0</v>
      </c>
      <c r="CD3070">
        <v>0</v>
      </c>
      <c r="CE3070">
        <v>0</v>
      </c>
      <c r="CF3070" t="s">
        <v>349</v>
      </c>
      <c r="CG3070">
        <v>0</v>
      </c>
      <c r="CH3070">
        <v>0</v>
      </c>
      <c r="CI3070">
        <v>0</v>
      </c>
      <c r="CJ3070" t="s">
        <v>349</v>
      </c>
      <c r="CK3070">
        <v>0</v>
      </c>
      <c r="CL3070" t="s">
        <v>349</v>
      </c>
      <c r="CM3070">
        <v>0</v>
      </c>
      <c r="CN3070" s="133">
        <v>0</v>
      </c>
      <c r="CO3070" s="133" t="s">
        <v>347</v>
      </c>
      <c r="CP3070" s="133">
        <v>42</v>
      </c>
      <c r="CQ3070" s="133">
        <v>223</v>
      </c>
      <c r="CR3070">
        <v>42</v>
      </c>
      <c r="CS3070">
        <v>223</v>
      </c>
      <c r="CT3070">
        <v>0</v>
      </c>
      <c r="CY3070">
        <v>0</v>
      </c>
      <c r="DD3070">
        <v>0</v>
      </c>
      <c r="DI3070">
        <v>223</v>
      </c>
      <c r="DJ3070" t="s">
        <v>66</v>
      </c>
      <c r="DK3070" t="s">
        <v>3441</v>
      </c>
      <c r="DL3070" t="s">
        <v>405</v>
      </c>
      <c r="DN3070">
        <v>0</v>
      </c>
      <c r="DS3070">
        <v>0</v>
      </c>
      <c r="DV3070" t="s">
        <v>349</v>
      </c>
      <c r="DW3070">
        <v>0</v>
      </c>
      <c r="DX3070">
        <v>0</v>
      </c>
      <c r="DY3070">
        <v>0</v>
      </c>
      <c r="EF3070">
        <v>0</v>
      </c>
      <c r="EM3070">
        <v>0</v>
      </c>
      <c r="ET3070">
        <v>0</v>
      </c>
      <c r="FA3070">
        <v>0</v>
      </c>
      <c r="FH3070">
        <v>0</v>
      </c>
      <c r="FK3070">
        <v>13</v>
      </c>
      <c r="FL3070">
        <v>68</v>
      </c>
      <c r="FM3070">
        <v>15</v>
      </c>
      <c r="FN3070">
        <v>78</v>
      </c>
      <c r="FO3070">
        <v>14</v>
      </c>
      <c r="FP3070">
        <v>77</v>
      </c>
      <c r="FQ3070">
        <v>0</v>
      </c>
      <c r="FR3070">
        <v>0</v>
      </c>
      <c r="FS3070" t="s">
        <v>349</v>
      </c>
      <c r="FT3070">
        <v>0</v>
      </c>
      <c r="FU3070">
        <v>0</v>
      </c>
      <c r="FX3070" t="s">
        <v>349</v>
      </c>
      <c r="FZ3070" t="s">
        <v>349</v>
      </c>
      <c r="GA3070">
        <v>0</v>
      </c>
      <c r="GB3070">
        <v>0</v>
      </c>
      <c r="GC3070" t="s">
        <v>353</v>
      </c>
      <c r="GD3070" t="s">
        <v>354</v>
      </c>
      <c r="GE3070" t="s">
        <v>354</v>
      </c>
      <c r="GF3070" t="s">
        <v>354</v>
      </c>
      <c r="GG3070">
        <v>14</v>
      </c>
      <c r="GH3070" t="s">
        <v>356</v>
      </c>
    </row>
    <row r="3071" spans="1:190" x14ac:dyDescent="0.35">
      <c r="A3071" t="s">
        <v>65</v>
      </c>
      <c r="B3071" t="s">
        <v>66</v>
      </c>
      <c r="C3071" t="s">
        <v>7206</v>
      </c>
      <c r="D3071" t="s">
        <v>3441</v>
      </c>
      <c r="E3071" t="s">
        <v>7358</v>
      </c>
      <c r="F3071" t="s">
        <v>7121</v>
      </c>
      <c r="G3071" t="s">
        <v>7377</v>
      </c>
      <c r="H3071" t="s">
        <v>7378</v>
      </c>
      <c r="I3071">
        <v>14</v>
      </c>
      <c r="J3071">
        <v>5</v>
      </c>
      <c r="K3071" t="s">
        <v>345</v>
      </c>
      <c r="L3071">
        <v>8.0758559999999999</v>
      </c>
      <c r="M3071">
        <v>29.431408999999999</v>
      </c>
      <c r="N3071" t="s">
        <v>346</v>
      </c>
      <c r="O3071" t="s">
        <v>347</v>
      </c>
      <c r="P3071" s="133">
        <v>17</v>
      </c>
      <c r="Q3071" s="133">
        <v>88</v>
      </c>
      <c r="R3071" s="133">
        <v>17</v>
      </c>
      <c r="S3071" s="133">
        <v>88</v>
      </c>
      <c r="T3071" s="133">
        <v>0</v>
      </c>
      <c r="W3071">
        <v>0</v>
      </c>
      <c r="Z3071">
        <v>0</v>
      </c>
      <c r="AC3071">
        <v>88</v>
      </c>
      <c r="AD3071" t="s">
        <v>66</v>
      </c>
      <c r="AE3071" t="s">
        <v>3441</v>
      </c>
      <c r="AF3071">
        <v>0</v>
      </c>
      <c r="AI3071">
        <v>0</v>
      </c>
      <c r="AL3071" t="s">
        <v>349</v>
      </c>
      <c r="AM3071">
        <v>0</v>
      </c>
      <c r="AN3071">
        <v>0</v>
      </c>
      <c r="AO3071">
        <v>0</v>
      </c>
      <c r="AR3071">
        <v>0</v>
      </c>
      <c r="AU3071">
        <v>0</v>
      </c>
      <c r="AX3071">
        <v>0</v>
      </c>
      <c r="BA3071">
        <v>0</v>
      </c>
      <c r="BD3071">
        <v>0</v>
      </c>
      <c r="BE3071">
        <v>0</v>
      </c>
      <c r="BF3071">
        <v>0</v>
      </c>
      <c r="BG3071">
        <v>0</v>
      </c>
      <c r="BH3071" t="s">
        <v>349</v>
      </c>
      <c r="BI3071">
        <v>0</v>
      </c>
      <c r="BJ3071">
        <v>0</v>
      </c>
      <c r="BK3071">
        <v>0</v>
      </c>
      <c r="BL3071">
        <v>0</v>
      </c>
      <c r="BM3071">
        <v>0</v>
      </c>
      <c r="BN3071" t="s">
        <v>349</v>
      </c>
      <c r="BO3071">
        <v>0</v>
      </c>
      <c r="BP3071">
        <v>0</v>
      </c>
      <c r="BQ3071">
        <v>0</v>
      </c>
      <c r="BR3071">
        <v>0</v>
      </c>
      <c r="BS3071">
        <v>0</v>
      </c>
      <c r="BT3071" t="s">
        <v>349</v>
      </c>
      <c r="BU3071">
        <v>0</v>
      </c>
      <c r="BV3071">
        <v>0</v>
      </c>
      <c r="BW3071">
        <v>0</v>
      </c>
      <c r="BX3071">
        <v>0</v>
      </c>
      <c r="BY3071">
        <v>88</v>
      </c>
      <c r="BZ3071" t="s">
        <v>349</v>
      </c>
      <c r="CA3071">
        <v>0</v>
      </c>
      <c r="CB3071">
        <v>0</v>
      </c>
      <c r="CC3071">
        <v>0</v>
      </c>
      <c r="CD3071">
        <v>0</v>
      </c>
      <c r="CE3071">
        <v>0</v>
      </c>
      <c r="CF3071" t="s">
        <v>349</v>
      </c>
      <c r="CG3071">
        <v>0</v>
      </c>
      <c r="CH3071">
        <v>0</v>
      </c>
      <c r="CI3071">
        <v>0</v>
      </c>
      <c r="CJ3071" t="s">
        <v>349</v>
      </c>
      <c r="CK3071">
        <v>0</v>
      </c>
      <c r="CL3071" t="s">
        <v>349</v>
      </c>
      <c r="CM3071">
        <v>0</v>
      </c>
      <c r="CN3071" s="133">
        <v>0</v>
      </c>
      <c r="CO3071" s="133" t="s">
        <v>347</v>
      </c>
      <c r="CP3071" s="133">
        <v>24</v>
      </c>
      <c r="CQ3071" s="133">
        <v>125</v>
      </c>
      <c r="CR3071">
        <v>24</v>
      </c>
      <c r="CS3071">
        <v>125</v>
      </c>
      <c r="CT3071">
        <v>0</v>
      </c>
      <c r="CY3071">
        <v>0</v>
      </c>
      <c r="DD3071">
        <v>0</v>
      </c>
      <c r="DI3071">
        <v>125</v>
      </c>
      <c r="DJ3071" t="s">
        <v>66</v>
      </c>
      <c r="DK3071" t="s">
        <v>3441</v>
      </c>
      <c r="DL3071" t="s">
        <v>405</v>
      </c>
      <c r="DN3071">
        <v>0</v>
      </c>
      <c r="DS3071">
        <v>0</v>
      </c>
      <c r="DV3071" t="s">
        <v>349</v>
      </c>
      <c r="DW3071">
        <v>0</v>
      </c>
      <c r="DX3071">
        <v>0</v>
      </c>
      <c r="DY3071">
        <v>0</v>
      </c>
      <c r="EF3071">
        <v>0</v>
      </c>
      <c r="EM3071">
        <v>0</v>
      </c>
      <c r="ET3071">
        <v>0</v>
      </c>
      <c r="FA3071">
        <v>0</v>
      </c>
      <c r="FH3071">
        <v>0</v>
      </c>
      <c r="FK3071">
        <v>17</v>
      </c>
      <c r="FL3071">
        <v>88</v>
      </c>
      <c r="FM3071">
        <v>1</v>
      </c>
      <c r="FN3071">
        <v>6</v>
      </c>
      <c r="FO3071">
        <v>6</v>
      </c>
      <c r="FP3071">
        <v>31</v>
      </c>
      <c r="FQ3071">
        <v>0</v>
      </c>
      <c r="FR3071">
        <v>0</v>
      </c>
      <c r="FS3071" t="s">
        <v>349</v>
      </c>
      <c r="FT3071">
        <v>0</v>
      </c>
      <c r="FU3071">
        <v>0</v>
      </c>
      <c r="FX3071" t="s">
        <v>349</v>
      </c>
      <c r="FZ3071" t="s">
        <v>349</v>
      </c>
      <c r="GA3071">
        <v>0</v>
      </c>
      <c r="GB3071">
        <v>0</v>
      </c>
      <c r="GC3071" t="s">
        <v>1110</v>
      </c>
      <c r="GD3071" t="s">
        <v>408</v>
      </c>
      <c r="GE3071" t="s">
        <v>354</v>
      </c>
      <c r="GF3071" t="s">
        <v>354</v>
      </c>
      <c r="GG3071">
        <v>14</v>
      </c>
      <c r="GH3071" t="s">
        <v>356</v>
      </c>
    </row>
    <row r="3072" spans="1:190" x14ac:dyDescent="0.35">
      <c r="A3072" t="s">
        <v>65</v>
      </c>
      <c r="B3072" t="s">
        <v>66</v>
      </c>
      <c r="C3072" t="s">
        <v>7206</v>
      </c>
      <c r="D3072" t="s">
        <v>3441</v>
      </c>
      <c r="E3072" t="s">
        <v>7358</v>
      </c>
      <c r="F3072" t="s">
        <v>7121</v>
      </c>
      <c r="G3072" t="s">
        <v>7379</v>
      </c>
      <c r="H3072" t="s">
        <v>7380</v>
      </c>
      <c r="I3072">
        <v>14</v>
      </c>
      <c r="J3072">
        <v>11</v>
      </c>
      <c r="K3072" t="s">
        <v>345</v>
      </c>
      <c r="L3072">
        <v>8.1489999999999991</v>
      </c>
      <c r="M3072">
        <v>29.501000000000001</v>
      </c>
      <c r="N3072" t="s">
        <v>346</v>
      </c>
      <c r="O3072" t="s">
        <v>349</v>
      </c>
      <c r="P3072" s="133">
        <v>0</v>
      </c>
      <c r="Q3072" s="133">
        <v>0</v>
      </c>
      <c r="R3072" s="133">
        <v>0</v>
      </c>
      <c r="S3072" s="133">
        <v>0</v>
      </c>
      <c r="T3072" s="133">
        <v>0</v>
      </c>
      <c r="W3072">
        <v>0</v>
      </c>
      <c r="Z3072">
        <v>0</v>
      </c>
      <c r="AC3072">
        <v>0</v>
      </c>
      <c r="AF3072">
        <v>0</v>
      </c>
      <c r="AI3072">
        <v>0</v>
      </c>
      <c r="AL3072" t="s">
        <v>349</v>
      </c>
      <c r="AM3072">
        <v>0</v>
      </c>
      <c r="AN3072">
        <v>0</v>
      </c>
      <c r="AO3072">
        <v>0</v>
      </c>
      <c r="AR3072">
        <v>0</v>
      </c>
      <c r="AU3072">
        <v>0</v>
      </c>
      <c r="AX3072">
        <v>0</v>
      </c>
      <c r="BA3072">
        <v>0</v>
      </c>
      <c r="BD3072">
        <v>0</v>
      </c>
      <c r="BE3072">
        <v>0</v>
      </c>
      <c r="BF3072">
        <v>0</v>
      </c>
      <c r="BG3072">
        <v>0</v>
      </c>
      <c r="BH3072" t="s">
        <v>349</v>
      </c>
      <c r="BI3072">
        <v>0</v>
      </c>
      <c r="BJ3072">
        <v>0</v>
      </c>
      <c r="BK3072">
        <v>0</v>
      </c>
      <c r="BL3072">
        <v>0</v>
      </c>
      <c r="BM3072">
        <v>0</v>
      </c>
      <c r="BN3072" t="s">
        <v>349</v>
      </c>
      <c r="BO3072">
        <v>0</v>
      </c>
      <c r="BP3072">
        <v>0</v>
      </c>
      <c r="BQ3072">
        <v>0</v>
      </c>
      <c r="BR3072">
        <v>0</v>
      </c>
      <c r="BS3072">
        <v>0</v>
      </c>
      <c r="BT3072" t="s">
        <v>349</v>
      </c>
      <c r="BU3072">
        <v>0</v>
      </c>
      <c r="BV3072">
        <v>0</v>
      </c>
      <c r="BW3072">
        <v>0</v>
      </c>
      <c r="BX3072">
        <v>0</v>
      </c>
      <c r="BY3072">
        <v>0</v>
      </c>
      <c r="BZ3072" t="s">
        <v>349</v>
      </c>
      <c r="CA3072">
        <v>0</v>
      </c>
      <c r="CB3072">
        <v>0</v>
      </c>
      <c r="CC3072">
        <v>0</v>
      </c>
      <c r="CD3072">
        <v>0</v>
      </c>
      <c r="CE3072">
        <v>0</v>
      </c>
      <c r="CF3072" t="s">
        <v>349</v>
      </c>
      <c r="CG3072">
        <v>0</v>
      </c>
      <c r="CH3072">
        <v>0</v>
      </c>
      <c r="CI3072">
        <v>0</v>
      </c>
      <c r="CJ3072" t="s">
        <v>349</v>
      </c>
      <c r="CK3072">
        <v>0</v>
      </c>
      <c r="CL3072" t="s">
        <v>349</v>
      </c>
      <c r="CM3072">
        <v>0</v>
      </c>
      <c r="CN3072" s="133">
        <v>0</v>
      </c>
      <c r="CO3072" s="133" t="s">
        <v>347</v>
      </c>
      <c r="CP3072" s="133">
        <v>36</v>
      </c>
      <c r="CQ3072" s="133">
        <v>191</v>
      </c>
      <c r="CR3072">
        <v>36</v>
      </c>
      <c r="CS3072">
        <v>191</v>
      </c>
      <c r="CT3072">
        <v>0</v>
      </c>
      <c r="CY3072">
        <v>0</v>
      </c>
      <c r="DD3072">
        <v>0</v>
      </c>
      <c r="DI3072">
        <v>191</v>
      </c>
      <c r="DJ3072" t="s">
        <v>66</v>
      </c>
      <c r="DK3072" t="s">
        <v>3441</v>
      </c>
      <c r="DL3072" t="s">
        <v>405</v>
      </c>
      <c r="DN3072">
        <v>0</v>
      </c>
      <c r="DS3072">
        <v>0</v>
      </c>
      <c r="DV3072" t="s">
        <v>349</v>
      </c>
      <c r="DW3072">
        <v>0</v>
      </c>
      <c r="DX3072">
        <v>0</v>
      </c>
      <c r="DY3072">
        <v>0</v>
      </c>
      <c r="EF3072">
        <v>0</v>
      </c>
      <c r="EM3072">
        <v>0</v>
      </c>
      <c r="ET3072">
        <v>0</v>
      </c>
      <c r="FA3072">
        <v>0</v>
      </c>
      <c r="FH3072">
        <v>0</v>
      </c>
      <c r="FK3072">
        <v>8</v>
      </c>
      <c r="FL3072">
        <v>42</v>
      </c>
      <c r="FM3072">
        <v>12</v>
      </c>
      <c r="FN3072">
        <v>70</v>
      </c>
      <c r="FO3072">
        <v>16</v>
      </c>
      <c r="FP3072">
        <v>79</v>
      </c>
      <c r="FQ3072">
        <v>0</v>
      </c>
      <c r="FR3072">
        <v>0</v>
      </c>
      <c r="FS3072" t="s">
        <v>347</v>
      </c>
      <c r="FT3072">
        <v>3</v>
      </c>
      <c r="FU3072">
        <v>16</v>
      </c>
      <c r="FV3072" t="s">
        <v>66</v>
      </c>
      <c r="FW3072" t="s">
        <v>3441</v>
      </c>
      <c r="FX3072" t="s">
        <v>349</v>
      </c>
      <c r="FZ3072" t="s">
        <v>347</v>
      </c>
      <c r="GA3072">
        <v>14</v>
      </c>
      <c r="GB3072">
        <v>73</v>
      </c>
      <c r="GC3072" t="s">
        <v>349</v>
      </c>
      <c r="GD3072" t="s">
        <v>354</v>
      </c>
      <c r="GE3072" t="s">
        <v>354</v>
      </c>
      <c r="GF3072" t="s">
        <v>354</v>
      </c>
      <c r="GG3072">
        <v>14</v>
      </c>
      <c r="GH3072" t="s">
        <v>356</v>
      </c>
    </row>
    <row r="3073" spans="1:190" x14ac:dyDescent="0.35">
      <c r="A3073" t="s">
        <v>65</v>
      </c>
      <c r="B3073" t="s">
        <v>66</v>
      </c>
      <c r="C3073" t="s">
        <v>7206</v>
      </c>
      <c r="D3073" t="s">
        <v>3441</v>
      </c>
      <c r="E3073" t="s">
        <v>7358</v>
      </c>
      <c r="F3073" t="s">
        <v>7121</v>
      </c>
      <c r="G3073" t="s">
        <v>7381</v>
      </c>
      <c r="H3073" t="s">
        <v>7382</v>
      </c>
      <c r="I3073">
        <v>14</v>
      </c>
      <c r="J3073">
        <v>12</v>
      </c>
      <c r="K3073" t="s">
        <v>345</v>
      </c>
      <c r="L3073">
        <v>8.1720000000000006</v>
      </c>
      <c r="M3073">
        <v>29.34</v>
      </c>
      <c r="N3073" t="s">
        <v>346</v>
      </c>
      <c r="O3073" t="s">
        <v>349</v>
      </c>
      <c r="P3073" s="133">
        <v>0</v>
      </c>
      <c r="Q3073" s="133">
        <v>0</v>
      </c>
      <c r="R3073" s="133">
        <v>0</v>
      </c>
      <c r="S3073" s="133">
        <v>0</v>
      </c>
      <c r="T3073" s="133">
        <v>0</v>
      </c>
      <c r="W3073">
        <v>0</v>
      </c>
      <c r="Z3073">
        <v>0</v>
      </c>
      <c r="AC3073">
        <v>0</v>
      </c>
      <c r="AF3073">
        <v>0</v>
      </c>
      <c r="AI3073">
        <v>0</v>
      </c>
      <c r="AL3073" t="s">
        <v>349</v>
      </c>
      <c r="AM3073">
        <v>0</v>
      </c>
      <c r="AN3073">
        <v>0</v>
      </c>
      <c r="AO3073">
        <v>0</v>
      </c>
      <c r="AR3073">
        <v>0</v>
      </c>
      <c r="AU3073">
        <v>0</v>
      </c>
      <c r="AX3073">
        <v>0</v>
      </c>
      <c r="BA3073">
        <v>0</v>
      </c>
      <c r="BD3073">
        <v>0</v>
      </c>
      <c r="BE3073">
        <v>0</v>
      </c>
      <c r="BF3073">
        <v>0</v>
      </c>
      <c r="BG3073">
        <v>0</v>
      </c>
      <c r="BH3073" t="s">
        <v>349</v>
      </c>
      <c r="BI3073">
        <v>0</v>
      </c>
      <c r="BJ3073">
        <v>0</v>
      </c>
      <c r="BK3073">
        <v>0</v>
      </c>
      <c r="BL3073">
        <v>0</v>
      </c>
      <c r="BM3073">
        <v>0</v>
      </c>
      <c r="BN3073" t="s">
        <v>349</v>
      </c>
      <c r="BO3073">
        <v>0</v>
      </c>
      <c r="BP3073">
        <v>0</v>
      </c>
      <c r="BQ3073">
        <v>0</v>
      </c>
      <c r="BR3073">
        <v>0</v>
      </c>
      <c r="BS3073">
        <v>0</v>
      </c>
      <c r="BT3073" t="s">
        <v>349</v>
      </c>
      <c r="BU3073">
        <v>0</v>
      </c>
      <c r="BV3073">
        <v>0</v>
      </c>
      <c r="BW3073">
        <v>0</v>
      </c>
      <c r="BX3073">
        <v>0</v>
      </c>
      <c r="BY3073">
        <v>0</v>
      </c>
      <c r="BZ3073" t="s">
        <v>349</v>
      </c>
      <c r="CA3073">
        <v>0</v>
      </c>
      <c r="CB3073">
        <v>0</v>
      </c>
      <c r="CC3073">
        <v>0</v>
      </c>
      <c r="CD3073">
        <v>0</v>
      </c>
      <c r="CE3073">
        <v>0</v>
      </c>
      <c r="CF3073" t="s">
        <v>349</v>
      </c>
      <c r="CG3073">
        <v>0</v>
      </c>
      <c r="CH3073">
        <v>0</v>
      </c>
      <c r="CI3073">
        <v>0</v>
      </c>
      <c r="CJ3073" t="s">
        <v>349</v>
      </c>
      <c r="CK3073">
        <v>0</v>
      </c>
      <c r="CL3073" t="s">
        <v>349</v>
      </c>
      <c r="CM3073">
        <v>0</v>
      </c>
      <c r="CN3073" s="133">
        <v>0</v>
      </c>
      <c r="CO3073" s="133" t="s">
        <v>347</v>
      </c>
      <c r="CP3073" s="133">
        <v>23</v>
      </c>
      <c r="CQ3073" s="133">
        <v>122</v>
      </c>
      <c r="CR3073">
        <v>23</v>
      </c>
      <c r="CS3073">
        <v>122</v>
      </c>
      <c r="CT3073">
        <v>0</v>
      </c>
      <c r="CY3073">
        <v>0</v>
      </c>
      <c r="DD3073">
        <v>0</v>
      </c>
      <c r="DI3073">
        <v>122</v>
      </c>
      <c r="DJ3073" t="s">
        <v>66</v>
      </c>
      <c r="DK3073" t="s">
        <v>3441</v>
      </c>
      <c r="DL3073" t="s">
        <v>405</v>
      </c>
      <c r="DN3073">
        <v>0</v>
      </c>
      <c r="DS3073">
        <v>0</v>
      </c>
      <c r="DV3073" t="s">
        <v>349</v>
      </c>
      <c r="DW3073">
        <v>0</v>
      </c>
      <c r="DX3073">
        <v>0</v>
      </c>
      <c r="DY3073">
        <v>0</v>
      </c>
      <c r="EF3073">
        <v>0</v>
      </c>
      <c r="EM3073">
        <v>0</v>
      </c>
      <c r="ET3073">
        <v>0</v>
      </c>
      <c r="FA3073">
        <v>0</v>
      </c>
      <c r="FH3073">
        <v>0</v>
      </c>
      <c r="FK3073">
        <v>13</v>
      </c>
      <c r="FL3073">
        <v>45</v>
      </c>
      <c r="FM3073">
        <v>8</v>
      </c>
      <c r="FN3073">
        <v>23</v>
      </c>
      <c r="FO3073">
        <v>2</v>
      </c>
      <c r="FP3073">
        <v>54</v>
      </c>
      <c r="FQ3073">
        <v>0</v>
      </c>
      <c r="FR3073">
        <v>0</v>
      </c>
      <c r="FS3073" t="s">
        <v>347</v>
      </c>
      <c r="FT3073">
        <v>12</v>
      </c>
      <c r="FU3073">
        <v>62</v>
      </c>
      <c r="FV3073" t="s">
        <v>66</v>
      </c>
      <c r="FW3073" t="s">
        <v>3441</v>
      </c>
      <c r="FX3073" t="s">
        <v>347</v>
      </c>
      <c r="FY3073" t="s">
        <v>121</v>
      </c>
      <c r="FZ3073" t="s">
        <v>349</v>
      </c>
      <c r="GA3073">
        <v>0</v>
      </c>
      <c r="GB3073">
        <v>0</v>
      </c>
      <c r="GC3073" t="s">
        <v>349</v>
      </c>
      <c r="GD3073" t="s">
        <v>408</v>
      </c>
      <c r="GE3073" t="s">
        <v>354</v>
      </c>
      <c r="GF3073" t="s">
        <v>354</v>
      </c>
      <c r="GG3073">
        <v>14</v>
      </c>
      <c r="GH3073" t="s">
        <v>356</v>
      </c>
    </row>
    <row r="3074" spans="1:190" x14ac:dyDescent="0.35">
      <c r="A3074" t="s">
        <v>65</v>
      </c>
      <c r="B3074" t="s">
        <v>66</v>
      </c>
      <c r="C3074" t="s">
        <v>7206</v>
      </c>
      <c r="D3074" t="s">
        <v>3441</v>
      </c>
      <c r="E3074" t="s">
        <v>7358</v>
      </c>
      <c r="F3074" t="s">
        <v>7121</v>
      </c>
      <c r="G3074" t="s">
        <v>7383</v>
      </c>
      <c r="H3074" t="s">
        <v>7384</v>
      </c>
      <c r="I3074">
        <v>14</v>
      </c>
      <c r="J3074">
        <v>999</v>
      </c>
      <c r="K3074" t="s">
        <v>345</v>
      </c>
      <c r="L3074">
        <v>8.0760000000000005</v>
      </c>
      <c r="M3074">
        <v>29.431999999999999</v>
      </c>
      <c r="N3074" t="s">
        <v>346</v>
      </c>
      <c r="O3074" t="s">
        <v>349</v>
      </c>
      <c r="P3074" s="133">
        <v>0</v>
      </c>
      <c r="Q3074" s="133">
        <v>0</v>
      </c>
      <c r="R3074" s="133">
        <v>0</v>
      </c>
      <c r="S3074" s="133">
        <v>0</v>
      </c>
      <c r="T3074" s="133">
        <v>0</v>
      </c>
      <c r="W3074">
        <v>0</v>
      </c>
      <c r="Z3074">
        <v>0</v>
      </c>
      <c r="AC3074">
        <v>0</v>
      </c>
      <c r="AF3074">
        <v>0</v>
      </c>
      <c r="AI3074">
        <v>0</v>
      </c>
      <c r="AL3074" t="s">
        <v>349</v>
      </c>
      <c r="AM3074">
        <v>0</v>
      </c>
      <c r="AN3074">
        <v>0</v>
      </c>
      <c r="AO3074">
        <v>0</v>
      </c>
      <c r="AR3074">
        <v>0</v>
      </c>
      <c r="AU3074">
        <v>0</v>
      </c>
      <c r="AX3074">
        <v>0</v>
      </c>
      <c r="BA3074">
        <v>0</v>
      </c>
      <c r="BD3074">
        <v>0</v>
      </c>
      <c r="BE3074">
        <v>0</v>
      </c>
      <c r="BF3074">
        <v>0</v>
      </c>
      <c r="BG3074">
        <v>0</v>
      </c>
      <c r="BH3074" t="s">
        <v>349</v>
      </c>
      <c r="BI3074">
        <v>0</v>
      </c>
      <c r="BJ3074">
        <v>0</v>
      </c>
      <c r="BK3074">
        <v>0</v>
      </c>
      <c r="BL3074">
        <v>0</v>
      </c>
      <c r="BM3074">
        <v>0</v>
      </c>
      <c r="BN3074" t="s">
        <v>349</v>
      </c>
      <c r="BO3074">
        <v>0</v>
      </c>
      <c r="BP3074">
        <v>0</v>
      </c>
      <c r="BQ3074">
        <v>0</v>
      </c>
      <c r="BR3074">
        <v>0</v>
      </c>
      <c r="BS3074">
        <v>0</v>
      </c>
      <c r="BT3074" t="s">
        <v>349</v>
      </c>
      <c r="BU3074">
        <v>0</v>
      </c>
      <c r="BV3074">
        <v>0</v>
      </c>
      <c r="BW3074">
        <v>0</v>
      </c>
      <c r="BX3074">
        <v>0</v>
      </c>
      <c r="BY3074">
        <v>0</v>
      </c>
      <c r="BZ3074" t="s">
        <v>349</v>
      </c>
      <c r="CA3074">
        <v>0</v>
      </c>
      <c r="CB3074">
        <v>0</v>
      </c>
      <c r="CC3074">
        <v>0</v>
      </c>
      <c r="CD3074">
        <v>0</v>
      </c>
      <c r="CE3074">
        <v>0</v>
      </c>
      <c r="CF3074" t="s">
        <v>349</v>
      </c>
      <c r="CG3074">
        <v>0</v>
      </c>
      <c r="CH3074">
        <v>0</v>
      </c>
      <c r="CI3074">
        <v>0</v>
      </c>
      <c r="CJ3074" t="s">
        <v>349</v>
      </c>
      <c r="CK3074">
        <v>0</v>
      </c>
      <c r="CL3074" t="s">
        <v>349</v>
      </c>
      <c r="CM3074">
        <v>0</v>
      </c>
      <c r="CN3074" s="133">
        <v>0</v>
      </c>
      <c r="CO3074" s="133" t="s">
        <v>347</v>
      </c>
      <c r="CP3074" s="133">
        <v>36</v>
      </c>
      <c r="CQ3074" s="133">
        <v>187</v>
      </c>
      <c r="CR3074">
        <v>36</v>
      </c>
      <c r="CS3074">
        <v>187</v>
      </c>
      <c r="CT3074">
        <v>0</v>
      </c>
      <c r="CY3074">
        <v>0</v>
      </c>
      <c r="DD3074">
        <v>0</v>
      </c>
      <c r="DI3074">
        <v>187</v>
      </c>
      <c r="DJ3074" t="s">
        <v>66</v>
      </c>
      <c r="DK3074" t="s">
        <v>3441</v>
      </c>
      <c r="DL3074" t="s">
        <v>405</v>
      </c>
      <c r="DN3074">
        <v>0</v>
      </c>
      <c r="DS3074">
        <v>0</v>
      </c>
      <c r="DV3074" t="s">
        <v>349</v>
      </c>
      <c r="DW3074">
        <v>0</v>
      </c>
      <c r="DX3074">
        <v>0</v>
      </c>
      <c r="DY3074">
        <v>0</v>
      </c>
      <c r="EF3074">
        <v>0</v>
      </c>
      <c r="EM3074">
        <v>0</v>
      </c>
      <c r="ET3074">
        <v>0</v>
      </c>
      <c r="FA3074">
        <v>0</v>
      </c>
      <c r="FH3074">
        <v>0</v>
      </c>
      <c r="FK3074">
        <v>9</v>
      </c>
      <c r="FL3074">
        <v>47</v>
      </c>
      <c r="FM3074">
        <v>12</v>
      </c>
      <c r="FN3074">
        <v>62</v>
      </c>
      <c r="FO3074">
        <v>15</v>
      </c>
      <c r="FP3074">
        <v>78</v>
      </c>
      <c r="FQ3074">
        <v>0</v>
      </c>
      <c r="FR3074">
        <v>0</v>
      </c>
      <c r="FS3074" t="s">
        <v>347</v>
      </c>
      <c r="FT3074">
        <v>64</v>
      </c>
      <c r="FU3074">
        <v>339</v>
      </c>
      <c r="FV3074" t="s">
        <v>66</v>
      </c>
      <c r="FW3074" t="s">
        <v>3441</v>
      </c>
      <c r="FX3074" t="s">
        <v>349</v>
      </c>
      <c r="FZ3074" t="s">
        <v>349</v>
      </c>
      <c r="GA3074">
        <v>0</v>
      </c>
      <c r="GB3074">
        <v>0</v>
      </c>
      <c r="GC3074" t="s">
        <v>349</v>
      </c>
      <c r="GD3074" t="s">
        <v>408</v>
      </c>
      <c r="GE3074" t="s">
        <v>354</v>
      </c>
      <c r="GF3074" t="s">
        <v>354</v>
      </c>
      <c r="GG3074">
        <v>14</v>
      </c>
      <c r="GH3074" t="s">
        <v>356</v>
      </c>
    </row>
    <row r="3075" spans="1:190" x14ac:dyDescent="0.35">
      <c r="A3075" t="s">
        <v>65</v>
      </c>
      <c r="B3075" t="s">
        <v>66</v>
      </c>
      <c r="C3075" t="s">
        <v>7206</v>
      </c>
      <c r="D3075" t="s">
        <v>3441</v>
      </c>
      <c r="E3075" t="s">
        <v>7358</v>
      </c>
      <c r="F3075" t="s">
        <v>7121</v>
      </c>
      <c r="G3075" t="s">
        <v>7385</v>
      </c>
      <c r="H3075" t="s">
        <v>2212</v>
      </c>
      <c r="I3075">
        <v>14</v>
      </c>
      <c r="J3075">
        <v>11</v>
      </c>
      <c r="K3075" t="s">
        <v>345</v>
      </c>
      <c r="L3075">
        <v>8.0960000000000001</v>
      </c>
      <c r="M3075">
        <v>29.300999999999998</v>
      </c>
      <c r="N3075" t="s">
        <v>346</v>
      </c>
      <c r="O3075" t="s">
        <v>349</v>
      </c>
      <c r="P3075" s="133">
        <v>0</v>
      </c>
      <c r="Q3075" s="133">
        <v>0</v>
      </c>
      <c r="R3075" s="133">
        <v>0</v>
      </c>
      <c r="S3075" s="133">
        <v>0</v>
      </c>
      <c r="T3075" s="133">
        <v>0</v>
      </c>
      <c r="W3075">
        <v>0</v>
      </c>
      <c r="Z3075">
        <v>0</v>
      </c>
      <c r="AC3075">
        <v>0</v>
      </c>
      <c r="AF3075">
        <v>0</v>
      </c>
      <c r="AI3075">
        <v>0</v>
      </c>
      <c r="AL3075" t="s">
        <v>349</v>
      </c>
      <c r="AM3075">
        <v>0</v>
      </c>
      <c r="AN3075">
        <v>0</v>
      </c>
      <c r="AO3075">
        <v>0</v>
      </c>
      <c r="AR3075">
        <v>0</v>
      </c>
      <c r="AU3075">
        <v>0</v>
      </c>
      <c r="AX3075">
        <v>0</v>
      </c>
      <c r="BA3075">
        <v>0</v>
      </c>
      <c r="BD3075">
        <v>0</v>
      </c>
      <c r="BE3075">
        <v>0</v>
      </c>
      <c r="BF3075">
        <v>0</v>
      </c>
      <c r="BG3075">
        <v>0</v>
      </c>
      <c r="BH3075" t="s">
        <v>349</v>
      </c>
      <c r="BI3075">
        <v>0</v>
      </c>
      <c r="BJ3075">
        <v>0</v>
      </c>
      <c r="BK3075">
        <v>0</v>
      </c>
      <c r="BL3075">
        <v>0</v>
      </c>
      <c r="BM3075">
        <v>0</v>
      </c>
      <c r="BN3075" t="s">
        <v>349</v>
      </c>
      <c r="BO3075">
        <v>0</v>
      </c>
      <c r="BP3075">
        <v>0</v>
      </c>
      <c r="BQ3075">
        <v>0</v>
      </c>
      <c r="BR3075">
        <v>0</v>
      </c>
      <c r="BS3075">
        <v>0</v>
      </c>
      <c r="BT3075" t="s">
        <v>349</v>
      </c>
      <c r="BU3075">
        <v>0</v>
      </c>
      <c r="BV3075">
        <v>0</v>
      </c>
      <c r="BW3075">
        <v>0</v>
      </c>
      <c r="BX3075">
        <v>0</v>
      </c>
      <c r="BY3075">
        <v>0</v>
      </c>
      <c r="BZ3075" t="s">
        <v>349</v>
      </c>
      <c r="CA3075">
        <v>0</v>
      </c>
      <c r="CB3075">
        <v>0</v>
      </c>
      <c r="CC3075">
        <v>0</v>
      </c>
      <c r="CD3075">
        <v>0</v>
      </c>
      <c r="CE3075">
        <v>0</v>
      </c>
      <c r="CF3075" t="s">
        <v>349</v>
      </c>
      <c r="CG3075">
        <v>0</v>
      </c>
      <c r="CH3075">
        <v>0</v>
      </c>
      <c r="CI3075">
        <v>0</v>
      </c>
      <c r="CJ3075" t="s">
        <v>349</v>
      </c>
      <c r="CK3075">
        <v>0</v>
      </c>
      <c r="CL3075" t="s">
        <v>349</v>
      </c>
      <c r="CM3075">
        <v>0</v>
      </c>
      <c r="CN3075" s="133">
        <v>0</v>
      </c>
      <c r="CO3075" s="133" t="s">
        <v>349</v>
      </c>
      <c r="CP3075" s="133">
        <v>0</v>
      </c>
      <c r="CQ3075" s="133">
        <v>0</v>
      </c>
      <c r="CR3075">
        <v>0</v>
      </c>
      <c r="CS3075">
        <v>0</v>
      </c>
      <c r="CT3075">
        <v>0</v>
      </c>
      <c r="CY3075">
        <v>0</v>
      </c>
      <c r="DD3075">
        <v>0</v>
      </c>
      <c r="DI3075">
        <v>0</v>
      </c>
      <c r="DN3075">
        <v>0</v>
      </c>
      <c r="DS3075">
        <v>0</v>
      </c>
      <c r="DV3075" t="s">
        <v>349</v>
      </c>
      <c r="DW3075">
        <v>0</v>
      </c>
      <c r="DX3075">
        <v>0</v>
      </c>
      <c r="DY3075">
        <v>0</v>
      </c>
      <c r="EF3075">
        <v>0</v>
      </c>
      <c r="EM3075">
        <v>0</v>
      </c>
      <c r="ET3075">
        <v>0</v>
      </c>
      <c r="FA3075">
        <v>0</v>
      </c>
      <c r="FH3075">
        <v>0</v>
      </c>
      <c r="FK3075">
        <v>0</v>
      </c>
      <c r="FL3075">
        <v>0</v>
      </c>
      <c r="FM3075">
        <v>0</v>
      </c>
      <c r="FN3075">
        <v>0</v>
      </c>
      <c r="FO3075">
        <v>0</v>
      </c>
      <c r="FP3075">
        <v>0</v>
      </c>
      <c r="FQ3075">
        <v>0</v>
      </c>
      <c r="FR3075">
        <v>0</v>
      </c>
      <c r="FS3075" t="s">
        <v>349</v>
      </c>
      <c r="FT3075">
        <v>0</v>
      </c>
      <c r="FU3075">
        <v>0</v>
      </c>
      <c r="FX3075" t="s">
        <v>349</v>
      </c>
      <c r="FZ3075" t="s">
        <v>349</v>
      </c>
      <c r="GA3075">
        <v>0</v>
      </c>
      <c r="GB3075">
        <v>0</v>
      </c>
      <c r="GC3075" t="s">
        <v>349</v>
      </c>
      <c r="GD3075" t="s">
        <v>408</v>
      </c>
      <c r="GE3075" t="s">
        <v>408</v>
      </c>
      <c r="GF3075" t="s">
        <v>408</v>
      </c>
      <c r="GG3075">
        <v>14</v>
      </c>
      <c r="GH3075" t="s">
        <v>356</v>
      </c>
    </row>
    <row r="3076" spans="1:190" x14ac:dyDescent="0.35">
      <c r="A3076" t="s">
        <v>65</v>
      </c>
      <c r="B3076" t="s">
        <v>66</v>
      </c>
      <c r="C3076" t="s">
        <v>7206</v>
      </c>
      <c r="D3076" t="s">
        <v>3441</v>
      </c>
      <c r="E3076" t="s">
        <v>7358</v>
      </c>
      <c r="F3076" t="s">
        <v>7121</v>
      </c>
      <c r="G3076" t="s">
        <v>7386</v>
      </c>
      <c r="H3076" t="s">
        <v>7387</v>
      </c>
      <c r="I3076">
        <v>14</v>
      </c>
      <c r="J3076">
        <v>6</v>
      </c>
      <c r="K3076" t="s">
        <v>345</v>
      </c>
      <c r="L3076">
        <v>8.1216460000000001</v>
      </c>
      <c r="M3076">
        <v>29.391822999999999</v>
      </c>
      <c r="N3076" t="s">
        <v>346</v>
      </c>
      <c r="O3076" t="s">
        <v>347</v>
      </c>
      <c r="P3076" s="133">
        <v>17</v>
      </c>
      <c r="Q3076" s="133">
        <v>90</v>
      </c>
      <c r="R3076" s="133">
        <v>17</v>
      </c>
      <c r="S3076" s="133">
        <v>90</v>
      </c>
      <c r="T3076" s="133">
        <v>0</v>
      </c>
      <c r="W3076">
        <v>0</v>
      </c>
      <c r="Z3076">
        <v>0</v>
      </c>
      <c r="AC3076">
        <v>90</v>
      </c>
      <c r="AD3076" t="s">
        <v>66</v>
      </c>
      <c r="AE3076" t="s">
        <v>3441</v>
      </c>
      <c r="AF3076">
        <v>0</v>
      </c>
      <c r="AI3076">
        <v>0</v>
      </c>
      <c r="AL3076" t="s">
        <v>349</v>
      </c>
      <c r="AM3076">
        <v>0</v>
      </c>
      <c r="AN3076">
        <v>0</v>
      </c>
      <c r="AO3076">
        <v>0</v>
      </c>
      <c r="AR3076">
        <v>0</v>
      </c>
      <c r="AU3076">
        <v>0</v>
      </c>
      <c r="AX3076">
        <v>0</v>
      </c>
      <c r="BA3076">
        <v>0</v>
      </c>
      <c r="BD3076">
        <v>0</v>
      </c>
      <c r="BE3076">
        <v>0</v>
      </c>
      <c r="BF3076">
        <v>0</v>
      </c>
      <c r="BG3076">
        <v>0</v>
      </c>
      <c r="BH3076" t="s">
        <v>349</v>
      </c>
      <c r="BI3076">
        <v>0</v>
      </c>
      <c r="BJ3076">
        <v>0</v>
      </c>
      <c r="BK3076">
        <v>0</v>
      </c>
      <c r="BL3076">
        <v>0</v>
      </c>
      <c r="BM3076">
        <v>0</v>
      </c>
      <c r="BN3076" t="s">
        <v>349</v>
      </c>
      <c r="BO3076">
        <v>0</v>
      </c>
      <c r="BP3076">
        <v>0</v>
      </c>
      <c r="BQ3076">
        <v>0</v>
      </c>
      <c r="BR3076">
        <v>0</v>
      </c>
      <c r="BS3076">
        <v>0</v>
      </c>
      <c r="BT3076" t="s">
        <v>349</v>
      </c>
      <c r="BU3076">
        <v>0</v>
      </c>
      <c r="BV3076">
        <v>0</v>
      </c>
      <c r="BW3076">
        <v>0</v>
      </c>
      <c r="BX3076">
        <v>0</v>
      </c>
      <c r="BY3076">
        <v>90</v>
      </c>
      <c r="BZ3076" t="s">
        <v>349</v>
      </c>
      <c r="CA3076">
        <v>0</v>
      </c>
      <c r="CB3076">
        <v>0</v>
      </c>
      <c r="CC3076">
        <v>0</v>
      </c>
      <c r="CD3076">
        <v>0</v>
      </c>
      <c r="CE3076">
        <v>0</v>
      </c>
      <c r="CF3076" t="s">
        <v>349</v>
      </c>
      <c r="CG3076">
        <v>0</v>
      </c>
      <c r="CH3076">
        <v>0</v>
      </c>
      <c r="CI3076">
        <v>0</v>
      </c>
      <c r="CJ3076" t="s">
        <v>349</v>
      </c>
      <c r="CK3076">
        <v>0</v>
      </c>
      <c r="CL3076" t="s">
        <v>349</v>
      </c>
      <c r="CM3076">
        <v>0</v>
      </c>
      <c r="CN3076" s="133">
        <v>0</v>
      </c>
      <c r="CO3076" s="133" t="s">
        <v>347</v>
      </c>
      <c r="CP3076" s="133">
        <v>23</v>
      </c>
      <c r="CQ3076" s="133">
        <v>120</v>
      </c>
      <c r="CR3076">
        <v>23</v>
      </c>
      <c r="CS3076">
        <v>120</v>
      </c>
      <c r="CT3076">
        <v>0</v>
      </c>
      <c r="CY3076">
        <v>0</v>
      </c>
      <c r="DD3076">
        <v>0</v>
      </c>
      <c r="DI3076">
        <v>120</v>
      </c>
      <c r="DJ3076" t="s">
        <v>66</v>
      </c>
      <c r="DK3076" t="s">
        <v>3441</v>
      </c>
      <c r="DL3076" t="s">
        <v>405</v>
      </c>
      <c r="DN3076">
        <v>0</v>
      </c>
      <c r="DS3076">
        <v>0</v>
      </c>
      <c r="DV3076" t="s">
        <v>349</v>
      </c>
      <c r="DW3076">
        <v>0</v>
      </c>
      <c r="DX3076">
        <v>0</v>
      </c>
      <c r="DY3076">
        <v>0</v>
      </c>
      <c r="EF3076">
        <v>0</v>
      </c>
      <c r="EM3076">
        <v>0</v>
      </c>
      <c r="ET3076">
        <v>0</v>
      </c>
      <c r="FA3076">
        <v>0</v>
      </c>
      <c r="FH3076">
        <v>0</v>
      </c>
      <c r="FK3076">
        <v>4</v>
      </c>
      <c r="FL3076">
        <v>35</v>
      </c>
      <c r="FM3076">
        <v>5</v>
      </c>
      <c r="FN3076">
        <v>29</v>
      </c>
      <c r="FO3076">
        <v>14</v>
      </c>
      <c r="FP3076">
        <v>56</v>
      </c>
      <c r="FQ3076">
        <v>0</v>
      </c>
      <c r="FR3076">
        <v>0</v>
      </c>
      <c r="FS3076" t="s">
        <v>347</v>
      </c>
      <c r="FT3076">
        <v>4</v>
      </c>
      <c r="FU3076">
        <v>21</v>
      </c>
      <c r="FV3076" t="s">
        <v>66</v>
      </c>
      <c r="FW3076" t="s">
        <v>3441</v>
      </c>
      <c r="FX3076" t="s">
        <v>349</v>
      </c>
      <c r="FZ3076" t="s">
        <v>349</v>
      </c>
      <c r="GA3076">
        <v>0</v>
      </c>
      <c r="GB3076">
        <v>0</v>
      </c>
      <c r="GC3076" t="s">
        <v>349</v>
      </c>
      <c r="GD3076" t="s">
        <v>408</v>
      </c>
      <c r="GE3076" t="s">
        <v>354</v>
      </c>
      <c r="GF3076" t="s">
        <v>354</v>
      </c>
      <c r="GG3076">
        <v>14</v>
      </c>
      <c r="GH3076" t="s">
        <v>356</v>
      </c>
    </row>
    <row r="3077" spans="1:190" x14ac:dyDescent="0.35">
      <c r="A3077" t="s">
        <v>65</v>
      </c>
      <c r="B3077" t="s">
        <v>66</v>
      </c>
      <c r="C3077" t="s">
        <v>7206</v>
      </c>
      <c r="D3077" t="s">
        <v>3441</v>
      </c>
      <c r="E3077" t="s">
        <v>7358</v>
      </c>
      <c r="F3077" t="s">
        <v>7121</v>
      </c>
      <c r="G3077" t="s">
        <v>7388</v>
      </c>
      <c r="H3077" t="s">
        <v>7389</v>
      </c>
      <c r="I3077">
        <v>14</v>
      </c>
      <c r="J3077">
        <v>999</v>
      </c>
      <c r="K3077" t="s">
        <v>345</v>
      </c>
      <c r="L3077">
        <v>8.1120000000000001</v>
      </c>
      <c r="M3077">
        <v>29.413</v>
      </c>
      <c r="N3077" t="s">
        <v>346</v>
      </c>
      <c r="O3077" t="s">
        <v>349</v>
      </c>
      <c r="P3077" s="133">
        <v>0</v>
      </c>
      <c r="Q3077" s="133">
        <v>0</v>
      </c>
      <c r="R3077" s="133">
        <v>0</v>
      </c>
      <c r="S3077" s="133">
        <v>0</v>
      </c>
      <c r="T3077" s="133">
        <v>0</v>
      </c>
      <c r="W3077">
        <v>0</v>
      </c>
      <c r="Z3077">
        <v>0</v>
      </c>
      <c r="AC3077">
        <v>0</v>
      </c>
      <c r="AF3077">
        <v>0</v>
      </c>
      <c r="AI3077">
        <v>0</v>
      </c>
      <c r="AL3077" t="s">
        <v>349</v>
      </c>
      <c r="AM3077">
        <v>0</v>
      </c>
      <c r="AN3077">
        <v>0</v>
      </c>
      <c r="AO3077">
        <v>0</v>
      </c>
      <c r="AR3077">
        <v>0</v>
      </c>
      <c r="AU3077">
        <v>0</v>
      </c>
      <c r="AX3077">
        <v>0</v>
      </c>
      <c r="BA3077">
        <v>0</v>
      </c>
      <c r="BD3077">
        <v>0</v>
      </c>
      <c r="BE3077">
        <v>0</v>
      </c>
      <c r="BF3077">
        <v>0</v>
      </c>
      <c r="BG3077">
        <v>0</v>
      </c>
      <c r="BH3077" t="s">
        <v>349</v>
      </c>
      <c r="BI3077">
        <v>0</v>
      </c>
      <c r="BJ3077">
        <v>0</v>
      </c>
      <c r="BK3077">
        <v>0</v>
      </c>
      <c r="BL3077">
        <v>0</v>
      </c>
      <c r="BM3077">
        <v>0</v>
      </c>
      <c r="BN3077" t="s">
        <v>349</v>
      </c>
      <c r="BO3077">
        <v>0</v>
      </c>
      <c r="BP3077">
        <v>0</v>
      </c>
      <c r="BQ3077">
        <v>0</v>
      </c>
      <c r="BR3077">
        <v>0</v>
      </c>
      <c r="BS3077">
        <v>0</v>
      </c>
      <c r="BT3077" t="s">
        <v>349</v>
      </c>
      <c r="BU3077">
        <v>0</v>
      </c>
      <c r="BV3077">
        <v>0</v>
      </c>
      <c r="BW3077">
        <v>0</v>
      </c>
      <c r="BX3077">
        <v>0</v>
      </c>
      <c r="BY3077">
        <v>0</v>
      </c>
      <c r="BZ3077" t="s">
        <v>349</v>
      </c>
      <c r="CA3077">
        <v>0</v>
      </c>
      <c r="CB3077">
        <v>0</v>
      </c>
      <c r="CC3077">
        <v>0</v>
      </c>
      <c r="CD3077">
        <v>0</v>
      </c>
      <c r="CE3077">
        <v>0</v>
      </c>
      <c r="CF3077" t="s">
        <v>349</v>
      </c>
      <c r="CG3077">
        <v>0</v>
      </c>
      <c r="CH3077">
        <v>0</v>
      </c>
      <c r="CI3077">
        <v>0</v>
      </c>
      <c r="CJ3077" t="s">
        <v>349</v>
      </c>
      <c r="CK3077">
        <v>0</v>
      </c>
      <c r="CL3077" t="s">
        <v>349</v>
      </c>
      <c r="CM3077">
        <v>0</v>
      </c>
      <c r="CN3077" s="133">
        <v>0</v>
      </c>
      <c r="CO3077" s="133" t="s">
        <v>347</v>
      </c>
      <c r="CP3077" s="133">
        <v>56</v>
      </c>
      <c r="CQ3077" s="133">
        <v>297</v>
      </c>
      <c r="CR3077">
        <v>56</v>
      </c>
      <c r="CS3077">
        <v>297</v>
      </c>
      <c r="CT3077">
        <v>0</v>
      </c>
      <c r="CY3077">
        <v>0</v>
      </c>
      <c r="DD3077">
        <v>0</v>
      </c>
      <c r="DI3077">
        <v>297</v>
      </c>
      <c r="DJ3077" t="s">
        <v>66</v>
      </c>
      <c r="DK3077" t="s">
        <v>3441</v>
      </c>
      <c r="DL3077" t="s">
        <v>405</v>
      </c>
      <c r="DN3077">
        <v>0</v>
      </c>
      <c r="DS3077">
        <v>0</v>
      </c>
      <c r="DV3077" t="s">
        <v>349</v>
      </c>
      <c r="DW3077">
        <v>0</v>
      </c>
      <c r="DX3077">
        <v>0</v>
      </c>
      <c r="DY3077">
        <v>0</v>
      </c>
      <c r="EF3077">
        <v>0</v>
      </c>
      <c r="EM3077">
        <v>0</v>
      </c>
      <c r="ET3077">
        <v>0</v>
      </c>
      <c r="FA3077">
        <v>0</v>
      </c>
      <c r="FH3077">
        <v>0</v>
      </c>
      <c r="FK3077">
        <v>21</v>
      </c>
      <c r="FL3077">
        <v>109</v>
      </c>
      <c r="FM3077">
        <v>18</v>
      </c>
      <c r="FN3077">
        <v>100</v>
      </c>
      <c r="FO3077">
        <v>17</v>
      </c>
      <c r="FP3077">
        <v>88</v>
      </c>
      <c r="FQ3077">
        <v>0</v>
      </c>
      <c r="FR3077">
        <v>0</v>
      </c>
      <c r="FS3077" t="s">
        <v>347</v>
      </c>
      <c r="FT3077">
        <v>49</v>
      </c>
      <c r="FU3077">
        <v>240</v>
      </c>
      <c r="FV3077" t="s">
        <v>66</v>
      </c>
      <c r="FW3077" t="s">
        <v>3441</v>
      </c>
      <c r="FX3077" t="s">
        <v>349</v>
      </c>
      <c r="FZ3077" t="s">
        <v>349</v>
      </c>
      <c r="GA3077">
        <v>0</v>
      </c>
      <c r="GB3077">
        <v>0</v>
      </c>
      <c r="GC3077" t="s">
        <v>349</v>
      </c>
      <c r="GD3077" t="s">
        <v>408</v>
      </c>
      <c r="GE3077" t="s">
        <v>354</v>
      </c>
      <c r="GF3077" t="s">
        <v>354</v>
      </c>
      <c r="GG3077">
        <v>14</v>
      </c>
      <c r="GH3077" t="s">
        <v>356</v>
      </c>
    </row>
    <row r="3078" spans="1:190" x14ac:dyDescent="0.35">
      <c r="A3078" t="s">
        <v>65</v>
      </c>
      <c r="B3078" t="s">
        <v>66</v>
      </c>
      <c r="C3078" t="s">
        <v>7206</v>
      </c>
      <c r="D3078" t="s">
        <v>3441</v>
      </c>
      <c r="E3078" t="s">
        <v>7358</v>
      </c>
      <c r="F3078" t="s">
        <v>7121</v>
      </c>
      <c r="G3078" t="s">
        <v>7390</v>
      </c>
      <c r="H3078" t="s">
        <v>7391</v>
      </c>
      <c r="I3078">
        <v>14</v>
      </c>
      <c r="J3078">
        <v>0</v>
      </c>
      <c r="K3078" t="s">
        <v>345</v>
      </c>
      <c r="L3078">
        <v>8.1319999999999997</v>
      </c>
      <c r="M3078">
        <v>29.465</v>
      </c>
      <c r="N3078" t="s">
        <v>346</v>
      </c>
      <c r="O3078" t="s">
        <v>349</v>
      </c>
      <c r="P3078" s="133">
        <v>0</v>
      </c>
      <c r="Q3078" s="133">
        <v>0</v>
      </c>
      <c r="R3078" s="133">
        <v>0</v>
      </c>
      <c r="S3078" s="133">
        <v>0</v>
      </c>
      <c r="T3078" s="133">
        <v>0</v>
      </c>
      <c r="W3078">
        <v>0</v>
      </c>
      <c r="Z3078">
        <v>0</v>
      </c>
      <c r="AC3078">
        <v>0</v>
      </c>
      <c r="AF3078">
        <v>0</v>
      </c>
      <c r="AI3078">
        <v>0</v>
      </c>
      <c r="AL3078" t="s">
        <v>349</v>
      </c>
      <c r="AM3078">
        <v>0</v>
      </c>
      <c r="AN3078">
        <v>0</v>
      </c>
      <c r="AO3078">
        <v>0</v>
      </c>
      <c r="AR3078">
        <v>0</v>
      </c>
      <c r="AU3078">
        <v>0</v>
      </c>
      <c r="AX3078">
        <v>0</v>
      </c>
      <c r="BA3078">
        <v>0</v>
      </c>
      <c r="BD3078">
        <v>0</v>
      </c>
      <c r="BE3078">
        <v>0</v>
      </c>
      <c r="BF3078">
        <v>0</v>
      </c>
      <c r="BG3078">
        <v>0</v>
      </c>
      <c r="BH3078" t="s">
        <v>349</v>
      </c>
      <c r="BI3078">
        <v>0</v>
      </c>
      <c r="BJ3078">
        <v>0</v>
      </c>
      <c r="BK3078">
        <v>0</v>
      </c>
      <c r="BL3078">
        <v>0</v>
      </c>
      <c r="BM3078">
        <v>0</v>
      </c>
      <c r="BN3078" t="s">
        <v>349</v>
      </c>
      <c r="BO3078">
        <v>0</v>
      </c>
      <c r="BP3078">
        <v>0</v>
      </c>
      <c r="BQ3078">
        <v>0</v>
      </c>
      <c r="BR3078">
        <v>0</v>
      </c>
      <c r="BS3078">
        <v>0</v>
      </c>
      <c r="BT3078" t="s">
        <v>349</v>
      </c>
      <c r="BU3078">
        <v>0</v>
      </c>
      <c r="BV3078">
        <v>0</v>
      </c>
      <c r="BW3078">
        <v>0</v>
      </c>
      <c r="BX3078">
        <v>0</v>
      </c>
      <c r="BY3078">
        <v>0</v>
      </c>
      <c r="BZ3078" t="s">
        <v>349</v>
      </c>
      <c r="CA3078">
        <v>0</v>
      </c>
      <c r="CB3078">
        <v>0</v>
      </c>
      <c r="CC3078">
        <v>0</v>
      </c>
      <c r="CD3078">
        <v>0</v>
      </c>
      <c r="CE3078">
        <v>0</v>
      </c>
      <c r="CF3078" t="s">
        <v>349</v>
      </c>
      <c r="CG3078">
        <v>0</v>
      </c>
      <c r="CH3078">
        <v>0</v>
      </c>
      <c r="CI3078">
        <v>0</v>
      </c>
      <c r="CJ3078" t="s">
        <v>349</v>
      </c>
      <c r="CK3078">
        <v>0</v>
      </c>
      <c r="CL3078" t="s">
        <v>349</v>
      </c>
      <c r="CM3078">
        <v>0</v>
      </c>
      <c r="CN3078" s="133">
        <v>0</v>
      </c>
      <c r="CO3078" s="133" t="s">
        <v>349</v>
      </c>
      <c r="CP3078" s="133">
        <v>0</v>
      </c>
      <c r="CQ3078" s="133">
        <v>0</v>
      </c>
      <c r="CR3078">
        <v>0</v>
      </c>
      <c r="CS3078">
        <v>0</v>
      </c>
      <c r="CT3078">
        <v>0</v>
      </c>
      <c r="CY3078">
        <v>0</v>
      </c>
      <c r="DD3078">
        <v>0</v>
      </c>
      <c r="DI3078">
        <v>0</v>
      </c>
      <c r="DN3078">
        <v>0</v>
      </c>
      <c r="DS3078">
        <v>0</v>
      </c>
      <c r="DV3078" t="s">
        <v>349</v>
      </c>
      <c r="DW3078">
        <v>0</v>
      </c>
      <c r="DX3078">
        <v>0</v>
      </c>
      <c r="DY3078">
        <v>0</v>
      </c>
      <c r="EF3078">
        <v>0</v>
      </c>
      <c r="EM3078">
        <v>0</v>
      </c>
      <c r="ET3078">
        <v>0</v>
      </c>
      <c r="FA3078">
        <v>0</v>
      </c>
      <c r="FH3078">
        <v>0</v>
      </c>
      <c r="FK3078">
        <v>0</v>
      </c>
      <c r="FL3078">
        <v>0</v>
      </c>
      <c r="FM3078">
        <v>0</v>
      </c>
      <c r="FN3078">
        <v>0</v>
      </c>
      <c r="FO3078">
        <v>0</v>
      </c>
      <c r="FP3078">
        <v>0</v>
      </c>
      <c r="FQ3078">
        <v>0</v>
      </c>
      <c r="FR3078">
        <v>0</v>
      </c>
      <c r="FS3078" t="s">
        <v>349</v>
      </c>
      <c r="FT3078">
        <v>0</v>
      </c>
      <c r="FU3078">
        <v>0</v>
      </c>
      <c r="FX3078" t="s">
        <v>349</v>
      </c>
      <c r="FZ3078" t="s">
        <v>349</v>
      </c>
      <c r="GA3078">
        <v>0</v>
      </c>
      <c r="GB3078">
        <v>0</v>
      </c>
      <c r="GC3078" t="s">
        <v>349</v>
      </c>
      <c r="GD3078" t="s">
        <v>408</v>
      </c>
      <c r="GE3078" t="s">
        <v>408</v>
      </c>
      <c r="GF3078" t="s">
        <v>408</v>
      </c>
      <c r="GG3078">
        <v>14</v>
      </c>
      <c r="GH3078" t="s">
        <v>451</v>
      </c>
    </row>
    <row r="3079" spans="1:190" x14ac:dyDescent="0.35">
      <c r="A3079" t="s">
        <v>65</v>
      </c>
      <c r="B3079" t="s">
        <v>66</v>
      </c>
      <c r="C3079" t="s">
        <v>7206</v>
      </c>
      <c r="D3079" t="s">
        <v>3441</v>
      </c>
      <c r="E3079" t="s">
        <v>7358</v>
      </c>
      <c r="F3079" t="s">
        <v>7121</v>
      </c>
      <c r="G3079" t="s">
        <v>7392</v>
      </c>
      <c r="H3079" t="s">
        <v>6878</v>
      </c>
      <c r="I3079">
        <v>14</v>
      </c>
      <c r="J3079">
        <v>12</v>
      </c>
      <c r="K3079" t="s">
        <v>345</v>
      </c>
      <c r="L3079">
        <v>8.16</v>
      </c>
      <c r="M3079">
        <v>29.35</v>
      </c>
      <c r="N3079" t="s">
        <v>346</v>
      </c>
      <c r="O3079" t="s">
        <v>349</v>
      </c>
      <c r="P3079" s="133">
        <v>0</v>
      </c>
      <c r="Q3079" s="133">
        <v>0</v>
      </c>
      <c r="R3079" s="133">
        <v>0</v>
      </c>
      <c r="S3079" s="133">
        <v>0</v>
      </c>
      <c r="T3079" s="133">
        <v>0</v>
      </c>
      <c r="W3079">
        <v>0</v>
      </c>
      <c r="Z3079">
        <v>0</v>
      </c>
      <c r="AC3079">
        <v>0</v>
      </c>
      <c r="AF3079">
        <v>0</v>
      </c>
      <c r="AI3079">
        <v>0</v>
      </c>
      <c r="AL3079" t="s">
        <v>349</v>
      </c>
      <c r="AM3079">
        <v>0</v>
      </c>
      <c r="AN3079">
        <v>0</v>
      </c>
      <c r="AO3079">
        <v>0</v>
      </c>
      <c r="AR3079">
        <v>0</v>
      </c>
      <c r="AU3079">
        <v>0</v>
      </c>
      <c r="AX3079">
        <v>0</v>
      </c>
      <c r="BA3079">
        <v>0</v>
      </c>
      <c r="BD3079">
        <v>0</v>
      </c>
      <c r="BE3079">
        <v>0</v>
      </c>
      <c r="BF3079">
        <v>0</v>
      </c>
      <c r="BG3079">
        <v>0</v>
      </c>
      <c r="BH3079" t="s">
        <v>349</v>
      </c>
      <c r="BI3079">
        <v>0</v>
      </c>
      <c r="BJ3079">
        <v>0</v>
      </c>
      <c r="BK3079">
        <v>0</v>
      </c>
      <c r="BL3079">
        <v>0</v>
      </c>
      <c r="BM3079">
        <v>0</v>
      </c>
      <c r="BN3079" t="s">
        <v>349</v>
      </c>
      <c r="BO3079">
        <v>0</v>
      </c>
      <c r="BP3079">
        <v>0</v>
      </c>
      <c r="BQ3079">
        <v>0</v>
      </c>
      <c r="BR3079">
        <v>0</v>
      </c>
      <c r="BS3079">
        <v>0</v>
      </c>
      <c r="BT3079" t="s">
        <v>349</v>
      </c>
      <c r="BU3079">
        <v>0</v>
      </c>
      <c r="BV3079">
        <v>0</v>
      </c>
      <c r="BW3079">
        <v>0</v>
      </c>
      <c r="BX3079">
        <v>0</v>
      </c>
      <c r="BY3079">
        <v>0</v>
      </c>
      <c r="BZ3079" t="s">
        <v>349</v>
      </c>
      <c r="CA3079">
        <v>0</v>
      </c>
      <c r="CB3079">
        <v>0</v>
      </c>
      <c r="CC3079">
        <v>0</v>
      </c>
      <c r="CD3079">
        <v>0</v>
      </c>
      <c r="CE3079">
        <v>0</v>
      </c>
      <c r="CF3079" t="s">
        <v>349</v>
      </c>
      <c r="CG3079">
        <v>0</v>
      </c>
      <c r="CH3079">
        <v>0</v>
      </c>
      <c r="CI3079">
        <v>0</v>
      </c>
      <c r="CJ3079" t="s">
        <v>349</v>
      </c>
      <c r="CK3079">
        <v>0</v>
      </c>
      <c r="CL3079" t="s">
        <v>349</v>
      </c>
      <c r="CM3079">
        <v>0</v>
      </c>
      <c r="CN3079" s="133">
        <v>0</v>
      </c>
      <c r="CO3079" s="133" t="s">
        <v>347</v>
      </c>
      <c r="CP3079" s="133">
        <v>32</v>
      </c>
      <c r="CQ3079" s="133">
        <v>166</v>
      </c>
      <c r="CR3079">
        <v>32</v>
      </c>
      <c r="CS3079">
        <v>166</v>
      </c>
      <c r="CT3079">
        <v>0</v>
      </c>
      <c r="CY3079">
        <v>0</v>
      </c>
      <c r="DD3079">
        <v>0</v>
      </c>
      <c r="DI3079">
        <v>166</v>
      </c>
      <c r="DJ3079" t="s">
        <v>66</v>
      </c>
      <c r="DK3079" t="s">
        <v>3441</v>
      </c>
      <c r="DL3079" t="s">
        <v>405</v>
      </c>
      <c r="DN3079">
        <v>0</v>
      </c>
      <c r="DS3079">
        <v>0</v>
      </c>
      <c r="DV3079" t="s">
        <v>349</v>
      </c>
      <c r="DW3079">
        <v>0</v>
      </c>
      <c r="DX3079">
        <v>0</v>
      </c>
      <c r="DY3079">
        <v>0</v>
      </c>
      <c r="EF3079">
        <v>0</v>
      </c>
      <c r="EM3079">
        <v>0</v>
      </c>
      <c r="ET3079">
        <v>0</v>
      </c>
      <c r="FA3079">
        <v>0</v>
      </c>
      <c r="FH3079">
        <v>0</v>
      </c>
      <c r="FK3079">
        <v>14</v>
      </c>
      <c r="FL3079">
        <v>73</v>
      </c>
      <c r="FM3079">
        <v>8</v>
      </c>
      <c r="FN3079">
        <v>42</v>
      </c>
      <c r="FO3079">
        <v>10</v>
      </c>
      <c r="FP3079">
        <v>51</v>
      </c>
      <c r="FQ3079">
        <v>0</v>
      </c>
      <c r="FR3079">
        <v>0</v>
      </c>
      <c r="FS3079" t="s">
        <v>347</v>
      </c>
      <c r="FT3079">
        <v>79</v>
      </c>
      <c r="FU3079">
        <v>411</v>
      </c>
      <c r="FV3079" t="s">
        <v>66</v>
      </c>
      <c r="FW3079" t="s">
        <v>3441</v>
      </c>
      <c r="FX3079" t="s">
        <v>349</v>
      </c>
      <c r="FZ3079" t="s">
        <v>349</v>
      </c>
      <c r="GA3079">
        <v>0</v>
      </c>
      <c r="GB3079">
        <v>0</v>
      </c>
      <c r="GC3079" t="s">
        <v>349</v>
      </c>
      <c r="GD3079" t="s">
        <v>408</v>
      </c>
      <c r="GE3079" t="s">
        <v>354</v>
      </c>
      <c r="GF3079" t="s">
        <v>354</v>
      </c>
      <c r="GG3079">
        <v>14</v>
      </c>
      <c r="GH3079" t="s">
        <v>356</v>
      </c>
    </row>
    <row r="3080" spans="1:190" x14ac:dyDescent="0.35">
      <c r="A3080" t="s">
        <v>65</v>
      </c>
      <c r="B3080" t="s">
        <v>66</v>
      </c>
      <c r="C3080" t="s">
        <v>7206</v>
      </c>
      <c r="D3080" t="s">
        <v>3441</v>
      </c>
      <c r="E3080" t="s">
        <v>7358</v>
      </c>
      <c r="F3080" t="s">
        <v>7121</v>
      </c>
      <c r="G3080" t="s">
        <v>7393</v>
      </c>
      <c r="H3080" t="s">
        <v>7394</v>
      </c>
      <c r="I3080">
        <v>14</v>
      </c>
      <c r="J3080">
        <v>0</v>
      </c>
      <c r="K3080" t="s">
        <v>345</v>
      </c>
      <c r="L3080">
        <v>8.0960000000000001</v>
      </c>
      <c r="M3080">
        <v>29.434000000000001</v>
      </c>
      <c r="N3080" t="s">
        <v>346</v>
      </c>
      <c r="O3080" t="s">
        <v>349</v>
      </c>
      <c r="P3080" s="133">
        <v>0</v>
      </c>
      <c r="Q3080" s="133">
        <v>0</v>
      </c>
      <c r="R3080" s="133">
        <v>0</v>
      </c>
      <c r="S3080" s="133">
        <v>0</v>
      </c>
      <c r="T3080" s="133">
        <v>0</v>
      </c>
      <c r="W3080">
        <v>0</v>
      </c>
      <c r="Z3080">
        <v>0</v>
      </c>
      <c r="AC3080">
        <v>0</v>
      </c>
      <c r="AF3080">
        <v>0</v>
      </c>
      <c r="AI3080">
        <v>0</v>
      </c>
      <c r="AL3080" t="s">
        <v>349</v>
      </c>
      <c r="AM3080">
        <v>0</v>
      </c>
      <c r="AN3080">
        <v>0</v>
      </c>
      <c r="AO3080">
        <v>0</v>
      </c>
      <c r="AR3080">
        <v>0</v>
      </c>
      <c r="AU3080">
        <v>0</v>
      </c>
      <c r="AX3080">
        <v>0</v>
      </c>
      <c r="BA3080">
        <v>0</v>
      </c>
      <c r="BD3080">
        <v>0</v>
      </c>
      <c r="BE3080">
        <v>0</v>
      </c>
      <c r="BF3080">
        <v>0</v>
      </c>
      <c r="BG3080">
        <v>0</v>
      </c>
      <c r="BH3080" t="s">
        <v>349</v>
      </c>
      <c r="BI3080">
        <v>0</v>
      </c>
      <c r="BJ3080">
        <v>0</v>
      </c>
      <c r="BK3080">
        <v>0</v>
      </c>
      <c r="BL3080">
        <v>0</v>
      </c>
      <c r="BM3080">
        <v>0</v>
      </c>
      <c r="BN3080" t="s">
        <v>349</v>
      </c>
      <c r="BO3080">
        <v>0</v>
      </c>
      <c r="BP3080">
        <v>0</v>
      </c>
      <c r="BQ3080">
        <v>0</v>
      </c>
      <c r="BR3080">
        <v>0</v>
      </c>
      <c r="BS3080">
        <v>0</v>
      </c>
      <c r="BT3080" t="s">
        <v>349</v>
      </c>
      <c r="BU3080">
        <v>0</v>
      </c>
      <c r="BV3080">
        <v>0</v>
      </c>
      <c r="BW3080">
        <v>0</v>
      </c>
      <c r="BX3080">
        <v>0</v>
      </c>
      <c r="BY3080">
        <v>0</v>
      </c>
      <c r="BZ3080" t="s">
        <v>349</v>
      </c>
      <c r="CA3080">
        <v>0</v>
      </c>
      <c r="CB3080">
        <v>0</v>
      </c>
      <c r="CC3080">
        <v>0</v>
      </c>
      <c r="CD3080">
        <v>0</v>
      </c>
      <c r="CE3080">
        <v>0</v>
      </c>
      <c r="CF3080" t="s">
        <v>349</v>
      </c>
      <c r="CG3080">
        <v>0</v>
      </c>
      <c r="CH3080">
        <v>0</v>
      </c>
      <c r="CI3080">
        <v>0</v>
      </c>
      <c r="CJ3080" t="s">
        <v>349</v>
      </c>
      <c r="CK3080">
        <v>0</v>
      </c>
      <c r="CL3080" t="s">
        <v>349</v>
      </c>
      <c r="CM3080">
        <v>0</v>
      </c>
      <c r="CN3080" s="133">
        <v>0</v>
      </c>
      <c r="CO3080" s="133" t="s">
        <v>349</v>
      </c>
      <c r="CP3080" s="133">
        <v>0</v>
      </c>
      <c r="CQ3080" s="133">
        <v>0</v>
      </c>
      <c r="CR3080">
        <v>0</v>
      </c>
      <c r="CS3080">
        <v>0</v>
      </c>
      <c r="CT3080">
        <v>0</v>
      </c>
      <c r="CY3080">
        <v>0</v>
      </c>
      <c r="DD3080">
        <v>0</v>
      </c>
      <c r="DI3080">
        <v>0</v>
      </c>
      <c r="DN3080">
        <v>0</v>
      </c>
      <c r="DS3080">
        <v>0</v>
      </c>
      <c r="DV3080" t="s">
        <v>349</v>
      </c>
      <c r="DW3080">
        <v>0</v>
      </c>
      <c r="DX3080">
        <v>0</v>
      </c>
      <c r="DY3080">
        <v>0</v>
      </c>
      <c r="EF3080">
        <v>0</v>
      </c>
      <c r="EM3080">
        <v>0</v>
      </c>
      <c r="ET3080">
        <v>0</v>
      </c>
      <c r="FA3080">
        <v>0</v>
      </c>
      <c r="FH3080">
        <v>0</v>
      </c>
      <c r="FK3080">
        <v>0</v>
      </c>
      <c r="FL3080">
        <v>0</v>
      </c>
      <c r="FM3080">
        <v>0</v>
      </c>
      <c r="FN3080">
        <v>0</v>
      </c>
      <c r="FO3080">
        <v>0</v>
      </c>
      <c r="FP3080">
        <v>0</v>
      </c>
      <c r="FQ3080">
        <v>0</v>
      </c>
      <c r="FR3080">
        <v>0</v>
      </c>
      <c r="FS3080" t="s">
        <v>349</v>
      </c>
      <c r="FT3080">
        <v>0</v>
      </c>
      <c r="FU3080">
        <v>0</v>
      </c>
      <c r="FX3080" t="s">
        <v>349</v>
      </c>
      <c r="FZ3080" t="s">
        <v>349</v>
      </c>
      <c r="GA3080">
        <v>0</v>
      </c>
      <c r="GB3080">
        <v>0</v>
      </c>
      <c r="GC3080" t="s">
        <v>349</v>
      </c>
      <c r="GD3080" t="s">
        <v>408</v>
      </c>
      <c r="GE3080" t="s">
        <v>408</v>
      </c>
      <c r="GF3080" t="s">
        <v>408</v>
      </c>
      <c r="GG3080">
        <v>14</v>
      </c>
      <c r="GH3080" t="s">
        <v>451</v>
      </c>
    </row>
    <row r="3081" spans="1:190" x14ac:dyDescent="0.35">
      <c r="A3081" t="s">
        <v>65</v>
      </c>
      <c r="B3081" t="s">
        <v>66</v>
      </c>
      <c r="C3081" t="s">
        <v>7206</v>
      </c>
      <c r="D3081" t="s">
        <v>3441</v>
      </c>
      <c r="E3081" t="s">
        <v>7358</v>
      </c>
      <c r="F3081" t="s">
        <v>7121</v>
      </c>
      <c r="G3081" t="s">
        <v>7395</v>
      </c>
      <c r="H3081" t="s">
        <v>7396</v>
      </c>
      <c r="I3081">
        <v>14</v>
      </c>
      <c r="J3081">
        <v>0</v>
      </c>
      <c r="K3081" t="s">
        <v>345</v>
      </c>
      <c r="L3081">
        <v>8.0869999999999997</v>
      </c>
      <c r="M3081">
        <v>29.405999999999999</v>
      </c>
      <c r="N3081" t="s">
        <v>346</v>
      </c>
      <c r="O3081" t="s">
        <v>349</v>
      </c>
      <c r="P3081" s="133">
        <v>0</v>
      </c>
      <c r="Q3081" s="133">
        <v>0</v>
      </c>
      <c r="R3081" s="133">
        <v>0</v>
      </c>
      <c r="S3081" s="133">
        <v>0</v>
      </c>
      <c r="T3081" s="133">
        <v>0</v>
      </c>
      <c r="W3081">
        <v>0</v>
      </c>
      <c r="Z3081">
        <v>0</v>
      </c>
      <c r="AC3081">
        <v>0</v>
      </c>
      <c r="AF3081">
        <v>0</v>
      </c>
      <c r="AI3081">
        <v>0</v>
      </c>
      <c r="AL3081" t="s">
        <v>349</v>
      </c>
      <c r="AM3081">
        <v>0</v>
      </c>
      <c r="AN3081">
        <v>0</v>
      </c>
      <c r="AO3081">
        <v>0</v>
      </c>
      <c r="AR3081">
        <v>0</v>
      </c>
      <c r="AU3081">
        <v>0</v>
      </c>
      <c r="AX3081">
        <v>0</v>
      </c>
      <c r="BA3081">
        <v>0</v>
      </c>
      <c r="BD3081">
        <v>0</v>
      </c>
      <c r="BE3081">
        <v>0</v>
      </c>
      <c r="BF3081">
        <v>0</v>
      </c>
      <c r="BG3081">
        <v>0</v>
      </c>
      <c r="BH3081" t="s">
        <v>349</v>
      </c>
      <c r="BI3081">
        <v>0</v>
      </c>
      <c r="BJ3081">
        <v>0</v>
      </c>
      <c r="BK3081">
        <v>0</v>
      </c>
      <c r="BL3081">
        <v>0</v>
      </c>
      <c r="BM3081">
        <v>0</v>
      </c>
      <c r="BN3081" t="s">
        <v>349</v>
      </c>
      <c r="BO3081">
        <v>0</v>
      </c>
      <c r="BP3081">
        <v>0</v>
      </c>
      <c r="BQ3081">
        <v>0</v>
      </c>
      <c r="BR3081">
        <v>0</v>
      </c>
      <c r="BS3081">
        <v>0</v>
      </c>
      <c r="BT3081" t="s">
        <v>349</v>
      </c>
      <c r="BU3081">
        <v>0</v>
      </c>
      <c r="BV3081">
        <v>0</v>
      </c>
      <c r="BW3081">
        <v>0</v>
      </c>
      <c r="BX3081">
        <v>0</v>
      </c>
      <c r="BY3081">
        <v>0</v>
      </c>
      <c r="BZ3081" t="s">
        <v>349</v>
      </c>
      <c r="CA3081">
        <v>0</v>
      </c>
      <c r="CB3081">
        <v>0</v>
      </c>
      <c r="CC3081">
        <v>0</v>
      </c>
      <c r="CD3081">
        <v>0</v>
      </c>
      <c r="CE3081">
        <v>0</v>
      </c>
      <c r="CF3081" t="s">
        <v>349</v>
      </c>
      <c r="CG3081">
        <v>0</v>
      </c>
      <c r="CH3081">
        <v>0</v>
      </c>
      <c r="CI3081">
        <v>0</v>
      </c>
      <c r="CJ3081" t="s">
        <v>349</v>
      </c>
      <c r="CK3081">
        <v>0</v>
      </c>
      <c r="CL3081" t="s">
        <v>349</v>
      </c>
      <c r="CM3081">
        <v>0</v>
      </c>
      <c r="CN3081" s="133">
        <v>0</v>
      </c>
      <c r="CO3081" s="133" t="s">
        <v>349</v>
      </c>
      <c r="CP3081" s="133">
        <v>0</v>
      </c>
      <c r="CQ3081" s="133">
        <v>0</v>
      </c>
      <c r="CR3081">
        <v>0</v>
      </c>
      <c r="CS3081">
        <v>0</v>
      </c>
      <c r="CT3081">
        <v>0</v>
      </c>
      <c r="CY3081">
        <v>0</v>
      </c>
      <c r="DD3081">
        <v>0</v>
      </c>
      <c r="DI3081">
        <v>0</v>
      </c>
      <c r="DN3081">
        <v>0</v>
      </c>
      <c r="DS3081">
        <v>0</v>
      </c>
      <c r="DV3081" t="s">
        <v>349</v>
      </c>
      <c r="DW3081">
        <v>0</v>
      </c>
      <c r="DX3081">
        <v>0</v>
      </c>
      <c r="DY3081">
        <v>0</v>
      </c>
      <c r="EF3081">
        <v>0</v>
      </c>
      <c r="EM3081">
        <v>0</v>
      </c>
      <c r="ET3081">
        <v>0</v>
      </c>
      <c r="FA3081">
        <v>0</v>
      </c>
      <c r="FH3081">
        <v>0</v>
      </c>
      <c r="FK3081">
        <v>0</v>
      </c>
      <c r="FL3081">
        <v>0</v>
      </c>
      <c r="FM3081">
        <v>0</v>
      </c>
      <c r="FN3081">
        <v>0</v>
      </c>
      <c r="FO3081">
        <v>0</v>
      </c>
      <c r="FP3081">
        <v>0</v>
      </c>
      <c r="FQ3081">
        <v>0</v>
      </c>
      <c r="FR3081">
        <v>0</v>
      </c>
      <c r="FS3081" t="s">
        <v>349</v>
      </c>
      <c r="FT3081">
        <v>0</v>
      </c>
      <c r="FU3081">
        <v>0</v>
      </c>
      <c r="FX3081" t="s">
        <v>349</v>
      </c>
      <c r="FZ3081" t="s">
        <v>349</v>
      </c>
      <c r="GA3081">
        <v>0</v>
      </c>
      <c r="GB3081">
        <v>0</v>
      </c>
      <c r="GC3081" t="s">
        <v>349</v>
      </c>
      <c r="GD3081" t="s">
        <v>408</v>
      </c>
      <c r="GE3081" t="s">
        <v>408</v>
      </c>
      <c r="GF3081" t="s">
        <v>408</v>
      </c>
      <c r="GG3081">
        <v>14</v>
      </c>
      <c r="GH3081" t="s">
        <v>451</v>
      </c>
    </row>
    <row r="3082" spans="1:190" x14ac:dyDescent="0.35">
      <c r="A3082" t="s">
        <v>65</v>
      </c>
      <c r="B3082" t="s">
        <v>66</v>
      </c>
      <c r="C3082" t="s">
        <v>7206</v>
      </c>
      <c r="D3082" t="s">
        <v>3441</v>
      </c>
      <c r="E3082" t="s">
        <v>7358</v>
      </c>
      <c r="F3082" t="s">
        <v>7121</v>
      </c>
      <c r="G3082" t="s">
        <v>7397</v>
      </c>
      <c r="H3082" t="s">
        <v>7398</v>
      </c>
      <c r="I3082">
        <v>14</v>
      </c>
      <c r="J3082">
        <v>10</v>
      </c>
      <c r="K3082" t="s">
        <v>345</v>
      </c>
      <c r="L3082">
        <v>8.0546000000000006</v>
      </c>
      <c r="M3082">
        <v>29.428809999999999</v>
      </c>
      <c r="N3082" t="s">
        <v>346</v>
      </c>
      <c r="O3082" t="s">
        <v>349</v>
      </c>
      <c r="P3082" s="133">
        <v>0</v>
      </c>
      <c r="Q3082" s="133">
        <v>0</v>
      </c>
      <c r="R3082" s="133">
        <v>0</v>
      </c>
      <c r="S3082" s="133">
        <v>0</v>
      </c>
      <c r="T3082" s="133">
        <v>0</v>
      </c>
      <c r="W3082">
        <v>0</v>
      </c>
      <c r="Z3082">
        <v>0</v>
      </c>
      <c r="AC3082">
        <v>0</v>
      </c>
      <c r="AF3082">
        <v>0</v>
      </c>
      <c r="AI3082">
        <v>0</v>
      </c>
      <c r="AL3082" t="s">
        <v>349</v>
      </c>
      <c r="AM3082">
        <v>0</v>
      </c>
      <c r="AN3082">
        <v>0</v>
      </c>
      <c r="AO3082">
        <v>0</v>
      </c>
      <c r="AR3082">
        <v>0</v>
      </c>
      <c r="AU3082">
        <v>0</v>
      </c>
      <c r="AX3082">
        <v>0</v>
      </c>
      <c r="BA3082">
        <v>0</v>
      </c>
      <c r="BD3082">
        <v>0</v>
      </c>
      <c r="BE3082">
        <v>0</v>
      </c>
      <c r="BF3082">
        <v>0</v>
      </c>
      <c r="BG3082">
        <v>0</v>
      </c>
      <c r="BH3082" t="s">
        <v>349</v>
      </c>
      <c r="BI3082">
        <v>0</v>
      </c>
      <c r="BJ3082">
        <v>0</v>
      </c>
      <c r="BK3082">
        <v>0</v>
      </c>
      <c r="BL3082">
        <v>0</v>
      </c>
      <c r="BM3082">
        <v>0</v>
      </c>
      <c r="BN3082" t="s">
        <v>349</v>
      </c>
      <c r="BO3082">
        <v>0</v>
      </c>
      <c r="BP3082">
        <v>0</v>
      </c>
      <c r="BQ3082">
        <v>0</v>
      </c>
      <c r="BR3082">
        <v>0</v>
      </c>
      <c r="BS3082">
        <v>0</v>
      </c>
      <c r="BT3082" t="s">
        <v>349</v>
      </c>
      <c r="BU3082">
        <v>0</v>
      </c>
      <c r="BV3082">
        <v>0</v>
      </c>
      <c r="BW3082">
        <v>0</v>
      </c>
      <c r="BX3082">
        <v>0</v>
      </c>
      <c r="BY3082">
        <v>0</v>
      </c>
      <c r="BZ3082" t="s">
        <v>349</v>
      </c>
      <c r="CA3082">
        <v>0</v>
      </c>
      <c r="CB3082">
        <v>0</v>
      </c>
      <c r="CC3082">
        <v>0</v>
      </c>
      <c r="CD3082">
        <v>0</v>
      </c>
      <c r="CE3082">
        <v>0</v>
      </c>
      <c r="CF3082" t="s">
        <v>349</v>
      </c>
      <c r="CG3082">
        <v>0</v>
      </c>
      <c r="CH3082">
        <v>0</v>
      </c>
      <c r="CI3082">
        <v>0</v>
      </c>
      <c r="CJ3082" t="s">
        <v>349</v>
      </c>
      <c r="CK3082">
        <v>0</v>
      </c>
      <c r="CL3082" t="s">
        <v>349</v>
      </c>
      <c r="CM3082">
        <v>0</v>
      </c>
      <c r="CN3082" s="133">
        <v>0</v>
      </c>
      <c r="CO3082" s="133" t="s">
        <v>347</v>
      </c>
      <c r="CP3082" s="133">
        <v>54</v>
      </c>
      <c r="CQ3082" s="133">
        <v>286</v>
      </c>
      <c r="CR3082">
        <v>54</v>
      </c>
      <c r="CS3082">
        <v>286</v>
      </c>
      <c r="CT3082">
        <v>0</v>
      </c>
      <c r="CY3082">
        <v>0</v>
      </c>
      <c r="DD3082">
        <v>0</v>
      </c>
      <c r="DI3082">
        <v>286</v>
      </c>
      <c r="DJ3082" t="s">
        <v>66</v>
      </c>
      <c r="DK3082" t="s">
        <v>3441</v>
      </c>
      <c r="DL3082" t="s">
        <v>405</v>
      </c>
      <c r="DN3082">
        <v>0</v>
      </c>
      <c r="DS3082">
        <v>0</v>
      </c>
      <c r="DV3082" t="s">
        <v>349</v>
      </c>
      <c r="DW3082">
        <v>0</v>
      </c>
      <c r="DX3082">
        <v>0</v>
      </c>
      <c r="DY3082">
        <v>0</v>
      </c>
      <c r="EF3082">
        <v>0</v>
      </c>
      <c r="EM3082">
        <v>0</v>
      </c>
      <c r="ET3082">
        <v>0</v>
      </c>
      <c r="FA3082">
        <v>0</v>
      </c>
      <c r="FH3082">
        <v>0</v>
      </c>
      <c r="FK3082">
        <v>18</v>
      </c>
      <c r="FL3082">
        <v>94</v>
      </c>
      <c r="FM3082">
        <v>16</v>
      </c>
      <c r="FN3082">
        <v>83</v>
      </c>
      <c r="FO3082">
        <v>20</v>
      </c>
      <c r="FP3082">
        <v>109</v>
      </c>
      <c r="FQ3082">
        <v>0</v>
      </c>
      <c r="FR3082">
        <v>0</v>
      </c>
      <c r="FS3082" t="s">
        <v>347</v>
      </c>
      <c r="FT3082">
        <v>13</v>
      </c>
      <c r="FU3082">
        <v>67</v>
      </c>
      <c r="FV3082" t="s">
        <v>66</v>
      </c>
      <c r="FW3082" t="s">
        <v>3441</v>
      </c>
      <c r="FX3082" t="s">
        <v>349</v>
      </c>
      <c r="FZ3082" t="s">
        <v>349</v>
      </c>
      <c r="GA3082">
        <v>0</v>
      </c>
      <c r="GB3082">
        <v>0</v>
      </c>
      <c r="GC3082" t="s">
        <v>349</v>
      </c>
      <c r="GD3082" t="s">
        <v>408</v>
      </c>
      <c r="GE3082" t="s">
        <v>354</v>
      </c>
      <c r="GF3082" t="s">
        <v>354</v>
      </c>
      <c r="GG3082">
        <v>14</v>
      </c>
      <c r="GH3082" t="s">
        <v>356</v>
      </c>
    </row>
    <row r="3083" spans="1:190" x14ac:dyDescent="0.35">
      <c r="A3083" t="s">
        <v>65</v>
      </c>
      <c r="B3083" t="s">
        <v>66</v>
      </c>
      <c r="C3083" t="s">
        <v>7206</v>
      </c>
      <c r="D3083" t="s">
        <v>3441</v>
      </c>
      <c r="E3083" t="s">
        <v>7358</v>
      </c>
      <c r="F3083" t="s">
        <v>7121</v>
      </c>
      <c r="G3083" t="s">
        <v>7399</v>
      </c>
      <c r="H3083" t="s">
        <v>7121</v>
      </c>
      <c r="I3083">
        <v>14</v>
      </c>
      <c r="J3083">
        <v>9</v>
      </c>
      <c r="K3083" t="s">
        <v>345</v>
      </c>
      <c r="L3083">
        <v>8.1394000000000002</v>
      </c>
      <c r="M3083">
        <v>29.303709999999999</v>
      </c>
      <c r="N3083" t="s">
        <v>346</v>
      </c>
      <c r="O3083" t="s">
        <v>347</v>
      </c>
      <c r="P3083" s="133">
        <v>55</v>
      </c>
      <c r="Q3083" s="133">
        <v>292</v>
      </c>
      <c r="R3083" s="133">
        <v>55</v>
      </c>
      <c r="S3083" s="133">
        <v>292</v>
      </c>
      <c r="T3083" s="133">
        <v>0</v>
      </c>
      <c r="W3083">
        <v>0</v>
      </c>
      <c r="Z3083">
        <v>0</v>
      </c>
      <c r="AC3083">
        <v>292</v>
      </c>
      <c r="AD3083" t="s">
        <v>66</v>
      </c>
      <c r="AE3083" t="s">
        <v>3441</v>
      </c>
      <c r="AF3083">
        <v>0</v>
      </c>
      <c r="AI3083">
        <v>0</v>
      </c>
      <c r="AL3083" t="s">
        <v>349</v>
      </c>
      <c r="AM3083">
        <v>0</v>
      </c>
      <c r="AN3083">
        <v>0</v>
      </c>
      <c r="AO3083">
        <v>0</v>
      </c>
      <c r="AR3083">
        <v>0</v>
      </c>
      <c r="AU3083">
        <v>0</v>
      </c>
      <c r="AX3083">
        <v>0</v>
      </c>
      <c r="BA3083">
        <v>0</v>
      </c>
      <c r="BD3083">
        <v>0</v>
      </c>
      <c r="BE3083">
        <v>0</v>
      </c>
      <c r="BF3083">
        <v>0</v>
      </c>
      <c r="BG3083">
        <v>0</v>
      </c>
      <c r="BH3083" t="s">
        <v>349</v>
      </c>
      <c r="BI3083">
        <v>0</v>
      </c>
      <c r="BJ3083">
        <v>0</v>
      </c>
      <c r="BK3083">
        <v>0</v>
      </c>
      <c r="BL3083">
        <v>0</v>
      </c>
      <c r="BM3083">
        <v>0</v>
      </c>
      <c r="BN3083" t="s">
        <v>349</v>
      </c>
      <c r="BO3083">
        <v>0</v>
      </c>
      <c r="BP3083">
        <v>0</v>
      </c>
      <c r="BQ3083">
        <v>0</v>
      </c>
      <c r="BR3083">
        <v>0</v>
      </c>
      <c r="BS3083">
        <v>0</v>
      </c>
      <c r="BT3083" t="s">
        <v>349</v>
      </c>
      <c r="BU3083">
        <v>0</v>
      </c>
      <c r="BV3083">
        <v>0</v>
      </c>
      <c r="BW3083">
        <v>0</v>
      </c>
      <c r="BX3083">
        <v>0</v>
      </c>
      <c r="BY3083">
        <v>292</v>
      </c>
      <c r="BZ3083" t="s">
        <v>349</v>
      </c>
      <c r="CA3083">
        <v>0</v>
      </c>
      <c r="CB3083">
        <v>0</v>
      </c>
      <c r="CC3083">
        <v>0</v>
      </c>
      <c r="CD3083">
        <v>0</v>
      </c>
      <c r="CE3083">
        <v>0</v>
      </c>
      <c r="CF3083" t="s">
        <v>349</v>
      </c>
      <c r="CG3083">
        <v>0</v>
      </c>
      <c r="CH3083">
        <v>0</v>
      </c>
      <c r="CI3083">
        <v>0</v>
      </c>
      <c r="CJ3083" t="s">
        <v>349</v>
      </c>
      <c r="CK3083">
        <v>0</v>
      </c>
      <c r="CL3083" t="s">
        <v>349</v>
      </c>
      <c r="CM3083">
        <v>0</v>
      </c>
      <c r="CN3083" s="133">
        <v>0</v>
      </c>
      <c r="CO3083" s="133" t="s">
        <v>347</v>
      </c>
      <c r="CP3083" s="133">
        <v>34</v>
      </c>
      <c r="CQ3083" s="133">
        <v>177</v>
      </c>
      <c r="CR3083">
        <v>34</v>
      </c>
      <c r="CS3083">
        <v>177</v>
      </c>
      <c r="CT3083">
        <v>0</v>
      </c>
      <c r="CY3083">
        <v>0</v>
      </c>
      <c r="DD3083">
        <v>0</v>
      </c>
      <c r="DI3083">
        <v>177</v>
      </c>
      <c r="DJ3083" t="s">
        <v>66</v>
      </c>
      <c r="DK3083" t="s">
        <v>3441</v>
      </c>
      <c r="DL3083" t="s">
        <v>405</v>
      </c>
      <c r="DN3083">
        <v>0</v>
      </c>
      <c r="DS3083">
        <v>0</v>
      </c>
      <c r="DV3083" t="s">
        <v>349</v>
      </c>
      <c r="DW3083">
        <v>0</v>
      </c>
      <c r="DX3083">
        <v>0</v>
      </c>
      <c r="DY3083">
        <v>0</v>
      </c>
      <c r="EF3083">
        <v>0</v>
      </c>
      <c r="EM3083">
        <v>0</v>
      </c>
      <c r="ET3083">
        <v>0</v>
      </c>
      <c r="FA3083">
        <v>0</v>
      </c>
      <c r="FH3083">
        <v>0</v>
      </c>
      <c r="FK3083">
        <v>7</v>
      </c>
      <c r="FL3083">
        <v>36</v>
      </c>
      <c r="FM3083">
        <v>12</v>
      </c>
      <c r="FN3083">
        <v>64</v>
      </c>
      <c r="FO3083">
        <v>15</v>
      </c>
      <c r="FP3083">
        <v>77</v>
      </c>
      <c r="FQ3083">
        <v>0</v>
      </c>
      <c r="FR3083">
        <v>0</v>
      </c>
      <c r="FS3083" t="s">
        <v>349</v>
      </c>
      <c r="FT3083">
        <v>0</v>
      </c>
      <c r="FU3083">
        <v>0</v>
      </c>
      <c r="FX3083" t="s">
        <v>349</v>
      </c>
      <c r="FZ3083" t="s">
        <v>347</v>
      </c>
      <c r="GA3083">
        <v>6</v>
      </c>
      <c r="GB3083">
        <v>31</v>
      </c>
      <c r="GC3083" t="s">
        <v>349</v>
      </c>
      <c r="GD3083" t="s">
        <v>408</v>
      </c>
      <c r="GE3083" t="s">
        <v>408</v>
      </c>
      <c r="GF3083" t="s">
        <v>408</v>
      </c>
      <c r="GG3083">
        <v>14</v>
      </c>
      <c r="GH3083" t="s">
        <v>356</v>
      </c>
    </row>
    <row r="3084" spans="1:190" x14ac:dyDescent="0.35">
      <c r="A3084" t="s">
        <v>65</v>
      </c>
      <c r="B3084" t="s">
        <v>66</v>
      </c>
      <c r="C3084" t="s">
        <v>7206</v>
      </c>
      <c r="D3084" t="s">
        <v>3441</v>
      </c>
      <c r="E3084" t="s">
        <v>7358</v>
      </c>
      <c r="F3084" t="s">
        <v>7121</v>
      </c>
      <c r="G3084" t="s">
        <v>7400</v>
      </c>
      <c r="H3084" t="s">
        <v>7401</v>
      </c>
      <c r="I3084">
        <v>14</v>
      </c>
      <c r="J3084">
        <v>11</v>
      </c>
      <c r="K3084" t="s">
        <v>413</v>
      </c>
      <c r="L3084">
        <v>8.1199999999999992</v>
      </c>
      <c r="M3084">
        <v>29.448</v>
      </c>
      <c r="N3084" t="s">
        <v>8199</v>
      </c>
      <c r="O3084" t="s">
        <v>349</v>
      </c>
      <c r="P3084" s="133">
        <v>0</v>
      </c>
      <c r="Q3084" s="133">
        <v>0</v>
      </c>
      <c r="R3084" s="133">
        <v>0</v>
      </c>
      <c r="S3084" s="133">
        <v>0</v>
      </c>
      <c r="T3084" s="133">
        <v>0</v>
      </c>
      <c r="W3084">
        <v>0</v>
      </c>
      <c r="Z3084">
        <v>0</v>
      </c>
      <c r="AC3084">
        <v>0</v>
      </c>
      <c r="AF3084">
        <v>0</v>
      </c>
      <c r="AI3084">
        <v>0</v>
      </c>
      <c r="AL3084" t="s">
        <v>349</v>
      </c>
      <c r="AM3084">
        <v>0</v>
      </c>
      <c r="AN3084">
        <v>0</v>
      </c>
      <c r="AO3084">
        <v>0</v>
      </c>
      <c r="AR3084">
        <v>0</v>
      </c>
      <c r="AU3084">
        <v>0</v>
      </c>
      <c r="AX3084">
        <v>0</v>
      </c>
      <c r="BA3084">
        <v>0</v>
      </c>
      <c r="BD3084">
        <v>0</v>
      </c>
      <c r="BE3084">
        <v>0</v>
      </c>
      <c r="BF3084">
        <v>0</v>
      </c>
      <c r="BG3084">
        <v>0</v>
      </c>
      <c r="BH3084" t="s">
        <v>349</v>
      </c>
      <c r="BI3084">
        <v>0</v>
      </c>
      <c r="BJ3084">
        <v>0</v>
      </c>
      <c r="BK3084">
        <v>0</v>
      </c>
      <c r="BL3084">
        <v>0</v>
      </c>
      <c r="BM3084">
        <v>0</v>
      </c>
      <c r="BN3084" t="s">
        <v>349</v>
      </c>
      <c r="BO3084">
        <v>0</v>
      </c>
      <c r="BP3084">
        <v>0</v>
      </c>
      <c r="BQ3084">
        <v>0</v>
      </c>
      <c r="BR3084">
        <v>0</v>
      </c>
      <c r="BS3084">
        <v>0</v>
      </c>
      <c r="BT3084" t="s">
        <v>349</v>
      </c>
      <c r="BU3084">
        <v>0</v>
      </c>
      <c r="BV3084">
        <v>0</v>
      </c>
      <c r="BW3084">
        <v>0</v>
      </c>
      <c r="BX3084">
        <v>0</v>
      </c>
      <c r="BY3084">
        <v>0</v>
      </c>
      <c r="BZ3084" t="s">
        <v>349</v>
      </c>
      <c r="CA3084">
        <v>0</v>
      </c>
      <c r="CB3084">
        <v>0</v>
      </c>
      <c r="CC3084">
        <v>0</v>
      </c>
      <c r="CD3084">
        <v>0</v>
      </c>
      <c r="CE3084">
        <v>0</v>
      </c>
      <c r="CF3084" t="s">
        <v>349</v>
      </c>
      <c r="CG3084">
        <v>0</v>
      </c>
      <c r="CH3084">
        <v>0</v>
      </c>
      <c r="CI3084">
        <v>0</v>
      </c>
      <c r="CJ3084" t="s">
        <v>349</v>
      </c>
      <c r="CK3084">
        <v>0</v>
      </c>
      <c r="CL3084" t="s">
        <v>349</v>
      </c>
      <c r="CM3084">
        <v>0</v>
      </c>
      <c r="CN3084" s="133">
        <v>0</v>
      </c>
      <c r="CO3084" s="133" t="s">
        <v>349</v>
      </c>
      <c r="CP3084" s="133">
        <v>0</v>
      </c>
      <c r="CQ3084" s="133">
        <v>0</v>
      </c>
      <c r="CR3084">
        <v>0</v>
      </c>
      <c r="CS3084">
        <v>0</v>
      </c>
      <c r="CT3084">
        <v>0</v>
      </c>
      <c r="CY3084">
        <v>0</v>
      </c>
      <c r="DD3084">
        <v>0</v>
      </c>
      <c r="DI3084">
        <v>0</v>
      </c>
      <c r="DN3084">
        <v>0</v>
      </c>
      <c r="DS3084">
        <v>0</v>
      </c>
      <c r="DV3084" t="s">
        <v>349</v>
      </c>
      <c r="DW3084">
        <v>0</v>
      </c>
      <c r="DX3084">
        <v>0</v>
      </c>
      <c r="DY3084">
        <v>0</v>
      </c>
      <c r="EF3084">
        <v>0</v>
      </c>
      <c r="EM3084">
        <v>0</v>
      </c>
      <c r="ET3084">
        <v>0</v>
      </c>
      <c r="FA3084">
        <v>0</v>
      </c>
      <c r="FH3084">
        <v>0</v>
      </c>
      <c r="FK3084">
        <v>0</v>
      </c>
      <c r="FL3084">
        <v>0</v>
      </c>
      <c r="FM3084">
        <v>0</v>
      </c>
      <c r="FN3084">
        <v>0</v>
      </c>
      <c r="FO3084">
        <v>0</v>
      </c>
      <c r="FP3084">
        <v>0</v>
      </c>
      <c r="FQ3084">
        <v>0</v>
      </c>
      <c r="FR3084">
        <v>0</v>
      </c>
      <c r="FS3084" t="s">
        <v>349</v>
      </c>
      <c r="FT3084">
        <v>0</v>
      </c>
      <c r="FU3084">
        <v>0</v>
      </c>
      <c r="FX3084" t="s">
        <v>349</v>
      </c>
      <c r="FZ3084" t="s">
        <v>349</v>
      </c>
      <c r="GA3084">
        <v>0</v>
      </c>
      <c r="GB3084">
        <v>0</v>
      </c>
      <c r="GC3084" t="s">
        <v>349</v>
      </c>
      <c r="GD3084" t="s">
        <v>408</v>
      </c>
      <c r="GE3084" t="s">
        <v>354</v>
      </c>
      <c r="GF3084" t="s">
        <v>354</v>
      </c>
      <c r="GG3084">
        <v>14</v>
      </c>
      <c r="GH3084" t="s">
        <v>356</v>
      </c>
    </row>
    <row r="3085" spans="1:190" x14ac:dyDescent="0.35">
      <c r="A3085" t="s">
        <v>65</v>
      </c>
      <c r="B3085" t="s">
        <v>66</v>
      </c>
      <c r="C3085" t="s">
        <v>7206</v>
      </c>
      <c r="D3085" t="s">
        <v>3441</v>
      </c>
      <c r="E3085" t="s">
        <v>7358</v>
      </c>
      <c r="F3085" t="s">
        <v>7121</v>
      </c>
      <c r="G3085" t="s">
        <v>7402</v>
      </c>
      <c r="H3085" t="s">
        <v>7403</v>
      </c>
      <c r="I3085">
        <v>14</v>
      </c>
      <c r="J3085">
        <v>11</v>
      </c>
      <c r="K3085" t="s">
        <v>345</v>
      </c>
      <c r="L3085">
        <v>8.1579999999999995</v>
      </c>
      <c r="M3085">
        <v>29.318999999999999</v>
      </c>
      <c r="N3085" t="s">
        <v>346</v>
      </c>
      <c r="O3085" t="s">
        <v>349</v>
      </c>
      <c r="P3085" s="133">
        <v>0</v>
      </c>
      <c r="Q3085" s="133">
        <v>0</v>
      </c>
      <c r="R3085" s="133">
        <v>0</v>
      </c>
      <c r="S3085" s="133">
        <v>0</v>
      </c>
      <c r="T3085" s="133">
        <v>0</v>
      </c>
      <c r="W3085">
        <v>0</v>
      </c>
      <c r="Z3085">
        <v>0</v>
      </c>
      <c r="AC3085">
        <v>0</v>
      </c>
      <c r="AF3085">
        <v>0</v>
      </c>
      <c r="AI3085">
        <v>0</v>
      </c>
      <c r="AL3085" t="s">
        <v>349</v>
      </c>
      <c r="AM3085">
        <v>0</v>
      </c>
      <c r="AN3085">
        <v>0</v>
      </c>
      <c r="AO3085">
        <v>0</v>
      </c>
      <c r="AR3085">
        <v>0</v>
      </c>
      <c r="AU3085">
        <v>0</v>
      </c>
      <c r="AX3085">
        <v>0</v>
      </c>
      <c r="BA3085">
        <v>0</v>
      </c>
      <c r="BD3085">
        <v>0</v>
      </c>
      <c r="BE3085">
        <v>0</v>
      </c>
      <c r="BF3085">
        <v>0</v>
      </c>
      <c r="BG3085">
        <v>0</v>
      </c>
      <c r="BH3085" t="s">
        <v>349</v>
      </c>
      <c r="BI3085">
        <v>0</v>
      </c>
      <c r="BJ3085">
        <v>0</v>
      </c>
      <c r="BK3085">
        <v>0</v>
      </c>
      <c r="BL3085">
        <v>0</v>
      </c>
      <c r="BM3085">
        <v>0</v>
      </c>
      <c r="BN3085" t="s">
        <v>349</v>
      </c>
      <c r="BO3085">
        <v>0</v>
      </c>
      <c r="BP3085">
        <v>0</v>
      </c>
      <c r="BQ3085">
        <v>0</v>
      </c>
      <c r="BR3085">
        <v>0</v>
      </c>
      <c r="BS3085">
        <v>0</v>
      </c>
      <c r="BT3085" t="s">
        <v>349</v>
      </c>
      <c r="BU3085">
        <v>0</v>
      </c>
      <c r="BV3085">
        <v>0</v>
      </c>
      <c r="BW3085">
        <v>0</v>
      </c>
      <c r="BX3085">
        <v>0</v>
      </c>
      <c r="BY3085">
        <v>0</v>
      </c>
      <c r="BZ3085" t="s">
        <v>349</v>
      </c>
      <c r="CA3085">
        <v>0</v>
      </c>
      <c r="CB3085">
        <v>0</v>
      </c>
      <c r="CC3085">
        <v>0</v>
      </c>
      <c r="CD3085">
        <v>0</v>
      </c>
      <c r="CE3085">
        <v>0</v>
      </c>
      <c r="CF3085" t="s">
        <v>349</v>
      </c>
      <c r="CG3085">
        <v>0</v>
      </c>
      <c r="CH3085">
        <v>0</v>
      </c>
      <c r="CI3085">
        <v>0</v>
      </c>
      <c r="CJ3085" t="s">
        <v>349</v>
      </c>
      <c r="CK3085">
        <v>0</v>
      </c>
      <c r="CL3085" t="s">
        <v>349</v>
      </c>
      <c r="CM3085">
        <v>0</v>
      </c>
      <c r="CN3085" s="133">
        <v>0</v>
      </c>
      <c r="CO3085" s="133" t="s">
        <v>347</v>
      </c>
      <c r="CP3085" s="133">
        <v>52</v>
      </c>
      <c r="CQ3085" s="133">
        <v>270</v>
      </c>
      <c r="CR3085">
        <v>52</v>
      </c>
      <c r="CS3085">
        <v>270</v>
      </c>
      <c r="CT3085">
        <v>0</v>
      </c>
      <c r="CY3085">
        <v>0</v>
      </c>
      <c r="DD3085">
        <v>0</v>
      </c>
      <c r="DI3085">
        <v>270</v>
      </c>
      <c r="DJ3085" t="s">
        <v>66</v>
      </c>
      <c r="DK3085" t="s">
        <v>3441</v>
      </c>
      <c r="DL3085" t="s">
        <v>405</v>
      </c>
      <c r="DN3085">
        <v>0</v>
      </c>
      <c r="DS3085">
        <v>0</v>
      </c>
      <c r="DV3085" t="s">
        <v>349</v>
      </c>
      <c r="DW3085">
        <v>0</v>
      </c>
      <c r="DX3085">
        <v>0</v>
      </c>
      <c r="DY3085">
        <v>0</v>
      </c>
      <c r="EF3085">
        <v>0</v>
      </c>
      <c r="EM3085">
        <v>0</v>
      </c>
      <c r="ET3085">
        <v>0</v>
      </c>
      <c r="FA3085">
        <v>0</v>
      </c>
      <c r="FH3085">
        <v>0</v>
      </c>
      <c r="FK3085">
        <v>18</v>
      </c>
      <c r="FL3085">
        <v>94</v>
      </c>
      <c r="FM3085">
        <v>9</v>
      </c>
      <c r="FN3085">
        <v>49</v>
      </c>
      <c r="FO3085">
        <v>25</v>
      </c>
      <c r="FP3085">
        <v>127</v>
      </c>
      <c r="FQ3085">
        <v>0</v>
      </c>
      <c r="FR3085">
        <v>0</v>
      </c>
      <c r="FS3085" t="s">
        <v>347</v>
      </c>
      <c r="FT3085">
        <v>21</v>
      </c>
      <c r="FU3085">
        <v>109</v>
      </c>
      <c r="FV3085" t="s">
        <v>66</v>
      </c>
      <c r="FW3085" t="s">
        <v>3441</v>
      </c>
      <c r="FX3085" t="s">
        <v>349</v>
      </c>
      <c r="FZ3085" t="s">
        <v>349</v>
      </c>
      <c r="GA3085">
        <v>0</v>
      </c>
      <c r="GB3085">
        <v>0</v>
      </c>
      <c r="GC3085" t="s">
        <v>349</v>
      </c>
      <c r="GD3085" t="s">
        <v>408</v>
      </c>
      <c r="GE3085" t="s">
        <v>354</v>
      </c>
      <c r="GF3085" t="s">
        <v>354</v>
      </c>
      <c r="GG3085">
        <v>14</v>
      </c>
      <c r="GH3085" t="s">
        <v>356</v>
      </c>
    </row>
    <row r="3086" spans="1:190" x14ac:dyDescent="0.35">
      <c r="A3086" t="s">
        <v>65</v>
      </c>
      <c r="B3086" t="s">
        <v>66</v>
      </c>
      <c r="C3086" t="s">
        <v>7206</v>
      </c>
      <c r="D3086" t="s">
        <v>3441</v>
      </c>
      <c r="E3086" t="s">
        <v>7358</v>
      </c>
      <c r="F3086" t="s">
        <v>7121</v>
      </c>
      <c r="G3086" t="s">
        <v>7404</v>
      </c>
      <c r="H3086" t="s">
        <v>7405</v>
      </c>
      <c r="I3086">
        <v>14</v>
      </c>
      <c r="J3086">
        <v>11</v>
      </c>
      <c r="K3086" t="s">
        <v>345</v>
      </c>
      <c r="L3086">
        <v>8.1389999999999993</v>
      </c>
      <c r="M3086">
        <v>29.286000000000001</v>
      </c>
      <c r="N3086" t="s">
        <v>346</v>
      </c>
      <c r="O3086" t="s">
        <v>349</v>
      </c>
      <c r="P3086" s="133">
        <v>0</v>
      </c>
      <c r="Q3086" s="133">
        <v>0</v>
      </c>
      <c r="R3086" s="133">
        <v>0</v>
      </c>
      <c r="S3086" s="133">
        <v>0</v>
      </c>
      <c r="T3086" s="133">
        <v>0</v>
      </c>
      <c r="W3086">
        <v>0</v>
      </c>
      <c r="Z3086">
        <v>0</v>
      </c>
      <c r="AC3086">
        <v>0</v>
      </c>
      <c r="AF3086">
        <v>0</v>
      </c>
      <c r="AI3086">
        <v>0</v>
      </c>
      <c r="AL3086" t="s">
        <v>349</v>
      </c>
      <c r="AM3086">
        <v>0</v>
      </c>
      <c r="AN3086">
        <v>0</v>
      </c>
      <c r="AO3086">
        <v>0</v>
      </c>
      <c r="AR3086">
        <v>0</v>
      </c>
      <c r="AU3086">
        <v>0</v>
      </c>
      <c r="AX3086">
        <v>0</v>
      </c>
      <c r="BA3086">
        <v>0</v>
      </c>
      <c r="BD3086">
        <v>0</v>
      </c>
      <c r="BE3086">
        <v>0</v>
      </c>
      <c r="BF3086">
        <v>0</v>
      </c>
      <c r="BG3086">
        <v>0</v>
      </c>
      <c r="BH3086" t="s">
        <v>349</v>
      </c>
      <c r="BI3086">
        <v>0</v>
      </c>
      <c r="BJ3086">
        <v>0</v>
      </c>
      <c r="BK3086">
        <v>0</v>
      </c>
      <c r="BL3086">
        <v>0</v>
      </c>
      <c r="BM3086">
        <v>0</v>
      </c>
      <c r="BN3086" t="s">
        <v>349</v>
      </c>
      <c r="BO3086">
        <v>0</v>
      </c>
      <c r="BP3086">
        <v>0</v>
      </c>
      <c r="BQ3086">
        <v>0</v>
      </c>
      <c r="BR3086">
        <v>0</v>
      </c>
      <c r="BS3086">
        <v>0</v>
      </c>
      <c r="BT3086" t="s">
        <v>349</v>
      </c>
      <c r="BU3086">
        <v>0</v>
      </c>
      <c r="BV3086">
        <v>0</v>
      </c>
      <c r="BW3086">
        <v>0</v>
      </c>
      <c r="BX3086">
        <v>0</v>
      </c>
      <c r="BY3086">
        <v>0</v>
      </c>
      <c r="BZ3086" t="s">
        <v>349</v>
      </c>
      <c r="CA3086">
        <v>0</v>
      </c>
      <c r="CB3086">
        <v>0</v>
      </c>
      <c r="CC3086">
        <v>0</v>
      </c>
      <c r="CD3086">
        <v>0</v>
      </c>
      <c r="CE3086">
        <v>0</v>
      </c>
      <c r="CF3086" t="s">
        <v>349</v>
      </c>
      <c r="CG3086">
        <v>0</v>
      </c>
      <c r="CH3086">
        <v>0</v>
      </c>
      <c r="CI3086">
        <v>0</v>
      </c>
      <c r="CJ3086" t="s">
        <v>349</v>
      </c>
      <c r="CK3086">
        <v>0</v>
      </c>
      <c r="CL3086" t="s">
        <v>349</v>
      </c>
      <c r="CM3086">
        <v>0</v>
      </c>
      <c r="CN3086" s="133">
        <v>0</v>
      </c>
      <c r="CO3086" s="133" t="s">
        <v>347</v>
      </c>
      <c r="CP3086" s="133">
        <v>4</v>
      </c>
      <c r="CQ3086" s="133">
        <v>21</v>
      </c>
      <c r="CR3086">
        <v>4</v>
      </c>
      <c r="CS3086">
        <v>21</v>
      </c>
      <c r="CT3086">
        <v>0</v>
      </c>
      <c r="CY3086">
        <v>0</v>
      </c>
      <c r="DD3086">
        <v>0</v>
      </c>
      <c r="DI3086">
        <v>21</v>
      </c>
      <c r="DJ3086" t="s">
        <v>66</v>
      </c>
      <c r="DK3086" t="s">
        <v>3441</v>
      </c>
      <c r="DL3086" t="s">
        <v>405</v>
      </c>
      <c r="DN3086">
        <v>0</v>
      </c>
      <c r="DS3086">
        <v>0</v>
      </c>
      <c r="DV3086" t="s">
        <v>349</v>
      </c>
      <c r="DW3086">
        <v>0</v>
      </c>
      <c r="DX3086">
        <v>0</v>
      </c>
      <c r="DY3086">
        <v>0</v>
      </c>
      <c r="EF3086">
        <v>0</v>
      </c>
      <c r="EM3086">
        <v>0</v>
      </c>
      <c r="ET3086">
        <v>0</v>
      </c>
      <c r="FA3086">
        <v>0</v>
      </c>
      <c r="FH3086">
        <v>0</v>
      </c>
      <c r="FK3086">
        <v>4</v>
      </c>
      <c r="FL3086">
        <v>21</v>
      </c>
      <c r="FM3086">
        <v>0</v>
      </c>
      <c r="FN3086">
        <v>0</v>
      </c>
      <c r="FO3086">
        <v>0</v>
      </c>
      <c r="FP3086">
        <v>0</v>
      </c>
      <c r="FQ3086">
        <v>0</v>
      </c>
      <c r="FR3086">
        <v>0</v>
      </c>
      <c r="FS3086" t="s">
        <v>347</v>
      </c>
      <c r="FT3086">
        <v>13</v>
      </c>
      <c r="FU3086">
        <v>69</v>
      </c>
      <c r="FV3086" t="s">
        <v>66</v>
      </c>
      <c r="FW3086" t="s">
        <v>3441</v>
      </c>
      <c r="FX3086" t="s">
        <v>349</v>
      </c>
      <c r="FZ3086" t="s">
        <v>349</v>
      </c>
      <c r="GA3086">
        <v>0</v>
      </c>
      <c r="GB3086">
        <v>0</v>
      </c>
      <c r="GC3086" t="s">
        <v>349</v>
      </c>
      <c r="GD3086" t="s">
        <v>408</v>
      </c>
      <c r="GE3086" t="s">
        <v>354</v>
      </c>
      <c r="GF3086" t="s">
        <v>354</v>
      </c>
      <c r="GG3086">
        <v>14</v>
      </c>
      <c r="GH3086" t="s">
        <v>356</v>
      </c>
    </row>
    <row r="3087" spans="1:190" x14ac:dyDescent="0.35">
      <c r="A3087" t="s">
        <v>65</v>
      </c>
      <c r="B3087" t="s">
        <v>66</v>
      </c>
      <c r="C3087" t="s">
        <v>7206</v>
      </c>
      <c r="D3087" t="s">
        <v>3441</v>
      </c>
      <c r="E3087" t="s">
        <v>7358</v>
      </c>
      <c r="F3087" t="s">
        <v>7121</v>
      </c>
      <c r="G3087" t="s">
        <v>7406</v>
      </c>
      <c r="H3087" t="s">
        <v>7407</v>
      </c>
      <c r="I3087">
        <v>14</v>
      </c>
      <c r="J3087">
        <v>0</v>
      </c>
      <c r="K3087" t="s">
        <v>345</v>
      </c>
      <c r="L3087">
        <v>8.1389999999999993</v>
      </c>
      <c r="M3087">
        <v>29.393999999999998</v>
      </c>
      <c r="N3087" t="s">
        <v>346</v>
      </c>
      <c r="O3087" t="s">
        <v>349</v>
      </c>
      <c r="P3087" s="133">
        <v>0</v>
      </c>
      <c r="Q3087" s="133">
        <v>0</v>
      </c>
      <c r="R3087" s="133">
        <v>0</v>
      </c>
      <c r="S3087" s="133">
        <v>0</v>
      </c>
      <c r="T3087" s="133">
        <v>0</v>
      </c>
      <c r="W3087">
        <v>0</v>
      </c>
      <c r="Z3087">
        <v>0</v>
      </c>
      <c r="AC3087">
        <v>0</v>
      </c>
      <c r="AF3087">
        <v>0</v>
      </c>
      <c r="AI3087">
        <v>0</v>
      </c>
      <c r="AL3087" t="s">
        <v>349</v>
      </c>
      <c r="AM3087">
        <v>0</v>
      </c>
      <c r="AN3087">
        <v>0</v>
      </c>
      <c r="AO3087">
        <v>0</v>
      </c>
      <c r="AR3087">
        <v>0</v>
      </c>
      <c r="AU3087">
        <v>0</v>
      </c>
      <c r="AX3087">
        <v>0</v>
      </c>
      <c r="BA3087">
        <v>0</v>
      </c>
      <c r="BD3087">
        <v>0</v>
      </c>
      <c r="BE3087">
        <v>0</v>
      </c>
      <c r="BF3087">
        <v>0</v>
      </c>
      <c r="BG3087">
        <v>0</v>
      </c>
      <c r="BH3087" t="s">
        <v>349</v>
      </c>
      <c r="BI3087">
        <v>0</v>
      </c>
      <c r="BJ3087">
        <v>0</v>
      </c>
      <c r="BK3087">
        <v>0</v>
      </c>
      <c r="BL3087">
        <v>0</v>
      </c>
      <c r="BM3087">
        <v>0</v>
      </c>
      <c r="BN3087" t="s">
        <v>349</v>
      </c>
      <c r="BO3087">
        <v>0</v>
      </c>
      <c r="BP3087">
        <v>0</v>
      </c>
      <c r="BQ3087">
        <v>0</v>
      </c>
      <c r="BR3087">
        <v>0</v>
      </c>
      <c r="BS3087">
        <v>0</v>
      </c>
      <c r="BT3087" t="s">
        <v>349</v>
      </c>
      <c r="BU3087">
        <v>0</v>
      </c>
      <c r="BV3087">
        <v>0</v>
      </c>
      <c r="BW3087">
        <v>0</v>
      </c>
      <c r="BX3087">
        <v>0</v>
      </c>
      <c r="BY3087">
        <v>0</v>
      </c>
      <c r="BZ3087" t="s">
        <v>349</v>
      </c>
      <c r="CA3087">
        <v>0</v>
      </c>
      <c r="CB3087">
        <v>0</v>
      </c>
      <c r="CC3087">
        <v>0</v>
      </c>
      <c r="CD3087">
        <v>0</v>
      </c>
      <c r="CE3087">
        <v>0</v>
      </c>
      <c r="CF3087" t="s">
        <v>349</v>
      </c>
      <c r="CG3087">
        <v>0</v>
      </c>
      <c r="CH3087">
        <v>0</v>
      </c>
      <c r="CI3087">
        <v>0</v>
      </c>
      <c r="CJ3087" t="s">
        <v>349</v>
      </c>
      <c r="CK3087">
        <v>0</v>
      </c>
      <c r="CL3087" t="s">
        <v>349</v>
      </c>
      <c r="CM3087">
        <v>0</v>
      </c>
      <c r="CN3087" s="133">
        <v>0</v>
      </c>
      <c r="CO3087" s="133" t="s">
        <v>347</v>
      </c>
      <c r="CP3087" s="133">
        <v>17</v>
      </c>
      <c r="CQ3087" s="133">
        <v>88</v>
      </c>
      <c r="CR3087">
        <v>17</v>
      </c>
      <c r="CS3087">
        <v>88</v>
      </c>
      <c r="CT3087">
        <v>0</v>
      </c>
      <c r="CY3087">
        <v>0</v>
      </c>
      <c r="DD3087">
        <v>0</v>
      </c>
      <c r="DI3087">
        <v>88</v>
      </c>
      <c r="DJ3087" t="s">
        <v>66</v>
      </c>
      <c r="DK3087" t="s">
        <v>3441</v>
      </c>
      <c r="DL3087" t="s">
        <v>405</v>
      </c>
      <c r="DN3087">
        <v>0</v>
      </c>
      <c r="DS3087">
        <v>0</v>
      </c>
      <c r="DV3087" t="s">
        <v>349</v>
      </c>
      <c r="DW3087">
        <v>0</v>
      </c>
      <c r="DX3087">
        <v>0</v>
      </c>
      <c r="DY3087">
        <v>0</v>
      </c>
      <c r="EF3087">
        <v>0</v>
      </c>
      <c r="EM3087">
        <v>0</v>
      </c>
      <c r="ET3087">
        <v>0</v>
      </c>
      <c r="FA3087">
        <v>0</v>
      </c>
      <c r="FH3087">
        <v>0</v>
      </c>
      <c r="FK3087">
        <v>5</v>
      </c>
      <c r="FL3087">
        <v>26</v>
      </c>
      <c r="FM3087">
        <v>8</v>
      </c>
      <c r="FN3087">
        <v>42</v>
      </c>
      <c r="FO3087">
        <v>4</v>
      </c>
      <c r="FP3087">
        <v>20</v>
      </c>
      <c r="FQ3087">
        <v>0</v>
      </c>
      <c r="FR3087">
        <v>0</v>
      </c>
      <c r="FS3087" t="s">
        <v>349</v>
      </c>
      <c r="FT3087">
        <v>0</v>
      </c>
      <c r="FU3087">
        <v>0</v>
      </c>
      <c r="FX3087" t="s">
        <v>349</v>
      </c>
      <c r="FZ3087" t="s">
        <v>349</v>
      </c>
      <c r="GA3087">
        <v>0</v>
      </c>
      <c r="GB3087">
        <v>0</v>
      </c>
      <c r="GC3087" t="s">
        <v>349</v>
      </c>
      <c r="GD3087" t="s">
        <v>408</v>
      </c>
      <c r="GE3087" t="s">
        <v>354</v>
      </c>
      <c r="GF3087" t="s">
        <v>354</v>
      </c>
      <c r="GG3087">
        <v>14</v>
      </c>
      <c r="GH3087" t="s">
        <v>451</v>
      </c>
    </row>
    <row r="3088" spans="1:190" x14ac:dyDescent="0.35">
      <c r="A3088" t="s">
        <v>65</v>
      </c>
      <c r="B3088" t="s">
        <v>66</v>
      </c>
      <c r="C3088" t="s">
        <v>7206</v>
      </c>
      <c r="D3088" t="s">
        <v>3441</v>
      </c>
      <c r="E3088" t="s">
        <v>7408</v>
      </c>
      <c r="F3088" t="s">
        <v>6799</v>
      </c>
      <c r="G3088" t="s">
        <v>7409</v>
      </c>
      <c r="H3088" t="s">
        <v>9330</v>
      </c>
      <c r="I3088">
        <v>14</v>
      </c>
      <c r="J3088">
        <v>11</v>
      </c>
      <c r="K3088" t="s">
        <v>345</v>
      </c>
      <c r="L3088">
        <v>7.66</v>
      </c>
      <c r="M3088">
        <v>29.242000000000001</v>
      </c>
      <c r="N3088" t="s">
        <v>346</v>
      </c>
      <c r="O3088" t="s">
        <v>347</v>
      </c>
      <c r="P3088" s="133">
        <v>93</v>
      </c>
      <c r="Q3088" s="133">
        <v>484</v>
      </c>
      <c r="R3088" s="133">
        <v>93</v>
      </c>
      <c r="S3088" s="133">
        <v>484</v>
      </c>
      <c r="T3088" s="133">
        <v>0</v>
      </c>
      <c r="W3088">
        <v>0</v>
      </c>
      <c r="Z3088">
        <v>238</v>
      </c>
      <c r="AA3088" t="s">
        <v>66</v>
      </c>
      <c r="AB3088" t="s">
        <v>3441</v>
      </c>
      <c r="AC3088">
        <v>246</v>
      </c>
      <c r="AD3088" t="s">
        <v>66</v>
      </c>
      <c r="AE3088" t="s">
        <v>3441</v>
      </c>
      <c r="AF3088">
        <v>0</v>
      </c>
      <c r="AI3088">
        <v>0</v>
      </c>
      <c r="AL3088" t="s">
        <v>349</v>
      </c>
      <c r="AM3088">
        <v>0</v>
      </c>
      <c r="AN3088">
        <v>0</v>
      </c>
      <c r="AO3088">
        <v>0</v>
      </c>
      <c r="AR3088">
        <v>0</v>
      </c>
      <c r="AU3088">
        <v>0</v>
      </c>
      <c r="AX3088">
        <v>0</v>
      </c>
      <c r="BA3088">
        <v>0</v>
      </c>
      <c r="BD3088">
        <v>0</v>
      </c>
      <c r="BE3088">
        <v>0</v>
      </c>
      <c r="BF3088">
        <v>0</v>
      </c>
      <c r="BG3088">
        <v>0</v>
      </c>
      <c r="BH3088" t="s">
        <v>349</v>
      </c>
      <c r="BI3088">
        <v>0</v>
      </c>
      <c r="BJ3088">
        <v>0</v>
      </c>
      <c r="BK3088">
        <v>0</v>
      </c>
      <c r="BL3088">
        <v>0</v>
      </c>
      <c r="BM3088">
        <v>0</v>
      </c>
      <c r="BN3088" t="s">
        <v>349</v>
      </c>
      <c r="BO3088">
        <v>0</v>
      </c>
      <c r="BP3088">
        <v>0</v>
      </c>
      <c r="BQ3088">
        <v>119</v>
      </c>
      <c r="BR3088">
        <v>96</v>
      </c>
      <c r="BS3088">
        <v>23</v>
      </c>
      <c r="BT3088" t="s">
        <v>349</v>
      </c>
      <c r="BU3088">
        <v>0</v>
      </c>
      <c r="BV3088">
        <v>0</v>
      </c>
      <c r="BW3088">
        <v>137</v>
      </c>
      <c r="BX3088">
        <v>102</v>
      </c>
      <c r="BY3088">
        <v>7</v>
      </c>
      <c r="BZ3088" t="s">
        <v>349</v>
      </c>
      <c r="CA3088">
        <v>0</v>
      </c>
      <c r="CB3088">
        <v>0</v>
      </c>
      <c r="CC3088">
        <v>0</v>
      </c>
      <c r="CD3088">
        <v>0</v>
      </c>
      <c r="CE3088">
        <v>0</v>
      </c>
      <c r="CF3088" t="s">
        <v>349</v>
      </c>
      <c r="CG3088">
        <v>0</v>
      </c>
      <c r="CH3088">
        <v>0</v>
      </c>
      <c r="CI3088">
        <v>0</v>
      </c>
      <c r="CJ3088" t="s">
        <v>349</v>
      </c>
      <c r="CK3088">
        <v>0</v>
      </c>
      <c r="CL3088" t="s">
        <v>349</v>
      </c>
      <c r="CM3088">
        <v>0</v>
      </c>
      <c r="CN3088" s="133">
        <v>0</v>
      </c>
      <c r="CO3088" s="133" t="s">
        <v>347</v>
      </c>
      <c r="CP3088" s="133">
        <v>39</v>
      </c>
      <c r="CQ3088" s="133">
        <v>199</v>
      </c>
      <c r="CR3088">
        <v>39</v>
      </c>
      <c r="CS3088">
        <v>199</v>
      </c>
      <c r="CT3088">
        <v>0</v>
      </c>
      <c r="CY3088">
        <v>0</v>
      </c>
      <c r="DD3088">
        <v>9</v>
      </c>
      <c r="DE3088" t="s">
        <v>58</v>
      </c>
      <c r="DF3088" t="s">
        <v>1751</v>
      </c>
      <c r="DG3088" t="s">
        <v>350</v>
      </c>
      <c r="DI3088">
        <v>102</v>
      </c>
      <c r="DJ3088" t="s">
        <v>66</v>
      </c>
      <c r="DK3088" t="s">
        <v>3441</v>
      </c>
      <c r="DL3088" t="s">
        <v>444</v>
      </c>
      <c r="DN3088">
        <v>0</v>
      </c>
      <c r="DS3088">
        <v>88</v>
      </c>
      <c r="DT3088" t="s">
        <v>348</v>
      </c>
      <c r="DU3088" t="s">
        <v>348</v>
      </c>
      <c r="DV3088" t="s">
        <v>349</v>
      </c>
      <c r="DW3088">
        <v>0</v>
      </c>
      <c r="DX3088">
        <v>0</v>
      </c>
      <c r="DY3088">
        <v>0</v>
      </c>
      <c r="EF3088">
        <v>0</v>
      </c>
      <c r="EM3088">
        <v>0</v>
      </c>
      <c r="ET3088">
        <v>0</v>
      </c>
      <c r="FA3088">
        <v>0</v>
      </c>
      <c r="FH3088">
        <v>0</v>
      </c>
      <c r="FK3088">
        <v>3</v>
      </c>
      <c r="FL3088">
        <v>15</v>
      </c>
      <c r="FM3088">
        <v>11</v>
      </c>
      <c r="FN3088">
        <v>56</v>
      </c>
      <c r="FO3088">
        <v>25</v>
      </c>
      <c r="FP3088">
        <v>128</v>
      </c>
      <c r="FQ3088">
        <v>0</v>
      </c>
      <c r="FR3088">
        <v>0</v>
      </c>
      <c r="FS3088" t="s">
        <v>347</v>
      </c>
      <c r="FT3088">
        <v>4</v>
      </c>
      <c r="FU3088">
        <v>21</v>
      </c>
      <c r="FV3088" t="s">
        <v>66</v>
      </c>
      <c r="FW3088" t="s">
        <v>3441</v>
      </c>
      <c r="FX3088" t="s">
        <v>349</v>
      </c>
      <c r="FZ3088" t="s">
        <v>347</v>
      </c>
      <c r="GA3088">
        <v>12</v>
      </c>
      <c r="GB3088">
        <v>62</v>
      </c>
      <c r="GC3088" t="s">
        <v>349</v>
      </c>
      <c r="GD3088" t="s">
        <v>355</v>
      </c>
      <c r="GE3088" t="s">
        <v>361</v>
      </c>
      <c r="GF3088" t="s">
        <v>354</v>
      </c>
      <c r="GG3088">
        <v>14</v>
      </c>
      <c r="GH3088" t="s">
        <v>356</v>
      </c>
    </row>
    <row r="3089" spans="1:190" x14ac:dyDescent="0.35">
      <c r="A3089" t="s">
        <v>65</v>
      </c>
      <c r="B3089" t="s">
        <v>66</v>
      </c>
      <c r="C3089" t="s">
        <v>7206</v>
      </c>
      <c r="D3089" t="s">
        <v>3441</v>
      </c>
      <c r="E3089" t="s">
        <v>7408</v>
      </c>
      <c r="F3089" t="s">
        <v>6799</v>
      </c>
      <c r="G3089" t="s">
        <v>7410</v>
      </c>
      <c r="H3089" t="s">
        <v>7411</v>
      </c>
      <c r="I3089">
        <v>14</v>
      </c>
      <c r="J3089">
        <v>4</v>
      </c>
      <c r="K3089" t="s">
        <v>345</v>
      </c>
      <c r="L3089">
        <v>7.7206391679999999</v>
      </c>
      <c r="M3089">
        <v>29.138964999999999</v>
      </c>
      <c r="N3089" t="s">
        <v>346</v>
      </c>
      <c r="O3089" t="s">
        <v>349</v>
      </c>
      <c r="P3089" s="133">
        <v>0</v>
      </c>
      <c r="Q3089" s="133">
        <v>0</v>
      </c>
      <c r="R3089" s="133">
        <v>0</v>
      </c>
      <c r="S3089" s="133">
        <v>0</v>
      </c>
      <c r="T3089" s="133">
        <v>0</v>
      </c>
      <c r="W3089">
        <v>0</v>
      </c>
      <c r="Z3089">
        <v>0</v>
      </c>
      <c r="AC3089">
        <v>0</v>
      </c>
      <c r="AF3089">
        <v>0</v>
      </c>
      <c r="AI3089">
        <v>0</v>
      </c>
      <c r="AL3089" t="s">
        <v>349</v>
      </c>
      <c r="AM3089">
        <v>0</v>
      </c>
      <c r="AN3089">
        <v>0</v>
      </c>
      <c r="AO3089">
        <v>0</v>
      </c>
      <c r="AR3089">
        <v>0</v>
      </c>
      <c r="AU3089">
        <v>0</v>
      </c>
      <c r="AX3089">
        <v>0</v>
      </c>
      <c r="BA3089">
        <v>0</v>
      </c>
      <c r="BD3089">
        <v>0</v>
      </c>
      <c r="BE3089">
        <v>0</v>
      </c>
      <c r="BF3089">
        <v>0</v>
      </c>
      <c r="BG3089">
        <v>0</v>
      </c>
      <c r="BH3089" t="s">
        <v>349</v>
      </c>
      <c r="BI3089">
        <v>0</v>
      </c>
      <c r="BJ3089">
        <v>0</v>
      </c>
      <c r="BK3089">
        <v>0</v>
      </c>
      <c r="BL3089">
        <v>0</v>
      </c>
      <c r="BM3089">
        <v>0</v>
      </c>
      <c r="BN3089" t="s">
        <v>349</v>
      </c>
      <c r="BO3089">
        <v>0</v>
      </c>
      <c r="BP3089">
        <v>0</v>
      </c>
      <c r="BQ3089">
        <v>0</v>
      </c>
      <c r="BR3089">
        <v>0</v>
      </c>
      <c r="BS3089">
        <v>0</v>
      </c>
      <c r="BT3089" t="s">
        <v>349</v>
      </c>
      <c r="BU3089">
        <v>0</v>
      </c>
      <c r="BV3089">
        <v>0</v>
      </c>
      <c r="BW3089">
        <v>0</v>
      </c>
      <c r="BX3089">
        <v>0</v>
      </c>
      <c r="BY3089">
        <v>0</v>
      </c>
      <c r="BZ3089" t="s">
        <v>349</v>
      </c>
      <c r="CA3089">
        <v>0</v>
      </c>
      <c r="CB3089">
        <v>0</v>
      </c>
      <c r="CC3089">
        <v>0</v>
      </c>
      <c r="CD3089">
        <v>0</v>
      </c>
      <c r="CE3089">
        <v>0</v>
      </c>
      <c r="CF3089" t="s">
        <v>349</v>
      </c>
      <c r="CG3089">
        <v>0</v>
      </c>
      <c r="CH3089">
        <v>0</v>
      </c>
      <c r="CI3089">
        <v>0</v>
      </c>
      <c r="CJ3089" t="s">
        <v>349</v>
      </c>
      <c r="CK3089">
        <v>0</v>
      </c>
      <c r="CL3089" t="s">
        <v>349</v>
      </c>
      <c r="CM3089">
        <v>0</v>
      </c>
      <c r="CN3089" s="133">
        <v>0</v>
      </c>
      <c r="CO3089" s="133" t="s">
        <v>349</v>
      </c>
      <c r="CP3089" s="133">
        <v>0</v>
      </c>
      <c r="CQ3089" s="133">
        <v>0</v>
      </c>
      <c r="CR3089">
        <v>0</v>
      </c>
      <c r="CS3089">
        <v>0</v>
      </c>
      <c r="CT3089">
        <v>0</v>
      </c>
      <c r="CY3089">
        <v>0</v>
      </c>
      <c r="DD3089">
        <v>0</v>
      </c>
      <c r="DI3089">
        <v>0</v>
      </c>
      <c r="DN3089">
        <v>0</v>
      </c>
      <c r="DS3089">
        <v>0</v>
      </c>
      <c r="DV3089" t="s">
        <v>349</v>
      </c>
      <c r="DW3089">
        <v>0</v>
      </c>
      <c r="DX3089">
        <v>0</v>
      </c>
      <c r="DY3089">
        <v>0</v>
      </c>
      <c r="EF3089">
        <v>0</v>
      </c>
      <c r="EM3089">
        <v>0</v>
      </c>
      <c r="ET3089">
        <v>0</v>
      </c>
      <c r="FA3089">
        <v>0</v>
      </c>
      <c r="FH3089">
        <v>0</v>
      </c>
      <c r="FK3089">
        <v>0</v>
      </c>
      <c r="FL3089">
        <v>0</v>
      </c>
      <c r="FM3089">
        <v>0</v>
      </c>
      <c r="FN3089">
        <v>0</v>
      </c>
      <c r="FO3089">
        <v>0</v>
      </c>
      <c r="FP3089">
        <v>0</v>
      </c>
      <c r="FQ3089">
        <v>0</v>
      </c>
      <c r="FR3089">
        <v>0</v>
      </c>
      <c r="FS3089" t="s">
        <v>347</v>
      </c>
      <c r="FT3089">
        <v>31</v>
      </c>
      <c r="FU3089">
        <v>164</v>
      </c>
      <c r="FV3089" t="s">
        <v>66</v>
      </c>
      <c r="FW3089" t="s">
        <v>3658</v>
      </c>
      <c r="FX3089" t="s">
        <v>349</v>
      </c>
      <c r="FZ3089" t="s">
        <v>349</v>
      </c>
      <c r="GA3089">
        <v>0</v>
      </c>
      <c r="GB3089">
        <v>0</v>
      </c>
      <c r="GC3089" t="s">
        <v>349</v>
      </c>
      <c r="GD3089" t="s">
        <v>355</v>
      </c>
      <c r="GE3089" t="s">
        <v>355</v>
      </c>
      <c r="GF3089" t="s">
        <v>354</v>
      </c>
      <c r="GG3089">
        <v>14</v>
      </c>
      <c r="GH3089" t="s">
        <v>356</v>
      </c>
    </row>
    <row r="3090" spans="1:190" x14ac:dyDescent="0.35">
      <c r="A3090" t="s">
        <v>65</v>
      </c>
      <c r="B3090" t="s">
        <v>66</v>
      </c>
      <c r="C3090" t="s">
        <v>7206</v>
      </c>
      <c r="D3090" t="s">
        <v>3441</v>
      </c>
      <c r="E3090" t="s">
        <v>7408</v>
      </c>
      <c r="F3090" t="s">
        <v>6799</v>
      </c>
      <c r="G3090" t="s">
        <v>7412</v>
      </c>
      <c r="H3090" t="s">
        <v>7413</v>
      </c>
      <c r="I3090">
        <v>14</v>
      </c>
      <c r="J3090">
        <v>12</v>
      </c>
      <c r="K3090" t="s">
        <v>345</v>
      </c>
      <c r="L3090">
        <v>7.79</v>
      </c>
      <c r="M3090">
        <v>29.25</v>
      </c>
      <c r="N3090" t="s">
        <v>346</v>
      </c>
      <c r="O3090" t="s">
        <v>349</v>
      </c>
      <c r="P3090" s="133">
        <v>0</v>
      </c>
      <c r="Q3090" s="133">
        <v>0</v>
      </c>
      <c r="R3090" s="133">
        <v>0</v>
      </c>
      <c r="S3090" s="133">
        <v>0</v>
      </c>
      <c r="T3090" s="133">
        <v>0</v>
      </c>
      <c r="W3090">
        <v>0</v>
      </c>
      <c r="Z3090">
        <v>0</v>
      </c>
      <c r="AC3090">
        <v>0</v>
      </c>
      <c r="AF3090">
        <v>0</v>
      </c>
      <c r="AI3090">
        <v>0</v>
      </c>
      <c r="AL3090" t="s">
        <v>349</v>
      </c>
      <c r="AM3090">
        <v>0</v>
      </c>
      <c r="AN3090">
        <v>0</v>
      </c>
      <c r="AO3090">
        <v>0</v>
      </c>
      <c r="AR3090">
        <v>0</v>
      </c>
      <c r="AU3090">
        <v>0</v>
      </c>
      <c r="AX3090">
        <v>0</v>
      </c>
      <c r="BA3090">
        <v>0</v>
      </c>
      <c r="BD3090">
        <v>0</v>
      </c>
      <c r="BE3090">
        <v>0</v>
      </c>
      <c r="BF3090">
        <v>0</v>
      </c>
      <c r="BG3090">
        <v>0</v>
      </c>
      <c r="BH3090" t="s">
        <v>349</v>
      </c>
      <c r="BI3090">
        <v>0</v>
      </c>
      <c r="BJ3090">
        <v>0</v>
      </c>
      <c r="BK3090">
        <v>0</v>
      </c>
      <c r="BL3090">
        <v>0</v>
      </c>
      <c r="BM3090">
        <v>0</v>
      </c>
      <c r="BN3090" t="s">
        <v>349</v>
      </c>
      <c r="BO3090">
        <v>0</v>
      </c>
      <c r="BP3090">
        <v>0</v>
      </c>
      <c r="BQ3090">
        <v>0</v>
      </c>
      <c r="BR3090">
        <v>0</v>
      </c>
      <c r="BS3090">
        <v>0</v>
      </c>
      <c r="BT3090" t="s">
        <v>349</v>
      </c>
      <c r="BU3090">
        <v>0</v>
      </c>
      <c r="BV3090">
        <v>0</v>
      </c>
      <c r="BW3090">
        <v>0</v>
      </c>
      <c r="BX3090">
        <v>0</v>
      </c>
      <c r="BY3090">
        <v>0</v>
      </c>
      <c r="BZ3090" t="s">
        <v>349</v>
      </c>
      <c r="CA3090">
        <v>0</v>
      </c>
      <c r="CB3090">
        <v>0</v>
      </c>
      <c r="CC3090">
        <v>0</v>
      </c>
      <c r="CD3090">
        <v>0</v>
      </c>
      <c r="CE3090">
        <v>0</v>
      </c>
      <c r="CF3090" t="s">
        <v>349</v>
      </c>
      <c r="CG3090">
        <v>0</v>
      </c>
      <c r="CH3090">
        <v>0</v>
      </c>
      <c r="CI3090">
        <v>0</v>
      </c>
      <c r="CJ3090" t="s">
        <v>349</v>
      </c>
      <c r="CK3090">
        <v>0</v>
      </c>
      <c r="CL3090" t="s">
        <v>349</v>
      </c>
      <c r="CM3090">
        <v>0</v>
      </c>
      <c r="CN3090" s="133">
        <v>0</v>
      </c>
      <c r="CO3090" s="133" t="s">
        <v>347</v>
      </c>
      <c r="CP3090" s="133">
        <v>43</v>
      </c>
      <c r="CQ3090" s="133">
        <v>228</v>
      </c>
      <c r="CR3090">
        <v>43</v>
      </c>
      <c r="CS3090">
        <v>228</v>
      </c>
      <c r="CT3090">
        <v>0</v>
      </c>
      <c r="CY3090">
        <v>0</v>
      </c>
      <c r="DD3090">
        <v>34</v>
      </c>
      <c r="DE3090" t="s">
        <v>58</v>
      </c>
      <c r="DF3090" t="s">
        <v>3328</v>
      </c>
      <c r="DG3090" t="s">
        <v>350</v>
      </c>
      <c r="DI3090">
        <v>180</v>
      </c>
      <c r="DJ3090" t="s">
        <v>66</v>
      </c>
      <c r="DK3090" t="s">
        <v>3441</v>
      </c>
      <c r="DL3090" t="s">
        <v>444</v>
      </c>
      <c r="DN3090">
        <v>0</v>
      </c>
      <c r="DS3090">
        <v>14</v>
      </c>
      <c r="DT3090" t="s">
        <v>348</v>
      </c>
      <c r="DU3090" t="s">
        <v>348</v>
      </c>
      <c r="DV3090" t="s">
        <v>349</v>
      </c>
      <c r="DW3090">
        <v>0</v>
      </c>
      <c r="DX3090">
        <v>0</v>
      </c>
      <c r="DY3090">
        <v>0</v>
      </c>
      <c r="EF3090">
        <v>0</v>
      </c>
      <c r="EM3090">
        <v>0</v>
      </c>
      <c r="ET3090">
        <v>0</v>
      </c>
      <c r="FA3090">
        <v>0</v>
      </c>
      <c r="FH3090">
        <v>0</v>
      </c>
      <c r="FK3090">
        <v>13</v>
      </c>
      <c r="FL3090">
        <v>69</v>
      </c>
      <c r="FM3090">
        <v>19</v>
      </c>
      <c r="FN3090">
        <v>101</v>
      </c>
      <c r="FO3090">
        <v>11</v>
      </c>
      <c r="FP3090">
        <v>58</v>
      </c>
      <c r="FQ3090">
        <v>0</v>
      </c>
      <c r="FR3090">
        <v>0</v>
      </c>
      <c r="FS3090" t="s">
        <v>347</v>
      </c>
      <c r="FT3090">
        <v>41</v>
      </c>
      <c r="FU3090">
        <v>217</v>
      </c>
      <c r="FV3090" t="s">
        <v>66</v>
      </c>
      <c r="FW3090" t="s">
        <v>3658</v>
      </c>
      <c r="FX3090" t="s">
        <v>349</v>
      </c>
      <c r="FZ3090" t="s">
        <v>349</v>
      </c>
      <c r="GA3090">
        <v>0</v>
      </c>
      <c r="GB3090">
        <v>0</v>
      </c>
      <c r="GC3090" t="s">
        <v>349</v>
      </c>
      <c r="GD3090" t="s">
        <v>355</v>
      </c>
      <c r="GE3090" t="s">
        <v>361</v>
      </c>
      <c r="GF3090" t="s">
        <v>354</v>
      </c>
      <c r="GG3090">
        <v>14</v>
      </c>
      <c r="GH3090" t="s">
        <v>356</v>
      </c>
    </row>
    <row r="3091" spans="1:190" x14ac:dyDescent="0.35">
      <c r="A3091" t="s">
        <v>65</v>
      </c>
      <c r="B3091" t="s">
        <v>66</v>
      </c>
      <c r="C3091" t="s">
        <v>7206</v>
      </c>
      <c r="D3091" t="s">
        <v>3441</v>
      </c>
      <c r="E3091" t="s">
        <v>7408</v>
      </c>
      <c r="F3091" t="s">
        <v>6799</v>
      </c>
      <c r="G3091" t="s">
        <v>7414</v>
      </c>
      <c r="H3091" t="s">
        <v>7415</v>
      </c>
      <c r="I3091">
        <v>14</v>
      </c>
      <c r="J3091">
        <v>11</v>
      </c>
      <c r="K3091" t="s">
        <v>345</v>
      </c>
      <c r="L3091">
        <v>7.7830000000000004</v>
      </c>
      <c r="M3091">
        <v>29.221</v>
      </c>
      <c r="N3091" t="s">
        <v>346</v>
      </c>
      <c r="O3091" t="s">
        <v>349</v>
      </c>
      <c r="P3091" s="133">
        <v>0</v>
      </c>
      <c r="Q3091" s="133">
        <v>0</v>
      </c>
      <c r="R3091" s="133">
        <v>0</v>
      </c>
      <c r="S3091" s="133">
        <v>0</v>
      </c>
      <c r="T3091" s="133">
        <v>0</v>
      </c>
      <c r="W3091">
        <v>0</v>
      </c>
      <c r="Z3091">
        <v>0</v>
      </c>
      <c r="AC3091">
        <v>0</v>
      </c>
      <c r="AF3091">
        <v>0</v>
      </c>
      <c r="AI3091">
        <v>0</v>
      </c>
      <c r="AL3091" t="s">
        <v>349</v>
      </c>
      <c r="AM3091">
        <v>0</v>
      </c>
      <c r="AN3091">
        <v>0</v>
      </c>
      <c r="AO3091">
        <v>0</v>
      </c>
      <c r="AR3091">
        <v>0</v>
      </c>
      <c r="AU3091">
        <v>0</v>
      </c>
      <c r="AX3091">
        <v>0</v>
      </c>
      <c r="BA3091">
        <v>0</v>
      </c>
      <c r="BD3091">
        <v>0</v>
      </c>
      <c r="BE3091">
        <v>0</v>
      </c>
      <c r="BF3091">
        <v>0</v>
      </c>
      <c r="BG3091">
        <v>0</v>
      </c>
      <c r="BH3091" t="s">
        <v>349</v>
      </c>
      <c r="BI3091">
        <v>0</v>
      </c>
      <c r="BJ3091">
        <v>0</v>
      </c>
      <c r="BK3091">
        <v>0</v>
      </c>
      <c r="BL3091">
        <v>0</v>
      </c>
      <c r="BM3091">
        <v>0</v>
      </c>
      <c r="BN3091" t="s">
        <v>349</v>
      </c>
      <c r="BO3091">
        <v>0</v>
      </c>
      <c r="BP3091">
        <v>0</v>
      </c>
      <c r="BQ3091">
        <v>0</v>
      </c>
      <c r="BR3091">
        <v>0</v>
      </c>
      <c r="BS3091">
        <v>0</v>
      </c>
      <c r="BT3091" t="s">
        <v>349</v>
      </c>
      <c r="BU3091">
        <v>0</v>
      </c>
      <c r="BV3091">
        <v>0</v>
      </c>
      <c r="BW3091">
        <v>0</v>
      </c>
      <c r="BX3091">
        <v>0</v>
      </c>
      <c r="BY3091">
        <v>0</v>
      </c>
      <c r="BZ3091" t="s">
        <v>349</v>
      </c>
      <c r="CA3091">
        <v>0</v>
      </c>
      <c r="CB3091">
        <v>0</v>
      </c>
      <c r="CC3091">
        <v>0</v>
      </c>
      <c r="CD3091">
        <v>0</v>
      </c>
      <c r="CE3091">
        <v>0</v>
      </c>
      <c r="CF3091" t="s">
        <v>349</v>
      </c>
      <c r="CG3091">
        <v>0</v>
      </c>
      <c r="CH3091">
        <v>0</v>
      </c>
      <c r="CI3091">
        <v>0</v>
      </c>
      <c r="CJ3091" t="s">
        <v>349</v>
      </c>
      <c r="CK3091">
        <v>0</v>
      </c>
      <c r="CL3091" t="s">
        <v>349</v>
      </c>
      <c r="CM3091">
        <v>0</v>
      </c>
      <c r="CN3091" s="133">
        <v>0</v>
      </c>
      <c r="CO3091" s="133" t="s">
        <v>349</v>
      </c>
      <c r="CP3091" s="133">
        <v>0</v>
      </c>
      <c r="CQ3091" s="133">
        <v>0</v>
      </c>
      <c r="CR3091">
        <v>0</v>
      </c>
      <c r="CS3091">
        <v>0</v>
      </c>
      <c r="CT3091">
        <v>0</v>
      </c>
      <c r="CY3091">
        <v>0</v>
      </c>
      <c r="DD3091">
        <v>0</v>
      </c>
      <c r="DI3091">
        <v>0</v>
      </c>
      <c r="DN3091">
        <v>0</v>
      </c>
      <c r="DS3091">
        <v>0</v>
      </c>
      <c r="DV3091" t="s">
        <v>349</v>
      </c>
      <c r="DW3091">
        <v>0</v>
      </c>
      <c r="DX3091">
        <v>0</v>
      </c>
      <c r="DY3091">
        <v>0</v>
      </c>
      <c r="EF3091">
        <v>0</v>
      </c>
      <c r="EM3091">
        <v>0</v>
      </c>
      <c r="ET3091">
        <v>0</v>
      </c>
      <c r="FA3091">
        <v>0</v>
      </c>
      <c r="FH3091">
        <v>0</v>
      </c>
      <c r="FK3091">
        <v>0</v>
      </c>
      <c r="FL3091">
        <v>0</v>
      </c>
      <c r="FM3091">
        <v>0</v>
      </c>
      <c r="FN3091">
        <v>0</v>
      </c>
      <c r="FO3091">
        <v>0</v>
      </c>
      <c r="FP3091">
        <v>0</v>
      </c>
      <c r="FQ3091">
        <v>0</v>
      </c>
      <c r="FR3091">
        <v>0</v>
      </c>
      <c r="FS3091" t="s">
        <v>347</v>
      </c>
      <c r="FT3091">
        <v>75</v>
      </c>
      <c r="FU3091">
        <v>385</v>
      </c>
      <c r="FV3091" t="s">
        <v>58</v>
      </c>
      <c r="FW3091" t="s">
        <v>1095</v>
      </c>
      <c r="FX3091" t="s">
        <v>349</v>
      </c>
      <c r="FZ3091" t="s">
        <v>349</v>
      </c>
      <c r="GA3091">
        <v>0</v>
      </c>
      <c r="GB3091">
        <v>0</v>
      </c>
      <c r="GC3091" t="s">
        <v>349</v>
      </c>
      <c r="GD3091" t="s">
        <v>355</v>
      </c>
      <c r="GE3091" t="s">
        <v>354</v>
      </c>
      <c r="GF3091" t="s">
        <v>355</v>
      </c>
      <c r="GG3091">
        <v>14</v>
      </c>
      <c r="GH3091" t="s">
        <v>356</v>
      </c>
    </row>
    <row r="3092" spans="1:190" x14ac:dyDescent="0.35">
      <c r="A3092" t="s">
        <v>65</v>
      </c>
      <c r="B3092" t="s">
        <v>66</v>
      </c>
      <c r="C3092" t="s">
        <v>7206</v>
      </c>
      <c r="D3092" t="s">
        <v>3441</v>
      </c>
      <c r="E3092" t="s">
        <v>7408</v>
      </c>
      <c r="F3092" t="s">
        <v>6799</v>
      </c>
      <c r="G3092" t="s">
        <v>7416</v>
      </c>
      <c r="H3092" t="s">
        <v>7417</v>
      </c>
      <c r="I3092">
        <v>14</v>
      </c>
      <c r="J3092">
        <v>11</v>
      </c>
      <c r="K3092" t="s">
        <v>345</v>
      </c>
      <c r="L3092">
        <v>7.6509999999999998</v>
      </c>
      <c r="M3092">
        <v>29.305</v>
      </c>
      <c r="N3092" t="s">
        <v>346</v>
      </c>
      <c r="O3092" t="s">
        <v>349</v>
      </c>
      <c r="P3092" s="133">
        <v>0</v>
      </c>
      <c r="Q3092" s="133">
        <v>0</v>
      </c>
      <c r="R3092" s="133">
        <v>0</v>
      </c>
      <c r="S3092" s="133">
        <v>0</v>
      </c>
      <c r="T3092" s="133">
        <v>0</v>
      </c>
      <c r="W3092">
        <v>0</v>
      </c>
      <c r="Z3092">
        <v>0</v>
      </c>
      <c r="AC3092">
        <v>0</v>
      </c>
      <c r="AF3092">
        <v>0</v>
      </c>
      <c r="AI3092">
        <v>0</v>
      </c>
      <c r="AL3092" t="s">
        <v>349</v>
      </c>
      <c r="AM3092">
        <v>0</v>
      </c>
      <c r="AN3092">
        <v>0</v>
      </c>
      <c r="AO3092">
        <v>0</v>
      </c>
      <c r="AR3092">
        <v>0</v>
      </c>
      <c r="AU3092">
        <v>0</v>
      </c>
      <c r="AX3092">
        <v>0</v>
      </c>
      <c r="BA3092">
        <v>0</v>
      </c>
      <c r="BD3092">
        <v>0</v>
      </c>
      <c r="BE3092">
        <v>0</v>
      </c>
      <c r="BF3092">
        <v>0</v>
      </c>
      <c r="BG3092">
        <v>0</v>
      </c>
      <c r="BH3092" t="s">
        <v>349</v>
      </c>
      <c r="BI3092">
        <v>0</v>
      </c>
      <c r="BJ3092">
        <v>0</v>
      </c>
      <c r="BK3092">
        <v>0</v>
      </c>
      <c r="BL3092">
        <v>0</v>
      </c>
      <c r="BM3092">
        <v>0</v>
      </c>
      <c r="BN3092" t="s">
        <v>349</v>
      </c>
      <c r="BO3092">
        <v>0</v>
      </c>
      <c r="BP3092">
        <v>0</v>
      </c>
      <c r="BQ3092">
        <v>0</v>
      </c>
      <c r="BR3092">
        <v>0</v>
      </c>
      <c r="BS3092">
        <v>0</v>
      </c>
      <c r="BT3092" t="s">
        <v>349</v>
      </c>
      <c r="BU3092">
        <v>0</v>
      </c>
      <c r="BV3092">
        <v>0</v>
      </c>
      <c r="BW3092">
        <v>0</v>
      </c>
      <c r="BX3092">
        <v>0</v>
      </c>
      <c r="BY3092">
        <v>0</v>
      </c>
      <c r="BZ3092" t="s">
        <v>349</v>
      </c>
      <c r="CA3092">
        <v>0</v>
      </c>
      <c r="CB3092">
        <v>0</v>
      </c>
      <c r="CC3092">
        <v>0</v>
      </c>
      <c r="CD3092">
        <v>0</v>
      </c>
      <c r="CE3092">
        <v>0</v>
      </c>
      <c r="CF3092" t="s">
        <v>349</v>
      </c>
      <c r="CG3092">
        <v>0</v>
      </c>
      <c r="CH3092">
        <v>0</v>
      </c>
      <c r="CI3092">
        <v>0</v>
      </c>
      <c r="CJ3092" t="s">
        <v>349</v>
      </c>
      <c r="CK3092">
        <v>0</v>
      </c>
      <c r="CL3092" t="s">
        <v>349</v>
      </c>
      <c r="CM3092">
        <v>0</v>
      </c>
      <c r="CN3092" s="133">
        <v>0</v>
      </c>
      <c r="CO3092" s="133" t="s">
        <v>347</v>
      </c>
      <c r="CP3092" s="133">
        <v>83</v>
      </c>
      <c r="CQ3092" s="133">
        <v>432</v>
      </c>
      <c r="CR3092">
        <v>83</v>
      </c>
      <c r="CS3092">
        <v>432</v>
      </c>
      <c r="CT3092">
        <v>0</v>
      </c>
      <c r="CY3092">
        <v>0</v>
      </c>
      <c r="DD3092">
        <v>79</v>
      </c>
      <c r="DE3092" t="s">
        <v>58</v>
      </c>
      <c r="DF3092" t="s">
        <v>3151</v>
      </c>
      <c r="DG3092" t="s">
        <v>350</v>
      </c>
      <c r="DI3092">
        <v>276</v>
      </c>
      <c r="DJ3092" t="s">
        <v>66</v>
      </c>
      <c r="DK3092" t="s">
        <v>3441</v>
      </c>
      <c r="DL3092" t="s">
        <v>444</v>
      </c>
      <c r="DN3092">
        <v>18</v>
      </c>
      <c r="DO3092" t="s">
        <v>66</v>
      </c>
      <c r="DP3092" t="s">
        <v>3658</v>
      </c>
      <c r="DQ3092" t="s">
        <v>350</v>
      </c>
      <c r="DS3092">
        <v>59</v>
      </c>
      <c r="DT3092" t="s">
        <v>348</v>
      </c>
      <c r="DU3092" t="s">
        <v>348</v>
      </c>
      <c r="DV3092" t="s">
        <v>349</v>
      </c>
      <c r="DW3092">
        <v>0</v>
      </c>
      <c r="DX3092">
        <v>0</v>
      </c>
      <c r="DY3092">
        <v>0</v>
      </c>
      <c r="EF3092">
        <v>0</v>
      </c>
      <c r="EM3092">
        <v>0</v>
      </c>
      <c r="ET3092">
        <v>0</v>
      </c>
      <c r="FA3092">
        <v>0</v>
      </c>
      <c r="FH3092">
        <v>0</v>
      </c>
      <c r="FK3092">
        <v>19</v>
      </c>
      <c r="FL3092">
        <v>99</v>
      </c>
      <c r="FM3092">
        <v>25</v>
      </c>
      <c r="FN3092">
        <v>130</v>
      </c>
      <c r="FO3092">
        <v>39</v>
      </c>
      <c r="FP3092">
        <v>203</v>
      </c>
      <c r="FQ3092">
        <v>0</v>
      </c>
      <c r="FR3092">
        <v>0</v>
      </c>
      <c r="FS3092" t="s">
        <v>347</v>
      </c>
      <c r="FT3092">
        <v>15</v>
      </c>
      <c r="FU3092">
        <v>78</v>
      </c>
      <c r="FV3092" t="s">
        <v>58</v>
      </c>
      <c r="FW3092" t="s">
        <v>1095</v>
      </c>
      <c r="FX3092" t="s">
        <v>349</v>
      </c>
      <c r="FZ3092" t="s">
        <v>349</v>
      </c>
      <c r="GA3092">
        <v>0</v>
      </c>
      <c r="GB3092">
        <v>0</v>
      </c>
      <c r="GC3092" t="s">
        <v>349</v>
      </c>
      <c r="GD3092" t="s">
        <v>355</v>
      </c>
      <c r="GE3092" t="s">
        <v>354</v>
      </c>
      <c r="GF3092" t="s">
        <v>355</v>
      </c>
      <c r="GG3092">
        <v>14</v>
      </c>
      <c r="GH3092" t="s">
        <v>356</v>
      </c>
    </row>
    <row r="3093" spans="1:190" x14ac:dyDescent="0.35">
      <c r="A3093" t="s">
        <v>65</v>
      </c>
      <c r="B3093" t="s">
        <v>66</v>
      </c>
      <c r="C3093" t="s">
        <v>7206</v>
      </c>
      <c r="D3093" t="s">
        <v>3441</v>
      </c>
      <c r="E3093" t="s">
        <v>7408</v>
      </c>
      <c r="F3093" t="s">
        <v>6799</v>
      </c>
      <c r="G3093" t="s">
        <v>7418</v>
      </c>
      <c r="H3093" t="s">
        <v>7419</v>
      </c>
      <c r="I3093">
        <v>14</v>
      </c>
      <c r="J3093">
        <v>11</v>
      </c>
      <c r="K3093" t="s">
        <v>345</v>
      </c>
      <c r="L3093">
        <v>7.6820000000000004</v>
      </c>
      <c r="M3093">
        <v>29.3</v>
      </c>
      <c r="N3093" t="s">
        <v>346</v>
      </c>
      <c r="O3093" t="s">
        <v>349</v>
      </c>
      <c r="P3093" s="133">
        <v>0</v>
      </c>
      <c r="Q3093" s="133">
        <v>0</v>
      </c>
      <c r="R3093" s="133">
        <v>0</v>
      </c>
      <c r="S3093" s="133">
        <v>0</v>
      </c>
      <c r="T3093" s="133">
        <v>0</v>
      </c>
      <c r="W3093">
        <v>0</v>
      </c>
      <c r="Z3093">
        <v>0</v>
      </c>
      <c r="AC3093">
        <v>0</v>
      </c>
      <c r="AF3093">
        <v>0</v>
      </c>
      <c r="AI3093">
        <v>0</v>
      </c>
      <c r="AL3093" t="s">
        <v>349</v>
      </c>
      <c r="AM3093">
        <v>0</v>
      </c>
      <c r="AN3093">
        <v>0</v>
      </c>
      <c r="AO3093">
        <v>0</v>
      </c>
      <c r="AR3093">
        <v>0</v>
      </c>
      <c r="AU3093">
        <v>0</v>
      </c>
      <c r="AX3093">
        <v>0</v>
      </c>
      <c r="BA3093">
        <v>0</v>
      </c>
      <c r="BD3093">
        <v>0</v>
      </c>
      <c r="BE3093">
        <v>0</v>
      </c>
      <c r="BF3093">
        <v>0</v>
      </c>
      <c r="BG3093">
        <v>0</v>
      </c>
      <c r="BH3093" t="s">
        <v>349</v>
      </c>
      <c r="BI3093">
        <v>0</v>
      </c>
      <c r="BJ3093">
        <v>0</v>
      </c>
      <c r="BK3093">
        <v>0</v>
      </c>
      <c r="BL3093">
        <v>0</v>
      </c>
      <c r="BM3093">
        <v>0</v>
      </c>
      <c r="BN3093" t="s">
        <v>349</v>
      </c>
      <c r="BO3093">
        <v>0</v>
      </c>
      <c r="BP3093">
        <v>0</v>
      </c>
      <c r="BQ3093">
        <v>0</v>
      </c>
      <c r="BR3093">
        <v>0</v>
      </c>
      <c r="BS3093">
        <v>0</v>
      </c>
      <c r="BT3093" t="s">
        <v>349</v>
      </c>
      <c r="BU3093">
        <v>0</v>
      </c>
      <c r="BV3093">
        <v>0</v>
      </c>
      <c r="BW3093">
        <v>0</v>
      </c>
      <c r="BX3093">
        <v>0</v>
      </c>
      <c r="BY3093">
        <v>0</v>
      </c>
      <c r="BZ3093" t="s">
        <v>349</v>
      </c>
      <c r="CA3093">
        <v>0</v>
      </c>
      <c r="CB3093">
        <v>0</v>
      </c>
      <c r="CC3093">
        <v>0</v>
      </c>
      <c r="CD3093">
        <v>0</v>
      </c>
      <c r="CE3093">
        <v>0</v>
      </c>
      <c r="CF3093" t="s">
        <v>349</v>
      </c>
      <c r="CG3093">
        <v>0</v>
      </c>
      <c r="CH3093">
        <v>0</v>
      </c>
      <c r="CI3093">
        <v>0</v>
      </c>
      <c r="CJ3093" t="s">
        <v>349</v>
      </c>
      <c r="CK3093">
        <v>0</v>
      </c>
      <c r="CL3093" t="s">
        <v>349</v>
      </c>
      <c r="CM3093">
        <v>0</v>
      </c>
      <c r="CN3093" s="133">
        <v>0</v>
      </c>
      <c r="CO3093" s="133" t="s">
        <v>347</v>
      </c>
      <c r="CP3093" s="133">
        <v>94</v>
      </c>
      <c r="CQ3093" s="133">
        <v>498</v>
      </c>
      <c r="CR3093">
        <v>94</v>
      </c>
      <c r="CS3093">
        <v>498</v>
      </c>
      <c r="CT3093">
        <v>0</v>
      </c>
      <c r="CY3093">
        <v>0</v>
      </c>
      <c r="DD3093">
        <v>46</v>
      </c>
      <c r="DE3093" t="s">
        <v>58</v>
      </c>
      <c r="DF3093" t="s">
        <v>1095</v>
      </c>
      <c r="DG3093" t="s">
        <v>350</v>
      </c>
      <c r="DI3093">
        <v>371</v>
      </c>
      <c r="DJ3093" t="s">
        <v>66</v>
      </c>
      <c r="DK3093" t="s">
        <v>3441</v>
      </c>
      <c r="DL3093" t="s">
        <v>444</v>
      </c>
      <c r="DN3093">
        <v>0</v>
      </c>
      <c r="DS3093">
        <v>81</v>
      </c>
      <c r="DT3093" t="s">
        <v>348</v>
      </c>
      <c r="DU3093" t="s">
        <v>348</v>
      </c>
      <c r="DV3093" t="s">
        <v>349</v>
      </c>
      <c r="DW3093">
        <v>0</v>
      </c>
      <c r="DX3093">
        <v>0</v>
      </c>
      <c r="DY3093">
        <v>0</v>
      </c>
      <c r="EF3093">
        <v>0</v>
      </c>
      <c r="EM3093">
        <v>0</v>
      </c>
      <c r="ET3093">
        <v>0</v>
      </c>
      <c r="FA3093">
        <v>0</v>
      </c>
      <c r="FH3093">
        <v>0</v>
      </c>
      <c r="FK3093">
        <v>19</v>
      </c>
      <c r="FL3093">
        <v>101</v>
      </c>
      <c r="FM3093">
        <v>31</v>
      </c>
      <c r="FN3093">
        <v>164</v>
      </c>
      <c r="FO3093">
        <v>44</v>
      </c>
      <c r="FP3093">
        <v>233</v>
      </c>
      <c r="FQ3093">
        <v>0</v>
      </c>
      <c r="FR3093">
        <v>0</v>
      </c>
      <c r="FS3093" t="s">
        <v>347</v>
      </c>
      <c r="FT3093">
        <v>3</v>
      </c>
      <c r="FU3093">
        <v>16</v>
      </c>
      <c r="FV3093" t="s">
        <v>66</v>
      </c>
      <c r="FW3093" t="s">
        <v>3165</v>
      </c>
      <c r="FX3093" t="s">
        <v>349</v>
      </c>
      <c r="FZ3093" t="s">
        <v>349</v>
      </c>
      <c r="GA3093">
        <v>0</v>
      </c>
      <c r="GB3093">
        <v>0</v>
      </c>
      <c r="GC3093" t="s">
        <v>349</v>
      </c>
      <c r="GD3093" t="s">
        <v>355</v>
      </c>
      <c r="GE3093" t="s">
        <v>408</v>
      </c>
      <c r="GF3093" t="s">
        <v>355</v>
      </c>
      <c r="GG3093">
        <v>14</v>
      </c>
      <c r="GH3093" t="s">
        <v>356</v>
      </c>
    </row>
    <row r="3094" spans="1:190" x14ac:dyDescent="0.35">
      <c r="A3094" t="s">
        <v>65</v>
      </c>
      <c r="B3094" t="s">
        <v>66</v>
      </c>
      <c r="C3094" t="s">
        <v>7206</v>
      </c>
      <c r="D3094" t="s">
        <v>3441</v>
      </c>
      <c r="E3094" t="s">
        <v>7408</v>
      </c>
      <c r="F3094" t="s">
        <v>6799</v>
      </c>
      <c r="G3094" t="s">
        <v>7420</v>
      </c>
      <c r="H3094" t="s">
        <v>7421</v>
      </c>
      <c r="I3094">
        <v>14</v>
      </c>
      <c r="J3094">
        <v>11</v>
      </c>
      <c r="K3094" t="s">
        <v>345</v>
      </c>
      <c r="L3094">
        <v>7.7990000000000004</v>
      </c>
      <c r="M3094">
        <v>29.251999999999999</v>
      </c>
      <c r="N3094" t="s">
        <v>346</v>
      </c>
      <c r="O3094" t="s">
        <v>349</v>
      </c>
      <c r="P3094" s="133">
        <v>0</v>
      </c>
      <c r="Q3094" s="133">
        <v>0</v>
      </c>
      <c r="R3094" s="133">
        <v>0</v>
      </c>
      <c r="S3094" s="133">
        <v>0</v>
      </c>
      <c r="T3094" s="133">
        <v>0</v>
      </c>
      <c r="W3094">
        <v>0</v>
      </c>
      <c r="Z3094">
        <v>0</v>
      </c>
      <c r="AC3094">
        <v>0</v>
      </c>
      <c r="AF3094">
        <v>0</v>
      </c>
      <c r="AI3094">
        <v>0</v>
      </c>
      <c r="AL3094" t="s">
        <v>349</v>
      </c>
      <c r="AM3094">
        <v>0</v>
      </c>
      <c r="AN3094">
        <v>0</v>
      </c>
      <c r="AO3094">
        <v>0</v>
      </c>
      <c r="AR3094">
        <v>0</v>
      </c>
      <c r="AU3094">
        <v>0</v>
      </c>
      <c r="AX3094">
        <v>0</v>
      </c>
      <c r="BA3094">
        <v>0</v>
      </c>
      <c r="BD3094">
        <v>0</v>
      </c>
      <c r="BE3094">
        <v>0</v>
      </c>
      <c r="BF3094">
        <v>0</v>
      </c>
      <c r="BG3094">
        <v>0</v>
      </c>
      <c r="BH3094" t="s">
        <v>349</v>
      </c>
      <c r="BI3094">
        <v>0</v>
      </c>
      <c r="BJ3094">
        <v>0</v>
      </c>
      <c r="BK3094">
        <v>0</v>
      </c>
      <c r="BL3094">
        <v>0</v>
      </c>
      <c r="BM3094">
        <v>0</v>
      </c>
      <c r="BN3094" t="s">
        <v>349</v>
      </c>
      <c r="BO3094">
        <v>0</v>
      </c>
      <c r="BP3094">
        <v>0</v>
      </c>
      <c r="BQ3094">
        <v>0</v>
      </c>
      <c r="BR3094">
        <v>0</v>
      </c>
      <c r="BS3094">
        <v>0</v>
      </c>
      <c r="BT3094" t="s">
        <v>349</v>
      </c>
      <c r="BU3094">
        <v>0</v>
      </c>
      <c r="BV3094">
        <v>0</v>
      </c>
      <c r="BW3094">
        <v>0</v>
      </c>
      <c r="BX3094">
        <v>0</v>
      </c>
      <c r="BY3094">
        <v>0</v>
      </c>
      <c r="BZ3094" t="s">
        <v>349</v>
      </c>
      <c r="CA3094">
        <v>0</v>
      </c>
      <c r="CB3094">
        <v>0</v>
      </c>
      <c r="CC3094">
        <v>0</v>
      </c>
      <c r="CD3094">
        <v>0</v>
      </c>
      <c r="CE3094">
        <v>0</v>
      </c>
      <c r="CF3094" t="s">
        <v>349</v>
      </c>
      <c r="CG3094">
        <v>0</v>
      </c>
      <c r="CH3094">
        <v>0</v>
      </c>
      <c r="CI3094">
        <v>0</v>
      </c>
      <c r="CJ3094" t="s">
        <v>349</v>
      </c>
      <c r="CK3094">
        <v>0</v>
      </c>
      <c r="CL3094" t="s">
        <v>349</v>
      </c>
      <c r="CM3094">
        <v>0</v>
      </c>
      <c r="CN3094" s="133">
        <v>0</v>
      </c>
      <c r="CO3094" s="133" t="s">
        <v>349</v>
      </c>
      <c r="CP3094" s="133">
        <v>0</v>
      </c>
      <c r="CQ3094" s="133">
        <v>0</v>
      </c>
      <c r="CR3094">
        <v>0</v>
      </c>
      <c r="CS3094">
        <v>0</v>
      </c>
      <c r="CT3094">
        <v>0</v>
      </c>
      <c r="CY3094">
        <v>0</v>
      </c>
      <c r="DD3094">
        <v>0</v>
      </c>
      <c r="DI3094">
        <v>0</v>
      </c>
      <c r="DN3094">
        <v>0</v>
      </c>
      <c r="DS3094">
        <v>0</v>
      </c>
      <c r="DV3094" t="s">
        <v>349</v>
      </c>
      <c r="DW3094">
        <v>0</v>
      </c>
      <c r="DX3094">
        <v>0</v>
      </c>
      <c r="DY3094">
        <v>0</v>
      </c>
      <c r="EF3094">
        <v>0</v>
      </c>
      <c r="EM3094">
        <v>0</v>
      </c>
      <c r="ET3094">
        <v>0</v>
      </c>
      <c r="FA3094">
        <v>0</v>
      </c>
      <c r="FH3094">
        <v>0</v>
      </c>
      <c r="FK3094">
        <v>0</v>
      </c>
      <c r="FL3094">
        <v>0</v>
      </c>
      <c r="FM3094">
        <v>0</v>
      </c>
      <c r="FN3094">
        <v>0</v>
      </c>
      <c r="FO3094">
        <v>0</v>
      </c>
      <c r="FP3094">
        <v>0</v>
      </c>
      <c r="FQ3094">
        <v>0</v>
      </c>
      <c r="FR3094">
        <v>0</v>
      </c>
      <c r="FS3094" t="s">
        <v>347</v>
      </c>
      <c r="FT3094">
        <v>45</v>
      </c>
      <c r="FU3094">
        <v>234</v>
      </c>
      <c r="FV3094" t="s">
        <v>66</v>
      </c>
      <c r="FW3094" t="s">
        <v>3441</v>
      </c>
      <c r="FX3094" t="s">
        <v>349</v>
      </c>
      <c r="FZ3094" t="s">
        <v>349</v>
      </c>
      <c r="GA3094">
        <v>0</v>
      </c>
      <c r="GB3094">
        <v>0</v>
      </c>
      <c r="GC3094" t="s">
        <v>349</v>
      </c>
      <c r="GD3094" t="s">
        <v>354</v>
      </c>
      <c r="GE3094" t="s">
        <v>355</v>
      </c>
      <c r="GF3094" t="s">
        <v>355</v>
      </c>
      <c r="GG3094">
        <v>14</v>
      </c>
      <c r="GH3094" t="s">
        <v>356</v>
      </c>
    </row>
    <row r="3095" spans="1:190" x14ac:dyDescent="0.35">
      <c r="A3095" t="s">
        <v>65</v>
      </c>
      <c r="B3095" t="s">
        <v>66</v>
      </c>
      <c r="C3095" t="s">
        <v>7206</v>
      </c>
      <c r="D3095" t="s">
        <v>3441</v>
      </c>
      <c r="E3095" t="s">
        <v>7408</v>
      </c>
      <c r="F3095" t="s">
        <v>6799</v>
      </c>
      <c r="G3095" t="s">
        <v>7422</v>
      </c>
      <c r="H3095" t="s">
        <v>6000</v>
      </c>
      <c r="I3095">
        <v>14</v>
      </c>
      <c r="J3095">
        <v>11</v>
      </c>
      <c r="K3095" t="s">
        <v>345</v>
      </c>
      <c r="L3095">
        <v>7.766</v>
      </c>
      <c r="M3095">
        <v>29.228000000000002</v>
      </c>
      <c r="N3095" t="s">
        <v>346</v>
      </c>
      <c r="O3095" t="s">
        <v>347</v>
      </c>
      <c r="P3095" s="133">
        <v>8</v>
      </c>
      <c r="Q3095" s="133">
        <v>42</v>
      </c>
      <c r="R3095" s="133">
        <v>8</v>
      </c>
      <c r="S3095" s="133">
        <v>42</v>
      </c>
      <c r="T3095" s="133">
        <v>0</v>
      </c>
      <c r="W3095">
        <v>0</v>
      </c>
      <c r="Z3095">
        <v>23</v>
      </c>
      <c r="AA3095" t="s">
        <v>66</v>
      </c>
      <c r="AB3095" t="s">
        <v>3441</v>
      </c>
      <c r="AC3095">
        <v>19</v>
      </c>
      <c r="AD3095" t="s">
        <v>66</v>
      </c>
      <c r="AE3095" t="s">
        <v>3441</v>
      </c>
      <c r="AF3095">
        <v>0</v>
      </c>
      <c r="AI3095">
        <v>0</v>
      </c>
      <c r="AL3095" t="s">
        <v>349</v>
      </c>
      <c r="AM3095">
        <v>0</v>
      </c>
      <c r="AN3095">
        <v>0</v>
      </c>
      <c r="AO3095">
        <v>0</v>
      </c>
      <c r="AR3095">
        <v>0</v>
      </c>
      <c r="AU3095">
        <v>0</v>
      </c>
      <c r="AX3095">
        <v>0</v>
      </c>
      <c r="BA3095">
        <v>0</v>
      </c>
      <c r="BD3095">
        <v>0</v>
      </c>
      <c r="BE3095">
        <v>0</v>
      </c>
      <c r="BF3095">
        <v>0</v>
      </c>
      <c r="BG3095">
        <v>0</v>
      </c>
      <c r="BH3095" t="s">
        <v>349</v>
      </c>
      <c r="BI3095">
        <v>0</v>
      </c>
      <c r="BJ3095">
        <v>0</v>
      </c>
      <c r="BK3095">
        <v>0</v>
      </c>
      <c r="BL3095">
        <v>0</v>
      </c>
      <c r="BM3095">
        <v>0</v>
      </c>
      <c r="BN3095" t="s">
        <v>349</v>
      </c>
      <c r="BO3095">
        <v>0</v>
      </c>
      <c r="BP3095">
        <v>0</v>
      </c>
      <c r="BQ3095">
        <v>16</v>
      </c>
      <c r="BR3095">
        <v>7</v>
      </c>
      <c r="BS3095">
        <v>0</v>
      </c>
      <c r="BT3095" t="s">
        <v>349</v>
      </c>
      <c r="BU3095">
        <v>0</v>
      </c>
      <c r="BV3095">
        <v>0</v>
      </c>
      <c r="BW3095">
        <v>8</v>
      </c>
      <c r="BX3095">
        <v>11</v>
      </c>
      <c r="BY3095">
        <v>0</v>
      </c>
      <c r="BZ3095" t="s">
        <v>349</v>
      </c>
      <c r="CA3095">
        <v>0</v>
      </c>
      <c r="CB3095">
        <v>0</v>
      </c>
      <c r="CC3095">
        <v>0</v>
      </c>
      <c r="CD3095">
        <v>0</v>
      </c>
      <c r="CE3095">
        <v>0</v>
      </c>
      <c r="CF3095" t="s">
        <v>349</v>
      </c>
      <c r="CG3095">
        <v>0</v>
      </c>
      <c r="CH3095">
        <v>0</v>
      </c>
      <c r="CI3095">
        <v>0</v>
      </c>
      <c r="CJ3095" t="s">
        <v>349</v>
      </c>
      <c r="CK3095">
        <v>0</v>
      </c>
      <c r="CL3095" t="s">
        <v>349</v>
      </c>
      <c r="CM3095">
        <v>0</v>
      </c>
      <c r="CN3095" s="133">
        <v>0</v>
      </c>
      <c r="CO3095" s="133" t="s">
        <v>347</v>
      </c>
      <c r="CP3095" s="133">
        <v>25</v>
      </c>
      <c r="CQ3095" s="133">
        <v>128</v>
      </c>
      <c r="CR3095">
        <v>25</v>
      </c>
      <c r="CS3095">
        <v>128</v>
      </c>
      <c r="CT3095">
        <v>0</v>
      </c>
      <c r="CY3095">
        <v>0</v>
      </c>
      <c r="DD3095">
        <v>8</v>
      </c>
      <c r="DE3095" t="s">
        <v>58</v>
      </c>
      <c r="DF3095" t="s">
        <v>3151</v>
      </c>
      <c r="DG3095" t="s">
        <v>350</v>
      </c>
      <c r="DI3095">
        <v>40</v>
      </c>
      <c r="DJ3095" t="s">
        <v>66</v>
      </c>
      <c r="DK3095" t="s">
        <v>3441</v>
      </c>
      <c r="DL3095" t="s">
        <v>444</v>
      </c>
      <c r="DN3095">
        <v>0</v>
      </c>
      <c r="DS3095">
        <v>80</v>
      </c>
      <c r="DT3095" t="s">
        <v>348</v>
      </c>
      <c r="DU3095" t="s">
        <v>348</v>
      </c>
      <c r="DV3095" t="s">
        <v>349</v>
      </c>
      <c r="DW3095">
        <v>0</v>
      </c>
      <c r="DX3095">
        <v>0</v>
      </c>
      <c r="DY3095">
        <v>0</v>
      </c>
      <c r="EF3095">
        <v>0</v>
      </c>
      <c r="EM3095">
        <v>0</v>
      </c>
      <c r="ET3095">
        <v>0</v>
      </c>
      <c r="FA3095">
        <v>0</v>
      </c>
      <c r="FH3095">
        <v>0</v>
      </c>
      <c r="FK3095">
        <v>5</v>
      </c>
      <c r="FL3095">
        <v>26</v>
      </c>
      <c r="FM3095">
        <v>6</v>
      </c>
      <c r="FN3095">
        <v>31</v>
      </c>
      <c r="FO3095">
        <v>14</v>
      </c>
      <c r="FP3095">
        <v>71</v>
      </c>
      <c r="FQ3095">
        <v>0</v>
      </c>
      <c r="FR3095">
        <v>0</v>
      </c>
      <c r="FS3095" t="s">
        <v>349</v>
      </c>
      <c r="FT3095">
        <v>0</v>
      </c>
      <c r="FU3095">
        <v>0</v>
      </c>
      <c r="FX3095" t="s">
        <v>349</v>
      </c>
      <c r="FZ3095" t="s">
        <v>347</v>
      </c>
      <c r="GA3095">
        <v>23</v>
      </c>
      <c r="GB3095">
        <v>122</v>
      </c>
      <c r="GC3095" t="s">
        <v>353</v>
      </c>
      <c r="GD3095" t="s">
        <v>355</v>
      </c>
      <c r="GE3095" t="s">
        <v>354</v>
      </c>
      <c r="GF3095" t="s">
        <v>355</v>
      </c>
      <c r="GG3095">
        <v>14</v>
      </c>
      <c r="GH3095" t="s">
        <v>356</v>
      </c>
    </row>
    <row r="3096" spans="1:190" x14ac:dyDescent="0.35">
      <c r="A3096" t="s">
        <v>65</v>
      </c>
      <c r="B3096" t="s">
        <v>66</v>
      </c>
      <c r="C3096" t="s">
        <v>7206</v>
      </c>
      <c r="D3096" t="s">
        <v>3441</v>
      </c>
      <c r="E3096" t="s">
        <v>7408</v>
      </c>
      <c r="F3096" t="s">
        <v>6799</v>
      </c>
      <c r="G3096" t="s">
        <v>7423</v>
      </c>
      <c r="H3096" t="s">
        <v>9331</v>
      </c>
      <c r="I3096">
        <v>14</v>
      </c>
      <c r="J3096">
        <v>11</v>
      </c>
      <c r="K3096" t="s">
        <v>345</v>
      </c>
      <c r="L3096">
        <v>7.7519999999999998</v>
      </c>
      <c r="M3096">
        <v>29.178999999999998</v>
      </c>
      <c r="N3096" t="s">
        <v>346</v>
      </c>
      <c r="O3096" t="s">
        <v>347</v>
      </c>
      <c r="P3096" s="133">
        <v>13</v>
      </c>
      <c r="Q3096" s="133">
        <v>68</v>
      </c>
      <c r="R3096" s="133">
        <v>13</v>
      </c>
      <c r="S3096" s="133">
        <v>68</v>
      </c>
      <c r="T3096" s="133">
        <v>0</v>
      </c>
      <c r="W3096">
        <v>0</v>
      </c>
      <c r="Z3096">
        <v>22</v>
      </c>
      <c r="AA3096" t="s">
        <v>66</v>
      </c>
      <c r="AB3096" t="s">
        <v>3441</v>
      </c>
      <c r="AC3096">
        <v>36</v>
      </c>
      <c r="AD3096" t="s">
        <v>66</v>
      </c>
      <c r="AE3096" t="s">
        <v>3441</v>
      </c>
      <c r="AF3096">
        <v>10</v>
      </c>
      <c r="AG3096" t="s">
        <v>66</v>
      </c>
      <c r="AH3096" t="s">
        <v>3165</v>
      </c>
      <c r="AI3096">
        <v>0</v>
      </c>
      <c r="AL3096" t="s">
        <v>349</v>
      </c>
      <c r="AM3096">
        <v>0</v>
      </c>
      <c r="AN3096">
        <v>0</v>
      </c>
      <c r="AO3096">
        <v>0</v>
      </c>
      <c r="AR3096">
        <v>0</v>
      </c>
      <c r="AU3096">
        <v>0</v>
      </c>
      <c r="AX3096">
        <v>0</v>
      </c>
      <c r="BA3096">
        <v>0</v>
      </c>
      <c r="BD3096">
        <v>0</v>
      </c>
      <c r="BE3096">
        <v>0</v>
      </c>
      <c r="BF3096">
        <v>0</v>
      </c>
      <c r="BG3096">
        <v>0</v>
      </c>
      <c r="BH3096" t="s">
        <v>349</v>
      </c>
      <c r="BI3096">
        <v>0</v>
      </c>
      <c r="BJ3096">
        <v>0</v>
      </c>
      <c r="BK3096">
        <v>0</v>
      </c>
      <c r="BL3096">
        <v>0</v>
      </c>
      <c r="BM3096">
        <v>0</v>
      </c>
      <c r="BN3096" t="s">
        <v>349</v>
      </c>
      <c r="BO3096">
        <v>0</v>
      </c>
      <c r="BP3096">
        <v>0</v>
      </c>
      <c r="BQ3096">
        <v>8</v>
      </c>
      <c r="BR3096">
        <v>14</v>
      </c>
      <c r="BS3096">
        <v>0</v>
      </c>
      <c r="BT3096" t="s">
        <v>349</v>
      </c>
      <c r="BU3096">
        <v>0</v>
      </c>
      <c r="BV3096">
        <v>0</v>
      </c>
      <c r="BW3096">
        <v>5</v>
      </c>
      <c r="BX3096">
        <v>31</v>
      </c>
      <c r="BY3096">
        <v>0</v>
      </c>
      <c r="BZ3096" t="s">
        <v>349</v>
      </c>
      <c r="CA3096">
        <v>0</v>
      </c>
      <c r="CB3096">
        <v>0</v>
      </c>
      <c r="CC3096">
        <v>0</v>
      </c>
      <c r="CD3096">
        <v>10</v>
      </c>
      <c r="CE3096">
        <v>0</v>
      </c>
      <c r="CF3096" t="s">
        <v>349</v>
      </c>
      <c r="CG3096">
        <v>0</v>
      </c>
      <c r="CH3096">
        <v>0</v>
      </c>
      <c r="CI3096">
        <v>0</v>
      </c>
      <c r="CJ3096" t="s">
        <v>349</v>
      </c>
      <c r="CK3096">
        <v>0</v>
      </c>
      <c r="CL3096" t="s">
        <v>349</v>
      </c>
      <c r="CM3096">
        <v>0</v>
      </c>
      <c r="CN3096" s="133">
        <v>0</v>
      </c>
      <c r="CO3096" s="133" t="s">
        <v>347</v>
      </c>
      <c r="CP3096" s="133">
        <v>22</v>
      </c>
      <c r="CQ3096" s="133">
        <v>116</v>
      </c>
      <c r="CR3096">
        <v>22</v>
      </c>
      <c r="CS3096">
        <v>116</v>
      </c>
      <c r="CT3096">
        <v>0</v>
      </c>
      <c r="CY3096">
        <v>0</v>
      </c>
      <c r="DD3096">
        <v>11</v>
      </c>
      <c r="DE3096" t="s">
        <v>58</v>
      </c>
      <c r="DF3096" t="s">
        <v>3151</v>
      </c>
      <c r="DG3096" t="s">
        <v>405</v>
      </c>
      <c r="DI3096">
        <v>86</v>
      </c>
      <c r="DJ3096" t="s">
        <v>66</v>
      </c>
      <c r="DK3096" t="s">
        <v>3441</v>
      </c>
      <c r="DL3096" t="s">
        <v>444</v>
      </c>
      <c r="DN3096">
        <v>13</v>
      </c>
      <c r="DO3096" t="s">
        <v>66</v>
      </c>
      <c r="DP3096" t="s">
        <v>3658</v>
      </c>
      <c r="DQ3096" t="s">
        <v>350</v>
      </c>
      <c r="DS3096">
        <v>6</v>
      </c>
      <c r="DT3096" t="s">
        <v>348</v>
      </c>
      <c r="DU3096" t="s">
        <v>348</v>
      </c>
      <c r="DV3096" t="s">
        <v>349</v>
      </c>
      <c r="DW3096">
        <v>0</v>
      </c>
      <c r="DX3096">
        <v>0</v>
      </c>
      <c r="DY3096">
        <v>0</v>
      </c>
      <c r="EF3096">
        <v>0</v>
      </c>
      <c r="EM3096">
        <v>0</v>
      </c>
      <c r="ET3096">
        <v>0</v>
      </c>
      <c r="FA3096">
        <v>0</v>
      </c>
      <c r="FH3096">
        <v>0</v>
      </c>
      <c r="FK3096">
        <v>4</v>
      </c>
      <c r="FL3096">
        <v>22</v>
      </c>
      <c r="FM3096">
        <v>5</v>
      </c>
      <c r="FN3096">
        <v>26</v>
      </c>
      <c r="FO3096">
        <v>13</v>
      </c>
      <c r="FP3096">
        <v>68</v>
      </c>
      <c r="FQ3096">
        <v>0</v>
      </c>
      <c r="FR3096">
        <v>0</v>
      </c>
      <c r="FS3096" t="s">
        <v>347</v>
      </c>
      <c r="FT3096">
        <v>5</v>
      </c>
      <c r="FU3096">
        <v>27</v>
      </c>
      <c r="FV3096" t="s">
        <v>58</v>
      </c>
      <c r="FW3096" t="s">
        <v>1751</v>
      </c>
      <c r="FX3096" t="s">
        <v>349</v>
      </c>
      <c r="FZ3096" t="s">
        <v>347</v>
      </c>
      <c r="GA3096">
        <v>5</v>
      </c>
      <c r="GB3096">
        <v>27</v>
      </c>
      <c r="GC3096" t="s">
        <v>353</v>
      </c>
      <c r="GD3096" t="s">
        <v>355</v>
      </c>
      <c r="GE3096" t="s">
        <v>361</v>
      </c>
      <c r="GF3096" t="s">
        <v>355</v>
      </c>
      <c r="GG3096">
        <v>14</v>
      </c>
      <c r="GH3096" t="s">
        <v>356</v>
      </c>
    </row>
    <row r="3097" spans="1:190" x14ac:dyDescent="0.35">
      <c r="A3097" t="s">
        <v>65</v>
      </c>
      <c r="B3097" t="s">
        <v>66</v>
      </c>
      <c r="C3097" t="s">
        <v>7206</v>
      </c>
      <c r="D3097" t="s">
        <v>3441</v>
      </c>
      <c r="E3097" t="s">
        <v>7408</v>
      </c>
      <c r="F3097" t="s">
        <v>6799</v>
      </c>
      <c r="G3097" t="s">
        <v>7424</v>
      </c>
      <c r="H3097" t="s">
        <v>7425</v>
      </c>
      <c r="I3097">
        <v>14</v>
      </c>
      <c r="J3097">
        <v>7</v>
      </c>
      <c r="K3097" t="s">
        <v>345</v>
      </c>
      <c r="L3097">
        <v>7.6969250000000002</v>
      </c>
      <c r="M3097">
        <v>29.261329</v>
      </c>
      <c r="N3097" t="s">
        <v>346</v>
      </c>
      <c r="O3097" t="s">
        <v>347</v>
      </c>
      <c r="P3097" s="133">
        <v>85</v>
      </c>
      <c r="Q3097" s="133">
        <v>434</v>
      </c>
      <c r="R3097" s="133">
        <v>85</v>
      </c>
      <c r="S3097" s="133">
        <v>434</v>
      </c>
      <c r="T3097" s="133">
        <v>0</v>
      </c>
      <c r="W3097">
        <v>0</v>
      </c>
      <c r="Z3097">
        <v>261</v>
      </c>
      <c r="AA3097" t="s">
        <v>66</v>
      </c>
      <c r="AB3097" t="s">
        <v>3441</v>
      </c>
      <c r="AC3097">
        <v>155</v>
      </c>
      <c r="AD3097" t="s">
        <v>66</v>
      </c>
      <c r="AE3097" t="s">
        <v>3441</v>
      </c>
      <c r="AF3097">
        <v>18</v>
      </c>
      <c r="AG3097" t="s">
        <v>66</v>
      </c>
      <c r="AH3097" t="s">
        <v>3441</v>
      </c>
      <c r="AI3097">
        <v>0</v>
      </c>
      <c r="AL3097" t="s">
        <v>349</v>
      </c>
      <c r="AM3097">
        <v>0</v>
      </c>
      <c r="AN3097">
        <v>0</v>
      </c>
      <c r="AO3097">
        <v>0</v>
      </c>
      <c r="AR3097">
        <v>0</v>
      </c>
      <c r="AU3097">
        <v>0</v>
      </c>
      <c r="AX3097">
        <v>0</v>
      </c>
      <c r="BA3097">
        <v>0</v>
      </c>
      <c r="BD3097">
        <v>0</v>
      </c>
      <c r="BE3097">
        <v>0</v>
      </c>
      <c r="BF3097">
        <v>0</v>
      </c>
      <c r="BG3097">
        <v>0</v>
      </c>
      <c r="BH3097" t="s">
        <v>349</v>
      </c>
      <c r="BI3097">
        <v>0</v>
      </c>
      <c r="BJ3097">
        <v>0</v>
      </c>
      <c r="BK3097">
        <v>0</v>
      </c>
      <c r="BL3097">
        <v>0</v>
      </c>
      <c r="BM3097">
        <v>0</v>
      </c>
      <c r="BN3097" t="s">
        <v>349</v>
      </c>
      <c r="BO3097">
        <v>0</v>
      </c>
      <c r="BP3097">
        <v>0</v>
      </c>
      <c r="BQ3097">
        <v>89</v>
      </c>
      <c r="BR3097">
        <v>151</v>
      </c>
      <c r="BS3097">
        <v>21</v>
      </c>
      <c r="BT3097" t="s">
        <v>349</v>
      </c>
      <c r="BU3097">
        <v>0</v>
      </c>
      <c r="BV3097">
        <v>0</v>
      </c>
      <c r="BW3097">
        <v>59</v>
      </c>
      <c r="BX3097">
        <v>84</v>
      </c>
      <c r="BY3097">
        <v>12</v>
      </c>
      <c r="BZ3097" t="s">
        <v>349</v>
      </c>
      <c r="CA3097">
        <v>0</v>
      </c>
      <c r="CB3097">
        <v>0</v>
      </c>
      <c r="CC3097">
        <v>0</v>
      </c>
      <c r="CD3097">
        <v>15</v>
      </c>
      <c r="CE3097">
        <v>3</v>
      </c>
      <c r="CF3097" t="s">
        <v>349</v>
      </c>
      <c r="CG3097">
        <v>0</v>
      </c>
      <c r="CH3097">
        <v>0</v>
      </c>
      <c r="CI3097">
        <v>0</v>
      </c>
      <c r="CJ3097" t="s">
        <v>349</v>
      </c>
      <c r="CK3097">
        <v>0</v>
      </c>
      <c r="CL3097" t="s">
        <v>349</v>
      </c>
      <c r="CM3097">
        <v>0</v>
      </c>
      <c r="CN3097" s="133">
        <v>0</v>
      </c>
      <c r="CO3097" s="133" t="s">
        <v>347</v>
      </c>
      <c r="CP3097" s="133">
        <v>408</v>
      </c>
      <c r="CQ3097" s="133">
        <v>2081</v>
      </c>
      <c r="CR3097">
        <v>408</v>
      </c>
      <c r="CS3097">
        <v>2081</v>
      </c>
      <c r="CT3097">
        <v>0</v>
      </c>
      <c r="CY3097">
        <v>0</v>
      </c>
      <c r="DD3097">
        <v>379</v>
      </c>
      <c r="DE3097" t="s">
        <v>66</v>
      </c>
      <c r="DF3097" t="s">
        <v>3658</v>
      </c>
      <c r="DG3097" t="s">
        <v>350</v>
      </c>
      <c r="DI3097">
        <v>245</v>
      </c>
      <c r="DJ3097" t="s">
        <v>66</v>
      </c>
      <c r="DK3097" t="s">
        <v>3441</v>
      </c>
      <c r="DL3097" t="s">
        <v>444</v>
      </c>
      <c r="DN3097">
        <v>0</v>
      </c>
      <c r="DS3097">
        <v>1457</v>
      </c>
      <c r="DT3097" t="s">
        <v>348</v>
      </c>
      <c r="DU3097" t="s">
        <v>348</v>
      </c>
      <c r="DV3097" t="s">
        <v>349</v>
      </c>
      <c r="DW3097">
        <v>0</v>
      </c>
      <c r="DX3097">
        <v>0</v>
      </c>
      <c r="DY3097">
        <v>0</v>
      </c>
      <c r="EF3097">
        <v>0</v>
      </c>
      <c r="EM3097">
        <v>0</v>
      </c>
      <c r="ET3097">
        <v>0</v>
      </c>
      <c r="FA3097">
        <v>0</v>
      </c>
      <c r="FH3097">
        <v>0</v>
      </c>
      <c r="FK3097">
        <v>213</v>
      </c>
      <c r="FL3097">
        <v>1086</v>
      </c>
      <c r="FM3097">
        <v>48</v>
      </c>
      <c r="FN3097">
        <v>245</v>
      </c>
      <c r="FO3097">
        <v>147</v>
      </c>
      <c r="FP3097">
        <v>750</v>
      </c>
      <c r="FQ3097">
        <v>0</v>
      </c>
      <c r="FR3097">
        <v>0</v>
      </c>
      <c r="FS3097" t="s">
        <v>347</v>
      </c>
      <c r="FT3097">
        <v>28</v>
      </c>
      <c r="FU3097">
        <v>146</v>
      </c>
      <c r="FV3097" t="s">
        <v>66</v>
      </c>
      <c r="FW3097" t="s">
        <v>3441</v>
      </c>
      <c r="FX3097" t="s">
        <v>349</v>
      </c>
      <c r="FZ3097" t="s">
        <v>347</v>
      </c>
      <c r="GA3097">
        <v>13</v>
      </c>
      <c r="GB3097">
        <v>69</v>
      </c>
      <c r="GC3097" t="s">
        <v>365</v>
      </c>
      <c r="GD3097" t="s">
        <v>355</v>
      </c>
      <c r="GE3097" t="s">
        <v>408</v>
      </c>
      <c r="GF3097" t="s">
        <v>355</v>
      </c>
      <c r="GG3097">
        <v>14</v>
      </c>
      <c r="GH3097" t="s">
        <v>356</v>
      </c>
    </row>
    <row r="3098" spans="1:190" x14ac:dyDescent="0.35">
      <c r="A3098" t="s">
        <v>65</v>
      </c>
      <c r="B3098" t="s">
        <v>66</v>
      </c>
      <c r="C3098" t="s">
        <v>7206</v>
      </c>
      <c r="D3098" t="s">
        <v>3441</v>
      </c>
      <c r="E3098" t="s">
        <v>7408</v>
      </c>
      <c r="F3098" t="s">
        <v>6799</v>
      </c>
      <c r="G3098" t="s">
        <v>7426</v>
      </c>
      <c r="H3098" t="s">
        <v>2317</v>
      </c>
      <c r="I3098">
        <v>14</v>
      </c>
      <c r="J3098">
        <v>7</v>
      </c>
      <c r="K3098" t="s">
        <v>345</v>
      </c>
      <c r="L3098">
        <v>7.7320359190000003</v>
      </c>
      <c r="M3098">
        <v>29.206036220000001</v>
      </c>
      <c r="N3098" t="s">
        <v>346</v>
      </c>
      <c r="O3098" t="s">
        <v>347</v>
      </c>
      <c r="P3098" s="133">
        <v>37</v>
      </c>
      <c r="Q3098" s="133">
        <v>196</v>
      </c>
      <c r="R3098" s="133">
        <v>37</v>
      </c>
      <c r="S3098" s="133">
        <v>196</v>
      </c>
      <c r="T3098" s="133">
        <v>0</v>
      </c>
      <c r="W3098">
        <v>0</v>
      </c>
      <c r="Z3098">
        <v>79</v>
      </c>
      <c r="AA3098" t="s">
        <v>66</v>
      </c>
      <c r="AB3098" t="s">
        <v>3441</v>
      </c>
      <c r="AC3098">
        <v>117</v>
      </c>
      <c r="AD3098" t="s">
        <v>66</v>
      </c>
      <c r="AE3098" t="s">
        <v>3441</v>
      </c>
      <c r="AF3098">
        <v>0</v>
      </c>
      <c r="AI3098">
        <v>0</v>
      </c>
      <c r="AL3098" t="s">
        <v>349</v>
      </c>
      <c r="AM3098">
        <v>0</v>
      </c>
      <c r="AN3098">
        <v>0</v>
      </c>
      <c r="AO3098">
        <v>0</v>
      </c>
      <c r="AR3098">
        <v>0</v>
      </c>
      <c r="AU3098">
        <v>0</v>
      </c>
      <c r="AX3098">
        <v>0</v>
      </c>
      <c r="BA3098">
        <v>0</v>
      </c>
      <c r="BD3098">
        <v>0</v>
      </c>
      <c r="BE3098">
        <v>0</v>
      </c>
      <c r="BF3098">
        <v>0</v>
      </c>
      <c r="BG3098">
        <v>0</v>
      </c>
      <c r="BH3098" t="s">
        <v>349</v>
      </c>
      <c r="BI3098">
        <v>0</v>
      </c>
      <c r="BJ3098">
        <v>0</v>
      </c>
      <c r="BK3098">
        <v>0</v>
      </c>
      <c r="BL3098">
        <v>0</v>
      </c>
      <c r="BM3098">
        <v>0</v>
      </c>
      <c r="BN3098" t="s">
        <v>349</v>
      </c>
      <c r="BO3098">
        <v>0</v>
      </c>
      <c r="BP3098">
        <v>0</v>
      </c>
      <c r="BQ3098">
        <v>19</v>
      </c>
      <c r="BR3098">
        <v>53</v>
      </c>
      <c r="BS3098">
        <v>7</v>
      </c>
      <c r="BT3098" t="s">
        <v>349</v>
      </c>
      <c r="BU3098">
        <v>0</v>
      </c>
      <c r="BV3098">
        <v>0</v>
      </c>
      <c r="BW3098">
        <v>29</v>
      </c>
      <c r="BX3098">
        <v>75</v>
      </c>
      <c r="BY3098">
        <v>13</v>
      </c>
      <c r="BZ3098" t="s">
        <v>349</v>
      </c>
      <c r="CA3098">
        <v>0</v>
      </c>
      <c r="CB3098">
        <v>0</v>
      </c>
      <c r="CC3098">
        <v>0</v>
      </c>
      <c r="CD3098">
        <v>0</v>
      </c>
      <c r="CE3098">
        <v>0</v>
      </c>
      <c r="CF3098" t="s">
        <v>349</v>
      </c>
      <c r="CG3098">
        <v>0</v>
      </c>
      <c r="CH3098">
        <v>0</v>
      </c>
      <c r="CI3098">
        <v>0</v>
      </c>
      <c r="CJ3098" t="s">
        <v>349</v>
      </c>
      <c r="CK3098">
        <v>0</v>
      </c>
      <c r="CL3098" t="s">
        <v>349</v>
      </c>
      <c r="CM3098">
        <v>0</v>
      </c>
      <c r="CN3098" s="133">
        <v>0</v>
      </c>
      <c r="CO3098" s="133" t="s">
        <v>347</v>
      </c>
      <c r="CP3098" s="133">
        <v>483</v>
      </c>
      <c r="CQ3098" s="133">
        <v>2463</v>
      </c>
      <c r="CR3098">
        <v>483</v>
      </c>
      <c r="CS3098">
        <v>2463</v>
      </c>
      <c r="CT3098">
        <v>0</v>
      </c>
      <c r="CY3098">
        <v>0</v>
      </c>
      <c r="DD3098">
        <v>75</v>
      </c>
      <c r="DE3098" t="s">
        <v>60</v>
      </c>
      <c r="DF3098" t="s">
        <v>3217</v>
      </c>
      <c r="DG3098" t="s">
        <v>350</v>
      </c>
      <c r="DI3098">
        <v>1962</v>
      </c>
      <c r="DJ3098" t="s">
        <v>66</v>
      </c>
      <c r="DK3098" t="s">
        <v>3658</v>
      </c>
      <c r="DL3098" t="s">
        <v>444</v>
      </c>
      <c r="DN3098">
        <v>69</v>
      </c>
      <c r="DO3098" t="s">
        <v>66</v>
      </c>
      <c r="DP3098" t="s">
        <v>3441</v>
      </c>
      <c r="DQ3098" t="s">
        <v>444</v>
      </c>
      <c r="DS3098">
        <v>357</v>
      </c>
      <c r="DT3098" t="s">
        <v>348</v>
      </c>
      <c r="DU3098" t="s">
        <v>348</v>
      </c>
      <c r="DV3098" t="s">
        <v>349</v>
      </c>
      <c r="DW3098">
        <v>0</v>
      </c>
      <c r="DX3098">
        <v>0</v>
      </c>
      <c r="DY3098">
        <v>0</v>
      </c>
      <c r="EF3098">
        <v>0</v>
      </c>
      <c r="EM3098">
        <v>0</v>
      </c>
      <c r="ET3098">
        <v>0</v>
      </c>
      <c r="FA3098">
        <v>0</v>
      </c>
      <c r="FH3098">
        <v>0</v>
      </c>
      <c r="FK3098">
        <v>90</v>
      </c>
      <c r="FL3098">
        <v>459</v>
      </c>
      <c r="FM3098">
        <v>181</v>
      </c>
      <c r="FN3098">
        <v>923</v>
      </c>
      <c r="FO3098">
        <v>212</v>
      </c>
      <c r="FP3098">
        <v>1081</v>
      </c>
      <c r="FQ3098">
        <v>0</v>
      </c>
      <c r="FR3098">
        <v>0</v>
      </c>
      <c r="FS3098" t="s">
        <v>349</v>
      </c>
      <c r="FT3098">
        <v>0</v>
      </c>
      <c r="FU3098">
        <v>0</v>
      </c>
      <c r="FX3098" t="s">
        <v>349</v>
      </c>
      <c r="FZ3098" t="s">
        <v>347</v>
      </c>
      <c r="GA3098">
        <v>15</v>
      </c>
      <c r="GB3098">
        <v>80</v>
      </c>
      <c r="GC3098" t="s">
        <v>353</v>
      </c>
      <c r="GD3098" t="s">
        <v>355</v>
      </c>
      <c r="GE3098" t="s">
        <v>354</v>
      </c>
      <c r="GF3098" t="s">
        <v>354</v>
      </c>
      <c r="GG3098">
        <v>14</v>
      </c>
      <c r="GH3098" t="s">
        <v>356</v>
      </c>
    </row>
    <row r="3099" spans="1:190" x14ac:dyDescent="0.35">
      <c r="A3099" t="s">
        <v>65</v>
      </c>
      <c r="B3099" t="s">
        <v>66</v>
      </c>
      <c r="C3099" t="s">
        <v>7206</v>
      </c>
      <c r="D3099" t="s">
        <v>3441</v>
      </c>
      <c r="E3099" t="s">
        <v>7408</v>
      </c>
      <c r="F3099" t="s">
        <v>6799</v>
      </c>
      <c r="G3099" t="s">
        <v>7427</v>
      </c>
      <c r="H3099" t="s">
        <v>7428</v>
      </c>
      <c r="I3099">
        <v>14</v>
      </c>
      <c r="J3099">
        <v>11</v>
      </c>
      <c r="K3099" t="s">
        <v>345</v>
      </c>
      <c r="L3099">
        <v>7.6849999999999996</v>
      </c>
      <c r="M3099">
        <v>29.163</v>
      </c>
      <c r="N3099" t="s">
        <v>346</v>
      </c>
      <c r="O3099" t="s">
        <v>349</v>
      </c>
      <c r="P3099" s="133">
        <v>0</v>
      </c>
      <c r="Q3099" s="133">
        <v>0</v>
      </c>
      <c r="R3099" s="133">
        <v>0</v>
      </c>
      <c r="S3099" s="133">
        <v>0</v>
      </c>
      <c r="T3099" s="133">
        <v>0</v>
      </c>
      <c r="W3099">
        <v>0</v>
      </c>
      <c r="Z3099">
        <v>0</v>
      </c>
      <c r="AC3099">
        <v>0</v>
      </c>
      <c r="AF3099">
        <v>0</v>
      </c>
      <c r="AI3099">
        <v>0</v>
      </c>
      <c r="AL3099" t="s">
        <v>349</v>
      </c>
      <c r="AM3099">
        <v>0</v>
      </c>
      <c r="AN3099">
        <v>0</v>
      </c>
      <c r="AO3099">
        <v>0</v>
      </c>
      <c r="AR3099">
        <v>0</v>
      </c>
      <c r="AU3099">
        <v>0</v>
      </c>
      <c r="AX3099">
        <v>0</v>
      </c>
      <c r="BA3099">
        <v>0</v>
      </c>
      <c r="BD3099">
        <v>0</v>
      </c>
      <c r="BE3099">
        <v>0</v>
      </c>
      <c r="BF3099">
        <v>0</v>
      </c>
      <c r="BG3099">
        <v>0</v>
      </c>
      <c r="BH3099" t="s">
        <v>349</v>
      </c>
      <c r="BI3099">
        <v>0</v>
      </c>
      <c r="BJ3099">
        <v>0</v>
      </c>
      <c r="BK3099">
        <v>0</v>
      </c>
      <c r="BL3099">
        <v>0</v>
      </c>
      <c r="BM3099">
        <v>0</v>
      </c>
      <c r="BN3099" t="s">
        <v>349</v>
      </c>
      <c r="BO3099">
        <v>0</v>
      </c>
      <c r="BP3099">
        <v>0</v>
      </c>
      <c r="BQ3099">
        <v>0</v>
      </c>
      <c r="BR3099">
        <v>0</v>
      </c>
      <c r="BS3099">
        <v>0</v>
      </c>
      <c r="BT3099" t="s">
        <v>349</v>
      </c>
      <c r="BU3099">
        <v>0</v>
      </c>
      <c r="BV3099">
        <v>0</v>
      </c>
      <c r="BW3099">
        <v>0</v>
      </c>
      <c r="BX3099">
        <v>0</v>
      </c>
      <c r="BY3099">
        <v>0</v>
      </c>
      <c r="BZ3099" t="s">
        <v>349</v>
      </c>
      <c r="CA3099">
        <v>0</v>
      </c>
      <c r="CB3099">
        <v>0</v>
      </c>
      <c r="CC3099">
        <v>0</v>
      </c>
      <c r="CD3099">
        <v>0</v>
      </c>
      <c r="CE3099">
        <v>0</v>
      </c>
      <c r="CF3099" t="s">
        <v>349</v>
      </c>
      <c r="CG3099">
        <v>0</v>
      </c>
      <c r="CH3099">
        <v>0</v>
      </c>
      <c r="CI3099">
        <v>0</v>
      </c>
      <c r="CJ3099" t="s">
        <v>349</v>
      </c>
      <c r="CK3099">
        <v>0</v>
      </c>
      <c r="CL3099" t="s">
        <v>349</v>
      </c>
      <c r="CM3099">
        <v>0</v>
      </c>
      <c r="CN3099" s="133">
        <v>0</v>
      </c>
      <c r="CO3099" s="133" t="s">
        <v>349</v>
      </c>
      <c r="CP3099" s="133">
        <v>0</v>
      </c>
      <c r="CQ3099" s="133">
        <v>0</v>
      </c>
      <c r="CR3099">
        <v>0</v>
      </c>
      <c r="CS3099">
        <v>0</v>
      </c>
      <c r="CT3099">
        <v>0</v>
      </c>
      <c r="CY3099">
        <v>0</v>
      </c>
      <c r="DD3099">
        <v>0</v>
      </c>
      <c r="DI3099">
        <v>0</v>
      </c>
      <c r="DN3099">
        <v>0</v>
      </c>
      <c r="DS3099">
        <v>0</v>
      </c>
      <c r="DV3099" t="s">
        <v>349</v>
      </c>
      <c r="DW3099">
        <v>0</v>
      </c>
      <c r="DX3099">
        <v>0</v>
      </c>
      <c r="DY3099">
        <v>0</v>
      </c>
      <c r="EF3099">
        <v>0</v>
      </c>
      <c r="EM3099">
        <v>0</v>
      </c>
      <c r="ET3099">
        <v>0</v>
      </c>
      <c r="FA3099">
        <v>0</v>
      </c>
      <c r="FH3099">
        <v>0</v>
      </c>
      <c r="FK3099">
        <v>0</v>
      </c>
      <c r="FL3099">
        <v>0</v>
      </c>
      <c r="FM3099">
        <v>0</v>
      </c>
      <c r="FN3099">
        <v>0</v>
      </c>
      <c r="FO3099">
        <v>0</v>
      </c>
      <c r="FP3099">
        <v>0</v>
      </c>
      <c r="FQ3099">
        <v>0</v>
      </c>
      <c r="FR3099">
        <v>0</v>
      </c>
      <c r="FS3099" t="s">
        <v>347</v>
      </c>
      <c r="FT3099">
        <v>102</v>
      </c>
      <c r="FU3099">
        <v>531</v>
      </c>
      <c r="FV3099" t="s">
        <v>66</v>
      </c>
      <c r="FW3099" t="s">
        <v>3441</v>
      </c>
      <c r="FX3099" t="s">
        <v>349</v>
      </c>
      <c r="FZ3099" t="s">
        <v>349</v>
      </c>
      <c r="GA3099">
        <v>0</v>
      </c>
      <c r="GB3099">
        <v>0</v>
      </c>
      <c r="GC3099" t="s">
        <v>349</v>
      </c>
      <c r="GD3099" t="s">
        <v>408</v>
      </c>
      <c r="GE3099" t="s">
        <v>355</v>
      </c>
      <c r="GF3099" t="s">
        <v>354</v>
      </c>
      <c r="GG3099">
        <v>14</v>
      </c>
      <c r="GH3099" t="s">
        <v>356</v>
      </c>
    </row>
    <row r="3100" spans="1:190" x14ac:dyDescent="0.35">
      <c r="A3100" t="s">
        <v>65</v>
      </c>
      <c r="B3100" t="s">
        <v>66</v>
      </c>
      <c r="C3100" t="s">
        <v>7206</v>
      </c>
      <c r="D3100" t="s">
        <v>3441</v>
      </c>
      <c r="E3100" t="s">
        <v>7408</v>
      </c>
      <c r="F3100" t="s">
        <v>6799</v>
      </c>
      <c r="G3100" t="s">
        <v>7429</v>
      </c>
      <c r="H3100" t="s">
        <v>7430</v>
      </c>
      <c r="I3100">
        <v>14</v>
      </c>
      <c r="J3100">
        <v>5</v>
      </c>
      <c r="K3100" t="s">
        <v>345</v>
      </c>
      <c r="L3100">
        <v>7.7320359999999999</v>
      </c>
      <c r="M3100">
        <v>29.206036000000001</v>
      </c>
      <c r="N3100" t="s">
        <v>346</v>
      </c>
      <c r="O3100" t="s">
        <v>347</v>
      </c>
      <c r="P3100" s="133">
        <v>5</v>
      </c>
      <c r="Q3100" s="133">
        <v>27</v>
      </c>
      <c r="R3100" s="133">
        <v>5</v>
      </c>
      <c r="S3100" s="133">
        <v>27</v>
      </c>
      <c r="T3100" s="133">
        <v>0</v>
      </c>
      <c r="W3100">
        <v>0</v>
      </c>
      <c r="Z3100">
        <v>8</v>
      </c>
      <c r="AA3100" t="s">
        <v>66</v>
      </c>
      <c r="AB3100" t="s">
        <v>3441</v>
      </c>
      <c r="AC3100">
        <v>14</v>
      </c>
      <c r="AD3100" t="s">
        <v>66</v>
      </c>
      <c r="AE3100" t="s">
        <v>3441</v>
      </c>
      <c r="AF3100">
        <v>5</v>
      </c>
      <c r="AG3100" t="s">
        <v>66</v>
      </c>
      <c r="AH3100" t="s">
        <v>3441</v>
      </c>
      <c r="AI3100">
        <v>0</v>
      </c>
      <c r="AL3100" t="s">
        <v>349</v>
      </c>
      <c r="AM3100">
        <v>0</v>
      </c>
      <c r="AN3100">
        <v>0</v>
      </c>
      <c r="AO3100">
        <v>0</v>
      </c>
      <c r="AR3100">
        <v>0</v>
      </c>
      <c r="AU3100">
        <v>0</v>
      </c>
      <c r="AX3100">
        <v>0</v>
      </c>
      <c r="BA3100">
        <v>0</v>
      </c>
      <c r="BD3100">
        <v>0</v>
      </c>
      <c r="BE3100">
        <v>0</v>
      </c>
      <c r="BF3100">
        <v>0</v>
      </c>
      <c r="BG3100">
        <v>0</v>
      </c>
      <c r="BH3100" t="s">
        <v>349</v>
      </c>
      <c r="BI3100">
        <v>0</v>
      </c>
      <c r="BJ3100">
        <v>0</v>
      </c>
      <c r="BK3100">
        <v>0</v>
      </c>
      <c r="BL3100">
        <v>0</v>
      </c>
      <c r="BM3100">
        <v>0</v>
      </c>
      <c r="BN3100" t="s">
        <v>349</v>
      </c>
      <c r="BO3100">
        <v>0</v>
      </c>
      <c r="BP3100">
        <v>0</v>
      </c>
      <c r="BQ3100">
        <v>3</v>
      </c>
      <c r="BR3100">
        <v>5</v>
      </c>
      <c r="BS3100">
        <v>0</v>
      </c>
      <c r="BT3100" t="s">
        <v>349</v>
      </c>
      <c r="BU3100">
        <v>0</v>
      </c>
      <c r="BV3100">
        <v>0</v>
      </c>
      <c r="BW3100">
        <v>5</v>
      </c>
      <c r="BX3100">
        <v>6</v>
      </c>
      <c r="BY3100">
        <v>3</v>
      </c>
      <c r="BZ3100" t="s">
        <v>349</v>
      </c>
      <c r="CA3100">
        <v>0</v>
      </c>
      <c r="CB3100">
        <v>0</v>
      </c>
      <c r="CC3100">
        <v>0</v>
      </c>
      <c r="CD3100">
        <v>5</v>
      </c>
      <c r="CE3100">
        <v>0</v>
      </c>
      <c r="CF3100" t="s">
        <v>349</v>
      </c>
      <c r="CG3100">
        <v>0</v>
      </c>
      <c r="CH3100">
        <v>0</v>
      </c>
      <c r="CI3100">
        <v>0</v>
      </c>
      <c r="CJ3100" t="s">
        <v>349</v>
      </c>
      <c r="CK3100">
        <v>0</v>
      </c>
      <c r="CL3100" t="s">
        <v>349</v>
      </c>
      <c r="CM3100">
        <v>0</v>
      </c>
      <c r="CN3100" s="133">
        <v>0</v>
      </c>
      <c r="CO3100" s="133" t="s">
        <v>347</v>
      </c>
      <c r="CP3100" s="133">
        <v>23</v>
      </c>
      <c r="CQ3100" s="133">
        <v>121</v>
      </c>
      <c r="CR3100">
        <v>23</v>
      </c>
      <c r="CS3100">
        <v>121</v>
      </c>
      <c r="CT3100">
        <v>0</v>
      </c>
      <c r="CY3100">
        <v>0</v>
      </c>
      <c r="DD3100">
        <v>2</v>
      </c>
      <c r="DE3100" t="s">
        <v>58</v>
      </c>
      <c r="DF3100" t="s">
        <v>1751</v>
      </c>
      <c r="DG3100" t="s">
        <v>444</v>
      </c>
      <c r="DI3100">
        <v>87</v>
      </c>
      <c r="DJ3100" t="s">
        <v>66</v>
      </c>
      <c r="DK3100" t="s">
        <v>3165</v>
      </c>
      <c r="DL3100" t="s">
        <v>350</v>
      </c>
      <c r="DN3100">
        <v>0</v>
      </c>
      <c r="DS3100">
        <v>32</v>
      </c>
      <c r="DT3100" t="s">
        <v>348</v>
      </c>
      <c r="DU3100" t="s">
        <v>348</v>
      </c>
      <c r="DV3100" t="s">
        <v>349</v>
      </c>
      <c r="DW3100">
        <v>0</v>
      </c>
      <c r="DX3100">
        <v>0</v>
      </c>
      <c r="DY3100">
        <v>0</v>
      </c>
      <c r="EF3100">
        <v>0</v>
      </c>
      <c r="EM3100">
        <v>0</v>
      </c>
      <c r="ET3100">
        <v>0</v>
      </c>
      <c r="FA3100">
        <v>0</v>
      </c>
      <c r="FH3100">
        <v>0</v>
      </c>
      <c r="FK3100">
        <v>5</v>
      </c>
      <c r="FL3100">
        <v>27</v>
      </c>
      <c r="FM3100">
        <v>6</v>
      </c>
      <c r="FN3100">
        <v>32</v>
      </c>
      <c r="FO3100">
        <v>12</v>
      </c>
      <c r="FP3100">
        <v>62</v>
      </c>
      <c r="FQ3100">
        <v>0</v>
      </c>
      <c r="FR3100">
        <v>0</v>
      </c>
      <c r="FS3100" t="s">
        <v>349</v>
      </c>
      <c r="FT3100">
        <v>0</v>
      </c>
      <c r="FU3100">
        <v>0</v>
      </c>
      <c r="FX3100" t="s">
        <v>349</v>
      </c>
      <c r="FZ3100" t="s">
        <v>347</v>
      </c>
      <c r="GA3100">
        <v>10</v>
      </c>
      <c r="GB3100">
        <v>54</v>
      </c>
      <c r="GC3100" t="s">
        <v>349</v>
      </c>
      <c r="GD3100" t="s">
        <v>355</v>
      </c>
      <c r="GE3100" t="s">
        <v>354</v>
      </c>
      <c r="GF3100" t="s">
        <v>354</v>
      </c>
      <c r="GG3100">
        <v>14</v>
      </c>
      <c r="GH3100" t="s">
        <v>356</v>
      </c>
    </row>
    <row r="3101" spans="1:190" x14ac:dyDescent="0.35">
      <c r="A3101" t="s">
        <v>65</v>
      </c>
      <c r="B3101" t="s">
        <v>66</v>
      </c>
      <c r="C3101" t="s">
        <v>7206</v>
      </c>
      <c r="D3101" t="s">
        <v>3441</v>
      </c>
      <c r="E3101" t="s">
        <v>7408</v>
      </c>
      <c r="F3101" t="s">
        <v>6799</v>
      </c>
      <c r="G3101" t="s">
        <v>7431</v>
      </c>
      <c r="H3101" t="s">
        <v>7432</v>
      </c>
      <c r="I3101">
        <v>14</v>
      </c>
      <c r="J3101">
        <v>8</v>
      </c>
      <c r="K3101" t="s">
        <v>345</v>
      </c>
      <c r="L3101">
        <v>7.6833299999999998</v>
      </c>
      <c r="M3101">
        <v>29.275659999999998</v>
      </c>
      <c r="N3101" t="s">
        <v>346</v>
      </c>
      <c r="O3101" t="s">
        <v>349</v>
      </c>
      <c r="P3101" s="133">
        <v>0</v>
      </c>
      <c r="Q3101" s="133">
        <v>0</v>
      </c>
      <c r="R3101" s="133">
        <v>0</v>
      </c>
      <c r="S3101" s="133">
        <v>0</v>
      </c>
      <c r="T3101" s="133">
        <v>0</v>
      </c>
      <c r="W3101">
        <v>0</v>
      </c>
      <c r="Z3101">
        <v>0</v>
      </c>
      <c r="AC3101">
        <v>0</v>
      </c>
      <c r="AF3101">
        <v>0</v>
      </c>
      <c r="AI3101">
        <v>0</v>
      </c>
      <c r="AL3101" t="s">
        <v>349</v>
      </c>
      <c r="AM3101">
        <v>0</v>
      </c>
      <c r="AN3101">
        <v>0</v>
      </c>
      <c r="AO3101">
        <v>0</v>
      </c>
      <c r="AR3101">
        <v>0</v>
      </c>
      <c r="AU3101">
        <v>0</v>
      </c>
      <c r="AX3101">
        <v>0</v>
      </c>
      <c r="BA3101">
        <v>0</v>
      </c>
      <c r="BD3101">
        <v>0</v>
      </c>
      <c r="BE3101">
        <v>0</v>
      </c>
      <c r="BF3101">
        <v>0</v>
      </c>
      <c r="BG3101">
        <v>0</v>
      </c>
      <c r="BH3101" t="s">
        <v>349</v>
      </c>
      <c r="BI3101">
        <v>0</v>
      </c>
      <c r="BJ3101">
        <v>0</v>
      </c>
      <c r="BK3101">
        <v>0</v>
      </c>
      <c r="BL3101">
        <v>0</v>
      </c>
      <c r="BM3101">
        <v>0</v>
      </c>
      <c r="BN3101" t="s">
        <v>349</v>
      </c>
      <c r="BO3101">
        <v>0</v>
      </c>
      <c r="BP3101">
        <v>0</v>
      </c>
      <c r="BQ3101">
        <v>0</v>
      </c>
      <c r="BR3101">
        <v>0</v>
      </c>
      <c r="BS3101">
        <v>0</v>
      </c>
      <c r="BT3101" t="s">
        <v>349</v>
      </c>
      <c r="BU3101">
        <v>0</v>
      </c>
      <c r="BV3101">
        <v>0</v>
      </c>
      <c r="BW3101">
        <v>0</v>
      </c>
      <c r="BX3101">
        <v>0</v>
      </c>
      <c r="BY3101">
        <v>0</v>
      </c>
      <c r="BZ3101" t="s">
        <v>349</v>
      </c>
      <c r="CA3101">
        <v>0</v>
      </c>
      <c r="CB3101">
        <v>0</v>
      </c>
      <c r="CC3101">
        <v>0</v>
      </c>
      <c r="CD3101">
        <v>0</v>
      </c>
      <c r="CE3101">
        <v>0</v>
      </c>
      <c r="CF3101" t="s">
        <v>349</v>
      </c>
      <c r="CG3101">
        <v>0</v>
      </c>
      <c r="CH3101">
        <v>0</v>
      </c>
      <c r="CI3101">
        <v>0</v>
      </c>
      <c r="CJ3101" t="s">
        <v>349</v>
      </c>
      <c r="CK3101">
        <v>0</v>
      </c>
      <c r="CL3101" t="s">
        <v>349</v>
      </c>
      <c r="CM3101">
        <v>0</v>
      </c>
      <c r="CN3101" s="133">
        <v>0</v>
      </c>
      <c r="CO3101" s="133" t="s">
        <v>347</v>
      </c>
      <c r="CP3101" s="133">
        <v>51</v>
      </c>
      <c r="CQ3101" s="133">
        <v>265</v>
      </c>
      <c r="CR3101">
        <v>51</v>
      </c>
      <c r="CS3101">
        <v>265</v>
      </c>
      <c r="CT3101">
        <v>0</v>
      </c>
      <c r="CY3101">
        <v>0</v>
      </c>
      <c r="DD3101">
        <v>46</v>
      </c>
      <c r="DE3101" t="s">
        <v>58</v>
      </c>
      <c r="DF3101" t="s">
        <v>1751</v>
      </c>
      <c r="DG3101" t="s">
        <v>350</v>
      </c>
      <c r="DI3101">
        <v>192</v>
      </c>
      <c r="DJ3101" t="s">
        <v>66</v>
      </c>
      <c r="DK3101" t="s">
        <v>3441</v>
      </c>
      <c r="DL3101" t="s">
        <v>444</v>
      </c>
      <c r="DN3101">
        <v>6</v>
      </c>
      <c r="DO3101" t="s">
        <v>66</v>
      </c>
      <c r="DP3101" t="s">
        <v>3658</v>
      </c>
      <c r="DQ3101" t="s">
        <v>405</v>
      </c>
      <c r="DS3101">
        <v>21</v>
      </c>
      <c r="DT3101" t="s">
        <v>348</v>
      </c>
      <c r="DU3101" t="s">
        <v>348</v>
      </c>
      <c r="DV3101" t="s">
        <v>349</v>
      </c>
      <c r="DW3101">
        <v>0</v>
      </c>
      <c r="DX3101">
        <v>0</v>
      </c>
      <c r="DY3101">
        <v>0</v>
      </c>
      <c r="EF3101">
        <v>0</v>
      </c>
      <c r="EM3101">
        <v>0</v>
      </c>
      <c r="ET3101">
        <v>0</v>
      </c>
      <c r="FA3101">
        <v>0</v>
      </c>
      <c r="FH3101">
        <v>0</v>
      </c>
      <c r="FK3101">
        <v>8</v>
      </c>
      <c r="FL3101">
        <v>41</v>
      </c>
      <c r="FM3101">
        <v>13</v>
      </c>
      <c r="FN3101">
        <v>68</v>
      </c>
      <c r="FO3101">
        <v>30</v>
      </c>
      <c r="FP3101">
        <v>156</v>
      </c>
      <c r="FQ3101">
        <v>0</v>
      </c>
      <c r="FR3101">
        <v>0</v>
      </c>
      <c r="FS3101" t="s">
        <v>347</v>
      </c>
      <c r="FT3101">
        <v>26</v>
      </c>
      <c r="FU3101">
        <v>138</v>
      </c>
      <c r="FV3101" t="s">
        <v>66</v>
      </c>
      <c r="FW3101" t="s">
        <v>3441</v>
      </c>
      <c r="FX3101" t="s">
        <v>349</v>
      </c>
      <c r="FZ3101" t="s">
        <v>349</v>
      </c>
      <c r="GA3101">
        <v>0</v>
      </c>
      <c r="GB3101">
        <v>0</v>
      </c>
      <c r="GC3101" t="s">
        <v>353</v>
      </c>
      <c r="GD3101" t="s">
        <v>355</v>
      </c>
      <c r="GE3101" t="s">
        <v>354</v>
      </c>
      <c r="GF3101" t="s">
        <v>355</v>
      </c>
      <c r="GG3101">
        <v>14</v>
      </c>
      <c r="GH3101" t="s">
        <v>356</v>
      </c>
    </row>
    <row r="3102" spans="1:190" x14ac:dyDescent="0.35">
      <c r="A3102" t="s">
        <v>65</v>
      </c>
      <c r="B3102" t="s">
        <v>66</v>
      </c>
      <c r="C3102" t="s">
        <v>7206</v>
      </c>
      <c r="D3102" t="s">
        <v>3441</v>
      </c>
      <c r="E3102" t="s">
        <v>7408</v>
      </c>
      <c r="F3102" t="s">
        <v>6799</v>
      </c>
      <c r="G3102" t="s">
        <v>7433</v>
      </c>
      <c r="H3102" t="s">
        <v>7434</v>
      </c>
      <c r="I3102">
        <v>14</v>
      </c>
      <c r="J3102">
        <v>12</v>
      </c>
      <c r="K3102" t="s">
        <v>345</v>
      </c>
      <c r="L3102">
        <v>7.681</v>
      </c>
      <c r="M3102">
        <v>29.3</v>
      </c>
      <c r="N3102" t="s">
        <v>346</v>
      </c>
      <c r="O3102" t="s">
        <v>349</v>
      </c>
      <c r="P3102" s="133">
        <v>0</v>
      </c>
      <c r="Q3102" s="133">
        <v>0</v>
      </c>
      <c r="R3102" s="133">
        <v>0</v>
      </c>
      <c r="S3102" s="133">
        <v>0</v>
      </c>
      <c r="T3102" s="133">
        <v>0</v>
      </c>
      <c r="W3102">
        <v>0</v>
      </c>
      <c r="Z3102">
        <v>0</v>
      </c>
      <c r="AC3102">
        <v>0</v>
      </c>
      <c r="AF3102">
        <v>0</v>
      </c>
      <c r="AI3102">
        <v>0</v>
      </c>
      <c r="AL3102" t="s">
        <v>349</v>
      </c>
      <c r="AM3102">
        <v>0</v>
      </c>
      <c r="AN3102">
        <v>0</v>
      </c>
      <c r="AO3102">
        <v>0</v>
      </c>
      <c r="AR3102">
        <v>0</v>
      </c>
      <c r="AU3102">
        <v>0</v>
      </c>
      <c r="AX3102">
        <v>0</v>
      </c>
      <c r="BA3102">
        <v>0</v>
      </c>
      <c r="BD3102">
        <v>0</v>
      </c>
      <c r="BE3102">
        <v>0</v>
      </c>
      <c r="BF3102">
        <v>0</v>
      </c>
      <c r="BG3102">
        <v>0</v>
      </c>
      <c r="BH3102" t="s">
        <v>349</v>
      </c>
      <c r="BI3102">
        <v>0</v>
      </c>
      <c r="BJ3102">
        <v>0</v>
      </c>
      <c r="BK3102">
        <v>0</v>
      </c>
      <c r="BL3102">
        <v>0</v>
      </c>
      <c r="BM3102">
        <v>0</v>
      </c>
      <c r="BN3102" t="s">
        <v>349</v>
      </c>
      <c r="BO3102">
        <v>0</v>
      </c>
      <c r="BP3102">
        <v>0</v>
      </c>
      <c r="BQ3102">
        <v>0</v>
      </c>
      <c r="BR3102">
        <v>0</v>
      </c>
      <c r="BS3102">
        <v>0</v>
      </c>
      <c r="BT3102" t="s">
        <v>349</v>
      </c>
      <c r="BU3102">
        <v>0</v>
      </c>
      <c r="BV3102">
        <v>0</v>
      </c>
      <c r="BW3102">
        <v>0</v>
      </c>
      <c r="BX3102">
        <v>0</v>
      </c>
      <c r="BY3102">
        <v>0</v>
      </c>
      <c r="BZ3102" t="s">
        <v>349</v>
      </c>
      <c r="CA3102">
        <v>0</v>
      </c>
      <c r="CB3102">
        <v>0</v>
      </c>
      <c r="CC3102">
        <v>0</v>
      </c>
      <c r="CD3102">
        <v>0</v>
      </c>
      <c r="CE3102">
        <v>0</v>
      </c>
      <c r="CF3102" t="s">
        <v>349</v>
      </c>
      <c r="CG3102">
        <v>0</v>
      </c>
      <c r="CH3102">
        <v>0</v>
      </c>
      <c r="CI3102">
        <v>0</v>
      </c>
      <c r="CJ3102" t="s">
        <v>349</v>
      </c>
      <c r="CK3102">
        <v>0</v>
      </c>
      <c r="CL3102" t="s">
        <v>349</v>
      </c>
      <c r="CM3102">
        <v>0</v>
      </c>
      <c r="CN3102" s="133">
        <v>0</v>
      </c>
      <c r="CO3102" s="133" t="s">
        <v>347</v>
      </c>
      <c r="CP3102" s="133">
        <v>65</v>
      </c>
      <c r="CQ3102" s="133">
        <v>332</v>
      </c>
      <c r="CR3102">
        <v>65</v>
      </c>
      <c r="CS3102">
        <v>332</v>
      </c>
      <c r="CT3102">
        <v>0</v>
      </c>
      <c r="CY3102">
        <v>0</v>
      </c>
      <c r="DD3102">
        <v>36</v>
      </c>
      <c r="DE3102" t="s">
        <v>58</v>
      </c>
      <c r="DF3102" t="s">
        <v>1095</v>
      </c>
      <c r="DG3102" t="s">
        <v>350</v>
      </c>
      <c r="DI3102">
        <v>198</v>
      </c>
      <c r="DJ3102" t="s">
        <v>66</v>
      </c>
      <c r="DK3102" t="s">
        <v>3441</v>
      </c>
      <c r="DL3102" t="s">
        <v>444</v>
      </c>
      <c r="DN3102">
        <v>0</v>
      </c>
      <c r="DS3102">
        <v>98</v>
      </c>
      <c r="DT3102" t="s">
        <v>348</v>
      </c>
      <c r="DU3102" t="s">
        <v>348</v>
      </c>
      <c r="DV3102" t="s">
        <v>349</v>
      </c>
      <c r="DW3102">
        <v>0</v>
      </c>
      <c r="DX3102">
        <v>0</v>
      </c>
      <c r="DY3102">
        <v>0</v>
      </c>
      <c r="EF3102">
        <v>0</v>
      </c>
      <c r="EM3102">
        <v>0</v>
      </c>
      <c r="ET3102">
        <v>0</v>
      </c>
      <c r="FA3102">
        <v>0</v>
      </c>
      <c r="FH3102">
        <v>0</v>
      </c>
      <c r="FK3102">
        <v>13</v>
      </c>
      <c r="FL3102">
        <v>66</v>
      </c>
      <c r="FM3102">
        <v>15</v>
      </c>
      <c r="FN3102">
        <v>77</v>
      </c>
      <c r="FO3102">
        <v>37</v>
      </c>
      <c r="FP3102">
        <v>189</v>
      </c>
      <c r="FQ3102">
        <v>0</v>
      </c>
      <c r="FR3102">
        <v>0</v>
      </c>
      <c r="FS3102" t="s">
        <v>347</v>
      </c>
      <c r="FT3102">
        <v>2</v>
      </c>
      <c r="FU3102">
        <v>11</v>
      </c>
      <c r="FV3102" t="s">
        <v>66</v>
      </c>
      <c r="FW3102" t="s">
        <v>3658</v>
      </c>
      <c r="FX3102" t="s">
        <v>349</v>
      </c>
      <c r="FZ3102" t="s">
        <v>349</v>
      </c>
      <c r="GA3102">
        <v>0</v>
      </c>
      <c r="GB3102">
        <v>0</v>
      </c>
      <c r="GC3102" t="s">
        <v>349</v>
      </c>
      <c r="GD3102" t="s">
        <v>355</v>
      </c>
      <c r="GE3102" t="s">
        <v>354</v>
      </c>
      <c r="GF3102" t="s">
        <v>355</v>
      </c>
      <c r="GG3102">
        <v>14</v>
      </c>
      <c r="GH3102" t="s">
        <v>356</v>
      </c>
    </row>
    <row r="3103" spans="1:190" x14ac:dyDescent="0.35">
      <c r="A3103" t="s">
        <v>65</v>
      </c>
      <c r="B3103" t="s">
        <v>66</v>
      </c>
      <c r="C3103" t="s">
        <v>7206</v>
      </c>
      <c r="D3103" t="s">
        <v>3441</v>
      </c>
      <c r="E3103" t="s">
        <v>7408</v>
      </c>
      <c r="F3103" t="s">
        <v>6799</v>
      </c>
      <c r="G3103" t="s">
        <v>7435</v>
      </c>
      <c r="H3103" t="s">
        <v>7436</v>
      </c>
      <c r="I3103">
        <v>14</v>
      </c>
      <c r="J3103">
        <v>4</v>
      </c>
      <c r="K3103" t="s">
        <v>345</v>
      </c>
      <c r="L3103">
        <v>7.6666667000000004</v>
      </c>
      <c r="M3103">
        <v>29.183333300000001</v>
      </c>
      <c r="N3103" t="s">
        <v>346</v>
      </c>
      <c r="O3103" t="s">
        <v>347</v>
      </c>
      <c r="P3103" s="133">
        <v>34</v>
      </c>
      <c r="Q3103" s="133">
        <v>177</v>
      </c>
      <c r="R3103" s="133">
        <v>34</v>
      </c>
      <c r="S3103" s="133">
        <v>177</v>
      </c>
      <c r="T3103" s="133">
        <v>0</v>
      </c>
      <c r="W3103">
        <v>0</v>
      </c>
      <c r="Z3103">
        <v>85</v>
      </c>
      <c r="AA3103" t="s">
        <v>66</v>
      </c>
      <c r="AB3103" t="s">
        <v>3441</v>
      </c>
      <c r="AC3103">
        <v>79</v>
      </c>
      <c r="AD3103" t="s">
        <v>66</v>
      </c>
      <c r="AE3103" t="s">
        <v>3441</v>
      </c>
      <c r="AF3103">
        <v>0</v>
      </c>
      <c r="AI3103">
        <v>13</v>
      </c>
      <c r="AJ3103" t="s">
        <v>348</v>
      </c>
      <c r="AK3103" t="s">
        <v>348</v>
      </c>
      <c r="AL3103" t="s">
        <v>349</v>
      </c>
      <c r="AM3103">
        <v>0</v>
      </c>
      <c r="AN3103">
        <v>0</v>
      </c>
      <c r="AO3103">
        <v>0</v>
      </c>
      <c r="AR3103">
        <v>0</v>
      </c>
      <c r="AU3103">
        <v>0</v>
      </c>
      <c r="AX3103">
        <v>0</v>
      </c>
      <c r="BA3103">
        <v>0</v>
      </c>
      <c r="BD3103">
        <v>0</v>
      </c>
      <c r="BE3103">
        <v>0</v>
      </c>
      <c r="BF3103">
        <v>0</v>
      </c>
      <c r="BG3103">
        <v>0</v>
      </c>
      <c r="BH3103" t="s">
        <v>349</v>
      </c>
      <c r="BI3103">
        <v>0</v>
      </c>
      <c r="BJ3103">
        <v>0</v>
      </c>
      <c r="BK3103">
        <v>0</v>
      </c>
      <c r="BL3103">
        <v>0</v>
      </c>
      <c r="BM3103">
        <v>0</v>
      </c>
      <c r="BN3103" t="s">
        <v>349</v>
      </c>
      <c r="BO3103">
        <v>0</v>
      </c>
      <c r="BP3103">
        <v>0</v>
      </c>
      <c r="BQ3103">
        <v>24</v>
      </c>
      <c r="BR3103">
        <v>49</v>
      </c>
      <c r="BS3103">
        <v>12</v>
      </c>
      <c r="BT3103" t="s">
        <v>349</v>
      </c>
      <c r="BU3103">
        <v>0</v>
      </c>
      <c r="BV3103">
        <v>0</v>
      </c>
      <c r="BW3103">
        <v>19</v>
      </c>
      <c r="BX3103">
        <v>53</v>
      </c>
      <c r="BY3103">
        <v>7</v>
      </c>
      <c r="BZ3103" t="s">
        <v>349</v>
      </c>
      <c r="CA3103">
        <v>0</v>
      </c>
      <c r="CB3103">
        <v>0</v>
      </c>
      <c r="CC3103">
        <v>0</v>
      </c>
      <c r="CD3103">
        <v>0</v>
      </c>
      <c r="CE3103">
        <v>0</v>
      </c>
      <c r="CF3103" t="s">
        <v>349</v>
      </c>
      <c r="CG3103">
        <v>0</v>
      </c>
      <c r="CH3103">
        <v>0</v>
      </c>
      <c r="CI3103">
        <v>13</v>
      </c>
      <c r="CJ3103" t="s">
        <v>349</v>
      </c>
      <c r="CK3103">
        <v>0</v>
      </c>
      <c r="CL3103" t="s">
        <v>349</v>
      </c>
      <c r="CM3103">
        <v>0</v>
      </c>
      <c r="CN3103" s="133">
        <v>0</v>
      </c>
      <c r="CO3103" s="133" t="s">
        <v>347</v>
      </c>
      <c r="CP3103" s="133">
        <v>49</v>
      </c>
      <c r="CQ3103" s="133">
        <v>251</v>
      </c>
      <c r="CR3103">
        <v>49</v>
      </c>
      <c r="CS3103">
        <v>251</v>
      </c>
      <c r="CT3103">
        <v>0</v>
      </c>
      <c r="CY3103">
        <v>0</v>
      </c>
      <c r="DD3103">
        <v>14</v>
      </c>
      <c r="DE3103" t="s">
        <v>68</v>
      </c>
      <c r="DF3103" t="s">
        <v>1910</v>
      </c>
      <c r="DG3103" t="s">
        <v>350</v>
      </c>
      <c r="DI3103">
        <v>97</v>
      </c>
      <c r="DJ3103" t="s">
        <v>66</v>
      </c>
      <c r="DK3103" t="s">
        <v>3658</v>
      </c>
      <c r="DL3103" t="s">
        <v>444</v>
      </c>
      <c r="DN3103">
        <v>39</v>
      </c>
      <c r="DO3103" t="s">
        <v>66</v>
      </c>
      <c r="DP3103" t="s">
        <v>3441</v>
      </c>
      <c r="DQ3103" t="s">
        <v>444</v>
      </c>
      <c r="DS3103">
        <v>101</v>
      </c>
      <c r="DT3103" t="s">
        <v>348</v>
      </c>
      <c r="DU3103" t="s">
        <v>348</v>
      </c>
      <c r="DV3103" t="s">
        <v>349</v>
      </c>
      <c r="DW3103">
        <v>0</v>
      </c>
      <c r="DX3103">
        <v>0</v>
      </c>
      <c r="DY3103">
        <v>0</v>
      </c>
      <c r="EF3103">
        <v>0</v>
      </c>
      <c r="EM3103">
        <v>0</v>
      </c>
      <c r="ET3103">
        <v>0</v>
      </c>
      <c r="FA3103">
        <v>0</v>
      </c>
      <c r="FH3103">
        <v>0</v>
      </c>
      <c r="FK3103">
        <v>9</v>
      </c>
      <c r="FL3103">
        <v>47</v>
      </c>
      <c r="FM3103">
        <v>13</v>
      </c>
      <c r="FN3103">
        <v>66</v>
      </c>
      <c r="FO3103">
        <v>27</v>
      </c>
      <c r="FP3103">
        <v>138</v>
      </c>
      <c r="FQ3103">
        <v>0</v>
      </c>
      <c r="FR3103">
        <v>0</v>
      </c>
      <c r="FS3103" t="s">
        <v>347</v>
      </c>
      <c r="FT3103">
        <v>26</v>
      </c>
      <c r="FU3103">
        <v>135</v>
      </c>
      <c r="FV3103" t="s">
        <v>66</v>
      </c>
      <c r="FW3103" t="s">
        <v>3441</v>
      </c>
      <c r="FX3103" t="s">
        <v>349</v>
      </c>
      <c r="FZ3103" t="s">
        <v>347</v>
      </c>
      <c r="GA3103">
        <v>11</v>
      </c>
      <c r="GB3103">
        <v>57</v>
      </c>
      <c r="GC3103" t="s">
        <v>353</v>
      </c>
      <c r="GD3103" t="s">
        <v>354</v>
      </c>
      <c r="GE3103" t="s">
        <v>355</v>
      </c>
      <c r="GF3103" t="s">
        <v>355</v>
      </c>
      <c r="GG3103">
        <v>14</v>
      </c>
      <c r="GH3103" t="s">
        <v>356</v>
      </c>
    </row>
    <row r="3104" spans="1:190" x14ac:dyDescent="0.35">
      <c r="A3104" t="s">
        <v>65</v>
      </c>
      <c r="B3104" t="s">
        <v>66</v>
      </c>
      <c r="C3104" t="s">
        <v>7206</v>
      </c>
      <c r="D3104" t="s">
        <v>3441</v>
      </c>
      <c r="E3104" t="s">
        <v>7408</v>
      </c>
      <c r="F3104" t="s">
        <v>6799</v>
      </c>
      <c r="G3104" t="s">
        <v>7437</v>
      </c>
      <c r="H3104" t="s">
        <v>7438</v>
      </c>
      <c r="I3104">
        <v>14</v>
      </c>
      <c r="J3104">
        <v>4</v>
      </c>
      <c r="K3104" t="s">
        <v>345</v>
      </c>
      <c r="L3104">
        <v>7.7225979999999996</v>
      </c>
      <c r="M3104">
        <v>29.242705000000001</v>
      </c>
      <c r="N3104" t="s">
        <v>346</v>
      </c>
      <c r="O3104" t="s">
        <v>347</v>
      </c>
      <c r="P3104" s="133">
        <v>28</v>
      </c>
      <c r="Q3104" s="133">
        <v>146</v>
      </c>
      <c r="R3104" s="133">
        <v>28</v>
      </c>
      <c r="S3104" s="133">
        <v>146</v>
      </c>
      <c r="T3104" s="133">
        <v>0</v>
      </c>
      <c r="W3104">
        <v>0</v>
      </c>
      <c r="Z3104">
        <v>58</v>
      </c>
      <c r="AA3104" t="s">
        <v>66</v>
      </c>
      <c r="AB3104" t="s">
        <v>3441</v>
      </c>
      <c r="AC3104">
        <v>59</v>
      </c>
      <c r="AD3104" t="s">
        <v>66</v>
      </c>
      <c r="AE3104" t="s">
        <v>3441</v>
      </c>
      <c r="AF3104">
        <v>0</v>
      </c>
      <c r="AI3104">
        <v>29</v>
      </c>
      <c r="AJ3104" t="s">
        <v>348</v>
      </c>
      <c r="AK3104" t="s">
        <v>348</v>
      </c>
      <c r="AL3104" t="s">
        <v>349</v>
      </c>
      <c r="AM3104">
        <v>0</v>
      </c>
      <c r="AN3104">
        <v>0</v>
      </c>
      <c r="AO3104">
        <v>0</v>
      </c>
      <c r="AR3104">
        <v>0</v>
      </c>
      <c r="AU3104">
        <v>0</v>
      </c>
      <c r="AX3104">
        <v>0</v>
      </c>
      <c r="BA3104">
        <v>0</v>
      </c>
      <c r="BD3104">
        <v>0</v>
      </c>
      <c r="BE3104">
        <v>0</v>
      </c>
      <c r="BF3104">
        <v>0</v>
      </c>
      <c r="BG3104">
        <v>0</v>
      </c>
      <c r="BH3104" t="s">
        <v>349</v>
      </c>
      <c r="BI3104">
        <v>0</v>
      </c>
      <c r="BJ3104">
        <v>0</v>
      </c>
      <c r="BK3104">
        <v>0</v>
      </c>
      <c r="BL3104">
        <v>0</v>
      </c>
      <c r="BM3104">
        <v>0</v>
      </c>
      <c r="BN3104" t="s">
        <v>349</v>
      </c>
      <c r="BO3104">
        <v>0</v>
      </c>
      <c r="BP3104">
        <v>0</v>
      </c>
      <c r="BQ3104">
        <v>14</v>
      </c>
      <c r="BR3104">
        <v>31</v>
      </c>
      <c r="BS3104">
        <v>13</v>
      </c>
      <c r="BT3104" t="s">
        <v>349</v>
      </c>
      <c r="BU3104">
        <v>0</v>
      </c>
      <c r="BV3104">
        <v>0</v>
      </c>
      <c r="BW3104">
        <v>9</v>
      </c>
      <c r="BX3104">
        <v>48</v>
      </c>
      <c r="BY3104">
        <v>2</v>
      </c>
      <c r="BZ3104" t="s">
        <v>349</v>
      </c>
      <c r="CA3104">
        <v>0</v>
      </c>
      <c r="CB3104">
        <v>0</v>
      </c>
      <c r="CC3104">
        <v>0</v>
      </c>
      <c r="CD3104">
        <v>0</v>
      </c>
      <c r="CE3104">
        <v>0</v>
      </c>
      <c r="CF3104" t="s">
        <v>349</v>
      </c>
      <c r="CG3104">
        <v>0</v>
      </c>
      <c r="CH3104">
        <v>0</v>
      </c>
      <c r="CI3104">
        <v>29</v>
      </c>
      <c r="CJ3104" t="s">
        <v>347</v>
      </c>
      <c r="CK3104">
        <v>11</v>
      </c>
      <c r="CL3104" t="s">
        <v>349</v>
      </c>
      <c r="CM3104">
        <v>0</v>
      </c>
      <c r="CN3104" s="133">
        <v>0</v>
      </c>
      <c r="CO3104" s="133" t="s">
        <v>347</v>
      </c>
      <c r="CP3104" s="133">
        <v>43</v>
      </c>
      <c r="CQ3104" s="133">
        <v>224</v>
      </c>
      <c r="CR3104">
        <v>43</v>
      </c>
      <c r="CS3104">
        <v>224</v>
      </c>
      <c r="CT3104">
        <v>0</v>
      </c>
      <c r="CY3104">
        <v>0</v>
      </c>
      <c r="DD3104">
        <v>26</v>
      </c>
      <c r="DE3104" t="s">
        <v>58</v>
      </c>
      <c r="DF3104" t="s">
        <v>3151</v>
      </c>
      <c r="DG3104" t="s">
        <v>350</v>
      </c>
      <c r="DI3104">
        <v>114</v>
      </c>
      <c r="DJ3104" t="s">
        <v>66</v>
      </c>
      <c r="DK3104" t="s">
        <v>3441</v>
      </c>
      <c r="DL3104" t="s">
        <v>444</v>
      </c>
      <c r="DN3104">
        <v>0</v>
      </c>
      <c r="DS3104">
        <v>84</v>
      </c>
      <c r="DT3104" t="s">
        <v>348</v>
      </c>
      <c r="DU3104" t="s">
        <v>348</v>
      </c>
      <c r="DV3104" t="s">
        <v>349</v>
      </c>
      <c r="DW3104">
        <v>0</v>
      </c>
      <c r="DX3104">
        <v>0</v>
      </c>
      <c r="DY3104">
        <v>0</v>
      </c>
      <c r="EF3104">
        <v>0</v>
      </c>
      <c r="EM3104">
        <v>0</v>
      </c>
      <c r="ET3104">
        <v>0</v>
      </c>
      <c r="FA3104">
        <v>0</v>
      </c>
      <c r="FH3104">
        <v>0</v>
      </c>
      <c r="FK3104">
        <v>5</v>
      </c>
      <c r="FL3104">
        <v>27</v>
      </c>
      <c r="FM3104">
        <v>17</v>
      </c>
      <c r="FN3104">
        <v>88</v>
      </c>
      <c r="FO3104">
        <v>21</v>
      </c>
      <c r="FP3104">
        <v>109</v>
      </c>
      <c r="FQ3104">
        <v>0</v>
      </c>
      <c r="FR3104">
        <v>0</v>
      </c>
      <c r="FS3104" t="s">
        <v>347</v>
      </c>
      <c r="FT3104">
        <v>14</v>
      </c>
      <c r="FU3104">
        <v>73</v>
      </c>
      <c r="FV3104" t="s">
        <v>58</v>
      </c>
      <c r="FW3104" t="s">
        <v>1751</v>
      </c>
      <c r="FX3104" t="s">
        <v>349</v>
      </c>
      <c r="FZ3104" t="s">
        <v>347</v>
      </c>
      <c r="GA3104">
        <v>15</v>
      </c>
      <c r="GB3104">
        <v>78</v>
      </c>
      <c r="GC3104" t="s">
        <v>349</v>
      </c>
      <c r="GD3104" t="s">
        <v>355</v>
      </c>
      <c r="GE3104" t="s">
        <v>354</v>
      </c>
      <c r="GF3104" t="s">
        <v>355</v>
      </c>
      <c r="GG3104">
        <v>14</v>
      </c>
      <c r="GH3104" t="s">
        <v>356</v>
      </c>
    </row>
    <row r="3105" spans="1:190" x14ac:dyDescent="0.35">
      <c r="A3105" t="s">
        <v>65</v>
      </c>
      <c r="B3105" t="s">
        <v>66</v>
      </c>
      <c r="C3105" t="s">
        <v>7206</v>
      </c>
      <c r="D3105" t="s">
        <v>3441</v>
      </c>
      <c r="E3105" t="s">
        <v>7408</v>
      </c>
      <c r="F3105" t="s">
        <v>6799</v>
      </c>
      <c r="G3105" t="s">
        <v>7439</v>
      </c>
      <c r="H3105" t="s">
        <v>6799</v>
      </c>
      <c r="I3105">
        <v>14</v>
      </c>
      <c r="J3105">
        <v>4</v>
      </c>
      <c r="K3105" t="s">
        <v>345</v>
      </c>
      <c r="L3105">
        <v>7.6669439480000001</v>
      </c>
      <c r="M3105">
        <v>29.179579140000001</v>
      </c>
      <c r="N3105" t="s">
        <v>346</v>
      </c>
      <c r="O3105" t="s">
        <v>347</v>
      </c>
      <c r="P3105" s="133">
        <v>55</v>
      </c>
      <c r="Q3105" s="133">
        <v>292</v>
      </c>
      <c r="R3105" s="133">
        <v>55</v>
      </c>
      <c r="S3105" s="133">
        <v>292</v>
      </c>
      <c r="T3105" s="133">
        <v>0</v>
      </c>
      <c r="W3105">
        <v>0</v>
      </c>
      <c r="Z3105">
        <v>85</v>
      </c>
      <c r="AA3105" t="s">
        <v>66</v>
      </c>
      <c r="AB3105" t="s">
        <v>3441</v>
      </c>
      <c r="AC3105">
        <v>207</v>
      </c>
      <c r="AD3105" t="s">
        <v>66</v>
      </c>
      <c r="AE3105" t="s">
        <v>3441</v>
      </c>
      <c r="AF3105">
        <v>0</v>
      </c>
      <c r="AI3105">
        <v>0</v>
      </c>
      <c r="AL3105" t="s">
        <v>349</v>
      </c>
      <c r="AM3105">
        <v>0</v>
      </c>
      <c r="AN3105">
        <v>0</v>
      </c>
      <c r="AO3105">
        <v>0</v>
      </c>
      <c r="AR3105">
        <v>0</v>
      </c>
      <c r="AU3105">
        <v>0</v>
      </c>
      <c r="AX3105">
        <v>0</v>
      </c>
      <c r="BA3105">
        <v>0</v>
      </c>
      <c r="BD3105">
        <v>0</v>
      </c>
      <c r="BE3105">
        <v>0</v>
      </c>
      <c r="BF3105">
        <v>0</v>
      </c>
      <c r="BG3105">
        <v>0</v>
      </c>
      <c r="BH3105" t="s">
        <v>349</v>
      </c>
      <c r="BI3105">
        <v>0</v>
      </c>
      <c r="BJ3105">
        <v>0</v>
      </c>
      <c r="BK3105">
        <v>0</v>
      </c>
      <c r="BL3105">
        <v>0</v>
      </c>
      <c r="BM3105">
        <v>0</v>
      </c>
      <c r="BN3105" t="s">
        <v>349</v>
      </c>
      <c r="BO3105">
        <v>0</v>
      </c>
      <c r="BP3105">
        <v>0</v>
      </c>
      <c r="BQ3105">
        <v>25</v>
      </c>
      <c r="BR3105">
        <v>60</v>
      </c>
      <c r="BS3105">
        <v>0</v>
      </c>
      <c r="BT3105" t="s">
        <v>349</v>
      </c>
      <c r="BU3105">
        <v>0</v>
      </c>
      <c r="BV3105">
        <v>0</v>
      </c>
      <c r="BW3105">
        <v>48</v>
      </c>
      <c r="BX3105">
        <v>57</v>
      </c>
      <c r="BY3105">
        <v>102</v>
      </c>
      <c r="BZ3105" t="s">
        <v>349</v>
      </c>
      <c r="CA3105">
        <v>0</v>
      </c>
      <c r="CB3105">
        <v>0</v>
      </c>
      <c r="CC3105">
        <v>0</v>
      </c>
      <c r="CD3105">
        <v>0</v>
      </c>
      <c r="CE3105">
        <v>0</v>
      </c>
      <c r="CF3105" t="s">
        <v>349</v>
      </c>
      <c r="CG3105">
        <v>0</v>
      </c>
      <c r="CH3105">
        <v>0</v>
      </c>
      <c r="CI3105">
        <v>0</v>
      </c>
      <c r="CJ3105" t="s">
        <v>347</v>
      </c>
      <c r="CK3105">
        <v>15</v>
      </c>
      <c r="CL3105" t="s">
        <v>349</v>
      </c>
      <c r="CM3105">
        <v>0</v>
      </c>
      <c r="CN3105" s="133">
        <v>0</v>
      </c>
      <c r="CO3105" s="133" t="s">
        <v>347</v>
      </c>
      <c r="CP3105" s="133">
        <v>35</v>
      </c>
      <c r="CQ3105" s="133">
        <v>182</v>
      </c>
      <c r="CR3105">
        <v>35</v>
      </c>
      <c r="CS3105">
        <v>182</v>
      </c>
      <c r="CT3105">
        <v>0</v>
      </c>
      <c r="CY3105">
        <v>0</v>
      </c>
      <c r="DD3105">
        <v>22</v>
      </c>
      <c r="DE3105" t="s">
        <v>58</v>
      </c>
      <c r="DF3105" t="s">
        <v>1095</v>
      </c>
      <c r="DG3105" t="s">
        <v>350</v>
      </c>
      <c r="DI3105">
        <v>98</v>
      </c>
      <c r="DJ3105" t="s">
        <v>66</v>
      </c>
      <c r="DK3105" t="s">
        <v>3658</v>
      </c>
      <c r="DL3105" t="s">
        <v>444</v>
      </c>
      <c r="DN3105">
        <v>12</v>
      </c>
      <c r="DO3105" t="s">
        <v>66</v>
      </c>
      <c r="DP3105" t="s">
        <v>3441</v>
      </c>
      <c r="DQ3105" t="s">
        <v>405</v>
      </c>
      <c r="DS3105">
        <v>50</v>
      </c>
      <c r="DT3105" t="s">
        <v>348</v>
      </c>
      <c r="DU3105" t="s">
        <v>348</v>
      </c>
      <c r="DV3105" t="s">
        <v>349</v>
      </c>
      <c r="DW3105">
        <v>0</v>
      </c>
      <c r="DX3105">
        <v>0</v>
      </c>
      <c r="DY3105">
        <v>0</v>
      </c>
      <c r="EF3105">
        <v>0</v>
      </c>
      <c r="EM3105">
        <v>0</v>
      </c>
      <c r="ET3105">
        <v>0</v>
      </c>
      <c r="FA3105">
        <v>0</v>
      </c>
      <c r="FH3105">
        <v>0</v>
      </c>
      <c r="FK3105">
        <v>8</v>
      </c>
      <c r="FL3105">
        <v>43</v>
      </c>
      <c r="FM3105">
        <v>4</v>
      </c>
      <c r="FN3105">
        <v>22</v>
      </c>
      <c r="FO3105">
        <v>23</v>
      </c>
      <c r="FP3105">
        <v>117</v>
      </c>
      <c r="FQ3105">
        <v>0</v>
      </c>
      <c r="FR3105">
        <v>0</v>
      </c>
      <c r="FS3105" t="s">
        <v>347</v>
      </c>
      <c r="FT3105">
        <v>3</v>
      </c>
      <c r="FU3105">
        <v>16</v>
      </c>
      <c r="FV3105" t="s">
        <v>58</v>
      </c>
      <c r="FW3105" t="s">
        <v>3151</v>
      </c>
      <c r="FX3105" t="s">
        <v>349</v>
      </c>
      <c r="FZ3105" t="s">
        <v>347</v>
      </c>
      <c r="GA3105">
        <v>7</v>
      </c>
      <c r="GB3105">
        <v>36</v>
      </c>
      <c r="GC3105" t="s">
        <v>353</v>
      </c>
      <c r="GD3105" t="s">
        <v>355</v>
      </c>
      <c r="GE3105" t="s">
        <v>354</v>
      </c>
      <c r="GF3105" t="s">
        <v>355</v>
      </c>
      <c r="GG3105">
        <v>14</v>
      </c>
      <c r="GH3105" t="s">
        <v>356</v>
      </c>
    </row>
    <row r="3106" spans="1:190" x14ac:dyDescent="0.35">
      <c r="A3106" t="s">
        <v>65</v>
      </c>
      <c r="B3106" t="s">
        <v>66</v>
      </c>
      <c r="C3106" t="s">
        <v>7440</v>
      </c>
      <c r="D3106" t="s">
        <v>3165</v>
      </c>
      <c r="E3106" t="s">
        <v>7441</v>
      </c>
      <c r="F3106" t="s">
        <v>7442</v>
      </c>
      <c r="G3106" t="s">
        <v>7443</v>
      </c>
      <c r="H3106" t="s">
        <v>7444</v>
      </c>
      <c r="I3106">
        <v>14</v>
      </c>
      <c r="J3106">
        <v>11</v>
      </c>
      <c r="K3106" t="s">
        <v>345</v>
      </c>
      <c r="L3106">
        <v>8.3249999999999993</v>
      </c>
      <c r="M3106">
        <v>29.173999999999999</v>
      </c>
      <c r="N3106" t="s">
        <v>346</v>
      </c>
      <c r="O3106" t="s">
        <v>347</v>
      </c>
      <c r="P3106" s="133">
        <v>15</v>
      </c>
      <c r="Q3106" s="133">
        <v>81</v>
      </c>
      <c r="R3106" s="133">
        <v>15</v>
      </c>
      <c r="S3106" s="133">
        <v>81</v>
      </c>
      <c r="T3106" s="133">
        <v>0</v>
      </c>
      <c r="W3106">
        <v>28</v>
      </c>
      <c r="X3106" t="s">
        <v>66</v>
      </c>
      <c r="Y3106" t="s">
        <v>3165</v>
      </c>
      <c r="Z3106">
        <v>28</v>
      </c>
      <c r="AA3106" t="s">
        <v>66</v>
      </c>
      <c r="AB3106" t="s">
        <v>3165</v>
      </c>
      <c r="AC3106">
        <v>24</v>
      </c>
      <c r="AD3106" t="s">
        <v>66</v>
      </c>
      <c r="AE3106" t="s">
        <v>3165</v>
      </c>
      <c r="AF3106">
        <v>0</v>
      </c>
      <c r="AI3106">
        <v>1</v>
      </c>
      <c r="AJ3106" t="s">
        <v>348</v>
      </c>
      <c r="AK3106" t="s">
        <v>348</v>
      </c>
      <c r="AL3106" t="s">
        <v>349</v>
      </c>
      <c r="AM3106">
        <v>0</v>
      </c>
      <c r="AN3106">
        <v>0</v>
      </c>
      <c r="AO3106">
        <v>0</v>
      </c>
      <c r="AR3106">
        <v>0</v>
      </c>
      <c r="AU3106">
        <v>0</v>
      </c>
      <c r="AX3106">
        <v>0</v>
      </c>
      <c r="BA3106">
        <v>0</v>
      </c>
      <c r="BD3106">
        <v>0</v>
      </c>
      <c r="BE3106">
        <v>0</v>
      </c>
      <c r="BF3106">
        <v>0</v>
      </c>
      <c r="BG3106">
        <v>0</v>
      </c>
      <c r="BH3106" t="s">
        <v>349</v>
      </c>
      <c r="BI3106">
        <v>0</v>
      </c>
      <c r="BJ3106">
        <v>0</v>
      </c>
      <c r="BK3106">
        <v>28</v>
      </c>
      <c r="BL3106">
        <v>0</v>
      </c>
      <c r="BM3106">
        <v>0</v>
      </c>
      <c r="BN3106" t="s">
        <v>349</v>
      </c>
      <c r="BO3106">
        <v>0</v>
      </c>
      <c r="BP3106">
        <v>0</v>
      </c>
      <c r="BQ3106">
        <v>0</v>
      </c>
      <c r="BR3106">
        <v>28</v>
      </c>
      <c r="BS3106">
        <v>0</v>
      </c>
      <c r="BT3106" t="s">
        <v>349</v>
      </c>
      <c r="BU3106">
        <v>0</v>
      </c>
      <c r="BV3106">
        <v>0</v>
      </c>
      <c r="BW3106">
        <v>0</v>
      </c>
      <c r="BX3106">
        <v>0</v>
      </c>
      <c r="BY3106">
        <v>24</v>
      </c>
      <c r="BZ3106" t="s">
        <v>349</v>
      </c>
      <c r="CA3106">
        <v>0</v>
      </c>
      <c r="CB3106">
        <v>0</v>
      </c>
      <c r="CC3106">
        <v>0</v>
      </c>
      <c r="CD3106">
        <v>0</v>
      </c>
      <c r="CE3106">
        <v>0</v>
      </c>
      <c r="CF3106" t="s">
        <v>349</v>
      </c>
      <c r="CG3106">
        <v>0</v>
      </c>
      <c r="CH3106">
        <v>0</v>
      </c>
      <c r="CI3106">
        <v>1</v>
      </c>
      <c r="CJ3106" t="s">
        <v>349</v>
      </c>
      <c r="CK3106">
        <v>0</v>
      </c>
      <c r="CL3106" t="s">
        <v>349</v>
      </c>
      <c r="CM3106">
        <v>0</v>
      </c>
      <c r="CN3106" s="133">
        <v>0</v>
      </c>
      <c r="CO3106" s="133" t="s">
        <v>347</v>
      </c>
      <c r="CP3106" s="133">
        <v>23</v>
      </c>
      <c r="CQ3106" s="133">
        <v>122</v>
      </c>
      <c r="CR3106">
        <v>23</v>
      </c>
      <c r="CS3106">
        <v>122</v>
      </c>
      <c r="CT3106">
        <v>0</v>
      </c>
      <c r="CY3106">
        <v>0</v>
      </c>
      <c r="DD3106">
        <v>0</v>
      </c>
      <c r="DI3106">
        <v>122</v>
      </c>
      <c r="DJ3106" t="s">
        <v>66</v>
      </c>
      <c r="DK3106" t="s">
        <v>3165</v>
      </c>
      <c r="DL3106" t="s">
        <v>405</v>
      </c>
      <c r="DN3106">
        <v>0</v>
      </c>
      <c r="DS3106">
        <v>0</v>
      </c>
      <c r="DV3106" t="s">
        <v>349</v>
      </c>
      <c r="DW3106">
        <v>0</v>
      </c>
      <c r="DX3106">
        <v>0</v>
      </c>
      <c r="DY3106">
        <v>0</v>
      </c>
      <c r="EF3106">
        <v>0</v>
      </c>
      <c r="EM3106">
        <v>0</v>
      </c>
      <c r="ET3106">
        <v>0</v>
      </c>
      <c r="FA3106">
        <v>0</v>
      </c>
      <c r="FH3106">
        <v>0</v>
      </c>
      <c r="FK3106">
        <v>6</v>
      </c>
      <c r="FL3106">
        <v>32</v>
      </c>
      <c r="FM3106">
        <v>7</v>
      </c>
      <c r="FN3106">
        <v>37</v>
      </c>
      <c r="FO3106">
        <v>10</v>
      </c>
      <c r="FP3106">
        <v>53</v>
      </c>
      <c r="FQ3106">
        <v>0</v>
      </c>
      <c r="FR3106">
        <v>0</v>
      </c>
      <c r="FS3106" t="s">
        <v>349</v>
      </c>
      <c r="FT3106">
        <v>0</v>
      </c>
      <c r="FU3106">
        <v>0</v>
      </c>
      <c r="FX3106" t="s">
        <v>349</v>
      </c>
      <c r="FZ3106" t="s">
        <v>349</v>
      </c>
      <c r="GA3106">
        <v>0</v>
      </c>
      <c r="GB3106">
        <v>0</v>
      </c>
      <c r="GC3106" t="s">
        <v>349</v>
      </c>
      <c r="GD3106" t="s">
        <v>355</v>
      </c>
      <c r="GE3106" t="s">
        <v>354</v>
      </c>
      <c r="GF3106" t="s">
        <v>361</v>
      </c>
      <c r="GG3106">
        <v>14</v>
      </c>
      <c r="GH3106" t="s">
        <v>356</v>
      </c>
    </row>
    <row r="3107" spans="1:190" x14ac:dyDescent="0.35">
      <c r="A3107" t="s">
        <v>65</v>
      </c>
      <c r="B3107" t="s">
        <v>66</v>
      </c>
      <c r="C3107" t="s">
        <v>7440</v>
      </c>
      <c r="D3107" t="s">
        <v>3165</v>
      </c>
      <c r="E3107" t="s">
        <v>7441</v>
      </c>
      <c r="F3107" t="s">
        <v>7442</v>
      </c>
      <c r="G3107" t="s">
        <v>7445</v>
      </c>
      <c r="H3107" t="s">
        <v>7446</v>
      </c>
      <c r="I3107">
        <v>14</v>
      </c>
      <c r="J3107">
        <v>9</v>
      </c>
      <c r="K3107" t="s">
        <v>345</v>
      </c>
      <c r="L3107">
        <v>8.3498401639999997</v>
      </c>
      <c r="M3107">
        <v>29.08320045</v>
      </c>
      <c r="N3107" t="s">
        <v>346</v>
      </c>
      <c r="O3107" t="s">
        <v>347</v>
      </c>
      <c r="P3107" s="133">
        <v>253</v>
      </c>
      <c r="Q3107" s="133">
        <v>1341</v>
      </c>
      <c r="R3107" s="133">
        <v>253</v>
      </c>
      <c r="S3107" s="133">
        <v>1341</v>
      </c>
      <c r="T3107" s="133">
        <v>0</v>
      </c>
      <c r="W3107">
        <v>170</v>
      </c>
      <c r="X3107" t="s">
        <v>66</v>
      </c>
      <c r="Y3107" t="s">
        <v>3165</v>
      </c>
      <c r="Z3107">
        <v>328</v>
      </c>
      <c r="AA3107" t="s">
        <v>66</v>
      </c>
      <c r="AB3107" t="s">
        <v>3165</v>
      </c>
      <c r="AC3107">
        <v>359</v>
      </c>
      <c r="AD3107" t="s">
        <v>66</v>
      </c>
      <c r="AE3107" t="s">
        <v>3165</v>
      </c>
      <c r="AF3107">
        <v>0</v>
      </c>
      <c r="AI3107">
        <v>484</v>
      </c>
      <c r="AJ3107" t="s">
        <v>348</v>
      </c>
      <c r="AK3107" t="s">
        <v>348</v>
      </c>
      <c r="AL3107" t="s">
        <v>349</v>
      </c>
      <c r="AM3107">
        <v>0</v>
      </c>
      <c r="AN3107">
        <v>0</v>
      </c>
      <c r="AO3107">
        <v>0</v>
      </c>
      <c r="AR3107">
        <v>0</v>
      </c>
      <c r="AU3107">
        <v>0</v>
      </c>
      <c r="AX3107">
        <v>0</v>
      </c>
      <c r="BA3107">
        <v>0</v>
      </c>
      <c r="BD3107">
        <v>0</v>
      </c>
      <c r="BE3107">
        <v>0</v>
      </c>
      <c r="BF3107">
        <v>0</v>
      </c>
      <c r="BG3107">
        <v>0</v>
      </c>
      <c r="BH3107" t="s">
        <v>349</v>
      </c>
      <c r="BI3107">
        <v>0</v>
      </c>
      <c r="BJ3107">
        <v>0</v>
      </c>
      <c r="BK3107">
        <v>170</v>
      </c>
      <c r="BL3107">
        <v>0</v>
      </c>
      <c r="BM3107">
        <v>0</v>
      </c>
      <c r="BN3107" t="s">
        <v>349</v>
      </c>
      <c r="BO3107">
        <v>0</v>
      </c>
      <c r="BP3107">
        <v>0</v>
      </c>
      <c r="BQ3107">
        <v>0</v>
      </c>
      <c r="BR3107">
        <v>328</v>
      </c>
      <c r="BS3107">
        <v>0</v>
      </c>
      <c r="BT3107" t="s">
        <v>349</v>
      </c>
      <c r="BU3107">
        <v>0</v>
      </c>
      <c r="BV3107">
        <v>0</v>
      </c>
      <c r="BW3107">
        <v>0</v>
      </c>
      <c r="BX3107">
        <v>0</v>
      </c>
      <c r="BY3107">
        <v>359</v>
      </c>
      <c r="BZ3107" t="s">
        <v>349</v>
      </c>
      <c r="CA3107">
        <v>0</v>
      </c>
      <c r="CB3107">
        <v>0</v>
      </c>
      <c r="CC3107">
        <v>0</v>
      </c>
      <c r="CD3107">
        <v>0</v>
      </c>
      <c r="CE3107">
        <v>0</v>
      </c>
      <c r="CF3107" t="s">
        <v>349</v>
      </c>
      <c r="CG3107">
        <v>0</v>
      </c>
      <c r="CH3107">
        <v>0</v>
      </c>
      <c r="CI3107">
        <v>484</v>
      </c>
      <c r="CJ3107" t="s">
        <v>349</v>
      </c>
      <c r="CK3107">
        <v>0</v>
      </c>
      <c r="CL3107" t="s">
        <v>349</v>
      </c>
      <c r="CM3107">
        <v>0</v>
      </c>
      <c r="CN3107" s="133">
        <v>0</v>
      </c>
      <c r="CO3107" s="133" t="s">
        <v>347</v>
      </c>
      <c r="CP3107" s="133">
        <v>242</v>
      </c>
      <c r="CQ3107" s="133">
        <v>1358</v>
      </c>
      <c r="CR3107">
        <v>242</v>
      </c>
      <c r="CS3107">
        <v>1358</v>
      </c>
      <c r="CT3107">
        <v>0</v>
      </c>
      <c r="CY3107">
        <v>168</v>
      </c>
      <c r="CZ3107" t="s">
        <v>66</v>
      </c>
      <c r="DA3107" t="s">
        <v>3165</v>
      </c>
      <c r="DB3107" t="s">
        <v>350</v>
      </c>
      <c r="DD3107">
        <v>254</v>
      </c>
      <c r="DE3107" t="s">
        <v>66</v>
      </c>
      <c r="DF3107" t="s">
        <v>3165</v>
      </c>
      <c r="DG3107" t="s">
        <v>444</v>
      </c>
      <c r="DI3107">
        <v>306</v>
      </c>
      <c r="DJ3107" t="s">
        <v>66</v>
      </c>
      <c r="DK3107" t="s">
        <v>3165</v>
      </c>
      <c r="DL3107" t="s">
        <v>405</v>
      </c>
      <c r="DN3107">
        <v>0</v>
      </c>
      <c r="DS3107">
        <v>630</v>
      </c>
      <c r="DT3107" t="s">
        <v>348</v>
      </c>
      <c r="DU3107" t="s">
        <v>348</v>
      </c>
      <c r="DV3107" t="s">
        <v>349</v>
      </c>
      <c r="DW3107">
        <v>0</v>
      </c>
      <c r="DX3107">
        <v>0</v>
      </c>
      <c r="DY3107">
        <v>0</v>
      </c>
      <c r="EF3107">
        <v>0</v>
      </c>
      <c r="EM3107">
        <v>0</v>
      </c>
      <c r="ET3107">
        <v>0</v>
      </c>
      <c r="FA3107">
        <v>0</v>
      </c>
      <c r="FH3107">
        <v>0</v>
      </c>
      <c r="FK3107">
        <v>89</v>
      </c>
      <c r="FL3107">
        <v>463</v>
      </c>
      <c r="FM3107">
        <v>82</v>
      </c>
      <c r="FN3107">
        <v>476</v>
      </c>
      <c r="FO3107">
        <v>71</v>
      </c>
      <c r="FP3107">
        <v>419</v>
      </c>
      <c r="FQ3107">
        <v>0</v>
      </c>
      <c r="FR3107">
        <v>0</v>
      </c>
      <c r="FS3107" t="s">
        <v>349</v>
      </c>
      <c r="FT3107">
        <v>0</v>
      </c>
      <c r="FU3107">
        <v>0</v>
      </c>
      <c r="FX3107" t="s">
        <v>349</v>
      </c>
      <c r="FZ3107" t="s">
        <v>349</v>
      </c>
      <c r="GA3107">
        <v>0</v>
      </c>
      <c r="GB3107">
        <v>0</v>
      </c>
      <c r="GC3107" t="s">
        <v>353</v>
      </c>
      <c r="GD3107" t="s">
        <v>355</v>
      </c>
      <c r="GE3107" t="s">
        <v>354</v>
      </c>
      <c r="GF3107" t="s">
        <v>354</v>
      </c>
      <c r="GG3107">
        <v>14</v>
      </c>
      <c r="GH3107" t="s">
        <v>356</v>
      </c>
    </row>
    <row r="3108" spans="1:190" x14ac:dyDescent="0.35">
      <c r="A3108" t="s">
        <v>65</v>
      </c>
      <c r="B3108" t="s">
        <v>66</v>
      </c>
      <c r="C3108" t="s">
        <v>7440</v>
      </c>
      <c r="D3108" t="s">
        <v>3165</v>
      </c>
      <c r="E3108" t="s">
        <v>7441</v>
      </c>
      <c r="F3108" t="s">
        <v>7442</v>
      </c>
      <c r="G3108" t="s">
        <v>7447</v>
      </c>
      <c r="H3108" t="s">
        <v>7448</v>
      </c>
      <c r="I3108">
        <v>14</v>
      </c>
      <c r="J3108">
        <v>0</v>
      </c>
      <c r="K3108" t="s">
        <v>345</v>
      </c>
      <c r="L3108">
        <v>8.59</v>
      </c>
      <c r="M3108">
        <v>29.408999999999999</v>
      </c>
      <c r="N3108" t="s">
        <v>346</v>
      </c>
      <c r="O3108" t="s">
        <v>349</v>
      </c>
      <c r="P3108" s="133">
        <v>0</v>
      </c>
      <c r="Q3108" s="133">
        <v>0</v>
      </c>
      <c r="R3108" s="133">
        <v>0</v>
      </c>
      <c r="S3108" s="133">
        <v>0</v>
      </c>
      <c r="T3108" s="133">
        <v>0</v>
      </c>
      <c r="W3108">
        <v>0</v>
      </c>
      <c r="Z3108">
        <v>0</v>
      </c>
      <c r="AC3108">
        <v>0</v>
      </c>
      <c r="AF3108">
        <v>0</v>
      </c>
      <c r="AI3108">
        <v>0</v>
      </c>
      <c r="AL3108" t="s">
        <v>349</v>
      </c>
      <c r="AM3108">
        <v>0</v>
      </c>
      <c r="AN3108">
        <v>0</v>
      </c>
      <c r="AO3108">
        <v>0</v>
      </c>
      <c r="AR3108">
        <v>0</v>
      </c>
      <c r="AU3108">
        <v>0</v>
      </c>
      <c r="AX3108">
        <v>0</v>
      </c>
      <c r="BA3108">
        <v>0</v>
      </c>
      <c r="BD3108">
        <v>0</v>
      </c>
      <c r="BE3108">
        <v>0</v>
      </c>
      <c r="BF3108">
        <v>0</v>
      </c>
      <c r="BG3108">
        <v>0</v>
      </c>
      <c r="BH3108" t="s">
        <v>349</v>
      </c>
      <c r="BI3108">
        <v>0</v>
      </c>
      <c r="BJ3108">
        <v>0</v>
      </c>
      <c r="BK3108">
        <v>0</v>
      </c>
      <c r="BL3108">
        <v>0</v>
      </c>
      <c r="BM3108">
        <v>0</v>
      </c>
      <c r="BN3108" t="s">
        <v>349</v>
      </c>
      <c r="BO3108">
        <v>0</v>
      </c>
      <c r="BP3108">
        <v>0</v>
      </c>
      <c r="BQ3108">
        <v>0</v>
      </c>
      <c r="BR3108">
        <v>0</v>
      </c>
      <c r="BS3108">
        <v>0</v>
      </c>
      <c r="BT3108" t="s">
        <v>349</v>
      </c>
      <c r="BU3108">
        <v>0</v>
      </c>
      <c r="BV3108">
        <v>0</v>
      </c>
      <c r="BW3108">
        <v>0</v>
      </c>
      <c r="BX3108">
        <v>0</v>
      </c>
      <c r="BY3108">
        <v>0</v>
      </c>
      <c r="BZ3108" t="s">
        <v>349</v>
      </c>
      <c r="CA3108">
        <v>0</v>
      </c>
      <c r="CB3108">
        <v>0</v>
      </c>
      <c r="CC3108">
        <v>0</v>
      </c>
      <c r="CD3108">
        <v>0</v>
      </c>
      <c r="CE3108">
        <v>0</v>
      </c>
      <c r="CF3108" t="s">
        <v>349</v>
      </c>
      <c r="CG3108">
        <v>0</v>
      </c>
      <c r="CH3108">
        <v>0</v>
      </c>
      <c r="CI3108">
        <v>0</v>
      </c>
      <c r="CJ3108" t="s">
        <v>349</v>
      </c>
      <c r="CK3108">
        <v>0</v>
      </c>
      <c r="CL3108" t="s">
        <v>349</v>
      </c>
      <c r="CM3108">
        <v>0</v>
      </c>
      <c r="CN3108" s="133">
        <v>0</v>
      </c>
      <c r="CO3108" s="133" t="s">
        <v>349</v>
      </c>
      <c r="CP3108" s="133">
        <v>0</v>
      </c>
      <c r="CQ3108" s="133">
        <v>0</v>
      </c>
      <c r="CR3108">
        <v>0</v>
      </c>
      <c r="CS3108">
        <v>0</v>
      </c>
      <c r="CT3108">
        <v>0</v>
      </c>
      <c r="CY3108">
        <v>0</v>
      </c>
      <c r="DD3108">
        <v>0</v>
      </c>
      <c r="DI3108">
        <v>0</v>
      </c>
      <c r="DN3108">
        <v>0</v>
      </c>
      <c r="DS3108">
        <v>0</v>
      </c>
      <c r="DV3108" t="s">
        <v>349</v>
      </c>
      <c r="DW3108">
        <v>0</v>
      </c>
      <c r="DX3108">
        <v>0</v>
      </c>
      <c r="DY3108">
        <v>0</v>
      </c>
      <c r="EF3108">
        <v>0</v>
      </c>
      <c r="EM3108">
        <v>0</v>
      </c>
      <c r="ET3108">
        <v>0</v>
      </c>
      <c r="FA3108">
        <v>0</v>
      </c>
      <c r="FH3108">
        <v>0</v>
      </c>
      <c r="FK3108">
        <v>0</v>
      </c>
      <c r="FL3108">
        <v>0</v>
      </c>
      <c r="FM3108">
        <v>0</v>
      </c>
      <c r="FN3108">
        <v>0</v>
      </c>
      <c r="FO3108">
        <v>0</v>
      </c>
      <c r="FP3108">
        <v>0</v>
      </c>
      <c r="FQ3108">
        <v>0</v>
      </c>
      <c r="FR3108">
        <v>0</v>
      </c>
      <c r="FS3108" t="s">
        <v>349</v>
      </c>
      <c r="FT3108">
        <v>0</v>
      </c>
      <c r="FU3108">
        <v>0</v>
      </c>
      <c r="FX3108" t="s">
        <v>349</v>
      </c>
      <c r="FZ3108" t="s">
        <v>349</v>
      </c>
      <c r="GA3108">
        <v>0</v>
      </c>
      <c r="GB3108">
        <v>0</v>
      </c>
      <c r="GC3108" t="s">
        <v>349</v>
      </c>
      <c r="GD3108" t="s">
        <v>408</v>
      </c>
      <c r="GE3108" t="s">
        <v>408</v>
      </c>
      <c r="GF3108" t="s">
        <v>408</v>
      </c>
      <c r="GG3108">
        <v>14</v>
      </c>
      <c r="GH3108" t="s">
        <v>451</v>
      </c>
    </row>
    <row r="3109" spans="1:190" x14ac:dyDescent="0.35">
      <c r="A3109" t="s">
        <v>65</v>
      </c>
      <c r="B3109" t="s">
        <v>66</v>
      </c>
      <c r="C3109" t="s">
        <v>7440</v>
      </c>
      <c r="D3109" t="s">
        <v>3165</v>
      </c>
      <c r="E3109" t="s">
        <v>7441</v>
      </c>
      <c r="F3109" t="s">
        <v>7442</v>
      </c>
      <c r="G3109" t="s">
        <v>7449</v>
      </c>
      <c r="H3109" t="s">
        <v>7450</v>
      </c>
      <c r="I3109">
        <v>14</v>
      </c>
      <c r="J3109">
        <v>11</v>
      </c>
      <c r="K3109" t="s">
        <v>345</v>
      </c>
      <c r="L3109">
        <v>6.532</v>
      </c>
      <c r="M3109">
        <v>29.978000000000002</v>
      </c>
      <c r="N3109" t="s">
        <v>346</v>
      </c>
      <c r="O3109" t="s">
        <v>347</v>
      </c>
      <c r="P3109" s="133">
        <v>16</v>
      </c>
      <c r="Q3109" s="133">
        <v>85</v>
      </c>
      <c r="R3109" s="133">
        <v>16</v>
      </c>
      <c r="S3109" s="133">
        <v>85</v>
      </c>
      <c r="T3109" s="133">
        <v>0</v>
      </c>
      <c r="W3109">
        <v>21</v>
      </c>
      <c r="X3109" t="s">
        <v>66</v>
      </c>
      <c r="Y3109" t="s">
        <v>3165</v>
      </c>
      <c r="Z3109">
        <v>36</v>
      </c>
      <c r="AA3109" t="s">
        <v>66</v>
      </c>
      <c r="AB3109" t="s">
        <v>3165</v>
      </c>
      <c r="AC3109">
        <v>28</v>
      </c>
      <c r="AD3109" t="s">
        <v>66</v>
      </c>
      <c r="AE3109" t="s">
        <v>3165</v>
      </c>
      <c r="AF3109">
        <v>0</v>
      </c>
      <c r="AI3109">
        <v>0</v>
      </c>
      <c r="AL3109" t="s">
        <v>349</v>
      </c>
      <c r="AM3109">
        <v>0</v>
      </c>
      <c r="AN3109">
        <v>0</v>
      </c>
      <c r="AO3109">
        <v>0</v>
      </c>
      <c r="AR3109">
        <v>0</v>
      </c>
      <c r="AU3109">
        <v>0</v>
      </c>
      <c r="AX3109">
        <v>0</v>
      </c>
      <c r="BA3109">
        <v>0</v>
      </c>
      <c r="BD3109">
        <v>0</v>
      </c>
      <c r="BE3109">
        <v>0</v>
      </c>
      <c r="BF3109">
        <v>0</v>
      </c>
      <c r="BG3109">
        <v>0</v>
      </c>
      <c r="BH3109" t="s">
        <v>349</v>
      </c>
      <c r="BI3109">
        <v>0</v>
      </c>
      <c r="BJ3109">
        <v>0</v>
      </c>
      <c r="BK3109">
        <v>21</v>
      </c>
      <c r="BL3109">
        <v>0</v>
      </c>
      <c r="BM3109">
        <v>0</v>
      </c>
      <c r="BN3109" t="s">
        <v>349</v>
      </c>
      <c r="BO3109">
        <v>0</v>
      </c>
      <c r="BP3109">
        <v>0</v>
      </c>
      <c r="BQ3109">
        <v>0</v>
      </c>
      <c r="BR3109">
        <v>36</v>
      </c>
      <c r="BS3109">
        <v>0</v>
      </c>
      <c r="BT3109" t="s">
        <v>349</v>
      </c>
      <c r="BU3109">
        <v>0</v>
      </c>
      <c r="BV3109">
        <v>0</v>
      </c>
      <c r="BW3109">
        <v>0</v>
      </c>
      <c r="BX3109">
        <v>0</v>
      </c>
      <c r="BY3109">
        <v>28</v>
      </c>
      <c r="BZ3109" t="s">
        <v>349</v>
      </c>
      <c r="CA3109">
        <v>0</v>
      </c>
      <c r="CB3109">
        <v>0</v>
      </c>
      <c r="CC3109">
        <v>0</v>
      </c>
      <c r="CD3109">
        <v>0</v>
      </c>
      <c r="CE3109">
        <v>0</v>
      </c>
      <c r="CF3109" t="s">
        <v>349</v>
      </c>
      <c r="CG3109">
        <v>0</v>
      </c>
      <c r="CH3109">
        <v>0</v>
      </c>
      <c r="CI3109">
        <v>0</v>
      </c>
      <c r="CJ3109" t="s">
        <v>349</v>
      </c>
      <c r="CK3109">
        <v>0</v>
      </c>
      <c r="CL3109" t="s">
        <v>349</v>
      </c>
      <c r="CM3109">
        <v>0</v>
      </c>
      <c r="CN3109" s="133">
        <v>0</v>
      </c>
      <c r="CO3109" s="133" t="s">
        <v>347</v>
      </c>
      <c r="CP3109" s="133">
        <v>49</v>
      </c>
      <c r="CQ3109" s="133">
        <v>255</v>
      </c>
      <c r="CR3109">
        <v>49</v>
      </c>
      <c r="CS3109">
        <v>255</v>
      </c>
      <c r="CT3109">
        <v>0</v>
      </c>
      <c r="CY3109">
        <v>0</v>
      </c>
      <c r="DD3109">
        <v>0</v>
      </c>
      <c r="DI3109">
        <v>202</v>
      </c>
      <c r="DJ3109" t="s">
        <v>66</v>
      </c>
      <c r="DK3109" t="s">
        <v>3165</v>
      </c>
      <c r="DL3109" t="s">
        <v>405</v>
      </c>
      <c r="DN3109">
        <v>0</v>
      </c>
      <c r="DS3109">
        <v>53</v>
      </c>
      <c r="DT3109" t="s">
        <v>348</v>
      </c>
      <c r="DU3109" t="s">
        <v>348</v>
      </c>
      <c r="DV3109" t="s">
        <v>349</v>
      </c>
      <c r="DW3109">
        <v>0</v>
      </c>
      <c r="DX3109">
        <v>0</v>
      </c>
      <c r="DY3109">
        <v>0</v>
      </c>
      <c r="EF3109">
        <v>0</v>
      </c>
      <c r="EM3109">
        <v>0</v>
      </c>
      <c r="ET3109">
        <v>0</v>
      </c>
      <c r="FA3109">
        <v>0</v>
      </c>
      <c r="FH3109">
        <v>0</v>
      </c>
      <c r="FK3109">
        <v>13</v>
      </c>
      <c r="FL3109">
        <v>68</v>
      </c>
      <c r="FM3109">
        <v>17</v>
      </c>
      <c r="FN3109">
        <v>88</v>
      </c>
      <c r="FO3109">
        <v>19</v>
      </c>
      <c r="FP3109">
        <v>99</v>
      </c>
      <c r="FQ3109">
        <v>0</v>
      </c>
      <c r="FR3109">
        <v>0</v>
      </c>
      <c r="FS3109" t="s">
        <v>349</v>
      </c>
      <c r="FT3109">
        <v>0</v>
      </c>
      <c r="FU3109">
        <v>0</v>
      </c>
      <c r="FX3109" t="s">
        <v>349</v>
      </c>
      <c r="FZ3109" t="s">
        <v>349</v>
      </c>
      <c r="GA3109">
        <v>0</v>
      </c>
      <c r="GB3109">
        <v>0</v>
      </c>
      <c r="GC3109" t="s">
        <v>349</v>
      </c>
      <c r="GD3109" t="s">
        <v>355</v>
      </c>
      <c r="GE3109" t="s">
        <v>355</v>
      </c>
      <c r="GF3109" t="s">
        <v>408</v>
      </c>
      <c r="GG3109">
        <v>14</v>
      </c>
      <c r="GH3109" t="s">
        <v>356</v>
      </c>
    </row>
    <row r="3110" spans="1:190" x14ac:dyDescent="0.35">
      <c r="A3110" t="s">
        <v>65</v>
      </c>
      <c r="B3110" t="s">
        <v>66</v>
      </c>
      <c r="C3110" t="s">
        <v>7440</v>
      </c>
      <c r="D3110" t="s">
        <v>3165</v>
      </c>
      <c r="E3110" t="s">
        <v>7441</v>
      </c>
      <c r="F3110" t="s">
        <v>7442</v>
      </c>
      <c r="G3110" t="s">
        <v>7451</v>
      </c>
      <c r="H3110" t="s">
        <v>7452</v>
      </c>
      <c r="I3110">
        <v>14</v>
      </c>
      <c r="J3110">
        <v>10</v>
      </c>
      <c r="K3110" t="s">
        <v>345</v>
      </c>
      <c r="L3110">
        <v>8.2281700000000004</v>
      </c>
      <c r="M3110">
        <v>29.14179</v>
      </c>
      <c r="N3110" t="s">
        <v>346</v>
      </c>
      <c r="O3110" t="s">
        <v>347</v>
      </c>
      <c r="P3110" s="133">
        <v>55</v>
      </c>
      <c r="Q3110" s="133">
        <v>286</v>
      </c>
      <c r="R3110" s="133">
        <v>55</v>
      </c>
      <c r="S3110" s="133">
        <v>286</v>
      </c>
      <c r="T3110" s="133">
        <v>0</v>
      </c>
      <c r="W3110">
        <v>140</v>
      </c>
      <c r="X3110" t="s">
        <v>66</v>
      </c>
      <c r="Y3110" t="s">
        <v>3165</v>
      </c>
      <c r="Z3110">
        <v>90</v>
      </c>
      <c r="AA3110" t="s">
        <v>66</v>
      </c>
      <c r="AB3110" t="s">
        <v>3165</v>
      </c>
      <c r="AC3110">
        <v>56</v>
      </c>
      <c r="AD3110" t="s">
        <v>66</v>
      </c>
      <c r="AE3110" t="s">
        <v>3165</v>
      </c>
      <c r="AF3110">
        <v>0</v>
      </c>
      <c r="AI3110">
        <v>0</v>
      </c>
      <c r="AL3110" t="s">
        <v>349</v>
      </c>
      <c r="AM3110">
        <v>0</v>
      </c>
      <c r="AN3110">
        <v>0</v>
      </c>
      <c r="AO3110">
        <v>0</v>
      </c>
      <c r="AR3110">
        <v>0</v>
      </c>
      <c r="AU3110">
        <v>0</v>
      </c>
      <c r="AX3110">
        <v>0</v>
      </c>
      <c r="BA3110">
        <v>0</v>
      </c>
      <c r="BD3110">
        <v>0</v>
      </c>
      <c r="BE3110">
        <v>0</v>
      </c>
      <c r="BF3110">
        <v>0</v>
      </c>
      <c r="BG3110">
        <v>0</v>
      </c>
      <c r="BH3110" t="s">
        <v>349</v>
      </c>
      <c r="BI3110">
        <v>0</v>
      </c>
      <c r="BJ3110">
        <v>0</v>
      </c>
      <c r="BK3110">
        <v>140</v>
      </c>
      <c r="BL3110">
        <v>0</v>
      </c>
      <c r="BM3110">
        <v>0</v>
      </c>
      <c r="BN3110" t="s">
        <v>349</v>
      </c>
      <c r="BO3110">
        <v>0</v>
      </c>
      <c r="BP3110">
        <v>0</v>
      </c>
      <c r="BQ3110">
        <v>0</v>
      </c>
      <c r="BR3110">
        <v>90</v>
      </c>
      <c r="BS3110">
        <v>0</v>
      </c>
      <c r="BT3110" t="s">
        <v>349</v>
      </c>
      <c r="BU3110">
        <v>0</v>
      </c>
      <c r="BV3110">
        <v>0</v>
      </c>
      <c r="BW3110">
        <v>0</v>
      </c>
      <c r="BX3110">
        <v>0</v>
      </c>
      <c r="BY3110">
        <v>56</v>
      </c>
      <c r="BZ3110" t="s">
        <v>349</v>
      </c>
      <c r="CA3110">
        <v>0</v>
      </c>
      <c r="CB3110">
        <v>0</v>
      </c>
      <c r="CC3110">
        <v>0</v>
      </c>
      <c r="CD3110">
        <v>0</v>
      </c>
      <c r="CE3110">
        <v>0</v>
      </c>
      <c r="CF3110" t="s">
        <v>349</v>
      </c>
      <c r="CG3110">
        <v>0</v>
      </c>
      <c r="CH3110">
        <v>0</v>
      </c>
      <c r="CI3110">
        <v>0</v>
      </c>
      <c r="CJ3110" t="s">
        <v>347</v>
      </c>
      <c r="CK3110">
        <v>17</v>
      </c>
      <c r="CL3110" t="s">
        <v>349</v>
      </c>
      <c r="CM3110">
        <v>0</v>
      </c>
      <c r="CN3110" s="133">
        <v>0</v>
      </c>
      <c r="CO3110" s="133" t="s">
        <v>347</v>
      </c>
      <c r="CP3110" s="133">
        <v>191</v>
      </c>
      <c r="CQ3110" s="133">
        <v>974</v>
      </c>
      <c r="CR3110">
        <v>191</v>
      </c>
      <c r="CS3110">
        <v>974</v>
      </c>
      <c r="CT3110">
        <v>0</v>
      </c>
      <c r="CY3110">
        <v>185</v>
      </c>
      <c r="CZ3110" t="s">
        <v>66</v>
      </c>
      <c r="DA3110" t="s">
        <v>3165</v>
      </c>
      <c r="DB3110" t="s">
        <v>350</v>
      </c>
      <c r="DD3110">
        <v>18</v>
      </c>
      <c r="DE3110" t="s">
        <v>66</v>
      </c>
      <c r="DF3110" t="s">
        <v>3165</v>
      </c>
      <c r="DG3110" t="s">
        <v>405</v>
      </c>
      <c r="DI3110">
        <v>338</v>
      </c>
      <c r="DJ3110" t="s">
        <v>66</v>
      </c>
      <c r="DK3110" t="s">
        <v>3165</v>
      </c>
      <c r="DL3110" t="s">
        <v>350</v>
      </c>
      <c r="DN3110">
        <v>0</v>
      </c>
      <c r="DS3110">
        <v>433</v>
      </c>
      <c r="DT3110" t="s">
        <v>348</v>
      </c>
      <c r="DU3110" t="s">
        <v>348</v>
      </c>
      <c r="DV3110" t="s">
        <v>349</v>
      </c>
      <c r="DW3110">
        <v>0</v>
      </c>
      <c r="DX3110">
        <v>0</v>
      </c>
      <c r="DY3110">
        <v>0</v>
      </c>
      <c r="EF3110">
        <v>0</v>
      </c>
      <c r="EM3110">
        <v>0</v>
      </c>
      <c r="ET3110">
        <v>0</v>
      </c>
      <c r="FA3110">
        <v>0</v>
      </c>
      <c r="FH3110">
        <v>0</v>
      </c>
      <c r="FK3110">
        <v>83</v>
      </c>
      <c r="FL3110">
        <v>423</v>
      </c>
      <c r="FM3110">
        <v>61</v>
      </c>
      <c r="FN3110">
        <v>311</v>
      </c>
      <c r="FO3110">
        <v>47</v>
      </c>
      <c r="FP3110">
        <v>240</v>
      </c>
      <c r="FQ3110">
        <v>0</v>
      </c>
      <c r="FR3110">
        <v>0</v>
      </c>
      <c r="FS3110" t="s">
        <v>349</v>
      </c>
      <c r="FT3110">
        <v>0</v>
      </c>
      <c r="FU3110">
        <v>0</v>
      </c>
      <c r="FX3110" t="s">
        <v>349</v>
      </c>
      <c r="FZ3110" t="s">
        <v>349</v>
      </c>
      <c r="GA3110">
        <v>0</v>
      </c>
      <c r="GB3110">
        <v>0</v>
      </c>
      <c r="GC3110" t="s">
        <v>353</v>
      </c>
      <c r="GD3110" t="s">
        <v>355</v>
      </c>
      <c r="GE3110" t="s">
        <v>354</v>
      </c>
      <c r="GF3110" t="s">
        <v>355</v>
      </c>
      <c r="GG3110">
        <v>14</v>
      </c>
      <c r="GH3110" t="s">
        <v>356</v>
      </c>
    </row>
    <row r="3111" spans="1:190" x14ac:dyDescent="0.35">
      <c r="A3111" t="s">
        <v>65</v>
      </c>
      <c r="B3111" t="s">
        <v>66</v>
      </c>
      <c r="C3111" t="s">
        <v>7440</v>
      </c>
      <c r="D3111" t="s">
        <v>3165</v>
      </c>
      <c r="E3111" t="s">
        <v>7441</v>
      </c>
      <c r="F3111" t="s">
        <v>7442</v>
      </c>
      <c r="G3111" t="s">
        <v>7453</v>
      </c>
      <c r="H3111" t="s">
        <v>7454</v>
      </c>
      <c r="I3111">
        <v>14</v>
      </c>
      <c r="J3111">
        <v>4</v>
      </c>
      <c r="K3111" t="s">
        <v>345</v>
      </c>
      <c r="L3111">
        <v>8.3461870400000002</v>
      </c>
      <c r="M3111">
        <v>29.10779505</v>
      </c>
      <c r="N3111" t="s">
        <v>346</v>
      </c>
      <c r="O3111" t="s">
        <v>349</v>
      </c>
      <c r="P3111" s="133">
        <v>0</v>
      </c>
      <c r="Q3111" s="133">
        <v>0</v>
      </c>
      <c r="R3111" s="133">
        <v>0</v>
      </c>
      <c r="S3111" s="133">
        <v>0</v>
      </c>
      <c r="T3111" s="133">
        <v>0</v>
      </c>
      <c r="W3111">
        <v>0</v>
      </c>
      <c r="Z3111">
        <v>0</v>
      </c>
      <c r="AC3111">
        <v>0</v>
      </c>
      <c r="AF3111">
        <v>0</v>
      </c>
      <c r="AI3111">
        <v>0</v>
      </c>
      <c r="AL3111" t="s">
        <v>349</v>
      </c>
      <c r="AM3111">
        <v>0</v>
      </c>
      <c r="AN3111">
        <v>0</v>
      </c>
      <c r="AO3111">
        <v>0</v>
      </c>
      <c r="AR3111">
        <v>0</v>
      </c>
      <c r="AU3111">
        <v>0</v>
      </c>
      <c r="AX3111">
        <v>0</v>
      </c>
      <c r="BA3111">
        <v>0</v>
      </c>
      <c r="BD3111">
        <v>0</v>
      </c>
      <c r="BE3111">
        <v>0</v>
      </c>
      <c r="BF3111">
        <v>0</v>
      </c>
      <c r="BG3111">
        <v>0</v>
      </c>
      <c r="BH3111" t="s">
        <v>349</v>
      </c>
      <c r="BI3111">
        <v>0</v>
      </c>
      <c r="BJ3111">
        <v>0</v>
      </c>
      <c r="BK3111">
        <v>0</v>
      </c>
      <c r="BL3111">
        <v>0</v>
      </c>
      <c r="BM3111">
        <v>0</v>
      </c>
      <c r="BN3111" t="s">
        <v>349</v>
      </c>
      <c r="BO3111">
        <v>0</v>
      </c>
      <c r="BP3111">
        <v>0</v>
      </c>
      <c r="BQ3111">
        <v>0</v>
      </c>
      <c r="BR3111">
        <v>0</v>
      </c>
      <c r="BS3111">
        <v>0</v>
      </c>
      <c r="BT3111" t="s">
        <v>349</v>
      </c>
      <c r="BU3111">
        <v>0</v>
      </c>
      <c r="BV3111">
        <v>0</v>
      </c>
      <c r="BW3111">
        <v>0</v>
      </c>
      <c r="BX3111">
        <v>0</v>
      </c>
      <c r="BY3111">
        <v>0</v>
      </c>
      <c r="BZ3111" t="s">
        <v>349</v>
      </c>
      <c r="CA3111">
        <v>0</v>
      </c>
      <c r="CB3111">
        <v>0</v>
      </c>
      <c r="CC3111">
        <v>0</v>
      </c>
      <c r="CD3111">
        <v>0</v>
      </c>
      <c r="CE3111">
        <v>0</v>
      </c>
      <c r="CF3111" t="s">
        <v>349</v>
      </c>
      <c r="CG3111">
        <v>0</v>
      </c>
      <c r="CH3111">
        <v>0</v>
      </c>
      <c r="CI3111">
        <v>0</v>
      </c>
      <c r="CJ3111" t="s">
        <v>349</v>
      </c>
      <c r="CK3111">
        <v>0</v>
      </c>
      <c r="CL3111" t="s">
        <v>349</v>
      </c>
      <c r="CM3111">
        <v>0</v>
      </c>
      <c r="CN3111" s="133">
        <v>0</v>
      </c>
      <c r="CO3111" s="133" t="s">
        <v>347</v>
      </c>
      <c r="CP3111" s="133">
        <v>21</v>
      </c>
      <c r="CQ3111" s="133">
        <v>109</v>
      </c>
      <c r="CR3111">
        <v>21</v>
      </c>
      <c r="CS3111">
        <v>109</v>
      </c>
      <c r="CT3111">
        <v>0</v>
      </c>
      <c r="CY3111">
        <v>8</v>
      </c>
      <c r="CZ3111" t="s">
        <v>66</v>
      </c>
      <c r="DA3111" t="s">
        <v>3165</v>
      </c>
      <c r="DB3111" t="s">
        <v>350</v>
      </c>
      <c r="DD3111">
        <v>32</v>
      </c>
      <c r="DE3111" t="s">
        <v>66</v>
      </c>
      <c r="DF3111" t="s">
        <v>3165</v>
      </c>
      <c r="DG3111" t="s">
        <v>444</v>
      </c>
      <c r="DI3111">
        <v>43</v>
      </c>
      <c r="DJ3111" t="s">
        <v>66</v>
      </c>
      <c r="DK3111" t="s">
        <v>3165</v>
      </c>
      <c r="DL3111" t="s">
        <v>405</v>
      </c>
      <c r="DN3111">
        <v>0</v>
      </c>
      <c r="DS3111">
        <v>26</v>
      </c>
      <c r="DT3111" t="s">
        <v>348</v>
      </c>
      <c r="DU3111" t="s">
        <v>348</v>
      </c>
      <c r="DV3111" t="s">
        <v>349</v>
      </c>
      <c r="DW3111">
        <v>0</v>
      </c>
      <c r="DX3111">
        <v>0</v>
      </c>
      <c r="DY3111">
        <v>0</v>
      </c>
      <c r="EF3111">
        <v>0</v>
      </c>
      <c r="EM3111">
        <v>0</v>
      </c>
      <c r="ET3111">
        <v>0</v>
      </c>
      <c r="FA3111">
        <v>0</v>
      </c>
      <c r="FH3111">
        <v>0</v>
      </c>
      <c r="FK3111">
        <v>12</v>
      </c>
      <c r="FL3111">
        <v>62</v>
      </c>
      <c r="FM3111">
        <v>6</v>
      </c>
      <c r="FN3111">
        <v>31</v>
      </c>
      <c r="FO3111">
        <v>3</v>
      </c>
      <c r="FP3111">
        <v>16</v>
      </c>
      <c r="FQ3111">
        <v>0</v>
      </c>
      <c r="FR3111">
        <v>0</v>
      </c>
      <c r="FS3111" t="s">
        <v>349</v>
      </c>
      <c r="FT3111">
        <v>0</v>
      </c>
      <c r="FU3111">
        <v>0</v>
      </c>
      <c r="FX3111" t="s">
        <v>349</v>
      </c>
      <c r="FZ3111" t="s">
        <v>349</v>
      </c>
      <c r="GA3111">
        <v>0</v>
      </c>
      <c r="GB3111">
        <v>0</v>
      </c>
      <c r="GC3111" t="s">
        <v>349</v>
      </c>
      <c r="GD3111" t="s">
        <v>361</v>
      </c>
      <c r="GE3111" t="s">
        <v>355</v>
      </c>
      <c r="GF3111" t="s">
        <v>408</v>
      </c>
      <c r="GG3111">
        <v>14</v>
      </c>
      <c r="GH3111" t="s">
        <v>356</v>
      </c>
    </row>
    <row r="3112" spans="1:190" x14ac:dyDescent="0.35">
      <c r="A3112" t="s">
        <v>65</v>
      </c>
      <c r="B3112" t="s">
        <v>66</v>
      </c>
      <c r="C3112" t="s">
        <v>7440</v>
      </c>
      <c r="D3112" t="s">
        <v>3165</v>
      </c>
      <c r="E3112" t="s">
        <v>7441</v>
      </c>
      <c r="F3112" t="s">
        <v>7442</v>
      </c>
      <c r="G3112" t="s">
        <v>7455</v>
      </c>
      <c r="H3112" t="s">
        <v>7456</v>
      </c>
      <c r="I3112">
        <v>14</v>
      </c>
      <c r="J3112">
        <v>12</v>
      </c>
      <c r="K3112" t="s">
        <v>345</v>
      </c>
      <c r="L3112">
        <v>8.3390000000000004</v>
      </c>
      <c r="M3112">
        <v>29.071999999999999</v>
      </c>
      <c r="N3112" t="s">
        <v>346</v>
      </c>
      <c r="O3112" t="s">
        <v>349</v>
      </c>
      <c r="P3112" s="133">
        <v>0</v>
      </c>
      <c r="Q3112" s="133">
        <v>0</v>
      </c>
      <c r="R3112" s="133">
        <v>0</v>
      </c>
      <c r="S3112" s="133">
        <v>0</v>
      </c>
      <c r="T3112" s="133">
        <v>0</v>
      </c>
      <c r="W3112">
        <v>0</v>
      </c>
      <c r="Z3112">
        <v>0</v>
      </c>
      <c r="AC3112">
        <v>0</v>
      </c>
      <c r="AF3112">
        <v>0</v>
      </c>
      <c r="AI3112">
        <v>0</v>
      </c>
      <c r="AL3112" t="s">
        <v>349</v>
      </c>
      <c r="AM3112">
        <v>0</v>
      </c>
      <c r="AN3112">
        <v>0</v>
      </c>
      <c r="AO3112">
        <v>0</v>
      </c>
      <c r="AR3112">
        <v>0</v>
      </c>
      <c r="AU3112">
        <v>0</v>
      </c>
      <c r="AX3112">
        <v>0</v>
      </c>
      <c r="BA3112">
        <v>0</v>
      </c>
      <c r="BD3112">
        <v>0</v>
      </c>
      <c r="BE3112">
        <v>0</v>
      </c>
      <c r="BF3112">
        <v>0</v>
      </c>
      <c r="BG3112">
        <v>0</v>
      </c>
      <c r="BH3112" t="s">
        <v>349</v>
      </c>
      <c r="BI3112">
        <v>0</v>
      </c>
      <c r="BJ3112">
        <v>0</v>
      </c>
      <c r="BK3112">
        <v>0</v>
      </c>
      <c r="BL3112">
        <v>0</v>
      </c>
      <c r="BM3112">
        <v>0</v>
      </c>
      <c r="BN3112" t="s">
        <v>349</v>
      </c>
      <c r="BO3112">
        <v>0</v>
      </c>
      <c r="BP3112">
        <v>0</v>
      </c>
      <c r="BQ3112">
        <v>0</v>
      </c>
      <c r="BR3112">
        <v>0</v>
      </c>
      <c r="BS3112">
        <v>0</v>
      </c>
      <c r="BT3112" t="s">
        <v>349</v>
      </c>
      <c r="BU3112">
        <v>0</v>
      </c>
      <c r="BV3112">
        <v>0</v>
      </c>
      <c r="BW3112">
        <v>0</v>
      </c>
      <c r="BX3112">
        <v>0</v>
      </c>
      <c r="BY3112">
        <v>0</v>
      </c>
      <c r="BZ3112" t="s">
        <v>349</v>
      </c>
      <c r="CA3112">
        <v>0</v>
      </c>
      <c r="CB3112">
        <v>0</v>
      </c>
      <c r="CC3112">
        <v>0</v>
      </c>
      <c r="CD3112">
        <v>0</v>
      </c>
      <c r="CE3112">
        <v>0</v>
      </c>
      <c r="CF3112" t="s">
        <v>349</v>
      </c>
      <c r="CG3112">
        <v>0</v>
      </c>
      <c r="CH3112">
        <v>0</v>
      </c>
      <c r="CI3112">
        <v>0</v>
      </c>
      <c r="CJ3112" t="s">
        <v>349</v>
      </c>
      <c r="CK3112">
        <v>0</v>
      </c>
      <c r="CL3112" t="s">
        <v>349</v>
      </c>
      <c r="CM3112">
        <v>0</v>
      </c>
      <c r="CN3112" s="133">
        <v>0</v>
      </c>
      <c r="CO3112" s="133" t="s">
        <v>349</v>
      </c>
      <c r="CP3112" s="133">
        <v>0</v>
      </c>
      <c r="CQ3112" s="133">
        <v>0</v>
      </c>
      <c r="CR3112">
        <v>0</v>
      </c>
      <c r="CS3112">
        <v>0</v>
      </c>
      <c r="CT3112">
        <v>0</v>
      </c>
      <c r="CY3112">
        <v>0</v>
      </c>
      <c r="DD3112">
        <v>0</v>
      </c>
      <c r="DI3112">
        <v>0</v>
      </c>
      <c r="DN3112">
        <v>0</v>
      </c>
      <c r="DS3112">
        <v>0</v>
      </c>
      <c r="DV3112" t="s">
        <v>349</v>
      </c>
      <c r="DW3112">
        <v>0</v>
      </c>
      <c r="DX3112">
        <v>0</v>
      </c>
      <c r="DY3112">
        <v>0</v>
      </c>
      <c r="EF3112">
        <v>0</v>
      </c>
      <c r="EM3112">
        <v>0</v>
      </c>
      <c r="ET3112">
        <v>0</v>
      </c>
      <c r="FA3112">
        <v>0</v>
      </c>
      <c r="FH3112">
        <v>0</v>
      </c>
      <c r="FK3112">
        <v>0</v>
      </c>
      <c r="FL3112">
        <v>0</v>
      </c>
      <c r="FM3112">
        <v>0</v>
      </c>
      <c r="FN3112">
        <v>0</v>
      </c>
      <c r="FO3112">
        <v>0</v>
      </c>
      <c r="FP3112">
        <v>0</v>
      </c>
      <c r="FQ3112">
        <v>0</v>
      </c>
      <c r="FR3112">
        <v>0</v>
      </c>
      <c r="FS3112" t="s">
        <v>349</v>
      </c>
      <c r="FT3112">
        <v>0</v>
      </c>
      <c r="FU3112">
        <v>0</v>
      </c>
      <c r="FX3112" t="s">
        <v>349</v>
      </c>
      <c r="FZ3112" t="s">
        <v>349</v>
      </c>
      <c r="GA3112">
        <v>0</v>
      </c>
      <c r="GB3112">
        <v>0</v>
      </c>
      <c r="GC3112" t="s">
        <v>349</v>
      </c>
      <c r="GD3112" t="s">
        <v>408</v>
      </c>
      <c r="GE3112" t="s">
        <v>408</v>
      </c>
      <c r="GF3112" t="s">
        <v>408</v>
      </c>
      <c r="GG3112">
        <v>14</v>
      </c>
      <c r="GH3112" t="s">
        <v>451</v>
      </c>
    </row>
    <row r="3113" spans="1:190" x14ac:dyDescent="0.35">
      <c r="A3113" t="s">
        <v>65</v>
      </c>
      <c r="B3113" t="s">
        <v>66</v>
      </c>
      <c r="C3113" t="s">
        <v>7440</v>
      </c>
      <c r="D3113" t="s">
        <v>3165</v>
      </c>
      <c r="E3113" t="s">
        <v>7441</v>
      </c>
      <c r="F3113" t="s">
        <v>7442</v>
      </c>
      <c r="G3113" t="s">
        <v>7457</v>
      </c>
      <c r="H3113" t="s">
        <v>7458</v>
      </c>
      <c r="I3113">
        <v>14</v>
      </c>
      <c r="J3113">
        <v>10</v>
      </c>
      <c r="K3113" t="s">
        <v>345</v>
      </c>
      <c r="L3113">
        <v>6.5110000000000001</v>
      </c>
      <c r="M3113">
        <v>30.065999999999999</v>
      </c>
      <c r="N3113" t="s">
        <v>346</v>
      </c>
      <c r="O3113" t="s">
        <v>347</v>
      </c>
      <c r="P3113" s="133">
        <v>6</v>
      </c>
      <c r="Q3113" s="133">
        <v>32</v>
      </c>
      <c r="R3113" s="133">
        <v>6</v>
      </c>
      <c r="S3113" s="133">
        <v>32</v>
      </c>
      <c r="T3113" s="133">
        <v>0</v>
      </c>
      <c r="W3113">
        <v>13</v>
      </c>
      <c r="X3113" t="s">
        <v>66</v>
      </c>
      <c r="Y3113" t="s">
        <v>3165</v>
      </c>
      <c r="Z3113">
        <v>9</v>
      </c>
      <c r="AA3113" t="s">
        <v>66</v>
      </c>
      <c r="AB3113" t="s">
        <v>3165</v>
      </c>
      <c r="AC3113">
        <v>10</v>
      </c>
      <c r="AD3113" t="s">
        <v>66</v>
      </c>
      <c r="AE3113" t="s">
        <v>3165</v>
      </c>
      <c r="AF3113">
        <v>0</v>
      </c>
      <c r="AI3113">
        <v>0</v>
      </c>
      <c r="AL3113" t="s">
        <v>349</v>
      </c>
      <c r="AM3113">
        <v>0</v>
      </c>
      <c r="AN3113">
        <v>0</v>
      </c>
      <c r="AO3113">
        <v>0</v>
      </c>
      <c r="AR3113">
        <v>0</v>
      </c>
      <c r="AU3113">
        <v>0</v>
      </c>
      <c r="AX3113">
        <v>0</v>
      </c>
      <c r="BA3113">
        <v>0</v>
      </c>
      <c r="BD3113">
        <v>0</v>
      </c>
      <c r="BE3113">
        <v>0</v>
      </c>
      <c r="BF3113">
        <v>0</v>
      </c>
      <c r="BG3113">
        <v>0</v>
      </c>
      <c r="BH3113" t="s">
        <v>349</v>
      </c>
      <c r="BI3113">
        <v>0</v>
      </c>
      <c r="BJ3113">
        <v>0</v>
      </c>
      <c r="BK3113">
        <v>13</v>
      </c>
      <c r="BL3113">
        <v>0</v>
      </c>
      <c r="BM3113">
        <v>0</v>
      </c>
      <c r="BN3113" t="s">
        <v>349</v>
      </c>
      <c r="BO3113">
        <v>0</v>
      </c>
      <c r="BP3113">
        <v>0</v>
      </c>
      <c r="BQ3113">
        <v>0</v>
      </c>
      <c r="BR3113">
        <v>9</v>
      </c>
      <c r="BS3113">
        <v>0</v>
      </c>
      <c r="BT3113" t="s">
        <v>349</v>
      </c>
      <c r="BU3113">
        <v>0</v>
      </c>
      <c r="BV3113">
        <v>0</v>
      </c>
      <c r="BW3113">
        <v>0</v>
      </c>
      <c r="BX3113">
        <v>0</v>
      </c>
      <c r="BY3113">
        <v>10</v>
      </c>
      <c r="BZ3113" t="s">
        <v>349</v>
      </c>
      <c r="CA3113">
        <v>0</v>
      </c>
      <c r="CB3113">
        <v>0</v>
      </c>
      <c r="CC3113">
        <v>0</v>
      </c>
      <c r="CD3113">
        <v>0</v>
      </c>
      <c r="CE3113">
        <v>0</v>
      </c>
      <c r="CF3113" t="s">
        <v>349</v>
      </c>
      <c r="CG3113">
        <v>0</v>
      </c>
      <c r="CH3113">
        <v>0</v>
      </c>
      <c r="CI3113">
        <v>0</v>
      </c>
      <c r="CJ3113" t="s">
        <v>347</v>
      </c>
      <c r="CK3113">
        <v>27</v>
      </c>
      <c r="CL3113" t="s">
        <v>349</v>
      </c>
      <c r="CM3113">
        <v>0</v>
      </c>
      <c r="CN3113" s="133">
        <v>0</v>
      </c>
      <c r="CO3113" s="133" t="s">
        <v>349</v>
      </c>
      <c r="CP3113" s="133">
        <v>0</v>
      </c>
      <c r="CQ3113" s="133">
        <v>0</v>
      </c>
      <c r="CR3113">
        <v>0</v>
      </c>
      <c r="CS3113">
        <v>0</v>
      </c>
      <c r="CT3113">
        <v>0</v>
      </c>
      <c r="CY3113">
        <v>0</v>
      </c>
      <c r="DD3113">
        <v>0</v>
      </c>
      <c r="DI3113">
        <v>0</v>
      </c>
      <c r="DN3113">
        <v>0</v>
      </c>
      <c r="DS3113">
        <v>0</v>
      </c>
      <c r="DV3113" t="s">
        <v>349</v>
      </c>
      <c r="DW3113">
        <v>0</v>
      </c>
      <c r="DX3113">
        <v>0</v>
      </c>
      <c r="DY3113">
        <v>0</v>
      </c>
      <c r="EF3113">
        <v>0</v>
      </c>
      <c r="EM3113">
        <v>0</v>
      </c>
      <c r="ET3113">
        <v>0</v>
      </c>
      <c r="FA3113">
        <v>0</v>
      </c>
      <c r="FH3113">
        <v>0</v>
      </c>
      <c r="FK3113">
        <v>0</v>
      </c>
      <c r="FL3113">
        <v>0</v>
      </c>
      <c r="FM3113">
        <v>0</v>
      </c>
      <c r="FN3113">
        <v>0</v>
      </c>
      <c r="FO3113">
        <v>0</v>
      </c>
      <c r="FP3113">
        <v>0</v>
      </c>
      <c r="FQ3113">
        <v>0</v>
      </c>
      <c r="FR3113">
        <v>0</v>
      </c>
      <c r="FS3113" t="s">
        <v>349</v>
      </c>
      <c r="FT3113">
        <v>0</v>
      </c>
      <c r="FU3113">
        <v>0</v>
      </c>
      <c r="FX3113" t="s">
        <v>349</v>
      </c>
      <c r="FZ3113" t="s">
        <v>349</v>
      </c>
      <c r="GA3113">
        <v>0</v>
      </c>
      <c r="GB3113">
        <v>0</v>
      </c>
      <c r="GC3113" t="s">
        <v>349</v>
      </c>
      <c r="GD3113" t="s">
        <v>355</v>
      </c>
      <c r="GE3113" t="s">
        <v>354</v>
      </c>
      <c r="GF3113" t="s">
        <v>408</v>
      </c>
      <c r="GG3113">
        <v>14</v>
      </c>
      <c r="GH3113" t="s">
        <v>356</v>
      </c>
    </row>
    <row r="3114" spans="1:190" x14ac:dyDescent="0.35">
      <c r="A3114" t="s">
        <v>65</v>
      </c>
      <c r="B3114" t="s">
        <v>66</v>
      </c>
      <c r="C3114" t="s">
        <v>7440</v>
      </c>
      <c r="D3114" t="s">
        <v>3165</v>
      </c>
      <c r="E3114" t="s">
        <v>7441</v>
      </c>
      <c r="F3114" t="s">
        <v>7442</v>
      </c>
      <c r="G3114" t="s">
        <v>7459</v>
      </c>
      <c r="H3114" t="s">
        <v>7460</v>
      </c>
      <c r="I3114">
        <v>14</v>
      </c>
      <c r="J3114">
        <v>4</v>
      </c>
      <c r="K3114" t="s">
        <v>345</v>
      </c>
      <c r="L3114">
        <v>8.3927803040000004</v>
      </c>
      <c r="M3114">
        <v>29.12770081</v>
      </c>
      <c r="N3114" t="s">
        <v>346</v>
      </c>
      <c r="O3114" t="s">
        <v>349</v>
      </c>
      <c r="P3114" s="133">
        <v>0</v>
      </c>
      <c r="Q3114" s="133">
        <v>0</v>
      </c>
      <c r="R3114" s="133">
        <v>0</v>
      </c>
      <c r="S3114" s="133">
        <v>0</v>
      </c>
      <c r="T3114" s="133">
        <v>0</v>
      </c>
      <c r="W3114">
        <v>0</v>
      </c>
      <c r="Z3114">
        <v>0</v>
      </c>
      <c r="AC3114">
        <v>0</v>
      </c>
      <c r="AF3114">
        <v>0</v>
      </c>
      <c r="AI3114">
        <v>0</v>
      </c>
      <c r="AL3114" t="s">
        <v>349</v>
      </c>
      <c r="AM3114">
        <v>0</v>
      </c>
      <c r="AN3114">
        <v>0</v>
      </c>
      <c r="AO3114">
        <v>0</v>
      </c>
      <c r="AR3114">
        <v>0</v>
      </c>
      <c r="AU3114">
        <v>0</v>
      </c>
      <c r="AX3114">
        <v>0</v>
      </c>
      <c r="BA3114">
        <v>0</v>
      </c>
      <c r="BD3114">
        <v>0</v>
      </c>
      <c r="BE3114">
        <v>0</v>
      </c>
      <c r="BF3114">
        <v>0</v>
      </c>
      <c r="BG3114">
        <v>0</v>
      </c>
      <c r="BH3114" t="s">
        <v>349</v>
      </c>
      <c r="BI3114">
        <v>0</v>
      </c>
      <c r="BJ3114">
        <v>0</v>
      </c>
      <c r="BK3114">
        <v>0</v>
      </c>
      <c r="BL3114">
        <v>0</v>
      </c>
      <c r="BM3114">
        <v>0</v>
      </c>
      <c r="BN3114" t="s">
        <v>349</v>
      </c>
      <c r="BO3114">
        <v>0</v>
      </c>
      <c r="BP3114">
        <v>0</v>
      </c>
      <c r="BQ3114">
        <v>0</v>
      </c>
      <c r="BR3114">
        <v>0</v>
      </c>
      <c r="BS3114">
        <v>0</v>
      </c>
      <c r="BT3114" t="s">
        <v>349</v>
      </c>
      <c r="BU3114">
        <v>0</v>
      </c>
      <c r="BV3114">
        <v>0</v>
      </c>
      <c r="BW3114">
        <v>0</v>
      </c>
      <c r="BX3114">
        <v>0</v>
      </c>
      <c r="BY3114">
        <v>0</v>
      </c>
      <c r="BZ3114" t="s">
        <v>349</v>
      </c>
      <c r="CA3114">
        <v>0</v>
      </c>
      <c r="CB3114">
        <v>0</v>
      </c>
      <c r="CC3114">
        <v>0</v>
      </c>
      <c r="CD3114">
        <v>0</v>
      </c>
      <c r="CE3114">
        <v>0</v>
      </c>
      <c r="CF3114" t="s">
        <v>349</v>
      </c>
      <c r="CG3114">
        <v>0</v>
      </c>
      <c r="CH3114">
        <v>0</v>
      </c>
      <c r="CI3114">
        <v>0</v>
      </c>
      <c r="CJ3114" t="s">
        <v>349</v>
      </c>
      <c r="CK3114">
        <v>0</v>
      </c>
      <c r="CL3114" t="s">
        <v>349</v>
      </c>
      <c r="CM3114">
        <v>0</v>
      </c>
      <c r="CN3114" s="133">
        <v>0</v>
      </c>
      <c r="CO3114" s="133" t="s">
        <v>347</v>
      </c>
      <c r="CP3114" s="133">
        <v>103</v>
      </c>
      <c r="CQ3114" s="133">
        <v>536</v>
      </c>
      <c r="CR3114">
        <v>103</v>
      </c>
      <c r="CS3114">
        <v>536</v>
      </c>
      <c r="CT3114">
        <v>0</v>
      </c>
      <c r="CY3114">
        <v>104</v>
      </c>
      <c r="CZ3114" t="s">
        <v>66</v>
      </c>
      <c r="DA3114" t="s">
        <v>3165</v>
      </c>
      <c r="DB3114" t="s">
        <v>350</v>
      </c>
      <c r="DD3114">
        <v>97</v>
      </c>
      <c r="DE3114" t="s">
        <v>66</v>
      </c>
      <c r="DF3114" t="s">
        <v>3165</v>
      </c>
      <c r="DG3114" t="s">
        <v>444</v>
      </c>
      <c r="DI3114">
        <v>217</v>
      </c>
      <c r="DJ3114" t="s">
        <v>66</v>
      </c>
      <c r="DK3114" t="s">
        <v>3165</v>
      </c>
      <c r="DL3114" t="s">
        <v>405</v>
      </c>
      <c r="DN3114">
        <v>0</v>
      </c>
      <c r="DS3114">
        <v>118</v>
      </c>
      <c r="DT3114" t="s">
        <v>348</v>
      </c>
      <c r="DU3114" t="s">
        <v>348</v>
      </c>
      <c r="DV3114" t="s">
        <v>349</v>
      </c>
      <c r="DW3114">
        <v>0</v>
      </c>
      <c r="DX3114">
        <v>0</v>
      </c>
      <c r="DY3114">
        <v>0</v>
      </c>
      <c r="EF3114">
        <v>0</v>
      </c>
      <c r="EM3114">
        <v>0</v>
      </c>
      <c r="ET3114">
        <v>0</v>
      </c>
      <c r="FA3114">
        <v>0</v>
      </c>
      <c r="FH3114">
        <v>0</v>
      </c>
      <c r="FK3114">
        <v>43</v>
      </c>
      <c r="FL3114">
        <v>224</v>
      </c>
      <c r="FM3114">
        <v>33</v>
      </c>
      <c r="FN3114">
        <v>172</v>
      </c>
      <c r="FO3114">
        <v>27</v>
      </c>
      <c r="FP3114">
        <v>140</v>
      </c>
      <c r="FQ3114">
        <v>0</v>
      </c>
      <c r="FR3114">
        <v>0</v>
      </c>
      <c r="FS3114" t="s">
        <v>349</v>
      </c>
      <c r="FT3114">
        <v>0</v>
      </c>
      <c r="FU3114">
        <v>0</v>
      </c>
      <c r="FX3114" t="s">
        <v>349</v>
      </c>
      <c r="FZ3114" t="s">
        <v>349</v>
      </c>
      <c r="GA3114">
        <v>0</v>
      </c>
      <c r="GB3114">
        <v>0</v>
      </c>
      <c r="GC3114" t="s">
        <v>353</v>
      </c>
      <c r="GD3114" t="s">
        <v>355</v>
      </c>
      <c r="GE3114" t="s">
        <v>354</v>
      </c>
      <c r="GF3114" t="s">
        <v>361</v>
      </c>
      <c r="GG3114">
        <v>14</v>
      </c>
      <c r="GH3114" t="s">
        <v>356</v>
      </c>
    </row>
    <row r="3115" spans="1:190" x14ac:dyDescent="0.35">
      <c r="A3115" t="s">
        <v>65</v>
      </c>
      <c r="B3115" t="s">
        <v>66</v>
      </c>
      <c r="C3115" t="s">
        <v>7440</v>
      </c>
      <c r="D3115" t="s">
        <v>3165</v>
      </c>
      <c r="E3115" t="s">
        <v>7441</v>
      </c>
      <c r="F3115" t="s">
        <v>7442</v>
      </c>
      <c r="G3115" t="s">
        <v>7461</v>
      </c>
      <c r="H3115" t="s">
        <v>7462</v>
      </c>
      <c r="I3115">
        <v>14</v>
      </c>
      <c r="J3115">
        <v>0</v>
      </c>
      <c r="K3115" t="s">
        <v>345</v>
      </c>
      <c r="L3115">
        <v>8.6020000000000003</v>
      </c>
      <c r="M3115">
        <v>29.3</v>
      </c>
      <c r="N3115" t="s">
        <v>346</v>
      </c>
      <c r="O3115" t="s">
        <v>347</v>
      </c>
      <c r="P3115" s="133">
        <v>35</v>
      </c>
      <c r="Q3115" s="133">
        <v>181</v>
      </c>
      <c r="R3115" s="133">
        <v>35</v>
      </c>
      <c r="S3115" s="133">
        <v>181</v>
      </c>
      <c r="T3115" s="133">
        <v>0</v>
      </c>
      <c r="W3115">
        <v>0</v>
      </c>
      <c r="Z3115">
        <v>0</v>
      </c>
      <c r="AC3115">
        <v>54</v>
      </c>
      <c r="AD3115" t="s">
        <v>66</v>
      </c>
      <c r="AE3115" t="s">
        <v>3165</v>
      </c>
      <c r="AF3115">
        <v>0</v>
      </c>
      <c r="AI3115">
        <v>127</v>
      </c>
      <c r="AJ3115" t="s">
        <v>348</v>
      </c>
      <c r="AK3115" t="s">
        <v>348</v>
      </c>
      <c r="AL3115" t="s">
        <v>349</v>
      </c>
      <c r="AM3115">
        <v>0</v>
      </c>
      <c r="AN3115">
        <v>0</v>
      </c>
      <c r="AO3115">
        <v>0</v>
      </c>
      <c r="AR3115">
        <v>0</v>
      </c>
      <c r="AU3115">
        <v>0</v>
      </c>
      <c r="AX3115">
        <v>0</v>
      </c>
      <c r="BA3115">
        <v>0</v>
      </c>
      <c r="BD3115">
        <v>0</v>
      </c>
      <c r="BE3115">
        <v>0</v>
      </c>
      <c r="BF3115">
        <v>0</v>
      </c>
      <c r="BG3115">
        <v>0</v>
      </c>
      <c r="BH3115" t="s">
        <v>349</v>
      </c>
      <c r="BI3115">
        <v>0</v>
      </c>
      <c r="BJ3115">
        <v>0</v>
      </c>
      <c r="BK3115">
        <v>0</v>
      </c>
      <c r="BL3115">
        <v>0</v>
      </c>
      <c r="BM3115">
        <v>0</v>
      </c>
      <c r="BN3115" t="s">
        <v>349</v>
      </c>
      <c r="BO3115">
        <v>0</v>
      </c>
      <c r="BP3115">
        <v>0</v>
      </c>
      <c r="BQ3115">
        <v>0</v>
      </c>
      <c r="BR3115">
        <v>0</v>
      </c>
      <c r="BS3115">
        <v>0</v>
      </c>
      <c r="BT3115" t="s">
        <v>349</v>
      </c>
      <c r="BU3115">
        <v>0</v>
      </c>
      <c r="BV3115">
        <v>0</v>
      </c>
      <c r="BW3115">
        <v>0</v>
      </c>
      <c r="BX3115">
        <v>0</v>
      </c>
      <c r="BY3115">
        <v>54</v>
      </c>
      <c r="BZ3115" t="s">
        <v>349</v>
      </c>
      <c r="CA3115">
        <v>0</v>
      </c>
      <c r="CB3115">
        <v>0</v>
      </c>
      <c r="CC3115">
        <v>0</v>
      </c>
      <c r="CD3115">
        <v>0</v>
      </c>
      <c r="CE3115">
        <v>0</v>
      </c>
      <c r="CF3115" t="s">
        <v>349</v>
      </c>
      <c r="CG3115">
        <v>0</v>
      </c>
      <c r="CH3115">
        <v>0</v>
      </c>
      <c r="CI3115">
        <v>127</v>
      </c>
      <c r="CJ3115" t="s">
        <v>349</v>
      </c>
      <c r="CK3115">
        <v>0</v>
      </c>
      <c r="CL3115" t="s">
        <v>349</v>
      </c>
      <c r="CM3115">
        <v>0</v>
      </c>
      <c r="CN3115" s="133">
        <v>0</v>
      </c>
      <c r="CO3115" s="133" t="s">
        <v>349</v>
      </c>
      <c r="CP3115" s="133">
        <v>0</v>
      </c>
      <c r="CQ3115" s="133">
        <v>0</v>
      </c>
      <c r="CR3115">
        <v>0</v>
      </c>
      <c r="CS3115">
        <v>0</v>
      </c>
      <c r="CT3115">
        <v>0</v>
      </c>
      <c r="CY3115">
        <v>0</v>
      </c>
      <c r="DD3115">
        <v>0</v>
      </c>
      <c r="DI3115">
        <v>0</v>
      </c>
      <c r="DN3115">
        <v>0</v>
      </c>
      <c r="DS3115">
        <v>0</v>
      </c>
      <c r="DV3115" t="s">
        <v>349</v>
      </c>
      <c r="DW3115">
        <v>0</v>
      </c>
      <c r="DX3115">
        <v>0</v>
      </c>
      <c r="DY3115">
        <v>0</v>
      </c>
      <c r="EF3115">
        <v>0</v>
      </c>
      <c r="EM3115">
        <v>0</v>
      </c>
      <c r="ET3115">
        <v>0</v>
      </c>
      <c r="FA3115">
        <v>0</v>
      </c>
      <c r="FH3115">
        <v>0</v>
      </c>
      <c r="FK3115">
        <v>0</v>
      </c>
      <c r="FL3115">
        <v>0</v>
      </c>
      <c r="FM3115">
        <v>0</v>
      </c>
      <c r="FN3115">
        <v>0</v>
      </c>
      <c r="FO3115">
        <v>0</v>
      </c>
      <c r="FP3115">
        <v>0</v>
      </c>
      <c r="FQ3115">
        <v>0</v>
      </c>
      <c r="FR3115">
        <v>0</v>
      </c>
      <c r="FS3115" t="s">
        <v>349</v>
      </c>
      <c r="FT3115">
        <v>0</v>
      </c>
      <c r="FU3115">
        <v>0</v>
      </c>
      <c r="FX3115" t="s">
        <v>349</v>
      </c>
      <c r="FZ3115" t="s">
        <v>349</v>
      </c>
      <c r="GA3115">
        <v>0</v>
      </c>
      <c r="GB3115">
        <v>0</v>
      </c>
      <c r="GC3115" t="s">
        <v>349</v>
      </c>
      <c r="GD3115" t="s">
        <v>355</v>
      </c>
      <c r="GE3115" t="s">
        <v>354</v>
      </c>
      <c r="GF3115" t="s">
        <v>361</v>
      </c>
      <c r="GG3115">
        <v>14</v>
      </c>
      <c r="GH3115" t="s">
        <v>356</v>
      </c>
    </row>
    <row r="3116" spans="1:190" x14ac:dyDescent="0.35">
      <c r="A3116" t="s">
        <v>65</v>
      </c>
      <c r="B3116" t="s">
        <v>66</v>
      </c>
      <c r="C3116" t="s">
        <v>7440</v>
      </c>
      <c r="D3116" t="s">
        <v>3165</v>
      </c>
      <c r="E3116" t="s">
        <v>7441</v>
      </c>
      <c r="F3116" t="s">
        <v>7442</v>
      </c>
      <c r="G3116" t="s">
        <v>7463</v>
      </c>
      <c r="H3116" t="s">
        <v>7464</v>
      </c>
      <c r="I3116">
        <v>14</v>
      </c>
      <c r="J3116">
        <v>8</v>
      </c>
      <c r="K3116" t="s">
        <v>345</v>
      </c>
      <c r="L3116">
        <v>8.3588100000000001</v>
      </c>
      <c r="M3116">
        <v>29.155116670000002</v>
      </c>
      <c r="N3116" t="s">
        <v>346</v>
      </c>
      <c r="O3116" t="s">
        <v>347</v>
      </c>
      <c r="P3116" s="133">
        <v>67</v>
      </c>
      <c r="Q3116" s="133">
        <v>355</v>
      </c>
      <c r="R3116" s="133">
        <v>67</v>
      </c>
      <c r="S3116" s="133">
        <v>355</v>
      </c>
      <c r="T3116" s="133">
        <v>0</v>
      </c>
      <c r="W3116">
        <v>130</v>
      </c>
      <c r="X3116" t="s">
        <v>66</v>
      </c>
      <c r="Y3116" t="s">
        <v>3165</v>
      </c>
      <c r="Z3116">
        <v>115</v>
      </c>
      <c r="AA3116" t="s">
        <v>66</v>
      </c>
      <c r="AB3116" t="s">
        <v>3165</v>
      </c>
      <c r="AC3116">
        <v>110</v>
      </c>
      <c r="AD3116" t="s">
        <v>66</v>
      </c>
      <c r="AE3116" t="s">
        <v>3165</v>
      </c>
      <c r="AF3116">
        <v>0</v>
      </c>
      <c r="AI3116">
        <v>0</v>
      </c>
      <c r="AL3116" t="s">
        <v>349</v>
      </c>
      <c r="AM3116">
        <v>0</v>
      </c>
      <c r="AN3116">
        <v>0</v>
      </c>
      <c r="AO3116">
        <v>0</v>
      </c>
      <c r="AR3116">
        <v>0</v>
      </c>
      <c r="AU3116">
        <v>0</v>
      </c>
      <c r="AX3116">
        <v>0</v>
      </c>
      <c r="BA3116">
        <v>0</v>
      </c>
      <c r="BD3116">
        <v>0</v>
      </c>
      <c r="BE3116">
        <v>0</v>
      </c>
      <c r="BF3116">
        <v>0</v>
      </c>
      <c r="BG3116">
        <v>0</v>
      </c>
      <c r="BH3116" t="s">
        <v>349</v>
      </c>
      <c r="BI3116">
        <v>0</v>
      </c>
      <c r="BJ3116">
        <v>0</v>
      </c>
      <c r="BK3116">
        <v>130</v>
      </c>
      <c r="BL3116">
        <v>0</v>
      </c>
      <c r="BM3116">
        <v>0</v>
      </c>
      <c r="BN3116" t="s">
        <v>349</v>
      </c>
      <c r="BO3116">
        <v>0</v>
      </c>
      <c r="BP3116">
        <v>0</v>
      </c>
      <c r="BQ3116">
        <v>0</v>
      </c>
      <c r="BR3116">
        <v>115</v>
      </c>
      <c r="BS3116">
        <v>0</v>
      </c>
      <c r="BT3116" t="s">
        <v>349</v>
      </c>
      <c r="BU3116">
        <v>0</v>
      </c>
      <c r="BV3116">
        <v>0</v>
      </c>
      <c r="BW3116">
        <v>0</v>
      </c>
      <c r="BX3116">
        <v>0</v>
      </c>
      <c r="BY3116">
        <v>110</v>
      </c>
      <c r="BZ3116" t="s">
        <v>349</v>
      </c>
      <c r="CA3116">
        <v>0</v>
      </c>
      <c r="CB3116">
        <v>0</v>
      </c>
      <c r="CC3116">
        <v>0</v>
      </c>
      <c r="CD3116">
        <v>0</v>
      </c>
      <c r="CE3116">
        <v>0</v>
      </c>
      <c r="CF3116" t="s">
        <v>349</v>
      </c>
      <c r="CG3116">
        <v>0</v>
      </c>
      <c r="CH3116">
        <v>0</v>
      </c>
      <c r="CI3116">
        <v>0</v>
      </c>
      <c r="CJ3116" t="s">
        <v>349</v>
      </c>
      <c r="CK3116">
        <v>0</v>
      </c>
      <c r="CL3116" t="s">
        <v>349</v>
      </c>
      <c r="CM3116">
        <v>0</v>
      </c>
      <c r="CN3116" s="133">
        <v>0</v>
      </c>
      <c r="CO3116" s="133" t="s">
        <v>347</v>
      </c>
      <c r="CP3116" s="133">
        <v>207</v>
      </c>
      <c r="CQ3116" s="133">
        <v>1056</v>
      </c>
      <c r="CR3116">
        <v>207</v>
      </c>
      <c r="CS3116">
        <v>1056</v>
      </c>
      <c r="CT3116">
        <v>0</v>
      </c>
      <c r="CY3116">
        <v>213</v>
      </c>
      <c r="CZ3116" t="s">
        <v>66</v>
      </c>
      <c r="DA3116" t="s">
        <v>3165</v>
      </c>
      <c r="DB3116" t="s">
        <v>405</v>
      </c>
      <c r="DD3116">
        <v>353</v>
      </c>
      <c r="DE3116" t="s">
        <v>66</v>
      </c>
      <c r="DF3116" t="s">
        <v>3165</v>
      </c>
      <c r="DG3116" t="s">
        <v>350</v>
      </c>
      <c r="DI3116">
        <v>284</v>
      </c>
      <c r="DJ3116" t="s">
        <v>66</v>
      </c>
      <c r="DK3116" t="s">
        <v>3165</v>
      </c>
      <c r="DL3116" t="s">
        <v>444</v>
      </c>
      <c r="DN3116">
        <v>0</v>
      </c>
      <c r="DS3116">
        <v>206</v>
      </c>
      <c r="DT3116" t="s">
        <v>348</v>
      </c>
      <c r="DU3116" t="s">
        <v>348</v>
      </c>
      <c r="DV3116" t="s">
        <v>349</v>
      </c>
      <c r="DW3116">
        <v>0</v>
      </c>
      <c r="DX3116">
        <v>0</v>
      </c>
      <c r="DY3116">
        <v>0</v>
      </c>
      <c r="EF3116">
        <v>0</v>
      </c>
      <c r="EM3116">
        <v>0</v>
      </c>
      <c r="ET3116">
        <v>0</v>
      </c>
      <c r="FA3116">
        <v>0</v>
      </c>
      <c r="FH3116">
        <v>0</v>
      </c>
      <c r="FK3116">
        <v>89</v>
      </c>
      <c r="FL3116">
        <v>454</v>
      </c>
      <c r="FM3116">
        <v>65</v>
      </c>
      <c r="FN3116">
        <v>332</v>
      </c>
      <c r="FO3116">
        <v>53</v>
      </c>
      <c r="FP3116">
        <v>270</v>
      </c>
      <c r="FQ3116">
        <v>0</v>
      </c>
      <c r="FR3116">
        <v>0</v>
      </c>
      <c r="FS3116" t="s">
        <v>349</v>
      </c>
      <c r="FT3116">
        <v>0</v>
      </c>
      <c r="FU3116">
        <v>0</v>
      </c>
      <c r="FX3116" t="s">
        <v>349</v>
      </c>
      <c r="FZ3116" t="s">
        <v>349</v>
      </c>
      <c r="GA3116">
        <v>0</v>
      </c>
      <c r="GB3116">
        <v>0</v>
      </c>
      <c r="GC3116" t="s">
        <v>353</v>
      </c>
      <c r="GD3116" t="s">
        <v>355</v>
      </c>
      <c r="GE3116" t="s">
        <v>361</v>
      </c>
      <c r="GF3116" t="s">
        <v>354</v>
      </c>
      <c r="GG3116">
        <v>14</v>
      </c>
      <c r="GH3116" t="s">
        <v>356</v>
      </c>
    </row>
    <row r="3117" spans="1:190" x14ac:dyDescent="0.35">
      <c r="A3117" t="s">
        <v>65</v>
      </c>
      <c r="B3117" t="s">
        <v>66</v>
      </c>
      <c r="C3117" t="s">
        <v>7440</v>
      </c>
      <c r="D3117" t="s">
        <v>3165</v>
      </c>
      <c r="E3117" t="s">
        <v>7441</v>
      </c>
      <c r="F3117" t="s">
        <v>7442</v>
      </c>
      <c r="G3117" t="s">
        <v>7465</v>
      </c>
      <c r="H3117" t="s">
        <v>4544</v>
      </c>
      <c r="I3117">
        <v>14</v>
      </c>
      <c r="J3117">
        <v>5</v>
      </c>
      <c r="K3117" t="s">
        <v>345</v>
      </c>
      <c r="L3117">
        <v>8.3608102800000008</v>
      </c>
      <c r="M3117">
        <v>29.19050026</v>
      </c>
      <c r="N3117" t="s">
        <v>346</v>
      </c>
      <c r="O3117" t="s">
        <v>347</v>
      </c>
      <c r="P3117" s="133">
        <v>142</v>
      </c>
      <c r="Q3117" s="133">
        <v>753</v>
      </c>
      <c r="R3117" s="133">
        <v>142</v>
      </c>
      <c r="S3117" s="133">
        <v>753</v>
      </c>
      <c r="T3117" s="133">
        <v>0</v>
      </c>
      <c r="W3117">
        <v>314</v>
      </c>
      <c r="X3117" t="s">
        <v>66</v>
      </c>
      <c r="Y3117" t="s">
        <v>3165</v>
      </c>
      <c r="Z3117">
        <v>182</v>
      </c>
      <c r="AA3117" t="s">
        <v>66</v>
      </c>
      <c r="AB3117" t="s">
        <v>3165</v>
      </c>
      <c r="AC3117">
        <v>176</v>
      </c>
      <c r="AD3117" t="s">
        <v>66</v>
      </c>
      <c r="AE3117" t="s">
        <v>3165</v>
      </c>
      <c r="AF3117">
        <v>0</v>
      </c>
      <c r="AI3117">
        <v>81</v>
      </c>
      <c r="AJ3117" t="s">
        <v>348</v>
      </c>
      <c r="AK3117" t="s">
        <v>348</v>
      </c>
      <c r="AL3117" t="s">
        <v>349</v>
      </c>
      <c r="AM3117">
        <v>0</v>
      </c>
      <c r="AN3117">
        <v>0</v>
      </c>
      <c r="AO3117">
        <v>0</v>
      </c>
      <c r="AR3117">
        <v>0</v>
      </c>
      <c r="AU3117">
        <v>0</v>
      </c>
      <c r="AX3117">
        <v>0</v>
      </c>
      <c r="BA3117">
        <v>0</v>
      </c>
      <c r="BD3117">
        <v>0</v>
      </c>
      <c r="BE3117">
        <v>0</v>
      </c>
      <c r="BF3117">
        <v>0</v>
      </c>
      <c r="BG3117">
        <v>0</v>
      </c>
      <c r="BH3117" t="s">
        <v>349</v>
      </c>
      <c r="BI3117">
        <v>0</v>
      </c>
      <c r="BJ3117">
        <v>0</v>
      </c>
      <c r="BK3117">
        <v>314</v>
      </c>
      <c r="BL3117">
        <v>0</v>
      </c>
      <c r="BM3117">
        <v>0</v>
      </c>
      <c r="BN3117" t="s">
        <v>349</v>
      </c>
      <c r="BO3117">
        <v>0</v>
      </c>
      <c r="BP3117">
        <v>0</v>
      </c>
      <c r="BQ3117">
        <v>0</v>
      </c>
      <c r="BR3117">
        <v>182</v>
      </c>
      <c r="BS3117">
        <v>0</v>
      </c>
      <c r="BT3117" t="s">
        <v>349</v>
      </c>
      <c r="BU3117">
        <v>0</v>
      </c>
      <c r="BV3117">
        <v>0</v>
      </c>
      <c r="BW3117">
        <v>0</v>
      </c>
      <c r="BX3117">
        <v>0</v>
      </c>
      <c r="BY3117">
        <v>176</v>
      </c>
      <c r="BZ3117" t="s">
        <v>349</v>
      </c>
      <c r="CA3117">
        <v>0</v>
      </c>
      <c r="CB3117">
        <v>0</v>
      </c>
      <c r="CC3117">
        <v>0</v>
      </c>
      <c r="CD3117">
        <v>0</v>
      </c>
      <c r="CE3117">
        <v>0</v>
      </c>
      <c r="CF3117" t="s">
        <v>349</v>
      </c>
      <c r="CG3117">
        <v>0</v>
      </c>
      <c r="CH3117">
        <v>0</v>
      </c>
      <c r="CI3117">
        <v>81</v>
      </c>
      <c r="CJ3117" t="s">
        <v>347</v>
      </c>
      <c r="CK3117">
        <v>38</v>
      </c>
      <c r="CL3117" t="s">
        <v>349</v>
      </c>
      <c r="CM3117">
        <v>0</v>
      </c>
      <c r="CN3117" s="133">
        <v>0</v>
      </c>
      <c r="CO3117" s="133" t="s">
        <v>347</v>
      </c>
      <c r="CP3117" s="133">
        <v>165</v>
      </c>
      <c r="CQ3117" s="133">
        <v>875</v>
      </c>
      <c r="CR3117">
        <v>165</v>
      </c>
      <c r="CS3117">
        <v>875</v>
      </c>
      <c r="CT3117">
        <v>0</v>
      </c>
      <c r="CY3117">
        <v>159</v>
      </c>
      <c r="CZ3117" t="s">
        <v>66</v>
      </c>
      <c r="DA3117" t="s">
        <v>3165</v>
      </c>
      <c r="DB3117" t="s">
        <v>444</v>
      </c>
      <c r="DD3117">
        <v>132</v>
      </c>
      <c r="DE3117" t="s">
        <v>66</v>
      </c>
      <c r="DF3117" t="s">
        <v>3165</v>
      </c>
      <c r="DG3117" t="s">
        <v>405</v>
      </c>
      <c r="DI3117">
        <v>218</v>
      </c>
      <c r="DJ3117" t="s">
        <v>66</v>
      </c>
      <c r="DK3117" t="s">
        <v>3165</v>
      </c>
      <c r="DL3117" t="s">
        <v>350</v>
      </c>
      <c r="DN3117">
        <v>0</v>
      </c>
      <c r="DS3117">
        <v>366</v>
      </c>
      <c r="DT3117" t="s">
        <v>348</v>
      </c>
      <c r="DU3117" t="s">
        <v>348</v>
      </c>
      <c r="DV3117" t="s">
        <v>349</v>
      </c>
      <c r="DW3117">
        <v>0</v>
      </c>
      <c r="DX3117">
        <v>0</v>
      </c>
      <c r="DY3117">
        <v>0</v>
      </c>
      <c r="EF3117">
        <v>0</v>
      </c>
      <c r="EM3117">
        <v>0</v>
      </c>
      <c r="ET3117">
        <v>0</v>
      </c>
      <c r="FA3117">
        <v>0</v>
      </c>
      <c r="FH3117">
        <v>0</v>
      </c>
      <c r="FK3117">
        <v>51</v>
      </c>
      <c r="FL3117">
        <v>270</v>
      </c>
      <c r="FM3117">
        <v>65</v>
      </c>
      <c r="FN3117">
        <v>345</v>
      </c>
      <c r="FO3117">
        <v>49</v>
      </c>
      <c r="FP3117">
        <v>260</v>
      </c>
      <c r="FQ3117">
        <v>0</v>
      </c>
      <c r="FR3117">
        <v>0</v>
      </c>
      <c r="FS3117" t="s">
        <v>349</v>
      </c>
      <c r="FT3117">
        <v>0</v>
      </c>
      <c r="FU3117">
        <v>0</v>
      </c>
      <c r="FX3117" t="s">
        <v>349</v>
      </c>
      <c r="FZ3117" t="s">
        <v>349</v>
      </c>
      <c r="GA3117">
        <v>0</v>
      </c>
      <c r="GB3117">
        <v>0</v>
      </c>
      <c r="GC3117" t="s">
        <v>353</v>
      </c>
      <c r="GD3117" t="s">
        <v>355</v>
      </c>
      <c r="GE3117" t="s">
        <v>361</v>
      </c>
      <c r="GF3117" t="s">
        <v>408</v>
      </c>
      <c r="GG3117">
        <v>14</v>
      </c>
      <c r="GH3117" t="s">
        <v>356</v>
      </c>
    </row>
    <row r="3118" spans="1:190" x14ac:dyDescent="0.35">
      <c r="A3118" t="s">
        <v>65</v>
      </c>
      <c r="B3118" t="s">
        <v>66</v>
      </c>
      <c r="C3118" t="s">
        <v>7440</v>
      </c>
      <c r="D3118" t="s">
        <v>3165</v>
      </c>
      <c r="E3118" t="s">
        <v>7441</v>
      </c>
      <c r="F3118" t="s">
        <v>7442</v>
      </c>
      <c r="G3118" t="s">
        <v>7466</v>
      </c>
      <c r="H3118" t="s">
        <v>7467</v>
      </c>
      <c r="I3118">
        <v>14</v>
      </c>
      <c r="J3118">
        <v>5</v>
      </c>
      <c r="K3118" t="s">
        <v>345</v>
      </c>
      <c r="L3118">
        <v>8.4064943400000001</v>
      </c>
      <c r="M3118">
        <v>29.25822329</v>
      </c>
      <c r="N3118" t="s">
        <v>346</v>
      </c>
      <c r="O3118" t="s">
        <v>349</v>
      </c>
      <c r="P3118" s="133">
        <v>0</v>
      </c>
      <c r="Q3118" s="133">
        <v>0</v>
      </c>
      <c r="R3118" s="133">
        <v>0</v>
      </c>
      <c r="S3118" s="133">
        <v>0</v>
      </c>
      <c r="T3118" s="133">
        <v>0</v>
      </c>
      <c r="W3118">
        <v>0</v>
      </c>
      <c r="Z3118">
        <v>0</v>
      </c>
      <c r="AC3118">
        <v>0</v>
      </c>
      <c r="AF3118">
        <v>0</v>
      </c>
      <c r="AI3118">
        <v>0</v>
      </c>
      <c r="AL3118" t="s">
        <v>349</v>
      </c>
      <c r="AM3118">
        <v>0</v>
      </c>
      <c r="AN3118">
        <v>0</v>
      </c>
      <c r="AO3118">
        <v>0</v>
      </c>
      <c r="AR3118">
        <v>0</v>
      </c>
      <c r="AU3118">
        <v>0</v>
      </c>
      <c r="AX3118">
        <v>0</v>
      </c>
      <c r="BA3118">
        <v>0</v>
      </c>
      <c r="BD3118">
        <v>0</v>
      </c>
      <c r="BE3118">
        <v>0</v>
      </c>
      <c r="BF3118">
        <v>0</v>
      </c>
      <c r="BG3118">
        <v>0</v>
      </c>
      <c r="BH3118" t="s">
        <v>349</v>
      </c>
      <c r="BI3118">
        <v>0</v>
      </c>
      <c r="BJ3118">
        <v>0</v>
      </c>
      <c r="BK3118">
        <v>0</v>
      </c>
      <c r="BL3118">
        <v>0</v>
      </c>
      <c r="BM3118">
        <v>0</v>
      </c>
      <c r="BN3118" t="s">
        <v>349</v>
      </c>
      <c r="BO3118">
        <v>0</v>
      </c>
      <c r="BP3118">
        <v>0</v>
      </c>
      <c r="BQ3118">
        <v>0</v>
      </c>
      <c r="BR3118">
        <v>0</v>
      </c>
      <c r="BS3118">
        <v>0</v>
      </c>
      <c r="BT3118" t="s">
        <v>349</v>
      </c>
      <c r="BU3118">
        <v>0</v>
      </c>
      <c r="BV3118">
        <v>0</v>
      </c>
      <c r="BW3118">
        <v>0</v>
      </c>
      <c r="BX3118">
        <v>0</v>
      </c>
      <c r="BY3118">
        <v>0</v>
      </c>
      <c r="BZ3118" t="s">
        <v>349</v>
      </c>
      <c r="CA3118">
        <v>0</v>
      </c>
      <c r="CB3118">
        <v>0</v>
      </c>
      <c r="CC3118">
        <v>0</v>
      </c>
      <c r="CD3118">
        <v>0</v>
      </c>
      <c r="CE3118">
        <v>0</v>
      </c>
      <c r="CF3118" t="s">
        <v>349</v>
      </c>
      <c r="CG3118">
        <v>0</v>
      </c>
      <c r="CH3118">
        <v>0</v>
      </c>
      <c r="CI3118">
        <v>0</v>
      </c>
      <c r="CJ3118" t="s">
        <v>349</v>
      </c>
      <c r="CK3118">
        <v>0</v>
      </c>
      <c r="CL3118" t="s">
        <v>349</v>
      </c>
      <c r="CM3118">
        <v>0</v>
      </c>
      <c r="CN3118" s="133">
        <v>0</v>
      </c>
      <c r="CO3118" s="133" t="s">
        <v>347</v>
      </c>
      <c r="CP3118" s="133">
        <v>119</v>
      </c>
      <c r="CQ3118" s="133">
        <v>619</v>
      </c>
      <c r="CR3118">
        <v>119</v>
      </c>
      <c r="CS3118">
        <v>619</v>
      </c>
      <c r="CT3118">
        <v>0</v>
      </c>
      <c r="CY3118">
        <v>35</v>
      </c>
      <c r="CZ3118" t="s">
        <v>66</v>
      </c>
      <c r="DA3118" t="s">
        <v>3165</v>
      </c>
      <c r="DB3118" t="s">
        <v>350</v>
      </c>
      <c r="DD3118">
        <v>154</v>
      </c>
      <c r="DE3118" t="s">
        <v>66</v>
      </c>
      <c r="DF3118" t="s">
        <v>3165</v>
      </c>
      <c r="DG3118" t="s">
        <v>350</v>
      </c>
      <c r="DI3118">
        <v>176</v>
      </c>
      <c r="DJ3118" t="s">
        <v>66</v>
      </c>
      <c r="DK3118" t="s">
        <v>3165</v>
      </c>
      <c r="DL3118" t="s">
        <v>444</v>
      </c>
      <c r="DN3118">
        <v>0</v>
      </c>
      <c r="DS3118">
        <v>254</v>
      </c>
      <c r="DT3118" t="s">
        <v>348</v>
      </c>
      <c r="DU3118" t="s">
        <v>348</v>
      </c>
      <c r="DV3118" t="s">
        <v>349</v>
      </c>
      <c r="DW3118">
        <v>0</v>
      </c>
      <c r="DX3118">
        <v>0</v>
      </c>
      <c r="DY3118">
        <v>0</v>
      </c>
      <c r="EF3118">
        <v>0</v>
      </c>
      <c r="EM3118">
        <v>0</v>
      </c>
      <c r="ET3118">
        <v>0</v>
      </c>
      <c r="FA3118">
        <v>0</v>
      </c>
      <c r="FH3118">
        <v>0</v>
      </c>
      <c r="FK3118">
        <v>53</v>
      </c>
      <c r="FL3118">
        <v>276</v>
      </c>
      <c r="FM3118">
        <v>34</v>
      </c>
      <c r="FN3118">
        <v>177</v>
      </c>
      <c r="FO3118">
        <v>32</v>
      </c>
      <c r="FP3118">
        <v>166</v>
      </c>
      <c r="FQ3118">
        <v>0</v>
      </c>
      <c r="FR3118">
        <v>0</v>
      </c>
      <c r="FS3118" t="s">
        <v>349</v>
      </c>
      <c r="FT3118">
        <v>0</v>
      </c>
      <c r="FU3118">
        <v>0</v>
      </c>
      <c r="FX3118" t="s">
        <v>349</v>
      </c>
      <c r="FZ3118" t="s">
        <v>349</v>
      </c>
      <c r="GA3118">
        <v>0</v>
      </c>
      <c r="GB3118">
        <v>0</v>
      </c>
      <c r="GC3118" t="s">
        <v>353</v>
      </c>
      <c r="GD3118" t="s">
        <v>355</v>
      </c>
      <c r="GE3118" t="s">
        <v>361</v>
      </c>
      <c r="GF3118" t="s">
        <v>355</v>
      </c>
      <c r="GG3118">
        <v>14</v>
      </c>
      <c r="GH3118" t="s">
        <v>356</v>
      </c>
    </row>
    <row r="3119" spans="1:190" x14ac:dyDescent="0.35">
      <c r="A3119" t="s">
        <v>65</v>
      </c>
      <c r="B3119" t="s">
        <v>66</v>
      </c>
      <c r="C3119" t="s">
        <v>7440</v>
      </c>
      <c r="D3119" t="s">
        <v>3165</v>
      </c>
      <c r="E3119" t="s">
        <v>7441</v>
      </c>
      <c r="F3119" t="s">
        <v>7442</v>
      </c>
      <c r="G3119" t="s">
        <v>7468</v>
      </c>
      <c r="H3119" t="s">
        <v>7469</v>
      </c>
      <c r="I3119">
        <v>14</v>
      </c>
      <c r="J3119">
        <v>11</v>
      </c>
      <c r="K3119" t="s">
        <v>345</v>
      </c>
      <c r="L3119">
        <v>6.5359999999999996</v>
      </c>
      <c r="M3119">
        <v>30.021999999999998</v>
      </c>
      <c r="N3119" t="s">
        <v>346</v>
      </c>
      <c r="O3119" t="s">
        <v>347</v>
      </c>
      <c r="P3119" s="133">
        <v>28</v>
      </c>
      <c r="Q3119" s="133">
        <v>154</v>
      </c>
      <c r="R3119" s="133">
        <v>28</v>
      </c>
      <c r="S3119" s="133">
        <v>154</v>
      </c>
      <c r="T3119" s="133">
        <v>0</v>
      </c>
      <c r="W3119">
        <v>41</v>
      </c>
      <c r="X3119" t="s">
        <v>66</v>
      </c>
      <c r="Y3119" t="s">
        <v>3165</v>
      </c>
      <c r="Z3119">
        <v>33</v>
      </c>
      <c r="AA3119" t="s">
        <v>66</v>
      </c>
      <c r="AB3119" t="s">
        <v>3165</v>
      </c>
      <c r="AC3119">
        <v>24</v>
      </c>
      <c r="AD3119" t="s">
        <v>66</v>
      </c>
      <c r="AE3119" t="s">
        <v>3165</v>
      </c>
      <c r="AF3119">
        <v>0</v>
      </c>
      <c r="AI3119">
        <v>56</v>
      </c>
      <c r="AJ3119" t="s">
        <v>348</v>
      </c>
      <c r="AK3119" t="s">
        <v>348</v>
      </c>
      <c r="AL3119" t="s">
        <v>349</v>
      </c>
      <c r="AM3119">
        <v>0</v>
      </c>
      <c r="AN3119">
        <v>0</v>
      </c>
      <c r="AO3119">
        <v>0</v>
      </c>
      <c r="AR3119">
        <v>0</v>
      </c>
      <c r="AU3119">
        <v>0</v>
      </c>
      <c r="AX3119">
        <v>0</v>
      </c>
      <c r="BA3119">
        <v>0</v>
      </c>
      <c r="BD3119">
        <v>0</v>
      </c>
      <c r="BE3119">
        <v>0</v>
      </c>
      <c r="BF3119">
        <v>0</v>
      </c>
      <c r="BG3119">
        <v>0</v>
      </c>
      <c r="BH3119" t="s">
        <v>349</v>
      </c>
      <c r="BI3119">
        <v>0</v>
      </c>
      <c r="BJ3119">
        <v>0</v>
      </c>
      <c r="BK3119">
        <v>41</v>
      </c>
      <c r="BL3119">
        <v>0</v>
      </c>
      <c r="BM3119">
        <v>0</v>
      </c>
      <c r="BN3119" t="s">
        <v>349</v>
      </c>
      <c r="BO3119">
        <v>0</v>
      </c>
      <c r="BP3119">
        <v>0</v>
      </c>
      <c r="BQ3119">
        <v>0</v>
      </c>
      <c r="BR3119">
        <v>33</v>
      </c>
      <c r="BS3119">
        <v>0</v>
      </c>
      <c r="BT3119" t="s">
        <v>349</v>
      </c>
      <c r="BU3119">
        <v>0</v>
      </c>
      <c r="BV3119">
        <v>0</v>
      </c>
      <c r="BW3119">
        <v>0</v>
      </c>
      <c r="BX3119">
        <v>0</v>
      </c>
      <c r="BY3119">
        <v>24</v>
      </c>
      <c r="BZ3119" t="s">
        <v>349</v>
      </c>
      <c r="CA3119">
        <v>0</v>
      </c>
      <c r="CB3119">
        <v>0</v>
      </c>
      <c r="CC3119">
        <v>0</v>
      </c>
      <c r="CD3119">
        <v>0</v>
      </c>
      <c r="CE3119">
        <v>0</v>
      </c>
      <c r="CF3119" t="s">
        <v>349</v>
      </c>
      <c r="CG3119">
        <v>0</v>
      </c>
      <c r="CH3119">
        <v>0</v>
      </c>
      <c r="CI3119">
        <v>56</v>
      </c>
      <c r="CJ3119" t="s">
        <v>349</v>
      </c>
      <c r="CK3119">
        <v>0</v>
      </c>
      <c r="CL3119" t="s">
        <v>349</v>
      </c>
      <c r="CM3119">
        <v>0</v>
      </c>
      <c r="CN3119" s="133">
        <v>0</v>
      </c>
      <c r="CO3119" s="133" t="s">
        <v>347</v>
      </c>
      <c r="CP3119" s="133">
        <v>27</v>
      </c>
      <c r="CQ3119" s="133">
        <v>140</v>
      </c>
      <c r="CR3119">
        <v>27</v>
      </c>
      <c r="CS3119">
        <v>140</v>
      </c>
      <c r="CT3119">
        <v>0</v>
      </c>
      <c r="CY3119">
        <v>0</v>
      </c>
      <c r="DD3119">
        <v>0</v>
      </c>
      <c r="DI3119">
        <v>140</v>
      </c>
      <c r="DJ3119" t="s">
        <v>66</v>
      </c>
      <c r="DK3119" t="s">
        <v>3165</v>
      </c>
      <c r="DL3119" t="s">
        <v>405</v>
      </c>
      <c r="DN3119">
        <v>0</v>
      </c>
      <c r="DS3119">
        <v>0</v>
      </c>
      <c r="DV3119" t="s">
        <v>349</v>
      </c>
      <c r="DW3119">
        <v>0</v>
      </c>
      <c r="DX3119">
        <v>0</v>
      </c>
      <c r="DY3119">
        <v>0</v>
      </c>
      <c r="EF3119">
        <v>0</v>
      </c>
      <c r="EM3119">
        <v>0</v>
      </c>
      <c r="ET3119">
        <v>0</v>
      </c>
      <c r="FA3119">
        <v>0</v>
      </c>
      <c r="FH3119">
        <v>0</v>
      </c>
      <c r="FK3119">
        <v>10</v>
      </c>
      <c r="FL3119">
        <v>52</v>
      </c>
      <c r="FM3119">
        <v>8</v>
      </c>
      <c r="FN3119">
        <v>42</v>
      </c>
      <c r="FO3119">
        <v>9</v>
      </c>
      <c r="FP3119">
        <v>46</v>
      </c>
      <c r="FQ3119">
        <v>0</v>
      </c>
      <c r="FR3119">
        <v>0</v>
      </c>
      <c r="FS3119" t="s">
        <v>349</v>
      </c>
      <c r="FT3119">
        <v>0</v>
      </c>
      <c r="FU3119">
        <v>0</v>
      </c>
      <c r="FX3119" t="s">
        <v>349</v>
      </c>
      <c r="FZ3119" t="s">
        <v>349</v>
      </c>
      <c r="GA3119">
        <v>0</v>
      </c>
      <c r="GB3119">
        <v>0</v>
      </c>
      <c r="GC3119" t="s">
        <v>349</v>
      </c>
      <c r="GD3119" t="s">
        <v>354</v>
      </c>
      <c r="GE3119" t="s">
        <v>355</v>
      </c>
      <c r="GF3119" t="s">
        <v>408</v>
      </c>
      <c r="GG3119">
        <v>14</v>
      </c>
      <c r="GH3119" t="s">
        <v>356</v>
      </c>
    </row>
    <row r="3120" spans="1:190" x14ac:dyDescent="0.35">
      <c r="A3120" t="s">
        <v>65</v>
      </c>
      <c r="B3120" t="s">
        <v>66</v>
      </c>
      <c r="C3120" t="s">
        <v>7440</v>
      </c>
      <c r="D3120" t="s">
        <v>3165</v>
      </c>
      <c r="E3120" t="s">
        <v>7441</v>
      </c>
      <c r="F3120" t="s">
        <v>7442</v>
      </c>
      <c r="G3120" t="s">
        <v>7470</v>
      </c>
      <c r="H3120" t="s">
        <v>7471</v>
      </c>
      <c r="I3120">
        <v>14</v>
      </c>
      <c r="J3120">
        <v>0</v>
      </c>
      <c r="K3120" t="s">
        <v>345</v>
      </c>
      <c r="L3120">
        <v>8.52</v>
      </c>
      <c r="M3120">
        <v>29.472000000000001</v>
      </c>
      <c r="N3120" t="s">
        <v>346</v>
      </c>
      <c r="O3120" t="s">
        <v>347</v>
      </c>
      <c r="P3120" s="133">
        <v>31</v>
      </c>
      <c r="Q3120" s="133">
        <v>161</v>
      </c>
      <c r="R3120" s="133">
        <v>31</v>
      </c>
      <c r="S3120" s="133">
        <v>161</v>
      </c>
      <c r="T3120" s="133">
        <v>0</v>
      </c>
      <c r="W3120">
        <v>0</v>
      </c>
      <c r="Z3120">
        <v>0</v>
      </c>
      <c r="AC3120">
        <v>67</v>
      </c>
      <c r="AD3120" t="s">
        <v>66</v>
      </c>
      <c r="AE3120" t="s">
        <v>3165</v>
      </c>
      <c r="AF3120">
        <v>0</v>
      </c>
      <c r="AI3120">
        <v>94</v>
      </c>
      <c r="AJ3120" t="s">
        <v>348</v>
      </c>
      <c r="AK3120" t="s">
        <v>348</v>
      </c>
      <c r="AL3120" t="s">
        <v>349</v>
      </c>
      <c r="AM3120">
        <v>0</v>
      </c>
      <c r="AN3120">
        <v>0</v>
      </c>
      <c r="AO3120">
        <v>0</v>
      </c>
      <c r="AR3120">
        <v>0</v>
      </c>
      <c r="AU3120">
        <v>0</v>
      </c>
      <c r="AX3120">
        <v>0</v>
      </c>
      <c r="BA3120">
        <v>0</v>
      </c>
      <c r="BD3120">
        <v>0</v>
      </c>
      <c r="BE3120">
        <v>0</v>
      </c>
      <c r="BF3120">
        <v>0</v>
      </c>
      <c r="BG3120">
        <v>0</v>
      </c>
      <c r="BH3120" t="s">
        <v>349</v>
      </c>
      <c r="BI3120">
        <v>0</v>
      </c>
      <c r="BJ3120">
        <v>0</v>
      </c>
      <c r="BK3120">
        <v>0</v>
      </c>
      <c r="BL3120">
        <v>0</v>
      </c>
      <c r="BM3120">
        <v>0</v>
      </c>
      <c r="BN3120" t="s">
        <v>349</v>
      </c>
      <c r="BO3120">
        <v>0</v>
      </c>
      <c r="BP3120">
        <v>0</v>
      </c>
      <c r="BQ3120">
        <v>0</v>
      </c>
      <c r="BR3120">
        <v>0</v>
      </c>
      <c r="BS3120">
        <v>0</v>
      </c>
      <c r="BT3120" t="s">
        <v>349</v>
      </c>
      <c r="BU3120">
        <v>0</v>
      </c>
      <c r="BV3120">
        <v>0</v>
      </c>
      <c r="BW3120">
        <v>0</v>
      </c>
      <c r="BX3120">
        <v>67</v>
      </c>
      <c r="BY3120">
        <v>0</v>
      </c>
      <c r="BZ3120" t="s">
        <v>349</v>
      </c>
      <c r="CA3120">
        <v>0</v>
      </c>
      <c r="CB3120">
        <v>0</v>
      </c>
      <c r="CC3120">
        <v>0</v>
      </c>
      <c r="CD3120">
        <v>0</v>
      </c>
      <c r="CE3120">
        <v>0</v>
      </c>
      <c r="CF3120" t="s">
        <v>349</v>
      </c>
      <c r="CG3120">
        <v>0</v>
      </c>
      <c r="CH3120">
        <v>0</v>
      </c>
      <c r="CI3120">
        <v>94</v>
      </c>
      <c r="CJ3120" t="s">
        <v>347</v>
      </c>
      <c r="CK3120">
        <v>36</v>
      </c>
      <c r="CL3120" t="s">
        <v>349</v>
      </c>
      <c r="CM3120">
        <v>0</v>
      </c>
      <c r="CN3120" s="133">
        <v>0</v>
      </c>
      <c r="CO3120" s="133" t="s">
        <v>347</v>
      </c>
      <c r="CP3120" s="133">
        <v>18</v>
      </c>
      <c r="CQ3120" s="133">
        <v>95</v>
      </c>
      <c r="CR3120">
        <v>18</v>
      </c>
      <c r="CS3120">
        <v>95</v>
      </c>
      <c r="CT3120">
        <v>0</v>
      </c>
      <c r="CY3120">
        <v>0</v>
      </c>
      <c r="DD3120">
        <v>0</v>
      </c>
      <c r="DI3120">
        <v>95</v>
      </c>
      <c r="DJ3120" t="s">
        <v>66</v>
      </c>
      <c r="DK3120" t="s">
        <v>3165</v>
      </c>
      <c r="DL3120" t="s">
        <v>405</v>
      </c>
      <c r="DN3120">
        <v>0</v>
      </c>
      <c r="DS3120">
        <v>0</v>
      </c>
      <c r="DV3120" t="s">
        <v>349</v>
      </c>
      <c r="DW3120">
        <v>0</v>
      </c>
      <c r="DX3120">
        <v>0</v>
      </c>
      <c r="DY3120">
        <v>0</v>
      </c>
      <c r="EF3120">
        <v>0</v>
      </c>
      <c r="EM3120">
        <v>0</v>
      </c>
      <c r="ET3120">
        <v>0</v>
      </c>
      <c r="FA3120">
        <v>0</v>
      </c>
      <c r="FH3120">
        <v>0</v>
      </c>
      <c r="FK3120">
        <v>3</v>
      </c>
      <c r="FL3120">
        <v>16</v>
      </c>
      <c r="FM3120">
        <v>7</v>
      </c>
      <c r="FN3120">
        <v>37</v>
      </c>
      <c r="FO3120">
        <v>8</v>
      </c>
      <c r="FP3120">
        <v>42</v>
      </c>
      <c r="FQ3120">
        <v>0</v>
      </c>
      <c r="FR3120">
        <v>0</v>
      </c>
      <c r="FS3120" t="s">
        <v>349</v>
      </c>
      <c r="FT3120">
        <v>0</v>
      </c>
      <c r="FU3120">
        <v>0</v>
      </c>
      <c r="FX3120" t="s">
        <v>349</v>
      </c>
      <c r="FZ3120" t="s">
        <v>349</v>
      </c>
      <c r="GA3120">
        <v>0</v>
      </c>
      <c r="GB3120">
        <v>0</v>
      </c>
      <c r="GC3120" t="s">
        <v>349</v>
      </c>
      <c r="GD3120" t="s">
        <v>355</v>
      </c>
      <c r="GE3120" t="s">
        <v>361</v>
      </c>
      <c r="GF3120" t="s">
        <v>408</v>
      </c>
      <c r="GG3120">
        <v>14</v>
      </c>
      <c r="GH3120" t="s">
        <v>356</v>
      </c>
    </row>
    <row r="3121" spans="1:190" x14ac:dyDescent="0.35">
      <c r="A3121" t="s">
        <v>65</v>
      </c>
      <c r="B3121" t="s">
        <v>66</v>
      </c>
      <c r="C3121" t="s">
        <v>7440</v>
      </c>
      <c r="D3121" t="s">
        <v>3165</v>
      </c>
      <c r="E3121" t="s">
        <v>7441</v>
      </c>
      <c r="F3121" t="s">
        <v>7442</v>
      </c>
      <c r="G3121" t="s">
        <v>7472</v>
      </c>
      <c r="H3121" t="s">
        <v>7473</v>
      </c>
      <c r="I3121">
        <v>14</v>
      </c>
      <c r="J3121">
        <v>0</v>
      </c>
      <c r="K3121" t="s">
        <v>345</v>
      </c>
      <c r="L3121">
        <v>8.36</v>
      </c>
      <c r="M3121">
        <v>29.324999999999999</v>
      </c>
      <c r="N3121" t="s">
        <v>346</v>
      </c>
      <c r="O3121" t="s">
        <v>347</v>
      </c>
      <c r="P3121" s="133">
        <v>33</v>
      </c>
      <c r="Q3121" s="133">
        <v>174</v>
      </c>
      <c r="R3121" s="133">
        <v>33</v>
      </c>
      <c r="S3121" s="133">
        <v>174</v>
      </c>
      <c r="T3121" s="133">
        <v>0</v>
      </c>
      <c r="W3121">
        <v>0</v>
      </c>
      <c r="Z3121">
        <v>0</v>
      </c>
      <c r="AC3121">
        <v>37</v>
      </c>
      <c r="AD3121" t="s">
        <v>66</v>
      </c>
      <c r="AE3121" t="s">
        <v>3165</v>
      </c>
      <c r="AF3121">
        <v>0</v>
      </c>
      <c r="AI3121">
        <v>137</v>
      </c>
      <c r="AJ3121" t="s">
        <v>348</v>
      </c>
      <c r="AK3121" t="s">
        <v>348</v>
      </c>
      <c r="AL3121" t="s">
        <v>349</v>
      </c>
      <c r="AM3121">
        <v>0</v>
      </c>
      <c r="AN3121">
        <v>0</v>
      </c>
      <c r="AO3121">
        <v>0</v>
      </c>
      <c r="AR3121">
        <v>0</v>
      </c>
      <c r="AU3121">
        <v>0</v>
      </c>
      <c r="AX3121">
        <v>0</v>
      </c>
      <c r="BA3121">
        <v>0</v>
      </c>
      <c r="BD3121">
        <v>0</v>
      </c>
      <c r="BE3121">
        <v>0</v>
      </c>
      <c r="BF3121">
        <v>0</v>
      </c>
      <c r="BG3121">
        <v>0</v>
      </c>
      <c r="BH3121" t="s">
        <v>349</v>
      </c>
      <c r="BI3121">
        <v>0</v>
      </c>
      <c r="BJ3121">
        <v>0</v>
      </c>
      <c r="BK3121">
        <v>0</v>
      </c>
      <c r="BL3121">
        <v>0</v>
      </c>
      <c r="BM3121">
        <v>0</v>
      </c>
      <c r="BN3121" t="s">
        <v>349</v>
      </c>
      <c r="BO3121">
        <v>0</v>
      </c>
      <c r="BP3121">
        <v>0</v>
      </c>
      <c r="BQ3121">
        <v>0</v>
      </c>
      <c r="BR3121">
        <v>0</v>
      </c>
      <c r="BS3121">
        <v>0</v>
      </c>
      <c r="BT3121" t="s">
        <v>349</v>
      </c>
      <c r="BU3121">
        <v>0</v>
      </c>
      <c r="BV3121">
        <v>0</v>
      </c>
      <c r="BW3121">
        <v>0</v>
      </c>
      <c r="BX3121">
        <v>0</v>
      </c>
      <c r="BY3121">
        <v>37</v>
      </c>
      <c r="BZ3121" t="s">
        <v>349</v>
      </c>
      <c r="CA3121">
        <v>0</v>
      </c>
      <c r="CB3121">
        <v>0</v>
      </c>
      <c r="CC3121">
        <v>0</v>
      </c>
      <c r="CD3121">
        <v>0</v>
      </c>
      <c r="CE3121">
        <v>0</v>
      </c>
      <c r="CF3121" t="s">
        <v>349</v>
      </c>
      <c r="CG3121">
        <v>0</v>
      </c>
      <c r="CH3121">
        <v>0</v>
      </c>
      <c r="CI3121">
        <v>137</v>
      </c>
      <c r="CJ3121" t="s">
        <v>349</v>
      </c>
      <c r="CK3121">
        <v>0</v>
      </c>
      <c r="CL3121" t="s">
        <v>349</v>
      </c>
      <c r="CM3121">
        <v>0</v>
      </c>
      <c r="CN3121" s="133">
        <v>0</v>
      </c>
      <c r="CO3121" s="133" t="s">
        <v>347</v>
      </c>
      <c r="CP3121" s="133">
        <v>21</v>
      </c>
      <c r="CQ3121" s="133">
        <v>112</v>
      </c>
      <c r="CR3121">
        <v>21</v>
      </c>
      <c r="CS3121">
        <v>112</v>
      </c>
      <c r="CT3121">
        <v>0</v>
      </c>
      <c r="CY3121">
        <v>0</v>
      </c>
      <c r="DD3121">
        <v>0</v>
      </c>
      <c r="DI3121">
        <v>112</v>
      </c>
      <c r="DJ3121" t="s">
        <v>66</v>
      </c>
      <c r="DK3121" t="s">
        <v>3165</v>
      </c>
      <c r="DL3121" t="s">
        <v>405</v>
      </c>
      <c r="DN3121">
        <v>0</v>
      </c>
      <c r="DS3121">
        <v>0</v>
      </c>
      <c r="DV3121" t="s">
        <v>349</v>
      </c>
      <c r="DW3121">
        <v>0</v>
      </c>
      <c r="DX3121">
        <v>0</v>
      </c>
      <c r="DY3121">
        <v>0</v>
      </c>
      <c r="EF3121">
        <v>0</v>
      </c>
      <c r="EM3121">
        <v>0</v>
      </c>
      <c r="ET3121">
        <v>0</v>
      </c>
      <c r="FA3121">
        <v>0</v>
      </c>
      <c r="FH3121">
        <v>0</v>
      </c>
      <c r="FK3121">
        <v>5</v>
      </c>
      <c r="FL3121">
        <v>27</v>
      </c>
      <c r="FM3121">
        <v>7</v>
      </c>
      <c r="FN3121">
        <v>37</v>
      </c>
      <c r="FO3121">
        <v>9</v>
      </c>
      <c r="FP3121">
        <v>48</v>
      </c>
      <c r="FQ3121">
        <v>0</v>
      </c>
      <c r="FR3121">
        <v>0</v>
      </c>
      <c r="FS3121" t="s">
        <v>349</v>
      </c>
      <c r="FT3121">
        <v>0</v>
      </c>
      <c r="FU3121">
        <v>0</v>
      </c>
      <c r="FX3121" t="s">
        <v>349</v>
      </c>
      <c r="FZ3121" t="s">
        <v>349</v>
      </c>
      <c r="GA3121">
        <v>0</v>
      </c>
      <c r="GB3121">
        <v>0</v>
      </c>
      <c r="GC3121" t="s">
        <v>349</v>
      </c>
      <c r="GD3121" t="s">
        <v>355</v>
      </c>
      <c r="GE3121" t="s">
        <v>354</v>
      </c>
      <c r="GF3121" t="s">
        <v>361</v>
      </c>
      <c r="GG3121">
        <v>14</v>
      </c>
      <c r="GH3121" t="s">
        <v>356</v>
      </c>
    </row>
    <row r="3122" spans="1:190" x14ac:dyDescent="0.35">
      <c r="A3122" t="s">
        <v>65</v>
      </c>
      <c r="B3122" t="s">
        <v>66</v>
      </c>
      <c r="C3122" t="s">
        <v>7440</v>
      </c>
      <c r="D3122" t="s">
        <v>3165</v>
      </c>
      <c r="E3122" t="s">
        <v>7441</v>
      </c>
      <c r="F3122" t="s">
        <v>7442</v>
      </c>
      <c r="G3122" t="s">
        <v>7474</v>
      </c>
      <c r="H3122" t="s">
        <v>7475</v>
      </c>
      <c r="I3122">
        <v>14</v>
      </c>
      <c r="J3122">
        <v>4</v>
      </c>
      <c r="K3122" t="s">
        <v>345</v>
      </c>
      <c r="L3122">
        <v>8.4013089999999995</v>
      </c>
      <c r="M3122">
        <v>29.267824000000001</v>
      </c>
      <c r="N3122" t="s">
        <v>346</v>
      </c>
      <c r="O3122" t="s">
        <v>347</v>
      </c>
      <c r="P3122" s="133">
        <v>27</v>
      </c>
      <c r="Q3122" s="133">
        <v>138</v>
      </c>
      <c r="R3122" s="133">
        <v>27</v>
      </c>
      <c r="S3122" s="133">
        <v>138</v>
      </c>
      <c r="T3122" s="133">
        <v>0</v>
      </c>
      <c r="W3122">
        <v>0</v>
      </c>
      <c r="Z3122">
        <v>0</v>
      </c>
      <c r="AC3122">
        <v>54</v>
      </c>
      <c r="AD3122" t="s">
        <v>66</v>
      </c>
      <c r="AE3122" t="s">
        <v>3165</v>
      </c>
      <c r="AF3122">
        <v>0</v>
      </c>
      <c r="AI3122">
        <v>84</v>
      </c>
      <c r="AJ3122" t="s">
        <v>348</v>
      </c>
      <c r="AK3122" t="s">
        <v>348</v>
      </c>
      <c r="AL3122" t="s">
        <v>349</v>
      </c>
      <c r="AM3122">
        <v>0</v>
      </c>
      <c r="AN3122">
        <v>0</v>
      </c>
      <c r="AO3122">
        <v>0</v>
      </c>
      <c r="AR3122">
        <v>0</v>
      </c>
      <c r="AU3122">
        <v>0</v>
      </c>
      <c r="AX3122">
        <v>0</v>
      </c>
      <c r="BA3122">
        <v>0</v>
      </c>
      <c r="BD3122">
        <v>0</v>
      </c>
      <c r="BE3122">
        <v>0</v>
      </c>
      <c r="BF3122">
        <v>0</v>
      </c>
      <c r="BG3122">
        <v>0</v>
      </c>
      <c r="BH3122" t="s">
        <v>349</v>
      </c>
      <c r="BI3122">
        <v>0</v>
      </c>
      <c r="BJ3122">
        <v>0</v>
      </c>
      <c r="BK3122">
        <v>0</v>
      </c>
      <c r="BL3122">
        <v>0</v>
      </c>
      <c r="BM3122">
        <v>0</v>
      </c>
      <c r="BN3122" t="s">
        <v>349</v>
      </c>
      <c r="BO3122">
        <v>0</v>
      </c>
      <c r="BP3122">
        <v>0</v>
      </c>
      <c r="BQ3122">
        <v>0</v>
      </c>
      <c r="BR3122">
        <v>0</v>
      </c>
      <c r="BS3122">
        <v>0</v>
      </c>
      <c r="BT3122" t="s">
        <v>349</v>
      </c>
      <c r="BU3122">
        <v>0</v>
      </c>
      <c r="BV3122">
        <v>0</v>
      </c>
      <c r="BW3122">
        <v>0</v>
      </c>
      <c r="BX3122">
        <v>0</v>
      </c>
      <c r="BY3122">
        <v>54</v>
      </c>
      <c r="BZ3122" t="s">
        <v>349</v>
      </c>
      <c r="CA3122">
        <v>0</v>
      </c>
      <c r="CB3122">
        <v>0</v>
      </c>
      <c r="CC3122">
        <v>0</v>
      </c>
      <c r="CD3122">
        <v>0</v>
      </c>
      <c r="CE3122">
        <v>0</v>
      </c>
      <c r="CF3122" t="s">
        <v>349</v>
      </c>
      <c r="CG3122">
        <v>0</v>
      </c>
      <c r="CH3122">
        <v>0</v>
      </c>
      <c r="CI3122">
        <v>84</v>
      </c>
      <c r="CJ3122" t="s">
        <v>349</v>
      </c>
      <c r="CK3122">
        <v>0</v>
      </c>
      <c r="CL3122" t="s">
        <v>349</v>
      </c>
      <c r="CM3122">
        <v>0</v>
      </c>
      <c r="CN3122" s="133">
        <v>0</v>
      </c>
      <c r="CO3122" s="133" t="s">
        <v>347</v>
      </c>
      <c r="CP3122" s="133">
        <v>102</v>
      </c>
      <c r="CQ3122" s="133">
        <v>530</v>
      </c>
      <c r="CR3122">
        <v>102</v>
      </c>
      <c r="CS3122">
        <v>530</v>
      </c>
      <c r="CT3122">
        <v>0</v>
      </c>
      <c r="CY3122">
        <v>86</v>
      </c>
      <c r="CZ3122" t="s">
        <v>66</v>
      </c>
      <c r="DA3122" t="s">
        <v>3165</v>
      </c>
      <c r="DB3122" t="s">
        <v>350</v>
      </c>
      <c r="DD3122">
        <v>93</v>
      </c>
      <c r="DE3122" t="s">
        <v>66</v>
      </c>
      <c r="DF3122" t="s">
        <v>3165</v>
      </c>
      <c r="DG3122" t="s">
        <v>444</v>
      </c>
      <c r="DI3122">
        <v>131</v>
      </c>
      <c r="DJ3122" t="s">
        <v>66</v>
      </c>
      <c r="DK3122" t="s">
        <v>3165</v>
      </c>
      <c r="DL3122" t="s">
        <v>405</v>
      </c>
      <c r="DN3122">
        <v>0</v>
      </c>
      <c r="DS3122">
        <v>220</v>
      </c>
      <c r="DT3122" t="s">
        <v>348</v>
      </c>
      <c r="DU3122" t="s">
        <v>348</v>
      </c>
      <c r="DV3122" t="s">
        <v>349</v>
      </c>
      <c r="DW3122">
        <v>0</v>
      </c>
      <c r="DX3122">
        <v>0</v>
      </c>
      <c r="DY3122">
        <v>0</v>
      </c>
      <c r="EF3122">
        <v>0</v>
      </c>
      <c r="EM3122">
        <v>0</v>
      </c>
      <c r="ET3122">
        <v>0</v>
      </c>
      <c r="FA3122">
        <v>0</v>
      </c>
      <c r="FH3122">
        <v>0</v>
      </c>
      <c r="FK3122">
        <v>54</v>
      </c>
      <c r="FL3122">
        <v>281</v>
      </c>
      <c r="FM3122">
        <v>32</v>
      </c>
      <c r="FN3122">
        <v>166</v>
      </c>
      <c r="FO3122">
        <v>16</v>
      </c>
      <c r="FP3122">
        <v>83</v>
      </c>
      <c r="FQ3122">
        <v>0</v>
      </c>
      <c r="FR3122">
        <v>0</v>
      </c>
      <c r="FS3122" t="s">
        <v>349</v>
      </c>
      <c r="FT3122">
        <v>0</v>
      </c>
      <c r="FU3122">
        <v>0</v>
      </c>
      <c r="FX3122" t="s">
        <v>349</v>
      </c>
      <c r="FZ3122" t="s">
        <v>349</v>
      </c>
      <c r="GA3122">
        <v>0</v>
      </c>
      <c r="GB3122">
        <v>0</v>
      </c>
      <c r="GC3122" t="s">
        <v>353</v>
      </c>
      <c r="GD3122" t="s">
        <v>355</v>
      </c>
      <c r="GE3122" t="s">
        <v>361</v>
      </c>
      <c r="GF3122" t="s">
        <v>354</v>
      </c>
      <c r="GG3122">
        <v>14</v>
      </c>
      <c r="GH3122" t="s">
        <v>356</v>
      </c>
    </row>
    <row r="3123" spans="1:190" x14ac:dyDescent="0.35">
      <c r="A3123" t="s">
        <v>65</v>
      </c>
      <c r="B3123" t="s">
        <v>66</v>
      </c>
      <c r="C3123" t="s">
        <v>7440</v>
      </c>
      <c r="D3123" t="s">
        <v>3165</v>
      </c>
      <c r="E3123" t="s">
        <v>7441</v>
      </c>
      <c r="F3123" t="s">
        <v>7442</v>
      </c>
      <c r="G3123" t="s">
        <v>7476</v>
      </c>
      <c r="H3123" t="s">
        <v>7310</v>
      </c>
      <c r="I3123">
        <v>14</v>
      </c>
      <c r="J3123">
        <v>4</v>
      </c>
      <c r="K3123" t="s">
        <v>345</v>
      </c>
      <c r="L3123">
        <v>8.4013089999999995</v>
      </c>
      <c r="M3123">
        <v>29.267824000000001</v>
      </c>
      <c r="N3123" t="s">
        <v>346</v>
      </c>
      <c r="O3123" t="s">
        <v>349</v>
      </c>
      <c r="P3123" s="133">
        <v>0</v>
      </c>
      <c r="Q3123" s="133">
        <v>0</v>
      </c>
      <c r="R3123" s="133">
        <v>0</v>
      </c>
      <c r="S3123" s="133">
        <v>0</v>
      </c>
      <c r="T3123" s="133">
        <v>0</v>
      </c>
      <c r="W3123">
        <v>0</v>
      </c>
      <c r="Z3123">
        <v>0</v>
      </c>
      <c r="AC3123">
        <v>0</v>
      </c>
      <c r="AF3123">
        <v>0</v>
      </c>
      <c r="AI3123">
        <v>0</v>
      </c>
      <c r="AL3123" t="s">
        <v>349</v>
      </c>
      <c r="AM3123">
        <v>0</v>
      </c>
      <c r="AN3123">
        <v>0</v>
      </c>
      <c r="AO3123">
        <v>0</v>
      </c>
      <c r="AR3123">
        <v>0</v>
      </c>
      <c r="AU3123">
        <v>0</v>
      </c>
      <c r="AX3123">
        <v>0</v>
      </c>
      <c r="BA3123">
        <v>0</v>
      </c>
      <c r="BD3123">
        <v>0</v>
      </c>
      <c r="BE3123">
        <v>0</v>
      </c>
      <c r="BF3123">
        <v>0</v>
      </c>
      <c r="BG3123">
        <v>0</v>
      </c>
      <c r="BH3123" t="s">
        <v>349</v>
      </c>
      <c r="BI3123">
        <v>0</v>
      </c>
      <c r="BJ3123">
        <v>0</v>
      </c>
      <c r="BK3123">
        <v>0</v>
      </c>
      <c r="BL3123">
        <v>0</v>
      </c>
      <c r="BM3123">
        <v>0</v>
      </c>
      <c r="BN3123" t="s">
        <v>349</v>
      </c>
      <c r="BO3123">
        <v>0</v>
      </c>
      <c r="BP3123">
        <v>0</v>
      </c>
      <c r="BQ3123">
        <v>0</v>
      </c>
      <c r="BR3123">
        <v>0</v>
      </c>
      <c r="BS3123">
        <v>0</v>
      </c>
      <c r="BT3123" t="s">
        <v>349</v>
      </c>
      <c r="BU3123">
        <v>0</v>
      </c>
      <c r="BV3123">
        <v>0</v>
      </c>
      <c r="BW3123">
        <v>0</v>
      </c>
      <c r="BX3123">
        <v>0</v>
      </c>
      <c r="BY3123">
        <v>0</v>
      </c>
      <c r="BZ3123" t="s">
        <v>349</v>
      </c>
      <c r="CA3123">
        <v>0</v>
      </c>
      <c r="CB3123">
        <v>0</v>
      </c>
      <c r="CC3123">
        <v>0</v>
      </c>
      <c r="CD3123">
        <v>0</v>
      </c>
      <c r="CE3123">
        <v>0</v>
      </c>
      <c r="CF3123" t="s">
        <v>349</v>
      </c>
      <c r="CG3123">
        <v>0</v>
      </c>
      <c r="CH3123">
        <v>0</v>
      </c>
      <c r="CI3123">
        <v>0</v>
      </c>
      <c r="CJ3123" t="s">
        <v>349</v>
      </c>
      <c r="CK3123">
        <v>0</v>
      </c>
      <c r="CL3123" t="s">
        <v>349</v>
      </c>
      <c r="CM3123">
        <v>0</v>
      </c>
      <c r="CN3123" s="133">
        <v>0</v>
      </c>
      <c r="CO3123" s="133" t="s">
        <v>347</v>
      </c>
      <c r="CP3123" s="133">
        <v>645</v>
      </c>
      <c r="CQ3123" s="133">
        <v>3354</v>
      </c>
      <c r="CR3123">
        <v>645</v>
      </c>
      <c r="CS3123">
        <v>3354</v>
      </c>
      <c r="CT3123">
        <v>0</v>
      </c>
      <c r="CY3123">
        <v>798</v>
      </c>
      <c r="CZ3123" t="s">
        <v>66</v>
      </c>
      <c r="DA3123" t="s">
        <v>3165</v>
      </c>
      <c r="DB3123" t="s">
        <v>350</v>
      </c>
      <c r="DD3123">
        <v>1087</v>
      </c>
      <c r="DE3123" t="s">
        <v>66</v>
      </c>
      <c r="DF3123" t="s">
        <v>3165</v>
      </c>
      <c r="DG3123" t="s">
        <v>405</v>
      </c>
      <c r="DI3123">
        <v>984</v>
      </c>
      <c r="DJ3123" t="s">
        <v>66</v>
      </c>
      <c r="DK3123" t="s">
        <v>3165</v>
      </c>
      <c r="DL3123" t="s">
        <v>444</v>
      </c>
      <c r="DN3123">
        <v>0</v>
      </c>
      <c r="DS3123">
        <v>485</v>
      </c>
      <c r="DT3123" t="s">
        <v>348</v>
      </c>
      <c r="DU3123" t="s">
        <v>348</v>
      </c>
      <c r="DV3123" t="s">
        <v>349</v>
      </c>
      <c r="DW3123">
        <v>0</v>
      </c>
      <c r="DX3123">
        <v>0</v>
      </c>
      <c r="DY3123">
        <v>0</v>
      </c>
      <c r="EF3123">
        <v>0</v>
      </c>
      <c r="EM3123">
        <v>0</v>
      </c>
      <c r="ET3123">
        <v>0</v>
      </c>
      <c r="FA3123">
        <v>0</v>
      </c>
      <c r="FH3123">
        <v>0</v>
      </c>
      <c r="FK3123">
        <v>238</v>
      </c>
      <c r="FL3123">
        <v>1238</v>
      </c>
      <c r="FM3123">
        <v>251</v>
      </c>
      <c r="FN3123">
        <v>1305</v>
      </c>
      <c r="FO3123">
        <v>156</v>
      </c>
      <c r="FP3123">
        <v>811</v>
      </c>
      <c r="FQ3123">
        <v>0</v>
      </c>
      <c r="FR3123">
        <v>0</v>
      </c>
      <c r="FS3123" t="s">
        <v>349</v>
      </c>
      <c r="FT3123">
        <v>0</v>
      </c>
      <c r="FU3123">
        <v>0</v>
      </c>
      <c r="FX3123" t="s">
        <v>349</v>
      </c>
      <c r="FZ3123" t="s">
        <v>349</v>
      </c>
      <c r="GA3123">
        <v>0</v>
      </c>
      <c r="GB3123">
        <v>0</v>
      </c>
      <c r="GC3123" t="s">
        <v>353</v>
      </c>
      <c r="GD3123" t="s">
        <v>355</v>
      </c>
      <c r="GE3123" t="s">
        <v>361</v>
      </c>
      <c r="GF3123" t="s">
        <v>354</v>
      </c>
      <c r="GG3123">
        <v>14</v>
      </c>
      <c r="GH3123" t="s">
        <v>356</v>
      </c>
    </row>
    <row r="3124" spans="1:190" x14ac:dyDescent="0.35">
      <c r="A3124" t="s">
        <v>65</v>
      </c>
      <c r="B3124" t="s">
        <v>66</v>
      </c>
      <c r="C3124" t="s">
        <v>7440</v>
      </c>
      <c r="D3124" t="s">
        <v>3165</v>
      </c>
      <c r="E3124" t="s">
        <v>7477</v>
      </c>
      <c r="F3124" t="s">
        <v>7478</v>
      </c>
      <c r="G3124" t="s">
        <v>7479</v>
      </c>
      <c r="H3124" t="s">
        <v>7480</v>
      </c>
      <c r="I3124">
        <v>14</v>
      </c>
      <c r="J3124">
        <v>4</v>
      </c>
      <c r="K3124" t="s">
        <v>345</v>
      </c>
      <c r="L3124">
        <v>8.5233297350000008</v>
      </c>
      <c r="M3124">
        <v>28.963300709999999</v>
      </c>
      <c r="N3124" t="s">
        <v>346</v>
      </c>
      <c r="O3124" t="s">
        <v>349</v>
      </c>
      <c r="P3124" s="133">
        <v>0</v>
      </c>
      <c r="Q3124" s="133">
        <v>0</v>
      </c>
      <c r="R3124" s="133">
        <v>0</v>
      </c>
      <c r="S3124" s="133">
        <v>0</v>
      </c>
      <c r="T3124" s="133">
        <v>0</v>
      </c>
      <c r="W3124">
        <v>0</v>
      </c>
      <c r="Z3124">
        <v>0</v>
      </c>
      <c r="AC3124">
        <v>0</v>
      </c>
      <c r="AF3124">
        <v>0</v>
      </c>
      <c r="AI3124">
        <v>0</v>
      </c>
      <c r="AL3124" t="s">
        <v>349</v>
      </c>
      <c r="AM3124">
        <v>0</v>
      </c>
      <c r="AN3124">
        <v>0</v>
      </c>
      <c r="AO3124">
        <v>0</v>
      </c>
      <c r="AR3124">
        <v>0</v>
      </c>
      <c r="AU3124">
        <v>0</v>
      </c>
      <c r="AX3124">
        <v>0</v>
      </c>
      <c r="BA3124">
        <v>0</v>
      </c>
      <c r="BD3124">
        <v>0</v>
      </c>
      <c r="BE3124">
        <v>0</v>
      </c>
      <c r="BF3124">
        <v>0</v>
      </c>
      <c r="BG3124">
        <v>0</v>
      </c>
      <c r="BH3124" t="s">
        <v>349</v>
      </c>
      <c r="BI3124">
        <v>0</v>
      </c>
      <c r="BJ3124">
        <v>0</v>
      </c>
      <c r="BK3124">
        <v>0</v>
      </c>
      <c r="BL3124">
        <v>0</v>
      </c>
      <c r="BM3124">
        <v>0</v>
      </c>
      <c r="BN3124" t="s">
        <v>349</v>
      </c>
      <c r="BO3124">
        <v>0</v>
      </c>
      <c r="BP3124">
        <v>0</v>
      </c>
      <c r="BQ3124">
        <v>0</v>
      </c>
      <c r="BR3124">
        <v>0</v>
      </c>
      <c r="BS3124">
        <v>0</v>
      </c>
      <c r="BT3124" t="s">
        <v>349</v>
      </c>
      <c r="BU3124">
        <v>0</v>
      </c>
      <c r="BV3124">
        <v>0</v>
      </c>
      <c r="BW3124">
        <v>0</v>
      </c>
      <c r="BX3124">
        <v>0</v>
      </c>
      <c r="BY3124">
        <v>0</v>
      </c>
      <c r="BZ3124" t="s">
        <v>349</v>
      </c>
      <c r="CA3124">
        <v>0</v>
      </c>
      <c r="CB3124">
        <v>0</v>
      </c>
      <c r="CC3124">
        <v>0</v>
      </c>
      <c r="CD3124">
        <v>0</v>
      </c>
      <c r="CE3124">
        <v>0</v>
      </c>
      <c r="CF3124" t="s">
        <v>349</v>
      </c>
      <c r="CG3124">
        <v>0</v>
      </c>
      <c r="CH3124">
        <v>0</v>
      </c>
      <c r="CI3124">
        <v>0</v>
      </c>
      <c r="CJ3124" t="s">
        <v>349</v>
      </c>
      <c r="CK3124">
        <v>0</v>
      </c>
      <c r="CL3124" t="s">
        <v>349</v>
      </c>
      <c r="CM3124">
        <v>0</v>
      </c>
      <c r="CN3124" s="133">
        <v>0</v>
      </c>
      <c r="CO3124" s="133" t="s">
        <v>347</v>
      </c>
      <c r="CP3124" s="133">
        <v>61</v>
      </c>
      <c r="CQ3124" s="133">
        <v>317</v>
      </c>
      <c r="CR3124">
        <v>61</v>
      </c>
      <c r="CS3124">
        <v>317</v>
      </c>
      <c r="CT3124">
        <v>0</v>
      </c>
      <c r="CY3124">
        <v>0</v>
      </c>
      <c r="DD3124">
        <v>0</v>
      </c>
      <c r="DI3124">
        <v>119</v>
      </c>
      <c r="DJ3124" t="s">
        <v>66</v>
      </c>
      <c r="DK3124" t="s">
        <v>3165</v>
      </c>
      <c r="DL3124" t="s">
        <v>405</v>
      </c>
      <c r="DN3124">
        <v>198</v>
      </c>
      <c r="DO3124" t="s">
        <v>66</v>
      </c>
      <c r="DP3124" t="s">
        <v>3165</v>
      </c>
      <c r="DQ3124" t="s">
        <v>444</v>
      </c>
      <c r="DS3124">
        <v>0</v>
      </c>
      <c r="DV3124" t="s">
        <v>349</v>
      </c>
      <c r="DW3124">
        <v>0</v>
      </c>
      <c r="DX3124">
        <v>0</v>
      </c>
      <c r="DY3124">
        <v>0</v>
      </c>
      <c r="EF3124">
        <v>0</v>
      </c>
      <c r="EM3124">
        <v>0</v>
      </c>
      <c r="ET3124">
        <v>0</v>
      </c>
      <c r="FA3124">
        <v>0</v>
      </c>
      <c r="FH3124">
        <v>0</v>
      </c>
      <c r="FK3124">
        <v>17</v>
      </c>
      <c r="FL3124">
        <v>88</v>
      </c>
      <c r="FM3124">
        <v>19</v>
      </c>
      <c r="FN3124">
        <v>99</v>
      </c>
      <c r="FO3124">
        <v>25</v>
      </c>
      <c r="FP3124">
        <v>130</v>
      </c>
      <c r="FQ3124">
        <v>0</v>
      </c>
      <c r="FR3124">
        <v>0</v>
      </c>
      <c r="FS3124" t="s">
        <v>349</v>
      </c>
      <c r="FT3124">
        <v>0</v>
      </c>
      <c r="FU3124">
        <v>0</v>
      </c>
      <c r="FX3124" t="s">
        <v>349</v>
      </c>
      <c r="FZ3124" t="s">
        <v>349</v>
      </c>
      <c r="GA3124">
        <v>0</v>
      </c>
      <c r="GB3124">
        <v>0</v>
      </c>
      <c r="GC3124" t="s">
        <v>349</v>
      </c>
      <c r="GD3124" t="s">
        <v>408</v>
      </c>
      <c r="GE3124" t="s">
        <v>354</v>
      </c>
      <c r="GF3124" t="s">
        <v>354</v>
      </c>
      <c r="GG3124">
        <v>14</v>
      </c>
      <c r="GH3124" t="s">
        <v>356</v>
      </c>
    </row>
    <row r="3125" spans="1:190" x14ac:dyDescent="0.35">
      <c r="A3125" t="s">
        <v>65</v>
      </c>
      <c r="B3125" t="s">
        <v>66</v>
      </c>
      <c r="C3125" t="s">
        <v>7440</v>
      </c>
      <c r="D3125" t="s">
        <v>3165</v>
      </c>
      <c r="E3125" t="s">
        <v>7477</v>
      </c>
      <c r="F3125" t="s">
        <v>7478</v>
      </c>
      <c r="G3125" t="s">
        <v>7481</v>
      </c>
      <c r="H3125" t="s">
        <v>7478</v>
      </c>
      <c r="I3125">
        <v>14</v>
      </c>
      <c r="J3125">
        <v>13</v>
      </c>
      <c r="K3125" t="s">
        <v>345</v>
      </c>
      <c r="L3125">
        <v>8.5198999999999998</v>
      </c>
      <c r="M3125">
        <v>28.922190000000001</v>
      </c>
      <c r="N3125" t="s">
        <v>346</v>
      </c>
      <c r="O3125" t="s">
        <v>347</v>
      </c>
      <c r="P3125" s="133">
        <v>15</v>
      </c>
      <c r="Q3125" s="133">
        <v>78</v>
      </c>
      <c r="R3125" s="133">
        <v>15</v>
      </c>
      <c r="S3125" s="133">
        <v>78</v>
      </c>
      <c r="T3125" s="133">
        <v>0</v>
      </c>
      <c r="W3125">
        <v>0</v>
      </c>
      <c r="Z3125">
        <v>0</v>
      </c>
      <c r="AC3125">
        <v>0</v>
      </c>
      <c r="AF3125">
        <v>78</v>
      </c>
      <c r="AG3125" t="s">
        <v>66</v>
      </c>
      <c r="AH3125" t="s">
        <v>3165</v>
      </c>
      <c r="AI3125">
        <v>0</v>
      </c>
      <c r="AL3125" t="s">
        <v>349</v>
      </c>
      <c r="AM3125">
        <v>0</v>
      </c>
      <c r="AN3125">
        <v>0</v>
      </c>
      <c r="AO3125">
        <v>0</v>
      </c>
      <c r="AR3125">
        <v>0</v>
      </c>
      <c r="AU3125">
        <v>0</v>
      </c>
      <c r="AX3125">
        <v>0</v>
      </c>
      <c r="BA3125">
        <v>0</v>
      </c>
      <c r="BD3125">
        <v>0</v>
      </c>
      <c r="BE3125">
        <v>0</v>
      </c>
      <c r="BF3125">
        <v>0</v>
      </c>
      <c r="BG3125">
        <v>0</v>
      </c>
      <c r="BH3125" t="s">
        <v>349</v>
      </c>
      <c r="BI3125">
        <v>0</v>
      </c>
      <c r="BJ3125">
        <v>0</v>
      </c>
      <c r="BK3125">
        <v>0</v>
      </c>
      <c r="BL3125">
        <v>0</v>
      </c>
      <c r="BM3125">
        <v>0</v>
      </c>
      <c r="BN3125" t="s">
        <v>349</v>
      </c>
      <c r="BO3125">
        <v>0</v>
      </c>
      <c r="BP3125">
        <v>0</v>
      </c>
      <c r="BQ3125">
        <v>0</v>
      </c>
      <c r="BR3125">
        <v>0</v>
      </c>
      <c r="BS3125">
        <v>0</v>
      </c>
      <c r="BT3125" t="s">
        <v>349</v>
      </c>
      <c r="BU3125">
        <v>0</v>
      </c>
      <c r="BV3125">
        <v>0</v>
      </c>
      <c r="BW3125">
        <v>0</v>
      </c>
      <c r="BX3125">
        <v>0</v>
      </c>
      <c r="BY3125">
        <v>0</v>
      </c>
      <c r="BZ3125" t="s">
        <v>349</v>
      </c>
      <c r="CA3125">
        <v>0</v>
      </c>
      <c r="CB3125">
        <v>0</v>
      </c>
      <c r="CC3125">
        <v>0</v>
      </c>
      <c r="CD3125">
        <v>0</v>
      </c>
      <c r="CE3125">
        <v>78</v>
      </c>
      <c r="CF3125" t="s">
        <v>349</v>
      </c>
      <c r="CG3125">
        <v>0</v>
      </c>
      <c r="CH3125">
        <v>0</v>
      </c>
      <c r="CI3125">
        <v>0</v>
      </c>
      <c r="CJ3125" t="s">
        <v>347</v>
      </c>
      <c r="CK3125">
        <v>15</v>
      </c>
      <c r="CL3125" t="s">
        <v>349</v>
      </c>
      <c r="CM3125">
        <v>0</v>
      </c>
      <c r="CN3125" s="133">
        <v>0</v>
      </c>
      <c r="CO3125" s="133" t="s">
        <v>347</v>
      </c>
      <c r="CP3125" s="133">
        <v>192</v>
      </c>
      <c r="CQ3125" s="133">
        <v>998</v>
      </c>
      <c r="CR3125">
        <v>192</v>
      </c>
      <c r="CS3125">
        <v>998</v>
      </c>
      <c r="CT3125">
        <v>0</v>
      </c>
      <c r="CY3125">
        <v>0</v>
      </c>
      <c r="DD3125">
        <v>0</v>
      </c>
      <c r="DI3125">
        <v>345</v>
      </c>
      <c r="DJ3125" t="s">
        <v>66</v>
      </c>
      <c r="DK3125" t="s">
        <v>3165</v>
      </c>
      <c r="DL3125" t="s">
        <v>405</v>
      </c>
      <c r="DN3125">
        <v>653</v>
      </c>
      <c r="DO3125" t="s">
        <v>66</v>
      </c>
      <c r="DP3125" t="s">
        <v>3165</v>
      </c>
      <c r="DQ3125" t="s">
        <v>444</v>
      </c>
      <c r="DS3125">
        <v>0</v>
      </c>
      <c r="DV3125" t="s">
        <v>349</v>
      </c>
      <c r="DW3125">
        <v>0</v>
      </c>
      <c r="DX3125">
        <v>0</v>
      </c>
      <c r="DY3125">
        <v>0</v>
      </c>
      <c r="EF3125">
        <v>0</v>
      </c>
      <c r="EM3125">
        <v>0</v>
      </c>
      <c r="ET3125">
        <v>0</v>
      </c>
      <c r="FA3125">
        <v>0</v>
      </c>
      <c r="FH3125">
        <v>0</v>
      </c>
      <c r="FK3125">
        <v>48</v>
      </c>
      <c r="FL3125">
        <v>250</v>
      </c>
      <c r="FM3125">
        <v>65</v>
      </c>
      <c r="FN3125">
        <v>338</v>
      </c>
      <c r="FO3125">
        <v>79</v>
      </c>
      <c r="FP3125">
        <v>410</v>
      </c>
      <c r="FQ3125">
        <v>0</v>
      </c>
      <c r="FR3125">
        <v>0</v>
      </c>
      <c r="FS3125" t="s">
        <v>349</v>
      </c>
      <c r="FT3125">
        <v>0</v>
      </c>
      <c r="FU3125">
        <v>0</v>
      </c>
      <c r="FX3125" t="s">
        <v>349</v>
      </c>
      <c r="FZ3125" t="s">
        <v>349</v>
      </c>
      <c r="GA3125">
        <v>0</v>
      </c>
      <c r="GB3125">
        <v>0</v>
      </c>
      <c r="GC3125" t="s">
        <v>353</v>
      </c>
      <c r="GD3125" t="s">
        <v>408</v>
      </c>
      <c r="GE3125" t="s">
        <v>354</v>
      </c>
      <c r="GF3125" t="s">
        <v>354</v>
      </c>
      <c r="GG3125">
        <v>14</v>
      </c>
      <c r="GH3125" t="s">
        <v>356</v>
      </c>
    </row>
    <row r="3126" spans="1:190" x14ac:dyDescent="0.35">
      <c r="A3126" t="s">
        <v>65</v>
      </c>
      <c r="B3126" t="s">
        <v>66</v>
      </c>
      <c r="C3126" t="s">
        <v>7440</v>
      </c>
      <c r="D3126" t="s">
        <v>3165</v>
      </c>
      <c r="E3126" t="s">
        <v>7477</v>
      </c>
      <c r="F3126" t="s">
        <v>7478</v>
      </c>
      <c r="G3126" t="s">
        <v>7482</v>
      </c>
      <c r="H3126" t="s">
        <v>7483</v>
      </c>
      <c r="I3126">
        <v>14</v>
      </c>
      <c r="J3126">
        <v>5</v>
      </c>
      <c r="K3126" t="s">
        <v>345</v>
      </c>
      <c r="L3126">
        <v>8.5729999540000001</v>
      </c>
      <c r="M3126">
        <v>28.90629959</v>
      </c>
      <c r="N3126" t="s">
        <v>346</v>
      </c>
      <c r="O3126" t="s">
        <v>347</v>
      </c>
      <c r="P3126" s="133">
        <v>76</v>
      </c>
      <c r="Q3126" s="133">
        <v>395</v>
      </c>
      <c r="R3126" s="133">
        <v>76</v>
      </c>
      <c r="S3126" s="133">
        <v>395</v>
      </c>
      <c r="T3126" s="133">
        <v>0</v>
      </c>
      <c r="W3126">
        <v>0</v>
      </c>
      <c r="Z3126">
        <v>0</v>
      </c>
      <c r="AC3126">
        <v>80</v>
      </c>
      <c r="AD3126" t="s">
        <v>348</v>
      </c>
      <c r="AE3126" t="s">
        <v>348</v>
      </c>
      <c r="AF3126">
        <v>315</v>
      </c>
      <c r="AG3126" t="s">
        <v>66</v>
      </c>
      <c r="AH3126" t="s">
        <v>3165</v>
      </c>
      <c r="AI3126">
        <v>0</v>
      </c>
      <c r="AL3126" t="s">
        <v>349</v>
      </c>
      <c r="AM3126">
        <v>0</v>
      </c>
      <c r="AN3126">
        <v>0</v>
      </c>
      <c r="AO3126">
        <v>0</v>
      </c>
      <c r="AR3126">
        <v>0</v>
      </c>
      <c r="AU3126">
        <v>0</v>
      </c>
      <c r="AX3126">
        <v>0</v>
      </c>
      <c r="BA3126">
        <v>0</v>
      </c>
      <c r="BD3126">
        <v>0</v>
      </c>
      <c r="BE3126">
        <v>0</v>
      </c>
      <c r="BF3126">
        <v>0</v>
      </c>
      <c r="BG3126">
        <v>0</v>
      </c>
      <c r="BH3126" t="s">
        <v>349</v>
      </c>
      <c r="BI3126">
        <v>0</v>
      </c>
      <c r="BJ3126">
        <v>0</v>
      </c>
      <c r="BK3126">
        <v>0</v>
      </c>
      <c r="BL3126">
        <v>0</v>
      </c>
      <c r="BM3126">
        <v>0</v>
      </c>
      <c r="BN3126" t="s">
        <v>349</v>
      </c>
      <c r="BO3126">
        <v>0</v>
      </c>
      <c r="BP3126">
        <v>0</v>
      </c>
      <c r="BQ3126">
        <v>0</v>
      </c>
      <c r="BR3126">
        <v>0</v>
      </c>
      <c r="BS3126">
        <v>0</v>
      </c>
      <c r="BT3126" t="s">
        <v>349</v>
      </c>
      <c r="BU3126">
        <v>0</v>
      </c>
      <c r="BV3126">
        <v>0</v>
      </c>
      <c r="BW3126">
        <v>0</v>
      </c>
      <c r="BX3126">
        <v>80</v>
      </c>
      <c r="BY3126">
        <v>0</v>
      </c>
      <c r="BZ3126" t="s">
        <v>349</v>
      </c>
      <c r="CA3126">
        <v>0</v>
      </c>
      <c r="CB3126">
        <v>0</v>
      </c>
      <c r="CC3126">
        <v>0</v>
      </c>
      <c r="CD3126">
        <v>315</v>
      </c>
      <c r="CE3126">
        <v>0</v>
      </c>
      <c r="CF3126" t="s">
        <v>349</v>
      </c>
      <c r="CG3126">
        <v>0</v>
      </c>
      <c r="CH3126">
        <v>0</v>
      </c>
      <c r="CI3126">
        <v>0</v>
      </c>
      <c r="CJ3126" t="s">
        <v>347</v>
      </c>
      <c r="CK3126">
        <v>12</v>
      </c>
      <c r="CL3126" t="s">
        <v>349</v>
      </c>
      <c r="CM3126">
        <v>0</v>
      </c>
      <c r="CN3126" s="133">
        <v>0</v>
      </c>
      <c r="CO3126" s="133" t="s">
        <v>347</v>
      </c>
      <c r="CP3126" s="133">
        <v>174</v>
      </c>
      <c r="CQ3126" s="133">
        <v>905</v>
      </c>
      <c r="CR3126">
        <v>174</v>
      </c>
      <c r="CS3126">
        <v>905</v>
      </c>
      <c r="CT3126">
        <v>0</v>
      </c>
      <c r="CY3126">
        <v>0</v>
      </c>
      <c r="DD3126">
        <v>0</v>
      </c>
      <c r="DI3126">
        <v>153</v>
      </c>
      <c r="DJ3126" t="s">
        <v>66</v>
      </c>
      <c r="DK3126" t="s">
        <v>3165</v>
      </c>
      <c r="DL3126" t="s">
        <v>405</v>
      </c>
      <c r="DN3126">
        <v>752</v>
      </c>
      <c r="DO3126" t="s">
        <v>66</v>
      </c>
      <c r="DP3126" t="s">
        <v>3165</v>
      </c>
      <c r="DQ3126" t="s">
        <v>405</v>
      </c>
      <c r="DS3126">
        <v>0</v>
      </c>
      <c r="DV3126" t="s">
        <v>349</v>
      </c>
      <c r="DW3126">
        <v>0</v>
      </c>
      <c r="DX3126">
        <v>0</v>
      </c>
      <c r="DY3126">
        <v>0</v>
      </c>
      <c r="EF3126">
        <v>0</v>
      </c>
      <c r="EM3126">
        <v>0</v>
      </c>
      <c r="ET3126">
        <v>0</v>
      </c>
      <c r="FA3126">
        <v>0</v>
      </c>
      <c r="FH3126">
        <v>0</v>
      </c>
      <c r="FK3126">
        <v>52</v>
      </c>
      <c r="FL3126">
        <v>270</v>
      </c>
      <c r="FM3126">
        <v>43</v>
      </c>
      <c r="FN3126">
        <v>224</v>
      </c>
      <c r="FO3126">
        <v>79</v>
      </c>
      <c r="FP3126">
        <v>411</v>
      </c>
      <c r="FQ3126">
        <v>0</v>
      </c>
      <c r="FR3126">
        <v>0</v>
      </c>
      <c r="FS3126" t="s">
        <v>349</v>
      </c>
      <c r="FT3126">
        <v>0</v>
      </c>
      <c r="FU3126">
        <v>0</v>
      </c>
      <c r="FX3126" t="s">
        <v>349</v>
      </c>
      <c r="FZ3126" t="s">
        <v>347</v>
      </c>
      <c r="GA3126">
        <v>15</v>
      </c>
      <c r="GB3126">
        <v>78</v>
      </c>
      <c r="GC3126" t="s">
        <v>349</v>
      </c>
      <c r="GD3126" t="s">
        <v>408</v>
      </c>
      <c r="GE3126" t="s">
        <v>354</v>
      </c>
      <c r="GF3126" t="s">
        <v>354</v>
      </c>
      <c r="GG3126">
        <v>14</v>
      </c>
      <c r="GH3126" t="s">
        <v>356</v>
      </c>
    </row>
    <row r="3127" spans="1:190" x14ac:dyDescent="0.35">
      <c r="A3127" t="s">
        <v>65</v>
      </c>
      <c r="B3127" t="s">
        <v>66</v>
      </c>
      <c r="C3127" t="s">
        <v>7440</v>
      </c>
      <c r="D3127" t="s">
        <v>3165</v>
      </c>
      <c r="E3127" t="s">
        <v>7477</v>
      </c>
      <c r="F3127" t="s">
        <v>7478</v>
      </c>
      <c r="G3127" t="s">
        <v>7484</v>
      </c>
      <c r="H3127" t="s">
        <v>7485</v>
      </c>
      <c r="I3127">
        <v>14</v>
      </c>
      <c r="J3127">
        <v>11</v>
      </c>
      <c r="K3127" t="s">
        <v>345</v>
      </c>
      <c r="L3127">
        <v>8.5730000000000004</v>
      </c>
      <c r="M3127">
        <v>28.859000000000002</v>
      </c>
      <c r="N3127" t="s">
        <v>346</v>
      </c>
      <c r="O3127" t="s">
        <v>347</v>
      </c>
      <c r="P3127" s="133">
        <v>47</v>
      </c>
      <c r="Q3127" s="133">
        <v>244</v>
      </c>
      <c r="R3127" s="133">
        <v>47</v>
      </c>
      <c r="S3127" s="133">
        <v>244</v>
      </c>
      <c r="T3127" s="133">
        <v>0</v>
      </c>
      <c r="W3127">
        <v>0</v>
      </c>
      <c r="Z3127">
        <v>0</v>
      </c>
      <c r="AC3127">
        <v>0</v>
      </c>
      <c r="AF3127">
        <v>244</v>
      </c>
      <c r="AG3127" t="s">
        <v>66</v>
      </c>
      <c r="AH3127" t="s">
        <v>3165</v>
      </c>
      <c r="AI3127">
        <v>0</v>
      </c>
      <c r="AL3127" t="s">
        <v>349</v>
      </c>
      <c r="AM3127">
        <v>0</v>
      </c>
      <c r="AN3127">
        <v>0</v>
      </c>
      <c r="AO3127">
        <v>0</v>
      </c>
      <c r="AR3127">
        <v>0</v>
      </c>
      <c r="AU3127">
        <v>0</v>
      </c>
      <c r="AX3127">
        <v>0</v>
      </c>
      <c r="BA3127">
        <v>0</v>
      </c>
      <c r="BD3127">
        <v>0</v>
      </c>
      <c r="BE3127">
        <v>0</v>
      </c>
      <c r="BF3127">
        <v>0</v>
      </c>
      <c r="BG3127">
        <v>0</v>
      </c>
      <c r="BH3127" t="s">
        <v>349</v>
      </c>
      <c r="BI3127">
        <v>0</v>
      </c>
      <c r="BJ3127">
        <v>0</v>
      </c>
      <c r="BK3127">
        <v>0</v>
      </c>
      <c r="BL3127">
        <v>0</v>
      </c>
      <c r="BM3127">
        <v>0</v>
      </c>
      <c r="BN3127" t="s">
        <v>349</v>
      </c>
      <c r="BO3127">
        <v>0</v>
      </c>
      <c r="BP3127">
        <v>0</v>
      </c>
      <c r="BQ3127">
        <v>0</v>
      </c>
      <c r="BR3127">
        <v>0</v>
      </c>
      <c r="BS3127">
        <v>0</v>
      </c>
      <c r="BT3127" t="s">
        <v>349</v>
      </c>
      <c r="BU3127">
        <v>0</v>
      </c>
      <c r="BV3127">
        <v>0</v>
      </c>
      <c r="BW3127">
        <v>0</v>
      </c>
      <c r="BX3127">
        <v>0</v>
      </c>
      <c r="BY3127">
        <v>0</v>
      </c>
      <c r="BZ3127" t="s">
        <v>349</v>
      </c>
      <c r="CA3127">
        <v>0</v>
      </c>
      <c r="CB3127">
        <v>0</v>
      </c>
      <c r="CC3127">
        <v>0</v>
      </c>
      <c r="CD3127">
        <v>244</v>
      </c>
      <c r="CE3127">
        <v>0</v>
      </c>
      <c r="CF3127" t="s">
        <v>349</v>
      </c>
      <c r="CG3127">
        <v>0</v>
      </c>
      <c r="CH3127">
        <v>0</v>
      </c>
      <c r="CI3127">
        <v>0</v>
      </c>
      <c r="CJ3127" t="s">
        <v>349</v>
      </c>
      <c r="CK3127">
        <v>0</v>
      </c>
      <c r="CL3127" t="s">
        <v>349</v>
      </c>
      <c r="CM3127">
        <v>0</v>
      </c>
      <c r="CN3127" s="133">
        <v>0</v>
      </c>
      <c r="CO3127" s="133" t="s">
        <v>347</v>
      </c>
      <c r="CP3127" s="133">
        <v>146</v>
      </c>
      <c r="CQ3127" s="133">
        <v>759</v>
      </c>
      <c r="CR3127">
        <v>146</v>
      </c>
      <c r="CS3127">
        <v>759</v>
      </c>
      <c r="CT3127">
        <v>0</v>
      </c>
      <c r="CY3127">
        <v>0</v>
      </c>
      <c r="DD3127">
        <v>0</v>
      </c>
      <c r="DI3127">
        <v>318</v>
      </c>
      <c r="DJ3127" t="s">
        <v>66</v>
      </c>
      <c r="DK3127" t="s">
        <v>3165</v>
      </c>
      <c r="DL3127" t="s">
        <v>405</v>
      </c>
      <c r="DN3127">
        <v>441</v>
      </c>
      <c r="DO3127" t="s">
        <v>66</v>
      </c>
      <c r="DP3127" t="s">
        <v>3165</v>
      </c>
      <c r="DQ3127" t="s">
        <v>405</v>
      </c>
      <c r="DS3127">
        <v>0</v>
      </c>
      <c r="DV3127" t="s">
        <v>349</v>
      </c>
      <c r="DW3127">
        <v>0</v>
      </c>
      <c r="DX3127">
        <v>0</v>
      </c>
      <c r="DY3127">
        <v>0</v>
      </c>
      <c r="EF3127">
        <v>0</v>
      </c>
      <c r="EM3127">
        <v>0</v>
      </c>
      <c r="ET3127">
        <v>0</v>
      </c>
      <c r="FA3127">
        <v>0</v>
      </c>
      <c r="FH3127">
        <v>0</v>
      </c>
      <c r="FK3127">
        <v>41</v>
      </c>
      <c r="FL3127">
        <v>213</v>
      </c>
      <c r="FM3127">
        <v>27</v>
      </c>
      <c r="FN3127">
        <v>140</v>
      </c>
      <c r="FO3127">
        <v>78</v>
      </c>
      <c r="FP3127">
        <v>406</v>
      </c>
      <c r="FQ3127">
        <v>0</v>
      </c>
      <c r="FR3127">
        <v>0</v>
      </c>
      <c r="FS3127" t="s">
        <v>349</v>
      </c>
      <c r="FT3127">
        <v>0</v>
      </c>
      <c r="FU3127">
        <v>0</v>
      </c>
      <c r="FX3127" t="s">
        <v>349</v>
      </c>
      <c r="FZ3127" t="s">
        <v>347</v>
      </c>
      <c r="GA3127">
        <v>13</v>
      </c>
      <c r="GB3127">
        <v>68</v>
      </c>
      <c r="GC3127" t="s">
        <v>353</v>
      </c>
      <c r="GD3127" t="s">
        <v>408</v>
      </c>
      <c r="GE3127" t="s">
        <v>354</v>
      </c>
      <c r="GF3127" t="s">
        <v>354</v>
      </c>
      <c r="GG3127">
        <v>14</v>
      </c>
      <c r="GH3127" t="s">
        <v>356</v>
      </c>
    </row>
    <row r="3128" spans="1:190" x14ac:dyDescent="0.35">
      <c r="A3128" t="s">
        <v>65</v>
      </c>
      <c r="B3128" t="s">
        <v>66</v>
      </c>
      <c r="C3128" t="s">
        <v>7440</v>
      </c>
      <c r="D3128" t="s">
        <v>3165</v>
      </c>
      <c r="E3128" t="s">
        <v>7477</v>
      </c>
      <c r="F3128" t="s">
        <v>7478</v>
      </c>
      <c r="G3128" t="s">
        <v>7486</v>
      </c>
      <c r="H3128" t="s">
        <v>3996</v>
      </c>
      <c r="I3128">
        <v>14</v>
      </c>
      <c r="J3128">
        <v>11</v>
      </c>
      <c r="K3128" t="s">
        <v>345</v>
      </c>
      <c r="L3128">
        <v>8.5150000000000006</v>
      </c>
      <c r="M3128">
        <v>28.878</v>
      </c>
      <c r="N3128" t="s">
        <v>346</v>
      </c>
      <c r="O3128" t="s">
        <v>347</v>
      </c>
      <c r="P3128" s="133">
        <v>43</v>
      </c>
      <c r="Q3128" s="133">
        <v>224</v>
      </c>
      <c r="R3128" s="133">
        <v>43</v>
      </c>
      <c r="S3128" s="133">
        <v>224</v>
      </c>
      <c r="T3128" s="133">
        <v>0</v>
      </c>
      <c r="W3128">
        <v>0</v>
      </c>
      <c r="Z3128">
        <v>0</v>
      </c>
      <c r="AC3128">
        <v>0</v>
      </c>
      <c r="AF3128">
        <v>224</v>
      </c>
      <c r="AG3128" t="s">
        <v>66</v>
      </c>
      <c r="AH3128" t="s">
        <v>3165</v>
      </c>
      <c r="AI3128">
        <v>0</v>
      </c>
      <c r="AL3128" t="s">
        <v>349</v>
      </c>
      <c r="AM3128">
        <v>0</v>
      </c>
      <c r="AN3128">
        <v>0</v>
      </c>
      <c r="AO3128">
        <v>0</v>
      </c>
      <c r="AR3128">
        <v>0</v>
      </c>
      <c r="AU3128">
        <v>0</v>
      </c>
      <c r="AX3128">
        <v>0</v>
      </c>
      <c r="BA3128">
        <v>0</v>
      </c>
      <c r="BD3128">
        <v>0</v>
      </c>
      <c r="BE3128">
        <v>0</v>
      </c>
      <c r="BF3128">
        <v>0</v>
      </c>
      <c r="BG3128">
        <v>0</v>
      </c>
      <c r="BH3128" t="s">
        <v>349</v>
      </c>
      <c r="BI3128">
        <v>0</v>
      </c>
      <c r="BJ3128">
        <v>0</v>
      </c>
      <c r="BK3128">
        <v>0</v>
      </c>
      <c r="BL3128">
        <v>0</v>
      </c>
      <c r="BM3128">
        <v>0</v>
      </c>
      <c r="BN3128" t="s">
        <v>349</v>
      </c>
      <c r="BO3128">
        <v>0</v>
      </c>
      <c r="BP3128">
        <v>0</v>
      </c>
      <c r="BQ3128">
        <v>0</v>
      </c>
      <c r="BR3128">
        <v>0</v>
      </c>
      <c r="BS3128">
        <v>0</v>
      </c>
      <c r="BT3128" t="s">
        <v>349</v>
      </c>
      <c r="BU3128">
        <v>0</v>
      </c>
      <c r="BV3128">
        <v>0</v>
      </c>
      <c r="BW3128">
        <v>0</v>
      </c>
      <c r="BX3128">
        <v>0</v>
      </c>
      <c r="BY3128">
        <v>0</v>
      </c>
      <c r="BZ3128" t="s">
        <v>349</v>
      </c>
      <c r="CA3128">
        <v>0</v>
      </c>
      <c r="CB3128">
        <v>0</v>
      </c>
      <c r="CC3128">
        <v>0</v>
      </c>
      <c r="CD3128">
        <v>224</v>
      </c>
      <c r="CE3128">
        <v>0</v>
      </c>
      <c r="CF3128" t="s">
        <v>349</v>
      </c>
      <c r="CG3128">
        <v>0</v>
      </c>
      <c r="CH3128">
        <v>0</v>
      </c>
      <c r="CI3128">
        <v>0</v>
      </c>
      <c r="CJ3128" t="s">
        <v>349</v>
      </c>
      <c r="CK3128">
        <v>0</v>
      </c>
      <c r="CL3128" t="s">
        <v>349</v>
      </c>
      <c r="CM3128">
        <v>0</v>
      </c>
      <c r="CN3128" s="133">
        <v>0</v>
      </c>
      <c r="CO3128" s="133" t="s">
        <v>347</v>
      </c>
      <c r="CP3128" s="133">
        <v>163</v>
      </c>
      <c r="CQ3128" s="133">
        <v>848</v>
      </c>
      <c r="CR3128">
        <v>163</v>
      </c>
      <c r="CS3128">
        <v>848</v>
      </c>
      <c r="CT3128">
        <v>0</v>
      </c>
      <c r="CY3128">
        <v>0</v>
      </c>
      <c r="DD3128">
        <v>0</v>
      </c>
      <c r="DI3128">
        <v>153</v>
      </c>
      <c r="DJ3128" t="s">
        <v>66</v>
      </c>
      <c r="DK3128" t="s">
        <v>3165</v>
      </c>
      <c r="DL3128" t="s">
        <v>405</v>
      </c>
      <c r="DN3128">
        <v>695</v>
      </c>
      <c r="DO3128" t="s">
        <v>66</v>
      </c>
      <c r="DP3128" t="s">
        <v>3165</v>
      </c>
      <c r="DQ3128" t="s">
        <v>444</v>
      </c>
      <c r="DS3128">
        <v>0</v>
      </c>
      <c r="DV3128" t="s">
        <v>349</v>
      </c>
      <c r="DW3128">
        <v>0</v>
      </c>
      <c r="DX3128">
        <v>0</v>
      </c>
      <c r="DY3128">
        <v>0</v>
      </c>
      <c r="EF3128">
        <v>0</v>
      </c>
      <c r="EM3128">
        <v>0</v>
      </c>
      <c r="ET3128">
        <v>0</v>
      </c>
      <c r="FA3128">
        <v>0</v>
      </c>
      <c r="FH3128">
        <v>0</v>
      </c>
      <c r="FK3128">
        <v>34</v>
      </c>
      <c r="FL3128">
        <v>177</v>
      </c>
      <c r="FM3128">
        <v>42</v>
      </c>
      <c r="FN3128">
        <v>218</v>
      </c>
      <c r="FO3128">
        <v>87</v>
      </c>
      <c r="FP3128">
        <v>453</v>
      </c>
      <c r="FQ3128">
        <v>0</v>
      </c>
      <c r="FR3128">
        <v>0</v>
      </c>
      <c r="FS3128" t="s">
        <v>349</v>
      </c>
      <c r="FT3128">
        <v>0</v>
      </c>
      <c r="FU3128">
        <v>0</v>
      </c>
      <c r="FX3128" t="s">
        <v>349</v>
      </c>
      <c r="FZ3128" t="s">
        <v>347</v>
      </c>
      <c r="GA3128">
        <v>55</v>
      </c>
      <c r="GB3128">
        <v>286</v>
      </c>
      <c r="GC3128" t="s">
        <v>353</v>
      </c>
      <c r="GD3128" t="s">
        <v>408</v>
      </c>
      <c r="GE3128" t="s">
        <v>354</v>
      </c>
      <c r="GF3128" t="s">
        <v>354</v>
      </c>
      <c r="GG3128">
        <v>14</v>
      </c>
      <c r="GH3128" t="s">
        <v>356</v>
      </c>
    </row>
    <row r="3129" spans="1:190" x14ac:dyDescent="0.35">
      <c r="A3129" t="s">
        <v>65</v>
      </c>
      <c r="B3129" t="s">
        <v>66</v>
      </c>
      <c r="C3129" t="s">
        <v>7440</v>
      </c>
      <c r="D3129" t="s">
        <v>3165</v>
      </c>
      <c r="E3129" t="s">
        <v>7477</v>
      </c>
      <c r="F3129" t="s">
        <v>7478</v>
      </c>
      <c r="G3129" t="s">
        <v>7487</v>
      </c>
      <c r="H3129" t="s">
        <v>7488</v>
      </c>
      <c r="I3129">
        <v>14</v>
      </c>
      <c r="J3129">
        <v>11</v>
      </c>
      <c r="K3129" t="s">
        <v>345</v>
      </c>
      <c r="L3129">
        <v>8.5370000000000008</v>
      </c>
      <c r="M3129">
        <v>28.940999999999999</v>
      </c>
      <c r="N3129" t="s">
        <v>346</v>
      </c>
      <c r="O3129" t="s">
        <v>347</v>
      </c>
      <c r="P3129" s="133">
        <v>8</v>
      </c>
      <c r="Q3129" s="133">
        <v>42</v>
      </c>
      <c r="R3129" s="133">
        <v>8</v>
      </c>
      <c r="S3129" s="133">
        <v>42</v>
      </c>
      <c r="T3129" s="133">
        <v>0</v>
      </c>
      <c r="W3129">
        <v>0</v>
      </c>
      <c r="Z3129">
        <v>0</v>
      </c>
      <c r="AC3129">
        <v>42</v>
      </c>
      <c r="AD3129" t="s">
        <v>66</v>
      </c>
      <c r="AE3129" t="s">
        <v>3165</v>
      </c>
      <c r="AF3129">
        <v>0</v>
      </c>
      <c r="AI3129">
        <v>0</v>
      </c>
      <c r="AL3129" t="s">
        <v>349</v>
      </c>
      <c r="AM3129">
        <v>0</v>
      </c>
      <c r="AN3129">
        <v>0</v>
      </c>
      <c r="AO3129">
        <v>0</v>
      </c>
      <c r="AR3129">
        <v>0</v>
      </c>
      <c r="AU3129">
        <v>0</v>
      </c>
      <c r="AX3129">
        <v>0</v>
      </c>
      <c r="BA3129">
        <v>0</v>
      </c>
      <c r="BD3129">
        <v>0</v>
      </c>
      <c r="BE3129">
        <v>0</v>
      </c>
      <c r="BF3129">
        <v>0</v>
      </c>
      <c r="BG3129">
        <v>0</v>
      </c>
      <c r="BH3129" t="s">
        <v>349</v>
      </c>
      <c r="BI3129">
        <v>0</v>
      </c>
      <c r="BJ3129">
        <v>0</v>
      </c>
      <c r="BK3129">
        <v>0</v>
      </c>
      <c r="BL3129">
        <v>0</v>
      </c>
      <c r="BM3129">
        <v>0</v>
      </c>
      <c r="BN3129" t="s">
        <v>349</v>
      </c>
      <c r="BO3129">
        <v>0</v>
      </c>
      <c r="BP3129">
        <v>0</v>
      </c>
      <c r="BQ3129">
        <v>0</v>
      </c>
      <c r="BR3129">
        <v>0</v>
      </c>
      <c r="BS3129">
        <v>0</v>
      </c>
      <c r="BT3129" t="s">
        <v>349</v>
      </c>
      <c r="BU3129">
        <v>0</v>
      </c>
      <c r="BV3129">
        <v>0</v>
      </c>
      <c r="BW3129">
        <v>0</v>
      </c>
      <c r="BX3129">
        <v>42</v>
      </c>
      <c r="BY3129">
        <v>0</v>
      </c>
      <c r="BZ3129" t="s">
        <v>349</v>
      </c>
      <c r="CA3129">
        <v>0</v>
      </c>
      <c r="CB3129">
        <v>0</v>
      </c>
      <c r="CC3129">
        <v>0</v>
      </c>
      <c r="CD3129">
        <v>0</v>
      </c>
      <c r="CE3129">
        <v>0</v>
      </c>
      <c r="CF3129" t="s">
        <v>349</v>
      </c>
      <c r="CG3129">
        <v>0</v>
      </c>
      <c r="CH3129">
        <v>0</v>
      </c>
      <c r="CI3129">
        <v>0</v>
      </c>
      <c r="CJ3129" t="s">
        <v>349</v>
      </c>
      <c r="CK3129">
        <v>0</v>
      </c>
      <c r="CL3129" t="s">
        <v>349</v>
      </c>
      <c r="CM3129">
        <v>0</v>
      </c>
      <c r="CN3129" s="133">
        <v>0</v>
      </c>
      <c r="CO3129" s="133" t="s">
        <v>347</v>
      </c>
      <c r="CP3129" s="133">
        <v>87</v>
      </c>
      <c r="CQ3129" s="133">
        <v>452</v>
      </c>
      <c r="CR3129">
        <v>87</v>
      </c>
      <c r="CS3129">
        <v>452</v>
      </c>
      <c r="CT3129">
        <v>0</v>
      </c>
      <c r="CY3129">
        <v>0</v>
      </c>
      <c r="DD3129">
        <v>0</v>
      </c>
      <c r="DI3129">
        <v>317</v>
      </c>
      <c r="DJ3129" t="s">
        <v>66</v>
      </c>
      <c r="DK3129" t="s">
        <v>3165</v>
      </c>
      <c r="DL3129" t="s">
        <v>405</v>
      </c>
      <c r="DN3129">
        <v>135</v>
      </c>
      <c r="DO3129" t="s">
        <v>66</v>
      </c>
      <c r="DP3129" t="s">
        <v>3165</v>
      </c>
      <c r="DQ3129" t="s">
        <v>444</v>
      </c>
      <c r="DS3129">
        <v>0</v>
      </c>
      <c r="DV3129" t="s">
        <v>349</v>
      </c>
      <c r="DW3129">
        <v>0</v>
      </c>
      <c r="DX3129">
        <v>0</v>
      </c>
      <c r="DY3129">
        <v>0</v>
      </c>
      <c r="EF3129">
        <v>0</v>
      </c>
      <c r="EM3129">
        <v>0</v>
      </c>
      <c r="ET3129">
        <v>0</v>
      </c>
      <c r="FA3129">
        <v>0</v>
      </c>
      <c r="FH3129">
        <v>0</v>
      </c>
      <c r="FK3129">
        <v>18</v>
      </c>
      <c r="FL3129">
        <v>94</v>
      </c>
      <c r="FM3129">
        <v>26</v>
      </c>
      <c r="FN3129">
        <v>135</v>
      </c>
      <c r="FO3129">
        <v>43</v>
      </c>
      <c r="FP3129">
        <v>223</v>
      </c>
      <c r="FQ3129">
        <v>0</v>
      </c>
      <c r="FR3129">
        <v>0</v>
      </c>
      <c r="FS3129" t="s">
        <v>349</v>
      </c>
      <c r="FT3129">
        <v>0</v>
      </c>
      <c r="FU3129">
        <v>0</v>
      </c>
      <c r="FX3129" t="s">
        <v>349</v>
      </c>
      <c r="FZ3129" t="s">
        <v>347</v>
      </c>
      <c r="GA3129">
        <v>10</v>
      </c>
      <c r="GB3129">
        <v>52</v>
      </c>
      <c r="GC3129" t="s">
        <v>353</v>
      </c>
      <c r="GD3129" t="s">
        <v>408</v>
      </c>
      <c r="GE3129" t="s">
        <v>354</v>
      </c>
      <c r="GF3129" t="s">
        <v>354</v>
      </c>
      <c r="GG3129">
        <v>14</v>
      </c>
      <c r="GH3129" t="s">
        <v>356</v>
      </c>
    </row>
    <row r="3130" spans="1:190" x14ac:dyDescent="0.35">
      <c r="A3130" t="s">
        <v>65</v>
      </c>
      <c r="B3130" t="s">
        <v>66</v>
      </c>
      <c r="C3130" t="s">
        <v>7440</v>
      </c>
      <c r="D3130" t="s">
        <v>3165</v>
      </c>
      <c r="E3130" t="s">
        <v>7477</v>
      </c>
      <c r="F3130" t="s">
        <v>7478</v>
      </c>
      <c r="G3130" t="s">
        <v>7489</v>
      </c>
      <c r="H3130" t="s">
        <v>7490</v>
      </c>
      <c r="I3130">
        <v>14</v>
      </c>
      <c r="J3130">
        <v>12</v>
      </c>
      <c r="K3130" t="s">
        <v>345</v>
      </c>
      <c r="L3130">
        <v>8.5909999999999993</v>
      </c>
      <c r="M3130">
        <v>28.922999999999998</v>
      </c>
      <c r="N3130" t="s">
        <v>346</v>
      </c>
      <c r="O3130" t="s">
        <v>347</v>
      </c>
      <c r="P3130" s="133">
        <v>35</v>
      </c>
      <c r="Q3130" s="133">
        <v>182</v>
      </c>
      <c r="R3130" s="133">
        <v>35</v>
      </c>
      <c r="S3130" s="133">
        <v>182</v>
      </c>
      <c r="T3130" s="133">
        <v>0</v>
      </c>
      <c r="W3130">
        <v>0</v>
      </c>
      <c r="Z3130">
        <v>0</v>
      </c>
      <c r="AC3130">
        <v>0</v>
      </c>
      <c r="AF3130">
        <v>182</v>
      </c>
      <c r="AG3130" t="s">
        <v>66</v>
      </c>
      <c r="AH3130" t="s">
        <v>3165</v>
      </c>
      <c r="AI3130">
        <v>0</v>
      </c>
      <c r="AL3130" t="s">
        <v>349</v>
      </c>
      <c r="AM3130">
        <v>0</v>
      </c>
      <c r="AN3130">
        <v>0</v>
      </c>
      <c r="AO3130">
        <v>0</v>
      </c>
      <c r="AR3130">
        <v>0</v>
      </c>
      <c r="AU3130">
        <v>0</v>
      </c>
      <c r="AX3130">
        <v>0</v>
      </c>
      <c r="BA3130">
        <v>0</v>
      </c>
      <c r="BD3130">
        <v>0</v>
      </c>
      <c r="BE3130">
        <v>0</v>
      </c>
      <c r="BF3130">
        <v>0</v>
      </c>
      <c r="BG3130">
        <v>0</v>
      </c>
      <c r="BH3130" t="s">
        <v>349</v>
      </c>
      <c r="BI3130">
        <v>0</v>
      </c>
      <c r="BJ3130">
        <v>0</v>
      </c>
      <c r="BK3130">
        <v>0</v>
      </c>
      <c r="BL3130">
        <v>0</v>
      </c>
      <c r="BM3130">
        <v>0</v>
      </c>
      <c r="BN3130" t="s">
        <v>349</v>
      </c>
      <c r="BO3130">
        <v>0</v>
      </c>
      <c r="BP3130">
        <v>0</v>
      </c>
      <c r="BQ3130">
        <v>0</v>
      </c>
      <c r="BR3130">
        <v>0</v>
      </c>
      <c r="BS3130">
        <v>0</v>
      </c>
      <c r="BT3130" t="s">
        <v>349</v>
      </c>
      <c r="BU3130">
        <v>0</v>
      </c>
      <c r="BV3130">
        <v>0</v>
      </c>
      <c r="BW3130">
        <v>0</v>
      </c>
      <c r="BX3130">
        <v>0</v>
      </c>
      <c r="BY3130">
        <v>0</v>
      </c>
      <c r="BZ3130" t="s">
        <v>349</v>
      </c>
      <c r="CA3130">
        <v>0</v>
      </c>
      <c r="CB3130">
        <v>0</v>
      </c>
      <c r="CC3130">
        <v>0</v>
      </c>
      <c r="CD3130">
        <v>182</v>
      </c>
      <c r="CE3130">
        <v>0</v>
      </c>
      <c r="CF3130" t="s">
        <v>349</v>
      </c>
      <c r="CG3130">
        <v>0</v>
      </c>
      <c r="CH3130">
        <v>0</v>
      </c>
      <c r="CI3130">
        <v>0</v>
      </c>
      <c r="CJ3130" t="s">
        <v>349</v>
      </c>
      <c r="CK3130">
        <v>0</v>
      </c>
      <c r="CL3130" t="s">
        <v>349</v>
      </c>
      <c r="CM3130">
        <v>0</v>
      </c>
      <c r="CN3130" s="133">
        <v>0</v>
      </c>
      <c r="CO3130" s="133" t="s">
        <v>347</v>
      </c>
      <c r="CP3130" s="133">
        <v>137</v>
      </c>
      <c r="CQ3130" s="133">
        <v>712</v>
      </c>
      <c r="CR3130">
        <v>137</v>
      </c>
      <c r="CS3130">
        <v>712</v>
      </c>
      <c r="CT3130">
        <v>0</v>
      </c>
      <c r="CY3130">
        <v>0</v>
      </c>
      <c r="DD3130">
        <v>0</v>
      </c>
      <c r="DI3130">
        <v>259</v>
      </c>
      <c r="DJ3130" t="s">
        <v>66</v>
      </c>
      <c r="DK3130" t="s">
        <v>3165</v>
      </c>
      <c r="DL3130" t="s">
        <v>405</v>
      </c>
      <c r="DN3130">
        <v>453</v>
      </c>
      <c r="DO3130" t="s">
        <v>66</v>
      </c>
      <c r="DP3130" t="s">
        <v>3165</v>
      </c>
      <c r="DQ3130" t="s">
        <v>405</v>
      </c>
      <c r="DS3130">
        <v>0</v>
      </c>
      <c r="DV3130" t="s">
        <v>349</v>
      </c>
      <c r="DW3130">
        <v>0</v>
      </c>
      <c r="DX3130">
        <v>0</v>
      </c>
      <c r="DY3130">
        <v>0</v>
      </c>
      <c r="EF3130">
        <v>0</v>
      </c>
      <c r="EM3130">
        <v>0</v>
      </c>
      <c r="ET3130">
        <v>0</v>
      </c>
      <c r="FA3130">
        <v>0</v>
      </c>
      <c r="FH3130">
        <v>0</v>
      </c>
      <c r="FK3130">
        <v>21</v>
      </c>
      <c r="FL3130">
        <v>109</v>
      </c>
      <c r="FM3130">
        <v>18</v>
      </c>
      <c r="FN3130">
        <v>94</v>
      </c>
      <c r="FO3130">
        <v>98</v>
      </c>
      <c r="FP3130">
        <v>509</v>
      </c>
      <c r="FQ3130">
        <v>0</v>
      </c>
      <c r="FR3130">
        <v>0</v>
      </c>
      <c r="FS3130" t="s">
        <v>349</v>
      </c>
      <c r="FT3130">
        <v>0</v>
      </c>
      <c r="FU3130">
        <v>0</v>
      </c>
      <c r="FX3130" t="s">
        <v>349</v>
      </c>
      <c r="FZ3130" t="s">
        <v>349</v>
      </c>
      <c r="GA3130">
        <v>0</v>
      </c>
      <c r="GB3130">
        <v>0</v>
      </c>
      <c r="GC3130" t="s">
        <v>353</v>
      </c>
      <c r="GD3130" t="s">
        <v>408</v>
      </c>
      <c r="GE3130" t="s">
        <v>354</v>
      </c>
      <c r="GF3130" t="s">
        <v>354</v>
      </c>
      <c r="GG3130">
        <v>14</v>
      </c>
      <c r="GH3130" t="s">
        <v>356</v>
      </c>
    </row>
    <row r="3131" spans="1:190" x14ac:dyDescent="0.35">
      <c r="A3131" t="s">
        <v>65</v>
      </c>
      <c r="B3131" t="s">
        <v>66</v>
      </c>
      <c r="C3131" t="s">
        <v>7440</v>
      </c>
      <c r="D3131" t="s">
        <v>3165</v>
      </c>
      <c r="E3131" t="s">
        <v>7477</v>
      </c>
      <c r="F3131" t="s">
        <v>7478</v>
      </c>
      <c r="G3131" t="s">
        <v>7491</v>
      </c>
      <c r="H3131" t="s">
        <v>7492</v>
      </c>
      <c r="I3131">
        <v>14</v>
      </c>
      <c r="J3131">
        <v>4</v>
      </c>
      <c r="K3131" t="s">
        <v>345</v>
      </c>
      <c r="L3131">
        <v>8.5467300000000002</v>
      </c>
      <c r="M3131">
        <v>28.951966670000001</v>
      </c>
      <c r="N3131" t="s">
        <v>346</v>
      </c>
      <c r="O3131" t="s">
        <v>347</v>
      </c>
      <c r="P3131" s="133">
        <v>67</v>
      </c>
      <c r="Q3131" s="133">
        <v>348</v>
      </c>
      <c r="R3131" s="133">
        <v>67</v>
      </c>
      <c r="S3131" s="133">
        <v>348</v>
      </c>
      <c r="T3131" s="133">
        <v>0</v>
      </c>
      <c r="W3131">
        <v>0</v>
      </c>
      <c r="Z3131">
        <v>0</v>
      </c>
      <c r="AC3131">
        <v>0</v>
      </c>
      <c r="AF3131">
        <v>348</v>
      </c>
      <c r="AG3131" t="s">
        <v>66</v>
      </c>
      <c r="AH3131" t="s">
        <v>3165</v>
      </c>
      <c r="AI3131">
        <v>0</v>
      </c>
      <c r="AL3131" t="s">
        <v>349</v>
      </c>
      <c r="AM3131">
        <v>0</v>
      </c>
      <c r="AN3131">
        <v>0</v>
      </c>
      <c r="AO3131">
        <v>0</v>
      </c>
      <c r="AR3131">
        <v>0</v>
      </c>
      <c r="AU3131">
        <v>0</v>
      </c>
      <c r="AX3131">
        <v>0</v>
      </c>
      <c r="BA3131">
        <v>0</v>
      </c>
      <c r="BD3131">
        <v>0</v>
      </c>
      <c r="BE3131">
        <v>0</v>
      </c>
      <c r="BF3131">
        <v>0</v>
      </c>
      <c r="BG3131">
        <v>0</v>
      </c>
      <c r="BH3131" t="s">
        <v>349</v>
      </c>
      <c r="BI3131">
        <v>0</v>
      </c>
      <c r="BJ3131">
        <v>0</v>
      </c>
      <c r="BK3131">
        <v>0</v>
      </c>
      <c r="BL3131">
        <v>0</v>
      </c>
      <c r="BM3131">
        <v>0</v>
      </c>
      <c r="BN3131" t="s">
        <v>349</v>
      </c>
      <c r="BO3131">
        <v>0</v>
      </c>
      <c r="BP3131">
        <v>0</v>
      </c>
      <c r="BQ3131">
        <v>0</v>
      </c>
      <c r="BR3131">
        <v>0</v>
      </c>
      <c r="BS3131">
        <v>0</v>
      </c>
      <c r="BT3131" t="s">
        <v>349</v>
      </c>
      <c r="BU3131">
        <v>0</v>
      </c>
      <c r="BV3131">
        <v>0</v>
      </c>
      <c r="BW3131">
        <v>0</v>
      </c>
      <c r="BX3131">
        <v>0</v>
      </c>
      <c r="BY3131">
        <v>0</v>
      </c>
      <c r="BZ3131" t="s">
        <v>349</v>
      </c>
      <c r="CA3131">
        <v>0</v>
      </c>
      <c r="CB3131">
        <v>0</v>
      </c>
      <c r="CC3131">
        <v>0</v>
      </c>
      <c r="CD3131">
        <v>348</v>
      </c>
      <c r="CE3131">
        <v>0</v>
      </c>
      <c r="CF3131" t="s">
        <v>349</v>
      </c>
      <c r="CG3131">
        <v>0</v>
      </c>
      <c r="CH3131">
        <v>0</v>
      </c>
      <c r="CI3131">
        <v>0</v>
      </c>
      <c r="CJ3131" t="s">
        <v>349</v>
      </c>
      <c r="CK3131">
        <v>0</v>
      </c>
      <c r="CL3131" t="s">
        <v>349</v>
      </c>
      <c r="CM3131">
        <v>0</v>
      </c>
      <c r="CN3131" s="133">
        <v>0</v>
      </c>
      <c r="CO3131" s="133" t="s">
        <v>347</v>
      </c>
      <c r="CP3131" s="133">
        <v>63</v>
      </c>
      <c r="CQ3131" s="133">
        <v>328</v>
      </c>
      <c r="CR3131">
        <v>63</v>
      </c>
      <c r="CS3131">
        <v>328</v>
      </c>
      <c r="CT3131">
        <v>0</v>
      </c>
      <c r="CY3131">
        <v>0</v>
      </c>
      <c r="DD3131">
        <v>0</v>
      </c>
      <c r="DI3131">
        <v>0</v>
      </c>
      <c r="DN3131">
        <v>328</v>
      </c>
      <c r="DO3131" t="s">
        <v>66</v>
      </c>
      <c r="DP3131" t="s">
        <v>3165</v>
      </c>
      <c r="DQ3131" t="s">
        <v>405</v>
      </c>
      <c r="DS3131">
        <v>0</v>
      </c>
      <c r="DV3131" t="s">
        <v>349</v>
      </c>
      <c r="DW3131">
        <v>0</v>
      </c>
      <c r="DX3131">
        <v>0</v>
      </c>
      <c r="DY3131">
        <v>0</v>
      </c>
      <c r="EF3131">
        <v>0</v>
      </c>
      <c r="EM3131">
        <v>0</v>
      </c>
      <c r="ET3131">
        <v>0</v>
      </c>
      <c r="FA3131">
        <v>0</v>
      </c>
      <c r="FH3131">
        <v>0</v>
      </c>
      <c r="FK3131">
        <v>18</v>
      </c>
      <c r="FL3131">
        <v>94</v>
      </c>
      <c r="FM3131">
        <v>23</v>
      </c>
      <c r="FN3131">
        <v>120</v>
      </c>
      <c r="FO3131">
        <v>22</v>
      </c>
      <c r="FP3131">
        <v>114</v>
      </c>
      <c r="FQ3131">
        <v>0</v>
      </c>
      <c r="FR3131">
        <v>0</v>
      </c>
      <c r="FS3131" t="s">
        <v>349</v>
      </c>
      <c r="FT3131">
        <v>0</v>
      </c>
      <c r="FU3131">
        <v>0</v>
      </c>
      <c r="FX3131" t="s">
        <v>349</v>
      </c>
      <c r="FZ3131" t="s">
        <v>347</v>
      </c>
      <c r="GA3131">
        <v>20</v>
      </c>
      <c r="GB3131">
        <v>104</v>
      </c>
      <c r="GC3131" t="s">
        <v>353</v>
      </c>
      <c r="GD3131" t="s">
        <v>408</v>
      </c>
      <c r="GE3131" t="s">
        <v>354</v>
      </c>
      <c r="GF3131" t="s">
        <v>354</v>
      </c>
      <c r="GG3131">
        <v>14</v>
      </c>
      <c r="GH3131" t="s">
        <v>356</v>
      </c>
    </row>
    <row r="3132" spans="1:190" x14ac:dyDescent="0.35">
      <c r="A3132" t="s">
        <v>65</v>
      </c>
      <c r="B3132" t="s">
        <v>66</v>
      </c>
      <c r="C3132" t="s">
        <v>7440</v>
      </c>
      <c r="D3132" t="s">
        <v>3165</v>
      </c>
      <c r="E3132" t="s">
        <v>7477</v>
      </c>
      <c r="F3132" t="s">
        <v>7478</v>
      </c>
      <c r="G3132" t="s">
        <v>7493</v>
      </c>
      <c r="H3132" t="s">
        <v>7494</v>
      </c>
      <c r="I3132">
        <v>14</v>
      </c>
      <c r="J3132">
        <v>4</v>
      </c>
      <c r="K3132" t="s">
        <v>345</v>
      </c>
      <c r="L3132">
        <v>8.455227678</v>
      </c>
      <c r="M3132">
        <v>28.939478919999999</v>
      </c>
      <c r="N3132" t="s">
        <v>346</v>
      </c>
      <c r="O3132" t="s">
        <v>347</v>
      </c>
      <c r="P3132" s="133">
        <v>120</v>
      </c>
      <c r="Q3132" s="133">
        <v>624</v>
      </c>
      <c r="R3132" s="133">
        <v>120</v>
      </c>
      <c r="S3132" s="133">
        <v>624</v>
      </c>
      <c r="T3132" s="133">
        <v>0</v>
      </c>
      <c r="W3132">
        <v>0</v>
      </c>
      <c r="Z3132">
        <v>0</v>
      </c>
      <c r="AC3132">
        <v>128</v>
      </c>
      <c r="AD3132" t="s">
        <v>66</v>
      </c>
      <c r="AE3132" t="s">
        <v>3165</v>
      </c>
      <c r="AF3132">
        <v>496</v>
      </c>
      <c r="AG3132" t="s">
        <v>66</v>
      </c>
      <c r="AH3132" t="s">
        <v>3165</v>
      </c>
      <c r="AI3132">
        <v>0</v>
      </c>
      <c r="AL3132" t="s">
        <v>349</v>
      </c>
      <c r="AM3132">
        <v>0</v>
      </c>
      <c r="AN3132">
        <v>0</v>
      </c>
      <c r="AO3132">
        <v>0</v>
      </c>
      <c r="AR3132">
        <v>0</v>
      </c>
      <c r="AU3132">
        <v>0</v>
      </c>
      <c r="AX3132">
        <v>0</v>
      </c>
      <c r="BA3132">
        <v>0</v>
      </c>
      <c r="BD3132">
        <v>0</v>
      </c>
      <c r="BE3132">
        <v>0</v>
      </c>
      <c r="BF3132">
        <v>0</v>
      </c>
      <c r="BG3132">
        <v>0</v>
      </c>
      <c r="BH3132" t="s">
        <v>349</v>
      </c>
      <c r="BI3132">
        <v>0</v>
      </c>
      <c r="BJ3132">
        <v>0</v>
      </c>
      <c r="BK3132">
        <v>0</v>
      </c>
      <c r="BL3132">
        <v>0</v>
      </c>
      <c r="BM3132">
        <v>0</v>
      </c>
      <c r="BN3132" t="s">
        <v>349</v>
      </c>
      <c r="BO3132">
        <v>0</v>
      </c>
      <c r="BP3132">
        <v>0</v>
      </c>
      <c r="BQ3132">
        <v>0</v>
      </c>
      <c r="BR3132">
        <v>0</v>
      </c>
      <c r="BS3132">
        <v>0</v>
      </c>
      <c r="BT3132" t="s">
        <v>349</v>
      </c>
      <c r="BU3132">
        <v>0</v>
      </c>
      <c r="BV3132">
        <v>0</v>
      </c>
      <c r="BW3132">
        <v>0</v>
      </c>
      <c r="BX3132">
        <v>0</v>
      </c>
      <c r="BY3132">
        <v>128</v>
      </c>
      <c r="BZ3132" t="s">
        <v>349</v>
      </c>
      <c r="CA3132">
        <v>0</v>
      </c>
      <c r="CB3132">
        <v>0</v>
      </c>
      <c r="CC3132">
        <v>0</v>
      </c>
      <c r="CD3132">
        <v>496</v>
      </c>
      <c r="CE3132">
        <v>0</v>
      </c>
      <c r="CF3132" t="s">
        <v>349</v>
      </c>
      <c r="CG3132">
        <v>0</v>
      </c>
      <c r="CH3132">
        <v>0</v>
      </c>
      <c r="CI3132">
        <v>0</v>
      </c>
      <c r="CJ3132" t="s">
        <v>349</v>
      </c>
      <c r="CK3132">
        <v>0</v>
      </c>
      <c r="CL3132" t="s">
        <v>349</v>
      </c>
      <c r="CM3132">
        <v>0</v>
      </c>
      <c r="CN3132" s="133">
        <v>0</v>
      </c>
      <c r="CO3132" s="133" t="s">
        <v>347</v>
      </c>
      <c r="CP3132" s="133">
        <v>95</v>
      </c>
      <c r="CQ3132" s="133">
        <v>494</v>
      </c>
      <c r="CR3132">
        <v>95</v>
      </c>
      <c r="CS3132">
        <v>494</v>
      </c>
      <c r="CT3132">
        <v>0</v>
      </c>
      <c r="CY3132">
        <v>0</v>
      </c>
      <c r="DD3132">
        <v>0</v>
      </c>
      <c r="DI3132">
        <v>109</v>
      </c>
      <c r="DJ3132" t="s">
        <v>66</v>
      </c>
      <c r="DK3132" t="s">
        <v>3165</v>
      </c>
      <c r="DL3132" t="s">
        <v>405</v>
      </c>
      <c r="DN3132">
        <v>385</v>
      </c>
      <c r="DO3132" t="s">
        <v>66</v>
      </c>
      <c r="DP3132" t="s">
        <v>3165</v>
      </c>
      <c r="DQ3132" t="s">
        <v>444</v>
      </c>
      <c r="DS3132">
        <v>0</v>
      </c>
      <c r="DV3132" t="s">
        <v>349</v>
      </c>
      <c r="DW3132">
        <v>0</v>
      </c>
      <c r="DX3132">
        <v>0</v>
      </c>
      <c r="DY3132">
        <v>0</v>
      </c>
      <c r="EF3132">
        <v>0</v>
      </c>
      <c r="EM3132">
        <v>0</v>
      </c>
      <c r="ET3132">
        <v>0</v>
      </c>
      <c r="FA3132">
        <v>0</v>
      </c>
      <c r="FH3132">
        <v>0</v>
      </c>
      <c r="FK3132">
        <v>29</v>
      </c>
      <c r="FL3132">
        <v>151</v>
      </c>
      <c r="FM3132">
        <v>25</v>
      </c>
      <c r="FN3132">
        <v>130</v>
      </c>
      <c r="FO3132">
        <v>41</v>
      </c>
      <c r="FP3132">
        <v>213</v>
      </c>
      <c r="FQ3132">
        <v>0</v>
      </c>
      <c r="FR3132">
        <v>0</v>
      </c>
      <c r="FS3132" t="s">
        <v>349</v>
      </c>
      <c r="FT3132">
        <v>0</v>
      </c>
      <c r="FU3132">
        <v>0</v>
      </c>
      <c r="FX3132" t="s">
        <v>349</v>
      </c>
      <c r="FZ3132" t="s">
        <v>349</v>
      </c>
      <c r="GA3132">
        <v>0</v>
      </c>
      <c r="GB3132">
        <v>0</v>
      </c>
      <c r="GC3132" t="s">
        <v>353</v>
      </c>
      <c r="GD3132" t="s">
        <v>408</v>
      </c>
      <c r="GE3132" t="s">
        <v>354</v>
      </c>
      <c r="GF3132" t="s">
        <v>354</v>
      </c>
      <c r="GG3132">
        <v>14</v>
      </c>
      <c r="GH3132" t="s">
        <v>356</v>
      </c>
    </row>
    <row r="3133" spans="1:190" x14ac:dyDescent="0.35">
      <c r="A3133" t="s">
        <v>65</v>
      </c>
      <c r="B3133" t="s">
        <v>66</v>
      </c>
      <c r="C3133" t="s">
        <v>7440</v>
      </c>
      <c r="D3133" t="s">
        <v>3165</v>
      </c>
      <c r="E3133" t="s">
        <v>7495</v>
      </c>
      <c r="F3133" t="s">
        <v>7496</v>
      </c>
      <c r="G3133" t="s">
        <v>7497</v>
      </c>
      <c r="H3133" t="s">
        <v>7498</v>
      </c>
      <c r="I3133">
        <v>14</v>
      </c>
      <c r="J3133">
        <v>4</v>
      </c>
      <c r="K3133" t="s">
        <v>345</v>
      </c>
      <c r="L3133">
        <v>8.3545839819999994</v>
      </c>
      <c r="M3133">
        <v>28.83926627</v>
      </c>
      <c r="N3133" t="s">
        <v>346</v>
      </c>
      <c r="O3133" t="s">
        <v>347</v>
      </c>
      <c r="P3133" s="133">
        <v>51</v>
      </c>
      <c r="Q3133" s="133">
        <v>271</v>
      </c>
      <c r="R3133" s="133">
        <v>51</v>
      </c>
      <c r="S3133" s="133">
        <v>271</v>
      </c>
      <c r="T3133" s="133">
        <v>0</v>
      </c>
      <c r="W3133">
        <v>0</v>
      </c>
      <c r="Z3133">
        <v>82</v>
      </c>
      <c r="AA3133" t="s">
        <v>66</v>
      </c>
      <c r="AB3133" t="s">
        <v>3165</v>
      </c>
      <c r="AC3133">
        <v>165</v>
      </c>
      <c r="AD3133" t="s">
        <v>348</v>
      </c>
      <c r="AE3133" t="s">
        <v>348</v>
      </c>
      <c r="AF3133">
        <v>12</v>
      </c>
      <c r="AG3133" t="s">
        <v>66</v>
      </c>
      <c r="AH3133" t="s">
        <v>3165</v>
      </c>
      <c r="AI3133">
        <v>12</v>
      </c>
      <c r="AJ3133" t="s">
        <v>348</v>
      </c>
      <c r="AK3133" t="s">
        <v>348</v>
      </c>
      <c r="AL3133" t="s">
        <v>349</v>
      </c>
      <c r="AM3133">
        <v>0</v>
      </c>
      <c r="AN3133">
        <v>0</v>
      </c>
      <c r="AO3133">
        <v>0</v>
      </c>
      <c r="AR3133">
        <v>0</v>
      </c>
      <c r="AU3133">
        <v>0</v>
      </c>
      <c r="AX3133">
        <v>0</v>
      </c>
      <c r="BA3133">
        <v>0</v>
      </c>
      <c r="BD3133">
        <v>0</v>
      </c>
      <c r="BE3133">
        <v>0</v>
      </c>
      <c r="BF3133">
        <v>0</v>
      </c>
      <c r="BG3133">
        <v>0</v>
      </c>
      <c r="BH3133" t="s">
        <v>349</v>
      </c>
      <c r="BI3133">
        <v>0</v>
      </c>
      <c r="BJ3133">
        <v>0</v>
      </c>
      <c r="BK3133">
        <v>0</v>
      </c>
      <c r="BL3133">
        <v>0</v>
      </c>
      <c r="BM3133">
        <v>0</v>
      </c>
      <c r="BN3133" t="s">
        <v>349</v>
      </c>
      <c r="BO3133">
        <v>0</v>
      </c>
      <c r="BP3133">
        <v>0</v>
      </c>
      <c r="BQ3133">
        <v>0</v>
      </c>
      <c r="BR3133">
        <v>82</v>
      </c>
      <c r="BS3133">
        <v>0</v>
      </c>
      <c r="BT3133" t="s">
        <v>349</v>
      </c>
      <c r="BU3133">
        <v>0</v>
      </c>
      <c r="BV3133">
        <v>0</v>
      </c>
      <c r="BW3133">
        <v>0</v>
      </c>
      <c r="BX3133">
        <v>0</v>
      </c>
      <c r="BY3133">
        <v>165</v>
      </c>
      <c r="BZ3133" t="s">
        <v>349</v>
      </c>
      <c r="CA3133">
        <v>0</v>
      </c>
      <c r="CB3133">
        <v>0</v>
      </c>
      <c r="CC3133">
        <v>0</v>
      </c>
      <c r="CD3133">
        <v>0</v>
      </c>
      <c r="CE3133">
        <v>12</v>
      </c>
      <c r="CF3133" t="s">
        <v>349</v>
      </c>
      <c r="CG3133">
        <v>0</v>
      </c>
      <c r="CH3133">
        <v>0</v>
      </c>
      <c r="CI3133">
        <v>12</v>
      </c>
      <c r="CJ3133" t="s">
        <v>349</v>
      </c>
      <c r="CK3133">
        <v>0</v>
      </c>
      <c r="CL3133" t="s">
        <v>349</v>
      </c>
      <c r="CM3133">
        <v>0</v>
      </c>
      <c r="CN3133" s="133">
        <v>0</v>
      </c>
      <c r="CO3133" s="133" t="s">
        <v>347</v>
      </c>
      <c r="CP3133" s="133">
        <v>127</v>
      </c>
      <c r="CQ3133" s="133">
        <v>673</v>
      </c>
      <c r="CR3133">
        <v>127</v>
      </c>
      <c r="CS3133">
        <v>673</v>
      </c>
      <c r="CT3133">
        <v>0</v>
      </c>
      <c r="CY3133">
        <v>0</v>
      </c>
      <c r="DD3133">
        <v>149</v>
      </c>
      <c r="DE3133" t="s">
        <v>66</v>
      </c>
      <c r="DF3133" t="s">
        <v>3165</v>
      </c>
      <c r="DG3133" t="s">
        <v>444</v>
      </c>
      <c r="DI3133">
        <v>486</v>
      </c>
      <c r="DJ3133" t="s">
        <v>66</v>
      </c>
      <c r="DK3133" t="s">
        <v>3165</v>
      </c>
      <c r="DL3133" t="s">
        <v>405</v>
      </c>
      <c r="DN3133">
        <v>38</v>
      </c>
      <c r="DO3133" t="s">
        <v>66</v>
      </c>
      <c r="DP3133" t="s">
        <v>3165</v>
      </c>
      <c r="DQ3133" t="s">
        <v>405</v>
      </c>
      <c r="DS3133">
        <v>0</v>
      </c>
      <c r="DV3133" t="s">
        <v>349</v>
      </c>
      <c r="DW3133">
        <v>0</v>
      </c>
      <c r="DX3133">
        <v>0</v>
      </c>
      <c r="DY3133">
        <v>0</v>
      </c>
      <c r="EF3133">
        <v>0</v>
      </c>
      <c r="EM3133">
        <v>0</v>
      </c>
      <c r="ET3133">
        <v>0</v>
      </c>
      <c r="FA3133">
        <v>0</v>
      </c>
      <c r="FH3133">
        <v>0</v>
      </c>
      <c r="FK3133">
        <v>64</v>
      </c>
      <c r="FL3133">
        <v>339</v>
      </c>
      <c r="FM3133">
        <v>35</v>
      </c>
      <c r="FN3133">
        <v>186</v>
      </c>
      <c r="FO3133">
        <v>28</v>
      </c>
      <c r="FP3133">
        <v>148</v>
      </c>
      <c r="FQ3133">
        <v>0</v>
      </c>
      <c r="FR3133">
        <v>0</v>
      </c>
      <c r="FS3133" t="s">
        <v>349</v>
      </c>
      <c r="FT3133">
        <v>0</v>
      </c>
      <c r="FU3133">
        <v>0</v>
      </c>
      <c r="FX3133" t="s">
        <v>349</v>
      </c>
      <c r="FZ3133" t="s">
        <v>347</v>
      </c>
      <c r="GA3133">
        <v>6</v>
      </c>
      <c r="GB3133">
        <v>32</v>
      </c>
      <c r="GC3133" t="s">
        <v>353</v>
      </c>
      <c r="GD3133" t="s">
        <v>355</v>
      </c>
      <c r="GE3133" t="s">
        <v>354</v>
      </c>
      <c r="GF3133" t="s">
        <v>354</v>
      </c>
      <c r="GG3133">
        <v>14</v>
      </c>
      <c r="GH3133" t="s">
        <v>356</v>
      </c>
    </row>
    <row r="3134" spans="1:190" x14ac:dyDescent="0.35">
      <c r="A3134" t="s">
        <v>65</v>
      </c>
      <c r="B3134" t="s">
        <v>66</v>
      </c>
      <c r="C3134" t="s">
        <v>7440</v>
      </c>
      <c r="D3134" t="s">
        <v>3165</v>
      </c>
      <c r="E3134" t="s">
        <v>7495</v>
      </c>
      <c r="F3134" t="s">
        <v>7496</v>
      </c>
      <c r="G3134" t="s">
        <v>7499</v>
      </c>
      <c r="H3134" t="s">
        <v>7500</v>
      </c>
      <c r="I3134">
        <v>14</v>
      </c>
      <c r="J3134">
        <v>6</v>
      </c>
      <c r="K3134" t="s">
        <v>345</v>
      </c>
      <c r="L3134">
        <v>8.5487479999999998</v>
      </c>
      <c r="M3134">
        <v>28.800719000000001</v>
      </c>
      <c r="N3134" t="s">
        <v>346</v>
      </c>
      <c r="O3134" t="s">
        <v>347</v>
      </c>
      <c r="P3134" s="133">
        <v>21</v>
      </c>
      <c r="Q3134" s="133">
        <v>112</v>
      </c>
      <c r="R3134" s="133">
        <v>21</v>
      </c>
      <c r="S3134" s="133">
        <v>112</v>
      </c>
      <c r="T3134" s="133">
        <v>0</v>
      </c>
      <c r="W3134">
        <v>25</v>
      </c>
      <c r="X3134" t="s">
        <v>66</v>
      </c>
      <c r="Y3134" t="s">
        <v>3165</v>
      </c>
      <c r="Z3134">
        <v>32</v>
      </c>
      <c r="AA3134" t="s">
        <v>66</v>
      </c>
      <c r="AB3134" t="s">
        <v>3165</v>
      </c>
      <c r="AC3134">
        <v>55</v>
      </c>
      <c r="AD3134" t="s">
        <v>348</v>
      </c>
      <c r="AE3134" t="s">
        <v>348</v>
      </c>
      <c r="AF3134">
        <v>0</v>
      </c>
      <c r="AI3134">
        <v>0</v>
      </c>
      <c r="AL3134" t="s">
        <v>349</v>
      </c>
      <c r="AM3134">
        <v>0</v>
      </c>
      <c r="AN3134">
        <v>0</v>
      </c>
      <c r="AO3134">
        <v>0</v>
      </c>
      <c r="AR3134">
        <v>0</v>
      </c>
      <c r="AU3134">
        <v>0</v>
      </c>
      <c r="AX3134">
        <v>0</v>
      </c>
      <c r="BA3134">
        <v>0</v>
      </c>
      <c r="BD3134">
        <v>0</v>
      </c>
      <c r="BE3134">
        <v>0</v>
      </c>
      <c r="BF3134">
        <v>0</v>
      </c>
      <c r="BG3134">
        <v>0</v>
      </c>
      <c r="BH3134" t="s">
        <v>349</v>
      </c>
      <c r="BI3134">
        <v>0</v>
      </c>
      <c r="BJ3134">
        <v>0</v>
      </c>
      <c r="BK3134">
        <v>0</v>
      </c>
      <c r="BL3134">
        <v>25</v>
      </c>
      <c r="BM3134">
        <v>0</v>
      </c>
      <c r="BN3134" t="s">
        <v>349</v>
      </c>
      <c r="BO3134">
        <v>0</v>
      </c>
      <c r="BP3134">
        <v>0</v>
      </c>
      <c r="BQ3134">
        <v>0</v>
      </c>
      <c r="BR3134">
        <v>32</v>
      </c>
      <c r="BS3134">
        <v>0</v>
      </c>
      <c r="BT3134" t="s">
        <v>349</v>
      </c>
      <c r="BU3134">
        <v>0</v>
      </c>
      <c r="BV3134">
        <v>0</v>
      </c>
      <c r="BW3134">
        <v>0</v>
      </c>
      <c r="BX3134">
        <v>0</v>
      </c>
      <c r="BY3134">
        <v>55</v>
      </c>
      <c r="BZ3134" t="s">
        <v>349</v>
      </c>
      <c r="CA3134">
        <v>0</v>
      </c>
      <c r="CB3134">
        <v>0</v>
      </c>
      <c r="CC3134">
        <v>0</v>
      </c>
      <c r="CD3134">
        <v>0</v>
      </c>
      <c r="CE3134">
        <v>0</v>
      </c>
      <c r="CF3134" t="s">
        <v>349</v>
      </c>
      <c r="CG3134">
        <v>0</v>
      </c>
      <c r="CH3134">
        <v>0</v>
      </c>
      <c r="CI3134">
        <v>0</v>
      </c>
      <c r="CJ3134" t="s">
        <v>349</v>
      </c>
      <c r="CK3134">
        <v>0</v>
      </c>
      <c r="CL3134" t="s">
        <v>349</v>
      </c>
      <c r="CM3134">
        <v>0</v>
      </c>
      <c r="CN3134" s="133">
        <v>0</v>
      </c>
      <c r="CO3134" s="133" t="s">
        <v>347</v>
      </c>
      <c r="CP3134" s="133">
        <v>112</v>
      </c>
      <c r="CQ3134" s="133">
        <v>594</v>
      </c>
      <c r="CR3134">
        <v>112</v>
      </c>
      <c r="CS3134">
        <v>594</v>
      </c>
      <c r="CT3134">
        <v>0</v>
      </c>
      <c r="CY3134">
        <v>144</v>
      </c>
      <c r="CZ3134" t="s">
        <v>66</v>
      </c>
      <c r="DA3134" t="s">
        <v>3165</v>
      </c>
      <c r="DB3134" t="s">
        <v>444</v>
      </c>
      <c r="DD3134">
        <v>204</v>
      </c>
      <c r="DE3134" t="s">
        <v>66</v>
      </c>
      <c r="DF3134" t="s">
        <v>3165</v>
      </c>
      <c r="DG3134" t="s">
        <v>405</v>
      </c>
      <c r="DI3134">
        <v>245</v>
      </c>
      <c r="DJ3134" t="s">
        <v>66</v>
      </c>
      <c r="DK3134" t="s">
        <v>3165</v>
      </c>
      <c r="DL3134" t="s">
        <v>405</v>
      </c>
      <c r="DN3134">
        <v>0</v>
      </c>
      <c r="DS3134">
        <v>1</v>
      </c>
      <c r="DT3134" t="s">
        <v>348</v>
      </c>
      <c r="DU3134" t="s">
        <v>348</v>
      </c>
      <c r="DV3134" t="s">
        <v>349</v>
      </c>
      <c r="DW3134">
        <v>0</v>
      </c>
      <c r="DX3134">
        <v>0</v>
      </c>
      <c r="DY3134">
        <v>0</v>
      </c>
      <c r="EF3134">
        <v>0</v>
      </c>
      <c r="EM3134">
        <v>0</v>
      </c>
      <c r="ET3134">
        <v>0</v>
      </c>
      <c r="FA3134">
        <v>0</v>
      </c>
      <c r="FH3134">
        <v>0</v>
      </c>
      <c r="FK3134">
        <v>51</v>
      </c>
      <c r="FL3134">
        <v>270</v>
      </c>
      <c r="FM3134">
        <v>35</v>
      </c>
      <c r="FN3134">
        <v>186</v>
      </c>
      <c r="FO3134">
        <v>26</v>
      </c>
      <c r="FP3134">
        <v>138</v>
      </c>
      <c r="FQ3134">
        <v>0</v>
      </c>
      <c r="FR3134">
        <v>0</v>
      </c>
      <c r="FS3134" t="s">
        <v>349</v>
      </c>
      <c r="FT3134">
        <v>0</v>
      </c>
      <c r="FU3134">
        <v>0</v>
      </c>
      <c r="FX3134" t="s">
        <v>349</v>
      </c>
      <c r="FZ3134" t="s">
        <v>349</v>
      </c>
      <c r="GA3134">
        <v>0</v>
      </c>
      <c r="GB3134">
        <v>0</v>
      </c>
      <c r="GC3134" t="s">
        <v>353</v>
      </c>
      <c r="GD3134" t="s">
        <v>355</v>
      </c>
      <c r="GE3134" t="s">
        <v>354</v>
      </c>
      <c r="GF3134" t="s">
        <v>361</v>
      </c>
      <c r="GG3134">
        <v>14</v>
      </c>
      <c r="GH3134" t="s">
        <v>356</v>
      </c>
    </row>
    <row r="3135" spans="1:190" x14ac:dyDescent="0.35">
      <c r="A3135" t="s">
        <v>65</v>
      </c>
      <c r="B3135" t="s">
        <v>66</v>
      </c>
      <c r="C3135" t="s">
        <v>7440</v>
      </c>
      <c r="D3135" t="s">
        <v>3165</v>
      </c>
      <c r="E3135" t="s">
        <v>7495</v>
      </c>
      <c r="F3135" t="s">
        <v>7496</v>
      </c>
      <c r="G3135" t="s">
        <v>7501</v>
      </c>
      <c r="H3135" t="s">
        <v>7502</v>
      </c>
      <c r="I3135">
        <v>14</v>
      </c>
      <c r="J3135">
        <v>11</v>
      </c>
      <c r="K3135" t="s">
        <v>345</v>
      </c>
      <c r="L3135">
        <v>8.3019999999999996</v>
      </c>
      <c r="M3135">
        <v>28.704000000000001</v>
      </c>
      <c r="N3135" t="s">
        <v>346</v>
      </c>
      <c r="O3135" t="s">
        <v>349</v>
      </c>
      <c r="P3135" s="133">
        <v>0</v>
      </c>
      <c r="Q3135" s="133">
        <v>0</v>
      </c>
      <c r="R3135" s="133">
        <v>0</v>
      </c>
      <c r="S3135" s="133">
        <v>0</v>
      </c>
      <c r="T3135" s="133">
        <v>0</v>
      </c>
      <c r="W3135">
        <v>0</v>
      </c>
      <c r="Z3135">
        <v>0</v>
      </c>
      <c r="AC3135">
        <v>0</v>
      </c>
      <c r="AF3135">
        <v>0</v>
      </c>
      <c r="AI3135">
        <v>0</v>
      </c>
      <c r="AL3135" t="s">
        <v>349</v>
      </c>
      <c r="AM3135">
        <v>0</v>
      </c>
      <c r="AN3135">
        <v>0</v>
      </c>
      <c r="AO3135">
        <v>0</v>
      </c>
      <c r="AR3135">
        <v>0</v>
      </c>
      <c r="AU3135">
        <v>0</v>
      </c>
      <c r="AX3135">
        <v>0</v>
      </c>
      <c r="BA3135">
        <v>0</v>
      </c>
      <c r="BD3135">
        <v>0</v>
      </c>
      <c r="BE3135">
        <v>0</v>
      </c>
      <c r="BF3135">
        <v>0</v>
      </c>
      <c r="BG3135">
        <v>0</v>
      </c>
      <c r="BH3135" t="s">
        <v>349</v>
      </c>
      <c r="BI3135">
        <v>0</v>
      </c>
      <c r="BJ3135">
        <v>0</v>
      </c>
      <c r="BK3135">
        <v>0</v>
      </c>
      <c r="BL3135">
        <v>0</v>
      </c>
      <c r="BM3135">
        <v>0</v>
      </c>
      <c r="BN3135" t="s">
        <v>349</v>
      </c>
      <c r="BO3135">
        <v>0</v>
      </c>
      <c r="BP3135">
        <v>0</v>
      </c>
      <c r="BQ3135">
        <v>0</v>
      </c>
      <c r="BR3135">
        <v>0</v>
      </c>
      <c r="BS3135">
        <v>0</v>
      </c>
      <c r="BT3135" t="s">
        <v>349</v>
      </c>
      <c r="BU3135">
        <v>0</v>
      </c>
      <c r="BV3135">
        <v>0</v>
      </c>
      <c r="BW3135">
        <v>0</v>
      </c>
      <c r="BX3135">
        <v>0</v>
      </c>
      <c r="BY3135">
        <v>0</v>
      </c>
      <c r="BZ3135" t="s">
        <v>349</v>
      </c>
      <c r="CA3135">
        <v>0</v>
      </c>
      <c r="CB3135">
        <v>0</v>
      </c>
      <c r="CC3135">
        <v>0</v>
      </c>
      <c r="CD3135">
        <v>0</v>
      </c>
      <c r="CE3135">
        <v>0</v>
      </c>
      <c r="CF3135" t="s">
        <v>349</v>
      </c>
      <c r="CG3135">
        <v>0</v>
      </c>
      <c r="CH3135">
        <v>0</v>
      </c>
      <c r="CI3135">
        <v>0</v>
      </c>
      <c r="CJ3135" t="s">
        <v>349</v>
      </c>
      <c r="CK3135">
        <v>0</v>
      </c>
      <c r="CL3135" t="s">
        <v>349</v>
      </c>
      <c r="CM3135">
        <v>0</v>
      </c>
      <c r="CN3135" s="133">
        <v>0</v>
      </c>
      <c r="CO3135" s="133" t="s">
        <v>347</v>
      </c>
      <c r="CP3135" s="133">
        <v>82</v>
      </c>
      <c r="CQ3135" s="133">
        <v>435</v>
      </c>
      <c r="CR3135">
        <v>82</v>
      </c>
      <c r="CS3135">
        <v>435</v>
      </c>
      <c r="CT3135">
        <v>0</v>
      </c>
      <c r="CY3135">
        <v>33</v>
      </c>
      <c r="CZ3135" t="s">
        <v>66</v>
      </c>
      <c r="DA3135" t="s">
        <v>3165</v>
      </c>
      <c r="DB3135" t="s">
        <v>444</v>
      </c>
      <c r="DD3135">
        <v>121</v>
      </c>
      <c r="DE3135" t="s">
        <v>66</v>
      </c>
      <c r="DF3135" t="s">
        <v>3165</v>
      </c>
      <c r="DG3135" t="s">
        <v>405</v>
      </c>
      <c r="DI3135">
        <v>211</v>
      </c>
      <c r="DJ3135" t="s">
        <v>66</v>
      </c>
      <c r="DK3135" t="s">
        <v>3165</v>
      </c>
      <c r="DL3135" t="s">
        <v>587</v>
      </c>
      <c r="DN3135">
        <v>6</v>
      </c>
      <c r="DO3135" t="s">
        <v>66</v>
      </c>
      <c r="DP3135" t="s">
        <v>3165</v>
      </c>
      <c r="DQ3135" t="s">
        <v>405</v>
      </c>
      <c r="DS3135">
        <v>64</v>
      </c>
      <c r="DT3135" t="s">
        <v>348</v>
      </c>
      <c r="DU3135" t="s">
        <v>348</v>
      </c>
      <c r="DV3135" t="s">
        <v>349</v>
      </c>
      <c r="DW3135">
        <v>0</v>
      </c>
      <c r="DX3135">
        <v>0</v>
      </c>
      <c r="DY3135">
        <v>0</v>
      </c>
      <c r="EF3135">
        <v>0</v>
      </c>
      <c r="EM3135">
        <v>0</v>
      </c>
      <c r="ET3135">
        <v>0</v>
      </c>
      <c r="FA3135">
        <v>0</v>
      </c>
      <c r="FH3135">
        <v>0</v>
      </c>
      <c r="FK3135">
        <v>43</v>
      </c>
      <c r="FL3135">
        <v>228</v>
      </c>
      <c r="FM3135">
        <v>25</v>
      </c>
      <c r="FN3135">
        <v>133</v>
      </c>
      <c r="FO3135">
        <v>14</v>
      </c>
      <c r="FP3135">
        <v>74</v>
      </c>
      <c r="FQ3135">
        <v>0</v>
      </c>
      <c r="FR3135">
        <v>0</v>
      </c>
      <c r="FS3135" t="s">
        <v>349</v>
      </c>
      <c r="FT3135">
        <v>0</v>
      </c>
      <c r="FU3135">
        <v>0</v>
      </c>
      <c r="FX3135" t="s">
        <v>349</v>
      </c>
      <c r="FZ3135" t="s">
        <v>349</v>
      </c>
      <c r="GA3135">
        <v>0</v>
      </c>
      <c r="GB3135">
        <v>0</v>
      </c>
      <c r="GC3135" t="s">
        <v>365</v>
      </c>
      <c r="GD3135" t="s">
        <v>354</v>
      </c>
      <c r="GE3135" t="s">
        <v>354</v>
      </c>
      <c r="GF3135" t="s">
        <v>354</v>
      </c>
      <c r="GG3135">
        <v>14</v>
      </c>
      <c r="GH3135" t="s">
        <v>356</v>
      </c>
    </row>
    <row r="3136" spans="1:190" x14ac:dyDescent="0.35">
      <c r="A3136" t="s">
        <v>65</v>
      </c>
      <c r="B3136" t="s">
        <v>66</v>
      </c>
      <c r="C3136" t="s">
        <v>7440</v>
      </c>
      <c r="D3136" t="s">
        <v>3165</v>
      </c>
      <c r="E3136" t="s">
        <v>7495</v>
      </c>
      <c r="F3136" t="s">
        <v>7496</v>
      </c>
      <c r="G3136" t="s">
        <v>7503</v>
      </c>
      <c r="H3136" t="s">
        <v>7504</v>
      </c>
      <c r="I3136">
        <v>14</v>
      </c>
      <c r="J3136">
        <v>8</v>
      </c>
      <c r="K3136" t="s">
        <v>345</v>
      </c>
      <c r="L3136">
        <v>8.3400001530000001</v>
      </c>
      <c r="M3136">
        <v>28.719999309999999</v>
      </c>
      <c r="N3136" t="s">
        <v>346</v>
      </c>
      <c r="O3136" t="s">
        <v>347</v>
      </c>
      <c r="P3136" s="133">
        <v>107</v>
      </c>
      <c r="Q3136" s="133">
        <v>567</v>
      </c>
      <c r="R3136" s="133">
        <v>107</v>
      </c>
      <c r="S3136" s="133">
        <v>567</v>
      </c>
      <c r="T3136" s="133">
        <v>0</v>
      </c>
      <c r="W3136">
        <v>56</v>
      </c>
      <c r="X3136" t="s">
        <v>66</v>
      </c>
      <c r="Y3136" t="s">
        <v>3165</v>
      </c>
      <c r="Z3136">
        <v>154</v>
      </c>
      <c r="AA3136" t="s">
        <v>66</v>
      </c>
      <c r="AB3136" t="s">
        <v>3165</v>
      </c>
      <c r="AC3136">
        <v>357</v>
      </c>
      <c r="AD3136" t="s">
        <v>348</v>
      </c>
      <c r="AE3136" t="s">
        <v>348</v>
      </c>
      <c r="AF3136">
        <v>0</v>
      </c>
      <c r="AI3136">
        <v>0</v>
      </c>
      <c r="AL3136" t="s">
        <v>349</v>
      </c>
      <c r="AM3136">
        <v>0</v>
      </c>
      <c r="AN3136">
        <v>0</v>
      </c>
      <c r="AO3136">
        <v>0</v>
      </c>
      <c r="AR3136">
        <v>0</v>
      </c>
      <c r="AU3136">
        <v>0</v>
      </c>
      <c r="AX3136">
        <v>0</v>
      </c>
      <c r="BA3136">
        <v>0</v>
      </c>
      <c r="BD3136">
        <v>0</v>
      </c>
      <c r="BE3136">
        <v>0</v>
      </c>
      <c r="BF3136">
        <v>0</v>
      </c>
      <c r="BG3136">
        <v>0</v>
      </c>
      <c r="BH3136" t="s">
        <v>349</v>
      </c>
      <c r="BI3136">
        <v>0</v>
      </c>
      <c r="BJ3136">
        <v>0</v>
      </c>
      <c r="BK3136">
        <v>0</v>
      </c>
      <c r="BL3136">
        <v>56</v>
      </c>
      <c r="BM3136">
        <v>0</v>
      </c>
      <c r="BN3136" t="s">
        <v>349</v>
      </c>
      <c r="BO3136">
        <v>0</v>
      </c>
      <c r="BP3136">
        <v>0</v>
      </c>
      <c r="BQ3136">
        <v>0</v>
      </c>
      <c r="BR3136">
        <v>154</v>
      </c>
      <c r="BS3136">
        <v>0</v>
      </c>
      <c r="BT3136" t="s">
        <v>349</v>
      </c>
      <c r="BU3136">
        <v>0</v>
      </c>
      <c r="BV3136">
        <v>0</v>
      </c>
      <c r="BW3136">
        <v>0</v>
      </c>
      <c r="BX3136">
        <v>121</v>
      </c>
      <c r="BY3136">
        <v>236</v>
      </c>
      <c r="BZ3136" t="s">
        <v>349</v>
      </c>
      <c r="CA3136">
        <v>0</v>
      </c>
      <c r="CB3136">
        <v>0</v>
      </c>
      <c r="CC3136">
        <v>0</v>
      </c>
      <c r="CD3136">
        <v>0</v>
      </c>
      <c r="CE3136">
        <v>0</v>
      </c>
      <c r="CF3136" t="s">
        <v>349</v>
      </c>
      <c r="CG3136">
        <v>0</v>
      </c>
      <c r="CH3136">
        <v>0</v>
      </c>
      <c r="CI3136">
        <v>0</v>
      </c>
      <c r="CJ3136" t="s">
        <v>349</v>
      </c>
      <c r="CK3136">
        <v>0</v>
      </c>
      <c r="CL3136" t="s">
        <v>349</v>
      </c>
      <c r="CM3136">
        <v>0</v>
      </c>
      <c r="CN3136" s="133">
        <v>0</v>
      </c>
      <c r="CO3136" s="133" t="s">
        <v>347</v>
      </c>
      <c r="CP3136" s="133">
        <v>156</v>
      </c>
      <c r="CQ3136" s="133">
        <v>827</v>
      </c>
      <c r="CR3136">
        <v>156</v>
      </c>
      <c r="CS3136">
        <v>827</v>
      </c>
      <c r="CT3136">
        <v>0</v>
      </c>
      <c r="CY3136">
        <v>37</v>
      </c>
      <c r="CZ3136" t="s">
        <v>66</v>
      </c>
      <c r="DA3136" t="s">
        <v>3165</v>
      </c>
      <c r="DB3136" t="s">
        <v>405</v>
      </c>
      <c r="DD3136">
        <v>105</v>
      </c>
      <c r="DE3136" t="s">
        <v>66</v>
      </c>
      <c r="DF3136" t="s">
        <v>3165</v>
      </c>
      <c r="DG3136" t="s">
        <v>444</v>
      </c>
      <c r="DI3136">
        <v>651</v>
      </c>
      <c r="DJ3136" t="s">
        <v>66</v>
      </c>
      <c r="DK3136" t="s">
        <v>3165</v>
      </c>
      <c r="DL3136" t="s">
        <v>444</v>
      </c>
      <c r="DN3136">
        <v>34</v>
      </c>
      <c r="DO3136" t="s">
        <v>66</v>
      </c>
      <c r="DP3136" t="s">
        <v>3165</v>
      </c>
      <c r="DQ3136" t="s">
        <v>405</v>
      </c>
      <c r="DS3136">
        <v>0</v>
      </c>
      <c r="DV3136" t="s">
        <v>349</v>
      </c>
      <c r="DW3136">
        <v>0</v>
      </c>
      <c r="DX3136">
        <v>0</v>
      </c>
      <c r="DY3136">
        <v>0</v>
      </c>
      <c r="EF3136">
        <v>0</v>
      </c>
      <c r="EM3136">
        <v>0</v>
      </c>
      <c r="ET3136">
        <v>0</v>
      </c>
      <c r="FA3136">
        <v>0</v>
      </c>
      <c r="FH3136">
        <v>0</v>
      </c>
      <c r="FK3136">
        <v>72</v>
      </c>
      <c r="FL3136">
        <v>382</v>
      </c>
      <c r="FM3136">
        <v>45</v>
      </c>
      <c r="FN3136">
        <v>239</v>
      </c>
      <c r="FO3136">
        <v>39</v>
      </c>
      <c r="FP3136">
        <v>206</v>
      </c>
      <c r="FQ3136">
        <v>0</v>
      </c>
      <c r="FR3136">
        <v>0</v>
      </c>
      <c r="FS3136" t="s">
        <v>349</v>
      </c>
      <c r="FT3136">
        <v>0</v>
      </c>
      <c r="FU3136">
        <v>0</v>
      </c>
      <c r="FX3136" t="s">
        <v>349</v>
      </c>
      <c r="FZ3136" t="s">
        <v>349</v>
      </c>
      <c r="GA3136">
        <v>0</v>
      </c>
      <c r="GB3136">
        <v>0</v>
      </c>
      <c r="GC3136" t="s">
        <v>353</v>
      </c>
      <c r="GD3136" t="s">
        <v>361</v>
      </c>
      <c r="GE3136" t="s">
        <v>361</v>
      </c>
      <c r="GF3136" t="s">
        <v>361</v>
      </c>
      <c r="GG3136">
        <v>14</v>
      </c>
      <c r="GH3136" t="s">
        <v>356</v>
      </c>
    </row>
    <row r="3137" spans="1:190" x14ac:dyDescent="0.35">
      <c r="A3137" t="s">
        <v>65</v>
      </c>
      <c r="B3137" t="s">
        <v>66</v>
      </c>
      <c r="C3137" t="s">
        <v>7440</v>
      </c>
      <c r="D3137" t="s">
        <v>3165</v>
      </c>
      <c r="E3137" t="s">
        <v>7495</v>
      </c>
      <c r="F3137" t="s">
        <v>7496</v>
      </c>
      <c r="G3137" t="s">
        <v>7505</v>
      </c>
      <c r="H3137" t="s">
        <v>9332</v>
      </c>
      <c r="I3137">
        <v>14</v>
      </c>
      <c r="J3137">
        <v>12</v>
      </c>
      <c r="K3137" t="s">
        <v>345</v>
      </c>
      <c r="L3137">
        <v>8.2810000000000006</v>
      </c>
      <c r="M3137">
        <v>28.687000000000001</v>
      </c>
      <c r="N3137" t="s">
        <v>346</v>
      </c>
      <c r="O3137" t="s">
        <v>349</v>
      </c>
      <c r="P3137" s="133">
        <v>0</v>
      </c>
      <c r="Q3137" s="133">
        <v>0</v>
      </c>
      <c r="R3137" s="133">
        <v>0</v>
      </c>
      <c r="S3137" s="133">
        <v>0</v>
      </c>
      <c r="T3137" s="133">
        <v>0</v>
      </c>
      <c r="W3137">
        <v>0</v>
      </c>
      <c r="Z3137">
        <v>0</v>
      </c>
      <c r="AC3137">
        <v>0</v>
      </c>
      <c r="AF3137">
        <v>0</v>
      </c>
      <c r="AI3137">
        <v>0</v>
      </c>
      <c r="AL3137" t="s">
        <v>349</v>
      </c>
      <c r="AM3137">
        <v>0</v>
      </c>
      <c r="AN3137">
        <v>0</v>
      </c>
      <c r="AO3137">
        <v>0</v>
      </c>
      <c r="AR3137">
        <v>0</v>
      </c>
      <c r="AU3137">
        <v>0</v>
      </c>
      <c r="AX3137">
        <v>0</v>
      </c>
      <c r="BA3137">
        <v>0</v>
      </c>
      <c r="BD3137">
        <v>0</v>
      </c>
      <c r="BE3137">
        <v>0</v>
      </c>
      <c r="BF3137">
        <v>0</v>
      </c>
      <c r="BG3137">
        <v>0</v>
      </c>
      <c r="BH3137" t="s">
        <v>349</v>
      </c>
      <c r="BI3137">
        <v>0</v>
      </c>
      <c r="BJ3137">
        <v>0</v>
      </c>
      <c r="BK3137">
        <v>0</v>
      </c>
      <c r="BL3137">
        <v>0</v>
      </c>
      <c r="BM3137">
        <v>0</v>
      </c>
      <c r="BN3137" t="s">
        <v>349</v>
      </c>
      <c r="BO3137">
        <v>0</v>
      </c>
      <c r="BP3137">
        <v>0</v>
      </c>
      <c r="BQ3137">
        <v>0</v>
      </c>
      <c r="BR3137">
        <v>0</v>
      </c>
      <c r="BS3137">
        <v>0</v>
      </c>
      <c r="BT3137" t="s">
        <v>349</v>
      </c>
      <c r="BU3137">
        <v>0</v>
      </c>
      <c r="BV3137">
        <v>0</v>
      </c>
      <c r="BW3137">
        <v>0</v>
      </c>
      <c r="BX3137">
        <v>0</v>
      </c>
      <c r="BY3137">
        <v>0</v>
      </c>
      <c r="BZ3137" t="s">
        <v>349</v>
      </c>
      <c r="CA3137">
        <v>0</v>
      </c>
      <c r="CB3137">
        <v>0</v>
      </c>
      <c r="CC3137">
        <v>0</v>
      </c>
      <c r="CD3137">
        <v>0</v>
      </c>
      <c r="CE3137">
        <v>0</v>
      </c>
      <c r="CF3137" t="s">
        <v>349</v>
      </c>
      <c r="CG3137">
        <v>0</v>
      </c>
      <c r="CH3137">
        <v>0</v>
      </c>
      <c r="CI3137">
        <v>0</v>
      </c>
      <c r="CJ3137" t="s">
        <v>349</v>
      </c>
      <c r="CK3137">
        <v>0</v>
      </c>
      <c r="CL3137" t="s">
        <v>349</v>
      </c>
      <c r="CM3137">
        <v>0</v>
      </c>
      <c r="CN3137" s="133">
        <v>0</v>
      </c>
      <c r="CO3137" s="133" t="s">
        <v>347</v>
      </c>
      <c r="CP3137" s="133">
        <v>44</v>
      </c>
      <c r="CQ3137" s="133">
        <v>233</v>
      </c>
      <c r="CR3137">
        <v>44</v>
      </c>
      <c r="CS3137">
        <v>233</v>
      </c>
      <c r="CT3137">
        <v>0</v>
      </c>
      <c r="CY3137">
        <v>0</v>
      </c>
      <c r="DD3137">
        <v>0</v>
      </c>
      <c r="DI3137">
        <v>125</v>
      </c>
      <c r="DJ3137" t="s">
        <v>66</v>
      </c>
      <c r="DK3137" t="s">
        <v>3165</v>
      </c>
      <c r="DL3137" t="s">
        <v>405</v>
      </c>
      <c r="DN3137">
        <v>0</v>
      </c>
      <c r="DS3137">
        <v>108</v>
      </c>
      <c r="DT3137" t="s">
        <v>348</v>
      </c>
      <c r="DU3137" t="s">
        <v>348</v>
      </c>
      <c r="DV3137" t="s">
        <v>349</v>
      </c>
      <c r="DW3137">
        <v>0</v>
      </c>
      <c r="DX3137">
        <v>0</v>
      </c>
      <c r="DY3137">
        <v>0</v>
      </c>
      <c r="EF3137">
        <v>0</v>
      </c>
      <c r="EM3137">
        <v>0</v>
      </c>
      <c r="ET3137">
        <v>0</v>
      </c>
      <c r="FA3137">
        <v>0</v>
      </c>
      <c r="FH3137">
        <v>0</v>
      </c>
      <c r="FK3137">
        <v>23</v>
      </c>
      <c r="FL3137">
        <v>122</v>
      </c>
      <c r="FM3137">
        <v>12</v>
      </c>
      <c r="FN3137">
        <v>64</v>
      </c>
      <c r="FO3137">
        <v>9</v>
      </c>
      <c r="FP3137">
        <v>47</v>
      </c>
      <c r="FQ3137">
        <v>0</v>
      </c>
      <c r="FR3137">
        <v>0</v>
      </c>
      <c r="FS3137" t="s">
        <v>347</v>
      </c>
      <c r="FT3137">
        <v>28</v>
      </c>
      <c r="FU3137">
        <v>148</v>
      </c>
      <c r="FV3137" t="s">
        <v>66</v>
      </c>
      <c r="FW3137" t="s">
        <v>3165</v>
      </c>
      <c r="FX3137" t="s">
        <v>349</v>
      </c>
      <c r="FZ3137" t="s">
        <v>349</v>
      </c>
      <c r="GA3137">
        <v>0</v>
      </c>
      <c r="GB3137">
        <v>0</v>
      </c>
      <c r="GC3137" t="s">
        <v>353</v>
      </c>
      <c r="GD3137" t="s">
        <v>354</v>
      </c>
      <c r="GE3137" t="s">
        <v>354</v>
      </c>
      <c r="GF3137" t="s">
        <v>361</v>
      </c>
      <c r="GG3137">
        <v>14</v>
      </c>
      <c r="GH3137" t="s">
        <v>356</v>
      </c>
    </row>
    <row r="3138" spans="1:190" x14ac:dyDescent="0.35">
      <c r="A3138" t="s">
        <v>65</v>
      </c>
      <c r="B3138" t="s">
        <v>66</v>
      </c>
      <c r="C3138" t="s">
        <v>7440</v>
      </c>
      <c r="D3138" t="s">
        <v>3165</v>
      </c>
      <c r="E3138" t="s">
        <v>7495</v>
      </c>
      <c r="F3138" t="s">
        <v>7496</v>
      </c>
      <c r="G3138" t="s">
        <v>7506</v>
      </c>
      <c r="H3138" t="s">
        <v>7507</v>
      </c>
      <c r="I3138">
        <v>14</v>
      </c>
      <c r="J3138">
        <v>4</v>
      </c>
      <c r="K3138" t="s">
        <v>345</v>
      </c>
      <c r="L3138">
        <v>8.5180529529999998</v>
      </c>
      <c r="M3138">
        <v>28.809285060000001</v>
      </c>
      <c r="N3138" t="s">
        <v>346</v>
      </c>
      <c r="O3138" t="s">
        <v>347</v>
      </c>
      <c r="P3138" s="133">
        <v>16</v>
      </c>
      <c r="Q3138" s="133">
        <v>85</v>
      </c>
      <c r="R3138" s="133">
        <v>12</v>
      </c>
      <c r="S3138" s="133">
        <v>64</v>
      </c>
      <c r="T3138" s="133">
        <v>0</v>
      </c>
      <c r="W3138">
        <v>18</v>
      </c>
      <c r="X3138" t="s">
        <v>66</v>
      </c>
      <c r="Y3138" t="s">
        <v>3165</v>
      </c>
      <c r="Z3138">
        <v>21</v>
      </c>
      <c r="AA3138" t="s">
        <v>66</v>
      </c>
      <c r="AB3138" t="s">
        <v>3165</v>
      </c>
      <c r="AC3138">
        <v>25</v>
      </c>
      <c r="AD3138" t="s">
        <v>348</v>
      </c>
      <c r="AE3138" t="s">
        <v>348</v>
      </c>
      <c r="AF3138">
        <v>0</v>
      </c>
      <c r="AI3138">
        <v>0</v>
      </c>
      <c r="AL3138" t="s">
        <v>347</v>
      </c>
      <c r="AM3138">
        <v>4</v>
      </c>
      <c r="AN3138">
        <v>21</v>
      </c>
      <c r="AO3138">
        <v>0</v>
      </c>
      <c r="AR3138">
        <v>0</v>
      </c>
      <c r="AU3138">
        <v>0</v>
      </c>
      <c r="AX3138">
        <v>0</v>
      </c>
      <c r="BA3138">
        <v>0</v>
      </c>
      <c r="BD3138">
        <v>21</v>
      </c>
      <c r="BE3138">
        <v>0</v>
      </c>
      <c r="BF3138">
        <v>0</v>
      </c>
      <c r="BG3138">
        <v>0</v>
      </c>
      <c r="BH3138" t="s">
        <v>349</v>
      </c>
      <c r="BI3138">
        <v>0</v>
      </c>
      <c r="BJ3138">
        <v>0</v>
      </c>
      <c r="BK3138">
        <v>3</v>
      </c>
      <c r="BL3138">
        <v>15</v>
      </c>
      <c r="BM3138">
        <v>0</v>
      </c>
      <c r="BN3138" t="s">
        <v>349</v>
      </c>
      <c r="BO3138">
        <v>0</v>
      </c>
      <c r="BP3138">
        <v>0</v>
      </c>
      <c r="BQ3138">
        <v>0</v>
      </c>
      <c r="BR3138">
        <v>21</v>
      </c>
      <c r="BS3138">
        <v>0</v>
      </c>
      <c r="BT3138" t="s">
        <v>349</v>
      </c>
      <c r="BU3138">
        <v>0</v>
      </c>
      <c r="BV3138">
        <v>0</v>
      </c>
      <c r="BW3138">
        <v>25</v>
      </c>
      <c r="BX3138">
        <v>0</v>
      </c>
      <c r="BY3138">
        <v>0</v>
      </c>
      <c r="BZ3138" t="s">
        <v>349</v>
      </c>
      <c r="CA3138">
        <v>0</v>
      </c>
      <c r="CB3138">
        <v>0</v>
      </c>
      <c r="CC3138">
        <v>0</v>
      </c>
      <c r="CD3138">
        <v>0</v>
      </c>
      <c r="CE3138">
        <v>0</v>
      </c>
      <c r="CF3138" t="s">
        <v>349</v>
      </c>
      <c r="CG3138">
        <v>0</v>
      </c>
      <c r="CH3138">
        <v>0</v>
      </c>
      <c r="CI3138">
        <v>21</v>
      </c>
      <c r="CJ3138" t="s">
        <v>349</v>
      </c>
      <c r="CK3138">
        <v>0</v>
      </c>
      <c r="CL3138" t="s">
        <v>349</v>
      </c>
      <c r="CM3138">
        <v>0</v>
      </c>
      <c r="CN3138" s="133">
        <v>0</v>
      </c>
      <c r="CO3138" s="133" t="s">
        <v>347</v>
      </c>
      <c r="CP3138" s="133">
        <v>18</v>
      </c>
      <c r="CQ3138" s="133">
        <v>97</v>
      </c>
      <c r="CR3138">
        <v>15</v>
      </c>
      <c r="CS3138">
        <v>81</v>
      </c>
      <c r="CT3138">
        <v>0</v>
      </c>
      <c r="CY3138">
        <v>0</v>
      </c>
      <c r="DD3138">
        <v>0</v>
      </c>
      <c r="DI3138">
        <v>42</v>
      </c>
      <c r="DJ3138" t="s">
        <v>66</v>
      </c>
      <c r="DK3138" t="s">
        <v>3165</v>
      </c>
      <c r="DL3138" t="s">
        <v>350</v>
      </c>
      <c r="DN3138">
        <v>0</v>
      </c>
      <c r="DS3138">
        <v>39</v>
      </c>
      <c r="DT3138" t="s">
        <v>348</v>
      </c>
      <c r="DU3138" t="s">
        <v>348</v>
      </c>
      <c r="DV3138" t="s">
        <v>347</v>
      </c>
      <c r="DW3138">
        <v>3</v>
      </c>
      <c r="DX3138">
        <v>16</v>
      </c>
      <c r="DY3138">
        <v>0</v>
      </c>
      <c r="EF3138">
        <v>0</v>
      </c>
      <c r="EM3138">
        <v>0</v>
      </c>
      <c r="ET3138">
        <v>11</v>
      </c>
      <c r="EU3138" t="s">
        <v>121</v>
      </c>
      <c r="EW3138" t="s">
        <v>359</v>
      </c>
      <c r="EY3138" t="s">
        <v>444</v>
      </c>
      <c r="FA3138">
        <v>0</v>
      </c>
      <c r="FH3138">
        <v>5</v>
      </c>
      <c r="FK3138">
        <v>6</v>
      </c>
      <c r="FL3138">
        <v>32</v>
      </c>
      <c r="FM3138">
        <v>5</v>
      </c>
      <c r="FN3138">
        <v>27</v>
      </c>
      <c r="FO3138">
        <v>7</v>
      </c>
      <c r="FP3138">
        <v>38</v>
      </c>
      <c r="FQ3138">
        <v>0</v>
      </c>
      <c r="FR3138">
        <v>0</v>
      </c>
      <c r="FS3138" t="s">
        <v>347</v>
      </c>
      <c r="FT3138">
        <v>102</v>
      </c>
      <c r="FU3138">
        <v>612</v>
      </c>
      <c r="FV3138" t="s">
        <v>66</v>
      </c>
      <c r="FW3138" t="s">
        <v>3165</v>
      </c>
      <c r="FX3138" t="s">
        <v>347</v>
      </c>
      <c r="FY3138" t="s">
        <v>121</v>
      </c>
      <c r="FZ3138" t="s">
        <v>347</v>
      </c>
      <c r="GA3138">
        <v>5</v>
      </c>
      <c r="GB3138">
        <v>26</v>
      </c>
      <c r="GC3138" t="s">
        <v>353</v>
      </c>
      <c r="GD3138" t="s">
        <v>355</v>
      </c>
      <c r="GE3138" t="s">
        <v>355</v>
      </c>
      <c r="GF3138" t="s">
        <v>361</v>
      </c>
      <c r="GG3138">
        <v>14</v>
      </c>
      <c r="GH3138" t="s">
        <v>356</v>
      </c>
    </row>
    <row r="3139" spans="1:190" x14ac:dyDescent="0.35">
      <c r="A3139" t="s">
        <v>65</v>
      </c>
      <c r="B3139" t="s">
        <v>66</v>
      </c>
      <c r="C3139" t="s">
        <v>7440</v>
      </c>
      <c r="D3139" t="s">
        <v>3165</v>
      </c>
      <c r="E3139" t="s">
        <v>7495</v>
      </c>
      <c r="F3139" t="s">
        <v>7496</v>
      </c>
      <c r="G3139" t="s">
        <v>7508</v>
      </c>
      <c r="H3139" t="s">
        <v>7509</v>
      </c>
      <c r="I3139">
        <v>14</v>
      </c>
      <c r="J3139">
        <v>4</v>
      </c>
      <c r="K3139" t="s">
        <v>345</v>
      </c>
      <c r="L3139">
        <v>8.3375301359999998</v>
      </c>
      <c r="M3139">
        <v>28.737100600000002</v>
      </c>
      <c r="N3139" t="s">
        <v>346</v>
      </c>
      <c r="O3139" t="s">
        <v>347</v>
      </c>
      <c r="P3139" s="133">
        <v>48</v>
      </c>
      <c r="Q3139" s="133">
        <v>254</v>
      </c>
      <c r="R3139" s="133">
        <v>48</v>
      </c>
      <c r="S3139" s="133">
        <v>254</v>
      </c>
      <c r="T3139" s="133">
        <v>0</v>
      </c>
      <c r="W3139">
        <v>35</v>
      </c>
      <c r="X3139" t="s">
        <v>66</v>
      </c>
      <c r="Y3139" t="s">
        <v>3165</v>
      </c>
      <c r="Z3139">
        <v>85</v>
      </c>
      <c r="AA3139" t="s">
        <v>66</v>
      </c>
      <c r="AB3139" t="s">
        <v>3165</v>
      </c>
      <c r="AC3139">
        <v>134</v>
      </c>
      <c r="AD3139" t="s">
        <v>66</v>
      </c>
      <c r="AE3139" t="s">
        <v>3165</v>
      </c>
      <c r="AF3139">
        <v>0</v>
      </c>
      <c r="AI3139">
        <v>0</v>
      </c>
      <c r="AL3139" t="s">
        <v>349</v>
      </c>
      <c r="AM3139">
        <v>0</v>
      </c>
      <c r="AN3139">
        <v>0</v>
      </c>
      <c r="AO3139">
        <v>0</v>
      </c>
      <c r="AR3139">
        <v>0</v>
      </c>
      <c r="AU3139">
        <v>0</v>
      </c>
      <c r="AX3139">
        <v>0</v>
      </c>
      <c r="BA3139">
        <v>0</v>
      </c>
      <c r="BD3139">
        <v>0</v>
      </c>
      <c r="BE3139">
        <v>0</v>
      </c>
      <c r="BF3139">
        <v>0</v>
      </c>
      <c r="BG3139">
        <v>0</v>
      </c>
      <c r="BH3139" t="s">
        <v>349</v>
      </c>
      <c r="BI3139">
        <v>0</v>
      </c>
      <c r="BJ3139">
        <v>0</v>
      </c>
      <c r="BK3139">
        <v>0</v>
      </c>
      <c r="BL3139">
        <v>35</v>
      </c>
      <c r="BM3139">
        <v>0</v>
      </c>
      <c r="BN3139" t="s">
        <v>349</v>
      </c>
      <c r="BO3139">
        <v>0</v>
      </c>
      <c r="BP3139">
        <v>0</v>
      </c>
      <c r="BQ3139">
        <v>0</v>
      </c>
      <c r="BR3139">
        <v>85</v>
      </c>
      <c r="BS3139">
        <v>0</v>
      </c>
      <c r="BT3139" t="s">
        <v>349</v>
      </c>
      <c r="BU3139">
        <v>0</v>
      </c>
      <c r="BV3139">
        <v>0</v>
      </c>
      <c r="BW3139">
        <v>0</v>
      </c>
      <c r="BX3139">
        <v>0</v>
      </c>
      <c r="BY3139">
        <v>134</v>
      </c>
      <c r="BZ3139" t="s">
        <v>349</v>
      </c>
      <c r="CA3139">
        <v>0</v>
      </c>
      <c r="CB3139">
        <v>0</v>
      </c>
      <c r="CC3139">
        <v>0</v>
      </c>
      <c r="CD3139">
        <v>0</v>
      </c>
      <c r="CE3139">
        <v>0</v>
      </c>
      <c r="CF3139" t="s">
        <v>349</v>
      </c>
      <c r="CG3139">
        <v>0</v>
      </c>
      <c r="CH3139">
        <v>0</v>
      </c>
      <c r="CI3139">
        <v>0</v>
      </c>
      <c r="CJ3139" t="s">
        <v>347</v>
      </c>
      <c r="CK3139">
        <v>34</v>
      </c>
      <c r="CL3139" t="s">
        <v>349</v>
      </c>
      <c r="CM3139">
        <v>0</v>
      </c>
      <c r="CN3139" s="133">
        <v>0</v>
      </c>
      <c r="CO3139" s="133" t="s">
        <v>347</v>
      </c>
      <c r="CP3139" s="133">
        <v>127</v>
      </c>
      <c r="CQ3139" s="133">
        <v>673</v>
      </c>
      <c r="CR3139">
        <v>127</v>
      </c>
      <c r="CS3139">
        <v>673</v>
      </c>
      <c r="CT3139">
        <v>0</v>
      </c>
      <c r="CY3139">
        <v>0</v>
      </c>
      <c r="DD3139">
        <v>120</v>
      </c>
      <c r="DE3139" t="s">
        <v>66</v>
      </c>
      <c r="DF3139" t="s">
        <v>3165</v>
      </c>
      <c r="DG3139" t="s">
        <v>444</v>
      </c>
      <c r="DI3139">
        <v>474</v>
      </c>
      <c r="DJ3139" t="s">
        <v>66</v>
      </c>
      <c r="DK3139" t="s">
        <v>3165</v>
      </c>
      <c r="DL3139" t="s">
        <v>405</v>
      </c>
      <c r="DN3139">
        <v>0</v>
      </c>
      <c r="DS3139">
        <v>79</v>
      </c>
      <c r="DT3139" t="s">
        <v>348</v>
      </c>
      <c r="DU3139" t="s">
        <v>348</v>
      </c>
      <c r="DV3139" t="s">
        <v>349</v>
      </c>
      <c r="DW3139">
        <v>0</v>
      </c>
      <c r="DX3139">
        <v>0</v>
      </c>
      <c r="DY3139">
        <v>0</v>
      </c>
      <c r="EF3139">
        <v>0</v>
      </c>
      <c r="EM3139">
        <v>0</v>
      </c>
      <c r="ET3139">
        <v>0</v>
      </c>
      <c r="FA3139">
        <v>0</v>
      </c>
      <c r="FH3139">
        <v>0</v>
      </c>
      <c r="FK3139">
        <v>58</v>
      </c>
      <c r="FL3139">
        <v>307</v>
      </c>
      <c r="FM3139">
        <v>43</v>
      </c>
      <c r="FN3139">
        <v>228</v>
      </c>
      <c r="FO3139">
        <v>26</v>
      </c>
      <c r="FP3139">
        <v>138</v>
      </c>
      <c r="FQ3139">
        <v>0</v>
      </c>
      <c r="FR3139">
        <v>0</v>
      </c>
      <c r="FS3139" t="s">
        <v>347</v>
      </c>
      <c r="FT3139">
        <v>113</v>
      </c>
      <c r="FU3139">
        <v>678</v>
      </c>
      <c r="FV3139" t="s">
        <v>66</v>
      </c>
      <c r="FW3139" t="s">
        <v>3165</v>
      </c>
      <c r="FX3139" t="s">
        <v>349</v>
      </c>
      <c r="FZ3139" t="s">
        <v>347</v>
      </c>
      <c r="GA3139">
        <v>35</v>
      </c>
      <c r="GB3139">
        <v>186</v>
      </c>
      <c r="GC3139" t="s">
        <v>365</v>
      </c>
      <c r="GD3139" t="s">
        <v>355</v>
      </c>
      <c r="GE3139" t="s">
        <v>355</v>
      </c>
      <c r="GF3139" t="s">
        <v>361</v>
      </c>
      <c r="GG3139">
        <v>14</v>
      </c>
      <c r="GH3139" t="s">
        <v>356</v>
      </c>
    </row>
    <row r="3140" spans="1:190" x14ac:dyDescent="0.35">
      <c r="A3140" t="s">
        <v>65</v>
      </c>
      <c r="B3140" t="s">
        <v>66</v>
      </c>
      <c r="C3140" t="s">
        <v>7440</v>
      </c>
      <c r="D3140" t="s">
        <v>3165</v>
      </c>
      <c r="E3140" t="s">
        <v>7495</v>
      </c>
      <c r="F3140" t="s">
        <v>7496</v>
      </c>
      <c r="G3140" t="s">
        <v>7510</v>
      </c>
      <c r="H3140" t="s">
        <v>3986</v>
      </c>
      <c r="I3140">
        <v>14</v>
      </c>
      <c r="J3140">
        <v>8</v>
      </c>
      <c r="K3140" t="s">
        <v>345</v>
      </c>
      <c r="L3140">
        <v>8.3387098309999992</v>
      </c>
      <c r="M3140">
        <v>28.74850082</v>
      </c>
      <c r="N3140" t="s">
        <v>346</v>
      </c>
      <c r="O3140" t="s">
        <v>347</v>
      </c>
      <c r="P3140" s="133">
        <v>19</v>
      </c>
      <c r="Q3140" s="133">
        <v>101</v>
      </c>
      <c r="R3140" s="133">
        <v>19</v>
      </c>
      <c r="S3140" s="133">
        <v>101</v>
      </c>
      <c r="T3140" s="133">
        <v>0</v>
      </c>
      <c r="W3140">
        <v>15</v>
      </c>
      <c r="X3140" t="s">
        <v>66</v>
      </c>
      <c r="Y3140" t="s">
        <v>3165</v>
      </c>
      <c r="Z3140">
        <v>38</v>
      </c>
      <c r="AA3140" t="s">
        <v>66</v>
      </c>
      <c r="AB3140" t="s">
        <v>3165</v>
      </c>
      <c r="AC3140">
        <v>48</v>
      </c>
      <c r="AD3140" t="s">
        <v>66</v>
      </c>
      <c r="AE3140" t="s">
        <v>3165</v>
      </c>
      <c r="AF3140">
        <v>0</v>
      </c>
      <c r="AI3140">
        <v>0</v>
      </c>
      <c r="AL3140" t="s">
        <v>349</v>
      </c>
      <c r="AM3140">
        <v>0</v>
      </c>
      <c r="AN3140">
        <v>0</v>
      </c>
      <c r="AO3140">
        <v>0</v>
      </c>
      <c r="AR3140">
        <v>0</v>
      </c>
      <c r="AU3140">
        <v>0</v>
      </c>
      <c r="AX3140">
        <v>0</v>
      </c>
      <c r="BA3140">
        <v>0</v>
      </c>
      <c r="BD3140">
        <v>0</v>
      </c>
      <c r="BE3140">
        <v>0</v>
      </c>
      <c r="BF3140">
        <v>0</v>
      </c>
      <c r="BG3140">
        <v>0</v>
      </c>
      <c r="BH3140" t="s">
        <v>349</v>
      </c>
      <c r="BI3140">
        <v>0</v>
      </c>
      <c r="BJ3140">
        <v>0</v>
      </c>
      <c r="BK3140">
        <v>0</v>
      </c>
      <c r="BL3140">
        <v>15</v>
      </c>
      <c r="BM3140">
        <v>0</v>
      </c>
      <c r="BN3140" t="s">
        <v>349</v>
      </c>
      <c r="BO3140">
        <v>0</v>
      </c>
      <c r="BP3140">
        <v>0</v>
      </c>
      <c r="BQ3140">
        <v>0</v>
      </c>
      <c r="BR3140">
        <v>38</v>
      </c>
      <c r="BS3140">
        <v>0</v>
      </c>
      <c r="BT3140" t="s">
        <v>349</v>
      </c>
      <c r="BU3140">
        <v>0</v>
      </c>
      <c r="BV3140">
        <v>0</v>
      </c>
      <c r="BW3140">
        <v>0</v>
      </c>
      <c r="BX3140">
        <v>0</v>
      </c>
      <c r="BY3140">
        <v>48</v>
      </c>
      <c r="BZ3140" t="s">
        <v>349</v>
      </c>
      <c r="CA3140">
        <v>0</v>
      </c>
      <c r="CB3140">
        <v>0</v>
      </c>
      <c r="CC3140">
        <v>0</v>
      </c>
      <c r="CD3140">
        <v>0</v>
      </c>
      <c r="CE3140">
        <v>0</v>
      </c>
      <c r="CF3140" t="s">
        <v>349</v>
      </c>
      <c r="CG3140">
        <v>0</v>
      </c>
      <c r="CH3140">
        <v>0</v>
      </c>
      <c r="CI3140">
        <v>0</v>
      </c>
      <c r="CJ3140" t="s">
        <v>347</v>
      </c>
      <c r="CK3140">
        <v>25</v>
      </c>
      <c r="CL3140" t="s">
        <v>349</v>
      </c>
      <c r="CM3140">
        <v>0</v>
      </c>
      <c r="CN3140" s="133">
        <v>0</v>
      </c>
      <c r="CO3140" s="133" t="s">
        <v>347</v>
      </c>
      <c r="CP3140" s="133">
        <v>24</v>
      </c>
      <c r="CQ3140" s="133">
        <v>127</v>
      </c>
      <c r="CR3140">
        <v>24</v>
      </c>
      <c r="CS3140">
        <v>127</v>
      </c>
      <c r="CT3140">
        <v>0</v>
      </c>
      <c r="CY3140">
        <v>0</v>
      </c>
      <c r="DD3140">
        <v>0</v>
      </c>
      <c r="DI3140">
        <v>65</v>
      </c>
      <c r="DJ3140" t="s">
        <v>66</v>
      </c>
      <c r="DK3140" t="s">
        <v>3165</v>
      </c>
      <c r="DL3140" t="s">
        <v>405</v>
      </c>
      <c r="DN3140">
        <v>12</v>
      </c>
      <c r="DO3140" t="s">
        <v>66</v>
      </c>
      <c r="DP3140" t="s">
        <v>3165</v>
      </c>
      <c r="DQ3140" t="s">
        <v>405</v>
      </c>
      <c r="DS3140">
        <v>50</v>
      </c>
      <c r="DT3140" t="s">
        <v>348</v>
      </c>
      <c r="DU3140" t="s">
        <v>348</v>
      </c>
      <c r="DV3140" t="s">
        <v>349</v>
      </c>
      <c r="DW3140">
        <v>0</v>
      </c>
      <c r="DX3140">
        <v>0</v>
      </c>
      <c r="DY3140">
        <v>0</v>
      </c>
      <c r="EF3140">
        <v>0</v>
      </c>
      <c r="EM3140">
        <v>0</v>
      </c>
      <c r="ET3140">
        <v>0</v>
      </c>
      <c r="FA3140">
        <v>0</v>
      </c>
      <c r="FH3140">
        <v>0</v>
      </c>
      <c r="FK3140">
        <v>11</v>
      </c>
      <c r="FL3140">
        <v>58</v>
      </c>
      <c r="FM3140">
        <v>8</v>
      </c>
      <c r="FN3140">
        <v>42</v>
      </c>
      <c r="FO3140">
        <v>5</v>
      </c>
      <c r="FP3140">
        <v>27</v>
      </c>
      <c r="FQ3140">
        <v>0</v>
      </c>
      <c r="FR3140">
        <v>0</v>
      </c>
      <c r="FS3140" t="s">
        <v>349</v>
      </c>
      <c r="FT3140">
        <v>0</v>
      </c>
      <c r="FU3140">
        <v>0</v>
      </c>
      <c r="FX3140" t="s">
        <v>349</v>
      </c>
      <c r="FZ3140" t="s">
        <v>347</v>
      </c>
      <c r="GA3140">
        <v>25</v>
      </c>
      <c r="GB3140">
        <v>135</v>
      </c>
      <c r="GC3140" t="s">
        <v>353</v>
      </c>
      <c r="GD3140" t="s">
        <v>354</v>
      </c>
      <c r="GE3140" t="s">
        <v>361</v>
      </c>
      <c r="GF3140" t="s">
        <v>361</v>
      </c>
      <c r="GG3140">
        <v>14</v>
      </c>
      <c r="GH3140" t="s">
        <v>356</v>
      </c>
    </row>
    <row r="3141" spans="1:190" x14ac:dyDescent="0.35">
      <c r="A3141" t="s">
        <v>65</v>
      </c>
      <c r="B3141" t="s">
        <v>66</v>
      </c>
      <c r="C3141" t="s">
        <v>7440</v>
      </c>
      <c r="D3141" t="s">
        <v>3165</v>
      </c>
      <c r="E3141" t="s">
        <v>7511</v>
      </c>
      <c r="F3141" t="s">
        <v>7512</v>
      </c>
      <c r="G3141" t="s">
        <v>7513</v>
      </c>
      <c r="H3141" t="s">
        <v>7514</v>
      </c>
      <c r="I3141">
        <v>14</v>
      </c>
      <c r="J3141">
        <v>11</v>
      </c>
      <c r="K3141" t="s">
        <v>345</v>
      </c>
      <c r="L3141">
        <v>8.1739999999999995</v>
      </c>
      <c r="M3141">
        <v>28.675000000000001</v>
      </c>
      <c r="N3141" t="s">
        <v>346</v>
      </c>
      <c r="O3141" t="s">
        <v>347</v>
      </c>
      <c r="P3141" s="133">
        <v>48</v>
      </c>
      <c r="Q3141" s="133">
        <v>250</v>
      </c>
      <c r="R3141" s="133">
        <v>48</v>
      </c>
      <c r="S3141" s="133">
        <v>250</v>
      </c>
      <c r="T3141" s="133">
        <v>0</v>
      </c>
      <c r="W3141">
        <v>42</v>
      </c>
      <c r="X3141" t="s">
        <v>66</v>
      </c>
      <c r="Y3141" t="s">
        <v>3165</v>
      </c>
      <c r="Z3141">
        <v>39</v>
      </c>
      <c r="AA3141" t="s">
        <v>66</v>
      </c>
      <c r="AB3141" t="s">
        <v>3165</v>
      </c>
      <c r="AC3141">
        <v>93</v>
      </c>
      <c r="AD3141" t="s">
        <v>66</v>
      </c>
      <c r="AE3141" t="s">
        <v>3165</v>
      </c>
      <c r="AF3141">
        <v>76</v>
      </c>
      <c r="AG3141" t="s">
        <v>66</v>
      </c>
      <c r="AH3141" t="s">
        <v>3165</v>
      </c>
      <c r="AI3141">
        <v>0</v>
      </c>
      <c r="AL3141" t="s">
        <v>349</v>
      </c>
      <c r="AM3141">
        <v>0</v>
      </c>
      <c r="AN3141">
        <v>0</v>
      </c>
      <c r="AO3141">
        <v>0</v>
      </c>
      <c r="AR3141">
        <v>0</v>
      </c>
      <c r="AU3141">
        <v>0</v>
      </c>
      <c r="AX3141">
        <v>0</v>
      </c>
      <c r="BA3141">
        <v>0</v>
      </c>
      <c r="BD3141">
        <v>0</v>
      </c>
      <c r="BE3141">
        <v>0</v>
      </c>
      <c r="BF3141">
        <v>0</v>
      </c>
      <c r="BG3141">
        <v>0</v>
      </c>
      <c r="BH3141" t="s">
        <v>349</v>
      </c>
      <c r="BI3141">
        <v>0</v>
      </c>
      <c r="BJ3141">
        <v>0</v>
      </c>
      <c r="BK3141">
        <v>0</v>
      </c>
      <c r="BL3141">
        <v>19</v>
      </c>
      <c r="BM3141">
        <v>23</v>
      </c>
      <c r="BN3141" t="s">
        <v>349</v>
      </c>
      <c r="BO3141">
        <v>0</v>
      </c>
      <c r="BP3141">
        <v>0</v>
      </c>
      <c r="BQ3141">
        <v>18</v>
      </c>
      <c r="BR3141">
        <v>13</v>
      </c>
      <c r="BS3141">
        <v>8</v>
      </c>
      <c r="BT3141" t="s">
        <v>349</v>
      </c>
      <c r="BU3141">
        <v>0</v>
      </c>
      <c r="BV3141">
        <v>0</v>
      </c>
      <c r="BW3141">
        <v>27</v>
      </c>
      <c r="BX3141">
        <v>21</v>
      </c>
      <c r="BY3141">
        <v>45</v>
      </c>
      <c r="BZ3141" t="s">
        <v>349</v>
      </c>
      <c r="CA3141">
        <v>0</v>
      </c>
      <c r="CB3141">
        <v>0</v>
      </c>
      <c r="CC3141">
        <v>24</v>
      </c>
      <c r="CD3141">
        <v>28</v>
      </c>
      <c r="CE3141">
        <v>24</v>
      </c>
      <c r="CF3141" t="s">
        <v>349</v>
      </c>
      <c r="CG3141">
        <v>0</v>
      </c>
      <c r="CH3141">
        <v>0</v>
      </c>
      <c r="CI3141">
        <v>0</v>
      </c>
      <c r="CJ3141" t="s">
        <v>349</v>
      </c>
      <c r="CK3141">
        <v>0</v>
      </c>
      <c r="CL3141" t="s">
        <v>349</v>
      </c>
      <c r="CM3141">
        <v>0</v>
      </c>
      <c r="CN3141" s="133">
        <v>0</v>
      </c>
      <c r="CO3141" s="133" t="s">
        <v>347</v>
      </c>
      <c r="CP3141" s="133">
        <v>53</v>
      </c>
      <c r="CQ3141" s="133">
        <v>270</v>
      </c>
      <c r="CR3141">
        <v>53</v>
      </c>
      <c r="CS3141">
        <v>270</v>
      </c>
      <c r="CT3141">
        <v>0</v>
      </c>
      <c r="CY3141">
        <v>51</v>
      </c>
      <c r="CZ3141" t="s">
        <v>66</v>
      </c>
      <c r="DA3141" t="s">
        <v>3165</v>
      </c>
      <c r="DB3141" t="s">
        <v>444</v>
      </c>
      <c r="DD3141">
        <v>55</v>
      </c>
      <c r="DE3141" t="s">
        <v>66</v>
      </c>
      <c r="DF3141" t="s">
        <v>3165</v>
      </c>
      <c r="DG3141" t="s">
        <v>587</v>
      </c>
      <c r="DI3141">
        <v>89</v>
      </c>
      <c r="DJ3141" t="s">
        <v>66</v>
      </c>
      <c r="DK3141" t="s">
        <v>3165</v>
      </c>
      <c r="DL3141" t="s">
        <v>405</v>
      </c>
      <c r="DN3141">
        <v>66</v>
      </c>
      <c r="DO3141" t="s">
        <v>66</v>
      </c>
      <c r="DP3141" t="s">
        <v>3165</v>
      </c>
      <c r="DQ3141" t="s">
        <v>405</v>
      </c>
      <c r="DS3141">
        <v>9</v>
      </c>
      <c r="DT3141" t="s">
        <v>348</v>
      </c>
      <c r="DU3141" t="s">
        <v>348</v>
      </c>
      <c r="DV3141" t="s">
        <v>349</v>
      </c>
      <c r="DW3141">
        <v>0</v>
      </c>
      <c r="DX3141">
        <v>0</v>
      </c>
      <c r="DY3141">
        <v>0</v>
      </c>
      <c r="EF3141">
        <v>0</v>
      </c>
      <c r="EM3141">
        <v>0</v>
      </c>
      <c r="ET3141">
        <v>0</v>
      </c>
      <c r="FA3141">
        <v>0</v>
      </c>
      <c r="FH3141">
        <v>0</v>
      </c>
      <c r="FK3141">
        <v>14</v>
      </c>
      <c r="FL3141">
        <v>71</v>
      </c>
      <c r="FM3141">
        <v>17</v>
      </c>
      <c r="FN3141">
        <v>87</v>
      </c>
      <c r="FO3141">
        <v>22</v>
      </c>
      <c r="FP3141">
        <v>112</v>
      </c>
      <c r="FQ3141">
        <v>0</v>
      </c>
      <c r="FR3141">
        <v>0</v>
      </c>
      <c r="FS3141" t="s">
        <v>349</v>
      </c>
      <c r="FT3141">
        <v>0</v>
      </c>
      <c r="FU3141">
        <v>0</v>
      </c>
      <c r="FX3141" t="s">
        <v>349</v>
      </c>
      <c r="FZ3141" t="s">
        <v>349</v>
      </c>
      <c r="GA3141">
        <v>0</v>
      </c>
      <c r="GB3141">
        <v>0</v>
      </c>
      <c r="GC3141" t="s">
        <v>349</v>
      </c>
      <c r="GD3141" t="s">
        <v>355</v>
      </c>
      <c r="GE3141" t="s">
        <v>354</v>
      </c>
      <c r="GF3141" t="s">
        <v>354</v>
      </c>
      <c r="GG3141">
        <v>14</v>
      </c>
      <c r="GH3141" t="s">
        <v>356</v>
      </c>
    </row>
    <row r="3142" spans="1:190" x14ac:dyDescent="0.35">
      <c r="A3142" t="s">
        <v>65</v>
      </c>
      <c r="B3142" t="s">
        <v>66</v>
      </c>
      <c r="C3142" t="s">
        <v>7440</v>
      </c>
      <c r="D3142" t="s">
        <v>3165</v>
      </c>
      <c r="E3142" t="s">
        <v>7511</v>
      </c>
      <c r="F3142" t="s">
        <v>7512</v>
      </c>
      <c r="G3142" t="s">
        <v>7515</v>
      </c>
      <c r="H3142" t="s">
        <v>7516</v>
      </c>
      <c r="I3142">
        <v>14</v>
      </c>
      <c r="J3142">
        <v>6</v>
      </c>
      <c r="K3142" t="s">
        <v>345</v>
      </c>
      <c r="L3142">
        <v>8.2100000380000004</v>
      </c>
      <c r="M3142">
        <v>28.770000459999999</v>
      </c>
      <c r="N3142" t="s">
        <v>346</v>
      </c>
      <c r="O3142" t="s">
        <v>349</v>
      </c>
      <c r="P3142" s="133">
        <v>0</v>
      </c>
      <c r="Q3142" s="133">
        <v>0</v>
      </c>
      <c r="R3142" s="133">
        <v>0</v>
      </c>
      <c r="S3142" s="133">
        <v>0</v>
      </c>
      <c r="T3142" s="133">
        <v>0</v>
      </c>
      <c r="W3142">
        <v>0</v>
      </c>
      <c r="Z3142">
        <v>0</v>
      </c>
      <c r="AC3142">
        <v>0</v>
      </c>
      <c r="AF3142">
        <v>0</v>
      </c>
      <c r="AI3142">
        <v>0</v>
      </c>
      <c r="AL3142" t="s">
        <v>349</v>
      </c>
      <c r="AM3142">
        <v>0</v>
      </c>
      <c r="AN3142">
        <v>0</v>
      </c>
      <c r="AO3142">
        <v>0</v>
      </c>
      <c r="AR3142">
        <v>0</v>
      </c>
      <c r="AU3142">
        <v>0</v>
      </c>
      <c r="AX3142">
        <v>0</v>
      </c>
      <c r="BA3142">
        <v>0</v>
      </c>
      <c r="BD3142">
        <v>0</v>
      </c>
      <c r="BE3142">
        <v>0</v>
      </c>
      <c r="BF3142">
        <v>0</v>
      </c>
      <c r="BG3142">
        <v>0</v>
      </c>
      <c r="BH3142" t="s">
        <v>349</v>
      </c>
      <c r="BI3142">
        <v>0</v>
      </c>
      <c r="BJ3142">
        <v>0</v>
      </c>
      <c r="BK3142">
        <v>0</v>
      </c>
      <c r="BL3142">
        <v>0</v>
      </c>
      <c r="BM3142">
        <v>0</v>
      </c>
      <c r="BN3142" t="s">
        <v>349</v>
      </c>
      <c r="BO3142">
        <v>0</v>
      </c>
      <c r="BP3142">
        <v>0</v>
      </c>
      <c r="BQ3142">
        <v>0</v>
      </c>
      <c r="BR3142">
        <v>0</v>
      </c>
      <c r="BS3142">
        <v>0</v>
      </c>
      <c r="BT3142" t="s">
        <v>349</v>
      </c>
      <c r="BU3142">
        <v>0</v>
      </c>
      <c r="BV3142">
        <v>0</v>
      </c>
      <c r="BW3142">
        <v>0</v>
      </c>
      <c r="BX3142">
        <v>0</v>
      </c>
      <c r="BY3142">
        <v>0</v>
      </c>
      <c r="BZ3142" t="s">
        <v>349</v>
      </c>
      <c r="CA3142">
        <v>0</v>
      </c>
      <c r="CB3142">
        <v>0</v>
      </c>
      <c r="CC3142">
        <v>0</v>
      </c>
      <c r="CD3142">
        <v>0</v>
      </c>
      <c r="CE3142">
        <v>0</v>
      </c>
      <c r="CF3142" t="s">
        <v>349</v>
      </c>
      <c r="CG3142">
        <v>0</v>
      </c>
      <c r="CH3142">
        <v>0</v>
      </c>
      <c r="CI3142">
        <v>0</v>
      </c>
      <c r="CJ3142" t="s">
        <v>349</v>
      </c>
      <c r="CK3142">
        <v>0</v>
      </c>
      <c r="CL3142" t="s">
        <v>349</v>
      </c>
      <c r="CM3142">
        <v>0</v>
      </c>
      <c r="CN3142" s="133">
        <v>0</v>
      </c>
      <c r="CO3142" s="133" t="s">
        <v>347</v>
      </c>
      <c r="CP3142" s="133">
        <v>271</v>
      </c>
      <c r="CQ3142" s="133">
        <v>1436</v>
      </c>
      <c r="CR3142">
        <v>271</v>
      </c>
      <c r="CS3142">
        <v>1436</v>
      </c>
      <c r="CT3142">
        <v>0</v>
      </c>
      <c r="CY3142">
        <v>76</v>
      </c>
      <c r="CZ3142" t="s">
        <v>66</v>
      </c>
      <c r="DA3142" t="s">
        <v>3165</v>
      </c>
      <c r="DB3142" t="s">
        <v>444</v>
      </c>
      <c r="DD3142">
        <v>279</v>
      </c>
      <c r="DE3142" t="s">
        <v>66</v>
      </c>
      <c r="DF3142" t="s">
        <v>3165</v>
      </c>
      <c r="DG3142" t="s">
        <v>444</v>
      </c>
      <c r="DI3142">
        <v>643</v>
      </c>
      <c r="DJ3142" t="s">
        <v>66</v>
      </c>
      <c r="DK3142" t="s">
        <v>3165</v>
      </c>
      <c r="DL3142" t="s">
        <v>405</v>
      </c>
      <c r="DN3142">
        <v>382</v>
      </c>
      <c r="DO3142" t="s">
        <v>66</v>
      </c>
      <c r="DP3142" t="s">
        <v>3165</v>
      </c>
      <c r="DQ3142" t="s">
        <v>405</v>
      </c>
      <c r="DS3142">
        <v>56</v>
      </c>
      <c r="DT3142" t="s">
        <v>348</v>
      </c>
      <c r="DU3142" t="s">
        <v>348</v>
      </c>
      <c r="DV3142" t="s">
        <v>349</v>
      </c>
      <c r="DW3142">
        <v>0</v>
      </c>
      <c r="DX3142">
        <v>0</v>
      </c>
      <c r="DY3142">
        <v>0</v>
      </c>
      <c r="EF3142">
        <v>0</v>
      </c>
      <c r="EM3142">
        <v>0</v>
      </c>
      <c r="ET3142">
        <v>0</v>
      </c>
      <c r="FA3142">
        <v>0</v>
      </c>
      <c r="FH3142">
        <v>0</v>
      </c>
      <c r="FK3142">
        <v>78</v>
      </c>
      <c r="FL3142">
        <v>413</v>
      </c>
      <c r="FM3142">
        <v>115</v>
      </c>
      <c r="FN3142">
        <v>610</v>
      </c>
      <c r="FO3142">
        <v>78</v>
      </c>
      <c r="FP3142">
        <v>413</v>
      </c>
      <c r="FQ3142">
        <v>0</v>
      </c>
      <c r="FR3142">
        <v>0</v>
      </c>
      <c r="FS3142" t="s">
        <v>349</v>
      </c>
      <c r="FT3142">
        <v>0</v>
      </c>
      <c r="FU3142">
        <v>0</v>
      </c>
      <c r="FX3142" t="s">
        <v>349</v>
      </c>
      <c r="FZ3142" t="s">
        <v>349</v>
      </c>
      <c r="GA3142">
        <v>0</v>
      </c>
      <c r="GB3142">
        <v>0</v>
      </c>
      <c r="GC3142" t="s">
        <v>349</v>
      </c>
      <c r="GD3142" t="s">
        <v>354</v>
      </c>
      <c r="GE3142" t="s">
        <v>354</v>
      </c>
      <c r="GF3142" t="s">
        <v>355</v>
      </c>
      <c r="GG3142">
        <v>14</v>
      </c>
      <c r="GH3142" t="s">
        <v>356</v>
      </c>
    </row>
    <row r="3143" spans="1:190" x14ac:dyDescent="0.35">
      <c r="A3143" t="s">
        <v>65</v>
      </c>
      <c r="B3143" t="s">
        <v>66</v>
      </c>
      <c r="C3143" t="s">
        <v>7440</v>
      </c>
      <c r="D3143" t="s">
        <v>3165</v>
      </c>
      <c r="E3143" t="s">
        <v>7511</v>
      </c>
      <c r="F3143" t="s">
        <v>7512</v>
      </c>
      <c r="G3143" t="s">
        <v>7517</v>
      </c>
      <c r="H3143" t="s">
        <v>7518</v>
      </c>
      <c r="I3143">
        <v>14</v>
      </c>
      <c r="J3143">
        <v>6</v>
      </c>
      <c r="K3143" t="s">
        <v>345</v>
      </c>
      <c r="L3143">
        <v>8.1459503170000005</v>
      </c>
      <c r="M3143">
        <v>28.538299559999999</v>
      </c>
      <c r="N3143" t="s">
        <v>346</v>
      </c>
      <c r="O3143" t="s">
        <v>347</v>
      </c>
      <c r="P3143" s="133">
        <v>92</v>
      </c>
      <c r="Q3143" s="133">
        <v>478</v>
      </c>
      <c r="R3143" s="133">
        <v>92</v>
      </c>
      <c r="S3143" s="133">
        <v>478</v>
      </c>
      <c r="T3143" s="133">
        <v>0</v>
      </c>
      <c r="W3143">
        <v>73</v>
      </c>
      <c r="X3143" t="s">
        <v>66</v>
      </c>
      <c r="Y3143" t="s">
        <v>3165</v>
      </c>
      <c r="Z3143">
        <v>62</v>
      </c>
      <c r="AA3143" t="s">
        <v>66</v>
      </c>
      <c r="AB3143" t="s">
        <v>3165</v>
      </c>
      <c r="AC3143">
        <v>216</v>
      </c>
      <c r="AD3143" t="s">
        <v>66</v>
      </c>
      <c r="AE3143" t="s">
        <v>3165</v>
      </c>
      <c r="AF3143">
        <v>121</v>
      </c>
      <c r="AG3143" t="s">
        <v>66</v>
      </c>
      <c r="AH3143" t="s">
        <v>3165</v>
      </c>
      <c r="AI3143">
        <v>6</v>
      </c>
      <c r="AJ3143" t="s">
        <v>348</v>
      </c>
      <c r="AK3143" t="s">
        <v>348</v>
      </c>
      <c r="AL3143" t="s">
        <v>349</v>
      </c>
      <c r="AM3143">
        <v>0</v>
      </c>
      <c r="AN3143">
        <v>0</v>
      </c>
      <c r="AO3143">
        <v>0</v>
      </c>
      <c r="AR3143">
        <v>0</v>
      </c>
      <c r="AU3143">
        <v>0</v>
      </c>
      <c r="AX3143">
        <v>0</v>
      </c>
      <c r="BA3143">
        <v>0</v>
      </c>
      <c r="BD3143">
        <v>0</v>
      </c>
      <c r="BE3143">
        <v>0</v>
      </c>
      <c r="BF3143">
        <v>0</v>
      </c>
      <c r="BG3143">
        <v>0</v>
      </c>
      <c r="BH3143" t="s">
        <v>349</v>
      </c>
      <c r="BI3143">
        <v>0</v>
      </c>
      <c r="BJ3143">
        <v>0</v>
      </c>
      <c r="BK3143">
        <v>0</v>
      </c>
      <c r="BL3143">
        <v>73</v>
      </c>
      <c r="BM3143">
        <v>0</v>
      </c>
      <c r="BN3143" t="s">
        <v>349</v>
      </c>
      <c r="BO3143">
        <v>0</v>
      </c>
      <c r="BP3143">
        <v>0</v>
      </c>
      <c r="BQ3143">
        <v>0</v>
      </c>
      <c r="BR3143">
        <v>62</v>
      </c>
      <c r="BS3143">
        <v>0</v>
      </c>
      <c r="BT3143" t="s">
        <v>349</v>
      </c>
      <c r="BU3143">
        <v>0</v>
      </c>
      <c r="BV3143">
        <v>0</v>
      </c>
      <c r="BW3143">
        <v>0</v>
      </c>
      <c r="BX3143">
        <v>0</v>
      </c>
      <c r="BY3143">
        <v>216</v>
      </c>
      <c r="BZ3143" t="s">
        <v>349</v>
      </c>
      <c r="CA3143">
        <v>0</v>
      </c>
      <c r="CB3143">
        <v>0</v>
      </c>
      <c r="CC3143">
        <v>0</v>
      </c>
      <c r="CD3143">
        <v>0</v>
      </c>
      <c r="CE3143">
        <v>121</v>
      </c>
      <c r="CF3143" t="s">
        <v>349</v>
      </c>
      <c r="CG3143">
        <v>0</v>
      </c>
      <c r="CH3143">
        <v>0</v>
      </c>
      <c r="CI3143">
        <v>6</v>
      </c>
      <c r="CJ3143" t="s">
        <v>349</v>
      </c>
      <c r="CK3143">
        <v>0</v>
      </c>
      <c r="CL3143" t="s">
        <v>349</v>
      </c>
      <c r="CM3143">
        <v>0</v>
      </c>
      <c r="CN3143" s="133">
        <v>0</v>
      </c>
      <c r="CO3143" s="133" t="s">
        <v>347</v>
      </c>
      <c r="CP3143" s="133">
        <v>53</v>
      </c>
      <c r="CQ3143" s="133">
        <v>276</v>
      </c>
      <c r="CR3143">
        <v>53</v>
      </c>
      <c r="CS3143">
        <v>276</v>
      </c>
      <c r="CT3143">
        <v>0</v>
      </c>
      <c r="CY3143">
        <v>53</v>
      </c>
      <c r="CZ3143" t="s">
        <v>66</v>
      </c>
      <c r="DA3143" t="s">
        <v>3165</v>
      </c>
      <c r="DB3143" t="s">
        <v>444</v>
      </c>
      <c r="DD3143">
        <v>52</v>
      </c>
      <c r="DE3143" t="s">
        <v>66</v>
      </c>
      <c r="DF3143" t="s">
        <v>3165</v>
      </c>
      <c r="DG3143" t="s">
        <v>444</v>
      </c>
      <c r="DI3143">
        <v>97</v>
      </c>
      <c r="DJ3143" t="s">
        <v>66</v>
      </c>
      <c r="DK3143" t="s">
        <v>3165</v>
      </c>
      <c r="DL3143" t="s">
        <v>405</v>
      </c>
      <c r="DN3143">
        <v>46</v>
      </c>
      <c r="DO3143" t="s">
        <v>66</v>
      </c>
      <c r="DP3143" t="s">
        <v>3165</v>
      </c>
      <c r="DQ3143" t="s">
        <v>405</v>
      </c>
      <c r="DS3143">
        <v>28</v>
      </c>
      <c r="DT3143" t="s">
        <v>348</v>
      </c>
      <c r="DU3143" t="s">
        <v>348</v>
      </c>
      <c r="DV3143" t="s">
        <v>349</v>
      </c>
      <c r="DW3143">
        <v>0</v>
      </c>
      <c r="DX3143">
        <v>0</v>
      </c>
      <c r="DY3143">
        <v>0</v>
      </c>
      <c r="EF3143">
        <v>0</v>
      </c>
      <c r="EM3143">
        <v>0</v>
      </c>
      <c r="ET3143">
        <v>0</v>
      </c>
      <c r="FA3143">
        <v>0</v>
      </c>
      <c r="FH3143">
        <v>0</v>
      </c>
      <c r="FK3143">
        <v>14</v>
      </c>
      <c r="FL3143">
        <v>73</v>
      </c>
      <c r="FM3143">
        <v>27</v>
      </c>
      <c r="FN3143">
        <v>141</v>
      </c>
      <c r="FO3143">
        <v>12</v>
      </c>
      <c r="FP3143">
        <v>62</v>
      </c>
      <c r="FQ3143">
        <v>0</v>
      </c>
      <c r="FR3143">
        <v>0</v>
      </c>
      <c r="FS3143" t="s">
        <v>349</v>
      </c>
      <c r="FT3143">
        <v>0</v>
      </c>
      <c r="FU3143">
        <v>0</v>
      </c>
      <c r="FX3143" t="s">
        <v>349</v>
      </c>
      <c r="FZ3143" t="s">
        <v>349</v>
      </c>
      <c r="GA3143">
        <v>0</v>
      </c>
      <c r="GB3143">
        <v>0</v>
      </c>
      <c r="GC3143" t="s">
        <v>349</v>
      </c>
      <c r="GD3143" t="s">
        <v>354</v>
      </c>
      <c r="GE3143" t="s">
        <v>354</v>
      </c>
      <c r="GF3143" t="s">
        <v>355</v>
      </c>
      <c r="GG3143">
        <v>14</v>
      </c>
      <c r="GH3143" t="s">
        <v>356</v>
      </c>
    </row>
    <row r="3144" spans="1:190" x14ac:dyDescent="0.35">
      <c r="A3144" t="s">
        <v>65</v>
      </c>
      <c r="B3144" t="s">
        <v>66</v>
      </c>
      <c r="C3144" t="s">
        <v>7440</v>
      </c>
      <c r="D3144" t="s">
        <v>3165</v>
      </c>
      <c r="E3144" t="s">
        <v>7511</v>
      </c>
      <c r="F3144" t="s">
        <v>7512</v>
      </c>
      <c r="G3144" t="s">
        <v>7519</v>
      </c>
      <c r="H3144" t="s">
        <v>7512</v>
      </c>
      <c r="I3144">
        <v>14</v>
      </c>
      <c r="J3144">
        <v>4</v>
      </c>
      <c r="K3144" t="s">
        <v>345</v>
      </c>
      <c r="L3144">
        <v>8.1869802479999993</v>
      </c>
      <c r="M3144">
        <v>28.737199780000001</v>
      </c>
      <c r="N3144" t="s">
        <v>346</v>
      </c>
      <c r="O3144" t="s">
        <v>347</v>
      </c>
      <c r="P3144" s="133">
        <v>135</v>
      </c>
      <c r="Q3144" s="133">
        <v>716</v>
      </c>
      <c r="R3144" s="133">
        <v>135</v>
      </c>
      <c r="S3144" s="133">
        <v>716</v>
      </c>
      <c r="T3144" s="133">
        <v>0</v>
      </c>
      <c r="W3144">
        <v>32</v>
      </c>
      <c r="X3144" t="s">
        <v>66</v>
      </c>
      <c r="Y3144" t="s">
        <v>3165</v>
      </c>
      <c r="Z3144">
        <v>147</v>
      </c>
      <c r="AA3144" t="s">
        <v>66</v>
      </c>
      <c r="AB3144" t="s">
        <v>3165</v>
      </c>
      <c r="AC3144">
        <v>289</v>
      </c>
      <c r="AD3144" t="s">
        <v>66</v>
      </c>
      <c r="AE3144" t="s">
        <v>3165</v>
      </c>
      <c r="AF3144">
        <v>248</v>
      </c>
      <c r="AG3144" t="s">
        <v>66</v>
      </c>
      <c r="AH3144" t="s">
        <v>3165</v>
      </c>
      <c r="AI3144">
        <v>0</v>
      </c>
      <c r="AL3144" t="s">
        <v>349</v>
      </c>
      <c r="AM3144">
        <v>0</v>
      </c>
      <c r="AN3144">
        <v>0</v>
      </c>
      <c r="AO3144">
        <v>0</v>
      </c>
      <c r="AR3144">
        <v>0</v>
      </c>
      <c r="AU3144">
        <v>0</v>
      </c>
      <c r="AX3144">
        <v>0</v>
      </c>
      <c r="BA3144">
        <v>0</v>
      </c>
      <c r="BD3144">
        <v>0</v>
      </c>
      <c r="BE3144">
        <v>0</v>
      </c>
      <c r="BF3144">
        <v>0</v>
      </c>
      <c r="BG3144">
        <v>0</v>
      </c>
      <c r="BH3144" t="s">
        <v>349</v>
      </c>
      <c r="BI3144">
        <v>0</v>
      </c>
      <c r="BJ3144">
        <v>0</v>
      </c>
      <c r="BK3144">
        <v>0</v>
      </c>
      <c r="BL3144">
        <v>32</v>
      </c>
      <c r="BM3144">
        <v>0</v>
      </c>
      <c r="BN3144" t="s">
        <v>349</v>
      </c>
      <c r="BO3144">
        <v>0</v>
      </c>
      <c r="BP3144">
        <v>0</v>
      </c>
      <c r="BQ3144">
        <v>0</v>
      </c>
      <c r="BR3144">
        <v>147</v>
      </c>
      <c r="BS3144">
        <v>0</v>
      </c>
      <c r="BT3144" t="s">
        <v>349</v>
      </c>
      <c r="BU3144">
        <v>0</v>
      </c>
      <c r="BV3144">
        <v>0</v>
      </c>
      <c r="BW3144">
        <v>0</v>
      </c>
      <c r="BX3144">
        <v>289</v>
      </c>
      <c r="BY3144">
        <v>0</v>
      </c>
      <c r="BZ3144" t="s">
        <v>349</v>
      </c>
      <c r="CA3144">
        <v>0</v>
      </c>
      <c r="CB3144">
        <v>0</v>
      </c>
      <c r="CC3144">
        <v>0</v>
      </c>
      <c r="CD3144">
        <v>0</v>
      </c>
      <c r="CE3144">
        <v>248</v>
      </c>
      <c r="CF3144" t="s">
        <v>349</v>
      </c>
      <c r="CG3144">
        <v>0</v>
      </c>
      <c r="CH3144">
        <v>0</v>
      </c>
      <c r="CI3144">
        <v>0</v>
      </c>
      <c r="CJ3144" t="s">
        <v>349</v>
      </c>
      <c r="CK3144">
        <v>0</v>
      </c>
      <c r="CL3144" t="s">
        <v>349</v>
      </c>
      <c r="CM3144">
        <v>0</v>
      </c>
      <c r="CN3144" s="133">
        <v>0</v>
      </c>
      <c r="CO3144" s="133" t="s">
        <v>347</v>
      </c>
      <c r="CP3144" s="133">
        <v>217</v>
      </c>
      <c r="CQ3144" s="133">
        <v>1150</v>
      </c>
      <c r="CR3144">
        <v>217</v>
      </c>
      <c r="CS3144">
        <v>1150</v>
      </c>
      <c r="CT3144">
        <v>0</v>
      </c>
      <c r="CY3144">
        <v>87</v>
      </c>
      <c r="CZ3144" t="s">
        <v>66</v>
      </c>
      <c r="DA3144" t="s">
        <v>3165</v>
      </c>
      <c r="DB3144" t="s">
        <v>444</v>
      </c>
      <c r="DD3144">
        <v>148</v>
      </c>
      <c r="DE3144" t="s">
        <v>66</v>
      </c>
      <c r="DF3144" t="s">
        <v>3165</v>
      </c>
      <c r="DG3144" t="s">
        <v>444</v>
      </c>
      <c r="DI3144">
        <v>562</v>
      </c>
      <c r="DJ3144" t="s">
        <v>66</v>
      </c>
      <c r="DK3144" t="s">
        <v>3165</v>
      </c>
      <c r="DL3144" t="s">
        <v>405</v>
      </c>
      <c r="DN3144">
        <v>353</v>
      </c>
      <c r="DO3144" t="s">
        <v>66</v>
      </c>
      <c r="DP3144" t="s">
        <v>3165</v>
      </c>
      <c r="DQ3144" t="s">
        <v>405</v>
      </c>
      <c r="DS3144">
        <v>0</v>
      </c>
      <c r="DV3144" t="s">
        <v>349</v>
      </c>
      <c r="DW3144">
        <v>0</v>
      </c>
      <c r="DX3144">
        <v>0</v>
      </c>
      <c r="DY3144">
        <v>0</v>
      </c>
      <c r="EF3144">
        <v>0</v>
      </c>
      <c r="EM3144">
        <v>0</v>
      </c>
      <c r="ET3144">
        <v>0</v>
      </c>
      <c r="FA3144">
        <v>0</v>
      </c>
      <c r="FH3144">
        <v>0</v>
      </c>
      <c r="FK3144">
        <v>57</v>
      </c>
      <c r="FL3144">
        <v>302</v>
      </c>
      <c r="FM3144">
        <v>93</v>
      </c>
      <c r="FN3144">
        <v>493</v>
      </c>
      <c r="FO3144">
        <v>67</v>
      </c>
      <c r="FP3144">
        <v>355</v>
      </c>
      <c r="FQ3144">
        <v>0</v>
      </c>
      <c r="FR3144">
        <v>0</v>
      </c>
      <c r="FS3144" t="s">
        <v>349</v>
      </c>
      <c r="FT3144">
        <v>0</v>
      </c>
      <c r="FU3144">
        <v>0</v>
      </c>
      <c r="FX3144" t="s">
        <v>349</v>
      </c>
      <c r="FZ3144" t="s">
        <v>349</v>
      </c>
      <c r="GA3144">
        <v>0</v>
      </c>
      <c r="GB3144">
        <v>0</v>
      </c>
      <c r="GC3144" t="s">
        <v>349</v>
      </c>
      <c r="GD3144" t="s">
        <v>354</v>
      </c>
      <c r="GE3144" t="s">
        <v>354</v>
      </c>
      <c r="GF3144" t="s">
        <v>355</v>
      </c>
      <c r="GG3144">
        <v>14</v>
      </c>
      <c r="GH3144" t="s">
        <v>356</v>
      </c>
    </row>
    <row r="3145" spans="1:190" x14ac:dyDescent="0.35">
      <c r="A3145" t="s">
        <v>65</v>
      </c>
      <c r="B3145" t="s">
        <v>66</v>
      </c>
      <c r="C3145" t="s">
        <v>7440</v>
      </c>
      <c r="D3145" t="s">
        <v>3165</v>
      </c>
      <c r="E3145" t="s">
        <v>7511</v>
      </c>
      <c r="F3145" t="s">
        <v>7512</v>
      </c>
      <c r="G3145" t="s">
        <v>7520</v>
      </c>
      <c r="H3145" t="s">
        <v>7521</v>
      </c>
      <c r="I3145">
        <v>14</v>
      </c>
      <c r="J3145">
        <v>11</v>
      </c>
      <c r="K3145" t="s">
        <v>413</v>
      </c>
      <c r="L3145">
        <v>8.1859999999999999</v>
      </c>
      <c r="M3145">
        <v>28.736999999999998</v>
      </c>
      <c r="N3145" t="s">
        <v>346</v>
      </c>
      <c r="O3145" t="s">
        <v>349</v>
      </c>
      <c r="P3145" s="133">
        <v>0</v>
      </c>
      <c r="Q3145" s="133">
        <v>0</v>
      </c>
      <c r="R3145" s="133">
        <v>0</v>
      </c>
      <c r="S3145" s="133">
        <v>0</v>
      </c>
      <c r="T3145" s="133">
        <v>0</v>
      </c>
      <c r="W3145">
        <v>0</v>
      </c>
      <c r="Z3145">
        <v>0</v>
      </c>
      <c r="AC3145">
        <v>0</v>
      </c>
      <c r="AF3145">
        <v>0</v>
      </c>
      <c r="AI3145">
        <v>0</v>
      </c>
      <c r="AL3145" t="s">
        <v>349</v>
      </c>
      <c r="AM3145">
        <v>0</v>
      </c>
      <c r="AN3145">
        <v>0</v>
      </c>
      <c r="AO3145">
        <v>0</v>
      </c>
      <c r="AR3145">
        <v>0</v>
      </c>
      <c r="AU3145">
        <v>0</v>
      </c>
      <c r="AX3145">
        <v>0</v>
      </c>
      <c r="BA3145">
        <v>0</v>
      </c>
      <c r="BD3145">
        <v>0</v>
      </c>
      <c r="BE3145">
        <v>0</v>
      </c>
      <c r="BF3145">
        <v>0</v>
      </c>
      <c r="BG3145">
        <v>0</v>
      </c>
      <c r="BH3145" t="s">
        <v>349</v>
      </c>
      <c r="BI3145">
        <v>0</v>
      </c>
      <c r="BJ3145">
        <v>0</v>
      </c>
      <c r="BK3145">
        <v>0</v>
      </c>
      <c r="BL3145">
        <v>0</v>
      </c>
      <c r="BM3145">
        <v>0</v>
      </c>
      <c r="BN3145" t="s">
        <v>349</v>
      </c>
      <c r="BO3145">
        <v>0</v>
      </c>
      <c r="BP3145">
        <v>0</v>
      </c>
      <c r="BQ3145">
        <v>0</v>
      </c>
      <c r="BR3145">
        <v>0</v>
      </c>
      <c r="BS3145">
        <v>0</v>
      </c>
      <c r="BT3145" t="s">
        <v>349</v>
      </c>
      <c r="BU3145">
        <v>0</v>
      </c>
      <c r="BV3145">
        <v>0</v>
      </c>
      <c r="BW3145">
        <v>0</v>
      </c>
      <c r="BX3145">
        <v>0</v>
      </c>
      <c r="BY3145">
        <v>0</v>
      </c>
      <c r="BZ3145" t="s">
        <v>349</v>
      </c>
      <c r="CA3145">
        <v>0</v>
      </c>
      <c r="CB3145">
        <v>0</v>
      </c>
      <c r="CC3145">
        <v>0</v>
      </c>
      <c r="CD3145">
        <v>0</v>
      </c>
      <c r="CE3145">
        <v>0</v>
      </c>
      <c r="CF3145" t="s">
        <v>349</v>
      </c>
      <c r="CG3145">
        <v>0</v>
      </c>
      <c r="CH3145">
        <v>0</v>
      </c>
      <c r="CI3145">
        <v>0</v>
      </c>
      <c r="CJ3145" t="s">
        <v>349</v>
      </c>
      <c r="CK3145">
        <v>0</v>
      </c>
      <c r="CL3145" t="s">
        <v>349</v>
      </c>
      <c r="CM3145">
        <v>0</v>
      </c>
      <c r="CN3145" s="133">
        <v>0</v>
      </c>
      <c r="CO3145" s="133" t="s">
        <v>349</v>
      </c>
      <c r="CP3145" s="133">
        <v>0</v>
      </c>
      <c r="CQ3145" s="133">
        <v>0</v>
      </c>
      <c r="CR3145">
        <v>0</v>
      </c>
      <c r="CS3145">
        <v>0</v>
      </c>
      <c r="CT3145">
        <v>0</v>
      </c>
      <c r="CY3145">
        <v>0</v>
      </c>
      <c r="DD3145">
        <v>0</v>
      </c>
      <c r="DI3145">
        <v>0</v>
      </c>
      <c r="DN3145">
        <v>0</v>
      </c>
      <c r="DS3145">
        <v>0</v>
      </c>
      <c r="DV3145" t="s">
        <v>349</v>
      </c>
      <c r="DW3145">
        <v>0</v>
      </c>
      <c r="DX3145">
        <v>0</v>
      </c>
      <c r="DY3145">
        <v>0</v>
      </c>
      <c r="EF3145">
        <v>0</v>
      </c>
      <c r="EM3145">
        <v>0</v>
      </c>
      <c r="ET3145">
        <v>0</v>
      </c>
      <c r="FA3145">
        <v>0</v>
      </c>
      <c r="FH3145">
        <v>0</v>
      </c>
      <c r="FK3145">
        <v>0</v>
      </c>
      <c r="FL3145">
        <v>0</v>
      </c>
      <c r="FM3145">
        <v>0</v>
      </c>
      <c r="FN3145">
        <v>0</v>
      </c>
      <c r="FO3145">
        <v>0</v>
      </c>
      <c r="FP3145">
        <v>0</v>
      </c>
      <c r="FQ3145">
        <v>0</v>
      </c>
      <c r="FR3145">
        <v>0</v>
      </c>
      <c r="FS3145" t="s">
        <v>349</v>
      </c>
      <c r="FT3145">
        <v>0</v>
      </c>
      <c r="FU3145">
        <v>0</v>
      </c>
      <c r="FX3145" t="s">
        <v>349</v>
      </c>
      <c r="FZ3145" t="s">
        <v>349</v>
      </c>
      <c r="GA3145">
        <v>0</v>
      </c>
      <c r="GB3145">
        <v>0</v>
      </c>
      <c r="GC3145" t="s">
        <v>349</v>
      </c>
      <c r="GD3145" t="s">
        <v>408</v>
      </c>
      <c r="GE3145" t="s">
        <v>408</v>
      </c>
      <c r="GF3145" t="s">
        <v>361</v>
      </c>
      <c r="GG3145">
        <v>14</v>
      </c>
      <c r="GH3145" t="s">
        <v>356</v>
      </c>
    </row>
    <row r="3146" spans="1:190" x14ac:dyDescent="0.35">
      <c r="A3146" t="s">
        <v>65</v>
      </c>
      <c r="B3146" t="s">
        <v>66</v>
      </c>
      <c r="C3146" t="s">
        <v>7440</v>
      </c>
      <c r="D3146" t="s">
        <v>3165</v>
      </c>
      <c r="E3146" t="s">
        <v>7511</v>
      </c>
      <c r="F3146" t="s">
        <v>7512</v>
      </c>
      <c r="G3146" t="s">
        <v>7522</v>
      </c>
      <c r="H3146" t="s">
        <v>7523</v>
      </c>
      <c r="I3146">
        <v>14</v>
      </c>
      <c r="J3146">
        <v>11</v>
      </c>
      <c r="K3146" t="s">
        <v>413</v>
      </c>
      <c r="L3146">
        <v>8.1210000000000004</v>
      </c>
      <c r="M3146">
        <v>28.609000000000002</v>
      </c>
      <c r="N3146" t="s">
        <v>8199</v>
      </c>
      <c r="O3146" t="s">
        <v>349</v>
      </c>
      <c r="P3146" s="133">
        <v>0</v>
      </c>
      <c r="Q3146" s="133">
        <v>0</v>
      </c>
      <c r="R3146" s="133">
        <v>0</v>
      </c>
      <c r="S3146" s="133">
        <v>0</v>
      </c>
      <c r="T3146" s="133">
        <v>0</v>
      </c>
      <c r="W3146">
        <v>0</v>
      </c>
      <c r="Z3146">
        <v>0</v>
      </c>
      <c r="AC3146">
        <v>0</v>
      </c>
      <c r="AF3146">
        <v>0</v>
      </c>
      <c r="AI3146">
        <v>0</v>
      </c>
      <c r="AL3146" t="s">
        <v>349</v>
      </c>
      <c r="AM3146">
        <v>0</v>
      </c>
      <c r="AN3146">
        <v>0</v>
      </c>
      <c r="AO3146">
        <v>0</v>
      </c>
      <c r="AR3146">
        <v>0</v>
      </c>
      <c r="AU3146">
        <v>0</v>
      </c>
      <c r="AX3146">
        <v>0</v>
      </c>
      <c r="BA3146">
        <v>0</v>
      </c>
      <c r="BD3146">
        <v>0</v>
      </c>
      <c r="BE3146">
        <v>0</v>
      </c>
      <c r="BF3146">
        <v>0</v>
      </c>
      <c r="BG3146">
        <v>0</v>
      </c>
      <c r="BH3146" t="s">
        <v>349</v>
      </c>
      <c r="BI3146">
        <v>0</v>
      </c>
      <c r="BJ3146">
        <v>0</v>
      </c>
      <c r="BK3146">
        <v>0</v>
      </c>
      <c r="BL3146">
        <v>0</v>
      </c>
      <c r="BM3146">
        <v>0</v>
      </c>
      <c r="BN3146" t="s">
        <v>349</v>
      </c>
      <c r="BO3146">
        <v>0</v>
      </c>
      <c r="BP3146">
        <v>0</v>
      </c>
      <c r="BQ3146">
        <v>0</v>
      </c>
      <c r="BR3146">
        <v>0</v>
      </c>
      <c r="BS3146">
        <v>0</v>
      </c>
      <c r="BT3146" t="s">
        <v>349</v>
      </c>
      <c r="BU3146">
        <v>0</v>
      </c>
      <c r="BV3146">
        <v>0</v>
      </c>
      <c r="BW3146">
        <v>0</v>
      </c>
      <c r="BX3146">
        <v>0</v>
      </c>
      <c r="BY3146">
        <v>0</v>
      </c>
      <c r="BZ3146" t="s">
        <v>349</v>
      </c>
      <c r="CA3146">
        <v>0</v>
      </c>
      <c r="CB3146">
        <v>0</v>
      </c>
      <c r="CC3146">
        <v>0</v>
      </c>
      <c r="CD3146">
        <v>0</v>
      </c>
      <c r="CE3146">
        <v>0</v>
      </c>
      <c r="CF3146" t="s">
        <v>349</v>
      </c>
      <c r="CG3146">
        <v>0</v>
      </c>
      <c r="CH3146">
        <v>0</v>
      </c>
      <c r="CI3146">
        <v>0</v>
      </c>
      <c r="CJ3146" t="s">
        <v>349</v>
      </c>
      <c r="CK3146">
        <v>0</v>
      </c>
      <c r="CL3146" t="s">
        <v>349</v>
      </c>
      <c r="CM3146">
        <v>0</v>
      </c>
      <c r="CN3146" s="133">
        <v>0</v>
      </c>
      <c r="CO3146" s="133" t="s">
        <v>349</v>
      </c>
      <c r="CP3146" s="133">
        <v>0</v>
      </c>
      <c r="CQ3146" s="133">
        <v>0</v>
      </c>
      <c r="CR3146">
        <v>0</v>
      </c>
      <c r="CS3146">
        <v>0</v>
      </c>
      <c r="CT3146">
        <v>0</v>
      </c>
      <c r="CY3146">
        <v>0</v>
      </c>
      <c r="DD3146">
        <v>0</v>
      </c>
      <c r="DI3146">
        <v>0</v>
      </c>
      <c r="DN3146">
        <v>0</v>
      </c>
      <c r="DS3146">
        <v>0</v>
      </c>
      <c r="DV3146" t="s">
        <v>349</v>
      </c>
      <c r="DW3146">
        <v>0</v>
      </c>
      <c r="DX3146">
        <v>0</v>
      </c>
      <c r="DY3146">
        <v>0</v>
      </c>
      <c r="EF3146">
        <v>0</v>
      </c>
      <c r="EM3146">
        <v>0</v>
      </c>
      <c r="ET3146">
        <v>0</v>
      </c>
      <c r="FA3146">
        <v>0</v>
      </c>
      <c r="FH3146">
        <v>0</v>
      </c>
      <c r="FK3146">
        <v>0</v>
      </c>
      <c r="FL3146">
        <v>0</v>
      </c>
      <c r="FM3146">
        <v>0</v>
      </c>
      <c r="FN3146">
        <v>0</v>
      </c>
      <c r="FO3146">
        <v>0</v>
      </c>
      <c r="FP3146">
        <v>0</v>
      </c>
      <c r="FQ3146">
        <v>0</v>
      </c>
      <c r="FR3146">
        <v>0</v>
      </c>
      <c r="FS3146" t="s">
        <v>349</v>
      </c>
      <c r="FT3146">
        <v>0</v>
      </c>
      <c r="FU3146">
        <v>0</v>
      </c>
      <c r="FX3146" t="s">
        <v>349</v>
      </c>
      <c r="FZ3146" t="s">
        <v>349</v>
      </c>
      <c r="GA3146">
        <v>0</v>
      </c>
      <c r="GB3146">
        <v>0</v>
      </c>
      <c r="GC3146" t="s">
        <v>349</v>
      </c>
      <c r="GD3146" t="s">
        <v>408</v>
      </c>
      <c r="GE3146" t="s">
        <v>361</v>
      </c>
      <c r="GF3146" t="s">
        <v>361</v>
      </c>
      <c r="GG3146">
        <v>14</v>
      </c>
      <c r="GH3146" t="s">
        <v>356</v>
      </c>
    </row>
    <row r="3147" spans="1:190" x14ac:dyDescent="0.35">
      <c r="A3147" t="s">
        <v>65</v>
      </c>
      <c r="B3147" t="s">
        <v>66</v>
      </c>
      <c r="C3147" t="s">
        <v>7440</v>
      </c>
      <c r="D3147" t="s">
        <v>3165</v>
      </c>
      <c r="E3147" t="s">
        <v>7511</v>
      </c>
      <c r="F3147" t="s">
        <v>7512</v>
      </c>
      <c r="G3147" t="s">
        <v>7524</v>
      </c>
      <c r="H3147" t="s">
        <v>7525</v>
      </c>
      <c r="I3147">
        <v>14</v>
      </c>
      <c r="J3147">
        <v>11</v>
      </c>
      <c r="K3147" t="s">
        <v>413</v>
      </c>
      <c r="L3147">
        <v>8.1300000000000008</v>
      </c>
      <c r="M3147">
        <v>28.574999999999999</v>
      </c>
      <c r="N3147" t="s">
        <v>8199</v>
      </c>
      <c r="O3147" t="s">
        <v>349</v>
      </c>
      <c r="P3147" s="133">
        <v>0</v>
      </c>
      <c r="Q3147" s="133">
        <v>0</v>
      </c>
      <c r="R3147" s="133">
        <v>0</v>
      </c>
      <c r="S3147" s="133">
        <v>0</v>
      </c>
      <c r="T3147" s="133">
        <v>0</v>
      </c>
      <c r="W3147">
        <v>0</v>
      </c>
      <c r="Z3147">
        <v>0</v>
      </c>
      <c r="AC3147">
        <v>0</v>
      </c>
      <c r="AF3147">
        <v>0</v>
      </c>
      <c r="AI3147">
        <v>0</v>
      </c>
      <c r="AL3147" t="s">
        <v>349</v>
      </c>
      <c r="AM3147">
        <v>0</v>
      </c>
      <c r="AN3147">
        <v>0</v>
      </c>
      <c r="AO3147">
        <v>0</v>
      </c>
      <c r="AR3147">
        <v>0</v>
      </c>
      <c r="AU3147">
        <v>0</v>
      </c>
      <c r="AX3147">
        <v>0</v>
      </c>
      <c r="BA3147">
        <v>0</v>
      </c>
      <c r="BD3147">
        <v>0</v>
      </c>
      <c r="BE3147">
        <v>0</v>
      </c>
      <c r="BF3147">
        <v>0</v>
      </c>
      <c r="BG3147">
        <v>0</v>
      </c>
      <c r="BH3147" t="s">
        <v>349</v>
      </c>
      <c r="BI3147">
        <v>0</v>
      </c>
      <c r="BJ3147">
        <v>0</v>
      </c>
      <c r="BK3147">
        <v>0</v>
      </c>
      <c r="BL3147">
        <v>0</v>
      </c>
      <c r="BM3147">
        <v>0</v>
      </c>
      <c r="BN3147" t="s">
        <v>349</v>
      </c>
      <c r="BO3147">
        <v>0</v>
      </c>
      <c r="BP3147">
        <v>0</v>
      </c>
      <c r="BQ3147">
        <v>0</v>
      </c>
      <c r="BR3147">
        <v>0</v>
      </c>
      <c r="BS3147">
        <v>0</v>
      </c>
      <c r="BT3147" t="s">
        <v>349</v>
      </c>
      <c r="BU3147">
        <v>0</v>
      </c>
      <c r="BV3147">
        <v>0</v>
      </c>
      <c r="BW3147">
        <v>0</v>
      </c>
      <c r="BX3147">
        <v>0</v>
      </c>
      <c r="BY3147">
        <v>0</v>
      </c>
      <c r="BZ3147" t="s">
        <v>349</v>
      </c>
      <c r="CA3147">
        <v>0</v>
      </c>
      <c r="CB3147">
        <v>0</v>
      </c>
      <c r="CC3147">
        <v>0</v>
      </c>
      <c r="CD3147">
        <v>0</v>
      </c>
      <c r="CE3147">
        <v>0</v>
      </c>
      <c r="CF3147" t="s">
        <v>349</v>
      </c>
      <c r="CG3147">
        <v>0</v>
      </c>
      <c r="CH3147">
        <v>0</v>
      </c>
      <c r="CI3147">
        <v>0</v>
      </c>
      <c r="CJ3147" t="s">
        <v>349</v>
      </c>
      <c r="CK3147">
        <v>0</v>
      </c>
      <c r="CL3147" t="s">
        <v>349</v>
      </c>
      <c r="CM3147">
        <v>0</v>
      </c>
      <c r="CN3147" s="133">
        <v>0</v>
      </c>
      <c r="CO3147" s="133" t="s">
        <v>349</v>
      </c>
      <c r="CP3147" s="133">
        <v>0</v>
      </c>
      <c r="CQ3147" s="133">
        <v>0</v>
      </c>
      <c r="CR3147">
        <v>0</v>
      </c>
      <c r="CS3147">
        <v>0</v>
      </c>
      <c r="CT3147">
        <v>0</v>
      </c>
      <c r="CY3147">
        <v>0</v>
      </c>
      <c r="DD3147">
        <v>0</v>
      </c>
      <c r="DI3147">
        <v>0</v>
      </c>
      <c r="DN3147">
        <v>0</v>
      </c>
      <c r="DS3147">
        <v>0</v>
      </c>
      <c r="DV3147" t="s">
        <v>349</v>
      </c>
      <c r="DW3147">
        <v>0</v>
      </c>
      <c r="DX3147">
        <v>0</v>
      </c>
      <c r="DY3147">
        <v>0</v>
      </c>
      <c r="EF3147">
        <v>0</v>
      </c>
      <c r="EM3147">
        <v>0</v>
      </c>
      <c r="ET3147">
        <v>0</v>
      </c>
      <c r="FA3147">
        <v>0</v>
      </c>
      <c r="FH3147">
        <v>0</v>
      </c>
      <c r="FK3147">
        <v>0</v>
      </c>
      <c r="FL3147">
        <v>0</v>
      </c>
      <c r="FM3147">
        <v>0</v>
      </c>
      <c r="FN3147">
        <v>0</v>
      </c>
      <c r="FO3147">
        <v>0</v>
      </c>
      <c r="FP3147">
        <v>0</v>
      </c>
      <c r="FQ3147">
        <v>0</v>
      </c>
      <c r="FR3147">
        <v>0</v>
      </c>
      <c r="FS3147" t="s">
        <v>349</v>
      </c>
      <c r="FT3147">
        <v>0</v>
      </c>
      <c r="FU3147">
        <v>0</v>
      </c>
      <c r="FX3147" t="s">
        <v>349</v>
      </c>
      <c r="FZ3147" t="s">
        <v>349</v>
      </c>
      <c r="GA3147">
        <v>0</v>
      </c>
      <c r="GB3147">
        <v>0</v>
      </c>
      <c r="GC3147" t="s">
        <v>349</v>
      </c>
      <c r="GD3147" t="s">
        <v>408</v>
      </c>
      <c r="GE3147" t="s">
        <v>361</v>
      </c>
      <c r="GF3147" t="s">
        <v>361</v>
      </c>
      <c r="GG3147">
        <v>14</v>
      </c>
      <c r="GH3147" t="s">
        <v>356</v>
      </c>
    </row>
    <row r="3148" spans="1:190" x14ac:dyDescent="0.35">
      <c r="A3148" t="s">
        <v>65</v>
      </c>
      <c r="B3148" t="s">
        <v>66</v>
      </c>
      <c r="C3148" t="s">
        <v>7440</v>
      </c>
      <c r="D3148" t="s">
        <v>3165</v>
      </c>
      <c r="E3148" t="s">
        <v>7511</v>
      </c>
      <c r="F3148" t="s">
        <v>7512</v>
      </c>
      <c r="G3148" t="s">
        <v>7526</v>
      </c>
      <c r="H3148" t="s">
        <v>7527</v>
      </c>
      <c r="I3148">
        <v>14</v>
      </c>
      <c r="J3148">
        <v>11</v>
      </c>
      <c r="K3148" t="s">
        <v>413</v>
      </c>
      <c r="L3148">
        <v>8.0909420000000001</v>
      </c>
      <c r="M3148">
        <v>28.635000000000002</v>
      </c>
      <c r="N3148" t="s">
        <v>8199</v>
      </c>
      <c r="O3148" t="s">
        <v>349</v>
      </c>
      <c r="P3148" s="133">
        <v>0</v>
      </c>
      <c r="Q3148" s="133">
        <v>0</v>
      </c>
      <c r="R3148" s="133">
        <v>0</v>
      </c>
      <c r="S3148" s="133">
        <v>0</v>
      </c>
      <c r="T3148" s="133">
        <v>0</v>
      </c>
      <c r="W3148">
        <v>0</v>
      </c>
      <c r="Z3148">
        <v>0</v>
      </c>
      <c r="AC3148">
        <v>0</v>
      </c>
      <c r="AF3148">
        <v>0</v>
      </c>
      <c r="AI3148">
        <v>0</v>
      </c>
      <c r="AL3148" t="s">
        <v>349</v>
      </c>
      <c r="AM3148">
        <v>0</v>
      </c>
      <c r="AN3148">
        <v>0</v>
      </c>
      <c r="AO3148">
        <v>0</v>
      </c>
      <c r="AR3148">
        <v>0</v>
      </c>
      <c r="AU3148">
        <v>0</v>
      </c>
      <c r="AX3148">
        <v>0</v>
      </c>
      <c r="BA3148">
        <v>0</v>
      </c>
      <c r="BD3148">
        <v>0</v>
      </c>
      <c r="BE3148">
        <v>0</v>
      </c>
      <c r="BF3148">
        <v>0</v>
      </c>
      <c r="BG3148">
        <v>0</v>
      </c>
      <c r="BH3148" t="s">
        <v>349</v>
      </c>
      <c r="BI3148">
        <v>0</v>
      </c>
      <c r="BJ3148">
        <v>0</v>
      </c>
      <c r="BK3148">
        <v>0</v>
      </c>
      <c r="BL3148">
        <v>0</v>
      </c>
      <c r="BM3148">
        <v>0</v>
      </c>
      <c r="BN3148" t="s">
        <v>349</v>
      </c>
      <c r="BO3148">
        <v>0</v>
      </c>
      <c r="BP3148">
        <v>0</v>
      </c>
      <c r="BQ3148">
        <v>0</v>
      </c>
      <c r="BR3148">
        <v>0</v>
      </c>
      <c r="BS3148">
        <v>0</v>
      </c>
      <c r="BT3148" t="s">
        <v>349</v>
      </c>
      <c r="BU3148">
        <v>0</v>
      </c>
      <c r="BV3148">
        <v>0</v>
      </c>
      <c r="BW3148">
        <v>0</v>
      </c>
      <c r="BX3148">
        <v>0</v>
      </c>
      <c r="BY3148">
        <v>0</v>
      </c>
      <c r="BZ3148" t="s">
        <v>349</v>
      </c>
      <c r="CA3148">
        <v>0</v>
      </c>
      <c r="CB3148">
        <v>0</v>
      </c>
      <c r="CC3148">
        <v>0</v>
      </c>
      <c r="CD3148">
        <v>0</v>
      </c>
      <c r="CE3148">
        <v>0</v>
      </c>
      <c r="CF3148" t="s">
        <v>349</v>
      </c>
      <c r="CG3148">
        <v>0</v>
      </c>
      <c r="CH3148">
        <v>0</v>
      </c>
      <c r="CI3148">
        <v>0</v>
      </c>
      <c r="CJ3148" t="s">
        <v>349</v>
      </c>
      <c r="CK3148">
        <v>0</v>
      </c>
      <c r="CL3148" t="s">
        <v>349</v>
      </c>
      <c r="CM3148">
        <v>0</v>
      </c>
      <c r="CN3148" s="133">
        <v>0</v>
      </c>
      <c r="CO3148" s="133" t="s">
        <v>349</v>
      </c>
      <c r="CP3148" s="133">
        <v>0</v>
      </c>
      <c r="CQ3148" s="133">
        <v>0</v>
      </c>
      <c r="CR3148">
        <v>0</v>
      </c>
      <c r="CS3148">
        <v>0</v>
      </c>
      <c r="CT3148">
        <v>0</v>
      </c>
      <c r="CY3148">
        <v>0</v>
      </c>
      <c r="DD3148">
        <v>0</v>
      </c>
      <c r="DI3148">
        <v>0</v>
      </c>
      <c r="DN3148">
        <v>0</v>
      </c>
      <c r="DS3148">
        <v>0</v>
      </c>
      <c r="DV3148" t="s">
        <v>349</v>
      </c>
      <c r="DW3148">
        <v>0</v>
      </c>
      <c r="DX3148">
        <v>0</v>
      </c>
      <c r="DY3148">
        <v>0</v>
      </c>
      <c r="EF3148">
        <v>0</v>
      </c>
      <c r="EM3148">
        <v>0</v>
      </c>
      <c r="ET3148">
        <v>0</v>
      </c>
      <c r="FA3148">
        <v>0</v>
      </c>
      <c r="FH3148">
        <v>0</v>
      </c>
      <c r="FK3148">
        <v>0</v>
      </c>
      <c r="FL3148">
        <v>0</v>
      </c>
      <c r="FM3148">
        <v>0</v>
      </c>
      <c r="FN3148">
        <v>0</v>
      </c>
      <c r="FO3148">
        <v>0</v>
      </c>
      <c r="FP3148">
        <v>0</v>
      </c>
      <c r="FQ3148">
        <v>0</v>
      </c>
      <c r="FR3148">
        <v>0</v>
      </c>
      <c r="FS3148" t="s">
        <v>349</v>
      </c>
      <c r="FT3148">
        <v>0</v>
      </c>
      <c r="FU3148">
        <v>0</v>
      </c>
      <c r="FX3148" t="s">
        <v>349</v>
      </c>
      <c r="FZ3148" t="s">
        <v>349</v>
      </c>
      <c r="GA3148">
        <v>0</v>
      </c>
      <c r="GB3148">
        <v>0</v>
      </c>
      <c r="GC3148" t="s">
        <v>349</v>
      </c>
      <c r="GD3148" t="s">
        <v>408</v>
      </c>
      <c r="GE3148" t="s">
        <v>361</v>
      </c>
      <c r="GF3148" t="s">
        <v>361</v>
      </c>
      <c r="GG3148">
        <v>14</v>
      </c>
      <c r="GH3148" t="s">
        <v>356</v>
      </c>
    </row>
    <row r="3149" spans="1:190" x14ac:dyDescent="0.35">
      <c r="A3149" t="s">
        <v>65</v>
      </c>
      <c r="B3149" t="s">
        <v>66</v>
      </c>
      <c r="C3149" t="s">
        <v>7440</v>
      </c>
      <c r="D3149" t="s">
        <v>3165</v>
      </c>
      <c r="E3149" t="s">
        <v>7511</v>
      </c>
      <c r="F3149" t="s">
        <v>7512</v>
      </c>
      <c r="G3149" t="s">
        <v>7528</v>
      </c>
      <c r="H3149" t="s">
        <v>7529</v>
      </c>
      <c r="I3149">
        <v>14</v>
      </c>
      <c r="J3149">
        <v>11</v>
      </c>
      <c r="K3149" t="s">
        <v>345</v>
      </c>
      <c r="L3149">
        <v>7.99</v>
      </c>
      <c r="M3149">
        <v>28.542999999999999</v>
      </c>
      <c r="N3149" t="s">
        <v>346</v>
      </c>
      <c r="O3149" t="s">
        <v>347</v>
      </c>
      <c r="P3149" s="133">
        <v>25</v>
      </c>
      <c r="Q3149" s="133">
        <v>133</v>
      </c>
      <c r="R3149" s="133">
        <v>25</v>
      </c>
      <c r="S3149" s="133">
        <v>133</v>
      </c>
      <c r="T3149" s="133">
        <v>0</v>
      </c>
      <c r="W3149">
        <v>31</v>
      </c>
      <c r="X3149" t="s">
        <v>66</v>
      </c>
      <c r="Y3149" t="s">
        <v>3165</v>
      </c>
      <c r="Z3149">
        <v>45</v>
      </c>
      <c r="AA3149" t="s">
        <v>66</v>
      </c>
      <c r="AB3149" t="s">
        <v>3165</v>
      </c>
      <c r="AC3149">
        <v>39</v>
      </c>
      <c r="AD3149" t="s">
        <v>348</v>
      </c>
      <c r="AE3149" t="s">
        <v>348</v>
      </c>
      <c r="AF3149">
        <v>18</v>
      </c>
      <c r="AG3149" t="s">
        <v>66</v>
      </c>
      <c r="AH3149" t="s">
        <v>3165</v>
      </c>
      <c r="AI3149">
        <v>0</v>
      </c>
      <c r="AL3149" t="s">
        <v>349</v>
      </c>
      <c r="AM3149">
        <v>0</v>
      </c>
      <c r="AN3149">
        <v>0</v>
      </c>
      <c r="AO3149">
        <v>0</v>
      </c>
      <c r="AR3149">
        <v>0</v>
      </c>
      <c r="AU3149">
        <v>0</v>
      </c>
      <c r="AX3149">
        <v>0</v>
      </c>
      <c r="BA3149">
        <v>0</v>
      </c>
      <c r="BD3149">
        <v>0</v>
      </c>
      <c r="BE3149">
        <v>0</v>
      </c>
      <c r="BF3149">
        <v>0</v>
      </c>
      <c r="BG3149">
        <v>0</v>
      </c>
      <c r="BH3149" t="s">
        <v>349</v>
      </c>
      <c r="BI3149">
        <v>0</v>
      </c>
      <c r="BJ3149">
        <v>0</v>
      </c>
      <c r="BK3149">
        <v>0</v>
      </c>
      <c r="BL3149">
        <v>31</v>
      </c>
      <c r="BM3149">
        <v>0</v>
      </c>
      <c r="BN3149" t="s">
        <v>349</v>
      </c>
      <c r="BO3149">
        <v>0</v>
      </c>
      <c r="BP3149">
        <v>0</v>
      </c>
      <c r="BQ3149">
        <v>0</v>
      </c>
      <c r="BR3149">
        <v>45</v>
      </c>
      <c r="BS3149">
        <v>0</v>
      </c>
      <c r="BT3149" t="s">
        <v>349</v>
      </c>
      <c r="BU3149">
        <v>0</v>
      </c>
      <c r="BV3149">
        <v>0</v>
      </c>
      <c r="BW3149">
        <v>0</v>
      </c>
      <c r="BX3149">
        <v>0</v>
      </c>
      <c r="BY3149">
        <v>39</v>
      </c>
      <c r="BZ3149" t="s">
        <v>349</v>
      </c>
      <c r="CA3149">
        <v>0</v>
      </c>
      <c r="CB3149">
        <v>0</v>
      </c>
      <c r="CC3149">
        <v>0</v>
      </c>
      <c r="CD3149">
        <v>0</v>
      </c>
      <c r="CE3149">
        <v>18</v>
      </c>
      <c r="CF3149" t="s">
        <v>349</v>
      </c>
      <c r="CG3149">
        <v>0</v>
      </c>
      <c r="CH3149">
        <v>0</v>
      </c>
      <c r="CI3149">
        <v>0</v>
      </c>
      <c r="CJ3149" t="s">
        <v>349</v>
      </c>
      <c r="CK3149">
        <v>0</v>
      </c>
      <c r="CL3149" t="s">
        <v>349</v>
      </c>
      <c r="CM3149">
        <v>0</v>
      </c>
      <c r="CN3149" s="133">
        <v>0</v>
      </c>
      <c r="CO3149" s="133" t="s">
        <v>347</v>
      </c>
      <c r="CP3149" s="133">
        <v>72</v>
      </c>
      <c r="CQ3149" s="133">
        <v>367</v>
      </c>
      <c r="CR3149">
        <v>72</v>
      </c>
      <c r="CS3149">
        <v>367</v>
      </c>
      <c r="CT3149">
        <v>0</v>
      </c>
      <c r="CY3149">
        <v>62</v>
      </c>
      <c r="CZ3149" t="s">
        <v>66</v>
      </c>
      <c r="DA3149" t="s">
        <v>3165</v>
      </c>
      <c r="DB3149" t="s">
        <v>444</v>
      </c>
      <c r="DD3149">
        <v>48</v>
      </c>
      <c r="DE3149" t="s">
        <v>66</v>
      </c>
      <c r="DF3149" t="s">
        <v>3165</v>
      </c>
      <c r="DG3149" t="s">
        <v>444</v>
      </c>
      <c r="DI3149">
        <v>103</v>
      </c>
      <c r="DJ3149" t="s">
        <v>66</v>
      </c>
      <c r="DK3149" t="s">
        <v>3165</v>
      </c>
      <c r="DL3149" t="s">
        <v>405</v>
      </c>
      <c r="DN3149">
        <v>154</v>
      </c>
      <c r="DO3149" t="s">
        <v>66</v>
      </c>
      <c r="DP3149" t="s">
        <v>3165</v>
      </c>
      <c r="DQ3149" t="s">
        <v>405</v>
      </c>
      <c r="DS3149">
        <v>0</v>
      </c>
      <c r="DV3149" t="s">
        <v>349</v>
      </c>
      <c r="DW3149">
        <v>0</v>
      </c>
      <c r="DX3149">
        <v>0</v>
      </c>
      <c r="DY3149">
        <v>0</v>
      </c>
      <c r="EF3149">
        <v>0</v>
      </c>
      <c r="EM3149">
        <v>0</v>
      </c>
      <c r="ET3149">
        <v>0</v>
      </c>
      <c r="FA3149">
        <v>0</v>
      </c>
      <c r="FH3149">
        <v>0</v>
      </c>
      <c r="FK3149">
        <v>16</v>
      </c>
      <c r="FL3149">
        <v>82</v>
      </c>
      <c r="FM3149">
        <v>21</v>
      </c>
      <c r="FN3149">
        <v>107</v>
      </c>
      <c r="FO3149">
        <v>35</v>
      </c>
      <c r="FP3149">
        <v>178</v>
      </c>
      <c r="FQ3149">
        <v>0</v>
      </c>
      <c r="FR3149">
        <v>0</v>
      </c>
      <c r="FS3149" t="s">
        <v>349</v>
      </c>
      <c r="FT3149">
        <v>0</v>
      </c>
      <c r="FU3149">
        <v>0</v>
      </c>
      <c r="FX3149" t="s">
        <v>349</v>
      </c>
      <c r="FZ3149" t="s">
        <v>349</v>
      </c>
      <c r="GA3149">
        <v>0</v>
      </c>
      <c r="GB3149">
        <v>0</v>
      </c>
      <c r="GC3149" t="s">
        <v>349</v>
      </c>
      <c r="GD3149" t="s">
        <v>354</v>
      </c>
      <c r="GE3149" t="s">
        <v>354</v>
      </c>
      <c r="GF3149" t="s">
        <v>355</v>
      </c>
      <c r="GG3149">
        <v>14</v>
      </c>
      <c r="GH3149" t="s">
        <v>356</v>
      </c>
    </row>
    <row r="3150" spans="1:190" x14ac:dyDescent="0.35">
      <c r="A3150" t="s">
        <v>65</v>
      </c>
      <c r="B3150" t="s">
        <v>66</v>
      </c>
      <c r="C3150" t="s">
        <v>7440</v>
      </c>
      <c r="D3150" t="s">
        <v>3165</v>
      </c>
      <c r="E3150" t="s">
        <v>7511</v>
      </c>
      <c r="F3150" t="s">
        <v>7512</v>
      </c>
      <c r="G3150" t="s">
        <v>7530</v>
      </c>
      <c r="H3150" t="s">
        <v>7531</v>
      </c>
      <c r="I3150">
        <v>14</v>
      </c>
      <c r="J3150">
        <v>11</v>
      </c>
      <c r="K3150" t="s">
        <v>345</v>
      </c>
      <c r="L3150">
        <v>8.02</v>
      </c>
      <c r="M3150">
        <v>28.501999999999999</v>
      </c>
      <c r="N3150" t="s">
        <v>346</v>
      </c>
      <c r="O3150" t="s">
        <v>349</v>
      </c>
      <c r="P3150" s="133">
        <v>0</v>
      </c>
      <c r="Q3150" s="133">
        <v>0</v>
      </c>
      <c r="R3150" s="133">
        <v>0</v>
      </c>
      <c r="S3150" s="133">
        <v>0</v>
      </c>
      <c r="T3150" s="133">
        <v>0</v>
      </c>
      <c r="W3150">
        <v>0</v>
      </c>
      <c r="Z3150">
        <v>0</v>
      </c>
      <c r="AC3150">
        <v>0</v>
      </c>
      <c r="AF3150">
        <v>0</v>
      </c>
      <c r="AI3150">
        <v>0</v>
      </c>
      <c r="AL3150" t="s">
        <v>349</v>
      </c>
      <c r="AM3150">
        <v>0</v>
      </c>
      <c r="AN3150">
        <v>0</v>
      </c>
      <c r="AO3150">
        <v>0</v>
      </c>
      <c r="AR3150">
        <v>0</v>
      </c>
      <c r="AU3150">
        <v>0</v>
      </c>
      <c r="AX3150">
        <v>0</v>
      </c>
      <c r="BA3150">
        <v>0</v>
      </c>
      <c r="BD3150">
        <v>0</v>
      </c>
      <c r="BE3150">
        <v>0</v>
      </c>
      <c r="BF3150">
        <v>0</v>
      </c>
      <c r="BG3150">
        <v>0</v>
      </c>
      <c r="BH3150" t="s">
        <v>349</v>
      </c>
      <c r="BI3150">
        <v>0</v>
      </c>
      <c r="BJ3150">
        <v>0</v>
      </c>
      <c r="BK3150">
        <v>0</v>
      </c>
      <c r="BL3150">
        <v>0</v>
      </c>
      <c r="BM3150">
        <v>0</v>
      </c>
      <c r="BN3150" t="s">
        <v>349</v>
      </c>
      <c r="BO3150">
        <v>0</v>
      </c>
      <c r="BP3150">
        <v>0</v>
      </c>
      <c r="BQ3150">
        <v>0</v>
      </c>
      <c r="BR3150">
        <v>0</v>
      </c>
      <c r="BS3150">
        <v>0</v>
      </c>
      <c r="BT3150" t="s">
        <v>349</v>
      </c>
      <c r="BU3150">
        <v>0</v>
      </c>
      <c r="BV3150">
        <v>0</v>
      </c>
      <c r="BW3150">
        <v>0</v>
      </c>
      <c r="BX3150">
        <v>0</v>
      </c>
      <c r="BY3150">
        <v>0</v>
      </c>
      <c r="BZ3150" t="s">
        <v>349</v>
      </c>
      <c r="CA3150">
        <v>0</v>
      </c>
      <c r="CB3150">
        <v>0</v>
      </c>
      <c r="CC3150">
        <v>0</v>
      </c>
      <c r="CD3150">
        <v>0</v>
      </c>
      <c r="CE3150">
        <v>0</v>
      </c>
      <c r="CF3150" t="s">
        <v>349</v>
      </c>
      <c r="CG3150">
        <v>0</v>
      </c>
      <c r="CH3150">
        <v>0</v>
      </c>
      <c r="CI3150">
        <v>0</v>
      </c>
      <c r="CJ3150" t="s">
        <v>349</v>
      </c>
      <c r="CK3150">
        <v>0</v>
      </c>
      <c r="CL3150" t="s">
        <v>349</v>
      </c>
      <c r="CM3150">
        <v>0</v>
      </c>
      <c r="CN3150" s="133">
        <v>0</v>
      </c>
      <c r="CO3150" s="133" t="s">
        <v>347</v>
      </c>
      <c r="CP3150" s="133">
        <v>139</v>
      </c>
      <c r="CQ3150" s="133">
        <v>723</v>
      </c>
      <c r="CR3150">
        <v>139</v>
      </c>
      <c r="CS3150">
        <v>723</v>
      </c>
      <c r="CT3150">
        <v>0</v>
      </c>
      <c r="CY3150">
        <v>121</v>
      </c>
      <c r="CZ3150" t="s">
        <v>66</v>
      </c>
      <c r="DA3150" t="s">
        <v>3165</v>
      </c>
      <c r="DB3150" t="s">
        <v>444</v>
      </c>
      <c r="DD3150">
        <v>216</v>
      </c>
      <c r="DE3150" t="s">
        <v>66</v>
      </c>
      <c r="DF3150" t="s">
        <v>3165</v>
      </c>
      <c r="DG3150" t="s">
        <v>444</v>
      </c>
      <c r="DI3150">
        <v>209</v>
      </c>
      <c r="DJ3150" t="s">
        <v>66</v>
      </c>
      <c r="DK3150" t="s">
        <v>3165</v>
      </c>
      <c r="DL3150" t="s">
        <v>405</v>
      </c>
      <c r="DN3150">
        <v>177</v>
      </c>
      <c r="DO3150" t="s">
        <v>66</v>
      </c>
      <c r="DP3150" t="s">
        <v>3165</v>
      </c>
      <c r="DQ3150" t="s">
        <v>405</v>
      </c>
      <c r="DS3150">
        <v>0</v>
      </c>
      <c r="DV3150" t="s">
        <v>349</v>
      </c>
      <c r="DW3150">
        <v>0</v>
      </c>
      <c r="DX3150">
        <v>0</v>
      </c>
      <c r="DY3150">
        <v>0</v>
      </c>
      <c r="EF3150">
        <v>0</v>
      </c>
      <c r="EM3150">
        <v>0</v>
      </c>
      <c r="ET3150">
        <v>0</v>
      </c>
      <c r="FA3150">
        <v>0</v>
      </c>
      <c r="FH3150">
        <v>0</v>
      </c>
      <c r="FK3150">
        <v>34</v>
      </c>
      <c r="FL3150">
        <v>177</v>
      </c>
      <c r="FM3150">
        <v>71</v>
      </c>
      <c r="FN3150">
        <v>369</v>
      </c>
      <c r="FO3150">
        <v>34</v>
      </c>
      <c r="FP3150">
        <v>177</v>
      </c>
      <c r="FQ3150">
        <v>0</v>
      </c>
      <c r="FR3150">
        <v>0</v>
      </c>
      <c r="FS3150" t="s">
        <v>349</v>
      </c>
      <c r="FT3150">
        <v>0</v>
      </c>
      <c r="FU3150">
        <v>0</v>
      </c>
      <c r="FX3150" t="s">
        <v>349</v>
      </c>
      <c r="FZ3150" t="s">
        <v>349</v>
      </c>
      <c r="GA3150">
        <v>0</v>
      </c>
      <c r="GB3150">
        <v>0</v>
      </c>
      <c r="GC3150" t="s">
        <v>349</v>
      </c>
      <c r="GD3150" t="s">
        <v>354</v>
      </c>
      <c r="GE3150" t="s">
        <v>354</v>
      </c>
      <c r="GF3150" t="s">
        <v>355</v>
      </c>
      <c r="GG3150">
        <v>14</v>
      </c>
      <c r="GH3150" t="s">
        <v>356</v>
      </c>
    </row>
    <row r="3151" spans="1:190" x14ac:dyDescent="0.35">
      <c r="A3151" t="s">
        <v>65</v>
      </c>
      <c r="B3151" t="s">
        <v>66</v>
      </c>
      <c r="C3151" t="s">
        <v>7440</v>
      </c>
      <c r="D3151" t="s">
        <v>3165</v>
      </c>
      <c r="E3151" t="s">
        <v>7511</v>
      </c>
      <c r="F3151" t="s">
        <v>7512</v>
      </c>
      <c r="G3151" t="s">
        <v>7532</v>
      </c>
      <c r="H3151" t="s">
        <v>7533</v>
      </c>
      <c r="I3151">
        <v>14</v>
      </c>
      <c r="J3151">
        <v>5</v>
      </c>
      <c r="K3151" t="s">
        <v>345</v>
      </c>
      <c r="L3151">
        <v>8.1783103940000004</v>
      </c>
      <c r="M3151">
        <v>28.64909935</v>
      </c>
      <c r="N3151" t="s">
        <v>346</v>
      </c>
      <c r="O3151" t="s">
        <v>347</v>
      </c>
      <c r="P3151" s="133">
        <v>57</v>
      </c>
      <c r="Q3151" s="133">
        <v>302</v>
      </c>
      <c r="R3151" s="133">
        <v>57</v>
      </c>
      <c r="S3151" s="133">
        <v>302</v>
      </c>
      <c r="T3151" s="133">
        <v>0</v>
      </c>
      <c r="W3151">
        <v>47</v>
      </c>
      <c r="X3151" t="s">
        <v>66</v>
      </c>
      <c r="Y3151" t="s">
        <v>3165</v>
      </c>
      <c r="Z3151">
        <v>59</v>
      </c>
      <c r="AA3151" t="s">
        <v>66</v>
      </c>
      <c r="AB3151" t="s">
        <v>3165</v>
      </c>
      <c r="AC3151">
        <v>104</v>
      </c>
      <c r="AD3151" t="s">
        <v>66</v>
      </c>
      <c r="AE3151" t="s">
        <v>3165</v>
      </c>
      <c r="AF3151">
        <v>92</v>
      </c>
      <c r="AG3151" t="s">
        <v>66</v>
      </c>
      <c r="AH3151" t="s">
        <v>3165</v>
      </c>
      <c r="AI3151">
        <v>0</v>
      </c>
      <c r="AL3151" t="s">
        <v>349</v>
      </c>
      <c r="AM3151">
        <v>0</v>
      </c>
      <c r="AN3151">
        <v>0</v>
      </c>
      <c r="AO3151">
        <v>0</v>
      </c>
      <c r="AR3151">
        <v>0</v>
      </c>
      <c r="AU3151">
        <v>0</v>
      </c>
      <c r="AX3151">
        <v>0</v>
      </c>
      <c r="BA3151">
        <v>0</v>
      </c>
      <c r="BD3151">
        <v>0</v>
      </c>
      <c r="BE3151">
        <v>0</v>
      </c>
      <c r="BF3151">
        <v>0</v>
      </c>
      <c r="BG3151">
        <v>0</v>
      </c>
      <c r="BH3151" t="s">
        <v>349</v>
      </c>
      <c r="BI3151">
        <v>0</v>
      </c>
      <c r="BJ3151">
        <v>0</v>
      </c>
      <c r="BK3151">
        <v>0</v>
      </c>
      <c r="BL3151">
        <v>26</v>
      </c>
      <c r="BM3151">
        <v>21</v>
      </c>
      <c r="BN3151" t="s">
        <v>349</v>
      </c>
      <c r="BO3151">
        <v>0</v>
      </c>
      <c r="BP3151">
        <v>0</v>
      </c>
      <c r="BQ3151">
        <v>0</v>
      </c>
      <c r="BR3151">
        <v>32</v>
      </c>
      <c r="BS3151">
        <v>27</v>
      </c>
      <c r="BT3151" t="s">
        <v>349</v>
      </c>
      <c r="BU3151">
        <v>0</v>
      </c>
      <c r="BV3151">
        <v>0</v>
      </c>
      <c r="BW3151">
        <v>0</v>
      </c>
      <c r="BX3151">
        <v>56</v>
      </c>
      <c r="BY3151">
        <v>48</v>
      </c>
      <c r="BZ3151" t="s">
        <v>349</v>
      </c>
      <c r="CA3151">
        <v>0</v>
      </c>
      <c r="CB3151">
        <v>0</v>
      </c>
      <c r="CC3151">
        <v>0</v>
      </c>
      <c r="CD3151">
        <v>61</v>
      </c>
      <c r="CE3151">
        <v>31</v>
      </c>
      <c r="CF3151" t="s">
        <v>349</v>
      </c>
      <c r="CG3151">
        <v>0</v>
      </c>
      <c r="CH3151">
        <v>0</v>
      </c>
      <c r="CI3151">
        <v>0</v>
      </c>
      <c r="CJ3151" t="s">
        <v>349</v>
      </c>
      <c r="CK3151">
        <v>0</v>
      </c>
      <c r="CL3151" t="s">
        <v>349</v>
      </c>
      <c r="CM3151">
        <v>0</v>
      </c>
      <c r="CN3151" s="133">
        <v>0</v>
      </c>
      <c r="CO3151" s="133" t="s">
        <v>347</v>
      </c>
      <c r="CP3151" s="133">
        <v>93</v>
      </c>
      <c r="CQ3151" s="133">
        <v>493</v>
      </c>
      <c r="CR3151">
        <v>93</v>
      </c>
      <c r="CS3151">
        <v>493</v>
      </c>
      <c r="CT3151">
        <v>0</v>
      </c>
      <c r="CY3151">
        <v>58</v>
      </c>
      <c r="CZ3151" t="s">
        <v>66</v>
      </c>
      <c r="DA3151" t="s">
        <v>3165</v>
      </c>
      <c r="DB3151" t="s">
        <v>444</v>
      </c>
      <c r="DD3151">
        <v>135</v>
      </c>
      <c r="DE3151" t="s">
        <v>66</v>
      </c>
      <c r="DF3151" t="s">
        <v>3165</v>
      </c>
      <c r="DG3151" t="s">
        <v>444</v>
      </c>
      <c r="DI3151">
        <v>147</v>
      </c>
      <c r="DJ3151" t="s">
        <v>66</v>
      </c>
      <c r="DK3151" t="s">
        <v>3165</v>
      </c>
      <c r="DL3151" t="s">
        <v>405</v>
      </c>
      <c r="DN3151">
        <v>119</v>
      </c>
      <c r="DO3151" t="s">
        <v>66</v>
      </c>
      <c r="DP3151" t="s">
        <v>3165</v>
      </c>
      <c r="DQ3151" t="s">
        <v>405</v>
      </c>
      <c r="DS3151">
        <v>34</v>
      </c>
      <c r="DT3151" t="s">
        <v>348</v>
      </c>
      <c r="DU3151" t="s">
        <v>348</v>
      </c>
      <c r="DV3151" t="s">
        <v>349</v>
      </c>
      <c r="DW3151">
        <v>0</v>
      </c>
      <c r="DX3151">
        <v>0</v>
      </c>
      <c r="DY3151">
        <v>0</v>
      </c>
      <c r="EF3151">
        <v>0</v>
      </c>
      <c r="EM3151">
        <v>0</v>
      </c>
      <c r="ET3151">
        <v>0</v>
      </c>
      <c r="FA3151">
        <v>0</v>
      </c>
      <c r="FH3151">
        <v>0</v>
      </c>
      <c r="FK3151">
        <v>31</v>
      </c>
      <c r="FL3151">
        <v>164</v>
      </c>
      <c r="FM3151">
        <v>38</v>
      </c>
      <c r="FN3151">
        <v>202</v>
      </c>
      <c r="FO3151">
        <v>24</v>
      </c>
      <c r="FP3151">
        <v>127</v>
      </c>
      <c r="FQ3151">
        <v>0</v>
      </c>
      <c r="FR3151">
        <v>0</v>
      </c>
      <c r="FS3151" t="s">
        <v>349</v>
      </c>
      <c r="FT3151">
        <v>0</v>
      </c>
      <c r="FU3151">
        <v>0</v>
      </c>
      <c r="FX3151" t="s">
        <v>349</v>
      </c>
      <c r="FZ3151" t="s">
        <v>347</v>
      </c>
      <c r="GA3151">
        <v>14</v>
      </c>
      <c r="GB3151">
        <v>71</v>
      </c>
      <c r="GC3151" t="s">
        <v>349</v>
      </c>
      <c r="GD3151" t="s">
        <v>354</v>
      </c>
      <c r="GE3151" t="s">
        <v>354</v>
      </c>
      <c r="GF3151" t="s">
        <v>355</v>
      </c>
      <c r="GG3151">
        <v>14</v>
      </c>
      <c r="GH3151" t="s">
        <v>356</v>
      </c>
    </row>
    <row r="3152" spans="1:190" x14ac:dyDescent="0.35">
      <c r="A3152" t="s">
        <v>65</v>
      </c>
      <c r="B3152" t="s">
        <v>66</v>
      </c>
      <c r="C3152" t="s">
        <v>7440</v>
      </c>
      <c r="D3152" t="s">
        <v>3165</v>
      </c>
      <c r="E3152" t="s">
        <v>7511</v>
      </c>
      <c r="F3152" t="s">
        <v>7512</v>
      </c>
      <c r="G3152" t="s">
        <v>7534</v>
      </c>
      <c r="H3152" t="s">
        <v>7535</v>
      </c>
      <c r="I3152">
        <v>14</v>
      </c>
      <c r="J3152">
        <v>11</v>
      </c>
      <c r="K3152" t="s">
        <v>345</v>
      </c>
      <c r="L3152">
        <v>8.0579999999999998</v>
      </c>
      <c r="M3152">
        <v>28.57</v>
      </c>
      <c r="N3152" t="s">
        <v>346</v>
      </c>
      <c r="O3152" t="s">
        <v>347</v>
      </c>
      <c r="P3152" s="133">
        <v>73</v>
      </c>
      <c r="Q3152" s="133">
        <v>372</v>
      </c>
      <c r="R3152" s="133">
        <v>73</v>
      </c>
      <c r="S3152" s="133">
        <v>372</v>
      </c>
      <c r="T3152" s="133">
        <v>0</v>
      </c>
      <c r="W3152">
        <v>58</v>
      </c>
      <c r="X3152" t="s">
        <v>66</v>
      </c>
      <c r="Y3152" t="s">
        <v>3165</v>
      </c>
      <c r="Z3152">
        <v>104</v>
      </c>
      <c r="AA3152" t="s">
        <v>66</v>
      </c>
      <c r="AB3152" t="s">
        <v>3165</v>
      </c>
      <c r="AC3152">
        <v>93</v>
      </c>
      <c r="AD3152" t="s">
        <v>66</v>
      </c>
      <c r="AE3152" t="s">
        <v>3165</v>
      </c>
      <c r="AF3152">
        <v>102</v>
      </c>
      <c r="AG3152" t="s">
        <v>66</v>
      </c>
      <c r="AH3152" t="s">
        <v>3165</v>
      </c>
      <c r="AI3152">
        <v>15</v>
      </c>
      <c r="AJ3152" t="s">
        <v>348</v>
      </c>
      <c r="AK3152" t="s">
        <v>348</v>
      </c>
      <c r="AL3152" t="s">
        <v>349</v>
      </c>
      <c r="AM3152">
        <v>0</v>
      </c>
      <c r="AN3152">
        <v>0</v>
      </c>
      <c r="AO3152">
        <v>0</v>
      </c>
      <c r="AR3152">
        <v>0</v>
      </c>
      <c r="AU3152">
        <v>0</v>
      </c>
      <c r="AX3152">
        <v>0</v>
      </c>
      <c r="BA3152">
        <v>0</v>
      </c>
      <c r="BD3152">
        <v>0</v>
      </c>
      <c r="BE3152">
        <v>0</v>
      </c>
      <c r="BF3152">
        <v>0</v>
      </c>
      <c r="BG3152">
        <v>0</v>
      </c>
      <c r="BH3152" t="s">
        <v>349</v>
      </c>
      <c r="BI3152">
        <v>0</v>
      </c>
      <c r="BJ3152">
        <v>0</v>
      </c>
      <c r="BK3152">
        <v>0</v>
      </c>
      <c r="BL3152">
        <v>58</v>
      </c>
      <c r="BM3152">
        <v>0</v>
      </c>
      <c r="BN3152" t="s">
        <v>349</v>
      </c>
      <c r="BO3152">
        <v>0</v>
      </c>
      <c r="BP3152">
        <v>0</v>
      </c>
      <c r="BQ3152">
        <v>0</v>
      </c>
      <c r="BR3152">
        <v>104</v>
      </c>
      <c r="BS3152">
        <v>0</v>
      </c>
      <c r="BT3152" t="s">
        <v>349</v>
      </c>
      <c r="BU3152">
        <v>0</v>
      </c>
      <c r="BV3152">
        <v>0</v>
      </c>
      <c r="BW3152">
        <v>0</v>
      </c>
      <c r="BX3152">
        <v>0</v>
      </c>
      <c r="BY3152">
        <v>93</v>
      </c>
      <c r="BZ3152" t="s">
        <v>349</v>
      </c>
      <c r="CA3152">
        <v>0</v>
      </c>
      <c r="CB3152">
        <v>0</v>
      </c>
      <c r="CC3152">
        <v>0</v>
      </c>
      <c r="CD3152">
        <v>0</v>
      </c>
      <c r="CE3152">
        <v>102</v>
      </c>
      <c r="CF3152" t="s">
        <v>349</v>
      </c>
      <c r="CG3152">
        <v>0</v>
      </c>
      <c r="CH3152">
        <v>0</v>
      </c>
      <c r="CI3152">
        <v>15</v>
      </c>
      <c r="CJ3152" t="s">
        <v>349</v>
      </c>
      <c r="CK3152">
        <v>0</v>
      </c>
      <c r="CL3152" t="s">
        <v>349</v>
      </c>
      <c r="CM3152">
        <v>0</v>
      </c>
      <c r="CN3152" s="133">
        <v>0</v>
      </c>
      <c r="CO3152" s="133" t="s">
        <v>347</v>
      </c>
      <c r="CP3152" s="133">
        <v>81</v>
      </c>
      <c r="CQ3152" s="133">
        <v>413</v>
      </c>
      <c r="CR3152">
        <v>81</v>
      </c>
      <c r="CS3152">
        <v>413</v>
      </c>
      <c r="CT3152">
        <v>0</v>
      </c>
      <c r="CY3152">
        <v>69</v>
      </c>
      <c r="CZ3152" t="s">
        <v>66</v>
      </c>
      <c r="DA3152" t="s">
        <v>3165</v>
      </c>
      <c r="DB3152" t="s">
        <v>444</v>
      </c>
      <c r="DD3152">
        <v>48</v>
      </c>
      <c r="DE3152" t="s">
        <v>66</v>
      </c>
      <c r="DF3152" t="s">
        <v>3165</v>
      </c>
      <c r="DG3152" t="s">
        <v>444</v>
      </c>
      <c r="DI3152">
        <v>148</v>
      </c>
      <c r="DJ3152" t="s">
        <v>66</v>
      </c>
      <c r="DK3152" t="s">
        <v>3165</v>
      </c>
      <c r="DL3152" t="s">
        <v>405</v>
      </c>
      <c r="DN3152">
        <v>135</v>
      </c>
      <c r="DO3152" t="s">
        <v>66</v>
      </c>
      <c r="DP3152" t="s">
        <v>3165</v>
      </c>
      <c r="DQ3152" t="s">
        <v>405</v>
      </c>
      <c r="DS3152">
        <v>13</v>
      </c>
      <c r="DT3152" t="s">
        <v>348</v>
      </c>
      <c r="DU3152" t="s">
        <v>348</v>
      </c>
      <c r="DV3152" t="s">
        <v>349</v>
      </c>
      <c r="DW3152">
        <v>0</v>
      </c>
      <c r="DX3152">
        <v>0</v>
      </c>
      <c r="DY3152">
        <v>0</v>
      </c>
      <c r="EF3152">
        <v>0</v>
      </c>
      <c r="EM3152">
        <v>0</v>
      </c>
      <c r="ET3152">
        <v>0</v>
      </c>
      <c r="FA3152">
        <v>0</v>
      </c>
      <c r="FH3152">
        <v>0</v>
      </c>
      <c r="FK3152">
        <v>32</v>
      </c>
      <c r="FL3152">
        <v>163</v>
      </c>
      <c r="FM3152">
        <v>14</v>
      </c>
      <c r="FN3152">
        <v>71</v>
      </c>
      <c r="FO3152">
        <v>35</v>
      </c>
      <c r="FP3152">
        <v>179</v>
      </c>
      <c r="FQ3152">
        <v>0</v>
      </c>
      <c r="FR3152">
        <v>0</v>
      </c>
      <c r="FS3152" t="s">
        <v>349</v>
      </c>
      <c r="FT3152">
        <v>0</v>
      </c>
      <c r="FU3152">
        <v>0</v>
      </c>
      <c r="FX3152" t="s">
        <v>349</v>
      </c>
      <c r="FZ3152" t="s">
        <v>349</v>
      </c>
      <c r="GA3152">
        <v>0</v>
      </c>
      <c r="GB3152">
        <v>0</v>
      </c>
      <c r="GC3152" t="s">
        <v>349</v>
      </c>
      <c r="GD3152" t="s">
        <v>354</v>
      </c>
      <c r="GE3152" t="s">
        <v>354</v>
      </c>
      <c r="GF3152" t="s">
        <v>355</v>
      </c>
      <c r="GG3152">
        <v>14</v>
      </c>
      <c r="GH3152" t="s">
        <v>356</v>
      </c>
    </row>
    <row r="3153" spans="1:190" x14ac:dyDescent="0.35">
      <c r="A3153" t="s">
        <v>65</v>
      </c>
      <c r="B3153" t="s">
        <v>66</v>
      </c>
      <c r="C3153" t="s">
        <v>7440</v>
      </c>
      <c r="D3153" t="s">
        <v>3165</v>
      </c>
      <c r="E3153" t="s">
        <v>7511</v>
      </c>
      <c r="F3153" t="s">
        <v>7512</v>
      </c>
      <c r="G3153" t="s">
        <v>7536</v>
      </c>
      <c r="H3153" t="s">
        <v>7537</v>
      </c>
      <c r="I3153">
        <v>14</v>
      </c>
      <c r="J3153">
        <v>11</v>
      </c>
      <c r="K3153" t="s">
        <v>345</v>
      </c>
      <c r="L3153">
        <v>8.1959999999999997</v>
      </c>
      <c r="M3153">
        <v>28.641999999999999</v>
      </c>
      <c r="N3153" t="s">
        <v>346</v>
      </c>
      <c r="O3153" t="s">
        <v>349</v>
      </c>
      <c r="P3153" s="133">
        <v>0</v>
      </c>
      <c r="Q3153" s="133">
        <v>0</v>
      </c>
      <c r="R3153" s="133">
        <v>0</v>
      </c>
      <c r="S3153" s="133">
        <v>0</v>
      </c>
      <c r="T3153" s="133">
        <v>0</v>
      </c>
      <c r="W3153">
        <v>0</v>
      </c>
      <c r="Z3153">
        <v>0</v>
      </c>
      <c r="AC3153">
        <v>0</v>
      </c>
      <c r="AF3153">
        <v>0</v>
      </c>
      <c r="AI3153">
        <v>0</v>
      </c>
      <c r="AL3153" t="s">
        <v>349</v>
      </c>
      <c r="AM3153">
        <v>0</v>
      </c>
      <c r="AN3153">
        <v>0</v>
      </c>
      <c r="AO3153">
        <v>0</v>
      </c>
      <c r="AR3153">
        <v>0</v>
      </c>
      <c r="AU3153">
        <v>0</v>
      </c>
      <c r="AX3153">
        <v>0</v>
      </c>
      <c r="BA3153">
        <v>0</v>
      </c>
      <c r="BD3153">
        <v>0</v>
      </c>
      <c r="BE3153">
        <v>0</v>
      </c>
      <c r="BF3153">
        <v>0</v>
      </c>
      <c r="BG3153">
        <v>0</v>
      </c>
      <c r="BH3153" t="s">
        <v>349</v>
      </c>
      <c r="BI3153">
        <v>0</v>
      </c>
      <c r="BJ3153">
        <v>0</v>
      </c>
      <c r="BK3153">
        <v>0</v>
      </c>
      <c r="BL3153">
        <v>0</v>
      </c>
      <c r="BM3153">
        <v>0</v>
      </c>
      <c r="BN3153" t="s">
        <v>349</v>
      </c>
      <c r="BO3153">
        <v>0</v>
      </c>
      <c r="BP3153">
        <v>0</v>
      </c>
      <c r="BQ3153">
        <v>0</v>
      </c>
      <c r="BR3153">
        <v>0</v>
      </c>
      <c r="BS3153">
        <v>0</v>
      </c>
      <c r="BT3153" t="s">
        <v>349</v>
      </c>
      <c r="BU3153">
        <v>0</v>
      </c>
      <c r="BV3153">
        <v>0</v>
      </c>
      <c r="BW3153">
        <v>0</v>
      </c>
      <c r="BX3153">
        <v>0</v>
      </c>
      <c r="BY3153">
        <v>0</v>
      </c>
      <c r="BZ3153" t="s">
        <v>349</v>
      </c>
      <c r="CA3153">
        <v>0</v>
      </c>
      <c r="CB3153">
        <v>0</v>
      </c>
      <c r="CC3153">
        <v>0</v>
      </c>
      <c r="CD3153">
        <v>0</v>
      </c>
      <c r="CE3153">
        <v>0</v>
      </c>
      <c r="CF3153" t="s">
        <v>349</v>
      </c>
      <c r="CG3153">
        <v>0</v>
      </c>
      <c r="CH3153">
        <v>0</v>
      </c>
      <c r="CI3153">
        <v>0</v>
      </c>
      <c r="CJ3153" t="s">
        <v>349</v>
      </c>
      <c r="CK3153">
        <v>0</v>
      </c>
      <c r="CL3153" t="s">
        <v>349</v>
      </c>
      <c r="CM3153">
        <v>0</v>
      </c>
      <c r="CN3153" s="133">
        <v>0</v>
      </c>
      <c r="CO3153" s="133" t="s">
        <v>347</v>
      </c>
      <c r="CP3153" s="133">
        <v>163</v>
      </c>
      <c r="CQ3153" s="133">
        <v>831</v>
      </c>
      <c r="CR3153">
        <v>163</v>
      </c>
      <c r="CS3153">
        <v>831</v>
      </c>
      <c r="CT3153">
        <v>0</v>
      </c>
      <c r="CY3153">
        <v>56</v>
      </c>
      <c r="CZ3153" t="s">
        <v>66</v>
      </c>
      <c r="DA3153" t="s">
        <v>3165</v>
      </c>
      <c r="DB3153" t="s">
        <v>444</v>
      </c>
      <c r="DD3153">
        <v>72</v>
      </c>
      <c r="DE3153" t="s">
        <v>66</v>
      </c>
      <c r="DF3153" t="s">
        <v>3165</v>
      </c>
      <c r="DG3153" t="s">
        <v>444</v>
      </c>
      <c r="DI3153">
        <v>247</v>
      </c>
      <c r="DJ3153" t="s">
        <v>66</v>
      </c>
      <c r="DK3153" t="s">
        <v>3165</v>
      </c>
      <c r="DL3153" t="s">
        <v>405</v>
      </c>
      <c r="DN3153">
        <v>445</v>
      </c>
      <c r="DO3153" t="s">
        <v>66</v>
      </c>
      <c r="DP3153" t="s">
        <v>3165</v>
      </c>
      <c r="DQ3153" t="s">
        <v>405</v>
      </c>
      <c r="DS3153">
        <v>11</v>
      </c>
      <c r="DT3153" t="s">
        <v>348</v>
      </c>
      <c r="DU3153" t="s">
        <v>348</v>
      </c>
      <c r="DV3153" t="s">
        <v>349</v>
      </c>
      <c r="DW3153">
        <v>0</v>
      </c>
      <c r="DX3153">
        <v>0</v>
      </c>
      <c r="DY3153">
        <v>0</v>
      </c>
      <c r="EF3153">
        <v>0</v>
      </c>
      <c r="EM3153">
        <v>0</v>
      </c>
      <c r="ET3153">
        <v>0</v>
      </c>
      <c r="FA3153">
        <v>0</v>
      </c>
      <c r="FH3153">
        <v>0</v>
      </c>
      <c r="FK3153">
        <v>29</v>
      </c>
      <c r="FL3153">
        <v>148</v>
      </c>
      <c r="FM3153">
        <v>86</v>
      </c>
      <c r="FN3153">
        <v>439</v>
      </c>
      <c r="FO3153">
        <v>48</v>
      </c>
      <c r="FP3153">
        <v>244</v>
      </c>
      <c r="FQ3153">
        <v>0</v>
      </c>
      <c r="FR3153">
        <v>0</v>
      </c>
      <c r="FS3153" t="s">
        <v>349</v>
      </c>
      <c r="FT3153">
        <v>0</v>
      </c>
      <c r="FU3153">
        <v>0</v>
      </c>
      <c r="FX3153" t="s">
        <v>349</v>
      </c>
      <c r="FZ3153" t="s">
        <v>349</v>
      </c>
      <c r="GA3153">
        <v>0</v>
      </c>
      <c r="GB3153">
        <v>0</v>
      </c>
      <c r="GC3153" t="s">
        <v>349</v>
      </c>
      <c r="GD3153" t="s">
        <v>354</v>
      </c>
      <c r="GE3153" t="s">
        <v>354</v>
      </c>
      <c r="GF3153" t="s">
        <v>355</v>
      </c>
      <c r="GG3153">
        <v>14</v>
      </c>
      <c r="GH3153" t="s">
        <v>356</v>
      </c>
    </row>
    <row r="3154" spans="1:190" x14ac:dyDescent="0.35">
      <c r="A3154" t="s">
        <v>65</v>
      </c>
      <c r="B3154" t="s">
        <v>66</v>
      </c>
      <c r="C3154" t="s">
        <v>7440</v>
      </c>
      <c r="D3154" t="s">
        <v>3165</v>
      </c>
      <c r="E3154" t="s">
        <v>7511</v>
      </c>
      <c r="F3154" t="s">
        <v>7512</v>
      </c>
      <c r="G3154" t="s">
        <v>7538</v>
      </c>
      <c r="H3154" t="s">
        <v>7539</v>
      </c>
      <c r="I3154">
        <v>14</v>
      </c>
      <c r="J3154">
        <v>10</v>
      </c>
      <c r="K3154" t="s">
        <v>345</v>
      </c>
      <c r="L3154">
        <v>8.0791599999999999</v>
      </c>
      <c r="M3154">
        <v>28.558</v>
      </c>
      <c r="N3154" t="s">
        <v>346</v>
      </c>
      <c r="O3154" t="s">
        <v>347</v>
      </c>
      <c r="P3154" s="133">
        <v>106</v>
      </c>
      <c r="Q3154" s="133">
        <v>541</v>
      </c>
      <c r="R3154" s="133">
        <v>106</v>
      </c>
      <c r="S3154" s="133">
        <v>541</v>
      </c>
      <c r="T3154" s="133">
        <v>0</v>
      </c>
      <c r="W3154">
        <v>41</v>
      </c>
      <c r="X3154" t="s">
        <v>66</v>
      </c>
      <c r="Y3154" t="s">
        <v>3165</v>
      </c>
      <c r="Z3154">
        <v>115</v>
      </c>
      <c r="AA3154" t="s">
        <v>66</v>
      </c>
      <c r="AB3154" t="s">
        <v>3165</v>
      </c>
      <c r="AC3154">
        <v>281</v>
      </c>
      <c r="AD3154" t="s">
        <v>66</v>
      </c>
      <c r="AE3154" t="s">
        <v>3165</v>
      </c>
      <c r="AF3154">
        <v>104</v>
      </c>
      <c r="AG3154" t="s">
        <v>66</v>
      </c>
      <c r="AH3154" t="s">
        <v>3165</v>
      </c>
      <c r="AI3154">
        <v>0</v>
      </c>
      <c r="AL3154" t="s">
        <v>349</v>
      </c>
      <c r="AM3154">
        <v>0</v>
      </c>
      <c r="AN3154">
        <v>0</v>
      </c>
      <c r="AO3154">
        <v>0</v>
      </c>
      <c r="AR3154">
        <v>0</v>
      </c>
      <c r="AU3154">
        <v>0</v>
      </c>
      <c r="AX3154">
        <v>0</v>
      </c>
      <c r="BA3154">
        <v>0</v>
      </c>
      <c r="BD3154">
        <v>0</v>
      </c>
      <c r="BE3154">
        <v>0</v>
      </c>
      <c r="BF3154">
        <v>0</v>
      </c>
      <c r="BG3154">
        <v>0</v>
      </c>
      <c r="BH3154" t="s">
        <v>349</v>
      </c>
      <c r="BI3154">
        <v>0</v>
      </c>
      <c r="BJ3154">
        <v>0</v>
      </c>
      <c r="BK3154">
        <v>0</v>
      </c>
      <c r="BL3154">
        <v>41</v>
      </c>
      <c r="BM3154">
        <v>0</v>
      </c>
      <c r="BN3154" t="s">
        <v>349</v>
      </c>
      <c r="BO3154">
        <v>0</v>
      </c>
      <c r="BP3154">
        <v>0</v>
      </c>
      <c r="BQ3154">
        <v>0</v>
      </c>
      <c r="BR3154">
        <v>115</v>
      </c>
      <c r="BS3154">
        <v>0</v>
      </c>
      <c r="BT3154" t="s">
        <v>349</v>
      </c>
      <c r="BU3154">
        <v>0</v>
      </c>
      <c r="BV3154">
        <v>0</v>
      </c>
      <c r="BW3154">
        <v>0</v>
      </c>
      <c r="BX3154">
        <v>0</v>
      </c>
      <c r="BY3154">
        <v>281</v>
      </c>
      <c r="BZ3154" t="s">
        <v>349</v>
      </c>
      <c r="CA3154">
        <v>0</v>
      </c>
      <c r="CB3154">
        <v>0</v>
      </c>
      <c r="CC3154">
        <v>0</v>
      </c>
      <c r="CD3154">
        <v>62</v>
      </c>
      <c r="CE3154">
        <v>42</v>
      </c>
      <c r="CF3154" t="s">
        <v>349</v>
      </c>
      <c r="CG3154">
        <v>0</v>
      </c>
      <c r="CH3154">
        <v>0</v>
      </c>
      <c r="CI3154">
        <v>0</v>
      </c>
      <c r="CJ3154" t="s">
        <v>349</v>
      </c>
      <c r="CK3154">
        <v>0</v>
      </c>
      <c r="CL3154" t="s">
        <v>349</v>
      </c>
      <c r="CM3154">
        <v>0</v>
      </c>
      <c r="CN3154" s="133">
        <v>0</v>
      </c>
      <c r="CO3154" s="133" t="s">
        <v>347</v>
      </c>
      <c r="CP3154" s="133">
        <v>73</v>
      </c>
      <c r="CQ3154" s="133">
        <v>372</v>
      </c>
      <c r="CR3154">
        <v>73</v>
      </c>
      <c r="CS3154">
        <v>372</v>
      </c>
      <c r="CT3154">
        <v>0</v>
      </c>
      <c r="CY3154">
        <v>71</v>
      </c>
      <c r="CZ3154" t="s">
        <v>66</v>
      </c>
      <c r="DA3154" t="s">
        <v>3165</v>
      </c>
      <c r="DB3154" t="s">
        <v>444</v>
      </c>
      <c r="DD3154">
        <v>65</v>
      </c>
      <c r="DE3154" t="s">
        <v>66</v>
      </c>
      <c r="DF3154" t="s">
        <v>3165</v>
      </c>
      <c r="DG3154" t="s">
        <v>444</v>
      </c>
      <c r="DI3154">
        <v>127</v>
      </c>
      <c r="DJ3154" t="s">
        <v>66</v>
      </c>
      <c r="DK3154" t="s">
        <v>3165</v>
      </c>
      <c r="DL3154" t="s">
        <v>405</v>
      </c>
      <c r="DN3154">
        <v>66</v>
      </c>
      <c r="DO3154" t="s">
        <v>66</v>
      </c>
      <c r="DP3154" t="s">
        <v>3165</v>
      </c>
      <c r="DQ3154" t="s">
        <v>405</v>
      </c>
      <c r="DS3154">
        <v>43</v>
      </c>
      <c r="DT3154" t="s">
        <v>348</v>
      </c>
      <c r="DU3154" t="s">
        <v>348</v>
      </c>
      <c r="DV3154" t="s">
        <v>349</v>
      </c>
      <c r="DW3154">
        <v>0</v>
      </c>
      <c r="DX3154">
        <v>0</v>
      </c>
      <c r="DY3154">
        <v>0</v>
      </c>
      <c r="EF3154">
        <v>0</v>
      </c>
      <c r="EM3154">
        <v>0</v>
      </c>
      <c r="ET3154">
        <v>0</v>
      </c>
      <c r="FA3154">
        <v>0</v>
      </c>
      <c r="FH3154">
        <v>0</v>
      </c>
      <c r="FK3154">
        <v>15</v>
      </c>
      <c r="FL3154">
        <v>76</v>
      </c>
      <c r="FM3154">
        <v>37</v>
      </c>
      <c r="FN3154">
        <v>189</v>
      </c>
      <c r="FO3154">
        <v>21</v>
      </c>
      <c r="FP3154">
        <v>107</v>
      </c>
      <c r="FQ3154">
        <v>0</v>
      </c>
      <c r="FR3154">
        <v>0</v>
      </c>
      <c r="FS3154" t="s">
        <v>349</v>
      </c>
      <c r="FT3154">
        <v>0</v>
      </c>
      <c r="FU3154">
        <v>0</v>
      </c>
      <c r="FX3154" t="s">
        <v>349</v>
      </c>
      <c r="FZ3154" t="s">
        <v>349</v>
      </c>
      <c r="GA3154">
        <v>0</v>
      </c>
      <c r="GB3154">
        <v>0</v>
      </c>
      <c r="GC3154" t="s">
        <v>349</v>
      </c>
      <c r="GD3154" t="s">
        <v>354</v>
      </c>
      <c r="GE3154" t="s">
        <v>354</v>
      </c>
      <c r="GF3154" t="s">
        <v>355</v>
      </c>
      <c r="GG3154">
        <v>14</v>
      </c>
      <c r="GH3154" t="s">
        <v>356</v>
      </c>
    </row>
    <row r="3155" spans="1:190" x14ac:dyDescent="0.35">
      <c r="A3155" t="s">
        <v>65</v>
      </c>
      <c r="B3155" t="s">
        <v>66</v>
      </c>
      <c r="C3155" t="s">
        <v>7440</v>
      </c>
      <c r="D3155" t="s">
        <v>3165</v>
      </c>
      <c r="E3155" t="s">
        <v>7511</v>
      </c>
      <c r="F3155" t="s">
        <v>7512</v>
      </c>
      <c r="G3155" t="s">
        <v>7540</v>
      </c>
      <c r="H3155" t="s">
        <v>7541</v>
      </c>
      <c r="I3155">
        <v>14</v>
      </c>
      <c r="J3155">
        <v>14</v>
      </c>
      <c r="K3155" t="s">
        <v>345</v>
      </c>
      <c r="L3155">
        <v>8.1702698999999992</v>
      </c>
      <c r="M3155">
        <v>28.487654599999999</v>
      </c>
      <c r="N3155" t="s">
        <v>346</v>
      </c>
      <c r="O3155" t="s">
        <v>347</v>
      </c>
      <c r="P3155" s="133">
        <v>52</v>
      </c>
      <c r="Q3155" s="133">
        <v>276</v>
      </c>
      <c r="R3155" s="133">
        <v>52</v>
      </c>
      <c r="S3155" s="133">
        <v>276</v>
      </c>
      <c r="T3155" s="133">
        <v>0</v>
      </c>
      <c r="W3155">
        <v>0</v>
      </c>
      <c r="Z3155">
        <v>0</v>
      </c>
      <c r="AC3155">
        <v>142</v>
      </c>
      <c r="AD3155" t="s">
        <v>66</v>
      </c>
      <c r="AE3155" t="s">
        <v>3165</v>
      </c>
      <c r="AF3155">
        <v>134</v>
      </c>
      <c r="AG3155" t="s">
        <v>66</v>
      </c>
      <c r="AH3155" t="s">
        <v>3165</v>
      </c>
      <c r="AI3155">
        <v>0</v>
      </c>
      <c r="AL3155" t="s">
        <v>349</v>
      </c>
      <c r="AM3155">
        <v>0</v>
      </c>
      <c r="AN3155">
        <v>0</v>
      </c>
      <c r="AO3155">
        <v>0</v>
      </c>
      <c r="AR3155">
        <v>0</v>
      </c>
      <c r="AU3155">
        <v>0</v>
      </c>
      <c r="AX3155">
        <v>0</v>
      </c>
      <c r="BA3155">
        <v>0</v>
      </c>
      <c r="BD3155">
        <v>0</v>
      </c>
      <c r="BE3155">
        <v>0</v>
      </c>
      <c r="BF3155">
        <v>0</v>
      </c>
      <c r="BG3155">
        <v>0</v>
      </c>
      <c r="BH3155" t="s">
        <v>349</v>
      </c>
      <c r="BI3155">
        <v>0</v>
      </c>
      <c r="BJ3155">
        <v>0</v>
      </c>
      <c r="BK3155">
        <v>0</v>
      </c>
      <c r="BL3155">
        <v>0</v>
      </c>
      <c r="BM3155">
        <v>0</v>
      </c>
      <c r="BN3155" t="s">
        <v>349</v>
      </c>
      <c r="BO3155">
        <v>0</v>
      </c>
      <c r="BP3155">
        <v>0</v>
      </c>
      <c r="BQ3155">
        <v>0</v>
      </c>
      <c r="BR3155">
        <v>0</v>
      </c>
      <c r="BS3155">
        <v>0</v>
      </c>
      <c r="BT3155" t="s">
        <v>349</v>
      </c>
      <c r="BU3155">
        <v>0</v>
      </c>
      <c r="BV3155">
        <v>0</v>
      </c>
      <c r="BW3155">
        <v>0</v>
      </c>
      <c r="BX3155">
        <v>0</v>
      </c>
      <c r="BY3155">
        <v>142</v>
      </c>
      <c r="BZ3155" t="s">
        <v>349</v>
      </c>
      <c r="CA3155">
        <v>0</v>
      </c>
      <c r="CB3155">
        <v>0</v>
      </c>
      <c r="CC3155">
        <v>0</v>
      </c>
      <c r="CD3155">
        <v>0</v>
      </c>
      <c r="CE3155">
        <v>134</v>
      </c>
      <c r="CF3155" t="s">
        <v>349</v>
      </c>
      <c r="CG3155">
        <v>0</v>
      </c>
      <c r="CH3155">
        <v>0</v>
      </c>
      <c r="CI3155">
        <v>0</v>
      </c>
      <c r="CJ3155" t="s">
        <v>349</v>
      </c>
      <c r="CK3155">
        <v>0</v>
      </c>
      <c r="CL3155" t="s">
        <v>349</v>
      </c>
      <c r="CM3155">
        <v>0</v>
      </c>
      <c r="CN3155" s="133">
        <v>0</v>
      </c>
      <c r="CO3155" s="133" t="s">
        <v>349</v>
      </c>
      <c r="CP3155" s="133">
        <v>0</v>
      </c>
      <c r="CQ3155" s="133">
        <v>0</v>
      </c>
      <c r="CR3155">
        <v>0</v>
      </c>
      <c r="CS3155">
        <v>0</v>
      </c>
      <c r="CT3155">
        <v>0</v>
      </c>
      <c r="CY3155">
        <v>0</v>
      </c>
      <c r="DD3155">
        <v>0</v>
      </c>
      <c r="DI3155">
        <v>0</v>
      </c>
      <c r="DN3155">
        <v>0</v>
      </c>
      <c r="DS3155">
        <v>0</v>
      </c>
      <c r="DV3155" t="s">
        <v>349</v>
      </c>
      <c r="DW3155">
        <v>0</v>
      </c>
      <c r="DX3155">
        <v>0</v>
      </c>
      <c r="DY3155">
        <v>0</v>
      </c>
      <c r="EF3155">
        <v>0</v>
      </c>
      <c r="EM3155">
        <v>0</v>
      </c>
      <c r="ET3155">
        <v>0</v>
      </c>
      <c r="FA3155">
        <v>0</v>
      </c>
      <c r="FH3155">
        <v>0</v>
      </c>
      <c r="FK3155">
        <v>0</v>
      </c>
      <c r="FL3155">
        <v>0</v>
      </c>
      <c r="FM3155">
        <v>0</v>
      </c>
      <c r="FN3155">
        <v>0</v>
      </c>
      <c r="FO3155">
        <v>0</v>
      </c>
      <c r="FP3155">
        <v>0</v>
      </c>
      <c r="FQ3155">
        <v>0</v>
      </c>
      <c r="FR3155">
        <v>0</v>
      </c>
      <c r="FS3155" t="s">
        <v>349</v>
      </c>
      <c r="FT3155">
        <v>0</v>
      </c>
      <c r="FU3155">
        <v>0</v>
      </c>
      <c r="FX3155" t="s">
        <v>349</v>
      </c>
      <c r="FZ3155" t="s">
        <v>349</v>
      </c>
      <c r="GA3155">
        <v>0</v>
      </c>
      <c r="GB3155">
        <v>0</v>
      </c>
      <c r="GC3155" t="s">
        <v>349</v>
      </c>
      <c r="GD3155" t="s">
        <v>354</v>
      </c>
      <c r="GE3155" t="s">
        <v>354</v>
      </c>
      <c r="GF3155" t="s">
        <v>355</v>
      </c>
      <c r="GG3155">
        <v>14</v>
      </c>
      <c r="GH3155" t="s">
        <v>451</v>
      </c>
    </row>
    <row r="3156" spans="1:190" x14ac:dyDescent="0.35">
      <c r="A3156" t="s">
        <v>65</v>
      </c>
      <c r="B3156" t="s">
        <v>66</v>
      </c>
      <c r="C3156" t="s">
        <v>7440</v>
      </c>
      <c r="D3156" t="s">
        <v>3165</v>
      </c>
      <c r="E3156" t="s">
        <v>7511</v>
      </c>
      <c r="F3156" t="s">
        <v>7512</v>
      </c>
      <c r="G3156" t="s">
        <v>7542</v>
      </c>
      <c r="H3156" t="s">
        <v>4263</v>
      </c>
      <c r="I3156">
        <v>14</v>
      </c>
      <c r="J3156">
        <v>4</v>
      </c>
      <c r="K3156" t="s">
        <v>345</v>
      </c>
      <c r="L3156">
        <v>8.2600002289999992</v>
      </c>
      <c r="M3156">
        <v>28.709999079999999</v>
      </c>
      <c r="N3156" t="s">
        <v>346</v>
      </c>
      <c r="O3156" t="s">
        <v>349</v>
      </c>
      <c r="P3156" s="133">
        <v>0</v>
      </c>
      <c r="Q3156" s="133">
        <v>0</v>
      </c>
      <c r="R3156" s="133">
        <v>0</v>
      </c>
      <c r="S3156" s="133">
        <v>0</v>
      </c>
      <c r="T3156" s="133">
        <v>0</v>
      </c>
      <c r="W3156">
        <v>0</v>
      </c>
      <c r="Z3156">
        <v>0</v>
      </c>
      <c r="AC3156">
        <v>0</v>
      </c>
      <c r="AF3156">
        <v>0</v>
      </c>
      <c r="AI3156">
        <v>0</v>
      </c>
      <c r="AL3156" t="s">
        <v>349</v>
      </c>
      <c r="AM3156">
        <v>0</v>
      </c>
      <c r="AN3156">
        <v>0</v>
      </c>
      <c r="AO3156">
        <v>0</v>
      </c>
      <c r="AR3156">
        <v>0</v>
      </c>
      <c r="AU3156">
        <v>0</v>
      </c>
      <c r="AX3156">
        <v>0</v>
      </c>
      <c r="BA3156">
        <v>0</v>
      </c>
      <c r="BD3156">
        <v>0</v>
      </c>
      <c r="BE3156">
        <v>0</v>
      </c>
      <c r="BF3156">
        <v>0</v>
      </c>
      <c r="BG3156">
        <v>0</v>
      </c>
      <c r="BH3156" t="s">
        <v>349</v>
      </c>
      <c r="BI3156">
        <v>0</v>
      </c>
      <c r="BJ3156">
        <v>0</v>
      </c>
      <c r="BK3156">
        <v>0</v>
      </c>
      <c r="BL3156">
        <v>0</v>
      </c>
      <c r="BM3156">
        <v>0</v>
      </c>
      <c r="BN3156" t="s">
        <v>349</v>
      </c>
      <c r="BO3156">
        <v>0</v>
      </c>
      <c r="BP3156">
        <v>0</v>
      </c>
      <c r="BQ3156">
        <v>0</v>
      </c>
      <c r="BR3156">
        <v>0</v>
      </c>
      <c r="BS3156">
        <v>0</v>
      </c>
      <c r="BT3156" t="s">
        <v>349</v>
      </c>
      <c r="BU3156">
        <v>0</v>
      </c>
      <c r="BV3156">
        <v>0</v>
      </c>
      <c r="BW3156">
        <v>0</v>
      </c>
      <c r="BX3156">
        <v>0</v>
      </c>
      <c r="BY3156">
        <v>0</v>
      </c>
      <c r="BZ3156" t="s">
        <v>349</v>
      </c>
      <c r="CA3156">
        <v>0</v>
      </c>
      <c r="CB3156">
        <v>0</v>
      </c>
      <c r="CC3156">
        <v>0</v>
      </c>
      <c r="CD3156">
        <v>0</v>
      </c>
      <c r="CE3156">
        <v>0</v>
      </c>
      <c r="CF3156" t="s">
        <v>349</v>
      </c>
      <c r="CG3156">
        <v>0</v>
      </c>
      <c r="CH3156">
        <v>0</v>
      </c>
      <c r="CI3156">
        <v>0</v>
      </c>
      <c r="CJ3156" t="s">
        <v>349</v>
      </c>
      <c r="CK3156">
        <v>0</v>
      </c>
      <c r="CL3156" t="s">
        <v>349</v>
      </c>
      <c r="CM3156">
        <v>0</v>
      </c>
      <c r="CN3156" s="133">
        <v>0</v>
      </c>
      <c r="CO3156" s="133" t="s">
        <v>347</v>
      </c>
      <c r="CP3156" s="133">
        <v>189</v>
      </c>
      <c r="CQ3156" s="133">
        <v>1002</v>
      </c>
      <c r="CR3156">
        <v>189</v>
      </c>
      <c r="CS3156">
        <v>1002</v>
      </c>
      <c r="CT3156">
        <v>0</v>
      </c>
      <c r="CY3156">
        <v>62</v>
      </c>
      <c r="CZ3156" t="s">
        <v>66</v>
      </c>
      <c r="DA3156" t="s">
        <v>3165</v>
      </c>
      <c r="DB3156" t="s">
        <v>444</v>
      </c>
      <c r="DD3156">
        <v>156</v>
      </c>
      <c r="DE3156" t="s">
        <v>66</v>
      </c>
      <c r="DF3156" t="s">
        <v>3165</v>
      </c>
      <c r="DG3156" t="s">
        <v>444</v>
      </c>
      <c r="DI3156">
        <v>465</v>
      </c>
      <c r="DJ3156" t="s">
        <v>66</v>
      </c>
      <c r="DK3156" t="s">
        <v>3165</v>
      </c>
      <c r="DL3156" t="s">
        <v>405</v>
      </c>
      <c r="DN3156">
        <v>258</v>
      </c>
      <c r="DO3156" t="s">
        <v>66</v>
      </c>
      <c r="DP3156" t="s">
        <v>3165</v>
      </c>
      <c r="DQ3156" t="s">
        <v>405</v>
      </c>
      <c r="DS3156">
        <v>61</v>
      </c>
      <c r="DT3156" t="s">
        <v>348</v>
      </c>
      <c r="DU3156" t="s">
        <v>348</v>
      </c>
      <c r="DV3156" t="s">
        <v>349</v>
      </c>
      <c r="DW3156">
        <v>0</v>
      </c>
      <c r="DX3156">
        <v>0</v>
      </c>
      <c r="DY3156">
        <v>0</v>
      </c>
      <c r="EF3156">
        <v>0</v>
      </c>
      <c r="EM3156">
        <v>0</v>
      </c>
      <c r="ET3156">
        <v>0</v>
      </c>
      <c r="FA3156">
        <v>0</v>
      </c>
      <c r="FH3156">
        <v>0</v>
      </c>
      <c r="FK3156">
        <v>81</v>
      </c>
      <c r="FL3156">
        <v>429</v>
      </c>
      <c r="FM3156">
        <v>78</v>
      </c>
      <c r="FN3156">
        <v>414</v>
      </c>
      <c r="FO3156">
        <v>30</v>
      </c>
      <c r="FP3156">
        <v>159</v>
      </c>
      <c r="FQ3156">
        <v>0</v>
      </c>
      <c r="FR3156">
        <v>0</v>
      </c>
      <c r="FS3156" t="s">
        <v>349</v>
      </c>
      <c r="FT3156">
        <v>0</v>
      </c>
      <c r="FU3156">
        <v>0</v>
      </c>
      <c r="FX3156" t="s">
        <v>349</v>
      </c>
      <c r="FZ3156" t="s">
        <v>349</v>
      </c>
      <c r="GA3156">
        <v>0</v>
      </c>
      <c r="GB3156">
        <v>0</v>
      </c>
      <c r="GC3156" t="s">
        <v>349</v>
      </c>
      <c r="GD3156" t="s">
        <v>354</v>
      </c>
      <c r="GE3156" t="s">
        <v>354</v>
      </c>
      <c r="GF3156" t="s">
        <v>355</v>
      </c>
      <c r="GG3156">
        <v>14</v>
      </c>
      <c r="GH3156" t="s">
        <v>356</v>
      </c>
    </row>
    <row r="3157" spans="1:190" x14ac:dyDescent="0.35">
      <c r="A3157" t="s">
        <v>65</v>
      </c>
      <c r="B3157" t="s">
        <v>66</v>
      </c>
      <c r="C3157" t="s">
        <v>7440</v>
      </c>
      <c r="D3157" t="s">
        <v>3165</v>
      </c>
      <c r="E3157" t="s">
        <v>7511</v>
      </c>
      <c r="F3157" t="s">
        <v>7512</v>
      </c>
      <c r="G3157" t="s">
        <v>7543</v>
      </c>
      <c r="H3157" t="s">
        <v>7544</v>
      </c>
      <c r="I3157">
        <v>14</v>
      </c>
      <c r="J3157">
        <v>4</v>
      </c>
      <c r="K3157" t="s">
        <v>345</v>
      </c>
      <c r="L3157">
        <v>8.1906797749999996</v>
      </c>
      <c r="M3157">
        <v>28.757183449999999</v>
      </c>
      <c r="N3157" t="s">
        <v>346</v>
      </c>
      <c r="O3157" t="s">
        <v>349</v>
      </c>
      <c r="P3157" s="133">
        <v>0</v>
      </c>
      <c r="Q3157" s="133">
        <v>0</v>
      </c>
      <c r="R3157" s="133">
        <v>0</v>
      </c>
      <c r="S3157" s="133">
        <v>0</v>
      </c>
      <c r="T3157" s="133">
        <v>0</v>
      </c>
      <c r="W3157">
        <v>0</v>
      </c>
      <c r="Z3157">
        <v>0</v>
      </c>
      <c r="AC3157">
        <v>0</v>
      </c>
      <c r="AF3157">
        <v>0</v>
      </c>
      <c r="AI3157">
        <v>0</v>
      </c>
      <c r="AL3157" t="s">
        <v>349</v>
      </c>
      <c r="AM3157">
        <v>0</v>
      </c>
      <c r="AN3157">
        <v>0</v>
      </c>
      <c r="AO3157">
        <v>0</v>
      </c>
      <c r="AR3157">
        <v>0</v>
      </c>
      <c r="AU3157">
        <v>0</v>
      </c>
      <c r="AX3157">
        <v>0</v>
      </c>
      <c r="BA3157">
        <v>0</v>
      </c>
      <c r="BD3157">
        <v>0</v>
      </c>
      <c r="BE3157">
        <v>0</v>
      </c>
      <c r="BF3157">
        <v>0</v>
      </c>
      <c r="BG3157">
        <v>0</v>
      </c>
      <c r="BH3157" t="s">
        <v>349</v>
      </c>
      <c r="BI3157">
        <v>0</v>
      </c>
      <c r="BJ3157">
        <v>0</v>
      </c>
      <c r="BK3157">
        <v>0</v>
      </c>
      <c r="BL3157">
        <v>0</v>
      </c>
      <c r="BM3157">
        <v>0</v>
      </c>
      <c r="BN3157" t="s">
        <v>349</v>
      </c>
      <c r="BO3157">
        <v>0</v>
      </c>
      <c r="BP3157">
        <v>0</v>
      </c>
      <c r="BQ3157">
        <v>0</v>
      </c>
      <c r="BR3157">
        <v>0</v>
      </c>
      <c r="BS3157">
        <v>0</v>
      </c>
      <c r="BT3157" t="s">
        <v>349</v>
      </c>
      <c r="BU3157">
        <v>0</v>
      </c>
      <c r="BV3157">
        <v>0</v>
      </c>
      <c r="BW3157">
        <v>0</v>
      </c>
      <c r="BX3157">
        <v>0</v>
      </c>
      <c r="BY3157">
        <v>0</v>
      </c>
      <c r="BZ3157" t="s">
        <v>349</v>
      </c>
      <c r="CA3157">
        <v>0</v>
      </c>
      <c r="CB3157">
        <v>0</v>
      </c>
      <c r="CC3157">
        <v>0</v>
      </c>
      <c r="CD3157">
        <v>0</v>
      </c>
      <c r="CE3157">
        <v>0</v>
      </c>
      <c r="CF3157" t="s">
        <v>349</v>
      </c>
      <c r="CG3157">
        <v>0</v>
      </c>
      <c r="CH3157">
        <v>0</v>
      </c>
      <c r="CI3157">
        <v>0</v>
      </c>
      <c r="CJ3157" t="s">
        <v>349</v>
      </c>
      <c r="CK3157">
        <v>0</v>
      </c>
      <c r="CL3157" t="s">
        <v>349</v>
      </c>
      <c r="CM3157">
        <v>0</v>
      </c>
      <c r="CN3157" s="133">
        <v>0</v>
      </c>
      <c r="CO3157" s="133" t="s">
        <v>347</v>
      </c>
      <c r="CP3157" s="133">
        <v>254</v>
      </c>
      <c r="CQ3157" s="133">
        <v>1346</v>
      </c>
      <c r="CR3157">
        <v>254</v>
      </c>
      <c r="CS3157">
        <v>1346</v>
      </c>
      <c r="CT3157">
        <v>0</v>
      </c>
      <c r="CY3157">
        <v>51</v>
      </c>
      <c r="CZ3157" t="s">
        <v>66</v>
      </c>
      <c r="DA3157" t="s">
        <v>3165</v>
      </c>
      <c r="DB3157" t="s">
        <v>444</v>
      </c>
      <c r="DD3157">
        <v>293</v>
      </c>
      <c r="DE3157" t="s">
        <v>66</v>
      </c>
      <c r="DF3157" t="s">
        <v>3165</v>
      </c>
      <c r="DG3157" t="s">
        <v>444</v>
      </c>
      <c r="DI3157">
        <v>641</v>
      </c>
      <c r="DJ3157" t="s">
        <v>66</v>
      </c>
      <c r="DK3157" t="s">
        <v>3165</v>
      </c>
      <c r="DL3157" t="s">
        <v>405</v>
      </c>
      <c r="DN3157">
        <v>361</v>
      </c>
      <c r="DO3157" t="s">
        <v>66</v>
      </c>
      <c r="DP3157" t="s">
        <v>3165</v>
      </c>
      <c r="DQ3157" t="s">
        <v>405</v>
      </c>
      <c r="DS3157">
        <v>0</v>
      </c>
      <c r="DV3157" t="s">
        <v>349</v>
      </c>
      <c r="DW3157">
        <v>0</v>
      </c>
      <c r="DX3157">
        <v>0</v>
      </c>
      <c r="DY3157">
        <v>0</v>
      </c>
      <c r="EF3157">
        <v>0</v>
      </c>
      <c r="EM3157">
        <v>0</v>
      </c>
      <c r="ET3157">
        <v>0</v>
      </c>
      <c r="FA3157">
        <v>0</v>
      </c>
      <c r="FH3157">
        <v>0</v>
      </c>
      <c r="FK3157">
        <v>71</v>
      </c>
      <c r="FL3157">
        <v>376</v>
      </c>
      <c r="FM3157">
        <v>132</v>
      </c>
      <c r="FN3157">
        <v>700</v>
      </c>
      <c r="FO3157">
        <v>51</v>
      </c>
      <c r="FP3157">
        <v>270</v>
      </c>
      <c r="FQ3157">
        <v>0</v>
      </c>
      <c r="FR3157">
        <v>0</v>
      </c>
      <c r="FS3157" t="s">
        <v>349</v>
      </c>
      <c r="FT3157">
        <v>0</v>
      </c>
      <c r="FU3157">
        <v>0</v>
      </c>
      <c r="FX3157" t="s">
        <v>349</v>
      </c>
      <c r="FZ3157" t="s">
        <v>349</v>
      </c>
      <c r="GA3157">
        <v>0</v>
      </c>
      <c r="GB3157">
        <v>0</v>
      </c>
      <c r="GC3157" t="s">
        <v>349</v>
      </c>
      <c r="GD3157" t="s">
        <v>354</v>
      </c>
      <c r="GE3157" t="s">
        <v>354</v>
      </c>
      <c r="GF3157" t="s">
        <v>355</v>
      </c>
      <c r="GG3157">
        <v>14</v>
      </c>
      <c r="GH3157" t="s">
        <v>356</v>
      </c>
    </row>
    <row r="3158" spans="1:190" x14ac:dyDescent="0.35">
      <c r="A3158" t="s">
        <v>65</v>
      </c>
      <c r="B3158" t="s">
        <v>66</v>
      </c>
      <c r="C3158" t="s">
        <v>7440</v>
      </c>
      <c r="D3158" t="s">
        <v>3165</v>
      </c>
      <c r="E3158" t="s">
        <v>7511</v>
      </c>
      <c r="F3158" t="s">
        <v>7512</v>
      </c>
      <c r="G3158" t="s">
        <v>7545</v>
      </c>
      <c r="H3158" t="s">
        <v>7546</v>
      </c>
      <c r="I3158">
        <v>14</v>
      </c>
      <c r="J3158">
        <v>11</v>
      </c>
      <c r="K3158" t="s">
        <v>345</v>
      </c>
      <c r="L3158">
        <v>7.9930000000000003</v>
      </c>
      <c r="M3158">
        <v>28.498000000000001</v>
      </c>
      <c r="N3158" t="s">
        <v>346</v>
      </c>
      <c r="O3158" t="s">
        <v>349</v>
      </c>
      <c r="P3158" s="133">
        <v>0</v>
      </c>
      <c r="Q3158" s="133">
        <v>0</v>
      </c>
      <c r="R3158" s="133">
        <v>0</v>
      </c>
      <c r="S3158" s="133">
        <v>0</v>
      </c>
      <c r="T3158" s="133">
        <v>0</v>
      </c>
      <c r="W3158">
        <v>0</v>
      </c>
      <c r="Z3158">
        <v>0</v>
      </c>
      <c r="AC3158">
        <v>0</v>
      </c>
      <c r="AF3158">
        <v>0</v>
      </c>
      <c r="AI3158">
        <v>0</v>
      </c>
      <c r="AL3158" t="s">
        <v>349</v>
      </c>
      <c r="AM3158">
        <v>0</v>
      </c>
      <c r="AN3158">
        <v>0</v>
      </c>
      <c r="AO3158">
        <v>0</v>
      </c>
      <c r="AR3158">
        <v>0</v>
      </c>
      <c r="AU3158">
        <v>0</v>
      </c>
      <c r="AX3158">
        <v>0</v>
      </c>
      <c r="BA3158">
        <v>0</v>
      </c>
      <c r="BD3158">
        <v>0</v>
      </c>
      <c r="BE3158">
        <v>0</v>
      </c>
      <c r="BF3158">
        <v>0</v>
      </c>
      <c r="BG3158">
        <v>0</v>
      </c>
      <c r="BH3158" t="s">
        <v>349</v>
      </c>
      <c r="BI3158">
        <v>0</v>
      </c>
      <c r="BJ3158">
        <v>0</v>
      </c>
      <c r="BK3158">
        <v>0</v>
      </c>
      <c r="BL3158">
        <v>0</v>
      </c>
      <c r="BM3158">
        <v>0</v>
      </c>
      <c r="BN3158" t="s">
        <v>349</v>
      </c>
      <c r="BO3158">
        <v>0</v>
      </c>
      <c r="BP3158">
        <v>0</v>
      </c>
      <c r="BQ3158">
        <v>0</v>
      </c>
      <c r="BR3158">
        <v>0</v>
      </c>
      <c r="BS3158">
        <v>0</v>
      </c>
      <c r="BT3158" t="s">
        <v>349</v>
      </c>
      <c r="BU3158">
        <v>0</v>
      </c>
      <c r="BV3158">
        <v>0</v>
      </c>
      <c r="BW3158">
        <v>0</v>
      </c>
      <c r="BX3158">
        <v>0</v>
      </c>
      <c r="BY3158">
        <v>0</v>
      </c>
      <c r="BZ3158" t="s">
        <v>349</v>
      </c>
      <c r="CA3158">
        <v>0</v>
      </c>
      <c r="CB3158">
        <v>0</v>
      </c>
      <c r="CC3158">
        <v>0</v>
      </c>
      <c r="CD3158">
        <v>0</v>
      </c>
      <c r="CE3158">
        <v>0</v>
      </c>
      <c r="CF3158" t="s">
        <v>349</v>
      </c>
      <c r="CG3158">
        <v>0</v>
      </c>
      <c r="CH3158">
        <v>0</v>
      </c>
      <c r="CI3158">
        <v>0</v>
      </c>
      <c r="CJ3158" t="s">
        <v>349</v>
      </c>
      <c r="CK3158">
        <v>0</v>
      </c>
      <c r="CL3158" t="s">
        <v>349</v>
      </c>
      <c r="CM3158">
        <v>0</v>
      </c>
      <c r="CN3158" s="133">
        <v>0</v>
      </c>
      <c r="CO3158" s="133" t="s">
        <v>347</v>
      </c>
      <c r="CP3158" s="133">
        <v>67</v>
      </c>
      <c r="CQ3158" s="133">
        <v>348</v>
      </c>
      <c r="CR3158">
        <v>67</v>
      </c>
      <c r="CS3158">
        <v>348</v>
      </c>
      <c r="CT3158">
        <v>0</v>
      </c>
      <c r="CY3158">
        <v>43</v>
      </c>
      <c r="CZ3158" t="s">
        <v>66</v>
      </c>
      <c r="DA3158" t="s">
        <v>3165</v>
      </c>
      <c r="DB3158" t="s">
        <v>444</v>
      </c>
      <c r="DD3158">
        <v>79</v>
      </c>
      <c r="DE3158" t="s">
        <v>66</v>
      </c>
      <c r="DF3158" t="s">
        <v>3165</v>
      </c>
      <c r="DG3158" t="s">
        <v>444</v>
      </c>
      <c r="DI3158">
        <v>183</v>
      </c>
      <c r="DJ3158" t="s">
        <v>66</v>
      </c>
      <c r="DK3158" t="s">
        <v>3165</v>
      </c>
      <c r="DL3158" t="s">
        <v>405</v>
      </c>
      <c r="DN3158">
        <v>43</v>
      </c>
      <c r="DO3158" t="s">
        <v>66</v>
      </c>
      <c r="DP3158" t="s">
        <v>3165</v>
      </c>
      <c r="DQ3158" t="s">
        <v>405</v>
      </c>
      <c r="DS3158">
        <v>0</v>
      </c>
      <c r="DV3158" t="s">
        <v>349</v>
      </c>
      <c r="DW3158">
        <v>0</v>
      </c>
      <c r="DX3158">
        <v>0</v>
      </c>
      <c r="DY3158">
        <v>0</v>
      </c>
      <c r="EF3158">
        <v>0</v>
      </c>
      <c r="EM3158">
        <v>0</v>
      </c>
      <c r="ET3158">
        <v>0</v>
      </c>
      <c r="FA3158">
        <v>0</v>
      </c>
      <c r="FH3158">
        <v>0</v>
      </c>
      <c r="FK3158">
        <v>17</v>
      </c>
      <c r="FL3158">
        <v>88</v>
      </c>
      <c r="FM3158">
        <v>23</v>
      </c>
      <c r="FN3158">
        <v>120</v>
      </c>
      <c r="FO3158">
        <v>27</v>
      </c>
      <c r="FP3158">
        <v>140</v>
      </c>
      <c r="FQ3158">
        <v>0</v>
      </c>
      <c r="FR3158">
        <v>0</v>
      </c>
      <c r="FS3158" t="s">
        <v>349</v>
      </c>
      <c r="FT3158">
        <v>0</v>
      </c>
      <c r="FU3158">
        <v>0</v>
      </c>
      <c r="FX3158" t="s">
        <v>349</v>
      </c>
      <c r="FZ3158" t="s">
        <v>349</v>
      </c>
      <c r="GA3158">
        <v>0</v>
      </c>
      <c r="GB3158">
        <v>0</v>
      </c>
      <c r="GC3158" t="s">
        <v>349</v>
      </c>
      <c r="GD3158" t="s">
        <v>354</v>
      </c>
      <c r="GE3158" t="s">
        <v>354</v>
      </c>
      <c r="GF3158" t="s">
        <v>355</v>
      </c>
      <c r="GG3158">
        <v>14</v>
      </c>
      <c r="GH3158" t="s">
        <v>356</v>
      </c>
    </row>
    <row r="3159" spans="1:190" x14ac:dyDescent="0.35">
      <c r="A3159" t="s">
        <v>65</v>
      </c>
      <c r="B3159" t="s">
        <v>66</v>
      </c>
      <c r="C3159" t="s">
        <v>7440</v>
      </c>
      <c r="D3159" t="s">
        <v>3165</v>
      </c>
      <c r="E3159" t="s">
        <v>7511</v>
      </c>
      <c r="F3159" t="s">
        <v>7512</v>
      </c>
      <c r="G3159" t="s">
        <v>7547</v>
      </c>
      <c r="H3159" t="s">
        <v>7548</v>
      </c>
      <c r="I3159">
        <v>14</v>
      </c>
      <c r="J3159">
        <v>11</v>
      </c>
      <c r="K3159" t="s">
        <v>345</v>
      </c>
      <c r="L3159">
        <v>8.0719999999999992</v>
      </c>
      <c r="M3159">
        <v>28.536999999999999</v>
      </c>
      <c r="N3159" t="s">
        <v>346</v>
      </c>
      <c r="O3159" t="s">
        <v>349</v>
      </c>
      <c r="P3159" s="133">
        <v>0</v>
      </c>
      <c r="Q3159" s="133">
        <v>0</v>
      </c>
      <c r="R3159" s="133">
        <v>0</v>
      </c>
      <c r="S3159" s="133">
        <v>0</v>
      </c>
      <c r="T3159" s="133">
        <v>0</v>
      </c>
      <c r="W3159">
        <v>0</v>
      </c>
      <c r="Z3159">
        <v>0</v>
      </c>
      <c r="AC3159">
        <v>0</v>
      </c>
      <c r="AF3159">
        <v>0</v>
      </c>
      <c r="AI3159">
        <v>0</v>
      </c>
      <c r="AL3159" t="s">
        <v>349</v>
      </c>
      <c r="AM3159">
        <v>0</v>
      </c>
      <c r="AN3159">
        <v>0</v>
      </c>
      <c r="AO3159">
        <v>0</v>
      </c>
      <c r="AR3159">
        <v>0</v>
      </c>
      <c r="AU3159">
        <v>0</v>
      </c>
      <c r="AX3159">
        <v>0</v>
      </c>
      <c r="BA3159">
        <v>0</v>
      </c>
      <c r="BD3159">
        <v>0</v>
      </c>
      <c r="BE3159">
        <v>0</v>
      </c>
      <c r="BF3159">
        <v>0</v>
      </c>
      <c r="BG3159">
        <v>0</v>
      </c>
      <c r="BH3159" t="s">
        <v>349</v>
      </c>
      <c r="BI3159">
        <v>0</v>
      </c>
      <c r="BJ3159">
        <v>0</v>
      </c>
      <c r="BK3159">
        <v>0</v>
      </c>
      <c r="BL3159">
        <v>0</v>
      </c>
      <c r="BM3159">
        <v>0</v>
      </c>
      <c r="BN3159" t="s">
        <v>349</v>
      </c>
      <c r="BO3159">
        <v>0</v>
      </c>
      <c r="BP3159">
        <v>0</v>
      </c>
      <c r="BQ3159">
        <v>0</v>
      </c>
      <c r="BR3159">
        <v>0</v>
      </c>
      <c r="BS3159">
        <v>0</v>
      </c>
      <c r="BT3159" t="s">
        <v>349</v>
      </c>
      <c r="BU3159">
        <v>0</v>
      </c>
      <c r="BV3159">
        <v>0</v>
      </c>
      <c r="BW3159">
        <v>0</v>
      </c>
      <c r="BX3159">
        <v>0</v>
      </c>
      <c r="BY3159">
        <v>0</v>
      </c>
      <c r="BZ3159" t="s">
        <v>349</v>
      </c>
      <c r="CA3159">
        <v>0</v>
      </c>
      <c r="CB3159">
        <v>0</v>
      </c>
      <c r="CC3159">
        <v>0</v>
      </c>
      <c r="CD3159">
        <v>0</v>
      </c>
      <c r="CE3159">
        <v>0</v>
      </c>
      <c r="CF3159" t="s">
        <v>349</v>
      </c>
      <c r="CG3159">
        <v>0</v>
      </c>
      <c r="CH3159">
        <v>0</v>
      </c>
      <c r="CI3159">
        <v>0</v>
      </c>
      <c r="CJ3159" t="s">
        <v>349</v>
      </c>
      <c r="CK3159">
        <v>0</v>
      </c>
      <c r="CL3159" t="s">
        <v>349</v>
      </c>
      <c r="CM3159">
        <v>0</v>
      </c>
      <c r="CN3159" s="133">
        <v>0</v>
      </c>
      <c r="CO3159" s="133" t="s">
        <v>347</v>
      </c>
      <c r="CP3159" s="133">
        <v>118</v>
      </c>
      <c r="CQ3159" s="133">
        <v>602</v>
      </c>
      <c r="CR3159">
        <v>118</v>
      </c>
      <c r="CS3159">
        <v>602</v>
      </c>
      <c r="CT3159">
        <v>0</v>
      </c>
      <c r="CY3159">
        <v>61</v>
      </c>
      <c r="CZ3159" t="s">
        <v>66</v>
      </c>
      <c r="DA3159" t="s">
        <v>3165</v>
      </c>
      <c r="DB3159" t="s">
        <v>444</v>
      </c>
      <c r="DD3159">
        <v>75</v>
      </c>
      <c r="DE3159" t="s">
        <v>66</v>
      </c>
      <c r="DF3159" t="s">
        <v>3165</v>
      </c>
      <c r="DG3159" t="s">
        <v>444</v>
      </c>
      <c r="DI3159">
        <v>293</v>
      </c>
      <c r="DJ3159" t="s">
        <v>66</v>
      </c>
      <c r="DK3159" t="s">
        <v>3165</v>
      </c>
      <c r="DL3159" t="s">
        <v>405</v>
      </c>
      <c r="DN3159">
        <v>142</v>
      </c>
      <c r="DO3159" t="s">
        <v>66</v>
      </c>
      <c r="DP3159" t="s">
        <v>3165</v>
      </c>
      <c r="DQ3159" t="s">
        <v>405</v>
      </c>
      <c r="DS3159">
        <v>31</v>
      </c>
      <c r="DT3159" t="s">
        <v>348</v>
      </c>
      <c r="DU3159" t="s">
        <v>348</v>
      </c>
      <c r="DV3159" t="s">
        <v>349</v>
      </c>
      <c r="DW3159">
        <v>0</v>
      </c>
      <c r="DX3159">
        <v>0</v>
      </c>
      <c r="DY3159">
        <v>0</v>
      </c>
      <c r="EF3159">
        <v>0</v>
      </c>
      <c r="EM3159">
        <v>0</v>
      </c>
      <c r="ET3159">
        <v>0</v>
      </c>
      <c r="FA3159">
        <v>0</v>
      </c>
      <c r="FH3159">
        <v>0</v>
      </c>
      <c r="FK3159">
        <v>27</v>
      </c>
      <c r="FL3159">
        <v>138</v>
      </c>
      <c r="FM3159">
        <v>43</v>
      </c>
      <c r="FN3159">
        <v>219</v>
      </c>
      <c r="FO3159">
        <v>48</v>
      </c>
      <c r="FP3159">
        <v>245</v>
      </c>
      <c r="FQ3159">
        <v>0</v>
      </c>
      <c r="FR3159">
        <v>0</v>
      </c>
      <c r="FS3159" t="s">
        <v>349</v>
      </c>
      <c r="FT3159">
        <v>0</v>
      </c>
      <c r="FU3159">
        <v>0</v>
      </c>
      <c r="FX3159" t="s">
        <v>349</v>
      </c>
      <c r="FZ3159" t="s">
        <v>349</v>
      </c>
      <c r="GA3159">
        <v>0</v>
      </c>
      <c r="GB3159">
        <v>0</v>
      </c>
      <c r="GC3159" t="s">
        <v>349</v>
      </c>
      <c r="GD3159" t="s">
        <v>354</v>
      </c>
      <c r="GE3159" t="s">
        <v>354</v>
      </c>
      <c r="GF3159" t="s">
        <v>355</v>
      </c>
      <c r="GG3159">
        <v>14</v>
      </c>
      <c r="GH3159" t="s">
        <v>356</v>
      </c>
    </row>
    <row r="3160" spans="1:190" x14ac:dyDescent="0.35">
      <c r="A3160" t="s">
        <v>65</v>
      </c>
      <c r="B3160" t="s">
        <v>66</v>
      </c>
      <c r="C3160" t="s">
        <v>7440</v>
      </c>
      <c r="D3160" t="s">
        <v>3165</v>
      </c>
      <c r="E3160" t="s">
        <v>7511</v>
      </c>
      <c r="F3160" t="s">
        <v>7512</v>
      </c>
      <c r="G3160" t="s">
        <v>7549</v>
      </c>
      <c r="H3160" t="s">
        <v>7550</v>
      </c>
      <c r="I3160">
        <v>14</v>
      </c>
      <c r="J3160">
        <v>7</v>
      </c>
      <c r="K3160" t="s">
        <v>345</v>
      </c>
      <c r="L3160">
        <v>8.1333303449999992</v>
      </c>
      <c r="M3160">
        <v>28.616699220000001</v>
      </c>
      <c r="N3160" t="s">
        <v>346</v>
      </c>
      <c r="O3160" t="s">
        <v>347</v>
      </c>
      <c r="P3160" s="133">
        <v>67</v>
      </c>
      <c r="Q3160" s="133">
        <v>355</v>
      </c>
      <c r="R3160" s="133">
        <v>67</v>
      </c>
      <c r="S3160" s="133">
        <v>355</v>
      </c>
      <c r="T3160" s="133">
        <v>0</v>
      </c>
      <c r="W3160">
        <v>52</v>
      </c>
      <c r="X3160" t="s">
        <v>66</v>
      </c>
      <c r="Y3160" t="s">
        <v>3165</v>
      </c>
      <c r="Z3160">
        <v>49</v>
      </c>
      <c r="AA3160" t="s">
        <v>66</v>
      </c>
      <c r="AB3160" t="s">
        <v>3165</v>
      </c>
      <c r="AC3160">
        <v>192</v>
      </c>
      <c r="AD3160" t="s">
        <v>66</v>
      </c>
      <c r="AE3160" t="s">
        <v>3165</v>
      </c>
      <c r="AF3160">
        <v>62</v>
      </c>
      <c r="AG3160" t="s">
        <v>66</v>
      </c>
      <c r="AH3160" t="s">
        <v>3165</v>
      </c>
      <c r="AI3160">
        <v>0</v>
      </c>
      <c r="AL3160" t="s">
        <v>349</v>
      </c>
      <c r="AM3160">
        <v>0</v>
      </c>
      <c r="AN3160">
        <v>0</v>
      </c>
      <c r="AO3160">
        <v>0</v>
      </c>
      <c r="AR3160">
        <v>0</v>
      </c>
      <c r="AU3160">
        <v>0</v>
      </c>
      <c r="AX3160">
        <v>0</v>
      </c>
      <c r="BA3160">
        <v>0</v>
      </c>
      <c r="BD3160">
        <v>0</v>
      </c>
      <c r="BE3160">
        <v>0</v>
      </c>
      <c r="BF3160">
        <v>0</v>
      </c>
      <c r="BG3160">
        <v>0</v>
      </c>
      <c r="BH3160" t="s">
        <v>349</v>
      </c>
      <c r="BI3160">
        <v>0</v>
      </c>
      <c r="BJ3160">
        <v>0</v>
      </c>
      <c r="BK3160">
        <v>0</v>
      </c>
      <c r="BL3160">
        <v>52</v>
      </c>
      <c r="BM3160">
        <v>0</v>
      </c>
      <c r="BN3160" t="s">
        <v>349</v>
      </c>
      <c r="BO3160">
        <v>0</v>
      </c>
      <c r="BP3160">
        <v>0</v>
      </c>
      <c r="BQ3160">
        <v>0</v>
      </c>
      <c r="BR3160">
        <v>49</v>
      </c>
      <c r="BS3160">
        <v>0</v>
      </c>
      <c r="BT3160" t="s">
        <v>349</v>
      </c>
      <c r="BU3160">
        <v>0</v>
      </c>
      <c r="BV3160">
        <v>0</v>
      </c>
      <c r="BW3160">
        <v>0</v>
      </c>
      <c r="BX3160">
        <v>0</v>
      </c>
      <c r="BY3160">
        <v>192</v>
      </c>
      <c r="BZ3160" t="s">
        <v>349</v>
      </c>
      <c r="CA3160">
        <v>0</v>
      </c>
      <c r="CB3160">
        <v>0</v>
      </c>
      <c r="CC3160">
        <v>0</v>
      </c>
      <c r="CD3160">
        <v>0</v>
      </c>
      <c r="CE3160">
        <v>62</v>
      </c>
      <c r="CF3160" t="s">
        <v>349</v>
      </c>
      <c r="CG3160">
        <v>0</v>
      </c>
      <c r="CH3160">
        <v>0</v>
      </c>
      <c r="CI3160">
        <v>0</v>
      </c>
      <c r="CJ3160" t="s">
        <v>349</v>
      </c>
      <c r="CK3160">
        <v>0</v>
      </c>
      <c r="CL3160" t="s">
        <v>349</v>
      </c>
      <c r="CM3160">
        <v>0</v>
      </c>
      <c r="CN3160" s="133">
        <v>0</v>
      </c>
      <c r="CO3160" s="133" t="s">
        <v>347</v>
      </c>
      <c r="CP3160" s="133">
        <v>103</v>
      </c>
      <c r="CQ3160" s="133">
        <v>525</v>
      </c>
      <c r="CR3160">
        <v>103</v>
      </c>
      <c r="CS3160">
        <v>525</v>
      </c>
      <c r="CT3160">
        <v>0</v>
      </c>
      <c r="CY3160">
        <v>68</v>
      </c>
      <c r="CZ3160" t="s">
        <v>66</v>
      </c>
      <c r="DA3160" t="s">
        <v>3165</v>
      </c>
      <c r="DB3160" t="s">
        <v>444</v>
      </c>
      <c r="DD3160">
        <v>98</v>
      </c>
      <c r="DE3160" t="s">
        <v>66</v>
      </c>
      <c r="DF3160" t="s">
        <v>3165</v>
      </c>
      <c r="DG3160" t="s">
        <v>444</v>
      </c>
      <c r="DI3160">
        <v>109</v>
      </c>
      <c r="DJ3160" t="s">
        <v>66</v>
      </c>
      <c r="DK3160" t="s">
        <v>3165</v>
      </c>
      <c r="DL3160" t="s">
        <v>405</v>
      </c>
      <c r="DN3160">
        <v>206</v>
      </c>
      <c r="DO3160" t="s">
        <v>66</v>
      </c>
      <c r="DP3160" t="s">
        <v>3165</v>
      </c>
      <c r="DQ3160" t="s">
        <v>405</v>
      </c>
      <c r="DS3160">
        <v>44</v>
      </c>
      <c r="DT3160" t="s">
        <v>348</v>
      </c>
      <c r="DU3160" t="s">
        <v>348</v>
      </c>
      <c r="DV3160" t="s">
        <v>349</v>
      </c>
      <c r="DW3160">
        <v>0</v>
      </c>
      <c r="DX3160">
        <v>0</v>
      </c>
      <c r="DY3160">
        <v>0</v>
      </c>
      <c r="EF3160">
        <v>0</v>
      </c>
      <c r="EM3160">
        <v>0</v>
      </c>
      <c r="ET3160">
        <v>0</v>
      </c>
      <c r="FA3160">
        <v>0</v>
      </c>
      <c r="FH3160">
        <v>0</v>
      </c>
      <c r="FK3160">
        <v>41</v>
      </c>
      <c r="FL3160">
        <v>209</v>
      </c>
      <c r="FM3160">
        <v>38</v>
      </c>
      <c r="FN3160">
        <v>194</v>
      </c>
      <c r="FO3160">
        <v>24</v>
      </c>
      <c r="FP3160">
        <v>122</v>
      </c>
      <c r="FQ3160">
        <v>0</v>
      </c>
      <c r="FR3160">
        <v>0</v>
      </c>
      <c r="FS3160" t="s">
        <v>349</v>
      </c>
      <c r="FT3160">
        <v>0</v>
      </c>
      <c r="FU3160">
        <v>0</v>
      </c>
      <c r="FX3160" t="s">
        <v>349</v>
      </c>
      <c r="FZ3160" t="s">
        <v>349</v>
      </c>
      <c r="GA3160">
        <v>0</v>
      </c>
      <c r="GB3160">
        <v>0</v>
      </c>
      <c r="GC3160" t="s">
        <v>349</v>
      </c>
      <c r="GD3160" t="s">
        <v>354</v>
      </c>
      <c r="GE3160" t="s">
        <v>354</v>
      </c>
      <c r="GF3160" t="s">
        <v>355</v>
      </c>
      <c r="GG3160">
        <v>14</v>
      </c>
      <c r="GH3160" t="s">
        <v>356</v>
      </c>
    </row>
    <row r="3161" spans="1:190" x14ac:dyDescent="0.35">
      <c r="A3161" t="s">
        <v>65</v>
      </c>
      <c r="B3161" t="s">
        <v>66</v>
      </c>
      <c r="C3161" t="s">
        <v>7440</v>
      </c>
      <c r="D3161" t="s">
        <v>3165</v>
      </c>
      <c r="E3161" t="s">
        <v>7551</v>
      </c>
      <c r="F3161" t="s">
        <v>7552</v>
      </c>
      <c r="G3161" t="s">
        <v>7553</v>
      </c>
      <c r="H3161" t="s">
        <v>7554</v>
      </c>
      <c r="I3161">
        <v>14</v>
      </c>
      <c r="J3161">
        <v>5</v>
      </c>
      <c r="K3161" t="s">
        <v>345</v>
      </c>
      <c r="L3161">
        <v>7.9225001339999999</v>
      </c>
      <c r="M3161">
        <v>28.703899379999999</v>
      </c>
      <c r="N3161" t="s">
        <v>346</v>
      </c>
      <c r="O3161" t="s">
        <v>349</v>
      </c>
      <c r="P3161" s="133">
        <v>0</v>
      </c>
      <c r="Q3161" s="133">
        <v>0</v>
      </c>
      <c r="R3161" s="133">
        <v>0</v>
      </c>
      <c r="S3161" s="133">
        <v>0</v>
      </c>
      <c r="T3161" s="133">
        <v>0</v>
      </c>
      <c r="W3161">
        <v>0</v>
      </c>
      <c r="Z3161">
        <v>0</v>
      </c>
      <c r="AC3161">
        <v>0</v>
      </c>
      <c r="AF3161">
        <v>0</v>
      </c>
      <c r="AI3161">
        <v>0</v>
      </c>
      <c r="AL3161" t="s">
        <v>349</v>
      </c>
      <c r="AM3161">
        <v>0</v>
      </c>
      <c r="AN3161">
        <v>0</v>
      </c>
      <c r="AO3161">
        <v>0</v>
      </c>
      <c r="AR3161">
        <v>0</v>
      </c>
      <c r="AU3161">
        <v>0</v>
      </c>
      <c r="AX3161">
        <v>0</v>
      </c>
      <c r="BA3161">
        <v>0</v>
      </c>
      <c r="BD3161">
        <v>0</v>
      </c>
      <c r="BE3161">
        <v>0</v>
      </c>
      <c r="BF3161">
        <v>0</v>
      </c>
      <c r="BG3161">
        <v>0</v>
      </c>
      <c r="BH3161" t="s">
        <v>349</v>
      </c>
      <c r="BI3161">
        <v>0</v>
      </c>
      <c r="BJ3161">
        <v>0</v>
      </c>
      <c r="BK3161">
        <v>0</v>
      </c>
      <c r="BL3161">
        <v>0</v>
      </c>
      <c r="BM3161">
        <v>0</v>
      </c>
      <c r="BN3161" t="s">
        <v>349</v>
      </c>
      <c r="BO3161">
        <v>0</v>
      </c>
      <c r="BP3161">
        <v>0</v>
      </c>
      <c r="BQ3161">
        <v>0</v>
      </c>
      <c r="BR3161">
        <v>0</v>
      </c>
      <c r="BS3161">
        <v>0</v>
      </c>
      <c r="BT3161" t="s">
        <v>349</v>
      </c>
      <c r="BU3161">
        <v>0</v>
      </c>
      <c r="BV3161">
        <v>0</v>
      </c>
      <c r="BW3161">
        <v>0</v>
      </c>
      <c r="BX3161">
        <v>0</v>
      </c>
      <c r="BY3161">
        <v>0</v>
      </c>
      <c r="BZ3161" t="s">
        <v>349</v>
      </c>
      <c r="CA3161">
        <v>0</v>
      </c>
      <c r="CB3161">
        <v>0</v>
      </c>
      <c r="CC3161">
        <v>0</v>
      </c>
      <c r="CD3161">
        <v>0</v>
      </c>
      <c r="CE3161">
        <v>0</v>
      </c>
      <c r="CF3161" t="s">
        <v>349</v>
      </c>
      <c r="CG3161">
        <v>0</v>
      </c>
      <c r="CH3161">
        <v>0</v>
      </c>
      <c r="CI3161">
        <v>0</v>
      </c>
      <c r="CJ3161" t="s">
        <v>349</v>
      </c>
      <c r="CK3161">
        <v>0</v>
      </c>
      <c r="CL3161" t="s">
        <v>349</v>
      </c>
      <c r="CM3161">
        <v>0</v>
      </c>
      <c r="CN3161" s="133">
        <v>0</v>
      </c>
      <c r="CO3161" s="133" t="s">
        <v>347</v>
      </c>
      <c r="CP3161" s="133">
        <v>96</v>
      </c>
      <c r="CQ3161" s="133">
        <v>508</v>
      </c>
      <c r="CR3161">
        <v>96</v>
      </c>
      <c r="CS3161">
        <v>508</v>
      </c>
      <c r="CT3161">
        <v>0</v>
      </c>
      <c r="CY3161">
        <v>0</v>
      </c>
      <c r="DD3161">
        <v>0</v>
      </c>
      <c r="DI3161">
        <v>257</v>
      </c>
      <c r="DJ3161" t="s">
        <v>66</v>
      </c>
      <c r="DK3161" t="s">
        <v>3165</v>
      </c>
      <c r="DL3161" t="s">
        <v>444</v>
      </c>
      <c r="DN3161">
        <v>0</v>
      </c>
      <c r="DS3161">
        <v>251</v>
      </c>
      <c r="DT3161" t="s">
        <v>348</v>
      </c>
      <c r="DU3161" t="s">
        <v>348</v>
      </c>
      <c r="DV3161" t="s">
        <v>349</v>
      </c>
      <c r="DW3161">
        <v>0</v>
      </c>
      <c r="DX3161">
        <v>0</v>
      </c>
      <c r="DY3161">
        <v>0</v>
      </c>
      <c r="EF3161">
        <v>0</v>
      </c>
      <c r="EM3161">
        <v>0</v>
      </c>
      <c r="ET3161">
        <v>0</v>
      </c>
      <c r="FA3161">
        <v>0</v>
      </c>
      <c r="FH3161">
        <v>0</v>
      </c>
      <c r="FK3161">
        <v>0</v>
      </c>
      <c r="FL3161">
        <v>0</v>
      </c>
      <c r="FM3161">
        <v>43</v>
      </c>
      <c r="FN3161">
        <v>125</v>
      </c>
      <c r="FO3161">
        <v>53</v>
      </c>
      <c r="FP3161">
        <v>383</v>
      </c>
      <c r="FQ3161">
        <v>0</v>
      </c>
      <c r="FR3161">
        <v>0</v>
      </c>
      <c r="FS3161" t="s">
        <v>347</v>
      </c>
      <c r="FT3161">
        <v>21</v>
      </c>
      <c r="FU3161">
        <v>112</v>
      </c>
      <c r="FV3161" t="s">
        <v>66</v>
      </c>
      <c r="FW3161" t="s">
        <v>3165</v>
      </c>
      <c r="FX3161" t="s">
        <v>349</v>
      </c>
      <c r="FZ3161" t="s">
        <v>349</v>
      </c>
      <c r="GA3161">
        <v>0</v>
      </c>
      <c r="GB3161">
        <v>0</v>
      </c>
      <c r="GC3161" t="s">
        <v>365</v>
      </c>
      <c r="GD3161" t="s">
        <v>408</v>
      </c>
      <c r="GE3161" t="s">
        <v>355</v>
      </c>
      <c r="GF3161" t="s">
        <v>354</v>
      </c>
      <c r="GG3161">
        <v>14</v>
      </c>
      <c r="GH3161" t="s">
        <v>356</v>
      </c>
    </row>
    <row r="3162" spans="1:190" x14ac:dyDescent="0.35">
      <c r="A3162" t="s">
        <v>65</v>
      </c>
      <c r="B3162" t="s">
        <v>66</v>
      </c>
      <c r="C3162" t="s">
        <v>7440</v>
      </c>
      <c r="D3162" t="s">
        <v>3165</v>
      </c>
      <c r="E3162" t="s">
        <v>7551</v>
      </c>
      <c r="F3162" t="s">
        <v>7552</v>
      </c>
      <c r="G3162" t="s">
        <v>7555</v>
      </c>
      <c r="H3162" t="s">
        <v>7552</v>
      </c>
      <c r="I3162">
        <v>14</v>
      </c>
      <c r="J3162">
        <v>7</v>
      </c>
      <c r="K3162" t="s">
        <v>345</v>
      </c>
      <c r="L3162">
        <v>7.8848299979999998</v>
      </c>
      <c r="M3162">
        <v>28.817499160000001</v>
      </c>
      <c r="N3162" t="s">
        <v>346</v>
      </c>
      <c r="O3162" t="s">
        <v>347</v>
      </c>
      <c r="P3162" s="133">
        <v>160</v>
      </c>
      <c r="Q3162" s="133">
        <v>832</v>
      </c>
      <c r="R3162" s="133">
        <v>160</v>
      </c>
      <c r="S3162" s="133">
        <v>832</v>
      </c>
      <c r="T3162" s="133">
        <v>0</v>
      </c>
      <c r="W3162">
        <v>0</v>
      </c>
      <c r="Z3162">
        <v>312</v>
      </c>
      <c r="AA3162" t="s">
        <v>66</v>
      </c>
      <c r="AB3162" t="s">
        <v>3165</v>
      </c>
      <c r="AC3162">
        <v>352</v>
      </c>
      <c r="AD3162" t="s">
        <v>66</v>
      </c>
      <c r="AE3162" t="s">
        <v>3165</v>
      </c>
      <c r="AF3162">
        <v>0</v>
      </c>
      <c r="AI3162">
        <v>168</v>
      </c>
      <c r="AJ3162" t="s">
        <v>348</v>
      </c>
      <c r="AK3162" t="s">
        <v>348</v>
      </c>
      <c r="AL3162" t="s">
        <v>349</v>
      </c>
      <c r="AM3162">
        <v>0</v>
      </c>
      <c r="AN3162">
        <v>0</v>
      </c>
      <c r="AO3162">
        <v>0</v>
      </c>
      <c r="AR3162">
        <v>0</v>
      </c>
      <c r="AU3162">
        <v>0</v>
      </c>
      <c r="AX3162">
        <v>0</v>
      </c>
      <c r="BA3162">
        <v>0</v>
      </c>
      <c r="BD3162">
        <v>0</v>
      </c>
      <c r="BE3162">
        <v>0</v>
      </c>
      <c r="BF3162">
        <v>0</v>
      </c>
      <c r="BG3162">
        <v>0</v>
      </c>
      <c r="BH3162" t="s">
        <v>349</v>
      </c>
      <c r="BI3162">
        <v>0</v>
      </c>
      <c r="BJ3162">
        <v>0</v>
      </c>
      <c r="BK3162">
        <v>0</v>
      </c>
      <c r="BL3162">
        <v>0</v>
      </c>
      <c r="BM3162">
        <v>0</v>
      </c>
      <c r="BN3162" t="s">
        <v>349</v>
      </c>
      <c r="BO3162">
        <v>0</v>
      </c>
      <c r="BP3162">
        <v>0</v>
      </c>
      <c r="BQ3162">
        <v>0</v>
      </c>
      <c r="BR3162">
        <v>312</v>
      </c>
      <c r="BS3162">
        <v>0</v>
      </c>
      <c r="BT3162" t="s">
        <v>349</v>
      </c>
      <c r="BU3162">
        <v>0</v>
      </c>
      <c r="BV3162">
        <v>0</v>
      </c>
      <c r="BW3162">
        <v>0</v>
      </c>
      <c r="BX3162">
        <v>352</v>
      </c>
      <c r="BY3162">
        <v>0</v>
      </c>
      <c r="BZ3162" t="s">
        <v>349</v>
      </c>
      <c r="CA3162">
        <v>0</v>
      </c>
      <c r="CB3162">
        <v>0</v>
      </c>
      <c r="CC3162">
        <v>0</v>
      </c>
      <c r="CD3162">
        <v>0</v>
      </c>
      <c r="CE3162">
        <v>0</v>
      </c>
      <c r="CF3162" t="s">
        <v>349</v>
      </c>
      <c r="CG3162">
        <v>0</v>
      </c>
      <c r="CH3162">
        <v>0</v>
      </c>
      <c r="CI3162">
        <v>168</v>
      </c>
      <c r="CJ3162" t="s">
        <v>347</v>
      </c>
      <c r="CK3162">
        <v>89</v>
      </c>
      <c r="CL3162" t="s">
        <v>349</v>
      </c>
      <c r="CM3162">
        <v>0</v>
      </c>
      <c r="CN3162" s="133">
        <v>0</v>
      </c>
      <c r="CO3162" s="133" t="s">
        <v>347</v>
      </c>
      <c r="CP3162" s="133">
        <v>143</v>
      </c>
      <c r="CQ3162" s="133">
        <v>744</v>
      </c>
      <c r="CR3162">
        <v>143</v>
      </c>
      <c r="CS3162">
        <v>744</v>
      </c>
      <c r="CT3162">
        <v>0</v>
      </c>
      <c r="CY3162">
        <v>0</v>
      </c>
      <c r="DD3162">
        <v>0</v>
      </c>
      <c r="DI3162">
        <v>286</v>
      </c>
      <c r="DJ3162" t="s">
        <v>66</v>
      </c>
      <c r="DK3162" t="s">
        <v>3165</v>
      </c>
      <c r="DL3162" t="s">
        <v>444</v>
      </c>
      <c r="DN3162">
        <v>0</v>
      </c>
      <c r="DS3162">
        <v>458</v>
      </c>
      <c r="DT3162" t="s">
        <v>348</v>
      </c>
      <c r="DU3162" t="s">
        <v>348</v>
      </c>
      <c r="DV3162" t="s">
        <v>349</v>
      </c>
      <c r="DW3162">
        <v>0</v>
      </c>
      <c r="DX3162">
        <v>0</v>
      </c>
      <c r="DY3162">
        <v>0</v>
      </c>
      <c r="EF3162">
        <v>0</v>
      </c>
      <c r="EM3162">
        <v>0</v>
      </c>
      <c r="ET3162">
        <v>0</v>
      </c>
      <c r="FA3162">
        <v>0</v>
      </c>
      <c r="FH3162">
        <v>0</v>
      </c>
      <c r="FK3162">
        <v>43</v>
      </c>
      <c r="FL3162">
        <v>254</v>
      </c>
      <c r="FM3162">
        <v>43</v>
      </c>
      <c r="FN3162">
        <v>265</v>
      </c>
      <c r="FO3162">
        <v>57</v>
      </c>
      <c r="FP3162">
        <v>225</v>
      </c>
      <c r="FQ3162">
        <v>0</v>
      </c>
      <c r="FR3162">
        <v>0</v>
      </c>
      <c r="FS3162" t="s">
        <v>347</v>
      </c>
      <c r="FT3162">
        <v>5</v>
      </c>
      <c r="FU3162">
        <v>30</v>
      </c>
      <c r="FV3162" t="s">
        <v>66</v>
      </c>
      <c r="FW3162" t="s">
        <v>3165</v>
      </c>
      <c r="FX3162" t="s">
        <v>349</v>
      </c>
      <c r="FZ3162" t="s">
        <v>349</v>
      </c>
      <c r="GA3162">
        <v>0</v>
      </c>
      <c r="GB3162">
        <v>0</v>
      </c>
      <c r="GC3162" t="s">
        <v>365</v>
      </c>
      <c r="GD3162" t="s">
        <v>408</v>
      </c>
      <c r="GE3162" t="s">
        <v>361</v>
      </c>
      <c r="GF3162" t="s">
        <v>361</v>
      </c>
      <c r="GG3162">
        <v>14</v>
      </c>
      <c r="GH3162" t="s">
        <v>356</v>
      </c>
    </row>
    <row r="3163" spans="1:190" x14ac:dyDescent="0.35">
      <c r="A3163" t="s">
        <v>65</v>
      </c>
      <c r="B3163" t="s">
        <v>66</v>
      </c>
      <c r="C3163" t="s">
        <v>7440</v>
      </c>
      <c r="D3163" t="s">
        <v>3165</v>
      </c>
      <c r="E3163" t="s">
        <v>7551</v>
      </c>
      <c r="F3163" t="s">
        <v>7552</v>
      </c>
      <c r="G3163" t="s">
        <v>7556</v>
      </c>
      <c r="H3163" t="s">
        <v>6830</v>
      </c>
      <c r="I3163">
        <v>14</v>
      </c>
      <c r="J3163">
        <v>8</v>
      </c>
      <c r="K3163" t="s">
        <v>345</v>
      </c>
      <c r="L3163">
        <v>7.8519300000000003</v>
      </c>
      <c r="M3163">
        <v>28.837833329999999</v>
      </c>
      <c r="N3163" t="s">
        <v>346</v>
      </c>
      <c r="O3163" t="s">
        <v>347</v>
      </c>
      <c r="P3163" s="133">
        <v>9</v>
      </c>
      <c r="Q3163" s="133">
        <v>49</v>
      </c>
      <c r="R3163" s="133">
        <v>9</v>
      </c>
      <c r="S3163" s="133">
        <v>49</v>
      </c>
      <c r="T3163" s="133">
        <v>0</v>
      </c>
      <c r="W3163">
        <v>0</v>
      </c>
      <c r="Z3163">
        <v>0</v>
      </c>
      <c r="AC3163">
        <v>19</v>
      </c>
      <c r="AD3163" t="s">
        <v>66</v>
      </c>
      <c r="AE3163" t="s">
        <v>3165</v>
      </c>
      <c r="AF3163">
        <v>0</v>
      </c>
      <c r="AI3163">
        <v>30</v>
      </c>
      <c r="AJ3163" t="s">
        <v>348</v>
      </c>
      <c r="AK3163" t="s">
        <v>348</v>
      </c>
      <c r="AL3163" t="s">
        <v>349</v>
      </c>
      <c r="AM3163">
        <v>0</v>
      </c>
      <c r="AN3163">
        <v>0</v>
      </c>
      <c r="AO3163">
        <v>0</v>
      </c>
      <c r="AR3163">
        <v>0</v>
      </c>
      <c r="AU3163">
        <v>0</v>
      </c>
      <c r="AX3163">
        <v>0</v>
      </c>
      <c r="BA3163">
        <v>0</v>
      </c>
      <c r="BD3163">
        <v>0</v>
      </c>
      <c r="BE3163">
        <v>0</v>
      </c>
      <c r="BF3163">
        <v>0</v>
      </c>
      <c r="BG3163">
        <v>0</v>
      </c>
      <c r="BH3163" t="s">
        <v>349</v>
      </c>
      <c r="BI3163">
        <v>0</v>
      </c>
      <c r="BJ3163">
        <v>0</v>
      </c>
      <c r="BK3163">
        <v>0</v>
      </c>
      <c r="BL3163">
        <v>0</v>
      </c>
      <c r="BM3163">
        <v>0</v>
      </c>
      <c r="BN3163" t="s">
        <v>349</v>
      </c>
      <c r="BO3163">
        <v>0</v>
      </c>
      <c r="BP3163">
        <v>0</v>
      </c>
      <c r="BQ3163">
        <v>0</v>
      </c>
      <c r="BR3163">
        <v>0</v>
      </c>
      <c r="BS3163">
        <v>0</v>
      </c>
      <c r="BT3163" t="s">
        <v>349</v>
      </c>
      <c r="BU3163">
        <v>0</v>
      </c>
      <c r="BV3163">
        <v>0</v>
      </c>
      <c r="BW3163">
        <v>0</v>
      </c>
      <c r="BX3163">
        <v>19</v>
      </c>
      <c r="BY3163">
        <v>0</v>
      </c>
      <c r="BZ3163" t="s">
        <v>349</v>
      </c>
      <c r="CA3163">
        <v>0</v>
      </c>
      <c r="CB3163">
        <v>0</v>
      </c>
      <c r="CC3163">
        <v>0</v>
      </c>
      <c r="CD3163">
        <v>0</v>
      </c>
      <c r="CE3163">
        <v>0</v>
      </c>
      <c r="CF3163" t="s">
        <v>349</v>
      </c>
      <c r="CG3163">
        <v>0</v>
      </c>
      <c r="CH3163">
        <v>0</v>
      </c>
      <c r="CI3163">
        <v>30</v>
      </c>
      <c r="CJ3163" t="s">
        <v>349</v>
      </c>
      <c r="CK3163">
        <v>0</v>
      </c>
      <c r="CL3163" t="s">
        <v>349</v>
      </c>
      <c r="CM3163">
        <v>0</v>
      </c>
      <c r="CN3163" s="133">
        <v>0</v>
      </c>
      <c r="CO3163" s="133" t="s">
        <v>347</v>
      </c>
      <c r="CP3163" s="133">
        <v>56</v>
      </c>
      <c r="CQ3163" s="133">
        <v>297</v>
      </c>
      <c r="CR3163">
        <v>56</v>
      </c>
      <c r="CS3163">
        <v>297</v>
      </c>
      <c r="CT3163">
        <v>0</v>
      </c>
      <c r="CY3163">
        <v>0</v>
      </c>
      <c r="DD3163">
        <v>0</v>
      </c>
      <c r="DI3163">
        <v>297</v>
      </c>
      <c r="DJ3163" t="s">
        <v>66</v>
      </c>
      <c r="DK3163" t="s">
        <v>3165</v>
      </c>
      <c r="DL3163" t="s">
        <v>444</v>
      </c>
      <c r="DN3163">
        <v>0</v>
      </c>
      <c r="DS3163">
        <v>0</v>
      </c>
      <c r="DV3163" t="s">
        <v>349</v>
      </c>
      <c r="DW3163">
        <v>0</v>
      </c>
      <c r="DX3163">
        <v>0</v>
      </c>
      <c r="DY3163">
        <v>0</v>
      </c>
      <c r="EF3163">
        <v>0</v>
      </c>
      <c r="EM3163">
        <v>0</v>
      </c>
      <c r="ET3163">
        <v>0</v>
      </c>
      <c r="FA3163">
        <v>0</v>
      </c>
      <c r="FH3163">
        <v>0</v>
      </c>
      <c r="FK3163">
        <v>8</v>
      </c>
      <c r="FL3163">
        <v>17</v>
      </c>
      <c r="FM3163">
        <v>14</v>
      </c>
      <c r="FN3163">
        <v>42</v>
      </c>
      <c r="FO3163">
        <v>34</v>
      </c>
      <c r="FP3163">
        <v>238</v>
      </c>
      <c r="FQ3163">
        <v>0</v>
      </c>
      <c r="FR3163">
        <v>0</v>
      </c>
      <c r="FS3163" t="s">
        <v>349</v>
      </c>
      <c r="FT3163">
        <v>0</v>
      </c>
      <c r="FU3163">
        <v>0</v>
      </c>
      <c r="FX3163" t="s">
        <v>349</v>
      </c>
      <c r="FZ3163" t="s">
        <v>349</v>
      </c>
      <c r="GA3163">
        <v>0</v>
      </c>
      <c r="GB3163">
        <v>0</v>
      </c>
      <c r="GC3163" t="s">
        <v>353</v>
      </c>
      <c r="GD3163" t="s">
        <v>355</v>
      </c>
      <c r="GE3163" t="s">
        <v>354</v>
      </c>
      <c r="GF3163" t="s">
        <v>354</v>
      </c>
      <c r="GG3163">
        <v>14</v>
      </c>
      <c r="GH3163" t="s">
        <v>356</v>
      </c>
    </row>
    <row r="3164" spans="1:190" x14ac:dyDescent="0.35">
      <c r="A3164" t="s">
        <v>65</v>
      </c>
      <c r="B3164" t="s">
        <v>66</v>
      </c>
      <c r="C3164" t="s">
        <v>7440</v>
      </c>
      <c r="D3164" t="s">
        <v>3165</v>
      </c>
      <c r="E3164" t="s">
        <v>7551</v>
      </c>
      <c r="F3164" t="s">
        <v>7552</v>
      </c>
      <c r="G3164" t="s">
        <v>7557</v>
      </c>
      <c r="H3164" t="s">
        <v>7558</v>
      </c>
      <c r="I3164">
        <v>14</v>
      </c>
      <c r="J3164">
        <v>7</v>
      </c>
      <c r="K3164" t="s">
        <v>345</v>
      </c>
      <c r="L3164">
        <v>7.9292829999999999</v>
      </c>
      <c r="M3164">
        <v>28.829739</v>
      </c>
      <c r="N3164" t="s">
        <v>346</v>
      </c>
      <c r="O3164" t="s">
        <v>347</v>
      </c>
      <c r="P3164" s="133">
        <v>19</v>
      </c>
      <c r="Q3164" s="133">
        <v>99</v>
      </c>
      <c r="R3164" s="133">
        <v>19</v>
      </c>
      <c r="S3164" s="133">
        <v>99</v>
      </c>
      <c r="T3164" s="133">
        <v>0</v>
      </c>
      <c r="W3164">
        <v>0</v>
      </c>
      <c r="Z3164">
        <v>21</v>
      </c>
      <c r="AA3164" t="s">
        <v>66</v>
      </c>
      <c r="AB3164" t="s">
        <v>3165</v>
      </c>
      <c r="AC3164">
        <v>62</v>
      </c>
      <c r="AD3164" t="s">
        <v>66</v>
      </c>
      <c r="AE3164" t="s">
        <v>3165</v>
      </c>
      <c r="AF3164">
        <v>0</v>
      </c>
      <c r="AI3164">
        <v>16</v>
      </c>
      <c r="AJ3164" t="s">
        <v>348</v>
      </c>
      <c r="AK3164" t="s">
        <v>348</v>
      </c>
      <c r="AL3164" t="s">
        <v>349</v>
      </c>
      <c r="AM3164">
        <v>0</v>
      </c>
      <c r="AN3164">
        <v>0</v>
      </c>
      <c r="AO3164">
        <v>0</v>
      </c>
      <c r="AR3164">
        <v>0</v>
      </c>
      <c r="AU3164">
        <v>0</v>
      </c>
      <c r="AX3164">
        <v>0</v>
      </c>
      <c r="BA3164">
        <v>0</v>
      </c>
      <c r="BD3164">
        <v>0</v>
      </c>
      <c r="BE3164">
        <v>0</v>
      </c>
      <c r="BF3164">
        <v>0</v>
      </c>
      <c r="BG3164">
        <v>0</v>
      </c>
      <c r="BH3164" t="s">
        <v>349</v>
      </c>
      <c r="BI3164">
        <v>0</v>
      </c>
      <c r="BJ3164">
        <v>0</v>
      </c>
      <c r="BK3164">
        <v>0</v>
      </c>
      <c r="BL3164">
        <v>0</v>
      </c>
      <c r="BM3164">
        <v>0</v>
      </c>
      <c r="BN3164" t="s">
        <v>349</v>
      </c>
      <c r="BO3164">
        <v>0</v>
      </c>
      <c r="BP3164">
        <v>0</v>
      </c>
      <c r="BQ3164">
        <v>0</v>
      </c>
      <c r="BR3164">
        <v>21</v>
      </c>
      <c r="BS3164">
        <v>0</v>
      </c>
      <c r="BT3164" t="s">
        <v>349</v>
      </c>
      <c r="BU3164">
        <v>0</v>
      </c>
      <c r="BV3164">
        <v>0</v>
      </c>
      <c r="BW3164">
        <v>0</v>
      </c>
      <c r="BX3164">
        <v>62</v>
      </c>
      <c r="BY3164">
        <v>0</v>
      </c>
      <c r="BZ3164" t="s">
        <v>349</v>
      </c>
      <c r="CA3164">
        <v>0</v>
      </c>
      <c r="CB3164">
        <v>0</v>
      </c>
      <c r="CC3164">
        <v>0</v>
      </c>
      <c r="CD3164">
        <v>0</v>
      </c>
      <c r="CE3164">
        <v>0</v>
      </c>
      <c r="CF3164" t="s">
        <v>349</v>
      </c>
      <c r="CG3164">
        <v>0</v>
      </c>
      <c r="CH3164">
        <v>0</v>
      </c>
      <c r="CI3164">
        <v>16</v>
      </c>
      <c r="CJ3164" t="s">
        <v>347</v>
      </c>
      <c r="CK3164">
        <v>48</v>
      </c>
      <c r="CL3164" t="s">
        <v>349</v>
      </c>
      <c r="CM3164">
        <v>0</v>
      </c>
      <c r="CN3164" s="133">
        <v>0</v>
      </c>
      <c r="CO3164" s="133" t="s">
        <v>347</v>
      </c>
      <c r="CP3164" s="133">
        <v>34</v>
      </c>
      <c r="CQ3164" s="133">
        <v>170</v>
      </c>
      <c r="CR3164">
        <v>34</v>
      </c>
      <c r="CS3164">
        <v>170</v>
      </c>
      <c r="CT3164">
        <v>0</v>
      </c>
      <c r="CY3164">
        <v>0</v>
      </c>
      <c r="DD3164">
        <v>0</v>
      </c>
      <c r="DI3164">
        <v>72</v>
      </c>
      <c r="DJ3164" t="s">
        <v>66</v>
      </c>
      <c r="DK3164" t="s">
        <v>3165</v>
      </c>
      <c r="DL3164" t="s">
        <v>444</v>
      </c>
      <c r="DN3164">
        <v>0</v>
      </c>
      <c r="DS3164">
        <v>98</v>
      </c>
      <c r="DT3164" t="s">
        <v>348</v>
      </c>
      <c r="DU3164" t="s">
        <v>348</v>
      </c>
      <c r="DV3164" t="s">
        <v>349</v>
      </c>
      <c r="DW3164">
        <v>0</v>
      </c>
      <c r="DX3164">
        <v>0</v>
      </c>
      <c r="DY3164">
        <v>0</v>
      </c>
      <c r="EF3164">
        <v>0</v>
      </c>
      <c r="EM3164">
        <v>0</v>
      </c>
      <c r="ET3164">
        <v>0</v>
      </c>
      <c r="FA3164">
        <v>0</v>
      </c>
      <c r="FH3164">
        <v>0</v>
      </c>
      <c r="FK3164">
        <v>7</v>
      </c>
      <c r="FL3164">
        <v>27</v>
      </c>
      <c r="FM3164">
        <v>10</v>
      </c>
      <c r="FN3164">
        <v>48</v>
      </c>
      <c r="FO3164">
        <v>17</v>
      </c>
      <c r="FP3164">
        <v>95</v>
      </c>
      <c r="FQ3164">
        <v>0</v>
      </c>
      <c r="FR3164">
        <v>0</v>
      </c>
      <c r="FS3164" t="s">
        <v>347</v>
      </c>
      <c r="FT3164">
        <v>24</v>
      </c>
      <c r="FU3164">
        <v>59</v>
      </c>
      <c r="FV3164" t="s">
        <v>66</v>
      </c>
      <c r="FW3164" t="s">
        <v>3165</v>
      </c>
      <c r="FX3164" t="s">
        <v>349</v>
      </c>
      <c r="FZ3164" t="s">
        <v>347</v>
      </c>
      <c r="GA3164">
        <v>34</v>
      </c>
      <c r="GB3164">
        <v>170</v>
      </c>
      <c r="GC3164" t="s">
        <v>365</v>
      </c>
      <c r="GD3164" t="s">
        <v>408</v>
      </c>
      <c r="GE3164" t="s">
        <v>361</v>
      </c>
      <c r="GF3164" t="s">
        <v>361</v>
      </c>
      <c r="GG3164">
        <v>14</v>
      </c>
      <c r="GH3164" t="s">
        <v>356</v>
      </c>
    </row>
    <row r="3165" spans="1:190" x14ac:dyDescent="0.35">
      <c r="A3165" t="s">
        <v>65</v>
      </c>
      <c r="B3165" t="s">
        <v>66</v>
      </c>
      <c r="C3165" t="s">
        <v>7440</v>
      </c>
      <c r="D3165" t="s">
        <v>3165</v>
      </c>
      <c r="E3165" t="s">
        <v>7551</v>
      </c>
      <c r="F3165" t="s">
        <v>7552</v>
      </c>
      <c r="G3165" t="s">
        <v>7559</v>
      </c>
      <c r="H3165" t="s">
        <v>7560</v>
      </c>
      <c r="I3165">
        <v>14</v>
      </c>
      <c r="J3165">
        <v>4</v>
      </c>
      <c r="K3165" t="s">
        <v>345</v>
      </c>
      <c r="L3165">
        <v>7.8772405890000003</v>
      </c>
      <c r="M3165">
        <v>28.816701120000001</v>
      </c>
      <c r="N3165" t="s">
        <v>346</v>
      </c>
      <c r="O3165" t="s">
        <v>347</v>
      </c>
      <c r="P3165" s="133">
        <v>71</v>
      </c>
      <c r="Q3165" s="133">
        <v>376</v>
      </c>
      <c r="R3165" s="133">
        <v>71</v>
      </c>
      <c r="S3165" s="133">
        <v>376</v>
      </c>
      <c r="T3165" s="133">
        <v>0</v>
      </c>
      <c r="W3165">
        <v>0</v>
      </c>
      <c r="Z3165">
        <v>0</v>
      </c>
      <c r="AC3165">
        <v>175</v>
      </c>
      <c r="AD3165" t="s">
        <v>66</v>
      </c>
      <c r="AE3165" t="s">
        <v>3165</v>
      </c>
      <c r="AF3165">
        <v>0</v>
      </c>
      <c r="AI3165">
        <v>201</v>
      </c>
      <c r="AJ3165" t="s">
        <v>348</v>
      </c>
      <c r="AK3165" t="s">
        <v>348</v>
      </c>
      <c r="AL3165" t="s">
        <v>349</v>
      </c>
      <c r="AM3165">
        <v>0</v>
      </c>
      <c r="AN3165">
        <v>0</v>
      </c>
      <c r="AO3165">
        <v>0</v>
      </c>
      <c r="AR3165">
        <v>0</v>
      </c>
      <c r="AU3165">
        <v>0</v>
      </c>
      <c r="AX3165">
        <v>0</v>
      </c>
      <c r="BA3165">
        <v>0</v>
      </c>
      <c r="BD3165">
        <v>0</v>
      </c>
      <c r="BE3165">
        <v>0</v>
      </c>
      <c r="BF3165">
        <v>0</v>
      </c>
      <c r="BG3165">
        <v>0</v>
      </c>
      <c r="BH3165" t="s">
        <v>349</v>
      </c>
      <c r="BI3165">
        <v>0</v>
      </c>
      <c r="BJ3165">
        <v>0</v>
      </c>
      <c r="BK3165">
        <v>0</v>
      </c>
      <c r="BL3165">
        <v>0</v>
      </c>
      <c r="BM3165">
        <v>0</v>
      </c>
      <c r="BN3165" t="s">
        <v>349</v>
      </c>
      <c r="BO3165">
        <v>0</v>
      </c>
      <c r="BP3165">
        <v>0</v>
      </c>
      <c r="BQ3165">
        <v>0</v>
      </c>
      <c r="BR3165">
        <v>0</v>
      </c>
      <c r="BS3165">
        <v>0</v>
      </c>
      <c r="BT3165" t="s">
        <v>349</v>
      </c>
      <c r="BU3165">
        <v>0</v>
      </c>
      <c r="BV3165">
        <v>0</v>
      </c>
      <c r="BW3165">
        <v>0</v>
      </c>
      <c r="BX3165">
        <v>175</v>
      </c>
      <c r="BY3165">
        <v>0</v>
      </c>
      <c r="BZ3165" t="s">
        <v>349</v>
      </c>
      <c r="CA3165">
        <v>0</v>
      </c>
      <c r="CB3165">
        <v>0</v>
      </c>
      <c r="CC3165">
        <v>0</v>
      </c>
      <c r="CD3165">
        <v>0</v>
      </c>
      <c r="CE3165">
        <v>0</v>
      </c>
      <c r="CF3165" t="s">
        <v>349</v>
      </c>
      <c r="CG3165">
        <v>0</v>
      </c>
      <c r="CH3165">
        <v>0</v>
      </c>
      <c r="CI3165">
        <v>201</v>
      </c>
      <c r="CJ3165" t="s">
        <v>347</v>
      </c>
      <c r="CK3165">
        <v>43</v>
      </c>
      <c r="CL3165" t="s">
        <v>349</v>
      </c>
      <c r="CM3165">
        <v>0</v>
      </c>
      <c r="CN3165" s="133">
        <v>0</v>
      </c>
      <c r="CO3165" s="133" t="s">
        <v>347</v>
      </c>
      <c r="CP3165" s="133">
        <v>114</v>
      </c>
      <c r="CQ3165" s="133">
        <v>593</v>
      </c>
      <c r="CR3165">
        <v>114</v>
      </c>
      <c r="CS3165">
        <v>593</v>
      </c>
      <c r="CT3165">
        <v>0</v>
      </c>
      <c r="CY3165">
        <v>0</v>
      </c>
      <c r="DD3165">
        <v>186</v>
      </c>
      <c r="DE3165" t="s">
        <v>66</v>
      </c>
      <c r="DF3165" t="s">
        <v>3165</v>
      </c>
      <c r="DG3165" t="s">
        <v>444</v>
      </c>
      <c r="DI3165">
        <v>263</v>
      </c>
      <c r="DJ3165" t="s">
        <v>66</v>
      </c>
      <c r="DK3165" t="s">
        <v>3165</v>
      </c>
      <c r="DL3165" t="s">
        <v>444</v>
      </c>
      <c r="DN3165">
        <v>0</v>
      </c>
      <c r="DS3165">
        <v>144</v>
      </c>
      <c r="DT3165" t="s">
        <v>348</v>
      </c>
      <c r="DU3165" t="s">
        <v>348</v>
      </c>
      <c r="DV3165" t="s">
        <v>349</v>
      </c>
      <c r="DW3165">
        <v>0</v>
      </c>
      <c r="DX3165">
        <v>0</v>
      </c>
      <c r="DY3165">
        <v>0</v>
      </c>
      <c r="EF3165">
        <v>0</v>
      </c>
      <c r="EM3165">
        <v>0</v>
      </c>
      <c r="ET3165">
        <v>0</v>
      </c>
      <c r="FA3165">
        <v>0</v>
      </c>
      <c r="FH3165">
        <v>0</v>
      </c>
      <c r="FK3165">
        <v>39</v>
      </c>
      <c r="FL3165">
        <v>311</v>
      </c>
      <c r="FM3165">
        <v>34</v>
      </c>
      <c r="FN3165">
        <v>70</v>
      </c>
      <c r="FO3165">
        <v>41</v>
      </c>
      <c r="FP3165">
        <v>212</v>
      </c>
      <c r="FQ3165">
        <v>0</v>
      </c>
      <c r="FR3165">
        <v>0</v>
      </c>
      <c r="FS3165" t="s">
        <v>347</v>
      </c>
      <c r="FT3165">
        <v>16</v>
      </c>
      <c r="FU3165">
        <v>82</v>
      </c>
      <c r="FV3165" t="s">
        <v>66</v>
      </c>
      <c r="FW3165" t="s">
        <v>3165</v>
      </c>
      <c r="FX3165" t="s">
        <v>349</v>
      </c>
      <c r="FZ3165" t="s">
        <v>349</v>
      </c>
      <c r="GA3165">
        <v>0</v>
      </c>
      <c r="GB3165">
        <v>0</v>
      </c>
      <c r="GC3165" t="s">
        <v>353</v>
      </c>
      <c r="GD3165" t="s">
        <v>408</v>
      </c>
      <c r="GE3165" t="s">
        <v>361</v>
      </c>
      <c r="GF3165" t="s">
        <v>361</v>
      </c>
      <c r="GG3165">
        <v>14</v>
      </c>
      <c r="GH3165" t="s">
        <v>356</v>
      </c>
    </row>
    <row r="3166" spans="1:190" x14ac:dyDescent="0.35">
      <c r="A3166" t="s">
        <v>65</v>
      </c>
      <c r="B3166" t="s">
        <v>66</v>
      </c>
      <c r="C3166" t="s">
        <v>7440</v>
      </c>
      <c r="D3166" t="s">
        <v>3165</v>
      </c>
      <c r="E3166" t="s">
        <v>7551</v>
      </c>
      <c r="F3166" t="s">
        <v>7552</v>
      </c>
      <c r="G3166" t="s">
        <v>7561</v>
      </c>
      <c r="H3166" t="s">
        <v>3849</v>
      </c>
      <c r="I3166">
        <v>14</v>
      </c>
      <c r="J3166">
        <v>5</v>
      </c>
      <c r="K3166" t="s">
        <v>345</v>
      </c>
      <c r="L3166">
        <v>7.8177000000000003</v>
      </c>
      <c r="M3166">
        <v>28.829416670000001</v>
      </c>
      <c r="N3166" t="s">
        <v>346</v>
      </c>
      <c r="O3166" t="s">
        <v>347</v>
      </c>
      <c r="P3166" s="133">
        <v>83</v>
      </c>
      <c r="Q3166" s="133">
        <v>432</v>
      </c>
      <c r="R3166" s="133">
        <v>83</v>
      </c>
      <c r="S3166" s="133">
        <v>432</v>
      </c>
      <c r="T3166" s="133">
        <v>0</v>
      </c>
      <c r="W3166">
        <v>0</v>
      </c>
      <c r="Z3166">
        <v>159</v>
      </c>
      <c r="AA3166" t="s">
        <v>66</v>
      </c>
      <c r="AB3166" t="s">
        <v>3165</v>
      </c>
      <c r="AC3166">
        <v>186</v>
      </c>
      <c r="AD3166" t="s">
        <v>66</v>
      </c>
      <c r="AE3166" t="s">
        <v>3165</v>
      </c>
      <c r="AF3166">
        <v>0</v>
      </c>
      <c r="AI3166">
        <v>87</v>
      </c>
      <c r="AJ3166" t="s">
        <v>348</v>
      </c>
      <c r="AK3166" t="s">
        <v>348</v>
      </c>
      <c r="AL3166" t="s">
        <v>349</v>
      </c>
      <c r="AM3166">
        <v>0</v>
      </c>
      <c r="AN3166">
        <v>0</v>
      </c>
      <c r="AO3166">
        <v>0</v>
      </c>
      <c r="AR3166">
        <v>0</v>
      </c>
      <c r="AU3166">
        <v>0</v>
      </c>
      <c r="AX3166">
        <v>0</v>
      </c>
      <c r="BA3166">
        <v>0</v>
      </c>
      <c r="BD3166">
        <v>0</v>
      </c>
      <c r="BE3166">
        <v>0</v>
      </c>
      <c r="BF3166">
        <v>0</v>
      </c>
      <c r="BG3166">
        <v>0</v>
      </c>
      <c r="BH3166" t="s">
        <v>349</v>
      </c>
      <c r="BI3166">
        <v>0</v>
      </c>
      <c r="BJ3166">
        <v>0</v>
      </c>
      <c r="BK3166">
        <v>0</v>
      </c>
      <c r="BL3166">
        <v>0</v>
      </c>
      <c r="BM3166">
        <v>0</v>
      </c>
      <c r="BN3166" t="s">
        <v>349</v>
      </c>
      <c r="BO3166">
        <v>0</v>
      </c>
      <c r="BP3166">
        <v>0</v>
      </c>
      <c r="BQ3166">
        <v>0</v>
      </c>
      <c r="BR3166">
        <v>159</v>
      </c>
      <c r="BS3166">
        <v>0</v>
      </c>
      <c r="BT3166" t="s">
        <v>349</v>
      </c>
      <c r="BU3166">
        <v>0</v>
      </c>
      <c r="BV3166">
        <v>0</v>
      </c>
      <c r="BW3166">
        <v>0</v>
      </c>
      <c r="BX3166">
        <v>186</v>
      </c>
      <c r="BY3166">
        <v>0</v>
      </c>
      <c r="BZ3166" t="s">
        <v>349</v>
      </c>
      <c r="CA3166">
        <v>0</v>
      </c>
      <c r="CB3166">
        <v>0</v>
      </c>
      <c r="CC3166">
        <v>0</v>
      </c>
      <c r="CD3166">
        <v>0</v>
      </c>
      <c r="CE3166">
        <v>0</v>
      </c>
      <c r="CF3166" t="s">
        <v>349</v>
      </c>
      <c r="CG3166">
        <v>0</v>
      </c>
      <c r="CH3166">
        <v>0</v>
      </c>
      <c r="CI3166">
        <v>87</v>
      </c>
      <c r="CJ3166" t="s">
        <v>347</v>
      </c>
      <c r="CK3166">
        <v>48</v>
      </c>
      <c r="CL3166" t="s">
        <v>349</v>
      </c>
      <c r="CM3166">
        <v>0</v>
      </c>
      <c r="CN3166" s="133">
        <v>0</v>
      </c>
      <c r="CO3166" s="133" t="s">
        <v>347</v>
      </c>
      <c r="CP3166" s="133">
        <v>17</v>
      </c>
      <c r="CQ3166" s="133">
        <v>102</v>
      </c>
      <c r="CR3166">
        <v>17</v>
      </c>
      <c r="CS3166">
        <v>102</v>
      </c>
      <c r="CT3166">
        <v>0</v>
      </c>
      <c r="CY3166">
        <v>0</v>
      </c>
      <c r="DD3166">
        <v>0</v>
      </c>
      <c r="DI3166">
        <v>72</v>
      </c>
      <c r="DJ3166" t="s">
        <v>66</v>
      </c>
      <c r="DK3166" t="s">
        <v>3165</v>
      </c>
      <c r="DL3166" t="s">
        <v>444</v>
      </c>
      <c r="DN3166">
        <v>0</v>
      </c>
      <c r="DS3166">
        <v>30</v>
      </c>
      <c r="DT3166" t="s">
        <v>348</v>
      </c>
      <c r="DU3166" t="s">
        <v>348</v>
      </c>
      <c r="DV3166" t="s">
        <v>349</v>
      </c>
      <c r="DW3166">
        <v>0</v>
      </c>
      <c r="DX3166">
        <v>0</v>
      </c>
      <c r="DY3166">
        <v>0</v>
      </c>
      <c r="EF3166">
        <v>0</v>
      </c>
      <c r="EM3166">
        <v>0</v>
      </c>
      <c r="ET3166">
        <v>0</v>
      </c>
      <c r="FA3166">
        <v>0</v>
      </c>
      <c r="FH3166">
        <v>0</v>
      </c>
      <c r="FK3166">
        <v>0</v>
      </c>
      <c r="FL3166">
        <v>0</v>
      </c>
      <c r="FM3166">
        <v>8</v>
      </c>
      <c r="FN3166">
        <v>47</v>
      </c>
      <c r="FO3166">
        <v>9</v>
      </c>
      <c r="FP3166">
        <v>55</v>
      </c>
      <c r="FQ3166">
        <v>0</v>
      </c>
      <c r="FR3166">
        <v>0</v>
      </c>
      <c r="FS3166" t="s">
        <v>347</v>
      </c>
      <c r="FT3166">
        <v>15</v>
      </c>
      <c r="FU3166">
        <v>96</v>
      </c>
      <c r="FV3166" t="s">
        <v>66</v>
      </c>
      <c r="FW3166" t="s">
        <v>3165</v>
      </c>
      <c r="FX3166" t="s">
        <v>349</v>
      </c>
      <c r="FZ3166" t="s">
        <v>347</v>
      </c>
      <c r="GA3166">
        <v>7</v>
      </c>
      <c r="GB3166">
        <v>37</v>
      </c>
      <c r="GC3166" t="s">
        <v>365</v>
      </c>
      <c r="GD3166" t="s">
        <v>408</v>
      </c>
      <c r="GE3166" t="s">
        <v>355</v>
      </c>
      <c r="GF3166" t="s">
        <v>354</v>
      </c>
      <c r="GG3166">
        <v>14</v>
      </c>
      <c r="GH3166" t="s">
        <v>356</v>
      </c>
    </row>
    <row r="3167" spans="1:190" x14ac:dyDescent="0.35">
      <c r="A3167" t="s">
        <v>65</v>
      </c>
      <c r="B3167" t="s">
        <v>66</v>
      </c>
      <c r="C3167" t="s">
        <v>7440</v>
      </c>
      <c r="D3167" t="s">
        <v>3165</v>
      </c>
      <c r="E3167" t="s">
        <v>7551</v>
      </c>
      <c r="F3167" t="s">
        <v>7552</v>
      </c>
      <c r="G3167" t="s">
        <v>7562</v>
      </c>
      <c r="H3167" t="s">
        <v>7563</v>
      </c>
      <c r="I3167">
        <v>14</v>
      </c>
      <c r="J3167">
        <v>8</v>
      </c>
      <c r="K3167" t="s">
        <v>345</v>
      </c>
      <c r="L3167">
        <v>7.8402799999999999</v>
      </c>
      <c r="M3167">
        <v>28.7118</v>
      </c>
      <c r="N3167" t="s">
        <v>346</v>
      </c>
      <c r="O3167" t="s">
        <v>347</v>
      </c>
      <c r="P3167" s="133">
        <v>26</v>
      </c>
      <c r="Q3167" s="133">
        <v>135</v>
      </c>
      <c r="R3167" s="133">
        <v>26</v>
      </c>
      <c r="S3167" s="133">
        <v>135</v>
      </c>
      <c r="T3167" s="133">
        <v>0</v>
      </c>
      <c r="W3167">
        <v>0</v>
      </c>
      <c r="Z3167">
        <v>37</v>
      </c>
      <c r="AA3167" t="s">
        <v>66</v>
      </c>
      <c r="AB3167" t="s">
        <v>3165</v>
      </c>
      <c r="AC3167">
        <v>84</v>
      </c>
      <c r="AD3167" t="s">
        <v>66</v>
      </c>
      <c r="AE3167" t="s">
        <v>3165</v>
      </c>
      <c r="AF3167">
        <v>0</v>
      </c>
      <c r="AI3167">
        <v>14</v>
      </c>
      <c r="AJ3167" t="s">
        <v>348</v>
      </c>
      <c r="AK3167" t="s">
        <v>348</v>
      </c>
      <c r="AL3167" t="s">
        <v>349</v>
      </c>
      <c r="AM3167">
        <v>0</v>
      </c>
      <c r="AN3167">
        <v>0</v>
      </c>
      <c r="AO3167">
        <v>0</v>
      </c>
      <c r="AR3167">
        <v>0</v>
      </c>
      <c r="AU3167">
        <v>0</v>
      </c>
      <c r="AX3167">
        <v>0</v>
      </c>
      <c r="BA3167">
        <v>0</v>
      </c>
      <c r="BD3167">
        <v>0</v>
      </c>
      <c r="BE3167">
        <v>0</v>
      </c>
      <c r="BF3167">
        <v>0</v>
      </c>
      <c r="BG3167">
        <v>0</v>
      </c>
      <c r="BH3167" t="s">
        <v>349</v>
      </c>
      <c r="BI3167">
        <v>0</v>
      </c>
      <c r="BJ3167">
        <v>0</v>
      </c>
      <c r="BK3167">
        <v>0</v>
      </c>
      <c r="BL3167">
        <v>0</v>
      </c>
      <c r="BM3167">
        <v>0</v>
      </c>
      <c r="BN3167" t="s">
        <v>349</v>
      </c>
      <c r="BO3167">
        <v>0</v>
      </c>
      <c r="BP3167">
        <v>0</v>
      </c>
      <c r="BQ3167">
        <v>0</v>
      </c>
      <c r="BR3167">
        <v>0</v>
      </c>
      <c r="BS3167">
        <v>37</v>
      </c>
      <c r="BT3167" t="s">
        <v>349</v>
      </c>
      <c r="BU3167">
        <v>0</v>
      </c>
      <c r="BV3167">
        <v>0</v>
      </c>
      <c r="BW3167">
        <v>0</v>
      </c>
      <c r="BX3167">
        <v>84</v>
      </c>
      <c r="BY3167">
        <v>0</v>
      </c>
      <c r="BZ3167" t="s">
        <v>349</v>
      </c>
      <c r="CA3167">
        <v>0</v>
      </c>
      <c r="CB3167">
        <v>0</v>
      </c>
      <c r="CC3167">
        <v>0</v>
      </c>
      <c r="CD3167">
        <v>0</v>
      </c>
      <c r="CE3167">
        <v>0</v>
      </c>
      <c r="CF3167" t="s">
        <v>349</v>
      </c>
      <c r="CG3167">
        <v>0</v>
      </c>
      <c r="CH3167">
        <v>0</v>
      </c>
      <c r="CI3167">
        <v>14</v>
      </c>
      <c r="CJ3167" t="s">
        <v>347</v>
      </c>
      <c r="CK3167">
        <v>52</v>
      </c>
      <c r="CL3167" t="s">
        <v>349</v>
      </c>
      <c r="CM3167">
        <v>0</v>
      </c>
      <c r="CN3167" s="133">
        <v>0</v>
      </c>
      <c r="CO3167" s="133" t="s">
        <v>347</v>
      </c>
      <c r="CP3167" s="133">
        <v>20</v>
      </c>
      <c r="CQ3167" s="133">
        <v>104</v>
      </c>
      <c r="CR3167">
        <v>20</v>
      </c>
      <c r="CS3167">
        <v>104</v>
      </c>
      <c r="CT3167">
        <v>0</v>
      </c>
      <c r="CY3167">
        <v>0</v>
      </c>
      <c r="DD3167">
        <v>0</v>
      </c>
      <c r="DI3167">
        <v>62</v>
      </c>
      <c r="DJ3167" t="s">
        <v>66</v>
      </c>
      <c r="DK3167" t="s">
        <v>3165</v>
      </c>
      <c r="DL3167" t="s">
        <v>444</v>
      </c>
      <c r="DN3167">
        <v>0</v>
      </c>
      <c r="DS3167">
        <v>42</v>
      </c>
      <c r="DT3167" t="s">
        <v>348</v>
      </c>
      <c r="DU3167" t="s">
        <v>348</v>
      </c>
      <c r="DV3167" t="s">
        <v>349</v>
      </c>
      <c r="DW3167">
        <v>0</v>
      </c>
      <c r="DX3167">
        <v>0</v>
      </c>
      <c r="DY3167">
        <v>0</v>
      </c>
      <c r="EF3167">
        <v>0</v>
      </c>
      <c r="EM3167">
        <v>0</v>
      </c>
      <c r="ET3167">
        <v>0</v>
      </c>
      <c r="FA3167">
        <v>0</v>
      </c>
      <c r="FH3167">
        <v>0</v>
      </c>
      <c r="FK3167">
        <v>8</v>
      </c>
      <c r="FL3167">
        <v>57</v>
      </c>
      <c r="FM3167">
        <v>3</v>
      </c>
      <c r="FN3167">
        <v>13</v>
      </c>
      <c r="FO3167">
        <v>9</v>
      </c>
      <c r="FP3167">
        <v>34</v>
      </c>
      <c r="FQ3167">
        <v>0</v>
      </c>
      <c r="FR3167">
        <v>0</v>
      </c>
      <c r="FS3167" t="s">
        <v>347</v>
      </c>
      <c r="FT3167">
        <v>17</v>
      </c>
      <c r="FU3167">
        <v>88</v>
      </c>
      <c r="FV3167" t="s">
        <v>66</v>
      </c>
      <c r="FW3167" t="s">
        <v>3165</v>
      </c>
      <c r="FX3167" t="s">
        <v>349</v>
      </c>
      <c r="FZ3167" t="s">
        <v>349</v>
      </c>
      <c r="GA3167">
        <v>0</v>
      </c>
      <c r="GB3167">
        <v>0</v>
      </c>
      <c r="GC3167" t="s">
        <v>365</v>
      </c>
      <c r="GD3167" t="s">
        <v>408</v>
      </c>
      <c r="GE3167" t="s">
        <v>361</v>
      </c>
      <c r="GF3167" t="s">
        <v>354</v>
      </c>
      <c r="GG3167">
        <v>14</v>
      </c>
      <c r="GH3167" t="s">
        <v>356</v>
      </c>
    </row>
    <row r="3168" spans="1:190" x14ac:dyDescent="0.35">
      <c r="A3168" t="s">
        <v>65</v>
      </c>
      <c r="B3168" t="s">
        <v>66</v>
      </c>
      <c r="C3168" t="s">
        <v>7440</v>
      </c>
      <c r="D3168" t="s">
        <v>3165</v>
      </c>
      <c r="E3168" t="s">
        <v>7564</v>
      </c>
      <c r="F3168" t="s">
        <v>7565</v>
      </c>
      <c r="G3168" t="s">
        <v>7566</v>
      </c>
      <c r="H3168" t="s">
        <v>7567</v>
      </c>
      <c r="I3168">
        <v>14</v>
      </c>
      <c r="J3168">
        <v>11</v>
      </c>
      <c r="K3168" t="s">
        <v>345</v>
      </c>
      <c r="L3168">
        <v>7.8559999999999999</v>
      </c>
      <c r="M3168">
        <v>28.463000000000001</v>
      </c>
      <c r="N3168" t="s">
        <v>346</v>
      </c>
      <c r="O3168" t="s">
        <v>347</v>
      </c>
      <c r="P3168" s="133">
        <v>61</v>
      </c>
      <c r="Q3168" s="133">
        <v>317</v>
      </c>
      <c r="R3168" s="133">
        <v>61</v>
      </c>
      <c r="S3168" s="133">
        <v>317</v>
      </c>
      <c r="T3168" s="133">
        <v>0</v>
      </c>
      <c r="W3168">
        <v>33</v>
      </c>
      <c r="X3168" t="s">
        <v>66</v>
      </c>
      <c r="Y3168" t="s">
        <v>3165</v>
      </c>
      <c r="Z3168">
        <v>164</v>
      </c>
      <c r="AA3168" t="s">
        <v>66</v>
      </c>
      <c r="AB3168" t="s">
        <v>3165</v>
      </c>
      <c r="AC3168">
        <v>97</v>
      </c>
      <c r="AD3168" t="s">
        <v>66</v>
      </c>
      <c r="AE3168" t="s">
        <v>3165</v>
      </c>
      <c r="AF3168">
        <v>0</v>
      </c>
      <c r="AI3168">
        <v>23</v>
      </c>
      <c r="AJ3168" t="s">
        <v>348</v>
      </c>
      <c r="AK3168" t="s">
        <v>348</v>
      </c>
      <c r="AL3168" t="s">
        <v>349</v>
      </c>
      <c r="AM3168">
        <v>0</v>
      </c>
      <c r="AN3168">
        <v>0</v>
      </c>
      <c r="AO3168">
        <v>0</v>
      </c>
      <c r="AR3168">
        <v>0</v>
      </c>
      <c r="AU3168">
        <v>0</v>
      </c>
      <c r="AX3168">
        <v>0</v>
      </c>
      <c r="BA3168">
        <v>0</v>
      </c>
      <c r="BD3168">
        <v>0</v>
      </c>
      <c r="BE3168">
        <v>0</v>
      </c>
      <c r="BF3168">
        <v>0</v>
      </c>
      <c r="BG3168">
        <v>0</v>
      </c>
      <c r="BH3168" t="s">
        <v>349</v>
      </c>
      <c r="BI3168">
        <v>0</v>
      </c>
      <c r="BJ3168">
        <v>0</v>
      </c>
      <c r="BK3168">
        <v>13</v>
      </c>
      <c r="BL3168">
        <v>14</v>
      </c>
      <c r="BM3168">
        <v>6</v>
      </c>
      <c r="BN3168" t="s">
        <v>349</v>
      </c>
      <c r="BO3168">
        <v>0</v>
      </c>
      <c r="BP3168">
        <v>0</v>
      </c>
      <c r="BQ3168">
        <v>53</v>
      </c>
      <c r="BR3168">
        <v>98</v>
      </c>
      <c r="BS3168">
        <v>13</v>
      </c>
      <c r="BT3168" t="s">
        <v>349</v>
      </c>
      <c r="BU3168">
        <v>0</v>
      </c>
      <c r="BV3168">
        <v>0</v>
      </c>
      <c r="BW3168">
        <v>20</v>
      </c>
      <c r="BX3168">
        <v>58</v>
      </c>
      <c r="BY3168">
        <v>19</v>
      </c>
      <c r="BZ3168" t="s">
        <v>349</v>
      </c>
      <c r="CA3168">
        <v>0</v>
      </c>
      <c r="CB3168">
        <v>0</v>
      </c>
      <c r="CC3168">
        <v>0</v>
      </c>
      <c r="CD3168">
        <v>0</v>
      </c>
      <c r="CE3168">
        <v>0</v>
      </c>
      <c r="CF3168" t="s">
        <v>349</v>
      </c>
      <c r="CG3168">
        <v>0</v>
      </c>
      <c r="CH3168">
        <v>0</v>
      </c>
      <c r="CI3168">
        <v>23</v>
      </c>
      <c r="CJ3168" t="s">
        <v>349</v>
      </c>
      <c r="CK3168">
        <v>0</v>
      </c>
      <c r="CL3168" t="s">
        <v>349</v>
      </c>
      <c r="CM3168">
        <v>0</v>
      </c>
      <c r="CN3168" s="133">
        <v>0</v>
      </c>
      <c r="CO3168" s="133" t="s">
        <v>347</v>
      </c>
      <c r="CP3168" s="133">
        <v>75</v>
      </c>
      <c r="CQ3168" s="133">
        <v>398</v>
      </c>
      <c r="CR3168">
        <v>75</v>
      </c>
      <c r="CS3168">
        <v>398</v>
      </c>
      <c r="CT3168">
        <v>0</v>
      </c>
      <c r="CY3168">
        <v>107</v>
      </c>
      <c r="CZ3168" t="s">
        <v>66</v>
      </c>
      <c r="DA3168" t="s">
        <v>3165</v>
      </c>
      <c r="DB3168" t="s">
        <v>350</v>
      </c>
      <c r="DD3168">
        <v>100</v>
      </c>
      <c r="DE3168" t="s">
        <v>66</v>
      </c>
      <c r="DF3168" t="s">
        <v>3165</v>
      </c>
      <c r="DG3168" t="s">
        <v>405</v>
      </c>
      <c r="DI3168">
        <v>94</v>
      </c>
      <c r="DJ3168" t="s">
        <v>66</v>
      </c>
      <c r="DK3168" t="s">
        <v>3165</v>
      </c>
      <c r="DL3168" t="s">
        <v>444</v>
      </c>
      <c r="DN3168">
        <v>7</v>
      </c>
      <c r="DO3168" t="s">
        <v>66</v>
      </c>
      <c r="DP3168" t="s">
        <v>3165</v>
      </c>
      <c r="DQ3168" t="s">
        <v>587</v>
      </c>
      <c r="DR3168" t="s">
        <v>2089</v>
      </c>
      <c r="DS3168">
        <v>90</v>
      </c>
      <c r="DT3168" t="s">
        <v>348</v>
      </c>
      <c r="DU3168" t="s">
        <v>348</v>
      </c>
      <c r="DV3168" t="s">
        <v>349</v>
      </c>
      <c r="DW3168">
        <v>0</v>
      </c>
      <c r="DX3168">
        <v>0</v>
      </c>
      <c r="DY3168">
        <v>0</v>
      </c>
      <c r="EF3168">
        <v>0</v>
      </c>
      <c r="EM3168">
        <v>0</v>
      </c>
      <c r="ET3168">
        <v>0</v>
      </c>
      <c r="FA3168">
        <v>0</v>
      </c>
      <c r="FH3168">
        <v>0</v>
      </c>
      <c r="FK3168">
        <v>38</v>
      </c>
      <c r="FL3168">
        <v>198</v>
      </c>
      <c r="FM3168">
        <v>16</v>
      </c>
      <c r="FN3168">
        <v>85</v>
      </c>
      <c r="FO3168">
        <v>21</v>
      </c>
      <c r="FP3168">
        <v>115</v>
      </c>
      <c r="FQ3168">
        <v>0</v>
      </c>
      <c r="FR3168">
        <v>0</v>
      </c>
      <c r="FS3168" t="s">
        <v>349</v>
      </c>
      <c r="FT3168">
        <v>0</v>
      </c>
      <c r="FU3168">
        <v>0</v>
      </c>
      <c r="FX3168" t="s">
        <v>349</v>
      </c>
      <c r="FZ3168" t="s">
        <v>349</v>
      </c>
      <c r="GA3168">
        <v>0</v>
      </c>
      <c r="GB3168">
        <v>0</v>
      </c>
      <c r="GC3168" t="s">
        <v>365</v>
      </c>
      <c r="GD3168" t="s">
        <v>361</v>
      </c>
      <c r="GE3168" t="s">
        <v>354</v>
      </c>
      <c r="GF3168" t="s">
        <v>361</v>
      </c>
      <c r="GG3168">
        <v>14</v>
      </c>
      <c r="GH3168" t="s">
        <v>356</v>
      </c>
    </row>
    <row r="3169" spans="1:190" x14ac:dyDescent="0.35">
      <c r="A3169" t="s">
        <v>65</v>
      </c>
      <c r="B3169" t="s">
        <v>66</v>
      </c>
      <c r="C3169" t="s">
        <v>7440</v>
      </c>
      <c r="D3169" t="s">
        <v>3165</v>
      </c>
      <c r="E3169" t="s">
        <v>7564</v>
      </c>
      <c r="F3169" t="s">
        <v>7565</v>
      </c>
      <c r="G3169" t="s">
        <v>7568</v>
      </c>
      <c r="H3169" t="s">
        <v>7569</v>
      </c>
      <c r="I3169">
        <v>14</v>
      </c>
      <c r="J3169">
        <v>10</v>
      </c>
      <c r="K3169" t="s">
        <v>345</v>
      </c>
      <c r="L3169">
        <v>7.9474200000000002</v>
      </c>
      <c r="M3169">
        <v>28.4694</v>
      </c>
      <c r="N3169" t="s">
        <v>346</v>
      </c>
      <c r="O3169" t="s">
        <v>349</v>
      </c>
      <c r="P3169" s="133">
        <v>0</v>
      </c>
      <c r="Q3169" s="133">
        <v>0</v>
      </c>
      <c r="R3169" s="133">
        <v>0</v>
      </c>
      <c r="S3169" s="133">
        <v>0</v>
      </c>
      <c r="T3169" s="133">
        <v>0</v>
      </c>
      <c r="W3169">
        <v>0</v>
      </c>
      <c r="Z3169">
        <v>0</v>
      </c>
      <c r="AC3169">
        <v>0</v>
      </c>
      <c r="AF3169">
        <v>0</v>
      </c>
      <c r="AI3169">
        <v>0</v>
      </c>
      <c r="AL3169" t="s">
        <v>349</v>
      </c>
      <c r="AM3169">
        <v>0</v>
      </c>
      <c r="AN3169">
        <v>0</v>
      </c>
      <c r="AO3169">
        <v>0</v>
      </c>
      <c r="AR3169">
        <v>0</v>
      </c>
      <c r="AU3169">
        <v>0</v>
      </c>
      <c r="AX3169">
        <v>0</v>
      </c>
      <c r="BA3169">
        <v>0</v>
      </c>
      <c r="BD3169">
        <v>0</v>
      </c>
      <c r="BE3169">
        <v>0</v>
      </c>
      <c r="BF3169">
        <v>0</v>
      </c>
      <c r="BG3169">
        <v>0</v>
      </c>
      <c r="BH3169" t="s">
        <v>349</v>
      </c>
      <c r="BI3169">
        <v>0</v>
      </c>
      <c r="BJ3169">
        <v>0</v>
      </c>
      <c r="BK3169">
        <v>0</v>
      </c>
      <c r="BL3169">
        <v>0</v>
      </c>
      <c r="BM3169">
        <v>0</v>
      </c>
      <c r="BN3169" t="s">
        <v>349</v>
      </c>
      <c r="BO3169">
        <v>0</v>
      </c>
      <c r="BP3169">
        <v>0</v>
      </c>
      <c r="BQ3169">
        <v>0</v>
      </c>
      <c r="BR3169">
        <v>0</v>
      </c>
      <c r="BS3169">
        <v>0</v>
      </c>
      <c r="BT3169" t="s">
        <v>349</v>
      </c>
      <c r="BU3169">
        <v>0</v>
      </c>
      <c r="BV3169">
        <v>0</v>
      </c>
      <c r="BW3169">
        <v>0</v>
      </c>
      <c r="BX3169">
        <v>0</v>
      </c>
      <c r="BY3169">
        <v>0</v>
      </c>
      <c r="BZ3169" t="s">
        <v>349</v>
      </c>
      <c r="CA3169">
        <v>0</v>
      </c>
      <c r="CB3169">
        <v>0</v>
      </c>
      <c r="CC3169">
        <v>0</v>
      </c>
      <c r="CD3169">
        <v>0</v>
      </c>
      <c r="CE3169">
        <v>0</v>
      </c>
      <c r="CF3169" t="s">
        <v>349</v>
      </c>
      <c r="CG3169">
        <v>0</v>
      </c>
      <c r="CH3169">
        <v>0</v>
      </c>
      <c r="CI3169">
        <v>0</v>
      </c>
      <c r="CJ3169" t="s">
        <v>349</v>
      </c>
      <c r="CK3169">
        <v>0</v>
      </c>
      <c r="CL3169" t="s">
        <v>349</v>
      </c>
      <c r="CM3169">
        <v>0</v>
      </c>
      <c r="CN3169" s="133">
        <v>0</v>
      </c>
      <c r="CO3169" s="133" t="s">
        <v>347</v>
      </c>
      <c r="CP3169" s="133">
        <v>182</v>
      </c>
      <c r="CQ3169" s="133">
        <v>928</v>
      </c>
      <c r="CR3169">
        <v>182</v>
      </c>
      <c r="CS3169">
        <v>928</v>
      </c>
      <c r="CT3169">
        <v>0</v>
      </c>
      <c r="CY3169">
        <v>47</v>
      </c>
      <c r="CZ3169" t="s">
        <v>66</v>
      </c>
      <c r="DA3169" t="s">
        <v>3165</v>
      </c>
      <c r="DB3169" t="s">
        <v>350</v>
      </c>
      <c r="DD3169">
        <v>264</v>
      </c>
      <c r="DE3169" t="s">
        <v>66</v>
      </c>
      <c r="DF3169" t="s">
        <v>3165</v>
      </c>
      <c r="DG3169" t="s">
        <v>405</v>
      </c>
      <c r="DI3169">
        <v>374</v>
      </c>
      <c r="DJ3169" t="s">
        <v>66</v>
      </c>
      <c r="DK3169" t="s">
        <v>3165</v>
      </c>
      <c r="DL3169" t="s">
        <v>444</v>
      </c>
      <c r="DN3169">
        <v>0</v>
      </c>
      <c r="DS3169">
        <v>243</v>
      </c>
      <c r="DT3169" t="s">
        <v>348</v>
      </c>
      <c r="DU3169" t="s">
        <v>348</v>
      </c>
      <c r="DV3169" t="s">
        <v>349</v>
      </c>
      <c r="DW3169">
        <v>0</v>
      </c>
      <c r="DX3169">
        <v>0</v>
      </c>
      <c r="DY3169">
        <v>0</v>
      </c>
      <c r="EF3169">
        <v>0</v>
      </c>
      <c r="EM3169">
        <v>0</v>
      </c>
      <c r="ET3169">
        <v>0</v>
      </c>
      <c r="FA3169">
        <v>0</v>
      </c>
      <c r="FH3169">
        <v>0</v>
      </c>
      <c r="FK3169">
        <v>81</v>
      </c>
      <c r="FL3169">
        <v>413</v>
      </c>
      <c r="FM3169">
        <v>62</v>
      </c>
      <c r="FN3169">
        <v>316</v>
      </c>
      <c r="FO3169">
        <v>39</v>
      </c>
      <c r="FP3169">
        <v>199</v>
      </c>
      <c r="FQ3169">
        <v>0</v>
      </c>
      <c r="FR3169">
        <v>0</v>
      </c>
      <c r="FS3169" t="s">
        <v>349</v>
      </c>
      <c r="FT3169">
        <v>0</v>
      </c>
      <c r="FU3169">
        <v>0</v>
      </c>
      <c r="FX3169" t="s">
        <v>349</v>
      </c>
      <c r="FZ3169" t="s">
        <v>349</v>
      </c>
      <c r="GA3169">
        <v>0</v>
      </c>
      <c r="GB3169">
        <v>0</v>
      </c>
      <c r="GC3169" t="s">
        <v>353</v>
      </c>
      <c r="GD3169" t="s">
        <v>355</v>
      </c>
      <c r="GE3169" t="s">
        <v>355</v>
      </c>
      <c r="GF3169" t="s">
        <v>355</v>
      </c>
      <c r="GG3169">
        <v>14</v>
      </c>
      <c r="GH3169" t="s">
        <v>356</v>
      </c>
    </row>
    <row r="3170" spans="1:190" x14ac:dyDescent="0.35">
      <c r="A3170" t="s">
        <v>65</v>
      </c>
      <c r="B3170" t="s">
        <v>66</v>
      </c>
      <c r="C3170" t="s">
        <v>7440</v>
      </c>
      <c r="D3170" t="s">
        <v>3165</v>
      </c>
      <c r="E3170" t="s">
        <v>7564</v>
      </c>
      <c r="F3170" t="s">
        <v>7565</v>
      </c>
      <c r="G3170" t="s">
        <v>7570</v>
      </c>
      <c r="H3170" t="s">
        <v>7571</v>
      </c>
      <c r="I3170">
        <v>14</v>
      </c>
      <c r="J3170">
        <v>6</v>
      </c>
      <c r="K3170" t="s">
        <v>345</v>
      </c>
      <c r="L3170">
        <v>8.0856309999999993</v>
      </c>
      <c r="M3170">
        <v>28.463805000000001</v>
      </c>
      <c r="N3170" t="s">
        <v>346</v>
      </c>
      <c r="O3170" t="s">
        <v>347</v>
      </c>
      <c r="P3170" s="133">
        <v>96</v>
      </c>
      <c r="Q3170" s="133">
        <v>488</v>
      </c>
      <c r="R3170" s="133">
        <v>96</v>
      </c>
      <c r="S3170" s="133">
        <v>488</v>
      </c>
      <c r="T3170" s="133">
        <v>0</v>
      </c>
      <c r="W3170">
        <v>59</v>
      </c>
      <c r="X3170" t="s">
        <v>66</v>
      </c>
      <c r="Y3170" t="s">
        <v>3165</v>
      </c>
      <c r="Z3170">
        <v>213</v>
      </c>
      <c r="AA3170" t="s">
        <v>66</v>
      </c>
      <c r="AB3170" t="s">
        <v>3165</v>
      </c>
      <c r="AC3170">
        <v>208</v>
      </c>
      <c r="AD3170" t="s">
        <v>66</v>
      </c>
      <c r="AE3170" t="s">
        <v>3165</v>
      </c>
      <c r="AF3170">
        <v>8</v>
      </c>
      <c r="AG3170" t="s">
        <v>66</v>
      </c>
      <c r="AH3170" t="s">
        <v>3165</v>
      </c>
      <c r="AI3170">
        <v>0</v>
      </c>
      <c r="AL3170" t="s">
        <v>349</v>
      </c>
      <c r="AM3170">
        <v>0</v>
      </c>
      <c r="AN3170">
        <v>0</v>
      </c>
      <c r="AO3170">
        <v>0</v>
      </c>
      <c r="AR3170">
        <v>0</v>
      </c>
      <c r="AU3170">
        <v>0</v>
      </c>
      <c r="AX3170">
        <v>0</v>
      </c>
      <c r="BA3170">
        <v>0</v>
      </c>
      <c r="BD3170">
        <v>0</v>
      </c>
      <c r="BE3170">
        <v>0</v>
      </c>
      <c r="BF3170">
        <v>0</v>
      </c>
      <c r="BG3170">
        <v>0</v>
      </c>
      <c r="BH3170" t="s">
        <v>349</v>
      </c>
      <c r="BI3170">
        <v>0</v>
      </c>
      <c r="BJ3170">
        <v>0</v>
      </c>
      <c r="BK3170">
        <v>15</v>
      </c>
      <c r="BL3170">
        <v>23</v>
      </c>
      <c r="BM3170">
        <v>21</v>
      </c>
      <c r="BN3170" t="s">
        <v>349</v>
      </c>
      <c r="BO3170">
        <v>0</v>
      </c>
      <c r="BP3170">
        <v>0</v>
      </c>
      <c r="BQ3170">
        <v>57</v>
      </c>
      <c r="BR3170">
        <v>98</v>
      </c>
      <c r="BS3170">
        <v>58</v>
      </c>
      <c r="BT3170" t="s">
        <v>349</v>
      </c>
      <c r="BU3170">
        <v>0</v>
      </c>
      <c r="BV3170">
        <v>0</v>
      </c>
      <c r="BW3170">
        <v>65</v>
      </c>
      <c r="BX3170">
        <v>88</v>
      </c>
      <c r="BY3170">
        <v>55</v>
      </c>
      <c r="BZ3170" t="s">
        <v>349</v>
      </c>
      <c r="CA3170">
        <v>0</v>
      </c>
      <c r="CB3170">
        <v>0</v>
      </c>
      <c r="CC3170">
        <v>1</v>
      </c>
      <c r="CD3170">
        <v>4</v>
      </c>
      <c r="CE3170">
        <v>3</v>
      </c>
      <c r="CF3170" t="s">
        <v>349</v>
      </c>
      <c r="CG3170">
        <v>0</v>
      </c>
      <c r="CH3170">
        <v>0</v>
      </c>
      <c r="CI3170">
        <v>0</v>
      </c>
      <c r="CJ3170" t="s">
        <v>349</v>
      </c>
      <c r="CK3170">
        <v>0</v>
      </c>
      <c r="CL3170" t="s">
        <v>349</v>
      </c>
      <c r="CM3170">
        <v>0</v>
      </c>
      <c r="CN3170" s="133">
        <v>0</v>
      </c>
      <c r="CO3170" s="133" t="s">
        <v>347</v>
      </c>
      <c r="CP3170" s="133">
        <v>93</v>
      </c>
      <c r="CQ3170" s="133">
        <v>484</v>
      </c>
      <c r="CR3170">
        <v>93</v>
      </c>
      <c r="CS3170">
        <v>484</v>
      </c>
      <c r="CT3170">
        <v>0</v>
      </c>
      <c r="CY3170">
        <v>140</v>
      </c>
      <c r="CZ3170" t="s">
        <v>66</v>
      </c>
      <c r="DA3170" t="s">
        <v>3165</v>
      </c>
      <c r="DB3170" t="s">
        <v>350</v>
      </c>
      <c r="DD3170">
        <v>106</v>
      </c>
      <c r="DE3170" t="s">
        <v>66</v>
      </c>
      <c r="DF3170" t="s">
        <v>3165</v>
      </c>
      <c r="DG3170" t="s">
        <v>444</v>
      </c>
      <c r="DI3170">
        <v>124</v>
      </c>
      <c r="DJ3170" t="s">
        <v>66</v>
      </c>
      <c r="DK3170" t="s">
        <v>3165</v>
      </c>
      <c r="DL3170" t="s">
        <v>444</v>
      </c>
      <c r="DN3170">
        <v>0</v>
      </c>
      <c r="DS3170">
        <v>114</v>
      </c>
      <c r="DT3170" t="s">
        <v>348</v>
      </c>
      <c r="DU3170" t="s">
        <v>348</v>
      </c>
      <c r="DV3170" t="s">
        <v>349</v>
      </c>
      <c r="DW3170">
        <v>0</v>
      </c>
      <c r="DX3170">
        <v>0</v>
      </c>
      <c r="DY3170">
        <v>0</v>
      </c>
      <c r="EF3170">
        <v>0</v>
      </c>
      <c r="EM3170">
        <v>0</v>
      </c>
      <c r="ET3170">
        <v>0</v>
      </c>
      <c r="FA3170">
        <v>0</v>
      </c>
      <c r="FH3170">
        <v>0</v>
      </c>
      <c r="FK3170">
        <v>42</v>
      </c>
      <c r="FL3170">
        <v>219</v>
      </c>
      <c r="FM3170">
        <v>15</v>
      </c>
      <c r="FN3170">
        <v>78</v>
      </c>
      <c r="FO3170">
        <v>36</v>
      </c>
      <c r="FP3170">
        <v>187</v>
      </c>
      <c r="FQ3170">
        <v>0</v>
      </c>
      <c r="FR3170">
        <v>0</v>
      </c>
      <c r="FS3170" t="s">
        <v>349</v>
      </c>
      <c r="FT3170">
        <v>0</v>
      </c>
      <c r="FU3170">
        <v>0</v>
      </c>
      <c r="FX3170" t="s">
        <v>349</v>
      </c>
      <c r="FZ3170" t="s">
        <v>349</v>
      </c>
      <c r="GA3170">
        <v>0</v>
      </c>
      <c r="GB3170">
        <v>0</v>
      </c>
      <c r="GC3170" t="s">
        <v>353</v>
      </c>
      <c r="GD3170" t="s">
        <v>355</v>
      </c>
      <c r="GE3170" t="s">
        <v>355</v>
      </c>
      <c r="GF3170" t="s">
        <v>354</v>
      </c>
      <c r="GG3170">
        <v>14</v>
      </c>
      <c r="GH3170" t="s">
        <v>356</v>
      </c>
    </row>
    <row r="3171" spans="1:190" x14ac:dyDescent="0.35">
      <c r="A3171" t="s">
        <v>65</v>
      </c>
      <c r="B3171" t="s">
        <v>66</v>
      </c>
      <c r="C3171" t="s">
        <v>7440</v>
      </c>
      <c r="D3171" t="s">
        <v>3165</v>
      </c>
      <c r="E3171" t="s">
        <v>7564</v>
      </c>
      <c r="F3171" t="s">
        <v>7565</v>
      </c>
      <c r="G3171" t="s">
        <v>7572</v>
      </c>
      <c r="H3171" t="s">
        <v>7086</v>
      </c>
      <c r="I3171">
        <v>14</v>
      </c>
      <c r="J3171">
        <v>7</v>
      </c>
      <c r="K3171" t="s">
        <v>345</v>
      </c>
      <c r="L3171">
        <v>7.9656035730000001</v>
      </c>
      <c r="M3171">
        <v>28.267607779999999</v>
      </c>
      <c r="N3171" t="s">
        <v>346</v>
      </c>
      <c r="O3171" t="s">
        <v>347</v>
      </c>
      <c r="P3171" s="133">
        <v>48</v>
      </c>
      <c r="Q3171" s="133">
        <v>254</v>
      </c>
      <c r="R3171" s="133">
        <v>48</v>
      </c>
      <c r="S3171" s="133">
        <v>254</v>
      </c>
      <c r="T3171" s="133">
        <v>0</v>
      </c>
      <c r="W3171">
        <v>26</v>
      </c>
      <c r="X3171" t="s">
        <v>66</v>
      </c>
      <c r="Y3171" t="s">
        <v>3165</v>
      </c>
      <c r="Z3171">
        <v>98</v>
      </c>
      <c r="AA3171" t="s">
        <v>66</v>
      </c>
      <c r="AB3171" t="s">
        <v>3165</v>
      </c>
      <c r="AC3171">
        <v>68</v>
      </c>
      <c r="AD3171" t="s">
        <v>66</v>
      </c>
      <c r="AE3171" t="s">
        <v>3165</v>
      </c>
      <c r="AF3171">
        <v>0</v>
      </c>
      <c r="AI3171">
        <v>62</v>
      </c>
      <c r="AJ3171" t="s">
        <v>348</v>
      </c>
      <c r="AK3171" t="s">
        <v>348</v>
      </c>
      <c r="AL3171" t="s">
        <v>349</v>
      </c>
      <c r="AM3171">
        <v>0</v>
      </c>
      <c r="AN3171">
        <v>0</v>
      </c>
      <c r="AO3171">
        <v>0</v>
      </c>
      <c r="AR3171">
        <v>0</v>
      </c>
      <c r="AU3171">
        <v>0</v>
      </c>
      <c r="AX3171">
        <v>0</v>
      </c>
      <c r="BA3171">
        <v>0</v>
      </c>
      <c r="BD3171">
        <v>0</v>
      </c>
      <c r="BE3171">
        <v>0</v>
      </c>
      <c r="BF3171">
        <v>0</v>
      </c>
      <c r="BG3171">
        <v>0</v>
      </c>
      <c r="BH3171" t="s">
        <v>349</v>
      </c>
      <c r="BI3171">
        <v>0</v>
      </c>
      <c r="BJ3171">
        <v>0</v>
      </c>
      <c r="BK3171">
        <v>5</v>
      </c>
      <c r="BL3171">
        <v>14</v>
      </c>
      <c r="BM3171">
        <v>7</v>
      </c>
      <c r="BN3171" t="s">
        <v>349</v>
      </c>
      <c r="BO3171">
        <v>0</v>
      </c>
      <c r="BP3171">
        <v>0</v>
      </c>
      <c r="BQ3171">
        <v>20</v>
      </c>
      <c r="BR3171">
        <v>44</v>
      </c>
      <c r="BS3171">
        <v>34</v>
      </c>
      <c r="BT3171" t="s">
        <v>349</v>
      </c>
      <c r="BU3171">
        <v>0</v>
      </c>
      <c r="BV3171">
        <v>0</v>
      </c>
      <c r="BW3171">
        <v>18</v>
      </c>
      <c r="BX3171">
        <v>25</v>
      </c>
      <c r="BY3171">
        <v>25</v>
      </c>
      <c r="BZ3171" t="s">
        <v>349</v>
      </c>
      <c r="CA3171">
        <v>0</v>
      </c>
      <c r="CB3171">
        <v>0</v>
      </c>
      <c r="CC3171">
        <v>0</v>
      </c>
      <c r="CD3171">
        <v>0</v>
      </c>
      <c r="CE3171">
        <v>0</v>
      </c>
      <c r="CF3171" t="s">
        <v>349</v>
      </c>
      <c r="CG3171">
        <v>0</v>
      </c>
      <c r="CH3171">
        <v>0</v>
      </c>
      <c r="CI3171">
        <v>62</v>
      </c>
      <c r="CJ3171" t="s">
        <v>349</v>
      </c>
      <c r="CK3171">
        <v>0</v>
      </c>
      <c r="CL3171" t="s">
        <v>349</v>
      </c>
      <c r="CM3171">
        <v>0</v>
      </c>
      <c r="CN3171" s="133">
        <v>0</v>
      </c>
      <c r="CO3171" s="133" t="s">
        <v>347</v>
      </c>
      <c r="CP3171" s="133">
        <v>71</v>
      </c>
      <c r="CQ3171" s="133">
        <v>362</v>
      </c>
      <c r="CR3171">
        <v>71</v>
      </c>
      <c r="CS3171">
        <v>362</v>
      </c>
      <c r="CT3171">
        <v>0</v>
      </c>
      <c r="CY3171">
        <v>53</v>
      </c>
      <c r="CZ3171" t="s">
        <v>66</v>
      </c>
      <c r="DA3171" t="s">
        <v>3165</v>
      </c>
      <c r="DB3171" t="s">
        <v>405</v>
      </c>
      <c r="DD3171">
        <v>111</v>
      </c>
      <c r="DE3171" t="s">
        <v>66</v>
      </c>
      <c r="DF3171" t="s">
        <v>3165</v>
      </c>
      <c r="DG3171" t="s">
        <v>444</v>
      </c>
      <c r="DI3171">
        <v>103</v>
      </c>
      <c r="DJ3171" t="s">
        <v>66</v>
      </c>
      <c r="DK3171" t="s">
        <v>3165</v>
      </c>
      <c r="DL3171" t="s">
        <v>444</v>
      </c>
      <c r="DN3171">
        <v>0</v>
      </c>
      <c r="DS3171">
        <v>95</v>
      </c>
      <c r="DT3171" t="s">
        <v>348</v>
      </c>
      <c r="DU3171" t="s">
        <v>348</v>
      </c>
      <c r="DV3171" t="s">
        <v>349</v>
      </c>
      <c r="DW3171">
        <v>0</v>
      </c>
      <c r="DX3171">
        <v>0</v>
      </c>
      <c r="DY3171">
        <v>0</v>
      </c>
      <c r="EF3171">
        <v>0</v>
      </c>
      <c r="EM3171">
        <v>0</v>
      </c>
      <c r="ET3171">
        <v>0</v>
      </c>
      <c r="FA3171">
        <v>0</v>
      </c>
      <c r="FH3171">
        <v>0</v>
      </c>
      <c r="FK3171">
        <v>32</v>
      </c>
      <c r="FL3171">
        <v>163</v>
      </c>
      <c r="FM3171">
        <v>26</v>
      </c>
      <c r="FN3171">
        <v>133</v>
      </c>
      <c r="FO3171">
        <v>13</v>
      </c>
      <c r="FP3171">
        <v>66</v>
      </c>
      <c r="FQ3171">
        <v>0</v>
      </c>
      <c r="FR3171">
        <v>0</v>
      </c>
      <c r="FS3171" t="s">
        <v>349</v>
      </c>
      <c r="FT3171">
        <v>0</v>
      </c>
      <c r="FU3171">
        <v>0</v>
      </c>
      <c r="FX3171" t="s">
        <v>349</v>
      </c>
      <c r="FZ3171" t="s">
        <v>349</v>
      </c>
      <c r="GA3171">
        <v>0</v>
      </c>
      <c r="GB3171">
        <v>0</v>
      </c>
      <c r="GC3171" t="s">
        <v>349</v>
      </c>
      <c r="GD3171" t="s">
        <v>361</v>
      </c>
      <c r="GE3171" t="s">
        <v>354</v>
      </c>
      <c r="GF3171" t="s">
        <v>354</v>
      </c>
      <c r="GG3171">
        <v>14</v>
      </c>
      <c r="GH3171" t="s">
        <v>356</v>
      </c>
    </row>
    <row r="3172" spans="1:190" x14ac:dyDescent="0.35">
      <c r="A3172" t="s">
        <v>65</v>
      </c>
      <c r="B3172" t="s">
        <v>66</v>
      </c>
      <c r="C3172" t="s">
        <v>7440</v>
      </c>
      <c r="D3172" t="s">
        <v>3165</v>
      </c>
      <c r="E3172" t="s">
        <v>7564</v>
      </c>
      <c r="F3172" t="s">
        <v>7565</v>
      </c>
      <c r="G3172" t="s">
        <v>7573</v>
      </c>
      <c r="H3172" t="s">
        <v>7574</v>
      </c>
      <c r="I3172">
        <v>14</v>
      </c>
      <c r="J3172">
        <v>12</v>
      </c>
      <c r="K3172" t="s">
        <v>345</v>
      </c>
      <c r="L3172">
        <v>7.9249999999999998</v>
      </c>
      <c r="M3172">
        <v>28.445</v>
      </c>
      <c r="N3172" t="s">
        <v>346</v>
      </c>
      <c r="O3172" t="s">
        <v>349</v>
      </c>
      <c r="P3172" s="133">
        <v>0</v>
      </c>
      <c r="Q3172" s="133">
        <v>0</v>
      </c>
      <c r="R3172" s="133">
        <v>0</v>
      </c>
      <c r="S3172" s="133">
        <v>0</v>
      </c>
      <c r="T3172" s="133">
        <v>0</v>
      </c>
      <c r="W3172">
        <v>0</v>
      </c>
      <c r="Z3172">
        <v>0</v>
      </c>
      <c r="AC3172">
        <v>0</v>
      </c>
      <c r="AF3172">
        <v>0</v>
      </c>
      <c r="AI3172">
        <v>0</v>
      </c>
      <c r="AL3172" t="s">
        <v>349</v>
      </c>
      <c r="AM3172">
        <v>0</v>
      </c>
      <c r="AN3172">
        <v>0</v>
      </c>
      <c r="AO3172">
        <v>0</v>
      </c>
      <c r="AR3172">
        <v>0</v>
      </c>
      <c r="AU3172">
        <v>0</v>
      </c>
      <c r="AX3172">
        <v>0</v>
      </c>
      <c r="BA3172">
        <v>0</v>
      </c>
      <c r="BD3172">
        <v>0</v>
      </c>
      <c r="BE3172">
        <v>0</v>
      </c>
      <c r="BF3172">
        <v>0</v>
      </c>
      <c r="BG3172">
        <v>0</v>
      </c>
      <c r="BH3172" t="s">
        <v>349</v>
      </c>
      <c r="BI3172">
        <v>0</v>
      </c>
      <c r="BJ3172">
        <v>0</v>
      </c>
      <c r="BK3172">
        <v>0</v>
      </c>
      <c r="BL3172">
        <v>0</v>
      </c>
      <c r="BM3172">
        <v>0</v>
      </c>
      <c r="BN3172" t="s">
        <v>349</v>
      </c>
      <c r="BO3172">
        <v>0</v>
      </c>
      <c r="BP3172">
        <v>0</v>
      </c>
      <c r="BQ3172">
        <v>0</v>
      </c>
      <c r="BR3172">
        <v>0</v>
      </c>
      <c r="BS3172">
        <v>0</v>
      </c>
      <c r="BT3172" t="s">
        <v>349</v>
      </c>
      <c r="BU3172">
        <v>0</v>
      </c>
      <c r="BV3172">
        <v>0</v>
      </c>
      <c r="BW3172">
        <v>0</v>
      </c>
      <c r="BX3172">
        <v>0</v>
      </c>
      <c r="BY3172">
        <v>0</v>
      </c>
      <c r="BZ3172" t="s">
        <v>349</v>
      </c>
      <c r="CA3172">
        <v>0</v>
      </c>
      <c r="CB3172">
        <v>0</v>
      </c>
      <c r="CC3172">
        <v>0</v>
      </c>
      <c r="CD3172">
        <v>0</v>
      </c>
      <c r="CE3172">
        <v>0</v>
      </c>
      <c r="CF3172" t="s">
        <v>349</v>
      </c>
      <c r="CG3172">
        <v>0</v>
      </c>
      <c r="CH3172">
        <v>0</v>
      </c>
      <c r="CI3172">
        <v>0</v>
      </c>
      <c r="CJ3172" t="s">
        <v>349</v>
      </c>
      <c r="CK3172">
        <v>0</v>
      </c>
      <c r="CL3172" t="s">
        <v>349</v>
      </c>
      <c r="CM3172">
        <v>0</v>
      </c>
      <c r="CN3172" s="133">
        <v>0</v>
      </c>
      <c r="CO3172" s="133" t="s">
        <v>349</v>
      </c>
      <c r="CP3172" s="133">
        <v>0</v>
      </c>
      <c r="CQ3172" s="133">
        <v>0</v>
      </c>
      <c r="CR3172">
        <v>0</v>
      </c>
      <c r="CS3172">
        <v>0</v>
      </c>
      <c r="CT3172">
        <v>0</v>
      </c>
      <c r="CY3172">
        <v>0</v>
      </c>
      <c r="DD3172">
        <v>0</v>
      </c>
      <c r="DI3172">
        <v>0</v>
      </c>
      <c r="DN3172">
        <v>0</v>
      </c>
      <c r="DS3172">
        <v>0</v>
      </c>
      <c r="DV3172" t="s">
        <v>349</v>
      </c>
      <c r="DW3172">
        <v>0</v>
      </c>
      <c r="DX3172">
        <v>0</v>
      </c>
      <c r="DY3172">
        <v>0</v>
      </c>
      <c r="EF3172">
        <v>0</v>
      </c>
      <c r="EM3172">
        <v>0</v>
      </c>
      <c r="ET3172">
        <v>0</v>
      </c>
      <c r="FA3172">
        <v>0</v>
      </c>
      <c r="FH3172">
        <v>0</v>
      </c>
      <c r="FK3172">
        <v>0</v>
      </c>
      <c r="FL3172">
        <v>0</v>
      </c>
      <c r="FM3172">
        <v>0</v>
      </c>
      <c r="FN3172">
        <v>0</v>
      </c>
      <c r="FO3172">
        <v>0</v>
      </c>
      <c r="FP3172">
        <v>0</v>
      </c>
      <c r="FQ3172">
        <v>0</v>
      </c>
      <c r="FR3172">
        <v>0</v>
      </c>
      <c r="FS3172" t="s">
        <v>349</v>
      </c>
      <c r="FT3172">
        <v>0</v>
      </c>
      <c r="FU3172">
        <v>0</v>
      </c>
      <c r="FX3172" t="s">
        <v>349</v>
      </c>
      <c r="FZ3172" t="s">
        <v>349</v>
      </c>
      <c r="GA3172">
        <v>0</v>
      </c>
      <c r="GB3172">
        <v>0</v>
      </c>
      <c r="GC3172" t="s">
        <v>349</v>
      </c>
      <c r="GD3172" t="s">
        <v>408</v>
      </c>
      <c r="GE3172" t="s">
        <v>408</v>
      </c>
      <c r="GF3172" t="s">
        <v>408</v>
      </c>
      <c r="GG3172">
        <v>14</v>
      </c>
      <c r="GH3172" t="s">
        <v>451</v>
      </c>
    </row>
    <row r="3173" spans="1:190" x14ac:dyDescent="0.35">
      <c r="A3173" t="s">
        <v>65</v>
      </c>
      <c r="B3173" t="s">
        <v>66</v>
      </c>
      <c r="C3173" t="s">
        <v>7440</v>
      </c>
      <c r="D3173" t="s">
        <v>3165</v>
      </c>
      <c r="E3173" t="s">
        <v>7564</v>
      </c>
      <c r="F3173" t="s">
        <v>7565</v>
      </c>
      <c r="G3173" t="s">
        <v>7575</v>
      </c>
      <c r="H3173" t="s">
        <v>7576</v>
      </c>
      <c r="I3173">
        <v>14</v>
      </c>
      <c r="J3173">
        <v>11</v>
      </c>
      <c r="K3173" t="s">
        <v>413</v>
      </c>
      <c r="L3173">
        <v>7.9619999999999997</v>
      </c>
      <c r="M3173">
        <v>28.379000000000001</v>
      </c>
      <c r="N3173" t="s">
        <v>346</v>
      </c>
      <c r="O3173" t="s">
        <v>349</v>
      </c>
      <c r="P3173" s="133">
        <v>0</v>
      </c>
      <c r="Q3173" s="133">
        <v>0</v>
      </c>
      <c r="R3173" s="133">
        <v>0</v>
      </c>
      <c r="S3173" s="133">
        <v>0</v>
      </c>
      <c r="T3173" s="133">
        <v>0</v>
      </c>
      <c r="W3173">
        <v>0</v>
      </c>
      <c r="Z3173">
        <v>0</v>
      </c>
      <c r="AC3173">
        <v>0</v>
      </c>
      <c r="AF3173">
        <v>0</v>
      </c>
      <c r="AI3173">
        <v>0</v>
      </c>
      <c r="AL3173" t="s">
        <v>349</v>
      </c>
      <c r="AM3173">
        <v>0</v>
      </c>
      <c r="AN3173">
        <v>0</v>
      </c>
      <c r="AO3173">
        <v>0</v>
      </c>
      <c r="AR3173">
        <v>0</v>
      </c>
      <c r="AU3173">
        <v>0</v>
      </c>
      <c r="AX3173">
        <v>0</v>
      </c>
      <c r="BA3173">
        <v>0</v>
      </c>
      <c r="BD3173">
        <v>0</v>
      </c>
      <c r="BE3173">
        <v>0</v>
      </c>
      <c r="BF3173">
        <v>0</v>
      </c>
      <c r="BG3173">
        <v>0</v>
      </c>
      <c r="BH3173" t="s">
        <v>349</v>
      </c>
      <c r="BI3173">
        <v>0</v>
      </c>
      <c r="BJ3173">
        <v>0</v>
      </c>
      <c r="BK3173">
        <v>0</v>
      </c>
      <c r="BL3173">
        <v>0</v>
      </c>
      <c r="BM3173">
        <v>0</v>
      </c>
      <c r="BN3173" t="s">
        <v>349</v>
      </c>
      <c r="BO3173">
        <v>0</v>
      </c>
      <c r="BP3173">
        <v>0</v>
      </c>
      <c r="BQ3173">
        <v>0</v>
      </c>
      <c r="BR3173">
        <v>0</v>
      </c>
      <c r="BS3173">
        <v>0</v>
      </c>
      <c r="BT3173" t="s">
        <v>349</v>
      </c>
      <c r="BU3173">
        <v>0</v>
      </c>
      <c r="BV3173">
        <v>0</v>
      </c>
      <c r="BW3173">
        <v>0</v>
      </c>
      <c r="BX3173">
        <v>0</v>
      </c>
      <c r="BY3173">
        <v>0</v>
      </c>
      <c r="BZ3173" t="s">
        <v>349</v>
      </c>
      <c r="CA3173">
        <v>0</v>
      </c>
      <c r="CB3173">
        <v>0</v>
      </c>
      <c r="CC3173">
        <v>0</v>
      </c>
      <c r="CD3173">
        <v>0</v>
      </c>
      <c r="CE3173">
        <v>0</v>
      </c>
      <c r="CF3173" t="s">
        <v>349</v>
      </c>
      <c r="CG3173">
        <v>0</v>
      </c>
      <c r="CH3173">
        <v>0</v>
      </c>
      <c r="CI3173">
        <v>0</v>
      </c>
      <c r="CJ3173" t="s">
        <v>349</v>
      </c>
      <c r="CK3173">
        <v>0</v>
      </c>
      <c r="CL3173" t="s">
        <v>349</v>
      </c>
      <c r="CM3173">
        <v>0</v>
      </c>
      <c r="CN3173" s="133">
        <v>0</v>
      </c>
      <c r="CO3173" s="133" t="s">
        <v>349</v>
      </c>
      <c r="CP3173" s="133">
        <v>0</v>
      </c>
      <c r="CQ3173" s="133">
        <v>0</v>
      </c>
      <c r="CR3173">
        <v>0</v>
      </c>
      <c r="CS3173">
        <v>0</v>
      </c>
      <c r="CT3173">
        <v>0</v>
      </c>
      <c r="CY3173">
        <v>0</v>
      </c>
      <c r="DD3173">
        <v>0</v>
      </c>
      <c r="DI3173">
        <v>0</v>
      </c>
      <c r="DN3173">
        <v>0</v>
      </c>
      <c r="DS3173">
        <v>0</v>
      </c>
      <c r="DV3173" t="s">
        <v>349</v>
      </c>
      <c r="DW3173">
        <v>0</v>
      </c>
      <c r="DX3173">
        <v>0</v>
      </c>
      <c r="DY3173">
        <v>0</v>
      </c>
      <c r="EF3173">
        <v>0</v>
      </c>
      <c r="EM3173">
        <v>0</v>
      </c>
      <c r="ET3173">
        <v>0</v>
      </c>
      <c r="FA3173">
        <v>0</v>
      </c>
      <c r="FH3173">
        <v>0</v>
      </c>
      <c r="FK3173">
        <v>0</v>
      </c>
      <c r="FL3173">
        <v>0</v>
      </c>
      <c r="FM3173">
        <v>0</v>
      </c>
      <c r="FN3173">
        <v>0</v>
      </c>
      <c r="FO3173">
        <v>0</v>
      </c>
      <c r="FP3173">
        <v>0</v>
      </c>
      <c r="FQ3173">
        <v>0</v>
      </c>
      <c r="FR3173">
        <v>0</v>
      </c>
      <c r="FS3173" t="s">
        <v>349</v>
      </c>
      <c r="FT3173">
        <v>0</v>
      </c>
      <c r="FU3173">
        <v>0</v>
      </c>
      <c r="FX3173" t="s">
        <v>349</v>
      </c>
      <c r="FZ3173" t="s">
        <v>349</v>
      </c>
      <c r="GA3173">
        <v>0</v>
      </c>
      <c r="GB3173">
        <v>0</v>
      </c>
      <c r="GC3173" t="s">
        <v>349</v>
      </c>
      <c r="GD3173" t="s">
        <v>408</v>
      </c>
      <c r="GE3173" t="s">
        <v>408</v>
      </c>
      <c r="GF3173" t="s">
        <v>408</v>
      </c>
      <c r="GG3173">
        <v>14</v>
      </c>
      <c r="GH3173" t="s">
        <v>356</v>
      </c>
    </row>
    <row r="3174" spans="1:190" x14ac:dyDescent="0.35">
      <c r="A3174" t="s">
        <v>65</v>
      </c>
      <c r="B3174" t="s">
        <v>66</v>
      </c>
      <c r="C3174" t="s">
        <v>7440</v>
      </c>
      <c r="D3174" t="s">
        <v>3165</v>
      </c>
      <c r="E3174" t="s">
        <v>7564</v>
      </c>
      <c r="F3174" t="s">
        <v>7565</v>
      </c>
      <c r="G3174" t="s">
        <v>7577</v>
      </c>
      <c r="H3174" t="s">
        <v>6009</v>
      </c>
      <c r="I3174">
        <v>14</v>
      </c>
      <c r="J3174">
        <v>11</v>
      </c>
      <c r="K3174" t="s">
        <v>345</v>
      </c>
      <c r="L3174">
        <v>7.944</v>
      </c>
      <c r="M3174">
        <v>28.492999999999999</v>
      </c>
      <c r="N3174" t="s">
        <v>346</v>
      </c>
      <c r="O3174" t="s">
        <v>349</v>
      </c>
      <c r="P3174" s="133">
        <v>0</v>
      </c>
      <c r="Q3174" s="133">
        <v>0</v>
      </c>
      <c r="R3174" s="133">
        <v>0</v>
      </c>
      <c r="S3174" s="133">
        <v>0</v>
      </c>
      <c r="T3174" s="133">
        <v>0</v>
      </c>
      <c r="W3174">
        <v>0</v>
      </c>
      <c r="Z3174">
        <v>0</v>
      </c>
      <c r="AC3174">
        <v>0</v>
      </c>
      <c r="AF3174">
        <v>0</v>
      </c>
      <c r="AI3174">
        <v>0</v>
      </c>
      <c r="AL3174" t="s">
        <v>349</v>
      </c>
      <c r="AM3174">
        <v>0</v>
      </c>
      <c r="AN3174">
        <v>0</v>
      </c>
      <c r="AO3174">
        <v>0</v>
      </c>
      <c r="AR3174">
        <v>0</v>
      </c>
      <c r="AU3174">
        <v>0</v>
      </c>
      <c r="AX3174">
        <v>0</v>
      </c>
      <c r="BA3174">
        <v>0</v>
      </c>
      <c r="BD3174">
        <v>0</v>
      </c>
      <c r="BE3174">
        <v>0</v>
      </c>
      <c r="BF3174">
        <v>0</v>
      </c>
      <c r="BG3174">
        <v>0</v>
      </c>
      <c r="BH3174" t="s">
        <v>349</v>
      </c>
      <c r="BI3174">
        <v>0</v>
      </c>
      <c r="BJ3174">
        <v>0</v>
      </c>
      <c r="BK3174">
        <v>0</v>
      </c>
      <c r="BL3174">
        <v>0</v>
      </c>
      <c r="BM3174">
        <v>0</v>
      </c>
      <c r="BN3174" t="s">
        <v>349</v>
      </c>
      <c r="BO3174">
        <v>0</v>
      </c>
      <c r="BP3174">
        <v>0</v>
      </c>
      <c r="BQ3174">
        <v>0</v>
      </c>
      <c r="BR3174">
        <v>0</v>
      </c>
      <c r="BS3174">
        <v>0</v>
      </c>
      <c r="BT3174" t="s">
        <v>349</v>
      </c>
      <c r="BU3174">
        <v>0</v>
      </c>
      <c r="BV3174">
        <v>0</v>
      </c>
      <c r="BW3174">
        <v>0</v>
      </c>
      <c r="BX3174">
        <v>0</v>
      </c>
      <c r="BY3174">
        <v>0</v>
      </c>
      <c r="BZ3174" t="s">
        <v>349</v>
      </c>
      <c r="CA3174">
        <v>0</v>
      </c>
      <c r="CB3174">
        <v>0</v>
      </c>
      <c r="CC3174">
        <v>0</v>
      </c>
      <c r="CD3174">
        <v>0</v>
      </c>
      <c r="CE3174">
        <v>0</v>
      </c>
      <c r="CF3174" t="s">
        <v>349</v>
      </c>
      <c r="CG3174">
        <v>0</v>
      </c>
      <c r="CH3174">
        <v>0</v>
      </c>
      <c r="CI3174">
        <v>0</v>
      </c>
      <c r="CJ3174" t="s">
        <v>349</v>
      </c>
      <c r="CK3174">
        <v>0</v>
      </c>
      <c r="CL3174" t="s">
        <v>349</v>
      </c>
      <c r="CM3174">
        <v>0</v>
      </c>
      <c r="CN3174" s="133">
        <v>0</v>
      </c>
      <c r="CO3174" s="133" t="s">
        <v>347</v>
      </c>
      <c r="CP3174" s="133">
        <v>91</v>
      </c>
      <c r="CQ3174" s="133">
        <v>491</v>
      </c>
      <c r="CR3174">
        <v>91</v>
      </c>
      <c r="CS3174">
        <v>491</v>
      </c>
      <c r="CT3174">
        <v>0</v>
      </c>
      <c r="CY3174">
        <v>96</v>
      </c>
      <c r="CZ3174" t="s">
        <v>66</v>
      </c>
      <c r="DA3174" t="s">
        <v>3165</v>
      </c>
      <c r="DB3174" t="s">
        <v>444</v>
      </c>
      <c r="DD3174">
        <v>102</v>
      </c>
      <c r="DE3174" t="s">
        <v>66</v>
      </c>
      <c r="DF3174" t="s">
        <v>3165</v>
      </c>
      <c r="DG3174" t="s">
        <v>444</v>
      </c>
      <c r="DI3174">
        <v>191</v>
      </c>
      <c r="DJ3174" t="s">
        <v>66</v>
      </c>
      <c r="DK3174" t="s">
        <v>3165</v>
      </c>
      <c r="DL3174" t="s">
        <v>444</v>
      </c>
      <c r="DN3174">
        <v>0</v>
      </c>
      <c r="DS3174">
        <v>102</v>
      </c>
      <c r="DT3174" t="s">
        <v>348</v>
      </c>
      <c r="DU3174" t="s">
        <v>348</v>
      </c>
      <c r="DV3174" t="s">
        <v>349</v>
      </c>
      <c r="DW3174">
        <v>0</v>
      </c>
      <c r="DX3174">
        <v>0</v>
      </c>
      <c r="DY3174">
        <v>0</v>
      </c>
      <c r="EF3174">
        <v>0</v>
      </c>
      <c r="EM3174">
        <v>0</v>
      </c>
      <c r="ET3174">
        <v>0</v>
      </c>
      <c r="FA3174">
        <v>0</v>
      </c>
      <c r="FH3174">
        <v>0</v>
      </c>
      <c r="FK3174">
        <v>21</v>
      </c>
      <c r="FL3174">
        <v>150</v>
      </c>
      <c r="FM3174">
        <v>26</v>
      </c>
      <c r="FN3174">
        <v>177</v>
      </c>
      <c r="FO3174">
        <v>44</v>
      </c>
      <c r="FP3174">
        <v>164</v>
      </c>
      <c r="FQ3174">
        <v>0</v>
      </c>
      <c r="FR3174">
        <v>0</v>
      </c>
      <c r="FS3174" t="s">
        <v>349</v>
      </c>
      <c r="FT3174">
        <v>0</v>
      </c>
      <c r="FU3174">
        <v>0</v>
      </c>
      <c r="FX3174" t="s">
        <v>349</v>
      </c>
      <c r="FZ3174" t="s">
        <v>349</v>
      </c>
      <c r="GA3174">
        <v>0</v>
      </c>
      <c r="GB3174">
        <v>0</v>
      </c>
      <c r="GC3174" t="s">
        <v>349</v>
      </c>
      <c r="GD3174" t="s">
        <v>361</v>
      </c>
      <c r="GE3174" t="s">
        <v>355</v>
      </c>
      <c r="GF3174" t="s">
        <v>355</v>
      </c>
      <c r="GG3174">
        <v>14</v>
      </c>
      <c r="GH3174" t="s">
        <v>356</v>
      </c>
    </row>
    <row r="3175" spans="1:190" x14ac:dyDescent="0.35">
      <c r="A3175" t="s">
        <v>65</v>
      </c>
      <c r="B3175" t="s">
        <v>66</v>
      </c>
      <c r="C3175" t="s">
        <v>7440</v>
      </c>
      <c r="D3175" t="s">
        <v>3165</v>
      </c>
      <c r="E3175" t="s">
        <v>7564</v>
      </c>
      <c r="F3175" t="s">
        <v>7565</v>
      </c>
      <c r="G3175" t="s">
        <v>7578</v>
      </c>
      <c r="H3175" t="s">
        <v>7579</v>
      </c>
      <c r="I3175">
        <v>14</v>
      </c>
      <c r="J3175">
        <v>5</v>
      </c>
      <c r="K3175" t="s">
        <v>345</v>
      </c>
      <c r="L3175">
        <v>7.9013749999999998</v>
      </c>
      <c r="M3175">
        <v>28.443467999999999</v>
      </c>
      <c r="N3175" t="s">
        <v>346</v>
      </c>
      <c r="O3175" t="s">
        <v>347</v>
      </c>
      <c r="P3175" s="133">
        <v>28</v>
      </c>
      <c r="Q3175" s="133">
        <v>148</v>
      </c>
      <c r="R3175" s="133">
        <v>28</v>
      </c>
      <c r="S3175" s="133">
        <v>148</v>
      </c>
      <c r="T3175" s="133">
        <v>0</v>
      </c>
      <c r="W3175">
        <v>22</v>
      </c>
      <c r="X3175" t="s">
        <v>66</v>
      </c>
      <c r="Y3175" t="s">
        <v>3165</v>
      </c>
      <c r="Z3175">
        <v>87</v>
      </c>
      <c r="AA3175" t="s">
        <v>66</v>
      </c>
      <c r="AB3175" t="s">
        <v>3165</v>
      </c>
      <c r="AC3175">
        <v>39</v>
      </c>
      <c r="AD3175" t="s">
        <v>348</v>
      </c>
      <c r="AE3175" t="s">
        <v>348</v>
      </c>
      <c r="AF3175">
        <v>0</v>
      </c>
      <c r="AI3175">
        <v>0</v>
      </c>
      <c r="AL3175" t="s">
        <v>349</v>
      </c>
      <c r="AM3175">
        <v>0</v>
      </c>
      <c r="AN3175">
        <v>0</v>
      </c>
      <c r="AO3175">
        <v>0</v>
      </c>
      <c r="AR3175">
        <v>0</v>
      </c>
      <c r="AU3175">
        <v>0</v>
      </c>
      <c r="AX3175">
        <v>0</v>
      </c>
      <c r="BA3175">
        <v>0</v>
      </c>
      <c r="BD3175">
        <v>0</v>
      </c>
      <c r="BE3175">
        <v>0</v>
      </c>
      <c r="BF3175">
        <v>0</v>
      </c>
      <c r="BG3175">
        <v>0</v>
      </c>
      <c r="BH3175" t="s">
        <v>349</v>
      </c>
      <c r="BI3175">
        <v>0</v>
      </c>
      <c r="BJ3175">
        <v>0</v>
      </c>
      <c r="BK3175">
        <v>4</v>
      </c>
      <c r="BL3175">
        <v>12</v>
      </c>
      <c r="BM3175">
        <v>6</v>
      </c>
      <c r="BN3175" t="s">
        <v>349</v>
      </c>
      <c r="BO3175">
        <v>0</v>
      </c>
      <c r="BP3175">
        <v>0</v>
      </c>
      <c r="BQ3175">
        <v>7</v>
      </c>
      <c r="BR3175">
        <v>41</v>
      </c>
      <c r="BS3175">
        <v>39</v>
      </c>
      <c r="BT3175" t="s">
        <v>349</v>
      </c>
      <c r="BU3175">
        <v>0</v>
      </c>
      <c r="BV3175">
        <v>0</v>
      </c>
      <c r="BW3175">
        <v>9</v>
      </c>
      <c r="BX3175">
        <v>21</v>
      </c>
      <c r="BY3175">
        <v>9</v>
      </c>
      <c r="BZ3175" t="s">
        <v>349</v>
      </c>
      <c r="CA3175">
        <v>0</v>
      </c>
      <c r="CB3175">
        <v>0</v>
      </c>
      <c r="CC3175">
        <v>0</v>
      </c>
      <c r="CD3175">
        <v>0</v>
      </c>
      <c r="CE3175">
        <v>0</v>
      </c>
      <c r="CF3175" t="s">
        <v>349</v>
      </c>
      <c r="CG3175">
        <v>0</v>
      </c>
      <c r="CH3175">
        <v>0</v>
      </c>
      <c r="CI3175">
        <v>0</v>
      </c>
      <c r="CJ3175" t="s">
        <v>349</v>
      </c>
      <c r="CK3175">
        <v>0</v>
      </c>
      <c r="CL3175" t="s">
        <v>349</v>
      </c>
      <c r="CM3175">
        <v>0</v>
      </c>
      <c r="CN3175" s="133">
        <v>0</v>
      </c>
      <c r="CO3175" s="133" t="s">
        <v>347</v>
      </c>
      <c r="CP3175" s="133">
        <v>127</v>
      </c>
      <c r="CQ3175" s="133">
        <v>673</v>
      </c>
      <c r="CR3175">
        <v>127</v>
      </c>
      <c r="CS3175">
        <v>673</v>
      </c>
      <c r="CT3175">
        <v>0</v>
      </c>
      <c r="CY3175">
        <v>145</v>
      </c>
      <c r="CZ3175" t="s">
        <v>66</v>
      </c>
      <c r="DA3175" t="s">
        <v>3165</v>
      </c>
      <c r="DB3175" t="s">
        <v>350</v>
      </c>
      <c r="DD3175">
        <v>100</v>
      </c>
      <c r="DE3175" t="s">
        <v>66</v>
      </c>
      <c r="DF3175" t="s">
        <v>3165</v>
      </c>
      <c r="DG3175" t="s">
        <v>444</v>
      </c>
      <c r="DI3175">
        <v>286</v>
      </c>
      <c r="DJ3175" t="s">
        <v>66</v>
      </c>
      <c r="DK3175" t="s">
        <v>3165</v>
      </c>
      <c r="DL3175" t="s">
        <v>444</v>
      </c>
      <c r="DN3175">
        <v>0</v>
      </c>
      <c r="DS3175">
        <v>142</v>
      </c>
      <c r="DT3175" t="s">
        <v>348</v>
      </c>
      <c r="DU3175" t="s">
        <v>348</v>
      </c>
      <c r="DV3175" t="s">
        <v>349</v>
      </c>
      <c r="DW3175">
        <v>0</v>
      </c>
      <c r="DX3175">
        <v>0</v>
      </c>
      <c r="DY3175">
        <v>0</v>
      </c>
      <c r="EF3175">
        <v>0</v>
      </c>
      <c r="EM3175">
        <v>0</v>
      </c>
      <c r="ET3175">
        <v>0</v>
      </c>
      <c r="FA3175">
        <v>0</v>
      </c>
      <c r="FH3175">
        <v>0</v>
      </c>
      <c r="FK3175">
        <v>67</v>
      </c>
      <c r="FL3175">
        <v>355</v>
      </c>
      <c r="FM3175">
        <v>37</v>
      </c>
      <c r="FN3175">
        <v>196</v>
      </c>
      <c r="FO3175">
        <v>23</v>
      </c>
      <c r="FP3175">
        <v>122</v>
      </c>
      <c r="FQ3175">
        <v>0</v>
      </c>
      <c r="FR3175">
        <v>0</v>
      </c>
      <c r="FS3175" t="s">
        <v>349</v>
      </c>
      <c r="FT3175">
        <v>0</v>
      </c>
      <c r="FU3175">
        <v>0</v>
      </c>
      <c r="FX3175" t="s">
        <v>349</v>
      </c>
      <c r="FZ3175" t="s">
        <v>349</v>
      </c>
      <c r="GA3175">
        <v>0</v>
      </c>
      <c r="GB3175">
        <v>0</v>
      </c>
      <c r="GC3175" t="s">
        <v>365</v>
      </c>
      <c r="GD3175" t="s">
        <v>355</v>
      </c>
      <c r="GE3175" t="s">
        <v>355</v>
      </c>
      <c r="GF3175" t="s">
        <v>354</v>
      </c>
      <c r="GG3175">
        <v>14</v>
      </c>
      <c r="GH3175" t="s">
        <v>356</v>
      </c>
    </row>
    <row r="3176" spans="1:190" x14ac:dyDescent="0.35">
      <c r="A3176" t="s">
        <v>65</v>
      </c>
      <c r="B3176" t="s">
        <v>66</v>
      </c>
      <c r="C3176" t="s">
        <v>7440</v>
      </c>
      <c r="D3176" t="s">
        <v>3165</v>
      </c>
      <c r="E3176" t="s">
        <v>7564</v>
      </c>
      <c r="F3176" t="s">
        <v>7565</v>
      </c>
      <c r="G3176" t="s">
        <v>7580</v>
      </c>
      <c r="H3176" t="s">
        <v>3202</v>
      </c>
      <c r="I3176">
        <v>14</v>
      </c>
      <c r="J3176">
        <v>11</v>
      </c>
      <c r="K3176" t="s">
        <v>345</v>
      </c>
      <c r="L3176">
        <v>7.9390000000000001</v>
      </c>
      <c r="M3176">
        <v>28.462</v>
      </c>
      <c r="N3176" t="s">
        <v>346</v>
      </c>
      <c r="O3176" t="s">
        <v>347</v>
      </c>
      <c r="P3176" s="133">
        <v>7</v>
      </c>
      <c r="Q3176" s="133">
        <v>38</v>
      </c>
      <c r="R3176" s="133">
        <v>7</v>
      </c>
      <c r="S3176" s="133">
        <v>38</v>
      </c>
      <c r="T3176" s="133">
        <v>0</v>
      </c>
      <c r="W3176">
        <v>0</v>
      </c>
      <c r="Z3176">
        <v>0</v>
      </c>
      <c r="AC3176">
        <v>12</v>
      </c>
      <c r="AD3176" t="s">
        <v>66</v>
      </c>
      <c r="AE3176" t="s">
        <v>3165</v>
      </c>
      <c r="AF3176">
        <v>0</v>
      </c>
      <c r="AI3176">
        <v>26</v>
      </c>
      <c r="AJ3176" t="s">
        <v>348</v>
      </c>
      <c r="AK3176" t="s">
        <v>348</v>
      </c>
      <c r="AL3176" t="s">
        <v>349</v>
      </c>
      <c r="AM3176">
        <v>0</v>
      </c>
      <c r="AN3176">
        <v>0</v>
      </c>
      <c r="AO3176">
        <v>0</v>
      </c>
      <c r="AR3176">
        <v>0</v>
      </c>
      <c r="AU3176">
        <v>0</v>
      </c>
      <c r="AX3176">
        <v>0</v>
      </c>
      <c r="BA3176">
        <v>0</v>
      </c>
      <c r="BD3176">
        <v>0</v>
      </c>
      <c r="BE3176">
        <v>0</v>
      </c>
      <c r="BF3176">
        <v>0</v>
      </c>
      <c r="BG3176">
        <v>0</v>
      </c>
      <c r="BH3176" t="s">
        <v>349</v>
      </c>
      <c r="BI3176">
        <v>0</v>
      </c>
      <c r="BJ3176">
        <v>0</v>
      </c>
      <c r="BK3176">
        <v>0</v>
      </c>
      <c r="BL3176">
        <v>0</v>
      </c>
      <c r="BM3176">
        <v>0</v>
      </c>
      <c r="BN3176" t="s">
        <v>349</v>
      </c>
      <c r="BO3176">
        <v>0</v>
      </c>
      <c r="BP3176">
        <v>0</v>
      </c>
      <c r="BQ3176">
        <v>0</v>
      </c>
      <c r="BR3176">
        <v>0</v>
      </c>
      <c r="BS3176">
        <v>0</v>
      </c>
      <c r="BT3176" t="s">
        <v>349</v>
      </c>
      <c r="BU3176">
        <v>0</v>
      </c>
      <c r="BV3176">
        <v>0</v>
      </c>
      <c r="BW3176">
        <v>4</v>
      </c>
      <c r="BX3176">
        <v>7</v>
      </c>
      <c r="BY3176">
        <v>1</v>
      </c>
      <c r="BZ3176" t="s">
        <v>349</v>
      </c>
      <c r="CA3176">
        <v>0</v>
      </c>
      <c r="CB3176">
        <v>0</v>
      </c>
      <c r="CC3176">
        <v>0</v>
      </c>
      <c r="CD3176">
        <v>0</v>
      </c>
      <c r="CE3176">
        <v>0</v>
      </c>
      <c r="CF3176" t="s">
        <v>349</v>
      </c>
      <c r="CG3176">
        <v>0</v>
      </c>
      <c r="CH3176">
        <v>0</v>
      </c>
      <c r="CI3176">
        <v>26</v>
      </c>
      <c r="CJ3176" t="s">
        <v>349</v>
      </c>
      <c r="CK3176">
        <v>0</v>
      </c>
      <c r="CL3176" t="s">
        <v>349</v>
      </c>
      <c r="CM3176">
        <v>0</v>
      </c>
      <c r="CN3176" s="133">
        <v>0</v>
      </c>
      <c r="CO3176" s="133" t="s">
        <v>347</v>
      </c>
      <c r="CP3176" s="133">
        <v>64</v>
      </c>
      <c r="CQ3176" s="133">
        <v>339</v>
      </c>
      <c r="CR3176">
        <v>64</v>
      </c>
      <c r="CS3176">
        <v>339</v>
      </c>
      <c r="CT3176">
        <v>0</v>
      </c>
      <c r="CY3176">
        <v>23</v>
      </c>
      <c r="CZ3176" t="s">
        <v>66</v>
      </c>
      <c r="DA3176" t="s">
        <v>3165</v>
      </c>
      <c r="DB3176" t="s">
        <v>405</v>
      </c>
      <c r="DD3176">
        <v>30</v>
      </c>
      <c r="DE3176" t="s">
        <v>66</v>
      </c>
      <c r="DF3176" t="s">
        <v>3165</v>
      </c>
      <c r="DG3176" t="s">
        <v>444</v>
      </c>
      <c r="DI3176">
        <v>147</v>
      </c>
      <c r="DJ3176" t="s">
        <v>66</v>
      </c>
      <c r="DK3176" t="s">
        <v>3165</v>
      </c>
      <c r="DL3176" t="s">
        <v>444</v>
      </c>
      <c r="DN3176">
        <v>0</v>
      </c>
      <c r="DS3176">
        <v>139</v>
      </c>
      <c r="DT3176" t="s">
        <v>348</v>
      </c>
      <c r="DU3176" t="s">
        <v>348</v>
      </c>
      <c r="DV3176" t="s">
        <v>349</v>
      </c>
      <c r="DW3176">
        <v>0</v>
      </c>
      <c r="DX3176">
        <v>0</v>
      </c>
      <c r="DY3176">
        <v>0</v>
      </c>
      <c r="EF3176">
        <v>0</v>
      </c>
      <c r="EM3176">
        <v>0</v>
      </c>
      <c r="ET3176">
        <v>0</v>
      </c>
      <c r="FA3176">
        <v>0</v>
      </c>
      <c r="FH3176">
        <v>0</v>
      </c>
      <c r="FK3176">
        <v>32</v>
      </c>
      <c r="FL3176">
        <v>177</v>
      </c>
      <c r="FM3176">
        <v>24</v>
      </c>
      <c r="FN3176">
        <v>121</v>
      </c>
      <c r="FO3176">
        <v>8</v>
      </c>
      <c r="FP3176">
        <v>41</v>
      </c>
      <c r="FQ3176">
        <v>0</v>
      </c>
      <c r="FR3176">
        <v>0</v>
      </c>
      <c r="FS3176" t="s">
        <v>349</v>
      </c>
      <c r="FT3176">
        <v>0</v>
      </c>
      <c r="FU3176">
        <v>0</v>
      </c>
      <c r="FX3176" t="s">
        <v>349</v>
      </c>
      <c r="FZ3176" t="s">
        <v>349</v>
      </c>
      <c r="GA3176">
        <v>0</v>
      </c>
      <c r="GB3176">
        <v>0</v>
      </c>
      <c r="GC3176" t="s">
        <v>365</v>
      </c>
      <c r="GD3176" t="s">
        <v>354</v>
      </c>
      <c r="GE3176" t="s">
        <v>354</v>
      </c>
      <c r="GF3176" t="s">
        <v>354</v>
      </c>
      <c r="GG3176">
        <v>14</v>
      </c>
      <c r="GH3176" t="s">
        <v>356</v>
      </c>
    </row>
    <row r="3177" spans="1:190" x14ac:dyDescent="0.35">
      <c r="A3177" t="s">
        <v>65</v>
      </c>
      <c r="B3177" t="s">
        <v>66</v>
      </c>
      <c r="C3177" t="s">
        <v>7440</v>
      </c>
      <c r="D3177" t="s">
        <v>3165</v>
      </c>
      <c r="E3177" t="s">
        <v>7564</v>
      </c>
      <c r="F3177" t="s">
        <v>7565</v>
      </c>
      <c r="G3177" t="s">
        <v>7581</v>
      </c>
      <c r="H3177" t="s">
        <v>7582</v>
      </c>
      <c r="I3177">
        <v>14</v>
      </c>
      <c r="J3177">
        <v>5</v>
      </c>
      <c r="K3177" t="s">
        <v>345</v>
      </c>
      <c r="L3177">
        <v>7.9699592990000001</v>
      </c>
      <c r="M3177">
        <v>28.411807599999999</v>
      </c>
      <c r="N3177" t="s">
        <v>346</v>
      </c>
      <c r="O3177" t="s">
        <v>347</v>
      </c>
      <c r="P3177" s="133">
        <v>29</v>
      </c>
      <c r="Q3177" s="133">
        <v>154</v>
      </c>
      <c r="R3177" s="133">
        <v>29</v>
      </c>
      <c r="S3177" s="133">
        <v>154</v>
      </c>
      <c r="T3177" s="133">
        <v>0</v>
      </c>
      <c r="W3177">
        <v>25</v>
      </c>
      <c r="X3177" t="s">
        <v>66</v>
      </c>
      <c r="Y3177" t="s">
        <v>3165</v>
      </c>
      <c r="Z3177">
        <v>62</v>
      </c>
      <c r="AA3177" t="s">
        <v>66</v>
      </c>
      <c r="AB3177" t="s">
        <v>3165</v>
      </c>
      <c r="AC3177">
        <v>38</v>
      </c>
      <c r="AD3177" t="s">
        <v>66</v>
      </c>
      <c r="AE3177" t="s">
        <v>3165</v>
      </c>
      <c r="AF3177">
        <v>0</v>
      </c>
      <c r="AI3177">
        <v>29</v>
      </c>
      <c r="AJ3177" t="s">
        <v>348</v>
      </c>
      <c r="AK3177" t="s">
        <v>348</v>
      </c>
      <c r="AL3177" t="s">
        <v>349</v>
      </c>
      <c r="AM3177">
        <v>0</v>
      </c>
      <c r="AN3177">
        <v>0</v>
      </c>
      <c r="AO3177">
        <v>0</v>
      </c>
      <c r="AR3177">
        <v>0</v>
      </c>
      <c r="AU3177">
        <v>0</v>
      </c>
      <c r="AX3177">
        <v>0</v>
      </c>
      <c r="BA3177">
        <v>0</v>
      </c>
      <c r="BD3177">
        <v>0</v>
      </c>
      <c r="BE3177">
        <v>0</v>
      </c>
      <c r="BF3177">
        <v>0</v>
      </c>
      <c r="BG3177">
        <v>0</v>
      </c>
      <c r="BH3177" t="s">
        <v>349</v>
      </c>
      <c r="BI3177">
        <v>0</v>
      </c>
      <c r="BJ3177">
        <v>0</v>
      </c>
      <c r="BK3177">
        <v>5</v>
      </c>
      <c r="BL3177">
        <v>11</v>
      </c>
      <c r="BM3177">
        <v>9</v>
      </c>
      <c r="BN3177" t="s">
        <v>349</v>
      </c>
      <c r="BO3177">
        <v>0</v>
      </c>
      <c r="BP3177">
        <v>0</v>
      </c>
      <c r="BQ3177">
        <v>7</v>
      </c>
      <c r="BR3177">
        <v>24</v>
      </c>
      <c r="BS3177">
        <v>31</v>
      </c>
      <c r="BT3177" t="s">
        <v>349</v>
      </c>
      <c r="BU3177">
        <v>0</v>
      </c>
      <c r="BV3177">
        <v>0</v>
      </c>
      <c r="BW3177">
        <v>18</v>
      </c>
      <c r="BX3177">
        <v>18</v>
      </c>
      <c r="BY3177">
        <v>2</v>
      </c>
      <c r="BZ3177" t="s">
        <v>349</v>
      </c>
      <c r="CA3177">
        <v>0</v>
      </c>
      <c r="CB3177">
        <v>0</v>
      </c>
      <c r="CC3177">
        <v>0</v>
      </c>
      <c r="CD3177">
        <v>0</v>
      </c>
      <c r="CE3177">
        <v>0</v>
      </c>
      <c r="CF3177" t="s">
        <v>349</v>
      </c>
      <c r="CG3177">
        <v>0</v>
      </c>
      <c r="CH3177">
        <v>0</v>
      </c>
      <c r="CI3177">
        <v>29</v>
      </c>
      <c r="CJ3177" t="s">
        <v>349</v>
      </c>
      <c r="CK3177">
        <v>0</v>
      </c>
      <c r="CL3177" t="s">
        <v>349</v>
      </c>
      <c r="CM3177">
        <v>0</v>
      </c>
      <c r="CN3177" s="133">
        <v>0</v>
      </c>
      <c r="CO3177" s="133" t="s">
        <v>347</v>
      </c>
      <c r="CP3177" s="133">
        <v>73</v>
      </c>
      <c r="CQ3177" s="133">
        <v>387</v>
      </c>
      <c r="CR3177">
        <v>73</v>
      </c>
      <c r="CS3177">
        <v>387</v>
      </c>
      <c r="CT3177">
        <v>0</v>
      </c>
      <c r="CY3177">
        <v>93</v>
      </c>
      <c r="CZ3177" t="s">
        <v>66</v>
      </c>
      <c r="DA3177" t="s">
        <v>3165</v>
      </c>
      <c r="DB3177" t="s">
        <v>405</v>
      </c>
      <c r="DD3177">
        <v>107</v>
      </c>
      <c r="DE3177" t="s">
        <v>66</v>
      </c>
      <c r="DF3177" t="s">
        <v>3165</v>
      </c>
      <c r="DG3177" t="s">
        <v>444</v>
      </c>
      <c r="DI3177">
        <v>137</v>
      </c>
      <c r="DJ3177" t="s">
        <v>66</v>
      </c>
      <c r="DK3177" t="s">
        <v>3165</v>
      </c>
      <c r="DL3177" t="s">
        <v>444</v>
      </c>
      <c r="DN3177">
        <v>0</v>
      </c>
      <c r="DS3177">
        <v>50</v>
      </c>
      <c r="DT3177" t="s">
        <v>348</v>
      </c>
      <c r="DU3177" t="s">
        <v>348</v>
      </c>
      <c r="DV3177" t="s">
        <v>349</v>
      </c>
      <c r="DW3177">
        <v>0</v>
      </c>
      <c r="DX3177">
        <v>0</v>
      </c>
      <c r="DY3177">
        <v>0</v>
      </c>
      <c r="EF3177">
        <v>0</v>
      </c>
      <c r="EM3177">
        <v>0</v>
      </c>
      <c r="ET3177">
        <v>0</v>
      </c>
      <c r="FA3177">
        <v>0</v>
      </c>
      <c r="FH3177">
        <v>0</v>
      </c>
      <c r="FK3177">
        <v>35</v>
      </c>
      <c r="FL3177">
        <v>186</v>
      </c>
      <c r="FM3177">
        <v>25</v>
      </c>
      <c r="FN3177">
        <v>132</v>
      </c>
      <c r="FO3177">
        <v>13</v>
      </c>
      <c r="FP3177">
        <v>69</v>
      </c>
      <c r="FQ3177">
        <v>0</v>
      </c>
      <c r="FR3177">
        <v>0</v>
      </c>
      <c r="FS3177" t="s">
        <v>349</v>
      </c>
      <c r="FT3177">
        <v>0</v>
      </c>
      <c r="FU3177">
        <v>0</v>
      </c>
      <c r="FX3177" t="s">
        <v>349</v>
      </c>
      <c r="FZ3177" t="s">
        <v>349</v>
      </c>
      <c r="GA3177">
        <v>0</v>
      </c>
      <c r="GB3177">
        <v>0</v>
      </c>
      <c r="GC3177" t="s">
        <v>353</v>
      </c>
      <c r="GD3177" t="s">
        <v>361</v>
      </c>
      <c r="GE3177" t="s">
        <v>354</v>
      </c>
      <c r="GF3177" t="s">
        <v>354</v>
      </c>
      <c r="GG3177">
        <v>14</v>
      </c>
      <c r="GH3177" t="s">
        <v>356</v>
      </c>
    </row>
    <row r="3178" spans="1:190" x14ac:dyDescent="0.35">
      <c r="A3178" t="s">
        <v>65</v>
      </c>
      <c r="B3178" t="s">
        <v>66</v>
      </c>
      <c r="C3178" t="s">
        <v>7440</v>
      </c>
      <c r="D3178" t="s">
        <v>3165</v>
      </c>
      <c r="E3178" t="s">
        <v>7564</v>
      </c>
      <c r="F3178" t="s">
        <v>7565</v>
      </c>
      <c r="G3178" t="s">
        <v>7583</v>
      </c>
      <c r="H3178" t="s">
        <v>7584</v>
      </c>
      <c r="I3178">
        <v>14</v>
      </c>
      <c r="J3178">
        <v>11</v>
      </c>
      <c r="K3178" t="s">
        <v>345</v>
      </c>
      <c r="L3178">
        <v>7.8979999999999997</v>
      </c>
      <c r="M3178">
        <v>28.451000000000001</v>
      </c>
      <c r="N3178" t="s">
        <v>346</v>
      </c>
      <c r="O3178" t="s">
        <v>349</v>
      </c>
      <c r="P3178" s="133">
        <v>0</v>
      </c>
      <c r="Q3178" s="133">
        <v>0</v>
      </c>
      <c r="R3178" s="133">
        <v>0</v>
      </c>
      <c r="S3178" s="133">
        <v>0</v>
      </c>
      <c r="T3178" s="133">
        <v>0</v>
      </c>
      <c r="W3178">
        <v>0</v>
      </c>
      <c r="Z3178">
        <v>0</v>
      </c>
      <c r="AC3178">
        <v>0</v>
      </c>
      <c r="AF3178">
        <v>0</v>
      </c>
      <c r="AI3178">
        <v>0</v>
      </c>
      <c r="AL3178" t="s">
        <v>349</v>
      </c>
      <c r="AM3178">
        <v>0</v>
      </c>
      <c r="AN3178">
        <v>0</v>
      </c>
      <c r="AO3178">
        <v>0</v>
      </c>
      <c r="AR3178">
        <v>0</v>
      </c>
      <c r="AU3178">
        <v>0</v>
      </c>
      <c r="AX3178">
        <v>0</v>
      </c>
      <c r="BA3178">
        <v>0</v>
      </c>
      <c r="BD3178">
        <v>0</v>
      </c>
      <c r="BE3178">
        <v>0</v>
      </c>
      <c r="BF3178">
        <v>0</v>
      </c>
      <c r="BG3178">
        <v>0</v>
      </c>
      <c r="BH3178" t="s">
        <v>349</v>
      </c>
      <c r="BI3178">
        <v>0</v>
      </c>
      <c r="BJ3178">
        <v>0</v>
      </c>
      <c r="BK3178">
        <v>0</v>
      </c>
      <c r="BL3178">
        <v>0</v>
      </c>
      <c r="BM3178">
        <v>0</v>
      </c>
      <c r="BN3178" t="s">
        <v>349</v>
      </c>
      <c r="BO3178">
        <v>0</v>
      </c>
      <c r="BP3178">
        <v>0</v>
      </c>
      <c r="BQ3178">
        <v>0</v>
      </c>
      <c r="BR3178">
        <v>0</v>
      </c>
      <c r="BS3178">
        <v>0</v>
      </c>
      <c r="BT3178" t="s">
        <v>349</v>
      </c>
      <c r="BU3178">
        <v>0</v>
      </c>
      <c r="BV3178">
        <v>0</v>
      </c>
      <c r="BW3178">
        <v>0</v>
      </c>
      <c r="BX3178">
        <v>0</v>
      </c>
      <c r="BY3178">
        <v>0</v>
      </c>
      <c r="BZ3178" t="s">
        <v>349</v>
      </c>
      <c r="CA3178">
        <v>0</v>
      </c>
      <c r="CB3178">
        <v>0</v>
      </c>
      <c r="CC3178">
        <v>0</v>
      </c>
      <c r="CD3178">
        <v>0</v>
      </c>
      <c r="CE3178">
        <v>0</v>
      </c>
      <c r="CF3178" t="s">
        <v>349</v>
      </c>
      <c r="CG3178">
        <v>0</v>
      </c>
      <c r="CH3178">
        <v>0</v>
      </c>
      <c r="CI3178">
        <v>0</v>
      </c>
      <c r="CJ3178" t="s">
        <v>349</v>
      </c>
      <c r="CK3178">
        <v>0</v>
      </c>
      <c r="CL3178" t="s">
        <v>349</v>
      </c>
      <c r="CM3178">
        <v>0</v>
      </c>
      <c r="CN3178" s="133">
        <v>0</v>
      </c>
      <c r="CO3178" s="133" t="s">
        <v>347</v>
      </c>
      <c r="CP3178" s="133">
        <v>174</v>
      </c>
      <c r="CQ3178" s="133">
        <v>887</v>
      </c>
      <c r="CR3178">
        <v>174</v>
      </c>
      <c r="CS3178">
        <v>887</v>
      </c>
      <c r="CT3178">
        <v>0</v>
      </c>
      <c r="CY3178">
        <v>0</v>
      </c>
      <c r="DD3178">
        <v>0</v>
      </c>
      <c r="DI3178">
        <v>198</v>
      </c>
      <c r="DJ3178" t="s">
        <v>66</v>
      </c>
      <c r="DK3178" t="s">
        <v>3165</v>
      </c>
      <c r="DL3178" t="s">
        <v>405</v>
      </c>
      <c r="DN3178">
        <v>0</v>
      </c>
      <c r="DS3178">
        <v>689</v>
      </c>
      <c r="DT3178" t="s">
        <v>348</v>
      </c>
      <c r="DU3178" t="s">
        <v>348</v>
      </c>
      <c r="DV3178" t="s">
        <v>349</v>
      </c>
      <c r="DW3178">
        <v>0</v>
      </c>
      <c r="DX3178">
        <v>0</v>
      </c>
      <c r="DY3178">
        <v>0</v>
      </c>
      <c r="EF3178">
        <v>0</v>
      </c>
      <c r="EM3178">
        <v>0</v>
      </c>
      <c r="ET3178">
        <v>0</v>
      </c>
      <c r="FA3178">
        <v>0</v>
      </c>
      <c r="FH3178">
        <v>0</v>
      </c>
      <c r="FK3178">
        <v>33</v>
      </c>
      <c r="FL3178">
        <v>168</v>
      </c>
      <c r="FM3178">
        <v>55</v>
      </c>
      <c r="FN3178">
        <v>281</v>
      </c>
      <c r="FO3178">
        <v>86</v>
      </c>
      <c r="FP3178">
        <v>438</v>
      </c>
      <c r="FQ3178">
        <v>0</v>
      </c>
      <c r="FR3178">
        <v>0</v>
      </c>
      <c r="FS3178" t="s">
        <v>349</v>
      </c>
      <c r="FT3178">
        <v>0</v>
      </c>
      <c r="FU3178">
        <v>0</v>
      </c>
      <c r="FX3178" t="s">
        <v>349</v>
      </c>
      <c r="FZ3178" t="s">
        <v>349</v>
      </c>
      <c r="GA3178">
        <v>0</v>
      </c>
      <c r="GB3178">
        <v>0</v>
      </c>
      <c r="GC3178" t="s">
        <v>349</v>
      </c>
      <c r="GD3178" t="s">
        <v>361</v>
      </c>
      <c r="GE3178" t="s">
        <v>355</v>
      </c>
      <c r="GF3178" t="s">
        <v>361</v>
      </c>
      <c r="GG3178">
        <v>14</v>
      </c>
      <c r="GH3178" t="s">
        <v>356</v>
      </c>
    </row>
    <row r="3179" spans="1:190" x14ac:dyDescent="0.35">
      <c r="A3179" t="s">
        <v>65</v>
      </c>
      <c r="B3179" t="s">
        <v>66</v>
      </c>
      <c r="C3179" t="s">
        <v>7440</v>
      </c>
      <c r="D3179" t="s">
        <v>3165</v>
      </c>
      <c r="E3179" t="s">
        <v>7564</v>
      </c>
      <c r="F3179" t="s">
        <v>7565</v>
      </c>
      <c r="G3179" t="s">
        <v>7585</v>
      </c>
      <c r="H3179" t="s">
        <v>7586</v>
      </c>
      <c r="I3179">
        <v>14</v>
      </c>
      <c r="J3179">
        <v>12</v>
      </c>
      <c r="K3179" t="s">
        <v>345</v>
      </c>
      <c r="L3179">
        <v>7.9089999999999998</v>
      </c>
      <c r="M3179">
        <v>28.5</v>
      </c>
      <c r="N3179" t="s">
        <v>346</v>
      </c>
      <c r="O3179" t="s">
        <v>349</v>
      </c>
      <c r="P3179" s="133">
        <v>0</v>
      </c>
      <c r="Q3179" s="133">
        <v>0</v>
      </c>
      <c r="R3179" s="133">
        <v>0</v>
      </c>
      <c r="S3179" s="133">
        <v>0</v>
      </c>
      <c r="T3179" s="133">
        <v>0</v>
      </c>
      <c r="W3179">
        <v>0</v>
      </c>
      <c r="Z3179">
        <v>0</v>
      </c>
      <c r="AC3179">
        <v>0</v>
      </c>
      <c r="AF3179">
        <v>0</v>
      </c>
      <c r="AI3179">
        <v>0</v>
      </c>
      <c r="AL3179" t="s">
        <v>349</v>
      </c>
      <c r="AM3179">
        <v>0</v>
      </c>
      <c r="AN3179">
        <v>0</v>
      </c>
      <c r="AO3179">
        <v>0</v>
      </c>
      <c r="AR3179">
        <v>0</v>
      </c>
      <c r="AU3179">
        <v>0</v>
      </c>
      <c r="AX3179">
        <v>0</v>
      </c>
      <c r="BA3179">
        <v>0</v>
      </c>
      <c r="BD3179">
        <v>0</v>
      </c>
      <c r="BE3179">
        <v>0</v>
      </c>
      <c r="BF3179">
        <v>0</v>
      </c>
      <c r="BG3179">
        <v>0</v>
      </c>
      <c r="BH3179" t="s">
        <v>349</v>
      </c>
      <c r="BI3179">
        <v>0</v>
      </c>
      <c r="BJ3179">
        <v>0</v>
      </c>
      <c r="BK3179">
        <v>0</v>
      </c>
      <c r="BL3179">
        <v>0</v>
      </c>
      <c r="BM3179">
        <v>0</v>
      </c>
      <c r="BN3179" t="s">
        <v>349</v>
      </c>
      <c r="BO3179">
        <v>0</v>
      </c>
      <c r="BP3179">
        <v>0</v>
      </c>
      <c r="BQ3179">
        <v>0</v>
      </c>
      <c r="BR3179">
        <v>0</v>
      </c>
      <c r="BS3179">
        <v>0</v>
      </c>
      <c r="BT3179" t="s">
        <v>349</v>
      </c>
      <c r="BU3179">
        <v>0</v>
      </c>
      <c r="BV3179">
        <v>0</v>
      </c>
      <c r="BW3179">
        <v>0</v>
      </c>
      <c r="BX3179">
        <v>0</v>
      </c>
      <c r="BY3179">
        <v>0</v>
      </c>
      <c r="BZ3179" t="s">
        <v>349</v>
      </c>
      <c r="CA3179">
        <v>0</v>
      </c>
      <c r="CB3179">
        <v>0</v>
      </c>
      <c r="CC3179">
        <v>0</v>
      </c>
      <c r="CD3179">
        <v>0</v>
      </c>
      <c r="CE3179">
        <v>0</v>
      </c>
      <c r="CF3179" t="s">
        <v>349</v>
      </c>
      <c r="CG3179">
        <v>0</v>
      </c>
      <c r="CH3179">
        <v>0</v>
      </c>
      <c r="CI3179">
        <v>0</v>
      </c>
      <c r="CJ3179" t="s">
        <v>349</v>
      </c>
      <c r="CK3179">
        <v>0</v>
      </c>
      <c r="CL3179" t="s">
        <v>349</v>
      </c>
      <c r="CM3179">
        <v>0</v>
      </c>
      <c r="CN3179" s="133">
        <v>0</v>
      </c>
      <c r="CO3179" s="133" t="s">
        <v>349</v>
      </c>
      <c r="CP3179" s="133">
        <v>0</v>
      </c>
      <c r="CQ3179" s="133">
        <v>0</v>
      </c>
      <c r="CR3179">
        <v>0</v>
      </c>
      <c r="CS3179">
        <v>0</v>
      </c>
      <c r="CT3179">
        <v>0</v>
      </c>
      <c r="CY3179">
        <v>0</v>
      </c>
      <c r="DD3179">
        <v>0</v>
      </c>
      <c r="DI3179">
        <v>0</v>
      </c>
      <c r="DN3179">
        <v>0</v>
      </c>
      <c r="DS3179">
        <v>0</v>
      </c>
      <c r="DV3179" t="s">
        <v>349</v>
      </c>
      <c r="DW3179">
        <v>0</v>
      </c>
      <c r="DX3179">
        <v>0</v>
      </c>
      <c r="DY3179">
        <v>0</v>
      </c>
      <c r="EF3179">
        <v>0</v>
      </c>
      <c r="EM3179">
        <v>0</v>
      </c>
      <c r="ET3179">
        <v>0</v>
      </c>
      <c r="FA3179">
        <v>0</v>
      </c>
      <c r="FH3179">
        <v>0</v>
      </c>
      <c r="FK3179">
        <v>0</v>
      </c>
      <c r="FL3179">
        <v>0</v>
      </c>
      <c r="FM3179">
        <v>0</v>
      </c>
      <c r="FN3179">
        <v>0</v>
      </c>
      <c r="FO3179">
        <v>0</v>
      </c>
      <c r="FP3179">
        <v>0</v>
      </c>
      <c r="FQ3179">
        <v>0</v>
      </c>
      <c r="FR3179">
        <v>0</v>
      </c>
      <c r="FS3179" t="s">
        <v>349</v>
      </c>
      <c r="FT3179">
        <v>0</v>
      </c>
      <c r="FU3179">
        <v>0</v>
      </c>
      <c r="FX3179" t="s">
        <v>349</v>
      </c>
      <c r="FZ3179" t="s">
        <v>349</v>
      </c>
      <c r="GA3179">
        <v>0</v>
      </c>
      <c r="GB3179">
        <v>0</v>
      </c>
      <c r="GC3179" t="s">
        <v>349</v>
      </c>
      <c r="GD3179" t="s">
        <v>408</v>
      </c>
      <c r="GE3179" t="s">
        <v>408</v>
      </c>
      <c r="GF3179" t="s">
        <v>408</v>
      </c>
      <c r="GG3179">
        <v>14</v>
      </c>
      <c r="GH3179" t="s">
        <v>451</v>
      </c>
    </row>
    <row r="3180" spans="1:190" x14ac:dyDescent="0.35">
      <c r="A3180" t="s">
        <v>65</v>
      </c>
      <c r="B3180" t="s">
        <v>66</v>
      </c>
      <c r="C3180" t="s">
        <v>7440</v>
      </c>
      <c r="D3180" t="s">
        <v>3165</v>
      </c>
      <c r="E3180" t="s">
        <v>7564</v>
      </c>
      <c r="F3180" t="s">
        <v>7565</v>
      </c>
      <c r="G3180" t="s">
        <v>7587</v>
      </c>
      <c r="H3180" t="s">
        <v>7588</v>
      </c>
      <c r="I3180">
        <v>14</v>
      </c>
      <c r="J3180">
        <v>11</v>
      </c>
      <c r="K3180" t="s">
        <v>345</v>
      </c>
      <c r="L3180">
        <v>7.9130000000000003</v>
      </c>
      <c r="M3180">
        <v>28.497</v>
      </c>
      <c r="N3180" t="s">
        <v>346</v>
      </c>
      <c r="O3180" t="s">
        <v>349</v>
      </c>
      <c r="P3180" s="133">
        <v>0</v>
      </c>
      <c r="Q3180" s="133">
        <v>0</v>
      </c>
      <c r="R3180" s="133">
        <v>0</v>
      </c>
      <c r="S3180" s="133">
        <v>0</v>
      </c>
      <c r="T3180" s="133">
        <v>0</v>
      </c>
      <c r="W3180">
        <v>0</v>
      </c>
      <c r="Z3180">
        <v>0</v>
      </c>
      <c r="AC3180">
        <v>0</v>
      </c>
      <c r="AF3180">
        <v>0</v>
      </c>
      <c r="AI3180">
        <v>0</v>
      </c>
      <c r="AL3180" t="s">
        <v>349</v>
      </c>
      <c r="AM3180">
        <v>0</v>
      </c>
      <c r="AN3180">
        <v>0</v>
      </c>
      <c r="AO3180">
        <v>0</v>
      </c>
      <c r="AR3180">
        <v>0</v>
      </c>
      <c r="AU3180">
        <v>0</v>
      </c>
      <c r="AX3180">
        <v>0</v>
      </c>
      <c r="BA3180">
        <v>0</v>
      </c>
      <c r="BD3180">
        <v>0</v>
      </c>
      <c r="BE3180">
        <v>0</v>
      </c>
      <c r="BF3180">
        <v>0</v>
      </c>
      <c r="BG3180">
        <v>0</v>
      </c>
      <c r="BH3180" t="s">
        <v>349</v>
      </c>
      <c r="BI3180">
        <v>0</v>
      </c>
      <c r="BJ3180">
        <v>0</v>
      </c>
      <c r="BK3180">
        <v>0</v>
      </c>
      <c r="BL3180">
        <v>0</v>
      </c>
      <c r="BM3180">
        <v>0</v>
      </c>
      <c r="BN3180" t="s">
        <v>349</v>
      </c>
      <c r="BO3180">
        <v>0</v>
      </c>
      <c r="BP3180">
        <v>0</v>
      </c>
      <c r="BQ3180">
        <v>0</v>
      </c>
      <c r="BR3180">
        <v>0</v>
      </c>
      <c r="BS3180">
        <v>0</v>
      </c>
      <c r="BT3180" t="s">
        <v>349</v>
      </c>
      <c r="BU3180">
        <v>0</v>
      </c>
      <c r="BV3180">
        <v>0</v>
      </c>
      <c r="BW3180">
        <v>0</v>
      </c>
      <c r="BX3180">
        <v>0</v>
      </c>
      <c r="BY3180">
        <v>0</v>
      </c>
      <c r="BZ3180" t="s">
        <v>349</v>
      </c>
      <c r="CA3180">
        <v>0</v>
      </c>
      <c r="CB3180">
        <v>0</v>
      </c>
      <c r="CC3180">
        <v>0</v>
      </c>
      <c r="CD3180">
        <v>0</v>
      </c>
      <c r="CE3180">
        <v>0</v>
      </c>
      <c r="CF3180" t="s">
        <v>349</v>
      </c>
      <c r="CG3180">
        <v>0</v>
      </c>
      <c r="CH3180">
        <v>0</v>
      </c>
      <c r="CI3180">
        <v>0</v>
      </c>
      <c r="CJ3180" t="s">
        <v>349</v>
      </c>
      <c r="CK3180">
        <v>0</v>
      </c>
      <c r="CL3180" t="s">
        <v>349</v>
      </c>
      <c r="CM3180">
        <v>0</v>
      </c>
      <c r="CN3180" s="133">
        <v>0</v>
      </c>
      <c r="CO3180" s="133" t="s">
        <v>347</v>
      </c>
      <c r="CP3180" s="133">
        <v>182</v>
      </c>
      <c r="CQ3180" s="133">
        <v>928</v>
      </c>
      <c r="CR3180">
        <v>182</v>
      </c>
      <c r="CS3180">
        <v>928</v>
      </c>
      <c r="CT3180">
        <v>0</v>
      </c>
      <c r="CY3180">
        <v>33</v>
      </c>
      <c r="CZ3180" t="s">
        <v>66</v>
      </c>
      <c r="DA3180" t="s">
        <v>3165</v>
      </c>
      <c r="DB3180" t="s">
        <v>587</v>
      </c>
      <c r="DD3180">
        <v>339</v>
      </c>
      <c r="DE3180" t="s">
        <v>66</v>
      </c>
      <c r="DF3180" t="s">
        <v>3165</v>
      </c>
      <c r="DG3180" t="s">
        <v>444</v>
      </c>
      <c r="DI3180">
        <v>329</v>
      </c>
      <c r="DJ3180" t="s">
        <v>66</v>
      </c>
      <c r="DK3180" t="s">
        <v>3165</v>
      </c>
      <c r="DL3180" t="s">
        <v>444</v>
      </c>
      <c r="DN3180">
        <v>6</v>
      </c>
      <c r="DO3180" t="s">
        <v>66</v>
      </c>
      <c r="DP3180" t="s">
        <v>3165</v>
      </c>
      <c r="DQ3180" t="s">
        <v>587</v>
      </c>
      <c r="DR3180" t="s">
        <v>2089</v>
      </c>
      <c r="DS3180">
        <v>221</v>
      </c>
      <c r="DT3180" t="s">
        <v>348</v>
      </c>
      <c r="DU3180" t="s">
        <v>348</v>
      </c>
      <c r="DV3180" t="s">
        <v>349</v>
      </c>
      <c r="DW3180">
        <v>0</v>
      </c>
      <c r="DX3180">
        <v>0</v>
      </c>
      <c r="DY3180">
        <v>0</v>
      </c>
      <c r="EF3180">
        <v>0</v>
      </c>
      <c r="EM3180">
        <v>0</v>
      </c>
      <c r="ET3180">
        <v>0</v>
      </c>
      <c r="FA3180">
        <v>0</v>
      </c>
      <c r="FH3180">
        <v>0</v>
      </c>
      <c r="FK3180">
        <v>69</v>
      </c>
      <c r="FL3180">
        <v>352</v>
      </c>
      <c r="FM3180">
        <v>74</v>
      </c>
      <c r="FN3180">
        <v>377</v>
      </c>
      <c r="FO3180">
        <v>39</v>
      </c>
      <c r="FP3180">
        <v>199</v>
      </c>
      <c r="FQ3180">
        <v>0</v>
      </c>
      <c r="FR3180">
        <v>0</v>
      </c>
      <c r="FS3180" t="s">
        <v>349</v>
      </c>
      <c r="FT3180">
        <v>0</v>
      </c>
      <c r="FU3180">
        <v>0</v>
      </c>
      <c r="FX3180" t="s">
        <v>349</v>
      </c>
      <c r="FZ3180" t="s">
        <v>349</v>
      </c>
      <c r="GA3180">
        <v>0</v>
      </c>
      <c r="GB3180">
        <v>0</v>
      </c>
      <c r="GC3180" t="s">
        <v>365</v>
      </c>
      <c r="GD3180" t="s">
        <v>355</v>
      </c>
      <c r="GE3180" t="s">
        <v>355</v>
      </c>
      <c r="GF3180" t="s">
        <v>355</v>
      </c>
      <c r="GG3180">
        <v>14</v>
      </c>
      <c r="GH3180" t="s">
        <v>356</v>
      </c>
    </row>
    <row r="3181" spans="1:190" x14ac:dyDescent="0.35">
      <c r="A3181" t="s">
        <v>65</v>
      </c>
      <c r="B3181" t="s">
        <v>66</v>
      </c>
      <c r="C3181" t="s">
        <v>7440</v>
      </c>
      <c r="D3181" t="s">
        <v>3165</v>
      </c>
      <c r="E3181" t="s">
        <v>7564</v>
      </c>
      <c r="F3181" t="s">
        <v>7565</v>
      </c>
      <c r="G3181" t="s">
        <v>7589</v>
      </c>
      <c r="H3181" t="s">
        <v>7590</v>
      </c>
      <c r="I3181">
        <v>14</v>
      </c>
      <c r="J3181">
        <v>4</v>
      </c>
      <c r="K3181" t="s">
        <v>345</v>
      </c>
      <c r="L3181">
        <v>8.1201496120000005</v>
      </c>
      <c r="M3181">
        <v>28.392000199999998</v>
      </c>
      <c r="N3181" t="s">
        <v>346</v>
      </c>
      <c r="O3181" t="s">
        <v>347</v>
      </c>
      <c r="P3181" s="133">
        <v>91</v>
      </c>
      <c r="Q3181" s="133">
        <v>482</v>
      </c>
      <c r="R3181" s="133">
        <v>91</v>
      </c>
      <c r="S3181" s="133">
        <v>482</v>
      </c>
      <c r="T3181" s="133">
        <v>0</v>
      </c>
      <c r="W3181">
        <v>45</v>
      </c>
      <c r="X3181" t="s">
        <v>66</v>
      </c>
      <c r="Y3181" t="s">
        <v>3165</v>
      </c>
      <c r="Z3181">
        <v>184</v>
      </c>
      <c r="AA3181" t="s">
        <v>66</v>
      </c>
      <c r="AB3181" t="s">
        <v>3165</v>
      </c>
      <c r="AC3181">
        <v>163</v>
      </c>
      <c r="AD3181" t="s">
        <v>66</v>
      </c>
      <c r="AE3181" t="s">
        <v>3165</v>
      </c>
      <c r="AF3181">
        <v>0</v>
      </c>
      <c r="AI3181">
        <v>90</v>
      </c>
      <c r="AJ3181" t="s">
        <v>348</v>
      </c>
      <c r="AK3181" t="s">
        <v>348</v>
      </c>
      <c r="AL3181" t="s">
        <v>349</v>
      </c>
      <c r="AM3181">
        <v>0</v>
      </c>
      <c r="AN3181">
        <v>0</v>
      </c>
      <c r="AO3181">
        <v>0</v>
      </c>
      <c r="AR3181">
        <v>0</v>
      </c>
      <c r="AU3181">
        <v>0</v>
      </c>
      <c r="AX3181">
        <v>0</v>
      </c>
      <c r="BA3181">
        <v>0</v>
      </c>
      <c r="BD3181">
        <v>0</v>
      </c>
      <c r="BE3181">
        <v>0</v>
      </c>
      <c r="BF3181">
        <v>0</v>
      </c>
      <c r="BG3181">
        <v>0</v>
      </c>
      <c r="BH3181" t="s">
        <v>349</v>
      </c>
      <c r="BI3181">
        <v>0</v>
      </c>
      <c r="BJ3181">
        <v>0</v>
      </c>
      <c r="BK3181">
        <v>33</v>
      </c>
      <c r="BL3181">
        <v>7</v>
      </c>
      <c r="BM3181">
        <v>5</v>
      </c>
      <c r="BN3181" t="s">
        <v>349</v>
      </c>
      <c r="BO3181">
        <v>0</v>
      </c>
      <c r="BP3181">
        <v>0</v>
      </c>
      <c r="BQ3181">
        <v>19</v>
      </c>
      <c r="BR3181">
        <v>152</v>
      </c>
      <c r="BS3181">
        <v>13</v>
      </c>
      <c r="BT3181" t="s">
        <v>349</v>
      </c>
      <c r="BU3181">
        <v>0</v>
      </c>
      <c r="BV3181">
        <v>0</v>
      </c>
      <c r="BW3181">
        <v>63</v>
      </c>
      <c r="BX3181">
        <v>93</v>
      </c>
      <c r="BY3181">
        <v>7</v>
      </c>
      <c r="BZ3181" t="s">
        <v>349</v>
      </c>
      <c r="CA3181">
        <v>0</v>
      </c>
      <c r="CB3181">
        <v>0</v>
      </c>
      <c r="CC3181">
        <v>0</v>
      </c>
      <c r="CD3181">
        <v>0</v>
      </c>
      <c r="CE3181">
        <v>0</v>
      </c>
      <c r="CF3181" t="s">
        <v>349</v>
      </c>
      <c r="CG3181">
        <v>0</v>
      </c>
      <c r="CH3181">
        <v>0</v>
      </c>
      <c r="CI3181">
        <v>90</v>
      </c>
      <c r="CJ3181" t="s">
        <v>349</v>
      </c>
      <c r="CK3181">
        <v>0</v>
      </c>
      <c r="CL3181" t="s">
        <v>349</v>
      </c>
      <c r="CM3181">
        <v>0</v>
      </c>
      <c r="CN3181" s="133">
        <v>0</v>
      </c>
      <c r="CO3181" s="133" t="s">
        <v>347</v>
      </c>
      <c r="CP3181" s="133">
        <v>72</v>
      </c>
      <c r="CQ3181" s="133">
        <v>374</v>
      </c>
      <c r="CR3181">
        <v>72</v>
      </c>
      <c r="CS3181">
        <v>374</v>
      </c>
      <c r="CT3181">
        <v>0</v>
      </c>
      <c r="CY3181">
        <v>73</v>
      </c>
      <c r="CZ3181" t="s">
        <v>66</v>
      </c>
      <c r="DA3181" t="s">
        <v>3165</v>
      </c>
      <c r="DB3181" t="s">
        <v>350</v>
      </c>
      <c r="DD3181">
        <v>97</v>
      </c>
      <c r="DE3181" t="s">
        <v>66</v>
      </c>
      <c r="DF3181" t="s">
        <v>3165</v>
      </c>
      <c r="DG3181" t="s">
        <v>444</v>
      </c>
      <c r="DI3181">
        <v>138</v>
      </c>
      <c r="DJ3181" t="s">
        <v>66</v>
      </c>
      <c r="DK3181" t="s">
        <v>3165</v>
      </c>
      <c r="DL3181" t="s">
        <v>444</v>
      </c>
      <c r="DN3181">
        <v>0</v>
      </c>
      <c r="DS3181">
        <v>66</v>
      </c>
      <c r="DT3181" t="s">
        <v>348</v>
      </c>
      <c r="DU3181" t="s">
        <v>348</v>
      </c>
      <c r="DV3181" t="s">
        <v>349</v>
      </c>
      <c r="DW3181">
        <v>0</v>
      </c>
      <c r="DX3181">
        <v>0</v>
      </c>
      <c r="DY3181">
        <v>0</v>
      </c>
      <c r="EF3181">
        <v>0</v>
      </c>
      <c r="EM3181">
        <v>0</v>
      </c>
      <c r="ET3181">
        <v>0</v>
      </c>
      <c r="FA3181">
        <v>0</v>
      </c>
      <c r="FH3181">
        <v>0</v>
      </c>
      <c r="FK3181">
        <v>43</v>
      </c>
      <c r="FL3181">
        <v>224</v>
      </c>
      <c r="FM3181">
        <v>21</v>
      </c>
      <c r="FN3181">
        <v>109</v>
      </c>
      <c r="FO3181">
        <v>8</v>
      </c>
      <c r="FP3181">
        <v>41</v>
      </c>
      <c r="FQ3181">
        <v>0</v>
      </c>
      <c r="FR3181">
        <v>0</v>
      </c>
      <c r="FS3181" t="s">
        <v>349</v>
      </c>
      <c r="FT3181">
        <v>0</v>
      </c>
      <c r="FU3181">
        <v>0</v>
      </c>
      <c r="FX3181" t="s">
        <v>349</v>
      </c>
      <c r="FZ3181" t="s">
        <v>349</v>
      </c>
      <c r="GA3181">
        <v>0</v>
      </c>
      <c r="GB3181">
        <v>0</v>
      </c>
      <c r="GC3181" t="s">
        <v>365</v>
      </c>
      <c r="GD3181" t="s">
        <v>361</v>
      </c>
      <c r="GE3181" t="s">
        <v>361</v>
      </c>
      <c r="GF3181" t="s">
        <v>361</v>
      </c>
      <c r="GG3181">
        <v>14</v>
      </c>
      <c r="GH3181" t="s">
        <v>356</v>
      </c>
    </row>
    <row r="3182" spans="1:190" x14ac:dyDescent="0.35">
      <c r="A3182" t="s">
        <v>65</v>
      </c>
      <c r="B3182" t="s">
        <v>66</v>
      </c>
      <c r="C3182" t="s">
        <v>7440</v>
      </c>
      <c r="D3182" t="s">
        <v>3165</v>
      </c>
      <c r="E3182" t="s">
        <v>7564</v>
      </c>
      <c r="F3182" t="s">
        <v>7565</v>
      </c>
      <c r="G3182" t="s">
        <v>7591</v>
      </c>
      <c r="H3182" t="s">
        <v>7592</v>
      </c>
      <c r="I3182">
        <v>14</v>
      </c>
      <c r="J3182">
        <v>5</v>
      </c>
      <c r="K3182" t="s">
        <v>345</v>
      </c>
      <c r="L3182">
        <v>7.877133712</v>
      </c>
      <c r="M3182">
        <v>28.41824884</v>
      </c>
      <c r="N3182" t="s">
        <v>346</v>
      </c>
      <c r="O3182" t="s">
        <v>347</v>
      </c>
      <c r="P3182" s="133">
        <v>99</v>
      </c>
      <c r="Q3182" s="133">
        <v>504</v>
      </c>
      <c r="R3182" s="133">
        <v>99</v>
      </c>
      <c r="S3182" s="133">
        <v>504</v>
      </c>
      <c r="T3182" s="133">
        <v>0</v>
      </c>
      <c r="W3182">
        <v>36</v>
      </c>
      <c r="X3182" t="s">
        <v>66</v>
      </c>
      <c r="Y3182" t="s">
        <v>3165</v>
      </c>
      <c r="Z3182">
        <v>276</v>
      </c>
      <c r="AA3182" t="s">
        <v>66</v>
      </c>
      <c r="AB3182" t="s">
        <v>3165</v>
      </c>
      <c r="AC3182">
        <v>192</v>
      </c>
      <c r="AD3182" t="s">
        <v>348</v>
      </c>
      <c r="AE3182" t="s">
        <v>348</v>
      </c>
      <c r="AF3182">
        <v>0</v>
      </c>
      <c r="AI3182">
        <v>0</v>
      </c>
      <c r="AL3182" t="s">
        <v>349</v>
      </c>
      <c r="AM3182">
        <v>0</v>
      </c>
      <c r="AN3182">
        <v>0</v>
      </c>
      <c r="AO3182">
        <v>0</v>
      </c>
      <c r="AR3182">
        <v>0</v>
      </c>
      <c r="AU3182">
        <v>0</v>
      </c>
      <c r="AX3182">
        <v>0</v>
      </c>
      <c r="BA3182">
        <v>0</v>
      </c>
      <c r="BD3182">
        <v>0</v>
      </c>
      <c r="BE3182">
        <v>0</v>
      </c>
      <c r="BF3182">
        <v>0</v>
      </c>
      <c r="BG3182">
        <v>0</v>
      </c>
      <c r="BH3182" t="s">
        <v>349</v>
      </c>
      <c r="BI3182">
        <v>0</v>
      </c>
      <c r="BJ3182">
        <v>0</v>
      </c>
      <c r="BK3182">
        <v>3</v>
      </c>
      <c r="BL3182">
        <v>15</v>
      </c>
      <c r="BM3182">
        <v>18</v>
      </c>
      <c r="BN3182" t="s">
        <v>349</v>
      </c>
      <c r="BO3182">
        <v>0</v>
      </c>
      <c r="BP3182">
        <v>0</v>
      </c>
      <c r="BQ3182">
        <v>91</v>
      </c>
      <c r="BR3182">
        <v>98</v>
      </c>
      <c r="BS3182">
        <v>87</v>
      </c>
      <c r="BT3182" t="s">
        <v>349</v>
      </c>
      <c r="BU3182">
        <v>0</v>
      </c>
      <c r="BV3182">
        <v>0</v>
      </c>
      <c r="BW3182">
        <v>85</v>
      </c>
      <c r="BX3182">
        <v>91</v>
      </c>
      <c r="BY3182">
        <v>16</v>
      </c>
      <c r="BZ3182" t="s">
        <v>349</v>
      </c>
      <c r="CA3182">
        <v>0</v>
      </c>
      <c r="CB3182">
        <v>0</v>
      </c>
      <c r="CC3182">
        <v>0</v>
      </c>
      <c r="CD3182">
        <v>0</v>
      </c>
      <c r="CE3182">
        <v>0</v>
      </c>
      <c r="CF3182" t="s">
        <v>349</v>
      </c>
      <c r="CG3182">
        <v>0</v>
      </c>
      <c r="CH3182">
        <v>0</v>
      </c>
      <c r="CI3182">
        <v>0</v>
      </c>
      <c r="CJ3182" t="s">
        <v>349</v>
      </c>
      <c r="CK3182">
        <v>0</v>
      </c>
      <c r="CL3182" t="s">
        <v>349</v>
      </c>
      <c r="CM3182">
        <v>0</v>
      </c>
      <c r="CN3182" s="133">
        <v>0</v>
      </c>
      <c r="CO3182" s="133" t="s">
        <v>347</v>
      </c>
      <c r="CP3182" s="133">
        <v>71</v>
      </c>
      <c r="CQ3182" s="133">
        <v>362</v>
      </c>
      <c r="CR3182">
        <v>71</v>
      </c>
      <c r="CS3182">
        <v>362</v>
      </c>
      <c r="CT3182">
        <v>0</v>
      </c>
      <c r="CY3182">
        <v>60</v>
      </c>
      <c r="CZ3182" t="s">
        <v>66</v>
      </c>
      <c r="DA3182" t="s">
        <v>3165</v>
      </c>
      <c r="DB3182" t="s">
        <v>350</v>
      </c>
      <c r="DD3182">
        <v>100</v>
      </c>
      <c r="DE3182" t="s">
        <v>66</v>
      </c>
      <c r="DF3182" t="s">
        <v>3165</v>
      </c>
      <c r="DG3182" t="s">
        <v>444</v>
      </c>
      <c r="DI3182">
        <v>88</v>
      </c>
      <c r="DJ3182" t="s">
        <v>66</v>
      </c>
      <c r="DK3182" t="s">
        <v>3165</v>
      </c>
      <c r="DL3182" t="s">
        <v>444</v>
      </c>
      <c r="DN3182">
        <v>0</v>
      </c>
      <c r="DS3182">
        <v>114</v>
      </c>
      <c r="DT3182" t="s">
        <v>348</v>
      </c>
      <c r="DU3182" t="s">
        <v>348</v>
      </c>
      <c r="DV3182" t="s">
        <v>349</v>
      </c>
      <c r="DW3182">
        <v>0</v>
      </c>
      <c r="DX3182">
        <v>0</v>
      </c>
      <c r="DY3182">
        <v>0</v>
      </c>
      <c r="EF3182">
        <v>0</v>
      </c>
      <c r="EM3182">
        <v>0</v>
      </c>
      <c r="ET3182">
        <v>0</v>
      </c>
      <c r="FA3182">
        <v>0</v>
      </c>
      <c r="FH3182">
        <v>0</v>
      </c>
      <c r="FK3182">
        <v>33</v>
      </c>
      <c r="FL3182">
        <v>168</v>
      </c>
      <c r="FM3182">
        <v>12</v>
      </c>
      <c r="FN3182">
        <v>61</v>
      </c>
      <c r="FO3182">
        <v>26</v>
      </c>
      <c r="FP3182">
        <v>133</v>
      </c>
      <c r="FQ3182">
        <v>0</v>
      </c>
      <c r="FR3182">
        <v>0</v>
      </c>
      <c r="FS3182" t="s">
        <v>349</v>
      </c>
      <c r="FT3182">
        <v>0</v>
      </c>
      <c r="FU3182">
        <v>0</v>
      </c>
      <c r="FX3182" t="s">
        <v>349</v>
      </c>
      <c r="FZ3182" t="s">
        <v>349</v>
      </c>
      <c r="GA3182">
        <v>0</v>
      </c>
      <c r="GB3182">
        <v>0</v>
      </c>
      <c r="GC3182" t="s">
        <v>353</v>
      </c>
      <c r="GD3182" t="s">
        <v>361</v>
      </c>
      <c r="GE3182" t="s">
        <v>361</v>
      </c>
      <c r="GF3182" t="s">
        <v>355</v>
      </c>
      <c r="GG3182">
        <v>14</v>
      </c>
      <c r="GH3182" t="s">
        <v>356</v>
      </c>
    </row>
    <row r="3183" spans="1:190" x14ac:dyDescent="0.35">
      <c r="A3183" t="s">
        <v>65</v>
      </c>
      <c r="B3183" t="s">
        <v>66</v>
      </c>
      <c r="C3183" t="s">
        <v>7440</v>
      </c>
      <c r="D3183" t="s">
        <v>3165</v>
      </c>
      <c r="E3183" t="s">
        <v>7564</v>
      </c>
      <c r="F3183" t="s">
        <v>7565</v>
      </c>
      <c r="G3183" t="s">
        <v>7593</v>
      </c>
      <c r="H3183" t="s">
        <v>7594</v>
      </c>
      <c r="I3183">
        <v>14</v>
      </c>
      <c r="J3183">
        <v>11</v>
      </c>
      <c r="K3183" t="s">
        <v>345</v>
      </c>
      <c r="L3183">
        <v>7.8929999999999998</v>
      </c>
      <c r="M3183">
        <v>28.405000000000001</v>
      </c>
      <c r="N3183" t="s">
        <v>346</v>
      </c>
      <c r="O3183" t="s">
        <v>347</v>
      </c>
      <c r="P3183" s="133">
        <v>81</v>
      </c>
      <c r="Q3183" s="133">
        <v>421</v>
      </c>
      <c r="R3183" s="133">
        <v>81</v>
      </c>
      <c r="S3183" s="133">
        <v>421</v>
      </c>
      <c r="T3183" s="133">
        <v>0</v>
      </c>
      <c r="W3183">
        <v>33</v>
      </c>
      <c r="X3183" t="s">
        <v>66</v>
      </c>
      <c r="Y3183" t="s">
        <v>3165</v>
      </c>
      <c r="Z3183">
        <v>98</v>
      </c>
      <c r="AA3183" t="s">
        <v>66</v>
      </c>
      <c r="AB3183" t="s">
        <v>3165</v>
      </c>
      <c r="AC3183">
        <v>174</v>
      </c>
      <c r="AD3183" t="s">
        <v>66</v>
      </c>
      <c r="AE3183" t="s">
        <v>3165</v>
      </c>
      <c r="AF3183">
        <v>0</v>
      </c>
      <c r="AI3183">
        <v>116</v>
      </c>
      <c r="AJ3183" t="s">
        <v>348</v>
      </c>
      <c r="AK3183" t="s">
        <v>348</v>
      </c>
      <c r="AL3183" t="s">
        <v>349</v>
      </c>
      <c r="AM3183">
        <v>0</v>
      </c>
      <c r="AN3183">
        <v>0</v>
      </c>
      <c r="AO3183">
        <v>0</v>
      </c>
      <c r="AR3183">
        <v>0</v>
      </c>
      <c r="AU3183">
        <v>0</v>
      </c>
      <c r="AX3183">
        <v>0</v>
      </c>
      <c r="BA3183">
        <v>0</v>
      </c>
      <c r="BD3183">
        <v>0</v>
      </c>
      <c r="BE3183">
        <v>0</v>
      </c>
      <c r="BF3183">
        <v>0</v>
      </c>
      <c r="BG3183">
        <v>0</v>
      </c>
      <c r="BH3183" t="s">
        <v>349</v>
      </c>
      <c r="BI3183">
        <v>0</v>
      </c>
      <c r="BJ3183">
        <v>0</v>
      </c>
      <c r="BK3183">
        <v>0</v>
      </c>
      <c r="BL3183">
        <v>33</v>
      </c>
      <c r="BM3183">
        <v>0</v>
      </c>
      <c r="BN3183" t="s">
        <v>349</v>
      </c>
      <c r="BO3183">
        <v>0</v>
      </c>
      <c r="BP3183">
        <v>0</v>
      </c>
      <c r="BQ3183">
        <v>0</v>
      </c>
      <c r="BR3183">
        <v>0</v>
      </c>
      <c r="BS3183">
        <v>98</v>
      </c>
      <c r="BT3183" t="s">
        <v>349</v>
      </c>
      <c r="BU3183">
        <v>0</v>
      </c>
      <c r="BV3183">
        <v>0</v>
      </c>
      <c r="BW3183">
        <v>0</v>
      </c>
      <c r="BX3183">
        <v>0</v>
      </c>
      <c r="BY3183">
        <v>174</v>
      </c>
      <c r="BZ3183" t="s">
        <v>349</v>
      </c>
      <c r="CA3183">
        <v>0</v>
      </c>
      <c r="CB3183">
        <v>0</v>
      </c>
      <c r="CC3183">
        <v>0</v>
      </c>
      <c r="CD3183">
        <v>0</v>
      </c>
      <c r="CE3183">
        <v>0</v>
      </c>
      <c r="CF3183" t="s">
        <v>349</v>
      </c>
      <c r="CG3183">
        <v>0</v>
      </c>
      <c r="CH3183">
        <v>0</v>
      </c>
      <c r="CI3183">
        <v>116</v>
      </c>
      <c r="CJ3183" t="s">
        <v>349</v>
      </c>
      <c r="CK3183">
        <v>0</v>
      </c>
      <c r="CL3183" t="s">
        <v>349</v>
      </c>
      <c r="CM3183">
        <v>0</v>
      </c>
      <c r="CN3183" s="133">
        <v>0</v>
      </c>
      <c r="CO3183" s="133" t="s">
        <v>349</v>
      </c>
      <c r="CP3183" s="133">
        <v>0</v>
      </c>
      <c r="CQ3183" s="133">
        <v>0</v>
      </c>
      <c r="CR3183">
        <v>0</v>
      </c>
      <c r="CS3183">
        <v>0</v>
      </c>
      <c r="CT3183">
        <v>0</v>
      </c>
      <c r="CY3183">
        <v>0</v>
      </c>
      <c r="DD3183">
        <v>0</v>
      </c>
      <c r="DI3183">
        <v>0</v>
      </c>
      <c r="DN3183">
        <v>0</v>
      </c>
      <c r="DS3183">
        <v>0</v>
      </c>
      <c r="DV3183" t="s">
        <v>349</v>
      </c>
      <c r="DW3183">
        <v>0</v>
      </c>
      <c r="DX3183">
        <v>0</v>
      </c>
      <c r="DY3183">
        <v>0</v>
      </c>
      <c r="EF3183">
        <v>0</v>
      </c>
      <c r="EM3183">
        <v>0</v>
      </c>
      <c r="ET3183">
        <v>0</v>
      </c>
      <c r="FA3183">
        <v>0</v>
      </c>
      <c r="FH3183">
        <v>0</v>
      </c>
      <c r="FK3183">
        <v>0</v>
      </c>
      <c r="FL3183">
        <v>0</v>
      </c>
      <c r="FM3183">
        <v>0</v>
      </c>
      <c r="FN3183">
        <v>0</v>
      </c>
      <c r="FO3183">
        <v>0</v>
      </c>
      <c r="FP3183">
        <v>0</v>
      </c>
      <c r="FQ3183">
        <v>0</v>
      </c>
      <c r="FR3183">
        <v>0</v>
      </c>
      <c r="FS3183" t="s">
        <v>349</v>
      </c>
      <c r="FT3183">
        <v>0</v>
      </c>
      <c r="FU3183">
        <v>0</v>
      </c>
      <c r="FX3183" t="s">
        <v>349</v>
      </c>
      <c r="FZ3183" t="s">
        <v>349</v>
      </c>
      <c r="GA3183">
        <v>0</v>
      </c>
      <c r="GB3183">
        <v>0</v>
      </c>
      <c r="GC3183" t="s">
        <v>349</v>
      </c>
      <c r="GD3183" t="s">
        <v>355</v>
      </c>
      <c r="GE3183" t="s">
        <v>355</v>
      </c>
      <c r="GF3183" t="s">
        <v>354</v>
      </c>
      <c r="GG3183">
        <v>14</v>
      </c>
      <c r="GH3183" t="s">
        <v>356</v>
      </c>
    </row>
    <row r="3184" spans="1:190" x14ac:dyDescent="0.35">
      <c r="A3184" t="s">
        <v>65</v>
      </c>
      <c r="B3184" t="s">
        <v>66</v>
      </c>
      <c r="C3184" t="s">
        <v>7440</v>
      </c>
      <c r="D3184" t="s">
        <v>3165</v>
      </c>
      <c r="E3184" t="s">
        <v>7564</v>
      </c>
      <c r="F3184" t="s">
        <v>7565</v>
      </c>
      <c r="G3184" t="s">
        <v>7595</v>
      </c>
      <c r="H3184" t="s">
        <v>7596</v>
      </c>
      <c r="I3184">
        <v>14</v>
      </c>
      <c r="J3184">
        <v>7</v>
      </c>
      <c r="K3184" t="s">
        <v>345</v>
      </c>
      <c r="L3184">
        <v>7.8727</v>
      </c>
      <c r="M3184">
        <v>28.409066670000001</v>
      </c>
      <c r="N3184" t="s">
        <v>346</v>
      </c>
      <c r="O3184" t="s">
        <v>347</v>
      </c>
      <c r="P3184" s="133">
        <v>29</v>
      </c>
      <c r="Q3184" s="133">
        <v>154</v>
      </c>
      <c r="R3184" s="133">
        <v>29</v>
      </c>
      <c r="S3184" s="133">
        <v>154</v>
      </c>
      <c r="T3184" s="133">
        <v>0</v>
      </c>
      <c r="W3184">
        <v>35</v>
      </c>
      <c r="X3184" t="s">
        <v>66</v>
      </c>
      <c r="Y3184" t="s">
        <v>3165</v>
      </c>
      <c r="Z3184">
        <v>63</v>
      </c>
      <c r="AA3184" t="s">
        <v>66</v>
      </c>
      <c r="AB3184" t="s">
        <v>3165</v>
      </c>
      <c r="AC3184">
        <v>56</v>
      </c>
      <c r="AD3184" t="s">
        <v>348</v>
      </c>
      <c r="AE3184" t="s">
        <v>348</v>
      </c>
      <c r="AF3184">
        <v>0</v>
      </c>
      <c r="AI3184">
        <v>0</v>
      </c>
      <c r="AL3184" t="s">
        <v>349</v>
      </c>
      <c r="AM3184">
        <v>0</v>
      </c>
      <c r="AN3184">
        <v>0</v>
      </c>
      <c r="AO3184">
        <v>0</v>
      </c>
      <c r="AR3184">
        <v>0</v>
      </c>
      <c r="AU3184">
        <v>0</v>
      </c>
      <c r="AX3184">
        <v>0</v>
      </c>
      <c r="BA3184">
        <v>0</v>
      </c>
      <c r="BD3184">
        <v>0</v>
      </c>
      <c r="BE3184">
        <v>0</v>
      </c>
      <c r="BF3184">
        <v>0</v>
      </c>
      <c r="BG3184">
        <v>0</v>
      </c>
      <c r="BH3184" t="s">
        <v>349</v>
      </c>
      <c r="BI3184">
        <v>0</v>
      </c>
      <c r="BJ3184">
        <v>0</v>
      </c>
      <c r="BK3184">
        <v>15</v>
      </c>
      <c r="BL3184">
        <v>17</v>
      </c>
      <c r="BM3184">
        <v>3</v>
      </c>
      <c r="BN3184" t="s">
        <v>349</v>
      </c>
      <c r="BO3184">
        <v>0</v>
      </c>
      <c r="BP3184">
        <v>0</v>
      </c>
      <c r="BQ3184">
        <v>22</v>
      </c>
      <c r="BR3184">
        <v>28</v>
      </c>
      <c r="BS3184">
        <v>13</v>
      </c>
      <c r="BT3184" t="s">
        <v>349</v>
      </c>
      <c r="BU3184">
        <v>0</v>
      </c>
      <c r="BV3184">
        <v>0</v>
      </c>
      <c r="BW3184">
        <v>32</v>
      </c>
      <c r="BX3184">
        <v>23</v>
      </c>
      <c r="BY3184">
        <v>1</v>
      </c>
      <c r="BZ3184" t="s">
        <v>349</v>
      </c>
      <c r="CA3184">
        <v>0</v>
      </c>
      <c r="CB3184">
        <v>0</v>
      </c>
      <c r="CC3184">
        <v>0</v>
      </c>
      <c r="CD3184">
        <v>0</v>
      </c>
      <c r="CE3184">
        <v>0</v>
      </c>
      <c r="CF3184" t="s">
        <v>349</v>
      </c>
      <c r="CG3184">
        <v>0</v>
      </c>
      <c r="CH3184">
        <v>0</v>
      </c>
      <c r="CI3184">
        <v>0</v>
      </c>
      <c r="CJ3184" t="s">
        <v>349</v>
      </c>
      <c r="CK3184">
        <v>0</v>
      </c>
      <c r="CL3184" t="s">
        <v>349</v>
      </c>
      <c r="CM3184">
        <v>0</v>
      </c>
      <c r="CN3184" s="133">
        <v>0</v>
      </c>
      <c r="CO3184" s="133" t="s">
        <v>347</v>
      </c>
      <c r="CP3184" s="133">
        <v>59</v>
      </c>
      <c r="CQ3184" s="133">
        <v>313</v>
      </c>
      <c r="CR3184">
        <v>59</v>
      </c>
      <c r="CS3184">
        <v>313</v>
      </c>
      <c r="CT3184">
        <v>0</v>
      </c>
      <c r="CY3184">
        <v>53</v>
      </c>
      <c r="CZ3184" t="s">
        <v>66</v>
      </c>
      <c r="DA3184" t="s">
        <v>3165</v>
      </c>
      <c r="DB3184" t="s">
        <v>350</v>
      </c>
      <c r="DD3184">
        <v>55</v>
      </c>
      <c r="DE3184" t="s">
        <v>66</v>
      </c>
      <c r="DF3184" t="s">
        <v>3165</v>
      </c>
      <c r="DG3184" t="s">
        <v>444</v>
      </c>
      <c r="DI3184">
        <v>98</v>
      </c>
      <c r="DJ3184" t="s">
        <v>66</v>
      </c>
      <c r="DK3184" t="s">
        <v>3165</v>
      </c>
      <c r="DL3184" t="s">
        <v>444</v>
      </c>
      <c r="DN3184">
        <v>0</v>
      </c>
      <c r="DS3184">
        <v>107</v>
      </c>
      <c r="DT3184" t="s">
        <v>348</v>
      </c>
      <c r="DU3184" t="s">
        <v>348</v>
      </c>
      <c r="DV3184" t="s">
        <v>349</v>
      </c>
      <c r="DW3184">
        <v>0</v>
      </c>
      <c r="DX3184">
        <v>0</v>
      </c>
      <c r="DY3184">
        <v>0</v>
      </c>
      <c r="EF3184">
        <v>0</v>
      </c>
      <c r="EM3184">
        <v>0</v>
      </c>
      <c r="ET3184">
        <v>0</v>
      </c>
      <c r="FA3184">
        <v>0</v>
      </c>
      <c r="FH3184">
        <v>0</v>
      </c>
      <c r="FK3184">
        <v>7</v>
      </c>
      <c r="FL3184">
        <v>37</v>
      </c>
      <c r="FM3184">
        <v>33</v>
      </c>
      <c r="FN3184">
        <v>175</v>
      </c>
      <c r="FO3184">
        <v>19</v>
      </c>
      <c r="FP3184">
        <v>101</v>
      </c>
      <c r="FQ3184">
        <v>0</v>
      </c>
      <c r="FR3184">
        <v>0</v>
      </c>
      <c r="FS3184" t="s">
        <v>349</v>
      </c>
      <c r="FT3184">
        <v>0</v>
      </c>
      <c r="FU3184">
        <v>0</v>
      </c>
      <c r="FX3184" t="s">
        <v>349</v>
      </c>
      <c r="FZ3184" t="s">
        <v>349</v>
      </c>
      <c r="GA3184">
        <v>0</v>
      </c>
      <c r="GB3184">
        <v>0</v>
      </c>
      <c r="GC3184" t="s">
        <v>365</v>
      </c>
      <c r="GD3184" t="s">
        <v>355</v>
      </c>
      <c r="GE3184" t="s">
        <v>355</v>
      </c>
      <c r="GF3184" t="s">
        <v>355</v>
      </c>
      <c r="GG3184">
        <v>14</v>
      </c>
      <c r="GH3184" t="s">
        <v>356</v>
      </c>
    </row>
    <row r="3185" spans="1:190" x14ac:dyDescent="0.35">
      <c r="A3185" t="s">
        <v>65</v>
      </c>
      <c r="B3185" t="s">
        <v>66</v>
      </c>
      <c r="C3185" t="s">
        <v>7440</v>
      </c>
      <c r="D3185" t="s">
        <v>3165</v>
      </c>
      <c r="E3185" t="s">
        <v>7564</v>
      </c>
      <c r="F3185" t="s">
        <v>7565</v>
      </c>
      <c r="G3185" t="s">
        <v>7597</v>
      </c>
      <c r="H3185" t="s">
        <v>7598</v>
      </c>
      <c r="I3185">
        <v>14</v>
      </c>
      <c r="J3185">
        <v>11</v>
      </c>
      <c r="K3185" t="s">
        <v>345</v>
      </c>
      <c r="L3185">
        <v>7.9020000000000001</v>
      </c>
      <c r="M3185">
        <v>28.399000000000001</v>
      </c>
      <c r="N3185" t="s">
        <v>346</v>
      </c>
      <c r="O3185" t="s">
        <v>347</v>
      </c>
      <c r="P3185" s="133">
        <v>17</v>
      </c>
      <c r="Q3185" s="133">
        <v>92</v>
      </c>
      <c r="R3185" s="133">
        <v>17</v>
      </c>
      <c r="S3185" s="133">
        <v>92</v>
      </c>
      <c r="T3185" s="133">
        <v>0</v>
      </c>
      <c r="W3185">
        <v>21</v>
      </c>
      <c r="X3185" t="s">
        <v>66</v>
      </c>
      <c r="Y3185" t="s">
        <v>3165</v>
      </c>
      <c r="Z3185">
        <v>33</v>
      </c>
      <c r="AA3185" t="s">
        <v>66</v>
      </c>
      <c r="AB3185" t="s">
        <v>3165</v>
      </c>
      <c r="AC3185">
        <v>36</v>
      </c>
      <c r="AD3185" t="s">
        <v>348</v>
      </c>
      <c r="AE3185" t="s">
        <v>348</v>
      </c>
      <c r="AF3185">
        <v>2</v>
      </c>
      <c r="AG3185" t="s">
        <v>66</v>
      </c>
      <c r="AH3185" t="s">
        <v>3165</v>
      </c>
      <c r="AI3185">
        <v>0</v>
      </c>
      <c r="AL3185" t="s">
        <v>349</v>
      </c>
      <c r="AM3185">
        <v>0</v>
      </c>
      <c r="AN3185">
        <v>0</v>
      </c>
      <c r="AO3185">
        <v>0</v>
      </c>
      <c r="AR3185">
        <v>0</v>
      </c>
      <c r="AU3185">
        <v>0</v>
      </c>
      <c r="AX3185">
        <v>0</v>
      </c>
      <c r="BA3185">
        <v>0</v>
      </c>
      <c r="BD3185">
        <v>0</v>
      </c>
      <c r="BE3185">
        <v>0</v>
      </c>
      <c r="BF3185">
        <v>0</v>
      </c>
      <c r="BG3185">
        <v>0</v>
      </c>
      <c r="BH3185" t="s">
        <v>349</v>
      </c>
      <c r="BI3185">
        <v>0</v>
      </c>
      <c r="BJ3185">
        <v>0</v>
      </c>
      <c r="BK3185">
        <v>3</v>
      </c>
      <c r="BL3185">
        <v>9</v>
      </c>
      <c r="BM3185">
        <v>9</v>
      </c>
      <c r="BN3185" t="s">
        <v>349</v>
      </c>
      <c r="BO3185">
        <v>0</v>
      </c>
      <c r="BP3185">
        <v>0</v>
      </c>
      <c r="BQ3185">
        <v>3</v>
      </c>
      <c r="BR3185">
        <v>23</v>
      </c>
      <c r="BS3185">
        <v>7</v>
      </c>
      <c r="BT3185" t="s">
        <v>349</v>
      </c>
      <c r="BU3185">
        <v>0</v>
      </c>
      <c r="BV3185">
        <v>0</v>
      </c>
      <c r="BW3185">
        <v>6</v>
      </c>
      <c r="BX3185">
        <v>22</v>
      </c>
      <c r="BY3185">
        <v>8</v>
      </c>
      <c r="BZ3185" t="s">
        <v>349</v>
      </c>
      <c r="CA3185">
        <v>0</v>
      </c>
      <c r="CB3185">
        <v>0</v>
      </c>
      <c r="CC3185">
        <v>0</v>
      </c>
      <c r="CD3185">
        <v>0</v>
      </c>
      <c r="CE3185">
        <v>2</v>
      </c>
      <c r="CF3185" t="s">
        <v>349</v>
      </c>
      <c r="CG3185">
        <v>0</v>
      </c>
      <c r="CH3185">
        <v>0</v>
      </c>
      <c r="CI3185">
        <v>0</v>
      </c>
      <c r="CJ3185" t="s">
        <v>349</v>
      </c>
      <c r="CK3185">
        <v>0</v>
      </c>
      <c r="CL3185" t="s">
        <v>349</v>
      </c>
      <c r="CM3185">
        <v>0</v>
      </c>
      <c r="CN3185" s="133">
        <v>0</v>
      </c>
      <c r="CO3185" s="133" t="s">
        <v>347</v>
      </c>
      <c r="CP3185" s="133">
        <v>45</v>
      </c>
      <c r="CQ3185" s="133">
        <v>234</v>
      </c>
      <c r="CR3185">
        <v>45</v>
      </c>
      <c r="CS3185">
        <v>234</v>
      </c>
      <c r="CT3185">
        <v>0</v>
      </c>
      <c r="CY3185">
        <v>22</v>
      </c>
      <c r="CZ3185" t="s">
        <v>66</v>
      </c>
      <c r="DA3185" t="s">
        <v>3165</v>
      </c>
      <c r="DB3185" t="s">
        <v>405</v>
      </c>
      <c r="DD3185">
        <v>119</v>
      </c>
      <c r="DE3185" t="s">
        <v>66</v>
      </c>
      <c r="DF3185" t="s">
        <v>3165</v>
      </c>
      <c r="DG3185" t="s">
        <v>444</v>
      </c>
      <c r="DI3185">
        <v>79</v>
      </c>
      <c r="DJ3185" t="s">
        <v>66</v>
      </c>
      <c r="DK3185" t="s">
        <v>3165</v>
      </c>
      <c r="DL3185" t="s">
        <v>444</v>
      </c>
      <c r="DN3185">
        <v>4</v>
      </c>
      <c r="DO3185" t="s">
        <v>66</v>
      </c>
      <c r="DP3185" t="s">
        <v>3165</v>
      </c>
      <c r="DQ3185" t="s">
        <v>587</v>
      </c>
      <c r="DR3185" t="s">
        <v>2089</v>
      </c>
      <c r="DS3185">
        <v>10</v>
      </c>
      <c r="DT3185" t="s">
        <v>348</v>
      </c>
      <c r="DU3185" t="s">
        <v>348</v>
      </c>
      <c r="DV3185" t="s">
        <v>349</v>
      </c>
      <c r="DW3185">
        <v>0</v>
      </c>
      <c r="DX3185">
        <v>0</v>
      </c>
      <c r="DY3185">
        <v>0</v>
      </c>
      <c r="EF3185">
        <v>0</v>
      </c>
      <c r="EM3185">
        <v>0</v>
      </c>
      <c r="ET3185">
        <v>0</v>
      </c>
      <c r="FA3185">
        <v>0</v>
      </c>
      <c r="FH3185">
        <v>0</v>
      </c>
      <c r="FK3185">
        <v>15</v>
      </c>
      <c r="FL3185">
        <v>78</v>
      </c>
      <c r="FM3185">
        <v>19</v>
      </c>
      <c r="FN3185">
        <v>99</v>
      </c>
      <c r="FO3185">
        <v>11</v>
      </c>
      <c r="FP3185">
        <v>57</v>
      </c>
      <c r="FQ3185">
        <v>0</v>
      </c>
      <c r="FR3185">
        <v>0</v>
      </c>
      <c r="FS3185" t="s">
        <v>349</v>
      </c>
      <c r="FT3185">
        <v>0</v>
      </c>
      <c r="FU3185">
        <v>0</v>
      </c>
      <c r="FX3185" t="s">
        <v>349</v>
      </c>
      <c r="FZ3185" t="s">
        <v>349</v>
      </c>
      <c r="GA3185">
        <v>0</v>
      </c>
      <c r="GB3185">
        <v>0</v>
      </c>
      <c r="GC3185" t="s">
        <v>349</v>
      </c>
      <c r="GD3185" t="s">
        <v>354</v>
      </c>
      <c r="GE3185" t="s">
        <v>361</v>
      </c>
      <c r="GF3185" t="s">
        <v>361</v>
      </c>
      <c r="GG3185">
        <v>14</v>
      </c>
      <c r="GH3185" t="s">
        <v>356</v>
      </c>
    </row>
    <row r="3186" spans="1:190" x14ac:dyDescent="0.35">
      <c r="A3186" t="s">
        <v>65</v>
      </c>
      <c r="B3186" t="s">
        <v>66</v>
      </c>
      <c r="C3186" t="s">
        <v>7440</v>
      </c>
      <c r="D3186" t="s">
        <v>3165</v>
      </c>
      <c r="E3186" t="s">
        <v>7564</v>
      </c>
      <c r="F3186" t="s">
        <v>7565</v>
      </c>
      <c r="G3186" t="s">
        <v>7599</v>
      </c>
      <c r="H3186" t="s">
        <v>7600</v>
      </c>
      <c r="I3186">
        <v>14</v>
      </c>
      <c r="J3186">
        <v>11</v>
      </c>
      <c r="K3186" t="s">
        <v>345</v>
      </c>
      <c r="L3186">
        <v>7.8710000000000004</v>
      </c>
      <c r="M3186">
        <v>28.4</v>
      </c>
      <c r="N3186" t="s">
        <v>346</v>
      </c>
      <c r="O3186" t="s">
        <v>349</v>
      </c>
      <c r="P3186" s="133">
        <v>0</v>
      </c>
      <c r="Q3186" s="133">
        <v>0</v>
      </c>
      <c r="R3186" s="133">
        <v>0</v>
      </c>
      <c r="S3186" s="133">
        <v>0</v>
      </c>
      <c r="T3186" s="133">
        <v>0</v>
      </c>
      <c r="W3186">
        <v>0</v>
      </c>
      <c r="Z3186">
        <v>0</v>
      </c>
      <c r="AC3186">
        <v>0</v>
      </c>
      <c r="AF3186">
        <v>0</v>
      </c>
      <c r="AI3186">
        <v>0</v>
      </c>
      <c r="AL3186" t="s">
        <v>349</v>
      </c>
      <c r="AM3186">
        <v>0</v>
      </c>
      <c r="AN3186">
        <v>0</v>
      </c>
      <c r="AO3186">
        <v>0</v>
      </c>
      <c r="AR3186">
        <v>0</v>
      </c>
      <c r="AU3186">
        <v>0</v>
      </c>
      <c r="AX3186">
        <v>0</v>
      </c>
      <c r="BA3186">
        <v>0</v>
      </c>
      <c r="BD3186">
        <v>0</v>
      </c>
      <c r="BE3186">
        <v>0</v>
      </c>
      <c r="BF3186">
        <v>0</v>
      </c>
      <c r="BG3186">
        <v>0</v>
      </c>
      <c r="BH3186" t="s">
        <v>349</v>
      </c>
      <c r="BI3186">
        <v>0</v>
      </c>
      <c r="BJ3186">
        <v>0</v>
      </c>
      <c r="BK3186">
        <v>0</v>
      </c>
      <c r="BL3186">
        <v>0</v>
      </c>
      <c r="BM3186">
        <v>0</v>
      </c>
      <c r="BN3186" t="s">
        <v>349</v>
      </c>
      <c r="BO3186">
        <v>0</v>
      </c>
      <c r="BP3186">
        <v>0</v>
      </c>
      <c r="BQ3186">
        <v>0</v>
      </c>
      <c r="BR3186">
        <v>0</v>
      </c>
      <c r="BS3186">
        <v>0</v>
      </c>
      <c r="BT3186" t="s">
        <v>349</v>
      </c>
      <c r="BU3186">
        <v>0</v>
      </c>
      <c r="BV3186">
        <v>0</v>
      </c>
      <c r="BW3186">
        <v>0</v>
      </c>
      <c r="BX3186">
        <v>0</v>
      </c>
      <c r="BY3186">
        <v>0</v>
      </c>
      <c r="BZ3186" t="s">
        <v>349</v>
      </c>
      <c r="CA3186">
        <v>0</v>
      </c>
      <c r="CB3186">
        <v>0</v>
      </c>
      <c r="CC3186">
        <v>0</v>
      </c>
      <c r="CD3186">
        <v>0</v>
      </c>
      <c r="CE3186">
        <v>0</v>
      </c>
      <c r="CF3186" t="s">
        <v>349</v>
      </c>
      <c r="CG3186">
        <v>0</v>
      </c>
      <c r="CH3186">
        <v>0</v>
      </c>
      <c r="CI3186">
        <v>0</v>
      </c>
      <c r="CJ3186" t="s">
        <v>349</v>
      </c>
      <c r="CK3186">
        <v>0</v>
      </c>
      <c r="CL3186" t="s">
        <v>349</v>
      </c>
      <c r="CM3186">
        <v>0</v>
      </c>
      <c r="CN3186" s="133">
        <v>0</v>
      </c>
      <c r="CO3186" s="133" t="s">
        <v>347</v>
      </c>
      <c r="CP3186" s="133">
        <v>109</v>
      </c>
      <c r="CQ3186" s="133">
        <v>567</v>
      </c>
      <c r="CR3186">
        <v>109</v>
      </c>
      <c r="CS3186">
        <v>567</v>
      </c>
      <c r="CT3186">
        <v>0</v>
      </c>
      <c r="CY3186">
        <v>44</v>
      </c>
      <c r="CZ3186" t="s">
        <v>66</v>
      </c>
      <c r="DA3186" t="s">
        <v>3165</v>
      </c>
      <c r="DB3186" t="s">
        <v>350</v>
      </c>
      <c r="DD3186">
        <v>160</v>
      </c>
      <c r="DE3186" t="s">
        <v>66</v>
      </c>
      <c r="DF3186" t="s">
        <v>3165</v>
      </c>
      <c r="DG3186" t="s">
        <v>444</v>
      </c>
      <c r="DI3186">
        <v>318</v>
      </c>
      <c r="DJ3186" t="s">
        <v>66</v>
      </c>
      <c r="DK3186" t="s">
        <v>3165</v>
      </c>
      <c r="DL3186" t="s">
        <v>444</v>
      </c>
      <c r="DN3186">
        <v>0</v>
      </c>
      <c r="DS3186">
        <v>45</v>
      </c>
      <c r="DT3186" t="s">
        <v>348</v>
      </c>
      <c r="DU3186" t="s">
        <v>348</v>
      </c>
      <c r="DV3186" t="s">
        <v>349</v>
      </c>
      <c r="DW3186">
        <v>0</v>
      </c>
      <c r="DX3186">
        <v>0</v>
      </c>
      <c r="DY3186">
        <v>0</v>
      </c>
      <c r="EF3186">
        <v>0</v>
      </c>
      <c r="EM3186">
        <v>0</v>
      </c>
      <c r="ET3186">
        <v>0</v>
      </c>
      <c r="FA3186">
        <v>0</v>
      </c>
      <c r="FH3186">
        <v>0</v>
      </c>
      <c r="FK3186">
        <v>23</v>
      </c>
      <c r="FL3186">
        <v>121</v>
      </c>
      <c r="FM3186">
        <v>65</v>
      </c>
      <c r="FN3186">
        <v>332</v>
      </c>
      <c r="FO3186">
        <v>21</v>
      </c>
      <c r="FP3186">
        <v>114</v>
      </c>
      <c r="FQ3186">
        <v>0</v>
      </c>
      <c r="FR3186">
        <v>0</v>
      </c>
      <c r="FS3186" t="s">
        <v>349</v>
      </c>
      <c r="FT3186">
        <v>0</v>
      </c>
      <c r="FU3186">
        <v>0</v>
      </c>
      <c r="FX3186" t="s">
        <v>349</v>
      </c>
      <c r="FZ3186" t="s">
        <v>349</v>
      </c>
      <c r="GA3186">
        <v>0</v>
      </c>
      <c r="GB3186">
        <v>0</v>
      </c>
      <c r="GC3186" t="s">
        <v>365</v>
      </c>
      <c r="GD3186" t="s">
        <v>361</v>
      </c>
      <c r="GE3186" t="s">
        <v>355</v>
      </c>
      <c r="GF3186" t="s">
        <v>361</v>
      </c>
      <c r="GG3186">
        <v>14</v>
      </c>
      <c r="GH3186" t="s">
        <v>356</v>
      </c>
    </row>
    <row r="3187" spans="1:190" x14ac:dyDescent="0.35">
      <c r="A3187" t="s">
        <v>65</v>
      </c>
      <c r="B3187" t="s">
        <v>66</v>
      </c>
      <c r="C3187" t="s">
        <v>7440</v>
      </c>
      <c r="D3187" t="s">
        <v>3165</v>
      </c>
      <c r="E3187" t="s">
        <v>7601</v>
      </c>
      <c r="F3187" t="s">
        <v>7602</v>
      </c>
      <c r="G3187" t="s">
        <v>7603</v>
      </c>
      <c r="H3187" t="s">
        <v>7604</v>
      </c>
      <c r="I3187">
        <v>14</v>
      </c>
      <c r="J3187">
        <v>11</v>
      </c>
      <c r="K3187" t="s">
        <v>345</v>
      </c>
      <c r="L3187">
        <v>8.32</v>
      </c>
      <c r="M3187">
        <v>29.37</v>
      </c>
      <c r="N3187" t="s">
        <v>346</v>
      </c>
      <c r="O3187" t="s">
        <v>347</v>
      </c>
      <c r="P3187" s="133">
        <v>29</v>
      </c>
      <c r="Q3187" s="133">
        <v>151</v>
      </c>
      <c r="R3187" s="133">
        <v>29</v>
      </c>
      <c r="S3187" s="133">
        <v>151</v>
      </c>
      <c r="T3187" s="133">
        <v>0</v>
      </c>
      <c r="W3187">
        <v>0</v>
      </c>
      <c r="Z3187">
        <v>92</v>
      </c>
      <c r="AA3187" t="s">
        <v>66</v>
      </c>
      <c r="AB3187" t="s">
        <v>3165</v>
      </c>
      <c r="AC3187">
        <v>46</v>
      </c>
      <c r="AD3187" t="s">
        <v>66</v>
      </c>
      <c r="AE3187" t="s">
        <v>3165</v>
      </c>
      <c r="AF3187">
        <v>13</v>
      </c>
      <c r="AG3187" t="s">
        <v>66</v>
      </c>
      <c r="AH3187" t="s">
        <v>3710</v>
      </c>
      <c r="AI3187">
        <v>0</v>
      </c>
      <c r="AL3187" t="s">
        <v>349</v>
      </c>
      <c r="AM3187">
        <v>0</v>
      </c>
      <c r="AN3187">
        <v>0</v>
      </c>
      <c r="AO3187">
        <v>0</v>
      </c>
      <c r="AR3187">
        <v>0</v>
      </c>
      <c r="AU3187">
        <v>0</v>
      </c>
      <c r="AX3187">
        <v>0</v>
      </c>
      <c r="BA3187">
        <v>0</v>
      </c>
      <c r="BD3187">
        <v>0</v>
      </c>
      <c r="BE3187">
        <v>0</v>
      </c>
      <c r="BF3187">
        <v>0</v>
      </c>
      <c r="BG3187">
        <v>0</v>
      </c>
      <c r="BH3187" t="s">
        <v>349</v>
      </c>
      <c r="BI3187">
        <v>0</v>
      </c>
      <c r="BJ3187">
        <v>0</v>
      </c>
      <c r="BK3187">
        <v>0</v>
      </c>
      <c r="BL3187">
        <v>0</v>
      </c>
      <c r="BM3187">
        <v>0</v>
      </c>
      <c r="BN3187" t="s">
        <v>349</v>
      </c>
      <c r="BO3187">
        <v>0</v>
      </c>
      <c r="BP3187">
        <v>0</v>
      </c>
      <c r="BQ3187">
        <v>5</v>
      </c>
      <c r="BR3187">
        <v>68</v>
      </c>
      <c r="BS3187">
        <v>19</v>
      </c>
      <c r="BT3187" t="s">
        <v>349</v>
      </c>
      <c r="BU3187">
        <v>0</v>
      </c>
      <c r="BV3187">
        <v>0</v>
      </c>
      <c r="BW3187">
        <v>0</v>
      </c>
      <c r="BX3187">
        <v>31</v>
      </c>
      <c r="BY3187">
        <v>15</v>
      </c>
      <c r="BZ3187" t="s">
        <v>349</v>
      </c>
      <c r="CA3187">
        <v>0</v>
      </c>
      <c r="CB3187">
        <v>0</v>
      </c>
      <c r="CC3187">
        <v>0</v>
      </c>
      <c r="CD3187">
        <v>8</v>
      </c>
      <c r="CE3187">
        <v>5</v>
      </c>
      <c r="CF3187" t="s">
        <v>349</v>
      </c>
      <c r="CG3187">
        <v>0</v>
      </c>
      <c r="CH3187">
        <v>0</v>
      </c>
      <c r="CI3187">
        <v>0</v>
      </c>
      <c r="CJ3187" t="s">
        <v>347</v>
      </c>
      <c r="CK3187">
        <v>30</v>
      </c>
      <c r="CL3187" t="s">
        <v>349</v>
      </c>
      <c r="CM3187">
        <v>0</v>
      </c>
      <c r="CN3187" s="133">
        <v>0</v>
      </c>
      <c r="CO3187" s="133" t="s">
        <v>347</v>
      </c>
      <c r="CP3187" s="133">
        <v>75</v>
      </c>
      <c r="CQ3187" s="133">
        <v>375</v>
      </c>
      <c r="CR3187">
        <v>75</v>
      </c>
      <c r="CS3187">
        <v>375</v>
      </c>
      <c r="CT3187">
        <v>0</v>
      </c>
      <c r="CY3187">
        <v>0</v>
      </c>
      <c r="DD3187">
        <v>36</v>
      </c>
      <c r="DE3187" t="s">
        <v>66</v>
      </c>
      <c r="DF3187" t="s">
        <v>3165</v>
      </c>
      <c r="DG3187" t="s">
        <v>444</v>
      </c>
      <c r="DI3187">
        <v>268</v>
      </c>
      <c r="DJ3187" t="s">
        <v>66</v>
      </c>
      <c r="DK3187" t="s">
        <v>3441</v>
      </c>
      <c r="DL3187" t="s">
        <v>444</v>
      </c>
      <c r="DN3187">
        <v>26</v>
      </c>
      <c r="DO3187" t="s">
        <v>66</v>
      </c>
      <c r="DP3187" t="s">
        <v>3658</v>
      </c>
      <c r="DQ3187" t="s">
        <v>444</v>
      </c>
      <c r="DS3187">
        <v>45</v>
      </c>
      <c r="DT3187" t="s">
        <v>348</v>
      </c>
      <c r="DU3187" t="s">
        <v>348</v>
      </c>
      <c r="DV3187" t="s">
        <v>349</v>
      </c>
      <c r="DW3187">
        <v>0</v>
      </c>
      <c r="DX3187">
        <v>0</v>
      </c>
      <c r="DY3187">
        <v>0</v>
      </c>
      <c r="EF3187">
        <v>0</v>
      </c>
      <c r="EM3187">
        <v>0</v>
      </c>
      <c r="ET3187">
        <v>0</v>
      </c>
      <c r="FA3187">
        <v>0</v>
      </c>
      <c r="FH3187">
        <v>0</v>
      </c>
      <c r="FK3187">
        <v>35</v>
      </c>
      <c r="FL3187">
        <v>175</v>
      </c>
      <c r="FM3187">
        <v>28</v>
      </c>
      <c r="FN3187">
        <v>140</v>
      </c>
      <c r="FO3187">
        <v>12</v>
      </c>
      <c r="FP3187">
        <v>60</v>
      </c>
      <c r="FQ3187">
        <v>0</v>
      </c>
      <c r="FR3187">
        <v>0</v>
      </c>
      <c r="FS3187" t="s">
        <v>347</v>
      </c>
      <c r="FT3187">
        <v>6</v>
      </c>
      <c r="FU3187">
        <v>30</v>
      </c>
      <c r="FV3187" t="s">
        <v>66</v>
      </c>
      <c r="FW3187" t="s">
        <v>3165</v>
      </c>
      <c r="FX3187" t="s">
        <v>347</v>
      </c>
      <c r="FY3187" t="s">
        <v>121</v>
      </c>
      <c r="FZ3187" t="s">
        <v>347</v>
      </c>
      <c r="GA3187">
        <v>3</v>
      </c>
      <c r="GB3187">
        <v>15</v>
      </c>
      <c r="GC3187" t="s">
        <v>349</v>
      </c>
      <c r="GD3187" t="s">
        <v>354</v>
      </c>
      <c r="GE3187" t="s">
        <v>354</v>
      </c>
      <c r="GF3187" t="s">
        <v>354</v>
      </c>
      <c r="GG3187">
        <v>14</v>
      </c>
      <c r="GH3187" t="s">
        <v>356</v>
      </c>
    </row>
    <row r="3188" spans="1:190" x14ac:dyDescent="0.35">
      <c r="A3188" t="s">
        <v>65</v>
      </c>
      <c r="B3188" t="s">
        <v>66</v>
      </c>
      <c r="C3188" t="s">
        <v>7440</v>
      </c>
      <c r="D3188" t="s">
        <v>3165</v>
      </c>
      <c r="E3188" t="s">
        <v>7601</v>
      </c>
      <c r="F3188" t="s">
        <v>7602</v>
      </c>
      <c r="G3188" t="s">
        <v>7605</v>
      </c>
      <c r="H3188" t="s">
        <v>7606</v>
      </c>
      <c r="I3188">
        <v>14</v>
      </c>
      <c r="J3188">
        <v>5</v>
      </c>
      <c r="K3188" t="s">
        <v>345</v>
      </c>
      <c r="L3188">
        <v>8.0093097689999997</v>
      </c>
      <c r="M3188">
        <v>29.075599669999999</v>
      </c>
      <c r="N3188" t="s">
        <v>346</v>
      </c>
      <c r="O3188" t="s">
        <v>347</v>
      </c>
      <c r="P3188" s="133">
        <v>47</v>
      </c>
      <c r="Q3188" s="133">
        <v>249</v>
      </c>
      <c r="R3188" s="133">
        <v>47</v>
      </c>
      <c r="S3188" s="133">
        <v>249</v>
      </c>
      <c r="T3188" s="133">
        <v>0</v>
      </c>
      <c r="W3188">
        <v>0</v>
      </c>
      <c r="Z3188">
        <v>186</v>
      </c>
      <c r="AA3188" t="s">
        <v>66</v>
      </c>
      <c r="AB3188" t="s">
        <v>3165</v>
      </c>
      <c r="AC3188">
        <v>63</v>
      </c>
      <c r="AD3188" t="s">
        <v>66</v>
      </c>
      <c r="AE3188" t="s">
        <v>3165</v>
      </c>
      <c r="AF3188">
        <v>0</v>
      </c>
      <c r="AI3188">
        <v>0</v>
      </c>
      <c r="AL3188" t="s">
        <v>349</v>
      </c>
      <c r="AM3188">
        <v>0</v>
      </c>
      <c r="AN3188">
        <v>0</v>
      </c>
      <c r="AO3188">
        <v>0</v>
      </c>
      <c r="AR3188">
        <v>0</v>
      </c>
      <c r="AU3188">
        <v>0</v>
      </c>
      <c r="AX3188">
        <v>0</v>
      </c>
      <c r="BA3188">
        <v>0</v>
      </c>
      <c r="BD3188">
        <v>0</v>
      </c>
      <c r="BE3188">
        <v>0</v>
      </c>
      <c r="BF3188">
        <v>0</v>
      </c>
      <c r="BG3188">
        <v>0</v>
      </c>
      <c r="BH3188" t="s">
        <v>349</v>
      </c>
      <c r="BI3188">
        <v>0</v>
      </c>
      <c r="BJ3188">
        <v>0</v>
      </c>
      <c r="BK3188">
        <v>0</v>
      </c>
      <c r="BL3188">
        <v>0</v>
      </c>
      <c r="BM3188">
        <v>0</v>
      </c>
      <c r="BN3188" t="s">
        <v>349</v>
      </c>
      <c r="BO3188">
        <v>0</v>
      </c>
      <c r="BP3188">
        <v>0</v>
      </c>
      <c r="BQ3188">
        <v>0</v>
      </c>
      <c r="BR3188">
        <v>98</v>
      </c>
      <c r="BS3188">
        <v>88</v>
      </c>
      <c r="BT3188" t="s">
        <v>349</v>
      </c>
      <c r="BU3188">
        <v>0</v>
      </c>
      <c r="BV3188">
        <v>0</v>
      </c>
      <c r="BW3188">
        <v>0</v>
      </c>
      <c r="BX3188">
        <v>48</v>
      </c>
      <c r="BY3188">
        <v>15</v>
      </c>
      <c r="BZ3188" t="s">
        <v>349</v>
      </c>
      <c r="CA3188">
        <v>0</v>
      </c>
      <c r="CB3188">
        <v>0</v>
      </c>
      <c r="CC3188">
        <v>0</v>
      </c>
      <c r="CD3188">
        <v>0</v>
      </c>
      <c r="CE3188">
        <v>0</v>
      </c>
      <c r="CF3188" t="s">
        <v>349</v>
      </c>
      <c r="CG3188">
        <v>0</v>
      </c>
      <c r="CH3188">
        <v>0</v>
      </c>
      <c r="CI3188">
        <v>0</v>
      </c>
      <c r="CJ3188" t="s">
        <v>347</v>
      </c>
      <c r="CK3188">
        <v>40</v>
      </c>
      <c r="CL3188" t="s">
        <v>349</v>
      </c>
      <c r="CM3188">
        <v>0</v>
      </c>
      <c r="CN3188" s="133">
        <v>0</v>
      </c>
      <c r="CO3188" s="133" t="s">
        <v>347</v>
      </c>
      <c r="CP3188" s="133">
        <v>63</v>
      </c>
      <c r="CQ3188" s="133">
        <v>328</v>
      </c>
      <c r="CR3188">
        <v>63</v>
      </c>
      <c r="CS3188">
        <v>328</v>
      </c>
      <c r="CT3188">
        <v>0</v>
      </c>
      <c r="CY3188">
        <v>0</v>
      </c>
      <c r="DD3188">
        <v>105</v>
      </c>
      <c r="DE3188" t="s">
        <v>66</v>
      </c>
      <c r="DF3188" t="s">
        <v>3441</v>
      </c>
      <c r="DG3188" t="s">
        <v>444</v>
      </c>
      <c r="DI3188">
        <v>184</v>
      </c>
      <c r="DJ3188" t="s">
        <v>66</v>
      </c>
      <c r="DK3188" t="s">
        <v>3165</v>
      </c>
      <c r="DL3188" t="s">
        <v>444</v>
      </c>
      <c r="DN3188">
        <v>39</v>
      </c>
      <c r="DO3188" t="s">
        <v>66</v>
      </c>
      <c r="DP3188" t="s">
        <v>3441</v>
      </c>
      <c r="DQ3188" t="s">
        <v>444</v>
      </c>
      <c r="DS3188">
        <v>0</v>
      </c>
      <c r="DV3188" t="s">
        <v>349</v>
      </c>
      <c r="DW3188">
        <v>0</v>
      </c>
      <c r="DX3188">
        <v>0</v>
      </c>
      <c r="DY3188">
        <v>0</v>
      </c>
      <c r="EF3188">
        <v>0</v>
      </c>
      <c r="EM3188">
        <v>0</v>
      </c>
      <c r="ET3188">
        <v>0</v>
      </c>
      <c r="FA3188">
        <v>0</v>
      </c>
      <c r="FH3188">
        <v>0</v>
      </c>
      <c r="FK3188">
        <v>46</v>
      </c>
      <c r="FL3188">
        <v>239</v>
      </c>
      <c r="FM3188">
        <v>10</v>
      </c>
      <c r="FN3188">
        <v>52</v>
      </c>
      <c r="FO3188">
        <v>7</v>
      </c>
      <c r="FP3188">
        <v>37</v>
      </c>
      <c r="FQ3188">
        <v>0</v>
      </c>
      <c r="FR3188">
        <v>0</v>
      </c>
      <c r="FS3188" t="s">
        <v>347</v>
      </c>
      <c r="FT3188">
        <v>5</v>
      </c>
      <c r="FU3188">
        <v>25</v>
      </c>
      <c r="FV3188" t="s">
        <v>66</v>
      </c>
      <c r="FW3188" t="s">
        <v>3165</v>
      </c>
      <c r="FX3188" t="s">
        <v>347</v>
      </c>
      <c r="FY3188" t="s">
        <v>121</v>
      </c>
      <c r="FZ3188" t="s">
        <v>347</v>
      </c>
      <c r="GA3188">
        <v>3</v>
      </c>
      <c r="GB3188">
        <v>15</v>
      </c>
      <c r="GC3188" t="s">
        <v>349</v>
      </c>
      <c r="GD3188" t="s">
        <v>354</v>
      </c>
      <c r="GE3188" t="s">
        <v>355</v>
      </c>
      <c r="GF3188" t="s">
        <v>355</v>
      </c>
      <c r="GG3188">
        <v>14</v>
      </c>
      <c r="GH3188" t="s">
        <v>356</v>
      </c>
    </row>
    <row r="3189" spans="1:190" x14ac:dyDescent="0.35">
      <c r="A3189" t="s">
        <v>65</v>
      </c>
      <c r="B3189" t="s">
        <v>66</v>
      </c>
      <c r="C3189" t="s">
        <v>7440</v>
      </c>
      <c r="D3189" t="s">
        <v>3165</v>
      </c>
      <c r="E3189" t="s">
        <v>7601</v>
      </c>
      <c r="F3189" t="s">
        <v>7602</v>
      </c>
      <c r="G3189" t="s">
        <v>7607</v>
      </c>
      <c r="H3189" t="s">
        <v>7608</v>
      </c>
      <c r="I3189">
        <v>14</v>
      </c>
      <c r="J3189">
        <v>11</v>
      </c>
      <c r="K3189" t="s">
        <v>345</v>
      </c>
      <c r="L3189">
        <v>8.27</v>
      </c>
      <c r="M3189">
        <v>29.36</v>
      </c>
      <c r="N3189" t="s">
        <v>346</v>
      </c>
      <c r="O3189" t="s">
        <v>347</v>
      </c>
      <c r="P3189" s="133">
        <v>15</v>
      </c>
      <c r="Q3189" s="133">
        <v>78</v>
      </c>
      <c r="R3189" s="133">
        <v>15</v>
      </c>
      <c r="S3189" s="133">
        <v>78</v>
      </c>
      <c r="T3189" s="133">
        <v>0</v>
      </c>
      <c r="W3189">
        <v>0</v>
      </c>
      <c r="Z3189">
        <v>46</v>
      </c>
      <c r="AA3189" t="s">
        <v>66</v>
      </c>
      <c r="AB3189" t="s">
        <v>3165</v>
      </c>
      <c r="AC3189">
        <v>32</v>
      </c>
      <c r="AD3189" t="s">
        <v>66</v>
      </c>
      <c r="AE3189" t="s">
        <v>3165</v>
      </c>
      <c r="AF3189">
        <v>0</v>
      </c>
      <c r="AI3189">
        <v>0</v>
      </c>
      <c r="AL3189" t="s">
        <v>349</v>
      </c>
      <c r="AM3189">
        <v>0</v>
      </c>
      <c r="AN3189">
        <v>0</v>
      </c>
      <c r="AO3189">
        <v>0</v>
      </c>
      <c r="AR3189">
        <v>0</v>
      </c>
      <c r="AU3189">
        <v>0</v>
      </c>
      <c r="AX3189">
        <v>0</v>
      </c>
      <c r="BA3189">
        <v>0</v>
      </c>
      <c r="BD3189">
        <v>0</v>
      </c>
      <c r="BE3189">
        <v>0</v>
      </c>
      <c r="BF3189">
        <v>0</v>
      </c>
      <c r="BG3189">
        <v>0</v>
      </c>
      <c r="BH3189" t="s">
        <v>349</v>
      </c>
      <c r="BI3189">
        <v>0</v>
      </c>
      <c r="BJ3189">
        <v>0</v>
      </c>
      <c r="BK3189">
        <v>0</v>
      </c>
      <c r="BL3189">
        <v>0</v>
      </c>
      <c r="BM3189">
        <v>0</v>
      </c>
      <c r="BN3189" t="s">
        <v>349</v>
      </c>
      <c r="BO3189">
        <v>0</v>
      </c>
      <c r="BP3189">
        <v>0</v>
      </c>
      <c r="BQ3189">
        <v>0</v>
      </c>
      <c r="BR3189">
        <v>39</v>
      </c>
      <c r="BS3189">
        <v>7</v>
      </c>
      <c r="BT3189" t="s">
        <v>349</v>
      </c>
      <c r="BU3189">
        <v>0</v>
      </c>
      <c r="BV3189">
        <v>0</v>
      </c>
      <c r="BW3189">
        <v>0</v>
      </c>
      <c r="BX3189">
        <v>18</v>
      </c>
      <c r="BY3189">
        <v>14</v>
      </c>
      <c r="BZ3189" t="s">
        <v>349</v>
      </c>
      <c r="CA3189">
        <v>0</v>
      </c>
      <c r="CB3189">
        <v>0</v>
      </c>
      <c r="CC3189">
        <v>0</v>
      </c>
      <c r="CD3189">
        <v>0</v>
      </c>
      <c r="CE3189">
        <v>0</v>
      </c>
      <c r="CF3189" t="s">
        <v>349</v>
      </c>
      <c r="CG3189">
        <v>0</v>
      </c>
      <c r="CH3189">
        <v>0</v>
      </c>
      <c r="CI3189">
        <v>0</v>
      </c>
      <c r="CJ3189" t="s">
        <v>349</v>
      </c>
      <c r="CK3189">
        <v>0</v>
      </c>
      <c r="CL3189" t="s">
        <v>349</v>
      </c>
      <c r="CM3189">
        <v>0</v>
      </c>
      <c r="CN3189" s="133">
        <v>0</v>
      </c>
      <c r="CO3189" s="133" t="s">
        <v>347</v>
      </c>
      <c r="CP3189" s="133">
        <v>24</v>
      </c>
      <c r="CQ3189" s="133">
        <v>127</v>
      </c>
      <c r="CR3189">
        <v>24</v>
      </c>
      <c r="CS3189">
        <v>127</v>
      </c>
      <c r="CT3189">
        <v>0</v>
      </c>
      <c r="CY3189">
        <v>0</v>
      </c>
      <c r="DD3189">
        <v>39</v>
      </c>
      <c r="DE3189" t="s">
        <v>66</v>
      </c>
      <c r="DF3189" t="s">
        <v>3165</v>
      </c>
      <c r="DG3189" t="s">
        <v>444</v>
      </c>
      <c r="DI3189">
        <v>49</v>
      </c>
      <c r="DJ3189" t="s">
        <v>66</v>
      </c>
      <c r="DK3189" t="s">
        <v>3658</v>
      </c>
      <c r="DL3189" t="s">
        <v>444</v>
      </c>
      <c r="DN3189">
        <v>22</v>
      </c>
      <c r="DO3189" t="s">
        <v>66</v>
      </c>
      <c r="DP3189" t="s">
        <v>3441</v>
      </c>
      <c r="DQ3189" t="s">
        <v>444</v>
      </c>
      <c r="DS3189">
        <v>17</v>
      </c>
      <c r="DT3189" t="s">
        <v>348</v>
      </c>
      <c r="DU3189" t="s">
        <v>348</v>
      </c>
      <c r="DV3189" t="s">
        <v>349</v>
      </c>
      <c r="DW3189">
        <v>0</v>
      </c>
      <c r="DX3189">
        <v>0</v>
      </c>
      <c r="DY3189">
        <v>0</v>
      </c>
      <c r="EF3189">
        <v>0</v>
      </c>
      <c r="EM3189">
        <v>0</v>
      </c>
      <c r="ET3189">
        <v>0</v>
      </c>
      <c r="FA3189">
        <v>0</v>
      </c>
      <c r="FH3189">
        <v>0</v>
      </c>
      <c r="FK3189">
        <v>16</v>
      </c>
      <c r="FL3189">
        <v>85</v>
      </c>
      <c r="FM3189">
        <v>6</v>
      </c>
      <c r="FN3189">
        <v>32</v>
      </c>
      <c r="FO3189">
        <v>2</v>
      </c>
      <c r="FP3189">
        <v>10</v>
      </c>
      <c r="FQ3189">
        <v>0</v>
      </c>
      <c r="FR3189">
        <v>0</v>
      </c>
      <c r="FS3189" t="s">
        <v>347</v>
      </c>
      <c r="FT3189">
        <v>1</v>
      </c>
      <c r="FU3189">
        <v>5</v>
      </c>
      <c r="FV3189" t="s">
        <v>60</v>
      </c>
      <c r="FW3189" t="s">
        <v>3758</v>
      </c>
      <c r="FX3189" t="s">
        <v>347</v>
      </c>
      <c r="FY3189" t="s">
        <v>121</v>
      </c>
      <c r="FZ3189" t="s">
        <v>347</v>
      </c>
      <c r="GA3189">
        <v>5</v>
      </c>
      <c r="GB3189">
        <v>25</v>
      </c>
      <c r="GC3189" t="s">
        <v>349</v>
      </c>
      <c r="GD3189" t="s">
        <v>354</v>
      </c>
      <c r="GE3189" t="s">
        <v>354</v>
      </c>
      <c r="GF3189" t="s">
        <v>354</v>
      </c>
      <c r="GG3189">
        <v>14</v>
      </c>
      <c r="GH3189" t="s">
        <v>356</v>
      </c>
    </row>
    <row r="3190" spans="1:190" x14ac:dyDescent="0.35">
      <c r="A3190" t="s">
        <v>65</v>
      </c>
      <c r="B3190" t="s">
        <v>66</v>
      </c>
      <c r="C3190" t="s">
        <v>7440</v>
      </c>
      <c r="D3190" t="s">
        <v>3165</v>
      </c>
      <c r="E3190" t="s">
        <v>7601</v>
      </c>
      <c r="F3190" t="s">
        <v>7602</v>
      </c>
      <c r="G3190" t="s">
        <v>7609</v>
      </c>
      <c r="H3190" t="s">
        <v>7610</v>
      </c>
      <c r="I3190">
        <v>14</v>
      </c>
      <c r="J3190">
        <v>11</v>
      </c>
      <c r="K3190" t="s">
        <v>345</v>
      </c>
      <c r="L3190">
        <v>8.2100000000000009</v>
      </c>
      <c r="M3190">
        <v>29.35</v>
      </c>
      <c r="N3190" t="s">
        <v>346</v>
      </c>
      <c r="O3190" t="s">
        <v>347</v>
      </c>
      <c r="P3190" s="133">
        <v>9</v>
      </c>
      <c r="Q3190" s="133">
        <v>48</v>
      </c>
      <c r="R3190" s="133">
        <v>9</v>
      </c>
      <c r="S3190" s="133">
        <v>48</v>
      </c>
      <c r="T3190" s="133">
        <v>0</v>
      </c>
      <c r="W3190">
        <v>0</v>
      </c>
      <c r="Z3190">
        <v>13</v>
      </c>
      <c r="AA3190" t="s">
        <v>66</v>
      </c>
      <c r="AB3190" t="s">
        <v>3165</v>
      </c>
      <c r="AC3190">
        <v>30</v>
      </c>
      <c r="AD3190" t="s">
        <v>66</v>
      </c>
      <c r="AE3190" t="s">
        <v>3165</v>
      </c>
      <c r="AF3190">
        <v>5</v>
      </c>
      <c r="AG3190" t="s">
        <v>66</v>
      </c>
      <c r="AH3190" t="s">
        <v>3165</v>
      </c>
      <c r="AI3190">
        <v>0</v>
      </c>
      <c r="AL3190" t="s">
        <v>349</v>
      </c>
      <c r="AM3190">
        <v>0</v>
      </c>
      <c r="AN3190">
        <v>0</v>
      </c>
      <c r="AO3190">
        <v>0</v>
      </c>
      <c r="AR3190">
        <v>0</v>
      </c>
      <c r="AU3190">
        <v>0</v>
      </c>
      <c r="AX3190">
        <v>0</v>
      </c>
      <c r="BA3190">
        <v>0</v>
      </c>
      <c r="BD3190">
        <v>0</v>
      </c>
      <c r="BE3190">
        <v>0</v>
      </c>
      <c r="BF3190">
        <v>0</v>
      </c>
      <c r="BG3190">
        <v>0</v>
      </c>
      <c r="BH3190" t="s">
        <v>349</v>
      </c>
      <c r="BI3190">
        <v>0</v>
      </c>
      <c r="BJ3190">
        <v>0</v>
      </c>
      <c r="BK3190">
        <v>0</v>
      </c>
      <c r="BL3190">
        <v>0</v>
      </c>
      <c r="BM3190">
        <v>0</v>
      </c>
      <c r="BN3190" t="s">
        <v>349</v>
      </c>
      <c r="BO3190">
        <v>0</v>
      </c>
      <c r="BP3190">
        <v>0</v>
      </c>
      <c r="BQ3190">
        <v>0</v>
      </c>
      <c r="BR3190">
        <v>11</v>
      </c>
      <c r="BS3190">
        <v>2</v>
      </c>
      <c r="BT3190" t="s">
        <v>349</v>
      </c>
      <c r="BU3190">
        <v>0</v>
      </c>
      <c r="BV3190">
        <v>0</v>
      </c>
      <c r="BW3190">
        <v>0</v>
      </c>
      <c r="BX3190">
        <v>12</v>
      </c>
      <c r="BY3190">
        <v>18</v>
      </c>
      <c r="BZ3190" t="s">
        <v>349</v>
      </c>
      <c r="CA3190">
        <v>0</v>
      </c>
      <c r="CB3190">
        <v>0</v>
      </c>
      <c r="CC3190">
        <v>0</v>
      </c>
      <c r="CD3190">
        <v>3</v>
      </c>
      <c r="CE3190">
        <v>2</v>
      </c>
      <c r="CF3190" t="s">
        <v>349</v>
      </c>
      <c r="CG3190">
        <v>0</v>
      </c>
      <c r="CH3190">
        <v>0</v>
      </c>
      <c r="CI3190">
        <v>0</v>
      </c>
      <c r="CJ3190" t="s">
        <v>347</v>
      </c>
      <c r="CK3190">
        <v>40</v>
      </c>
      <c r="CL3190" t="s">
        <v>349</v>
      </c>
      <c r="CM3190">
        <v>0</v>
      </c>
      <c r="CN3190" s="133">
        <v>0</v>
      </c>
      <c r="CO3190" s="133" t="s">
        <v>347</v>
      </c>
      <c r="CP3190" s="133">
        <v>13</v>
      </c>
      <c r="CQ3190" s="133">
        <v>69</v>
      </c>
      <c r="CR3190">
        <v>13</v>
      </c>
      <c r="CS3190">
        <v>69</v>
      </c>
      <c r="CT3190">
        <v>0</v>
      </c>
      <c r="CY3190">
        <v>0</v>
      </c>
      <c r="DD3190">
        <v>13</v>
      </c>
      <c r="DE3190" t="s">
        <v>66</v>
      </c>
      <c r="DF3190" t="s">
        <v>3536</v>
      </c>
      <c r="DG3190" t="s">
        <v>444</v>
      </c>
      <c r="DI3190">
        <v>38</v>
      </c>
      <c r="DJ3190" t="s">
        <v>66</v>
      </c>
      <c r="DK3190" t="s">
        <v>3165</v>
      </c>
      <c r="DL3190" t="s">
        <v>444</v>
      </c>
      <c r="DN3190">
        <v>18</v>
      </c>
      <c r="DO3190" t="s">
        <v>66</v>
      </c>
      <c r="DP3190" t="s">
        <v>3441</v>
      </c>
      <c r="DQ3190" t="s">
        <v>444</v>
      </c>
      <c r="DS3190">
        <v>0</v>
      </c>
      <c r="DV3190" t="s">
        <v>349</v>
      </c>
      <c r="DW3190">
        <v>0</v>
      </c>
      <c r="DX3190">
        <v>0</v>
      </c>
      <c r="DY3190">
        <v>0</v>
      </c>
      <c r="EF3190">
        <v>0</v>
      </c>
      <c r="EM3190">
        <v>0</v>
      </c>
      <c r="ET3190">
        <v>0</v>
      </c>
      <c r="FA3190">
        <v>0</v>
      </c>
      <c r="FH3190">
        <v>0</v>
      </c>
      <c r="FK3190">
        <v>7</v>
      </c>
      <c r="FL3190">
        <v>37</v>
      </c>
      <c r="FM3190">
        <v>5</v>
      </c>
      <c r="FN3190">
        <v>27</v>
      </c>
      <c r="FO3190">
        <v>1</v>
      </c>
      <c r="FP3190">
        <v>5</v>
      </c>
      <c r="FQ3190">
        <v>0</v>
      </c>
      <c r="FR3190">
        <v>0</v>
      </c>
      <c r="FS3190" t="s">
        <v>347</v>
      </c>
      <c r="FT3190">
        <v>1</v>
      </c>
      <c r="FU3190">
        <v>5</v>
      </c>
      <c r="FV3190" t="s">
        <v>66</v>
      </c>
      <c r="FW3190" t="s">
        <v>3165</v>
      </c>
      <c r="FX3190" t="s">
        <v>349</v>
      </c>
      <c r="FZ3190" t="s">
        <v>347</v>
      </c>
      <c r="GA3190">
        <v>1</v>
      </c>
      <c r="GB3190">
        <v>5</v>
      </c>
      <c r="GC3190" t="s">
        <v>349</v>
      </c>
      <c r="GD3190" t="s">
        <v>354</v>
      </c>
      <c r="GE3190" t="s">
        <v>354</v>
      </c>
      <c r="GF3190" t="s">
        <v>354</v>
      </c>
      <c r="GG3190">
        <v>14</v>
      </c>
      <c r="GH3190" t="s">
        <v>356</v>
      </c>
    </row>
    <row r="3191" spans="1:190" x14ac:dyDescent="0.35">
      <c r="A3191" t="s">
        <v>65</v>
      </c>
      <c r="B3191" t="s">
        <v>66</v>
      </c>
      <c r="C3191" t="s">
        <v>7440</v>
      </c>
      <c r="D3191" t="s">
        <v>3165</v>
      </c>
      <c r="E3191" t="s">
        <v>7601</v>
      </c>
      <c r="F3191" t="s">
        <v>7602</v>
      </c>
      <c r="G3191" t="s">
        <v>7611</v>
      </c>
      <c r="H3191" t="s">
        <v>7612</v>
      </c>
      <c r="I3191">
        <v>14</v>
      </c>
      <c r="J3191">
        <v>5</v>
      </c>
      <c r="K3191" t="s">
        <v>345</v>
      </c>
      <c r="L3191">
        <v>8.2678001660000007</v>
      </c>
      <c r="M3191">
        <v>29.264925099999999</v>
      </c>
      <c r="N3191" t="s">
        <v>346</v>
      </c>
      <c r="O3191" t="s">
        <v>347</v>
      </c>
      <c r="P3191" s="133">
        <v>28</v>
      </c>
      <c r="Q3191" s="133">
        <v>147</v>
      </c>
      <c r="R3191" s="133">
        <v>24</v>
      </c>
      <c r="S3191" s="133">
        <v>127</v>
      </c>
      <c r="T3191" s="133">
        <v>0</v>
      </c>
      <c r="W3191">
        <v>0</v>
      </c>
      <c r="Z3191">
        <v>56</v>
      </c>
      <c r="AA3191" t="s">
        <v>66</v>
      </c>
      <c r="AB3191" t="s">
        <v>3165</v>
      </c>
      <c r="AC3191">
        <v>58</v>
      </c>
      <c r="AD3191" t="s">
        <v>348</v>
      </c>
      <c r="AE3191" t="s">
        <v>348</v>
      </c>
      <c r="AF3191">
        <v>13</v>
      </c>
      <c r="AG3191" t="s">
        <v>66</v>
      </c>
      <c r="AH3191" t="s">
        <v>3710</v>
      </c>
      <c r="AI3191">
        <v>0</v>
      </c>
      <c r="AL3191" t="s">
        <v>347</v>
      </c>
      <c r="AM3191">
        <v>4</v>
      </c>
      <c r="AN3191">
        <v>20</v>
      </c>
      <c r="AO3191">
        <v>0</v>
      </c>
      <c r="AR3191">
        <v>0</v>
      </c>
      <c r="AU3191">
        <v>0</v>
      </c>
      <c r="AX3191">
        <v>0</v>
      </c>
      <c r="BA3191">
        <v>0</v>
      </c>
      <c r="BD3191">
        <v>20</v>
      </c>
      <c r="BE3191">
        <v>0</v>
      </c>
      <c r="BF3191">
        <v>0</v>
      </c>
      <c r="BG3191">
        <v>0</v>
      </c>
      <c r="BH3191" t="s">
        <v>349</v>
      </c>
      <c r="BI3191">
        <v>0</v>
      </c>
      <c r="BJ3191">
        <v>0</v>
      </c>
      <c r="BK3191">
        <v>0</v>
      </c>
      <c r="BL3191" s="167">
        <v>0</v>
      </c>
      <c r="BM3191">
        <v>0</v>
      </c>
      <c r="BN3191" t="s">
        <v>349</v>
      </c>
      <c r="BO3191">
        <v>0</v>
      </c>
      <c r="BP3191">
        <v>0</v>
      </c>
      <c r="BQ3191">
        <v>6</v>
      </c>
      <c r="BR3191">
        <v>39</v>
      </c>
      <c r="BS3191">
        <v>11</v>
      </c>
      <c r="BT3191" t="s">
        <v>349</v>
      </c>
      <c r="BU3191">
        <v>0</v>
      </c>
      <c r="BV3191" s="167">
        <v>0</v>
      </c>
      <c r="BW3191">
        <v>8</v>
      </c>
      <c r="BX3191">
        <v>36</v>
      </c>
      <c r="BY3191">
        <v>14</v>
      </c>
      <c r="BZ3191" t="s">
        <v>349</v>
      </c>
      <c r="CA3191">
        <v>0</v>
      </c>
      <c r="CB3191">
        <v>0</v>
      </c>
      <c r="CC3191">
        <v>0</v>
      </c>
      <c r="CD3191">
        <v>12</v>
      </c>
      <c r="CE3191">
        <v>1</v>
      </c>
      <c r="CF3191" t="s">
        <v>349</v>
      </c>
      <c r="CG3191">
        <v>0</v>
      </c>
      <c r="CH3191">
        <v>0</v>
      </c>
      <c r="CI3191">
        <v>20</v>
      </c>
      <c r="CJ3191" t="s">
        <v>347</v>
      </c>
      <c r="CK3191">
        <v>65</v>
      </c>
      <c r="CL3191" t="s">
        <v>349</v>
      </c>
      <c r="CM3191">
        <v>0</v>
      </c>
      <c r="CN3191" s="133">
        <v>0</v>
      </c>
      <c r="CO3191" s="133" t="s">
        <v>347</v>
      </c>
      <c r="CP3191" s="133">
        <v>160</v>
      </c>
      <c r="CQ3191" s="133">
        <v>848</v>
      </c>
      <c r="CR3191">
        <v>156</v>
      </c>
      <c r="CS3191">
        <v>827</v>
      </c>
      <c r="CT3191">
        <v>0</v>
      </c>
      <c r="CY3191">
        <v>0</v>
      </c>
      <c r="DD3191">
        <v>162</v>
      </c>
      <c r="DE3191" t="s">
        <v>66</v>
      </c>
      <c r="DF3191" t="s">
        <v>3441</v>
      </c>
      <c r="DG3191" t="s">
        <v>444</v>
      </c>
      <c r="DI3191">
        <v>562</v>
      </c>
      <c r="DJ3191" t="s">
        <v>66</v>
      </c>
      <c r="DK3191" t="s">
        <v>3658</v>
      </c>
      <c r="DL3191" t="s">
        <v>444</v>
      </c>
      <c r="DN3191">
        <v>103</v>
      </c>
      <c r="DO3191" t="s">
        <v>68</v>
      </c>
      <c r="DP3191" t="s">
        <v>3254</v>
      </c>
      <c r="DQ3191" t="s">
        <v>444</v>
      </c>
      <c r="DS3191">
        <v>0</v>
      </c>
      <c r="DV3191" t="s">
        <v>347</v>
      </c>
      <c r="DW3191">
        <v>4</v>
      </c>
      <c r="DX3191">
        <v>21</v>
      </c>
      <c r="DY3191">
        <v>0</v>
      </c>
      <c r="EF3191">
        <v>0</v>
      </c>
      <c r="EM3191">
        <v>0</v>
      </c>
      <c r="ET3191">
        <v>0</v>
      </c>
      <c r="FA3191">
        <v>0</v>
      </c>
      <c r="FH3191">
        <v>21</v>
      </c>
      <c r="FK3191">
        <v>98</v>
      </c>
      <c r="FL3191">
        <v>510</v>
      </c>
      <c r="FM3191">
        <v>38</v>
      </c>
      <c r="FN3191">
        <v>198</v>
      </c>
      <c r="FO3191">
        <v>24</v>
      </c>
      <c r="FP3191">
        <v>140</v>
      </c>
      <c r="FQ3191">
        <v>0</v>
      </c>
      <c r="FR3191">
        <v>0</v>
      </c>
      <c r="FS3191" t="s">
        <v>349</v>
      </c>
      <c r="FT3191">
        <v>0</v>
      </c>
      <c r="FU3191">
        <v>0</v>
      </c>
      <c r="FX3191" t="s">
        <v>349</v>
      </c>
      <c r="FZ3191" t="s">
        <v>349</v>
      </c>
      <c r="GA3191">
        <v>0</v>
      </c>
      <c r="GB3191">
        <v>0</v>
      </c>
      <c r="GD3191" t="s">
        <v>361</v>
      </c>
      <c r="GE3191" t="s">
        <v>355</v>
      </c>
      <c r="GF3191" t="s">
        <v>355</v>
      </c>
      <c r="GG3191">
        <v>14</v>
      </c>
      <c r="GH3191" t="s">
        <v>356</v>
      </c>
    </row>
    <row r="3192" spans="1:190" x14ac:dyDescent="0.35">
      <c r="A3192" t="s">
        <v>65</v>
      </c>
      <c r="B3192" t="s">
        <v>66</v>
      </c>
      <c r="C3192" t="s">
        <v>7440</v>
      </c>
      <c r="D3192" t="s">
        <v>3165</v>
      </c>
      <c r="E3192" t="s">
        <v>7601</v>
      </c>
      <c r="F3192" t="s">
        <v>7602</v>
      </c>
      <c r="G3192" t="s">
        <v>7613</v>
      </c>
      <c r="H3192" t="s">
        <v>3835</v>
      </c>
      <c r="I3192">
        <v>14</v>
      </c>
      <c r="J3192">
        <v>11</v>
      </c>
      <c r="K3192" t="s">
        <v>345</v>
      </c>
      <c r="L3192">
        <v>8.27</v>
      </c>
      <c r="M3192">
        <v>29.45</v>
      </c>
      <c r="N3192" t="s">
        <v>346</v>
      </c>
      <c r="O3192" t="s">
        <v>349</v>
      </c>
      <c r="P3192" s="133">
        <v>0</v>
      </c>
      <c r="Q3192" s="133">
        <v>0</v>
      </c>
      <c r="R3192" s="133">
        <v>0</v>
      </c>
      <c r="S3192" s="133">
        <v>0</v>
      </c>
      <c r="T3192" s="133">
        <v>0</v>
      </c>
      <c r="W3192">
        <v>0</v>
      </c>
      <c r="Z3192">
        <v>0</v>
      </c>
      <c r="AC3192">
        <v>0</v>
      </c>
      <c r="AF3192">
        <v>0</v>
      </c>
      <c r="AI3192">
        <v>0</v>
      </c>
      <c r="AL3192" t="s">
        <v>349</v>
      </c>
      <c r="AM3192">
        <v>0</v>
      </c>
      <c r="AN3192">
        <v>0</v>
      </c>
      <c r="AO3192">
        <v>0</v>
      </c>
      <c r="AR3192">
        <v>0</v>
      </c>
      <c r="AU3192">
        <v>0</v>
      </c>
      <c r="AX3192">
        <v>0</v>
      </c>
      <c r="BA3192">
        <v>0</v>
      </c>
      <c r="BD3192">
        <v>0</v>
      </c>
      <c r="BE3192">
        <v>0</v>
      </c>
      <c r="BF3192">
        <v>0</v>
      </c>
      <c r="BG3192">
        <v>0</v>
      </c>
      <c r="BH3192" t="s">
        <v>349</v>
      </c>
      <c r="BI3192">
        <v>0</v>
      </c>
      <c r="BJ3192">
        <v>0</v>
      </c>
      <c r="BK3192">
        <v>0</v>
      </c>
      <c r="BL3192">
        <v>0</v>
      </c>
      <c r="BM3192">
        <v>0</v>
      </c>
      <c r="BN3192" t="s">
        <v>349</v>
      </c>
      <c r="BO3192">
        <v>0</v>
      </c>
      <c r="BP3192">
        <v>0</v>
      </c>
      <c r="BQ3192">
        <v>0</v>
      </c>
      <c r="BR3192">
        <v>0</v>
      </c>
      <c r="BS3192">
        <v>0</v>
      </c>
      <c r="BT3192" t="s">
        <v>349</v>
      </c>
      <c r="BU3192">
        <v>0</v>
      </c>
      <c r="BV3192">
        <v>0</v>
      </c>
      <c r="BW3192">
        <v>0</v>
      </c>
      <c r="BX3192">
        <v>0</v>
      </c>
      <c r="BY3192">
        <v>0</v>
      </c>
      <c r="BZ3192" t="s">
        <v>349</v>
      </c>
      <c r="CA3192">
        <v>0</v>
      </c>
      <c r="CB3192">
        <v>0</v>
      </c>
      <c r="CC3192">
        <v>0</v>
      </c>
      <c r="CD3192">
        <v>0</v>
      </c>
      <c r="CE3192">
        <v>0</v>
      </c>
      <c r="CF3192" t="s">
        <v>349</v>
      </c>
      <c r="CG3192">
        <v>0</v>
      </c>
      <c r="CH3192">
        <v>0</v>
      </c>
      <c r="CI3192">
        <v>0</v>
      </c>
      <c r="CJ3192" t="s">
        <v>349</v>
      </c>
      <c r="CK3192">
        <v>0</v>
      </c>
      <c r="CL3192" t="s">
        <v>349</v>
      </c>
      <c r="CM3192">
        <v>0</v>
      </c>
      <c r="CN3192" s="133">
        <v>0</v>
      </c>
      <c r="CO3192" s="133" t="s">
        <v>349</v>
      </c>
      <c r="CP3192" s="133">
        <v>0</v>
      </c>
      <c r="CQ3192" s="133">
        <v>0</v>
      </c>
      <c r="CR3192">
        <v>0</v>
      </c>
      <c r="CS3192">
        <v>0</v>
      </c>
      <c r="CT3192">
        <v>0</v>
      </c>
      <c r="CY3192">
        <v>0</v>
      </c>
      <c r="DD3192">
        <v>0</v>
      </c>
      <c r="DI3192">
        <v>0</v>
      </c>
      <c r="DN3192">
        <v>0</v>
      </c>
      <c r="DS3192">
        <v>0</v>
      </c>
      <c r="DV3192" t="s">
        <v>349</v>
      </c>
      <c r="DW3192">
        <v>0</v>
      </c>
      <c r="DX3192">
        <v>0</v>
      </c>
      <c r="DY3192">
        <v>0</v>
      </c>
      <c r="EF3192">
        <v>0</v>
      </c>
      <c r="EM3192">
        <v>0</v>
      </c>
      <c r="ET3192">
        <v>0</v>
      </c>
      <c r="FA3192">
        <v>0</v>
      </c>
      <c r="FH3192">
        <v>0</v>
      </c>
      <c r="FK3192">
        <v>0</v>
      </c>
      <c r="FL3192">
        <v>0</v>
      </c>
      <c r="FM3192">
        <v>0</v>
      </c>
      <c r="FN3192">
        <v>0</v>
      </c>
      <c r="FO3192">
        <v>0</v>
      </c>
      <c r="FP3192">
        <v>0</v>
      </c>
      <c r="FQ3192">
        <v>0</v>
      </c>
      <c r="FR3192">
        <v>0</v>
      </c>
      <c r="FS3192" t="s">
        <v>349</v>
      </c>
      <c r="FT3192">
        <v>0</v>
      </c>
      <c r="FU3192">
        <v>0</v>
      </c>
      <c r="FX3192" t="s">
        <v>349</v>
      </c>
      <c r="FZ3192" t="s">
        <v>349</v>
      </c>
      <c r="GA3192">
        <v>0</v>
      </c>
      <c r="GB3192">
        <v>0</v>
      </c>
      <c r="GC3192" t="s">
        <v>349</v>
      </c>
      <c r="GD3192" t="s">
        <v>408</v>
      </c>
      <c r="GE3192" t="s">
        <v>408</v>
      </c>
      <c r="GF3192" t="s">
        <v>408</v>
      </c>
      <c r="GG3192">
        <v>14</v>
      </c>
      <c r="GH3192" t="s">
        <v>356</v>
      </c>
    </row>
    <row r="3193" spans="1:190" x14ac:dyDescent="0.35">
      <c r="A3193" t="s">
        <v>65</v>
      </c>
      <c r="B3193" t="s">
        <v>66</v>
      </c>
      <c r="C3193" t="s">
        <v>7440</v>
      </c>
      <c r="D3193" t="s">
        <v>3165</v>
      </c>
      <c r="E3193" t="s">
        <v>7601</v>
      </c>
      <c r="F3193" t="s">
        <v>7602</v>
      </c>
      <c r="G3193" t="s">
        <v>7614</v>
      </c>
      <c r="H3193" t="s">
        <v>7602</v>
      </c>
      <c r="I3193">
        <v>14</v>
      </c>
      <c r="J3193">
        <v>13</v>
      </c>
      <c r="K3193" t="s">
        <v>345</v>
      </c>
      <c r="L3193">
        <v>8.0333000000000006</v>
      </c>
      <c r="M3193">
        <v>29.183499999999999</v>
      </c>
      <c r="N3193" t="s">
        <v>346</v>
      </c>
      <c r="O3193" t="s">
        <v>347</v>
      </c>
      <c r="P3193" s="133">
        <v>21</v>
      </c>
      <c r="Q3193" s="133">
        <v>111</v>
      </c>
      <c r="R3193" s="133">
        <v>21</v>
      </c>
      <c r="S3193" s="133">
        <v>111</v>
      </c>
      <c r="T3193" s="133">
        <v>0</v>
      </c>
      <c r="W3193">
        <v>0</v>
      </c>
      <c r="Z3193">
        <v>0</v>
      </c>
      <c r="AC3193">
        <v>84</v>
      </c>
      <c r="AD3193" t="s">
        <v>66</v>
      </c>
      <c r="AE3193" t="s">
        <v>3165</v>
      </c>
      <c r="AF3193">
        <v>0</v>
      </c>
      <c r="AI3193">
        <v>27</v>
      </c>
      <c r="AJ3193" t="s">
        <v>348</v>
      </c>
      <c r="AK3193" t="s">
        <v>348</v>
      </c>
      <c r="AL3193" t="s">
        <v>349</v>
      </c>
      <c r="AM3193">
        <v>0</v>
      </c>
      <c r="AN3193">
        <v>0</v>
      </c>
      <c r="AO3193">
        <v>0</v>
      </c>
      <c r="AR3193">
        <v>0</v>
      </c>
      <c r="AU3193">
        <v>0</v>
      </c>
      <c r="AX3193">
        <v>0</v>
      </c>
      <c r="BA3193">
        <v>0</v>
      </c>
      <c r="BD3193">
        <v>0</v>
      </c>
      <c r="BE3193">
        <v>0</v>
      </c>
      <c r="BF3193">
        <v>0</v>
      </c>
      <c r="BG3193">
        <v>0</v>
      </c>
      <c r="BH3193" t="s">
        <v>349</v>
      </c>
      <c r="BI3193">
        <v>0</v>
      </c>
      <c r="BJ3193">
        <v>0</v>
      </c>
      <c r="BK3193">
        <v>0</v>
      </c>
      <c r="BL3193">
        <v>0</v>
      </c>
      <c r="BM3193">
        <v>0</v>
      </c>
      <c r="BN3193" t="s">
        <v>349</v>
      </c>
      <c r="BO3193">
        <v>0</v>
      </c>
      <c r="BP3193">
        <v>0</v>
      </c>
      <c r="BQ3193">
        <v>0</v>
      </c>
      <c r="BR3193">
        <v>0</v>
      </c>
      <c r="BS3193">
        <v>0</v>
      </c>
      <c r="BT3193" t="s">
        <v>349</v>
      </c>
      <c r="BU3193">
        <v>0</v>
      </c>
      <c r="BV3193">
        <v>0</v>
      </c>
      <c r="BW3193">
        <v>12</v>
      </c>
      <c r="BX3193">
        <v>48</v>
      </c>
      <c r="BY3193">
        <v>24</v>
      </c>
      <c r="BZ3193" t="s">
        <v>349</v>
      </c>
      <c r="CA3193">
        <v>0</v>
      </c>
      <c r="CB3193">
        <v>0</v>
      </c>
      <c r="CC3193">
        <v>0</v>
      </c>
      <c r="CD3193">
        <v>0</v>
      </c>
      <c r="CE3193">
        <v>0</v>
      </c>
      <c r="CF3193" t="s">
        <v>349</v>
      </c>
      <c r="CG3193">
        <v>0</v>
      </c>
      <c r="CH3193">
        <v>0</v>
      </c>
      <c r="CI3193">
        <v>27</v>
      </c>
      <c r="CJ3193" t="s">
        <v>347</v>
      </c>
      <c r="CK3193">
        <v>21</v>
      </c>
      <c r="CL3193" t="s">
        <v>349</v>
      </c>
      <c r="CM3193">
        <v>0</v>
      </c>
      <c r="CN3193" s="133">
        <v>0</v>
      </c>
      <c r="CO3193" s="133" t="s">
        <v>347</v>
      </c>
      <c r="CP3193" s="133">
        <v>7</v>
      </c>
      <c r="CQ3193" s="133">
        <v>37</v>
      </c>
      <c r="CR3193">
        <v>7</v>
      </c>
      <c r="CS3193">
        <v>37</v>
      </c>
      <c r="CT3193">
        <v>0</v>
      </c>
      <c r="CY3193">
        <v>0</v>
      </c>
      <c r="DD3193">
        <v>0</v>
      </c>
      <c r="DI3193">
        <v>8</v>
      </c>
      <c r="DJ3193" t="s">
        <v>66</v>
      </c>
      <c r="DK3193" t="s">
        <v>3441</v>
      </c>
      <c r="DL3193" t="s">
        <v>444</v>
      </c>
      <c r="DN3193">
        <v>29</v>
      </c>
      <c r="DO3193" t="s">
        <v>66</v>
      </c>
      <c r="DP3193" t="s">
        <v>3165</v>
      </c>
      <c r="DQ3193" t="s">
        <v>444</v>
      </c>
      <c r="DS3193">
        <v>0</v>
      </c>
      <c r="DV3193" t="s">
        <v>349</v>
      </c>
      <c r="DW3193">
        <v>0</v>
      </c>
      <c r="DX3193">
        <v>0</v>
      </c>
      <c r="DY3193">
        <v>0</v>
      </c>
      <c r="EF3193">
        <v>0</v>
      </c>
      <c r="EM3193">
        <v>0</v>
      </c>
      <c r="ET3193">
        <v>0</v>
      </c>
      <c r="FA3193">
        <v>0</v>
      </c>
      <c r="FH3193">
        <v>0</v>
      </c>
      <c r="FK3193">
        <v>3</v>
      </c>
      <c r="FL3193">
        <v>15</v>
      </c>
      <c r="FM3193">
        <v>3</v>
      </c>
      <c r="FN3193">
        <v>15</v>
      </c>
      <c r="FO3193">
        <v>1</v>
      </c>
      <c r="FP3193">
        <v>7</v>
      </c>
      <c r="FQ3193">
        <v>0</v>
      </c>
      <c r="FR3193">
        <v>0</v>
      </c>
      <c r="FS3193" t="s">
        <v>347</v>
      </c>
      <c r="FT3193">
        <v>3</v>
      </c>
      <c r="FU3193">
        <v>16</v>
      </c>
      <c r="FV3193" t="s">
        <v>66</v>
      </c>
      <c r="FW3193" t="s">
        <v>3165</v>
      </c>
      <c r="FX3193" t="s">
        <v>349</v>
      </c>
      <c r="FZ3193" t="s">
        <v>349</v>
      </c>
      <c r="GA3193">
        <v>0</v>
      </c>
      <c r="GB3193">
        <v>0</v>
      </c>
      <c r="GC3193" t="s">
        <v>349</v>
      </c>
      <c r="GD3193" t="s">
        <v>354</v>
      </c>
      <c r="GE3193" t="s">
        <v>354</v>
      </c>
      <c r="GF3193" t="s">
        <v>354</v>
      </c>
      <c r="GG3193">
        <v>14</v>
      </c>
      <c r="GH3193" t="s">
        <v>356</v>
      </c>
    </row>
    <row r="3194" spans="1:190" x14ac:dyDescent="0.35">
      <c r="A3194" t="s">
        <v>65</v>
      </c>
      <c r="B3194" t="s">
        <v>66</v>
      </c>
      <c r="C3194" t="s">
        <v>7440</v>
      </c>
      <c r="D3194" t="s">
        <v>3165</v>
      </c>
      <c r="E3194" t="s">
        <v>7601</v>
      </c>
      <c r="F3194" t="s">
        <v>7602</v>
      </c>
      <c r="G3194" t="s">
        <v>7615</v>
      </c>
      <c r="H3194" t="s">
        <v>7616</v>
      </c>
      <c r="I3194">
        <v>14</v>
      </c>
      <c r="J3194">
        <v>10</v>
      </c>
      <c r="K3194" t="s">
        <v>345</v>
      </c>
      <c r="L3194">
        <v>8.0299999999999994</v>
      </c>
      <c r="M3194">
        <v>29.161000000000001</v>
      </c>
      <c r="N3194" t="s">
        <v>346</v>
      </c>
      <c r="O3194" t="s">
        <v>347</v>
      </c>
      <c r="P3194" s="133">
        <v>17</v>
      </c>
      <c r="Q3194" s="133">
        <v>90</v>
      </c>
      <c r="R3194" s="133">
        <v>17</v>
      </c>
      <c r="S3194" s="133">
        <v>90</v>
      </c>
      <c r="T3194" s="133">
        <v>0</v>
      </c>
      <c r="W3194">
        <v>0</v>
      </c>
      <c r="Z3194">
        <v>16</v>
      </c>
      <c r="AA3194" t="s">
        <v>66</v>
      </c>
      <c r="AB3194" t="s">
        <v>3165</v>
      </c>
      <c r="AC3194">
        <v>58</v>
      </c>
      <c r="AD3194" t="s">
        <v>348</v>
      </c>
      <c r="AE3194" t="s">
        <v>348</v>
      </c>
      <c r="AF3194">
        <v>16</v>
      </c>
      <c r="AG3194" t="s">
        <v>66</v>
      </c>
      <c r="AH3194" t="s">
        <v>3441</v>
      </c>
      <c r="AI3194">
        <v>0</v>
      </c>
      <c r="AL3194" t="s">
        <v>349</v>
      </c>
      <c r="AM3194">
        <v>0</v>
      </c>
      <c r="AN3194">
        <v>0</v>
      </c>
      <c r="AO3194">
        <v>0</v>
      </c>
      <c r="AR3194">
        <v>0</v>
      </c>
      <c r="AU3194">
        <v>0</v>
      </c>
      <c r="AX3194">
        <v>0</v>
      </c>
      <c r="BA3194">
        <v>0</v>
      </c>
      <c r="BD3194">
        <v>0</v>
      </c>
      <c r="BE3194">
        <v>0</v>
      </c>
      <c r="BF3194">
        <v>0</v>
      </c>
      <c r="BG3194">
        <v>0</v>
      </c>
      <c r="BH3194" t="s">
        <v>349</v>
      </c>
      <c r="BI3194">
        <v>0</v>
      </c>
      <c r="BJ3194">
        <v>0</v>
      </c>
      <c r="BK3194">
        <v>0</v>
      </c>
      <c r="BL3194">
        <v>0</v>
      </c>
      <c r="BM3194">
        <v>0</v>
      </c>
      <c r="BN3194" t="s">
        <v>349</v>
      </c>
      <c r="BO3194">
        <v>0</v>
      </c>
      <c r="BP3194">
        <v>0</v>
      </c>
      <c r="BQ3194">
        <v>4</v>
      </c>
      <c r="BR3194">
        <v>12</v>
      </c>
      <c r="BS3194">
        <v>0</v>
      </c>
      <c r="BT3194" t="s">
        <v>349</v>
      </c>
      <c r="BU3194">
        <v>0</v>
      </c>
      <c r="BV3194">
        <v>0</v>
      </c>
      <c r="BW3194">
        <v>0</v>
      </c>
      <c r="BX3194">
        <v>37</v>
      </c>
      <c r="BY3194">
        <v>21</v>
      </c>
      <c r="BZ3194" t="s">
        <v>349</v>
      </c>
      <c r="CA3194">
        <v>0</v>
      </c>
      <c r="CB3194">
        <v>0</v>
      </c>
      <c r="CC3194">
        <v>0</v>
      </c>
      <c r="CD3194">
        <v>14</v>
      </c>
      <c r="CE3194">
        <v>2</v>
      </c>
      <c r="CF3194" t="s">
        <v>349</v>
      </c>
      <c r="CG3194">
        <v>0</v>
      </c>
      <c r="CH3194">
        <v>0</v>
      </c>
      <c r="CI3194">
        <v>0</v>
      </c>
      <c r="CJ3194" t="s">
        <v>347</v>
      </c>
      <c r="CK3194">
        <v>80</v>
      </c>
      <c r="CL3194" t="s">
        <v>349</v>
      </c>
      <c r="CM3194">
        <v>0</v>
      </c>
      <c r="CN3194" s="133">
        <v>0</v>
      </c>
      <c r="CO3194" s="133" t="s">
        <v>347</v>
      </c>
      <c r="CP3194" s="133">
        <v>82</v>
      </c>
      <c r="CQ3194" s="133">
        <v>426</v>
      </c>
      <c r="CR3194">
        <v>82</v>
      </c>
      <c r="CS3194">
        <v>426</v>
      </c>
      <c r="CT3194">
        <v>0</v>
      </c>
      <c r="CY3194">
        <v>0</v>
      </c>
      <c r="DD3194">
        <v>128</v>
      </c>
      <c r="DE3194" t="s">
        <v>66</v>
      </c>
      <c r="DF3194" t="s">
        <v>3658</v>
      </c>
      <c r="DG3194" t="s">
        <v>444</v>
      </c>
      <c r="DI3194">
        <v>246</v>
      </c>
      <c r="DJ3194" t="s">
        <v>66</v>
      </c>
      <c r="DK3194" t="s">
        <v>3441</v>
      </c>
      <c r="DL3194" t="s">
        <v>444</v>
      </c>
      <c r="DN3194">
        <v>52</v>
      </c>
      <c r="DO3194" t="s">
        <v>66</v>
      </c>
      <c r="DP3194" t="s">
        <v>3441</v>
      </c>
      <c r="DQ3194" t="s">
        <v>444</v>
      </c>
      <c r="DS3194">
        <v>0</v>
      </c>
      <c r="DV3194" t="s">
        <v>349</v>
      </c>
      <c r="DW3194">
        <v>0</v>
      </c>
      <c r="DX3194">
        <v>0</v>
      </c>
      <c r="DY3194">
        <v>0</v>
      </c>
      <c r="EF3194">
        <v>0</v>
      </c>
      <c r="EM3194">
        <v>0</v>
      </c>
      <c r="ET3194">
        <v>0</v>
      </c>
      <c r="FA3194">
        <v>0</v>
      </c>
      <c r="FH3194">
        <v>0</v>
      </c>
      <c r="FK3194">
        <v>43</v>
      </c>
      <c r="FL3194">
        <v>228</v>
      </c>
      <c r="FM3194">
        <v>27</v>
      </c>
      <c r="FN3194">
        <v>138</v>
      </c>
      <c r="FO3194">
        <v>12</v>
      </c>
      <c r="FP3194">
        <v>60</v>
      </c>
      <c r="FQ3194">
        <v>0</v>
      </c>
      <c r="FR3194">
        <v>0</v>
      </c>
      <c r="FS3194" t="s">
        <v>349</v>
      </c>
      <c r="FT3194">
        <v>0</v>
      </c>
      <c r="FU3194">
        <v>0</v>
      </c>
      <c r="FX3194" t="s">
        <v>349</v>
      </c>
      <c r="FZ3194" t="s">
        <v>349</v>
      </c>
      <c r="GA3194">
        <v>0</v>
      </c>
      <c r="GB3194">
        <v>0</v>
      </c>
      <c r="GC3194" t="s">
        <v>349</v>
      </c>
      <c r="GD3194" t="s">
        <v>354</v>
      </c>
      <c r="GE3194" t="s">
        <v>354</v>
      </c>
      <c r="GF3194" t="s">
        <v>354</v>
      </c>
      <c r="GG3194">
        <v>14</v>
      </c>
      <c r="GH3194" t="s">
        <v>356</v>
      </c>
    </row>
    <row r="3195" spans="1:190" x14ac:dyDescent="0.35">
      <c r="A3195" t="s">
        <v>65</v>
      </c>
      <c r="B3195" t="s">
        <v>66</v>
      </c>
      <c r="C3195" t="s">
        <v>7440</v>
      </c>
      <c r="D3195" t="s">
        <v>3165</v>
      </c>
      <c r="E3195" t="s">
        <v>7601</v>
      </c>
      <c r="F3195" t="s">
        <v>7602</v>
      </c>
      <c r="G3195" t="s">
        <v>7617</v>
      </c>
      <c r="H3195" t="s">
        <v>7618</v>
      </c>
      <c r="I3195">
        <v>14</v>
      </c>
      <c r="J3195">
        <v>10</v>
      </c>
      <c r="K3195" t="s">
        <v>345</v>
      </c>
      <c r="L3195">
        <v>8.08</v>
      </c>
      <c r="M3195">
        <v>29.167999999999999</v>
      </c>
      <c r="N3195" t="s">
        <v>346</v>
      </c>
      <c r="O3195" t="s">
        <v>347</v>
      </c>
      <c r="P3195" s="133">
        <v>25</v>
      </c>
      <c r="Q3195" s="133">
        <v>131</v>
      </c>
      <c r="R3195" s="133">
        <v>25</v>
      </c>
      <c r="S3195" s="133">
        <v>131</v>
      </c>
      <c r="T3195" s="133">
        <v>0</v>
      </c>
      <c r="W3195">
        <v>0</v>
      </c>
      <c r="Z3195">
        <v>41</v>
      </c>
      <c r="AA3195" t="s">
        <v>66</v>
      </c>
      <c r="AB3195" t="s">
        <v>3165</v>
      </c>
      <c r="AC3195">
        <v>56</v>
      </c>
      <c r="AD3195" t="s">
        <v>66</v>
      </c>
      <c r="AE3195" t="s">
        <v>3165</v>
      </c>
      <c r="AF3195">
        <v>34</v>
      </c>
      <c r="AG3195" t="s">
        <v>66</v>
      </c>
      <c r="AH3195" t="s">
        <v>3658</v>
      </c>
      <c r="AI3195">
        <v>0</v>
      </c>
      <c r="AL3195" t="s">
        <v>349</v>
      </c>
      <c r="AM3195">
        <v>0</v>
      </c>
      <c r="AN3195">
        <v>0</v>
      </c>
      <c r="AO3195">
        <v>0</v>
      </c>
      <c r="AR3195">
        <v>0</v>
      </c>
      <c r="AU3195">
        <v>0</v>
      </c>
      <c r="AX3195">
        <v>0</v>
      </c>
      <c r="BA3195">
        <v>0</v>
      </c>
      <c r="BD3195">
        <v>0</v>
      </c>
      <c r="BE3195">
        <v>0</v>
      </c>
      <c r="BF3195">
        <v>0</v>
      </c>
      <c r="BG3195">
        <v>0</v>
      </c>
      <c r="BH3195" t="s">
        <v>349</v>
      </c>
      <c r="BI3195">
        <v>0</v>
      </c>
      <c r="BJ3195">
        <v>0</v>
      </c>
      <c r="BK3195">
        <v>0</v>
      </c>
      <c r="BL3195">
        <v>0</v>
      </c>
      <c r="BM3195">
        <v>0</v>
      </c>
      <c r="BN3195" t="s">
        <v>349</v>
      </c>
      <c r="BO3195">
        <v>0</v>
      </c>
      <c r="BP3195">
        <v>0</v>
      </c>
      <c r="BQ3195">
        <v>0</v>
      </c>
      <c r="BR3195">
        <v>16</v>
      </c>
      <c r="BS3195">
        <v>25</v>
      </c>
      <c r="BT3195" t="s">
        <v>349</v>
      </c>
      <c r="BU3195">
        <v>0</v>
      </c>
      <c r="BV3195">
        <v>0</v>
      </c>
      <c r="BW3195">
        <v>5</v>
      </c>
      <c r="BX3195">
        <v>36</v>
      </c>
      <c r="BY3195">
        <v>15</v>
      </c>
      <c r="BZ3195" t="s">
        <v>349</v>
      </c>
      <c r="CA3195">
        <v>0</v>
      </c>
      <c r="CB3195">
        <v>0</v>
      </c>
      <c r="CC3195">
        <v>3</v>
      </c>
      <c r="CD3195">
        <v>28</v>
      </c>
      <c r="CE3195">
        <v>3</v>
      </c>
      <c r="CF3195" t="s">
        <v>349</v>
      </c>
      <c r="CG3195">
        <v>0</v>
      </c>
      <c r="CH3195">
        <v>0</v>
      </c>
      <c r="CI3195">
        <v>0</v>
      </c>
      <c r="CJ3195" t="s">
        <v>347</v>
      </c>
      <c r="CK3195">
        <v>60</v>
      </c>
      <c r="CL3195" t="s">
        <v>349</v>
      </c>
      <c r="CM3195">
        <v>0</v>
      </c>
      <c r="CN3195" s="133">
        <v>0</v>
      </c>
      <c r="CO3195" s="133" t="s">
        <v>347</v>
      </c>
      <c r="CP3195" s="133">
        <v>34</v>
      </c>
      <c r="CQ3195" s="133">
        <v>180</v>
      </c>
      <c r="CR3195">
        <v>34</v>
      </c>
      <c r="CS3195">
        <v>180</v>
      </c>
      <c r="CT3195">
        <v>0</v>
      </c>
      <c r="CY3195">
        <v>0</v>
      </c>
      <c r="DD3195">
        <v>58</v>
      </c>
      <c r="DE3195" t="s">
        <v>66</v>
      </c>
      <c r="DF3195" t="s">
        <v>3165</v>
      </c>
      <c r="DG3195" t="s">
        <v>444</v>
      </c>
      <c r="DI3195">
        <v>96</v>
      </c>
      <c r="DJ3195" t="s">
        <v>66</v>
      </c>
      <c r="DK3195" t="s">
        <v>3658</v>
      </c>
      <c r="DL3195" t="s">
        <v>444</v>
      </c>
      <c r="DN3195">
        <v>26</v>
      </c>
      <c r="DO3195" t="s">
        <v>66</v>
      </c>
      <c r="DP3195" t="s">
        <v>3658</v>
      </c>
      <c r="DQ3195" t="s">
        <v>444</v>
      </c>
      <c r="DS3195">
        <v>0</v>
      </c>
      <c r="DV3195" t="s">
        <v>349</v>
      </c>
      <c r="DW3195">
        <v>0</v>
      </c>
      <c r="DX3195">
        <v>0</v>
      </c>
      <c r="DY3195">
        <v>0</v>
      </c>
      <c r="EF3195">
        <v>0</v>
      </c>
      <c r="EM3195">
        <v>0</v>
      </c>
      <c r="ET3195">
        <v>0</v>
      </c>
      <c r="FA3195">
        <v>0</v>
      </c>
      <c r="FH3195">
        <v>0</v>
      </c>
      <c r="FK3195">
        <v>18</v>
      </c>
      <c r="FL3195">
        <v>94</v>
      </c>
      <c r="FM3195">
        <v>10</v>
      </c>
      <c r="FN3195">
        <v>54</v>
      </c>
      <c r="FO3195">
        <v>6</v>
      </c>
      <c r="FP3195">
        <v>32</v>
      </c>
      <c r="FQ3195">
        <v>0</v>
      </c>
      <c r="FR3195">
        <v>0</v>
      </c>
      <c r="FS3195" t="s">
        <v>347</v>
      </c>
      <c r="FT3195">
        <v>3</v>
      </c>
      <c r="FU3195">
        <v>15</v>
      </c>
      <c r="FV3195" t="s">
        <v>66</v>
      </c>
      <c r="FW3195" t="s">
        <v>3658</v>
      </c>
      <c r="FX3195" t="s">
        <v>347</v>
      </c>
      <c r="FY3195" t="s">
        <v>121</v>
      </c>
      <c r="FZ3195" t="s">
        <v>347</v>
      </c>
      <c r="GA3195">
        <v>2</v>
      </c>
      <c r="GB3195">
        <v>10</v>
      </c>
      <c r="GC3195" t="s">
        <v>349</v>
      </c>
      <c r="GD3195" t="s">
        <v>355</v>
      </c>
      <c r="GE3195" t="s">
        <v>355</v>
      </c>
      <c r="GF3195" t="s">
        <v>355</v>
      </c>
      <c r="GG3195">
        <v>14</v>
      </c>
      <c r="GH3195" t="s">
        <v>356</v>
      </c>
    </row>
    <row r="3196" spans="1:190" x14ac:dyDescent="0.35">
      <c r="A3196" t="s">
        <v>65</v>
      </c>
      <c r="B3196" t="s">
        <v>66</v>
      </c>
      <c r="C3196" t="s">
        <v>7440</v>
      </c>
      <c r="D3196" t="s">
        <v>3165</v>
      </c>
      <c r="E3196" t="s">
        <v>7601</v>
      </c>
      <c r="F3196" t="s">
        <v>7602</v>
      </c>
      <c r="G3196" t="s">
        <v>7619</v>
      </c>
      <c r="H3196" t="s">
        <v>7620</v>
      </c>
      <c r="I3196">
        <v>14</v>
      </c>
      <c r="J3196">
        <v>11</v>
      </c>
      <c r="K3196" t="s">
        <v>345</v>
      </c>
      <c r="L3196">
        <v>8.0939999999999994</v>
      </c>
      <c r="M3196">
        <v>29.181000000000001</v>
      </c>
      <c r="N3196" t="s">
        <v>346</v>
      </c>
      <c r="O3196" t="s">
        <v>347</v>
      </c>
      <c r="P3196" s="133">
        <v>43</v>
      </c>
      <c r="Q3196" s="133">
        <v>227</v>
      </c>
      <c r="R3196" s="133">
        <v>43</v>
      </c>
      <c r="S3196" s="133">
        <v>227</v>
      </c>
      <c r="T3196" s="133">
        <v>0</v>
      </c>
      <c r="W3196">
        <v>0</v>
      </c>
      <c r="Z3196">
        <v>81</v>
      </c>
      <c r="AA3196" t="s">
        <v>66</v>
      </c>
      <c r="AB3196" t="s">
        <v>3165</v>
      </c>
      <c r="AC3196">
        <v>125</v>
      </c>
      <c r="AD3196" t="s">
        <v>66</v>
      </c>
      <c r="AE3196" t="s">
        <v>3165</v>
      </c>
      <c r="AF3196">
        <v>21</v>
      </c>
      <c r="AG3196" t="s">
        <v>66</v>
      </c>
      <c r="AH3196" t="s">
        <v>3441</v>
      </c>
      <c r="AI3196">
        <v>0</v>
      </c>
      <c r="AL3196" t="s">
        <v>349</v>
      </c>
      <c r="AM3196">
        <v>0</v>
      </c>
      <c r="AN3196">
        <v>0</v>
      </c>
      <c r="AO3196">
        <v>0</v>
      </c>
      <c r="AR3196">
        <v>0</v>
      </c>
      <c r="AU3196">
        <v>0</v>
      </c>
      <c r="AX3196">
        <v>0</v>
      </c>
      <c r="BA3196">
        <v>0</v>
      </c>
      <c r="BD3196">
        <v>0</v>
      </c>
      <c r="BE3196">
        <v>0</v>
      </c>
      <c r="BF3196">
        <v>0</v>
      </c>
      <c r="BG3196">
        <v>0</v>
      </c>
      <c r="BH3196" t="s">
        <v>349</v>
      </c>
      <c r="BI3196">
        <v>0</v>
      </c>
      <c r="BJ3196">
        <v>0</v>
      </c>
      <c r="BK3196">
        <v>0</v>
      </c>
      <c r="BL3196">
        <v>0</v>
      </c>
      <c r="BM3196">
        <v>0</v>
      </c>
      <c r="BN3196" t="s">
        <v>349</v>
      </c>
      <c r="BO3196">
        <v>0</v>
      </c>
      <c r="BP3196">
        <v>0</v>
      </c>
      <c r="BQ3196">
        <v>0</v>
      </c>
      <c r="BR3196">
        <v>37</v>
      </c>
      <c r="BS3196">
        <v>44</v>
      </c>
      <c r="BT3196" t="s">
        <v>349</v>
      </c>
      <c r="BU3196">
        <v>0</v>
      </c>
      <c r="BV3196">
        <v>0</v>
      </c>
      <c r="BW3196">
        <v>0</v>
      </c>
      <c r="BX3196">
        <v>0</v>
      </c>
      <c r="BY3196">
        <v>89</v>
      </c>
      <c r="BZ3196" t="s">
        <v>347</v>
      </c>
      <c r="CA3196">
        <v>0</v>
      </c>
      <c r="CB3196">
        <v>36</v>
      </c>
      <c r="CC3196">
        <v>0</v>
      </c>
      <c r="CD3196">
        <v>21</v>
      </c>
      <c r="CE3196">
        <v>0</v>
      </c>
      <c r="CF3196" t="s">
        <v>349</v>
      </c>
      <c r="CG3196">
        <v>0</v>
      </c>
      <c r="CH3196">
        <v>0</v>
      </c>
      <c r="CI3196">
        <v>0</v>
      </c>
      <c r="CJ3196" t="s">
        <v>347</v>
      </c>
      <c r="CK3196">
        <v>25</v>
      </c>
      <c r="CL3196" t="s">
        <v>349</v>
      </c>
      <c r="CM3196">
        <v>0</v>
      </c>
      <c r="CN3196" s="133">
        <v>0</v>
      </c>
      <c r="CO3196" s="133" t="s">
        <v>347</v>
      </c>
      <c r="CP3196" s="133">
        <v>86</v>
      </c>
      <c r="CQ3196" s="133">
        <v>455</v>
      </c>
      <c r="CR3196">
        <v>83</v>
      </c>
      <c r="CS3196">
        <v>439</v>
      </c>
      <c r="CT3196">
        <v>0</v>
      </c>
      <c r="CY3196">
        <v>0</v>
      </c>
      <c r="DD3196">
        <v>115</v>
      </c>
      <c r="DE3196" t="s">
        <v>66</v>
      </c>
      <c r="DF3196" t="s">
        <v>3658</v>
      </c>
      <c r="DG3196" t="s">
        <v>444</v>
      </c>
      <c r="DI3196">
        <v>312</v>
      </c>
      <c r="DJ3196" t="s">
        <v>66</v>
      </c>
      <c r="DK3196" t="s">
        <v>3165</v>
      </c>
      <c r="DL3196" t="s">
        <v>405</v>
      </c>
      <c r="DN3196">
        <v>12</v>
      </c>
      <c r="DO3196" t="s">
        <v>60</v>
      </c>
      <c r="DP3196" t="s">
        <v>3217</v>
      </c>
      <c r="DQ3196" t="s">
        <v>444</v>
      </c>
      <c r="DS3196">
        <v>0</v>
      </c>
      <c r="DV3196" t="s">
        <v>347</v>
      </c>
      <c r="DW3196">
        <v>3</v>
      </c>
      <c r="DX3196">
        <v>16</v>
      </c>
      <c r="DY3196">
        <v>0</v>
      </c>
      <c r="EF3196">
        <v>0</v>
      </c>
      <c r="EM3196">
        <v>0</v>
      </c>
      <c r="ET3196">
        <v>0</v>
      </c>
      <c r="FA3196">
        <v>0</v>
      </c>
      <c r="FH3196">
        <v>16</v>
      </c>
      <c r="FK3196">
        <v>52</v>
      </c>
      <c r="FL3196">
        <v>276</v>
      </c>
      <c r="FM3196">
        <v>18</v>
      </c>
      <c r="FN3196">
        <v>94</v>
      </c>
      <c r="FO3196">
        <v>16</v>
      </c>
      <c r="FP3196">
        <v>85</v>
      </c>
      <c r="FQ3196">
        <v>0</v>
      </c>
      <c r="FR3196">
        <v>0</v>
      </c>
      <c r="FS3196" t="s">
        <v>347</v>
      </c>
      <c r="FT3196">
        <v>3</v>
      </c>
      <c r="FU3196">
        <v>16</v>
      </c>
      <c r="FV3196" t="s">
        <v>66</v>
      </c>
      <c r="FW3196" t="s">
        <v>3710</v>
      </c>
      <c r="FX3196" t="s">
        <v>347</v>
      </c>
      <c r="FY3196" t="s">
        <v>121</v>
      </c>
      <c r="FZ3196" t="s">
        <v>349</v>
      </c>
      <c r="GA3196">
        <v>0</v>
      </c>
      <c r="GB3196">
        <v>0</v>
      </c>
      <c r="GC3196" t="s">
        <v>349</v>
      </c>
      <c r="GD3196" t="s">
        <v>354</v>
      </c>
      <c r="GE3196" t="s">
        <v>354</v>
      </c>
      <c r="GF3196" t="s">
        <v>354</v>
      </c>
      <c r="GG3196">
        <v>14</v>
      </c>
      <c r="GH3196" t="s">
        <v>356</v>
      </c>
    </row>
    <row r="3197" spans="1:190" x14ac:dyDescent="0.35">
      <c r="A3197" t="s">
        <v>65</v>
      </c>
      <c r="B3197" t="s">
        <v>66</v>
      </c>
      <c r="C3197" t="s">
        <v>7440</v>
      </c>
      <c r="D3197" t="s">
        <v>3165</v>
      </c>
      <c r="E3197" t="s">
        <v>7601</v>
      </c>
      <c r="F3197" t="s">
        <v>7602</v>
      </c>
      <c r="G3197" t="s">
        <v>7621</v>
      </c>
      <c r="H3197" t="s">
        <v>7622</v>
      </c>
      <c r="I3197">
        <v>14</v>
      </c>
      <c r="J3197">
        <v>11</v>
      </c>
      <c r="K3197" t="s">
        <v>345</v>
      </c>
      <c r="L3197">
        <v>7.23</v>
      </c>
      <c r="M3197">
        <v>28.82</v>
      </c>
      <c r="N3197" t="s">
        <v>346</v>
      </c>
      <c r="O3197" t="s">
        <v>349</v>
      </c>
      <c r="P3197" s="133">
        <v>0</v>
      </c>
      <c r="Q3197" s="133">
        <v>0</v>
      </c>
      <c r="R3197" s="133">
        <v>0</v>
      </c>
      <c r="S3197" s="133">
        <v>0</v>
      </c>
      <c r="T3197" s="133">
        <v>0</v>
      </c>
      <c r="W3197">
        <v>0</v>
      </c>
      <c r="Z3197">
        <v>0</v>
      </c>
      <c r="AC3197">
        <v>0</v>
      </c>
      <c r="AF3197">
        <v>0</v>
      </c>
      <c r="AI3197">
        <v>0</v>
      </c>
      <c r="AL3197" t="s">
        <v>349</v>
      </c>
      <c r="AM3197">
        <v>0</v>
      </c>
      <c r="AN3197">
        <v>0</v>
      </c>
      <c r="AO3197">
        <v>0</v>
      </c>
      <c r="AR3197">
        <v>0</v>
      </c>
      <c r="AU3197">
        <v>0</v>
      </c>
      <c r="AX3197">
        <v>0</v>
      </c>
      <c r="BA3197">
        <v>0</v>
      </c>
      <c r="BD3197">
        <v>0</v>
      </c>
      <c r="BE3197">
        <v>0</v>
      </c>
      <c r="BF3197">
        <v>0</v>
      </c>
      <c r="BG3197">
        <v>0</v>
      </c>
      <c r="BH3197" t="s">
        <v>349</v>
      </c>
      <c r="BI3197">
        <v>0</v>
      </c>
      <c r="BJ3197">
        <v>0</v>
      </c>
      <c r="BK3197">
        <v>0</v>
      </c>
      <c r="BL3197">
        <v>0</v>
      </c>
      <c r="BM3197">
        <v>0</v>
      </c>
      <c r="BN3197" t="s">
        <v>349</v>
      </c>
      <c r="BO3197">
        <v>0</v>
      </c>
      <c r="BP3197">
        <v>0</v>
      </c>
      <c r="BQ3197">
        <v>0</v>
      </c>
      <c r="BR3197">
        <v>0</v>
      </c>
      <c r="BS3197">
        <v>0</v>
      </c>
      <c r="BT3197" t="s">
        <v>349</v>
      </c>
      <c r="BU3197">
        <v>0</v>
      </c>
      <c r="BV3197">
        <v>0</v>
      </c>
      <c r="BW3197">
        <v>0</v>
      </c>
      <c r="BX3197">
        <v>0</v>
      </c>
      <c r="BY3197">
        <v>0</v>
      </c>
      <c r="BZ3197" t="s">
        <v>349</v>
      </c>
      <c r="CA3197">
        <v>0</v>
      </c>
      <c r="CB3197">
        <v>0</v>
      </c>
      <c r="CC3197">
        <v>0</v>
      </c>
      <c r="CD3197">
        <v>0</v>
      </c>
      <c r="CE3197">
        <v>0</v>
      </c>
      <c r="CF3197" t="s">
        <v>349</v>
      </c>
      <c r="CG3197">
        <v>0</v>
      </c>
      <c r="CH3197">
        <v>0</v>
      </c>
      <c r="CI3197">
        <v>0</v>
      </c>
      <c r="CJ3197" t="s">
        <v>349</v>
      </c>
      <c r="CK3197">
        <v>0</v>
      </c>
      <c r="CL3197" t="s">
        <v>349</v>
      </c>
      <c r="CM3197">
        <v>0</v>
      </c>
      <c r="CN3197" s="133">
        <v>0</v>
      </c>
      <c r="CO3197" s="133" t="s">
        <v>349</v>
      </c>
      <c r="CP3197" s="133">
        <v>0</v>
      </c>
      <c r="CQ3197" s="133">
        <v>0</v>
      </c>
      <c r="CR3197">
        <v>0</v>
      </c>
      <c r="CS3197">
        <v>0</v>
      </c>
      <c r="CT3197">
        <v>0</v>
      </c>
      <c r="CY3197">
        <v>0</v>
      </c>
      <c r="DD3197">
        <v>0</v>
      </c>
      <c r="DI3197">
        <v>0</v>
      </c>
      <c r="DN3197">
        <v>0</v>
      </c>
      <c r="DS3197">
        <v>0</v>
      </c>
      <c r="DV3197" t="s">
        <v>349</v>
      </c>
      <c r="DW3197">
        <v>0</v>
      </c>
      <c r="DX3197">
        <v>0</v>
      </c>
      <c r="DY3197">
        <v>0</v>
      </c>
      <c r="EF3197">
        <v>0</v>
      </c>
      <c r="EM3197">
        <v>0</v>
      </c>
      <c r="ET3197">
        <v>0</v>
      </c>
      <c r="FA3197">
        <v>0</v>
      </c>
      <c r="FH3197">
        <v>0</v>
      </c>
      <c r="FK3197">
        <v>0</v>
      </c>
      <c r="FL3197">
        <v>0</v>
      </c>
      <c r="FM3197">
        <v>0</v>
      </c>
      <c r="FN3197">
        <v>0</v>
      </c>
      <c r="FO3197">
        <v>0</v>
      </c>
      <c r="FP3197">
        <v>0</v>
      </c>
      <c r="FQ3197">
        <v>0</v>
      </c>
      <c r="FR3197">
        <v>0</v>
      </c>
      <c r="FS3197" t="s">
        <v>349</v>
      </c>
      <c r="FT3197">
        <v>0</v>
      </c>
      <c r="FU3197">
        <v>0</v>
      </c>
      <c r="FX3197" t="s">
        <v>349</v>
      </c>
      <c r="FZ3197" t="s">
        <v>349</v>
      </c>
      <c r="GA3197">
        <v>0</v>
      </c>
      <c r="GB3197">
        <v>0</v>
      </c>
      <c r="GC3197" t="s">
        <v>349</v>
      </c>
      <c r="GD3197" t="s">
        <v>408</v>
      </c>
      <c r="GE3197" t="s">
        <v>408</v>
      </c>
      <c r="GF3197" t="s">
        <v>408</v>
      </c>
      <c r="GG3197">
        <v>14</v>
      </c>
      <c r="GH3197" t="s">
        <v>356</v>
      </c>
    </row>
    <row r="3198" spans="1:190" x14ac:dyDescent="0.35">
      <c r="A3198" t="s">
        <v>65</v>
      </c>
      <c r="B3198" t="s">
        <v>66</v>
      </c>
      <c r="C3198" t="s">
        <v>7440</v>
      </c>
      <c r="D3198" t="s">
        <v>3165</v>
      </c>
      <c r="E3198" t="s">
        <v>7601</v>
      </c>
      <c r="F3198" t="s">
        <v>7602</v>
      </c>
      <c r="G3198" t="s">
        <v>7623</v>
      </c>
      <c r="H3198" t="s">
        <v>7507</v>
      </c>
      <c r="I3198">
        <v>14</v>
      </c>
      <c r="J3198">
        <v>11</v>
      </c>
      <c r="K3198" t="s">
        <v>345</v>
      </c>
      <c r="L3198">
        <v>8.27</v>
      </c>
      <c r="M3198">
        <v>29.33</v>
      </c>
      <c r="N3198" t="s">
        <v>346</v>
      </c>
      <c r="O3198" t="s">
        <v>347</v>
      </c>
      <c r="P3198" s="133">
        <v>32</v>
      </c>
      <c r="Q3198" s="133">
        <v>170</v>
      </c>
      <c r="R3198" s="133">
        <v>32</v>
      </c>
      <c r="S3198" s="133">
        <v>170</v>
      </c>
      <c r="T3198" s="133">
        <v>0</v>
      </c>
      <c r="W3198">
        <v>0</v>
      </c>
      <c r="Z3198">
        <v>67</v>
      </c>
      <c r="AA3198" t="s">
        <v>66</v>
      </c>
      <c r="AB3198" t="s">
        <v>3165</v>
      </c>
      <c r="AC3198">
        <v>81</v>
      </c>
      <c r="AD3198" t="s">
        <v>66</v>
      </c>
      <c r="AE3198" t="s">
        <v>3165</v>
      </c>
      <c r="AF3198">
        <v>16</v>
      </c>
      <c r="AG3198" t="s">
        <v>66</v>
      </c>
      <c r="AH3198" t="s">
        <v>3441</v>
      </c>
      <c r="AI3198">
        <v>6</v>
      </c>
      <c r="AJ3198" t="s">
        <v>348</v>
      </c>
      <c r="AK3198" t="s">
        <v>348</v>
      </c>
      <c r="AL3198" t="s">
        <v>349</v>
      </c>
      <c r="AM3198">
        <v>0</v>
      </c>
      <c r="AN3198">
        <v>0</v>
      </c>
      <c r="AO3198">
        <v>0</v>
      </c>
      <c r="AR3198">
        <v>0</v>
      </c>
      <c r="AU3198">
        <v>0</v>
      </c>
      <c r="AX3198">
        <v>0</v>
      </c>
      <c r="BA3198">
        <v>0</v>
      </c>
      <c r="BD3198">
        <v>0</v>
      </c>
      <c r="BE3198">
        <v>0</v>
      </c>
      <c r="BF3198">
        <v>0</v>
      </c>
      <c r="BG3198">
        <v>0</v>
      </c>
      <c r="BH3198" t="s">
        <v>349</v>
      </c>
      <c r="BI3198">
        <v>0</v>
      </c>
      <c r="BJ3198">
        <v>0</v>
      </c>
      <c r="BK3198">
        <v>0</v>
      </c>
      <c r="BL3198">
        <v>0</v>
      </c>
      <c r="BM3198">
        <v>0</v>
      </c>
      <c r="BN3198" t="s">
        <v>349</v>
      </c>
      <c r="BO3198">
        <v>0</v>
      </c>
      <c r="BP3198">
        <v>0</v>
      </c>
      <c r="BQ3198">
        <v>5</v>
      </c>
      <c r="BR3198">
        <v>52</v>
      </c>
      <c r="BS3198">
        <v>10</v>
      </c>
      <c r="BT3198" t="s">
        <v>349</v>
      </c>
      <c r="BU3198">
        <v>0</v>
      </c>
      <c r="BV3198">
        <v>0</v>
      </c>
      <c r="BW3198">
        <v>7</v>
      </c>
      <c r="BX3198">
        <v>68</v>
      </c>
      <c r="BY3198">
        <v>6</v>
      </c>
      <c r="BZ3198" t="s">
        <v>349</v>
      </c>
      <c r="CA3198">
        <v>0</v>
      </c>
      <c r="CB3198">
        <v>0</v>
      </c>
      <c r="CC3198">
        <v>0</v>
      </c>
      <c r="CD3198">
        <v>14</v>
      </c>
      <c r="CE3198">
        <v>2</v>
      </c>
      <c r="CF3198" t="s">
        <v>349</v>
      </c>
      <c r="CG3198">
        <v>0</v>
      </c>
      <c r="CH3198">
        <v>0</v>
      </c>
      <c r="CI3198">
        <v>6</v>
      </c>
      <c r="CJ3198" t="s">
        <v>347</v>
      </c>
      <c r="CK3198">
        <v>30</v>
      </c>
      <c r="CL3198" t="s">
        <v>349</v>
      </c>
      <c r="CM3198">
        <v>0</v>
      </c>
      <c r="CN3198" s="133">
        <v>0</v>
      </c>
      <c r="CO3198" s="133" t="s">
        <v>347</v>
      </c>
      <c r="CP3198" s="133">
        <v>55</v>
      </c>
      <c r="CQ3198" s="133">
        <v>286</v>
      </c>
      <c r="CR3198">
        <v>52</v>
      </c>
      <c r="CS3198">
        <v>270</v>
      </c>
      <c r="CT3198">
        <v>0</v>
      </c>
      <c r="CY3198">
        <v>0</v>
      </c>
      <c r="DD3198">
        <v>49</v>
      </c>
      <c r="DE3198" t="s">
        <v>66</v>
      </c>
      <c r="DF3198" t="s">
        <v>3658</v>
      </c>
      <c r="DG3198" t="s">
        <v>444</v>
      </c>
      <c r="DI3198">
        <v>157</v>
      </c>
      <c r="DJ3198" t="s">
        <v>66</v>
      </c>
      <c r="DK3198" t="s">
        <v>3165</v>
      </c>
      <c r="DL3198" t="s">
        <v>444</v>
      </c>
      <c r="DN3198">
        <v>32</v>
      </c>
      <c r="DO3198" t="s">
        <v>66</v>
      </c>
      <c r="DP3198" t="s">
        <v>3441</v>
      </c>
      <c r="DQ3198" t="s">
        <v>444</v>
      </c>
      <c r="DS3198">
        <v>32</v>
      </c>
      <c r="DT3198" t="s">
        <v>348</v>
      </c>
      <c r="DU3198" t="s">
        <v>348</v>
      </c>
      <c r="DV3198" t="s">
        <v>347</v>
      </c>
      <c r="DW3198">
        <v>3</v>
      </c>
      <c r="DX3198">
        <v>16</v>
      </c>
      <c r="DY3198">
        <v>0</v>
      </c>
      <c r="EF3198">
        <v>0</v>
      </c>
      <c r="EM3198">
        <v>4</v>
      </c>
      <c r="EN3198" t="s">
        <v>121</v>
      </c>
      <c r="EP3198" t="s">
        <v>541</v>
      </c>
      <c r="ER3198" t="s">
        <v>350</v>
      </c>
      <c r="ET3198">
        <v>0</v>
      </c>
      <c r="FA3198">
        <v>0</v>
      </c>
      <c r="FH3198">
        <v>12</v>
      </c>
      <c r="FK3198">
        <v>34</v>
      </c>
      <c r="FL3198">
        <v>177</v>
      </c>
      <c r="FM3198">
        <v>12</v>
      </c>
      <c r="FN3198">
        <v>62</v>
      </c>
      <c r="FO3198">
        <v>9</v>
      </c>
      <c r="FP3198">
        <v>47</v>
      </c>
      <c r="FQ3198">
        <v>0</v>
      </c>
      <c r="FR3198">
        <v>0</v>
      </c>
      <c r="FS3198" t="s">
        <v>347</v>
      </c>
      <c r="FT3198">
        <v>3</v>
      </c>
      <c r="FU3198">
        <v>15</v>
      </c>
      <c r="FV3198" t="s">
        <v>68</v>
      </c>
      <c r="FW3198" t="s">
        <v>3254</v>
      </c>
      <c r="FX3198" t="s">
        <v>347</v>
      </c>
      <c r="FY3198" t="s">
        <v>121</v>
      </c>
      <c r="FZ3198" t="s">
        <v>349</v>
      </c>
      <c r="GA3198">
        <v>0</v>
      </c>
      <c r="GB3198">
        <v>0</v>
      </c>
      <c r="GC3198" t="s">
        <v>349</v>
      </c>
      <c r="GD3198" t="s">
        <v>361</v>
      </c>
      <c r="GE3198" t="s">
        <v>355</v>
      </c>
      <c r="GF3198" t="s">
        <v>355</v>
      </c>
      <c r="GG3198">
        <v>14</v>
      </c>
      <c r="GH3198" t="s">
        <v>356</v>
      </c>
    </row>
    <row r="3199" spans="1:190" x14ac:dyDescent="0.35">
      <c r="A3199" t="s">
        <v>65</v>
      </c>
      <c r="B3199" t="s">
        <v>66</v>
      </c>
      <c r="C3199" t="s">
        <v>7440</v>
      </c>
      <c r="D3199" t="s">
        <v>3165</v>
      </c>
      <c r="E3199" t="s">
        <v>7601</v>
      </c>
      <c r="F3199" t="s">
        <v>7602</v>
      </c>
      <c r="G3199" t="s">
        <v>7624</v>
      </c>
      <c r="H3199" t="s">
        <v>7625</v>
      </c>
      <c r="I3199">
        <v>14</v>
      </c>
      <c r="J3199">
        <v>11</v>
      </c>
      <c r="K3199" t="s">
        <v>345</v>
      </c>
      <c r="L3199">
        <v>8.2789999999999999</v>
      </c>
      <c r="M3199">
        <v>29.222000000000001</v>
      </c>
      <c r="N3199" t="s">
        <v>346</v>
      </c>
      <c r="O3199" t="s">
        <v>347</v>
      </c>
      <c r="P3199" s="133">
        <v>56</v>
      </c>
      <c r="Q3199" s="133">
        <v>290</v>
      </c>
      <c r="R3199" s="133">
        <v>51</v>
      </c>
      <c r="S3199" s="133">
        <v>265</v>
      </c>
      <c r="T3199" s="133">
        <v>0</v>
      </c>
      <c r="W3199">
        <v>0</v>
      </c>
      <c r="Z3199">
        <v>87</v>
      </c>
      <c r="AA3199" t="s">
        <v>66</v>
      </c>
      <c r="AB3199" t="s">
        <v>3165</v>
      </c>
      <c r="AC3199">
        <v>129</v>
      </c>
      <c r="AD3199" t="s">
        <v>66</v>
      </c>
      <c r="AE3199" t="s">
        <v>3165</v>
      </c>
      <c r="AF3199">
        <v>49</v>
      </c>
      <c r="AG3199" t="s">
        <v>66</v>
      </c>
      <c r="AH3199" t="s">
        <v>3441</v>
      </c>
      <c r="AI3199">
        <v>0</v>
      </c>
      <c r="AL3199" t="s">
        <v>347</v>
      </c>
      <c r="AM3199">
        <v>5</v>
      </c>
      <c r="AN3199">
        <v>25</v>
      </c>
      <c r="AO3199">
        <v>0</v>
      </c>
      <c r="AR3199">
        <v>0</v>
      </c>
      <c r="AU3199">
        <v>0</v>
      </c>
      <c r="AX3199">
        <v>3</v>
      </c>
      <c r="AY3199" t="s">
        <v>119</v>
      </c>
      <c r="AZ3199" t="s">
        <v>1458</v>
      </c>
      <c r="BA3199">
        <v>0</v>
      </c>
      <c r="BD3199">
        <v>22</v>
      </c>
      <c r="BE3199">
        <v>0</v>
      </c>
      <c r="BF3199">
        <v>0</v>
      </c>
      <c r="BG3199">
        <v>0</v>
      </c>
      <c r="BH3199" t="s">
        <v>349</v>
      </c>
      <c r="BI3199">
        <v>0</v>
      </c>
      <c r="BJ3199">
        <v>0</v>
      </c>
      <c r="BK3199">
        <v>0</v>
      </c>
      <c r="BL3199">
        <v>0</v>
      </c>
      <c r="BM3199">
        <v>0</v>
      </c>
      <c r="BN3199" t="s">
        <v>349</v>
      </c>
      <c r="BO3199">
        <v>0</v>
      </c>
      <c r="BP3199">
        <v>0</v>
      </c>
      <c r="BQ3199">
        <v>11</v>
      </c>
      <c r="BR3199">
        <v>63</v>
      </c>
      <c r="BS3199">
        <v>13</v>
      </c>
      <c r="BT3199" t="s">
        <v>349</v>
      </c>
      <c r="BU3199">
        <v>0</v>
      </c>
      <c r="BV3199">
        <v>0</v>
      </c>
      <c r="BW3199">
        <v>18</v>
      </c>
      <c r="BX3199">
        <v>78</v>
      </c>
      <c r="BY3199">
        <v>36</v>
      </c>
      <c r="BZ3199" t="s">
        <v>349</v>
      </c>
      <c r="CA3199">
        <v>0</v>
      </c>
      <c r="CB3199">
        <v>0</v>
      </c>
      <c r="CC3199">
        <v>0</v>
      </c>
      <c r="CD3199">
        <v>28</v>
      </c>
      <c r="CE3199">
        <v>21</v>
      </c>
      <c r="CF3199" t="s">
        <v>349</v>
      </c>
      <c r="CG3199">
        <v>0</v>
      </c>
      <c r="CH3199">
        <v>0</v>
      </c>
      <c r="CI3199">
        <v>22</v>
      </c>
      <c r="CJ3199" t="s">
        <v>347</v>
      </c>
      <c r="CK3199">
        <v>38</v>
      </c>
      <c r="CL3199" t="s">
        <v>349</v>
      </c>
      <c r="CM3199">
        <v>0</v>
      </c>
      <c r="CN3199" s="133">
        <v>0</v>
      </c>
      <c r="CO3199" s="133" t="s">
        <v>347</v>
      </c>
      <c r="CP3199" s="133">
        <v>135</v>
      </c>
      <c r="CQ3199" s="133">
        <v>716</v>
      </c>
      <c r="CR3199">
        <v>133</v>
      </c>
      <c r="CS3199">
        <v>705</v>
      </c>
      <c r="CT3199">
        <v>0</v>
      </c>
      <c r="CY3199">
        <v>0</v>
      </c>
      <c r="DD3199">
        <v>251</v>
      </c>
      <c r="DE3199" t="s">
        <v>66</v>
      </c>
      <c r="DF3199" t="s">
        <v>3441</v>
      </c>
      <c r="DG3199" t="s">
        <v>444</v>
      </c>
      <c r="DI3199">
        <v>258</v>
      </c>
      <c r="DJ3199" t="s">
        <v>66</v>
      </c>
      <c r="DK3199" t="s">
        <v>3658</v>
      </c>
      <c r="DL3199" t="s">
        <v>444</v>
      </c>
      <c r="DN3199">
        <v>119</v>
      </c>
      <c r="DO3199" t="s">
        <v>66</v>
      </c>
      <c r="DP3199" t="s">
        <v>3441</v>
      </c>
      <c r="DQ3199" t="s">
        <v>444</v>
      </c>
      <c r="DS3199">
        <v>77</v>
      </c>
      <c r="DT3199" t="s">
        <v>348</v>
      </c>
      <c r="DU3199" t="s">
        <v>348</v>
      </c>
      <c r="DV3199" t="s">
        <v>347</v>
      </c>
      <c r="DW3199">
        <v>2</v>
      </c>
      <c r="DX3199">
        <v>11</v>
      </c>
      <c r="DY3199">
        <v>0</v>
      </c>
      <c r="EF3199">
        <v>0</v>
      </c>
      <c r="EM3199">
        <v>0</v>
      </c>
      <c r="ET3199">
        <v>0</v>
      </c>
      <c r="FA3199">
        <v>0</v>
      </c>
      <c r="FH3199">
        <v>11</v>
      </c>
      <c r="FK3199">
        <v>95</v>
      </c>
      <c r="FL3199">
        <v>503</v>
      </c>
      <c r="FM3199">
        <v>28</v>
      </c>
      <c r="FN3199">
        <v>148</v>
      </c>
      <c r="FO3199">
        <v>12</v>
      </c>
      <c r="FP3199">
        <v>65</v>
      </c>
      <c r="FQ3199">
        <v>0</v>
      </c>
      <c r="FR3199">
        <v>0</v>
      </c>
      <c r="FS3199" t="s">
        <v>347</v>
      </c>
      <c r="FT3199">
        <v>7</v>
      </c>
      <c r="FU3199">
        <v>35</v>
      </c>
      <c r="FV3199" t="s">
        <v>60</v>
      </c>
      <c r="FW3199" t="s">
        <v>3217</v>
      </c>
      <c r="FX3199" t="s">
        <v>347</v>
      </c>
      <c r="FY3199" t="s">
        <v>121</v>
      </c>
      <c r="FZ3199" t="s">
        <v>347</v>
      </c>
      <c r="GA3199">
        <v>3</v>
      </c>
      <c r="GB3199">
        <v>16</v>
      </c>
      <c r="GC3199" t="s">
        <v>487</v>
      </c>
      <c r="GD3199" t="s">
        <v>355</v>
      </c>
      <c r="GE3199" t="s">
        <v>355</v>
      </c>
      <c r="GF3199" t="s">
        <v>355</v>
      </c>
      <c r="GG3199">
        <v>14</v>
      </c>
      <c r="GH3199" t="s">
        <v>356</v>
      </c>
    </row>
    <row r="3200" spans="1:190" x14ac:dyDescent="0.35">
      <c r="A3200" t="s">
        <v>65</v>
      </c>
      <c r="B3200" t="s">
        <v>66</v>
      </c>
      <c r="C3200" t="s">
        <v>7440</v>
      </c>
      <c r="D3200" t="s">
        <v>3165</v>
      </c>
      <c r="E3200" t="s">
        <v>7601</v>
      </c>
      <c r="F3200" t="s">
        <v>7602</v>
      </c>
      <c r="G3200" t="s">
        <v>7626</v>
      </c>
      <c r="H3200" t="s">
        <v>7627</v>
      </c>
      <c r="I3200">
        <v>14</v>
      </c>
      <c r="J3200">
        <v>10</v>
      </c>
      <c r="K3200" t="s">
        <v>345</v>
      </c>
      <c r="L3200">
        <v>8.11</v>
      </c>
      <c r="M3200">
        <v>29.17</v>
      </c>
      <c r="N3200" t="s">
        <v>346</v>
      </c>
      <c r="O3200" t="s">
        <v>347</v>
      </c>
      <c r="P3200" s="133">
        <v>11</v>
      </c>
      <c r="Q3200" s="133">
        <v>55</v>
      </c>
      <c r="R3200" s="133">
        <v>11</v>
      </c>
      <c r="S3200" s="133">
        <v>55</v>
      </c>
      <c r="T3200" s="133">
        <v>0</v>
      </c>
      <c r="W3200">
        <v>0</v>
      </c>
      <c r="Z3200">
        <v>3</v>
      </c>
      <c r="AA3200" t="s">
        <v>66</v>
      </c>
      <c r="AB3200" t="s">
        <v>3165</v>
      </c>
      <c r="AC3200">
        <v>28</v>
      </c>
      <c r="AD3200" t="s">
        <v>66</v>
      </c>
      <c r="AE3200" t="s">
        <v>3165</v>
      </c>
      <c r="AF3200">
        <v>24</v>
      </c>
      <c r="AG3200" t="s">
        <v>66</v>
      </c>
      <c r="AH3200" t="s">
        <v>3165</v>
      </c>
      <c r="AI3200">
        <v>0</v>
      </c>
      <c r="AL3200" t="s">
        <v>349</v>
      </c>
      <c r="AM3200">
        <v>0</v>
      </c>
      <c r="AN3200">
        <v>0</v>
      </c>
      <c r="AO3200">
        <v>0</v>
      </c>
      <c r="AR3200">
        <v>0</v>
      </c>
      <c r="AU3200">
        <v>0</v>
      </c>
      <c r="AX3200">
        <v>0</v>
      </c>
      <c r="BA3200">
        <v>0</v>
      </c>
      <c r="BD3200">
        <v>0</v>
      </c>
      <c r="BE3200">
        <v>0</v>
      </c>
      <c r="BF3200">
        <v>0</v>
      </c>
      <c r="BG3200">
        <v>0</v>
      </c>
      <c r="BH3200" t="s">
        <v>349</v>
      </c>
      <c r="BI3200">
        <v>0</v>
      </c>
      <c r="BJ3200">
        <v>0</v>
      </c>
      <c r="BK3200">
        <v>0</v>
      </c>
      <c r="BL3200">
        <v>0</v>
      </c>
      <c r="BM3200">
        <v>0</v>
      </c>
      <c r="BN3200" t="s">
        <v>349</v>
      </c>
      <c r="BO3200">
        <v>0</v>
      </c>
      <c r="BP3200">
        <v>0</v>
      </c>
      <c r="BQ3200">
        <v>1</v>
      </c>
      <c r="BR3200">
        <v>2</v>
      </c>
      <c r="BS3200">
        <v>0</v>
      </c>
      <c r="BT3200" t="s">
        <v>349</v>
      </c>
      <c r="BU3200">
        <v>0</v>
      </c>
      <c r="BV3200">
        <v>0</v>
      </c>
      <c r="BW3200">
        <v>7</v>
      </c>
      <c r="BX3200">
        <v>16</v>
      </c>
      <c r="BY3200">
        <v>5</v>
      </c>
      <c r="BZ3200" t="s">
        <v>349</v>
      </c>
      <c r="CA3200">
        <v>0</v>
      </c>
      <c r="CB3200">
        <v>0</v>
      </c>
      <c r="CC3200">
        <v>5</v>
      </c>
      <c r="CD3200">
        <v>12</v>
      </c>
      <c r="CE3200">
        <v>4</v>
      </c>
      <c r="CF3200" t="s">
        <v>347</v>
      </c>
      <c r="CG3200">
        <v>0</v>
      </c>
      <c r="CH3200">
        <v>3</v>
      </c>
      <c r="CI3200">
        <v>0</v>
      </c>
      <c r="CJ3200" t="s">
        <v>349</v>
      </c>
      <c r="CK3200">
        <v>0</v>
      </c>
      <c r="CL3200" t="s">
        <v>349</v>
      </c>
      <c r="CM3200">
        <v>0</v>
      </c>
      <c r="CN3200" s="133">
        <v>0</v>
      </c>
      <c r="CO3200" s="133" t="s">
        <v>347</v>
      </c>
      <c r="CP3200" s="133">
        <v>6</v>
      </c>
      <c r="CQ3200" s="133">
        <v>30</v>
      </c>
      <c r="CR3200">
        <v>6</v>
      </c>
      <c r="CS3200">
        <v>30</v>
      </c>
      <c r="CT3200">
        <v>0</v>
      </c>
      <c r="CY3200">
        <v>0</v>
      </c>
      <c r="DD3200">
        <v>0</v>
      </c>
      <c r="DI3200">
        <v>8</v>
      </c>
      <c r="DJ3200" t="s">
        <v>66</v>
      </c>
      <c r="DK3200" t="s">
        <v>3658</v>
      </c>
      <c r="DL3200" t="s">
        <v>444</v>
      </c>
      <c r="DN3200">
        <v>22</v>
      </c>
      <c r="DO3200" t="s">
        <v>66</v>
      </c>
      <c r="DP3200" t="s">
        <v>3165</v>
      </c>
      <c r="DQ3200" t="s">
        <v>444</v>
      </c>
      <c r="DS3200">
        <v>0</v>
      </c>
      <c r="DV3200" t="s">
        <v>349</v>
      </c>
      <c r="DW3200">
        <v>0</v>
      </c>
      <c r="DX3200">
        <v>0</v>
      </c>
      <c r="DY3200">
        <v>0</v>
      </c>
      <c r="EF3200">
        <v>0</v>
      </c>
      <c r="EM3200">
        <v>0</v>
      </c>
      <c r="ET3200">
        <v>0</v>
      </c>
      <c r="FA3200">
        <v>0</v>
      </c>
      <c r="FH3200">
        <v>0</v>
      </c>
      <c r="FK3200">
        <v>1</v>
      </c>
      <c r="FL3200">
        <v>5</v>
      </c>
      <c r="FM3200">
        <v>3</v>
      </c>
      <c r="FN3200">
        <v>15</v>
      </c>
      <c r="FO3200">
        <v>2</v>
      </c>
      <c r="FP3200">
        <v>10</v>
      </c>
      <c r="FQ3200">
        <v>0</v>
      </c>
      <c r="FR3200">
        <v>0</v>
      </c>
      <c r="FS3200" t="s">
        <v>347</v>
      </c>
      <c r="FT3200">
        <v>3</v>
      </c>
      <c r="FU3200">
        <v>15</v>
      </c>
      <c r="FV3200" t="s">
        <v>66</v>
      </c>
      <c r="FW3200" t="s">
        <v>3658</v>
      </c>
      <c r="FX3200" t="s">
        <v>347</v>
      </c>
      <c r="FY3200" t="s">
        <v>121</v>
      </c>
      <c r="FZ3200" t="s">
        <v>349</v>
      </c>
      <c r="GA3200">
        <v>0</v>
      </c>
      <c r="GB3200">
        <v>0</v>
      </c>
      <c r="GC3200" t="s">
        <v>349</v>
      </c>
      <c r="GD3200" t="s">
        <v>354</v>
      </c>
      <c r="GE3200" t="s">
        <v>355</v>
      </c>
      <c r="GF3200" t="s">
        <v>355</v>
      </c>
      <c r="GG3200">
        <v>14</v>
      </c>
      <c r="GH3200" t="s">
        <v>356</v>
      </c>
    </row>
    <row r="3201" spans="1:190" x14ac:dyDescent="0.35">
      <c r="A3201" t="s">
        <v>65</v>
      </c>
      <c r="B3201" t="s">
        <v>66</v>
      </c>
      <c r="C3201" t="s">
        <v>7440</v>
      </c>
      <c r="D3201" t="s">
        <v>3165</v>
      </c>
      <c r="E3201" t="s">
        <v>7601</v>
      </c>
      <c r="F3201" t="s">
        <v>7602</v>
      </c>
      <c r="G3201" t="s">
        <v>7628</v>
      </c>
      <c r="H3201" t="s">
        <v>7629</v>
      </c>
      <c r="I3201">
        <v>14</v>
      </c>
      <c r="J3201">
        <v>10</v>
      </c>
      <c r="K3201" t="s">
        <v>345</v>
      </c>
      <c r="L3201">
        <v>8.2100000000000009</v>
      </c>
      <c r="M3201">
        <v>29.19</v>
      </c>
      <c r="N3201" t="s">
        <v>346</v>
      </c>
      <c r="O3201" t="s">
        <v>347</v>
      </c>
      <c r="P3201" s="133">
        <v>7</v>
      </c>
      <c r="Q3201" s="133">
        <v>37</v>
      </c>
      <c r="R3201" s="133">
        <v>7</v>
      </c>
      <c r="S3201" s="133">
        <v>37</v>
      </c>
      <c r="T3201" s="133">
        <v>0</v>
      </c>
      <c r="W3201">
        <v>0</v>
      </c>
      <c r="Z3201">
        <v>18</v>
      </c>
      <c r="AA3201" t="s">
        <v>66</v>
      </c>
      <c r="AB3201" t="s">
        <v>3165</v>
      </c>
      <c r="AC3201">
        <v>15</v>
      </c>
      <c r="AD3201" t="s">
        <v>66</v>
      </c>
      <c r="AE3201" t="s">
        <v>3165</v>
      </c>
      <c r="AF3201">
        <v>4</v>
      </c>
      <c r="AG3201" t="s">
        <v>66</v>
      </c>
      <c r="AH3201" t="s">
        <v>3441</v>
      </c>
      <c r="AI3201">
        <v>0</v>
      </c>
      <c r="AL3201" t="s">
        <v>349</v>
      </c>
      <c r="AM3201">
        <v>0</v>
      </c>
      <c r="AN3201">
        <v>0</v>
      </c>
      <c r="AO3201">
        <v>0</v>
      </c>
      <c r="AR3201">
        <v>0</v>
      </c>
      <c r="AU3201">
        <v>0</v>
      </c>
      <c r="AX3201">
        <v>0</v>
      </c>
      <c r="BA3201">
        <v>0</v>
      </c>
      <c r="BD3201">
        <v>0</v>
      </c>
      <c r="BE3201">
        <v>0</v>
      </c>
      <c r="BF3201">
        <v>0</v>
      </c>
      <c r="BG3201">
        <v>0</v>
      </c>
      <c r="BH3201" t="s">
        <v>349</v>
      </c>
      <c r="BI3201">
        <v>0</v>
      </c>
      <c r="BJ3201">
        <v>0</v>
      </c>
      <c r="BK3201">
        <v>0</v>
      </c>
      <c r="BL3201">
        <v>0</v>
      </c>
      <c r="BM3201">
        <v>0</v>
      </c>
      <c r="BN3201" t="s">
        <v>349</v>
      </c>
      <c r="BO3201">
        <v>0</v>
      </c>
      <c r="BP3201">
        <v>0</v>
      </c>
      <c r="BQ3201">
        <v>0</v>
      </c>
      <c r="BR3201">
        <v>11</v>
      </c>
      <c r="BS3201">
        <v>7</v>
      </c>
      <c r="BT3201" t="s">
        <v>349</v>
      </c>
      <c r="BU3201">
        <v>0</v>
      </c>
      <c r="BV3201">
        <v>0</v>
      </c>
      <c r="BW3201">
        <v>0</v>
      </c>
      <c r="BX3201">
        <v>13</v>
      </c>
      <c r="BY3201">
        <v>2</v>
      </c>
      <c r="BZ3201" t="s">
        <v>349</v>
      </c>
      <c r="CA3201">
        <v>0</v>
      </c>
      <c r="CB3201">
        <v>0</v>
      </c>
      <c r="CC3201">
        <v>0</v>
      </c>
      <c r="CD3201">
        <v>4</v>
      </c>
      <c r="CE3201">
        <v>0</v>
      </c>
      <c r="CF3201" t="s">
        <v>349</v>
      </c>
      <c r="CG3201">
        <v>0</v>
      </c>
      <c r="CH3201">
        <v>0</v>
      </c>
      <c r="CI3201">
        <v>0</v>
      </c>
      <c r="CJ3201" t="s">
        <v>347</v>
      </c>
      <c r="CK3201">
        <v>27</v>
      </c>
      <c r="CL3201" t="s">
        <v>349</v>
      </c>
      <c r="CM3201">
        <v>0</v>
      </c>
      <c r="CN3201" s="133">
        <v>0</v>
      </c>
      <c r="CO3201" s="133" t="s">
        <v>347</v>
      </c>
      <c r="CP3201" s="133">
        <v>17</v>
      </c>
      <c r="CQ3201" s="133">
        <v>88</v>
      </c>
      <c r="CR3201">
        <v>17</v>
      </c>
      <c r="CS3201">
        <v>88</v>
      </c>
      <c r="CT3201">
        <v>0</v>
      </c>
      <c r="CY3201">
        <v>0</v>
      </c>
      <c r="DD3201">
        <v>25</v>
      </c>
      <c r="DE3201" t="s">
        <v>66</v>
      </c>
      <c r="DF3201" t="s">
        <v>3165</v>
      </c>
      <c r="DG3201" t="s">
        <v>444</v>
      </c>
      <c r="DI3201">
        <v>45</v>
      </c>
      <c r="DJ3201" t="s">
        <v>66</v>
      </c>
      <c r="DK3201" t="s">
        <v>3441</v>
      </c>
      <c r="DL3201" t="s">
        <v>444</v>
      </c>
      <c r="DN3201">
        <v>18</v>
      </c>
      <c r="DO3201" t="s">
        <v>66</v>
      </c>
      <c r="DP3201" t="s">
        <v>3441</v>
      </c>
      <c r="DQ3201" t="s">
        <v>444</v>
      </c>
      <c r="DS3201">
        <v>0</v>
      </c>
      <c r="DV3201" t="s">
        <v>349</v>
      </c>
      <c r="DW3201">
        <v>0</v>
      </c>
      <c r="DX3201">
        <v>0</v>
      </c>
      <c r="DY3201">
        <v>0</v>
      </c>
      <c r="EF3201">
        <v>0</v>
      </c>
      <c r="EM3201">
        <v>0</v>
      </c>
      <c r="ET3201">
        <v>0</v>
      </c>
      <c r="FA3201">
        <v>0</v>
      </c>
      <c r="FH3201">
        <v>0</v>
      </c>
      <c r="FK3201">
        <v>11</v>
      </c>
      <c r="FL3201">
        <v>57</v>
      </c>
      <c r="FM3201">
        <v>4</v>
      </c>
      <c r="FN3201">
        <v>21</v>
      </c>
      <c r="FO3201">
        <v>2</v>
      </c>
      <c r="FP3201">
        <v>10</v>
      </c>
      <c r="FQ3201">
        <v>0</v>
      </c>
      <c r="FR3201">
        <v>0</v>
      </c>
      <c r="FS3201" t="s">
        <v>347</v>
      </c>
      <c r="FT3201">
        <v>1</v>
      </c>
      <c r="FU3201">
        <v>5</v>
      </c>
      <c r="FV3201" t="s">
        <v>66</v>
      </c>
      <c r="FW3201" t="s">
        <v>3165</v>
      </c>
      <c r="FX3201" t="s">
        <v>349</v>
      </c>
      <c r="FZ3201" t="s">
        <v>347</v>
      </c>
      <c r="GA3201">
        <v>1</v>
      </c>
      <c r="GB3201">
        <v>5</v>
      </c>
      <c r="GC3201" t="s">
        <v>349</v>
      </c>
      <c r="GD3201" t="s">
        <v>355</v>
      </c>
      <c r="GE3201" t="s">
        <v>355</v>
      </c>
      <c r="GF3201" t="s">
        <v>355</v>
      </c>
      <c r="GG3201">
        <v>14</v>
      </c>
      <c r="GH3201" t="s">
        <v>356</v>
      </c>
    </row>
    <row r="3202" spans="1:190" x14ac:dyDescent="0.35">
      <c r="A3202" t="s">
        <v>65</v>
      </c>
      <c r="B3202" t="s">
        <v>66</v>
      </c>
      <c r="C3202" t="s">
        <v>7440</v>
      </c>
      <c r="D3202" t="s">
        <v>3165</v>
      </c>
      <c r="E3202" t="s">
        <v>7601</v>
      </c>
      <c r="F3202" t="s">
        <v>7602</v>
      </c>
      <c r="G3202" t="s">
        <v>7630</v>
      </c>
      <c r="H3202" t="s">
        <v>7631</v>
      </c>
      <c r="I3202">
        <v>14</v>
      </c>
      <c r="J3202">
        <v>4</v>
      </c>
      <c r="K3202" t="s">
        <v>345</v>
      </c>
      <c r="L3202">
        <v>8.2861099239999998</v>
      </c>
      <c r="M3202">
        <v>29.219699859999999</v>
      </c>
      <c r="N3202" t="s">
        <v>346</v>
      </c>
      <c r="O3202" t="s">
        <v>347</v>
      </c>
      <c r="P3202" s="133">
        <v>59</v>
      </c>
      <c r="Q3202" s="133">
        <v>313</v>
      </c>
      <c r="R3202" s="133">
        <v>59</v>
      </c>
      <c r="S3202" s="133">
        <v>313</v>
      </c>
      <c r="T3202" s="133">
        <v>0</v>
      </c>
      <c r="W3202">
        <v>0</v>
      </c>
      <c r="Z3202">
        <v>86</v>
      </c>
      <c r="AA3202" t="s">
        <v>66</v>
      </c>
      <c r="AB3202" t="s">
        <v>3165</v>
      </c>
      <c r="AC3202">
        <v>176</v>
      </c>
      <c r="AD3202" t="s">
        <v>66</v>
      </c>
      <c r="AE3202" t="s">
        <v>3165</v>
      </c>
      <c r="AF3202">
        <v>51</v>
      </c>
      <c r="AG3202" t="s">
        <v>66</v>
      </c>
      <c r="AH3202" t="s">
        <v>3710</v>
      </c>
      <c r="AI3202">
        <v>0</v>
      </c>
      <c r="AL3202" t="s">
        <v>349</v>
      </c>
      <c r="AM3202">
        <v>0</v>
      </c>
      <c r="AN3202">
        <v>0</v>
      </c>
      <c r="AO3202">
        <v>0</v>
      </c>
      <c r="AR3202">
        <v>0</v>
      </c>
      <c r="AU3202">
        <v>0</v>
      </c>
      <c r="AX3202">
        <v>0</v>
      </c>
      <c r="BA3202">
        <v>0</v>
      </c>
      <c r="BD3202">
        <v>0</v>
      </c>
      <c r="BE3202">
        <v>0</v>
      </c>
      <c r="BF3202">
        <v>0</v>
      </c>
      <c r="BG3202">
        <v>0</v>
      </c>
      <c r="BH3202" t="s">
        <v>349</v>
      </c>
      <c r="BI3202">
        <v>0</v>
      </c>
      <c r="BJ3202">
        <v>0</v>
      </c>
      <c r="BK3202">
        <v>0</v>
      </c>
      <c r="BL3202">
        <v>0</v>
      </c>
      <c r="BM3202">
        <v>0</v>
      </c>
      <c r="BN3202" t="s">
        <v>349</v>
      </c>
      <c r="BO3202">
        <v>0</v>
      </c>
      <c r="BP3202">
        <v>0</v>
      </c>
      <c r="BQ3202">
        <v>5</v>
      </c>
      <c r="BR3202">
        <v>56</v>
      </c>
      <c r="BS3202">
        <v>25</v>
      </c>
      <c r="BT3202" t="s">
        <v>349</v>
      </c>
      <c r="BU3202">
        <v>0</v>
      </c>
      <c r="BV3202">
        <v>0</v>
      </c>
      <c r="BW3202">
        <v>13</v>
      </c>
      <c r="BX3202">
        <v>99</v>
      </c>
      <c r="BY3202">
        <v>64</v>
      </c>
      <c r="BZ3202" t="s">
        <v>349</v>
      </c>
      <c r="CA3202">
        <v>0</v>
      </c>
      <c r="CB3202">
        <v>0</v>
      </c>
      <c r="CC3202">
        <v>0</v>
      </c>
      <c r="CD3202">
        <v>47</v>
      </c>
      <c r="CE3202">
        <v>4</v>
      </c>
      <c r="CF3202" t="s">
        <v>349</v>
      </c>
      <c r="CG3202">
        <v>0</v>
      </c>
      <c r="CH3202">
        <v>0</v>
      </c>
      <c r="CI3202">
        <v>0</v>
      </c>
      <c r="CJ3202" t="s">
        <v>347</v>
      </c>
      <c r="CK3202">
        <v>18</v>
      </c>
      <c r="CL3202" t="s">
        <v>349</v>
      </c>
      <c r="CM3202">
        <v>0</v>
      </c>
      <c r="CN3202" s="133">
        <v>0</v>
      </c>
      <c r="CO3202" s="133" t="s">
        <v>347</v>
      </c>
      <c r="CP3202" s="133">
        <v>23</v>
      </c>
      <c r="CQ3202" s="133">
        <v>115</v>
      </c>
      <c r="CR3202">
        <v>23</v>
      </c>
      <c r="CS3202">
        <v>115</v>
      </c>
      <c r="CT3202">
        <v>0</v>
      </c>
      <c r="CY3202">
        <v>0</v>
      </c>
      <c r="DD3202">
        <v>26</v>
      </c>
      <c r="DE3202" t="s">
        <v>66</v>
      </c>
      <c r="DF3202" t="s">
        <v>3658</v>
      </c>
      <c r="DG3202" t="s">
        <v>444</v>
      </c>
      <c r="DI3202">
        <v>63</v>
      </c>
      <c r="DJ3202" t="s">
        <v>66</v>
      </c>
      <c r="DK3202" t="s">
        <v>3441</v>
      </c>
      <c r="DL3202" t="s">
        <v>444</v>
      </c>
      <c r="DN3202">
        <v>26</v>
      </c>
      <c r="DO3202" t="s">
        <v>66</v>
      </c>
      <c r="DP3202" t="s">
        <v>3441</v>
      </c>
      <c r="DQ3202" t="s">
        <v>444</v>
      </c>
      <c r="DS3202">
        <v>0</v>
      </c>
      <c r="DV3202" t="s">
        <v>349</v>
      </c>
      <c r="DW3202">
        <v>0</v>
      </c>
      <c r="DX3202">
        <v>0</v>
      </c>
      <c r="DY3202">
        <v>0</v>
      </c>
      <c r="EF3202">
        <v>0</v>
      </c>
      <c r="EM3202">
        <v>0</v>
      </c>
      <c r="ET3202">
        <v>0</v>
      </c>
      <c r="FA3202">
        <v>0</v>
      </c>
      <c r="FH3202">
        <v>0</v>
      </c>
      <c r="FK3202">
        <v>15</v>
      </c>
      <c r="FL3202">
        <v>75</v>
      </c>
      <c r="FM3202">
        <v>6</v>
      </c>
      <c r="FN3202">
        <v>30</v>
      </c>
      <c r="FO3202">
        <v>2</v>
      </c>
      <c r="FP3202">
        <v>10</v>
      </c>
      <c r="FQ3202">
        <v>0</v>
      </c>
      <c r="FR3202">
        <v>0</v>
      </c>
      <c r="FS3202" t="s">
        <v>347</v>
      </c>
      <c r="FT3202">
        <v>15</v>
      </c>
      <c r="FU3202">
        <v>75</v>
      </c>
      <c r="FV3202" t="s">
        <v>66</v>
      </c>
      <c r="FW3202" t="s">
        <v>3710</v>
      </c>
      <c r="FX3202" t="s">
        <v>347</v>
      </c>
      <c r="FY3202" t="s">
        <v>121</v>
      </c>
      <c r="FZ3202" t="s">
        <v>347</v>
      </c>
      <c r="GA3202">
        <v>2</v>
      </c>
      <c r="GB3202">
        <v>10</v>
      </c>
      <c r="GC3202" t="s">
        <v>349</v>
      </c>
      <c r="GD3202" t="s">
        <v>354</v>
      </c>
      <c r="GE3202" t="s">
        <v>354</v>
      </c>
      <c r="GF3202" t="s">
        <v>354</v>
      </c>
      <c r="GG3202">
        <v>14</v>
      </c>
      <c r="GH3202" t="s">
        <v>356</v>
      </c>
    </row>
    <row r="3203" spans="1:190" x14ac:dyDescent="0.35">
      <c r="A3203" t="s">
        <v>65</v>
      </c>
      <c r="B3203" t="s">
        <v>66</v>
      </c>
      <c r="C3203" t="s">
        <v>7440</v>
      </c>
      <c r="D3203" t="s">
        <v>3165</v>
      </c>
      <c r="E3203" t="s">
        <v>7632</v>
      </c>
      <c r="F3203" t="s">
        <v>7633</v>
      </c>
      <c r="G3203" t="s">
        <v>7634</v>
      </c>
      <c r="H3203" t="s">
        <v>3350</v>
      </c>
      <c r="I3203">
        <v>14</v>
      </c>
      <c r="J3203">
        <v>11</v>
      </c>
      <c r="K3203" t="s">
        <v>345</v>
      </c>
      <c r="L3203">
        <v>7.73</v>
      </c>
      <c r="M3203">
        <v>28.481999999999999</v>
      </c>
      <c r="N3203" t="s">
        <v>346</v>
      </c>
      <c r="O3203" t="s">
        <v>347</v>
      </c>
      <c r="P3203" s="133">
        <v>106</v>
      </c>
      <c r="Q3203" s="133">
        <v>541</v>
      </c>
      <c r="R3203" s="133">
        <v>106</v>
      </c>
      <c r="S3203" s="133">
        <v>541</v>
      </c>
      <c r="T3203" s="133">
        <v>0</v>
      </c>
      <c r="W3203">
        <v>103</v>
      </c>
      <c r="X3203" t="s">
        <v>66</v>
      </c>
      <c r="Y3203" t="s">
        <v>3165</v>
      </c>
      <c r="Z3203">
        <v>51</v>
      </c>
      <c r="AA3203" t="s">
        <v>66</v>
      </c>
      <c r="AB3203" t="s">
        <v>3165</v>
      </c>
      <c r="AC3203">
        <v>221</v>
      </c>
      <c r="AD3203" t="s">
        <v>66</v>
      </c>
      <c r="AE3203" t="s">
        <v>3165</v>
      </c>
      <c r="AF3203">
        <v>0</v>
      </c>
      <c r="AI3203">
        <v>166</v>
      </c>
      <c r="AJ3203" t="s">
        <v>348</v>
      </c>
      <c r="AK3203" t="s">
        <v>348</v>
      </c>
      <c r="AL3203" t="s">
        <v>349</v>
      </c>
      <c r="AM3203">
        <v>0</v>
      </c>
      <c r="AN3203">
        <v>0</v>
      </c>
      <c r="AO3203">
        <v>0</v>
      </c>
      <c r="AR3203">
        <v>0</v>
      </c>
      <c r="AU3203">
        <v>0</v>
      </c>
      <c r="AX3203">
        <v>0</v>
      </c>
      <c r="BA3203">
        <v>0</v>
      </c>
      <c r="BD3203">
        <v>0</v>
      </c>
      <c r="BE3203">
        <v>0</v>
      </c>
      <c r="BF3203">
        <v>0</v>
      </c>
      <c r="BG3203">
        <v>0</v>
      </c>
      <c r="BH3203" t="s">
        <v>349</v>
      </c>
      <c r="BI3203">
        <v>0</v>
      </c>
      <c r="BJ3203">
        <v>0</v>
      </c>
      <c r="BK3203">
        <v>103</v>
      </c>
      <c r="BL3203">
        <v>0</v>
      </c>
      <c r="BM3203">
        <v>0</v>
      </c>
      <c r="BN3203" t="s">
        <v>349</v>
      </c>
      <c r="BO3203">
        <v>0</v>
      </c>
      <c r="BP3203">
        <v>0</v>
      </c>
      <c r="BQ3203">
        <v>0</v>
      </c>
      <c r="BR3203">
        <v>51</v>
      </c>
      <c r="BS3203">
        <v>0</v>
      </c>
      <c r="BT3203" t="s">
        <v>349</v>
      </c>
      <c r="BU3203">
        <v>0</v>
      </c>
      <c r="BV3203">
        <v>0</v>
      </c>
      <c r="BW3203">
        <v>0</v>
      </c>
      <c r="BX3203">
        <v>0</v>
      </c>
      <c r="BY3203">
        <v>221</v>
      </c>
      <c r="BZ3203" t="s">
        <v>349</v>
      </c>
      <c r="CA3203">
        <v>0</v>
      </c>
      <c r="CB3203">
        <v>0</v>
      </c>
      <c r="CC3203">
        <v>0</v>
      </c>
      <c r="CD3203">
        <v>0</v>
      </c>
      <c r="CE3203">
        <v>0</v>
      </c>
      <c r="CF3203" t="s">
        <v>349</v>
      </c>
      <c r="CG3203">
        <v>0</v>
      </c>
      <c r="CH3203">
        <v>0</v>
      </c>
      <c r="CI3203">
        <v>166</v>
      </c>
      <c r="CJ3203" t="s">
        <v>349</v>
      </c>
      <c r="CK3203">
        <v>0</v>
      </c>
      <c r="CL3203" t="s">
        <v>349</v>
      </c>
      <c r="CM3203">
        <v>0</v>
      </c>
      <c r="CN3203" s="133">
        <v>0</v>
      </c>
      <c r="CO3203" s="133" t="s">
        <v>347</v>
      </c>
      <c r="CP3203" s="133">
        <v>73</v>
      </c>
      <c r="CQ3203" s="133">
        <v>372</v>
      </c>
      <c r="CR3203">
        <v>73</v>
      </c>
      <c r="CS3203">
        <v>372</v>
      </c>
      <c r="CT3203">
        <v>0</v>
      </c>
      <c r="CY3203">
        <v>39</v>
      </c>
      <c r="CZ3203" t="s">
        <v>66</v>
      </c>
      <c r="DA3203" t="s">
        <v>3165</v>
      </c>
      <c r="DB3203" t="s">
        <v>444</v>
      </c>
      <c r="DD3203">
        <v>109</v>
      </c>
      <c r="DE3203" t="s">
        <v>66</v>
      </c>
      <c r="DF3203" t="s">
        <v>3165</v>
      </c>
      <c r="DG3203" t="s">
        <v>444</v>
      </c>
      <c r="DI3203">
        <v>183</v>
      </c>
      <c r="DJ3203" t="s">
        <v>66</v>
      </c>
      <c r="DK3203" t="s">
        <v>3165</v>
      </c>
      <c r="DL3203" t="s">
        <v>405</v>
      </c>
      <c r="DN3203">
        <v>0</v>
      </c>
      <c r="DS3203">
        <v>41</v>
      </c>
      <c r="DT3203" t="s">
        <v>348</v>
      </c>
      <c r="DU3203" t="s">
        <v>348</v>
      </c>
      <c r="DV3203" t="s">
        <v>349</v>
      </c>
      <c r="DW3203">
        <v>0</v>
      </c>
      <c r="DX3203">
        <v>0</v>
      </c>
      <c r="DY3203">
        <v>0</v>
      </c>
      <c r="EF3203">
        <v>0</v>
      </c>
      <c r="EM3203">
        <v>0</v>
      </c>
      <c r="ET3203">
        <v>0</v>
      </c>
      <c r="FA3203">
        <v>0</v>
      </c>
      <c r="FH3203">
        <v>0</v>
      </c>
      <c r="FK3203">
        <v>27</v>
      </c>
      <c r="FL3203">
        <v>138</v>
      </c>
      <c r="FM3203">
        <v>23</v>
      </c>
      <c r="FN3203">
        <v>117</v>
      </c>
      <c r="FO3203">
        <v>23</v>
      </c>
      <c r="FP3203">
        <v>117</v>
      </c>
      <c r="FQ3203">
        <v>0</v>
      </c>
      <c r="FR3203">
        <v>0</v>
      </c>
      <c r="FS3203" t="s">
        <v>349</v>
      </c>
      <c r="FT3203">
        <v>0</v>
      </c>
      <c r="FU3203">
        <v>0</v>
      </c>
      <c r="FX3203" t="s">
        <v>349</v>
      </c>
      <c r="FZ3203" t="s">
        <v>347</v>
      </c>
      <c r="GA3203">
        <v>3</v>
      </c>
      <c r="GB3203">
        <v>16</v>
      </c>
      <c r="GC3203" t="s">
        <v>353</v>
      </c>
      <c r="GD3203" t="s">
        <v>408</v>
      </c>
      <c r="GE3203" t="s">
        <v>361</v>
      </c>
      <c r="GF3203" t="s">
        <v>354</v>
      </c>
      <c r="GG3203">
        <v>14</v>
      </c>
      <c r="GH3203" t="s">
        <v>356</v>
      </c>
    </row>
    <row r="3204" spans="1:190" x14ac:dyDescent="0.35">
      <c r="A3204" t="s">
        <v>65</v>
      </c>
      <c r="B3204" t="s">
        <v>66</v>
      </c>
      <c r="C3204" t="s">
        <v>7440</v>
      </c>
      <c r="D3204" t="s">
        <v>3165</v>
      </c>
      <c r="E3204" t="s">
        <v>7632</v>
      </c>
      <c r="F3204" t="s">
        <v>7633</v>
      </c>
      <c r="G3204" t="s">
        <v>7635</v>
      </c>
      <c r="H3204" t="s">
        <v>7636</v>
      </c>
      <c r="I3204">
        <v>14</v>
      </c>
      <c r="J3204">
        <v>5</v>
      </c>
      <c r="K3204" t="s">
        <v>345</v>
      </c>
      <c r="L3204">
        <v>7.829999924</v>
      </c>
      <c r="M3204">
        <v>28.459999079999999</v>
      </c>
      <c r="N3204" t="s">
        <v>346</v>
      </c>
      <c r="O3204" t="s">
        <v>347</v>
      </c>
      <c r="P3204" s="133">
        <v>21</v>
      </c>
      <c r="Q3204" s="133">
        <v>111</v>
      </c>
      <c r="R3204" s="133">
        <v>21</v>
      </c>
      <c r="S3204" s="133">
        <v>111</v>
      </c>
      <c r="T3204" s="133">
        <v>18</v>
      </c>
      <c r="U3204" t="s">
        <v>66</v>
      </c>
      <c r="V3204" t="s">
        <v>3165</v>
      </c>
      <c r="W3204">
        <v>23</v>
      </c>
      <c r="X3204" t="s">
        <v>66</v>
      </c>
      <c r="Y3204" t="s">
        <v>3165</v>
      </c>
      <c r="Z3204">
        <v>32</v>
      </c>
      <c r="AA3204" t="s">
        <v>66</v>
      </c>
      <c r="AB3204" t="s">
        <v>3165</v>
      </c>
      <c r="AC3204">
        <v>38</v>
      </c>
      <c r="AD3204" t="s">
        <v>66</v>
      </c>
      <c r="AE3204" t="s">
        <v>3165</v>
      </c>
      <c r="AF3204">
        <v>0</v>
      </c>
      <c r="AI3204">
        <v>0</v>
      </c>
      <c r="AL3204" t="s">
        <v>349</v>
      </c>
      <c r="AM3204">
        <v>0</v>
      </c>
      <c r="AN3204">
        <v>0</v>
      </c>
      <c r="AO3204">
        <v>0</v>
      </c>
      <c r="AR3204">
        <v>0</v>
      </c>
      <c r="AU3204">
        <v>0</v>
      </c>
      <c r="AX3204">
        <v>0</v>
      </c>
      <c r="BA3204">
        <v>0</v>
      </c>
      <c r="BD3204">
        <v>0</v>
      </c>
      <c r="BE3204">
        <v>18</v>
      </c>
      <c r="BF3204">
        <v>0</v>
      </c>
      <c r="BG3204">
        <v>0</v>
      </c>
      <c r="BH3204" t="s">
        <v>349</v>
      </c>
      <c r="BI3204">
        <v>0</v>
      </c>
      <c r="BJ3204">
        <v>0</v>
      </c>
      <c r="BK3204">
        <v>23</v>
      </c>
      <c r="BL3204">
        <v>0</v>
      </c>
      <c r="BM3204">
        <v>0</v>
      </c>
      <c r="BN3204" t="s">
        <v>349</v>
      </c>
      <c r="BO3204">
        <v>0</v>
      </c>
      <c r="BP3204">
        <v>0</v>
      </c>
      <c r="BQ3204">
        <v>0</v>
      </c>
      <c r="BR3204">
        <v>32</v>
      </c>
      <c r="BS3204">
        <v>0</v>
      </c>
      <c r="BT3204" t="s">
        <v>349</v>
      </c>
      <c r="BU3204">
        <v>0</v>
      </c>
      <c r="BV3204">
        <v>0</v>
      </c>
      <c r="BW3204">
        <v>0</v>
      </c>
      <c r="BX3204">
        <v>0</v>
      </c>
      <c r="BY3204">
        <v>38</v>
      </c>
      <c r="BZ3204" t="s">
        <v>349</v>
      </c>
      <c r="CA3204">
        <v>0</v>
      </c>
      <c r="CB3204">
        <v>0</v>
      </c>
      <c r="CC3204">
        <v>0</v>
      </c>
      <c r="CD3204">
        <v>0</v>
      </c>
      <c r="CE3204">
        <v>0</v>
      </c>
      <c r="CF3204" t="s">
        <v>349</v>
      </c>
      <c r="CG3204">
        <v>0</v>
      </c>
      <c r="CH3204">
        <v>0</v>
      </c>
      <c r="CI3204">
        <v>0</v>
      </c>
      <c r="CJ3204" t="s">
        <v>349</v>
      </c>
      <c r="CK3204">
        <v>0</v>
      </c>
      <c r="CL3204" t="s">
        <v>349</v>
      </c>
      <c r="CM3204">
        <v>0</v>
      </c>
      <c r="CN3204" s="133">
        <v>0</v>
      </c>
      <c r="CO3204" s="133" t="s">
        <v>347</v>
      </c>
      <c r="CP3204" s="133">
        <v>33</v>
      </c>
      <c r="CQ3204" s="133">
        <v>171</v>
      </c>
      <c r="CR3204">
        <v>33</v>
      </c>
      <c r="CS3204">
        <v>171</v>
      </c>
      <c r="CT3204">
        <v>0</v>
      </c>
      <c r="CY3204">
        <v>0</v>
      </c>
      <c r="DD3204">
        <v>0</v>
      </c>
      <c r="DI3204">
        <v>51</v>
      </c>
      <c r="DJ3204" t="s">
        <v>66</v>
      </c>
      <c r="DK3204" t="s">
        <v>3165</v>
      </c>
      <c r="DL3204" t="s">
        <v>405</v>
      </c>
      <c r="DN3204">
        <v>0</v>
      </c>
      <c r="DS3204">
        <v>120</v>
      </c>
      <c r="DT3204" t="s">
        <v>348</v>
      </c>
      <c r="DU3204" t="s">
        <v>348</v>
      </c>
      <c r="DV3204" t="s">
        <v>349</v>
      </c>
      <c r="DW3204">
        <v>0</v>
      </c>
      <c r="DX3204">
        <v>0</v>
      </c>
      <c r="DY3204">
        <v>0</v>
      </c>
      <c r="EF3204">
        <v>0</v>
      </c>
      <c r="EM3204">
        <v>0</v>
      </c>
      <c r="ET3204">
        <v>0</v>
      </c>
      <c r="FA3204">
        <v>0</v>
      </c>
      <c r="FH3204">
        <v>0</v>
      </c>
      <c r="FK3204">
        <v>15</v>
      </c>
      <c r="FL3204">
        <v>78</v>
      </c>
      <c r="FM3204">
        <v>11</v>
      </c>
      <c r="FN3204">
        <v>57</v>
      </c>
      <c r="FO3204">
        <v>7</v>
      </c>
      <c r="FP3204">
        <v>36</v>
      </c>
      <c r="FQ3204">
        <v>0</v>
      </c>
      <c r="FR3204">
        <v>0</v>
      </c>
      <c r="FS3204" t="s">
        <v>349</v>
      </c>
      <c r="FT3204">
        <v>0</v>
      </c>
      <c r="FU3204">
        <v>0</v>
      </c>
      <c r="FX3204" t="s">
        <v>349</v>
      </c>
      <c r="FZ3204" t="s">
        <v>349</v>
      </c>
      <c r="GA3204">
        <v>0</v>
      </c>
      <c r="GB3204">
        <v>0</v>
      </c>
      <c r="GC3204" t="s">
        <v>365</v>
      </c>
      <c r="GD3204" t="s">
        <v>408</v>
      </c>
      <c r="GE3204" t="s">
        <v>361</v>
      </c>
      <c r="GF3204" t="s">
        <v>361</v>
      </c>
      <c r="GG3204">
        <v>14</v>
      </c>
      <c r="GH3204" t="s">
        <v>356</v>
      </c>
    </row>
    <row r="3205" spans="1:190" x14ac:dyDescent="0.35">
      <c r="A3205" t="s">
        <v>65</v>
      </c>
      <c r="B3205" t="s">
        <v>66</v>
      </c>
      <c r="C3205" t="s">
        <v>7440</v>
      </c>
      <c r="D3205" t="s">
        <v>3165</v>
      </c>
      <c r="E3205" t="s">
        <v>7632</v>
      </c>
      <c r="F3205" t="s">
        <v>7633</v>
      </c>
      <c r="G3205" t="s">
        <v>7637</v>
      </c>
      <c r="H3205" t="s">
        <v>3705</v>
      </c>
      <c r="I3205">
        <v>14</v>
      </c>
      <c r="J3205">
        <v>5</v>
      </c>
      <c r="K3205" t="s">
        <v>345</v>
      </c>
      <c r="L3205">
        <v>7.7199997900000001</v>
      </c>
      <c r="M3205">
        <v>28.43000031</v>
      </c>
      <c r="N3205" t="s">
        <v>346</v>
      </c>
      <c r="O3205" t="s">
        <v>347</v>
      </c>
      <c r="P3205" s="133">
        <v>35</v>
      </c>
      <c r="Q3205" s="133">
        <v>186</v>
      </c>
      <c r="R3205" s="133">
        <v>35</v>
      </c>
      <c r="S3205" s="133">
        <v>186</v>
      </c>
      <c r="T3205" s="133">
        <v>29</v>
      </c>
      <c r="U3205" t="s">
        <v>66</v>
      </c>
      <c r="V3205" t="s">
        <v>3165</v>
      </c>
      <c r="W3205">
        <v>43</v>
      </c>
      <c r="X3205" t="s">
        <v>66</v>
      </c>
      <c r="Y3205" t="s">
        <v>3165</v>
      </c>
      <c r="Z3205">
        <v>61</v>
      </c>
      <c r="AA3205" t="s">
        <v>66</v>
      </c>
      <c r="AB3205" t="s">
        <v>3165</v>
      </c>
      <c r="AC3205">
        <v>53</v>
      </c>
      <c r="AD3205" t="s">
        <v>66</v>
      </c>
      <c r="AE3205" t="s">
        <v>3165</v>
      </c>
      <c r="AF3205">
        <v>0</v>
      </c>
      <c r="AI3205">
        <v>0</v>
      </c>
      <c r="AL3205" t="s">
        <v>349</v>
      </c>
      <c r="AM3205">
        <v>0</v>
      </c>
      <c r="AN3205">
        <v>0</v>
      </c>
      <c r="AO3205">
        <v>0</v>
      </c>
      <c r="AR3205">
        <v>0</v>
      </c>
      <c r="AU3205">
        <v>0</v>
      </c>
      <c r="AX3205">
        <v>0</v>
      </c>
      <c r="BA3205">
        <v>0</v>
      </c>
      <c r="BD3205">
        <v>0</v>
      </c>
      <c r="BE3205">
        <v>29</v>
      </c>
      <c r="BF3205">
        <v>0</v>
      </c>
      <c r="BG3205">
        <v>0</v>
      </c>
      <c r="BH3205" t="s">
        <v>349</v>
      </c>
      <c r="BI3205">
        <v>0</v>
      </c>
      <c r="BJ3205">
        <v>0</v>
      </c>
      <c r="BK3205">
        <v>43</v>
      </c>
      <c r="BL3205">
        <v>0</v>
      </c>
      <c r="BM3205">
        <v>0</v>
      </c>
      <c r="BN3205" t="s">
        <v>349</v>
      </c>
      <c r="BO3205">
        <v>0</v>
      </c>
      <c r="BP3205">
        <v>0</v>
      </c>
      <c r="BQ3205">
        <v>0</v>
      </c>
      <c r="BR3205">
        <v>61</v>
      </c>
      <c r="BS3205">
        <v>0</v>
      </c>
      <c r="BT3205" t="s">
        <v>349</v>
      </c>
      <c r="BU3205">
        <v>0</v>
      </c>
      <c r="BV3205">
        <v>0</v>
      </c>
      <c r="BW3205">
        <v>0</v>
      </c>
      <c r="BX3205">
        <v>53</v>
      </c>
      <c r="BY3205">
        <v>0</v>
      </c>
      <c r="BZ3205" t="s">
        <v>349</v>
      </c>
      <c r="CA3205">
        <v>0</v>
      </c>
      <c r="CB3205">
        <v>0</v>
      </c>
      <c r="CC3205">
        <v>0</v>
      </c>
      <c r="CD3205">
        <v>0</v>
      </c>
      <c r="CE3205">
        <v>0</v>
      </c>
      <c r="CF3205" t="s">
        <v>349</v>
      </c>
      <c r="CG3205">
        <v>0</v>
      </c>
      <c r="CH3205">
        <v>0</v>
      </c>
      <c r="CI3205">
        <v>0</v>
      </c>
      <c r="CJ3205" t="s">
        <v>349</v>
      </c>
      <c r="CK3205">
        <v>0</v>
      </c>
      <c r="CL3205" t="s">
        <v>349</v>
      </c>
      <c r="CM3205">
        <v>0</v>
      </c>
      <c r="CN3205" s="133">
        <v>0</v>
      </c>
      <c r="CO3205" s="133" t="s">
        <v>347</v>
      </c>
      <c r="CP3205" s="133">
        <v>85</v>
      </c>
      <c r="CQ3205" s="133">
        <v>442</v>
      </c>
      <c r="CR3205">
        <v>85</v>
      </c>
      <c r="CS3205">
        <v>442</v>
      </c>
      <c r="CT3205">
        <v>31</v>
      </c>
      <c r="CU3205" t="s">
        <v>66</v>
      </c>
      <c r="CV3205" t="s">
        <v>3165</v>
      </c>
      <c r="CW3205" t="s">
        <v>350</v>
      </c>
      <c r="CY3205">
        <v>48</v>
      </c>
      <c r="CZ3205" t="s">
        <v>66</v>
      </c>
      <c r="DA3205" t="s">
        <v>3165</v>
      </c>
      <c r="DB3205" t="s">
        <v>444</v>
      </c>
      <c r="DD3205">
        <v>139</v>
      </c>
      <c r="DE3205" t="s">
        <v>66</v>
      </c>
      <c r="DF3205" t="s">
        <v>3165</v>
      </c>
      <c r="DG3205" t="s">
        <v>444</v>
      </c>
      <c r="DI3205">
        <v>201</v>
      </c>
      <c r="DJ3205" t="s">
        <v>66</v>
      </c>
      <c r="DK3205" t="s">
        <v>3165</v>
      </c>
      <c r="DL3205" t="s">
        <v>405</v>
      </c>
      <c r="DN3205">
        <v>0</v>
      </c>
      <c r="DS3205">
        <v>23</v>
      </c>
      <c r="DT3205" t="s">
        <v>348</v>
      </c>
      <c r="DU3205" t="s">
        <v>348</v>
      </c>
      <c r="DV3205" t="s">
        <v>349</v>
      </c>
      <c r="DW3205">
        <v>0</v>
      </c>
      <c r="DX3205">
        <v>0</v>
      </c>
      <c r="DY3205">
        <v>0</v>
      </c>
      <c r="EF3205">
        <v>0</v>
      </c>
      <c r="EM3205">
        <v>0</v>
      </c>
      <c r="ET3205">
        <v>0</v>
      </c>
      <c r="FA3205">
        <v>0</v>
      </c>
      <c r="FH3205">
        <v>0</v>
      </c>
      <c r="FK3205">
        <v>34</v>
      </c>
      <c r="FL3205">
        <v>177</v>
      </c>
      <c r="FM3205">
        <v>24</v>
      </c>
      <c r="FN3205">
        <v>125</v>
      </c>
      <c r="FO3205">
        <v>27</v>
      </c>
      <c r="FP3205">
        <v>140</v>
      </c>
      <c r="FQ3205">
        <v>0</v>
      </c>
      <c r="FR3205">
        <v>0</v>
      </c>
      <c r="FS3205" t="s">
        <v>349</v>
      </c>
      <c r="FT3205">
        <v>0</v>
      </c>
      <c r="FU3205">
        <v>0</v>
      </c>
      <c r="FX3205" t="s">
        <v>349</v>
      </c>
      <c r="FZ3205" t="s">
        <v>349</v>
      </c>
      <c r="GA3205">
        <v>0</v>
      </c>
      <c r="GB3205">
        <v>0</v>
      </c>
      <c r="GC3205" t="s">
        <v>353</v>
      </c>
      <c r="GD3205" t="s">
        <v>408</v>
      </c>
      <c r="GE3205" t="s">
        <v>361</v>
      </c>
      <c r="GF3205" t="s">
        <v>361</v>
      </c>
      <c r="GG3205">
        <v>14</v>
      </c>
      <c r="GH3205" t="s">
        <v>356</v>
      </c>
    </row>
    <row r="3206" spans="1:190" x14ac:dyDescent="0.35">
      <c r="A3206" t="s">
        <v>65</v>
      </c>
      <c r="B3206" t="s">
        <v>66</v>
      </c>
      <c r="C3206" t="s">
        <v>7440</v>
      </c>
      <c r="D3206" t="s">
        <v>3165</v>
      </c>
      <c r="E3206" t="s">
        <v>7632</v>
      </c>
      <c r="F3206" t="s">
        <v>7633</v>
      </c>
      <c r="G3206" t="s">
        <v>7638</v>
      </c>
      <c r="H3206" t="s">
        <v>7639</v>
      </c>
      <c r="I3206">
        <v>14</v>
      </c>
      <c r="J3206">
        <v>6</v>
      </c>
      <c r="K3206" t="s">
        <v>345</v>
      </c>
      <c r="L3206">
        <v>7.787950039</v>
      </c>
      <c r="M3206">
        <v>28.640600200000002</v>
      </c>
      <c r="N3206" t="s">
        <v>346</v>
      </c>
      <c r="O3206" t="s">
        <v>347</v>
      </c>
      <c r="P3206" s="133">
        <v>182</v>
      </c>
      <c r="Q3206" s="133">
        <v>965</v>
      </c>
      <c r="R3206" s="133">
        <v>182</v>
      </c>
      <c r="S3206" s="133">
        <v>965</v>
      </c>
      <c r="T3206" s="133">
        <v>0</v>
      </c>
      <c r="W3206">
        <v>203</v>
      </c>
      <c r="X3206" t="s">
        <v>66</v>
      </c>
      <c r="Y3206" t="s">
        <v>3165</v>
      </c>
      <c r="Z3206">
        <v>325</v>
      </c>
      <c r="AA3206" t="s">
        <v>66</v>
      </c>
      <c r="AB3206" t="s">
        <v>3165</v>
      </c>
      <c r="AC3206">
        <v>339</v>
      </c>
      <c r="AD3206" t="s">
        <v>66</v>
      </c>
      <c r="AE3206" t="s">
        <v>3165</v>
      </c>
      <c r="AF3206">
        <v>0</v>
      </c>
      <c r="AI3206">
        <v>98</v>
      </c>
      <c r="AJ3206" t="s">
        <v>348</v>
      </c>
      <c r="AK3206" t="s">
        <v>348</v>
      </c>
      <c r="AL3206" t="s">
        <v>349</v>
      </c>
      <c r="AM3206">
        <v>0</v>
      </c>
      <c r="AN3206">
        <v>0</v>
      </c>
      <c r="AO3206">
        <v>0</v>
      </c>
      <c r="AR3206">
        <v>0</v>
      </c>
      <c r="AU3206">
        <v>0</v>
      </c>
      <c r="AX3206">
        <v>0</v>
      </c>
      <c r="BA3206">
        <v>0</v>
      </c>
      <c r="BD3206">
        <v>0</v>
      </c>
      <c r="BE3206">
        <v>0</v>
      </c>
      <c r="BF3206">
        <v>0</v>
      </c>
      <c r="BG3206">
        <v>0</v>
      </c>
      <c r="BH3206" t="s">
        <v>349</v>
      </c>
      <c r="BI3206">
        <v>0</v>
      </c>
      <c r="BJ3206">
        <v>0</v>
      </c>
      <c r="BK3206">
        <v>203</v>
      </c>
      <c r="BL3206">
        <v>0</v>
      </c>
      <c r="BM3206">
        <v>0</v>
      </c>
      <c r="BN3206" t="s">
        <v>349</v>
      </c>
      <c r="BO3206">
        <v>0</v>
      </c>
      <c r="BP3206">
        <v>0</v>
      </c>
      <c r="BQ3206">
        <v>0</v>
      </c>
      <c r="BR3206">
        <v>325</v>
      </c>
      <c r="BS3206">
        <v>0</v>
      </c>
      <c r="BT3206" t="s">
        <v>349</v>
      </c>
      <c r="BU3206">
        <v>0</v>
      </c>
      <c r="BV3206">
        <v>0</v>
      </c>
      <c r="BW3206">
        <v>0</v>
      </c>
      <c r="BX3206">
        <v>0</v>
      </c>
      <c r="BY3206">
        <v>339</v>
      </c>
      <c r="BZ3206" t="s">
        <v>349</v>
      </c>
      <c r="CA3206">
        <v>0</v>
      </c>
      <c r="CB3206">
        <v>0</v>
      </c>
      <c r="CC3206">
        <v>0</v>
      </c>
      <c r="CD3206">
        <v>0</v>
      </c>
      <c r="CE3206">
        <v>0</v>
      </c>
      <c r="CF3206" t="s">
        <v>349</v>
      </c>
      <c r="CG3206">
        <v>0</v>
      </c>
      <c r="CH3206">
        <v>0</v>
      </c>
      <c r="CI3206">
        <v>98</v>
      </c>
      <c r="CJ3206" t="s">
        <v>347</v>
      </c>
      <c r="CK3206">
        <v>355</v>
      </c>
      <c r="CL3206" t="s">
        <v>349</v>
      </c>
      <c r="CM3206">
        <v>0</v>
      </c>
      <c r="CN3206" s="133">
        <v>0</v>
      </c>
      <c r="CO3206" s="133" t="s">
        <v>347</v>
      </c>
      <c r="CP3206" s="133">
        <v>79</v>
      </c>
      <c r="CQ3206" s="133">
        <v>419</v>
      </c>
      <c r="CR3206">
        <v>79</v>
      </c>
      <c r="CS3206">
        <v>419</v>
      </c>
      <c r="CT3206">
        <v>0</v>
      </c>
      <c r="CY3206">
        <v>37</v>
      </c>
      <c r="CZ3206" t="s">
        <v>66</v>
      </c>
      <c r="DA3206" t="s">
        <v>3165</v>
      </c>
      <c r="DB3206" t="s">
        <v>444</v>
      </c>
      <c r="DD3206">
        <v>10</v>
      </c>
      <c r="DE3206" t="s">
        <v>66</v>
      </c>
      <c r="DF3206" t="s">
        <v>3165</v>
      </c>
      <c r="DG3206" t="s">
        <v>444</v>
      </c>
      <c r="DI3206">
        <v>243</v>
      </c>
      <c r="DJ3206" t="s">
        <v>66</v>
      </c>
      <c r="DK3206" t="s">
        <v>3165</v>
      </c>
      <c r="DL3206" t="s">
        <v>405</v>
      </c>
      <c r="DN3206">
        <v>0</v>
      </c>
      <c r="DS3206">
        <v>129</v>
      </c>
      <c r="DT3206" t="s">
        <v>348</v>
      </c>
      <c r="DU3206" t="s">
        <v>348</v>
      </c>
      <c r="DV3206" t="s">
        <v>349</v>
      </c>
      <c r="DW3206">
        <v>0</v>
      </c>
      <c r="DX3206">
        <v>0</v>
      </c>
      <c r="DY3206">
        <v>0</v>
      </c>
      <c r="EF3206">
        <v>0</v>
      </c>
      <c r="EM3206">
        <v>0</v>
      </c>
      <c r="ET3206">
        <v>0</v>
      </c>
      <c r="FA3206">
        <v>0</v>
      </c>
      <c r="FH3206">
        <v>0</v>
      </c>
      <c r="FK3206">
        <v>32</v>
      </c>
      <c r="FL3206">
        <v>170</v>
      </c>
      <c r="FM3206">
        <v>21</v>
      </c>
      <c r="FN3206">
        <v>111</v>
      </c>
      <c r="FO3206">
        <v>26</v>
      </c>
      <c r="FP3206">
        <v>138</v>
      </c>
      <c r="FQ3206">
        <v>0</v>
      </c>
      <c r="FR3206">
        <v>0</v>
      </c>
      <c r="FS3206" t="s">
        <v>347</v>
      </c>
      <c r="FT3206">
        <v>45</v>
      </c>
      <c r="FU3206">
        <v>270</v>
      </c>
      <c r="FV3206" t="s">
        <v>66</v>
      </c>
      <c r="FW3206" t="s">
        <v>3658</v>
      </c>
      <c r="FX3206" t="s">
        <v>349</v>
      </c>
      <c r="FZ3206" t="s">
        <v>347</v>
      </c>
      <c r="GA3206">
        <v>3</v>
      </c>
      <c r="GB3206">
        <v>17</v>
      </c>
      <c r="GC3206" t="s">
        <v>353</v>
      </c>
      <c r="GD3206" t="s">
        <v>408</v>
      </c>
      <c r="GE3206" t="s">
        <v>361</v>
      </c>
      <c r="GF3206" t="s">
        <v>361</v>
      </c>
      <c r="GG3206">
        <v>14</v>
      </c>
      <c r="GH3206" t="s">
        <v>356</v>
      </c>
    </row>
    <row r="3207" spans="1:190" x14ac:dyDescent="0.35">
      <c r="A3207" t="s">
        <v>65</v>
      </c>
      <c r="B3207" t="s">
        <v>66</v>
      </c>
      <c r="C3207" t="s">
        <v>7440</v>
      </c>
      <c r="D3207" t="s">
        <v>3165</v>
      </c>
      <c r="E3207" t="s">
        <v>7632</v>
      </c>
      <c r="F3207" t="s">
        <v>7633</v>
      </c>
      <c r="G3207" t="s">
        <v>7640</v>
      </c>
      <c r="H3207" t="s">
        <v>7633</v>
      </c>
      <c r="I3207">
        <v>14</v>
      </c>
      <c r="J3207">
        <v>4</v>
      </c>
      <c r="K3207" t="s">
        <v>345</v>
      </c>
      <c r="L3207">
        <v>7.7016499999999999</v>
      </c>
      <c r="M3207">
        <v>28.579666670000002</v>
      </c>
      <c r="N3207" t="s">
        <v>346</v>
      </c>
      <c r="O3207" t="s">
        <v>347</v>
      </c>
      <c r="P3207" s="133">
        <v>93</v>
      </c>
      <c r="Q3207" s="133">
        <v>474</v>
      </c>
      <c r="R3207" s="133">
        <v>93</v>
      </c>
      <c r="S3207" s="133">
        <v>474</v>
      </c>
      <c r="T3207" s="133">
        <v>0</v>
      </c>
      <c r="W3207">
        <v>72</v>
      </c>
      <c r="X3207" t="s">
        <v>66</v>
      </c>
      <c r="Y3207" t="s">
        <v>3165</v>
      </c>
      <c r="Z3207">
        <v>136</v>
      </c>
      <c r="AA3207" t="s">
        <v>66</v>
      </c>
      <c r="AB3207" t="s">
        <v>3165</v>
      </c>
      <c r="AC3207">
        <v>266</v>
      </c>
      <c r="AD3207" t="s">
        <v>66</v>
      </c>
      <c r="AE3207" t="s">
        <v>3165</v>
      </c>
      <c r="AF3207">
        <v>0</v>
      </c>
      <c r="AI3207">
        <v>0</v>
      </c>
      <c r="AL3207" t="s">
        <v>349</v>
      </c>
      <c r="AM3207">
        <v>0</v>
      </c>
      <c r="AN3207">
        <v>0</v>
      </c>
      <c r="AO3207">
        <v>0</v>
      </c>
      <c r="AR3207">
        <v>0</v>
      </c>
      <c r="AU3207">
        <v>0</v>
      </c>
      <c r="AX3207">
        <v>0</v>
      </c>
      <c r="BA3207">
        <v>0</v>
      </c>
      <c r="BD3207">
        <v>0</v>
      </c>
      <c r="BE3207">
        <v>0</v>
      </c>
      <c r="BF3207">
        <v>0</v>
      </c>
      <c r="BG3207">
        <v>0</v>
      </c>
      <c r="BH3207" t="s">
        <v>349</v>
      </c>
      <c r="BI3207">
        <v>0</v>
      </c>
      <c r="BJ3207">
        <v>0</v>
      </c>
      <c r="BK3207">
        <v>72</v>
      </c>
      <c r="BL3207">
        <v>0</v>
      </c>
      <c r="BM3207">
        <v>0</v>
      </c>
      <c r="BN3207" t="s">
        <v>349</v>
      </c>
      <c r="BO3207">
        <v>0</v>
      </c>
      <c r="BP3207">
        <v>0</v>
      </c>
      <c r="BQ3207">
        <v>0</v>
      </c>
      <c r="BR3207">
        <v>136</v>
      </c>
      <c r="BS3207">
        <v>0</v>
      </c>
      <c r="BT3207" t="s">
        <v>349</v>
      </c>
      <c r="BU3207">
        <v>0</v>
      </c>
      <c r="BV3207">
        <v>0</v>
      </c>
      <c r="BW3207">
        <v>0</v>
      </c>
      <c r="BX3207">
        <v>0</v>
      </c>
      <c r="BY3207">
        <v>266</v>
      </c>
      <c r="BZ3207" t="s">
        <v>349</v>
      </c>
      <c r="CA3207">
        <v>0</v>
      </c>
      <c r="CB3207">
        <v>0</v>
      </c>
      <c r="CC3207">
        <v>0</v>
      </c>
      <c r="CD3207">
        <v>0</v>
      </c>
      <c r="CE3207">
        <v>0</v>
      </c>
      <c r="CF3207" t="s">
        <v>349</v>
      </c>
      <c r="CG3207">
        <v>0</v>
      </c>
      <c r="CH3207">
        <v>0</v>
      </c>
      <c r="CI3207">
        <v>0</v>
      </c>
      <c r="CJ3207" t="s">
        <v>349</v>
      </c>
      <c r="CK3207">
        <v>0</v>
      </c>
      <c r="CL3207" t="s">
        <v>349</v>
      </c>
      <c r="CM3207">
        <v>0</v>
      </c>
      <c r="CN3207" s="133">
        <v>0</v>
      </c>
      <c r="CO3207" s="133" t="s">
        <v>347</v>
      </c>
      <c r="CP3207" s="133">
        <v>107</v>
      </c>
      <c r="CQ3207" s="133">
        <v>556</v>
      </c>
      <c r="CR3207">
        <v>107</v>
      </c>
      <c r="CS3207">
        <v>556</v>
      </c>
      <c r="CT3207">
        <v>0</v>
      </c>
      <c r="CY3207">
        <v>105</v>
      </c>
      <c r="CZ3207" t="s">
        <v>66</v>
      </c>
      <c r="DA3207" t="s">
        <v>3165</v>
      </c>
      <c r="DB3207" t="s">
        <v>444</v>
      </c>
      <c r="DD3207">
        <v>63</v>
      </c>
      <c r="DE3207" t="s">
        <v>66</v>
      </c>
      <c r="DF3207" t="s">
        <v>3165</v>
      </c>
      <c r="DG3207" t="s">
        <v>444</v>
      </c>
      <c r="DI3207">
        <v>287</v>
      </c>
      <c r="DJ3207" t="s">
        <v>66</v>
      </c>
      <c r="DK3207" t="s">
        <v>3165</v>
      </c>
      <c r="DL3207" t="s">
        <v>405</v>
      </c>
      <c r="DN3207">
        <v>0</v>
      </c>
      <c r="DS3207">
        <v>101</v>
      </c>
      <c r="DT3207" t="s">
        <v>348</v>
      </c>
      <c r="DU3207" t="s">
        <v>348</v>
      </c>
      <c r="DV3207" t="s">
        <v>349</v>
      </c>
      <c r="DW3207">
        <v>0</v>
      </c>
      <c r="DX3207">
        <v>0</v>
      </c>
      <c r="DY3207">
        <v>0</v>
      </c>
      <c r="EF3207">
        <v>0</v>
      </c>
      <c r="EM3207">
        <v>0</v>
      </c>
      <c r="ET3207">
        <v>0</v>
      </c>
      <c r="FA3207">
        <v>0</v>
      </c>
      <c r="FH3207">
        <v>0</v>
      </c>
      <c r="FK3207">
        <v>38</v>
      </c>
      <c r="FL3207">
        <v>198</v>
      </c>
      <c r="FM3207">
        <v>37</v>
      </c>
      <c r="FN3207">
        <v>192</v>
      </c>
      <c r="FO3207">
        <v>32</v>
      </c>
      <c r="FP3207">
        <v>166</v>
      </c>
      <c r="FQ3207">
        <v>0</v>
      </c>
      <c r="FR3207">
        <v>0</v>
      </c>
      <c r="FS3207" t="s">
        <v>349</v>
      </c>
      <c r="FT3207">
        <v>0</v>
      </c>
      <c r="FU3207">
        <v>0</v>
      </c>
      <c r="FX3207" t="s">
        <v>349</v>
      </c>
      <c r="FZ3207" t="s">
        <v>349</v>
      </c>
      <c r="GA3207">
        <v>0</v>
      </c>
      <c r="GB3207">
        <v>0</v>
      </c>
      <c r="GC3207" t="s">
        <v>353</v>
      </c>
      <c r="GD3207" t="s">
        <v>408</v>
      </c>
      <c r="GE3207" t="s">
        <v>361</v>
      </c>
      <c r="GF3207" t="s">
        <v>361</v>
      </c>
      <c r="GG3207">
        <v>14</v>
      </c>
      <c r="GH3207" t="s">
        <v>356</v>
      </c>
    </row>
    <row r="3208" spans="1:190" x14ac:dyDescent="0.35">
      <c r="A3208" t="s">
        <v>65</v>
      </c>
      <c r="B3208" t="s">
        <v>66</v>
      </c>
      <c r="C3208" t="s">
        <v>7440</v>
      </c>
      <c r="D3208" t="s">
        <v>3165</v>
      </c>
      <c r="E3208" t="s">
        <v>7632</v>
      </c>
      <c r="F3208" t="s">
        <v>7633</v>
      </c>
      <c r="G3208" t="s">
        <v>7641</v>
      </c>
      <c r="H3208" t="s">
        <v>7642</v>
      </c>
      <c r="I3208">
        <v>14</v>
      </c>
      <c r="J3208">
        <v>7</v>
      </c>
      <c r="K3208" t="s">
        <v>345</v>
      </c>
      <c r="L3208">
        <v>7.8254060000000001</v>
      </c>
      <c r="M3208">
        <v>28.453451000000001</v>
      </c>
      <c r="N3208" t="s">
        <v>346</v>
      </c>
      <c r="O3208" t="s">
        <v>347</v>
      </c>
      <c r="P3208" s="133">
        <v>56</v>
      </c>
      <c r="Q3208" s="133">
        <v>297</v>
      </c>
      <c r="R3208" s="133">
        <v>56</v>
      </c>
      <c r="S3208" s="133">
        <v>297</v>
      </c>
      <c r="T3208" s="133">
        <v>0</v>
      </c>
      <c r="W3208">
        <v>47</v>
      </c>
      <c r="X3208" t="s">
        <v>66</v>
      </c>
      <c r="Y3208" t="s">
        <v>3165</v>
      </c>
      <c r="Z3208">
        <v>92</v>
      </c>
      <c r="AA3208" t="s">
        <v>66</v>
      </c>
      <c r="AB3208" t="s">
        <v>3165</v>
      </c>
      <c r="AC3208">
        <v>158</v>
      </c>
      <c r="AD3208" t="s">
        <v>66</v>
      </c>
      <c r="AE3208" t="s">
        <v>3165</v>
      </c>
      <c r="AF3208">
        <v>0</v>
      </c>
      <c r="AI3208">
        <v>0</v>
      </c>
      <c r="AL3208" t="s">
        <v>349</v>
      </c>
      <c r="AM3208">
        <v>0</v>
      </c>
      <c r="AN3208">
        <v>0</v>
      </c>
      <c r="AO3208">
        <v>0</v>
      </c>
      <c r="AR3208">
        <v>0</v>
      </c>
      <c r="AU3208">
        <v>0</v>
      </c>
      <c r="AX3208">
        <v>0</v>
      </c>
      <c r="BA3208">
        <v>0</v>
      </c>
      <c r="BD3208">
        <v>0</v>
      </c>
      <c r="BE3208">
        <v>0</v>
      </c>
      <c r="BF3208">
        <v>0</v>
      </c>
      <c r="BG3208">
        <v>0</v>
      </c>
      <c r="BH3208" t="s">
        <v>349</v>
      </c>
      <c r="BI3208">
        <v>0</v>
      </c>
      <c r="BJ3208">
        <v>0</v>
      </c>
      <c r="BK3208">
        <v>47</v>
      </c>
      <c r="BL3208">
        <v>0</v>
      </c>
      <c r="BM3208">
        <v>0</v>
      </c>
      <c r="BN3208" t="s">
        <v>349</v>
      </c>
      <c r="BO3208">
        <v>0</v>
      </c>
      <c r="BP3208">
        <v>0</v>
      </c>
      <c r="BQ3208">
        <v>0</v>
      </c>
      <c r="BR3208">
        <v>92</v>
      </c>
      <c r="BS3208">
        <v>0</v>
      </c>
      <c r="BT3208" t="s">
        <v>349</v>
      </c>
      <c r="BU3208">
        <v>0</v>
      </c>
      <c r="BV3208">
        <v>0</v>
      </c>
      <c r="BW3208">
        <v>0</v>
      </c>
      <c r="BX3208">
        <v>0</v>
      </c>
      <c r="BY3208">
        <v>158</v>
      </c>
      <c r="BZ3208" t="s">
        <v>349</v>
      </c>
      <c r="CA3208">
        <v>0</v>
      </c>
      <c r="CB3208">
        <v>0</v>
      </c>
      <c r="CC3208">
        <v>0</v>
      </c>
      <c r="CD3208">
        <v>0</v>
      </c>
      <c r="CE3208">
        <v>0</v>
      </c>
      <c r="CF3208" t="s">
        <v>349</v>
      </c>
      <c r="CG3208">
        <v>0</v>
      </c>
      <c r="CH3208">
        <v>0</v>
      </c>
      <c r="CI3208">
        <v>0</v>
      </c>
      <c r="CJ3208" t="s">
        <v>349</v>
      </c>
      <c r="CK3208">
        <v>0</v>
      </c>
      <c r="CL3208" t="s">
        <v>349</v>
      </c>
      <c r="CM3208">
        <v>0</v>
      </c>
      <c r="CN3208" s="133">
        <v>0</v>
      </c>
      <c r="CO3208" s="133" t="s">
        <v>347</v>
      </c>
      <c r="CP3208" s="133">
        <v>61</v>
      </c>
      <c r="CQ3208" s="133">
        <v>321</v>
      </c>
      <c r="CR3208">
        <v>61</v>
      </c>
      <c r="CS3208">
        <v>321</v>
      </c>
      <c r="CT3208">
        <v>0</v>
      </c>
      <c r="CY3208">
        <v>0</v>
      </c>
      <c r="DD3208">
        <v>0</v>
      </c>
      <c r="DI3208">
        <v>215</v>
      </c>
      <c r="DJ3208" t="s">
        <v>66</v>
      </c>
      <c r="DK3208" t="s">
        <v>3165</v>
      </c>
      <c r="DL3208" t="s">
        <v>405</v>
      </c>
      <c r="DN3208">
        <v>0</v>
      </c>
      <c r="DS3208">
        <v>106</v>
      </c>
      <c r="DT3208" t="s">
        <v>348</v>
      </c>
      <c r="DU3208" t="s">
        <v>348</v>
      </c>
      <c r="DV3208" t="s">
        <v>349</v>
      </c>
      <c r="DW3208">
        <v>0</v>
      </c>
      <c r="DX3208">
        <v>0</v>
      </c>
      <c r="DY3208">
        <v>0</v>
      </c>
      <c r="EF3208">
        <v>0</v>
      </c>
      <c r="EM3208">
        <v>0</v>
      </c>
      <c r="ET3208">
        <v>0</v>
      </c>
      <c r="FA3208">
        <v>0</v>
      </c>
      <c r="FH3208">
        <v>0</v>
      </c>
      <c r="FK3208">
        <v>25</v>
      </c>
      <c r="FL3208">
        <v>133</v>
      </c>
      <c r="FM3208">
        <v>17</v>
      </c>
      <c r="FN3208">
        <v>90</v>
      </c>
      <c r="FO3208">
        <v>19</v>
      </c>
      <c r="FP3208">
        <v>98</v>
      </c>
      <c r="FQ3208">
        <v>0</v>
      </c>
      <c r="FR3208">
        <v>0</v>
      </c>
      <c r="FS3208" t="s">
        <v>349</v>
      </c>
      <c r="FT3208">
        <v>0</v>
      </c>
      <c r="FU3208">
        <v>0</v>
      </c>
      <c r="FX3208" t="s">
        <v>349</v>
      </c>
      <c r="FZ3208" t="s">
        <v>349</v>
      </c>
      <c r="GA3208">
        <v>0</v>
      </c>
      <c r="GB3208">
        <v>0</v>
      </c>
      <c r="GC3208" t="s">
        <v>353</v>
      </c>
      <c r="GD3208" t="s">
        <v>355</v>
      </c>
      <c r="GE3208" t="s">
        <v>354</v>
      </c>
      <c r="GF3208" t="s">
        <v>361</v>
      </c>
      <c r="GG3208">
        <v>14</v>
      </c>
      <c r="GH3208" t="s">
        <v>356</v>
      </c>
    </row>
    <row r="3209" spans="1:190" x14ac:dyDescent="0.35">
      <c r="A3209" t="s">
        <v>65</v>
      </c>
      <c r="B3209" t="s">
        <v>66</v>
      </c>
      <c r="C3209" t="s">
        <v>7440</v>
      </c>
      <c r="D3209" t="s">
        <v>3165</v>
      </c>
      <c r="E3209" t="s">
        <v>7632</v>
      </c>
      <c r="F3209" t="s">
        <v>7633</v>
      </c>
      <c r="G3209" t="s">
        <v>7643</v>
      </c>
      <c r="H3209" t="s">
        <v>7644</v>
      </c>
      <c r="I3209">
        <v>14</v>
      </c>
      <c r="J3209">
        <v>8</v>
      </c>
      <c r="K3209" t="s">
        <v>345</v>
      </c>
      <c r="L3209">
        <v>7.7538299999999998</v>
      </c>
      <c r="M3209">
        <v>28.539033329999999</v>
      </c>
      <c r="N3209" t="s">
        <v>346</v>
      </c>
      <c r="O3209" t="s">
        <v>347</v>
      </c>
      <c r="P3209" s="133">
        <v>47</v>
      </c>
      <c r="Q3209" s="133">
        <v>244</v>
      </c>
      <c r="R3209" s="133">
        <v>47</v>
      </c>
      <c r="S3209" s="133">
        <v>244</v>
      </c>
      <c r="T3209" s="133">
        <v>0</v>
      </c>
      <c r="W3209">
        <v>27</v>
      </c>
      <c r="X3209" t="s">
        <v>66</v>
      </c>
      <c r="Y3209" t="s">
        <v>3165</v>
      </c>
      <c r="Z3209">
        <v>83</v>
      </c>
      <c r="AA3209" t="s">
        <v>66</v>
      </c>
      <c r="AB3209" t="s">
        <v>3165</v>
      </c>
      <c r="AC3209">
        <v>134</v>
      </c>
      <c r="AD3209" t="s">
        <v>66</v>
      </c>
      <c r="AE3209" t="s">
        <v>3165</v>
      </c>
      <c r="AF3209">
        <v>0</v>
      </c>
      <c r="AI3209">
        <v>0</v>
      </c>
      <c r="AL3209" t="s">
        <v>349</v>
      </c>
      <c r="AM3209">
        <v>0</v>
      </c>
      <c r="AN3209">
        <v>0</v>
      </c>
      <c r="AO3209">
        <v>0</v>
      </c>
      <c r="AR3209">
        <v>0</v>
      </c>
      <c r="AU3209">
        <v>0</v>
      </c>
      <c r="AX3209">
        <v>0</v>
      </c>
      <c r="BA3209">
        <v>0</v>
      </c>
      <c r="BD3209">
        <v>0</v>
      </c>
      <c r="BE3209">
        <v>0</v>
      </c>
      <c r="BF3209">
        <v>0</v>
      </c>
      <c r="BG3209">
        <v>0</v>
      </c>
      <c r="BH3209" t="s">
        <v>349</v>
      </c>
      <c r="BI3209">
        <v>0</v>
      </c>
      <c r="BJ3209">
        <v>0</v>
      </c>
      <c r="BK3209">
        <v>27</v>
      </c>
      <c r="BL3209">
        <v>0</v>
      </c>
      <c r="BM3209">
        <v>0</v>
      </c>
      <c r="BN3209" t="s">
        <v>349</v>
      </c>
      <c r="BO3209">
        <v>0</v>
      </c>
      <c r="BP3209">
        <v>0</v>
      </c>
      <c r="BQ3209">
        <v>0</v>
      </c>
      <c r="BR3209">
        <v>83</v>
      </c>
      <c r="BS3209">
        <v>0</v>
      </c>
      <c r="BT3209" t="s">
        <v>349</v>
      </c>
      <c r="BU3209">
        <v>0</v>
      </c>
      <c r="BV3209">
        <v>0</v>
      </c>
      <c r="BW3209">
        <v>0</v>
      </c>
      <c r="BX3209">
        <v>0</v>
      </c>
      <c r="BY3209">
        <v>134</v>
      </c>
      <c r="BZ3209" t="s">
        <v>349</v>
      </c>
      <c r="CA3209">
        <v>0</v>
      </c>
      <c r="CB3209">
        <v>0</v>
      </c>
      <c r="CC3209">
        <v>0</v>
      </c>
      <c r="CD3209">
        <v>0</v>
      </c>
      <c r="CE3209">
        <v>0</v>
      </c>
      <c r="CF3209" t="s">
        <v>349</v>
      </c>
      <c r="CG3209">
        <v>0</v>
      </c>
      <c r="CH3209">
        <v>0</v>
      </c>
      <c r="CI3209">
        <v>0</v>
      </c>
      <c r="CJ3209" t="s">
        <v>349</v>
      </c>
      <c r="CK3209">
        <v>0</v>
      </c>
      <c r="CL3209" t="s">
        <v>349</v>
      </c>
      <c r="CM3209">
        <v>0</v>
      </c>
      <c r="CN3209" s="133">
        <v>0</v>
      </c>
      <c r="CO3209" s="133" t="s">
        <v>347</v>
      </c>
      <c r="CP3209" s="133">
        <v>52</v>
      </c>
      <c r="CQ3209" s="133">
        <v>276</v>
      </c>
      <c r="CR3209">
        <v>52</v>
      </c>
      <c r="CS3209">
        <v>276</v>
      </c>
      <c r="CT3209">
        <v>0</v>
      </c>
      <c r="CY3209">
        <v>23</v>
      </c>
      <c r="CZ3209" t="s">
        <v>66</v>
      </c>
      <c r="DA3209" t="s">
        <v>3165</v>
      </c>
      <c r="DB3209" t="s">
        <v>444</v>
      </c>
      <c r="DD3209">
        <v>20</v>
      </c>
      <c r="DE3209" t="s">
        <v>66</v>
      </c>
      <c r="DF3209" t="s">
        <v>3165</v>
      </c>
      <c r="DG3209" t="s">
        <v>444</v>
      </c>
      <c r="DI3209">
        <v>137</v>
      </c>
      <c r="DJ3209" t="s">
        <v>66</v>
      </c>
      <c r="DK3209" t="s">
        <v>3165</v>
      </c>
      <c r="DL3209" t="s">
        <v>405</v>
      </c>
      <c r="DN3209">
        <v>0</v>
      </c>
      <c r="DS3209">
        <v>96</v>
      </c>
      <c r="DT3209" t="s">
        <v>348</v>
      </c>
      <c r="DU3209" t="s">
        <v>348</v>
      </c>
      <c r="DV3209" t="s">
        <v>349</v>
      </c>
      <c r="DW3209">
        <v>0</v>
      </c>
      <c r="DX3209">
        <v>0</v>
      </c>
      <c r="DY3209">
        <v>0</v>
      </c>
      <c r="EF3209">
        <v>0</v>
      </c>
      <c r="EM3209">
        <v>0</v>
      </c>
      <c r="ET3209">
        <v>0</v>
      </c>
      <c r="FA3209">
        <v>0</v>
      </c>
      <c r="FH3209">
        <v>0</v>
      </c>
      <c r="FK3209">
        <v>21</v>
      </c>
      <c r="FL3209">
        <v>111</v>
      </c>
      <c r="FM3209">
        <v>13</v>
      </c>
      <c r="FN3209">
        <v>69</v>
      </c>
      <c r="FO3209">
        <v>18</v>
      </c>
      <c r="FP3209">
        <v>96</v>
      </c>
      <c r="FQ3209">
        <v>0</v>
      </c>
      <c r="FR3209">
        <v>0</v>
      </c>
      <c r="FS3209" t="s">
        <v>349</v>
      </c>
      <c r="FT3209">
        <v>0</v>
      </c>
      <c r="FU3209">
        <v>0</v>
      </c>
      <c r="FX3209" t="s">
        <v>349</v>
      </c>
      <c r="FZ3209" t="s">
        <v>349</v>
      </c>
      <c r="GA3209">
        <v>0</v>
      </c>
      <c r="GB3209">
        <v>0</v>
      </c>
      <c r="GC3209" t="s">
        <v>353</v>
      </c>
      <c r="GD3209" t="s">
        <v>408</v>
      </c>
      <c r="GE3209" t="s">
        <v>361</v>
      </c>
      <c r="GF3209" t="s">
        <v>361</v>
      </c>
      <c r="GG3209">
        <v>14</v>
      </c>
      <c r="GH3209" t="s">
        <v>356</v>
      </c>
    </row>
    <row r="3210" spans="1:190" x14ac:dyDescent="0.35">
      <c r="A3210" t="s">
        <v>65</v>
      </c>
      <c r="B3210" t="s">
        <v>66</v>
      </c>
      <c r="C3210" t="s">
        <v>7440</v>
      </c>
      <c r="D3210" t="s">
        <v>3165</v>
      </c>
      <c r="E3210" t="s">
        <v>7632</v>
      </c>
      <c r="F3210" t="s">
        <v>7633</v>
      </c>
      <c r="G3210" t="s">
        <v>7645</v>
      </c>
      <c r="H3210" t="s">
        <v>7646</v>
      </c>
      <c r="I3210">
        <v>14</v>
      </c>
      <c r="J3210">
        <v>11</v>
      </c>
      <c r="K3210" t="s">
        <v>345</v>
      </c>
      <c r="L3210">
        <v>7.97</v>
      </c>
      <c r="M3210">
        <v>28.518999999999998</v>
      </c>
      <c r="N3210" t="s">
        <v>346</v>
      </c>
      <c r="O3210" t="s">
        <v>347</v>
      </c>
      <c r="P3210" s="133">
        <v>9</v>
      </c>
      <c r="Q3210" s="133">
        <v>48</v>
      </c>
      <c r="R3210" s="133">
        <v>9</v>
      </c>
      <c r="S3210" s="133">
        <v>48</v>
      </c>
      <c r="T3210" s="133">
        <v>0</v>
      </c>
      <c r="W3210">
        <v>11</v>
      </c>
      <c r="X3210" t="s">
        <v>66</v>
      </c>
      <c r="Y3210" t="s">
        <v>3165</v>
      </c>
      <c r="Z3210">
        <v>13</v>
      </c>
      <c r="AA3210" t="s">
        <v>66</v>
      </c>
      <c r="AB3210" t="s">
        <v>3165</v>
      </c>
      <c r="AC3210">
        <v>24</v>
      </c>
      <c r="AD3210" t="s">
        <v>66</v>
      </c>
      <c r="AE3210" t="s">
        <v>3165</v>
      </c>
      <c r="AF3210">
        <v>0</v>
      </c>
      <c r="AI3210">
        <v>0</v>
      </c>
      <c r="AL3210" t="s">
        <v>349</v>
      </c>
      <c r="AM3210">
        <v>0</v>
      </c>
      <c r="AN3210">
        <v>0</v>
      </c>
      <c r="AO3210">
        <v>0</v>
      </c>
      <c r="AR3210">
        <v>0</v>
      </c>
      <c r="AU3210">
        <v>0</v>
      </c>
      <c r="AX3210">
        <v>0</v>
      </c>
      <c r="BA3210">
        <v>0</v>
      </c>
      <c r="BD3210">
        <v>0</v>
      </c>
      <c r="BE3210">
        <v>0</v>
      </c>
      <c r="BF3210">
        <v>0</v>
      </c>
      <c r="BG3210">
        <v>0</v>
      </c>
      <c r="BH3210" t="s">
        <v>349</v>
      </c>
      <c r="BI3210">
        <v>0</v>
      </c>
      <c r="BJ3210">
        <v>0</v>
      </c>
      <c r="BK3210">
        <v>11</v>
      </c>
      <c r="BL3210">
        <v>0</v>
      </c>
      <c r="BM3210">
        <v>0</v>
      </c>
      <c r="BN3210" t="s">
        <v>349</v>
      </c>
      <c r="BO3210">
        <v>0</v>
      </c>
      <c r="BP3210">
        <v>0</v>
      </c>
      <c r="BQ3210">
        <v>0</v>
      </c>
      <c r="BR3210">
        <v>13</v>
      </c>
      <c r="BS3210">
        <v>0</v>
      </c>
      <c r="BT3210" t="s">
        <v>349</v>
      </c>
      <c r="BU3210">
        <v>0</v>
      </c>
      <c r="BV3210">
        <v>0</v>
      </c>
      <c r="BW3210">
        <v>0</v>
      </c>
      <c r="BX3210">
        <v>0</v>
      </c>
      <c r="BY3210">
        <v>24</v>
      </c>
      <c r="BZ3210" t="s">
        <v>349</v>
      </c>
      <c r="CA3210">
        <v>0</v>
      </c>
      <c r="CB3210">
        <v>0</v>
      </c>
      <c r="CC3210">
        <v>0</v>
      </c>
      <c r="CD3210">
        <v>0</v>
      </c>
      <c r="CE3210">
        <v>0</v>
      </c>
      <c r="CF3210" t="s">
        <v>349</v>
      </c>
      <c r="CG3210">
        <v>0</v>
      </c>
      <c r="CH3210">
        <v>0</v>
      </c>
      <c r="CI3210">
        <v>0</v>
      </c>
      <c r="CJ3210" t="s">
        <v>349</v>
      </c>
      <c r="CK3210">
        <v>0</v>
      </c>
      <c r="CL3210" t="s">
        <v>349</v>
      </c>
      <c r="CM3210">
        <v>0</v>
      </c>
      <c r="CN3210" s="133">
        <v>0</v>
      </c>
      <c r="CO3210" s="133" t="s">
        <v>347</v>
      </c>
      <c r="CP3210" s="133">
        <v>34</v>
      </c>
      <c r="CQ3210" s="133">
        <v>178</v>
      </c>
      <c r="CR3210">
        <v>34</v>
      </c>
      <c r="CS3210">
        <v>178</v>
      </c>
      <c r="CT3210">
        <v>0</v>
      </c>
      <c r="CY3210">
        <v>0</v>
      </c>
      <c r="DD3210">
        <v>0</v>
      </c>
      <c r="DI3210">
        <v>178</v>
      </c>
      <c r="DJ3210" t="s">
        <v>66</v>
      </c>
      <c r="DK3210" t="s">
        <v>3165</v>
      </c>
      <c r="DL3210" t="s">
        <v>405</v>
      </c>
      <c r="DN3210">
        <v>0</v>
      </c>
      <c r="DS3210">
        <v>0</v>
      </c>
      <c r="DV3210" t="s">
        <v>349</v>
      </c>
      <c r="DW3210">
        <v>0</v>
      </c>
      <c r="DX3210">
        <v>0</v>
      </c>
      <c r="DY3210">
        <v>0</v>
      </c>
      <c r="EF3210">
        <v>0</v>
      </c>
      <c r="EM3210">
        <v>0</v>
      </c>
      <c r="ET3210">
        <v>0</v>
      </c>
      <c r="FA3210">
        <v>0</v>
      </c>
      <c r="FH3210">
        <v>0</v>
      </c>
      <c r="FK3210">
        <v>8</v>
      </c>
      <c r="FL3210">
        <v>42</v>
      </c>
      <c r="FM3210">
        <v>10</v>
      </c>
      <c r="FN3210">
        <v>53</v>
      </c>
      <c r="FO3210">
        <v>16</v>
      </c>
      <c r="FP3210">
        <v>83</v>
      </c>
      <c r="FQ3210">
        <v>0</v>
      </c>
      <c r="FR3210">
        <v>0</v>
      </c>
      <c r="FS3210" t="s">
        <v>349</v>
      </c>
      <c r="FT3210">
        <v>0</v>
      </c>
      <c r="FU3210">
        <v>0</v>
      </c>
      <c r="FX3210" t="s">
        <v>349</v>
      </c>
      <c r="FZ3210" t="s">
        <v>349</v>
      </c>
      <c r="GA3210">
        <v>0</v>
      </c>
      <c r="GB3210">
        <v>0</v>
      </c>
      <c r="GC3210" t="s">
        <v>349</v>
      </c>
      <c r="GD3210" t="s">
        <v>408</v>
      </c>
      <c r="GE3210" t="s">
        <v>361</v>
      </c>
      <c r="GF3210" t="s">
        <v>361</v>
      </c>
      <c r="GG3210">
        <v>14</v>
      </c>
      <c r="GH3210" t="s">
        <v>356</v>
      </c>
    </row>
    <row r="3211" spans="1:190" x14ac:dyDescent="0.35">
      <c r="A3211" t="s">
        <v>65</v>
      </c>
      <c r="B3211" t="s">
        <v>66</v>
      </c>
      <c r="C3211" t="s">
        <v>7440</v>
      </c>
      <c r="D3211" t="s">
        <v>3165</v>
      </c>
      <c r="E3211" t="s">
        <v>7632</v>
      </c>
      <c r="F3211" t="s">
        <v>7633</v>
      </c>
      <c r="G3211" t="s">
        <v>7647</v>
      </c>
      <c r="H3211" t="s">
        <v>7648</v>
      </c>
      <c r="I3211">
        <v>14</v>
      </c>
      <c r="J3211">
        <v>7</v>
      </c>
      <c r="K3211" t="s">
        <v>345</v>
      </c>
      <c r="L3211">
        <v>7.7877697939999999</v>
      </c>
      <c r="M3211">
        <v>28.492000579999999</v>
      </c>
      <c r="N3211" t="s">
        <v>346</v>
      </c>
      <c r="O3211" t="s">
        <v>347</v>
      </c>
      <c r="P3211" s="133">
        <v>13</v>
      </c>
      <c r="Q3211" s="133">
        <v>68</v>
      </c>
      <c r="R3211" s="133">
        <v>13</v>
      </c>
      <c r="S3211" s="133">
        <v>68</v>
      </c>
      <c r="T3211" s="133">
        <v>0</v>
      </c>
      <c r="W3211">
        <v>16</v>
      </c>
      <c r="X3211" t="s">
        <v>66</v>
      </c>
      <c r="Y3211" t="s">
        <v>3165</v>
      </c>
      <c r="Z3211">
        <v>18</v>
      </c>
      <c r="AA3211" t="s">
        <v>66</v>
      </c>
      <c r="AB3211" t="s">
        <v>3165</v>
      </c>
      <c r="AC3211">
        <v>34</v>
      </c>
      <c r="AD3211" t="s">
        <v>66</v>
      </c>
      <c r="AE3211" t="s">
        <v>3165</v>
      </c>
      <c r="AF3211">
        <v>0</v>
      </c>
      <c r="AI3211">
        <v>0</v>
      </c>
      <c r="AL3211" t="s">
        <v>349</v>
      </c>
      <c r="AM3211">
        <v>0</v>
      </c>
      <c r="AN3211">
        <v>0</v>
      </c>
      <c r="AO3211">
        <v>0</v>
      </c>
      <c r="AR3211">
        <v>0</v>
      </c>
      <c r="AU3211">
        <v>0</v>
      </c>
      <c r="AX3211">
        <v>0</v>
      </c>
      <c r="BA3211">
        <v>0</v>
      </c>
      <c r="BD3211">
        <v>0</v>
      </c>
      <c r="BE3211">
        <v>0</v>
      </c>
      <c r="BF3211">
        <v>0</v>
      </c>
      <c r="BG3211">
        <v>0</v>
      </c>
      <c r="BH3211" t="s">
        <v>349</v>
      </c>
      <c r="BI3211">
        <v>0</v>
      </c>
      <c r="BJ3211">
        <v>0</v>
      </c>
      <c r="BK3211">
        <v>16</v>
      </c>
      <c r="BL3211">
        <v>0</v>
      </c>
      <c r="BM3211">
        <v>0</v>
      </c>
      <c r="BN3211" t="s">
        <v>349</v>
      </c>
      <c r="BO3211">
        <v>0</v>
      </c>
      <c r="BP3211">
        <v>0</v>
      </c>
      <c r="BQ3211">
        <v>0</v>
      </c>
      <c r="BR3211">
        <v>18</v>
      </c>
      <c r="BS3211">
        <v>0</v>
      </c>
      <c r="BT3211" t="s">
        <v>349</v>
      </c>
      <c r="BU3211">
        <v>0</v>
      </c>
      <c r="BV3211">
        <v>0</v>
      </c>
      <c r="BW3211">
        <v>0</v>
      </c>
      <c r="BX3211">
        <v>0</v>
      </c>
      <c r="BY3211">
        <v>34</v>
      </c>
      <c r="BZ3211" t="s">
        <v>349</v>
      </c>
      <c r="CA3211">
        <v>0</v>
      </c>
      <c r="CB3211">
        <v>0</v>
      </c>
      <c r="CC3211">
        <v>0</v>
      </c>
      <c r="CD3211">
        <v>0</v>
      </c>
      <c r="CE3211">
        <v>0</v>
      </c>
      <c r="CF3211" t="s">
        <v>349</v>
      </c>
      <c r="CG3211">
        <v>0</v>
      </c>
      <c r="CH3211">
        <v>0</v>
      </c>
      <c r="CI3211">
        <v>0</v>
      </c>
      <c r="CJ3211" t="s">
        <v>349</v>
      </c>
      <c r="CK3211">
        <v>0</v>
      </c>
      <c r="CL3211" t="s">
        <v>349</v>
      </c>
      <c r="CM3211">
        <v>0</v>
      </c>
      <c r="CN3211" s="133">
        <v>0</v>
      </c>
      <c r="CO3211" s="133" t="s">
        <v>347</v>
      </c>
      <c r="CP3211" s="133">
        <v>18</v>
      </c>
      <c r="CQ3211" s="133">
        <v>95</v>
      </c>
      <c r="CR3211">
        <v>18</v>
      </c>
      <c r="CS3211">
        <v>95</v>
      </c>
      <c r="CT3211">
        <v>0</v>
      </c>
      <c r="CY3211">
        <v>0</v>
      </c>
      <c r="DD3211">
        <v>0</v>
      </c>
      <c r="DI3211">
        <v>54</v>
      </c>
      <c r="DJ3211" t="s">
        <v>66</v>
      </c>
      <c r="DK3211" t="s">
        <v>3165</v>
      </c>
      <c r="DL3211" t="s">
        <v>444</v>
      </c>
      <c r="DN3211">
        <v>0</v>
      </c>
      <c r="DS3211">
        <v>41</v>
      </c>
      <c r="DT3211" t="s">
        <v>348</v>
      </c>
      <c r="DU3211" t="s">
        <v>348</v>
      </c>
      <c r="DV3211" t="s">
        <v>349</v>
      </c>
      <c r="DW3211">
        <v>0</v>
      </c>
      <c r="DX3211">
        <v>0</v>
      </c>
      <c r="DY3211">
        <v>0</v>
      </c>
      <c r="EF3211">
        <v>0</v>
      </c>
      <c r="EM3211">
        <v>0</v>
      </c>
      <c r="ET3211">
        <v>0</v>
      </c>
      <c r="FA3211">
        <v>0</v>
      </c>
      <c r="FH3211">
        <v>0</v>
      </c>
      <c r="FK3211">
        <v>9</v>
      </c>
      <c r="FL3211">
        <v>48</v>
      </c>
      <c r="FM3211">
        <v>5</v>
      </c>
      <c r="FN3211">
        <v>26</v>
      </c>
      <c r="FO3211">
        <v>4</v>
      </c>
      <c r="FP3211">
        <v>21</v>
      </c>
      <c r="FQ3211">
        <v>0</v>
      </c>
      <c r="FR3211">
        <v>0</v>
      </c>
      <c r="FS3211" t="s">
        <v>349</v>
      </c>
      <c r="FT3211">
        <v>0</v>
      </c>
      <c r="FU3211">
        <v>0</v>
      </c>
      <c r="FX3211" t="s">
        <v>349</v>
      </c>
      <c r="FZ3211" t="s">
        <v>349</v>
      </c>
      <c r="GA3211">
        <v>0</v>
      </c>
      <c r="GB3211">
        <v>0</v>
      </c>
      <c r="GC3211" t="s">
        <v>353</v>
      </c>
      <c r="GD3211" t="s">
        <v>408</v>
      </c>
      <c r="GE3211" t="s">
        <v>361</v>
      </c>
      <c r="GF3211" t="s">
        <v>361</v>
      </c>
      <c r="GG3211">
        <v>14</v>
      </c>
      <c r="GH3211" t="s">
        <v>356</v>
      </c>
    </row>
    <row r="3212" spans="1:190" x14ac:dyDescent="0.35">
      <c r="A3212" t="s">
        <v>65</v>
      </c>
      <c r="B3212" t="s">
        <v>66</v>
      </c>
      <c r="C3212" t="s">
        <v>7440</v>
      </c>
      <c r="D3212" t="s">
        <v>3165</v>
      </c>
      <c r="E3212" t="s">
        <v>7649</v>
      </c>
      <c r="F3212" t="s">
        <v>7650</v>
      </c>
      <c r="G3212" t="s">
        <v>7651</v>
      </c>
      <c r="H3212" t="s">
        <v>7652</v>
      </c>
      <c r="I3212">
        <v>14</v>
      </c>
      <c r="J3212">
        <v>7</v>
      </c>
      <c r="K3212" t="s">
        <v>345</v>
      </c>
      <c r="L3212">
        <v>8.0714502330000002</v>
      </c>
      <c r="M3212">
        <v>28.91340065</v>
      </c>
      <c r="N3212" t="s">
        <v>346</v>
      </c>
      <c r="O3212" t="s">
        <v>347</v>
      </c>
      <c r="P3212" s="133">
        <v>49</v>
      </c>
      <c r="Q3212" s="133">
        <v>255</v>
      </c>
      <c r="R3212" s="133">
        <v>49</v>
      </c>
      <c r="S3212" s="133">
        <v>255</v>
      </c>
      <c r="T3212" s="133">
        <v>0</v>
      </c>
      <c r="W3212">
        <v>0</v>
      </c>
      <c r="Z3212">
        <v>86</v>
      </c>
      <c r="AA3212" t="s">
        <v>66</v>
      </c>
      <c r="AB3212" t="s">
        <v>3165</v>
      </c>
      <c r="AC3212">
        <v>106</v>
      </c>
      <c r="AD3212" t="s">
        <v>66</v>
      </c>
      <c r="AE3212" t="s">
        <v>3165</v>
      </c>
      <c r="AF3212">
        <v>0</v>
      </c>
      <c r="AI3212">
        <v>63</v>
      </c>
      <c r="AJ3212" t="s">
        <v>348</v>
      </c>
      <c r="AK3212" t="s">
        <v>348</v>
      </c>
      <c r="AL3212" t="s">
        <v>349</v>
      </c>
      <c r="AM3212">
        <v>0</v>
      </c>
      <c r="AN3212">
        <v>0</v>
      </c>
      <c r="AO3212">
        <v>0</v>
      </c>
      <c r="AR3212">
        <v>0</v>
      </c>
      <c r="AU3212">
        <v>0</v>
      </c>
      <c r="AX3212">
        <v>0</v>
      </c>
      <c r="BA3212">
        <v>0</v>
      </c>
      <c r="BD3212">
        <v>0</v>
      </c>
      <c r="BE3212">
        <v>0</v>
      </c>
      <c r="BF3212">
        <v>0</v>
      </c>
      <c r="BG3212">
        <v>0</v>
      </c>
      <c r="BH3212" t="s">
        <v>349</v>
      </c>
      <c r="BI3212">
        <v>0</v>
      </c>
      <c r="BJ3212">
        <v>0</v>
      </c>
      <c r="BK3212">
        <v>0</v>
      </c>
      <c r="BL3212">
        <v>0</v>
      </c>
      <c r="BM3212">
        <v>0</v>
      </c>
      <c r="BN3212" t="s">
        <v>349</v>
      </c>
      <c r="BO3212">
        <v>0</v>
      </c>
      <c r="BP3212">
        <v>0</v>
      </c>
      <c r="BQ3212">
        <v>0</v>
      </c>
      <c r="BR3212">
        <v>86</v>
      </c>
      <c r="BS3212">
        <v>0</v>
      </c>
      <c r="BT3212" t="s">
        <v>349</v>
      </c>
      <c r="BU3212">
        <v>0</v>
      </c>
      <c r="BV3212">
        <v>0</v>
      </c>
      <c r="BW3212">
        <v>0</v>
      </c>
      <c r="BX3212">
        <v>106</v>
      </c>
      <c r="BY3212">
        <v>0</v>
      </c>
      <c r="BZ3212" t="s">
        <v>349</v>
      </c>
      <c r="CA3212">
        <v>0</v>
      </c>
      <c r="CB3212">
        <v>0</v>
      </c>
      <c r="CC3212">
        <v>0</v>
      </c>
      <c r="CD3212">
        <v>0</v>
      </c>
      <c r="CE3212">
        <v>0</v>
      </c>
      <c r="CF3212" t="s">
        <v>349</v>
      </c>
      <c r="CG3212">
        <v>0</v>
      </c>
      <c r="CH3212">
        <v>0</v>
      </c>
      <c r="CI3212">
        <v>63</v>
      </c>
      <c r="CJ3212" t="s">
        <v>347</v>
      </c>
      <c r="CK3212">
        <v>75</v>
      </c>
      <c r="CL3212" t="s">
        <v>349</v>
      </c>
      <c r="CM3212">
        <v>0</v>
      </c>
      <c r="CN3212" s="133">
        <v>0</v>
      </c>
      <c r="CO3212" s="133" t="s">
        <v>347</v>
      </c>
      <c r="CP3212" s="133">
        <v>104</v>
      </c>
      <c r="CQ3212" s="133">
        <v>551</v>
      </c>
      <c r="CR3212">
        <v>104</v>
      </c>
      <c r="CS3212">
        <v>551</v>
      </c>
      <c r="CT3212">
        <v>0</v>
      </c>
      <c r="CY3212">
        <v>0</v>
      </c>
      <c r="DD3212">
        <v>0</v>
      </c>
      <c r="DI3212">
        <v>182</v>
      </c>
      <c r="DJ3212" t="s">
        <v>66</v>
      </c>
      <c r="DK3212" t="s">
        <v>3658</v>
      </c>
      <c r="DL3212" t="s">
        <v>405</v>
      </c>
      <c r="DN3212">
        <v>0</v>
      </c>
      <c r="DS3212">
        <v>369</v>
      </c>
      <c r="DT3212" t="s">
        <v>348</v>
      </c>
      <c r="DU3212" t="s">
        <v>348</v>
      </c>
      <c r="DV3212" t="s">
        <v>349</v>
      </c>
      <c r="DW3212">
        <v>0</v>
      </c>
      <c r="DX3212">
        <v>0</v>
      </c>
      <c r="DY3212">
        <v>0</v>
      </c>
      <c r="EF3212">
        <v>0</v>
      </c>
      <c r="EM3212">
        <v>0</v>
      </c>
      <c r="ET3212">
        <v>0</v>
      </c>
      <c r="FA3212">
        <v>0</v>
      </c>
      <c r="FH3212">
        <v>0</v>
      </c>
      <c r="FK3212">
        <v>35</v>
      </c>
      <c r="FL3212">
        <v>186</v>
      </c>
      <c r="FM3212">
        <v>20</v>
      </c>
      <c r="FN3212">
        <v>105</v>
      </c>
      <c r="FO3212">
        <v>49</v>
      </c>
      <c r="FP3212">
        <v>260</v>
      </c>
      <c r="FQ3212">
        <v>0</v>
      </c>
      <c r="FR3212">
        <v>0</v>
      </c>
      <c r="FS3212" t="s">
        <v>347</v>
      </c>
      <c r="FT3212">
        <v>24</v>
      </c>
      <c r="FU3212">
        <v>127</v>
      </c>
      <c r="FV3212" t="s">
        <v>66</v>
      </c>
      <c r="FW3212" t="s">
        <v>3165</v>
      </c>
      <c r="FX3212" t="s">
        <v>349</v>
      </c>
      <c r="FZ3212" t="s">
        <v>349</v>
      </c>
      <c r="GA3212">
        <v>0</v>
      </c>
      <c r="GB3212">
        <v>0</v>
      </c>
      <c r="GC3212" t="s">
        <v>365</v>
      </c>
      <c r="GD3212" t="s">
        <v>355</v>
      </c>
      <c r="GE3212" t="s">
        <v>361</v>
      </c>
      <c r="GF3212" t="s">
        <v>361</v>
      </c>
      <c r="GG3212">
        <v>14</v>
      </c>
      <c r="GH3212" t="s">
        <v>356</v>
      </c>
    </row>
    <row r="3213" spans="1:190" x14ac:dyDescent="0.35">
      <c r="A3213" t="s">
        <v>65</v>
      </c>
      <c r="B3213" t="s">
        <v>66</v>
      </c>
      <c r="C3213" t="s">
        <v>7440</v>
      </c>
      <c r="D3213" t="s">
        <v>3165</v>
      </c>
      <c r="E3213" t="s">
        <v>7649</v>
      </c>
      <c r="F3213" t="s">
        <v>7650</v>
      </c>
      <c r="G3213" t="s">
        <v>7653</v>
      </c>
      <c r="H3213" t="s">
        <v>7654</v>
      </c>
      <c r="I3213">
        <v>14</v>
      </c>
      <c r="J3213">
        <v>5</v>
      </c>
      <c r="K3213" t="s">
        <v>345</v>
      </c>
      <c r="L3213">
        <v>8.1384600000000002</v>
      </c>
      <c r="M3213">
        <v>28.981716670000001</v>
      </c>
      <c r="N3213" t="s">
        <v>346</v>
      </c>
      <c r="O3213" t="s">
        <v>347</v>
      </c>
      <c r="P3213" s="133">
        <v>105</v>
      </c>
      <c r="Q3213" s="133">
        <v>557</v>
      </c>
      <c r="R3213" s="133">
        <v>105</v>
      </c>
      <c r="S3213" s="133">
        <v>557</v>
      </c>
      <c r="T3213" s="133">
        <v>0</v>
      </c>
      <c r="W3213">
        <v>0</v>
      </c>
      <c r="Z3213">
        <v>193</v>
      </c>
      <c r="AA3213" t="s">
        <v>66</v>
      </c>
      <c r="AB3213" t="s">
        <v>3165</v>
      </c>
      <c r="AC3213">
        <v>263</v>
      </c>
      <c r="AD3213" t="s">
        <v>66</v>
      </c>
      <c r="AE3213" t="s">
        <v>3165</v>
      </c>
      <c r="AF3213">
        <v>0</v>
      </c>
      <c r="AI3213">
        <v>101</v>
      </c>
      <c r="AJ3213" t="s">
        <v>348</v>
      </c>
      <c r="AK3213" t="s">
        <v>348</v>
      </c>
      <c r="AL3213" t="s">
        <v>349</v>
      </c>
      <c r="AM3213">
        <v>0</v>
      </c>
      <c r="AN3213">
        <v>0</v>
      </c>
      <c r="AO3213">
        <v>0</v>
      </c>
      <c r="AR3213">
        <v>0</v>
      </c>
      <c r="AU3213">
        <v>0</v>
      </c>
      <c r="AX3213">
        <v>0</v>
      </c>
      <c r="BA3213">
        <v>0</v>
      </c>
      <c r="BD3213">
        <v>0</v>
      </c>
      <c r="BE3213">
        <v>0</v>
      </c>
      <c r="BF3213">
        <v>0</v>
      </c>
      <c r="BG3213">
        <v>0</v>
      </c>
      <c r="BH3213" t="s">
        <v>349</v>
      </c>
      <c r="BI3213">
        <v>0</v>
      </c>
      <c r="BJ3213">
        <v>0</v>
      </c>
      <c r="BK3213">
        <v>0</v>
      </c>
      <c r="BL3213">
        <v>0</v>
      </c>
      <c r="BM3213">
        <v>0</v>
      </c>
      <c r="BN3213" t="s">
        <v>349</v>
      </c>
      <c r="BO3213">
        <v>0</v>
      </c>
      <c r="BP3213">
        <v>0</v>
      </c>
      <c r="BQ3213">
        <v>0</v>
      </c>
      <c r="BR3213">
        <v>193</v>
      </c>
      <c r="BS3213">
        <v>0</v>
      </c>
      <c r="BT3213" t="s">
        <v>349</v>
      </c>
      <c r="BU3213">
        <v>0</v>
      </c>
      <c r="BV3213">
        <v>0</v>
      </c>
      <c r="BW3213">
        <v>0</v>
      </c>
      <c r="BX3213">
        <v>263</v>
      </c>
      <c r="BY3213">
        <v>0</v>
      </c>
      <c r="BZ3213" t="s">
        <v>349</v>
      </c>
      <c r="CA3213">
        <v>0</v>
      </c>
      <c r="CB3213">
        <v>0</v>
      </c>
      <c r="CC3213">
        <v>0</v>
      </c>
      <c r="CD3213">
        <v>0</v>
      </c>
      <c r="CE3213">
        <v>0</v>
      </c>
      <c r="CF3213" t="s">
        <v>349</v>
      </c>
      <c r="CG3213">
        <v>0</v>
      </c>
      <c r="CH3213">
        <v>0</v>
      </c>
      <c r="CI3213">
        <v>101</v>
      </c>
      <c r="CJ3213" t="s">
        <v>347</v>
      </c>
      <c r="CK3213">
        <v>216</v>
      </c>
      <c r="CL3213" t="s">
        <v>349</v>
      </c>
      <c r="CM3213">
        <v>0</v>
      </c>
      <c r="CN3213" s="133">
        <v>0</v>
      </c>
      <c r="CO3213" s="133" t="s">
        <v>347</v>
      </c>
      <c r="CP3213" s="133">
        <v>28</v>
      </c>
      <c r="CQ3213" s="133">
        <v>146</v>
      </c>
      <c r="CR3213">
        <v>28</v>
      </c>
      <c r="CS3213">
        <v>146</v>
      </c>
      <c r="CT3213">
        <v>0</v>
      </c>
      <c r="CY3213">
        <v>0</v>
      </c>
      <c r="DD3213">
        <v>0</v>
      </c>
      <c r="DI3213">
        <v>146</v>
      </c>
      <c r="DJ3213" t="s">
        <v>66</v>
      </c>
      <c r="DK3213" t="s">
        <v>3165</v>
      </c>
      <c r="DL3213" t="s">
        <v>405</v>
      </c>
      <c r="DN3213">
        <v>0</v>
      </c>
      <c r="DS3213">
        <v>0</v>
      </c>
      <c r="DV3213" t="s">
        <v>349</v>
      </c>
      <c r="DW3213">
        <v>0</v>
      </c>
      <c r="DX3213">
        <v>0</v>
      </c>
      <c r="DY3213">
        <v>0</v>
      </c>
      <c r="EF3213">
        <v>0</v>
      </c>
      <c r="EM3213">
        <v>0</v>
      </c>
      <c r="ET3213">
        <v>0</v>
      </c>
      <c r="FA3213">
        <v>0</v>
      </c>
      <c r="FH3213">
        <v>0</v>
      </c>
      <c r="FK3213">
        <v>0</v>
      </c>
      <c r="FL3213">
        <v>0</v>
      </c>
      <c r="FM3213">
        <v>12</v>
      </c>
      <c r="FN3213">
        <v>67</v>
      </c>
      <c r="FO3213">
        <v>16</v>
      </c>
      <c r="FP3213">
        <v>79</v>
      </c>
      <c r="FQ3213">
        <v>0</v>
      </c>
      <c r="FR3213">
        <v>0</v>
      </c>
      <c r="FS3213" t="s">
        <v>347</v>
      </c>
      <c r="FT3213">
        <v>13</v>
      </c>
      <c r="FU3213">
        <v>66</v>
      </c>
      <c r="FV3213" t="s">
        <v>66</v>
      </c>
      <c r="FW3213" t="s">
        <v>3165</v>
      </c>
      <c r="FX3213" t="s">
        <v>349</v>
      </c>
      <c r="FZ3213" t="s">
        <v>349</v>
      </c>
      <c r="GA3213">
        <v>0</v>
      </c>
      <c r="GB3213">
        <v>0</v>
      </c>
      <c r="GC3213" t="s">
        <v>353</v>
      </c>
      <c r="GD3213" t="s">
        <v>408</v>
      </c>
      <c r="GE3213" t="s">
        <v>354</v>
      </c>
      <c r="GF3213" t="s">
        <v>354</v>
      </c>
      <c r="GG3213">
        <v>14</v>
      </c>
      <c r="GH3213" t="s">
        <v>356</v>
      </c>
    </row>
    <row r="3214" spans="1:190" x14ac:dyDescent="0.35">
      <c r="A3214" t="s">
        <v>65</v>
      </c>
      <c r="B3214" t="s">
        <v>66</v>
      </c>
      <c r="C3214" t="s">
        <v>7440</v>
      </c>
      <c r="D3214" t="s">
        <v>3165</v>
      </c>
      <c r="E3214" t="s">
        <v>7649</v>
      </c>
      <c r="F3214" t="s">
        <v>7650</v>
      </c>
      <c r="G3214" t="s">
        <v>7655</v>
      </c>
      <c r="H3214" t="s">
        <v>7656</v>
      </c>
      <c r="I3214">
        <v>14</v>
      </c>
      <c r="J3214">
        <v>7</v>
      </c>
      <c r="K3214" t="s">
        <v>345</v>
      </c>
      <c r="L3214">
        <v>8.3095569999999999</v>
      </c>
      <c r="M3214">
        <v>28.841294999999999</v>
      </c>
      <c r="N3214" t="s">
        <v>346</v>
      </c>
      <c r="O3214" t="s">
        <v>347</v>
      </c>
      <c r="P3214" s="133">
        <v>3</v>
      </c>
      <c r="Q3214" s="133">
        <v>18</v>
      </c>
      <c r="R3214" s="133">
        <v>3</v>
      </c>
      <c r="S3214" s="133">
        <v>18</v>
      </c>
      <c r="T3214" s="133">
        <v>0</v>
      </c>
      <c r="W3214">
        <v>0</v>
      </c>
      <c r="Z3214">
        <v>0</v>
      </c>
      <c r="AC3214">
        <v>12</v>
      </c>
      <c r="AD3214" t="s">
        <v>66</v>
      </c>
      <c r="AE3214" t="s">
        <v>3165</v>
      </c>
      <c r="AF3214">
        <v>0</v>
      </c>
      <c r="AI3214">
        <v>6</v>
      </c>
      <c r="AJ3214" t="s">
        <v>348</v>
      </c>
      <c r="AK3214" t="s">
        <v>348</v>
      </c>
      <c r="AL3214" t="s">
        <v>349</v>
      </c>
      <c r="AM3214">
        <v>0</v>
      </c>
      <c r="AN3214">
        <v>0</v>
      </c>
      <c r="AO3214">
        <v>0</v>
      </c>
      <c r="AR3214">
        <v>0</v>
      </c>
      <c r="AU3214">
        <v>0</v>
      </c>
      <c r="AX3214">
        <v>0</v>
      </c>
      <c r="BA3214">
        <v>0</v>
      </c>
      <c r="BD3214">
        <v>0</v>
      </c>
      <c r="BE3214">
        <v>0</v>
      </c>
      <c r="BF3214">
        <v>0</v>
      </c>
      <c r="BG3214">
        <v>0</v>
      </c>
      <c r="BH3214" t="s">
        <v>349</v>
      </c>
      <c r="BI3214">
        <v>0</v>
      </c>
      <c r="BJ3214">
        <v>0</v>
      </c>
      <c r="BK3214">
        <v>0</v>
      </c>
      <c r="BL3214">
        <v>0</v>
      </c>
      <c r="BM3214">
        <v>0</v>
      </c>
      <c r="BN3214" t="s">
        <v>349</v>
      </c>
      <c r="BO3214">
        <v>0</v>
      </c>
      <c r="BP3214">
        <v>0</v>
      </c>
      <c r="BQ3214">
        <v>0</v>
      </c>
      <c r="BR3214">
        <v>0</v>
      </c>
      <c r="BS3214">
        <v>0</v>
      </c>
      <c r="BT3214" t="s">
        <v>349</v>
      </c>
      <c r="BU3214">
        <v>0</v>
      </c>
      <c r="BV3214">
        <v>0</v>
      </c>
      <c r="BW3214">
        <v>0</v>
      </c>
      <c r="BX3214">
        <v>12</v>
      </c>
      <c r="BY3214">
        <v>0</v>
      </c>
      <c r="BZ3214" t="s">
        <v>349</v>
      </c>
      <c r="CA3214">
        <v>0</v>
      </c>
      <c r="CB3214">
        <v>0</v>
      </c>
      <c r="CC3214">
        <v>0</v>
      </c>
      <c r="CD3214">
        <v>0</v>
      </c>
      <c r="CE3214">
        <v>0</v>
      </c>
      <c r="CF3214" t="s">
        <v>349</v>
      </c>
      <c r="CG3214">
        <v>0</v>
      </c>
      <c r="CH3214">
        <v>0</v>
      </c>
      <c r="CI3214">
        <v>6</v>
      </c>
      <c r="CJ3214" t="s">
        <v>347</v>
      </c>
      <c r="CK3214">
        <v>6</v>
      </c>
      <c r="CL3214" t="s">
        <v>349</v>
      </c>
      <c r="CM3214">
        <v>0</v>
      </c>
      <c r="CN3214" s="133">
        <v>0</v>
      </c>
      <c r="CO3214" s="133" t="s">
        <v>347</v>
      </c>
      <c r="CP3214" s="133">
        <v>15</v>
      </c>
      <c r="CQ3214" s="133">
        <v>78</v>
      </c>
      <c r="CR3214">
        <v>15</v>
      </c>
      <c r="CS3214">
        <v>78</v>
      </c>
      <c r="CT3214">
        <v>0</v>
      </c>
      <c r="CY3214">
        <v>0</v>
      </c>
      <c r="DD3214">
        <v>0</v>
      </c>
      <c r="DI3214">
        <v>78</v>
      </c>
      <c r="DJ3214" t="s">
        <v>66</v>
      </c>
      <c r="DK3214" t="s">
        <v>3165</v>
      </c>
      <c r="DL3214" t="s">
        <v>444</v>
      </c>
      <c r="DN3214">
        <v>0</v>
      </c>
      <c r="DS3214">
        <v>0</v>
      </c>
      <c r="DV3214" t="s">
        <v>349</v>
      </c>
      <c r="DW3214">
        <v>0</v>
      </c>
      <c r="DX3214">
        <v>0</v>
      </c>
      <c r="DY3214">
        <v>0</v>
      </c>
      <c r="EF3214">
        <v>0</v>
      </c>
      <c r="EM3214">
        <v>0</v>
      </c>
      <c r="ET3214">
        <v>0</v>
      </c>
      <c r="FA3214">
        <v>0</v>
      </c>
      <c r="FH3214">
        <v>0</v>
      </c>
      <c r="FK3214">
        <v>2</v>
      </c>
      <c r="FL3214">
        <v>11</v>
      </c>
      <c r="FM3214">
        <v>7</v>
      </c>
      <c r="FN3214">
        <v>32</v>
      </c>
      <c r="FO3214">
        <v>6</v>
      </c>
      <c r="FP3214">
        <v>35</v>
      </c>
      <c r="FQ3214">
        <v>0</v>
      </c>
      <c r="FR3214">
        <v>0</v>
      </c>
      <c r="FS3214" t="s">
        <v>347</v>
      </c>
      <c r="FT3214">
        <v>19</v>
      </c>
      <c r="FU3214">
        <v>97</v>
      </c>
      <c r="FV3214" t="s">
        <v>66</v>
      </c>
      <c r="FW3214" t="s">
        <v>3165</v>
      </c>
      <c r="FX3214" t="s">
        <v>349</v>
      </c>
      <c r="FZ3214" t="s">
        <v>349</v>
      </c>
      <c r="GA3214">
        <v>0</v>
      </c>
      <c r="GB3214">
        <v>0</v>
      </c>
      <c r="GC3214" t="s">
        <v>365</v>
      </c>
      <c r="GD3214" t="s">
        <v>408</v>
      </c>
      <c r="GE3214" t="s">
        <v>361</v>
      </c>
      <c r="GF3214" t="s">
        <v>354</v>
      </c>
      <c r="GG3214">
        <v>14</v>
      </c>
      <c r="GH3214" t="s">
        <v>356</v>
      </c>
    </row>
    <row r="3215" spans="1:190" x14ac:dyDescent="0.35">
      <c r="A3215" t="s">
        <v>65</v>
      </c>
      <c r="B3215" t="s">
        <v>66</v>
      </c>
      <c r="C3215" t="s">
        <v>7440</v>
      </c>
      <c r="D3215" t="s">
        <v>3165</v>
      </c>
      <c r="E3215" t="s">
        <v>7649</v>
      </c>
      <c r="F3215" t="s">
        <v>7650</v>
      </c>
      <c r="G3215" t="s">
        <v>7657</v>
      </c>
      <c r="H3215" t="s">
        <v>7658</v>
      </c>
      <c r="I3215">
        <v>14</v>
      </c>
      <c r="J3215">
        <v>7</v>
      </c>
      <c r="K3215" t="s">
        <v>345</v>
      </c>
      <c r="L3215">
        <v>8.2163179999999993</v>
      </c>
      <c r="M3215">
        <v>28.862765</v>
      </c>
      <c r="N3215" t="s">
        <v>346</v>
      </c>
      <c r="O3215" t="s">
        <v>347</v>
      </c>
      <c r="P3215" s="133">
        <v>78</v>
      </c>
      <c r="Q3215" s="133">
        <v>413</v>
      </c>
      <c r="R3215" s="133">
        <v>78</v>
      </c>
      <c r="S3215" s="133">
        <v>413</v>
      </c>
      <c r="T3215" s="133">
        <v>0</v>
      </c>
      <c r="W3215">
        <v>0</v>
      </c>
      <c r="Z3215">
        <v>147</v>
      </c>
      <c r="AA3215" t="s">
        <v>66</v>
      </c>
      <c r="AB3215" t="s">
        <v>3165</v>
      </c>
      <c r="AC3215">
        <v>152</v>
      </c>
      <c r="AD3215" t="s">
        <v>66</v>
      </c>
      <c r="AE3215" t="s">
        <v>3165</v>
      </c>
      <c r="AF3215">
        <v>0</v>
      </c>
      <c r="AI3215">
        <v>114</v>
      </c>
      <c r="AJ3215" t="s">
        <v>348</v>
      </c>
      <c r="AK3215" t="s">
        <v>348</v>
      </c>
      <c r="AL3215" t="s">
        <v>349</v>
      </c>
      <c r="AM3215">
        <v>0</v>
      </c>
      <c r="AN3215">
        <v>0</v>
      </c>
      <c r="AO3215">
        <v>0</v>
      </c>
      <c r="AR3215">
        <v>0</v>
      </c>
      <c r="AU3215">
        <v>0</v>
      </c>
      <c r="AX3215">
        <v>0</v>
      </c>
      <c r="BA3215">
        <v>0</v>
      </c>
      <c r="BD3215">
        <v>0</v>
      </c>
      <c r="BE3215">
        <v>0</v>
      </c>
      <c r="BF3215">
        <v>0</v>
      </c>
      <c r="BG3215">
        <v>0</v>
      </c>
      <c r="BH3215" t="s">
        <v>349</v>
      </c>
      <c r="BI3215">
        <v>0</v>
      </c>
      <c r="BJ3215">
        <v>0</v>
      </c>
      <c r="BK3215">
        <v>0</v>
      </c>
      <c r="BL3215">
        <v>0</v>
      </c>
      <c r="BM3215">
        <v>0</v>
      </c>
      <c r="BN3215" t="s">
        <v>349</v>
      </c>
      <c r="BO3215">
        <v>0</v>
      </c>
      <c r="BP3215">
        <v>0</v>
      </c>
      <c r="BQ3215">
        <v>0</v>
      </c>
      <c r="BR3215">
        <v>147</v>
      </c>
      <c r="BS3215">
        <v>0</v>
      </c>
      <c r="BT3215" t="s">
        <v>349</v>
      </c>
      <c r="BU3215">
        <v>0</v>
      </c>
      <c r="BV3215">
        <v>0</v>
      </c>
      <c r="BW3215">
        <v>0</v>
      </c>
      <c r="BX3215">
        <v>152</v>
      </c>
      <c r="BY3215">
        <v>0</v>
      </c>
      <c r="BZ3215" t="s">
        <v>349</v>
      </c>
      <c r="CA3215">
        <v>0</v>
      </c>
      <c r="CB3215">
        <v>0</v>
      </c>
      <c r="CC3215">
        <v>0</v>
      </c>
      <c r="CD3215">
        <v>0</v>
      </c>
      <c r="CE3215">
        <v>0</v>
      </c>
      <c r="CF3215" t="s">
        <v>349</v>
      </c>
      <c r="CG3215">
        <v>0</v>
      </c>
      <c r="CH3215">
        <v>0</v>
      </c>
      <c r="CI3215">
        <v>114</v>
      </c>
      <c r="CJ3215" t="s">
        <v>349</v>
      </c>
      <c r="CK3215">
        <v>0</v>
      </c>
      <c r="CL3215" t="s">
        <v>349</v>
      </c>
      <c r="CM3215">
        <v>0</v>
      </c>
      <c r="CN3215" s="133">
        <v>0</v>
      </c>
      <c r="CO3215" s="133" t="s">
        <v>347</v>
      </c>
      <c r="CP3215" s="133">
        <v>35</v>
      </c>
      <c r="CQ3215" s="133">
        <v>182</v>
      </c>
      <c r="CR3215">
        <v>35</v>
      </c>
      <c r="CS3215">
        <v>182</v>
      </c>
      <c r="CT3215">
        <v>0</v>
      </c>
      <c r="CY3215">
        <v>0</v>
      </c>
      <c r="DD3215">
        <v>0</v>
      </c>
      <c r="DI3215">
        <v>182</v>
      </c>
      <c r="DJ3215" t="s">
        <v>66</v>
      </c>
      <c r="DK3215" t="s">
        <v>3165</v>
      </c>
      <c r="DL3215" t="s">
        <v>444</v>
      </c>
      <c r="DN3215">
        <v>0</v>
      </c>
      <c r="DS3215">
        <v>0</v>
      </c>
      <c r="DV3215" t="s">
        <v>349</v>
      </c>
      <c r="DW3215">
        <v>0</v>
      </c>
      <c r="DX3215">
        <v>0</v>
      </c>
      <c r="DY3215">
        <v>0</v>
      </c>
      <c r="EF3215">
        <v>0</v>
      </c>
      <c r="EM3215">
        <v>0</v>
      </c>
      <c r="ET3215">
        <v>0</v>
      </c>
      <c r="FA3215">
        <v>0</v>
      </c>
      <c r="FH3215">
        <v>0</v>
      </c>
      <c r="FK3215">
        <v>14</v>
      </c>
      <c r="FL3215">
        <v>64</v>
      </c>
      <c r="FM3215">
        <v>9</v>
      </c>
      <c r="FN3215">
        <v>46</v>
      </c>
      <c r="FO3215">
        <v>12</v>
      </c>
      <c r="FP3215">
        <v>72</v>
      </c>
      <c r="FQ3215">
        <v>0</v>
      </c>
      <c r="FR3215">
        <v>0</v>
      </c>
      <c r="FS3215" t="s">
        <v>349</v>
      </c>
      <c r="FT3215">
        <v>0</v>
      </c>
      <c r="FU3215">
        <v>0</v>
      </c>
      <c r="FX3215" t="s">
        <v>349</v>
      </c>
      <c r="FZ3215" t="s">
        <v>349</v>
      </c>
      <c r="GA3215">
        <v>0</v>
      </c>
      <c r="GB3215">
        <v>0</v>
      </c>
      <c r="GC3215" t="s">
        <v>365</v>
      </c>
      <c r="GD3215" t="s">
        <v>408</v>
      </c>
      <c r="GE3215" t="s">
        <v>354</v>
      </c>
      <c r="GF3215" t="s">
        <v>361</v>
      </c>
      <c r="GG3215">
        <v>14</v>
      </c>
      <c r="GH3215" t="s">
        <v>356</v>
      </c>
    </row>
    <row r="3216" spans="1:190" x14ac:dyDescent="0.35">
      <c r="A3216" t="s">
        <v>65</v>
      </c>
      <c r="B3216" t="s">
        <v>66</v>
      </c>
      <c r="C3216" t="s">
        <v>7440</v>
      </c>
      <c r="D3216" t="s">
        <v>3165</v>
      </c>
      <c r="E3216" t="s">
        <v>7649</v>
      </c>
      <c r="F3216" t="s">
        <v>7650</v>
      </c>
      <c r="G3216" t="s">
        <v>7659</v>
      </c>
      <c r="H3216" t="s">
        <v>7660</v>
      </c>
      <c r="I3216">
        <v>14</v>
      </c>
      <c r="J3216">
        <v>5</v>
      </c>
      <c r="K3216" t="s">
        <v>345</v>
      </c>
      <c r="L3216">
        <v>8.154655</v>
      </c>
      <c r="M3216">
        <v>28.954121000000001</v>
      </c>
      <c r="N3216" t="s">
        <v>346</v>
      </c>
      <c r="O3216" t="s">
        <v>347</v>
      </c>
      <c r="P3216" s="133">
        <v>132</v>
      </c>
      <c r="Q3216" s="133">
        <v>688</v>
      </c>
      <c r="R3216" s="133">
        <v>132</v>
      </c>
      <c r="S3216" s="133">
        <v>688</v>
      </c>
      <c r="T3216" s="133">
        <v>0</v>
      </c>
      <c r="W3216">
        <v>0</v>
      </c>
      <c r="Z3216">
        <v>217</v>
      </c>
      <c r="AA3216" t="s">
        <v>66</v>
      </c>
      <c r="AB3216" t="s">
        <v>3165</v>
      </c>
      <c r="AC3216">
        <v>310</v>
      </c>
      <c r="AD3216" t="s">
        <v>66</v>
      </c>
      <c r="AE3216" t="s">
        <v>3165</v>
      </c>
      <c r="AF3216">
        <v>0</v>
      </c>
      <c r="AI3216">
        <v>161</v>
      </c>
      <c r="AJ3216" t="s">
        <v>348</v>
      </c>
      <c r="AK3216" t="s">
        <v>348</v>
      </c>
      <c r="AL3216" t="s">
        <v>349</v>
      </c>
      <c r="AM3216">
        <v>0</v>
      </c>
      <c r="AN3216">
        <v>0</v>
      </c>
      <c r="AO3216">
        <v>0</v>
      </c>
      <c r="AR3216">
        <v>0</v>
      </c>
      <c r="AU3216">
        <v>0</v>
      </c>
      <c r="AX3216">
        <v>0</v>
      </c>
      <c r="BA3216">
        <v>0</v>
      </c>
      <c r="BD3216">
        <v>0</v>
      </c>
      <c r="BE3216">
        <v>0</v>
      </c>
      <c r="BF3216">
        <v>0</v>
      </c>
      <c r="BG3216">
        <v>0</v>
      </c>
      <c r="BH3216" t="s">
        <v>349</v>
      </c>
      <c r="BI3216">
        <v>0</v>
      </c>
      <c r="BJ3216">
        <v>0</v>
      </c>
      <c r="BK3216">
        <v>0</v>
      </c>
      <c r="BL3216">
        <v>0</v>
      </c>
      <c r="BM3216">
        <v>0</v>
      </c>
      <c r="BN3216" t="s">
        <v>349</v>
      </c>
      <c r="BO3216">
        <v>0</v>
      </c>
      <c r="BP3216">
        <v>0</v>
      </c>
      <c r="BQ3216">
        <v>0</v>
      </c>
      <c r="BR3216">
        <v>217</v>
      </c>
      <c r="BS3216">
        <v>0</v>
      </c>
      <c r="BT3216" t="s">
        <v>349</v>
      </c>
      <c r="BU3216">
        <v>0</v>
      </c>
      <c r="BV3216">
        <v>0</v>
      </c>
      <c r="BW3216">
        <v>0</v>
      </c>
      <c r="BX3216">
        <v>301</v>
      </c>
      <c r="BY3216">
        <v>9</v>
      </c>
      <c r="BZ3216" t="s">
        <v>349</v>
      </c>
      <c r="CA3216">
        <v>0</v>
      </c>
      <c r="CB3216">
        <v>0</v>
      </c>
      <c r="CC3216">
        <v>0</v>
      </c>
      <c r="CD3216">
        <v>0</v>
      </c>
      <c r="CE3216">
        <v>0</v>
      </c>
      <c r="CF3216" t="s">
        <v>349</v>
      </c>
      <c r="CG3216">
        <v>0</v>
      </c>
      <c r="CH3216">
        <v>0</v>
      </c>
      <c r="CI3216">
        <v>161</v>
      </c>
      <c r="CJ3216" t="s">
        <v>347</v>
      </c>
      <c r="CK3216">
        <v>125</v>
      </c>
      <c r="CL3216" t="s">
        <v>349</v>
      </c>
      <c r="CM3216">
        <v>0</v>
      </c>
      <c r="CN3216" s="133">
        <v>0</v>
      </c>
      <c r="CO3216" s="133" t="s">
        <v>347</v>
      </c>
      <c r="CP3216" s="133">
        <v>32</v>
      </c>
      <c r="CQ3216" s="133">
        <v>163</v>
      </c>
      <c r="CR3216">
        <v>32</v>
      </c>
      <c r="CS3216">
        <v>163</v>
      </c>
      <c r="CT3216">
        <v>0</v>
      </c>
      <c r="CY3216">
        <v>0</v>
      </c>
      <c r="DD3216">
        <v>0</v>
      </c>
      <c r="DI3216">
        <v>94</v>
      </c>
      <c r="DJ3216" t="s">
        <v>66</v>
      </c>
      <c r="DK3216" t="s">
        <v>3165</v>
      </c>
      <c r="DL3216" t="s">
        <v>444</v>
      </c>
      <c r="DN3216">
        <v>0</v>
      </c>
      <c r="DS3216">
        <v>69</v>
      </c>
      <c r="DT3216" t="s">
        <v>348</v>
      </c>
      <c r="DU3216" t="s">
        <v>348</v>
      </c>
      <c r="DV3216" t="s">
        <v>349</v>
      </c>
      <c r="DW3216">
        <v>0</v>
      </c>
      <c r="DX3216">
        <v>0</v>
      </c>
      <c r="DY3216">
        <v>0</v>
      </c>
      <c r="EF3216">
        <v>0</v>
      </c>
      <c r="EM3216">
        <v>0</v>
      </c>
      <c r="ET3216">
        <v>0</v>
      </c>
      <c r="FA3216">
        <v>0</v>
      </c>
      <c r="FH3216">
        <v>0</v>
      </c>
      <c r="FK3216">
        <v>8</v>
      </c>
      <c r="FL3216">
        <v>45</v>
      </c>
      <c r="FM3216">
        <v>7</v>
      </c>
      <c r="FN3216">
        <v>40</v>
      </c>
      <c r="FO3216">
        <v>17</v>
      </c>
      <c r="FP3216">
        <v>78</v>
      </c>
      <c r="FQ3216">
        <v>0</v>
      </c>
      <c r="FR3216">
        <v>0</v>
      </c>
      <c r="FS3216" t="s">
        <v>347</v>
      </c>
      <c r="FT3216">
        <v>12</v>
      </c>
      <c r="FU3216">
        <v>52</v>
      </c>
      <c r="FV3216" t="s">
        <v>66</v>
      </c>
      <c r="FW3216" t="s">
        <v>3165</v>
      </c>
      <c r="FX3216" t="s">
        <v>349</v>
      </c>
      <c r="FZ3216" t="s">
        <v>349</v>
      </c>
      <c r="GA3216">
        <v>0</v>
      </c>
      <c r="GB3216">
        <v>0</v>
      </c>
      <c r="GC3216" t="s">
        <v>365</v>
      </c>
      <c r="GD3216" t="s">
        <v>408</v>
      </c>
      <c r="GE3216" t="s">
        <v>361</v>
      </c>
      <c r="GF3216" t="s">
        <v>354</v>
      </c>
      <c r="GG3216">
        <v>14</v>
      </c>
      <c r="GH3216" t="s">
        <v>356</v>
      </c>
    </row>
    <row r="3217" spans="1:190" x14ac:dyDescent="0.35">
      <c r="A3217" t="s">
        <v>65</v>
      </c>
      <c r="B3217" t="s">
        <v>66</v>
      </c>
      <c r="C3217" t="s">
        <v>7440</v>
      </c>
      <c r="D3217" t="s">
        <v>3165</v>
      </c>
      <c r="E3217" t="s">
        <v>7649</v>
      </c>
      <c r="F3217" t="s">
        <v>7650</v>
      </c>
      <c r="G3217" t="s">
        <v>7661</v>
      </c>
      <c r="H3217" t="s">
        <v>7662</v>
      </c>
      <c r="I3217">
        <v>14</v>
      </c>
      <c r="J3217">
        <v>11</v>
      </c>
      <c r="K3217" t="s">
        <v>345</v>
      </c>
      <c r="L3217">
        <v>8.3260000000000005</v>
      </c>
      <c r="M3217">
        <v>28.899000000000001</v>
      </c>
      <c r="N3217" t="s">
        <v>346</v>
      </c>
      <c r="O3217" t="s">
        <v>347</v>
      </c>
      <c r="P3217" s="133">
        <v>75</v>
      </c>
      <c r="Q3217" s="133">
        <v>405</v>
      </c>
      <c r="R3217" s="133">
        <v>75</v>
      </c>
      <c r="S3217" s="133">
        <v>405</v>
      </c>
      <c r="T3217" s="133">
        <v>0</v>
      </c>
      <c r="W3217">
        <v>0</v>
      </c>
      <c r="Z3217">
        <v>0</v>
      </c>
      <c r="AC3217">
        <v>149</v>
      </c>
      <c r="AD3217" t="s">
        <v>66</v>
      </c>
      <c r="AE3217" t="s">
        <v>3165</v>
      </c>
      <c r="AF3217">
        <v>0</v>
      </c>
      <c r="AI3217">
        <v>256</v>
      </c>
      <c r="AJ3217" t="s">
        <v>348</v>
      </c>
      <c r="AK3217" t="s">
        <v>348</v>
      </c>
      <c r="AL3217" t="s">
        <v>349</v>
      </c>
      <c r="AM3217">
        <v>0</v>
      </c>
      <c r="AN3217">
        <v>0</v>
      </c>
      <c r="AO3217">
        <v>0</v>
      </c>
      <c r="AR3217">
        <v>0</v>
      </c>
      <c r="AU3217">
        <v>0</v>
      </c>
      <c r="AX3217">
        <v>0</v>
      </c>
      <c r="BA3217">
        <v>0</v>
      </c>
      <c r="BD3217">
        <v>0</v>
      </c>
      <c r="BE3217">
        <v>0</v>
      </c>
      <c r="BF3217">
        <v>0</v>
      </c>
      <c r="BG3217">
        <v>0</v>
      </c>
      <c r="BH3217" t="s">
        <v>349</v>
      </c>
      <c r="BI3217">
        <v>0</v>
      </c>
      <c r="BJ3217">
        <v>0</v>
      </c>
      <c r="BK3217">
        <v>0</v>
      </c>
      <c r="BL3217">
        <v>0</v>
      </c>
      <c r="BM3217">
        <v>0</v>
      </c>
      <c r="BN3217" t="s">
        <v>349</v>
      </c>
      <c r="BO3217">
        <v>0</v>
      </c>
      <c r="BP3217">
        <v>0</v>
      </c>
      <c r="BQ3217">
        <v>0</v>
      </c>
      <c r="BR3217">
        <v>0</v>
      </c>
      <c r="BS3217">
        <v>0</v>
      </c>
      <c r="BT3217" t="s">
        <v>349</v>
      </c>
      <c r="BU3217">
        <v>0</v>
      </c>
      <c r="BV3217">
        <v>0</v>
      </c>
      <c r="BW3217">
        <v>0</v>
      </c>
      <c r="BX3217">
        <v>149</v>
      </c>
      <c r="BY3217">
        <v>0</v>
      </c>
      <c r="BZ3217" t="s">
        <v>349</v>
      </c>
      <c r="CA3217">
        <v>0</v>
      </c>
      <c r="CB3217">
        <v>0</v>
      </c>
      <c r="CC3217">
        <v>0</v>
      </c>
      <c r="CD3217">
        <v>0</v>
      </c>
      <c r="CE3217">
        <v>0</v>
      </c>
      <c r="CF3217" t="s">
        <v>349</v>
      </c>
      <c r="CG3217">
        <v>0</v>
      </c>
      <c r="CH3217">
        <v>0</v>
      </c>
      <c r="CI3217">
        <v>256</v>
      </c>
      <c r="CJ3217" t="s">
        <v>349</v>
      </c>
      <c r="CK3217">
        <v>0</v>
      </c>
      <c r="CL3217" t="s">
        <v>349</v>
      </c>
      <c r="CM3217">
        <v>0</v>
      </c>
      <c r="CN3217" s="133">
        <v>0</v>
      </c>
      <c r="CO3217" s="133" t="s">
        <v>347</v>
      </c>
      <c r="CP3217" s="133">
        <v>36</v>
      </c>
      <c r="CQ3217" s="133">
        <v>187</v>
      </c>
      <c r="CR3217">
        <v>36</v>
      </c>
      <c r="CS3217">
        <v>187</v>
      </c>
      <c r="CT3217">
        <v>0</v>
      </c>
      <c r="CY3217">
        <v>0</v>
      </c>
      <c r="DD3217">
        <v>0</v>
      </c>
      <c r="DI3217">
        <v>118</v>
      </c>
      <c r="DJ3217" t="s">
        <v>66</v>
      </c>
      <c r="DK3217" t="s">
        <v>3165</v>
      </c>
      <c r="DL3217" t="s">
        <v>444</v>
      </c>
      <c r="DN3217">
        <v>0</v>
      </c>
      <c r="DS3217">
        <v>69</v>
      </c>
      <c r="DT3217" t="s">
        <v>348</v>
      </c>
      <c r="DU3217" t="s">
        <v>348</v>
      </c>
      <c r="DV3217" t="s">
        <v>349</v>
      </c>
      <c r="DW3217">
        <v>0</v>
      </c>
      <c r="DX3217">
        <v>0</v>
      </c>
      <c r="DY3217">
        <v>0</v>
      </c>
      <c r="EF3217">
        <v>0</v>
      </c>
      <c r="EM3217">
        <v>0</v>
      </c>
      <c r="ET3217">
        <v>0</v>
      </c>
      <c r="FA3217">
        <v>0</v>
      </c>
      <c r="FH3217">
        <v>0</v>
      </c>
      <c r="FK3217">
        <v>5</v>
      </c>
      <c r="FL3217">
        <v>32</v>
      </c>
      <c r="FM3217">
        <v>16</v>
      </c>
      <c r="FN3217">
        <v>74</v>
      </c>
      <c r="FO3217">
        <v>15</v>
      </c>
      <c r="FP3217">
        <v>81</v>
      </c>
      <c r="FQ3217">
        <v>0</v>
      </c>
      <c r="FR3217">
        <v>0</v>
      </c>
      <c r="FS3217" t="s">
        <v>347</v>
      </c>
      <c r="FT3217">
        <v>14</v>
      </c>
      <c r="FU3217">
        <v>74</v>
      </c>
      <c r="FV3217" t="s">
        <v>66</v>
      </c>
      <c r="FW3217" t="s">
        <v>3165</v>
      </c>
      <c r="FX3217" t="s">
        <v>349</v>
      </c>
      <c r="FZ3217" t="s">
        <v>347</v>
      </c>
      <c r="GA3217">
        <v>4</v>
      </c>
      <c r="GB3217">
        <v>22</v>
      </c>
      <c r="GC3217" t="s">
        <v>353</v>
      </c>
      <c r="GD3217" t="s">
        <v>408</v>
      </c>
      <c r="GE3217" t="s">
        <v>361</v>
      </c>
      <c r="GF3217" t="s">
        <v>361</v>
      </c>
      <c r="GG3217">
        <v>14</v>
      </c>
      <c r="GH3217" t="s">
        <v>356</v>
      </c>
    </row>
    <row r="3218" spans="1:190" x14ac:dyDescent="0.35">
      <c r="A3218" t="s">
        <v>65</v>
      </c>
      <c r="B3218" t="s">
        <v>66</v>
      </c>
      <c r="C3218" t="s">
        <v>7440</v>
      </c>
      <c r="D3218" t="s">
        <v>3165</v>
      </c>
      <c r="E3218" t="s">
        <v>7649</v>
      </c>
      <c r="F3218" t="s">
        <v>7650</v>
      </c>
      <c r="G3218" t="s">
        <v>7663</v>
      </c>
      <c r="H3218" t="s">
        <v>7664</v>
      </c>
      <c r="I3218">
        <v>14</v>
      </c>
      <c r="J3218">
        <v>4</v>
      </c>
      <c r="K3218" t="s">
        <v>345</v>
      </c>
      <c r="L3218">
        <v>8.1158599999999996</v>
      </c>
      <c r="M3218">
        <v>28.941233329999999</v>
      </c>
      <c r="N3218" t="s">
        <v>346</v>
      </c>
      <c r="O3218" t="s">
        <v>347</v>
      </c>
      <c r="P3218" s="133">
        <v>136</v>
      </c>
      <c r="Q3218" s="133">
        <v>721</v>
      </c>
      <c r="R3218" s="133">
        <v>136</v>
      </c>
      <c r="S3218" s="133">
        <v>721</v>
      </c>
      <c r="T3218" s="133">
        <v>0</v>
      </c>
      <c r="W3218">
        <v>0</v>
      </c>
      <c r="Z3218">
        <v>93</v>
      </c>
      <c r="AA3218" t="s">
        <v>66</v>
      </c>
      <c r="AB3218" t="s">
        <v>3165</v>
      </c>
      <c r="AC3218">
        <v>365</v>
      </c>
      <c r="AD3218" t="s">
        <v>66</v>
      </c>
      <c r="AE3218" t="s">
        <v>3165</v>
      </c>
      <c r="AF3218">
        <v>0</v>
      </c>
      <c r="AI3218">
        <v>263</v>
      </c>
      <c r="AJ3218" t="s">
        <v>348</v>
      </c>
      <c r="AK3218" t="s">
        <v>348</v>
      </c>
      <c r="AL3218" t="s">
        <v>349</v>
      </c>
      <c r="AM3218">
        <v>0</v>
      </c>
      <c r="AN3218">
        <v>0</v>
      </c>
      <c r="AO3218">
        <v>0</v>
      </c>
      <c r="AR3218">
        <v>0</v>
      </c>
      <c r="AU3218">
        <v>0</v>
      </c>
      <c r="AX3218">
        <v>0</v>
      </c>
      <c r="BA3218">
        <v>0</v>
      </c>
      <c r="BD3218">
        <v>0</v>
      </c>
      <c r="BE3218">
        <v>0</v>
      </c>
      <c r="BF3218">
        <v>0</v>
      </c>
      <c r="BG3218">
        <v>0</v>
      </c>
      <c r="BH3218" t="s">
        <v>349</v>
      </c>
      <c r="BI3218">
        <v>0</v>
      </c>
      <c r="BJ3218">
        <v>0</v>
      </c>
      <c r="BK3218">
        <v>0</v>
      </c>
      <c r="BL3218">
        <v>0</v>
      </c>
      <c r="BM3218">
        <v>0</v>
      </c>
      <c r="BN3218" t="s">
        <v>349</v>
      </c>
      <c r="BO3218">
        <v>0</v>
      </c>
      <c r="BP3218">
        <v>0</v>
      </c>
      <c r="BQ3218">
        <v>0</v>
      </c>
      <c r="BR3218">
        <v>93</v>
      </c>
      <c r="BS3218">
        <v>0</v>
      </c>
      <c r="BT3218" t="s">
        <v>349</v>
      </c>
      <c r="BU3218">
        <v>0</v>
      </c>
      <c r="BV3218">
        <v>0</v>
      </c>
      <c r="BW3218">
        <v>0</v>
      </c>
      <c r="BX3218">
        <v>365</v>
      </c>
      <c r="BY3218">
        <v>0</v>
      </c>
      <c r="BZ3218" t="s">
        <v>349</v>
      </c>
      <c r="CA3218">
        <v>0</v>
      </c>
      <c r="CB3218">
        <v>0</v>
      </c>
      <c r="CC3218">
        <v>0</v>
      </c>
      <c r="CD3218">
        <v>0</v>
      </c>
      <c r="CE3218">
        <v>0</v>
      </c>
      <c r="CF3218" t="s">
        <v>349</v>
      </c>
      <c r="CG3218">
        <v>0</v>
      </c>
      <c r="CH3218">
        <v>0</v>
      </c>
      <c r="CI3218">
        <v>263</v>
      </c>
      <c r="CJ3218" t="s">
        <v>347</v>
      </c>
      <c r="CK3218">
        <v>124</v>
      </c>
      <c r="CL3218" t="s">
        <v>349</v>
      </c>
      <c r="CM3218">
        <v>0</v>
      </c>
      <c r="CN3218" s="133">
        <v>0</v>
      </c>
      <c r="CO3218" s="133" t="s">
        <v>349</v>
      </c>
      <c r="CP3218" s="133">
        <v>0</v>
      </c>
      <c r="CQ3218" s="133">
        <v>0</v>
      </c>
      <c r="CR3218">
        <v>0</v>
      </c>
      <c r="CS3218">
        <v>0</v>
      </c>
      <c r="CT3218">
        <v>0</v>
      </c>
      <c r="CY3218">
        <v>0</v>
      </c>
      <c r="DD3218">
        <v>0</v>
      </c>
      <c r="DI3218">
        <v>0</v>
      </c>
      <c r="DN3218">
        <v>0</v>
      </c>
      <c r="DS3218">
        <v>0</v>
      </c>
      <c r="DV3218" t="s">
        <v>349</v>
      </c>
      <c r="DW3218">
        <v>0</v>
      </c>
      <c r="DX3218">
        <v>0</v>
      </c>
      <c r="DY3218">
        <v>0</v>
      </c>
      <c r="EF3218">
        <v>0</v>
      </c>
      <c r="EM3218">
        <v>0</v>
      </c>
      <c r="ET3218">
        <v>0</v>
      </c>
      <c r="FA3218">
        <v>0</v>
      </c>
      <c r="FH3218">
        <v>0</v>
      </c>
      <c r="FK3218">
        <v>0</v>
      </c>
      <c r="FL3218">
        <v>0</v>
      </c>
      <c r="FM3218">
        <v>0</v>
      </c>
      <c r="FN3218">
        <v>0</v>
      </c>
      <c r="FO3218">
        <v>0</v>
      </c>
      <c r="FP3218">
        <v>0</v>
      </c>
      <c r="FQ3218">
        <v>0</v>
      </c>
      <c r="FR3218">
        <v>0</v>
      </c>
      <c r="FS3218" t="s">
        <v>347</v>
      </c>
      <c r="FT3218">
        <v>25</v>
      </c>
      <c r="FU3218">
        <v>130</v>
      </c>
      <c r="FV3218" t="s">
        <v>66</v>
      </c>
      <c r="FW3218" t="s">
        <v>3165</v>
      </c>
      <c r="FX3218" t="s">
        <v>349</v>
      </c>
      <c r="FZ3218" t="s">
        <v>347</v>
      </c>
      <c r="GA3218">
        <v>6</v>
      </c>
      <c r="GB3218">
        <v>33</v>
      </c>
      <c r="GC3218" t="s">
        <v>365</v>
      </c>
      <c r="GD3218" t="s">
        <v>408</v>
      </c>
      <c r="GE3218" t="s">
        <v>361</v>
      </c>
      <c r="GF3218" t="s">
        <v>361</v>
      </c>
      <c r="GG3218">
        <v>14</v>
      </c>
      <c r="GH3218" t="s">
        <v>356</v>
      </c>
    </row>
    <row r="3219" spans="1:190" x14ac:dyDescent="0.35">
      <c r="A3219" t="s">
        <v>65</v>
      </c>
      <c r="B3219" t="s">
        <v>66</v>
      </c>
      <c r="C3219" t="s">
        <v>7665</v>
      </c>
      <c r="D3219" t="s">
        <v>3658</v>
      </c>
      <c r="E3219" t="s">
        <v>7666</v>
      </c>
      <c r="F3219" t="s">
        <v>4782</v>
      </c>
      <c r="G3219" t="s">
        <v>7667</v>
      </c>
      <c r="H3219" t="s">
        <v>7668</v>
      </c>
      <c r="I3219">
        <v>14</v>
      </c>
      <c r="J3219">
        <v>999</v>
      </c>
      <c r="K3219" t="s">
        <v>345</v>
      </c>
      <c r="L3219">
        <v>7.6673242999999998</v>
      </c>
      <c r="M3219">
        <v>28.686188399999999</v>
      </c>
      <c r="N3219" t="s">
        <v>346</v>
      </c>
      <c r="O3219" t="s">
        <v>347</v>
      </c>
      <c r="P3219" s="133">
        <v>66</v>
      </c>
      <c r="Q3219" s="133">
        <v>370</v>
      </c>
      <c r="R3219" s="133">
        <v>66</v>
      </c>
      <c r="S3219" s="133">
        <v>370</v>
      </c>
      <c r="T3219" s="133">
        <v>0</v>
      </c>
      <c r="W3219">
        <v>0</v>
      </c>
      <c r="Z3219">
        <v>0</v>
      </c>
      <c r="AC3219">
        <v>68</v>
      </c>
      <c r="AD3219" t="s">
        <v>66</v>
      </c>
      <c r="AE3219" t="s">
        <v>3658</v>
      </c>
      <c r="AF3219">
        <v>0</v>
      </c>
      <c r="AI3219">
        <v>302</v>
      </c>
      <c r="AJ3219" t="s">
        <v>348</v>
      </c>
      <c r="AK3219" t="s">
        <v>348</v>
      </c>
      <c r="AL3219" t="s">
        <v>349</v>
      </c>
      <c r="AM3219">
        <v>0</v>
      </c>
      <c r="AN3219">
        <v>0</v>
      </c>
      <c r="AO3219">
        <v>0</v>
      </c>
      <c r="AR3219">
        <v>0</v>
      </c>
      <c r="AU3219">
        <v>0</v>
      </c>
      <c r="AX3219">
        <v>0</v>
      </c>
      <c r="BA3219">
        <v>0</v>
      </c>
      <c r="BD3219">
        <v>0</v>
      </c>
      <c r="BE3219">
        <v>0</v>
      </c>
      <c r="BF3219">
        <v>0</v>
      </c>
      <c r="BG3219">
        <v>0</v>
      </c>
      <c r="BH3219" t="s">
        <v>349</v>
      </c>
      <c r="BI3219">
        <v>0</v>
      </c>
      <c r="BJ3219">
        <v>0</v>
      </c>
      <c r="BK3219">
        <v>0</v>
      </c>
      <c r="BL3219">
        <v>0</v>
      </c>
      <c r="BM3219">
        <v>0</v>
      </c>
      <c r="BN3219" t="s">
        <v>349</v>
      </c>
      <c r="BO3219">
        <v>0</v>
      </c>
      <c r="BP3219">
        <v>0</v>
      </c>
      <c r="BQ3219">
        <v>0</v>
      </c>
      <c r="BR3219">
        <v>0</v>
      </c>
      <c r="BS3219">
        <v>0</v>
      </c>
      <c r="BT3219" t="s">
        <v>349</v>
      </c>
      <c r="BU3219">
        <v>0</v>
      </c>
      <c r="BV3219">
        <v>0</v>
      </c>
      <c r="BW3219">
        <v>0</v>
      </c>
      <c r="BX3219">
        <v>0</v>
      </c>
      <c r="BY3219">
        <v>68</v>
      </c>
      <c r="BZ3219" t="s">
        <v>349</v>
      </c>
      <c r="CA3219">
        <v>0</v>
      </c>
      <c r="CB3219">
        <v>0</v>
      </c>
      <c r="CC3219">
        <v>0</v>
      </c>
      <c r="CD3219">
        <v>0</v>
      </c>
      <c r="CE3219">
        <v>0</v>
      </c>
      <c r="CF3219" t="s">
        <v>349</v>
      </c>
      <c r="CG3219">
        <v>0</v>
      </c>
      <c r="CH3219">
        <v>0</v>
      </c>
      <c r="CI3219">
        <v>302</v>
      </c>
      <c r="CJ3219" t="s">
        <v>349</v>
      </c>
      <c r="CK3219">
        <v>0</v>
      </c>
      <c r="CL3219" t="s">
        <v>349</v>
      </c>
      <c r="CM3219">
        <v>0</v>
      </c>
      <c r="CN3219" s="133">
        <v>0</v>
      </c>
      <c r="CO3219" s="133" t="s">
        <v>347</v>
      </c>
      <c r="CP3219" s="133">
        <v>68</v>
      </c>
      <c r="CQ3219" s="133">
        <v>381</v>
      </c>
      <c r="CR3219">
        <v>68</v>
      </c>
      <c r="CS3219">
        <v>381</v>
      </c>
      <c r="CT3219">
        <v>0</v>
      </c>
      <c r="CY3219">
        <v>0</v>
      </c>
      <c r="DD3219">
        <v>0</v>
      </c>
      <c r="DI3219">
        <v>200</v>
      </c>
      <c r="DJ3219" t="s">
        <v>66</v>
      </c>
      <c r="DK3219" t="s">
        <v>3658</v>
      </c>
      <c r="DL3219" t="s">
        <v>405</v>
      </c>
      <c r="DN3219">
        <v>1</v>
      </c>
      <c r="DO3219" t="s">
        <v>66</v>
      </c>
      <c r="DP3219" t="s">
        <v>3658</v>
      </c>
      <c r="DQ3219" t="s">
        <v>587</v>
      </c>
      <c r="DR3219" t="s">
        <v>7669</v>
      </c>
      <c r="DS3219">
        <v>180</v>
      </c>
      <c r="DT3219" t="s">
        <v>348</v>
      </c>
      <c r="DU3219" t="s">
        <v>348</v>
      </c>
      <c r="DV3219" t="s">
        <v>349</v>
      </c>
      <c r="DW3219">
        <v>0</v>
      </c>
      <c r="DX3219">
        <v>0</v>
      </c>
      <c r="DY3219">
        <v>0</v>
      </c>
      <c r="EF3219">
        <v>0</v>
      </c>
      <c r="EM3219">
        <v>0</v>
      </c>
      <c r="ET3219">
        <v>0</v>
      </c>
      <c r="FA3219">
        <v>0</v>
      </c>
      <c r="FH3219">
        <v>0</v>
      </c>
      <c r="FK3219">
        <v>22</v>
      </c>
      <c r="FL3219">
        <v>123</v>
      </c>
      <c r="FM3219">
        <v>26</v>
      </c>
      <c r="FN3219">
        <v>146</v>
      </c>
      <c r="FO3219">
        <v>20</v>
      </c>
      <c r="FP3219">
        <v>112</v>
      </c>
      <c r="FQ3219">
        <v>0</v>
      </c>
      <c r="FR3219">
        <v>0</v>
      </c>
      <c r="FS3219" t="s">
        <v>347</v>
      </c>
      <c r="FT3219">
        <v>6</v>
      </c>
      <c r="FU3219">
        <v>34</v>
      </c>
      <c r="FV3219" t="s">
        <v>66</v>
      </c>
      <c r="FW3219" t="s">
        <v>3658</v>
      </c>
      <c r="FX3219" t="s">
        <v>347</v>
      </c>
      <c r="FY3219" t="s">
        <v>123</v>
      </c>
      <c r="FZ3219" t="s">
        <v>349</v>
      </c>
      <c r="GA3219">
        <v>0</v>
      </c>
      <c r="GB3219">
        <v>0</v>
      </c>
      <c r="GC3219" t="s">
        <v>349</v>
      </c>
      <c r="GD3219" t="s">
        <v>361</v>
      </c>
      <c r="GE3219" t="s">
        <v>354</v>
      </c>
      <c r="GF3219" t="s">
        <v>354</v>
      </c>
      <c r="GG3219">
        <v>14</v>
      </c>
      <c r="GH3219" t="s">
        <v>356</v>
      </c>
    </row>
    <row r="3220" spans="1:190" x14ac:dyDescent="0.35">
      <c r="A3220" t="s">
        <v>65</v>
      </c>
      <c r="B3220" t="s">
        <v>66</v>
      </c>
      <c r="C3220" t="s">
        <v>7665</v>
      </c>
      <c r="D3220" t="s">
        <v>3658</v>
      </c>
      <c r="E3220" t="s">
        <v>7666</v>
      </c>
      <c r="F3220" t="s">
        <v>4782</v>
      </c>
      <c r="G3220" t="s">
        <v>7670</v>
      </c>
      <c r="H3220" t="s">
        <v>7671</v>
      </c>
      <c r="I3220">
        <v>14</v>
      </c>
      <c r="J3220">
        <v>11</v>
      </c>
      <c r="K3220" t="s">
        <v>345</v>
      </c>
      <c r="L3220">
        <v>7.6429999999999998</v>
      </c>
      <c r="M3220">
        <v>28.713000000000001</v>
      </c>
      <c r="N3220" t="s">
        <v>346</v>
      </c>
      <c r="O3220" t="s">
        <v>347</v>
      </c>
      <c r="P3220" s="133">
        <v>10</v>
      </c>
      <c r="Q3220" s="133">
        <v>53</v>
      </c>
      <c r="R3220" s="133">
        <v>7</v>
      </c>
      <c r="S3220" s="133">
        <v>36</v>
      </c>
      <c r="T3220" s="133">
        <v>0</v>
      </c>
      <c r="W3220">
        <v>6</v>
      </c>
      <c r="X3220" t="s">
        <v>66</v>
      </c>
      <c r="Y3220" t="s">
        <v>3658</v>
      </c>
      <c r="Z3220">
        <v>14</v>
      </c>
      <c r="AA3220" t="s">
        <v>66</v>
      </c>
      <c r="AB3220" t="s">
        <v>3658</v>
      </c>
      <c r="AC3220">
        <v>16</v>
      </c>
      <c r="AD3220" t="s">
        <v>66</v>
      </c>
      <c r="AE3220" t="s">
        <v>3658</v>
      </c>
      <c r="AF3220">
        <v>0</v>
      </c>
      <c r="AI3220">
        <v>0</v>
      </c>
      <c r="AL3220" t="s">
        <v>347</v>
      </c>
      <c r="AM3220">
        <v>3</v>
      </c>
      <c r="AN3220">
        <v>17</v>
      </c>
      <c r="AO3220">
        <v>0</v>
      </c>
      <c r="AR3220">
        <v>0</v>
      </c>
      <c r="AU3220">
        <v>3</v>
      </c>
      <c r="AV3220" t="s">
        <v>123</v>
      </c>
      <c r="AW3220" t="s">
        <v>352</v>
      </c>
      <c r="AX3220">
        <v>8</v>
      </c>
      <c r="AY3220" t="s">
        <v>119</v>
      </c>
      <c r="AZ3220" t="s">
        <v>2638</v>
      </c>
      <c r="BA3220">
        <v>0</v>
      </c>
      <c r="BD3220">
        <v>6</v>
      </c>
      <c r="BE3220">
        <v>0</v>
      </c>
      <c r="BF3220">
        <v>0</v>
      </c>
      <c r="BG3220">
        <v>0</v>
      </c>
      <c r="BH3220" t="s">
        <v>349</v>
      </c>
      <c r="BI3220">
        <v>0</v>
      </c>
      <c r="BJ3220">
        <v>0</v>
      </c>
      <c r="BK3220">
        <v>1</v>
      </c>
      <c r="BL3220">
        <v>2</v>
      </c>
      <c r="BM3220">
        <v>2</v>
      </c>
      <c r="BN3220" t="s">
        <v>347</v>
      </c>
      <c r="BO3220">
        <v>0</v>
      </c>
      <c r="BP3220">
        <v>1</v>
      </c>
      <c r="BQ3220">
        <v>0</v>
      </c>
      <c r="BR3220">
        <v>7</v>
      </c>
      <c r="BS3220">
        <v>10</v>
      </c>
      <c r="BT3220" t="s">
        <v>349</v>
      </c>
      <c r="BU3220">
        <v>0</v>
      </c>
      <c r="BV3220">
        <v>0</v>
      </c>
      <c r="BW3220">
        <v>0</v>
      </c>
      <c r="BX3220">
        <v>4</v>
      </c>
      <c r="BY3220">
        <v>20</v>
      </c>
      <c r="BZ3220" t="s">
        <v>349</v>
      </c>
      <c r="CA3220">
        <v>0</v>
      </c>
      <c r="CB3220">
        <v>0</v>
      </c>
      <c r="CC3220">
        <v>0</v>
      </c>
      <c r="CD3220">
        <v>0</v>
      </c>
      <c r="CE3220">
        <v>0</v>
      </c>
      <c r="CF3220" t="s">
        <v>349</v>
      </c>
      <c r="CG3220">
        <v>0</v>
      </c>
      <c r="CH3220">
        <v>0</v>
      </c>
      <c r="CI3220">
        <v>6</v>
      </c>
      <c r="CJ3220" t="s">
        <v>347</v>
      </c>
      <c r="CK3220">
        <v>13</v>
      </c>
      <c r="CL3220" t="s">
        <v>349</v>
      </c>
      <c r="CM3220">
        <v>0</v>
      </c>
      <c r="CN3220" s="133">
        <v>0</v>
      </c>
      <c r="CO3220" s="133" t="s">
        <v>347</v>
      </c>
      <c r="CP3220" s="133">
        <v>135</v>
      </c>
      <c r="CQ3220" s="133">
        <v>716</v>
      </c>
      <c r="CR3220">
        <v>133</v>
      </c>
      <c r="CS3220">
        <v>705</v>
      </c>
      <c r="CT3220">
        <v>0</v>
      </c>
      <c r="CY3220">
        <v>109</v>
      </c>
      <c r="CZ3220" t="s">
        <v>66</v>
      </c>
      <c r="DA3220" t="s">
        <v>3658</v>
      </c>
      <c r="DB3220" t="s">
        <v>444</v>
      </c>
      <c r="DD3220">
        <v>159</v>
      </c>
      <c r="DE3220" t="s">
        <v>66</v>
      </c>
      <c r="DF3220" t="s">
        <v>3658</v>
      </c>
      <c r="DG3220" t="s">
        <v>405</v>
      </c>
      <c r="DI3220">
        <v>311</v>
      </c>
      <c r="DJ3220" t="s">
        <v>66</v>
      </c>
      <c r="DK3220" t="s">
        <v>3441</v>
      </c>
      <c r="DL3220" t="s">
        <v>444</v>
      </c>
      <c r="DN3220">
        <v>3</v>
      </c>
      <c r="DO3220" t="s">
        <v>66</v>
      </c>
      <c r="DP3220" t="s">
        <v>3165</v>
      </c>
      <c r="DQ3220" t="s">
        <v>444</v>
      </c>
      <c r="DS3220">
        <v>123</v>
      </c>
      <c r="DT3220" t="s">
        <v>348</v>
      </c>
      <c r="DU3220" t="s">
        <v>348</v>
      </c>
      <c r="DV3220" t="s">
        <v>347</v>
      </c>
      <c r="DW3220">
        <v>2</v>
      </c>
      <c r="DX3220">
        <v>11</v>
      </c>
      <c r="DY3220">
        <v>0</v>
      </c>
      <c r="EF3220">
        <v>1</v>
      </c>
      <c r="EG3220" t="s">
        <v>121</v>
      </c>
      <c r="EI3220" t="s">
        <v>2490</v>
      </c>
      <c r="EK3220" t="s">
        <v>350</v>
      </c>
      <c r="EM3220">
        <v>3</v>
      </c>
      <c r="EN3220" t="s">
        <v>123</v>
      </c>
      <c r="EP3220" t="s">
        <v>352</v>
      </c>
      <c r="ER3220" t="s">
        <v>444</v>
      </c>
      <c r="ET3220">
        <v>2</v>
      </c>
      <c r="EU3220" t="s">
        <v>119</v>
      </c>
      <c r="EW3220" t="s">
        <v>2638</v>
      </c>
      <c r="EY3220" t="s">
        <v>444</v>
      </c>
      <c r="FA3220">
        <v>0</v>
      </c>
      <c r="FH3220">
        <v>5</v>
      </c>
      <c r="FK3220">
        <v>35</v>
      </c>
      <c r="FL3220">
        <v>186</v>
      </c>
      <c r="FM3220">
        <v>52</v>
      </c>
      <c r="FN3220">
        <v>276</v>
      </c>
      <c r="FO3220">
        <v>48</v>
      </c>
      <c r="FP3220">
        <v>254</v>
      </c>
      <c r="FQ3220">
        <v>0</v>
      </c>
      <c r="FR3220">
        <v>0</v>
      </c>
      <c r="FS3220" t="s">
        <v>347</v>
      </c>
      <c r="FT3220">
        <v>2</v>
      </c>
      <c r="FU3220">
        <v>13</v>
      </c>
      <c r="FV3220" t="s">
        <v>66</v>
      </c>
      <c r="FW3220" t="s">
        <v>3165</v>
      </c>
      <c r="FX3220" t="s">
        <v>347</v>
      </c>
      <c r="FY3220" t="s">
        <v>123</v>
      </c>
      <c r="FZ3220" t="s">
        <v>347</v>
      </c>
      <c r="GA3220">
        <v>1</v>
      </c>
      <c r="GB3220">
        <v>6</v>
      </c>
      <c r="GC3220" t="s">
        <v>353</v>
      </c>
      <c r="GD3220" t="s">
        <v>355</v>
      </c>
      <c r="GE3220" t="s">
        <v>354</v>
      </c>
      <c r="GF3220" t="s">
        <v>354</v>
      </c>
      <c r="GG3220">
        <v>14</v>
      </c>
      <c r="GH3220" t="s">
        <v>356</v>
      </c>
    </row>
    <row r="3221" spans="1:190" x14ac:dyDescent="0.35">
      <c r="A3221" t="s">
        <v>65</v>
      </c>
      <c r="B3221" t="s">
        <v>66</v>
      </c>
      <c r="C3221" t="s">
        <v>7665</v>
      </c>
      <c r="D3221" t="s">
        <v>3658</v>
      </c>
      <c r="E3221" t="s">
        <v>7666</v>
      </c>
      <c r="F3221" t="s">
        <v>4782</v>
      </c>
      <c r="G3221" t="s">
        <v>7672</v>
      </c>
      <c r="H3221" t="s">
        <v>7673</v>
      </c>
      <c r="I3221">
        <v>14</v>
      </c>
      <c r="J3221">
        <v>999</v>
      </c>
      <c r="K3221" t="s">
        <v>345</v>
      </c>
      <c r="L3221">
        <v>7.6273977999999998</v>
      </c>
      <c r="M3221">
        <v>28.727112699999999</v>
      </c>
      <c r="N3221" t="s">
        <v>346</v>
      </c>
      <c r="O3221" t="s">
        <v>347</v>
      </c>
      <c r="P3221" s="133">
        <v>100</v>
      </c>
      <c r="Q3221" s="133">
        <v>560</v>
      </c>
      <c r="R3221" s="133">
        <v>89</v>
      </c>
      <c r="S3221" s="133">
        <v>498</v>
      </c>
      <c r="T3221" s="133">
        <v>0</v>
      </c>
      <c r="W3221">
        <v>0</v>
      </c>
      <c r="Z3221">
        <v>0</v>
      </c>
      <c r="AC3221">
        <v>284</v>
      </c>
      <c r="AD3221" t="s">
        <v>66</v>
      </c>
      <c r="AE3221" t="s">
        <v>3658</v>
      </c>
      <c r="AF3221">
        <v>0</v>
      </c>
      <c r="AI3221">
        <v>214</v>
      </c>
      <c r="AJ3221" t="s">
        <v>348</v>
      </c>
      <c r="AK3221" t="s">
        <v>348</v>
      </c>
      <c r="AL3221" t="s">
        <v>347</v>
      </c>
      <c r="AM3221">
        <v>11</v>
      </c>
      <c r="AN3221">
        <v>62</v>
      </c>
      <c r="AO3221">
        <v>0</v>
      </c>
      <c r="AR3221">
        <v>0</v>
      </c>
      <c r="AU3221">
        <v>0</v>
      </c>
      <c r="AX3221">
        <v>0</v>
      </c>
      <c r="BA3221">
        <v>0</v>
      </c>
      <c r="BD3221">
        <v>62</v>
      </c>
      <c r="BE3221">
        <v>0</v>
      </c>
      <c r="BF3221">
        <v>0</v>
      </c>
      <c r="BG3221">
        <v>0</v>
      </c>
      <c r="BH3221" t="s">
        <v>349</v>
      </c>
      <c r="BI3221">
        <v>0</v>
      </c>
      <c r="BJ3221">
        <v>0</v>
      </c>
      <c r="BK3221">
        <v>0</v>
      </c>
      <c r="BL3221">
        <v>0</v>
      </c>
      <c r="BM3221">
        <v>0</v>
      </c>
      <c r="BN3221" t="s">
        <v>349</v>
      </c>
      <c r="BO3221">
        <v>0</v>
      </c>
      <c r="BP3221">
        <v>0</v>
      </c>
      <c r="BQ3221">
        <v>0</v>
      </c>
      <c r="BR3221">
        <v>0</v>
      </c>
      <c r="BS3221">
        <v>0</v>
      </c>
      <c r="BT3221" t="s">
        <v>349</v>
      </c>
      <c r="BU3221">
        <v>0</v>
      </c>
      <c r="BV3221">
        <v>0</v>
      </c>
      <c r="BW3221">
        <v>0</v>
      </c>
      <c r="BX3221">
        <v>154</v>
      </c>
      <c r="BY3221">
        <v>130</v>
      </c>
      <c r="BZ3221" t="s">
        <v>349</v>
      </c>
      <c r="CA3221">
        <v>0</v>
      </c>
      <c r="CB3221">
        <v>0</v>
      </c>
      <c r="CC3221">
        <v>0</v>
      </c>
      <c r="CD3221">
        <v>0</v>
      </c>
      <c r="CE3221">
        <v>0</v>
      </c>
      <c r="CF3221" t="s">
        <v>349</v>
      </c>
      <c r="CG3221">
        <v>0</v>
      </c>
      <c r="CH3221">
        <v>0</v>
      </c>
      <c r="CI3221">
        <v>276</v>
      </c>
      <c r="CJ3221" t="s">
        <v>347</v>
      </c>
      <c r="CK3221">
        <v>28</v>
      </c>
      <c r="CL3221" t="s">
        <v>349</v>
      </c>
      <c r="CM3221">
        <v>0</v>
      </c>
      <c r="CN3221" s="133">
        <v>0</v>
      </c>
      <c r="CO3221" s="133" t="s">
        <v>347</v>
      </c>
      <c r="CP3221" s="133">
        <v>27</v>
      </c>
      <c r="CQ3221" s="133">
        <v>143</v>
      </c>
      <c r="CR3221">
        <v>27</v>
      </c>
      <c r="CS3221">
        <v>143</v>
      </c>
      <c r="CT3221">
        <v>0</v>
      </c>
      <c r="CY3221">
        <v>0</v>
      </c>
      <c r="DD3221">
        <v>0</v>
      </c>
      <c r="DI3221">
        <v>31</v>
      </c>
      <c r="DJ3221" t="s">
        <v>66</v>
      </c>
      <c r="DK3221" t="s">
        <v>3658</v>
      </c>
      <c r="DL3221" t="s">
        <v>405</v>
      </c>
      <c r="DN3221">
        <v>0</v>
      </c>
      <c r="DS3221">
        <v>112</v>
      </c>
      <c r="DT3221" t="s">
        <v>348</v>
      </c>
      <c r="DU3221" t="s">
        <v>348</v>
      </c>
      <c r="DV3221" t="s">
        <v>349</v>
      </c>
      <c r="DW3221">
        <v>0</v>
      </c>
      <c r="DX3221">
        <v>0</v>
      </c>
      <c r="DY3221">
        <v>0</v>
      </c>
      <c r="EF3221">
        <v>0</v>
      </c>
      <c r="EM3221">
        <v>0</v>
      </c>
      <c r="ET3221">
        <v>0</v>
      </c>
      <c r="FA3221">
        <v>0</v>
      </c>
      <c r="FH3221">
        <v>0</v>
      </c>
      <c r="FK3221">
        <v>7</v>
      </c>
      <c r="FL3221">
        <v>37</v>
      </c>
      <c r="FM3221">
        <v>12</v>
      </c>
      <c r="FN3221">
        <v>64</v>
      </c>
      <c r="FO3221">
        <v>8</v>
      </c>
      <c r="FP3221">
        <v>42</v>
      </c>
      <c r="FQ3221">
        <v>0</v>
      </c>
      <c r="FR3221">
        <v>0</v>
      </c>
      <c r="FS3221" t="s">
        <v>347</v>
      </c>
      <c r="FT3221">
        <v>5</v>
      </c>
      <c r="FU3221">
        <v>28</v>
      </c>
      <c r="FV3221" t="s">
        <v>66</v>
      </c>
      <c r="FW3221" t="s">
        <v>3441</v>
      </c>
      <c r="FX3221" t="s">
        <v>349</v>
      </c>
      <c r="FZ3221" t="s">
        <v>347</v>
      </c>
      <c r="GA3221">
        <v>4</v>
      </c>
      <c r="GB3221">
        <v>23</v>
      </c>
      <c r="GC3221" t="s">
        <v>353</v>
      </c>
      <c r="GD3221" t="s">
        <v>355</v>
      </c>
      <c r="GE3221" t="s">
        <v>354</v>
      </c>
      <c r="GF3221" t="s">
        <v>354</v>
      </c>
      <c r="GG3221">
        <v>14</v>
      </c>
      <c r="GH3221" t="s">
        <v>356</v>
      </c>
    </row>
    <row r="3222" spans="1:190" x14ac:dyDescent="0.35">
      <c r="A3222" t="s">
        <v>65</v>
      </c>
      <c r="B3222" t="s">
        <v>66</v>
      </c>
      <c r="C3222" t="s">
        <v>7665</v>
      </c>
      <c r="D3222" t="s">
        <v>3658</v>
      </c>
      <c r="E3222" t="s">
        <v>7666</v>
      </c>
      <c r="F3222" t="s">
        <v>4782</v>
      </c>
      <c r="G3222" t="s">
        <v>7674</v>
      </c>
      <c r="H3222" t="s">
        <v>4782</v>
      </c>
      <c r="I3222">
        <v>14</v>
      </c>
      <c r="J3222">
        <v>9</v>
      </c>
      <c r="K3222" t="s">
        <v>345</v>
      </c>
      <c r="L3222">
        <v>7.6543599090000001</v>
      </c>
      <c r="M3222">
        <v>28.702904969999999</v>
      </c>
      <c r="N3222" t="s">
        <v>346</v>
      </c>
      <c r="O3222" t="s">
        <v>347</v>
      </c>
      <c r="P3222" s="133">
        <v>155</v>
      </c>
      <c r="Q3222" s="133">
        <v>867</v>
      </c>
      <c r="R3222" s="133">
        <v>152</v>
      </c>
      <c r="S3222" s="133">
        <v>851</v>
      </c>
      <c r="T3222" s="133">
        <v>0</v>
      </c>
      <c r="W3222">
        <v>81</v>
      </c>
      <c r="X3222" t="s">
        <v>66</v>
      </c>
      <c r="Y3222" t="s">
        <v>3658</v>
      </c>
      <c r="Z3222">
        <v>172</v>
      </c>
      <c r="AA3222" t="s">
        <v>66</v>
      </c>
      <c r="AB3222" t="s">
        <v>3658</v>
      </c>
      <c r="AC3222">
        <v>383</v>
      </c>
      <c r="AD3222" t="s">
        <v>66</v>
      </c>
      <c r="AE3222" t="s">
        <v>3658</v>
      </c>
      <c r="AF3222">
        <v>0</v>
      </c>
      <c r="AI3222">
        <v>215</v>
      </c>
      <c r="AJ3222" t="s">
        <v>348</v>
      </c>
      <c r="AK3222" t="s">
        <v>348</v>
      </c>
      <c r="AL3222" t="s">
        <v>347</v>
      </c>
      <c r="AM3222">
        <v>3</v>
      </c>
      <c r="AN3222">
        <v>16</v>
      </c>
      <c r="AO3222">
        <v>0</v>
      </c>
      <c r="AR3222">
        <v>5</v>
      </c>
      <c r="AS3222" t="s">
        <v>123</v>
      </c>
      <c r="AT3222" t="s">
        <v>7675</v>
      </c>
      <c r="AU3222">
        <v>3</v>
      </c>
      <c r="AV3222" t="s">
        <v>123</v>
      </c>
      <c r="AW3222" t="s">
        <v>352</v>
      </c>
      <c r="AX3222">
        <v>0</v>
      </c>
      <c r="BA3222">
        <v>0</v>
      </c>
      <c r="BD3222">
        <v>8</v>
      </c>
      <c r="BE3222">
        <v>0</v>
      </c>
      <c r="BF3222">
        <v>0</v>
      </c>
      <c r="BG3222">
        <v>0</v>
      </c>
      <c r="BH3222" t="s">
        <v>349</v>
      </c>
      <c r="BI3222">
        <v>0</v>
      </c>
      <c r="BJ3222">
        <v>0</v>
      </c>
      <c r="BK3222">
        <v>0</v>
      </c>
      <c r="BL3222">
        <v>78</v>
      </c>
      <c r="BM3222">
        <v>8</v>
      </c>
      <c r="BN3222" t="s">
        <v>349</v>
      </c>
      <c r="BO3222">
        <v>0</v>
      </c>
      <c r="BP3222">
        <v>0</v>
      </c>
      <c r="BQ3222">
        <v>0</v>
      </c>
      <c r="BR3222">
        <v>77</v>
      </c>
      <c r="BS3222">
        <v>98</v>
      </c>
      <c r="BT3222" t="s">
        <v>349</v>
      </c>
      <c r="BU3222">
        <v>0</v>
      </c>
      <c r="BV3222">
        <v>0</v>
      </c>
      <c r="BW3222">
        <v>0</v>
      </c>
      <c r="BX3222">
        <v>8</v>
      </c>
      <c r="BY3222">
        <v>375</v>
      </c>
      <c r="BZ3222" t="s">
        <v>349</v>
      </c>
      <c r="CA3222">
        <v>0</v>
      </c>
      <c r="CB3222">
        <v>0</v>
      </c>
      <c r="CC3222">
        <v>0</v>
      </c>
      <c r="CD3222">
        <v>0</v>
      </c>
      <c r="CE3222">
        <v>0</v>
      </c>
      <c r="CF3222" t="s">
        <v>349</v>
      </c>
      <c r="CG3222">
        <v>0</v>
      </c>
      <c r="CH3222">
        <v>0</v>
      </c>
      <c r="CI3222">
        <v>223</v>
      </c>
      <c r="CJ3222" t="s">
        <v>347</v>
      </c>
      <c r="CK3222">
        <v>13</v>
      </c>
      <c r="CL3222" t="s">
        <v>349</v>
      </c>
      <c r="CM3222">
        <v>0</v>
      </c>
      <c r="CN3222" s="133">
        <v>0</v>
      </c>
      <c r="CO3222" s="133" t="s">
        <v>347</v>
      </c>
      <c r="CP3222" s="133">
        <v>173</v>
      </c>
      <c r="CQ3222" s="133">
        <v>900</v>
      </c>
      <c r="CR3222">
        <v>171</v>
      </c>
      <c r="CS3222">
        <v>889</v>
      </c>
      <c r="CT3222">
        <v>0</v>
      </c>
      <c r="CY3222">
        <v>151</v>
      </c>
      <c r="CZ3222" t="s">
        <v>66</v>
      </c>
      <c r="DA3222" t="s">
        <v>3658</v>
      </c>
      <c r="DB3222" t="s">
        <v>444</v>
      </c>
      <c r="DD3222">
        <v>338</v>
      </c>
      <c r="DE3222" t="s">
        <v>66</v>
      </c>
      <c r="DF3222" t="s">
        <v>3658</v>
      </c>
      <c r="DG3222" t="s">
        <v>405</v>
      </c>
      <c r="DI3222">
        <v>385</v>
      </c>
      <c r="DJ3222" t="s">
        <v>66</v>
      </c>
      <c r="DK3222" t="s">
        <v>3658</v>
      </c>
      <c r="DL3222" t="s">
        <v>405</v>
      </c>
      <c r="DN3222">
        <v>15</v>
      </c>
      <c r="DO3222" t="s">
        <v>66</v>
      </c>
      <c r="DP3222" t="s">
        <v>3658</v>
      </c>
      <c r="DQ3222" t="s">
        <v>444</v>
      </c>
      <c r="DS3222">
        <v>0</v>
      </c>
      <c r="DV3222" t="s">
        <v>347</v>
      </c>
      <c r="DW3222">
        <v>2</v>
      </c>
      <c r="DX3222">
        <v>11</v>
      </c>
      <c r="DY3222">
        <v>0</v>
      </c>
      <c r="EF3222">
        <v>0</v>
      </c>
      <c r="EM3222">
        <v>4</v>
      </c>
      <c r="EN3222" t="s">
        <v>119</v>
      </c>
      <c r="EP3222" t="s">
        <v>2638</v>
      </c>
      <c r="ER3222" t="s">
        <v>444</v>
      </c>
      <c r="ET3222">
        <v>4</v>
      </c>
      <c r="EU3222" t="s">
        <v>121</v>
      </c>
      <c r="EW3222" t="s">
        <v>3190</v>
      </c>
      <c r="EY3222" t="s">
        <v>405</v>
      </c>
      <c r="FA3222">
        <v>0</v>
      </c>
      <c r="FH3222">
        <v>3</v>
      </c>
      <c r="FK3222">
        <v>40</v>
      </c>
      <c r="FL3222">
        <v>195</v>
      </c>
      <c r="FM3222">
        <v>100</v>
      </c>
      <c r="FN3222">
        <v>530</v>
      </c>
      <c r="FO3222">
        <v>33</v>
      </c>
      <c r="FP3222">
        <v>175</v>
      </c>
      <c r="FQ3222">
        <v>0</v>
      </c>
      <c r="FR3222">
        <v>0</v>
      </c>
      <c r="FS3222" t="s">
        <v>349</v>
      </c>
      <c r="FT3222">
        <v>0</v>
      </c>
      <c r="FU3222">
        <v>0</v>
      </c>
      <c r="FX3222" t="s">
        <v>349</v>
      </c>
      <c r="FZ3222" t="s">
        <v>347</v>
      </c>
      <c r="GA3222">
        <v>2</v>
      </c>
      <c r="GB3222">
        <v>11</v>
      </c>
      <c r="GC3222" t="s">
        <v>353</v>
      </c>
      <c r="GD3222" t="s">
        <v>355</v>
      </c>
      <c r="GE3222" t="s">
        <v>361</v>
      </c>
      <c r="GF3222" t="s">
        <v>354</v>
      </c>
      <c r="GG3222">
        <v>14</v>
      </c>
      <c r="GH3222" t="s">
        <v>356</v>
      </c>
    </row>
    <row r="3223" spans="1:190" x14ac:dyDescent="0.35">
      <c r="A3223" t="s">
        <v>65</v>
      </c>
      <c r="B3223" t="s">
        <v>66</v>
      </c>
      <c r="C3223" t="s">
        <v>7665</v>
      </c>
      <c r="D3223" t="s">
        <v>3658</v>
      </c>
      <c r="E3223" t="s">
        <v>7666</v>
      </c>
      <c r="F3223" t="s">
        <v>4782</v>
      </c>
      <c r="G3223" t="s">
        <v>7676</v>
      </c>
      <c r="H3223" t="s">
        <v>7677</v>
      </c>
      <c r="I3223">
        <v>14</v>
      </c>
      <c r="J3223">
        <v>13</v>
      </c>
      <c r="K3223" t="s">
        <v>345</v>
      </c>
      <c r="L3223">
        <v>7.6523329999999996</v>
      </c>
      <c r="M3223">
        <v>28.648644000000001</v>
      </c>
      <c r="N3223" t="s">
        <v>346</v>
      </c>
      <c r="O3223" t="s">
        <v>347</v>
      </c>
      <c r="P3223" s="133">
        <v>5</v>
      </c>
      <c r="Q3223" s="133">
        <v>27</v>
      </c>
      <c r="R3223" s="133">
        <v>3</v>
      </c>
      <c r="S3223" s="133">
        <v>18</v>
      </c>
      <c r="T3223" s="133">
        <v>0</v>
      </c>
      <c r="W3223">
        <v>2</v>
      </c>
      <c r="X3223" t="s">
        <v>66</v>
      </c>
      <c r="Y3223" t="s">
        <v>3658</v>
      </c>
      <c r="Z3223">
        <v>5</v>
      </c>
      <c r="AA3223" t="s">
        <v>66</v>
      </c>
      <c r="AB3223" t="s">
        <v>3658</v>
      </c>
      <c r="AC3223">
        <v>11</v>
      </c>
      <c r="AD3223" t="s">
        <v>66</v>
      </c>
      <c r="AE3223" t="s">
        <v>3658</v>
      </c>
      <c r="AF3223">
        <v>0</v>
      </c>
      <c r="AI3223">
        <v>0</v>
      </c>
      <c r="AL3223" t="s">
        <v>347</v>
      </c>
      <c r="AM3223">
        <v>2</v>
      </c>
      <c r="AN3223">
        <v>9</v>
      </c>
      <c r="AO3223">
        <v>0</v>
      </c>
      <c r="AR3223">
        <v>0</v>
      </c>
      <c r="AU3223">
        <v>5</v>
      </c>
      <c r="AV3223" t="s">
        <v>121</v>
      </c>
      <c r="AW3223" t="s">
        <v>2544</v>
      </c>
      <c r="AX3223">
        <v>0</v>
      </c>
      <c r="BA3223">
        <v>0</v>
      </c>
      <c r="BD3223">
        <v>4</v>
      </c>
      <c r="BE3223">
        <v>0</v>
      </c>
      <c r="BF3223">
        <v>0</v>
      </c>
      <c r="BG3223">
        <v>0</v>
      </c>
      <c r="BH3223" t="s">
        <v>349</v>
      </c>
      <c r="BI3223">
        <v>0</v>
      </c>
      <c r="BJ3223">
        <v>0</v>
      </c>
      <c r="BK3223">
        <v>0</v>
      </c>
      <c r="BL3223">
        <v>2</v>
      </c>
      <c r="BM3223">
        <v>0</v>
      </c>
      <c r="BN3223" t="s">
        <v>349</v>
      </c>
      <c r="BO3223">
        <v>0</v>
      </c>
      <c r="BP3223">
        <v>0</v>
      </c>
      <c r="BQ3223">
        <v>0</v>
      </c>
      <c r="BR3223">
        <v>0</v>
      </c>
      <c r="BS3223">
        <v>10</v>
      </c>
      <c r="BT3223" t="s">
        <v>349</v>
      </c>
      <c r="BU3223">
        <v>0</v>
      </c>
      <c r="BV3223">
        <v>0</v>
      </c>
      <c r="BW3223">
        <v>0</v>
      </c>
      <c r="BX3223">
        <v>0</v>
      </c>
      <c r="BY3223">
        <v>11</v>
      </c>
      <c r="BZ3223" t="s">
        <v>349</v>
      </c>
      <c r="CA3223">
        <v>0</v>
      </c>
      <c r="CB3223">
        <v>0</v>
      </c>
      <c r="CC3223">
        <v>0</v>
      </c>
      <c r="CD3223">
        <v>0</v>
      </c>
      <c r="CE3223">
        <v>0</v>
      </c>
      <c r="CF3223" t="s">
        <v>349</v>
      </c>
      <c r="CG3223">
        <v>0</v>
      </c>
      <c r="CH3223">
        <v>0</v>
      </c>
      <c r="CI3223">
        <v>4</v>
      </c>
      <c r="CJ3223" t="s">
        <v>349</v>
      </c>
      <c r="CK3223">
        <v>0</v>
      </c>
      <c r="CL3223" t="s">
        <v>349</v>
      </c>
      <c r="CM3223">
        <v>0</v>
      </c>
      <c r="CN3223" s="133">
        <v>0</v>
      </c>
      <c r="CO3223" s="133" t="s">
        <v>347</v>
      </c>
      <c r="CP3223" s="133">
        <v>34</v>
      </c>
      <c r="CQ3223" s="133">
        <v>179</v>
      </c>
      <c r="CR3223">
        <v>32</v>
      </c>
      <c r="CS3223">
        <v>170</v>
      </c>
      <c r="CT3223">
        <v>0</v>
      </c>
      <c r="CY3223">
        <v>6</v>
      </c>
      <c r="CZ3223" t="s">
        <v>66</v>
      </c>
      <c r="DA3223" t="s">
        <v>3165</v>
      </c>
      <c r="DB3223" t="s">
        <v>444</v>
      </c>
      <c r="DD3223">
        <v>8</v>
      </c>
      <c r="DE3223" t="s">
        <v>66</v>
      </c>
      <c r="DF3223" t="s">
        <v>3441</v>
      </c>
      <c r="DG3223" t="s">
        <v>444</v>
      </c>
      <c r="DI3223">
        <v>47</v>
      </c>
      <c r="DJ3223" t="s">
        <v>66</v>
      </c>
      <c r="DK3223" t="s">
        <v>3165</v>
      </c>
      <c r="DL3223" t="s">
        <v>405</v>
      </c>
      <c r="DN3223">
        <v>14</v>
      </c>
      <c r="DO3223" t="s">
        <v>66</v>
      </c>
      <c r="DP3223" t="s">
        <v>3658</v>
      </c>
      <c r="DQ3223" t="s">
        <v>405</v>
      </c>
      <c r="DS3223">
        <v>95</v>
      </c>
      <c r="DT3223" t="s">
        <v>348</v>
      </c>
      <c r="DU3223" t="s">
        <v>348</v>
      </c>
      <c r="DV3223" t="s">
        <v>347</v>
      </c>
      <c r="DW3223">
        <v>2</v>
      </c>
      <c r="DX3223">
        <v>9</v>
      </c>
      <c r="DY3223">
        <v>0</v>
      </c>
      <c r="EF3223">
        <v>1</v>
      </c>
      <c r="EG3223" t="s">
        <v>119</v>
      </c>
      <c r="EI3223" t="s">
        <v>2638</v>
      </c>
      <c r="EK3223" t="s">
        <v>444</v>
      </c>
      <c r="EM3223">
        <v>2</v>
      </c>
      <c r="EN3223" t="s">
        <v>121</v>
      </c>
      <c r="EP3223" t="s">
        <v>3329</v>
      </c>
      <c r="ER3223" t="s">
        <v>444</v>
      </c>
      <c r="ET3223">
        <v>4</v>
      </c>
      <c r="EU3223" t="s">
        <v>119</v>
      </c>
      <c r="EW3223" t="s">
        <v>7678</v>
      </c>
      <c r="EY3223" t="s">
        <v>350</v>
      </c>
      <c r="FA3223">
        <v>0</v>
      </c>
      <c r="FH3223">
        <v>2</v>
      </c>
      <c r="FK3223">
        <v>4</v>
      </c>
      <c r="FL3223">
        <v>22</v>
      </c>
      <c r="FM3223">
        <v>18</v>
      </c>
      <c r="FN3223">
        <v>99</v>
      </c>
      <c r="FO3223">
        <v>12</v>
      </c>
      <c r="FP3223">
        <v>58</v>
      </c>
      <c r="FQ3223">
        <v>0</v>
      </c>
      <c r="FR3223">
        <v>0</v>
      </c>
      <c r="FS3223" t="s">
        <v>347</v>
      </c>
      <c r="FT3223">
        <v>6</v>
      </c>
      <c r="FU3223">
        <v>32</v>
      </c>
      <c r="FV3223" t="s">
        <v>66</v>
      </c>
      <c r="FW3223" t="s">
        <v>3658</v>
      </c>
      <c r="FX3223" t="s">
        <v>347</v>
      </c>
      <c r="FY3223" t="s">
        <v>123</v>
      </c>
      <c r="FZ3223" t="s">
        <v>347</v>
      </c>
      <c r="GA3223">
        <v>1</v>
      </c>
      <c r="GB3223">
        <v>6</v>
      </c>
      <c r="GC3223" t="s">
        <v>353</v>
      </c>
      <c r="GD3223" t="s">
        <v>355</v>
      </c>
      <c r="GE3223" t="s">
        <v>354</v>
      </c>
      <c r="GF3223" t="s">
        <v>354</v>
      </c>
      <c r="GG3223">
        <v>14</v>
      </c>
      <c r="GH3223" t="s">
        <v>356</v>
      </c>
    </row>
    <row r="3224" spans="1:190" x14ac:dyDescent="0.35">
      <c r="A3224" t="s">
        <v>65</v>
      </c>
      <c r="B3224" t="s">
        <v>66</v>
      </c>
      <c r="C3224" t="s">
        <v>7665</v>
      </c>
      <c r="D3224" t="s">
        <v>3658</v>
      </c>
      <c r="E3224" t="s">
        <v>7666</v>
      </c>
      <c r="F3224" t="s">
        <v>4782</v>
      </c>
      <c r="G3224" t="s">
        <v>7679</v>
      </c>
      <c r="H3224" t="s">
        <v>3705</v>
      </c>
      <c r="I3224">
        <v>14</v>
      </c>
      <c r="J3224">
        <v>1</v>
      </c>
      <c r="K3224" t="s">
        <v>345</v>
      </c>
      <c r="L3224">
        <v>7.64818</v>
      </c>
      <c r="M3224">
        <v>28.641341000000001</v>
      </c>
      <c r="N3224" t="s">
        <v>346</v>
      </c>
      <c r="O3224" t="s">
        <v>347</v>
      </c>
      <c r="P3224" s="133">
        <v>13</v>
      </c>
      <c r="Q3224" s="133">
        <v>69</v>
      </c>
      <c r="R3224" s="133">
        <v>13</v>
      </c>
      <c r="S3224" s="133">
        <v>69</v>
      </c>
      <c r="T3224" s="133">
        <v>0</v>
      </c>
      <c r="W3224">
        <v>13</v>
      </c>
      <c r="X3224" t="s">
        <v>66</v>
      </c>
      <c r="Y3224" t="s">
        <v>3658</v>
      </c>
      <c r="Z3224">
        <v>20</v>
      </c>
      <c r="AA3224" t="s">
        <v>66</v>
      </c>
      <c r="AB3224" t="s">
        <v>3658</v>
      </c>
      <c r="AC3224">
        <v>36</v>
      </c>
      <c r="AD3224" t="s">
        <v>66</v>
      </c>
      <c r="AE3224" t="s">
        <v>3658</v>
      </c>
      <c r="AF3224">
        <v>0</v>
      </c>
      <c r="AI3224">
        <v>0</v>
      </c>
      <c r="AL3224" t="s">
        <v>349</v>
      </c>
      <c r="AM3224">
        <v>0</v>
      </c>
      <c r="AN3224">
        <v>0</v>
      </c>
      <c r="AO3224">
        <v>0</v>
      </c>
      <c r="AR3224">
        <v>0</v>
      </c>
      <c r="AU3224">
        <v>0</v>
      </c>
      <c r="AX3224">
        <v>0</v>
      </c>
      <c r="BA3224">
        <v>0</v>
      </c>
      <c r="BD3224">
        <v>0</v>
      </c>
      <c r="BE3224">
        <v>0</v>
      </c>
      <c r="BF3224">
        <v>0</v>
      </c>
      <c r="BG3224">
        <v>0</v>
      </c>
      <c r="BH3224" t="s">
        <v>349</v>
      </c>
      <c r="BI3224">
        <v>0</v>
      </c>
      <c r="BJ3224">
        <v>0</v>
      </c>
      <c r="BK3224">
        <v>2</v>
      </c>
      <c r="BL3224">
        <v>6</v>
      </c>
      <c r="BM3224">
        <v>5</v>
      </c>
      <c r="BN3224" t="s">
        <v>349</v>
      </c>
      <c r="BO3224">
        <v>0</v>
      </c>
      <c r="BP3224">
        <v>0</v>
      </c>
      <c r="BQ3224">
        <v>0</v>
      </c>
      <c r="BR3224">
        <v>5</v>
      </c>
      <c r="BS3224">
        <v>15</v>
      </c>
      <c r="BT3224" t="s">
        <v>349</v>
      </c>
      <c r="BU3224">
        <v>0</v>
      </c>
      <c r="BV3224">
        <v>0</v>
      </c>
      <c r="BW3224">
        <v>0</v>
      </c>
      <c r="BX3224">
        <v>7</v>
      </c>
      <c r="BY3224">
        <v>29</v>
      </c>
      <c r="BZ3224" t="s">
        <v>349</v>
      </c>
      <c r="CA3224">
        <v>0</v>
      </c>
      <c r="CB3224">
        <v>0</v>
      </c>
      <c r="CC3224">
        <v>0</v>
      </c>
      <c r="CD3224">
        <v>0</v>
      </c>
      <c r="CE3224">
        <v>0</v>
      </c>
      <c r="CF3224" t="s">
        <v>349</v>
      </c>
      <c r="CG3224">
        <v>0</v>
      </c>
      <c r="CH3224">
        <v>0</v>
      </c>
      <c r="CI3224">
        <v>0</v>
      </c>
      <c r="CJ3224" t="s">
        <v>347</v>
      </c>
      <c r="CK3224">
        <v>5</v>
      </c>
      <c r="CL3224" t="s">
        <v>347</v>
      </c>
      <c r="CM3224">
        <v>4</v>
      </c>
      <c r="CN3224" s="133">
        <v>1</v>
      </c>
      <c r="CO3224" s="133" t="s">
        <v>347</v>
      </c>
      <c r="CP3224" s="133">
        <v>90</v>
      </c>
      <c r="CQ3224" s="133">
        <v>478</v>
      </c>
      <c r="CR3224">
        <v>87</v>
      </c>
      <c r="CS3224">
        <v>461</v>
      </c>
      <c r="CT3224">
        <v>0</v>
      </c>
      <c r="CY3224">
        <v>39</v>
      </c>
      <c r="CZ3224" t="s">
        <v>66</v>
      </c>
      <c r="DA3224" t="s">
        <v>3658</v>
      </c>
      <c r="DB3224" t="s">
        <v>444</v>
      </c>
      <c r="DD3224">
        <v>138</v>
      </c>
      <c r="DE3224" t="s">
        <v>66</v>
      </c>
      <c r="DF3224" t="s">
        <v>3658</v>
      </c>
      <c r="DG3224" t="s">
        <v>405</v>
      </c>
      <c r="DI3224">
        <v>232</v>
      </c>
      <c r="DJ3224" t="s">
        <v>66</v>
      </c>
      <c r="DK3224" t="s">
        <v>3658</v>
      </c>
      <c r="DL3224" t="s">
        <v>405</v>
      </c>
      <c r="DN3224">
        <v>9</v>
      </c>
      <c r="DO3224" t="s">
        <v>66</v>
      </c>
      <c r="DP3224" t="s">
        <v>3658</v>
      </c>
      <c r="DQ3224" t="s">
        <v>405</v>
      </c>
      <c r="DS3224">
        <v>43</v>
      </c>
      <c r="DT3224" t="s">
        <v>348</v>
      </c>
      <c r="DU3224" t="s">
        <v>348</v>
      </c>
      <c r="DV3224" t="s">
        <v>347</v>
      </c>
      <c r="DW3224">
        <v>3</v>
      </c>
      <c r="DX3224">
        <v>17</v>
      </c>
      <c r="DY3224">
        <v>0</v>
      </c>
      <c r="EF3224">
        <v>0</v>
      </c>
      <c r="EM3224">
        <v>7</v>
      </c>
      <c r="EN3224" t="s">
        <v>121</v>
      </c>
      <c r="EP3224" t="s">
        <v>2490</v>
      </c>
      <c r="ER3224" t="s">
        <v>350</v>
      </c>
      <c r="ET3224">
        <v>0</v>
      </c>
      <c r="FA3224">
        <v>0</v>
      </c>
      <c r="FH3224">
        <v>10</v>
      </c>
      <c r="FK3224">
        <v>32</v>
      </c>
      <c r="FL3224">
        <v>170</v>
      </c>
      <c r="FM3224">
        <v>29</v>
      </c>
      <c r="FN3224">
        <v>154</v>
      </c>
      <c r="FO3224">
        <v>29</v>
      </c>
      <c r="FP3224">
        <v>154</v>
      </c>
      <c r="FQ3224">
        <v>0</v>
      </c>
      <c r="FR3224">
        <v>0</v>
      </c>
      <c r="FS3224" t="s">
        <v>347</v>
      </c>
      <c r="FT3224">
        <v>12</v>
      </c>
      <c r="FU3224">
        <v>67</v>
      </c>
      <c r="FV3224" t="s">
        <v>66</v>
      </c>
      <c r="FW3224" t="s">
        <v>3658</v>
      </c>
      <c r="FX3224" t="s">
        <v>347</v>
      </c>
      <c r="FY3224" t="s">
        <v>123</v>
      </c>
      <c r="FZ3224" t="s">
        <v>347</v>
      </c>
      <c r="GA3224">
        <v>3</v>
      </c>
      <c r="GB3224">
        <v>18</v>
      </c>
      <c r="GC3224" t="s">
        <v>353</v>
      </c>
      <c r="GD3224" t="s">
        <v>355</v>
      </c>
      <c r="GE3224" t="s">
        <v>354</v>
      </c>
      <c r="GF3224" t="s">
        <v>354</v>
      </c>
      <c r="GG3224">
        <v>14</v>
      </c>
      <c r="GH3224" t="s">
        <v>356</v>
      </c>
    </row>
    <row r="3225" spans="1:190" x14ac:dyDescent="0.35">
      <c r="A3225" t="s">
        <v>65</v>
      </c>
      <c r="B3225" t="s">
        <v>66</v>
      </c>
      <c r="C3225" t="s">
        <v>7665</v>
      </c>
      <c r="D3225" t="s">
        <v>3658</v>
      </c>
      <c r="E3225" t="s">
        <v>7666</v>
      </c>
      <c r="F3225" t="s">
        <v>4782</v>
      </c>
      <c r="G3225" t="s">
        <v>7680</v>
      </c>
      <c r="H3225" t="s">
        <v>7681</v>
      </c>
      <c r="I3225">
        <v>14</v>
      </c>
      <c r="J3225">
        <v>13</v>
      </c>
      <c r="K3225" t="s">
        <v>345</v>
      </c>
      <c r="L3225">
        <v>7.6627280000000004</v>
      </c>
      <c r="M3225">
        <v>28.644044000000001</v>
      </c>
      <c r="N3225" t="s">
        <v>346</v>
      </c>
      <c r="O3225" t="s">
        <v>347</v>
      </c>
      <c r="P3225" s="133">
        <v>6</v>
      </c>
      <c r="Q3225" s="133">
        <v>32</v>
      </c>
      <c r="R3225" s="133">
        <v>6</v>
      </c>
      <c r="S3225" s="133">
        <v>32</v>
      </c>
      <c r="T3225" s="133">
        <v>2</v>
      </c>
      <c r="U3225" t="s">
        <v>66</v>
      </c>
      <c r="V3225" t="s">
        <v>3658</v>
      </c>
      <c r="W3225">
        <v>11</v>
      </c>
      <c r="X3225" t="s">
        <v>66</v>
      </c>
      <c r="Y3225" t="s">
        <v>3658</v>
      </c>
      <c r="Z3225">
        <v>14</v>
      </c>
      <c r="AA3225" t="s">
        <v>66</v>
      </c>
      <c r="AB3225" t="s">
        <v>3658</v>
      </c>
      <c r="AC3225">
        <v>5</v>
      </c>
      <c r="AD3225" t="s">
        <v>66</v>
      </c>
      <c r="AE3225" t="s">
        <v>3658</v>
      </c>
      <c r="AF3225">
        <v>0</v>
      </c>
      <c r="AI3225">
        <v>0</v>
      </c>
      <c r="AL3225" t="s">
        <v>349</v>
      </c>
      <c r="AM3225">
        <v>0</v>
      </c>
      <c r="AN3225">
        <v>0</v>
      </c>
      <c r="AO3225">
        <v>0</v>
      </c>
      <c r="AR3225">
        <v>0</v>
      </c>
      <c r="AU3225">
        <v>0</v>
      </c>
      <c r="AX3225">
        <v>0</v>
      </c>
      <c r="BA3225">
        <v>0</v>
      </c>
      <c r="BD3225">
        <v>0</v>
      </c>
      <c r="BE3225">
        <v>2</v>
      </c>
      <c r="BF3225">
        <v>0</v>
      </c>
      <c r="BG3225">
        <v>0</v>
      </c>
      <c r="BH3225" t="s">
        <v>349</v>
      </c>
      <c r="BI3225">
        <v>0</v>
      </c>
      <c r="BJ3225">
        <v>0</v>
      </c>
      <c r="BK3225">
        <v>1</v>
      </c>
      <c r="BL3225">
        <v>10</v>
      </c>
      <c r="BM3225">
        <v>0</v>
      </c>
      <c r="BN3225" t="s">
        <v>349</v>
      </c>
      <c r="BO3225">
        <v>0</v>
      </c>
      <c r="BP3225">
        <v>0</v>
      </c>
      <c r="BQ3225">
        <v>0</v>
      </c>
      <c r="BR3225">
        <v>4</v>
      </c>
      <c r="BS3225">
        <v>10</v>
      </c>
      <c r="BT3225" t="s">
        <v>349</v>
      </c>
      <c r="BU3225">
        <v>0</v>
      </c>
      <c r="BV3225">
        <v>0</v>
      </c>
      <c r="BW3225">
        <v>0</v>
      </c>
      <c r="BX3225">
        <v>0</v>
      </c>
      <c r="BY3225">
        <v>5</v>
      </c>
      <c r="BZ3225" t="s">
        <v>349</v>
      </c>
      <c r="CA3225">
        <v>0</v>
      </c>
      <c r="CB3225">
        <v>0</v>
      </c>
      <c r="CC3225">
        <v>0</v>
      </c>
      <c r="CD3225">
        <v>0</v>
      </c>
      <c r="CE3225">
        <v>0</v>
      </c>
      <c r="CF3225" t="s">
        <v>349</v>
      </c>
      <c r="CG3225">
        <v>0</v>
      </c>
      <c r="CH3225">
        <v>0</v>
      </c>
      <c r="CI3225">
        <v>0</v>
      </c>
      <c r="CJ3225" t="s">
        <v>347</v>
      </c>
      <c r="CK3225">
        <v>16</v>
      </c>
      <c r="CL3225" t="s">
        <v>349</v>
      </c>
      <c r="CM3225">
        <v>0</v>
      </c>
      <c r="CN3225" s="133">
        <v>0</v>
      </c>
      <c r="CO3225" s="133" t="s">
        <v>347</v>
      </c>
      <c r="CP3225" s="133">
        <v>30</v>
      </c>
      <c r="CQ3225" s="133">
        <v>161</v>
      </c>
      <c r="CR3225">
        <v>28</v>
      </c>
      <c r="CS3225">
        <v>148</v>
      </c>
      <c r="CT3225">
        <v>0</v>
      </c>
      <c r="CY3225">
        <v>19</v>
      </c>
      <c r="CZ3225" t="s">
        <v>66</v>
      </c>
      <c r="DA3225" t="s">
        <v>3441</v>
      </c>
      <c r="DB3225" t="s">
        <v>444</v>
      </c>
      <c r="DD3225">
        <v>17</v>
      </c>
      <c r="DE3225" t="s">
        <v>66</v>
      </c>
      <c r="DF3225" t="s">
        <v>3441</v>
      </c>
      <c r="DG3225" t="s">
        <v>405</v>
      </c>
      <c r="DI3225">
        <v>50</v>
      </c>
      <c r="DJ3225" t="s">
        <v>66</v>
      </c>
      <c r="DK3225" t="s">
        <v>3658</v>
      </c>
      <c r="DL3225" t="s">
        <v>405</v>
      </c>
      <c r="DN3225">
        <v>6</v>
      </c>
      <c r="DO3225" t="s">
        <v>66</v>
      </c>
      <c r="DP3225" t="s">
        <v>3441</v>
      </c>
      <c r="DQ3225" t="s">
        <v>444</v>
      </c>
      <c r="DS3225">
        <v>56</v>
      </c>
      <c r="DT3225" t="s">
        <v>348</v>
      </c>
      <c r="DU3225" t="s">
        <v>348</v>
      </c>
      <c r="DV3225" t="s">
        <v>347</v>
      </c>
      <c r="DW3225">
        <v>2</v>
      </c>
      <c r="DX3225">
        <v>13</v>
      </c>
      <c r="DY3225">
        <v>0</v>
      </c>
      <c r="EF3225">
        <v>3</v>
      </c>
      <c r="EG3225" t="s">
        <v>123</v>
      </c>
      <c r="EI3225" t="s">
        <v>352</v>
      </c>
      <c r="EK3225" t="s">
        <v>350</v>
      </c>
      <c r="EM3225">
        <v>4</v>
      </c>
      <c r="EN3225" t="s">
        <v>119</v>
      </c>
      <c r="EP3225" t="s">
        <v>2638</v>
      </c>
      <c r="ER3225" t="s">
        <v>444</v>
      </c>
      <c r="ET3225">
        <v>6</v>
      </c>
      <c r="EU3225" t="s">
        <v>121</v>
      </c>
      <c r="EW3225" t="s">
        <v>3329</v>
      </c>
      <c r="EY3225" t="s">
        <v>350</v>
      </c>
      <c r="FA3225">
        <v>0</v>
      </c>
      <c r="FH3225">
        <v>0</v>
      </c>
      <c r="FK3225">
        <v>3</v>
      </c>
      <c r="FL3225">
        <v>10</v>
      </c>
      <c r="FM3225">
        <v>17</v>
      </c>
      <c r="FN3225">
        <v>98</v>
      </c>
      <c r="FO3225">
        <v>10</v>
      </c>
      <c r="FP3225">
        <v>53</v>
      </c>
      <c r="FQ3225">
        <v>0</v>
      </c>
      <c r="FR3225">
        <v>0</v>
      </c>
      <c r="FS3225" t="s">
        <v>347</v>
      </c>
      <c r="FT3225">
        <v>6</v>
      </c>
      <c r="FU3225">
        <v>32</v>
      </c>
      <c r="FV3225" t="s">
        <v>66</v>
      </c>
      <c r="FW3225" t="s">
        <v>3658</v>
      </c>
      <c r="FX3225" t="s">
        <v>347</v>
      </c>
      <c r="FY3225" t="s">
        <v>121</v>
      </c>
      <c r="FZ3225" t="s">
        <v>347</v>
      </c>
      <c r="GA3225">
        <v>3</v>
      </c>
      <c r="GB3225">
        <v>17</v>
      </c>
      <c r="GC3225" t="s">
        <v>353</v>
      </c>
      <c r="GD3225" t="s">
        <v>355</v>
      </c>
      <c r="GE3225" t="s">
        <v>354</v>
      </c>
      <c r="GF3225" t="s">
        <v>354</v>
      </c>
      <c r="GG3225">
        <v>14</v>
      </c>
      <c r="GH3225" t="s">
        <v>356</v>
      </c>
    </row>
    <row r="3226" spans="1:190" x14ac:dyDescent="0.35">
      <c r="A3226" t="s">
        <v>65</v>
      </c>
      <c r="B3226" t="s">
        <v>66</v>
      </c>
      <c r="C3226" t="s">
        <v>7665</v>
      </c>
      <c r="D3226" t="s">
        <v>3658</v>
      </c>
      <c r="E3226" t="s">
        <v>7666</v>
      </c>
      <c r="F3226" t="s">
        <v>4782</v>
      </c>
      <c r="G3226" t="s">
        <v>7682</v>
      </c>
      <c r="H3226" t="s">
        <v>3849</v>
      </c>
      <c r="I3226">
        <v>14</v>
      </c>
      <c r="J3226">
        <v>7</v>
      </c>
      <c r="K3226" t="s">
        <v>345</v>
      </c>
      <c r="L3226">
        <v>7.6557729999999999</v>
      </c>
      <c r="M3226">
        <v>28.640927999999999</v>
      </c>
      <c r="N3226" t="s">
        <v>346</v>
      </c>
      <c r="O3226" t="s">
        <v>347</v>
      </c>
      <c r="P3226" s="133">
        <v>12</v>
      </c>
      <c r="Q3226" s="133">
        <v>62</v>
      </c>
      <c r="R3226" s="133">
        <v>12</v>
      </c>
      <c r="S3226" s="133">
        <v>62</v>
      </c>
      <c r="T3226" s="133">
        <v>0</v>
      </c>
      <c r="W3226">
        <v>13</v>
      </c>
      <c r="X3226" t="s">
        <v>66</v>
      </c>
      <c r="Y3226" t="s">
        <v>3658</v>
      </c>
      <c r="Z3226">
        <v>28</v>
      </c>
      <c r="AA3226" t="s">
        <v>66</v>
      </c>
      <c r="AB3226" t="s">
        <v>3658</v>
      </c>
      <c r="AC3226">
        <v>21</v>
      </c>
      <c r="AD3226" t="s">
        <v>66</v>
      </c>
      <c r="AE3226" t="s">
        <v>3658</v>
      </c>
      <c r="AF3226">
        <v>0</v>
      </c>
      <c r="AI3226">
        <v>0</v>
      </c>
      <c r="AL3226" t="s">
        <v>349</v>
      </c>
      <c r="AM3226">
        <v>0</v>
      </c>
      <c r="AN3226">
        <v>0</v>
      </c>
      <c r="AO3226">
        <v>0</v>
      </c>
      <c r="AR3226">
        <v>0</v>
      </c>
      <c r="AU3226">
        <v>0</v>
      </c>
      <c r="AX3226">
        <v>0</v>
      </c>
      <c r="BA3226">
        <v>0</v>
      </c>
      <c r="BD3226">
        <v>0</v>
      </c>
      <c r="BE3226">
        <v>0</v>
      </c>
      <c r="BF3226">
        <v>0</v>
      </c>
      <c r="BG3226">
        <v>0</v>
      </c>
      <c r="BH3226" t="s">
        <v>349</v>
      </c>
      <c r="BI3226">
        <v>0</v>
      </c>
      <c r="BJ3226">
        <v>0</v>
      </c>
      <c r="BK3226">
        <v>3</v>
      </c>
      <c r="BL3226">
        <v>5</v>
      </c>
      <c r="BM3226">
        <v>5</v>
      </c>
      <c r="BN3226" t="s">
        <v>349</v>
      </c>
      <c r="BO3226">
        <v>0</v>
      </c>
      <c r="BP3226">
        <v>0</v>
      </c>
      <c r="BQ3226">
        <v>0</v>
      </c>
      <c r="BR3226">
        <v>8</v>
      </c>
      <c r="BS3226">
        <v>20</v>
      </c>
      <c r="BT3226" t="s">
        <v>349</v>
      </c>
      <c r="BU3226">
        <v>0</v>
      </c>
      <c r="BV3226">
        <v>0</v>
      </c>
      <c r="BW3226">
        <v>0</v>
      </c>
      <c r="BX3226">
        <v>0</v>
      </c>
      <c r="BY3226">
        <v>21</v>
      </c>
      <c r="BZ3226" t="s">
        <v>349</v>
      </c>
      <c r="CA3226">
        <v>0</v>
      </c>
      <c r="CB3226">
        <v>0</v>
      </c>
      <c r="CC3226">
        <v>0</v>
      </c>
      <c r="CD3226">
        <v>0</v>
      </c>
      <c r="CE3226">
        <v>0</v>
      </c>
      <c r="CF3226" t="s">
        <v>349</v>
      </c>
      <c r="CG3226">
        <v>0</v>
      </c>
      <c r="CH3226">
        <v>0</v>
      </c>
      <c r="CI3226">
        <v>0</v>
      </c>
      <c r="CJ3226" t="s">
        <v>349</v>
      </c>
      <c r="CK3226">
        <v>0</v>
      </c>
      <c r="CL3226" t="s">
        <v>347</v>
      </c>
      <c r="CM3226">
        <v>5</v>
      </c>
      <c r="CN3226" s="133">
        <v>1</v>
      </c>
      <c r="CO3226" s="133" t="s">
        <v>347</v>
      </c>
      <c r="CP3226" s="133">
        <v>67</v>
      </c>
      <c r="CQ3226" s="133">
        <v>377</v>
      </c>
      <c r="CR3226">
        <v>65</v>
      </c>
      <c r="CS3226">
        <v>364</v>
      </c>
      <c r="CT3226">
        <v>0</v>
      </c>
      <c r="CY3226">
        <v>72</v>
      </c>
      <c r="CZ3226" t="s">
        <v>66</v>
      </c>
      <c r="DA3226" t="s">
        <v>3658</v>
      </c>
      <c r="DB3226" t="s">
        <v>444</v>
      </c>
      <c r="DD3226">
        <v>117</v>
      </c>
      <c r="DE3226" t="s">
        <v>66</v>
      </c>
      <c r="DF3226" t="s">
        <v>3658</v>
      </c>
      <c r="DG3226" t="s">
        <v>405</v>
      </c>
      <c r="DI3226">
        <v>175</v>
      </c>
      <c r="DJ3226" t="s">
        <v>66</v>
      </c>
      <c r="DK3226" t="s">
        <v>3658</v>
      </c>
      <c r="DL3226" t="s">
        <v>405</v>
      </c>
      <c r="DN3226">
        <v>0</v>
      </c>
      <c r="DS3226">
        <v>0</v>
      </c>
      <c r="DV3226" t="s">
        <v>347</v>
      </c>
      <c r="DW3226">
        <v>2</v>
      </c>
      <c r="DX3226">
        <v>13</v>
      </c>
      <c r="DY3226">
        <v>0</v>
      </c>
      <c r="EF3226">
        <v>0</v>
      </c>
      <c r="EM3226">
        <v>3</v>
      </c>
      <c r="EN3226" t="s">
        <v>121</v>
      </c>
      <c r="EP3226" t="s">
        <v>2544</v>
      </c>
      <c r="ER3226" t="s">
        <v>444</v>
      </c>
      <c r="ET3226">
        <v>3</v>
      </c>
      <c r="EU3226" t="s">
        <v>119</v>
      </c>
      <c r="EW3226" t="s">
        <v>2638</v>
      </c>
      <c r="EY3226" t="s">
        <v>350</v>
      </c>
      <c r="FA3226">
        <v>0</v>
      </c>
      <c r="FH3226">
        <v>7</v>
      </c>
      <c r="FK3226">
        <v>25</v>
      </c>
      <c r="FL3226">
        <v>140</v>
      </c>
      <c r="FM3226">
        <v>29</v>
      </c>
      <c r="FN3226">
        <v>162</v>
      </c>
      <c r="FO3226">
        <v>13</v>
      </c>
      <c r="FP3226">
        <v>75</v>
      </c>
      <c r="FQ3226">
        <v>0</v>
      </c>
      <c r="FR3226">
        <v>0</v>
      </c>
      <c r="FS3226" t="s">
        <v>347</v>
      </c>
      <c r="FT3226">
        <v>9</v>
      </c>
      <c r="FU3226">
        <v>50</v>
      </c>
      <c r="FV3226" t="s">
        <v>66</v>
      </c>
      <c r="FW3226" t="s">
        <v>3658</v>
      </c>
      <c r="FX3226" t="s">
        <v>347</v>
      </c>
      <c r="FY3226" t="s">
        <v>119</v>
      </c>
      <c r="FZ3226" t="s">
        <v>347</v>
      </c>
      <c r="GA3226">
        <v>3</v>
      </c>
      <c r="GB3226">
        <v>18</v>
      </c>
      <c r="GC3226" t="s">
        <v>365</v>
      </c>
      <c r="GD3226" t="s">
        <v>355</v>
      </c>
      <c r="GE3226" t="s">
        <v>354</v>
      </c>
      <c r="GF3226" t="s">
        <v>354</v>
      </c>
      <c r="GG3226">
        <v>14</v>
      </c>
      <c r="GH3226" t="s">
        <v>356</v>
      </c>
    </row>
    <row r="3227" spans="1:190" x14ac:dyDescent="0.35">
      <c r="A3227" t="s">
        <v>65</v>
      </c>
      <c r="B3227" t="s">
        <v>66</v>
      </c>
      <c r="C3227" t="s">
        <v>7665</v>
      </c>
      <c r="D3227" t="s">
        <v>3658</v>
      </c>
      <c r="E3227" t="s">
        <v>7666</v>
      </c>
      <c r="F3227" t="s">
        <v>4782</v>
      </c>
      <c r="G3227" t="s">
        <v>7683</v>
      </c>
      <c r="H3227" t="s">
        <v>7684</v>
      </c>
      <c r="I3227">
        <v>14</v>
      </c>
      <c r="J3227">
        <v>7</v>
      </c>
      <c r="K3227" t="s">
        <v>345</v>
      </c>
      <c r="L3227">
        <v>7.6301509999999997</v>
      </c>
      <c r="M3227">
        <v>28.691068999999999</v>
      </c>
      <c r="N3227" t="s">
        <v>346</v>
      </c>
      <c r="O3227" t="s">
        <v>347</v>
      </c>
      <c r="P3227" s="133">
        <v>15</v>
      </c>
      <c r="Q3227" s="133">
        <v>79</v>
      </c>
      <c r="R3227" s="133">
        <v>8</v>
      </c>
      <c r="S3227" s="133">
        <v>42</v>
      </c>
      <c r="T3227" s="133">
        <v>0</v>
      </c>
      <c r="W3227">
        <v>11</v>
      </c>
      <c r="X3227" t="s">
        <v>66</v>
      </c>
      <c r="Y3227" t="s">
        <v>3658</v>
      </c>
      <c r="Z3227">
        <v>14</v>
      </c>
      <c r="AA3227" t="s">
        <v>66</v>
      </c>
      <c r="AB3227" t="s">
        <v>3658</v>
      </c>
      <c r="AC3227">
        <v>17</v>
      </c>
      <c r="AD3227" t="s">
        <v>66</v>
      </c>
      <c r="AE3227" t="s">
        <v>3658</v>
      </c>
      <c r="AF3227">
        <v>0</v>
      </c>
      <c r="AI3227">
        <v>0</v>
      </c>
      <c r="AL3227" t="s">
        <v>347</v>
      </c>
      <c r="AM3227">
        <v>7</v>
      </c>
      <c r="AN3227">
        <v>37</v>
      </c>
      <c r="AO3227">
        <v>10</v>
      </c>
      <c r="AP3227" t="s">
        <v>119</v>
      </c>
      <c r="AQ3227" t="s">
        <v>2638</v>
      </c>
      <c r="AR3227">
        <v>5</v>
      </c>
      <c r="AS3227" t="s">
        <v>123</v>
      </c>
      <c r="AT3227" t="s">
        <v>352</v>
      </c>
      <c r="AU3227">
        <v>7</v>
      </c>
      <c r="AV3227" t="s">
        <v>121</v>
      </c>
      <c r="AW3227" t="s">
        <v>3329</v>
      </c>
      <c r="AX3227">
        <v>7</v>
      </c>
      <c r="AY3227" t="s">
        <v>121</v>
      </c>
      <c r="AZ3227" t="s">
        <v>3747</v>
      </c>
      <c r="BA3227">
        <v>0</v>
      </c>
      <c r="BD3227">
        <v>8</v>
      </c>
      <c r="BE3227">
        <v>10</v>
      </c>
      <c r="BF3227">
        <v>0</v>
      </c>
      <c r="BG3227">
        <v>0</v>
      </c>
      <c r="BH3227" t="s">
        <v>349</v>
      </c>
      <c r="BI3227">
        <v>0</v>
      </c>
      <c r="BJ3227">
        <v>0</v>
      </c>
      <c r="BK3227">
        <v>0</v>
      </c>
      <c r="BL3227">
        <v>0</v>
      </c>
      <c r="BM3227">
        <v>16</v>
      </c>
      <c r="BN3227" t="s">
        <v>349</v>
      </c>
      <c r="BO3227">
        <v>0</v>
      </c>
      <c r="BP3227">
        <v>0</v>
      </c>
      <c r="BQ3227">
        <v>0</v>
      </c>
      <c r="BR3227">
        <v>0</v>
      </c>
      <c r="BS3227">
        <v>21</v>
      </c>
      <c r="BT3227" t="s">
        <v>349</v>
      </c>
      <c r="BU3227">
        <v>0</v>
      </c>
      <c r="BV3227">
        <v>0</v>
      </c>
      <c r="BW3227">
        <v>0</v>
      </c>
      <c r="BX3227">
        <v>0</v>
      </c>
      <c r="BY3227">
        <v>24</v>
      </c>
      <c r="BZ3227" t="s">
        <v>349</v>
      </c>
      <c r="CA3227">
        <v>0</v>
      </c>
      <c r="CB3227">
        <v>0</v>
      </c>
      <c r="CC3227">
        <v>0</v>
      </c>
      <c r="CD3227">
        <v>0</v>
      </c>
      <c r="CE3227">
        <v>0</v>
      </c>
      <c r="CF3227" t="s">
        <v>349</v>
      </c>
      <c r="CG3227">
        <v>0</v>
      </c>
      <c r="CH3227">
        <v>0</v>
      </c>
      <c r="CI3227">
        <v>8</v>
      </c>
      <c r="CJ3227" t="s">
        <v>349</v>
      </c>
      <c r="CK3227">
        <v>0</v>
      </c>
      <c r="CL3227" t="s">
        <v>347</v>
      </c>
      <c r="CM3227">
        <v>3</v>
      </c>
      <c r="CN3227" s="133">
        <v>4</v>
      </c>
      <c r="CO3227" s="133" t="s">
        <v>347</v>
      </c>
      <c r="CP3227" s="133">
        <v>107</v>
      </c>
      <c r="CQ3227" s="133">
        <v>557</v>
      </c>
      <c r="CR3227">
        <v>103</v>
      </c>
      <c r="CS3227">
        <v>536</v>
      </c>
      <c r="CT3227">
        <v>0</v>
      </c>
      <c r="CY3227">
        <v>109</v>
      </c>
      <c r="CZ3227" t="s">
        <v>66</v>
      </c>
      <c r="DA3227" t="s">
        <v>3165</v>
      </c>
      <c r="DB3227" t="s">
        <v>444</v>
      </c>
      <c r="DD3227">
        <v>139</v>
      </c>
      <c r="DE3227" t="s">
        <v>66</v>
      </c>
      <c r="DF3227" t="s">
        <v>3165</v>
      </c>
      <c r="DG3227" t="s">
        <v>405</v>
      </c>
      <c r="DI3227">
        <v>211</v>
      </c>
      <c r="DJ3227" t="s">
        <v>66</v>
      </c>
      <c r="DK3227" t="s">
        <v>3658</v>
      </c>
      <c r="DL3227" t="s">
        <v>405</v>
      </c>
      <c r="DN3227">
        <v>8</v>
      </c>
      <c r="DO3227" t="s">
        <v>66</v>
      </c>
      <c r="DP3227" t="s">
        <v>3441</v>
      </c>
      <c r="DQ3227" t="s">
        <v>444</v>
      </c>
      <c r="DS3227">
        <v>69</v>
      </c>
      <c r="DT3227" t="s">
        <v>348</v>
      </c>
      <c r="DU3227" t="s">
        <v>348</v>
      </c>
      <c r="DV3227" t="s">
        <v>347</v>
      </c>
      <c r="DW3227">
        <v>4</v>
      </c>
      <c r="DX3227">
        <v>21</v>
      </c>
      <c r="DY3227">
        <v>0</v>
      </c>
      <c r="EF3227">
        <v>0</v>
      </c>
      <c r="EM3227">
        <v>0</v>
      </c>
      <c r="ET3227">
        <v>10</v>
      </c>
      <c r="EU3227" t="s">
        <v>123</v>
      </c>
      <c r="EW3227" t="s">
        <v>352</v>
      </c>
      <c r="EY3227" t="s">
        <v>444</v>
      </c>
      <c r="FA3227">
        <v>0</v>
      </c>
      <c r="FH3227">
        <v>11</v>
      </c>
      <c r="FK3227">
        <v>28</v>
      </c>
      <c r="FL3227">
        <v>146</v>
      </c>
      <c r="FM3227">
        <v>51</v>
      </c>
      <c r="FN3227">
        <v>265</v>
      </c>
      <c r="FO3227">
        <v>28</v>
      </c>
      <c r="FP3227">
        <v>146</v>
      </c>
      <c r="FQ3227">
        <v>0</v>
      </c>
      <c r="FR3227">
        <v>0</v>
      </c>
      <c r="FS3227" t="s">
        <v>347</v>
      </c>
      <c r="FT3227">
        <v>4</v>
      </c>
      <c r="FU3227">
        <v>21</v>
      </c>
      <c r="FV3227" t="s">
        <v>66</v>
      </c>
      <c r="FW3227" t="s">
        <v>3658</v>
      </c>
      <c r="FX3227" t="s">
        <v>347</v>
      </c>
      <c r="FY3227" t="s">
        <v>123</v>
      </c>
      <c r="FZ3227" t="s">
        <v>347</v>
      </c>
      <c r="GA3227">
        <v>9</v>
      </c>
      <c r="GB3227">
        <v>45</v>
      </c>
      <c r="GC3227" t="s">
        <v>353</v>
      </c>
      <c r="GD3227" t="s">
        <v>355</v>
      </c>
      <c r="GE3227" t="s">
        <v>354</v>
      </c>
      <c r="GF3227" t="s">
        <v>354</v>
      </c>
      <c r="GG3227">
        <v>14</v>
      </c>
      <c r="GH3227" t="s">
        <v>356</v>
      </c>
    </row>
    <row r="3228" spans="1:190" x14ac:dyDescent="0.35">
      <c r="A3228" t="s">
        <v>65</v>
      </c>
      <c r="B3228" t="s">
        <v>66</v>
      </c>
      <c r="C3228" t="s">
        <v>7665</v>
      </c>
      <c r="D3228" t="s">
        <v>3658</v>
      </c>
      <c r="E3228" t="s">
        <v>7666</v>
      </c>
      <c r="F3228" t="s">
        <v>4782</v>
      </c>
      <c r="G3228" t="s">
        <v>7685</v>
      </c>
      <c r="H3228" t="s">
        <v>7686</v>
      </c>
      <c r="I3228">
        <v>14</v>
      </c>
      <c r="J3228">
        <v>999</v>
      </c>
      <c r="K3228" t="s">
        <v>345</v>
      </c>
      <c r="L3228">
        <v>7.6494904000000004</v>
      </c>
      <c r="M3228">
        <v>28.678511700000001</v>
      </c>
      <c r="N3228" t="s">
        <v>346</v>
      </c>
      <c r="O3228" t="s">
        <v>347</v>
      </c>
      <c r="P3228" s="133">
        <v>105</v>
      </c>
      <c r="Q3228" s="133">
        <v>594</v>
      </c>
      <c r="R3228" s="133">
        <v>105</v>
      </c>
      <c r="S3228" s="133">
        <v>594</v>
      </c>
      <c r="T3228" s="133">
        <v>0</v>
      </c>
      <c r="W3228">
        <v>0</v>
      </c>
      <c r="Z3228">
        <v>0</v>
      </c>
      <c r="AC3228">
        <v>294</v>
      </c>
      <c r="AD3228" t="s">
        <v>66</v>
      </c>
      <c r="AE3228" t="s">
        <v>3658</v>
      </c>
      <c r="AF3228">
        <v>0</v>
      </c>
      <c r="AI3228">
        <v>300</v>
      </c>
      <c r="AJ3228" t="s">
        <v>348</v>
      </c>
      <c r="AK3228" t="s">
        <v>348</v>
      </c>
      <c r="AL3228" t="s">
        <v>349</v>
      </c>
      <c r="AM3228">
        <v>0</v>
      </c>
      <c r="AN3228">
        <v>0</v>
      </c>
      <c r="AO3228">
        <v>0</v>
      </c>
      <c r="AR3228">
        <v>0</v>
      </c>
      <c r="AU3228">
        <v>0</v>
      </c>
      <c r="AX3228">
        <v>0</v>
      </c>
      <c r="BA3228">
        <v>0</v>
      </c>
      <c r="BD3228">
        <v>0</v>
      </c>
      <c r="BE3228">
        <v>0</v>
      </c>
      <c r="BF3228">
        <v>0</v>
      </c>
      <c r="BG3228">
        <v>0</v>
      </c>
      <c r="BH3228" t="s">
        <v>349</v>
      </c>
      <c r="BI3228">
        <v>0</v>
      </c>
      <c r="BJ3228">
        <v>0</v>
      </c>
      <c r="BK3228">
        <v>0</v>
      </c>
      <c r="BL3228">
        <v>0</v>
      </c>
      <c r="BM3228">
        <v>0</v>
      </c>
      <c r="BN3228" t="s">
        <v>349</v>
      </c>
      <c r="BO3228">
        <v>0</v>
      </c>
      <c r="BP3228">
        <v>0</v>
      </c>
      <c r="BQ3228">
        <v>0</v>
      </c>
      <c r="BR3228">
        <v>0</v>
      </c>
      <c r="BS3228">
        <v>0</v>
      </c>
      <c r="BT3228" t="s">
        <v>349</v>
      </c>
      <c r="BU3228">
        <v>0</v>
      </c>
      <c r="BV3228">
        <v>0</v>
      </c>
      <c r="BW3228">
        <v>0</v>
      </c>
      <c r="BX3228">
        <v>104</v>
      </c>
      <c r="BY3228">
        <v>190</v>
      </c>
      <c r="BZ3228" t="s">
        <v>349</v>
      </c>
      <c r="CA3228">
        <v>0</v>
      </c>
      <c r="CB3228">
        <v>0</v>
      </c>
      <c r="CC3228">
        <v>0</v>
      </c>
      <c r="CD3228">
        <v>0</v>
      </c>
      <c r="CE3228">
        <v>0</v>
      </c>
      <c r="CF3228" t="s">
        <v>349</v>
      </c>
      <c r="CG3228">
        <v>0</v>
      </c>
      <c r="CH3228">
        <v>0</v>
      </c>
      <c r="CI3228">
        <v>300</v>
      </c>
      <c r="CJ3228" t="s">
        <v>349</v>
      </c>
      <c r="CK3228">
        <v>0</v>
      </c>
      <c r="CL3228" t="s">
        <v>349</v>
      </c>
      <c r="CM3228">
        <v>0</v>
      </c>
      <c r="CN3228" s="133">
        <v>0</v>
      </c>
      <c r="CO3228" s="133" t="s">
        <v>347</v>
      </c>
      <c r="CP3228" s="133">
        <v>36</v>
      </c>
      <c r="CQ3228" s="133">
        <v>191</v>
      </c>
      <c r="CR3228">
        <v>36</v>
      </c>
      <c r="CS3228">
        <v>191</v>
      </c>
      <c r="CT3228">
        <v>0</v>
      </c>
      <c r="CY3228">
        <v>0</v>
      </c>
      <c r="DD3228">
        <v>0</v>
      </c>
      <c r="DI3228">
        <v>71</v>
      </c>
      <c r="DJ3228" t="s">
        <v>66</v>
      </c>
      <c r="DK3228" t="s">
        <v>3658</v>
      </c>
      <c r="DL3228" t="s">
        <v>405</v>
      </c>
      <c r="DN3228">
        <v>0</v>
      </c>
      <c r="DS3228">
        <v>120</v>
      </c>
      <c r="DT3228" t="s">
        <v>348</v>
      </c>
      <c r="DU3228" t="s">
        <v>348</v>
      </c>
      <c r="DV3228" t="s">
        <v>349</v>
      </c>
      <c r="DW3228">
        <v>0</v>
      </c>
      <c r="DX3228">
        <v>0</v>
      </c>
      <c r="DY3228">
        <v>0</v>
      </c>
      <c r="EF3228">
        <v>0</v>
      </c>
      <c r="EM3228">
        <v>0</v>
      </c>
      <c r="ET3228">
        <v>0</v>
      </c>
      <c r="FA3228">
        <v>0</v>
      </c>
      <c r="FH3228">
        <v>0</v>
      </c>
      <c r="FK3228">
        <v>6</v>
      </c>
      <c r="FL3228">
        <v>32</v>
      </c>
      <c r="FM3228">
        <v>18</v>
      </c>
      <c r="FN3228">
        <v>95</v>
      </c>
      <c r="FO3228">
        <v>12</v>
      </c>
      <c r="FP3228">
        <v>64</v>
      </c>
      <c r="FQ3228">
        <v>0</v>
      </c>
      <c r="FR3228">
        <v>0</v>
      </c>
      <c r="FS3228" t="s">
        <v>347</v>
      </c>
      <c r="FT3228">
        <v>6</v>
      </c>
      <c r="FU3228">
        <v>34</v>
      </c>
      <c r="FV3228" t="s">
        <v>66</v>
      </c>
      <c r="FW3228" t="s">
        <v>3658</v>
      </c>
      <c r="FX3228" t="s">
        <v>349</v>
      </c>
      <c r="FZ3228" t="s">
        <v>347</v>
      </c>
      <c r="GA3228">
        <v>6</v>
      </c>
      <c r="GB3228">
        <v>34</v>
      </c>
      <c r="GC3228" t="s">
        <v>353</v>
      </c>
      <c r="GD3228" t="s">
        <v>355</v>
      </c>
      <c r="GE3228" t="s">
        <v>354</v>
      </c>
      <c r="GF3228" t="s">
        <v>355</v>
      </c>
      <c r="GG3228">
        <v>14</v>
      </c>
      <c r="GH3228" t="s">
        <v>356</v>
      </c>
    </row>
    <row r="3229" spans="1:190" x14ac:dyDescent="0.35">
      <c r="A3229" t="s">
        <v>65</v>
      </c>
      <c r="B3229" t="s">
        <v>66</v>
      </c>
      <c r="C3229" t="s">
        <v>7665</v>
      </c>
      <c r="D3229" t="s">
        <v>3658</v>
      </c>
      <c r="E3229" t="s">
        <v>7666</v>
      </c>
      <c r="F3229" t="s">
        <v>4782</v>
      </c>
      <c r="G3229" t="s">
        <v>7687</v>
      </c>
      <c r="H3229" t="s">
        <v>7688</v>
      </c>
      <c r="I3229">
        <v>14</v>
      </c>
      <c r="J3229">
        <v>999</v>
      </c>
      <c r="K3229" t="s">
        <v>345</v>
      </c>
      <c r="L3229">
        <v>7.6352156999999998</v>
      </c>
      <c r="M3229">
        <v>28.682929600000001</v>
      </c>
      <c r="N3229" t="s">
        <v>346</v>
      </c>
      <c r="O3229" t="s">
        <v>347</v>
      </c>
      <c r="P3229" s="133">
        <v>68</v>
      </c>
      <c r="Q3229" s="133">
        <v>360</v>
      </c>
      <c r="R3229" s="133">
        <v>68</v>
      </c>
      <c r="S3229" s="133">
        <v>360</v>
      </c>
      <c r="T3229" s="133">
        <v>0</v>
      </c>
      <c r="W3229">
        <v>0</v>
      </c>
      <c r="Z3229">
        <v>0</v>
      </c>
      <c r="AC3229">
        <v>235</v>
      </c>
      <c r="AD3229" t="s">
        <v>66</v>
      </c>
      <c r="AE3229" t="s">
        <v>3658</v>
      </c>
      <c r="AF3229">
        <v>0</v>
      </c>
      <c r="AI3229">
        <v>125</v>
      </c>
      <c r="AJ3229" t="s">
        <v>348</v>
      </c>
      <c r="AK3229" t="s">
        <v>348</v>
      </c>
      <c r="AL3229" t="s">
        <v>349</v>
      </c>
      <c r="AM3229">
        <v>0</v>
      </c>
      <c r="AN3229">
        <v>0</v>
      </c>
      <c r="AO3229">
        <v>0</v>
      </c>
      <c r="AR3229">
        <v>0</v>
      </c>
      <c r="AU3229">
        <v>0</v>
      </c>
      <c r="AX3229">
        <v>0</v>
      </c>
      <c r="BA3229">
        <v>0</v>
      </c>
      <c r="BD3229">
        <v>0</v>
      </c>
      <c r="BE3229">
        <v>0</v>
      </c>
      <c r="BF3229">
        <v>0</v>
      </c>
      <c r="BG3229">
        <v>0</v>
      </c>
      <c r="BH3229" t="s">
        <v>349</v>
      </c>
      <c r="BI3229">
        <v>0</v>
      </c>
      <c r="BJ3229">
        <v>0</v>
      </c>
      <c r="BK3229">
        <v>0</v>
      </c>
      <c r="BL3229">
        <v>0</v>
      </c>
      <c r="BM3229">
        <v>0</v>
      </c>
      <c r="BN3229" t="s">
        <v>349</v>
      </c>
      <c r="BO3229">
        <v>0</v>
      </c>
      <c r="BP3229">
        <v>0</v>
      </c>
      <c r="BQ3229">
        <v>0</v>
      </c>
      <c r="BR3229">
        <v>0</v>
      </c>
      <c r="BS3229">
        <v>0</v>
      </c>
      <c r="BT3229" t="s">
        <v>349</v>
      </c>
      <c r="BU3229">
        <v>0</v>
      </c>
      <c r="BV3229">
        <v>0</v>
      </c>
      <c r="BW3229">
        <v>0</v>
      </c>
      <c r="BX3229">
        <v>115</v>
      </c>
      <c r="BY3229">
        <v>120</v>
      </c>
      <c r="BZ3229" t="s">
        <v>349</v>
      </c>
      <c r="CA3229">
        <v>0</v>
      </c>
      <c r="CB3229">
        <v>0</v>
      </c>
      <c r="CC3229">
        <v>0</v>
      </c>
      <c r="CD3229">
        <v>0</v>
      </c>
      <c r="CE3229">
        <v>0</v>
      </c>
      <c r="CF3229" t="s">
        <v>349</v>
      </c>
      <c r="CG3229">
        <v>0</v>
      </c>
      <c r="CH3229">
        <v>0</v>
      </c>
      <c r="CI3229">
        <v>125</v>
      </c>
      <c r="CJ3229" t="s">
        <v>349</v>
      </c>
      <c r="CK3229">
        <v>0</v>
      </c>
      <c r="CL3229" t="s">
        <v>349</v>
      </c>
      <c r="CM3229">
        <v>0</v>
      </c>
      <c r="CN3229" s="133">
        <v>0</v>
      </c>
      <c r="CO3229" s="133" t="s">
        <v>347</v>
      </c>
      <c r="CP3229" s="133">
        <v>74</v>
      </c>
      <c r="CQ3229" s="133">
        <v>392</v>
      </c>
      <c r="CR3229">
        <v>71</v>
      </c>
      <c r="CS3229">
        <v>376</v>
      </c>
      <c r="CT3229">
        <v>0</v>
      </c>
      <c r="CY3229">
        <v>0</v>
      </c>
      <c r="DD3229">
        <v>0</v>
      </c>
      <c r="DI3229">
        <v>147</v>
      </c>
      <c r="DJ3229" t="s">
        <v>66</v>
      </c>
      <c r="DK3229" t="s">
        <v>3165</v>
      </c>
      <c r="DL3229" t="s">
        <v>405</v>
      </c>
      <c r="DN3229">
        <v>0</v>
      </c>
      <c r="DS3229">
        <v>229</v>
      </c>
      <c r="DT3229" t="s">
        <v>348</v>
      </c>
      <c r="DU3229" t="s">
        <v>348</v>
      </c>
      <c r="DV3229" t="s">
        <v>347</v>
      </c>
      <c r="DW3229">
        <v>3</v>
      </c>
      <c r="DX3229">
        <v>16</v>
      </c>
      <c r="DY3229">
        <v>0</v>
      </c>
      <c r="EF3229">
        <v>0</v>
      </c>
      <c r="EM3229">
        <v>0</v>
      </c>
      <c r="ET3229">
        <v>10</v>
      </c>
      <c r="EU3229" t="s">
        <v>123</v>
      </c>
      <c r="EW3229" t="s">
        <v>352</v>
      </c>
      <c r="EY3229" t="s">
        <v>444</v>
      </c>
      <c r="FA3229">
        <v>2</v>
      </c>
      <c r="FB3229" t="s">
        <v>119</v>
      </c>
      <c r="FD3229" t="s">
        <v>2638</v>
      </c>
      <c r="FF3229" t="s">
        <v>444</v>
      </c>
      <c r="FH3229">
        <v>4</v>
      </c>
      <c r="FK3229">
        <v>24</v>
      </c>
      <c r="FL3229">
        <v>127</v>
      </c>
      <c r="FM3229">
        <v>32</v>
      </c>
      <c r="FN3229">
        <v>170</v>
      </c>
      <c r="FO3229">
        <v>18</v>
      </c>
      <c r="FP3229">
        <v>95</v>
      </c>
      <c r="FQ3229">
        <v>0</v>
      </c>
      <c r="FR3229">
        <v>0</v>
      </c>
      <c r="FS3229" t="s">
        <v>347</v>
      </c>
      <c r="FT3229">
        <v>4</v>
      </c>
      <c r="FU3229">
        <v>21</v>
      </c>
      <c r="FV3229" t="s">
        <v>66</v>
      </c>
      <c r="FW3229" t="s">
        <v>3165</v>
      </c>
      <c r="FX3229" t="s">
        <v>347</v>
      </c>
      <c r="FY3229" t="s">
        <v>119</v>
      </c>
      <c r="FZ3229" t="s">
        <v>347</v>
      </c>
      <c r="GA3229">
        <v>3</v>
      </c>
      <c r="GB3229">
        <v>19</v>
      </c>
      <c r="GC3229" t="s">
        <v>353</v>
      </c>
      <c r="GD3229" t="s">
        <v>355</v>
      </c>
      <c r="GE3229" t="s">
        <v>354</v>
      </c>
      <c r="GF3229" t="s">
        <v>354</v>
      </c>
      <c r="GG3229">
        <v>14</v>
      </c>
      <c r="GH3229" t="s">
        <v>356</v>
      </c>
    </row>
    <row r="3230" spans="1:190" x14ac:dyDescent="0.35">
      <c r="A3230" t="s">
        <v>65</v>
      </c>
      <c r="B3230" t="s">
        <v>66</v>
      </c>
      <c r="C3230" t="s">
        <v>7665</v>
      </c>
      <c r="D3230" t="s">
        <v>3658</v>
      </c>
      <c r="E3230" t="s">
        <v>7666</v>
      </c>
      <c r="F3230" t="s">
        <v>4782</v>
      </c>
      <c r="G3230" t="s">
        <v>7689</v>
      </c>
      <c r="H3230" t="s">
        <v>7690</v>
      </c>
      <c r="I3230">
        <v>14</v>
      </c>
      <c r="J3230">
        <v>999</v>
      </c>
      <c r="K3230" t="s">
        <v>345</v>
      </c>
      <c r="L3230">
        <v>7.7095583000000003</v>
      </c>
      <c r="M3230">
        <v>28.636952999999998</v>
      </c>
      <c r="N3230" t="s">
        <v>346</v>
      </c>
      <c r="O3230" t="s">
        <v>347</v>
      </c>
      <c r="P3230" s="133">
        <v>148</v>
      </c>
      <c r="Q3230" s="133">
        <v>784</v>
      </c>
      <c r="R3230" s="133">
        <v>148</v>
      </c>
      <c r="S3230" s="133">
        <v>784</v>
      </c>
      <c r="T3230" s="133">
        <v>0</v>
      </c>
      <c r="W3230">
        <v>0</v>
      </c>
      <c r="Z3230">
        <v>0</v>
      </c>
      <c r="AC3230">
        <v>350</v>
      </c>
      <c r="AD3230" t="s">
        <v>66</v>
      </c>
      <c r="AE3230" t="s">
        <v>3658</v>
      </c>
      <c r="AF3230">
        <v>0</v>
      </c>
      <c r="AI3230">
        <v>434</v>
      </c>
      <c r="AJ3230" t="s">
        <v>348</v>
      </c>
      <c r="AK3230" t="s">
        <v>348</v>
      </c>
      <c r="AL3230" t="s">
        <v>349</v>
      </c>
      <c r="AM3230">
        <v>0</v>
      </c>
      <c r="AN3230">
        <v>0</v>
      </c>
      <c r="AO3230">
        <v>0</v>
      </c>
      <c r="AR3230">
        <v>0</v>
      </c>
      <c r="AU3230">
        <v>0</v>
      </c>
      <c r="AX3230">
        <v>0</v>
      </c>
      <c r="BA3230">
        <v>0</v>
      </c>
      <c r="BD3230">
        <v>0</v>
      </c>
      <c r="BE3230">
        <v>0</v>
      </c>
      <c r="BF3230">
        <v>0</v>
      </c>
      <c r="BG3230">
        <v>0</v>
      </c>
      <c r="BH3230" t="s">
        <v>349</v>
      </c>
      <c r="BI3230">
        <v>0</v>
      </c>
      <c r="BJ3230">
        <v>0</v>
      </c>
      <c r="BK3230">
        <v>0</v>
      </c>
      <c r="BL3230">
        <v>0</v>
      </c>
      <c r="BM3230">
        <v>0</v>
      </c>
      <c r="BN3230" t="s">
        <v>349</v>
      </c>
      <c r="BO3230">
        <v>0</v>
      </c>
      <c r="BP3230">
        <v>0</v>
      </c>
      <c r="BQ3230">
        <v>0</v>
      </c>
      <c r="BR3230">
        <v>0</v>
      </c>
      <c r="BS3230">
        <v>0</v>
      </c>
      <c r="BT3230" t="s">
        <v>349</v>
      </c>
      <c r="BU3230">
        <v>0</v>
      </c>
      <c r="BV3230">
        <v>0</v>
      </c>
      <c r="BW3230">
        <v>0</v>
      </c>
      <c r="BX3230">
        <v>150</v>
      </c>
      <c r="BY3230">
        <v>200</v>
      </c>
      <c r="BZ3230" t="s">
        <v>349</v>
      </c>
      <c r="CA3230">
        <v>0</v>
      </c>
      <c r="CB3230">
        <v>0</v>
      </c>
      <c r="CC3230">
        <v>0</v>
      </c>
      <c r="CD3230">
        <v>0</v>
      </c>
      <c r="CE3230">
        <v>0</v>
      </c>
      <c r="CF3230" t="s">
        <v>349</v>
      </c>
      <c r="CG3230">
        <v>0</v>
      </c>
      <c r="CH3230">
        <v>0</v>
      </c>
      <c r="CI3230">
        <v>434</v>
      </c>
      <c r="CJ3230" t="s">
        <v>347</v>
      </c>
      <c r="CK3230">
        <v>12</v>
      </c>
      <c r="CL3230" t="s">
        <v>349</v>
      </c>
      <c r="CM3230">
        <v>0</v>
      </c>
      <c r="CN3230" s="133">
        <v>0</v>
      </c>
      <c r="CO3230" s="133" t="s">
        <v>347</v>
      </c>
      <c r="CP3230" s="133">
        <v>49</v>
      </c>
      <c r="CQ3230" s="133">
        <v>278</v>
      </c>
      <c r="CR3230">
        <v>49</v>
      </c>
      <c r="CS3230">
        <v>278</v>
      </c>
      <c r="CT3230">
        <v>0</v>
      </c>
      <c r="CY3230">
        <v>0</v>
      </c>
      <c r="DD3230">
        <v>0</v>
      </c>
      <c r="DI3230">
        <v>204</v>
      </c>
      <c r="DJ3230" t="s">
        <v>66</v>
      </c>
      <c r="DK3230" t="s">
        <v>3658</v>
      </c>
      <c r="DL3230" t="s">
        <v>405</v>
      </c>
      <c r="DN3230">
        <v>0</v>
      </c>
      <c r="DS3230">
        <v>74</v>
      </c>
      <c r="DT3230" t="s">
        <v>348</v>
      </c>
      <c r="DU3230" t="s">
        <v>348</v>
      </c>
      <c r="DV3230" t="s">
        <v>349</v>
      </c>
      <c r="DW3230">
        <v>0</v>
      </c>
      <c r="DX3230">
        <v>0</v>
      </c>
      <c r="DY3230">
        <v>0</v>
      </c>
      <c r="EF3230">
        <v>0</v>
      </c>
      <c r="EM3230">
        <v>0</v>
      </c>
      <c r="ET3230">
        <v>0</v>
      </c>
      <c r="FA3230">
        <v>0</v>
      </c>
      <c r="FH3230">
        <v>0</v>
      </c>
      <c r="FK3230">
        <v>9</v>
      </c>
      <c r="FL3230">
        <v>51</v>
      </c>
      <c r="FM3230">
        <v>21</v>
      </c>
      <c r="FN3230">
        <v>120</v>
      </c>
      <c r="FO3230">
        <v>19</v>
      </c>
      <c r="FP3230">
        <v>107</v>
      </c>
      <c r="FQ3230">
        <v>0</v>
      </c>
      <c r="FR3230">
        <v>0</v>
      </c>
      <c r="FS3230" t="s">
        <v>347</v>
      </c>
      <c r="FT3230">
        <v>4</v>
      </c>
      <c r="FU3230">
        <v>22</v>
      </c>
      <c r="FV3230" t="s">
        <v>66</v>
      </c>
      <c r="FW3230" t="s">
        <v>3658</v>
      </c>
      <c r="FX3230" t="s">
        <v>347</v>
      </c>
      <c r="FY3230" t="s">
        <v>123</v>
      </c>
      <c r="FZ3230" t="s">
        <v>347</v>
      </c>
      <c r="GA3230">
        <v>1</v>
      </c>
      <c r="GB3230">
        <v>6</v>
      </c>
      <c r="GC3230" t="s">
        <v>353</v>
      </c>
      <c r="GD3230" t="s">
        <v>355</v>
      </c>
      <c r="GE3230" t="s">
        <v>354</v>
      </c>
      <c r="GF3230" t="s">
        <v>354</v>
      </c>
      <c r="GG3230">
        <v>14</v>
      </c>
      <c r="GH3230" t="s">
        <v>356</v>
      </c>
    </row>
    <row r="3231" spans="1:190" x14ac:dyDescent="0.35">
      <c r="A3231" t="s">
        <v>65</v>
      </c>
      <c r="B3231" t="s">
        <v>66</v>
      </c>
      <c r="C3231" t="s">
        <v>7665</v>
      </c>
      <c r="D3231" t="s">
        <v>3658</v>
      </c>
      <c r="E3231" t="s">
        <v>7691</v>
      </c>
      <c r="F3231" t="s">
        <v>7692</v>
      </c>
      <c r="G3231" t="s">
        <v>7693</v>
      </c>
      <c r="H3231" t="s">
        <v>7694</v>
      </c>
      <c r="I3231">
        <v>14</v>
      </c>
      <c r="J3231">
        <v>999</v>
      </c>
      <c r="K3231" t="s">
        <v>345</v>
      </c>
      <c r="L3231">
        <v>7.7324278</v>
      </c>
      <c r="M3231">
        <v>28.650477800000001</v>
      </c>
      <c r="N3231" t="s">
        <v>346</v>
      </c>
      <c r="O3231" t="s">
        <v>349</v>
      </c>
      <c r="P3231" s="133">
        <v>0</v>
      </c>
      <c r="Q3231" s="133">
        <v>0</v>
      </c>
      <c r="R3231" s="133">
        <v>0</v>
      </c>
      <c r="S3231" s="133">
        <v>0</v>
      </c>
      <c r="T3231" s="133">
        <v>0</v>
      </c>
      <c r="W3231">
        <v>0</v>
      </c>
      <c r="Z3231">
        <v>0</v>
      </c>
      <c r="AC3231">
        <v>0</v>
      </c>
      <c r="AF3231">
        <v>0</v>
      </c>
      <c r="AI3231">
        <v>0</v>
      </c>
      <c r="AL3231" t="s">
        <v>349</v>
      </c>
      <c r="AM3231">
        <v>0</v>
      </c>
      <c r="AN3231">
        <v>0</v>
      </c>
      <c r="AO3231">
        <v>0</v>
      </c>
      <c r="AR3231">
        <v>0</v>
      </c>
      <c r="AU3231">
        <v>0</v>
      </c>
      <c r="AX3231">
        <v>0</v>
      </c>
      <c r="BA3231">
        <v>0</v>
      </c>
      <c r="BD3231">
        <v>0</v>
      </c>
      <c r="BE3231">
        <v>0</v>
      </c>
      <c r="BF3231">
        <v>0</v>
      </c>
      <c r="BG3231">
        <v>0</v>
      </c>
      <c r="BH3231" t="s">
        <v>349</v>
      </c>
      <c r="BI3231">
        <v>0</v>
      </c>
      <c r="BJ3231">
        <v>0</v>
      </c>
      <c r="BK3231">
        <v>0</v>
      </c>
      <c r="BL3231">
        <v>0</v>
      </c>
      <c r="BM3231">
        <v>0</v>
      </c>
      <c r="BN3231" t="s">
        <v>349</v>
      </c>
      <c r="BO3231">
        <v>0</v>
      </c>
      <c r="BP3231">
        <v>0</v>
      </c>
      <c r="BQ3231">
        <v>0</v>
      </c>
      <c r="BR3231">
        <v>0</v>
      </c>
      <c r="BS3231">
        <v>0</v>
      </c>
      <c r="BT3231" t="s">
        <v>349</v>
      </c>
      <c r="BU3231">
        <v>0</v>
      </c>
      <c r="BV3231">
        <v>0</v>
      </c>
      <c r="BW3231">
        <v>0</v>
      </c>
      <c r="BX3231">
        <v>0</v>
      </c>
      <c r="BY3231">
        <v>0</v>
      </c>
      <c r="BZ3231" t="s">
        <v>349</v>
      </c>
      <c r="CA3231">
        <v>0</v>
      </c>
      <c r="CB3231">
        <v>0</v>
      </c>
      <c r="CC3231">
        <v>0</v>
      </c>
      <c r="CD3231">
        <v>0</v>
      </c>
      <c r="CE3231">
        <v>0</v>
      </c>
      <c r="CF3231" t="s">
        <v>349</v>
      </c>
      <c r="CG3231">
        <v>0</v>
      </c>
      <c r="CH3231">
        <v>0</v>
      </c>
      <c r="CI3231">
        <v>0</v>
      </c>
      <c r="CJ3231" t="s">
        <v>349</v>
      </c>
      <c r="CK3231">
        <v>0</v>
      </c>
      <c r="CL3231" t="s">
        <v>349</v>
      </c>
      <c r="CM3231">
        <v>0</v>
      </c>
      <c r="CN3231" s="133">
        <v>0</v>
      </c>
      <c r="CO3231" s="133" t="s">
        <v>349</v>
      </c>
      <c r="CP3231" s="133">
        <v>0</v>
      </c>
      <c r="CQ3231" s="133">
        <v>0</v>
      </c>
      <c r="CR3231">
        <v>0</v>
      </c>
      <c r="CS3231">
        <v>0</v>
      </c>
      <c r="CT3231">
        <v>0</v>
      </c>
      <c r="CY3231">
        <v>0</v>
      </c>
      <c r="DD3231">
        <v>0</v>
      </c>
      <c r="DI3231">
        <v>0</v>
      </c>
      <c r="DN3231">
        <v>0</v>
      </c>
      <c r="DS3231">
        <v>0</v>
      </c>
      <c r="DV3231" t="s">
        <v>349</v>
      </c>
      <c r="DW3231">
        <v>0</v>
      </c>
      <c r="DX3231">
        <v>0</v>
      </c>
      <c r="DY3231">
        <v>0</v>
      </c>
      <c r="EF3231">
        <v>0</v>
      </c>
      <c r="EM3231">
        <v>0</v>
      </c>
      <c r="ET3231">
        <v>0</v>
      </c>
      <c r="FA3231">
        <v>0</v>
      </c>
      <c r="FH3231">
        <v>0</v>
      </c>
      <c r="FK3231">
        <v>0</v>
      </c>
      <c r="FL3231">
        <v>0</v>
      </c>
      <c r="FM3231">
        <v>0</v>
      </c>
      <c r="FN3231">
        <v>0</v>
      </c>
      <c r="FO3231">
        <v>0</v>
      </c>
      <c r="FP3231">
        <v>0</v>
      </c>
      <c r="FQ3231">
        <v>0</v>
      </c>
      <c r="FR3231">
        <v>0</v>
      </c>
      <c r="FS3231" t="s">
        <v>349</v>
      </c>
      <c r="FT3231">
        <v>0</v>
      </c>
      <c r="FU3231">
        <v>0</v>
      </c>
      <c r="FX3231" t="s">
        <v>349</v>
      </c>
      <c r="FZ3231" t="s">
        <v>349</v>
      </c>
      <c r="GA3231">
        <v>0</v>
      </c>
      <c r="GB3231">
        <v>0</v>
      </c>
      <c r="GC3231" t="s">
        <v>349</v>
      </c>
      <c r="GD3231" t="s">
        <v>408</v>
      </c>
      <c r="GE3231" t="s">
        <v>408</v>
      </c>
      <c r="GF3231" t="s">
        <v>408</v>
      </c>
      <c r="GG3231">
        <v>14</v>
      </c>
      <c r="GH3231" t="s">
        <v>356</v>
      </c>
    </row>
    <row r="3232" spans="1:190" x14ac:dyDescent="0.35">
      <c r="A3232" t="s">
        <v>65</v>
      </c>
      <c r="B3232" t="s">
        <v>66</v>
      </c>
      <c r="C3232" t="s">
        <v>7665</v>
      </c>
      <c r="D3232" t="s">
        <v>3658</v>
      </c>
      <c r="E3232" t="s">
        <v>7691</v>
      </c>
      <c r="F3232" t="s">
        <v>7692</v>
      </c>
      <c r="G3232" t="s">
        <v>7695</v>
      </c>
      <c r="H3232" t="s">
        <v>7696</v>
      </c>
      <c r="I3232">
        <v>14</v>
      </c>
      <c r="J3232">
        <v>999</v>
      </c>
      <c r="K3232" t="s">
        <v>345</v>
      </c>
      <c r="L3232">
        <v>7.3701828999999996</v>
      </c>
      <c r="M3232">
        <v>28.810402</v>
      </c>
      <c r="N3232" t="s">
        <v>346</v>
      </c>
      <c r="O3232" t="s">
        <v>347</v>
      </c>
      <c r="P3232" s="133">
        <v>15</v>
      </c>
      <c r="Q3232" s="133">
        <v>81</v>
      </c>
      <c r="R3232" s="133">
        <v>15</v>
      </c>
      <c r="S3232" s="133">
        <v>81</v>
      </c>
      <c r="T3232" s="133">
        <v>0</v>
      </c>
      <c r="W3232">
        <v>0</v>
      </c>
      <c r="Z3232">
        <v>0</v>
      </c>
      <c r="AC3232">
        <v>41</v>
      </c>
      <c r="AD3232" t="s">
        <v>66</v>
      </c>
      <c r="AE3232" t="s">
        <v>3658</v>
      </c>
      <c r="AF3232">
        <v>0</v>
      </c>
      <c r="AI3232">
        <v>40</v>
      </c>
      <c r="AJ3232" t="s">
        <v>348</v>
      </c>
      <c r="AK3232" t="s">
        <v>348</v>
      </c>
      <c r="AL3232" t="s">
        <v>349</v>
      </c>
      <c r="AM3232">
        <v>0</v>
      </c>
      <c r="AN3232">
        <v>0</v>
      </c>
      <c r="AO3232">
        <v>0</v>
      </c>
      <c r="AR3232">
        <v>0</v>
      </c>
      <c r="AU3232">
        <v>0</v>
      </c>
      <c r="AX3232">
        <v>0</v>
      </c>
      <c r="BA3232">
        <v>0</v>
      </c>
      <c r="BD3232">
        <v>0</v>
      </c>
      <c r="BE3232">
        <v>0</v>
      </c>
      <c r="BF3232">
        <v>0</v>
      </c>
      <c r="BG3232">
        <v>0</v>
      </c>
      <c r="BH3232" t="s">
        <v>349</v>
      </c>
      <c r="BI3232">
        <v>0</v>
      </c>
      <c r="BJ3232">
        <v>0</v>
      </c>
      <c r="BK3232">
        <v>0</v>
      </c>
      <c r="BL3232">
        <v>0</v>
      </c>
      <c r="BM3232">
        <v>0</v>
      </c>
      <c r="BN3232" t="s">
        <v>349</v>
      </c>
      <c r="BO3232">
        <v>0</v>
      </c>
      <c r="BP3232">
        <v>0</v>
      </c>
      <c r="BQ3232">
        <v>0</v>
      </c>
      <c r="BR3232">
        <v>0</v>
      </c>
      <c r="BS3232">
        <v>0</v>
      </c>
      <c r="BT3232" t="s">
        <v>349</v>
      </c>
      <c r="BU3232">
        <v>0</v>
      </c>
      <c r="BV3232">
        <v>0</v>
      </c>
      <c r="BW3232">
        <v>0</v>
      </c>
      <c r="BX3232">
        <v>0</v>
      </c>
      <c r="BY3232">
        <v>41</v>
      </c>
      <c r="BZ3232" t="s">
        <v>349</v>
      </c>
      <c r="CA3232">
        <v>0</v>
      </c>
      <c r="CB3232">
        <v>0</v>
      </c>
      <c r="CC3232">
        <v>0</v>
      </c>
      <c r="CD3232">
        <v>0</v>
      </c>
      <c r="CE3232">
        <v>0</v>
      </c>
      <c r="CF3232" t="s">
        <v>349</v>
      </c>
      <c r="CG3232">
        <v>0</v>
      </c>
      <c r="CH3232">
        <v>0</v>
      </c>
      <c r="CI3232">
        <v>40</v>
      </c>
      <c r="CJ3232" t="s">
        <v>349</v>
      </c>
      <c r="CK3232">
        <v>0</v>
      </c>
      <c r="CL3232" t="s">
        <v>349</v>
      </c>
      <c r="CM3232">
        <v>0</v>
      </c>
      <c r="CN3232" s="133">
        <v>0</v>
      </c>
      <c r="CO3232" s="133" t="s">
        <v>347</v>
      </c>
      <c r="CP3232" s="133">
        <v>13</v>
      </c>
      <c r="CQ3232" s="133">
        <v>69</v>
      </c>
      <c r="CR3232">
        <v>13</v>
      </c>
      <c r="CS3232">
        <v>69</v>
      </c>
      <c r="CT3232">
        <v>0</v>
      </c>
      <c r="CY3232">
        <v>0</v>
      </c>
      <c r="DD3232">
        <v>0</v>
      </c>
      <c r="DI3232">
        <v>31</v>
      </c>
      <c r="DJ3232" t="s">
        <v>66</v>
      </c>
      <c r="DK3232" t="s">
        <v>3658</v>
      </c>
      <c r="DL3232" t="s">
        <v>444</v>
      </c>
      <c r="DN3232">
        <v>0</v>
      </c>
      <c r="DS3232">
        <v>38</v>
      </c>
      <c r="DT3232" t="s">
        <v>348</v>
      </c>
      <c r="DU3232" t="s">
        <v>348</v>
      </c>
      <c r="DV3232" t="s">
        <v>349</v>
      </c>
      <c r="DW3232">
        <v>0</v>
      </c>
      <c r="DX3232">
        <v>0</v>
      </c>
      <c r="DY3232">
        <v>0</v>
      </c>
      <c r="EF3232">
        <v>0</v>
      </c>
      <c r="EM3232">
        <v>0</v>
      </c>
      <c r="ET3232">
        <v>0</v>
      </c>
      <c r="FA3232">
        <v>0</v>
      </c>
      <c r="FH3232">
        <v>0</v>
      </c>
      <c r="FK3232">
        <v>0</v>
      </c>
      <c r="FL3232">
        <v>0</v>
      </c>
      <c r="FM3232">
        <v>5</v>
      </c>
      <c r="FN3232">
        <v>27</v>
      </c>
      <c r="FO3232">
        <v>8</v>
      </c>
      <c r="FP3232">
        <v>42</v>
      </c>
      <c r="FQ3232">
        <v>0</v>
      </c>
      <c r="FR3232">
        <v>0</v>
      </c>
      <c r="FS3232" t="s">
        <v>349</v>
      </c>
      <c r="FT3232">
        <v>0</v>
      </c>
      <c r="FU3232">
        <v>0</v>
      </c>
      <c r="FX3232" t="s">
        <v>349</v>
      </c>
      <c r="FZ3232" t="s">
        <v>349</v>
      </c>
      <c r="GA3232">
        <v>0</v>
      </c>
      <c r="GB3232">
        <v>0</v>
      </c>
      <c r="GC3232" t="s">
        <v>349</v>
      </c>
      <c r="GD3232" t="s">
        <v>354</v>
      </c>
      <c r="GE3232" t="s">
        <v>354</v>
      </c>
      <c r="GF3232" t="s">
        <v>354</v>
      </c>
      <c r="GG3232">
        <v>14</v>
      </c>
      <c r="GH3232" t="s">
        <v>356</v>
      </c>
    </row>
    <row r="3233" spans="1:190" x14ac:dyDescent="0.35">
      <c r="A3233" t="s">
        <v>65</v>
      </c>
      <c r="B3233" t="s">
        <v>66</v>
      </c>
      <c r="C3233" t="s">
        <v>7665</v>
      </c>
      <c r="D3233" t="s">
        <v>3658</v>
      </c>
      <c r="E3233" t="s">
        <v>7691</v>
      </c>
      <c r="F3233" t="s">
        <v>7692</v>
      </c>
      <c r="G3233" t="s">
        <v>7697</v>
      </c>
      <c r="H3233" t="s">
        <v>7698</v>
      </c>
      <c r="I3233">
        <v>14</v>
      </c>
      <c r="J3233">
        <v>999</v>
      </c>
      <c r="K3233" t="s">
        <v>345</v>
      </c>
      <c r="L3233">
        <v>7.3906403000000003</v>
      </c>
      <c r="M3233">
        <v>28.887038400000002</v>
      </c>
      <c r="N3233" t="s">
        <v>346</v>
      </c>
      <c r="O3233" t="s">
        <v>349</v>
      </c>
      <c r="P3233" s="133">
        <v>0</v>
      </c>
      <c r="Q3233" s="133">
        <v>0</v>
      </c>
      <c r="R3233" s="133">
        <v>0</v>
      </c>
      <c r="S3233" s="133">
        <v>0</v>
      </c>
      <c r="T3233" s="133">
        <v>0</v>
      </c>
      <c r="W3233">
        <v>0</v>
      </c>
      <c r="Z3233">
        <v>0</v>
      </c>
      <c r="AC3233">
        <v>0</v>
      </c>
      <c r="AF3233">
        <v>0</v>
      </c>
      <c r="AI3233">
        <v>0</v>
      </c>
      <c r="AL3233" t="s">
        <v>349</v>
      </c>
      <c r="AM3233">
        <v>0</v>
      </c>
      <c r="AN3233">
        <v>0</v>
      </c>
      <c r="AO3233">
        <v>0</v>
      </c>
      <c r="AR3233">
        <v>0</v>
      </c>
      <c r="AU3233">
        <v>0</v>
      </c>
      <c r="AX3233">
        <v>0</v>
      </c>
      <c r="BA3233">
        <v>0</v>
      </c>
      <c r="BD3233">
        <v>0</v>
      </c>
      <c r="BE3233">
        <v>0</v>
      </c>
      <c r="BF3233">
        <v>0</v>
      </c>
      <c r="BG3233">
        <v>0</v>
      </c>
      <c r="BH3233" t="s">
        <v>349</v>
      </c>
      <c r="BI3233">
        <v>0</v>
      </c>
      <c r="BJ3233">
        <v>0</v>
      </c>
      <c r="BK3233">
        <v>0</v>
      </c>
      <c r="BL3233">
        <v>0</v>
      </c>
      <c r="BM3233">
        <v>0</v>
      </c>
      <c r="BN3233" t="s">
        <v>349</v>
      </c>
      <c r="BO3233">
        <v>0</v>
      </c>
      <c r="BP3233">
        <v>0</v>
      </c>
      <c r="BQ3233">
        <v>0</v>
      </c>
      <c r="BR3233">
        <v>0</v>
      </c>
      <c r="BS3233">
        <v>0</v>
      </c>
      <c r="BT3233" t="s">
        <v>349</v>
      </c>
      <c r="BU3233">
        <v>0</v>
      </c>
      <c r="BV3233">
        <v>0</v>
      </c>
      <c r="BW3233">
        <v>0</v>
      </c>
      <c r="BX3233">
        <v>0</v>
      </c>
      <c r="BY3233">
        <v>0</v>
      </c>
      <c r="BZ3233" t="s">
        <v>349</v>
      </c>
      <c r="CA3233">
        <v>0</v>
      </c>
      <c r="CB3233">
        <v>0</v>
      </c>
      <c r="CC3233">
        <v>0</v>
      </c>
      <c r="CD3233">
        <v>0</v>
      </c>
      <c r="CE3233">
        <v>0</v>
      </c>
      <c r="CF3233" t="s">
        <v>349</v>
      </c>
      <c r="CG3233">
        <v>0</v>
      </c>
      <c r="CH3233">
        <v>0</v>
      </c>
      <c r="CI3233">
        <v>0</v>
      </c>
      <c r="CJ3233" t="s">
        <v>349</v>
      </c>
      <c r="CK3233">
        <v>0</v>
      </c>
      <c r="CL3233" t="s">
        <v>349</v>
      </c>
      <c r="CM3233">
        <v>0</v>
      </c>
      <c r="CN3233" s="133">
        <v>0</v>
      </c>
      <c r="CO3233" s="133" t="s">
        <v>349</v>
      </c>
      <c r="CP3233" s="133">
        <v>0</v>
      </c>
      <c r="CQ3233" s="133">
        <v>0</v>
      </c>
      <c r="CR3233">
        <v>0</v>
      </c>
      <c r="CS3233">
        <v>0</v>
      </c>
      <c r="CT3233">
        <v>0</v>
      </c>
      <c r="CY3233">
        <v>0</v>
      </c>
      <c r="DD3233">
        <v>0</v>
      </c>
      <c r="DI3233">
        <v>0</v>
      </c>
      <c r="DN3233">
        <v>0</v>
      </c>
      <c r="DS3233">
        <v>0</v>
      </c>
      <c r="DV3233" t="s">
        <v>349</v>
      </c>
      <c r="DW3233">
        <v>0</v>
      </c>
      <c r="DX3233">
        <v>0</v>
      </c>
      <c r="DY3233">
        <v>0</v>
      </c>
      <c r="EF3233">
        <v>0</v>
      </c>
      <c r="EM3233">
        <v>0</v>
      </c>
      <c r="ET3233">
        <v>0</v>
      </c>
      <c r="FA3233">
        <v>0</v>
      </c>
      <c r="FH3233">
        <v>0</v>
      </c>
      <c r="FK3233">
        <v>0</v>
      </c>
      <c r="FL3233">
        <v>0</v>
      </c>
      <c r="FM3233">
        <v>0</v>
      </c>
      <c r="FN3233">
        <v>0</v>
      </c>
      <c r="FO3233">
        <v>0</v>
      </c>
      <c r="FP3233">
        <v>0</v>
      </c>
      <c r="FQ3233">
        <v>0</v>
      </c>
      <c r="FR3233">
        <v>0</v>
      </c>
      <c r="FS3233" t="s">
        <v>349</v>
      </c>
      <c r="FT3233">
        <v>0</v>
      </c>
      <c r="FU3233">
        <v>0</v>
      </c>
      <c r="FX3233" t="s">
        <v>349</v>
      </c>
      <c r="FZ3233" t="s">
        <v>349</v>
      </c>
      <c r="GA3233">
        <v>0</v>
      </c>
      <c r="GB3233">
        <v>0</v>
      </c>
      <c r="GC3233" t="s">
        <v>349</v>
      </c>
      <c r="GD3233" t="s">
        <v>408</v>
      </c>
      <c r="GE3233" t="s">
        <v>408</v>
      </c>
      <c r="GF3233" t="s">
        <v>408</v>
      </c>
      <c r="GG3233">
        <v>14</v>
      </c>
      <c r="GH3233" t="s">
        <v>356</v>
      </c>
    </row>
    <row r="3234" spans="1:190" x14ac:dyDescent="0.35">
      <c r="A3234" t="s">
        <v>65</v>
      </c>
      <c r="B3234" t="s">
        <v>66</v>
      </c>
      <c r="C3234" t="s">
        <v>7665</v>
      </c>
      <c r="D3234" t="s">
        <v>3658</v>
      </c>
      <c r="E3234" t="s">
        <v>7691</v>
      </c>
      <c r="F3234" t="s">
        <v>7692</v>
      </c>
      <c r="G3234" t="s">
        <v>7699</v>
      </c>
      <c r="H3234" t="s">
        <v>7700</v>
      </c>
      <c r="I3234">
        <v>14</v>
      </c>
      <c r="J3234">
        <v>999</v>
      </c>
      <c r="K3234" t="s">
        <v>345</v>
      </c>
      <c r="L3234">
        <v>7.4089897000000002</v>
      </c>
      <c r="M3234">
        <v>28.892826299999999</v>
      </c>
      <c r="N3234" t="s">
        <v>346</v>
      </c>
      <c r="O3234" t="s">
        <v>347</v>
      </c>
      <c r="P3234" s="133">
        <v>26</v>
      </c>
      <c r="Q3234" s="133">
        <v>133</v>
      </c>
      <c r="R3234" s="133">
        <v>26</v>
      </c>
      <c r="S3234" s="133">
        <v>133</v>
      </c>
      <c r="T3234" s="133">
        <v>0</v>
      </c>
      <c r="W3234">
        <v>0</v>
      </c>
      <c r="Z3234">
        <v>0</v>
      </c>
      <c r="AC3234">
        <v>77</v>
      </c>
      <c r="AD3234" t="s">
        <v>66</v>
      </c>
      <c r="AE3234" t="s">
        <v>3658</v>
      </c>
      <c r="AF3234">
        <v>0</v>
      </c>
      <c r="AI3234">
        <v>56</v>
      </c>
      <c r="AJ3234" t="s">
        <v>348</v>
      </c>
      <c r="AK3234" t="s">
        <v>348</v>
      </c>
      <c r="AL3234" t="s">
        <v>349</v>
      </c>
      <c r="AM3234">
        <v>0</v>
      </c>
      <c r="AN3234">
        <v>0</v>
      </c>
      <c r="AO3234">
        <v>0</v>
      </c>
      <c r="AR3234">
        <v>0</v>
      </c>
      <c r="AU3234">
        <v>0</v>
      </c>
      <c r="AX3234">
        <v>0</v>
      </c>
      <c r="BA3234">
        <v>0</v>
      </c>
      <c r="BD3234">
        <v>0</v>
      </c>
      <c r="BE3234">
        <v>0</v>
      </c>
      <c r="BF3234">
        <v>0</v>
      </c>
      <c r="BG3234">
        <v>0</v>
      </c>
      <c r="BH3234" t="s">
        <v>349</v>
      </c>
      <c r="BI3234">
        <v>0</v>
      </c>
      <c r="BJ3234">
        <v>0</v>
      </c>
      <c r="BK3234">
        <v>0</v>
      </c>
      <c r="BL3234">
        <v>0</v>
      </c>
      <c r="BM3234">
        <v>0</v>
      </c>
      <c r="BN3234" t="s">
        <v>349</v>
      </c>
      <c r="BO3234">
        <v>0</v>
      </c>
      <c r="BP3234">
        <v>0</v>
      </c>
      <c r="BQ3234">
        <v>0</v>
      </c>
      <c r="BR3234">
        <v>0</v>
      </c>
      <c r="BS3234">
        <v>0</v>
      </c>
      <c r="BT3234" t="s">
        <v>349</v>
      </c>
      <c r="BU3234">
        <v>0</v>
      </c>
      <c r="BV3234">
        <v>0</v>
      </c>
      <c r="BW3234">
        <v>0</v>
      </c>
      <c r="BX3234">
        <v>0</v>
      </c>
      <c r="BY3234">
        <v>77</v>
      </c>
      <c r="BZ3234" t="s">
        <v>349</v>
      </c>
      <c r="CA3234">
        <v>0</v>
      </c>
      <c r="CB3234">
        <v>0</v>
      </c>
      <c r="CC3234">
        <v>0</v>
      </c>
      <c r="CD3234">
        <v>0</v>
      </c>
      <c r="CE3234">
        <v>0</v>
      </c>
      <c r="CF3234" t="s">
        <v>349</v>
      </c>
      <c r="CG3234">
        <v>0</v>
      </c>
      <c r="CH3234">
        <v>0</v>
      </c>
      <c r="CI3234">
        <v>56</v>
      </c>
      <c r="CJ3234" t="s">
        <v>349</v>
      </c>
      <c r="CK3234">
        <v>0</v>
      </c>
      <c r="CL3234" t="s">
        <v>349</v>
      </c>
      <c r="CM3234">
        <v>0</v>
      </c>
      <c r="CN3234" s="133">
        <v>0</v>
      </c>
      <c r="CO3234" s="133" t="s">
        <v>347</v>
      </c>
      <c r="CP3234" s="133">
        <v>19</v>
      </c>
      <c r="CQ3234" s="133">
        <v>101</v>
      </c>
      <c r="CR3234">
        <v>19</v>
      </c>
      <c r="CS3234">
        <v>101</v>
      </c>
      <c r="CT3234">
        <v>0</v>
      </c>
      <c r="CY3234">
        <v>0</v>
      </c>
      <c r="DD3234">
        <v>0</v>
      </c>
      <c r="DI3234">
        <v>63</v>
      </c>
      <c r="DJ3234" t="s">
        <v>66</v>
      </c>
      <c r="DK3234" t="s">
        <v>3658</v>
      </c>
      <c r="DL3234" t="s">
        <v>405</v>
      </c>
      <c r="DN3234">
        <v>0</v>
      </c>
      <c r="DS3234">
        <v>38</v>
      </c>
      <c r="DT3234" t="s">
        <v>348</v>
      </c>
      <c r="DU3234" t="s">
        <v>348</v>
      </c>
      <c r="DV3234" t="s">
        <v>349</v>
      </c>
      <c r="DW3234">
        <v>0</v>
      </c>
      <c r="DX3234">
        <v>0</v>
      </c>
      <c r="DY3234">
        <v>0</v>
      </c>
      <c r="EF3234">
        <v>0</v>
      </c>
      <c r="EM3234">
        <v>0</v>
      </c>
      <c r="ET3234">
        <v>0</v>
      </c>
      <c r="FA3234">
        <v>0</v>
      </c>
      <c r="FH3234">
        <v>0</v>
      </c>
      <c r="FK3234">
        <v>3</v>
      </c>
      <c r="FL3234">
        <v>16</v>
      </c>
      <c r="FM3234">
        <v>4</v>
      </c>
      <c r="FN3234">
        <v>21</v>
      </c>
      <c r="FO3234">
        <v>12</v>
      </c>
      <c r="FP3234">
        <v>64</v>
      </c>
      <c r="FQ3234">
        <v>0</v>
      </c>
      <c r="FR3234">
        <v>0</v>
      </c>
      <c r="FS3234" t="s">
        <v>347</v>
      </c>
      <c r="FT3234">
        <v>5</v>
      </c>
      <c r="FU3234">
        <v>31</v>
      </c>
      <c r="FV3234" t="s">
        <v>66</v>
      </c>
      <c r="FW3234" t="s">
        <v>3658</v>
      </c>
      <c r="FX3234" t="s">
        <v>349</v>
      </c>
      <c r="FZ3234" t="s">
        <v>349</v>
      </c>
      <c r="GA3234">
        <v>0</v>
      </c>
      <c r="GB3234">
        <v>0</v>
      </c>
      <c r="GC3234" t="s">
        <v>349</v>
      </c>
      <c r="GD3234" t="s">
        <v>354</v>
      </c>
      <c r="GE3234" t="s">
        <v>355</v>
      </c>
      <c r="GF3234" t="s">
        <v>354</v>
      </c>
      <c r="GG3234">
        <v>14</v>
      </c>
      <c r="GH3234" t="s">
        <v>356</v>
      </c>
    </row>
    <row r="3235" spans="1:190" x14ac:dyDescent="0.35">
      <c r="A3235" t="s">
        <v>65</v>
      </c>
      <c r="B3235" t="s">
        <v>66</v>
      </c>
      <c r="C3235" t="s">
        <v>7665</v>
      </c>
      <c r="D3235" t="s">
        <v>3658</v>
      </c>
      <c r="E3235" t="s">
        <v>7691</v>
      </c>
      <c r="F3235" t="s">
        <v>7692</v>
      </c>
      <c r="G3235" t="s">
        <v>7701</v>
      </c>
      <c r="H3235" t="s">
        <v>7702</v>
      </c>
      <c r="I3235">
        <v>14</v>
      </c>
      <c r="J3235">
        <v>1</v>
      </c>
      <c r="K3235" t="s">
        <v>345</v>
      </c>
      <c r="L3235">
        <v>7.258</v>
      </c>
      <c r="M3235">
        <v>28.821618000000001</v>
      </c>
      <c r="N3235" t="s">
        <v>346</v>
      </c>
      <c r="O3235" t="s">
        <v>347</v>
      </c>
      <c r="P3235" s="133">
        <v>4</v>
      </c>
      <c r="Q3235" s="133">
        <v>23</v>
      </c>
      <c r="R3235" s="133">
        <v>4</v>
      </c>
      <c r="S3235" s="133">
        <v>23</v>
      </c>
      <c r="T3235" s="133">
        <v>0</v>
      </c>
      <c r="W3235">
        <v>4</v>
      </c>
      <c r="X3235" t="s">
        <v>66</v>
      </c>
      <c r="Y3235" t="s">
        <v>3658</v>
      </c>
      <c r="Z3235">
        <v>7</v>
      </c>
      <c r="AA3235" t="s">
        <v>66</v>
      </c>
      <c r="AB3235" t="s">
        <v>3658</v>
      </c>
      <c r="AC3235">
        <v>12</v>
      </c>
      <c r="AD3235" t="s">
        <v>348</v>
      </c>
      <c r="AE3235" t="s">
        <v>348</v>
      </c>
      <c r="AF3235">
        <v>0</v>
      </c>
      <c r="AI3235">
        <v>0</v>
      </c>
      <c r="AL3235" t="s">
        <v>349</v>
      </c>
      <c r="AM3235">
        <v>0</v>
      </c>
      <c r="AN3235">
        <v>0</v>
      </c>
      <c r="AO3235">
        <v>0</v>
      </c>
      <c r="AR3235">
        <v>0</v>
      </c>
      <c r="AU3235">
        <v>0</v>
      </c>
      <c r="AX3235">
        <v>0</v>
      </c>
      <c r="BA3235">
        <v>0</v>
      </c>
      <c r="BD3235">
        <v>0</v>
      </c>
      <c r="BE3235">
        <v>0</v>
      </c>
      <c r="BF3235">
        <v>0</v>
      </c>
      <c r="BG3235">
        <v>0</v>
      </c>
      <c r="BH3235" t="s">
        <v>349</v>
      </c>
      <c r="BI3235">
        <v>0</v>
      </c>
      <c r="BJ3235">
        <v>0</v>
      </c>
      <c r="BK3235">
        <v>0</v>
      </c>
      <c r="BL3235">
        <v>4</v>
      </c>
      <c r="BM3235">
        <v>0</v>
      </c>
      <c r="BN3235" t="s">
        <v>349</v>
      </c>
      <c r="BO3235">
        <v>0</v>
      </c>
      <c r="BP3235">
        <v>0</v>
      </c>
      <c r="BQ3235">
        <v>0</v>
      </c>
      <c r="BR3235">
        <v>7</v>
      </c>
      <c r="BS3235">
        <v>0</v>
      </c>
      <c r="BT3235" t="s">
        <v>349</v>
      </c>
      <c r="BU3235">
        <v>0</v>
      </c>
      <c r="BV3235">
        <v>0</v>
      </c>
      <c r="BW3235">
        <v>0</v>
      </c>
      <c r="BX3235">
        <v>0</v>
      </c>
      <c r="BY3235">
        <v>12</v>
      </c>
      <c r="BZ3235" t="s">
        <v>349</v>
      </c>
      <c r="CA3235">
        <v>0</v>
      </c>
      <c r="CB3235">
        <v>0</v>
      </c>
      <c r="CC3235">
        <v>0</v>
      </c>
      <c r="CD3235">
        <v>0</v>
      </c>
      <c r="CE3235">
        <v>0</v>
      </c>
      <c r="CF3235" t="s">
        <v>349</v>
      </c>
      <c r="CG3235">
        <v>0</v>
      </c>
      <c r="CH3235">
        <v>0</v>
      </c>
      <c r="CI3235">
        <v>0</v>
      </c>
      <c r="CJ3235" t="s">
        <v>349</v>
      </c>
      <c r="CK3235">
        <v>0</v>
      </c>
      <c r="CL3235" t="s">
        <v>349</v>
      </c>
      <c r="CM3235">
        <v>0</v>
      </c>
      <c r="CN3235" s="133">
        <v>0</v>
      </c>
      <c r="CO3235" s="133" t="s">
        <v>347</v>
      </c>
      <c r="CP3235" s="133">
        <v>110</v>
      </c>
      <c r="CQ3235" s="133">
        <v>572</v>
      </c>
      <c r="CR3235">
        <v>110</v>
      </c>
      <c r="CS3235">
        <v>572</v>
      </c>
      <c r="CT3235">
        <v>0</v>
      </c>
      <c r="CY3235">
        <v>73</v>
      </c>
      <c r="CZ3235" t="s">
        <v>66</v>
      </c>
      <c r="DA3235" t="s">
        <v>3658</v>
      </c>
      <c r="DB3235" t="s">
        <v>444</v>
      </c>
      <c r="DD3235">
        <v>125</v>
      </c>
      <c r="DE3235" t="s">
        <v>66</v>
      </c>
      <c r="DF3235" t="s">
        <v>3658</v>
      </c>
      <c r="DG3235" t="s">
        <v>444</v>
      </c>
      <c r="DI3235">
        <v>346</v>
      </c>
      <c r="DJ3235" t="s">
        <v>66</v>
      </c>
      <c r="DK3235" t="s">
        <v>3658</v>
      </c>
      <c r="DL3235" t="s">
        <v>350</v>
      </c>
      <c r="DN3235">
        <v>28</v>
      </c>
      <c r="DO3235" t="s">
        <v>66</v>
      </c>
      <c r="DP3235" t="s">
        <v>3658</v>
      </c>
      <c r="DQ3235" t="s">
        <v>405</v>
      </c>
      <c r="DS3235">
        <v>0</v>
      </c>
      <c r="DV3235" t="s">
        <v>349</v>
      </c>
      <c r="DW3235">
        <v>0</v>
      </c>
      <c r="DX3235">
        <v>0</v>
      </c>
      <c r="DY3235">
        <v>0</v>
      </c>
      <c r="EF3235">
        <v>0</v>
      </c>
      <c r="EM3235">
        <v>0</v>
      </c>
      <c r="ET3235">
        <v>0</v>
      </c>
      <c r="FA3235">
        <v>0</v>
      </c>
      <c r="FH3235">
        <v>0</v>
      </c>
      <c r="FK3235">
        <v>15</v>
      </c>
      <c r="FL3235">
        <v>78</v>
      </c>
      <c r="FM3235">
        <v>33</v>
      </c>
      <c r="FN3235">
        <v>172</v>
      </c>
      <c r="FO3235">
        <v>62</v>
      </c>
      <c r="FP3235">
        <v>322</v>
      </c>
      <c r="FQ3235">
        <v>0</v>
      </c>
      <c r="FR3235">
        <v>0</v>
      </c>
      <c r="FS3235" t="s">
        <v>347</v>
      </c>
      <c r="FT3235">
        <v>7</v>
      </c>
      <c r="FU3235">
        <v>42</v>
      </c>
      <c r="FV3235" t="s">
        <v>66</v>
      </c>
      <c r="FW3235" t="s">
        <v>3658</v>
      </c>
      <c r="FX3235" t="s">
        <v>349</v>
      </c>
      <c r="FZ3235" t="s">
        <v>349</v>
      </c>
      <c r="GA3235">
        <v>0</v>
      </c>
      <c r="GB3235">
        <v>0</v>
      </c>
      <c r="GC3235" t="s">
        <v>349</v>
      </c>
      <c r="GD3235" t="s">
        <v>354</v>
      </c>
      <c r="GE3235" t="s">
        <v>355</v>
      </c>
      <c r="GF3235" t="s">
        <v>355</v>
      </c>
      <c r="GG3235">
        <v>14</v>
      </c>
      <c r="GH3235" t="s">
        <v>356</v>
      </c>
    </row>
    <row r="3236" spans="1:190" x14ac:dyDescent="0.35">
      <c r="A3236" t="s">
        <v>65</v>
      </c>
      <c r="B3236" t="s">
        <v>66</v>
      </c>
      <c r="C3236" t="s">
        <v>7665</v>
      </c>
      <c r="D3236" t="s">
        <v>3658</v>
      </c>
      <c r="E3236" t="s">
        <v>7691</v>
      </c>
      <c r="F3236" t="s">
        <v>7692</v>
      </c>
      <c r="G3236" t="s">
        <v>7703</v>
      </c>
      <c r="H3236" t="s">
        <v>7704</v>
      </c>
      <c r="I3236">
        <v>14</v>
      </c>
      <c r="J3236">
        <v>0</v>
      </c>
      <c r="K3236" t="s">
        <v>345</v>
      </c>
      <c r="L3236">
        <v>7.4539999999999997</v>
      </c>
      <c r="M3236">
        <v>28.844999999999999</v>
      </c>
      <c r="N3236" t="s">
        <v>346</v>
      </c>
      <c r="O3236" t="s">
        <v>347</v>
      </c>
      <c r="P3236" s="133">
        <v>16</v>
      </c>
      <c r="Q3236" s="133">
        <v>83</v>
      </c>
      <c r="R3236" s="133">
        <v>16</v>
      </c>
      <c r="S3236" s="133">
        <v>83</v>
      </c>
      <c r="T3236" s="133">
        <v>0</v>
      </c>
      <c r="W3236">
        <v>0</v>
      </c>
      <c r="Z3236">
        <v>0</v>
      </c>
      <c r="AC3236">
        <v>0</v>
      </c>
      <c r="AF3236">
        <v>0</v>
      </c>
      <c r="AI3236">
        <v>83</v>
      </c>
      <c r="AJ3236" t="s">
        <v>348</v>
      </c>
      <c r="AK3236" t="s">
        <v>348</v>
      </c>
      <c r="AL3236" t="s">
        <v>349</v>
      </c>
      <c r="AM3236">
        <v>0</v>
      </c>
      <c r="AN3236">
        <v>0</v>
      </c>
      <c r="AO3236">
        <v>0</v>
      </c>
      <c r="AR3236">
        <v>0</v>
      </c>
      <c r="AU3236">
        <v>0</v>
      </c>
      <c r="AX3236">
        <v>0</v>
      </c>
      <c r="BA3236">
        <v>0</v>
      </c>
      <c r="BD3236">
        <v>0</v>
      </c>
      <c r="BE3236">
        <v>0</v>
      </c>
      <c r="BF3236">
        <v>0</v>
      </c>
      <c r="BG3236">
        <v>0</v>
      </c>
      <c r="BH3236" t="s">
        <v>349</v>
      </c>
      <c r="BI3236">
        <v>0</v>
      </c>
      <c r="BJ3236">
        <v>0</v>
      </c>
      <c r="BK3236">
        <v>0</v>
      </c>
      <c r="BL3236">
        <v>0</v>
      </c>
      <c r="BM3236">
        <v>0</v>
      </c>
      <c r="BN3236" t="s">
        <v>349</v>
      </c>
      <c r="BO3236">
        <v>0</v>
      </c>
      <c r="BP3236">
        <v>0</v>
      </c>
      <c r="BQ3236">
        <v>0</v>
      </c>
      <c r="BR3236">
        <v>0</v>
      </c>
      <c r="BS3236">
        <v>0</v>
      </c>
      <c r="BT3236" t="s">
        <v>349</v>
      </c>
      <c r="BU3236">
        <v>0</v>
      </c>
      <c r="BV3236">
        <v>0</v>
      </c>
      <c r="BW3236">
        <v>0</v>
      </c>
      <c r="BX3236">
        <v>0</v>
      </c>
      <c r="BY3236">
        <v>0</v>
      </c>
      <c r="BZ3236" t="s">
        <v>349</v>
      </c>
      <c r="CA3236">
        <v>0</v>
      </c>
      <c r="CB3236">
        <v>0</v>
      </c>
      <c r="CC3236">
        <v>0</v>
      </c>
      <c r="CD3236">
        <v>0</v>
      </c>
      <c r="CE3236">
        <v>0</v>
      </c>
      <c r="CF3236" t="s">
        <v>349</v>
      </c>
      <c r="CG3236">
        <v>0</v>
      </c>
      <c r="CH3236">
        <v>0</v>
      </c>
      <c r="CI3236">
        <v>83</v>
      </c>
      <c r="CJ3236" t="s">
        <v>349</v>
      </c>
      <c r="CK3236">
        <v>0</v>
      </c>
      <c r="CL3236" t="s">
        <v>349</v>
      </c>
      <c r="CM3236">
        <v>0</v>
      </c>
      <c r="CN3236" s="133">
        <v>0</v>
      </c>
      <c r="CO3236" s="133" t="s">
        <v>347</v>
      </c>
      <c r="CP3236" s="133">
        <v>23</v>
      </c>
      <c r="CQ3236" s="133">
        <v>122</v>
      </c>
      <c r="CR3236">
        <v>23</v>
      </c>
      <c r="CS3236">
        <v>122</v>
      </c>
      <c r="CT3236">
        <v>0</v>
      </c>
      <c r="CY3236">
        <v>0</v>
      </c>
      <c r="DD3236">
        <v>0</v>
      </c>
      <c r="DI3236">
        <v>0</v>
      </c>
      <c r="DN3236">
        <v>0</v>
      </c>
      <c r="DS3236">
        <v>122</v>
      </c>
      <c r="DT3236" t="s">
        <v>348</v>
      </c>
      <c r="DU3236" t="s">
        <v>348</v>
      </c>
      <c r="DV3236" t="s">
        <v>349</v>
      </c>
      <c r="DW3236">
        <v>0</v>
      </c>
      <c r="DX3236">
        <v>0</v>
      </c>
      <c r="DY3236">
        <v>0</v>
      </c>
      <c r="EF3236">
        <v>0</v>
      </c>
      <c r="EM3236">
        <v>0</v>
      </c>
      <c r="ET3236">
        <v>0</v>
      </c>
      <c r="FA3236">
        <v>0</v>
      </c>
      <c r="FH3236">
        <v>0</v>
      </c>
      <c r="FK3236">
        <v>5</v>
      </c>
      <c r="FL3236">
        <v>27</v>
      </c>
      <c r="FM3236">
        <v>7</v>
      </c>
      <c r="FN3236">
        <v>37</v>
      </c>
      <c r="FO3236">
        <v>11</v>
      </c>
      <c r="FP3236">
        <v>58</v>
      </c>
      <c r="FQ3236">
        <v>0</v>
      </c>
      <c r="FR3236">
        <v>0</v>
      </c>
      <c r="FS3236" t="s">
        <v>349</v>
      </c>
      <c r="FT3236">
        <v>0</v>
      </c>
      <c r="FU3236">
        <v>0</v>
      </c>
      <c r="FX3236" t="s">
        <v>349</v>
      </c>
      <c r="FZ3236" t="s">
        <v>349</v>
      </c>
      <c r="GA3236">
        <v>0</v>
      </c>
      <c r="GB3236">
        <v>0</v>
      </c>
      <c r="GC3236" t="s">
        <v>349</v>
      </c>
      <c r="GD3236" t="s">
        <v>354</v>
      </c>
      <c r="GE3236" t="s">
        <v>354</v>
      </c>
      <c r="GF3236" t="s">
        <v>354</v>
      </c>
      <c r="GG3236">
        <v>14</v>
      </c>
      <c r="GH3236" t="s">
        <v>356</v>
      </c>
    </row>
    <row r="3237" spans="1:190" x14ac:dyDescent="0.35">
      <c r="A3237" t="s">
        <v>65</v>
      </c>
      <c r="B3237" t="s">
        <v>66</v>
      </c>
      <c r="C3237" t="s">
        <v>7665</v>
      </c>
      <c r="D3237" t="s">
        <v>3658</v>
      </c>
      <c r="E3237" t="s">
        <v>7691</v>
      </c>
      <c r="F3237" t="s">
        <v>7692</v>
      </c>
      <c r="G3237" t="s">
        <v>7705</v>
      </c>
      <c r="H3237" t="s">
        <v>7706</v>
      </c>
      <c r="I3237">
        <v>14</v>
      </c>
      <c r="J3237">
        <v>8</v>
      </c>
      <c r="K3237" t="s">
        <v>345</v>
      </c>
      <c r="L3237">
        <v>7.494380789</v>
      </c>
      <c r="M3237">
        <v>28.882294000000002</v>
      </c>
      <c r="N3237" t="s">
        <v>346</v>
      </c>
      <c r="O3237" t="s">
        <v>347</v>
      </c>
      <c r="P3237" s="133">
        <v>5</v>
      </c>
      <c r="Q3237" s="133">
        <v>26</v>
      </c>
      <c r="R3237" s="133">
        <v>5</v>
      </c>
      <c r="S3237" s="133">
        <v>26</v>
      </c>
      <c r="T3237" s="133">
        <v>0</v>
      </c>
      <c r="W3237">
        <v>5</v>
      </c>
      <c r="X3237" t="s">
        <v>66</v>
      </c>
      <c r="Y3237" t="s">
        <v>3658</v>
      </c>
      <c r="Z3237">
        <v>7</v>
      </c>
      <c r="AA3237" t="s">
        <v>66</v>
      </c>
      <c r="AB3237" t="s">
        <v>3658</v>
      </c>
      <c r="AC3237">
        <v>14</v>
      </c>
      <c r="AD3237" t="s">
        <v>66</v>
      </c>
      <c r="AE3237" t="s">
        <v>3658</v>
      </c>
      <c r="AF3237">
        <v>0</v>
      </c>
      <c r="AI3237">
        <v>0</v>
      </c>
      <c r="AL3237" t="s">
        <v>349</v>
      </c>
      <c r="AM3237">
        <v>0</v>
      </c>
      <c r="AN3237">
        <v>0</v>
      </c>
      <c r="AO3237">
        <v>0</v>
      </c>
      <c r="AR3237">
        <v>0</v>
      </c>
      <c r="AU3237">
        <v>0</v>
      </c>
      <c r="AX3237">
        <v>0</v>
      </c>
      <c r="BA3237">
        <v>0</v>
      </c>
      <c r="BD3237">
        <v>0</v>
      </c>
      <c r="BE3237">
        <v>0</v>
      </c>
      <c r="BF3237">
        <v>0</v>
      </c>
      <c r="BG3237">
        <v>0</v>
      </c>
      <c r="BH3237" t="s">
        <v>349</v>
      </c>
      <c r="BI3237">
        <v>0</v>
      </c>
      <c r="BJ3237">
        <v>0</v>
      </c>
      <c r="BK3237">
        <v>0</v>
      </c>
      <c r="BL3237">
        <v>5</v>
      </c>
      <c r="BM3237">
        <v>0</v>
      </c>
      <c r="BN3237" t="s">
        <v>349</v>
      </c>
      <c r="BO3237">
        <v>0</v>
      </c>
      <c r="BP3237">
        <v>0</v>
      </c>
      <c r="BQ3237">
        <v>0</v>
      </c>
      <c r="BR3237">
        <v>0</v>
      </c>
      <c r="BS3237">
        <v>7</v>
      </c>
      <c r="BT3237" t="s">
        <v>349</v>
      </c>
      <c r="BU3237">
        <v>0</v>
      </c>
      <c r="BV3237">
        <v>0</v>
      </c>
      <c r="BW3237">
        <v>0</v>
      </c>
      <c r="BX3237">
        <v>0</v>
      </c>
      <c r="BY3237">
        <v>14</v>
      </c>
      <c r="BZ3237" t="s">
        <v>349</v>
      </c>
      <c r="CA3237">
        <v>0</v>
      </c>
      <c r="CB3237">
        <v>0</v>
      </c>
      <c r="CC3237">
        <v>0</v>
      </c>
      <c r="CD3237">
        <v>0</v>
      </c>
      <c r="CE3237">
        <v>0</v>
      </c>
      <c r="CF3237" t="s">
        <v>349</v>
      </c>
      <c r="CG3237">
        <v>0</v>
      </c>
      <c r="CH3237">
        <v>0</v>
      </c>
      <c r="CI3237">
        <v>0</v>
      </c>
      <c r="CJ3237" t="s">
        <v>349</v>
      </c>
      <c r="CK3237">
        <v>0</v>
      </c>
      <c r="CL3237" t="s">
        <v>349</v>
      </c>
      <c r="CM3237">
        <v>0</v>
      </c>
      <c r="CN3237" s="133">
        <v>0</v>
      </c>
      <c r="CO3237" s="133" t="s">
        <v>347</v>
      </c>
      <c r="CP3237" s="133">
        <v>95</v>
      </c>
      <c r="CQ3237" s="133">
        <v>494</v>
      </c>
      <c r="CR3237">
        <v>95</v>
      </c>
      <c r="CS3237">
        <v>494</v>
      </c>
      <c r="CT3237">
        <v>0</v>
      </c>
      <c r="CY3237">
        <v>75</v>
      </c>
      <c r="CZ3237" t="s">
        <v>66</v>
      </c>
      <c r="DA3237" t="s">
        <v>3658</v>
      </c>
      <c r="DB3237" t="s">
        <v>444</v>
      </c>
      <c r="DD3237">
        <v>152</v>
      </c>
      <c r="DE3237" t="s">
        <v>66</v>
      </c>
      <c r="DF3237" t="s">
        <v>3658</v>
      </c>
      <c r="DG3237" t="s">
        <v>444</v>
      </c>
      <c r="DI3237">
        <v>260</v>
      </c>
      <c r="DJ3237" t="s">
        <v>66</v>
      </c>
      <c r="DK3237" t="s">
        <v>3658</v>
      </c>
      <c r="DL3237" t="s">
        <v>405</v>
      </c>
      <c r="DN3237">
        <v>7</v>
      </c>
      <c r="DO3237" t="s">
        <v>66</v>
      </c>
      <c r="DP3237" t="s">
        <v>3658</v>
      </c>
      <c r="DQ3237" t="s">
        <v>405</v>
      </c>
      <c r="DS3237">
        <v>0</v>
      </c>
      <c r="DV3237" t="s">
        <v>349</v>
      </c>
      <c r="DW3237">
        <v>0</v>
      </c>
      <c r="DX3237">
        <v>0</v>
      </c>
      <c r="DY3237">
        <v>0</v>
      </c>
      <c r="EF3237">
        <v>0</v>
      </c>
      <c r="EM3237">
        <v>0</v>
      </c>
      <c r="ET3237">
        <v>0</v>
      </c>
      <c r="FA3237">
        <v>0</v>
      </c>
      <c r="FH3237">
        <v>0</v>
      </c>
      <c r="FK3237">
        <v>13</v>
      </c>
      <c r="FL3237">
        <v>68</v>
      </c>
      <c r="FM3237">
        <v>24</v>
      </c>
      <c r="FN3237">
        <v>125</v>
      </c>
      <c r="FO3237">
        <v>58</v>
      </c>
      <c r="FP3237">
        <v>301</v>
      </c>
      <c r="FQ3237">
        <v>0</v>
      </c>
      <c r="FR3237">
        <v>0</v>
      </c>
      <c r="FS3237" t="s">
        <v>347</v>
      </c>
      <c r="FT3237">
        <v>7</v>
      </c>
      <c r="FU3237">
        <v>42</v>
      </c>
      <c r="FV3237" t="s">
        <v>66</v>
      </c>
      <c r="FW3237" t="s">
        <v>3658</v>
      </c>
      <c r="FX3237" t="s">
        <v>349</v>
      </c>
      <c r="FZ3237" t="s">
        <v>347</v>
      </c>
      <c r="GA3237">
        <v>7</v>
      </c>
      <c r="GB3237">
        <v>42</v>
      </c>
      <c r="GC3237" t="s">
        <v>353</v>
      </c>
      <c r="GD3237" t="s">
        <v>354</v>
      </c>
      <c r="GE3237" t="s">
        <v>355</v>
      </c>
      <c r="GF3237" t="s">
        <v>354</v>
      </c>
      <c r="GG3237">
        <v>14</v>
      </c>
      <c r="GH3237" t="s">
        <v>356</v>
      </c>
    </row>
    <row r="3238" spans="1:190" x14ac:dyDescent="0.35">
      <c r="A3238" t="s">
        <v>65</v>
      </c>
      <c r="B3238" t="s">
        <v>66</v>
      </c>
      <c r="C3238" t="s">
        <v>7665</v>
      </c>
      <c r="D3238" t="s">
        <v>3658</v>
      </c>
      <c r="E3238" t="s">
        <v>7691</v>
      </c>
      <c r="F3238" t="s">
        <v>7692</v>
      </c>
      <c r="G3238" t="s">
        <v>7707</v>
      </c>
      <c r="H3238" t="s">
        <v>7708</v>
      </c>
      <c r="I3238">
        <v>14</v>
      </c>
      <c r="J3238">
        <v>999</v>
      </c>
      <c r="K3238" t="s">
        <v>345</v>
      </c>
      <c r="L3238">
        <v>7.3855462000000003</v>
      </c>
      <c r="M3238">
        <v>28.899422000000001</v>
      </c>
      <c r="N3238" t="s">
        <v>346</v>
      </c>
      <c r="O3238" t="s">
        <v>349</v>
      </c>
      <c r="P3238" s="133">
        <v>0</v>
      </c>
      <c r="Q3238" s="133">
        <v>0</v>
      </c>
      <c r="R3238" s="133">
        <v>0</v>
      </c>
      <c r="S3238" s="133">
        <v>0</v>
      </c>
      <c r="T3238" s="133">
        <v>0</v>
      </c>
      <c r="W3238">
        <v>0</v>
      </c>
      <c r="Z3238">
        <v>0</v>
      </c>
      <c r="AC3238">
        <v>0</v>
      </c>
      <c r="AF3238">
        <v>0</v>
      </c>
      <c r="AI3238">
        <v>0</v>
      </c>
      <c r="AL3238" t="s">
        <v>349</v>
      </c>
      <c r="AM3238">
        <v>0</v>
      </c>
      <c r="AN3238">
        <v>0</v>
      </c>
      <c r="AO3238">
        <v>0</v>
      </c>
      <c r="AR3238">
        <v>0</v>
      </c>
      <c r="AU3238">
        <v>0</v>
      </c>
      <c r="AX3238">
        <v>0</v>
      </c>
      <c r="BA3238">
        <v>0</v>
      </c>
      <c r="BD3238">
        <v>0</v>
      </c>
      <c r="BE3238">
        <v>0</v>
      </c>
      <c r="BF3238">
        <v>0</v>
      </c>
      <c r="BG3238">
        <v>0</v>
      </c>
      <c r="BH3238" t="s">
        <v>349</v>
      </c>
      <c r="BI3238">
        <v>0</v>
      </c>
      <c r="BJ3238">
        <v>0</v>
      </c>
      <c r="BK3238">
        <v>0</v>
      </c>
      <c r="BL3238">
        <v>0</v>
      </c>
      <c r="BM3238">
        <v>0</v>
      </c>
      <c r="BN3238" t="s">
        <v>349</v>
      </c>
      <c r="BO3238">
        <v>0</v>
      </c>
      <c r="BP3238">
        <v>0</v>
      </c>
      <c r="BQ3238">
        <v>0</v>
      </c>
      <c r="BR3238">
        <v>0</v>
      </c>
      <c r="BS3238">
        <v>0</v>
      </c>
      <c r="BT3238" t="s">
        <v>349</v>
      </c>
      <c r="BU3238">
        <v>0</v>
      </c>
      <c r="BV3238">
        <v>0</v>
      </c>
      <c r="BW3238">
        <v>0</v>
      </c>
      <c r="BX3238">
        <v>0</v>
      </c>
      <c r="BY3238">
        <v>0</v>
      </c>
      <c r="BZ3238" t="s">
        <v>349</v>
      </c>
      <c r="CA3238">
        <v>0</v>
      </c>
      <c r="CB3238">
        <v>0</v>
      </c>
      <c r="CC3238">
        <v>0</v>
      </c>
      <c r="CD3238">
        <v>0</v>
      </c>
      <c r="CE3238">
        <v>0</v>
      </c>
      <c r="CF3238" t="s">
        <v>349</v>
      </c>
      <c r="CG3238">
        <v>0</v>
      </c>
      <c r="CH3238">
        <v>0</v>
      </c>
      <c r="CI3238">
        <v>0</v>
      </c>
      <c r="CJ3238" t="s">
        <v>349</v>
      </c>
      <c r="CK3238">
        <v>0</v>
      </c>
      <c r="CL3238" t="s">
        <v>349</v>
      </c>
      <c r="CM3238">
        <v>0</v>
      </c>
      <c r="CN3238" s="133">
        <v>0</v>
      </c>
      <c r="CO3238" s="133" t="s">
        <v>349</v>
      </c>
      <c r="CP3238" s="133">
        <v>0</v>
      </c>
      <c r="CQ3238" s="133">
        <v>0</v>
      </c>
      <c r="CR3238">
        <v>0</v>
      </c>
      <c r="CS3238">
        <v>0</v>
      </c>
      <c r="CT3238">
        <v>0</v>
      </c>
      <c r="CY3238">
        <v>0</v>
      </c>
      <c r="DD3238">
        <v>0</v>
      </c>
      <c r="DI3238">
        <v>0</v>
      </c>
      <c r="DN3238">
        <v>0</v>
      </c>
      <c r="DS3238">
        <v>0</v>
      </c>
      <c r="DV3238" t="s">
        <v>349</v>
      </c>
      <c r="DW3238">
        <v>0</v>
      </c>
      <c r="DX3238">
        <v>0</v>
      </c>
      <c r="DY3238">
        <v>0</v>
      </c>
      <c r="EF3238">
        <v>0</v>
      </c>
      <c r="EM3238">
        <v>0</v>
      </c>
      <c r="ET3238">
        <v>0</v>
      </c>
      <c r="FA3238">
        <v>0</v>
      </c>
      <c r="FH3238">
        <v>0</v>
      </c>
      <c r="FK3238">
        <v>0</v>
      </c>
      <c r="FL3238">
        <v>0</v>
      </c>
      <c r="FM3238">
        <v>0</v>
      </c>
      <c r="FN3238">
        <v>0</v>
      </c>
      <c r="FO3238">
        <v>0</v>
      </c>
      <c r="FP3238">
        <v>0</v>
      </c>
      <c r="FQ3238">
        <v>0</v>
      </c>
      <c r="FR3238">
        <v>0</v>
      </c>
      <c r="FS3238" t="s">
        <v>349</v>
      </c>
      <c r="FT3238">
        <v>0</v>
      </c>
      <c r="FU3238">
        <v>0</v>
      </c>
      <c r="FX3238" t="s">
        <v>349</v>
      </c>
      <c r="FZ3238" t="s">
        <v>349</v>
      </c>
      <c r="GA3238">
        <v>0</v>
      </c>
      <c r="GB3238">
        <v>0</v>
      </c>
      <c r="GC3238" t="s">
        <v>349</v>
      </c>
      <c r="GD3238" t="s">
        <v>408</v>
      </c>
      <c r="GE3238" t="s">
        <v>408</v>
      </c>
      <c r="GF3238" t="s">
        <v>408</v>
      </c>
      <c r="GG3238">
        <v>14</v>
      </c>
      <c r="GH3238" t="s">
        <v>356</v>
      </c>
    </row>
    <row r="3239" spans="1:190" x14ac:dyDescent="0.35">
      <c r="A3239" t="s">
        <v>65</v>
      </c>
      <c r="B3239" t="s">
        <v>66</v>
      </c>
      <c r="C3239" t="s">
        <v>7665</v>
      </c>
      <c r="D3239" t="s">
        <v>3658</v>
      </c>
      <c r="E3239" t="s">
        <v>7691</v>
      </c>
      <c r="F3239" t="s">
        <v>7692</v>
      </c>
      <c r="G3239" t="s">
        <v>7709</v>
      </c>
      <c r="H3239" t="s">
        <v>7710</v>
      </c>
      <c r="I3239">
        <v>14</v>
      </c>
      <c r="J3239">
        <v>999</v>
      </c>
      <c r="K3239" t="s">
        <v>345</v>
      </c>
      <c r="L3239">
        <v>7.4689313000000004</v>
      </c>
      <c r="M3239">
        <v>28.866361699999999</v>
      </c>
      <c r="N3239" t="s">
        <v>346</v>
      </c>
      <c r="O3239" t="s">
        <v>349</v>
      </c>
      <c r="P3239" s="133">
        <v>0</v>
      </c>
      <c r="Q3239" s="133">
        <v>0</v>
      </c>
      <c r="R3239" s="133">
        <v>0</v>
      </c>
      <c r="S3239" s="133">
        <v>0</v>
      </c>
      <c r="T3239" s="133">
        <v>0</v>
      </c>
      <c r="W3239">
        <v>0</v>
      </c>
      <c r="Z3239">
        <v>0</v>
      </c>
      <c r="AC3239">
        <v>0</v>
      </c>
      <c r="AF3239">
        <v>0</v>
      </c>
      <c r="AI3239">
        <v>0</v>
      </c>
      <c r="AL3239" t="s">
        <v>349</v>
      </c>
      <c r="AM3239">
        <v>0</v>
      </c>
      <c r="AN3239">
        <v>0</v>
      </c>
      <c r="AO3239">
        <v>0</v>
      </c>
      <c r="AR3239">
        <v>0</v>
      </c>
      <c r="AU3239">
        <v>0</v>
      </c>
      <c r="AX3239">
        <v>0</v>
      </c>
      <c r="BA3239">
        <v>0</v>
      </c>
      <c r="BD3239">
        <v>0</v>
      </c>
      <c r="BE3239">
        <v>0</v>
      </c>
      <c r="BF3239">
        <v>0</v>
      </c>
      <c r="BG3239">
        <v>0</v>
      </c>
      <c r="BH3239" t="s">
        <v>349</v>
      </c>
      <c r="BI3239">
        <v>0</v>
      </c>
      <c r="BJ3239">
        <v>0</v>
      </c>
      <c r="BK3239">
        <v>0</v>
      </c>
      <c r="BL3239">
        <v>0</v>
      </c>
      <c r="BM3239">
        <v>0</v>
      </c>
      <c r="BN3239" t="s">
        <v>349</v>
      </c>
      <c r="BO3239">
        <v>0</v>
      </c>
      <c r="BP3239">
        <v>0</v>
      </c>
      <c r="BQ3239">
        <v>0</v>
      </c>
      <c r="BR3239">
        <v>0</v>
      </c>
      <c r="BS3239">
        <v>0</v>
      </c>
      <c r="BT3239" t="s">
        <v>349</v>
      </c>
      <c r="BU3239">
        <v>0</v>
      </c>
      <c r="BV3239">
        <v>0</v>
      </c>
      <c r="BW3239">
        <v>0</v>
      </c>
      <c r="BX3239">
        <v>0</v>
      </c>
      <c r="BY3239">
        <v>0</v>
      </c>
      <c r="BZ3239" t="s">
        <v>349</v>
      </c>
      <c r="CA3239">
        <v>0</v>
      </c>
      <c r="CB3239">
        <v>0</v>
      </c>
      <c r="CC3239">
        <v>0</v>
      </c>
      <c r="CD3239">
        <v>0</v>
      </c>
      <c r="CE3239">
        <v>0</v>
      </c>
      <c r="CF3239" t="s">
        <v>349</v>
      </c>
      <c r="CG3239">
        <v>0</v>
      </c>
      <c r="CH3239">
        <v>0</v>
      </c>
      <c r="CI3239">
        <v>0</v>
      </c>
      <c r="CJ3239" t="s">
        <v>349</v>
      </c>
      <c r="CK3239">
        <v>0</v>
      </c>
      <c r="CL3239" t="s">
        <v>349</v>
      </c>
      <c r="CM3239">
        <v>0</v>
      </c>
      <c r="CN3239" s="133">
        <v>0</v>
      </c>
      <c r="CO3239" s="133" t="s">
        <v>349</v>
      </c>
      <c r="CP3239" s="133">
        <v>0</v>
      </c>
      <c r="CQ3239" s="133">
        <v>0</v>
      </c>
      <c r="CR3239">
        <v>0</v>
      </c>
      <c r="CS3239">
        <v>0</v>
      </c>
      <c r="CT3239">
        <v>0</v>
      </c>
      <c r="CY3239">
        <v>0</v>
      </c>
      <c r="DD3239">
        <v>0</v>
      </c>
      <c r="DI3239">
        <v>0</v>
      </c>
      <c r="DN3239">
        <v>0</v>
      </c>
      <c r="DS3239">
        <v>0</v>
      </c>
      <c r="DV3239" t="s">
        <v>349</v>
      </c>
      <c r="DW3239">
        <v>0</v>
      </c>
      <c r="DX3239">
        <v>0</v>
      </c>
      <c r="DY3239">
        <v>0</v>
      </c>
      <c r="EF3239">
        <v>0</v>
      </c>
      <c r="EM3239">
        <v>0</v>
      </c>
      <c r="ET3239">
        <v>0</v>
      </c>
      <c r="FA3239">
        <v>0</v>
      </c>
      <c r="FH3239">
        <v>0</v>
      </c>
      <c r="FK3239">
        <v>0</v>
      </c>
      <c r="FL3239">
        <v>0</v>
      </c>
      <c r="FM3239">
        <v>0</v>
      </c>
      <c r="FN3239">
        <v>0</v>
      </c>
      <c r="FO3239">
        <v>0</v>
      </c>
      <c r="FP3239">
        <v>0</v>
      </c>
      <c r="FQ3239">
        <v>0</v>
      </c>
      <c r="FR3239">
        <v>0</v>
      </c>
      <c r="FS3239" t="s">
        <v>349</v>
      </c>
      <c r="FT3239">
        <v>0</v>
      </c>
      <c r="FU3239">
        <v>0</v>
      </c>
      <c r="FX3239" t="s">
        <v>349</v>
      </c>
      <c r="FZ3239" t="s">
        <v>349</v>
      </c>
      <c r="GA3239">
        <v>0</v>
      </c>
      <c r="GB3239">
        <v>0</v>
      </c>
      <c r="GC3239" t="s">
        <v>349</v>
      </c>
      <c r="GD3239" t="s">
        <v>408</v>
      </c>
      <c r="GE3239" t="s">
        <v>408</v>
      </c>
      <c r="GF3239" t="s">
        <v>408</v>
      </c>
      <c r="GG3239">
        <v>14</v>
      </c>
      <c r="GH3239" t="s">
        <v>356</v>
      </c>
    </row>
    <row r="3240" spans="1:190" x14ac:dyDescent="0.35">
      <c r="A3240" t="s">
        <v>65</v>
      </c>
      <c r="B3240" t="s">
        <v>66</v>
      </c>
      <c r="C3240" t="s">
        <v>7665</v>
      </c>
      <c r="D3240" t="s">
        <v>3658</v>
      </c>
      <c r="E3240" t="s">
        <v>7691</v>
      </c>
      <c r="F3240" t="s">
        <v>7692</v>
      </c>
      <c r="G3240" t="s">
        <v>7711</v>
      </c>
      <c r="H3240" t="s">
        <v>7712</v>
      </c>
      <c r="I3240">
        <v>14</v>
      </c>
      <c r="J3240">
        <v>5</v>
      </c>
      <c r="K3240" t="s">
        <v>345</v>
      </c>
      <c r="L3240">
        <v>7.3676900859999996</v>
      </c>
      <c r="M3240">
        <v>29.030300140000001</v>
      </c>
      <c r="N3240" t="s">
        <v>346</v>
      </c>
      <c r="O3240" t="s">
        <v>347</v>
      </c>
      <c r="P3240" s="133">
        <v>15</v>
      </c>
      <c r="Q3240" s="133">
        <v>81</v>
      </c>
      <c r="R3240" s="133">
        <v>15</v>
      </c>
      <c r="S3240" s="133">
        <v>81</v>
      </c>
      <c r="T3240" s="133">
        <v>0</v>
      </c>
      <c r="W3240">
        <v>4</v>
      </c>
      <c r="X3240" t="s">
        <v>66</v>
      </c>
      <c r="Y3240" t="s">
        <v>3658</v>
      </c>
      <c r="Z3240">
        <v>8</v>
      </c>
      <c r="AA3240" t="s">
        <v>66</v>
      </c>
      <c r="AB3240" t="s">
        <v>3658</v>
      </c>
      <c r="AC3240">
        <v>29</v>
      </c>
      <c r="AD3240" t="s">
        <v>66</v>
      </c>
      <c r="AE3240" t="s">
        <v>3658</v>
      </c>
      <c r="AF3240">
        <v>40</v>
      </c>
      <c r="AG3240" t="s">
        <v>66</v>
      </c>
      <c r="AH3240" t="s">
        <v>3658</v>
      </c>
      <c r="AI3240">
        <v>0</v>
      </c>
      <c r="AL3240" t="s">
        <v>349</v>
      </c>
      <c r="AM3240">
        <v>0</v>
      </c>
      <c r="AN3240">
        <v>0</v>
      </c>
      <c r="AO3240">
        <v>0</v>
      </c>
      <c r="AR3240">
        <v>0</v>
      </c>
      <c r="AU3240">
        <v>0</v>
      </c>
      <c r="AX3240">
        <v>0</v>
      </c>
      <c r="BA3240">
        <v>0</v>
      </c>
      <c r="BD3240">
        <v>0</v>
      </c>
      <c r="BE3240">
        <v>0</v>
      </c>
      <c r="BF3240">
        <v>0</v>
      </c>
      <c r="BG3240">
        <v>0</v>
      </c>
      <c r="BH3240" t="s">
        <v>349</v>
      </c>
      <c r="BI3240">
        <v>0</v>
      </c>
      <c r="BJ3240">
        <v>0</v>
      </c>
      <c r="BK3240">
        <v>0</v>
      </c>
      <c r="BL3240">
        <v>4</v>
      </c>
      <c r="BM3240">
        <v>0</v>
      </c>
      <c r="BN3240" t="s">
        <v>349</v>
      </c>
      <c r="BO3240">
        <v>0</v>
      </c>
      <c r="BP3240">
        <v>0</v>
      </c>
      <c r="BQ3240">
        <v>0</v>
      </c>
      <c r="BR3240">
        <v>8</v>
      </c>
      <c r="BS3240">
        <v>0</v>
      </c>
      <c r="BT3240" t="s">
        <v>349</v>
      </c>
      <c r="BU3240">
        <v>0</v>
      </c>
      <c r="BV3240">
        <v>0</v>
      </c>
      <c r="BW3240">
        <v>0</v>
      </c>
      <c r="BX3240">
        <v>0</v>
      </c>
      <c r="BY3240">
        <v>29</v>
      </c>
      <c r="BZ3240" t="s">
        <v>349</v>
      </c>
      <c r="CA3240">
        <v>0</v>
      </c>
      <c r="CB3240">
        <v>0</v>
      </c>
      <c r="CC3240">
        <v>0</v>
      </c>
      <c r="CD3240">
        <v>0</v>
      </c>
      <c r="CE3240">
        <v>40</v>
      </c>
      <c r="CF3240" t="s">
        <v>349</v>
      </c>
      <c r="CG3240">
        <v>0</v>
      </c>
      <c r="CH3240">
        <v>0</v>
      </c>
      <c r="CI3240">
        <v>0</v>
      </c>
      <c r="CJ3240" t="s">
        <v>349</v>
      </c>
      <c r="CK3240">
        <v>0</v>
      </c>
      <c r="CL3240" t="s">
        <v>349</v>
      </c>
      <c r="CM3240">
        <v>0</v>
      </c>
      <c r="CN3240" s="133">
        <v>0</v>
      </c>
      <c r="CO3240" s="133" t="s">
        <v>347</v>
      </c>
      <c r="CP3240" s="133">
        <v>137</v>
      </c>
      <c r="CQ3240" s="133">
        <v>740</v>
      </c>
      <c r="CR3240">
        <v>137</v>
      </c>
      <c r="CS3240">
        <v>740</v>
      </c>
      <c r="CT3240">
        <v>0</v>
      </c>
      <c r="CY3240">
        <v>21</v>
      </c>
      <c r="CZ3240" t="s">
        <v>66</v>
      </c>
      <c r="DA3240" t="s">
        <v>3658</v>
      </c>
      <c r="DB3240" t="s">
        <v>405</v>
      </c>
      <c r="DD3240">
        <v>47</v>
      </c>
      <c r="DE3240" t="s">
        <v>66</v>
      </c>
      <c r="DF3240" t="s">
        <v>3658</v>
      </c>
      <c r="DG3240" t="s">
        <v>350</v>
      </c>
      <c r="DI3240">
        <v>295</v>
      </c>
      <c r="DJ3240" t="s">
        <v>66</v>
      </c>
      <c r="DK3240" t="s">
        <v>3658</v>
      </c>
      <c r="DL3240" t="s">
        <v>444</v>
      </c>
      <c r="DN3240">
        <v>377</v>
      </c>
      <c r="DO3240" t="s">
        <v>66</v>
      </c>
      <c r="DP3240" t="s">
        <v>3658</v>
      </c>
      <c r="DQ3240" t="s">
        <v>405</v>
      </c>
      <c r="DS3240">
        <v>0</v>
      </c>
      <c r="DV3240" t="s">
        <v>349</v>
      </c>
      <c r="DW3240">
        <v>0</v>
      </c>
      <c r="DX3240">
        <v>0</v>
      </c>
      <c r="DY3240">
        <v>0</v>
      </c>
      <c r="EF3240">
        <v>0</v>
      </c>
      <c r="EM3240">
        <v>0</v>
      </c>
      <c r="ET3240">
        <v>0</v>
      </c>
      <c r="FA3240">
        <v>0</v>
      </c>
      <c r="FH3240">
        <v>0</v>
      </c>
      <c r="FK3240">
        <v>31</v>
      </c>
      <c r="FL3240">
        <v>167</v>
      </c>
      <c r="FM3240">
        <v>45</v>
      </c>
      <c r="FN3240">
        <v>244</v>
      </c>
      <c r="FO3240">
        <v>61</v>
      </c>
      <c r="FP3240">
        <v>329</v>
      </c>
      <c r="FQ3240">
        <v>0</v>
      </c>
      <c r="FR3240">
        <v>0</v>
      </c>
      <c r="FS3240" t="s">
        <v>347</v>
      </c>
      <c r="FT3240">
        <v>12</v>
      </c>
      <c r="FU3240">
        <v>72</v>
      </c>
      <c r="FV3240" t="s">
        <v>66</v>
      </c>
      <c r="FW3240" t="s">
        <v>3165</v>
      </c>
      <c r="FX3240" t="s">
        <v>349</v>
      </c>
      <c r="FZ3240" t="s">
        <v>347</v>
      </c>
      <c r="GA3240">
        <v>4</v>
      </c>
      <c r="GB3240">
        <v>22</v>
      </c>
      <c r="GC3240" t="s">
        <v>353</v>
      </c>
      <c r="GD3240" t="s">
        <v>354</v>
      </c>
      <c r="GE3240" t="s">
        <v>354</v>
      </c>
      <c r="GF3240" t="s">
        <v>354</v>
      </c>
      <c r="GG3240">
        <v>14</v>
      </c>
      <c r="GH3240" t="s">
        <v>356</v>
      </c>
    </row>
    <row r="3241" spans="1:190" x14ac:dyDescent="0.35">
      <c r="A3241" t="s">
        <v>65</v>
      </c>
      <c r="B3241" t="s">
        <v>66</v>
      </c>
      <c r="C3241" t="s">
        <v>7665</v>
      </c>
      <c r="D3241" t="s">
        <v>3658</v>
      </c>
      <c r="E3241" t="s">
        <v>7691</v>
      </c>
      <c r="F3241" t="s">
        <v>7692</v>
      </c>
      <c r="G3241" t="s">
        <v>7713</v>
      </c>
      <c r="H3241" t="s">
        <v>7714</v>
      </c>
      <c r="I3241">
        <v>14</v>
      </c>
      <c r="J3241">
        <v>8</v>
      </c>
      <c r="K3241" t="s">
        <v>345</v>
      </c>
      <c r="L3241">
        <v>7.3973699310000001</v>
      </c>
      <c r="M3241">
        <v>28.823799560000001</v>
      </c>
      <c r="N3241" t="s">
        <v>346</v>
      </c>
      <c r="O3241" t="s">
        <v>349</v>
      </c>
      <c r="P3241" s="133">
        <v>0</v>
      </c>
      <c r="Q3241" s="133">
        <v>0</v>
      </c>
      <c r="R3241" s="133">
        <v>0</v>
      </c>
      <c r="S3241" s="133">
        <v>0</v>
      </c>
      <c r="T3241" s="133">
        <v>0</v>
      </c>
      <c r="W3241">
        <v>0</v>
      </c>
      <c r="Z3241">
        <v>0</v>
      </c>
      <c r="AC3241">
        <v>0</v>
      </c>
      <c r="AF3241">
        <v>0</v>
      </c>
      <c r="AI3241">
        <v>0</v>
      </c>
      <c r="AL3241" t="s">
        <v>349</v>
      </c>
      <c r="AM3241">
        <v>0</v>
      </c>
      <c r="AN3241">
        <v>0</v>
      </c>
      <c r="AO3241">
        <v>0</v>
      </c>
      <c r="AR3241">
        <v>0</v>
      </c>
      <c r="AU3241">
        <v>0</v>
      </c>
      <c r="AX3241">
        <v>0</v>
      </c>
      <c r="BA3241">
        <v>0</v>
      </c>
      <c r="BD3241">
        <v>0</v>
      </c>
      <c r="BE3241">
        <v>0</v>
      </c>
      <c r="BF3241">
        <v>0</v>
      </c>
      <c r="BG3241">
        <v>0</v>
      </c>
      <c r="BH3241" t="s">
        <v>349</v>
      </c>
      <c r="BI3241">
        <v>0</v>
      </c>
      <c r="BJ3241">
        <v>0</v>
      </c>
      <c r="BK3241">
        <v>0</v>
      </c>
      <c r="BL3241">
        <v>0</v>
      </c>
      <c r="BM3241">
        <v>0</v>
      </c>
      <c r="BN3241" t="s">
        <v>349</v>
      </c>
      <c r="BO3241">
        <v>0</v>
      </c>
      <c r="BP3241">
        <v>0</v>
      </c>
      <c r="BQ3241">
        <v>0</v>
      </c>
      <c r="BR3241">
        <v>0</v>
      </c>
      <c r="BS3241">
        <v>0</v>
      </c>
      <c r="BT3241" t="s">
        <v>349</v>
      </c>
      <c r="BU3241">
        <v>0</v>
      </c>
      <c r="BV3241">
        <v>0</v>
      </c>
      <c r="BW3241">
        <v>0</v>
      </c>
      <c r="BX3241">
        <v>0</v>
      </c>
      <c r="BY3241">
        <v>0</v>
      </c>
      <c r="BZ3241" t="s">
        <v>349</v>
      </c>
      <c r="CA3241">
        <v>0</v>
      </c>
      <c r="CB3241">
        <v>0</v>
      </c>
      <c r="CC3241">
        <v>0</v>
      </c>
      <c r="CD3241">
        <v>0</v>
      </c>
      <c r="CE3241">
        <v>0</v>
      </c>
      <c r="CF3241" t="s">
        <v>349</v>
      </c>
      <c r="CG3241">
        <v>0</v>
      </c>
      <c r="CH3241">
        <v>0</v>
      </c>
      <c r="CI3241">
        <v>0</v>
      </c>
      <c r="CJ3241" t="s">
        <v>349</v>
      </c>
      <c r="CK3241">
        <v>0</v>
      </c>
      <c r="CL3241" t="s">
        <v>349</v>
      </c>
      <c r="CM3241">
        <v>0</v>
      </c>
      <c r="CN3241" s="133">
        <v>0</v>
      </c>
      <c r="CO3241" s="133" t="s">
        <v>347</v>
      </c>
      <c r="CP3241" s="133">
        <v>113</v>
      </c>
      <c r="CQ3241" s="133">
        <v>599</v>
      </c>
      <c r="CR3241">
        <v>113</v>
      </c>
      <c r="CS3241">
        <v>599</v>
      </c>
      <c r="CT3241">
        <v>0</v>
      </c>
      <c r="CY3241">
        <v>73</v>
      </c>
      <c r="CZ3241" t="s">
        <v>66</v>
      </c>
      <c r="DA3241" t="s">
        <v>3658</v>
      </c>
      <c r="DB3241" t="s">
        <v>405</v>
      </c>
      <c r="DD3241">
        <v>186</v>
      </c>
      <c r="DE3241" t="s">
        <v>66</v>
      </c>
      <c r="DF3241" t="s">
        <v>3658</v>
      </c>
      <c r="DG3241" t="s">
        <v>444</v>
      </c>
      <c r="DI3241">
        <v>278</v>
      </c>
      <c r="DJ3241" t="s">
        <v>66</v>
      </c>
      <c r="DK3241" t="s">
        <v>3658</v>
      </c>
      <c r="DL3241" t="s">
        <v>405</v>
      </c>
      <c r="DN3241">
        <v>7</v>
      </c>
      <c r="DO3241" t="s">
        <v>66</v>
      </c>
      <c r="DP3241" t="s">
        <v>3658</v>
      </c>
      <c r="DQ3241" t="s">
        <v>405</v>
      </c>
      <c r="DS3241">
        <v>55</v>
      </c>
      <c r="DT3241" t="s">
        <v>348</v>
      </c>
      <c r="DU3241" t="s">
        <v>348</v>
      </c>
      <c r="DV3241" t="s">
        <v>349</v>
      </c>
      <c r="DW3241">
        <v>0</v>
      </c>
      <c r="DX3241">
        <v>0</v>
      </c>
      <c r="DY3241">
        <v>0</v>
      </c>
      <c r="EF3241">
        <v>0</v>
      </c>
      <c r="EM3241">
        <v>0</v>
      </c>
      <c r="ET3241">
        <v>0</v>
      </c>
      <c r="FA3241">
        <v>0</v>
      </c>
      <c r="FH3241">
        <v>0</v>
      </c>
      <c r="FK3241">
        <v>16</v>
      </c>
      <c r="FL3241">
        <v>85</v>
      </c>
      <c r="FM3241">
        <v>27</v>
      </c>
      <c r="FN3241">
        <v>143</v>
      </c>
      <c r="FO3241">
        <v>70</v>
      </c>
      <c r="FP3241">
        <v>371</v>
      </c>
      <c r="FQ3241">
        <v>0</v>
      </c>
      <c r="FR3241">
        <v>0</v>
      </c>
      <c r="FS3241" t="s">
        <v>347</v>
      </c>
      <c r="FT3241">
        <v>12</v>
      </c>
      <c r="FU3241">
        <v>72</v>
      </c>
      <c r="FV3241" t="s">
        <v>66</v>
      </c>
      <c r="FW3241" t="s">
        <v>3658</v>
      </c>
      <c r="FX3241" t="s">
        <v>349</v>
      </c>
      <c r="FZ3241" t="s">
        <v>349</v>
      </c>
      <c r="GA3241">
        <v>0</v>
      </c>
      <c r="GB3241">
        <v>0</v>
      </c>
      <c r="GC3241" t="s">
        <v>349</v>
      </c>
      <c r="GD3241" t="s">
        <v>355</v>
      </c>
      <c r="GE3241" t="s">
        <v>355</v>
      </c>
      <c r="GF3241" t="s">
        <v>354</v>
      </c>
      <c r="GG3241">
        <v>14</v>
      </c>
      <c r="GH3241" t="s">
        <v>356</v>
      </c>
    </row>
    <row r="3242" spans="1:190" x14ac:dyDescent="0.35">
      <c r="A3242" t="s">
        <v>65</v>
      </c>
      <c r="B3242" t="s">
        <v>66</v>
      </c>
      <c r="C3242" t="s">
        <v>7665</v>
      </c>
      <c r="D3242" t="s">
        <v>3658</v>
      </c>
      <c r="E3242" t="s">
        <v>7691</v>
      </c>
      <c r="F3242" t="s">
        <v>7692</v>
      </c>
      <c r="G3242" t="s">
        <v>7715</v>
      </c>
      <c r="H3242" t="s">
        <v>7716</v>
      </c>
      <c r="I3242">
        <v>14</v>
      </c>
      <c r="J3242">
        <v>10</v>
      </c>
      <c r="K3242" t="s">
        <v>345</v>
      </c>
      <c r="L3242">
        <v>7.3379000000000003</v>
      </c>
      <c r="M3242">
        <v>28.961020000000001</v>
      </c>
      <c r="N3242" t="s">
        <v>346</v>
      </c>
      <c r="O3242" t="s">
        <v>349</v>
      </c>
      <c r="P3242" s="133">
        <v>0</v>
      </c>
      <c r="Q3242" s="133">
        <v>0</v>
      </c>
      <c r="R3242" s="133">
        <v>0</v>
      </c>
      <c r="S3242" s="133">
        <v>0</v>
      </c>
      <c r="T3242" s="133">
        <v>0</v>
      </c>
      <c r="W3242">
        <v>0</v>
      </c>
      <c r="Z3242">
        <v>0</v>
      </c>
      <c r="AC3242">
        <v>0</v>
      </c>
      <c r="AF3242">
        <v>0</v>
      </c>
      <c r="AI3242">
        <v>0</v>
      </c>
      <c r="AL3242" t="s">
        <v>349</v>
      </c>
      <c r="AM3242">
        <v>0</v>
      </c>
      <c r="AN3242">
        <v>0</v>
      </c>
      <c r="AO3242">
        <v>0</v>
      </c>
      <c r="AR3242">
        <v>0</v>
      </c>
      <c r="AU3242">
        <v>0</v>
      </c>
      <c r="AX3242">
        <v>0</v>
      </c>
      <c r="BA3242">
        <v>0</v>
      </c>
      <c r="BD3242">
        <v>0</v>
      </c>
      <c r="BE3242">
        <v>0</v>
      </c>
      <c r="BF3242">
        <v>0</v>
      </c>
      <c r="BG3242">
        <v>0</v>
      </c>
      <c r="BH3242" t="s">
        <v>349</v>
      </c>
      <c r="BI3242">
        <v>0</v>
      </c>
      <c r="BJ3242">
        <v>0</v>
      </c>
      <c r="BK3242">
        <v>0</v>
      </c>
      <c r="BL3242">
        <v>0</v>
      </c>
      <c r="BM3242">
        <v>0</v>
      </c>
      <c r="BN3242" t="s">
        <v>349</v>
      </c>
      <c r="BO3242">
        <v>0</v>
      </c>
      <c r="BP3242">
        <v>0</v>
      </c>
      <c r="BQ3242">
        <v>0</v>
      </c>
      <c r="BR3242">
        <v>0</v>
      </c>
      <c r="BS3242">
        <v>0</v>
      </c>
      <c r="BT3242" t="s">
        <v>349</v>
      </c>
      <c r="BU3242">
        <v>0</v>
      </c>
      <c r="BV3242">
        <v>0</v>
      </c>
      <c r="BW3242">
        <v>0</v>
      </c>
      <c r="BX3242">
        <v>0</v>
      </c>
      <c r="BY3242">
        <v>0</v>
      </c>
      <c r="BZ3242" t="s">
        <v>349</v>
      </c>
      <c r="CA3242">
        <v>0</v>
      </c>
      <c r="CB3242">
        <v>0</v>
      </c>
      <c r="CC3242">
        <v>0</v>
      </c>
      <c r="CD3242">
        <v>0</v>
      </c>
      <c r="CE3242">
        <v>0</v>
      </c>
      <c r="CF3242" t="s">
        <v>349</v>
      </c>
      <c r="CG3242">
        <v>0</v>
      </c>
      <c r="CH3242">
        <v>0</v>
      </c>
      <c r="CI3242">
        <v>0</v>
      </c>
      <c r="CJ3242" t="s">
        <v>349</v>
      </c>
      <c r="CK3242">
        <v>0</v>
      </c>
      <c r="CL3242" t="s">
        <v>349</v>
      </c>
      <c r="CM3242">
        <v>0</v>
      </c>
      <c r="CN3242" s="133">
        <v>0</v>
      </c>
      <c r="CO3242" s="133" t="s">
        <v>349</v>
      </c>
      <c r="CP3242" s="133">
        <v>0</v>
      </c>
      <c r="CQ3242" s="133">
        <v>0</v>
      </c>
      <c r="CR3242">
        <v>0</v>
      </c>
      <c r="CS3242">
        <v>0</v>
      </c>
      <c r="CT3242">
        <v>0</v>
      </c>
      <c r="CY3242">
        <v>0</v>
      </c>
      <c r="DD3242">
        <v>0</v>
      </c>
      <c r="DI3242">
        <v>0</v>
      </c>
      <c r="DN3242">
        <v>0</v>
      </c>
      <c r="DS3242">
        <v>0</v>
      </c>
      <c r="DV3242" t="s">
        <v>349</v>
      </c>
      <c r="DW3242">
        <v>0</v>
      </c>
      <c r="DX3242">
        <v>0</v>
      </c>
      <c r="DY3242">
        <v>0</v>
      </c>
      <c r="EF3242">
        <v>0</v>
      </c>
      <c r="EM3242">
        <v>0</v>
      </c>
      <c r="ET3242">
        <v>0</v>
      </c>
      <c r="FA3242">
        <v>0</v>
      </c>
      <c r="FH3242">
        <v>0</v>
      </c>
      <c r="FK3242">
        <v>0</v>
      </c>
      <c r="FL3242">
        <v>0</v>
      </c>
      <c r="FM3242">
        <v>0</v>
      </c>
      <c r="FN3242">
        <v>0</v>
      </c>
      <c r="FO3242">
        <v>0</v>
      </c>
      <c r="FP3242">
        <v>0</v>
      </c>
      <c r="FQ3242">
        <v>0</v>
      </c>
      <c r="FR3242">
        <v>0</v>
      </c>
      <c r="FS3242" t="s">
        <v>349</v>
      </c>
      <c r="FT3242">
        <v>0</v>
      </c>
      <c r="FU3242">
        <v>0</v>
      </c>
      <c r="FX3242" t="s">
        <v>349</v>
      </c>
      <c r="FZ3242" t="s">
        <v>349</v>
      </c>
      <c r="GA3242">
        <v>0</v>
      </c>
      <c r="GB3242">
        <v>0</v>
      </c>
      <c r="GC3242" t="s">
        <v>349</v>
      </c>
      <c r="GD3242" t="s">
        <v>408</v>
      </c>
      <c r="GE3242" t="s">
        <v>408</v>
      </c>
      <c r="GF3242" t="s">
        <v>408</v>
      </c>
      <c r="GG3242">
        <v>14</v>
      </c>
      <c r="GH3242" t="s">
        <v>451</v>
      </c>
    </row>
    <row r="3243" spans="1:190" x14ac:dyDescent="0.35">
      <c r="A3243" t="s">
        <v>65</v>
      </c>
      <c r="B3243" t="s">
        <v>66</v>
      </c>
      <c r="C3243" t="s">
        <v>7665</v>
      </c>
      <c r="D3243" t="s">
        <v>3658</v>
      </c>
      <c r="E3243" t="s">
        <v>7691</v>
      </c>
      <c r="F3243" t="s">
        <v>7692</v>
      </c>
      <c r="G3243" t="s">
        <v>7717</v>
      </c>
      <c r="H3243" t="s">
        <v>5030</v>
      </c>
      <c r="I3243">
        <v>14</v>
      </c>
      <c r="J3243">
        <v>999</v>
      </c>
      <c r="K3243" t="s">
        <v>345</v>
      </c>
      <c r="L3243">
        <v>7.3860745999999997</v>
      </c>
      <c r="M3243">
        <v>28.9837995</v>
      </c>
      <c r="N3243" t="s">
        <v>346</v>
      </c>
      <c r="O3243" t="s">
        <v>347</v>
      </c>
      <c r="P3243" s="133">
        <v>13</v>
      </c>
      <c r="Q3243" s="133">
        <v>68</v>
      </c>
      <c r="R3243" s="133">
        <v>13</v>
      </c>
      <c r="S3243" s="133">
        <v>68</v>
      </c>
      <c r="T3243" s="133">
        <v>0</v>
      </c>
      <c r="W3243">
        <v>0</v>
      </c>
      <c r="Z3243">
        <v>0</v>
      </c>
      <c r="AC3243">
        <v>35</v>
      </c>
      <c r="AD3243" t="s">
        <v>66</v>
      </c>
      <c r="AE3243" t="s">
        <v>3658</v>
      </c>
      <c r="AF3243">
        <v>0</v>
      </c>
      <c r="AI3243">
        <v>33</v>
      </c>
      <c r="AJ3243" t="s">
        <v>348</v>
      </c>
      <c r="AK3243" t="s">
        <v>348</v>
      </c>
      <c r="AL3243" t="s">
        <v>349</v>
      </c>
      <c r="AM3243">
        <v>0</v>
      </c>
      <c r="AN3243">
        <v>0</v>
      </c>
      <c r="AO3243">
        <v>0</v>
      </c>
      <c r="AR3243">
        <v>0</v>
      </c>
      <c r="AU3243">
        <v>0</v>
      </c>
      <c r="AX3243">
        <v>0</v>
      </c>
      <c r="BA3243">
        <v>0</v>
      </c>
      <c r="BD3243">
        <v>0</v>
      </c>
      <c r="BE3243">
        <v>0</v>
      </c>
      <c r="BF3243">
        <v>0</v>
      </c>
      <c r="BG3243">
        <v>0</v>
      </c>
      <c r="BH3243" t="s">
        <v>349</v>
      </c>
      <c r="BI3243">
        <v>0</v>
      </c>
      <c r="BJ3243">
        <v>0</v>
      </c>
      <c r="BK3243">
        <v>0</v>
      </c>
      <c r="BL3243">
        <v>0</v>
      </c>
      <c r="BM3243">
        <v>0</v>
      </c>
      <c r="BN3243" t="s">
        <v>349</v>
      </c>
      <c r="BO3243">
        <v>0</v>
      </c>
      <c r="BP3243">
        <v>0</v>
      </c>
      <c r="BQ3243">
        <v>0</v>
      </c>
      <c r="BR3243">
        <v>0</v>
      </c>
      <c r="BS3243">
        <v>0</v>
      </c>
      <c r="BT3243" t="s">
        <v>349</v>
      </c>
      <c r="BU3243">
        <v>0</v>
      </c>
      <c r="BV3243">
        <v>0</v>
      </c>
      <c r="BW3243">
        <v>0</v>
      </c>
      <c r="BX3243">
        <v>0</v>
      </c>
      <c r="BY3243">
        <v>35</v>
      </c>
      <c r="BZ3243" t="s">
        <v>349</v>
      </c>
      <c r="CA3243">
        <v>0</v>
      </c>
      <c r="CB3243">
        <v>0</v>
      </c>
      <c r="CC3243">
        <v>0</v>
      </c>
      <c r="CD3243">
        <v>0</v>
      </c>
      <c r="CE3243">
        <v>0</v>
      </c>
      <c r="CF3243" t="s">
        <v>349</v>
      </c>
      <c r="CG3243">
        <v>0</v>
      </c>
      <c r="CH3243">
        <v>0</v>
      </c>
      <c r="CI3243">
        <v>33</v>
      </c>
      <c r="CJ3243" t="s">
        <v>349</v>
      </c>
      <c r="CK3243">
        <v>0</v>
      </c>
      <c r="CL3243" t="s">
        <v>349</v>
      </c>
      <c r="CM3243">
        <v>0</v>
      </c>
      <c r="CN3243" s="133">
        <v>0</v>
      </c>
      <c r="CO3243" s="133" t="s">
        <v>347</v>
      </c>
      <c r="CP3243" s="133">
        <v>21</v>
      </c>
      <c r="CQ3243" s="133">
        <v>107</v>
      </c>
      <c r="CR3243">
        <v>21</v>
      </c>
      <c r="CS3243">
        <v>107</v>
      </c>
      <c r="CT3243">
        <v>0</v>
      </c>
      <c r="CY3243">
        <v>0</v>
      </c>
      <c r="DD3243">
        <v>0</v>
      </c>
      <c r="DI3243">
        <v>61</v>
      </c>
      <c r="DJ3243" t="s">
        <v>66</v>
      </c>
      <c r="DK3243" t="s">
        <v>3658</v>
      </c>
      <c r="DL3243" t="s">
        <v>405</v>
      </c>
      <c r="DN3243">
        <v>0</v>
      </c>
      <c r="DS3243">
        <v>46</v>
      </c>
      <c r="DT3243" t="s">
        <v>348</v>
      </c>
      <c r="DU3243" t="s">
        <v>348</v>
      </c>
      <c r="DV3243" t="s">
        <v>349</v>
      </c>
      <c r="DW3243">
        <v>0</v>
      </c>
      <c r="DX3243">
        <v>0</v>
      </c>
      <c r="DY3243">
        <v>0</v>
      </c>
      <c r="EF3243">
        <v>0</v>
      </c>
      <c r="EM3243">
        <v>0</v>
      </c>
      <c r="ET3243">
        <v>0</v>
      </c>
      <c r="FA3243">
        <v>0</v>
      </c>
      <c r="FH3243">
        <v>0</v>
      </c>
      <c r="FK3243">
        <v>5</v>
      </c>
      <c r="FL3243">
        <v>26</v>
      </c>
      <c r="FM3243">
        <v>6</v>
      </c>
      <c r="FN3243">
        <v>31</v>
      </c>
      <c r="FO3243">
        <v>10</v>
      </c>
      <c r="FP3243">
        <v>50</v>
      </c>
      <c r="FQ3243">
        <v>0</v>
      </c>
      <c r="FR3243">
        <v>0</v>
      </c>
      <c r="FS3243" t="s">
        <v>349</v>
      </c>
      <c r="FT3243">
        <v>0</v>
      </c>
      <c r="FU3243">
        <v>0</v>
      </c>
      <c r="FX3243" t="s">
        <v>349</v>
      </c>
      <c r="FZ3243" t="s">
        <v>349</v>
      </c>
      <c r="GA3243">
        <v>0</v>
      </c>
      <c r="GB3243">
        <v>0</v>
      </c>
      <c r="GC3243" t="s">
        <v>349</v>
      </c>
      <c r="GD3243" t="s">
        <v>355</v>
      </c>
      <c r="GE3243" t="s">
        <v>355</v>
      </c>
      <c r="GF3243" t="s">
        <v>354</v>
      </c>
      <c r="GG3243">
        <v>14</v>
      </c>
      <c r="GH3243" t="s">
        <v>356</v>
      </c>
    </row>
    <row r="3244" spans="1:190" x14ac:dyDescent="0.35">
      <c r="A3244" t="s">
        <v>65</v>
      </c>
      <c r="B3244" t="s">
        <v>66</v>
      </c>
      <c r="C3244" t="s">
        <v>7665</v>
      </c>
      <c r="D3244" t="s">
        <v>3658</v>
      </c>
      <c r="E3244" t="s">
        <v>7691</v>
      </c>
      <c r="F3244" t="s">
        <v>7692</v>
      </c>
      <c r="G3244" t="s">
        <v>7718</v>
      </c>
      <c r="H3244" t="s">
        <v>7719</v>
      </c>
      <c r="I3244">
        <v>14</v>
      </c>
      <c r="J3244">
        <v>9</v>
      </c>
      <c r="K3244" t="s">
        <v>345</v>
      </c>
      <c r="L3244">
        <v>7.3609999999999998</v>
      </c>
      <c r="M3244">
        <v>28.855</v>
      </c>
      <c r="N3244" t="s">
        <v>346</v>
      </c>
      <c r="O3244" t="s">
        <v>349</v>
      </c>
      <c r="P3244" s="133">
        <v>0</v>
      </c>
      <c r="Q3244" s="133">
        <v>0</v>
      </c>
      <c r="R3244" s="133">
        <v>0</v>
      </c>
      <c r="S3244" s="133">
        <v>0</v>
      </c>
      <c r="T3244" s="133">
        <v>0</v>
      </c>
      <c r="W3244">
        <v>0</v>
      </c>
      <c r="Z3244">
        <v>0</v>
      </c>
      <c r="AC3244">
        <v>0</v>
      </c>
      <c r="AF3244">
        <v>0</v>
      </c>
      <c r="AI3244">
        <v>0</v>
      </c>
      <c r="AL3244" t="s">
        <v>349</v>
      </c>
      <c r="AM3244">
        <v>0</v>
      </c>
      <c r="AN3244">
        <v>0</v>
      </c>
      <c r="AO3244">
        <v>0</v>
      </c>
      <c r="AR3244">
        <v>0</v>
      </c>
      <c r="AU3244">
        <v>0</v>
      </c>
      <c r="AX3244">
        <v>0</v>
      </c>
      <c r="BA3244">
        <v>0</v>
      </c>
      <c r="BD3244">
        <v>0</v>
      </c>
      <c r="BE3244">
        <v>0</v>
      </c>
      <c r="BF3244">
        <v>0</v>
      </c>
      <c r="BG3244">
        <v>0</v>
      </c>
      <c r="BH3244" t="s">
        <v>349</v>
      </c>
      <c r="BI3244">
        <v>0</v>
      </c>
      <c r="BJ3244">
        <v>0</v>
      </c>
      <c r="BK3244">
        <v>0</v>
      </c>
      <c r="BL3244">
        <v>0</v>
      </c>
      <c r="BM3244">
        <v>0</v>
      </c>
      <c r="BN3244" t="s">
        <v>349</v>
      </c>
      <c r="BO3244">
        <v>0</v>
      </c>
      <c r="BP3244">
        <v>0</v>
      </c>
      <c r="BQ3244">
        <v>0</v>
      </c>
      <c r="BR3244">
        <v>0</v>
      </c>
      <c r="BS3244">
        <v>0</v>
      </c>
      <c r="BT3244" t="s">
        <v>349</v>
      </c>
      <c r="BU3244">
        <v>0</v>
      </c>
      <c r="BV3244">
        <v>0</v>
      </c>
      <c r="BW3244">
        <v>0</v>
      </c>
      <c r="BX3244">
        <v>0</v>
      </c>
      <c r="BY3244">
        <v>0</v>
      </c>
      <c r="BZ3244" t="s">
        <v>349</v>
      </c>
      <c r="CA3244">
        <v>0</v>
      </c>
      <c r="CB3244">
        <v>0</v>
      </c>
      <c r="CC3244">
        <v>0</v>
      </c>
      <c r="CD3244">
        <v>0</v>
      </c>
      <c r="CE3244">
        <v>0</v>
      </c>
      <c r="CF3244" t="s">
        <v>349</v>
      </c>
      <c r="CG3244">
        <v>0</v>
      </c>
      <c r="CH3244">
        <v>0</v>
      </c>
      <c r="CI3244">
        <v>0</v>
      </c>
      <c r="CJ3244" t="s">
        <v>349</v>
      </c>
      <c r="CK3244">
        <v>0</v>
      </c>
      <c r="CL3244" t="s">
        <v>349</v>
      </c>
      <c r="CM3244">
        <v>0</v>
      </c>
      <c r="CN3244" s="133">
        <v>0</v>
      </c>
      <c r="CO3244" s="133" t="s">
        <v>347</v>
      </c>
      <c r="CP3244" s="133">
        <v>149</v>
      </c>
      <c r="CQ3244" s="133">
        <v>790</v>
      </c>
      <c r="CR3244">
        <v>149</v>
      </c>
      <c r="CS3244">
        <v>790</v>
      </c>
      <c r="CT3244">
        <v>0</v>
      </c>
      <c r="CY3244">
        <v>128</v>
      </c>
      <c r="CZ3244" t="s">
        <v>66</v>
      </c>
      <c r="DA3244" t="s">
        <v>3658</v>
      </c>
      <c r="DB3244" t="s">
        <v>444</v>
      </c>
      <c r="DD3244">
        <v>251</v>
      </c>
      <c r="DE3244" t="s">
        <v>66</v>
      </c>
      <c r="DF3244" t="s">
        <v>3658</v>
      </c>
      <c r="DG3244" t="s">
        <v>444</v>
      </c>
      <c r="DI3244">
        <v>348</v>
      </c>
      <c r="DJ3244" t="s">
        <v>66</v>
      </c>
      <c r="DK3244" t="s">
        <v>3658</v>
      </c>
      <c r="DL3244" t="s">
        <v>405</v>
      </c>
      <c r="DN3244">
        <v>25</v>
      </c>
      <c r="DO3244" t="s">
        <v>66</v>
      </c>
      <c r="DP3244" t="s">
        <v>3658</v>
      </c>
      <c r="DQ3244" t="s">
        <v>405</v>
      </c>
      <c r="DS3244">
        <v>38</v>
      </c>
      <c r="DT3244" t="s">
        <v>348</v>
      </c>
      <c r="DU3244" t="s">
        <v>348</v>
      </c>
      <c r="DV3244" t="s">
        <v>349</v>
      </c>
      <c r="DW3244">
        <v>0</v>
      </c>
      <c r="DX3244">
        <v>0</v>
      </c>
      <c r="DY3244">
        <v>0</v>
      </c>
      <c r="EF3244">
        <v>0</v>
      </c>
      <c r="EM3244">
        <v>0</v>
      </c>
      <c r="ET3244">
        <v>0</v>
      </c>
      <c r="FA3244">
        <v>0</v>
      </c>
      <c r="FH3244">
        <v>0</v>
      </c>
      <c r="FK3244">
        <v>31</v>
      </c>
      <c r="FL3244">
        <v>164</v>
      </c>
      <c r="FM3244">
        <v>45</v>
      </c>
      <c r="FN3244">
        <v>239</v>
      </c>
      <c r="FO3244">
        <v>73</v>
      </c>
      <c r="FP3244">
        <v>387</v>
      </c>
      <c r="FQ3244">
        <v>0</v>
      </c>
      <c r="FR3244">
        <v>0</v>
      </c>
      <c r="FS3244" t="s">
        <v>347</v>
      </c>
      <c r="FT3244">
        <v>7</v>
      </c>
      <c r="FU3244">
        <v>42</v>
      </c>
      <c r="FV3244" t="s">
        <v>66</v>
      </c>
      <c r="FW3244" t="s">
        <v>3658</v>
      </c>
      <c r="FX3244" t="s">
        <v>349</v>
      </c>
      <c r="FZ3244" t="s">
        <v>349</v>
      </c>
      <c r="GA3244">
        <v>0</v>
      </c>
      <c r="GB3244">
        <v>0</v>
      </c>
      <c r="GC3244" t="s">
        <v>349</v>
      </c>
      <c r="GD3244" t="s">
        <v>354</v>
      </c>
      <c r="GE3244" t="s">
        <v>354</v>
      </c>
      <c r="GF3244" t="s">
        <v>354</v>
      </c>
      <c r="GG3244">
        <v>14</v>
      </c>
      <c r="GH3244" t="s">
        <v>356</v>
      </c>
    </row>
    <row r="3245" spans="1:190" x14ac:dyDescent="0.35">
      <c r="A3245" t="s">
        <v>65</v>
      </c>
      <c r="B3245" t="s">
        <v>66</v>
      </c>
      <c r="C3245" t="s">
        <v>7665</v>
      </c>
      <c r="D3245" t="s">
        <v>3658</v>
      </c>
      <c r="E3245" t="s">
        <v>7691</v>
      </c>
      <c r="F3245" t="s">
        <v>7692</v>
      </c>
      <c r="G3245" t="s">
        <v>7720</v>
      </c>
      <c r="H3245" t="s">
        <v>7721</v>
      </c>
      <c r="I3245">
        <v>14</v>
      </c>
      <c r="J3245">
        <v>8</v>
      </c>
      <c r="K3245" t="s">
        <v>345</v>
      </c>
      <c r="L3245">
        <v>7.4249999999999998</v>
      </c>
      <c r="M3245">
        <v>28.960999999999999</v>
      </c>
      <c r="N3245" t="s">
        <v>346</v>
      </c>
      <c r="O3245" t="s">
        <v>347</v>
      </c>
      <c r="P3245" s="133">
        <v>16</v>
      </c>
      <c r="Q3245" s="133">
        <v>88</v>
      </c>
      <c r="R3245" s="133">
        <v>16</v>
      </c>
      <c r="S3245" s="133">
        <v>88</v>
      </c>
      <c r="T3245" s="133">
        <v>0</v>
      </c>
      <c r="W3245">
        <v>21</v>
      </c>
      <c r="X3245" t="s">
        <v>66</v>
      </c>
      <c r="Y3245" t="s">
        <v>3658</v>
      </c>
      <c r="Z3245">
        <v>21</v>
      </c>
      <c r="AA3245" t="s">
        <v>66</v>
      </c>
      <c r="AB3245" t="s">
        <v>3658</v>
      </c>
      <c r="AC3245">
        <v>43</v>
      </c>
      <c r="AD3245" t="s">
        <v>66</v>
      </c>
      <c r="AE3245" t="s">
        <v>3658</v>
      </c>
      <c r="AF3245">
        <v>0</v>
      </c>
      <c r="AI3245">
        <v>3</v>
      </c>
      <c r="AJ3245" t="s">
        <v>348</v>
      </c>
      <c r="AK3245" t="s">
        <v>348</v>
      </c>
      <c r="AL3245" t="s">
        <v>349</v>
      </c>
      <c r="AM3245">
        <v>0</v>
      </c>
      <c r="AN3245">
        <v>0</v>
      </c>
      <c r="AO3245">
        <v>0</v>
      </c>
      <c r="AR3245">
        <v>0</v>
      </c>
      <c r="AU3245">
        <v>0</v>
      </c>
      <c r="AX3245">
        <v>0</v>
      </c>
      <c r="BA3245">
        <v>0</v>
      </c>
      <c r="BD3245">
        <v>0</v>
      </c>
      <c r="BE3245">
        <v>0</v>
      </c>
      <c r="BF3245">
        <v>0</v>
      </c>
      <c r="BG3245">
        <v>0</v>
      </c>
      <c r="BH3245" t="s">
        <v>349</v>
      </c>
      <c r="BI3245">
        <v>0</v>
      </c>
      <c r="BJ3245">
        <v>0</v>
      </c>
      <c r="BK3245">
        <v>21</v>
      </c>
      <c r="BL3245">
        <v>0</v>
      </c>
      <c r="BM3245">
        <v>0</v>
      </c>
      <c r="BN3245" t="s">
        <v>349</v>
      </c>
      <c r="BO3245">
        <v>0</v>
      </c>
      <c r="BP3245">
        <v>0</v>
      </c>
      <c r="BQ3245">
        <v>0</v>
      </c>
      <c r="BR3245">
        <v>21</v>
      </c>
      <c r="BS3245">
        <v>0</v>
      </c>
      <c r="BT3245" t="s">
        <v>349</v>
      </c>
      <c r="BU3245">
        <v>0</v>
      </c>
      <c r="BV3245">
        <v>0</v>
      </c>
      <c r="BW3245">
        <v>0</v>
      </c>
      <c r="BX3245">
        <v>0</v>
      </c>
      <c r="BY3245">
        <v>43</v>
      </c>
      <c r="BZ3245" t="s">
        <v>349</v>
      </c>
      <c r="CA3245">
        <v>0</v>
      </c>
      <c r="CB3245">
        <v>0</v>
      </c>
      <c r="CC3245">
        <v>0</v>
      </c>
      <c r="CD3245">
        <v>0</v>
      </c>
      <c r="CE3245">
        <v>0</v>
      </c>
      <c r="CF3245" t="s">
        <v>349</v>
      </c>
      <c r="CG3245">
        <v>0</v>
      </c>
      <c r="CH3245">
        <v>0</v>
      </c>
      <c r="CI3245">
        <v>3</v>
      </c>
      <c r="CJ3245" t="s">
        <v>349</v>
      </c>
      <c r="CK3245">
        <v>0</v>
      </c>
      <c r="CL3245" t="s">
        <v>349</v>
      </c>
      <c r="CM3245">
        <v>0</v>
      </c>
      <c r="CN3245" s="133">
        <v>0</v>
      </c>
      <c r="CO3245" s="133" t="s">
        <v>347</v>
      </c>
      <c r="CP3245" s="133">
        <v>127</v>
      </c>
      <c r="CQ3245" s="133">
        <v>673</v>
      </c>
      <c r="CR3245">
        <v>127</v>
      </c>
      <c r="CS3245">
        <v>673</v>
      </c>
      <c r="CT3245">
        <v>0</v>
      </c>
      <c r="CY3245">
        <v>78</v>
      </c>
      <c r="CZ3245" t="s">
        <v>66</v>
      </c>
      <c r="DA3245" t="s">
        <v>3658</v>
      </c>
      <c r="DB3245" t="s">
        <v>444</v>
      </c>
      <c r="DD3245">
        <v>275</v>
      </c>
      <c r="DE3245" t="s">
        <v>66</v>
      </c>
      <c r="DF3245" t="s">
        <v>3658</v>
      </c>
      <c r="DG3245" t="s">
        <v>444</v>
      </c>
      <c r="DI3245">
        <v>309</v>
      </c>
      <c r="DJ3245" t="s">
        <v>66</v>
      </c>
      <c r="DK3245" t="s">
        <v>3658</v>
      </c>
      <c r="DL3245" t="s">
        <v>444</v>
      </c>
      <c r="DN3245">
        <v>0</v>
      </c>
      <c r="DS3245">
        <v>11</v>
      </c>
      <c r="DT3245" t="s">
        <v>348</v>
      </c>
      <c r="DU3245" t="s">
        <v>348</v>
      </c>
      <c r="DV3245" t="s">
        <v>349</v>
      </c>
      <c r="DW3245">
        <v>0</v>
      </c>
      <c r="DX3245">
        <v>0</v>
      </c>
      <c r="DY3245">
        <v>0</v>
      </c>
      <c r="EF3245">
        <v>0</v>
      </c>
      <c r="EM3245">
        <v>0</v>
      </c>
      <c r="ET3245">
        <v>0</v>
      </c>
      <c r="FA3245">
        <v>0</v>
      </c>
      <c r="FH3245">
        <v>0</v>
      </c>
      <c r="FK3245">
        <v>13</v>
      </c>
      <c r="FL3245">
        <v>68</v>
      </c>
      <c r="FM3245">
        <v>29</v>
      </c>
      <c r="FN3245">
        <v>154</v>
      </c>
      <c r="FO3245">
        <v>85</v>
      </c>
      <c r="FP3245">
        <v>451</v>
      </c>
      <c r="FQ3245">
        <v>0</v>
      </c>
      <c r="FR3245">
        <v>0</v>
      </c>
      <c r="FS3245" t="s">
        <v>347</v>
      </c>
      <c r="FT3245">
        <v>6</v>
      </c>
      <c r="FU3245">
        <v>30</v>
      </c>
      <c r="FV3245" t="s">
        <v>66</v>
      </c>
      <c r="FW3245" t="s">
        <v>3658</v>
      </c>
      <c r="FX3245" t="s">
        <v>349</v>
      </c>
      <c r="FZ3245" t="s">
        <v>347</v>
      </c>
      <c r="GA3245">
        <v>5</v>
      </c>
      <c r="GB3245">
        <v>30</v>
      </c>
      <c r="GC3245" t="s">
        <v>353</v>
      </c>
      <c r="GD3245" t="s">
        <v>355</v>
      </c>
      <c r="GE3245" t="s">
        <v>354</v>
      </c>
      <c r="GF3245" t="s">
        <v>355</v>
      </c>
      <c r="GG3245">
        <v>14</v>
      </c>
      <c r="GH3245" t="s">
        <v>356</v>
      </c>
    </row>
    <row r="3246" spans="1:190" x14ac:dyDescent="0.35">
      <c r="A3246" t="s">
        <v>65</v>
      </c>
      <c r="B3246" t="s">
        <v>66</v>
      </c>
      <c r="C3246" t="s">
        <v>7665</v>
      </c>
      <c r="D3246" t="s">
        <v>3658</v>
      </c>
      <c r="E3246" t="s">
        <v>7691</v>
      </c>
      <c r="F3246" t="s">
        <v>7692</v>
      </c>
      <c r="G3246" t="s">
        <v>7722</v>
      </c>
      <c r="H3246" t="s">
        <v>7692</v>
      </c>
      <c r="I3246">
        <v>14</v>
      </c>
      <c r="J3246">
        <v>9</v>
      </c>
      <c r="K3246" t="s">
        <v>345</v>
      </c>
      <c r="L3246">
        <v>7.3609999999999998</v>
      </c>
      <c r="M3246">
        <v>28.855</v>
      </c>
      <c r="N3246" t="s">
        <v>346</v>
      </c>
      <c r="O3246" t="s">
        <v>347</v>
      </c>
      <c r="P3246" s="133">
        <v>38</v>
      </c>
      <c r="Q3246" s="133">
        <v>205</v>
      </c>
      <c r="R3246" s="133">
        <v>38</v>
      </c>
      <c r="S3246" s="133">
        <v>205</v>
      </c>
      <c r="T3246" s="133">
        <v>0</v>
      </c>
      <c r="W3246">
        <v>15</v>
      </c>
      <c r="X3246" t="s">
        <v>66</v>
      </c>
      <c r="Y3246" t="s">
        <v>3658</v>
      </c>
      <c r="Z3246">
        <v>77</v>
      </c>
      <c r="AA3246" t="s">
        <v>66</v>
      </c>
      <c r="AB3246" t="s">
        <v>3658</v>
      </c>
      <c r="AC3246">
        <v>113</v>
      </c>
      <c r="AD3246" t="s">
        <v>66</v>
      </c>
      <c r="AE3246" t="s">
        <v>3658</v>
      </c>
      <c r="AF3246">
        <v>0</v>
      </c>
      <c r="AI3246">
        <v>0</v>
      </c>
      <c r="AL3246" t="s">
        <v>349</v>
      </c>
      <c r="AM3246">
        <v>0</v>
      </c>
      <c r="AN3246">
        <v>0</v>
      </c>
      <c r="AO3246">
        <v>0</v>
      </c>
      <c r="AR3246">
        <v>0</v>
      </c>
      <c r="AU3246">
        <v>0</v>
      </c>
      <c r="AX3246">
        <v>0</v>
      </c>
      <c r="BA3246">
        <v>0</v>
      </c>
      <c r="BD3246">
        <v>0</v>
      </c>
      <c r="BE3246">
        <v>0</v>
      </c>
      <c r="BF3246">
        <v>0</v>
      </c>
      <c r="BG3246">
        <v>0</v>
      </c>
      <c r="BH3246" t="s">
        <v>349</v>
      </c>
      <c r="BI3246">
        <v>0</v>
      </c>
      <c r="BJ3246">
        <v>0</v>
      </c>
      <c r="BK3246">
        <v>0</v>
      </c>
      <c r="BL3246">
        <v>15</v>
      </c>
      <c r="BM3246">
        <v>0</v>
      </c>
      <c r="BN3246" t="s">
        <v>349</v>
      </c>
      <c r="BO3246">
        <v>0</v>
      </c>
      <c r="BP3246">
        <v>0</v>
      </c>
      <c r="BQ3246">
        <v>0</v>
      </c>
      <c r="BR3246">
        <v>77</v>
      </c>
      <c r="BS3246">
        <v>0</v>
      </c>
      <c r="BT3246" t="s">
        <v>349</v>
      </c>
      <c r="BU3246">
        <v>0</v>
      </c>
      <c r="BV3246">
        <v>0</v>
      </c>
      <c r="BW3246">
        <v>0</v>
      </c>
      <c r="BX3246">
        <v>0</v>
      </c>
      <c r="BY3246">
        <v>113</v>
      </c>
      <c r="BZ3246" t="s">
        <v>349</v>
      </c>
      <c r="CA3246">
        <v>0</v>
      </c>
      <c r="CB3246">
        <v>0</v>
      </c>
      <c r="CC3246">
        <v>0</v>
      </c>
      <c r="CD3246">
        <v>0</v>
      </c>
      <c r="CE3246">
        <v>0</v>
      </c>
      <c r="CF3246" t="s">
        <v>349</v>
      </c>
      <c r="CG3246">
        <v>0</v>
      </c>
      <c r="CH3246">
        <v>0</v>
      </c>
      <c r="CI3246">
        <v>0</v>
      </c>
      <c r="CJ3246" t="s">
        <v>349</v>
      </c>
      <c r="CK3246">
        <v>0</v>
      </c>
      <c r="CL3246" t="s">
        <v>349</v>
      </c>
      <c r="CM3246">
        <v>0</v>
      </c>
      <c r="CN3246" s="133">
        <v>0</v>
      </c>
      <c r="CO3246" s="133" t="s">
        <v>347</v>
      </c>
      <c r="CP3246" s="133">
        <v>165</v>
      </c>
      <c r="CQ3246" s="133">
        <v>875</v>
      </c>
      <c r="CR3246">
        <v>165</v>
      </c>
      <c r="CS3246">
        <v>875</v>
      </c>
      <c r="CT3246">
        <v>0</v>
      </c>
      <c r="CY3246">
        <v>17</v>
      </c>
      <c r="CZ3246" t="s">
        <v>66</v>
      </c>
      <c r="DA3246" t="s">
        <v>3658</v>
      </c>
      <c r="DB3246" t="s">
        <v>444</v>
      </c>
      <c r="DD3246">
        <v>46</v>
      </c>
      <c r="DE3246" t="s">
        <v>66</v>
      </c>
      <c r="DF3246" t="s">
        <v>3658</v>
      </c>
      <c r="DG3246" t="s">
        <v>350</v>
      </c>
      <c r="DI3246">
        <v>543</v>
      </c>
      <c r="DJ3246" t="s">
        <v>66</v>
      </c>
      <c r="DK3246" t="s">
        <v>3658</v>
      </c>
      <c r="DL3246" t="s">
        <v>405</v>
      </c>
      <c r="DN3246">
        <v>5</v>
      </c>
      <c r="DO3246" t="s">
        <v>66</v>
      </c>
      <c r="DP3246" t="s">
        <v>3658</v>
      </c>
      <c r="DQ3246" t="s">
        <v>350</v>
      </c>
      <c r="DS3246">
        <v>264</v>
      </c>
      <c r="DT3246" t="s">
        <v>348</v>
      </c>
      <c r="DU3246" t="s">
        <v>348</v>
      </c>
      <c r="DV3246" t="s">
        <v>349</v>
      </c>
      <c r="DW3246">
        <v>0</v>
      </c>
      <c r="DX3246">
        <v>0</v>
      </c>
      <c r="DY3246">
        <v>0</v>
      </c>
      <c r="EF3246">
        <v>0</v>
      </c>
      <c r="EM3246">
        <v>0</v>
      </c>
      <c r="ET3246">
        <v>0</v>
      </c>
      <c r="FA3246">
        <v>0</v>
      </c>
      <c r="FH3246">
        <v>0</v>
      </c>
      <c r="FK3246">
        <v>28</v>
      </c>
      <c r="FL3246">
        <v>148</v>
      </c>
      <c r="FM3246">
        <v>42</v>
      </c>
      <c r="FN3246">
        <v>223</v>
      </c>
      <c r="FO3246">
        <v>95</v>
      </c>
      <c r="FP3246">
        <v>504</v>
      </c>
      <c r="FQ3246">
        <v>0</v>
      </c>
      <c r="FR3246">
        <v>0</v>
      </c>
      <c r="FS3246" t="s">
        <v>347</v>
      </c>
      <c r="FT3246">
        <v>103</v>
      </c>
      <c r="FU3246">
        <v>556</v>
      </c>
      <c r="FV3246" t="s">
        <v>66</v>
      </c>
      <c r="FW3246" t="s">
        <v>3658</v>
      </c>
      <c r="FX3246" t="s">
        <v>349</v>
      </c>
      <c r="FZ3246" t="s">
        <v>347</v>
      </c>
      <c r="GA3246">
        <v>7</v>
      </c>
      <c r="GB3246">
        <v>36</v>
      </c>
      <c r="GC3246" t="s">
        <v>353</v>
      </c>
      <c r="GD3246" t="s">
        <v>354</v>
      </c>
      <c r="GE3246" t="s">
        <v>354</v>
      </c>
      <c r="GF3246" t="s">
        <v>355</v>
      </c>
      <c r="GG3246">
        <v>14</v>
      </c>
      <c r="GH3246" t="s">
        <v>356</v>
      </c>
    </row>
    <row r="3247" spans="1:190" x14ac:dyDescent="0.35">
      <c r="A3247" t="s">
        <v>65</v>
      </c>
      <c r="B3247" t="s">
        <v>66</v>
      </c>
      <c r="C3247" t="s">
        <v>7665</v>
      </c>
      <c r="D3247" t="s">
        <v>3658</v>
      </c>
      <c r="E3247" t="s">
        <v>7691</v>
      </c>
      <c r="F3247" t="s">
        <v>7692</v>
      </c>
      <c r="G3247" t="s">
        <v>7723</v>
      </c>
      <c r="H3247" t="s">
        <v>7724</v>
      </c>
      <c r="I3247">
        <v>14</v>
      </c>
      <c r="J3247">
        <v>999</v>
      </c>
      <c r="K3247" t="s">
        <v>345</v>
      </c>
      <c r="L3247">
        <v>7.4275840000000004</v>
      </c>
      <c r="M3247">
        <v>28.881492099999999</v>
      </c>
      <c r="N3247" t="s">
        <v>346</v>
      </c>
      <c r="O3247" t="s">
        <v>349</v>
      </c>
      <c r="P3247" s="133">
        <v>0</v>
      </c>
      <c r="Q3247" s="133">
        <v>0</v>
      </c>
      <c r="R3247" s="133">
        <v>0</v>
      </c>
      <c r="S3247" s="133">
        <v>0</v>
      </c>
      <c r="T3247" s="133">
        <v>0</v>
      </c>
      <c r="W3247">
        <v>0</v>
      </c>
      <c r="Z3247">
        <v>0</v>
      </c>
      <c r="AC3247">
        <v>0</v>
      </c>
      <c r="AF3247">
        <v>0</v>
      </c>
      <c r="AI3247">
        <v>0</v>
      </c>
      <c r="AL3247" t="s">
        <v>349</v>
      </c>
      <c r="AM3247">
        <v>0</v>
      </c>
      <c r="AN3247">
        <v>0</v>
      </c>
      <c r="AO3247">
        <v>0</v>
      </c>
      <c r="AR3247">
        <v>0</v>
      </c>
      <c r="AU3247">
        <v>0</v>
      </c>
      <c r="AX3247">
        <v>0</v>
      </c>
      <c r="BA3247">
        <v>0</v>
      </c>
      <c r="BD3247">
        <v>0</v>
      </c>
      <c r="BE3247">
        <v>0</v>
      </c>
      <c r="BF3247">
        <v>0</v>
      </c>
      <c r="BG3247">
        <v>0</v>
      </c>
      <c r="BH3247" t="s">
        <v>349</v>
      </c>
      <c r="BI3247">
        <v>0</v>
      </c>
      <c r="BJ3247">
        <v>0</v>
      </c>
      <c r="BK3247">
        <v>0</v>
      </c>
      <c r="BL3247">
        <v>0</v>
      </c>
      <c r="BM3247">
        <v>0</v>
      </c>
      <c r="BN3247" t="s">
        <v>349</v>
      </c>
      <c r="BO3247">
        <v>0</v>
      </c>
      <c r="BP3247">
        <v>0</v>
      </c>
      <c r="BQ3247">
        <v>0</v>
      </c>
      <c r="BR3247">
        <v>0</v>
      </c>
      <c r="BS3247">
        <v>0</v>
      </c>
      <c r="BT3247" t="s">
        <v>349</v>
      </c>
      <c r="BU3247">
        <v>0</v>
      </c>
      <c r="BV3247">
        <v>0</v>
      </c>
      <c r="BW3247">
        <v>0</v>
      </c>
      <c r="BX3247">
        <v>0</v>
      </c>
      <c r="BY3247">
        <v>0</v>
      </c>
      <c r="BZ3247" t="s">
        <v>349</v>
      </c>
      <c r="CA3247">
        <v>0</v>
      </c>
      <c r="CB3247">
        <v>0</v>
      </c>
      <c r="CC3247">
        <v>0</v>
      </c>
      <c r="CD3247">
        <v>0</v>
      </c>
      <c r="CE3247">
        <v>0</v>
      </c>
      <c r="CF3247" t="s">
        <v>349</v>
      </c>
      <c r="CG3247">
        <v>0</v>
      </c>
      <c r="CH3247">
        <v>0</v>
      </c>
      <c r="CI3247">
        <v>0</v>
      </c>
      <c r="CJ3247" t="s">
        <v>349</v>
      </c>
      <c r="CK3247">
        <v>0</v>
      </c>
      <c r="CL3247" t="s">
        <v>349</v>
      </c>
      <c r="CM3247">
        <v>0</v>
      </c>
      <c r="CN3247" s="133">
        <v>0</v>
      </c>
      <c r="CO3247" s="133" t="s">
        <v>349</v>
      </c>
      <c r="CP3247" s="133">
        <v>0</v>
      </c>
      <c r="CQ3247" s="133">
        <v>0</v>
      </c>
      <c r="CR3247">
        <v>0</v>
      </c>
      <c r="CS3247">
        <v>0</v>
      </c>
      <c r="CT3247">
        <v>0</v>
      </c>
      <c r="CY3247">
        <v>0</v>
      </c>
      <c r="DD3247">
        <v>0</v>
      </c>
      <c r="DI3247">
        <v>0</v>
      </c>
      <c r="DN3247">
        <v>0</v>
      </c>
      <c r="DS3247">
        <v>0</v>
      </c>
      <c r="DV3247" t="s">
        <v>349</v>
      </c>
      <c r="DW3247">
        <v>0</v>
      </c>
      <c r="DX3247">
        <v>0</v>
      </c>
      <c r="DY3247">
        <v>0</v>
      </c>
      <c r="EF3247">
        <v>0</v>
      </c>
      <c r="EM3247">
        <v>0</v>
      </c>
      <c r="ET3247">
        <v>0</v>
      </c>
      <c r="FA3247">
        <v>0</v>
      </c>
      <c r="FH3247">
        <v>0</v>
      </c>
      <c r="FK3247">
        <v>0</v>
      </c>
      <c r="FL3247">
        <v>0</v>
      </c>
      <c r="FM3247">
        <v>0</v>
      </c>
      <c r="FN3247">
        <v>0</v>
      </c>
      <c r="FO3247">
        <v>0</v>
      </c>
      <c r="FP3247">
        <v>0</v>
      </c>
      <c r="FQ3247">
        <v>0</v>
      </c>
      <c r="FR3247">
        <v>0</v>
      </c>
      <c r="FS3247" t="s">
        <v>349</v>
      </c>
      <c r="FT3247">
        <v>0</v>
      </c>
      <c r="FU3247">
        <v>0</v>
      </c>
      <c r="FX3247" t="s">
        <v>349</v>
      </c>
      <c r="FZ3247" t="s">
        <v>349</v>
      </c>
      <c r="GA3247">
        <v>0</v>
      </c>
      <c r="GB3247">
        <v>0</v>
      </c>
      <c r="GC3247" t="s">
        <v>349</v>
      </c>
      <c r="GD3247" t="s">
        <v>408</v>
      </c>
      <c r="GE3247" t="s">
        <v>408</v>
      </c>
      <c r="GF3247" t="s">
        <v>408</v>
      </c>
      <c r="GG3247">
        <v>14</v>
      </c>
      <c r="GH3247" t="s">
        <v>356</v>
      </c>
    </row>
    <row r="3248" spans="1:190" x14ac:dyDescent="0.35">
      <c r="A3248" t="s">
        <v>65</v>
      </c>
      <c r="B3248" t="s">
        <v>66</v>
      </c>
      <c r="C3248" t="s">
        <v>7665</v>
      </c>
      <c r="D3248" t="s">
        <v>3658</v>
      </c>
      <c r="E3248" t="s">
        <v>7691</v>
      </c>
      <c r="F3248" t="s">
        <v>7692</v>
      </c>
      <c r="G3248" t="s">
        <v>7725</v>
      </c>
      <c r="H3248" t="s">
        <v>7726</v>
      </c>
      <c r="I3248">
        <v>14</v>
      </c>
      <c r="J3248">
        <v>4</v>
      </c>
      <c r="K3248" t="s">
        <v>345</v>
      </c>
      <c r="L3248">
        <v>7.2270000000000003</v>
      </c>
      <c r="M3248">
        <v>28.960999999999999</v>
      </c>
      <c r="N3248" t="s">
        <v>346</v>
      </c>
      <c r="O3248" t="s">
        <v>349</v>
      </c>
      <c r="P3248" s="133">
        <v>0</v>
      </c>
      <c r="Q3248" s="133">
        <v>0</v>
      </c>
      <c r="R3248" s="133">
        <v>0</v>
      </c>
      <c r="S3248" s="133">
        <v>0</v>
      </c>
      <c r="T3248" s="133">
        <v>0</v>
      </c>
      <c r="W3248">
        <v>0</v>
      </c>
      <c r="Z3248">
        <v>0</v>
      </c>
      <c r="AC3248">
        <v>0</v>
      </c>
      <c r="AF3248">
        <v>0</v>
      </c>
      <c r="AI3248">
        <v>0</v>
      </c>
      <c r="AL3248" t="s">
        <v>349</v>
      </c>
      <c r="AM3248">
        <v>0</v>
      </c>
      <c r="AN3248">
        <v>0</v>
      </c>
      <c r="AO3248">
        <v>0</v>
      </c>
      <c r="AR3248">
        <v>0</v>
      </c>
      <c r="AU3248">
        <v>0</v>
      </c>
      <c r="AX3248">
        <v>0</v>
      </c>
      <c r="BA3248">
        <v>0</v>
      </c>
      <c r="BD3248">
        <v>0</v>
      </c>
      <c r="BE3248">
        <v>0</v>
      </c>
      <c r="BF3248">
        <v>0</v>
      </c>
      <c r="BG3248">
        <v>0</v>
      </c>
      <c r="BH3248" t="s">
        <v>349</v>
      </c>
      <c r="BI3248">
        <v>0</v>
      </c>
      <c r="BJ3248">
        <v>0</v>
      </c>
      <c r="BK3248">
        <v>0</v>
      </c>
      <c r="BL3248">
        <v>0</v>
      </c>
      <c r="BM3248">
        <v>0</v>
      </c>
      <c r="BN3248" t="s">
        <v>349</v>
      </c>
      <c r="BO3248">
        <v>0</v>
      </c>
      <c r="BP3248">
        <v>0</v>
      </c>
      <c r="BQ3248">
        <v>0</v>
      </c>
      <c r="BR3248">
        <v>0</v>
      </c>
      <c r="BS3248">
        <v>0</v>
      </c>
      <c r="BT3248" t="s">
        <v>349</v>
      </c>
      <c r="BU3248">
        <v>0</v>
      </c>
      <c r="BV3248">
        <v>0</v>
      </c>
      <c r="BW3248">
        <v>0</v>
      </c>
      <c r="BX3248">
        <v>0</v>
      </c>
      <c r="BY3248">
        <v>0</v>
      </c>
      <c r="BZ3248" t="s">
        <v>349</v>
      </c>
      <c r="CA3248">
        <v>0</v>
      </c>
      <c r="CB3248">
        <v>0</v>
      </c>
      <c r="CC3248">
        <v>0</v>
      </c>
      <c r="CD3248">
        <v>0</v>
      </c>
      <c r="CE3248">
        <v>0</v>
      </c>
      <c r="CF3248" t="s">
        <v>349</v>
      </c>
      <c r="CG3248">
        <v>0</v>
      </c>
      <c r="CH3248">
        <v>0</v>
      </c>
      <c r="CI3248">
        <v>0</v>
      </c>
      <c r="CJ3248" t="s">
        <v>349</v>
      </c>
      <c r="CK3248">
        <v>0</v>
      </c>
      <c r="CL3248" t="s">
        <v>349</v>
      </c>
      <c r="CM3248">
        <v>0</v>
      </c>
      <c r="CN3248" s="133">
        <v>0</v>
      </c>
      <c r="CO3248" s="133" t="s">
        <v>347</v>
      </c>
      <c r="CP3248" s="133">
        <v>52</v>
      </c>
      <c r="CQ3248" s="133">
        <v>276</v>
      </c>
      <c r="CR3248">
        <v>52</v>
      </c>
      <c r="CS3248">
        <v>276</v>
      </c>
      <c r="CT3248">
        <v>0</v>
      </c>
      <c r="CY3248">
        <v>31</v>
      </c>
      <c r="CZ3248" t="s">
        <v>66</v>
      </c>
      <c r="DA3248" t="s">
        <v>3658</v>
      </c>
      <c r="DB3248" t="s">
        <v>444</v>
      </c>
      <c r="DD3248">
        <v>48</v>
      </c>
      <c r="DE3248" t="s">
        <v>66</v>
      </c>
      <c r="DF3248" t="s">
        <v>3658</v>
      </c>
      <c r="DG3248" t="s">
        <v>405</v>
      </c>
      <c r="DI3248">
        <v>172</v>
      </c>
      <c r="DJ3248" t="s">
        <v>66</v>
      </c>
      <c r="DK3248" t="s">
        <v>3658</v>
      </c>
      <c r="DL3248" t="s">
        <v>405</v>
      </c>
      <c r="DN3248">
        <v>25</v>
      </c>
      <c r="DO3248" t="s">
        <v>66</v>
      </c>
      <c r="DP3248" t="s">
        <v>3658</v>
      </c>
      <c r="DQ3248" t="s">
        <v>444</v>
      </c>
      <c r="DS3248">
        <v>0</v>
      </c>
      <c r="DV3248" t="s">
        <v>349</v>
      </c>
      <c r="DW3248">
        <v>0</v>
      </c>
      <c r="DX3248">
        <v>0</v>
      </c>
      <c r="DY3248">
        <v>0</v>
      </c>
      <c r="EF3248">
        <v>0</v>
      </c>
      <c r="EM3248">
        <v>0</v>
      </c>
      <c r="ET3248">
        <v>0</v>
      </c>
      <c r="FA3248">
        <v>0</v>
      </c>
      <c r="FH3248">
        <v>0</v>
      </c>
      <c r="FK3248">
        <v>12</v>
      </c>
      <c r="FL3248">
        <v>64</v>
      </c>
      <c r="FM3248">
        <v>19</v>
      </c>
      <c r="FN3248">
        <v>101</v>
      </c>
      <c r="FO3248">
        <v>21</v>
      </c>
      <c r="FP3248">
        <v>111</v>
      </c>
      <c r="FQ3248">
        <v>0</v>
      </c>
      <c r="FR3248">
        <v>0</v>
      </c>
      <c r="FS3248" t="s">
        <v>347</v>
      </c>
      <c r="FT3248">
        <v>6</v>
      </c>
      <c r="FU3248">
        <v>36</v>
      </c>
      <c r="FV3248" t="s">
        <v>66</v>
      </c>
      <c r="FW3248" t="s">
        <v>3658</v>
      </c>
      <c r="FX3248" t="s">
        <v>347</v>
      </c>
      <c r="FY3248" t="s">
        <v>121</v>
      </c>
      <c r="FZ3248" t="s">
        <v>349</v>
      </c>
      <c r="GA3248">
        <v>0</v>
      </c>
      <c r="GB3248">
        <v>0</v>
      </c>
      <c r="GC3248" t="s">
        <v>349</v>
      </c>
      <c r="GD3248" t="s">
        <v>355</v>
      </c>
      <c r="GE3248" t="s">
        <v>355</v>
      </c>
      <c r="GF3248" t="s">
        <v>354</v>
      </c>
      <c r="GG3248">
        <v>14</v>
      </c>
      <c r="GH3248" t="s">
        <v>356</v>
      </c>
    </row>
    <row r="3249" spans="1:190" x14ac:dyDescent="0.35">
      <c r="A3249" t="s">
        <v>65</v>
      </c>
      <c r="B3249" t="s">
        <v>66</v>
      </c>
      <c r="C3249" t="s">
        <v>7665</v>
      </c>
      <c r="D3249" t="s">
        <v>3658</v>
      </c>
      <c r="E3249" t="s">
        <v>7691</v>
      </c>
      <c r="F3249" t="s">
        <v>7692</v>
      </c>
      <c r="G3249" t="s">
        <v>7727</v>
      </c>
      <c r="H3249" t="s">
        <v>7728</v>
      </c>
      <c r="I3249">
        <v>14</v>
      </c>
      <c r="J3249">
        <v>999</v>
      </c>
      <c r="K3249" t="s">
        <v>345</v>
      </c>
      <c r="L3249">
        <v>7.3847848999999997</v>
      </c>
      <c r="M3249">
        <v>28.844925100000001</v>
      </c>
      <c r="N3249" t="s">
        <v>346</v>
      </c>
      <c r="O3249" t="s">
        <v>349</v>
      </c>
      <c r="P3249" s="133">
        <v>0</v>
      </c>
      <c r="Q3249" s="133">
        <v>0</v>
      </c>
      <c r="R3249" s="133">
        <v>0</v>
      </c>
      <c r="S3249" s="133">
        <v>0</v>
      </c>
      <c r="T3249" s="133">
        <v>0</v>
      </c>
      <c r="W3249">
        <v>0</v>
      </c>
      <c r="Z3249">
        <v>0</v>
      </c>
      <c r="AC3249">
        <v>0</v>
      </c>
      <c r="AF3249">
        <v>0</v>
      </c>
      <c r="AI3249">
        <v>0</v>
      </c>
      <c r="AL3249" t="s">
        <v>349</v>
      </c>
      <c r="AM3249">
        <v>0</v>
      </c>
      <c r="AN3249">
        <v>0</v>
      </c>
      <c r="AO3249">
        <v>0</v>
      </c>
      <c r="AR3249">
        <v>0</v>
      </c>
      <c r="AU3249">
        <v>0</v>
      </c>
      <c r="AX3249">
        <v>0</v>
      </c>
      <c r="BA3249">
        <v>0</v>
      </c>
      <c r="BD3249">
        <v>0</v>
      </c>
      <c r="BE3249">
        <v>0</v>
      </c>
      <c r="BF3249">
        <v>0</v>
      </c>
      <c r="BG3249">
        <v>0</v>
      </c>
      <c r="BH3249" t="s">
        <v>349</v>
      </c>
      <c r="BI3249">
        <v>0</v>
      </c>
      <c r="BJ3249">
        <v>0</v>
      </c>
      <c r="BK3249">
        <v>0</v>
      </c>
      <c r="BL3249">
        <v>0</v>
      </c>
      <c r="BM3249">
        <v>0</v>
      </c>
      <c r="BN3249" t="s">
        <v>349</v>
      </c>
      <c r="BO3249">
        <v>0</v>
      </c>
      <c r="BP3249">
        <v>0</v>
      </c>
      <c r="BQ3249">
        <v>0</v>
      </c>
      <c r="BR3249">
        <v>0</v>
      </c>
      <c r="BS3249">
        <v>0</v>
      </c>
      <c r="BT3249" t="s">
        <v>349</v>
      </c>
      <c r="BU3249">
        <v>0</v>
      </c>
      <c r="BV3249">
        <v>0</v>
      </c>
      <c r="BW3249">
        <v>0</v>
      </c>
      <c r="BX3249">
        <v>0</v>
      </c>
      <c r="BY3249">
        <v>0</v>
      </c>
      <c r="BZ3249" t="s">
        <v>349</v>
      </c>
      <c r="CA3249">
        <v>0</v>
      </c>
      <c r="CB3249">
        <v>0</v>
      </c>
      <c r="CC3249">
        <v>0</v>
      </c>
      <c r="CD3249">
        <v>0</v>
      </c>
      <c r="CE3249">
        <v>0</v>
      </c>
      <c r="CF3249" t="s">
        <v>349</v>
      </c>
      <c r="CG3249">
        <v>0</v>
      </c>
      <c r="CH3249">
        <v>0</v>
      </c>
      <c r="CI3249">
        <v>0</v>
      </c>
      <c r="CJ3249" t="s">
        <v>349</v>
      </c>
      <c r="CK3249">
        <v>0</v>
      </c>
      <c r="CL3249" t="s">
        <v>349</v>
      </c>
      <c r="CM3249">
        <v>0</v>
      </c>
      <c r="CN3249" s="133">
        <v>0</v>
      </c>
      <c r="CO3249" s="133" t="s">
        <v>349</v>
      </c>
      <c r="CP3249" s="133">
        <v>0</v>
      </c>
      <c r="CQ3249" s="133">
        <v>0</v>
      </c>
      <c r="CR3249">
        <v>0</v>
      </c>
      <c r="CS3249">
        <v>0</v>
      </c>
      <c r="CT3249">
        <v>0</v>
      </c>
      <c r="CY3249">
        <v>0</v>
      </c>
      <c r="DD3249">
        <v>0</v>
      </c>
      <c r="DI3249">
        <v>0</v>
      </c>
      <c r="DN3249">
        <v>0</v>
      </c>
      <c r="DS3249">
        <v>0</v>
      </c>
      <c r="DV3249" t="s">
        <v>349</v>
      </c>
      <c r="DW3249">
        <v>0</v>
      </c>
      <c r="DX3249">
        <v>0</v>
      </c>
      <c r="DY3249">
        <v>0</v>
      </c>
      <c r="EF3249">
        <v>0</v>
      </c>
      <c r="EM3249">
        <v>0</v>
      </c>
      <c r="ET3249">
        <v>0</v>
      </c>
      <c r="FA3249">
        <v>0</v>
      </c>
      <c r="FH3249">
        <v>0</v>
      </c>
      <c r="FK3249">
        <v>0</v>
      </c>
      <c r="FL3249">
        <v>0</v>
      </c>
      <c r="FM3249">
        <v>0</v>
      </c>
      <c r="FN3249">
        <v>0</v>
      </c>
      <c r="FO3249">
        <v>0</v>
      </c>
      <c r="FP3249">
        <v>0</v>
      </c>
      <c r="FQ3249">
        <v>0</v>
      </c>
      <c r="FR3249">
        <v>0</v>
      </c>
      <c r="FS3249" t="s">
        <v>349</v>
      </c>
      <c r="FT3249">
        <v>0</v>
      </c>
      <c r="FU3249">
        <v>0</v>
      </c>
      <c r="FX3249" t="s">
        <v>349</v>
      </c>
      <c r="FZ3249" t="s">
        <v>349</v>
      </c>
      <c r="GA3249">
        <v>0</v>
      </c>
      <c r="GB3249">
        <v>0</v>
      </c>
      <c r="GC3249" t="s">
        <v>349</v>
      </c>
      <c r="GD3249" t="s">
        <v>408</v>
      </c>
      <c r="GE3249" t="s">
        <v>408</v>
      </c>
      <c r="GF3249" t="s">
        <v>408</v>
      </c>
      <c r="GG3249">
        <v>14</v>
      </c>
      <c r="GH3249" t="s">
        <v>356</v>
      </c>
    </row>
    <row r="3250" spans="1:190" x14ac:dyDescent="0.35">
      <c r="A3250" t="s">
        <v>65</v>
      </c>
      <c r="B3250" t="s">
        <v>66</v>
      </c>
      <c r="C3250" t="s">
        <v>7665</v>
      </c>
      <c r="D3250" t="s">
        <v>3658</v>
      </c>
      <c r="E3250" t="s">
        <v>7691</v>
      </c>
      <c r="F3250" t="s">
        <v>7692</v>
      </c>
      <c r="G3250" t="s">
        <v>7729</v>
      </c>
      <c r="H3250" t="s">
        <v>7730</v>
      </c>
      <c r="I3250">
        <v>14</v>
      </c>
      <c r="J3250">
        <v>12</v>
      </c>
      <c r="K3250" t="s">
        <v>345</v>
      </c>
      <c r="L3250">
        <v>7.415</v>
      </c>
      <c r="M3250">
        <v>28.951499999999999</v>
      </c>
      <c r="N3250" t="s">
        <v>346</v>
      </c>
      <c r="O3250" t="s">
        <v>349</v>
      </c>
      <c r="P3250" s="133">
        <v>0</v>
      </c>
      <c r="Q3250" s="133">
        <v>0</v>
      </c>
      <c r="R3250" s="133">
        <v>0</v>
      </c>
      <c r="S3250" s="133">
        <v>0</v>
      </c>
      <c r="T3250" s="133">
        <v>0</v>
      </c>
      <c r="W3250">
        <v>0</v>
      </c>
      <c r="Z3250">
        <v>0</v>
      </c>
      <c r="AC3250">
        <v>0</v>
      </c>
      <c r="AF3250">
        <v>0</v>
      </c>
      <c r="AI3250">
        <v>0</v>
      </c>
      <c r="AL3250" t="s">
        <v>349</v>
      </c>
      <c r="AM3250">
        <v>0</v>
      </c>
      <c r="AN3250">
        <v>0</v>
      </c>
      <c r="AO3250">
        <v>0</v>
      </c>
      <c r="AR3250">
        <v>0</v>
      </c>
      <c r="AU3250">
        <v>0</v>
      </c>
      <c r="AX3250">
        <v>0</v>
      </c>
      <c r="BA3250">
        <v>0</v>
      </c>
      <c r="BD3250">
        <v>0</v>
      </c>
      <c r="BE3250">
        <v>0</v>
      </c>
      <c r="BF3250">
        <v>0</v>
      </c>
      <c r="BG3250">
        <v>0</v>
      </c>
      <c r="BH3250" t="s">
        <v>349</v>
      </c>
      <c r="BI3250">
        <v>0</v>
      </c>
      <c r="BJ3250">
        <v>0</v>
      </c>
      <c r="BK3250">
        <v>0</v>
      </c>
      <c r="BL3250">
        <v>0</v>
      </c>
      <c r="BM3250">
        <v>0</v>
      </c>
      <c r="BN3250" t="s">
        <v>349</v>
      </c>
      <c r="BO3250">
        <v>0</v>
      </c>
      <c r="BP3250">
        <v>0</v>
      </c>
      <c r="BQ3250">
        <v>0</v>
      </c>
      <c r="BR3250">
        <v>0</v>
      </c>
      <c r="BS3250">
        <v>0</v>
      </c>
      <c r="BT3250" t="s">
        <v>349</v>
      </c>
      <c r="BU3250">
        <v>0</v>
      </c>
      <c r="BV3250">
        <v>0</v>
      </c>
      <c r="BW3250">
        <v>0</v>
      </c>
      <c r="BX3250">
        <v>0</v>
      </c>
      <c r="BY3250">
        <v>0</v>
      </c>
      <c r="BZ3250" t="s">
        <v>349</v>
      </c>
      <c r="CA3250">
        <v>0</v>
      </c>
      <c r="CB3250">
        <v>0</v>
      </c>
      <c r="CC3250">
        <v>0</v>
      </c>
      <c r="CD3250">
        <v>0</v>
      </c>
      <c r="CE3250">
        <v>0</v>
      </c>
      <c r="CF3250" t="s">
        <v>349</v>
      </c>
      <c r="CG3250">
        <v>0</v>
      </c>
      <c r="CH3250">
        <v>0</v>
      </c>
      <c r="CI3250">
        <v>0</v>
      </c>
      <c r="CJ3250" t="s">
        <v>349</v>
      </c>
      <c r="CK3250">
        <v>0</v>
      </c>
      <c r="CL3250" t="s">
        <v>349</v>
      </c>
      <c r="CM3250">
        <v>0</v>
      </c>
      <c r="CN3250" s="133">
        <v>0</v>
      </c>
      <c r="CO3250" s="133" t="s">
        <v>349</v>
      </c>
      <c r="CP3250" s="133">
        <v>0</v>
      </c>
      <c r="CQ3250" s="133">
        <v>0</v>
      </c>
      <c r="CR3250">
        <v>0</v>
      </c>
      <c r="CS3250">
        <v>0</v>
      </c>
      <c r="CT3250">
        <v>0</v>
      </c>
      <c r="CY3250">
        <v>0</v>
      </c>
      <c r="DD3250">
        <v>0</v>
      </c>
      <c r="DI3250">
        <v>0</v>
      </c>
      <c r="DN3250">
        <v>0</v>
      </c>
      <c r="DS3250">
        <v>0</v>
      </c>
      <c r="DV3250" t="s">
        <v>349</v>
      </c>
      <c r="DW3250">
        <v>0</v>
      </c>
      <c r="DX3250">
        <v>0</v>
      </c>
      <c r="DY3250">
        <v>0</v>
      </c>
      <c r="EF3250">
        <v>0</v>
      </c>
      <c r="EM3250">
        <v>0</v>
      </c>
      <c r="ET3250">
        <v>0</v>
      </c>
      <c r="FA3250">
        <v>0</v>
      </c>
      <c r="FH3250">
        <v>0</v>
      </c>
      <c r="FK3250">
        <v>0</v>
      </c>
      <c r="FL3250">
        <v>0</v>
      </c>
      <c r="FM3250">
        <v>0</v>
      </c>
      <c r="FN3250">
        <v>0</v>
      </c>
      <c r="FO3250">
        <v>0</v>
      </c>
      <c r="FP3250">
        <v>0</v>
      </c>
      <c r="FQ3250">
        <v>0</v>
      </c>
      <c r="FR3250">
        <v>0</v>
      </c>
      <c r="FS3250" t="s">
        <v>349</v>
      </c>
      <c r="FT3250">
        <v>0</v>
      </c>
      <c r="FU3250">
        <v>0</v>
      </c>
      <c r="FX3250" t="s">
        <v>349</v>
      </c>
      <c r="FZ3250" t="s">
        <v>349</v>
      </c>
      <c r="GA3250">
        <v>0</v>
      </c>
      <c r="GB3250">
        <v>0</v>
      </c>
      <c r="GC3250" t="s">
        <v>349</v>
      </c>
      <c r="GD3250" t="s">
        <v>408</v>
      </c>
      <c r="GE3250" t="s">
        <v>408</v>
      </c>
      <c r="GF3250" t="s">
        <v>408</v>
      </c>
      <c r="GG3250">
        <v>14</v>
      </c>
      <c r="GH3250" t="s">
        <v>356</v>
      </c>
    </row>
    <row r="3251" spans="1:190" x14ac:dyDescent="0.35">
      <c r="A3251" t="s">
        <v>65</v>
      </c>
      <c r="B3251" t="s">
        <v>66</v>
      </c>
      <c r="C3251" t="s">
        <v>7665</v>
      </c>
      <c r="D3251" t="s">
        <v>3658</v>
      </c>
      <c r="E3251" t="s">
        <v>7691</v>
      </c>
      <c r="F3251" t="s">
        <v>7692</v>
      </c>
      <c r="G3251" t="s">
        <v>7731</v>
      </c>
      <c r="H3251" t="s">
        <v>7732</v>
      </c>
      <c r="I3251">
        <v>14</v>
      </c>
      <c r="J3251">
        <v>11</v>
      </c>
      <c r="K3251" t="s">
        <v>345</v>
      </c>
      <c r="L3251">
        <v>7.4210000000000003</v>
      </c>
      <c r="M3251">
        <v>28.960999999999999</v>
      </c>
      <c r="N3251" t="s">
        <v>346</v>
      </c>
      <c r="O3251" t="s">
        <v>347</v>
      </c>
      <c r="P3251" s="133">
        <v>21</v>
      </c>
      <c r="Q3251" s="133">
        <v>113</v>
      </c>
      <c r="R3251" s="133">
        <v>21</v>
      </c>
      <c r="S3251" s="133">
        <v>113</v>
      </c>
      <c r="T3251" s="133">
        <v>0</v>
      </c>
      <c r="W3251">
        <v>5</v>
      </c>
      <c r="X3251" t="s">
        <v>66</v>
      </c>
      <c r="Y3251" t="s">
        <v>3658</v>
      </c>
      <c r="Z3251">
        <v>11</v>
      </c>
      <c r="AA3251" t="s">
        <v>66</v>
      </c>
      <c r="AB3251" t="s">
        <v>3658</v>
      </c>
      <c r="AC3251">
        <v>55</v>
      </c>
      <c r="AD3251" t="s">
        <v>66</v>
      </c>
      <c r="AE3251" t="s">
        <v>3658</v>
      </c>
      <c r="AF3251">
        <v>42</v>
      </c>
      <c r="AG3251" t="s">
        <v>66</v>
      </c>
      <c r="AH3251" t="s">
        <v>3658</v>
      </c>
      <c r="AI3251">
        <v>0</v>
      </c>
      <c r="AL3251" t="s">
        <v>349</v>
      </c>
      <c r="AM3251">
        <v>0</v>
      </c>
      <c r="AN3251">
        <v>0</v>
      </c>
      <c r="AO3251">
        <v>0</v>
      </c>
      <c r="AR3251">
        <v>0</v>
      </c>
      <c r="AU3251">
        <v>0</v>
      </c>
      <c r="AX3251">
        <v>0</v>
      </c>
      <c r="BA3251">
        <v>0</v>
      </c>
      <c r="BD3251">
        <v>0</v>
      </c>
      <c r="BE3251">
        <v>0</v>
      </c>
      <c r="BF3251">
        <v>0</v>
      </c>
      <c r="BG3251">
        <v>0</v>
      </c>
      <c r="BH3251" t="s">
        <v>349</v>
      </c>
      <c r="BI3251">
        <v>0</v>
      </c>
      <c r="BJ3251">
        <v>0</v>
      </c>
      <c r="BK3251">
        <v>0</v>
      </c>
      <c r="BL3251">
        <v>5</v>
      </c>
      <c r="BM3251">
        <v>0</v>
      </c>
      <c r="BN3251" t="s">
        <v>349</v>
      </c>
      <c r="BO3251">
        <v>0</v>
      </c>
      <c r="BP3251">
        <v>0</v>
      </c>
      <c r="BQ3251">
        <v>0</v>
      </c>
      <c r="BR3251">
        <v>11</v>
      </c>
      <c r="BS3251">
        <v>0</v>
      </c>
      <c r="BT3251" t="s">
        <v>349</v>
      </c>
      <c r="BU3251">
        <v>0</v>
      </c>
      <c r="BV3251">
        <v>0</v>
      </c>
      <c r="BW3251">
        <v>0</v>
      </c>
      <c r="BX3251">
        <v>0</v>
      </c>
      <c r="BY3251">
        <v>55</v>
      </c>
      <c r="BZ3251" t="s">
        <v>349</v>
      </c>
      <c r="CA3251">
        <v>0</v>
      </c>
      <c r="CB3251">
        <v>0</v>
      </c>
      <c r="CC3251">
        <v>0</v>
      </c>
      <c r="CD3251">
        <v>0</v>
      </c>
      <c r="CE3251">
        <v>42</v>
      </c>
      <c r="CF3251" t="s">
        <v>349</v>
      </c>
      <c r="CG3251">
        <v>0</v>
      </c>
      <c r="CH3251">
        <v>0</v>
      </c>
      <c r="CI3251">
        <v>0</v>
      </c>
      <c r="CJ3251" t="s">
        <v>349</v>
      </c>
      <c r="CK3251">
        <v>0</v>
      </c>
      <c r="CL3251" t="s">
        <v>349</v>
      </c>
      <c r="CM3251">
        <v>0</v>
      </c>
      <c r="CN3251" s="133">
        <v>0</v>
      </c>
      <c r="CO3251" s="133" t="s">
        <v>347</v>
      </c>
      <c r="CP3251" s="133">
        <v>161</v>
      </c>
      <c r="CQ3251" s="133">
        <v>837</v>
      </c>
      <c r="CR3251">
        <v>161</v>
      </c>
      <c r="CS3251">
        <v>837</v>
      </c>
      <c r="CT3251">
        <v>0</v>
      </c>
      <c r="CY3251">
        <v>139</v>
      </c>
      <c r="CZ3251" t="s">
        <v>66</v>
      </c>
      <c r="DA3251" t="s">
        <v>3658</v>
      </c>
      <c r="DB3251" t="s">
        <v>444</v>
      </c>
      <c r="DD3251">
        <v>153</v>
      </c>
      <c r="DE3251" t="s">
        <v>66</v>
      </c>
      <c r="DF3251" t="s">
        <v>3658</v>
      </c>
      <c r="DG3251" t="s">
        <v>444</v>
      </c>
      <c r="DI3251">
        <v>361</v>
      </c>
      <c r="DJ3251" t="s">
        <v>66</v>
      </c>
      <c r="DK3251" t="s">
        <v>3658</v>
      </c>
      <c r="DL3251" t="s">
        <v>405</v>
      </c>
      <c r="DN3251">
        <v>184</v>
      </c>
      <c r="DO3251" t="s">
        <v>66</v>
      </c>
      <c r="DP3251" t="s">
        <v>3658</v>
      </c>
      <c r="DQ3251" t="s">
        <v>444</v>
      </c>
      <c r="DS3251">
        <v>0</v>
      </c>
      <c r="DV3251" t="s">
        <v>349</v>
      </c>
      <c r="DW3251">
        <v>0</v>
      </c>
      <c r="DX3251">
        <v>0</v>
      </c>
      <c r="DY3251">
        <v>0</v>
      </c>
      <c r="EF3251">
        <v>0</v>
      </c>
      <c r="EM3251">
        <v>0</v>
      </c>
      <c r="ET3251">
        <v>0</v>
      </c>
      <c r="FA3251">
        <v>0</v>
      </c>
      <c r="FH3251">
        <v>0</v>
      </c>
      <c r="FK3251">
        <v>37</v>
      </c>
      <c r="FL3251">
        <v>192</v>
      </c>
      <c r="FM3251">
        <v>51</v>
      </c>
      <c r="FN3251">
        <v>265</v>
      </c>
      <c r="FO3251">
        <v>73</v>
      </c>
      <c r="FP3251">
        <v>380</v>
      </c>
      <c r="FQ3251">
        <v>0</v>
      </c>
      <c r="FR3251">
        <v>0</v>
      </c>
      <c r="FS3251" t="s">
        <v>347</v>
      </c>
      <c r="FT3251">
        <v>5</v>
      </c>
      <c r="FU3251">
        <v>30</v>
      </c>
      <c r="FV3251" t="s">
        <v>66</v>
      </c>
      <c r="FW3251" t="s">
        <v>3658</v>
      </c>
      <c r="FX3251" t="s">
        <v>349</v>
      </c>
      <c r="FZ3251" t="s">
        <v>349</v>
      </c>
      <c r="GA3251">
        <v>0</v>
      </c>
      <c r="GB3251">
        <v>0</v>
      </c>
      <c r="GC3251" t="s">
        <v>349</v>
      </c>
      <c r="GD3251" t="s">
        <v>354</v>
      </c>
      <c r="GE3251" t="s">
        <v>354</v>
      </c>
      <c r="GF3251" t="s">
        <v>354</v>
      </c>
      <c r="GG3251">
        <v>14</v>
      </c>
      <c r="GH3251" t="s">
        <v>356</v>
      </c>
    </row>
    <row r="3252" spans="1:190" x14ac:dyDescent="0.35">
      <c r="A3252" t="s">
        <v>65</v>
      </c>
      <c r="B3252" t="s">
        <v>66</v>
      </c>
      <c r="C3252" t="s">
        <v>7665</v>
      </c>
      <c r="D3252" t="s">
        <v>3658</v>
      </c>
      <c r="E3252" t="s">
        <v>7691</v>
      </c>
      <c r="F3252" t="s">
        <v>7692</v>
      </c>
      <c r="G3252" t="s">
        <v>7733</v>
      </c>
      <c r="H3252" t="s">
        <v>7734</v>
      </c>
      <c r="I3252">
        <v>14</v>
      </c>
      <c r="J3252">
        <v>8</v>
      </c>
      <c r="K3252" t="s">
        <v>345</v>
      </c>
      <c r="L3252">
        <v>7.4000000469999998</v>
      </c>
      <c r="M3252">
        <v>28.940000269999999</v>
      </c>
      <c r="N3252" t="s">
        <v>346</v>
      </c>
      <c r="O3252" t="s">
        <v>349</v>
      </c>
      <c r="P3252" s="133">
        <v>0</v>
      </c>
      <c r="Q3252" s="133">
        <v>0</v>
      </c>
      <c r="R3252" s="133">
        <v>0</v>
      </c>
      <c r="S3252" s="133">
        <v>0</v>
      </c>
      <c r="T3252" s="133">
        <v>0</v>
      </c>
      <c r="W3252">
        <v>0</v>
      </c>
      <c r="Z3252">
        <v>0</v>
      </c>
      <c r="AC3252">
        <v>0</v>
      </c>
      <c r="AF3252">
        <v>0</v>
      </c>
      <c r="AI3252">
        <v>0</v>
      </c>
      <c r="AL3252" t="s">
        <v>349</v>
      </c>
      <c r="AM3252">
        <v>0</v>
      </c>
      <c r="AN3252">
        <v>0</v>
      </c>
      <c r="AO3252">
        <v>0</v>
      </c>
      <c r="AR3252">
        <v>0</v>
      </c>
      <c r="AU3252">
        <v>0</v>
      </c>
      <c r="AX3252">
        <v>0</v>
      </c>
      <c r="BA3252">
        <v>0</v>
      </c>
      <c r="BD3252">
        <v>0</v>
      </c>
      <c r="BE3252">
        <v>0</v>
      </c>
      <c r="BF3252">
        <v>0</v>
      </c>
      <c r="BG3252">
        <v>0</v>
      </c>
      <c r="BH3252" t="s">
        <v>349</v>
      </c>
      <c r="BI3252">
        <v>0</v>
      </c>
      <c r="BJ3252">
        <v>0</v>
      </c>
      <c r="BK3252">
        <v>0</v>
      </c>
      <c r="BL3252">
        <v>0</v>
      </c>
      <c r="BM3252">
        <v>0</v>
      </c>
      <c r="BN3252" t="s">
        <v>349</v>
      </c>
      <c r="BO3252">
        <v>0</v>
      </c>
      <c r="BP3252">
        <v>0</v>
      </c>
      <c r="BQ3252">
        <v>0</v>
      </c>
      <c r="BR3252">
        <v>0</v>
      </c>
      <c r="BS3252">
        <v>0</v>
      </c>
      <c r="BT3252" t="s">
        <v>349</v>
      </c>
      <c r="BU3252">
        <v>0</v>
      </c>
      <c r="BV3252">
        <v>0</v>
      </c>
      <c r="BW3252">
        <v>0</v>
      </c>
      <c r="BX3252">
        <v>0</v>
      </c>
      <c r="BY3252">
        <v>0</v>
      </c>
      <c r="BZ3252" t="s">
        <v>349</v>
      </c>
      <c r="CA3252">
        <v>0</v>
      </c>
      <c r="CB3252">
        <v>0</v>
      </c>
      <c r="CC3252">
        <v>0</v>
      </c>
      <c r="CD3252">
        <v>0</v>
      </c>
      <c r="CE3252">
        <v>0</v>
      </c>
      <c r="CF3252" t="s">
        <v>349</v>
      </c>
      <c r="CG3252">
        <v>0</v>
      </c>
      <c r="CH3252">
        <v>0</v>
      </c>
      <c r="CI3252">
        <v>0</v>
      </c>
      <c r="CJ3252" t="s">
        <v>349</v>
      </c>
      <c r="CK3252">
        <v>0</v>
      </c>
      <c r="CL3252" t="s">
        <v>349</v>
      </c>
      <c r="CM3252">
        <v>0</v>
      </c>
      <c r="CN3252" s="133">
        <v>0</v>
      </c>
      <c r="CO3252" s="133" t="s">
        <v>347</v>
      </c>
      <c r="CP3252" s="133">
        <v>36</v>
      </c>
      <c r="CQ3252" s="133">
        <v>191</v>
      </c>
      <c r="CR3252">
        <v>36</v>
      </c>
      <c r="CS3252">
        <v>191</v>
      </c>
      <c r="CT3252">
        <v>0</v>
      </c>
      <c r="CY3252">
        <v>37</v>
      </c>
      <c r="CZ3252" t="s">
        <v>66</v>
      </c>
      <c r="DA3252" t="s">
        <v>3658</v>
      </c>
      <c r="DB3252" t="s">
        <v>444</v>
      </c>
      <c r="DD3252">
        <v>73</v>
      </c>
      <c r="DE3252" t="s">
        <v>66</v>
      </c>
      <c r="DF3252" t="s">
        <v>3658</v>
      </c>
      <c r="DG3252" t="s">
        <v>444</v>
      </c>
      <c r="DI3252">
        <v>81</v>
      </c>
      <c r="DJ3252" t="s">
        <v>66</v>
      </c>
      <c r="DK3252" t="s">
        <v>3658</v>
      </c>
      <c r="DL3252" t="s">
        <v>405</v>
      </c>
      <c r="DN3252">
        <v>0</v>
      </c>
      <c r="DS3252">
        <v>0</v>
      </c>
      <c r="DV3252" t="s">
        <v>349</v>
      </c>
      <c r="DW3252">
        <v>0</v>
      </c>
      <c r="DX3252">
        <v>0</v>
      </c>
      <c r="DY3252">
        <v>0</v>
      </c>
      <c r="EF3252">
        <v>0</v>
      </c>
      <c r="EM3252">
        <v>0</v>
      </c>
      <c r="ET3252">
        <v>0</v>
      </c>
      <c r="FA3252">
        <v>0</v>
      </c>
      <c r="FH3252">
        <v>0</v>
      </c>
      <c r="FK3252">
        <v>5</v>
      </c>
      <c r="FL3252">
        <v>26</v>
      </c>
      <c r="FM3252">
        <v>9</v>
      </c>
      <c r="FN3252">
        <v>48</v>
      </c>
      <c r="FO3252">
        <v>22</v>
      </c>
      <c r="FP3252">
        <v>117</v>
      </c>
      <c r="FQ3252">
        <v>0</v>
      </c>
      <c r="FR3252">
        <v>0</v>
      </c>
      <c r="FS3252" t="s">
        <v>347</v>
      </c>
      <c r="FT3252">
        <v>6</v>
      </c>
      <c r="FU3252">
        <v>54</v>
      </c>
      <c r="FV3252" t="s">
        <v>66</v>
      </c>
      <c r="FW3252" t="s">
        <v>3658</v>
      </c>
      <c r="FX3252" t="s">
        <v>349</v>
      </c>
      <c r="FZ3252" t="s">
        <v>347</v>
      </c>
      <c r="GA3252">
        <v>2</v>
      </c>
      <c r="GB3252">
        <v>11</v>
      </c>
      <c r="GC3252" t="s">
        <v>349</v>
      </c>
      <c r="GD3252" t="s">
        <v>408</v>
      </c>
      <c r="GE3252" t="s">
        <v>355</v>
      </c>
      <c r="GF3252" t="s">
        <v>354</v>
      </c>
      <c r="GG3252">
        <v>14</v>
      </c>
      <c r="GH3252" t="s">
        <v>356</v>
      </c>
    </row>
    <row r="3253" spans="1:190" x14ac:dyDescent="0.35">
      <c r="A3253" t="s">
        <v>65</v>
      </c>
      <c r="B3253" t="s">
        <v>66</v>
      </c>
      <c r="C3253" t="s">
        <v>7665</v>
      </c>
      <c r="D3253" t="s">
        <v>3658</v>
      </c>
      <c r="E3253" t="s">
        <v>7691</v>
      </c>
      <c r="F3253" t="s">
        <v>7692</v>
      </c>
      <c r="G3253" t="s">
        <v>7735</v>
      </c>
      <c r="H3253" t="s">
        <v>7736</v>
      </c>
      <c r="I3253">
        <v>14</v>
      </c>
      <c r="J3253">
        <v>999</v>
      </c>
      <c r="K3253" t="s">
        <v>345</v>
      </c>
      <c r="L3253">
        <v>7.4611701999999998</v>
      </c>
      <c r="M3253">
        <v>28.8973549</v>
      </c>
      <c r="N3253" t="s">
        <v>346</v>
      </c>
      <c r="O3253" t="s">
        <v>349</v>
      </c>
      <c r="P3253" s="133">
        <v>0</v>
      </c>
      <c r="Q3253" s="133">
        <v>0</v>
      </c>
      <c r="R3253" s="133">
        <v>0</v>
      </c>
      <c r="S3253" s="133">
        <v>0</v>
      </c>
      <c r="T3253" s="133">
        <v>0</v>
      </c>
      <c r="W3253">
        <v>0</v>
      </c>
      <c r="Z3253">
        <v>0</v>
      </c>
      <c r="AC3253">
        <v>0</v>
      </c>
      <c r="AF3253">
        <v>0</v>
      </c>
      <c r="AI3253">
        <v>0</v>
      </c>
      <c r="AL3253" t="s">
        <v>349</v>
      </c>
      <c r="AM3253">
        <v>0</v>
      </c>
      <c r="AN3253">
        <v>0</v>
      </c>
      <c r="AO3253">
        <v>0</v>
      </c>
      <c r="AR3253">
        <v>0</v>
      </c>
      <c r="AU3253">
        <v>0</v>
      </c>
      <c r="AX3253">
        <v>0</v>
      </c>
      <c r="BA3253">
        <v>0</v>
      </c>
      <c r="BD3253">
        <v>0</v>
      </c>
      <c r="BE3253">
        <v>0</v>
      </c>
      <c r="BF3253">
        <v>0</v>
      </c>
      <c r="BG3253">
        <v>0</v>
      </c>
      <c r="BH3253" t="s">
        <v>349</v>
      </c>
      <c r="BI3253">
        <v>0</v>
      </c>
      <c r="BJ3253">
        <v>0</v>
      </c>
      <c r="BK3253">
        <v>0</v>
      </c>
      <c r="BL3253">
        <v>0</v>
      </c>
      <c r="BM3253">
        <v>0</v>
      </c>
      <c r="BN3253" t="s">
        <v>349</v>
      </c>
      <c r="BO3253">
        <v>0</v>
      </c>
      <c r="BP3253">
        <v>0</v>
      </c>
      <c r="BQ3253">
        <v>0</v>
      </c>
      <c r="BR3253">
        <v>0</v>
      </c>
      <c r="BS3253">
        <v>0</v>
      </c>
      <c r="BT3253" t="s">
        <v>349</v>
      </c>
      <c r="BU3253">
        <v>0</v>
      </c>
      <c r="BV3253">
        <v>0</v>
      </c>
      <c r="BW3253">
        <v>0</v>
      </c>
      <c r="BX3253">
        <v>0</v>
      </c>
      <c r="BY3253">
        <v>0</v>
      </c>
      <c r="BZ3253" t="s">
        <v>349</v>
      </c>
      <c r="CA3253">
        <v>0</v>
      </c>
      <c r="CB3253">
        <v>0</v>
      </c>
      <c r="CC3253">
        <v>0</v>
      </c>
      <c r="CD3253">
        <v>0</v>
      </c>
      <c r="CE3253">
        <v>0</v>
      </c>
      <c r="CF3253" t="s">
        <v>349</v>
      </c>
      <c r="CG3253">
        <v>0</v>
      </c>
      <c r="CH3253">
        <v>0</v>
      </c>
      <c r="CI3253">
        <v>0</v>
      </c>
      <c r="CJ3253" t="s">
        <v>349</v>
      </c>
      <c r="CK3253">
        <v>0</v>
      </c>
      <c r="CL3253" t="s">
        <v>349</v>
      </c>
      <c r="CM3253">
        <v>0</v>
      </c>
      <c r="CN3253" s="133">
        <v>0</v>
      </c>
      <c r="CO3253" s="133" t="s">
        <v>349</v>
      </c>
      <c r="CP3253" s="133">
        <v>0</v>
      </c>
      <c r="CQ3253" s="133">
        <v>0</v>
      </c>
      <c r="CR3253">
        <v>0</v>
      </c>
      <c r="CS3253">
        <v>0</v>
      </c>
      <c r="CT3253">
        <v>0</v>
      </c>
      <c r="CY3253">
        <v>0</v>
      </c>
      <c r="DD3253">
        <v>0</v>
      </c>
      <c r="DI3253">
        <v>0</v>
      </c>
      <c r="DN3253">
        <v>0</v>
      </c>
      <c r="DS3253">
        <v>0</v>
      </c>
      <c r="DV3253" t="s">
        <v>349</v>
      </c>
      <c r="DW3253">
        <v>0</v>
      </c>
      <c r="DX3253">
        <v>0</v>
      </c>
      <c r="DY3253">
        <v>0</v>
      </c>
      <c r="EF3253">
        <v>0</v>
      </c>
      <c r="EM3253">
        <v>0</v>
      </c>
      <c r="ET3253">
        <v>0</v>
      </c>
      <c r="FA3253">
        <v>0</v>
      </c>
      <c r="FH3253">
        <v>0</v>
      </c>
      <c r="FK3253">
        <v>0</v>
      </c>
      <c r="FL3253">
        <v>0</v>
      </c>
      <c r="FM3253">
        <v>0</v>
      </c>
      <c r="FN3253">
        <v>0</v>
      </c>
      <c r="FO3253">
        <v>0</v>
      </c>
      <c r="FP3253">
        <v>0</v>
      </c>
      <c r="FQ3253">
        <v>0</v>
      </c>
      <c r="FR3253">
        <v>0</v>
      </c>
      <c r="FS3253" t="s">
        <v>349</v>
      </c>
      <c r="FT3253">
        <v>0</v>
      </c>
      <c r="FU3253">
        <v>0</v>
      </c>
      <c r="FX3253" t="s">
        <v>349</v>
      </c>
      <c r="FZ3253" t="s">
        <v>349</v>
      </c>
      <c r="GA3253">
        <v>0</v>
      </c>
      <c r="GB3253">
        <v>0</v>
      </c>
      <c r="GC3253" t="s">
        <v>349</v>
      </c>
      <c r="GD3253" t="s">
        <v>408</v>
      </c>
      <c r="GE3253" t="s">
        <v>408</v>
      </c>
      <c r="GF3253" t="s">
        <v>408</v>
      </c>
      <c r="GG3253">
        <v>14</v>
      </c>
      <c r="GH3253" t="s">
        <v>356</v>
      </c>
    </row>
    <row r="3254" spans="1:190" x14ac:dyDescent="0.35">
      <c r="A3254" t="s">
        <v>65</v>
      </c>
      <c r="B3254" t="s">
        <v>66</v>
      </c>
      <c r="C3254" t="s">
        <v>7665</v>
      </c>
      <c r="D3254" t="s">
        <v>3658</v>
      </c>
      <c r="E3254" t="s">
        <v>7691</v>
      </c>
      <c r="F3254" t="s">
        <v>7692</v>
      </c>
      <c r="G3254" t="s">
        <v>7737</v>
      </c>
      <c r="H3254" t="s">
        <v>7738</v>
      </c>
      <c r="I3254">
        <v>14</v>
      </c>
      <c r="J3254">
        <v>10</v>
      </c>
      <c r="K3254" t="s">
        <v>345</v>
      </c>
      <c r="L3254">
        <v>7.4</v>
      </c>
      <c r="M3254">
        <v>28.94</v>
      </c>
      <c r="N3254" t="s">
        <v>346</v>
      </c>
      <c r="O3254" t="s">
        <v>349</v>
      </c>
      <c r="P3254" s="133">
        <v>0</v>
      </c>
      <c r="Q3254" s="133">
        <v>0</v>
      </c>
      <c r="R3254" s="133">
        <v>0</v>
      </c>
      <c r="S3254" s="133">
        <v>0</v>
      </c>
      <c r="T3254" s="133">
        <v>0</v>
      </c>
      <c r="W3254">
        <v>0</v>
      </c>
      <c r="Z3254">
        <v>0</v>
      </c>
      <c r="AC3254">
        <v>0</v>
      </c>
      <c r="AF3254">
        <v>0</v>
      </c>
      <c r="AI3254">
        <v>0</v>
      </c>
      <c r="AL3254" t="s">
        <v>349</v>
      </c>
      <c r="AM3254">
        <v>0</v>
      </c>
      <c r="AN3254">
        <v>0</v>
      </c>
      <c r="AO3254">
        <v>0</v>
      </c>
      <c r="AR3254">
        <v>0</v>
      </c>
      <c r="AU3254">
        <v>0</v>
      </c>
      <c r="AX3254">
        <v>0</v>
      </c>
      <c r="BA3254">
        <v>0</v>
      </c>
      <c r="BD3254">
        <v>0</v>
      </c>
      <c r="BE3254">
        <v>0</v>
      </c>
      <c r="BF3254">
        <v>0</v>
      </c>
      <c r="BG3254">
        <v>0</v>
      </c>
      <c r="BH3254" t="s">
        <v>349</v>
      </c>
      <c r="BI3254">
        <v>0</v>
      </c>
      <c r="BJ3254">
        <v>0</v>
      </c>
      <c r="BK3254">
        <v>0</v>
      </c>
      <c r="BL3254">
        <v>0</v>
      </c>
      <c r="BM3254">
        <v>0</v>
      </c>
      <c r="BN3254" t="s">
        <v>349</v>
      </c>
      <c r="BO3254">
        <v>0</v>
      </c>
      <c r="BP3254">
        <v>0</v>
      </c>
      <c r="BQ3254">
        <v>0</v>
      </c>
      <c r="BR3254">
        <v>0</v>
      </c>
      <c r="BS3254">
        <v>0</v>
      </c>
      <c r="BT3254" t="s">
        <v>349</v>
      </c>
      <c r="BU3254">
        <v>0</v>
      </c>
      <c r="BV3254">
        <v>0</v>
      </c>
      <c r="BW3254">
        <v>0</v>
      </c>
      <c r="BX3254">
        <v>0</v>
      </c>
      <c r="BY3254">
        <v>0</v>
      </c>
      <c r="BZ3254" t="s">
        <v>349</v>
      </c>
      <c r="CA3254">
        <v>0</v>
      </c>
      <c r="CB3254">
        <v>0</v>
      </c>
      <c r="CC3254">
        <v>0</v>
      </c>
      <c r="CD3254">
        <v>0</v>
      </c>
      <c r="CE3254">
        <v>0</v>
      </c>
      <c r="CF3254" t="s">
        <v>349</v>
      </c>
      <c r="CG3254">
        <v>0</v>
      </c>
      <c r="CH3254">
        <v>0</v>
      </c>
      <c r="CI3254">
        <v>0</v>
      </c>
      <c r="CJ3254" t="s">
        <v>349</v>
      </c>
      <c r="CK3254">
        <v>0</v>
      </c>
      <c r="CL3254" t="s">
        <v>349</v>
      </c>
      <c r="CM3254">
        <v>0</v>
      </c>
      <c r="CN3254" s="133">
        <v>0</v>
      </c>
      <c r="CO3254" s="133" t="s">
        <v>347</v>
      </c>
      <c r="CP3254" s="133">
        <v>121</v>
      </c>
      <c r="CQ3254" s="133">
        <v>641</v>
      </c>
      <c r="CR3254">
        <v>121</v>
      </c>
      <c r="CS3254">
        <v>641</v>
      </c>
      <c r="CT3254">
        <v>0</v>
      </c>
      <c r="CY3254">
        <v>49</v>
      </c>
      <c r="CZ3254" t="s">
        <v>66</v>
      </c>
      <c r="DA3254" t="s">
        <v>3658</v>
      </c>
      <c r="DB3254" t="s">
        <v>444</v>
      </c>
      <c r="DD3254">
        <v>167</v>
      </c>
      <c r="DE3254" t="s">
        <v>66</v>
      </c>
      <c r="DF3254" t="s">
        <v>3658</v>
      </c>
      <c r="DG3254" t="s">
        <v>444</v>
      </c>
      <c r="DI3254">
        <v>398</v>
      </c>
      <c r="DJ3254" t="s">
        <v>66</v>
      </c>
      <c r="DK3254" t="s">
        <v>3658</v>
      </c>
      <c r="DL3254" t="s">
        <v>405</v>
      </c>
      <c r="DN3254">
        <v>27</v>
      </c>
      <c r="DO3254" t="s">
        <v>66</v>
      </c>
      <c r="DP3254" t="s">
        <v>3658</v>
      </c>
      <c r="DQ3254" t="s">
        <v>405</v>
      </c>
      <c r="DS3254">
        <v>0</v>
      </c>
      <c r="DV3254" t="s">
        <v>349</v>
      </c>
      <c r="DW3254">
        <v>0</v>
      </c>
      <c r="DX3254">
        <v>0</v>
      </c>
      <c r="DY3254">
        <v>0</v>
      </c>
      <c r="EF3254">
        <v>0</v>
      </c>
      <c r="EM3254">
        <v>0</v>
      </c>
      <c r="ET3254">
        <v>0</v>
      </c>
      <c r="FA3254">
        <v>0</v>
      </c>
      <c r="FH3254">
        <v>0</v>
      </c>
      <c r="FK3254">
        <v>15</v>
      </c>
      <c r="FL3254">
        <v>80</v>
      </c>
      <c r="FM3254">
        <v>28</v>
      </c>
      <c r="FN3254">
        <v>148</v>
      </c>
      <c r="FO3254">
        <v>78</v>
      </c>
      <c r="FP3254">
        <v>413</v>
      </c>
      <c r="FQ3254">
        <v>0</v>
      </c>
      <c r="FR3254">
        <v>0</v>
      </c>
      <c r="FS3254" t="s">
        <v>347</v>
      </c>
      <c r="FT3254">
        <v>6</v>
      </c>
      <c r="FU3254">
        <v>36</v>
      </c>
      <c r="FV3254" t="s">
        <v>66</v>
      </c>
      <c r="FW3254" t="s">
        <v>3658</v>
      </c>
      <c r="FX3254" t="s">
        <v>349</v>
      </c>
      <c r="FZ3254" t="s">
        <v>347</v>
      </c>
      <c r="GA3254">
        <v>6</v>
      </c>
      <c r="GB3254">
        <v>36</v>
      </c>
      <c r="GC3254" t="s">
        <v>353</v>
      </c>
      <c r="GD3254" t="s">
        <v>354</v>
      </c>
      <c r="GE3254" t="s">
        <v>354</v>
      </c>
      <c r="GF3254" t="s">
        <v>355</v>
      </c>
      <c r="GG3254">
        <v>14</v>
      </c>
      <c r="GH3254" t="s">
        <v>356</v>
      </c>
    </row>
    <row r="3255" spans="1:190" x14ac:dyDescent="0.35">
      <c r="A3255" t="s">
        <v>65</v>
      </c>
      <c r="B3255" t="s">
        <v>66</v>
      </c>
      <c r="C3255" t="s">
        <v>7665</v>
      </c>
      <c r="D3255" t="s">
        <v>3658</v>
      </c>
      <c r="E3255" t="s">
        <v>7691</v>
      </c>
      <c r="F3255" t="s">
        <v>7692</v>
      </c>
      <c r="G3255" t="s">
        <v>7739</v>
      </c>
      <c r="H3255" t="s">
        <v>7740</v>
      </c>
      <c r="I3255">
        <v>14</v>
      </c>
      <c r="J3255">
        <v>10</v>
      </c>
      <c r="K3255" t="s">
        <v>345</v>
      </c>
      <c r="L3255">
        <v>7.42</v>
      </c>
      <c r="M3255">
        <v>29.03</v>
      </c>
      <c r="N3255" t="s">
        <v>346</v>
      </c>
      <c r="O3255" t="s">
        <v>347</v>
      </c>
      <c r="P3255" s="133">
        <v>24</v>
      </c>
      <c r="Q3255" s="133">
        <v>130</v>
      </c>
      <c r="R3255" s="133">
        <v>24</v>
      </c>
      <c r="S3255" s="133">
        <v>130</v>
      </c>
      <c r="T3255" s="133">
        <v>0</v>
      </c>
      <c r="W3255">
        <v>9</v>
      </c>
      <c r="X3255" t="s">
        <v>66</v>
      </c>
      <c r="Y3255" t="s">
        <v>3658</v>
      </c>
      <c r="Z3255">
        <v>23</v>
      </c>
      <c r="AA3255" t="s">
        <v>66</v>
      </c>
      <c r="AB3255" t="s">
        <v>3658</v>
      </c>
      <c r="AC3255">
        <v>41</v>
      </c>
      <c r="AD3255" t="s">
        <v>66</v>
      </c>
      <c r="AE3255" t="s">
        <v>3658</v>
      </c>
      <c r="AF3255">
        <v>57</v>
      </c>
      <c r="AG3255" t="s">
        <v>66</v>
      </c>
      <c r="AH3255" t="s">
        <v>3658</v>
      </c>
      <c r="AI3255">
        <v>0</v>
      </c>
      <c r="AL3255" t="s">
        <v>349</v>
      </c>
      <c r="AM3255">
        <v>0</v>
      </c>
      <c r="AN3255">
        <v>0</v>
      </c>
      <c r="AO3255">
        <v>0</v>
      </c>
      <c r="AR3255">
        <v>0</v>
      </c>
      <c r="AU3255">
        <v>0</v>
      </c>
      <c r="AX3255">
        <v>0</v>
      </c>
      <c r="BA3255">
        <v>0</v>
      </c>
      <c r="BD3255">
        <v>0</v>
      </c>
      <c r="BE3255">
        <v>0</v>
      </c>
      <c r="BF3255">
        <v>0</v>
      </c>
      <c r="BG3255">
        <v>0</v>
      </c>
      <c r="BH3255" t="s">
        <v>349</v>
      </c>
      <c r="BI3255">
        <v>0</v>
      </c>
      <c r="BJ3255">
        <v>0</v>
      </c>
      <c r="BK3255">
        <v>0</v>
      </c>
      <c r="BL3255">
        <v>9</v>
      </c>
      <c r="BM3255">
        <v>0</v>
      </c>
      <c r="BN3255" t="s">
        <v>349</v>
      </c>
      <c r="BO3255">
        <v>0</v>
      </c>
      <c r="BP3255">
        <v>0</v>
      </c>
      <c r="BQ3255">
        <v>0</v>
      </c>
      <c r="BR3255">
        <v>23</v>
      </c>
      <c r="BS3255">
        <v>0</v>
      </c>
      <c r="BT3255" t="s">
        <v>349</v>
      </c>
      <c r="BU3255">
        <v>0</v>
      </c>
      <c r="BV3255">
        <v>0</v>
      </c>
      <c r="BW3255">
        <v>0</v>
      </c>
      <c r="BX3255">
        <v>0</v>
      </c>
      <c r="BY3255">
        <v>41</v>
      </c>
      <c r="BZ3255" t="s">
        <v>349</v>
      </c>
      <c r="CA3255">
        <v>0</v>
      </c>
      <c r="CB3255">
        <v>0</v>
      </c>
      <c r="CC3255">
        <v>0</v>
      </c>
      <c r="CD3255">
        <v>0</v>
      </c>
      <c r="CE3255">
        <v>57</v>
      </c>
      <c r="CF3255" t="s">
        <v>349</v>
      </c>
      <c r="CG3255">
        <v>0</v>
      </c>
      <c r="CH3255">
        <v>0</v>
      </c>
      <c r="CI3255">
        <v>0</v>
      </c>
      <c r="CJ3255" t="s">
        <v>349</v>
      </c>
      <c r="CK3255">
        <v>0</v>
      </c>
      <c r="CL3255" t="s">
        <v>349</v>
      </c>
      <c r="CM3255">
        <v>0</v>
      </c>
      <c r="CN3255" s="133">
        <v>0</v>
      </c>
      <c r="CO3255" s="133" t="s">
        <v>347</v>
      </c>
      <c r="CP3255" s="133">
        <v>145</v>
      </c>
      <c r="CQ3255" s="133">
        <v>783</v>
      </c>
      <c r="CR3255">
        <v>145</v>
      </c>
      <c r="CS3255">
        <v>783</v>
      </c>
      <c r="CT3255">
        <v>0</v>
      </c>
      <c r="CY3255">
        <v>76</v>
      </c>
      <c r="CZ3255" t="s">
        <v>66</v>
      </c>
      <c r="DA3255" t="s">
        <v>3658</v>
      </c>
      <c r="DB3255" t="s">
        <v>444</v>
      </c>
      <c r="DD3255">
        <v>185</v>
      </c>
      <c r="DE3255" t="s">
        <v>66</v>
      </c>
      <c r="DF3255" t="s">
        <v>3658</v>
      </c>
      <c r="DG3255" t="s">
        <v>444</v>
      </c>
      <c r="DI3255">
        <v>231</v>
      </c>
      <c r="DJ3255" t="s">
        <v>66</v>
      </c>
      <c r="DK3255" t="s">
        <v>3658</v>
      </c>
      <c r="DL3255" t="s">
        <v>405</v>
      </c>
      <c r="DN3255">
        <v>291</v>
      </c>
      <c r="DO3255" t="s">
        <v>66</v>
      </c>
      <c r="DP3255" t="s">
        <v>3658</v>
      </c>
      <c r="DQ3255" t="s">
        <v>405</v>
      </c>
      <c r="DS3255">
        <v>0</v>
      </c>
      <c r="DV3255" t="s">
        <v>349</v>
      </c>
      <c r="DW3255">
        <v>0</v>
      </c>
      <c r="DX3255">
        <v>0</v>
      </c>
      <c r="DY3255">
        <v>0</v>
      </c>
      <c r="EF3255">
        <v>0</v>
      </c>
      <c r="EM3255">
        <v>0</v>
      </c>
      <c r="ET3255">
        <v>0</v>
      </c>
      <c r="FA3255">
        <v>0</v>
      </c>
      <c r="FH3255">
        <v>0</v>
      </c>
      <c r="FK3255">
        <v>12</v>
      </c>
      <c r="FL3255">
        <v>65</v>
      </c>
      <c r="FM3255">
        <v>60</v>
      </c>
      <c r="FN3255">
        <v>324</v>
      </c>
      <c r="FO3255">
        <v>73</v>
      </c>
      <c r="FP3255">
        <v>394</v>
      </c>
      <c r="FQ3255">
        <v>0</v>
      </c>
      <c r="FR3255">
        <v>0</v>
      </c>
      <c r="FS3255" t="s">
        <v>347</v>
      </c>
      <c r="FT3255">
        <v>13</v>
      </c>
      <c r="FU3255">
        <v>78</v>
      </c>
      <c r="FV3255" t="s">
        <v>66</v>
      </c>
      <c r="FW3255" t="s">
        <v>3658</v>
      </c>
      <c r="FX3255" t="s">
        <v>349</v>
      </c>
      <c r="FZ3255" t="s">
        <v>347</v>
      </c>
      <c r="GA3255">
        <v>13</v>
      </c>
      <c r="GB3255">
        <v>68</v>
      </c>
      <c r="GC3255" t="s">
        <v>353</v>
      </c>
      <c r="GD3255" t="s">
        <v>355</v>
      </c>
      <c r="GE3255" t="s">
        <v>354</v>
      </c>
      <c r="GF3255" t="s">
        <v>354</v>
      </c>
      <c r="GG3255">
        <v>14</v>
      </c>
      <c r="GH3255" t="s">
        <v>356</v>
      </c>
    </row>
    <row r="3256" spans="1:190" x14ac:dyDescent="0.35">
      <c r="A3256" t="s">
        <v>65</v>
      </c>
      <c r="B3256" t="s">
        <v>66</v>
      </c>
      <c r="C3256" t="s">
        <v>7665</v>
      </c>
      <c r="D3256" t="s">
        <v>3658</v>
      </c>
      <c r="E3256" t="s">
        <v>7691</v>
      </c>
      <c r="F3256" t="s">
        <v>7692</v>
      </c>
      <c r="G3256" t="s">
        <v>7741</v>
      </c>
      <c r="H3256" t="s">
        <v>7742</v>
      </c>
      <c r="I3256">
        <v>14</v>
      </c>
      <c r="J3256">
        <v>999</v>
      </c>
      <c r="K3256" t="s">
        <v>345</v>
      </c>
      <c r="L3256">
        <v>7.4210520000000004</v>
      </c>
      <c r="M3256">
        <v>28.9790688</v>
      </c>
      <c r="N3256" t="s">
        <v>346</v>
      </c>
      <c r="O3256" t="s">
        <v>349</v>
      </c>
      <c r="P3256" s="133">
        <v>0</v>
      </c>
      <c r="Q3256" s="133">
        <v>0</v>
      </c>
      <c r="R3256" s="133">
        <v>0</v>
      </c>
      <c r="S3256" s="133">
        <v>0</v>
      </c>
      <c r="T3256" s="133">
        <v>0</v>
      </c>
      <c r="W3256">
        <v>0</v>
      </c>
      <c r="Z3256">
        <v>0</v>
      </c>
      <c r="AC3256">
        <v>0</v>
      </c>
      <c r="AF3256">
        <v>0</v>
      </c>
      <c r="AI3256">
        <v>0</v>
      </c>
      <c r="AL3256" t="s">
        <v>349</v>
      </c>
      <c r="AM3256">
        <v>0</v>
      </c>
      <c r="AN3256">
        <v>0</v>
      </c>
      <c r="AO3256">
        <v>0</v>
      </c>
      <c r="AR3256">
        <v>0</v>
      </c>
      <c r="AU3256">
        <v>0</v>
      </c>
      <c r="AX3256">
        <v>0</v>
      </c>
      <c r="BA3256">
        <v>0</v>
      </c>
      <c r="BD3256">
        <v>0</v>
      </c>
      <c r="BE3256">
        <v>0</v>
      </c>
      <c r="BF3256">
        <v>0</v>
      </c>
      <c r="BG3256">
        <v>0</v>
      </c>
      <c r="BH3256" t="s">
        <v>349</v>
      </c>
      <c r="BI3256">
        <v>0</v>
      </c>
      <c r="BJ3256">
        <v>0</v>
      </c>
      <c r="BK3256">
        <v>0</v>
      </c>
      <c r="BL3256">
        <v>0</v>
      </c>
      <c r="BM3256">
        <v>0</v>
      </c>
      <c r="BN3256" t="s">
        <v>349</v>
      </c>
      <c r="BO3256">
        <v>0</v>
      </c>
      <c r="BP3256">
        <v>0</v>
      </c>
      <c r="BQ3256">
        <v>0</v>
      </c>
      <c r="BR3256">
        <v>0</v>
      </c>
      <c r="BS3256">
        <v>0</v>
      </c>
      <c r="BT3256" t="s">
        <v>349</v>
      </c>
      <c r="BU3256">
        <v>0</v>
      </c>
      <c r="BV3256">
        <v>0</v>
      </c>
      <c r="BW3256">
        <v>0</v>
      </c>
      <c r="BX3256">
        <v>0</v>
      </c>
      <c r="BY3256">
        <v>0</v>
      </c>
      <c r="BZ3256" t="s">
        <v>349</v>
      </c>
      <c r="CA3256">
        <v>0</v>
      </c>
      <c r="CB3256">
        <v>0</v>
      </c>
      <c r="CC3256">
        <v>0</v>
      </c>
      <c r="CD3256">
        <v>0</v>
      </c>
      <c r="CE3256">
        <v>0</v>
      </c>
      <c r="CF3256" t="s">
        <v>349</v>
      </c>
      <c r="CG3256">
        <v>0</v>
      </c>
      <c r="CH3256">
        <v>0</v>
      </c>
      <c r="CI3256">
        <v>0</v>
      </c>
      <c r="CJ3256" t="s">
        <v>349</v>
      </c>
      <c r="CK3256">
        <v>0</v>
      </c>
      <c r="CL3256" t="s">
        <v>349</v>
      </c>
      <c r="CM3256">
        <v>0</v>
      </c>
      <c r="CN3256" s="133">
        <v>0</v>
      </c>
      <c r="CO3256" s="133" t="s">
        <v>349</v>
      </c>
      <c r="CP3256" s="133">
        <v>0</v>
      </c>
      <c r="CQ3256" s="133">
        <v>0</v>
      </c>
      <c r="CR3256">
        <v>0</v>
      </c>
      <c r="CS3256">
        <v>0</v>
      </c>
      <c r="CT3256">
        <v>0</v>
      </c>
      <c r="CY3256">
        <v>0</v>
      </c>
      <c r="DD3256">
        <v>0</v>
      </c>
      <c r="DI3256">
        <v>0</v>
      </c>
      <c r="DN3256">
        <v>0</v>
      </c>
      <c r="DS3256">
        <v>0</v>
      </c>
      <c r="DV3256" t="s">
        <v>349</v>
      </c>
      <c r="DW3256">
        <v>0</v>
      </c>
      <c r="DX3256">
        <v>0</v>
      </c>
      <c r="DY3256">
        <v>0</v>
      </c>
      <c r="EF3256">
        <v>0</v>
      </c>
      <c r="EM3256">
        <v>0</v>
      </c>
      <c r="ET3256">
        <v>0</v>
      </c>
      <c r="FA3256">
        <v>0</v>
      </c>
      <c r="FH3256">
        <v>0</v>
      </c>
      <c r="FK3256">
        <v>0</v>
      </c>
      <c r="FL3256">
        <v>0</v>
      </c>
      <c r="FM3256">
        <v>0</v>
      </c>
      <c r="FN3256">
        <v>0</v>
      </c>
      <c r="FO3256">
        <v>0</v>
      </c>
      <c r="FP3256">
        <v>0</v>
      </c>
      <c r="FQ3256">
        <v>0</v>
      </c>
      <c r="FR3256">
        <v>0</v>
      </c>
      <c r="FS3256" t="s">
        <v>349</v>
      </c>
      <c r="FT3256">
        <v>0</v>
      </c>
      <c r="FU3256">
        <v>0</v>
      </c>
      <c r="FX3256" t="s">
        <v>349</v>
      </c>
      <c r="FZ3256" t="s">
        <v>349</v>
      </c>
      <c r="GA3256">
        <v>0</v>
      </c>
      <c r="GB3256">
        <v>0</v>
      </c>
      <c r="GC3256" t="s">
        <v>349</v>
      </c>
      <c r="GD3256" t="s">
        <v>408</v>
      </c>
      <c r="GE3256" t="s">
        <v>408</v>
      </c>
      <c r="GF3256" t="s">
        <v>408</v>
      </c>
      <c r="GG3256">
        <v>14</v>
      </c>
      <c r="GH3256" t="s">
        <v>356</v>
      </c>
    </row>
    <row r="3257" spans="1:190" x14ac:dyDescent="0.35">
      <c r="A3257" t="s">
        <v>65</v>
      </c>
      <c r="B3257" t="s">
        <v>66</v>
      </c>
      <c r="C3257" t="s">
        <v>7665</v>
      </c>
      <c r="D3257" t="s">
        <v>3658</v>
      </c>
      <c r="E3257" t="s">
        <v>7743</v>
      </c>
      <c r="F3257" t="s">
        <v>7744</v>
      </c>
      <c r="G3257" t="s">
        <v>7745</v>
      </c>
      <c r="H3257" t="s">
        <v>7746</v>
      </c>
      <c r="I3257">
        <v>14</v>
      </c>
      <c r="J3257">
        <v>7</v>
      </c>
      <c r="K3257" t="s">
        <v>345</v>
      </c>
      <c r="L3257">
        <v>7.5999999049999998</v>
      </c>
      <c r="M3257">
        <v>28.840000150000002</v>
      </c>
      <c r="N3257" t="s">
        <v>346</v>
      </c>
      <c r="O3257" t="s">
        <v>347</v>
      </c>
      <c r="P3257" s="133">
        <v>5</v>
      </c>
      <c r="Q3257" s="133">
        <v>26</v>
      </c>
      <c r="R3257" s="133">
        <v>5</v>
      </c>
      <c r="S3257" s="133">
        <v>26</v>
      </c>
      <c r="T3257" s="133">
        <v>0</v>
      </c>
      <c r="W3257">
        <v>6</v>
      </c>
      <c r="X3257" t="s">
        <v>66</v>
      </c>
      <c r="Y3257" t="s">
        <v>3658</v>
      </c>
      <c r="Z3257">
        <v>15</v>
      </c>
      <c r="AA3257" t="s">
        <v>66</v>
      </c>
      <c r="AB3257" t="s">
        <v>3658</v>
      </c>
      <c r="AC3257">
        <v>5</v>
      </c>
      <c r="AD3257" t="s">
        <v>66</v>
      </c>
      <c r="AE3257" t="s">
        <v>3658</v>
      </c>
      <c r="AF3257">
        <v>0</v>
      </c>
      <c r="AI3257">
        <v>0</v>
      </c>
      <c r="AL3257" t="s">
        <v>349</v>
      </c>
      <c r="AM3257">
        <v>0</v>
      </c>
      <c r="AN3257">
        <v>0</v>
      </c>
      <c r="AO3257">
        <v>0</v>
      </c>
      <c r="AR3257">
        <v>0</v>
      </c>
      <c r="AU3257">
        <v>0</v>
      </c>
      <c r="AX3257">
        <v>0</v>
      </c>
      <c r="BA3257">
        <v>0</v>
      </c>
      <c r="BD3257">
        <v>0</v>
      </c>
      <c r="BE3257">
        <v>0</v>
      </c>
      <c r="BF3257">
        <v>0</v>
      </c>
      <c r="BG3257">
        <v>0</v>
      </c>
      <c r="BH3257" t="s">
        <v>349</v>
      </c>
      <c r="BI3257">
        <v>0</v>
      </c>
      <c r="BJ3257">
        <v>0</v>
      </c>
      <c r="BK3257">
        <v>0</v>
      </c>
      <c r="BL3257">
        <v>6</v>
      </c>
      <c r="BM3257">
        <v>0</v>
      </c>
      <c r="BN3257" t="s">
        <v>349</v>
      </c>
      <c r="BO3257">
        <v>0</v>
      </c>
      <c r="BP3257">
        <v>0</v>
      </c>
      <c r="BQ3257">
        <v>0</v>
      </c>
      <c r="BR3257">
        <v>0</v>
      </c>
      <c r="BS3257">
        <v>15</v>
      </c>
      <c r="BT3257" t="s">
        <v>349</v>
      </c>
      <c r="BU3257">
        <v>0</v>
      </c>
      <c r="BV3257">
        <v>0</v>
      </c>
      <c r="BW3257">
        <v>0</v>
      </c>
      <c r="BX3257">
        <v>5</v>
      </c>
      <c r="BY3257">
        <v>0</v>
      </c>
      <c r="BZ3257" t="s">
        <v>349</v>
      </c>
      <c r="CA3257">
        <v>0</v>
      </c>
      <c r="CB3257">
        <v>0</v>
      </c>
      <c r="CC3257">
        <v>0</v>
      </c>
      <c r="CD3257">
        <v>0</v>
      </c>
      <c r="CE3257">
        <v>0</v>
      </c>
      <c r="CF3257" t="s">
        <v>349</v>
      </c>
      <c r="CG3257">
        <v>0</v>
      </c>
      <c r="CH3257">
        <v>0</v>
      </c>
      <c r="CI3257">
        <v>0</v>
      </c>
      <c r="CJ3257" t="s">
        <v>349</v>
      </c>
      <c r="CK3257">
        <v>0</v>
      </c>
      <c r="CL3257" t="s">
        <v>349</v>
      </c>
      <c r="CM3257">
        <v>0</v>
      </c>
      <c r="CN3257" s="133">
        <v>0</v>
      </c>
      <c r="CO3257" s="133" t="s">
        <v>347</v>
      </c>
      <c r="CP3257" s="133">
        <v>276</v>
      </c>
      <c r="CQ3257" s="133">
        <v>1408</v>
      </c>
      <c r="CR3257">
        <v>276</v>
      </c>
      <c r="CS3257">
        <v>1408</v>
      </c>
      <c r="CT3257">
        <v>0</v>
      </c>
      <c r="CY3257">
        <v>200</v>
      </c>
      <c r="CZ3257" t="s">
        <v>66</v>
      </c>
      <c r="DA3257" t="s">
        <v>3165</v>
      </c>
      <c r="DB3257" t="s">
        <v>444</v>
      </c>
      <c r="DD3257">
        <v>484</v>
      </c>
      <c r="DE3257" t="s">
        <v>66</v>
      </c>
      <c r="DF3257" t="s">
        <v>3658</v>
      </c>
      <c r="DG3257" t="s">
        <v>405</v>
      </c>
      <c r="DI3257">
        <v>497</v>
      </c>
      <c r="DJ3257" t="s">
        <v>66</v>
      </c>
      <c r="DK3257" t="s">
        <v>3658</v>
      </c>
      <c r="DL3257" t="s">
        <v>405</v>
      </c>
      <c r="DN3257">
        <v>0</v>
      </c>
      <c r="DS3257">
        <v>227</v>
      </c>
      <c r="DT3257" t="s">
        <v>348</v>
      </c>
      <c r="DU3257" t="s">
        <v>348</v>
      </c>
      <c r="DV3257" t="s">
        <v>349</v>
      </c>
      <c r="DW3257">
        <v>0</v>
      </c>
      <c r="DX3257">
        <v>0</v>
      </c>
      <c r="DY3257">
        <v>0</v>
      </c>
      <c r="EF3257">
        <v>0</v>
      </c>
      <c r="EM3257">
        <v>0</v>
      </c>
      <c r="ET3257">
        <v>0</v>
      </c>
      <c r="FA3257">
        <v>0</v>
      </c>
      <c r="FH3257">
        <v>0</v>
      </c>
      <c r="FK3257">
        <v>76</v>
      </c>
      <c r="FL3257">
        <v>388</v>
      </c>
      <c r="FM3257">
        <v>97</v>
      </c>
      <c r="FN3257">
        <v>495</v>
      </c>
      <c r="FO3257">
        <v>103</v>
      </c>
      <c r="FP3257">
        <v>525</v>
      </c>
      <c r="FQ3257">
        <v>0</v>
      </c>
      <c r="FR3257">
        <v>0</v>
      </c>
      <c r="FS3257" t="s">
        <v>349</v>
      </c>
      <c r="FT3257">
        <v>0</v>
      </c>
      <c r="FU3257">
        <v>0</v>
      </c>
      <c r="FX3257" t="s">
        <v>349</v>
      </c>
      <c r="FZ3257" t="s">
        <v>347</v>
      </c>
      <c r="GA3257">
        <v>3</v>
      </c>
      <c r="GB3257">
        <v>15</v>
      </c>
      <c r="GC3257" t="s">
        <v>353</v>
      </c>
      <c r="GD3257" t="s">
        <v>354</v>
      </c>
      <c r="GE3257" t="s">
        <v>354</v>
      </c>
      <c r="GF3257" t="s">
        <v>355</v>
      </c>
      <c r="GG3257">
        <v>14</v>
      </c>
      <c r="GH3257" t="s">
        <v>356</v>
      </c>
    </row>
    <row r="3258" spans="1:190" x14ac:dyDescent="0.35">
      <c r="A3258" t="s">
        <v>65</v>
      </c>
      <c r="B3258" t="s">
        <v>66</v>
      </c>
      <c r="C3258" t="s">
        <v>7665</v>
      </c>
      <c r="D3258" t="s">
        <v>3658</v>
      </c>
      <c r="E3258" t="s">
        <v>7743</v>
      </c>
      <c r="F3258" t="s">
        <v>7744</v>
      </c>
      <c r="G3258" t="s">
        <v>7747</v>
      </c>
      <c r="H3258" t="s">
        <v>7748</v>
      </c>
      <c r="I3258">
        <v>14</v>
      </c>
      <c r="J3258">
        <v>999</v>
      </c>
      <c r="K3258" t="s">
        <v>345</v>
      </c>
      <c r="L3258">
        <v>7.5956013000000002</v>
      </c>
      <c r="M3258">
        <v>28.822716799999998</v>
      </c>
      <c r="N3258" t="s">
        <v>346</v>
      </c>
      <c r="O3258" t="s">
        <v>347</v>
      </c>
      <c r="P3258" s="133">
        <v>2</v>
      </c>
      <c r="Q3258" s="133">
        <v>10</v>
      </c>
      <c r="R3258" s="133">
        <v>2</v>
      </c>
      <c r="S3258" s="133">
        <v>10</v>
      </c>
      <c r="T3258" s="133">
        <v>0</v>
      </c>
      <c r="W3258">
        <v>0</v>
      </c>
      <c r="Z3258">
        <v>0</v>
      </c>
      <c r="AC3258">
        <v>6</v>
      </c>
      <c r="AD3258" t="s">
        <v>66</v>
      </c>
      <c r="AE3258" t="s">
        <v>3658</v>
      </c>
      <c r="AF3258">
        <v>0</v>
      </c>
      <c r="AI3258">
        <v>4</v>
      </c>
      <c r="AJ3258" t="s">
        <v>348</v>
      </c>
      <c r="AK3258" t="s">
        <v>348</v>
      </c>
      <c r="AL3258" t="s">
        <v>349</v>
      </c>
      <c r="AM3258">
        <v>0</v>
      </c>
      <c r="AN3258">
        <v>0</v>
      </c>
      <c r="AO3258">
        <v>0</v>
      </c>
      <c r="AR3258">
        <v>0</v>
      </c>
      <c r="AU3258">
        <v>0</v>
      </c>
      <c r="AX3258">
        <v>0</v>
      </c>
      <c r="BA3258">
        <v>0</v>
      </c>
      <c r="BD3258">
        <v>0</v>
      </c>
      <c r="BE3258">
        <v>0</v>
      </c>
      <c r="BF3258">
        <v>0</v>
      </c>
      <c r="BG3258">
        <v>0</v>
      </c>
      <c r="BH3258" t="s">
        <v>349</v>
      </c>
      <c r="BI3258">
        <v>0</v>
      </c>
      <c r="BJ3258">
        <v>0</v>
      </c>
      <c r="BK3258">
        <v>0</v>
      </c>
      <c r="BL3258">
        <v>0</v>
      </c>
      <c r="BM3258">
        <v>0</v>
      </c>
      <c r="BN3258" t="s">
        <v>349</v>
      </c>
      <c r="BO3258">
        <v>0</v>
      </c>
      <c r="BP3258">
        <v>0</v>
      </c>
      <c r="BQ3258">
        <v>0</v>
      </c>
      <c r="BR3258">
        <v>0</v>
      </c>
      <c r="BS3258">
        <v>0</v>
      </c>
      <c r="BT3258" t="s">
        <v>349</v>
      </c>
      <c r="BU3258">
        <v>0</v>
      </c>
      <c r="BV3258">
        <v>0</v>
      </c>
      <c r="BW3258">
        <v>0</v>
      </c>
      <c r="BX3258">
        <v>0</v>
      </c>
      <c r="BY3258">
        <v>6</v>
      </c>
      <c r="BZ3258" t="s">
        <v>349</v>
      </c>
      <c r="CA3258">
        <v>0</v>
      </c>
      <c r="CB3258">
        <v>0</v>
      </c>
      <c r="CC3258">
        <v>0</v>
      </c>
      <c r="CD3258">
        <v>0</v>
      </c>
      <c r="CE3258">
        <v>0</v>
      </c>
      <c r="CF3258" t="s">
        <v>349</v>
      </c>
      <c r="CG3258">
        <v>0</v>
      </c>
      <c r="CH3258">
        <v>0</v>
      </c>
      <c r="CI3258">
        <v>4</v>
      </c>
      <c r="CJ3258" t="s">
        <v>349</v>
      </c>
      <c r="CK3258">
        <v>0</v>
      </c>
      <c r="CL3258" t="s">
        <v>349</v>
      </c>
      <c r="CM3258">
        <v>0</v>
      </c>
      <c r="CN3258" s="133">
        <v>0</v>
      </c>
      <c r="CO3258" s="133" t="s">
        <v>347</v>
      </c>
      <c r="CP3258" s="133">
        <v>15</v>
      </c>
      <c r="CQ3258" s="133">
        <v>77</v>
      </c>
      <c r="CR3258">
        <v>15</v>
      </c>
      <c r="CS3258">
        <v>77</v>
      </c>
      <c r="CT3258">
        <v>0</v>
      </c>
      <c r="CY3258">
        <v>0</v>
      </c>
      <c r="DD3258">
        <v>0</v>
      </c>
      <c r="DI3258">
        <v>35</v>
      </c>
      <c r="DJ3258" t="s">
        <v>66</v>
      </c>
      <c r="DK3258" t="s">
        <v>3658</v>
      </c>
      <c r="DL3258" t="s">
        <v>405</v>
      </c>
      <c r="DN3258">
        <v>0</v>
      </c>
      <c r="DS3258">
        <v>42</v>
      </c>
      <c r="DT3258" t="s">
        <v>348</v>
      </c>
      <c r="DU3258" t="s">
        <v>348</v>
      </c>
      <c r="DV3258" t="s">
        <v>349</v>
      </c>
      <c r="DW3258">
        <v>0</v>
      </c>
      <c r="DX3258">
        <v>0</v>
      </c>
      <c r="DY3258">
        <v>0</v>
      </c>
      <c r="EF3258">
        <v>0</v>
      </c>
      <c r="EM3258">
        <v>0</v>
      </c>
      <c r="ET3258">
        <v>0</v>
      </c>
      <c r="FA3258">
        <v>0</v>
      </c>
      <c r="FH3258">
        <v>0</v>
      </c>
      <c r="FK3258">
        <v>5</v>
      </c>
      <c r="FL3258">
        <v>26</v>
      </c>
      <c r="FM3258">
        <v>5</v>
      </c>
      <c r="FN3258">
        <v>26</v>
      </c>
      <c r="FO3258">
        <v>5</v>
      </c>
      <c r="FP3258">
        <v>25</v>
      </c>
      <c r="FQ3258">
        <v>0</v>
      </c>
      <c r="FR3258">
        <v>0</v>
      </c>
      <c r="FS3258" t="s">
        <v>347</v>
      </c>
      <c r="FT3258">
        <v>25</v>
      </c>
      <c r="FU3258">
        <v>128</v>
      </c>
      <c r="FV3258" t="s">
        <v>66</v>
      </c>
      <c r="FW3258" t="s">
        <v>3165</v>
      </c>
      <c r="FX3258" t="s">
        <v>349</v>
      </c>
      <c r="FZ3258" t="s">
        <v>347</v>
      </c>
      <c r="GA3258">
        <v>4</v>
      </c>
      <c r="GB3258">
        <v>21</v>
      </c>
      <c r="GC3258" t="s">
        <v>353</v>
      </c>
      <c r="GD3258" t="s">
        <v>355</v>
      </c>
      <c r="GE3258" t="s">
        <v>355</v>
      </c>
      <c r="GF3258" t="s">
        <v>354</v>
      </c>
      <c r="GG3258">
        <v>14</v>
      </c>
      <c r="GH3258" t="s">
        <v>356</v>
      </c>
    </row>
    <row r="3259" spans="1:190" x14ac:dyDescent="0.35">
      <c r="A3259" t="s">
        <v>65</v>
      </c>
      <c r="B3259" t="s">
        <v>66</v>
      </c>
      <c r="C3259" t="s">
        <v>7665</v>
      </c>
      <c r="D3259" t="s">
        <v>3658</v>
      </c>
      <c r="E3259" t="s">
        <v>7743</v>
      </c>
      <c r="F3259" t="s">
        <v>7744</v>
      </c>
      <c r="G3259" t="s">
        <v>7749</v>
      </c>
      <c r="H3259" t="s">
        <v>7750</v>
      </c>
      <c r="I3259">
        <v>14</v>
      </c>
      <c r="J3259">
        <v>0</v>
      </c>
      <c r="K3259" t="s">
        <v>345</v>
      </c>
      <c r="L3259">
        <v>7.7460000000000004</v>
      </c>
      <c r="M3259">
        <v>28.709</v>
      </c>
      <c r="N3259" t="s">
        <v>346</v>
      </c>
      <c r="O3259" t="s">
        <v>349</v>
      </c>
      <c r="P3259" s="133">
        <v>0</v>
      </c>
      <c r="Q3259" s="133">
        <v>0</v>
      </c>
      <c r="R3259" s="133">
        <v>0</v>
      </c>
      <c r="S3259" s="133">
        <v>0</v>
      </c>
      <c r="T3259" s="133">
        <v>0</v>
      </c>
      <c r="W3259">
        <v>0</v>
      </c>
      <c r="Z3259">
        <v>0</v>
      </c>
      <c r="AC3259">
        <v>0</v>
      </c>
      <c r="AF3259">
        <v>0</v>
      </c>
      <c r="AI3259">
        <v>0</v>
      </c>
      <c r="AL3259" t="s">
        <v>349</v>
      </c>
      <c r="AM3259">
        <v>0</v>
      </c>
      <c r="AN3259">
        <v>0</v>
      </c>
      <c r="AO3259">
        <v>0</v>
      </c>
      <c r="AR3259">
        <v>0</v>
      </c>
      <c r="AU3259">
        <v>0</v>
      </c>
      <c r="AX3259">
        <v>0</v>
      </c>
      <c r="BA3259">
        <v>0</v>
      </c>
      <c r="BD3259">
        <v>0</v>
      </c>
      <c r="BE3259">
        <v>0</v>
      </c>
      <c r="BF3259">
        <v>0</v>
      </c>
      <c r="BG3259">
        <v>0</v>
      </c>
      <c r="BH3259" t="s">
        <v>349</v>
      </c>
      <c r="BI3259">
        <v>0</v>
      </c>
      <c r="BJ3259">
        <v>0</v>
      </c>
      <c r="BK3259">
        <v>0</v>
      </c>
      <c r="BL3259">
        <v>0</v>
      </c>
      <c r="BM3259">
        <v>0</v>
      </c>
      <c r="BN3259" t="s">
        <v>349</v>
      </c>
      <c r="BO3259">
        <v>0</v>
      </c>
      <c r="BP3259">
        <v>0</v>
      </c>
      <c r="BQ3259">
        <v>0</v>
      </c>
      <c r="BR3259">
        <v>0</v>
      </c>
      <c r="BS3259">
        <v>0</v>
      </c>
      <c r="BT3259" t="s">
        <v>349</v>
      </c>
      <c r="BU3259">
        <v>0</v>
      </c>
      <c r="BV3259">
        <v>0</v>
      </c>
      <c r="BW3259">
        <v>0</v>
      </c>
      <c r="BX3259">
        <v>0</v>
      </c>
      <c r="BY3259">
        <v>0</v>
      </c>
      <c r="BZ3259" t="s">
        <v>349</v>
      </c>
      <c r="CA3259">
        <v>0</v>
      </c>
      <c r="CB3259">
        <v>0</v>
      </c>
      <c r="CC3259">
        <v>0</v>
      </c>
      <c r="CD3259">
        <v>0</v>
      </c>
      <c r="CE3259">
        <v>0</v>
      </c>
      <c r="CF3259" t="s">
        <v>349</v>
      </c>
      <c r="CG3259">
        <v>0</v>
      </c>
      <c r="CH3259">
        <v>0</v>
      </c>
      <c r="CI3259">
        <v>0</v>
      </c>
      <c r="CJ3259" t="s">
        <v>349</v>
      </c>
      <c r="CK3259">
        <v>0</v>
      </c>
      <c r="CL3259" t="s">
        <v>349</v>
      </c>
      <c r="CM3259">
        <v>0</v>
      </c>
      <c r="CN3259" s="133">
        <v>0</v>
      </c>
      <c r="CO3259" s="133" t="s">
        <v>347</v>
      </c>
      <c r="CP3259" s="133">
        <v>23</v>
      </c>
      <c r="CQ3259" s="133">
        <v>121</v>
      </c>
      <c r="CR3259">
        <v>23</v>
      </c>
      <c r="CS3259">
        <v>121</v>
      </c>
      <c r="CT3259">
        <v>0</v>
      </c>
      <c r="CY3259">
        <v>0</v>
      </c>
      <c r="DD3259">
        <v>0</v>
      </c>
      <c r="DI3259">
        <v>121</v>
      </c>
      <c r="DJ3259" t="s">
        <v>66</v>
      </c>
      <c r="DK3259" t="s">
        <v>3165</v>
      </c>
      <c r="DL3259" t="s">
        <v>405</v>
      </c>
      <c r="DN3259">
        <v>0</v>
      </c>
      <c r="DS3259">
        <v>0</v>
      </c>
      <c r="DV3259" t="s">
        <v>349</v>
      </c>
      <c r="DW3259">
        <v>0</v>
      </c>
      <c r="DX3259">
        <v>0</v>
      </c>
      <c r="DY3259">
        <v>0</v>
      </c>
      <c r="EF3259">
        <v>0</v>
      </c>
      <c r="EM3259">
        <v>0</v>
      </c>
      <c r="ET3259">
        <v>0</v>
      </c>
      <c r="FA3259">
        <v>0</v>
      </c>
      <c r="FH3259">
        <v>0</v>
      </c>
      <c r="FK3259">
        <v>4</v>
      </c>
      <c r="FL3259">
        <v>21</v>
      </c>
      <c r="FM3259">
        <v>8</v>
      </c>
      <c r="FN3259">
        <v>42</v>
      </c>
      <c r="FO3259">
        <v>11</v>
      </c>
      <c r="FP3259">
        <v>58</v>
      </c>
      <c r="FQ3259">
        <v>0</v>
      </c>
      <c r="FR3259">
        <v>0</v>
      </c>
      <c r="FS3259" t="s">
        <v>347</v>
      </c>
      <c r="FT3259">
        <v>20</v>
      </c>
      <c r="FU3259">
        <v>102</v>
      </c>
      <c r="FV3259" t="s">
        <v>66</v>
      </c>
      <c r="FW3259" t="s">
        <v>3165</v>
      </c>
      <c r="FX3259" t="s">
        <v>349</v>
      </c>
      <c r="FZ3259" t="s">
        <v>347</v>
      </c>
      <c r="GA3259">
        <v>6</v>
      </c>
      <c r="GB3259">
        <v>31</v>
      </c>
      <c r="GC3259" t="s">
        <v>349</v>
      </c>
      <c r="GD3259" t="s">
        <v>354</v>
      </c>
      <c r="GE3259" t="s">
        <v>354</v>
      </c>
      <c r="GF3259" t="s">
        <v>355</v>
      </c>
      <c r="GG3259">
        <v>14</v>
      </c>
      <c r="GH3259" t="s">
        <v>356</v>
      </c>
    </row>
    <row r="3260" spans="1:190" x14ac:dyDescent="0.35">
      <c r="A3260" t="s">
        <v>65</v>
      </c>
      <c r="B3260" t="s">
        <v>66</v>
      </c>
      <c r="C3260" t="s">
        <v>7665</v>
      </c>
      <c r="D3260" t="s">
        <v>3658</v>
      </c>
      <c r="E3260" t="s">
        <v>7743</v>
      </c>
      <c r="F3260" t="s">
        <v>7744</v>
      </c>
      <c r="G3260" t="s">
        <v>7751</v>
      </c>
      <c r="H3260" t="s">
        <v>7752</v>
      </c>
      <c r="I3260">
        <v>14</v>
      </c>
      <c r="J3260">
        <v>999</v>
      </c>
      <c r="K3260" t="s">
        <v>345</v>
      </c>
      <c r="L3260">
        <v>7.5709470999999997</v>
      </c>
      <c r="M3260">
        <v>28.798804400000002</v>
      </c>
      <c r="N3260" t="s">
        <v>346</v>
      </c>
      <c r="O3260" t="s">
        <v>347</v>
      </c>
      <c r="P3260" s="133">
        <v>4</v>
      </c>
      <c r="Q3260" s="133">
        <v>20</v>
      </c>
      <c r="R3260" s="133">
        <v>4</v>
      </c>
      <c r="S3260" s="133">
        <v>20</v>
      </c>
      <c r="T3260" s="133">
        <v>0</v>
      </c>
      <c r="W3260">
        <v>0</v>
      </c>
      <c r="Z3260">
        <v>0</v>
      </c>
      <c r="AC3260">
        <v>15</v>
      </c>
      <c r="AD3260" t="s">
        <v>66</v>
      </c>
      <c r="AE3260" t="s">
        <v>3658</v>
      </c>
      <c r="AF3260">
        <v>0</v>
      </c>
      <c r="AI3260">
        <v>5</v>
      </c>
      <c r="AJ3260" t="s">
        <v>348</v>
      </c>
      <c r="AK3260" t="s">
        <v>348</v>
      </c>
      <c r="AL3260" t="s">
        <v>349</v>
      </c>
      <c r="AM3260">
        <v>0</v>
      </c>
      <c r="AN3260">
        <v>0</v>
      </c>
      <c r="AO3260">
        <v>0</v>
      </c>
      <c r="AR3260">
        <v>0</v>
      </c>
      <c r="AU3260">
        <v>0</v>
      </c>
      <c r="AX3260">
        <v>0</v>
      </c>
      <c r="BA3260">
        <v>0</v>
      </c>
      <c r="BD3260">
        <v>0</v>
      </c>
      <c r="BE3260">
        <v>0</v>
      </c>
      <c r="BF3260">
        <v>0</v>
      </c>
      <c r="BG3260">
        <v>0</v>
      </c>
      <c r="BH3260" t="s">
        <v>349</v>
      </c>
      <c r="BI3260">
        <v>0</v>
      </c>
      <c r="BJ3260">
        <v>0</v>
      </c>
      <c r="BK3260">
        <v>0</v>
      </c>
      <c r="BL3260">
        <v>0</v>
      </c>
      <c r="BM3260">
        <v>0</v>
      </c>
      <c r="BN3260" t="s">
        <v>349</v>
      </c>
      <c r="BO3260">
        <v>0</v>
      </c>
      <c r="BP3260">
        <v>0</v>
      </c>
      <c r="BQ3260">
        <v>0</v>
      </c>
      <c r="BR3260">
        <v>0</v>
      </c>
      <c r="BS3260">
        <v>0</v>
      </c>
      <c r="BT3260" t="s">
        <v>349</v>
      </c>
      <c r="BU3260">
        <v>0</v>
      </c>
      <c r="BV3260">
        <v>0</v>
      </c>
      <c r="BW3260">
        <v>0</v>
      </c>
      <c r="BX3260">
        <v>0</v>
      </c>
      <c r="BY3260">
        <v>15</v>
      </c>
      <c r="BZ3260" t="s">
        <v>349</v>
      </c>
      <c r="CA3260">
        <v>0</v>
      </c>
      <c r="CB3260">
        <v>0</v>
      </c>
      <c r="CC3260">
        <v>0</v>
      </c>
      <c r="CD3260">
        <v>0</v>
      </c>
      <c r="CE3260">
        <v>0</v>
      </c>
      <c r="CF3260" t="s">
        <v>349</v>
      </c>
      <c r="CG3260">
        <v>0</v>
      </c>
      <c r="CH3260">
        <v>0</v>
      </c>
      <c r="CI3260">
        <v>5</v>
      </c>
      <c r="CJ3260" t="s">
        <v>349</v>
      </c>
      <c r="CK3260">
        <v>0</v>
      </c>
      <c r="CL3260" t="s">
        <v>349</v>
      </c>
      <c r="CM3260">
        <v>0</v>
      </c>
      <c r="CN3260" s="133">
        <v>0</v>
      </c>
      <c r="CO3260" s="133" t="s">
        <v>347</v>
      </c>
      <c r="CP3260" s="133">
        <v>24</v>
      </c>
      <c r="CQ3260" s="133">
        <v>122</v>
      </c>
      <c r="CR3260">
        <v>24</v>
      </c>
      <c r="CS3260">
        <v>122</v>
      </c>
      <c r="CT3260">
        <v>0</v>
      </c>
      <c r="CY3260">
        <v>0</v>
      </c>
      <c r="DD3260">
        <v>0</v>
      </c>
      <c r="DI3260">
        <v>60</v>
      </c>
      <c r="DJ3260" t="s">
        <v>66</v>
      </c>
      <c r="DK3260" t="s">
        <v>3658</v>
      </c>
      <c r="DL3260" t="s">
        <v>405</v>
      </c>
      <c r="DN3260">
        <v>0</v>
      </c>
      <c r="DS3260">
        <v>62</v>
      </c>
      <c r="DT3260" t="s">
        <v>348</v>
      </c>
      <c r="DU3260" t="s">
        <v>348</v>
      </c>
      <c r="DV3260" t="s">
        <v>349</v>
      </c>
      <c r="DW3260">
        <v>0</v>
      </c>
      <c r="DX3260">
        <v>0</v>
      </c>
      <c r="DY3260">
        <v>0</v>
      </c>
      <c r="EF3260">
        <v>0</v>
      </c>
      <c r="EM3260">
        <v>0</v>
      </c>
      <c r="ET3260">
        <v>0</v>
      </c>
      <c r="FA3260">
        <v>0</v>
      </c>
      <c r="FH3260">
        <v>0</v>
      </c>
      <c r="FK3260">
        <v>4</v>
      </c>
      <c r="FL3260">
        <v>20</v>
      </c>
      <c r="FM3260">
        <v>15</v>
      </c>
      <c r="FN3260">
        <v>77</v>
      </c>
      <c r="FO3260">
        <v>5</v>
      </c>
      <c r="FP3260">
        <v>25</v>
      </c>
      <c r="FQ3260">
        <v>0</v>
      </c>
      <c r="FR3260">
        <v>0</v>
      </c>
      <c r="FS3260" t="s">
        <v>347</v>
      </c>
      <c r="FT3260">
        <v>6</v>
      </c>
      <c r="FU3260">
        <v>31</v>
      </c>
      <c r="FV3260" t="s">
        <v>66</v>
      </c>
      <c r="FW3260" t="s">
        <v>3165</v>
      </c>
      <c r="FX3260" t="s">
        <v>349</v>
      </c>
      <c r="FZ3260" t="s">
        <v>347</v>
      </c>
      <c r="GA3260">
        <v>4</v>
      </c>
      <c r="GB3260">
        <v>20</v>
      </c>
      <c r="GC3260" t="s">
        <v>353</v>
      </c>
      <c r="GD3260" t="s">
        <v>355</v>
      </c>
      <c r="GE3260" t="s">
        <v>355</v>
      </c>
      <c r="GF3260" t="s">
        <v>355</v>
      </c>
      <c r="GG3260">
        <v>14</v>
      </c>
      <c r="GH3260" t="s">
        <v>356</v>
      </c>
    </row>
    <row r="3261" spans="1:190" x14ac:dyDescent="0.35">
      <c r="A3261" t="s">
        <v>65</v>
      </c>
      <c r="B3261" t="s">
        <v>66</v>
      </c>
      <c r="C3261" t="s">
        <v>7665</v>
      </c>
      <c r="D3261" t="s">
        <v>3658</v>
      </c>
      <c r="E3261" t="s">
        <v>7743</v>
      </c>
      <c r="F3261" t="s">
        <v>7744</v>
      </c>
      <c r="G3261" t="s">
        <v>7753</v>
      </c>
      <c r="H3261" t="s">
        <v>3372</v>
      </c>
      <c r="I3261">
        <v>14</v>
      </c>
      <c r="J3261">
        <v>11</v>
      </c>
      <c r="K3261" t="s">
        <v>345</v>
      </c>
      <c r="L3261">
        <v>7.6150000000000002</v>
      </c>
      <c r="M3261">
        <v>28.809000000000001</v>
      </c>
      <c r="N3261" t="s">
        <v>346</v>
      </c>
      <c r="O3261" t="s">
        <v>347</v>
      </c>
      <c r="P3261" s="133">
        <v>5</v>
      </c>
      <c r="Q3261" s="133">
        <v>10</v>
      </c>
      <c r="R3261" s="133">
        <v>5</v>
      </c>
      <c r="S3261" s="133">
        <v>10</v>
      </c>
      <c r="T3261" s="133">
        <v>0</v>
      </c>
      <c r="W3261">
        <v>2</v>
      </c>
      <c r="X3261" t="s">
        <v>66</v>
      </c>
      <c r="Y3261" t="s">
        <v>3658</v>
      </c>
      <c r="Z3261">
        <v>3</v>
      </c>
      <c r="AA3261" t="s">
        <v>66</v>
      </c>
      <c r="AB3261" t="s">
        <v>3658</v>
      </c>
      <c r="AC3261">
        <v>5</v>
      </c>
      <c r="AD3261" t="s">
        <v>66</v>
      </c>
      <c r="AE3261" t="s">
        <v>3658</v>
      </c>
      <c r="AF3261">
        <v>0</v>
      </c>
      <c r="AI3261">
        <v>0</v>
      </c>
      <c r="AL3261" t="s">
        <v>349</v>
      </c>
      <c r="AM3261">
        <v>0</v>
      </c>
      <c r="AN3261">
        <v>0</v>
      </c>
      <c r="AO3261">
        <v>0</v>
      </c>
      <c r="AR3261">
        <v>0</v>
      </c>
      <c r="AU3261">
        <v>0</v>
      </c>
      <c r="AX3261">
        <v>0</v>
      </c>
      <c r="BA3261">
        <v>0</v>
      </c>
      <c r="BD3261">
        <v>0</v>
      </c>
      <c r="BE3261">
        <v>0</v>
      </c>
      <c r="BF3261">
        <v>0</v>
      </c>
      <c r="BG3261">
        <v>0</v>
      </c>
      <c r="BH3261" t="s">
        <v>349</v>
      </c>
      <c r="BI3261">
        <v>0</v>
      </c>
      <c r="BJ3261">
        <v>0</v>
      </c>
      <c r="BK3261">
        <v>0</v>
      </c>
      <c r="BL3261">
        <v>2</v>
      </c>
      <c r="BM3261">
        <v>0</v>
      </c>
      <c r="BN3261" t="s">
        <v>349</v>
      </c>
      <c r="BO3261">
        <v>0</v>
      </c>
      <c r="BP3261">
        <v>0</v>
      </c>
      <c r="BQ3261">
        <v>0</v>
      </c>
      <c r="BR3261">
        <v>0</v>
      </c>
      <c r="BS3261">
        <v>3</v>
      </c>
      <c r="BT3261" t="s">
        <v>349</v>
      </c>
      <c r="BU3261">
        <v>0</v>
      </c>
      <c r="BV3261">
        <v>0</v>
      </c>
      <c r="BW3261">
        <v>0</v>
      </c>
      <c r="BX3261">
        <v>5</v>
      </c>
      <c r="BY3261">
        <v>0</v>
      </c>
      <c r="BZ3261" t="s">
        <v>349</v>
      </c>
      <c r="CA3261">
        <v>0</v>
      </c>
      <c r="CB3261">
        <v>0</v>
      </c>
      <c r="CC3261">
        <v>0</v>
      </c>
      <c r="CD3261">
        <v>0</v>
      </c>
      <c r="CE3261">
        <v>0</v>
      </c>
      <c r="CF3261" t="s">
        <v>349</v>
      </c>
      <c r="CG3261">
        <v>0</v>
      </c>
      <c r="CH3261">
        <v>0</v>
      </c>
      <c r="CI3261">
        <v>0</v>
      </c>
      <c r="CJ3261" t="s">
        <v>349</v>
      </c>
      <c r="CK3261">
        <v>0</v>
      </c>
      <c r="CL3261" t="s">
        <v>349</v>
      </c>
      <c r="CM3261">
        <v>0</v>
      </c>
      <c r="CN3261" s="133">
        <v>0</v>
      </c>
      <c r="CO3261" s="133" t="s">
        <v>347</v>
      </c>
      <c r="CP3261" s="133">
        <v>19</v>
      </c>
      <c r="CQ3261" s="133">
        <v>101</v>
      </c>
      <c r="CR3261">
        <v>19</v>
      </c>
      <c r="CS3261">
        <v>101</v>
      </c>
      <c r="CT3261">
        <v>0</v>
      </c>
      <c r="CY3261">
        <v>0</v>
      </c>
      <c r="DD3261">
        <v>0</v>
      </c>
      <c r="DI3261">
        <v>101</v>
      </c>
      <c r="DJ3261" t="s">
        <v>66</v>
      </c>
      <c r="DK3261" t="s">
        <v>3658</v>
      </c>
      <c r="DL3261" t="s">
        <v>405</v>
      </c>
      <c r="DN3261">
        <v>0</v>
      </c>
      <c r="DS3261">
        <v>0</v>
      </c>
      <c r="DV3261" t="s">
        <v>349</v>
      </c>
      <c r="DW3261">
        <v>0</v>
      </c>
      <c r="DX3261">
        <v>0</v>
      </c>
      <c r="DY3261">
        <v>0</v>
      </c>
      <c r="EF3261">
        <v>0</v>
      </c>
      <c r="EM3261">
        <v>0</v>
      </c>
      <c r="ET3261">
        <v>0</v>
      </c>
      <c r="FA3261">
        <v>0</v>
      </c>
      <c r="FH3261">
        <v>0</v>
      </c>
      <c r="FK3261">
        <v>4</v>
      </c>
      <c r="FL3261">
        <v>21</v>
      </c>
      <c r="FM3261">
        <v>6</v>
      </c>
      <c r="FN3261">
        <v>32</v>
      </c>
      <c r="FO3261">
        <v>9</v>
      </c>
      <c r="FP3261">
        <v>48</v>
      </c>
      <c r="FQ3261">
        <v>0</v>
      </c>
      <c r="FR3261">
        <v>0</v>
      </c>
      <c r="FS3261" t="s">
        <v>347</v>
      </c>
      <c r="FT3261">
        <v>15</v>
      </c>
      <c r="FU3261">
        <v>86</v>
      </c>
      <c r="FV3261" t="s">
        <v>66</v>
      </c>
      <c r="FW3261" t="s">
        <v>3658</v>
      </c>
      <c r="FX3261" t="s">
        <v>349</v>
      </c>
      <c r="FZ3261" t="s">
        <v>349</v>
      </c>
      <c r="GA3261">
        <v>0</v>
      </c>
      <c r="GB3261">
        <v>0</v>
      </c>
      <c r="GC3261" t="s">
        <v>353</v>
      </c>
      <c r="GD3261" t="s">
        <v>354</v>
      </c>
      <c r="GE3261" t="s">
        <v>354</v>
      </c>
      <c r="GF3261" t="s">
        <v>355</v>
      </c>
      <c r="GG3261">
        <v>14</v>
      </c>
      <c r="GH3261" t="s">
        <v>356</v>
      </c>
    </row>
    <row r="3262" spans="1:190" x14ac:dyDescent="0.35">
      <c r="A3262" t="s">
        <v>65</v>
      </c>
      <c r="B3262" t="s">
        <v>66</v>
      </c>
      <c r="C3262" t="s">
        <v>7665</v>
      </c>
      <c r="D3262" t="s">
        <v>3658</v>
      </c>
      <c r="E3262" t="s">
        <v>7743</v>
      </c>
      <c r="F3262" t="s">
        <v>7744</v>
      </c>
      <c r="G3262" t="s">
        <v>7754</v>
      </c>
      <c r="H3262" t="s">
        <v>7755</v>
      </c>
      <c r="I3262">
        <v>14</v>
      </c>
      <c r="J3262">
        <v>11</v>
      </c>
      <c r="K3262" t="s">
        <v>345</v>
      </c>
      <c r="L3262">
        <v>7.6020000000000003</v>
      </c>
      <c r="M3262">
        <v>28.806000000000001</v>
      </c>
      <c r="N3262" t="s">
        <v>346</v>
      </c>
      <c r="O3262" t="s">
        <v>347</v>
      </c>
      <c r="P3262" s="133">
        <v>7</v>
      </c>
      <c r="Q3262" s="133">
        <v>35</v>
      </c>
      <c r="R3262" s="133">
        <v>7</v>
      </c>
      <c r="S3262" s="133">
        <v>35</v>
      </c>
      <c r="T3262" s="133">
        <v>0</v>
      </c>
      <c r="W3262">
        <v>0</v>
      </c>
      <c r="Z3262">
        <v>0</v>
      </c>
      <c r="AC3262">
        <v>15</v>
      </c>
      <c r="AD3262" t="s">
        <v>66</v>
      </c>
      <c r="AE3262" t="s">
        <v>3658</v>
      </c>
      <c r="AF3262">
        <v>0</v>
      </c>
      <c r="AI3262">
        <v>20</v>
      </c>
      <c r="AJ3262" t="s">
        <v>348</v>
      </c>
      <c r="AK3262" t="s">
        <v>348</v>
      </c>
      <c r="AL3262" t="s">
        <v>349</v>
      </c>
      <c r="AM3262">
        <v>0</v>
      </c>
      <c r="AN3262">
        <v>0</v>
      </c>
      <c r="AO3262">
        <v>0</v>
      </c>
      <c r="AR3262">
        <v>0</v>
      </c>
      <c r="AU3262">
        <v>0</v>
      </c>
      <c r="AX3262">
        <v>0</v>
      </c>
      <c r="BA3262">
        <v>0</v>
      </c>
      <c r="BD3262">
        <v>0</v>
      </c>
      <c r="BE3262">
        <v>0</v>
      </c>
      <c r="BF3262">
        <v>0</v>
      </c>
      <c r="BG3262">
        <v>0</v>
      </c>
      <c r="BH3262" t="s">
        <v>349</v>
      </c>
      <c r="BI3262">
        <v>0</v>
      </c>
      <c r="BJ3262">
        <v>0</v>
      </c>
      <c r="BK3262">
        <v>0</v>
      </c>
      <c r="BL3262">
        <v>0</v>
      </c>
      <c r="BM3262">
        <v>0</v>
      </c>
      <c r="BN3262" t="s">
        <v>349</v>
      </c>
      <c r="BO3262">
        <v>0</v>
      </c>
      <c r="BP3262">
        <v>0</v>
      </c>
      <c r="BQ3262">
        <v>0</v>
      </c>
      <c r="BR3262">
        <v>0</v>
      </c>
      <c r="BS3262">
        <v>0</v>
      </c>
      <c r="BT3262" t="s">
        <v>349</v>
      </c>
      <c r="BU3262">
        <v>0</v>
      </c>
      <c r="BV3262">
        <v>0</v>
      </c>
      <c r="BW3262">
        <v>0</v>
      </c>
      <c r="BX3262">
        <v>0</v>
      </c>
      <c r="BY3262">
        <v>15</v>
      </c>
      <c r="BZ3262" t="s">
        <v>349</v>
      </c>
      <c r="CA3262">
        <v>0</v>
      </c>
      <c r="CB3262">
        <v>0</v>
      </c>
      <c r="CC3262">
        <v>0</v>
      </c>
      <c r="CD3262">
        <v>0</v>
      </c>
      <c r="CE3262">
        <v>0</v>
      </c>
      <c r="CF3262" t="s">
        <v>349</v>
      </c>
      <c r="CG3262">
        <v>0</v>
      </c>
      <c r="CH3262">
        <v>0</v>
      </c>
      <c r="CI3262">
        <v>20</v>
      </c>
      <c r="CJ3262" t="s">
        <v>349</v>
      </c>
      <c r="CK3262">
        <v>0</v>
      </c>
      <c r="CL3262" t="s">
        <v>349</v>
      </c>
      <c r="CM3262">
        <v>0</v>
      </c>
      <c r="CN3262" s="133">
        <v>0</v>
      </c>
      <c r="CO3262" s="133" t="s">
        <v>347</v>
      </c>
      <c r="CP3262" s="133">
        <v>98</v>
      </c>
      <c r="CQ3262" s="133">
        <v>510</v>
      </c>
      <c r="CR3262">
        <v>98</v>
      </c>
      <c r="CS3262">
        <v>510</v>
      </c>
      <c r="CT3262">
        <v>0</v>
      </c>
      <c r="CY3262">
        <v>0</v>
      </c>
      <c r="DD3262">
        <v>0</v>
      </c>
      <c r="DI3262">
        <v>205</v>
      </c>
      <c r="DJ3262" t="s">
        <v>66</v>
      </c>
      <c r="DK3262" t="s">
        <v>3165</v>
      </c>
      <c r="DL3262" t="s">
        <v>405</v>
      </c>
      <c r="DN3262">
        <v>0</v>
      </c>
      <c r="DS3262">
        <v>305</v>
      </c>
      <c r="DT3262" t="s">
        <v>348</v>
      </c>
      <c r="DU3262" t="s">
        <v>348</v>
      </c>
      <c r="DV3262" t="s">
        <v>349</v>
      </c>
      <c r="DW3262">
        <v>0</v>
      </c>
      <c r="DX3262">
        <v>0</v>
      </c>
      <c r="DY3262">
        <v>0</v>
      </c>
      <c r="EF3262">
        <v>0</v>
      </c>
      <c r="EM3262">
        <v>0</v>
      </c>
      <c r="ET3262">
        <v>0</v>
      </c>
      <c r="FA3262">
        <v>0</v>
      </c>
      <c r="FH3262">
        <v>0</v>
      </c>
      <c r="FK3262">
        <v>20</v>
      </c>
      <c r="FL3262">
        <v>104</v>
      </c>
      <c r="FM3262">
        <v>35</v>
      </c>
      <c r="FN3262">
        <v>182</v>
      </c>
      <c r="FO3262">
        <v>43</v>
      </c>
      <c r="FP3262">
        <v>224</v>
      </c>
      <c r="FQ3262">
        <v>0</v>
      </c>
      <c r="FR3262">
        <v>0</v>
      </c>
      <c r="FS3262" t="s">
        <v>347</v>
      </c>
      <c r="FT3262">
        <v>20</v>
      </c>
      <c r="FU3262">
        <v>102</v>
      </c>
      <c r="FV3262" t="s">
        <v>66</v>
      </c>
      <c r="FW3262" t="s">
        <v>3658</v>
      </c>
      <c r="FX3262" t="s">
        <v>349</v>
      </c>
      <c r="FZ3262" t="s">
        <v>347</v>
      </c>
      <c r="GA3262">
        <v>5</v>
      </c>
      <c r="GB3262">
        <v>25</v>
      </c>
      <c r="GC3262" t="s">
        <v>353</v>
      </c>
      <c r="GD3262" t="s">
        <v>355</v>
      </c>
      <c r="GE3262" t="s">
        <v>355</v>
      </c>
      <c r="GF3262" t="s">
        <v>355</v>
      </c>
      <c r="GG3262">
        <v>14</v>
      </c>
      <c r="GH3262" t="s">
        <v>356</v>
      </c>
    </row>
    <row r="3263" spans="1:190" x14ac:dyDescent="0.35">
      <c r="A3263" t="s">
        <v>65</v>
      </c>
      <c r="B3263" t="s">
        <v>66</v>
      </c>
      <c r="C3263" t="s">
        <v>7665</v>
      </c>
      <c r="D3263" t="s">
        <v>3658</v>
      </c>
      <c r="E3263" t="s">
        <v>7743</v>
      </c>
      <c r="F3263" t="s">
        <v>7744</v>
      </c>
      <c r="G3263" t="s">
        <v>7756</v>
      </c>
      <c r="H3263" t="s">
        <v>3401</v>
      </c>
      <c r="I3263">
        <v>14</v>
      </c>
      <c r="J3263">
        <v>10</v>
      </c>
      <c r="K3263" t="s">
        <v>345</v>
      </c>
      <c r="L3263">
        <v>7.5351300239999999</v>
      </c>
      <c r="M3263">
        <v>28.823900219999999</v>
      </c>
      <c r="N3263" t="s">
        <v>346</v>
      </c>
      <c r="O3263" t="s">
        <v>349</v>
      </c>
      <c r="P3263" s="133">
        <v>0</v>
      </c>
      <c r="Q3263" s="133">
        <v>0</v>
      </c>
      <c r="R3263" s="133">
        <v>0</v>
      </c>
      <c r="S3263" s="133">
        <v>0</v>
      </c>
      <c r="T3263" s="133">
        <v>0</v>
      </c>
      <c r="W3263">
        <v>0</v>
      </c>
      <c r="Z3263">
        <v>0</v>
      </c>
      <c r="AC3263">
        <v>0</v>
      </c>
      <c r="AF3263">
        <v>0</v>
      </c>
      <c r="AI3263">
        <v>0</v>
      </c>
      <c r="AL3263" t="s">
        <v>349</v>
      </c>
      <c r="AM3263">
        <v>0</v>
      </c>
      <c r="AN3263">
        <v>0</v>
      </c>
      <c r="AO3263">
        <v>0</v>
      </c>
      <c r="AR3263">
        <v>0</v>
      </c>
      <c r="AU3263">
        <v>0</v>
      </c>
      <c r="AX3263">
        <v>0</v>
      </c>
      <c r="BA3263">
        <v>0</v>
      </c>
      <c r="BD3263">
        <v>0</v>
      </c>
      <c r="BE3263">
        <v>0</v>
      </c>
      <c r="BF3263">
        <v>0</v>
      </c>
      <c r="BG3263">
        <v>0</v>
      </c>
      <c r="BH3263" t="s">
        <v>349</v>
      </c>
      <c r="BI3263">
        <v>0</v>
      </c>
      <c r="BJ3263">
        <v>0</v>
      </c>
      <c r="BK3263">
        <v>0</v>
      </c>
      <c r="BL3263">
        <v>0</v>
      </c>
      <c r="BM3263">
        <v>0</v>
      </c>
      <c r="BN3263" t="s">
        <v>349</v>
      </c>
      <c r="BO3263">
        <v>0</v>
      </c>
      <c r="BP3263">
        <v>0</v>
      </c>
      <c r="BQ3263">
        <v>0</v>
      </c>
      <c r="BR3263">
        <v>0</v>
      </c>
      <c r="BS3263">
        <v>0</v>
      </c>
      <c r="BT3263" t="s">
        <v>349</v>
      </c>
      <c r="BU3263">
        <v>0</v>
      </c>
      <c r="BV3263">
        <v>0</v>
      </c>
      <c r="BW3263">
        <v>0</v>
      </c>
      <c r="BX3263">
        <v>0</v>
      </c>
      <c r="BY3263">
        <v>0</v>
      </c>
      <c r="BZ3263" t="s">
        <v>349</v>
      </c>
      <c r="CA3263">
        <v>0</v>
      </c>
      <c r="CB3263">
        <v>0</v>
      </c>
      <c r="CC3263">
        <v>0</v>
      </c>
      <c r="CD3263">
        <v>0</v>
      </c>
      <c r="CE3263">
        <v>0</v>
      </c>
      <c r="CF3263" t="s">
        <v>349</v>
      </c>
      <c r="CG3263">
        <v>0</v>
      </c>
      <c r="CH3263">
        <v>0</v>
      </c>
      <c r="CI3263">
        <v>0</v>
      </c>
      <c r="CJ3263" t="s">
        <v>349</v>
      </c>
      <c r="CK3263">
        <v>0</v>
      </c>
      <c r="CL3263" t="s">
        <v>349</v>
      </c>
      <c r="CM3263">
        <v>0</v>
      </c>
      <c r="CN3263" s="133">
        <v>0</v>
      </c>
      <c r="CO3263" s="133" t="s">
        <v>347</v>
      </c>
      <c r="CP3263" s="133">
        <v>65</v>
      </c>
      <c r="CQ3263" s="133">
        <v>345</v>
      </c>
      <c r="CR3263">
        <v>65</v>
      </c>
      <c r="CS3263">
        <v>345</v>
      </c>
      <c r="CT3263">
        <v>0</v>
      </c>
      <c r="CY3263">
        <v>46</v>
      </c>
      <c r="CZ3263" t="s">
        <v>66</v>
      </c>
      <c r="DA3263" t="s">
        <v>3165</v>
      </c>
      <c r="DB3263" t="s">
        <v>444</v>
      </c>
      <c r="DD3263">
        <v>81</v>
      </c>
      <c r="DE3263" t="s">
        <v>66</v>
      </c>
      <c r="DF3263" t="s">
        <v>3658</v>
      </c>
      <c r="DG3263" t="s">
        <v>405</v>
      </c>
      <c r="DI3263">
        <v>211</v>
      </c>
      <c r="DJ3263" t="s">
        <v>66</v>
      </c>
      <c r="DK3263" t="s">
        <v>3165</v>
      </c>
      <c r="DL3263" t="s">
        <v>444</v>
      </c>
      <c r="DN3263">
        <v>0</v>
      </c>
      <c r="DS3263">
        <v>7</v>
      </c>
      <c r="DT3263" t="s">
        <v>348</v>
      </c>
      <c r="DU3263" t="s">
        <v>348</v>
      </c>
      <c r="DV3263" t="s">
        <v>349</v>
      </c>
      <c r="DW3263">
        <v>0</v>
      </c>
      <c r="DX3263">
        <v>0</v>
      </c>
      <c r="DY3263">
        <v>0</v>
      </c>
      <c r="EF3263">
        <v>0</v>
      </c>
      <c r="EM3263">
        <v>0</v>
      </c>
      <c r="ET3263">
        <v>0</v>
      </c>
      <c r="FA3263">
        <v>0</v>
      </c>
      <c r="FH3263">
        <v>0</v>
      </c>
      <c r="FK3263">
        <v>18</v>
      </c>
      <c r="FL3263">
        <v>95</v>
      </c>
      <c r="FM3263">
        <v>20</v>
      </c>
      <c r="FN3263">
        <v>106</v>
      </c>
      <c r="FO3263">
        <v>27</v>
      </c>
      <c r="FP3263">
        <v>144</v>
      </c>
      <c r="FQ3263">
        <v>0</v>
      </c>
      <c r="FR3263">
        <v>0</v>
      </c>
      <c r="FS3263" t="s">
        <v>347</v>
      </c>
      <c r="FT3263">
        <v>5</v>
      </c>
      <c r="FU3263">
        <v>26</v>
      </c>
      <c r="FV3263" t="s">
        <v>66</v>
      </c>
      <c r="FW3263" t="s">
        <v>3658</v>
      </c>
      <c r="FX3263" t="s">
        <v>349</v>
      </c>
      <c r="FZ3263" t="s">
        <v>347</v>
      </c>
      <c r="GA3263">
        <v>2</v>
      </c>
      <c r="GB3263">
        <v>11</v>
      </c>
      <c r="GC3263" t="s">
        <v>349</v>
      </c>
      <c r="GD3263" t="s">
        <v>355</v>
      </c>
      <c r="GE3263" t="s">
        <v>355</v>
      </c>
      <c r="GF3263" t="s">
        <v>355</v>
      </c>
      <c r="GG3263">
        <v>14</v>
      </c>
      <c r="GH3263" t="s">
        <v>356</v>
      </c>
    </row>
    <row r="3264" spans="1:190" x14ac:dyDescent="0.35">
      <c r="A3264" t="s">
        <v>65</v>
      </c>
      <c r="B3264" t="s">
        <v>66</v>
      </c>
      <c r="C3264" t="s">
        <v>7665</v>
      </c>
      <c r="D3264" t="s">
        <v>3658</v>
      </c>
      <c r="E3264" t="s">
        <v>7743</v>
      </c>
      <c r="F3264" t="s">
        <v>7744</v>
      </c>
      <c r="G3264" t="s">
        <v>7757</v>
      </c>
      <c r="H3264" t="s">
        <v>7758</v>
      </c>
      <c r="I3264">
        <v>14</v>
      </c>
      <c r="J3264">
        <v>0</v>
      </c>
      <c r="K3264" t="s">
        <v>345</v>
      </c>
      <c r="L3264">
        <v>7.5570000000000004</v>
      </c>
      <c r="M3264">
        <v>28.779</v>
      </c>
      <c r="N3264" t="s">
        <v>346</v>
      </c>
      <c r="O3264" t="s">
        <v>347</v>
      </c>
      <c r="P3264" s="133">
        <v>4</v>
      </c>
      <c r="Q3264" s="133">
        <v>21</v>
      </c>
      <c r="R3264" s="133">
        <v>4</v>
      </c>
      <c r="S3264" s="133">
        <v>21</v>
      </c>
      <c r="T3264" s="133">
        <v>0</v>
      </c>
      <c r="W3264">
        <v>0</v>
      </c>
      <c r="Z3264">
        <v>0</v>
      </c>
      <c r="AC3264">
        <v>10</v>
      </c>
      <c r="AD3264" t="s">
        <v>66</v>
      </c>
      <c r="AE3264" t="s">
        <v>3658</v>
      </c>
      <c r="AF3264">
        <v>0</v>
      </c>
      <c r="AI3264">
        <v>11</v>
      </c>
      <c r="AJ3264" t="s">
        <v>348</v>
      </c>
      <c r="AK3264" t="s">
        <v>348</v>
      </c>
      <c r="AL3264" t="s">
        <v>349</v>
      </c>
      <c r="AM3264">
        <v>0</v>
      </c>
      <c r="AN3264">
        <v>0</v>
      </c>
      <c r="AO3264">
        <v>0</v>
      </c>
      <c r="AR3264">
        <v>0</v>
      </c>
      <c r="AU3264">
        <v>0</v>
      </c>
      <c r="AX3264">
        <v>0</v>
      </c>
      <c r="BA3264">
        <v>0</v>
      </c>
      <c r="BD3264">
        <v>0</v>
      </c>
      <c r="BE3264">
        <v>0</v>
      </c>
      <c r="BF3264">
        <v>0</v>
      </c>
      <c r="BG3264">
        <v>0</v>
      </c>
      <c r="BH3264" t="s">
        <v>349</v>
      </c>
      <c r="BI3264">
        <v>0</v>
      </c>
      <c r="BJ3264">
        <v>0</v>
      </c>
      <c r="BK3264">
        <v>0</v>
      </c>
      <c r="BL3264">
        <v>0</v>
      </c>
      <c r="BM3264">
        <v>0</v>
      </c>
      <c r="BN3264" t="s">
        <v>349</v>
      </c>
      <c r="BO3264">
        <v>0</v>
      </c>
      <c r="BP3264">
        <v>0</v>
      </c>
      <c r="BQ3264">
        <v>0</v>
      </c>
      <c r="BR3264">
        <v>0</v>
      </c>
      <c r="BS3264">
        <v>0</v>
      </c>
      <c r="BT3264" t="s">
        <v>349</v>
      </c>
      <c r="BU3264">
        <v>0</v>
      </c>
      <c r="BV3264">
        <v>0</v>
      </c>
      <c r="BW3264">
        <v>0</v>
      </c>
      <c r="BX3264">
        <v>0</v>
      </c>
      <c r="BY3264">
        <v>10</v>
      </c>
      <c r="BZ3264" t="s">
        <v>349</v>
      </c>
      <c r="CA3264">
        <v>0</v>
      </c>
      <c r="CB3264">
        <v>0</v>
      </c>
      <c r="CC3264">
        <v>0</v>
      </c>
      <c r="CD3264">
        <v>0</v>
      </c>
      <c r="CE3264">
        <v>0</v>
      </c>
      <c r="CF3264" t="s">
        <v>349</v>
      </c>
      <c r="CG3264">
        <v>0</v>
      </c>
      <c r="CH3264">
        <v>0</v>
      </c>
      <c r="CI3264">
        <v>11</v>
      </c>
      <c r="CJ3264" t="s">
        <v>349</v>
      </c>
      <c r="CK3264">
        <v>0</v>
      </c>
      <c r="CL3264" t="s">
        <v>349</v>
      </c>
      <c r="CM3264">
        <v>0</v>
      </c>
      <c r="CN3264" s="133">
        <v>0</v>
      </c>
      <c r="CO3264" s="133" t="s">
        <v>347</v>
      </c>
      <c r="CP3264" s="133">
        <v>13</v>
      </c>
      <c r="CQ3264" s="133">
        <v>66</v>
      </c>
      <c r="CR3264">
        <v>13</v>
      </c>
      <c r="CS3264">
        <v>66</v>
      </c>
      <c r="CT3264">
        <v>0</v>
      </c>
      <c r="CY3264">
        <v>0</v>
      </c>
      <c r="DD3264">
        <v>0</v>
      </c>
      <c r="DI3264">
        <v>32</v>
      </c>
      <c r="DJ3264" t="s">
        <v>66</v>
      </c>
      <c r="DK3264" t="s">
        <v>3165</v>
      </c>
      <c r="DL3264" t="s">
        <v>405</v>
      </c>
      <c r="DN3264">
        <v>0</v>
      </c>
      <c r="DS3264">
        <v>34</v>
      </c>
      <c r="DT3264" t="s">
        <v>348</v>
      </c>
      <c r="DU3264" t="s">
        <v>348</v>
      </c>
      <c r="DV3264" t="s">
        <v>349</v>
      </c>
      <c r="DW3264">
        <v>0</v>
      </c>
      <c r="DX3264">
        <v>0</v>
      </c>
      <c r="DY3264">
        <v>0</v>
      </c>
      <c r="EF3264">
        <v>0</v>
      </c>
      <c r="EM3264">
        <v>0</v>
      </c>
      <c r="ET3264">
        <v>0</v>
      </c>
      <c r="FA3264">
        <v>0</v>
      </c>
      <c r="FH3264">
        <v>0</v>
      </c>
      <c r="FK3264">
        <v>3</v>
      </c>
      <c r="FL3264">
        <v>15</v>
      </c>
      <c r="FM3264">
        <v>5</v>
      </c>
      <c r="FN3264">
        <v>26</v>
      </c>
      <c r="FO3264">
        <v>5</v>
      </c>
      <c r="FP3264">
        <v>25</v>
      </c>
      <c r="FQ3264">
        <v>0</v>
      </c>
      <c r="FR3264">
        <v>0</v>
      </c>
      <c r="FS3264" t="s">
        <v>349</v>
      </c>
      <c r="FT3264">
        <v>0</v>
      </c>
      <c r="FU3264">
        <v>0</v>
      </c>
      <c r="FX3264" t="s">
        <v>349</v>
      </c>
      <c r="FZ3264" t="s">
        <v>349</v>
      </c>
      <c r="GA3264">
        <v>0</v>
      </c>
      <c r="GB3264">
        <v>0</v>
      </c>
      <c r="GC3264" t="s">
        <v>349</v>
      </c>
      <c r="GD3264" t="s">
        <v>355</v>
      </c>
      <c r="GE3264" t="s">
        <v>355</v>
      </c>
      <c r="GF3264" t="s">
        <v>355</v>
      </c>
      <c r="GG3264">
        <v>14</v>
      </c>
      <c r="GH3264" t="s">
        <v>356</v>
      </c>
    </row>
    <row r="3265" spans="1:190" x14ac:dyDescent="0.35">
      <c r="A3265" t="s">
        <v>65</v>
      </c>
      <c r="B3265" t="s">
        <v>66</v>
      </c>
      <c r="C3265" t="s">
        <v>7665</v>
      </c>
      <c r="D3265" t="s">
        <v>3658</v>
      </c>
      <c r="E3265" t="s">
        <v>7743</v>
      </c>
      <c r="F3265" t="s">
        <v>7744</v>
      </c>
      <c r="G3265" t="s">
        <v>7759</v>
      </c>
      <c r="H3265" t="s">
        <v>7760</v>
      </c>
      <c r="I3265">
        <v>14</v>
      </c>
      <c r="J3265">
        <v>7</v>
      </c>
      <c r="K3265" t="s">
        <v>345</v>
      </c>
      <c r="L3265">
        <v>7.5805530000000001</v>
      </c>
      <c r="M3265">
        <v>28.803186</v>
      </c>
      <c r="N3265" t="s">
        <v>346</v>
      </c>
      <c r="O3265" t="s">
        <v>349</v>
      </c>
      <c r="P3265" s="133">
        <v>0</v>
      </c>
      <c r="Q3265" s="133">
        <v>0</v>
      </c>
      <c r="R3265" s="133">
        <v>0</v>
      </c>
      <c r="S3265" s="133">
        <v>0</v>
      </c>
      <c r="T3265" s="133">
        <v>0</v>
      </c>
      <c r="W3265">
        <v>0</v>
      </c>
      <c r="Z3265">
        <v>0</v>
      </c>
      <c r="AC3265">
        <v>0</v>
      </c>
      <c r="AF3265">
        <v>0</v>
      </c>
      <c r="AI3265">
        <v>0</v>
      </c>
      <c r="AL3265" t="s">
        <v>349</v>
      </c>
      <c r="AM3265">
        <v>0</v>
      </c>
      <c r="AN3265">
        <v>0</v>
      </c>
      <c r="AO3265">
        <v>0</v>
      </c>
      <c r="AR3265">
        <v>0</v>
      </c>
      <c r="AU3265">
        <v>0</v>
      </c>
      <c r="AX3265">
        <v>0</v>
      </c>
      <c r="BA3265">
        <v>0</v>
      </c>
      <c r="BD3265">
        <v>0</v>
      </c>
      <c r="BE3265">
        <v>0</v>
      </c>
      <c r="BF3265">
        <v>0</v>
      </c>
      <c r="BG3265">
        <v>0</v>
      </c>
      <c r="BH3265" t="s">
        <v>349</v>
      </c>
      <c r="BI3265">
        <v>0</v>
      </c>
      <c r="BJ3265">
        <v>0</v>
      </c>
      <c r="BK3265">
        <v>0</v>
      </c>
      <c r="BL3265">
        <v>0</v>
      </c>
      <c r="BM3265">
        <v>0</v>
      </c>
      <c r="BN3265" t="s">
        <v>349</v>
      </c>
      <c r="BO3265">
        <v>0</v>
      </c>
      <c r="BP3265">
        <v>0</v>
      </c>
      <c r="BQ3265">
        <v>0</v>
      </c>
      <c r="BR3265">
        <v>0</v>
      </c>
      <c r="BS3265">
        <v>0</v>
      </c>
      <c r="BT3265" t="s">
        <v>349</v>
      </c>
      <c r="BU3265">
        <v>0</v>
      </c>
      <c r="BV3265">
        <v>0</v>
      </c>
      <c r="BW3265">
        <v>0</v>
      </c>
      <c r="BX3265">
        <v>0</v>
      </c>
      <c r="BY3265">
        <v>0</v>
      </c>
      <c r="BZ3265" t="s">
        <v>349</v>
      </c>
      <c r="CA3265">
        <v>0</v>
      </c>
      <c r="CB3265">
        <v>0</v>
      </c>
      <c r="CC3265">
        <v>0</v>
      </c>
      <c r="CD3265">
        <v>0</v>
      </c>
      <c r="CE3265">
        <v>0</v>
      </c>
      <c r="CF3265" t="s">
        <v>349</v>
      </c>
      <c r="CG3265">
        <v>0</v>
      </c>
      <c r="CH3265">
        <v>0</v>
      </c>
      <c r="CI3265">
        <v>0</v>
      </c>
      <c r="CJ3265" t="s">
        <v>349</v>
      </c>
      <c r="CK3265">
        <v>0</v>
      </c>
      <c r="CL3265" t="s">
        <v>349</v>
      </c>
      <c r="CM3265">
        <v>0</v>
      </c>
      <c r="CN3265" s="133">
        <v>0</v>
      </c>
      <c r="CO3265" s="133" t="s">
        <v>347</v>
      </c>
      <c r="CP3265" s="133">
        <v>105</v>
      </c>
      <c r="CQ3265" s="133">
        <v>536</v>
      </c>
      <c r="CR3265">
        <v>105</v>
      </c>
      <c r="CS3265">
        <v>536</v>
      </c>
      <c r="CT3265">
        <v>0</v>
      </c>
      <c r="CY3265">
        <v>106</v>
      </c>
      <c r="CZ3265" t="s">
        <v>66</v>
      </c>
      <c r="DA3265" t="s">
        <v>3165</v>
      </c>
      <c r="DB3265" t="s">
        <v>405</v>
      </c>
      <c r="DD3265">
        <v>195</v>
      </c>
      <c r="DE3265" t="s">
        <v>66</v>
      </c>
      <c r="DF3265" t="s">
        <v>3658</v>
      </c>
      <c r="DG3265" t="s">
        <v>405</v>
      </c>
      <c r="DI3265">
        <v>235</v>
      </c>
      <c r="DJ3265" t="s">
        <v>66</v>
      </c>
      <c r="DK3265" t="s">
        <v>3658</v>
      </c>
      <c r="DL3265" t="s">
        <v>405</v>
      </c>
      <c r="DN3265">
        <v>0</v>
      </c>
      <c r="DS3265">
        <v>0</v>
      </c>
      <c r="DV3265" t="s">
        <v>349</v>
      </c>
      <c r="DW3265">
        <v>0</v>
      </c>
      <c r="DX3265">
        <v>0</v>
      </c>
      <c r="DY3265">
        <v>0</v>
      </c>
      <c r="EF3265">
        <v>0</v>
      </c>
      <c r="EM3265">
        <v>0</v>
      </c>
      <c r="ET3265">
        <v>0</v>
      </c>
      <c r="FA3265">
        <v>0</v>
      </c>
      <c r="FH3265">
        <v>0</v>
      </c>
      <c r="FK3265">
        <v>15</v>
      </c>
      <c r="FL3265">
        <v>77</v>
      </c>
      <c r="FM3265">
        <v>45</v>
      </c>
      <c r="FN3265">
        <v>230</v>
      </c>
      <c r="FO3265">
        <v>45</v>
      </c>
      <c r="FP3265">
        <v>229</v>
      </c>
      <c r="FQ3265">
        <v>0</v>
      </c>
      <c r="FR3265">
        <v>0</v>
      </c>
      <c r="FS3265" t="s">
        <v>349</v>
      </c>
      <c r="FT3265">
        <v>0</v>
      </c>
      <c r="FU3265">
        <v>0</v>
      </c>
      <c r="FX3265" t="s">
        <v>349</v>
      </c>
      <c r="FZ3265" t="s">
        <v>349</v>
      </c>
      <c r="GA3265">
        <v>0</v>
      </c>
      <c r="GB3265">
        <v>0</v>
      </c>
      <c r="GC3265" t="s">
        <v>349</v>
      </c>
      <c r="GD3265" t="s">
        <v>354</v>
      </c>
      <c r="GE3265" t="s">
        <v>354</v>
      </c>
      <c r="GF3265" t="s">
        <v>355</v>
      </c>
      <c r="GG3265">
        <v>14</v>
      </c>
      <c r="GH3265" t="s">
        <v>356</v>
      </c>
    </row>
    <row r="3266" spans="1:190" x14ac:dyDescent="0.35">
      <c r="A3266" t="s">
        <v>65</v>
      </c>
      <c r="B3266" t="s">
        <v>66</v>
      </c>
      <c r="C3266" t="s">
        <v>7665</v>
      </c>
      <c r="D3266" t="s">
        <v>3658</v>
      </c>
      <c r="E3266" t="s">
        <v>7743</v>
      </c>
      <c r="F3266" t="s">
        <v>7744</v>
      </c>
      <c r="G3266" t="s">
        <v>7761</v>
      </c>
      <c r="H3266" t="s">
        <v>7762</v>
      </c>
      <c r="I3266">
        <v>14</v>
      </c>
      <c r="J3266">
        <v>10</v>
      </c>
      <c r="K3266" t="s">
        <v>345</v>
      </c>
      <c r="L3266">
        <v>7.63</v>
      </c>
      <c r="M3266">
        <v>28.818000000000001</v>
      </c>
      <c r="N3266" t="s">
        <v>346</v>
      </c>
      <c r="O3266" t="s">
        <v>347</v>
      </c>
      <c r="P3266" s="133">
        <v>15</v>
      </c>
      <c r="Q3266" s="133">
        <v>77</v>
      </c>
      <c r="R3266" s="133">
        <v>15</v>
      </c>
      <c r="S3266" s="133">
        <v>77</v>
      </c>
      <c r="T3266" s="133">
        <v>0</v>
      </c>
      <c r="W3266">
        <v>7</v>
      </c>
      <c r="X3266" t="s">
        <v>66</v>
      </c>
      <c r="Y3266" t="s">
        <v>3658</v>
      </c>
      <c r="Z3266">
        <v>30</v>
      </c>
      <c r="AA3266" t="s">
        <v>66</v>
      </c>
      <c r="AB3266" t="s">
        <v>3658</v>
      </c>
      <c r="AC3266">
        <v>40</v>
      </c>
      <c r="AD3266" t="s">
        <v>66</v>
      </c>
      <c r="AE3266" t="s">
        <v>3658</v>
      </c>
      <c r="AF3266">
        <v>0</v>
      </c>
      <c r="AI3266">
        <v>0</v>
      </c>
      <c r="AL3266" t="s">
        <v>349</v>
      </c>
      <c r="AM3266">
        <v>0</v>
      </c>
      <c r="AN3266">
        <v>0</v>
      </c>
      <c r="AO3266">
        <v>0</v>
      </c>
      <c r="AR3266">
        <v>0</v>
      </c>
      <c r="AU3266">
        <v>0</v>
      </c>
      <c r="AX3266">
        <v>0</v>
      </c>
      <c r="BA3266">
        <v>0</v>
      </c>
      <c r="BD3266">
        <v>0</v>
      </c>
      <c r="BE3266">
        <v>0</v>
      </c>
      <c r="BF3266">
        <v>0</v>
      </c>
      <c r="BG3266">
        <v>0</v>
      </c>
      <c r="BH3266" t="s">
        <v>349</v>
      </c>
      <c r="BI3266">
        <v>0</v>
      </c>
      <c r="BJ3266">
        <v>0</v>
      </c>
      <c r="BK3266">
        <v>0</v>
      </c>
      <c r="BL3266">
        <v>7</v>
      </c>
      <c r="BM3266">
        <v>0</v>
      </c>
      <c r="BN3266" t="s">
        <v>349</v>
      </c>
      <c r="BO3266">
        <v>0</v>
      </c>
      <c r="BP3266">
        <v>0</v>
      </c>
      <c r="BQ3266">
        <v>0</v>
      </c>
      <c r="BR3266">
        <v>0</v>
      </c>
      <c r="BS3266">
        <v>30</v>
      </c>
      <c r="BT3266" t="s">
        <v>349</v>
      </c>
      <c r="BU3266">
        <v>0</v>
      </c>
      <c r="BV3266">
        <v>0</v>
      </c>
      <c r="BW3266">
        <v>0</v>
      </c>
      <c r="BX3266">
        <v>40</v>
      </c>
      <c r="BY3266">
        <v>0</v>
      </c>
      <c r="BZ3266" t="s">
        <v>349</v>
      </c>
      <c r="CA3266">
        <v>0</v>
      </c>
      <c r="CB3266">
        <v>0</v>
      </c>
      <c r="CC3266">
        <v>0</v>
      </c>
      <c r="CD3266">
        <v>0</v>
      </c>
      <c r="CE3266">
        <v>0</v>
      </c>
      <c r="CF3266" t="s">
        <v>349</v>
      </c>
      <c r="CG3266">
        <v>0</v>
      </c>
      <c r="CH3266">
        <v>0</v>
      </c>
      <c r="CI3266">
        <v>0</v>
      </c>
      <c r="CJ3266" t="s">
        <v>347</v>
      </c>
      <c r="CK3266">
        <v>68</v>
      </c>
      <c r="CL3266" t="s">
        <v>349</v>
      </c>
      <c r="CM3266">
        <v>0</v>
      </c>
      <c r="CN3266" s="133">
        <v>0</v>
      </c>
      <c r="CO3266" s="133" t="s">
        <v>347</v>
      </c>
      <c r="CP3266" s="133">
        <v>105</v>
      </c>
      <c r="CQ3266" s="133">
        <v>546</v>
      </c>
      <c r="CR3266">
        <v>105</v>
      </c>
      <c r="CS3266">
        <v>546</v>
      </c>
      <c r="CT3266">
        <v>0</v>
      </c>
      <c r="CY3266">
        <v>72</v>
      </c>
      <c r="CZ3266" t="s">
        <v>66</v>
      </c>
      <c r="DA3266" t="s">
        <v>3658</v>
      </c>
      <c r="DB3266" t="s">
        <v>444</v>
      </c>
      <c r="DD3266">
        <v>108</v>
      </c>
      <c r="DE3266" t="s">
        <v>66</v>
      </c>
      <c r="DF3266" t="s">
        <v>3658</v>
      </c>
      <c r="DG3266" t="s">
        <v>444</v>
      </c>
      <c r="DI3266">
        <v>239</v>
      </c>
      <c r="DJ3266" t="s">
        <v>66</v>
      </c>
      <c r="DK3266" t="s">
        <v>3165</v>
      </c>
      <c r="DL3266" t="s">
        <v>405</v>
      </c>
      <c r="DN3266">
        <v>0</v>
      </c>
      <c r="DS3266">
        <v>127</v>
      </c>
      <c r="DT3266" t="s">
        <v>348</v>
      </c>
      <c r="DU3266" t="s">
        <v>348</v>
      </c>
      <c r="DV3266" t="s">
        <v>349</v>
      </c>
      <c r="DW3266">
        <v>0</v>
      </c>
      <c r="DX3266">
        <v>0</v>
      </c>
      <c r="DY3266">
        <v>0</v>
      </c>
      <c r="EF3266">
        <v>0</v>
      </c>
      <c r="EM3266">
        <v>0</v>
      </c>
      <c r="ET3266">
        <v>0</v>
      </c>
      <c r="FA3266">
        <v>0</v>
      </c>
      <c r="FH3266">
        <v>0</v>
      </c>
      <c r="FK3266">
        <v>15</v>
      </c>
      <c r="FL3266">
        <v>78</v>
      </c>
      <c r="FM3266">
        <v>39</v>
      </c>
      <c r="FN3266">
        <v>203</v>
      </c>
      <c r="FO3266">
        <v>51</v>
      </c>
      <c r="FP3266">
        <v>265</v>
      </c>
      <c r="FQ3266">
        <v>0</v>
      </c>
      <c r="FR3266">
        <v>0</v>
      </c>
      <c r="FS3266" t="s">
        <v>349</v>
      </c>
      <c r="FT3266">
        <v>0</v>
      </c>
      <c r="FU3266">
        <v>0</v>
      </c>
      <c r="FX3266" t="s">
        <v>349</v>
      </c>
      <c r="FZ3266" t="s">
        <v>349</v>
      </c>
      <c r="GA3266">
        <v>0</v>
      </c>
      <c r="GB3266">
        <v>0</v>
      </c>
      <c r="GC3266" t="s">
        <v>353</v>
      </c>
      <c r="GD3266" t="s">
        <v>355</v>
      </c>
      <c r="GE3266" t="s">
        <v>355</v>
      </c>
      <c r="GF3266" t="s">
        <v>354</v>
      </c>
      <c r="GG3266">
        <v>14</v>
      </c>
      <c r="GH3266" t="s">
        <v>356</v>
      </c>
    </row>
    <row r="3267" spans="1:190" x14ac:dyDescent="0.35">
      <c r="A3267" t="s">
        <v>65</v>
      </c>
      <c r="B3267" t="s">
        <v>66</v>
      </c>
      <c r="C3267" t="s">
        <v>7665</v>
      </c>
      <c r="D3267" t="s">
        <v>3658</v>
      </c>
      <c r="E3267" t="s">
        <v>7743</v>
      </c>
      <c r="F3267" t="s">
        <v>7744</v>
      </c>
      <c r="G3267" t="s">
        <v>7763</v>
      </c>
      <c r="H3267" t="s">
        <v>7230</v>
      </c>
      <c r="I3267">
        <v>14</v>
      </c>
      <c r="J3267">
        <v>9</v>
      </c>
      <c r="K3267" t="s">
        <v>345</v>
      </c>
      <c r="L3267">
        <v>7.5548999999999999</v>
      </c>
      <c r="M3267">
        <v>28.798819999999999</v>
      </c>
      <c r="N3267" t="s">
        <v>346</v>
      </c>
      <c r="O3267" t="s">
        <v>349</v>
      </c>
      <c r="P3267" s="133">
        <v>0</v>
      </c>
      <c r="Q3267" s="133">
        <v>0</v>
      </c>
      <c r="R3267" s="133">
        <v>0</v>
      </c>
      <c r="S3267" s="133">
        <v>0</v>
      </c>
      <c r="T3267" s="133">
        <v>0</v>
      </c>
      <c r="W3267">
        <v>0</v>
      </c>
      <c r="Z3267">
        <v>0</v>
      </c>
      <c r="AC3267">
        <v>0</v>
      </c>
      <c r="AF3267">
        <v>0</v>
      </c>
      <c r="AI3267">
        <v>0</v>
      </c>
      <c r="AL3267" t="s">
        <v>349</v>
      </c>
      <c r="AM3267">
        <v>0</v>
      </c>
      <c r="AN3267">
        <v>0</v>
      </c>
      <c r="AO3267">
        <v>0</v>
      </c>
      <c r="AR3267">
        <v>0</v>
      </c>
      <c r="AU3267">
        <v>0</v>
      </c>
      <c r="AX3267">
        <v>0</v>
      </c>
      <c r="BA3267">
        <v>0</v>
      </c>
      <c r="BD3267">
        <v>0</v>
      </c>
      <c r="BE3267">
        <v>0</v>
      </c>
      <c r="BF3267">
        <v>0</v>
      </c>
      <c r="BG3267">
        <v>0</v>
      </c>
      <c r="BH3267" t="s">
        <v>349</v>
      </c>
      <c r="BI3267">
        <v>0</v>
      </c>
      <c r="BJ3267">
        <v>0</v>
      </c>
      <c r="BK3267">
        <v>0</v>
      </c>
      <c r="BL3267">
        <v>0</v>
      </c>
      <c r="BM3267">
        <v>0</v>
      </c>
      <c r="BN3267" t="s">
        <v>349</v>
      </c>
      <c r="BO3267">
        <v>0</v>
      </c>
      <c r="BP3267">
        <v>0</v>
      </c>
      <c r="BQ3267">
        <v>0</v>
      </c>
      <c r="BR3267">
        <v>0</v>
      </c>
      <c r="BS3267">
        <v>0</v>
      </c>
      <c r="BT3267" t="s">
        <v>349</v>
      </c>
      <c r="BU3267">
        <v>0</v>
      </c>
      <c r="BV3267">
        <v>0</v>
      </c>
      <c r="BW3267">
        <v>0</v>
      </c>
      <c r="BX3267">
        <v>0</v>
      </c>
      <c r="BY3267">
        <v>0</v>
      </c>
      <c r="BZ3267" t="s">
        <v>349</v>
      </c>
      <c r="CA3267">
        <v>0</v>
      </c>
      <c r="CB3267">
        <v>0</v>
      </c>
      <c r="CC3267">
        <v>0</v>
      </c>
      <c r="CD3267">
        <v>0</v>
      </c>
      <c r="CE3267">
        <v>0</v>
      </c>
      <c r="CF3267" t="s">
        <v>349</v>
      </c>
      <c r="CG3267">
        <v>0</v>
      </c>
      <c r="CH3267">
        <v>0</v>
      </c>
      <c r="CI3267">
        <v>0</v>
      </c>
      <c r="CJ3267" t="s">
        <v>349</v>
      </c>
      <c r="CK3267">
        <v>0</v>
      </c>
      <c r="CL3267" t="s">
        <v>349</v>
      </c>
      <c r="CM3267">
        <v>0</v>
      </c>
      <c r="CN3267" s="133">
        <v>0</v>
      </c>
      <c r="CO3267" s="133" t="s">
        <v>347</v>
      </c>
      <c r="CP3267" s="133">
        <v>293</v>
      </c>
      <c r="CQ3267" s="133">
        <v>1524</v>
      </c>
      <c r="CR3267">
        <v>293</v>
      </c>
      <c r="CS3267">
        <v>1524</v>
      </c>
      <c r="CT3267">
        <v>0</v>
      </c>
      <c r="CY3267">
        <v>278</v>
      </c>
      <c r="CZ3267" t="s">
        <v>66</v>
      </c>
      <c r="DA3267" t="s">
        <v>3165</v>
      </c>
      <c r="DB3267" t="s">
        <v>444</v>
      </c>
      <c r="DD3267">
        <v>309</v>
      </c>
      <c r="DE3267" t="s">
        <v>66</v>
      </c>
      <c r="DF3267" t="s">
        <v>3165</v>
      </c>
      <c r="DG3267" t="s">
        <v>444</v>
      </c>
      <c r="DI3267">
        <v>540</v>
      </c>
      <c r="DJ3267" t="s">
        <v>66</v>
      </c>
      <c r="DK3267" t="s">
        <v>3658</v>
      </c>
      <c r="DL3267" t="s">
        <v>405</v>
      </c>
      <c r="DN3267">
        <v>0</v>
      </c>
      <c r="DS3267">
        <v>397</v>
      </c>
      <c r="DT3267" t="s">
        <v>348</v>
      </c>
      <c r="DU3267" t="s">
        <v>348</v>
      </c>
      <c r="DV3267" t="s">
        <v>349</v>
      </c>
      <c r="DW3267">
        <v>0</v>
      </c>
      <c r="DX3267">
        <v>0</v>
      </c>
      <c r="DY3267">
        <v>0</v>
      </c>
      <c r="EF3267">
        <v>0</v>
      </c>
      <c r="EM3267">
        <v>0</v>
      </c>
      <c r="ET3267">
        <v>0</v>
      </c>
      <c r="FA3267">
        <v>0</v>
      </c>
      <c r="FH3267">
        <v>0</v>
      </c>
      <c r="FK3267">
        <v>46</v>
      </c>
      <c r="FL3267">
        <v>239</v>
      </c>
      <c r="FM3267">
        <v>69</v>
      </c>
      <c r="FN3267">
        <v>359</v>
      </c>
      <c r="FO3267">
        <v>178</v>
      </c>
      <c r="FP3267">
        <v>926</v>
      </c>
      <c r="FQ3267">
        <v>0</v>
      </c>
      <c r="FR3267">
        <v>0</v>
      </c>
      <c r="FS3267" t="s">
        <v>347</v>
      </c>
      <c r="FT3267">
        <v>18</v>
      </c>
      <c r="FU3267">
        <v>91</v>
      </c>
      <c r="FV3267" t="s">
        <v>66</v>
      </c>
      <c r="FW3267" t="s">
        <v>3658</v>
      </c>
      <c r="FX3267" t="s">
        <v>349</v>
      </c>
      <c r="FZ3267" t="s">
        <v>349</v>
      </c>
      <c r="GA3267">
        <v>0</v>
      </c>
      <c r="GB3267">
        <v>0</v>
      </c>
      <c r="GC3267" t="s">
        <v>349</v>
      </c>
      <c r="GD3267" t="s">
        <v>355</v>
      </c>
      <c r="GE3267" t="s">
        <v>355</v>
      </c>
      <c r="GF3267" t="s">
        <v>355</v>
      </c>
      <c r="GG3267">
        <v>14</v>
      </c>
      <c r="GH3267" t="s">
        <v>356</v>
      </c>
    </row>
    <row r="3268" spans="1:190" x14ac:dyDescent="0.35">
      <c r="A3268" t="s">
        <v>65</v>
      </c>
      <c r="B3268" t="s">
        <v>66</v>
      </c>
      <c r="C3268" t="s">
        <v>7665</v>
      </c>
      <c r="D3268" t="s">
        <v>3658</v>
      </c>
      <c r="E3268" t="s">
        <v>7743</v>
      </c>
      <c r="F3268" t="s">
        <v>7744</v>
      </c>
      <c r="G3268" t="s">
        <v>7764</v>
      </c>
      <c r="H3268" t="s">
        <v>7765</v>
      </c>
      <c r="I3268">
        <v>14</v>
      </c>
      <c r="J3268">
        <v>999</v>
      </c>
      <c r="K3268" t="s">
        <v>345</v>
      </c>
      <c r="L3268">
        <v>7.7709311000000003</v>
      </c>
      <c r="M3268">
        <v>28.776803099999999</v>
      </c>
      <c r="N3268" t="s">
        <v>346</v>
      </c>
      <c r="O3268" t="s">
        <v>349</v>
      </c>
      <c r="P3268" s="133">
        <v>0</v>
      </c>
      <c r="Q3268" s="133">
        <v>0</v>
      </c>
      <c r="R3268" s="133">
        <v>0</v>
      </c>
      <c r="S3268" s="133">
        <v>0</v>
      </c>
      <c r="T3268" s="133">
        <v>0</v>
      </c>
      <c r="W3268">
        <v>0</v>
      </c>
      <c r="Z3268">
        <v>0</v>
      </c>
      <c r="AC3268">
        <v>0</v>
      </c>
      <c r="AF3268">
        <v>0</v>
      </c>
      <c r="AI3268">
        <v>0</v>
      </c>
      <c r="AL3268" t="s">
        <v>349</v>
      </c>
      <c r="AM3268">
        <v>0</v>
      </c>
      <c r="AN3268">
        <v>0</v>
      </c>
      <c r="AO3268">
        <v>0</v>
      </c>
      <c r="AR3268">
        <v>0</v>
      </c>
      <c r="AU3268">
        <v>0</v>
      </c>
      <c r="AX3268">
        <v>0</v>
      </c>
      <c r="BA3268">
        <v>0</v>
      </c>
      <c r="BD3268">
        <v>0</v>
      </c>
      <c r="BE3268">
        <v>0</v>
      </c>
      <c r="BF3268">
        <v>0</v>
      </c>
      <c r="BG3268">
        <v>0</v>
      </c>
      <c r="BH3268" t="s">
        <v>349</v>
      </c>
      <c r="BI3268">
        <v>0</v>
      </c>
      <c r="BJ3268">
        <v>0</v>
      </c>
      <c r="BK3268">
        <v>0</v>
      </c>
      <c r="BL3268">
        <v>0</v>
      </c>
      <c r="BM3268">
        <v>0</v>
      </c>
      <c r="BN3268" t="s">
        <v>349</v>
      </c>
      <c r="BO3268">
        <v>0</v>
      </c>
      <c r="BP3268">
        <v>0</v>
      </c>
      <c r="BQ3268">
        <v>0</v>
      </c>
      <c r="BR3268">
        <v>0</v>
      </c>
      <c r="BS3268">
        <v>0</v>
      </c>
      <c r="BT3268" t="s">
        <v>349</v>
      </c>
      <c r="BU3268">
        <v>0</v>
      </c>
      <c r="BV3268">
        <v>0</v>
      </c>
      <c r="BW3268">
        <v>0</v>
      </c>
      <c r="BX3268">
        <v>0</v>
      </c>
      <c r="BY3268">
        <v>0</v>
      </c>
      <c r="BZ3268" t="s">
        <v>349</v>
      </c>
      <c r="CA3268">
        <v>0</v>
      </c>
      <c r="CB3268">
        <v>0</v>
      </c>
      <c r="CC3268">
        <v>0</v>
      </c>
      <c r="CD3268">
        <v>0</v>
      </c>
      <c r="CE3268">
        <v>0</v>
      </c>
      <c r="CF3268" t="s">
        <v>349</v>
      </c>
      <c r="CG3268">
        <v>0</v>
      </c>
      <c r="CH3268">
        <v>0</v>
      </c>
      <c r="CI3268">
        <v>0</v>
      </c>
      <c r="CJ3268" t="s">
        <v>349</v>
      </c>
      <c r="CK3268">
        <v>0</v>
      </c>
      <c r="CL3268" t="s">
        <v>349</v>
      </c>
      <c r="CM3268">
        <v>0</v>
      </c>
      <c r="CN3268" s="133">
        <v>0</v>
      </c>
      <c r="CO3268" s="133" t="s">
        <v>347</v>
      </c>
      <c r="CP3268" s="133">
        <v>68</v>
      </c>
      <c r="CQ3268" s="133">
        <v>347</v>
      </c>
      <c r="CR3268">
        <v>68</v>
      </c>
      <c r="CS3268">
        <v>347</v>
      </c>
      <c r="CT3268">
        <v>0</v>
      </c>
      <c r="CY3268">
        <v>0</v>
      </c>
      <c r="DD3268">
        <v>0</v>
      </c>
      <c r="DI3268">
        <v>180</v>
      </c>
      <c r="DJ3268" t="s">
        <v>66</v>
      </c>
      <c r="DK3268" t="s">
        <v>3165</v>
      </c>
      <c r="DL3268" t="s">
        <v>444</v>
      </c>
      <c r="DN3268">
        <v>0</v>
      </c>
      <c r="DS3268">
        <v>167</v>
      </c>
      <c r="DT3268" t="s">
        <v>348</v>
      </c>
      <c r="DU3268" t="s">
        <v>348</v>
      </c>
      <c r="DV3268" t="s">
        <v>349</v>
      </c>
      <c r="DW3268">
        <v>0</v>
      </c>
      <c r="DX3268">
        <v>0</v>
      </c>
      <c r="DY3268">
        <v>0</v>
      </c>
      <c r="EF3268">
        <v>0</v>
      </c>
      <c r="EM3268">
        <v>0</v>
      </c>
      <c r="ET3268">
        <v>0</v>
      </c>
      <c r="FA3268">
        <v>0</v>
      </c>
      <c r="FH3268">
        <v>0</v>
      </c>
      <c r="FK3268">
        <v>8</v>
      </c>
      <c r="FL3268">
        <v>41</v>
      </c>
      <c r="FM3268">
        <v>35</v>
      </c>
      <c r="FN3268">
        <v>178</v>
      </c>
      <c r="FO3268">
        <v>25</v>
      </c>
      <c r="FP3268">
        <v>128</v>
      </c>
      <c r="FQ3268">
        <v>0</v>
      </c>
      <c r="FR3268">
        <v>0</v>
      </c>
      <c r="FS3268" t="s">
        <v>347</v>
      </c>
      <c r="FT3268">
        <v>12</v>
      </c>
      <c r="FU3268">
        <v>61</v>
      </c>
      <c r="FV3268" t="s">
        <v>66</v>
      </c>
      <c r="FW3268" t="s">
        <v>3441</v>
      </c>
      <c r="FX3268" t="s">
        <v>349</v>
      </c>
      <c r="FZ3268" t="s">
        <v>347</v>
      </c>
      <c r="GA3268">
        <v>7</v>
      </c>
      <c r="GB3268">
        <v>36</v>
      </c>
      <c r="GC3268" t="s">
        <v>353</v>
      </c>
      <c r="GD3268" t="s">
        <v>355</v>
      </c>
      <c r="GE3268" t="s">
        <v>355</v>
      </c>
      <c r="GF3268" t="s">
        <v>355</v>
      </c>
      <c r="GG3268">
        <v>14</v>
      </c>
      <c r="GH3268" t="s">
        <v>356</v>
      </c>
    </row>
    <row r="3269" spans="1:190" x14ac:dyDescent="0.35">
      <c r="A3269" t="s">
        <v>65</v>
      </c>
      <c r="B3269" t="s">
        <v>66</v>
      </c>
      <c r="C3269" t="s">
        <v>7665</v>
      </c>
      <c r="D3269" t="s">
        <v>3658</v>
      </c>
      <c r="E3269" t="s">
        <v>7743</v>
      </c>
      <c r="F3269" t="s">
        <v>7744</v>
      </c>
      <c r="G3269" t="s">
        <v>7766</v>
      </c>
      <c r="H3269" t="s">
        <v>7744</v>
      </c>
      <c r="I3269">
        <v>14</v>
      </c>
      <c r="J3269">
        <v>4</v>
      </c>
      <c r="K3269" t="s">
        <v>345</v>
      </c>
      <c r="L3269">
        <v>7.6066699030000002</v>
      </c>
      <c r="M3269">
        <v>28.820899959999998</v>
      </c>
      <c r="N3269" t="s">
        <v>346</v>
      </c>
      <c r="O3269" t="s">
        <v>347</v>
      </c>
      <c r="P3269" s="133">
        <v>36</v>
      </c>
      <c r="Q3269" s="133">
        <v>184</v>
      </c>
      <c r="R3269" s="133">
        <v>36</v>
      </c>
      <c r="S3269" s="133">
        <v>184</v>
      </c>
      <c r="T3269" s="133">
        <v>0</v>
      </c>
      <c r="W3269">
        <v>44</v>
      </c>
      <c r="X3269" t="s">
        <v>66</v>
      </c>
      <c r="Y3269" t="s">
        <v>3658</v>
      </c>
      <c r="Z3269">
        <v>80</v>
      </c>
      <c r="AA3269" t="s">
        <v>66</v>
      </c>
      <c r="AB3269" t="s">
        <v>3658</v>
      </c>
      <c r="AC3269">
        <v>60</v>
      </c>
      <c r="AD3269" t="s">
        <v>66</v>
      </c>
      <c r="AE3269" t="s">
        <v>3658</v>
      </c>
      <c r="AF3269">
        <v>0</v>
      </c>
      <c r="AI3269">
        <v>0</v>
      </c>
      <c r="AL3269" t="s">
        <v>349</v>
      </c>
      <c r="AM3269">
        <v>0</v>
      </c>
      <c r="AN3269">
        <v>0</v>
      </c>
      <c r="AO3269">
        <v>0</v>
      </c>
      <c r="AR3269">
        <v>0</v>
      </c>
      <c r="AU3269">
        <v>0</v>
      </c>
      <c r="AX3269">
        <v>0</v>
      </c>
      <c r="BA3269">
        <v>0</v>
      </c>
      <c r="BD3269">
        <v>0</v>
      </c>
      <c r="BE3269">
        <v>0</v>
      </c>
      <c r="BF3269">
        <v>0</v>
      </c>
      <c r="BG3269">
        <v>0</v>
      </c>
      <c r="BH3269" t="s">
        <v>349</v>
      </c>
      <c r="BI3269">
        <v>0</v>
      </c>
      <c r="BJ3269">
        <v>0</v>
      </c>
      <c r="BK3269">
        <v>0</v>
      </c>
      <c r="BL3269">
        <v>44</v>
      </c>
      <c r="BM3269">
        <v>0</v>
      </c>
      <c r="BN3269" t="s">
        <v>349</v>
      </c>
      <c r="BO3269">
        <v>0</v>
      </c>
      <c r="BP3269">
        <v>0</v>
      </c>
      <c r="BQ3269">
        <v>0</v>
      </c>
      <c r="BR3269">
        <v>80</v>
      </c>
      <c r="BS3269">
        <v>0</v>
      </c>
      <c r="BT3269" t="s">
        <v>349</v>
      </c>
      <c r="BU3269">
        <v>0</v>
      </c>
      <c r="BV3269">
        <v>0</v>
      </c>
      <c r="BW3269">
        <v>0</v>
      </c>
      <c r="BX3269">
        <v>0</v>
      </c>
      <c r="BY3269">
        <v>60</v>
      </c>
      <c r="BZ3269" t="s">
        <v>349</v>
      </c>
      <c r="CA3269">
        <v>0</v>
      </c>
      <c r="CB3269">
        <v>0</v>
      </c>
      <c r="CC3269">
        <v>0</v>
      </c>
      <c r="CD3269">
        <v>0</v>
      </c>
      <c r="CE3269">
        <v>0</v>
      </c>
      <c r="CF3269" t="s">
        <v>349</v>
      </c>
      <c r="CG3269">
        <v>0</v>
      </c>
      <c r="CH3269">
        <v>0</v>
      </c>
      <c r="CI3269">
        <v>0</v>
      </c>
      <c r="CJ3269" t="s">
        <v>349</v>
      </c>
      <c r="CK3269">
        <v>0</v>
      </c>
      <c r="CL3269" t="s">
        <v>349</v>
      </c>
      <c r="CM3269">
        <v>0</v>
      </c>
      <c r="CN3269" s="133">
        <v>0</v>
      </c>
      <c r="CO3269" s="133" t="s">
        <v>347</v>
      </c>
      <c r="CP3269" s="133">
        <v>199</v>
      </c>
      <c r="CQ3269" s="133">
        <v>1055</v>
      </c>
      <c r="CR3269">
        <v>199</v>
      </c>
      <c r="CS3269">
        <v>1055</v>
      </c>
      <c r="CT3269">
        <v>0</v>
      </c>
      <c r="CY3269">
        <v>105</v>
      </c>
      <c r="CZ3269" t="s">
        <v>66</v>
      </c>
      <c r="DA3269" t="s">
        <v>3441</v>
      </c>
      <c r="DB3269" t="s">
        <v>444</v>
      </c>
      <c r="DD3269">
        <v>295</v>
      </c>
      <c r="DE3269" t="s">
        <v>66</v>
      </c>
      <c r="DF3269" t="s">
        <v>3658</v>
      </c>
      <c r="DG3269" t="s">
        <v>444</v>
      </c>
      <c r="DI3269">
        <v>456</v>
      </c>
      <c r="DJ3269" t="s">
        <v>66</v>
      </c>
      <c r="DK3269" t="s">
        <v>3658</v>
      </c>
      <c r="DL3269" t="s">
        <v>405</v>
      </c>
      <c r="DN3269">
        <v>0</v>
      </c>
      <c r="DS3269">
        <v>199</v>
      </c>
      <c r="DT3269" t="s">
        <v>348</v>
      </c>
      <c r="DU3269" t="s">
        <v>348</v>
      </c>
      <c r="DV3269" t="s">
        <v>349</v>
      </c>
      <c r="DW3269">
        <v>0</v>
      </c>
      <c r="DX3269">
        <v>0</v>
      </c>
      <c r="DY3269">
        <v>0</v>
      </c>
      <c r="EF3269">
        <v>0</v>
      </c>
      <c r="EM3269">
        <v>0</v>
      </c>
      <c r="ET3269">
        <v>0</v>
      </c>
      <c r="FA3269">
        <v>0</v>
      </c>
      <c r="FH3269">
        <v>0</v>
      </c>
      <c r="FK3269">
        <v>43</v>
      </c>
      <c r="FL3269">
        <v>228</v>
      </c>
      <c r="FM3269">
        <v>69</v>
      </c>
      <c r="FN3269">
        <v>366</v>
      </c>
      <c r="FO3269">
        <v>87</v>
      </c>
      <c r="FP3269">
        <v>461</v>
      </c>
      <c r="FQ3269">
        <v>0</v>
      </c>
      <c r="FR3269">
        <v>0</v>
      </c>
      <c r="FS3269" t="s">
        <v>347</v>
      </c>
      <c r="FT3269">
        <v>25</v>
      </c>
      <c r="FU3269">
        <v>128</v>
      </c>
      <c r="FV3269" t="s">
        <v>66</v>
      </c>
      <c r="FW3269" t="s">
        <v>3658</v>
      </c>
      <c r="FX3269" t="s">
        <v>349</v>
      </c>
      <c r="FZ3269" t="s">
        <v>349</v>
      </c>
      <c r="GA3269">
        <v>0</v>
      </c>
      <c r="GB3269">
        <v>0</v>
      </c>
      <c r="GC3269" t="s">
        <v>353</v>
      </c>
      <c r="GD3269" t="s">
        <v>355</v>
      </c>
      <c r="GE3269" t="s">
        <v>355</v>
      </c>
      <c r="GF3269" t="s">
        <v>355</v>
      </c>
      <c r="GG3269">
        <v>14</v>
      </c>
      <c r="GH3269" t="s">
        <v>356</v>
      </c>
    </row>
    <row r="3270" spans="1:190" x14ac:dyDescent="0.35">
      <c r="A3270" t="s">
        <v>65</v>
      </c>
      <c r="B3270" t="s">
        <v>66</v>
      </c>
      <c r="C3270" t="s">
        <v>7665</v>
      </c>
      <c r="D3270" t="s">
        <v>3658</v>
      </c>
      <c r="E3270" t="s">
        <v>7743</v>
      </c>
      <c r="F3270" t="s">
        <v>7744</v>
      </c>
      <c r="G3270" t="s">
        <v>7767</v>
      </c>
      <c r="H3270" t="s">
        <v>7768</v>
      </c>
      <c r="I3270">
        <v>14</v>
      </c>
      <c r="J3270">
        <v>13</v>
      </c>
      <c r="K3270" t="s">
        <v>345</v>
      </c>
      <c r="L3270">
        <v>7.5979999999999999</v>
      </c>
      <c r="M3270">
        <v>28.797000000000001</v>
      </c>
      <c r="N3270" t="s">
        <v>346</v>
      </c>
      <c r="O3270" t="s">
        <v>347</v>
      </c>
      <c r="P3270" s="133">
        <v>2</v>
      </c>
      <c r="Q3270" s="133">
        <v>10</v>
      </c>
      <c r="R3270" s="133">
        <v>2</v>
      </c>
      <c r="S3270" s="133">
        <v>10</v>
      </c>
      <c r="T3270" s="133">
        <v>0</v>
      </c>
      <c r="W3270">
        <v>0</v>
      </c>
      <c r="Z3270">
        <v>6</v>
      </c>
      <c r="AA3270" t="s">
        <v>66</v>
      </c>
      <c r="AB3270" t="s">
        <v>3658</v>
      </c>
      <c r="AC3270">
        <v>4</v>
      </c>
      <c r="AD3270" t="s">
        <v>348</v>
      </c>
      <c r="AE3270" t="s">
        <v>348</v>
      </c>
      <c r="AF3270">
        <v>0</v>
      </c>
      <c r="AI3270">
        <v>0</v>
      </c>
      <c r="AL3270" t="s">
        <v>349</v>
      </c>
      <c r="AM3270">
        <v>0</v>
      </c>
      <c r="AN3270">
        <v>0</v>
      </c>
      <c r="AO3270">
        <v>0</v>
      </c>
      <c r="AR3270">
        <v>0</v>
      </c>
      <c r="AU3270">
        <v>0</v>
      </c>
      <c r="AX3270">
        <v>0</v>
      </c>
      <c r="BA3270">
        <v>0</v>
      </c>
      <c r="BD3270">
        <v>0</v>
      </c>
      <c r="BE3270">
        <v>0</v>
      </c>
      <c r="BF3270">
        <v>0</v>
      </c>
      <c r="BG3270">
        <v>0</v>
      </c>
      <c r="BH3270" t="s">
        <v>349</v>
      </c>
      <c r="BI3270">
        <v>0</v>
      </c>
      <c r="BJ3270">
        <v>0</v>
      </c>
      <c r="BK3270">
        <v>0</v>
      </c>
      <c r="BL3270">
        <v>0</v>
      </c>
      <c r="BM3270">
        <v>0</v>
      </c>
      <c r="BN3270" t="s">
        <v>349</v>
      </c>
      <c r="BO3270">
        <v>0</v>
      </c>
      <c r="BP3270">
        <v>0</v>
      </c>
      <c r="BQ3270">
        <v>0</v>
      </c>
      <c r="BR3270">
        <v>6</v>
      </c>
      <c r="BS3270">
        <v>0</v>
      </c>
      <c r="BT3270" t="s">
        <v>349</v>
      </c>
      <c r="BU3270">
        <v>0</v>
      </c>
      <c r="BV3270">
        <v>0</v>
      </c>
      <c r="BW3270">
        <v>0</v>
      </c>
      <c r="BX3270">
        <v>0</v>
      </c>
      <c r="BY3270">
        <v>4</v>
      </c>
      <c r="BZ3270" t="s">
        <v>349</v>
      </c>
      <c r="CA3270">
        <v>0</v>
      </c>
      <c r="CB3270">
        <v>0</v>
      </c>
      <c r="CC3270">
        <v>0</v>
      </c>
      <c r="CD3270">
        <v>0</v>
      </c>
      <c r="CE3270">
        <v>0</v>
      </c>
      <c r="CF3270" t="s">
        <v>349</v>
      </c>
      <c r="CG3270">
        <v>0</v>
      </c>
      <c r="CH3270">
        <v>0</v>
      </c>
      <c r="CI3270">
        <v>0</v>
      </c>
      <c r="CJ3270" t="s">
        <v>349</v>
      </c>
      <c r="CK3270">
        <v>0</v>
      </c>
      <c r="CL3270" t="s">
        <v>349</v>
      </c>
      <c r="CM3270">
        <v>0</v>
      </c>
      <c r="CN3270" s="133">
        <v>0</v>
      </c>
      <c r="CO3270" s="133" t="s">
        <v>347</v>
      </c>
      <c r="CP3270" s="133">
        <v>52</v>
      </c>
      <c r="CQ3270" s="133">
        <v>276</v>
      </c>
      <c r="CR3270">
        <v>52</v>
      </c>
      <c r="CS3270">
        <v>276</v>
      </c>
      <c r="CT3270">
        <v>0</v>
      </c>
      <c r="CY3270">
        <v>43</v>
      </c>
      <c r="CZ3270" t="s">
        <v>66</v>
      </c>
      <c r="DA3270" t="s">
        <v>3165</v>
      </c>
      <c r="DB3270" t="s">
        <v>444</v>
      </c>
      <c r="DD3270">
        <v>79</v>
      </c>
      <c r="DE3270" t="s">
        <v>66</v>
      </c>
      <c r="DF3270" t="s">
        <v>3165</v>
      </c>
      <c r="DG3270" t="s">
        <v>405</v>
      </c>
      <c r="DI3270">
        <v>154</v>
      </c>
      <c r="DJ3270" t="s">
        <v>66</v>
      </c>
      <c r="DK3270" t="s">
        <v>3658</v>
      </c>
      <c r="DL3270" t="s">
        <v>405</v>
      </c>
      <c r="DN3270">
        <v>0</v>
      </c>
      <c r="DS3270">
        <v>0</v>
      </c>
      <c r="DV3270" t="s">
        <v>349</v>
      </c>
      <c r="DW3270">
        <v>0</v>
      </c>
      <c r="DX3270">
        <v>0</v>
      </c>
      <c r="DY3270">
        <v>0</v>
      </c>
      <c r="EF3270">
        <v>0</v>
      </c>
      <c r="EM3270">
        <v>0</v>
      </c>
      <c r="ET3270">
        <v>0</v>
      </c>
      <c r="FA3270">
        <v>0</v>
      </c>
      <c r="FH3270">
        <v>0</v>
      </c>
      <c r="FK3270">
        <v>18</v>
      </c>
      <c r="FL3270">
        <v>95</v>
      </c>
      <c r="FM3270">
        <v>9</v>
      </c>
      <c r="FN3270">
        <v>48</v>
      </c>
      <c r="FO3270">
        <v>25</v>
      </c>
      <c r="FP3270">
        <v>133</v>
      </c>
      <c r="FQ3270">
        <v>0</v>
      </c>
      <c r="FR3270">
        <v>0</v>
      </c>
      <c r="FS3270" t="s">
        <v>347</v>
      </c>
      <c r="FT3270">
        <v>4</v>
      </c>
      <c r="FU3270">
        <v>20</v>
      </c>
      <c r="FV3270" t="s">
        <v>66</v>
      </c>
      <c r="FW3270" t="s">
        <v>3165</v>
      </c>
      <c r="FX3270" t="s">
        <v>349</v>
      </c>
      <c r="FZ3270" t="s">
        <v>347</v>
      </c>
      <c r="GA3270">
        <v>2</v>
      </c>
      <c r="GB3270">
        <v>9</v>
      </c>
      <c r="GC3270" t="s">
        <v>353</v>
      </c>
      <c r="GD3270" t="s">
        <v>355</v>
      </c>
      <c r="GE3270" t="s">
        <v>355</v>
      </c>
      <c r="GF3270" t="s">
        <v>355</v>
      </c>
      <c r="GG3270">
        <v>14</v>
      </c>
      <c r="GH3270" t="s">
        <v>356</v>
      </c>
    </row>
    <row r="3271" spans="1:190" x14ac:dyDescent="0.35">
      <c r="A3271" t="s">
        <v>65</v>
      </c>
      <c r="B3271" t="s">
        <v>66</v>
      </c>
      <c r="C3271" t="s">
        <v>7665</v>
      </c>
      <c r="D3271" t="s">
        <v>3658</v>
      </c>
      <c r="E3271" t="s">
        <v>7743</v>
      </c>
      <c r="F3271" t="s">
        <v>7744</v>
      </c>
      <c r="G3271" t="s">
        <v>7769</v>
      </c>
      <c r="H3271" t="s">
        <v>7770</v>
      </c>
      <c r="I3271">
        <v>14</v>
      </c>
      <c r="J3271">
        <v>11</v>
      </c>
      <c r="K3271" t="s">
        <v>345</v>
      </c>
      <c r="L3271">
        <v>7.5919999999999996</v>
      </c>
      <c r="M3271">
        <v>28.861999999999998</v>
      </c>
      <c r="N3271" t="s">
        <v>346</v>
      </c>
      <c r="O3271" t="s">
        <v>349</v>
      </c>
      <c r="P3271" s="133">
        <v>0</v>
      </c>
      <c r="Q3271" s="133">
        <v>0</v>
      </c>
      <c r="R3271" s="133">
        <v>0</v>
      </c>
      <c r="S3271" s="133">
        <v>0</v>
      </c>
      <c r="T3271" s="133">
        <v>0</v>
      </c>
      <c r="W3271">
        <v>0</v>
      </c>
      <c r="Z3271">
        <v>0</v>
      </c>
      <c r="AC3271">
        <v>0</v>
      </c>
      <c r="AF3271">
        <v>0</v>
      </c>
      <c r="AI3271">
        <v>0</v>
      </c>
      <c r="AL3271" t="s">
        <v>349</v>
      </c>
      <c r="AM3271">
        <v>0</v>
      </c>
      <c r="AN3271">
        <v>0</v>
      </c>
      <c r="AO3271">
        <v>0</v>
      </c>
      <c r="AR3271">
        <v>0</v>
      </c>
      <c r="AU3271">
        <v>0</v>
      </c>
      <c r="AX3271">
        <v>0</v>
      </c>
      <c r="BA3271">
        <v>0</v>
      </c>
      <c r="BD3271">
        <v>0</v>
      </c>
      <c r="BE3271">
        <v>0</v>
      </c>
      <c r="BF3271">
        <v>0</v>
      </c>
      <c r="BG3271">
        <v>0</v>
      </c>
      <c r="BH3271" t="s">
        <v>349</v>
      </c>
      <c r="BI3271">
        <v>0</v>
      </c>
      <c r="BJ3271">
        <v>0</v>
      </c>
      <c r="BK3271">
        <v>0</v>
      </c>
      <c r="BL3271">
        <v>0</v>
      </c>
      <c r="BM3271">
        <v>0</v>
      </c>
      <c r="BN3271" t="s">
        <v>349</v>
      </c>
      <c r="BO3271">
        <v>0</v>
      </c>
      <c r="BP3271">
        <v>0</v>
      </c>
      <c r="BQ3271">
        <v>0</v>
      </c>
      <c r="BR3271">
        <v>0</v>
      </c>
      <c r="BS3271">
        <v>0</v>
      </c>
      <c r="BT3271" t="s">
        <v>349</v>
      </c>
      <c r="BU3271">
        <v>0</v>
      </c>
      <c r="BV3271">
        <v>0</v>
      </c>
      <c r="BW3271">
        <v>0</v>
      </c>
      <c r="BX3271">
        <v>0</v>
      </c>
      <c r="BY3271">
        <v>0</v>
      </c>
      <c r="BZ3271" t="s">
        <v>349</v>
      </c>
      <c r="CA3271">
        <v>0</v>
      </c>
      <c r="CB3271">
        <v>0</v>
      </c>
      <c r="CC3271">
        <v>0</v>
      </c>
      <c r="CD3271">
        <v>0</v>
      </c>
      <c r="CE3271">
        <v>0</v>
      </c>
      <c r="CF3271" t="s">
        <v>349</v>
      </c>
      <c r="CG3271">
        <v>0</v>
      </c>
      <c r="CH3271">
        <v>0</v>
      </c>
      <c r="CI3271">
        <v>0</v>
      </c>
      <c r="CJ3271" t="s">
        <v>349</v>
      </c>
      <c r="CK3271">
        <v>0</v>
      </c>
      <c r="CL3271" t="s">
        <v>349</v>
      </c>
      <c r="CM3271">
        <v>0</v>
      </c>
      <c r="CN3271" s="133">
        <v>0</v>
      </c>
      <c r="CO3271" s="133" t="s">
        <v>347</v>
      </c>
      <c r="CP3271" s="133">
        <v>250</v>
      </c>
      <c r="CQ3271" s="133">
        <v>1275</v>
      </c>
      <c r="CR3271">
        <v>250</v>
      </c>
      <c r="CS3271">
        <v>1275</v>
      </c>
      <c r="CT3271">
        <v>0</v>
      </c>
      <c r="CY3271">
        <v>205</v>
      </c>
      <c r="CZ3271" t="s">
        <v>66</v>
      </c>
      <c r="DA3271" t="s">
        <v>3658</v>
      </c>
      <c r="DB3271" t="s">
        <v>405</v>
      </c>
      <c r="DD3271">
        <v>454</v>
      </c>
      <c r="DE3271" t="s">
        <v>66</v>
      </c>
      <c r="DF3271" t="s">
        <v>3658</v>
      </c>
      <c r="DG3271" t="s">
        <v>405</v>
      </c>
      <c r="DI3271">
        <v>400</v>
      </c>
      <c r="DJ3271" t="s">
        <v>66</v>
      </c>
      <c r="DK3271" t="s">
        <v>3165</v>
      </c>
      <c r="DL3271" t="s">
        <v>444</v>
      </c>
      <c r="DN3271">
        <v>0</v>
      </c>
      <c r="DS3271">
        <v>216</v>
      </c>
      <c r="DT3271" t="s">
        <v>348</v>
      </c>
      <c r="DU3271" t="s">
        <v>348</v>
      </c>
      <c r="DV3271" t="s">
        <v>349</v>
      </c>
      <c r="DW3271">
        <v>0</v>
      </c>
      <c r="DX3271">
        <v>0</v>
      </c>
      <c r="DY3271">
        <v>0</v>
      </c>
      <c r="EF3271">
        <v>0</v>
      </c>
      <c r="EM3271">
        <v>0</v>
      </c>
      <c r="ET3271">
        <v>0</v>
      </c>
      <c r="FA3271">
        <v>0</v>
      </c>
      <c r="FH3271">
        <v>0</v>
      </c>
      <c r="FK3271">
        <v>50</v>
      </c>
      <c r="FL3271">
        <v>255</v>
      </c>
      <c r="FM3271">
        <v>79</v>
      </c>
      <c r="FN3271">
        <v>403</v>
      </c>
      <c r="FO3271">
        <v>121</v>
      </c>
      <c r="FP3271">
        <v>617</v>
      </c>
      <c r="FQ3271">
        <v>0</v>
      </c>
      <c r="FR3271">
        <v>0</v>
      </c>
      <c r="FS3271" t="s">
        <v>347</v>
      </c>
      <c r="FT3271">
        <v>2</v>
      </c>
      <c r="FU3271">
        <v>15</v>
      </c>
      <c r="FV3271" t="s">
        <v>66</v>
      </c>
      <c r="FW3271" t="s">
        <v>3658</v>
      </c>
      <c r="FX3271" t="s">
        <v>349</v>
      </c>
      <c r="FZ3271" t="s">
        <v>349</v>
      </c>
      <c r="GA3271">
        <v>0</v>
      </c>
      <c r="GB3271">
        <v>0</v>
      </c>
      <c r="GC3271" t="s">
        <v>349</v>
      </c>
      <c r="GD3271" t="s">
        <v>354</v>
      </c>
      <c r="GE3271" t="s">
        <v>355</v>
      </c>
      <c r="GF3271" t="s">
        <v>361</v>
      </c>
      <c r="GG3271">
        <v>14</v>
      </c>
      <c r="GH3271" t="s">
        <v>356</v>
      </c>
    </row>
    <row r="3272" spans="1:190" x14ac:dyDescent="0.35">
      <c r="A3272" t="s">
        <v>65</v>
      </c>
      <c r="B3272" t="s">
        <v>66</v>
      </c>
      <c r="C3272" t="s">
        <v>7665</v>
      </c>
      <c r="D3272" t="s">
        <v>3658</v>
      </c>
      <c r="E3272" t="s">
        <v>7771</v>
      </c>
      <c r="F3272" t="s">
        <v>3567</v>
      </c>
      <c r="G3272" t="s">
        <v>7772</v>
      </c>
      <c r="H3272" t="s">
        <v>7773</v>
      </c>
      <c r="I3272">
        <v>14</v>
      </c>
      <c r="J3272">
        <v>9</v>
      </c>
      <c r="K3272" t="s">
        <v>345</v>
      </c>
      <c r="L3272">
        <v>7.4432</v>
      </c>
      <c r="M3272">
        <v>28.65099</v>
      </c>
      <c r="N3272" t="s">
        <v>346</v>
      </c>
      <c r="O3272" t="s">
        <v>347</v>
      </c>
      <c r="P3272" s="133">
        <v>79</v>
      </c>
      <c r="Q3272" s="133">
        <v>474</v>
      </c>
      <c r="R3272" s="133">
        <v>79</v>
      </c>
      <c r="S3272" s="133">
        <v>474</v>
      </c>
      <c r="T3272" s="133">
        <v>0</v>
      </c>
      <c r="W3272">
        <v>318</v>
      </c>
      <c r="X3272" t="s">
        <v>66</v>
      </c>
      <c r="Y3272" t="s">
        <v>3658</v>
      </c>
      <c r="Z3272">
        <v>103</v>
      </c>
      <c r="AA3272" t="s">
        <v>66</v>
      </c>
      <c r="AB3272" t="s">
        <v>3658</v>
      </c>
      <c r="AC3272">
        <v>53</v>
      </c>
      <c r="AD3272" t="s">
        <v>348</v>
      </c>
      <c r="AE3272" t="s">
        <v>348</v>
      </c>
      <c r="AF3272">
        <v>0</v>
      </c>
      <c r="AI3272">
        <v>0</v>
      </c>
      <c r="AL3272" t="s">
        <v>349</v>
      </c>
      <c r="AM3272">
        <v>0</v>
      </c>
      <c r="AN3272">
        <v>0</v>
      </c>
      <c r="AO3272">
        <v>0</v>
      </c>
      <c r="AR3272">
        <v>0</v>
      </c>
      <c r="AU3272">
        <v>0</v>
      </c>
      <c r="AX3272">
        <v>0</v>
      </c>
      <c r="BA3272">
        <v>0</v>
      </c>
      <c r="BD3272">
        <v>0</v>
      </c>
      <c r="BE3272">
        <v>0</v>
      </c>
      <c r="BF3272">
        <v>0</v>
      </c>
      <c r="BG3272">
        <v>0</v>
      </c>
      <c r="BH3272" t="s">
        <v>349</v>
      </c>
      <c r="BI3272">
        <v>0</v>
      </c>
      <c r="BJ3272">
        <v>0</v>
      </c>
      <c r="BK3272">
        <v>0</v>
      </c>
      <c r="BL3272">
        <v>318</v>
      </c>
      <c r="BM3272">
        <v>0</v>
      </c>
      <c r="BN3272" t="s">
        <v>349</v>
      </c>
      <c r="BO3272">
        <v>0</v>
      </c>
      <c r="BP3272">
        <v>0</v>
      </c>
      <c r="BQ3272">
        <v>0</v>
      </c>
      <c r="BR3272">
        <v>0</v>
      </c>
      <c r="BS3272">
        <v>103</v>
      </c>
      <c r="BT3272" t="s">
        <v>349</v>
      </c>
      <c r="BU3272">
        <v>0</v>
      </c>
      <c r="BV3272">
        <v>0</v>
      </c>
      <c r="BW3272">
        <v>0</v>
      </c>
      <c r="BX3272">
        <v>0</v>
      </c>
      <c r="BY3272">
        <v>53</v>
      </c>
      <c r="BZ3272" t="s">
        <v>349</v>
      </c>
      <c r="CA3272">
        <v>0</v>
      </c>
      <c r="CB3272">
        <v>0</v>
      </c>
      <c r="CC3272">
        <v>0</v>
      </c>
      <c r="CD3272">
        <v>0</v>
      </c>
      <c r="CE3272">
        <v>0</v>
      </c>
      <c r="CF3272" t="s">
        <v>349</v>
      </c>
      <c r="CG3272">
        <v>0</v>
      </c>
      <c r="CH3272">
        <v>0</v>
      </c>
      <c r="CI3272">
        <v>0</v>
      </c>
      <c r="CJ3272" t="s">
        <v>347</v>
      </c>
      <c r="CK3272">
        <v>216</v>
      </c>
      <c r="CL3272" t="s">
        <v>347</v>
      </c>
      <c r="CM3272">
        <v>34</v>
      </c>
      <c r="CN3272" s="133">
        <v>62</v>
      </c>
      <c r="CO3272" s="133" t="s">
        <v>347</v>
      </c>
      <c r="CP3272" s="133">
        <v>141</v>
      </c>
      <c r="CQ3272" s="133">
        <v>789</v>
      </c>
      <c r="CR3272">
        <v>141</v>
      </c>
      <c r="CS3272">
        <v>789</v>
      </c>
      <c r="CT3272">
        <v>0</v>
      </c>
      <c r="CY3272">
        <v>0</v>
      </c>
      <c r="DD3272">
        <v>295</v>
      </c>
      <c r="DE3272" t="s">
        <v>66</v>
      </c>
      <c r="DF3272" t="s">
        <v>3658</v>
      </c>
      <c r="DG3272" t="s">
        <v>444</v>
      </c>
      <c r="DI3272">
        <v>94</v>
      </c>
      <c r="DJ3272" t="s">
        <v>66</v>
      </c>
      <c r="DK3272" t="s">
        <v>3658</v>
      </c>
      <c r="DL3272" t="s">
        <v>405</v>
      </c>
      <c r="DN3272">
        <v>10</v>
      </c>
      <c r="DO3272" t="s">
        <v>66</v>
      </c>
      <c r="DP3272" t="s">
        <v>3658</v>
      </c>
      <c r="DQ3272" t="s">
        <v>405</v>
      </c>
      <c r="DS3272">
        <v>390</v>
      </c>
      <c r="DT3272" t="s">
        <v>348</v>
      </c>
      <c r="DU3272" t="s">
        <v>348</v>
      </c>
      <c r="DV3272" t="s">
        <v>349</v>
      </c>
      <c r="DW3272">
        <v>0</v>
      </c>
      <c r="DX3272">
        <v>0</v>
      </c>
      <c r="DY3272">
        <v>0</v>
      </c>
      <c r="EF3272">
        <v>0</v>
      </c>
      <c r="EM3272">
        <v>0</v>
      </c>
      <c r="ET3272">
        <v>0</v>
      </c>
      <c r="FA3272">
        <v>0</v>
      </c>
      <c r="FH3272">
        <v>0</v>
      </c>
      <c r="FK3272">
        <v>18</v>
      </c>
      <c r="FL3272">
        <v>101</v>
      </c>
      <c r="FM3272">
        <v>44</v>
      </c>
      <c r="FN3272">
        <v>246</v>
      </c>
      <c r="FO3272">
        <v>79</v>
      </c>
      <c r="FP3272">
        <v>442</v>
      </c>
      <c r="FQ3272">
        <v>0</v>
      </c>
      <c r="FR3272">
        <v>0</v>
      </c>
      <c r="FS3272" t="s">
        <v>347</v>
      </c>
      <c r="FT3272">
        <v>21</v>
      </c>
      <c r="FU3272">
        <v>118</v>
      </c>
      <c r="FV3272" t="s">
        <v>66</v>
      </c>
      <c r="FW3272" t="s">
        <v>3658</v>
      </c>
      <c r="FX3272" t="s">
        <v>349</v>
      </c>
      <c r="FZ3272" t="s">
        <v>349</v>
      </c>
      <c r="GA3272">
        <v>0</v>
      </c>
      <c r="GB3272">
        <v>0</v>
      </c>
      <c r="GC3272" t="s">
        <v>353</v>
      </c>
      <c r="GD3272" t="s">
        <v>355</v>
      </c>
      <c r="GE3272" t="s">
        <v>355</v>
      </c>
      <c r="GF3272" t="s">
        <v>355</v>
      </c>
      <c r="GG3272">
        <v>14</v>
      </c>
      <c r="GH3272" t="s">
        <v>356</v>
      </c>
    </row>
    <row r="3273" spans="1:190" x14ac:dyDescent="0.35">
      <c r="A3273" t="s">
        <v>65</v>
      </c>
      <c r="B3273" t="s">
        <v>66</v>
      </c>
      <c r="C3273" t="s">
        <v>7665</v>
      </c>
      <c r="D3273" t="s">
        <v>3658</v>
      </c>
      <c r="E3273" t="s">
        <v>7771</v>
      </c>
      <c r="F3273" t="s">
        <v>3567</v>
      </c>
      <c r="G3273" t="s">
        <v>7774</v>
      </c>
      <c r="H3273" t="s">
        <v>7775</v>
      </c>
      <c r="I3273">
        <v>14</v>
      </c>
      <c r="J3273">
        <v>5</v>
      </c>
      <c r="K3273" t="s">
        <v>345</v>
      </c>
      <c r="L3273">
        <v>6.9893898959999996</v>
      </c>
      <c r="M3273">
        <v>28.707799909999999</v>
      </c>
      <c r="N3273" t="s">
        <v>346</v>
      </c>
      <c r="O3273" t="s">
        <v>347</v>
      </c>
      <c r="P3273" s="133">
        <v>63</v>
      </c>
      <c r="Q3273" s="133">
        <v>352</v>
      </c>
      <c r="R3273" s="133">
        <v>63</v>
      </c>
      <c r="S3273" s="133">
        <v>352</v>
      </c>
      <c r="T3273" s="133">
        <v>0</v>
      </c>
      <c r="W3273">
        <v>0</v>
      </c>
      <c r="Z3273">
        <v>150</v>
      </c>
      <c r="AA3273" t="s">
        <v>66</v>
      </c>
      <c r="AB3273" t="s">
        <v>3658</v>
      </c>
      <c r="AC3273">
        <v>0</v>
      </c>
      <c r="AF3273">
        <v>0</v>
      </c>
      <c r="AI3273">
        <v>202</v>
      </c>
      <c r="AJ3273" t="s">
        <v>348</v>
      </c>
      <c r="AK3273" t="s">
        <v>348</v>
      </c>
      <c r="AL3273" t="s">
        <v>349</v>
      </c>
      <c r="AM3273">
        <v>0</v>
      </c>
      <c r="AN3273">
        <v>0</v>
      </c>
      <c r="AO3273">
        <v>0</v>
      </c>
      <c r="AR3273">
        <v>0</v>
      </c>
      <c r="AU3273">
        <v>0</v>
      </c>
      <c r="AX3273">
        <v>0</v>
      </c>
      <c r="BA3273">
        <v>0</v>
      </c>
      <c r="BD3273">
        <v>0</v>
      </c>
      <c r="BE3273">
        <v>0</v>
      </c>
      <c r="BF3273">
        <v>0</v>
      </c>
      <c r="BG3273">
        <v>0</v>
      </c>
      <c r="BH3273" t="s">
        <v>349</v>
      </c>
      <c r="BI3273">
        <v>0</v>
      </c>
      <c r="BJ3273">
        <v>0</v>
      </c>
      <c r="BK3273">
        <v>0</v>
      </c>
      <c r="BL3273">
        <v>0</v>
      </c>
      <c r="BM3273">
        <v>0</v>
      </c>
      <c r="BN3273" t="s">
        <v>349</v>
      </c>
      <c r="BO3273">
        <v>0</v>
      </c>
      <c r="BP3273">
        <v>0</v>
      </c>
      <c r="BQ3273">
        <v>0</v>
      </c>
      <c r="BR3273">
        <v>150</v>
      </c>
      <c r="BS3273">
        <v>0</v>
      </c>
      <c r="BT3273" t="s">
        <v>349</v>
      </c>
      <c r="BU3273">
        <v>0</v>
      </c>
      <c r="BV3273">
        <v>0</v>
      </c>
      <c r="BW3273">
        <v>0</v>
      </c>
      <c r="BX3273">
        <v>0</v>
      </c>
      <c r="BY3273">
        <v>0</v>
      </c>
      <c r="BZ3273" t="s">
        <v>349</v>
      </c>
      <c r="CA3273">
        <v>0</v>
      </c>
      <c r="CB3273">
        <v>0</v>
      </c>
      <c r="CC3273">
        <v>0</v>
      </c>
      <c r="CD3273">
        <v>0</v>
      </c>
      <c r="CE3273">
        <v>0</v>
      </c>
      <c r="CF3273" t="s">
        <v>349</v>
      </c>
      <c r="CG3273">
        <v>0</v>
      </c>
      <c r="CH3273">
        <v>0</v>
      </c>
      <c r="CI3273">
        <v>202</v>
      </c>
      <c r="CJ3273" t="s">
        <v>347</v>
      </c>
      <c r="CK3273">
        <v>84</v>
      </c>
      <c r="CL3273" t="s">
        <v>349</v>
      </c>
      <c r="CM3273">
        <v>0</v>
      </c>
      <c r="CN3273" s="133">
        <v>0</v>
      </c>
      <c r="CO3273" s="133" t="s">
        <v>347</v>
      </c>
      <c r="CP3273" s="133">
        <v>68</v>
      </c>
      <c r="CQ3273" s="133">
        <v>381</v>
      </c>
      <c r="CR3273">
        <v>68</v>
      </c>
      <c r="CS3273">
        <v>381</v>
      </c>
      <c r="CT3273">
        <v>0</v>
      </c>
      <c r="CY3273">
        <v>46</v>
      </c>
      <c r="CZ3273" t="s">
        <v>68</v>
      </c>
      <c r="DA3273" t="s">
        <v>3254</v>
      </c>
      <c r="DB3273" t="s">
        <v>444</v>
      </c>
      <c r="DD3273">
        <v>114</v>
      </c>
      <c r="DE3273" t="s">
        <v>66</v>
      </c>
      <c r="DF3273" t="s">
        <v>3658</v>
      </c>
      <c r="DG3273" t="s">
        <v>444</v>
      </c>
      <c r="DI3273">
        <v>58</v>
      </c>
      <c r="DJ3273" t="s">
        <v>68</v>
      </c>
      <c r="DK3273" t="s">
        <v>3254</v>
      </c>
      <c r="DL3273" t="s">
        <v>444</v>
      </c>
      <c r="DN3273">
        <v>0</v>
      </c>
      <c r="DS3273">
        <v>163</v>
      </c>
      <c r="DT3273" t="s">
        <v>348</v>
      </c>
      <c r="DU3273" t="s">
        <v>348</v>
      </c>
      <c r="DV3273" t="s">
        <v>349</v>
      </c>
      <c r="DW3273">
        <v>0</v>
      </c>
      <c r="DX3273">
        <v>0</v>
      </c>
      <c r="DY3273">
        <v>0</v>
      </c>
      <c r="EF3273">
        <v>0</v>
      </c>
      <c r="EM3273">
        <v>0</v>
      </c>
      <c r="ET3273">
        <v>0</v>
      </c>
      <c r="FA3273">
        <v>0</v>
      </c>
      <c r="FH3273">
        <v>0</v>
      </c>
      <c r="FK3273">
        <v>15</v>
      </c>
      <c r="FL3273">
        <v>84</v>
      </c>
      <c r="FM3273">
        <v>21</v>
      </c>
      <c r="FN3273">
        <v>118</v>
      </c>
      <c r="FO3273">
        <v>32</v>
      </c>
      <c r="FP3273">
        <v>179</v>
      </c>
      <c r="FQ3273">
        <v>0</v>
      </c>
      <c r="FR3273">
        <v>0</v>
      </c>
      <c r="FS3273" t="s">
        <v>349</v>
      </c>
      <c r="FT3273">
        <v>0</v>
      </c>
      <c r="FU3273">
        <v>0</v>
      </c>
      <c r="FX3273" t="s">
        <v>349</v>
      </c>
      <c r="FZ3273" t="s">
        <v>349</v>
      </c>
      <c r="GA3273">
        <v>0</v>
      </c>
      <c r="GB3273">
        <v>0</v>
      </c>
      <c r="GC3273" t="s">
        <v>353</v>
      </c>
      <c r="GD3273" t="s">
        <v>355</v>
      </c>
      <c r="GE3273" t="s">
        <v>355</v>
      </c>
      <c r="GF3273" t="s">
        <v>355</v>
      </c>
      <c r="GG3273">
        <v>14</v>
      </c>
      <c r="GH3273" t="s">
        <v>356</v>
      </c>
    </row>
    <row r="3274" spans="1:190" x14ac:dyDescent="0.35">
      <c r="A3274" t="s">
        <v>65</v>
      </c>
      <c r="B3274" t="s">
        <v>66</v>
      </c>
      <c r="C3274" t="s">
        <v>7665</v>
      </c>
      <c r="D3274" t="s">
        <v>3658</v>
      </c>
      <c r="E3274" t="s">
        <v>7771</v>
      </c>
      <c r="F3274" t="s">
        <v>3567</v>
      </c>
      <c r="G3274" t="s">
        <v>7776</v>
      </c>
      <c r="H3274" t="s">
        <v>7777</v>
      </c>
      <c r="I3274">
        <v>14</v>
      </c>
      <c r="J3274">
        <v>8</v>
      </c>
      <c r="K3274" t="s">
        <v>413</v>
      </c>
      <c r="L3274">
        <v>7.1780578269999999</v>
      </c>
      <c r="M3274">
        <v>28.852789090000002</v>
      </c>
      <c r="N3274" t="s">
        <v>346</v>
      </c>
      <c r="O3274" t="s">
        <v>347</v>
      </c>
      <c r="P3274" s="133">
        <v>23</v>
      </c>
      <c r="Q3274" s="133">
        <v>129</v>
      </c>
      <c r="R3274" s="133">
        <v>23</v>
      </c>
      <c r="S3274" s="133">
        <v>129</v>
      </c>
      <c r="T3274" s="133">
        <v>0</v>
      </c>
      <c r="W3274">
        <v>57</v>
      </c>
      <c r="X3274" t="s">
        <v>66</v>
      </c>
      <c r="Y3274" t="s">
        <v>3658</v>
      </c>
      <c r="Z3274">
        <v>57</v>
      </c>
      <c r="AA3274" t="s">
        <v>66</v>
      </c>
      <c r="AB3274" t="s">
        <v>3658</v>
      </c>
      <c r="AC3274">
        <v>15</v>
      </c>
      <c r="AD3274" t="s">
        <v>66</v>
      </c>
      <c r="AE3274" t="s">
        <v>3658</v>
      </c>
      <c r="AF3274">
        <v>0</v>
      </c>
      <c r="AI3274">
        <v>0</v>
      </c>
      <c r="AL3274" t="s">
        <v>349</v>
      </c>
      <c r="AM3274">
        <v>0</v>
      </c>
      <c r="AN3274">
        <v>0</v>
      </c>
      <c r="AO3274">
        <v>0</v>
      </c>
      <c r="AR3274">
        <v>0</v>
      </c>
      <c r="AU3274">
        <v>0</v>
      </c>
      <c r="AX3274">
        <v>0</v>
      </c>
      <c r="BA3274">
        <v>0</v>
      </c>
      <c r="BD3274">
        <v>0</v>
      </c>
      <c r="BE3274">
        <v>0</v>
      </c>
      <c r="BF3274">
        <v>0</v>
      </c>
      <c r="BG3274">
        <v>0</v>
      </c>
      <c r="BH3274" t="s">
        <v>349</v>
      </c>
      <c r="BI3274">
        <v>0</v>
      </c>
      <c r="BJ3274">
        <v>0</v>
      </c>
      <c r="BK3274">
        <v>0</v>
      </c>
      <c r="BL3274">
        <v>57</v>
      </c>
      <c r="BM3274">
        <v>0</v>
      </c>
      <c r="BN3274" t="s">
        <v>349</v>
      </c>
      <c r="BO3274">
        <v>0</v>
      </c>
      <c r="BP3274">
        <v>0</v>
      </c>
      <c r="BQ3274">
        <v>0</v>
      </c>
      <c r="BR3274">
        <v>57</v>
      </c>
      <c r="BS3274">
        <v>0</v>
      </c>
      <c r="BT3274" t="s">
        <v>349</v>
      </c>
      <c r="BU3274">
        <v>0</v>
      </c>
      <c r="BV3274">
        <v>0</v>
      </c>
      <c r="BW3274">
        <v>0</v>
      </c>
      <c r="BX3274">
        <v>15</v>
      </c>
      <c r="BY3274">
        <v>0</v>
      </c>
      <c r="BZ3274" t="s">
        <v>349</v>
      </c>
      <c r="CA3274">
        <v>0</v>
      </c>
      <c r="CB3274">
        <v>0</v>
      </c>
      <c r="CC3274">
        <v>0</v>
      </c>
      <c r="CD3274">
        <v>0</v>
      </c>
      <c r="CE3274">
        <v>0</v>
      </c>
      <c r="CF3274" t="s">
        <v>349</v>
      </c>
      <c r="CG3274">
        <v>0</v>
      </c>
      <c r="CH3274">
        <v>0</v>
      </c>
      <c r="CI3274">
        <v>0</v>
      </c>
      <c r="CJ3274" t="s">
        <v>347</v>
      </c>
      <c r="CK3274">
        <v>44</v>
      </c>
      <c r="CL3274" t="s">
        <v>347</v>
      </c>
      <c r="CM3274">
        <v>19</v>
      </c>
      <c r="CN3274" s="133">
        <v>25</v>
      </c>
      <c r="CO3274" s="133" t="s">
        <v>349</v>
      </c>
      <c r="CP3274" s="133">
        <v>0</v>
      </c>
      <c r="CQ3274" s="133">
        <v>0</v>
      </c>
      <c r="CR3274">
        <v>0</v>
      </c>
      <c r="CS3274">
        <v>0</v>
      </c>
      <c r="CT3274">
        <v>0</v>
      </c>
      <c r="CY3274">
        <v>0</v>
      </c>
      <c r="DD3274">
        <v>0</v>
      </c>
      <c r="DI3274">
        <v>0</v>
      </c>
      <c r="DN3274">
        <v>0</v>
      </c>
      <c r="DS3274">
        <v>0</v>
      </c>
      <c r="DV3274" t="s">
        <v>349</v>
      </c>
      <c r="DW3274">
        <v>0</v>
      </c>
      <c r="DX3274">
        <v>0</v>
      </c>
      <c r="DY3274">
        <v>0</v>
      </c>
      <c r="EF3274">
        <v>0</v>
      </c>
      <c r="EM3274">
        <v>0</v>
      </c>
      <c r="ET3274">
        <v>0</v>
      </c>
      <c r="FA3274">
        <v>0</v>
      </c>
      <c r="FH3274">
        <v>0</v>
      </c>
      <c r="FK3274">
        <v>0</v>
      </c>
      <c r="FL3274">
        <v>0</v>
      </c>
      <c r="FM3274">
        <v>0</v>
      </c>
      <c r="FN3274">
        <v>0</v>
      </c>
      <c r="FO3274">
        <v>0</v>
      </c>
      <c r="FP3274">
        <v>0</v>
      </c>
      <c r="FQ3274">
        <v>0</v>
      </c>
      <c r="FR3274">
        <v>0</v>
      </c>
      <c r="FS3274" t="s">
        <v>349</v>
      </c>
      <c r="FT3274">
        <v>0</v>
      </c>
      <c r="FU3274">
        <v>0</v>
      </c>
      <c r="FX3274" t="s">
        <v>349</v>
      </c>
      <c r="FZ3274" t="s">
        <v>349</v>
      </c>
      <c r="GA3274">
        <v>0</v>
      </c>
      <c r="GB3274">
        <v>0</v>
      </c>
      <c r="GC3274" t="s">
        <v>353</v>
      </c>
      <c r="GD3274" t="s">
        <v>355</v>
      </c>
      <c r="GE3274" t="s">
        <v>355</v>
      </c>
      <c r="GF3274" t="s">
        <v>354</v>
      </c>
      <c r="GG3274">
        <v>14</v>
      </c>
      <c r="GH3274" t="s">
        <v>356</v>
      </c>
    </row>
    <row r="3275" spans="1:190" x14ac:dyDescent="0.35">
      <c r="A3275" t="s">
        <v>65</v>
      </c>
      <c r="B3275" t="s">
        <v>66</v>
      </c>
      <c r="C3275" t="s">
        <v>7665</v>
      </c>
      <c r="D3275" t="s">
        <v>3658</v>
      </c>
      <c r="E3275" t="s">
        <v>7771</v>
      </c>
      <c r="F3275" t="s">
        <v>3567</v>
      </c>
      <c r="G3275" t="s">
        <v>7778</v>
      </c>
      <c r="H3275" t="s">
        <v>7779</v>
      </c>
      <c r="I3275">
        <v>14</v>
      </c>
      <c r="J3275">
        <v>7</v>
      </c>
      <c r="K3275" t="s">
        <v>345</v>
      </c>
      <c r="L3275">
        <v>7.3996209999999998</v>
      </c>
      <c r="M3275">
        <v>28.761261000000001</v>
      </c>
      <c r="N3275" t="s">
        <v>346</v>
      </c>
      <c r="O3275" t="s">
        <v>349</v>
      </c>
      <c r="P3275" s="133">
        <v>0</v>
      </c>
      <c r="Q3275" s="133">
        <v>0</v>
      </c>
      <c r="R3275" s="133">
        <v>0</v>
      </c>
      <c r="S3275" s="133">
        <v>0</v>
      </c>
      <c r="T3275" s="133">
        <v>0</v>
      </c>
      <c r="W3275">
        <v>0</v>
      </c>
      <c r="Z3275">
        <v>0</v>
      </c>
      <c r="AC3275">
        <v>0</v>
      </c>
      <c r="AF3275">
        <v>0</v>
      </c>
      <c r="AI3275">
        <v>0</v>
      </c>
      <c r="AL3275" t="s">
        <v>349</v>
      </c>
      <c r="AM3275">
        <v>0</v>
      </c>
      <c r="AN3275">
        <v>0</v>
      </c>
      <c r="AO3275">
        <v>0</v>
      </c>
      <c r="AR3275">
        <v>0</v>
      </c>
      <c r="AU3275">
        <v>0</v>
      </c>
      <c r="AX3275">
        <v>0</v>
      </c>
      <c r="BA3275">
        <v>0</v>
      </c>
      <c r="BD3275">
        <v>0</v>
      </c>
      <c r="BE3275">
        <v>0</v>
      </c>
      <c r="BF3275">
        <v>0</v>
      </c>
      <c r="BG3275">
        <v>0</v>
      </c>
      <c r="BH3275" t="s">
        <v>349</v>
      </c>
      <c r="BI3275">
        <v>0</v>
      </c>
      <c r="BJ3275">
        <v>0</v>
      </c>
      <c r="BK3275">
        <v>0</v>
      </c>
      <c r="BL3275">
        <v>0</v>
      </c>
      <c r="BM3275">
        <v>0</v>
      </c>
      <c r="BN3275" t="s">
        <v>349</v>
      </c>
      <c r="BO3275">
        <v>0</v>
      </c>
      <c r="BP3275">
        <v>0</v>
      </c>
      <c r="BQ3275">
        <v>0</v>
      </c>
      <c r="BR3275">
        <v>0</v>
      </c>
      <c r="BS3275">
        <v>0</v>
      </c>
      <c r="BT3275" t="s">
        <v>349</v>
      </c>
      <c r="BU3275">
        <v>0</v>
      </c>
      <c r="BV3275">
        <v>0</v>
      </c>
      <c r="BW3275">
        <v>0</v>
      </c>
      <c r="BX3275">
        <v>0</v>
      </c>
      <c r="BY3275">
        <v>0</v>
      </c>
      <c r="BZ3275" t="s">
        <v>349</v>
      </c>
      <c r="CA3275">
        <v>0</v>
      </c>
      <c r="CB3275">
        <v>0</v>
      </c>
      <c r="CC3275">
        <v>0</v>
      </c>
      <c r="CD3275">
        <v>0</v>
      </c>
      <c r="CE3275">
        <v>0</v>
      </c>
      <c r="CF3275" t="s">
        <v>349</v>
      </c>
      <c r="CG3275">
        <v>0</v>
      </c>
      <c r="CH3275">
        <v>0</v>
      </c>
      <c r="CI3275">
        <v>0</v>
      </c>
      <c r="CJ3275" t="s">
        <v>349</v>
      </c>
      <c r="CK3275">
        <v>0</v>
      </c>
      <c r="CL3275" t="s">
        <v>349</v>
      </c>
      <c r="CM3275">
        <v>0</v>
      </c>
      <c r="CN3275" s="133">
        <v>0</v>
      </c>
      <c r="CO3275" s="133" t="s">
        <v>347</v>
      </c>
      <c r="CP3275" s="133">
        <v>96</v>
      </c>
      <c r="CQ3275" s="133">
        <v>538</v>
      </c>
      <c r="CR3275">
        <v>96</v>
      </c>
      <c r="CS3275">
        <v>538</v>
      </c>
      <c r="CT3275">
        <v>0</v>
      </c>
      <c r="CY3275">
        <v>0</v>
      </c>
      <c r="DD3275">
        <v>87</v>
      </c>
      <c r="DE3275" t="s">
        <v>66</v>
      </c>
      <c r="DF3275" t="s">
        <v>3658</v>
      </c>
      <c r="DG3275" t="s">
        <v>444</v>
      </c>
      <c r="DI3275">
        <v>123</v>
      </c>
      <c r="DJ3275" t="s">
        <v>66</v>
      </c>
      <c r="DK3275" t="s">
        <v>3658</v>
      </c>
      <c r="DL3275" t="s">
        <v>444</v>
      </c>
      <c r="DN3275">
        <v>29</v>
      </c>
      <c r="DO3275" t="s">
        <v>68</v>
      </c>
      <c r="DP3275" t="s">
        <v>3254</v>
      </c>
      <c r="DQ3275" t="s">
        <v>444</v>
      </c>
      <c r="DS3275">
        <v>299</v>
      </c>
      <c r="DT3275" t="s">
        <v>348</v>
      </c>
      <c r="DU3275" t="s">
        <v>348</v>
      </c>
      <c r="DV3275" t="s">
        <v>349</v>
      </c>
      <c r="DW3275">
        <v>0</v>
      </c>
      <c r="DX3275">
        <v>0</v>
      </c>
      <c r="DY3275">
        <v>0</v>
      </c>
      <c r="EF3275">
        <v>0</v>
      </c>
      <c r="EM3275">
        <v>0</v>
      </c>
      <c r="ET3275">
        <v>0</v>
      </c>
      <c r="FA3275">
        <v>0</v>
      </c>
      <c r="FH3275">
        <v>0</v>
      </c>
      <c r="FK3275">
        <v>0</v>
      </c>
      <c r="FL3275">
        <v>0</v>
      </c>
      <c r="FM3275">
        <v>8</v>
      </c>
      <c r="FN3275">
        <v>45</v>
      </c>
      <c r="FO3275">
        <v>88</v>
      </c>
      <c r="FP3275">
        <v>493</v>
      </c>
      <c r="FQ3275">
        <v>0</v>
      </c>
      <c r="FR3275">
        <v>0</v>
      </c>
      <c r="FS3275" t="s">
        <v>347</v>
      </c>
      <c r="FT3275">
        <v>16</v>
      </c>
      <c r="FU3275">
        <v>90</v>
      </c>
      <c r="FV3275" t="s">
        <v>66</v>
      </c>
      <c r="FW3275" t="s">
        <v>3658</v>
      </c>
      <c r="FX3275" t="s">
        <v>349</v>
      </c>
      <c r="FZ3275" t="s">
        <v>349</v>
      </c>
      <c r="GA3275">
        <v>0</v>
      </c>
      <c r="GB3275">
        <v>0</v>
      </c>
      <c r="GC3275" t="s">
        <v>353</v>
      </c>
      <c r="GD3275" t="s">
        <v>355</v>
      </c>
      <c r="GE3275" t="s">
        <v>355</v>
      </c>
      <c r="GF3275" t="s">
        <v>354</v>
      </c>
      <c r="GG3275">
        <v>14</v>
      </c>
      <c r="GH3275" t="s">
        <v>356</v>
      </c>
    </row>
    <row r="3276" spans="1:190" x14ac:dyDescent="0.35">
      <c r="A3276" t="s">
        <v>65</v>
      </c>
      <c r="B3276" t="s">
        <v>66</v>
      </c>
      <c r="C3276" t="s">
        <v>7665</v>
      </c>
      <c r="D3276" t="s">
        <v>3658</v>
      </c>
      <c r="E3276" t="s">
        <v>7771</v>
      </c>
      <c r="F3276" t="s">
        <v>3567</v>
      </c>
      <c r="G3276" t="s">
        <v>7780</v>
      </c>
      <c r="H3276" t="s">
        <v>7781</v>
      </c>
      <c r="I3276">
        <v>14</v>
      </c>
      <c r="J3276">
        <v>1</v>
      </c>
      <c r="K3276" t="s">
        <v>345</v>
      </c>
      <c r="L3276">
        <v>7.148682</v>
      </c>
      <c r="M3276">
        <v>28.582813000000002</v>
      </c>
      <c r="N3276" t="s">
        <v>346</v>
      </c>
      <c r="O3276" t="s">
        <v>347</v>
      </c>
      <c r="P3276" s="133">
        <v>38</v>
      </c>
      <c r="Q3276" s="133">
        <v>182</v>
      </c>
      <c r="R3276" s="133">
        <v>38</v>
      </c>
      <c r="S3276" s="133">
        <v>182</v>
      </c>
      <c r="T3276" s="133">
        <v>0</v>
      </c>
      <c r="W3276">
        <v>145</v>
      </c>
      <c r="X3276" t="s">
        <v>66</v>
      </c>
      <c r="Y3276" t="s">
        <v>3658</v>
      </c>
      <c r="Z3276">
        <v>37</v>
      </c>
      <c r="AA3276" t="s">
        <v>66</v>
      </c>
      <c r="AB3276" t="s">
        <v>3658</v>
      </c>
      <c r="AC3276">
        <v>0</v>
      </c>
      <c r="AF3276">
        <v>0</v>
      </c>
      <c r="AI3276">
        <v>0</v>
      </c>
      <c r="AL3276" t="s">
        <v>349</v>
      </c>
      <c r="AM3276">
        <v>0</v>
      </c>
      <c r="AN3276">
        <v>0</v>
      </c>
      <c r="AO3276">
        <v>0</v>
      </c>
      <c r="AR3276">
        <v>0</v>
      </c>
      <c r="AU3276">
        <v>0</v>
      </c>
      <c r="AX3276">
        <v>0</v>
      </c>
      <c r="BA3276">
        <v>0</v>
      </c>
      <c r="BD3276">
        <v>0</v>
      </c>
      <c r="BE3276">
        <v>0</v>
      </c>
      <c r="BF3276">
        <v>0</v>
      </c>
      <c r="BG3276">
        <v>0</v>
      </c>
      <c r="BH3276" t="s">
        <v>349</v>
      </c>
      <c r="BI3276">
        <v>0</v>
      </c>
      <c r="BJ3276">
        <v>0</v>
      </c>
      <c r="BK3276">
        <v>0</v>
      </c>
      <c r="BL3276">
        <v>145</v>
      </c>
      <c r="BM3276">
        <v>0</v>
      </c>
      <c r="BN3276" t="s">
        <v>349</v>
      </c>
      <c r="BO3276">
        <v>0</v>
      </c>
      <c r="BP3276">
        <v>0</v>
      </c>
      <c r="BQ3276">
        <v>0</v>
      </c>
      <c r="BR3276">
        <v>37</v>
      </c>
      <c r="BS3276">
        <v>0</v>
      </c>
      <c r="BT3276" t="s">
        <v>349</v>
      </c>
      <c r="BU3276">
        <v>0</v>
      </c>
      <c r="BV3276">
        <v>0</v>
      </c>
      <c r="BW3276">
        <v>0</v>
      </c>
      <c r="BX3276">
        <v>0</v>
      </c>
      <c r="BY3276">
        <v>0</v>
      </c>
      <c r="BZ3276" t="s">
        <v>349</v>
      </c>
      <c r="CA3276">
        <v>0</v>
      </c>
      <c r="CB3276">
        <v>0</v>
      </c>
      <c r="CC3276">
        <v>0</v>
      </c>
      <c r="CD3276">
        <v>0</v>
      </c>
      <c r="CE3276">
        <v>0</v>
      </c>
      <c r="CF3276" t="s">
        <v>349</v>
      </c>
      <c r="CG3276">
        <v>0</v>
      </c>
      <c r="CH3276">
        <v>0</v>
      </c>
      <c r="CI3276">
        <v>0</v>
      </c>
      <c r="CJ3276" t="s">
        <v>347</v>
      </c>
      <c r="CK3276">
        <v>92</v>
      </c>
      <c r="CL3276" t="s">
        <v>347</v>
      </c>
      <c r="CM3276">
        <v>27</v>
      </c>
      <c r="CN3276" s="133">
        <v>41</v>
      </c>
      <c r="CO3276" s="133" t="s">
        <v>347</v>
      </c>
      <c r="CP3276" s="133">
        <v>217</v>
      </c>
      <c r="CQ3276" s="133">
        <v>1215</v>
      </c>
      <c r="CR3276">
        <v>217</v>
      </c>
      <c r="CS3276">
        <v>1215</v>
      </c>
      <c r="CT3276">
        <v>0</v>
      </c>
      <c r="CY3276">
        <v>134</v>
      </c>
      <c r="CZ3276" t="s">
        <v>66</v>
      </c>
      <c r="DA3276" t="s">
        <v>3658</v>
      </c>
      <c r="DB3276" t="s">
        <v>444</v>
      </c>
      <c r="DD3276">
        <v>587</v>
      </c>
      <c r="DE3276" t="s">
        <v>66</v>
      </c>
      <c r="DF3276" t="s">
        <v>3658</v>
      </c>
      <c r="DG3276" t="s">
        <v>444</v>
      </c>
      <c r="DI3276">
        <v>365</v>
      </c>
      <c r="DJ3276" t="s">
        <v>66</v>
      </c>
      <c r="DK3276" t="s">
        <v>3658</v>
      </c>
      <c r="DL3276" t="s">
        <v>444</v>
      </c>
      <c r="DN3276">
        <v>0</v>
      </c>
      <c r="DS3276">
        <v>129</v>
      </c>
      <c r="DT3276" t="s">
        <v>348</v>
      </c>
      <c r="DU3276" t="s">
        <v>348</v>
      </c>
      <c r="DV3276" t="s">
        <v>349</v>
      </c>
      <c r="DW3276">
        <v>0</v>
      </c>
      <c r="DX3276">
        <v>0</v>
      </c>
      <c r="DY3276">
        <v>0</v>
      </c>
      <c r="EF3276">
        <v>0</v>
      </c>
      <c r="EM3276">
        <v>0</v>
      </c>
      <c r="ET3276">
        <v>0</v>
      </c>
      <c r="FA3276">
        <v>0</v>
      </c>
      <c r="FH3276">
        <v>0</v>
      </c>
      <c r="FK3276">
        <v>46</v>
      </c>
      <c r="FL3276">
        <v>258</v>
      </c>
      <c r="FM3276">
        <v>61</v>
      </c>
      <c r="FN3276">
        <v>341</v>
      </c>
      <c r="FO3276">
        <v>110</v>
      </c>
      <c r="FP3276">
        <v>616</v>
      </c>
      <c r="FQ3276">
        <v>0</v>
      </c>
      <c r="FR3276">
        <v>0</v>
      </c>
      <c r="FS3276" t="s">
        <v>349</v>
      </c>
      <c r="FT3276">
        <v>0</v>
      </c>
      <c r="FU3276">
        <v>0</v>
      </c>
      <c r="FX3276" t="s">
        <v>349</v>
      </c>
      <c r="FZ3276" t="s">
        <v>349</v>
      </c>
      <c r="GA3276">
        <v>0</v>
      </c>
      <c r="GB3276">
        <v>0</v>
      </c>
      <c r="GC3276" t="s">
        <v>353</v>
      </c>
      <c r="GD3276" t="s">
        <v>355</v>
      </c>
      <c r="GE3276" t="s">
        <v>355</v>
      </c>
      <c r="GF3276" t="s">
        <v>354</v>
      </c>
      <c r="GG3276">
        <v>14</v>
      </c>
      <c r="GH3276" t="s">
        <v>356</v>
      </c>
    </row>
    <row r="3277" spans="1:190" x14ac:dyDescent="0.35">
      <c r="A3277" t="s">
        <v>65</v>
      </c>
      <c r="B3277" t="s">
        <v>66</v>
      </c>
      <c r="C3277" t="s">
        <v>7665</v>
      </c>
      <c r="D3277" t="s">
        <v>3658</v>
      </c>
      <c r="E3277" t="s">
        <v>7771</v>
      </c>
      <c r="F3277" t="s">
        <v>3567</v>
      </c>
      <c r="G3277" t="s">
        <v>7782</v>
      </c>
      <c r="H3277" t="s">
        <v>7783</v>
      </c>
      <c r="I3277">
        <v>14</v>
      </c>
      <c r="J3277">
        <v>8</v>
      </c>
      <c r="K3277" t="s">
        <v>413</v>
      </c>
      <c r="L3277">
        <v>7.2273579999999997</v>
      </c>
      <c r="M3277">
        <v>28.619506000000001</v>
      </c>
      <c r="N3277" t="s">
        <v>346</v>
      </c>
      <c r="O3277" t="s">
        <v>347</v>
      </c>
      <c r="P3277" s="133">
        <v>188</v>
      </c>
      <c r="Q3277" s="133">
        <v>1053</v>
      </c>
      <c r="R3277" s="133">
        <v>188</v>
      </c>
      <c r="S3277" s="133">
        <v>1053</v>
      </c>
      <c r="T3277" s="133">
        <v>0</v>
      </c>
      <c r="W3277">
        <v>477</v>
      </c>
      <c r="X3277" t="s">
        <v>66</v>
      </c>
      <c r="Y3277" t="s">
        <v>3658</v>
      </c>
      <c r="Z3277">
        <v>359</v>
      </c>
      <c r="AA3277" t="s">
        <v>66</v>
      </c>
      <c r="AB3277" t="s">
        <v>3658</v>
      </c>
      <c r="AC3277">
        <v>217</v>
      </c>
      <c r="AD3277" t="s">
        <v>66</v>
      </c>
      <c r="AE3277" t="s">
        <v>3658</v>
      </c>
      <c r="AF3277">
        <v>0</v>
      </c>
      <c r="AI3277">
        <v>0</v>
      </c>
      <c r="AL3277" t="s">
        <v>349</v>
      </c>
      <c r="AM3277">
        <v>0</v>
      </c>
      <c r="AN3277">
        <v>0</v>
      </c>
      <c r="AO3277">
        <v>0</v>
      </c>
      <c r="AR3277">
        <v>0</v>
      </c>
      <c r="AU3277">
        <v>0</v>
      </c>
      <c r="AX3277">
        <v>0</v>
      </c>
      <c r="BA3277">
        <v>0</v>
      </c>
      <c r="BD3277">
        <v>0</v>
      </c>
      <c r="BE3277">
        <v>0</v>
      </c>
      <c r="BF3277">
        <v>0</v>
      </c>
      <c r="BG3277">
        <v>0</v>
      </c>
      <c r="BH3277" t="s">
        <v>349</v>
      </c>
      <c r="BI3277">
        <v>0</v>
      </c>
      <c r="BJ3277">
        <v>0</v>
      </c>
      <c r="BK3277">
        <v>0</v>
      </c>
      <c r="BL3277">
        <v>477</v>
      </c>
      <c r="BM3277">
        <v>0</v>
      </c>
      <c r="BN3277" t="s">
        <v>349</v>
      </c>
      <c r="BO3277">
        <v>0</v>
      </c>
      <c r="BP3277">
        <v>0</v>
      </c>
      <c r="BQ3277">
        <v>0</v>
      </c>
      <c r="BR3277">
        <v>359</v>
      </c>
      <c r="BS3277">
        <v>0</v>
      </c>
      <c r="BT3277" t="s">
        <v>349</v>
      </c>
      <c r="BU3277">
        <v>0</v>
      </c>
      <c r="BV3277">
        <v>0</v>
      </c>
      <c r="BW3277">
        <v>0</v>
      </c>
      <c r="BX3277">
        <v>217</v>
      </c>
      <c r="BY3277">
        <v>0</v>
      </c>
      <c r="BZ3277" t="s">
        <v>349</v>
      </c>
      <c r="CA3277">
        <v>0</v>
      </c>
      <c r="CB3277">
        <v>0</v>
      </c>
      <c r="CC3277">
        <v>0</v>
      </c>
      <c r="CD3277">
        <v>0</v>
      </c>
      <c r="CE3277">
        <v>0</v>
      </c>
      <c r="CF3277" t="s">
        <v>349</v>
      </c>
      <c r="CG3277">
        <v>0</v>
      </c>
      <c r="CH3277">
        <v>0</v>
      </c>
      <c r="CI3277">
        <v>0</v>
      </c>
      <c r="CJ3277" t="s">
        <v>347</v>
      </c>
      <c r="CK3277">
        <v>424</v>
      </c>
      <c r="CL3277" t="s">
        <v>347</v>
      </c>
      <c r="CM3277">
        <v>132</v>
      </c>
      <c r="CN3277" s="133">
        <v>135</v>
      </c>
      <c r="CO3277" s="133" t="s">
        <v>349</v>
      </c>
      <c r="CP3277" s="133">
        <v>0</v>
      </c>
      <c r="CQ3277" s="133">
        <v>0</v>
      </c>
      <c r="CR3277">
        <v>0</v>
      </c>
      <c r="CS3277">
        <v>0</v>
      </c>
      <c r="CT3277">
        <v>0</v>
      </c>
      <c r="CY3277">
        <v>0</v>
      </c>
      <c r="DD3277">
        <v>0</v>
      </c>
      <c r="DI3277">
        <v>0</v>
      </c>
      <c r="DN3277">
        <v>0</v>
      </c>
      <c r="DS3277">
        <v>0</v>
      </c>
      <c r="DV3277" t="s">
        <v>349</v>
      </c>
      <c r="DW3277">
        <v>0</v>
      </c>
      <c r="DX3277">
        <v>0</v>
      </c>
      <c r="DY3277">
        <v>0</v>
      </c>
      <c r="EF3277">
        <v>0</v>
      </c>
      <c r="EM3277">
        <v>0</v>
      </c>
      <c r="ET3277">
        <v>0</v>
      </c>
      <c r="FA3277">
        <v>0</v>
      </c>
      <c r="FH3277">
        <v>0</v>
      </c>
      <c r="FK3277">
        <v>0</v>
      </c>
      <c r="FL3277">
        <v>0</v>
      </c>
      <c r="FM3277">
        <v>0</v>
      </c>
      <c r="FN3277">
        <v>0</v>
      </c>
      <c r="FO3277">
        <v>0</v>
      </c>
      <c r="FP3277">
        <v>0</v>
      </c>
      <c r="FQ3277">
        <v>0</v>
      </c>
      <c r="FR3277">
        <v>0</v>
      </c>
      <c r="FS3277" t="s">
        <v>349</v>
      </c>
      <c r="FT3277">
        <v>0</v>
      </c>
      <c r="FU3277">
        <v>0</v>
      </c>
      <c r="FX3277" t="s">
        <v>349</v>
      </c>
      <c r="FZ3277" t="s">
        <v>349</v>
      </c>
      <c r="GA3277">
        <v>0</v>
      </c>
      <c r="GB3277">
        <v>0</v>
      </c>
      <c r="GC3277" t="s">
        <v>353</v>
      </c>
      <c r="GD3277" t="s">
        <v>355</v>
      </c>
      <c r="GE3277" t="s">
        <v>355</v>
      </c>
      <c r="GF3277" t="s">
        <v>354</v>
      </c>
      <c r="GG3277">
        <v>14</v>
      </c>
      <c r="GH3277" t="s">
        <v>356</v>
      </c>
    </row>
    <row r="3278" spans="1:190" x14ac:dyDescent="0.35">
      <c r="A3278" t="s">
        <v>65</v>
      </c>
      <c r="B3278" t="s">
        <v>66</v>
      </c>
      <c r="C3278" t="s">
        <v>7665</v>
      </c>
      <c r="D3278" t="s">
        <v>3658</v>
      </c>
      <c r="E3278" t="s">
        <v>7771</v>
      </c>
      <c r="F3278" t="s">
        <v>3567</v>
      </c>
      <c r="G3278" t="s">
        <v>7784</v>
      </c>
      <c r="H3278" t="s">
        <v>7785</v>
      </c>
      <c r="I3278">
        <v>14</v>
      </c>
      <c r="J3278">
        <v>8</v>
      </c>
      <c r="K3278" t="s">
        <v>345</v>
      </c>
      <c r="L3278">
        <v>7.2563199999999997</v>
      </c>
      <c r="M3278">
        <v>28.64386</v>
      </c>
      <c r="N3278" t="s">
        <v>346</v>
      </c>
      <c r="O3278" t="s">
        <v>347</v>
      </c>
      <c r="P3278" s="133">
        <v>71</v>
      </c>
      <c r="Q3278" s="133">
        <v>398</v>
      </c>
      <c r="R3278" s="133">
        <v>71</v>
      </c>
      <c r="S3278" s="133">
        <v>398</v>
      </c>
      <c r="T3278" s="133">
        <v>0</v>
      </c>
      <c r="W3278">
        <v>274</v>
      </c>
      <c r="X3278" t="s">
        <v>66</v>
      </c>
      <c r="Y3278" t="s">
        <v>3658</v>
      </c>
      <c r="Z3278">
        <v>124</v>
      </c>
      <c r="AA3278" t="s">
        <v>66</v>
      </c>
      <c r="AB3278" t="s">
        <v>3658</v>
      </c>
      <c r="AC3278">
        <v>0</v>
      </c>
      <c r="AF3278">
        <v>0</v>
      </c>
      <c r="AI3278">
        <v>0</v>
      </c>
      <c r="AL3278" t="s">
        <v>349</v>
      </c>
      <c r="AM3278">
        <v>0</v>
      </c>
      <c r="AN3278">
        <v>0</v>
      </c>
      <c r="AO3278">
        <v>0</v>
      </c>
      <c r="AR3278">
        <v>0</v>
      </c>
      <c r="AU3278">
        <v>0</v>
      </c>
      <c r="AX3278">
        <v>0</v>
      </c>
      <c r="BA3278">
        <v>0</v>
      </c>
      <c r="BD3278">
        <v>0</v>
      </c>
      <c r="BE3278">
        <v>0</v>
      </c>
      <c r="BF3278">
        <v>0</v>
      </c>
      <c r="BG3278">
        <v>0</v>
      </c>
      <c r="BH3278" t="s">
        <v>349</v>
      </c>
      <c r="BI3278">
        <v>0</v>
      </c>
      <c r="BJ3278">
        <v>0</v>
      </c>
      <c r="BK3278">
        <v>0</v>
      </c>
      <c r="BL3278">
        <v>274</v>
      </c>
      <c r="BM3278">
        <v>0</v>
      </c>
      <c r="BN3278" t="s">
        <v>349</v>
      </c>
      <c r="BO3278">
        <v>0</v>
      </c>
      <c r="BP3278">
        <v>0</v>
      </c>
      <c r="BQ3278">
        <v>0</v>
      </c>
      <c r="BR3278">
        <v>124</v>
      </c>
      <c r="BS3278">
        <v>0</v>
      </c>
      <c r="BT3278" t="s">
        <v>349</v>
      </c>
      <c r="BU3278">
        <v>0</v>
      </c>
      <c r="BV3278">
        <v>0</v>
      </c>
      <c r="BW3278">
        <v>0</v>
      </c>
      <c r="BX3278">
        <v>0</v>
      </c>
      <c r="BY3278">
        <v>0</v>
      </c>
      <c r="BZ3278" t="s">
        <v>349</v>
      </c>
      <c r="CA3278">
        <v>0</v>
      </c>
      <c r="CB3278">
        <v>0</v>
      </c>
      <c r="CC3278">
        <v>0</v>
      </c>
      <c r="CD3278">
        <v>0</v>
      </c>
      <c r="CE3278">
        <v>0</v>
      </c>
      <c r="CF3278" t="s">
        <v>349</v>
      </c>
      <c r="CG3278">
        <v>0</v>
      </c>
      <c r="CH3278">
        <v>0</v>
      </c>
      <c r="CI3278">
        <v>0</v>
      </c>
      <c r="CJ3278" t="s">
        <v>347</v>
      </c>
      <c r="CK3278">
        <v>148</v>
      </c>
      <c r="CL3278" t="s">
        <v>347</v>
      </c>
      <c r="CM3278">
        <v>64</v>
      </c>
      <c r="CN3278" s="133">
        <v>38</v>
      </c>
      <c r="CO3278" s="133" t="s">
        <v>347</v>
      </c>
      <c r="CP3278" s="133">
        <v>163</v>
      </c>
      <c r="CQ3278" s="133">
        <v>913</v>
      </c>
      <c r="CR3278">
        <v>163</v>
      </c>
      <c r="CS3278">
        <v>913</v>
      </c>
      <c r="CT3278">
        <v>0</v>
      </c>
      <c r="CY3278">
        <v>119</v>
      </c>
      <c r="CZ3278" t="s">
        <v>66</v>
      </c>
      <c r="DA3278" t="s">
        <v>3658</v>
      </c>
      <c r="DB3278" t="s">
        <v>444</v>
      </c>
      <c r="DD3278">
        <v>315</v>
      </c>
      <c r="DE3278" t="s">
        <v>66</v>
      </c>
      <c r="DF3278" t="s">
        <v>3658</v>
      </c>
      <c r="DG3278" t="s">
        <v>444</v>
      </c>
      <c r="DI3278">
        <v>426</v>
      </c>
      <c r="DJ3278" t="s">
        <v>66</v>
      </c>
      <c r="DK3278" t="s">
        <v>3658</v>
      </c>
      <c r="DL3278" t="s">
        <v>444</v>
      </c>
      <c r="DN3278">
        <v>41</v>
      </c>
      <c r="DO3278" t="s">
        <v>66</v>
      </c>
      <c r="DP3278" t="s">
        <v>3658</v>
      </c>
      <c r="DQ3278" t="s">
        <v>444</v>
      </c>
      <c r="DS3278">
        <v>12</v>
      </c>
      <c r="DT3278" t="s">
        <v>348</v>
      </c>
      <c r="DU3278" t="s">
        <v>348</v>
      </c>
      <c r="DV3278" t="s">
        <v>349</v>
      </c>
      <c r="DW3278">
        <v>0</v>
      </c>
      <c r="DX3278">
        <v>0</v>
      </c>
      <c r="DY3278">
        <v>0</v>
      </c>
      <c r="EF3278">
        <v>0</v>
      </c>
      <c r="EM3278">
        <v>0</v>
      </c>
      <c r="ET3278">
        <v>0</v>
      </c>
      <c r="FA3278">
        <v>0</v>
      </c>
      <c r="FH3278">
        <v>0</v>
      </c>
      <c r="FK3278">
        <v>22</v>
      </c>
      <c r="FL3278">
        <v>123</v>
      </c>
      <c r="FM3278">
        <v>43</v>
      </c>
      <c r="FN3278">
        <v>241</v>
      </c>
      <c r="FO3278">
        <v>98</v>
      </c>
      <c r="FP3278">
        <v>549</v>
      </c>
      <c r="FQ3278">
        <v>0</v>
      </c>
      <c r="FR3278">
        <v>0</v>
      </c>
      <c r="FS3278" t="s">
        <v>349</v>
      </c>
      <c r="FT3278">
        <v>0</v>
      </c>
      <c r="FU3278">
        <v>0</v>
      </c>
      <c r="FX3278" t="s">
        <v>349</v>
      </c>
      <c r="FZ3278" t="s">
        <v>347</v>
      </c>
      <c r="GA3278">
        <v>6</v>
      </c>
      <c r="GB3278">
        <v>34</v>
      </c>
      <c r="GC3278" t="s">
        <v>353</v>
      </c>
      <c r="GD3278" t="s">
        <v>355</v>
      </c>
      <c r="GE3278" t="s">
        <v>355</v>
      </c>
      <c r="GF3278" t="s">
        <v>354</v>
      </c>
      <c r="GG3278">
        <v>14</v>
      </c>
      <c r="GH3278" t="s">
        <v>356</v>
      </c>
    </row>
    <row r="3279" spans="1:190" x14ac:dyDescent="0.35">
      <c r="A3279" t="s">
        <v>65</v>
      </c>
      <c r="B3279" t="s">
        <v>66</v>
      </c>
      <c r="C3279" t="s">
        <v>7665</v>
      </c>
      <c r="D3279" t="s">
        <v>3658</v>
      </c>
      <c r="E3279" t="s">
        <v>7771</v>
      </c>
      <c r="F3279" t="s">
        <v>3567</v>
      </c>
      <c r="G3279" t="s">
        <v>7786</v>
      </c>
      <c r="H3279" t="s">
        <v>7787</v>
      </c>
      <c r="I3279">
        <v>14</v>
      </c>
      <c r="J3279">
        <v>8</v>
      </c>
      <c r="K3279" t="s">
        <v>345</v>
      </c>
      <c r="L3279">
        <v>7.1103401179999999</v>
      </c>
      <c r="M3279">
        <v>28.73950005</v>
      </c>
      <c r="N3279" t="s">
        <v>346</v>
      </c>
      <c r="O3279" t="s">
        <v>347</v>
      </c>
      <c r="P3279" s="133">
        <v>66</v>
      </c>
      <c r="Q3279" s="133">
        <v>369</v>
      </c>
      <c r="R3279" s="133">
        <v>66</v>
      </c>
      <c r="S3279" s="133">
        <v>369</v>
      </c>
      <c r="T3279" s="133">
        <v>0</v>
      </c>
      <c r="W3279">
        <v>183</v>
      </c>
      <c r="X3279" t="s">
        <v>66</v>
      </c>
      <c r="Y3279" t="s">
        <v>3658</v>
      </c>
      <c r="Z3279">
        <v>134</v>
      </c>
      <c r="AA3279" t="s">
        <v>66</v>
      </c>
      <c r="AB3279" t="s">
        <v>3658</v>
      </c>
      <c r="AC3279">
        <v>45</v>
      </c>
      <c r="AD3279" t="s">
        <v>348</v>
      </c>
      <c r="AE3279" t="s">
        <v>348</v>
      </c>
      <c r="AF3279">
        <v>0</v>
      </c>
      <c r="AI3279">
        <v>7</v>
      </c>
      <c r="AJ3279" t="s">
        <v>348</v>
      </c>
      <c r="AK3279" t="s">
        <v>348</v>
      </c>
      <c r="AL3279" t="s">
        <v>349</v>
      </c>
      <c r="AM3279">
        <v>0</v>
      </c>
      <c r="AN3279">
        <v>0</v>
      </c>
      <c r="AO3279">
        <v>0</v>
      </c>
      <c r="AR3279">
        <v>0</v>
      </c>
      <c r="AU3279">
        <v>0</v>
      </c>
      <c r="AX3279">
        <v>0</v>
      </c>
      <c r="BA3279">
        <v>0</v>
      </c>
      <c r="BD3279">
        <v>0</v>
      </c>
      <c r="BE3279">
        <v>0</v>
      </c>
      <c r="BF3279">
        <v>0</v>
      </c>
      <c r="BG3279">
        <v>0</v>
      </c>
      <c r="BH3279" t="s">
        <v>349</v>
      </c>
      <c r="BI3279">
        <v>0</v>
      </c>
      <c r="BJ3279">
        <v>0</v>
      </c>
      <c r="BK3279">
        <v>0</v>
      </c>
      <c r="BL3279">
        <v>183</v>
      </c>
      <c r="BM3279">
        <v>0</v>
      </c>
      <c r="BN3279" t="s">
        <v>349</v>
      </c>
      <c r="BO3279">
        <v>0</v>
      </c>
      <c r="BP3279">
        <v>0</v>
      </c>
      <c r="BQ3279">
        <v>0</v>
      </c>
      <c r="BR3279">
        <v>95</v>
      </c>
      <c r="BS3279">
        <v>39</v>
      </c>
      <c r="BT3279" t="s">
        <v>349</v>
      </c>
      <c r="BU3279">
        <v>0</v>
      </c>
      <c r="BV3279">
        <v>0</v>
      </c>
      <c r="BW3279">
        <v>0</v>
      </c>
      <c r="BX3279">
        <v>0</v>
      </c>
      <c r="BY3279">
        <v>45</v>
      </c>
      <c r="BZ3279" t="s">
        <v>349</v>
      </c>
      <c r="CA3279">
        <v>0</v>
      </c>
      <c r="CB3279">
        <v>0</v>
      </c>
      <c r="CC3279">
        <v>0</v>
      </c>
      <c r="CD3279">
        <v>0</v>
      </c>
      <c r="CE3279">
        <v>0</v>
      </c>
      <c r="CF3279" t="s">
        <v>349</v>
      </c>
      <c r="CG3279">
        <v>0</v>
      </c>
      <c r="CH3279">
        <v>0</v>
      </c>
      <c r="CI3279">
        <v>7</v>
      </c>
      <c r="CJ3279" t="s">
        <v>347</v>
      </c>
      <c r="CK3279">
        <v>149</v>
      </c>
      <c r="CL3279" t="s">
        <v>347</v>
      </c>
      <c r="CM3279">
        <v>46</v>
      </c>
      <c r="CN3279" s="133">
        <v>93</v>
      </c>
      <c r="CO3279" s="133" t="s">
        <v>347</v>
      </c>
      <c r="CP3279" s="133">
        <v>109</v>
      </c>
      <c r="CQ3279" s="133">
        <v>654</v>
      </c>
      <c r="CR3279">
        <v>109</v>
      </c>
      <c r="CS3279">
        <v>654</v>
      </c>
      <c r="CT3279">
        <v>0</v>
      </c>
      <c r="CY3279">
        <v>0</v>
      </c>
      <c r="DD3279">
        <v>375</v>
      </c>
      <c r="DE3279" t="s">
        <v>66</v>
      </c>
      <c r="DF3279" t="s">
        <v>3658</v>
      </c>
      <c r="DG3279" t="s">
        <v>444</v>
      </c>
      <c r="DI3279">
        <v>148</v>
      </c>
      <c r="DJ3279" t="s">
        <v>66</v>
      </c>
      <c r="DK3279" t="s">
        <v>3658</v>
      </c>
      <c r="DL3279" t="s">
        <v>405</v>
      </c>
      <c r="DN3279">
        <v>29</v>
      </c>
      <c r="DO3279" t="s">
        <v>66</v>
      </c>
      <c r="DP3279" t="s">
        <v>3658</v>
      </c>
      <c r="DQ3279" t="s">
        <v>405</v>
      </c>
      <c r="DS3279">
        <v>102</v>
      </c>
      <c r="DT3279" t="s">
        <v>348</v>
      </c>
      <c r="DU3279" t="s">
        <v>348</v>
      </c>
      <c r="DV3279" t="s">
        <v>349</v>
      </c>
      <c r="DW3279">
        <v>0</v>
      </c>
      <c r="DX3279">
        <v>0</v>
      </c>
      <c r="DY3279">
        <v>0</v>
      </c>
      <c r="EF3279">
        <v>0</v>
      </c>
      <c r="EM3279">
        <v>0</v>
      </c>
      <c r="ET3279">
        <v>0</v>
      </c>
      <c r="FA3279">
        <v>0</v>
      </c>
      <c r="FH3279">
        <v>0</v>
      </c>
      <c r="FK3279">
        <v>13</v>
      </c>
      <c r="FL3279">
        <v>78</v>
      </c>
      <c r="FM3279">
        <v>26</v>
      </c>
      <c r="FN3279">
        <v>156</v>
      </c>
      <c r="FO3279">
        <v>70</v>
      </c>
      <c r="FP3279">
        <v>420</v>
      </c>
      <c r="FQ3279">
        <v>0</v>
      </c>
      <c r="FR3279">
        <v>0</v>
      </c>
      <c r="FS3279" t="s">
        <v>347</v>
      </c>
      <c r="FT3279">
        <v>14</v>
      </c>
      <c r="FU3279">
        <v>78</v>
      </c>
      <c r="FV3279" t="s">
        <v>66</v>
      </c>
      <c r="FW3279" t="s">
        <v>3658</v>
      </c>
      <c r="FX3279" t="s">
        <v>349</v>
      </c>
      <c r="FZ3279" t="s">
        <v>349</v>
      </c>
      <c r="GA3279">
        <v>0</v>
      </c>
      <c r="GB3279">
        <v>0</v>
      </c>
      <c r="GC3279" t="s">
        <v>353</v>
      </c>
      <c r="GD3279" t="s">
        <v>355</v>
      </c>
      <c r="GE3279" t="s">
        <v>355</v>
      </c>
      <c r="GF3279" t="s">
        <v>354</v>
      </c>
      <c r="GG3279">
        <v>14</v>
      </c>
      <c r="GH3279" t="s">
        <v>356</v>
      </c>
    </row>
    <row r="3280" spans="1:190" x14ac:dyDescent="0.35">
      <c r="A3280" t="s">
        <v>65</v>
      </c>
      <c r="B3280" t="s">
        <v>66</v>
      </c>
      <c r="C3280" t="s">
        <v>7665</v>
      </c>
      <c r="D3280" t="s">
        <v>3658</v>
      </c>
      <c r="E3280" t="s">
        <v>7771</v>
      </c>
      <c r="F3280" t="s">
        <v>3567</v>
      </c>
      <c r="G3280" t="s">
        <v>7788</v>
      </c>
      <c r="H3280" t="s">
        <v>5393</v>
      </c>
      <c r="I3280">
        <v>14</v>
      </c>
      <c r="J3280">
        <v>7</v>
      </c>
      <c r="K3280" t="s">
        <v>345</v>
      </c>
      <c r="L3280">
        <v>6.9790239999999999</v>
      </c>
      <c r="M3280">
        <v>28.716493</v>
      </c>
      <c r="N3280" t="s">
        <v>346</v>
      </c>
      <c r="O3280" t="s">
        <v>347</v>
      </c>
      <c r="P3280" s="133">
        <v>993</v>
      </c>
      <c r="Q3280" s="133">
        <v>5561</v>
      </c>
      <c r="R3280" s="133">
        <v>993</v>
      </c>
      <c r="S3280" s="133">
        <v>5561</v>
      </c>
      <c r="T3280" s="133">
        <v>0</v>
      </c>
      <c r="W3280">
        <v>3677</v>
      </c>
      <c r="X3280" t="s">
        <v>66</v>
      </c>
      <c r="Y3280" t="s">
        <v>3658</v>
      </c>
      <c r="Z3280">
        <v>1226</v>
      </c>
      <c r="AA3280" t="s">
        <v>66</v>
      </c>
      <c r="AB3280" t="s">
        <v>3658</v>
      </c>
      <c r="AC3280">
        <v>658</v>
      </c>
      <c r="AD3280" t="s">
        <v>348</v>
      </c>
      <c r="AE3280" t="s">
        <v>348</v>
      </c>
      <c r="AF3280">
        <v>0</v>
      </c>
      <c r="AI3280">
        <v>0</v>
      </c>
      <c r="AL3280" t="s">
        <v>349</v>
      </c>
      <c r="AM3280">
        <v>0</v>
      </c>
      <c r="AN3280">
        <v>0</v>
      </c>
      <c r="AO3280">
        <v>0</v>
      </c>
      <c r="AR3280">
        <v>0</v>
      </c>
      <c r="AU3280">
        <v>0</v>
      </c>
      <c r="AX3280">
        <v>0</v>
      </c>
      <c r="BA3280">
        <v>0</v>
      </c>
      <c r="BD3280">
        <v>0</v>
      </c>
      <c r="BE3280">
        <v>0</v>
      </c>
      <c r="BF3280">
        <v>0</v>
      </c>
      <c r="BG3280">
        <v>0</v>
      </c>
      <c r="BH3280" t="s">
        <v>349</v>
      </c>
      <c r="BI3280">
        <v>0</v>
      </c>
      <c r="BJ3280">
        <v>0</v>
      </c>
      <c r="BK3280">
        <v>0</v>
      </c>
      <c r="BL3280">
        <v>3677</v>
      </c>
      <c r="BM3280">
        <v>0</v>
      </c>
      <c r="BN3280" t="s">
        <v>349</v>
      </c>
      <c r="BO3280">
        <v>0</v>
      </c>
      <c r="BP3280">
        <v>0</v>
      </c>
      <c r="BQ3280">
        <v>0</v>
      </c>
      <c r="BR3280">
        <v>1226</v>
      </c>
      <c r="BS3280">
        <v>0</v>
      </c>
      <c r="BT3280" t="s">
        <v>349</v>
      </c>
      <c r="BU3280">
        <v>0</v>
      </c>
      <c r="BV3280">
        <v>0</v>
      </c>
      <c r="BW3280">
        <v>0</v>
      </c>
      <c r="BX3280">
        <v>658</v>
      </c>
      <c r="BY3280">
        <v>0</v>
      </c>
      <c r="BZ3280" t="s">
        <v>349</v>
      </c>
      <c r="CA3280">
        <v>0</v>
      </c>
      <c r="CB3280">
        <v>0</v>
      </c>
      <c r="CC3280">
        <v>0</v>
      </c>
      <c r="CD3280">
        <v>0</v>
      </c>
      <c r="CE3280">
        <v>0</v>
      </c>
      <c r="CF3280" t="s">
        <v>349</v>
      </c>
      <c r="CG3280">
        <v>0</v>
      </c>
      <c r="CH3280">
        <v>0</v>
      </c>
      <c r="CI3280">
        <v>0</v>
      </c>
      <c r="CJ3280" t="s">
        <v>347</v>
      </c>
      <c r="CK3280">
        <v>1338</v>
      </c>
      <c r="CL3280" t="s">
        <v>347</v>
      </c>
      <c r="CM3280">
        <v>674</v>
      </c>
      <c r="CN3280" s="133">
        <v>963</v>
      </c>
      <c r="CO3280" s="133" t="s">
        <v>347</v>
      </c>
      <c r="CP3280" s="133">
        <v>172</v>
      </c>
      <c r="CQ3280" s="133">
        <v>963</v>
      </c>
      <c r="CR3280">
        <v>172</v>
      </c>
      <c r="CS3280">
        <v>963</v>
      </c>
      <c r="CT3280">
        <v>0</v>
      </c>
      <c r="CY3280">
        <v>0</v>
      </c>
      <c r="DD3280">
        <v>285</v>
      </c>
      <c r="DE3280" t="s">
        <v>66</v>
      </c>
      <c r="DF3280" t="s">
        <v>3658</v>
      </c>
      <c r="DG3280" t="s">
        <v>444</v>
      </c>
      <c r="DI3280">
        <v>120</v>
      </c>
      <c r="DJ3280" t="s">
        <v>66</v>
      </c>
      <c r="DK3280" t="s">
        <v>3658</v>
      </c>
      <c r="DL3280" t="s">
        <v>444</v>
      </c>
      <c r="DN3280">
        <v>47</v>
      </c>
      <c r="DO3280" t="s">
        <v>66</v>
      </c>
      <c r="DP3280" t="s">
        <v>3658</v>
      </c>
      <c r="DQ3280" t="s">
        <v>444</v>
      </c>
      <c r="DS3280">
        <v>511</v>
      </c>
      <c r="DT3280" t="s">
        <v>348</v>
      </c>
      <c r="DU3280" t="s">
        <v>348</v>
      </c>
      <c r="DV3280" t="s">
        <v>349</v>
      </c>
      <c r="DW3280">
        <v>0</v>
      </c>
      <c r="DX3280">
        <v>0</v>
      </c>
      <c r="DY3280">
        <v>0</v>
      </c>
      <c r="EF3280">
        <v>0</v>
      </c>
      <c r="EM3280">
        <v>0</v>
      </c>
      <c r="ET3280">
        <v>0</v>
      </c>
      <c r="FA3280">
        <v>0</v>
      </c>
      <c r="FH3280">
        <v>0</v>
      </c>
      <c r="FK3280">
        <v>38</v>
      </c>
      <c r="FL3280">
        <v>213</v>
      </c>
      <c r="FM3280">
        <v>41</v>
      </c>
      <c r="FN3280">
        <v>229</v>
      </c>
      <c r="FO3280">
        <v>93</v>
      </c>
      <c r="FP3280">
        <v>521</v>
      </c>
      <c r="FQ3280">
        <v>0</v>
      </c>
      <c r="FR3280">
        <v>0</v>
      </c>
      <c r="FS3280" t="s">
        <v>349</v>
      </c>
      <c r="FT3280">
        <v>0</v>
      </c>
      <c r="FU3280">
        <v>0</v>
      </c>
      <c r="FX3280" t="s">
        <v>349</v>
      </c>
      <c r="FZ3280" t="s">
        <v>349</v>
      </c>
      <c r="GA3280">
        <v>0</v>
      </c>
      <c r="GB3280">
        <v>0</v>
      </c>
      <c r="GC3280" t="s">
        <v>365</v>
      </c>
      <c r="GD3280" t="s">
        <v>355</v>
      </c>
      <c r="GE3280" t="s">
        <v>355</v>
      </c>
      <c r="GF3280" t="s">
        <v>354</v>
      </c>
      <c r="GG3280">
        <v>14</v>
      </c>
      <c r="GH3280" t="s">
        <v>356</v>
      </c>
    </row>
    <row r="3281" spans="1:190" x14ac:dyDescent="0.35">
      <c r="A3281" t="s">
        <v>65</v>
      </c>
      <c r="B3281" t="s">
        <v>66</v>
      </c>
      <c r="C3281" t="s">
        <v>7665</v>
      </c>
      <c r="D3281" t="s">
        <v>3658</v>
      </c>
      <c r="E3281" t="s">
        <v>7771</v>
      </c>
      <c r="F3281" t="s">
        <v>3567</v>
      </c>
      <c r="G3281" t="s">
        <v>7789</v>
      </c>
      <c r="H3281" t="s">
        <v>7790</v>
      </c>
      <c r="I3281">
        <v>14</v>
      </c>
      <c r="J3281">
        <v>1</v>
      </c>
      <c r="K3281" t="s">
        <v>345</v>
      </c>
      <c r="L3281">
        <v>7.1814920000000004</v>
      </c>
      <c r="M3281">
        <v>28.573713000000001</v>
      </c>
      <c r="N3281" t="s">
        <v>346</v>
      </c>
      <c r="O3281" t="s">
        <v>347</v>
      </c>
      <c r="P3281" s="133">
        <v>9</v>
      </c>
      <c r="Q3281" s="133">
        <v>51</v>
      </c>
      <c r="R3281" s="133">
        <v>9</v>
      </c>
      <c r="S3281" s="133">
        <v>51</v>
      </c>
      <c r="T3281" s="133">
        <v>0</v>
      </c>
      <c r="W3281">
        <v>35</v>
      </c>
      <c r="X3281" t="s">
        <v>66</v>
      </c>
      <c r="Y3281" t="s">
        <v>3658</v>
      </c>
      <c r="Z3281">
        <v>16</v>
      </c>
      <c r="AA3281" t="s">
        <v>66</v>
      </c>
      <c r="AB3281" t="s">
        <v>3658</v>
      </c>
      <c r="AC3281">
        <v>0</v>
      </c>
      <c r="AF3281">
        <v>0</v>
      </c>
      <c r="AI3281">
        <v>0</v>
      </c>
      <c r="AL3281" t="s">
        <v>349</v>
      </c>
      <c r="AM3281">
        <v>0</v>
      </c>
      <c r="AN3281">
        <v>0</v>
      </c>
      <c r="AO3281">
        <v>0</v>
      </c>
      <c r="AR3281">
        <v>0</v>
      </c>
      <c r="AU3281">
        <v>0</v>
      </c>
      <c r="AX3281">
        <v>0</v>
      </c>
      <c r="BA3281">
        <v>0</v>
      </c>
      <c r="BD3281">
        <v>0</v>
      </c>
      <c r="BE3281">
        <v>0</v>
      </c>
      <c r="BF3281">
        <v>0</v>
      </c>
      <c r="BG3281">
        <v>0</v>
      </c>
      <c r="BH3281" t="s">
        <v>349</v>
      </c>
      <c r="BI3281">
        <v>0</v>
      </c>
      <c r="BJ3281">
        <v>0</v>
      </c>
      <c r="BK3281">
        <v>0</v>
      </c>
      <c r="BL3281">
        <v>35</v>
      </c>
      <c r="BM3281">
        <v>0</v>
      </c>
      <c r="BN3281" t="s">
        <v>349</v>
      </c>
      <c r="BO3281">
        <v>0</v>
      </c>
      <c r="BP3281">
        <v>0</v>
      </c>
      <c r="BQ3281">
        <v>0</v>
      </c>
      <c r="BR3281">
        <v>16</v>
      </c>
      <c r="BS3281">
        <v>0</v>
      </c>
      <c r="BT3281" t="s">
        <v>349</v>
      </c>
      <c r="BU3281">
        <v>0</v>
      </c>
      <c r="BV3281">
        <v>0</v>
      </c>
      <c r="BW3281">
        <v>0</v>
      </c>
      <c r="BX3281">
        <v>0</v>
      </c>
      <c r="BY3281">
        <v>0</v>
      </c>
      <c r="BZ3281" t="s">
        <v>349</v>
      </c>
      <c r="CA3281">
        <v>0</v>
      </c>
      <c r="CB3281">
        <v>0</v>
      </c>
      <c r="CC3281">
        <v>0</v>
      </c>
      <c r="CD3281">
        <v>0</v>
      </c>
      <c r="CE3281">
        <v>0</v>
      </c>
      <c r="CF3281" t="s">
        <v>349</v>
      </c>
      <c r="CG3281">
        <v>0</v>
      </c>
      <c r="CH3281">
        <v>0</v>
      </c>
      <c r="CI3281">
        <v>0</v>
      </c>
      <c r="CJ3281" t="s">
        <v>347</v>
      </c>
      <c r="CK3281">
        <v>16</v>
      </c>
      <c r="CL3281" t="s">
        <v>347</v>
      </c>
      <c r="CM3281">
        <v>8</v>
      </c>
      <c r="CN3281" s="133">
        <v>14</v>
      </c>
      <c r="CO3281" s="133" t="s">
        <v>347</v>
      </c>
      <c r="CP3281" s="133">
        <v>82</v>
      </c>
      <c r="CQ3281" s="133">
        <v>459</v>
      </c>
      <c r="CR3281">
        <v>82</v>
      </c>
      <c r="CS3281">
        <v>459</v>
      </c>
      <c r="CT3281">
        <v>0</v>
      </c>
      <c r="CY3281">
        <v>0</v>
      </c>
      <c r="DD3281">
        <v>184</v>
      </c>
      <c r="DE3281" t="s">
        <v>66</v>
      </c>
      <c r="DF3281" t="s">
        <v>3658</v>
      </c>
      <c r="DG3281" t="s">
        <v>444</v>
      </c>
      <c r="DI3281">
        <v>79</v>
      </c>
      <c r="DJ3281" t="s">
        <v>66</v>
      </c>
      <c r="DK3281" t="s">
        <v>3658</v>
      </c>
      <c r="DL3281" t="s">
        <v>444</v>
      </c>
      <c r="DN3281">
        <v>0</v>
      </c>
      <c r="DS3281">
        <v>196</v>
      </c>
      <c r="DT3281" t="s">
        <v>348</v>
      </c>
      <c r="DU3281" t="s">
        <v>348</v>
      </c>
      <c r="DV3281" t="s">
        <v>349</v>
      </c>
      <c r="DW3281">
        <v>0</v>
      </c>
      <c r="DX3281">
        <v>0</v>
      </c>
      <c r="DY3281">
        <v>0</v>
      </c>
      <c r="EF3281">
        <v>0</v>
      </c>
      <c r="EM3281">
        <v>0</v>
      </c>
      <c r="ET3281">
        <v>0</v>
      </c>
      <c r="FA3281">
        <v>0</v>
      </c>
      <c r="FH3281">
        <v>0</v>
      </c>
      <c r="FK3281">
        <v>13</v>
      </c>
      <c r="FL3281">
        <v>73</v>
      </c>
      <c r="FM3281">
        <v>22</v>
      </c>
      <c r="FN3281">
        <v>123</v>
      </c>
      <c r="FO3281">
        <v>47</v>
      </c>
      <c r="FP3281">
        <v>263</v>
      </c>
      <c r="FQ3281">
        <v>0</v>
      </c>
      <c r="FR3281">
        <v>0</v>
      </c>
      <c r="FS3281" t="s">
        <v>347</v>
      </c>
      <c r="FT3281">
        <v>6</v>
      </c>
      <c r="FU3281">
        <v>34</v>
      </c>
      <c r="FV3281" t="s">
        <v>66</v>
      </c>
      <c r="FW3281" t="s">
        <v>3658</v>
      </c>
      <c r="FX3281" t="s">
        <v>349</v>
      </c>
      <c r="FZ3281" t="s">
        <v>349</v>
      </c>
      <c r="GA3281">
        <v>0</v>
      </c>
      <c r="GB3281">
        <v>0</v>
      </c>
      <c r="GC3281" t="s">
        <v>353</v>
      </c>
      <c r="GD3281" t="s">
        <v>355</v>
      </c>
      <c r="GE3281" t="s">
        <v>355</v>
      </c>
      <c r="GF3281" t="s">
        <v>354</v>
      </c>
      <c r="GG3281">
        <v>14</v>
      </c>
      <c r="GH3281" t="s">
        <v>356</v>
      </c>
    </row>
    <row r="3282" spans="1:190" x14ac:dyDescent="0.35">
      <c r="A3282" t="s">
        <v>65</v>
      </c>
      <c r="B3282" t="s">
        <v>66</v>
      </c>
      <c r="C3282" t="s">
        <v>7665</v>
      </c>
      <c r="D3282" t="s">
        <v>3658</v>
      </c>
      <c r="E3282" t="s">
        <v>7771</v>
      </c>
      <c r="F3282" t="s">
        <v>3567</v>
      </c>
      <c r="G3282" t="s">
        <v>7791</v>
      </c>
      <c r="H3282" t="s">
        <v>7622</v>
      </c>
      <c r="I3282">
        <v>14</v>
      </c>
      <c r="J3282">
        <v>999</v>
      </c>
      <c r="K3282" t="s">
        <v>345</v>
      </c>
      <c r="L3282">
        <v>7.2290000000000001</v>
      </c>
      <c r="M3282">
        <v>28.821000000000002</v>
      </c>
      <c r="N3282" t="s">
        <v>346</v>
      </c>
      <c r="O3282" t="s">
        <v>349</v>
      </c>
      <c r="P3282" s="133">
        <v>0</v>
      </c>
      <c r="Q3282" s="133">
        <v>0</v>
      </c>
      <c r="R3282" s="133">
        <v>0</v>
      </c>
      <c r="S3282" s="133">
        <v>0</v>
      </c>
      <c r="T3282" s="133">
        <v>0</v>
      </c>
      <c r="W3282">
        <v>0</v>
      </c>
      <c r="Z3282">
        <v>0</v>
      </c>
      <c r="AC3282">
        <v>0</v>
      </c>
      <c r="AF3282">
        <v>0</v>
      </c>
      <c r="AI3282">
        <v>0</v>
      </c>
      <c r="AL3282" t="s">
        <v>349</v>
      </c>
      <c r="AM3282">
        <v>0</v>
      </c>
      <c r="AN3282">
        <v>0</v>
      </c>
      <c r="AO3282">
        <v>0</v>
      </c>
      <c r="AR3282">
        <v>0</v>
      </c>
      <c r="AU3282">
        <v>0</v>
      </c>
      <c r="AX3282">
        <v>0</v>
      </c>
      <c r="BA3282">
        <v>0</v>
      </c>
      <c r="BD3282">
        <v>0</v>
      </c>
      <c r="BE3282">
        <v>0</v>
      </c>
      <c r="BF3282">
        <v>0</v>
      </c>
      <c r="BG3282">
        <v>0</v>
      </c>
      <c r="BH3282" t="s">
        <v>349</v>
      </c>
      <c r="BI3282">
        <v>0</v>
      </c>
      <c r="BJ3282">
        <v>0</v>
      </c>
      <c r="BK3282">
        <v>0</v>
      </c>
      <c r="BL3282">
        <v>0</v>
      </c>
      <c r="BM3282">
        <v>0</v>
      </c>
      <c r="BN3282" t="s">
        <v>349</v>
      </c>
      <c r="BO3282">
        <v>0</v>
      </c>
      <c r="BP3282">
        <v>0</v>
      </c>
      <c r="BQ3282">
        <v>0</v>
      </c>
      <c r="BR3282">
        <v>0</v>
      </c>
      <c r="BS3282">
        <v>0</v>
      </c>
      <c r="BT3282" t="s">
        <v>349</v>
      </c>
      <c r="BU3282">
        <v>0</v>
      </c>
      <c r="BV3282">
        <v>0</v>
      </c>
      <c r="BW3282">
        <v>0</v>
      </c>
      <c r="BX3282">
        <v>0</v>
      </c>
      <c r="BY3282">
        <v>0</v>
      </c>
      <c r="BZ3282" t="s">
        <v>349</v>
      </c>
      <c r="CA3282">
        <v>0</v>
      </c>
      <c r="CB3282">
        <v>0</v>
      </c>
      <c r="CC3282">
        <v>0</v>
      </c>
      <c r="CD3282">
        <v>0</v>
      </c>
      <c r="CE3282">
        <v>0</v>
      </c>
      <c r="CF3282" t="s">
        <v>349</v>
      </c>
      <c r="CG3282">
        <v>0</v>
      </c>
      <c r="CH3282">
        <v>0</v>
      </c>
      <c r="CI3282">
        <v>0</v>
      </c>
      <c r="CJ3282" t="s">
        <v>349</v>
      </c>
      <c r="CK3282">
        <v>0</v>
      </c>
      <c r="CL3282" t="s">
        <v>349</v>
      </c>
      <c r="CM3282">
        <v>0</v>
      </c>
      <c r="CN3282" s="133">
        <v>0</v>
      </c>
      <c r="CO3282" s="133" t="s">
        <v>349</v>
      </c>
      <c r="CP3282" s="133">
        <v>0</v>
      </c>
      <c r="CQ3282" s="133">
        <v>0</v>
      </c>
      <c r="CR3282">
        <v>0</v>
      </c>
      <c r="CS3282">
        <v>0</v>
      </c>
      <c r="CT3282">
        <v>0</v>
      </c>
      <c r="CY3282">
        <v>0</v>
      </c>
      <c r="DD3282">
        <v>0</v>
      </c>
      <c r="DI3282">
        <v>0</v>
      </c>
      <c r="DN3282">
        <v>0</v>
      </c>
      <c r="DS3282">
        <v>0</v>
      </c>
      <c r="DV3282" t="s">
        <v>349</v>
      </c>
      <c r="DW3282">
        <v>0</v>
      </c>
      <c r="DX3282">
        <v>0</v>
      </c>
      <c r="DY3282">
        <v>0</v>
      </c>
      <c r="EF3282">
        <v>0</v>
      </c>
      <c r="EM3282">
        <v>0</v>
      </c>
      <c r="ET3282">
        <v>0</v>
      </c>
      <c r="FA3282">
        <v>0</v>
      </c>
      <c r="FH3282">
        <v>0</v>
      </c>
      <c r="FK3282">
        <v>0</v>
      </c>
      <c r="FL3282">
        <v>0</v>
      </c>
      <c r="FM3282">
        <v>0</v>
      </c>
      <c r="FN3282">
        <v>0</v>
      </c>
      <c r="FO3282">
        <v>0</v>
      </c>
      <c r="FP3282">
        <v>0</v>
      </c>
      <c r="FQ3282">
        <v>0</v>
      </c>
      <c r="FR3282">
        <v>0</v>
      </c>
      <c r="FS3282" t="s">
        <v>347</v>
      </c>
      <c r="FT3282">
        <v>12</v>
      </c>
      <c r="FU3282">
        <v>67</v>
      </c>
      <c r="FV3282" t="s">
        <v>66</v>
      </c>
      <c r="FW3282" t="s">
        <v>3658</v>
      </c>
      <c r="FX3282" t="s">
        <v>349</v>
      </c>
      <c r="FZ3282" t="s">
        <v>349</v>
      </c>
      <c r="GA3282">
        <v>0</v>
      </c>
      <c r="GB3282">
        <v>0</v>
      </c>
      <c r="GC3282" t="s">
        <v>353</v>
      </c>
      <c r="GD3282" t="s">
        <v>355</v>
      </c>
      <c r="GE3282" t="s">
        <v>355</v>
      </c>
      <c r="GF3282" t="s">
        <v>354</v>
      </c>
      <c r="GG3282">
        <v>14</v>
      </c>
      <c r="GH3282" t="s">
        <v>356</v>
      </c>
    </row>
    <row r="3283" spans="1:190" x14ac:dyDescent="0.35">
      <c r="A3283" t="s">
        <v>65</v>
      </c>
      <c r="B3283" t="s">
        <v>66</v>
      </c>
      <c r="C3283" t="s">
        <v>7665</v>
      </c>
      <c r="D3283" t="s">
        <v>3658</v>
      </c>
      <c r="E3283" t="s">
        <v>7771</v>
      </c>
      <c r="F3283" t="s">
        <v>3567</v>
      </c>
      <c r="G3283" t="s">
        <v>7792</v>
      </c>
      <c r="H3283" t="s">
        <v>7793</v>
      </c>
      <c r="I3283">
        <v>14</v>
      </c>
      <c r="J3283">
        <v>9</v>
      </c>
      <c r="K3283" t="s">
        <v>345</v>
      </c>
      <c r="L3283">
        <v>7.3474000000000004</v>
      </c>
      <c r="M3283">
        <v>28.728809999999999</v>
      </c>
      <c r="N3283" t="s">
        <v>346</v>
      </c>
      <c r="O3283" t="s">
        <v>347</v>
      </c>
      <c r="P3283" s="133">
        <v>9</v>
      </c>
      <c r="Q3283" s="133">
        <v>50</v>
      </c>
      <c r="R3283" s="133">
        <v>9</v>
      </c>
      <c r="S3283" s="133">
        <v>50</v>
      </c>
      <c r="T3283" s="133">
        <v>0</v>
      </c>
      <c r="W3283">
        <v>23</v>
      </c>
      <c r="X3283" t="s">
        <v>66</v>
      </c>
      <c r="Y3283" t="s">
        <v>3658</v>
      </c>
      <c r="Z3283">
        <v>16</v>
      </c>
      <c r="AA3283" t="s">
        <v>66</v>
      </c>
      <c r="AB3283" t="s">
        <v>3658</v>
      </c>
      <c r="AC3283">
        <v>11</v>
      </c>
      <c r="AD3283" t="s">
        <v>348</v>
      </c>
      <c r="AE3283" t="s">
        <v>348</v>
      </c>
      <c r="AF3283">
        <v>0</v>
      </c>
      <c r="AI3283">
        <v>0</v>
      </c>
      <c r="AL3283" t="s">
        <v>349</v>
      </c>
      <c r="AM3283">
        <v>0</v>
      </c>
      <c r="AN3283">
        <v>0</v>
      </c>
      <c r="AO3283">
        <v>0</v>
      </c>
      <c r="AR3283">
        <v>0</v>
      </c>
      <c r="AU3283">
        <v>0</v>
      </c>
      <c r="AX3283">
        <v>0</v>
      </c>
      <c r="BA3283">
        <v>0</v>
      </c>
      <c r="BD3283">
        <v>0</v>
      </c>
      <c r="BE3283">
        <v>0</v>
      </c>
      <c r="BF3283">
        <v>0</v>
      </c>
      <c r="BG3283">
        <v>0</v>
      </c>
      <c r="BH3283" t="s">
        <v>349</v>
      </c>
      <c r="BI3283">
        <v>0</v>
      </c>
      <c r="BJ3283">
        <v>0</v>
      </c>
      <c r="BK3283">
        <v>0</v>
      </c>
      <c r="BL3283">
        <v>23</v>
      </c>
      <c r="BM3283">
        <v>0</v>
      </c>
      <c r="BN3283" t="s">
        <v>349</v>
      </c>
      <c r="BO3283">
        <v>0</v>
      </c>
      <c r="BP3283">
        <v>0</v>
      </c>
      <c r="BQ3283">
        <v>0</v>
      </c>
      <c r="BR3283">
        <v>9</v>
      </c>
      <c r="BS3283">
        <v>7</v>
      </c>
      <c r="BT3283" t="s">
        <v>349</v>
      </c>
      <c r="BU3283">
        <v>0</v>
      </c>
      <c r="BV3283">
        <v>0</v>
      </c>
      <c r="BW3283">
        <v>0</v>
      </c>
      <c r="BX3283">
        <v>0</v>
      </c>
      <c r="BY3283">
        <v>11</v>
      </c>
      <c r="BZ3283" t="s">
        <v>349</v>
      </c>
      <c r="CA3283">
        <v>0</v>
      </c>
      <c r="CB3283">
        <v>0</v>
      </c>
      <c r="CC3283">
        <v>0</v>
      </c>
      <c r="CD3283">
        <v>0</v>
      </c>
      <c r="CE3283">
        <v>0</v>
      </c>
      <c r="CF3283" t="s">
        <v>349</v>
      </c>
      <c r="CG3283">
        <v>0</v>
      </c>
      <c r="CH3283">
        <v>0</v>
      </c>
      <c r="CI3283">
        <v>0</v>
      </c>
      <c r="CJ3283" t="s">
        <v>347</v>
      </c>
      <c r="CK3283">
        <v>21</v>
      </c>
      <c r="CL3283" t="s">
        <v>347</v>
      </c>
      <c r="CM3283">
        <v>14</v>
      </c>
      <c r="CN3283" s="133">
        <v>8</v>
      </c>
      <c r="CO3283" s="133" t="s">
        <v>347</v>
      </c>
      <c r="CP3283" s="133">
        <v>78</v>
      </c>
      <c r="CQ3283" s="133">
        <v>468</v>
      </c>
      <c r="CR3283">
        <v>78</v>
      </c>
      <c r="CS3283">
        <v>468</v>
      </c>
      <c r="CT3283">
        <v>0</v>
      </c>
      <c r="CY3283">
        <v>0</v>
      </c>
      <c r="DD3283">
        <v>196</v>
      </c>
      <c r="DE3283" t="s">
        <v>66</v>
      </c>
      <c r="DF3283" t="s">
        <v>3658</v>
      </c>
      <c r="DG3283" t="s">
        <v>444</v>
      </c>
      <c r="DI3283">
        <v>105</v>
      </c>
      <c r="DJ3283" t="s">
        <v>66</v>
      </c>
      <c r="DK3283" t="s">
        <v>3658</v>
      </c>
      <c r="DL3283" t="s">
        <v>444</v>
      </c>
      <c r="DN3283">
        <v>33</v>
      </c>
      <c r="DO3283" t="s">
        <v>66</v>
      </c>
      <c r="DP3283" t="s">
        <v>3658</v>
      </c>
      <c r="DQ3283" t="s">
        <v>405</v>
      </c>
      <c r="DS3283">
        <v>134</v>
      </c>
      <c r="DT3283" t="s">
        <v>348</v>
      </c>
      <c r="DU3283" t="s">
        <v>348</v>
      </c>
      <c r="DV3283" t="s">
        <v>349</v>
      </c>
      <c r="DW3283">
        <v>0</v>
      </c>
      <c r="DX3283">
        <v>0</v>
      </c>
      <c r="DY3283">
        <v>0</v>
      </c>
      <c r="EF3283">
        <v>0</v>
      </c>
      <c r="EM3283">
        <v>0</v>
      </c>
      <c r="ET3283">
        <v>0</v>
      </c>
      <c r="FA3283">
        <v>0</v>
      </c>
      <c r="FH3283">
        <v>0</v>
      </c>
      <c r="FK3283">
        <v>9</v>
      </c>
      <c r="FL3283">
        <v>54</v>
      </c>
      <c r="FM3283">
        <v>17</v>
      </c>
      <c r="FN3283">
        <v>102</v>
      </c>
      <c r="FO3283">
        <v>52</v>
      </c>
      <c r="FP3283">
        <v>312</v>
      </c>
      <c r="FQ3283">
        <v>0</v>
      </c>
      <c r="FR3283">
        <v>0</v>
      </c>
      <c r="FS3283" t="s">
        <v>349</v>
      </c>
      <c r="FT3283">
        <v>0</v>
      </c>
      <c r="FU3283">
        <v>0</v>
      </c>
      <c r="FX3283" t="s">
        <v>349</v>
      </c>
      <c r="FZ3283" t="s">
        <v>347</v>
      </c>
      <c r="GA3283">
        <v>7</v>
      </c>
      <c r="GB3283">
        <v>39</v>
      </c>
      <c r="GC3283" t="s">
        <v>353</v>
      </c>
      <c r="GD3283" t="s">
        <v>355</v>
      </c>
      <c r="GE3283" t="s">
        <v>355</v>
      </c>
      <c r="GF3283" t="s">
        <v>355</v>
      </c>
      <c r="GG3283">
        <v>14</v>
      </c>
      <c r="GH3283" t="s">
        <v>356</v>
      </c>
    </row>
    <row r="3284" spans="1:190" x14ac:dyDescent="0.35">
      <c r="A3284" t="s">
        <v>65</v>
      </c>
      <c r="B3284" t="s">
        <v>66</v>
      </c>
      <c r="C3284" t="s">
        <v>7665</v>
      </c>
      <c r="D3284" t="s">
        <v>3658</v>
      </c>
      <c r="E3284" t="s">
        <v>7771</v>
      </c>
      <c r="F3284" t="s">
        <v>3567</v>
      </c>
      <c r="G3284" t="s">
        <v>7794</v>
      </c>
      <c r="H3284" t="s">
        <v>3567</v>
      </c>
      <c r="I3284">
        <v>14</v>
      </c>
      <c r="J3284">
        <v>9</v>
      </c>
      <c r="K3284" t="s">
        <v>345</v>
      </c>
      <c r="L3284">
        <v>7.2737169000000002</v>
      </c>
      <c r="M3284">
        <v>28.684429900000001</v>
      </c>
      <c r="N3284" t="s">
        <v>346</v>
      </c>
      <c r="O3284" t="s">
        <v>347</v>
      </c>
      <c r="P3284" s="133">
        <v>16</v>
      </c>
      <c r="Q3284" s="133">
        <v>89</v>
      </c>
      <c r="R3284" s="133">
        <v>16</v>
      </c>
      <c r="S3284" s="133">
        <v>89</v>
      </c>
      <c r="T3284" s="133">
        <v>0</v>
      </c>
      <c r="W3284">
        <v>0</v>
      </c>
      <c r="Z3284">
        <v>0</v>
      </c>
      <c r="AC3284">
        <v>0</v>
      </c>
      <c r="AF3284">
        <v>0</v>
      </c>
      <c r="AI3284">
        <v>89</v>
      </c>
      <c r="AJ3284" t="s">
        <v>348</v>
      </c>
      <c r="AK3284" t="s">
        <v>348</v>
      </c>
      <c r="AL3284" t="s">
        <v>349</v>
      </c>
      <c r="AM3284">
        <v>0</v>
      </c>
      <c r="AN3284">
        <v>0</v>
      </c>
      <c r="AO3284">
        <v>0</v>
      </c>
      <c r="AR3284">
        <v>0</v>
      </c>
      <c r="AU3284">
        <v>0</v>
      </c>
      <c r="AX3284">
        <v>0</v>
      </c>
      <c r="BA3284">
        <v>0</v>
      </c>
      <c r="BD3284">
        <v>0</v>
      </c>
      <c r="BE3284">
        <v>0</v>
      </c>
      <c r="BF3284">
        <v>0</v>
      </c>
      <c r="BG3284">
        <v>0</v>
      </c>
      <c r="BH3284" t="s">
        <v>349</v>
      </c>
      <c r="BI3284">
        <v>0</v>
      </c>
      <c r="BJ3284">
        <v>0</v>
      </c>
      <c r="BK3284">
        <v>0</v>
      </c>
      <c r="BL3284">
        <v>0</v>
      </c>
      <c r="BM3284">
        <v>0</v>
      </c>
      <c r="BN3284" t="s">
        <v>349</v>
      </c>
      <c r="BO3284">
        <v>0</v>
      </c>
      <c r="BP3284">
        <v>0</v>
      </c>
      <c r="BQ3284">
        <v>0</v>
      </c>
      <c r="BR3284">
        <v>0</v>
      </c>
      <c r="BS3284">
        <v>0</v>
      </c>
      <c r="BT3284" t="s">
        <v>349</v>
      </c>
      <c r="BU3284">
        <v>0</v>
      </c>
      <c r="BV3284">
        <v>0</v>
      </c>
      <c r="BW3284">
        <v>0</v>
      </c>
      <c r="BX3284">
        <v>0</v>
      </c>
      <c r="BY3284">
        <v>0</v>
      </c>
      <c r="BZ3284" t="s">
        <v>349</v>
      </c>
      <c r="CA3284">
        <v>0</v>
      </c>
      <c r="CB3284">
        <v>0</v>
      </c>
      <c r="CC3284">
        <v>0</v>
      </c>
      <c r="CD3284">
        <v>0</v>
      </c>
      <c r="CE3284">
        <v>0</v>
      </c>
      <c r="CF3284" t="s">
        <v>349</v>
      </c>
      <c r="CG3284">
        <v>0</v>
      </c>
      <c r="CH3284">
        <v>0</v>
      </c>
      <c r="CI3284">
        <v>89</v>
      </c>
      <c r="CJ3284" t="s">
        <v>347</v>
      </c>
      <c r="CK3284">
        <v>74</v>
      </c>
      <c r="CL3284" t="s">
        <v>349</v>
      </c>
      <c r="CM3284">
        <v>0</v>
      </c>
      <c r="CN3284" s="133">
        <v>0</v>
      </c>
      <c r="CO3284" s="133" t="s">
        <v>347</v>
      </c>
      <c r="CP3284" s="133">
        <v>186</v>
      </c>
      <c r="CQ3284" s="133">
        <v>1041</v>
      </c>
      <c r="CR3284">
        <v>186</v>
      </c>
      <c r="CS3284">
        <v>1041</v>
      </c>
      <c r="CT3284">
        <v>0</v>
      </c>
      <c r="CY3284">
        <v>238</v>
      </c>
      <c r="CZ3284" t="s">
        <v>66</v>
      </c>
      <c r="DA3284" t="s">
        <v>3658</v>
      </c>
      <c r="DB3284" t="s">
        <v>444</v>
      </c>
      <c r="DD3284">
        <v>398</v>
      </c>
      <c r="DE3284" t="s">
        <v>66</v>
      </c>
      <c r="DF3284" t="s">
        <v>3658</v>
      </c>
      <c r="DG3284" t="s">
        <v>444</v>
      </c>
      <c r="DI3284">
        <v>211</v>
      </c>
      <c r="DJ3284" t="s">
        <v>66</v>
      </c>
      <c r="DK3284" t="s">
        <v>3658</v>
      </c>
      <c r="DL3284" t="s">
        <v>444</v>
      </c>
      <c r="DN3284">
        <v>0</v>
      </c>
      <c r="DS3284">
        <v>194</v>
      </c>
      <c r="DT3284" t="s">
        <v>348</v>
      </c>
      <c r="DU3284" t="s">
        <v>348</v>
      </c>
      <c r="DV3284" t="s">
        <v>349</v>
      </c>
      <c r="DW3284">
        <v>0</v>
      </c>
      <c r="DX3284">
        <v>0</v>
      </c>
      <c r="DY3284">
        <v>0</v>
      </c>
      <c r="EF3284">
        <v>0</v>
      </c>
      <c r="EM3284">
        <v>0</v>
      </c>
      <c r="ET3284">
        <v>0</v>
      </c>
      <c r="FA3284">
        <v>0</v>
      </c>
      <c r="FH3284">
        <v>0</v>
      </c>
      <c r="FK3284">
        <v>23</v>
      </c>
      <c r="FL3284">
        <v>129</v>
      </c>
      <c r="FM3284">
        <v>71</v>
      </c>
      <c r="FN3284">
        <v>397</v>
      </c>
      <c r="FO3284">
        <v>92</v>
      </c>
      <c r="FP3284">
        <v>515</v>
      </c>
      <c r="FQ3284">
        <v>0</v>
      </c>
      <c r="FR3284">
        <v>0</v>
      </c>
      <c r="FS3284" t="s">
        <v>349</v>
      </c>
      <c r="FT3284">
        <v>0</v>
      </c>
      <c r="FU3284">
        <v>0</v>
      </c>
      <c r="FX3284" t="s">
        <v>349</v>
      </c>
      <c r="FZ3284" t="s">
        <v>349</v>
      </c>
      <c r="GA3284">
        <v>0</v>
      </c>
      <c r="GB3284">
        <v>0</v>
      </c>
      <c r="GC3284" t="s">
        <v>353</v>
      </c>
      <c r="GD3284" t="s">
        <v>355</v>
      </c>
      <c r="GE3284" t="s">
        <v>355</v>
      </c>
      <c r="GF3284" t="s">
        <v>408</v>
      </c>
      <c r="GG3284">
        <v>14</v>
      </c>
      <c r="GH3284" t="s">
        <v>356</v>
      </c>
    </row>
    <row r="3285" spans="1:190" x14ac:dyDescent="0.35">
      <c r="A3285" t="s">
        <v>65</v>
      </c>
      <c r="B3285" t="s">
        <v>66</v>
      </c>
      <c r="C3285" t="s">
        <v>7665</v>
      </c>
      <c r="D3285" t="s">
        <v>3658</v>
      </c>
      <c r="E3285" t="s">
        <v>7771</v>
      </c>
      <c r="F3285" t="s">
        <v>3567</v>
      </c>
      <c r="G3285" t="s">
        <v>7795</v>
      </c>
      <c r="H3285" t="s">
        <v>7796</v>
      </c>
      <c r="I3285">
        <v>14</v>
      </c>
      <c r="J3285">
        <v>999</v>
      </c>
      <c r="K3285" t="s">
        <v>345</v>
      </c>
      <c r="L3285">
        <v>7.3774875</v>
      </c>
      <c r="M3285">
        <v>28.7017895</v>
      </c>
      <c r="N3285" t="s">
        <v>346</v>
      </c>
      <c r="O3285" t="s">
        <v>347</v>
      </c>
      <c r="P3285" s="133">
        <v>161</v>
      </c>
      <c r="Q3285" s="133">
        <v>901</v>
      </c>
      <c r="R3285" s="133">
        <v>161</v>
      </c>
      <c r="S3285" s="133">
        <v>901</v>
      </c>
      <c r="T3285" s="133">
        <v>0</v>
      </c>
      <c r="W3285">
        <v>0</v>
      </c>
      <c r="Z3285">
        <v>0</v>
      </c>
      <c r="AC3285">
        <v>0</v>
      </c>
      <c r="AF3285">
        <v>0</v>
      </c>
      <c r="AI3285">
        <v>901</v>
      </c>
      <c r="AJ3285" t="s">
        <v>348</v>
      </c>
      <c r="AK3285" t="s">
        <v>348</v>
      </c>
      <c r="AL3285" t="s">
        <v>349</v>
      </c>
      <c r="AM3285">
        <v>0</v>
      </c>
      <c r="AN3285">
        <v>0</v>
      </c>
      <c r="AO3285">
        <v>0</v>
      </c>
      <c r="AR3285">
        <v>0</v>
      </c>
      <c r="AU3285">
        <v>0</v>
      </c>
      <c r="AX3285">
        <v>0</v>
      </c>
      <c r="BA3285">
        <v>0</v>
      </c>
      <c r="BD3285">
        <v>0</v>
      </c>
      <c r="BE3285">
        <v>0</v>
      </c>
      <c r="BF3285">
        <v>0</v>
      </c>
      <c r="BG3285">
        <v>0</v>
      </c>
      <c r="BH3285" t="s">
        <v>349</v>
      </c>
      <c r="BI3285">
        <v>0</v>
      </c>
      <c r="BJ3285">
        <v>0</v>
      </c>
      <c r="BK3285">
        <v>0</v>
      </c>
      <c r="BL3285">
        <v>0</v>
      </c>
      <c r="BM3285">
        <v>0</v>
      </c>
      <c r="BN3285" t="s">
        <v>349</v>
      </c>
      <c r="BO3285">
        <v>0</v>
      </c>
      <c r="BP3285">
        <v>0</v>
      </c>
      <c r="BQ3285">
        <v>0</v>
      </c>
      <c r="BR3285">
        <v>0</v>
      </c>
      <c r="BS3285">
        <v>0</v>
      </c>
      <c r="BT3285" t="s">
        <v>349</v>
      </c>
      <c r="BU3285">
        <v>0</v>
      </c>
      <c r="BV3285">
        <v>0</v>
      </c>
      <c r="BW3285">
        <v>0</v>
      </c>
      <c r="BX3285">
        <v>0</v>
      </c>
      <c r="BY3285">
        <v>0</v>
      </c>
      <c r="BZ3285" t="s">
        <v>349</v>
      </c>
      <c r="CA3285">
        <v>0</v>
      </c>
      <c r="CB3285">
        <v>0</v>
      </c>
      <c r="CC3285">
        <v>0</v>
      </c>
      <c r="CD3285">
        <v>0</v>
      </c>
      <c r="CE3285">
        <v>0</v>
      </c>
      <c r="CF3285" t="s">
        <v>349</v>
      </c>
      <c r="CG3285">
        <v>0</v>
      </c>
      <c r="CH3285">
        <v>0</v>
      </c>
      <c r="CI3285">
        <v>901</v>
      </c>
      <c r="CJ3285" t="s">
        <v>347</v>
      </c>
      <c r="CK3285">
        <v>263</v>
      </c>
      <c r="CL3285" t="s">
        <v>349</v>
      </c>
      <c r="CM3285">
        <v>0</v>
      </c>
      <c r="CN3285" s="133">
        <v>0</v>
      </c>
      <c r="CO3285" s="133" t="s">
        <v>347</v>
      </c>
      <c r="CP3285" s="133">
        <v>13</v>
      </c>
      <c r="CQ3285" s="133">
        <v>73</v>
      </c>
      <c r="CR3285">
        <v>13</v>
      </c>
      <c r="CS3285">
        <v>73</v>
      </c>
      <c r="CT3285">
        <v>0</v>
      </c>
      <c r="CY3285">
        <v>0</v>
      </c>
      <c r="DD3285">
        <v>0</v>
      </c>
      <c r="DI3285">
        <v>28</v>
      </c>
      <c r="DJ3285" t="s">
        <v>66</v>
      </c>
      <c r="DK3285" t="s">
        <v>3658</v>
      </c>
      <c r="DL3285" t="s">
        <v>444</v>
      </c>
      <c r="DN3285">
        <v>0</v>
      </c>
      <c r="DS3285">
        <v>45</v>
      </c>
      <c r="DT3285" t="s">
        <v>348</v>
      </c>
      <c r="DU3285" t="s">
        <v>348</v>
      </c>
      <c r="DV3285" t="s">
        <v>349</v>
      </c>
      <c r="DW3285">
        <v>0</v>
      </c>
      <c r="DX3285">
        <v>0</v>
      </c>
      <c r="DY3285">
        <v>0</v>
      </c>
      <c r="EF3285">
        <v>0</v>
      </c>
      <c r="EM3285">
        <v>0</v>
      </c>
      <c r="ET3285">
        <v>0</v>
      </c>
      <c r="FA3285">
        <v>0</v>
      </c>
      <c r="FH3285">
        <v>0</v>
      </c>
      <c r="FK3285">
        <v>0</v>
      </c>
      <c r="FL3285">
        <v>0</v>
      </c>
      <c r="FM3285">
        <v>4</v>
      </c>
      <c r="FN3285">
        <v>22</v>
      </c>
      <c r="FO3285">
        <v>9</v>
      </c>
      <c r="FP3285">
        <v>51</v>
      </c>
      <c r="FQ3285">
        <v>0</v>
      </c>
      <c r="FR3285">
        <v>0</v>
      </c>
      <c r="FS3285" t="s">
        <v>349</v>
      </c>
      <c r="FT3285">
        <v>0</v>
      </c>
      <c r="FU3285">
        <v>0</v>
      </c>
      <c r="FX3285" t="s">
        <v>349</v>
      </c>
      <c r="FZ3285" t="s">
        <v>349</v>
      </c>
      <c r="GA3285">
        <v>0</v>
      </c>
      <c r="GB3285">
        <v>0</v>
      </c>
      <c r="GC3285" t="s">
        <v>353</v>
      </c>
      <c r="GD3285" t="s">
        <v>355</v>
      </c>
      <c r="GE3285" t="s">
        <v>355</v>
      </c>
      <c r="GF3285" t="s">
        <v>355</v>
      </c>
      <c r="GG3285">
        <v>14</v>
      </c>
      <c r="GH3285" t="s">
        <v>356</v>
      </c>
    </row>
    <row r="3286" spans="1:190" x14ac:dyDescent="0.35">
      <c r="A3286" t="s">
        <v>65</v>
      </c>
      <c r="B3286" t="s">
        <v>66</v>
      </c>
      <c r="C3286" t="s">
        <v>7665</v>
      </c>
      <c r="D3286" t="s">
        <v>3658</v>
      </c>
      <c r="E3286" t="s">
        <v>7771</v>
      </c>
      <c r="F3286" t="s">
        <v>3567</v>
      </c>
      <c r="G3286" t="s">
        <v>7797</v>
      </c>
      <c r="H3286" t="s">
        <v>7798</v>
      </c>
      <c r="I3286">
        <v>14</v>
      </c>
      <c r="J3286">
        <v>999</v>
      </c>
      <c r="K3286" t="s">
        <v>345</v>
      </c>
      <c r="L3286">
        <v>7.3271093</v>
      </c>
      <c r="M3286">
        <v>28.650274400000001</v>
      </c>
      <c r="N3286" t="s">
        <v>346</v>
      </c>
      <c r="O3286" t="s">
        <v>347</v>
      </c>
      <c r="P3286" s="133">
        <v>177</v>
      </c>
      <c r="Q3286" s="133">
        <v>991</v>
      </c>
      <c r="R3286" s="133">
        <v>177</v>
      </c>
      <c r="S3286" s="133">
        <v>991</v>
      </c>
      <c r="T3286" s="133">
        <v>0</v>
      </c>
      <c r="W3286">
        <v>0</v>
      </c>
      <c r="Z3286">
        <v>0</v>
      </c>
      <c r="AC3286">
        <v>0</v>
      </c>
      <c r="AF3286">
        <v>0</v>
      </c>
      <c r="AI3286">
        <v>991</v>
      </c>
      <c r="AJ3286" t="s">
        <v>348</v>
      </c>
      <c r="AK3286" t="s">
        <v>348</v>
      </c>
      <c r="AL3286" t="s">
        <v>349</v>
      </c>
      <c r="AM3286">
        <v>0</v>
      </c>
      <c r="AN3286">
        <v>0</v>
      </c>
      <c r="AO3286">
        <v>0</v>
      </c>
      <c r="AR3286">
        <v>0</v>
      </c>
      <c r="AU3286">
        <v>0</v>
      </c>
      <c r="AX3286">
        <v>0</v>
      </c>
      <c r="BA3286">
        <v>0</v>
      </c>
      <c r="BD3286">
        <v>0</v>
      </c>
      <c r="BE3286">
        <v>0</v>
      </c>
      <c r="BF3286">
        <v>0</v>
      </c>
      <c r="BG3286">
        <v>0</v>
      </c>
      <c r="BH3286" t="s">
        <v>349</v>
      </c>
      <c r="BI3286">
        <v>0</v>
      </c>
      <c r="BJ3286">
        <v>0</v>
      </c>
      <c r="BK3286">
        <v>0</v>
      </c>
      <c r="BL3286">
        <v>0</v>
      </c>
      <c r="BM3286">
        <v>0</v>
      </c>
      <c r="BN3286" t="s">
        <v>349</v>
      </c>
      <c r="BO3286">
        <v>0</v>
      </c>
      <c r="BP3286">
        <v>0</v>
      </c>
      <c r="BQ3286">
        <v>0</v>
      </c>
      <c r="BR3286">
        <v>0</v>
      </c>
      <c r="BS3286">
        <v>0</v>
      </c>
      <c r="BT3286" t="s">
        <v>349</v>
      </c>
      <c r="BU3286">
        <v>0</v>
      </c>
      <c r="BV3286">
        <v>0</v>
      </c>
      <c r="BW3286">
        <v>0</v>
      </c>
      <c r="BX3286">
        <v>0</v>
      </c>
      <c r="BY3286">
        <v>0</v>
      </c>
      <c r="BZ3286" t="s">
        <v>349</v>
      </c>
      <c r="CA3286">
        <v>0</v>
      </c>
      <c r="CB3286">
        <v>0</v>
      </c>
      <c r="CC3286">
        <v>0</v>
      </c>
      <c r="CD3286">
        <v>0</v>
      </c>
      <c r="CE3286">
        <v>0</v>
      </c>
      <c r="CF3286" t="s">
        <v>349</v>
      </c>
      <c r="CG3286">
        <v>0</v>
      </c>
      <c r="CH3286">
        <v>0</v>
      </c>
      <c r="CI3286">
        <v>991</v>
      </c>
      <c r="CJ3286" t="s">
        <v>347</v>
      </c>
      <c r="CK3286">
        <v>133</v>
      </c>
      <c r="CL3286" t="s">
        <v>349</v>
      </c>
      <c r="CM3286">
        <v>0</v>
      </c>
      <c r="CN3286" s="133">
        <v>0</v>
      </c>
      <c r="CO3286" s="133" t="s">
        <v>347</v>
      </c>
      <c r="CP3286" s="133">
        <v>46</v>
      </c>
      <c r="CQ3286" s="133">
        <v>257</v>
      </c>
      <c r="CR3286">
        <v>46</v>
      </c>
      <c r="CS3286">
        <v>257</v>
      </c>
      <c r="CT3286">
        <v>0</v>
      </c>
      <c r="CY3286">
        <v>0</v>
      </c>
      <c r="DD3286">
        <v>0</v>
      </c>
      <c r="DI3286">
        <v>89</v>
      </c>
      <c r="DJ3286" t="s">
        <v>66</v>
      </c>
      <c r="DK3286" t="s">
        <v>3658</v>
      </c>
      <c r="DL3286" t="s">
        <v>444</v>
      </c>
      <c r="DN3286">
        <v>0</v>
      </c>
      <c r="DS3286">
        <v>168</v>
      </c>
      <c r="DT3286" t="s">
        <v>348</v>
      </c>
      <c r="DU3286" t="s">
        <v>348</v>
      </c>
      <c r="DV3286" t="s">
        <v>349</v>
      </c>
      <c r="DW3286">
        <v>0</v>
      </c>
      <c r="DX3286">
        <v>0</v>
      </c>
      <c r="DY3286">
        <v>0</v>
      </c>
      <c r="EF3286">
        <v>0</v>
      </c>
      <c r="EM3286">
        <v>0</v>
      </c>
      <c r="ET3286">
        <v>0</v>
      </c>
      <c r="FA3286">
        <v>0</v>
      </c>
      <c r="FH3286">
        <v>0</v>
      </c>
      <c r="FK3286">
        <v>2</v>
      </c>
      <c r="FL3286">
        <v>11</v>
      </c>
      <c r="FM3286">
        <v>11</v>
      </c>
      <c r="FN3286">
        <v>61</v>
      </c>
      <c r="FO3286">
        <v>33</v>
      </c>
      <c r="FP3286">
        <v>185</v>
      </c>
      <c r="FQ3286">
        <v>0</v>
      </c>
      <c r="FR3286">
        <v>0</v>
      </c>
      <c r="FS3286" t="s">
        <v>347</v>
      </c>
      <c r="FT3286">
        <v>4</v>
      </c>
      <c r="FU3286">
        <v>22</v>
      </c>
      <c r="FV3286" t="s">
        <v>66</v>
      </c>
      <c r="FW3286" t="s">
        <v>3658</v>
      </c>
      <c r="FX3286" t="s">
        <v>349</v>
      </c>
      <c r="FZ3286" t="s">
        <v>349</v>
      </c>
      <c r="GA3286">
        <v>0</v>
      </c>
      <c r="GB3286">
        <v>0</v>
      </c>
      <c r="GC3286" t="s">
        <v>353</v>
      </c>
      <c r="GD3286" t="s">
        <v>355</v>
      </c>
      <c r="GE3286" t="s">
        <v>355</v>
      </c>
      <c r="GF3286" t="s">
        <v>355</v>
      </c>
      <c r="GG3286">
        <v>14</v>
      </c>
      <c r="GH3286" t="s">
        <v>356</v>
      </c>
    </row>
    <row r="3287" spans="1:190" x14ac:dyDescent="0.35">
      <c r="A3287" t="s">
        <v>65</v>
      </c>
      <c r="B3287" t="s">
        <v>66</v>
      </c>
      <c r="C3287" t="s">
        <v>7665</v>
      </c>
      <c r="D3287" t="s">
        <v>3658</v>
      </c>
      <c r="E3287" t="s">
        <v>7771</v>
      </c>
      <c r="F3287" t="s">
        <v>3567</v>
      </c>
      <c r="G3287" t="s">
        <v>7799</v>
      </c>
      <c r="H3287" t="s">
        <v>7800</v>
      </c>
      <c r="I3287">
        <v>14</v>
      </c>
      <c r="J3287">
        <v>1</v>
      </c>
      <c r="K3287" t="s">
        <v>345</v>
      </c>
      <c r="L3287">
        <v>7.2053820000000002</v>
      </c>
      <c r="M3287">
        <v>28.579013</v>
      </c>
      <c r="N3287" t="s">
        <v>346</v>
      </c>
      <c r="O3287" t="s">
        <v>347</v>
      </c>
      <c r="P3287" s="133">
        <v>16</v>
      </c>
      <c r="Q3287" s="133">
        <v>89</v>
      </c>
      <c r="R3287" s="133">
        <v>16</v>
      </c>
      <c r="S3287" s="133">
        <v>89</v>
      </c>
      <c r="T3287" s="133">
        <v>0</v>
      </c>
      <c r="W3287">
        <v>58</v>
      </c>
      <c r="X3287" t="s">
        <v>66</v>
      </c>
      <c r="Y3287" t="s">
        <v>3658</v>
      </c>
      <c r="Z3287">
        <v>31</v>
      </c>
      <c r="AA3287" t="s">
        <v>66</v>
      </c>
      <c r="AB3287" t="s">
        <v>3658</v>
      </c>
      <c r="AC3287">
        <v>0</v>
      </c>
      <c r="AF3287">
        <v>0</v>
      </c>
      <c r="AI3287">
        <v>0</v>
      </c>
      <c r="AL3287" t="s">
        <v>349</v>
      </c>
      <c r="AM3287">
        <v>0</v>
      </c>
      <c r="AN3287">
        <v>0</v>
      </c>
      <c r="AO3287">
        <v>0</v>
      </c>
      <c r="AR3287">
        <v>0</v>
      </c>
      <c r="AU3287">
        <v>0</v>
      </c>
      <c r="AX3287">
        <v>0</v>
      </c>
      <c r="BA3287">
        <v>0</v>
      </c>
      <c r="BD3287">
        <v>0</v>
      </c>
      <c r="BE3287">
        <v>0</v>
      </c>
      <c r="BF3287">
        <v>0</v>
      </c>
      <c r="BG3287">
        <v>0</v>
      </c>
      <c r="BH3287" t="s">
        <v>349</v>
      </c>
      <c r="BI3287">
        <v>0</v>
      </c>
      <c r="BJ3287">
        <v>0</v>
      </c>
      <c r="BK3287">
        <v>0</v>
      </c>
      <c r="BL3287">
        <v>58</v>
      </c>
      <c r="BM3287">
        <v>0</v>
      </c>
      <c r="BN3287" t="s">
        <v>349</v>
      </c>
      <c r="BO3287">
        <v>0</v>
      </c>
      <c r="BP3287">
        <v>0</v>
      </c>
      <c r="BQ3287">
        <v>0</v>
      </c>
      <c r="BR3287">
        <v>31</v>
      </c>
      <c r="BS3287">
        <v>0</v>
      </c>
      <c r="BT3287" t="s">
        <v>349</v>
      </c>
      <c r="BU3287">
        <v>0</v>
      </c>
      <c r="BV3287">
        <v>0</v>
      </c>
      <c r="BW3287">
        <v>0</v>
      </c>
      <c r="BX3287">
        <v>0</v>
      </c>
      <c r="BY3287">
        <v>0</v>
      </c>
      <c r="BZ3287" t="s">
        <v>349</v>
      </c>
      <c r="CA3287">
        <v>0</v>
      </c>
      <c r="CB3287">
        <v>0</v>
      </c>
      <c r="CC3287">
        <v>0</v>
      </c>
      <c r="CD3287">
        <v>0</v>
      </c>
      <c r="CE3287">
        <v>0</v>
      </c>
      <c r="CF3287" t="s">
        <v>349</v>
      </c>
      <c r="CG3287">
        <v>0</v>
      </c>
      <c r="CH3287">
        <v>0</v>
      </c>
      <c r="CI3287">
        <v>0</v>
      </c>
      <c r="CJ3287" t="s">
        <v>347</v>
      </c>
      <c r="CK3287">
        <v>47</v>
      </c>
      <c r="CL3287" t="s">
        <v>347</v>
      </c>
      <c r="CM3287">
        <v>14</v>
      </c>
      <c r="CN3287" s="133">
        <v>33</v>
      </c>
      <c r="CO3287" s="133" t="s">
        <v>347</v>
      </c>
      <c r="CP3287" s="133">
        <v>66</v>
      </c>
      <c r="CQ3287" s="133">
        <v>370</v>
      </c>
      <c r="CR3287">
        <v>66</v>
      </c>
      <c r="CS3287">
        <v>370</v>
      </c>
      <c r="CT3287">
        <v>0</v>
      </c>
      <c r="CY3287">
        <v>0</v>
      </c>
      <c r="DD3287">
        <v>64</v>
      </c>
      <c r="DE3287" t="s">
        <v>66</v>
      </c>
      <c r="DF3287" t="s">
        <v>3658</v>
      </c>
      <c r="DG3287" t="s">
        <v>444</v>
      </c>
      <c r="DI3287">
        <v>83</v>
      </c>
      <c r="DJ3287" t="s">
        <v>66</v>
      </c>
      <c r="DK3287" t="s">
        <v>3658</v>
      </c>
      <c r="DL3287" t="s">
        <v>444</v>
      </c>
      <c r="DN3287">
        <v>16</v>
      </c>
      <c r="DO3287" t="s">
        <v>66</v>
      </c>
      <c r="DP3287" t="s">
        <v>3658</v>
      </c>
      <c r="DQ3287" t="s">
        <v>444</v>
      </c>
      <c r="DS3287">
        <v>207</v>
      </c>
      <c r="DT3287" t="s">
        <v>348</v>
      </c>
      <c r="DU3287" t="s">
        <v>348</v>
      </c>
      <c r="DV3287" t="s">
        <v>349</v>
      </c>
      <c r="DW3287">
        <v>0</v>
      </c>
      <c r="DX3287">
        <v>0</v>
      </c>
      <c r="DY3287">
        <v>0</v>
      </c>
      <c r="EF3287">
        <v>0</v>
      </c>
      <c r="EM3287">
        <v>0</v>
      </c>
      <c r="ET3287">
        <v>0</v>
      </c>
      <c r="FA3287">
        <v>0</v>
      </c>
      <c r="FH3287">
        <v>0</v>
      </c>
      <c r="FK3287">
        <v>0</v>
      </c>
      <c r="FL3287">
        <v>0</v>
      </c>
      <c r="FM3287">
        <v>17</v>
      </c>
      <c r="FN3287">
        <v>96</v>
      </c>
      <c r="FO3287">
        <v>49</v>
      </c>
      <c r="FP3287">
        <v>274</v>
      </c>
      <c r="FQ3287">
        <v>0</v>
      </c>
      <c r="FR3287">
        <v>0</v>
      </c>
      <c r="FS3287" t="s">
        <v>347</v>
      </c>
      <c r="FT3287">
        <v>7</v>
      </c>
      <c r="FU3287">
        <v>39</v>
      </c>
      <c r="FV3287" t="s">
        <v>66</v>
      </c>
      <c r="FW3287" t="s">
        <v>3658</v>
      </c>
      <c r="FX3287" t="s">
        <v>349</v>
      </c>
      <c r="FZ3287" t="s">
        <v>347</v>
      </c>
      <c r="GA3287">
        <v>3</v>
      </c>
      <c r="GB3287">
        <v>17</v>
      </c>
      <c r="GC3287" t="s">
        <v>353</v>
      </c>
      <c r="GD3287" t="s">
        <v>355</v>
      </c>
      <c r="GE3287" t="s">
        <v>355</v>
      </c>
      <c r="GF3287" t="s">
        <v>354</v>
      </c>
      <c r="GG3287">
        <v>14</v>
      </c>
      <c r="GH3287" t="s">
        <v>356</v>
      </c>
    </row>
    <row r="3288" spans="1:190" x14ac:dyDescent="0.35">
      <c r="A3288" t="s">
        <v>65</v>
      </c>
      <c r="B3288" t="s">
        <v>66</v>
      </c>
      <c r="C3288" t="s">
        <v>7665</v>
      </c>
      <c r="D3288" t="s">
        <v>3658</v>
      </c>
      <c r="E3288" t="s">
        <v>7771</v>
      </c>
      <c r="F3288" t="s">
        <v>3567</v>
      </c>
      <c r="G3288" t="s">
        <v>7801</v>
      </c>
      <c r="H3288" t="s">
        <v>7802</v>
      </c>
      <c r="I3288">
        <v>14</v>
      </c>
      <c r="J3288">
        <v>8</v>
      </c>
      <c r="K3288" t="s">
        <v>345</v>
      </c>
      <c r="L3288">
        <v>7.3364900769999997</v>
      </c>
      <c r="M3288">
        <v>28.70690982</v>
      </c>
      <c r="N3288" t="s">
        <v>346</v>
      </c>
      <c r="O3288" t="s">
        <v>347</v>
      </c>
      <c r="P3288" s="133">
        <v>76</v>
      </c>
      <c r="Q3288" s="133">
        <v>425</v>
      </c>
      <c r="R3288" s="133">
        <v>76</v>
      </c>
      <c r="S3288" s="133">
        <v>425</v>
      </c>
      <c r="T3288" s="133">
        <v>0</v>
      </c>
      <c r="W3288">
        <v>216</v>
      </c>
      <c r="X3288" t="s">
        <v>66</v>
      </c>
      <c r="Y3288" t="s">
        <v>3658</v>
      </c>
      <c r="Z3288">
        <v>112</v>
      </c>
      <c r="AA3288" t="s">
        <v>66</v>
      </c>
      <c r="AB3288" t="s">
        <v>3658</v>
      </c>
      <c r="AC3288">
        <v>97</v>
      </c>
      <c r="AD3288" t="s">
        <v>348</v>
      </c>
      <c r="AE3288" t="s">
        <v>348</v>
      </c>
      <c r="AF3288">
        <v>0</v>
      </c>
      <c r="AI3288">
        <v>0</v>
      </c>
      <c r="AL3288" t="s">
        <v>349</v>
      </c>
      <c r="AM3288">
        <v>0</v>
      </c>
      <c r="AN3288">
        <v>0</v>
      </c>
      <c r="AO3288">
        <v>0</v>
      </c>
      <c r="AR3288">
        <v>0</v>
      </c>
      <c r="AU3288">
        <v>0</v>
      </c>
      <c r="AX3288">
        <v>0</v>
      </c>
      <c r="BA3288">
        <v>0</v>
      </c>
      <c r="BD3288">
        <v>0</v>
      </c>
      <c r="BE3288">
        <v>0</v>
      </c>
      <c r="BF3288">
        <v>0</v>
      </c>
      <c r="BG3288">
        <v>0</v>
      </c>
      <c r="BH3288" t="s">
        <v>349</v>
      </c>
      <c r="BI3288">
        <v>0</v>
      </c>
      <c r="BJ3288">
        <v>0</v>
      </c>
      <c r="BK3288">
        <v>0</v>
      </c>
      <c r="BL3288">
        <v>216</v>
      </c>
      <c r="BM3288">
        <v>0</v>
      </c>
      <c r="BN3288" t="s">
        <v>349</v>
      </c>
      <c r="BO3288">
        <v>0</v>
      </c>
      <c r="BP3288">
        <v>0</v>
      </c>
      <c r="BQ3288">
        <v>0</v>
      </c>
      <c r="BR3288">
        <v>34</v>
      </c>
      <c r="BS3288">
        <v>78</v>
      </c>
      <c r="BT3288" t="s">
        <v>349</v>
      </c>
      <c r="BU3288">
        <v>0</v>
      </c>
      <c r="BV3288">
        <v>0</v>
      </c>
      <c r="BW3288">
        <v>0</v>
      </c>
      <c r="BX3288">
        <v>0</v>
      </c>
      <c r="BY3288">
        <v>97</v>
      </c>
      <c r="BZ3288" t="s">
        <v>349</v>
      </c>
      <c r="CA3288">
        <v>0</v>
      </c>
      <c r="CB3288">
        <v>0</v>
      </c>
      <c r="CC3288">
        <v>0</v>
      </c>
      <c r="CD3288">
        <v>0</v>
      </c>
      <c r="CE3288">
        <v>0</v>
      </c>
      <c r="CF3288" t="s">
        <v>349</v>
      </c>
      <c r="CG3288">
        <v>0</v>
      </c>
      <c r="CH3288">
        <v>0</v>
      </c>
      <c r="CI3288">
        <v>0</v>
      </c>
      <c r="CJ3288" t="s">
        <v>347</v>
      </c>
      <c r="CK3288">
        <v>106</v>
      </c>
      <c r="CL3288" t="s">
        <v>347</v>
      </c>
      <c r="CM3288">
        <v>48</v>
      </c>
      <c r="CN3288" s="133">
        <v>88</v>
      </c>
      <c r="CO3288" s="133" t="s">
        <v>347</v>
      </c>
      <c r="CP3288" s="133">
        <v>151</v>
      </c>
      <c r="CQ3288" s="133">
        <v>845</v>
      </c>
      <c r="CR3288">
        <v>151</v>
      </c>
      <c r="CS3288">
        <v>845</v>
      </c>
      <c r="CT3288">
        <v>0</v>
      </c>
      <c r="CY3288">
        <v>0</v>
      </c>
      <c r="DD3288">
        <v>214</v>
      </c>
      <c r="DE3288" t="s">
        <v>66</v>
      </c>
      <c r="DF3288" t="s">
        <v>3658</v>
      </c>
      <c r="DG3288" t="s">
        <v>444</v>
      </c>
      <c r="DI3288">
        <v>116</v>
      </c>
      <c r="DJ3288" t="s">
        <v>66</v>
      </c>
      <c r="DK3288" t="s">
        <v>3658</v>
      </c>
      <c r="DL3288" t="s">
        <v>444</v>
      </c>
      <c r="DN3288">
        <v>41</v>
      </c>
      <c r="DO3288" t="s">
        <v>66</v>
      </c>
      <c r="DP3288" t="s">
        <v>3658</v>
      </c>
      <c r="DQ3288" t="s">
        <v>444</v>
      </c>
      <c r="DS3288">
        <v>474</v>
      </c>
      <c r="DT3288" t="s">
        <v>348</v>
      </c>
      <c r="DU3288" t="s">
        <v>348</v>
      </c>
      <c r="DV3288" t="s">
        <v>349</v>
      </c>
      <c r="DW3288">
        <v>0</v>
      </c>
      <c r="DX3288">
        <v>0</v>
      </c>
      <c r="DY3288">
        <v>0</v>
      </c>
      <c r="EF3288">
        <v>0</v>
      </c>
      <c r="EM3288">
        <v>0</v>
      </c>
      <c r="ET3288">
        <v>0</v>
      </c>
      <c r="FA3288">
        <v>0</v>
      </c>
      <c r="FH3288">
        <v>0</v>
      </c>
      <c r="FK3288">
        <v>23</v>
      </c>
      <c r="FL3288">
        <v>129</v>
      </c>
      <c r="FM3288">
        <v>49</v>
      </c>
      <c r="FN3288">
        <v>274</v>
      </c>
      <c r="FO3288">
        <v>79</v>
      </c>
      <c r="FP3288">
        <v>442</v>
      </c>
      <c r="FQ3288">
        <v>0</v>
      </c>
      <c r="FR3288">
        <v>0</v>
      </c>
      <c r="FS3288" t="s">
        <v>349</v>
      </c>
      <c r="FT3288">
        <v>0</v>
      </c>
      <c r="FU3288">
        <v>0</v>
      </c>
      <c r="FX3288" t="s">
        <v>349</v>
      </c>
      <c r="FZ3288" t="s">
        <v>349</v>
      </c>
      <c r="GA3288">
        <v>0</v>
      </c>
      <c r="GB3288">
        <v>0</v>
      </c>
      <c r="GC3288" t="s">
        <v>353</v>
      </c>
      <c r="GD3288" t="s">
        <v>355</v>
      </c>
      <c r="GE3288" t="s">
        <v>355</v>
      </c>
      <c r="GF3288" t="s">
        <v>355</v>
      </c>
      <c r="GG3288">
        <v>14</v>
      </c>
      <c r="GH3288" t="s">
        <v>356</v>
      </c>
    </row>
    <row r="3289" spans="1:190" x14ac:dyDescent="0.35">
      <c r="A3289" t="s">
        <v>65</v>
      </c>
      <c r="B3289" t="s">
        <v>66</v>
      </c>
      <c r="C3289" t="s">
        <v>7665</v>
      </c>
      <c r="D3289" t="s">
        <v>3658</v>
      </c>
      <c r="E3289" t="s">
        <v>7771</v>
      </c>
      <c r="F3289" t="s">
        <v>3567</v>
      </c>
      <c r="G3289" t="s">
        <v>7803</v>
      </c>
      <c r="H3289" t="s">
        <v>7804</v>
      </c>
      <c r="I3289">
        <v>14</v>
      </c>
      <c r="J3289">
        <v>12</v>
      </c>
      <c r="K3289" t="s">
        <v>345</v>
      </c>
      <c r="L3289">
        <v>7.2804099999999998</v>
      </c>
      <c r="M3289">
        <v>28.65418</v>
      </c>
      <c r="N3289" t="s">
        <v>346</v>
      </c>
      <c r="O3289" t="s">
        <v>347</v>
      </c>
      <c r="P3289" s="133">
        <v>11</v>
      </c>
      <c r="Q3289" s="133">
        <v>61</v>
      </c>
      <c r="R3289" s="133">
        <v>11</v>
      </c>
      <c r="S3289" s="133">
        <v>61</v>
      </c>
      <c r="T3289" s="133">
        <v>0</v>
      </c>
      <c r="W3289">
        <v>38</v>
      </c>
      <c r="X3289" t="s">
        <v>66</v>
      </c>
      <c r="Y3289" t="s">
        <v>3658</v>
      </c>
      <c r="Z3289">
        <v>13</v>
      </c>
      <c r="AA3289" t="s">
        <v>66</v>
      </c>
      <c r="AB3289" t="s">
        <v>3658</v>
      </c>
      <c r="AC3289">
        <v>10</v>
      </c>
      <c r="AD3289" t="s">
        <v>348</v>
      </c>
      <c r="AE3289" t="s">
        <v>348</v>
      </c>
      <c r="AF3289">
        <v>0</v>
      </c>
      <c r="AI3289">
        <v>0</v>
      </c>
      <c r="AL3289" t="s">
        <v>349</v>
      </c>
      <c r="AM3289">
        <v>0</v>
      </c>
      <c r="AN3289">
        <v>0</v>
      </c>
      <c r="AO3289">
        <v>0</v>
      </c>
      <c r="AR3289">
        <v>0</v>
      </c>
      <c r="AU3289">
        <v>0</v>
      </c>
      <c r="AX3289">
        <v>0</v>
      </c>
      <c r="BA3289">
        <v>0</v>
      </c>
      <c r="BD3289">
        <v>0</v>
      </c>
      <c r="BE3289">
        <v>0</v>
      </c>
      <c r="BF3289">
        <v>0</v>
      </c>
      <c r="BG3289">
        <v>0</v>
      </c>
      <c r="BH3289" t="s">
        <v>349</v>
      </c>
      <c r="BI3289">
        <v>0</v>
      </c>
      <c r="BJ3289">
        <v>0</v>
      </c>
      <c r="BK3289">
        <v>0</v>
      </c>
      <c r="BL3289">
        <v>38</v>
      </c>
      <c r="BM3289">
        <v>0</v>
      </c>
      <c r="BN3289" t="s">
        <v>349</v>
      </c>
      <c r="BO3289">
        <v>0</v>
      </c>
      <c r="BP3289">
        <v>0</v>
      </c>
      <c r="BQ3289">
        <v>0</v>
      </c>
      <c r="BR3289">
        <v>13</v>
      </c>
      <c r="BS3289">
        <v>0</v>
      </c>
      <c r="BT3289" t="s">
        <v>349</v>
      </c>
      <c r="BU3289">
        <v>0</v>
      </c>
      <c r="BV3289">
        <v>0</v>
      </c>
      <c r="BW3289">
        <v>0</v>
      </c>
      <c r="BX3289">
        <v>10</v>
      </c>
      <c r="BY3289">
        <v>0</v>
      </c>
      <c r="BZ3289" t="s">
        <v>349</v>
      </c>
      <c r="CA3289">
        <v>0</v>
      </c>
      <c r="CB3289">
        <v>0</v>
      </c>
      <c r="CC3289">
        <v>0</v>
      </c>
      <c r="CD3289">
        <v>0</v>
      </c>
      <c r="CE3289">
        <v>0</v>
      </c>
      <c r="CF3289" t="s">
        <v>349</v>
      </c>
      <c r="CG3289">
        <v>0</v>
      </c>
      <c r="CH3289">
        <v>0</v>
      </c>
      <c r="CI3289">
        <v>0</v>
      </c>
      <c r="CJ3289" t="s">
        <v>347</v>
      </c>
      <c r="CK3289">
        <v>18</v>
      </c>
      <c r="CL3289" t="s">
        <v>347</v>
      </c>
      <c r="CM3289">
        <v>12</v>
      </c>
      <c r="CN3289" s="133">
        <v>22</v>
      </c>
      <c r="CO3289" s="133" t="s">
        <v>347</v>
      </c>
      <c r="CP3289" s="133">
        <v>196</v>
      </c>
      <c r="CQ3289" s="133">
        <v>1097</v>
      </c>
      <c r="CR3289">
        <v>196</v>
      </c>
      <c r="CS3289">
        <v>1097</v>
      </c>
      <c r="CT3289">
        <v>0</v>
      </c>
      <c r="CY3289">
        <v>0</v>
      </c>
      <c r="DD3289">
        <v>276</v>
      </c>
      <c r="DE3289" t="s">
        <v>66</v>
      </c>
      <c r="DF3289" t="s">
        <v>3658</v>
      </c>
      <c r="DG3289" t="s">
        <v>444</v>
      </c>
      <c r="DI3289">
        <v>147</v>
      </c>
      <c r="DJ3289" t="s">
        <v>66</v>
      </c>
      <c r="DK3289" t="s">
        <v>3658</v>
      </c>
      <c r="DL3289" t="s">
        <v>444</v>
      </c>
      <c r="DN3289">
        <v>53</v>
      </c>
      <c r="DO3289" t="s">
        <v>66</v>
      </c>
      <c r="DP3289" t="s">
        <v>3658</v>
      </c>
      <c r="DQ3289" t="s">
        <v>444</v>
      </c>
      <c r="DS3289">
        <v>621</v>
      </c>
      <c r="DT3289" t="s">
        <v>348</v>
      </c>
      <c r="DU3289" t="s">
        <v>348</v>
      </c>
      <c r="DV3289" t="s">
        <v>349</v>
      </c>
      <c r="DW3289">
        <v>0</v>
      </c>
      <c r="DX3289">
        <v>0</v>
      </c>
      <c r="DY3289">
        <v>0</v>
      </c>
      <c r="EF3289">
        <v>0</v>
      </c>
      <c r="EM3289">
        <v>0</v>
      </c>
      <c r="ET3289">
        <v>0</v>
      </c>
      <c r="FA3289">
        <v>0</v>
      </c>
      <c r="FH3289">
        <v>0</v>
      </c>
      <c r="FK3289">
        <v>48</v>
      </c>
      <c r="FL3289">
        <v>269</v>
      </c>
      <c r="FM3289">
        <v>61</v>
      </c>
      <c r="FN3289">
        <v>341</v>
      </c>
      <c r="FO3289">
        <v>87</v>
      </c>
      <c r="FP3289">
        <v>487</v>
      </c>
      <c r="FQ3289">
        <v>0</v>
      </c>
      <c r="FR3289">
        <v>0</v>
      </c>
      <c r="FS3289" t="s">
        <v>349</v>
      </c>
      <c r="FT3289">
        <v>0</v>
      </c>
      <c r="FU3289">
        <v>0</v>
      </c>
      <c r="FX3289" t="s">
        <v>349</v>
      </c>
      <c r="FZ3289" t="s">
        <v>349</v>
      </c>
      <c r="GA3289">
        <v>0</v>
      </c>
      <c r="GB3289">
        <v>0</v>
      </c>
      <c r="GC3289" t="s">
        <v>353</v>
      </c>
      <c r="GD3289" t="s">
        <v>355</v>
      </c>
      <c r="GE3289" t="s">
        <v>355</v>
      </c>
      <c r="GF3289" t="s">
        <v>354</v>
      </c>
      <c r="GG3289">
        <v>14</v>
      </c>
      <c r="GH3289" t="s">
        <v>356</v>
      </c>
    </row>
    <row r="3290" spans="1:190" x14ac:dyDescent="0.35">
      <c r="A3290" t="s">
        <v>65</v>
      </c>
      <c r="B3290" t="s">
        <v>66</v>
      </c>
      <c r="C3290" t="s">
        <v>7665</v>
      </c>
      <c r="D3290" t="s">
        <v>3658</v>
      </c>
      <c r="E3290" t="s">
        <v>7771</v>
      </c>
      <c r="F3290" t="s">
        <v>3567</v>
      </c>
      <c r="G3290" t="s">
        <v>7805</v>
      </c>
      <c r="H3290" t="s">
        <v>7806</v>
      </c>
      <c r="I3290">
        <v>14</v>
      </c>
      <c r="J3290">
        <v>8</v>
      </c>
      <c r="K3290" t="s">
        <v>413</v>
      </c>
      <c r="L3290">
        <v>7.2804099999999998</v>
      </c>
      <c r="M3290">
        <v>28.65418</v>
      </c>
      <c r="N3290" t="s">
        <v>8199</v>
      </c>
      <c r="O3290" t="s">
        <v>349</v>
      </c>
      <c r="P3290" s="133">
        <v>0</v>
      </c>
      <c r="Q3290" s="133">
        <v>0</v>
      </c>
      <c r="R3290" s="133">
        <v>0</v>
      </c>
      <c r="S3290" s="133">
        <v>0</v>
      </c>
      <c r="T3290" s="133">
        <v>0</v>
      </c>
      <c r="W3290">
        <v>0</v>
      </c>
      <c r="Z3290">
        <v>0</v>
      </c>
      <c r="AC3290">
        <v>0</v>
      </c>
      <c r="AF3290">
        <v>0</v>
      </c>
      <c r="AI3290">
        <v>0</v>
      </c>
      <c r="AL3290" t="s">
        <v>349</v>
      </c>
      <c r="AM3290">
        <v>0</v>
      </c>
      <c r="AN3290">
        <v>0</v>
      </c>
      <c r="AO3290">
        <v>0</v>
      </c>
      <c r="AR3290">
        <v>0</v>
      </c>
      <c r="AU3290">
        <v>0</v>
      </c>
      <c r="AX3290">
        <v>0</v>
      </c>
      <c r="BA3290">
        <v>0</v>
      </c>
      <c r="BD3290">
        <v>0</v>
      </c>
      <c r="BE3290">
        <v>0</v>
      </c>
      <c r="BF3290">
        <v>0</v>
      </c>
      <c r="BG3290">
        <v>0</v>
      </c>
      <c r="BH3290" t="s">
        <v>349</v>
      </c>
      <c r="BI3290">
        <v>0</v>
      </c>
      <c r="BJ3290">
        <v>0</v>
      </c>
      <c r="BK3290">
        <v>0</v>
      </c>
      <c r="BL3290">
        <v>0</v>
      </c>
      <c r="BM3290">
        <v>0</v>
      </c>
      <c r="BN3290" t="s">
        <v>349</v>
      </c>
      <c r="BO3290">
        <v>0</v>
      </c>
      <c r="BP3290">
        <v>0</v>
      </c>
      <c r="BQ3290">
        <v>0</v>
      </c>
      <c r="BR3290">
        <v>0</v>
      </c>
      <c r="BS3290">
        <v>0</v>
      </c>
      <c r="BT3290" t="s">
        <v>349</v>
      </c>
      <c r="BU3290">
        <v>0</v>
      </c>
      <c r="BV3290">
        <v>0</v>
      </c>
      <c r="BW3290">
        <v>0</v>
      </c>
      <c r="BX3290">
        <v>0</v>
      </c>
      <c r="BY3290">
        <v>0</v>
      </c>
      <c r="BZ3290" t="s">
        <v>349</v>
      </c>
      <c r="CA3290">
        <v>0</v>
      </c>
      <c r="CB3290">
        <v>0</v>
      </c>
      <c r="CC3290">
        <v>0</v>
      </c>
      <c r="CD3290">
        <v>0</v>
      </c>
      <c r="CE3290">
        <v>0</v>
      </c>
      <c r="CF3290" t="s">
        <v>349</v>
      </c>
      <c r="CG3290">
        <v>0</v>
      </c>
      <c r="CH3290">
        <v>0</v>
      </c>
      <c r="CI3290">
        <v>0</v>
      </c>
      <c r="CJ3290" t="s">
        <v>349</v>
      </c>
      <c r="CK3290">
        <v>0</v>
      </c>
      <c r="CL3290" t="s">
        <v>349</v>
      </c>
      <c r="CM3290">
        <v>0</v>
      </c>
      <c r="CN3290" s="133">
        <v>0</v>
      </c>
      <c r="CO3290" s="133" t="s">
        <v>349</v>
      </c>
      <c r="CP3290" s="133">
        <v>0</v>
      </c>
      <c r="CQ3290" s="133">
        <v>0</v>
      </c>
      <c r="CR3290">
        <v>0</v>
      </c>
      <c r="CS3290">
        <v>0</v>
      </c>
      <c r="CT3290">
        <v>0</v>
      </c>
      <c r="CY3290">
        <v>0</v>
      </c>
      <c r="DD3290">
        <v>0</v>
      </c>
      <c r="DI3290">
        <v>0</v>
      </c>
      <c r="DN3290">
        <v>0</v>
      </c>
      <c r="DS3290">
        <v>0</v>
      </c>
      <c r="DV3290" t="s">
        <v>349</v>
      </c>
      <c r="DW3290">
        <v>0</v>
      </c>
      <c r="DX3290">
        <v>0</v>
      </c>
      <c r="DY3290">
        <v>0</v>
      </c>
      <c r="EF3290">
        <v>0</v>
      </c>
      <c r="EM3290">
        <v>0</v>
      </c>
      <c r="ET3290">
        <v>0</v>
      </c>
      <c r="FA3290">
        <v>0</v>
      </c>
      <c r="FH3290">
        <v>0</v>
      </c>
      <c r="FK3290">
        <v>0</v>
      </c>
      <c r="FL3290">
        <v>0</v>
      </c>
      <c r="FM3290">
        <v>0</v>
      </c>
      <c r="FN3290">
        <v>0</v>
      </c>
      <c r="FO3290">
        <v>0</v>
      </c>
      <c r="FP3290">
        <v>0</v>
      </c>
      <c r="FQ3290">
        <v>0</v>
      </c>
      <c r="FR3290">
        <v>0</v>
      </c>
      <c r="FS3290" t="s">
        <v>349</v>
      </c>
      <c r="FT3290">
        <v>0</v>
      </c>
      <c r="FU3290">
        <v>0</v>
      </c>
      <c r="FX3290" t="s">
        <v>349</v>
      </c>
      <c r="FZ3290" t="s">
        <v>349</v>
      </c>
      <c r="GA3290">
        <v>0</v>
      </c>
      <c r="GB3290">
        <v>0</v>
      </c>
      <c r="GC3290" t="s">
        <v>349</v>
      </c>
      <c r="GD3290" t="s">
        <v>408</v>
      </c>
      <c r="GE3290" t="s">
        <v>355</v>
      </c>
      <c r="GF3290" t="s">
        <v>361</v>
      </c>
      <c r="GG3290">
        <v>14</v>
      </c>
      <c r="GH3290" t="s">
        <v>356</v>
      </c>
    </row>
    <row r="3291" spans="1:190" x14ac:dyDescent="0.35">
      <c r="A3291" t="s">
        <v>65</v>
      </c>
      <c r="B3291" t="s">
        <v>66</v>
      </c>
      <c r="C3291" t="s">
        <v>7665</v>
      </c>
      <c r="D3291" t="s">
        <v>3658</v>
      </c>
      <c r="E3291" t="s">
        <v>7771</v>
      </c>
      <c r="F3291" t="s">
        <v>3567</v>
      </c>
      <c r="G3291" t="s">
        <v>7807</v>
      </c>
      <c r="H3291" t="s">
        <v>7808</v>
      </c>
      <c r="I3291">
        <v>14</v>
      </c>
      <c r="J3291">
        <v>999</v>
      </c>
      <c r="K3291" t="s">
        <v>345</v>
      </c>
      <c r="L3291">
        <v>7.2738513999999999</v>
      </c>
      <c r="M3291">
        <v>28.6681594</v>
      </c>
      <c r="N3291" t="s">
        <v>346</v>
      </c>
      <c r="O3291" t="s">
        <v>347</v>
      </c>
      <c r="P3291" s="133">
        <v>131</v>
      </c>
      <c r="Q3291" s="133">
        <v>733</v>
      </c>
      <c r="R3291" s="133">
        <v>131</v>
      </c>
      <c r="S3291" s="133">
        <v>733</v>
      </c>
      <c r="T3291" s="133">
        <v>0</v>
      </c>
      <c r="W3291">
        <v>0</v>
      </c>
      <c r="Z3291">
        <v>0</v>
      </c>
      <c r="AC3291">
        <v>0</v>
      </c>
      <c r="AF3291">
        <v>0</v>
      </c>
      <c r="AI3291">
        <v>733</v>
      </c>
      <c r="AJ3291" t="s">
        <v>348</v>
      </c>
      <c r="AK3291" t="s">
        <v>348</v>
      </c>
      <c r="AL3291" t="s">
        <v>349</v>
      </c>
      <c r="AM3291">
        <v>0</v>
      </c>
      <c r="AN3291">
        <v>0</v>
      </c>
      <c r="AO3291">
        <v>0</v>
      </c>
      <c r="AR3291">
        <v>0</v>
      </c>
      <c r="AU3291">
        <v>0</v>
      </c>
      <c r="AX3291">
        <v>0</v>
      </c>
      <c r="BA3291">
        <v>0</v>
      </c>
      <c r="BD3291">
        <v>0</v>
      </c>
      <c r="BE3291">
        <v>0</v>
      </c>
      <c r="BF3291">
        <v>0</v>
      </c>
      <c r="BG3291">
        <v>0</v>
      </c>
      <c r="BH3291" t="s">
        <v>349</v>
      </c>
      <c r="BI3291">
        <v>0</v>
      </c>
      <c r="BJ3291">
        <v>0</v>
      </c>
      <c r="BK3291">
        <v>0</v>
      </c>
      <c r="BL3291">
        <v>0</v>
      </c>
      <c r="BM3291">
        <v>0</v>
      </c>
      <c r="BN3291" t="s">
        <v>349</v>
      </c>
      <c r="BO3291">
        <v>0</v>
      </c>
      <c r="BP3291">
        <v>0</v>
      </c>
      <c r="BQ3291">
        <v>0</v>
      </c>
      <c r="BR3291">
        <v>0</v>
      </c>
      <c r="BS3291">
        <v>0</v>
      </c>
      <c r="BT3291" t="s">
        <v>349</v>
      </c>
      <c r="BU3291">
        <v>0</v>
      </c>
      <c r="BV3291">
        <v>0</v>
      </c>
      <c r="BW3291">
        <v>0</v>
      </c>
      <c r="BX3291">
        <v>0</v>
      </c>
      <c r="BY3291">
        <v>0</v>
      </c>
      <c r="BZ3291" t="s">
        <v>349</v>
      </c>
      <c r="CA3291">
        <v>0</v>
      </c>
      <c r="CB3291">
        <v>0</v>
      </c>
      <c r="CC3291">
        <v>0</v>
      </c>
      <c r="CD3291">
        <v>0</v>
      </c>
      <c r="CE3291">
        <v>0</v>
      </c>
      <c r="CF3291" t="s">
        <v>349</v>
      </c>
      <c r="CG3291">
        <v>0</v>
      </c>
      <c r="CH3291">
        <v>0</v>
      </c>
      <c r="CI3291">
        <v>733</v>
      </c>
      <c r="CJ3291" t="s">
        <v>347</v>
      </c>
      <c r="CK3291">
        <v>127</v>
      </c>
      <c r="CL3291" t="s">
        <v>349</v>
      </c>
      <c r="CM3291">
        <v>0</v>
      </c>
      <c r="CN3291" s="133">
        <v>0</v>
      </c>
      <c r="CO3291" s="133" t="s">
        <v>347</v>
      </c>
      <c r="CP3291" s="133">
        <v>8</v>
      </c>
      <c r="CQ3291" s="133">
        <v>45</v>
      </c>
      <c r="CR3291">
        <v>8</v>
      </c>
      <c r="CS3291">
        <v>45</v>
      </c>
      <c r="CT3291">
        <v>0</v>
      </c>
      <c r="CY3291">
        <v>0</v>
      </c>
      <c r="DD3291">
        <v>0</v>
      </c>
      <c r="DI3291">
        <v>7</v>
      </c>
      <c r="DJ3291" t="s">
        <v>66</v>
      </c>
      <c r="DK3291" t="s">
        <v>3658</v>
      </c>
      <c r="DL3291" t="s">
        <v>444</v>
      </c>
      <c r="DN3291">
        <v>0</v>
      </c>
      <c r="DS3291">
        <v>38</v>
      </c>
      <c r="DT3291" t="s">
        <v>348</v>
      </c>
      <c r="DU3291" t="s">
        <v>348</v>
      </c>
      <c r="DV3291" t="s">
        <v>349</v>
      </c>
      <c r="DW3291">
        <v>0</v>
      </c>
      <c r="DX3291">
        <v>0</v>
      </c>
      <c r="DY3291">
        <v>0</v>
      </c>
      <c r="EF3291">
        <v>0</v>
      </c>
      <c r="EM3291">
        <v>0</v>
      </c>
      <c r="ET3291">
        <v>0</v>
      </c>
      <c r="FA3291">
        <v>0</v>
      </c>
      <c r="FH3291">
        <v>0</v>
      </c>
      <c r="FK3291">
        <v>0</v>
      </c>
      <c r="FL3291">
        <v>0</v>
      </c>
      <c r="FM3291">
        <v>3</v>
      </c>
      <c r="FN3291">
        <v>17</v>
      </c>
      <c r="FO3291">
        <v>5</v>
      </c>
      <c r="FP3291">
        <v>28</v>
      </c>
      <c r="FQ3291">
        <v>0</v>
      </c>
      <c r="FR3291">
        <v>0</v>
      </c>
      <c r="FS3291" t="s">
        <v>349</v>
      </c>
      <c r="FT3291">
        <v>0</v>
      </c>
      <c r="FU3291">
        <v>0</v>
      </c>
      <c r="FX3291" t="s">
        <v>349</v>
      </c>
      <c r="FZ3291" t="s">
        <v>349</v>
      </c>
      <c r="GA3291">
        <v>0</v>
      </c>
      <c r="GB3291">
        <v>0</v>
      </c>
      <c r="GC3291" t="s">
        <v>353</v>
      </c>
      <c r="GD3291" t="s">
        <v>355</v>
      </c>
      <c r="GE3291" t="s">
        <v>355</v>
      </c>
      <c r="GF3291" t="s">
        <v>408</v>
      </c>
      <c r="GG3291">
        <v>14</v>
      </c>
      <c r="GH3291" t="s">
        <v>356</v>
      </c>
    </row>
    <row r="3292" spans="1:190" x14ac:dyDescent="0.35">
      <c r="A3292" t="s">
        <v>65</v>
      </c>
      <c r="B3292" t="s">
        <v>66</v>
      </c>
      <c r="C3292" t="s">
        <v>7665</v>
      </c>
      <c r="D3292" t="s">
        <v>3658</v>
      </c>
      <c r="E3292" t="s">
        <v>7809</v>
      </c>
      <c r="F3292" t="s">
        <v>7810</v>
      </c>
      <c r="G3292" t="s">
        <v>7811</v>
      </c>
      <c r="H3292" t="s">
        <v>7812</v>
      </c>
      <c r="I3292">
        <v>14</v>
      </c>
      <c r="J3292">
        <v>0</v>
      </c>
      <c r="K3292" t="s">
        <v>345</v>
      </c>
      <c r="L3292">
        <v>7.4270459999999998</v>
      </c>
      <c r="M3292">
        <v>28.7253106</v>
      </c>
      <c r="N3292" t="s">
        <v>346</v>
      </c>
      <c r="O3292" t="s">
        <v>349</v>
      </c>
      <c r="P3292" s="133">
        <v>0</v>
      </c>
      <c r="Q3292" s="133">
        <v>0</v>
      </c>
      <c r="R3292" s="133">
        <v>0</v>
      </c>
      <c r="S3292" s="133">
        <v>0</v>
      </c>
      <c r="T3292" s="133">
        <v>0</v>
      </c>
      <c r="W3292">
        <v>0</v>
      </c>
      <c r="Z3292">
        <v>0</v>
      </c>
      <c r="AC3292">
        <v>0</v>
      </c>
      <c r="AF3292">
        <v>0</v>
      </c>
      <c r="AI3292">
        <v>0</v>
      </c>
      <c r="AL3292" t="s">
        <v>349</v>
      </c>
      <c r="AM3292">
        <v>0</v>
      </c>
      <c r="AN3292">
        <v>0</v>
      </c>
      <c r="AO3292">
        <v>0</v>
      </c>
      <c r="AR3292">
        <v>0</v>
      </c>
      <c r="AU3292">
        <v>0</v>
      </c>
      <c r="AX3292">
        <v>0</v>
      </c>
      <c r="BA3292">
        <v>0</v>
      </c>
      <c r="BD3292">
        <v>0</v>
      </c>
      <c r="BE3292">
        <v>0</v>
      </c>
      <c r="BF3292">
        <v>0</v>
      </c>
      <c r="BG3292">
        <v>0</v>
      </c>
      <c r="BH3292" t="s">
        <v>349</v>
      </c>
      <c r="BI3292">
        <v>0</v>
      </c>
      <c r="BJ3292">
        <v>0</v>
      </c>
      <c r="BK3292">
        <v>0</v>
      </c>
      <c r="BL3292">
        <v>0</v>
      </c>
      <c r="BM3292">
        <v>0</v>
      </c>
      <c r="BN3292" t="s">
        <v>349</v>
      </c>
      <c r="BO3292">
        <v>0</v>
      </c>
      <c r="BP3292">
        <v>0</v>
      </c>
      <c r="BQ3292">
        <v>0</v>
      </c>
      <c r="BR3292">
        <v>0</v>
      </c>
      <c r="BS3292">
        <v>0</v>
      </c>
      <c r="BT3292" t="s">
        <v>349</v>
      </c>
      <c r="BU3292">
        <v>0</v>
      </c>
      <c r="BV3292">
        <v>0</v>
      </c>
      <c r="BW3292">
        <v>0</v>
      </c>
      <c r="BX3292">
        <v>0</v>
      </c>
      <c r="BY3292">
        <v>0</v>
      </c>
      <c r="BZ3292" t="s">
        <v>349</v>
      </c>
      <c r="CA3292">
        <v>0</v>
      </c>
      <c r="CB3292">
        <v>0</v>
      </c>
      <c r="CC3292">
        <v>0</v>
      </c>
      <c r="CD3292">
        <v>0</v>
      </c>
      <c r="CE3292">
        <v>0</v>
      </c>
      <c r="CF3292" t="s">
        <v>349</v>
      </c>
      <c r="CG3292">
        <v>0</v>
      </c>
      <c r="CH3292">
        <v>0</v>
      </c>
      <c r="CI3292">
        <v>0</v>
      </c>
      <c r="CJ3292" t="s">
        <v>349</v>
      </c>
      <c r="CK3292">
        <v>0</v>
      </c>
      <c r="CL3292" t="s">
        <v>349</v>
      </c>
      <c r="CM3292">
        <v>0</v>
      </c>
      <c r="CN3292" s="133">
        <v>0</v>
      </c>
      <c r="CO3292" s="133" t="s">
        <v>349</v>
      </c>
      <c r="CP3292" s="133">
        <v>0</v>
      </c>
      <c r="CQ3292" s="133">
        <v>0</v>
      </c>
      <c r="CR3292">
        <v>0</v>
      </c>
      <c r="CS3292">
        <v>0</v>
      </c>
      <c r="CT3292">
        <v>0</v>
      </c>
      <c r="CY3292">
        <v>0</v>
      </c>
      <c r="DD3292">
        <v>0</v>
      </c>
      <c r="DI3292">
        <v>0</v>
      </c>
      <c r="DN3292">
        <v>0</v>
      </c>
      <c r="DS3292">
        <v>0</v>
      </c>
      <c r="DV3292" t="s">
        <v>349</v>
      </c>
      <c r="DW3292">
        <v>0</v>
      </c>
      <c r="DX3292">
        <v>0</v>
      </c>
      <c r="DY3292">
        <v>0</v>
      </c>
      <c r="EF3292">
        <v>0</v>
      </c>
      <c r="EM3292">
        <v>0</v>
      </c>
      <c r="ET3292">
        <v>0</v>
      </c>
      <c r="FA3292">
        <v>0</v>
      </c>
      <c r="FH3292">
        <v>0</v>
      </c>
      <c r="FK3292">
        <v>0</v>
      </c>
      <c r="FL3292">
        <v>0</v>
      </c>
      <c r="FM3292">
        <v>0</v>
      </c>
      <c r="FN3292">
        <v>0</v>
      </c>
      <c r="FO3292">
        <v>0</v>
      </c>
      <c r="FP3292">
        <v>0</v>
      </c>
      <c r="FQ3292">
        <v>0</v>
      </c>
      <c r="FR3292">
        <v>0</v>
      </c>
      <c r="FS3292" t="s">
        <v>349</v>
      </c>
      <c r="FT3292">
        <v>0</v>
      </c>
      <c r="FU3292">
        <v>0</v>
      </c>
      <c r="FX3292" t="s">
        <v>349</v>
      </c>
      <c r="FZ3292" t="s">
        <v>349</v>
      </c>
      <c r="GA3292">
        <v>0</v>
      </c>
      <c r="GB3292">
        <v>0</v>
      </c>
      <c r="GC3292" t="s">
        <v>349</v>
      </c>
      <c r="GD3292" t="s">
        <v>408</v>
      </c>
      <c r="GE3292" t="s">
        <v>408</v>
      </c>
      <c r="GF3292" t="s">
        <v>408</v>
      </c>
      <c r="GG3292">
        <v>14</v>
      </c>
      <c r="GH3292" t="s">
        <v>356</v>
      </c>
    </row>
    <row r="3293" spans="1:190" x14ac:dyDescent="0.35">
      <c r="A3293" t="s">
        <v>65</v>
      </c>
      <c r="B3293" t="s">
        <v>66</v>
      </c>
      <c r="C3293" t="s">
        <v>7665</v>
      </c>
      <c r="D3293" t="s">
        <v>3658</v>
      </c>
      <c r="E3293" t="s">
        <v>7809</v>
      </c>
      <c r="F3293" t="s">
        <v>7810</v>
      </c>
      <c r="G3293" t="s">
        <v>7813</v>
      </c>
      <c r="H3293" t="s">
        <v>7814</v>
      </c>
      <c r="I3293">
        <v>14</v>
      </c>
      <c r="J3293">
        <v>0</v>
      </c>
      <c r="K3293" t="s">
        <v>345</v>
      </c>
      <c r="L3293">
        <v>7.5299861999999997</v>
      </c>
      <c r="M3293">
        <v>28.766302700000001</v>
      </c>
      <c r="N3293" t="s">
        <v>346</v>
      </c>
      <c r="O3293" t="s">
        <v>347</v>
      </c>
      <c r="P3293" s="133">
        <v>12</v>
      </c>
      <c r="Q3293" s="133">
        <v>61</v>
      </c>
      <c r="R3293" s="133">
        <v>12</v>
      </c>
      <c r="S3293" s="133">
        <v>61</v>
      </c>
      <c r="T3293" s="133">
        <v>0</v>
      </c>
      <c r="W3293">
        <v>0</v>
      </c>
      <c r="Z3293">
        <v>0</v>
      </c>
      <c r="AC3293">
        <v>26</v>
      </c>
      <c r="AD3293" t="s">
        <v>66</v>
      </c>
      <c r="AE3293" t="s">
        <v>3658</v>
      </c>
      <c r="AF3293">
        <v>0</v>
      </c>
      <c r="AI3293">
        <v>35</v>
      </c>
      <c r="AJ3293" t="s">
        <v>348</v>
      </c>
      <c r="AK3293" t="s">
        <v>348</v>
      </c>
      <c r="AL3293" t="s">
        <v>349</v>
      </c>
      <c r="AM3293">
        <v>0</v>
      </c>
      <c r="AN3293">
        <v>0</v>
      </c>
      <c r="AO3293">
        <v>0</v>
      </c>
      <c r="AR3293">
        <v>0</v>
      </c>
      <c r="AU3293">
        <v>0</v>
      </c>
      <c r="AX3293">
        <v>0</v>
      </c>
      <c r="BA3293">
        <v>0</v>
      </c>
      <c r="BD3293">
        <v>0</v>
      </c>
      <c r="BE3293">
        <v>0</v>
      </c>
      <c r="BF3293">
        <v>0</v>
      </c>
      <c r="BG3293">
        <v>0</v>
      </c>
      <c r="BH3293" t="s">
        <v>349</v>
      </c>
      <c r="BI3293">
        <v>0</v>
      </c>
      <c r="BJ3293">
        <v>0</v>
      </c>
      <c r="BK3293">
        <v>0</v>
      </c>
      <c r="BL3293">
        <v>0</v>
      </c>
      <c r="BM3293">
        <v>0</v>
      </c>
      <c r="BN3293" t="s">
        <v>349</v>
      </c>
      <c r="BO3293">
        <v>0</v>
      </c>
      <c r="BP3293">
        <v>0</v>
      </c>
      <c r="BQ3293">
        <v>0</v>
      </c>
      <c r="BR3293">
        <v>0</v>
      </c>
      <c r="BS3293">
        <v>0</v>
      </c>
      <c r="BT3293" t="s">
        <v>349</v>
      </c>
      <c r="BU3293">
        <v>0</v>
      </c>
      <c r="BV3293">
        <v>0</v>
      </c>
      <c r="BW3293">
        <v>0</v>
      </c>
      <c r="BX3293">
        <v>0</v>
      </c>
      <c r="BY3293">
        <v>26</v>
      </c>
      <c r="BZ3293" t="s">
        <v>349</v>
      </c>
      <c r="CA3293">
        <v>0</v>
      </c>
      <c r="CB3293">
        <v>0</v>
      </c>
      <c r="CC3293">
        <v>0</v>
      </c>
      <c r="CD3293">
        <v>0</v>
      </c>
      <c r="CE3293">
        <v>0</v>
      </c>
      <c r="CF3293" t="s">
        <v>349</v>
      </c>
      <c r="CG3293">
        <v>0</v>
      </c>
      <c r="CH3293">
        <v>0</v>
      </c>
      <c r="CI3293">
        <v>35</v>
      </c>
      <c r="CJ3293" t="s">
        <v>347</v>
      </c>
      <c r="CK3293">
        <v>20</v>
      </c>
      <c r="CL3293" t="s">
        <v>349</v>
      </c>
      <c r="CM3293">
        <v>0</v>
      </c>
      <c r="CN3293" s="133">
        <v>0</v>
      </c>
      <c r="CO3293" s="133" t="s">
        <v>347</v>
      </c>
      <c r="CP3293" s="133">
        <v>60</v>
      </c>
      <c r="CQ3293" s="133">
        <v>306</v>
      </c>
      <c r="CR3293">
        <v>60</v>
      </c>
      <c r="CS3293">
        <v>306</v>
      </c>
      <c r="CT3293">
        <v>0</v>
      </c>
      <c r="CY3293">
        <v>0</v>
      </c>
      <c r="DD3293">
        <v>0</v>
      </c>
      <c r="DI3293">
        <v>104</v>
      </c>
      <c r="DJ3293" t="s">
        <v>66</v>
      </c>
      <c r="DK3293" t="s">
        <v>3658</v>
      </c>
      <c r="DL3293" t="s">
        <v>405</v>
      </c>
      <c r="DN3293">
        <v>0</v>
      </c>
      <c r="DS3293">
        <v>202</v>
      </c>
      <c r="DT3293" t="s">
        <v>348</v>
      </c>
      <c r="DU3293" t="s">
        <v>348</v>
      </c>
      <c r="DV3293" t="s">
        <v>349</v>
      </c>
      <c r="DW3293">
        <v>0</v>
      </c>
      <c r="DX3293">
        <v>0</v>
      </c>
      <c r="DY3293">
        <v>0</v>
      </c>
      <c r="EF3293">
        <v>0</v>
      </c>
      <c r="EM3293">
        <v>0</v>
      </c>
      <c r="ET3293">
        <v>0</v>
      </c>
      <c r="FA3293">
        <v>0</v>
      </c>
      <c r="FH3293">
        <v>0</v>
      </c>
      <c r="FK3293">
        <v>15</v>
      </c>
      <c r="FL3293">
        <v>77</v>
      </c>
      <c r="FM3293">
        <v>20</v>
      </c>
      <c r="FN3293">
        <v>102</v>
      </c>
      <c r="FO3293">
        <v>25</v>
      </c>
      <c r="FP3293">
        <v>127</v>
      </c>
      <c r="FQ3293">
        <v>0</v>
      </c>
      <c r="FR3293">
        <v>0</v>
      </c>
      <c r="FS3293" t="s">
        <v>347</v>
      </c>
      <c r="FT3293">
        <v>10</v>
      </c>
      <c r="FU3293">
        <v>51</v>
      </c>
      <c r="FV3293" t="s">
        <v>66</v>
      </c>
      <c r="FW3293" t="s">
        <v>3658</v>
      </c>
      <c r="FX3293" t="s">
        <v>349</v>
      </c>
      <c r="FZ3293" t="s">
        <v>349</v>
      </c>
      <c r="GA3293">
        <v>0</v>
      </c>
      <c r="GB3293">
        <v>0</v>
      </c>
      <c r="GC3293" t="s">
        <v>353</v>
      </c>
      <c r="GD3293" t="s">
        <v>355</v>
      </c>
      <c r="GE3293" t="s">
        <v>355</v>
      </c>
      <c r="GF3293" t="s">
        <v>355</v>
      </c>
      <c r="GG3293">
        <v>14</v>
      </c>
      <c r="GH3293" t="s">
        <v>356</v>
      </c>
    </row>
    <row r="3294" spans="1:190" x14ac:dyDescent="0.35">
      <c r="A3294" t="s">
        <v>65</v>
      </c>
      <c r="B3294" t="s">
        <v>66</v>
      </c>
      <c r="C3294" t="s">
        <v>7665</v>
      </c>
      <c r="D3294" t="s">
        <v>3658</v>
      </c>
      <c r="E3294" t="s">
        <v>7809</v>
      </c>
      <c r="F3294" t="s">
        <v>7810</v>
      </c>
      <c r="G3294" t="s">
        <v>7815</v>
      </c>
      <c r="H3294" t="s">
        <v>7816</v>
      </c>
      <c r="I3294">
        <v>14</v>
      </c>
      <c r="J3294">
        <v>0</v>
      </c>
      <c r="K3294" t="s">
        <v>345</v>
      </c>
      <c r="L3294">
        <v>7.484</v>
      </c>
      <c r="M3294">
        <v>28.707000000000001</v>
      </c>
      <c r="N3294" t="s">
        <v>346</v>
      </c>
      <c r="O3294" t="s">
        <v>349</v>
      </c>
      <c r="P3294" s="133">
        <v>0</v>
      </c>
      <c r="Q3294" s="133">
        <v>0</v>
      </c>
      <c r="R3294" s="133">
        <v>0</v>
      </c>
      <c r="S3294" s="133">
        <v>0</v>
      </c>
      <c r="T3294" s="133">
        <v>0</v>
      </c>
      <c r="W3294">
        <v>0</v>
      </c>
      <c r="Z3294">
        <v>0</v>
      </c>
      <c r="AC3294">
        <v>0</v>
      </c>
      <c r="AF3294">
        <v>0</v>
      </c>
      <c r="AI3294">
        <v>0</v>
      </c>
      <c r="AL3294" t="s">
        <v>349</v>
      </c>
      <c r="AM3294">
        <v>0</v>
      </c>
      <c r="AN3294">
        <v>0</v>
      </c>
      <c r="AO3294">
        <v>0</v>
      </c>
      <c r="AR3294">
        <v>0</v>
      </c>
      <c r="AU3294">
        <v>0</v>
      </c>
      <c r="AX3294">
        <v>0</v>
      </c>
      <c r="BA3294">
        <v>0</v>
      </c>
      <c r="BD3294">
        <v>0</v>
      </c>
      <c r="BE3294">
        <v>0</v>
      </c>
      <c r="BF3294">
        <v>0</v>
      </c>
      <c r="BG3294">
        <v>0</v>
      </c>
      <c r="BH3294" t="s">
        <v>349</v>
      </c>
      <c r="BI3294">
        <v>0</v>
      </c>
      <c r="BJ3294">
        <v>0</v>
      </c>
      <c r="BK3294">
        <v>0</v>
      </c>
      <c r="BL3294">
        <v>0</v>
      </c>
      <c r="BM3294">
        <v>0</v>
      </c>
      <c r="BN3294" t="s">
        <v>349</v>
      </c>
      <c r="BO3294">
        <v>0</v>
      </c>
      <c r="BP3294">
        <v>0</v>
      </c>
      <c r="BQ3294">
        <v>0</v>
      </c>
      <c r="BR3294">
        <v>0</v>
      </c>
      <c r="BS3294">
        <v>0</v>
      </c>
      <c r="BT3294" t="s">
        <v>349</v>
      </c>
      <c r="BU3294">
        <v>0</v>
      </c>
      <c r="BV3294">
        <v>0</v>
      </c>
      <c r="BW3294">
        <v>0</v>
      </c>
      <c r="BX3294">
        <v>0</v>
      </c>
      <c r="BY3294">
        <v>0</v>
      </c>
      <c r="BZ3294" t="s">
        <v>349</v>
      </c>
      <c r="CA3294">
        <v>0</v>
      </c>
      <c r="CB3294">
        <v>0</v>
      </c>
      <c r="CC3294">
        <v>0</v>
      </c>
      <c r="CD3294">
        <v>0</v>
      </c>
      <c r="CE3294">
        <v>0</v>
      </c>
      <c r="CF3294" t="s">
        <v>349</v>
      </c>
      <c r="CG3294">
        <v>0</v>
      </c>
      <c r="CH3294">
        <v>0</v>
      </c>
      <c r="CI3294">
        <v>0</v>
      </c>
      <c r="CJ3294" t="s">
        <v>349</v>
      </c>
      <c r="CK3294">
        <v>0</v>
      </c>
      <c r="CL3294" t="s">
        <v>349</v>
      </c>
      <c r="CM3294">
        <v>0</v>
      </c>
      <c r="CN3294" s="133">
        <v>0</v>
      </c>
      <c r="CO3294" s="133" t="s">
        <v>349</v>
      </c>
      <c r="CP3294" s="133">
        <v>0</v>
      </c>
      <c r="CQ3294" s="133">
        <v>0</v>
      </c>
      <c r="CR3294">
        <v>0</v>
      </c>
      <c r="CS3294">
        <v>0</v>
      </c>
      <c r="CT3294">
        <v>0</v>
      </c>
      <c r="CY3294">
        <v>0</v>
      </c>
      <c r="DD3294">
        <v>0</v>
      </c>
      <c r="DI3294">
        <v>0</v>
      </c>
      <c r="DN3294">
        <v>0</v>
      </c>
      <c r="DS3294">
        <v>0</v>
      </c>
      <c r="DV3294" t="s">
        <v>349</v>
      </c>
      <c r="DW3294">
        <v>0</v>
      </c>
      <c r="DX3294">
        <v>0</v>
      </c>
      <c r="DY3294">
        <v>0</v>
      </c>
      <c r="EF3294">
        <v>0</v>
      </c>
      <c r="EM3294">
        <v>0</v>
      </c>
      <c r="ET3294">
        <v>0</v>
      </c>
      <c r="FA3294">
        <v>0</v>
      </c>
      <c r="FH3294">
        <v>0</v>
      </c>
      <c r="FK3294">
        <v>0</v>
      </c>
      <c r="FL3294">
        <v>0</v>
      </c>
      <c r="FM3294">
        <v>0</v>
      </c>
      <c r="FN3294">
        <v>0</v>
      </c>
      <c r="FO3294">
        <v>0</v>
      </c>
      <c r="FP3294">
        <v>0</v>
      </c>
      <c r="FQ3294">
        <v>0</v>
      </c>
      <c r="FR3294">
        <v>0</v>
      </c>
      <c r="FS3294" t="s">
        <v>349</v>
      </c>
      <c r="FT3294">
        <v>0</v>
      </c>
      <c r="FU3294">
        <v>0</v>
      </c>
      <c r="FX3294" t="s">
        <v>349</v>
      </c>
      <c r="FZ3294" t="s">
        <v>349</v>
      </c>
      <c r="GA3294">
        <v>0</v>
      </c>
      <c r="GB3294">
        <v>0</v>
      </c>
      <c r="GC3294" t="s">
        <v>349</v>
      </c>
      <c r="GD3294" t="s">
        <v>408</v>
      </c>
      <c r="GE3294" t="s">
        <v>408</v>
      </c>
      <c r="GF3294" t="s">
        <v>408</v>
      </c>
      <c r="GG3294">
        <v>14</v>
      </c>
      <c r="GH3294" t="s">
        <v>356</v>
      </c>
    </row>
    <row r="3295" spans="1:190" x14ac:dyDescent="0.35">
      <c r="A3295" t="s">
        <v>65</v>
      </c>
      <c r="B3295" t="s">
        <v>66</v>
      </c>
      <c r="C3295" t="s">
        <v>7665</v>
      </c>
      <c r="D3295" t="s">
        <v>3658</v>
      </c>
      <c r="E3295" t="s">
        <v>7809</v>
      </c>
      <c r="F3295" t="s">
        <v>7810</v>
      </c>
      <c r="G3295" t="s">
        <v>7817</v>
      </c>
      <c r="H3295" t="s">
        <v>7818</v>
      </c>
      <c r="I3295">
        <v>14</v>
      </c>
      <c r="J3295">
        <v>11</v>
      </c>
      <c r="K3295" t="s">
        <v>345</v>
      </c>
      <c r="L3295">
        <v>7.4859999999999998</v>
      </c>
      <c r="M3295">
        <v>28.798999999999999</v>
      </c>
      <c r="N3295" t="s">
        <v>346</v>
      </c>
      <c r="O3295" t="s">
        <v>349</v>
      </c>
      <c r="P3295" s="133">
        <v>0</v>
      </c>
      <c r="Q3295" s="133">
        <v>0</v>
      </c>
      <c r="R3295" s="133">
        <v>0</v>
      </c>
      <c r="S3295" s="133">
        <v>0</v>
      </c>
      <c r="T3295" s="133">
        <v>0</v>
      </c>
      <c r="W3295">
        <v>0</v>
      </c>
      <c r="Z3295">
        <v>0</v>
      </c>
      <c r="AC3295">
        <v>0</v>
      </c>
      <c r="AF3295">
        <v>0</v>
      </c>
      <c r="AI3295">
        <v>0</v>
      </c>
      <c r="AL3295" t="s">
        <v>349</v>
      </c>
      <c r="AM3295">
        <v>0</v>
      </c>
      <c r="AN3295">
        <v>0</v>
      </c>
      <c r="AO3295">
        <v>0</v>
      </c>
      <c r="AR3295">
        <v>0</v>
      </c>
      <c r="AU3295">
        <v>0</v>
      </c>
      <c r="AX3295">
        <v>0</v>
      </c>
      <c r="BA3295">
        <v>0</v>
      </c>
      <c r="BD3295">
        <v>0</v>
      </c>
      <c r="BE3295">
        <v>0</v>
      </c>
      <c r="BF3295">
        <v>0</v>
      </c>
      <c r="BG3295">
        <v>0</v>
      </c>
      <c r="BH3295" t="s">
        <v>349</v>
      </c>
      <c r="BI3295">
        <v>0</v>
      </c>
      <c r="BJ3295">
        <v>0</v>
      </c>
      <c r="BK3295">
        <v>0</v>
      </c>
      <c r="BL3295">
        <v>0</v>
      </c>
      <c r="BM3295">
        <v>0</v>
      </c>
      <c r="BN3295" t="s">
        <v>349</v>
      </c>
      <c r="BO3295">
        <v>0</v>
      </c>
      <c r="BP3295">
        <v>0</v>
      </c>
      <c r="BQ3295">
        <v>0</v>
      </c>
      <c r="BR3295">
        <v>0</v>
      </c>
      <c r="BS3295">
        <v>0</v>
      </c>
      <c r="BT3295" t="s">
        <v>349</v>
      </c>
      <c r="BU3295">
        <v>0</v>
      </c>
      <c r="BV3295">
        <v>0</v>
      </c>
      <c r="BW3295">
        <v>0</v>
      </c>
      <c r="BX3295">
        <v>0</v>
      </c>
      <c r="BY3295">
        <v>0</v>
      </c>
      <c r="BZ3295" t="s">
        <v>349</v>
      </c>
      <c r="CA3295">
        <v>0</v>
      </c>
      <c r="CB3295">
        <v>0</v>
      </c>
      <c r="CC3295">
        <v>0</v>
      </c>
      <c r="CD3295">
        <v>0</v>
      </c>
      <c r="CE3295">
        <v>0</v>
      </c>
      <c r="CF3295" t="s">
        <v>349</v>
      </c>
      <c r="CG3295">
        <v>0</v>
      </c>
      <c r="CH3295">
        <v>0</v>
      </c>
      <c r="CI3295">
        <v>0</v>
      </c>
      <c r="CJ3295" t="s">
        <v>349</v>
      </c>
      <c r="CK3295">
        <v>0</v>
      </c>
      <c r="CL3295" t="s">
        <v>349</v>
      </c>
      <c r="CM3295">
        <v>0</v>
      </c>
      <c r="CN3295" s="133">
        <v>0</v>
      </c>
      <c r="CO3295" s="133" t="s">
        <v>347</v>
      </c>
      <c r="CP3295" s="133">
        <v>132</v>
      </c>
      <c r="CQ3295" s="133">
        <v>674</v>
      </c>
      <c r="CR3295">
        <v>132</v>
      </c>
      <c r="CS3295">
        <v>674</v>
      </c>
      <c r="CT3295">
        <v>0</v>
      </c>
      <c r="CY3295">
        <v>123</v>
      </c>
      <c r="CZ3295" t="s">
        <v>66</v>
      </c>
      <c r="DA3295" t="s">
        <v>3658</v>
      </c>
      <c r="DB3295" t="s">
        <v>405</v>
      </c>
      <c r="DD3295">
        <v>168</v>
      </c>
      <c r="DE3295" t="s">
        <v>66</v>
      </c>
      <c r="DF3295" t="s">
        <v>3658</v>
      </c>
      <c r="DG3295" t="s">
        <v>405</v>
      </c>
      <c r="DI3295">
        <v>222</v>
      </c>
      <c r="DJ3295" t="s">
        <v>66</v>
      </c>
      <c r="DK3295" t="s">
        <v>3658</v>
      </c>
      <c r="DL3295" t="s">
        <v>405</v>
      </c>
      <c r="DN3295">
        <v>161</v>
      </c>
      <c r="DO3295" t="s">
        <v>66</v>
      </c>
      <c r="DP3295" t="s">
        <v>3658</v>
      </c>
      <c r="DQ3295" t="s">
        <v>405</v>
      </c>
      <c r="DS3295">
        <v>0</v>
      </c>
      <c r="DV3295" t="s">
        <v>349</v>
      </c>
      <c r="DW3295">
        <v>0</v>
      </c>
      <c r="DX3295">
        <v>0</v>
      </c>
      <c r="DY3295">
        <v>0</v>
      </c>
      <c r="EF3295">
        <v>0</v>
      </c>
      <c r="EM3295">
        <v>0</v>
      </c>
      <c r="ET3295">
        <v>0</v>
      </c>
      <c r="FA3295">
        <v>0</v>
      </c>
      <c r="FH3295">
        <v>0</v>
      </c>
      <c r="FK3295">
        <v>19</v>
      </c>
      <c r="FL3295">
        <v>97</v>
      </c>
      <c r="FM3295">
        <v>39</v>
      </c>
      <c r="FN3295">
        <v>199</v>
      </c>
      <c r="FO3295">
        <v>74</v>
      </c>
      <c r="FP3295">
        <v>378</v>
      </c>
      <c r="FQ3295">
        <v>0</v>
      </c>
      <c r="FR3295">
        <v>0</v>
      </c>
      <c r="FS3295" t="s">
        <v>347</v>
      </c>
      <c r="FT3295">
        <v>16</v>
      </c>
      <c r="FU3295">
        <v>82</v>
      </c>
      <c r="FV3295" t="s">
        <v>66</v>
      </c>
      <c r="FW3295" t="s">
        <v>3658</v>
      </c>
      <c r="FX3295" t="s">
        <v>349</v>
      </c>
      <c r="FZ3295" t="s">
        <v>347</v>
      </c>
      <c r="GA3295">
        <v>6</v>
      </c>
      <c r="GB3295">
        <v>31</v>
      </c>
      <c r="GC3295" t="s">
        <v>349</v>
      </c>
      <c r="GD3295" t="s">
        <v>355</v>
      </c>
      <c r="GE3295" t="s">
        <v>355</v>
      </c>
      <c r="GF3295" t="s">
        <v>355</v>
      </c>
      <c r="GG3295">
        <v>14</v>
      </c>
      <c r="GH3295" t="s">
        <v>356</v>
      </c>
    </row>
    <row r="3296" spans="1:190" x14ac:dyDescent="0.35">
      <c r="A3296" t="s">
        <v>65</v>
      </c>
      <c r="B3296" t="s">
        <v>66</v>
      </c>
      <c r="C3296" t="s">
        <v>7665</v>
      </c>
      <c r="D3296" t="s">
        <v>3658</v>
      </c>
      <c r="E3296" t="s">
        <v>7809</v>
      </c>
      <c r="F3296" t="s">
        <v>7810</v>
      </c>
      <c r="G3296" t="s">
        <v>7819</v>
      </c>
      <c r="H3296" t="s">
        <v>7820</v>
      </c>
      <c r="I3296">
        <v>14</v>
      </c>
      <c r="J3296">
        <v>0</v>
      </c>
      <c r="K3296" t="s">
        <v>345</v>
      </c>
      <c r="L3296">
        <v>7.4969267999999998</v>
      </c>
      <c r="M3296">
        <v>28.6272257</v>
      </c>
      <c r="N3296" t="s">
        <v>346</v>
      </c>
      <c r="O3296" t="s">
        <v>347</v>
      </c>
      <c r="P3296" s="133">
        <v>3</v>
      </c>
      <c r="Q3296" s="133">
        <v>15</v>
      </c>
      <c r="R3296" s="133">
        <v>3</v>
      </c>
      <c r="S3296" s="133">
        <v>15</v>
      </c>
      <c r="T3296" s="133">
        <v>0</v>
      </c>
      <c r="W3296">
        <v>0</v>
      </c>
      <c r="Z3296">
        <v>0</v>
      </c>
      <c r="AC3296">
        <v>7</v>
      </c>
      <c r="AD3296" t="s">
        <v>66</v>
      </c>
      <c r="AE3296" t="s">
        <v>3658</v>
      </c>
      <c r="AF3296">
        <v>0</v>
      </c>
      <c r="AI3296">
        <v>8</v>
      </c>
      <c r="AJ3296" t="s">
        <v>348</v>
      </c>
      <c r="AK3296" t="s">
        <v>348</v>
      </c>
      <c r="AL3296" t="s">
        <v>349</v>
      </c>
      <c r="AM3296">
        <v>0</v>
      </c>
      <c r="AN3296">
        <v>0</v>
      </c>
      <c r="AO3296">
        <v>0</v>
      </c>
      <c r="AR3296">
        <v>0</v>
      </c>
      <c r="AU3296">
        <v>0</v>
      </c>
      <c r="AX3296">
        <v>0</v>
      </c>
      <c r="BA3296">
        <v>0</v>
      </c>
      <c r="BD3296">
        <v>0</v>
      </c>
      <c r="BE3296">
        <v>0</v>
      </c>
      <c r="BF3296">
        <v>0</v>
      </c>
      <c r="BG3296">
        <v>0</v>
      </c>
      <c r="BH3296" t="s">
        <v>349</v>
      </c>
      <c r="BI3296">
        <v>0</v>
      </c>
      <c r="BJ3296">
        <v>0</v>
      </c>
      <c r="BK3296">
        <v>0</v>
      </c>
      <c r="BL3296">
        <v>0</v>
      </c>
      <c r="BM3296">
        <v>0</v>
      </c>
      <c r="BN3296" t="s">
        <v>349</v>
      </c>
      <c r="BO3296">
        <v>0</v>
      </c>
      <c r="BP3296">
        <v>0</v>
      </c>
      <c r="BQ3296">
        <v>0</v>
      </c>
      <c r="BR3296">
        <v>0</v>
      </c>
      <c r="BS3296">
        <v>0</v>
      </c>
      <c r="BT3296" t="s">
        <v>349</v>
      </c>
      <c r="BU3296">
        <v>0</v>
      </c>
      <c r="BV3296">
        <v>0</v>
      </c>
      <c r="BW3296">
        <v>0</v>
      </c>
      <c r="BX3296">
        <v>0</v>
      </c>
      <c r="BY3296">
        <v>7</v>
      </c>
      <c r="BZ3296" t="s">
        <v>349</v>
      </c>
      <c r="CA3296">
        <v>0</v>
      </c>
      <c r="CB3296">
        <v>0</v>
      </c>
      <c r="CC3296">
        <v>0</v>
      </c>
      <c r="CD3296">
        <v>0</v>
      </c>
      <c r="CE3296">
        <v>0</v>
      </c>
      <c r="CF3296" t="s">
        <v>349</v>
      </c>
      <c r="CG3296">
        <v>0</v>
      </c>
      <c r="CH3296">
        <v>0</v>
      </c>
      <c r="CI3296">
        <v>8</v>
      </c>
      <c r="CJ3296" t="s">
        <v>349</v>
      </c>
      <c r="CK3296">
        <v>0</v>
      </c>
      <c r="CL3296" t="s">
        <v>349</v>
      </c>
      <c r="CM3296">
        <v>0</v>
      </c>
      <c r="CN3296" s="133">
        <v>0</v>
      </c>
      <c r="CO3296" s="133" t="s">
        <v>347</v>
      </c>
      <c r="CP3296" s="133">
        <v>195</v>
      </c>
      <c r="CQ3296" s="133">
        <v>995</v>
      </c>
      <c r="CR3296">
        <v>195</v>
      </c>
      <c r="CS3296">
        <v>995</v>
      </c>
      <c r="CT3296">
        <v>0</v>
      </c>
      <c r="CY3296">
        <v>0</v>
      </c>
      <c r="DD3296">
        <v>0</v>
      </c>
      <c r="DI3296">
        <v>343</v>
      </c>
      <c r="DJ3296" t="s">
        <v>66</v>
      </c>
      <c r="DK3296" t="s">
        <v>3658</v>
      </c>
      <c r="DL3296" t="s">
        <v>405</v>
      </c>
      <c r="DN3296">
        <v>0</v>
      </c>
      <c r="DS3296">
        <v>652</v>
      </c>
      <c r="DT3296" t="s">
        <v>348</v>
      </c>
      <c r="DU3296" t="s">
        <v>348</v>
      </c>
      <c r="DV3296" t="s">
        <v>349</v>
      </c>
      <c r="DW3296">
        <v>0</v>
      </c>
      <c r="DX3296">
        <v>0</v>
      </c>
      <c r="DY3296">
        <v>0</v>
      </c>
      <c r="EF3296">
        <v>0</v>
      </c>
      <c r="EM3296">
        <v>0</v>
      </c>
      <c r="ET3296">
        <v>0</v>
      </c>
      <c r="FA3296">
        <v>0</v>
      </c>
      <c r="FH3296">
        <v>0</v>
      </c>
      <c r="FK3296">
        <v>95</v>
      </c>
      <c r="FL3296">
        <v>485</v>
      </c>
      <c r="FM3296">
        <v>64</v>
      </c>
      <c r="FN3296">
        <v>326</v>
      </c>
      <c r="FO3296">
        <v>36</v>
      </c>
      <c r="FP3296">
        <v>184</v>
      </c>
      <c r="FQ3296">
        <v>0</v>
      </c>
      <c r="FR3296">
        <v>0</v>
      </c>
      <c r="FS3296" t="s">
        <v>347</v>
      </c>
      <c r="FT3296">
        <v>2</v>
      </c>
      <c r="FU3296">
        <v>11</v>
      </c>
      <c r="FV3296" t="s">
        <v>66</v>
      </c>
      <c r="FW3296" t="s">
        <v>3658</v>
      </c>
      <c r="FX3296" t="s">
        <v>349</v>
      </c>
      <c r="FZ3296" t="s">
        <v>349</v>
      </c>
      <c r="GA3296">
        <v>0</v>
      </c>
      <c r="GB3296">
        <v>0</v>
      </c>
      <c r="GC3296" t="s">
        <v>353</v>
      </c>
      <c r="GD3296" t="s">
        <v>355</v>
      </c>
      <c r="GE3296" t="s">
        <v>355</v>
      </c>
      <c r="GF3296" t="s">
        <v>355</v>
      </c>
      <c r="GG3296">
        <v>14</v>
      </c>
      <c r="GH3296" t="s">
        <v>356</v>
      </c>
    </row>
    <row r="3297" spans="1:190" x14ac:dyDescent="0.35">
      <c r="A3297" t="s">
        <v>65</v>
      </c>
      <c r="B3297" t="s">
        <v>66</v>
      </c>
      <c r="C3297" t="s">
        <v>7665</v>
      </c>
      <c r="D3297" t="s">
        <v>3658</v>
      </c>
      <c r="E3297" t="s">
        <v>7809</v>
      </c>
      <c r="F3297" t="s">
        <v>7810</v>
      </c>
      <c r="G3297" t="s">
        <v>7821</v>
      </c>
      <c r="H3297" t="s">
        <v>7822</v>
      </c>
      <c r="I3297">
        <v>14</v>
      </c>
      <c r="J3297">
        <v>7</v>
      </c>
      <c r="K3297" t="s">
        <v>345</v>
      </c>
      <c r="L3297">
        <v>7.4815379999999996</v>
      </c>
      <c r="M3297">
        <v>28.784030999999999</v>
      </c>
      <c r="N3297" t="s">
        <v>346</v>
      </c>
      <c r="O3297" t="s">
        <v>347</v>
      </c>
      <c r="P3297" s="133">
        <v>20</v>
      </c>
      <c r="Q3297" s="133">
        <v>102</v>
      </c>
      <c r="R3297" s="133">
        <v>20</v>
      </c>
      <c r="S3297" s="133">
        <v>102</v>
      </c>
      <c r="T3297" s="133">
        <v>0</v>
      </c>
      <c r="W3297">
        <v>31</v>
      </c>
      <c r="X3297" t="s">
        <v>66</v>
      </c>
      <c r="Y3297" t="s">
        <v>3658</v>
      </c>
      <c r="Z3297">
        <v>36</v>
      </c>
      <c r="AA3297" t="s">
        <v>66</v>
      </c>
      <c r="AB3297" t="s">
        <v>3658</v>
      </c>
      <c r="AC3297">
        <v>35</v>
      </c>
      <c r="AD3297" t="s">
        <v>348</v>
      </c>
      <c r="AE3297" t="s">
        <v>348</v>
      </c>
      <c r="AF3297">
        <v>0</v>
      </c>
      <c r="AI3297">
        <v>0</v>
      </c>
      <c r="AL3297" t="s">
        <v>349</v>
      </c>
      <c r="AM3297">
        <v>0</v>
      </c>
      <c r="AN3297">
        <v>0</v>
      </c>
      <c r="AO3297">
        <v>0</v>
      </c>
      <c r="AR3297">
        <v>0</v>
      </c>
      <c r="AU3297">
        <v>0</v>
      </c>
      <c r="AX3297">
        <v>0</v>
      </c>
      <c r="BA3297">
        <v>0</v>
      </c>
      <c r="BD3297">
        <v>0</v>
      </c>
      <c r="BE3297">
        <v>0</v>
      </c>
      <c r="BF3297">
        <v>0</v>
      </c>
      <c r="BG3297">
        <v>0</v>
      </c>
      <c r="BH3297" t="s">
        <v>349</v>
      </c>
      <c r="BI3297">
        <v>0</v>
      </c>
      <c r="BJ3297">
        <v>0</v>
      </c>
      <c r="BK3297">
        <v>0</v>
      </c>
      <c r="BL3297">
        <v>31</v>
      </c>
      <c r="BM3297">
        <v>0</v>
      </c>
      <c r="BN3297" t="s">
        <v>349</v>
      </c>
      <c r="BO3297">
        <v>0</v>
      </c>
      <c r="BP3297">
        <v>0</v>
      </c>
      <c r="BQ3297">
        <v>0</v>
      </c>
      <c r="BR3297">
        <v>0</v>
      </c>
      <c r="BS3297">
        <v>36</v>
      </c>
      <c r="BT3297" t="s">
        <v>349</v>
      </c>
      <c r="BU3297">
        <v>0</v>
      </c>
      <c r="BV3297">
        <v>0</v>
      </c>
      <c r="BW3297">
        <v>0</v>
      </c>
      <c r="BX3297">
        <v>0</v>
      </c>
      <c r="BY3297">
        <v>35</v>
      </c>
      <c r="BZ3297" t="s">
        <v>349</v>
      </c>
      <c r="CA3297">
        <v>0</v>
      </c>
      <c r="CB3297">
        <v>0</v>
      </c>
      <c r="CC3297">
        <v>0</v>
      </c>
      <c r="CD3297">
        <v>0</v>
      </c>
      <c r="CE3297">
        <v>0</v>
      </c>
      <c r="CF3297" t="s">
        <v>349</v>
      </c>
      <c r="CG3297">
        <v>0</v>
      </c>
      <c r="CH3297">
        <v>0</v>
      </c>
      <c r="CI3297">
        <v>0</v>
      </c>
      <c r="CJ3297" t="s">
        <v>347</v>
      </c>
      <c r="CK3297">
        <v>50</v>
      </c>
      <c r="CL3297" t="s">
        <v>349</v>
      </c>
      <c r="CM3297">
        <v>0</v>
      </c>
      <c r="CN3297" s="133">
        <v>0</v>
      </c>
      <c r="CO3297" s="133" t="s">
        <v>347</v>
      </c>
      <c r="CP3297" s="133">
        <v>206</v>
      </c>
      <c r="CQ3297" s="133">
        <v>1072</v>
      </c>
      <c r="CR3297">
        <v>206</v>
      </c>
      <c r="CS3297">
        <v>1072</v>
      </c>
      <c r="CT3297">
        <v>0</v>
      </c>
      <c r="CY3297">
        <v>159</v>
      </c>
      <c r="CZ3297" t="s">
        <v>66</v>
      </c>
      <c r="DA3297" t="s">
        <v>3658</v>
      </c>
      <c r="DB3297" t="s">
        <v>444</v>
      </c>
      <c r="DD3297">
        <v>95</v>
      </c>
      <c r="DE3297" t="s">
        <v>66</v>
      </c>
      <c r="DF3297" t="s">
        <v>3658</v>
      </c>
      <c r="DG3297" t="s">
        <v>405</v>
      </c>
      <c r="DI3297">
        <v>346</v>
      </c>
      <c r="DJ3297" t="s">
        <v>66</v>
      </c>
      <c r="DK3297" t="s">
        <v>3658</v>
      </c>
      <c r="DL3297" t="s">
        <v>405</v>
      </c>
      <c r="DN3297">
        <v>0</v>
      </c>
      <c r="DS3297">
        <v>472</v>
      </c>
      <c r="DT3297" t="s">
        <v>348</v>
      </c>
      <c r="DU3297" t="s">
        <v>348</v>
      </c>
      <c r="DV3297" t="s">
        <v>349</v>
      </c>
      <c r="DW3297">
        <v>0</v>
      </c>
      <c r="DX3297">
        <v>0</v>
      </c>
      <c r="DY3297">
        <v>0</v>
      </c>
      <c r="EF3297">
        <v>0</v>
      </c>
      <c r="EM3297">
        <v>0</v>
      </c>
      <c r="ET3297">
        <v>0</v>
      </c>
      <c r="FA3297">
        <v>0</v>
      </c>
      <c r="FH3297">
        <v>0</v>
      </c>
      <c r="FK3297">
        <v>46</v>
      </c>
      <c r="FL3297">
        <v>239</v>
      </c>
      <c r="FM3297">
        <v>81</v>
      </c>
      <c r="FN3297">
        <v>421</v>
      </c>
      <c r="FO3297">
        <v>79</v>
      </c>
      <c r="FP3297">
        <v>412</v>
      </c>
      <c r="FQ3297">
        <v>0</v>
      </c>
      <c r="FR3297">
        <v>0</v>
      </c>
      <c r="FS3297" t="s">
        <v>349</v>
      </c>
      <c r="FT3297">
        <v>0</v>
      </c>
      <c r="FU3297">
        <v>0</v>
      </c>
      <c r="FX3297" t="s">
        <v>349</v>
      </c>
      <c r="FZ3297" t="s">
        <v>349</v>
      </c>
      <c r="GA3297">
        <v>0</v>
      </c>
      <c r="GB3297">
        <v>0</v>
      </c>
      <c r="GC3297" t="s">
        <v>353</v>
      </c>
      <c r="GD3297" t="s">
        <v>355</v>
      </c>
      <c r="GE3297" t="s">
        <v>355</v>
      </c>
      <c r="GF3297" t="s">
        <v>355</v>
      </c>
      <c r="GG3297">
        <v>14</v>
      </c>
      <c r="GH3297" t="s">
        <v>356</v>
      </c>
    </row>
    <row r="3298" spans="1:190" x14ac:dyDescent="0.35">
      <c r="A3298" t="s">
        <v>65</v>
      </c>
      <c r="B3298" t="s">
        <v>66</v>
      </c>
      <c r="C3298" t="s">
        <v>7665</v>
      </c>
      <c r="D3298" t="s">
        <v>3658</v>
      </c>
      <c r="E3298" t="s">
        <v>7809</v>
      </c>
      <c r="F3298" t="s">
        <v>7810</v>
      </c>
      <c r="G3298" t="s">
        <v>7823</v>
      </c>
      <c r="H3298" t="s">
        <v>7824</v>
      </c>
      <c r="I3298">
        <v>14</v>
      </c>
      <c r="J3298">
        <v>999</v>
      </c>
      <c r="K3298" t="s">
        <v>345</v>
      </c>
      <c r="L3298">
        <v>7.5646651</v>
      </c>
      <c r="M3298">
        <v>28.684399500000001</v>
      </c>
      <c r="N3298" t="s">
        <v>346</v>
      </c>
      <c r="O3298" t="s">
        <v>349</v>
      </c>
      <c r="P3298" s="133">
        <v>0</v>
      </c>
      <c r="Q3298" s="133">
        <v>0</v>
      </c>
      <c r="R3298" s="133">
        <v>0</v>
      </c>
      <c r="S3298" s="133">
        <v>0</v>
      </c>
      <c r="T3298" s="133">
        <v>0</v>
      </c>
      <c r="W3298">
        <v>0</v>
      </c>
      <c r="Z3298">
        <v>0</v>
      </c>
      <c r="AC3298">
        <v>0</v>
      </c>
      <c r="AF3298">
        <v>0</v>
      </c>
      <c r="AI3298">
        <v>0</v>
      </c>
      <c r="AL3298" t="s">
        <v>349</v>
      </c>
      <c r="AM3298">
        <v>0</v>
      </c>
      <c r="AN3298">
        <v>0</v>
      </c>
      <c r="AO3298">
        <v>0</v>
      </c>
      <c r="AR3298">
        <v>0</v>
      </c>
      <c r="AU3298">
        <v>0</v>
      </c>
      <c r="AX3298">
        <v>0</v>
      </c>
      <c r="BA3298">
        <v>0</v>
      </c>
      <c r="BD3298">
        <v>0</v>
      </c>
      <c r="BE3298">
        <v>0</v>
      </c>
      <c r="BF3298">
        <v>0</v>
      </c>
      <c r="BG3298">
        <v>0</v>
      </c>
      <c r="BH3298" t="s">
        <v>349</v>
      </c>
      <c r="BI3298">
        <v>0</v>
      </c>
      <c r="BJ3298">
        <v>0</v>
      </c>
      <c r="BK3298">
        <v>0</v>
      </c>
      <c r="BL3298">
        <v>0</v>
      </c>
      <c r="BM3298">
        <v>0</v>
      </c>
      <c r="BN3298" t="s">
        <v>349</v>
      </c>
      <c r="BO3298">
        <v>0</v>
      </c>
      <c r="BP3298">
        <v>0</v>
      </c>
      <c r="BQ3298">
        <v>0</v>
      </c>
      <c r="BR3298">
        <v>0</v>
      </c>
      <c r="BS3298">
        <v>0</v>
      </c>
      <c r="BT3298" t="s">
        <v>349</v>
      </c>
      <c r="BU3298">
        <v>0</v>
      </c>
      <c r="BV3298">
        <v>0</v>
      </c>
      <c r="BW3298">
        <v>0</v>
      </c>
      <c r="BX3298">
        <v>0</v>
      </c>
      <c r="BY3298">
        <v>0</v>
      </c>
      <c r="BZ3298" t="s">
        <v>349</v>
      </c>
      <c r="CA3298">
        <v>0</v>
      </c>
      <c r="CB3298">
        <v>0</v>
      </c>
      <c r="CC3298">
        <v>0</v>
      </c>
      <c r="CD3298">
        <v>0</v>
      </c>
      <c r="CE3298">
        <v>0</v>
      </c>
      <c r="CF3298" t="s">
        <v>349</v>
      </c>
      <c r="CG3298">
        <v>0</v>
      </c>
      <c r="CH3298">
        <v>0</v>
      </c>
      <c r="CI3298">
        <v>0</v>
      </c>
      <c r="CJ3298" t="s">
        <v>349</v>
      </c>
      <c r="CK3298">
        <v>0</v>
      </c>
      <c r="CL3298" t="s">
        <v>349</v>
      </c>
      <c r="CM3298">
        <v>0</v>
      </c>
      <c r="CN3298" s="133">
        <v>0</v>
      </c>
      <c r="CO3298" s="133" t="s">
        <v>347</v>
      </c>
      <c r="CP3298" s="133">
        <v>106</v>
      </c>
      <c r="CQ3298" s="133">
        <v>562</v>
      </c>
      <c r="CR3298">
        <v>106</v>
      </c>
      <c r="CS3298">
        <v>562</v>
      </c>
      <c r="CT3298">
        <v>0</v>
      </c>
      <c r="CY3298">
        <v>142</v>
      </c>
      <c r="CZ3298" t="s">
        <v>66</v>
      </c>
      <c r="DA3298" t="s">
        <v>3658</v>
      </c>
      <c r="DB3298" t="s">
        <v>405</v>
      </c>
      <c r="DD3298">
        <v>99</v>
      </c>
      <c r="DE3298" t="s">
        <v>66</v>
      </c>
      <c r="DF3298" t="s">
        <v>3658</v>
      </c>
      <c r="DG3298" t="s">
        <v>444</v>
      </c>
      <c r="DI3298">
        <v>297</v>
      </c>
      <c r="DJ3298" t="s">
        <v>66</v>
      </c>
      <c r="DK3298" t="s">
        <v>3658</v>
      </c>
      <c r="DL3298" t="s">
        <v>405</v>
      </c>
      <c r="DN3298">
        <v>0</v>
      </c>
      <c r="DS3298">
        <v>24</v>
      </c>
      <c r="DT3298" t="s">
        <v>348</v>
      </c>
      <c r="DU3298" t="s">
        <v>348</v>
      </c>
      <c r="DV3298" t="s">
        <v>349</v>
      </c>
      <c r="DW3298">
        <v>0</v>
      </c>
      <c r="DX3298">
        <v>0</v>
      </c>
      <c r="DY3298">
        <v>0</v>
      </c>
      <c r="EF3298">
        <v>0</v>
      </c>
      <c r="EM3298">
        <v>0</v>
      </c>
      <c r="ET3298">
        <v>0</v>
      </c>
      <c r="FA3298">
        <v>0</v>
      </c>
      <c r="FH3298">
        <v>0</v>
      </c>
      <c r="FK3298">
        <v>19</v>
      </c>
      <c r="FL3298">
        <v>101</v>
      </c>
      <c r="FM3298">
        <v>25</v>
      </c>
      <c r="FN3298">
        <v>133</v>
      </c>
      <c r="FO3298">
        <v>62</v>
      </c>
      <c r="FP3298">
        <v>328</v>
      </c>
      <c r="FQ3298">
        <v>0</v>
      </c>
      <c r="FR3298">
        <v>0</v>
      </c>
      <c r="FS3298" t="s">
        <v>347</v>
      </c>
      <c r="FT3298">
        <v>5</v>
      </c>
      <c r="FU3298">
        <v>26</v>
      </c>
      <c r="FV3298" t="s">
        <v>66</v>
      </c>
      <c r="FW3298" t="s">
        <v>3658</v>
      </c>
      <c r="FX3298" t="s">
        <v>349</v>
      </c>
      <c r="FZ3298" t="s">
        <v>347</v>
      </c>
      <c r="GA3298">
        <v>4</v>
      </c>
      <c r="GB3298">
        <v>19</v>
      </c>
      <c r="GC3298" t="s">
        <v>349</v>
      </c>
      <c r="GD3298" t="s">
        <v>355</v>
      </c>
      <c r="GE3298" t="s">
        <v>355</v>
      </c>
      <c r="GF3298" t="s">
        <v>355</v>
      </c>
      <c r="GG3298">
        <v>14</v>
      </c>
      <c r="GH3298" t="s">
        <v>356</v>
      </c>
    </row>
    <row r="3299" spans="1:190" x14ac:dyDescent="0.35">
      <c r="A3299" t="s">
        <v>65</v>
      </c>
      <c r="B3299" t="s">
        <v>66</v>
      </c>
      <c r="C3299" t="s">
        <v>7665</v>
      </c>
      <c r="D3299" t="s">
        <v>3658</v>
      </c>
      <c r="E3299" t="s">
        <v>7809</v>
      </c>
      <c r="F3299" t="s">
        <v>7810</v>
      </c>
      <c r="G3299" t="s">
        <v>7825</v>
      </c>
      <c r="H3299" t="s">
        <v>7826</v>
      </c>
      <c r="I3299">
        <v>14</v>
      </c>
      <c r="J3299">
        <v>7</v>
      </c>
      <c r="K3299" t="s">
        <v>345</v>
      </c>
      <c r="L3299">
        <v>7.530125</v>
      </c>
      <c r="M3299">
        <v>28.639503000000001</v>
      </c>
      <c r="N3299" t="s">
        <v>346</v>
      </c>
      <c r="O3299" t="s">
        <v>347</v>
      </c>
      <c r="P3299" s="133">
        <v>10</v>
      </c>
      <c r="Q3299" s="133">
        <v>51</v>
      </c>
      <c r="R3299" s="133">
        <v>10</v>
      </c>
      <c r="S3299" s="133">
        <v>51</v>
      </c>
      <c r="T3299" s="133">
        <v>0</v>
      </c>
      <c r="W3299">
        <v>11</v>
      </c>
      <c r="X3299" t="s">
        <v>66</v>
      </c>
      <c r="Y3299" t="s">
        <v>3658</v>
      </c>
      <c r="Z3299">
        <v>23</v>
      </c>
      <c r="AA3299" t="s">
        <v>66</v>
      </c>
      <c r="AB3299" t="s">
        <v>3658</v>
      </c>
      <c r="AC3299">
        <v>17</v>
      </c>
      <c r="AD3299" t="s">
        <v>348</v>
      </c>
      <c r="AE3299" t="s">
        <v>348</v>
      </c>
      <c r="AF3299">
        <v>0</v>
      </c>
      <c r="AI3299">
        <v>0</v>
      </c>
      <c r="AL3299" t="s">
        <v>349</v>
      </c>
      <c r="AM3299">
        <v>0</v>
      </c>
      <c r="AN3299">
        <v>0</v>
      </c>
      <c r="AO3299">
        <v>0</v>
      </c>
      <c r="AR3299">
        <v>0</v>
      </c>
      <c r="AU3299">
        <v>0</v>
      </c>
      <c r="AX3299">
        <v>0</v>
      </c>
      <c r="BA3299">
        <v>0</v>
      </c>
      <c r="BD3299">
        <v>0</v>
      </c>
      <c r="BE3299">
        <v>0</v>
      </c>
      <c r="BF3299">
        <v>0</v>
      </c>
      <c r="BG3299">
        <v>0</v>
      </c>
      <c r="BH3299" t="s">
        <v>349</v>
      </c>
      <c r="BI3299">
        <v>0</v>
      </c>
      <c r="BJ3299">
        <v>0</v>
      </c>
      <c r="BK3299">
        <v>0</v>
      </c>
      <c r="BL3299">
        <v>11</v>
      </c>
      <c r="BM3299">
        <v>0</v>
      </c>
      <c r="BN3299" t="s">
        <v>349</v>
      </c>
      <c r="BO3299">
        <v>0</v>
      </c>
      <c r="BP3299">
        <v>0</v>
      </c>
      <c r="BQ3299">
        <v>0</v>
      </c>
      <c r="BR3299">
        <v>0</v>
      </c>
      <c r="BS3299">
        <v>23</v>
      </c>
      <c r="BT3299" t="s">
        <v>349</v>
      </c>
      <c r="BU3299">
        <v>0</v>
      </c>
      <c r="BV3299">
        <v>0</v>
      </c>
      <c r="BW3299">
        <v>0</v>
      </c>
      <c r="BX3299">
        <v>0</v>
      </c>
      <c r="BY3299">
        <v>17</v>
      </c>
      <c r="BZ3299" t="s">
        <v>349</v>
      </c>
      <c r="CA3299">
        <v>0</v>
      </c>
      <c r="CB3299">
        <v>0</v>
      </c>
      <c r="CC3299">
        <v>0</v>
      </c>
      <c r="CD3299">
        <v>0</v>
      </c>
      <c r="CE3299">
        <v>0</v>
      </c>
      <c r="CF3299" t="s">
        <v>349</v>
      </c>
      <c r="CG3299">
        <v>0</v>
      </c>
      <c r="CH3299">
        <v>0</v>
      </c>
      <c r="CI3299">
        <v>0</v>
      </c>
      <c r="CJ3299" t="s">
        <v>347</v>
      </c>
      <c r="CK3299">
        <v>3</v>
      </c>
      <c r="CL3299" t="s">
        <v>349</v>
      </c>
      <c r="CM3299">
        <v>0</v>
      </c>
      <c r="CN3299" s="133">
        <v>0</v>
      </c>
      <c r="CO3299" s="133" t="s">
        <v>347</v>
      </c>
      <c r="CP3299" s="133">
        <v>201</v>
      </c>
      <c r="CQ3299" s="133">
        <v>1025</v>
      </c>
      <c r="CR3299">
        <v>201</v>
      </c>
      <c r="CS3299">
        <v>1025</v>
      </c>
      <c r="CT3299">
        <v>0</v>
      </c>
      <c r="CY3299">
        <v>118</v>
      </c>
      <c r="CZ3299" t="s">
        <v>66</v>
      </c>
      <c r="DA3299" t="s">
        <v>3658</v>
      </c>
      <c r="DB3299" t="s">
        <v>444</v>
      </c>
      <c r="DD3299">
        <v>301</v>
      </c>
      <c r="DE3299" t="s">
        <v>66</v>
      </c>
      <c r="DF3299" t="s">
        <v>3658</v>
      </c>
      <c r="DG3299" t="s">
        <v>405</v>
      </c>
      <c r="DI3299">
        <v>404</v>
      </c>
      <c r="DJ3299" t="s">
        <v>66</v>
      </c>
      <c r="DK3299" t="s">
        <v>3658</v>
      </c>
      <c r="DL3299" t="s">
        <v>405</v>
      </c>
      <c r="DN3299">
        <v>0</v>
      </c>
      <c r="DS3299">
        <v>202</v>
      </c>
      <c r="DT3299" t="s">
        <v>348</v>
      </c>
      <c r="DU3299" t="s">
        <v>348</v>
      </c>
      <c r="DV3299" t="s">
        <v>349</v>
      </c>
      <c r="DW3299">
        <v>0</v>
      </c>
      <c r="DX3299">
        <v>0</v>
      </c>
      <c r="DY3299">
        <v>0</v>
      </c>
      <c r="EF3299">
        <v>0</v>
      </c>
      <c r="EM3299">
        <v>0</v>
      </c>
      <c r="ET3299">
        <v>0</v>
      </c>
      <c r="FA3299">
        <v>0</v>
      </c>
      <c r="FH3299">
        <v>0</v>
      </c>
      <c r="FK3299">
        <v>52</v>
      </c>
      <c r="FL3299">
        <v>265</v>
      </c>
      <c r="FM3299">
        <v>101</v>
      </c>
      <c r="FN3299">
        <v>515</v>
      </c>
      <c r="FO3299">
        <v>48</v>
      </c>
      <c r="FP3299">
        <v>245</v>
      </c>
      <c r="FQ3299">
        <v>0</v>
      </c>
      <c r="FR3299">
        <v>0</v>
      </c>
      <c r="FS3299" t="s">
        <v>347</v>
      </c>
      <c r="FT3299">
        <v>10</v>
      </c>
      <c r="FU3299">
        <v>51</v>
      </c>
      <c r="FV3299" t="s">
        <v>66</v>
      </c>
      <c r="FW3299" t="s">
        <v>3658</v>
      </c>
      <c r="FX3299" t="s">
        <v>349</v>
      </c>
      <c r="FZ3299" t="s">
        <v>347</v>
      </c>
      <c r="GA3299">
        <v>5</v>
      </c>
      <c r="GB3299">
        <v>26</v>
      </c>
      <c r="GC3299" t="s">
        <v>353</v>
      </c>
      <c r="GD3299" t="s">
        <v>355</v>
      </c>
      <c r="GE3299" t="s">
        <v>355</v>
      </c>
      <c r="GF3299" t="s">
        <v>355</v>
      </c>
      <c r="GG3299">
        <v>14</v>
      </c>
      <c r="GH3299" t="s">
        <v>356</v>
      </c>
    </row>
    <row r="3300" spans="1:190" x14ac:dyDescent="0.35">
      <c r="A3300" t="s">
        <v>65</v>
      </c>
      <c r="B3300" t="s">
        <v>66</v>
      </c>
      <c r="C3300" t="s">
        <v>7665</v>
      </c>
      <c r="D3300" t="s">
        <v>3658</v>
      </c>
      <c r="E3300" t="s">
        <v>7809</v>
      </c>
      <c r="F3300" t="s">
        <v>7810</v>
      </c>
      <c r="G3300" t="s">
        <v>7827</v>
      </c>
      <c r="H3300" t="s">
        <v>7828</v>
      </c>
      <c r="I3300">
        <v>14</v>
      </c>
      <c r="J3300">
        <v>0</v>
      </c>
      <c r="K3300" t="s">
        <v>345</v>
      </c>
      <c r="L3300">
        <v>7.476</v>
      </c>
      <c r="M3300">
        <v>28.713000000000001</v>
      </c>
      <c r="N3300" t="s">
        <v>346</v>
      </c>
      <c r="O3300" t="s">
        <v>349</v>
      </c>
      <c r="P3300" s="133">
        <v>0</v>
      </c>
      <c r="Q3300" s="133">
        <v>0</v>
      </c>
      <c r="R3300" s="133">
        <v>0</v>
      </c>
      <c r="S3300" s="133">
        <v>0</v>
      </c>
      <c r="T3300" s="133">
        <v>0</v>
      </c>
      <c r="W3300">
        <v>0</v>
      </c>
      <c r="Z3300">
        <v>0</v>
      </c>
      <c r="AC3300">
        <v>0</v>
      </c>
      <c r="AF3300">
        <v>0</v>
      </c>
      <c r="AI3300">
        <v>0</v>
      </c>
      <c r="AL3300" t="s">
        <v>349</v>
      </c>
      <c r="AM3300">
        <v>0</v>
      </c>
      <c r="AN3300">
        <v>0</v>
      </c>
      <c r="AO3300">
        <v>0</v>
      </c>
      <c r="AR3300">
        <v>0</v>
      </c>
      <c r="AU3300">
        <v>0</v>
      </c>
      <c r="AX3300">
        <v>0</v>
      </c>
      <c r="BA3300">
        <v>0</v>
      </c>
      <c r="BD3300">
        <v>0</v>
      </c>
      <c r="BE3300">
        <v>0</v>
      </c>
      <c r="BF3300">
        <v>0</v>
      </c>
      <c r="BG3300">
        <v>0</v>
      </c>
      <c r="BH3300" t="s">
        <v>349</v>
      </c>
      <c r="BI3300">
        <v>0</v>
      </c>
      <c r="BJ3300">
        <v>0</v>
      </c>
      <c r="BK3300">
        <v>0</v>
      </c>
      <c r="BL3300">
        <v>0</v>
      </c>
      <c r="BM3300">
        <v>0</v>
      </c>
      <c r="BN3300" t="s">
        <v>349</v>
      </c>
      <c r="BO3300">
        <v>0</v>
      </c>
      <c r="BP3300">
        <v>0</v>
      </c>
      <c r="BQ3300">
        <v>0</v>
      </c>
      <c r="BR3300">
        <v>0</v>
      </c>
      <c r="BS3300">
        <v>0</v>
      </c>
      <c r="BT3300" t="s">
        <v>349</v>
      </c>
      <c r="BU3300">
        <v>0</v>
      </c>
      <c r="BV3300">
        <v>0</v>
      </c>
      <c r="BW3300">
        <v>0</v>
      </c>
      <c r="BX3300">
        <v>0</v>
      </c>
      <c r="BY3300">
        <v>0</v>
      </c>
      <c r="BZ3300" t="s">
        <v>349</v>
      </c>
      <c r="CA3300">
        <v>0</v>
      </c>
      <c r="CB3300">
        <v>0</v>
      </c>
      <c r="CC3300">
        <v>0</v>
      </c>
      <c r="CD3300">
        <v>0</v>
      </c>
      <c r="CE3300">
        <v>0</v>
      </c>
      <c r="CF3300" t="s">
        <v>349</v>
      </c>
      <c r="CG3300">
        <v>0</v>
      </c>
      <c r="CH3300">
        <v>0</v>
      </c>
      <c r="CI3300">
        <v>0</v>
      </c>
      <c r="CJ3300" t="s">
        <v>349</v>
      </c>
      <c r="CK3300">
        <v>0</v>
      </c>
      <c r="CL3300" t="s">
        <v>349</v>
      </c>
      <c r="CM3300">
        <v>0</v>
      </c>
      <c r="CN3300" s="133">
        <v>0</v>
      </c>
      <c r="CO3300" s="133" t="s">
        <v>349</v>
      </c>
      <c r="CP3300" s="133">
        <v>0</v>
      </c>
      <c r="CQ3300" s="133">
        <v>0</v>
      </c>
      <c r="CR3300">
        <v>0</v>
      </c>
      <c r="CS3300">
        <v>0</v>
      </c>
      <c r="CT3300">
        <v>0</v>
      </c>
      <c r="CY3300">
        <v>0</v>
      </c>
      <c r="DD3300">
        <v>0</v>
      </c>
      <c r="DI3300">
        <v>0</v>
      </c>
      <c r="DN3300">
        <v>0</v>
      </c>
      <c r="DS3300">
        <v>0</v>
      </c>
      <c r="DV3300" t="s">
        <v>349</v>
      </c>
      <c r="DW3300">
        <v>0</v>
      </c>
      <c r="DX3300">
        <v>0</v>
      </c>
      <c r="DY3300">
        <v>0</v>
      </c>
      <c r="EF3300">
        <v>0</v>
      </c>
      <c r="EM3300">
        <v>0</v>
      </c>
      <c r="ET3300">
        <v>0</v>
      </c>
      <c r="FA3300">
        <v>0</v>
      </c>
      <c r="FH3300">
        <v>0</v>
      </c>
      <c r="FK3300">
        <v>0</v>
      </c>
      <c r="FL3300">
        <v>0</v>
      </c>
      <c r="FM3300">
        <v>0</v>
      </c>
      <c r="FN3300">
        <v>0</v>
      </c>
      <c r="FO3300">
        <v>0</v>
      </c>
      <c r="FP3300">
        <v>0</v>
      </c>
      <c r="FQ3300">
        <v>0</v>
      </c>
      <c r="FR3300">
        <v>0</v>
      </c>
      <c r="FS3300" t="s">
        <v>349</v>
      </c>
      <c r="FT3300">
        <v>0</v>
      </c>
      <c r="FU3300">
        <v>0</v>
      </c>
      <c r="FX3300" t="s">
        <v>349</v>
      </c>
      <c r="FZ3300" t="s">
        <v>349</v>
      </c>
      <c r="GA3300">
        <v>0</v>
      </c>
      <c r="GB3300">
        <v>0</v>
      </c>
      <c r="GC3300" t="s">
        <v>349</v>
      </c>
      <c r="GD3300" t="s">
        <v>408</v>
      </c>
      <c r="GE3300" t="s">
        <v>408</v>
      </c>
      <c r="GF3300" t="s">
        <v>408</v>
      </c>
      <c r="GG3300">
        <v>14</v>
      </c>
      <c r="GH3300" t="s">
        <v>356</v>
      </c>
    </row>
    <row r="3301" spans="1:190" x14ac:dyDescent="0.35">
      <c r="A3301" t="s">
        <v>65</v>
      </c>
      <c r="B3301" t="s">
        <v>66</v>
      </c>
      <c r="C3301" t="s">
        <v>7665</v>
      </c>
      <c r="D3301" t="s">
        <v>3658</v>
      </c>
      <c r="E3301" t="s">
        <v>7809</v>
      </c>
      <c r="F3301" t="s">
        <v>7810</v>
      </c>
      <c r="G3301" t="s">
        <v>7829</v>
      </c>
      <c r="H3301" t="s">
        <v>7830</v>
      </c>
      <c r="I3301">
        <v>14</v>
      </c>
      <c r="J3301">
        <v>999</v>
      </c>
      <c r="K3301" t="s">
        <v>345</v>
      </c>
      <c r="L3301">
        <v>7.5207920000000001</v>
      </c>
      <c r="M3301">
        <v>28.8042284</v>
      </c>
      <c r="N3301" t="s">
        <v>346</v>
      </c>
      <c r="O3301" t="s">
        <v>349</v>
      </c>
      <c r="P3301" s="133">
        <v>0</v>
      </c>
      <c r="Q3301" s="133">
        <v>0</v>
      </c>
      <c r="R3301" s="133">
        <v>0</v>
      </c>
      <c r="S3301" s="133">
        <v>0</v>
      </c>
      <c r="T3301" s="133">
        <v>0</v>
      </c>
      <c r="W3301">
        <v>0</v>
      </c>
      <c r="Z3301">
        <v>0</v>
      </c>
      <c r="AC3301">
        <v>0</v>
      </c>
      <c r="AF3301">
        <v>0</v>
      </c>
      <c r="AI3301">
        <v>0</v>
      </c>
      <c r="AL3301" t="s">
        <v>349</v>
      </c>
      <c r="AM3301">
        <v>0</v>
      </c>
      <c r="AN3301">
        <v>0</v>
      </c>
      <c r="AO3301">
        <v>0</v>
      </c>
      <c r="AR3301">
        <v>0</v>
      </c>
      <c r="AU3301">
        <v>0</v>
      </c>
      <c r="AX3301">
        <v>0</v>
      </c>
      <c r="BA3301">
        <v>0</v>
      </c>
      <c r="BD3301">
        <v>0</v>
      </c>
      <c r="BE3301">
        <v>0</v>
      </c>
      <c r="BF3301">
        <v>0</v>
      </c>
      <c r="BG3301">
        <v>0</v>
      </c>
      <c r="BH3301" t="s">
        <v>349</v>
      </c>
      <c r="BI3301">
        <v>0</v>
      </c>
      <c r="BJ3301">
        <v>0</v>
      </c>
      <c r="BK3301">
        <v>0</v>
      </c>
      <c r="BL3301">
        <v>0</v>
      </c>
      <c r="BM3301">
        <v>0</v>
      </c>
      <c r="BN3301" t="s">
        <v>349</v>
      </c>
      <c r="BO3301">
        <v>0</v>
      </c>
      <c r="BP3301">
        <v>0</v>
      </c>
      <c r="BQ3301">
        <v>0</v>
      </c>
      <c r="BR3301">
        <v>0</v>
      </c>
      <c r="BS3301">
        <v>0</v>
      </c>
      <c r="BT3301" t="s">
        <v>349</v>
      </c>
      <c r="BU3301">
        <v>0</v>
      </c>
      <c r="BV3301">
        <v>0</v>
      </c>
      <c r="BW3301">
        <v>0</v>
      </c>
      <c r="BX3301">
        <v>0</v>
      </c>
      <c r="BY3301">
        <v>0</v>
      </c>
      <c r="BZ3301" t="s">
        <v>349</v>
      </c>
      <c r="CA3301">
        <v>0</v>
      </c>
      <c r="CB3301">
        <v>0</v>
      </c>
      <c r="CC3301">
        <v>0</v>
      </c>
      <c r="CD3301">
        <v>0</v>
      </c>
      <c r="CE3301">
        <v>0</v>
      </c>
      <c r="CF3301" t="s">
        <v>349</v>
      </c>
      <c r="CG3301">
        <v>0</v>
      </c>
      <c r="CH3301">
        <v>0</v>
      </c>
      <c r="CI3301">
        <v>0</v>
      </c>
      <c r="CJ3301" t="s">
        <v>349</v>
      </c>
      <c r="CK3301">
        <v>0</v>
      </c>
      <c r="CL3301" t="s">
        <v>349</v>
      </c>
      <c r="CM3301">
        <v>0</v>
      </c>
      <c r="CN3301" s="133">
        <v>0</v>
      </c>
      <c r="CO3301" s="133" t="s">
        <v>347</v>
      </c>
      <c r="CP3301" s="133">
        <v>297</v>
      </c>
      <c r="CQ3301" s="133">
        <v>1572</v>
      </c>
      <c r="CR3301">
        <v>297</v>
      </c>
      <c r="CS3301">
        <v>1572</v>
      </c>
      <c r="CT3301">
        <v>79</v>
      </c>
      <c r="CU3301" t="s">
        <v>66</v>
      </c>
      <c r="CV3301" t="s">
        <v>3658</v>
      </c>
      <c r="CW3301" t="s">
        <v>444</v>
      </c>
      <c r="CY3301">
        <v>137</v>
      </c>
      <c r="CZ3301" t="s">
        <v>66</v>
      </c>
      <c r="DA3301" t="s">
        <v>3658</v>
      </c>
      <c r="DB3301" t="s">
        <v>444</v>
      </c>
      <c r="DD3301">
        <v>489</v>
      </c>
      <c r="DE3301" t="s">
        <v>66</v>
      </c>
      <c r="DF3301" t="s">
        <v>3658</v>
      </c>
      <c r="DG3301" t="s">
        <v>405</v>
      </c>
      <c r="DI3301">
        <v>352</v>
      </c>
      <c r="DJ3301" t="s">
        <v>66</v>
      </c>
      <c r="DK3301" t="s">
        <v>3658</v>
      </c>
      <c r="DL3301" t="s">
        <v>405</v>
      </c>
      <c r="DN3301">
        <v>0</v>
      </c>
      <c r="DS3301">
        <v>515</v>
      </c>
      <c r="DT3301" t="s">
        <v>348</v>
      </c>
      <c r="DU3301" t="s">
        <v>348</v>
      </c>
      <c r="DV3301" t="s">
        <v>349</v>
      </c>
      <c r="DW3301">
        <v>0</v>
      </c>
      <c r="DX3301">
        <v>0</v>
      </c>
      <c r="DY3301">
        <v>0</v>
      </c>
      <c r="EF3301">
        <v>0</v>
      </c>
      <c r="EM3301">
        <v>0</v>
      </c>
      <c r="ET3301">
        <v>0</v>
      </c>
      <c r="FA3301">
        <v>0</v>
      </c>
      <c r="FH3301">
        <v>0</v>
      </c>
      <c r="FK3301">
        <v>63</v>
      </c>
      <c r="FL3301">
        <v>334</v>
      </c>
      <c r="FM3301">
        <v>91</v>
      </c>
      <c r="FN3301">
        <v>482</v>
      </c>
      <c r="FO3301">
        <v>143</v>
      </c>
      <c r="FP3301">
        <v>756</v>
      </c>
      <c r="FQ3301">
        <v>0</v>
      </c>
      <c r="FR3301">
        <v>0</v>
      </c>
      <c r="FS3301" t="s">
        <v>347</v>
      </c>
      <c r="FT3301">
        <v>3</v>
      </c>
      <c r="FU3301">
        <v>15</v>
      </c>
      <c r="FV3301" t="s">
        <v>66</v>
      </c>
      <c r="FW3301" t="s">
        <v>3658</v>
      </c>
      <c r="FX3301" t="s">
        <v>349</v>
      </c>
      <c r="FZ3301" t="s">
        <v>347</v>
      </c>
      <c r="GA3301">
        <v>4</v>
      </c>
      <c r="GB3301">
        <v>22</v>
      </c>
      <c r="GC3301" t="s">
        <v>349</v>
      </c>
      <c r="GD3301" t="s">
        <v>355</v>
      </c>
      <c r="GE3301" t="s">
        <v>355</v>
      </c>
      <c r="GF3301" t="s">
        <v>355</v>
      </c>
      <c r="GG3301">
        <v>14</v>
      </c>
      <c r="GH3301" t="s">
        <v>356</v>
      </c>
    </row>
    <row r="3302" spans="1:190" x14ac:dyDescent="0.35">
      <c r="A3302" t="s">
        <v>65</v>
      </c>
      <c r="B3302" t="s">
        <v>66</v>
      </c>
      <c r="C3302" t="s">
        <v>7665</v>
      </c>
      <c r="D3302" t="s">
        <v>3658</v>
      </c>
      <c r="E3302" t="s">
        <v>7809</v>
      </c>
      <c r="F3302" t="s">
        <v>7810</v>
      </c>
      <c r="G3302" t="s">
        <v>7831</v>
      </c>
      <c r="H3302" t="s">
        <v>7832</v>
      </c>
      <c r="I3302">
        <v>14</v>
      </c>
      <c r="J3302">
        <v>12</v>
      </c>
      <c r="K3302" t="s">
        <v>345</v>
      </c>
      <c r="L3302">
        <v>7.48</v>
      </c>
      <c r="M3302">
        <v>28.81</v>
      </c>
      <c r="N3302" t="s">
        <v>346</v>
      </c>
      <c r="O3302" t="s">
        <v>349</v>
      </c>
      <c r="P3302" s="133">
        <v>0</v>
      </c>
      <c r="Q3302" s="133">
        <v>0</v>
      </c>
      <c r="R3302" s="133">
        <v>0</v>
      </c>
      <c r="S3302" s="133">
        <v>0</v>
      </c>
      <c r="T3302" s="133">
        <v>0</v>
      </c>
      <c r="W3302">
        <v>0</v>
      </c>
      <c r="Z3302">
        <v>0</v>
      </c>
      <c r="AC3302">
        <v>0</v>
      </c>
      <c r="AF3302">
        <v>0</v>
      </c>
      <c r="AI3302">
        <v>0</v>
      </c>
      <c r="AL3302" t="s">
        <v>349</v>
      </c>
      <c r="AM3302">
        <v>0</v>
      </c>
      <c r="AN3302">
        <v>0</v>
      </c>
      <c r="AO3302">
        <v>0</v>
      </c>
      <c r="AR3302">
        <v>0</v>
      </c>
      <c r="AU3302">
        <v>0</v>
      </c>
      <c r="AX3302">
        <v>0</v>
      </c>
      <c r="BA3302">
        <v>0</v>
      </c>
      <c r="BD3302">
        <v>0</v>
      </c>
      <c r="BE3302">
        <v>0</v>
      </c>
      <c r="BF3302">
        <v>0</v>
      </c>
      <c r="BG3302">
        <v>0</v>
      </c>
      <c r="BH3302" t="s">
        <v>349</v>
      </c>
      <c r="BI3302">
        <v>0</v>
      </c>
      <c r="BJ3302">
        <v>0</v>
      </c>
      <c r="BK3302">
        <v>0</v>
      </c>
      <c r="BL3302">
        <v>0</v>
      </c>
      <c r="BM3302">
        <v>0</v>
      </c>
      <c r="BN3302" t="s">
        <v>349</v>
      </c>
      <c r="BO3302">
        <v>0</v>
      </c>
      <c r="BP3302">
        <v>0</v>
      </c>
      <c r="BQ3302">
        <v>0</v>
      </c>
      <c r="BR3302">
        <v>0</v>
      </c>
      <c r="BS3302">
        <v>0</v>
      </c>
      <c r="BT3302" t="s">
        <v>349</v>
      </c>
      <c r="BU3302">
        <v>0</v>
      </c>
      <c r="BV3302">
        <v>0</v>
      </c>
      <c r="BW3302">
        <v>0</v>
      </c>
      <c r="BX3302">
        <v>0</v>
      </c>
      <c r="BY3302">
        <v>0</v>
      </c>
      <c r="BZ3302" t="s">
        <v>349</v>
      </c>
      <c r="CA3302">
        <v>0</v>
      </c>
      <c r="CB3302">
        <v>0</v>
      </c>
      <c r="CC3302">
        <v>0</v>
      </c>
      <c r="CD3302">
        <v>0</v>
      </c>
      <c r="CE3302">
        <v>0</v>
      </c>
      <c r="CF3302" t="s">
        <v>349</v>
      </c>
      <c r="CG3302">
        <v>0</v>
      </c>
      <c r="CH3302">
        <v>0</v>
      </c>
      <c r="CI3302">
        <v>0</v>
      </c>
      <c r="CJ3302" t="s">
        <v>349</v>
      </c>
      <c r="CK3302">
        <v>0</v>
      </c>
      <c r="CL3302" t="s">
        <v>349</v>
      </c>
      <c r="CM3302">
        <v>0</v>
      </c>
      <c r="CN3302" s="133">
        <v>0</v>
      </c>
      <c r="CO3302" s="133" t="s">
        <v>347</v>
      </c>
      <c r="CP3302" s="133">
        <v>80</v>
      </c>
      <c r="CQ3302" s="133">
        <v>408</v>
      </c>
      <c r="CR3302">
        <v>80</v>
      </c>
      <c r="CS3302">
        <v>408</v>
      </c>
      <c r="CT3302">
        <v>0</v>
      </c>
      <c r="CY3302">
        <v>89</v>
      </c>
      <c r="CZ3302" t="s">
        <v>66</v>
      </c>
      <c r="DA3302" t="s">
        <v>3658</v>
      </c>
      <c r="DB3302" t="s">
        <v>444</v>
      </c>
      <c r="DD3302">
        <v>77</v>
      </c>
      <c r="DE3302" t="s">
        <v>66</v>
      </c>
      <c r="DF3302" t="s">
        <v>3658</v>
      </c>
      <c r="DG3302" t="s">
        <v>444</v>
      </c>
      <c r="DI3302">
        <v>242</v>
      </c>
      <c r="DJ3302" t="s">
        <v>66</v>
      </c>
      <c r="DK3302" t="s">
        <v>3658</v>
      </c>
      <c r="DL3302" t="s">
        <v>405</v>
      </c>
      <c r="DN3302">
        <v>0</v>
      </c>
      <c r="DS3302">
        <v>0</v>
      </c>
      <c r="DV3302" t="s">
        <v>349</v>
      </c>
      <c r="DW3302">
        <v>0</v>
      </c>
      <c r="DX3302">
        <v>0</v>
      </c>
      <c r="DY3302">
        <v>0</v>
      </c>
      <c r="EF3302">
        <v>0</v>
      </c>
      <c r="EM3302">
        <v>0</v>
      </c>
      <c r="ET3302">
        <v>0</v>
      </c>
      <c r="FA3302">
        <v>0</v>
      </c>
      <c r="FH3302">
        <v>0</v>
      </c>
      <c r="FK3302">
        <v>40</v>
      </c>
      <c r="FL3302">
        <v>204</v>
      </c>
      <c r="FM3302">
        <v>36</v>
      </c>
      <c r="FN3302">
        <v>184</v>
      </c>
      <c r="FO3302">
        <v>4</v>
      </c>
      <c r="FP3302">
        <v>20</v>
      </c>
      <c r="FQ3302">
        <v>0</v>
      </c>
      <c r="FR3302">
        <v>0</v>
      </c>
      <c r="FS3302" t="s">
        <v>347</v>
      </c>
      <c r="FT3302">
        <v>23</v>
      </c>
      <c r="FU3302">
        <v>117</v>
      </c>
      <c r="FV3302" t="s">
        <v>66</v>
      </c>
      <c r="FW3302" t="s">
        <v>3658</v>
      </c>
      <c r="FX3302" t="s">
        <v>349</v>
      </c>
      <c r="FZ3302" t="s">
        <v>347</v>
      </c>
      <c r="GA3302">
        <v>4</v>
      </c>
      <c r="GB3302">
        <v>19</v>
      </c>
      <c r="GC3302" t="s">
        <v>349</v>
      </c>
      <c r="GD3302" t="s">
        <v>355</v>
      </c>
      <c r="GE3302" t="s">
        <v>354</v>
      </c>
      <c r="GF3302" t="s">
        <v>354</v>
      </c>
      <c r="GG3302">
        <v>14</v>
      </c>
      <c r="GH3302" t="s">
        <v>356</v>
      </c>
    </row>
    <row r="3303" spans="1:190" x14ac:dyDescent="0.35">
      <c r="A3303" t="s">
        <v>65</v>
      </c>
      <c r="B3303" t="s">
        <v>66</v>
      </c>
      <c r="C3303" t="s">
        <v>7665</v>
      </c>
      <c r="D3303" t="s">
        <v>3658</v>
      </c>
      <c r="E3303" t="s">
        <v>7809</v>
      </c>
      <c r="F3303" t="s">
        <v>7810</v>
      </c>
      <c r="G3303" t="s">
        <v>7833</v>
      </c>
      <c r="H3303" t="s">
        <v>7834</v>
      </c>
      <c r="I3303">
        <v>14</v>
      </c>
      <c r="J3303">
        <v>14</v>
      </c>
      <c r="K3303" t="s">
        <v>345</v>
      </c>
      <c r="L3303">
        <v>7.5276446000000004</v>
      </c>
      <c r="M3303">
        <v>28.7462719</v>
      </c>
      <c r="N3303" t="s">
        <v>346</v>
      </c>
      <c r="O3303" t="s">
        <v>347</v>
      </c>
      <c r="P3303" s="133">
        <v>5</v>
      </c>
      <c r="Q3303" s="133">
        <v>26</v>
      </c>
      <c r="R3303" s="133">
        <v>5</v>
      </c>
      <c r="S3303" s="133">
        <v>26</v>
      </c>
      <c r="T3303" s="133">
        <v>0</v>
      </c>
      <c r="W3303">
        <v>6</v>
      </c>
      <c r="X3303" t="s">
        <v>66</v>
      </c>
      <c r="Y3303" t="s">
        <v>3658</v>
      </c>
      <c r="Z3303">
        <v>9</v>
      </c>
      <c r="AA3303" t="s">
        <v>66</v>
      </c>
      <c r="AB3303" t="s">
        <v>3658</v>
      </c>
      <c r="AC3303">
        <v>11</v>
      </c>
      <c r="AD3303" t="s">
        <v>66</v>
      </c>
      <c r="AE3303" t="s">
        <v>3658</v>
      </c>
      <c r="AF3303">
        <v>0</v>
      </c>
      <c r="AI3303">
        <v>0</v>
      </c>
      <c r="AL3303" t="s">
        <v>349</v>
      </c>
      <c r="AM3303">
        <v>0</v>
      </c>
      <c r="AN3303">
        <v>0</v>
      </c>
      <c r="AO3303">
        <v>0</v>
      </c>
      <c r="AR3303">
        <v>0</v>
      </c>
      <c r="AU3303">
        <v>0</v>
      </c>
      <c r="AX3303">
        <v>0</v>
      </c>
      <c r="BA3303">
        <v>0</v>
      </c>
      <c r="BD3303">
        <v>0</v>
      </c>
      <c r="BE3303">
        <v>0</v>
      </c>
      <c r="BF3303">
        <v>0</v>
      </c>
      <c r="BG3303">
        <v>0</v>
      </c>
      <c r="BH3303" t="s">
        <v>349</v>
      </c>
      <c r="BI3303">
        <v>0</v>
      </c>
      <c r="BJ3303">
        <v>0</v>
      </c>
      <c r="BK3303">
        <v>0</v>
      </c>
      <c r="BL3303">
        <v>6</v>
      </c>
      <c r="BM3303">
        <v>0</v>
      </c>
      <c r="BN3303" t="s">
        <v>349</v>
      </c>
      <c r="BO3303">
        <v>0</v>
      </c>
      <c r="BP3303">
        <v>0</v>
      </c>
      <c r="BQ3303">
        <v>0</v>
      </c>
      <c r="BR3303">
        <v>9</v>
      </c>
      <c r="BS3303">
        <v>0</v>
      </c>
      <c r="BT3303" t="s">
        <v>349</v>
      </c>
      <c r="BU3303">
        <v>0</v>
      </c>
      <c r="BV3303">
        <v>0</v>
      </c>
      <c r="BW3303">
        <v>0</v>
      </c>
      <c r="BX3303">
        <v>0</v>
      </c>
      <c r="BY3303">
        <v>11</v>
      </c>
      <c r="BZ3303" t="s">
        <v>349</v>
      </c>
      <c r="CA3303">
        <v>0</v>
      </c>
      <c r="CB3303">
        <v>0</v>
      </c>
      <c r="CC3303">
        <v>0</v>
      </c>
      <c r="CD3303">
        <v>0</v>
      </c>
      <c r="CE3303">
        <v>0</v>
      </c>
      <c r="CF3303" t="s">
        <v>349</v>
      </c>
      <c r="CG3303">
        <v>0</v>
      </c>
      <c r="CH3303">
        <v>0</v>
      </c>
      <c r="CI3303">
        <v>0</v>
      </c>
      <c r="CJ3303" t="s">
        <v>349</v>
      </c>
      <c r="CK3303">
        <v>0</v>
      </c>
      <c r="CL3303" t="s">
        <v>349</v>
      </c>
      <c r="CM3303">
        <v>0</v>
      </c>
      <c r="CN3303" s="133">
        <v>0</v>
      </c>
      <c r="CO3303" s="133" t="s">
        <v>347</v>
      </c>
      <c r="CP3303" s="133">
        <v>82</v>
      </c>
      <c r="CQ3303" s="133">
        <v>418</v>
      </c>
      <c r="CR3303">
        <v>82</v>
      </c>
      <c r="CS3303">
        <v>418</v>
      </c>
      <c r="CT3303">
        <v>0</v>
      </c>
      <c r="CY3303">
        <v>118</v>
      </c>
      <c r="CZ3303" t="s">
        <v>66</v>
      </c>
      <c r="DA3303" t="s">
        <v>3658</v>
      </c>
      <c r="DB3303" t="s">
        <v>444</v>
      </c>
      <c r="DD3303">
        <v>155</v>
      </c>
      <c r="DE3303" t="s">
        <v>66</v>
      </c>
      <c r="DF3303" t="s">
        <v>3658</v>
      </c>
      <c r="DG3303" t="s">
        <v>405</v>
      </c>
      <c r="DI3303">
        <v>145</v>
      </c>
      <c r="DJ3303" t="s">
        <v>66</v>
      </c>
      <c r="DK3303" t="s">
        <v>3658</v>
      </c>
      <c r="DL3303" t="s">
        <v>405</v>
      </c>
      <c r="DN3303">
        <v>0</v>
      </c>
      <c r="DS3303">
        <v>0</v>
      </c>
      <c r="DV3303" t="s">
        <v>349</v>
      </c>
      <c r="DW3303">
        <v>0</v>
      </c>
      <c r="DX3303">
        <v>0</v>
      </c>
      <c r="DY3303">
        <v>0</v>
      </c>
      <c r="EF3303">
        <v>0</v>
      </c>
      <c r="EM3303">
        <v>0</v>
      </c>
      <c r="ET3303">
        <v>0</v>
      </c>
      <c r="FA3303">
        <v>0</v>
      </c>
      <c r="FH3303">
        <v>0</v>
      </c>
      <c r="FK3303">
        <v>48</v>
      </c>
      <c r="FL3303">
        <v>245</v>
      </c>
      <c r="FM3303">
        <v>24</v>
      </c>
      <c r="FN3303">
        <v>122</v>
      </c>
      <c r="FO3303">
        <v>10</v>
      </c>
      <c r="FP3303">
        <v>51</v>
      </c>
      <c r="FQ3303">
        <v>0</v>
      </c>
      <c r="FR3303">
        <v>0</v>
      </c>
      <c r="FS3303" t="s">
        <v>347</v>
      </c>
      <c r="FT3303">
        <v>7</v>
      </c>
      <c r="FU3303">
        <v>36</v>
      </c>
      <c r="FV3303" t="s">
        <v>66</v>
      </c>
      <c r="FW3303" t="s">
        <v>3165</v>
      </c>
      <c r="FX3303" t="s">
        <v>349</v>
      </c>
      <c r="FZ3303" t="s">
        <v>347</v>
      </c>
      <c r="GA3303">
        <v>5</v>
      </c>
      <c r="GB3303">
        <v>26</v>
      </c>
      <c r="GC3303" t="s">
        <v>353</v>
      </c>
      <c r="GD3303" t="s">
        <v>355</v>
      </c>
      <c r="GE3303" t="s">
        <v>355</v>
      </c>
      <c r="GF3303" t="s">
        <v>355</v>
      </c>
      <c r="GG3303">
        <v>14</v>
      </c>
      <c r="GH3303" t="s">
        <v>451</v>
      </c>
    </row>
    <row r="3304" spans="1:190" x14ac:dyDescent="0.35">
      <c r="A3304" t="s">
        <v>65</v>
      </c>
      <c r="B3304" t="s">
        <v>66</v>
      </c>
      <c r="C3304" t="s">
        <v>7665</v>
      </c>
      <c r="D3304" t="s">
        <v>3658</v>
      </c>
      <c r="E3304" t="s">
        <v>7809</v>
      </c>
      <c r="F3304" t="s">
        <v>7810</v>
      </c>
      <c r="G3304" t="s">
        <v>7835</v>
      </c>
      <c r="H3304" t="s">
        <v>7836</v>
      </c>
      <c r="I3304">
        <v>14</v>
      </c>
      <c r="J3304">
        <v>1</v>
      </c>
      <c r="K3304" t="s">
        <v>345</v>
      </c>
      <c r="L3304">
        <v>7.4800000190000002</v>
      </c>
      <c r="M3304">
        <v>28.780000690000001</v>
      </c>
      <c r="N3304" t="s">
        <v>346</v>
      </c>
      <c r="O3304" t="s">
        <v>349</v>
      </c>
      <c r="P3304" s="133">
        <v>0</v>
      </c>
      <c r="Q3304" s="133">
        <v>0</v>
      </c>
      <c r="R3304" s="133">
        <v>0</v>
      </c>
      <c r="S3304" s="133">
        <v>0</v>
      </c>
      <c r="T3304" s="133">
        <v>0</v>
      </c>
      <c r="W3304">
        <v>0</v>
      </c>
      <c r="Z3304">
        <v>0</v>
      </c>
      <c r="AC3304">
        <v>0</v>
      </c>
      <c r="AF3304">
        <v>0</v>
      </c>
      <c r="AI3304">
        <v>0</v>
      </c>
      <c r="AL3304" t="s">
        <v>349</v>
      </c>
      <c r="AM3304">
        <v>0</v>
      </c>
      <c r="AN3304">
        <v>0</v>
      </c>
      <c r="AO3304">
        <v>0</v>
      </c>
      <c r="AR3304">
        <v>0</v>
      </c>
      <c r="AU3304">
        <v>0</v>
      </c>
      <c r="AX3304">
        <v>0</v>
      </c>
      <c r="BA3304">
        <v>0</v>
      </c>
      <c r="BD3304">
        <v>0</v>
      </c>
      <c r="BE3304">
        <v>0</v>
      </c>
      <c r="BF3304">
        <v>0</v>
      </c>
      <c r="BG3304">
        <v>0</v>
      </c>
      <c r="BH3304" t="s">
        <v>349</v>
      </c>
      <c r="BI3304">
        <v>0</v>
      </c>
      <c r="BJ3304">
        <v>0</v>
      </c>
      <c r="BK3304">
        <v>0</v>
      </c>
      <c r="BL3304">
        <v>0</v>
      </c>
      <c r="BM3304">
        <v>0</v>
      </c>
      <c r="BN3304" t="s">
        <v>349</v>
      </c>
      <c r="BO3304">
        <v>0</v>
      </c>
      <c r="BP3304">
        <v>0</v>
      </c>
      <c r="BQ3304">
        <v>0</v>
      </c>
      <c r="BR3304">
        <v>0</v>
      </c>
      <c r="BS3304">
        <v>0</v>
      </c>
      <c r="BT3304" t="s">
        <v>349</v>
      </c>
      <c r="BU3304">
        <v>0</v>
      </c>
      <c r="BV3304">
        <v>0</v>
      </c>
      <c r="BW3304">
        <v>0</v>
      </c>
      <c r="BX3304">
        <v>0</v>
      </c>
      <c r="BY3304">
        <v>0</v>
      </c>
      <c r="BZ3304" t="s">
        <v>349</v>
      </c>
      <c r="CA3304">
        <v>0</v>
      </c>
      <c r="CB3304">
        <v>0</v>
      </c>
      <c r="CC3304">
        <v>0</v>
      </c>
      <c r="CD3304">
        <v>0</v>
      </c>
      <c r="CE3304">
        <v>0</v>
      </c>
      <c r="CF3304" t="s">
        <v>349</v>
      </c>
      <c r="CG3304">
        <v>0</v>
      </c>
      <c r="CH3304">
        <v>0</v>
      </c>
      <c r="CI3304">
        <v>0</v>
      </c>
      <c r="CJ3304" t="s">
        <v>349</v>
      </c>
      <c r="CK3304">
        <v>0</v>
      </c>
      <c r="CL3304" t="s">
        <v>349</v>
      </c>
      <c r="CM3304">
        <v>0</v>
      </c>
      <c r="CN3304" s="133">
        <v>0</v>
      </c>
      <c r="CO3304" s="133" t="s">
        <v>347</v>
      </c>
      <c r="CP3304" s="133">
        <v>244</v>
      </c>
      <c r="CQ3304" s="133">
        <v>1245</v>
      </c>
      <c r="CR3304">
        <v>244</v>
      </c>
      <c r="CS3304">
        <v>1245</v>
      </c>
      <c r="CT3304">
        <v>0</v>
      </c>
      <c r="CY3304">
        <v>164</v>
      </c>
      <c r="CZ3304" t="s">
        <v>66</v>
      </c>
      <c r="DA3304" t="s">
        <v>3658</v>
      </c>
      <c r="DB3304" t="s">
        <v>350</v>
      </c>
      <c r="DD3304">
        <v>350</v>
      </c>
      <c r="DE3304" t="s">
        <v>66</v>
      </c>
      <c r="DF3304" t="s">
        <v>3658</v>
      </c>
      <c r="DG3304" t="s">
        <v>444</v>
      </c>
      <c r="DI3304">
        <v>529</v>
      </c>
      <c r="DJ3304" t="s">
        <v>66</v>
      </c>
      <c r="DK3304" t="s">
        <v>3658</v>
      </c>
      <c r="DL3304" t="s">
        <v>405</v>
      </c>
      <c r="DN3304">
        <v>56</v>
      </c>
      <c r="DO3304" t="s">
        <v>66</v>
      </c>
      <c r="DP3304" t="s">
        <v>3658</v>
      </c>
      <c r="DQ3304" t="s">
        <v>405</v>
      </c>
      <c r="DS3304">
        <v>146</v>
      </c>
      <c r="DT3304" t="s">
        <v>348</v>
      </c>
      <c r="DU3304" t="s">
        <v>348</v>
      </c>
      <c r="DV3304" t="s">
        <v>349</v>
      </c>
      <c r="DW3304">
        <v>0</v>
      </c>
      <c r="DX3304">
        <v>0</v>
      </c>
      <c r="DY3304">
        <v>0</v>
      </c>
      <c r="EF3304">
        <v>0</v>
      </c>
      <c r="EM3304">
        <v>0</v>
      </c>
      <c r="ET3304">
        <v>0</v>
      </c>
      <c r="FA3304">
        <v>0</v>
      </c>
      <c r="FH3304">
        <v>0</v>
      </c>
      <c r="FK3304">
        <v>50</v>
      </c>
      <c r="FL3304">
        <v>255</v>
      </c>
      <c r="FM3304">
        <v>79</v>
      </c>
      <c r="FN3304">
        <v>403</v>
      </c>
      <c r="FO3304">
        <v>115</v>
      </c>
      <c r="FP3304">
        <v>587</v>
      </c>
      <c r="FQ3304">
        <v>0</v>
      </c>
      <c r="FR3304">
        <v>0</v>
      </c>
      <c r="FS3304" t="s">
        <v>347</v>
      </c>
      <c r="FT3304">
        <v>56</v>
      </c>
      <c r="FU3304">
        <v>286</v>
      </c>
      <c r="FV3304" t="s">
        <v>66</v>
      </c>
      <c r="FW3304" t="s">
        <v>3658</v>
      </c>
      <c r="FX3304" t="s">
        <v>349</v>
      </c>
      <c r="FZ3304" t="s">
        <v>349</v>
      </c>
      <c r="GA3304">
        <v>0</v>
      </c>
      <c r="GB3304">
        <v>0</v>
      </c>
      <c r="GC3304" t="s">
        <v>349</v>
      </c>
      <c r="GD3304" t="s">
        <v>355</v>
      </c>
      <c r="GE3304" t="s">
        <v>354</v>
      </c>
      <c r="GF3304" t="s">
        <v>355</v>
      </c>
      <c r="GG3304">
        <v>14</v>
      </c>
      <c r="GH3304" t="s">
        <v>356</v>
      </c>
    </row>
    <row r="3305" spans="1:190" x14ac:dyDescent="0.35">
      <c r="A3305" t="s">
        <v>65</v>
      </c>
      <c r="B3305" t="s">
        <v>66</v>
      </c>
      <c r="C3305" t="s">
        <v>7665</v>
      </c>
      <c r="D3305" t="s">
        <v>3658</v>
      </c>
      <c r="E3305" t="s">
        <v>7809</v>
      </c>
      <c r="F3305" t="s">
        <v>7810</v>
      </c>
      <c r="G3305" t="s">
        <v>7837</v>
      </c>
      <c r="H3305" t="s">
        <v>7838</v>
      </c>
      <c r="I3305">
        <v>14</v>
      </c>
      <c r="J3305">
        <v>0</v>
      </c>
      <c r="K3305" t="s">
        <v>345</v>
      </c>
      <c r="L3305">
        <v>7.5389999999999997</v>
      </c>
      <c r="M3305">
        <v>28.724</v>
      </c>
      <c r="N3305" t="s">
        <v>346</v>
      </c>
      <c r="O3305" t="s">
        <v>349</v>
      </c>
      <c r="P3305" s="133">
        <v>0</v>
      </c>
      <c r="Q3305" s="133">
        <v>0</v>
      </c>
      <c r="R3305" s="133">
        <v>0</v>
      </c>
      <c r="S3305" s="133">
        <v>0</v>
      </c>
      <c r="T3305" s="133">
        <v>0</v>
      </c>
      <c r="W3305">
        <v>0</v>
      </c>
      <c r="Z3305">
        <v>0</v>
      </c>
      <c r="AC3305">
        <v>0</v>
      </c>
      <c r="AF3305">
        <v>0</v>
      </c>
      <c r="AI3305">
        <v>0</v>
      </c>
      <c r="AL3305" t="s">
        <v>349</v>
      </c>
      <c r="AM3305">
        <v>0</v>
      </c>
      <c r="AN3305">
        <v>0</v>
      </c>
      <c r="AO3305">
        <v>0</v>
      </c>
      <c r="AR3305">
        <v>0</v>
      </c>
      <c r="AU3305">
        <v>0</v>
      </c>
      <c r="AX3305">
        <v>0</v>
      </c>
      <c r="BA3305">
        <v>0</v>
      </c>
      <c r="BD3305">
        <v>0</v>
      </c>
      <c r="BE3305">
        <v>0</v>
      </c>
      <c r="BF3305">
        <v>0</v>
      </c>
      <c r="BG3305">
        <v>0</v>
      </c>
      <c r="BH3305" t="s">
        <v>349</v>
      </c>
      <c r="BI3305">
        <v>0</v>
      </c>
      <c r="BJ3305">
        <v>0</v>
      </c>
      <c r="BK3305">
        <v>0</v>
      </c>
      <c r="BL3305">
        <v>0</v>
      </c>
      <c r="BM3305">
        <v>0</v>
      </c>
      <c r="BN3305" t="s">
        <v>349</v>
      </c>
      <c r="BO3305">
        <v>0</v>
      </c>
      <c r="BP3305">
        <v>0</v>
      </c>
      <c r="BQ3305">
        <v>0</v>
      </c>
      <c r="BR3305">
        <v>0</v>
      </c>
      <c r="BS3305">
        <v>0</v>
      </c>
      <c r="BT3305" t="s">
        <v>349</v>
      </c>
      <c r="BU3305">
        <v>0</v>
      </c>
      <c r="BV3305">
        <v>0</v>
      </c>
      <c r="BW3305">
        <v>0</v>
      </c>
      <c r="BX3305">
        <v>0</v>
      </c>
      <c r="BY3305">
        <v>0</v>
      </c>
      <c r="BZ3305" t="s">
        <v>349</v>
      </c>
      <c r="CA3305">
        <v>0</v>
      </c>
      <c r="CB3305">
        <v>0</v>
      </c>
      <c r="CC3305">
        <v>0</v>
      </c>
      <c r="CD3305">
        <v>0</v>
      </c>
      <c r="CE3305">
        <v>0</v>
      </c>
      <c r="CF3305" t="s">
        <v>349</v>
      </c>
      <c r="CG3305">
        <v>0</v>
      </c>
      <c r="CH3305">
        <v>0</v>
      </c>
      <c r="CI3305">
        <v>0</v>
      </c>
      <c r="CJ3305" t="s">
        <v>349</v>
      </c>
      <c r="CK3305">
        <v>0</v>
      </c>
      <c r="CL3305" t="s">
        <v>349</v>
      </c>
      <c r="CM3305">
        <v>0</v>
      </c>
      <c r="CN3305" s="133">
        <v>0</v>
      </c>
      <c r="CO3305" s="133" t="s">
        <v>347</v>
      </c>
      <c r="CP3305" s="133">
        <v>165</v>
      </c>
      <c r="CQ3305" s="133">
        <v>842</v>
      </c>
      <c r="CR3305">
        <v>165</v>
      </c>
      <c r="CS3305">
        <v>842</v>
      </c>
      <c r="CT3305">
        <v>0</v>
      </c>
      <c r="CY3305">
        <v>0</v>
      </c>
      <c r="DD3305">
        <v>0</v>
      </c>
      <c r="DI3305">
        <v>372</v>
      </c>
      <c r="DJ3305" t="s">
        <v>66</v>
      </c>
      <c r="DK3305" t="s">
        <v>3658</v>
      </c>
      <c r="DL3305" t="s">
        <v>405</v>
      </c>
      <c r="DN3305">
        <v>0</v>
      </c>
      <c r="DS3305">
        <v>470</v>
      </c>
      <c r="DT3305" t="s">
        <v>348</v>
      </c>
      <c r="DU3305" t="s">
        <v>348</v>
      </c>
      <c r="DV3305" t="s">
        <v>349</v>
      </c>
      <c r="DW3305">
        <v>0</v>
      </c>
      <c r="DX3305">
        <v>0</v>
      </c>
      <c r="DY3305">
        <v>0</v>
      </c>
      <c r="EF3305">
        <v>0</v>
      </c>
      <c r="EM3305">
        <v>0</v>
      </c>
      <c r="ET3305">
        <v>0</v>
      </c>
      <c r="FA3305">
        <v>0</v>
      </c>
      <c r="FH3305">
        <v>0</v>
      </c>
      <c r="FK3305">
        <v>65</v>
      </c>
      <c r="FL3305">
        <v>332</v>
      </c>
      <c r="FM3305">
        <v>54</v>
      </c>
      <c r="FN3305">
        <v>275</v>
      </c>
      <c r="FO3305">
        <v>46</v>
      </c>
      <c r="FP3305">
        <v>235</v>
      </c>
      <c r="FQ3305">
        <v>0</v>
      </c>
      <c r="FR3305">
        <v>0</v>
      </c>
      <c r="FS3305" t="s">
        <v>347</v>
      </c>
      <c r="FT3305">
        <v>7</v>
      </c>
      <c r="FU3305">
        <v>36</v>
      </c>
      <c r="FV3305" t="s">
        <v>66</v>
      </c>
      <c r="FW3305" t="s">
        <v>3658</v>
      </c>
      <c r="FX3305" t="s">
        <v>349</v>
      </c>
      <c r="FZ3305" t="s">
        <v>349</v>
      </c>
      <c r="GA3305">
        <v>0</v>
      </c>
      <c r="GB3305">
        <v>0</v>
      </c>
      <c r="GC3305" t="s">
        <v>349</v>
      </c>
      <c r="GD3305" t="s">
        <v>355</v>
      </c>
      <c r="GE3305" t="s">
        <v>355</v>
      </c>
      <c r="GF3305" t="s">
        <v>355</v>
      </c>
      <c r="GG3305">
        <v>14</v>
      </c>
      <c r="GH3305" t="s">
        <v>356</v>
      </c>
    </row>
    <row r="3306" spans="1:190" x14ac:dyDescent="0.35">
      <c r="A3306" t="s">
        <v>65</v>
      </c>
      <c r="B3306" t="s">
        <v>66</v>
      </c>
      <c r="C3306" t="s">
        <v>7665</v>
      </c>
      <c r="D3306" t="s">
        <v>3658</v>
      </c>
      <c r="E3306" t="s">
        <v>7809</v>
      </c>
      <c r="F3306" t="s">
        <v>7810</v>
      </c>
      <c r="G3306" t="s">
        <v>7839</v>
      </c>
      <c r="H3306" t="s">
        <v>7840</v>
      </c>
      <c r="I3306">
        <v>14</v>
      </c>
      <c r="J3306">
        <v>11</v>
      </c>
      <c r="K3306" t="s">
        <v>345</v>
      </c>
      <c r="L3306">
        <v>7.5</v>
      </c>
      <c r="M3306">
        <v>28.757000000000001</v>
      </c>
      <c r="N3306" t="s">
        <v>346</v>
      </c>
      <c r="O3306" t="s">
        <v>347</v>
      </c>
      <c r="P3306" s="133">
        <v>4</v>
      </c>
      <c r="Q3306" s="133">
        <v>21</v>
      </c>
      <c r="R3306" s="133">
        <v>4</v>
      </c>
      <c r="S3306" s="133">
        <v>21</v>
      </c>
      <c r="T3306" s="133">
        <v>0</v>
      </c>
      <c r="W3306">
        <v>0</v>
      </c>
      <c r="Z3306">
        <v>8</v>
      </c>
      <c r="AA3306" t="s">
        <v>66</v>
      </c>
      <c r="AB3306" t="s">
        <v>3658</v>
      </c>
      <c r="AC3306">
        <v>13</v>
      </c>
      <c r="AD3306" t="s">
        <v>66</v>
      </c>
      <c r="AE3306" t="s">
        <v>3658</v>
      </c>
      <c r="AF3306">
        <v>0</v>
      </c>
      <c r="AI3306">
        <v>0</v>
      </c>
      <c r="AL3306" t="s">
        <v>349</v>
      </c>
      <c r="AM3306">
        <v>0</v>
      </c>
      <c r="AN3306">
        <v>0</v>
      </c>
      <c r="AO3306">
        <v>0</v>
      </c>
      <c r="AR3306">
        <v>0</v>
      </c>
      <c r="AU3306">
        <v>0</v>
      </c>
      <c r="AX3306">
        <v>0</v>
      </c>
      <c r="BA3306">
        <v>0</v>
      </c>
      <c r="BD3306">
        <v>0</v>
      </c>
      <c r="BE3306">
        <v>0</v>
      </c>
      <c r="BF3306">
        <v>0</v>
      </c>
      <c r="BG3306">
        <v>0</v>
      </c>
      <c r="BH3306" t="s">
        <v>349</v>
      </c>
      <c r="BI3306">
        <v>0</v>
      </c>
      <c r="BJ3306">
        <v>0</v>
      </c>
      <c r="BK3306">
        <v>0</v>
      </c>
      <c r="BL3306">
        <v>0</v>
      </c>
      <c r="BM3306">
        <v>0</v>
      </c>
      <c r="BN3306" t="s">
        <v>349</v>
      </c>
      <c r="BO3306">
        <v>0</v>
      </c>
      <c r="BP3306">
        <v>0</v>
      </c>
      <c r="BQ3306">
        <v>0</v>
      </c>
      <c r="BR3306">
        <v>8</v>
      </c>
      <c r="BS3306">
        <v>0</v>
      </c>
      <c r="BT3306" t="s">
        <v>349</v>
      </c>
      <c r="BU3306">
        <v>0</v>
      </c>
      <c r="BV3306">
        <v>0</v>
      </c>
      <c r="BW3306">
        <v>0</v>
      </c>
      <c r="BX3306">
        <v>0</v>
      </c>
      <c r="BY3306">
        <v>13</v>
      </c>
      <c r="BZ3306" t="s">
        <v>349</v>
      </c>
      <c r="CA3306">
        <v>0</v>
      </c>
      <c r="CB3306">
        <v>0</v>
      </c>
      <c r="CC3306">
        <v>0</v>
      </c>
      <c r="CD3306">
        <v>0</v>
      </c>
      <c r="CE3306">
        <v>0</v>
      </c>
      <c r="CF3306" t="s">
        <v>349</v>
      </c>
      <c r="CG3306">
        <v>0</v>
      </c>
      <c r="CH3306">
        <v>0</v>
      </c>
      <c r="CI3306">
        <v>0</v>
      </c>
      <c r="CJ3306" t="s">
        <v>349</v>
      </c>
      <c r="CK3306">
        <v>0</v>
      </c>
      <c r="CL3306" t="s">
        <v>349</v>
      </c>
      <c r="CM3306">
        <v>0</v>
      </c>
      <c r="CN3306" s="133">
        <v>0</v>
      </c>
      <c r="CO3306" s="133" t="s">
        <v>347</v>
      </c>
      <c r="CP3306" s="133">
        <v>221</v>
      </c>
      <c r="CQ3306" s="133">
        <v>1126</v>
      </c>
      <c r="CR3306">
        <v>221</v>
      </c>
      <c r="CS3306">
        <v>1126</v>
      </c>
      <c r="CT3306">
        <v>0</v>
      </c>
      <c r="CY3306">
        <v>257</v>
      </c>
      <c r="CZ3306" t="s">
        <v>66</v>
      </c>
      <c r="DA3306" t="s">
        <v>3658</v>
      </c>
      <c r="DB3306" t="s">
        <v>444</v>
      </c>
      <c r="DD3306">
        <v>254</v>
      </c>
      <c r="DE3306" t="s">
        <v>66</v>
      </c>
      <c r="DF3306" t="s">
        <v>3658</v>
      </c>
      <c r="DG3306" t="s">
        <v>444</v>
      </c>
      <c r="DI3306">
        <v>586</v>
      </c>
      <c r="DJ3306" t="s">
        <v>66</v>
      </c>
      <c r="DK3306" t="s">
        <v>3658</v>
      </c>
      <c r="DL3306" t="s">
        <v>405</v>
      </c>
      <c r="DN3306">
        <v>29</v>
      </c>
      <c r="DO3306" t="s">
        <v>66</v>
      </c>
      <c r="DP3306" t="s">
        <v>3658</v>
      </c>
      <c r="DQ3306" t="s">
        <v>405</v>
      </c>
      <c r="DS3306">
        <v>0</v>
      </c>
      <c r="DV3306" t="s">
        <v>349</v>
      </c>
      <c r="DW3306">
        <v>0</v>
      </c>
      <c r="DX3306">
        <v>0</v>
      </c>
      <c r="DY3306">
        <v>0</v>
      </c>
      <c r="EF3306">
        <v>0</v>
      </c>
      <c r="EM3306">
        <v>0</v>
      </c>
      <c r="ET3306">
        <v>0</v>
      </c>
      <c r="FA3306">
        <v>0</v>
      </c>
      <c r="FH3306">
        <v>0</v>
      </c>
      <c r="FK3306">
        <v>59</v>
      </c>
      <c r="FL3306">
        <v>301</v>
      </c>
      <c r="FM3306">
        <v>46</v>
      </c>
      <c r="FN3306">
        <v>235</v>
      </c>
      <c r="FO3306">
        <v>116</v>
      </c>
      <c r="FP3306">
        <v>590</v>
      </c>
      <c r="FQ3306">
        <v>0</v>
      </c>
      <c r="FR3306">
        <v>0</v>
      </c>
      <c r="FS3306" t="s">
        <v>347</v>
      </c>
      <c r="FT3306">
        <v>2</v>
      </c>
      <c r="FU3306">
        <v>11</v>
      </c>
      <c r="FV3306" t="s">
        <v>66</v>
      </c>
      <c r="FW3306" t="s">
        <v>3658</v>
      </c>
      <c r="FX3306" t="s">
        <v>349</v>
      </c>
      <c r="FZ3306" t="s">
        <v>349</v>
      </c>
      <c r="GA3306">
        <v>0</v>
      </c>
      <c r="GB3306">
        <v>0</v>
      </c>
      <c r="GC3306" t="s">
        <v>353</v>
      </c>
      <c r="GD3306" t="s">
        <v>355</v>
      </c>
      <c r="GE3306" t="s">
        <v>355</v>
      </c>
      <c r="GF3306" t="s">
        <v>355</v>
      </c>
      <c r="GG3306">
        <v>14</v>
      </c>
      <c r="GH3306" t="s">
        <v>356</v>
      </c>
    </row>
    <row r="3307" spans="1:190" x14ac:dyDescent="0.35">
      <c r="A3307" t="s">
        <v>65</v>
      </c>
      <c r="B3307" t="s">
        <v>66</v>
      </c>
      <c r="C3307" t="s">
        <v>7665</v>
      </c>
      <c r="D3307" t="s">
        <v>3658</v>
      </c>
      <c r="E3307" t="s">
        <v>7809</v>
      </c>
      <c r="F3307" t="s">
        <v>7810</v>
      </c>
      <c r="G3307" t="s">
        <v>7841</v>
      </c>
      <c r="H3307" t="s">
        <v>7842</v>
      </c>
      <c r="I3307">
        <v>14</v>
      </c>
      <c r="J3307">
        <v>11</v>
      </c>
      <c r="K3307" t="s">
        <v>345</v>
      </c>
      <c r="L3307">
        <v>7.5460000000000003</v>
      </c>
      <c r="M3307">
        <v>28.690999999999999</v>
      </c>
      <c r="N3307" t="s">
        <v>346</v>
      </c>
      <c r="O3307" t="s">
        <v>347</v>
      </c>
      <c r="P3307" s="133">
        <v>20</v>
      </c>
      <c r="Q3307" s="133">
        <v>102</v>
      </c>
      <c r="R3307" s="133">
        <v>20</v>
      </c>
      <c r="S3307" s="133">
        <v>102</v>
      </c>
      <c r="T3307" s="133">
        <v>0</v>
      </c>
      <c r="W3307">
        <v>32</v>
      </c>
      <c r="X3307" t="s">
        <v>66</v>
      </c>
      <c r="Y3307" t="s">
        <v>3658</v>
      </c>
      <c r="Z3307">
        <v>32</v>
      </c>
      <c r="AA3307" t="s">
        <v>66</v>
      </c>
      <c r="AB3307" t="s">
        <v>3658</v>
      </c>
      <c r="AC3307">
        <v>38</v>
      </c>
      <c r="AD3307" t="s">
        <v>348</v>
      </c>
      <c r="AE3307" t="s">
        <v>348</v>
      </c>
      <c r="AF3307">
        <v>0</v>
      </c>
      <c r="AI3307">
        <v>0</v>
      </c>
      <c r="AL3307" t="s">
        <v>349</v>
      </c>
      <c r="AM3307">
        <v>0</v>
      </c>
      <c r="AN3307">
        <v>0</v>
      </c>
      <c r="AO3307">
        <v>0</v>
      </c>
      <c r="AR3307">
        <v>0</v>
      </c>
      <c r="AU3307">
        <v>0</v>
      </c>
      <c r="AX3307">
        <v>0</v>
      </c>
      <c r="BA3307">
        <v>0</v>
      </c>
      <c r="BD3307">
        <v>0</v>
      </c>
      <c r="BE3307">
        <v>0</v>
      </c>
      <c r="BF3307">
        <v>0</v>
      </c>
      <c r="BG3307">
        <v>0</v>
      </c>
      <c r="BH3307" t="s">
        <v>349</v>
      </c>
      <c r="BI3307">
        <v>0</v>
      </c>
      <c r="BJ3307">
        <v>0</v>
      </c>
      <c r="BK3307">
        <v>0</v>
      </c>
      <c r="BL3307">
        <v>32</v>
      </c>
      <c r="BM3307">
        <v>0</v>
      </c>
      <c r="BN3307" t="s">
        <v>349</v>
      </c>
      <c r="BO3307">
        <v>0</v>
      </c>
      <c r="BP3307">
        <v>0</v>
      </c>
      <c r="BQ3307">
        <v>0</v>
      </c>
      <c r="BR3307">
        <v>0</v>
      </c>
      <c r="BS3307">
        <v>32</v>
      </c>
      <c r="BT3307" t="s">
        <v>349</v>
      </c>
      <c r="BU3307">
        <v>0</v>
      </c>
      <c r="BV3307">
        <v>0</v>
      </c>
      <c r="BW3307">
        <v>0</v>
      </c>
      <c r="BX3307">
        <v>0</v>
      </c>
      <c r="BY3307">
        <v>38</v>
      </c>
      <c r="BZ3307" t="s">
        <v>349</v>
      </c>
      <c r="CA3307">
        <v>0</v>
      </c>
      <c r="CB3307">
        <v>0</v>
      </c>
      <c r="CC3307">
        <v>0</v>
      </c>
      <c r="CD3307">
        <v>0</v>
      </c>
      <c r="CE3307">
        <v>0</v>
      </c>
      <c r="CF3307" t="s">
        <v>349</v>
      </c>
      <c r="CG3307">
        <v>0</v>
      </c>
      <c r="CH3307">
        <v>0</v>
      </c>
      <c r="CI3307">
        <v>0</v>
      </c>
      <c r="CJ3307" t="s">
        <v>347</v>
      </c>
      <c r="CK3307">
        <v>2</v>
      </c>
      <c r="CL3307" t="s">
        <v>349</v>
      </c>
      <c r="CM3307">
        <v>0</v>
      </c>
      <c r="CN3307" s="133">
        <v>0</v>
      </c>
      <c r="CO3307" s="133" t="s">
        <v>347</v>
      </c>
      <c r="CP3307" s="133">
        <v>89</v>
      </c>
      <c r="CQ3307" s="133">
        <v>454</v>
      </c>
      <c r="CR3307">
        <v>89</v>
      </c>
      <c r="CS3307">
        <v>454</v>
      </c>
      <c r="CT3307">
        <v>0</v>
      </c>
      <c r="CY3307">
        <v>86</v>
      </c>
      <c r="CZ3307" t="s">
        <v>66</v>
      </c>
      <c r="DA3307" t="s">
        <v>3658</v>
      </c>
      <c r="DB3307" t="s">
        <v>444</v>
      </c>
      <c r="DD3307">
        <v>93</v>
      </c>
      <c r="DE3307" t="s">
        <v>66</v>
      </c>
      <c r="DF3307" t="s">
        <v>3658</v>
      </c>
      <c r="DG3307" t="s">
        <v>405</v>
      </c>
      <c r="DI3307">
        <v>116</v>
      </c>
      <c r="DJ3307" t="s">
        <v>66</v>
      </c>
      <c r="DK3307" t="s">
        <v>3658</v>
      </c>
      <c r="DL3307" t="s">
        <v>405</v>
      </c>
      <c r="DN3307">
        <v>0</v>
      </c>
      <c r="DS3307">
        <v>159</v>
      </c>
      <c r="DT3307" t="s">
        <v>348</v>
      </c>
      <c r="DU3307" t="s">
        <v>348</v>
      </c>
      <c r="DV3307" t="s">
        <v>349</v>
      </c>
      <c r="DW3307">
        <v>0</v>
      </c>
      <c r="DX3307">
        <v>0</v>
      </c>
      <c r="DY3307">
        <v>0</v>
      </c>
      <c r="EF3307">
        <v>0</v>
      </c>
      <c r="EM3307">
        <v>0</v>
      </c>
      <c r="ET3307">
        <v>0</v>
      </c>
      <c r="FA3307">
        <v>0</v>
      </c>
      <c r="FH3307">
        <v>0</v>
      </c>
      <c r="FK3307">
        <v>27</v>
      </c>
      <c r="FL3307">
        <v>138</v>
      </c>
      <c r="FM3307">
        <v>19</v>
      </c>
      <c r="FN3307">
        <v>97</v>
      </c>
      <c r="FO3307">
        <v>43</v>
      </c>
      <c r="FP3307">
        <v>219</v>
      </c>
      <c r="FQ3307">
        <v>0</v>
      </c>
      <c r="FR3307">
        <v>0</v>
      </c>
      <c r="FS3307" t="s">
        <v>347</v>
      </c>
      <c r="FT3307">
        <v>10</v>
      </c>
      <c r="FU3307">
        <v>51</v>
      </c>
      <c r="FV3307" t="s">
        <v>66</v>
      </c>
      <c r="FW3307" t="s">
        <v>3658</v>
      </c>
      <c r="FX3307" t="s">
        <v>349</v>
      </c>
      <c r="FZ3307" t="s">
        <v>349</v>
      </c>
      <c r="GA3307">
        <v>0</v>
      </c>
      <c r="GB3307">
        <v>0</v>
      </c>
      <c r="GC3307" t="s">
        <v>353</v>
      </c>
      <c r="GD3307" t="s">
        <v>355</v>
      </c>
      <c r="GE3307" t="s">
        <v>355</v>
      </c>
      <c r="GF3307" t="s">
        <v>355</v>
      </c>
      <c r="GG3307">
        <v>14</v>
      </c>
      <c r="GH3307" t="s">
        <v>356</v>
      </c>
    </row>
    <row r="3308" spans="1:190" x14ac:dyDescent="0.35">
      <c r="A3308" t="s">
        <v>65</v>
      </c>
      <c r="B3308" t="s">
        <v>66</v>
      </c>
      <c r="C3308" t="s">
        <v>7665</v>
      </c>
      <c r="D3308" t="s">
        <v>3658</v>
      </c>
      <c r="E3308" t="s">
        <v>7809</v>
      </c>
      <c r="F3308" t="s">
        <v>7810</v>
      </c>
      <c r="G3308" t="s">
        <v>7843</v>
      </c>
      <c r="H3308" t="s">
        <v>3986</v>
      </c>
      <c r="I3308">
        <v>14</v>
      </c>
      <c r="J3308">
        <v>11</v>
      </c>
      <c r="K3308" t="s">
        <v>345</v>
      </c>
      <c r="L3308">
        <v>7.5019999999999998</v>
      </c>
      <c r="M3308">
        <v>28.805</v>
      </c>
      <c r="N3308" t="s">
        <v>346</v>
      </c>
      <c r="O3308" t="s">
        <v>347</v>
      </c>
      <c r="P3308" s="133">
        <v>7</v>
      </c>
      <c r="Q3308" s="133">
        <v>36</v>
      </c>
      <c r="R3308" s="133">
        <v>7</v>
      </c>
      <c r="S3308" s="133">
        <v>36</v>
      </c>
      <c r="T3308" s="133">
        <v>0</v>
      </c>
      <c r="W3308">
        <v>7</v>
      </c>
      <c r="X3308" t="s">
        <v>66</v>
      </c>
      <c r="Y3308" t="s">
        <v>3658</v>
      </c>
      <c r="Z3308">
        <v>19</v>
      </c>
      <c r="AA3308" t="s">
        <v>66</v>
      </c>
      <c r="AB3308" t="s">
        <v>3658</v>
      </c>
      <c r="AC3308">
        <v>10</v>
      </c>
      <c r="AD3308" t="s">
        <v>66</v>
      </c>
      <c r="AE3308" t="s">
        <v>3658</v>
      </c>
      <c r="AF3308">
        <v>0</v>
      </c>
      <c r="AI3308">
        <v>0</v>
      </c>
      <c r="AL3308" t="s">
        <v>349</v>
      </c>
      <c r="AM3308">
        <v>0</v>
      </c>
      <c r="AN3308">
        <v>0</v>
      </c>
      <c r="AO3308">
        <v>0</v>
      </c>
      <c r="AR3308">
        <v>0</v>
      </c>
      <c r="AU3308">
        <v>0</v>
      </c>
      <c r="AX3308">
        <v>0</v>
      </c>
      <c r="BA3308">
        <v>0</v>
      </c>
      <c r="BD3308">
        <v>0</v>
      </c>
      <c r="BE3308">
        <v>0</v>
      </c>
      <c r="BF3308">
        <v>0</v>
      </c>
      <c r="BG3308">
        <v>0</v>
      </c>
      <c r="BH3308" t="s">
        <v>349</v>
      </c>
      <c r="BI3308">
        <v>0</v>
      </c>
      <c r="BJ3308">
        <v>0</v>
      </c>
      <c r="BK3308">
        <v>7</v>
      </c>
      <c r="BL3308">
        <v>0</v>
      </c>
      <c r="BM3308">
        <v>0</v>
      </c>
      <c r="BN3308" t="s">
        <v>349</v>
      </c>
      <c r="BO3308">
        <v>0</v>
      </c>
      <c r="BP3308">
        <v>0</v>
      </c>
      <c r="BQ3308">
        <v>0</v>
      </c>
      <c r="BR3308">
        <v>19</v>
      </c>
      <c r="BS3308">
        <v>0</v>
      </c>
      <c r="BT3308" t="s">
        <v>349</v>
      </c>
      <c r="BU3308">
        <v>0</v>
      </c>
      <c r="BV3308">
        <v>0</v>
      </c>
      <c r="BW3308">
        <v>0</v>
      </c>
      <c r="BX3308">
        <v>0</v>
      </c>
      <c r="BY3308">
        <v>10</v>
      </c>
      <c r="BZ3308" t="s">
        <v>349</v>
      </c>
      <c r="CA3308">
        <v>0</v>
      </c>
      <c r="CB3308">
        <v>0</v>
      </c>
      <c r="CC3308">
        <v>0</v>
      </c>
      <c r="CD3308">
        <v>0</v>
      </c>
      <c r="CE3308">
        <v>0</v>
      </c>
      <c r="CF3308" t="s">
        <v>349</v>
      </c>
      <c r="CG3308">
        <v>0</v>
      </c>
      <c r="CH3308">
        <v>0</v>
      </c>
      <c r="CI3308">
        <v>0</v>
      </c>
      <c r="CJ3308" t="s">
        <v>349</v>
      </c>
      <c r="CK3308">
        <v>0</v>
      </c>
      <c r="CL3308" t="s">
        <v>349</v>
      </c>
      <c r="CM3308">
        <v>0</v>
      </c>
      <c r="CN3308" s="133">
        <v>0</v>
      </c>
      <c r="CO3308" s="133" t="s">
        <v>347</v>
      </c>
      <c r="CP3308" s="133">
        <v>285</v>
      </c>
      <c r="CQ3308" s="133">
        <v>1469</v>
      </c>
      <c r="CR3308">
        <v>285</v>
      </c>
      <c r="CS3308">
        <v>1469</v>
      </c>
      <c r="CT3308">
        <v>0</v>
      </c>
      <c r="CY3308">
        <v>137</v>
      </c>
      <c r="CZ3308" t="s">
        <v>66</v>
      </c>
      <c r="DA3308" t="s">
        <v>3658</v>
      </c>
      <c r="DB3308" t="s">
        <v>444</v>
      </c>
      <c r="DD3308">
        <v>545</v>
      </c>
      <c r="DE3308" t="s">
        <v>66</v>
      </c>
      <c r="DF3308" t="s">
        <v>3658</v>
      </c>
      <c r="DG3308" t="s">
        <v>444</v>
      </c>
      <c r="DI3308">
        <v>367</v>
      </c>
      <c r="DJ3308" t="s">
        <v>66</v>
      </c>
      <c r="DK3308" t="s">
        <v>3658</v>
      </c>
      <c r="DL3308" t="s">
        <v>405</v>
      </c>
      <c r="DN3308">
        <v>0</v>
      </c>
      <c r="DS3308">
        <v>420</v>
      </c>
      <c r="DT3308" t="s">
        <v>348</v>
      </c>
      <c r="DU3308" t="s">
        <v>348</v>
      </c>
      <c r="DV3308" t="s">
        <v>349</v>
      </c>
      <c r="DW3308">
        <v>0</v>
      </c>
      <c r="DX3308">
        <v>0</v>
      </c>
      <c r="DY3308">
        <v>0</v>
      </c>
      <c r="EF3308">
        <v>0</v>
      </c>
      <c r="EM3308">
        <v>0</v>
      </c>
      <c r="ET3308">
        <v>0</v>
      </c>
      <c r="FA3308">
        <v>0</v>
      </c>
      <c r="FH3308">
        <v>0</v>
      </c>
      <c r="FK3308">
        <v>185</v>
      </c>
      <c r="FL3308">
        <v>962</v>
      </c>
      <c r="FM3308">
        <v>52</v>
      </c>
      <c r="FN3308">
        <v>270</v>
      </c>
      <c r="FO3308">
        <v>48</v>
      </c>
      <c r="FP3308">
        <v>237</v>
      </c>
      <c r="FQ3308">
        <v>0</v>
      </c>
      <c r="FR3308">
        <v>0</v>
      </c>
      <c r="FS3308" t="s">
        <v>347</v>
      </c>
      <c r="FT3308">
        <v>3</v>
      </c>
      <c r="FU3308">
        <v>15</v>
      </c>
      <c r="FV3308" t="s">
        <v>58</v>
      </c>
      <c r="FW3308" t="s">
        <v>3151</v>
      </c>
      <c r="FX3308" t="s">
        <v>349</v>
      </c>
      <c r="FZ3308" t="s">
        <v>347</v>
      </c>
      <c r="GA3308">
        <v>4</v>
      </c>
      <c r="GB3308">
        <v>22</v>
      </c>
      <c r="GC3308" t="s">
        <v>353</v>
      </c>
      <c r="GD3308" t="s">
        <v>355</v>
      </c>
      <c r="GE3308" t="s">
        <v>355</v>
      </c>
      <c r="GF3308" t="s">
        <v>355</v>
      </c>
      <c r="GG3308">
        <v>14</v>
      </c>
      <c r="GH3308" t="s">
        <v>356</v>
      </c>
    </row>
    <row r="3309" spans="1:190" x14ac:dyDescent="0.35">
      <c r="A3309" t="s">
        <v>65</v>
      </c>
      <c r="B3309" t="s">
        <v>66</v>
      </c>
      <c r="C3309" t="s">
        <v>7665</v>
      </c>
      <c r="D3309" t="s">
        <v>3658</v>
      </c>
      <c r="E3309" t="s">
        <v>7809</v>
      </c>
      <c r="F3309" t="s">
        <v>7810</v>
      </c>
      <c r="G3309" t="s">
        <v>7844</v>
      </c>
      <c r="H3309" t="s">
        <v>7845</v>
      </c>
      <c r="I3309">
        <v>14</v>
      </c>
      <c r="J3309">
        <v>999</v>
      </c>
      <c r="K3309" t="s">
        <v>345</v>
      </c>
      <c r="L3309">
        <v>7.4879110999999998</v>
      </c>
      <c r="M3309">
        <v>28.775114200000001</v>
      </c>
      <c r="N3309" t="s">
        <v>346</v>
      </c>
      <c r="O3309" t="s">
        <v>349</v>
      </c>
      <c r="P3309" s="133">
        <v>0</v>
      </c>
      <c r="Q3309" s="133">
        <v>0</v>
      </c>
      <c r="R3309" s="133">
        <v>0</v>
      </c>
      <c r="S3309" s="133">
        <v>0</v>
      </c>
      <c r="T3309" s="133">
        <v>0</v>
      </c>
      <c r="W3309">
        <v>0</v>
      </c>
      <c r="Z3309">
        <v>0</v>
      </c>
      <c r="AC3309">
        <v>0</v>
      </c>
      <c r="AF3309">
        <v>0</v>
      </c>
      <c r="AI3309">
        <v>0</v>
      </c>
      <c r="AL3309" t="s">
        <v>349</v>
      </c>
      <c r="AM3309">
        <v>0</v>
      </c>
      <c r="AN3309">
        <v>0</v>
      </c>
      <c r="AO3309">
        <v>0</v>
      </c>
      <c r="AR3309">
        <v>0</v>
      </c>
      <c r="AU3309">
        <v>0</v>
      </c>
      <c r="AX3309">
        <v>0</v>
      </c>
      <c r="BA3309">
        <v>0</v>
      </c>
      <c r="BD3309">
        <v>0</v>
      </c>
      <c r="BE3309">
        <v>0</v>
      </c>
      <c r="BF3309">
        <v>0</v>
      </c>
      <c r="BG3309">
        <v>0</v>
      </c>
      <c r="BH3309" t="s">
        <v>349</v>
      </c>
      <c r="BI3309">
        <v>0</v>
      </c>
      <c r="BJ3309">
        <v>0</v>
      </c>
      <c r="BK3309">
        <v>0</v>
      </c>
      <c r="BL3309">
        <v>0</v>
      </c>
      <c r="BM3309">
        <v>0</v>
      </c>
      <c r="BN3309" t="s">
        <v>349</v>
      </c>
      <c r="BO3309">
        <v>0</v>
      </c>
      <c r="BP3309">
        <v>0</v>
      </c>
      <c r="BQ3309">
        <v>0</v>
      </c>
      <c r="BR3309">
        <v>0</v>
      </c>
      <c r="BS3309">
        <v>0</v>
      </c>
      <c r="BT3309" t="s">
        <v>349</v>
      </c>
      <c r="BU3309">
        <v>0</v>
      </c>
      <c r="BV3309">
        <v>0</v>
      </c>
      <c r="BW3309">
        <v>0</v>
      </c>
      <c r="BX3309">
        <v>0</v>
      </c>
      <c r="BY3309">
        <v>0</v>
      </c>
      <c r="BZ3309" t="s">
        <v>349</v>
      </c>
      <c r="CA3309">
        <v>0</v>
      </c>
      <c r="CB3309">
        <v>0</v>
      </c>
      <c r="CC3309">
        <v>0</v>
      </c>
      <c r="CD3309">
        <v>0</v>
      </c>
      <c r="CE3309">
        <v>0</v>
      </c>
      <c r="CF3309" t="s">
        <v>349</v>
      </c>
      <c r="CG3309">
        <v>0</v>
      </c>
      <c r="CH3309">
        <v>0</v>
      </c>
      <c r="CI3309">
        <v>0</v>
      </c>
      <c r="CJ3309" t="s">
        <v>349</v>
      </c>
      <c r="CK3309">
        <v>0</v>
      </c>
      <c r="CL3309" t="s">
        <v>349</v>
      </c>
      <c r="CM3309">
        <v>0</v>
      </c>
      <c r="CN3309" s="133">
        <v>0</v>
      </c>
      <c r="CO3309" s="133" t="s">
        <v>349</v>
      </c>
      <c r="CP3309" s="133">
        <v>0</v>
      </c>
      <c r="CQ3309" s="133">
        <v>0</v>
      </c>
      <c r="CR3309">
        <v>0</v>
      </c>
      <c r="CS3309">
        <v>0</v>
      </c>
      <c r="CT3309">
        <v>0</v>
      </c>
      <c r="CY3309">
        <v>0</v>
      </c>
      <c r="DD3309">
        <v>0</v>
      </c>
      <c r="DI3309">
        <v>0</v>
      </c>
      <c r="DN3309">
        <v>0</v>
      </c>
      <c r="DS3309">
        <v>0</v>
      </c>
      <c r="DV3309" t="s">
        <v>349</v>
      </c>
      <c r="DW3309">
        <v>0</v>
      </c>
      <c r="DX3309">
        <v>0</v>
      </c>
      <c r="DY3309">
        <v>0</v>
      </c>
      <c r="EF3309">
        <v>0</v>
      </c>
      <c r="EM3309">
        <v>0</v>
      </c>
      <c r="ET3309">
        <v>0</v>
      </c>
      <c r="FA3309">
        <v>0</v>
      </c>
      <c r="FH3309">
        <v>0</v>
      </c>
      <c r="FK3309">
        <v>0</v>
      </c>
      <c r="FL3309">
        <v>0</v>
      </c>
      <c r="FM3309">
        <v>0</v>
      </c>
      <c r="FN3309">
        <v>0</v>
      </c>
      <c r="FO3309">
        <v>0</v>
      </c>
      <c r="FP3309">
        <v>0</v>
      </c>
      <c r="FQ3309">
        <v>0</v>
      </c>
      <c r="FR3309">
        <v>0</v>
      </c>
      <c r="FS3309" t="s">
        <v>349</v>
      </c>
      <c r="FT3309">
        <v>0</v>
      </c>
      <c r="FU3309">
        <v>0</v>
      </c>
      <c r="FX3309" t="s">
        <v>349</v>
      </c>
      <c r="FZ3309" t="s">
        <v>349</v>
      </c>
      <c r="GA3309">
        <v>0</v>
      </c>
      <c r="GB3309">
        <v>0</v>
      </c>
      <c r="GC3309" t="s">
        <v>349</v>
      </c>
      <c r="GD3309" t="s">
        <v>408</v>
      </c>
      <c r="GE3309" t="s">
        <v>408</v>
      </c>
      <c r="GF3309" t="s">
        <v>408</v>
      </c>
      <c r="GG3309">
        <v>14</v>
      </c>
      <c r="GH3309" t="s">
        <v>356</v>
      </c>
    </row>
    <row r="3310" spans="1:190" x14ac:dyDescent="0.35">
      <c r="A3310" t="s">
        <v>65</v>
      </c>
      <c r="B3310" t="s">
        <v>66</v>
      </c>
      <c r="C3310" t="s">
        <v>7665</v>
      </c>
      <c r="D3310" t="s">
        <v>3658</v>
      </c>
      <c r="E3310" t="s">
        <v>7809</v>
      </c>
      <c r="F3310" t="s">
        <v>7810</v>
      </c>
      <c r="G3310" t="s">
        <v>7846</v>
      </c>
      <c r="H3310" t="s">
        <v>7847</v>
      </c>
      <c r="I3310">
        <v>14</v>
      </c>
      <c r="J3310">
        <v>999</v>
      </c>
      <c r="K3310" t="s">
        <v>345</v>
      </c>
      <c r="L3310">
        <v>7.4879110999999998</v>
      </c>
      <c r="M3310">
        <v>28.775114200000001</v>
      </c>
      <c r="N3310" t="s">
        <v>346</v>
      </c>
      <c r="O3310" t="s">
        <v>349</v>
      </c>
      <c r="P3310" s="133">
        <v>0</v>
      </c>
      <c r="Q3310" s="133">
        <v>0</v>
      </c>
      <c r="R3310" s="133">
        <v>0</v>
      </c>
      <c r="S3310" s="133">
        <v>0</v>
      </c>
      <c r="T3310" s="133">
        <v>0</v>
      </c>
      <c r="W3310">
        <v>0</v>
      </c>
      <c r="Z3310">
        <v>0</v>
      </c>
      <c r="AC3310">
        <v>0</v>
      </c>
      <c r="AF3310">
        <v>0</v>
      </c>
      <c r="AI3310">
        <v>0</v>
      </c>
      <c r="AL3310" t="s">
        <v>349</v>
      </c>
      <c r="AM3310">
        <v>0</v>
      </c>
      <c r="AN3310">
        <v>0</v>
      </c>
      <c r="AO3310">
        <v>0</v>
      </c>
      <c r="AR3310">
        <v>0</v>
      </c>
      <c r="AU3310">
        <v>0</v>
      </c>
      <c r="AX3310">
        <v>0</v>
      </c>
      <c r="BA3310">
        <v>0</v>
      </c>
      <c r="BD3310">
        <v>0</v>
      </c>
      <c r="BE3310">
        <v>0</v>
      </c>
      <c r="BF3310">
        <v>0</v>
      </c>
      <c r="BG3310">
        <v>0</v>
      </c>
      <c r="BH3310" t="s">
        <v>349</v>
      </c>
      <c r="BI3310">
        <v>0</v>
      </c>
      <c r="BJ3310">
        <v>0</v>
      </c>
      <c r="BK3310">
        <v>0</v>
      </c>
      <c r="BL3310">
        <v>0</v>
      </c>
      <c r="BM3310">
        <v>0</v>
      </c>
      <c r="BN3310" t="s">
        <v>349</v>
      </c>
      <c r="BO3310">
        <v>0</v>
      </c>
      <c r="BP3310">
        <v>0</v>
      </c>
      <c r="BQ3310">
        <v>0</v>
      </c>
      <c r="BR3310">
        <v>0</v>
      </c>
      <c r="BS3310">
        <v>0</v>
      </c>
      <c r="BT3310" t="s">
        <v>349</v>
      </c>
      <c r="BU3310">
        <v>0</v>
      </c>
      <c r="BV3310">
        <v>0</v>
      </c>
      <c r="BW3310">
        <v>0</v>
      </c>
      <c r="BX3310">
        <v>0</v>
      </c>
      <c r="BY3310">
        <v>0</v>
      </c>
      <c r="BZ3310" t="s">
        <v>349</v>
      </c>
      <c r="CA3310">
        <v>0</v>
      </c>
      <c r="CB3310">
        <v>0</v>
      </c>
      <c r="CC3310">
        <v>0</v>
      </c>
      <c r="CD3310">
        <v>0</v>
      </c>
      <c r="CE3310">
        <v>0</v>
      </c>
      <c r="CF3310" t="s">
        <v>349</v>
      </c>
      <c r="CG3310">
        <v>0</v>
      </c>
      <c r="CH3310">
        <v>0</v>
      </c>
      <c r="CI3310">
        <v>0</v>
      </c>
      <c r="CJ3310" t="s">
        <v>349</v>
      </c>
      <c r="CK3310">
        <v>0</v>
      </c>
      <c r="CL3310" t="s">
        <v>349</v>
      </c>
      <c r="CM3310">
        <v>0</v>
      </c>
      <c r="CN3310" s="133">
        <v>0</v>
      </c>
      <c r="CO3310" s="133" t="s">
        <v>347</v>
      </c>
      <c r="CP3310" s="133">
        <v>47</v>
      </c>
      <c r="CQ3310" s="133">
        <v>239</v>
      </c>
      <c r="CR3310">
        <v>47</v>
      </c>
      <c r="CS3310">
        <v>239</v>
      </c>
      <c r="CT3310">
        <v>0</v>
      </c>
      <c r="CY3310">
        <v>0</v>
      </c>
      <c r="DD3310">
        <v>0</v>
      </c>
      <c r="DI3310">
        <v>144</v>
      </c>
      <c r="DJ3310" t="s">
        <v>66</v>
      </c>
      <c r="DK3310" t="s">
        <v>3658</v>
      </c>
      <c r="DL3310" t="s">
        <v>405</v>
      </c>
      <c r="DN3310">
        <v>9</v>
      </c>
      <c r="DO3310" t="s">
        <v>66</v>
      </c>
      <c r="DP3310" t="s">
        <v>3658</v>
      </c>
      <c r="DQ3310" t="s">
        <v>405</v>
      </c>
      <c r="DS3310">
        <v>86</v>
      </c>
      <c r="DT3310" t="s">
        <v>348</v>
      </c>
      <c r="DU3310" t="s">
        <v>348</v>
      </c>
      <c r="DV3310" t="s">
        <v>349</v>
      </c>
      <c r="DW3310">
        <v>0</v>
      </c>
      <c r="DX3310">
        <v>0</v>
      </c>
      <c r="DY3310">
        <v>0</v>
      </c>
      <c r="EF3310">
        <v>0</v>
      </c>
      <c r="EM3310">
        <v>0</v>
      </c>
      <c r="ET3310">
        <v>0</v>
      </c>
      <c r="FA3310">
        <v>0</v>
      </c>
      <c r="FH3310">
        <v>0</v>
      </c>
      <c r="FK3310">
        <v>27</v>
      </c>
      <c r="FL3310">
        <v>138</v>
      </c>
      <c r="FM3310">
        <v>11</v>
      </c>
      <c r="FN3310">
        <v>56</v>
      </c>
      <c r="FO3310">
        <v>9</v>
      </c>
      <c r="FP3310">
        <v>45</v>
      </c>
      <c r="FQ3310">
        <v>0</v>
      </c>
      <c r="FR3310">
        <v>0</v>
      </c>
      <c r="FS3310" t="s">
        <v>347</v>
      </c>
      <c r="FT3310">
        <v>2</v>
      </c>
      <c r="FU3310">
        <v>11</v>
      </c>
      <c r="FV3310" t="s">
        <v>66</v>
      </c>
      <c r="FW3310" t="s">
        <v>3658</v>
      </c>
      <c r="FX3310" t="s">
        <v>349</v>
      </c>
      <c r="FZ3310" t="s">
        <v>347</v>
      </c>
      <c r="GA3310">
        <v>5</v>
      </c>
      <c r="GB3310">
        <v>26</v>
      </c>
      <c r="GC3310" t="s">
        <v>349</v>
      </c>
      <c r="GD3310" t="s">
        <v>355</v>
      </c>
      <c r="GE3310" t="s">
        <v>355</v>
      </c>
      <c r="GF3310" t="s">
        <v>355</v>
      </c>
      <c r="GG3310">
        <v>14</v>
      </c>
      <c r="GH3310" t="s">
        <v>356</v>
      </c>
    </row>
    <row r="3311" spans="1:190" x14ac:dyDescent="0.35">
      <c r="A3311" t="s">
        <v>65</v>
      </c>
      <c r="B3311" t="s">
        <v>66</v>
      </c>
      <c r="C3311" t="s">
        <v>7665</v>
      </c>
      <c r="D3311" t="s">
        <v>3658</v>
      </c>
      <c r="E3311" t="s">
        <v>7809</v>
      </c>
      <c r="F3311" t="s">
        <v>7810</v>
      </c>
      <c r="G3311" t="s">
        <v>7848</v>
      </c>
      <c r="H3311" t="s">
        <v>7810</v>
      </c>
      <c r="I3311">
        <v>14</v>
      </c>
      <c r="J3311">
        <v>9</v>
      </c>
      <c r="K3311" t="s">
        <v>345</v>
      </c>
      <c r="L3311">
        <v>7.5199999809999998</v>
      </c>
      <c r="M3311">
        <v>28.879999160000001</v>
      </c>
      <c r="N3311" t="s">
        <v>346</v>
      </c>
      <c r="O3311" t="s">
        <v>349</v>
      </c>
      <c r="P3311" s="133">
        <v>0</v>
      </c>
      <c r="Q3311" s="133">
        <v>0</v>
      </c>
      <c r="R3311" s="133">
        <v>0</v>
      </c>
      <c r="S3311" s="133">
        <v>0</v>
      </c>
      <c r="T3311" s="133">
        <v>0</v>
      </c>
      <c r="W3311">
        <v>0</v>
      </c>
      <c r="Z3311">
        <v>0</v>
      </c>
      <c r="AC3311">
        <v>0</v>
      </c>
      <c r="AF3311">
        <v>0</v>
      </c>
      <c r="AI3311">
        <v>0</v>
      </c>
      <c r="AL3311" t="s">
        <v>349</v>
      </c>
      <c r="AM3311">
        <v>0</v>
      </c>
      <c r="AN3311">
        <v>0</v>
      </c>
      <c r="AO3311">
        <v>0</v>
      </c>
      <c r="AR3311">
        <v>0</v>
      </c>
      <c r="AU3311">
        <v>0</v>
      </c>
      <c r="AX3311">
        <v>0</v>
      </c>
      <c r="BA3311">
        <v>0</v>
      </c>
      <c r="BD3311">
        <v>0</v>
      </c>
      <c r="BE3311">
        <v>0</v>
      </c>
      <c r="BF3311">
        <v>0</v>
      </c>
      <c r="BG3311">
        <v>0</v>
      </c>
      <c r="BH3311" t="s">
        <v>349</v>
      </c>
      <c r="BI3311">
        <v>0</v>
      </c>
      <c r="BJ3311">
        <v>0</v>
      </c>
      <c r="BK3311">
        <v>0</v>
      </c>
      <c r="BL3311">
        <v>0</v>
      </c>
      <c r="BM3311">
        <v>0</v>
      </c>
      <c r="BN3311" t="s">
        <v>349</v>
      </c>
      <c r="BO3311">
        <v>0</v>
      </c>
      <c r="BP3311">
        <v>0</v>
      </c>
      <c r="BQ3311">
        <v>0</v>
      </c>
      <c r="BR3311">
        <v>0</v>
      </c>
      <c r="BS3311">
        <v>0</v>
      </c>
      <c r="BT3311" t="s">
        <v>349</v>
      </c>
      <c r="BU3311">
        <v>0</v>
      </c>
      <c r="BV3311">
        <v>0</v>
      </c>
      <c r="BW3311">
        <v>0</v>
      </c>
      <c r="BX3311">
        <v>0</v>
      </c>
      <c r="BY3311">
        <v>0</v>
      </c>
      <c r="BZ3311" t="s">
        <v>349</v>
      </c>
      <c r="CA3311">
        <v>0</v>
      </c>
      <c r="CB3311">
        <v>0</v>
      </c>
      <c r="CC3311">
        <v>0</v>
      </c>
      <c r="CD3311">
        <v>0</v>
      </c>
      <c r="CE3311">
        <v>0</v>
      </c>
      <c r="CF3311" t="s">
        <v>349</v>
      </c>
      <c r="CG3311">
        <v>0</v>
      </c>
      <c r="CH3311">
        <v>0</v>
      </c>
      <c r="CI3311">
        <v>0</v>
      </c>
      <c r="CJ3311" t="s">
        <v>349</v>
      </c>
      <c r="CK3311">
        <v>0</v>
      </c>
      <c r="CL3311" t="s">
        <v>349</v>
      </c>
      <c r="CM3311">
        <v>0</v>
      </c>
      <c r="CN3311" s="133">
        <v>0</v>
      </c>
      <c r="CO3311" s="133" t="s">
        <v>347</v>
      </c>
      <c r="CP3311" s="133">
        <v>285</v>
      </c>
      <c r="CQ3311" s="133">
        <v>1537</v>
      </c>
      <c r="CR3311">
        <v>285</v>
      </c>
      <c r="CS3311">
        <v>1537</v>
      </c>
      <c r="CT3311">
        <v>0</v>
      </c>
      <c r="CY3311">
        <v>348</v>
      </c>
      <c r="CZ3311" t="s">
        <v>66</v>
      </c>
      <c r="DA3311" t="s">
        <v>3658</v>
      </c>
      <c r="DB3311" t="s">
        <v>444</v>
      </c>
      <c r="DD3311">
        <v>432</v>
      </c>
      <c r="DE3311" t="s">
        <v>66</v>
      </c>
      <c r="DF3311" t="s">
        <v>3658</v>
      </c>
      <c r="DG3311" t="s">
        <v>444</v>
      </c>
      <c r="DI3311">
        <v>746</v>
      </c>
      <c r="DJ3311" t="s">
        <v>66</v>
      </c>
      <c r="DK3311" t="s">
        <v>3658</v>
      </c>
      <c r="DL3311" t="s">
        <v>405</v>
      </c>
      <c r="DN3311">
        <v>0</v>
      </c>
      <c r="DS3311">
        <v>11</v>
      </c>
      <c r="DT3311" t="s">
        <v>348</v>
      </c>
      <c r="DU3311" t="s">
        <v>348</v>
      </c>
      <c r="DV3311" t="s">
        <v>349</v>
      </c>
      <c r="DW3311">
        <v>0</v>
      </c>
      <c r="DX3311">
        <v>0</v>
      </c>
      <c r="DY3311">
        <v>0</v>
      </c>
      <c r="EF3311">
        <v>0</v>
      </c>
      <c r="EM3311">
        <v>0</v>
      </c>
      <c r="ET3311">
        <v>0</v>
      </c>
      <c r="FA3311">
        <v>0</v>
      </c>
      <c r="FH3311">
        <v>0</v>
      </c>
      <c r="FK3311">
        <v>81</v>
      </c>
      <c r="FL3311">
        <v>437</v>
      </c>
      <c r="FM3311">
        <v>83</v>
      </c>
      <c r="FN3311">
        <v>448</v>
      </c>
      <c r="FO3311">
        <v>121</v>
      </c>
      <c r="FP3311">
        <v>652</v>
      </c>
      <c r="FQ3311">
        <v>0</v>
      </c>
      <c r="FR3311">
        <v>0</v>
      </c>
      <c r="FS3311" t="s">
        <v>347</v>
      </c>
      <c r="FT3311">
        <v>25</v>
      </c>
      <c r="FU3311">
        <v>128</v>
      </c>
      <c r="FV3311" t="s">
        <v>66</v>
      </c>
      <c r="FW3311" t="s">
        <v>3658</v>
      </c>
      <c r="FX3311" t="s">
        <v>349</v>
      </c>
      <c r="FZ3311" t="s">
        <v>347</v>
      </c>
      <c r="GA3311">
        <v>5</v>
      </c>
      <c r="GB3311">
        <v>26</v>
      </c>
      <c r="GC3311" t="s">
        <v>349</v>
      </c>
      <c r="GD3311" t="s">
        <v>355</v>
      </c>
      <c r="GE3311" t="s">
        <v>355</v>
      </c>
      <c r="GF3311" t="s">
        <v>361</v>
      </c>
      <c r="GG3311">
        <v>14</v>
      </c>
      <c r="GH3311" t="s">
        <v>356</v>
      </c>
    </row>
    <row r="3312" spans="1:190" x14ac:dyDescent="0.35">
      <c r="A3312" t="s">
        <v>65</v>
      </c>
      <c r="B3312" t="s">
        <v>66</v>
      </c>
      <c r="C3312" t="s">
        <v>7849</v>
      </c>
      <c r="D3312" t="s">
        <v>3536</v>
      </c>
      <c r="E3312" t="s">
        <v>7850</v>
      </c>
      <c r="F3312" t="s">
        <v>7851</v>
      </c>
      <c r="G3312" t="s">
        <v>7852</v>
      </c>
      <c r="H3312" t="s">
        <v>7853</v>
      </c>
      <c r="I3312">
        <v>14</v>
      </c>
      <c r="J3312">
        <v>11</v>
      </c>
      <c r="K3312" t="s">
        <v>345</v>
      </c>
      <c r="L3312">
        <v>9.2899999999999991</v>
      </c>
      <c r="M3312">
        <v>28.710999999999999</v>
      </c>
      <c r="N3312" t="s">
        <v>346</v>
      </c>
      <c r="O3312" t="s">
        <v>349</v>
      </c>
      <c r="P3312" s="133">
        <v>0</v>
      </c>
      <c r="Q3312" s="133">
        <v>0</v>
      </c>
      <c r="R3312" s="133">
        <v>0</v>
      </c>
      <c r="S3312" s="133">
        <v>0</v>
      </c>
      <c r="T3312" s="133">
        <v>0</v>
      </c>
      <c r="W3312">
        <v>0</v>
      </c>
      <c r="Z3312">
        <v>0</v>
      </c>
      <c r="AC3312">
        <v>0</v>
      </c>
      <c r="AF3312">
        <v>0</v>
      </c>
      <c r="AI3312">
        <v>0</v>
      </c>
      <c r="AL3312" t="s">
        <v>349</v>
      </c>
      <c r="AM3312">
        <v>0</v>
      </c>
      <c r="AN3312">
        <v>0</v>
      </c>
      <c r="AO3312">
        <v>0</v>
      </c>
      <c r="AR3312">
        <v>0</v>
      </c>
      <c r="AU3312">
        <v>0</v>
      </c>
      <c r="AX3312">
        <v>0</v>
      </c>
      <c r="BA3312">
        <v>0</v>
      </c>
      <c r="BD3312">
        <v>0</v>
      </c>
      <c r="BE3312">
        <v>0</v>
      </c>
      <c r="BF3312">
        <v>0</v>
      </c>
      <c r="BG3312">
        <v>0</v>
      </c>
      <c r="BH3312" t="s">
        <v>349</v>
      </c>
      <c r="BI3312">
        <v>0</v>
      </c>
      <c r="BJ3312">
        <v>0</v>
      </c>
      <c r="BK3312">
        <v>0</v>
      </c>
      <c r="BL3312">
        <v>0</v>
      </c>
      <c r="BM3312">
        <v>0</v>
      </c>
      <c r="BN3312" t="s">
        <v>349</v>
      </c>
      <c r="BO3312">
        <v>0</v>
      </c>
      <c r="BP3312">
        <v>0</v>
      </c>
      <c r="BQ3312">
        <v>0</v>
      </c>
      <c r="BR3312">
        <v>0</v>
      </c>
      <c r="BS3312">
        <v>0</v>
      </c>
      <c r="BT3312" t="s">
        <v>349</v>
      </c>
      <c r="BU3312">
        <v>0</v>
      </c>
      <c r="BV3312">
        <v>0</v>
      </c>
      <c r="BW3312">
        <v>0</v>
      </c>
      <c r="BX3312">
        <v>0</v>
      </c>
      <c r="BY3312">
        <v>0</v>
      </c>
      <c r="BZ3312" t="s">
        <v>349</v>
      </c>
      <c r="CA3312">
        <v>0</v>
      </c>
      <c r="CB3312">
        <v>0</v>
      </c>
      <c r="CC3312">
        <v>0</v>
      </c>
      <c r="CD3312">
        <v>0</v>
      </c>
      <c r="CE3312">
        <v>0</v>
      </c>
      <c r="CF3312" t="s">
        <v>349</v>
      </c>
      <c r="CG3312">
        <v>0</v>
      </c>
      <c r="CH3312">
        <v>0</v>
      </c>
      <c r="CI3312">
        <v>0</v>
      </c>
      <c r="CJ3312" t="s">
        <v>349</v>
      </c>
      <c r="CK3312">
        <v>0</v>
      </c>
      <c r="CL3312" t="s">
        <v>349</v>
      </c>
      <c r="CM3312">
        <v>0</v>
      </c>
      <c r="CN3312" s="133">
        <v>0</v>
      </c>
      <c r="CO3312" s="133" t="s">
        <v>349</v>
      </c>
      <c r="CP3312" s="133">
        <v>0</v>
      </c>
      <c r="CQ3312" s="133">
        <v>0</v>
      </c>
      <c r="CR3312">
        <v>0</v>
      </c>
      <c r="CS3312">
        <v>0</v>
      </c>
      <c r="CT3312">
        <v>0</v>
      </c>
      <c r="CY3312">
        <v>0</v>
      </c>
      <c r="DD3312">
        <v>0</v>
      </c>
      <c r="DI3312">
        <v>0</v>
      </c>
      <c r="DN3312">
        <v>0</v>
      </c>
      <c r="DS3312">
        <v>0</v>
      </c>
      <c r="DV3312" t="s">
        <v>349</v>
      </c>
      <c r="DW3312">
        <v>0</v>
      </c>
      <c r="DX3312">
        <v>0</v>
      </c>
      <c r="DY3312">
        <v>0</v>
      </c>
      <c r="EF3312">
        <v>0</v>
      </c>
      <c r="EM3312">
        <v>0</v>
      </c>
      <c r="ET3312">
        <v>0</v>
      </c>
      <c r="FA3312">
        <v>0</v>
      </c>
      <c r="FH3312">
        <v>0</v>
      </c>
      <c r="FK3312">
        <v>0</v>
      </c>
      <c r="FL3312">
        <v>0</v>
      </c>
      <c r="FM3312">
        <v>0</v>
      </c>
      <c r="FN3312">
        <v>0</v>
      </c>
      <c r="FO3312">
        <v>0</v>
      </c>
      <c r="FP3312">
        <v>0</v>
      </c>
      <c r="FQ3312">
        <v>0</v>
      </c>
      <c r="FR3312">
        <v>0</v>
      </c>
      <c r="FS3312" t="s">
        <v>349</v>
      </c>
      <c r="FT3312">
        <v>0</v>
      </c>
      <c r="FU3312">
        <v>0</v>
      </c>
      <c r="FX3312" t="s">
        <v>349</v>
      </c>
      <c r="FZ3312" t="s">
        <v>349</v>
      </c>
      <c r="GA3312">
        <v>0</v>
      </c>
      <c r="GB3312">
        <v>0</v>
      </c>
      <c r="GC3312" t="s">
        <v>349</v>
      </c>
      <c r="GD3312" t="s">
        <v>408</v>
      </c>
      <c r="GE3312" t="s">
        <v>408</v>
      </c>
      <c r="GF3312" t="s">
        <v>408</v>
      </c>
      <c r="GG3312">
        <v>14</v>
      </c>
      <c r="GH3312" t="s">
        <v>356</v>
      </c>
    </row>
    <row r="3313" spans="1:190" x14ac:dyDescent="0.35">
      <c r="A3313" t="s">
        <v>65</v>
      </c>
      <c r="B3313" t="s">
        <v>66</v>
      </c>
      <c r="C3313" t="s">
        <v>7849</v>
      </c>
      <c r="D3313" t="s">
        <v>3536</v>
      </c>
      <c r="E3313" t="s">
        <v>7850</v>
      </c>
      <c r="F3313" t="s">
        <v>7851</v>
      </c>
      <c r="G3313" t="s">
        <v>7854</v>
      </c>
      <c r="H3313" t="s">
        <v>7851</v>
      </c>
      <c r="I3313">
        <v>14</v>
      </c>
      <c r="J3313">
        <v>12</v>
      </c>
      <c r="K3313" t="s">
        <v>345</v>
      </c>
      <c r="L3313">
        <v>9.2753999999999994</v>
      </c>
      <c r="M3313">
        <v>28.6693</v>
      </c>
      <c r="N3313" t="s">
        <v>346</v>
      </c>
      <c r="O3313" t="s">
        <v>347</v>
      </c>
      <c r="P3313" s="133">
        <v>437</v>
      </c>
      <c r="Q3313" s="133">
        <v>2838</v>
      </c>
      <c r="R3313" s="133">
        <v>437</v>
      </c>
      <c r="S3313" s="133">
        <v>2838</v>
      </c>
      <c r="T3313" s="133">
        <v>0</v>
      </c>
      <c r="W3313">
        <v>0</v>
      </c>
      <c r="Z3313">
        <v>0</v>
      </c>
      <c r="AC3313">
        <v>1477</v>
      </c>
      <c r="AD3313" t="s">
        <v>66</v>
      </c>
      <c r="AE3313" t="s">
        <v>3536</v>
      </c>
      <c r="AF3313">
        <v>1361</v>
      </c>
      <c r="AG3313" t="s">
        <v>66</v>
      </c>
      <c r="AH3313" t="s">
        <v>3536</v>
      </c>
      <c r="AI3313">
        <v>0</v>
      </c>
      <c r="AL3313" t="s">
        <v>349</v>
      </c>
      <c r="AM3313">
        <v>0</v>
      </c>
      <c r="AN3313">
        <v>0</v>
      </c>
      <c r="AO3313">
        <v>0</v>
      </c>
      <c r="AR3313">
        <v>0</v>
      </c>
      <c r="AU3313">
        <v>0</v>
      </c>
      <c r="AX3313">
        <v>0</v>
      </c>
      <c r="BA3313">
        <v>0</v>
      </c>
      <c r="BD3313">
        <v>0</v>
      </c>
      <c r="BE3313">
        <v>0</v>
      </c>
      <c r="BF3313">
        <v>0</v>
      </c>
      <c r="BG3313">
        <v>0</v>
      </c>
      <c r="BH3313" t="s">
        <v>349</v>
      </c>
      <c r="BI3313">
        <v>0</v>
      </c>
      <c r="BJ3313">
        <v>0</v>
      </c>
      <c r="BK3313">
        <v>0</v>
      </c>
      <c r="BL3313">
        <v>0</v>
      </c>
      <c r="BM3313">
        <v>0</v>
      </c>
      <c r="BN3313" t="s">
        <v>349</v>
      </c>
      <c r="BO3313">
        <v>0</v>
      </c>
      <c r="BP3313">
        <v>0</v>
      </c>
      <c r="BQ3313">
        <v>0</v>
      </c>
      <c r="BR3313">
        <v>0</v>
      </c>
      <c r="BS3313">
        <v>0</v>
      </c>
      <c r="BT3313" t="s">
        <v>349</v>
      </c>
      <c r="BU3313">
        <v>0</v>
      </c>
      <c r="BV3313">
        <v>0</v>
      </c>
      <c r="BW3313">
        <v>0</v>
      </c>
      <c r="BX3313">
        <v>1477</v>
      </c>
      <c r="BY3313">
        <v>0</v>
      </c>
      <c r="BZ3313" t="s">
        <v>349</v>
      </c>
      <c r="CA3313">
        <v>0</v>
      </c>
      <c r="CB3313">
        <v>0</v>
      </c>
      <c r="CC3313">
        <v>0</v>
      </c>
      <c r="CD3313">
        <v>1361</v>
      </c>
      <c r="CE3313">
        <v>0</v>
      </c>
      <c r="CF3313" t="s">
        <v>349</v>
      </c>
      <c r="CG3313">
        <v>0</v>
      </c>
      <c r="CH3313">
        <v>0</v>
      </c>
      <c r="CI3313">
        <v>0</v>
      </c>
      <c r="CJ3313" t="s">
        <v>349</v>
      </c>
      <c r="CK3313">
        <v>0</v>
      </c>
      <c r="CL3313" t="s">
        <v>349</v>
      </c>
      <c r="CM3313">
        <v>0</v>
      </c>
      <c r="CN3313" s="133">
        <v>0</v>
      </c>
      <c r="CO3313" s="133" t="s">
        <v>349</v>
      </c>
      <c r="CP3313" s="133">
        <v>0</v>
      </c>
      <c r="CQ3313" s="133">
        <v>0</v>
      </c>
      <c r="CR3313">
        <v>0</v>
      </c>
      <c r="CS3313">
        <v>0</v>
      </c>
      <c r="CT3313">
        <v>0</v>
      </c>
      <c r="CY3313">
        <v>0</v>
      </c>
      <c r="DD3313">
        <v>0</v>
      </c>
      <c r="DI3313">
        <v>0</v>
      </c>
      <c r="DN3313">
        <v>0</v>
      </c>
      <c r="DS3313">
        <v>0</v>
      </c>
      <c r="DV3313" t="s">
        <v>349</v>
      </c>
      <c r="DW3313">
        <v>0</v>
      </c>
      <c r="DX3313">
        <v>0</v>
      </c>
      <c r="DY3313">
        <v>0</v>
      </c>
      <c r="EF3313">
        <v>0</v>
      </c>
      <c r="EM3313">
        <v>0</v>
      </c>
      <c r="ET3313">
        <v>0</v>
      </c>
      <c r="FA3313">
        <v>0</v>
      </c>
      <c r="FH3313">
        <v>0</v>
      </c>
      <c r="FK3313">
        <v>0</v>
      </c>
      <c r="FL3313">
        <v>0</v>
      </c>
      <c r="FM3313">
        <v>0</v>
      </c>
      <c r="FN3313">
        <v>0</v>
      </c>
      <c r="FO3313">
        <v>0</v>
      </c>
      <c r="FP3313">
        <v>0</v>
      </c>
      <c r="FQ3313">
        <v>0</v>
      </c>
      <c r="FR3313">
        <v>0</v>
      </c>
      <c r="FS3313" t="s">
        <v>349</v>
      </c>
      <c r="FT3313">
        <v>0</v>
      </c>
      <c r="FU3313">
        <v>0</v>
      </c>
      <c r="FX3313" t="s">
        <v>349</v>
      </c>
      <c r="FZ3313" t="s">
        <v>349</v>
      </c>
      <c r="GA3313">
        <v>0</v>
      </c>
      <c r="GB3313">
        <v>0</v>
      </c>
      <c r="GC3313" t="s">
        <v>349</v>
      </c>
      <c r="GD3313" t="s">
        <v>355</v>
      </c>
      <c r="GE3313" t="s">
        <v>355</v>
      </c>
      <c r="GF3313" t="s">
        <v>355</v>
      </c>
      <c r="GG3313">
        <v>14</v>
      </c>
      <c r="GH3313" t="s">
        <v>356</v>
      </c>
    </row>
    <row r="3314" spans="1:190" x14ac:dyDescent="0.35">
      <c r="A3314" t="s">
        <v>65</v>
      </c>
      <c r="B3314" t="s">
        <v>66</v>
      </c>
      <c r="C3314" t="s">
        <v>7849</v>
      </c>
      <c r="D3314" t="s">
        <v>3536</v>
      </c>
      <c r="E3314" t="s">
        <v>7850</v>
      </c>
      <c r="F3314" t="s">
        <v>7851</v>
      </c>
      <c r="G3314" t="s">
        <v>7855</v>
      </c>
      <c r="H3314" t="s">
        <v>7856</v>
      </c>
      <c r="I3314">
        <v>14</v>
      </c>
      <c r="J3314">
        <v>12</v>
      </c>
      <c r="K3314" t="s">
        <v>413</v>
      </c>
      <c r="L3314">
        <v>9.2840000000000007</v>
      </c>
      <c r="M3314">
        <v>28.780999999999999</v>
      </c>
      <c r="N3314" t="s">
        <v>8199</v>
      </c>
      <c r="O3314" t="s">
        <v>349</v>
      </c>
      <c r="P3314" s="133">
        <v>0</v>
      </c>
      <c r="Q3314" s="133">
        <v>0</v>
      </c>
      <c r="R3314" s="133">
        <v>0</v>
      </c>
      <c r="S3314" s="133">
        <v>0</v>
      </c>
      <c r="T3314" s="133">
        <v>0</v>
      </c>
      <c r="W3314">
        <v>0</v>
      </c>
      <c r="Z3314">
        <v>0</v>
      </c>
      <c r="AC3314">
        <v>0</v>
      </c>
      <c r="AF3314">
        <v>0</v>
      </c>
      <c r="AI3314">
        <v>0</v>
      </c>
      <c r="AL3314" t="s">
        <v>349</v>
      </c>
      <c r="AM3314">
        <v>0</v>
      </c>
      <c r="AN3314">
        <v>0</v>
      </c>
      <c r="AO3314">
        <v>0</v>
      </c>
      <c r="AR3314">
        <v>0</v>
      </c>
      <c r="AU3314">
        <v>0</v>
      </c>
      <c r="AX3314">
        <v>0</v>
      </c>
      <c r="BA3314">
        <v>0</v>
      </c>
      <c r="BD3314">
        <v>0</v>
      </c>
      <c r="BE3314">
        <v>0</v>
      </c>
      <c r="BF3314">
        <v>0</v>
      </c>
      <c r="BG3314">
        <v>0</v>
      </c>
      <c r="BH3314" t="s">
        <v>349</v>
      </c>
      <c r="BI3314">
        <v>0</v>
      </c>
      <c r="BJ3314">
        <v>0</v>
      </c>
      <c r="BK3314">
        <v>0</v>
      </c>
      <c r="BL3314">
        <v>0</v>
      </c>
      <c r="BM3314">
        <v>0</v>
      </c>
      <c r="BN3314" t="s">
        <v>349</v>
      </c>
      <c r="BO3314">
        <v>0</v>
      </c>
      <c r="BP3314">
        <v>0</v>
      </c>
      <c r="BQ3314">
        <v>0</v>
      </c>
      <c r="BR3314">
        <v>0</v>
      </c>
      <c r="BS3314">
        <v>0</v>
      </c>
      <c r="BT3314" t="s">
        <v>349</v>
      </c>
      <c r="BU3314">
        <v>0</v>
      </c>
      <c r="BV3314">
        <v>0</v>
      </c>
      <c r="BW3314">
        <v>0</v>
      </c>
      <c r="BX3314">
        <v>0</v>
      </c>
      <c r="BY3314">
        <v>0</v>
      </c>
      <c r="BZ3314" t="s">
        <v>349</v>
      </c>
      <c r="CA3314">
        <v>0</v>
      </c>
      <c r="CB3314">
        <v>0</v>
      </c>
      <c r="CC3314">
        <v>0</v>
      </c>
      <c r="CD3314">
        <v>0</v>
      </c>
      <c r="CE3314">
        <v>0</v>
      </c>
      <c r="CF3314" t="s">
        <v>349</v>
      </c>
      <c r="CG3314">
        <v>0</v>
      </c>
      <c r="CH3314">
        <v>0</v>
      </c>
      <c r="CI3314">
        <v>0</v>
      </c>
      <c r="CJ3314" t="s">
        <v>349</v>
      </c>
      <c r="CK3314">
        <v>0</v>
      </c>
      <c r="CL3314" t="s">
        <v>349</v>
      </c>
      <c r="CM3314">
        <v>0</v>
      </c>
      <c r="CN3314" s="133">
        <v>0</v>
      </c>
      <c r="CO3314" s="133" t="s">
        <v>349</v>
      </c>
      <c r="CP3314" s="133">
        <v>0</v>
      </c>
      <c r="CQ3314" s="133">
        <v>0</v>
      </c>
      <c r="CR3314">
        <v>0</v>
      </c>
      <c r="CS3314">
        <v>0</v>
      </c>
      <c r="CT3314">
        <v>0</v>
      </c>
      <c r="CY3314">
        <v>0</v>
      </c>
      <c r="DD3314">
        <v>0</v>
      </c>
      <c r="DI3314">
        <v>0</v>
      </c>
      <c r="DN3314">
        <v>0</v>
      </c>
      <c r="DS3314">
        <v>0</v>
      </c>
      <c r="DV3314" t="s">
        <v>349</v>
      </c>
      <c r="DW3314">
        <v>0</v>
      </c>
      <c r="DX3314">
        <v>0</v>
      </c>
      <c r="DY3314">
        <v>0</v>
      </c>
      <c r="EF3314">
        <v>0</v>
      </c>
      <c r="EM3314">
        <v>0</v>
      </c>
      <c r="ET3314">
        <v>0</v>
      </c>
      <c r="FA3314">
        <v>0</v>
      </c>
      <c r="FH3314">
        <v>0</v>
      </c>
      <c r="FK3314">
        <v>0</v>
      </c>
      <c r="FL3314">
        <v>0</v>
      </c>
      <c r="FM3314">
        <v>0</v>
      </c>
      <c r="FN3314">
        <v>0</v>
      </c>
      <c r="FO3314">
        <v>0</v>
      </c>
      <c r="FP3314">
        <v>0</v>
      </c>
      <c r="FQ3314">
        <v>0</v>
      </c>
      <c r="FR3314">
        <v>0</v>
      </c>
      <c r="FS3314" t="s">
        <v>349</v>
      </c>
      <c r="FT3314">
        <v>0</v>
      </c>
      <c r="FU3314">
        <v>0</v>
      </c>
      <c r="FX3314" t="s">
        <v>349</v>
      </c>
      <c r="FZ3314" t="s">
        <v>349</v>
      </c>
      <c r="GA3314">
        <v>0</v>
      </c>
      <c r="GB3314">
        <v>0</v>
      </c>
      <c r="GC3314" t="s">
        <v>349</v>
      </c>
      <c r="GD3314" t="s">
        <v>408</v>
      </c>
      <c r="GE3314" t="s">
        <v>408</v>
      </c>
      <c r="GF3314" t="s">
        <v>408</v>
      </c>
      <c r="GG3314">
        <v>14</v>
      </c>
      <c r="GH3314" t="s">
        <v>451</v>
      </c>
    </row>
    <row r="3315" spans="1:190" x14ac:dyDescent="0.35">
      <c r="A3315" t="s">
        <v>65</v>
      </c>
      <c r="B3315" t="s">
        <v>66</v>
      </c>
      <c r="C3315" t="s">
        <v>7849</v>
      </c>
      <c r="D3315" t="s">
        <v>3536</v>
      </c>
      <c r="E3315" t="s">
        <v>7850</v>
      </c>
      <c r="F3315" t="s">
        <v>7851</v>
      </c>
      <c r="G3315" t="s">
        <v>7857</v>
      </c>
      <c r="H3315" t="s">
        <v>7858</v>
      </c>
      <c r="I3315">
        <v>14</v>
      </c>
      <c r="J3315">
        <v>4</v>
      </c>
      <c r="K3315" t="s">
        <v>345</v>
      </c>
      <c r="L3315">
        <v>9.2750039999999991</v>
      </c>
      <c r="M3315">
        <v>28.673942</v>
      </c>
      <c r="N3315" t="s">
        <v>346</v>
      </c>
      <c r="O3315" t="s">
        <v>349</v>
      </c>
      <c r="P3315" s="133">
        <v>0</v>
      </c>
      <c r="Q3315" s="133">
        <v>0</v>
      </c>
      <c r="R3315" s="133">
        <v>0</v>
      </c>
      <c r="S3315" s="133">
        <v>0</v>
      </c>
      <c r="T3315" s="133">
        <v>0</v>
      </c>
      <c r="W3315">
        <v>0</v>
      </c>
      <c r="Z3315">
        <v>0</v>
      </c>
      <c r="AC3315">
        <v>0</v>
      </c>
      <c r="AF3315">
        <v>0</v>
      </c>
      <c r="AI3315">
        <v>0</v>
      </c>
      <c r="AL3315" t="s">
        <v>349</v>
      </c>
      <c r="AM3315">
        <v>0</v>
      </c>
      <c r="AN3315">
        <v>0</v>
      </c>
      <c r="AO3315">
        <v>0</v>
      </c>
      <c r="AR3315">
        <v>0</v>
      </c>
      <c r="AU3315">
        <v>0</v>
      </c>
      <c r="AX3315">
        <v>0</v>
      </c>
      <c r="BA3315">
        <v>0</v>
      </c>
      <c r="BD3315">
        <v>0</v>
      </c>
      <c r="BE3315">
        <v>0</v>
      </c>
      <c r="BF3315">
        <v>0</v>
      </c>
      <c r="BG3315">
        <v>0</v>
      </c>
      <c r="BH3315" t="s">
        <v>349</v>
      </c>
      <c r="BI3315">
        <v>0</v>
      </c>
      <c r="BJ3315">
        <v>0</v>
      </c>
      <c r="BK3315">
        <v>0</v>
      </c>
      <c r="BL3315">
        <v>0</v>
      </c>
      <c r="BM3315">
        <v>0</v>
      </c>
      <c r="BN3315" t="s">
        <v>349</v>
      </c>
      <c r="BO3315">
        <v>0</v>
      </c>
      <c r="BP3315">
        <v>0</v>
      </c>
      <c r="BQ3315">
        <v>0</v>
      </c>
      <c r="BR3315">
        <v>0</v>
      </c>
      <c r="BS3315">
        <v>0</v>
      </c>
      <c r="BT3315" t="s">
        <v>349</v>
      </c>
      <c r="BU3315">
        <v>0</v>
      </c>
      <c r="BV3315">
        <v>0</v>
      </c>
      <c r="BW3315">
        <v>0</v>
      </c>
      <c r="BX3315">
        <v>0</v>
      </c>
      <c r="BY3315">
        <v>0</v>
      </c>
      <c r="BZ3315" t="s">
        <v>349</v>
      </c>
      <c r="CA3315">
        <v>0</v>
      </c>
      <c r="CB3315">
        <v>0</v>
      </c>
      <c r="CC3315">
        <v>0</v>
      </c>
      <c r="CD3315">
        <v>0</v>
      </c>
      <c r="CE3315">
        <v>0</v>
      </c>
      <c r="CF3315" t="s">
        <v>349</v>
      </c>
      <c r="CG3315">
        <v>0</v>
      </c>
      <c r="CH3315">
        <v>0</v>
      </c>
      <c r="CI3315">
        <v>0</v>
      </c>
      <c r="CJ3315" t="s">
        <v>349</v>
      </c>
      <c r="CK3315">
        <v>0</v>
      </c>
      <c r="CL3315" t="s">
        <v>349</v>
      </c>
      <c r="CM3315">
        <v>0</v>
      </c>
      <c r="CN3315" s="133">
        <v>0</v>
      </c>
      <c r="CO3315" s="133" t="s">
        <v>349</v>
      </c>
      <c r="CP3315" s="133">
        <v>0</v>
      </c>
      <c r="CQ3315" s="133">
        <v>0</v>
      </c>
      <c r="CR3315">
        <v>0</v>
      </c>
      <c r="CS3315">
        <v>0</v>
      </c>
      <c r="CT3315">
        <v>0</v>
      </c>
      <c r="CY3315">
        <v>0</v>
      </c>
      <c r="DD3315">
        <v>0</v>
      </c>
      <c r="DI3315">
        <v>0</v>
      </c>
      <c r="DN3315">
        <v>0</v>
      </c>
      <c r="DS3315">
        <v>0</v>
      </c>
      <c r="DV3315" t="s">
        <v>349</v>
      </c>
      <c r="DW3315">
        <v>0</v>
      </c>
      <c r="DX3315">
        <v>0</v>
      </c>
      <c r="DY3315">
        <v>0</v>
      </c>
      <c r="EF3315">
        <v>0</v>
      </c>
      <c r="EM3315">
        <v>0</v>
      </c>
      <c r="ET3315">
        <v>0</v>
      </c>
      <c r="FA3315">
        <v>0</v>
      </c>
      <c r="FH3315">
        <v>0</v>
      </c>
      <c r="FK3315">
        <v>0</v>
      </c>
      <c r="FL3315">
        <v>0</v>
      </c>
      <c r="FM3315">
        <v>0</v>
      </c>
      <c r="FN3315">
        <v>0</v>
      </c>
      <c r="FO3315">
        <v>0</v>
      </c>
      <c r="FP3315">
        <v>0</v>
      </c>
      <c r="FQ3315">
        <v>0</v>
      </c>
      <c r="FR3315">
        <v>0</v>
      </c>
      <c r="FS3315" t="s">
        <v>349</v>
      </c>
      <c r="FT3315">
        <v>0</v>
      </c>
      <c r="FU3315">
        <v>0</v>
      </c>
      <c r="FX3315" t="s">
        <v>349</v>
      </c>
      <c r="FZ3315" t="s">
        <v>349</v>
      </c>
      <c r="GA3315">
        <v>0</v>
      </c>
      <c r="GB3315">
        <v>0</v>
      </c>
      <c r="GC3315" t="s">
        <v>349</v>
      </c>
      <c r="GD3315" t="s">
        <v>408</v>
      </c>
      <c r="GE3315" t="s">
        <v>408</v>
      </c>
      <c r="GF3315" t="s">
        <v>408</v>
      </c>
      <c r="GG3315">
        <v>14</v>
      </c>
      <c r="GH3315" t="s">
        <v>356</v>
      </c>
    </row>
    <row r="3316" spans="1:190" x14ac:dyDescent="0.35">
      <c r="A3316" t="s">
        <v>65</v>
      </c>
      <c r="B3316" t="s">
        <v>66</v>
      </c>
      <c r="C3316" t="s">
        <v>7849</v>
      </c>
      <c r="D3316" t="s">
        <v>3536</v>
      </c>
      <c r="E3316" t="s">
        <v>7850</v>
      </c>
      <c r="F3316" t="s">
        <v>7851</v>
      </c>
      <c r="G3316" t="s">
        <v>7859</v>
      </c>
      <c r="H3316" t="s">
        <v>7860</v>
      </c>
      <c r="I3316">
        <v>14</v>
      </c>
      <c r="J3316">
        <v>12</v>
      </c>
      <c r="K3316" t="s">
        <v>413</v>
      </c>
      <c r="L3316">
        <v>9.3320000000000007</v>
      </c>
      <c r="M3316">
        <v>28.751999999999999</v>
      </c>
      <c r="N3316" t="s">
        <v>346</v>
      </c>
      <c r="O3316" t="s">
        <v>349</v>
      </c>
      <c r="P3316" s="133">
        <v>0</v>
      </c>
      <c r="Q3316" s="133">
        <v>0</v>
      </c>
      <c r="R3316" s="133">
        <v>0</v>
      </c>
      <c r="S3316" s="133">
        <v>0</v>
      </c>
      <c r="T3316" s="133">
        <v>0</v>
      </c>
      <c r="W3316">
        <v>0</v>
      </c>
      <c r="Z3316">
        <v>0</v>
      </c>
      <c r="AC3316">
        <v>0</v>
      </c>
      <c r="AF3316">
        <v>0</v>
      </c>
      <c r="AI3316">
        <v>0</v>
      </c>
      <c r="AL3316" t="s">
        <v>349</v>
      </c>
      <c r="AM3316">
        <v>0</v>
      </c>
      <c r="AN3316">
        <v>0</v>
      </c>
      <c r="AO3316">
        <v>0</v>
      </c>
      <c r="AR3316">
        <v>0</v>
      </c>
      <c r="AU3316">
        <v>0</v>
      </c>
      <c r="AX3316">
        <v>0</v>
      </c>
      <c r="BA3316">
        <v>0</v>
      </c>
      <c r="BD3316">
        <v>0</v>
      </c>
      <c r="BE3316">
        <v>0</v>
      </c>
      <c r="BF3316">
        <v>0</v>
      </c>
      <c r="BG3316">
        <v>0</v>
      </c>
      <c r="BH3316" t="s">
        <v>349</v>
      </c>
      <c r="BI3316">
        <v>0</v>
      </c>
      <c r="BJ3316">
        <v>0</v>
      </c>
      <c r="BK3316">
        <v>0</v>
      </c>
      <c r="BL3316">
        <v>0</v>
      </c>
      <c r="BM3316">
        <v>0</v>
      </c>
      <c r="BN3316" t="s">
        <v>349</v>
      </c>
      <c r="BO3316">
        <v>0</v>
      </c>
      <c r="BP3316">
        <v>0</v>
      </c>
      <c r="BQ3316">
        <v>0</v>
      </c>
      <c r="BR3316">
        <v>0</v>
      </c>
      <c r="BS3316">
        <v>0</v>
      </c>
      <c r="BT3316" t="s">
        <v>349</v>
      </c>
      <c r="BU3316">
        <v>0</v>
      </c>
      <c r="BV3316">
        <v>0</v>
      </c>
      <c r="BW3316">
        <v>0</v>
      </c>
      <c r="BX3316">
        <v>0</v>
      </c>
      <c r="BY3316">
        <v>0</v>
      </c>
      <c r="BZ3316" t="s">
        <v>349</v>
      </c>
      <c r="CA3316">
        <v>0</v>
      </c>
      <c r="CB3316">
        <v>0</v>
      </c>
      <c r="CC3316">
        <v>0</v>
      </c>
      <c r="CD3316">
        <v>0</v>
      </c>
      <c r="CE3316">
        <v>0</v>
      </c>
      <c r="CF3316" t="s">
        <v>349</v>
      </c>
      <c r="CG3316">
        <v>0</v>
      </c>
      <c r="CH3316">
        <v>0</v>
      </c>
      <c r="CI3316">
        <v>0</v>
      </c>
      <c r="CJ3316" t="s">
        <v>349</v>
      </c>
      <c r="CK3316">
        <v>0</v>
      </c>
      <c r="CL3316" t="s">
        <v>349</v>
      </c>
      <c r="CM3316">
        <v>0</v>
      </c>
      <c r="CN3316" s="133">
        <v>0</v>
      </c>
      <c r="CO3316" s="133" t="s">
        <v>349</v>
      </c>
      <c r="CP3316" s="133">
        <v>0</v>
      </c>
      <c r="CQ3316" s="133">
        <v>0</v>
      </c>
      <c r="CR3316">
        <v>0</v>
      </c>
      <c r="CS3316">
        <v>0</v>
      </c>
      <c r="CT3316">
        <v>0</v>
      </c>
      <c r="CY3316">
        <v>0</v>
      </c>
      <c r="DD3316">
        <v>0</v>
      </c>
      <c r="DI3316">
        <v>0</v>
      </c>
      <c r="DN3316">
        <v>0</v>
      </c>
      <c r="DS3316">
        <v>0</v>
      </c>
      <c r="DV3316" t="s">
        <v>349</v>
      </c>
      <c r="DW3316">
        <v>0</v>
      </c>
      <c r="DX3316">
        <v>0</v>
      </c>
      <c r="DY3316">
        <v>0</v>
      </c>
      <c r="EF3316">
        <v>0</v>
      </c>
      <c r="EM3316">
        <v>0</v>
      </c>
      <c r="ET3316">
        <v>0</v>
      </c>
      <c r="FA3316">
        <v>0</v>
      </c>
      <c r="FH3316">
        <v>0</v>
      </c>
      <c r="FK3316">
        <v>0</v>
      </c>
      <c r="FL3316">
        <v>0</v>
      </c>
      <c r="FM3316">
        <v>0</v>
      </c>
      <c r="FN3316">
        <v>0</v>
      </c>
      <c r="FO3316">
        <v>0</v>
      </c>
      <c r="FP3316">
        <v>0</v>
      </c>
      <c r="FQ3316">
        <v>0</v>
      </c>
      <c r="FR3316">
        <v>0</v>
      </c>
      <c r="FS3316" t="s">
        <v>349</v>
      </c>
      <c r="FT3316">
        <v>0</v>
      </c>
      <c r="FU3316">
        <v>0</v>
      </c>
      <c r="FX3316" t="s">
        <v>349</v>
      </c>
      <c r="FZ3316" t="s">
        <v>349</v>
      </c>
      <c r="GA3316">
        <v>0</v>
      </c>
      <c r="GB3316">
        <v>0</v>
      </c>
      <c r="GC3316" t="s">
        <v>349</v>
      </c>
      <c r="GD3316" t="s">
        <v>408</v>
      </c>
      <c r="GE3316" t="s">
        <v>408</v>
      </c>
      <c r="GF3316" t="s">
        <v>408</v>
      </c>
      <c r="GG3316">
        <v>14</v>
      </c>
      <c r="GH3316" t="s">
        <v>451</v>
      </c>
    </row>
    <row r="3317" spans="1:190" x14ac:dyDescent="0.35">
      <c r="A3317" t="s">
        <v>65</v>
      </c>
      <c r="B3317" t="s">
        <v>66</v>
      </c>
      <c r="C3317" t="s">
        <v>7849</v>
      </c>
      <c r="D3317" t="s">
        <v>3536</v>
      </c>
      <c r="E3317" t="s">
        <v>7850</v>
      </c>
      <c r="F3317" t="s">
        <v>7851</v>
      </c>
      <c r="G3317" t="s">
        <v>7861</v>
      </c>
      <c r="H3317" t="s">
        <v>7862</v>
      </c>
      <c r="I3317">
        <v>14</v>
      </c>
      <c r="J3317">
        <v>12</v>
      </c>
      <c r="K3317" t="s">
        <v>413</v>
      </c>
      <c r="L3317">
        <v>9.3207000000000004</v>
      </c>
      <c r="M3317">
        <v>28.636199999999999</v>
      </c>
      <c r="N3317" t="s">
        <v>8199</v>
      </c>
      <c r="O3317" t="s">
        <v>349</v>
      </c>
      <c r="P3317" s="133">
        <v>0</v>
      </c>
      <c r="Q3317" s="133">
        <v>0</v>
      </c>
      <c r="R3317" s="133">
        <v>0</v>
      </c>
      <c r="S3317" s="133">
        <v>0</v>
      </c>
      <c r="T3317" s="133">
        <v>0</v>
      </c>
      <c r="W3317">
        <v>0</v>
      </c>
      <c r="Z3317">
        <v>0</v>
      </c>
      <c r="AC3317">
        <v>0</v>
      </c>
      <c r="AF3317">
        <v>0</v>
      </c>
      <c r="AI3317">
        <v>0</v>
      </c>
      <c r="AL3317" t="s">
        <v>349</v>
      </c>
      <c r="AM3317">
        <v>0</v>
      </c>
      <c r="AN3317">
        <v>0</v>
      </c>
      <c r="AO3317">
        <v>0</v>
      </c>
      <c r="AR3317">
        <v>0</v>
      </c>
      <c r="AU3317">
        <v>0</v>
      </c>
      <c r="AX3317">
        <v>0</v>
      </c>
      <c r="BA3317">
        <v>0</v>
      </c>
      <c r="BD3317">
        <v>0</v>
      </c>
      <c r="BE3317">
        <v>0</v>
      </c>
      <c r="BF3317">
        <v>0</v>
      </c>
      <c r="BG3317">
        <v>0</v>
      </c>
      <c r="BH3317" t="s">
        <v>349</v>
      </c>
      <c r="BI3317">
        <v>0</v>
      </c>
      <c r="BJ3317">
        <v>0</v>
      </c>
      <c r="BK3317">
        <v>0</v>
      </c>
      <c r="BL3317">
        <v>0</v>
      </c>
      <c r="BM3317">
        <v>0</v>
      </c>
      <c r="BN3317" t="s">
        <v>349</v>
      </c>
      <c r="BO3317">
        <v>0</v>
      </c>
      <c r="BP3317">
        <v>0</v>
      </c>
      <c r="BQ3317">
        <v>0</v>
      </c>
      <c r="BR3317">
        <v>0</v>
      </c>
      <c r="BS3317">
        <v>0</v>
      </c>
      <c r="BT3317" t="s">
        <v>349</v>
      </c>
      <c r="BU3317">
        <v>0</v>
      </c>
      <c r="BV3317">
        <v>0</v>
      </c>
      <c r="BW3317">
        <v>0</v>
      </c>
      <c r="BX3317">
        <v>0</v>
      </c>
      <c r="BY3317">
        <v>0</v>
      </c>
      <c r="BZ3317" t="s">
        <v>349</v>
      </c>
      <c r="CA3317">
        <v>0</v>
      </c>
      <c r="CB3317">
        <v>0</v>
      </c>
      <c r="CC3317">
        <v>0</v>
      </c>
      <c r="CD3317">
        <v>0</v>
      </c>
      <c r="CE3317">
        <v>0</v>
      </c>
      <c r="CF3317" t="s">
        <v>349</v>
      </c>
      <c r="CG3317">
        <v>0</v>
      </c>
      <c r="CH3317">
        <v>0</v>
      </c>
      <c r="CI3317">
        <v>0</v>
      </c>
      <c r="CJ3317" t="s">
        <v>349</v>
      </c>
      <c r="CK3317">
        <v>0</v>
      </c>
      <c r="CL3317" t="s">
        <v>349</v>
      </c>
      <c r="CM3317">
        <v>0</v>
      </c>
      <c r="CN3317" s="133">
        <v>0</v>
      </c>
      <c r="CO3317" s="133" t="s">
        <v>349</v>
      </c>
      <c r="CP3317" s="133">
        <v>0</v>
      </c>
      <c r="CQ3317" s="133">
        <v>0</v>
      </c>
      <c r="CR3317">
        <v>0</v>
      </c>
      <c r="CS3317">
        <v>0</v>
      </c>
      <c r="CT3317">
        <v>0</v>
      </c>
      <c r="CY3317">
        <v>0</v>
      </c>
      <c r="DD3317">
        <v>0</v>
      </c>
      <c r="DI3317">
        <v>0</v>
      </c>
      <c r="DN3317">
        <v>0</v>
      </c>
      <c r="DS3317">
        <v>0</v>
      </c>
      <c r="DV3317" t="s">
        <v>349</v>
      </c>
      <c r="DW3317">
        <v>0</v>
      </c>
      <c r="DX3317">
        <v>0</v>
      </c>
      <c r="DY3317">
        <v>0</v>
      </c>
      <c r="EF3317">
        <v>0</v>
      </c>
      <c r="EM3317">
        <v>0</v>
      </c>
      <c r="ET3317">
        <v>0</v>
      </c>
      <c r="FA3317">
        <v>0</v>
      </c>
      <c r="FH3317">
        <v>0</v>
      </c>
      <c r="FK3317">
        <v>0</v>
      </c>
      <c r="FL3317">
        <v>0</v>
      </c>
      <c r="FM3317">
        <v>0</v>
      </c>
      <c r="FN3317">
        <v>0</v>
      </c>
      <c r="FO3317">
        <v>0</v>
      </c>
      <c r="FP3317">
        <v>0</v>
      </c>
      <c r="FQ3317">
        <v>0</v>
      </c>
      <c r="FR3317">
        <v>0</v>
      </c>
      <c r="FS3317" t="s">
        <v>349</v>
      </c>
      <c r="FT3317">
        <v>0</v>
      </c>
      <c r="FU3317">
        <v>0</v>
      </c>
      <c r="FX3317" t="s">
        <v>349</v>
      </c>
      <c r="FZ3317" t="s">
        <v>349</v>
      </c>
      <c r="GA3317">
        <v>0</v>
      </c>
      <c r="GB3317">
        <v>0</v>
      </c>
      <c r="GC3317" t="s">
        <v>349</v>
      </c>
      <c r="GD3317" t="s">
        <v>408</v>
      </c>
      <c r="GE3317" t="s">
        <v>408</v>
      </c>
      <c r="GF3317" t="s">
        <v>408</v>
      </c>
      <c r="GG3317">
        <v>14</v>
      </c>
      <c r="GH3317" t="s">
        <v>356</v>
      </c>
    </row>
    <row r="3318" spans="1:190" x14ac:dyDescent="0.35">
      <c r="A3318" t="s">
        <v>65</v>
      </c>
      <c r="B3318" t="s">
        <v>66</v>
      </c>
      <c r="C3318" t="s">
        <v>7849</v>
      </c>
      <c r="D3318" t="s">
        <v>3536</v>
      </c>
      <c r="E3318" t="s">
        <v>7850</v>
      </c>
      <c r="F3318" t="s">
        <v>7851</v>
      </c>
      <c r="G3318" t="s">
        <v>7863</v>
      </c>
      <c r="H3318" t="s">
        <v>7864</v>
      </c>
      <c r="I3318">
        <v>14</v>
      </c>
      <c r="J3318">
        <v>6</v>
      </c>
      <c r="K3318" t="s">
        <v>345</v>
      </c>
      <c r="L3318">
        <v>9.2484101120000002</v>
      </c>
      <c r="M3318">
        <v>28.61319962</v>
      </c>
      <c r="N3318" t="s">
        <v>346</v>
      </c>
      <c r="O3318" t="s">
        <v>347</v>
      </c>
      <c r="P3318" s="133">
        <v>41</v>
      </c>
      <c r="Q3318" s="133">
        <v>221</v>
      </c>
      <c r="R3318" s="133">
        <v>41</v>
      </c>
      <c r="S3318" s="133">
        <v>221</v>
      </c>
      <c r="T3318" s="133">
        <v>0</v>
      </c>
      <c r="W3318">
        <v>0</v>
      </c>
      <c r="Z3318">
        <v>0</v>
      </c>
      <c r="AC3318">
        <v>221</v>
      </c>
      <c r="AD3318" t="s">
        <v>348</v>
      </c>
      <c r="AE3318" t="s">
        <v>348</v>
      </c>
      <c r="AF3318">
        <v>0</v>
      </c>
      <c r="AI3318">
        <v>0</v>
      </c>
      <c r="AL3318" t="s">
        <v>349</v>
      </c>
      <c r="AM3318">
        <v>0</v>
      </c>
      <c r="AN3318">
        <v>0</v>
      </c>
      <c r="AO3318">
        <v>0</v>
      </c>
      <c r="AR3318">
        <v>0</v>
      </c>
      <c r="AU3318">
        <v>0</v>
      </c>
      <c r="AX3318">
        <v>0</v>
      </c>
      <c r="BA3318">
        <v>0</v>
      </c>
      <c r="BD3318">
        <v>0</v>
      </c>
      <c r="BE3318">
        <v>0</v>
      </c>
      <c r="BF3318">
        <v>0</v>
      </c>
      <c r="BG3318">
        <v>0</v>
      </c>
      <c r="BH3318" t="s">
        <v>349</v>
      </c>
      <c r="BI3318">
        <v>0</v>
      </c>
      <c r="BJ3318">
        <v>0</v>
      </c>
      <c r="BK3318">
        <v>0</v>
      </c>
      <c r="BL3318">
        <v>0</v>
      </c>
      <c r="BM3318">
        <v>0</v>
      </c>
      <c r="BN3318" t="s">
        <v>349</v>
      </c>
      <c r="BO3318">
        <v>0</v>
      </c>
      <c r="BP3318">
        <v>0</v>
      </c>
      <c r="BQ3318">
        <v>0</v>
      </c>
      <c r="BR3318">
        <v>0</v>
      </c>
      <c r="BS3318">
        <v>0</v>
      </c>
      <c r="BT3318" t="s">
        <v>349</v>
      </c>
      <c r="BU3318">
        <v>0</v>
      </c>
      <c r="BV3318">
        <v>0</v>
      </c>
      <c r="BW3318">
        <v>0</v>
      </c>
      <c r="BX3318">
        <v>0</v>
      </c>
      <c r="BY3318">
        <v>221</v>
      </c>
      <c r="BZ3318" t="s">
        <v>349</v>
      </c>
      <c r="CA3318">
        <v>0</v>
      </c>
      <c r="CB3318">
        <v>0</v>
      </c>
      <c r="CC3318">
        <v>0</v>
      </c>
      <c r="CD3318">
        <v>0</v>
      </c>
      <c r="CE3318">
        <v>0</v>
      </c>
      <c r="CF3318" t="s">
        <v>349</v>
      </c>
      <c r="CG3318">
        <v>0</v>
      </c>
      <c r="CH3318">
        <v>0</v>
      </c>
      <c r="CI3318">
        <v>0</v>
      </c>
      <c r="CJ3318" t="s">
        <v>349</v>
      </c>
      <c r="CK3318">
        <v>0</v>
      </c>
      <c r="CL3318" t="s">
        <v>349</v>
      </c>
      <c r="CM3318">
        <v>0</v>
      </c>
      <c r="CN3318" s="133">
        <v>0</v>
      </c>
      <c r="CO3318" s="133" t="s">
        <v>347</v>
      </c>
      <c r="CP3318" s="133">
        <v>279</v>
      </c>
      <c r="CQ3318" s="133">
        <v>1451</v>
      </c>
      <c r="CR3318">
        <v>279</v>
      </c>
      <c r="CS3318">
        <v>1451</v>
      </c>
      <c r="CT3318">
        <v>0</v>
      </c>
      <c r="CY3318">
        <v>0</v>
      </c>
      <c r="DD3318">
        <v>0</v>
      </c>
      <c r="DI3318">
        <v>0</v>
      </c>
      <c r="DN3318">
        <v>1451</v>
      </c>
      <c r="DO3318" t="s">
        <v>66</v>
      </c>
      <c r="DP3318" t="s">
        <v>3536</v>
      </c>
      <c r="DQ3318" t="s">
        <v>405</v>
      </c>
      <c r="DS3318">
        <v>0</v>
      </c>
      <c r="DV3318" t="s">
        <v>349</v>
      </c>
      <c r="DW3318">
        <v>0</v>
      </c>
      <c r="DX3318">
        <v>0</v>
      </c>
      <c r="DY3318">
        <v>0</v>
      </c>
      <c r="EF3318">
        <v>0</v>
      </c>
      <c r="EM3318">
        <v>0</v>
      </c>
      <c r="ET3318">
        <v>0</v>
      </c>
      <c r="FA3318">
        <v>0</v>
      </c>
      <c r="FH3318">
        <v>0</v>
      </c>
      <c r="FK3318">
        <v>90</v>
      </c>
      <c r="FL3318">
        <v>468</v>
      </c>
      <c r="FM3318">
        <v>96</v>
      </c>
      <c r="FN3318">
        <v>499</v>
      </c>
      <c r="FO3318">
        <v>93</v>
      </c>
      <c r="FP3318">
        <v>484</v>
      </c>
      <c r="FQ3318">
        <v>0</v>
      </c>
      <c r="FR3318">
        <v>0</v>
      </c>
      <c r="FS3318" t="s">
        <v>349</v>
      </c>
      <c r="FT3318">
        <v>0</v>
      </c>
      <c r="FU3318">
        <v>0</v>
      </c>
      <c r="FX3318" t="s">
        <v>349</v>
      </c>
      <c r="FZ3318" t="s">
        <v>349</v>
      </c>
      <c r="GA3318">
        <v>0</v>
      </c>
      <c r="GB3318">
        <v>0</v>
      </c>
      <c r="GC3318" t="s">
        <v>349</v>
      </c>
      <c r="GD3318" t="s">
        <v>354</v>
      </c>
      <c r="GE3318" t="s">
        <v>355</v>
      </c>
      <c r="GF3318" t="s">
        <v>355</v>
      </c>
      <c r="GG3318">
        <v>14</v>
      </c>
      <c r="GH3318" t="s">
        <v>356</v>
      </c>
    </row>
    <row r="3319" spans="1:190" x14ac:dyDescent="0.35">
      <c r="A3319" t="s">
        <v>65</v>
      </c>
      <c r="B3319" t="s">
        <v>66</v>
      </c>
      <c r="C3319" t="s">
        <v>7849</v>
      </c>
      <c r="D3319" t="s">
        <v>3536</v>
      </c>
      <c r="E3319" t="s">
        <v>7850</v>
      </c>
      <c r="F3319" t="s">
        <v>7851</v>
      </c>
      <c r="G3319" t="s">
        <v>7865</v>
      </c>
      <c r="H3319" t="s">
        <v>7866</v>
      </c>
      <c r="I3319">
        <v>14</v>
      </c>
      <c r="J3319">
        <v>14</v>
      </c>
      <c r="K3319" t="s">
        <v>413</v>
      </c>
      <c r="L3319">
        <v>9.2503767000000003</v>
      </c>
      <c r="M3319">
        <v>28.625326099999999</v>
      </c>
      <c r="N3319" t="s">
        <v>346</v>
      </c>
      <c r="O3319" t="s">
        <v>347</v>
      </c>
      <c r="P3319" s="133">
        <v>72</v>
      </c>
      <c r="Q3319" s="133">
        <v>169</v>
      </c>
      <c r="R3319" s="133">
        <v>72</v>
      </c>
      <c r="S3319" s="133">
        <v>169</v>
      </c>
      <c r="T3319" s="133">
        <v>0</v>
      </c>
      <c r="W3319">
        <v>0</v>
      </c>
      <c r="Z3319">
        <v>0</v>
      </c>
      <c r="AC3319">
        <v>0</v>
      </c>
      <c r="AF3319">
        <v>169</v>
      </c>
      <c r="AG3319" t="s">
        <v>66</v>
      </c>
      <c r="AH3319" t="s">
        <v>3536</v>
      </c>
      <c r="AI3319">
        <v>0</v>
      </c>
      <c r="AL3319" t="s">
        <v>349</v>
      </c>
      <c r="AM3319">
        <v>0</v>
      </c>
      <c r="AN3319">
        <v>0</v>
      </c>
      <c r="AO3319">
        <v>0</v>
      </c>
      <c r="AR3319">
        <v>0</v>
      </c>
      <c r="AU3319">
        <v>0</v>
      </c>
      <c r="AX3319">
        <v>0</v>
      </c>
      <c r="BA3319">
        <v>0</v>
      </c>
      <c r="BD3319">
        <v>0</v>
      </c>
      <c r="BE3319">
        <v>0</v>
      </c>
      <c r="BF3319">
        <v>0</v>
      </c>
      <c r="BG3319">
        <v>0</v>
      </c>
      <c r="BH3319" t="s">
        <v>349</v>
      </c>
      <c r="BI3319">
        <v>0</v>
      </c>
      <c r="BJ3319">
        <v>0</v>
      </c>
      <c r="BK3319">
        <v>0</v>
      </c>
      <c r="BL3319">
        <v>0</v>
      </c>
      <c r="BM3319">
        <v>0</v>
      </c>
      <c r="BN3319" t="s">
        <v>349</v>
      </c>
      <c r="BO3319">
        <v>0</v>
      </c>
      <c r="BP3319">
        <v>0</v>
      </c>
      <c r="BQ3319">
        <v>0</v>
      </c>
      <c r="BR3319">
        <v>0</v>
      </c>
      <c r="BS3319">
        <v>0</v>
      </c>
      <c r="BT3319" t="s">
        <v>349</v>
      </c>
      <c r="BU3319">
        <v>0</v>
      </c>
      <c r="BV3319">
        <v>0</v>
      </c>
      <c r="BW3319">
        <v>0</v>
      </c>
      <c r="BX3319">
        <v>0</v>
      </c>
      <c r="BY3319">
        <v>0</v>
      </c>
      <c r="BZ3319" t="s">
        <v>349</v>
      </c>
      <c r="CA3319">
        <v>0</v>
      </c>
      <c r="CB3319">
        <v>0</v>
      </c>
      <c r="CC3319">
        <v>0</v>
      </c>
      <c r="CD3319">
        <v>169</v>
      </c>
      <c r="CE3319">
        <v>0</v>
      </c>
      <c r="CF3319" t="s">
        <v>349</v>
      </c>
      <c r="CG3319">
        <v>0</v>
      </c>
      <c r="CH3319">
        <v>0</v>
      </c>
      <c r="CI3319">
        <v>0</v>
      </c>
      <c r="CJ3319" t="s">
        <v>349</v>
      </c>
      <c r="CK3319">
        <v>0</v>
      </c>
      <c r="CL3319" t="s">
        <v>349</v>
      </c>
      <c r="CM3319">
        <v>0</v>
      </c>
      <c r="CN3319" s="133">
        <v>0</v>
      </c>
      <c r="CO3319" s="133" t="s">
        <v>349</v>
      </c>
      <c r="CP3319" s="133">
        <v>0</v>
      </c>
      <c r="CQ3319" s="133">
        <v>0</v>
      </c>
      <c r="CR3319">
        <v>0</v>
      </c>
      <c r="CS3319">
        <v>0</v>
      </c>
      <c r="CT3319">
        <v>0</v>
      </c>
      <c r="CY3319">
        <v>0</v>
      </c>
      <c r="DD3319">
        <v>0</v>
      </c>
      <c r="DI3319">
        <v>0</v>
      </c>
      <c r="DN3319">
        <v>0</v>
      </c>
      <c r="DS3319">
        <v>0</v>
      </c>
      <c r="DV3319" t="s">
        <v>349</v>
      </c>
      <c r="DW3319">
        <v>0</v>
      </c>
      <c r="DX3319">
        <v>0</v>
      </c>
      <c r="DY3319">
        <v>0</v>
      </c>
      <c r="EF3319">
        <v>0</v>
      </c>
      <c r="EM3319">
        <v>0</v>
      </c>
      <c r="ET3319">
        <v>0</v>
      </c>
      <c r="FA3319">
        <v>0</v>
      </c>
      <c r="FH3319">
        <v>0</v>
      </c>
      <c r="FK3319">
        <v>0</v>
      </c>
      <c r="FL3319">
        <v>0</v>
      </c>
      <c r="FM3319">
        <v>0</v>
      </c>
      <c r="FN3319">
        <v>0</v>
      </c>
      <c r="FO3319">
        <v>0</v>
      </c>
      <c r="FP3319">
        <v>0</v>
      </c>
      <c r="FQ3319">
        <v>0</v>
      </c>
      <c r="FR3319">
        <v>0</v>
      </c>
      <c r="FS3319" t="s">
        <v>349</v>
      </c>
      <c r="FT3319">
        <v>0</v>
      </c>
      <c r="FU3319">
        <v>0</v>
      </c>
      <c r="FX3319" t="s">
        <v>349</v>
      </c>
      <c r="FZ3319" t="s">
        <v>349</v>
      </c>
      <c r="GA3319">
        <v>0</v>
      </c>
      <c r="GB3319">
        <v>0</v>
      </c>
      <c r="GC3319" t="s">
        <v>349</v>
      </c>
      <c r="GD3319" t="s">
        <v>355</v>
      </c>
      <c r="GE3319" t="s">
        <v>355</v>
      </c>
      <c r="GF3319" t="s">
        <v>355</v>
      </c>
      <c r="GG3319">
        <v>14</v>
      </c>
      <c r="GH3319" t="s">
        <v>451</v>
      </c>
    </row>
    <row r="3320" spans="1:190" x14ac:dyDescent="0.35">
      <c r="A3320" t="s">
        <v>65</v>
      </c>
      <c r="B3320" t="s">
        <v>66</v>
      </c>
      <c r="C3320" t="s">
        <v>7849</v>
      </c>
      <c r="D3320" t="s">
        <v>3536</v>
      </c>
      <c r="E3320" t="s">
        <v>7850</v>
      </c>
      <c r="F3320" t="s">
        <v>7851</v>
      </c>
      <c r="G3320" t="s">
        <v>7867</v>
      </c>
      <c r="H3320" t="s">
        <v>7224</v>
      </c>
      <c r="I3320">
        <v>14</v>
      </c>
      <c r="J3320">
        <v>11</v>
      </c>
      <c r="K3320" t="s">
        <v>345</v>
      </c>
      <c r="L3320">
        <v>9.2829999999999995</v>
      </c>
      <c r="M3320">
        <v>28.667000000000002</v>
      </c>
      <c r="N3320" t="s">
        <v>346</v>
      </c>
      <c r="O3320" t="s">
        <v>349</v>
      </c>
      <c r="P3320" s="133">
        <v>0</v>
      </c>
      <c r="Q3320" s="133">
        <v>0</v>
      </c>
      <c r="R3320" s="133">
        <v>0</v>
      </c>
      <c r="S3320" s="133">
        <v>0</v>
      </c>
      <c r="T3320" s="133">
        <v>0</v>
      </c>
      <c r="W3320">
        <v>0</v>
      </c>
      <c r="Z3320">
        <v>0</v>
      </c>
      <c r="AC3320">
        <v>0</v>
      </c>
      <c r="AF3320">
        <v>0</v>
      </c>
      <c r="AI3320">
        <v>0</v>
      </c>
      <c r="AL3320" t="s">
        <v>349</v>
      </c>
      <c r="AM3320">
        <v>0</v>
      </c>
      <c r="AN3320">
        <v>0</v>
      </c>
      <c r="AO3320">
        <v>0</v>
      </c>
      <c r="AR3320">
        <v>0</v>
      </c>
      <c r="AU3320">
        <v>0</v>
      </c>
      <c r="AX3320">
        <v>0</v>
      </c>
      <c r="BA3320">
        <v>0</v>
      </c>
      <c r="BD3320">
        <v>0</v>
      </c>
      <c r="BE3320">
        <v>0</v>
      </c>
      <c r="BF3320">
        <v>0</v>
      </c>
      <c r="BG3320">
        <v>0</v>
      </c>
      <c r="BH3320" t="s">
        <v>349</v>
      </c>
      <c r="BI3320">
        <v>0</v>
      </c>
      <c r="BJ3320">
        <v>0</v>
      </c>
      <c r="BK3320">
        <v>0</v>
      </c>
      <c r="BL3320">
        <v>0</v>
      </c>
      <c r="BM3320">
        <v>0</v>
      </c>
      <c r="BN3320" t="s">
        <v>349</v>
      </c>
      <c r="BO3320">
        <v>0</v>
      </c>
      <c r="BP3320">
        <v>0</v>
      </c>
      <c r="BQ3320">
        <v>0</v>
      </c>
      <c r="BR3320">
        <v>0</v>
      </c>
      <c r="BS3320">
        <v>0</v>
      </c>
      <c r="BT3320" t="s">
        <v>349</v>
      </c>
      <c r="BU3320">
        <v>0</v>
      </c>
      <c r="BV3320">
        <v>0</v>
      </c>
      <c r="BW3320">
        <v>0</v>
      </c>
      <c r="BX3320">
        <v>0</v>
      </c>
      <c r="BY3320">
        <v>0</v>
      </c>
      <c r="BZ3320" t="s">
        <v>349</v>
      </c>
      <c r="CA3320">
        <v>0</v>
      </c>
      <c r="CB3320">
        <v>0</v>
      </c>
      <c r="CC3320">
        <v>0</v>
      </c>
      <c r="CD3320">
        <v>0</v>
      </c>
      <c r="CE3320">
        <v>0</v>
      </c>
      <c r="CF3320" t="s">
        <v>349</v>
      </c>
      <c r="CG3320">
        <v>0</v>
      </c>
      <c r="CH3320">
        <v>0</v>
      </c>
      <c r="CI3320">
        <v>0</v>
      </c>
      <c r="CJ3320" t="s">
        <v>349</v>
      </c>
      <c r="CK3320">
        <v>0</v>
      </c>
      <c r="CL3320" t="s">
        <v>349</v>
      </c>
      <c r="CM3320">
        <v>0</v>
      </c>
      <c r="CN3320" s="133">
        <v>0</v>
      </c>
      <c r="CO3320" s="133" t="s">
        <v>349</v>
      </c>
      <c r="CP3320" s="133">
        <v>0</v>
      </c>
      <c r="CQ3320" s="133">
        <v>0</v>
      </c>
      <c r="CR3320">
        <v>0</v>
      </c>
      <c r="CS3320">
        <v>0</v>
      </c>
      <c r="CT3320">
        <v>0</v>
      </c>
      <c r="CY3320">
        <v>0</v>
      </c>
      <c r="DD3320">
        <v>0</v>
      </c>
      <c r="DI3320">
        <v>0</v>
      </c>
      <c r="DN3320">
        <v>0</v>
      </c>
      <c r="DS3320">
        <v>0</v>
      </c>
      <c r="DV3320" t="s">
        <v>349</v>
      </c>
      <c r="DW3320">
        <v>0</v>
      </c>
      <c r="DX3320">
        <v>0</v>
      </c>
      <c r="DY3320">
        <v>0</v>
      </c>
      <c r="EF3320">
        <v>0</v>
      </c>
      <c r="EM3320">
        <v>0</v>
      </c>
      <c r="ET3320">
        <v>0</v>
      </c>
      <c r="FA3320">
        <v>0</v>
      </c>
      <c r="FH3320">
        <v>0</v>
      </c>
      <c r="FK3320">
        <v>0</v>
      </c>
      <c r="FL3320">
        <v>0</v>
      </c>
      <c r="FM3320">
        <v>0</v>
      </c>
      <c r="FN3320">
        <v>0</v>
      </c>
      <c r="FO3320">
        <v>0</v>
      </c>
      <c r="FP3320">
        <v>0</v>
      </c>
      <c r="FQ3320">
        <v>0</v>
      </c>
      <c r="FR3320">
        <v>0</v>
      </c>
      <c r="FS3320" t="s">
        <v>349</v>
      </c>
      <c r="FT3320">
        <v>0</v>
      </c>
      <c r="FU3320">
        <v>0</v>
      </c>
      <c r="FX3320" t="s">
        <v>349</v>
      </c>
      <c r="FZ3320" t="s">
        <v>349</v>
      </c>
      <c r="GA3320">
        <v>0</v>
      </c>
      <c r="GB3320">
        <v>0</v>
      </c>
      <c r="GC3320" t="s">
        <v>349</v>
      </c>
      <c r="GD3320" t="s">
        <v>408</v>
      </c>
      <c r="GE3320" t="s">
        <v>408</v>
      </c>
      <c r="GF3320" t="s">
        <v>408</v>
      </c>
      <c r="GG3320">
        <v>14</v>
      </c>
      <c r="GH3320" t="s">
        <v>356</v>
      </c>
    </row>
    <row r="3321" spans="1:190" x14ac:dyDescent="0.35">
      <c r="A3321" t="s">
        <v>65</v>
      </c>
      <c r="B3321" t="s">
        <v>66</v>
      </c>
      <c r="C3321" t="s">
        <v>7849</v>
      </c>
      <c r="D3321" t="s">
        <v>3536</v>
      </c>
      <c r="E3321" t="s">
        <v>7850</v>
      </c>
      <c r="F3321" t="s">
        <v>7851</v>
      </c>
      <c r="G3321" t="s">
        <v>7868</v>
      </c>
      <c r="H3321" t="s">
        <v>7869</v>
      </c>
      <c r="I3321">
        <v>14</v>
      </c>
      <c r="J3321">
        <v>10</v>
      </c>
      <c r="K3321" t="s">
        <v>345</v>
      </c>
      <c r="L3321">
        <v>9.2539800000000003</v>
      </c>
      <c r="M3321">
        <v>28.684449999999998</v>
      </c>
      <c r="N3321" t="s">
        <v>346</v>
      </c>
      <c r="O3321" t="s">
        <v>349</v>
      </c>
      <c r="P3321" s="133">
        <v>0</v>
      </c>
      <c r="Q3321" s="133">
        <v>0</v>
      </c>
      <c r="R3321" s="133">
        <v>0</v>
      </c>
      <c r="S3321" s="133">
        <v>0</v>
      </c>
      <c r="T3321" s="133">
        <v>0</v>
      </c>
      <c r="W3321">
        <v>0</v>
      </c>
      <c r="Z3321">
        <v>0</v>
      </c>
      <c r="AC3321">
        <v>0</v>
      </c>
      <c r="AF3321">
        <v>0</v>
      </c>
      <c r="AI3321">
        <v>0</v>
      </c>
      <c r="AL3321" t="s">
        <v>349</v>
      </c>
      <c r="AM3321">
        <v>0</v>
      </c>
      <c r="AN3321">
        <v>0</v>
      </c>
      <c r="AO3321">
        <v>0</v>
      </c>
      <c r="AR3321">
        <v>0</v>
      </c>
      <c r="AU3321">
        <v>0</v>
      </c>
      <c r="AX3321">
        <v>0</v>
      </c>
      <c r="BA3321">
        <v>0</v>
      </c>
      <c r="BD3321">
        <v>0</v>
      </c>
      <c r="BE3321">
        <v>0</v>
      </c>
      <c r="BF3321">
        <v>0</v>
      </c>
      <c r="BG3321">
        <v>0</v>
      </c>
      <c r="BH3321" t="s">
        <v>349</v>
      </c>
      <c r="BI3321">
        <v>0</v>
      </c>
      <c r="BJ3321">
        <v>0</v>
      </c>
      <c r="BK3321">
        <v>0</v>
      </c>
      <c r="BL3321">
        <v>0</v>
      </c>
      <c r="BM3321">
        <v>0</v>
      </c>
      <c r="BN3321" t="s">
        <v>349</v>
      </c>
      <c r="BO3321">
        <v>0</v>
      </c>
      <c r="BP3321">
        <v>0</v>
      </c>
      <c r="BQ3321">
        <v>0</v>
      </c>
      <c r="BR3321">
        <v>0</v>
      </c>
      <c r="BS3321">
        <v>0</v>
      </c>
      <c r="BT3321" t="s">
        <v>349</v>
      </c>
      <c r="BU3321">
        <v>0</v>
      </c>
      <c r="BV3321">
        <v>0</v>
      </c>
      <c r="BW3321">
        <v>0</v>
      </c>
      <c r="BX3321">
        <v>0</v>
      </c>
      <c r="BY3321">
        <v>0</v>
      </c>
      <c r="BZ3321" t="s">
        <v>349</v>
      </c>
      <c r="CA3321">
        <v>0</v>
      </c>
      <c r="CB3321">
        <v>0</v>
      </c>
      <c r="CC3321">
        <v>0</v>
      </c>
      <c r="CD3321">
        <v>0</v>
      </c>
      <c r="CE3321">
        <v>0</v>
      </c>
      <c r="CF3321" t="s">
        <v>349</v>
      </c>
      <c r="CG3321">
        <v>0</v>
      </c>
      <c r="CH3321">
        <v>0</v>
      </c>
      <c r="CI3321">
        <v>0</v>
      </c>
      <c r="CJ3321" t="s">
        <v>349</v>
      </c>
      <c r="CK3321">
        <v>0</v>
      </c>
      <c r="CL3321" t="s">
        <v>349</v>
      </c>
      <c r="CM3321">
        <v>0</v>
      </c>
      <c r="CN3321" s="133">
        <v>0</v>
      </c>
      <c r="CO3321" s="133" t="s">
        <v>347</v>
      </c>
      <c r="CP3321" s="133">
        <v>463</v>
      </c>
      <c r="CQ3321" s="133">
        <v>2461</v>
      </c>
      <c r="CR3321">
        <v>463</v>
      </c>
      <c r="CS3321">
        <v>2461</v>
      </c>
      <c r="CT3321">
        <v>0</v>
      </c>
      <c r="CY3321">
        <v>0</v>
      </c>
      <c r="DD3321">
        <v>0</v>
      </c>
      <c r="DI3321">
        <v>0</v>
      </c>
      <c r="DN3321">
        <v>2461</v>
      </c>
      <c r="DO3321" t="s">
        <v>66</v>
      </c>
      <c r="DP3321" t="s">
        <v>3536</v>
      </c>
      <c r="DQ3321" t="s">
        <v>405</v>
      </c>
      <c r="DS3321">
        <v>0</v>
      </c>
      <c r="DV3321" t="s">
        <v>349</v>
      </c>
      <c r="DW3321">
        <v>0</v>
      </c>
      <c r="DX3321">
        <v>0</v>
      </c>
      <c r="DY3321">
        <v>0</v>
      </c>
      <c r="EF3321">
        <v>0</v>
      </c>
      <c r="EM3321">
        <v>0</v>
      </c>
      <c r="ET3321">
        <v>0</v>
      </c>
      <c r="FA3321">
        <v>0</v>
      </c>
      <c r="FH3321">
        <v>0</v>
      </c>
      <c r="FK3321">
        <v>156</v>
      </c>
      <c r="FL3321">
        <v>799</v>
      </c>
      <c r="FM3321">
        <v>139</v>
      </c>
      <c r="FN3321">
        <v>776</v>
      </c>
      <c r="FO3321">
        <v>168</v>
      </c>
      <c r="FP3321">
        <v>886</v>
      </c>
      <c r="FQ3321">
        <v>0</v>
      </c>
      <c r="FR3321">
        <v>0</v>
      </c>
      <c r="FS3321" t="s">
        <v>349</v>
      </c>
      <c r="FT3321">
        <v>0</v>
      </c>
      <c r="FU3321">
        <v>0</v>
      </c>
      <c r="FX3321" t="s">
        <v>349</v>
      </c>
      <c r="FZ3321" t="s">
        <v>349</v>
      </c>
      <c r="GA3321">
        <v>0</v>
      </c>
      <c r="GB3321">
        <v>0</v>
      </c>
      <c r="GC3321" t="s">
        <v>349</v>
      </c>
      <c r="GD3321" t="s">
        <v>355</v>
      </c>
      <c r="GE3321" t="s">
        <v>354</v>
      </c>
      <c r="GF3321" t="s">
        <v>354</v>
      </c>
      <c r="GG3321">
        <v>14</v>
      </c>
      <c r="GH3321" t="s">
        <v>356</v>
      </c>
    </row>
    <row r="3322" spans="1:190" x14ac:dyDescent="0.35">
      <c r="A3322" t="s">
        <v>65</v>
      </c>
      <c r="B3322" t="s">
        <v>66</v>
      </c>
      <c r="C3322" t="s">
        <v>7849</v>
      </c>
      <c r="D3322" t="s">
        <v>3536</v>
      </c>
      <c r="E3322" t="s">
        <v>7870</v>
      </c>
      <c r="F3322" t="s">
        <v>3241</v>
      </c>
      <c r="G3322" t="s">
        <v>7871</v>
      </c>
      <c r="H3322" t="s">
        <v>7872</v>
      </c>
      <c r="I3322">
        <v>14</v>
      </c>
      <c r="J3322">
        <v>0</v>
      </c>
      <c r="K3322" t="s">
        <v>345</v>
      </c>
      <c r="L3322">
        <v>9.2289999999999992</v>
      </c>
      <c r="M3322">
        <v>28.062000000000001</v>
      </c>
      <c r="N3322" t="s">
        <v>346</v>
      </c>
      <c r="O3322" t="s">
        <v>349</v>
      </c>
      <c r="P3322" s="133">
        <v>0</v>
      </c>
      <c r="Q3322" s="133">
        <v>0</v>
      </c>
      <c r="R3322" s="133">
        <v>0</v>
      </c>
      <c r="S3322" s="133">
        <v>0</v>
      </c>
      <c r="T3322" s="133">
        <v>0</v>
      </c>
      <c r="W3322">
        <v>0</v>
      </c>
      <c r="Z3322">
        <v>0</v>
      </c>
      <c r="AC3322">
        <v>0</v>
      </c>
      <c r="AF3322">
        <v>0</v>
      </c>
      <c r="AI3322">
        <v>0</v>
      </c>
      <c r="AL3322" t="s">
        <v>349</v>
      </c>
      <c r="AM3322">
        <v>0</v>
      </c>
      <c r="AN3322">
        <v>0</v>
      </c>
      <c r="AO3322">
        <v>0</v>
      </c>
      <c r="AR3322">
        <v>0</v>
      </c>
      <c r="AU3322">
        <v>0</v>
      </c>
      <c r="AX3322">
        <v>0</v>
      </c>
      <c r="BA3322">
        <v>0</v>
      </c>
      <c r="BD3322">
        <v>0</v>
      </c>
      <c r="BE3322">
        <v>0</v>
      </c>
      <c r="BF3322">
        <v>0</v>
      </c>
      <c r="BG3322">
        <v>0</v>
      </c>
      <c r="BH3322" t="s">
        <v>349</v>
      </c>
      <c r="BI3322">
        <v>0</v>
      </c>
      <c r="BJ3322">
        <v>0</v>
      </c>
      <c r="BK3322">
        <v>0</v>
      </c>
      <c r="BL3322">
        <v>0</v>
      </c>
      <c r="BM3322">
        <v>0</v>
      </c>
      <c r="BN3322" t="s">
        <v>349</v>
      </c>
      <c r="BO3322">
        <v>0</v>
      </c>
      <c r="BP3322">
        <v>0</v>
      </c>
      <c r="BQ3322">
        <v>0</v>
      </c>
      <c r="BR3322">
        <v>0</v>
      </c>
      <c r="BS3322">
        <v>0</v>
      </c>
      <c r="BT3322" t="s">
        <v>349</v>
      </c>
      <c r="BU3322">
        <v>0</v>
      </c>
      <c r="BV3322">
        <v>0</v>
      </c>
      <c r="BW3322">
        <v>0</v>
      </c>
      <c r="BX3322">
        <v>0</v>
      </c>
      <c r="BY3322">
        <v>0</v>
      </c>
      <c r="BZ3322" t="s">
        <v>349</v>
      </c>
      <c r="CA3322">
        <v>0</v>
      </c>
      <c r="CB3322">
        <v>0</v>
      </c>
      <c r="CC3322">
        <v>0</v>
      </c>
      <c r="CD3322">
        <v>0</v>
      </c>
      <c r="CE3322">
        <v>0</v>
      </c>
      <c r="CF3322" t="s">
        <v>349</v>
      </c>
      <c r="CG3322">
        <v>0</v>
      </c>
      <c r="CH3322">
        <v>0</v>
      </c>
      <c r="CI3322">
        <v>0</v>
      </c>
      <c r="CJ3322" t="s">
        <v>349</v>
      </c>
      <c r="CK3322">
        <v>0</v>
      </c>
      <c r="CL3322" t="s">
        <v>349</v>
      </c>
      <c r="CM3322">
        <v>0</v>
      </c>
      <c r="CN3322" s="133">
        <v>0</v>
      </c>
      <c r="CO3322" s="133" t="s">
        <v>349</v>
      </c>
      <c r="CP3322" s="133">
        <v>0</v>
      </c>
      <c r="CQ3322" s="133">
        <v>0</v>
      </c>
      <c r="CR3322">
        <v>0</v>
      </c>
      <c r="CS3322">
        <v>0</v>
      </c>
      <c r="CT3322">
        <v>0</v>
      </c>
      <c r="CY3322">
        <v>0</v>
      </c>
      <c r="DD3322">
        <v>0</v>
      </c>
      <c r="DI3322">
        <v>0</v>
      </c>
      <c r="DN3322">
        <v>0</v>
      </c>
      <c r="DS3322">
        <v>0</v>
      </c>
      <c r="DV3322" t="s">
        <v>349</v>
      </c>
      <c r="DW3322">
        <v>0</v>
      </c>
      <c r="DX3322">
        <v>0</v>
      </c>
      <c r="DY3322">
        <v>0</v>
      </c>
      <c r="EF3322">
        <v>0</v>
      </c>
      <c r="EM3322">
        <v>0</v>
      </c>
      <c r="ET3322">
        <v>0</v>
      </c>
      <c r="FA3322">
        <v>0</v>
      </c>
      <c r="FH3322">
        <v>0</v>
      </c>
      <c r="FK3322">
        <v>0</v>
      </c>
      <c r="FL3322">
        <v>0</v>
      </c>
      <c r="FM3322">
        <v>0</v>
      </c>
      <c r="FN3322">
        <v>0</v>
      </c>
      <c r="FO3322">
        <v>0</v>
      </c>
      <c r="FP3322">
        <v>0</v>
      </c>
      <c r="FQ3322">
        <v>0</v>
      </c>
      <c r="FR3322">
        <v>0</v>
      </c>
      <c r="FS3322" t="s">
        <v>349</v>
      </c>
      <c r="FT3322">
        <v>0</v>
      </c>
      <c r="FU3322">
        <v>0</v>
      </c>
      <c r="FX3322" t="s">
        <v>349</v>
      </c>
      <c r="FZ3322" t="s">
        <v>349</v>
      </c>
      <c r="GA3322">
        <v>0</v>
      </c>
      <c r="GB3322">
        <v>0</v>
      </c>
      <c r="GC3322" t="s">
        <v>349</v>
      </c>
      <c r="GD3322" t="s">
        <v>408</v>
      </c>
      <c r="GE3322" t="s">
        <v>408</v>
      </c>
      <c r="GF3322" t="s">
        <v>408</v>
      </c>
      <c r="GG3322">
        <v>14</v>
      </c>
      <c r="GH3322" t="s">
        <v>451</v>
      </c>
    </row>
    <row r="3323" spans="1:190" x14ac:dyDescent="0.35">
      <c r="A3323" t="s">
        <v>65</v>
      </c>
      <c r="B3323" t="s">
        <v>66</v>
      </c>
      <c r="C3323" t="s">
        <v>7849</v>
      </c>
      <c r="D3323" t="s">
        <v>3536</v>
      </c>
      <c r="E3323" t="s">
        <v>7870</v>
      </c>
      <c r="F3323" t="s">
        <v>3241</v>
      </c>
      <c r="G3323" t="s">
        <v>7873</v>
      </c>
      <c r="H3323" t="s">
        <v>7874</v>
      </c>
      <c r="I3323">
        <v>14</v>
      </c>
      <c r="J3323">
        <v>12</v>
      </c>
      <c r="K3323" t="s">
        <v>345</v>
      </c>
      <c r="L3323">
        <v>9.1530000000000005</v>
      </c>
      <c r="M3323">
        <v>28.003</v>
      </c>
      <c r="N3323" t="s">
        <v>346</v>
      </c>
      <c r="O3323" t="s">
        <v>349</v>
      </c>
      <c r="P3323" s="133">
        <v>0</v>
      </c>
      <c r="Q3323" s="133">
        <v>0</v>
      </c>
      <c r="R3323" s="133">
        <v>0</v>
      </c>
      <c r="S3323" s="133">
        <v>0</v>
      </c>
      <c r="T3323" s="133">
        <v>0</v>
      </c>
      <c r="W3323">
        <v>0</v>
      </c>
      <c r="Z3323">
        <v>0</v>
      </c>
      <c r="AC3323">
        <v>0</v>
      </c>
      <c r="AF3323">
        <v>0</v>
      </c>
      <c r="AI3323">
        <v>0</v>
      </c>
      <c r="AL3323" t="s">
        <v>349</v>
      </c>
      <c r="AM3323">
        <v>0</v>
      </c>
      <c r="AN3323">
        <v>0</v>
      </c>
      <c r="AO3323">
        <v>0</v>
      </c>
      <c r="AR3323">
        <v>0</v>
      </c>
      <c r="AU3323">
        <v>0</v>
      </c>
      <c r="AX3323">
        <v>0</v>
      </c>
      <c r="BA3323">
        <v>0</v>
      </c>
      <c r="BD3323">
        <v>0</v>
      </c>
      <c r="BE3323">
        <v>0</v>
      </c>
      <c r="BF3323">
        <v>0</v>
      </c>
      <c r="BG3323">
        <v>0</v>
      </c>
      <c r="BH3323" t="s">
        <v>349</v>
      </c>
      <c r="BI3323">
        <v>0</v>
      </c>
      <c r="BJ3323">
        <v>0</v>
      </c>
      <c r="BK3323">
        <v>0</v>
      </c>
      <c r="BL3323">
        <v>0</v>
      </c>
      <c r="BM3323">
        <v>0</v>
      </c>
      <c r="BN3323" t="s">
        <v>349</v>
      </c>
      <c r="BO3323">
        <v>0</v>
      </c>
      <c r="BP3323">
        <v>0</v>
      </c>
      <c r="BQ3323">
        <v>0</v>
      </c>
      <c r="BR3323">
        <v>0</v>
      </c>
      <c r="BS3323">
        <v>0</v>
      </c>
      <c r="BT3323" t="s">
        <v>349</v>
      </c>
      <c r="BU3323">
        <v>0</v>
      </c>
      <c r="BV3323">
        <v>0</v>
      </c>
      <c r="BW3323">
        <v>0</v>
      </c>
      <c r="BX3323">
        <v>0</v>
      </c>
      <c r="BY3323">
        <v>0</v>
      </c>
      <c r="BZ3323" t="s">
        <v>349</v>
      </c>
      <c r="CA3323">
        <v>0</v>
      </c>
      <c r="CB3323">
        <v>0</v>
      </c>
      <c r="CC3323">
        <v>0</v>
      </c>
      <c r="CD3323">
        <v>0</v>
      </c>
      <c r="CE3323">
        <v>0</v>
      </c>
      <c r="CF3323" t="s">
        <v>349</v>
      </c>
      <c r="CG3323">
        <v>0</v>
      </c>
      <c r="CH3323">
        <v>0</v>
      </c>
      <c r="CI3323">
        <v>0</v>
      </c>
      <c r="CJ3323" t="s">
        <v>349</v>
      </c>
      <c r="CK3323">
        <v>0</v>
      </c>
      <c r="CL3323" t="s">
        <v>349</v>
      </c>
      <c r="CM3323">
        <v>0</v>
      </c>
      <c r="CN3323" s="133">
        <v>0</v>
      </c>
      <c r="CO3323" s="133" t="s">
        <v>347</v>
      </c>
      <c r="CP3323" s="133">
        <v>56</v>
      </c>
      <c r="CQ3323" s="133">
        <v>297</v>
      </c>
      <c r="CR3323">
        <v>56</v>
      </c>
      <c r="CS3323">
        <v>297</v>
      </c>
      <c r="CT3323">
        <v>0</v>
      </c>
      <c r="CY3323">
        <v>0</v>
      </c>
      <c r="DD3323">
        <v>0</v>
      </c>
      <c r="DI3323">
        <v>156</v>
      </c>
      <c r="DJ3323" t="s">
        <v>66</v>
      </c>
      <c r="DK3323" t="s">
        <v>3536</v>
      </c>
      <c r="DL3323" t="s">
        <v>444</v>
      </c>
      <c r="DN3323">
        <v>141</v>
      </c>
      <c r="DO3323" t="s">
        <v>66</v>
      </c>
      <c r="DP3323" t="s">
        <v>3536</v>
      </c>
      <c r="DQ3323" t="s">
        <v>444</v>
      </c>
      <c r="DS3323">
        <v>0</v>
      </c>
      <c r="DV3323" t="s">
        <v>349</v>
      </c>
      <c r="DW3323">
        <v>0</v>
      </c>
      <c r="DX3323">
        <v>0</v>
      </c>
      <c r="DY3323">
        <v>0</v>
      </c>
      <c r="EF3323">
        <v>0</v>
      </c>
      <c r="EM3323">
        <v>0</v>
      </c>
      <c r="ET3323">
        <v>0</v>
      </c>
      <c r="FA3323">
        <v>0</v>
      </c>
      <c r="FH3323">
        <v>0</v>
      </c>
      <c r="FK3323">
        <v>6</v>
      </c>
      <c r="FL3323">
        <v>43</v>
      </c>
      <c r="FM3323">
        <v>20</v>
      </c>
      <c r="FN3323">
        <v>74</v>
      </c>
      <c r="FO3323">
        <v>30</v>
      </c>
      <c r="FP3323">
        <v>180</v>
      </c>
      <c r="FQ3323">
        <v>0</v>
      </c>
      <c r="FR3323">
        <v>0</v>
      </c>
      <c r="FS3323" t="s">
        <v>347</v>
      </c>
      <c r="FT3323">
        <v>12</v>
      </c>
      <c r="FU3323">
        <v>44</v>
      </c>
      <c r="FV3323" t="s">
        <v>66</v>
      </c>
      <c r="FW3323" t="s">
        <v>3536</v>
      </c>
      <c r="FX3323" t="s">
        <v>349</v>
      </c>
      <c r="FZ3323" t="s">
        <v>347</v>
      </c>
      <c r="GA3323">
        <v>3</v>
      </c>
      <c r="GB3323">
        <v>16</v>
      </c>
      <c r="GC3323" t="s">
        <v>349</v>
      </c>
      <c r="GD3323" t="s">
        <v>354</v>
      </c>
      <c r="GE3323" t="s">
        <v>355</v>
      </c>
      <c r="GF3323" t="s">
        <v>361</v>
      </c>
      <c r="GG3323">
        <v>14</v>
      </c>
      <c r="GH3323" t="s">
        <v>356</v>
      </c>
    </row>
    <row r="3324" spans="1:190" x14ac:dyDescent="0.35">
      <c r="A3324" t="s">
        <v>65</v>
      </c>
      <c r="B3324" t="s">
        <v>66</v>
      </c>
      <c r="C3324" t="s">
        <v>7849</v>
      </c>
      <c r="D3324" t="s">
        <v>3536</v>
      </c>
      <c r="E3324" t="s">
        <v>7870</v>
      </c>
      <c r="F3324" t="s">
        <v>3241</v>
      </c>
      <c r="G3324" t="s">
        <v>7875</v>
      </c>
      <c r="H3324" t="s">
        <v>7876</v>
      </c>
      <c r="I3324">
        <v>14</v>
      </c>
      <c r="J3324">
        <v>6</v>
      </c>
      <c r="K3324" t="s">
        <v>345</v>
      </c>
      <c r="L3324">
        <v>9.1548999999999996</v>
      </c>
      <c r="M3324">
        <v>28.020399999999999</v>
      </c>
      <c r="N3324" t="s">
        <v>346</v>
      </c>
      <c r="O3324" t="s">
        <v>347</v>
      </c>
      <c r="P3324" s="133">
        <v>719</v>
      </c>
      <c r="Q3324" s="133">
        <v>1347</v>
      </c>
      <c r="R3324" s="133">
        <v>719</v>
      </c>
      <c r="S3324" s="133">
        <v>1347</v>
      </c>
      <c r="T3324" s="133">
        <v>0</v>
      </c>
      <c r="W3324">
        <v>0</v>
      </c>
      <c r="Z3324">
        <v>0</v>
      </c>
      <c r="AC3324">
        <v>1347</v>
      </c>
      <c r="AD3324" t="s">
        <v>66</v>
      </c>
      <c r="AE3324" t="s">
        <v>3536</v>
      </c>
      <c r="AF3324">
        <v>0</v>
      </c>
      <c r="AI3324">
        <v>0</v>
      </c>
      <c r="AL3324" t="s">
        <v>349</v>
      </c>
      <c r="AM3324">
        <v>0</v>
      </c>
      <c r="AN3324">
        <v>0</v>
      </c>
      <c r="AO3324">
        <v>0</v>
      </c>
      <c r="AR3324">
        <v>0</v>
      </c>
      <c r="AU3324">
        <v>0</v>
      </c>
      <c r="AX3324">
        <v>0</v>
      </c>
      <c r="BA3324">
        <v>0</v>
      </c>
      <c r="BD3324">
        <v>0</v>
      </c>
      <c r="BE3324">
        <v>0</v>
      </c>
      <c r="BF3324">
        <v>0</v>
      </c>
      <c r="BG3324">
        <v>0</v>
      </c>
      <c r="BH3324" t="s">
        <v>349</v>
      </c>
      <c r="BI3324">
        <v>0</v>
      </c>
      <c r="BJ3324">
        <v>0</v>
      </c>
      <c r="BK3324">
        <v>0</v>
      </c>
      <c r="BL3324">
        <v>0</v>
      </c>
      <c r="BM3324">
        <v>0</v>
      </c>
      <c r="BN3324" t="s">
        <v>349</v>
      </c>
      <c r="BO3324">
        <v>0</v>
      </c>
      <c r="BP3324">
        <v>0</v>
      </c>
      <c r="BQ3324">
        <v>0</v>
      </c>
      <c r="BR3324">
        <v>0</v>
      </c>
      <c r="BS3324">
        <v>0</v>
      </c>
      <c r="BT3324" t="s">
        <v>349</v>
      </c>
      <c r="BU3324">
        <v>0</v>
      </c>
      <c r="BV3324">
        <v>0</v>
      </c>
      <c r="BW3324">
        <v>0</v>
      </c>
      <c r="BX3324">
        <v>1347</v>
      </c>
      <c r="BY3324">
        <v>0</v>
      </c>
      <c r="BZ3324" t="s">
        <v>349</v>
      </c>
      <c r="CA3324">
        <v>0</v>
      </c>
      <c r="CB3324">
        <v>0</v>
      </c>
      <c r="CC3324">
        <v>0</v>
      </c>
      <c r="CD3324">
        <v>0</v>
      </c>
      <c r="CE3324">
        <v>0</v>
      </c>
      <c r="CF3324" t="s">
        <v>349</v>
      </c>
      <c r="CG3324">
        <v>0</v>
      </c>
      <c r="CH3324">
        <v>0</v>
      </c>
      <c r="CI3324">
        <v>0</v>
      </c>
      <c r="CJ3324" t="s">
        <v>349</v>
      </c>
      <c r="CK3324">
        <v>0</v>
      </c>
      <c r="CL3324" t="s">
        <v>349</v>
      </c>
      <c r="CM3324">
        <v>0</v>
      </c>
      <c r="CN3324" s="133">
        <v>0</v>
      </c>
      <c r="CO3324" s="133" t="s">
        <v>347</v>
      </c>
      <c r="CP3324" s="133">
        <v>657</v>
      </c>
      <c r="CQ3324" s="133">
        <v>3416</v>
      </c>
      <c r="CR3324">
        <v>657</v>
      </c>
      <c r="CS3324">
        <v>3416</v>
      </c>
      <c r="CT3324">
        <v>0</v>
      </c>
      <c r="CY3324">
        <v>0</v>
      </c>
      <c r="DD3324">
        <v>0</v>
      </c>
      <c r="DI3324">
        <v>3416</v>
      </c>
      <c r="DJ3324" t="s">
        <v>66</v>
      </c>
      <c r="DK3324" t="s">
        <v>3536</v>
      </c>
      <c r="DL3324" t="s">
        <v>444</v>
      </c>
      <c r="DN3324">
        <v>0</v>
      </c>
      <c r="DS3324">
        <v>0</v>
      </c>
      <c r="DV3324" t="s">
        <v>349</v>
      </c>
      <c r="DW3324">
        <v>0</v>
      </c>
      <c r="DX3324">
        <v>0</v>
      </c>
      <c r="DY3324">
        <v>0</v>
      </c>
      <c r="EF3324">
        <v>0</v>
      </c>
      <c r="EM3324">
        <v>0</v>
      </c>
      <c r="ET3324">
        <v>0</v>
      </c>
      <c r="FA3324">
        <v>0</v>
      </c>
      <c r="FH3324">
        <v>0</v>
      </c>
      <c r="FK3324">
        <v>157</v>
      </c>
      <c r="FL3324">
        <v>416</v>
      </c>
      <c r="FM3324">
        <v>300</v>
      </c>
      <c r="FN3324">
        <v>1500</v>
      </c>
      <c r="FO3324">
        <v>200</v>
      </c>
      <c r="FP3324">
        <v>1500</v>
      </c>
      <c r="FQ3324">
        <v>0</v>
      </c>
      <c r="FR3324">
        <v>0</v>
      </c>
      <c r="FS3324" t="s">
        <v>347</v>
      </c>
      <c r="FT3324">
        <v>10</v>
      </c>
      <c r="FU3324">
        <v>51</v>
      </c>
      <c r="FV3324" t="s">
        <v>66</v>
      </c>
      <c r="FW3324" t="s">
        <v>3536</v>
      </c>
      <c r="FX3324" t="s">
        <v>349</v>
      </c>
      <c r="FZ3324" t="s">
        <v>347</v>
      </c>
      <c r="GA3324">
        <v>3</v>
      </c>
      <c r="GB3324">
        <v>15</v>
      </c>
      <c r="GC3324" t="s">
        <v>349</v>
      </c>
      <c r="GD3324" t="s">
        <v>354</v>
      </c>
      <c r="GE3324" t="s">
        <v>355</v>
      </c>
      <c r="GF3324" t="s">
        <v>361</v>
      </c>
      <c r="GG3324">
        <v>14</v>
      </c>
      <c r="GH3324" t="s">
        <v>356</v>
      </c>
    </row>
    <row r="3325" spans="1:190" x14ac:dyDescent="0.35">
      <c r="A3325" t="s">
        <v>65</v>
      </c>
      <c r="B3325" t="s">
        <v>66</v>
      </c>
      <c r="C3325" t="s">
        <v>7849</v>
      </c>
      <c r="D3325" t="s">
        <v>3536</v>
      </c>
      <c r="E3325" t="s">
        <v>7870</v>
      </c>
      <c r="F3325" t="s">
        <v>3241</v>
      </c>
      <c r="G3325" t="s">
        <v>7877</v>
      </c>
      <c r="H3325" t="s">
        <v>7878</v>
      </c>
      <c r="I3325">
        <v>14</v>
      </c>
      <c r="J3325">
        <v>12</v>
      </c>
      <c r="K3325" t="s">
        <v>345</v>
      </c>
      <c r="L3325">
        <v>9.2349999999999994</v>
      </c>
      <c r="M3325">
        <v>28.038</v>
      </c>
      <c r="N3325" t="s">
        <v>346</v>
      </c>
      <c r="O3325" t="s">
        <v>349</v>
      </c>
      <c r="P3325" s="133">
        <v>0</v>
      </c>
      <c r="Q3325" s="133">
        <v>0</v>
      </c>
      <c r="R3325" s="133">
        <v>0</v>
      </c>
      <c r="S3325" s="133">
        <v>0</v>
      </c>
      <c r="T3325" s="133">
        <v>0</v>
      </c>
      <c r="W3325">
        <v>0</v>
      </c>
      <c r="Z3325">
        <v>0</v>
      </c>
      <c r="AC3325">
        <v>0</v>
      </c>
      <c r="AF3325">
        <v>0</v>
      </c>
      <c r="AI3325">
        <v>0</v>
      </c>
      <c r="AL3325" t="s">
        <v>349</v>
      </c>
      <c r="AM3325">
        <v>0</v>
      </c>
      <c r="AN3325">
        <v>0</v>
      </c>
      <c r="AO3325">
        <v>0</v>
      </c>
      <c r="AR3325">
        <v>0</v>
      </c>
      <c r="AU3325">
        <v>0</v>
      </c>
      <c r="AX3325">
        <v>0</v>
      </c>
      <c r="BA3325">
        <v>0</v>
      </c>
      <c r="BD3325">
        <v>0</v>
      </c>
      <c r="BE3325">
        <v>0</v>
      </c>
      <c r="BF3325">
        <v>0</v>
      </c>
      <c r="BG3325">
        <v>0</v>
      </c>
      <c r="BH3325" t="s">
        <v>349</v>
      </c>
      <c r="BI3325">
        <v>0</v>
      </c>
      <c r="BJ3325">
        <v>0</v>
      </c>
      <c r="BK3325">
        <v>0</v>
      </c>
      <c r="BL3325">
        <v>0</v>
      </c>
      <c r="BM3325">
        <v>0</v>
      </c>
      <c r="BN3325" t="s">
        <v>349</v>
      </c>
      <c r="BO3325">
        <v>0</v>
      </c>
      <c r="BP3325">
        <v>0</v>
      </c>
      <c r="BQ3325">
        <v>0</v>
      </c>
      <c r="BR3325">
        <v>0</v>
      </c>
      <c r="BS3325">
        <v>0</v>
      </c>
      <c r="BT3325" t="s">
        <v>349</v>
      </c>
      <c r="BU3325">
        <v>0</v>
      </c>
      <c r="BV3325">
        <v>0</v>
      </c>
      <c r="BW3325">
        <v>0</v>
      </c>
      <c r="BX3325">
        <v>0</v>
      </c>
      <c r="BY3325">
        <v>0</v>
      </c>
      <c r="BZ3325" t="s">
        <v>349</v>
      </c>
      <c r="CA3325">
        <v>0</v>
      </c>
      <c r="CB3325">
        <v>0</v>
      </c>
      <c r="CC3325">
        <v>0</v>
      </c>
      <c r="CD3325">
        <v>0</v>
      </c>
      <c r="CE3325">
        <v>0</v>
      </c>
      <c r="CF3325" t="s">
        <v>349</v>
      </c>
      <c r="CG3325">
        <v>0</v>
      </c>
      <c r="CH3325">
        <v>0</v>
      </c>
      <c r="CI3325">
        <v>0</v>
      </c>
      <c r="CJ3325" t="s">
        <v>349</v>
      </c>
      <c r="CK3325">
        <v>0</v>
      </c>
      <c r="CL3325" t="s">
        <v>349</v>
      </c>
      <c r="CM3325">
        <v>0</v>
      </c>
      <c r="CN3325" s="133">
        <v>0</v>
      </c>
      <c r="CO3325" s="133" t="s">
        <v>347</v>
      </c>
      <c r="CP3325" s="133">
        <v>47</v>
      </c>
      <c r="CQ3325" s="133">
        <v>239</v>
      </c>
      <c r="CR3325">
        <v>47</v>
      </c>
      <c r="CS3325">
        <v>239</v>
      </c>
      <c r="CT3325">
        <v>0</v>
      </c>
      <c r="CY3325">
        <v>0</v>
      </c>
      <c r="DD3325">
        <v>0</v>
      </c>
      <c r="DI3325">
        <v>132</v>
      </c>
      <c r="DJ3325" t="s">
        <v>66</v>
      </c>
      <c r="DK3325" t="s">
        <v>3536</v>
      </c>
      <c r="DL3325" t="s">
        <v>444</v>
      </c>
      <c r="DN3325">
        <v>107</v>
      </c>
      <c r="DO3325" t="s">
        <v>66</v>
      </c>
      <c r="DP3325" t="s">
        <v>3536</v>
      </c>
      <c r="DQ3325" t="s">
        <v>444</v>
      </c>
      <c r="DS3325">
        <v>0</v>
      </c>
      <c r="DV3325" t="s">
        <v>349</v>
      </c>
      <c r="DW3325">
        <v>0</v>
      </c>
      <c r="DX3325">
        <v>0</v>
      </c>
      <c r="DY3325">
        <v>0</v>
      </c>
      <c r="EF3325">
        <v>0</v>
      </c>
      <c r="EM3325">
        <v>0</v>
      </c>
      <c r="ET3325">
        <v>0</v>
      </c>
      <c r="FA3325">
        <v>0</v>
      </c>
      <c r="FH3325">
        <v>0</v>
      </c>
      <c r="FK3325">
        <v>8</v>
      </c>
      <c r="FL3325">
        <v>39</v>
      </c>
      <c r="FM3325">
        <v>19</v>
      </c>
      <c r="FN3325">
        <v>100</v>
      </c>
      <c r="FO3325">
        <v>20</v>
      </c>
      <c r="FP3325">
        <v>100</v>
      </c>
      <c r="FQ3325">
        <v>0</v>
      </c>
      <c r="FR3325">
        <v>0</v>
      </c>
      <c r="FS3325" t="s">
        <v>347</v>
      </c>
      <c r="FT3325">
        <v>18</v>
      </c>
      <c r="FU3325">
        <v>95</v>
      </c>
      <c r="FV3325" t="s">
        <v>66</v>
      </c>
      <c r="FW3325" t="s">
        <v>3536</v>
      </c>
      <c r="FX3325" t="s">
        <v>349</v>
      </c>
      <c r="FZ3325" t="s">
        <v>347</v>
      </c>
      <c r="GA3325">
        <v>4</v>
      </c>
      <c r="GB3325">
        <v>21</v>
      </c>
      <c r="GC3325" t="s">
        <v>349</v>
      </c>
      <c r="GD3325" t="s">
        <v>354</v>
      </c>
      <c r="GE3325" t="s">
        <v>355</v>
      </c>
      <c r="GF3325" t="s">
        <v>355</v>
      </c>
      <c r="GG3325">
        <v>14</v>
      </c>
      <c r="GH3325" t="s">
        <v>356</v>
      </c>
    </row>
    <row r="3326" spans="1:190" x14ac:dyDescent="0.35">
      <c r="A3326" t="s">
        <v>65</v>
      </c>
      <c r="B3326" t="s">
        <v>66</v>
      </c>
      <c r="C3326" t="s">
        <v>7849</v>
      </c>
      <c r="D3326" t="s">
        <v>3536</v>
      </c>
      <c r="E3326" t="s">
        <v>7870</v>
      </c>
      <c r="F3326" t="s">
        <v>3241</v>
      </c>
      <c r="G3326" t="s">
        <v>7879</v>
      </c>
      <c r="H3326" t="s">
        <v>5373</v>
      </c>
      <c r="I3326">
        <v>14</v>
      </c>
      <c r="J3326">
        <v>0</v>
      </c>
      <c r="K3326" t="s">
        <v>345</v>
      </c>
      <c r="L3326">
        <v>9.2539999999999996</v>
      </c>
      <c r="M3326">
        <v>28.016999999999999</v>
      </c>
      <c r="N3326" t="s">
        <v>346</v>
      </c>
      <c r="O3326" t="s">
        <v>347</v>
      </c>
      <c r="P3326" s="133">
        <v>12</v>
      </c>
      <c r="Q3326" s="133">
        <v>66</v>
      </c>
      <c r="R3326" s="133">
        <v>12</v>
      </c>
      <c r="S3326" s="133">
        <v>66</v>
      </c>
      <c r="T3326" s="133">
        <v>0</v>
      </c>
      <c r="W3326">
        <v>0</v>
      </c>
      <c r="Z3326">
        <v>0</v>
      </c>
      <c r="AC3326">
        <v>29</v>
      </c>
      <c r="AD3326" t="s">
        <v>66</v>
      </c>
      <c r="AE3326" t="s">
        <v>3536</v>
      </c>
      <c r="AF3326">
        <v>37</v>
      </c>
      <c r="AG3326" t="s">
        <v>66</v>
      </c>
      <c r="AH3326" t="s">
        <v>3536</v>
      </c>
      <c r="AI3326">
        <v>0</v>
      </c>
      <c r="AL3326" t="s">
        <v>349</v>
      </c>
      <c r="AM3326">
        <v>0</v>
      </c>
      <c r="AN3326">
        <v>0</v>
      </c>
      <c r="AO3326">
        <v>0</v>
      </c>
      <c r="AR3326">
        <v>0</v>
      </c>
      <c r="AU3326">
        <v>0</v>
      </c>
      <c r="AX3326">
        <v>0</v>
      </c>
      <c r="BA3326">
        <v>0</v>
      </c>
      <c r="BD3326">
        <v>0</v>
      </c>
      <c r="BE3326">
        <v>0</v>
      </c>
      <c r="BF3326">
        <v>0</v>
      </c>
      <c r="BG3326">
        <v>0</v>
      </c>
      <c r="BH3326" t="s">
        <v>349</v>
      </c>
      <c r="BI3326">
        <v>0</v>
      </c>
      <c r="BJ3326">
        <v>0</v>
      </c>
      <c r="BK3326">
        <v>0</v>
      </c>
      <c r="BL3326">
        <v>0</v>
      </c>
      <c r="BM3326">
        <v>0</v>
      </c>
      <c r="BN3326" t="s">
        <v>349</v>
      </c>
      <c r="BO3326">
        <v>0</v>
      </c>
      <c r="BP3326">
        <v>0</v>
      </c>
      <c r="BQ3326">
        <v>0</v>
      </c>
      <c r="BR3326">
        <v>0</v>
      </c>
      <c r="BS3326">
        <v>0</v>
      </c>
      <c r="BT3326" t="s">
        <v>349</v>
      </c>
      <c r="BU3326">
        <v>0</v>
      </c>
      <c r="BV3326">
        <v>0</v>
      </c>
      <c r="BW3326">
        <v>0</v>
      </c>
      <c r="BX3326">
        <v>0</v>
      </c>
      <c r="BY3326">
        <v>29</v>
      </c>
      <c r="BZ3326" t="s">
        <v>349</v>
      </c>
      <c r="CA3326">
        <v>0</v>
      </c>
      <c r="CB3326">
        <v>0</v>
      </c>
      <c r="CC3326">
        <v>0</v>
      </c>
      <c r="CD3326">
        <v>37</v>
      </c>
      <c r="CE3326">
        <v>0</v>
      </c>
      <c r="CF3326" t="s">
        <v>349</v>
      </c>
      <c r="CG3326">
        <v>0</v>
      </c>
      <c r="CH3326">
        <v>0</v>
      </c>
      <c r="CI3326">
        <v>0</v>
      </c>
      <c r="CJ3326" t="s">
        <v>349</v>
      </c>
      <c r="CK3326">
        <v>0</v>
      </c>
      <c r="CL3326" t="s">
        <v>349</v>
      </c>
      <c r="CM3326">
        <v>0</v>
      </c>
      <c r="CN3326" s="133">
        <v>0</v>
      </c>
      <c r="CO3326" s="133" t="s">
        <v>349</v>
      </c>
      <c r="CP3326" s="133">
        <v>0</v>
      </c>
      <c r="CQ3326" s="133">
        <v>0</v>
      </c>
      <c r="CR3326">
        <v>0</v>
      </c>
      <c r="CS3326">
        <v>0</v>
      </c>
      <c r="CT3326">
        <v>0</v>
      </c>
      <c r="CY3326">
        <v>0</v>
      </c>
      <c r="DD3326">
        <v>0</v>
      </c>
      <c r="DI3326">
        <v>0</v>
      </c>
      <c r="DN3326">
        <v>0</v>
      </c>
      <c r="DS3326">
        <v>0</v>
      </c>
      <c r="DV3326" t="s">
        <v>349</v>
      </c>
      <c r="DW3326">
        <v>0</v>
      </c>
      <c r="DX3326">
        <v>0</v>
      </c>
      <c r="DY3326">
        <v>0</v>
      </c>
      <c r="EF3326">
        <v>0</v>
      </c>
      <c r="EM3326">
        <v>0</v>
      </c>
      <c r="ET3326">
        <v>0</v>
      </c>
      <c r="FA3326">
        <v>0</v>
      </c>
      <c r="FH3326">
        <v>0</v>
      </c>
      <c r="FK3326">
        <v>0</v>
      </c>
      <c r="FL3326">
        <v>0</v>
      </c>
      <c r="FM3326">
        <v>0</v>
      </c>
      <c r="FN3326">
        <v>0</v>
      </c>
      <c r="FO3326">
        <v>0</v>
      </c>
      <c r="FP3326">
        <v>0</v>
      </c>
      <c r="FQ3326">
        <v>0</v>
      </c>
      <c r="FR3326">
        <v>0</v>
      </c>
      <c r="FS3326" t="s">
        <v>349</v>
      </c>
      <c r="FT3326">
        <v>0</v>
      </c>
      <c r="FU3326">
        <v>0</v>
      </c>
      <c r="FX3326" t="s">
        <v>349</v>
      </c>
      <c r="FZ3326" t="s">
        <v>349</v>
      </c>
      <c r="GA3326">
        <v>0</v>
      </c>
      <c r="GB3326">
        <v>0</v>
      </c>
      <c r="GD3326" t="s">
        <v>354</v>
      </c>
      <c r="GE3326" t="s">
        <v>355</v>
      </c>
      <c r="GF3326" t="s">
        <v>361</v>
      </c>
      <c r="GG3326">
        <v>14</v>
      </c>
      <c r="GH3326" t="s">
        <v>451</v>
      </c>
    </row>
    <row r="3327" spans="1:190" x14ac:dyDescent="0.35">
      <c r="A3327" t="s">
        <v>65</v>
      </c>
      <c r="B3327" t="s">
        <v>66</v>
      </c>
      <c r="C3327" t="s">
        <v>7849</v>
      </c>
      <c r="D3327" t="s">
        <v>3536</v>
      </c>
      <c r="E3327" t="s">
        <v>7870</v>
      </c>
      <c r="F3327" t="s">
        <v>3241</v>
      </c>
      <c r="G3327" t="s">
        <v>7880</v>
      </c>
      <c r="H3327" t="s">
        <v>7881</v>
      </c>
      <c r="I3327">
        <v>14</v>
      </c>
      <c r="J3327">
        <v>999</v>
      </c>
      <c r="K3327" t="s">
        <v>345</v>
      </c>
      <c r="L3327">
        <v>9.1780000000000008</v>
      </c>
      <c r="M3327">
        <v>28.0534</v>
      </c>
      <c r="N3327" t="s">
        <v>346</v>
      </c>
      <c r="O3327" t="s">
        <v>349</v>
      </c>
      <c r="P3327" s="133">
        <v>0</v>
      </c>
      <c r="Q3327" s="133">
        <v>0</v>
      </c>
      <c r="R3327" s="133">
        <v>0</v>
      </c>
      <c r="S3327" s="133">
        <v>0</v>
      </c>
      <c r="T3327" s="133">
        <v>0</v>
      </c>
      <c r="W3327">
        <v>0</v>
      </c>
      <c r="Z3327">
        <v>0</v>
      </c>
      <c r="AC3327">
        <v>0</v>
      </c>
      <c r="AF3327">
        <v>0</v>
      </c>
      <c r="AI3327">
        <v>0</v>
      </c>
      <c r="AL3327" t="s">
        <v>349</v>
      </c>
      <c r="AM3327">
        <v>0</v>
      </c>
      <c r="AN3327">
        <v>0</v>
      </c>
      <c r="AO3327">
        <v>0</v>
      </c>
      <c r="AR3327">
        <v>0</v>
      </c>
      <c r="AU3327">
        <v>0</v>
      </c>
      <c r="AX3327">
        <v>0</v>
      </c>
      <c r="BA3327">
        <v>0</v>
      </c>
      <c r="BD3327">
        <v>0</v>
      </c>
      <c r="BE3327">
        <v>0</v>
      </c>
      <c r="BF3327">
        <v>0</v>
      </c>
      <c r="BG3327">
        <v>0</v>
      </c>
      <c r="BH3327" t="s">
        <v>349</v>
      </c>
      <c r="BI3327">
        <v>0</v>
      </c>
      <c r="BJ3327">
        <v>0</v>
      </c>
      <c r="BK3327">
        <v>0</v>
      </c>
      <c r="BL3327">
        <v>0</v>
      </c>
      <c r="BM3327">
        <v>0</v>
      </c>
      <c r="BN3327" t="s">
        <v>349</v>
      </c>
      <c r="BO3327">
        <v>0</v>
      </c>
      <c r="BP3327">
        <v>0</v>
      </c>
      <c r="BQ3327">
        <v>0</v>
      </c>
      <c r="BR3327">
        <v>0</v>
      </c>
      <c r="BS3327">
        <v>0</v>
      </c>
      <c r="BT3327" t="s">
        <v>349</v>
      </c>
      <c r="BU3327">
        <v>0</v>
      </c>
      <c r="BV3327">
        <v>0</v>
      </c>
      <c r="BW3327">
        <v>0</v>
      </c>
      <c r="BX3327">
        <v>0</v>
      </c>
      <c r="BY3327">
        <v>0</v>
      </c>
      <c r="BZ3327" t="s">
        <v>349</v>
      </c>
      <c r="CA3327">
        <v>0</v>
      </c>
      <c r="CB3327">
        <v>0</v>
      </c>
      <c r="CC3327">
        <v>0</v>
      </c>
      <c r="CD3327">
        <v>0</v>
      </c>
      <c r="CE3327">
        <v>0</v>
      </c>
      <c r="CF3327" t="s">
        <v>349</v>
      </c>
      <c r="CG3327">
        <v>0</v>
      </c>
      <c r="CH3327">
        <v>0</v>
      </c>
      <c r="CI3327">
        <v>0</v>
      </c>
      <c r="CJ3327" t="s">
        <v>349</v>
      </c>
      <c r="CK3327">
        <v>0</v>
      </c>
      <c r="CL3327" t="s">
        <v>349</v>
      </c>
      <c r="CM3327">
        <v>0</v>
      </c>
      <c r="CN3327" s="133">
        <v>0</v>
      </c>
      <c r="CO3327" s="133" t="s">
        <v>349</v>
      </c>
      <c r="CP3327" s="133">
        <v>0</v>
      </c>
      <c r="CQ3327" s="133">
        <v>0</v>
      </c>
      <c r="CR3327">
        <v>0</v>
      </c>
      <c r="CS3327">
        <v>0</v>
      </c>
      <c r="CT3327">
        <v>0</v>
      </c>
      <c r="CY3327">
        <v>0</v>
      </c>
      <c r="DD3327">
        <v>0</v>
      </c>
      <c r="DI3327">
        <v>0</v>
      </c>
      <c r="DN3327">
        <v>0</v>
      </c>
      <c r="DS3327">
        <v>0</v>
      </c>
      <c r="DV3327" t="s">
        <v>349</v>
      </c>
      <c r="DW3327">
        <v>0</v>
      </c>
      <c r="DX3327">
        <v>0</v>
      </c>
      <c r="DY3327">
        <v>0</v>
      </c>
      <c r="EF3327">
        <v>0</v>
      </c>
      <c r="EM3327">
        <v>0</v>
      </c>
      <c r="ET3327">
        <v>0</v>
      </c>
      <c r="FA3327">
        <v>0</v>
      </c>
      <c r="FH3327">
        <v>0</v>
      </c>
      <c r="FK3327">
        <v>0</v>
      </c>
      <c r="FL3327">
        <v>0</v>
      </c>
      <c r="FM3327">
        <v>0</v>
      </c>
      <c r="FN3327">
        <v>0</v>
      </c>
      <c r="FO3327">
        <v>0</v>
      </c>
      <c r="FP3327">
        <v>0</v>
      </c>
      <c r="FQ3327">
        <v>0</v>
      </c>
      <c r="FR3327">
        <v>0</v>
      </c>
      <c r="FS3327" t="s">
        <v>349</v>
      </c>
      <c r="FT3327">
        <v>0</v>
      </c>
      <c r="FU3327">
        <v>0</v>
      </c>
      <c r="FX3327" t="s">
        <v>349</v>
      </c>
      <c r="FZ3327" t="s">
        <v>349</v>
      </c>
      <c r="GA3327">
        <v>0</v>
      </c>
      <c r="GB3327">
        <v>0</v>
      </c>
      <c r="GC3327" t="s">
        <v>349</v>
      </c>
      <c r="GD3327" t="s">
        <v>408</v>
      </c>
      <c r="GE3327" t="s">
        <v>408</v>
      </c>
      <c r="GF3327" t="s">
        <v>408</v>
      </c>
      <c r="GG3327">
        <v>14</v>
      </c>
      <c r="GH3327" t="s">
        <v>451</v>
      </c>
    </row>
    <row r="3328" spans="1:190" x14ac:dyDescent="0.35">
      <c r="A3328" t="s">
        <v>65</v>
      </c>
      <c r="B3328" t="s">
        <v>66</v>
      </c>
      <c r="C3328" t="s">
        <v>7849</v>
      </c>
      <c r="D3328" t="s">
        <v>3536</v>
      </c>
      <c r="E3328" t="s">
        <v>7870</v>
      </c>
      <c r="F3328" t="s">
        <v>3241</v>
      </c>
      <c r="G3328" t="s">
        <v>7882</v>
      </c>
      <c r="H3328" t="s">
        <v>7883</v>
      </c>
      <c r="I3328">
        <v>14</v>
      </c>
      <c r="J3328">
        <v>12</v>
      </c>
      <c r="K3328" t="s">
        <v>345</v>
      </c>
      <c r="L3328">
        <v>9.1995629999999995</v>
      </c>
      <c r="M3328">
        <v>28.011661</v>
      </c>
      <c r="N3328" t="s">
        <v>346</v>
      </c>
      <c r="O3328" t="s">
        <v>349</v>
      </c>
      <c r="P3328" s="133">
        <v>0</v>
      </c>
      <c r="Q3328" s="133">
        <v>0</v>
      </c>
      <c r="R3328" s="133">
        <v>0</v>
      </c>
      <c r="S3328" s="133">
        <v>0</v>
      </c>
      <c r="T3328" s="133">
        <v>0</v>
      </c>
      <c r="W3328">
        <v>0</v>
      </c>
      <c r="Z3328">
        <v>0</v>
      </c>
      <c r="AC3328">
        <v>0</v>
      </c>
      <c r="AF3328">
        <v>0</v>
      </c>
      <c r="AI3328">
        <v>0</v>
      </c>
      <c r="AL3328" t="s">
        <v>349</v>
      </c>
      <c r="AM3328">
        <v>0</v>
      </c>
      <c r="AN3328">
        <v>0</v>
      </c>
      <c r="AO3328">
        <v>0</v>
      </c>
      <c r="AR3328">
        <v>0</v>
      </c>
      <c r="AU3328">
        <v>0</v>
      </c>
      <c r="AX3328">
        <v>0</v>
      </c>
      <c r="BA3328">
        <v>0</v>
      </c>
      <c r="BD3328">
        <v>0</v>
      </c>
      <c r="BE3328">
        <v>0</v>
      </c>
      <c r="BF3328">
        <v>0</v>
      </c>
      <c r="BG3328">
        <v>0</v>
      </c>
      <c r="BH3328" t="s">
        <v>349</v>
      </c>
      <c r="BI3328">
        <v>0</v>
      </c>
      <c r="BJ3328">
        <v>0</v>
      </c>
      <c r="BK3328">
        <v>0</v>
      </c>
      <c r="BL3328">
        <v>0</v>
      </c>
      <c r="BM3328">
        <v>0</v>
      </c>
      <c r="BN3328" t="s">
        <v>349</v>
      </c>
      <c r="BO3328">
        <v>0</v>
      </c>
      <c r="BP3328">
        <v>0</v>
      </c>
      <c r="BQ3328">
        <v>0</v>
      </c>
      <c r="BR3328">
        <v>0</v>
      </c>
      <c r="BS3328">
        <v>0</v>
      </c>
      <c r="BT3328" t="s">
        <v>349</v>
      </c>
      <c r="BU3328">
        <v>0</v>
      </c>
      <c r="BV3328">
        <v>0</v>
      </c>
      <c r="BW3328">
        <v>0</v>
      </c>
      <c r="BX3328">
        <v>0</v>
      </c>
      <c r="BY3328">
        <v>0</v>
      </c>
      <c r="BZ3328" t="s">
        <v>349</v>
      </c>
      <c r="CA3328">
        <v>0</v>
      </c>
      <c r="CB3328">
        <v>0</v>
      </c>
      <c r="CC3328">
        <v>0</v>
      </c>
      <c r="CD3328">
        <v>0</v>
      </c>
      <c r="CE3328">
        <v>0</v>
      </c>
      <c r="CF3328" t="s">
        <v>349</v>
      </c>
      <c r="CG3328">
        <v>0</v>
      </c>
      <c r="CH3328">
        <v>0</v>
      </c>
      <c r="CI3328">
        <v>0</v>
      </c>
      <c r="CJ3328" t="s">
        <v>349</v>
      </c>
      <c r="CK3328">
        <v>0</v>
      </c>
      <c r="CL3328" t="s">
        <v>349</v>
      </c>
      <c r="CM3328">
        <v>0</v>
      </c>
      <c r="CN3328" s="133">
        <v>0</v>
      </c>
      <c r="CO3328" s="133" t="s">
        <v>347</v>
      </c>
      <c r="CP3328" s="133">
        <v>60</v>
      </c>
      <c r="CQ3328" s="133">
        <v>312</v>
      </c>
      <c r="CR3328">
        <v>60</v>
      </c>
      <c r="CS3328">
        <v>312</v>
      </c>
      <c r="CT3328">
        <v>0</v>
      </c>
      <c r="CY3328">
        <v>0</v>
      </c>
      <c r="DD3328">
        <v>0</v>
      </c>
      <c r="DI3328">
        <v>186</v>
      </c>
      <c r="DJ3328" t="s">
        <v>66</v>
      </c>
      <c r="DK3328" t="s">
        <v>3536</v>
      </c>
      <c r="DL3328" t="s">
        <v>444</v>
      </c>
      <c r="DN3328">
        <v>126</v>
      </c>
      <c r="DO3328" t="s">
        <v>66</v>
      </c>
      <c r="DP3328" t="s">
        <v>3536</v>
      </c>
      <c r="DQ3328" t="s">
        <v>444</v>
      </c>
      <c r="DS3328">
        <v>0</v>
      </c>
      <c r="DV3328" t="s">
        <v>349</v>
      </c>
      <c r="DW3328">
        <v>0</v>
      </c>
      <c r="DX3328">
        <v>0</v>
      </c>
      <c r="DY3328">
        <v>0</v>
      </c>
      <c r="EF3328">
        <v>0</v>
      </c>
      <c r="EM3328">
        <v>0</v>
      </c>
      <c r="ET3328">
        <v>0</v>
      </c>
      <c r="FA3328">
        <v>0</v>
      </c>
      <c r="FH3328">
        <v>0</v>
      </c>
      <c r="FK3328">
        <v>20</v>
      </c>
      <c r="FL3328">
        <v>93</v>
      </c>
      <c r="FM3328">
        <v>20</v>
      </c>
      <c r="FN3328">
        <v>132</v>
      </c>
      <c r="FO3328">
        <v>20</v>
      </c>
      <c r="FP3328">
        <v>87</v>
      </c>
      <c r="FQ3328">
        <v>0</v>
      </c>
      <c r="FR3328">
        <v>0</v>
      </c>
      <c r="FS3328" t="s">
        <v>347</v>
      </c>
      <c r="FT3328">
        <v>13</v>
      </c>
      <c r="FU3328">
        <v>69</v>
      </c>
      <c r="FV3328" t="s">
        <v>66</v>
      </c>
      <c r="FW3328" t="s">
        <v>3536</v>
      </c>
      <c r="FX3328" t="s">
        <v>349</v>
      </c>
      <c r="FZ3328" t="s">
        <v>347</v>
      </c>
      <c r="GA3328">
        <v>2</v>
      </c>
      <c r="GB3328">
        <v>9</v>
      </c>
      <c r="GC3328" t="s">
        <v>349</v>
      </c>
      <c r="GD3328" t="s">
        <v>354</v>
      </c>
      <c r="GE3328" t="s">
        <v>355</v>
      </c>
      <c r="GF3328" t="s">
        <v>355</v>
      </c>
      <c r="GG3328">
        <v>14</v>
      </c>
      <c r="GH3328" t="s">
        <v>356</v>
      </c>
    </row>
    <row r="3329" spans="1:190" x14ac:dyDescent="0.35">
      <c r="A3329" t="s">
        <v>65</v>
      </c>
      <c r="B3329" t="s">
        <v>66</v>
      </c>
      <c r="C3329" t="s">
        <v>7849</v>
      </c>
      <c r="D3329" t="s">
        <v>3536</v>
      </c>
      <c r="E3329" t="s">
        <v>7870</v>
      </c>
      <c r="F3329" t="s">
        <v>3241</v>
      </c>
      <c r="G3329" t="s">
        <v>7884</v>
      </c>
      <c r="H3329" t="s">
        <v>7885</v>
      </c>
      <c r="I3329">
        <v>14</v>
      </c>
      <c r="J3329">
        <v>12</v>
      </c>
      <c r="K3329" t="s">
        <v>345</v>
      </c>
      <c r="L3329">
        <v>9.1669999999999998</v>
      </c>
      <c r="M3329">
        <v>27.995999999999999</v>
      </c>
      <c r="N3329" t="s">
        <v>346</v>
      </c>
      <c r="O3329" t="s">
        <v>347</v>
      </c>
      <c r="P3329" s="133">
        <v>43</v>
      </c>
      <c r="Q3329" s="133">
        <v>254</v>
      </c>
      <c r="R3329" s="133">
        <v>43</v>
      </c>
      <c r="S3329" s="133">
        <v>254</v>
      </c>
      <c r="T3329" s="133">
        <v>0</v>
      </c>
      <c r="W3329">
        <v>0</v>
      </c>
      <c r="Z3329">
        <v>0</v>
      </c>
      <c r="AC3329">
        <v>154</v>
      </c>
      <c r="AD3329" t="s">
        <v>66</v>
      </c>
      <c r="AE3329" t="s">
        <v>3536</v>
      </c>
      <c r="AF3329">
        <v>100</v>
      </c>
      <c r="AG3329" t="s">
        <v>66</v>
      </c>
      <c r="AH3329" t="s">
        <v>3536</v>
      </c>
      <c r="AI3329">
        <v>0</v>
      </c>
      <c r="AL3329" t="s">
        <v>349</v>
      </c>
      <c r="AM3329">
        <v>0</v>
      </c>
      <c r="AN3329">
        <v>0</v>
      </c>
      <c r="AO3329">
        <v>0</v>
      </c>
      <c r="AR3329">
        <v>0</v>
      </c>
      <c r="AU3329">
        <v>0</v>
      </c>
      <c r="AX3329">
        <v>0</v>
      </c>
      <c r="BA3329">
        <v>0</v>
      </c>
      <c r="BD3329">
        <v>0</v>
      </c>
      <c r="BE3329">
        <v>0</v>
      </c>
      <c r="BF3329">
        <v>0</v>
      </c>
      <c r="BG3329">
        <v>0</v>
      </c>
      <c r="BH3329" t="s">
        <v>349</v>
      </c>
      <c r="BI3329">
        <v>0</v>
      </c>
      <c r="BJ3329">
        <v>0</v>
      </c>
      <c r="BK3329">
        <v>0</v>
      </c>
      <c r="BL3329">
        <v>0</v>
      </c>
      <c r="BM3329">
        <v>0</v>
      </c>
      <c r="BN3329" t="s">
        <v>349</v>
      </c>
      <c r="BO3329">
        <v>0</v>
      </c>
      <c r="BP3329">
        <v>0</v>
      </c>
      <c r="BQ3329">
        <v>0</v>
      </c>
      <c r="BR3329">
        <v>0</v>
      </c>
      <c r="BS3329">
        <v>0</v>
      </c>
      <c r="BT3329" t="s">
        <v>349</v>
      </c>
      <c r="BU3329">
        <v>0</v>
      </c>
      <c r="BV3329">
        <v>0</v>
      </c>
      <c r="BW3329">
        <v>0</v>
      </c>
      <c r="BX3329">
        <v>154</v>
      </c>
      <c r="BY3329">
        <v>0</v>
      </c>
      <c r="BZ3329" t="s">
        <v>349</v>
      </c>
      <c r="CA3329">
        <v>0</v>
      </c>
      <c r="CB3329">
        <v>0</v>
      </c>
      <c r="CC3329">
        <v>0</v>
      </c>
      <c r="CD3329">
        <v>100</v>
      </c>
      <c r="CE3329">
        <v>0</v>
      </c>
      <c r="CF3329" t="s">
        <v>349</v>
      </c>
      <c r="CG3329">
        <v>0</v>
      </c>
      <c r="CH3329">
        <v>0</v>
      </c>
      <c r="CI3329">
        <v>0</v>
      </c>
      <c r="CJ3329" t="s">
        <v>349</v>
      </c>
      <c r="CK3329">
        <v>0</v>
      </c>
      <c r="CL3329" t="s">
        <v>349</v>
      </c>
      <c r="CM3329">
        <v>0</v>
      </c>
      <c r="CN3329" s="133">
        <v>0</v>
      </c>
      <c r="CO3329" s="133" t="s">
        <v>349</v>
      </c>
      <c r="CP3329" s="133">
        <v>0</v>
      </c>
      <c r="CQ3329" s="133">
        <v>0</v>
      </c>
      <c r="CR3329">
        <v>0</v>
      </c>
      <c r="CS3329">
        <v>0</v>
      </c>
      <c r="CT3329">
        <v>0</v>
      </c>
      <c r="CY3329">
        <v>0</v>
      </c>
      <c r="DD3329">
        <v>0</v>
      </c>
      <c r="DI3329">
        <v>0</v>
      </c>
      <c r="DN3329">
        <v>0</v>
      </c>
      <c r="DS3329">
        <v>0</v>
      </c>
      <c r="DV3329" t="s">
        <v>349</v>
      </c>
      <c r="DW3329">
        <v>0</v>
      </c>
      <c r="DX3329">
        <v>0</v>
      </c>
      <c r="DY3329">
        <v>0</v>
      </c>
      <c r="EF3329">
        <v>0</v>
      </c>
      <c r="EM3329">
        <v>0</v>
      </c>
      <c r="ET3329">
        <v>0</v>
      </c>
      <c r="FA3329">
        <v>0</v>
      </c>
      <c r="FH3329">
        <v>0</v>
      </c>
      <c r="FK3329">
        <v>0</v>
      </c>
      <c r="FL3329">
        <v>0</v>
      </c>
      <c r="FM3329">
        <v>0</v>
      </c>
      <c r="FN3329">
        <v>0</v>
      </c>
      <c r="FO3329">
        <v>0</v>
      </c>
      <c r="FP3329">
        <v>0</v>
      </c>
      <c r="FQ3329">
        <v>0</v>
      </c>
      <c r="FR3329">
        <v>0</v>
      </c>
      <c r="FS3329" t="s">
        <v>349</v>
      </c>
      <c r="FT3329">
        <v>0</v>
      </c>
      <c r="FU3329">
        <v>0</v>
      </c>
      <c r="FX3329" t="s">
        <v>349</v>
      </c>
      <c r="FZ3329" t="s">
        <v>349</v>
      </c>
      <c r="GA3329">
        <v>0</v>
      </c>
      <c r="GB3329">
        <v>0</v>
      </c>
      <c r="GC3329" t="s">
        <v>349</v>
      </c>
      <c r="GD3329" t="s">
        <v>354</v>
      </c>
      <c r="GE3329" t="s">
        <v>355</v>
      </c>
      <c r="GF3329" t="s">
        <v>361</v>
      </c>
      <c r="GG3329">
        <v>14</v>
      </c>
      <c r="GH3329" t="s">
        <v>356</v>
      </c>
    </row>
    <row r="3330" spans="1:190" x14ac:dyDescent="0.35">
      <c r="A3330" t="s">
        <v>65</v>
      </c>
      <c r="B3330" t="s">
        <v>66</v>
      </c>
      <c r="C3330" t="s">
        <v>7849</v>
      </c>
      <c r="D3330" t="s">
        <v>3536</v>
      </c>
      <c r="E3330" t="s">
        <v>7870</v>
      </c>
      <c r="F3330" t="s">
        <v>3241</v>
      </c>
      <c r="G3330" t="s">
        <v>7886</v>
      </c>
      <c r="H3330" t="s">
        <v>7887</v>
      </c>
      <c r="I3330">
        <v>14</v>
      </c>
      <c r="J3330">
        <v>12</v>
      </c>
      <c r="K3330" t="s">
        <v>345</v>
      </c>
      <c r="L3330">
        <v>9.2170000000000005</v>
      </c>
      <c r="M3330">
        <v>28.042000000000002</v>
      </c>
      <c r="N3330" t="s">
        <v>346</v>
      </c>
      <c r="O3330" t="s">
        <v>349</v>
      </c>
      <c r="P3330" s="133">
        <v>0</v>
      </c>
      <c r="Q3330" s="133">
        <v>0</v>
      </c>
      <c r="R3330" s="133">
        <v>0</v>
      </c>
      <c r="S3330" s="133">
        <v>0</v>
      </c>
      <c r="T3330" s="133">
        <v>0</v>
      </c>
      <c r="W3330">
        <v>0</v>
      </c>
      <c r="Z3330">
        <v>0</v>
      </c>
      <c r="AC3330">
        <v>0</v>
      </c>
      <c r="AF3330">
        <v>0</v>
      </c>
      <c r="AI3330">
        <v>0</v>
      </c>
      <c r="AL3330" t="s">
        <v>349</v>
      </c>
      <c r="AM3330">
        <v>0</v>
      </c>
      <c r="AN3330">
        <v>0</v>
      </c>
      <c r="AO3330">
        <v>0</v>
      </c>
      <c r="AR3330">
        <v>0</v>
      </c>
      <c r="AU3330">
        <v>0</v>
      </c>
      <c r="AX3330">
        <v>0</v>
      </c>
      <c r="BA3330">
        <v>0</v>
      </c>
      <c r="BD3330">
        <v>0</v>
      </c>
      <c r="BE3330">
        <v>0</v>
      </c>
      <c r="BF3330">
        <v>0</v>
      </c>
      <c r="BG3330">
        <v>0</v>
      </c>
      <c r="BH3330" t="s">
        <v>349</v>
      </c>
      <c r="BI3330">
        <v>0</v>
      </c>
      <c r="BJ3330">
        <v>0</v>
      </c>
      <c r="BK3330">
        <v>0</v>
      </c>
      <c r="BL3330">
        <v>0</v>
      </c>
      <c r="BM3330">
        <v>0</v>
      </c>
      <c r="BN3330" t="s">
        <v>349</v>
      </c>
      <c r="BO3330">
        <v>0</v>
      </c>
      <c r="BP3330">
        <v>0</v>
      </c>
      <c r="BQ3330">
        <v>0</v>
      </c>
      <c r="BR3330">
        <v>0</v>
      </c>
      <c r="BS3330">
        <v>0</v>
      </c>
      <c r="BT3330" t="s">
        <v>349</v>
      </c>
      <c r="BU3330">
        <v>0</v>
      </c>
      <c r="BV3330">
        <v>0</v>
      </c>
      <c r="BW3330">
        <v>0</v>
      </c>
      <c r="BX3330">
        <v>0</v>
      </c>
      <c r="BY3330">
        <v>0</v>
      </c>
      <c r="BZ3330" t="s">
        <v>349</v>
      </c>
      <c r="CA3330">
        <v>0</v>
      </c>
      <c r="CB3330">
        <v>0</v>
      </c>
      <c r="CC3330">
        <v>0</v>
      </c>
      <c r="CD3330">
        <v>0</v>
      </c>
      <c r="CE3330">
        <v>0</v>
      </c>
      <c r="CF3330" t="s">
        <v>349</v>
      </c>
      <c r="CG3330">
        <v>0</v>
      </c>
      <c r="CH3330">
        <v>0</v>
      </c>
      <c r="CI3330">
        <v>0</v>
      </c>
      <c r="CJ3330" t="s">
        <v>349</v>
      </c>
      <c r="CK3330">
        <v>0</v>
      </c>
      <c r="CL3330" t="s">
        <v>349</v>
      </c>
      <c r="CM3330">
        <v>0</v>
      </c>
      <c r="CN3330" s="133">
        <v>0</v>
      </c>
      <c r="CO3330" s="133" t="s">
        <v>347</v>
      </c>
      <c r="CP3330" s="133">
        <v>65</v>
      </c>
      <c r="CQ3330" s="133">
        <v>358</v>
      </c>
      <c r="CR3330">
        <v>65</v>
      </c>
      <c r="CS3330">
        <v>358</v>
      </c>
      <c r="CT3330">
        <v>0</v>
      </c>
      <c r="CY3330">
        <v>0</v>
      </c>
      <c r="DD3330">
        <v>0</v>
      </c>
      <c r="DI3330">
        <v>200</v>
      </c>
      <c r="DJ3330" t="s">
        <v>66</v>
      </c>
      <c r="DK3330" t="s">
        <v>3536</v>
      </c>
      <c r="DL3330" t="s">
        <v>444</v>
      </c>
      <c r="DN3330">
        <v>158</v>
      </c>
      <c r="DO3330" t="s">
        <v>66</v>
      </c>
      <c r="DP3330" t="s">
        <v>3536</v>
      </c>
      <c r="DQ3330" t="s">
        <v>444</v>
      </c>
      <c r="DS3330">
        <v>0</v>
      </c>
      <c r="DV3330" t="s">
        <v>349</v>
      </c>
      <c r="DW3330">
        <v>0</v>
      </c>
      <c r="DX3330">
        <v>0</v>
      </c>
      <c r="DY3330">
        <v>0</v>
      </c>
      <c r="EF3330">
        <v>0</v>
      </c>
      <c r="EM3330">
        <v>0</v>
      </c>
      <c r="ET3330">
        <v>0</v>
      </c>
      <c r="FA3330">
        <v>0</v>
      </c>
      <c r="FH3330">
        <v>0</v>
      </c>
      <c r="FK3330">
        <v>17</v>
      </c>
      <c r="FL3330">
        <v>83</v>
      </c>
      <c r="FM3330">
        <v>29</v>
      </c>
      <c r="FN3330">
        <v>174</v>
      </c>
      <c r="FO3330">
        <v>19</v>
      </c>
      <c r="FP3330">
        <v>101</v>
      </c>
      <c r="FQ3330">
        <v>0</v>
      </c>
      <c r="FR3330">
        <v>0</v>
      </c>
      <c r="FS3330" t="s">
        <v>347</v>
      </c>
      <c r="FT3330">
        <v>8</v>
      </c>
      <c r="FU3330">
        <v>45</v>
      </c>
      <c r="FV3330" t="s">
        <v>66</v>
      </c>
      <c r="FW3330" t="s">
        <v>3536</v>
      </c>
      <c r="FX3330" t="s">
        <v>349</v>
      </c>
      <c r="FZ3330" t="s">
        <v>347</v>
      </c>
      <c r="GA3330">
        <v>3</v>
      </c>
      <c r="GB3330">
        <v>17</v>
      </c>
      <c r="GC3330" t="s">
        <v>349</v>
      </c>
      <c r="GD3330" t="s">
        <v>354</v>
      </c>
      <c r="GE3330" t="s">
        <v>355</v>
      </c>
      <c r="GF3330" t="s">
        <v>361</v>
      </c>
      <c r="GG3330">
        <v>14</v>
      </c>
      <c r="GH3330" t="s">
        <v>356</v>
      </c>
    </row>
    <row r="3331" spans="1:190" x14ac:dyDescent="0.35">
      <c r="A3331" t="s">
        <v>65</v>
      </c>
      <c r="B3331" t="s">
        <v>66</v>
      </c>
      <c r="C3331" t="s">
        <v>7849</v>
      </c>
      <c r="D3331" t="s">
        <v>3536</v>
      </c>
      <c r="E3331" t="s">
        <v>7870</v>
      </c>
      <c r="F3331" t="s">
        <v>3241</v>
      </c>
      <c r="G3331" t="s">
        <v>7888</v>
      </c>
      <c r="H3331" t="s">
        <v>7889</v>
      </c>
      <c r="I3331">
        <v>14</v>
      </c>
      <c r="J3331">
        <v>12</v>
      </c>
      <c r="K3331" t="s">
        <v>345</v>
      </c>
      <c r="L3331">
        <v>9.1549999999999994</v>
      </c>
      <c r="M3331">
        <v>28.047999999999998</v>
      </c>
      <c r="N3331" t="s">
        <v>346</v>
      </c>
      <c r="O3331" t="s">
        <v>349</v>
      </c>
      <c r="P3331" s="133">
        <v>0</v>
      </c>
      <c r="Q3331" s="133">
        <v>0</v>
      </c>
      <c r="R3331" s="133">
        <v>0</v>
      </c>
      <c r="S3331" s="133">
        <v>0</v>
      </c>
      <c r="T3331" s="133">
        <v>0</v>
      </c>
      <c r="W3331">
        <v>0</v>
      </c>
      <c r="Z3331">
        <v>0</v>
      </c>
      <c r="AC3331">
        <v>0</v>
      </c>
      <c r="AF3331">
        <v>0</v>
      </c>
      <c r="AI3331">
        <v>0</v>
      </c>
      <c r="AL3331" t="s">
        <v>349</v>
      </c>
      <c r="AM3331">
        <v>0</v>
      </c>
      <c r="AN3331">
        <v>0</v>
      </c>
      <c r="AO3331">
        <v>0</v>
      </c>
      <c r="AR3331">
        <v>0</v>
      </c>
      <c r="AU3331">
        <v>0</v>
      </c>
      <c r="AX3331">
        <v>0</v>
      </c>
      <c r="BA3331">
        <v>0</v>
      </c>
      <c r="BD3331">
        <v>0</v>
      </c>
      <c r="BE3331">
        <v>0</v>
      </c>
      <c r="BF3331">
        <v>0</v>
      </c>
      <c r="BG3331">
        <v>0</v>
      </c>
      <c r="BH3331" t="s">
        <v>349</v>
      </c>
      <c r="BI3331">
        <v>0</v>
      </c>
      <c r="BJ3331">
        <v>0</v>
      </c>
      <c r="BK3331">
        <v>0</v>
      </c>
      <c r="BL3331">
        <v>0</v>
      </c>
      <c r="BM3331">
        <v>0</v>
      </c>
      <c r="BN3331" t="s">
        <v>349</v>
      </c>
      <c r="BO3331">
        <v>0</v>
      </c>
      <c r="BP3331">
        <v>0</v>
      </c>
      <c r="BQ3331">
        <v>0</v>
      </c>
      <c r="BR3331">
        <v>0</v>
      </c>
      <c r="BS3331">
        <v>0</v>
      </c>
      <c r="BT3331" t="s">
        <v>349</v>
      </c>
      <c r="BU3331">
        <v>0</v>
      </c>
      <c r="BV3331">
        <v>0</v>
      </c>
      <c r="BW3331">
        <v>0</v>
      </c>
      <c r="BX3331">
        <v>0</v>
      </c>
      <c r="BY3331">
        <v>0</v>
      </c>
      <c r="BZ3331" t="s">
        <v>349</v>
      </c>
      <c r="CA3331">
        <v>0</v>
      </c>
      <c r="CB3331">
        <v>0</v>
      </c>
      <c r="CC3331">
        <v>0</v>
      </c>
      <c r="CD3331">
        <v>0</v>
      </c>
      <c r="CE3331">
        <v>0</v>
      </c>
      <c r="CF3331" t="s">
        <v>349</v>
      </c>
      <c r="CG3331">
        <v>0</v>
      </c>
      <c r="CH3331">
        <v>0</v>
      </c>
      <c r="CI3331">
        <v>0</v>
      </c>
      <c r="CJ3331" t="s">
        <v>349</v>
      </c>
      <c r="CK3331">
        <v>0</v>
      </c>
      <c r="CL3331" t="s">
        <v>349</v>
      </c>
      <c r="CM3331">
        <v>0</v>
      </c>
      <c r="CN3331" s="133">
        <v>0</v>
      </c>
      <c r="CO3331" s="133" t="s">
        <v>347</v>
      </c>
      <c r="CP3331" s="133">
        <v>60</v>
      </c>
      <c r="CQ3331" s="133">
        <v>336</v>
      </c>
      <c r="CR3331">
        <v>60</v>
      </c>
      <c r="CS3331">
        <v>336</v>
      </c>
      <c r="CT3331">
        <v>0</v>
      </c>
      <c r="CY3331">
        <v>0</v>
      </c>
      <c r="DD3331">
        <v>0</v>
      </c>
      <c r="DI3331">
        <v>200</v>
      </c>
      <c r="DJ3331" t="s">
        <v>66</v>
      </c>
      <c r="DK3331" t="s">
        <v>3536</v>
      </c>
      <c r="DL3331" t="s">
        <v>444</v>
      </c>
      <c r="DN3331">
        <v>136</v>
      </c>
      <c r="DO3331" t="s">
        <v>66</v>
      </c>
      <c r="DP3331" t="s">
        <v>3536</v>
      </c>
      <c r="DQ3331" t="s">
        <v>444</v>
      </c>
      <c r="DS3331">
        <v>0</v>
      </c>
      <c r="DV3331" t="s">
        <v>349</v>
      </c>
      <c r="DW3331">
        <v>0</v>
      </c>
      <c r="DX3331">
        <v>0</v>
      </c>
      <c r="DY3331">
        <v>0</v>
      </c>
      <c r="EF3331">
        <v>0</v>
      </c>
      <c r="EM3331">
        <v>0</v>
      </c>
      <c r="ET3331">
        <v>0</v>
      </c>
      <c r="FA3331">
        <v>0</v>
      </c>
      <c r="FH3331">
        <v>0</v>
      </c>
      <c r="FK3331">
        <v>11</v>
      </c>
      <c r="FL3331">
        <v>53</v>
      </c>
      <c r="FM3331">
        <v>15</v>
      </c>
      <c r="FN3331">
        <v>97</v>
      </c>
      <c r="FO3331">
        <v>34</v>
      </c>
      <c r="FP3331">
        <v>186</v>
      </c>
      <c r="FQ3331">
        <v>0</v>
      </c>
      <c r="FR3331">
        <v>0</v>
      </c>
      <c r="FS3331" t="s">
        <v>347</v>
      </c>
      <c r="FT3331">
        <v>9</v>
      </c>
      <c r="FU3331">
        <v>46</v>
      </c>
      <c r="FV3331" t="s">
        <v>66</v>
      </c>
      <c r="FW3331" t="s">
        <v>3536</v>
      </c>
      <c r="FX3331" t="s">
        <v>349</v>
      </c>
      <c r="FZ3331" t="s">
        <v>347</v>
      </c>
      <c r="GA3331">
        <v>3</v>
      </c>
      <c r="GB3331">
        <v>17</v>
      </c>
      <c r="GC3331" t="s">
        <v>349</v>
      </c>
      <c r="GD3331" t="s">
        <v>354</v>
      </c>
      <c r="GE3331" t="s">
        <v>355</v>
      </c>
      <c r="GF3331" t="s">
        <v>361</v>
      </c>
      <c r="GG3331">
        <v>14</v>
      </c>
      <c r="GH3331" t="s">
        <v>356</v>
      </c>
    </row>
    <row r="3332" spans="1:190" x14ac:dyDescent="0.35">
      <c r="A3332" t="s">
        <v>65</v>
      </c>
      <c r="B3332" t="s">
        <v>66</v>
      </c>
      <c r="C3332" t="s">
        <v>7849</v>
      </c>
      <c r="D3332" t="s">
        <v>3536</v>
      </c>
      <c r="E3332" t="s">
        <v>7870</v>
      </c>
      <c r="F3332" t="s">
        <v>3241</v>
      </c>
      <c r="G3332" t="s">
        <v>7890</v>
      </c>
      <c r="H3332" t="s">
        <v>7891</v>
      </c>
      <c r="I3332">
        <v>14</v>
      </c>
      <c r="J3332">
        <v>11</v>
      </c>
      <c r="K3332" t="s">
        <v>345</v>
      </c>
      <c r="L3332">
        <v>9.1150000000000002</v>
      </c>
      <c r="M3332">
        <v>28.506</v>
      </c>
      <c r="N3332" t="s">
        <v>346</v>
      </c>
      <c r="O3332" t="s">
        <v>347</v>
      </c>
      <c r="P3332" s="133">
        <v>9</v>
      </c>
      <c r="Q3332" s="133">
        <v>47</v>
      </c>
      <c r="R3332" s="133">
        <v>9</v>
      </c>
      <c r="S3332" s="133">
        <v>47</v>
      </c>
      <c r="T3332" s="133">
        <v>0</v>
      </c>
      <c r="W3332">
        <v>0</v>
      </c>
      <c r="Z3332">
        <v>0</v>
      </c>
      <c r="AC3332">
        <v>27</v>
      </c>
      <c r="AD3332" t="s">
        <v>66</v>
      </c>
      <c r="AE3332" t="s">
        <v>3536</v>
      </c>
      <c r="AF3332">
        <v>20</v>
      </c>
      <c r="AG3332" t="s">
        <v>66</v>
      </c>
      <c r="AH3332" t="s">
        <v>3536</v>
      </c>
      <c r="AI3332">
        <v>0</v>
      </c>
      <c r="AL3332" t="s">
        <v>349</v>
      </c>
      <c r="AM3332">
        <v>0</v>
      </c>
      <c r="AN3332">
        <v>0</v>
      </c>
      <c r="AO3332">
        <v>0</v>
      </c>
      <c r="AR3332">
        <v>0</v>
      </c>
      <c r="AU3332">
        <v>0</v>
      </c>
      <c r="AX3332">
        <v>0</v>
      </c>
      <c r="BA3332">
        <v>0</v>
      </c>
      <c r="BD3332">
        <v>0</v>
      </c>
      <c r="BE3332">
        <v>0</v>
      </c>
      <c r="BF3332">
        <v>0</v>
      </c>
      <c r="BG3332">
        <v>0</v>
      </c>
      <c r="BH3332" t="s">
        <v>349</v>
      </c>
      <c r="BI3332">
        <v>0</v>
      </c>
      <c r="BJ3332">
        <v>0</v>
      </c>
      <c r="BK3332">
        <v>0</v>
      </c>
      <c r="BL3332">
        <v>0</v>
      </c>
      <c r="BM3332">
        <v>0</v>
      </c>
      <c r="BN3332" t="s">
        <v>349</v>
      </c>
      <c r="BO3332">
        <v>0</v>
      </c>
      <c r="BP3332">
        <v>0</v>
      </c>
      <c r="BQ3332">
        <v>0</v>
      </c>
      <c r="BR3332">
        <v>0</v>
      </c>
      <c r="BS3332">
        <v>0</v>
      </c>
      <c r="BT3332" t="s">
        <v>349</v>
      </c>
      <c r="BU3332">
        <v>0</v>
      </c>
      <c r="BV3332">
        <v>0</v>
      </c>
      <c r="BW3332">
        <v>0</v>
      </c>
      <c r="BX3332">
        <v>27</v>
      </c>
      <c r="BY3332">
        <v>0</v>
      </c>
      <c r="BZ3332" t="s">
        <v>349</v>
      </c>
      <c r="CA3332">
        <v>0</v>
      </c>
      <c r="CB3332">
        <v>0</v>
      </c>
      <c r="CC3332">
        <v>0</v>
      </c>
      <c r="CD3332">
        <v>20</v>
      </c>
      <c r="CE3332">
        <v>0</v>
      </c>
      <c r="CF3332" t="s">
        <v>349</v>
      </c>
      <c r="CG3332">
        <v>0</v>
      </c>
      <c r="CH3332">
        <v>0</v>
      </c>
      <c r="CI3332">
        <v>0</v>
      </c>
      <c r="CJ3332" t="s">
        <v>349</v>
      </c>
      <c r="CK3332">
        <v>0</v>
      </c>
      <c r="CL3332" t="s">
        <v>349</v>
      </c>
      <c r="CM3332">
        <v>0</v>
      </c>
      <c r="CN3332" s="133">
        <v>0</v>
      </c>
      <c r="CO3332" s="133" t="s">
        <v>347</v>
      </c>
      <c r="CP3332" s="133">
        <v>33</v>
      </c>
      <c r="CQ3332" s="133">
        <v>172</v>
      </c>
      <c r="CR3332">
        <v>33</v>
      </c>
      <c r="CS3332">
        <v>172</v>
      </c>
      <c r="CT3332">
        <v>0</v>
      </c>
      <c r="CY3332">
        <v>0</v>
      </c>
      <c r="DD3332">
        <v>0</v>
      </c>
      <c r="DI3332">
        <v>100</v>
      </c>
      <c r="DJ3332" t="s">
        <v>66</v>
      </c>
      <c r="DK3332" t="s">
        <v>3536</v>
      </c>
      <c r="DL3332" t="s">
        <v>444</v>
      </c>
      <c r="DN3332">
        <v>72</v>
      </c>
      <c r="DO3332" t="s">
        <v>66</v>
      </c>
      <c r="DP3332" t="s">
        <v>3536</v>
      </c>
      <c r="DQ3332" t="s">
        <v>444</v>
      </c>
      <c r="DS3332">
        <v>0</v>
      </c>
      <c r="DV3332" t="s">
        <v>349</v>
      </c>
      <c r="DW3332">
        <v>0</v>
      </c>
      <c r="DX3332">
        <v>0</v>
      </c>
      <c r="DY3332">
        <v>0</v>
      </c>
      <c r="EF3332">
        <v>0</v>
      </c>
      <c r="EM3332">
        <v>0</v>
      </c>
      <c r="ET3332">
        <v>0</v>
      </c>
      <c r="FA3332">
        <v>0</v>
      </c>
      <c r="FH3332">
        <v>0</v>
      </c>
      <c r="FK3332">
        <v>3</v>
      </c>
      <c r="FL3332">
        <v>18</v>
      </c>
      <c r="FM3332">
        <v>10</v>
      </c>
      <c r="FN3332">
        <v>53</v>
      </c>
      <c r="FO3332">
        <v>20</v>
      </c>
      <c r="FP3332">
        <v>101</v>
      </c>
      <c r="FQ3332">
        <v>0</v>
      </c>
      <c r="FR3332">
        <v>0</v>
      </c>
      <c r="FS3332" t="s">
        <v>347</v>
      </c>
      <c r="FT3332">
        <v>11</v>
      </c>
      <c r="FU3332">
        <v>63</v>
      </c>
      <c r="FV3332" t="s">
        <v>66</v>
      </c>
      <c r="FW3332" t="s">
        <v>3536</v>
      </c>
      <c r="FX3332" t="s">
        <v>349</v>
      </c>
      <c r="FZ3332" t="s">
        <v>347</v>
      </c>
      <c r="GA3332">
        <v>3</v>
      </c>
      <c r="GB3332">
        <v>20</v>
      </c>
      <c r="GC3332" t="s">
        <v>349</v>
      </c>
      <c r="GD3332" t="s">
        <v>354</v>
      </c>
      <c r="GE3332" t="s">
        <v>355</v>
      </c>
      <c r="GF3332" t="s">
        <v>361</v>
      </c>
      <c r="GG3332">
        <v>14</v>
      </c>
      <c r="GH3332" t="s">
        <v>356</v>
      </c>
    </row>
    <row r="3333" spans="1:190" x14ac:dyDescent="0.35">
      <c r="A3333" t="s">
        <v>65</v>
      </c>
      <c r="B3333" t="s">
        <v>66</v>
      </c>
      <c r="C3333" t="s">
        <v>7849</v>
      </c>
      <c r="D3333" t="s">
        <v>3536</v>
      </c>
      <c r="E3333" t="s">
        <v>7870</v>
      </c>
      <c r="F3333" t="s">
        <v>3241</v>
      </c>
      <c r="G3333" t="s">
        <v>7892</v>
      </c>
      <c r="H3333" t="s">
        <v>7893</v>
      </c>
      <c r="I3333">
        <v>14</v>
      </c>
      <c r="J3333">
        <v>5</v>
      </c>
      <c r="K3333" t="s">
        <v>345</v>
      </c>
      <c r="L3333">
        <v>9.1809379999999994</v>
      </c>
      <c r="M3333">
        <v>28.014610000000001</v>
      </c>
      <c r="N3333" t="s">
        <v>346</v>
      </c>
      <c r="O3333" t="s">
        <v>347</v>
      </c>
      <c r="P3333" s="133">
        <v>8</v>
      </c>
      <c r="Q3333" s="133">
        <v>42</v>
      </c>
      <c r="R3333" s="133">
        <v>8</v>
      </c>
      <c r="S3333" s="133">
        <v>42</v>
      </c>
      <c r="T3333" s="133">
        <v>0</v>
      </c>
      <c r="W3333">
        <v>0</v>
      </c>
      <c r="Z3333">
        <v>0</v>
      </c>
      <c r="AC3333">
        <v>22</v>
      </c>
      <c r="AD3333" t="s">
        <v>66</v>
      </c>
      <c r="AE3333" t="s">
        <v>3536</v>
      </c>
      <c r="AF3333">
        <v>20</v>
      </c>
      <c r="AG3333" t="s">
        <v>66</v>
      </c>
      <c r="AH3333" t="s">
        <v>3536</v>
      </c>
      <c r="AI3333">
        <v>0</v>
      </c>
      <c r="AL3333" t="s">
        <v>349</v>
      </c>
      <c r="AM3333">
        <v>0</v>
      </c>
      <c r="AN3333">
        <v>0</v>
      </c>
      <c r="AO3333">
        <v>0</v>
      </c>
      <c r="AR3333">
        <v>0</v>
      </c>
      <c r="AU3333">
        <v>0</v>
      </c>
      <c r="AX3333">
        <v>0</v>
      </c>
      <c r="BA3333">
        <v>0</v>
      </c>
      <c r="BD3333">
        <v>0</v>
      </c>
      <c r="BE3333">
        <v>0</v>
      </c>
      <c r="BF3333">
        <v>0</v>
      </c>
      <c r="BG3333">
        <v>0</v>
      </c>
      <c r="BH3333" t="s">
        <v>349</v>
      </c>
      <c r="BI3333">
        <v>0</v>
      </c>
      <c r="BJ3333">
        <v>0</v>
      </c>
      <c r="BK3333">
        <v>0</v>
      </c>
      <c r="BL3333">
        <v>0</v>
      </c>
      <c r="BM3333">
        <v>0</v>
      </c>
      <c r="BN3333" t="s">
        <v>349</v>
      </c>
      <c r="BO3333">
        <v>0</v>
      </c>
      <c r="BP3333">
        <v>0</v>
      </c>
      <c r="BQ3333">
        <v>0</v>
      </c>
      <c r="BR3333">
        <v>0</v>
      </c>
      <c r="BS3333">
        <v>0</v>
      </c>
      <c r="BT3333" t="s">
        <v>349</v>
      </c>
      <c r="BU3333">
        <v>0</v>
      </c>
      <c r="BV3333">
        <v>0</v>
      </c>
      <c r="BW3333">
        <v>0</v>
      </c>
      <c r="BX3333">
        <v>22</v>
      </c>
      <c r="BY3333">
        <v>0</v>
      </c>
      <c r="BZ3333" t="s">
        <v>349</v>
      </c>
      <c r="CA3333">
        <v>0</v>
      </c>
      <c r="CB3333">
        <v>0</v>
      </c>
      <c r="CC3333">
        <v>0</v>
      </c>
      <c r="CD3333">
        <v>20</v>
      </c>
      <c r="CE3333">
        <v>0</v>
      </c>
      <c r="CF3333" t="s">
        <v>349</v>
      </c>
      <c r="CG3333">
        <v>0</v>
      </c>
      <c r="CH3333">
        <v>0</v>
      </c>
      <c r="CI3333">
        <v>0</v>
      </c>
      <c r="CJ3333" t="s">
        <v>349</v>
      </c>
      <c r="CK3333">
        <v>0</v>
      </c>
      <c r="CL3333" t="s">
        <v>349</v>
      </c>
      <c r="CM3333">
        <v>0</v>
      </c>
      <c r="CN3333" s="133">
        <v>0</v>
      </c>
      <c r="CO3333" s="133" t="s">
        <v>347</v>
      </c>
      <c r="CP3333" s="133">
        <v>62</v>
      </c>
      <c r="CQ3333" s="133">
        <v>329</v>
      </c>
      <c r="CR3333">
        <v>62</v>
      </c>
      <c r="CS3333">
        <v>329</v>
      </c>
      <c r="CT3333">
        <v>0</v>
      </c>
      <c r="CY3333">
        <v>0</v>
      </c>
      <c r="DD3333">
        <v>0</v>
      </c>
      <c r="DI3333">
        <v>200</v>
      </c>
      <c r="DJ3333" t="s">
        <v>66</v>
      </c>
      <c r="DK3333" t="s">
        <v>3536</v>
      </c>
      <c r="DL3333" t="s">
        <v>444</v>
      </c>
      <c r="DN3333">
        <v>129</v>
      </c>
      <c r="DO3333" t="s">
        <v>66</v>
      </c>
      <c r="DP3333" t="s">
        <v>3536</v>
      </c>
      <c r="DQ3333" t="s">
        <v>444</v>
      </c>
      <c r="DS3333">
        <v>0</v>
      </c>
      <c r="DV3333" t="s">
        <v>349</v>
      </c>
      <c r="DW3333">
        <v>0</v>
      </c>
      <c r="DX3333">
        <v>0</v>
      </c>
      <c r="DY3333">
        <v>0</v>
      </c>
      <c r="EF3333">
        <v>0</v>
      </c>
      <c r="EM3333">
        <v>0</v>
      </c>
      <c r="ET3333">
        <v>0</v>
      </c>
      <c r="FA3333">
        <v>0</v>
      </c>
      <c r="FH3333">
        <v>0</v>
      </c>
      <c r="FK3333">
        <v>12</v>
      </c>
      <c r="FL3333">
        <v>64</v>
      </c>
      <c r="FM3333">
        <v>18</v>
      </c>
      <c r="FN3333">
        <v>95</v>
      </c>
      <c r="FO3333">
        <v>32</v>
      </c>
      <c r="FP3333">
        <v>170</v>
      </c>
      <c r="FQ3333">
        <v>0</v>
      </c>
      <c r="FR3333">
        <v>0</v>
      </c>
      <c r="FS3333" t="s">
        <v>347</v>
      </c>
      <c r="FT3333">
        <v>14</v>
      </c>
      <c r="FU3333">
        <v>81</v>
      </c>
      <c r="FV3333" t="s">
        <v>66</v>
      </c>
      <c r="FW3333" t="s">
        <v>3536</v>
      </c>
      <c r="FX3333" t="s">
        <v>349</v>
      </c>
      <c r="FZ3333" t="s">
        <v>347</v>
      </c>
      <c r="GA3333">
        <v>5</v>
      </c>
      <c r="GB3333">
        <v>27</v>
      </c>
      <c r="GC3333" t="s">
        <v>349</v>
      </c>
      <c r="GD3333" t="s">
        <v>354</v>
      </c>
      <c r="GE3333" t="s">
        <v>355</v>
      </c>
      <c r="GF3333" t="s">
        <v>361</v>
      </c>
      <c r="GG3333">
        <v>14</v>
      </c>
      <c r="GH3333" t="s">
        <v>356</v>
      </c>
    </row>
    <row r="3334" spans="1:190" x14ac:dyDescent="0.35">
      <c r="A3334" t="s">
        <v>65</v>
      </c>
      <c r="B3334" t="s">
        <v>66</v>
      </c>
      <c r="C3334" t="s">
        <v>7849</v>
      </c>
      <c r="D3334" t="s">
        <v>3536</v>
      </c>
      <c r="E3334" t="s">
        <v>7870</v>
      </c>
      <c r="F3334" t="s">
        <v>3241</v>
      </c>
      <c r="G3334" t="s">
        <v>7894</v>
      </c>
      <c r="H3334" t="s">
        <v>2161</v>
      </c>
      <c r="I3334">
        <v>14</v>
      </c>
      <c r="J3334">
        <v>12</v>
      </c>
      <c r="K3334" t="s">
        <v>345</v>
      </c>
      <c r="L3334">
        <v>9.1750000000000007</v>
      </c>
      <c r="M3334">
        <v>27.966000000000001</v>
      </c>
      <c r="N3334" t="s">
        <v>346</v>
      </c>
      <c r="O3334" t="s">
        <v>347</v>
      </c>
      <c r="P3334" s="133">
        <v>9</v>
      </c>
      <c r="Q3334" s="133">
        <v>46</v>
      </c>
      <c r="R3334" s="133">
        <v>9</v>
      </c>
      <c r="S3334" s="133">
        <v>46</v>
      </c>
      <c r="T3334" s="133">
        <v>0</v>
      </c>
      <c r="W3334">
        <v>0</v>
      </c>
      <c r="Z3334">
        <v>0</v>
      </c>
      <c r="AC3334">
        <v>26</v>
      </c>
      <c r="AD3334" t="s">
        <v>348</v>
      </c>
      <c r="AE3334" t="s">
        <v>348</v>
      </c>
      <c r="AF3334">
        <v>20</v>
      </c>
      <c r="AG3334" t="s">
        <v>66</v>
      </c>
      <c r="AH3334" t="s">
        <v>3536</v>
      </c>
      <c r="AI3334">
        <v>0</v>
      </c>
      <c r="AL3334" t="s">
        <v>349</v>
      </c>
      <c r="AM3334">
        <v>0</v>
      </c>
      <c r="AN3334">
        <v>0</v>
      </c>
      <c r="AO3334">
        <v>0</v>
      </c>
      <c r="AR3334">
        <v>0</v>
      </c>
      <c r="AU3334">
        <v>0</v>
      </c>
      <c r="AX3334">
        <v>0</v>
      </c>
      <c r="BA3334">
        <v>0</v>
      </c>
      <c r="BD3334">
        <v>0</v>
      </c>
      <c r="BE3334">
        <v>0</v>
      </c>
      <c r="BF3334">
        <v>0</v>
      </c>
      <c r="BG3334">
        <v>0</v>
      </c>
      <c r="BH3334" t="s">
        <v>349</v>
      </c>
      <c r="BI3334">
        <v>0</v>
      </c>
      <c r="BJ3334">
        <v>0</v>
      </c>
      <c r="BK3334">
        <v>0</v>
      </c>
      <c r="BL3334">
        <v>0</v>
      </c>
      <c r="BM3334">
        <v>0</v>
      </c>
      <c r="BN3334" t="s">
        <v>349</v>
      </c>
      <c r="BO3334">
        <v>0</v>
      </c>
      <c r="BP3334">
        <v>0</v>
      </c>
      <c r="BQ3334">
        <v>0</v>
      </c>
      <c r="BR3334">
        <v>0</v>
      </c>
      <c r="BS3334">
        <v>0</v>
      </c>
      <c r="BT3334" t="s">
        <v>349</v>
      </c>
      <c r="BU3334">
        <v>0</v>
      </c>
      <c r="BV3334">
        <v>0</v>
      </c>
      <c r="BW3334">
        <v>0</v>
      </c>
      <c r="BX3334">
        <v>26</v>
      </c>
      <c r="BY3334">
        <v>0</v>
      </c>
      <c r="BZ3334" t="s">
        <v>349</v>
      </c>
      <c r="CA3334">
        <v>0</v>
      </c>
      <c r="CB3334">
        <v>0</v>
      </c>
      <c r="CC3334">
        <v>0</v>
      </c>
      <c r="CD3334">
        <v>20</v>
      </c>
      <c r="CE3334">
        <v>0</v>
      </c>
      <c r="CF3334" t="s">
        <v>349</v>
      </c>
      <c r="CG3334">
        <v>0</v>
      </c>
      <c r="CH3334">
        <v>0</v>
      </c>
      <c r="CI3334">
        <v>0</v>
      </c>
      <c r="CJ3334" t="s">
        <v>349</v>
      </c>
      <c r="CK3334">
        <v>0</v>
      </c>
      <c r="CL3334" t="s">
        <v>349</v>
      </c>
      <c r="CM3334">
        <v>0</v>
      </c>
      <c r="CN3334" s="133">
        <v>0</v>
      </c>
      <c r="CO3334" s="133" t="s">
        <v>347</v>
      </c>
      <c r="CP3334" s="133">
        <v>36</v>
      </c>
      <c r="CQ3334" s="133">
        <v>120</v>
      </c>
      <c r="CR3334">
        <v>36</v>
      </c>
      <c r="CS3334">
        <v>120</v>
      </c>
      <c r="CT3334">
        <v>0</v>
      </c>
      <c r="CY3334">
        <v>0</v>
      </c>
      <c r="DD3334">
        <v>0</v>
      </c>
      <c r="DI3334">
        <v>64</v>
      </c>
      <c r="DJ3334" t="s">
        <v>66</v>
      </c>
      <c r="DK3334" t="s">
        <v>3536</v>
      </c>
      <c r="DL3334" t="s">
        <v>444</v>
      </c>
      <c r="DN3334">
        <v>56</v>
      </c>
      <c r="DO3334" t="s">
        <v>66</v>
      </c>
      <c r="DP3334" t="s">
        <v>3536</v>
      </c>
      <c r="DQ3334" t="s">
        <v>444</v>
      </c>
      <c r="DS3334">
        <v>0</v>
      </c>
      <c r="DV3334" t="s">
        <v>349</v>
      </c>
      <c r="DW3334">
        <v>0</v>
      </c>
      <c r="DX3334">
        <v>0</v>
      </c>
      <c r="DY3334">
        <v>0</v>
      </c>
      <c r="EF3334">
        <v>0</v>
      </c>
      <c r="EM3334">
        <v>0</v>
      </c>
      <c r="ET3334">
        <v>0</v>
      </c>
      <c r="FA3334">
        <v>0</v>
      </c>
      <c r="FH3334">
        <v>0</v>
      </c>
      <c r="FK3334">
        <v>5</v>
      </c>
      <c r="FL3334">
        <v>23</v>
      </c>
      <c r="FM3334">
        <v>12</v>
      </c>
      <c r="FN3334">
        <v>38</v>
      </c>
      <c r="FO3334">
        <v>19</v>
      </c>
      <c r="FP3334">
        <v>59</v>
      </c>
      <c r="FQ3334">
        <v>0</v>
      </c>
      <c r="FR3334">
        <v>0</v>
      </c>
      <c r="FS3334" t="s">
        <v>347</v>
      </c>
      <c r="FT3334">
        <v>16</v>
      </c>
      <c r="FU3334">
        <v>82</v>
      </c>
      <c r="FV3334" t="s">
        <v>66</v>
      </c>
      <c r="FW3334" t="s">
        <v>3536</v>
      </c>
      <c r="FX3334" t="s">
        <v>349</v>
      </c>
      <c r="FZ3334" t="s">
        <v>347</v>
      </c>
      <c r="GA3334">
        <v>4</v>
      </c>
      <c r="GB3334">
        <v>20</v>
      </c>
      <c r="GC3334" t="s">
        <v>349</v>
      </c>
      <c r="GD3334" t="s">
        <v>354</v>
      </c>
      <c r="GE3334" t="s">
        <v>355</v>
      </c>
      <c r="GF3334" t="s">
        <v>361</v>
      </c>
      <c r="GG3334">
        <v>14</v>
      </c>
      <c r="GH3334" t="s">
        <v>356</v>
      </c>
    </row>
    <row r="3335" spans="1:190" x14ac:dyDescent="0.35">
      <c r="A3335" t="s">
        <v>65</v>
      </c>
      <c r="B3335" t="s">
        <v>66</v>
      </c>
      <c r="C3335" t="s">
        <v>7849</v>
      </c>
      <c r="D3335" t="s">
        <v>3536</v>
      </c>
      <c r="E3335" t="s">
        <v>7870</v>
      </c>
      <c r="F3335" t="s">
        <v>3241</v>
      </c>
      <c r="G3335" t="s">
        <v>7895</v>
      </c>
      <c r="H3335" t="s">
        <v>7896</v>
      </c>
      <c r="I3335">
        <v>14</v>
      </c>
      <c r="J3335">
        <v>12</v>
      </c>
      <c r="K3335" t="s">
        <v>345</v>
      </c>
      <c r="L3335">
        <v>9.1630000000000003</v>
      </c>
      <c r="M3335">
        <v>28.053000000000001</v>
      </c>
      <c r="N3335" t="s">
        <v>346</v>
      </c>
      <c r="O3335" t="s">
        <v>347</v>
      </c>
      <c r="P3335" s="133">
        <v>5</v>
      </c>
      <c r="Q3335" s="133">
        <v>26</v>
      </c>
      <c r="R3335" s="133">
        <v>5</v>
      </c>
      <c r="S3335" s="133">
        <v>26</v>
      </c>
      <c r="T3335" s="133">
        <v>0</v>
      </c>
      <c r="W3335">
        <v>0</v>
      </c>
      <c r="Z3335">
        <v>0</v>
      </c>
      <c r="AC3335">
        <v>16</v>
      </c>
      <c r="AD3335" t="s">
        <v>66</v>
      </c>
      <c r="AE3335" t="s">
        <v>3536</v>
      </c>
      <c r="AF3335">
        <v>10</v>
      </c>
      <c r="AG3335" t="s">
        <v>66</v>
      </c>
      <c r="AH3335" t="s">
        <v>3536</v>
      </c>
      <c r="AI3335">
        <v>0</v>
      </c>
      <c r="AL3335" t="s">
        <v>349</v>
      </c>
      <c r="AM3335">
        <v>0</v>
      </c>
      <c r="AN3335">
        <v>0</v>
      </c>
      <c r="AO3335">
        <v>0</v>
      </c>
      <c r="AR3335">
        <v>0</v>
      </c>
      <c r="AU3335">
        <v>0</v>
      </c>
      <c r="AX3335">
        <v>0</v>
      </c>
      <c r="BA3335">
        <v>0</v>
      </c>
      <c r="BD3335">
        <v>0</v>
      </c>
      <c r="BE3335">
        <v>0</v>
      </c>
      <c r="BF3335">
        <v>0</v>
      </c>
      <c r="BG3335">
        <v>0</v>
      </c>
      <c r="BH3335" t="s">
        <v>349</v>
      </c>
      <c r="BI3335">
        <v>0</v>
      </c>
      <c r="BJ3335">
        <v>0</v>
      </c>
      <c r="BK3335">
        <v>0</v>
      </c>
      <c r="BL3335">
        <v>0</v>
      </c>
      <c r="BM3335">
        <v>0</v>
      </c>
      <c r="BN3335" t="s">
        <v>349</v>
      </c>
      <c r="BO3335">
        <v>0</v>
      </c>
      <c r="BP3335">
        <v>0</v>
      </c>
      <c r="BQ3335">
        <v>0</v>
      </c>
      <c r="BR3335">
        <v>0</v>
      </c>
      <c r="BS3335">
        <v>0</v>
      </c>
      <c r="BT3335" t="s">
        <v>349</v>
      </c>
      <c r="BU3335">
        <v>0</v>
      </c>
      <c r="BV3335">
        <v>0</v>
      </c>
      <c r="BW3335">
        <v>0</v>
      </c>
      <c r="BX3335">
        <v>16</v>
      </c>
      <c r="BY3335">
        <v>0</v>
      </c>
      <c r="BZ3335" t="s">
        <v>349</v>
      </c>
      <c r="CA3335">
        <v>0</v>
      </c>
      <c r="CB3335">
        <v>0</v>
      </c>
      <c r="CC3335">
        <v>0</v>
      </c>
      <c r="CD3335">
        <v>10</v>
      </c>
      <c r="CE3335">
        <v>0</v>
      </c>
      <c r="CF3335" t="s">
        <v>349</v>
      </c>
      <c r="CG3335">
        <v>0</v>
      </c>
      <c r="CH3335">
        <v>0</v>
      </c>
      <c r="CI3335">
        <v>0</v>
      </c>
      <c r="CJ3335" t="s">
        <v>349</v>
      </c>
      <c r="CK3335">
        <v>0</v>
      </c>
      <c r="CL3335" t="s">
        <v>349</v>
      </c>
      <c r="CM3335">
        <v>0</v>
      </c>
      <c r="CN3335" s="133">
        <v>0</v>
      </c>
      <c r="CO3335" s="133" t="s">
        <v>347</v>
      </c>
      <c r="CP3335" s="133">
        <v>42</v>
      </c>
      <c r="CQ3335" s="133">
        <v>218</v>
      </c>
      <c r="CR3335">
        <v>42</v>
      </c>
      <c r="CS3335">
        <v>218</v>
      </c>
      <c r="CT3335">
        <v>0</v>
      </c>
      <c r="CY3335">
        <v>0</v>
      </c>
      <c r="DD3335">
        <v>0</v>
      </c>
      <c r="DI3335">
        <v>140</v>
      </c>
      <c r="DJ3335" t="s">
        <v>66</v>
      </c>
      <c r="DK3335" t="s">
        <v>3536</v>
      </c>
      <c r="DL3335" t="s">
        <v>444</v>
      </c>
      <c r="DN3335">
        <v>78</v>
      </c>
      <c r="DO3335" t="s">
        <v>66</v>
      </c>
      <c r="DP3335" t="s">
        <v>3536</v>
      </c>
      <c r="DQ3335" t="s">
        <v>444</v>
      </c>
      <c r="DS3335">
        <v>0</v>
      </c>
      <c r="DV3335" t="s">
        <v>349</v>
      </c>
      <c r="DW3335">
        <v>0</v>
      </c>
      <c r="DX3335">
        <v>0</v>
      </c>
      <c r="DY3335">
        <v>0</v>
      </c>
      <c r="EF3335">
        <v>0</v>
      </c>
      <c r="EM3335">
        <v>0</v>
      </c>
      <c r="ET3335">
        <v>0</v>
      </c>
      <c r="FA3335">
        <v>0</v>
      </c>
      <c r="FH3335">
        <v>0</v>
      </c>
      <c r="FK3335">
        <v>8</v>
      </c>
      <c r="FL3335">
        <v>29</v>
      </c>
      <c r="FM3335">
        <v>10</v>
      </c>
      <c r="FN3335">
        <v>117</v>
      </c>
      <c r="FO3335">
        <v>24</v>
      </c>
      <c r="FP3335">
        <v>72</v>
      </c>
      <c r="FQ3335">
        <v>0</v>
      </c>
      <c r="FR3335">
        <v>0</v>
      </c>
      <c r="FS3335" t="s">
        <v>349</v>
      </c>
      <c r="FT3335">
        <v>0</v>
      </c>
      <c r="FU3335">
        <v>0</v>
      </c>
      <c r="FX3335" t="s">
        <v>349</v>
      </c>
      <c r="FZ3335" t="s">
        <v>347</v>
      </c>
      <c r="GA3335">
        <v>3</v>
      </c>
      <c r="GB3335">
        <v>17</v>
      </c>
      <c r="GC3335" t="s">
        <v>349</v>
      </c>
      <c r="GD3335" t="s">
        <v>354</v>
      </c>
      <c r="GE3335" t="s">
        <v>355</v>
      </c>
      <c r="GF3335" t="s">
        <v>361</v>
      </c>
      <c r="GG3335">
        <v>14</v>
      </c>
      <c r="GH3335" t="s">
        <v>356</v>
      </c>
    </row>
    <row r="3336" spans="1:190" x14ac:dyDescent="0.35">
      <c r="A3336" t="s">
        <v>65</v>
      </c>
      <c r="B3336" t="s">
        <v>66</v>
      </c>
      <c r="C3336" t="s">
        <v>7849</v>
      </c>
      <c r="D3336" t="s">
        <v>3536</v>
      </c>
      <c r="E3336" t="s">
        <v>7870</v>
      </c>
      <c r="F3336" t="s">
        <v>3241</v>
      </c>
      <c r="G3336" t="s">
        <v>7897</v>
      </c>
      <c r="H3336" t="s">
        <v>2021</v>
      </c>
      <c r="I3336">
        <v>14</v>
      </c>
      <c r="J3336">
        <v>12</v>
      </c>
      <c r="K3336" t="s">
        <v>345</v>
      </c>
      <c r="L3336">
        <v>9.2347990000000006</v>
      </c>
      <c r="M3336">
        <v>28.070017</v>
      </c>
      <c r="N3336" t="s">
        <v>346</v>
      </c>
      <c r="O3336" t="s">
        <v>347</v>
      </c>
      <c r="P3336" s="133">
        <v>45</v>
      </c>
      <c r="Q3336" s="133">
        <v>239</v>
      </c>
      <c r="R3336" s="133">
        <v>45</v>
      </c>
      <c r="S3336" s="133">
        <v>239</v>
      </c>
      <c r="T3336" s="133">
        <v>0</v>
      </c>
      <c r="W3336">
        <v>0</v>
      </c>
      <c r="Z3336">
        <v>0</v>
      </c>
      <c r="AC3336">
        <v>170</v>
      </c>
      <c r="AD3336" t="s">
        <v>348</v>
      </c>
      <c r="AE3336" t="s">
        <v>348</v>
      </c>
      <c r="AF3336">
        <v>69</v>
      </c>
      <c r="AG3336" t="s">
        <v>66</v>
      </c>
      <c r="AH3336" t="s">
        <v>3536</v>
      </c>
      <c r="AI3336">
        <v>0</v>
      </c>
      <c r="AL3336" t="s">
        <v>349</v>
      </c>
      <c r="AM3336">
        <v>0</v>
      </c>
      <c r="AN3336">
        <v>0</v>
      </c>
      <c r="AO3336">
        <v>0</v>
      </c>
      <c r="AR3336">
        <v>0</v>
      </c>
      <c r="AU3336">
        <v>0</v>
      </c>
      <c r="AX3336">
        <v>0</v>
      </c>
      <c r="BA3336">
        <v>0</v>
      </c>
      <c r="BD3336">
        <v>0</v>
      </c>
      <c r="BE3336">
        <v>0</v>
      </c>
      <c r="BF3336">
        <v>0</v>
      </c>
      <c r="BG3336">
        <v>0</v>
      </c>
      <c r="BH3336" t="s">
        <v>349</v>
      </c>
      <c r="BI3336">
        <v>0</v>
      </c>
      <c r="BJ3336">
        <v>0</v>
      </c>
      <c r="BK3336">
        <v>0</v>
      </c>
      <c r="BL3336">
        <v>0</v>
      </c>
      <c r="BM3336">
        <v>0</v>
      </c>
      <c r="BN3336" t="s">
        <v>349</v>
      </c>
      <c r="BO3336">
        <v>0</v>
      </c>
      <c r="BP3336">
        <v>0</v>
      </c>
      <c r="BQ3336">
        <v>0</v>
      </c>
      <c r="BR3336">
        <v>0</v>
      </c>
      <c r="BS3336">
        <v>0</v>
      </c>
      <c r="BT3336" t="s">
        <v>349</v>
      </c>
      <c r="BU3336">
        <v>0</v>
      </c>
      <c r="BV3336">
        <v>0</v>
      </c>
      <c r="BW3336">
        <v>0</v>
      </c>
      <c r="BX3336">
        <v>170</v>
      </c>
      <c r="BY3336">
        <v>0</v>
      </c>
      <c r="BZ3336" t="s">
        <v>349</v>
      </c>
      <c r="CA3336">
        <v>0</v>
      </c>
      <c r="CB3336">
        <v>0</v>
      </c>
      <c r="CC3336">
        <v>0</v>
      </c>
      <c r="CD3336">
        <v>69</v>
      </c>
      <c r="CE3336">
        <v>0</v>
      </c>
      <c r="CF3336" t="s">
        <v>349</v>
      </c>
      <c r="CG3336">
        <v>0</v>
      </c>
      <c r="CH3336">
        <v>0</v>
      </c>
      <c r="CI3336">
        <v>0</v>
      </c>
      <c r="CJ3336" t="s">
        <v>349</v>
      </c>
      <c r="CK3336">
        <v>0</v>
      </c>
      <c r="CL3336" t="s">
        <v>349</v>
      </c>
      <c r="CM3336">
        <v>0</v>
      </c>
      <c r="CN3336" s="133">
        <v>0</v>
      </c>
      <c r="CO3336" s="133" t="s">
        <v>349</v>
      </c>
      <c r="CP3336" s="133">
        <v>0</v>
      </c>
      <c r="CQ3336" s="133">
        <v>0</v>
      </c>
      <c r="CR3336">
        <v>0</v>
      </c>
      <c r="CS3336">
        <v>0</v>
      </c>
      <c r="CT3336">
        <v>0</v>
      </c>
      <c r="CY3336">
        <v>0</v>
      </c>
      <c r="DD3336">
        <v>0</v>
      </c>
      <c r="DI3336">
        <v>0</v>
      </c>
      <c r="DN3336">
        <v>0</v>
      </c>
      <c r="DS3336">
        <v>0</v>
      </c>
      <c r="DV3336" t="s">
        <v>349</v>
      </c>
      <c r="DW3336">
        <v>0</v>
      </c>
      <c r="DX3336">
        <v>0</v>
      </c>
      <c r="DY3336">
        <v>0</v>
      </c>
      <c r="EF3336">
        <v>0</v>
      </c>
      <c r="EM3336">
        <v>0</v>
      </c>
      <c r="ET3336">
        <v>0</v>
      </c>
      <c r="FA3336">
        <v>0</v>
      </c>
      <c r="FH3336">
        <v>0</v>
      </c>
      <c r="FK3336">
        <v>0</v>
      </c>
      <c r="FL3336">
        <v>0</v>
      </c>
      <c r="FM3336">
        <v>0</v>
      </c>
      <c r="FN3336">
        <v>0</v>
      </c>
      <c r="FO3336">
        <v>0</v>
      </c>
      <c r="FP3336">
        <v>0</v>
      </c>
      <c r="FQ3336">
        <v>0</v>
      </c>
      <c r="FR3336">
        <v>0</v>
      </c>
      <c r="FS3336" t="s">
        <v>349</v>
      </c>
      <c r="FT3336">
        <v>0</v>
      </c>
      <c r="FU3336">
        <v>0</v>
      </c>
      <c r="FX3336" t="s">
        <v>349</v>
      </c>
      <c r="FZ3336" t="s">
        <v>349</v>
      </c>
      <c r="GA3336">
        <v>0</v>
      </c>
      <c r="GB3336">
        <v>0</v>
      </c>
      <c r="GC3336" t="s">
        <v>349</v>
      </c>
      <c r="GD3336" t="s">
        <v>354</v>
      </c>
      <c r="GE3336" t="s">
        <v>355</v>
      </c>
      <c r="GF3336" t="s">
        <v>408</v>
      </c>
      <c r="GG3336">
        <v>14</v>
      </c>
      <c r="GH3336" t="s">
        <v>356</v>
      </c>
    </row>
    <row r="3337" spans="1:190" x14ac:dyDescent="0.35">
      <c r="A3337" t="s">
        <v>65</v>
      </c>
      <c r="B3337" t="s">
        <v>66</v>
      </c>
      <c r="C3337" t="s">
        <v>7849</v>
      </c>
      <c r="D3337" t="s">
        <v>3536</v>
      </c>
      <c r="E3337" t="s">
        <v>7870</v>
      </c>
      <c r="F3337" t="s">
        <v>3241</v>
      </c>
      <c r="G3337" t="s">
        <v>7898</v>
      </c>
      <c r="H3337" t="s">
        <v>7899</v>
      </c>
      <c r="I3337">
        <v>14</v>
      </c>
      <c r="J3337">
        <v>999</v>
      </c>
      <c r="K3337" t="s">
        <v>345</v>
      </c>
      <c r="L3337">
        <v>9.1875999999999998</v>
      </c>
      <c r="M3337">
        <v>27.953399999999998</v>
      </c>
      <c r="N3337" t="s">
        <v>346</v>
      </c>
      <c r="O3337" t="s">
        <v>347</v>
      </c>
      <c r="P3337" s="133">
        <v>4</v>
      </c>
      <c r="Q3337" s="133">
        <v>21</v>
      </c>
      <c r="R3337" s="133">
        <v>4</v>
      </c>
      <c r="S3337" s="133">
        <v>21</v>
      </c>
      <c r="T3337" s="133">
        <v>0</v>
      </c>
      <c r="W3337">
        <v>0</v>
      </c>
      <c r="Z3337">
        <v>0</v>
      </c>
      <c r="AC3337">
        <v>11</v>
      </c>
      <c r="AD3337" t="s">
        <v>66</v>
      </c>
      <c r="AE3337" t="s">
        <v>3536</v>
      </c>
      <c r="AF3337">
        <v>10</v>
      </c>
      <c r="AG3337" t="s">
        <v>66</v>
      </c>
      <c r="AH3337" t="s">
        <v>3536</v>
      </c>
      <c r="AI3337">
        <v>0</v>
      </c>
      <c r="AL3337" t="s">
        <v>349</v>
      </c>
      <c r="AM3337">
        <v>0</v>
      </c>
      <c r="AN3337">
        <v>0</v>
      </c>
      <c r="AO3337">
        <v>0</v>
      </c>
      <c r="AR3337">
        <v>0</v>
      </c>
      <c r="AU3337">
        <v>0</v>
      </c>
      <c r="AX3337">
        <v>0</v>
      </c>
      <c r="BA3337">
        <v>0</v>
      </c>
      <c r="BD3337">
        <v>0</v>
      </c>
      <c r="BE3337">
        <v>0</v>
      </c>
      <c r="BF3337">
        <v>0</v>
      </c>
      <c r="BG3337">
        <v>0</v>
      </c>
      <c r="BH3337" t="s">
        <v>349</v>
      </c>
      <c r="BI3337">
        <v>0</v>
      </c>
      <c r="BJ3337">
        <v>0</v>
      </c>
      <c r="BK3337">
        <v>0</v>
      </c>
      <c r="BL3337">
        <v>0</v>
      </c>
      <c r="BM3337">
        <v>0</v>
      </c>
      <c r="BN3337" t="s">
        <v>349</v>
      </c>
      <c r="BO3337">
        <v>0</v>
      </c>
      <c r="BP3337">
        <v>0</v>
      </c>
      <c r="BQ3337">
        <v>0</v>
      </c>
      <c r="BR3337">
        <v>0</v>
      </c>
      <c r="BS3337">
        <v>0</v>
      </c>
      <c r="BT3337" t="s">
        <v>349</v>
      </c>
      <c r="BU3337">
        <v>0</v>
      </c>
      <c r="BV3337">
        <v>0</v>
      </c>
      <c r="BW3337">
        <v>0</v>
      </c>
      <c r="BX3337">
        <v>11</v>
      </c>
      <c r="BY3337">
        <v>0</v>
      </c>
      <c r="BZ3337" t="s">
        <v>349</v>
      </c>
      <c r="CA3337">
        <v>0</v>
      </c>
      <c r="CB3337">
        <v>0</v>
      </c>
      <c r="CC3337">
        <v>0</v>
      </c>
      <c r="CD3337">
        <v>10</v>
      </c>
      <c r="CE3337">
        <v>0</v>
      </c>
      <c r="CF3337" t="s">
        <v>349</v>
      </c>
      <c r="CG3337">
        <v>0</v>
      </c>
      <c r="CH3337">
        <v>0</v>
      </c>
      <c r="CI3337">
        <v>0</v>
      </c>
      <c r="CJ3337" t="s">
        <v>349</v>
      </c>
      <c r="CK3337">
        <v>0</v>
      </c>
      <c r="CL3337" t="s">
        <v>349</v>
      </c>
      <c r="CM3337">
        <v>0</v>
      </c>
      <c r="CN3337" s="133">
        <v>0</v>
      </c>
      <c r="CO3337" s="133" t="s">
        <v>347</v>
      </c>
      <c r="CP3337" s="133">
        <v>104</v>
      </c>
      <c r="CQ3337" s="133">
        <v>541</v>
      </c>
      <c r="CR3337">
        <v>104</v>
      </c>
      <c r="CS3337">
        <v>541</v>
      </c>
      <c r="CT3337">
        <v>0</v>
      </c>
      <c r="CY3337">
        <v>0</v>
      </c>
      <c r="DD3337">
        <v>0</v>
      </c>
      <c r="DI3337">
        <v>301</v>
      </c>
      <c r="DJ3337" t="s">
        <v>66</v>
      </c>
      <c r="DK3337" t="s">
        <v>3536</v>
      </c>
      <c r="DL3337" t="s">
        <v>444</v>
      </c>
      <c r="DN3337">
        <v>240</v>
      </c>
      <c r="DO3337" t="s">
        <v>66</v>
      </c>
      <c r="DP3337" t="s">
        <v>3536</v>
      </c>
      <c r="DQ3337" t="s">
        <v>444</v>
      </c>
      <c r="DS3337">
        <v>0</v>
      </c>
      <c r="DV3337" t="s">
        <v>349</v>
      </c>
      <c r="DW3337">
        <v>0</v>
      </c>
      <c r="DX3337">
        <v>0</v>
      </c>
      <c r="DY3337">
        <v>0</v>
      </c>
      <c r="EF3337">
        <v>0</v>
      </c>
      <c r="EM3337">
        <v>0</v>
      </c>
      <c r="ET3337">
        <v>0</v>
      </c>
      <c r="FA3337">
        <v>0</v>
      </c>
      <c r="FH3337">
        <v>0</v>
      </c>
      <c r="FK3337">
        <v>8</v>
      </c>
      <c r="FL3337">
        <v>78</v>
      </c>
      <c r="FM3337">
        <v>26</v>
      </c>
      <c r="FN3337">
        <v>162</v>
      </c>
      <c r="FO3337">
        <v>70</v>
      </c>
      <c r="FP3337">
        <v>301</v>
      </c>
      <c r="FQ3337">
        <v>0</v>
      </c>
      <c r="FR3337">
        <v>0</v>
      </c>
      <c r="FS3337" t="s">
        <v>349</v>
      </c>
      <c r="FT3337">
        <v>0</v>
      </c>
      <c r="FU3337">
        <v>0</v>
      </c>
      <c r="FX3337" t="s">
        <v>349</v>
      </c>
      <c r="FZ3337" t="s">
        <v>349</v>
      </c>
      <c r="GA3337">
        <v>0</v>
      </c>
      <c r="GB3337">
        <v>0</v>
      </c>
      <c r="GC3337" t="s">
        <v>349</v>
      </c>
      <c r="GD3337" t="s">
        <v>354</v>
      </c>
      <c r="GE3337" t="s">
        <v>355</v>
      </c>
      <c r="GF3337" t="s">
        <v>355</v>
      </c>
      <c r="GG3337">
        <v>14</v>
      </c>
      <c r="GH3337" t="s">
        <v>356</v>
      </c>
    </row>
    <row r="3338" spans="1:190" x14ac:dyDescent="0.35">
      <c r="A3338" t="s">
        <v>65</v>
      </c>
      <c r="B3338" t="s">
        <v>66</v>
      </c>
      <c r="C3338" t="s">
        <v>7849</v>
      </c>
      <c r="D3338" t="s">
        <v>3536</v>
      </c>
      <c r="E3338" t="s">
        <v>7870</v>
      </c>
      <c r="F3338" t="s">
        <v>3241</v>
      </c>
      <c r="G3338" t="s">
        <v>7900</v>
      </c>
      <c r="H3338" t="s">
        <v>7901</v>
      </c>
      <c r="I3338">
        <v>14</v>
      </c>
      <c r="J3338">
        <v>12</v>
      </c>
      <c r="K3338" t="s">
        <v>345</v>
      </c>
      <c r="L3338">
        <v>9.1259999999999994</v>
      </c>
      <c r="M3338">
        <v>28.033999999999999</v>
      </c>
      <c r="N3338" t="s">
        <v>346</v>
      </c>
      <c r="O3338" t="s">
        <v>349</v>
      </c>
      <c r="P3338" s="133">
        <v>0</v>
      </c>
      <c r="Q3338" s="133">
        <v>0</v>
      </c>
      <c r="R3338" s="133">
        <v>0</v>
      </c>
      <c r="S3338" s="133">
        <v>0</v>
      </c>
      <c r="T3338" s="133">
        <v>0</v>
      </c>
      <c r="W3338">
        <v>0</v>
      </c>
      <c r="Z3338">
        <v>0</v>
      </c>
      <c r="AC3338">
        <v>0</v>
      </c>
      <c r="AF3338">
        <v>0</v>
      </c>
      <c r="AI3338">
        <v>0</v>
      </c>
      <c r="AL3338" t="s">
        <v>349</v>
      </c>
      <c r="AM3338">
        <v>0</v>
      </c>
      <c r="AN3338">
        <v>0</v>
      </c>
      <c r="AO3338">
        <v>0</v>
      </c>
      <c r="AR3338">
        <v>0</v>
      </c>
      <c r="AU3338">
        <v>0</v>
      </c>
      <c r="AX3338">
        <v>0</v>
      </c>
      <c r="BA3338">
        <v>0</v>
      </c>
      <c r="BD3338">
        <v>0</v>
      </c>
      <c r="BE3338">
        <v>0</v>
      </c>
      <c r="BF3338">
        <v>0</v>
      </c>
      <c r="BG3338">
        <v>0</v>
      </c>
      <c r="BH3338" t="s">
        <v>349</v>
      </c>
      <c r="BI3338">
        <v>0</v>
      </c>
      <c r="BJ3338">
        <v>0</v>
      </c>
      <c r="BK3338">
        <v>0</v>
      </c>
      <c r="BL3338">
        <v>0</v>
      </c>
      <c r="BM3338">
        <v>0</v>
      </c>
      <c r="BN3338" t="s">
        <v>349</v>
      </c>
      <c r="BO3338">
        <v>0</v>
      </c>
      <c r="BP3338">
        <v>0</v>
      </c>
      <c r="BQ3338">
        <v>0</v>
      </c>
      <c r="BR3338">
        <v>0</v>
      </c>
      <c r="BS3338">
        <v>0</v>
      </c>
      <c r="BT3338" t="s">
        <v>349</v>
      </c>
      <c r="BU3338">
        <v>0</v>
      </c>
      <c r="BV3338">
        <v>0</v>
      </c>
      <c r="BW3338">
        <v>0</v>
      </c>
      <c r="BX3338">
        <v>0</v>
      </c>
      <c r="BY3338">
        <v>0</v>
      </c>
      <c r="BZ3338" t="s">
        <v>349</v>
      </c>
      <c r="CA3338">
        <v>0</v>
      </c>
      <c r="CB3338">
        <v>0</v>
      </c>
      <c r="CC3338">
        <v>0</v>
      </c>
      <c r="CD3338">
        <v>0</v>
      </c>
      <c r="CE3338">
        <v>0</v>
      </c>
      <c r="CF3338" t="s">
        <v>349</v>
      </c>
      <c r="CG3338">
        <v>0</v>
      </c>
      <c r="CH3338">
        <v>0</v>
      </c>
      <c r="CI3338">
        <v>0</v>
      </c>
      <c r="CJ3338" t="s">
        <v>349</v>
      </c>
      <c r="CK3338">
        <v>0</v>
      </c>
      <c r="CL3338" t="s">
        <v>349</v>
      </c>
      <c r="CM3338">
        <v>0</v>
      </c>
      <c r="CN3338" s="133">
        <v>0</v>
      </c>
      <c r="CO3338" s="133" t="s">
        <v>347</v>
      </c>
      <c r="CP3338" s="133">
        <v>68</v>
      </c>
      <c r="CQ3338" s="133">
        <v>286</v>
      </c>
      <c r="CR3338">
        <v>68</v>
      </c>
      <c r="CS3338">
        <v>286</v>
      </c>
      <c r="CT3338">
        <v>0</v>
      </c>
      <c r="CY3338">
        <v>0</v>
      </c>
      <c r="DD3338">
        <v>0</v>
      </c>
      <c r="DI3338">
        <v>156</v>
      </c>
      <c r="DJ3338" t="s">
        <v>66</v>
      </c>
      <c r="DK3338" t="s">
        <v>3536</v>
      </c>
      <c r="DL3338" t="s">
        <v>444</v>
      </c>
      <c r="DN3338">
        <v>130</v>
      </c>
      <c r="DO3338" t="s">
        <v>66</v>
      </c>
      <c r="DP3338" t="s">
        <v>3536</v>
      </c>
      <c r="DQ3338" t="s">
        <v>444</v>
      </c>
      <c r="DS3338">
        <v>0</v>
      </c>
      <c r="DV3338" t="s">
        <v>349</v>
      </c>
      <c r="DW3338">
        <v>0</v>
      </c>
      <c r="DX3338">
        <v>0</v>
      </c>
      <c r="DY3338">
        <v>0</v>
      </c>
      <c r="EF3338">
        <v>0</v>
      </c>
      <c r="EM3338">
        <v>0</v>
      </c>
      <c r="ET3338">
        <v>0</v>
      </c>
      <c r="FA3338">
        <v>0</v>
      </c>
      <c r="FH3338">
        <v>0</v>
      </c>
      <c r="FK3338">
        <v>16</v>
      </c>
      <c r="FL3338">
        <v>84</v>
      </c>
      <c r="FM3338">
        <v>22</v>
      </c>
      <c r="FN3338">
        <v>97</v>
      </c>
      <c r="FO3338">
        <v>30</v>
      </c>
      <c r="FP3338">
        <v>105</v>
      </c>
      <c r="FQ3338">
        <v>0</v>
      </c>
      <c r="FR3338">
        <v>0</v>
      </c>
      <c r="FS3338" t="s">
        <v>349</v>
      </c>
      <c r="FT3338">
        <v>0</v>
      </c>
      <c r="FU3338">
        <v>0</v>
      </c>
      <c r="FX3338" t="s">
        <v>349</v>
      </c>
      <c r="FZ3338" t="s">
        <v>347</v>
      </c>
      <c r="GA3338">
        <v>4</v>
      </c>
      <c r="GB3338">
        <v>22</v>
      </c>
      <c r="GC3338" t="s">
        <v>349</v>
      </c>
      <c r="GD3338" t="s">
        <v>354</v>
      </c>
      <c r="GE3338" t="s">
        <v>355</v>
      </c>
      <c r="GF3338" t="s">
        <v>355</v>
      </c>
      <c r="GG3338">
        <v>14</v>
      </c>
      <c r="GH3338" t="s">
        <v>356</v>
      </c>
    </row>
    <row r="3339" spans="1:190" x14ac:dyDescent="0.35">
      <c r="A3339" t="s">
        <v>65</v>
      </c>
      <c r="B3339" t="s">
        <v>66</v>
      </c>
      <c r="C3339" t="s">
        <v>7849</v>
      </c>
      <c r="D3339" t="s">
        <v>3536</v>
      </c>
      <c r="E3339" t="s">
        <v>7870</v>
      </c>
      <c r="F3339" t="s">
        <v>3241</v>
      </c>
      <c r="G3339" t="s">
        <v>7902</v>
      </c>
      <c r="H3339" t="s">
        <v>3978</v>
      </c>
      <c r="I3339">
        <v>14</v>
      </c>
      <c r="J3339">
        <v>5</v>
      </c>
      <c r="K3339" t="s">
        <v>345</v>
      </c>
      <c r="L3339">
        <v>9.0916099549999991</v>
      </c>
      <c r="M3339">
        <v>28.000099179999999</v>
      </c>
      <c r="N3339" t="s">
        <v>346</v>
      </c>
      <c r="O3339" t="s">
        <v>349</v>
      </c>
      <c r="P3339" s="133">
        <v>0</v>
      </c>
      <c r="Q3339" s="133">
        <v>0</v>
      </c>
      <c r="R3339" s="133">
        <v>0</v>
      </c>
      <c r="S3339" s="133">
        <v>0</v>
      </c>
      <c r="T3339" s="133">
        <v>0</v>
      </c>
      <c r="W3339">
        <v>0</v>
      </c>
      <c r="Z3339">
        <v>0</v>
      </c>
      <c r="AC3339">
        <v>0</v>
      </c>
      <c r="AF3339">
        <v>0</v>
      </c>
      <c r="AI3339">
        <v>0</v>
      </c>
      <c r="AL3339" t="s">
        <v>349</v>
      </c>
      <c r="AM3339">
        <v>0</v>
      </c>
      <c r="AN3339">
        <v>0</v>
      </c>
      <c r="AO3339">
        <v>0</v>
      </c>
      <c r="AR3339">
        <v>0</v>
      </c>
      <c r="AU3339">
        <v>0</v>
      </c>
      <c r="AX3339">
        <v>0</v>
      </c>
      <c r="BA3339">
        <v>0</v>
      </c>
      <c r="BD3339">
        <v>0</v>
      </c>
      <c r="BE3339">
        <v>0</v>
      </c>
      <c r="BF3339">
        <v>0</v>
      </c>
      <c r="BG3339">
        <v>0</v>
      </c>
      <c r="BH3339" t="s">
        <v>349</v>
      </c>
      <c r="BI3339">
        <v>0</v>
      </c>
      <c r="BJ3339">
        <v>0</v>
      </c>
      <c r="BK3339">
        <v>0</v>
      </c>
      <c r="BL3339">
        <v>0</v>
      </c>
      <c r="BM3339">
        <v>0</v>
      </c>
      <c r="BN3339" t="s">
        <v>349</v>
      </c>
      <c r="BO3339">
        <v>0</v>
      </c>
      <c r="BP3339">
        <v>0</v>
      </c>
      <c r="BQ3339">
        <v>0</v>
      </c>
      <c r="BR3339">
        <v>0</v>
      </c>
      <c r="BS3339">
        <v>0</v>
      </c>
      <c r="BT3339" t="s">
        <v>349</v>
      </c>
      <c r="BU3339">
        <v>0</v>
      </c>
      <c r="BV3339">
        <v>0</v>
      </c>
      <c r="BW3339">
        <v>0</v>
      </c>
      <c r="BX3339">
        <v>0</v>
      </c>
      <c r="BY3339">
        <v>0</v>
      </c>
      <c r="BZ3339" t="s">
        <v>349</v>
      </c>
      <c r="CA3339">
        <v>0</v>
      </c>
      <c r="CB3339">
        <v>0</v>
      </c>
      <c r="CC3339">
        <v>0</v>
      </c>
      <c r="CD3339">
        <v>0</v>
      </c>
      <c r="CE3339">
        <v>0</v>
      </c>
      <c r="CF3339" t="s">
        <v>349</v>
      </c>
      <c r="CG3339">
        <v>0</v>
      </c>
      <c r="CH3339">
        <v>0</v>
      </c>
      <c r="CI3339">
        <v>0</v>
      </c>
      <c r="CJ3339" t="s">
        <v>349</v>
      </c>
      <c r="CK3339">
        <v>0</v>
      </c>
      <c r="CL3339" t="s">
        <v>349</v>
      </c>
      <c r="CM3339">
        <v>0</v>
      </c>
      <c r="CN3339" s="133">
        <v>0</v>
      </c>
      <c r="CO3339" s="133" t="s">
        <v>347</v>
      </c>
      <c r="CP3339" s="133">
        <v>44</v>
      </c>
      <c r="CQ3339" s="133">
        <v>229</v>
      </c>
      <c r="CR3339">
        <v>44</v>
      </c>
      <c r="CS3339">
        <v>229</v>
      </c>
      <c r="CT3339">
        <v>0</v>
      </c>
      <c r="CY3339">
        <v>0</v>
      </c>
      <c r="DD3339">
        <v>0</v>
      </c>
      <c r="DI3339">
        <v>130</v>
      </c>
      <c r="DJ3339" t="s">
        <v>66</v>
      </c>
      <c r="DK3339" t="s">
        <v>3536</v>
      </c>
      <c r="DL3339" t="s">
        <v>444</v>
      </c>
      <c r="DN3339">
        <v>99</v>
      </c>
      <c r="DO3339" t="s">
        <v>66</v>
      </c>
      <c r="DP3339" t="s">
        <v>3536</v>
      </c>
      <c r="DQ3339" t="s">
        <v>444</v>
      </c>
      <c r="DS3339">
        <v>0</v>
      </c>
      <c r="DV3339" t="s">
        <v>349</v>
      </c>
      <c r="DW3339">
        <v>0</v>
      </c>
      <c r="DX3339">
        <v>0</v>
      </c>
      <c r="DY3339">
        <v>0</v>
      </c>
      <c r="EF3339">
        <v>0</v>
      </c>
      <c r="EM3339">
        <v>0</v>
      </c>
      <c r="ET3339">
        <v>0</v>
      </c>
      <c r="FA3339">
        <v>0</v>
      </c>
      <c r="FH3339">
        <v>0</v>
      </c>
      <c r="FK3339">
        <v>18</v>
      </c>
      <c r="FL3339">
        <v>80</v>
      </c>
      <c r="FM3339">
        <v>16</v>
      </c>
      <c r="FN3339">
        <v>103</v>
      </c>
      <c r="FO3339">
        <v>10</v>
      </c>
      <c r="FP3339">
        <v>46</v>
      </c>
      <c r="FQ3339">
        <v>0</v>
      </c>
      <c r="FR3339">
        <v>0</v>
      </c>
      <c r="FS3339" t="s">
        <v>349</v>
      </c>
      <c r="FT3339">
        <v>0</v>
      </c>
      <c r="FU3339">
        <v>0</v>
      </c>
      <c r="FX3339" t="s">
        <v>349</v>
      </c>
      <c r="FZ3339" t="s">
        <v>347</v>
      </c>
      <c r="GA3339">
        <v>3</v>
      </c>
      <c r="GB3339">
        <v>15</v>
      </c>
      <c r="GC3339" t="s">
        <v>349</v>
      </c>
      <c r="GD3339" t="s">
        <v>354</v>
      </c>
      <c r="GE3339" t="s">
        <v>355</v>
      </c>
      <c r="GF3339" t="s">
        <v>361</v>
      </c>
      <c r="GG3339">
        <v>14</v>
      </c>
      <c r="GH3339" t="s">
        <v>356</v>
      </c>
    </row>
    <row r="3340" spans="1:190" x14ac:dyDescent="0.35">
      <c r="A3340" t="s">
        <v>65</v>
      </c>
      <c r="B3340" t="s">
        <v>66</v>
      </c>
      <c r="C3340" t="s">
        <v>7849</v>
      </c>
      <c r="D3340" t="s">
        <v>3536</v>
      </c>
      <c r="E3340" t="s">
        <v>7870</v>
      </c>
      <c r="F3340" t="s">
        <v>3241</v>
      </c>
      <c r="G3340" t="s">
        <v>7903</v>
      </c>
      <c r="H3340" t="s">
        <v>7904</v>
      </c>
      <c r="I3340">
        <v>14</v>
      </c>
      <c r="J3340">
        <v>12</v>
      </c>
      <c r="K3340" t="s">
        <v>345</v>
      </c>
      <c r="L3340">
        <v>9.1620000000000008</v>
      </c>
      <c r="M3340">
        <v>28.039000000000001</v>
      </c>
      <c r="N3340" t="s">
        <v>346</v>
      </c>
      <c r="O3340" t="s">
        <v>347</v>
      </c>
      <c r="P3340" s="133">
        <v>8</v>
      </c>
      <c r="Q3340" s="133">
        <v>42</v>
      </c>
      <c r="R3340" s="133">
        <v>8</v>
      </c>
      <c r="S3340" s="133">
        <v>42</v>
      </c>
      <c r="T3340" s="133">
        <v>0</v>
      </c>
      <c r="W3340">
        <v>0</v>
      </c>
      <c r="Z3340">
        <v>0</v>
      </c>
      <c r="AC3340">
        <v>22</v>
      </c>
      <c r="AD3340" t="s">
        <v>66</v>
      </c>
      <c r="AE3340" t="s">
        <v>3536</v>
      </c>
      <c r="AF3340">
        <v>20</v>
      </c>
      <c r="AG3340" t="s">
        <v>66</v>
      </c>
      <c r="AH3340" t="s">
        <v>3536</v>
      </c>
      <c r="AI3340">
        <v>0</v>
      </c>
      <c r="AL3340" t="s">
        <v>349</v>
      </c>
      <c r="AM3340">
        <v>0</v>
      </c>
      <c r="AN3340">
        <v>0</v>
      </c>
      <c r="AO3340">
        <v>0</v>
      </c>
      <c r="AR3340">
        <v>0</v>
      </c>
      <c r="AU3340">
        <v>0</v>
      </c>
      <c r="AX3340">
        <v>0</v>
      </c>
      <c r="BA3340">
        <v>0</v>
      </c>
      <c r="BD3340">
        <v>0</v>
      </c>
      <c r="BE3340">
        <v>0</v>
      </c>
      <c r="BF3340">
        <v>0</v>
      </c>
      <c r="BG3340">
        <v>0</v>
      </c>
      <c r="BH3340" t="s">
        <v>349</v>
      </c>
      <c r="BI3340">
        <v>0</v>
      </c>
      <c r="BJ3340">
        <v>0</v>
      </c>
      <c r="BK3340">
        <v>0</v>
      </c>
      <c r="BL3340">
        <v>0</v>
      </c>
      <c r="BM3340">
        <v>0</v>
      </c>
      <c r="BN3340" t="s">
        <v>349</v>
      </c>
      <c r="BO3340">
        <v>0</v>
      </c>
      <c r="BP3340">
        <v>0</v>
      </c>
      <c r="BQ3340">
        <v>0</v>
      </c>
      <c r="BR3340">
        <v>0</v>
      </c>
      <c r="BS3340">
        <v>0</v>
      </c>
      <c r="BT3340" t="s">
        <v>349</v>
      </c>
      <c r="BU3340">
        <v>0</v>
      </c>
      <c r="BV3340">
        <v>0</v>
      </c>
      <c r="BW3340">
        <v>0</v>
      </c>
      <c r="BX3340">
        <v>22</v>
      </c>
      <c r="BY3340">
        <v>0</v>
      </c>
      <c r="BZ3340" t="s">
        <v>349</v>
      </c>
      <c r="CA3340">
        <v>0</v>
      </c>
      <c r="CB3340">
        <v>0</v>
      </c>
      <c r="CC3340">
        <v>0</v>
      </c>
      <c r="CD3340">
        <v>20</v>
      </c>
      <c r="CE3340">
        <v>0</v>
      </c>
      <c r="CF3340" t="s">
        <v>349</v>
      </c>
      <c r="CG3340">
        <v>0</v>
      </c>
      <c r="CH3340">
        <v>0</v>
      </c>
      <c r="CI3340">
        <v>0</v>
      </c>
      <c r="CJ3340" t="s">
        <v>349</v>
      </c>
      <c r="CK3340">
        <v>0</v>
      </c>
      <c r="CL3340" t="s">
        <v>349</v>
      </c>
      <c r="CM3340">
        <v>0</v>
      </c>
      <c r="CN3340" s="133">
        <v>0</v>
      </c>
      <c r="CO3340" s="133" t="s">
        <v>347</v>
      </c>
      <c r="CP3340" s="133">
        <v>85</v>
      </c>
      <c r="CQ3340" s="133">
        <v>442</v>
      </c>
      <c r="CR3340">
        <v>85</v>
      </c>
      <c r="CS3340">
        <v>442</v>
      </c>
      <c r="CT3340">
        <v>0</v>
      </c>
      <c r="CY3340">
        <v>0</v>
      </c>
      <c r="DD3340">
        <v>0</v>
      </c>
      <c r="DI3340">
        <v>286</v>
      </c>
      <c r="DJ3340" t="s">
        <v>66</v>
      </c>
      <c r="DK3340" t="s">
        <v>3536</v>
      </c>
      <c r="DL3340" t="s">
        <v>444</v>
      </c>
      <c r="DN3340">
        <v>156</v>
      </c>
      <c r="DO3340" t="s">
        <v>66</v>
      </c>
      <c r="DP3340" t="s">
        <v>3536</v>
      </c>
      <c r="DQ3340" t="s">
        <v>444</v>
      </c>
      <c r="DS3340">
        <v>0</v>
      </c>
      <c r="DV3340" t="s">
        <v>349</v>
      </c>
      <c r="DW3340">
        <v>0</v>
      </c>
      <c r="DX3340">
        <v>0</v>
      </c>
      <c r="DY3340">
        <v>0</v>
      </c>
      <c r="EF3340">
        <v>0</v>
      </c>
      <c r="EM3340">
        <v>0</v>
      </c>
      <c r="ET3340">
        <v>0</v>
      </c>
      <c r="FA3340">
        <v>0</v>
      </c>
      <c r="FH3340">
        <v>0</v>
      </c>
      <c r="FK3340">
        <v>15</v>
      </c>
      <c r="FL3340">
        <v>42</v>
      </c>
      <c r="FM3340">
        <v>30</v>
      </c>
      <c r="FN3340">
        <v>153</v>
      </c>
      <c r="FO3340">
        <v>40</v>
      </c>
      <c r="FP3340">
        <v>247</v>
      </c>
      <c r="FQ3340">
        <v>0</v>
      </c>
      <c r="FR3340">
        <v>0</v>
      </c>
      <c r="FS3340" t="s">
        <v>349</v>
      </c>
      <c r="FT3340">
        <v>0</v>
      </c>
      <c r="FU3340">
        <v>0</v>
      </c>
      <c r="FX3340" t="s">
        <v>349</v>
      </c>
      <c r="FZ3340" t="s">
        <v>347</v>
      </c>
      <c r="GA3340">
        <v>6</v>
      </c>
      <c r="GB3340">
        <v>30</v>
      </c>
      <c r="GC3340" t="s">
        <v>349</v>
      </c>
      <c r="GD3340" t="s">
        <v>354</v>
      </c>
      <c r="GE3340" t="s">
        <v>355</v>
      </c>
      <c r="GF3340" t="s">
        <v>361</v>
      </c>
      <c r="GG3340">
        <v>14</v>
      </c>
      <c r="GH3340" t="s">
        <v>356</v>
      </c>
    </row>
    <row r="3341" spans="1:190" x14ac:dyDescent="0.35">
      <c r="A3341" t="s">
        <v>65</v>
      </c>
      <c r="B3341" t="s">
        <v>66</v>
      </c>
      <c r="C3341" t="s">
        <v>7849</v>
      </c>
      <c r="D3341" t="s">
        <v>3536</v>
      </c>
      <c r="E3341" t="s">
        <v>7870</v>
      </c>
      <c r="F3341" t="s">
        <v>3241</v>
      </c>
      <c r="G3341" t="s">
        <v>7905</v>
      </c>
      <c r="H3341" t="s">
        <v>7906</v>
      </c>
      <c r="I3341">
        <v>14</v>
      </c>
      <c r="J3341">
        <v>5</v>
      </c>
      <c r="K3341" t="s">
        <v>345</v>
      </c>
      <c r="L3341">
        <v>9.11632</v>
      </c>
      <c r="M3341">
        <v>27.972000000000001</v>
      </c>
      <c r="N3341" t="s">
        <v>346</v>
      </c>
      <c r="O3341" t="s">
        <v>347</v>
      </c>
      <c r="P3341" s="133">
        <v>15</v>
      </c>
      <c r="Q3341" s="133">
        <v>78</v>
      </c>
      <c r="R3341" s="133">
        <v>15</v>
      </c>
      <c r="S3341" s="133">
        <v>78</v>
      </c>
      <c r="T3341" s="133">
        <v>0</v>
      </c>
      <c r="W3341">
        <v>0</v>
      </c>
      <c r="Z3341">
        <v>0</v>
      </c>
      <c r="AC3341">
        <v>40</v>
      </c>
      <c r="AD3341" t="s">
        <v>348</v>
      </c>
      <c r="AE3341" t="s">
        <v>348</v>
      </c>
      <c r="AF3341">
        <v>38</v>
      </c>
      <c r="AG3341" t="s">
        <v>66</v>
      </c>
      <c r="AH3341" t="s">
        <v>3536</v>
      </c>
      <c r="AI3341">
        <v>0</v>
      </c>
      <c r="AL3341" t="s">
        <v>349</v>
      </c>
      <c r="AM3341">
        <v>0</v>
      </c>
      <c r="AN3341">
        <v>0</v>
      </c>
      <c r="AO3341">
        <v>0</v>
      </c>
      <c r="AR3341">
        <v>0</v>
      </c>
      <c r="AU3341">
        <v>0</v>
      </c>
      <c r="AX3341">
        <v>0</v>
      </c>
      <c r="BA3341">
        <v>0</v>
      </c>
      <c r="BD3341">
        <v>0</v>
      </c>
      <c r="BE3341">
        <v>0</v>
      </c>
      <c r="BF3341">
        <v>0</v>
      </c>
      <c r="BG3341">
        <v>0</v>
      </c>
      <c r="BH3341" t="s">
        <v>349</v>
      </c>
      <c r="BI3341">
        <v>0</v>
      </c>
      <c r="BJ3341">
        <v>0</v>
      </c>
      <c r="BK3341">
        <v>0</v>
      </c>
      <c r="BL3341">
        <v>0</v>
      </c>
      <c r="BM3341">
        <v>0</v>
      </c>
      <c r="BN3341" t="s">
        <v>349</v>
      </c>
      <c r="BO3341">
        <v>0</v>
      </c>
      <c r="BP3341">
        <v>0</v>
      </c>
      <c r="BQ3341">
        <v>0</v>
      </c>
      <c r="BR3341">
        <v>0</v>
      </c>
      <c r="BS3341">
        <v>0</v>
      </c>
      <c r="BT3341" t="s">
        <v>349</v>
      </c>
      <c r="BU3341">
        <v>0</v>
      </c>
      <c r="BV3341">
        <v>0</v>
      </c>
      <c r="BW3341">
        <v>0</v>
      </c>
      <c r="BX3341">
        <v>40</v>
      </c>
      <c r="BY3341">
        <v>0</v>
      </c>
      <c r="BZ3341" t="s">
        <v>349</v>
      </c>
      <c r="CA3341">
        <v>0</v>
      </c>
      <c r="CB3341">
        <v>0</v>
      </c>
      <c r="CC3341">
        <v>0</v>
      </c>
      <c r="CD3341">
        <v>38</v>
      </c>
      <c r="CE3341">
        <v>0</v>
      </c>
      <c r="CF3341" t="s">
        <v>349</v>
      </c>
      <c r="CG3341">
        <v>0</v>
      </c>
      <c r="CH3341">
        <v>0</v>
      </c>
      <c r="CI3341">
        <v>0</v>
      </c>
      <c r="CJ3341" t="s">
        <v>349</v>
      </c>
      <c r="CK3341">
        <v>0</v>
      </c>
      <c r="CL3341" t="s">
        <v>349</v>
      </c>
      <c r="CM3341">
        <v>0</v>
      </c>
      <c r="CN3341" s="133">
        <v>0</v>
      </c>
      <c r="CO3341" s="133" t="s">
        <v>347</v>
      </c>
      <c r="CP3341" s="133">
        <v>497</v>
      </c>
      <c r="CQ3341" s="133">
        <v>2584</v>
      </c>
      <c r="CR3341">
        <v>497</v>
      </c>
      <c r="CS3341">
        <v>2584</v>
      </c>
      <c r="CT3341">
        <v>0</v>
      </c>
      <c r="CY3341">
        <v>0</v>
      </c>
      <c r="DD3341">
        <v>0</v>
      </c>
      <c r="DI3341">
        <v>2000</v>
      </c>
      <c r="DJ3341" t="s">
        <v>66</v>
      </c>
      <c r="DK3341" t="s">
        <v>3536</v>
      </c>
      <c r="DL3341" t="s">
        <v>444</v>
      </c>
      <c r="DN3341">
        <v>584</v>
      </c>
      <c r="DO3341" t="s">
        <v>66</v>
      </c>
      <c r="DP3341" t="s">
        <v>3536</v>
      </c>
      <c r="DQ3341" t="s">
        <v>444</v>
      </c>
      <c r="DS3341">
        <v>0</v>
      </c>
      <c r="DV3341" t="s">
        <v>349</v>
      </c>
      <c r="DW3341">
        <v>0</v>
      </c>
      <c r="DX3341">
        <v>0</v>
      </c>
      <c r="DY3341">
        <v>0</v>
      </c>
      <c r="EF3341">
        <v>0</v>
      </c>
      <c r="EM3341">
        <v>0</v>
      </c>
      <c r="ET3341">
        <v>0</v>
      </c>
      <c r="FA3341">
        <v>0</v>
      </c>
      <c r="FH3341">
        <v>0</v>
      </c>
      <c r="FK3341">
        <v>57</v>
      </c>
      <c r="FL3341">
        <v>367</v>
      </c>
      <c r="FM3341">
        <v>321</v>
      </c>
      <c r="FN3341">
        <v>1926</v>
      </c>
      <c r="FO3341">
        <v>119</v>
      </c>
      <c r="FP3341">
        <v>291</v>
      </c>
      <c r="FQ3341">
        <v>0</v>
      </c>
      <c r="FR3341">
        <v>0</v>
      </c>
      <c r="FS3341" t="s">
        <v>347</v>
      </c>
      <c r="FT3341">
        <v>10</v>
      </c>
      <c r="FU3341">
        <v>56</v>
      </c>
      <c r="FV3341" t="s">
        <v>66</v>
      </c>
      <c r="FW3341" t="s">
        <v>3536</v>
      </c>
      <c r="FX3341" t="s">
        <v>349</v>
      </c>
      <c r="FZ3341" t="s">
        <v>347</v>
      </c>
      <c r="GA3341">
        <v>4</v>
      </c>
      <c r="GB3341">
        <v>22</v>
      </c>
      <c r="GC3341" t="s">
        <v>349</v>
      </c>
      <c r="GD3341" t="s">
        <v>354</v>
      </c>
      <c r="GE3341" t="s">
        <v>355</v>
      </c>
      <c r="GF3341" t="s">
        <v>361</v>
      </c>
      <c r="GG3341">
        <v>14</v>
      </c>
      <c r="GH3341" t="s">
        <v>356</v>
      </c>
    </row>
    <row r="3342" spans="1:190" x14ac:dyDescent="0.35">
      <c r="A3342" t="s">
        <v>65</v>
      </c>
      <c r="B3342" t="s">
        <v>66</v>
      </c>
      <c r="C3342" t="s">
        <v>7849</v>
      </c>
      <c r="D3342" t="s">
        <v>3536</v>
      </c>
      <c r="E3342" t="s">
        <v>7870</v>
      </c>
      <c r="F3342" t="s">
        <v>3241</v>
      </c>
      <c r="G3342" t="s">
        <v>7907</v>
      </c>
      <c r="H3342" t="s">
        <v>3915</v>
      </c>
      <c r="I3342">
        <v>14</v>
      </c>
      <c r="J3342">
        <v>11</v>
      </c>
      <c r="K3342" t="s">
        <v>345</v>
      </c>
      <c r="L3342">
        <v>9.1920000000000002</v>
      </c>
      <c r="M3342">
        <v>28.024000000000001</v>
      </c>
      <c r="N3342" t="s">
        <v>346</v>
      </c>
      <c r="O3342" t="s">
        <v>349</v>
      </c>
      <c r="P3342" s="133">
        <v>0</v>
      </c>
      <c r="Q3342" s="133">
        <v>0</v>
      </c>
      <c r="R3342" s="133">
        <v>0</v>
      </c>
      <c r="S3342" s="133">
        <v>0</v>
      </c>
      <c r="T3342" s="133">
        <v>0</v>
      </c>
      <c r="W3342">
        <v>0</v>
      </c>
      <c r="Z3342">
        <v>0</v>
      </c>
      <c r="AC3342">
        <v>0</v>
      </c>
      <c r="AF3342">
        <v>0</v>
      </c>
      <c r="AI3342">
        <v>0</v>
      </c>
      <c r="AL3342" t="s">
        <v>349</v>
      </c>
      <c r="AM3342">
        <v>0</v>
      </c>
      <c r="AN3342">
        <v>0</v>
      </c>
      <c r="AO3342">
        <v>0</v>
      </c>
      <c r="AR3342">
        <v>0</v>
      </c>
      <c r="AU3342">
        <v>0</v>
      </c>
      <c r="AX3342">
        <v>0</v>
      </c>
      <c r="BA3342">
        <v>0</v>
      </c>
      <c r="BD3342">
        <v>0</v>
      </c>
      <c r="BE3342">
        <v>0</v>
      </c>
      <c r="BF3342">
        <v>0</v>
      </c>
      <c r="BG3342">
        <v>0</v>
      </c>
      <c r="BH3342" t="s">
        <v>349</v>
      </c>
      <c r="BI3342">
        <v>0</v>
      </c>
      <c r="BJ3342">
        <v>0</v>
      </c>
      <c r="BK3342">
        <v>0</v>
      </c>
      <c r="BL3342">
        <v>0</v>
      </c>
      <c r="BM3342">
        <v>0</v>
      </c>
      <c r="BN3342" t="s">
        <v>349</v>
      </c>
      <c r="BO3342">
        <v>0</v>
      </c>
      <c r="BP3342">
        <v>0</v>
      </c>
      <c r="BQ3342">
        <v>0</v>
      </c>
      <c r="BR3342">
        <v>0</v>
      </c>
      <c r="BS3342">
        <v>0</v>
      </c>
      <c r="BT3342" t="s">
        <v>349</v>
      </c>
      <c r="BU3342">
        <v>0</v>
      </c>
      <c r="BV3342">
        <v>0</v>
      </c>
      <c r="BW3342">
        <v>0</v>
      </c>
      <c r="BX3342">
        <v>0</v>
      </c>
      <c r="BY3342">
        <v>0</v>
      </c>
      <c r="BZ3342" t="s">
        <v>349</v>
      </c>
      <c r="CA3342">
        <v>0</v>
      </c>
      <c r="CB3342">
        <v>0</v>
      </c>
      <c r="CC3342">
        <v>0</v>
      </c>
      <c r="CD3342">
        <v>0</v>
      </c>
      <c r="CE3342">
        <v>0</v>
      </c>
      <c r="CF3342" t="s">
        <v>349</v>
      </c>
      <c r="CG3342">
        <v>0</v>
      </c>
      <c r="CH3342">
        <v>0</v>
      </c>
      <c r="CI3342">
        <v>0</v>
      </c>
      <c r="CJ3342" t="s">
        <v>349</v>
      </c>
      <c r="CK3342">
        <v>0</v>
      </c>
      <c r="CL3342" t="s">
        <v>349</v>
      </c>
      <c r="CM3342">
        <v>0</v>
      </c>
      <c r="CN3342" s="133">
        <v>0</v>
      </c>
      <c r="CO3342" s="133" t="s">
        <v>347</v>
      </c>
      <c r="CP3342" s="133">
        <v>708</v>
      </c>
      <c r="CQ3342" s="133">
        <v>3611</v>
      </c>
      <c r="CR3342">
        <v>708</v>
      </c>
      <c r="CS3342">
        <v>3611</v>
      </c>
      <c r="CT3342">
        <v>0</v>
      </c>
      <c r="CY3342">
        <v>0</v>
      </c>
      <c r="DD3342">
        <v>0</v>
      </c>
      <c r="DI3342">
        <v>2000</v>
      </c>
      <c r="DJ3342" t="s">
        <v>66</v>
      </c>
      <c r="DK3342" t="s">
        <v>3536</v>
      </c>
      <c r="DL3342" t="s">
        <v>444</v>
      </c>
      <c r="DN3342">
        <v>1611</v>
      </c>
      <c r="DO3342" t="s">
        <v>66</v>
      </c>
      <c r="DP3342" t="s">
        <v>3536</v>
      </c>
      <c r="DQ3342" t="s">
        <v>444</v>
      </c>
      <c r="DS3342">
        <v>0</v>
      </c>
      <c r="DV3342" t="s">
        <v>349</v>
      </c>
      <c r="DW3342">
        <v>0</v>
      </c>
      <c r="DX3342">
        <v>0</v>
      </c>
      <c r="DY3342">
        <v>0</v>
      </c>
      <c r="EF3342">
        <v>0</v>
      </c>
      <c r="EM3342">
        <v>0</v>
      </c>
      <c r="ET3342">
        <v>0</v>
      </c>
      <c r="FA3342">
        <v>0</v>
      </c>
      <c r="FH3342">
        <v>0</v>
      </c>
      <c r="FK3342">
        <v>138</v>
      </c>
      <c r="FL3342">
        <v>857</v>
      </c>
      <c r="FM3342">
        <v>270</v>
      </c>
      <c r="FN3342">
        <v>1134</v>
      </c>
      <c r="FO3342">
        <v>300</v>
      </c>
      <c r="FP3342">
        <v>1620</v>
      </c>
      <c r="FQ3342">
        <v>0</v>
      </c>
      <c r="FR3342">
        <v>0</v>
      </c>
      <c r="FS3342" t="s">
        <v>349</v>
      </c>
      <c r="FT3342">
        <v>0</v>
      </c>
      <c r="FU3342">
        <v>0</v>
      </c>
      <c r="FX3342" t="s">
        <v>349</v>
      </c>
      <c r="FZ3342" t="s">
        <v>349</v>
      </c>
      <c r="GA3342">
        <v>0</v>
      </c>
      <c r="GB3342">
        <v>0</v>
      </c>
      <c r="GC3342" t="s">
        <v>349</v>
      </c>
      <c r="GD3342" t="s">
        <v>354</v>
      </c>
      <c r="GE3342" t="s">
        <v>355</v>
      </c>
      <c r="GF3342" t="s">
        <v>355</v>
      </c>
      <c r="GG3342">
        <v>14</v>
      </c>
      <c r="GH3342" t="s">
        <v>356</v>
      </c>
    </row>
    <row r="3343" spans="1:190" x14ac:dyDescent="0.35">
      <c r="A3343" t="s">
        <v>65</v>
      </c>
      <c r="B3343" t="s">
        <v>66</v>
      </c>
      <c r="C3343" t="s">
        <v>7849</v>
      </c>
      <c r="D3343" t="s">
        <v>3536</v>
      </c>
      <c r="E3343" t="s">
        <v>7870</v>
      </c>
      <c r="F3343" t="s">
        <v>3241</v>
      </c>
      <c r="G3343" t="s">
        <v>7908</v>
      </c>
      <c r="H3343" t="s">
        <v>7909</v>
      </c>
      <c r="I3343">
        <v>14</v>
      </c>
      <c r="J3343">
        <v>13</v>
      </c>
      <c r="K3343" t="s">
        <v>413</v>
      </c>
      <c r="L3343">
        <v>9.2178319999999996</v>
      </c>
      <c r="M3343">
        <v>28.047553000000001</v>
      </c>
      <c r="N3343" t="s">
        <v>346</v>
      </c>
      <c r="O3343" t="s">
        <v>347</v>
      </c>
      <c r="P3343" s="133">
        <v>45</v>
      </c>
      <c r="Q3343" s="133">
        <v>248</v>
      </c>
      <c r="R3343" s="133">
        <v>45</v>
      </c>
      <c r="S3343" s="133">
        <v>248</v>
      </c>
      <c r="T3343" s="133">
        <v>0</v>
      </c>
      <c r="W3343">
        <v>0</v>
      </c>
      <c r="Z3343">
        <v>0</v>
      </c>
      <c r="AC3343">
        <v>125</v>
      </c>
      <c r="AD3343" t="s">
        <v>66</v>
      </c>
      <c r="AE3343" t="s">
        <v>3536</v>
      </c>
      <c r="AF3343">
        <v>123</v>
      </c>
      <c r="AG3343" t="s">
        <v>66</v>
      </c>
      <c r="AH3343" t="s">
        <v>3536</v>
      </c>
      <c r="AI3343">
        <v>0</v>
      </c>
      <c r="AL3343" t="s">
        <v>349</v>
      </c>
      <c r="AM3343">
        <v>0</v>
      </c>
      <c r="AN3343">
        <v>0</v>
      </c>
      <c r="AO3343">
        <v>0</v>
      </c>
      <c r="AR3343">
        <v>0</v>
      </c>
      <c r="AU3343">
        <v>0</v>
      </c>
      <c r="AX3343">
        <v>0</v>
      </c>
      <c r="BA3343">
        <v>0</v>
      </c>
      <c r="BD3343">
        <v>0</v>
      </c>
      <c r="BE3343">
        <v>0</v>
      </c>
      <c r="BF3343">
        <v>0</v>
      </c>
      <c r="BG3343">
        <v>0</v>
      </c>
      <c r="BH3343" t="s">
        <v>349</v>
      </c>
      <c r="BI3343">
        <v>0</v>
      </c>
      <c r="BJ3343">
        <v>0</v>
      </c>
      <c r="BK3343">
        <v>0</v>
      </c>
      <c r="BL3343">
        <v>0</v>
      </c>
      <c r="BM3343">
        <v>0</v>
      </c>
      <c r="BN3343" t="s">
        <v>349</v>
      </c>
      <c r="BO3343">
        <v>0</v>
      </c>
      <c r="BP3343">
        <v>0</v>
      </c>
      <c r="BQ3343">
        <v>0</v>
      </c>
      <c r="BR3343">
        <v>0</v>
      </c>
      <c r="BS3343">
        <v>0</v>
      </c>
      <c r="BT3343" t="s">
        <v>349</v>
      </c>
      <c r="BU3343">
        <v>0</v>
      </c>
      <c r="BV3343">
        <v>0</v>
      </c>
      <c r="BW3343">
        <v>0</v>
      </c>
      <c r="BX3343">
        <v>125</v>
      </c>
      <c r="BY3343">
        <v>0</v>
      </c>
      <c r="BZ3343" t="s">
        <v>349</v>
      </c>
      <c r="CA3343">
        <v>0</v>
      </c>
      <c r="CB3343">
        <v>0</v>
      </c>
      <c r="CC3343">
        <v>0</v>
      </c>
      <c r="CD3343">
        <v>123</v>
      </c>
      <c r="CE3343">
        <v>0</v>
      </c>
      <c r="CF3343" t="s">
        <v>349</v>
      </c>
      <c r="CG3343">
        <v>0</v>
      </c>
      <c r="CH3343">
        <v>0</v>
      </c>
      <c r="CI3343">
        <v>0</v>
      </c>
      <c r="CJ3343" t="s">
        <v>349</v>
      </c>
      <c r="CK3343">
        <v>0</v>
      </c>
      <c r="CL3343" t="s">
        <v>349</v>
      </c>
      <c r="CM3343">
        <v>0</v>
      </c>
      <c r="CN3343" s="133">
        <v>0</v>
      </c>
      <c r="CO3343" s="133" t="s">
        <v>349</v>
      </c>
      <c r="CP3343" s="133">
        <v>0</v>
      </c>
      <c r="CQ3343" s="133">
        <v>0</v>
      </c>
      <c r="CR3343">
        <v>0</v>
      </c>
      <c r="CS3343">
        <v>0</v>
      </c>
      <c r="CT3343">
        <v>0</v>
      </c>
      <c r="CY3343">
        <v>0</v>
      </c>
      <c r="DD3343">
        <v>0</v>
      </c>
      <c r="DI3343">
        <v>0</v>
      </c>
      <c r="DN3343">
        <v>0</v>
      </c>
      <c r="DS3343">
        <v>0</v>
      </c>
      <c r="DV3343" t="s">
        <v>349</v>
      </c>
      <c r="DW3343">
        <v>0</v>
      </c>
      <c r="DX3343">
        <v>0</v>
      </c>
      <c r="DY3343">
        <v>0</v>
      </c>
      <c r="EF3343">
        <v>0</v>
      </c>
      <c r="EM3343">
        <v>0</v>
      </c>
      <c r="ET3343">
        <v>0</v>
      </c>
      <c r="FA3343">
        <v>0</v>
      </c>
      <c r="FH3343">
        <v>0</v>
      </c>
      <c r="FK3343">
        <v>0</v>
      </c>
      <c r="FL3343">
        <v>0</v>
      </c>
      <c r="FM3343">
        <v>0</v>
      </c>
      <c r="FN3343">
        <v>0</v>
      </c>
      <c r="FO3343">
        <v>0</v>
      </c>
      <c r="FP3343">
        <v>0</v>
      </c>
      <c r="FQ3343">
        <v>0</v>
      </c>
      <c r="FR3343">
        <v>0</v>
      </c>
      <c r="FS3343" t="s">
        <v>349</v>
      </c>
      <c r="FT3343">
        <v>0</v>
      </c>
      <c r="FU3343">
        <v>0</v>
      </c>
      <c r="FX3343" t="s">
        <v>349</v>
      </c>
      <c r="FZ3343" t="s">
        <v>349</v>
      </c>
      <c r="GA3343">
        <v>0</v>
      </c>
      <c r="GB3343">
        <v>0</v>
      </c>
      <c r="GC3343" t="s">
        <v>349</v>
      </c>
      <c r="GD3343" t="s">
        <v>354</v>
      </c>
      <c r="GE3343" t="s">
        <v>355</v>
      </c>
      <c r="GF3343" t="s">
        <v>361</v>
      </c>
      <c r="GG3343">
        <v>14</v>
      </c>
      <c r="GH3343" t="s">
        <v>356</v>
      </c>
    </row>
    <row r="3344" spans="1:190" x14ac:dyDescent="0.35">
      <c r="A3344" t="s">
        <v>65</v>
      </c>
      <c r="B3344" t="s">
        <v>66</v>
      </c>
      <c r="C3344" t="s">
        <v>7849</v>
      </c>
      <c r="D3344" t="s">
        <v>3536</v>
      </c>
      <c r="E3344" t="s">
        <v>7870</v>
      </c>
      <c r="F3344" t="s">
        <v>3241</v>
      </c>
      <c r="G3344" t="s">
        <v>7910</v>
      </c>
      <c r="H3344" t="s">
        <v>7911</v>
      </c>
      <c r="I3344">
        <v>14</v>
      </c>
      <c r="J3344">
        <v>11</v>
      </c>
      <c r="K3344" t="s">
        <v>345</v>
      </c>
      <c r="L3344">
        <v>9.1129999999999995</v>
      </c>
      <c r="M3344">
        <v>28.03</v>
      </c>
      <c r="N3344" t="s">
        <v>346</v>
      </c>
      <c r="O3344" t="s">
        <v>347</v>
      </c>
      <c r="P3344" s="133">
        <v>14</v>
      </c>
      <c r="Q3344" s="133">
        <v>73</v>
      </c>
      <c r="R3344" s="133">
        <v>14</v>
      </c>
      <c r="S3344" s="133">
        <v>73</v>
      </c>
      <c r="T3344" s="133">
        <v>0</v>
      </c>
      <c r="W3344">
        <v>0</v>
      </c>
      <c r="Z3344">
        <v>0</v>
      </c>
      <c r="AC3344">
        <v>39</v>
      </c>
      <c r="AD3344" t="s">
        <v>348</v>
      </c>
      <c r="AE3344" t="s">
        <v>348</v>
      </c>
      <c r="AF3344">
        <v>34</v>
      </c>
      <c r="AG3344" t="s">
        <v>66</v>
      </c>
      <c r="AH3344" t="s">
        <v>3536</v>
      </c>
      <c r="AI3344">
        <v>0</v>
      </c>
      <c r="AL3344" t="s">
        <v>349</v>
      </c>
      <c r="AM3344">
        <v>0</v>
      </c>
      <c r="AN3344">
        <v>0</v>
      </c>
      <c r="AO3344">
        <v>0</v>
      </c>
      <c r="AR3344">
        <v>0</v>
      </c>
      <c r="AU3344">
        <v>0</v>
      </c>
      <c r="AX3344">
        <v>0</v>
      </c>
      <c r="BA3344">
        <v>0</v>
      </c>
      <c r="BD3344">
        <v>0</v>
      </c>
      <c r="BE3344">
        <v>0</v>
      </c>
      <c r="BF3344">
        <v>0</v>
      </c>
      <c r="BG3344">
        <v>0</v>
      </c>
      <c r="BH3344" t="s">
        <v>349</v>
      </c>
      <c r="BI3344">
        <v>0</v>
      </c>
      <c r="BJ3344">
        <v>0</v>
      </c>
      <c r="BK3344">
        <v>0</v>
      </c>
      <c r="BL3344">
        <v>0</v>
      </c>
      <c r="BM3344">
        <v>0</v>
      </c>
      <c r="BN3344" t="s">
        <v>349</v>
      </c>
      <c r="BO3344">
        <v>0</v>
      </c>
      <c r="BP3344">
        <v>0</v>
      </c>
      <c r="BQ3344">
        <v>0</v>
      </c>
      <c r="BR3344">
        <v>0</v>
      </c>
      <c r="BS3344">
        <v>0</v>
      </c>
      <c r="BT3344" t="s">
        <v>349</v>
      </c>
      <c r="BU3344">
        <v>0</v>
      </c>
      <c r="BV3344">
        <v>0</v>
      </c>
      <c r="BW3344">
        <v>0</v>
      </c>
      <c r="BX3344">
        <v>39</v>
      </c>
      <c r="BY3344">
        <v>0</v>
      </c>
      <c r="BZ3344" t="s">
        <v>349</v>
      </c>
      <c r="CA3344">
        <v>0</v>
      </c>
      <c r="CB3344">
        <v>0</v>
      </c>
      <c r="CC3344">
        <v>0</v>
      </c>
      <c r="CD3344">
        <v>0</v>
      </c>
      <c r="CE3344">
        <v>34</v>
      </c>
      <c r="CF3344" t="s">
        <v>349</v>
      </c>
      <c r="CG3344">
        <v>0</v>
      </c>
      <c r="CH3344">
        <v>0</v>
      </c>
      <c r="CI3344">
        <v>0</v>
      </c>
      <c r="CJ3344" t="s">
        <v>349</v>
      </c>
      <c r="CK3344">
        <v>0</v>
      </c>
      <c r="CL3344" t="s">
        <v>349</v>
      </c>
      <c r="CM3344">
        <v>0</v>
      </c>
      <c r="CN3344" s="133">
        <v>0</v>
      </c>
      <c r="CO3344" s="133" t="s">
        <v>347</v>
      </c>
      <c r="CP3344" s="133">
        <v>298</v>
      </c>
      <c r="CQ3344" s="133">
        <v>1550</v>
      </c>
      <c r="CR3344">
        <v>298</v>
      </c>
      <c r="CS3344">
        <v>1550</v>
      </c>
      <c r="CT3344">
        <v>0</v>
      </c>
      <c r="CY3344">
        <v>0</v>
      </c>
      <c r="DD3344">
        <v>0</v>
      </c>
      <c r="DI3344">
        <v>950</v>
      </c>
      <c r="DJ3344" t="s">
        <v>66</v>
      </c>
      <c r="DK3344" t="s">
        <v>3536</v>
      </c>
      <c r="DL3344" t="s">
        <v>444</v>
      </c>
      <c r="DN3344">
        <v>600</v>
      </c>
      <c r="DO3344" t="s">
        <v>66</v>
      </c>
      <c r="DP3344" t="s">
        <v>3536</v>
      </c>
      <c r="DQ3344" t="s">
        <v>444</v>
      </c>
      <c r="DS3344">
        <v>0</v>
      </c>
      <c r="DV3344" t="s">
        <v>349</v>
      </c>
      <c r="DW3344">
        <v>0</v>
      </c>
      <c r="DX3344">
        <v>0</v>
      </c>
      <c r="DY3344">
        <v>0</v>
      </c>
      <c r="EF3344">
        <v>0</v>
      </c>
      <c r="EM3344">
        <v>0</v>
      </c>
      <c r="ET3344">
        <v>0</v>
      </c>
      <c r="FA3344">
        <v>0</v>
      </c>
      <c r="FH3344">
        <v>0</v>
      </c>
      <c r="FK3344">
        <v>48</v>
      </c>
      <c r="FL3344">
        <v>550</v>
      </c>
      <c r="FM3344">
        <v>60</v>
      </c>
      <c r="FN3344">
        <v>400</v>
      </c>
      <c r="FO3344">
        <v>190</v>
      </c>
      <c r="FP3344">
        <v>600</v>
      </c>
      <c r="FQ3344">
        <v>0</v>
      </c>
      <c r="FR3344">
        <v>0</v>
      </c>
      <c r="FS3344" t="s">
        <v>349</v>
      </c>
      <c r="FT3344">
        <v>0</v>
      </c>
      <c r="FU3344">
        <v>0</v>
      </c>
      <c r="FX3344" t="s">
        <v>349</v>
      </c>
      <c r="FZ3344" t="s">
        <v>347</v>
      </c>
      <c r="GA3344">
        <v>5</v>
      </c>
      <c r="GB3344">
        <v>26</v>
      </c>
      <c r="GC3344" t="s">
        <v>349</v>
      </c>
      <c r="GD3344" t="s">
        <v>354</v>
      </c>
      <c r="GE3344" t="s">
        <v>355</v>
      </c>
      <c r="GF3344" t="s">
        <v>355</v>
      </c>
      <c r="GG3344">
        <v>14</v>
      </c>
      <c r="GH3344" t="s">
        <v>356</v>
      </c>
    </row>
    <row r="3345" spans="1:190" x14ac:dyDescent="0.35">
      <c r="A3345" t="s">
        <v>65</v>
      </c>
      <c r="B3345" t="s">
        <v>66</v>
      </c>
      <c r="C3345" t="s">
        <v>7849</v>
      </c>
      <c r="D3345" t="s">
        <v>3536</v>
      </c>
      <c r="E3345" t="s">
        <v>7912</v>
      </c>
      <c r="F3345" t="s">
        <v>7913</v>
      </c>
      <c r="G3345" t="s">
        <v>7914</v>
      </c>
      <c r="H3345" t="s">
        <v>7915</v>
      </c>
      <c r="I3345">
        <v>14</v>
      </c>
      <c r="J3345">
        <v>6</v>
      </c>
      <c r="K3345" t="s">
        <v>345</v>
      </c>
      <c r="L3345">
        <v>9.1371300000000009</v>
      </c>
      <c r="M3345">
        <v>28.564150000000001</v>
      </c>
      <c r="N3345" t="s">
        <v>346</v>
      </c>
      <c r="O3345" t="s">
        <v>349</v>
      </c>
      <c r="P3345" s="133">
        <v>0</v>
      </c>
      <c r="Q3345" s="133">
        <v>0</v>
      </c>
      <c r="R3345" s="133">
        <v>0</v>
      </c>
      <c r="S3345" s="133">
        <v>0</v>
      </c>
      <c r="T3345" s="133">
        <v>0</v>
      </c>
      <c r="W3345">
        <v>0</v>
      </c>
      <c r="Z3345">
        <v>0</v>
      </c>
      <c r="AC3345">
        <v>0</v>
      </c>
      <c r="AF3345">
        <v>0</v>
      </c>
      <c r="AI3345">
        <v>0</v>
      </c>
      <c r="AL3345" t="s">
        <v>349</v>
      </c>
      <c r="AM3345">
        <v>0</v>
      </c>
      <c r="AN3345">
        <v>0</v>
      </c>
      <c r="AO3345">
        <v>0</v>
      </c>
      <c r="AR3345">
        <v>0</v>
      </c>
      <c r="AU3345">
        <v>0</v>
      </c>
      <c r="AX3345">
        <v>0</v>
      </c>
      <c r="BA3345">
        <v>0</v>
      </c>
      <c r="BD3345">
        <v>0</v>
      </c>
      <c r="BE3345">
        <v>0</v>
      </c>
      <c r="BF3345">
        <v>0</v>
      </c>
      <c r="BG3345">
        <v>0</v>
      </c>
      <c r="BH3345" t="s">
        <v>349</v>
      </c>
      <c r="BI3345">
        <v>0</v>
      </c>
      <c r="BJ3345">
        <v>0</v>
      </c>
      <c r="BK3345">
        <v>0</v>
      </c>
      <c r="BL3345">
        <v>0</v>
      </c>
      <c r="BM3345">
        <v>0</v>
      </c>
      <c r="BN3345" t="s">
        <v>349</v>
      </c>
      <c r="BO3345">
        <v>0</v>
      </c>
      <c r="BP3345">
        <v>0</v>
      </c>
      <c r="BQ3345">
        <v>0</v>
      </c>
      <c r="BR3345">
        <v>0</v>
      </c>
      <c r="BS3345">
        <v>0</v>
      </c>
      <c r="BT3345" t="s">
        <v>349</v>
      </c>
      <c r="BU3345">
        <v>0</v>
      </c>
      <c r="BV3345">
        <v>0</v>
      </c>
      <c r="BW3345">
        <v>0</v>
      </c>
      <c r="BX3345">
        <v>0</v>
      </c>
      <c r="BY3345">
        <v>0</v>
      </c>
      <c r="BZ3345" t="s">
        <v>349</v>
      </c>
      <c r="CA3345">
        <v>0</v>
      </c>
      <c r="CB3345">
        <v>0</v>
      </c>
      <c r="CC3345">
        <v>0</v>
      </c>
      <c r="CD3345">
        <v>0</v>
      </c>
      <c r="CE3345">
        <v>0</v>
      </c>
      <c r="CF3345" t="s">
        <v>349</v>
      </c>
      <c r="CG3345">
        <v>0</v>
      </c>
      <c r="CH3345">
        <v>0</v>
      </c>
      <c r="CI3345">
        <v>0</v>
      </c>
      <c r="CJ3345" t="s">
        <v>349</v>
      </c>
      <c r="CK3345">
        <v>0</v>
      </c>
      <c r="CL3345" t="s">
        <v>349</v>
      </c>
      <c r="CM3345">
        <v>0</v>
      </c>
      <c r="CN3345" s="133">
        <v>0</v>
      </c>
      <c r="CO3345" s="133" t="s">
        <v>347</v>
      </c>
      <c r="CP3345" s="133">
        <v>517</v>
      </c>
      <c r="CQ3345" s="133">
        <v>2682</v>
      </c>
      <c r="CR3345">
        <v>517</v>
      </c>
      <c r="CS3345">
        <v>2682</v>
      </c>
      <c r="CT3345">
        <v>0</v>
      </c>
      <c r="CY3345">
        <v>0</v>
      </c>
      <c r="DD3345">
        <v>0</v>
      </c>
      <c r="DI3345">
        <v>0</v>
      </c>
      <c r="DN3345">
        <v>2682</v>
      </c>
      <c r="DO3345" t="s">
        <v>66</v>
      </c>
      <c r="DP3345" t="s">
        <v>3536</v>
      </c>
      <c r="DQ3345" t="s">
        <v>405</v>
      </c>
      <c r="DS3345">
        <v>0</v>
      </c>
      <c r="DV3345" t="s">
        <v>349</v>
      </c>
      <c r="DW3345">
        <v>0</v>
      </c>
      <c r="DX3345">
        <v>0</v>
      </c>
      <c r="DY3345">
        <v>0</v>
      </c>
      <c r="EF3345">
        <v>0</v>
      </c>
      <c r="EM3345">
        <v>0</v>
      </c>
      <c r="ET3345">
        <v>0</v>
      </c>
      <c r="FA3345">
        <v>0</v>
      </c>
      <c r="FH3345">
        <v>0</v>
      </c>
      <c r="FK3345">
        <v>172</v>
      </c>
      <c r="FL3345">
        <v>884</v>
      </c>
      <c r="FM3345">
        <v>172</v>
      </c>
      <c r="FN3345">
        <v>899</v>
      </c>
      <c r="FO3345">
        <v>173</v>
      </c>
      <c r="FP3345">
        <v>899</v>
      </c>
      <c r="FQ3345">
        <v>0</v>
      </c>
      <c r="FR3345">
        <v>0</v>
      </c>
      <c r="FS3345" t="s">
        <v>349</v>
      </c>
      <c r="FT3345">
        <v>0</v>
      </c>
      <c r="FU3345">
        <v>0</v>
      </c>
      <c r="FX3345" t="s">
        <v>349</v>
      </c>
      <c r="FZ3345" t="s">
        <v>349</v>
      </c>
      <c r="GA3345">
        <v>0</v>
      </c>
      <c r="GB3345">
        <v>0</v>
      </c>
      <c r="GC3345" t="s">
        <v>349</v>
      </c>
      <c r="GD3345" t="s">
        <v>355</v>
      </c>
      <c r="GE3345" t="s">
        <v>355</v>
      </c>
      <c r="GF3345" t="s">
        <v>355</v>
      </c>
      <c r="GG3345">
        <v>14</v>
      </c>
      <c r="GH3345" t="s">
        <v>356</v>
      </c>
    </row>
    <row r="3346" spans="1:190" x14ac:dyDescent="0.35">
      <c r="A3346" t="s">
        <v>65</v>
      </c>
      <c r="B3346" t="s">
        <v>66</v>
      </c>
      <c r="C3346" t="s">
        <v>7849</v>
      </c>
      <c r="D3346" t="s">
        <v>3536</v>
      </c>
      <c r="E3346" t="s">
        <v>7912</v>
      </c>
      <c r="F3346" t="s">
        <v>7913</v>
      </c>
      <c r="G3346" t="s">
        <v>7916</v>
      </c>
      <c r="H3346" t="s">
        <v>7917</v>
      </c>
      <c r="I3346">
        <v>14</v>
      </c>
      <c r="J3346">
        <v>11</v>
      </c>
      <c r="K3346" t="s">
        <v>345</v>
      </c>
      <c r="L3346">
        <v>9.1969999999999992</v>
      </c>
      <c r="M3346">
        <v>28.597000000000001</v>
      </c>
      <c r="N3346" t="s">
        <v>346</v>
      </c>
      <c r="O3346" t="s">
        <v>347</v>
      </c>
      <c r="P3346" s="133">
        <v>250</v>
      </c>
      <c r="Q3346" s="133">
        <v>1276</v>
      </c>
      <c r="R3346" s="133">
        <v>250</v>
      </c>
      <c r="S3346" s="133">
        <v>1276</v>
      </c>
      <c r="T3346" s="133">
        <v>0</v>
      </c>
      <c r="W3346">
        <v>0</v>
      </c>
      <c r="Z3346">
        <v>0</v>
      </c>
      <c r="AC3346">
        <v>0</v>
      </c>
      <c r="AF3346">
        <v>1276</v>
      </c>
      <c r="AG3346" t="s">
        <v>66</v>
      </c>
      <c r="AH3346" t="s">
        <v>3536</v>
      </c>
      <c r="AI3346">
        <v>0</v>
      </c>
      <c r="AL3346" t="s">
        <v>349</v>
      </c>
      <c r="AM3346">
        <v>0</v>
      </c>
      <c r="AN3346">
        <v>0</v>
      </c>
      <c r="AO3346">
        <v>0</v>
      </c>
      <c r="AR3346">
        <v>0</v>
      </c>
      <c r="AU3346">
        <v>0</v>
      </c>
      <c r="AX3346">
        <v>0</v>
      </c>
      <c r="BA3346">
        <v>0</v>
      </c>
      <c r="BD3346">
        <v>0</v>
      </c>
      <c r="BE3346">
        <v>0</v>
      </c>
      <c r="BF3346">
        <v>0</v>
      </c>
      <c r="BG3346">
        <v>0</v>
      </c>
      <c r="BH3346" t="s">
        <v>349</v>
      </c>
      <c r="BI3346">
        <v>0</v>
      </c>
      <c r="BJ3346">
        <v>0</v>
      </c>
      <c r="BK3346">
        <v>0</v>
      </c>
      <c r="BL3346">
        <v>0</v>
      </c>
      <c r="BM3346">
        <v>0</v>
      </c>
      <c r="BN3346" t="s">
        <v>349</v>
      </c>
      <c r="BO3346">
        <v>0</v>
      </c>
      <c r="BP3346">
        <v>0</v>
      </c>
      <c r="BQ3346">
        <v>0</v>
      </c>
      <c r="BR3346">
        <v>0</v>
      </c>
      <c r="BS3346">
        <v>0</v>
      </c>
      <c r="BT3346" t="s">
        <v>349</v>
      </c>
      <c r="BU3346">
        <v>0</v>
      </c>
      <c r="BV3346">
        <v>0</v>
      </c>
      <c r="BW3346">
        <v>0</v>
      </c>
      <c r="BX3346">
        <v>0</v>
      </c>
      <c r="BY3346">
        <v>0</v>
      </c>
      <c r="BZ3346" t="s">
        <v>349</v>
      </c>
      <c r="CA3346">
        <v>0</v>
      </c>
      <c r="CB3346">
        <v>0</v>
      </c>
      <c r="CC3346">
        <v>0</v>
      </c>
      <c r="CD3346">
        <v>0</v>
      </c>
      <c r="CE3346">
        <v>1276</v>
      </c>
      <c r="CF3346" t="s">
        <v>349</v>
      </c>
      <c r="CG3346">
        <v>0</v>
      </c>
      <c r="CH3346">
        <v>0</v>
      </c>
      <c r="CI3346">
        <v>0</v>
      </c>
      <c r="CJ3346" t="s">
        <v>349</v>
      </c>
      <c r="CK3346">
        <v>0</v>
      </c>
      <c r="CL3346" t="s">
        <v>349</v>
      </c>
      <c r="CM3346">
        <v>0</v>
      </c>
      <c r="CN3346" s="133">
        <v>0</v>
      </c>
      <c r="CO3346" s="133" t="s">
        <v>349</v>
      </c>
      <c r="CP3346" s="133">
        <v>0</v>
      </c>
      <c r="CQ3346" s="133">
        <v>0</v>
      </c>
      <c r="CR3346">
        <v>0</v>
      </c>
      <c r="CS3346">
        <v>0</v>
      </c>
      <c r="CT3346">
        <v>0</v>
      </c>
      <c r="CY3346">
        <v>0</v>
      </c>
      <c r="DD3346">
        <v>0</v>
      </c>
      <c r="DI3346">
        <v>0</v>
      </c>
      <c r="DN3346">
        <v>0</v>
      </c>
      <c r="DS3346">
        <v>0</v>
      </c>
      <c r="DV3346" t="s">
        <v>349</v>
      </c>
      <c r="DW3346">
        <v>0</v>
      </c>
      <c r="DX3346">
        <v>0</v>
      </c>
      <c r="DY3346">
        <v>0</v>
      </c>
      <c r="EF3346">
        <v>0</v>
      </c>
      <c r="EM3346">
        <v>0</v>
      </c>
      <c r="ET3346">
        <v>0</v>
      </c>
      <c r="FA3346">
        <v>0</v>
      </c>
      <c r="FH3346">
        <v>0</v>
      </c>
      <c r="FK3346">
        <v>0</v>
      </c>
      <c r="FL3346">
        <v>0</v>
      </c>
      <c r="FM3346">
        <v>0</v>
      </c>
      <c r="FN3346">
        <v>0</v>
      </c>
      <c r="FO3346">
        <v>0</v>
      </c>
      <c r="FP3346">
        <v>0</v>
      </c>
      <c r="FQ3346">
        <v>0</v>
      </c>
      <c r="FR3346">
        <v>0</v>
      </c>
      <c r="FS3346" t="s">
        <v>349</v>
      </c>
      <c r="FT3346">
        <v>0</v>
      </c>
      <c r="FU3346">
        <v>0</v>
      </c>
      <c r="FX3346" t="s">
        <v>349</v>
      </c>
      <c r="FZ3346" t="s">
        <v>347</v>
      </c>
      <c r="GA3346">
        <v>20</v>
      </c>
      <c r="GB3346">
        <v>102</v>
      </c>
      <c r="GC3346" t="s">
        <v>349</v>
      </c>
      <c r="GD3346" t="s">
        <v>355</v>
      </c>
      <c r="GE3346" t="s">
        <v>355</v>
      </c>
      <c r="GF3346" t="s">
        <v>355</v>
      </c>
      <c r="GG3346">
        <v>14</v>
      </c>
      <c r="GH3346" t="s">
        <v>451</v>
      </c>
    </row>
    <row r="3347" spans="1:190" x14ac:dyDescent="0.35">
      <c r="A3347" t="s">
        <v>65</v>
      </c>
      <c r="B3347" t="s">
        <v>66</v>
      </c>
      <c r="C3347" t="s">
        <v>7849</v>
      </c>
      <c r="D3347" t="s">
        <v>3536</v>
      </c>
      <c r="E3347" t="s">
        <v>7912</v>
      </c>
      <c r="F3347" t="s">
        <v>7913</v>
      </c>
      <c r="G3347" t="s">
        <v>7918</v>
      </c>
      <c r="H3347" t="s">
        <v>7919</v>
      </c>
      <c r="I3347">
        <v>14</v>
      </c>
      <c r="J3347">
        <v>6</v>
      </c>
      <c r="K3347" t="s">
        <v>345</v>
      </c>
      <c r="L3347">
        <v>8.9568300129999994</v>
      </c>
      <c r="M3347">
        <v>28.554199610000001</v>
      </c>
      <c r="N3347" t="s">
        <v>346</v>
      </c>
      <c r="O3347" t="s">
        <v>349</v>
      </c>
      <c r="P3347" s="133">
        <v>0</v>
      </c>
      <c r="Q3347" s="133">
        <v>0</v>
      </c>
      <c r="R3347" s="133">
        <v>0</v>
      </c>
      <c r="S3347" s="133">
        <v>0</v>
      </c>
      <c r="T3347" s="133">
        <v>0</v>
      </c>
      <c r="W3347">
        <v>0</v>
      </c>
      <c r="Z3347">
        <v>0</v>
      </c>
      <c r="AC3347">
        <v>0</v>
      </c>
      <c r="AF3347">
        <v>0</v>
      </c>
      <c r="AI3347">
        <v>0</v>
      </c>
      <c r="AL3347" t="s">
        <v>349</v>
      </c>
      <c r="AM3347">
        <v>0</v>
      </c>
      <c r="AN3347">
        <v>0</v>
      </c>
      <c r="AO3347">
        <v>0</v>
      </c>
      <c r="AR3347">
        <v>0</v>
      </c>
      <c r="AU3347">
        <v>0</v>
      </c>
      <c r="AX3347">
        <v>0</v>
      </c>
      <c r="BA3347">
        <v>0</v>
      </c>
      <c r="BD3347">
        <v>0</v>
      </c>
      <c r="BE3347">
        <v>0</v>
      </c>
      <c r="BF3347">
        <v>0</v>
      </c>
      <c r="BG3347">
        <v>0</v>
      </c>
      <c r="BH3347" t="s">
        <v>349</v>
      </c>
      <c r="BI3347">
        <v>0</v>
      </c>
      <c r="BJ3347">
        <v>0</v>
      </c>
      <c r="BK3347">
        <v>0</v>
      </c>
      <c r="BL3347">
        <v>0</v>
      </c>
      <c r="BM3347">
        <v>0</v>
      </c>
      <c r="BN3347" t="s">
        <v>349</v>
      </c>
      <c r="BO3347">
        <v>0</v>
      </c>
      <c r="BP3347">
        <v>0</v>
      </c>
      <c r="BQ3347">
        <v>0</v>
      </c>
      <c r="BR3347">
        <v>0</v>
      </c>
      <c r="BS3347">
        <v>0</v>
      </c>
      <c r="BT3347" t="s">
        <v>349</v>
      </c>
      <c r="BU3347">
        <v>0</v>
      </c>
      <c r="BV3347">
        <v>0</v>
      </c>
      <c r="BW3347">
        <v>0</v>
      </c>
      <c r="BX3347">
        <v>0</v>
      </c>
      <c r="BY3347">
        <v>0</v>
      </c>
      <c r="BZ3347" t="s">
        <v>349</v>
      </c>
      <c r="CA3347">
        <v>0</v>
      </c>
      <c r="CB3347">
        <v>0</v>
      </c>
      <c r="CC3347">
        <v>0</v>
      </c>
      <c r="CD3347">
        <v>0</v>
      </c>
      <c r="CE3347">
        <v>0</v>
      </c>
      <c r="CF3347" t="s">
        <v>349</v>
      </c>
      <c r="CG3347">
        <v>0</v>
      </c>
      <c r="CH3347">
        <v>0</v>
      </c>
      <c r="CI3347">
        <v>0</v>
      </c>
      <c r="CJ3347" t="s">
        <v>349</v>
      </c>
      <c r="CK3347">
        <v>0</v>
      </c>
      <c r="CL3347" t="s">
        <v>349</v>
      </c>
      <c r="CM3347">
        <v>0</v>
      </c>
      <c r="CN3347" s="133">
        <v>0</v>
      </c>
      <c r="CO3347" s="133" t="s">
        <v>347</v>
      </c>
      <c r="CP3347" s="133">
        <v>591</v>
      </c>
      <c r="CQ3347" s="133">
        <v>3187</v>
      </c>
      <c r="CR3347">
        <v>591</v>
      </c>
      <c r="CS3347">
        <v>3187</v>
      </c>
      <c r="CT3347">
        <v>0</v>
      </c>
      <c r="CY3347">
        <v>0</v>
      </c>
      <c r="DD3347">
        <v>0</v>
      </c>
      <c r="DI3347">
        <v>0</v>
      </c>
      <c r="DN3347">
        <v>3187</v>
      </c>
      <c r="DO3347" t="s">
        <v>66</v>
      </c>
      <c r="DP3347" t="s">
        <v>3536</v>
      </c>
      <c r="DQ3347" t="s">
        <v>405</v>
      </c>
      <c r="DS3347">
        <v>0</v>
      </c>
      <c r="DV3347" t="s">
        <v>349</v>
      </c>
      <c r="DW3347">
        <v>0</v>
      </c>
      <c r="DX3347">
        <v>0</v>
      </c>
      <c r="DY3347">
        <v>0</v>
      </c>
      <c r="EF3347">
        <v>0</v>
      </c>
      <c r="EM3347">
        <v>0</v>
      </c>
      <c r="ET3347">
        <v>0</v>
      </c>
      <c r="FA3347">
        <v>0</v>
      </c>
      <c r="FH3347">
        <v>0</v>
      </c>
      <c r="FK3347">
        <v>197</v>
      </c>
      <c r="FL3347">
        <v>1066</v>
      </c>
      <c r="FM3347">
        <v>197</v>
      </c>
      <c r="FN3347">
        <v>1065</v>
      </c>
      <c r="FO3347">
        <v>197</v>
      </c>
      <c r="FP3347">
        <v>1056</v>
      </c>
      <c r="FQ3347">
        <v>0</v>
      </c>
      <c r="FR3347">
        <v>0</v>
      </c>
      <c r="FS3347" t="s">
        <v>349</v>
      </c>
      <c r="FT3347">
        <v>0</v>
      </c>
      <c r="FU3347">
        <v>0</v>
      </c>
      <c r="FX3347" t="s">
        <v>349</v>
      </c>
      <c r="FZ3347" t="s">
        <v>349</v>
      </c>
      <c r="GA3347">
        <v>0</v>
      </c>
      <c r="GB3347">
        <v>0</v>
      </c>
      <c r="GC3347" t="s">
        <v>349</v>
      </c>
      <c r="GD3347" t="s">
        <v>355</v>
      </c>
      <c r="GE3347" t="s">
        <v>355</v>
      </c>
      <c r="GF3347" t="s">
        <v>355</v>
      </c>
      <c r="GG3347">
        <v>14</v>
      </c>
      <c r="GH3347" t="s">
        <v>356</v>
      </c>
    </row>
    <row r="3348" spans="1:190" x14ac:dyDescent="0.35">
      <c r="A3348" t="s">
        <v>65</v>
      </c>
      <c r="B3348" t="s">
        <v>66</v>
      </c>
      <c r="C3348" t="s">
        <v>7849</v>
      </c>
      <c r="D3348" t="s">
        <v>3536</v>
      </c>
      <c r="E3348" t="s">
        <v>7912</v>
      </c>
      <c r="F3348" t="s">
        <v>7913</v>
      </c>
      <c r="G3348" t="s">
        <v>7920</v>
      </c>
      <c r="H3348" t="s">
        <v>7913</v>
      </c>
      <c r="I3348">
        <v>14</v>
      </c>
      <c r="J3348">
        <v>12</v>
      </c>
      <c r="K3348" t="s">
        <v>413</v>
      </c>
      <c r="L3348">
        <v>9.1135999999999999</v>
      </c>
      <c r="M3348">
        <v>28.5625</v>
      </c>
      <c r="N3348" t="s">
        <v>346</v>
      </c>
      <c r="O3348" t="s">
        <v>349</v>
      </c>
      <c r="P3348" s="133">
        <v>0</v>
      </c>
      <c r="Q3348" s="133">
        <v>0</v>
      </c>
      <c r="R3348" s="133">
        <v>0</v>
      </c>
      <c r="S3348" s="133">
        <v>0</v>
      </c>
      <c r="T3348" s="133">
        <v>0</v>
      </c>
      <c r="W3348">
        <v>0</v>
      </c>
      <c r="Z3348">
        <v>0</v>
      </c>
      <c r="AC3348">
        <v>0</v>
      </c>
      <c r="AF3348">
        <v>0</v>
      </c>
      <c r="AI3348">
        <v>0</v>
      </c>
      <c r="AL3348" t="s">
        <v>349</v>
      </c>
      <c r="AM3348">
        <v>0</v>
      </c>
      <c r="AN3348">
        <v>0</v>
      </c>
      <c r="AO3348">
        <v>0</v>
      </c>
      <c r="AR3348">
        <v>0</v>
      </c>
      <c r="AU3348">
        <v>0</v>
      </c>
      <c r="AX3348">
        <v>0</v>
      </c>
      <c r="BA3348">
        <v>0</v>
      </c>
      <c r="BD3348">
        <v>0</v>
      </c>
      <c r="BE3348">
        <v>0</v>
      </c>
      <c r="BF3348">
        <v>0</v>
      </c>
      <c r="BG3348">
        <v>0</v>
      </c>
      <c r="BH3348" t="s">
        <v>349</v>
      </c>
      <c r="BI3348">
        <v>0</v>
      </c>
      <c r="BJ3348">
        <v>0</v>
      </c>
      <c r="BK3348">
        <v>0</v>
      </c>
      <c r="BL3348">
        <v>0</v>
      </c>
      <c r="BM3348">
        <v>0</v>
      </c>
      <c r="BN3348" t="s">
        <v>349</v>
      </c>
      <c r="BO3348">
        <v>0</v>
      </c>
      <c r="BP3348">
        <v>0</v>
      </c>
      <c r="BQ3348">
        <v>0</v>
      </c>
      <c r="BR3348">
        <v>0</v>
      </c>
      <c r="BS3348">
        <v>0</v>
      </c>
      <c r="BT3348" t="s">
        <v>349</v>
      </c>
      <c r="BU3348">
        <v>0</v>
      </c>
      <c r="BV3348">
        <v>0</v>
      </c>
      <c r="BW3348">
        <v>0</v>
      </c>
      <c r="BX3348">
        <v>0</v>
      </c>
      <c r="BY3348">
        <v>0</v>
      </c>
      <c r="BZ3348" t="s">
        <v>349</v>
      </c>
      <c r="CA3348">
        <v>0</v>
      </c>
      <c r="CB3348">
        <v>0</v>
      </c>
      <c r="CC3348">
        <v>0</v>
      </c>
      <c r="CD3348">
        <v>0</v>
      </c>
      <c r="CE3348">
        <v>0</v>
      </c>
      <c r="CF3348" t="s">
        <v>349</v>
      </c>
      <c r="CG3348">
        <v>0</v>
      </c>
      <c r="CH3348">
        <v>0</v>
      </c>
      <c r="CI3348">
        <v>0</v>
      </c>
      <c r="CJ3348" t="s">
        <v>349</v>
      </c>
      <c r="CK3348">
        <v>0</v>
      </c>
      <c r="CL3348" t="s">
        <v>349</v>
      </c>
      <c r="CM3348">
        <v>0</v>
      </c>
      <c r="CN3348" s="133">
        <v>0</v>
      </c>
      <c r="CO3348" s="133" t="s">
        <v>349</v>
      </c>
      <c r="CP3348" s="133">
        <v>0</v>
      </c>
      <c r="CQ3348" s="133">
        <v>0</v>
      </c>
      <c r="CR3348">
        <v>0</v>
      </c>
      <c r="CS3348">
        <v>0</v>
      </c>
      <c r="CT3348">
        <v>0</v>
      </c>
      <c r="CY3348">
        <v>0</v>
      </c>
      <c r="DD3348">
        <v>0</v>
      </c>
      <c r="DI3348">
        <v>0</v>
      </c>
      <c r="DN3348">
        <v>0</v>
      </c>
      <c r="DS3348">
        <v>0</v>
      </c>
      <c r="DV3348" t="s">
        <v>349</v>
      </c>
      <c r="DW3348">
        <v>0</v>
      </c>
      <c r="DX3348">
        <v>0</v>
      </c>
      <c r="DY3348">
        <v>0</v>
      </c>
      <c r="EF3348">
        <v>0</v>
      </c>
      <c r="EM3348">
        <v>0</v>
      </c>
      <c r="ET3348">
        <v>0</v>
      </c>
      <c r="FA3348">
        <v>0</v>
      </c>
      <c r="FH3348">
        <v>0</v>
      </c>
      <c r="FK3348">
        <v>0</v>
      </c>
      <c r="FL3348">
        <v>0</v>
      </c>
      <c r="FM3348">
        <v>0</v>
      </c>
      <c r="FN3348">
        <v>0</v>
      </c>
      <c r="FO3348">
        <v>0</v>
      </c>
      <c r="FP3348">
        <v>0</v>
      </c>
      <c r="FQ3348">
        <v>0</v>
      </c>
      <c r="FR3348">
        <v>0</v>
      </c>
      <c r="FS3348" t="s">
        <v>349</v>
      </c>
      <c r="FT3348">
        <v>0</v>
      </c>
      <c r="FU3348">
        <v>0</v>
      </c>
      <c r="FX3348" t="s">
        <v>349</v>
      </c>
      <c r="FZ3348" t="s">
        <v>349</v>
      </c>
      <c r="GA3348">
        <v>0</v>
      </c>
      <c r="GB3348">
        <v>0</v>
      </c>
      <c r="GC3348" t="s">
        <v>349</v>
      </c>
      <c r="GD3348" t="s">
        <v>354</v>
      </c>
      <c r="GE3348" t="s">
        <v>355</v>
      </c>
      <c r="GF3348" t="s">
        <v>355</v>
      </c>
      <c r="GG3348">
        <v>14</v>
      </c>
      <c r="GH3348" t="s">
        <v>356</v>
      </c>
    </row>
    <row r="3349" spans="1:190" x14ac:dyDescent="0.35">
      <c r="A3349" t="s">
        <v>65</v>
      </c>
      <c r="B3349" t="s">
        <v>66</v>
      </c>
      <c r="C3349" t="s">
        <v>7849</v>
      </c>
      <c r="D3349" t="s">
        <v>3536</v>
      </c>
      <c r="E3349" t="s">
        <v>7912</v>
      </c>
      <c r="F3349" t="s">
        <v>7913</v>
      </c>
      <c r="G3349" t="s">
        <v>7921</v>
      </c>
      <c r="H3349" t="s">
        <v>7922</v>
      </c>
      <c r="I3349">
        <v>14</v>
      </c>
      <c r="J3349">
        <v>11</v>
      </c>
      <c r="K3349" t="s">
        <v>345</v>
      </c>
      <c r="L3349">
        <v>9.1020000000000003</v>
      </c>
      <c r="M3349">
        <v>28.56</v>
      </c>
      <c r="N3349" t="s">
        <v>346</v>
      </c>
      <c r="O3349" t="s">
        <v>347</v>
      </c>
      <c r="P3349" s="133">
        <v>462</v>
      </c>
      <c r="Q3349" s="133">
        <v>1805</v>
      </c>
      <c r="R3349" s="133">
        <v>462</v>
      </c>
      <c r="S3349" s="133">
        <v>1805</v>
      </c>
      <c r="T3349" s="133">
        <v>0</v>
      </c>
      <c r="W3349">
        <v>0</v>
      </c>
      <c r="Z3349">
        <v>0</v>
      </c>
      <c r="AC3349">
        <v>1079</v>
      </c>
      <c r="AD3349" t="s">
        <v>66</v>
      </c>
      <c r="AE3349" t="s">
        <v>3536</v>
      </c>
      <c r="AF3349">
        <v>726</v>
      </c>
      <c r="AG3349" t="s">
        <v>3549</v>
      </c>
      <c r="AH3349" t="s">
        <v>3550</v>
      </c>
      <c r="AI3349">
        <v>0</v>
      </c>
      <c r="AL3349" t="s">
        <v>349</v>
      </c>
      <c r="AM3349">
        <v>0</v>
      </c>
      <c r="AN3349">
        <v>0</v>
      </c>
      <c r="AO3349">
        <v>0</v>
      </c>
      <c r="AR3349">
        <v>0</v>
      </c>
      <c r="AU3349">
        <v>0</v>
      </c>
      <c r="AX3349">
        <v>0</v>
      </c>
      <c r="BA3349">
        <v>0</v>
      </c>
      <c r="BD3349">
        <v>0</v>
      </c>
      <c r="BE3349">
        <v>0</v>
      </c>
      <c r="BF3349">
        <v>0</v>
      </c>
      <c r="BG3349">
        <v>0</v>
      </c>
      <c r="BH3349" t="s">
        <v>349</v>
      </c>
      <c r="BI3349">
        <v>0</v>
      </c>
      <c r="BJ3349">
        <v>0</v>
      </c>
      <c r="BK3349">
        <v>0</v>
      </c>
      <c r="BL3349">
        <v>0</v>
      </c>
      <c r="BM3349">
        <v>0</v>
      </c>
      <c r="BN3349" t="s">
        <v>349</v>
      </c>
      <c r="BO3349">
        <v>0</v>
      </c>
      <c r="BP3349">
        <v>0</v>
      </c>
      <c r="BQ3349">
        <v>0</v>
      </c>
      <c r="BR3349">
        <v>0</v>
      </c>
      <c r="BS3349">
        <v>0</v>
      </c>
      <c r="BT3349" t="s">
        <v>349</v>
      </c>
      <c r="BU3349">
        <v>0</v>
      </c>
      <c r="BV3349">
        <v>0</v>
      </c>
      <c r="BW3349">
        <v>0</v>
      </c>
      <c r="BX3349">
        <v>1079</v>
      </c>
      <c r="BY3349">
        <v>0</v>
      </c>
      <c r="BZ3349" t="s">
        <v>349</v>
      </c>
      <c r="CA3349">
        <v>0</v>
      </c>
      <c r="CB3349">
        <v>0</v>
      </c>
      <c r="CC3349">
        <v>0</v>
      </c>
      <c r="CD3349">
        <v>726</v>
      </c>
      <c r="CE3349">
        <v>0</v>
      </c>
      <c r="CF3349" t="s">
        <v>349</v>
      </c>
      <c r="CG3349">
        <v>0</v>
      </c>
      <c r="CH3349">
        <v>0</v>
      </c>
      <c r="CI3349">
        <v>0</v>
      </c>
      <c r="CJ3349" t="s">
        <v>349</v>
      </c>
      <c r="CK3349">
        <v>0</v>
      </c>
      <c r="CL3349" t="s">
        <v>349</v>
      </c>
      <c r="CM3349">
        <v>0</v>
      </c>
      <c r="CN3349" s="133">
        <v>0</v>
      </c>
      <c r="CO3349" s="133" t="s">
        <v>349</v>
      </c>
      <c r="CP3349" s="133">
        <v>0</v>
      </c>
      <c r="CQ3349" s="133">
        <v>0</v>
      </c>
      <c r="CR3349">
        <v>0</v>
      </c>
      <c r="CS3349">
        <v>0</v>
      </c>
      <c r="CT3349">
        <v>0</v>
      </c>
      <c r="CY3349">
        <v>0</v>
      </c>
      <c r="DD3349">
        <v>0</v>
      </c>
      <c r="DI3349">
        <v>0</v>
      </c>
      <c r="DN3349">
        <v>0</v>
      </c>
      <c r="DS3349">
        <v>0</v>
      </c>
      <c r="DV3349" t="s">
        <v>349</v>
      </c>
      <c r="DW3349">
        <v>0</v>
      </c>
      <c r="DX3349">
        <v>0</v>
      </c>
      <c r="DY3349">
        <v>0</v>
      </c>
      <c r="EF3349">
        <v>0</v>
      </c>
      <c r="EM3349">
        <v>0</v>
      </c>
      <c r="ET3349">
        <v>0</v>
      </c>
      <c r="FA3349">
        <v>0</v>
      </c>
      <c r="FH3349">
        <v>0</v>
      </c>
      <c r="FK3349">
        <v>0</v>
      </c>
      <c r="FL3349">
        <v>0</v>
      </c>
      <c r="FM3349">
        <v>0</v>
      </c>
      <c r="FN3349">
        <v>0</v>
      </c>
      <c r="FO3349">
        <v>0</v>
      </c>
      <c r="FP3349">
        <v>0</v>
      </c>
      <c r="FQ3349">
        <v>0</v>
      </c>
      <c r="FR3349">
        <v>0</v>
      </c>
      <c r="FS3349" t="s">
        <v>349</v>
      </c>
      <c r="FT3349">
        <v>0</v>
      </c>
      <c r="FU3349">
        <v>0</v>
      </c>
      <c r="FX3349" t="s">
        <v>349</v>
      </c>
      <c r="FZ3349" t="s">
        <v>349</v>
      </c>
      <c r="GA3349">
        <v>0</v>
      </c>
      <c r="GB3349">
        <v>0</v>
      </c>
      <c r="GC3349" t="s">
        <v>349</v>
      </c>
      <c r="GD3349" t="s">
        <v>355</v>
      </c>
      <c r="GE3349" t="s">
        <v>355</v>
      </c>
      <c r="GF3349" t="s">
        <v>355</v>
      </c>
      <c r="GG3349">
        <v>14</v>
      </c>
      <c r="GH3349" t="s">
        <v>356</v>
      </c>
    </row>
    <row r="3350" spans="1:190" x14ac:dyDescent="0.35">
      <c r="A3350" t="s">
        <v>65</v>
      </c>
      <c r="B3350" t="s">
        <v>66</v>
      </c>
      <c r="C3350" t="s">
        <v>7849</v>
      </c>
      <c r="D3350" t="s">
        <v>3536</v>
      </c>
      <c r="E3350" t="s">
        <v>7912</v>
      </c>
      <c r="F3350" t="s">
        <v>7913</v>
      </c>
      <c r="G3350" t="s">
        <v>7923</v>
      </c>
      <c r="H3350" t="s">
        <v>7924</v>
      </c>
      <c r="I3350">
        <v>14</v>
      </c>
      <c r="J3350">
        <v>11</v>
      </c>
      <c r="K3350" t="s">
        <v>345</v>
      </c>
      <c r="L3350">
        <v>9.1020000000000003</v>
      </c>
      <c r="M3350">
        <v>28.56</v>
      </c>
      <c r="N3350" t="s">
        <v>346</v>
      </c>
      <c r="O3350" t="s">
        <v>349</v>
      </c>
      <c r="P3350" s="133">
        <v>0</v>
      </c>
      <c r="Q3350" s="133">
        <v>0</v>
      </c>
      <c r="R3350" s="133">
        <v>0</v>
      </c>
      <c r="S3350" s="133">
        <v>0</v>
      </c>
      <c r="T3350" s="133">
        <v>0</v>
      </c>
      <c r="W3350">
        <v>0</v>
      </c>
      <c r="Z3350">
        <v>0</v>
      </c>
      <c r="AC3350">
        <v>0</v>
      </c>
      <c r="AF3350">
        <v>0</v>
      </c>
      <c r="AI3350">
        <v>0</v>
      </c>
      <c r="AL3350" t="s">
        <v>349</v>
      </c>
      <c r="AM3350">
        <v>0</v>
      </c>
      <c r="AN3350">
        <v>0</v>
      </c>
      <c r="AO3350">
        <v>0</v>
      </c>
      <c r="AR3350">
        <v>0</v>
      </c>
      <c r="AU3350">
        <v>0</v>
      </c>
      <c r="AX3350">
        <v>0</v>
      </c>
      <c r="BA3350">
        <v>0</v>
      </c>
      <c r="BD3350">
        <v>0</v>
      </c>
      <c r="BE3350">
        <v>0</v>
      </c>
      <c r="BF3350">
        <v>0</v>
      </c>
      <c r="BG3350">
        <v>0</v>
      </c>
      <c r="BH3350" t="s">
        <v>349</v>
      </c>
      <c r="BI3350">
        <v>0</v>
      </c>
      <c r="BJ3350">
        <v>0</v>
      </c>
      <c r="BK3350">
        <v>0</v>
      </c>
      <c r="BL3350">
        <v>0</v>
      </c>
      <c r="BM3350">
        <v>0</v>
      </c>
      <c r="BN3350" t="s">
        <v>349</v>
      </c>
      <c r="BO3350">
        <v>0</v>
      </c>
      <c r="BP3350">
        <v>0</v>
      </c>
      <c r="BQ3350">
        <v>0</v>
      </c>
      <c r="BR3350">
        <v>0</v>
      </c>
      <c r="BS3350">
        <v>0</v>
      </c>
      <c r="BT3350" t="s">
        <v>349</v>
      </c>
      <c r="BU3350">
        <v>0</v>
      </c>
      <c r="BV3350">
        <v>0</v>
      </c>
      <c r="BW3350">
        <v>0</v>
      </c>
      <c r="BX3350">
        <v>0</v>
      </c>
      <c r="BY3350">
        <v>0</v>
      </c>
      <c r="BZ3350" t="s">
        <v>349</v>
      </c>
      <c r="CA3350">
        <v>0</v>
      </c>
      <c r="CB3350">
        <v>0</v>
      </c>
      <c r="CC3350">
        <v>0</v>
      </c>
      <c r="CD3350">
        <v>0</v>
      </c>
      <c r="CE3350">
        <v>0</v>
      </c>
      <c r="CF3350" t="s">
        <v>349</v>
      </c>
      <c r="CG3350">
        <v>0</v>
      </c>
      <c r="CH3350">
        <v>0</v>
      </c>
      <c r="CI3350">
        <v>0</v>
      </c>
      <c r="CJ3350" t="s">
        <v>349</v>
      </c>
      <c r="CK3350">
        <v>0</v>
      </c>
      <c r="CL3350" t="s">
        <v>349</v>
      </c>
      <c r="CM3350">
        <v>0</v>
      </c>
      <c r="CN3350" s="133">
        <v>0</v>
      </c>
      <c r="CO3350" s="133" t="s">
        <v>347</v>
      </c>
      <c r="CP3350" s="133">
        <v>358</v>
      </c>
      <c r="CQ3350" s="133">
        <v>1970</v>
      </c>
      <c r="CR3350">
        <v>358</v>
      </c>
      <c r="CS3350">
        <v>1970</v>
      </c>
      <c r="CT3350">
        <v>0</v>
      </c>
      <c r="CY3350">
        <v>0</v>
      </c>
      <c r="DD3350">
        <v>0</v>
      </c>
      <c r="DI3350">
        <v>0</v>
      </c>
      <c r="DN3350">
        <v>1970</v>
      </c>
      <c r="DO3350" t="s">
        <v>66</v>
      </c>
      <c r="DP3350" t="s">
        <v>3536</v>
      </c>
      <c r="DQ3350" t="s">
        <v>405</v>
      </c>
      <c r="DS3350">
        <v>0</v>
      </c>
      <c r="DV3350" t="s">
        <v>349</v>
      </c>
      <c r="DW3350">
        <v>0</v>
      </c>
      <c r="DX3350">
        <v>0</v>
      </c>
      <c r="DY3350">
        <v>0</v>
      </c>
      <c r="EF3350">
        <v>0</v>
      </c>
      <c r="EM3350">
        <v>0</v>
      </c>
      <c r="ET3350">
        <v>0</v>
      </c>
      <c r="FA3350">
        <v>0</v>
      </c>
      <c r="FH3350">
        <v>0</v>
      </c>
      <c r="FK3350">
        <v>119</v>
      </c>
      <c r="FL3350">
        <v>656</v>
      </c>
      <c r="FM3350">
        <v>119</v>
      </c>
      <c r="FN3350">
        <v>656</v>
      </c>
      <c r="FO3350">
        <v>120</v>
      </c>
      <c r="FP3350">
        <v>658</v>
      </c>
      <c r="FQ3350">
        <v>0</v>
      </c>
      <c r="FR3350">
        <v>0</v>
      </c>
      <c r="FS3350" t="s">
        <v>349</v>
      </c>
      <c r="FT3350">
        <v>0</v>
      </c>
      <c r="FU3350">
        <v>0</v>
      </c>
      <c r="FX3350" t="s">
        <v>349</v>
      </c>
      <c r="FZ3350" t="s">
        <v>349</v>
      </c>
      <c r="GA3350">
        <v>0</v>
      </c>
      <c r="GB3350">
        <v>0</v>
      </c>
      <c r="GC3350" t="s">
        <v>349</v>
      </c>
      <c r="GD3350" t="s">
        <v>355</v>
      </c>
      <c r="GE3350" t="s">
        <v>355</v>
      </c>
      <c r="GF3350" t="s">
        <v>355</v>
      </c>
      <c r="GG3350">
        <v>14</v>
      </c>
      <c r="GH3350" t="s">
        <v>356</v>
      </c>
    </row>
    <row r="3351" spans="1:190" x14ac:dyDescent="0.35">
      <c r="A3351" t="s">
        <v>65</v>
      </c>
      <c r="B3351" t="s">
        <v>66</v>
      </c>
      <c r="C3351" t="s">
        <v>7849</v>
      </c>
      <c r="D3351" t="s">
        <v>3536</v>
      </c>
      <c r="E3351" t="s">
        <v>7912</v>
      </c>
      <c r="F3351" t="s">
        <v>7913</v>
      </c>
      <c r="G3351" t="s">
        <v>7925</v>
      </c>
      <c r="H3351" t="s">
        <v>7926</v>
      </c>
      <c r="I3351">
        <v>14</v>
      </c>
      <c r="J3351">
        <v>11</v>
      </c>
      <c r="K3351" t="s">
        <v>345</v>
      </c>
      <c r="L3351">
        <v>9.109</v>
      </c>
      <c r="M3351">
        <v>28.606000000000002</v>
      </c>
      <c r="N3351" t="s">
        <v>346</v>
      </c>
      <c r="O3351" t="s">
        <v>349</v>
      </c>
      <c r="P3351" s="133">
        <v>0</v>
      </c>
      <c r="Q3351" s="133">
        <v>0</v>
      </c>
      <c r="R3351" s="133">
        <v>0</v>
      </c>
      <c r="S3351" s="133">
        <v>0</v>
      </c>
      <c r="T3351" s="133">
        <v>0</v>
      </c>
      <c r="W3351">
        <v>0</v>
      </c>
      <c r="Z3351">
        <v>0</v>
      </c>
      <c r="AC3351">
        <v>0</v>
      </c>
      <c r="AF3351">
        <v>0</v>
      </c>
      <c r="AI3351">
        <v>0</v>
      </c>
      <c r="AL3351" t="s">
        <v>349</v>
      </c>
      <c r="AM3351">
        <v>0</v>
      </c>
      <c r="AN3351">
        <v>0</v>
      </c>
      <c r="AO3351">
        <v>0</v>
      </c>
      <c r="AR3351">
        <v>0</v>
      </c>
      <c r="AU3351">
        <v>0</v>
      </c>
      <c r="AX3351">
        <v>0</v>
      </c>
      <c r="BA3351">
        <v>0</v>
      </c>
      <c r="BD3351">
        <v>0</v>
      </c>
      <c r="BE3351">
        <v>0</v>
      </c>
      <c r="BF3351">
        <v>0</v>
      </c>
      <c r="BG3351">
        <v>0</v>
      </c>
      <c r="BH3351" t="s">
        <v>349</v>
      </c>
      <c r="BI3351">
        <v>0</v>
      </c>
      <c r="BJ3351">
        <v>0</v>
      </c>
      <c r="BK3351">
        <v>0</v>
      </c>
      <c r="BL3351">
        <v>0</v>
      </c>
      <c r="BM3351">
        <v>0</v>
      </c>
      <c r="BN3351" t="s">
        <v>349</v>
      </c>
      <c r="BO3351">
        <v>0</v>
      </c>
      <c r="BP3351">
        <v>0</v>
      </c>
      <c r="BQ3351">
        <v>0</v>
      </c>
      <c r="BR3351">
        <v>0</v>
      </c>
      <c r="BS3351">
        <v>0</v>
      </c>
      <c r="BT3351" t="s">
        <v>349</v>
      </c>
      <c r="BU3351">
        <v>0</v>
      </c>
      <c r="BV3351">
        <v>0</v>
      </c>
      <c r="BW3351">
        <v>0</v>
      </c>
      <c r="BX3351">
        <v>0</v>
      </c>
      <c r="BY3351">
        <v>0</v>
      </c>
      <c r="BZ3351" t="s">
        <v>349</v>
      </c>
      <c r="CA3351">
        <v>0</v>
      </c>
      <c r="CB3351">
        <v>0</v>
      </c>
      <c r="CC3351">
        <v>0</v>
      </c>
      <c r="CD3351">
        <v>0</v>
      </c>
      <c r="CE3351">
        <v>0</v>
      </c>
      <c r="CF3351" t="s">
        <v>349</v>
      </c>
      <c r="CG3351">
        <v>0</v>
      </c>
      <c r="CH3351">
        <v>0</v>
      </c>
      <c r="CI3351">
        <v>0</v>
      </c>
      <c r="CJ3351" t="s">
        <v>349</v>
      </c>
      <c r="CK3351">
        <v>0</v>
      </c>
      <c r="CL3351" t="s">
        <v>349</v>
      </c>
      <c r="CM3351">
        <v>0</v>
      </c>
      <c r="CN3351" s="133">
        <v>0</v>
      </c>
      <c r="CO3351" s="133" t="s">
        <v>347</v>
      </c>
      <c r="CP3351" s="133">
        <v>325</v>
      </c>
      <c r="CQ3351" s="133">
        <v>1722</v>
      </c>
      <c r="CR3351">
        <v>325</v>
      </c>
      <c r="CS3351">
        <v>1722</v>
      </c>
      <c r="CT3351">
        <v>0</v>
      </c>
      <c r="CY3351">
        <v>0</v>
      </c>
      <c r="DD3351">
        <v>0</v>
      </c>
      <c r="DI3351">
        <v>0</v>
      </c>
      <c r="DN3351">
        <v>1722</v>
      </c>
      <c r="DO3351" t="s">
        <v>66</v>
      </c>
      <c r="DP3351" t="s">
        <v>3536</v>
      </c>
      <c r="DQ3351" t="s">
        <v>405</v>
      </c>
      <c r="DS3351">
        <v>0</v>
      </c>
      <c r="DV3351" t="s">
        <v>349</v>
      </c>
      <c r="DW3351">
        <v>0</v>
      </c>
      <c r="DX3351">
        <v>0</v>
      </c>
      <c r="DY3351">
        <v>0</v>
      </c>
      <c r="EF3351">
        <v>0</v>
      </c>
      <c r="EM3351">
        <v>0</v>
      </c>
      <c r="ET3351">
        <v>0</v>
      </c>
      <c r="FA3351">
        <v>0</v>
      </c>
      <c r="FH3351">
        <v>0</v>
      </c>
      <c r="FK3351">
        <v>95</v>
      </c>
      <c r="FL3351">
        <v>503</v>
      </c>
      <c r="FM3351">
        <v>110</v>
      </c>
      <c r="FN3351">
        <v>583</v>
      </c>
      <c r="FO3351">
        <v>120</v>
      </c>
      <c r="FP3351">
        <v>636</v>
      </c>
      <c r="FQ3351">
        <v>0</v>
      </c>
      <c r="FR3351">
        <v>0</v>
      </c>
      <c r="FS3351" t="s">
        <v>349</v>
      </c>
      <c r="FT3351">
        <v>0</v>
      </c>
      <c r="FU3351">
        <v>0</v>
      </c>
      <c r="FX3351" t="s">
        <v>349</v>
      </c>
      <c r="FZ3351" t="s">
        <v>349</v>
      </c>
      <c r="GA3351">
        <v>0</v>
      </c>
      <c r="GB3351">
        <v>0</v>
      </c>
      <c r="GC3351" t="s">
        <v>349</v>
      </c>
      <c r="GD3351" t="s">
        <v>355</v>
      </c>
      <c r="GE3351" t="s">
        <v>355</v>
      </c>
      <c r="GF3351" t="s">
        <v>355</v>
      </c>
      <c r="GG3351">
        <v>14</v>
      </c>
      <c r="GH3351" t="s">
        <v>356</v>
      </c>
    </row>
    <row r="3352" spans="1:190" x14ac:dyDescent="0.35">
      <c r="A3352" t="s">
        <v>65</v>
      </c>
      <c r="B3352" t="s">
        <v>66</v>
      </c>
      <c r="C3352" t="s">
        <v>7849</v>
      </c>
      <c r="D3352" t="s">
        <v>3536</v>
      </c>
      <c r="E3352" t="s">
        <v>7912</v>
      </c>
      <c r="F3352" t="s">
        <v>7913</v>
      </c>
      <c r="G3352" t="s">
        <v>7927</v>
      </c>
      <c r="H3352" t="s">
        <v>7928</v>
      </c>
      <c r="I3352">
        <v>14</v>
      </c>
      <c r="J3352">
        <v>11</v>
      </c>
      <c r="K3352" t="s">
        <v>345</v>
      </c>
      <c r="L3352">
        <v>9.1189999999999998</v>
      </c>
      <c r="M3352">
        <v>28.515000000000001</v>
      </c>
      <c r="N3352" t="s">
        <v>346</v>
      </c>
      <c r="O3352" t="s">
        <v>347</v>
      </c>
      <c r="P3352" s="133">
        <v>152</v>
      </c>
      <c r="Q3352" s="133">
        <v>775</v>
      </c>
      <c r="R3352" s="133">
        <v>152</v>
      </c>
      <c r="S3352" s="133">
        <v>775</v>
      </c>
      <c r="T3352" s="133">
        <v>0</v>
      </c>
      <c r="W3352">
        <v>0</v>
      </c>
      <c r="Z3352">
        <v>0</v>
      </c>
      <c r="AC3352">
        <v>775</v>
      </c>
      <c r="AD3352" t="s">
        <v>348</v>
      </c>
      <c r="AE3352" t="s">
        <v>348</v>
      </c>
      <c r="AF3352">
        <v>0</v>
      </c>
      <c r="AI3352">
        <v>0</v>
      </c>
      <c r="AL3352" t="s">
        <v>349</v>
      </c>
      <c r="AM3352">
        <v>0</v>
      </c>
      <c r="AN3352">
        <v>0</v>
      </c>
      <c r="AO3352">
        <v>0</v>
      </c>
      <c r="AR3352">
        <v>0</v>
      </c>
      <c r="AU3352">
        <v>0</v>
      </c>
      <c r="AX3352">
        <v>0</v>
      </c>
      <c r="BA3352">
        <v>0</v>
      </c>
      <c r="BD3352">
        <v>0</v>
      </c>
      <c r="BE3352">
        <v>0</v>
      </c>
      <c r="BF3352">
        <v>0</v>
      </c>
      <c r="BG3352">
        <v>0</v>
      </c>
      <c r="BH3352" t="s">
        <v>349</v>
      </c>
      <c r="BI3352">
        <v>0</v>
      </c>
      <c r="BJ3352">
        <v>0</v>
      </c>
      <c r="BK3352">
        <v>0</v>
      </c>
      <c r="BL3352">
        <v>0</v>
      </c>
      <c r="BM3352">
        <v>0</v>
      </c>
      <c r="BN3352" t="s">
        <v>349</v>
      </c>
      <c r="BO3352">
        <v>0</v>
      </c>
      <c r="BP3352">
        <v>0</v>
      </c>
      <c r="BQ3352">
        <v>0</v>
      </c>
      <c r="BR3352">
        <v>0</v>
      </c>
      <c r="BS3352">
        <v>0</v>
      </c>
      <c r="BT3352" t="s">
        <v>349</v>
      </c>
      <c r="BU3352">
        <v>0</v>
      </c>
      <c r="BV3352">
        <v>0</v>
      </c>
      <c r="BW3352">
        <v>0</v>
      </c>
      <c r="BX3352">
        <v>0</v>
      </c>
      <c r="BY3352">
        <v>775</v>
      </c>
      <c r="BZ3352" t="s">
        <v>349</v>
      </c>
      <c r="CA3352">
        <v>0</v>
      </c>
      <c r="CB3352">
        <v>0</v>
      </c>
      <c r="CC3352">
        <v>0</v>
      </c>
      <c r="CD3352">
        <v>0</v>
      </c>
      <c r="CE3352">
        <v>0</v>
      </c>
      <c r="CF3352" t="s">
        <v>349</v>
      </c>
      <c r="CG3352">
        <v>0</v>
      </c>
      <c r="CH3352">
        <v>0</v>
      </c>
      <c r="CI3352">
        <v>0</v>
      </c>
      <c r="CJ3352" t="s">
        <v>349</v>
      </c>
      <c r="CK3352">
        <v>0</v>
      </c>
      <c r="CL3352" t="s">
        <v>349</v>
      </c>
      <c r="CM3352">
        <v>0</v>
      </c>
      <c r="CN3352" s="133">
        <v>0</v>
      </c>
      <c r="CO3352" s="133" t="s">
        <v>347</v>
      </c>
      <c r="CP3352" s="133">
        <v>137</v>
      </c>
      <c r="CQ3352" s="133">
        <v>699</v>
      </c>
      <c r="CR3352">
        <v>137</v>
      </c>
      <c r="CS3352">
        <v>699</v>
      </c>
      <c r="CT3352">
        <v>0</v>
      </c>
      <c r="CY3352">
        <v>0</v>
      </c>
      <c r="DD3352">
        <v>0</v>
      </c>
      <c r="DI3352">
        <v>0</v>
      </c>
      <c r="DN3352">
        <v>699</v>
      </c>
      <c r="DO3352" t="s">
        <v>66</v>
      </c>
      <c r="DP3352" t="s">
        <v>3536</v>
      </c>
      <c r="DQ3352" t="s">
        <v>405</v>
      </c>
      <c r="DS3352">
        <v>0</v>
      </c>
      <c r="DV3352" t="s">
        <v>349</v>
      </c>
      <c r="DW3352">
        <v>0</v>
      </c>
      <c r="DX3352">
        <v>0</v>
      </c>
      <c r="DY3352">
        <v>0</v>
      </c>
      <c r="EF3352">
        <v>0</v>
      </c>
      <c r="EM3352">
        <v>0</v>
      </c>
      <c r="ET3352">
        <v>0</v>
      </c>
      <c r="FA3352">
        <v>0</v>
      </c>
      <c r="FH3352">
        <v>0</v>
      </c>
      <c r="FK3352">
        <v>80</v>
      </c>
      <c r="FL3352">
        <v>408</v>
      </c>
      <c r="FM3352">
        <v>27</v>
      </c>
      <c r="FN3352">
        <v>137</v>
      </c>
      <c r="FO3352">
        <v>30</v>
      </c>
      <c r="FP3352">
        <v>154</v>
      </c>
      <c r="FQ3352">
        <v>0</v>
      </c>
      <c r="FR3352">
        <v>0</v>
      </c>
      <c r="FS3352" t="s">
        <v>349</v>
      </c>
      <c r="FT3352">
        <v>0</v>
      </c>
      <c r="FU3352">
        <v>0</v>
      </c>
      <c r="FX3352" t="s">
        <v>349</v>
      </c>
      <c r="FZ3352" t="s">
        <v>349</v>
      </c>
      <c r="GA3352">
        <v>0</v>
      </c>
      <c r="GB3352">
        <v>0</v>
      </c>
      <c r="GC3352" t="s">
        <v>349</v>
      </c>
      <c r="GD3352" t="s">
        <v>354</v>
      </c>
      <c r="GE3352" t="s">
        <v>354</v>
      </c>
      <c r="GF3352" t="s">
        <v>354</v>
      </c>
      <c r="GG3352">
        <v>14</v>
      </c>
      <c r="GH3352" t="s">
        <v>356</v>
      </c>
    </row>
    <row r="3353" spans="1:190" x14ac:dyDescent="0.35">
      <c r="A3353" t="s">
        <v>65</v>
      </c>
      <c r="B3353" t="s">
        <v>66</v>
      </c>
      <c r="C3353" t="s">
        <v>7849</v>
      </c>
      <c r="D3353" t="s">
        <v>3536</v>
      </c>
      <c r="E3353" t="s">
        <v>7912</v>
      </c>
      <c r="F3353" t="s">
        <v>7913</v>
      </c>
      <c r="G3353" t="s">
        <v>7929</v>
      </c>
      <c r="H3353" t="s">
        <v>7930</v>
      </c>
      <c r="I3353">
        <v>14</v>
      </c>
      <c r="J3353">
        <v>11</v>
      </c>
      <c r="K3353" t="s">
        <v>345</v>
      </c>
      <c r="L3353">
        <v>9.1029999999999998</v>
      </c>
      <c r="M3353">
        <v>28.591999999999999</v>
      </c>
      <c r="N3353" t="s">
        <v>346</v>
      </c>
      <c r="O3353" t="s">
        <v>349</v>
      </c>
      <c r="P3353" s="133">
        <v>0</v>
      </c>
      <c r="Q3353" s="133">
        <v>0</v>
      </c>
      <c r="R3353" s="133">
        <v>0</v>
      </c>
      <c r="S3353" s="133">
        <v>0</v>
      </c>
      <c r="T3353" s="133">
        <v>0</v>
      </c>
      <c r="W3353">
        <v>0</v>
      </c>
      <c r="Z3353">
        <v>0</v>
      </c>
      <c r="AC3353">
        <v>0</v>
      </c>
      <c r="AF3353">
        <v>0</v>
      </c>
      <c r="AI3353">
        <v>0</v>
      </c>
      <c r="AL3353" t="s">
        <v>349</v>
      </c>
      <c r="AM3353">
        <v>0</v>
      </c>
      <c r="AN3353">
        <v>0</v>
      </c>
      <c r="AO3353">
        <v>0</v>
      </c>
      <c r="AR3353">
        <v>0</v>
      </c>
      <c r="AU3353">
        <v>0</v>
      </c>
      <c r="AX3353">
        <v>0</v>
      </c>
      <c r="BA3353">
        <v>0</v>
      </c>
      <c r="BD3353">
        <v>0</v>
      </c>
      <c r="BE3353">
        <v>0</v>
      </c>
      <c r="BF3353">
        <v>0</v>
      </c>
      <c r="BG3353">
        <v>0</v>
      </c>
      <c r="BH3353" t="s">
        <v>349</v>
      </c>
      <c r="BI3353">
        <v>0</v>
      </c>
      <c r="BJ3353">
        <v>0</v>
      </c>
      <c r="BK3353">
        <v>0</v>
      </c>
      <c r="BL3353">
        <v>0</v>
      </c>
      <c r="BM3353">
        <v>0</v>
      </c>
      <c r="BN3353" t="s">
        <v>349</v>
      </c>
      <c r="BO3353">
        <v>0</v>
      </c>
      <c r="BP3353">
        <v>0</v>
      </c>
      <c r="BQ3353">
        <v>0</v>
      </c>
      <c r="BR3353">
        <v>0</v>
      </c>
      <c r="BS3353">
        <v>0</v>
      </c>
      <c r="BT3353" t="s">
        <v>349</v>
      </c>
      <c r="BU3353">
        <v>0</v>
      </c>
      <c r="BV3353">
        <v>0</v>
      </c>
      <c r="BW3353">
        <v>0</v>
      </c>
      <c r="BX3353">
        <v>0</v>
      </c>
      <c r="BY3353">
        <v>0</v>
      </c>
      <c r="BZ3353" t="s">
        <v>349</v>
      </c>
      <c r="CA3353">
        <v>0</v>
      </c>
      <c r="CB3353">
        <v>0</v>
      </c>
      <c r="CC3353">
        <v>0</v>
      </c>
      <c r="CD3353">
        <v>0</v>
      </c>
      <c r="CE3353">
        <v>0</v>
      </c>
      <c r="CF3353" t="s">
        <v>349</v>
      </c>
      <c r="CG3353">
        <v>0</v>
      </c>
      <c r="CH3353">
        <v>0</v>
      </c>
      <c r="CI3353">
        <v>0</v>
      </c>
      <c r="CJ3353" t="s">
        <v>349</v>
      </c>
      <c r="CK3353">
        <v>0</v>
      </c>
      <c r="CL3353" t="s">
        <v>349</v>
      </c>
      <c r="CM3353">
        <v>0</v>
      </c>
      <c r="CN3353" s="133">
        <v>0</v>
      </c>
      <c r="CO3353" s="133" t="s">
        <v>347</v>
      </c>
      <c r="CP3353" s="133">
        <v>458</v>
      </c>
      <c r="CQ3353" s="133">
        <v>2474</v>
      </c>
      <c r="CR3353">
        <v>458</v>
      </c>
      <c r="CS3353">
        <v>2474</v>
      </c>
      <c r="CT3353">
        <v>0</v>
      </c>
      <c r="CY3353">
        <v>0</v>
      </c>
      <c r="DD3353">
        <v>0</v>
      </c>
      <c r="DI3353">
        <v>0</v>
      </c>
      <c r="DN3353">
        <v>2474</v>
      </c>
      <c r="DO3353" t="s">
        <v>66</v>
      </c>
      <c r="DP3353" t="s">
        <v>3536</v>
      </c>
      <c r="DQ3353" t="s">
        <v>405</v>
      </c>
      <c r="DS3353">
        <v>0</v>
      </c>
      <c r="DV3353" t="s">
        <v>349</v>
      </c>
      <c r="DW3353">
        <v>0</v>
      </c>
      <c r="DX3353">
        <v>0</v>
      </c>
      <c r="DY3353">
        <v>0</v>
      </c>
      <c r="EF3353">
        <v>0</v>
      </c>
      <c r="EM3353">
        <v>0</v>
      </c>
      <c r="ET3353">
        <v>0</v>
      </c>
      <c r="FA3353">
        <v>0</v>
      </c>
      <c r="FH3353">
        <v>0</v>
      </c>
      <c r="FK3353">
        <v>150</v>
      </c>
      <c r="FL3353">
        <v>822</v>
      </c>
      <c r="FM3353">
        <v>152</v>
      </c>
      <c r="FN3353">
        <v>820</v>
      </c>
      <c r="FO3353">
        <v>156</v>
      </c>
      <c r="FP3353">
        <v>832</v>
      </c>
      <c r="FQ3353">
        <v>0</v>
      </c>
      <c r="FR3353">
        <v>0</v>
      </c>
      <c r="FS3353" t="s">
        <v>349</v>
      </c>
      <c r="FT3353">
        <v>0</v>
      </c>
      <c r="FU3353">
        <v>0</v>
      </c>
      <c r="FX3353" t="s">
        <v>349</v>
      </c>
      <c r="FZ3353" t="s">
        <v>349</v>
      </c>
      <c r="GA3353">
        <v>0</v>
      </c>
      <c r="GB3353">
        <v>0</v>
      </c>
      <c r="GC3353" t="s">
        <v>349</v>
      </c>
      <c r="GD3353" t="s">
        <v>355</v>
      </c>
      <c r="GE3353" t="s">
        <v>355</v>
      </c>
      <c r="GF3353" t="s">
        <v>355</v>
      </c>
      <c r="GG3353">
        <v>14</v>
      </c>
      <c r="GH3353" t="s">
        <v>356</v>
      </c>
    </row>
    <row r="3354" spans="1:190" x14ac:dyDescent="0.35">
      <c r="A3354" t="s">
        <v>65</v>
      </c>
      <c r="B3354" t="s">
        <v>66</v>
      </c>
      <c r="C3354" t="s">
        <v>7849</v>
      </c>
      <c r="D3354" t="s">
        <v>3536</v>
      </c>
      <c r="E3354" t="s">
        <v>7912</v>
      </c>
      <c r="F3354" t="s">
        <v>7913</v>
      </c>
      <c r="G3354" t="s">
        <v>7931</v>
      </c>
      <c r="H3354" t="s">
        <v>7932</v>
      </c>
      <c r="I3354">
        <v>14</v>
      </c>
      <c r="J3354">
        <v>11</v>
      </c>
      <c r="K3354" t="s">
        <v>345</v>
      </c>
      <c r="L3354">
        <v>9.1560000000000006</v>
      </c>
      <c r="M3354">
        <v>28.52</v>
      </c>
      <c r="N3354" t="s">
        <v>346</v>
      </c>
      <c r="O3354" t="s">
        <v>347</v>
      </c>
      <c r="P3354" s="133">
        <v>51</v>
      </c>
      <c r="Q3354" s="133">
        <v>285</v>
      </c>
      <c r="R3354" s="133">
        <v>51</v>
      </c>
      <c r="S3354" s="133">
        <v>285</v>
      </c>
      <c r="T3354" s="133">
        <v>0</v>
      </c>
      <c r="W3354">
        <v>0</v>
      </c>
      <c r="Z3354">
        <v>0</v>
      </c>
      <c r="AC3354">
        <v>285</v>
      </c>
      <c r="AD3354" t="s">
        <v>348</v>
      </c>
      <c r="AE3354" t="s">
        <v>348</v>
      </c>
      <c r="AF3354">
        <v>0</v>
      </c>
      <c r="AI3354">
        <v>0</v>
      </c>
      <c r="AL3354" t="s">
        <v>349</v>
      </c>
      <c r="AM3354">
        <v>0</v>
      </c>
      <c r="AN3354">
        <v>0</v>
      </c>
      <c r="AO3354">
        <v>0</v>
      </c>
      <c r="AR3354">
        <v>0</v>
      </c>
      <c r="AU3354">
        <v>0</v>
      </c>
      <c r="AX3354">
        <v>0</v>
      </c>
      <c r="BA3354">
        <v>0</v>
      </c>
      <c r="BD3354">
        <v>0</v>
      </c>
      <c r="BE3354">
        <v>0</v>
      </c>
      <c r="BF3354">
        <v>0</v>
      </c>
      <c r="BG3354">
        <v>0</v>
      </c>
      <c r="BH3354" t="s">
        <v>349</v>
      </c>
      <c r="BI3354">
        <v>0</v>
      </c>
      <c r="BJ3354">
        <v>0</v>
      </c>
      <c r="BK3354">
        <v>0</v>
      </c>
      <c r="BL3354">
        <v>0</v>
      </c>
      <c r="BM3354">
        <v>0</v>
      </c>
      <c r="BN3354" t="s">
        <v>349</v>
      </c>
      <c r="BO3354">
        <v>0</v>
      </c>
      <c r="BP3354">
        <v>0</v>
      </c>
      <c r="BQ3354">
        <v>0</v>
      </c>
      <c r="BR3354">
        <v>0</v>
      </c>
      <c r="BS3354">
        <v>0</v>
      </c>
      <c r="BT3354" t="s">
        <v>349</v>
      </c>
      <c r="BU3354">
        <v>0</v>
      </c>
      <c r="BV3354">
        <v>0</v>
      </c>
      <c r="BW3354">
        <v>0</v>
      </c>
      <c r="BX3354">
        <v>0</v>
      </c>
      <c r="BY3354">
        <v>285</v>
      </c>
      <c r="BZ3354" t="s">
        <v>349</v>
      </c>
      <c r="CA3354">
        <v>0</v>
      </c>
      <c r="CB3354">
        <v>0</v>
      </c>
      <c r="CC3354">
        <v>0</v>
      </c>
      <c r="CD3354">
        <v>0</v>
      </c>
      <c r="CE3354">
        <v>0</v>
      </c>
      <c r="CF3354" t="s">
        <v>349</v>
      </c>
      <c r="CG3354">
        <v>0</v>
      </c>
      <c r="CH3354">
        <v>0</v>
      </c>
      <c r="CI3354">
        <v>0</v>
      </c>
      <c r="CJ3354" t="s">
        <v>349</v>
      </c>
      <c r="CK3354">
        <v>0</v>
      </c>
      <c r="CL3354" t="s">
        <v>349</v>
      </c>
      <c r="CM3354">
        <v>0</v>
      </c>
      <c r="CN3354" s="133">
        <v>0</v>
      </c>
      <c r="CO3354" s="133" t="s">
        <v>347</v>
      </c>
      <c r="CP3354" s="133">
        <v>130</v>
      </c>
      <c r="CQ3354" s="133">
        <v>728</v>
      </c>
      <c r="CR3354">
        <v>130</v>
      </c>
      <c r="CS3354">
        <v>728</v>
      </c>
      <c r="CT3354">
        <v>0</v>
      </c>
      <c r="CY3354">
        <v>0</v>
      </c>
      <c r="DD3354">
        <v>0</v>
      </c>
      <c r="DI3354">
        <v>0</v>
      </c>
      <c r="DN3354">
        <v>728</v>
      </c>
      <c r="DO3354" t="s">
        <v>66</v>
      </c>
      <c r="DP3354" t="s">
        <v>3536</v>
      </c>
      <c r="DQ3354" t="s">
        <v>444</v>
      </c>
      <c r="DS3354">
        <v>0</v>
      </c>
      <c r="DV3354" t="s">
        <v>349</v>
      </c>
      <c r="DW3354">
        <v>0</v>
      </c>
      <c r="DX3354">
        <v>0</v>
      </c>
      <c r="DY3354">
        <v>0</v>
      </c>
      <c r="EF3354">
        <v>0</v>
      </c>
      <c r="EM3354">
        <v>0</v>
      </c>
      <c r="ET3354">
        <v>0</v>
      </c>
      <c r="FA3354">
        <v>0</v>
      </c>
      <c r="FH3354">
        <v>0</v>
      </c>
      <c r="FK3354">
        <v>52</v>
      </c>
      <c r="FL3354">
        <v>291</v>
      </c>
      <c r="FM3354">
        <v>36</v>
      </c>
      <c r="FN3354">
        <v>201</v>
      </c>
      <c r="FO3354">
        <v>42</v>
      </c>
      <c r="FP3354">
        <v>236</v>
      </c>
      <c r="FQ3354">
        <v>0</v>
      </c>
      <c r="FR3354">
        <v>0</v>
      </c>
      <c r="FS3354" t="s">
        <v>349</v>
      </c>
      <c r="FT3354">
        <v>0</v>
      </c>
      <c r="FU3354">
        <v>0</v>
      </c>
      <c r="FX3354" t="s">
        <v>349</v>
      </c>
      <c r="FZ3354" t="s">
        <v>349</v>
      </c>
      <c r="GA3354">
        <v>0</v>
      </c>
      <c r="GB3354">
        <v>0</v>
      </c>
      <c r="GC3354" t="s">
        <v>349</v>
      </c>
      <c r="GD3354" t="s">
        <v>354</v>
      </c>
      <c r="GE3354" t="s">
        <v>354</v>
      </c>
      <c r="GF3354" t="s">
        <v>354</v>
      </c>
      <c r="GG3354">
        <v>14</v>
      </c>
      <c r="GH3354" t="s">
        <v>356</v>
      </c>
    </row>
    <row r="3355" spans="1:190" x14ac:dyDescent="0.35">
      <c r="A3355" t="s">
        <v>65</v>
      </c>
      <c r="B3355" t="s">
        <v>66</v>
      </c>
      <c r="C3355" t="s">
        <v>7849</v>
      </c>
      <c r="D3355" t="s">
        <v>3536</v>
      </c>
      <c r="E3355" t="s">
        <v>7912</v>
      </c>
      <c r="F3355" t="s">
        <v>7913</v>
      </c>
      <c r="G3355" t="s">
        <v>7933</v>
      </c>
      <c r="H3355" t="s">
        <v>7934</v>
      </c>
      <c r="I3355">
        <v>14</v>
      </c>
      <c r="J3355">
        <v>11</v>
      </c>
      <c r="K3355" t="s">
        <v>345</v>
      </c>
      <c r="L3355">
        <v>9.1289999999999996</v>
      </c>
      <c r="M3355">
        <v>28.577000000000002</v>
      </c>
      <c r="N3355" t="s">
        <v>346</v>
      </c>
      <c r="O3355" t="s">
        <v>347</v>
      </c>
      <c r="P3355" s="133">
        <v>258</v>
      </c>
      <c r="Q3355" s="133">
        <v>1393</v>
      </c>
      <c r="R3355" s="133">
        <v>258</v>
      </c>
      <c r="S3355" s="133">
        <v>1393</v>
      </c>
      <c r="T3355" s="133">
        <v>0</v>
      </c>
      <c r="W3355">
        <v>0</v>
      </c>
      <c r="Z3355">
        <v>0</v>
      </c>
      <c r="AC3355">
        <v>1393</v>
      </c>
      <c r="AD3355" t="s">
        <v>348</v>
      </c>
      <c r="AE3355" t="s">
        <v>348</v>
      </c>
      <c r="AF3355">
        <v>0</v>
      </c>
      <c r="AI3355">
        <v>0</v>
      </c>
      <c r="AL3355" t="s">
        <v>349</v>
      </c>
      <c r="AM3355">
        <v>0</v>
      </c>
      <c r="AN3355">
        <v>0</v>
      </c>
      <c r="AO3355">
        <v>0</v>
      </c>
      <c r="AR3355">
        <v>0</v>
      </c>
      <c r="AU3355">
        <v>0</v>
      </c>
      <c r="AX3355">
        <v>0</v>
      </c>
      <c r="BA3355">
        <v>0</v>
      </c>
      <c r="BD3355">
        <v>0</v>
      </c>
      <c r="BE3355">
        <v>0</v>
      </c>
      <c r="BF3355">
        <v>0</v>
      </c>
      <c r="BG3355">
        <v>0</v>
      </c>
      <c r="BH3355" t="s">
        <v>349</v>
      </c>
      <c r="BI3355">
        <v>0</v>
      </c>
      <c r="BJ3355">
        <v>0</v>
      </c>
      <c r="BK3355">
        <v>0</v>
      </c>
      <c r="BL3355">
        <v>0</v>
      </c>
      <c r="BM3355">
        <v>0</v>
      </c>
      <c r="BN3355" t="s">
        <v>349</v>
      </c>
      <c r="BO3355">
        <v>0</v>
      </c>
      <c r="BP3355">
        <v>0</v>
      </c>
      <c r="BQ3355">
        <v>0</v>
      </c>
      <c r="BR3355">
        <v>0</v>
      </c>
      <c r="BS3355">
        <v>0</v>
      </c>
      <c r="BT3355" t="s">
        <v>349</v>
      </c>
      <c r="BU3355">
        <v>0</v>
      </c>
      <c r="BV3355">
        <v>0</v>
      </c>
      <c r="BW3355">
        <v>0</v>
      </c>
      <c r="BX3355">
        <v>0</v>
      </c>
      <c r="BY3355">
        <v>1393</v>
      </c>
      <c r="BZ3355" t="s">
        <v>349</v>
      </c>
      <c r="CA3355">
        <v>0</v>
      </c>
      <c r="CB3355">
        <v>0</v>
      </c>
      <c r="CC3355">
        <v>0</v>
      </c>
      <c r="CD3355">
        <v>0</v>
      </c>
      <c r="CE3355">
        <v>0</v>
      </c>
      <c r="CF3355" t="s">
        <v>349</v>
      </c>
      <c r="CG3355">
        <v>0</v>
      </c>
      <c r="CH3355">
        <v>0</v>
      </c>
      <c r="CI3355">
        <v>0</v>
      </c>
      <c r="CJ3355" t="s">
        <v>349</v>
      </c>
      <c r="CK3355">
        <v>0</v>
      </c>
      <c r="CL3355" t="s">
        <v>349</v>
      </c>
      <c r="CM3355">
        <v>0</v>
      </c>
      <c r="CN3355" s="133">
        <v>0</v>
      </c>
      <c r="CO3355" s="133" t="s">
        <v>347</v>
      </c>
      <c r="CP3355" s="133">
        <v>28</v>
      </c>
      <c r="CQ3355" s="133">
        <v>151</v>
      </c>
      <c r="CR3355">
        <v>28</v>
      </c>
      <c r="CS3355">
        <v>151</v>
      </c>
      <c r="CT3355">
        <v>0</v>
      </c>
      <c r="CY3355">
        <v>0</v>
      </c>
      <c r="DD3355">
        <v>0</v>
      </c>
      <c r="DI3355">
        <v>0</v>
      </c>
      <c r="DN3355">
        <v>151</v>
      </c>
      <c r="DO3355" t="s">
        <v>66</v>
      </c>
      <c r="DP3355" t="s">
        <v>3536</v>
      </c>
      <c r="DQ3355" t="s">
        <v>405</v>
      </c>
      <c r="DS3355">
        <v>0</v>
      </c>
      <c r="DV3355" t="s">
        <v>349</v>
      </c>
      <c r="DW3355">
        <v>0</v>
      </c>
      <c r="DX3355">
        <v>0</v>
      </c>
      <c r="DY3355">
        <v>0</v>
      </c>
      <c r="EF3355">
        <v>0</v>
      </c>
      <c r="EM3355">
        <v>0</v>
      </c>
      <c r="ET3355">
        <v>0</v>
      </c>
      <c r="FA3355">
        <v>0</v>
      </c>
      <c r="FH3355">
        <v>0</v>
      </c>
      <c r="FK3355">
        <v>10</v>
      </c>
      <c r="FL3355">
        <v>53</v>
      </c>
      <c r="FM3355">
        <v>10</v>
      </c>
      <c r="FN3355">
        <v>53</v>
      </c>
      <c r="FO3355">
        <v>8</v>
      </c>
      <c r="FP3355">
        <v>45</v>
      </c>
      <c r="FQ3355">
        <v>0</v>
      </c>
      <c r="FR3355">
        <v>0</v>
      </c>
      <c r="FS3355" t="s">
        <v>349</v>
      </c>
      <c r="FT3355">
        <v>0</v>
      </c>
      <c r="FU3355">
        <v>0</v>
      </c>
      <c r="FX3355" t="s">
        <v>349</v>
      </c>
      <c r="FZ3355" t="s">
        <v>349</v>
      </c>
      <c r="GA3355">
        <v>0</v>
      </c>
      <c r="GB3355">
        <v>0</v>
      </c>
      <c r="GC3355" t="s">
        <v>349</v>
      </c>
      <c r="GD3355" t="s">
        <v>354</v>
      </c>
      <c r="GE3355" t="s">
        <v>354</v>
      </c>
      <c r="GF3355" t="s">
        <v>354</v>
      </c>
      <c r="GG3355">
        <v>14</v>
      </c>
      <c r="GH3355" t="s">
        <v>356</v>
      </c>
    </row>
    <row r="3356" spans="1:190" x14ac:dyDescent="0.35">
      <c r="A3356" t="s">
        <v>65</v>
      </c>
      <c r="B3356" t="s">
        <v>66</v>
      </c>
      <c r="C3356" t="s">
        <v>7849</v>
      </c>
      <c r="D3356" t="s">
        <v>3536</v>
      </c>
      <c r="E3356" t="s">
        <v>7912</v>
      </c>
      <c r="F3356" t="s">
        <v>7913</v>
      </c>
      <c r="G3356" t="s">
        <v>7935</v>
      </c>
      <c r="H3356" t="s">
        <v>7936</v>
      </c>
      <c r="I3356">
        <v>14</v>
      </c>
      <c r="J3356">
        <v>6</v>
      </c>
      <c r="K3356" t="s">
        <v>345</v>
      </c>
      <c r="L3356">
        <v>9.2012999999999998</v>
      </c>
      <c r="M3356">
        <v>28.591000000000001</v>
      </c>
      <c r="N3356" t="s">
        <v>346</v>
      </c>
      <c r="O3356" t="s">
        <v>349</v>
      </c>
      <c r="P3356" s="133">
        <v>0</v>
      </c>
      <c r="Q3356" s="133">
        <v>0</v>
      </c>
      <c r="R3356" s="133">
        <v>0</v>
      </c>
      <c r="S3356" s="133">
        <v>0</v>
      </c>
      <c r="T3356" s="133">
        <v>0</v>
      </c>
      <c r="W3356">
        <v>0</v>
      </c>
      <c r="Z3356">
        <v>0</v>
      </c>
      <c r="AC3356">
        <v>0</v>
      </c>
      <c r="AF3356">
        <v>0</v>
      </c>
      <c r="AI3356">
        <v>0</v>
      </c>
      <c r="AL3356" t="s">
        <v>349</v>
      </c>
      <c r="AM3356">
        <v>0</v>
      </c>
      <c r="AN3356">
        <v>0</v>
      </c>
      <c r="AO3356">
        <v>0</v>
      </c>
      <c r="AR3356">
        <v>0</v>
      </c>
      <c r="AU3356">
        <v>0</v>
      </c>
      <c r="AX3356">
        <v>0</v>
      </c>
      <c r="BA3356">
        <v>0</v>
      </c>
      <c r="BD3356">
        <v>0</v>
      </c>
      <c r="BE3356">
        <v>0</v>
      </c>
      <c r="BF3356">
        <v>0</v>
      </c>
      <c r="BG3356">
        <v>0</v>
      </c>
      <c r="BH3356" t="s">
        <v>349</v>
      </c>
      <c r="BI3356">
        <v>0</v>
      </c>
      <c r="BJ3356">
        <v>0</v>
      </c>
      <c r="BK3356">
        <v>0</v>
      </c>
      <c r="BL3356">
        <v>0</v>
      </c>
      <c r="BM3356">
        <v>0</v>
      </c>
      <c r="BN3356" t="s">
        <v>349</v>
      </c>
      <c r="BO3356">
        <v>0</v>
      </c>
      <c r="BP3356">
        <v>0</v>
      </c>
      <c r="BQ3356">
        <v>0</v>
      </c>
      <c r="BR3356">
        <v>0</v>
      </c>
      <c r="BS3356">
        <v>0</v>
      </c>
      <c r="BT3356" t="s">
        <v>349</v>
      </c>
      <c r="BU3356">
        <v>0</v>
      </c>
      <c r="BV3356">
        <v>0</v>
      </c>
      <c r="BW3356">
        <v>0</v>
      </c>
      <c r="BX3356">
        <v>0</v>
      </c>
      <c r="BY3356">
        <v>0</v>
      </c>
      <c r="BZ3356" t="s">
        <v>349</v>
      </c>
      <c r="CA3356">
        <v>0</v>
      </c>
      <c r="CB3356">
        <v>0</v>
      </c>
      <c r="CC3356">
        <v>0</v>
      </c>
      <c r="CD3356">
        <v>0</v>
      </c>
      <c r="CE3356">
        <v>0</v>
      </c>
      <c r="CF3356" t="s">
        <v>349</v>
      </c>
      <c r="CG3356">
        <v>0</v>
      </c>
      <c r="CH3356">
        <v>0</v>
      </c>
      <c r="CI3356">
        <v>0</v>
      </c>
      <c r="CJ3356" t="s">
        <v>349</v>
      </c>
      <c r="CK3356">
        <v>0</v>
      </c>
      <c r="CL3356" t="s">
        <v>349</v>
      </c>
      <c r="CM3356">
        <v>0</v>
      </c>
      <c r="CN3356" s="133">
        <v>0</v>
      </c>
      <c r="CO3356" s="133" t="s">
        <v>349</v>
      </c>
      <c r="CP3356" s="133">
        <v>0</v>
      </c>
      <c r="CQ3356" s="133">
        <v>0</v>
      </c>
      <c r="CR3356">
        <v>0</v>
      </c>
      <c r="CS3356">
        <v>0</v>
      </c>
      <c r="CT3356">
        <v>0</v>
      </c>
      <c r="CY3356">
        <v>0</v>
      </c>
      <c r="DD3356">
        <v>0</v>
      </c>
      <c r="DI3356">
        <v>0</v>
      </c>
      <c r="DN3356">
        <v>0</v>
      </c>
      <c r="DS3356">
        <v>0</v>
      </c>
      <c r="DV3356" t="s">
        <v>349</v>
      </c>
      <c r="DW3356">
        <v>0</v>
      </c>
      <c r="DX3356">
        <v>0</v>
      </c>
      <c r="DY3356">
        <v>0</v>
      </c>
      <c r="EF3356">
        <v>0</v>
      </c>
      <c r="EM3356">
        <v>0</v>
      </c>
      <c r="ET3356">
        <v>0</v>
      </c>
      <c r="FA3356">
        <v>0</v>
      </c>
      <c r="FH3356">
        <v>0</v>
      </c>
      <c r="FK3356">
        <v>0</v>
      </c>
      <c r="FL3356">
        <v>0</v>
      </c>
      <c r="FM3356">
        <v>0</v>
      </c>
      <c r="FN3356">
        <v>0</v>
      </c>
      <c r="FO3356">
        <v>0</v>
      </c>
      <c r="FP3356">
        <v>0</v>
      </c>
      <c r="FQ3356">
        <v>0</v>
      </c>
      <c r="FR3356">
        <v>0</v>
      </c>
      <c r="FS3356" t="s">
        <v>349</v>
      </c>
      <c r="FT3356">
        <v>0</v>
      </c>
      <c r="FU3356">
        <v>0</v>
      </c>
      <c r="FX3356" t="s">
        <v>349</v>
      </c>
      <c r="FZ3356" t="s">
        <v>349</v>
      </c>
      <c r="GA3356">
        <v>0</v>
      </c>
      <c r="GB3356">
        <v>0</v>
      </c>
      <c r="GC3356" t="s">
        <v>349</v>
      </c>
      <c r="GD3356" t="s">
        <v>408</v>
      </c>
      <c r="GE3356" t="s">
        <v>408</v>
      </c>
      <c r="GF3356" t="s">
        <v>408</v>
      </c>
      <c r="GG3356">
        <v>14</v>
      </c>
      <c r="GH3356" t="s">
        <v>356</v>
      </c>
    </row>
    <row r="3357" spans="1:190" x14ac:dyDescent="0.35">
      <c r="A3357" t="s">
        <v>65</v>
      </c>
      <c r="B3357" t="s">
        <v>66</v>
      </c>
      <c r="C3357" t="s">
        <v>7849</v>
      </c>
      <c r="D3357" t="s">
        <v>3536</v>
      </c>
      <c r="E3357" t="s">
        <v>7912</v>
      </c>
      <c r="F3357" t="s">
        <v>7913</v>
      </c>
      <c r="G3357" t="s">
        <v>7937</v>
      </c>
      <c r="H3357" t="s">
        <v>7938</v>
      </c>
      <c r="I3357">
        <v>14</v>
      </c>
      <c r="J3357">
        <v>11</v>
      </c>
      <c r="K3357" t="s">
        <v>345</v>
      </c>
      <c r="L3357">
        <v>9.1969999999999992</v>
      </c>
      <c r="M3357">
        <v>28.596</v>
      </c>
      <c r="N3357" t="s">
        <v>346</v>
      </c>
      <c r="O3357" t="s">
        <v>347</v>
      </c>
      <c r="P3357" s="133">
        <v>274</v>
      </c>
      <c r="Q3357" s="133">
        <v>1534</v>
      </c>
      <c r="R3357" s="133">
        <v>274</v>
      </c>
      <c r="S3357" s="133">
        <v>1534</v>
      </c>
      <c r="T3357" s="133">
        <v>0</v>
      </c>
      <c r="W3357">
        <v>0</v>
      </c>
      <c r="Z3357">
        <v>0</v>
      </c>
      <c r="AC3357">
        <v>1534</v>
      </c>
      <c r="AD3357" t="s">
        <v>348</v>
      </c>
      <c r="AE3357" t="s">
        <v>348</v>
      </c>
      <c r="AF3357">
        <v>0</v>
      </c>
      <c r="AI3357">
        <v>0</v>
      </c>
      <c r="AL3357" t="s">
        <v>349</v>
      </c>
      <c r="AM3357">
        <v>0</v>
      </c>
      <c r="AN3357">
        <v>0</v>
      </c>
      <c r="AO3357">
        <v>0</v>
      </c>
      <c r="AR3357">
        <v>0</v>
      </c>
      <c r="AU3357">
        <v>0</v>
      </c>
      <c r="AX3357">
        <v>0</v>
      </c>
      <c r="BA3357">
        <v>0</v>
      </c>
      <c r="BD3357">
        <v>0</v>
      </c>
      <c r="BE3357">
        <v>0</v>
      </c>
      <c r="BF3357">
        <v>0</v>
      </c>
      <c r="BG3357">
        <v>0</v>
      </c>
      <c r="BH3357" t="s">
        <v>349</v>
      </c>
      <c r="BI3357">
        <v>0</v>
      </c>
      <c r="BJ3357">
        <v>0</v>
      </c>
      <c r="BK3357">
        <v>0</v>
      </c>
      <c r="BL3357">
        <v>0</v>
      </c>
      <c r="BM3357">
        <v>0</v>
      </c>
      <c r="BN3357" t="s">
        <v>349</v>
      </c>
      <c r="BO3357">
        <v>0</v>
      </c>
      <c r="BP3357">
        <v>0</v>
      </c>
      <c r="BQ3357">
        <v>0</v>
      </c>
      <c r="BR3357">
        <v>0</v>
      </c>
      <c r="BS3357">
        <v>0</v>
      </c>
      <c r="BT3357" t="s">
        <v>349</v>
      </c>
      <c r="BU3357">
        <v>0</v>
      </c>
      <c r="BV3357">
        <v>0</v>
      </c>
      <c r="BW3357">
        <v>0</v>
      </c>
      <c r="BX3357">
        <v>0</v>
      </c>
      <c r="BY3357">
        <v>1534</v>
      </c>
      <c r="BZ3357" t="s">
        <v>349</v>
      </c>
      <c r="CA3357">
        <v>0</v>
      </c>
      <c r="CB3357">
        <v>0</v>
      </c>
      <c r="CC3357">
        <v>0</v>
      </c>
      <c r="CD3357">
        <v>0</v>
      </c>
      <c r="CE3357">
        <v>0</v>
      </c>
      <c r="CF3357" t="s">
        <v>349</v>
      </c>
      <c r="CG3357">
        <v>0</v>
      </c>
      <c r="CH3357">
        <v>0</v>
      </c>
      <c r="CI3357">
        <v>0</v>
      </c>
      <c r="CJ3357" t="s">
        <v>349</v>
      </c>
      <c r="CK3357">
        <v>0</v>
      </c>
      <c r="CL3357" t="s">
        <v>349</v>
      </c>
      <c r="CM3357">
        <v>0</v>
      </c>
      <c r="CN3357" s="133">
        <v>0</v>
      </c>
      <c r="CO3357" s="133" t="s">
        <v>347</v>
      </c>
      <c r="CP3357" s="133">
        <v>37</v>
      </c>
      <c r="CQ3357" s="133">
        <v>207</v>
      </c>
      <c r="CR3357">
        <v>37</v>
      </c>
      <c r="CS3357">
        <v>207</v>
      </c>
      <c r="CT3357">
        <v>0</v>
      </c>
      <c r="CY3357">
        <v>0</v>
      </c>
      <c r="DD3357">
        <v>0</v>
      </c>
      <c r="DI3357">
        <v>0</v>
      </c>
      <c r="DN3357">
        <v>207</v>
      </c>
      <c r="DO3357" t="s">
        <v>66</v>
      </c>
      <c r="DP3357" t="s">
        <v>3536</v>
      </c>
      <c r="DQ3357" t="s">
        <v>405</v>
      </c>
      <c r="DS3357">
        <v>0</v>
      </c>
      <c r="DV3357" t="s">
        <v>349</v>
      </c>
      <c r="DW3357">
        <v>0</v>
      </c>
      <c r="DX3357">
        <v>0</v>
      </c>
      <c r="DY3357">
        <v>0</v>
      </c>
      <c r="EF3357">
        <v>0</v>
      </c>
      <c r="EM3357">
        <v>0</v>
      </c>
      <c r="ET3357">
        <v>0</v>
      </c>
      <c r="FA3357">
        <v>0</v>
      </c>
      <c r="FH3357">
        <v>0</v>
      </c>
      <c r="FK3357">
        <v>15</v>
      </c>
      <c r="FL3357">
        <v>83</v>
      </c>
      <c r="FM3357">
        <v>15</v>
      </c>
      <c r="FN3357">
        <v>83</v>
      </c>
      <c r="FO3357">
        <v>7</v>
      </c>
      <c r="FP3357">
        <v>41</v>
      </c>
      <c r="FQ3357">
        <v>0</v>
      </c>
      <c r="FR3357">
        <v>0</v>
      </c>
      <c r="FS3357" t="s">
        <v>349</v>
      </c>
      <c r="FT3357">
        <v>0</v>
      </c>
      <c r="FU3357">
        <v>0</v>
      </c>
      <c r="FX3357" t="s">
        <v>349</v>
      </c>
      <c r="FZ3357" t="s">
        <v>349</v>
      </c>
      <c r="GA3357">
        <v>0</v>
      </c>
      <c r="GB3357">
        <v>0</v>
      </c>
      <c r="GC3357" t="s">
        <v>349</v>
      </c>
      <c r="GD3357" t="s">
        <v>354</v>
      </c>
      <c r="GE3357" t="s">
        <v>354</v>
      </c>
      <c r="GF3357" t="s">
        <v>354</v>
      </c>
      <c r="GG3357">
        <v>14</v>
      </c>
      <c r="GH3357" t="s">
        <v>356</v>
      </c>
    </row>
    <row r="3358" spans="1:190" x14ac:dyDescent="0.35">
      <c r="A3358" t="s">
        <v>65</v>
      </c>
      <c r="B3358" t="s">
        <v>66</v>
      </c>
      <c r="C3358" t="s">
        <v>7849</v>
      </c>
      <c r="D3358" t="s">
        <v>3536</v>
      </c>
      <c r="E3358" t="s">
        <v>7912</v>
      </c>
      <c r="F3358" t="s">
        <v>7913</v>
      </c>
      <c r="G3358" t="s">
        <v>7939</v>
      </c>
      <c r="H3358" t="s">
        <v>7940</v>
      </c>
      <c r="I3358">
        <v>14</v>
      </c>
      <c r="J3358">
        <v>11</v>
      </c>
      <c r="K3358" t="s">
        <v>345</v>
      </c>
      <c r="L3358">
        <v>8.1159999999999997</v>
      </c>
      <c r="M3358">
        <v>29.422999999999998</v>
      </c>
      <c r="N3358" t="s">
        <v>346</v>
      </c>
      <c r="O3358" t="s">
        <v>347</v>
      </c>
      <c r="P3358" s="133">
        <v>709</v>
      </c>
      <c r="Q3358" s="133">
        <v>1973</v>
      </c>
      <c r="R3358" s="133">
        <v>709</v>
      </c>
      <c r="S3358" s="133">
        <v>1973</v>
      </c>
      <c r="T3358" s="133">
        <v>0</v>
      </c>
      <c r="W3358">
        <v>0</v>
      </c>
      <c r="Z3358">
        <v>0</v>
      </c>
      <c r="AC3358">
        <v>1045</v>
      </c>
      <c r="AD3358" t="s">
        <v>348</v>
      </c>
      <c r="AE3358" t="s">
        <v>348</v>
      </c>
      <c r="AF3358">
        <v>928</v>
      </c>
      <c r="AG3358" t="s">
        <v>3549</v>
      </c>
      <c r="AH3358" t="s">
        <v>3550</v>
      </c>
      <c r="AI3358">
        <v>0</v>
      </c>
      <c r="AL3358" t="s">
        <v>349</v>
      </c>
      <c r="AM3358">
        <v>0</v>
      </c>
      <c r="AN3358">
        <v>0</v>
      </c>
      <c r="AO3358">
        <v>0</v>
      </c>
      <c r="AR3358">
        <v>0</v>
      </c>
      <c r="AU3358">
        <v>0</v>
      </c>
      <c r="AX3358">
        <v>0</v>
      </c>
      <c r="BA3358">
        <v>0</v>
      </c>
      <c r="BD3358">
        <v>0</v>
      </c>
      <c r="BE3358">
        <v>0</v>
      </c>
      <c r="BF3358">
        <v>0</v>
      </c>
      <c r="BG3358">
        <v>0</v>
      </c>
      <c r="BH3358" t="s">
        <v>349</v>
      </c>
      <c r="BI3358">
        <v>0</v>
      </c>
      <c r="BJ3358">
        <v>0</v>
      </c>
      <c r="BK3358">
        <v>0</v>
      </c>
      <c r="BL3358">
        <v>0</v>
      </c>
      <c r="BM3358">
        <v>0</v>
      </c>
      <c r="BN3358" t="s">
        <v>349</v>
      </c>
      <c r="BO3358">
        <v>0</v>
      </c>
      <c r="BP3358">
        <v>0</v>
      </c>
      <c r="BQ3358">
        <v>0</v>
      </c>
      <c r="BR3358">
        <v>0</v>
      </c>
      <c r="BS3358">
        <v>0</v>
      </c>
      <c r="BT3358" t="s">
        <v>349</v>
      </c>
      <c r="BU3358">
        <v>0</v>
      </c>
      <c r="BV3358">
        <v>0</v>
      </c>
      <c r="BW3358">
        <v>0</v>
      </c>
      <c r="BX3358">
        <v>1045</v>
      </c>
      <c r="BY3358">
        <v>0</v>
      </c>
      <c r="BZ3358" t="s">
        <v>349</v>
      </c>
      <c r="CA3358">
        <v>0</v>
      </c>
      <c r="CB3358">
        <v>0</v>
      </c>
      <c r="CC3358">
        <v>0</v>
      </c>
      <c r="CD3358">
        <v>928</v>
      </c>
      <c r="CE3358">
        <v>0</v>
      </c>
      <c r="CF3358" t="s">
        <v>349</v>
      </c>
      <c r="CG3358">
        <v>0</v>
      </c>
      <c r="CH3358">
        <v>0</v>
      </c>
      <c r="CI3358">
        <v>0</v>
      </c>
      <c r="CJ3358" t="s">
        <v>349</v>
      </c>
      <c r="CK3358">
        <v>0</v>
      </c>
      <c r="CL3358" t="s">
        <v>349</v>
      </c>
      <c r="CM3358">
        <v>0</v>
      </c>
      <c r="CN3358" s="133">
        <v>0</v>
      </c>
      <c r="CO3358" s="133" t="s">
        <v>349</v>
      </c>
      <c r="CP3358" s="133">
        <v>0</v>
      </c>
      <c r="CQ3358" s="133">
        <v>0</v>
      </c>
      <c r="CR3358">
        <v>0</v>
      </c>
      <c r="CS3358">
        <v>0</v>
      </c>
      <c r="CT3358">
        <v>0</v>
      </c>
      <c r="CY3358">
        <v>0</v>
      </c>
      <c r="DD3358">
        <v>0</v>
      </c>
      <c r="DI3358">
        <v>0</v>
      </c>
      <c r="DN3358">
        <v>0</v>
      </c>
      <c r="DS3358">
        <v>0</v>
      </c>
      <c r="DV3358" t="s">
        <v>349</v>
      </c>
      <c r="DW3358">
        <v>0</v>
      </c>
      <c r="DX3358">
        <v>0</v>
      </c>
      <c r="DY3358">
        <v>0</v>
      </c>
      <c r="EF3358">
        <v>0</v>
      </c>
      <c r="EM3358">
        <v>0</v>
      </c>
      <c r="ET3358">
        <v>0</v>
      </c>
      <c r="FA3358">
        <v>0</v>
      </c>
      <c r="FH3358">
        <v>0</v>
      </c>
      <c r="FK3358">
        <v>0</v>
      </c>
      <c r="FL3358">
        <v>0</v>
      </c>
      <c r="FM3358">
        <v>0</v>
      </c>
      <c r="FN3358">
        <v>0</v>
      </c>
      <c r="FO3358">
        <v>0</v>
      </c>
      <c r="FP3358">
        <v>0</v>
      </c>
      <c r="FQ3358">
        <v>0</v>
      </c>
      <c r="FR3358">
        <v>0</v>
      </c>
      <c r="FS3358" t="s">
        <v>349</v>
      </c>
      <c r="FT3358">
        <v>0</v>
      </c>
      <c r="FU3358">
        <v>0</v>
      </c>
      <c r="FX3358" t="s">
        <v>349</v>
      </c>
      <c r="FZ3358" t="s">
        <v>349</v>
      </c>
      <c r="GA3358">
        <v>0</v>
      </c>
      <c r="GB3358">
        <v>0</v>
      </c>
      <c r="GC3358" t="s">
        <v>349</v>
      </c>
      <c r="GD3358" t="s">
        <v>355</v>
      </c>
      <c r="GE3358" t="s">
        <v>355</v>
      </c>
      <c r="GF3358" t="s">
        <v>355</v>
      </c>
      <c r="GG3358">
        <v>14</v>
      </c>
      <c r="GH3358" t="s">
        <v>356</v>
      </c>
    </row>
    <row r="3359" spans="1:190" x14ac:dyDescent="0.35">
      <c r="A3359" t="s">
        <v>65</v>
      </c>
      <c r="B3359" t="s">
        <v>66</v>
      </c>
      <c r="C3359" t="s">
        <v>7849</v>
      </c>
      <c r="D3359" t="s">
        <v>3536</v>
      </c>
      <c r="E3359" t="s">
        <v>7912</v>
      </c>
      <c r="F3359" t="s">
        <v>7913</v>
      </c>
      <c r="G3359" t="s">
        <v>7941</v>
      </c>
      <c r="H3359" t="s">
        <v>7942</v>
      </c>
      <c r="I3359">
        <v>14</v>
      </c>
      <c r="J3359">
        <v>999</v>
      </c>
      <c r="K3359" t="s">
        <v>345</v>
      </c>
      <c r="L3359">
        <v>9.0831999999999997</v>
      </c>
      <c r="M3359">
        <v>28.542999999999999</v>
      </c>
      <c r="N3359" t="s">
        <v>346</v>
      </c>
      <c r="O3359" t="s">
        <v>347</v>
      </c>
      <c r="P3359" s="133">
        <v>98</v>
      </c>
      <c r="Q3359" s="133">
        <v>519</v>
      </c>
      <c r="R3359" s="133">
        <v>98</v>
      </c>
      <c r="S3359" s="133">
        <v>519</v>
      </c>
      <c r="T3359" s="133">
        <v>0</v>
      </c>
      <c r="W3359">
        <v>0</v>
      </c>
      <c r="Z3359">
        <v>0</v>
      </c>
      <c r="AC3359">
        <v>519</v>
      </c>
      <c r="AD3359" t="s">
        <v>66</v>
      </c>
      <c r="AE3359" t="s">
        <v>3536</v>
      </c>
      <c r="AF3359">
        <v>0</v>
      </c>
      <c r="AI3359">
        <v>0</v>
      </c>
      <c r="AL3359" t="s">
        <v>349</v>
      </c>
      <c r="AM3359">
        <v>0</v>
      </c>
      <c r="AN3359">
        <v>0</v>
      </c>
      <c r="AO3359">
        <v>0</v>
      </c>
      <c r="AR3359">
        <v>0</v>
      </c>
      <c r="AU3359">
        <v>0</v>
      </c>
      <c r="AX3359">
        <v>0</v>
      </c>
      <c r="BA3359">
        <v>0</v>
      </c>
      <c r="BD3359">
        <v>0</v>
      </c>
      <c r="BE3359">
        <v>0</v>
      </c>
      <c r="BF3359">
        <v>0</v>
      </c>
      <c r="BG3359">
        <v>0</v>
      </c>
      <c r="BH3359" t="s">
        <v>349</v>
      </c>
      <c r="BI3359">
        <v>0</v>
      </c>
      <c r="BJ3359">
        <v>0</v>
      </c>
      <c r="BK3359">
        <v>0</v>
      </c>
      <c r="BL3359">
        <v>0</v>
      </c>
      <c r="BM3359">
        <v>0</v>
      </c>
      <c r="BN3359" t="s">
        <v>349</v>
      </c>
      <c r="BO3359">
        <v>0</v>
      </c>
      <c r="BP3359">
        <v>0</v>
      </c>
      <c r="BQ3359">
        <v>0</v>
      </c>
      <c r="BR3359">
        <v>0</v>
      </c>
      <c r="BS3359">
        <v>0</v>
      </c>
      <c r="BT3359" t="s">
        <v>349</v>
      </c>
      <c r="BU3359">
        <v>0</v>
      </c>
      <c r="BV3359">
        <v>0</v>
      </c>
      <c r="BW3359">
        <v>0</v>
      </c>
      <c r="BX3359">
        <v>0</v>
      </c>
      <c r="BY3359">
        <v>519</v>
      </c>
      <c r="BZ3359" t="s">
        <v>349</v>
      </c>
      <c r="CA3359">
        <v>0</v>
      </c>
      <c r="CB3359">
        <v>0</v>
      </c>
      <c r="CC3359">
        <v>0</v>
      </c>
      <c r="CD3359">
        <v>0</v>
      </c>
      <c r="CE3359">
        <v>0</v>
      </c>
      <c r="CF3359" t="s">
        <v>349</v>
      </c>
      <c r="CG3359">
        <v>0</v>
      </c>
      <c r="CH3359">
        <v>0</v>
      </c>
      <c r="CI3359">
        <v>0</v>
      </c>
      <c r="CJ3359" t="s">
        <v>349</v>
      </c>
      <c r="CK3359">
        <v>0</v>
      </c>
      <c r="CL3359" t="s">
        <v>349</v>
      </c>
      <c r="CM3359">
        <v>0</v>
      </c>
      <c r="CN3359" s="133">
        <v>0</v>
      </c>
      <c r="CO3359" s="133" t="s">
        <v>347</v>
      </c>
      <c r="CP3359" s="133">
        <v>72</v>
      </c>
      <c r="CQ3359" s="133">
        <v>381</v>
      </c>
      <c r="CR3359">
        <v>72</v>
      </c>
      <c r="CS3359">
        <v>381</v>
      </c>
      <c r="CT3359">
        <v>0</v>
      </c>
      <c r="CY3359">
        <v>0</v>
      </c>
      <c r="DD3359">
        <v>0</v>
      </c>
      <c r="DI3359">
        <v>0</v>
      </c>
      <c r="DN3359">
        <v>381</v>
      </c>
      <c r="DO3359" t="s">
        <v>66</v>
      </c>
      <c r="DP3359" t="s">
        <v>3536</v>
      </c>
      <c r="DQ3359" t="s">
        <v>405</v>
      </c>
      <c r="DS3359">
        <v>0</v>
      </c>
      <c r="DV3359" t="s">
        <v>349</v>
      </c>
      <c r="DW3359">
        <v>0</v>
      </c>
      <c r="DX3359">
        <v>0</v>
      </c>
      <c r="DY3359">
        <v>0</v>
      </c>
      <c r="EF3359">
        <v>0</v>
      </c>
      <c r="EM3359">
        <v>0</v>
      </c>
      <c r="ET3359">
        <v>0</v>
      </c>
      <c r="FA3359">
        <v>0</v>
      </c>
      <c r="FH3359">
        <v>0</v>
      </c>
      <c r="FK3359">
        <v>32</v>
      </c>
      <c r="FL3359">
        <v>169</v>
      </c>
      <c r="FM3359">
        <v>20</v>
      </c>
      <c r="FN3359">
        <v>106</v>
      </c>
      <c r="FO3359">
        <v>20</v>
      </c>
      <c r="FP3359">
        <v>106</v>
      </c>
      <c r="FQ3359">
        <v>0</v>
      </c>
      <c r="FR3359">
        <v>0</v>
      </c>
      <c r="FS3359" t="s">
        <v>349</v>
      </c>
      <c r="FT3359">
        <v>0</v>
      </c>
      <c r="FU3359">
        <v>0</v>
      </c>
      <c r="FX3359" t="s">
        <v>349</v>
      </c>
      <c r="FZ3359" t="s">
        <v>349</v>
      </c>
      <c r="GA3359">
        <v>0</v>
      </c>
      <c r="GB3359">
        <v>0</v>
      </c>
      <c r="GC3359" t="s">
        <v>349</v>
      </c>
      <c r="GD3359" t="s">
        <v>355</v>
      </c>
      <c r="GE3359" t="s">
        <v>355</v>
      </c>
      <c r="GF3359" t="s">
        <v>355</v>
      </c>
      <c r="GG3359">
        <v>14</v>
      </c>
      <c r="GH3359" t="s">
        <v>451</v>
      </c>
    </row>
    <row r="3360" spans="1:190" x14ac:dyDescent="0.35">
      <c r="A3360" t="s">
        <v>65</v>
      </c>
      <c r="B3360" t="s">
        <v>66</v>
      </c>
      <c r="C3360" t="s">
        <v>7849</v>
      </c>
      <c r="D3360" t="s">
        <v>3536</v>
      </c>
      <c r="E3360" t="s">
        <v>7912</v>
      </c>
      <c r="F3360" t="s">
        <v>7913</v>
      </c>
      <c r="G3360" t="s">
        <v>7943</v>
      </c>
      <c r="H3360" t="s">
        <v>4263</v>
      </c>
      <c r="I3360">
        <v>14</v>
      </c>
      <c r="J3360">
        <v>11</v>
      </c>
      <c r="K3360" t="s">
        <v>345</v>
      </c>
      <c r="L3360">
        <v>9.1039999999999992</v>
      </c>
      <c r="M3360">
        <v>28.504000000000001</v>
      </c>
      <c r="N3360" t="s">
        <v>346</v>
      </c>
      <c r="O3360" t="s">
        <v>347</v>
      </c>
      <c r="P3360" s="133">
        <v>303</v>
      </c>
      <c r="Q3360" s="133">
        <v>1636</v>
      </c>
      <c r="R3360" s="133">
        <v>303</v>
      </c>
      <c r="S3360" s="133">
        <v>1636</v>
      </c>
      <c r="T3360" s="133">
        <v>0</v>
      </c>
      <c r="W3360">
        <v>0</v>
      </c>
      <c r="Z3360">
        <v>0</v>
      </c>
      <c r="AC3360">
        <v>1636</v>
      </c>
      <c r="AD3360" t="s">
        <v>348</v>
      </c>
      <c r="AE3360" t="s">
        <v>348</v>
      </c>
      <c r="AF3360">
        <v>0</v>
      </c>
      <c r="AI3360">
        <v>0</v>
      </c>
      <c r="AL3360" t="s">
        <v>349</v>
      </c>
      <c r="AM3360">
        <v>0</v>
      </c>
      <c r="AN3360">
        <v>0</v>
      </c>
      <c r="AO3360">
        <v>0</v>
      </c>
      <c r="AR3360">
        <v>0</v>
      </c>
      <c r="AU3360">
        <v>0</v>
      </c>
      <c r="AX3360">
        <v>0</v>
      </c>
      <c r="BA3360">
        <v>0</v>
      </c>
      <c r="BD3360">
        <v>0</v>
      </c>
      <c r="BE3360">
        <v>0</v>
      </c>
      <c r="BF3360">
        <v>0</v>
      </c>
      <c r="BG3360">
        <v>0</v>
      </c>
      <c r="BH3360" t="s">
        <v>349</v>
      </c>
      <c r="BI3360">
        <v>0</v>
      </c>
      <c r="BJ3360">
        <v>0</v>
      </c>
      <c r="BK3360">
        <v>0</v>
      </c>
      <c r="BL3360">
        <v>0</v>
      </c>
      <c r="BM3360">
        <v>0</v>
      </c>
      <c r="BN3360" t="s">
        <v>349</v>
      </c>
      <c r="BO3360">
        <v>0</v>
      </c>
      <c r="BP3360">
        <v>0</v>
      </c>
      <c r="BQ3360">
        <v>0</v>
      </c>
      <c r="BR3360">
        <v>0</v>
      </c>
      <c r="BS3360">
        <v>0</v>
      </c>
      <c r="BT3360" t="s">
        <v>349</v>
      </c>
      <c r="BU3360">
        <v>0</v>
      </c>
      <c r="BV3360">
        <v>0</v>
      </c>
      <c r="BW3360">
        <v>0</v>
      </c>
      <c r="BX3360">
        <v>0</v>
      </c>
      <c r="BY3360">
        <v>1636</v>
      </c>
      <c r="BZ3360" t="s">
        <v>349</v>
      </c>
      <c r="CA3360">
        <v>0</v>
      </c>
      <c r="CB3360">
        <v>0</v>
      </c>
      <c r="CC3360">
        <v>0</v>
      </c>
      <c r="CD3360">
        <v>0</v>
      </c>
      <c r="CE3360">
        <v>0</v>
      </c>
      <c r="CF3360" t="s">
        <v>349</v>
      </c>
      <c r="CG3360">
        <v>0</v>
      </c>
      <c r="CH3360">
        <v>0</v>
      </c>
      <c r="CI3360">
        <v>0</v>
      </c>
      <c r="CJ3360" t="s">
        <v>349</v>
      </c>
      <c r="CK3360">
        <v>0</v>
      </c>
      <c r="CL3360" t="s">
        <v>349</v>
      </c>
      <c r="CM3360">
        <v>0</v>
      </c>
      <c r="CN3360" s="133">
        <v>0</v>
      </c>
      <c r="CO3360" s="133" t="s">
        <v>347</v>
      </c>
      <c r="CP3360" s="133">
        <v>112</v>
      </c>
      <c r="CQ3360" s="133">
        <v>604</v>
      </c>
      <c r="CR3360">
        <v>112</v>
      </c>
      <c r="CS3360">
        <v>604</v>
      </c>
      <c r="CT3360">
        <v>0</v>
      </c>
      <c r="CY3360">
        <v>0</v>
      </c>
      <c r="DD3360">
        <v>0</v>
      </c>
      <c r="DI3360">
        <v>0</v>
      </c>
      <c r="DN3360">
        <v>604</v>
      </c>
      <c r="DO3360" t="s">
        <v>66</v>
      </c>
      <c r="DP3360" t="s">
        <v>3536</v>
      </c>
      <c r="DQ3360" t="s">
        <v>405</v>
      </c>
      <c r="DS3360">
        <v>0</v>
      </c>
      <c r="DV3360" t="s">
        <v>349</v>
      </c>
      <c r="DW3360">
        <v>0</v>
      </c>
      <c r="DX3360">
        <v>0</v>
      </c>
      <c r="DY3360">
        <v>0</v>
      </c>
      <c r="EF3360">
        <v>0</v>
      </c>
      <c r="EM3360">
        <v>0</v>
      </c>
      <c r="ET3360">
        <v>0</v>
      </c>
      <c r="FA3360">
        <v>0</v>
      </c>
      <c r="FH3360">
        <v>0</v>
      </c>
      <c r="FK3360">
        <v>50</v>
      </c>
      <c r="FL3360">
        <v>265</v>
      </c>
      <c r="FM3360">
        <v>40</v>
      </c>
      <c r="FN3360">
        <v>212</v>
      </c>
      <c r="FO3360">
        <v>22</v>
      </c>
      <c r="FP3360">
        <v>127</v>
      </c>
      <c r="FQ3360">
        <v>0</v>
      </c>
      <c r="FR3360">
        <v>0</v>
      </c>
      <c r="FS3360" t="s">
        <v>349</v>
      </c>
      <c r="FT3360">
        <v>0</v>
      </c>
      <c r="FU3360">
        <v>0</v>
      </c>
      <c r="FX3360" t="s">
        <v>349</v>
      </c>
      <c r="FZ3360" t="s">
        <v>349</v>
      </c>
      <c r="GA3360">
        <v>0</v>
      </c>
      <c r="GB3360">
        <v>0</v>
      </c>
      <c r="GC3360" t="s">
        <v>349</v>
      </c>
      <c r="GD3360" t="s">
        <v>354</v>
      </c>
      <c r="GE3360" t="s">
        <v>354</v>
      </c>
      <c r="GF3360" t="s">
        <v>354</v>
      </c>
      <c r="GG3360">
        <v>14</v>
      </c>
      <c r="GH3360" t="s">
        <v>356</v>
      </c>
    </row>
    <row r="3361" spans="1:191" x14ac:dyDescent="0.35">
      <c r="A3361" t="s">
        <v>65</v>
      </c>
      <c r="B3361" t="s">
        <v>66</v>
      </c>
      <c r="C3361" t="s">
        <v>7849</v>
      </c>
      <c r="D3361" t="s">
        <v>3536</v>
      </c>
      <c r="E3361" t="s">
        <v>7912</v>
      </c>
      <c r="F3361" t="s">
        <v>7913</v>
      </c>
      <c r="G3361" t="s">
        <v>7944</v>
      </c>
      <c r="H3361" t="s">
        <v>7891</v>
      </c>
      <c r="I3361">
        <v>14</v>
      </c>
      <c r="J3361">
        <v>11</v>
      </c>
      <c r="K3361" t="s">
        <v>345</v>
      </c>
      <c r="L3361">
        <v>9.1050000000000004</v>
      </c>
      <c r="M3361">
        <v>28.501999999999999</v>
      </c>
      <c r="N3361" t="s">
        <v>346</v>
      </c>
      <c r="O3361" t="s">
        <v>347</v>
      </c>
      <c r="P3361" s="133">
        <v>303</v>
      </c>
      <c r="Q3361" s="133">
        <v>1636</v>
      </c>
      <c r="R3361" s="133">
        <v>303</v>
      </c>
      <c r="S3361" s="133">
        <v>1636</v>
      </c>
      <c r="T3361" s="133">
        <v>0</v>
      </c>
      <c r="W3361">
        <v>0</v>
      </c>
      <c r="Z3361">
        <v>0</v>
      </c>
      <c r="AC3361">
        <v>1636</v>
      </c>
      <c r="AD3361" t="s">
        <v>66</v>
      </c>
      <c r="AE3361" t="s">
        <v>3536</v>
      </c>
      <c r="AF3361">
        <v>0</v>
      </c>
      <c r="AI3361">
        <v>0</v>
      </c>
      <c r="AL3361" t="s">
        <v>349</v>
      </c>
      <c r="AM3361">
        <v>0</v>
      </c>
      <c r="AN3361">
        <v>0</v>
      </c>
      <c r="AO3361">
        <v>0</v>
      </c>
      <c r="AR3361">
        <v>0</v>
      </c>
      <c r="AU3361">
        <v>0</v>
      </c>
      <c r="AX3361">
        <v>0</v>
      </c>
      <c r="BA3361">
        <v>0</v>
      </c>
      <c r="BD3361">
        <v>0</v>
      </c>
      <c r="BE3361">
        <v>0</v>
      </c>
      <c r="BF3361">
        <v>0</v>
      </c>
      <c r="BG3361">
        <v>0</v>
      </c>
      <c r="BH3361" t="s">
        <v>349</v>
      </c>
      <c r="BI3361">
        <v>0</v>
      </c>
      <c r="BJ3361">
        <v>0</v>
      </c>
      <c r="BK3361">
        <v>0</v>
      </c>
      <c r="BL3361">
        <v>0</v>
      </c>
      <c r="BM3361">
        <v>0</v>
      </c>
      <c r="BN3361" t="s">
        <v>349</v>
      </c>
      <c r="BO3361">
        <v>0</v>
      </c>
      <c r="BP3361">
        <v>0</v>
      </c>
      <c r="BQ3361">
        <v>0</v>
      </c>
      <c r="BR3361">
        <v>0</v>
      </c>
      <c r="BS3361">
        <v>0</v>
      </c>
      <c r="BT3361" t="s">
        <v>349</v>
      </c>
      <c r="BU3361">
        <v>0</v>
      </c>
      <c r="BV3361">
        <v>0</v>
      </c>
      <c r="BW3361">
        <v>0</v>
      </c>
      <c r="BX3361">
        <v>0</v>
      </c>
      <c r="BY3361">
        <v>1636</v>
      </c>
      <c r="BZ3361" t="s">
        <v>349</v>
      </c>
      <c r="CA3361">
        <v>0</v>
      </c>
      <c r="CB3361">
        <v>0</v>
      </c>
      <c r="CC3361">
        <v>0</v>
      </c>
      <c r="CD3361">
        <v>0</v>
      </c>
      <c r="CE3361">
        <v>0</v>
      </c>
      <c r="CF3361" t="s">
        <v>349</v>
      </c>
      <c r="CG3361">
        <v>0</v>
      </c>
      <c r="CH3361">
        <v>0</v>
      </c>
      <c r="CI3361">
        <v>0</v>
      </c>
      <c r="CJ3361" t="s">
        <v>349</v>
      </c>
      <c r="CK3361">
        <v>0</v>
      </c>
      <c r="CL3361" t="s">
        <v>349</v>
      </c>
      <c r="CM3361">
        <v>0</v>
      </c>
      <c r="CN3361" s="133">
        <v>0</v>
      </c>
      <c r="CO3361" s="133" t="s">
        <v>347</v>
      </c>
      <c r="CP3361" s="133">
        <v>112</v>
      </c>
      <c r="CQ3361" s="133">
        <v>604</v>
      </c>
      <c r="CR3361">
        <v>112</v>
      </c>
      <c r="CS3361">
        <v>604</v>
      </c>
      <c r="CT3361">
        <v>0</v>
      </c>
      <c r="CY3361">
        <v>0</v>
      </c>
      <c r="DD3361">
        <v>0</v>
      </c>
      <c r="DI3361">
        <v>0</v>
      </c>
      <c r="DN3361">
        <v>604</v>
      </c>
      <c r="DO3361" t="s">
        <v>66</v>
      </c>
      <c r="DP3361" t="s">
        <v>3536</v>
      </c>
      <c r="DQ3361" t="s">
        <v>405</v>
      </c>
      <c r="DS3361">
        <v>0</v>
      </c>
      <c r="DV3361" t="s">
        <v>349</v>
      </c>
      <c r="DW3361">
        <v>0</v>
      </c>
      <c r="DX3361">
        <v>0</v>
      </c>
      <c r="DY3361">
        <v>0</v>
      </c>
      <c r="EF3361">
        <v>0</v>
      </c>
      <c r="EM3361">
        <v>0</v>
      </c>
      <c r="ET3361">
        <v>0</v>
      </c>
      <c r="FA3361">
        <v>0</v>
      </c>
      <c r="FH3361">
        <v>0</v>
      </c>
      <c r="FK3361">
        <v>50</v>
      </c>
      <c r="FL3361">
        <v>265</v>
      </c>
      <c r="FM3361">
        <v>40</v>
      </c>
      <c r="FN3361">
        <v>212</v>
      </c>
      <c r="FO3361">
        <v>22</v>
      </c>
      <c r="FP3361">
        <v>127</v>
      </c>
      <c r="FQ3361">
        <v>0</v>
      </c>
      <c r="FR3361">
        <v>0</v>
      </c>
      <c r="FS3361" t="s">
        <v>349</v>
      </c>
      <c r="FT3361">
        <v>0</v>
      </c>
      <c r="FU3361">
        <v>0</v>
      </c>
      <c r="FX3361" t="s">
        <v>349</v>
      </c>
      <c r="FZ3361" t="s">
        <v>349</v>
      </c>
      <c r="GA3361">
        <v>0</v>
      </c>
      <c r="GB3361">
        <v>0</v>
      </c>
      <c r="GC3361" t="s">
        <v>349</v>
      </c>
      <c r="GD3361" t="s">
        <v>355</v>
      </c>
      <c r="GE3361" t="s">
        <v>355</v>
      </c>
      <c r="GF3361" t="s">
        <v>355</v>
      </c>
      <c r="GG3361">
        <v>14</v>
      </c>
      <c r="GH3361" t="s">
        <v>356</v>
      </c>
    </row>
    <row r="3362" spans="1:191" x14ac:dyDescent="0.35">
      <c r="A3362" t="s">
        <v>65</v>
      </c>
      <c r="B3362" t="s">
        <v>66</v>
      </c>
      <c r="C3362" t="s">
        <v>7849</v>
      </c>
      <c r="D3362" t="s">
        <v>3536</v>
      </c>
      <c r="E3362" t="s">
        <v>7912</v>
      </c>
      <c r="F3362" t="s">
        <v>7913</v>
      </c>
      <c r="G3362" t="s">
        <v>7945</v>
      </c>
      <c r="H3362" t="s">
        <v>7946</v>
      </c>
      <c r="I3362">
        <v>14</v>
      </c>
      <c r="J3362">
        <v>999</v>
      </c>
      <c r="K3362" t="s">
        <v>345</v>
      </c>
      <c r="L3362">
        <v>9.2309999999999999</v>
      </c>
      <c r="M3362">
        <v>28.468299999999999</v>
      </c>
      <c r="N3362" t="s">
        <v>346</v>
      </c>
      <c r="O3362" t="s">
        <v>349</v>
      </c>
      <c r="P3362" s="133">
        <v>0</v>
      </c>
      <c r="Q3362" s="133">
        <v>0</v>
      </c>
      <c r="R3362" s="133">
        <v>0</v>
      </c>
      <c r="S3362" s="133">
        <v>0</v>
      </c>
      <c r="T3362" s="133">
        <v>0</v>
      </c>
      <c r="W3362">
        <v>0</v>
      </c>
      <c r="Z3362">
        <v>0</v>
      </c>
      <c r="AC3362">
        <v>0</v>
      </c>
      <c r="AF3362">
        <v>0</v>
      </c>
      <c r="AI3362">
        <v>0</v>
      </c>
      <c r="AL3362" t="s">
        <v>349</v>
      </c>
      <c r="AM3362">
        <v>0</v>
      </c>
      <c r="AN3362">
        <v>0</v>
      </c>
      <c r="AO3362">
        <v>0</v>
      </c>
      <c r="AR3362">
        <v>0</v>
      </c>
      <c r="AU3362">
        <v>0</v>
      </c>
      <c r="AX3362">
        <v>0</v>
      </c>
      <c r="BA3362">
        <v>0</v>
      </c>
      <c r="BD3362">
        <v>0</v>
      </c>
      <c r="BE3362">
        <v>0</v>
      </c>
      <c r="BF3362">
        <v>0</v>
      </c>
      <c r="BG3362">
        <v>0</v>
      </c>
      <c r="BH3362" t="s">
        <v>349</v>
      </c>
      <c r="BI3362">
        <v>0</v>
      </c>
      <c r="BJ3362">
        <v>0</v>
      </c>
      <c r="BK3362">
        <v>0</v>
      </c>
      <c r="BL3362">
        <v>0</v>
      </c>
      <c r="BM3362">
        <v>0</v>
      </c>
      <c r="BN3362" t="s">
        <v>349</v>
      </c>
      <c r="BO3362">
        <v>0</v>
      </c>
      <c r="BP3362">
        <v>0</v>
      </c>
      <c r="BQ3362">
        <v>0</v>
      </c>
      <c r="BR3362">
        <v>0</v>
      </c>
      <c r="BS3362">
        <v>0</v>
      </c>
      <c r="BT3362" t="s">
        <v>349</v>
      </c>
      <c r="BU3362">
        <v>0</v>
      </c>
      <c r="BV3362">
        <v>0</v>
      </c>
      <c r="BW3362">
        <v>0</v>
      </c>
      <c r="BX3362">
        <v>0</v>
      </c>
      <c r="BY3362">
        <v>0</v>
      </c>
      <c r="BZ3362" t="s">
        <v>349</v>
      </c>
      <c r="CA3362">
        <v>0</v>
      </c>
      <c r="CB3362">
        <v>0</v>
      </c>
      <c r="CC3362">
        <v>0</v>
      </c>
      <c r="CD3362">
        <v>0</v>
      </c>
      <c r="CE3362">
        <v>0</v>
      </c>
      <c r="CF3362" t="s">
        <v>349</v>
      </c>
      <c r="CG3362">
        <v>0</v>
      </c>
      <c r="CH3362">
        <v>0</v>
      </c>
      <c r="CI3362">
        <v>0</v>
      </c>
      <c r="CJ3362" t="s">
        <v>349</v>
      </c>
      <c r="CK3362">
        <v>0</v>
      </c>
      <c r="CL3362" t="s">
        <v>349</v>
      </c>
      <c r="CM3362">
        <v>0</v>
      </c>
      <c r="CN3362" s="133">
        <v>0</v>
      </c>
      <c r="CO3362" s="133" t="s">
        <v>347</v>
      </c>
      <c r="CP3362" s="133">
        <v>205</v>
      </c>
      <c r="CQ3362" s="133">
        <v>1127</v>
      </c>
      <c r="CR3362">
        <v>205</v>
      </c>
      <c r="CS3362">
        <v>1127</v>
      </c>
      <c r="CT3362">
        <v>0</v>
      </c>
      <c r="CY3362">
        <v>0</v>
      </c>
      <c r="DD3362">
        <v>0</v>
      </c>
      <c r="DI3362">
        <v>0</v>
      </c>
      <c r="DN3362">
        <v>1127</v>
      </c>
      <c r="DO3362" t="s">
        <v>66</v>
      </c>
      <c r="DP3362" t="s">
        <v>3536</v>
      </c>
      <c r="DQ3362" t="s">
        <v>405</v>
      </c>
      <c r="DS3362">
        <v>0</v>
      </c>
      <c r="DV3362" t="s">
        <v>349</v>
      </c>
      <c r="DW3362">
        <v>0</v>
      </c>
      <c r="DX3362">
        <v>0</v>
      </c>
      <c r="DY3362">
        <v>0</v>
      </c>
      <c r="EF3362">
        <v>0</v>
      </c>
      <c r="EM3362">
        <v>0</v>
      </c>
      <c r="ET3362">
        <v>0</v>
      </c>
      <c r="FA3362">
        <v>0</v>
      </c>
      <c r="FH3362">
        <v>0</v>
      </c>
      <c r="FK3362">
        <v>65</v>
      </c>
      <c r="FL3362">
        <v>358</v>
      </c>
      <c r="FM3362">
        <v>70</v>
      </c>
      <c r="FN3362">
        <v>379</v>
      </c>
      <c r="FO3362">
        <v>70</v>
      </c>
      <c r="FP3362">
        <v>390</v>
      </c>
      <c r="FQ3362">
        <v>0</v>
      </c>
      <c r="FR3362">
        <v>0</v>
      </c>
      <c r="FS3362" t="s">
        <v>349</v>
      </c>
      <c r="FT3362">
        <v>0</v>
      </c>
      <c r="FU3362">
        <v>0</v>
      </c>
      <c r="FX3362" t="s">
        <v>349</v>
      </c>
      <c r="FZ3362" t="s">
        <v>349</v>
      </c>
      <c r="GA3362">
        <v>0</v>
      </c>
      <c r="GB3362">
        <v>0</v>
      </c>
      <c r="GC3362" t="s">
        <v>349</v>
      </c>
      <c r="GD3362" t="s">
        <v>355</v>
      </c>
      <c r="GE3362" t="s">
        <v>355</v>
      </c>
      <c r="GF3362" t="s">
        <v>355</v>
      </c>
      <c r="GG3362">
        <v>14</v>
      </c>
      <c r="GH3362" t="s">
        <v>356</v>
      </c>
    </row>
    <row r="3363" spans="1:191" x14ac:dyDescent="0.35">
      <c r="A3363" t="s">
        <v>65</v>
      </c>
      <c r="B3363" t="s">
        <v>66</v>
      </c>
      <c r="C3363" t="s">
        <v>7849</v>
      </c>
      <c r="D3363" t="s">
        <v>3536</v>
      </c>
      <c r="E3363" t="s">
        <v>7912</v>
      </c>
      <c r="F3363" t="s">
        <v>7913</v>
      </c>
      <c r="G3363" t="s">
        <v>7947</v>
      </c>
      <c r="H3363" t="s">
        <v>3972</v>
      </c>
      <c r="I3363">
        <v>14</v>
      </c>
      <c r="J3363">
        <v>4</v>
      </c>
      <c r="K3363" t="s">
        <v>413</v>
      </c>
      <c r="L3363">
        <v>9.0799999239999991</v>
      </c>
      <c r="M3363">
        <v>28.559999470000001</v>
      </c>
      <c r="N3363" t="s">
        <v>346</v>
      </c>
      <c r="O3363" t="s">
        <v>347</v>
      </c>
      <c r="P3363" s="133">
        <v>565</v>
      </c>
      <c r="Q3363" s="133">
        <v>2831</v>
      </c>
      <c r="R3363" s="133">
        <v>565</v>
      </c>
      <c r="S3363" s="133">
        <v>2831</v>
      </c>
      <c r="T3363" s="133">
        <v>2831</v>
      </c>
      <c r="U3363" t="s">
        <v>66</v>
      </c>
      <c r="V3363" t="s">
        <v>3536</v>
      </c>
      <c r="W3363">
        <v>0</v>
      </c>
      <c r="Z3363">
        <v>0</v>
      </c>
      <c r="AC3363">
        <v>0</v>
      </c>
      <c r="AF3363">
        <v>0</v>
      </c>
      <c r="AI3363">
        <v>0</v>
      </c>
      <c r="AL3363" t="s">
        <v>349</v>
      </c>
      <c r="AM3363">
        <v>0</v>
      </c>
      <c r="AN3363">
        <v>0</v>
      </c>
      <c r="AO3363">
        <v>0</v>
      </c>
      <c r="AR3363">
        <v>0</v>
      </c>
      <c r="AU3363">
        <v>0</v>
      </c>
      <c r="AX3363">
        <v>0</v>
      </c>
      <c r="BA3363">
        <v>0</v>
      </c>
      <c r="BD3363">
        <v>0</v>
      </c>
      <c r="BE3363">
        <v>2831</v>
      </c>
      <c r="BF3363">
        <v>0</v>
      </c>
      <c r="BG3363">
        <v>0</v>
      </c>
      <c r="BH3363" t="s">
        <v>349</v>
      </c>
      <c r="BI3363">
        <v>0</v>
      </c>
      <c r="BJ3363">
        <v>0</v>
      </c>
      <c r="BK3363">
        <v>0</v>
      </c>
      <c r="BL3363">
        <v>0</v>
      </c>
      <c r="BM3363">
        <v>0</v>
      </c>
      <c r="BN3363" t="s">
        <v>349</v>
      </c>
      <c r="BO3363">
        <v>0</v>
      </c>
      <c r="BP3363">
        <v>0</v>
      </c>
      <c r="BQ3363">
        <v>0</v>
      </c>
      <c r="BR3363">
        <v>0</v>
      </c>
      <c r="BS3363">
        <v>0</v>
      </c>
      <c r="BT3363" t="s">
        <v>349</v>
      </c>
      <c r="BU3363">
        <v>0</v>
      </c>
      <c r="BV3363">
        <v>0</v>
      </c>
      <c r="BW3363">
        <v>0</v>
      </c>
      <c r="BX3363">
        <v>0</v>
      </c>
      <c r="BY3363">
        <v>0</v>
      </c>
      <c r="BZ3363" t="s">
        <v>349</v>
      </c>
      <c r="CA3363">
        <v>0</v>
      </c>
      <c r="CB3363">
        <v>0</v>
      </c>
      <c r="CC3363">
        <v>0</v>
      </c>
      <c r="CD3363">
        <v>0</v>
      </c>
      <c r="CE3363">
        <v>0</v>
      </c>
      <c r="CF3363" t="s">
        <v>349</v>
      </c>
      <c r="CG3363">
        <v>0</v>
      </c>
      <c r="CH3363">
        <v>0</v>
      </c>
      <c r="CI3363">
        <v>0</v>
      </c>
      <c r="CJ3363" t="s">
        <v>349</v>
      </c>
      <c r="CK3363">
        <v>0</v>
      </c>
      <c r="CL3363" t="s">
        <v>349</v>
      </c>
      <c r="CM3363">
        <v>0</v>
      </c>
      <c r="CN3363" s="133">
        <v>0</v>
      </c>
      <c r="CO3363" s="133" t="s">
        <v>349</v>
      </c>
      <c r="CP3363" s="133">
        <v>0</v>
      </c>
      <c r="CQ3363" s="133">
        <v>0</v>
      </c>
      <c r="CR3363">
        <v>0</v>
      </c>
      <c r="CS3363">
        <v>0</v>
      </c>
      <c r="CT3363">
        <v>0</v>
      </c>
      <c r="CY3363">
        <v>0</v>
      </c>
      <c r="DD3363">
        <v>0</v>
      </c>
      <c r="DI3363">
        <v>0</v>
      </c>
      <c r="DN3363">
        <v>0</v>
      </c>
      <c r="DS3363">
        <v>0</v>
      </c>
      <c r="DV3363" t="s">
        <v>349</v>
      </c>
      <c r="DW3363">
        <v>0</v>
      </c>
      <c r="DX3363">
        <v>0</v>
      </c>
      <c r="DY3363">
        <v>0</v>
      </c>
      <c r="EF3363">
        <v>0</v>
      </c>
      <c r="EM3363">
        <v>0</v>
      </c>
      <c r="ET3363">
        <v>0</v>
      </c>
      <c r="FA3363">
        <v>0</v>
      </c>
      <c r="FH3363">
        <v>0</v>
      </c>
      <c r="FK3363">
        <v>0</v>
      </c>
      <c r="FL3363">
        <v>0</v>
      </c>
      <c r="FM3363">
        <v>0</v>
      </c>
      <c r="FN3363">
        <v>0</v>
      </c>
      <c r="FO3363">
        <v>0</v>
      </c>
      <c r="FP3363">
        <v>0</v>
      </c>
      <c r="FQ3363">
        <v>0</v>
      </c>
      <c r="FR3363">
        <v>0</v>
      </c>
      <c r="FS3363" t="s">
        <v>349</v>
      </c>
      <c r="FT3363">
        <v>0</v>
      </c>
      <c r="FU3363">
        <v>0</v>
      </c>
      <c r="FX3363" t="s">
        <v>349</v>
      </c>
      <c r="FZ3363" t="s">
        <v>349</v>
      </c>
      <c r="GA3363">
        <v>0</v>
      </c>
      <c r="GB3363">
        <v>0</v>
      </c>
      <c r="GC3363" t="s">
        <v>349</v>
      </c>
      <c r="GD3363" t="s">
        <v>355</v>
      </c>
      <c r="GE3363" t="s">
        <v>355</v>
      </c>
      <c r="GF3363" t="s">
        <v>355</v>
      </c>
      <c r="GG3363">
        <v>14</v>
      </c>
      <c r="GH3363" t="s">
        <v>356</v>
      </c>
    </row>
    <row r="3364" spans="1:191" x14ac:dyDescent="0.35">
      <c r="A3364" t="s">
        <v>65</v>
      </c>
      <c r="B3364" t="s">
        <v>66</v>
      </c>
      <c r="C3364" t="s">
        <v>7849</v>
      </c>
      <c r="D3364" t="s">
        <v>3536</v>
      </c>
      <c r="E3364" t="s">
        <v>7912</v>
      </c>
      <c r="F3364" t="s">
        <v>7913</v>
      </c>
      <c r="G3364" t="s">
        <v>7948</v>
      </c>
      <c r="H3364" t="s">
        <v>7949</v>
      </c>
      <c r="I3364">
        <v>14</v>
      </c>
      <c r="J3364">
        <v>999</v>
      </c>
      <c r="K3364" t="s">
        <v>345</v>
      </c>
      <c r="L3364">
        <v>9.1087000000000007</v>
      </c>
      <c r="M3364">
        <v>28.542999999999999</v>
      </c>
      <c r="N3364" t="s">
        <v>346</v>
      </c>
      <c r="O3364" t="s">
        <v>347</v>
      </c>
      <c r="P3364" s="133">
        <v>81</v>
      </c>
      <c r="Q3364" s="133">
        <v>437</v>
      </c>
      <c r="R3364" s="133">
        <v>81</v>
      </c>
      <c r="S3364" s="133">
        <v>437</v>
      </c>
      <c r="T3364" s="133">
        <v>0</v>
      </c>
      <c r="W3364">
        <v>0</v>
      </c>
      <c r="Z3364">
        <v>0</v>
      </c>
      <c r="AC3364">
        <v>437</v>
      </c>
      <c r="AD3364" t="s">
        <v>66</v>
      </c>
      <c r="AE3364" t="s">
        <v>3536</v>
      </c>
      <c r="AF3364">
        <v>0</v>
      </c>
      <c r="AI3364">
        <v>0</v>
      </c>
      <c r="AL3364" t="s">
        <v>349</v>
      </c>
      <c r="AM3364">
        <v>0</v>
      </c>
      <c r="AN3364">
        <v>0</v>
      </c>
      <c r="AO3364">
        <v>0</v>
      </c>
      <c r="AR3364">
        <v>0</v>
      </c>
      <c r="AU3364">
        <v>0</v>
      </c>
      <c r="AX3364">
        <v>0</v>
      </c>
      <c r="BA3364">
        <v>0</v>
      </c>
      <c r="BD3364">
        <v>0</v>
      </c>
      <c r="BE3364">
        <v>0</v>
      </c>
      <c r="BF3364">
        <v>0</v>
      </c>
      <c r="BG3364">
        <v>0</v>
      </c>
      <c r="BH3364" t="s">
        <v>349</v>
      </c>
      <c r="BI3364">
        <v>0</v>
      </c>
      <c r="BJ3364">
        <v>0</v>
      </c>
      <c r="BK3364">
        <v>0</v>
      </c>
      <c r="BL3364">
        <v>0</v>
      </c>
      <c r="BM3364">
        <v>0</v>
      </c>
      <c r="BN3364" t="s">
        <v>349</v>
      </c>
      <c r="BO3364">
        <v>0</v>
      </c>
      <c r="BP3364">
        <v>0</v>
      </c>
      <c r="BQ3364">
        <v>0</v>
      </c>
      <c r="BR3364">
        <v>0</v>
      </c>
      <c r="BS3364">
        <v>0</v>
      </c>
      <c r="BT3364" t="s">
        <v>349</v>
      </c>
      <c r="BU3364">
        <v>0</v>
      </c>
      <c r="BV3364">
        <v>0</v>
      </c>
      <c r="BW3364">
        <v>0</v>
      </c>
      <c r="BX3364">
        <v>0</v>
      </c>
      <c r="BY3364">
        <v>437</v>
      </c>
      <c r="BZ3364" t="s">
        <v>349</v>
      </c>
      <c r="CA3364">
        <v>0</v>
      </c>
      <c r="CB3364">
        <v>0</v>
      </c>
      <c r="CC3364">
        <v>0</v>
      </c>
      <c r="CD3364">
        <v>0</v>
      </c>
      <c r="CE3364">
        <v>0</v>
      </c>
      <c r="CF3364" t="s">
        <v>349</v>
      </c>
      <c r="CG3364">
        <v>0</v>
      </c>
      <c r="CH3364">
        <v>0</v>
      </c>
      <c r="CI3364">
        <v>0</v>
      </c>
      <c r="CJ3364" t="s">
        <v>349</v>
      </c>
      <c r="CK3364">
        <v>0</v>
      </c>
      <c r="CL3364" t="s">
        <v>349</v>
      </c>
      <c r="CM3364">
        <v>0</v>
      </c>
      <c r="CN3364" s="133">
        <v>0</v>
      </c>
      <c r="CO3364" s="133" t="s">
        <v>347</v>
      </c>
      <c r="CP3364" s="133">
        <v>56</v>
      </c>
      <c r="CQ3364" s="133">
        <v>302</v>
      </c>
      <c r="CR3364">
        <v>56</v>
      </c>
      <c r="CS3364">
        <v>302</v>
      </c>
      <c r="CT3364">
        <v>0</v>
      </c>
      <c r="CY3364">
        <v>0</v>
      </c>
      <c r="DD3364">
        <v>0</v>
      </c>
      <c r="DI3364">
        <v>0</v>
      </c>
      <c r="DN3364">
        <v>302</v>
      </c>
      <c r="DO3364" t="s">
        <v>66</v>
      </c>
      <c r="DP3364" t="s">
        <v>3536</v>
      </c>
      <c r="DQ3364" t="s">
        <v>405</v>
      </c>
      <c r="DS3364">
        <v>0</v>
      </c>
      <c r="DV3364" t="s">
        <v>349</v>
      </c>
      <c r="DW3364">
        <v>0</v>
      </c>
      <c r="DX3364">
        <v>0</v>
      </c>
      <c r="DY3364">
        <v>0</v>
      </c>
      <c r="EF3364">
        <v>0</v>
      </c>
      <c r="EM3364">
        <v>0</v>
      </c>
      <c r="ET3364">
        <v>0</v>
      </c>
      <c r="FA3364">
        <v>0</v>
      </c>
      <c r="FH3364">
        <v>0</v>
      </c>
      <c r="FK3364">
        <v>23</v>
      </c>
      <c r="FL3364">
        <v>124</v>
      </c>
      <c r="FM3364">
        <v>10</v>
      </c>
      <c r="FN3364">
        <v>54</v>
      </c>
      <c r="FO3364">
        <v>23</v>
      </c>
      <c r="FP3364">
        <v>124</v>
      </c>
      <c r="FQ3364">
        <v>0</v>
      </c>
      <c r="FR3364">
        <v>0</v>
      </c>
      <c r="FS3364" t="s">
        <v>349</v>
      </c>
      <c r="FT3364">
        <v>0</v>
      </c>
      <c r="FU3364">
        <v>0</v>
      </c>
      <c r="FX3364" t="s">
        <v>349</v>
      </c>
      <c r="FZ3364" t="s">
        <v>349</v>
      </c>
      <c r="GA3364">
        <v>0</v>
      </c>
      <c r="GB3364">
        <v>0</v>
      </c>
      <c r="GC3364" t="s">
        <v>349</v>
      </c>
      <c r="GD3364" t="s">
        <v>355</v>
      </c>
      <c r="GE3364" t="s">
        <v>354</v>
      </c>
      <c r="GF3364" t="s">
        <v>354</v>
      </c>
      <c r="GG3364">
        <v>14</v>
      </c>
      <c r="GH3364" t="s">
        <v>451</v>
      </c>
    </row>
    <row r="3365" spans="1:191" x14ac:dyDescent="0.35">
      <c r="A3365" t="s">
        <v>65</v>
      </c>
      <c r="B3365" t="s">
        <v>66</v>
      </c>
      <c r="C3365" t="s">
        <v>7849</v>
      </c>
      <c r="D3365" t="s">
        <v>3536</v>
      </c>
      <c r="E3365" t="s">
        <v>7912</v>
      </c>
      <c r="F3365" t="s">
        <v>7913</v>
      </c>
      <c r="G3365" t="s">
        <v>7950</v>
      </c>
      <c r="H3365" t="s">
        <v>9333</v>
      </c>
      <c r="I3365">
        <v>14</v>
      </c>
      <c r="J3365">
        <v>14</v>
      </c>
      <c r="K3365" t="s">
        <v>345</v>
      </c>
      <c r="L3365">
        <v>9.0979866000000005</v>
      </c>
      <c r="M3365">
        <v>28.494980999999999</v>
      </c>
      <c r="N3365" t="s">
        <v>346</v>
      </c>
      <c r="O3365" t="s">
        <v>347</v>
      </c>
      <c r="P3365" s="133">
        <v>561</v>
      </c>
      <c r="Q3365" s="133">
        <v>2917</v>
      </c>
      <c r="R3365" s="133">
        <v>561</v>
      </c>
      <c r="S3365" s="133">
        <v>2917</v>
      </c>
      <c r="T3365" s="133">
        <v>0</v>
      </c>
      <c r="W3365">
        <v>0</v>
      </c>
      <c r="Z3365">
        <v>0</v>
      </c>
      <c r="AC3365">
        <v>0</v>
      </c>
      <c r="AF3365">
        <v>2917</v>
      </c>
      <c r="AG3365" t="s">
        <v>66</v>
      </c>
      <c r="AH3365" t="s">
        <v>3536</v>
      </c>
      <c r="AI3365">
        <v>0</v>
      </c>
      <c r="AL3365" t="s">
        <v>349</v>
      </c>
      <c r="AM3365">
        <v>0</v>
      </c>
      <c r="AN3365">
        <v>0</v>
      </c>
      <c r="AO3365">
        <v>0</v>
      </c>
      <c r="AR3365">
        <v>0</v>
      </c>
      <c r="AU3365">
        <v>0</v>
      </c>
      <c r="AX3365">
        <v>0</v>
      </c>
      <c r="BA3365">
        <v>0</v>
      </c>
      <c r="BD3365">
        <v>0</v>
      </c>
      <c r="BE3365">
        <v>0</v>
      </c>
      <c r="BF3365">
        <v>0</v>
      </c>
      <c r="BG3365">
        <v>0</v>
      </c>
      <c r="BH3365" t="s">
        <v>349</v>
      </c>
      <c r="BI3365">
        <v>0</v>
      </c>
      <c r="BJ3365">
        <v>0</v>
      </c>
      <c r="BK3365">
        <v>0</v>
      </c>
      <c r="BL3365">
        <v>0</v>
      </c>
      <c r="BM3365">
        <v>0</v>
      </c>
      <c r="BN3365" t="s">
        <v>349</v>
      </c>
      <c r="BO3365">
        <v>0</v>
      </c>
      <c r="BP3365">
        <v>0</v>
      </c>
      <c r="BQ3365">
        <v>0</v>
      </c>
      <c r="BR3365">
        <v>0</v>
      </c>
      <c r="BS3365">
        <v>0</v>
      </c>
      <c r="BT3365" t="s">
        <v>349</v>
      </c>
      <c r="BU3365">
        <v>0</v>
      </c>
      <c r="BV3365">
        <v>0</v>
      </c>
      <c r="BW3365">
        <v>0</v>
      </c>
      <c r="BX3365">
        <v>0</v>
      </c>
      <c r="BY3365">
        <v>0</v>
      </c>
      <c r="BZ3365" t="s">
        <v>349</v>
      </c>
      <c r="CA3365">
        <v>0</v>
      </c>
      <c r="CB3365">
        <v>0</v>
      </c>
      <c r="CC3365">
        <v>0</v>
      </c>
      <c r="CD3365">
        <v>2917</v>
      </c>
      <c r="CE3365">
        <v>0</v>
      </c>
      <c r="CF3365" t="s">
        <v>349</v>
      </c>
      <c r="CG3365">
        <v>0</v>
      </c>
      <c r="CH3365">
        <v>0</v>
      </c>
      <c r="CI3365">
        <v>0</v>
      </c>
      <c r="CJ3365" t="s">
        <v>349</v>
      </c>
      <c r="CK3365">
        <v>0</v>
      </c>
      <c r="CL3365" t="s">
        <v>349</v>
      </c>
      <c r="CM3365">
        <v>0</v>
      </c>
      <c r="CN3365" s="133">
        <v>0</v>
      </c>
      <c r="CO3365" s="133" t="s">
        <v>349</v>
      </c>
      <c r="CP3365" s="133">
        <v>0</v>
      </c>
      <c r="CQ3365" s="133">
        <v>0</v>
      </c>
      <c r="CR3365">
        <v>0</v>
      </c>
      <c r="CS3365">
        <v>0</v>
      </c>
      <c r="CT3365">
        <v>0</v>
      </c>
      <c r="CY3365">
        <v>0</v>
      </c>
      <c r="DD3365">
        <v>0</v>
      </c>
      <c r="DI3365">
        <v>0</v>
      </c>
      <c r="DN3365">
        <v>0</v>
      </c>
      <c r="DS3365">
        <v>0</v>
      </c>
      <c r="DV3365" t="s">
        <v>349</v>
      </c>
      <c r="DW3365">
        <v>0</v>
      </c>
      <c r="DX3365">
        <v>0</v>
      </c>
      <c r="DY3365">
        <v>0</v>
      </c>
      <c r="EF3365">
        <v>0</v>
      </c>
      <c r="EM3365">
        <v>0</v>
      </c>
      <c r="ET3365">
        <v>0</v>
      </c>
      <c r="FA3365">
        <v>0</v>
      </c>
      <c r="FH3365">
        <v>0</v>
      </c>
      <c r="FK3365">
        <v>0</v>
      </c>
      <c r="FL3365">
        <v>0</v>
      </c>
      <c r="FM3365">
        <v>0</v>
      </c>
      <c r="FN3365">
        <v>0</v>
      </c>
      <c r="FO3365">
        <v>0</v>
      </c>
      <c r="FP3365">
        <v>0</v>
      </c>
      <c r="FQ3365">
        <v>0</v>
      </c>
      <c r="FR3365">
        <v>0</v>
      </c>
      <c r="FS3365" t="s">
        <v>349</v>
      </c>
      <c r="FT3365">
        <v>0</v>
      </c>
      <c r="FU3365">
        <v>0</v>
      </c>
      <c r="FX3365" t="s">
        <v>349</v>
      </c>
      <c r="FZ3365" t="s">
        <v>349</v>
      </c>
      <c r="GA3365">
        <v>0</v>
      </c>
      <c r="GB3365">
        <v>0</v>
      </c>
      <c r="GC3365" t="s">
        <v>349</v>
      </c>
      <c r="GD3365" t="s">
        <v>355</v>
      </c>
      <c r="GE3365" t="s">
        <v>355</v>
      </c>
      <c r="GF3365" t="s">
        <v>355</v>
      </c>
      <c r="GG3365">
        <v>14</v>
      </c>
      <c r="GH3365" t="s">
        <v>451</v>
      </c>
    </row>
    <row r="3366" spans="1:191" x14ac:dyDescent="0.35">
      <c r="A3366" t="s">
        <v>65</v>
      </c>
      <c r="B3366" t="s">
        <v>66</v>
      </c>
      <c r="C3366" t="s">
        <v>7849</v>
      </c>
      <c r="D3366" t="s">
        <v>3536</v>
      </c>
      <c r="E3366" t="s">
        <v>7912</v>
      </c>
      <c r="F3366" t="s">
        <v>7913</v>
      </c>
      <c r="G3366" t="s">
        <v>7951</v>
      </c>
      <c r="H3366" t="s">
        <v>7952</v>
      </c>
      <c r="I3366">
        <v>14</v>
      </c>
      <c r="J3366">
        <v>11</v>
      </c>
      <c r="K3366" t="s">
        <v>345</v>
      </c>
      <c r="L3366">
        <v>9.1120000000000001</v>
      </c>
      <c r="M3366">
        <v>28.641999999999999</v>
      </c>
      <c r="N3366" t="s">
        <v>346</v>
      </c>
      <c r="O3366" t="s">
        <v>349</v>
      </c>
      <c r="P3366" s="133">
        <v>0</v>
      </c>
      <c r="Q3366" s="133">
        <v>0</v>
      </c>
      <c r="R3366" s="133">
        <v>0</v>
      </c>
      <c r="S3366" s="133">
        <v>0</v>
      </c>
      <c r="T3366" s="133">
        <v>0</v>
      </c>
      <c r="W3366">
        <v>0</v>
      </c>
      <c r="Z3366">
        <v>0</v>
      </c>
      <c r="AC3366">
        <v>0</v>
      </c>
      <c r="AF3366">
        <v>0</v>
      </c>
      <c r="AI3366">
        <v>0</v>
      </c>
      <c r="AL3366" t="s">
        <v>349</v>
      </c>
      <c r="AM3366">
        <v>0</v>
      </c>
      <c r="AN3366">
        <v>0</v>
      </c>
      <c r="AO3366">
        <v>0</v>
      </c>
      <c r="AR3366">
        <v>0</v>
      </c>
      <c r="AU3366">
        <v>0</v>
      </c>
      <c r="AX3366">
        <v>0</v>
      </c>
      <c r="BA3366">
        <v>0</v>
      </c>
      <c r="BD3366">
        <v>0</v>
      </c>
      <c r="BE3366">
        <v>0</v>
      </c>
      <c r="BF3366">
        <v>0</v>
      </c>
      <c r="BG3366">
        <v>0</v>
      </c>
      <c r="BH3366" t="s">
        <v>349</v>
      </c>
      <c r="BI3366">
        <v>0</v>
      </c>
      <c r="BJ3366">
        <v>0</v>
      </c>
      <c r="BK3366">
        <v>0</v>
      </c>
      <c r="BL3366">
        <v>0</v>
      </c>
      <c r="BM3366">
        <v>0</v>
      </c>
      <c r="BN3366" t="s">
        <v>349</v>
      </c>
      <c r="BO3366">
        <v>0</v>
      </c>
      <c r="BP3366">
        <v>0</v>
      </c>
      <c r="BQ3366">
        <v>0</v>
      </c>
      <c r="BR3366">
        <v>0</v>
      </c>
      <c r="BS3366">
        <v>0</v>
      </c>
      <c r="BT3366" t="s">
        <v>349</v>
      </c>
      <c r="BU3366">
        <v>0</v>
      </c>
      <c r="BV3366">
        <v>0</v>
      </c>
      <c r="BW3366">
        <v>0</v>
      </c>
      <c r="BX3366">
        <v>0</v>
      </c>
      <c r="BY3366">
        <v>0</v>
      </c>
      <c r="BZ3366" t="s">
        <v>349</v>
      </c>
      <c r="CA3366">
        <v>0</v>
      </c>
      <c r="CB3366">
        <v>0</v>
      </c>
      <c r="CC3366">
        <v>0</v>
      </c>
      <c r="CD3366">
        <v>0</v>
      </c>
      <c r="CE3366">
        <v>0</v>
      </c>
      <c r="CF3366" t="s">
        <v>349</v>
      </c>
      <c r="CG3366">
        <v>0</v>
      </c>
      <c r="CH3366">
        <v>0</v>
      </c>
      <c r="CI3366">
        <v>0</v>
      </c>
      <c r="CJ3366" t="s">
        <v>349</v>
      </c>
      <c r="CK3366">
        <v>0</v>
      </c>
      <c r="CL3366" t="s">
        <v>349</v>
      </c>
      <c r="CM3366">
        <v>0</v>
      </c>
      <c r="CN3366" s="133">
        <v>0</v>
      </c>
      <c r="CO3366" s="133" t="s">
        <v>347</v>
      </c>
      <c r="CP3366" s="133">
        <v>149</v>
      </c>
      <c r="CQ3366" s="133">
        <v>772</v>
      </c>
      <c r="CR3366">
        <v>149</v>
      </c>
      <c r="CS3366">
        <v>772</v>
      </c>
      <c r="CT3366">
        <v>0</v>
      </c>
      <c r="CY3366">
        <v>0</v>
      </c>
      <c r="DD3366">
        <v>0</v>
      </c>
      <c r="DI3366">
        <v>0</v>
      </c>
      <c r="DN3366">
        <v>772</v>
      </c>
      <c r="DO3366" t="s">
        <v>66</v>
      </c>
      <c r="DP3366" t="s">
        <v>3536</v>
      </c>
      <c r="DQ3366" t="s">
        <v>405</v>
      </c>
      <c r="DS3366">
        <v>0</v>
      </c>
      <c r="DV3366" t="s">
        <v>349</v>
      </c>
      <c r="DW3366">
        <v>0</v>
      </c>
      <c r="DX3366">
        <v>0</v>
      </c>
      <c r="DY3366">
        <v>0</v>
      </c>
      <c r="EF3366">
        <v>0</v>
      </c>
      <c r="EM3366">
        <v>0</v>
      </c>
      <c r="ET3366">
        <v>0</v>
      </c>
      <c r="FA3366">
        <v>0</v>
      </c>
      <c r="FH3366">
        <v>0</v>
      </c>
      <c r="FK3366">
        <v>43</v>
      </c>
      <c r="FL3366">
        <v>224</v>
      </c>
      <c r="FM3366">
        <v>55</v>
      </c>
      <c r="FN3366">
        <v>286</v>
      </c>
      <c r="FO3366">
        <v>51</v>
      </c>
      <c r="FP3366">
        <v>262</v>
      </c>
      <c r="FQ3366">
        <v>0</v>
      </c>
      <c r="FR3366">
        <v>0</v>
      </c>
      <c r="FS3366" t="s">
        <v>349</v>
      </c>
      <c r="FT3366">
        <v>0</v>
      </c>
      <c r="FU3366">
        <v>0</v>
      </c>
      <c r="FX3366" t="s">
        <v>349</v>
      </c>
      <c r="FZ3366" t="s">
        <v>349</v>
      </c>
      <c r="GA3366">
        <v>0</v>
      </c>
      <c r="GB3366">
        <v>0</v>
      </c>
      <c r="GC3366" t="s">
        <v>349</v>
      </c>
      <c r="GD3366" t="s">
        <v>355</v>
      </c>
      <c r="GE3366" t="s">
        <v>355</v>
      </c>
      <c r="GF3366" t="s">
        <v>355</v>
      </c>
      <c r="GG3366">
        <v>14</v>
      </c>
      <c r="GH3366" t="s">
        <v>356</v>
      </c>
    </row>
    <row r="3367" spans="1:191" x14ac:dyDescent="0.35">
      <c r="A3367" t="s">
        <v>65</v>
      </c>
      <c r="B3367" t="s">
        <v>66</v>
      </c>
      <c r="C3367" t="s">
        <v>7849</v>
      </c>
      <c r="D3367" t="s">
        <v>3536</v>
      </c>
      <c r="E3367" t="s">
        <v>7912</v>
      </c>
      <c r="F3367" t="s">
        <v>7913</v>
      </c>
      <c r="G3367" t="s">
        <v>7953</v>
      </c>
      <c r="H3367" t="s">
        <v>7954</v>
      </c>
      <c r="I3367">
        <v>14</v>
      </c>
      <c r="J3367">
        <v>11</v>
      </c>
      <c r="K3367" t="s">
        <v>345</v>
      </c>
      <c r="L3367">
        <v>9.1940000000000008</v>
      </c>
      <c r="M3367">
        <v>28.609000000000002</v>
      </c>
      <c r="N3367" t="s">
        <v>346</v>
      </c>
      <c r="O3367" t="s">
        <v>349</v>
      </c>
      <c r="P3367" s="133">
        <v>0</v>
      </c>
      <c r="Q3367" s="133">
        <v>0</v>
      </c>
      <c r="R3367" s="133">
        <v>0</v>
      </c>
      <c r="S3367" s="133">
        <v>0</v>
      </c>
      <c r="T3367" s="133">
        <v>0</v>
      </c>
      <c r="W3367">
        <v>0</v>
      </c>
      <c r="Z3367">
        <v>0</v>
      </c>
      <c r="AC3367">
        <v>0</v>
      </c>
      <c r="AF3367">
        <v>0</v>
      </c>
      <c r="AI3367">
        <v>0</v>
      </c>
      <c r="AL3367" t="s">
        <v>349</v>
      </c>
      <c r="AM3367">
        <v>0</v>
      </c>
      <c r="AN3367">
        <v>0</v>
      </c>
      <c r="AO3367">
        <v>0</v>
      </c>
      <c r="AR3367">
        <v>0</v>
      </c>
      <c r="AU3367">
        <v>0</v>
      </c>
      <c r="AX3367">
        <v>0</v>
      </c>
      <c r="BA3367">
        <v>0</v>
      </c>
      <c r="BD3367">
        <v>0</v>
      </c>
      <c r="BE3367">
        <v>0</v>
      </c>
      <c r="BF3367">
        <v>0</v>
      </c>
      <c r="BG3367">
        <v>0</v>
      </c>
      <c r="BH3367" t="s">
        <v>349</v>
      </c>
      <c r="BI3367">
        <v>0</v>
      </c>
      <c r="BJ3367">
        <v>0</v>
      </c>
      <c r="BK3367">
        <v>0</v>
      </c>
      <c r="BL3367">
        <v>0</v>
      </c>
      <c r="BM3367">
        <v>0</v>
      </c>
      <c r="BN3367" t="s">
        <v>349</v>
      </c>
      <c r="BO3367">
        <v>0</v>
      </c>
      <c r="BP3367">
        <v>0</v>
      </c>
      <c r="BQ3367">
        <v>0</v>
      </c>
      <c r="BR3367">
        <v>0</v>
      </c>
      <c r="BS3367">
        <v>0</v>
      </c>
      <c r="BT3367" t="s">
        <v>349</v>
      </c>
      <c r="BU3367">
        <v>0</v>
      </c>
      <c r="BV3367">
        <v>0</v>
      </c>
      <c r="BW3367">
        <v>0</v>
      </c>
      <c r="BX3367">
        <v>0</v>
      </c>
      <c r="BY3367">
        <v>0</v>
      </c>
      <c r="BZ3367" t="s">
        <v>349</v>
      </c>
      <c r="CA3367">
        <v>0</v>
      </c>
      <c r="CB3367">
        <v>0</v>
      </c>
      <c r="CC3367">
        <v>0</v>
      </c>
      <c r="CD3367">
        <v>0</v>
      </c>
      <c r="CE3367">
        <v>0</v>
      </c>
      <c r="CF3367" t="s">
        <v>349</v>
      </c>
      <c r="CG3367">
        <v>0</v>
      </c>
      <c r="CH3367">
        <v>0</v>
      </c>
      <c r="CI3367">
        <v>0</v>
      </c>
      <c r="CJ3367" t="s">
        <v>349</v>
      </c>
      <c r="CK3367">
        <v>0</v>
      </c>
      <c r="CL3367" t="s">
        <v>349</v>
      </c>
      <c r="CM3367">
        <v>0</v>
      </c>
      <c r="CN3367" s="133">
        <v>0</v>
      </c>
      <c r="CO3367" s="133" t="s">
        <v>347</v>
      </c>
      <c r="CP3367" s="133">
        <v>130</v>
      </c>
      <c r="CQ3367" s="133">
        <v>663</v>
      </c>
      <c r="CR3367">
        <v>130</v>
      </c>
      <c r="CS3367">
        <v>663</v>
      </c>
      <c r="CT3367">
        <v>0</v>
      </c>
      <c r="CY3367">
        <v>0</v>
      </c>
      <c r="DD3367">
        <v>0</v>
      </c>
      <c r="DI3367">
        <v>0</v>
      </c>
      <c r="DN3367">
        <v>663</v>
      </c>
      <c r="DO3367" t="s">
        <v>66</v>
      </c>
      <c r="DP3367" t="s">
        <v>3536</v>
      </c>
      <c r="DQ3367" t="s">
        <v>405</v>
      </c>
      <c r="DS3367">
        <v>0</v>
      </c>
      <c r="DV3367" t="s">
        <v>349</v>
      </c>
      <c r="DW3367">
        <v>0</v>
      </c>
      <c r="DX3367">
        <v>0</v>
      </c>
      <c r="DY3367">
        <v>0</v>
      </c>
      <c r="EF3367">
        <v>0</v>
      </c>
      <c r="EM3367">
        <v>0</v>
      </c>
      <c r="ET3367">
        <v>0</v>
      </c>
      <c r="FA3367">
        <v>0</v>
      </c>
      <c r="FH3367">
        <v>0</v>
      </c>
      <c r="FK3367">
        <v>41</v>
      </c>
      <c r="FL3367">
        <v>204</v>
      </c>
      <c r="FM3367">
        <v>46</v>
      </c>
      <c r="FN3367">
        <v>234</v>
      </c>
      <c r="FO3367">
        <v>43</v>
      </c>
      <c r="FP3367">
        <v>225</v>
      </c>
      <c r="FQ3367">
        <v>0</v>
      </c>
      <c r="FR3367">
        <v>0</v>
      </c>
      <c r="FS3367" t="s">
        <v>349</v>
      </c>
      <c r="FT3367">
        <v>0</v>
      </c>
      <c r="FU3367">
        <v>0</v>
      </c>
      <c r="FX3367" t="s">
        <v>349</v>
      </c>
      <c r="FZ3367" t="s">
        <v>349</v>
      </c>
      <c r="GA3367">
        <v>0</v>
      </c>
      <c r="GB3367">
        <v>0</v>
      </c>
      <c r="GC3367" t="s">
        <v>349</v>
      </c>
      <c r="GD3367" t="s">
        <v>355</v>
      </c>
      <c r="GE3367" t="s">
        <v>355</v>
      </c>
      <c r="GF3367" t="s">
        <v>355</v>
      </c>
      <c r="GG3367">
        <v>14</v>
      </c>
      <c r="GH3367" t="s">
        <v>356</v>
      </c>
    </row>
    <row r="3368" spans="1:191" x14ac:dyDescent="0.35">
      <c r="A3368" t="s">
        <v>65</v>
      </c>
      <c r="B3368" t="s">
        <v>66</v>
      </c>
      <c r="C3368" t="s">
        <v>7849</v>
      </c>
      <c r="D3368" t="s">
        <v>3536</v>
      </c>
      <c r="E3368" t="s">
        <v>7912</v>
      </c>
      <c r="F3368" t="s">
        <v>7913</v>
      </c>
      <c r="G3368" t="s">
        <v>7955</v>
      </c>
      <c r="H3368" t="s">
        <v>7356</v>
      </c>
      <c r="I3368">
        <v>14</v>
      </c>
      <c r="J3368">
        <v>11</v>
      </c>
      <c r="K3368" t="s">
        <v>345</v>
      </c>
      <c r="L3368">
        <v>8.9410000000000007</v>
      </c>
      <c r="M3368">
        <v>28.626999999999999</v>
      </c>
      <c r="N3368" t="s">
        <v>346</v>
      </c>
      <c r="O3368" t="s">
        <v>349</v>
      </c>
      <c r="P3368" s="133">
        <v>0</v>
      </c>
      <c r="Q3368" s="133">
        <v>0</v>
      </c>
      <c r="R3368" s="133">
        <v>0</v>
      </c>
      <c r="S3368" s="133">
        <v>0</v>
      </c>
      <c r="T3368" s="133">
        <v>0</v>
      </c>
      <c r="W3368">
        <v>0</v>
      </c>
      <c r="Z3368">
        <v>0</v>
      </c>
      <c r="AC3368">
        <v>0</v>
      </c>
      <c r="AF3368">
        <v>0</v>
      </c>
      <c r="AI3368">
        <v>0</v>
      </c>
      <c r="AL3368" t="s">
        <v>349</v>
      </c>
      <c r="AM3368">
        <v>0</v>
      </c>
      <c r="AN3368">
        <v>0</v>
      </c>
      <c r="AO3368">
        <v>0</v>
      </c>
      <c r="AR3368">
        <v>0</v>
      </c>
      <c r="AU3368">
        <v>0</v>
      </c>
      <c r="AX3368">
        <v>0</v>
      </c>
      <c r="BA3368">
        <v>0</v>
      </c>
      <c r="BD3368">
        <v>0</v>
      </c>
      <c r="BE3368">
        <v>0</v>
      </c>
      <c r="BF3368">
        <v>0</v>
      </c>
      <c r="BG3368">
        <v>0</v>
      </c>
      <c r="BH3368" t="s">
        <v>349</v>
      </c>
      <c r="BI3368">
        <v>0</v>
      </c>
      <c r="BJ3368">
        <v>0</v>
      </c>
      <c r="BK3368">
        <v>0</v>
      </c>
      <c r="BL3368">
        <v>0</v>
      </c>
      <c r="BM3368">
        <v>0</v>
      </c>
      <c r="BN3368" t="s">
        <v>349</v>
      </c>
      <c r="BO3368">
        <v>0</v>
      </c>
      <c r="BP3368">
        <v>0</v>
      </c>
      <c r="BQ3368">
        <v>0</v>
      </c>
      <c r="BR3368">
        <v>0</v>
      </c>
      <c r="BS3368">
        <v>0</v>
      </c>
      <c r="BT3368" t="s">
        <v>349</v>
      </c>
      <c r="BU3368">
        <v>0</v>
      </c>
      <c r="BV3368">
        <v>0</v>
      </c>
      <c r="BW3368">
        <v>0</v>
      </c>
      <c r="BX3368">
        <v>0</v>
      </c>
      <c r="BY3368">
        <v>0</v>
      </c>
      <c r="BZ3368" t="s">
        <v>349</v>
      </c>
      <c r="CA3368">
        <v>0</v>
      </c>
      <c r="CB3368">
        <v>0</v>
      </c>
      <c r="CC3368">
        <v>0</v>
      </c>
      <c r="CD3368">
        <v>0</v>
      </c>
      <c r="CE3368">
        <v>0</v>
      </c>
      <c r="CF3368" t="s">
        <v>349</v>
      </c>
      <c r="CG3368">
        <v>0</v>
      </c>
      <c r="CH3368">
        <v>0</v>
      </c>
      <c r="CI3368">
        <v>0</v>
      </c>
      <c r="CJ3368" t="s">
        <v>349</v>
      </c>
      <c r="CK3368">
        <v>0</v>
      </c>
      <c r="CL3368" t="s">
        <v>349</v>
      </c>
      <c r="CM3368">
        <v>0</v>
      </c>
      <c r="CN3368" s="133">
        <v>0</v>
      </c>
      <c r="CO3368" s="133" t="s">
        <v>347</v>
      </c>
      <c r="CP3368" s="133">
        <v>187</v>
      </c>
      <c r="CQ3368" s="133">
        <v>1028</v>
      </c>
      <c r="CR3368">
        <v>187</v>
      </c>
      <c r="CS3368">
        <v>1028</v>
      </c>
      <c r="CT3368">
        <v>0</v>
      </c>
      <c r="CY3368">
        <v>0</v>
      </c>
      <c r="DD3368">
        <v>0</v>
      </c>
      <c r="DI3368">
        <v>0</v>
      </c>
      <c r="DN3368">
        <v>1028</v>
      </c>
      <c r="DO3368" t="s">
        <v>66</v>
      </c>
      <c r="DP3368" t="s">
        <v>3536</v>
      </c>
      <c r="DQ3368" t="s">
        <v>405</v>
      </c>
      <c r="DS3368">
        <v>0</v>
      </c>
      <c r="DV3368" t="s">
        <v>349</v>
      </c>
      <c r="DW3368">
        <v>0</v>
      </c>
      <c r="DX3368">
        <v>0</v>
      </c>
      <c r="DY3368">
        <v>0</v>
      </c>
      <c r="EF3368">
        <v>0</v>
      </c>
      <c r="EM3368">
        <v>0</v>
      </c>
      <c r="ET3368">
        <v>0</v>
      </c>
      <c r="FA3368">
        <v>0</v>
      </c>
      <c r="FH3368">
        <v>0</v>
      </c>
      <c r="FK3368">
        <v>90</v>
      </c>
      <c r="FL3368">
        <v>495</v>
      </c>
      <c r="FM3368">
        <v>37</v>
      </c>
      <c r="FN3368">
        <v>203</v>
      </c>
      <c r="FO3368">
        <v>60</v>
      </c>
      <c r="FP3368">
        <v>330</v>
      </c>
      <c r="FQ3368">
        <v>0</v>
      </c>
      <c r="FR3368">
        <v>0</v>
      </c>
      <c r="FS3368" t="s">
        <v>349</v>
      </c>
      <c r="FT3368">
        <v>0</v>
      </c>
      <c r="FU3368">
        <v>0</v>
      </c>
      <c r="FX3368" t="s">
        <v>349</v>
      </c>
      <c r="FZ3368" t="s">
        <v>349</v>
      </c>
      <c r="GA3368">
        <v>0</v>
      </c>
      <c r="GB3368">
        <v>0</v>
      </c>
      <c r="GC3368" t="s">
        <v>349</v>
      </c>
      <c r="GD3368" t="s">
        <v>355</v>
      </c>
      <c r="GE3368" t="s">
        <v>355</v>
      </c>
      <c r="GF3368" t="s">
        <v>355</v>
      </c>
      <c r="GG3368">
        <v>14</v>
      </c>
      <c r="GH3368" t="s">
        <v>356</v>
      </c>
    </row>
    <row r="3369" spans="1:191" x14ac:dyDescent="0.35">
      <c r="A3369" t="s">
        <v>65</v>
      </c>
      <c r="B3369" t="s">
        <v>66</v>
      </c>
      <c r="C3369" t="s">
        <v>7849</v>
      </c>
      <c r="D3369" t="s">
        <v>3536</v>
      </c>
      <c r="E3369" t="s">
        <v>7956</v>
      </c>
      <c r="F3369" t="s">
        <v>7957</v>
      </c>
      <c r="G3369" t="s">
        <v>7958</v>
      </c>
      <c r="H3369" t="s">
        <v>3365</v>
      </c>
      <c r="I3369">
        <v>14</v>
      </c>
      <c r="J3369">
        <v>999</v>
      </c>
      <c r="K3369" t="s">
        <v>345</v>
      </c>
      <c r="L3369">
        <v>9.048</v>
      </c>
      <c r="M3369">
        <v>28.132000000000001</v>
      </c>
      <c r="N3369" t="s">
        <v>346</v>
      </c>
      <c r="O3369" t="s">
        <v>349</v>
      </c>
      <c r="P3369" s="133">
        <v>0</v>
      </c>
      <c r="Q3369" s="133">
        <v>0</v>
      </c>
      <c r="R3369" s="133">
        <v>0</v>
      </c>
      <c r="S3369" s="133">
        <v>0</v>
      </c>
      <c r="T3369" s="133">
        <v>0</v>
      </c>
      <c r="W3369">
        <v>0</v>
      </c>
      <c r="Z3369">
        <v>0</v>
      </c>
      <c r="AC3369">
        <v>0</v>
      </c>
      <c r="AF3369">
        <v>0</v>
      </c>
      <c r="AI3369">
        <v>0</v>
      </c>
      <c r="AL3369" t="s">
        <v>349</v>
      </c>
      <c r="AM3369">
        <v>0</v>
      </c>
      <c r="AN3369">
        <v>0</v>
      </c>
      <c r="AO3369">
        <v>0</v>
      </c>
      <c r="AR3369">
        <v>0</v>
      </c>
      <c r="AU3369">
        <v>0</v>
      </c>
      <c r="AX3369">
        <v>0</v>
      </c>
      <c r="BA3369">
        <v>0</v>
      </c>
      <c r="BD3369">
        <v>0</v>
      </c>
      <c r="BE3369">
        <v>0</v>
      </c>
      <c r="BF3369">
        <v>0</v>
      </c>
      <c r="BG3369">
        <v>0</v>
      </c>
      <c r="BH3369" t="s">
        <v>349</v>
      </c>
      <c r="BI3369">
        <v>0</v>
      </c>
      <c r="BJ3369">
        <v>0</v>
      </c>
      <c r="BK3369">
        <v>0</v>
      </c>
      <c r="BL3369">
        <v>0</v>
      </c>
      <c r="BM3369">
        <v>0</v>
      </c>
      <c r="BN3369" t="s">
        <v>349</v>
      </c>
      <c r="BO3369">
        <v>0</v>
      </c>
      <c r="BP3369">
        <v>0</v>
      </c>
      <c r="BQ3369">
        <v>0</v>
      </c>
      <c r="BR3369">
        <v>0</v>
      </c>
      <c r="BS3369">
        <v>0</v>
      </c>
      <c r="BT3369" t="s">
        <v>349</v>
      </c>
      <c r="BU3369">
        <v>0</v>
      </c>
      <c r="BV3369">
        <v>0</v>
      </c>
      <c r="BW3369">
        <v>0</v>
      </c>
      <c r="BX3369">
        <v>0</v>
      </c>
      <c r="BY3369">
        <v>0</v>
      </c>
      <c r="BZ3369" t="s">
        <v>349</v>
      </c>
      <c r="CA3369">
        <v>0</v>
      </c>
      <c r="CB3369">
        <v>0</v>
      </c>
      <c r="CC3369">
        <v>0</v>
      </c>
      <c r="CD3369">
        <v>0</v>
      </c>
      <c r="CE3369">
        <v>0</v>
      </c>
      <c r="CF3369" t="s">
        <v>349</v>
      </c>
      <c r="CG3369">
        <v>0</v>
      </c>
      <c r="CH3369">
        <v>0</v>
      </c>
      <c r="CI3369">
        <v>0</v>
      </c>
      <c r="CJ3369" t="s">
        <v>349</v>
      </c>
      <c r="CK3369">
        <v>0</v>
      </c>
      <c r="CL3369" t="s">
        <v>349</v>
      </c>
      <c r="CM3369">
        <v>0</v>
      </c>
      <c r="CN3369" s="133">
        <v>0</v>
      </c>
      <c r="CO3369" s="133" t="s">
        <v>349</v>
      </c>
      <c r="CP3369" s="133">
        <v>0</v>
      </c>
      <c r="CQ3369" s="133">
        <v>0</v>
      </c>
      <c r="CR3369">
        <v>0</v>
      </c>
      <c r="CS3369">
        <v>0</v>
      </c>
      <c r="CT3369">
        <v>0</v>
      </c>
      <c r="CY3369">
        <v>0</v>
      </c>
      <c r="DD3369">
        <v>0</v>
      </c>
      <c r="DI3369">
        <v>0</v>
      </c>
      <c r="DN3369">
        <v>0</v>
      </c>
      <c r="DS3369">
        <v>0</v>
      </c>
      <c r="DV3369" t="s">
        <v>349</v>
      </c>
      <c r="DW3369">
        <v>0</v>
      </c>
      <c r="DX3369">
        <v>0</v>
      </c>
      <c r="DY3369">
        <v>0</v>
      </c>
      <c r="EF3369">
        <v>0</v>
      </c>
      <c r="EM3369">
        <v>0</v>
      </c>
      <c r="ET3369">
        <v>0</v>
      </c>
      <c r="FA3369">
        <v>0</v>
      </c>
      <c r="FH3369">
        <v>0</v>
      </c>
      <c r="FK3369">
        <v>0</v>
      </c>
      <c r="FL3369">
        <v>0</v>
      </c>
      <c r="FM3369">
        <v>0</v>
      </c>
      <c r="FN3369">
        <v>0</v>
      </c>
      <c r="FO3369">
        <v>0</v>
      </c>
      <c r="FP3369">
        <v>0</v>
      </c>
      <c r="FQ3369">
        <v>0</v>
      </c>
      <c r="FR3369">
        <v>0</v>
      </c>
      <c r="FS3369" t="s">
        <v>349</v>
      </c>
      <c r="FT3369">
        <v>0</v>
      </c>
      <c r="FU3369">
        <v>0</v>
      </c>
      <c r="FX3369" t="s">
        <v>349</v>
      </c>
      <c r="FZ3369" t="s">
        <v>349</v>
      </c>
      <c r="GA3369">
        <v>0</v>
      </c>
      <c r="GB3369">
        <v>0</v>
      </c>
      <c r="GC3369" t="s">
        <v>487</v>
      </c>
      <c r="GD3369" t="s">
        <v>408</v>
      </c>
      <c r="GE3369" t="s">
        <v>408</v>
      </c>
      <c r="GF3369" t="s">
        <v>408</v>
      </c>
      <c r="GG3369">
        <v>14</v>
      </c>
      <c r="GH3369" t="s">
        <v>451</v>
      </c>
    </row>
    <row r="3370" spans="1:191" x14ac:dyDescent="0.35">
      <c r="A3370" t="s">
        <v>65</v>
      </c>
      <c r="B3370" t="s">
        <v>66</v>
      </c>
      <c r="C3370" t="s">
        <v>7849</v>
      </c>
      <c r="D3370" t="s">
        <v>3536</v>
      </c>
      <c r="E3370" t="s">
        <v>7956</v>
      </c>
      <c r="F3370" t="s">
        <v>7957</v>
      </c>
      <c r="G3370" t="s">
        <v>7959</v>
      </c>
      <c r="H3370" t="s">
        <v>7960</v>
      </c>
      <c r="I3370">
        <v>14</v>
      </c>
      <c r="J3370">
        <v>6</v>
      </c>
      <c r="K3370" t="s">
        <v>345</v>
      </c>
      <c r="L3370">
        <v>9.0681400300000004</v>
      </c>
      <c r="M3370">
        <v>28.11580086</v>
      </c>
      <c r="N3370" t="s">
        <v>346</v>
      </c>
      <c r="O3370" t="s">
        <v>347</v>
      </c>
      <c r="P3370" s="133">
        <v>35</v>
      </c>
      <c r="Q3370" s="133">
        <v>189</v>
      </c>
      <c r="R3370" s="133">
        <v>35</v>
      </c>
      <c r="S3370" s="133">
        <v>189</v>
      </c>
      <c r="T3370" s="133">
        <v>0</v>
      </c>
      <c r="W3370">
        <v>0</v>
      </c>
      <c r="Z3370">
        <v>0</v>
      </c>
      <c r="AC3370">
        <v>95</v>
      </c>
      <c r="AD3370" t="s">
        <v>66</v>
      </c>
      <c r="AE3370" t="s">
        <v>3536</v>
      </c>
      <c r="AF3370">
        <v>94</v>
      </c>
      <c r="AG3370" t="s">
        <v>66</v>
      </c>
      <c r="AH3370" t="s">
        <v>3536</v>
      </c>
      <c r="AI3370">
        <v>0</v>
      </c>
      <c r="AL3370" t="s">
        <v>349</v>
      </c>
      <c r="AM3370">
        <v>0</v>
      </c>
      <c r="AN3370">
        <v>0</v>
      </c>
      <c r="AO3370">
        <v>0</v>
      </c>
      <c r="AR3370">
        <v>0</v>
      </c>
      <c r="AU3370">
        <v>0</v>
      </c>
      <c r="AX3370">
        <v>0</v>
      </c>
      <c r="BA3370">
        <v>0</v>
      </c>
      <c r="BD3370">
        <v>0</v>
      </c>
      <c r="BE3370">
        <v>0</v>
      </c>
      <c r="BF3370">
        <v>0</v>
      </c>
      <c r="BG3370">
        <v>0</v>
      </c>
      <c r="BH3370" t="s">
        <v>349</v>
      </c>
      <c r="BI3370">
        <v>0</v>
      </c>
      <c r="BJ3370">
        <v>0</v>
      </c>
      <c r="BK3370">
        <v>0</v>
      </c>
      <c r="BL3370">
        <v>0</v>
      </c>
      <c r="BM3370">
        <v>0</v>
      </c>
      <c r="BN3370" t="s">
        <v>349</v>
      </c>
      <c r="BO3370">
        <v>0</v>
      </c>
      <c r="BP3370">
        <v>0</v>
      </c>
      <c r="BQ3370">
        <v>0</v>
      </c>
      <c r="BR3370">
        <v>0</v>
      </c>
      <c r="BS3370">
        <v>0</v>
      </c>
      <c r="BT3370" t="s">
        <v>349</v>
      </c>
      <c r="BU3370">
        <v>0</v>
      </c>
      <c r="BV3370">
        <v>0</v>
      </c>
      <c r="BW3370">
        <v>45</v>
      </c>
      <c r="BX3370">
        <v>25</v>
      </c>
      <c r="BY3370">
        <v>25</v>
      </c>
      <c r="BZ3370" t="s">
        <v>349</v>
      </c>
      <c r="CA3370">
        <v>0</v>
      </c>
      <c r="CB3370">
        <v>0</v>
      </c>
      <c r="CC3370">
        <v>34</v>
      </c>
      <c r="CD3370">
        <v>30</v>
      </c>
      <c r="CE3370">
        <v>30</v>
      </c>
      <c r="CF3370" t="s">
        <v>349</v>
      </c>
      <c r="CG3370">
        <v>0</v>
      </c>
      <c r="CH3370">
        <v>0</v>
      </c>
      <c r="CI3370">
        <v>0</v>
      </c>
      <c r="CJ3370" t="s">
        <v>349</v>
      </c>
      <c r="CK3370">
        <v>0</v>
      </c>
      <c r="CL3370" t="s">
        <v>349</v>
      </c>
      <c r="CM3370">
        <v>0</v>
      </c>
      <c r="CN3370" s="133">
        <v>0</v>
      </c>
      <c r="CO3370" s="133" t="s">
        <v>347</v>
      </c>
      <c r="CP3370" s="133">
        <v>497</v>
      </c>
      <c r="CQ3370" s="133">
        <v>2534</v>
      </c>
      <c r="CR3370">
        <v>497</v>
      </c>
      <c r="CS3370">
        <v>2534</v>
      </c>
      <c r="CT3370">
        <v>0</v>
      </c>
      <c r="CY3370">
        <v>0</v>
      </c>
      <c r="DD3370">
        <v>0</v>
      </c>
      <c r="DI3370">
        <v>1322</v>
      </c>
      <c r="DJ3370" t="s">
        <v>3549</v>
      </c>
      <c r="DK3370" t="s">
        <v>3550</v>
      </c>
      <c r="DL3370" t="s">
        <v>444</v>
      </c>
      <c r="DN3370">
        <v>1212</v>
      </c>
      <c r="DO3370" t="s">
        <v>66</v>
      </c>
      <c r="DP3370" t="s">
        <v>3536</v>
      </c>
      <c r="DQ3370" t="s">
        <v>405</v>
      </c>
      <c r="DS3370">
        <v>0</v>
      </c>
      <c r="DV3370" t="s">
        <v>349</v>
      </c>
      <c r="DW3370">
        <v>0</v>
      </c>
      <c r="DX3370">
        <v>0</v>
      </c>
      <c r="DY3370">
        <v>0</v>
      </c>
      <c r="EF3370">
        <v>0</v>
      </c>
      <c r="EM3370">
        <v>0</v>
      </c>
      <c r="ET3370">
        <v>0</v>
      </c>
      <c r="FA3370">
        <v>0</v>
      </c>
      <c r="FH3370">
        <v>0</v>
      </c>
      <c r="FK3370">
        <v>200</v>
      </c>
      <c r="FL3370">
        <v>400</v>
      </c>
      <c r="FM3370">
        <v>97</v>
      </c>
      <c r="FN3370">
        <v>525</v>
      </c>
      <c r="FO3370">
        <v>200</v>
      </c>
      <c r="FP3370">
        <v>1609</v>
      </c>
      <c r="FQ3370">
        <v>0</v>
      </c>
      <c r="FR3370">
        <v>0</v>
      </c>
      <c r="FS3370" t="s">
        <v>347</v>
      </c>
      <c r="FT3370">
        <v>38</v>
      </c>
      <c r="FU3370">
        <v>194</v>
      </c>
      <c r="FV3370" t="s">
        <v>66</v>
      </c>
      <c r="FW3370" t="s">
        <v>3536</v>
      </c>
      <c r="FX3370" t="s">
        <v>349</v>
      </c>
      <c r="FZ3370" t="s">
        <v>349</v>
      </c>
      <c r="GA3370">
        <v>0</v>
      </c>
      <c r="GB3370">
        <v>0</v>
      </c>
      <c r="GC3370" t="s">
        <v>349</v>
      </c>
      <c r="GD3370" t="s">
        <v>354</v>
      </c>
      <c r="GE3370" t="s">
        <v>355</v>
      </c>
      <c r="GF3370" t="s">
        <v>354</v>
      </c>
      <c r="GG3370">
        <v>14</v>
      </c>
      <c r="GH3370" t="s">
        <v>356</v>
      </c>
    </row>
    <row r="3371" spans="1:191" x14ac:dyDescent="0.35">
      <c r="A3371" t="s">
        <v>65</v>
      </c>
      <c r="B3371" t="s">
        <v>66</v>
      </c>
      <c r="C3371" t="s">
        <v>7849</v>
      </c>
      <c r="D3371" t="s">
        <v>3536</v>
      </c>
      <c r="E3371" t="s">
        <v>7956</v>
      </c>
      <c r="F3371" t="s">
        <v>7957</v>
      </c>
      <c r="G3371" t="s">
        <v>7961</v>
      </c>
      <c r="H3371" t="s">
        <v>7962</v>
      </c>
      <c r="I3371">
        <v>14</v>
      </c>
      <c r="J3371">
        <v>12</v>
      </c>
      <c r="K3371" t="s">
        <v>345</v>
      </c>
      <c r="L3371">
        <v>9.1329999999999991</v>
      </c>
      <c r="M3371">
        <v>28.091999999999999</v>
      </c>
      <c r="N3371" t="s">
        <v>346</v>
      </c>
      <c r="O3371" t="s">
        <v>349</v>
      </c>
      <c r="P3371" s="133">
        <v>0</v>
      </c>
      <c r="Q3371" s="133">
        <v>0</v>
      </c>
      <c r="R3371" s="133">
        <v>0</v>
      </c>
      <c r="S3371" s="133">
        <v>0</v>
      </c>
      <c r="T3371" s="133">
        <v>0</v>
      </c>
      <c r="W3371">
        <v>0</v>
      </c>
      <c r="Z3371">
        <v>0</v>
      </c>
      <c r="AC3371">
        <v>0</v>
      </c>
      <c r="AF3371">
        <v>0</v>
      </c>
      <c r="AI3371">
        <v>0</v>
      </c>
      <c r="AL3371" t="s">
        <v>349</v>
      </c>
      <c r="AM3371">
        <v>0</v>
      </c>
      <c r="AN3371">
        <v>0</v>
      </c>
      <c r="AO3371">
        <v>0</v>
      </c>
      <c r="AR3371">
        <v>0</v>
      </c>
      <c r="AU3371">
        <v>0</v>
      </c>
      <c r="AX3371">
        <v>0</v>
      </c>
      <c r="BA3371">
        <v>0</v>
      </c>
      <c r="BD3371">
        <v>0</v>
      </c>
      <c r="BE3371">
        <v>0</v>
      </c>
      <c r="BF3371">
        <v>0</v>
      </c>
      <c r="BG3371">
        <v>0</v>
      </c>
      <c r="BH3371" t="s">
        <v>349</v>
      </c>
      <c r="BI3371">
        <v>0</v>
      </c>
      <c r="BJ3371">
        <v>0</v>
      </c>
      <c r="BK3371">
        <v>0</v>
      </c>
      <c r="BL3371">
        <v>0</v>
      </c>
      <c r="BM3371">
        <v>0</v>
      </c>
      <c r="BN3371" t="s">
        <v>349</v>
      </c>
      <c r="BO3371">
        <v>0</v>
      </c>
      <c r="BP3371">
        <v>0</v>
      </c>
      <c r="BQ3371">
        <v>0</v>
      </c>
      <c r="BR3371">
        <v>0</v>
      </c>
      <c r="BS3371">
        <v>0</v>
      </c>
      <c r="BT3371" t="s">
        <v>349</v>
      </c>
      <c r="BU3371">
        <v>0</v>
      </c>
      <c r="BV3371">
        <v>0</v>
      </c>
      <c r="BW3371">
        <v>0</v>
      </c>
      <c r="BX3371">
        <v>0</v>
      </c>
      <c r="BY3371">
        <v>0</v>
      </c>
      <c r="BZ3371" t="s">
        <v>349</v>
      </c>
      <c r="CA3371">
        <v>0</v>
      </c>
      <c r="CB3371">
        <v>0</v>
      </c>
      <c r="CC3371">
        <v>0</v>
      </c>
      <c r="CD3371">
        <v>0</v>
      </c>
      <c r="CE3371">
        <v>0</v>
      </c>
      <c r="CF3371" t="s">
        <v>349</v>
      </c>
      <c r="CG3371">
        <v>0</v>
      </c>
      <c r="CH3371">
        <v>0</v>
      </c>
      <c r="CI3371">
        <v>0</v>
      </c>
      <c r="CJ3371" t="s">
        <v>349</v>
      </c>
      <c r="CK3371">
        <v>0</v>
      </c>
      <c r="CL3371" t="s">
        <v>349</v>
      </c>
      <c r="CM3371">
        <v>0</v>
      </c>
      <c r="CN3371" s="133">
        <v>0</v>
      </c>
      <c r="CO3371" s="133" t="s">
        <v>349</v>
      </c>
      <c r="CP3371" s="133">
        <v>0</v>
      </c>
      <c r="CQ3371" s="133">
        <v>0</v>
      </c>
      <c r="CR3371">
        <v>0</v>
      </c>
      <c r="CS3371">
        <v>0</v>
      </c>
      <c r="CT3371">
        <v>0</v>
      </c>
      <c r="CY3371">
        <v>0</v>
      </c>
      <c r="DD3371">
        <v>0</v>
      </c>
      <c r="DI3371">
        <v>0</v>
      </c>
      <c r="DN3371">
        <v>0</v>
      </c>
      <c r="DS3371">
        <v>0</v>
      </c>
      <c r="DV3371" t="s">
        <v>349</v>
      </c>
      <c r="DW3371">
        <v>0</v>
      </c>
      <c r="DX3371">
        <v>0</v>
      </c>
      <c r="DY3371">
        <v>0</v>
      </c>
      <c r="EF3371">
        <v>0</v>
      </c>
      <c r="EM3371">
        <v>0</v>
      </c>
      <c r="ET3371">
        <v>0</v>
      </c>
      <c r="FA3371">
        <v>0</v>
      </c>
      <c r="FH3371">
        <v>0</v>
      </c>
      <c r="FK3371">
        <v>0</v>
      </c>
      <c r="FL3371">
        <v>0</v>
      </c>
      <c r="FM3371">
        <v>0</v>
      </c>
      <c r="FN3371">
        <v>0</v>
      </c>
      <c r="FO3371">
        <v>0</v>
      </c>
      <c r="FP3371">
        <v>0</v>
      </c>
      <c r="FQ3371">
        <v>0</v>
      </c>
      <c r="FR3371">
        <v>0</v>
      </c>
      <c r="FS3371" t="s">
        <v>349</v>
      </c>
      <c r="FT3371">
        <v>0</v>
      </c>
      <c r="FU3371">
        <v>0</v>
      </c>
      <c r="FX3371" t="s">
        <v>349</v>
      </c>
      <c r="FZ3371" t="s">
        <v>349</v>
      </c>
      <c r="GA3371">
        <v>0</v>
      </c>
      <c r="GB3371">
        <v>0</v>
      </c>
      <c r="GC3371" t="s">
        <v>349</v>
      </c>
      <c r="GD3371" t="s">
        <v>408</v>
      </c>
      <c r="GE3371" t="s">
        <v>408</v>
      </c>
      <c r="GF3371" t="s">
        <v>408</v>
      </c>
      <c r="GG3371">
        <v>14</v>
      </c>
      <c r="GH3371" t="s">
        <v>356</v>
      </c>
    </row>
    <row r="3372" spans="1:191" x14ac:dyDescent="0.35">
      <c r="A3372" t="s">
        <v>65</v>
      </c>
      <c r="B3372" t="s">
        <v>66</v>
      </c>
      <c r="C3372" t="s">
        <v>7849</v>
      </c>
      <c r="D3372" t="s">
        <v>3536</v>
      </c>
      <c r="E3372" t="s">
        <v>7956</v>
      </c>
      <c r="F3372" t="s">
        <v>7957</v>
      </c>
      <c r="G3372" t="s">
        <v>7963</v>
      </c>
      <c r="H3372" t="s">
        <v>7964</v>
      </c>
      <c r="I3372">
        <v>14</v>
      </c>
      <c r="J3372">
        <v>12</v>
      </c>
      <c r="K3372" t="s">
        <v>345</v>
      </c>
      <c r="L3372">
        <v>9.1150000000000002</v>
      </c>
      <c r="M3372">
        <v>28.145</v>
      </c>
      <c r="N3372" t="s">
        <v>346</v>
      </c>
      <c r="O3372" t="s">
        <v>347</v>
      </c>
      <c r="P3372" s="133">
        <v>76</v>
      </c>
      <c r="Q3372" s="133">
        <v>403</v>
      </c>
      <c r="R3372" s="133">
        <v>76</v>
      </c>
      <c r="S3372" s="133">
        <v>403</v>
      </c>
      <c r="T3372" s="133">
        <v>0</v>
      </c>
      <c r="W3372">
        <v>0</v>
      </c>
      <c r="Z3372">
        <v>387</v>
      </c>
      <c r="AA3372" t="s">
        <v>66</v>
      </c>
      <c r="AB3372" t="s">
        <v>3536</v>
      </c>
      <c r="AC3372">
        <v>16</v>
      </c>
      <c r="AD3372" t="s">
        <v>66</v>
      </c>
      <c r="AE3372" t="s">
        <v>3536</v>
      </c>
      <c r="AF3372">
        <v>0</v>
      </c>
      <c r="AI3372">
        <v>0</v>
      </c>
      <c r="AL3372" t="s">
        <v>349</v>
      </c>
      <c r="AM3372">
        <v>0</v>
      </c>
      <c r="AN3372">
        <v>0</v>
      </c>
      <c r="AO3372">
        <v>0</v>
      </c>
      <c r="AR3372">
        <v>0</v>
      </c>
      <c r="AU3372">
        <v>0</v>
      </c>
      <c r="AX3372">
        <v>0</v>
      </c>
      <c r="BA3372">
        <v>0</v>
      </c>
      <c r="BD3372">
        <v>0</v>
      </c>
      <c r="BE3372">
        <v>0</v>
      </c>
      <c r="BF3372">
        <v>0</v>
      </c>
      <c r="BG3372">
        <v>0</v>
      </c>
      <c r="BH3372" t="s">
        <v>349</v>
      </c>
      <c r="BI3372">
        <v>0</v>
      </c>
      <c r="BJ3372">
        <v>0</v>
      </c>
      <c r="BK3372">
        <v>0</v>
      </c>
      <c r="BL3372">
        <v>0</v>
      </c>
      <c r="BM3372">
        <v>0</v>
      </c>
      <c r="BN3372" t="s">
        <v>349</v>
      </c>
      <c r="BO3372">
        <v>0</v>
      </c>
      <c r="BP3372">
        <v>0</v>
      </c>
      <c r="BQ3372">
        <v>0</v>
      </c>
      <c r="BR3372">
        <v>0</v>
      </c>
      <c r="BS3372">
        <v>387</v>
      </c>
      <c r="BT3372" t="s">
        <v>349</v>
      </c>
      <c r="BU3372">
        <v>0</v>
      </c>
      <c r="BV3372">
        <v>0</v>
      </c>
      <c r="BW3372">
        <v>0</v>
      </c>
      <c r="BX3372">
        <v>16</v>
      </c>
      <c r="BY3372">
        <v>0</v>
      </c>
      <c r="BZ3372" t="s">
        <v>349</v>
      </c>
      <c r="CA3372">
        <v>0</v>
      </c>
      <c r="CB3372">
        <v>0</v>
      </c>
      <c r="CC3372">
        <v>0</v>
      </c>
      <c r="CD3372">
        <v>0</v>
      </c>
      <c r="CE3372">
        <v>0</v>
      </c>
      <c r="CF3372" t="s">
        <v>349</v>
      </c>
      <c r="CG3372">
        <v>0</v>
      </c>
      <c r="CH3372">
        <v>0</v>
      </c>
      <c r="CI3372">
        <v>0</v>
      </c>
      <c r="CJ3372" t="s">
        <v>347</v>
      </c>
      <c r="CK3372">
        <v>102</v>
      </c>
      <c r="CL3372" t="s">
        <v>349</v>
      </c>
      <c r="CM3372">
        <v>0</v>
      </c>
      <c r="CN3372" s="133">
        <v>0</v>
      </c>
      <c r="CO3372" s="133" t="s">
        <v>347</v>
      </c>
      <c r="CP3372" s="133">
        <v>153</v>
      </c>
      <c r="CQ3372" s="133">
        <v>812</v>
      </c>
      <c r="CR3372">
        <v>153</v>
      </c>
      <c r="CS3372">
        <v>812</v>
      </c>
      <c r="CT3372">
        <v>0</v>
      </c>
      <c r="CY3372">
        <v>0</v>
      </c>
      <c r="DD3372">
        <v>0</v>
      </c>
      <c r="DI3372">
        <v>812</v>
      </c>
      <c r="DJ3372" t="s">
        <v>66</v>
      </c>
      <c r="DK3372" t="s">
        <v>3536</v>
      </c>
      <c r="DL3372" t="s">
        <v>405</v>
      </c>
      <c r="DN3372">
        <v>0</v>
      </c>
      <c r="DS3372">
        <v>0</v>
      </c>
      <c r="DV3372" t="s">
        <v>349</v>
      </c>
      <c r="DW3372">
        <v>0</v>
      </c>
      <c r="DX3372">
        <v>0</v>
      </c>
      <c r="DY3372">
        <v>0</v>
      </c>
      <c r="EF3372">
        <v>0</v>
      </c>
      <c r="EM3372">
        <v>0</v>
      </c>
      <c r="ET3372">
        <v>0</v>
      </c>
      <c r="FA3372">
        <v>0</v>
      </c>
      <c r="FH3372">
        <v>0</v>
      </c>
      <c r="FK3372">
        <v>98</v>
      </c>
      <c r="FL3372">
        <v>519</v>
      </c>
      <c r="FM3372">
        <v>34</v>
      </c>
      <c r="FN3372">
        <v>180</v>
      </c>
      <c r="FO3372">
        <v>21</v>
      </c>
      <c r="FP3372">
        <v>113</v>
      </c>
      <c r="FQ3372">
        <v>0</v>
      </c>
      <c r="FR3372">
        <v>0</v>
      </c>
      <c r="FS3372" t="s">
        <v>349</v>
      </c>
      <c r="FT3372">
        <v>0</v>
      </c>
      <c r="FU3372">
        <v>0</v>
      </c>
      <c r="FX3372" t="s">
        <v>349</v>
      </c>
      <c r="FZ3372" t="s">
        <v>349</v>
      </c>
      <c r="GA3372">
        <v>0</v>
      </c>
      <c r="GB3372">
        <v>0</v>
      </c>
      <c r="GC3372" t="s">
        <v>349</v>
      </c>
      <c r="GD3372" t="s">
        <v>354</v>
      </c>
      <c r="GE3372" t="s">
        <v>355</v>
      </c>
      <c r="GF3372" t="s">
        <v>361</v>
      </c>
      <c r="GG3372">
        <v>13</v>
      </c>
      <c r="GH3372" t="s">
        <v>370</v>
      </c>
      <c r="GI3372" t="s">
        <v>9239</v>
      </c>
    </row>
    <row r="3373" spans="1:191" x14ac:dyDescent="0.35">
      <c r="A3373" t="s">
        <v>65</v>
      </c>
      <c r="B3373" t="s">
        <v>66</v>
      </c>
      <c r="C3373" t="s">
        <v>7849</v>
      </c>
      <c r="D3373" t="s">
        <v>3536</v>
      </c>
      <c r="E3373" t="s">
        <v>7956</v>
      </c>
      <c r="F3373" t="s">
        <v>7957</v>
      </c>
      <c r="G3373" t="s">
        <v>7965</v>
      </c>
      <c r="H3373" t="s">
        <v>7966</v>
      </c>
      <c r="I3373">
        <v>14</v>
      </c>
      <c r="J3373">
        <v>12</v>
      </c>
      <c r="K3373" t="s">
        <v>345</v>
      </c>
      <c r="L3373">
        <v>9.1379999999999999</v>
      </c>
      <c r="M3373">
        <v>28.158000000000001</v>
      </c>
      <c r="N3373" t="s">
        <v>346</v>
      </c>
      <c r="O3373" t="s">
        <v>347</v>
      </c>
      <c r="P3373" s="133">
        <v>13</v>
      </c>
      <c r="Q3373" s="133">
        <v>68</v>
      </c>
      <c r="R3373" s="133">
        <v>13</v>
      </c>
      <c r="S3373" s="133">
        <v>68</v>
      </c>
      <c r="T3373" s="133">
        <v>0</v>
      </c>
      <c r="W3373">
        <v>0</v>
      </c>
      <c r="Z3373">
        <v>0</v>
      </c>
      <c r="AC3373">
        <v>38</v>
      </c>
      <c r="AD3373" t="s">
        <v>66</v>
      </c>
      <c r="AE3373" t="s">
        <v>3536</v>
      </c>
      <c r="AF3373">
        <v>30</v>
      </c>
      <c r="AG3373" t="s">
        <v>66</v>
      </c>
      <c r="AH3373" t="s">
        <v>3536</v>
      </c>
      <c r="AI3373">
        <v>0</v>
      </c>
      <c r="AL3373" t="s">
        <v>349</v>
      </c>
      <c r="AM3373">
        <v>0</v>
      </c>
      <c r="AN3373">
        <v>0</v>
      </c>
      <c r="AO3373">
        <v>0</v>
      </c>
      <c r="AR3373">
        <v>0</v>
      </c>
      <c r="AU3373">
        <v>0</v>
      </c>
      <c r="AX3373">
        <v>0</v>
      </c>
      <c r="BA3373">
        <v>0</v>
      </c>
      <c r="BD3373">
        <v>0</v>
      </c>
      <c r="BE3373">
        <v>0</v>
      </c>
      <c r="BF3373">
        <v>0</v>
      </c>
      <c r="BG3373">
        <v>0</v>
      </c>
      <c r="BH3373" t="s">
        <v>349</v>
      </c>
      <c r="BI3373">
        <v>0</v>
      </c>
      <c r="BJ3373">
        <v>0</v>
      </c>
      <c r="BK3373">
        <v>0</v>
      </c>
      <c r="BL3373">
        <v>0</v>
      </c>
      <c r="BM3373">
        <v>0</v>
      </c>
      <c r="BN3373" t="s">
        <v>349</v>
      </c>
      <c r="BO3373">
        <v>0</v>
      </c>
      <c r="BP3373">
        <v>0</v>
      </c>
      <c r="BQ3373">
        <v>0</v>
      </c>
      <c r="BR3373">
        <v>0</v>
      </c>
      <c r="BS3373">
        <v>0</v>
      </c>
      <c r="BT3373" t="s">
        <v>349</v>
      </c>
      <c r="BU3373">
        <v>0</v>
      </c>
      <c r="BV3373">
        <v>0</v>
      </c>
      <c r="BW3373">
        <v>38</v>
      </c>
      <c r="BX3373">
        <v>0</v>
      </c>
      <c r="BY3373">
        <v>0</v>
      </c>
      <c r="BZ3373" t="s">
        <v>349</v>
      </c>
      <c r="CA3373">
        <v>0</v>
      </c>
      <c r="CB3373">
        <v>0</v>
      </c>
      <c r="CC3373">
        <v>30</v>
      </c>
      <c r="CD3373">
        <v>0</v>
      </c>
      <c r="CE3373">
        <v>0</v>
      </c>
      <c r="CF3373" t="s">
        <v>349</v>
      </c>
      <c r="CG3373">
        <v>0</v>
      </c>
      <c r="CH3373">
        <v>0</v>
      </c>
      <c r="CI3373">
        <v>0</v>
      </c>
      <c r="CJ3373" t="s">
        <v>349</v>
      </c>
      <c r="CK3373">
        <v>0</v>
      </c>
      <c r="CL3373" t="s">
        <v>349</v>
      </c>
      <c r="CM3373">
        <v>0</v>
      </c>
      <c r="CN3373" s="133">
        <v>0</v>
      </c>
      <c r="CO3373" s="133" t="s">
        <v>347</v>
      </c>
      <c r="CP3373" s="133">
        <v>82</v>
      </c>
      <c r="CQ3373" s="133">
        <v>432</v>
      </c>
      <c r="CR3373">
        <v>52</v>
      </c>
      <c r="CS3373">
        <v>270</v>
      </c>
      <c r="CT3373">
        <v>0</v>
      </c>
      <c r="CY3373">
        <v>0</v>
      </c>
      <c r="DD3373">
        <v>0</v>
      </c>
      <c r="DI3373">
        <v>200</v>
      </c>
      <c r="DJ3373" t="s">
        <v>3549</v>
      </c>
      <c r="DK3373" t="s">
        <v>3550</v>
      </c>
      <c r="DL3373" t="s">
        <v>444</v>
      </c>
      <c r="DN3373">
        <v>70</v>
      </c>
      <c r="DO3373" t="s">
        <v>66</v>
      </c>
      <c r="DP3373" t="s">
        <v>3536</v>
      </c>
      <c r="DQ3373" t="s">
        <v>405</v>
      </c>
      <c r="DS3373">
        <v>0</v>
      </c>
      <c r="DV3373" t="s">
        <v>347</v>
      </c>
      <c r="DW3373">
        <v>30</v>
      </c>
      <c r="DX3373">
        <v>162</v>
      </c>
      <c r="DY3373">
        <v>0</v>
      </c>
      <c r="EF3373">
        <v>0</v>
      </c>
      <c r="EM3373">
        <v>0</v>
      </c>
      <c r="ET3373">
        <v>72</v>
      </c>
      <c r="EU3373" t="s">
        <v>123</v>
      </c>
      <c r="EW3373" t="s">
        <v>352</v>
      </c>
      <c r="EY3373" t="s">
        <v>444</v>
      </c>
      <c r="FA3373">
        <v>90</v>
      </c>
      <c r="FB3373" t="s">
        <v>121</v>
      </c>
      <c r="FD3373" t="s">
        <v>3329</v>
      </c>
      <c r="FF3373" t="s">
        <v>405</v>
      </c>
      <c r="FH3373">
        <v>0</v>
      </c>
      <c r="FK3373">
        <v>52</v>
      </c>
      <c r="FL3373">
        <v>270</v>
      </c>
      <c r="FM3373">
        <v>15</v>
      </c>
      <c r="FN3373">
        <v>78</v>
      </c>
      <c r="FO3373">
        <v>15</v>
      </c>
      <c r="FP3373">
        <v>84</v>
      </c>
      <c r="FQ3373">
        <v>0</v>
      </c>
      <c r="FR3373">
        <v>0</v>
      </c>
      <c r="FS3373" t="s">
        <v>349</v>
      </c>
      <c r="FT3373">
        <v>0</v>
      </c>
      <c r="FU3373">
        <v>0</v>
      </c>
      <c r="FX3373" t="s">
        <v>349</v>
      </c>
      <c r="FZ3373" t="s">
        <v>347</v>
      </c>
      <c r="GA3373">
        <v>4</v>
      </c>
      <c r="GB3373">
        <v>22</v>
      </c>
      <c r="GC3373" t="s">
        <v>349</v>
      </c>
      <c r="GD3373" t="s">
        <v>354</v>
      </c>
      <c r="GE3373" t="s">
        <v>355</v>
      </c>
      <c r="GF3373" t="s">
        <v>354</v>
      </c>
      <c r="GG3373">
        <v>14</v>
      </c>
      <c r="GH3373" t="s">
        <v>356</v>
      </c>
    </row>
    <row r="3374" spans="1:191" x14ac:dyDescent="0.35">
      <c r="A3374" t="s">
        <v>65</v>
      </c>
      <c r="B3374" t="s">
        <v>66</v>
      </c>
      <c r="C3374" t="s">
        <v>7849</v>
      </c>
      <c r="D3374" t="s">
        <v>3536</v>
      </c>
      <c r="E3374" t="s">
        <v>7956</v>
      </c>
      <c r="F3374" t="s">
        <v>7957</v>
      </c>
      <c r="G3374" t="s">
        <v>7967</v>
      </c>
      <c r="H3374" t="s">
        <v>7968</v>
      </c>
      <c r="I3374">
        <v>14</v>
      </c>
      <c r="J3374">
        <v>12</v>
      </c>
      <c r="K3374" t="s">
        <v>345</v>
      </c>
      <c r="L3374">
        <v>9.02</v>
      </c>
      <c r="M3374">
        <v>28.148</v>
      </c>
      <c r="N3374" t="s">
        <v>346</v>
      </c>
      <c r="O3374" t="s">
        <v>347</v>
      </c>
      <c r="P3374" s="133">
        <v>24</v>
      </c>
      <c r="Q3374" s="133">
        <v>141</v>
      </c>
      <c r="R3374" s="133">
        <v>17</v>
      </c>
      <c r="S3374" s="133">
        <v>88</v>
      </c>
      <c r="T3374" s="133">
        <v>0</v>
      </c>
      <c r="W3374">
        <v>0</v>
      </c>
      <c r="Z3374">
        <v>0</v>
      </c>
      <c r="AC3374">
        <v>48</v>
      </c>
      <c r="AD3374" t="s">
        <v>66</v>
      </c>
      <c r="AE3374" t="s">
        <v>3536</v>
      </c>
      <c r="AF3374">
        <v>40</v>
      </c>
      <c r="AG3374" t="s">
        <v>66</v>
      </c>
      <c r="AH3374" t="s">
        <v>3536</v>
      </c>
      <c r="AI3374">
        <v>0</v>
      </c>
      <c r="AL3374" t="s">
        <v>347</v>
      </c>
      <c r="AM3374">
        <v>7</v>
      </c>
      <c r="AN3374">
        <v>53</v>
      </c>
      <c r="AO3374">
        <v>0</v>
      </c>
      <c r="AR3374">
        <v>0</v>
      </c>
      <c r="AU3374">
        <v>0</v>
      </c>
      <c r="AX3374">
        <v>48</v>
      </c>
      <c r="AY3374" t="s">
        <v>121</v>
      </c>
      <c r="AZ3374" t="s">
        <v>2078</v>
      </c>
      <c r="BA3374">
        <v>5</v>
      </c>
      <c r="BB3374" t="s">
        <v>121</v>
      </c>
      <c r="BC3374" t="s">
        <v>2544</v>
      </c>
      <c r="BD3374">
        <v>0</v>
      </c>
      <c r="BE3374">
        <v>0</v>
      </c>
      <c r="BF3374">
        <v>0</v>
      </c>
      <c r="BG3374">
        <v>0</v>
      </c>
      <c r="BH3374" t="s">
        <v>349</v>
      </c>
      <c r="BI3374">
        <v>0</v>
      </c>
      <c r="BJ3374">
        <v>0</v>
      </c>
      <c r="BK3374">
        <v>0</v>
      </c>
      <c r="BL3374">
        <v>0</v>
      </c>
      <c r="BM3374">
        <v>0</v>
      </c>
      <c r="BN3374" t="s">
        <v>349</v>
      </c>
      <c r="BO3374">
        <v>0</v>
      </c>
      <c r="BP3374">
        <v>0</v>
      </c>
      <c r="BQ3374">
        <v>0</v>
      </c>
      <c r="BR3374">
        <v>0</v>
      </c>
      <c r="BS3374">
        <v>0</v>
      </c>
      <c r="BT3374" t="s">
        <v>349</v>
      </c>
      <c r="BU3374">
        <v>0</v>
      </c>
      <c r="BV3374">
        <v>0</v>
      </c>
      <c r="BW3374">
        <v>48</v>
      </c>
      <c r="BX3374">
        <v>48</v>
      </c>
      <c r="BY3374">
        <v>0</v>
      </c>
      <c r="BZ3374" t="s">
        <v>349</v>
      </c>
      <c r="CA3374">
        <v>0</v>
      </c>
      <c r="CB3374">
        <v>0</v>
      </c>
      <c r="CC3374">
        <v>40</v>
      </c>
      <c r="CD3374">
        <v>5</v>
      </c>
      <c r="CE3374">
        <v>0</v>
      </c>
      <c r="CF3374" t="s">
        <v>349</v>
      </c>
      <c r="CG3374">
        <v>0</v>
      </c>
      <c r="CH3374">
        <v>0</v>
      </c>
      <c r="CI3374">
        <v>0</v>
      </c>
      <c r="CJ3374" t="s">
        <v>349</v>
      </c>
      <c r="CK3374">
        <v>0</v>
      </c>
      <c r="CL3374" t="s">
        <v>349</v>
      </c>
      <c r="CM3374">
        <v>0</v>
      </c>
      <c r="CN3374" s="133">
        <v>0</v>
      </c>
      <c r="CO3374" s="133" t="s">
        <v>347</v>
      </c>
      <c r="CP3374" s="133">
        <v>22</v>
      </c>
      <c r="CQ3374" s="133">
        <v>106</v>
      </c>
      <c r="CR3374">
        <v>18</v>
      </c>
      <c r="CS3374">
        <v>84</v>
      </c>
      <c r="CT3374">
        <v>0</v>
      </c>
      <c r="CY3374">
        <v>0</v>
      </c>
      <c r="DD3374">
        <v>0</v>
      </c>
      <c r="DI3374">
        <v>44</v>
      </c>
      <c r="DJ3374" t="s">
        <v>3549</v>
      </c>
      <c r="DK3374" t="s">
        <v>3550</v>
      </c>
      <c r="DL3374" t="s">
        <v>444</v>
      </c>
      <c r="DN3374">
        <v>40</v>
      </c>
      <c r="DO3374" t="s">
        <v>66</v>
      </c>
      <c r="DP3374" t="s">
        <v>3536</v>
      </c>
      <c r="DQ3374" t="s">
        <v>444</v>
      </c>
      <c r="DS3374">
        <v>0</v>
      </c>
      <c r="DV3374" t="s">
        <v>347</v>
      </c>
      <c r="DW3374">
        <v>4</v>
      </c>
      <c r="DX3374">
        <v>22</v>
      </c>
      <c r="DY3374">
        <v>0</v>
      </c>
      <c r="EF3374">
        <v>0</v>
      </c>
      <c r="EM3374">
        <v>0</v>
      </c>
      <c r="ET3374">
        <v>2</v>
      </c>
      <c r="EU3374" t="s">
        <v>121</v>
      </c>
      <c r="EW3374" t="s">
        <v>1840</v>
      </c>
      <c r="EY3374" t="s">
        <v>350</v>
      </c>
      <c r="FA3374">
        <v>20</v>
      </c>
      <c r="FB3374" t="s">
        <v>121</v>
      </c>
      <c r="FD3374" t="s">
        <v>1681</v>
      </c>
      <c r="FF3374" t="s">
        <v>444</v>
      </c>
      <c r="FH3374">
        <v>0</v>
      </c>
      <c r="FK3374">
        <v>8</v>
      </c>
      <c r="FL3374">
        <v>26</v>
      </c>
      <c r="FM3374">
        <v>6</v>
      </c>
      <c r="FN3374">
        <v>40</v>
      </c>
      <c r="FO3374">
        <v>8</v>
      </c>
      <c r="FP3374">
        <v>40</v>
      </c>
      <c r="FQ3374">
        <v>0</v>
      </c>
      <c r="FR3374">
        <v>0</v>
      </c>
      <c r="FS3374" t="s">
        <v>349</v>
      </c>
      <c r="FT3374">
        <v>0</v>
      </c>
      <c r="FU3374">
        <v>0</v>
      </c>
      <c r="FX3374" t="s">
        <v>349</v>
      </c>
      <c r="FZ3374" t="s">
        <v>347</v>
      </c>
      <c r="GA3374">
        <v>6</v>
      </c>
      <c r="GB3374">
        <v>33</v>
      </c>
      <c r="GC3374" t="s">
        <v>349</v>
      </c>
      <c r="GD3374" t="s">
        <v>354</v>
      </c>
      <c r="GE3374" t="s">
        <v>355</v>
      </c>
      <c r="GF3374" t="s">
        <v>355</v>
      </c>
      <c r="GG3374">
        <v>14</v>
      </c>
      <c r="GH3374" t="s">
        <v>356</v>
      </c>
    </row>
    <row r="3375" spans="1:191" x14ac:dyDescent="0.35">
      <c r="A3375" t="s">
        <v>65</v>
      </c>
      <c r="B3375" t="s">
        <v>66</v>
      </c>
      <c r="C3375" t="s">
        <v>7849</v>
      </c>
      <c r="D3375" t="s">
        <v>3536</v>
      </c>
      <c r="E3375" t="s">
        <v>7956</v>
      </c>
      <c r="F3375" t="s">
        <v>7957</v>
      </c>
      <c r="G3375" t="s">
        <v>7969</v>
      </c>
      <c r="H3375" t="s">
        <v>7970</v>
      </c>
      <c r="I3375">
        <v>14</v>
      </c>
      <c r="J3375">
        <v>11</v>
      </c>
      <c r="K3375" t="s">
        <v>345</v>
      </c>
      <c r="L3375">
        <v>9.0220000000000002</v>
      </c>
      <c r="M3375">
        <v>28.251999999999999</v>
      </c>
      <c r="N3375" t="s">
        <v>346</v>
      </c>
      <c r="O3375" t="s">
        <v>347</v>
      </c>
      <c r="P3375" s="133">
        <v>32</v>
      </c>
      <c r="Q3375" s="133">
        <v>174</v>
      </c>
      <c r="R3375" s="133">
        <v>17</v>
      </c>
      <c r="S3375" s="133">
        <v>90</v>
      </c>
      <c r="T3375" s="133">
        <v>0</v>
      </c>
      <c r="W3375">
        <v>0</v>
      </c>
      <c r="Z3375">
        <v>0</v>
      </c>
      <c r="AC3375">
        <v>50</v>
      </c>
      <c r="AD3375" t="s">
        <v>66</v>
      </c>
      <c r="AE3375" t="s">
        <v>3536</v>
      </c>
      <c r="AF3375">
        <v>40</v>
      </c>
      <c r="AG3375" t="s">
        <v>3549</v>
      </c>
      <c r="AH3375" t="s">
        <v>3550</v>
      </c>
      <c r="AI3375">
        <v>0</v>
      </c>
      <c r="AL3375" t="s">
        <v>347</v>
      </c>
      <c r="AM3375">
        <v>15</v>
      </c>
      <c r="AN3375">
        <v>84</v>
      </c>
      <c r="AO3375">
        <v>0</v>
      </c>
      <c r="AR3375">
        <v>0</v>
      </c>
      <c r="AU3375">
        <v>0</v>
      </c>
      <c r="AX3375">
        <v>44</v>
      </c>
      <c r="AY3375" t="s">
        <v>119</v>
      </c>
      <c r="AZ3375" t="s">
        <v>1963</v>
      </c>
      <c r="BA3375">
        <v>40</v>
      </c>
      <c r="BB3375" t="s">
        <v>121</v>
      </c>
      <c r="BC3375" t="s">
        <v>3329</v>
      </c>
      <c r="BD3375">
        <v>0</v>
      </c>
      <c r="BE3375">
        <v>0</v>
      </c>
      <c r="BF3375">
        <v>0</v>
      </c>
      <c r="BG3375">
        <v>0</v>
      </c>
      <c r="BH3375" t="s">
        <v>349</v>
      </c>
      <c r="BI3375">
        <v>0</v>
      </c>
      <c r="BJ3375">
        <v>0</v>
      </c>
      <c r="BK3375">
        <v>0</v>
      </c>
      <c r="BL3375">
        <v>0</v>
      </c>
      <c r="BM3375">
        <v>0</v>
      </c>
      <c r="BN3375" t="s">
        <v>349</v>
      </c>
      <c r="BO3375">
        <v>0</v>
      </c>
      <c r="BP3375">
        <v>0</v>
      </c>
      <c r="BQ3375">
        <v>0</v>
      </c>
      <c r="BR3375">
        <v>0</v>
      </c>
      <c r="BS3375">
        <v>0</v>
      </c>
      <c r="BT3375" t="s">
        <v>349</v>
      </c>
      <c r="BU3375">
        <v>0</v>
      </c>
      <c r="BV3375">
        <v>0</v>
      </c>
      <c r="BW3375">
        <v>24</v>
      </c>
      <c r="BX3375">
        <v>35</v>
      </c>
      <c r="BY3375">
        <v>35</v>
      </c>
      <c r="BZ3375" t="s">
        <v>349</v>
      </c>
      <c r="CA3375">
        <v>0</v>
      </c>
      <c r="CB3375">
        <v>0</v>
      </c>
      <c r="CC3375">
        <v>25</v>
      </c>
      <c r="CD3375">
        <v>35</v>
      </c>
      <c r="CE3375">
        <v>20</v>
      </c>
      <c r="CF3375" t="s">
        <v>349</v>
      </c>
      <c r="CG3375">
        <v>0</v>
      </c>
      <c r="CH3375">
        <v>0</v>
      </c>
      <c r="CI3375">
        <v>0</v>
      </c>
      <c r="CJ3375" t="s">
        <v>349</v>
      </c>
      <c r="CK3375">
        <v>0</v>
      </c>
      <c r="CL3375" t="s">
        <v>349</v>
      </c>
      <c r="CM3375">
        <v>0</v>
      </c>
      <c r="CN3375" s="133">
        <v>0</v>
      </c>
      <c r="CO3375" s="133" t="s">
        <v>347</v>
      </c>
      <c r="CP3375" s="133">
        <v>347</v>
      </c>
      <c r="CQ3375" s="133">
        <v>1770</v>
      </c>
      <c r="CR3375">
        <v>342</v>
      </c>
      <c r="CS3375">
        <v>1744</v>
      </c>
      <c r="CT3375">
        <v>0</v>
      </c>
      <c r="CY3375">
        <v>0</v>
      </c>
      <c r="DD3375">
        <v>0</v>
      </c>
      <c r="DI3375">
        <v>998</v>
      </c>
      <c r="DJ3375" t="s">
        <v>3549</v>
      </c>
      <c r="DK3375" t="s">
        <v>3550</v>
      </c>
      <c r="DL3375" t="s">
        <v>444</v>
      </c>
      <c r="DN3375">
        <v>746</v>
      </c>
      <c r="DO3375" t="s">
        <v>66</v>
      </c>
      <c r="DP3375" t="s">
        <v>3536</v>
      </c>
      <c r="DQ3375" t="s">
        <v>405</v>
      </c>
      <c r="DS3375">
        <v>0</v>
      </c>
      <c r="DV3375" t="s">
        <v>347</v>
      </c>
      <c r="DW3375">
        <v>5</v>
      </c>
      <c r="DX3375">
        <v>26</v>
      </c>
      <c r="DY3375">
        <v>0</v>
      </c>
      <c r="EF3375">
        <v>0</v>
      </c>
      <c r="EM3375">
        <v>0</v>
      </c>
      <c r="ET3375">
        <v>16</v>
      </c>
      <c r="EU3375" t="s">
        <v>119</v>
      </c>
      <c r="EW3375" t="s">
        <v>2960</v>
      </c>
      <c r="EY3375" t="s">
        <v>350</v>
      </c>
      <c r="FA3375">
        <v>10</v>
      </c>
      <c r="FB3375" t="s">
        <v>121</v>
      </c>
      <c r="FD3375" t="s">
        <v>1681</v>
      </c>
      <c r="FF3375" t="s">
        <v>444</v>
      </c>
      <c r="FH3375">
        <v>0</v>
      </c>
      <c r="FK3375">
        <v>47</v>
      </c>
      <c r="FL3375">
        <v>50</v>
      </c>
      <c r="FM3375">
        <v>200</v>
      </c>
      <c r="FN3375">
        <v>1020</v>
      </c>
      <c r="FO3375">
        <v>100</v>
      </c>
      <c r="FP3375">
        <v>700</v>
      </c>
      <c r="FQ3375">
        <v>0</v>
      </c>
      <c r="FR3375">
        <v>0</v>
      </c>
      <c r="FS3375" t="s">
        <v>347</v>
      </c>
      <c r="FT3375">
        <v>15</v>
      </c>
      <c r="FU3375">
        <v>84</v>
      </c>
      <c r="FV3375" t="s">
        <v>66</v>
      </c>
      <c r="FW3375" t="s">
        <v>3536</v>
      </c>
      <c r="FX3375" t="s">
        <v>349</v>
      </c>
      <c r="FZ3375" t="s">
        <v>347</v>
      </c>
      <c r="GA3375">
        <v>12</v>
      </c>
      <c r="GB3375">
        <v>67</v>
      </c>
      <c r="GC3375" t="s">
        <v>349</v>
      </c>
      <c r="GD3375" t="s">
        <v>355</v>
      </c>
      <c r="GE3375" t="s">
        <v>355</v>
      </c>
      <c r="GF3375" t="s">
        <v>354</v>
      </c>
      <c r="GG3375">
        <v>14</v>
      </c>
      <c r="GH3375" t="s">
        <v>356</v>
      </c>
    </row>
    <row r="3376" spans="1:191" x14ac:dyDescent="0.35">
      <c r="A3376" t="s">
        <v>65</v>
      </c>
      <c r="B3376" t="s">
        <v>66</v>
      </c>
      <c r="C3376" t="s">
        <v>7849</v>
      </c>
      <c r="D3376" t="s">
        <v>3536</v>
      </c>
      <c r="E3376" t="s">
        <v>7956</v>
      </c>
      <c r="F3376" t="s">
        <v>7957</v>
      </c>
      <c r="G3376" t="s">
        <v>7971</v>
      </c>
      <c r="H3376" t="s">
        <v>7972</v>
      </c>
      <c r="I3376">
        <v>14</v>
      </c>
      <c r="J3376">
        <v>12</v>
      </c>
      <c r="K3376" t="s">
        <v>345</v>
      </c>
      <c r="L3376">
        <v>9.1069999999999993</v>
      </c>
      <c r="M3376">
        <v>28.081</v>
      </c>
      <c r="N3376" t="s">
        <v>346</v>
      </c>
      <c r="O3376" t="s">
        <v>347</v>
      </c>
      <c r="P3376" s="133">
        <v>19</v>
      </c>
      <c r="Q3376" s="133">
        <v>108</v>
      </c>
      <c r="R3376" s="133">
        <v>19</v>
      </c>
      <c r="S3376" s="133">
        <v>108</v>
      </c>
      <c r="T3376" s="133">
        <v>0</v>
      </c>
      <c r="W3376">
        <v>0</v>
      </c>
      <c r="Z3376">
        <v>0</v>
      </c>
      <c r="AC3376">
        <v>58</v>
      </c>
      <c r="AD3376" t="s">
        <v>348</v>
      </c>
      <c r="AE3376" t="s">
        <v>348</v>
      </c>
      <c r="AF3376">
        <v>50</v>
      </c>
      <c r="AG3376" t="s">
        <v>66</v>
      </c>
      <c r="AH3376" t="s">
        <v>3710</v>
      </c>
      <c r="AI3376">
        <v>0</v>
      </c>
      <c r="AL3376" t="s">
        <v>349</v>
      </c>
      <c r="AM3376">
        <v>0</v>
      </c>
      <c r="AN3376">
        <v>0</v>
      </c>
      <c r="AO3376">
        <v>0</v>
      </c>
      <c r="AR3376">
        <v>0</v>
      </c>
      <c r="AU3376">
        <v>0</v>
      </c>
      <c r="AX3376">
        <v>0</v>
      </c>
      <c r="BA3376">
        <v>0</v>
      </c>
      <c r="BD3376">
        <v>0</v>
      </c>
      <c r="BE3376">
        <v>0</v>
      </c>
      <c r="BF3376">
        <v>0</v>
      </c>
      <c r="BG3376">
        <v>0</v>
      </c>
      <c r="BH3376" t="s">
        <v>349</v>
      </c>
      <c r="BI3376">
        <v>0</v>
      </c>
      <c r="BJ3376">
        <v>0</v>
      </c>
      <c r="BK3376">
        <v>0</v>
      </c>
      <c r="BL3376">
        <v>0</v>
      </c>
      <c r="BM3376">
        <v>0</v>
      </c>
      <c r="BN3376" t="s">
        <v>349</v>
      </c>
      <c r="BO3376">
        <v>0</v>
      </c>
      <c r="BP3376">
        <v>0</v>
      </c>
      <c r="BQ3376">
        <v>0</v>
      </c>
      <c r="BR3376">
        <v>0</v>
      </c>
      <c r="BS3376">
        <v>0</v>
      </c>
      <c r="BT3376" t="s">
        <v>349</v>
      </c>
      <c r="BU3376">
        <v>0</v>
      </c>
      <c r="BV3376">
        <v>0</v>
      </c>
      <c r="BW3376">
        <v>58</v>
      </c>
      <c r="BX3376">
        <v>0</v>
      </c>
      <c r="BY3376">
        <v>0</v>
      </c>
      <c r="BZ3376" t="s">
        <v>349</v>
      </c>
      <c r="CA3376">
        <v>0</v>
      </c>
      <c r="CB3376">
        <v>0</v>
      </c>
      <c r="CC3376">
        <v>50</v>
      </c>
      <c r="CD3376">
        <v>0</v>
      </c>
      <c r="CE3376">
        <v>0</v>
      </c>
      <c r="CF3376" t="s">
        <v>349</v>
      </c>
      <c r="CG3376">
        <v>0</v>
      </c>
      <c r="CH3376">
        <v>0</v>
      </c>
      <c r="CI3376">
        <v>0</v>
      </c>
      <c r="CJ3376" t="s">
        <v>349</v>
      </c>
      <c r="CK3376">
        <v>0</v>
      </c>
      <c r="CL3376" t="s">
        <v>349</v>
      </c>
      <c r="CM3376">
        <v>0</v>
      </c>
      <c r="CN3376" s="133">
        <v>0</v>
      </c>
      <c r="CO3376" s="133" t="s">
        <v>347</v>
      </c>
      <c r="CP3376" s="133">
        <v>118</v>
      </c>
      <c r="CQ3376" s="133">
        <v>614</v>
      </c>
      <c r="CR3376">
        <v>118</v>
      </c>
      <c r="CS3376">
        <v>614</v>
      </c>
      <c r="CT3376">
        <v>0</v>
      </c>
      <c r="CY3376">
        <v>0</v>
      </c>
      <c r="DD3376">
        <v>0</v>
      </c>
      <c r="DI3376">
        <v>314</v>
      </c>
      <c r="DJ3376" t="s">
        <v>3549</v>
      </c>
      <c r="DK3376" t="s">
        <v>3550</v>
      </c>
      <c r="DL3376" t="s">
        <v>444</v>
      </c>
      <c r="DN3376">
        <v>300</v>
      </c>
      <c r="DO3376" t="s">
        <v>66</v>
      </c>
      <c r="DP3376" t="s">
        <v>3536</v>
      </c>
      <c r="DQ3376" t="s">
        <v>405</v>
      </c>
      <c r="DS3376">
        <v>0</v>
      </c>
      <c r="DV3376" t="s">
        <v>349</v>
      </c>
      <c r="DW3376">
        <v>0</v>
      </c>
      <c r="DX3376">
        <v>0</v>
      </c>
      <c r="DY3376">
        <v>0</v>
      </c>
      <c r="EF3376">
        <v>0</v>
      </c>
      <c r="EM3376">
        <v>0</v>
      </c>
      <c r="ET3376">
        <v>0</v>
      </c>
      <c r="FA3376">
        <v>0</v>
      </c>
      <c r="FH3376">
        <v>0</v>
      </c>
      <c r="FK3376">
        <v>18</v>
      </c>
      <c r="FL3376">
        <v>94</v>
      </c>
      <c r="FM3376">
        <v>50</v>
      </c>
      <c r="FN3376">
        <v>260</v>
      </c>
      <c r="FO3376">
        <v>50</v>
      </c>
      <c r="FP3376">
        <v>260</v>
      </c>
      <c r="FQ3376">
        <v>0</v>
      </c>
      <c r="FR3376">
        <v>0</v>
      </c>
      <c r="FS3376" t="s">
        <v>347</v>
      </c>
      <c r="FT3376">
        <v>20</v>
      </c>
      <c r="FU3376">
        <v>112</v>
      </c>
      <c r="FV3376" t="s">
        <v>66</v>
      </c>
      <c r="FW3376" t="s">
        <v>3536</v>
      </c>
      <c r="FX3376" t="s">
        <v>347</v>
      </c>
      <c r="FY3376" t="s">
        <v>119</v>
      </c>
      <c r="FZ3376" t="s">
        <v>347</v>
      </c>
      <c r="GA3376">
        <v>3</v>
      </c>
      <c r="GB3376">
        <v>17</v>
      </c>
      <c r="GC3376" t="s">
        <v>349</v>
      </c>
      <c r="GD3376" t="s">
        <v>354</v>
      </c>
      <c r="GE3376" t="s">
        <v>355</v>
      </c>
      <c r="GF3376" t="s">
        <v>355</v>
      </c>
      <c r="GG3376">
        <v>14</v>
      </c>
      <c r="GH3376" t="s">
        <v>356</v>
      </c>
    </row>
    <row r="3377" spans="1:190" x14ac:dyDescent="0.35">
      <c r="A3377" t="s">
        <v>65</v>
      </c>
      <c r="B3377" t="s">
        <v>66</v>
      </c>
      <c r="C3377" t="s">
        <v>7849</v>
      </c>
      <c r="D3377" t="s">
        <v>3536</v>
      </c>
      <c r="E3377" t="s">
        <v>7956</v>
      </c>
      <c r="F3377" t="s">
        <v>7957</v>
      </c>
      <c r="G3377" t="s">
        <v>7973</v>
      </c>
      <c r="H3377" t="s">
        <v>7974</v>
      </c>
      <c r="I3377">
        <v>14</v>
      </c>
      <c r="J3377">
        <v>13</v>
      </c>
      <c r="K3377" t="s">
        <v>345</v>
      </c>
      <c r="L3377">
        <v>9.137791</v>
      </c>
      <c r="M3377">
        <v>28.171430000000001</v>
      </c>
      <c r="N3377" t="s">
        <v>346</v>
      </c>
      <c r="O3377" t="s">
        <v>347</v>
      </c>
      <c r="P3377" s="133">
        <v>240</v>
      </c>
      <c r="Q3377" s="133">
        <v>1248</v>
      </c>
      <c r="R3377" s="133">
        <v>240</v>
      </c>
      <c r="S3377" s="133">
        <v>1248</v>
      </c>
      <c r="T3377" s="133">
        <v>0</v>
      </c>
      <c r="W3377">
        <v>0</v>
      </c>
      <c r="Z3377">
        <v>0</v>
      </c>
      <c r="AC3377">
        <v>1200</v>
      </c>
      <c r="AD3377" t="s">
        <v>66</v>
      </c>
      <c r="AE3377" t="s">
        <v>3536</v>
      </c>
      <c r="AF3377">
        <v>48</v>
      </c>
      <c r="AG3377" t="s">
        <v>66</v>
      </c>
      <c r="AH3377" t="s">
        <v>3536</v>
      </c>
      <c r="AI3377">
        <v>0</v>
      </c>
      <c r="AL3377" t="s">
        <v>349</v>
      </c>
      <c r="AM3377">
        <v>0</v>
      </c>
      <c r="AN3377">
        <v>0</v>
      </c>
      <c r="AO3377">
        <v>0</v>
      </c>
      <c r="AR3377">
        <v>0</v>
      </c>
      <c r="AU3377">
        <v>0</v>
      </c>
      <c r="AX3377">
        <v>0</v>
      </c>
      <c r="BA3377">
        <v>0</v>
      </c>
      <c r="BD3377">
        <v>0</v>
      </c>
      <c r="BE3377">
        <v>0</v>
      </c>
      <c r="BF3377">
        <v>0</v>
      </c>
      <c r="BG3377">
        <v>0</v>
      </c>
      <c r="BH3377" t="s">
        <v>349</v>
      </c>
      <c r="BI3377">
        <v>0</v>
      </c>
      <c r="BJ3377">
        <v>0</v>
      </c>
      <c r="BK3377">
        <v>0</v>
      </c>
      <c r="BL3377">
        <v>0</v>
      </c>
      <c r="BM3377">
        <v>0</v>
      </c>
      <c r="BN3377" t="s">
        <v>349</v>
      </c>
      <c r="BO3377">
        <v>0</v>
      </c>
      <c r="BP3377">
        <v>0</v>
      </c>
      <c r="BQ3377">
        <v>0</v>
      </c>
      <c r="BR3377">
        <v>0</v>
      </c>
      <c r="BS3377">
        <v>0</v>
      </c>
      <c r="BT3377" t="s">
        <v>349</v>
      </c>
      <c r="BU3377">
        <v>0</v>
      </c>
      <c r="BV3377">
        <v>0</v>
      </c>
      <c r="BW3377">
        <v>1200</v>
      </c>
      <c r="BX3377">
        <v>0</v>
      </c>
      <c r="BY3377">
        <v>0</v>
      </c>
      <c r="BZ3377" t="s">
        <v>349</v>
      </c>
      <c r="CA3377">
        <v>0</v>
      </c>
      <c r="CB3377">
        <v>0</v>
      </c>
      <c r="CC3377">
        <v>48</v>
      </c>
      <c r="CD3377">
        <v>0</v>
      </c>
      <c r="CE3377">
        <v>0</v>
      </c>
      <c r="CF3377" t="s">
        <v>349</v>
      </c>
      <c r="CG3377">
        <v>0</v>
      </c>
      <c r="CH3377">
        <v>0</v>
      </c>
      <c r="CI3377">
        <v>0</v>
      </c>
      <c r="CJ3377" t="s">
        <v>349</v>
      </c>
      <c r="CK3377">
        <v>0</v>
      </c>
      <c r="CL3377" t="s">
        <v>349</v>
      </c>
      <c r="CM3377">
        <v>0</v>
      </c>
      <c r="CN3377" s="133">
        <v>0</v>
      </c>
      <c r="CO3377" s="133" t="s">
        <v>349</v>
      </c>
      <c r="CP3377" s="133">
        <v>0</v>
      </c>
      <c r="CQ3377" s="133">
        <v>0</v>
      </c>
      <c r="CR3377">
        <v>0</v>
      </c>
      <c r="CS3377">
        <v>0</v>
      </c>
      <c r="CT3377">
        <v>0</v>
      </c>
      <c r="CY3377">
        <v>0</v>
      </c>
      <c r="DD3377">
        <v>0</v>
      </c>
      <c r="DI3377">
        <v>0</v>
      </c>
      <c r="DN3377">
        <v>0</v>
      </c>
      <c r="DS3377">
        <v>0</v>
      </c>
      <c r="DV3377" t="s">
        <v>349</v>
      </c>
      <c r="DW3377">
        <v>0</v>
      </c>
      <c r="DX3377">
        <v>0</v>
      </c>
      <c r="DY3377">
        <v>0</v>
      </c>
      <c r="EF3377">
        <v>0</v>
      </c>
      <c r="EM3377">
        <v>0</v>
      </c>
      <c r="ET3377">
        <v>0</v>
      </c>
      <c r="FA3377">
        <v>0</v>
      </c>
      <c r="FH3377">
        <v>0</v>
      </c>
      <c r="FK3377">
        <v>0</v>
      </c>
      <c r="FL3377">
        <v>0</v>
      </c>
      <c r="FM3377">
        <v>0</v>
      </c>
      <c r="FN3377">
        <v>0</v>
      </c>
      <c r="FO3377">
        <v>0</v>
      </c>
      <c r="FP3377">
        <v>0</v>
      </c>
      <c r="FQ3377">
        <v>0</v>
      </c>
      <c r="FR3377">
        <v>0</v>
      </c>
      <c r="FS3377" t="s">
        <v>349</v>
      </c>
      <c r="FT3377">
        <v>0</v>
      </c>
      <c r="FU3377">
        <v>0</v>
      </c>
      <c r="FX3377" t="s">
        <v>349</v>
      </c>
      <c r="FZ3377" t="s">
        <v>349</v>
      </c>
      <c r="GA3377">
        <v>0</v>
      </c>
      <c r="GB3377">
        <v>0</v>
      </c>
      <c r="GC3377" t="s">
        <v>349</v>
      </c>
      <c r="GD3377" t="s">
        <v>354</v>
      </c>
      <c r="GE3377" t="s">
        <v>354</v>
      </c>
      <c r="GF3377" t="s">
        <v>354</v>
      </c>
      <c r="GG3377">
        <v>14</v>
      </c>
      <c r="GH3377" t="s">
        <v>356</v>
      </c>
    </row>
    <row r="3378" spans="1:190" x14ac:dyDescent="0.35">
      <c r="A3378" t="s">
        <v>65</v>
      </c>
      <c r="B3378" t="s">
        <v>66</v>
      </c>
      <c r="C3378" t="s">
        <v>7849</v>
      </c>
      <c r="D3378" t="s">
        <v>3536</v>
      </c>
      <c r="E3378" t="s">
        <v>7956</v>
      </c>
      <c r="F3378" t="s">
        <v>7957</v>
      </c>
      <c r="G3378" t="s">
        <v>7975</v>
      </c>
      <c r="H3378" t="s">
        <v>6000</v>
      </c>
      <c r="I3378">
        <v>14</v>
      </c>
      <c r="J3378">
        <v>11</v>
      </c>
      <c r="K3378" t="s">
        <v>345</v>
      </c>
      <c r="L3378">
        <v>9.1129999999999995</v>
      </c>
      <c r="M3378">
        <v>28.155000000000001</v>
      </c>
      <c r="N3378" t="s">
        <v>346</v>
      </c>
      <c r="O3378" t="s">
        <v>347</v>
      </c>
      <c r="P3378" s="133">
        <v>34</v>
      </c>
      <c r="Q3378" s="133">
        <v>183</v>
      </c>
      <c r="R3378" s="133">
        <v>23</v>
      </c>
      <c r="S3378" s="133">
        <v>124</v>
      </c>
      <c r="T3378" s="133">
        <v>0</v>
      </c>
      <c r="W3378">
        <v>0</v>
      </c>
      <c r="Z3378">
        <v>0</v>
      </c>
      <c r="AC3378">
        <v>64</v>
      </c>
      <c r="AD3378" t="s">
        <v>66</v>
      </c>
      <c r="AE3378" t="s">
        <v>3536</v>
      </c>
      <c r="AF3378">
        <v>60</v>
      </c>
      <c r="AG3378" t="s">
        <v>66</v>
      </c>
      <c r="AH3378" t="s">
        <v>3536</v>
      </c>
      <c r="AI3378">
        <v>0</v>
      </c>
      <c r="AL3378" t="s">
        <v>347</v>
      </c>
      <c r="AM3378">
        <v>11</v>
      </c>
      <c r="AN3378">
        <v>59</v>
      </c>
      <c r="AO3378">
        <v>0</v>
      </c>
      <c r="AR3378">
        <v>0</v>
      </c>
      <c r="AU3378">
        <v>0</v>
      </c>
      <c r="AX3378">
        <v>29</v>
      </c>
      <c r="AY3378" t="s">
        <v>121</v>
      </c>
      <c r="AZ3378" t="s">
        <v>2061</v>
      </c>
      <c r="BA3378">
        <v>30</v>
      </c>
      <c r="BB3378" t="s">
        <v>121</v>
      </c>
      <c r="BC3378" t="s">
        <v>359</v>
      </c>
      <c r="BD3378">
        <v>0</v>
      </c>
      <c r="BE3378">
        <v>0</v>
      </c>
      <c r="BF3378">
        <v>0</v>
      </c>
      <c r="BG3378">
        <v>0</v>
      </c>
      <c r="BH3378" t="s">
        <v>349</v>
      </c>
      <c r="BI3378">
        <v>0</v>
      </c>
      <c r="BJ3378">
        <v>0</v>
      </c>
      <c r="BK3378">
        <v>0</v>
      </c>
      <c r="BL3378">
        <v>0</v>
      </c>
      <c r="BM3378">
        <v>0</v>
      </c>
      <c r="BN3378" t="s">
        <v>349</v>
      </c>
      <c r="BO3378">
        <v>0</v>
      </c>
      <c r="BP3378">
        <v>0</v>
      </c>
      <c r="BQ3378">
        <v>0</v>
      </c>
      <c r="BR3378">
        <v>0</v>
      </c>
      <c r="BS3378">
        <v>0</v>
      </c>
      <c r="BT3378" t="s">
        <v>349</v>
      </c>
      <c r="BU3378">
        <v>0</v>
      </c>
      <c r="BV3378">
        <v>0</v>
      </c>
      <c r="BW3378">
        <v>64</v>
      </c>
      <c r="BX3378">
        <v>29</v>
      </c>
      <c r="BY3378">
        <v>0</v>
      </c>
      <c r="BZ3378" t="s">
        <v>349</v>
      </c>
      <c r="CA3378">
        <v>0</v>
      </c>
      <c r="CB3378">
        <v>0</v>
      </c>
      <c r="CC3378">
        <v>60</v>
      </c>
      <c r="CD3378">
        <v>30</v>
      </c>
      <c r="CE3378">
        <v>0</v>
      </c>
      <c r="CF3378" t="s">
        <v>349</v>
      </c>
      <c r="CG3378">
        <v>0</v>
      </c>
      <c r="CH3378">
        <v>0</v>
      </c>
      <c r="CI3378">
        <v>0</v>
      </c>
      <c r="CJ3378" t="s">
        <v>349</v>
      </c>
      <c r="CK3378">
        <v>0</v>
      </c>
      <c r="CL3378" t="s">
        <v>349</v>
      </c>
      <c r="CM3378">
        <v>0</v>
      </c>
      <c r="CN3378" s="133">
        <v>0</v>
      </c>
      <c r="CO3378" s="133" t="s">
        <v>347</v>
      </c>
      <c r="CP3378" s="133">
        <v>1047</v>
      </c>
      <c r="CQ3378" s="133">
        <v>5329</v>
      </c>
      <c r="CR3378">
        <v>1044</v>
      </c>
      <c r="CS3378">
        <v>5324</v>
      </c>
      <c r="CT3378">
        <v>0</v>
      </c>
      <c r="CY3378">
        <v>0</v>
      </c>
      <c r="DD3378">
        <v>0</v>
      </c>
      <c r="DI3378">
        <v>3000</v>
      </c>
      <c r="DJ3378" t="s">
        <v>3549</v>
      </c>
      <c r="DK3378" t="s">
        <v>3550</v>
      </c>
      <c r="DL3378" t="s">
        <v>444</v>
      </c>
      <c r="DN3378">
        <v>2324</v>
      </c>
      <c r="DO3378" t="s">
        <v>66</v>
      </c>
      <c r="DP3378" t="s">
        <v>3536</v>
      </c>
      <c r="DQ3378" t="s">
        <v>405</v>
      </c>
      <c r="DS3378">
        <v>0</v>
      </c>
      <c r="DV3378" t="s">
        <v>347</v>
      </c>
      <c r="DW3378">
        <v>3</v>
      </c>
      <c r="DX3378">
        <v>5</v>
      </c>
      <c r="DY3378">
        <v>0</v>
      </c>
      <c r="EF3378">
        <v>0</v>
      </c>
      <c r="EM3378">
        <v>0</v>
      </c>
      <c r="ET3378">
        <v>5</v>
      </c>
      <c r="EU3378" t="s">
        <v>121</v>
      </c>
      <c r="EW3378" t="s">
        <v>1681</v>
      </c>
      <c r="EY3378" t="s">
        <v>405</v>
      </c>
      <c r="FA3378">
        <v>0</v>
      </c>
      <c r="FH3378">
        <v>0</v>
      </c>
      <c r="FK3378">
        <v>400</v>
      </c>
      <c r="FL3378">
        <v>498</v>
      </c>
      <c r="FM3378">
        <v>347</v>
      </c>
      <c r="FN3378">
        <v>2800</v>
      </c>
      <c r="FO3378">
        <v>300</v>
      </c>
      <c r="FP3378">
        <v>2031</v>
      </c>
      <c r="FQ3378">
        <v>0</v>
      </c>
      <c r="FR3378">
        <v>0</v>
      </c>
      <c r="FS3378" t="s">
        <v>347</v>
      </c>
      <c r="FT3378">
        <v>11</v>
      </c>
      <c r="FU3378">
        <v>56</v>
      </c>
      <c r="FV3378" t="s">
        <v>66</v>
      </c>
      <c r="FW3378" t="s">
        <v>3536</v>
      </c>
      <c r="FX3378" t="s">
        <v>349</v>
      </c>
      <c r="FZ3378" t="s">
        <v>347</v>
      </c>
      <c r="GA3378">
        <v>3</v>
      </c>
      <c r="GB3378">
        <v>15</v>
      </c>
      <c r="GC3378" t="s">
        <v>349</v>
      </c>
      <c r="GD3378" t="s">
        <v>354</v>
      </c>
      <c r="GE3378" t="s">
        <v>355</v>
      </c>
      <c r="GF3378" t="s">
        <v>354</v>
      </c>
      <c r="GG3378">
        <v>14</v>
      </c>
      <c r="GH3378" t="s">
        <v>356</v>
      </c>
    </row>
    <row r="3379" spans="1:190" x14ac:dyDescent="0.35">
      <c r="A3379" t="s">
        <v>65</v>
      </c>
      <c r="B3379" t="s">
        <v>66</v>
      </c>
      <c r="C3379" t="s">
        <v>7849</v>
      </c>
      <c r="D3379" t="s">
        <v>3536</v>
      </c>
      <c r="E3379" t="s">
        <v>7956</v>
      </c>
      <c r="F3379" t="s">
        <v>7957</v>
      </c>
      <c r="G3379" t="s">
        <v>7976</v>
      </c>
      <c r="H3379" t="s">
        <v>7977</v>
      </c>
      <c r="I3379">
        <v>14</v>
      </c>
      <c r="J3379">
        <v>11</v>
      </c>
      <c r="K3379" t="s">
        <v>345</v>
      </c>
      <c r="L3379">
        <v>9.11</v>
      </c>
      <c r="M3379">
        <v>28.158000000000001</v>
      </c>
      <c r="N3379" t="s">
        <v>346</v>
      </c>
      <c r="O3379" t="s">
        <v>347</v>
      </c>
      <c r="P3379" s="133">
        <v>28</v>
      </c>
      <c r="Q3379" s="133">
        <v>145</v>
      </c>
      <c r="R3379" s="133">
        <v>21</v>
      </c>
      <c r="S3379" s="133">
        <v>109</v>
      </c>
      <c r="T3379" s="133">
        <v>0</v>
      </c>
      <c r="W3379">
        <v>0</v>
      </c>
      <c r="Z3379">
        <v>0</v>
      </c>
      <c r="AC3379">
        <v>40</v>
      </c>
      <c r="AD3379" t="s">
        <v>66</v>
      </c>
      <c r="AE3379" t="s">
        <v>3536</v>
      </c>
      <c r="AF3379">
        <v>69</v>
      </c>
      <c r="AG3379" t="s">
        <v>66</v>
      </c>
      <c r="AH3379" t="s">
        <v>3536</v>
      </c>
      <c r="AI3379">
        <v>0</v>
      </c>
      <c r="AL3379" t="s">
        <v>347</v>
      </c>
      <c r="AM3379">
        <v>7</v>
      </c>
      <c r="AN3379">
        <v>36</v>
      </c>
      <c r="AO3379">
        <v>0</v>
      </c>
      <c r="AR3379">
        <v>0</v>
      </c>
      <c r="AU3379">
        <v>0</v>
      </c>
      <c r="AX3379">
        <v>16</v>
      </c>
      <c r="AY3379" t="s">
        <v>119</v>
      </c>
      <c r="AZ3379" t="s">
        <v>3601</v>
      </c>
      <c r="BA3379">
        <v>20</v>
      </c>
      <c r="BB3379" t="s">
        <v>121</v>
      </c>
      <c r="BC3379" t="s">
        <v>359</v>
      </c>
      <c r="BD3379">
        <v>0</v>
      </c>
      <c r="BE3379">
        <v>0</v>
      </c>
      <c r="BF3379">
        <v>0</v>
      </c>
      <c r="BG3379">
        <v>0</v>
      </c>
      <c r="BH3379" t="s">
        <v>349</v>
      </c>
      <c r="BI3379">
        <v>0</v>
      </c>
      <c r="BJ3379">
        <v>0</v>
      </c>
      <c r="BK3379">
        <v>0</v>
      </c>
      <c r="BL3379">
        <v>0</v>
      </c>
      <c r="BM3379">
        <v>0</v>
      </c>
      <c r="BN3379" t="s">
        <v>349</v>
      </c>
      <c r="BO3379">
        <v>0</v>
      </c>
      <c r="BP3379">
        <v>0</v>
      </c>
      <c r="BQ3379">
        <v>0</v>
      </c>
      <c r="BR3379">
        <v>0</v>
      </c>
      <c r="BS3379">
        <v>0</v>
      </c>
      <c r="BT3379" t="s">
        <v>349</v>
      </c>
      <c r="BU3379">
        <v>0</v>
      </c>
      <c r="BV3379">
        <v>0</v>
      </c>
      <c r="BW3379">
        <v>20</v>
      </c>
      <c r="BX3379">
        <v>16</v>
      </c>
      <c r="BY3379">
        <v>20</v>
      </c>
      <c r="BZ3379" t="s">
        <v>349</v>
      </c>
      <c r="CA3379">
        <v>0</v>
      </c>
      <c r="CB3379">
        <v>0</v>
      </c>
      <c r="CC3379">
        <v>30</v>
      </c>
      <c r="CD3379">
        <v>39</v>
      </c>
      <c r="CE3379">
        <v>20</v>
      </c>
      <c r="CF3379" t="s">
        <v>349</v>
      </c>
      <c r="CG3379">
        <v>0</v>
      </c>
      <c r="CH3379">
        <v>0</v>
      </c>
      <c r="CI3379">
        <v>0</v>
      </c>
      <c r="CJ3379" t="s">
        <v>349</v>
      </c>
      <c r="CK3379">
        <v>0</v>
      </c>
      <c r="CL3379" t="s">
        <v>349</v>
      </c>
      <c r="CM3379">
        <v>0</v>
      </c>
      <c r="CN3379" s="133">
        <v>0</v>
      </c>
      <c r="CO3379" s="133" t="s">
        <v>347</v>
      </c>
      <c r="CP3379" s="133">
        <v>64</v>
      </c>
      <c r="CQ3379" s="133">
        <v>326</v>
      </c>
      <c r="CR3379">
        <v>54</v>
      </c>
      <c r="CS3379">
        <v>275</v>
      </c>
      <c r="CT3379">
        <v>0</v>
      </c>
      <c r="CY3379">
        <v>0</v>
      </c>
      <c r="DD3379">
        <v>0</v>
      </c>
      <c r="DI3379">
        <v>167</v>
      </c>
      <c r="DJ3379" t="s">
        <v>3549</v>
      </c>
      <c r="DK3379" t="s">
        <v>3550</v>
      </c>
      <c r="DL3379" t="s">
        <v>444</v>
      </c>
      <c r="DN3379">
        <v>108</v>
      </c>
      <c r="DO3379" t="s">
        <v>3549</v>
      </c>
      <c r="DP3379" t="s">
        <v>3550</v>
      </c>
      <c r="DQ3379" t="s">
        <v>444</v>
      </c>
      <c r="DS3379">
        <v>0</v>
      </c>
      <c r="DV3379" t="s">
        <v>347</v>
      </c>
      <c r="DW3379">
        <v>10</v>
      </c>
      <c r="DX3379">
        <v>51</v>
      </c>
      <c r="DY3379">
        <v>0</v>
      </c>
      <c r="EF3379">
        <v>0</v>
      </c>
      <c r="EM3379">
        <v>0</v>
      </c>
      <c r="ET3379">
        <v>21</v>
      </c>
      <c r="EU3379" t="s">
        <v>123</v>
      </c>
      <c r="EW3379" t="s">
        <v>352</v>
      </c>
      <c r="EY3379" t="s">
        <v>350</v>
      </c>
      <c r="FA3379">
        <v>30</v>
      </c>
      <c r="FB3379" t="s">
        <v>121</v>
      </c>
      <c r="FD3379" t="s">
        <v>3820</v>
      </c>
      <c r="FF3379" t="s">
        <v>444</v>
      </c>
      <c r="FH3379">
        <v>0</v>
      </c>
      <c r="FK3379">
        <v>20</v>
      </c>
      <c r="FL3379">
        <v>102</v>
      </c>
      <c r="FM3379">
        <v>24</v>
      </c>
      <c r="FN3379">
        <v>122</v>
      </c>
      <c r="FO3379">
        <v>20</v>
      </c>
      <c r="FP3379">
        <v>102</v>
      </c>
      <c r="FQ3379">
        <v>0</v>
      </c>
      <c r="FR3379">
        <v>0</v>
      </c>
      <c r="FS3379" t="s">
        <v>347</v>
      </c>
      <c r="FT3379">
        <v>9</v>
      </c>
      <c r="FU3379">
        <v>46</v>
      </c>
      <c r="FV3379" t="s">
        <v>66</v>
      </c>
      <c r="FW3379" t="s">
        <v>3536</v>
      </c>
      <c r="FX3379" t="s">
        <v>349</v>
      </c>
      <c r="FZ3379" t="s">
        <v>347</v>
      </c>
      <c r="GA3379">
        <v>3</v>
      </c>
      <c r="GB3379">
        <v>15</v>
      </c>
      <c r="GC3379" t="s">
        <v>349</v>
      </c>
      <c r="GD3379" t="s">
        <v>408</v>
      </c>
      <c r="GE3379" t="s">
        <v>408</v>
      </c>
      <c r="GF3379" t="s">
        <v>408</v>
      </c>
      <c r="GG3379">
        <v>14</v>
      </c>
      <c r="GH3379" t="s">
        <v>356</v>
      </c>
    </row>
    <row r="3380" spans="1:190" x14ac:dyDescent="0.35">
      <c r="A3380" t="s">
        <v>65</v>
      </c>
      <c r="B3380" t="s">
        <v>66</v>
      </c>
      <c r="C3380" t="s">
        <v>7849</v>
      </c>
      <c r="D3380" t="s">
        <v>3536</v>
      </c>
      <c r="E3380" t="s">
        <v>7956</v>
      </c>
      <c r="F3380" t="s">
        <v>7957</v>
      </c>
      <c r="G3380" t="s">
        <v>7978</v>
      </c>
      <c r="H3380" t="s">
        <v>7979</v>
      </c>
      <c r="I3380">
        <v>14</v>
      </c>
      <c r="J3380">
        <v>999</v>
      </c>
      <c r="K3380" t="s">
        <v>345</v>
      </c>
      <c r="L3380">
        <v>9.1620000000000008</v>
      </c>
      <c r="M3380">
        <v>28.204999999999998</v>
      </c>
      <c r="N3380" t="s">
        <v>346</v>
      </c>
      <c r="O3380" t="s">
        <v>347</v>
      </c>
      <c r="P3380" s="133">
        <v>28</v>
      </c>
      <c r="Q3380" s="133">
        <v>145</v>
      </c>
      <c r="R3380" s="133">
        <v>21</v>
      </c>
      <c r="S3380" s="133">
        <v>109</v>
      </c>
      <c r="T3380" s="133">
        <v>0</v>
      </c>
      <c r="W3380">
        <v>0</v>
      </c>
      <c r="Z3380">
        <v>0</v>
      </c>
      <c r="AC3380">
        <v>40</v>
      </c>
      <c r="AD3380" t="s">
        <v>66</v>
      </c>
      <c r="AE3380" t="s">
        <v>3536</v>
      </c>
      <c r="AF3380">
        <v>69</v>
      </c>
      <c r="AG3380" t="s">
        <v>3549</v>
      </c>
      <c r="AH3380" t="s">
        <v>3550</v>
      </c>
      <c r="AI3380">
        <v>0</v>
      </c>
      <c r="AL3380" t="s">
        <v>347</v>
      </c>
      <c r="AM3380">
        <v>7</v>
      </c>
      <c r="AN3380">
        <v>36</v>
      </c>
      <c r="AO3380">
        <v>0</v>
      </c>
      <c r="AR3380">
        <v>0</v>
      </c>
      <c r="AU3380">
        <v>0</v>
      </c>
      <c r="AX3380">
        <v>16</v>
      </c>
      <c r="AY3380" t="s">
        <v>119</v>
      </c>
      <c r="AZ3380" t="s">
        <v>531</v>
      </c>
      <c r="BA3380">
        <v>20</v>
      </c>
      <c r="BB3380" t="s">
        <v>121</v>
      </c>
      <c r="BC3380" t="s">
        <v>359</v>
      </c>
      <c r="BD3380">
        <v>0</v>
      </c>
      <c r="BE3380">
        <v>0</v>
      </c>
      <c r="BF3380">
        <v>0</v>
      </c>
      <c r="BG3380">
        <v>0</v>
      </c>
      <c r="BH3380" t="s">
        <v>349</v>
      </c>
      <c r="BI3380">
        <v>0</v>
      </c>
      <c r="BJ3380">
        <v>0</v>
      </c>
      <c r="BK3380">
        <v>0</v>
      </c>
      <c r="BL3380">
        <v>0</v>
      </c>
      <c r="BM3380">
        <v>0</v>
      </c>
      <c r="BN3380" t="s">
        <v>349</v>
      </c>
      <c r="BO3380">
        <v>0</v>
      </c>
      <c r="BP3380">
        <v>0</v>
      </c>
      <c r="BQ3380">
        <v>0</v>
      </c>
      <c r="BR3380">
        <v>0</v>
      </c>
      <c r="BS3380">
        <v>0</v>
      </c>
      <c r="BT3380" t="s">
        <v>349</v>
      </c>
      <c r="BU3380">
        <v>0</v>
      </c>
      <c r="BV3380">
        <v>0</v>
      </c>
      <c r="BW3380">
        <v>20</v>
      </c>
      <c r="BX3380">
        <v>16</v>
      </c>
      <c r="BY3380">
        <v>20</v>
      </c>
      <c r="BZ3380" t="s">
        <v>349</v>
      </c>
      <c r="CA3380">
        <v>0</v>
      </c>
      <c r="CB3380">
        <v>0</v>
      </c>
      <c r="CC3380">
        <v>30</v>
      </c>
      <c r="CD3380">
        <v>39</v>
      </c>
      <c r="CE3380">
        <v>20</v>
      </c>
      <c r="CF3380" t="s">
        <v>349</v>
      </c>
      <c r="CG3380">
        <v>0</v>
      </c>
      <c r="CH3380">
        <v>0</v>
      </c>
      <c r="CI3380">
        <v>0</v>
      </c>
      <c r="CJ3380" t="s">
        <v>349</v>
      </c>
      <c r="CK3380">
        <v>0</v>
      </c>
      <c r="CL3380" t="s">
        <v>349</v>
      </c>
      <c r="CM3380">
        <v>0</v>
      </c>
      <c r="CN3380" s="133">
        <v>0</v>
      </c>
      <c r="CO3380" s="133" t="s">
        <v>347</v>
      </c>
      <c r="CP3380" s="133">
        <v>64</v>
      </c>
      <c r="CQ3380" s="133">
        <v>326</v>
      </c>
      <c r="CR3380">
        <v>54</v>
      </c>
      <c r="CS3380">
        <v>275</v>
      </c>
      <c r="CT3380">
        <v>0</v>
      </c>
      <c r="CY3380">
        <v>0</v>
      </c>
      <c r="DD3380">
        <v>0</v>
      </c>
      <c r="DI3380">
        <v>167</v>
      </c>
      <c r="DJ3380" t="s">
        <v>3549</v>
      </c>
      <c r="DK3380" t="s">
        <v>3550</v>
      </c>
      <c r="DL3380" t="s">
        <v>444</v>
      </c>
      <c r="DN3380">
        <v>108</v>
      </c>
      <c r="DO3380" t="s">
        <v>3549</v>
      </c>
      <c r="DP3380" t="s">
        <v>3550</v>
      </c>
      <c r="DQ3380" t="s">
        <v>444</v>
      </c>
      <c r="DS3380">
        <v>0</v>
      </c>
      <c r="DV3380" t="s">
        <v>347</v>
      </c>
      <c r="DW3380">
        <v>10</v>
      </c>
      <c r="DX3380">
        <v>51</v>
      </c>
      <c r="DY3380">
        <v>0</v>
      </c>
      <c r="EF3380">
        <v>0</v>
      </c>
      <c r="EM3380">
        <v>0</v>
      </c>
      <c r="ET3380">
        <v>21</v>
      </c>
      <c r="EU3380" t="s">
        <v>123</v>
      </c>
      <c r="EW3380" t="s">
        <v>352</v>
      </c>
      <c r="EY3380" t="s">
        <v>444</v>
      </c>
      <c r="FA3380">
        <v>30</v>
      </c>
      <c r="FB3380" t="s">
        <v>121</v>
      </c>
      <c r="FD3380" t="s">
        <v>359</v>
      </c>
      <c r="FF3380" t="s">
        <v>350</v>
      </c>
      <c r="FH3380">
        <v>0</v>
      </c>
      <c r="FK3380">
        <v>20</v>
      </c>
      <c r="FL3380">
        <v>102</v>
      </c>
      <c r="FM3380">
        <v>24</v>
      </c>
      <c r="FN3380">
        <v>122</v>
      </c>
      <c r="FO3380">
        <v>20</v>
      </c>
      <c r="FP3380">
        <v>102</v>
      </c>
      <c r="FQ3380">
        <v>0</v>
      </c>
      <c r="FR3380">
        <v>0</v>
      </c>
      <c r="FS3380" t="s">
        <v>347</v>
      </c>
      <c r="FT3380">
        <v>9</v>
      </c>
      <c r="FU3380">
        <v>46</v>
      </c>
      <c r="FV3380" t="s">
        <v>66</v>
      </c>
      <c r="FW3380" t="s">
        <v>3536</v>
      </c>
      <c r="FX3380" t="s">
        <v>349</v>
      </c>
      <c r="FZ3380" t="s">
        <v>347</v>
      </c>
      <c r="GA3380">
        <v>3</v>
      </c>
      <c r="GB3380">
        <v>15</v>
      </c>
      <c r="GC3380" t="s">
        <v>349</v>
      </c>
      <c r="GD3380" t="s">
        <v>354</v>
      </c>
      <c r="GE3380" t="s">
        <v>355</v>
      </c>
      <c r="GF3380" t="s">
        <v>354</v>
      </c>
      <c r="GG3380">
        <v>14</v>
      </c>
      <c r="GH3380" t="s">
        <v>356</v>
      </c>
    </row>
    <row r="3381" spans="1:190" x14ac:dyDescent="0.35">
      <c r="A3381" t="s">
        <v>65</v>
      </c>
      <c r="B3381" t="s">
        <v>66</v>
      </c>
      <c r="C3381" t="s">
        <v>7849</v>
      </c>
      <c r="D3381" t="s">
        <v>3536</v>
      </c>
      <c r="E3381" t="s">
        <v>7956</v>
      </c>
      <c r="F3381" t="s">
        <v>7957</v>
      </c>
      <c r="G3381" t="s">
        <v>7980</v>
      </c>
      <c r="H3381" t="s">
        <v>7981</v>
      </c>
      <c r="I3381">
        <v>14</v>
      </c>
      <c r="J3381">
        <v>999</v>
      </c>
      <c r="K3381" t="s">
        <v>345</v>
      </c>
      <c r="L3381">
        <v>9.1430000000000007</v>
      </c>
      <c r="M3381">
        <v>28.0428</v>
      </c>
      <c r="N3381" t="s">
        <v>346</v>
      </c>
      <c r="O3381" t="s">
        <v>349</v>
      </c>
      <c r="P3381" s="133">
        <v>0</v>
      </c>
      <c r="Q3381" s="133">
        <v>0</v>
      </c>
      <c r="R3381" s="133">
        <v>0</v>
      </c>
      <c r="S3381" s="133">
        <v>0</v>
      </c>
      <c r="T3381" s="133">
        <v>0</v>
      </c>
      <c r="W3381">
        <v>0</v>
      </c>
      <c r="Z3381">
        <v>0</v>
      </c>
      <c r="AC3381">
        <v>0</v>
      </c>
      <c r="AF3381">
        <v>0</v>
      </c>
      <c r="AI3381">
        <v>0</v>
      </c>
      <c r="AL3381" t="s">
        <v>349</v>
      </c>
      <c r="AM3381">
        <v>0</v>
      </c>
      <c r="AN3381">
        <v>0</v>
      </c>
      <c r="AO3381">
        <v>0</v>
      </c>
      <c r="AR3381">
        <v>0</v>
      </c>
      <c r="AU3381">
        <v>0</v>
      </c>
      <c r="AX3381">
        <v>0</v>
      </c>
      <c r="BA3381">
        <v>0</v>
      </c>
      <c r="BD3381">
        <v>0</v>
      </c>
      <c r="BE3381">
        <v>0</v>
      </c>
      <c r="BF3381">
        <v>0</v>
      </c>
      <c r="BG3381">
        <v>0</v>
      </c>
      <c r="BH3381" t="s">
        <v>349</v>
      </c>
      <c r="BI3381">
        <v>0</v>
      </c>
      <c r="BJ3381">
        <v>0</v>
      </c>
      <c r="BK3381">
        <v>0</v>
      </c>
      <c r="BL3381">
        <v>0</v>
      </c>
      <c r="BM3381">
        <v>0</v>
      </c>
      <c r="BN3381" t="s">
        <v>349</v>
      </c>
      <c r="BO3381">
        <v>0</v>
      </c>
      <c r="BP3381">
        <v>0</v>
      </c>
      <c r="BQ3381">
        <v>0</v>
      </c>
      <c r="BR3381">
        <v>0</v>
      </c>
      <c r="BS3381">
        <v>0</v>
      </c>
      <c r="BT3381" t="s">
        <v>349</v>
      </c>
      <c r="BU3381">
        <v>0</v>
      </c>
      <c r="BV3381">
        <v>0</v>
      </c>
      <c r="BW3381">
        <v>0</v>
      </c>
      <c r="BX3381">
        <v>0</v>
      </c>
      <c r="BY3381">
        <v>0</v>
      </c>
      <c r="BZ3381" t="s">
        <v>349</v>
      </c>
      <c r="CA3381">
        <v>0</v>
      </c>
      <c r="CB3381">
        <v>0</v>
      </c>
      <c r="CC3381">
        <v>0</v>
      </c>
      <c r="CD3381">
        <v>0</v>
      </c>
      <c r="CE3381">
        <v>0</v>
      </c>
      <c r="CF3381" t="s">
        <v>349</v>
      </c>
      <c r="CG3381">
        <v>0</v>
      </c>
      <c r="CH3381">
        <v>0</v>
      </c>
      <c r="CI3381">
        <v>0</v>
      </c>
      <c r="CJ3381" t="s">
        <v>349</v>
      </c>
      <c r="CK3381">
        <v>0</v>
      </c>
      <c r="CL3381" t="s">
        <v>349</v>
      </c>
      <c r="CM3381">
        <v>0</v>
      </c>
      <c r="CN3381" s="133">
        <v>0</v>
      </c>
      <c r="CO3381" s="133" t="s">
        <v>349</v>
      </c>
      <c r="CP3381" s="133">
        <v>0</v>
      </c>
      <c r="CQ3381" s="133">
        <v>0</v>
      </c>
      <c r="CR3381">
        <v>0</v>
      </c>
      <c r="CS3381">
        <v>0</v>
      </c>
      <c r="CT3381">
        <v>0</v>
      </c>
      <c r="CY3381">
        <v>0</v>
      </c>
      <c r="DD3381">
        <v>0</v>
      </c>
      <c r="DI3381">
        <v>0</v>
      </c>
      <c r="DN3381">
        <v>0</v>
      </c>
      <c r="DS3381">
        <v>0</v>
      </c>
      <c r="DV3381" t="s">
        <v>349</v>
      </c>
      <c r="DW3381">
        <v>0</v>
      </c>
      <c r="DX3381">
        <v>0</v>
      </c>
      <c r="DY3381">
        <v>0</v>
      </c>
      <c r="EF3381">
        <v>0</v>
      </c>
      <c r="EM3381">
        <v>0</v>
      </c>
      <c r="ET3381">
        <v>0</v>
      </c>
      <c r="FA3381">
        <v>0</v>
      </c>
      <c r="FH3381">
        <v>0</v>
      </c>
      <c r="FK3381">
        <v>0</v>
      </c>
      <c r="FL3381">
        <v>0</v>
      </c>
      <c r="FM3381">
        <v>0</v>
      </c>
      <c r="FN3381">
        <v>0</v>
      </c>
      <c r="FO3381">
        <v>0</v>
      </c>
      <c r="FP3381">
        <v>0</v>
      </c>
      <c r="FQ3381">
        <v>0</v>
      </c>
      <c r="FR3381">
        <v>0</v>
      </c>
      <c r="FS3381" t="s">
        <v>349</v>
      </c>
      <c r="FT3381">
        <v>0</v>
      </c>
      <c r="FU3381">
        <v>0</v>
      </c>
      <c r="FX3381" t="s">
        <v>349</v>
      </c>
      <c r="FZ3381" t="s">
        <v>349</v>
      </c>
      <c r="GA3381">
        <v>0</v>
      </c>
      <c r="GB3381">
        <v>0</v>
      </c>
      <c r="GC3381" t="s">
        <v>349</v>
      </c>
      <c r="GD3381" t="s">
        <v>408</v>
      </c>
      <c r="GE3381" t="s">
        <v>408</v>
      </c>
      <c r="GF3381" t="s">
        <v>408</v>
      </c>
      <c r="GG3381">
        <v>14</v>
      </c>
      <c r="GH3381" t="s">
        <v>451</v>
      </c>
    </row>
    <row r="3382" spans="1:190" x14ac:dyDescent="0.35">
      <c r="A3382" t="s">
        <v>65</v>
      </c>
      <c r="B3382" t="s">
        <v>66</v>
      </c>
      <c r="C3382" t="s">
        <v>7849</v>
      </c>
      <c r="D3382" t="s">
        <v>3536</v>
      </c>
      <c r="E3382" t="s">
        <v>7956</v>
      </c>
      <c r="F3382" t="s">
        <v>7957</v>
      </c>
      <c r="G3382" t="s">
        <v>7982</v>
      </c>
      <c r="H3382" t="s">
        <v>7983</v>
      </c>
      <c r="I3382">
        <v>14</v>
      </c>
      <c r="J3382">
        <v>6</v>
      </c>
      <c r="K3382" t="s">
        <v>345</v>
      </c>
      <c r="L3382">
        <v>9.17</v>
      </c>
      <c r="M3382">
        <v>28.23</v>
      </c>
      <c r="N3382" t="s">
        <v>346</v>
      </c>
      <c r="O3382" t="s">
        <v>347</v>
      </c>
      <c r="P3382" s="133">
        <v>37</v>
      </c>
      <c r="Q3382" s="133">
        <v>189</v>
      </c>
      <c r="R3382" s="133">
        <v>37</v>
      </c>
      <c r="S3382" s="133">
        <v>189</v>
      </c>
      <c r="T3382" s="133">
        <v>0</v>
      </c>
      <c r="W3382">
        <v>0</v>
      </c>
      <c r="Z3382">
        <v>0</v>
      </c>
      <c r="AC3382">
        <v>81</v>
      </c>
      <c r="AD3382" t="s">
        <v>66</v>
      </c>
      <c r="AE3382" t="s">
        <v>3536</v>
      </c>
      <c r="AF3382">
        <v>108</v>
      </c>
      <c r="AG3382" t="s">
        <v>66</v>
      </c>
      <c r="AH3382" t="s">
        <v>3536</v>
      </c>
      <c r="AI3382">
        <v>0</v>
      </c>
      <c r="AL3382" t="s">
        <v>349</v>
      </c>
      <c r="AM3382">
        <v>0</v>
      </c>
      <c r="AN3382">
        <v>0</v>
      </c>
      <c r="AO3382">
        <v>0</v>
      </c>
      <c r="AR3382">
        <v>0</v>
      </c>
      <c r="AU3382">
        <v>0</v>
      </c>
      <c r="AX3382">
        <v>0</v>
      </c>
      <c r="BA3382">
        <v>0</v>
      </c>
      <c r="BD3382">
        <v>0</v>
      </c>
      <c r="BE3382">
        <v>0</v>
      </c>
      <c r="BF3382">
        <v>0</v>
      </c>
      <c r="BG3382">
        <v>0</v>
      </c>
      <c r="BH3382" t="s">
        <v>349</v>
      </c>
      <c r="BI3382">
        <v>0</v>
      </c>
      <c r="BJ3382">
        <v>0</v>
      </c>
      <c r="BK3382">
        <v>0</v>
      </c>
      <c r="BL3382">
        <v>0</v>
      </c>
      <c r="BM3382">
        <v>0</v>
      </c>
      <c r="BN3382" t="s">
        <v>349</v>
      </c>
      <c r="BO3382">
        <v>0</v>
      </c>
      <c r="BP3382">
        <v>0</v>
      </c>
      <c r="BQ3382">
        <v>0</v>
      </c>
      <c r="BR3382">
        <v>0</v>
      </c>
      <c r="BS3382">
        <v>0</v>
      </c>
      <c r="BT3382" t="s">
        <v>349</v>
      </c>
      <c r="BU3382">
        <v>0</v>
      </c>
      <c r="BV3382">
        <v>0</v>
      </c>
      <c r="BW3382">
        <v>81</v>
      </c>
      <c r="BX3382">
        <v>0</v>
      </c>
      <c r="BY3382">
        <v>0</v>
      </c>
      <c r="BZ3382" t="s">
        <v>349</v>
      </c>
      <c r="CA3382">
        <v>0</v>
      </c>
      <c r="CB3382">
        <v>0</v>
      </c>
      <c r="CC3382">
        <v>108</v>
      </c>
      <c r="CD3382">
        <v>0</v>
      </c>
      <c r="CE3382">
        <v>0</v>
      </c>
      <c r="CF3382" t="s">
        <v>349</v>
      </c>
      <c r="CG3382">
        <v>0</v>
      </c>
      <c r="CH3382">
        <v>0</v>
      </c>
      <c r="CI3382">
        <v>0</v>
      </c>
      <c r="CJ3382" t="s">
        <v>349</v>
      </c>
      <c r="CK3382">
        <v>0</v>
      </c>
      <c r="CL3382" t="s">
        <v>349</v>
      </c>
      <c r="CM3382">
        <v>0</v>
      </c>
      <c r="CN3382" s="133">
        <v>0</v>
      </c>
      <c r="CO3382" s="133" t="s">
        <v>347</v>
      </c>
      <c r="CP3382" s="133">
        <v>462</v>
      </c>
      <c r="CQ3382" s="133">
        <v>2633</v>
      </c>
      <c r="CR3382">
        <v>462</v>
      </c>
      <c r="CS3382">
        <v>2633</v>
      </c>
      <c r="CT3382">
        <v>0</v>
      </c>
      <c r="CY3382">
        <v>0</v>
      </c>
      <c r="DD3382">
        <v>0</v>
      </c>
      <c r="DI3382">
        <v>1300</v>
      </c>
      <c r="DJ3382" t="s">
        <v>3549</v>
      </c>
      <c r="DK3382" t="s">
        <v>3550</v>
      </c>
      <c r="DL3382" t="s">
        <v>444</v>
      </c>
      <c r="DN3382">
        <v>1333</v>
      </c>
      <c r="DO3382" t="s">
        <v>66</v>
      </c>
      <c r="DP3382" t="s">
        <v>3536</v>
      </c>
      <c r="DQ3382" t="s">
        <v>405</v>
      </c>
      <c r="DS3382">
        <v>0</v>
      </c>
      <c r="DV3382" t="s">
        <v>349</v>
      </c>
      <c r="DW3382">
        <v>0</v>
      </c>
      <c r="DX3382">
        <v>0</v>
      </c>
      <c r="DY3382">
        <v>0</v>
      </c>
      <c r="EF3382">
        <v>0</v>
      </c>
      <c r="EM3382">
        <v>0</v>
      </c>
      <c r="ET3382">
        <v>0</v>
      </c>
      <c r="FA3382">
        <v>0</v>
      </c>
      <c r="FH3382">
        <v>0</v>
      </c>
      <c r="FK3382">
        <v>200</v>
      </c>
      <c r="FL3382">
        <v>875</v>
      </c>
      <c r="FM3382">
        <v>172</v>
      </c>
      <c r="FN3382">
        <v>798</v>
      </c>
      <c r="FO3382">
        <v>90</v>
      </c>
      <c r="FP3382">
        <v>960</v>
      </c>
      <c r="FQ3382">
        <v>0</v>
      </c>
      <c r="FR3382">
        <v>0</v>
      </c>
      <c r="FS3382" t="s">
        <v>347</v>
      </c>
      <c r="FT3382">
        <v>29</v>
      </c>
      <c r="FU3382">
        <v>165</v>
      </c>
      <c r="FV3382" t="s">
        <v>66</v>
      </c>
      <c r="FW3382" t="s">
        <v>3536</v>
      </c>
      <c r="FX3382" t="s">
        <v>349</v>
      </c>
      <c r="FZ3382" t="s">
        <v>349</v>
      </c>
      <c r="GA3382">
        <v>0</v>
      </c>
      <c r="GB3382">
        <v>0</v>
      </c>
      <c r="GC3382" t="s">
        <v>349</v>
      </c>
      <c r="GD3382" t="s">
        <v>354</v>
      </c>
      <c r="GE3382" t="s">
        <v>354</v>
      </c>
      <c r="GF3382" t="s">
        <v>355</v>
      </c>
      <c r="GG3382">
        <v>14</v>
      </c>
      <c r="GH3382" t="s">
        <v>356</v>
      </c>
    </row>
    <row r="3383" spans="1:190" x14ac:dyDescent="0.35">
      <c r="A3383" t="s">
        <v>65</v>
      </c>
      <c r="B3383" t="s">
        <v>66</v>
      </c>
      <c r="C3383" t="s">
        <v>7849</v>
      </c>
      <c r="D3383" t="s">
        <v>3536</v>
      </c>
      <c r="E3383" t="s">
        <v>7956</v>
      </c>
      <c r="F3383" t="s">
        <v>7957</v>
      </c>
      <c r="G3383" t="s">
        <v>7984</v>
      </c>
      <c r="H3383" t="s">
        <v>3401</v>
      </c>
      <c r="I3383">
        <v>14</v>
      </c>
      <c r="J3383">
        <v>999</v>
      </c>
      <c r="K3383" t="s">
        <v>345</v>
      </c>
      <c r="L3383">
        <v>9.1059999999999999</v>
      </c>
      <c r="M3383">
        <v>28.204000000000001</v>
      </c>
      <c r="N3383" t="s">
        <v>346</v>
      </c>
      <c r="O3383" t="s">
        <v>347</v>
      </c>
      <c r="P3383" s="133">
        <v>19</v>
      </c>
      <c r="Q3383" s="133">
        <v>99</v>
      </c>
      <c r="R3383" s="133">
        <v>19</v>
      </c>
      <c r="S3383" s="133">
        <v>99</v>
      </c>
      <c r="T3383" s="133">
        <v>0</v>
      </c>
      <c r="W3383">
        <v>0</v>
      </c>
      <c r="Z3383">
        <v>0</v>
      </c>
      <c r="AC3383">
        <v>60</v>
      </c>
      <c r="AD3383" t="s">
        <v>66</v>
      </c>
      <c r="AE3383" t="s">
        <v>3536</v>
      </c>
      <c r="AF3383">
        <v>39</v>
      </c>
      <c r="AG3383" t="s">
        <v>3549</v>
      </c>
      <c r="AH3383" t="s">
        <v>3550</v>
      </c>
      <c r="AI3383">
        <v>0</v>
      </c>
      <c r="AL3383" t="s">
        <v>349</v>
      </c>
      <c r="AM3383">
        <v>0</v>
      </c>
      <c r="AN3383">
        <v>0</v>
      </c>
      <c r="AO3383">
        <v>0</v>
      </c>
      <c r="AR3383">
        <v>0</v>
      </c>
      <c r="AU3383">
        <v>0</v>
      </c>
      <c r="AX3383">
        <v>0</v>
      </c>
      <c r="BA3383">
        <v>0</v>
      </c>
      <c r="BD3383">
        <v>0</v>
      </c>
      <c r="BE3383">
        <v>0</v>
      </c>
      <c r="BF3383">
        <v>0</v>
      </c>
      <c r="BG3383">
        <v>0</v>
      </c>
      <c r="BH3383" t="s">
        <v>349</v>
      </c>
      <c r="BI3383">
        <v>0</v>
      </c>
      <c r="BJ3383">
        <v>0</v>
      </c>
      <c r="BK3383">
        <v>0</v>
      </c>
      <c r="BL3383">
        <v>0</v>
      </c>
      <c r="BM3383">
        <v>0</v>
      </c>
      <c r="BN3383" t="s">
        <v>349</v>
      </c>
      <c r="BO3383">
        <v>0</v>
      </c>
      <c r="BP3383">
        <v>0</v>
      </c>
      <c r="BQ3383">
        <v>0</v>
      </c>
      <c r="BR3383">
        <v>0</v>
      </c>
      <c r="BS3383">
        <v>0</v>
      </c>
      <c r="BT3383" t="s">
        <v>349</v>
      </c>
      <c r="BU3383">
        <v>0</v>
      </c>
      <c r="BV3383">
        <v>0</v>
      </c>
      <c r="BW3383">
        <v>0</v>
      </c>
      <c r="BX3383">
        <v>0</v>
      </c>
      <c r="BY3383">
        <v>60</v>
      </c>
      <c r="BZ3383" t="s">
        <v>349</v>
      </c>
      <c r="CA3383">
        <v>0</v>
      </c>
      <c r="CB3383">
        <v>0</v>
      </c>
      <c r="CC3383">
        <v>0</v>
      </c>
      <c r="CD3383">
        <v>39</v>
      </c>
      <c r="CE3383">
        <v>0</v>
      </c>
      <c r="CF3383" t="s">
        <v>349</v>
      </c>
      <c r="CG3383">
        <v>0</v>
      </c>
      <c r="CH3383">
        <v>0</v>
      </c>
      <c r="CI3383">
        <v>0</v>
      </c>
      <c r="CJ3383" t="s">
        <v>349</v>
      </c>
      <c r="CK3383">
        <v>0</v>
      </c>
      <c r="CL3383" t="s">
        <v>349</v>
      </c>
      <c r="CM3383">
        <v>0</v>
      </c>
      <c r="CN3383" s="133">
        <v>0</v>
      </c>
      <c r="CO3383" s="133" t="s">
        <v>347</v>
      </c>
      <c r="CP3383" s="133">
        <v>131</v>
      </c>
      <c r="CQ3383" s="133">
        <v>681</v>
      </c>
      <c r="CR3383">
        <v>131</v>
      </c>
      <c r="CS3383">
        <v>681</v>
      </c>
      <c r="CT3383">
        <v>0</v>
      </c>
      <c r="CY3383">
        <v>0</v>
      </c>
      <c r="DD3383">
        <v>0</v>
      </c>
      <c r="DI3383">
        <v>401</v>
      </c>
      <c r="DJ3383" t="s">
        <v>66</v>
      </c>
      <c r="DK3383" t="s">
        <v>3536</v>
      </c>
      <c r="DL3383" t="s">
        <v>444</v>
      </c>
      <c r="DN3383">
        <v>280</v>
      </c>
      <c r="DO3383" t="s">
        <v>66</v>
      </c>
      <c r="DP3383" t="s">
        <v>3536</v>
      </c>
      <c r="DQ3383" t="s">
        <v>405</v>
      </c>
      <c r="DS3383">
        <v>0</v>
      </c>
      <c r="DV3383" t="s">
        <v>349</v>
      </c>
      <c r="DW3383">
        <v>0</v>
      </c>
      <c r="DX3383">
        <v>0</v>
      </c>
      <c r="DY3383">
        <v>0</v>
      </c>
      <c r="EF3383">
        <v>0</v>
      </c>
      <c r="EM3383">
        <v>0</v>
      </c>
      <c r="ET3383">
        <v>0</v>
      </c>
      <c r="FA3383">
        <v>0</v>
      </c>
      <c r="FH3383">
        <v>0</v>
      </c>
      <c r="FK3383">
        <v>31</v>
      </c>
      <c r="FL3383">
        <v>81</v>
      </c>
      <c r="FM3383">
        <v>50</v>
      </c>
      <c r="FN3383">
        <v>300</v>
      </c>
      <c r="FO3383">
        <v>50</v>
      </c>
      <c r="FP3383">
        <v>300</v>
      </c>
      <c r="FQ3383">
        <v>0</v>
      </c>
      <c r="FR3383">
        <v>0</v>
      </c>
      <c r="FS3383" t="s">
        <v>349</v>
      </c>
      <c r="FT3383">
        <v>0</v>
      </c>
      <c r="FU3383">
        <v>0</v>
      </c>
      <c r="FX3383" t="s">
        <v>349</v>
      </c>
      <c r="FZ3383" t="s">
        <v>349</v>
      </c>
      <c r="GA3383">
        <v>0</v>
      </c>
      <c r="GB3383">
        <v>0</v>
      </c>
      <c r="GC3383" t="s">
        <v>349</v>
      </c>
      <c r="GD3383" t="s">
        <v>355</v>
      </c>
      <c r="GE3383" t="s">
        <v>355</v>
      </c>
      <c r="GF3383" t="s">
        <v>355</v>
      </c>
      <c r="GG3383">
        <v>14</v>
      </c>
      <c r="GH3383" t="s">
        <v>356</v>
      </c>
    </row>
    <row r="3384" spans="1:190" x14ac:dyDescent="0.35">
      <c r="A3384" t="s">
        <v>65</v>
      </c>
      <c r="B3384" t="s">
        <v>66</v>
      </c>
      <c r="C3384" t="s">
        <v>7849</v>
      </c>
      <c r="D3384" t="s">
        <v>3536</v>
      </c>
      <c r="E3384" t="s">
        <v>7956</v>
      </c>
      <c r="F3384" t="s">
        <v>7957</v>
      </c>
      <c r="G3384" t="s">
        <v>7985</v>
      </c>
      <c r="H3384" t="s">
        <v>7986</v>
      </c>
      <c r="I3384">
        <v>14</v>
      </c>
      <c r="J3384">
        <v>12</v>
      </c>
      <c r="K3384" t="s">
        <v>345</v>
      </c>
      <c r="L3384">
        <v>9.0030000000000001</v>
      </c>
      <c r="M3384">
        <v>28.106999999999999</v>
      </c>
      <c r="N3384" t="s">
        <v>346</v>
      </c>
      <c r="O3384" t="s">
        <v>347</v>
      </c>
      <c r="P3384" s="133">
        <v>11</v>
      </c>
      <c r="Q3384" s="133">
        <v>57</v>
      </c>
      <c r="R3384" s="133">
        <v>11</v>
      </c>
      <c r="S3384" s="133">
        <v>57</v>
      </c>
      <c r="T3384" s="133">
        <v>0</v>
      </c>
      <c r="W3384">
        <v>0</v>
      </c>
      <c r="Z3384">
        <v>0</v>
      </c>
      <c r="AC3384">
        <v>27</v>
      </c>
      <c r="AD3384" t="s">
        <v>66</v>
      </c>
      <c r="AE3384" t="s">
        <v>3536</v>
      </c>
      <c r="AF3384">
        <v>30</v>
      </c>
      <c r="AG3384" t="s">
        <v>66</v>
      </c>
      <c r="AH3384" t="s">
        <v>3536</v>
      </c>
      <c r="AI3384">
        <v>0</v>
      </c>
      <c r="AL3384" t="s">
        <v>349</v>
      </c>
      <c r="AM3384">
        <v>0</v>
      </c>
      <c r="AN3384">
        <v>0</v>
      </c>
      <c r="AO3384">
        <v>0</v>
      </c>
      <c r="AR3384">
        <v>0</v>
      </c>
      <c r="AU3384">
        <v>0</v>
      </c>
      <c r="AX3384">
        <v>0</v>
      </c>
      <c r="BA3384">
        <v>0</v>
      </c>
      <c r="BD3384">
        <v>0</v>
      </c>
      <c r="BE3384">
        <v>0</v>
      </c>
      <c r="BF3384">
        <v>0</v>
      </c>
      <c r="BG3384">
        <v>0</v>
      </c>
      <c r="BH3384" t="s">
        <v>349</v>
      </c>
      <c r="BI3384">
        <v>0</v>
      </c>
      <c r="BJ3384">
        <v>0</v>
      </c>
      <c r="BK3384">
        <v>0</v>
      </c>
      <c r="BL3384">
        <v>0</v>
      </c>
      <c r="BM3384">
        <v>0</v>
      </c>
      <c r="BN3384" t="s">
        <v>349</v>
      </c>
      <c r="BO3384">
        <v>0</v>
      </c>
      <c r="BP3384">
        <v>0</v>
      </c>
      <c r="BQ3384">
        <v>0</v>
      </c>
      <c r="BR3384">
        <v>0</v>
      </c>
      <c r="BS3384">
        <v>0</v>
      </c>
      <c r="BT3384" t="s">
        <v>349</v>
      </c>
      <c r="BU3384">
        <v>0</v>
      </c>
      <c r="BV3384">
        <v>0</v>
      </c>
      <c r="BW3384">
        <v>0</v>
      </c>
      <c r="BX3384">
        <v>0</v>
      </c>
      <c r="BY3384">
        <v>0</v>
      </c>
      <c r="BZ3384" t="s">
        <v>347</v>
      </c>
      <c r="CA3384">
        <v>0</v>
      </c>
      <c r="CB3384">
        <v>27</v>
      </c>
      <c r="CC3384">
        <v>30</v>
      </c>
      <c r="CD3384">
        <v>0</v>
      </c>
      <c r="CE3384">
        <v>0</v>
      </c>
      <c r="CF3384" t="s">
        <v>349</v>
      </c>
      <c r="CG3384">
        <v>0</v>
      </c>
      <c r="CH3384">
        <v>0</v>
      </c>
      <c r="CI3384">
        <v>0</v>
      </c>
      <c r="CJ3384" t="s">
        <v>349</v>
      </c>
      <c r="CK3384">
        <v>0</v>
      </c>
      <c r="CL3384" t="s">
        <v>349</v>
      </c>
      <c r="CM3384">
        <v>0</v>
      </c>
      <c r="CN3384" s="133">
        <v>0</v>
      </c>
      <c r="CO3384" s="133" t="s">
        <v>347</v>
      </c>
      <c r="CP3384" s="133">
        <v>43</v>
      </c>
      <c r="CQ3384" s="133">
        <v>224</v>
      </c>
      <c r="CR3384">
        <v>43</v>
      </c>
      <c r="CS3384">
        <v>224</v>
      </c>
      <c r="CT3384">
        <v>0</v>
      </c>
      <c r="CY3384">
        <v>0</v>
      </c>
      <c r="DD3384">
        <v>0</v>
      </c>
      <c r="DI3384">
        <v>124</v>
      </c>
      <c r="DJ3384" t="s">
        <v>3549</v>
      </c>
      <c r="DK3384" t="s">
        <v>3550</v>
      </c>
      <c r="DL3384" t="s">
        <v>444</v>
      </c>
      <c r="DN3384">
        <v>100</v>
      </c>
      <c r="DO3384" t="s">
        <v>66</v>
      </c>
      <c r="DP3384" t="s">
        <v>3536</v>
      </c>
      <c r="DQ3384" t="s">
        <v>405</v>
      </c>
      <c r="DS3384">
        <v>0</v>
      </c>
      <c r="DV3384" t="s">
        <v>349</v>
      </c>
      <c r="DW3384">
        <v>0</v>
      </c>
      <c r="DX3384">
        <v>0</v>
      </c>
      <c r="DY3384">
        <v>0</v>
      </c>
      <c r="EF3384">
        <v>0</v>
      </c>
      <c r="EM3384">
        <v>0</v>
      </c>
      <c r="ET3384">
        <v>0</v>
      </c>
      <c r="FA3384">
        <v>0</v>
      </c>
      <c r="FH3384">
        <v>0</v>
      </c>
      <c r="FK3384">
        <v>13</v>
      </c>
      <c r="FL3384">
        <v>50</v>
      </c>
      <c r="FM3384">
        <v>20</v>
      </c>
      <c r="FN3384">
        <v>124</v>
      </c>
      <c r="FO3384">
        <v>10</v>
      </c>
      <c r="FP3384">
        <v>50</v>
      </c>
      <c r="FQ3384">
        <v>0</v>
      </c>
      <c r="FR3384">
        <v>0</v>
      </c>
      <c r="FS3384" t="s">
        <v>347</v>
      </c>
      <c r="FT3384">
        <v>36</v>
      </c>
      <c r="FU3384">
        <v>194</v>
      </c>
      <c r="FV3384" t="s">
        <v>66</v>
      </c>
      <c r="FW3384" t="s">
        <v>3536</v>
      </c>
      <c r="FX3384" t="s">
        <v>349</v>
      </c>
      <c r="FZ3384" t="s">
        <v>349</v>
      </c>
      <c r="GA3384">
        <v>0</v>
      </c>
      <c r="GB3384">
        <v>0</v>
      </c>
      <c r="GC3384" t="s">
        <v>349</v>
      </c>
      <c r="GD3384" t="s">
        <v>354</v>
      </c>
      <c r="GE3384" t="s">
        <v>355</v>
      </c>
      <c r="GF3384" t="s">
        <v>354</v>
      </c>
      <c r="GG3384">
        <v>14</v>
      </c>
      <c r="GH3384" t="s">
        <v>356</v>
      </c>
    </row>
    <row r="3385" spans="1:190" x14ac:dyDescent="0.35">
      <c r="A3385" t="s">
        <v>65</v>
      </c>
      <c r="B3385" t="s">
        <v>66</v>
      </c>
      <c r="C3385" t="s">
        <v>7849</v>
      </c>
      <c r="D3385" t="s">
        <v>3536</v>
      </c>
      <c r="E3385" t="s">
        <v>7956</v>
      </c>
      <c r="F3385" t="s">
        <v>7957</v>
      </c>
      <c r="G3385" t="s">
        <v>7987</v>
      </c>
      <c r="H3385" t="s">
        <v>7988</v>
      </c>
      <c r="I3385">
        <v>14</v>
      </c>
      <c r="J3385">
        <v>12</v>
      </c>
      <c r="K3385" t="s">
        <v>345</v>
      </c>
      <c r="L3385">
        <v>9.0091590000000004</v>
      </c>
      <c r="M3385">
        <v>28.142496999999999</v>
      </c>
      <c r="N3385" t="s">
        <v>346</v>
      </c>
      <c r="O3385" t="s">
        <v>347</v>
      </c>
      <c r="P3385" s="133">
        <v>31</v>
      </c>
      <c r="Q3385" s="133">
        <v>169</v>
      </c>
      <c r="R3385" s="133">
        <v>27</v>
      </c>
      <c r="S3385" s="133">
        <v>146</v>
      </c>
      <c r="T3385" s="133">
        <v>0</v>
      </c>
      <c r="W3385">
        <v>0</v>
      </c>
      <c r="Z3385">
        <v>0</v>
      </c>
      <c r="AC3385">
        <v>100</v>
      </c>
      <c r="AD3385" t="s">
        <v>66</v>
      </c>
      <c r="AE3385" t="s">
        <v>3536</v>
      </c>
      <c r="AF3385">
        <v>46</v>
      </c>
      <c r="AG3385" t="s">
        <v>66</v>
      </c>
      <c r="AH3385" t="s">
        <v>3536</v>
      </c>
      <c r="AI3385">
        <v>0</v>
      </c>
      <c r="AL3385" t="s">
        <v>347</v>
      </c>
      <c r="AM3385">
        <v>4</v>
      </c>
      <c r="AN3385">
        <v>23</v>
      </c>
      <c r="AO3385">
        <v>0</v>
      </c>
      <c r="AR3385">
        <v>0</v>
      </c>
      <c r="AU3385">
        <v>0</v>
      </c>
      <c r="AX3385">
        <v>13</v>
      </c>
      <c r="AY3385" t="s">
        <v>121</v>
      </c>
      <c r="AZ3385" t="s">
        <v>395</v>
      </c>
      <c r="BA3385">
        <v>10</v>
      </c>
      <c r="BB3385" t="s">
        <v>123</v>
      </c>
      <c r="BC3385" t="s">
        <v>352</v>
      </c>
      <c r="BD3385">
        <v>0</v>
      </c>
      <c r="BE3385">
        <v>0</v>
      </c>
      <c r="BF3385">
        <v>0</v>
      </c>
      <c r="BG3385">
        <v>0</v>
      </c>
      <c r="BH3385" t="s">
        <v>349</v>
      </c>
      <c r="BI3385">
        <v>0</v>
      </c>
      <c r="BJ3385">
        <v>0</v>
      </c>
      <c r="BK3385">
        <v>0</v>
      </c>
      <c r="BL3385">
        <v>0</v>
      </c>
      <c r="BM3385">
        <v>0</v>
      </c>
      <c r="BN3385" t="s">
        <v>349</v>
      </c>
      <c r="BO3385">
        <v>0</v>
      </c>
      <c r="BP3385">
        <v>0</v>
      </c>
      <c r="BQ3385">
        <v>0</v>
      </c>
      <c r="BR3385">
        <v>0</v>
      </c>
      <c r="BS3385">
        <v>0</v>
      </c>
      <c r="BT3385" t="s">
        <v>349</v>
      </c>
      <c r="BU3385">
        <v>0</v>
      </c>
      <c r="BV3385">
        <v>0</v>
      </c>
      <c r="BW3385">
        <v>100</v>
      </c>
      <c r="BX3385">
        <v>13</v>
      </c>
      <c r="BY3385">
        <v>0</v>
      </c>
      <c r="BZ3385" t="s">
        <v>349</v>
      </c>
      <c r="CA3385">
        <v>0</v>
      </c>
      <c r="CB3385">
        <v>0</v>
      </c>
      <c r="CC3385">
        <v>46</v>
      </c>
      <c r="CD3385">
        <v>10</v>
      </c>
      <c r="CE3385">
        <v>0</v>
      </c>
      <c r="CF3385" t="s">
        <v>349</v>
      </c>
      <c r="CG3385">
        <v>0</v>
      </c>
      <c r="CH3385">
        <v>0</v>
      </c>
      <c r="CI3385">
        <v>0</v>
      </c>
      <c r="CJ3385" t="s">
        <v>349</v>
      </c>
      <c r="CK3385">
        <v>0</v>
      </c>
      <c r="CL3385" t="s">
        <v>349</v>
      </c>
      <c r="CM3385">
        <v>0</v>
      </c>
      <c r="CN3385" s="133">
        <v>0</v>
      </c>
      <c r="CO3385" s="133" t="s">
        <v>347</v>
      </c>
      <c r="CP3385" s="133">
        <v>21</v>
      </c>
      <c r="CQ3385" s="133">
        <v>120</v>
      </c>
      <c r="CR3385">
        <v>15</v>
      </c>
      <c r="CS3385">
        <v>86</v>
      </c>
      <c r="CT3385">
        <v>0</v>
      </c>
      <c r="CY3385">
        <v>0</v>
      </c>
      <c r="DD3385">
        <v>0</v>
      </c>
      <c r="DI3385">
        <v>56</v>
      </c>
      <c r="DJ3385" t="s">
        <v>3549</v>
      </c>
      <c r="DK3385" t="s">
        <v>3550</v>
      </c>
      <c r="DL3385" t="s">
        <v>444</v>
      </c>
      <c r="DN3385">
        <v>30</v>
      </c>
      <c r="DO3385" t="s">
        <v>66</v>
      </c>
      <c r="DP3385" t="s">
        <v>3536</v>
      </c>
      <c r="DQ3385" t="s">
        <v>444</v>
      </c>
      <c r="DS3385">
        <v>0</v>
      </c>
      <c r="DV3385" t="s">
        <v>347</v>
      </c>
      <c r="DW3385">
        <v>6</v>
      </c>
      <c r="DX3385">
        <v>34</v>
      </c>
      <c r="DY3385">
        <v>0</v>
      </c>
      <c r="EF3385">
        <v>0</v>
      </c>
      <c r="EM3385">
        <v>0</v>
      </c>
      <c r="ET3385">
        <v>20</v>
      </c>
      <c r="EU3385" t="s">
        <v>121</v>
      </c>
      <c r="EW3385" t="s">
        <v>3747</v>
      </c>
      <c r="EY3385" t="s">
        <v>444</v>
      </c>
      <c r="FA3385">
        <v>14</v>
      </c>
      <c r="FB3385" t="s">
        <v>121</v>
      </c>
      <c r="FD3385" t="s">
        <v>359</v>
      </c>
      <c r="FF3385" t="s">
        <v>444</v>
      </c>
      <c r="FH3385">
        <v>0</v>
      </c>
      <c r="FK3385">
        <v>11</v>
      </c>
      <c r="FL3385">
        <v>20</v>
      </c>
      <c r="FM3385">
        <v>5</v>
      </c>
      <c r="FN3385">
        <v>50</v>
      </c>
      <c r="FO3385">
        <v>5</v>
      </c>
      <c r="FP3385">
        <v>50</v>
      </c>
      <c r="FQ3385">
        <v>0</v>
      </c>
      <c r="FR3385">
        <v>0</v>
      </c>
      <c r="FS3385" t="s">
        <v>347</v>
      </c>
      <c r="FT3385">
        <v>7</v>
      </c>
      <c r="FU3385">
        <v>40</v>
      </c>
      <c r="FV3385" t="s">
        <v>66</v>
      </c>
      <c r="FW3385" t="s">
        <v>3536</v>
      </c>
      <c r="FX3385" t="s">
        <v>349</v>
      </c>
      <c r="FZ3385" t="s">
        <v>347</v>
      </c>
      <c r="GA3385">
        <v>5</v>
      </c>
      <c r="GB3385">
        <v>27</v>
      </c>
      <c r="GC3385" t="s">
        <v>349</v>
      </c>
      <c r="GD3385" t="s">
        <v>354</v>
      </c>
      <c r="GE3385" t="s">
        <v>354</v>
      </c>
      <c r="GF3385" t="s">
        <v>355</v>
      </c>
      <c r="GG3385">
        <v>14</v>
      </c>
      <c r="GH3385" t="s">
        <v>356</v>
      </c>
    </row>
    <row r="3386" spans="1:190" x14ac:dyDescent="0.35">
      <c r="A3386" t="s">
        <v>65</v>
      </c>
      <c r="B3386" t="s">
        <v>66</v>
      </c>
      <c r="C3386" t="s">
        <v>7849</v>
      </c>
      <c r="D3386" t="s">
        <v>3536</v>
      </c>
      <c r="E3386" t="s">
        <v>7956</v>
      </c>
      <c r="F3386" t="s">
        <v>7957</v>
      </c>
      <c r="G3386" t="s">
        <v>7989</v>
      </c>
      <c r="H3386" t="s">
        <v>7721</v>
      </c>
      <c r="I3386">
        <v>14</v>
      </c>
      <c r="J3386">
        <v>12</v>
      </c>
      <c r="K3386" t="s">
        <v>345</v>
      </c>
      <c r="L3386">
        <v>9.0060000000000002</v>
      </c>
      <c r="M3386">
        <v>28.123000000000001</v>
      </c>
      <c r="N3386" t="s">
        <v>346</v>
      </c>
      <c r="O3386" t="s">
        <v>347</v>
      </c>
      <c r="P3386" s="133">
        <v>28</v>
      </c>
      <c r="Q3386" s="133">
        <v>151</v>
      </c>
      <c r="R3386" s="133">
        <v>13</v>
      </c>
      <c r="S3386" s="133">
        <v>68</v>
      </c>
      <c r="T3386" s="133">
        <v>0</v>
      </c>
      <c r="W3386">
        <v>0</v>
      </c>
      <c r="Z3386">
        <v>0</v>
      </c>
      <c r="AC3386">
        <v>38</v>
      </c>
      <c r="AD3386" t="s">
        <v>66</v>
      </c>
      <c r="AE3386" t="s">
        <v>3536</v>
      </c>
      <c r="AF3386">
        <v>30</v>
      </c>
      <c r="AG3386" t="s">
        <v>66</v>
      </c>
      <c r="AH3386" t="s">
        <v>3536</v>
      </c>
      <c r="AI3386">
        <v>0</v>
      </c>
      <c r="AL3386" t="s">
        <v>347</v>
      </c>
      <c r="AM3386">
        <v>15</v>
      </c>
      <c r="AN3386">
        <v>83</v>
      </c>
      <c r="AO3386">
        <v>0</v>
      </c>
      <c r="AR3386">
        <v>0</v>
      </c>
      <c r="AU3386">
        <v>0</v>
      </c>
      <c r="AX3386">
        <v>53</v>
      </c>
      <c r="AY3386" t="s">
        <v>121</v>
      </c>
      <c r="AZ3386" t="s">
        <v>2078</v>
      </c>
      <c r="BA3386">
        <v>30</v>
      </c>
      <c r="BB3386" t="s">
        <v>123</v>
      </c>
      <c r="BC3386" t="s">
        <v>352</v>
      </c>
      <c r="BD3386">
        <v>0</v>
      </c>
      <c r="BE3386">
        <v>0</v>
      </c>
      <c r="BF3386">
        <v>0</v>
      </c>
      <c r="BG3386">
        <v>0</v>
      </c>
      <c r="BH3386" t="s">
        <v>349</v>
      </c>
      <c r="BI3386">
        <v>0</v>
      </c>
      <c r="BJ3386">
        <v>0</v>
      </c>
      <c r="BK3386">
        <v>0</v>
      </c>
      <c r="BL3386">
        <v>0</v>
      </c>
      <c r="BM3386">
        <v>0</v>
      </c>
      <c r="BN3386" t="s">
        <v>349</v>
      </c>
      <c r="BO3386">
        <v>0</v>
      </c>
      <c r="BP3386">
        <v>0</v>
      </c>
      <c r="BQ3386">
        <v>0</v>
      </c>
      <c r="BR3386">
        <v>0</v>
      </c>
      <c r="BS3386">
        <v>0</v>
      </c>
      <c r="BT3386" t="s">
        <v>349</v>
      </c>
      <c r="BU3386">
        <v>0</v>
      </c>
      <c r="BV3386">
        <v>0</v>
      </c>
      <c r="BW3386">
        <v>38</v>
      </c>
      <c r="BX3386">
        <v>53</v>
      </c>
      <c r="BY3386">
        <v>0</v>
      </c>
      <c r="BZ3386" t="s">
        <v>349</v>
      </c>
      <c r="CA3386">
        <v>0</v>
      </c>
      <c r="CB3386">
        <v>0</v>
      </c>
      <c r="CC3386">
        <v>30</v>
      </c>
      <c r="CD3386">
        <v>30</v>
      </c>
      <c r="CE3386">
        <v>0</v>
      </c>
      <c r="CF3386" t="s">
        <v>349</v>
      </c>
      <c r="CG3386">
        <v>0</v>
      </c>
      <c r="CH3386">
        <v>0</v>
      </c>
      <c r="CI3386">
        <v>0</v>
      </c>
      <c r="CJ3386" t="s">
        <v>349</v>
      </c>
      <c r="CK3386">
        <v>0</v>
      </c>
      <c r="CL3386" t="s">
        <v>349</v>
      </c>
      <c r="CM3386">
        <v>0</v>
      </c>
      <c r="CN3386" s="133">
        <v>0</v>
      </c>
      <c r="CO3386" s="133" t="s">
        <v>347</v>
      </c>
      <c r="CP3386" s="133">
        <v>145</v>
      </c>
      <c r="CQ3386" s="133">
        <v>758</v>
      </c>
      <c r="CR3386">
        <v>132</v>
      </c>
      <c r="CS3386">
        <v>686</v>
      </c>
      <c r="CT3386">
        <v>0</v>
      </c>
      <c r="CY3386">
        <v>0</v>
      </c>
      <c r="DD3386">
        <v>0</v>
      </c>
      <c r="DI3386">
        <v>346</v>
      </c>
      <c r="DJ3386" t="s">
        <v>3549</v>
      </c>
      <c r="DK3386" t="s">
        <v>3550</v>
      </c>
      <c r="DL3386" t="s">
        <v>444</v>
      </c>
      <c r="DN3386">
        <v>340</v>
      </c>
      <c r="DO3386" t="s">
        <v>66</v>
      </c>
      <c r="DP3386" t="s">
        <v>3536</v>
      </c>
      <c r="DQ3386" t="s">
        <v>405</v>
      </c>
      <c r="DS3386">
        <v>0</v>
      </c>
      <c r="DV3386" t="s">
        <v>347</v>
      </c>
      <c r="DW3386">
        <v>13</v>
      </c>
      <c r="DX3386">
        <v>72</v>
      </c>
      <c r="DY3386">
        <v>0</v>
      </c>
      <c r="EF3386">
        <v>0</v>
      </c>
      <c r="EM3386">
        <v>0</v>
      </c>
      <c r="ET3386">
        <v>32</v>
      </c>
      <c r="EU3386" t="s">
        <v>121</v>
      </c>
      <c r="EW3386" t="s">
        <v>395</v>
      </c>
      <c r="EY3386" t="s">
        <v>405</v>
      </c>
      <c r="FA3386">
        <v>40</v>
      </c>
      <c r="FB3386" t="s">
        <v>121</v>
      </c>
      <c r="FD3386" t="s">
        <v>2078</v>
      </c>
      <c r="FF3386" t="s">
        <v>444</v>
      </c>
      <c r="FH3386">
        <v>0</v>
      </c>
      <c r="FK3386">
        <v>45</v>
      </c>
      <c r="FL3386">
        <v>358</v>
      </c>
      <c r="FM3386">
        <v>50</v>
      </c>
      <c r="FN3386">
        <v>200</v>
      </c>
      <c r="FO3386">
        <v>50</v>
      </c>
      <c r="FP3386">
        <v>200</v>
      </c>
      <c r="FQ3386">
        <v>0</v>
      </c>
      <c r="FR3386">
        <v>0</v>
      </c>
      <c r="FS3386" t="s">
        <v>347</v>
      </c>
      <c r="FT3386">
        <v>7</v>
      </c>
      <c r="FU3386">
        <v>39</v>
      </c>
      <c r="FV3386" t="s">
        <v>66</v>
      </c>
      <c r="FW3386" t="s">
        <v>3536</v>
      </c>
      <c r="FX3386" t="s">
        <v>349</v>
      </c>
      <c r="FZ3386" t="s">
        <v>347</v>
      </c>
      <c r="GA3386">
        <v>4</v>
      </c>
      <c r="GB3386">
        <v>22</v>
      </c>
      <c r="GC3386" t="s">
        <v>349</v>
      </c>
      <c r="GD3386" t="s">
        <v>354</v>
      </c>
      <c r="GE3386" t="s">
        <v>355</v>
      </c>
      <c r="GF3386" t="s">
        <v>354</v>
      </c>
      <c r="GG3386">
        <v>14</v>
      </c>
      <c r="GH3386" t="s">
        <v>356</v>
      </c>
    </row>
    <row r="3387" spans="1:190" x14ac:dyDescent="0.35">
      <c r="A3387" t="s">
        <v>65</v>
      </c>
      <c r="B3387" t="s">
        <v>66</v>
      </c>
      <c r="C3387" t="s">
        <v>7849</v>
      </c>
      <c r="D3387" t="s">
        <v>3536</v>
      </c>
      <c r="E3387" t="s">
        <v>7956</v>
      </c>
      <c r="F3387" t="s">
        <v>7957</v>
      </c>
      <c r="G3387" t="s">
        <v>7990</v>
      </c>
      <c r="H3387" t="s">
        <v>7991</v>
      </c>
      <c r="I3387">
        <v>14</v>
      </c>
      <c r="J3387">
        <v>6</v>
      </c>
      <c r="K3387" t="s">
        <v>345</v>
      </c>
      <c r="L3387">
        <v>9.1199999999999992</v>
      </c>
      <c r="M3387">
        <v>28.24</v>
      </c>
      <c r="N3387" t="s">
        <v>346</v>
      </c>
      <c r="O3387" t="s">
        <v>347</v>
      </c>
      <c r="P3387" s="133">
        <v>19</v>
      </c>
      <c r="Q3387" s="133">
        <v>101</v>
      </c>
      <c r="R3387" s="133">
        <v>19</v>
      </c>
      <c r="S3387" s="133">
        <v>101</v>
      </c>
      <c r="T3387" s="133">
        <v>0</v>
      </c>
      <c r="W3387">
        <v>0</v>
      </c>
      <c r="Z3387">
        <v>0</v>
      </c>
      <c r="AC3387">
        <v>51</v>
      </c>
      <c r="AD3387" t="s">
        <v>66</v>
      </c>
      <c r="AE3387" t="s">
        <v>3536</v>
      </c>
      <c r="AF3387">
        <v>50</v>
      </c>
      <c r="AG3387" t="s">
        <v>66</v>
      </c>
      <c r="AH3387" t="s">
        <v>3710</v>
      </c>
      <c r="AI3387">
        <v>0</v>
      </c>
      <c r="AL3387" t="s">
        <v>349</v>
      </c>
      <c r="AM3387">
        <v>0</v>
      </c>
      <c r="AN3387">
        <v>0</v>
      </c>
      <c r="AO3387">
        <v>0</v>
      </c>
      <c r="AR3387">
        <v>0</v>
      </c>
      <c r="AU3387">
        <v>0</v>
      </c>
      <c r="AX3387">
        <v>0</v>
      </c>
      <c r="BA3387">
        <v>0</v>
      </c>
      <c r="BD3387">
        <v>0</v>
      </c>
      <c r="BE3387">
        <v>0</v>
      </c>
      <c r="BF3387">
        <v>0</v>
      </c>
      <c r="BG3387">
        <v>0</v>
      </c>
      <c r="BH3387" t="s">
        <v>349</v>
      </c>
      <c r="BI3387">
        <v>0</v>
      </c>
      <c r="BJ3387">
        <v>0</v>
      </c>
      <c r="BK3387">
        <v>0</v>
      </c>
      <c r="BL3387">
        <v>0</v>
      </c>
      <c r="BM3387">
        <v>0</v>
      </c>
      <c r="BN3387" t="s">
        <v>349</v>
      </c>
      <c r="BO3387">
        <v>0</v>
      </c>
      <c r="BP3387">
        <v>0</v>
      </c>
      <c r="BQ3387">
        <v>0</v>
      </c>
      <c r="BR3387">
        <v>0</v>
      </c>
      <c r="BS3387">
        <v>0</v>
      </c>
      <c r="BT3387" t="s">
        <v>349</v>
      </c>
      <c r="BU3387">
        <v>0</v>
      </c>
      <c r="BV3387">
        <v>0</v>
      </c>
      <c r="BW3387">
        <v>51</v>
      </c>
      <c r="BX3387">
        <v>0</v>
      </c>
      <c r="BY3387">
        <v>0</v>
      </c>
      <c r="BZ3387" t="s">
        <v>349</v>
      </c>
      <c r="CA3387">
        <v>0</v>
      </c>
      <c r="CB3387">
        <v>0</v>
      </c>
      <c r="CC3387">
        <v>50</v>
      </c>
      <c r="CD3387">
        <v>0</v>
      </c>
      <c r="CE3387">
        <v>0</v>
      </c>
      <c r="CF3387" t="s">
        <v>349</v>
      </c>
      <c r="CG3387">
        <v>0</v>
      </c>
      <c r="CH3387">
        <v>0</v>
      </c>
      <c r="CI3387">
        <v>0</v>
      </c>
      <c r="CJ3387" t="s">
        <v>349</v>
      </c>
      <c r="CK3387">
        <v>0</v>
      </c>
      <c r="CL3387" t="s">
        <v>349</v>
      </c>
      <c r="CM3387">
        <v>0</v>
      </c>
      <c r="CN3387" s="133">
        <v>0</v>
      </c>
      <c r="CO3387" s="133" t="s">
        <v>347</v>
      </c>
      <c r="CP3387" s="133">
        <v>60</v>
      </c>
      <c r="CQ3387" s="133">
        <v>312</v>
      </c>
      <c r="CR3387">
        <v>60</v>
      </c>
      <c r="CS3387">
        <v>312</v>
      </c>
      <c r="CT3387">
        <v>0</v>
      </c>
      <c r="CY3387">
        <v>0</v>
      </c>
      <c r="DD3387">
        <v>0</v>
      </c>
      <c r="DI3387">
        <v>160</v>
      </c>
      <c r="DJ3387" t="s">
        <v>3549</v>
      </c>
      <c r="DK3387" t="s">
        <v>3550</v>
      </c>
      <c r="DL3387" t="s">
        <v>444</v>
      </c>
      <c r="DN3387">
        <v>152</v>
      </c>
      <c r="DO3387" t="s">
        <v>66</v>
      </c>
      <c r="DP3387" t="s">
        <v>3536</v>
      </c>
      <c r="DQ3387" t="s">
        <v>444</v>
      </c>
      <c r="DS3387">
        <v>0</v>
      </c>
      <c r="DV3387" t="s">
        <v>349</v>
      </c>
      <c r="DW3387">
        <v>0</v>
      </c>
      <c r="DX3387">
        <v>0</v>
      </c>
      <c r="DY3387">
        <v>0</v>
      </c>
      <c r="EF3387">
        <v>0</v>
      </c>
      <c r="EM3387">
        <v>0</v>
      </c>
      <c r="ET3387">
        <v>0</v>
      </c>
      <c r="FA3387">
        <v>0</v>
      </c>
      <c r="FH3387">
        <v>0</v>
      </c>
      <c r="FK3387">
        <v>20</v>
      </c>
      <c r="FL3387">
        <v>100</v>
      </c>
      <c r="FM3387">
        <v>20</v>
      </c>
      <c r="FN3387">
        <v>50</v>
      </c>
      <c r="FO3387">
        <v>20</v>
      </c>
      <c r="FP3387">
        <v>162</v>
      </c>
      <c r="FQ3387">
        <v>0</v>
      </c>
      <c r="FR3387">
        <v>0</v>
      </c>
      <c r="FS3387" t="s">
        <v>347</v>
      </c>
      <c r="FT3387">
        <v>15</v>
      </c>
      <c r="FU3387">
        <v>78</v>
      </c>
      <c r="FV3387" t="s">
        <v>66</v>
      </c>
      <c r="FW3387" t="s">
        <v>3536</v>
      </c>
      <c r="FX3387" t="s">
        <v>349</v>
      </c>
      <c r="FZ3387" t="s">
        <v>347</v>
      </c>
      <c r="GA3387">
        <v>3</v>
      </c>
      <c r="GB3387">
        <v>16</v>
      </c>
      <c r="GC3387" t="s">
        <v>349</v>
      </c>
      <c r="GD3387" t="s">
        <v>354</v>
      </c>
      <c r="GE3387" t="s">
        <v>355</v>
      </c>
      <c r="GF3387" t="s">
        <v>354</v>
      </c>
      <c r="GG3387">
        <v>14</v>
      </c>
      <c r="GH3387" t="s">
        <v>356</v>
      </c>
    </row>
    <row r="3388" spans="1:190" x14ac:dyDescent="0.35">
      <c r="A3388" t="s">
        <v>65</v>
      </c>
      <c r="B3388" t="s">
        <v>66</v>
      </c>
      <c r="C3388" t="s">
        <v>7849</v>
      </c>
      <c r="D3388" t="s">
        <v>3536</v>
      </c>
      <c r="E3388" t="s">
        <v>7956</v>
      </c>
      <c r="F3388" t="s">
        <v>7957</v>
      </c>
      <c r="G3388" t="s">
        <v>7992</v>
      </c>
      <c r="H3388" t="s">
        <v>9334</v>
      </c>
      <c r="I3388">
        <v>14</v>
      </c>
      <c r="J3388">
        <v>11</v>
      </c>
      <c r="K3388" t="s">
        <v>345</v>
      </c>
      <c r="L3388">
        <v>9.0734469999999998</v>
      </c>
      <c r="M3388">
        <v>28.201502999999999</v>
      </c>
      <c r="N3388" t="s">
        <v>346</v>
      </c>
      <c r="O3388" t="s">
        <v>347</v>
      </c>
      <c r="P3388" s="133">
        <v>233</v>
      </c>
      <c r="Q3388" s="133">
        <v>531</v>
      </c>
      <c r="R3388" s="133">
        <v>218</v>
      </c>
      <c r="S3388" s="133">
        <v>451</v>
      </c>
      <c r="T3388" s="133">
        <v>0</v>
      </c>
      <c r="W3388">
        <v>0</v>
      </c>
      <c r="Z3388">
        <v>0</v>
      </c>
      <c r="AC3388">
        <v>361</v>
      </c>
      <c r="AD3388" t="s">
        <v>66</v>
      </c>
      <c r="AE3388" t="s">
        <v>3536</v>
      </c>
      <c r="AF3388">
        <v>90</v>
      </c>
      <c r="AG3388" t="s">
        <v>66</v>
      </c>
      <c r="AH3388" t="s">
        <v>3536</v>
      </c>
      <c r="AI3388">
        <v>0</v>
      </c>
      <c r="AL3388" t="s">
        <v>347</v>
      </c>
      <c r="AM3388">
        <v>15</v>
      </c>
      <c r="AN3388">
        <v>80</v>
      </c>
      <c r="AO3388">
        <v>0</v>
      </c>
      <c r="AR3388">
        <v>0</v>
      </c>
      <c r="AU3388">
        <v>0</v>
      </c>
      <c r="AX3388">
        <v>60</v>
      </c>
      <c r="AY3388" t="s">
        <v>121</v>
      </c>
      <c r="AZ3388" t="s">
        <v>2078</v>
      </c>
      <c r="BA3388">
        <v>20</v>
      </c>
      <c r="BB3388" t="s">
        <v>119</v>
      </c>
      <c r="BC3388" t="s">
        <v>3655</v>
      </c>
      <c r="BD3388">
        <v>0</v>
      </c>
      <c r="BE3388">
        <v>0</v>
      </c>
      <c r="BF3388">
        <v>0</v>
      </c>
      <c r="BG3388">
        <v>0</v>
      </c>
      <c r="BH3388" t="s">
        <v>349</v>
      </c>
      <c r="BI3388">
        <v>0</v>
      </c>
      <c r="BJ3388">
        <v>0</v>
      </c>
      <c r="BK3388">
        <v>0</v>
      </c>
      <c r="BL3388">
        <v>0</v>
      </c>
      <c r="BM3388">
        <v>0</v>
      </c>
      <c r="BN3388" t="s">
        <v>349</v>
      </c>
      <c r="BO3388">
        <v>0</v>
      </c>
      <c r="BP3388">
        <v>0</v>
      </c>
      <c r="BQ3388">
        <v>0</v>
      </c>
      <c r="BR3388">
        <v>0</v>
      </c>
      <c r="BS3388">
        <v>0</v>
      </c>
      <c r="BT3388" t="s">
        <v>349</v>
      </c>
      <c r="BU3388">
        <v>0</v>
      </c>
      <c r="BV3388">
        <v>0</v>
      </c>
      <c r="BW3388">
        <v>80</v>
      </c>
      <c r="BX3388">
        <v>341</v>
      </c>
      <c r="BY3388">
        <v>0</v>
      </c>
      <c r="BZ3388" t="s">
        <v>349</v>
      </c>
      <c r="CA3388">
        <v>0</v>
      </c>
      <c r="CB3388">
        <v>0</v>
      </c>
      <c r="CC3388">
        <v>90</v>
      </c>
      <c r="CD3388">
        <v>20</v>
      </c>
      <c r="CE3388">
        <v>0</v>
      </c>
      <c r="CF3388" t="s">
        <v>349</v>
      </c>
      <c r="CG3388">
        <v>0</v>
      </c>
      <c r="CH3388">
        <v>0</v>
      </c>
      <c r="CI3388">
        <v>0</v>
      </c>
      <c r="CJ3388" t="s">
        <v>349</v>
      </c>
      <c r="CK3388">
        <v>0</v>
      </c>
      <c r="CL3388" t="s">
        <v>349</v>
      </c>
      <c r="CM3388">
        <v>0</v>
      </c>
      <c r="CN3388" s="133">
        <v>0</v>
      </c>
      <c r="CO3388" s="133" t="s">
        <v>347</v>
      </c>
      <c r="CP3388" s="133">
        <v>214</v>
      </c>
      <c r="CQ3388" s="133">
        <v>1097</v>
      </c>
      <c r="CR3388">
        <v>183</v>
      </c>
      <c r="CS3388">
        <v>933</v>
      </c>
      <c r="CT3388">
        <v>0</v>
      </c>
      <c r="CY3388">
        <v>0</v>
      </c>
      <c r="DD3388">
        <v>0</v>
      </c>
      <c r="DI3388">
        <v>431</v>
      </c>
      <c r="DJ3388" t="s">
        <v>3549</v>
      </c>
      <c r="DK3388" t="s">
        <v>3550</v>
      </c>
      <c r="DL3388" t="s">
        <v>444</v>
      </c>
      <c r="DN3388">
        <v>502</v>
      </c>
      <c r="DO3388" t="s">
        <v>66</v>
      </c>
      <c r="DP3388" t="s">
        <v>3536</v>
      </c>
      <c r="DQ3388" t="s">
        <v>405</v>
      </c>
      <c r="DS3388">
        <v>0</v>
      </c>
      <c r="DV3388" t="s">
        <v>347</v>
      </c>
      <c r="DW3388">
        <v>31</v>
      </c>
      <c r="DX3388">
        <v>164</v>
      </c>
      <c r="DY3388">
        <v>0</v>
      </c>
      <c r="EF3388">
        <v>0</v>
      </c>
      <c r="EM3388">
        <v>0</v>
      </c>
      <c r="ET3388">
        <v>85</v>
      </c>
      <c r="EU3388" t="s">
        <v>121</v>
      </c>
      <c r="EW3388" t="s">
        <v>1681</v>
      </c>
      <c r="EY3388" t="s">
        <v>350</v>
      </c>
      <c r="FA3388">
        <v>79</v>
      </c>
      <c r="FB3388" t="s">
        <v>123</v>
      </c>
      <c r="FD3388" t="s">
        <v>352</v>
      </c>
      <c r="FF3388" t="s">
        <v>444</v>
      </c>
      <c r="FH3388">
        <v>0</v>
      </c>
      <c r="FK3388">
        <v>80</v>
      </c>
      <c r="FL3388">
        <v>408</v>
      </c>
      <c r="FM3388">
        <v>34</v>
      </c>
      <c r="FN3388">
        <v>175</v>
      </c>
      <c r="FO3388">
        <v>100</v>
      </c>
      <c r="FP3388">
        <v>514</v>
      </c>
      <c r="FQ3388">
        <v>0</v>
      </c>
      <c r="FR3388">
        <v>0</v>
      </c>
      <c r="FS3388" t="s">
        <v>347</v>
      </c>
      <c r="FT3388">
        <v>9</v>
      </c>
      <c r="FU3388">
        <v>48</v>
      </c>
      <c r="FV3388" t="s">
        <v>66</v>
      </c>
      <c r="FW3388" t="s">
        <v>3536</v>
      </c>
      <c r="FX3388" t="s">
        <v>349</v>
      </c>
      <c r="FZ3388" t="s">
        <v>347</v>
      </c>
      <c r="GA3388">
        <v>7</v>
      </c>
      <c r="GB3388">
        <v>37</v>
      </c>
      <c r="GC3388" t="s">
        <v>349</v>
      </c>
      <c r="GD3388" t="s">
        <v>354</v>
      </c>
      <c r="GE3388" t="s">
        <v>355</v>
      </c>
      <c r="GF3388" t="s">
        <v>354</v>
      </c>
      <c r="GG3388">
        <v>14</v>
      </c>
      <c r="GH3388" t="s">
        <v>356</v>
      </c>
    </row>
    <row r="3389" spans="1:190" x14ac:dyDescent="0.35">
      <c r="A3389" t="s">
        <v>65</v>
      </c>
      <c r="B3389" t="s">
        <v>66</v>
      </c>
      <c r="C3389" t="s">
        <v>7849</v>
      </c>
      <c r="D3389" t="s">
        <v>3536</v>
      </c>
      <c r="E3389" t="s">
        <v>7956</v>
      </c>
      <c r="F3389" t="s">
        <v>7957</v>
      </c>
      <c r="G3389" t="s">
        <v>7993</v>
      </c>
      <c r="H3389" t="s">
        <v>7994</v>
      </c>
      <c r="I3389">
        <v>14</v>
      </c>
      <c r="J3389">
        <v>12</v>
      </c>
      <c r="K3389" t="s">
        <v>345</v>
      </c>
      <c r="L3389">
        <v>9.1280000000000001</v>
      </c>
      <c r="M3389">
        <v>28.152000000000001</v>
      </c>
      <c r="N3389" t="s">
        <v>346</v>
      </c>
      <c r="O3389" t="s">
        <v>347</v>
      </c>
      <c r="P3389" s="133">
        <v>21</v>
      </c>
      <c r="Q3389" s="133">
        <v>111</v>
      </c>
      <c r="R3389" s="133">
        <v>21</v>
      </c>
      <c r="S3389" s="133">
        <v>111</v>
      </c>
      <c r="T3389" s="133">
        <v>0</v>
      </c>
      <c r="W3389">
        <v>0</v>
      </c>
      <c r="Z3389">
        <v>0</v>
      </c>
      <c r="AC3389">
        <v>60</v>
      </c>
      <c r="AD3389" t="s">
        <v>66</v>
      </c>
      <c r="AE3389" t="s">
        <v>3536</v>
      </c>
      <c r="AF3389">
        <v>51</v>
      </c>
      <c r="AG3389" t="s">
        <v>3549</v>
      </c>
      <c r="AH3389" t="s">
        <v>3550</v>
      </c>
      <c r="AI3389">
        <v>0</v>
      </c>
      <c r="AL3389" t="s">
        <v>349</v>
      </c>
      <c r="AM3389">
        <v>0</v>
      </c>
      <c r="AN3389">
        <v>0</v>
      </c>
      <c r="AO3389">
        <v>0</v>
      </c>
      <c r="AR3389">
        <v>0</v>
      </c>
      <c r="AU3389">
        <v>0</v>
      </c>
      <c r="AX3389">
        <v>0</v>
      </c>
      <c r="BA3389">
        <v>0</v>
      </c>
      <c r="BD3389">
        <v>0</v>
      </c>
      <c r="BE3389">
        <v>0</v>
      </c>
      <c r="BF3389">
        <v>0</v>
      </c>
      <c r="BG3389">
        <v>0</v>
      </c>
      <c r="BH3389" t="s">
        <v>349</v>
      </c>
      <c r="BI3389">
        <v>0</v>
      </c>
      <c r="BJ3389">
        <v>0</v>
      </c>
      <c r="BK3389">
        <v>0</v>
      </c>
      <c r="BL3389">
        <v>0</v>
      </c>
      <c r="BM3389">
        <v>0</v>
      </c>
      <c r="BN3389" t="s">
        <v>349</v>
      </c>
      <c r="BO3389">
        <v>0</v>
      </c>
      <c r="BP3389">
        <v>0</v>
      </c>
      <c r="BQ3389">
        <v>0</v>
      </c>
      <c r="BR3389">
        <v>0</v>
      </c>
      <c r="BS3389">
        <v>0</v>
      </c>
      <c r="BT3389" t="s">
        <v>349</v>
      </c>
      <c r="BU3389">
        <v>0</v>
      </c>
      <c r="BV3389">
        <v>0</v>
      </c>
      <c r="BW3389">
        <v>60</v>
      </c>
      <c r="BX3389">
        <v>0</v>
      </c>
      <c r="BY3389">
        <v>0</v>
      </c>
      <c r="BZ3389" t="s">
        <v>349</v>
      </c>
      <c r="CA3389">
        <v>0</v>
      </c>
      <c r="CB3389">
        <v>0</v>
      </c>
      <c r="CC3389">
        <v>51</v>
      </c>
      <c r="CD3389">
        <v>0</v>
      </c>
      <c r="CE3389">
        <v>0</v>
      </c>
      <c r="CF3389" t="s">
        <v>349</v>
      </c>
      <c r="CG3389">
        <v>0</v>
      </c>
      <c r="CH3389">
        <v>0</v>
      </c>
      <c r="CI3389">
        <v>0</v>
      </c>
      <c r="CJ3389" t="s">
        <v>349</v>
      </c>
      <c r="CK3389">
        <v>0</v>
      </c>
      <c r="CL3389" t="s">
        <v>349</v>
      </c>
      <c r="CM3389">
        <v>0</v>
      </c>
      <c r="CN3389" s="133">
        <v>0</v>
      </c>
      <c r="CO3389" s="133" t="s">
        <v>347</v>
      </c>
      <c r="CP3389" s="133">
        <v>226</v>
      </c>
      <c r="CQ3389" s="133">
        <v>1066</v>
      </c>
      <c r="CR3389">
        <v>221</v>
      </c>
      <c r="CS3389">
        <v>1049</v>
      </c>
      <c r="CT3389">
        <v>0</v>
      </c>
      <c r="CY3389">
        <v>0</v>
      </c>
      <c r="DD3389">
        <v>0</v>
      </c>
      <c r="DI3389">
        <v>521</v>
      </c>
      <c r="DJ3389" t="s">
        <v>3549</v>
      </c>
      <c r="DK3389" t="s">
        <v>3550</v>
      </c>
      <c r="DL3389" t="s">
        <v>444</v>
      </c>
      <c r="DN3389">
        <v>528</v>
      </c>
      <c r="DO3389" t="s">
        <v>66</v>
      </c>
      <c r="DP3389" t="s">
        <v>3536</v>
      </c>
      <c r="DQ3389" t="s">
        <v>405</v>
      </c>
      <c r="DS3389">
        <v>0</v>
      </c>
      <c r="DV3389" t="s">
        <v>347</v>
      </c>
      <c r="DW3389">
        <v>5</v>
      </c>
      <c r="DX3389">
        <v>17</v>
      </c>
      <c r="DY3389">
        <v>0</v>
      </c>
      <c r="EF3389">
        <v>0</v>
      </c>
      <c r="EM3389">
        <v>0</v>
      </c>
      <c r="ET3389">
        <v>8</v>
      </c>
      <c r="EU3389" t="s">
        <v>123</v>
      </c>
      <c r="EW3389" t="s">
        <v>352</v>
      </c>
      <c r="EY3389" t="s">
        <v>444</v>
      </c>
      <c r="FA3389">
        <v>9</v>
      </c>
      <c r="FB3389" t="s">
        <v>121</v>
      </c>
      <c r="FD3389" t="s">
        <v>395</v>
      </c>
      <c r="FF3389" t="s">
        <v>405</v>
      </c>
      <c r="FH3389">
        <v>0</v>
      </c>
      <c r="FK3389">
        <v>26</v>
      </c>
      <c r="FL3389">
        <v>68</v>
      </c>
      <c r="FM3389">
        <v>100</v>
      </c>
      <c r="FN3389">
        <v>725</v>
      </c>
      <c r="FO3389">
        <v>100</v>
      </c>
      <c r="FP3389">
        <v>273</v>
      </c>
      <c r="FQ3389">
        <v>0</v>
      </c>
      <c r="FR3389">
        <v>0</v>
      </c>
      <c r="FS3389" t="s">
        <v>347</v>
      </c>
      <c r="FT3389">
        <v>50</v>
      </c>
      <c r="FU3389">
        <v>260</v>
      </c>
      <c r="FV3389" t="s">
        <v>66</v>
      </c>
      <c r="FW3389" t="s">
        <v>3536</v>
      </c>
      <c r="FX3389" t="s">
        <v>349</v>
      </c>
      <c r="FZ3389" t="s">
        <v>347</v>
      </c>
      <c r="GA3389">
        <v>5</v>
      </c>
      <c r="GB3389">
        <v>26</v>
      </c>
      <c r="GC3389" t="s">
        <v>349</v>
      </c>
      <c r="GD3389" t="s">
        <v>354</v>
      </c>
      <c r="GE3389" t="s">
        <v>355</v>
      </c>
      <c r="GF3389" t="s">
        <v>355</v>
      </c>
      <c r="GG3389">
        <v>14</v>
      </c>
      <c r="GH3389" t="s">
        <v>356</v>
      </c>
    </row>
    <row r="3390" spans="1:190" x14ac:dyDescent="0.35">
      <c r="A3390" t="s">
        <v>65</v>
      </c>
      <c r="B3390" t="s">
        <v>66</v>
      </c>
      <c r="C3390" t="s">
        <v>7849</v>
      </c>
      <c r="D3390" t="s">
        <v>3536</v>
      </c>
      <c r="E3390" t="s">
        <v>7956</v>
      </c>
      <c r="F3390" t="s">
        <v>7957</v>
      </c>
      <c r="G3390" t="s">
        <v>7995</v>
      </c>
      <c r="H3390" t="s">
        <v>9335</v>
      </c>
      <c r="I3390">
        <v>14</v>
      </c>
      <c r="J3390">
        <v>13</v>
      </c>
      <c r="K3390" t="s">
        <v>345</v>
      </c>
      <c r="L3390">
        <v>9.1040430000000008</v>
      </c>
      <c r="M3390">
        <v>28.181169000000001</v>
      </c>
      <c r="N3390" t="s">
        <v>346</v>
      </c>
      <c r="O3390" t="s">
        <v>347</v>
      </c>
      <c r="P3390" s="133">
        <v>36</v>
      </c>
      <c r="Q3390" s="133">
        <v>187</v>
      </c>
      <c r="R3390" s="133">
        <v>15</v>
      </c>
      <c r="S3390" s="133">
        <v>78</v>
      </c>
      <c r="T3390" s="133">
        <v>0</v>
      </c>
      <c r="W3390">
        <v>0</v>
      </c>
      <c r="Z3390">
        <v>0</v>
      </c>
      <c r="AC3390">
        <v>40</v>
      </c>
      <c r="AD3390" t="s">
        <v>66</v>
      </c>
      <c r="AE3390" t="s">
        <v>3536</v>
      </c>
      <c r="AF3390">
        <v>38</v>
      </c>
      <c r="AG3390" t="s">
        <v>66</v>
      </c>
      <c r="AH3390" t="s">
        <v>3536</v>
      </c>
      <c r="AI3390">
        <v>0</v>
      </c>
      <c r="AL3390" t="s">
        <v>347</v>
      </c>
      <c r="AM3390">
        <v>21</v>
      </c>
      <c r="AN3390">
        <v>109</v>
      </c>
      <c r="AO3390">
        <v>0</v>
      </c>
      <c r="AR3390">
        <v>0</v>
      </c>
      <c r="AU3390">
        <v>0</v>
      </c>
      <c r="AX3390">
        <v>63</v>
      </c>
      <c r="AY3390" t="s">
        <v>121</v>
      </c>
      <c r="AZ3390" t="s">
        <v>1496</v>
      </c>
      <c r="BA3390">
        <v>46</v>
      </c>
      <c r="BB3390" t="s">
        <v>121</v>
      </c>
      <c r="BC3390" t="s">
        <v>2061</v>
      </c>
      <c r="BD3390">
        <v>0</v>
      </c>
      <c r="BE3390">
        <v>0</v>
      </c>
      <c r="BF3390">
        <v>0</v>
      </c>
      <c r="BG3390">
        <v>0</v>
      </c>
      <c r="BH3390" t="s">
        <v>349</v>
      </c>
      <c r="BI3390">
        <v>0</v>
      </c>
      <c r="BJ3390">
        <v>0</v>
      </c>
      <c r="BK3390">
        <v>0</v>
      </c>
      <c r="BL3390">
        <v>0</v>
      </c>
      <c r="BM3390">
        <v>0</v>
      </c>
      <c r="BN3390" t="s">
        <v>349</v>
      </c>
      <c r="BO3390">
        <v>0</v>
      </c>
      <c r="BP3390">
        <v>0</v>
      </c>
      <c r="BQ3390">
        <v>0</v>
      </c>
      <c r="BR3390">
        <v>0</v>
      </c>
      <c r="BS3390">
        <v>0</v>
      </c>
      <c r="BT3390" t="s">
        <v>349</v>
      </c>
      <c r="BU3390">
        <v>0</v>
      </c>
      <c r="BV3390">
        <v>0</v>
      </c>
      <c r="BW3390">
        <v>0</v>
      </c>
      <c r="BX3390">
        <v>63</v>
      </c>
      <c r="BY3390">
        <v>40</v>
      </c>
      <c r="BZ3390" t="s">
        <v>349</v>
      </c>
      <c r="CA3390">
        <v>0</v>
      </c>
      <c r="CB3390">
        <v>0</v>
      </c>
      <c r="CC3390">
        <v>0</v>
      </c>
      <c r="CD3390">
        <v>38</v>
      </c>
      <c r="CE3390">
        <v>46</v>
      </c>
      <c r="CF3390" t="s">
        <v>349</v>
      </c>
      <c r="CG3390">
        <v>0</v>
      </c>
      <c r="CH3390">
        <v>0</v>
      </c>
      <c r="CI3390">
        <v>0</v>
      </c>
      <c r="CJ3390" t="s">
        <v>349</v>
      </c>
      <c r="CK3390">
        <v>0</v>
      </c>
      <c r="CL3390" t="s">
        <v>349</v>
      </c>
      <c r="CM3390">
        <v>0</v>
      </c>
      <c r="CN3390" s="133">
        <v>0</v>
      </c>
      <c r="CO3390" s="133" t="s">
        <v>347</v>
      </c>
      <c r="CP3390" s="133">
        <v>10</v>
      </c>
      <c r="CQ3390" s="133">
        <v>52</v>
      </c>
      <c r="CR3390">
        <v>0</v>
      </c>
      <c r="CS3390">
        <v>0</v>
      </c>
      <c r="CT3390">
        <v>0</v>
      </c>
      <c r="CY3390">
        <v>0</v>
      </c>
      <c r="DD3390">
        <v>0</v>
      </c>
      <c r="DI3390">
        <v>0</v>
      </c>
      <c r="DN3390">
        <v>0</v>
      </c>
      <c r="DS3390">
        <v>0</v>
      </c>
      <c r="DV3390" t="s">
        <v>347</v>
      </c>
      <c r="DW3390">
        <v>10</v>
      </c>
      <c r="DX3390">
        <v>52</v>
      </c>
      <c r="DY3390">
        <v>0</v>
      </c>
      <c r="EF3390">
        <v>0</v>
      </c>
      <c r="EM3390">
        <v>0</v>
      </c>
      <c r="ET3390">
        <v>30</v>
      </c>
      <c r="EU3390" t="s">
        <v>121</v>
      </c>
      <c r="EW3390" t="s">
        <v>359</v>
      </c>
      <c r="EY3390" t="s">
        <v>444</v>
      </c>
      <c r="FA3390">
        <v>22</v>
      </c>
      <c r="FB3390" t="s">
        <v>121</v>
      </c>
      <c r="FD3390" t="s">
        <v>359</v>
      </c>
      <c r="FF3390" t="s">
        <v>405</v>
      </c>
      <c r="FH3390">
        <v>0</v>
      </c>
      <c r="FK3390">
        <v>0</v>
      </c>
      <c r="FL3390">
        <v>0</v>
      </c>
      <c r="FM3390">
        <v>5</v>
      </c>
      <c r="FN3390">
        <v>22</v>
      </c>
      <c r="FO3390">
        <v>5</v>
      </c>
      <c r="FP3390">
        <v>30</v>
      </c>
      <c r="FQ3390">
        <v>0</v>
      </c>
      <c r="FR3390">
        <v>0</v>
      </c>
      <c r="FS3390" t="s">
        <v>347</v>
      </c>
      <c r="FT3390">
        <v>15</v>
      </c>
      <c r="FU3390">
        <v>78</v>
      </c>
      <c r="FV3390" t="s">
        <v>66</v>
      </c>
      <c r="FW3390" t="s">
        <v>3536</v>
      </c>
      <c r="FX3390" t="s">
        <v>349</v>
      </c>
      <c r="FZ3390" t="s">
        <v>347</v>
      </c>
      <c r="GA3390">
        <v>3</v>
      </c>
      <c r="GB3390">
        <v>16</v>
      </c>
      <c r="GC3390" t="s">
        <v>349</v>
      </c>
      <c r="GD3390" t="s">
        <v>354</v>
      </c>
      <c r="GE3390" t="s">
        <v>355</v>
      </c>
      <c r="GF3390" t="s">
        <v>354</v>
      </c>
      <c r="GG3390">
        <v>14</v>
      </c>
      <c r="GH3390" t="s">
        <v>356</v>
      </c>
    </row>
    <row r="3391" spans="1:190" x14ac:dyDescent="0.35">
      <c r="A3391" t="s">
        <v>65</v>
      </c>
      <c r="B3391" t="s">
        <v>66</v>
      </c>
      <c r="C3391" t="s">
        <v>7849</v>
      </c>
      <c r="D3391" t="s">
        <v>3536</v>
      </c>
      <c r="E3391" t="s">
        <v>7956</v>
      </c>
      <c r="F3391" t="s">
        <v>7957</v>
      </c>
      <c r="G3391" t="s">
        <v>7996</v>
      </c>
      <c r="H3391" t="s">
        <v>7997</v>
      </c>
      <c r="I3391">
        <v>14</v>
      </c>
      <c r="J3391">
        <v>11</v>
      </c>
      <c r="K3391" t="s">
        <v>345</v>
      </c>
      <c r="L3391">
        <v>8.9949999999999992</v>
      </c>
      <c r="M3391">
        <v>28.212</v>
      </c>
      <c r="N3391" t="s">
        <v>346</v>
      </c>
      <c r="O3391" t="s">
        <v>347</v>
      </c>
      <c r="P3391" s="133">
        <v>17</v>
      </c>
      <c r="Q3391" s="133">
        <v>90</v>
      </c>
      <c r="R3391" s="133">
        <v>17</v>
      </c>
      <c r="S3391" s="133">
        <v>90</v>
      </c>
      <c r="T3391" s="133">
        <v>0</v>
      </c>
      <c r="W3391">
        <v>0</v>
      </c>
      <c r="Z3391">
        <v>0</v>
      </c>
      <c r="AC3391">
        <v>50</v>
      </c>
      <c r="AD3391" t="s">
        <v>348</v>
      </c>
      <c r="AE3391" t="s">
        <v>348</v>
      </c>
      <c r="AF3391">
        <v>40</v>
      </c>
      <c r="AG3391" t="s">
        <v>66</v>
      </c>
      <c r="AH3391" t="s">
        <v>3536</v>
      </c>
      <c r="AI3391">
        <v>0</v>
      </c>
      <c r="AL3391" t="s">
        <v>349</v>
      </c>
      <c r="AM3391">
        <v>0</v>
      </c>
      <c r="AN3391">
        <v>0</v>
      </c>
      <c r="AO3391">
        <v>0</v>
      </c>
      <c r="AR3391">
        <v>0</v>
      </c>
      <c r="AU3391">
        <v>0</v>
      </c>
      <c r="AX3391">
        <v>0</v>
      </c>
      <c r="BA3391">
        <v>0</v>
      </c>
      <c r="BD3391">
        <v>0</v>
      </c>
      <c r="BE3391">
        <v>0</v>
      </c>
      <c r="BF3391">
        <v>0</v>
      </c>
      <c r="BG3391">
        <v>0</v>
      </c>
      <c r="BH3391" t="s">
        <v>349</v>
      </c>
      <c r="BI3391">
        <v>0</v>
      </c>
      <c r="BJ3391">
        <v>0</v>
      </c>
      <c r="BK3391">
        <v>0</v>
      </c>
      <c r="BL3391">
        <v>0</v>
      </c>
      <c r="BM3391">
        <v>0</v>
      </c>
      <c r="BN3391" t="s">
        <v>349</v>
      </c>
      <c r="BO3391">
        <v>0</v>
      </c>
      <c r="BP3391">
        <v>0</v>
      </c>
      <c r="BQ3391">
        <v>0</v>
      </c>
      <c r="BR3391">
        <v>0</v>
      </c>
      <c r="BS3391">
        <v>0</v>
      </c>
      <c r="BT3391" t="s">
        <v>349</v>
      </c>
      <c r="BU3391">
        <v>0</v>
      </c>
      <c r="BV3391">
        <v>0</v>
      </c>
      <c r="BW3391">
        <v>0</v>
      </c>
      <c r="BX3391">
        <v>50</v>
      </c>
      <c r="BY3391">
        <v>0</v>
      </c>
      <c r="BZ3391" t="s">
        <v>349</v>
      </c>
      <c r="CA3391">
        <v>0</v>
      </c>
      <c r="CB3391">
        <v>0</v>
      </c>
      <c r="CC3391">
        <v>0</v>
      </c>
      <c r="CD3391">
        <v>0</v>
      </c>
      <c r="CE3391">
        <v>40</v>
      </c>
      <c r="CF3391" t="s">
        <v>349</v>
      </c>
      <c r="CG3391">
        <v>0</v>
      </c>
      <c r="CH3391">
        <v>0</v>
      </c>
      <c r="CI3391">
        <v>0</v>
      </c>
      <c r="CJ3391" t="s">
        <v>349</v>
      </c>
      <c r="CK3391">
        <v>0</v>
      </c>
      <c r="CL3391" t="s">
        <v>349</v>
      </c>
      <c r="CM3391">
        <v>0</v>
      </c>
      <c r="CN3391" s="133">
        <v>0</v>
      </c>
      <c r="CO3391" s="133" t="s">
        <v>347</v>
      </c>
      <c r="CP3391" s="133">
        <v>524</v>
      </c>
      <c r="CQ3391" s="133">
        <v>2777</v>
      </c>
      <c r="CR3391">
        <v>524</v>
      </c>
      <c r="CS3391">
        <v>2777</v>
      </c>
      <c r="CT3391">
        <v>0</v>
      </c>
      <c r="CY3391">
        <v>0</v>
      </c>
      <c r="DD3391">
        <v>0</v>
      </c>
      <c r="DI3391">
        <v>1873</v>
      </c>
      <c r="DJ3391" t="s">
        <v>3549</v>
      </c>
      <c r="DK3391" t="s">
        <v>3550</v>
      </c>
      <c r="DL3391" t="s">
        <v>444</v>
      </c>
      <c r="DN3391">
        <v>904</v>
      </c>
      <c r="DO3391" t="s">
        <v>66</v>
      </c>
      <c r="DP3391" t="s">
        <v>3536</v>
      </c>
      <c r="DQ3391" t="s">
        <v>405</v>
      </c>
      <c r="DS3391">
        <v>0</v>
      </c>
      <c r="DV3391" t="s">
        <v>349</v>
      </c>
      <c r="DW3391">
        <v>0</v>
      </c>
      <c r="DX3391">
        <v>0</v>
      </c>
      <c r="DY3391">
        <v>0</v>
      </c>
      <c r="EF3391">
        <v>0</v>
      </c>
      <c r="EM3391">
        <v>0</v>
      </c>
      <c r="ET3391">
        <v>0</v>
      </c>
      <c r="FA3391">
        <v>0</v>
      </c>
      <c r="FH3391">
        <v>0</v>
      </c>
      <c r="FK3391">
        <v>52</v>
      </c>
      <c r="FL3391">
        <v>275</v>
      </c>
      <c r="FM3391">
        <v>272</v>
      </c>
      <c r="FN3391">
        <v>1442</v>
      </c>
      <c r="FO3391">
        <v>200</v>
      </c>
      <c r="FP3391">
        <v>1060</v>
      </c>
      <c r="FQ3391">
        <v>0</v>
      </c>
      <c r="FR3391">
        <v>0</v>
      </c>
      <c r="FS3391" t="s">
        <v>347</v>
      </c>
      <c r="FT3391">
        <v>124</v>
      </c>
      <c r="FU3391">
        <v>557</v>
      </c>
      <c r="FV3391" t="s">
        <v>66</v>
      </c>
      <c r="FW3391" t="s">
        <v>3536</v>
      </c>
      <c r="FX3391" t="s">
        <v>349</v>
      </c>
      <c r="FZ3391" t="s">
        <v>347</v>
      </c>
      <c r="GA3391">
        <v>24</v>
      </c>
      <c r="GB3391">
        <v>127</v>
      </c>
      <c r="GC3391" t="s">
        <v>349</v>
      </c>
      <c r="GD3391" t="s">
        <v>355</v>
      </c>
      <c r="GE3391" t="s">
        <v>354</v>
      </c>
      <c r="GF3391" t="s">
        <v>354</v>
      </c>
      <c r="GG3391">
        <v>14</v>
      </c>
      <c r="GH3391" t="s">
        <v>356</v>
      </c>
    </row>
    <row r="3392" spans="1:190" x14ac:dyDescent="0.35">
      <c r="A3392" t="s">
        <v>65</v>
      </c>
      <c r="B3392" t="s">
        <v>66</v>
      </c>
      <c r="C3392" t="s">
        <v>7849</v>
      </c>
      <c r="D3392" t="s">
        <v>3536</v>
      </c>
      <c r="E3392" t="s">
        <v>7956</v>
      </c>
      <c r="F3392" t="s">
        <v>7957</v>
      </c>
      <c r="G3392" t="s">
        <v>7998</v>
      </c>
      <c r="H3392" t="s">
        <v>3941</v>
      </c>
      <c r="I3392">
        <v>14</v>
      </c>
      <c r="J3392">
        <v>999</v>
      </c>
      <c r="K3392" t="s">
        <v>345</v>
      </c>
      <c r="L3392">
        <v>9.1887000000000008</v>
      </c>
      <c r="M3392">
        <v>28.204999999999998</v>
      </c>
      <c r="N3392" t="s">
        <v>346</v>
      </c>
      <c r="O3392" t="s">
        <v>347</v>
      </c>
      <c r="P3392" s="133">
        <v>25</v>
      </c>
      <c r="Q3392" s="133">
        <v>132</v>
      </c>
      <c r="R3392" s="133">
        <v>10</v>
      </c>
      <c r="S3392" s="133">
        <v>52</v>
      </c>
      <c r="T3392" s="133">
        <v>0</v>
      </c>
      <c r="W3392">
        <v>0</v>
      </c>
      <c r="Z3392">
        <v>0</v>
      </c>
      <c r="AC3392">
        <v>30</v>
      </c>
      <c r="AD3392" t="s">
        <v>66</v>
      </c>
      <c r="AE3392" t="s">
        <v>3536</v>
      </c>
      <c r="AF3392">
        <v>22</v>
      </c>
      <c r="AG3392" t="s">
        <v>66</v>
      </c>
      <c r="AH3392" t="s">
        <v>3536</v>
      </c>
      <c r="AI3392">
        <v>0</v>
      </c>
      <c r="AL3392" t="s">
        <v>347</v>
      </c>
      <c r="AM3392">
        <v>15</v>
      </c>
      <c r="AN3392">
        <v>80</v>
      </c>
      <c r="AO3392">
        <v>0</v>
      </c>
      <c r="AR3392">
        <v>0</v>
      </c>
      <c r="AU3392">
        <v>0</v>
      </c>
      <c r="AX3392">
        <v>45</v>
      </c>
      <c r="AY3392" t="s">
        <v>121</v>
      </c>
      <c r="AZ3392" t="s">
        <v>2078</v>
      </c>
      <c r="BA3392">
        <v>35</v>
      </c>
      <c r="BB3392" t="s">
        <v>121</v>
      </c>
      <c r="BC3392" t="s">
        <v>1778</v>
      </c>
      <c r="BD3392">
        <v>0</v>
      </c>
      <c r="BE3392">
        <v>0</v>
      </c>
      <c r="BF3392">
        <v>0</v>
      </c>
      <c r="BG3392">
        <v>0</v>
      </c>
      <c r="BH3392" t="s">
        <v>349</v>
      </c>
      <c r="BI3392">
        <v>0</v>
      </c>
      <c r="BJ3392">
        <v>0</v>
      </c>
      <c r="BK3392">
        <v>0</v>
      </c>
      <c r="BL3392">
        <v>0</v>
      </c>
      <c r="BM3392">
        <v>0</v>
      </c>
      <c r="BN3392" t="s">
        <v>349</v>
      </c>
      <c r="BO3392">
        <v>0</v>
      </c>
      <c r="BP3392">
        <v>0</v>
      </c>
      <c r="BQ3392">
        <v>0</v>
      </c>
      <c r="BR3392">
        <v>0</v>
      </c>
      <c r="BS3392">
        <v>0</v>
      </c>
      <c r="BT3392" t="s">
        <v>349</v>
      </c>
      <c r="BU3392">
        <v>0</v>
      </c>
      <c r="BV3392">
        <v>0</v>
      </c>
      <c r="BW3392">
        <v>30</v>
      </c>
      <c r="BX3392">
        <v>45</v>
      </c>
      <c r="BY3392">
        <v>0</v>
      </c>
      <c r="BZ3392" t="s">
        <v>349</v>
      </c>
      <c r="CA3392">
        <v>0</v>
      </c>
      <c r="CB3392">
        <v>0</v>
      </c>
      <c r="CC3392">
        <v>22</v>
      </c>
      <c r="CD3392">
        <v>35</v>
      </c>
      <c r="CE3392">
        <v>0</v>
      </c>
      <c r="CF3392" t="s">
        <v>349</v>
      </c>
      <c r="CG3392">
        <v>0</v>
      </c>
      <c r="CH3392">
        <v>0</v>
      </c>
      <c r="CI3392">
        <v>0</v>
      </c>
      <c r="CJ3392" t="s">
        <v>349</v>
      </c>
      <c r="CK3392">
        <v>0</v>
      </c>
      <c r="CL3392" t="s">
        <v>349</v>
      </c>
      <c r="CM3392">
        <v>0</v>
      </c>
      <c r="CN3392" s="133">
        <v>0</v>
      </c>
      <c r="CO3392" s="133" t="s">
        <v>347</v>
      </c>
      <c r="CP3392" s="133">
        <v>72</v>
      </c>
      <c r="CQ3392" s="133">
        <v>377</v>
      </c>
      <c r="CR3392">
        <v>50</v>
      </c>
      <c r="CS3392">
        <v>260</v>
      </c>
      <c r="CT3392">
        <v>0</v>
      </c>
      <c r="CY3392">
        <v>0</v>
      </c>
      <c r="DD3392">
        <v>0</v>
      </c>
      <c r="DI3392">
        <v>140</v>
      </c>
      <c r="DJ3392" t="s">
        <v>66</v>
      </c>
      <c r="DK3392" t="s">
        <v>3536</v>
      </c>
      <c r="DL3392" t="s">
        <v>405</v>
      </c>
      <c r="DN3392">
        <v>120</v>
      </c>
      <c r="DO3392" t="s">
        <v>66</v>
      </c>
      <c r="DP3392" t="s">
        <v>3536</v>
      </c>
      <c r="DQ3392" t="s">
        <v>405</v>
      </c>
      <c r="DS3392">
        <v>0</v>
      </c>
      <c r="DV3392" t="s">
        <v>347</v>
      </c>
      <c r="DW3392">
        <v>22</v>
      </c>
      <c r="DX3392">
        <v>117</v>
      </c>
      <c r="DY3392">
        <v>0</v>
      </c>
      <c r="EF3392">
        <v>0</v>
      </c>
      <c r="EM3392">
        <v>0</v>
      </c>
      <c r="ET3392">
        <v>45</v>
      </c>
      <c r="EU3392" t="s">
        <v>121</v>
      </c>
      <c r="EW3392" t="s">
        <v>2078</v>
      </c>
      <c r="EY3392" t="s">
        <v>444</v>
      </c>
      <c r="FA3392">
        <v>72</v>
      </c>
      <c r="FB3392" t="s">
        <v>121</v>
      </c>
      <c r="FD3392" t="s">
        <v>2276</v>
      </c>
      <c r="FF3392" t="s">
        <v>405</v>
      </c>
      <c r="FH3392">
        <v>0</v>
      </c>
      <c r="FK3392">
        <v>22</v>
      </c>
      <c r="FL3392">
        <v>114</v>
      </c>
      <c r="FM3392">
        <v>25</v>
      </c>
      <c r="FN3392">
        <v>132</v>
      </c>
      <c r="FO3392">
        <v>25</v>
      </c>
      <c r="FP3392">
        <v>131</v>
      </c>
      <c r="FQ3392">
        <v>0</v>
      </c>
      <c r="FR3392">
        <v>0</v>
      </c>
      <c r="FS3392" t="s">
        <v>347</v>
      </c>
      <c r="FT3392">
        <v>30</v>
      </c>
      <c r="FU3392">
        <v>159</v>
      </c>
      <c r="FV3392" t="s">
        <v>66</v>
      </c>
      <c r="FW3392" t="s">
        <v>3536</v>
      </c>
      <c r="FX3392" t="s">
        <v>349</v>
      </c>
      <c r="FZ3392" t="s">
        <v>347</v>
      </c>
      <c r="GA3392">
        <v>4</v>
      </c>
      <c r="GB3392">
        <v>21</v>
      </c>
      <c r="GC3392" t="s">
        <v>349</v>
      </c>
      <c r="GD3392" t="s">
        <v>354</v>
      </c>
      <c r="GE3392" t="s">
        <v>355</v>
      </c>
      <c r="GF3392" t="s">
        <v>354</v>
      </c>
      <c r="GG3392">
        <v>14</v>
      </c>
      <c r="GH3392" t="s">
        <v>451</v>
      </c>
    </row>
    <row r="3393" spans="1:191" x14ac:dyDescent="0.35">
      <c r="A3393" t="s">
        <v>65</v>
      </c>
      <c r="B3393" t="s">
        <v>66</v>
      </c>
      <c r="C3393" t="s">
        <v>7849</v>
      </c>
      <c r="D3393" t="s">
        <v>3536</v>
      </c>
      <c r="E3393" t="s">
        <v>7956</v>
      </c>
      <c r="F3393" t="s">
        <v>7957</v>
      </c>
      <c r="G3393" t="s">
        <v>7999</v>
      </c>
      <c r="H3393" t="s">
        <v>3915</v>
      </c>
      <c r="I3393">
        <v>14</v>
      </c>
      <c r="J3393">
        <v>13</v>
      </c>
      <c r="K3393" t="s">
        <v>345</v>
      </c>
      <c r="L3393">
        <v>9.0404300000000006</v>
      </c>
      <c r="M3393">
        <v>28.181170000000002</v>
      </c>
      <c r="N3393" t="s">
        <v>346</v>
      </c>
      <c r="O3393" t="s">
        <v>347</v>
      </c>
      <c r="P3393" s="133">
        <v>40</v>
      </c>
      <c r="Q3393" s="133">
        <v>213</v>
      </c>
      <c r="R3393" s="133">
        <v>25</v>
      </c>
      <c r="S3393" s="133">
        <v>133</v>
      </c>
      <c r="T3393" s="133">
        <v>28</v>
      </c>
      <c r="U3393" t="s">
        <v>66</v>
      </c>
      <c r="V3393" t="s">
        <v>3536</v>
      </c>
      <c r="W3393">
        <v>30</v>
      </c>
      <c r="X3393" t="s">
        <v>66</v>
      </c>
      <c r="Y3393" t="s">
        <v>3536</v>
      </c>
      <c r="Z3393">
        <v>23</v>
      </c>
      <c r="AA3393" t="s">
        <v>66</v>
      </c>
      <c r="AB3393" t="s">
        <v>3536</v>
      </c>
      <c r="AC3393">
        <v>52</v>
      </c>
      <c r="AD3393" t="s">
        <v>66</v>
      </c>
      <c r="AE3393" t="s">
        <v>3536</v>
      </c>
      <c r="AF3393">
        <v>0</v>
      </c>
      <c r="AI3393">
        <v>0</v>
      </c>
      <c r="AL3393" t="s">
        <v>347</v>
      </c>
      <c r="AM3393">
        <v>15</v>
      </c>
      <c r="AN3393">
        <v>80</v>
      </c>
      <c r="AO3393">
        <v>20</v>
      </c>
      <c r="AP3393" t="s">
        <v>121</v>
      </c>
      <c r="AQ3393" t="s">
        <v>359</v>
      </c>
      <c r="AR3393">
        <v>28</v>
      </c>
      <c r="AS3393" t="s">
        <v>121</v>
      </c>
      <c r="AT3393" t="s">
        <v>359</v>
      </c>
      <c r="AU3393">
        <v>12</v>
      </c>
      <c r="AV3393" t="s">
        <v>119</v>
      </c>
      <c r="AW3393" t="s">
        <v>1612</v>
      </c>
      <c r="AX3393">
        <v>20</v>
      </c>
      <c r="AY3393" t="s">
        <v>123</v>
      </c>
      <c r="AZ3393" t="s">
        <v>352</v>
      </c>
      <c r="BA3393">
        <v>0</v>
      </c>
      <c r="BD3393">
        <v>0</v>
      </c>
      <c r="BE3393">
        <v>48</v>
      </c>
      <c r="BF3393">
        <v>0</v>
      </c>
      <c r="BG3393">
        <v>0</v>
      </c>
      <c r="BH3393" t="s">
        <v>349</v>
      </c>
      <c r="BI3393">
        <v>0</v>
      </c>
      <c r="BJ3393">
        <v>0</v>
      </c>
      <c r="BK3393">
        <v>58</v>
      </c>
      <c r="BL3393">
        <v>0</v>
      </c>
      <c r="BM3393">
        <v>0</v>
      </c>
      <c r="BN3393" t="s">
        <v>349</v>
      </c>
      <c r="BO3393">
        <v>0</v>
      </c>
      <c r="BP3393">
        <v>0</v>
      </c>
      <c r="BQ3393">
        <v>35</v>
      </c>
      <c r="BR3393">
        <v>0</v>
      </c>
      <c r="BS3393">
        <v>0</v>
      </c>
      <c r="BT3393" t="s">
        <v>349</v>
      </c>
      <c r="BU3393">
        <v>0</v>
      </c>
      <c r="BV3393">
        <v>0</v>
      </c>
      <c r="BW3393">
        <v>0</v>
      </c>
      <c r="BX3393">
        <v>72</v>
      </c>
      <c r="BY3393">
        <v>0</v>
      </c>
      <c r="BZ3393" t="s">
        <v>349</v>
      </c>
      <c r="CA3393">
        <v>0</v>
      </c>
      <c r="CB3393">
        <v>0</v>
      </c>
      <c r="CC3393">
        <v>0</v>
      </c>
      <c r="CD3393">
        <v>0</v>
      </c>
      <c r="CE3393">
        <v>0</v>
      </c>
      <c r="CF3393" t="s">
        <v>349</v>
      </c>
      <c r="CG3393">
        <v>0</v>
      </c>
      <c r="CH3393">
        <v>0</v>
      </c>
      <c r="CI3393">
        <v>0</v>
      </c>
      <c r="CJ3393" t="s">
        <v>349</v>
      </c>
      <c r="CK3393">
        <v>0</v>
      </c>
      <c r="CL3393" t="s">
        <v>349</v>
      </c>
      <c r="CM3393">
        <v>0</v>
      </c>
      <c r="CN3393" s="133">
        <v>0</v>
      </c>
      <c r="CO3393" s="133" t="s">
        <v>347</v>
      </c>
      <c r="CP3393" s="133">
        <v>57</v>
      </c>
      <c r="CQ3393" s="133">
        <v>303</v>
      </c>
      <c r="CR3393">
        <v>35</v>
      </c>
      <c r="CS3393">
        <v>186</v>
      </c>
      <c r="CT3393">
        <v>30</v>
      </c>
      <c r="CU3393" t="s">
        <v>66</v>
      </c>
      <c r="CV3393" t="s">
        <v>3710</v>
      </c>
      <c r="CW3393" t="s">
        <v>350</v>
      </c>
      <c r="CY3393">
        <v>23</v>
      </c>
      <c r="CZ3393" t="s">
        <v>66</v>
      </c>
      <c r="DA3393" t="s">
        <v>3234</v>
      </c>
      <c r="DB3393" t="s">
        <v>444</v>
      </c>
      <c r="DD3393">
        <v>48</v>
      </c>
      <c r="DE3393" t="s">
        <v>3549</v>
      </c>
      <c r="DF3393" t="s">
        <v>3550</v>
      </c>
      <c r="DG3393" t="s">
        <v>405</v>
      </c>
      <c r="DI3393">
        <v>85</v>
      </c>
      <c r="DJ3393" t="s">
        <v>3549</v>
      </c>
      <c r="DK3393" t="s">
        <v>3550</v>
      </c>
      <c r="DL3393" t="s">
        <v>350</v>
      </c>
      <c r="DN3393">
        <v>0</v>
      </c>
      <c r="DS3393">
        <v>0</v>
      </c>
      <c r="DV3393" t="s">
        <v>347</v>
      </c>
      <c r="DW3393">
        <v>22</v>
      </c>
      <c r="DX3393">
        <v>117</v>
      </c>
      <c r="DY3393">
        <v>27</v>
      </c>
      <c r="DZ3393" t="s">
        <v>119</v>
      </c>
      <c r="EB3393" t="s">
        <v>1612</v>
      </c>
      <c r="ED3393" t="s">
        <v>405</v>
      </c>
      <c r="EF3393">
        <v>23</v>
      </c>
      <c r="EG3393" t="s">
        <v>123</v>
      </c>
      <c r="EI3393" t="s">
        <v>486</v>
      </c>
      <c r="EK3393" t="s">
        <v>405</v>
      </c>
      <c r="EM3393">
        <v>20</v>
      </c>
      <c r="EN3393" t="s">
        <v>119</v>
      </c>
      <c r="EP3393" t="s">
        <v>1612</v>
      </c>
      <c r="ER3393" t="s">
        <v>444</v>
      </c>
      <c r="ET3393">
        <v>47</v>
      </c>
      <c r="EU3393" t="s">
        <v>121</v>
      </c>
      <c r="EW3393" t="s">
        <v>359</v>
      </c>
      <c r="EY3393" t="s">
        <v>444</v>
      </c>
      <c r="FA3393">
        <v>0</v>
      </c>
      <c r="FH3393">
        <v>0</v>
      </c>
      <c r="FK3393">
        <v>17</v>
      </c>
      <c r="FL3393">
        <v>90</v>
      </c>
      <c r="FM3393">
        <v>19</v>
      </c>
      <c r="FN3393">
        <v>101</v>
      </c>
      <c r="FO3393">
        <v>21</v>
      </c>
      <c r="FP3393">
        <v>112</v>
      </c>
      <c r="FQ3393">
        <v>0</v>
      </c>
      <c r="FR3393">
        <v>0</v>
      </c>
      <c r="FS3393" t="s">
        <v>347</v>
      </c>
      <c r="FT3393">
        <v>30</v>
      </c>
      <c r="FU3393">
        <v>159</v>
      </c>
      <c r="FV3393" t="s">
        <v>66</v>
      </c>
      <c r="FW3393" t="s">
        <v>3536</v>
      </c>
      <c r="FX3393" t="s">
        <v>347</v>
      </c>
      <c r="FY3393" t="s">
        <v>123</v>
      </c>
      <c r="FZ3393" t="s">
        <v>347</v>
      </c>
      <c r="GA3393">
        <v>4</v>
      </c>
      <c r="GB3393">
        <v>21</v>
      </c>
      <c r="GC3393" t="s">
        <v>353</v>
      </c>
      <c r="GD3393" t="s">
        <v>355</v>
      </c>
      <c r="GE3393" t="s">
        <v>355</v>
      </c>
      <c r="GF3393" t="s">
        <v>354</v>
      </c>
      <c r="GG3393">
        <v>13</v>
      </c>
      <c r="GH3393" t="s">
        <v>370</v>
      </c>
      <c r="GI3393" t="s">
        <v>9343</v>
      </c>
    </row>
    <row r="3394" spans="1:191" x14ac:dyDescent="0.35">
      <c r="A3394" t="s">
        <v>65</v>
      </c>
      <c r="B3394" t="s">
        <v>66</v>
      </c>
      <c r="C3394" t="s">
        <v>7849</v>
      </c>
      <c r="D3394" t="s">
        <v>3536</v>
      </c>
      <c r="E3394" t="s">
        <v>7956</v>
      </c>
      <c r="F3394" t="s">
        <v>7957</v>
      </c>
      <c r="G3394" t="s">
        <v>8000</v>
      </c>
      <c r="H3394" t="s">
        <v>8001</v>
      </c>
      <c r="I3394">
        <v>14</v>
      </c>
      <c r="J3394">
        <v>12</v>
      </c>
      <c r="K3394" t="s">
        <v>345</v>
      </c>
      <c r="L3394">
        <v>9.1010000000000009</v>
      </c>
      <c r="M3394">
        <v>28.123999999999999</v>
      </c>
      <c r="N3394" t="s">
        <v>346</v>
      </c>
      <c r="O3394" t="s">
        <v>347</v>
      </c>
      <c r="P3394" s="133">
        <v>19</v>
      </c>
      <c r="Q3394" s="133">
        <v>101</v>
      </c>
      <c r="R3394" s="133">
        <v>19</v>
      </c>
      <c r="S3394" s="133">
        <v>101</v>
      </c>
      <c r="T3394" s="133">
        <v>0</v>
      </c>
      <c r="W3394">
        <v>0</v>
      </c>
      <c r="Z3394">
        <v>0</v>
      </c>
      <c r="AC3394">
        <v>53</v>
      </c>
      <c r="AD3394" t="s">
        <v>66</v>
      </c>
      <c r="AE3394" t="s">
        <v>3536</v>
      </c>
      <c r="AF3394">
        <v>48</v>
      </c>
      <c r="AG3394" t="s">
        <v>66</v>
      </c>
      <c r="AH3394" t="s">
        <v>3536</v>
      </c>
      <c r="AI3394">
        <v>0</v>
      </c>
      <c r="AL3394" t="s">
        <v>349</v>
      </c>
      <c r="AM3394">
        <v>0</v>
      </c>
      <c r="AN3394">
        <v>0</v>
      </c>
      <c r="AO3394">
        <v>0</v>
      </c>
      <c r="AR3394">
        <v>0</v>
      </c>
      <c r="AU3394">
        <v>0</v>
      </c>
      <c r="AX3394">
        <v>0</v>
      </c>
      <c r="BA3394">
        <v>0</v>
      </c>
      <c r="BD3394">
        <v>0</v>
      </c>
      <c r="BE3394">
        <v>0</v>
      </c>
      <c r="BF3394">
        <v>0</v>
      </c>
      <c r="BG3394">
        <v>0</v>
      </c>
      <c r="BH3394" t="s">
        <v>349</v>
      </c>
      <c r="BI3394">
        <v>0</v>
      </c>
      <c r="BJ3394">
        <v>0</v>
      </c>
      <c r="BK3394">
        <v>0</v>
      </c>
      <c r="BL3394">
        <v>0</v>
      </c>
      <c r="BM3394">
        <v>0</v>
      </c>
      <c r="BN3394" t="s">
        <v>349</v>
      </c>
      <c r="BO3394">
        <v>0</v>
      </c>
      <c r="BP3394">
        <v>0</v>
      </c>
      <c r="BQ3394">
        <v>0</v>
      </c>
      <c r="BR3394">
        <v>0</v>
      </c>
      <c r="BS3394">
        <v>0</v>
      </c>
      <c r="BT3394" t="s">
        <v>349</v>
      </c>
      <c r="BU3394">
        <v>0</v>
      </c>
      <c r="BV3394">
        <v>0</v>
      </c>
      <c r="BW3394">
        <v>0</v>
      </c>
      <c r="BX3394">
        <v>0</v>
      </c>
      <c r="BY3394">
        <v>53</v>
      </c>
      <c r="BZ3394" t="s">
        <v>349</v>
      </c>
      <c r="CA3394">
        <v>0</v>
      </c>
      <c r="CB3394">
        <v>0</v>
      </c>
      <c r="CC3394">
        <v>0</v>
      </c>
      <c r="CD3394">
        <v>48</v>
      </c>
      <c r="CE3394">
        <v>0</v>
      </c>
      <c r="CF3394" t="s">
        <v>349</v>
      </c>
      <c r="CG3394">
        <v>0</v>
      </c>
      <c r="CH3394">
        <v>0</v>
      </c>
      <c r="CI3394">
        <v>0</v>
      </c>
      <c r="CJ3394" t="s">
        <v>349</v>
      </c>
      <c r="CK3394">
        <v>0</v>
      </c>
      <c r="CL3394" t="s">
        <v>349</v>
      </c>
      <c r="CM3394">
        <v>0</v>
      </c>
      <c r="CN3394" s="133">
        <v>0</v>
      </c>
      <c r="CO3394" s="133" t="s">
        <v>347</v>
      </c>
      <c r="CP3394" s="133">
        <v>143</v>
      </c>
      <c r="CQ3394" s="133">
        <v>744</v>
      </c>
      <c r="CR3394">
        <v>143</v>
      </c>
      <c r="CS3394">
        <v>744</v>
      </c>
      <c r="CT3394">
        <v>0</v>
      </c>
      <c r="CY3394">
        <v>0</v>
      </c>
      <c r="DD3394">
        <v>0</v>
      </c>
      <c r="DI3394">
        <v>0</v>
      </c>
      <c r="DN3394">
        <v>744</v>
      </c>
      <c r="DO3394" t="s">
        <v>66</v>
      </c>
      <c r="DP3394" t="s">
        <v>3536</v>
      </c>
      <c r="DQ3394" t="s">
        <v>405</v>
      </c>
      <c r="DS3394">
        <v>0</v>
      </c>
      <c r="DV3394" t="s">
        <v>349</v>
      </c>
      <c r="DW3394">
        <v>0</v>
      </c>
      <c r="DX3394">
        <v>0</v>
      </c>
      <c r="DY3394">
        <v>0</v>
      </c>
      <c r="EF3394">
        <v>0</v>
      </c>
      <c r="EM3394">
        <v>0</v>
      </c>
      <c r="ET3394">
        <v>0</v>
      </c>
      <c r="FA3394">
        <v>0</v>
      </c>
      <c r="FH3394">
        <v>0</v>
      </c>
      <c r="FK3394">
        <v>56</v>
      </c>
      <c r="FL3394">
        <v>291</v>
      </c>
      <c r="FM3394">
        <v>50</v>
      </c>
      <c r="FN3394">
        <v>260</v>
      </c>
      <c r="FO3394">
        <v>37</v>
      </c>
      <c r="FP3394">
        <v>193</v>
      </c>
      <c r="FQ3394">
        <v>0</v>
      </c>
      <c r="FR3394">
        <v>0</v>
      </c>
      <c r="FS3394" t="s">
        <v>347</v>
      </c>
      <c r="FT3394">
        <v>19</v>
      </c>
      <c r="FU3394">
        <v>99</v>
      </c>
      <c r="FV3394" t="s">
        <v>66</v>
      </c>
      <c r="FW3394" t="s">
        <v>3536</v>
      </c>
      <c r="FX3394" t="s">
        <v>349</v>
      </c>
      <c r="FZ3394" t="s">
        <v>347</v>
      </c>
      <c r="GA3394">
        <v>7</v>
      </c>
      <c r="GB3394">
        <v>36</v>
      </c>
      <c r="GC3394" t="s">
        <v>349</v>
      </c>
      <c r="GD3394" t="s">
        <v>354</v>
      </c>
      <c r="GE3394" t="s">
        <v>354</v>
      </c>
      <c r="GF3394" t="s">
        <v>355</v>
      </c>
      <c r="GG3394">
        <v>14</v>
      </c>
      <c r="GH3394" t="s">
        <v>356</v>
      </c>
    </row>
    <row r="3395" spans="1:191" x14ac:dyDescent="0.35">
      <c r="A3395" t="s">
        <v>65</v>
      </c>
      <c r="B3395" t="s">
        <v>66</v>
      </c>
      <c r="C3395" t="s">
        <v>7849</v>
      </c>
      <c r="D3395" t="s">
        <v>3536</v>
      </c>
      <c r="E3395" t="s">
        <v>8002</v>
      </c>
      <c r="F3395" t="s">
        <v>8003</v>
      </c>
      <c r="G3395" t="s">
        <v>8004</v>
      </c>
      <c r="H3395" t="s">
        <v>8005</v>
      </c>
      <c r="I3395">
        <v>14</v>
      </c>
      <c r="J3395">
        <v>14</v>
      </c>
      <c r="K3395" t="s">
        <v>345</v>
      </c>
      <c r="L3395">
        <v>9.1099916000000007</v>
      </c>
      <c r="M3395">
        <v>28.438800400000002</v>
      </c>
      <c r="N3395" t="s">
        <v>346</v>
      </c>
      <c r="O3395" t="s">
        <v>347</v>
      </c>
      <c r="P3395" s="133">
        <v>555</v>
      </c>
      <c r="Q3395" s="133">
        <v>2775</v>
      </c>
      <c r="R3395" s="133">
        <v>555</v>
      </c>
      <c r="S3395" s="133">
        <v>2775</v>
      </c>
      <c r="T3395" s="133">
        <v>0</v>
      </c>
      <c r="W3395">
        <v>0</v>
      </c>
      <c r="Z3395">
        <v>0</v>
      </c>
      <c r="AC3395">
        <v>0</v>
      </c>
      <c r="AF3395">
        <v>2775</v>
      </c>
      <c r="AG3395" t="s">
        <v>66</v>
      </c>
      <c r="AH3395" t="s">
        <v>3536</v>
      </c>
      <c r="AI3395">
        <v>0</v>
      </c>
      <c r="AL3395" t="s">
        <v>349</v>
      </c>
      <c r="AM3395">
        <v>0</v>
      </c>
      <c r="AN3395">
        <v>0</v>
      </c>
      <c r="AO3395">
        <v>0</v>
      </c>
      <c r="AR3395">
        <v>0</v>
      </c>
      <c r="AU3395">
        <v>0</v>
      </c>
      <c r="AX3395">
        <v>0</v>
      </c>
      <c r="BA3395">
        <v>0</v>
      </c>
      <c r="BD3395">
        <v>0</v>
      </c>
      <c r="BE3395">
        <v>0</v>
      </c>
      <c r="BF3395">
        <v>0</v>
      </c>
      <c r="BG3395">
        <v>0</v>
      </c>
      <c r="BH3395" t="s">
        <v>349</v>
      </c>
      <c r="BI3395">
        <v>0</v>
      </c>
      <c r="BJ3395">
        <v>0</v>
      </c>
      <c r="BK3395">
        <v>0</v>
      </c>
      <c r="BL3395">
        <v>0</v>
      </c>
      <c r="BM3395">
        <v>0</v>
      </c>
      <c r="BN3395" t="s">
        <v>349</v>
      </c>
      <c r="BO3395">
        <v>0</v>
      </c>
      <c r="BP3395">
        <v>0</v>
      </c>
      <c r="BQ3395">
        <v>0</v>
      </c>
      <c r="BR3395">
        <v>0</v>
      </c>
      <c r="BS3395">
        <v>0</v>
      </c>
      <c r="BT3395" t="s">
        <v>349</v>
      </c>
      <c r="BU3395">
        <v>0</v>
      </c>
      <c r="BV3395">
        <v>0</v>
      </c>
      <c r="BW3395">
        <v>0</v>
      </c>
      <c r="BX3395">
        <v>0</v>
      </c>
      <c r="BY3395">
        <v>0</v>
      </c>
      <c r="BZ3395" t="s">
        <v>349</v>
      </c>
      <c r="CA3395">
        <v>0</v>
      </c>
      <c r="CB3395">
        <v>0</v>
      </c>
      <c r="CC3395">
        <v>0</v>
      </c>
      <c r="CD3395">
        <v>2775</v>
      </c>
      <c r="CE3395">
        <v>0</v>
      </c>
      <c r="CF3395" t="s">
        <v>349</v>
      </c>
      <c r="CG3395">
        <v>0</v>
      </c>
      <c r="CH3395">
        <v>0</v>
      </c>
      <c r="CI3395">
        <v>0</v>
      </c>
      <c r="CJ3395" t="s">
        <v>347</v>
      </c>
      <c r="CK3395">
        <v>1340</v>
      </c>
      <c r="CL3395" t="s">
        <v>349</v>
      </c>
      <c r="CM3395">
        <v>0</v>
      </c>
      <c r="CN3395" s="133">
        <v>0</v>
      </c>
      <c r="CO3395" s="133" t="s">
        <v>349</v>
      </c>
      <c r="CP3395" s="133">
        <v>0</v>
      </c>
      <c r="CQ3395" s="133">
        <v>0</v>
      </c>
      <c r="CR3395">
        <v>0</v>
      </c>
      <c r="CS3395">
        <v>0</v>
      </c>
      <c r="CT3395">
        <v>0</v>
      </c>
      <c r="CY3395">
        <v>0</v>
      </c>
      <c r="DD3395">
        <v>0</v>
      </c>
      <c r="DI3395">
        <v>0</v>
      </c>
      <c r="DN3395">
        <v>0</v>
      </c>
      <c r="DS3395">
        <v>0</v>
      </c>
      <c r="DV3395" t="s">
        <v>349</v>
      </c>
      <c r="DW3395">
        <v>0</v>
      </c>
      <c r="DX3395">
        <v>0</v>
      </c>
      <c r="DY3395">
        <v>0</v>
      </c>
      <c r="EF3395">
        <v>0</v>
      </c>
      <c r="EM3395">
        <v>0</v>
      </c>
      <c r="ET3395">
        <v>0</v>
      </c>
      <c r="FA3395">
        <v>0</v>
      </c>
      <c r="FH3395">
        <v>0</v>
      </c>
      <c r="FK3395">
        <v>0</v>
      </c>
      <c r="FL3395">
        <v>0</v>
      </c>
      <c r="FM3395">
        <v>0</v>
      </c>
      <c r="FN3395">
        <v>0</v>
      </c>
      <c r="FO3395">
        <v>0</v>
      </c>
      <c r="FP3395">
        <v>0</v>
      </c>
      <c r="FQ3395">
        <v>0</v>
      </c>
      <c r="FR3395">
        <v>0</v>
      </c>
      <c r="FS3395" t="s">
        <v>349</v>
      </c>
      <c r="FT3395">
        <v>0</v>
      </c>
      <c r="FU3395">
        <v>0</v>
      </c>
      <c r="FX3395" t="s">
        <v>349</v>
      </c>
      <c r="FZ3395" t="s">
        <v>349</v>
      </c>
      <c r="GA3395">
        <v>0</v>
      </c>
      <c r="GB3395">
        <v>0</v>
      </c>
      <c r="GC3395" t="s">
        <v>349</v>
      </c>
      <c r="GD3395" t="s">
        <v>354</v>
      </c>
      <c r="GE3395" t="s">
        <v>361</v>
      </c>
      <c r="GF3395" t="s">
        <v>355</v>
      </c>
      <c r="GG3395">
        <v>14</v>
      </c>
      <c r="GH3395" t="s">
        <v>451</v>
      </c>
    </row>
    <row r="3396" spans="1:191" x14ac:dyDescent="0.35">
      <c r="A3396" t="s">
        <v>65</v>
      </c>
      <c r="B3396" t="s">
        <v>66</v>
      </c>
      <c r="C3396" t="s">
        <v>7849</v>
      </c>
      <c r="D3396" t="s">
        <v>3536</v>
      </c>
      <c r="E3396" t="s">
        <v>8002</v>
      </c>
      <c r="F3396" t="s">
        <v>8003</v>
      </c>
      <c r="G3396" t="s">
        <v>8006</v>
      </c>
      <c r="H3396" t="s">
        <v>8007</v>
      </c>
      <c r="I3396">
        <v>14</v>
      </c>
      <c r="J3396">
        <v>999</v>
      </c>
      <c r="K3396" t="s">
        <v>345</v>
      </c>
      <c r="L3396">
        <v>9.26</v>
      </c>
      <c r="M3396">
        <v>28.541</v>
      </c>
      <c r="N3396" t="s">
        <v>346</v>
      </c>
      <c r="O3396" t="s">
        <v>349</v>
      </c>
      <c r="P3396" s="133">
        <v>0</v>
      </c>
      <c r="Q3396" s="133">
        <v>0</v>
      </c>
      <c r="R3396" s="133">
        <v>0</v>
      </c>
      <c r="S3396" s="133">
        <v>0</v>
      </c>
      <c r="T3396" s="133">
        <v>0</v>
      </c>
      <c r="W3396">
        <v>0</v>
      </c>
      <c r="Z3396">
        <v>0</v>
      </c>
      <c r="AC3396">
        <v>0</v>
      </c>
      <c r="AF3396">
        <v>0</v>
      </c>
      <c r="AI3396">
        <v>0</v>
      </c>
      <c r="AL3396" t="s">
        <v>349</v>
      </c>
      <c r="AM3396">
        <v>0</v>
      </c>
      <c r="AN3396">
        <v>0</v>
      </c>
      <c r="AO3396">
        <v>0</v>
      </c>
      <c r="AR3396">
        <v>0</v>
      </c>
      <c r="AU3396">
        <v>0</v>
      </c>
      <c r="AX3396">
        <v>0</v>
      </c>
      <c r="BA3396">
        <v>0</v>
      </c>
      <c r="BD3396">
        <v>0</v>
      </c>
      <c r="BE3396">
        <v>0</v>
      </c>
      <c r="BF3396">
        <v>0</v>
      </c>
      <c r="BG3396">
        <v>0</v>
      </c>
      <c r="BH3396" t="s">
        <v>349</v>
      </c>
      <c r="BI3396">
        <v>0</v>
      </c>
      <c r="BJ3396">
        <v>0</v>
      </c>
      <c r="BK3396">
        <v>0</v>
      </c>
      <c r="BL3396">
        <v>0</v>
      </c>
      <c r="BM3396">
        <v>0</v>
      </c>
      <c r="BN3396" t="s">
        <v>349</v>
      </c>
      <c r="BO3396">
        <v>0</v>
      </c>
      <c r="BP3396">
        <v>0</v>
      </c>
      <c r="BQ3396">
        <v>0</v>
      </c>
      <c r="BR3396">
        <v>0</v>
      </c>
      <c r="BS3396">
        <v>0</v>
      </c>
      <c r="BT3396" t="s">
        <v>349</v>
      </c>
      <c r="BU3396">
        <v>0</v>
      </c>
      <c r="BV3396">
        <v>0</v>
      </c>
      <c r="BW3396">
        <v>0</v>
      </c>
      <c r="BX3396">
        <v>0</v>
      </c>
      <c r="BY3396">
        <v>0</v>
      </c>
      <c r="BZ3396" t="s">
        <v>349</v>
      </c>
      <c r="CA3396">
        <v>0</v>
      </c>
      <c r="CB3396">
        <v>0</v>
      </c>
      <c r="CC3396">
        <v>0</v>
      </c>
      <c r="CD3396">
        <v>0</v>
      </c>
      <c r="CE3396">
        <v>0</v>
      </c>
      <c r="CF3396" t="s">
        <v>349</v>
      </c>
      <c r="CG3396">
        <v>0</v>
      </c>
      <c r="CH3396">
        <v>0</v>
      </c>
      <c r="CI3396">
        <v>0</v>
      </c>
      <c r="CJ3396" t="s">
        <v>349</v>
      </c>
      <c r="CK3396">
        <v>0</v>
      </c>
      <c r="CL3396" t="s">
        <v>349</v>
      </c>
      <c r="CM3396">
        <v>0</v>
      </c>
      <c r="CN3396" s="133">
        <v>0</v>
      </c>
      <c r="CO3396" s="133" t="s">
        <v>349</v>
      </c>
      <c r="CP3396" s="133">
        <v>0</v>
      </c>
      <c r="CQ3396" s="133">
        <v>0</v>
      </c>
      <c r="CR3396">
        <v>0</v>
      </c>
      <c r="CS3396">
        <v>0</v>
      </c>
      <c r="CT3396">
        <v>0</v>
      </c>
      <c r="CY3396">
        <v>0</v>
      </c>
      <c r="DD3396">
        <v>0</v>
      </c>
      <c r="DI3396">
        <v>0</v>
      </c>
      <c r="DN3396">
        <v>0</v>
      </c>
      <c r="DS3396">
        <v>0</v>
      </c>
      <c r="DV3396" t="s">
        <v>349</v>
      </c>
      <c r="DW3396">
        <v>0</v>
      </c>
      <c r="DX3396">
        <v>0</v>
      </c>
      <c r="DY3396">
        <v>0</v>
      </c>
      <c r="EF3396">
        <v>0</v>
      </c>
      <c r="EM3396">
        <v>0</v>
      </c>
      <c r="ET3396">
        <v>0</v>
      </c>
      <c r="FA3396">
        <v>0</v>
      </c>
      <c r="FH3396">
        <v>0</v>
      </c>
      <c r="FK3396">
        <v>0</v>
      </c>
      <c r="FL3396">
        <v>0</v>
      </c>
      <c r="FM3396">
        <v>0</v>
      </c>
      <c r="FN3396">
        <v>0</v>
      </c>
      <c r="FO3396">
        <v>0</v>
      </c>
      <c r="FP3396">
        <v>0</v>
      </c>
      <c r="FQ3396">
        <v>0</v>
      </c>
      <c r="FR3396">
        <v>0</v>
      </c>
      <c r="FS3396" t="s">
        <v>349</v>
      </c>
      <c r="FT3396">
        <v>0</v>
      </c>
      <c r="FU3396">
        <v>0</v>
      </c>
      <c r="FX3396" t="s">
        <v>349</v>
      </c>
      <c r="FZ3396" t="s">
        <v>349</v>
      </c>
      <c r="GA3396">
        <v>0</v>
      </c>
      <c r="GB3396">
        <v>0</v>
      </c>
      <c r="GC3396" t="s">
        <v>349</v>
      </c>
      <c r="GD3396" t="s">
        <v>361</v>
      </c>
      <c r="GE3396" t="s">
        <v>361</v>
      </c>
      <c r="GF3396" t="s">
        <v>361</v>
      </c>
      <c r="GG3396">
        <v>14</v>
      </c>
      <c r="GH3396" t="s">
        <v>451</v>
      </c>
    </row>
    <row r="3397" spans="1:191" x14ac:dyDescent="0.35">
      <c r="A3397" t="s">
        <v>65</v>
      </c>
      <c r="B3397" t="s">
        <v>66</v>
      </c>
      <c r="C3397" t="s">
        <v>7849</v>
      </c>
      <c r="D3397" t="s">
        <v>3536</v>
      </c>
      <c r="E3397" t="s">
        <v>8002</v>
      </c>
      <c r="F3397" t="s">
        <v>8003</v>
      </c>
      <c r="G3397" t="s">
        <v>8008</v>
      </c>
      <c r="H3397" t="s">
        <v>8009</v>
      </c>
      <c r="I3397">
        <v>14</v>
      </c>
      <c r="J3397">
        <v>10</v>
      </c>
      <c r="K3397" t="s">
        <v>345</v>
      </c>
      <c r="L3397">
        <v>8.8696300000000008</v>
      </c>
      <c r="M3397">
        <v>28.493600000000001</v>
      </c>
      <c r="N3397" t="s">
        <v>346</v>
      </c>
      <c r="O3397" t="s">
        <v>349</v>
      </c>
      <c r="P3397" s="133">
        <v>0</v>
      </c>
      <c r="Q3397" s="133">
        <v>0</v>
      </c>
      <c r="R3397" s="133">
        <v>0</v>
      </c>
      <c r="S3397" s="133">
        <v>0</v>
      </c>
      <c r="T3397" s="133">
        <v>0</v>
      </c>
      <c r="W3397">
        <v>0</v>
      </c>
      <c r="Z3397">
        <v>0</v>
      </c>
      <c r="AC3397">
        <v>0</v>
      </c>
      <c r="AF3397">
        <v>0</v>
      </c>
      <c r="AI3397">
        <v>0</v>
      </c>
      <c r="AL3397" t="s">
        <v>349</v>
      </c>
      <c r="AM3397">
        <v>0</v>
      </c>
      <c r="AN3397">
        <v>0</v>
      </c>
      <c r="AO3397">
        <v>0</v>
      </c>
      <c r="AR3397">
        <v>0</v>
      </c>
      <c r="AU3397">
        <v>0</v>
      </c>
      <c r="AX3397">
        <v>0</v>
      </c>
      <c r="BA3397">
        <v>0</v>
      </c>
      <c r="BD3397">
        <v>0</v>
      </c>
      <c r="BE3397">
        <v>0</v>
      </c>
      <c r="BF3397">
        <v>0</v>
      </c>
      <c r="BG3397">
        <v>0</v>
      </c>
      <c r="BH3397" t="s">
        <v>349</v>
      </c>
      <c r="BI3397">
        <v>0</v>
      </c>
      <c r="BJ3397">
        <v>0</v>
      </c>
      <c r="BK3397">
        <v>0</v>
      </c>
      <c r="BL3397">
        <v>0</v>
      </c>
      <c r="BM3397">
        <v>0</v>
      </c>
      <c r="BN3397" t="s">
        <v>349</v>
      </c>
      <c r="BO3397">
        <v>0</v>
      </c>
      <c r="BP3397">
        <v>0</v>
      </c>
      <c r="BQ3397">
        <v>0</v>
      </c>
      <c r="BR3397">
        <v>0</v>
      </c>
      <c r="BS3397">
        <v>0</v>
      </c>
      <c r="BT3397" t="s">
        <v>349</v>
      </c>
      <c r="BU3397">
        <v>0</v>
      </c>
      <c r="BV3397">
        <v>0</v>
      </c>
      <c r="BW3397">
        <v>0</v>
      </c>
      <c r="BX3397">
        <v>0</v>
      </c>
      <c r="BY3397">
        <v>0</v>
      </c>
      <c r="BZ3397" t="s">
        <v>349</v>
      </c>
      <c r="CA3397">
        <v>0</v>
      </c>
      <c r="CB3397">
        <v>0</v>
      </c>
      <c r="CC3397">
        <v>0</v>
      </c>
      <c r="CD3397">
        <v>0</v>
      </c>
      <c r="CE3397">
        <v>0</v>
      </c>
      <c r="CF3397" t="s">
        <v>349</v>
      </c>
      <c r="CG3397">
        <v>0</v>
      </c>
      <c r="CH3397">
        <v>0</v>
      </c>
      <c r="CI3397">
        <v>0</v>
      </c>
      <c r="CJ3397" t="s">
        <v>349</v>
      </c>
      <c r="CK3397">
        <v>0</v>
      </c>
      <c r="CL3397" t="s">
        <v>349</v>
      </c>
      <c r="CM3397">
        <v>0</v>
      </c>
      <c r="CN3397" s="133">
        <v>0</v>
      </c>
      <c r="CO3397" s="133" t="s">
        <v>347</v>
      </c>
      <c r="CP3397" s="133">
        <v>56</v>
      </c>
      <c r="CQ3397" s="133">
        <v>291</v>
      </c>
      <c r="CR3397">
        <v>56</v>
      </c>
      <c r="CS3397">
        <v>291</v>
      </c>
      <c r="CT3397">
        <v>0</v>
      </c>
      <c r="CY3397">
        <v>0</v>
      </c>
      <c r="DD3397">
        <v>0</v>
      </c>
      <c r="DI3397">
        <v>291</v>
      </c>
      <c r="DJ3397" t="s">
        <v>66</v>
      </c>
      <c r="DK3397" t="s">
        <v>3536</v>
      </c>
      <c r="DL3397" t="s">
        <v>405</v>
      </c>
      <c r="DN3397">
        <v>0</v>
      </c>
      <c r="DS3397">
        <v>0</v>
      </c>
      <c r="DV3397" t="s">
        <v>349</v>
      </c>
      <c r="DW3397">
        <v>0</v>
      </c>
      <c r="DX3397">
        <v>0</v>
      </c>
      <c r="DY3397">
        <v>0</v>
      </c>
      <c r="EF3397">
        <v>0</v>
      </c>
      <c r="EM3397">
        <v>0</v>
      </c>
      <c r="ET3397">
        <v>0</v>
      </c>
      <c r="FA3397">
        <v>0</v>
      </c>
      <c r="FH3397">
        <v>0</v>
      </c>
      <c r="FK3397">
        <v>0</v>
      </c>
      <c r="FL3397">
        <v>0</v>
      </c>
      <c r="FM3397">
        <v>36</v>
      </c>
      <c r="FN3397">
        <v>187</v>
      </c>
      <c r="FO3397">
        <v>20</v>
      </c>
      <c r="FP3397">
        <v>104</v>
      </c>
      <c r="FQ3397">
        <v>0</v>
      </c>
      <c r="FR3397">
        <v>0</v>
      </c>
      <c r="FS3397" t="s">
        <v>349</v>
      </c>
      <c r="FT3397">
        <v>0</v>
      </c>
      <c r="FU3397">
        <v>0</v>
      </c>
      <c r="FX3397" t="s">
        <v>349</v>
      </c>
      <c r="FZ3397" t="s">
        <v>349</v>
      </c>
      <c r="GA3397">
        <v>0</v>
      </c>
      <c r="GB3397">
        <v>0</v>
      </c>
      <c r="GC3397" t="s">
        <v>349</v>
      </c>
      <c r="GD3397" t="s">
        <v>361</v>
      </c>
      <c r="GE3397" t="s">
        <v>361</v>
      </c>
      <c r="GF3397" t="s">
        <v>361</v>
      </c>
      <c r="GG3397">
        <v>14</v>
      </c>
      <c r="GH3397" t="s">
        <v>356</v>
      </c>
    </row>
    <row r="3398" spans="1:191" x14ac:dyDescent="0.35">
      <c r="A3398" t="s">
        <v>65</v>
      </c>
      <c r="B3398" t="s">
        <v>66</v>
      </c>
      <c r="C3398" t="s">
        <v>7849</v>
      </c>
      <c r="D3398" t="s">
        <v>3536</v>
      </c>
      <c r="E3398" t="s">
        <v>8002</v>
      </c>
      <c r="F3398" t="s">
        <v>8003</v>
      </c>
      <c r="G3398" t="s">
        <v>8010</v>
      </c>
      <c r="H3398" t="s">
        <v>8011</v>
      </c>
      <c r="I3398">
        <v>14</v>
      </c>
      <c r="J3398">
        <v>14</v>
      </c>
      <c r="K3398" t="s">
        <v>413</v>
      </c>
      <c r="L3398">
        <v>9.1856285</v>
      </c>
      <c r="M3398">
        <v>28.450281199999999</v>
      </c>
      <c r="N3398" t="s">
        <v>346</v>
      </c>
      <c r="O3398" t="s">
        <v>347</v>
      </c>
      <c r="P3398" s="133">
        <v>1500</v>
      </c>
      <c r="Q3398" s="133">
        <v>7500</v>
      </c>
      <c r="R3398" s="133">
        <v>1500</v>
      </c>
      <c r="S3398" s="133">
        <v>7500</v>
      </c>
      <c r="T3398" s="133">
        <v>0</v>
      </c>
      <c r="W3398">
        <v>0</v>
      </c>
      <c r="Z3398">
        <v>0</v>
      </c>
      <c r="AC3398">
        <v>0</v>
      </c>
      <c r="AF3398">
        <v>7500</v>
      </c>
      <c r="AG3398" t="s">
        <v>66</v>
      </c>
      <c r="AH3398" t="s">
        <v>3536</v>
      </c>
      <c r="AI3398">
        <v>0</v>
      </c>
      <c r="AL3398" t="s">
        <v>349</v>
      </c>
      <c r="AM3398">
        <v>0</v>
      </c>
      <c r="AN3398">
        <v>0</v>
      </c>
      <c r="AO3398">
        <v>0</v>
      </c>
      <c r="AR3398">
        <v>0</v>
      </c>
      <c r="AU3398">
        <v>0</v>
      </c>
      <c r="AX3398">
        <v>0</v>
      </c>
      <c r="BA3398">
        <v>0</v>
      </c>
      <c r="BD3398">
        <v>0</v>
      </c>
      <c r="BE3398">
        <v>0</v>
      </c>
      <c r="BF3398">
        <v>0</v>
      </c>
      <c r="BG3398">
        <v>0</v>
      </c>
      <c r="BH3398" t="s">
        <v>349</v>
      </c>
      <c r="BI3398">
        <v>0</v>
      </c>
      <c r="BJ3398">
        <v>0</v>
      </c>
      <c r="BK3398">
        <v>0</v>
      </c>
      <c r="BL3398">
        <v>0</v>
      </c>
      <c r="BM3398">
        <v>0</v>
      </c>
      <c r="BN3398" t="s">
        <v>349</v>
      </c>
      <c r="BO3398">
        <v>0</v>
      </c>
      <c r="BP3398">
        <v>0</v>
      </c>
      <c r="BQ3398">
        <v>0</v>
      </c>
      <c r="BR3398">
        <v>0</v>
      </c>
      <c r="BS3398">
        <v>0</v>
      </c>
      <c r="BT3398" t="s">
        <v>349</v>
      </c>
      <c r="BU3398">
        <v>0</v>
      </c>
      <c r="BV3398">
        <v>0</v>
      </c>
      <c r="BW3398">
        <v>0</v>
      </c>
      <c r="BX3398">
        <v>0</v>
      </c>
      <c r="BY3398">
        <v>0</v>
      </c>
      <c r="BZ3398" t="s">
        <v>349</v>
      </c>
      <c r="CA3398">
        <v>0</v>
      </c>
      <c r="CB3398">
        <v>0</v>
      </c>
      <c r="CC3398">
        <v>0</v>
      </c>
      <c r="CD3398">
        <v>7500</v>
      </c>
      <c r="CE3398">
        <v>0</v>
      </c>
      <c r="CF3398" t="s">
        <v>349</v>
      </c>
      <c r="CG3398">
        <v>0</v>
      </c>
      <c r="CH3398">
        <v>0</v>
      </c>
      <c r="CI3398">
        <v>0</v>
      </c>
      <c r="CJ3398" t="s">
        <v>349</v>
      </c>
      <c r="CK3398">
        <v>0</v>
      </c>
      <c r="CL3398" t="s">
        <v>349</v>
      </c>
      <c r="CM3398">
        <v>0</v>
      </c>
      <c r="CN3398" s="133">
        <v>0</v>
      </c>
      <c r="CO3398" s="133" t="s">
        <v>349</v>
      </c>
      <c r="CP3398" s="133">
        <v>0</v>
      </c>
      <c r="CQ3398" s="133">
        <v>0</v>
      </c>
      <c r="CR3398">
        <v>0</v>
      </c>
      <c r="CS3398">
        <v>0</v>
      </c>
      <c r="CT3398">
        <v>0</v>
      </c>
      <c r="CY3398">
        <v>0</v>
      </c>
      <c r="DD3398">
        <v>0</v>
      </c>
      <c r="DI3398">
        <v>0</v>
      </c>
      <c r="DN3398">
        <v>0</v>
      </c>
      <c r="DS3398">
        <v>0</v>
      </c>
      <c r="DV3398" t="s">
        <v>349</v>
      </c>
      <c r="DW3398">
        <v>0</v>
      </c>
      <c r="DX3398">
        <v>0</v>
      </c>
      <c r="DY3398">
        <v>0</v>
      </c>
      <c r="EF3398">
        <v>0</v>
      </c>
      <c r="EM3398">
        <v>0</v>
      </c>
      <c r="ET3398">
        <v>0</v>
      </c>
      <c r="FA3398">
        <v>0</v>
      </c>
      <c r="FH3398">
        <v>0</v>
      </c>
      <c r="FK3398">
        <v>0</v>
      </c>
      <c r="FL3398">
        <v>0</v>
      </c>
      <c r="FM3398">
        <v>0</v>
      </c>
      <c r="FN3398">
        <v>0</v>
      </c>
      <c r="FO3398">
        <v>0</v>
      </c>
      <c r="FP3398">
        <v>0</v>
      </c>
      <c r="FQ3398">
        <v>0</v>
      </c>
      <c r="FR3398">
        <v>0</v>
      </c>
      <c r="FS3398" t="s">
        <v>349</v>
      </c>
      <c r="FT3398">
        <v>0</v>
      </c>
      <c r="FU3398">
        <v>0</v>
      </c>
      <c r="FX3398" t="s">
        <v>349</v>
      </c>
      <c r="FZ3398" t="s">
        <v>349</v>
      </c>
      <c r="GA3398">
        <v>0</v>
      </c>
      <c r="GB3398">
        <v>0</v>
      </c>
      <c r="GC3398" t="s">
        <v>349</v>
      </c>
      <c r="GD3398" t="s">
        <v>361</v>
      </c>
      <c r="GE3398" t="s">
        <v>354</v>
      </c>
      <c r="GF3398" t="s">
        <v>354</v>
      </c>
      <c r="GG3398">
        <v>14</v>
      </c>
      <c r="GH3398" t="s">
        <v>451</v>
      </c>
    </row>
    <row r="3399" spans="1:191" x14ac:dyDescent="0.35">
      <c r="A3399" t="s">
        <v>65</v>
      </c>
      <c r="B3399" t="s">
        <v>66</v>
      </c>
      <c r="C3399" t="s">
        <v>7849</v>
      </c>
      <c r="D3399" t="s">
        <v>3536</v>
      </c>
      <c r="E3399" t="s">
        <v>8002</v>
      </c>
      <c r="F3399" t="s">
        <v>8003</v>
      </c>
      <c r="G3399" t="s">
        <v>8012</v>
      </c>
      <c r="H3399" t="s">
        <v>8013</v>
      </c>
      <c r="I3399">
        <v>14</v>
      </c>
      <c r="J3399">
        <v>11</v>
      </c>
      <c r="K3399" t="s">
        <v>345</v>
      </c>
      <c r="L3399">
        <v>9.3350000000000009</v>
      </c>
      <c r="M3399">
        <v>28.574000000000002</v>
      </c>
      <c r="N3399" t="s">
        <v>346</v>
      </c>
      <c r="O3399" t="s">
        <v>349</v>
      </c>
      <c r="P3399" s="133">
        <v>0</v>
      </c>
      <c r="Q3399" s="133">
        <v>0</v>
      </c>
      <c r="R3399" s="133">
        <v>0</v>
      </c>
      <c r="S3399" s="133">
        <v>0</v>
      </c>
      <c r="T3399" s="133">
        <v>0</v>
      </c>
      <c r="W3399">
        <v>0</v>
      </c>
      <c r="Z3399">
        <v>0</v>
      </c>
      <c r="AC3399">
        <v>0</v>
      </c>
      <c r="AF3399">
        <v>0</v>
      </c>
      <c r="AI3399">
        <v>0</v>
      </c>
      <c r="AL3399" t="s">
        <v>349</v>
      </c>
      <c r="AM3399">
        <v>0</v>
      </c>
      <c r="AN3399">
        <v>0</v>
      </c>
      <c r="AO3399">
        <v>0</v>
      </c>
      <c r="AR3399">
        <v>0</v>
      </c>
      <c r="AU3399">
        <v>0</v>
      </c>
      <c r="AX3399">
        <v>0</v>
      </c>
      <c r="BA3399">
        <v>0</v>
      </c>
      <c r="BD3399">
        <v>0</v>
      </c>
      <c r="BE3399">
        <v>0</v>
      </c>
      <c r="BF3399">
        <v>0</v>
      </c>
      <c r="BG3399">
        <v>0</v>
      </c>
      <c r="BH3399" t="s">
        <v>349</v>
      </c>
      <c r="BI3399">
        <v>0</v>
      </c>
      <c r="BJ3399">
        <v>0</v>
      </c>
      <c r="BK3399">
        <v>0</v>
      </c>
      <c r="BL3399">
        <v>0</v>
      </c>
      <c r="BM3399">
        <v>0</v>
      </c>
      <c r="BN3399" t="s">
        <v>349</v>
      </c>
      <c r="BO3399">
        <v>0</v>
      </c>
      <c r="BP3399">
        <v>0</v>
      </c>
      <c r="BQ3399">
        <v>0</v>
      </c>
      <c r="BR3399">
        <v>0</v>
      </c>
      <c r="BS3399">
        <v>0</v>
      </c>
      <c r="BT3399" t="s">
        <v>349</v>
      </c>
      <c r="BU3399">
        <v>0</v>
      </c>
      <c r="BV3399">
        <v>0</v>
      </c>
      <c r="BW3399">
        <v>0</v>
      </c>
      <c r="BX3399">
        <v>0</v>
      </c>
      <c r="BY3399">
        <v>0</v>
      </c>
      <c r="BZ3399" t="s">
        <v>349</v>
      </c>
      <c r="CA3399">
        <v>0</v>
      </c>
      <c r="CB3399">
        <v>0</v>
      </c>
      <c r="CC3399">
        <v>0</v>
      </c>
      <c r="CD3399">
        <v>0</v>
      </c>
      <c r="CE3399">
        <v>0</v>
      </c>
      <c r="CF3399" t="s">
        <v>349</v>
      </c>
      <c r="CG3399">
        <v>0</v>
      </c>
      <c r="CH3399">
        <v>0</v>
      </c>
      <c r="CI3399">
        <v>0</v>
      </c>
      <c r="CJ3399" t="s">
        <v>349</v>
      </c>
      <c r="CK3399">
        <v>0</v>
      </c>
      <c r="CL3399" t="s">
        <v>349</v>
      </c>
      <c r="CM3399">
        <v>0</v>
      </c>
      <c r="CN3399" s="133">
        <v>0</v>
      </c>
      <c r="CO3399" s="133" t="s">
        <v>349</v>
      </c>
      <c r="CP3399" s="133">
        <v>0</v>
      </c>
      <c r="CQ3399" s="133">
        <v>0</v>
      </c>
      <c r="CR3399">
        <v>0</v>
      </c>
      <c r="CS3399">
        <v>0</v>
      </c>
      <c r="CT3399">
        <v>0</v>
      </c>
      <c r="CY3399">
        <v>0</v>
      </c>
      <c r="DD3399">
        <v>0</v>
      </c>
      <c r="DI3399">
        <v>0</v>
      </c>
      <c r="DN3399">
        <v>0</v>
      </c>
      <c r="DS3399">
        <v>0</v>
      </c>
      <c r="DV3399" t="s">
        <v>349</v>
      </c>
      <c r="DW3399">
        <v>0</v>
      </c>
      <c r="DX3399">
        <v>0</v>
      </c>
      <c r="DY3399">
        <v>0</v>
      </c>
      <c r="EF3399">
        <v>0</v>
      </c>
      <c r="EM3399">
        <v>0</v>
      </c>
      <c r="ET3399">
        <v>0</v>
      </c>
      <c r="FA3399">
        <v>0</v>
      </c>
      <c r="FH3399">
        <v>0</v>
      </c>
      <c r="FK3399">
        <v>0</v>
      </c>
      <c r="FL3399">
        <v>0</v>
      </c>
      <c r="FM3399">
        <v>0</v>
      </c>
      <c r="FN3399">
        <v>0</v>
      </c>
      <c r="FO3399">
        <v>0</v>
      </c>
      <c r="FP3399">
        <v>0</v>
      </c>
      <c r="FQ3399">
        <v>0</v>
      </c>
      <c r="FR3399">
        <v>0</v>
      </c>
      <c r="FS3399" t="s">
        <v>349</v>
      </c>
      <c r="FT3399">
        <v>0</v>
      </c>
      <c r="FU3399">
        <v>0</v>
      </c>
      <c r="FX3399" t="s">
        <v>349</v>
      </c>
      <c r="FZ3399" t="s">
        <v>349</v>
      </c>
      <c r="GA3399">
        <v>0</v>
      </c>
      <c r="GB3399">
        <v>0</v>
      </c>
      <c r="GC3399" t="s">
        <v>349</v>
      </c>
      <c r="GD3399" t="s">
        <v>361</v>
      </c>
      <c r="GE3399" t="s">
        <v>354</v>
      </c>
      <c r="GF3399" t="s">
        <v>355</v>
      </c>
      <c r="GG3399">
        <v>14</v>
      </c>
      <c r="GH3399" t="s">
        <v>356</v>
      </c>
    </row>
    <row r="3400" spans="1:191" x14ac:dyDescent="0.35">
      <c r="A3400" t="s">
        <v>65</v>
      </c>
      <c r="B3400" t="s">
        <v>66</v>
      </c>
      <c r="C3400" t="s">
        <v>7849</v>
      </c>
      <c r="D3400" t="s">
        <v>3536</v>
      </c>
      <c r="E3400" t="s">
        <v>8002</v>
      </c>
      <c r="F3400" t="s">
        <v>8003</v>
      </c>
      <c r="G3400" t="s">
        <v>8014</v>
      </c>
      <c r="H3400" t="s">
        <v>8015</v>
      </c>
      <c r="I3400">
        <v>14</v>
      </c>
      <c r="J3400">
        <v>6</v>
      </c>
      <c r="K3400" t="s">
        <v>345</v>
      </c>
      <c r="L3400">
        <v>9.0722000000000005</v>
      </c>
      <c r="M3400">
        <v>28.408899999999999</v>
      </c>
      <c r="N3400" t="s">
        <v>346</v>
      </c>
      <c r="O3400" t="s">
        <v>347</v>
      </c>
      <c r="P3400" s="133">
        <v>1990</v>
      </c>
      <c r="Q3400" s="133">
        <v>3919</v>
      </c>
      <c r="R3400" s="133">
        <v>1990</v>
      </c>
      <c r="S3400" s="133">
        <v>3919</v>
      </c>
      <c r="T3400" s="133">
        <v>0</v>
      </c>
      <c r="W3400">
        <v>0</v>
      </c>
      <c r="Z3400">
        <v>0</v>
      </c>
      <c r="AC3400">
        <v>3571</v>
      </c>
      <c r="AD3400" t="s">
        <v>66</v>
      </c>
      <c r="AE3400" t="s">
        <v>3536</v>
      </c>
      <c r="AF3400">
        <v>348</v>
      </c>
      <c r="AG3400" t="s">
        <v>66</v>
      </c>
      <c r="AH3400" t="s">
        <v>3536</v>
      </c>
      <c r="AI3400">
        <v>0</v>
      </c>
      <c r="AL3400" t="s">
        <v>349</v>
      </c>
      <c r="AM3400">
        <v>0</v>
      </c>
      <c r="AN3400">
        <v>0</v>
      </c>
      <c r="AO3400">
        <v>0</v>
      </c>
      <c r="AR3400">
        <v>0</v>
      </c>
      <c r="AU3400">
        <v>0</v>
      </c>
      <c r="AX3400">
        <v>0</v>
      </c>
      <c r="BA3400">
        <v>0</v>
      </c>
      <c r="BD3400">
        <v>0</v>
      </c>
      <c r="BE3400">
        <v>0</v>
      </c>
      <c r="BF3400">
        <v>0</v>
      </c>
      <c r="BG3400">
        <v>0</v>
      </c>
      <c r="BH3400" t="s">
        <v>349</v>
      </c>
      <c r="BI3400">
        <v>0</v>
      </c>
      <c r="BJ3400">
        <v>0</v>
      </c>
      <c r="BK3400">
        <v>0</v>
      </c>
      <c r="BL3400">
        <v>0</v>
      </c>
      <c r="BM3400">
        <v>0</v>
      </c>
      <c r="BN3400" t="s">
        <v>349</v>
      </c>
      <c r="BO3400">
        <v>0</v>
      </c>
      <c r="BP3400">
        <v>0</v>
      </c>
      <c r="BQ3400">
        <v>0</v>
      </c>
      <c r="BR3400">
        <v>0</v>
      </c>
      <c r="BS3400">
        <v>0</v>
      </c>
      <c r="BT3400" t="s">
        <v>349</v>
      </c>
      <c r="BU3400">
        <v>0</v>
      </c>
      <c r="BV3400">
        <v>0</v>
      </c>
      <c r="BW3400">
        <v>0</v>
      </c>
      <c r="BX3400">
        <v>3571</v>
      </c>
      <c r="BY3400">
        <v>0</v>
      </c>
      <c r="BZ3400" t="s">
        <v>349</v>
      </c>
      <c r="CA3400">
        <v>0</v>
      </c>
      <c r="CB3400">
        <v>0</v>
      </c>
      <c r="CC3400">
        <v>0</v>
      </c>
      <c r="CD3400">
        <v>348</v>
      </c>
      <c r="CE3400">
        <v>0</v>
      </c>
      <c r="CF3400" t="s">
        <v>349</v>
      </c>
      <c r="CG3400">
        <v>0</v>
      </c>
      <c r="CH3400">
        <v>0</v>
      </c>
      <c r="CI3400">
        <v>0</v>
      </c>
      <c r="CJ3400" t="s">
        <v>349</v>
      </c>
      <c r="CK3400">
        <v>0</v>
      </c>
      <c r="CL3400" t="s">
        <v>349</v>
      </c>
      <c r="CM3400">
        <v>0</v>
      </c>
      <c r="CN3400" s="133">
        <v>0</v>
      </c>
      <c r="CO3400" s="133" t="s">
        <v>349</v>
      </c>
      <c r="CP3400" s="133">
        <v>0</v>
      </c>
      <c r="CQ3400" s="133">
        <v>0</v>
      </c>
      <c r="CR3400">
        <v>0</v>
      </c>
      <c r="CS3400">
        <v>0</v>
      </c>
      <c r="CT3400">
        <v>0</v>
      </c>
      <c r="CY3400">
        <v>0</v>
      </c>
      <c r="DD3400">
        <v>0</v>
      </c>
      <c r="DI3400">
        <v>0</v>
      </c>
      <c r="DN3400">
        <v>0</v>
      </c>
      <c r="DS3400">
        <v>0</v>
      </c>
      <c r="DV3400" t="s">
        <v>349</v>
      </c>
      <c r="DW3400">
        <v>0</v>
      </c>
      <c r="DX3400">
        <v>0</v>
      </c>
      <c r="DY3400">
        <v>0</v>
      </c>
      <c r="EF3400">
        <v>0</v>
      </c>
      <c r="EM3400">
        <v>0</v>
      </c>
      <c r="ET3400">
        <v>0</v>
      </c>
      <c r="FA3400">
        <v>0</v>
      </c>
      <c r="FH3400">
        <v>0</v>
      </c>
      <c r="FK3400">
        <v>0</v>
      </c>
      <c r="FL3400">
        <v>0</v>
      </c>
      <c r="FM3400">
        <v>0</v>
      </c>
      <c r="FN3400">
        <v>0</v>
      </c>
      <c r="FO3400">
        <v>0</v>
      </c>
      <c r="FP3400">
        <v>0</v>
      </c>
      <c r="FQ3400">
        <v>0</v>
      </c>
      <c r="FR3400">
        <v>0</v>
      </c>
      <c r="FS3400" t="s">
        <v>349</v>
      </c>
      <c r="FT3400">
        <v>0</v>
      </c>
      <c r="FU3400">
        <v>0</v>
      </c>
      <c r="FX3400" t="s">
        <v>349</v>
      </c>
      <c r="FZ3400" t="s">
        <v>349</v>
      </c>
      <c r="GA3400">
        <v>0</v>
      </c>
      <c r="GB3400">
        <v>0</v>
      </c>
      <c r="GC3400" t="s">
        <v>349</v>
      </c>
      <c r="GD3400" t="s">
        <v>361</v>
      </c>
      <c r="GE3400" t="s">
        <v>361</v>
      </c>
      <c r="GF3400" t="s">
        <v>361</v>
      </c>
      <c r="GG3400">
        <v>14</v>
      </c>
      <c r="GH3400" t="s">
        <v>356</v>
      </c>
    </row>
    <row r="3401" spans="1:191" x14ac:dyDescent="0.35">
      <c r="A3401" t="s">
        <v>65</v>
      </c>
      <c r="B3401" t="s">
        <v>66</v>
      </c>
      <c r="C3401" t="s">
        <v>7849</v>
      </c>
      <c r="D3401" t="s">
        <v>3536</v>
      </c>
      <c r="E3401" t="s">
        <v>8002</v>
      </c>
      <c r="F3401" t="s">
        <v>8003</v>
      </c>
      <c r="G3401" t="s">
        <v>8016</v>
      </c>
      <c r="H3401" t="s">
        <v>8017</v>
      </c>
      <c r="I3401">
        <v>14</v>
      </c>
      <c r="J3401">
        <v>6</v>
      </c>
      <c r="K3401" t="s">
        <v>345</v>
      </c>
      <c r="L3401">
        <v>9.0468301770000004</v>
      </c>
      <c r="M3401">
        <v>28.392400739999999</v>
      </c>
      <c r="N3401" t="s">
        <v>346</v>
      </c>
      <c r="O3401" t="s">
        <v>349</v>
      </c>
      <c r="P3401" s="133">
        <v>0</v>
      </c>
      <c r="Q3401" s="133">
        <v>0</v>
      </c>
      <c r="R3401" s="133">
        <v>0</v>
      </c>
      <c r="S3401" s="133">
        <v>0</v>
      </c>
      <c r="T3401" s="133">
        <v>0</v>
      </c>
      <c r="W3401">
        <v>0</v>
      </c>
      <c r="Z3401">
        <v>0</v>
      </c>
      <c r="AC3401">
        <v>0</v>
      </c>
      <c r="AF3401">
        <v>0</v>
      </c>
      <c r="AI3401">
        <v>0</v>
      </c>
      <c r="AL3401" t="s">
        <v>349</v>
      </c>
      <c r="AM3401">
        <v>0</v>
      </c>
      <c r="AN3401">
        <v>0</v>
      </c>
      <c r="AO3401">
        <v>0</v>
      </c>
      <c r="AR3401">
        <v>0</v>
      </c>
      <c r="AU3401">
        <v>0</v>
      </c>
      <c r="AX3401">
        <v>0</v>
      </c>
      <c r="BA3401">
        <v>0</v>
      </c>
      <c r="BD3401">
        <v>0</v>
      </c>
      <c r="BE3401">
        <v>0</v>
      </c>
      <c r="BF3401">
        <v>0</v>
      </c>
      <c r="BG3401">
        <v>0</v>
      </c>
      <c r="BH3401" t="s">
        <v>349</v>
      </c>
      <c r="BI3401">
        <v>0</v>
      </c>
      <c r="BJ3401">
        <v>0</v>
      </c>
      <c r="BK3401">
        <v>0</v>
      </c>
      <c r="BL3401">
        <v>0</v>
      </c>
      <c r="BM3401">
        <v>0</v>
      </c>
      <c r="BN3401" t="s">
        <v>349</v>
      </c>
      <c r="BO3401">
        <v>0</v>
      </c>
      <c r="BP3401">
        <v>0</v>
      </c>
      <c r="BQ3401">
        <v>0</v>
      </c>
      <c r="BR3401">
        <v>0</v>
      </c>
      <c r="BS3401">
        <v>0</v>
      </c>
      <c r="BT3401" t="s">
        <v>349</v>
      </c>
      <c r="BU3401">
        <v>0</v>
      </c>
      <c r="BV3401">
        <v>0</v>
      </c>
      <c r="BW3401">
        <v>0</v>
      </c>
      <c r="BX3401">
        <v>0</v>
      </c>
      <c r="BY3401">
        <v>0</v>
      </c>
      <c r="BZ3401" t="s">
        <v>349</v>
      </c>
      <c r="CA3401">
        <v>0</v>
      </c>
      <c r="CB3401">
        <v>0</v>
      </c>
      <c r="CC3401">
        <v>0</v>
      </c>
      <c r="CD3401">
        <v>0</v>
      </c>
      <c r="CE3401">
        <v>0</v>
      </c>
      <c r="CF3401" t="s">
        <v>349</v>
      </c>
      <c r="CG3401">
        <v>0</v>
      </c>
      <c r="CH3401">
        <v>0</v>
      </c>
      <c r="CI3401">
        <v>0</v>
      </c>
      <c r="CJ3401" t="s">
        <v>349</v>
      </c>
      <c r="CK3401">
        <v>0</v>
      </c>
      <c r="CL3401" t="s">
        <v>349</v>
      </c>
      <c r="CM3401">
        <v>0</v>
      </c>
      <c r="CN3401" s="133">
        <v>0</v>
      </c>
      <c r="CO3401" s="133" t="s">
        <v>347</v>
      </c>
      <c r="CP3401" s="133">
        <v>973</v>
      </c>
      <c r="CQ3401" s="133">
        <v>5449</v>
      </c>
      <c r="CR3401">
        <v>973</v>
      </c>
      <c r="CS3401">
        <v>5449</v>
      </c>
      <c r="CT3401">
        <v>0</v>
      </c>
      <c r="CY3401">
        <v>0</v>
      </c>
      <c r="DD3401">
        <v>0</v>
      </c>
      <c r="DI3401">
        <v>0</v>
      </c>
      <c r="DN3401">
        <v>5449</v>
      </c>
      <c r="DO3401" t="s">
        <v>66</v>
      </c>
      <c r="DP3401" t="s">
        <v>3536</v>
      </c>
      <c r="DQ3401" t="s">
        <v>405</v>
      </c>
      <c r="DS3401">
        <v>0</v>
      </c>
      <c r="DV3401" t="s">
        <v>349</v>
      </c>
      <c r="DW3401">
        <v>0</v>
      </c>
      <c r="DX3401">
        <v>0</v>
      </c>
      <c r="DY3401">
        <v>0</v>
      </c>
      <c r="EF3401">
        <v>0</v>
      </c>
      <c r="EM3401">
        <v>0</v>
      </c>
      <c r="ET3401">
        <v>0</v>
      </c>
      <c r="FA3401">
        <v>0</v>
      </c>
      <c r="FH3401">
        <v>0</v>
      </c>
      <c r="FK3401">
        <v>0</v>
      </c>
      <c r="FL3401">
        <v>0</v>
      </c>
      <c r="FM3401">
        <v>673</v>
      </c>
      <c r="FN3401">
        <v>3769</v>
      </c>
      <c r="FO3401">
        <v>300</v>
      </c>
      <c r="FP3401">
        <v>1680</v>
      </c>
      <c r="FQ3401">
        <v>0</v>
      </c>
      <c r="FR3401">
        <v>0</v>
      </c>
      <c r="FS3401" t="s">
        <v>349</v>
      </c>
      <c r="FT3401">
        <v>0</v>
      </c>
      <c r="FU3401">
        <v>0</v>
      </c>
      <c r="FX3401" t="s">
        <v>349</v>
      </c>
      <c r="FZ3401" t="s">
        <v>349</v>
      </c>
      <c r="GA3401">
        <v>0</v>
      </c>
      <c r="GB3401">
        <v>0</v>
      </c>
      <c r="GC3401" t="s">
        <v>349</v>
      </c>
      <c r="GD3401" t="s">
        <v>361</v>
      </c>
      <c r="GE3401" t="s">
        <v>361</v>
      </c>
      <c r="GF3401" t="s">
        <v>361</v>
      </c>
      <c r="GG3401">
        <v>14</v>
      </c>
      <c r="GH3401" t="s">
        <v>356</v>
      </c>
    </row>
    <row r="3402" spans="1:191" x14ac:dyDescent="0.35">
      <c r="A3402" t="s">
        <v>65</v>
      </c>
      <c r="B3402" t="s">
        <v>66</v>
      </c>
      <c r="C3402" t="s">
        <v>7849</v>
      </c>
      <c r="D3402" t="s">
        <v>3536</v>
      </c>
      <c r="E3402" t="s">
        <v>8002</v>
      </c>
      <c r="F3402" t="s">
        <v>8003</v>
      </c>
      <c r="G3402" t="s">
        <v>8018</v>
      </c>
      <c r="H3402" t="s">
        <v>8019</v>
      </c>
      <c r="I3402">
        <v>14</v>
      </c>
      <c r="J3402">
        <v>11</v>
      </c>
      <c r="K3402" t="s">
        <v>345</v>
      </c>
      <c r="L3402">
        <v>9.0879999999999992</v>
      </c>
      <c r="M3402">
        <v>28.456</v>
      </c>
      <c r="N3402" t="s">
        <v>346</v>
      </c>
      <c r="O3402" t="s">
        <v>349</v>
      </c>
      <c r="P3402" s="133">
        <v>0</v>
      </c>
      <c r="Q3402" s="133">
        <v>0</v>
      </c>
      <c r="R3402" s="133">
        <v>0</v>
      </c>
      <c r="S3402" s="133">
        <v>0</v>
      </c>
      <c r="T3402" s="133">
        <v>0</v>
      </c>
      <c r="W3402">
        <v>0</v>
      </c>
      <c r="Z3402">
        <v>0</v>
      </c>
      <c r="AC3402">
        <v>0</v>
      </c>
      <c r="AF3402">
        <v>0</v>
      </c>
      <c r="AI3402">
        <v>0</v>
      </c>
      <c r="AL3402" t="s">
        <v>349</v>
      </c>
      <c r="AM3402">
        <v>0</v>
      </c>
      <c r="AN3402">
        <v>0</v>
      </c>
      <c r="AO3402">
        <v>0</v>
      </c>
      <c r="AR3402">
        <v>0</v>
      </c>
      <c r="AU3402">
        <v>0</v>
      </c>
      <c r="AX3402">
        <v>0</v>
      </c>
      <c r="BA3402">
        <v>0</v>
      </c>
      <c r="BD3402">
        <v>0</v>
      </c>
      <c r="BE3402">
        <v>0</v>
      </c>
      <c r="BF3402">
        <v>0</v>
      </c>
      <c r="BG3402">
        <v>0</v>
      </c>
      <c r="BH3402" t="s">
        <v>349</v>
      </c>
      <c r="BI3402">
        <v>0</v>
      </c>
      <c r="BJ3402">
        <v>0</v>
      </c>
      <c r="BK3402">
        <v>0</v>
      </c>
      <c r="BL3402">
        <v>0</v>
      </c>
      <c r="BM3402">
        <v>0</v>
      </c>
      <c r="BN3402" t="s">
        <v>349</v>
      </c>
      <c r="BO3402">
        <v>0</v>
      </c>
      <c r="BP3402">
        <v>0</v>
      </c>
      <c r="BQ3402">
        <v>0</v>
      </c>
      <c r="BR3402">
        <v>0</v>
      </c>
      <c r="BS3402">
        <v>0</v>
      </c>
      <c r="BT3402" t="s">
        <v>349</v>
      </c>
      <c r="BU3402">
        <v>0</v>
      </c>
      <c r="BV3402">
        <v>0</v>
      </c>
      <c r="BW3402">
        <v>0</v>
      </c>
      <c r="BX3402">
        <v>0</v>
      </c>
      <c r="BY3402">
        <v>0</v>
      </c>
      <c r="BZ3402" t="s">
        <v>349</v>
      </c>
      <c r="CA3402">
        <v>0</v>
      </c>
      <c r="CB3402">
        <v>0</v>
      </c>
      <c r="CC3402">
        <v>0</v>
      </c>
      <c r="CD3402">
        <v>0</v>
      </c>
      <c r="CE3402">
        <v>0</v>
      </c>
      <c r="CF3402" t="s">
        <v>349</v>
      </c>
      <c r="CG3402">
        <v>0</v>
      </c>
      <c r="CH3402">
        <v>0</v>
      </c>
      <c r="CI3402">
        <v>0</v>
      </c>
      <c r="CJ3402" t="s">
        <v>349</v>
      </c>
      <c r="CK3402">
        <v>0</v>
      </c>
      <c r="CL3402" t="s">
        <v>349</v>
      </c>
      <c r="CM3402">
        <v>0</v>
      </c>
      <c r="CN3402" s="133">
        <v>0</v>
      </c>
      <c r="CO3402" s="133" t="s">
        <v>347</v>
      </c>
      <c r="CP3402" s="133">
        <v>795</v>
      </c>
      <c r="CQ3402" s="133">
        <v>4452</v>
      </c>
      <c r="CR3402">
        <v>795</v>
      </c>
      <c r="CS3402">
        <v>4452</v>
      </c>
      <c r="CT3402">
        <v>0</v>
      </c>
      <c r="CY3402">
        <v>0</v>
      </c>
      <c r="DD3402">
        <v>0</v>
      </c>
      <c r="DI3402">
        <v>0</v>
      </c>
      <c r="DN3402">
        <v>4452</v>
      </c>
      <c r="DO3402" t="s">
        <v>66</v>
      </c>
      <c r="DP3402" t="s">
        <v>3536</v>
      </c>
      <c r="DQ3402" t="s">
        <v>405</v>
      </c>
      <c r="DS3402">
        <v>0</v>
      </c>
      <c r="DV3402" t="s">
        <v>349</v>
      </c>
      <c r="DW3402">
        <v>0</v>
      </c>
      <c r="DX3402">
        <v>0</v>
      </c>
      <c r="DY3402">
        <v>0</v>
      </c>
      <c r="EF3402">
        <v>0</v>
      </c>
      <c r="EM3402">
        <v>0</v>
      </c>
      <c r="ET3402">
        <v>0</v>
      </c>
      <c r="FA3402">
        <v>0</v>
      </c>
      <c r="FH3402">
        <v>0</v>
      </c>
      <c r="FK3402">
        <v>195</v>
      </c>
      <c r="FL3402">
        <v>1092</v>
      </c>
      <c r="FM3402">
        <v>350</v>
      </c>
      <c r="FN3402">
        <v>1960</v>
      </c>
      <c r="FO3402">
        <v>250</v>
      </c>
      <c r="FP3402">
        <v>1400</v>
      </c>
      <c r="FQ3402">
        <v>0</v>
      </c>
      <c r="FR3402">
        <v>0</v>
      </c>
      <c r="FS3402" t="s">
        <v>347</v>
      </c>
      <c r="FT3402">
        <v>135</v>
      </c>
      <c r="FU3402">
        <v>675</v>
      </c>
      <c r="FV3402" t="s">
        <v>66</v>
      </c>
      <c r="FW3402" t="s">
        <v>3536</v>
      </c>
      <c r="FX3402" t="s">
        <v>349</v>
      </c>
      <c r="FZ3402" t="s">
        <v>349</v>
      </c>
      <c r="GA3402">
        <v>0</v>
      </c>
      <c r="GB3402">
        <v>0</v>
      </c>
      <c r="GC3402" t="s">
        <v>349</v>
      </c>
      <c r="GD3402" t="s">
        <v>361</v>
      </c>
      <c r="GE3402" t="s">
        <v>361</v>
      </c>
      <c r="GF3402" t="s">
        <v>361</v>
      </c>
      <c r="GG3402">
        <v>14</v>
      </c>
      <c r="GH3402" t="s">
        <v>356</v>
      </c>
    </row>
    <row r="3403" spans="1:191" x14ac:dyDescent="0.35">
      <c r="A3403" t="s">
        <v>65</v>
      </c>
      <c r="B3403" t="s">
        <v>66</v>
      </c>
      <c r="C3403" t="s">
        <v>7849</v>
      </c>
      <c r="D3403" t="s">
        <v>3536</v>
      </c>
      <c r="E3403" t="s">
        <v>8002</v>
      </c>
      <c r="F3403" t="s">
        <v>8003</v>
      </c>
      <c r="G3403" t="s">
        <v>8020</v>
      </c>
      <c r="H3403" t="s">
        <v>8021</v>
      </c>
      <c r="I3403">
        <v>14</v>
      </c>
      <c r="J3403">
        <v>13</v>
      </c>
      <c r="K3403" t="s">
        <v>345</v>
      </c>
      <c r="L3403">
        <v>8.8010000000000002</v>
      </c>
      <c r="M3403">
        <v>28.466999999999999</v>
      </c>
      <c r="N3403" t="s">
        <v>346</v>
      </c>
      <c r="O3403" t="s">
        <v>347</v>
      </c>
      <c r="P3403" s="133">
        <v>25</v>
      </c>
      <c r="Q3403" s="133">
        <v>130</v>
      </c>
      <c r="R3403" s="133">
        <v>25</v>
      </c>
      <c r="S3403" s="133">
        <v>130</v>
      </c>
      <c r="T3403" s="133">
        <v>0</v>
      </c>
      <c r="W3403">
        <v>0</v>
      </c>
      <c r="Z3403">
        <v>0</v>
      </c>
      <c r="AC3403">
        <v>130</v>
      </c>
      <c r="AD3403" t="s">
        <v>348</v>
      </c>
      <c r="AE3403" t="s">
        <v>348</v>
      </c>
      <c r="AF3403">
        <v>0</v>
      </c>
      <c r="AI3403">
        <v>0</v>
      </c>
      <c r="AL3403" t="s">
        <v>349</v>
      </c>
      <c r="AM3403">
        <v>0</v>
      </c>
      <c r="AN3403">
        <v>0</v>
      </c>
      <c r="AO3403">
        <v>0</v>
      </c>
      <c r="AR3403">
        <v>0</v>
      </c>
      <c r="AU3403">
        <v>0</v>
      </c>
      <c r="AX3403">
        <v>0</v>
      </c>
      <c r="BA3403">
        <v>0</v>
      </c>
      <c r="BD3403">
        <v>0</v>
      </c>
      <c r="BE3403">
        <v>0</v>
      </c>
      <c r="BF3403">
        <v>0</v>
      </c>
      <c r="BG3403">
        <v>0</v>
      </c>
      <c r="BH3403" t="s">
        <v>349</v>
      </c>
      <c r="BI3403">
        <v>0</v>
      </c>
      <c r="BJ3403">
        <v>0</v>
      </c>
      <c r="BK3403">
        <v>0</v>
      </c>
      <c r="BL3403">
        <v>0</v>
      </c>
      <c r="BM3403">
        <v>0</v>
      </c>
      <c r="BN3403" t="s">
        <v>349</v>
      </c>
      <c r="BO3403">
        <v>0</v>
      </c>
      <c r="BP3403">
        <v>0</v>
      </c>
      <c r="BQ3403">
        <v>0</v>
      </c>
      <c r="BR3403">
        <v>0</v>
      </c>
      <c r="BS3403">
        <v>0</v>
      </c>
      <c r="BT3403" t="s">
        <v>349</v>
      </c>
      <c r="BU3403">
        <v>0</v>
      </c>
      <c r="BV3403">
        <v>0</v>
      </c>
      <c r="BW3403">
        <v>0</v>
      </c>
      <c r="BX3403">
        <v>0</v>
      </c>
      <c r="BY3403">
        <v>130</v>
      </c>
      <c r="BZ3403" t="s">
        <v>349</v>
      </c>
      <c r="CA3403">
        <v>0</v>
      </c>
      <c r="CB3403">
        <v>0</v>
      </c>
      <c r="CC3403">
        <v>0</v>
      </c>
      <c r="CD3403">
        <v>0</v>
      </c>
      <c r="CE3403">
        <v>0</v>
      </c>
      <c r="CF3403" t="s">
        <v>349</v>
      </c>
      <c r="CG3403">
        <v>0</v>
      </c>
      <c r="CH3403">
        <v>0</v>
      </c>
      <c r="CI3403">
        <v>0</v>
      </c>
      <c r="CJ3403" t="s">
        <v>349</v>
      </c>
      <c r="CK3403">
        <v>0</v>
      </c>
      <c r="CL3403" t="s">
        <v>349</v>
      </c>
      <c r="CM3403">
        <v>0</v>
      </c>
      <c r="CN3403" s="133">
        <v>0</v>
      </c>
      <c r="CO3403" s="133" t="s">
        <v>347</v>
      </c>
      <c r="CP3403" s="133">
        <v>177</v>
      </c>
      <c r="CQ3403" s="133">
        <v>920</v>
      </c>
      <c r="CR3403">
        <v>177</v>
      </c>
      <c r="CS3403">
        <v>920</v>
      </c>
      <c r="CT3403">
        <v>0</v>
      </c>
      <c r="CY3403">
        <v>0</v>
      </c>
      <c r="DD3403">
        <v>0</v>
      </c>
      <c r="DI3403">
        <v>420</v>
      </c>
      <c r="DJ3403" t="s">
        <v>66</v>
      </c>
      <c r="DK3403" t="s">
        <v>3536</v>
      </c>
      <c r="DL3403" t="s">
        <v>405</v>
      </c>
      <c r="DN3403">
        <v>500</v>
      </c>
      <c r="DO3403" t="s">
        <v>66</v>
      </c>
      <c r="DP3403" t="s">
        <v>3536</v>
      </c>
      <c r="DQ3403" t="s">
        <v>405</v>
      </c>
      <c r="DS3403">
        <v>0</v>
      </c>
      <c r="DV3403" t="s">
        <v>349</v>
      </c>
      <c r="DW3403">
        <v>0</v>
      </c>
      <c r="DX3403">
        <v>0</v>
      </c>
      <c r="DY3403">
        <v>0</v>
      </c>
      <c r="EF3403">
        <v>0</v>
      </c>
      <c r="EM3403">
        <v>0</v>
      </c>
      <c r="ET3403">
        <v>0</v>
      </c>
      <c r="FA3403">
        <v>0</v>
      </c>
      <c r="FH3403">
        <v>0</v>
      </c>
      <c r="FK3403">
        <v>0</v>
      </c>
      <c r="FL3403">
        <v>0</v>
      </c>
      <c r="FM3403">
        <v>61</v>
      </c>
      <c r="FN3403">
        <v>317</v>
      </c>
      <c r="FO3403">
        <v>116</v>
      </c>
      <c r="FP3403">
        <v>603</v>
      </c>
      <c r="FQ3403">
        <v>0</v>
      </c>
      <c r="FR3403">
        <v>0</v>
      </c>
      <c r="FS3403" t="s">
        <v>349</v>
      </c>
      <c r="FT3403">
        <v>0</v>
      </c>
      <c r="FU3403">
        <v>0</v>
      </c>
      <c r="FX3403" t="s">
        <v>349</v>
      </c>
      <c r="FZ3403" t="s">
        <v>349</v>
      </c>
      <c r="GA3403">
        <v>0</v>
      </c>
      <c r="GB3403">
        <v>0</v>
      </c>
      <c r="GC3403" t="s">
        <v>349</v>
      </c>
      <c r="GD3403" t="s">
        <v>361</v>
      </c>
      <c r="GE3403" t="s">
        <v>354</v>
      </c>
      <c r="GF3403" t="s">
        <v>355</v>
      </c>
      <c r="GG3403">
        <v>14</v>
      </c>
      <c r="GH3403" t="s">
        <v>356</v>
      </c>
    </row>
    <row r="3404" spans="1:191" x14ac:dyDescent="0.35">
      <c r="A3404" t="s">
        <v>65</v>
      </c>
      <c r="B3404" t="s">
        <v>66</v>
      </c>
      <c r="C3404" t="s">
        <v>7849</v>
      </c>
      <c r="D3404" t="s">
        <v>3536</v>
      </c>
      <c r="E3404" t="s">
        <v>8002</v>
      </c>
      <c r="F3404" t="s">
        <v>8003</v>
      </c>
      <c r="G3404" t="s">
        <v>8022</v>
      </c>
      <c r="H3404" t="s">
        <v>8023</v>
      </c>
      <c r="I3404">
        <v>14</v>
      </c>
      <c r="J3404">
        <v>12</v>
      </c>
      <c r="K3404" t="s">
        <v>345</v>
      </c>
      <c r="L3404">
        <v>9.2873000000000001</v>
      </c>
      <c r="M3404">
        <v>28.471800000000002</v>
      </c>
      <c r="N3404" t="s">
        <v>346</v>
      </c>
      <c r="O3404" t="s">
        <v>349</v>
      </c>
      <c r="P3404" s="133">
        <v>0</v>
      </c>
      <c r="Q3404" s="133">
        <v>0</v>
      </c>
      <c r="R3404" s="133">
        <v>0</v>
      </c>
      <c r="S3404" s="133">
        <v>0</v>
      </c>
      <c r="T3404" s="133">
        <v>0</v>
      </c>
      <c r="W3404">
        <v>0</v>
      </c>
      <c r="Z3404">
        <v>0</v>
      </c>
      <c r="AC3404">
        <v>0</v>
      </c>
      <c r="AF3404">
        <v>0</v>
      </c>
      <c r="AI3404">
        <v>0</v>
      </c>
      <c r="AL3404" t="s">
        <v>349</v>
      </c>
      <c r="AM3404">
        <v>0</v>
      </c>
      <c r="AN3404">
        <v>0</v>
      </c>
      <c r="AO3404">
        <v>0</v>
      </c>
      <c r="AR3404">
        <v>0</v>
      </c>
      <c r="AU3404">
        <v>0</v>
      </c>
      <c r="AX3404">
        <v>0</v>
      </c>
      <c r="BA3404">
        <v>0</v>
      </c>
      <c r="BD3404">
        <v>0</v>
      </c>
      <c r="BE3404">
        <v>0</v>
      </c>
      <c r="BF3404">
        <v>0</v>
      </c>
      <c r="BG3404">
        <v>0</v>
      </c>
      <c r="BH3404" t="s">
        <v>349</v>
      </c>
      <c r="BI3404">
        <v>0</v>
      </c>
      <c r="BJ3404">
        <v>0</v>
      </c>
      <c r="BK3404">
        <v>0</v>
      </c>
      <c r="BL3404">
        <v>0</v>
      </c>
      <c r="BM3404">
        <v>0</v>
      </c>
      <c r="BN3404" t="s">
        <v>349</v>
      </c>
      <c r="BO3404">
        <v>0</v>
      </c>
      <c r="BP3404">
        <v>0</v>
      </c>
      <c r="BQ3404">
        <v>0</v>
      </c>
      <c r="BR3404">
        <v>0</v>
      </c>
      <c r="BS3404">
        <v>0</v>
      </c>
      <c r="BT3404" t="s">
        <v>349</v>
      </c>
      <c r="BU3404">
        <v>0</v>
      </c>
      <c r="BV3404">
        <v>0</v>
      </c>
      <c r="BW3404">
        <v>0</v>
      </c>
      <c r="BX3404">
        <v>0</v>
      </c>
      <c r="BY3404">
        <v>0</v>
      </c>
      <c r="BZ3404" t="s">
        <v>349</v>
      </c>
      <c r="CA3404">
        <v>0</v>
      </c>
      <c r="CB3404">
        <v>0</v>
      </c>
      <c r="CC3404">
        <v>0</v>
      </c>
      <c r="CD3404">
        <v>0</v>
      </c>
      <c r="CE3404">
        <v>0</v>
      </c>
      <c r="CF3404" t="s">
        <v>349</v>
      </c>
      <c r="CG3404">
        <v>0</v>
      </c>
      <c r="CH3404">
        <v>0</v>
      </c>
      <c r="CI3404">
        <v>0</v>
      </c>
      <c r="CJ3404" t="s">
        <v>349</v>
      </c>
      <c r="CK3404">
        <v>0</v>
      </c>
      <c r="CL3404" t="s">
        <v>349</v>
      </c>
      <c r="CM3404">
        <v>0</v>
      </c>
      <c r="CN3404" s="133">
        <v>0</v>
      </c>
      <c r="CO3404" s="133" t="s">
        <v>349</v>
      </c>
      <c r="CP3404" s="133">
        <v>0</v>
      </c>
      <c r="CQ3404" s="133">
        <v>0</v>
      </c>
      <c r="CR3404">
        <v>0</v>
      </c>
      <c r="CS3404">
        <v>0</v>
      </c>
      <c r="CT3404">
        <v>0</v>
      </c>
      <c r="CY3404">
        <v>0</v>
      </c>
      <c r="DD3404">
        <v>0</v>
      </c>
      <c r="DI3404">
        <v>0</v>
      </c>
      <c r="DN3404">
        <v>0</v>
      </c>
      <c r="DS3404">
        <v>0</v>
      </c>
      <c r="DV3404" t="s">
        <v>349</v>
      </c>
      <c r="DW3404">
        <v>0</v>
      </c>
      <c r="DX3404">
        <v>0</v>
      </c>
      <c r="DY3404">
        <v>0</v>
      </c>
      <c r="EF3404">
        <v>0</v>
      </c>
      <c r="EM3404">
        <v>0</v>
      </c>
      <c r="ET3404">
        <v>0</v>
      </c>
      <c r="FA3404">
        <v>0</v>
      </c>
      <c r="FH3404">
        <v>0</v>
      </c>
      <c r="FK3404">
        <v>0</v>
      </c>
      <c r="FL3404">
        <v>0</v>
      </c>
      <c r="FM3404">
        <v>0</v>
      </c>
      <c r="FN3404">
        <v>0</v>
      </c>
      <c r="FO3404">
        <v>0</v>
      </c>
      <c r="FP3404">
        <v>0</v>
      </c>
      <c r="FQ3404">
        <v>0</v>
      </c>
      <c r="FR3404">
        <v>0</v>
      </c>
      <c r="FS3404" t="s">
        <v>349</v>
      </c>
      <c r="FT3404">
        <v>0</v>
      </c>
      <c r="FU3404">
        <v>0</v>
      </c>
      <c r="FX3404" t="s">
        <v>349</v>
      </c>
      <c r="FZ3404" t="s">
        <v>349</v>
      </c>
      <c r="GA3404">
        <v>0</v>
      </c>
      <c r="GB3404">
        <v>0</v>
      </c>
      <c r="GC3404" t="s">
        <v>349</v>
      </c>
      <c r="GD3404" t="s">
        <v>361</v>
      </c>
      <c r="GE3404" t="s">
        <v>361</v>
      </c>
      <c r="GF3404" t="s">
        <v>361</v>
      </c>
      <c r="GG3404">
        <v>14</v>
      </c>
      <c r="GH3404" t="s">
        <v>356</v>
      </c>
    </row>
    <row r="3405" spans="1:191" x14ac:dyDescent="0.35">
      <c r="A3405" t="s">
        <v>65</v>
      </c>
      <c r="B3405" t="s">
        <v>66</v>
      </c>
      <c r="C3405" t="s">
        <v>7849</v>
      </c>
      <c r="D3405" t="s">
        <v>3536</v>
      </c>
      <c r="E3405" t="s">
        <v>8002</v>
      </c>
      <c r="F3405" t="s">
        <v>8003</v>
      </c>
      <c r="G3405" t="s">
        <v>8024</v>
      </c>
      <c r="H3405" t="s">
        <v>8003</v>
      </c>
      <c r="I3405">
        <v>14</v>
      </c>
      <c r="J3405">
        <v>4</v>
      </c>
      <c r="K3405" t="s">
        <v>413</v>
      </c>
      <c r="L3405">
        <v>9.0905299999999993</v>
      </c>
      <c r="M3405">
        <v>28.4321749</v>
      </c>
      <c r="N3405" t="s">
        <v>346</v>
      </c>
      <c r="O3405" t="s">
        <v>347</v>
      </c>
      <c r="P3405" s="133">
        <v>35</v>
      </c>
      <c r="Q3405" s="133">
        <v>196</v>
      </c>
      <c r="R3405" s="133">
        <v>35</v>
      </c>
      <c r="S3405" s="133">
        <v>196</v>
      </c>
      <c r="T3405" s="133">
        <v>0</v>
      </c>
      <c r="W3405">
        <v>0</v>
      </c>
      <c r="Z3405">
        <v>0</v>
      </c>
      <c r="AC3405">
        <v>0</v>
      </c>
      <c r="AF3405">
        <v>0</v>
      </c>
      <c r="AI3405">
        <v>196</v>
      </c>
      <c r="AJ3405" t="s">
        <v>348</v>
      </c>
      <c r="AK3405" t="s">
        <v>348</v>
      </c>
      <c r="AL3405" t="s">
        <v>349</v>
      </c>
      <c r="AM3405">
        <v>0</v>
      </c>
      <c r="AN3405">
        <v>0</v>
      </c>
      <c r="AO3405">
        <v>0</v>
      </c>
      <c r="AR3405">
        <v>0</v>
      </c>
      <c r="AU3405">
        <v>0</v>
      </c>
      <c r="AX3405">
        <v>0</v>
      </c>
      <c r="BA3405">
        <v>0</v>
      </c>
      <c r="BD3405">
        <v>0</v>
      </c>
      <c r="BE3405">
        <v>0</v>
      </c>
      <c r="BF3405">
        <v>0</v>
      </c>
      <c r="BG3405">
        <v>0</v>
      </c>
      <c r="BH3405" t="s">
        <v>349</v>
      </c>
      <c r="BI3405">
        <v>0</v>
      </c>
      <c r="BJ3405">
        <v>0</v>
      </c>
      <c r="BK3405">
        <v>0</v>
      </c>
      <c r="BL3405">
        <v>0</v>
      </c>
      <c r="BM3405">
        <v>0</v>
      </c>
      <c r="BN3405" t="s">
        <v>349</v>
      </c>
      <c r="BO3405">
        <v>0</v>
      </c>
      <c r="BP3405">
        <v>0</v>
      </c>
      <c r="BQ3405">
        <v>0</v>
      </c>
      <c r="BR3405">
        <v>0</v>
      </c>
      <c r="BS3405">
        <v>0</v>
      </c>
      <c r="BT3405" t="s">
        <v>349</v>
      </c>
      <c r="BU3405">
        <v>0</v>
      </c>
      <c r="BV3405">
        <v>0</v>
      </c>
      <c r="BW3405">
        <v>0</v>
      </c>
      <c r="BX3405">
        <v>0</v>
      </c>
      <c r="BY3405">
        <v>0</v>
      </c>
      <c r="BZ3405" t="s">
        <v>349</v>
      </c>
      <c r="CA3405">
        <v>0</v>
      </c>
      <c r="CB3405">
        <v>0</v>
      </c>
      <c r="CC3405">
        <v>0</v>
      </c>
      <c r="CD3405">
        <v>0</v>
      </c>
      <c r="CE3405">
        <v>0</v>
      </c>
      <c r="CF3405" t="s">
        <v>349</v>
      </c>
      <c r="CG3405">
        <v>0</v>
      </c>
      <c r="CH3405">
        <v>0</v>
      </c>
      <c r="CI3405">
        <v>196</v>
      </c>
      <c r="CJ3405" t="s">
        <v>349</v>
      </c>
      <c r="CK3405">
        <v>0</v>
      </c>
      <c r="CL3405" t="s">
        <v>349</v>
      </c>
      <c r="CM3405">
        <v>0</v>
      </c>
      <c r="CN3405" s="133">
        <v>0</v>
      </c>
      <c r="CO3405" s="133" t="s">
        <v>349</v>
      </c>
      <c r="CP3405" s="133">
        <v>0</v>
      </c>
      <c r="CQ3405" s="133">
        <v>0</v>
      </c>
      <c r="CR3405">
        <v>0</v>
      </c>
      <c r="CS3405">
        <v>0</v>
      </c>
      <c r="CT3405">
        <v>0</v>
      </c>
      <c r="CY3405">
        <v>0</v>
      </c>
      <c r="DD3405">
        <v>0</v>
      </c>
      <c r="DI3405">
        <v>0</v>
      </c>
      <c r="DN3405">
        <v>0</v>
      </c>
      <c r="DS3405">
        <v>0</v>
      </c>
      <c r="DV3405" t="s">
        <v>349</v>
      </c>
      <c r="DW3405">
        <v>0</v>
      </c>
      <c r="DX3405">
        <v>0</v>
      </c>
      <c r="DY3405">
        <v>0</v>
      </c>
      <c r="EF3405">
        <v>0</v>
      </c>
      <c r="EM3405">
        <v>0</v>
      </c>
      <c r="ET3405">
        <v>0</v>
      </c>
      <c r="FA3405">
        <v>0</v>
      </c>
      <c r="FH3405">
        <v>0</v>
      </c>
      <c r="FK3405">
        <v>0</v>
      </c>
      <c r="FL3405">
        <v>0</v>
      </c>
      <c r="FM3405">
        <v>0</v>
      </c>
      <c r="FN3405">
        <v>0</v>
      </c>
      <c r="FO3405">
        <v>0</v>
      </c>
      <c r="FP3405">
        <v>0</v>
      </c>
      <c r="FQ3405">
        <v>0</v>
      </c>
      <c r="FR3405">
        <v>0</v>
      </c>
      <c r="FS3405" t="s">
        <v>349</v>
      </c>
      <c r="FT3405">
        <v>0</v>
      </c>
      <c r="FU3405">
        <v>0</v>
      </c>
      <c r="FX3405" t="s">
        <v>349</v>
      </c>
      <c r="FZ3405" t="s">
        <v>349</v>
      </c>
      <c r="GA3405">
        <v>0</v>
      </c>
      <c r="GB3405">
        <v>0</v>
      </c>
      <c r="GC3405" t="s">
        <v>349</v>
      </c>
      <c r="GD3405" t="s">
        <v>361</v>
      </c>
      <c r="GE3405" t="s">
        <v>361</v>
      </c>
      <c r="GF3405" t="s">
        <v>361</v>
      </c>
      <c r="GG3405">
        <v>14</v>
      </c>
      <c r="GH3405" t="s">
        <v>356</v>
      </c>
    </row>
    <row r="3406" spans="1:191" x14ac:dyDescent="0.35">
      <c r="A3406" t="s">
        <v>65</v>
      </c>
      <c r="B3406" t="s">
        <v>66</v>
      </c>
      <c r="C3406" t="s">
        <v>7849</v>
      </c>
      <c r="D3406" t="s">
        <v>3536</v>
      </c>
      <c r="E3406" t="s">
        <v>8002</v>
      </c>
      <c r="F3406" t="s">
        <v>8003</v>
      </c>
      <c r="G3406" t="s">
        <v>8025</v>
      </c>
      <c r="H3406" t="s">
        <v>8026</v>
      </c>
      <c r="I3406">
        <v>14</v>
      </c>
      <c r="J3406">
        <v>6</v>
      </c>
      <c r="K3406" t="s">
        <v>345</v>
      </c>
      <c r="L3406">
        <v>9.1000003809999992</v>
      </c>
      <c r="M3406">
        <v>28.41670036</v>
      </c>
      <c r="N3406" t="s">
        <v>346</v>
      </c>
      <c r="O3406" t="s">
        <v>347</v>
      </c>
      <c r="P3406" s="133">
        <v>35</v>
      </c>
      <c r="Q3406" s="133">
        <v>196</v>
      </c>
      <c r="R3406" s="133">
        <v>35</v>
      </c>
      <c r="S3406" s="133">
        <v>196</v>
      </c>
      <c r="T3406" s="133">
        <v>196</v>
      </c>
      <c r="U3406" t="s">
        <v>66</v>
      </c>
      <c r="V3406" t="s">
        <v>3536</v>
      </c>
      <c r="W3406">
        <v>0</v>
      </c>
      <c r="Z3406">
        <v>0</v>
      </c>
      <c r="AC3406">
        <v>0</v>
      </c>
      <c r="AF3406">
        <v>0</v>
      </c>
      <c r="AI3406">
        <v>0</v>
      </c>
      <c r="AL3406" t="s">
        <v>349</v>
      </c>
      <c r="AM3406">
        <v>0</v>
      </c>
      <c r="AN3406">
        <v>0</v>
      </c>
      <c r="AO3406">
        <v>0</v>
      </c>
      <c r="AR3406">
        <v>0</v>
      </c>
      <c r="AU3406">
        <v>0</v>
      </c>
      <c r="AX3406">
        <v>0</v>
      </c>
      <c r="BA3406">
        <v>0</v>
      </c>
      <c r="BD3406">
        <v>0</v>
      </c>
      <c r="BE3406">
        <v>0</v>
      </c>
      <c r="BF3406">
        <v>196</v>
      </c>
      <c r="BG3406">
        <v>0</v>
      </c>
      <c r="BH3406" t="s">
        <v>349</v>
      </c>
      <c r="BI3406">
        <v>0</v>
      </c>
      <c r="BJ3406">
        <v>0</v>
      </c>
      <c r="BK3406">
        <v>0</v>
      </c>
      <c r="BL3406">
        <v>0</v>
      </c>
      <c r="BM3406">
        <v>0</v>
      </c>
      <c r="BN3406" t="s">
        <v>349</v>
      </c>
      <c r="BO3406">
        <v>0</v>
      </c>
      <c r="BP3406">
        <v>0</v>
      </c>
      <c r="BQ3406">
        <v>0</v>
      </c>
      <c r="BR3406">
        <v>0</v>
      </c>
      <c r="BS3406">
        <v>0</v>
      </c>
      <c r="BT3406" t="s">
        <v>349</v>
      </c>
      <c r="BU3406">
        <v>0</v>
      </c>
      <c r="BV3406">
        <v>0</v>
      </c>
      <c r="BW3406">
        <v>0</v>
      </c>
      <c r="BX3406">
        <v>0</v>
      </c>
      <c r="BY3406">
        <v>0</v>
      </c>
      <c r="BZ3406" t="s">
        <v>349</v>
      </c>
      <c r="CA3406">
        <v>0</v>
      </c>
      <c r="CB3406">
        <v>0</v>
      </c>
      <c r="CC3406">
        <v>0</v>
      </c>
      <c r="CD3406">
        <v>0</v>
      </c>
      <c r="CE3406">
        <v>0</v>
      </c>
      <c r="CF3406" t="s">
        <v>349</v>
      </c>
      <c r="CG3406">
        <v>0</v>
      </c>
      <c r="CH3406">
        <v>0</v>
      </c>
      <c r="CI3406">
        <v>0</v>
      </c>
      <c r="CJ3406" t="s">
        <v>349</v>
      </c>
      <c r="CK3406">
        <v>0</v>
      </c>
      <c r="CL3406" t="s">
        <v>349</v>
      </c>
      <c r="CM3406">
        <v>0</v>
      </c>
      <c r="CN3406" s="133">
        <v>0</v>
      </c>
      <c r="CO3406" s="133" t="s">
        <v>349</v>
      </c>
      <c r="CP3406" s="133">
        <v>0</v>
      </c>
      <c r="CQ3406" s="133">
        <v>0</v>
      </c>
      <c r="CR3406">
        <v>0</v>
      </c>
      <c r="CS3406">
        <v>0</v>
      </c>
      <c r="CT3406">
        <v>0</v>
      </c>
      <c r="CY3406">
        <v>0</v>
      </c>
      <c r="DD3406">
        <v>0</v>
      </c>
      <c r="DI3406">
        <v>0</v>
      </c>
      <c r="DN3406">
        <v>0</v>
      </c>
      <c r="DS3406">
        <v>0</v>
      </c>
      <c r="DV3406" t="s">
        <v>349</v>
      </c>
      <c r="DW3406">
        <v>0</v>
      </c>
      <c r="DX3406">
        <v>0</v>
      </c>
      <c r="DY3406">
        <v>0</v>
      </c>
      <c r="EF3406">
        <v>0</v>
      </c>
      <c r="EM3406">
        <v>0</v>
      </c>
      <c r="ET3406">
        <v>0</v>
      </c>
      <c r="FA3406">
        <v>0</v>
      </c>
      <c r="FH3406">
        <v>0</v>
      </c>
      <c r="FK3406">
        <v>0</v>
      </c>
      <c r="FL3406">
        <v>0</v>
      </c>
      <c r="FM3406">
        <v>0</v>
      </c>
      <c r="FN3406">
        <v>0</v>
      </c>
      <c r="FO3406">
        <v>0</v>
      </c>
      <c r="FP3406">
        <v>0</v>
      </c>
      <c r="FQ3406">
        <v>0</v>
      </c>
      <c r="FR3406">
        <v>0</v>
      </c>
      <c r="FS3406" t="s">
        <v>349</v>
      </c>
      <c r="FT3406">
        <v>0</v>
      </c>
      <c r="FU3406">
        <v>0</v>
      </c>
      <c r="FX3406" t="s">
        <v>349</v>
      </c>
      <c r="FZ3406" t="s">
        <v>349</v>
      </c>
      <c r="GA3406">
        <v>0</v>
      </c>
      <c r="GB3406">
        <v>0</v>
      </c>
      <c r="GC3406" t="s">
        <v>349</v>
      </c>
      <c r="GD3406" t="s">
        <v>361</v>
      </c>
      <c r="GE3406" t="s">
        <v>361</v>
      </c>
      <c r="GF3406" t="s">
        <v>361</v>
      </c>
      <c r="GG3406">
        <v>14</v>
      </c>
      <c r="GH3406" t="s">
        <v>356</v>
      </c>
    </row>
    <row r="3407" spans="1:191" x14ac:dyDescent="0.35">
      <c r="A3407" t="s">
        <v>65</v>
      </c>
      <c r="B3407" t="s">
        <v>66</v>
      </c>
      <c r="C3407" t="s">
        <v>7849</v>
      </c>
      <c r="D3407" t="s">
        <v>3536</v>
      </c>
      <c r="E3407" t="s">
        <v>8027</v>
      </c>
      <c r="F3407" t="s">
        <v>8028</v>
      </c>
      <c r="G3407" t="s">
        <v>8029</v>
      </c>
      <c r="H3407" t="s">
        <v>8030</v>
      </c>
      <c r="I3407">
        <v>14</v>
      </c>
      <c r="J3407">
        <v>13</v>
      </c>
      <c r="K3407" t="s">
        <v>345</v>
      </c>
      <c r="L3407">
        <v>8.9992710000000002</v>
      </c>
      <c r="M3407">
        <v>28.336261</v>
      </c>
      <c r="N3407" t="s">
        <v>346</v>
      </c>
      <c r="O3407" t="s">
        <v>347</v>
      </c>
      <c r="P3407" s="133">
        <v>1236</v>
      </c>
      <c r="Q3407" s="133">
        <v>2384</v>
      </c>
      <c r="R3407" s="133">
        <v>1236</v>
      </c>
      <c r="S3407" s="133">
        <v>2384</v>
      </c>
      <c r="T3407" s="133">
        <v>0</v>
      </c>
      <c r="W3407">
        <v>0</v>
      </c>
      <c r="Z3407">
        <v>0</v>
      </c>
      <c r="AC3407">
        <v>2384</v>
      </c>
      <c r="AD3407" t="s">
        <v>66</v>
      </c>
      <c r="AE3407" t="s">
        <v>3536</v>
      </c>
      <c r="AF3407">
        <v>0</v>
      </c>
      <c r="AI3407">
        <v>0</v>
      </c>
      <c r="AL3407" t="s">
        <v>349</v>
      </c>
      <c r="AM3407">
        <v>0</v>
      </c>
      <c r="AN3407">
        <v>0</v>
      </c>
      <c r="AO3407">
        <v>0</v>
      </c>
      <c r="AR3407">
        <v>0</v>
      </c>
      <c r="AU3407">
        <v>0</v>
      </c>
      <c r="AX3407">
        <v>0</v>
      </c>
      <c r="BA3407">
        <v>0</v>
      </c>
      <c r="BD3407">
        <v>0</v>
      </c>
      <c r="BE3407">
        <v>0</v>
      </c>
      <c r="BF3407">
        <v>0</v>
      </c>
      <c r="BG3407">
        <v>0</v>
      </c>
      <c r="BH3407" t="s">
        <v>349</v>
      </c>
      <c r="BI3407">
        <v>0</v>
      </c>
      <c r="BJ3407">
        <v>0</v>
      </c>
      <c r="BK3407">
        <v>0</v>
      </c>
      <c r="BL3407">
        <v>0</v>
      </c>
      <c r="BM3407">
        <v>0</v>
      </c>
      <c r="BN3407" t="s">
        <v>349</v>
      </c>
      <c r="BO3407">
        <v>0</v>
      </c>
      <c r="BP3407">
        <v>0</v>
      </c>
      <c r="BQ3407">
        <v>0</v>
      </c>
      <c r="BR3407">
        <v>0</v>
      </c>
      <c r="BS3407">
        <v>0</v>
      </c>
      <c r="BT3407" t="s">
        <v>349</v>
      </c>
      <c r="BU3407">
        <v>0</v>
      </c>
      <c r="BV3407">
        <v>0</v>
      </c>
      <c r="BW3407">
        <v>0</v>
      </c>
      <c r="BX3407">
        <v>2384</v>
      </c>
      <c r="BY3407">
        <v>0</v>
      </c>
      <c r="BZ3407" t="s">
        <v>349</v>
      </c>
      <c r="CA3407">
        <v>0</v>
      </c>
      <c r="CB3407">
        <v>0</v>
      </c>
      <c r="CC3407">
        <v>0</v>
      </c>
      <c r="CD3407">
        <v>0</v>
      </c>
      <c r="CE3407">
        <v>0</v>
      </c>
      <c r="CF3407" t="s">
        <v>349</v>
      </c>
      <c r="CG3407">
        <v>0</v>
      </c>
      <c r="CH3407">
        <v>0</v>
      </c>
      <c r="CI3407">
        <v>0</v>
      </c>
      <c r="CJ3407" t="s">
        <v>349</v>
      </c>
      <c r="CK3407">
        <v>0</v>
      </c>
      <c r="CL3407" t="s">
        <v>349</v>
      </c>
      <c r="CM3407">
        <v>0</v>
      </c>
      <c r="CN3407" s="133">
        <v>0</v>
      </c>
      <c r="CO3407" s="133" t="s">
        <v>349</v>
      </c>
      <c r="CP3407" s="133">
        <v>0</v>
      </c>
      <c r="CQ3407" s="133">
        <v>0</v>
      </c>
      <c r="CR3407">
        <v>0</v>
      </c>
      <c r="CS3407">
        <v>0</v>
      </c>
      <c r="CT3407">
        <v>0</v>
      </c>
      <c r="CY3407">
        <v>0</v>
      </c>
      <c r="DD3407">
        <v>0</v>
      </c>
      <c r="DI3407">
        <v>0</v>
      </c>
      <c r="DN3407">
        <v>0</v>
      </c>
      <c r="DS3407">
        <v>0</v>
      </c>
      <c r="DV3407" t="s">
        <v>349</v>
      </c>
      <c r="DW3407">
        <v>0</v>
      </c>
      <c r="DX3407">
        <v>0</v>
      </c>
      <c r="DY3407">
        <v>0</v>
      </c>
      <c r="EF3407">
        <v>0</v>
      </c>
      <c r="EM3407">
        <v>0</v>
      </c>
      <c r="ET3407">
        <v>0</v>
      </c>
      <c r="FA3407">
        <v>0</v>
      </c>
      <c r="FH3407">
        <v>0</v>
      </c>
      <c r="FK3407">
        <v>0</v>
      </c>
      <c r="FL3407">
        <v>0</v>
      </c>
      <c r="FM3407">
        <v>0</v>
      </c>
      <c r="FN3407">
        <v>0</v>
      </c>
      <c r="FO3407">
        <v>0</v>
      </c>
      <c r="FP3407">
        <v>0</v>
      </c>
      <c r="FQ3407">
        <v>0</v>
      </c>
      <c r="FR3407">
        <v>0</v>
      </c>
      <c r="FS3407" t="s">
        <v>349</v>
      </c>
      <c r="FT3407">
        <v>0</v>
      </c>
      <c r="FU3407">
        <v>0</v>
      </c>
      <c r="FX3407" t="s">
        <v>349</v>
      </c>
      <c r="FZ3407" t="s">
        <v>349</v>
      </c>
      <c r="GA3407">
        <v>0</v>
      </c>
      <c r="GB3407">
        <v>0</v>
      </c>
      <c r="GC3407" t="s">
        <v>353</v>
      </c>
      <c r="GD3407" t="s">
        <v>361</v>
      </c>
      <c r="GE3407" t="s">
        <v>408</v>
      </c>
      <c r="GF3407" t="s">
        <v>354</v>
      </c>
      <c r="GG3407">
        <v>14</v>
      </c>
      <c r="GH3407" t="s">
        <v>356</v>
      </c>
    </row>
    <row r="3408" spans="1:191" x14ac:dyDescent="0.35">
      <c r="A3408" t="s">
        <v>65</v>
      </c>
      <c r="B3408" t="s">
        <v>66</v>
      </c>
      <c r="C3408" t="s">
        <v>7849</v>
      </c>
      <c r="D3408" t="s">
        <v>3536</v>
      </c>
      <c r="E3408" t="s">
        <v>8027</v>
      </c>
      <c r="F3408" t="s">
        <v>8028</v>
      </c>
      <c r="G3408" t="s">
        <v>8031</v>
      </c>
      <c r="H3408" t="s">
        <v>8032</v>
      </c>
      <c r="I3408">
        <v>14</v>
      </c>
      <c r="J3408">
        <v>11</v>
      </c>
      <c r="K3408" t="s">
        <v>345</v>
      </c>
      <c r="L3408">
        <v>9.07</v>
      </c>
      <c r="M3408">
        <v>28.341000000000001</v>
      </c>
      <c r="N3408" t="s">
        <v>346</v>
      </c>
      <c r="O3408" t="s">
        <v>349</v>
      </c>
      <c r="P3408" s="133">
        <v>0</v>
      </c>
      <c r="Q3408" s="133">
        <v>0</v>
      </c>
      <c r="R3408" s="133">
        <v>0</v>
      </c>
      <c r="S3408" s="133">
        <v>0</v>
      </c>
      <c r="T3408" s="133">
        <v>0</v>
      </c>
      <c r="W3408">
        <v>0</v>
      </c>
      <c r="Z3408">
        <v>0</v>
      </c>
      <c r="AC3408">
        <v>0</v>
      </c>
      <c r="AF3408">
        <v>0</v>
      </c>
      <c r="AI3408">
        <v>0</v>
      </c>
      <c r="AL3408" t="s">
        <v>349</v>
      </c>
      <c r="AM3408">
        <v>0</v>
      </c>
      <c r="AN3408">
        <v>0</v>
      </c>
      <c r="AO3408">
        <v>0</v>
      </c>
      <c r="AR3408">
        <v>0</v>
      </c>
      <c r="AU3408">
        <v>0</v>
      </c>
      <c r="AX3408">
        <v>0</v>
      </c>
      <c r="BA3408">
        <v>0</v>
      </c>
      <c r="BD3408">
        <v>0</v>
      </c>
      <c r="BE3408">
        <v>0</v>
      </c>
      <c r="BF3408">
        <v>0</v>
      </c>
      <c r="BG3408">
        <v>0</v>
      </c>
      <c r="BH3408" t="s">
        <v>349</v>
      </c>
      <c r="BI3408">
        <v>0</v>
      </c>
      <c r="BJ3408">
        <v>0</v>
      </c>
      <c r="BK3408">
        <v>0</v>
      </c>
      <c r="BL3408">
        <v>0</v>
      </c>
      <c r="BM3408">
        <v>0</v>
      </c>
      <c r="BN3408" t="s">
        <v>349</v>
      </c>
      <c r="BO3408">
        <v>0</v>
      </c>
      <c r="BP3408">
        <v>0</v>
      </c>
      <c r="BQ3408">
        <v>0</v>
      </c>
      <c r="BR3408">
        <v>0</v>
      </c>
      <c r="BS3408">
        <v>0</v>
      </c>
      <c r="BT3408" t="s">
        <v>349</v>
      </c>
      <c r="BU3408">
        <v>0</v>
      </c>
      <c r="BV3408">
        <v>0</v>
      </c>
      <c r="BW3408">
        <v>0</v>
      </c>
      <c r="BX3408">
        <v>0</v>
      </c>
      <c r="BY3408">
        <v>0</v>
      </c>
      <c r="BZ3408" t="s">
        <v>349</v>
      </c>
      <c r="CA3408">
        <v>0</v>
      </c>
      <c r="CB3408">
        <v>0</v>
      </c>
      <c r="CC3408">
        <v>0</v>
      </c>
      <c r="CD3408">
        <v>0</v>
      </c>
      <c r="CE3408">
        <v>0</v>
      </c>
      <c r="CF3408" t="s">
        <v>349</v>
      </c>
      <c r="CG3408">
        <v>0</v>
      </c>
      <c r="CH3408">
        <v>0</v>
      </c>
      <c r="CI3408">
        <v>0</v>
      </c>
      <c r="CJ3408" t="s">
        <v>349</v>
      </c>
      <c r="CK3408">
        <v>0</v>
      </c>
      <c r="CL3408" t="s">
        <v>349</v>
      </c>
      <c r="CM3408">
        <v>0</v>
      </c>
      <c r="CN3408" s="133">
        <v>0</v>
      </c>
      <c r="CO3408" s="133" t="s">
        <v>347</v>
      </c>
      <c r="CP3408" s="133">
        <v>540</v>
      </c>
      <c r="CQ3408" s="133">
        <v>2430</v>
      </c>
      <c r="CR3408">
        <v>540</v>
      </c>
      <c r="CS3408">
        <v>2430</v>
      </c>
      <c r="CT3408">
        <v>0</v>
      </c>
      <c r="CY3408">
        <v>0</v>
      </c>
      <c r="DD3408">
        <v>0</v>
      </c>
      <c r="DI3408">
        <v>2130</v>
      </c>
      <c r="DJ3408" t="s">
        <v>66</v>
      </c>
      <c r="DK3408" t="s">
        <v>3536</v>
      </c>
      <c r="DL3408" t="s">
        <v>405</v>
      </c>
      <c r="DN3408">
        <v>300</v>
      </c>
      <c r="DO3408" t="s">
        <v>3549</v>
      </c>
      <c r="DP3408" t="s">
        <v>3550</v>
      </c>
      <c r="DQ3408" t="s">
        <v>444</v>
      </c>
      <c r="DS3408">
        <v>0</v>
      </c>
      <c r="DV3408" t="s">
        <v>349</v>
      </c>
      <c r="DW3408">
        <v>0</v>
      </c>
      <c r="DX3408">
        <v>0</v>
      </c>
      <c r="DY3408">
        <v>0</v>
      </c>
      <c r="EF3408">
        <v>0</v>
      </c>
      <c r="EM3408">
        <v>0</v>
      </c>
      <c r="ET3408">
        <v>0</v>
      </c>
      <c r="FA3408">
        <v>0</v>
      </c>
      <c r="FH3408">
        <v>0</v>
      </c>
      <c r="FK3408">
        <v>40</v>
      </c>
      <c r="FL3408">
        <v>810</v>
      </c>
      <c r="FM3408">
        <v>220</v>
      </c>
      <c r="FN3408">
        <v>900</v>
      </c>
      <c r="FO3408">
        <v>280</v>
      </c>
      <c r="FP3408">
        <v>720</v>
      </c>
      <c r="FQ3408">
        <v>0</v>
      </c>
      <c r="FR3408">
        <v>0</v>
      </c>
      <c r="FS3408" t="s">
        <v>349</v>
      </c>
      <c r="FT3408">
        <v>0</v>
      </c>
      <c r="FU3408">
        <v>0</v>
      </c>
      <c r="FX3408" t="s">
        <v>349</v>
      </c>
      <c r="FZ3408" t="s">
        <v>349</v>
      </c>
      <c r="GA3408">
        <v>0</v>
      </c>
      <c r="GB3408">
        <v>0</v>
      </c>
      <c r="GC3408" t="s">
        <v>353</v>
      </c>
      <c r="GD3408" t="s">
        <v>355</v>
      </c>
      <c r="GE3408" t="s">
        <v>408</v>
      </c>
      <c r="GF3408" t="s">
        <v>355</v>
      </c>
      <c r="GG3408">
        <v>14</v>
      </c>
      <c r="GH3408" t="s">
        <v>356</v>
      </c>
    </row>
    <row r="3409" spans="1:190" x14ac:dyDescent="0.35">
      <c r="A3409" t="s">
        <v>65</v>
      </c>
      <c r="B3409" t="s">
        <v>66</v>
      </c>
      <c r="C3409" t="s">
        <v>7849</v>
      </c>
      <c r="D3409" t="s">
        <v>3536</v>
      </c>
      <c r="E3409" t="s">
        <v>8027</v>
      </c>
      <c r="F3409" t="s">
        <v>8028</v>
      </c>
      <c r="G3409" t="s">
        <v>8033</v>
      </c>
      <c r="H3409" t="s">
        <v>8034</v>
      </c>
      <c r="I3409">
        <v>14</v>
      </c>
      <c r="J3409">
        <v>14</v>
      </c>
      <c r="K3409" t="s">
        <v>345</v>
      </c>
      <c r="L3409">
        <v>9.0619999999999994</v>
      </c>
      <c r="M3409">
        <v>28.292999999999999</v>
      </c>
      <c r="N3409" t="s">
        <v>346</v>
      </c>
      <c r="O3409" t="s">
        <v>349</v>
      </c>
      <c r="P3409" s="133">
        <v>0</v>
      </c>
      <c r="Q3409" s="133">
        <v>0</v>
      </c>
      <c r="R3409" s="133">
        <v>0</v>
      </c>
      <c r="S3409" s="133">
        <v>0</v>
      </c>
      <c r="T3409" s="133">
        <v>0</v>
      </c>
      <c r="W3409">
        <v>0</v>
      </c>
      <c r="Z3409">
        <v>0</v>
      </c>
      <c r="AC3409">
        <v>0</v>
      </c>
      <c r="AF3409">
        <v>0</v>
      </c>
      <c r="AI3409">
        <v>0</v>
      </c>
      <c r="AL3409" t="s">
        <v>349</v>
      </c>
      <c r="AM3409">
        <v>0</v>
      </c>
      <c r="AN3409">
        <v>0</v>
      </c>
      <c r="AO3409">
        <v>0</v>
      </c>
      <c r="AR3409">
        <v>0</v>
      </c>
      <c r="AU3409">
        <v>0</v>
      </c>
      <c r="AX3409">
        <v>0</v>
      </c>
      <c r="BA3409">
        <v>0</v>
      </c>
      <c r="BD3409">
        <v>0</v>
      </c>
      <c r="BE3409">
        <v>0</v>
      </c>
      <c r="BF3409">
        <v>0</v>
      </c>
      <c r="BG3409">
        <v>0</v>
      </c>
      <c r="BH3409" t="s">
        <v>349</v>
      </c>
      <c r="BI3409">
        <v>0</v>
      </c>
      <c r="BJ3409">
        <v>0</v>
      </c>
      <c r="BK3409">
        <v>0</v>
      </c>
      <c r="BL3409">
        <v>0</v>
      </c>
      <c r="BM3409">
        <v>0</v>
      </c>
      <c r="BN3409" t="s">
        <v>349</v>
      </c>
      <c r="BO3409">
        <v>0</v>
      </c>
      <c r="BP3409">
        <v>0</v>
      </c>
      <c r="BQ3409">
        <v>0</v>
      </c>
      <c r="BR3409">
        <v>0</v>
      </c>
      <c r="BS3409">
        <v>0</v>
      </c>
      <c r="BT3409" t="s">
        <v>349</v>
      </c>
      <c r="BU3409">
        <v>0</v>
      </c>
      <c r="BV3409">
        <v>0</v>
      </c>
      <c r="BW3409">
        <v>0</v>
      </c>
      <c r="BX3409">
        <v>0</v>
      </c>
      <c r="BY3409">
        <v>0</v>
      </c>
      <c r="BZ3409" t="s">
        <v>349</v>
      </c>
      <c r="CA3409">
        <v>0</v>
      </c>
      <c r="CB3409">
        <v>0</v>
      </c>
      <c r="CC3409">
        <v>0</v>
      </c>
      <c r="CD3409">
        <v>0</v>
      </c>
      <c r="CE3409">
        <v>0</v>
      </c>
      <c r="CF3409" t="s">
        <v>349</v>
      </c>
      <c r="CG3409">
        <v>0</v>
      </c>
      <c r="CH3409">
        <v>0</v>
      </c>
      <c r="CI3409">
        <v>0</v>
      </c>
      <c r="CJ3409" t="s">
        <v>349</v>
      </c>
      <c r="CK3409">
        <v>0</v>
      </c>
      <c r="CL3409" t="s">
        <v>349</v>
      </c>
      <c r="CM3409">
        <v>0</v>
      </c>
      <c r="CN3409" s="133">
        <v>0</v>
      </c>
      <c r="CO3409" s="133" t="s">
        <v>347</v>
      </c>
      <c r="CP3409" s="133">
        <v>66</v>
      </c>
      <c r="CQ3409" s="133">
        <v>350</v>
      </c>
      <c r="CR3409">
        <v>41</v>
      </c>
      <c r="CS3409">
        <v>217</v>
      </c>
      <c r="CT3409">
        <v>22</v>
      </c>
      <c r="CU3409" t="s">
        <v>68</v>
      </c>
      <c r="CV3409" t="s">
        <v>1910</v>
      </c>
      <c r="CW3409" t="s">
        <v>405</v>
      </c>
      <c r="CY3409">
        <v>13</v>
      </c>
      <c r="CZ3409" t="s">
        <v>64</v>
      </c>
      <c r="DA3409" t="s">
        <v>1830</v>
      </c>
      <c r="DB3409" t="s">
        <v>350</v>
      </c>
      <c r="DD3409">
        <v>49</v>
      </c>
      <c r="DE3409" t="s">
        <v>62</v>
      </c>
      <c r="DF3409" t="s">
        <v>2021</v>
      </c>
      <c r="DG3409" t="s">
        <v>444</v>
      </c>
      <c r="DI3409">
        <v>116</v>
      </c>
      <c r="DJ3409" t="s">
        <v>3549</v>
      </c>
      <c r="DK3409" t="s">
        <v>3550</v>
      </c>
      <c r="DL3409" t="s">
        <v>444</v>
      </c>
      <c r="DN3409">
        <v>17</v>
      </c>
      <c r="DO3409" t="s">
        <v>3549</v>
      </c>
      <c r="DP3409" t="s">
        <v>3550</v>
      </c>
      <c r="DQ3409" t="s">
        <v>444</v>
      </c>
      <c r="DS3409">
        <v>0</v>
      </c>
      <c r="DV3409" t="s">
        <v>347</v>
      </c>
      <c r="DW3409">
        <v>25</v>
      </c>
      <c r="DX3409">
        <v>133</v>
      </c>
      <c r="DY3409">
        <v>10</v>
      </c>
      <c r="DZ3409" t="s">
        <v>123</v>
      </c>
      <c r="EB3409" t="s">
        <v>486</v>
      </c>
      <c r="ED3409" t="s">
        <v>405</v>
      </c>
      <c r="EF3409">
        <v>38</v>
      </c>
      <c r="EG3409" t="s">
        <v>121</v>
      </c>
      <c r="EI3409" t="s">
        <v>2061</v>
      </c>
      <c r="EK3409" t="s">
        <v>405</v>
      </c>
      <c r="EM3409">
        <v>24</v>
      </c>
      <c r="EN3409" t="s">
        <v>121</v>
      </c>
      <c r="EP3409" t="s">
        <v>359</v>
      </c>
      <c r="ER3409" t="s">
        <v>350</v>
      </c>
      <c r="ET3409">
        <v>52</v>
      </c>
      <c r="EU3409" t="s">
        <v>121</v>
      </c>
      <c r="EW3409" t="s">
        <v>359</v>
      </c>
      <c r="EY3409" t="s">
        <v>350</v>
      </c>
      <c r="FA3409">
        <v>9</v>
      </c>
      <c r="FB3409" t="s">
        <v>119</v>
      </c>
      <c r="FD3409" t="s">
        <v>1612</v>
      </c>
      <c r="FF3409" t="s">
        <v>444</v>
      </c>
      <c r="FH3409">
        <v>0</v>
      </c>
      <c r="FK3409">
        <v>20</v>
      </c>
      <c r="FL3409">
        <v>106</v>
      </c>
      <c r="FM3409">
        <v>17</v>
      </c>
      <c r="FN3409">
        <v>90</v>
      </c>
      <c r="FO3409">
        <v>29</v>
      </c>
      <c r="FP3409">
        <v>154</v>
      </c>
      <c r="FQ3409">
        <v>0</v>
      </c>
      <c r="FR3409">
        <v>0</v>
      </c>
      <c r="FS3409" t="s">
        <v>349</v>
      </c>
      <c r="FT3409">
        <v>0</v>
      </c>
      <c r="FU3409">
        <v>0</v>
      </c>
      <c r="FX3409" t="s">
        <v>349</v>
      </c>
      <c r="FZ3409" t="s">
        <v>349</v>
      </c>
      <c r="GA3409">
        <v>0</v>
      </c>
      <c r="GB3409">
        <v>0</v>
      </c>
      <c r="GC3409" t="s">
        <v>349</v>
      </c>
      <c r="GD3409" t="s">
        <v>408</v>
      </c>
      <c r="GE3409" t="s">
        <v>408</v>
      </c>
      <c r="GF3409" t="s">
        <v>408</v>
      </c>
      <c r="GG3409">
        <v>14</v>
      </c>
      <c r="GH3409" t="s">
        <v>451</v>
      </c>
    </row>
    <row r="3410" spans="1:190" x14ac:dyDescent="0.35">
      <c r="A3410" t="s">
        <v>65</v>
      </c>
      <c r="B3410" t="s">
        <v>66</v>
      </c>
      <c r="C3410" t="s">
        <v>7849</v>
      </c>
      <c r="D3410" t="s">
        <v>3536</v>
      </c>
      <c r="E3410" t="s">
        <v>8027</v>
      </c>
      <c r="F3410" t="s">
        <v>8028</v>
      </c>
      <c r="G3410" t="s">
        <v>8035</v>
      </c>
      <c r="H3410" t="s">
        <v>8036</v>
      </c>
      <c r="I3410">
        <v>14</v>
      </c>
      <c r="J3410">
        <v>14</v>
      </c>
      <c r="K3410" t="s">
        <v>345</v>
      </c>
      <c r="L3410">
        <v>9.0790000000000006</v>
      </c>
      <c r="M3410">
        <v>28.36</v>
      </c>
      <c r="N3410" t="s">
        <v>346</v>
      </c>
      <c r="O3410" t="s">
        <v>349</v>
      </c>
      <c r="P3410" s="133">
        <v>0</v>
      </c>
      <c r="Q3410" s="133">
        <v>0</v>
      </c>
      <c r="R3410" s="133">
        <v>0</v>
      </c>
      <c r="S3410" s="133">
        <v>0</v>
      </c>
      <c r="T3410" s="133">
        <v>0</v>
      </c>
      <c r="W3410">
        <v>0</v>
      </c>
      <c r="Z3410">
        <v>0</v>
      </c>
      <c r="AC3410">
        <v>0</v>
      </c>
      <c r="AF3410">
        <v>0</v>
      </c>
      <c r="AI3410">
        <v>0</v>
      </c>
      <c r="AL3410" t="s">
        <v>349</v>
      </c>
      <c r="AM3410">
        <v>0</v>
      </c>
      <c r="AN3410">
        <v>0</v>
      </c>
      <c r="AO3410">
        <v>0</v>
      </c>
      <c r="AR3410">
        <v>0</v>
      </c>
      <c r="AU3410">
        <v>0</v>
      </c>
      <c r="AX3410">
        <v>0</v>
      </c>
      <c r="BA3410">
        <v>0</v>
      </c>
      <c r="BD3410">
        <v>0</v>
      </c>
      <c r="BE3410">
        <v>0</v>
      </c>
      <c r="BF3410">
        <v>0</v>
      </c>
      <c r="BG3410">
        <v>0</v>
      </c>
      <c r="BH3410" t="s">
        <v>349</v>
      </c>
      <c r="BI3410">
        <v>0</v>
      </c>
      <c r="BJ3410">
        <v>0</v>
      </c>
      <c r="BK3410">
        <v>0</v>
      </c>
      <c r="BL3410">
        <v>0</v>
      </c>
      <c r="BM3410">
        <v>0</v>
      </c>
      <c r="BN3410" t="s">
        <v>349</v>
      </c>
      <c r="BO3410">
        <v>0</v>
      </c>
      <c r="BP3410">
        <v>0</v>
      </c>
      <c r="BQ3410">
        <v>0</v>
      </c>
      <c r="BR3410">
        <v>0</v>
      </c>
      <c r="BS3410">
        <v>0</v>
      </c>
      <c r="BT3410" t="s">
        <v>349</v>
      </c>
      <c r="BU3410">
        <v>0</v>
      </c>
      <c r="BV3410">
        <v>0</v>
      </c>
      <c r="BW3410">
        <v>0</v>
      </c>
      <c r="BX3410">
        <v>0</v>
      </c>
      <c r="BY3410">
        <v>0</v>
      </c>
      <c r="BZ3410" t="s">
        <v>349</v>
      </c>
      <c r="CA3410">
        <v>0</v>
      </c>
      <c r="CB3410">
        <v>0</v>
      </c>
      <c r="CC3410">
        <v>0</v>
      </c>
      <c r="CD3410">
        <v>0</v>
      </c>
      <c r="CE3410">
        <v>0</v>
      </c>
      <c r="CF3410" t="s">
        <v>349</v>
      </c>
      <c r="CG3410">
        <v>0</v>
      </c>
      <c r="CH3410">
        <v>0</v>
      </c>
      <c r="CI3410">
        <v>0</v>
      </c>
      <c r="CJ3410" t="s">
        <v>349</v>
      </c>
      <c r="CK3410">
        <v>0</v>
      </c>
      <c r="CL3410" t="s">
        <v>349</v>
      </c>
      <c r="CM3410">
        <v>0</v>
      </c>
      <c r="CN3410" s="133">
        <v>0</v>
      </c>
      <c r="CO3410" s="133" t="s">
        <v>347</v>
      </c>
      <c r="CP3410" s="133">
        <v>16</v>
      </c>
      <c r="CQ3410" s="133">
        <v>85</v>
      </c>
      <c r="CR3410">
        <v>10</v>
      </c>
      <c r="CS3410">
        <v>53</v>
      </c>
      <c r="CT3410">
        <v>7</v>
      </c>
      <c r="CU3410" t="s">
        <v>64</v>
      </c>
      <c r="CV3410" t="s">
        <v>1830</v>
      </c>
      <c r="CW3410" t="s">
        <v>350</v>
      </c>
      <c r="CY3410">
        <v>13</v>
      </c>
      <c r="CZ3410" t="s">
        <v>68</v>
      </c>
      <c r="DA3410" t="s">
        <v>3254</v>
      </c>
      <c r="DB3410" t="s">
        <v>444</v>
      </c>
      <c r="DD3410">
        <v>12</v>
      </c>
      <c r="DE3410" t="s">
        <v>52</v>
      </c>
      <c r="DF3410" t="s">
        <v>340</v>
      </c>
      <c r="DG3410" t="s">
        <v>405</v>
      </c>
      <c r="DI3410">
        <v>13</v>
      </c>
      <c r="DJ3410" t="s">
        <v>3549</v>
      </c>
      <c r="DK3410" t="s">
        <v>3550</v>
      </c>
      <c r="DL3410" t="s">
        <v>350</v>
      </c>
      <c r="DN3410">
        <v>8</v>
      </c>
      <c r="DO3410" t="s">
        <v>60</v>
      </c>
      <c r="DP3410" t="s">
        <v>3239</v>
      </c>
      <c r="DQ3410" t="s">
        <v>350</v>
      </c>
      <c r="DS3410">
        <v>0</v>
      </c>
      <c r="DV3410" t="s">
        <v>347</v>
      </c>
      <c r="DW3410">
        <v>6</v>
      </c>
      <c r="DX3410">
        <v>32</v>
      </c>
      <c r="DY3410">
        <v>9</v>
      </c>
      <c r="DZ3410" t="s">
        <v>121</v>
      </c>
      <c r="EB3410" t="s">
        <v>359</v>
      </c>
      <c r="ED3410" t="s">
        <v>405</v>
      </c>
      <c r="EF3410">
        <v>6</v>
      </c>
      <c r="EG3410" t="s">
        <v>121</v>
      </c>
      <c r="EI3410" t="s">
        <v>2061</v>
      </c>
      <c r="EK3410" t="s">
        <v>405</v>
      </c>
      <c r="EM3410">
        <v>2</v>
      </c>
      <c r="EN3410" t="s">
        <v>119</v>
      </c>
      <c r="EP3410" t="s">
        <v>1612</v>
      </c>
      <c r="ER3410" t="s">
        <v>444</v>
      </c>
      <c r="ET3410">
        <v>10</v>
      </c>
      <c r="EU3410" t="s">
        <v>121</v>
      </c>
      <c r="EW3410" t="s">
        <v>359</v>
      </c>
      <c r="EY3410" t="s">
        <v>350</v>
      </c>
      <c r="FA3410">
        <v>5</v>
      </c>
      <c r="FB3410" t="s">
        <v>123</v>
      </c>
      <c r="FD3410" t="s">
        <v>486</v>
      </c>
      <c r="FF3410" t="s">
        <v>405</v>
      </c>
      <c r="FH3410">
        <v>0</v>
      </c>
      <c r="FK3410">
        <v>4</v>
      </c>
      <c r="FL3410">
        <v>21</v>
      </c>
      <c r="FM3410">
        <v>6</v>
      </c>
      <c r="FN3410">
        <v>32</v>
      </c>
      <c r="FO3410">
        <v>6</v>
      </c>
      <c r="FP3410">
        <v>32</v>
      </c>
      <c r="FQ3410">
        <v>0</v>
      </c>
      <c r="FR3410">
        <v>0</v>
      </c>
      <c r="FS3410" t="s">
        <v>349</v>
      </c>
      <c r="FT3410">
        <v>0</v>
      </c>
      <c r="FU3410">
        <v>0</v>
      </c>
      <c r="FX3410" t="s">
        <v>349</v>
      </c>
      <c r="FZ3410" t="s">
        <v>349</v>
      </c>
      <c r="GA3410">
        <v>0</v>
      </c>
      <c r="GB3410">
        <v>0</v>
      </c>
      <c r="GC3410" t="s">
        <v>349</v>
      </c>
      <c r="GD3410" t="s">
        <v>408</v>
      </c>
      <c r="GE3410" t="s">
        <v>408</v>
      </c>
      <c r="GF3410" t="s">
        <v>355</v>
      </c>
      <c r="GG3410">
        <v>14</v>
      </c>
      <c r="GH3410" t="s">
        <v>451</v>
      </c>
    </row>
    <row r="3411" spans="1:190" x14ac:dyDescent="0.35">
      <c r="A3411" t="s">
        <v>65</v>
      </c>
      <c r="B3411" t="s">
        <v>66</v>
      </c>
      <c r="C3411" t="s">
        <v>7849</v>
      </c>
      <c r="D3411" t="s">
        <v>3536</v>
      </c>
      <c r="E3411" t="s">
        <v>8027</v>
      </c>
      <c r="F3411" t="s">
        <v>8028</v>
      </c>
      <c r="G3411" t="s">
        <v>8037</v>
      </c>
      <c r="H3411" t="s">
        <v>8038</v>
      </c>
      <c r="I3411">
        <v>14</v>
      </c>
      <c r="J3411">
        <v>11</v>
      </c>
      <c r="K3411" t="s">
        <v>345</v>
      </c>
      <c r="L3411">
        <v>9.2129999999999992</v>
      </c>
      <c r="M3411">
        <v>28.401</v>
      </c>
      <c r="N3411" t="s">
        <v>346</v>
      </c>
      <c r="O3411" t="s">
        <v>347</v>
      </c>
      <c r="P3411" s="133">
        <v>112</v>
      </c>
      <c r="Q3411" s="133">
        <v>582</v>
      </c>
      <c r="R3411" s="133">
        <v>112</v>
      </c>
      <c r="S3411" s="133">
        <v>582</v>
      </c>
      <c r="T3411" s="133">
        <v>0</v>
      </c>
      <c r="W3411">
        <v>0</v>
      </c>
      <c r="Z3411">
        <v>0</v>
      </c>
      <c r="AC3411">
        <v>262</v>
      </c>
      <c r="AD3411" t="s">
        <v>66</v>
      </c>
      <c r="AE3411" t="s">
        <v>3536</v>
      </c>
      <c r="AF3411">
        <v>100</v>
      </c>
      <c r="AG3411" t="s">
        <v>52</v>
      </c>
      <c r="AH3411" t="s">
        <v>340</v>
      </c>
      <c r="AI3411">
        <v>220</v>
      </c>
      <c r="AJ3411" t="s">
        <v>348</v>
      </c>
      <c r="AK3411" t="s">
        <v>348</v>
      </c>
      <c r="AL3411" t="s">
        <v>349</v>
      </c>
      <c r="AM3411">
        <v>0</v>
      </c>
      <c r="AN3411">
        <v>0</v>
      </c>
      <c r="AO3411">
        <v>0</v>
      </c>
      <c r="AR3411">
        <v>0</v>
      </c>
      <c r="AU3411">
        <v>0</v>
      </c>
      <c r="AX3411">
        <v>0</v>
      </c>
      <c r="BA3411">
        <v>0</v>
      </c>
      <c r="BD3411">
        <v>0</v>
      </c>
      <c r="BE3411">
        <v>0</v>
      </c>
      <c r="BF3411">
        <v>0</v>
      </c>
      <c r="BG3411">
        <v>0</v>
      </c>
      <c r="BH3411" t="s">
        <v>349</v>
      </c>
      <c r="BI3411">
        <v>0</v>
      </c>
      <c r="BJ3411">
        <v>0</v>
      </c>
      <c r="BK3411">
        <v>0</v>
      </c>
      <c r="BL3411">
        <v>0</v>
      </c>
      <c r="BM3411">
        <v>0</v>
      </c>
      <c r="BN3411" t="s">
        <v>349</v>
      </c>
      <c r="BO3411">
        <v>0</v>
      </c>
      <c r="BP3411">
        <v>0</v>
      </c>
      <c r="BQ3411">
        <v>0</v>
      </c>
      <c r="BR3411">
        <v>0</v>
      </c>
      <c r="BS3411">
        <v>0</v>
      </c>
      <c r="BT3411" t="s">
        <v>349</v>
      </c>
      <c r="BU3411">
        <v>0</v>
      </c>
      <c r="BV3411">
        <v>0</v>
      </c>
      <c r="BW3411">
        <v>62</v>
      </c>
      <c r="BX3411">
        <v>100</v>
      </c>
      <c r="BY3411">
        <v>100</v>
      </c>
      <c r="BZ3411" t="s">
        <v>349</v>
      </c>
      <c r="CA3411">
        <v>0</v>
      </c>
      <c r="CB3411">
        <v>0</v>
      </c>
      <c r="CC3411">
        <v>20</v>
      </c>
      <c r="CD3411">
        <v>40</v>
      </c>
      <c r="CE3411">
        <v>40</v>
      </c>
      <c r="CF3411" t="s">
        <v>349</v>
      </c>
      <c r="CG3411">
        <v>0</v>
      </c>
      <c r="CH3411">
        <v>0</v>
      </c>
      <c r="CI3411">
        <v>220</v>
      </c>
      <c r="CJ3411" t="s">
        <v>349</v>
      </c>
      <c r="CK3411">
        <v>0</v>
      </c>
      <c r="CL3411" t="s">
        <v>349</v>
      </c>
      <c r="CM3411">
        <v>0</v>
      </c>
      <c r="CN3411" s="133">
        <v>0</v>
      </c>
      <c r="CO3411" s="133" t="s">
        <v>347</v>
      </c>
      <c r="CP3411" s="133">
        <v>335</v>
      </c>
      <c r="CQ3411" s="133">
        <v>1709</v>
      </c>
      <c r="CR3411">
        <v>335</v>
      </c>
      <c r="CS3411">
        <v>1709</v>
      </c>
      <c r="CT3411">
        <v>0</v>
      </c>
      <c r="CY3411">
        <v>0</v>
      </c>
      <c r="DD3411">
        <v>0</v>
      </c>
      <c r="DI3411">
        <v>1119</v>
      </c>
      <c r="DJ3411" t="s">
        <v>3549</v>
      </c>
      <c r="DK3411" t="s">
        <v>3550</v>
      </c>
      <c r="DL3411" t="s">
        <v>444</v>
      </c>
      <c r="DN3411">
        <v>0</v>
      </c>
      <c r="DS3411">
        <v>590</v>
      </c>
      <c r="DT3411" t="s">
        <v>348</v>
      </c>
      <c r="DU3411" t="s">
        <v>348</v>
      </c>
      <c r="DV3411" t="s">
        <v>349</v>
      </c>
      <c r="DW3411">
        <v>0</v>
      </c>
      <c r="DX3411">
        <v>0</v>
      </c>
      <c r="DY3411">
        <v>0</v>
      </c>
      <c r="EF3411">
        <v>0</v>
      </c>
      <c r="EM3411">
        <v>0</v>
      </c>
      <c r="ET3411">
        <v>0</v>
      </c>
      <c r="FA3411">
        <v>0</v>
      </c>
      <c r="FH3411">
        <v>0</v>
      </c>
      <c r="FK3411">
        <v>113</v>
      </c>
      <c r="FL3411">
        <v>564</v>
      </c>
      <c r="FM3411">
        <v>102</v>
      </c>
      <c r="FN3411">
        <v>459</v>
      </c>
      <c r="FO3411">
        <v>120</v>
      </c>
      <c r="FP3411">
        <v>686</v>
      </c>
      <c r="FQ3411">
        <v>0</v>
      </c>
      <c r="FR3411">
        <v>0</v>
      </c>
      <c r="FS3411" t="s">
        <v>349</v>
      </c>
      <c r="FT3411">
        <v>0</v>
      </c>
      <c r="FU3411">
        <v>0</v>
      </c>
      <c r="FX3411" t="s">
        <v>349</v>
      </c>
      <c r="FZ3411" t="s">
        <v>349</v>
      </c>
      <c r="GA3411">
        <v>0</v>
      </c>
      <c r="GB3411">
        <v>0</v>
      </c>
      <c r="GC3411" t="s">
        <v>353</v>
      </c>
      <c r="GD3411" t="s">
        <v>355</v>
      </c>
      <c r="GE3411" t="s">
        <v>355</v>
      </c>
      <c r="GF3411" t="s">
        <v>355</v>
      </c>
      <c r="GG3411">
        <v>14</v>
      </c>
      <c r="GH3411" t="s">
        <v>356</v>
      </c>
    </row>
    <row r="3412" spans="1:190" x14ac:dyDescent="0.35">
      <c r="A3412" t="s">
        <v>65</v>
      </c>
      <c r="B3412" t="s">
        <v>66</v>
      </c>
      <c r="C3412" t="s">
        <v>7849</v>
      </c>
      <c r="D3412" t="s">
        <v>3536</v>
      </c>
      <c r="E3412" t="s">
        <v>8027</v>
      </c>
      <c r="F3412" t="s">
        <v>8028</v>
      </c>
      <c r="G3412" t="s">
        <v>8039</v>
      </c>
      <c r="H3412" t="s">
        <v>8040</v>
      </c>
      <c r="I3412">
        <v>14</v>
      </c>
      <c r="J3412">
        <v>999</v>
      </c>
      <c r="K3412" t="s">
        <v>345</v>
      </c>
      <c r="L3412">
        <v>9.1486999999999998</v>
      </c>
      <c r="M3412">
        <v>28.253699999999998</v>
      </c>
      <c r="N3412" t="s">
        <v>346</v>
      </c>
      <c r="O3412" t="s">
        <v>349</v>
      </c>
      <c r="P3412" s="133">
        <v>0</v>
      </c>
      <c r="Q3412" s="133">
        <v>0</v>
      </c>
      <c r="R3412" s="133">
        <v>0</v>
      </c>
      <c r="S3412" s="133">
        <v>0</v>
      </c>
      <c r="T3412" s="133">
        <v>0</v>
      </c>
      <c r="W3412">
        <v>0</v>
      </c>
      <c r="Z3412">
        <v>0</v>
      </c>
      <c r="AC3412">
        <v>0</v>
      </c>
      <c r="AF3412">
        <v>0</v>
      </c>
      <c r="AI3412">
        <v>0</v>
      </c>
      <c r="AL3412" t="s">
        <v>349</v>
      </c>
      <c r="AM3412">
        <v>0</v>
      </c>
      <c r="AN3412">
        <v>0</v>
      </c>
      <c r="AO3412">
        <v>0</v>
      </c>
      <c r="AR3412">
        <v>0</v>
      </c>
      <c r="AU3412">
        <v>0</v>
      </c>
      <c r="AX3412">
        <v>0</v>
      </c>
      <c r="BA3412">
        <v>0</v>
      </c>
      <c r="BD3412">
        <v>0</v>
      </c>
      <c r="BE3412">
        <v>0</v>
      </c>
      <c r="BF3412">
        <v>0</v>
      </c>
      <c r="BG3412">
        <v>0</v>
      </c>
      <c r="BH3412" t="s">
        <v>349</v>
      </c>
      <c r="BI3412">
        <v>0</v>
      </c>
      <c r="BJ3412">
        <v>0</v>
      </c>
      <c r="BK3412">
        <v>0</v>
      </c>
      <c r="BL3412">
        <v>0</v>
      </c>
      <c r="BM3412">
        <v>0</v>
      </c>
      <c r="BN3412" t="s">
        <v>349</v>
      </c>
      <c r="BO3412">
        <v>0</v>
      </c>
      <c r="BP3412">
        <v>0</v>
      </c>
      <c r="BQ3412">
        <v>0</v>
      </c>
      <c r="BR3412">
        <v>0</v>
      </c>
      <c r="BS3412">
        <v>0</v>
      </c>
      <c r="BT3412" t="s">
        <v>349</v>
      </c>
      <c r="BU3412">
        <v>0</v>
      </c>
      <c r="BV3412">
        <v>0</v>
      </c>
      <c r="BW3412">
        <v>0</v>
      </c>
      <c r="BX3412">
        <v>0</v>
      </c>
      <c r="BY3412">
        <v>0</v>
      </c>
      <c r="BZ3412" t="s">
        <v>349</v>
      </c>
      <c r="CA3412">
        <v>0</v>
      </c>
      <c r="CB3412">
        <v>0</v>
      </c>
      <c r="CC3412">
        <v>0</v>
      </c>
      <c r="CD3412">
        <v>0</v>
      </c>
      <c r="CE3412">
        <v>0</v>
      </c>
      <c r="CF3412" t="s">
        <v>349</v>
      </c>
      <c r="CG3412">
        <v>0</v>
      </c>
      <c r="CH3412">
        <v>0</v>
      </c>
      <c r="CI3412">
        <v>0</v>
      </c>
      <c r="CJ3412" t="s">
        <v>349</v>
      </c>
      <c r="CK3412">
        <v>0</v>
      </c>
      <c r="CL3412" t="s">
        <v>349</v>
      </c>
      <c r="CM3412">
        <v>0</v>
      </c>
      <c r="CN3412" s="133">
        <v>0</v>
      </c>
      <c r="CO3412" s="133" t="s">
        <v>347</v>
      </c>
      <c r="CP3412" s="133">
        <v>34</v>
      </c>
      <c r="CQ3412" s="133">
        <v>235</v>
      </c>
      <c r="CR3412">
        <v>34</v>
      </c>
      <c r="CS3412">
        <v>235</v>
      </c>
      <c r="CT3412">
        <v>0</v>
      </c>
      <c r="CY3412">
        <v>0</v>
      </c>
      <c r="DD3412">
        <v>0</v>
      </c>
      <c r="DI3412">
        <v>0</v>
      </c>
      <c r="DN3412">
        <v>235</v>
      </c>
      <c r="DO3412" t="s">
        <v>66</v>
      </c>
      <c r="DP3412" t="s">
        <v>3536</v>
      </c>
      <c r="DQ3412" t="s">
        <v>405</v>
      </c>
      <c r="DS3412">
        <v>0</v>
      </c>
      <c r="DV3412" t="s">
        <v>349</v>
      </c>
      <c r="DW3412">
        <v>0</v>
      </c>
      <c r="DX3412">
        <v>0</v>
      </c>
      <c r="DY3412">
        <v>0</v>
      </c>
      <c r="EF3412">
        <v>0</v>
      </c>
      <c r="EM3412">
        <v>0</v>
      </c>
      <c r="ET3412">
        <v>0</v>
      </c>
      <c r="FA3412">
        <v>0</v>
      </c>
      <c r="FH3412">
        <v>0</v>
      </c>
      <c r="FK3412">
        <v>6</v>
      </c>
      <c r="FL3412">
        <v>29</v>
      </c>
      <c r="FM3412">
        <v>20</v>
      </c>
      <c r="FN3412">
        <v>173</v>
      </c>
      <c r="FO3412">
        <v>8</v>
      </c>
      <c r="FP3412">
        <v>33</v>
      </c>
      <c r="FQ3412">
        <v>0</v>
      </c>
      <c r="FR3412">
        <v>0</v>
      </c>
      <c r="FS3412" t="s">
        <v>349</v>
      </c>
      <c r="FT3412">
        <v>0</v>
      </c>
      <c r="FU3412">
        <v>0</v>
      </c>
      <c r="FX3412" t="s">
        <v>349</v>
      </c>
      <c r="FZ3412" t="s">
        <v>349</v>
      </c>
      <c r="GA3412">
        <v>0</v>
      </c>
      <c r="GB3412">
        <v>0</v>
      </c>
      <c r="GC3412" t="s">
        <v>349</v>
      </c>
      <c r="GD3412" t="s">
        <v>354</v>
      </c>
      <c r="GE3412" t="s">
        <v>355</v>
      </c>
      <c r="GF3412" t="s">
        <v>355</v>
      </c>
      <c r="GG3412">
        <v>14</v>
      </c>
      <c r="GH3412" t="s">
        <v>451</v>
      </c>
    </row>
    <row r="3413" spans="1:190" x14ac:dyDescent="0.35">
      <c r="A3413" t="s">
        <v>65</v>
      </c>
      <c r="B3413" t="s">
        <v>66</v>
      </c>
      <c r="C3413" t="s">
        <v>7849</v>
      </c>
      <c r="D3413" t="s">
        <v>3536</v>
      </c>
      <c r="E3413" t="s">
        <v>8027</v>
      </c>
      <c r="F3413" t="s">
        <v>8028</v>
      </c>
      <c r="G3413" t="s">
        <v>8041</v>
      </c>
      <c r="H3413" t="s">
        <v>8042</v>
      </c>
      <c r="I3413">
        <v>14</v>
      </c>
      <c r="J3413">
        <v>11</v>
      </c>
      <c r="K3413" t="s">
        <v>345</v>
      </c>
      <c r="L3413">
        <v>9.1210000000000004</v>
      </c>
      <c r="M3413">
        <v>28.283999999999999</v>
      </c>
      <c r="N3413" t="s">
        <v>346</v>
      </c>
      <c r="O3413" t="s">
        <v>349</v>
      </c>
      <c r="P3413" s="133">
        <v>0</v>
      </c>
      <c r="Q3413" s="133">
        <v>0</v>
      </c>
      <c r="R3413" s="133">
        <v>0</v>
      </c>
      <c r="S3413" s="133">
        <v>0</v>
      </c>
      <c r="T3413" s="133">
        <v>0</v>
      </c>
      <c r="W3413">
        <v>0</v>
      </c>
      <c r="Z3413">
        <v>0</v>
      </c>
      <c r="AC3413">
        <v>0</v>
      </c>
      <c r="AF3413">
        <v>0</v>
      </c>
      <c r="AI3413">
        <v>0</v>
      </c>
      <c r="AL3413" t="s">
        <v>349</v>
      </c>
      <c r="AM3413">
        <v>0</v>
      </c>
      <c r="AN3413">
        <v>0</v>
      </c>
      <c r="AO3413">
        <v>0</v>
      </c>
      <c r="AR3413">
        <v>0</v>
      </c>
      <c r="AU3413">
        <v>0</v>
      </c>
      <c r="AX3413">
        <v>0</v>
      </c>
      <c r="BA3413">
        <v>0</v>
      </c>
      <c r="BD3413">
        <v>0</v>
      </c>
      <c r="BE3413">
        <v>0</v>
      </c>
      <c r="BF3413">
        <v>0</v>
      </c>
      <c r="BG3413">
        <v>0</v>
      </c>
      <c r="BH3413" t="s">
        <v>349</v>
      </c>
      <c r="BI3413">
        <v>0</v>
      </c>
      <c r="BJ3413">
        <v>0</v>
      </c>
      <c r="BK3413">
        <v>0</v>
      </c>
      <c r="BL3413">
        <v>0</v>
      </c>
      <c r="BM3413">
        <v>0</v>
      </c>
      <c r="BN3413" t="s">
        <v>349</v>
      </c>
      <c r="BO3413">
        <v>0</v>
      </c>
      <c r="BP3413">
        <v>0</v>
      </c>
      <c r="BQ3413">
        <v>0</v>
      </c>
      <c r="BR3413">
        <v>0</v>
      </c>
      <c r="BS3413">
        <v>0</v>
      </c>
      <c r="BT3413" t="s">
        <v>349</v>
      </c>
      <c r="BU3413">
        <v>0</v>
      </c>
      <c r="BV3413">
        <v>0</v>
      </c>
      <c r="BW3413">
        <v>0</v>
      </c>
      <c r="BX3413">
        <v>0</v>
      </c>
      <c r="BY3413">
        <v>0</v>
      </c>
      <c r="BZ3413" t="s">
        <v>349</v>
      </c>
      <c r="CA3413">
        <v>0</v>
      </c>
      <c r="CB3413">
        <v>0</v>
      </c>
      <c r="CC3413">
        <v>0</v>
      </c>
      <c r="CD3413">
        <v>0</v>
      </c>
      <c r="CE3413">
        <v>0</v>
      </c>
      <c r="CF3413" t="s">
        <v>349</v>
      </c>
      <c r="CG3413">
        <v>0</v>
      </c>
      <c r="CH3413">
        <v>0</v>
      </c>
      <c r="CI3413">
        <v>0</v>
      </c>
      <c r="CJ3413" t="s">
        <v>349</v>
      </c>
      <c r="CK3413">
        <v>0</v>
      </c>
      <c r="CL3413" t="s">
        <v>349</v>
      </c>
      <c r="CM3413">
        <v>0</v>
      </c>
      <c r="CN3413" s="133">
        <v>0</v>
      </c>
      <c r="CO3413" s="133" t="s">
        <v>347</v>
      </c>
      <c r="CP3413" s="133">
        <v>501</v>
      </c>
      <c r="CQ3413" s="133">
        <v>2505</v>
      </c>
      <c r="CR3413">
        <v>501</v>
      </c>
      <c r="CS3413">
        <v>2505</v>
      </c>
      <c r="CT3413">
        <v>0</v>
      </c>
      <c r="CY3413">
        <v>0</v>
      </c>
      <c r="DD3413">
        <v>0</v>
      </c>
      <c r="DI3413">
        <v>2100</v>
      </c>
      <c r="DJ3413" t="s">
        <v>3549</v>
      </c>
      <c r="DK3413" t="s">
        <v>3550</v>
      </c>
      <c r="DL3413" t="s">
        <v>350</v>
      </c>
      <c r="DN3413">
        <v>405</v>
      </c>
      <c r="DO3413" t="s">
        <v>60</v>
      </c>
      <c r="DP3413" t="s">
        <v>3539</v>
      </c>
      <c r="DQ3413" t="s">
        <v>405</v>
      </c>
      <c r="DS3413">
        <v>0</v>
      </c>
      <c r="DV3413" t="s">
        <v>349</v>
      </c>
      <c r="DW3413">
        <v>0</v>
      </c>
      <c r="DX3413">
        <v>0</v>
      </c>
      <c r="DY3413">
        <v>0</v>
      </c>
      <c r="EF3413">
        <v>0</v>
      </c>
      <c r="EM3413">
        <v>0</v>
      </c>
      <c r="ET3413">
        <v>0</v>
      </c>
      <c r="FA3413">
        <v>0</v>
      </c>
      <c r="FH3413">
        <v>0</v>
      </c>
      <c r="FK3413">
        <v>101</v>
      </c>
      <c r="FL3413">
        <v>505</v>
      </c>
      <c r="FM3413">
        <v>200</v>
      </c>
      <c r="FN3413">
        <v>1000</v>
      </c>
      <c r="FO3413">
        <v>200</v>
      </c>
      <c r="FP3413">
        <v>1000</v>
      </c>
      <c r="FQ3413">
        <v>0</v>
      </c>
      <c r="FR3413">
        <v>0</v>
      </c>
      <c r="FS3413" t="s">
        <v>349</v>
      </c>
      <c r="FT3413">
        <v>0</v>
      </c>
      <c r="FU3413">
        <v>0</v>
      </c>
      <c r="FX3413" t="s">
        <v>349</v>
      </c>
      <c r="FZ3413" t="s">
        <v>349</v>
      </c>
      <c r="GA3413">
        <v>0</v>
      </c>
      <c r="GB3413">
        <v>0</v>
      </c>
      <c r="GC3413" t="s">
        <v>349</v>
      </c>
      <c r="GD3413" t="s">
        <v>408</v>
      </c>
      <c r="GE3413" t="s">
        <v>408</v>
      </c>
      <c r="GF3413" t="s">
        <v>408</v>
      </c>
      <c r="GG3413">
        <v>14</v>
      </c>
      <c r="GH3413" t="s">
        <v>356</v>
      </c>
    </row>
    <row r="3414" spans="1:190" x14ac:dyDescent="0.35">
      <c r="A3414" t="s">
        <v>65</v>
      </c>
      <c r="B3414" t="s">
        <v>66</v>
      </c>
      <c r="C3414" t="s">
        <v>7849</v>
      </c>
      <c r="D3414" t="s">
        <v>3536</v>
      </c>
      <c r="E3414" t="s">
        <v>8027</v>
      </c>
      <c r="F3414" t="s">
        <v>8028</v>
      </c>
      <c r="G3414" t="s">
        <v>8043</v>
      </c>
      <c r="H3414" t="s">
        <v>8044</v>
      </c>
      <c r="I3414">
        <v>14</v>
      </c>
      <c r="J3414">
        <v>12</v>
      </c>
      <c r="K3414" t="s">
        <v>345</v>
      </c>
      <c r="L3414">
        <v>9.1059999999999999</v>
      </c>
      <c r="M3414">
        <v>28.315999999999999</v>
      </c>
      <c r="N3414" t="s">
        <v>346</v>
      </c>
      <c r="O3414" t="s">
        <v>349</v>
      </c>
      <c r="P3414" s="133">
        <v>0</v>
      </c>
      <c r="Q3414" s="133">
        <v>0</v>
      </c>
      <c r="R3414" s="133">
        <v>0</v>
      </c>
      <c r="S3414" s="133">
        <v>0</v>
      </c>
      <c r="T3414" s="133">
        <v>0</v>
      </c>
      <c r="W3414">
        <v>0</v>
      </c>
      <c r="Z3414">
        <v>0</v>
      </c>
      <c r="AC3414">
        <v>0</v>
      </c>
      <c r="AF3414">
        <v>0</v>
      </c>
      <c r="AI3414">
        <v>0</v>
      </c>
      <c r="AL3414" t="s">
        <v>349</v>
      </c>
      <c r="AM3414">
        <v>0</v>
      </c>
      <c r="AN3414">
        <v>0</v>
      </c>
      <c r="AO3414">
        <v>0</v>
      </c>
      <c r="AR3414">
        <v>0</v>
      </c>
      <c r="AU3414">
        <v>0</v>
      </c>
      <c r="AX3414">
        <v>0</v>
      </c>
      <c r="BA3414">
        <v>0</v>
      </c>
      <c r="BD3414">
        <v>0</v>
      </c>
      <c r="BE3414">
        <v>0</v>
      </c>
      <c r="BF3414">
        <v>0</v>
      </c>
      <c r="BG3414">
        <v>0</v>
      </c>
      <c r="BH3414" t="s">
        <v>349</v>
      </c>
      <c r="BI3414">
        <v>0</v>
      </c>
      <c r="BJ3414">
        <v>0</v>
      </c>
      <c r="BK3414">
        <v>0</v>
      </c>
      <c r="BL3414">
        <v>0</v>
      </c>
      <c r="BM3414">
        <v>0</v>
      </c>
      <c r="BN3414" t="s">
        <v>349</v>
      </c>
      <c r="BO3414">
        <v>0</v>
      </c>
      <c r="BP3414">
        <v>0</v>
      </c>
      <c r="BQ3414">
        <v>0</v>
      </c>
      <c r="BR3414">
        <v>0</v>
      </c>
      <c r="BS3414">
        <v>0</v>
      </c>
      <c r="BT3414" t="s">
        <v>349</v>
      </c>
      <c r="BU3414">
        <v>0</v>
      </c>
      <c r="BV3414">
        <v>0</v>
      </c>
      <c r="BW3414">
        <v>0</v>
      </c>
      <c r="BX3414">
        <v>0</v>
      </c>
      <c r="BY3414">
        <v>0</v>
      </c>
      <c r="BZ3414" t="s">
        <v>349</v>
      </c>
      <c r="CA3414">
        <v>0</v>
      </c>
      <c r="CB3414">
        <v>0</v>
      </c>
      <c r="CC3414">
        <v>0</v>
      </c>
      <c r="CD3414">
        <v>0</v>
      </c>
      <c r="CE3414">
        <v>0</v>
      </c>
      <c r="CF3414" t="s">
        <v>349</v>
      </c>
      <c r="CG3414">
        <v>0</v>
      </c>
      <c r="CH3414">
        <v>0</v>
      </c>
      <c r="CI3414">
        <v>0</v>
      </c>
      <c r="CJ3414" t="s">
        <v>349</v>
      </c>
      <c r="CK3414">
        <v>0</v>
      </c>
      <c r="CL3414" t="s">
        <v>349</v>
      </c>
      <c r="CM3414">
        <v>0</v>
      </c>
      <c r="CN3414" s="133">
        <v>0</v>
      </c>
      <c r="CO3414" s="133" t="s">
        <v>347</v>
      </c>
      <c r="CP3414" s="133">
        <v>47</v>
      </c>
      <c r="CQ3414" s="133">
        <v>244</v>
      </c>
      <c r="CR3414">
        <v>47</v>
      </c>
      <c r="CS3414">
        <v>244</v>
      </c>
      <c r="CT3414">
        <v>0</v>
      </c>
      <c r="CY3414">
        <v>0</v>
      </c>
      <c r="DD3414">
        <v>0</v>
      </c>
      <c r="DI3414">
        <v>144</v>
      </c>
      <c r="DJ3414" t="s">
        <v>3549</v>
      </c>
      <c r="DK3414" t="s">
        <v>3550</v>
      </c>
      <c r="DL3414" t="s">
        <v>350</v>
      </c>
      <c r="DN3414">
        <v>100</v>
      </c>
      <c r="DO3414" t="s">
        <v>3549</v>
      </c>
      <c r="DP3414" t="s">
        <v>3550</v>
      </c>
      <c r="DQ3414" t="s">
        <v>350</v>
      </c>
      <c r="DS3414">
        <v>0</v>
      </c>
      <c r="DV3414" t="s">
        <v>349</v>
      </c>
      <c r="DW3414">
        <v>0</v>
      </c>
      <c r="DX3414">
        <v>0</v>
      </c>
      <c r="DY3414">
        <v>0</v>
      </c>
      <c r="EF3414">
        <v>0</v>
      </c>
      <c r="EM3414">
        <v>0</v>
      </c>
      <c r="ET3414">
        <v>0</v>
      </c>
      <c r="FA3414">
        <v>0</v>
      </c>
      <c r="FH3414">
        <v>0</v>
      </c>
      <c r="FK3414">
        <v>17</v>
      </c>
      <c r="FL3414">
        <v>88</v>
      </c>
      <c r="FM3414">
        <v>15</v>
      </c>
      <c r="FN3414">
        <v>78</v>
      </c>
      <c r="FO3414">
        <v>15</v>
      </c>
      <c r="FP3414">
        <v>78</v>
      </c>
      <c r="FQ3414">
        <v>0</v>
      </c>
      <c r="FR3414">
        <v>0</v>
      </c>
      <c r="FS3414" t="s">
        <v>349</v>
      </c>
      <c r="FT3414">
        <v>0</v>
      </c>
      <c r="FU3414">
        <v>0</v>
      </c>
      <c r="FX3414" t="s">
        <v>349</v>
      </c>
      <c r="FZ3414" t="s">
        <v>349</v>
      </c>
      <c r="GA3414">
        <v>0</v>
      </c>
      <c r="GB3414">
        <v>0</v>
      </c>
      <c r="GC3414" t="s">
        <v>349</v>
      </c>
      <c r="GD3414" t="s">
        <v>408</v>
      </c>
      <c r="GE3414" t="s">
        <v>408</v>
      </c>
      <c r="GF3414" t="s">
        <v>408</v>
      </c>
      <c r="GG3414">
        <v>14</v>
      </c>
      <c r="GH3414" t="s">
        <v>356</v>
      </c>
    </row>
    <row r="3415" spans="1:190" x14ac:dyDescent="0.35">
      <c r="A3415" t="s">
        <v>65</v>
      </c>
      <c r="B3415" t="s">
        <v>66</v>
      </c>
      <c r="C3415" t="s">
        <v>7849</v>
      </c>
      <c r="D3415" t="s">
        <v>3536</v>
      </c>
      <c r="E3415" t="s">
        <v>8027</v>
      </c>
      <c r="F3415" t="s">
        <v>8028</v>
      </c>
      <c r="G3415" t="s">
        <v>8045</v>
      </c>
      <c r="H3415" t="s">
        <v>8046</v>
      </c>
      <c r="I3415">
        <v>14</v>
      </c>
      <c r="J3415">
        <v>5</v>
      </c>
      <c r="K3415" t="s">
        <v>413</v>
      </c>
      <c r="L3415">
        <v>9.1654680000000006</v>
      </c>
      <c r="M3415">
        <v>28.325914999999998</v>
      </c>
      <c r="N3415" t="s">
        <v>346</v>
      </c>
      <c r="O3415" t="s">
        <v>347</v>
      </c>
      <c r="P3415" s="133">
        <v>75</v>
      </c>
      <c r="Q3415" s="133">
        <v>383</v>
      </c>
      <c r="R3415" s="133">
        <v>75</v>
      </c>
      <c r="S3415" s="133">
        <v>383</v>
      </c>
      <c r="T3415" s="133">
        <v>383</v>
      </c>
      <c r="U3415" t="s">
        <v>66</v>
      </c>
      <c r="V3415" t="s">
        <v>3536</v>
      </c>
      <c r="W3415">
        <v>0</v>
      </c>
      <c r="Z3415">
        <v>0</v>
      </c>
      <c r="AC3415">
        <v>0</v>
      </c>
      <c r="AF3415">
        <v>0</v>
      </c>
      <c r="AI3415">
        <v>0</v>
      </c>
      <c r="AL3415" t="s">
        <v>349</v>
      </c>
      <c r="AM3415">
        <v>0</v>
      </c>
      <c r="AN3415">
        <v>0</v>
      </c>
      <c r="AO3415">
        <v>0</v>
      </c>
      <c r="AR3415">
        <v>0</v>
      </c>
      <c r="AU3415">
        <v>0</v>
      </c>
      <c r="AX3415">
        <v>0</v>
      </c>
      <c r="BA3415">
        <v>0</v>
      </c>
      <c r="BD3415">
        <v>0</v>
      </c>
      <c r="BE3415">
        <v>283</v>
      </c>
      <c r="BF3415">
        <v>80</v>
      </c>
      <c r="BG3415">
        <v>20</v>
      </c>
      <c r="BH3415" t="s">
        <v>349</v>
      </c>
      <c r="BI3415">
        <v>0</v>
      </c>
      <c r="BJ3415">
        <v>0</v>
      </c>
      <c r="BK3415">
        <v>0</v>
      </c>
      <c r="BL3415">
        <v>0</v>
      </c>
      <c r="BM3415">
        <v>0</v>
      </c>
      <c r="BN3415" t="s">
        <v>349</v>
      </c>
      <c r="BO3415">
        <v>0</v>
      </c>
      <c r="BP3415">
        <v>0</v>
      </c>
      <c r="BQ3415">
        <v>0</v>
      </c>
      <c r="BR3415">
        <v>0</v>
      </c>
      <c r="BS3415">
        <v>0</v>
      </c>
      <c r="BT3415" t="s">
        <v>349</v>
      </c>
      <c r="BU3415">
        <v>0</v>
      </c>
      <c r="BV3415">
        <v>0</v>
      </c>
      <c r="BW3415">
        <v>0</v>
      </c>
      <c r="BX3415">
        <v>0</v>
      </c>
      <c r="BY3415">
        <v>0</v>
      </c>
      <c r="BZ3415" t="s">
        <v>349</v>
      </c>
      <c r="CA3415">
        <v>0</v>
      </c>
      <c r="CB3415">
        <v>0</v>
      </c>
      <c r="CC3415">
        <v>0</v>
      </c>
      <c r="CD3415">
        <v>0</v>
      </c>
      <c r="CE3415">
        <v>0</v>
      </c>
      <c r="CF3415" t="s">
        <v>349</v>
      </c>
      <c r="CG3415">
        <v>0</v>
      </c>
      <c r="CH3415">
        <v>0</v>
      </c>
      <c r="CI3415">
        <v>0</v>
      </c>
      <c r="CJ3415" t="s">
        <v>349</v>
      </c>
      <c r="CK3415">
        <v>0</v>
      </c>
      <c r="CL3415" t="s">
        <v>349</v>
      </c>
      <c r="CM3415">
        <v>0</v>
      </c>
      <c r="CN3415" s="133">
        <v>0</v>
      </c>
      <c r="CO3415" s="133" t="s">
        <v>349</v>
      </c>
      <c r="CP3415" s="133">
        <v>0</v>
      </c>
      <c r="CQ3415" s="133">
        <v>0</v>
      </c>
      <c r="CR3415">
        <v>0</v>
      </c>
      <c r="CS3415">
        <v>0</v>
      </c>
      <c r="CT3415">
        <v>0</v>
      </c>
      <c r="CY3415">
        <v>0</v>
      </c>
      <c r="DD3415">
        <v>0</v>
      </c>
      <c r="DI3415">
        <v>0</v>
      </c>
      <c r="DN3415">
        <v>0</v>
      </c>
      <c r="DS3415">
        <v>0</v>
      </c>
      <c r="DV3415" t="s">
        <v>349</v>
      </c>
      <c r="DW3415">
        <v>0</v>
      </c>
      <c r="DX3415">
        <v>0</v>
      </c>
      <c r="DY3415">
        <v>0</v>
      </c>
      <c r="EF3415">
        <v>0</v>
      </c>
      <c r="EM3415">
        <v>0</v>
      </c>
      <c r="ET3415">
        <v>0</v>
      </c>
      <c r="FA3415">
        <v>0</v>
      </c>
      <c r="FH3415">
        <v>0</v>
      </c>
      <c r="FK3415">
        <v>0</v>
      </c>
      <c r="FL3415">
        <v>0</v>
      </c>
      <c r="FM3415">
        <v>0</v>
      </c>
      <c r="FN3415">
        <v>0</v>
      </c>
      <c r="FO3415">
        <v>0</v>
      </c>
      <c r="FP3415">
        <v>0</v>
      </c>
      <c r="FQ3415">
        <v>0</v>
      </c>
      <c r="FR3415">
        <v>0</v>
      </c>
      <c r="FS3415" t="s">
        <v>349</v>
      </c>
      <c r="FT3415">
        <v>0</v>
      </c>
      <c r="FU3415">
        <v>0</v>
      </c>
      <c r="FX3415" t="s">
        <v>349</v>
      </c>
      <c r="FZ3415" t="s">
        <v>349</v>
      </c>
      <c r="GA3415">
        <v>0</v>
      </c>
      <c r="GB3415">
        <v>0</v>
      </c>
      <c r="GC3415" t="s">
        <v>349</v>
      </c>
      <c r="GD3415" t="s">
        <v>408</v>
      </c>
      <c r="GE3415" t="s">
        <v>408</v>
      </c>
      <c r="GF3415" t="s">
        <v>408</v>
      </c>
      <c r="GG3415">
        <v>14</v>
      </c>
      <c r="GH3415" t="s">
        <v>356</v>
      </c>
    </row>
    <row r="3416" spans="1:190" x14ac:dyDescent="0.35">
      <c r="A3416" t="s">
        <v>65</v>
      </c>
      <c r="B3416" t="s">
        <v>66</v>
      </c>
      <c r="C3416" t="s">
        <v>7849</v>
      </c>
      <c r="D3416" t="s">
        <v>3536</v>
      </c>
      <c r="E3416" t="s">
        <v>8027</v>
      </c>
      <c r="F3416" t="s">
        <v>8028</v>
      </c>
      <c r="G3416" t="s">
        <v>8047</v>
      </c>
      <c r="H3416" t="s">
        <v>8048</v>
      </c>
      <c r="I3416">
        <v>14</v>
      </c>
      <c r="J3416">
        <v>12</v>
      </c>
      <c r="K3416" t="s">
        <v>345</v>
      </c>
      <c r="L3416">
        <v>9.1859999999999999</v>
      </c>
      <c r="M3416">
        <v>28.321999999999999</v>
      </c>
      <c r="N3416" t="s">
        <v>346</v>
      </c>
      <c r="O3416" t="s">
        <v>349</v>
      </c>
      <c r="P3416" s="133">
        <v>0</v>
      </c>
      <c r="Q3416" s="133">
        <v>0</v>
      </c>
      <c r="R3416" s="133">
        <v>0</v>
      </c>
      <c r="S3416" s="133">
        <v>0</v>
      </c>
      <c r="T3416" s="133">
        <v>0</v>
      </c>
      <c r="W3416">
        <v>0</v>
      </c>
      <c r="Z3416">
        <v>0</v>
      </c>
      <c r="AC3416">
        <v>0</v>
      </c>
      <c r="AF3416">
        <v>0</v>
      </c>
      <c r="AI3416">
        <v>0</v>
      </c>
      <c r="AL3416" t="s">
        <v>349</v>
      </c>
      <c r="AM3416">
        <v>0</v>
      </c>
      <c r="AN3416">
        <v>0</v>
      </c>
      <c r="AO3416">
        <v>0</v>
      </c>
      <c r="AR3416">
        <v>0</v>
      </c>
      <c r="AU3416">
        <v>0</v>
      </c>
      <c r="AX3416">
        <v>0</v>
      </c>
      <c r="BA3416">
        <v>0</v>
      </c>
      <c r="BD3416">
        <v>0</v>
      </c>
      <c r="BE3416">
        <v>0</v>
      </c>
      <c r="BF3416">
        <v>0</v>
      </c>
      <c r="BG3416">
        <v>0</v>
      </c>
      <c r="BH3416" t="s">
        <v>349</v>
      </c>
      <c r="BI3416">
        <v>0</v>
      </c>
      <c r="BJ3416">
        <v>0</v>
      </c>
      <c r="BK3416">
        <v>0</v>
      </c>
      <c r="BL3416">
        <v>0</v>
      </c>
      <c r="BM3416">
        <v>0</v>
      </c>
      <c r="BN3416" t="s">
        <v>349</v>
      </c>
      <c r="BO3416">
        <v>0</v>
      </c>
      <c r="BP3416">
        <v>0</v>
      </c>
      <c r="BQ3416">
        <v>0</v>
      </c>
      <c r="BR3416">
        <v>0</v>
      </c>
      <c r="BS3416">
        <v>0</v>
      </c>
      <c r="BT3416" t="s">
        <v>349</v>
      </c>
      <c r="BU3416">
        <v>0</v>
      </c>
      <c r="BV3416">
        <v>0</v>
      </c>
      <c r="BW3416">
        <v>0</v>
      </c>
      <c r="BX3416">
        <v>0</v>
      </c>
      <c r="BY3416">
        <v>0</v>
      </c>
      <c r="BZ3416" t="s">
        <v>349</v>
      </c>
      <c r="CA3416">
        <v>0</v>
      </c>
      <c r="CB3416">
        <v>0</v>
      </c>
      <c r="CC3416">
        <v>0</v>
      </c>
      <c r="CD3416">
        <v>0</v>
      </c>
      <c r="CE3416">
        <v>0</v>
      </c>
      <c r="CF3416" t="s">
        <v>349</v>
      </c>
      <c r="CG3416">
        <v>0</v>
      </c>
      <c r="CH3416">
        <v>0</v>
      </c>
      <c r="CI3416">
        <v>0</v>
      </c>
      <c r="CJ3416" t="s">
        <v>349</v>
      </c>
      <c r="CK3416">
        <v>0</v>
      </c>
      <c r="CL3416" t="s">
        <v>349</v>
      </c>
      <c r="CM3416">
        <v>0</v>
      </c>
      <c r="CN3416" s="133">
        <v>0</v>
      </c>
      <c r="CO3416" s="133" t="s">
        <v>349</v>
      </c>
      <c r="CP3416" s="133">
        <v>0</v>
      </c>
      <c r="CQ3416" s="133">
        <v>0</v>
      </c>
      <c r="CR3416">
        <v>0</v>
      </c>
      <c r="CS3416">
        <v>0</v>
      </c>
      <c r="CT3416">
        <v>0</v>
      </c>
      <c r="CY3416">
        <v>0</v>
      </c>
      <c r="DD3416">
        <v>0</v>
      </c>
      <c r="DI3416">
        <v>0</v>
      </c>
      <c r="DN3416">
        <v>0</v>
      </c>
      <c r="DS3416">
        <v>0</v>
      </c>
      <c r="DV3416" t="s">
        <v>349</v>
      </c>
      <c r="DW3416">
        <v>0</v>
      </c>
      <c r="DX3416">
        <v>0</v>
      </c>
      <c r="DY3416">
        <v>0</v>
      </c>
      <c r="EF3416">
        <v>0</v>
      </c>
      <c r="EM3416">
        <v>0</v>
      </c>
      <c r="ET3416">
        <v>0</v>
      </c>
      <c r="FA3416">
        <v>0</v>
      </c>
      <c r="FH3416">
        <v>0</v>
      </c>
      <c r="FK3416">
        <v>0</v>
      </c>
      <c r="FL3416">
        <v>0</v>
      </c>
      <c r="FM3416">
        <v>0</v>
      </c>
      <c r="FN3416">
        <v>0</v>
      </c>
      <c r="FO3416">
        <v>0</v>
      </c>
      <c r="FP3416">
        <v>0</v>
      </c>
      <c r="FQ3416">
        <v>0</v>
      </c>
      <c r="FR3416">
        <v>0</v>
      </c>
      <c r="FS3416" t="s">
        <v>349</v>
      </c>
      <c r="FT3416">
        <v>0</v>
      </c>
      <c r="FU3416">
        <v>0</v>
      </c>
      <c r="FX3416" t="s">
        <v>349</v>
      </c>
      <c r="FZ3416" t="s">
        <v>349</v>
      </c>
      <c r="GA3416">
        <v>0</v>
      </c>
      <c r="GB3416">
        <v>0</v>
      </c>
      <c r="GC3416" t="s">
        <v>349</v>
      </c>
      <c r="GD3416" t="s">
        <v>408</v>
      </c>
      <c r="GE3416" t="s">
        <v>408</v>
      </c>
      <c r="GF3416" t="s">
        <v>408</v>
      </c>
      <c r="GG3416">
        <v>14</v>
      </c>
      <c r="GH3416" t="s">
        <v>356</v>
      </c>
    </row>
    <row r="3417" spans="1:190" x14ac:dyDescent="0.35">
      <c r="A3417" t="s">
        <v>65</v>
      </c>
      <c r="B3417" t="s">
        <v>66</v>
      </c>
      <c r="C3417" t="s">
        <v>7849</v>
      </c>
      <c r="D3417" t="s">
        <v>3536</v>
      </c>
      <c r="E3417" t="s">
        <v>8027</v>
      </c>
      <c r="F3417" t="s">
        <v>8028</v>
      </c>
      <c r="G3417" t="s">
        <v>8049</v>
      </c>
      <c r="H3417" t="s">
        <v>8050</v>
      </c>
      <c r="I3417">
        <v>14</v>
      </c>
      <c r="J3417">
        <v>12</v>
      </c>
      <c r="K3417" t="s">
        <v>345</v>
      </c>
      <c r="L3417">
        <v>9.2010000000000005</v>
      </c>
      <c r="M3417">
        <v>28.312000000000001</v>
      </c>
      <c r="N3417" t="s">
        <v>346</v>
      </c>
      <c r="O3417" t="s">
        <v>347</v>
      </c>
      <c r="P3417" s="133">
        <v>79</v>
      </c>
      <c r="Q3417" s="133">
        <v>411</v>
      </c>
      <c r="R3417" s="133">
        <v>79</v>
      </c>
      <c r="S3417" s="133">
        <v>411</v>
      </c>
      <c r="T3417" s="133">
        <v>0</v>
      </c>
      <c r="W3417">
        <v>0</v>
      </c>
      <c r="Z3417">
        <v>0</v>
      </c>
      <c r="AC3417">
        <v>141</v>
      </c>
      <c r="AD3417" t="s">
        <v>66</v>
      </c>
      <c r="AE3417" t="s">
        <v>3536</v>
      </c>
      <c r="AF3417">
        <v>20</v>
      </c>
      <c r="AG3417" t="s">
        <v>66</v>
      </c>
      <c r="AH3417" t="s">
        <v>3536</v>
      </c>
      <c r="AI3417">
        <v>250</v>
      </c>
      <c r="AJ3417" t="s">
        <v>348</v>
      </c>
      <c r="AK3417" t="s">
        <v>348</v>
      </c>
      <c r="AL3417" t="s">
        <v>349</v>
      </c>
      <c r="AM3417">
        <v>0</v>
      </c>
      <c r="AN3417">
        <v>0</v>
      </c>
      <c r="AO3417">
        <v>0</v>
      </c>
      <c r="AR3417">
        <v>0</v>
      </c>
      <c r="AU3417">
        <v>0</v>
      </c>
      <c r="AX3417">
        <v>0</v>
      </c>
      <c r="BA3417">
        <v>0</v>
      </c>
      <c r="BD3417">
        <v>0</v>
      </c>
      <c r="BE3417">
        <v>0</v>
      </c>
      <c r="BF3417">
        <v>0</v>
      </c>
      <c r="BG3417">
        <v>0</v>
      </c>
      <c r="BH3417" t="s">
        <v>349</v>
      </c>
      <c r="BI3417">
        <v>0</v>
      </c>
      <c r="BJ3417">
        <v>0</v>
      </c>
      <c r="BK3417">
        <v>0</v>
      </c>
      <c r="BL3417">
        <v>0</v>
      </c>
      <c r="BM3417">
        <v>0</v>
      </c>
      <c r="BN3417" t="s">
        <v>349</v>
      </c>
      <c r="BO3417">
        <v>0</v>
      </c>
      <c r="BP3417">
        <v>0</v>
      </c>
      <c r="BQ3417">
        <v>0</v>
      </c>
      <c r="BR3417">
        <v>0</v>
      </c>
      <c r="BS3417">
        <v>0</v>
      </c>
      <c r="BT3417" t="s">
        <v>349</v>
      </c>
      <c r="BU3417">
        <v>0</v>
      </c>
      <c r="BV3417">
        <v>0</v>
      </c>
      <c r="BW3417">
        <v>0</v>
      </c>
      <c r="BX3417">
        <v>0</v>
      </c>
      <c r="BY3417">
        <v>141</v>
      </c>
      <c r="BZ3417" t="s">
        <v>349</v>
      </c>
      <c r="CA3417">
        <v>0</v>
      </c>
      <c r="CB3417">
        <v>0</v>
      </c>
      <c r="CC3417">
        <v>0</v>
      </c>
      <c r="CD3417">
        <v>20</v>
      </c>
      <c r="CE3417">
        <v>0</v>
      </c>
      <c r="CF3417" t="s">
        <v>349</v>
      </c>
      <c r="CG3417">
        <v>0</v>
      </c>
      <c r="CH3417">
        <v>0</v>
      </c>
      <c r="CI3417">
        <v>250</v>
      </c>
      <c r="CJ3417" t="s">
        <v>349</v>
      </c>
      <c r="CK3417">
        <v>0</v>
      </c>
      <c r="CL3417" t="s">
        <v>349</v>
      </c>
      <c r="CM3417">
        <v>0</v>
      </c>
      <c r="CN3417" s="133">
        <v>0</v>
      </c>
      <c r="CO3417" s="133" t="s">
        <v>347</v>
      </c>
      <c r="CP3417" s="133">
        <v>50</v>
      </c>
      <c r="CQ3417" s="133">
        <v>275</v>
      </c>
      <c r="CR3417">
        <v>50</v>
      </c>
      <c r="CS3417">
        <v>275</v>
      </c>
      <c r="CT3417">
        <v>0</v>
      </c>
      <c r="CY3417">
        <v>0</v>
      </c>
      <c r="DD3417">
        <v>0</v>
      </c>
      <c r="DI3417">
        <v>204</v>
      </c>
      <c r="DJ3417" t="s">
        <v>66</v>
      </c>
      <c r="DK3417" t="s">
        <v>3536</v>
      </c>
      <c r="DL3417" t="s">
        <v>405</v>
      </c>
      <c r="DN3417">
        <v>71</v>
      </c>
      <c r="DO3417" t="s">
        <v>3549</v>
      </c>
      <c r="DP3417" t="s">
        <v>3550</v>
      </c>
      <c r="DQ3417" t="s">
        <v>350</v>
      </c>
      <c r="DS3417">
        <v>0</v>
      </c>
      <c r="DV3417" t="s">
        <v>349</v>
      </c>
      <c r="DW3417">
        <v>0</v>
      </c>
      <c r="DX3417">
        <v>0</v>
      </c>
      <c r="DY3417">
        <v>0</v>
      </c>
      <c r="EF3417">
        <v>0</v>
      </c>
      <c r="EM3417">
        <v>0</v>
      </c>
      <c r="ET3417">
        <v>0</v>
      </c>
      <c r="FA3417">
        <v>0</v>
      </c>
      <c r="FH3417">
        <v>0</v>
      </c>
      <c r="FK3417">
        <v>9</v>
      </c>
      <c r="FL3417">
        <v>85</v>
      </c>
      <c r="FM3417">
        <v>36</v>
      </c>
      <c r="FN3417">
        <v>173</v>
      </c>
      <c r="FO3417">
        <v>5</v>
      </c>
      <c r="FP3417">
        <v>17</v>
      </c>
      <c r="FQ3417">
        <v>0</v>
      </c>
      <c r="FR3417">
        <v>0</v>
      </c>
      <c r="FS3417" t="s">
        <v>349</v>
      </c>
      <c r="FT3417">
        <v>0</v>
      </c>
      <c r="FU3417">
        <v>0</v>
      </c>
      <c r="FX3417" t="s">
        <v>349</v>
      </c>
      <c r="FZ3417" t="s">
        <v>349</v>
      </c>
      <c r="GA3417">
        <v>0</v>
      </c>
      <c r="GB3417">
        <v>0</v>
      </c>
      <c r="GC3417" t="s">
        <v>349</v>
      </c>
      <c r="GD3417" t="s">
        <v>408</v>
      </c>
      <c r="GE3417" t="s">
        <v>408</v>
      </c>
      <c r="GF3417" t="s">
        <v>408</v>
      </c>
      <c r="GG3417">
        <v>14</v>
      </c>
      <c r="GH3417" t="s">
        <v>356</v>
      </c>
    </row>
    <row r="3418" spans="1:190" x14ac:dyDescent="0.35">
      <c r="A3418" t="s">
        <v>65</v>
      </c>
      <c r="B3418" t="s">
        <v>66</v>
      </c>
      <c r="C3418" t="s">
        <v>7849</v>
      </c>
      <c r="D3418" t="s">
        <v>3536</v>
      </c>
      <c r="E3418" t="s">
        <v>8027</v>
      </c>
      <c r="F3418" t="s">
        <v>8028</v>
      </c>
      <c r="G3418" t="s">
        <v>8051</v>
      </c>
      <c r="H3418" t="s">
        <v>8052</v>
      </c>
      <c r="I3418">
        <v>14</v>
      </c>
      <c r="J3418">
        <v>12</v>
      </c>
      <c r="K3418" t="s">
        <v>345</v>
      </c>
      <c r="L3418">
        <v>9.2047469999999993</v>
      </c>
      <c r="M3418">
        <v>28.401444999999999</v>
      </c>
      <c r="N3418" t="s">
        <v>346</v>
      </c>
      <c r="O3418" t="s">
        <v>349</v>
      </c>
      <c r="P3418" s="133">
        <v>0</v>
      </c>
      <c r="Q3418" s="133">
        <v>0</v>
      </c>
      <c r="R3418" s="133">
        <v>0</v>
      </c>
      <c r="S3418" s="133">
        <v>0</v>
      </c>
      <c r="T3418" s="133">
        <v>0</v>
      </c>
      <c r="W3418">
        <v>0</v>
      </c>
      <c r="Z3418">
        <v>0</v>
      </c>
      <c r="AC3418">
        <v>0</v>
      </c>
      <c r="AF3418">
        <v>0</v>
      </c>
      <c r="AI3418">
        <v>0</v>
      </c>
      <c r="AL3418" t="s">
        <v>349</v>
      </c>
      <c r="AM3418">
        <v>0</v>
      </c>
      <c r="AN3418">
        <v>0</v>
      </c>
      <c r="AO3418">
        <v>0</v>
      </c>
      <c r="AR3418">
        <v>0</v>
      </c>
      <c r="AU3418">
        <v>0</v>
      </c>
      <c r="AX3418">
        <v>0</v>
      </c>
      <c r="BA3418">
        <v>0</v>
      </c>
      <c r="BD3418">
        <v>0</v>
      </c>
      <c r="BE3418">
        <v>0</v>
      </c>
      <c r="BF3418">
        <v>0</v>
      </c>
      <c r="BG3418">
        <v>0</v>
      </c>
      <c r="BH3418" t="s">
        <v>349</v>
      </c>
      <c r="BI3418">
        <v>0</v>
      </c>
      <c r="BJ3418">
        <v>0</v>
      </c>
      <c r="BK3418">
        <v>0</v>
      </c>
      <c r="BL3418">
        <v>0</v>
      </c>
      <c r="BM3418">
        <v>0</v>
      </c>
      <c r="BN3418" t="s">
        <v>349</v>
      </c>
      <c r="BO3418">
        <v>0</v>
      </c>
      <c r="BP3418">
        <v>0</v>
      </c>
      <c r="BQ3418">
        <v>0</v>
      </c>
      <c r="BR3418">
        <v>0</v>
      </c>
      <c r="BS3418">
        <v>0</v>
      </c>
      <c r="BT3418" t="s">
        <v>349</v>
      </c>
      <c r="BU3418">
        <v>0</v>
      </c>
      <c r="BV3418">
        <v>0</v>
      </c>
      <c r="BW3418">
        <v>0</v>
      </c>
      <c r="BX3418">
        <v>0</v>
      </c>
      <c r="BY3418">
        <v>0</v>
      </c>
      <c r="BZ3418" t="s">
        <v>349</v>
      </c>
      <c r="CA3418">
        <v>0</v>
      </c>
      <c r="CB3418">
        <v>0</v>
      </c>
      <c r="CC3418">
        <v>0</v>
      </c>
      <c r="CD3418">
        <v>0</v>
      </c>
      <c r="CE3418">
        <v>0</v>
      </c>
      <c r="CF3418" t="s">
        <v>349</v>
      </c>
      <c r="CG3418">
        <v>0</v>
      </c>
      <c r="CH3418">
        <v>0</v>
      </c>
      <c r="CI3418">
        <v>0</v>
      </c>
      <c r="CJ3418" t="s">
        <v>349</v>
      </c>
      <c r="CK3418">
        <v>0</v>
      </c>
      <c r="CL3418" t="s">
        <v>349</v>
      </c>
      <c r="CM3418">
        <v>0</v>
      </c>
      <c r="CN3418" s="133">
        <v>0</v>
      </c>
      <c r="CO3418" s="133" t="s">
        <v>347</v>
      </c>
      <c r="CP3418" s="133">
        <v>102</v>
      </c>
      <c r="CQ3418" s="133">
        <v>516</v>
      </c>
      <c r="CR3418">
        <v>102</v>
      </c>
      <c r="CS3418">
        <v>516</v>
      </c>
      <c r="CT3418">
        <v>0</v>
      </c>
      <c r="CY3418">
        <v>0</v>
      </c>
      <c r="DD3418">
        <v>0</v>
      </c>
      <c r="DI3418">
        <v>0</v>
      </c>
      <c r="DN3418">
        <v>516</v>
      </c>
      <c r="DO3418" t="s">
        <v>60</v>
      </c>
      <c r="DP3418" t="s">
        <v>3737</v>
      </c>
      <c r="DQ3418" t="s">
        <v>405</v>
      </c>
      <c r="DS3418">
        <v>0</v>
      </c>
      <c r="DV3418" t="s">
        <v>349</v>
      </c>
      <c r="DW3418">
        <v>0</v>
      </c>
      <c r="DX3418">
        <v>0</v>
      </c>
      <c r="DY3418">
        <v>0</v>
      </c>
      <c r="EF3418">
        <v>0</v>
      </c>
      <c r="EM3418">
        <v>0</v>
      </c>
      <c r="ET3418">
        <v>0</v>
      </c>
      <c r="FA3418">
        <v>0</v>
      </c>
      <c r="FH3418">
        <v>0</v>
      </c>
      <c r="FK3418">
        <v>30</v>
      </c>
      <c r="FL3418">
        <v>153</v>
      </c>
      <c r="FM3418">
        <v>32</v>
      </c>
      <c r="FN3418">
        <v>163</v>
      </c>
      <c r="FO3418">
        <v>40</v>
      </c>
      <c r="FP3418">
        <v>200</v>
      </c>
      <c r="FQ3418">
        <v>0</v>
      </c>
      <c r="FR3418">
        <v>0</v>
      </c>
      <c r="FS3418" t="s">
        <v>349</v>
      </c>
      <c r="FT3418">
        <v>0</v>
      </c>
      <c r="FU3418">
        <v>0</v>
      </c>
      <c r="FX3418" t="s">
        <v>349</v>
      </c>
      <c r="FZ3418" t="s">
        <v>349</v>
      </c>
      <c r="GA3418">
        <v>0</v>
      </c>
      <c r="GB3418">
        <v>0</v>
      </c>
      <c r="GC3418" t="s">
        <v>349</v>
      </c>
      <c r="GD3418" t="s">
        <v>408</v>
      </c>
      <c r="GE3418" t="s">
        <v>355</v>
      </c>
      <c r="GF3418" t="s">
        <v>408</v>
      </c>
      <c r="GG3418">
        <v>14</v>
      </c>
      <c r="GH3418" t="s">
        <v>356</v>
      </c>
    </row>
    <row r="3419" spans="1:190" x14ac:dyDescent="0.35">
      <c r="A3419" t="s">
        <v>65</v>
      </c>
      <c r="B3419" t="s">
        <v>66</v>
      </c>
      <c r="C3419" t="s">
        <v>7849</v>
      </c>
      <c r="D3419" t="s">
        <v>3536</v>
      </c>
      <c r="E3419" t="s">
        <v>8027</v>
      </c>
      <c r="F3419" t="s">
        <v>8028</v>
      </c>
      <c r="G3419" t="s">
        <v>8053</v>
      </c>
      <c r="H3419" t="s">
        <v>8054</v>
      </c>
      <c r="I3419">
        <v>14</v>
      </c>
      <c r="J3419">
        <v>12</v>
      </c>
      <c r="K3419" t="s">
        <v>345</v>
      </c>
      <c r="L3419">
        <v>9.2029999999999994</v>
      </c>
      <c r="M3419">
        <v>28.375</v>
      </c>
      <c r="N3419" t="s">
        <v>346</v>
      </c>
      <c r="O3419" t="s">
        <v>349</v>
      </c>
      <c r="P3419" s="133">
        <v>0</v>
      </c>
      <c r="Q3419" s="133">
        <v>0</v>
      </c>
      <c r="R3419" s="133">
        <v>0</v>
      </c>
      <c r="S3419" s="133">
        <v>0</v>
      </c>
      <c r="T3419" s="133">
        <v>0</v>
      </c>
      <c r="W3419">
        <v>0</v>
      </c>
      <c r="Z3419">
        <v>0</v>
      </c>
      <c r="AC3419">
        <v>0</v>
      </c>
      <c r="AF3419">
        <v>0</v>
      </c>
      <c r="AI3419">
        <v>0</v>
      </c>
      <c r="AL3419" t="s">
        <v>349</v>
      </c>
      <c r="AM3419">
        <v>0</v>
      </c>
      <c r="AN3419">
        <v>0</v>
      </c>
      <c r="AO3419">
        <v>0</v>
      </c>
      <c r="AR3419">
        <v>0</v>
      </c>
      <c r="AU3419">
        <v>0</v>
      </c>
      <c r="AX3419">
        <v>0</v>
      </c>
      <c r="BA3419">
        <v>0</v>
      </c>
      <c r="BD3419">
        <v>0</v>
      </c>
      <c r="BE3419">
        <v>0</v>
      </c>
      <c r="BF3419">
        <v>0</v>
      </c>
      <c r="BG3419">
        <v>0</v>
      </c>
      <c r="BH3419" t="s">
        <v>349</v>
      </c>
      <c r="BI3419">
        <v>0</v>
      </c>
      <c r="BJ3419">
        <v>0</v>
      </c>
      <c r="BK3419">
        <v>0</v>
      </c>
      <c r="BL3419">
        <v>0</v>
      </c>
      <c r="BM3419">
        <v>0</v>
      </c>
      <c r="BN3419" t="s">
        <v>349</v>
      </c>
      <c r="BO3419">
        <v>0</v>
      </c>
      <c r="BP3419">
        <v>0</v>
      </c>
      <c r="BQ3419">
        <v>0</v>
      </c>
      <c r="BR3419">
        <v>0</v>
      </c>
      <c r="BS3419">
        <v>0</v>
      </c>
      <c r="BT3419" t="s">
        <v>349</v>
      </c>
      <c r="BU3419">
        <v>0</v>
      </c>
      <c r="BV3419">
        <v>0</v>
      </c>
      <c r="BW3419">
        <v>0</v>
      </c>
      <c r="BX3419">
        <v>0</v>
      </c>
      <c r="BY3419">
        <v>0</v>
      </c>
      <c r="BZ3419" t="s">
        <v>349</v>
      </c>
      <c r="CA3419">
        <v>0</v>
      </c>
      <c r="CB3419">
        <v>0</v>
      </c>
      <c r="CC3419">
        <v>0</v>
      </c>
      <c r="CD3419">
        <v>0</v>
      </c>
      <c r="CE3419">
        <v>0</v>
      </c>
      <c r="CF3419" t="s">
        <v>349</v>
      </c>
      <c r="CG3419">
        <v>0</v>
      </c>
      <c r="CH3419">
        <v>0</v>
      </c>
      <c r="CI3419">
        <v>0</v>
      </c>
      <c r="CJ3419" t="s">
        <v>349</v>
      </c>
      <c r="CK3419">
        <v>0</v>
      </c>
      <c r="CL3419" t="s">
        <v>349</v>
      </c>
      <c r="CM3419">
        <v>0</v>
      </c>
      <c r="CN3419" s="133">
        <v>0</v>
      </c>
      <c r="CO3419" s="133" t="s">
        <v>349</v>
      </c>
      <c r="CP3419" s="133">
        <v>0</v>
      </c>
      <c r="CQ3419" s="133">
        <v>0</v>
      </c>
      <c r="CR3419">
        <v>0</v>
      </c>
      <c r="CS3419">
        <v>0</v>
      </c>
      <c r="CT3419">
        <v>0</v>
      </c>
      <c r="CY3419">
        <v>0</v>
      </c>
      <c r="DD3419">
        <v>0</v>
      </c>
      <c r="DI3419">
        <v>0</v>
      </c>
      <c r="DN3419">
        <v>0</v>
      </c>
      <c r="DS3419">
        <v>0</v>
      </c>
      <c r="DV3419" t="s">
        <v>349</v>
      </c>
      <c r="DW3419">
        <v>0</v>
      </c>
      <c r="DX3419">
        <v>0</v>
      </c>
      <c r="DY3419">
        <v>0</v>
      </c>
      <c r="EF3419">
        <v>0</v>
      </c>
      <c r="EM3419">
        <v>0</v>
      </c>
      <c r="ET3419">
        <v>0</v>
      </c>
      <c r="FA3419">
        <v>0</v>
      </c>
      <c r="FH3419">
        <v>0</v>
      </c>
      <c r="FK3419">
        <v>0</v>
      </c>
      <c r="FL3419">
        <v>0</v>
      </c>
      <c r="FM3419">
        <v>0</v>
      </c>
      <c r="FN3419">
        <v>0</v>
      </c>
      <c r="FO3419">
        <v>0</v>
      </c>
      <c r="FP3419">
        <v>0</v>
      </c>
      <c r="FQ3419">
        <v>0</v>
      </c>
      <c r="FR3419">
        <v>0</v>
      </c>
      <c r="FS3419" t="s">
        <v>349</v>
      </c>
      <c r="FT3419">
        <v>0</v>
      </c>
      <c r="FU3419">
        <v>0</v>
      </c>
      <c r="FX3419" t="s">
        <v>349</v>
      </c>
      <c r="FZ3419" t="s">
        <v>349</v>
      </c>
      <c r="GA3419">
        <v>0</v>
      </c>
      <c r="GB3419">
        <v>0</v>
      </c>
      <c r="GC3419" t="s">
        <v>349</v>
      </c>
      <c r="GD3419" t="s">
        <v>408</v>
      </c>
      <c r="GE3419" t="s">
        <v>408</v>
      </c>
      <c r="GF3419" t="s">
        <v>408</v>
      </c>
      <c r="GG3419">
        <v>14</v>
      </c>
      <c r="GH3419" t="s">
        <v>356</v>
      </c>
    </row>
    <row r="3420" spans="1:190" x14ac:dyDescent="0.35">
      <c r="A3420" t="s">
        <v>65</v>
      </c>
      <c r="B3420" t="s">
        <v>66</v>
      </c>
      <c r="C3420" t="s">
        <v>7849</v>
      </c>
      <c r="D3420" t="s">
        <v>3536</v>
      </c>
      <c r="E3420" t="s">
        <v>8027</v>
      </c>
      <c r="F3420" t="s">
        <v>8028</v>
      </c>
      <c r="G3420" t="s">
        <v>8055</v>
      </c>
      <c r="H3420" t="s">
        <v>8056</v>
      </c>
      <c r="I3420">
        <v>14</v>
      </c>
      <c r="J3420">
        <v>6</v>
      </c>
      <c r="K3420" t="s">
        <v>345</v>
      </c>
      <c r="L3420">
        <v>9.068485678</v>
      </c>
      <c r="M3420">
        <v>28.33538154</v>
      </c>
      <c r="N3420" t="s">
        <v>346</v>
      </c>
      <c r="O3420" t="s">
        <v>347</v>
      </c>
      <c r="P3420" s="133">
        <v>98</v>
      </c>
      <c r="Q3420" s="133">
        <v>519</v>
      </c>
      <c r="R3420" s="133">
        <v>98</v>
      </c>
      <c r="S3420" s="133">
        <v>519</v>
      </c>
      <c r="T3420" s="133">
        <v>0</v>
      </c>
      <c r="W3420">
        <v>0</v>
      </c>
      <c r="Z3420">
        <v>0</v>
      </c>
      <c r="AC3420">
        <v>140</v>
      </c>
      <c r="AD3420" t="s">
        <v>66</v>
      </c>
      <c r="AE3420" t="s">
        <v>3536</v>
      </c>
      <c r="AF3420">
        <v>140</v>
      </c>
      <c r="AG3420" t="s">
        <v>3549</v>
      </c>
      <c r="AH3420" t="s">
        <v>3550</v>
      </c>
      <c r="AI3420">
        <v>239</v>
      </c>
      <c r="AJ3420" t="s">
        <v>348</v>
      </c>
      <c r="AK3420" t="s">
        <v>348</v>
      </c>
      <c r="AL3420" t="s">
        <v>349</v>
      </c>
      <c r="AM3420">
        <v>0</v>
      </c>
      <c r="AN3420">
        <v>0</v>
      </c>
      <c r="AO3420">
        <v>0</v>
      </c>
      <c r="AR3420">
        <v>0</v>
      </c>
      <c r="AU3420">
        <v>0</v>
      </c>
      <c r="AX3420">
        <v>0</v>
      </c>
      <c r="BA3420">
        <v>0</v>
      </c>
      <c r="BD3420">
        <v>0</v>
      </c>
      <c r="BE3420">
        <v>0</v>
      </c>
      <c r="BF3420">
        <v>0</v>
      </c>
      <c r="BG3420">
        <v>0</v>
      </c>
      <c r="BH3420" t="s">
        <v>349</v>
      </c>
      <c r="BI3420">
        <v>0</v>
      </c>
      <c r="BJ3420">
        <v>0</v>
      </c>
      <c r="BK3420">
        <v>0</v>
      </c>
      <c r="BL3420">
        <v>0</v>
      </c>
      <c r="BM3420">
        <v>0</v>
      </c>
      <c r="BN3420" t="s">
        <v>349</v>
      </c>
      <c r="BO3420">
        <v>0</v>
      </c>
      <c r="BP3420">
        <v>0</v>
      </c>
      <c r="BQ3420">
        <v>0</v>
      </c>
      <c r="BR3420">
        <v>0</v>
      </c>
      <c r="BS3420">
        <v>0</v>
      </c>
      <c r="BT3420" t="s">
        <v>349</v>
      </c>
      <c r="BU3420">
        <v>0</v>
      </c>
      <c r="BV3420">
        <v>0</v>
      </c>
      <c r="BW3420">
        <v>50</v>
      </c>
      <c r="BX3420">
        <v>40</v>
      </c>
      <c r="BY3420">
        <v>50</v>
      </c>
      <c r="BZ3420" t="s">
        <v>349</v>
      </c>
      <c r="CA3420">
        <v>0</v>
      </c>
      <c r="CB3420">
        <v>0</v>
      </c>
      <c r="CC3420">
        <v>60</v>
      </c>
      <c r="CD3420">
        <v>60</v>
      </c>
      <c r="CE3420">
        <v>20</v>
      </c>
      <c r="CF3420" t="s">
        <v>349</v>
      </c>
      <c r="CG3420">
        <v>0</v>
      </c>
      <c r="CH3420">
        <v>0</v>
      </c>
      <c r="CI3420">
        <v>239</v>
      </c>
      <c r="CJ3420" t="s">
        <v>349</v>
      </c>
      <c r="CK3420">
        <v>0</v>
      </c>
      <c r="CL3420" t="s">
        <v>349</v>
      </c>
      <c r="CM3420">
        <v>0</v>
      </c>
      <c r="CN3420" s="133">
        <v>0</v>
      </c>
      <c r="CO3420" s="133" t="s">
        <v>347</v>
      </c>
      <c r="CP3420" s="133">
        <v>198</v>
      </c>
      <c r="CQ3420" s="133">
        <v>1049</v>
      </c>
      <c r="CR3420">
        <v>198</v>
      </c>
      <c r="CS3420">
        <v>1049</v>
      </c>
      <c r="CT3420">
        <v>0</v>
      </c>
      <c r="CY3420">
        <v>0</v>
      </c>
      <c r="DD3420">
        <v>63</v>
      </c>
      <c r="DE3420" t="s">
        <v>62</v>
      </c>
      <c r="DF3420" t="s">
        <v>2021</v>
      </c>
      <c r="DG3420" t="s">
        <v>405</v>
      </c>
      <c r="DI3420">
        <v>300</v>
      </c>
      <c r="DJ3420" t="s">
        <v>3549</v>
      </c>
      <c r="DK3420" t="s">
        <v>3550</v>
      </c>
      <c r="DL3420" t="s">
        <v>350</v>
      </c>
      <c r="DN3420">
        <v>300</v>
      </c>
      <c r="DO3420" t="s">
        <v>3549</v>
      </c>
      <c r="DP3420" t="s">
        <v>3550</v>
      </c>
      <c r="DQ3420" t="s">
        <v>350</v>
      </c>
      <c r="DS3420">
        <v>386</v>
      </c>
      <c r="DT3420" t="s">
        <v>348</v>
      </c>
      <c r="DU3420" t="s">
        <v>348</v>
      </c>
      <c r="DV3420" t="s">
        <v>349</v>
      </c>
      <c r="DW3420">
        <v>0</v>
      </c>
      <c r="DX3420">
        <v>0</v>
      </c>
      <c r="DY3420">
        <v>0</v>
      </c>
      <c r="EF3420">
        <v>0</v>
      </c>
      <c r="EM3420">
        <v>0</v>
      </c>
      <c r="ET3420">
        <v>0</v>
      </c>
      <c r="FA3420">
        <v>0</v>
      </c>
      <c r="FH3420">
        <v>0</v>
      </c>
      <c r="FK3420">
        <v>88</v>
      </c>
      <c r="FL3420">
        <v>466</v>
      </c>
      <c r="FM3420">
        <v>60</v>
      </c>
      <c r="FN3420">
        <v>318</v>
      </c>
      <c r="FO3420">
        <v>50</v>
      </c>
      <c r="FP3420">
        <v>265</v>
      </c>
      <c r="FQ3420">
        <v>0</v>
      </c>
      <c r="FR3420">
        <v>0</v>
      </c>
      <c r="FS3420" t="s">
        <v>347</v>
      </c>
      <c r="FT3420">
        <v>10</v>
      </c>
      <c r="FU3420">
        <v>54</v>
      </c>
      <c r="FV3420" t="s">
        <v>66</v>
      </c>
      <c r="FW3420" t="s">
        <v>3536</v>
      </c>
      <c r="FX3420" t="s">
        <v>349</v>
      </c>
      <c r="FZ3420" t="s">
        <v>349</v>
      </c>
      <c r="GA3420">
        <v>0</v>
      </c>
      <c r="GB3420">
        <v>0</v>
      </c>
      <c r="GC3420" t="s">
        <v>365</v>
      </c>
      <c r="GD3420" t="s">
        <v>408</v>
      </c>
      <c r="GE3420" t="s">
        <v>408</v>
      </c>
      <c r="GF3420" t="s">
        <v>408</v>
      </c>
      <c r="GG3420">
        <v>14</v>
      </c>
      <c r="GH3420" t="s">
        <v>356</v>
      </c>
    </row>
    <row r="3421" spans="1:190" x14ac:dyDescent="0.35">
      <c r="A3421" t="s">
        <v>65</v>
      </c>
      <c r="B3421" t="s">
        <v>66</v>
      </c>
      <c r="C3421" t="s">
        <v>7849</v>
      </c>
      <c r="D3421" t="s">
        <v>3536</v>
      </c>
      <c r="E3421" t="s">
        <v>8027</v>
      </c>
      <c r="F3421" t="s">
        <v>8028</v>
      </c>
      <c r="G3421" t="s">
        <v>8057</v>
      </c>
      <c r="H3421" t="s">
        <v>8058</v>
      </c>
      <c r="I3421">
        <v>14</v>
      </c>
      <c r="J3421">
        <v>14</v>
      </c>
      <c r="K3421" t="s">
        <v>345</v>
      </c>
      <c r="L3421">
        <v>9.1210000000000004</v>
      </c>
      <c r="M3421">
        <v>28.372</v>
      </c>
      <c r="N3421" t="s">
        <v>346</v>
      </c>
      <c r="O3421" t="s">
        <v>349</v>
      </c>
      <c r="P3421" s="133">
        <v>0</v>
      </c>
      <c r="Q3421" s="133">
        <v>0</v>
      </c>
      <c r="R3421" s="133">
        <v>0</v>
      </c>
      <c r="S3421" s="133">
        <v>0</v>
      </c>
      <c r="T3421" s="133">
        <v>0</v>
      </c>
      <c r="W3421">
        <v>0</v>
      </c>
      <c r="Z3421">
        <v>0</v>
      </c>
      <c r="AC3421">
        <v>0</v>
      </c>
      <c r="AF3421">
        <v>0</v>
      </c>
      <c r="AI3421">
        <v>0</v>
      </c>
      <c r="AL3421" t="s">
        <v>349</v>
      </c>
      <c r="AM3421">
        <v>0</v>
      </c>
      <c r="AN3421">
        <v>0</v>
      </c>
      <c r="AO3421">
        <v>0</v>
      </c>
      <c r="AR3421">
        <v>0</v>
      </c>
      <c r="AU3421">
        <v>0</v>
      </c>
      <c r="AX3421">
        <v>0</v>
      </c>
      <c r="BA3421">
        <v>0</v>
      </c>
      <c r="BD3421">
        <v>0</v>
      </c>
      <c r="BE3421">
        <v>0</v>
      </c>
      <c r="BF3421">
        <v>0</v>
      </c>
      <c r="BG3421">
        <v>0</v>
      </c>
      <c r="BH3421" t="s">
        <v>349</v>
      </c>
      <c r="BI3421">
        <v>0</v>
      </c>
      <c r="BJ3421">
        <v>0</v>
      </c>
      <c r="BK3421">
        <v>0</v>
      </c>
      <c r="BL3421">
        <v>0</v>
      </c>
      <c r="BM3421">
        <v>0</v>
      </c>
      <c r="BN3421" t="s">
        <v>349</v>
      </c>
      <c r="BO3421">
        <v>0</v>
      </c>
      <c r="BP3421">
        <v>0</v>
      </c>
      <c r="BQ3421">
        <v>0</v>
      </c>
      <c r="BR3421">
        <v>0</v>
      </c>
      <c r="BS3421">
        <v>0</v>
      </c>
      <c r="BT3421" t="s">
        <v>349</v>
      </c>
      <c r="BU3421">
        <v>0</v>
      </c>
      <c r="BV3421">
        <v>0</v>
      </c>
      <c r="BW3421">
        <v>0</v>
      </c>
      <c r="BX3421">
        <v>0</v>
      </c>
      <c r="BY3421">
        <v>0</v>
      </c>
      <c r="BZ3421" t="s">
        <v>349</v>
      </c>
      <c r="CA3421">
        <v>0</v>
      </c>
      <c r="CB3421">
        <v>0</v>
      </c>
      <c r="CC3421">
        <v>0</v>
      </c>
      <c r="CD3421">
        <v>0</v>
      </c>
      <c r="CE3421">
        <v>0</v>
      </c>
      <c r="CF3421" t="s">
        <v>349</v>
      </c>
      <c r="CG3421">
        <v>0</v>
      </c>
      <c r="CH3421">
        <v>0</v>
      </c>
      <c r="CI3421">
        <v>0</v>
      </c>
      <c r="CJ3421" t="s">
        <v>349</v>
      </c>
      <c r="CK3421">
        <v>0</v>
      </c>
      <c r="CL3421" t="s">
        <v>349</v>
      </c>
      <c r="CM3421">
        <v>0</v>
      </c>
      <c r="CN3421" s="133">
        <v>0</v>
      </c>
      <c r="CO3421" s="133" t="s">
        <v>347</v>
      </c>
      <c r="CP3421" s="133">
        <v>42</v>
      </c>
      <c r="CQ3421" s="133">
        <v>223</v>
      </c>
      <c r="CR3421">
        <v>29</v>
      </c>
      <c r="CS3421">
        <v>154</v>
      </c>
      <c r="CT3421">
        <v>16</v>
      </c>
      <c r="CU3421" t="s">
        <v>68</v>
      </c>
      <c r="CV3421" t="s">
        <v>3254</v>
      </c>
      <c r="CW3421" t="s">
        <v>405</v>
      </c>
      <c r="CY3421">
        <v>20</v>
      </c>
      <c r="CZ3421" t="s">
        <v>60</v>
      </c>
      <c r="DA3421" t="s">
        <v>3539</v>
      </c>
      <c r="DB3421" t="s">
        <v>405</v>
      </c>
      <c r="DD3421">
        <v>17</v>
      </c>
      <c r="DE3421" t="s">
        <v>62</v>
      </c>
      <c r="DF3421" t="s">
        <v>2021</v>
      </c>
      <c r="DG3421" t="s">
        <v>444</v>
      </c>
      <c r="DI3421">
        <v>59</v>
      </c>
      <c r="DJ3421" t="s">
        <v>3549</v>
      </c>
      <c r="DK3421" t="s">
        <v>3550</v>
      </c>
      <c r="DL3421" t="s">
        <v>350</v>
      </c>
      <c r="DN3421">
        <v>42</v>
      </c>
      <c r="DO3421" t="s">
        <v>3549</v>
      </c>
      <c r="DP3421" t="s">
        <v>3550</v>
      </c>
      <c r="DQ3421" t="s">
        <v>350</v>
      </c>
      <c r="DS3421">
        <v>0</v>
      </c>
      <c r="DV3421" t="s">
        <v>347</v>
      </c>
      <c r="DW3421">
        <v>13</v>
      </c>
      <c r="DX3421">
        <v>69</v>
      </c>
      <c r="DY3421">
        <v>9</v>
      </c>
      <c r="DZ3421" t="s">
        <v>121</v>
      </c>
      <c r="EB3421" t="s">
        <v>359</v>
      </c>
      <c r="ED3421" t="s">
        <v>405</v>
      </c>
      <c r="EF3421">
        <v>8</v>
      </c>
      <c r="EG3421" t="s">
        <v>123</v>
      </c>
      <c r="EI3421" t="s">
        <v>486</v>
      </c>
      <c r="EK3421" t="s">
        <v>405</v>
      </c>
      <c r="EM3421">
        <v>10</v>
      </c>
      <c r="EN3421" t="s">
        <v>119</v>
      </c>
      <c r="EP3421" t="s">
        <v>1612</v>
      </c>
      <c r="ER3421" t="s">
        <v>444</v>
      </c>
      <c r="ET3421">
        <v>17</v>
      </c>
      <c r="EU3421" t="s">
        <v>121</v>
      </c>
      <c r="EW3421" t="s">
        <v>2061</v>
      </c>
      <c r="EY3421" t="s">
        <v>350</v>
      </c>
      <c r="FA3421">
        <v>25</v>
      </c>
      <c r="FB3421" t="s">
        <v>121</v>
      </c>
      <c r="FD3421" t="s">
        <v>522</v>
      </c>
      <c r="FF3421" t="s">
        <v>444</v>
      </c>
      <c r="FH3421">
        <v>0</v>
      </c>
      <c r="FK3421">
        <v>9</v>
      </c>
      <c r="FL3421">
        <v>48</v>
      </c>
      <c r="FM3421">
        <v>21</v>
      </c>
      <c r="FN3421">
        <v>111</v>
      </c>
      <c r="FO3421">
        <v>12</v>
      </c>
      <c r="FP3421">
        <v>64</v>
      </c>
      <c r="FQ3421">
        <v>0</v>
      </c>
      <c r="FR3421">
        <v>0</v>
      </c>
      <c r="FS3421" t="s">
        <v>349</v>
      </c>
      <c r="FT3421">
        <v>0</v>
      </c>
      <c r="FU3421">
        <v>0</v>
      </c>
      <c r="FX3421" t="s">
        <v>349</v>
      </c>
      <c r="FZ3421" t="s">
        <v>349</v>
      </c>
      <c r="GA3421">
        <v>0</v>
      </c>
      <c r="GB3421">
        <v>0</v>
      </c>
      <c r="GC3421" t="s">
        <v>349</v>
      </c>
      <c r="GD3421" t="s">
        <v>408</v>
      </c>
      <c r="GE3421" t="s">
        <v>355</v>
      </c>
      <c r="GF3421" t="s">
        <v>355</v>
      </c>
      <c r="GG3421">
        <v>14</v>
      </c>
      <c r="GH3421" t="s">
        <v>451</v>
      </c>
    </row>
    <row r="3422" spans="1:190" x14ac:dyDescent="0.35">
      <c r="A3422" t="s">
        <v>65</v>
      </c>
      <c r="B3422" t="s">
        <v>66</v>
      </c>
      <c r="C3422" t="s">
        <v>7849</v>
      </c>
      <c r="D3422" t="s">
        <v>3536</v>
      </c>
      <c r="E3422" t="s">
        <v>8027</v>
      </c>
      <c r="F3422" t="s">
        <v>8028</v>
      </c>
      <c r="G3422" t="s">
        <v>8059</v>
      </c>
      <c r="H3422" t="s">
        <v>8060</v>
      </c>
      <c r="I3422">
        <v>14</v>
      </c>
      <c r="J3422">
        <v>12</v>
      </c>
      <c r="K3422" t="s">
        <v>345</v>
      </c>
      <c r="L3422">
        <v>9.1393059999999995</v>
      </c>
      <c r="M3422">
        <v>28.274888000000001</v>
      </c>
      <c r="N3422" t="s">
        <v>346</v>
      </c>
      <c r="O3422" t="s">
        <v>349</v>
      </c>
      <c r="P3422" s="133">
        <v>0</v>
      </c>
      <c r="Q3422" s="133">
        <v>0</v>
      </c>
      <c r="R3422" s="133">
        <v>0</v>
      </c>
      <c r="S3422" s="133">
        <v>0</v>
      </c>
      <c r="T3422" s="133">
        <v>0</v>
      </c>
      <c r="W3422">
        <v>0</v>
      </c>
      <c r="Z3422">
        <v>0</v>
      </c>
      <c r="AC3422">
        <v>0</v>
      </c>
      <c r="AF3422">
        <v>0</v>
      </c>
      <c r="AI3422">
        <v>0</v>
      </c>
      <c r="AL3422" t="s">
        <v>349</v>
      </c>
      <c r="AM3422">
        <v>0</v>
      </c>
      <c r="AN3422">
        <v>0</v>
      </c>
      <c r="AO3422">
        <v>0</v>
      </c>
      <c r="AR3422">
        <v>0</v>
      </c>
      <c r="AU3422">
        <v>0</v>
      </c>
      <c r="AX3422">
        <v>0</v>
      </c>
      <c r="BA3422">
        <v>0</v>
      </c>
      <c r="BD3422">
        <v>0</v>
      </c>
      <c r="BE3422">
        <v>0</v>
      </c>
      <c r="BF3422">
        <v>0</v>
      </c>
      <c r="BG3422">
        <v>0</v>
      </c>
      <c r="BH3422" t="s">
        <v>349</v>
      </c>
      <c r="BI3422">
        <v>0</v>
      </c>
      <c r="BJ3422">
        <v>0</v>
      </c>
      <c r="BK3422">
        <v>0</v>
      </c>
      <c r="BL3422">
        <v>0</v>
      </c>
      <c r="BM3422">
        <v>0</v>
      </c>
      <c r="BN3422" t="s">
        <v>349</v>
      </c>
      <c r="BO3422">
        <v>0</v>
      </c>
      <c r="BP3422">
        <v>0</v>
      </c>
      <c r="BQ3422">
        <v>0</v>
      </c>
      <c r="BR3422">
        <v>0</v>
      </c>
      <c r="BS3422">
        <v>0</v>
      </c>
      <c r="BT3422" t="s">
        <v>349</v>
      </c>
      <c r="BU3422">
        <v>0</v>
      </c>
      <c r="BV3422">
        <v>0</v>
      </c>
      <c r="BW3422">
        <v>0</v>
      </c>
      <c r="BX3422">
        <v>0</v>
      </c>
      <c r="BY3422">
        <v>0</v>
      </c>
      <c r="BZ3422" t="s">
        <v>349</v>
      </c>
      <c r="CA3422">
        <v>0</v>
      </c>
      <c r="CB3422">
        <v>0</v>
      </c>
      <c r="CC3422">
        <v>0</v>
      </c>
      <c r="CD3422">
        <v>0</v>
      </c>
      <c r="CE3422">
        <v>0</v>
      </c>
      <c r="CF3422" t="s">
        <v>349</v>
      </c>
      <c r="CG3422">
        <v>0</v>
      </c>
      <c r="CH3422">
        <v>0</v>
      </c>
      <c r="CI3422">
        <v>0</v>
      </c>
      <c r="CJ3422" t="s">
        <v>349</v>
      </c>
      <c r="CK3422">
        <v>0</v>
      </c>
      <c r="CL3422" t="s">
        <v>349</v>
      </c>
      <c r="CM3422">
        <v>0</v>
      </c>
      <c r="CN3422" s="133">
        <v>0</v>
      </c>
      <c r="CO3422" s="133" t="s">
        <v>347</v>
      </c>
      <c r="CP3422" s="133">
        <v>95</v>
      </c>
      <c r="CQ3422" s="133">
        <v>523</v>
      </c>
      <c r="CR3422">
        <v>95</v>
      </c>
      <c r="CS3422">
        <v>523</v>
      </c>
      <c r="CT3422">
        <v>0</v>
      </c>
      <c r="CY3422">
        <v>0</v>
      </c>
      <c r="DD3422">
        <v>0</v>
      </c>
      <c r="DI3422">
        <v>423</v>
      </c>
      <c r="DJ3422" t="s">
        <v>66</v>
      </c>
      <c r="DK3422" t="s">
        <v>3536</v>
      </c>
      <c r="DL3422" t="s">
        <v>405</v>
      </c>
      <c r="DN3422">
        <v>100</v>
      </c>
      <c r="DO3422" t="s">
        <v>68</v>
      </c>
      <c r="DP3422" t="s">
        <v>3254</v>
      </c>
      <c r="DQ3422" t="s">
        <v>350</v>
      </c>
      <c r="DS3422">
        <v>0</v>
      </c>
      <c r="DV3422" t="s">
        <v>349</v>
      </c>
      <c r="DW3422">
        <v>0</v>
      </c>
      <c r="DX3422">
        <v>0</v>
      </c>
      <c r="DY3422">
        <v>0</v>
      </c>
      <c r="EF3422">
        <v>0</v>
      </c>
      <c r="EM3422">
        <v>0</v>
      </c>
      <c r="ET3422">
        <v>0</v>
      </c>
      <c r="FA3422">
        <v>0</v>
      </c>
      <c r="FH3422">
        <v>0</v>
      </c>
      <c r="FK3422">
        <v>35</v>
      </c>
      <c r="FL3422">
        <v>193</v>
      </c>
      <c r="FM3422">
        <v>30</v>
      </c>
      <c r="FN3422">
        <v>165</v>
      </c>
      <c r="FO3422">
        <v>30</v>
      </c>
      <c r="FP3422">
        <v>165</v>
      </c>
      <c r="FQ3422">
        <v>0</v>
      </c>
      <c r="FR3422">
        <v>0</v>
      </c>
      <c r="FS3422" t="s">
        <v>349</v>
      </c>
      <c r="FT3422">
        <v>0</v>
      </c>
      <c r="FU3422">
        <v>0</v>
      </c>
      <c r="FX3422" t="s">
        <v>349</v>
      </c>
      <c r="FZ3422" t="s">
        <v>349</v>
      </c>
      <c r="GA3422">
        <v>0</v>
      </c>
      <c r="GB3422">
        <v>0</v>
      </c>
      <c r="GC3422" t="s">
        <v>349</v>
      </c>
      <c r="GD3422" t="s">
        <v>408</v>
      </c>
      <c r="GE3422" t="s">
        <v>408</v>
      </c>
      <c r="GF3422" t="s">
        <v>408</v>
      </c>
      <c r="GG3422">
        <v>14</v>
      </c>
      <c r="GH3422" t="s">
        <v>356</v>
      </c>
    </row>
    <row r="3423" spans="1:190" x14ac:dyDescent="0.35">
      <c r="A3423" t="s">
        <v>65</v>
      </c>
      <c r="B3423" t="s">
        <v>66</v>
      </c>
      <c r="C3423" t="s">
        <v>7849</v>
      </c>
      <c r="D3423" t="s">
        <v>3536</v>
      </c>
      <c r="E3423" t="s">
        <v>8027</v>
      </c>
      <c r="F3423" t="s">
        <v>8028</v>
      </c>
      <c r="G3423" t="s">
        <v>8061</v>
      </c>
      <c r="H3423" t="s">
        <v>8062</v>
      </c>
      <c r="I3423">
        <v>14</v>
      </c>
      <c r="J3423">
        <v>6</v>
      </c>
      <c r="K3423" t="s">
        <v>345</v>
      </c>
      <c r="L3423">
        <v>9.1839399339999996</v>
      </c>
      <c r="M3423">
        <v>28.388700490000002</v>
      </c>
      <c r="N3423" t="s">
        <v>346</v>
      </c>
      <c r="O3423" t="s">
        <v>349</v>
      </c>
      <c r="P3423" s="133">
        <v>0</v>
      </c>
      <c r="Q3423" s="133">
        <v>0</v>
      </c>
      <c r="R3423" s="133">
        <v>0</v>
      </c>
      <c r="S3423" s="133">
        <v>0</v>
      </c>
      <c r="T3423" s="133">
        <v>0</v>
      </c>
      <c r="W3423">
        <v>0</v>
      </c>
      <c r="Z3423">
        <v>0</v>
      </c>
      <c r="AC3423">
        <v>0</v>
      </c>
      <c r="AF3423">
        <v>0</v>
      </c>
      <c r="AI3423">
        <v>0</v>
      </c>
      <c r="AL3423" t="s">
        <v>349</v>
      </c>
      <c r="AM3423">
        <v>0</v>
      </c>
      <c r="AN3423">
        <v>0</v>
      </c>
      <c r="AO3423">
        <v>0</v>
      </c>
      <c r="AR3423">
        <v>0</v>
      </c>
      <c r="AU3423">
        <v>0</v>
      </c>
      <c r="AX3423">
        <v>0</v>
      </c>
      <c r="BA3423">
        <v>0</v>
      </c>
      <c r="BD3423">
        <v>0</v>
      </c>
      <c r="BE3423">
        <v>0</v>
      </c>
      <c r="BF3423">
        <v>0</v>
      </c>
      <c r="BG3423">
        <v>0</v>
      </c>
      <c r="BH3423" t="s">
        <v>349</v>
      </c>
      <c r="BI3423">
        <v>0</v>
      </c>
      <c r="BJ3423">
        <v>0</v>
      </c>
      <c r="BK3423">
        <v>0</v>
      </c>
      <c r="BL3423">
        <v>0</v>
      </c>
      <c r="BM3423">
        <v>0</v>
      </c>
      <c r="BN3423" t="s">
        <v>349</v>
      </c>
      <c r="BO3423">
        <v>0</v>
      </c>
      <c r="BP3423">
        <v>0</v>
      </c>
      <c r="BQ3423">
        <v>0</v>
      </c>
      <c r="BR3423">
        <v>0</v>
      </c>
      <c r="BS3423">
        <v>0</v>
      </c>
      <c r="BT3423" t="s">
        <v>349</v>
      </c>
      <c r="BU3423">
        <v>0</v>
      </c>
      <c r="BV3423">
        <v>0</v>
      </c>
      <c r="BW3423">
        <v>0</v>
      </c>
      <c r="BX3423">
        <v>0</v>
      </c>
      <c r="BY3423">
        <v>0</v>
      </c>
      <c r="BZ3423" t="s">
        <v>349</v>
      </c>
      <c r="CA3423">
        <v>0</v>
      </c>
      <c r="CB3423">
        <v>0</v>
      </c>
      <c r="CC3423">
        <v>0</v>
      </c>
      <c r="CD3423">
        <v>0</v>
      </c>
      <c r="CE3423">
        <v>0</v>
      </c>
      <c r="CF3423" t="s">
        <v>349</v>
      </c>
      <c r="CG3423">
        <v>0</v>
      </c>
      <c r="CH3423">
        <v>0</v>
      </c>
      <c r="CI3423">
        <v>0</v>
      </c>
      <c r="CJ3423" t="s">
        <v>349</v>
      </c>
      <c r="CK3423">
        <v>0</v>
      </c>
      <c r="CL3423" t="s">
        <v>349</v>
      </c>
      <c r="CM3423">
        <v>0</v>
      </c>
      <c r="CN3423" s="133">
        <v>0</v>
      </c>
      <c r="CO3423" s="133" t="s">
        <v>347</v>
      </c>
      <c r="CP3423" s="133">
        <v>156</v>
      </c>
      <c r="CQ3423" s="133">
        <v>796</v>
      </c>
      <c r="CR3423">
        <v>156</v>
      </c>
      <c r="CS3423">
        <v>796</v>
      </c>
      <c r="CT3423">
        <v>0</v>
      </c>
      <c r="CY3423">
        <v>0</v>
      </c>
      <c r="DD3423">
        <v>0</v>
      </c>
      <c r="DI3423">
        <v>696</v>
      </c>
      <c r="DJ3423" t="s">
        <v>3549</v>
      </c>
      <c r="DK3423" t="s">
        <v>3550</v>
      </c>
      <c r="DL3423" t="s">
        <v>444</v>
      </c>
      <c r="DN3423">
        <v>100</v>
      </c>
      <c r="DO3423" t="s">
        <v>3549</v>
      </c>
      <c r="DP3423" t="s">
        <v>3550</v>
      </c>
      <c r="DQ3423" t="s">
        <v>444</v>
      </c>
      <c r="DS3423">
        <v>0</v>
      </c>
      <c r="DV3423" t="s">
        <v>349</v>
      </c>
      <c r="DW3423">
        <v>0</v>
      </c>
      <c r="DX3423">
        <v>0</v>
      </c>
      <c r="DY3423">
        <v>0</v>
      </c>
      <c r="EF3423">
        <v>0</v>
      </c>
      <c r="EM3423">
        <v>0</v>
      </c>
      <c r="ET3423">
        <v>0</v>
      </c>
      <c r="FA3423">
        <v>0</v>
      </c>
      <c r="FH3423">
        <v>0</v>
      </c>
      <c r="FK3423">
        <v>36</v>
      </c>
      <c r="FL3423">
        <v>184</v>
      </c>
      <c r="FM3423">
        <v>60</v>
      </c>
      <c r="FN3423">
        <v>306</v>
      </c>
      <c r="FO3423">
        <v>60</v>
      </c>
      <c r="FP3423">
        <v>306</v>
      </c>
      <c r="FQ3423">
        <v>0</v>
      </c>
      <c r="FR3423">
        <v>0</v>
      </c>
      <c r="FS3423" t="s">
        <v>349</v>
      </c>
      <c r="FT3423">
        <v>0</v>
      </c>
      <c r="FU3423">
        <v>0</v>
      </c>
      <c r="FX3423" t="s">
        <v>349</v>
      </c>
      <c r="FZ3423" t="s">
        <v>349</v>
      </c>
      <c r="GA3423">
        <v>0</v>
      </c>
      <c r="GB3423">
        <v>0</v>
      </c>
      <c r="GC3423" t="s">
        <v>353</v>
      </c>
      <c r="GD3423" t="s">
        <v>355</v>
      </c>
      <c r="GE3423" t="s">
        <v>355</v>
      </c>
      <c r="GF3423" t="s">
        <v>355</v>
      </c>
      <c r="GG3423">
        <v>14</v>
      </c>
      <c r="GH3423" t="s">
        <v>356</v>
      </c>
    </row>
    <row r="3424" spans="1:190" x14ac:dyDescent="0.35">
      <c r="A3424" t="s">
        <v>65</v>
      </c>
      <c r="B3424" t="s">
        <v>66</v>
      </c>
      <c r="C3424" t="s">
        <v>7849</v>
      </c>
      <c r="D3424" t="s">
        <v>3536</v>
      </c>
      <c r="E3424" t="s">
        <v>8027</v>
      </c>
      <c r="F3424" t="s">
        <v>8028</v>
      </c>
      <c r="G3424" t="s">
        <v>8063</v>
      </c>
      <c r="H3424" t="s">
        <v>8064</v>
      </c>
      <c r="I3424">
        <v>14</v>
      </c>
      <c r="J3424">
        <v>12</v>
      </c>
      <c r="K3424" t="s">
        <v>345</v>
      </c>
      <c r="L3424">
        <v>9.1213329999999999</v>
      </c>
      <c r="M3424">
        <v>28.304358000000001</v>
      </c>
      <c r="N3424" t="s">
        <v>346</v>
      </c>
      <c r="O3424" t="s">
        <v>349</v>
      </c>
      <c r="P3424" s="133">
        <v>0</v>
      </c>
      <c r="Q3424" s="133">
        <v>0</v>
      </c>
      <c r="R3424" s="133">
        <v>0</v>
      </c>
      <c r="S3424" s="133">
        <v>0</v>
      </c>
      <c r="T3424" s="133">
        <v>0</v>
      </c>
      <c r="W3424">
        <v>0</v>
      </c>
      <c r="Z3424">
        <v>0</v>
      </c>
      <c r="AC3424">
        <v>0</v>
      </c>
      <c r="AF3424">
        <v>0</v>
      </c>
      <c r="AI3424">
        <v>0</v>
      </c>
      <c r="AL3424" t="s">
        <v>349</v>
      </c>
      <c r="AM3424">
        <v>0</v>
      </c>
      <c r="AN3424">
        <v>0</v>
      </c>
      <c r="AO3424">
        <v>0</v>
      </c>
      <c r="AR3424">
        <v>0</v>
      </c>
      <c r="AU3424">
        <v>0</v>
      </c>
      <c r="AX3424">
        <v>0</v>
      </c>
      <c r="BA3424">
        <v>0</v>
      </c>
      <c r="BD3424">
        <v>0</v>
      </c>
      <c r="BE3424">
        <v>0</v>
      </c>
      <c r="BF3424">
        <v>0</v>
      </c>
      <c r="BG3424">
        <v>0</v>
      </c>
      <c r="BH3424" t="s">
        <v>349</v>
      </c>
      <c r="BI3424">
        <v>0</v>
      </c>
      <c r="BJ3424">
        <v>0</v>
      </c>
      <c r="BK3424">
        <v>0</v>
      </c>
      <c r="BL3424">
        <v>0</v>
      </c>
      <c r="BM3424">
        <v>0</v>
      </c>
      <c r="BN3424" t="s">
        <v>349</v>
      </c>
      <c r="BO3424">
        <v>0</v>
      </c>
      <c r="BP3424">
        <v>0</v>
      </c>
      <c r="BQ3424">
        <v>0</v>
      </c>
      <c r="BR3424">
        <v>0</v>
      </c>
      <c r="BS3424">
        <v>0</v>
      </c>
      <c r="BT3424" t="s">
        <v>349</v>
      </c>
      <c r="BU3424">
        <v>0</v>
      </c>
      <c r="BV3424">
        <v>0</v>
      </c>
      <c r="BW3424">
        <v>0</v>
      </c>
      <c r="BX3424">
        <v>0</v>
      </c>
      <c r="BY3424">
        <v>0</v>
      </c>
      <c r="BZ3424" t="s">
        <v>349</v>
      </c>
      <c r="CA3424">
        <v>0</v>
      </c>
      <c r="CB3424">
        <v>0</v>
      </c>
      <c r="CC3424">
        <v>0</v>
      </c>
      <c r="CD3424">
        <v>0</v>
      </c>
      <c r="CE3424">
        <v>0</v>
      </c>
      <c r="CF3424" t="s">
        <v>349</v>
      </c>
      <c r="CG3424">
        <v>0</v>
      </c>
      <c r="CH3424">
        <v>0</v>
      </c>
      <c r="CI3424">
        <v>0</v>
      </c>
      <c r="CJ3424" t="s">
        <v>349</v>
      </c>
      <c r="CK3424">
        <v>0</v>
      </c>
      <c r="CL3424" t="s">
        <v>349</v>
      </c>
      <c r="CM3424">
        <v>0</v>
      </c>
      <c r="CN3424" s="133">
        <v>0</v>
      </c>
      <c r="CO3424" s="133" t="s">
        <v>347</v>
      </c>
      <c r="CP3424" s="133">
        <v>35</v>
      </c>
      <c r="CQ3424" s="133">
        <v>186</v>
      </c>
      <c r="CR3424">
        <v>30</v>
      </c>
      <c r="CS3424">
        <v>159</v>
      </c>
      <c r="CT3424">
        <v>0</v>
      </c>
      <c r="CY3424">
        <v>0</v>
      </c>
      <c r="DD3424">
        <v>24</v>
      </c>
      <c r="DE3424" t="s">
        <v>66</v>
      </c>
      <c r="DF3424" t="s">
        <v>3536</v>
      </c>
      <c r="DG3424" t="s">
        <v>405</v>
      </c>
      <c r="DI3424">
        <v>131</v>
      </c>
      <c r="DJ3424" t="s">
        <v>66</v>
      </c>
      <c r="DK3424" t="s">
        <v>3536</v>
      </c>
      <c r="DL3424" t="s">
        <v>444</v>
      </c>
      <c r="DN3424">
        <v>4</v>
      </c>
      <c r="DO3424" t="s">
        <v>66</v>
      </c>
      <c r="DP3424" t="s">
        <v>3536</v>
      </c>
      <c r="DQ3424" t="s">
        <v>405</v>
      </c>
      <c r="DS3424">
        <v>0</v>
      </c>
      <c r="DV3424" t="s">
        <v>347</v>
      </c>
      <c r="DW3424">
        <v>5</v>
      </c>
      <c r="DX3424">
        <v>27</v>
      </c>
      <c r="DY3424">
        <v>0</v>
      </c>
      <c r="EF3424">
        <v>0</v>
      </c>
      <c r="EM3424">
        <v>19</v>
      </c>
      <c r="EN3424" t="s">
        <v>121</v>
      </c>
      <c r="EP3424" t="s">
        <v>3747</v>
      </c>
      <c r="ER3424" t="s">
        <v>350</v>
      </c>
      <c r="ET3424">
        <v>8</v>
      </c>
      <c r="EU3424" t="s">
        <v>123</v>
      </c>
      <c r="EW3424" t="s">
        <v>486</v>
      </c>
      <c r="EY3424" t="s">
        <v>587</v>
      </c>
      <c r="FA3424">
        <v>0</v>
      </c>
      <c r="FH3424">
        <v>0</v>
      </c>
      <c r="FK3424">
        <v>9</v>
      </c>
      <c r="FL3424">
        <v>73</v>
      </c>
      <c r="FM3424">
        <v>22</v>
      </c>
      <c r="FN3424">
        <v>96</v>
      </c>
      <c r="FO3424">
        <v>4</v>
      </c>
      <c r="FP3424">
        <v>17</v>
      </c>
      <c r="FQ3424">
        <v>0</v>
      </c>
      <c r="FR3424">
        <v>0</v>
      </c>
      <c r="FS3424" t="s">
        <v>349</v>
      </c>
      <c r="FT3424">
        <v>0</v>
      </c>
      <c r="FU3424">
        <v>0</v>
      </c>
      <c r="FX3424" t="s">
        <v>349</v>
      </c>
      <c r="FZ3424" t="s">
        <v>347</v>
      </c>
      <c r="GA3424">
        <v>6</v>
      </c>
      <c r="GB3424">
        <v>31</v>
      </c>
      <c r="GC3424" t="s">
        <v>349</v>
      </c>
      <c r="GD3424" t="s">
        <v>355</v>
      </c>
      <c r="GE3424" t="s">
        <v>355</v>
      </c>
      <c r="GF3424" t="s">
        <v>354</v>
      </c>
      <c r="GG3424">
        <v>14</v>
      </c>
      <c r="GH3424" t="s">
        <v>451</v>
      </c>
    </row>
    <row r="3425" spans="1:191" x14ac:dyDescent="0.35">
      <c r="A3425" t="s">
        <v>65</v>
      </c>
      <c r="B3425" t="s">
        <v>66</v>
      </c>
      <c r="C3425" t="s">
        <v>7849</v>
      </c>
      <c r="D3425" t="s">
        <v>3536</v>
      </c>
      <c r="E3425" t="s">
        <v>8027</v>
      </c>
      <c r="F3425" t="s">
        <v>8028</v>
      </c>
      <c r="G3425" t="s">
        <v>8065</v>
      </c>
      <c r="H3425" t="s">
        <v>6950</v>
      </c>
      <c r="I3425">
        <v>14</v>
      </c>
      <c r="J3425">
        <v>12</v>
      </c>
      <c r="K3425" t="s">
        <v>345</v>
      </c>
      <c r="L3425">
        <v>9.1560000000000006</v>
      </c>
      <c r="M3425">
        <v>28.378</v>
      </c>
      <c r="N3425" t="s">
        <v>346</v>
      </c>
      <c r="O3425" t="s">
        <v>347</v>
      </c>
      <c r="P3425" s="133">
        <v>35</v>
      </c>
      <c r="Q3425" s="133">
        <v>179</v>
      </c>
      <c r="R3425" s="133">
        <v>35</v>
      </c>
      <c r="S3425" s="133">
        <v>179</v>
      </c>
      <c r="T3425" s="133">
        <v>0</v>
      </c>
      <c r="W3425">
        <v>0</v>
      </c>
      <c r="Z3425">
        <v>0</v>
      </c>
      <c r="AC3425">
        <v>54</v>
      </c>
      <c r="AD3425" t="s">
        <v>66</v>
      </c>
      <c r="AE3425" t="s">
        <v>3536</v>
      </c>
      <c r="AF3425">
        <v>15</v>
      </c>
      <c r="AG3425" t="s">
        <v>3549</v>
      </c>
      <c r="AH3425" t="s">
        <v>3550</v>
      </c>
      <c r="AI3425">
        <v>110</v>
      </c>
      <c r="AJ3425" t="s">
        <v>348</v>
      </c>
      <c r="AK3425" t="s">
        <v>348</v>
      </c>
      <c r="AL3425" t="s">
        <v>349</v>
      </c>
      <c r="AM3425">
        <v>0</v>
      </c>
      <c r="AN3425">
        <v>0</v>
      </c>
      <c r="AO3425">
        <v>0</v>
      </c>
      <c r="AR3425">
        <v>0</v>
      </c>
      <c r="AU3425">
        <v>0</v>
      </c>
      <c r="AX3425">
        <v>0</v>
      </c>
      <c r="BA3425">
        <v>0</v>
      </c>
      <c r="BD3425">
        <v>0</v>
      </c>
      <c r="BE3425">
        <v>0</v>
      </c>
      <c r="BF3425">
        <v>0</v>
      </c>
      <c r="BG3425">
        <v>0</v>
      </c>
      <c r="BH3425" t="s">
        <v>349</v>
      </c>
      <c r="BI3425">
        <v>0</v>
      </c>
      <c r="BJ3425">
        <v>0</v>
      </c>
      <c r="BK3425">
        <v>0</v>
      </c>
      <c r="BL3425">
        <v>0</v>
      </c>
      <c r="BM3425">
        <v>0</v>
      </c>
      <c r="BN3425" t="s">
        <v>349</v>
      </c>
      <c r="BO3425">
        <v>0</v>
      </c>
      <c r="BP3425">
        <v>0</v>
      </c>
      <c r="BQ3425">
        <v>0</v>
      </c>
      <c r="BR3425">
        <v>0</v>
      </c>
      <c r="BS3425">
        <v>0</v>
      </c>
      <c r="BT3425" t="s">
        <v>349</v>
      </c>
      <c r="BU3425">
        <v>0</v>
      </c>
      <c r="BV3425">
        <v>0</v>
      </c>
      <c r="BW3425">
        <v>12</v>
      </c>
      <c r="BX3425">
        <v>21</v>
      </c>
      <c r="BY3425">
        <v>21</v>
      </c>
      <c r="BZ3425" t="s">
        <v>349</v>
      </c>
      <c r="CA3425">
        <v>0</v>
      </c>
      <c r="CB3425">
        <v>0</v>
      </c>
      <c r="CC3425">
        <v>7</v>
      </c>
      <c r="CD3425">
        <v>3</v>
      </c>
      <c r="CE3425">
        <v>5</v>
      </c>
      <c r="CF3425" t="s">
        <v>349</v>
      </c>
      <c r="CG3425">
        <v>0</v>
      </c>
      <c r="CH3425">
        <v>0</v>
      </c>
      <c r="CI3425">
        <v>110</v>
      </c>
      <c r="CJ3425" t="s">
        <v>349</v>
      </c>
      <c r="CK3425">
        <v>0</v>
      </c>
      <c r="CL3425" t="s">
        <v>349</v>
      </c>
      <c r="CM3425">
        <v>0</v>
      </c>
      <c r="CN3425" s="133">
        <v>0</v>
      </c>
      <c r="CO3425" s="133" t="s">
        <v>347</v>
      </c>
      <c r="CP3425" s="133">
        <v>43</v>
      </c>
      <c r="CQ3425" s="133">
        <v>219</v>
      </c>
      <c r="CR3425">
        <v>43</v>
      </c>
      <c r="CS3425">
        <v>219</v>
      </c>
      <c r="CT3425">
        <v>0</v>
      </c>
      <c r="CY3425">
        <v>0</v>
      </c>
      <c r="DD3425">
        <v>0</v>
      </c>
      <c r="DI3425">
        <v>83</v>
      </c>
      <c r="DJ3425" t="s">
        <v>3549</v>
      </c>
      <c r="DK3425" t="s">
        <v>3550</v>
      </c>
      <c r="DL3425" t="s">
        <v>350</v>
      </c>
      <c r="DN3425">
        <v>100</v>
      </c>
      <c r="DO3425" t="s">
        <v>52</v>
      </c>
      <c r="DP3425" t="s">
        <v>418</v>
      </c>
      <c r="DQ3425" t="s">
        <v>405</v>
      </c>
      <c r="DS3425">
        <v>36</v>
      </c>
      <c r="DT3425" t="s">
        <v>348</v>
      </c>
      <c r="DU3425" t="s">
        <v>348</v>
      </c>
      <c r="DV3425" t="s">
        <v>349</v>
      </c>
      <c r="DW3425">
        <v>0</v>
      </c>
      <c r="DX3425">
        <v>0</v>
      </c>
      <c r="DY3425">
        <v>0</v>
      </c>
      <c r="EF3425">
        <v>0</v>
      </c>
      <c r="EM3425">
        <v>0</v>
      </c>
      <c r="ET3425">
        <v>0</v>
      </c>
      <c r="FA3425">
        <v>0</v>
      </c>
      <c r="FH3425">
        <v>0</v>
      </c>
      <c r="FK3425">
        <v>4</v>
      </c>
      <c r="FL3425">
        <v>25</v>
      </c>
      <c r="FM3425">
        <v>28</v>
      </c>
      <c r="FN3425">
        <v>113</v>
      </c>
      <c r="FO3425">
        <v>11</v>
      </c>
      <c r="FP3425">
        <v>81</v>
      </c>
      <c r="FQ3425">
        <v>0</v>
      </c>
      <c r="FR3425">
        <v>0</v>
      </c>
      <c r="FS3425" t="s">
        <v>349</v>
      </c>
      <c r="FT3425">
        <v>0</v>
      </c>
      <c r="FU3425">
        <v>0</v>
      </c>
      <c r="FX3425" t="s">
        <v>349</v>
      </c>
      <c r="FZ3425" t="s">
        <v>349</v>
      </c>
      <c r="GA3425">
        <v>0</v>
      </c>
      <c r="GB3425">
        <v>0</v>
      </c>
      <c r="GC3425" t="s">
        <v>349</v>
      </c>
      <c r="GD3425" t="s">
        <v>408</v>
      </c>
      <c r="GE3425" t="s">
        <v>408</v>
      </c>
      <c r="GF3425" t="s">
        <v>408</v>
      </c>
      <c r="GG3425">
        <v>14</v>
      </c>
      <c r="GH3425" t="s">
        <v>356</v>
      </c>
    </row>
    <row r="3426" spans="1:191" x14ac:dyDescent="0.35">
      <c r="A3426" t="s">
        <v>65</v>
      </c>
      <c r="B3426" t="s">
        <v>66</v>
      </c>
      <c r="C3426" t="s">
        <v>7849</v>
      </c>
      <c r="D3426" t="s">
        <v>3536</v>
      </c>
      <c r="E3426" t="s">
        <v>8027</v>
      </c>
      <c r="F3426" t="s">
        <v>8028</v>
      </c>
      <c r="G3426" t="s">
        <v>8066</v>
      </c>
      <c r="H3426" t="s">
        <v>8067</v>
      </c>
      <c r="I3426">
        <v>14</v>
      </c>
      <c r="J3426">
        <v>12</v>
      </c>
      <c r="K3426" t="s">
        <v>345</v>
      </c>
      <c r="L3426">
        <v>9.1428999999999991</v>
      </c>
      <c r="M3426">
        <v>28.312999999999999</v>
      </c>
      <c r="N3426" t="s">
        <v>346</v>
      </c>
      <c r="O3426" t="s">
        <v>349</v>
      </c>
      <c r="P3426" s="133">
        <v>0</v>
      </c>
      <c r="Q3426" s="133">
        <v>0</v>
      </c>
      <c r="R3426" s="133">
        <v>0</v>
      </c>
      <c r="S3426" s="133">
        <v>0</v>
      </c>
      <c r="T3426" s="133">
        <v>0</v>
      </c>
      <c r="W3426">
        <v>0</v>
      </c>
      <c r="Z3426">
        <v>0</v>
      </c>
      <c r="AC3426">
        <v>0</v>
      </c>
      <c r="AF3426">
        <v>0</v>
      </c>
      <c r="AI3426">
        <v>0</v>
      </c>
      <c r="AL3426" t="s">
        <v>349</v>
      </c>
      <c r="AM3426">
        <v>0</v>
      </c>
      <c r="AN3426">
        <v>0</v>
      </c>
      <c r="AO3426">
        <v>0</v>
      </c>
      <c r="AR3426">
        <v>0</v>
      </c>
      <c r="AU3426">
        <v>0</v>
      </c>
      <c r="AX3426">
        <v>0</v>
      </c>
      <c r="BA3426">
        <v>0</v>
      </c>
      <c r="BD3426">
        <v>0</v>
      </c>
      <c r="BE3426">
        <v>0</v>
      </c>
      <c r="BF3426">
        <v>0</v>
      </c>
      <c r="BG3426">
        <v>0</v>
      </c>
      <c r="BH3426" t="s">
        <v>349</v>
      </c>
      <c r="BI3426">
        <v>0</v>
      </c>
      <c r="BJ3426">
        <v>0</v>
      </c>
      <c r="BK3426">
        <v>0</v>
      </c>
      <c r="BL3426">
        <v>0</v>
      </c>
      <c r="BM3426">
        <v>0</v>
      </c>
      <c r="BN3426" t="s">
        <v>349</v>
      </c>
      <c r="BO3426">
        <v>0</v>
      </c>
      <c r="BP3426">
        <v>0</v>
      </c>
      <c r="BQ3426">
        <v>0</v>
      </c>
      <c r="BR3426">
        <v>0</v>
      </c>
      <c r="BS3426">
        <v>0</v>
      </c>
      <c r="BT3426" t="s">
        <v>349</v>
      </c>
      <c r="BU3426">
        <v>0</v>
      </c>
      <c r="BV3426">
        <v>0</v>
      </c>
      <c r="BW3426">
        <v>0</v>
      </c>
      <c r="BX3426">
        <v>0</v>
      </c>
      <c r="BY3426">
        <v>0</v>
      </c>
      <c r="BZ3426" t="s">
        <v>349</v>
      </c>
      <c r="CA3426">
        <v>0</v>
      </c>
      <c r="CB3426">
        <v>0</v>
      </c>
      <c r="CC3426">
        <v>0</v>
      </c>
      <c r="CD3426">
        <v>0</v>
      </c>
      <c r="CE3426">
        <v>0</v>
      </c>
      <c r="CF3426" t="s">
        <v>349</v>
      </c>
      <c r="CG3426">
        <v>0</v>
      </c>
      <c r="CH3426">
        <v>0</v>
      </c>
      <c r="CI3426">
        <v>0</v>
      </c>
      <c r="CJ3426" t="s">
        <v>349</v>
      </c>
      <c r="CK3426">
        <v>0</v>
      </c>
      <c r="CL3426" t="s">
        <v>349</v>
      </c>
      <c r="CM3426">
        <v>0</v>
      </c>
      <c r="CN3426" s="133">
        <v>0</v>
      </c>
      <c r="CO3426" s="133" t="s">
        <v>349</v>
      </c>
      <c r="CP3426" s="133">
        <v>0</v>
      </c>
      <c r="CQ3426" s="133">
        <v>0</v>
      </c>
      <c r="CR3426">
        <v>0</v>
      </c>
      <c r="CS3426">
        <v>0</v>
      </c>
      <c r="CT3426">
        <v>0</v>
      </c>
      <c r="CY3426">
        <v>0</v>
      </c>
      <c r="DD3426">
        <v>0</v>
      </c>
      <c r="DI3426">
        <v>0</v>
      </c>
      <c r="DN3426">
        <v>0</v>
      </c>
      <c r="DS3426">
        <v>0</v>
      </c>
      <c r="DV3426" t="s">
        <v>349</v>
      </c>
      <c r="DW3426">
        <v>0</v>
      </c>
      <c r="DX3426">
        <v>0</v>
      </c>
      <c r="DY3426">
        <v>0</v>
      </c>
      <c r="EF3426">
        <v>0</v>
      </c>
      <c r="EM3426">
        <v>0</v>
      </c>
      <c r="ET3426">
        <v>0</v>
      </c>
      <c r="FA3426">
        <v>0</v>
      </c>
      <c r="FH3426">
        <v>0</v>
      </c>
      <c r="FK3426">
        <v>0</v>
      </c>
      <c r="FL3426">
        <v>0</v>
      </c>
      <c r="FM3426">
        <v>0</v>
      </c>
      <c r="FN3426">
        <v>0</v>
      </c>
      <c r="FO3426">
        <v>0</v>
      </c>
      <c r="FP3426">
        <v>0</v>
      </c>
      <c r="FQ3426">
        <v>0</v>
      </c>
      <c r="FR3426">
        <v>0</v>
      </c>
      <c r="FS3426" t="s">
        <v>349</v>
      </c>
      <c r="FT3426">
        <v>0</v>
      </c>
      <c r="FU3426">
        <v>0</v>
      </c>
      <c r="FX3426" t="s">
        <v>349</v>
      </c>
      <c r="FZ3426" t="s">
        <v>349</v>
      </c>
      <c r="GA3426">
        <v>0</v>
      </c>
      <c r="GB3426">
        <v>0</v>
      </c>
      <c r="GC3426" t="s">
        <v>349</v>
      </c>
      <c r="GD3426" t="s">
        <v>408</v>
      </c>
      <c r="GE3426" t="s">
        <v>408</v>
      </c>
      <c r="GF3426" t="s">
        <v>408</v>
      </c>
      <c r="GG3426">
        <v>14</v>
      </c>
      <c r="GH3426" t="s">
        <v>356</v>
      </c>
    </row>
    <row r="3427" spans="1:191" x14ac:dyDescent="0.35">
      <c r="A3427" t="s">
        <v>65</v>
      </c>
      <c r="B3427" t="s">
        <v>66</v>
      </c>
      <c r="C3427" t="s">
        <v>7849</v>
      </c>
      <c r="D3427" t="s">
        <v>3536</v>
      </c>
      <c r="E3427" t="s">
        <v>8027</v>
      </c>
      <c r="F3427" t="s">
        <v>8028</v>
      </c>
      <c r="G3427" t="s">
        <v>8068</v>
      </c>
      <c r="H3427" t="s">
        <v>8069</v>
      </c>
      <c r="I3427">
        <v>14</v>
      </c>
      <c r="J3427">
        <v>12</v>
      </c>
      <c r="K3427" t="s">
        <v>413</v>
      </c>
      <c r="L3427">
        <v>9.1582000000000008</v>
      </c>
      <c r="M3427">
        <v>28.351800000000001</v>
      </c>
      <c r="N3427" t="s">
        <v>346</v>
      </c>
      <c r="O3427" t="s">
        <v>347</v>
      </c>
      <c r="P3427" s="133">
        <v>1993</v>
      </c>
      <c r="Q3427" s="133">
        <v>6892</v>
      </c>
      <c r="R3427" s="133">
        <v>1993</v>
      </c>
      <c r="S3427" s="133">
        <v>6892</v>
      </c>
      <c r="T3427" s="133">
        <v>0</v>
      </c>
      <c r="W3427">
        <v>0</v>
      </c>
      <c r="Z3427">
        <v>0</v>
      </c>
      <c r="AC3427">
        <v>6492</v>
      </c>
      <c r="AD3427" t="s">
        <v>66</v>
      </c>
      <c r="AE3427" t="s">
        <v>3536</v>
      </c>
      <c r="AF3427">
        <v>400</v>
      </c>
      <c r="AG3427" t="s">
        <v>66</v>
      </c>
      <c r="AH3427" t="s">
        <v>3536</v>
      </c>
      <c r="AI3427">
        <v>0</v>
      </c>
      <c r="AL3427" t="s">
        <v>349</v>
      </c>
      <c r="AM3427">
        <v>0</v>
      </c>
      <c r="AN3427">
        <v>0</v>
      </c>
      <c r="AO3427">
        <v>0</v>
      </c>
      <c r="AR3427">
        <v>0</v>
      </c>
      <c r="AU3427">
        <v>0</v>
      </c>
      <c r="AX3427">
        <v>0</v>
      </c>
      <c r="BA3427">
        <v>0</v>
      </c>
      <c r="BD3427">
        <v>0</v>
      </c>
      <c r="BE3427">
        <v>0</v>
      </c>
      <c r="BF3427">
        <v>0</v>
      </c>
      <c r="BG3427">
        <v>0</v>
      </c>
      <c r="BH3427" t="s">
        <v>349</v>
      </c>
      <c r="BI3427">
        <v>0</v>
      </c>
      <c r="BJ3427">
        <v>0</v>
      </c>
      <c r="BK3427">
        <v>0</v>
      </c>
      <c r="BL3427">
        <v>0</v>
      </c>
      <c r="BM3427">
        <v>0</v>
      </c>
      <c r="BN3427" t="s">
        <v>349</v>
      </c>
      <c r="BO3427">
        <v>0</v>
      </c>
      <c r="BP3427">
        <v>0</v>
      </c>
      <c r="BQ3427">
        <v>0</v>
      </c>
      <c r="BR3427">
        <v>0</v>
      </c>
      <c r="BS3427">
        <v>0</v>
      </c>
      <c r="BT3427" t="s">
        <v>349</v>
      </c>
      <c r="BU3427">
        <v>0</v>
      </c>
      <c r="BV3427">
        <v>0</v>
      </c>
      <c r="BW3427">
        <v>5000</v>
      </c>
      <c r="BX3427">
        <v>1000</v>
      </c>
      <c r="BY3427">
        <v>492</v>
      </c>
      <c r="BZ3427" t="s">
        <v>349</v>
      </c>
      <c r="CA3427">
        <v>0</v>
      </c>
      <c r="CB3427">
        <v>0</v>
      </c>
      <c r="CC3427">
        <v>180</v>
      </c>
      <c r="CD3427">
        <v>100</v>
      </c>
      <c r="CE3427">
        <v>120</v>
      </c>
      <c r="CF3427" t="s">
        <v>349</v>
      </c>
      <c r="CG3427">
        <v>0</v>
      </c>
      <c r="CH3427">
        <v>0</v>
      </c>
      <c r="CI3427">
        <v>0</v>
      </c>
      <c r="CJ3427" t="s">
        <v>349</v>
      </c>
      <c r="CK3427">
        <v>0</v>
      </c>
      <c r="CL3427" t="s">
        <v>349</v>
      </c>
      <c r="CM3427">
        <v>0</v>
      </c>
      <c r="CN3427" s="133">
        <v>0</v>
      </c>
      <c r="CO3427" s="133" t="s">
        <v>349</v>
      </c>
      <c r="CP3427" s="133">
        <v>0</v>
      </c>
      <c r="CQ3427" s="133">
        <v>0</v>
      </c>
      <c r="CR3427">
        <v>0</v>
      </c>
      <c r="CS3427">
        <v>0</v>
      </c>
      <c r="CT3427">
        <v>0</v>
      </c>
      <c r="CY3427">
        <v>0</v>
      </c>
      <c r="DD3427">
        <v>0</v>
      </c>
      <c r="DI3427">
        <v>0</v>
      </c>
      <c r="DN3427">
        <v>0</v>
      </c>
      <c r="DS3427">
        <v>0</v>
      </c>
      <c r="DV3427" t="s">
        <v>349</v>
      </c>
      <c r="DW3427">
        <v>0</v>
      </c>
      <c r="DX3427">
        <v>0</v>
      </c>
      <c r="DY3427">
        <v>0</v>
      </c>
      <c r="EF3427">
        <v>0</v>
      </c>
      <c r="EM3427">
        <v>0</v>
      </c>
      <c r="ET3427">
        <v>0</v>
      </c>
      <c r="FA3427">
        <v>0</v>
      </c>
      <c r="FH3427">
        <v>0</v>
      </c>
      <c r="FK3427">
        <v>0</v>
      </c>
      <c r="FL3427">
        <v>0</v>
      </c>
      <c r="FM3427">
        <v>0</v>
      </c>
      <c r="FN3427">
        <v>0</v>
      </c>
      <c r="FO3427">
        <v>0</v>
      </c>
      <c r="FP3427">
        <v>0</v>
      </c>
      <c r="FQ3427">
        <v>0</v>
      </c>
      <c r="FR3427">
        <v>0</v>
      </c>
      <c r="FS3427" t="s">
        <v>349</v>
      </c>
      <c r="FT3427">
        <v>0</v>
      </c>
      <c r="FU3427">
        <v>0</v>
      </c>
      <c r="FX3427" t="s">
        <v>349</v>
      </c>
      <c r="FZ3427" t="s">
        <v>349</v>
      </c>
      <c r="GA3427">
        <v>0</v>
      </c>
      <c r="GB3427">
        <v>0</v>
      </c>
      <c r="GC3427" t="s">
        <v>349</v>
      </c>
      <c r="GD3427" t="s">
        <v>355</v>
      </c>
      <c r="GE3427" t="s">
        <v>408</v>
      </c>
      <c r="GF3427" t="s">
        <v>408</v>
      </c>
      <c r="GG3427">
        <v>14</v>
      </c>
      <c r="GH3427" t="s">
        <v>356</v>
      </c>
    </row>
    <row r="3428" spans="1:191" x14ac:dyDescent="0.35">
      <c r="A3428" t="s">
        <v>65</v>
      </c>
      <c r="B3428" t="s">
        <v>66</v>
      </c>
      <c r="C3428" t="s">
        <v>7849</v>
      </c>
      <c r="D3428" t="s">
        <v>3536</v>
      </c>
      <c r="E3428" t="s">
        <v>8027</v>
      </c>
      <c r="F3428" t="s">
        <v>8028</v>
      </c>
      <c r="G3428" t="s">
        <v>8070</v>
      </c>
      <c r="H3428" t="s">
        <v>8071</v>
      </c>
      <c r="I3428">
        <v>14</v>
      </c>
      <c r="J3428">
        <v>10</v>
      </c>
      <c r="K3428" t="s">
        <v>345</v>
      </c>
      <c r="L3428">
        <v>9.2995800000000006</v>
      </c>
      <c r="M3428">
        <v>28.27608</v>
      </c>
      <c r="N3428" t="s">
        <v>346</v>
      </c>
      <c r="O3428" t="s">
        <v>347</v>
      </c>
      <c r="P3428" s="133">
        <v>340</v>
      </c>
      <c r="Q3428" s="133">
        <v>1768</v>
      </c>
      <c r="R3428" s="133">
        <v>340</v>
      </c>
      <c r="S3428" s="133">
        <v>1768</v>
      </c>
      <c r="T3428" s="133">
        <v>1768</v>
      </c>
      <c r="U3428" t="s">
        <v>66</v>
      </c>
      <c r="V3428" t="s">
        <v>3536</v>
      </c>
      <c r="W3428">
        <v>0</v>
      </c>
      <c r="Z3428">
        <v>0</v>
      </c>
      <c r="AC3428">
        <v>0</v>
      </c>
      <c r="AF3428">
        <v>0</v>
      </c>
      <c r="AI3428">
        <v>0</v>
      </c>
      <c r="AL3428" t="s">
        <v>349</v>
      </c>
      <c r="AM3428">
        <v>0</v>
      </c>
      <c r="AN3428">
        <v>0</v>
      </c>
      <c r="AO3428">
        <v>0</v>
      </c>
      <c r="AR3428">
        <v>0</v>
      </c>
      <c r="AU3428">
        <v>0</v>
      </c>
      <c r="AX3428">
        <v>0</v>
      </c>
      <c r="BA3428">
        <v>0</v>
      </c>
      <c r="BD3428">
        <v>0</v>
      </c>
      <c r="BE3428">
        <v>1768</v>
      </c>
      <c r="BF3428">
        <v>0</v>
      </c>
      <c r="BG3428">
        <v>0</v>
      </c>
      <c r="BH3428" t="s">
        <v>349</v>
      </c>
      <c r="BI3428">
        <v>0</v>
      </c>
      <c r="BJ3428">
        <v>0</v>
      </c>
      <c r="BK3428">
        <v>0</v>
      </c>
      <c r="BL3428">
        <v>0</v>
      </c>
      <c r="BM3428">
        <v>0</v>
      </c>
      <c r="BN3428" t="s">
        <v>349</v>
      </c>
      <c r="BO3428">
        <v>0</v>
      </c>
      <c r="BP3428">
        <v>0</v>
      </c>
      <c r="BQ3428">
        <v>0</v>
      </c>
      <c r="BR3428">
        <v>0</v>
      </c>
      <c r="BS3428">
        <v>0</v>
      </c>
      <c r="BT3428" t="s">
        <v>349</v>
      </c>
      <c r="BU3428">
        <v>0</v>
      </c>
      <c r="BV3428">
        <v>0</v>
      </c>
      <c r="BW3428">
        <v>0</v>
      </c>
      <c r="BX3428">
        <v>0</v>
      </c>
      <c r="BY3428">
        <v>0</v>
      </c>
      <c r="BZ3428" t="s">
        <v>349</v>
      </c>
      <c r="CA3428">
        <v>0</v>
      </c>
      <c r="CB3428">
        <v>0</v>
      </c>
      <c r="CC3428">
        <v>0</v>
      </c>
      <c r="CD3428">
        <v>0</v>
      </c>
      <c r="CE3428">
        <v>0</v>
      </c>
      <c r="CF3428" t="s">
        <v>349</v>
      </c>
      <c r="CG3428">
        <v>0</v>
      </c>
      <c r="CH3428">
        <v>0</v>
      </c>
      <c r="CI3428">
        <v>0</v>
      </c>
      <c r="CJ3428" t="s">
        <v>349</v>
      </c>
      <c r="CK3428">
        <v>0</v>
      </c>
      <c r="CL3428" t="s">
        <v>349</v>
      </c>
      <c r="CM3428">
        <v>0</v>
      </c>
      <c r="CN3428" s="133">
        <v>0</v>
      </c>
      <c r="CO3428" s="133" t="s">
        <v>347</v>
      </c>
      <c r="CP3428" s="133">
        <v>161</v>
      </c>
      <c r="CQ3428" s="133">
        <v>902</v>
      </c>
      <c r="CR3428">
        <v>161</v>
      </c>
      <c r="CS3428">
        <v>902</v>
      </c>
      <c r="CT3428">
        <v>0</v>
      </c>
      <c r="CY3428">
        <v>0</v>
      </c>
      <c r="DD3428">
        <v>0</v>
      </c>
      <c r="DI3428">
        <v>902</v>
      </c>
      <c r="DJ3428" t="s">
        <v>66</v>
      </c>
      <c r="DK3428" t="s">
        <v>3536</v>
      </c>
      <c r="DL3428" t="s">
        <v>350</v>
      </c>
      <c r="DN3428">
        <v>0</v>
      </c>
      <c r="DS3428">
        <v>0</v>
      </c>
      <c r="DV3428" t="s">
        <v>349</v>
      </c>
      <c r="DW3428">
        <v>0</v>
      </c>
      <c r="DX3428">
        <v>0</v>
      </c>
      <c r="DY3428">
        <v>0</v>
      </c>
      <c r="EF3428">
        <v>0</v>
      </c>
      <c r="EM3428">
        <v>0</v>
      </c>
      <c r="ET3428">
        <v>0</v>
      </c>
      <c r="FA3428">
        <v>0</v>
      </c>
      <c r="FH3428">
        <v>0</v>
      </c>
      <c r="FK3428">
        <v>124</v>
      </c>
      <c r="FL3428">
        <v>694</v>
      </c>
      <c r="FM3428">
        <v>17</v>
      </c>
      <c r="FN3428">
        <v>95</v>
      </c>
      <c r="FO3428">
        <v>20</v>
      </c>
      <c r="FP3428">
        <v>113</v>
      </c>
      <c r="FQ3428">
        <v>0</v>
      </c>
      <c r="FR3428">
        <v>0</v>
      </c>
      <c r="FS3428" t="s">
        <v>349</v>
      </c>
      <c r="FT3428">
        <v>0</v>
      </c>
      <c r="FU3428">
        <v>0</v>
      </c>
      <c r="FX3428" t="s">
        <v>349</v>
      </c>
      <c r="FZ3428" t="s">
        <v>349</v>
      </c>
      <c r="GA3428">
        <v>0</v>
      </c>
      <c r="GB3428">
        <v>0</v>
      </c>
      <c r="GC3428" t="s">
        <v>349</v>
      </c>
      <c r="GD3428" t="s">
        <v>361</v>
      </c>
      <c r="GE3428" t="s">
        <v>354</v>
      </c>
      <c r="GF3428" t="s">
        <v>354</v>
      </c>
      <c r="GG3428">
        <v>13</v>
      </c>
      <c r="GH3428" t="s">
        <v>370</v>
      </c>
      <c r="GI3428" t="s">
        <v>9246</v>
      </c>
    </row>
    <row r="3429" spans="1:191" x14ac:dyDescent="0.35">
      <c r="A3429" t="s">
        <v>65</v>
      </c>
      <c r="B3429" t="s">
        <v>66</v>
      </c>
      <c r="C3429" t="s">
        <v>7849</v>
      </c>
      <c r="D3429" t="s">
        <v>3536</v>
      </c>
      <c r="E3429" t="s">
        <v>8027</v>
      </c>
      <c r="F3429" t="s">
        <v>8028</v>
      </c>
      <c r="G3429" t="s">
        <v>8072</v>
      </c>
      <c r="H3429" t="s">
        <v>8073</v>
      </c>
      <c r="I3429">
        <v>14</v>
      </c>
      <c r="J3429">
        <v>12</v>
      </c>
      <c r="K3429" t="s">
        <v>345</v>
      </c>
      <c r="L3429">
        <v>9.2241999999999997</v>
      </c>
      <c r="M3429">
        <v>28.405200000000001</v>
      </c>
      <c r="N3429" t="s">
        <v>346</v>
      </c>
      <c r="O3429" t="s">
        <v>347</v>
      </c>
      <c r="P3429" s="133">
        <v>4175</v>
      </c>
      <c r="Q3429" s="133">
        <v>10681</v>
      </c>
      <c r="R3429" s="133">
        <v>4175</v>
      </c>
      <c r="S3429" s="133">
        <v>10681</v>
      </c>
      <c r="T3429" s="133">
        <v>0</v>
      </c>
      <c r="W3429">
        <v>0</v>
      </c>
      <c r="Z3429">
        <v>0</v>
      </c>
      <c r="AC3429">
        <v>9426</v>
      </c>
      <c r="AD3429" t="s">
        <v>66</v>
      </c>
      <c r="AE3429" t="s">
        <v>3536</v>
      </c>
      <c r="AF3429">
        <v>1255</v>
      </c>
      <c r="AG3429" t="s">
        <v>66</v>
      </c>
      <c r="AH3429" t="s">
        <v>3536</v>
      </c>
      <c r="AI3429">
        <v>0</v>
      </c>
      <c r="AL3429" t="s">
        <v>349</v>
      </c>
      <c r="AM3429">
        <v>0</v>
      </c>
      <c r="AN3429">
        <v>0</v>
      </c>
      <c r="AO3429">
        <v>0</v>
      </c>
      <c r="AR3429">
        <v>0</v>
      </c>
      <c r="AU3429">
        <v>0</v>
      </c>
      <c r="AX3429">
        <v>0</v>
      </c>
      <c r="BA3429">
        <v>0</v>
      </c>
      <c r="BD3429">
        <v>0</v>
      </c>
      <c r="BE3429">
        <v>0</v>
      </c>
      <c r="BF3429">
        <v>0</v>
      </c>
      <c r="BG3429">
        <v>0</v>
      </c>
      <c r="BH3429" t="s">
        <v>349</v>
      </c>
      <c r="BI3429">
        <v>0</v>
      </c>
      <c r="BJ3429">
        <v>0</v>
      </c>
      <c r="BK3429">
        <v>0</v>
      </c>
      <c r="BL3429">
        <v>0</v>
      </c>
      <c r="BM3429">
        <v>0</v>
      </c>
      <c r="BN3429" t="s">
        <v>349</v>
      </c>
      <c r="BO3429">
        <v>0</v>
      </c>
      <c r="BP3429">
        <v>0</v>
      </c>
      <c r="BQ3429">
        <v>0</v>
      </c>
      <c r="BR3429">
        <v>0</v>
      </c>
      <c r="BS3429">
        <v>0</v>
      </c>
      <c r="BT3429" t="s">
        <v>349</v>
      </c>
      <c r="BU3429">
        <v>0</v>
      </c>
      <c r="BV3429">
        <v>0</v>
      </c>
      <c r="BW3429">
        <v>0</v>
      </c>
      <c r="BX3429">
        <v>9426</v>
      </c>
      <c r="BY3429">
        <v>0</v>
      </c>
      <c r="BZ3429" t="s">
        <v>349</v>
      </c>
      <c r="CA3429">
        <v>0</v>
      </c>
      <c r="CB3429">
        <v>0</v>
      </c>
      <c r="CC3429">
        <v>0</v>
      </c>
      <c r="CD3429">
        <v>1255</v>
      </c>
      <c r="CE3429">
        <v>0</v>
      </c>
      <c r="CF3429" t="s">
        <v>349</v>
      </c>
      <c r="CG3429">
        <v>0</v>
      </c>
      <c r="CH3429">
        <v>0</v>
      </c>
      <c r="CI3429">
        <v>0</v>
      </c>
      <c r="CJ3429" t="s">
        <v>347</v>
      </c>
      <c r="CK3429">
        <v>1625</v>
      </c>
      <c r="CL3429" t="s">
        <v>349</v>
      </c>
      <c r="CM3429">
        <v>0</v>
      </c>
      <c r="CN3429" s="133">
        <v>0</v>
      </c>
      <c r="CO3429" s="133" t="s">
        <v>349</v>
      </c>
      <c r="CP3429" s="133">
        <v>0</v>
      </c>
      <c r="CQ3429" s="133">
        <v>0</v>
      </c>
      <c r="CR3429">
        <v>0</v>
      </c>
      <c r="CS3429">
        <v>0</v>
      </c>
      <c r="CT3429">
        <v>0</v>
      </c>
      <c r="CY3429">
        <v>0</v>
      </c>
      <c r="DD3429">
        <v>0</v>
      </c>
      <c r="DI3429">
        <v>0</v>
      </c>
      <c r="DN3429">
        <v>0</v>
      </c>
      <c r="DS3429">
        <v>0</v>
      </c>
      <c r="DV3429" t="s">
        <v>349</v>
      </c>
      <c r="DW3429">
        <v>0</v>
      </c>
      <c r="DX3429">
        <v>0</v>
      </c>
      <c r="DY3429">
        <v>0</v>
      </c>
      <c r="EF3429">
        <v>0</v>
      </c>
      <c r="EM3429">
        <v>0</v>
      </c>
      <c r="ET3429">
        <v>0</v>
      </c>
      <c r="FA3429">
        <v>0</v>
      </c>
      <c r="FH3429">
        <v>0</v>
      </c>
      <c r="FK3429">
        <v>0</v>
      </c>
      <c r="FL3429">
        <v>0</v>
      </c>
      <c r="FM3429">
        <v>0</v>
      </c>
      <c r="FN3429">
        <v>0</v>
      </c>
      <c r="FO3429">
        <v>0</v>
      </c>
      <c r="FP3429">
        <v>0</v>
      </c>
      <c r="FQ3429">
        <v>0</v>
      </c>
      <c r="FR3429">
        <v>0</v>
      </c>
      <c r="FS3429" t="s">
        <v>349</v>
      </c>
      <c r="FT3429">
        <v>0</v>
      </c>
      <c r="FU3429">
        <v>0</v>
      </c>
      <c r="FX3429" t="s">
        <v>349</v>
      </c>
      <c r="FZ3429" t="s">
        <v>349</v>
      </c>
      <c r="GA3429">
        <v>0</v>
      </c>
      <c r="GB3429">
        <v>0</v>
      </c>
      <c r="GC3429" t="s">
        <v>353</v>
      </c>
      <c r="GD3429" t="s">
        <v>361</v>
      </c>
      <c r="GE3429" t="s">
        <v>408</v>
      </c>
      <c r="GF3429" t="s">
        <v>355</v>
      </c>
      <c r="GG3429">
        <v>14</v>
      </c>
      <c r="GH3429" t="s">
        <v>356</v>
      </c>
    </row>
    <row r="3430" spans="1:191" x14ac:dyDescent="0.35">
      <c r="A3430" t="s">
        <v>65</v>
      </c>
      <c r="B3430" t="s">
        <v>66</v>
      </c>
      <c r="C3430" t="s">
        <v>7849</v>
      </c>
      <c r="D3430" t="s">
        <v>3536</v>
      </c>
      <c r="E3430" t="s">
        <v>8027</v>
      </c>
      <c r="F3430" t="s">
        <v>8028</v>
      </c>
      <c r="G3430" t="s">
        <v>8074</v>
      </c>
      <c r="H3430" t="s">
        <v>8075</v>
      </c>
      <c r="I3430">
        <v>14</v>
      </c>
      <c r="J3430">
        <v>6</v>
      </c>
      <c r="K3430" t="s">
        <v>345</v>
      </c>
      <c r="L3430">
        <v>9.0302100000000003</v>
      </c>
      <c r="M3430">
        <v>28.241171000000001</v>
      </c>
      <c r="N3430" t="s">
        <v>346</v>
      </c>
      <c r="O3430" t="s">
        <v>349</v>
      </c>
      <c r="P3430" s="133">
        <v>0</v>
      </c>
      <c r="Q3430" s="133">
        <v>0</v>
      </c>
      <c r="R3430" s="133">
        <v>0</v>
      </c>
      <c r="S3430" s="133">
        <v>0</v>
      </c>
      <c r="T3430" s="133">
        <v>0</v>
      </c>
      <c r="W3430">
        <v>0</v>
      </c>
      <c r="Z3430">
        <v>0</v>
      </c>
      <c r="AC3430">
        <v>0</v>
      </c>
      <c r="AF3430">
        <v>0</v>
      </c>
      <c r="AI3430">
        <v>0</v>
      </c>
      <c r="AL3430" t="s">
        <v>349</v>
      </c>
      <c r="AM3430">
        <v>0</v>
      </c>
      <c r="AN3430">
        <v>0</v>
      </c>
      <c r="AO3430">
        <v>0</v>
      </c>
      <c r="AR3430">
        <v>0</v>
      </c>
      <c r="AU3430">
        <v>0</v>
      </c>
      <c r="AX3430">
        <v>0</v>
      </c>
      <c r="BA3430">
        <v>0</v>
      </c>
      <c r="BD3430">
        <v>0</v>
      </c>
      <c r="BE3430">
        <v>0</v>
      </c>
      <c r="BF3430">
        <v>0</v>
      </c>
      <c r="BG3430">
        <v>0</v>
      </c>
      <c r="BH3430" t="s">
        <v>349</v>
      </c>
      <c r="BI3430">
        <v>0</v>
      </c>
      <c r="BJ3430">
        <v>0</v>
      </c>
      <c r="BK3430">
        <v>0</v>
      </c>
      <c r="BL3430">
        <v>0</v>
      </c>
      <c r="BM3430">
        <v>0</v>
      </c>
      <c r="BN3430" t="s">
        <v>349</v>
      </c>
      <c r="BO3430">
        <v>0</v>
      </c>
      <c r="BP3430">
        <v>0</v>
      </c>
      <c r="BQ3430">
        <v>0</v>
      </c>
      <c r="BR3430">
        <v>0</v>
      </c>
      <c r="BS3430">
        <v>0</v>
      </c>
      <c r="BT3430" t="s">
        <v>349</v>
      </c>
      <c r="BU3430">
        <v>0</v>
      </c>
      <c r="BV3430">
        <v>0</v>
      </c>
      <c r="BW3430">
        <v>0</v>
      </c>
      <c r="BX3430">
        <v>0</v>
      </c>
      <c r="BY3430">
        <v>0</v>
      </c>
      <c r="BZ3430" t="s">
        <v>349</v>
      </c>
      <c r="CA3430">
        <v>0</v>
      </c>
      <c r="CB3430">
        <v>0</v>
      </c>
      <c r="CC3430">
        <v>0</v>
      </c>
      <c r="CD3430">
        <v>0</v>
      </c>
      <c r="CE3430">
        <v>0</v>
      </c>
      <c r="CF3430" t="s">
        <v>349</v>
      </c>
      <c r="CG3430">
        <v>0</v>
      </c>
      <c r="CH3430">
        <v>0</v>
      </c>
      <c r="CI3430">
        <v>0</v>
      </c>
      <c r="CJ3430" t="s">
        <v>349</v>
      </c>
      <c r="CK3430">
        <v>0</v>
      </c>
      <c r="CL3430" t="s">
        <v>349</v>
      </c>
      <c r="CM3430">
        <v>0</v>
      </c>
      <c r="CN3430" s="133">
        <v>0</v>
      </c>
      <c r="CO3430" s="133" t="s">
        <v>347</v>
      </c>
      <c r="CP3430" s="133">
        <v>164</v>
      </c>
      <c r="CQ3430" s="133">
        <v>887</v>
      </c>
      <c r="CR3430">
        <v>164</v>
      </c>
      <c r="CS3430">
        <v>887</v>
      </c>
      <c r="CT3430">
        <v>0</v>
      </c>
      <c r="CY3430">
        <v>0</v>
      </c>
      <c r="DD3430">
        <v>335</v>
      </c>
      <c r="DE3430" t="s">
        <v>52</v>
      </c>
      <c r="DF3430" t="s">
        <v>565</v>
      </c>
      <c r="DG3430" t="s">
        <v>405</v>
      </c>
      <c r="DI3430">
        <v>350</v>
      </c>
      <c r="DJ3430" t="s">
        <v>3549</v>
      </c>
      <c r="DK3430" t="s">
        <v>3550</v>
      </c>
      <c r="DL3430" t="s">
        <v>350</v>
      </c>
      <c r="DN3430">
        <v>202</v>
      </c>
      <c r="DO3430" t="s">
        <v>52</v>
      </c>
      <c r="DP3430" t="s">
        <v>582</v>
      </c>
      <c r="DQ3430" t="s">
        <v>350</v>
      </c>
      <c r="DS3430">
        <v>0</v>
      </c>
      <c r="DV3430" t="s">
        <v>349</v>
      </c>
      <c r="DW3430">
        <v>0</v>
      </c>
      <c r="DX3430">
        <v>0</v>
      </c>
      <c r="DY3430">
        <v>0</v>
      </c>
      <c r="EF3430">
        <v>0</v>
      </c>
      <c r="EM3430">
        <v>0</v>
      </c>
      <c r="ET3430">
        <v>0</v>
      </c>
      <c r="FA3430">
        <v>0</v>
      </c>
      <c r="FH3430">
        <v>0</v>
      </c>
      <c r="FK3430">
        <v>44</v>
      </c>
      <c r="FL3430">
        <v>238</v>
      </c>
      <c r="FM3430">
        <v>60</v>
      </c>
      <c r="FN3430">
        <v>324</v>
      </c>
      <c r="FO3430">
        <v>60</v>
      </c>
      <c r="FP3430">
        <v>325</v>
      </c>
      <c r="FQ3430">
        <v>0</v>
      </c>
      <c r="FR3430">
        <v>0</v>
      </c>
      <c r="FS3430" t="s">
        <v>347</v>
      </c>
      <c r="FT3430">
        <v>19</v>
      </c>
      <c r="FU3430">
        <v>37</v>
      </c>
      <c r="FV3430" t="s">
        <v>66</v>
      </c>
      <c r="FW3430" t="s">
        <v>3536</v>
      </c>
      <c r="FX3430" t="s">
        <v>349</v>
      </c>
      <c r="FZ3430" t="s">
        <v>349</v>
      </c>
      <c r="GA3430">
        <v>0</v>
      </c>
      <c r="GB3430">
        <v>0</v>
      </c>
      <c r="GC3430" t="s">
        <v>349</v>
      </c>
      <c r="GD3430" t="s">
        <v>408</v>
      </c>
      <c r="GE3430" t="s">
        <v>355</v>
      </c>
      <c r="GF3430" t="s">
        <v>355</v>
      </c>
      <c r="GG3430">
        <v>14</v>
      </c>
      <c r="GH3430" t="s">
        <v>356</v>
      </c>
    </row>
    <row r="3431" spans="1:191" x14ac:dyDescent="0.35">
      <c r="A3431" t="s">
        <v>65</v>
      </c>
      <c r="B3431" t="s">
        <v>66</v>
      </c>
      <c r="C3431" t="s">
        <v>7849</v>
      </c>
      <c r="D3431" t="s">
        <v>3536</v>
      </c>
      <c r="E3431" t="s">
        <v>8027</v>
      </c>
      <c r="F3431" t="s">
        <v>8028</v>
      </c>
      <c r="G3431" t="s">
        <v>8076</v>
      </c>
      <c r="H3431" t="s">
        <v>8077</v>
      </c>
      <c r="I3431">
        <v>14</v>
      </c>
      <c r="J3431">
        <v>11</v>
      </c>
      <c r="K3431" t="s">
        <v>345</v>
      </c>
      <c r="L3431">
        <v>9.1159999999999997</v>
      </c>
      <c r="M3431">
        <v>28.4</v>
      </c>
      <c r="N3431" t="s">
        <v>346</v>
      </c>
      <c r="O3431" t="s">
        <v>349</v>
      </c>
      <c r="P3431" s="133">
        <v>0</v>
      </c>
      <c r="Q3431" s="133">
        <v>0</v>
      </c>
      <c r="R3431" s="133">
        <v>0</v>
      </c>
      <c r="S3431" s="133">
        <v>0</v>
      </c>
      <c r="T3431" s="133">
        <v>0</v>
      </c>
      <c r="W3431">
        <v>0</v>
      </c>
      <c r="Z3431">
        <v>0</v>
      </c>
      <c r="AC3431">
        <v>0</v>
      </c>
      <c r="AF3431">
        <v>0</v>
      </c>
      <c r="AI3431">
        <v>0</v>
      </c>
      <c r="AL3431" t="s">
        <v>349</v>
      </c>
      <c r="AM3431">
        <v>0</v>
      </c>
      <c r="AN3431">
        <v>0</v>
      </c>
      <c r="AO3431">
        <v>0</v>
      </c>
      <c r="AR3431">
        <v>0</v>
      </c>
      <c r="AU3431">
        <v>0</v>
      </c>
      <c r="AX3431">
        <v>0</v>
      </c>
      <c r="BA3431">
        <v>0</v>
      </c>
      <c r="BD3431">
        <v>0</v>
      </c>
      <c r="BE3431">
        <v>0</v>
      </c>
      <c r="BF3431">
        <v>0</v>
      </c>
      <c r="BG3431">
        <v>0</v>
      </c>
      <c r="BH3431" t="s">
        <v>349</v>
      </c>
      <c r="BI3431">
        <v>0</v>
      </c>
      <c r="BJ3431">
        <v>0</v>
      </c>
      <c r="BK3431">
        <v>0</v>
      </c>
      <c r="BL3431">
        <v>0</v>
      </c>
      <c r="BM3431">
        <v>0</v>
      </c>
      <c r="BN3431" t="s">
        <v>349</v>
      </c>
      <c r="BO3431">
        <v>0</v>
      </c>
      <c r="BP3431">
        <v>0</v>
      </c>
      <c r="BQ3431">
        <v>0</v>
      </c>
      <c r="BR3431">
        <v>0</v>
      </c>
      <c r="BS3431">
        <v>0</v>
      </c>
      <c r="BT3431" t="s">
        <v>349</v>
      </c>
      <c r="BU3431">
        <v>0</v>
      </c>
      <c r="BV3431">
        <v>0</v>
      </c>
      <c r="BW3431">
        <v>0</v>
      </c>
      <c r="BX3431">
        <v>0</v>
      </c>
      <c r="BY3431">
        <v>0</v>
      </c>
      <c r="BZ3431" t="s">
        <v>349</v>
      </c>
      <c r="CA3431">
        <v>0</v>
      </c>
      <c r="CB3431">
        <v>0</v>
      </c>
      <c r="CC3431">
        <v>0</v>
      </c>
      <c r="CD3431">
        <v>0</v>
      </c>
      <c r="CE3431">
        <v>0</v>
      </c>
      <c r="CF3431" t="s">
        <v>349</v>
      </c>
      <c r="CG3431">
        <v>0</v>
      </c>
      <c r="CH3431">
        <v>0</v>
      </c>
      <c r="CI3431">
        <v>0</v>
      </c>
      <c r="CJ3431" t="s">
        <v>349</v>
      </c>
      <c r="CK3431">
        <v>0</v>
      </c>
      <c r="CL3431" t="s">
        <v>349</v>
      </c>
      <c r="CM3431">
        <v>0</v>
      </c>
      <c r="CN3431" s="133">
        <v>0</v>
      </c>
      <c r="CO3431" s="133" t="s">
        <v>349</v>
      </c>
      <c r="CP3431" s="133">
        <v>0</v>
      </c>
      <c r="CQ3431" s="133">
        <v>0</v>
      </c>
      <c r="CR3431">
        <v>0</v>
      </c>
      <c r="CS3431">
        <v>0</v>
      </c>
      <c r="CT3431">
        <v>0</v>
      </c>
      <c r="CY3431">
        <v>0</v>
      </c>
      <c r="DD3431">
        <v>0</v>
      </c>
      <c r="DI3431">
        <v>0</v>
      </c>
      <c r="DN3431">
        <v>0</v>
      </c>
      <c r="DS3431">
        <v>0</v>
      </c>
      <c r="DV3431" t="s">
        <v>349</v>
      </c>
      <c r="DW3431">
        <v>0</v>
      </c>
      <c r="DX3431">
        <v>0</v>
      </c>
      <c r="DY3431">
        <v>0</v>
      </c>
      <c r="EF3431">
        <v>0</v>
      </c>
      <c r="EM3431">
        <v>0</v>
      </c>
      <c r="ET3431">
        <v>0</v>
      </c>
      <c r="FA3431">
        <v>0</v>
      </c>
      <c r="FH3431">
        <v>0</v>
      </c>
      <c r="FK3431">
        <v>0</v>
      </c>
      <c r="FL3431">
        <v>0</v>
      </c>
      <c r="FM3431">
        <v>0</v>
      </c>
      <c r="FN3431">
        <v>0</v>
      </c>
      <c r="FO3431">
        <v>0</v>
      </c>
      <c r="FP3431">
        <v>0</v>
      </c>
      <c r="FQ3431">
        <v>0</v>
      </c>
      <c r="FR3431">
        <v>0</v>
      </c>
      <c r="FS3431" t="s">
        <v>349</v>
      </c>
      <c r="FT3431">
        <v>0</v>
      </c>
      <c r="FU3431">
        <v>0</v>
      </c>
      <c r="FX3431" t="s">
        <v>349</v>
      </c>
      <c r="FZ3431" t="s">
        <v>349</v>
      </c>
      <c r="GA3431">
        <v>0</v>
      </c>
      <c r="GB3431">
        <v>0</v>
      </c>
      <c r="GC3431" t="s">
        <v>349</v>
      </c>
      <c r="GD3431" t="s">
        <v>361</v>
      </c>
      <c r="GE3431" t="s">
        <v>361</v>
      </c>
      <c r="GF3431" t="s">
        <v>361</v>
      </c>
      <c r="GG3431">
        <v>14</v>
      </c>
      <c r="GH3431" t="s">
        <v>356</v>
      </c>
    </row>
    <row r="3432" spans="1:191" x14ac:dyDescent="0.35">
      <c r="A3432" t="s">
        <v>65</v>
      </c>
      <c r="B3432" t="s">
        <v>66</v>
      </c>
      <c r="C3432" t="s">
        <v>7849</v>
      </c>
      <c r="D3432" t="s">
        <v>3536</v>
      </c>
      <c r="E3432" t="s">
        <v>8027</v>
      </c>
      <c r="F3432" t="s">
        <v>8028</v>
      </c>
      <c r="G3432" t="s">
        <v>8078</v>
      </c>
      <c r="H3432" t="s">
        <v>8079</v>
      </c>
      <c r="I3432">
        <v>14</v>
      </c>
      <c r="J3432">
        <v>11</v>
      </c>
      <c r="K3432" t="s">
        <v>345</v>
      </c>
      <c r="L3432">
        <v>9.1</v>
      </c>
      <c r="M3432">
        <v>28.364999999999998</v>
      </c>
      <c r="N3432" t="s">
        <v>346</v>
      </c>
      <c r="O3432" t="s">
        <v>349</v>
      </c>
      <c r="P3432" s="133">
        <v>0</v>
      </c>
      <c r="Q3432" s="133">
        <v>0</v>
      </c>
      <c r="R3432" s="133">
        <v>0</v>
      </c>
      <c r="S3432" s="133">
        <v>0</v>
      </c>
      <c r="T3432" s="133">
        <v>0</v>
      </c>
      <c r="W3432">
        <v>0</v>
      </c>
      <c r="Z3432">
        <v>0</v>
      </c>
      <c r="AC3432">
        <v>0</v>
      </c>
      <c r="AF3432">
        <v>0</v>
      </c>
      <c r="AI3432">
        <v>0</v>
      </c>
      <c r="AL3432" t="s">
        <v>349</v>
      </c>
      <c r="AM3432">
        <v>0</v>
      </c>
      <c r="AN3432">
        <v>0</v>
      </c>
      <c r="AO3432">
        <v>0</v>
      </c>
      <c r="AR3432">
        <v>0</v>
      </c>
      <c r="AU3432">
        <v>0</v>
      </c>
      <c r="AX3432">
        <v>0</v>
      </c>
      <c r="BA3432">
        <v>0</v>
      </c>
      <c r="BD3432">
        <v>0</v>
      </c>
      <c r="BE3432">
        <v>0</v>
      </c>
      <c r="BF3432">
        <v>0</v>
      </c>
      <c r="BG3432">
        <v>0</v>
      </c>
      <c r="BH3432" t="s">
        <v>349</v>
      </c>
      <c r="BI3432">
        <v>0</v>
      </c>
      <c r="BJ3432">
        <v>0</v>
      </c>
      <c r="BK3432">
        <v>0</v>
      </c>
      <c r="BL3432">
        <v>0</v>
      </c>
      <c r="BM3432">
        <v>0</v>
      </c>
      <c r="BN3432" t="s">
        <v>349</v>
      </c>
      <c r="BO3432">
        <v>0</v>
      </c>
      <c r="BP3432">
        <v>0</v>
      </c>
      <c r="BQ3432">
        <v>0</v>
      </c>
      <c r="BR3432">
        <v>0</v>
      </c>
      <c r="BS3432">
        <v>0</v>
      </c>
      <c r="BT3432" t="s">
        <v>349</v>
      </c>
      <c r="BU3432">
        <v>0</v>
      </c>
      <c r="BV3432">
        <v>0</v>
      </c>
      <c r="BW3432">
        <v>0</v>
      </c>
      <c r="BX3432">
        <v>0</v>
      </c>
      <c r="BY3432">
        <v>0</v>
      </c>
      <c r="BZ3432" t="s">
        <v>349</v>
      </c>
      <c r="CA3432">
        <v>0</v>
      </c>
      <c r="CB3432">
        <v>0</v>
      </c>
      <c r="CC3432">
        <v>0</v>
      </c>
      <c r="CD3432">
        <v>0</v>
      </c>
      <c r="CE3432">
        <v>0</v>
      </c>
      <c r="CF3432" t="s">
        <v>349</v>
      </c>
      <c r="CG3432">
        <v>0</v>
      </c>
      <c r="CH3432">
        <v>0</v>
      </c>
      <c r="CI3432">
        <v>0</v>
      </c>
      <c r="CJ3432" t="s">
        <v>349</v>
      </c>
      <c r="CK3432">
        <v>0</v>
      </c>
      <c r="CL3432" t="s">
        <v>349</v>
      </c>
      <c r="CM3432">
        <v>0</v>
      </c>
      <c r="CN3432" s="133">
        <v>0</v>
      </c>
      <c r="CO3432" s="133" t="s">
        <v>347</v>
      </c>
      <c r="CP3432" s="133">
        <v>360</v>
      </c>
      <c r="CQ3432" s="133">
        <v>1440</v>
      </c>
      <c r="CR3432">
        <v>360</v>
      </c>
      <c r="CS3432">
        <v>1440</v>
      </c>
      <c r="CT3432">
        <v>0</v>
      </c>
      <c r="CY3432">
        <v>0</v>
      </c>
      <c r="DD3432">
        <v>0</v>
      </c>
      <c r="DI3432">
        <v>1200</v>
      </c>
      <c r="DJ3432" t="s">
        <v>3549</v>
      </c>
      <c r="DK3432" t="s">
        <v>3550</v>
      </c>
      <c r="DL3432" t="s">
        <v>350</v>
      </c>
      <c r="DN3432">
        <v>240</v>
      </c>
      <c r="DO3432" t="s">
        <v>3549</v>
      </c>
      <c r="DP3432" t="s">
        <v>3550</v>
      </c>
      <c r="DQ3432" t="s">
        <v>350</v>
      </c>
      <c r="DS3432">
        <v>0</v>
      </c>
      <c r="DV3432" t="s">
        <v>349</v>
      </c>
      <c r="DW3432">
        <v>0</v>
      </c>
      <c r="DX3432">
        <v>0</v>
      </c>
      <c r="DY3432">
        <v>0</v>
      </c>
      <c r="EF3432">
        <v>0</v>
      </c>
      <c r="EM3432">
        <v>0</v>
      </c>
      <c r="ET3432">
        <v>0</v>
      </c>
      <c r="FA3432">
        <v>0</v>
      </c>
      <c r="FH3432">
        <v>0</v>
      </c>
      <c r="FK3432">
        <v>60</v>
      </c>
      <c r="FL3432">
        <v>240</v>
      </c>
      <c r="FM3432">
        <v>100</v>
      </c>
      <c r="FN3432">
        <v>400</v>
      </c>
      <c r="FO3432">
        <v>200</v>
      </c>
      <c r="FP3432">
        <v>800</v>
      </c>
      <c r="FQ3432">
        <v>0</v>
      </c>
      <c r="FR3432">
        <v>0</v>
      </c>
      <c r="FS3432" t="s">
        <v>349</v>
      </c>
      <c r="FT3432">
        <v>0</v>
      </c>
      <c r="FU3432">
        <v>0</v>
      </c>
      <c r="FX3432" t="s">
        <v>349</v>
      </c>
      <c r="FZ3432" t="s">
        <v>349</v>
      </c>
      <c r="GA3432">
        <v>0</v>
      </c>
      <c r="GB3432">
        <v>0</v>
      </c>
      <c r="GC3432" t="s">
        <v>349</v>
      </c>
      <c r="GD3432" t="s">
        <v>408</v>
      </c>
      <c r="GE3432" t="s">
        <v>355</v>
      </c>
      <c r="GF3432" t="s">
        <v>408</v>
      </c>
      <c r="GG3432">
        <v>14</v>
      </c>
      <c r="GH3432" t="s">
        <v>356</v>
      </c>
    </row>
    <row r="3433" spans="1:191" x14ac:dyDescent="0.35">
      <c r="A3433" t="s">
        <v>65</v>
      </c>
      <c r="B3433" t="s">
        <v>66</v>
      </c>
      <c r="C3433" t="s">
        <v>7849</v>
      </c>
      <c r="D3433" t="s">
        <v>3536</v>
      </c>
      <c r="E3433" t="s">
        <v>8027</v>
      </c>
      <c r="F3433" t="s">
        <v>8028</v>
      </c>
      <c r="G3433" t="s">
        <v>8080</v>
      </c>
      <c r="H3433" t="s">
        <v>8081</v>
      </c>
      <c r="I3433">
        <v>14</v>
      </c>
      <c r="J3433">
        <v>11</v>
      </c>
      <c r="K3433" t="s">
        <v>345</v>
      </c>
      <c r="L3433">
        <v>9.0030000000000001</v>
      </c>
      <c r="M3433">
        <v>28.283999999999999</v>
      </c>
      <c r="N3433" t="s">
        <v>346</v>
      </c>
      <c r="O3433" t="s">
        <v>349</v>
      </c>
      <c r="P3433" s="133">
        <v>0</v>
      </c>
      <c r="Q3433" s="133">
        <v>0</v>
      </c>
      <c r="R3433" s="133">
        <v>0</v>
      </c>
      <c r="S3433" s="133">
        <v>0</v>
      </c>
      <c r="T3433" s="133">
        <v>0</v>
      </c>
      <c r="W3433">
        <v>0</v>
      </c>
      <c r="Z3433">
        <v>0</v>
      </c>
      <c r="AC3433">
        <v>0</v>
      </c>
      <c r="AF3433">
        <v>0</v>
      </c>
      <c r="AI3433">
        <v>0</v>
      </c>
      <c r="AL3433" t="s">
        <v>349</v>
      </c>
      <c r="AM3433">
        <v>0</v>
      </c>
      <c r="AN3433">
        <v>0</v>
      </c>
      <c r="AO3433">
        <v>0</v>
      </c>
      <c r="AR3433">
        <v>0</v>
      </c>
      <c r="AU3433">
        <v>0</v>
      </c>
      <c r="AX3433">
        <v>0</v>
      </c>
      <c r="BA3433">
        <v>0</v>
      </c>
      <c r="BD3433">
        <v>0</v>
      </c>
      <c r="BE3433">
        <v>0</v>
      </c>
      <c r="BF3433">
        <v>0</v>
      </c>
      <c r="BG3433">
        <v>0</v>
      </c>
      <c r="BH3433" t="s">
        <v>349</v>
      </c>
      <c r="BI3433">
        <v>0</v>
      </c>
      <c r="BJ3433">
        <v>0</v>
      </c>
      <c r="BK3433">
        <v>0</v>
      </c>
      <c r="BL3433">
        <v>0</v>
      </c>
      <c r="BM3433">
        <v>0</v>
      </c>
      <c r="BN3433" t="s">
        <v>349</v>
      </c>
      <c r="BO3433">
        <v>0</v>
      </c>
      <c r="BP3433">
        <v>0</v>
      </c>
      <c r="BQ3433">
        <v>0</v>
      </c>
      <c r="BR3433">
        <v>0</v>
      </c>
      <c r="BS3433">
        <v>0</v>
      </c>
      <c r="BT3433" t="s">
        <v>349</v>
      </c>
      <c r="BU3433">
        <v>0</v>
      </c>
      <c r="BV3433">
        <v>0</v>
      </c>
      <c r="BW3433">
        <v>0</v>
      </c>
      <c r="BX3433">
        <v>0</v>
      </c>
      <c r="BY3433">
        <v>0</v>
      </c>
      <c r="BZ3433" t="s">
        <v>349</v>
      </c>
      <c r="CA3433">
        <v>0</v>
      </c>
      <c r="CB3433">
        <v>0</v>
      </c>
      <c r="CC3433">
        <v>0</v>
      </c>
      <c r="CD3433">
        <v>0</v>
      </c>
      <c r="CE3433">
        <v>0</v>
      </c>
      <c r="CF3433" t="s">
        <v>349</v>
      </c>
      <c r="CG3433">
        <v>0</v>
      </c>
      <c r="CH3433">
        <v>0</v>
      </c>
      <c r="CI3433">
        <v>0</v>
      </c>
      <c r="CJ3433" t="s">
        <v>349</v>
      </c>
      <c r="CK3433">
        <v>0</v>
      </c>
      <c r="CL3433" t="s">
        <v>349</v>
      </c>
      <c r="CM3433">
        <v>0</v>
      </c>
      <c r="CN3433" s="133">
        <v>0</v>
      </c>
      <c r="CO3433" s="133" t="s">
        <v>347</v>
      </c>
      <c r="CP3433" s="133">
        <v>269</v>
      </c>
      <c r="CQ3433" s="133">
        <v>1342</v>
      </c>
      <c r="CR3433">
        <v>269</v>
      </c>
      <c r="CS3433">
        <v>1342</v>
      </c>
      <c r="CT3433">
        <v>0</v>
      </c>
      <c r="CY3433">
        <v>0</v>
      </c>
      <c r="DD3433">
        <v>0</v>
      </c>
      <c r="DI3433">
        <v>1042</v>
      </c>
      <c r="DJ3433" t="s">
        <v>66</v>
      </c>
      <c r="DK3433" t="s">
        <v>3536</v>
      </c>
      <c r="DL3433" t="s">
        <v>405</v>
      </c>
      <c r="DN3433">
        <v>300</v>
      </c>
      <c r="DO3433" t="s">
        <v>68</v>
      </c>
      <c r="DP3433" t="s">
        <v>3254</v>
      </c>
      <c r="DQ3433" t="s">
        <v>405</v>
      </c>
      <c r="DS3433">
        <v>0</v>
      </c>
      <c r="DV3433" t="s">
        <v>349</v>
      </c>
      <c r="DW3433">
        <v>0</v>
      </c>
      <c r="DX3433">
        <v>0</v>
      </c>
      <c r="DY3433">
        <v>0</v>
      </c>
      <c r="EF3433">
        <v>0</v>
      </c>
      <c r="EM3433">
        <v>0</v>
      </c>
      <c r="ET3433">
        <v>0</v>
      </c>
      <c r="FA3433">
        <v>0</v>
      </c>
      <c r="FH3433">
        <v>0</v>
      </c>
      <c r="FK3433">
        <v>50</v>
      </c>
      <c r="FL3433">
        <v>255</v>
      </c>
      <c r="FM3433">
        <v>149</v>
      </c>
      <c r="FN3433">
        <v>760</v>
      </c>
      <c r="FO3433">
        <v>70</v>
      </c>
      <c r="FP3433">
        <v>327</v>
      </c>
      <c r="FQ3433">
        <v>0</v>
      </c>
      <c r="FR3433">
        <v>0</v>
      </c>
      <c r="FS3433" t="s">
        <v>349</v>
      </c>
      <c r="FT3433">
        <v>0</v>
      </c>
      <c r="FU3433">
        <v>0</v>
      </c>
      <c r="FX3433" t="s">
        <v>349</v>
      </c>
      <c r="FZ3433" t="s">
        <v>349</v>
      </c>
      <c r="GA3433">
        <v>0</v>
      </c>
      <c r="GB3433">
        <v>0</v>
      </c>
      <c r="GC3433" t="s">
        <v>349</v>
      </c>
      <c r="GD3433" t="s">
        <v>408</v>
      </c>
      <c r="GE3433" t="s">
        <v>408</v>
      </c>
      <c r="GF3433" t="s">
        <v>408</v>
      </c>
      <c r="GG3433">
        <v>14</v>
      </c>
      <c r="GH3433" t="s">
        <v>356</v>
      </c>
    </row>
    <row r="3434" spans="1:191" x14ac:dyDescent="0.35">
      <c r="A3434" t="s">
        <v>65</v>
      </c>
      <c r="B3434" t="s">
        <v>66</v>
      </c>
      <c r="C3434" t="s">
        <v>7849</v>
      </c>
      <c r="D3434" t="s">
        <v>3536</v>
      </c>
      <c r="E3434" t="s">
        <v>8027</v>
      </c>
      <c r="F3434" t="s">
        <v>8028</v>
      </c>
      <c r="G3434" t="s">
        <v>8082</v>
      </c>
      <c r="H3434" t="s">
        <v>8083</v>
      </c>
      <c r="I3434">
        <v>14</v>
      </c>
      <c r="J3434">
        <v>12</v>
      </c>
      <c r="K3434" t="s">
        <v>345</v>
      </c>
      <c r="L3434">
        <v>9.1590000000000007</v>
      </c>
      <c r="M3434">
        <v>28.408000000000001</v>
      </c>
      <c r="N3434" t="s">
        <v>346</v>
      </c>
      <c r="O3434" t="s">
        <v>349</v>
      </c>
      <c r="P3434" s="133">
        <v>0</v>
      </c>
      <c r="Q3434" s="133">
        <v>0</v>
      </c>
      <c r="R3434" s="133">
        <v>0</v>
      </c>
      <c r="S3434" s="133">
        <v>0</v>
      </c>
      <c r="T3434" s="133">
        <v>0</v>
      </c>
      <c r="W3434">
        <v>0</v>
      </c>
      <c r="Z3434">
        <v>0</v>
      </c>
      <c r="AC3434">
        <v>0</v>
      </c>
      <c r="AF3434">
        <v>0</v>
      </c>
      <c r="AI3434">
        <v>0</v>
      </c>
      <c r="AL3434" t="s">
        <v>349</v>
      </c>
      <c r="AM3434">
        <v>0</v>
      </c>
      <c r="AN3434">
        <v>0</v>
      </c>
      <c r="AO3434">
        <v>0</v>
      </c>
      <c r="AR3434">
        <v>0</v>
      </c>
      <c r="AU3434">
        <v>0</v>
      </c>
      <c r="AX3434">
        <v>0</v>
      </c>
      <c r="BA3434">
        <v>0</v>
      </c>
      <c r="BD3434">
        <v>0</v>
      </c>
      <c r="BE3434">
        <v>0</v>
      </c>
      <c r="BF3434">
        <v>0</v>
      </c>
      <c r="BG3434">
        <v>0</v>
      </c>
      <c r="BH3434" t="s">
        <v>349</v>
      </c>
      <c r="BI3434">
        <v>0</v>
      </c>
      <c r="BJ3434">
        <v>0</v>
      </c>
      <c r="BK3434">
        <v>0</v>
      </c>
      <c r="BL3434">
        <v>0</v>
      </c>
      <c r="BM3434">
        <v>0</v>
      </c>
      <c r="BN3434" t="s">
        <v>349</v>
      </c>
      <c r="BO3434">
        <v>0</v>
      </c>
      <c r="BP3434">
        <v>0</v>
      </c>
      <c r="BQ3434">
        <v>0</v>
      </c>
      <c r="BR3434">
        <v>0</v>
      </c>
      <c r="BS3434">
        <v>0</v>
      </c>
      <c r="BT3434" t="s">
        <v>349</v>
      </c>
      <c r="BU3434">
        <v>0</v>
      </c>
      <c r="BV3434">
        <v>0</v>
      </c>
      <c r="BW3434">
        <v>0</v>
      </c>
      <c r="BX3434">
        <v>0</v>
      </c>
      <c r="BY3434">
        <v>0</v>
      </c>
      <c r="BZ3434" t="s">
        <v>349</v>
      </c>
      <c r="CA3434">
        <v>0</v>
      </c>
      <c r="CB3434">
        <v>0</v>
      </c>
      <c r="CC3434">
        <v>0</v>
      </c>
      <c r="CD3434">
        <v>0</v>
      </c>
      <c r="CE3434">
        <v>0</v>
      </c>
      <c r="CF3434" t="s">
        <v>349</v>
      </c>
      <c r="CG3434">
        <v>0</v>
      </c>
      <c r="CH3434">
        <v>0</v>
      </c>
      <c r="CI3434">
        <v>0</v>
      </c>
      <c r="CJ3434" t="s">
        <v>349</v>
      </c>
      <c r="CK3434">
        <v>0</v>
      </c>
      <c r="CL3434" t="s">
        <v>349</v>
      </c>
      <c r="CM3434">
        <v>0</v>
      </c>
      <c r="CN3434" s="133">
        <v>0</v>
      </c>
      <c r="CO3434" s="133" t="s">
        <v>347</v>
      </c>
      <c r="CP3434" s="133">
        <v>34</v>
      </c>
      <c r="CQ3434" s="133">
        <v>184</v>
      </c>
      <c r="CR3434">
        <v>34</v>
      </c>
      <c r="CS3434">
        <v>184</v>
      </c>
      <c r="CT3434">
        <v>0</v>
      </c>
      <c r="CY3434">
        <v>0</v>
      </c>
      <c r="DD3434">
        <v>0</v>
      </c>
      <c r="DI3434">
        <v>0</v>
      </c>
      <c r="DN3434">
        <v>184</v>
      </c>
      <c r="DO3434" t="s">
        <v>66</v>
      </c>
      <c r="DP3434" t="s">
        <v>3536</v>
      </c>
      <c r="DQ3434" t="s">
        <v>405</v>
      </c>
      <c r="DS3434">
        <v>0</v>
      </c>
      <c r="DV3434" t="s">
        <v>349</v>
      </c>
      <c r="DW3434">
        <v>0</v>
      </c>
      <c r="DX3434">
        <v>0</v>
      </c>
      <c r="DY3434">
        <v>0</v>
      </c>
      <c r="EF3434">
        <v>0</v>
      </c>
      <c r="EM3434">
        <v>0</v>
      </c>
      <c r="ET3434">
        <v>0</v>
      </c>
      <c r="FA3434">
        <v>0</v>
      </c>
      <c r="FH3434">
        <v>0</v>
      </c>
      <c r="FK3434">
        <v>4</v>
      </c>
      <c r="FL3434">
        <v>22</v>
      </c>
      <c r="FM3434">
        <v>10</v>
      </c>
      <c r="FN3434">
        <v>54</v>
      </c>
      <c r="FO3434">
        <v>20</v>
      </c>
      <c r="FP3434">
        <v>108</v>
      </c>
      <c r="FQ3434">
        <v>0</v>
      </c>
      <c r="FR3434">
        <v>0</v>
      </c>
      <c r="FS3434" t="s">
        <v>349</v>
      </c>
      <c r="FT3434">
        <v>0</v>
      </c>
      <c r="FU3434">
        <v>0</v>
      </c>
      <c r="FX3434" t="s">
        <v>349</v>
      </c>
      <c r="FZ3434" t="s">
        <v>349</v>
      </c>
      <c r="GA3434">
        <v>0</v>
      </c>
      <c r="GB3434">
        <v>0</v>
      </c>
      <c r="GC3434" t="s">
        <v>349</v>
      </c>
      <c r="GD3434" t="s">
        <v>408</v>
      </c>
      <c r="GE3434" t="s">
        <v>408</v>
      </c>
      <c r="GF3434" t="s">
        <v>408</v>
      </c>
      <c r="GG3434">
        <v>14</v>
      </c>
      <c r="GH3434" t="s">
        <v>356</v>
      </c>
    </row>
    <row r="3435" spans="1:191" x14ac:dyDescent="0.35">
      <c r="A3435" t="s">
        <v>65</v>
      </c>
      <c r="B3435" t="s">
        <v>66</v>
      </c>
      <c r="C3435" t="s">
        <v>7849</v>
      </c>
      <c r="D3435" t="s">
        <v>3536</v>
      </c>
      <c r="E3435" t="s">
        <v>8027</v>
      </c>
      <c r="F3435" t="s">
        <v>8028</v>
      </c>
      <c r="G3435" t="s">
        <v>8084</v>
      </c>
      <c r="H3435" t="s">
        <v>8085</v>
      </c>
      <c r="I3435">
        <v>14</v>
      </c>
      <c r="J3435">
        <v>14</v>
      </c>
      <c r="K3435" t="s">
        <v>345</v>
      </c>
      <c r="L3435">
        <v>8.9160000000000004</v>
      </c>
      <c r="M3435">
        <v>28.273</v>
      </c>
      <c r="N3435" t="s">
        <v>346</v>
      </c>
      <c r="O3435" t="s">
        <v>347</v>
      </c>
      <c r="P3435" s="133">
        <v>211</v>
      </c>
      <c r="Q3435" s="133">
        <v>530</v>
      </c>
      <c r="R3435" s="133">
        <v>211</v>
      </c>
      <c r="S3435" s="133">
        <v>530</v>
      </c>
      <c r="T3435" s="133">
        <v>0</v>
      </c>
      <c r="W3435">
        <v>0</v>
      </c>
      <c r="Z3435">
        <v>0</v>
      </c>
      <c r="AC3435">
        <v>0</v>
      </c>
      <c r="AF3435">
        <v>530</v>
      </c>
      <c r="AG3435" t="s">
        <v>3549</v>
      </c>
      <c r="AH3435" t="s">
        <v>3550</v>
      </c>
      <c r="AI3435">
        <v>0</v>
      </c>
      <c r="AL3435" t="s">
        <v>349</v>
      </c>
      <c r="AM3435">
        <v>0</v>
      </c>
      <c r="AN3435">
        <v>0</v>
      </c>
      <c r="AO3435">
        <v>0</v>
      </c>
      <c r="AR3435">
        <v>0</v>
      </c>
      <c r="AU3435">
        <v>0</v>
      </c>
      <c r="AX3435">
        <v>0</v>
      </c>
      <c r="BA3435">
        <v>0</v>
      </c>
      <c r="BD3435">
        <v>0</v>
      </c>
      <c r="BE3435">
        <v>0</v>
      </c>
      <c r="BF3435">
        <v>0</v>
      </c>
      <c r="BG3435">
        <v>0</v>
      </c>
      <c r="BH3435" t="s">
        <v>349</v>
      </c>
      <c r="BI3435">
        <v>0</v>
      </c>
      <c r="BJ3435">
        <v>0</v>
      </c>
      <c r="BK3435">
        <v>0</v>
      </c>
      <c r="BL3435">
        <v>0</v>
      </c>
      <c r="BM3435">
        <v>0</v>
      </c>
      <c r="BN3435" t="s">
        <v>349</v>
      </c>
      <c r="BO3435">
        <v>0</v>
      </c>
      <c r="BP3435">
        <v>0</v>
      </c>
      <c r="BQ3435">
        <v>0</v>
      </c>
      <c r="BR3435">
        <v>0</v>
      </c>
      <c r="BS3435">
        <v>0</v>
      </c>
      <c r="BT3435" t="s">
        <v>349</v>
      </c>
      <c r="BU3435">
        <v>0</v>
      </c>
      <c r="BV3435">
        <v>0</v>
      </c>
      <c r="BW3435">
        <v>0</v>
      </c>
      <c r="BX3435">
        <v>0</v>
      </c>
      <c r="BY3435">
        <v>0</v>
      </c>
      <c r="BZ3435" t="s">
        <v>349</v>
      </c>
      <c r="CA3435">
        <v>0</v>
      </c>
      <c r="CB3435">
        <v>0</v>
      </c>
      <c r="CC3435">
        <v>0</v>
      </c>
      <c r="CD3435">
        <v>530</v>
      </c>
      <c r="CE3435">
        <v>0</v>
      </c>
      <c r="CF3435" t="s">
        <v>349</v>
      </c>
      <c r="CG3435">
        <v>0</v>
      </c>
      <c r="CH3435">
        <v>0</v>
      </c>
      <c r="CI3435">
        <v>0</v>
      </c>
      <c r="CJ3435" t="s">
        <v>349</v>
      </c>
      <c r="CK3435">
        <v>0</v>
      </c>
      <c r="CL3435" t="s">
        <v>349</v>
      </c>
      <c r="CM3435">
        <v>0</v>
      </c>
      <c r="CN3435" s="133">
        <v>0</v>
      </c>
      <c r="CO3435" s="133" t="s">
        <v>349</v>
      </c>
      <c r="CP3435" s="133">
        <v>0</v>
      </c>
      <c r="CQ3435" s="133">
        <v>0</v>
      </c>
      <c r="CR3435">
        <v>0</v>
      </c>
      <c r="CS3435">
        <v>0</v>
      </c>
      <c r="CT3435">
        <v>0</v>
      </c>
      <c r="CY3435">
        <v>0</v>
      </c>
      <c r="DD3435">
        <v>0</v>
      </c>
      <c r="DI3435">
        <v>0</v>
      </c>
      <c r="DN3435">
        <v>0</v>
      </c>
      <c r="DS3435">
        <v>0</v>
      </c>
      <c r="DV3435" t="s">
        <v>349</v>
      </c>
      <c r="DW3435">
        <v>0</v>
      </c>
      <c r="DX3435">
        <v>0</v>
      </c>
      <c r="DY3435">
        <v>0</v>
      </c>
      <c r="EF3435">
        <v>0</v>
      </c>
      <c r="EM3435">
        <v>0</v>
      </c>
      <c r="ET3435">
        <v>0</v>
      </c>
      <c r="FA3435">
        <v>0</v>
      </c>
      <c r="FH3435">
        <v>0</v>
      </c>
      <c r="FK3435">
        <v>0</v>
      </c>
      <c r="FL3435">
        <v>0</v>
      </c>
      <c r="FM3435">
        <v>0</v>
      </c>
      <c r="FN3435">
        <v>0</v>
      </c>
      <c r="FO3435">
        <v>0</v>
      </c>
      <c r="FP3435">
        <v>0</v>
      </c>
      <c r="FQ3435">
        <v>0</v>
      </c>
      <c r="FR3435">
        <v>0</v>
      </c>
      <c r="FS3435" t="s">
        <v>349</v>
      </c>
      <c r="FT3435">
        <v>0</v>
      </c>
      <c r="FU3435">
        <v>0</v>
      </c>
      <c r="FX3435" t="s">
        <v>349</v>
      </c>
      <c r="FZ3435" t="s">
        <v>349</v>
      </c>
      <c r="GA3435">
        <v>0</v>
      </c>
      <c r="GB3435">
        <v>0</v>
      </c>
      <c r="GC3435" t="s">
        <v>349</v>
      </c>
      <c r="GD3435" t="s">
        <v>361</v>
      </c>
      <c r="GE3435" t="s">
        <v>408</v>
      </c>
      <c r="GF3435" t="s">
        <v>355</v>
      </c>
      <c r="GG3435">
        <v>14</v>
      </c>
      <c r="GH3435" t="s">
        <v>451</v>
      </c>
    </row>
    <row r="3436" spans="1:191" x14ac:dyDescent="0.35">
      <c r="A3436" t="s">
        <v>65</v>
      </c>
      <c r="B3436" t="s">
        <v>66</v>
      </c>
      <c r="C3436" t="s">
        <v>7849</v>
      </c>
      <c r="D3436" t="s">
        <v>3536</v>
      </c>
      <c r="E3436" t="s">
        <v>8027</v>
      </c>
      <c r="F3436" t="s">
        <v>8028</v>
      </c>
      <c r="G3436" t="s">
        <v>8086</v>
      </c>
      <c r="H3436" t="s">
        <v>8087</v>
      </c>
      <c r="I3436">
        <v>14</v>
      </c>
      <c r="J3436">
        <v>12</v>
      </c>
      <c r="K3436" t="s">
        <v>413</v>
      </c>
      <c r="L3436">
        <v>9.0007999999999999</v>
      </c>
      <c r="M3436">
        <v>28.335899999999999</v>
      </c>
      <c r="N3436" t="s">
        <v>346</v>
      </c>
      <c r="O3436" t="s">
        <v>349</v>
      </c>
      <c r="P3436" s="133">
        <v>0</v>
      </c>
      <c r="Q3436" s="133">
        <v>0</v>
      </c>
      <c r="R3436" s="133">
        <v>0</v>
      </c>
      <c r="S3436" s="133">
        <v>0</v>
      </c>
      <c r="T3436" s="133">
        <v>0</v>
      </c>
      <c r="W3436">
        <v>0</v>
      </c>
      <c r="Z3436">
        <v>0</v>
      </c>
      <c r="AC3436">
        <v>0</v>
      </c>
      <c r="AF3436">
        <v>0</v>
      </c>
      <c r="AI3436">
        <v>0</v>
      </c>
      <c r="AL3436" t="s">
        <v>349</v>
      </c>
      <c r="AM3436">
        <v>0</v>
      </c>
      <c r="AN3436">
        <v>0</v>
      </c>
      <c r="AO3436">
        <v>0</v>
      </c>
      <c r="AR3436">
        <v>0</v>
      </c>
      <c r="AU3436">
        <v>0</v>
      </c>
      <c r="AX3436">
        <v>0</v>
      </c>
      <c r="BA3436">
        <v>0</v>
      </c>
      <c r="BD3436">
        <v>0</v>
      </c>
      <c r="BE3436">
        <v>0</v>
      </c>
      <c r="BF3436">
        <v>0</v>
      </c>
      <c r="BG3436">
        <v>0</v>
      </c>
      <c r="BH3436" t="s">
        <v>349</v>
      </c>
      <c r="BI3436">
        <v>0</v>
      </c>
      <c r="BJ3436">
        <v>0</v>
      </c>
      <c r="BK3436">
        <v>0</v>
      </c>
      <c r="BL3436">
        <v>0</v>
      </c>
      <c r="BM3436">
        <v>0</v>
      </c>
      <c r="BN3436" t="s">
        <v>349</v>
      </c>
      <c r="BO3436">
        <v>0</v>
      </c>
      <c r="BP3436">
        <v>0</v>
      </c>
      <c r="BQ3436">
        <v>0</v>
      </c>
      <c r="BR3436">
        <v>0</v>
      </c>
      <c r="BS3436">
        <v>0</v>
      </c>
      <c r="BT3436" t="s">
        <v>349</v>
      </c>
      <c r="BU3436">
        <v>0</v>
      </c>
      <c r="BV3436">
        <v>0</v>
      </c>
      <c r="BW3436">
        <v>0</v>
      </c>
      <c r="BX3436">
        <v>0</v>
      </c>
      <c r="BY3436">
        <v>0</v>
      </c>
      <c r="BZ3436" t="s">
        <v>349</v>
      </c>
      <c r="CA3436">
        <v>0</v>
      </c>
      <c r="CB3436">
        <v>0</v>
      </c>
      <c r="CC3436">
        <v>0</v>
      </c>
      <c r="CD3436">
        <v>0</v>
      </c>
      <c r="CE3436">
        <v>0</v>
      </c>
      <c r="CF3436" t="s">
        <v>349</v>
      </c>
      <c r="CG3436">
        <v>0</v>
      </c>
      <c r="CH3436">
        <v>0</v>
      </c>
      <c r="CI3436">
        <v>0</v>
      </c>
      <c r="CJ3436" t="s">
        <v>349</v>
      </c>
      <c r="CK3436">
        <v>0</v>
      </c>
      <c r="CL3436" t="s">
        <v>349</v>
      </c>
      <c r="CM3436">
        <v>0</v>
      </c>
      <c r="CN3436" s="133">
        <v>0</v>
      </c>
      <c r="CO3436" s="133" t="s">
        <v>349</v>
      </c>
      <c r="CP3436" s="133">
        <v>0</v>
      </c>
      <c r="CQ3436" s="133">
        <v>0</v>
      </c>
      <c r="CR3436">
        <v>0</v>
      </c>
      <c r="CS3436">
        <v>0</v>
      </c>
      <c r="CT3436">
        <v>0</v>
      </c>
      <c r="CY3436">
        <v>0</v>
      </c>
      <c r="DD3436">
        <v>0</v>
      </c>
      <c r="DI3436">
        <v>0</v>
      </c>
      <c r="DN3436">
        <v>0</v>
      </c>
      <c r="DS3436">
        <v>0</v>
      </c>
      <c r="DV3436" t="s">
        <v>349</v>
      </c>
      <c r="DW3436">
        <v>0</v>
      </c>
      <c r="DX3436">
        <v>0</v>
      </c>
      <c r="DY3436">
        <v>0</v>
      </c>
      <c r="EF3436">
        <v>0</v>
      </c>
      <c r="EM3436">
        <v>0</v>
      </c>
      <c r="ET3436">
        <v>0</v>
      </c>
      <c r="FA3436">
        <v>0</v>
      </c>
      <c r="FH3436">
        <v>0</v>
      </c>
      <c r="FK3436">
        <v>0</v>
      </c>
      <c r="FL3436">
        <v>0</v>
      </c>
      <c r="FM3436">
        <v>0</v>
      </c>
      <c r="FN3436">
        <v>0</v>
      </c>
      <c r="FO3436">
        <v>0</v>
      </c>
      <c r="FP3436">
        <v>0</v>
      </c>
      <c r="FQ3436">
        <v>0</v>
      </c>
      <c r="FR3436">
        <v>0</v>
      </c>
      <c r="FS3436" t="s">
        <v>349</v>
      </c>
      <c r="FT3436">
        <v>0</v>
      </c>
      <c r="FU3436">
        <v>0</v>
      </c>
      <c r="FX3436" t="s">
        <v>349</v>
      </c>
      <c r="FZ3436" t="s">
        <v>349</v>
      </c>
      <c r="GA3436">
        <v>0</v>
      </c>
      <c r="GB3436">
        <v>0</v>
      </c>
      <c r="GC3436" t="s">
        <v>349</v>
      </c>
      <c r="GD3436" t="s">
        <v>355</v>
      </c>
      <c r="GE3436" t="s">
        <v>355</v>
      </c>
      <c r="GF3436" t="s">
        <v>354</v>
      </c>
      <c r="GG3436">
        <v>14</v>
      </c>
      <c r="GH3436" t="s">
        <v>451</v>
      </c>
    </row>
    <row r="3437" spans="1:191" x14ac:dyDescent="0.35">
      <c r="A3437" t="s">
        <v>67</v>
      </c>
      <c r="B3437" t="s">
        <v>68</v>
      </c>
      <c r="C3437" t="s">
        <v>8088</v>
      </c>
      <c r="D3437" t="s">
        <v>3254</v>
      </c>
      <c r="E3437" t="s">
        <v>8089</v>
      </c>
      <c r="F3437" t="s">
        <v>8090</v>
      </c>
      <c r="G3437" t="s">
        <v>8091</v>
      </c>
      <c r="H3437" t="s">
        <v>8092</v>
      </c>
      <c r="I3437">
        <v>14</v>
      </c>
      <c r="J3437">
        <v>5</v>
      </c>
      <c r="K3437" t="s">
        <v>345</v>
      </c>
      <c r="L3437">
        <v>8.1750497820000003</v>
      </c>
      <c r="M3437">
        <v>27.69330025</v>
      </c>
      <c r="N3437" t="s">
        <v>346</v>
      </c>
      <c r="O3437" t="s">
        <v>349</v>
      </c>
      <c r="P3437" s="133">
        <v>0</v>
      </c>
      <c r="Q3437" s="133">
        <v>0</v>
      </c>
      <c r="R3437" s="133">
        <v>0</v>
      </c>
      <c r="S3437" s="133">
        <v>0</v>
      </c>
      <c r="T3437" s="133">
        <v>0</v>
      </c>
      <c r="W3437">
        <v>0</v>
      </c>
      <c r="Z3437">
        <v>0</v>
      </c>
      <c r="AC3437">
        <v>0</v>
      </c>
      <c r="AF3437">
        <v>0</v>
      </c>
      <c r="AI3437">
        <v>0</v>
      </c>
      <c r="AL3437" t="s">
        <v>349</v>
      </c>
      <c r="AM3437">
        <v>0</v>
      </c>
      <c r="AN3437">
        <v>0</v>
      </c>
      <c r="AO3437">
        <v>0</v>
      </c>
      <c r="AR3437">
        <v>0</v>
      </c>
      <c r="AU3437">
        <v>0</v>
      </c>
      <c r="AX3437">
        <v>0</v>
      </c>
      <c r="BA3437">
        <v>0</v>
      </c>
      <c r="BD3437">
        <v>0</v>
      </c>
      <c r="BE3437">
        <v>0</v>
      </c>
      <c r="BF3437">
        <v>0</v>
      </c>
      <c r="BG3437">
        <v>0</v>
      </c>
      <c r="BH3437" t="s">
        <v>349</v>
      </c>
      <c r="BI3437">
        <v>0</v>
      </c>
      <c r="BJ3437">
        <v>0</v>
      </c>
      <c r="BK3437">
        <v>0</v>
      </c>
      <c r="BL3437">
        <v>0</v>
      </c>
      <c r="BM3437">
        <v>0</v>
      </c>
      <c r="BN3437" t="s">
        <v>349</v>
      </c>
      <c r="BO3437">
        <v>0</v>
      </c>
      <c r="BP3437">
        <v>0</v>
      </c>
      <c r="BQ3437">
        <v>0</v>
      </c>
      <c r="BR3437">
        <v>0</v>
      </c>
      <c r="BS3437">
        <v>0</v>
      </c>
      <c r="BT3437" t="s">
        <v>349</v>
      </c>
      <c r="BU3437">
        <v>0</v>
      </c>
      <c r="BV3437">
        <v>0</v>
      </c>
      <c r="BW3437">
        <v>0</v>
      </c>
      <c r="BX3437">
        <v>0</v>
      </c>
      <c r="BY3437">
        <v>0</v>
      </c>
      <c r="BZ3437" t="s">
        <v>349</v>
      </c>
      <c r="CA3437">
        <v>0</v>
      </c>
      <c r="CB3437">
        <v>0</v>
      </c>
      <c r="CC3437">
        <v>0</v>
      </c>
      <c r="CD3437">
        <v>0</v>
      </c>
      <c r="CE3437">
        <v>0</v>
      </c>
      <c r="CF3437" t="s">
        <v>349</v>
      </c>
      <c r="CG3437">
        <v>0</v>
      </c>
      <c r="CH3437">
        <v>0</v>
      </c>
      <c r="CI3437">
        <v>0</v>
      </c>
      <c r="CJ3437" t="s">
        <v>349</v>
      </c>
      <c r="CK3437">
        <v>0</v>
      </c>
      <c r="CL3437" t="s">
        <v>349</v>
      </c>
      <c r="CM3437">
        <v>0</v>
      </c>
      <c r="CN3437" s="133">
        <v>0</v>
      </c>
      <c r="CO3437" s="133" t="s">
        <v>347</v>
      </c>
      <c r="CP3437" s="133">
        <v>101</v>
      </c>
      <c r="CQ3437" s="133">
        <v>404</v>
      </c>
      <c r="CR3437">
        <v>81</v>
      </c>
      <c r="CS3437">
        <v>343</v>
      </c>
      <c r="CT3437">
        <v>46</v>
      </c>
      <c r="CU3437" t="s">
        <v>68</v>
      </c>
      <c r="CV3437" t="s">
        <v>3254</v>
      </c>
      <c r="CW3437" t="s">
        <v>350</v>
      </c>
      <c r="CY3437">
        <v>194</v>
      </c>
      <c r="CZ3437" t="s">
        <v>68</v>
      </c>
      <c r="DA3437" t="s">
        <v>3254</v>
      </c>
      <c r="DB3437" t="s">
        <v>350</v>
      </c>
      <c r="DD3437">
        <v>49</v>
      </c>
      <c r="DE3437" t="s">
        <v>68</v>
      </c>
      <c r="DF3437" t="s">
        <v>1910</v>
      </c>
      <c r="DG3437" t="s">
        <v>444</v>
      </c>
      <c r="DI3437">
        <v>0</v>
      </c>
      <c r="DN3437">
        <v>54</v>
      </c>
      <c r="DO3437" t="s">
        <v>68</v>
      </c>
      <c r="DP3437" t="s">
        <v>1910</v>
      </c>
      <c r="DQ3437" t="s">
        <v>444</v>
      </c>
      <c r="DS3437">
        <v>0</v>
      </c>
      <c r="DV3437" t="s">
        <v>347</v>
      </c>
      <c r="DW3437">
        <v>20</v>
      </c>
      <c r="DX3437">
        <v>61</v>
      </c>
      <c r="DY3437">
        <v>27</v>
      </c>
      <c r="DZ3437" t="s">
        <v>121</v>
      </c>
      <c r="EB3437" t="s">
        <v>359</v>
      </c>
      <c r="ED3437" t="s">
        <v>350</v>
      </c>
      <c r="EF3437">
        <v>18</v>
      </c>
      <c r="EG3437" t="s">
        <v>121</v>
      </c>
      <c r="EI3437" t="s">
        <v>359</v>
      </c>
      <c r="EK3437" t="s">
        <v>350</v>
      </c>
      <c r="EM3437">
        <v>12</v>
      </c>
      <c r="EN3437" t="s">
        <v>123</v>
      </c>
      <c r="EP3437" t="s">
        <v>360</v>
      </c>
      <c r="ER3437" t="s">
        <v>350</v>
      </c>
      <c r="ET3437">
        <v>0</v>
      </c>
      <c r="FA3437">
        <v>4</v>
      </c>
      <c r="FB3437" t="s">
        <v>121</v>
      </c>
      <c r="FD3437" t="s">
        <v>359</v>
      </c>
      <c r="FF3437" t="s">
        <v>350</v>
      </c>
      <c r="FH3437">
        <v>0</v>
      </c>
      <c r="FK3437">
        <v>37</v>
      </c>
      <c r="FL3437">
        <v>148</v>
      </c>
      <c r="FM3437">
        <v>41</v>
      </c>
      <c r="FN3437">
        <v>164</v>
      </c>
      <c r="FO3437">
        <v>23</v>
      </c>
      <c r="FP3437">
        <v>92</v>
      </c>
      <c r="FQ3437">
        <v>0</v>
      </c>
      <c r="FR3437">
        <v>0</v>
      </c>
      <c r="FS3437" t="s">
        <v>349</v>
      </c>
      <c r="FT3437">
        <v>0</v>
      </c>
      <c r="FU3437">
        <v>0</v>
      </c>
      <c r="FX3437" t="s">
        <v>349</v>
      </c>
      <c r="FZ3437" t="s">
        <v>347</v>
      </c>
      <c r="GA3437">
        <v>4</v>
      </c>
      <c r="GB3437">
        <v>20</v>
      </c>
      <c r="GC3437" t="s">
        <v>349</v>
      </c>
      <c r="GD3437" t="s">
        <v>408</v>
      </c>
      <c r="GE3437" t="s">
        <v>354</v>
      </c>
      <c r="GF3437" t="s">
        <v>354</v>
      </c>
      <c r="GG3437">
        <v>14</v>
      </c>
      <c r="GH3437" t="s">
        <v>356</v>
      </c>
    </row>
    <row r="3438" spans="1:191" x14ac:dyDescent="0.35">
      <c r="A3438" t="s">
        <v>67</v>
      </c>
      <c r="B3438" t="s">
        <v>68</v>
      </c>
      <c r="C3438" t="s">
        <v>8088</v>
      </c>
      <c r="D3438" t="s">
        <v>3254</v>
      </c>
      <c r="E3438" t="s">
        <v>8089</v>
      </c>
      <c r="F3438" t="s">
        <v>8090</v>
      </c>
      <c r="G3438" t="s">
        <v>8093</v>
      </c>
      <c r="H3438" t="s">
        <v>8094</v>
      </c>
      <c r="I3438">
        <v>14</v>
      </c>
      <c r="J3438">
        <v>4</v>
      </c>
      <c r="K3438" t="s">
        <v>345</v>
      </c>
      <c r="L3438">
        <v>8.0743100000000005</v>
      </c>
      <c r="M3438">
        <v>27.622033330000001</v>
      </c>
      <c r="N3438" t="s">
        <v>346</v>
      </c>
      <c r="O3438" t="s">
        <v>349</v>
      </c>
      <c r="P3438" s="133">
        <v>0</v>
      </c>
      <c r="Q3438" s="133">
        <v>0</v>
      </c>
      <c r="R3438" s="133">
        <v>0</v>
      </c>
      <c r="S3438" s="133">
        <v>0</v>
      </c>
      <c r="T3438" s="133">
        <v>0</v>
      </c>
      <c r="W3438">
        <v>0</v>
      </c>
      <c r="Z3438">
        <v>0</v>
      </c>
      <c r="AC3438">
        <v>0</v>
      </c>
      <c r="AF3438">
        <v>0</v>
      </c>
      <c r="AI3438">
        <v>0</v>
      </c>
      <c r="AL3438" t="s">
        <v>349</v>
      </c>
      <c r="AM3438">
        <v>0</v>
      </c>
      <c r="AN3438">
        <v>0</v>
      </c>
      <c r="AO3438">
        <v>0</v>
      </c>
      <c r="AR3438">
        <v>0</v>
      </c>
      <c r="AU3438">
        <v>0</v>
      </c>
      <c r="AX3438">
        <v>0</v>
      </c>
      <c r="BA3438">
        <v>0</v>
      </c>
      <c r="BD3438">
        <v>0</v>
      </c>
      <c r="BE3438">
        <v>0</v>
      </c>
      <c r="BF3438">
        <v>0</v>
      </c>
      <c r="BG3438">
        <v>0</v>
      </c>
      <c r="BH3438" t="s">
        <v>349</v>
      </c>
      <c r="BI3438">
        <v>0</v>
      </c>
      <c r="BJ3438">
        <v>0</v>
      </c>
      <c r="BK3438">
        <v>0</v>
      </c>
      <c r="BL3438">
        <v>0</v>
      </c>
      <c r="BM3438">
        <v>0</v>
      </c>
      <c r="BN3438" t="s">
        <v>349</v>
      </c>
      <c r="BO3438">
        <v>0</v>
      </c>
      <c r="BP3438">
        <v>0</v>
      </c>
      <c r="BQ3438">
        <v>0</v>
      </c>
      <c r="BR3438">
        <v>0</v>
      </c>
      <c r="BS3438">
        <v>0</v>
      </c>
      <c r="BT3438" t="s">
        <v>349</v>
      </c>
      <c r="BU3438">
        <v>0</v>
      </c>
      <c r="BV3438">
        <v>0</v>
      </c>
      <c r="BW3438">
        <v>0</v>
      </c>
      <c r="BX3438">
        <v>0</v>
      </c>
      <c r="BY3438">
        <v>0</v>
      </c>
      <c r="BZ3438" t="s">
        <v>349</v>
      </c>
      <c r="CA3438">
        <v>0</v>
      </c>
      <c r="CB3438">
        <v>0</v>
      </c>
      <c r="CC3438">
        <v>0</v>
      </c>
      <c r="CD3438">
        <v>0</v>
      </c>
      <c r="CE3438">
        <v>0</v>
      </c>
      <c r="CF3438" t="s">
        <v>349</v>
      </c>
      <c r="CG3438">
        <v>0</v>
      </c>
      <c r="CH3438">
        <v>0</v>
      </c>
      <c r="CI3438">
        <v>0</v>
      </c>
      <c r="CJ3438" t="s">
        <v>349</v>
      </c>
      <c r="CK3438">
        <v>0</v>
      </c>
      <c r="CL3438" t="s">
        <v>349</v>
      </c>
      <c r="CM3438">
        <v>0</v>
      </c>
      <c r="CN3438" s="133">
        <v>0</v>
      </c>
      <c r="CO3438" s="133" t="s">
        <v>347</v>
      </c>
      <c r="CP3438" s="133">
        <v>187</v>
      </c>
      <c r="CQ3438" s="133">
        <v>809</v>
      </c>
      <c r="CR3438">
        <v>148</v>
      </c>
      <c r="CS3438">
        <v>641</v>
      </c>
      <c r="CT3438">
        <v>389</v>
      </c>
      <c r="CU3438" t="s">
        <v>68</v>
      </c>
      <c r="CV3438" t="s">
        <v>3254</v>
      </c>
      <c r="CW3438" t="s">
        <v>350</v>
      </c>
      <c r="CY3438">
        <v>141</v>
      </c>
      <c r="CZ3438" t="s">
        <v>68</v>
      </c>
      <c r="DA3438" t="s">
        <v>3254</v>
      </c>
      <c r="DB3438" t="s">
        <v>350</v>
      </c>
      <c r="DD3438">
        <v>42</v>
      </c>
      <c r="DE3438" t="s">
        <v>68</v>
      </c>
      <c r="DF3438" t="s">
        <v>1910</v>
      </c>
      <c r="DG3438" t="s">
        <v>444</v>
      </c>
      <c r="DI3438">
        <v>18</v>
      </c>
      <c r="DJ3438" t="s">
        <v>68</v>
      </c>
      <c r="DK3438" t="s">
        <v>1910</v>
      </c>
      <c r="DL3438" t="s">
        <v>444</v>
      </c>
      <c r="DN3438">
        <v>51</v>
      </c>
      <c r="DO3438" t="s">
        <v>68</v>
      </c>
      <c r="DP3438" t="s">
        <v>1910</v>
      </c>
      <c r="DQ3438" t="s">
        <v>444</v>
      </c>
      <c r="DS3438">
        <v>0</v>
      </c>
      <c r="DV3438" t="s">
        <v>347</v>
      </c>
      <c r="DW3438">
        <v>39</v>
      </c>
      <c r="DX3438">
        <v>168</v>
      </c>
      <c r="DY3438">
        <v>103</v>
      </c>
      <c r="DZ3438" t="s">
        <v>121</v>
      </c>
      <c r="EB3438" t="s">
        <v>359</v>
      </c>
      <c r="ED3438" t="s">
        <v>350</v>
      </c>
      <c r="EF3438">
        <v>65</v>
      </c>
      <c r="EG3438" t="s">
        <v>121</v>
      </c>
      <c r="EI3438" t="s">
        <v>395</v>
      </c>
      <c r="EK3438" t="s">
        <v>350</v>
      </c>
      <c r="EM3438">
        <v>0</v>
      </c>
      <c r="ET3438">
        <v>0</v>
      </c>
      <c r="FA3438">
        <v>0</v>
      </c>
      <c r="FH3438">
        <v>0</v>
      </c>
      <c r="FK3438">
        <v>47</v>
      </c>
      <c r="FL3438">
        <v>241</v>
      </c>
      <c r="FM3438">
        <v>88</v>
      </c>
      <c r="FN3438">
        <v>372</v>
      </c>
      <c r="FO3438">
        <v>52</v>
      </c>
      <c r="FP3438">
        <v>196</v>
      </c>
      <c r="FQ3438">
        <v>0</v>
      </c>
      <c r="FR3438">
        <v>0</v>
      </c>
      <c r="FS3438" t="s">
        <v>347</v>
      </c>
      <c r="FT3438">
        <v>18</v>
      </c>
      <c r="FU3438">
        <v>94</v>
      </c>
      <c r="FV3438" t="s">
        <v>68</v>
      </c>
      <c r="FW3438" t="s">
        <v>3254</v>
      </c>
      <c r="FX3438" t="s">
        <v>349</v>
      </c>
      <c r="FZ3438" t="s">
        <v>347</v>
      </c>
      <c r="GA3438">
        <v>6</v>
      </c>
      <c r="GB3438">
        <v>32</v>
      </c>
      <c r="GC3438" t="s">
        <v>349</v>
      </c>
      <c r="GD3438" t="s">
        <v>408</v>
      </c>
      <c r="GE3438" t="s">
        <v>355</v>
      </c>
      <c r="GF3438" t="s">
        <v>354</v>
      </c>
      <c r="GG3438">
        <v>14</v>
      </c>
      <c r="GH3438" t="s">
        <v>356</v>
      </c>
    </row>
    <row r="3439" spans="1:191" x14ac:dyDescent="0.35">
      <c r="A3439" t="s">
        <v>67</v>
      </c>
      <c r="B3439" t="s">
        <v>68</v>
      </c>
      <c r="C3439" t="s">
        <v>8088</v>
      </c>
      <c r="D3439" t="s">
        <v>3254</v>
      </c>
      <c r="E3439" t="s">
        <v>8089</v>
      </c>
      <c r="F3439" t="s">
        <v>8090</v>
      </c>
      <c r="G3439" t="s">
        <v>8095</v>
      </c>
      <c r="H3439" t="s">
        <v>8096</v>
      </c>
      <c r="I3439">
        <v>14</v>
      </c>
      <c r="J3439">
        <v>4</v>
      </c>
      <c r="K3439" t="s">
        <v>345</v>
      </c>
      <c r="L3439">
        <v>8.2768898009999994</v>
      </c>
      <c r="M3439">
        <v>27.85390091</v>
      </c>
      <c r="N3439" t="s">
        <v>346</v>
      </c>
      <c r="O3439" t="s">
        <v>347</v>
      </c>
      <c r="P3439" s="133">
        <v>6</v>
      </c>
      <c r="Q3439" s="133">
        <v>29</v>
      </c>
      <c r="R3439" s="133">
        <v>6</v>
      </c>
      <c r="S3439" s="133">
        <v>29</v>
      </c>
      <c r="T3439" s="133">
        <v>0</v>
      </c>
      <c r="W3439">
        <v>0</v>
      </c>
      <c r="Z3439">
        <v>27</v>
      </c>
      <c r="AA3439" t="s">
        <v>68</v>
      </c>
      <c r="AB3439" t="s">
        <v>3254</v>
      </c>
      <c r="AC3439">
        <v>2</v>
      </c>
      <c r="AD3439" t="s">
        <v>348</v>
      </c>
      <c r="AE3439" t="s">
        <v>348</v>
      </c>
      <c r="AF3439">
        <v>0</v>
      </c>
      <c r="AI3439">
        <v>0</v>
      </c>
      <c r="AL3439" t="s">
        <v>349</v>
      </c>
      <c r="AM3439">
        <v>0</v>
      </c>
      <c r="AN3439">
        <v>0</v>
      </c>
      <c r="AO3439">
        <v>0</v>
      </c>
      <c r="AR3439">
        <v>0</v>
      </c>
      <c r="AU3439">
        <v>0</v>
      </c>
      <c r="AX3439">
        <v>0</v>
      </c>
      <c r="BA3439">
        <v>0</v>
      </c>
      <c r="BD3439">
        <v>0</v>
      </c>
      <c r="BE3439">
        <v>0</v>
      </c>
      <c r="BF3439">
        <v>0</v>
      </c>
      <c r="BG3439">
        <v>0</v>
      </c>
      <c r="BH3439" t="s">
        <v>349</v>
      </c>
      <c r="BI3439">
        <v>0</v>
      </c>
      <c r="BJ3439">
        <v>0</v>
      </c>
      <c r="BK3439">
        <v>0</v>
      </c>
      <c r="BL3439">
        <v>0</v>
      </c>
      <c r="BM3439">
        <v>0</v>
      </c>
      <c r="BN3439" t="s">
        <v>349</v>
      </c>
      <c r="BO3439">
        <v>0</v>
      </c>
      <c r="BP3439">
        <v>0</v>
      </c>
      <c r="BQ3439">
        <v>0</v>
      </c>
      <c r="BR3439">
        <v>0</v>
      </c>
      <c r="BS3439">
        <v>27</v>
      </c>
      <c r="BT3439" t="s">
        <v>349</v>
      </c>
      <c r="BU3439">
        <v>0</v>
      </c>
      <c r="BV3439">
        <v>0</v>
      </c>
      <c r="BW3439">
        <v>0</v>
      </c>
      <c r="BX3439">
        <v>0</v>
      </c>
      <c r="BY3439">
        <v>0</v>
      </c>
      <c r="BZ3439" t="s">
        <v>347</v>
      </c>
      <c r="CA3439">
        <v>0</v>
      </c>
      <c r="CB3439">
        <v>2</v>
      </c>
      <c r="CC3439">
        <v>0</v>
      </c>
      <c r="CD3439">
        <v>0</v>
      </c>
      <c r="CE3439">
        <v>0</v>
      </c>
      <c r="CF3439" t="s">
        <v>349</v>
      </c>
      <c r="CG3439">
        <v>0</v>
      </c>
      <c r="CH3439">
        <v>0</v>
      </c>
      <c r="CI3439">
        <v>0</v>
      </c>
      <c r="CJ3439" t="s">
        <v>349</v>
      </c>
      <c r="CK3439">
        <v>0</v>
      </c>
      <c r="CL3439" t="s">
        <v>349</v>
      </c>
      <c r="CM3439">
        <v>0</v>
      </c>
      <c r="CN3439" s="133">
        <v>0</v>
      </c>
      <c r="CO3439" s="133" t="s">
        <v>347</v>
      </c>
      <c r="CP3439" s="133">
        <v>183</v>
      </c>
      <c r="CQ3439" s="133">
        <v>917</v>
      </c>
      <c r="CR3439">
        <v>149</v>
      </c>
      <c r="CS3439">
        <v>749</v>
      </c>
      <c r="CT3439">
        <v>365</v>
      </c>
      <c r="CU3439" t="s">
        <v>68</v>
      </c>
      <c r="CV3439" t="s">
        <v>1910</v>
      </c>
      <c r="CW3439" t="s">
        <v>350</v>
      </c>
      <c r="CY3439">
        <v>185</v>
      </c>
      <c r="CZ3439" t="s">
        <v>68</v>
      </c>
      <c r="DA3439" t="s">
        <v>1910</v>
      </c>
      <c r="DB3439" t="s">
        <v>350</v>
      </c>
      <c r="DD3439">
        <v>70</v>
      </c>
      <c r="DE3439" t="s">
        <v>68</v>
      </c>
      <c r="DF3439" t="s">
        <v>1910</v>
      </c>
      <c r="DG3439" t="s">
        <v>444</v>
      </c>
      <c r="DI3439">
        <v>64</v>
      </c>
      <c r="DJ3439" t="s">
        <v>68</v>
      </c>
      <c r="DK3439" t="s">
        <v>1910</v>
      </c>
      <c r="DL3439" t="s">
        <v>405</v>
      </c>
      <c r="DN3439">
        <v>65</v>
      </c>
      <c r="DO3439" t="s">
        <v>68</v>
      </c>
      <c r="DP3439" t="s">
        <v>1910</v>
      </c>
      <c r="DQ3439" t="s">
        <v>405</v>
      </c>
      <c r="DS3439">
        <v>0</v>
      </c>
      <c r="DV3439" t="s">
        <v>347</v>
      </c>
      <c r="DW3439">
        <v>34</v>
      </c>
      <c r="DX3439">
        <v>168</v>
      </c>
      <c r="DY3439">
        <v>0</v>
      </c>
      <c r="EF3439">
        <v>126</v>
      </c>
      <c r="EG3439" t="s">
        <v>121</v>
      </c>
      <c r="EI3439" t="s">
        <v>359</v>
      </c>
      <c r="EK3439" t="s">
        <v>350</v>
      </c>
      <c r="EM3439">
        <v>37</v>
      </c>
      <c r="EN3439" t="s">
        <v>121</v>
      </c>
      <c r="EP3439" t="s">
        <v>359</v>
      </c>
      <c r="ER3439" t="s">
        <v>444</v>
      </c>
      <c r="ET3439">
        <v>5</v>
      </c>
      <c r="EU3439" t="s">
        <v>121</v>
      </c>
      <c r="EW3439" t="s">
        <v>359</v>
      </c>
      <c r="EY3439" t="s">
        <v>444</v>
      </c>
      <c r="FA3439">
        <v>0</v>
      </c>
      <c r="FH3439">
        <v>0</v>
      </c>
      <c r="FK3439">
        <v>55</v>
      </c>
      <c r="FL3439">
        <v>275</v>
      </c>
      <c r="FM3439">
        <v>72</v>
      </c>
      <c r="FN3439">
        <v>360</v>
      </c>
      <c r="FO3439">
        <v>56</v>
      </c>
      <c r="FP3439">
        <v>282</v>
      </c>
      <c r="FQ3439">
        <v>0</v>
      </c>
      <c r="FR3439">
        <v>0</v>
      </c>
      <c r="FS3439" t="s">
        <v>349</v>
      </c>
      <c r="FT3439">
        <v>0</v>
      </c>
      <c r="FU3439">
        <v>0</v>
      </c>
      <c r="FX3439" t="s">
        <v>349</v>
      </c>
      <c r="FZ3439" t="s">
        <v>349</v>
      </c>
      <c r="GA3439">
        <v>0</v>
      </c>
      <c r="GB3439">
        <v>0</v>
      </c>
      <c r="GC3439" t="s">
        <v>353</v>
      </c>
      <c r="GD3439" t="s">
        <v>408</v>
      </c>
      <c r="GE3439" t="s">
        <v>354</v>
      </c>
      <c r="GF3439" t="s">
        <v>361</v>
      </c>
      <c r="GG3439">
        <v>14</v>
      </c>
      <c r="GH3439" t="s">
        <v>356</v>
      </c>
    </row>
    <row r="3440" spans="1:191" x14ac:dyDescent="0.35">
      <c r="A3440" t="s">
        <v>67</v>
      </c>
      <c r="B3440" t="s">
        <v>68</v>
      </c>
      <c r="C3440" t="s">
        <v>8088</v>
      </c>
      <c r="D3440" t="s">
        <v>3254</v>
      </c>
      <c r="E3440" t="s">
        <v>8089</v>
      </c>
      <c r="F3440" t="s">
        <v>8090</v>
      </c>
      <c r="G3440" t="s">
        <v>8097</v>
      </c>
      <c r="H3440" t="s">
        <v>8098</v>
      </c>
      <c r="I3440">
        <v>14</v>
      </c>
      <c r="J3440">
        <v>4</v>
      </c>
      <c r="K3440" t="s">
        <v>345</v>
      </c>
      <c r="L3440">
        <v>8.2256202700000003</v>
      </c>
      <c r="M3440">
        <v>27.756700519999999</v>
      </c>
      <c r="N3440" t="s">
        <v>346</v>
      </c>
      <c r="O3440" t="s">
        <v>349</v>
      </c>
      <c r="P3440" s="133">
        <v>0</v>
      </c>
      <c r="Q3440" s="133">
        <v>0</v>
      </c>
      <c r="R3440" s="133">
        <v>0</v>
      </c>
      <c r="S3440" s="133">
        <v>0</v>
      </c>
      <c r="T3440" s="133">
        <v>0</v>
      </c>
      <c r="W3440">
        <v>0</v>
      </c>
      <c r="Z3440">
        <v>0</v>
      </c>
      <c r="AC3440">
        <v>0</v>
      </c>
      <c r="AF3440">
        <v>0</v>
      </c>
      <c r="AI3440">
        <v>0</v>
      </c>
      <c r="AL3440" t="s">
        <v>349</v>
      </c>
      <c r="AM3440">
        <v>0</v>
      </c>
      <c r="AN3440">
        <v>0</v>
      </c>
      <c r="AO3440">
        <v>0</v>
      </c>
      <c r="AR3440">
        <v>0</v>
      </c>
      <c r="AU3440">
        <v>0</v>
      </c>
      <c r="AX3440">
        <v>0</v>
      </c>
      <c r="BA3440">
        <v>0</v>
      </c>
      <c r="BD3440">
        <v>0</v>
      </c>
      <c r="BE3440">
        <v>0</v>
      </c>
      <c r="BF3440">
        <v>0</v>
      </c>
      <c r="BG3440">
        <v>0</v>
      </c>
      <c r="BH3440" t="s">
        <v>349</v>
      </c>
      <c r="BI3440">
        <v>0</v>
      </c>
      <c r="BJ3440">
        <v>0</v>
      </c>
      <c r="BK3440">
        <v>0</v>
      </c>
      <c r="BL3440">
        <v>0</v>
      </c>
      <c r="BM3440">
        <v>0</v>
      </c>
      <c r="BN3440" t="s">
        <v>349</v>
      </c>
      <c r="BO3440">
        <v>0</v>
      </c>
      <c r="BP3440">
        <v>0</v>
      </c>
      <c r="BQ3440">
        <v>0</v>
      </c>
      <c r="BR3440">
        <v>0</v>
      </c>
      <c r="BS3440">
        <v>0</v>
      </c>
      <c r="BT3440" t="s">
        <v>349</v>
      </c>
      <c r="BU3440">
        <v>0</v>
      </c>
      <c r="BV3440">
        <v>0</v>
      </c>
      <c r="BW3440">
        <v>0</v>
      </c>
      <c r="BX3440">
        <v>0</v>
      </c>
      <c r="BY3440">
        <v>0</v>
      </c>
      <c r="BZ3440" t="s">
        <v>349</v>
      </c>
      <c r="CA3440">
        <v>0</v>
      </c>
      <c r="CB3440">
        <v>0</v>
      </c>
      <c r="CC3440">
        <v>0</v>
      </c>
      <c r="CD3440">
        <v>0</v>
      </c>
      <c r="CE3440">
        <v>0</v>
      </c>
      <c r="CF3440" t="s">
        <v>349</v>
      </c>
      <c r="CG3440">
        <v>0</v>
      </c>
      <c r="CH3440">
        <v>0</v>
      </c>
      <c r="CI3440">
        <v>0</v>
      </c>
      <c r="CJ3440" t="s">
        <v>349</v>
      </c>
      <c r="CK3440">
        <v>0</v>
      </c>
      <c r="CL3440" t="s">
        <v>349</v>
      </c>
      <c r="CM3440">
        <v>0</v>
      </c>
      <c r="CN3440" s="133">
        <v>0</v>
      </c>
      <c r="CO3440" s="133" t="s">
        <v>347</v>
      </c>
      <c r="CP3440" s="133">
        <v>33</v>
      </c>
      <c r="CQ3440" s="133">
        <v>145</v>
      </c>
      <c r="CR3440">
        <v>33</v>
      </c>
      <c r="CS3440">
        <v>145</v>
      </c>
      <c r="CT3440">
        <v>12</v>
      </c>
      <c r="CU3440" t="s">
        <v>68</v>
      </c>
      <c r="CV3440" t="s">
        <v>3254</v>
      </c>
      <c r="CW3440" t="s">
        <v>350</v>
      </c>
      <c r="CY3440">
        <v>36</v>
      </c>
      <c r="CZ3440" t="s">
        <v>68</v>
      </c>
      <c r="DA3440" t="s">
        <v>3254</v>
      </c>
      <c r="DB3440" t="s">
        <v>444</v>
      </c>
      <c r="DD3440">
        <v>56</v>
      </c>
      <c r="DE3440" t="s">
        <v>68</v>
      </c>
      <c r="DF3440" t="s">
        <v>3254</v>
      </c>
      <c r="DG3440" t="s">
        <v>444</v>
      </c>
      <c r="DI3440">
        <v>0</v>
      </c>
      <c r="DN3440">
        <v>41</v>
      </c>
      <c r="DO3440" t="s">
        <v>68</v>
      </c>
      <c r="DP3440" t="s">
        <v>3254</v>
      </c>
      <c r="DQ3440" t="s">
        <v>444</v>
      </c>
      <c r="DS3440">
        <v>0</v>
      </c>
      <c r="DV3440" t="s">
        <v>349</v>
      </c>
      <c r="DW3440">
        <v>0</v>
      </c>
      <c r="DX3440">
        <v>0</v>
      </c>
      <c r="DY3440">
        <v>0</v>
      </c>
      <c r="EF3440">
        <v>0</v>
      </c>
      <c r="EM3440">
        <v>0</v>
      </c>
      <c r="ET3440">
        <v>0</v>
      </c>
      <c r="FA3440">
        <v>0</v>
      </c>
      <c r="FH3440">
        <v>0</v>
      </c>
      <c r="FK3440">
        <v>9</v>
      </c>
      <c r="FL3440">
        <v>36</v>
      </c>
      <c r="FM3440">
        <v>18</v>
      </c>
      <c r="FN3440">
        <v>72</v>
      </c>
      <c r="FO3440">
        <v>6</v>
      </c>
      <c r="FP3440">
        <v>37</v>
      </c>
      <c r="FQ3440">
        <v>0</v>
      </c>
      <c r="FR3440">
        <v>0</v>
      </c>
      <c r="FS3440" t="s">
        <v>349</v>
      </c>
      <c r="FT3440">
        <v>0</v>
      </c>
      <c r="FU3440">
        <v>0</v>
      </c>
      <c r="FX3440" t="s">
        <v>349</v>
      </c>
      <c r="FZ3440" t="s">
        <v>349</v>
      </c>
      <c r="GA3440">
        <v>0</v>
      </c>
      <c r="GB3440">
        <v>0</v>
      </c>
      <c r="GC3440" t="s">
        <v>349</v>
      </c>
      <c r="GD3440" t="s">
        <v>408</v>
      </c>
      <c r="GE3440" t="s">
        <v>355</v>
      </c>
      <c r="GF3440" t="s">
        <v>354</v>
      </c>
      <c r="GG3440">
        <v>14</v>
      </c>
      <c r="GH3440" t="s">
        <v>356</v>
      </c>
    </row>
    <row r="3441" spans="1:191" x14ac:dyDescent="0.35">
      <c r="A3441" t="s">
        <v>67</v>
      </c>
      <c r="B3441" t="s">
        <v>68</v>
      </c>
      <c r="C3441" t="s">
        <v>8088</v>
      </c>
      <c r="D3441" t="s">
        <v>3254</v>
      </c>
      <c r="E3441" t="s">
        <v>8089</v>
      </c>
      <c r="F3441" t="s">
        <v>8090</v>
      </c>
      <c r="G3441" t="s">
        <v>8099</v>
      </c>
      <c r="H3441" t="s">
        <v>8100</v>
      </c>
      <c r="I3441">
        <v>14</v>
      </c>
      <c r="J3441">
        <v>5</v>
      </c>
      <c r="K3441" t="s">
        <v>345</v>
      </c>
      <c r="L3441">
        <v>8.3053903580000004</v>
      </c>
      <c r="M3441">
        <v>27.858400339999999</v>
      </c>
      <c r="N3441" t="s">
        <v>346</v>
      </c>
      <c r="O3441" t="s">
        <v>349</v>
      </c>
      <c r="P3441" s="133">
        <v>0</v>
      </c>
      <c r="Q3441" s="133">
        <v>0</v>
      </c>
      <c r="R3441" s="133">
        <v>0</v>
      </c>
      <c r="S3441" s="133">
        <v>0</v>
      </c>
      <c r="T3441" s="133">
        <v>0</v>
      </c>
      <c r="W3441">
        <v>0</v>
      </c>
      <c r="Z3441">
        <v>0</v>
      </c>
      <c r="AC3441">
        <v>0</v>
      </c>
      <c r="AF3441">
        <v>0</v>
      </c>
      <c r="AI3441">
        <v>0</v>
      </c>
      <c r="AL3441" t="s">
        <v>349</v>
      </c>
      <c r="AM3441">
        <v>0</v>
      </c>
      <c r="AN3441">
        <v>0</v>
      </c>
      <c r="AO3441">
        <v>0</v>
      </c>
      <c r="AR3441">
        <v>0</v>
      </c>
      <c r="AU3441">
        <v>0</v>
      </c>
      <c r="AX3441">
        <v>0</v>
      </c>
      <c r="BA3441">
        <v>0</v>
      </c>
      <c r="BD3441">
        <v>0</v>
      </c>
      <c r="BE3441">
        <v>0</v>
      </c>
      <c r="BF3441">
        <v>0</v>
      </c>
      <c r="BG3441">
        <v>0</v>
      </c>
      <c r="BH3441" t="s">
        <v>349</v>
      </c>
      <c r="BI3441">
        <v>0</v>
      </c>
      <c r="BJ3441">
        <v>0</v>
      </c>
      <c r="BK3441">
        <v>0</v>
      </c>
      <c r="BL3441">
        <v>0</v>
      </c>
      <c r="BM3441">
        <v>0</v>
      </c>
      <c r="BN3441" t="s">
        <v>349</v>
      </c>
      <c r="BO3441">
        <v>0</v>
      </c>
      <c r="BP3441">
        <v>0</v>
      </c>
      <c r="BQ3441">
        <v>0</v>
      </c>
      <c r="BR3441">
        <v>0</v>
      </c>
      <c r="BS3441">
        <v>0</v>
      </c>
      <c r="BT3441" t="s">
        <v>349</v>
      </c>
      <c r="BU3441">
        <v>0</v>
      </c>
      <c r="BV3441">
        <v>0</v>
      </c>
      <c r="BW3441">
        <v>0</v>
      </c>
      <c r="BX3441">
        <v>0</v>
      </c>
      <c r="BY3441">
        <v>0</v>
      </c>
      <c r="BZ3441" t="s">
        <v>349</v>
      </c>
      <c r="CA3441">
        <v>0</v>
      </c>
      <c r="CB3441">
        <v>0</v>
      </c>
      <c r="CC3441">
        <v>0</v>
      </c>
      <c r="CD3441">
        <v>0</v>
      </c>
      <c r="CE3441">
        <v>0</v>
      </c>
      <c r="CF3441" t="s">
        <v>349</v>
      </c>
      <c r="CG3441">
        <v>0</v>
      </c>
      <c r="CH3441">
        <v>0</v>
      </c>
      <c r="CI3441">
        <v>0</v>
      </c>
      <c r="CJ3441" t="s">
        <v>349</v>
      </c>
      <c r="CK3441">
        <v>0</v>
      </c>
      <c r="CL3441" t="s">
        <v>349</v>
      </c>
      <c r="CM3441">
        <v>0</v>
      </c>
      <c r="CN3441" s="133">
        <v>0</v>
      </c>
      <c r="CO3441" s="133" t="s">
        <v>347</v>
      </c>
      <c r="CP3441" s="133">
        <v>27</v>
      </c>
      <c r="CQ3441" s="133">
        <v>114</v>
      </c>
      <c r="CR3441">
        <v>27</v>
      </c>
      <c r="CS3441">
        <v>114</v>
      </c>
      <c r="CT3441">
        <v>0</v>
      </c>
      <c r="CY3441">
        <v>16</v>
      </c>
      <c r="CZ3441" t="s">
        <v>68</v>
      </c>
      <c r="DA3441" t="s">
        <v>1910</v>
      </c>
      <c r="DB3441" t="s">
        <v>350</v>
      </c>
      <c r="DD3441">
        <v>23</v>
      </c>
      <c r="DE3441" t="s">
        <v>68</v>
      </c>
      <c r="DF3441" t="s">
        <v>1910</v>
      </c>
      <c r="DG3441" t="s">
        <v>350</v>
      </c>
      <c r="DI3441">
        <v>22</v>
      </c>
      <c r="DJ3441" t="s">
        <v>68</v>
      </c>
      <c r="DK3441" t="s">
        <v>1910</v>
      </c>
      <c r="DL3441" t="s">
        <v>350</v>
      </c>
      <c r="DN3441">
        <v>53</v>
      </c>
      <c r="DO3441" t="s">
        <v>68</v>
      </c>
      <c r="DP3441" t="s">
        <v>1910</v>
      </c>
      <c r="DQ3441" t="s">
        <v>350</v>
      </c>
      <c r="DS3441">
        <v>0</v>
      </c>
      <c r="DV3441" t="s">
        <v>349</v>
      </c>
      <c r="DW3441">
        <v>0</v>
      </c>
      <c r="DX3441">
        <v>0</v>
      </c>
      <c r="DY3441">
        <v>0</v>
      </c>
      <c r="EF3441">
        <v>0</v>
      </c>
      <c r="EM3441">
        <v>0</v>
      </c>
      <c r="ET3441">
        <v>0</v>
      </c>
      <c r="FA3441">
        <v>0</v>
      </c>
      <c r="FH3441">
        <v>0</v>
      </c>
      <c r="FK3441">
        <v>7</v>
      </c>
      <c r="FL3441">
        <v>28</v>
      </c>
      <c r="FM3441">
        <v>11</v>
      </c>
      <c r="FN3441">
        <v>44</v>
      </c>
      <c r="FO3441">
        <v>9</v>
      </c>
      <c r="FP3441">
        <v>42</v>
      </c>
      <c r="FQ3441">
        <v>0</v>
      </c>
      <c r="FR3441">
        <v>0</v>
      </c>
      <c r="FS3441" t="s">
        <v>349</v>
      </c>
      <c r="FT3441">
        <v>0</v>
      </c>
      <c r="FU3441">
        <v>0</v>
      </c>
      <c r="FX3441" t="s">
        <v>349</v>
      </c>
      <c r="FZ3441" t="s">
        <v>349</v>
      </c>
      <c r="GA3441">
        <v>0</v>
      </c>
      <c r="GB3441">
        <v>0</v>
      </c>
      <c r="GC3441" t="s">
        <v>349</v>
      </c>
      <c r="GD3441" t="s">
        <v>408</v>
      </c>
      <c r="GE3441" t="s">
        <v>355</v>
      </c>
      <c r="GF3441" t="s">
        <v>355</v>
      </c>
      <c r="GG3441">
        <v>14</v>
      </c>
      <c r="GH3441" t="s">
        <v>356</v>
      </c>
    </row>
    <row r="3442" spans="1:191" x14ac:dyDescent="0.35">
      <c r="A3442" t="s">
        <v>67</v>
      </c>
      <c r="B3442" t="s">
        <v>68</v>
      </c>
      <c r="C3442" t="s">
        <v>8088</v>
      </c>
      <c r="D3442" t="s">
        <v>3254</v>
      </c>
      <c r="E3442" t="s">
        <v>8089</v>
      </c>
      <c r="F3442" t="s">
        <v>8090</v>
      </c>
      <c r="G3442" t="s">
        <v>8101</v>
      </c>
      <c r="H3442" t="s">
        <v>8102</v>
      </c>
      <c r="I3442">
        <v>14</v>
      </c>
      <c r="J3442">
        <v>6</v>
      </c>
      <c r="K3442" t="s">
        <v>345</v>
      </c>
      <c r="L3442">
        <v>8.3301060000000007</v>
      </c>
      <c r="M3442">
        <v>27.777563000000001</v>
      </c>
      <c r="N3442" t="s">
        <v>346</v>
      </c>
      <c r="O3442" t="s">
        <v>347</v>
      </c>
      <c r="P3442" s="133">
        <v>4</v>
      </c>
      <c r="Q3442" s="133">
        <v>23</v>
      </c>
      <c r="R3442" s="133">
        <v>4</v>
      </c>
      <c r="S3442" s="133">
        <v>23</v>
      </c>
      <c r="T3442" s="133">
        <v>0</v>
      </c>
      <c r="W3442">
        <v>23</v>
      </c>
      <c r="X3442" t="s">
        <v>68</v>
      </c>
      <c r="Y3442" t="s">
        <v>3254</v>
      </c>
      <c r="Z3442">
        <v>0</v>
      </c>
      <c r="AC3442">
        <v>0</v>
      </c>
      <c r="AF3442">
        <v>0</v>
      </c>
      <c r="AI3442">
        <v>0</v>
      </c>
      <c r="AL3442" t="s">
        <v>349</v>
      </c>
      <c r="AM3442">
        <v>0</v>
      </c>
      <c r="AN3442">
        <v>0</v>
      </c>
      <c r="AO3442">
        <v>0</v>
      </c>
      <c r="AR3442">
        <v>0</v>
      </c>
      <c r="AU3442">
        <v>0</v>
      </c>
      <c r="AX3442">
        <v>0</v>
      </c>
      <c r="BA3442">
        <v>0</v>
      </c>
      <c r="BD3442">
        <v>0</v>
      </c>
      <c r="BE3442">
        <v>0</v>
      </c>
      <c r="BF3442">
        <v>0</v>
      </c>
      <c r="BG3442">
        <v>0</v>
      </c>
      <c r="BH3442" t="s">
        <v>349</v>
      </c>
      <c r="BI3442">
        <v>0</v>
      </c>
      <c r="BJ3442">
        <v>0</v>
      </c>
      <c r="BK3442">
        <v>0</v>
      </c>
      <c r="BL3442">
        <v>23</v>
      </c>
      <c r="BM3442">
        <v>0</v>
      </c>
      <c r="BN3442" t="s">
        <v>349</v>
      </c>
      <c r="BO3442">
        <v>0</v>
      </c>
      <c r="BP3442">
        <v>0</v>
      </c>
      <c r="BQ3442">
        <v>0</v>
      </c>
      <c r="BR3442">
        <v>0</v>
      </c>
      <c r="BS3442">
        <v>0</v>
      </c>
      <c r="BT3442" t="s">
        <v>349</v>
      </c>
      <c r="BU3442">
        <v>0</v>
      </c>
      <c r="BV3442">
        <v>0</v>
      </c>
      <c r="BW3442">
        <v>0</v>
      </c>
      <c r="BX3442">
        <v>0</v>
      </c>
      <c r="BY3442">
        <v>0</v>
      </c>
      <c r="BZ3442" t="s">
        <v>349</v>
      </c>
      <c r="CA3442">
        <v>0</v>
      </c>
      <c r="CB3442">
        <v>0</v>
      </c>
      <c r="CC3442">
        <v>0</v>
      </c>
      <c r="CD3442">
        <v>0</v>
      </c>
      <c r="CE3442">
        <v>0</v>
      </c>
      <c r="CF3442" t="s">
        <v>349</v>
      </c>
      <c r="CG3442">
        <v>0</v>
      </c>
      <c r="CH3442">
        <v>0</v>
      </c>
      <c r="CI3442">
        <v>0</v>
      </c>
      <c r="CJ3442" t="s">
        <v>349</v>
      </c>
      <c r="CK3442">
        <v>0</v>
      </c>
      <c r="CL3442" t="s">
        <v>349</v>
      </c>
      <c r="CM3442">
        <v>0</v>
      </c>
      <c r="CN3442" s="133">
        <v>0</v>
      </c>
      <c r="CO3442" s="133" t="s">
        <v>347</v>
      </c>
      <c r="CP3442" s="133">
        <v>27</v>
      </c>
      <c r="CQ3442" s="133">
        <v>126</v>
      </c>
      <c r="CR3442">
        <v>27</v>
      </c>
      <c r="CS3442">
        <v>126</v>
      </c>
      <c r="CT3442">
        <v>0</v>
      </c>
      <c r="CY3442">
        <v>14</v>
      </c>
      <c r="CZ3442" t="s">
        <v>68</v>
      </c>
      <c r="DA3442" t="s">
        <v>1910</v>
      </c>
      <c r="DB3442" t="s">
        <v>444</v>
      </c>
      <c r="DD3442">
        <v>54</v>
      </c>
      <c r="DE3442" t="s">
        <v>68</v>
      </c>
      <c r="DF3442" t="s">
        <v>1910</v>
      </c>
      <c r="DG3442" t="s">
        <v>444</v>
      </c>
      <c r="DI3442">
        <v>0</v>
      </c>
      <c r="DN3442">
        <v>58</v>
      </c>
      <c r="DO3442" t="s">
        <v>68</v>
      </c>
      <c r="DP3442" t="s">
        <v>1910</v>
      </c>
      <c r="DQ3442" t="s">
        <v>350</v>
      </c>
      <c r="DS3442">
        <v>0</v>
      </c>
      <c r="DV3442" t="s">
        <v>349</v>
      </c>
      <c r="DW3442">
        <v>0</v>
      </c>
      <c r="DX3442">
        <v>0</v>
      </c>
      <c r="DY3442">
        <v>0</v>
      </c>
      <c r="EF3442">
        <v>0</v>
      </c>
      <c r="EM3442">
        <v>0</v>
      </c>
      <c r="ET3442">
        <v>0</v>
      </c>
      <c r="FA3442">
        <v>0</v>
      </c>
      <c r="FH3442">
        <v>0</v>
      </c>
      <c r="FK3442">
        <v>8</v>
      </c>
      <c r="FL3442">
        <v>32</v>
      </c>
      <c r="FM3442">
        <v>12</v>
      </c>
      <c r="FN3442">
        <v>48</v>
      </c>
      <c r="FO3442">
        <v>7</v>
      </c>
      <c r="FP3442">
        <v>46</v>
      </c>
      <c r="FQ3442">
        <v>0</v>
      </c>
      <c r="FR3442">
        <v>0</v>
      </c>
      <c r="FS3442" t="s">
        <v>349</v>
      </c>
      <c r="FT3442">
        <v>0</v>
      </c>
      <c r="FU3442">
        <v>0</v>
      </c>
      <c r="FX3442" t="s">
        <v>349</v>
      </c>
      <c r="FZ3442" t="s">
        <v>349</v>
      </c>
      <c r="GA3442">
        <v>0</v>
      </c>
      <c r="GB3442">
        <v>0</v>
      </c>
      <c r="GC3442" t="s">
        <v>349</v>
      </c>
      <c r="GD3442" t="s">
        <v>408</v>
      </c>
      <c r="GE3442" t="s">
        <v>355</v>
      </c>
      <c r="GF3442" t="s">
        <v>355</v>
      </c>
      <c r="GG3442">
        <v>14</v>
      </c>
      <c r="GH3442" t="s">
        <v>356</v>
      </c>
    </row>
    <row r="3443" spans="1:191" x14ac:dyDescent="0.35">
      <c r="A3443" t="s">
        <v>67</v>
      </c>
      <c r="B3443" t="s">
        <v>68</v>
      </c>
      <c r="C3443" t="s">
        <v>8088</v>
      </c>
      <c r="D3443" t="s">
        <v>3254</v>
      </c>
      <c r="E3443" t="s">
        <v>8089</v>
      </c>
      <c r="F3443" t="s">
        <v>8090</v>
      </c>
      <c r="G3443" t="s">
        <v>8103</v>
      </c>
      <c r="H3443" t="s">
        <v>8104</v>
      </c>
      <c r="I3443">
        <v>14</v>
      </c>
      <c r="J3443">
        <v>5</v>
      </c>
      <c r="K3443" t="s">
        <v>345</v>
      </c>
      <c r="L3443">
        <v>8.1625223370000004</v>
      </c>
      <c r="M3443">
        <v>27.49741491</v>
      </c>
      <c r="N3443" t="s">
        <v>346</v>
      </c>
      <c r="O3443" t="s">
        <v>347</v>
      </c>
      <c r="P3443" s="133">
        <v>5</v>
      </c>
      <c r="Q3443" s="133">
        <v>18</v>
      </c>
      <c r="R3443" s="133">
        <v>5</v>
      </c>
      <c r="S3443" s="133">
        <v>18</v>
      </c>
      <c r="T3443" s="133">
        <v>0</v>
      </c>
      <c r="W3443">
        <v>18</v>
      </c>
      <c r="X3443" t="s">
        <v>68</v>
      </c>
      <c r="Y3443" t="s">
        <v>3254</v>
      </c>
      <c r="Z3443">
        <v>0</v>
      </c>
      <c r="AC3443">
        <v>0</v>
      </c>
      <c r="AF3443">
        <v>0</v>
      </c>
      <c r="AI3443">
        <v>0</v>
      </c>
      <c r="AL3443" t="s">
        <v>349</v>
      </c>
      <c r="AM3443">
        <v>0</v>
      </c>
      <c r="AN3443">
        <v>0</v>
      </c>
      <c r="AO3443">
        <v>0</v>
      </c>
      <c r="AR3443">
        <v>0</v>
      </c>
      <c r="AU3443">
        <v>0</v>
      </c>
      <c r="AX3443">
        <v>0</v>
      </c>
      <c r="BA3443">
        <v>0</v>
      </c>
      <c r="BD3443">
        <v>0</v>
      </c>
      <c r="BE3443">
        <v>0</v>
      </c>
      <c r="BF3443">
        <v>0</v>
      </c>
      <c r="BG3443">
        <v>0</v>
      </c>
      <c r="BH3443" t="s">
        <v>349</v>
      </c>
      <c r="BI3443">
        <v>0</v>
      </c>
      <c r="BJ3443">
        <v>0</v>
      </c>
      <c r="BK3443">
        <v>0</v>
      </c>
      <c r="BL3443">
        <v>18</v>
      </c>
      <c r="BM3443">
        <v>0</v>
      </c>
      <c r="BN3443" t="s">
        <v>349</v>
      </c>
      <c r="BO3443">
        <v>0</v>
      </c>
      <c r="BP3443">
        <v>0</v>
      </c>
      <c r="BQ3443">
        <v>0</v>
      </c>
      <c r="BR3443">
        <v>0</v>
      </c>
      <c r="BS3443">
        <v>0</v>
      </c>
      <c r="BT3443" t="s">
        <v>349</v>
      </c>
      <c r="BU3443">
        <v>0</v>
      </c>
      <c r="BV3443">
        <v>0</v>
      </c>
      <c r="BW3443">
        <v>0</v>
      </c>
      <c r="BX3443">
        <v>0</v>
      </c>
      <c r="BY3443">
        <v>0</v>
      </c>
      <c r="BZ3443" t="s">
        <v>349</v>
      </c>
      <c r="CA3443">
        <v>0</v>
      </c>
      <c r="CB3443">
        <v>0</v>
      </c>
      <c r="CC3443">
        <v>0</v>
      </c>
      <c r="CD3443">
        <v>0</v>
      </c>
      <c r="CE3443">
        <v>0</v>
      </c>
      <c r="CF3443" t="s">
        <v>349</v>
      </c>
      <c r="CG3443">
        <v>0</v>
      </c>
      <c r="CH3443">
        <v>0</v>
      </c>
      <c r="CI3443">
        <v>0</v>
      </c>
      <c r="CJ3443" t="s">
        <v>347</v>
      </c>
      <c r="CK3443">
        <v>4</v>
      </c>
      <c r="CL3443" t="s">
        <v>349</v>
      </c>
      <c r="CM3443">
        <v>0</v>
      </c>
      <c r="CN3443" s="133">
        <v>0</v>
      </c>
      <c r="CO3443" s="133" t="s">
        <v>347</v>
      </c>
      <c r="CP3443" s="133">
        <v>31</v>
      </c>
      <c r="CQ3443" s="133">
        <v>119</v>
      </c>
      <c r="CR3443">
        <v>31</v>
      </c>
      <c r="CS3443">
        <v>119</v>
      </c>
      <c r="CT3443">
        <v>0</v>
      </c>
      <c r="CY3443">
        <v>54</v>
      </c>
      <c r="CZ3443" t="s">
        <v>68</v>
      </c>
      <c r="DA3443" t="s">
        <v>1910</v>
      </c>
      <c r="DB3443" t="s">
        <v>444</v>
      </c>
      <c r="DD3443">
        <v>42</v>
      </c>
      <c r="DE3443" t="s">
        <v>68</v>
      </c>
      <c r="DF3443" t="s">
        <v>1910</v>
      </c>
      <c r="DG3443" t="s">
        <v>444</v>
      </c>
      <c r="DI3443">
        <v>0</v>
      </c>
      <c r="DN3443">
        <v>23</v>
      </c>
      <c r="DO3443" t="s">
        <v>68</v>
      </c>
      <c r="DP3443" t="s">
        <v>1910</v>
      </c>
      <c r="DQ3443" t="s">
        <v>444</v>
      </c>
      <c r="DS3443">
        <v>0</v>
      </c>
      <c r="DV3443" t="s">
        <v>349</v>
      </c>
      <c r="DW3443">
        <v>0</v>
      </c>
      <c r="DX3443">
        <v>0</v>
      </c>
      <c r="DY3443">
        <v>0</v>
      </c>
      <c r="EF3443">
        <v>0</v>
      </c>
      <c r="EM3443">
        <v>0</v>
      </c>
      <c r="ET3443">
        <v>0</v>
      </c>
      <c r="FA3443">
        <v>0</v>
      </c>
      <c r="FH3443">
        <v>0</v>
      </c>
      <c r="FK3443">
        <v>8</v>
      </c>
      <c r="FL3443">
        <v>32</v>
      </c>
      <c r="FM3443">
        <v>14</v>
      </c>
      <c r="FN3443">
        <v>56</v>
      </c>
      <c r="FO3443">
        <v>9</v>
      </c>
      <c r="FP3443">
        <v>31</v>
      </c>
      <c r="FQ3443">
        <v>0</v>
      </c>
      <c r="FR3443">
        <v>0</v>
      </c>
      <c r="FS3443" t="s">
        <v>349</v>
      </c>
      <c r="FT3443">
        <v>0</v>
      </c>
      <c r="FU3443">
        <v>0</v>
      </c>
      <c r="FX3443" t="s">
        <v>349</v>
      </c>
      <c r="FZ3443" t="s">
        <v>349</v>
      </c>
      <c r="GA3443">
        <v>0</v>
      </c>
      <c r="GB3443">
        <v>0</v>
      </c>
      <c r="GC3443" t="s">
        <v>349</v>
      </c>
      <c r="GD3443" t="s">
        <v>408</v>
      </c>
      <c r="GE3443" t="s">
        <v>355</v>
      </c>
      <c r="GF3443" t="s">
        <v>355</v>
      </c>
      <c r="GG3443">
        <v>14</v>
      </c>
      <c r="GH3443" t="s">
        <v>356</v>
      </c>
    </row>
    <row r="3444" spans="1:191" x14ac:dyDescent="0.35">
      <c r="A3444" t="s">
        <v>67</v>
      </c>
      <c r="B3444" t="s">
        <v>68</v>
      </c>
      <c r="C3444" t="s">
        <v>8088</v>
      </c>
      <c r="D3444" t="s">
        <v>3254</v>
      </c>
      <c r="E3444" t="s">
        <v>8089</v>
      </c>
      <c r="F3444" t="s">
        <v>8090</v>
      </c>
      <c r="G3444" t="s">
        <v>8105</v>
      </c>
      <c r="H3444" t="s">
        <v>8106</v>
      </c>
      <c r="I3444">
        <v>14</v>
      </c>
      <c r="J3444">
        <v>6</v>
      </c>
      <c r="K3444" t="s">
        <v>345</v>
      </c>
      <c r="L3444">
        <v>8.1174298670000002</v>
      </c>
      <c r="M3444">
        <v>27.548725170000001</v>
      </c>
      <c r="N3444" t="s">
        <v>346</v>
      </c>
      <c r="O3444" t="s">
        <v>347</v>
      </c>
      <c r="P3444" s="133">
        <v>4</v>
      </c>
      <c r="Q3444" s="133">
        <v>11</v>
      </c>
      <c r="R3444" s="133">
        <v>4</v>
      </c>
      <c r="S3444" s="133">
        <v>11</v>
      </c>
      <c r="T3444" s="133">
        <v>0</v>
      </c>
      <c r="W3444">
        <v>11</v>
      </c>
      <c r="X3444" t="s">
        <v>68</v>
      </c>
      <c r="Y3444" t="s">
        <v>3254</v>
      </c>
      <c r="Z3444">
        <v>0</v>
      </c>
      <c r="AC3444">
        <v>0</v>
      </c>
      <c r="AF3444">
        <v>0</v>
      </c>
      <c r="AI3444">
        <v>0</v>
      </c>
      <c r="AL3444" t="s">
        <v>349</v>
      </c>
      <c r="AM3444">
        <v>0</v>
      </c>
      <c r="AN3444">
        <v>0</v>
      </c>
      <c r="AO3444">
        <v>0</v>
      </c>
      <c r="AR3444">
        <v>0</v>
      </c>
      <c r="AU3444">
        <v>0</v>
      </c>
      <c r="AX3444">
        <v>0</v>
      </c>
      <c r="BA3444">
        <v>0</v>
      </c>
      <c r="BD3444">
        <v>0</v>
      </c>
      <c r="BE3444">
        <v>0</v>
      </c>
      <c r="BF3444">
        <v>0</v>
      </c>
      <c r="BG3444">
        <v>0</v>
      </c>
      <c r="BH3444" t="s">
        <v>349</v>
      </c>
      <c r="BI3444">
        <v>0</v>
      </c>
      <c r="BJ3444">
        <v>0</v>
      </c>
      <c r="BK3444">
        <v>0</v>
      </c>
      <c r="BL3444">
        <v>11</v>
      </c>
      <c r="BM3444">
        <v>0</v>
      </c>
      <c r="BN3444" t="s">
        <v>349</v>
      </c>
      <c r="BO3444">
        <v>0</v>
      </c>
      <c r="BP3444">
        <v>0</v>
      </c>
      <c r="BQ3444">
        <v>0</v>
      </c>
      <c r="BR3444">
        <v>0</v>
      </c>
      <c r="BS3444">
        <v>0</v>
      </c>
      <c r="BT3444" t="s">
        <v>349</v>
      </c>
      <c r="BU3444">
        <v>0</v>
      </c>
      <c r="BV3444">
        <v>0</v>
      </c>
      <c r="BW3444">
        <v>0</v>
      </c>
      <c r="BX3444">
        <v>0</v>
      </c>
      <c r="BY3444">
        <v>0</v>
      </c>
      <c r="BZ3444" t="s">
        <v>349</v>
      </c>
      <c r="CA3444">
        <v>0</v>
      </c>
      <c r="CB3444">
        <v>0</v>
      </c>
      <c r="CC3444">
        <v>0</v>
      </c>
      <c r="CD3444">
        <v>0</v>
      </c>
      <c r="CE3444">
        <v>0</v>
      </c>
      <c r="CF3444" t="s">
        <v>349</v>
      </c>
      <c r="CG3444">
        <v>0</v>
      </c>
      <c r="CH3444">
        <v>0</v>
      </c>
      <c r="CI3444">
        <v>0</v>
      </c>
      <c r="CJ3444" t="s">
        <v>349</v>
      </c>
      <c r="CK3444">
        <v>0</v>
      </c>
      <c r="CL3444" t="s">
        <v>349</v>
      </c>
      <c r="CM3444">
        <v>0</v>
      </c>
      <c r="CN3444" s="133">
        <v>0</v>
      </c>
      <c r="CO3444" s="133" t="s">
        <v>347</v>
      </c>
      <c r="CP3444" s="133">
        <v>39</v>
      </c>
      <c r="CQ3444" s="133">
        <v>167</v>
      </c>
      <c r="CR3444">
        <v>39</v>
      </c>
      <c r="CS3444">
        <v>167</v>
      </c>
      <c r="CT3444">
        <v>46</v>
      </c>
      <c r="CU3444" t="s">
        <v>68</v>
      </c>
      <c r="CV3444" t="s">
        <v>3254</v>
      </c>
      <c r="CW3444" t="s">
        <v>350</v>
      </c>
      <c r="CY3444">
        <v>40</v>
      </c>
      <c r="CZ3444" t="s">
        <v>68</v>
      </c>
      <c r="DA3444" t="s">
        <v>1910</v>
      </c>
      <c r="DB3444" t="s">
        <v>444</v>
      </c>
      <c r="DD3444">
        <v>42</v>
      </c>
      <c r="DE3444" t="s">
        <v>68</v>
      </c>
      <c r="DF3444" t="s">
        <v>1910</v>
      </c>
      <c r="DG3444" t="s">
        <v>444</v>
      </c>
      <c r="DI3444">
        <v>0</v>
      </c>
      <c r="DN3444">
        <v>39</v>
      </c>
      <c r="DO3444" t="s">
        <v>68</v>
      </c>
      <c r="DP3444" t="s">
        <v>1910</v>
      </c>
      <c r="DQ3444" t="s">
        <v>444</v>
      </c>
      <c r="DS3444">
        <v>0</v>
      </c>
      <c r="DV3444" t="s">
        <v>349</v>
      </c>
      <c r="DW3444">
        <v>0</v>
      </c>
      <c r="DX3444">
        <v>0</v>
      </c>
      <c r="DY3444">
        <v>0</v>
      </c>
      <c r="EF3444">
        <v>0</v>
      </c>
      <c r="EM3444">
        <v>0</v>
      </c>
      <c r="ET3444">
        <v>0</v>
      </c>
      <c r="FA3444">
        <v>0</v>
      </c>
      <c r="FH3444">
        <v>0</v>
      </c>
      <c r="FK3444">
        <v>7</v>
      </c>
      <c r="FL3444">
        <v>28</v>
      </c>
      <c r="FM3444">
        <v>22</v>
      </c>
      <c r="FN3444">
        <v>88</v>
      </c>
      <c r="FO3444">
        <v>10</v>
      </c>
      <c r="FP3444">
        <v>51</v>
      </c>
      <c r="FQ3444">
        <v>0</v>
      </c>
      <c r="FR3444">
        <v>0</v>
      </c>
      <c r="FS3444" t="s">
        <v>349</v>
      </c>
      <c r="FT3444">
        <v>0</v>
      </c>
      <c r="FU3444">
        <v>0</v>
      </c>
      <c r="FX3444" t="s">
        <v>349</v>
      </c>
      <c r="FZ3444" t="s">
        <v>347</v>
      </c>
      <c r="GA3444">
        <v>4</v>
      </c>
      <c r="GB3444">
        <v>23</v>
      </c>
      <c r="GC3444" t="s">
        <v>349</v>
      </c>
      <c r="GD3444" t="s">
        <v>408</v>
      </c>
      <c r="GE3444" t="s">
        <v>354</v>
      </c>
      <c r="GF3444" t="s">
        <v>355</v>
      </c>
      <c r="GG3444">
        <v>14</v>
      </c>
      <c r="GH3444" t="s">
        <v>356</v>
      </c>
    </row>
    <row r="3445" spans="1:191" x14ac:dyDescent="0.35">
      <c r="A3445" t="s">
        <v>67</v>
      </c>
      <c r="B3445" t="s">
        <v>68</v>
      </c>
      <c r="C3445" t="s">
        <v>8088</v>
      </c>
      <c r="D3445" t="s">
        <v>3254</v>
      </c>
      <c r="E3445" t="s">
        <v>8089</v>
      </c>
      <c r="F3445" t="s">
        <v>8090</v>
      </c>
      <c r="G3445" t="s">
        <v>8107</v>
      </c>
      <c r="H3445" t="s">
        <v>8108</v>
      </c>
      <c r="I3445">
        <v>14</v>
      </c>
      <c r="J3445">
        <v>5</v>
      </c>
      <c r="K3445" t="s">
        <v>345</v>
      </c>
      <c r="L3445">
        <v>8.1845499999999998</v>
      </c>
      <c r="M3445">
        <v>27.78275</v>
      </c>
      <c r="N3445" t="s">
        <v>346</v>
      </c>
      <c r="O3445" t="s">
        <v>347</v>
      </c>
      <c r="P3445" s="133">
        <v>4</v>
      </c>
      <c r="Q3445" s="133">
        <v>17</v>
      </c>
      <c r="R3445" s="133">
        <v>4</v>
      </c>
      <c r="S3445" s="133">
        <v>17</v>
      </c>
      <c r="T3445" s="133">
        <v>0</v>
      </c>
      <c r="W3445">
        <v>17</v>
      </c>
      <c r="X3445" t="s">
        <v>68</v>
      </c>
      <c r="Y3445" t="s">
        <v>3254</v>
      </c>
      <c r="Z3445">
        <v>0</v>
      </c>
      <c r="AC3445">
        <v>0</v>
      </c>
      <c r="AF3445">
        <v>0</v>
      </c>
      <c r="AI3445">
        <v>0</v>
      </c>
      <c r="AL3445" t="s">
        <v>349</v>
      </c>
      <c r="AM3445">
        <v>0</v>
      </c>
      <c r="AN3445">
        <v>0</v>
      </c>
      <c r="AO3445">
        <v>0</v>
      </c>
      <c r="AR3445">
        <v>0</v>
      </c>
      <c r="AU3445">
        <v>0</v>
      </c>
      <c r="AX3445">
        <v>0</v>
      </c>
      <c r="BA3445">
        <v>0</v>
      </c>
      <c r="BD3445">
        <v>0</v>
      </c>
      <c r="BE3445">
        <v>0</v>
      </c>
      <c r="BF3445">
        <v>0</v>
      </c>
      <c r="BG3445">
        <v>0</v>
      </c>
      <c r="BH3445" t="s">
        <v>349</v>
      </c>
      <c r="BI3445">
        <v>0</v>
      </c>
      <c r="BJ3445">
        <v>0</v>
      </c>
      <c r="BK3445">
        <v>0</v>
      </c>
      <c r="BL3445">
        <v>17</v>
      </c>
      <c r="BM3445">
        <v>0</v>
      </c>
      <c r="BN3445" t="s">
        <v>349</v>
      </c>
      <c r="BO3445">
        <v>0</v>
      </c>
      <c r="BP3445">
        <v>0</v>
      </c>
      <c r="BQ3445">
        <v>0</v>
      </c>
      <c r="BR3445">
        <v>0</v>
      </c>
      <c r="BS3445">
        <v>0</v>
      </c>
      <c r="BT3445" t="s">
        <v>349</v>
      </c>
      <c r="BU3445">
        <v>0</v>
      </c>
      <c r="BV3445">
        <v>0</v>
      </c>
      <c r="BW3445">
        <v>0</v>
      </c>
      <c r="BX3445">
        <v>0</v>
      </c>
      <c r="BY3445">
        <v>0</v>
      </c>
      <c r="BZ3445" t="s">
        <v>349</v>
      </c>
      <c r="CA3445">
        <v>0</v>
      </c>
      <c r="CB3445">
        <v>0</v>
      </c>
      <c r="CC3445">
        <v>0</v>
      </c>
      <c r="CD3445">
        <v>0</v>
      </c>
      <c r="CE3445">
        <v>0</v>
      </c>
      <c r="CF3445" t="s">
        <v>349</v>
      </c>
      <c r="CG3445">
        <v>0</v>
      </c>
      <c r="CH3445">
        <v>0</v>
      </c>
      <c r="CI3445">
        <v>0</v>
      </c>
      <c r="CJ3445" t="s">
        <v>349</v>
      </c>
      <c r="CK3445">
        <v>0</v>
      </c>
      <c r="CL3445" t="s">
        <v>349</v>
      </c>
      <c r="CM3445">
        <v>0</v>
      </c>
      <c r="CN3445" s="133">
        <v>0</v>
      </c>
      <c r="CO3445" s="133" t="s">
        <v>347</v>
      </c>
      <c r="CP3445" s="133">
        <v>27</v>
      </c>
      <c r="CQ3445" s="133">
        <v>122</v>
      </c>
      <c r="CR3445">
        <v>27</v>
      </c>
      <c r="CS3445">
        <v>122</v>
      </c>
      <c r="CT3445">
        <v>0</v>
      </c>
      <c r="CY3445">
        <v>33</v>
      </c>
      <c r="CZ3445" t="s">
        <v>68</v>
      </c>
      <c r="DA3445" t="s">
        <v>3254</v>
      </c>
      <c r="DB3445" t="s">
        <v>444</v>
      </c>
      <c r="DD3445">
        <v>8</v>
      </c>
      <c r="DE3445" t="s">
        <v>68</v>
      </c>
      <c r="DF3445" t="s">
        <v>3254</v>
      </c>
      <c r="DG3445" t="s">
        <v>444</v>
      </c>
      <c r="DI3445">
        <v>47</v>
      </c>
      <c r="DJ3445" t="s">
        <v>68</v>
      </c>
      <c r="DK3445" t="s">
        <v>3254</v>
      </c>
      <c r="DL3445" t="s">
        <v>444</v>
      </c>
      <c r="DN3445">
        <v>34</v>
      </c>
      <c r="DO3445" t="s">
        <v>68</v>
      </c>
      <c r="DP3445" t="s">
        <v>3254</v>
      </c>
      <c r="DQ3445" t="s">
        <v>444</v>
      </c>
      <c r="DS3445">
        <v>0</v>
      </c>
      <c r="DV3445" t="s">
        <v>349</v>
      </c>
      <c r="DW3445">
        <v>0</v>
      </c>
      <c r="DX3445">
        <v>0</v>
      </c>
      <c r="DY3445">
        <v>0</v>
      </c>
      <c r="EF3445">
        <v>0</v>
      </c>
      <c r="EM3445">
        <v>0</v>
      </c>
      <c r="ET3445">
        <v>0</v>
      </c>
      <c r="FA3445">
        <v>0</v>
      </c>
      <c r="FH3445">
        <v>0</v>
      </c>
      <c r="FK3445">
        <v>7</v>
      </c>
      <c r="FL3445">
        <v>35</v>
      </c>
      <c r="FM3445">
        <v>9</v>
      </c>
      <c r="FN3445">
        <v>36</v>
      </c>
      <c r="FO3445">
        <v>11</v>
      </c>
      <c r="FP3445">
        <v>51</v>
      </c>
      <c r="FQ3445">
        <v>0</v>
      </c>
      <c r="FR3445">
        <v>0</v>
      </c>
      <c r="FS3445" t="s">
        <v>347</v>
      </c>
      <c r="FT3445">
        <v>8</v>
      </c>
      <c r="FU3445">
        <v>42</v>
      </c>
      <c r="FV3445" t="s">
        <v>68</v>
      </c>
      <c r="FW3445" t="s">
        <v>3254</v>
      </c>
      <c r="FX3445" t="s">
        <v>347</v>
      </c>
      <c r="FY3445" t="s">
        <v>121</v>
      </c>
      <c r="FZ3445" t="s">
        <v>349</v>
      </c>
      <c r="GA3445">
        <v>0</v>
      </c>
      <c r="GB3445">
        <v>0</v>
      </c>
      <c r="GC3445" t="s">
        <v>353</v>
      </c>
      <c r="GD3445" t="s">
        <v>361</v>
      </c>
      <c r="GE3445" t="s">
        <v>354</v>
      </c>
      <c r="GF3445" t="s">
        <v>355</v>
      </c>
      <c r="GG3445">
        <v>14</v>
      </c>
      <c r="GH3445" t="s">
        <v>356</v>
      </c>
    </row>
    <row r="3446" spans="1:191" x14ac:dyDescent="0.35">
      <c r="A3446" t="s">
        <v>67</v>
      </c>
      <c r="B3446" t="s">
        <v>68</v>
      </c>
      <c r="C3446" t="s">
        <v>8088</v>
      </c>
      <c r="D3446" t="s">
        <v>3254</v>
      </c>
      <c r="E3446" t="s">
        <v>8089</v>
      </c>
      <c r="F3446" t="s">
        <v>8090</v>
      </c>
      <c r="G3446" t="s">
        <v>8109</v>
      </c>
      <c r="H3446" t="s">
        <v>8110</v>
      </c>
      <c r="I3446">
        <v>14</v>
      </c>
      <c r="J3446">
        <v>5</v>
      </c>
      <c r="K3446" t="s">
        <v>345</v>
      </c>
      <c r="L3446">
        <v>8.1696100119999997</v>
      </c>
      <c r="M3446">
        <v>27.64540955</v>
      </c>
      <c r="N3446" t="s">
        <v>346</v>
      </c>
      <c r="O3446" t="s">
        <v>349</v>
      </c>
      <c r="P3446" s="133">
        <v>0</v>
      </c>
      <c r="Q3446" s="133">
        <v>0</v>
      </c>
      <c r="R3446" s="133">
        <v>0</v>
      </c>
      <c r="S3446" s="133">
        <v>0</v>
      </c>
      <c r="T3446" s="133">
        <v>0</v>
      </c>
      <c r="W3446">
        <v>0</v>
      </c>
      <c r="Z3446">
        <v>0</v>
      </c>
      <c r="AC3446">
        <v>0</v>
      </c>
      <c r="AF3446">
        <v>0</v>
      </c>
      <c r="AI3446">
        <v>0</v>
      </c>
      <c r="AL3446" t="s">
        <v>349</v>
      </c>
      <c r="AM3446">
        <v>0</v>
      </c>
      <c r="AN3446">
        <v>0</v>
      </c>
      <c r="AO3446">
        <v>0</v>
      </c>
      <c r="AR3446">
        <v>0</v>
      </c>
      <c r="AU3446">
        <v>0</v>
      </c>
      <c r="AX3446">
        <v>0</v>
      </c>
      <c r="BA3446">
        <v>0</v>
      </c>
      <c r="BD3446">
        <v>0</v>
      </c>
      <c r="BE3446">
        <v>0</v>
      </c>
      <c r="BF3446">
        <v>0</v>
      </c>
      <c r="BG3446">
        <v>0</v>
      </c>
      <c r="BH3446" t="s">
        <v>349</v>
      </c>
      <c r="BI3446">
        <v>0</v>
      </c>
      <c r="BJ3446">
        <v>0</v>
      </c>
      <c r="BK3446">
        <v>0</v>
      </c>
      <c r="BL3446">
        <v>0</v>
      </c>
      <c r="BM3446">
        <v>0</v>
      </c>
      <c r="BN3446" t="s">
        <v>349</v>
      </c>
      <c r="BO3446">
        <v>0</v>
      </c>
      <c r="BP3446">
        <v>0</v>
      </c>
      <c r="BQ3446">
        <v>0</v>
      </c>
      <c r="BR3446">
        <v>0</v>
      </c>
      <c r="BS3446">
        <v>0</v>
      </c>
      <c r="BT3446" t="s">
        <v>349</v>
      </c>
      <c r="BU3446">
        <v>0</v>
      </c>
      <c r="BV3446">
        <v>0</v>
      </c>
      <c r="BW3446">
        <v>0</v>
      </c>
      <c r="BX3446">
        <v>0</v>
      </c>
      <c r="BY3446">
        <v>0</v>
      </c>
      <c r="BZ3446" t="s">
        <v>349</v>
      </c>
      <c r="CA3446">
        <v>0</v>
      </c>
      <c r="CB3446">
        <v>0</v>
      </c>
      <c r="CC3446">
        <v>0</v>
      </c>
      <c r="CD3446">
        <v>0</v>
      </c>
      <c r="CE3446">
        <v>0</v>
      </c>
      <c r="CF3446" t="s">
        <v>349</v>
      </c>
      <c r="CG3446">
        <v>0</v>
      </c>
      <c r="CH3446">
        <v>0</v>
      </c>
      <c r="CI3446">
        <v>0</v>
      </c>
      <c r="CJ3446" t="s">
        <v>349</v>
      </c>
      <c r="CK3446">
        <v>0</v>
      </c>
      <c r="CL3446" t="s">
        <v>349</v>
      </c>
      <c r="CM3446">
        <v>0</v>
      </c>
      <c r="CN3446" s="133">
        <v>0</v>
      </c>
      <c r="CO3446" s="133" t="s">
        <v>347</v>
      </c>
      <c r="CP3446" s="133">
        <v>41</v>
      </c>
      <c r="CQ3446" s="133">
        <v>206</v>
      </c>
      <c r="CR3446">
        <v>41</v>
      </c>
      <c r="CS3446">
        <v>206</v>
      </c>
      <c r="CT3446">
        <v>0</v>
      </c>
      <c r="CY3446">
        <v>80</v>
      </c>
      <c r="CZ3446" t="s">
        <v>68</v>
      </c>
      <c r="DA3446" t="s">
        <v>3254</v>
      </c>
      <c r="DB3446" t="s">
        <v>444</v>
      </c>
      <c r="DD3446">
        <v>41</v>
      </c>
      <c r="DE3446" t="s">
        <v>68</v>
      </c>
      <c r="DF3446" t="s">
        <v>1910</v>
      </c>
      <c r="DG3446" t="s">
        <v>444</v>
      </c>
      <c r="DI3446">
        <v>54</v>
      </c>
      <c r="DJ3446" t="s">
        <v>68</v>
      </c>
      <c r="DK3446" t="s">
        <v>1910</v>
      </c>
      <c r="DL3446" t="s">
        <v>444</v>
      </c>
      <c r="DN3446">
        <v>31</v>
      </c>
      <c r="DO3446" t="s">
        <v>68</v>
      </c>
      <c r="DP3446" t="s">
        <v>1910</v>
      </c>
      <c r="DQ3446" t="s">
        <v>444</v>
      </c>
      <c r="DS3446">
        <v>0</v>
      </c>
      <c r="DV3446" t="s">
        <v>349</v>
      </c>
      <c r="DW3446">
        <v>0</v>
      </c>
      <c r="DX3446">
        <v>0</v>
      </c>
      <c r="DY3446">
        <v>0</v>
      </c>
      <c r="EF3446">
        <v>0</v>
      </c>
      <c r="EM3446">
        <v>0</v>
      </c>
      <c r="ET3446">
        <v>0</v>
      </c>
      <c r="FA3446">
        <v>0</v>
      </c>
      <c r="FH3446">
        <v>0</v>
      </c>
      <c r="FK3446">
        <v>11</v>
      </c>
      <c r="FL3446">
        <v>55</v>
      </c>
      <c r="FM3446">
        <v>18</v>
      </c>
      <c r="FN3446">
        <v>72</v>
      </c>
      <c r="FO3446">
        <v>12</v>
      </c>
      <c r="FP3446">
        <v>79</v>
      </c>
      <c r="FQ3446">
        <v>0</v>
      </c>
      <c r="FR3446">
        <v>0</v>
      </c>
      <c r="FS3446" t="s">
        <v>349</v>
      </c>
      <c r="FT3446">
        <v>0</v>
      </c>
      <c r="FU3446">
        <v>0</v>
      </c>
      <c r="FX3446" t="s">
        <v>349</v>
      </c>
      <c r="FZ3446" t="s">
        <v>347</v>
      </c>
      <c r="GA3446">
        <v>6</v>
      </c>
      <c r="GB3446">
        <v>19</v>
      </c>
      <c r="GC3446" t="s">
        <v>349</v>
      </c>
      <c r="GD3446" t="s">
        <v>408</v>
      </c>
      <c r="GE3446" t="s">
        <v>355</v>
      </c>
      <c r="GF3446" t="s">
        <v>355</v>
      </c>
      <c r="GG3446">
        <v>14</v>
      </c>
      <c r="GH3446" t="s">
        <v>356</v>
      </c>
    </row>
    <row r="3447" spans="1:191" x14ac:dyDescent="0.35">
      <c r="A3447" t="s">
        <v>67</v>
      </c>
      <c r="B3447" t="s">
        <v>68</v>
      </c>
      <c r="C3447" t="s">
        <v>8088</v>
      </c>
      <c r="D3447" t="s">
        <v>3254</v>
      </c>
      <c r="E3447" t="s">
        <v>8089</v>
      </c>
      <c r="F3447" t="s">
        <v>8090</v>
      </c>
      <c r="G3447" t="s">
        <v>8111</v>
      </c>
      <c r="H3447" t="s">
        <v>8112</v>
      </c>
      <c r="I3447">
        <v>14</v>
      </c>
      <c r="J3447">
        <v>4</v>
      </c>
      <c r="K3447" t="s">
        <v>345</v>
      </c>
      <c r="L3447">
        <v>8.0201101300000008</v>
      </c>
      <c r="M3447">
        <v>27.549900050000002</v>
      </c>
      <c r="N3447" t="s">
        <v>346</v>
      </c>
      <c r="O3447" t="s">
        <v>349</v>
      </c>
      <c r="P3447" s="133">
        <v>0</v>
      </c>
      <c r="Q3447" s="133">
        <v>0</v>
      </c>
      <c r="R3447" s="133">
        <v>0</v>
      </c>
      <c r="S3447" s="133">
        <v>0</v>
      </c>
      <c r="T3447" s="133">
        <v>0</v>
      </c>
      <c r="W3447">
        <v>0</v>
      </c>
      <c r="Z3447">
        <v>0</v>
      </c>
      <c r="AC3447">
        <v>0</v>
      </c>
      <c r="AF3447">
        <v>0</v>
      </c>
      <c r="AI3447">
        <v>0</v>
      </c>
      <c r="AL3447" t="s">
        <v>349</v>
      </c>
      <c r="AM3447">
        <v>0</v>
      </c>
      <c r="AN3447">
        <v>0</v>
      </c>
      <c r="AO3447">
        <v>0</v>
      </c>
      <c r="AR3447">
        <v>0</v>
      </c>
      <c r="AU3447">
        <v>0</v>
      </c>
      <c r="AX3447">
        <v>0</v>
      </c>
      <c r="BA3447">
        <v>0</v>
      </c>
      <c r="BD3447">
        <v>0</v>
      </c>
      <c r="BE3447">
        <v>0</v>
      </c>
      <c r="BF3447">
        <v>0</v>
      </c>
      <c r="BG3447">
        <v>0</v>
      </c>
      <c r="BH3447" t="s">
        <v>349</v>
      </c>
      <c r="BI3447">
        <v>0</v>
      </c>
      <c r="BJ3447">
        <v>0</v>
      </c>
      <c r="BK3447">
        <v>0</v>
      </c>
      <c r="BL3447">
        <v>0</v>
      </c>
      <c r="BM3447">
        <v>0</v>
      </c>
      <c r="BN3447" t="s">
        <v>349</v>
      </c>
      <c r="BO3447">
        <v>0</v>
      </c>
      <c r="BP3447">
        <v>0</v>
      </c>
      <c r="BQ3447">
        <v>0</v>
      </c>
      <c r="BR3447">
        <v>0</v>
      </c>
      <c r="BS3447">
        <v>0</v>
      </c>
      <c r="BT3447" t="s">
        <v>349</v>
      </c>
      <c r="BU3447">
        <v>0</v>
      </c>
      <c r="BV3447">
        <v>0</v>
      </c>
      <c r="BW3447">
        <v>0</v>
      </c>
      <c r="BX3447">
        <v>0</v>
      </c>
      <c r="BY3447">
        <v>0</v>
      </c>
      <c r="BZ3447" t="s">
        <v>349</v>
      </c>
      <c r="CA3447">
        <v>0</v>
      </c>
      <c r="CB3447">
        <v>0</v>
      </c>
      <c r="CC3447">
        <v>0</v>
      </c>
      <c r="CD3447">
        <v>0</v>
      </c>
      <c r="CE3447">
        <v>0</v>
      </c>
      <c r="CF3447" t="s">
        <v>349</v>
      </c>
      <c r="CG3447">
        <v>0</v>
      </c>
      <c r="CH3447">
        <v>0</v>
      </c>
      <c r="CI3447">
        <v>0</v>
      </c>
      <c r="CJ3447" t="s">
        <v>349</v>
      </c>
      <c r="CK3447">
        <v>0</v>
      </c>
      <c r="CL3447" t="s">
        <v>349</v>
      </c>
      <c r="CM3447">
        <v>0</v>
      </c>
      <c r="CN3447" s="133">
        <v>0</v>
      </c>
      <c r="CO3447" s="133" t="s">
        <v>347</v>
      </c>
      <c r="CP3447" s="133">
        <v>18</v>
      </c>
      <c r="CQ3447" s="133">
        <v>73</v>
      </c>
      <c r="CR3447">
        <v>18</v>
      </c>
      <c r="CS3447">
        <v>73</v>
      </c>
      <c r="CT3447">
        <v>0</v>
      </c>
      <c r="CY3447">
        <v>12</v>
      </c>
      <c r="CZ3447" t="s">
        <v>68</v>
      </c>
      <c r="DA3447" t="s">
        <v>3254</v>
      </c>
      <c r="DB3447" t="s">
        <v>444</v>
      </c>
      <c r="DD3447">
        <v>52</v>
      </c>
      <c r="DE3447" t="s">
        <v>68</v>
      </c>
      <c r="DF3447" t="s">
        <v>3254</v>
      </c>
      <c r="DG3447" t="s">
        <v>444</v>
      </c>
      <c r="DI3447">
        <v>0</v>
      </c>
      <c r="DN3447">
        <v>9</v>
      </c>
      <c r="DO3447" t="s">
        <v>68</v>
      </c>
      <c r="DP3447" t="s">
        <v>3254</v>
      </c>
      <c r="DQ3447" t="s">
        <v>444</v>
      </c>
      <c r="DS3447">
        <v>0</v>
      </c>
      <c r="DV3447" t="s">
        <v>349</v>
      </c>
      <c r="DW3447">
        <v>0</v>
      </c>
      <c r="DX3447">
        <v>0</v>
      </c>
      <c r="DY3447">
        <v>0</v>
      </c>
      <c r="EF3447">
        <v>0</v>
      </c>
      <c r="EM3447">
        <v>0</v>
      </c>
      <c r="ET3447">
        <v>0</v>
      </c>
      <c r="FA3447">
        <v>0</v>
      </c>
      <c r="FH3447">
        <v>0</v>
      </c>
      <c r="FK3447">
        <v>5</v>
      </c>
      <c r="FL3447">
        <v>25</v>
      </c>
      <c r="FM3447">
        <v>7</v>
      </c>
      <c r="FN3447">
        <v>28</v>
      </c>
      <c r="FO3447">
        <v>6</v>
      </c>
      <c r="FP3447">
        <v>20</v>
      </c>
      <c r="FQ3447">
        <v>0</v>
      </c>
      <c r="FR3447">
        <v>0</v>
      </c>
      <c r="FS3447" t="s">
        <v>347</v>
      </c>
      <c r="FT3447">
        <v>11</v>
      </c>
      <c r="FU3447">
        <v>52</v>
      </c>
      <c r="FV3447" t="s">
        <v>68</v>
      </c>
      <c r="FW3447" t="s">
        <v>1910</v>
      </c>
      <c r="FX3447" t="s">
        <v>347</v>
      </c>
      <c r="FY3447" t="s">
        <v>121</v>
      </c>
      <c r="FZ3447" t="s">
        <v>349</v>
      </c>
      <c r="GA3447">
        <v>0</v>
      </c>
      <c r="GB3447">
        <v>0</v>
      </c>
      <c r="GC3447" t="s">
        <v>353</v>
      </c>
      <c r="GD3447" t="s">
        <v>361</v>
      </c>
      <c r="GE3447" t="s">
        <v>354</v>
      </c>
      <c r="GF3447" t="s">
        <v>355</v>
      </c>
      <c r="GG3447">
        <v>14</v>
      </c>
      <c r="GH3447" t="s">
        <v>356</v>
      </c>
    </row>
    <row r="3448" spans="1:191" x14ac:dyDescent="0.35">
      <c r="A3448" t="s">
        <v>67</v>
      </c>
      <c r="B3448" t="s">
        <v>68</v>
      </c>
      <c r="C3448" t="s">
        <v>8088</v>
      </c>
      <c r="D3448" t="s">
        <v>3254</v>
      </c>
      <c r="E3448" t="s">
        <v>8089</v>
      </c>
      <c r="F3448" t="s">
        <v>8090</v>
      </c>
      <c r="G3448" t="s">
        <v>8113</v>
      </c>
      <c r="H3448" t="s">
        <v>8114</v>
      </c>
      <c r="I3448">
        <v>14</v>
      </c>
      <c r="J3448">
        <v>8</v>
      </c>
      <c r="K3448" t="s">
        <v>345</v>
      </c>
      <c r="L3448">
        <v>8.1264199999999995</v>
      </c>
      <c r="M3448">
        <v>27.389939999999999</v>
      </c>
      <c r="N3448" t="s">
        <v>346</v>
      </c>
      <c r="O3448" t="s">
        <v>347</v>
      </c>
      <c r="P3448" s="133">
        <v>5</v>
      </c>
      <c r="Q3448" s="133">
        <v>27</v>
      </c>
      <c r="R3448" s="133">
        <v>5</v>
      </c>
      <c r="S3448" s="133">
        <v>27</v>
      </c>
      <c r="T3448" s="133">
        <v>0</v>
      </c>
      <c r="W3448">
        <v>27</v>
      </c>
      <c r="X3448" t="s">
        <v>68</v>
      </c>
      <c r="Y3448" t="s">
        <v>3254</v>
      </c>
      <c r="Z3448">
        <v>0</v>
      </c>
      <c r="AC3448">
        <v>0</v>
      </c>
      <c r="AF3448">
        <v>0</v>
      </c>
      <c r="AI3448">
        <v>0</v>
      </c>
      <c r="AL3448" t="s">
        <v>349</v>
      </c>
      <c r="AM3448">
        <v>0</v>
      </c>
      <c r="AN3448">
        <v>0</v>
      </c>
      <c r="AO3448">
        <v>0</v>
      </c>
      <c r="AR3448">
        <v>0</v>
      </c>
      <c r="AU3448">
        <v>0</v>
      </c>
      <c r="AX3448">
        <v>0</v>
      </c>
      <c r="BA3448">
        <v>0</v>
      </c>
      <c r="BD3448">
        <v>0</v>
      </c>
      <c r="BE3448">
        <v>0</v>
      </c>
      <c r="BF3448">
        <v>0</v>
      </c>
      <c r="BG3448">
        <v>0</v>
      </c>
      <c r="BH3448" t="s">
        <v>349</v>
      </c>
      <c r="BI3448">
        <v>0</v>
      </c>
      <c r="BJ3448">
        <v>0</v>
      </c>
      <c r="BK3448">
        <v>0</v>
      </c>
      <c r="BL3448">
        <v>27</v>
      </c>
      <c r="BM3448">
        <v>0</v>
      </c>
      <c r="BN3448" t="s">
        <v>349</v>
      </c>
      <c r="BO3448">
        <v>0</v>
      </c>
      <c r="BP3448">
        <v>0</v>
      </c>
      <c r="BQ3448">
        <v>0</v>
      </c>
      <c r="BR3448">
        <v>0</v>
      </c>
      <c r="BS3448">
        <v>0</v>
      </c>
      <c r="BT3448" t="s">
        <v>349</v>
      </c>
      <c r="BU3448">
        <v>0</v>
      </c>
      <c r="BV3448">
        <v>0</v>
      </c>
      <c r="BW3448">
        <v>0</v>
      </c>
      <c r="BX3448">
        <v>0</v>
      </c>
      <c r="BY3448">
        <v>0</v>
      </c>
      <c r="BZ3448" t="s">
        <v>349</v>
      </c>
      <c r="CA3448">
        <v>0</v>
      </c>
      <c r="CB3448">
        <v>0</v>
      </c>
      <c r="CC3448">
        <v>0</v>
      </c>
      <c r="CD3448">
        <v>0</v>
      </c>
      <c r="CE3448">
        <v>0</v>
      </c>
      <c r="CF3448" t="s">
        <v>349</v>
      </c>
      <c r="CG3448">
        <v>0</v>
      </c>
      <c r="CH3448">
        <v>0</v>
      </c>
      <c r="CI3448">
        <v>0</v>
      </c>
      <c r="CJ3448" t="s">
        <v>349</v>
      </c>
      <c r="CK3448">
        <v>0</v>
      </c>
      <c r="CL3448" t="s">
        <v>349</v>
      </c>
      <c r="CM3448">
        <v>0</v>
      </c>
      <c r="CN3448" s="133">
        <v>0</v>
      </c>
      <c r="CO3448" s="133" t="s">
        <v>347</v>
      </c>
      <c r="CP3448" s="133">
        <v>78</v>
      </c>
      <c r="CQ3448" s="133">
        <v>335</v>
      </c>
      <c r="CR3448">
        <v>59</v>
      </c>
      <c r="CS3448">
        <v>245</v>
      </c>
      <c r="CT3448">
        <v>31</v>
      </c>
      <c r="CU3448" t="s">
        <v>66</v>
      </c>
      <c r="CV3448" t="s">
        <v>3234</v>
      </c>
      <c r="CW3448" t="s">
        <v>350</v>
      </c>
      <c r="CY3448">
        <v>99</v>
      </c>
      <c r="CZ3448" t="s">
        <v>68</v>
      </c>
      <c r="DA3448" t="s">
        <v>1910</v>
      </c>
      <c r="DB3448" t="s">
        <v>444</v>
      </c>
      <c r="DD3448">
        <v>35</v>
      </c>
      <c r="DE3448" t="s">
        <v>68</v>
      </c>
      <c r="DF3448" t="s">
        <v>1910</v>
      </c>
      <c r="DG3448" t="s">
        <v>444</v>
      </c>
      <c r="DI3448">
        <v>52</v>
      </c>
      <c r="DJ3448" t="s">
        <v>68</v>
      </c>
      <c r="DK3448" t="s">
        <v>1910</v>
      </c>
      <c r="DL3448" t="s">
        <v>444</v>
      </c>
      <c r="DN3448">
        <v>28</v>
      </c>
      <c r="DO3448" t="s">
        <v>68</v>
      </c>
      <c r="DP3448" t="s">
        <v>1910</v>
      </c>
      <c r="DQ3448" t="s">
        <v>350</v>
      </c>
      <c r="DS3448">
        <v>0</v>
      </c>
      <c r="DV3448" t="s">
        <v>347</v>
      </c>
      <c r="DW3448">
        <v>19</v>
      </c>
      <c r="DX3448">
        <v>90</v>
      </c>
      <c r="DY3448">
        <v>0</v>
      </c>
      <c r="EF3448">
        <v>5</v>
      </c>
      <c r="EG3448" t="s">
        <v>123</v>
      </c>
      <c r="EI3448" t="s">
        <v>8115</v>
      </c>
      <c r="EK3448" t="s">
        <v>350</v>
      </c>
      <c r="EM3448">
        <v>0</v>
      </c>
      <c r="ET3448">
        <v>0</v>
      </c>
      <c r="FA3448">
        <v>0</v>
      </c>
      <c r="FH3448">
        <v>85</v>
      </c>
      <c r="FK3448">
        <v>14</v>
      </c>
      <c r="FL3448">
        <v>70</v>
      </c>
      <c r="FM3448">
        <v>22</v>
      </c>
      <c r="FN3448">
        <v>110</v>
      </c>
      <c r="FO3448">
        <v>42</v>
      </c>
      <c r="FP3448">
        <v>155</v>
      </c>
      <c r="FQ3448">
        <v>0</v>
      </c>
      <c r="FR3448">
        <v>0</v>
      </c>
      <c r="FS3448" t="s">
        <v>347</v>
      </c>
      <c r="FT3448">
        <v>9</v>
      </c>
      <c r="FU3448">
        <v>46</v>
      </c>
      <c r="FV3448" t="s">
        <v>66</v>
      </c>
      <c r="FW3448" t="s">
        <v>3234</v>
      </c>
      <c r="FX3448" t="s">
        <v>349</v>
      </c>
      <c r="FZ3448" t="s">
        <v>347</v>
      </c>
      <c r="GA3448">
        <v>11</v>
      </c>
      <c r="GB3448">
        <v>39</v>
      </c>
      <c r="GC3448" t="s">
        <v>349</v>
      </c>
      <c r="GD3448" t="s">
        <v>408</v>
      </c>
      <c r="GE3448" t="s">
        <v>354</v>
      </c>
      <c r="GF3448" t="s">
        <v>355</v>
      </c>
      <c r="GG3448">
        <v>14</v>
      </c>
      <c r="GH3448" t="s">
        <v>356</v>
      </c>
    </row>
    <row r="3449" spans="1:191" x14ac:dyDescent="0.35">
      <c r="A3449" t="s">
        <v>67</v>
      </c>
      <c r="B3449" t="s">
        <v>68</v>
      </c>
      <c r="C3449" t="s">
        <v>8088</v>
      </c>
      <c r="D3449" t="s">
        <v>3254</v>
      </c>
      <c r="E3449" t="s">
        <v>8089</v>
      </c>
      <c r="F3449" t="s">
        <v>8090</v>
      </c>
      <c r="G3449" t="s">
        <v>8116</v>
      </c>
      <c r="H3449" t="s">
        <v>8117</v>
      </c>
      <c r="I3449">
        <v>14</v>
      </c>
      <c r="J3449">
        <v>4</v>
      </c>
      <c r="K3449" t="s">
        <v>345</v>
      </c>
      <c r="L3449">
        <v>8.2675000000000001</v>
      </c>
      <c r="M3449">
        <v>27.626359999999998</v>
      </c>
      <c r="N3449" t="s">
        <v>346</v>
      </c>
      <c r="O3449" t="s">
        <v>349</v>
      </c>
      <c r="P3449" s="133">
        <v>0</v>
      </c>
      <c r="Q3449" s="133">
        <v>0</v>
      </c>
      <c r="R3449" s="133">
        <v>0</v>
      </c>
      <c r="S3449" s="133">
        <v>0</v>
      </c>
      <c r="T3449" s="133">
        <v>0</v>
      </c>
      <c r="W3449">
        <v>0</v>
      </c>
      <c r="Z3449">
        <v>0</v>
      </c>
      <c r="AC3449">
        <v>0</v>
      </c>
      <c r="AF3449">
        <v>0</v>
      </c>
      <c r="AI3449">
        <v>0</v>
      </c>
      <c r="AL3449" t="s">
        <v>349</v>
      </c>
      <c r="AM3449">
        <v>0</v>
      </c>
      <c r="AN3449">
        <v>0</v>
      </c>
      <c r="AO3449">
        <v>0</v>
      </c>
      <c r="AR3449">
        <v>0</v>
      </c>
      <c r="AU3449">
        <v>0</v>
      </c>
      <c r="AX3449">
        <v>0</v>
      </c>
      <c r="BA3449">
        <v>0</v>
      </c>
      <c r="BD3449">
        <v>0</v>
      </c>
      <c r="BE3449">
        <v>0</v>
      </c>
      <c r="BF3449">
        <v>0</v>
      </c>
      <c r="BG3449">
        <v>0</v>
      </c>
      <c r="BH3449" t="s">
        <v>349</v>
      </c>
      <c r="BI3449">
        <v>0</v>
      </c>
      <c r="BJ3449">
        <v>0</v>
      </c>
      <c r="BK3449">
        <v>0</v>
      </c>
      <c r="BL3449">
        <v>0</v>
      </c>
      <c r="BM3449">
        <v>0</v>
      </c>
      <c r="BN3449" t="s">
        <v>349</v>
      </c>
      <c r="BO3449">
        <v>0</v>
      </c>
      <c r="BP3449">
        <v>0</v>
      </c>
      <c r="BQ3449">
        <v>0</v>
      </c>
      <c r="BR3449">
        <v>0</v>
      </c>
      <c r="BS3449">
        <v>0</v>
      </c>
      <c r="BT3449" t="s">
        <v>349</v>
      </c>
      <c r="BU3449">
        <v>0</v>
      </c>
      <c r="BV3449">
        <v>0</v>
      </c>
      <c r="BW3449">
        <v>0</v>
      </c>
      <c r="BX3449">
        <v>0</v>
      </c>
      <c r="BY3449">
        <v>0</v>
      </c>
      <c r="BZ3449" t="s">
        <v>349</v>
      </c>
      <c r="CA3449">
        <v>0</v>
      </c>
      <c r="CB3449">
        <v>0</v>
      </c>
      <c r="CC3449">
        <v>0</v>
      </c>
      <c r="CD3449">
        <v>0</v>
      </c>
      <c r="CE3449">
        <v>0</v>
      </c>
      <c r="CF3449" t="s">
        <v>349</v>
      </c>
      <c r="CG3449">
        <v>0</v>
      </c>
      <c r="CH3449">
        <v>0</v>
      </c>
      <c r="CI3449">
        <v>0</v>
      </c>
      <c r="CJ3449" t="s">
        <v>349</v>
      </c>
      <c r="CK3449">
        <v>0</v>
      </c>
      <c r="CL3449" t="s">
        <v>349</v>
      </c>
      <c r="CM3449">
        <v>0</v>
      </c>
      <c r="CN3449" s="133">
        <v>0</v>
      </c>
      <c r="CO3449" s="133" t="s">
        <v>347</v>
      </c>
      <c r="CP3449" s="133">
        <v>100</v>
      </c>
      <c r="CQ3449" s="133">
        <v>484</v>
      </c>
      <c r="CR3449">
        <v>88</v>
      </c>
      <c r="CS3449">
        <v>429</v>
      </c>
      <c r="CT3449">
        <v>234</v>
      </c>
      <c r="CU3449" t="s">
        <v>68</v>
      </c>
      <c r="CV3449" t="s">
        <v>3254</v>
      </c>
      <c r="CW3449" t="s">
        <v>444</v>
      </c>
      <c r="CY3449">
        <v>98</v>
      </c>
      <c r="CZ3449" t="s">
        <v>68</v>
      </c>
      <c r="DA3449" t="s">
        <v>3254</v>
      </c>
      <c r="DB3449" t="s">
        <v>444</v>
      </c>
      <c r="DD3449">
        <v>25</v>
      </c>
      <c r="DE3449" t="s">
        <v>68</v>
      </c>
      <c r="DF3449" t="s">
        <v>3254</v>
      </c>
      <c r="DG3449" t="s">
        <v>444</v>
      </c>
      <c r="DI3449">
        <v>43</v>
      </c>
      <c r="DJ3449" t="s">
        <v>68</v>
      </c>
      <c r="DK3449" t="s">
        <v>3254</v>
      </c>
      <c r="DL3449" t="s">
        <v>444</v>
      </c>
      <c r="DN3449">
        <v>29</v>
      </c>
      <c r="DO3449" t="s">
        <v>68</v>
      </c>
      <c r="DP3449" t="s">
        <v>3254</v>
      </c>
      <c r="DQ3449" t="s">
        <v>444</v>
      </c>
      <c r="DS3449">
        <v>0</v>
      </c>
      <c r="DV3449" t="s">
        <v>347</v>
      </c>
      <c r="DW3449">
        <v>12</v>
      </c>
      <c r="DX3449">
        <v>55</v>
      </c>
      <c r="DY3449">
        <v>35</v>
      </c>
      <c r="DZ3449" t="s">
        <v>121</v>
      </c>
      <c r="EB3449" t="s">
        <v>359</v>
      </c>
      <c r="ED3449" t="s">
        <v>350</v>
      </c>
      <c r="EF3449">
        <v>20</v>
      </c>
      <c r="EG3449" t="s">
        <v>123</v>
      </c>
      <c r="EI3449" t="s">
        <v>360</v>
      </c>
      <c r="EK3449" t="s">
        <v>350</v>
      </c>
      <c r="EM3449">
        <v>0</v>
      </c>
      <c r="ET3449">
        <v>0</v>
      </c>
      <c r="FA3449">
        <v>0</v>
      </c>
      <c r="FH3449">
        <v>0</v>
      </c>
      <c r="FK3449">
        <v>33</v>
      </c>
      <c r="FL3449">
        <v>165</v>
      </c>
      <c r="FM3449">
        <v>47</v>
      </c>
      <c r="FN3449">
        <v>188</v>
      </c>
      <c r="FO3449">
        <v>20</v>
      </c>
      <c r="FP3449">
        <v>131</v>
      </c>
      <c r="FQ3449">
        <v>0</v>
      </c>
      <c r="FR3449">
        <v>0</v>
      </c>
      <c r="FS3449" t="s">
        <v>347</v>
      </c>
      <c r="FT3449">
        <v>19</v>
      </c>
      <c r="FU3449">
        <v>91</v>
      </c>
      <c r="FV3449" t="s">
        <v>68</v>
      </c>
      <c r="FW3449" t="s">
        <v>3254</v>
      </c>
      <c r="FX3449" t="s">
        <v>347</v>
      </c>
      <c r="FY3449" t="s">
        <v>121</v>
      </c>
      <c r="FZ3449" t="s">
        <v>349</v>
      </c>
      <c r="GA3449">
        <v>0</v>
      </c>
      <c r="GB3449">
        <v>0</v>
      </c>
      <c r="GC3449" t="s">
        <v>353</v>
      </c>
      <c r="GD3449" t="s">
        <v>361</v>
      </c>
      <c r="GE3449" t="s">
        <v>355</v>
      </c>
      <c r="GF3449" t="s">
        <v>354</v>
      </c>
      <c r="GG3449">
        <v>14</v>
      </c>
      <c r="GH3449" t="s">
        <v>356</v>
      </c>
    </row>
    <row r="3450" spans="1:191" x14ac:dyDescent="0.35">
      <c r="A3450" t="s">
        <v>67</v>
      </c>
      <c r="B3450" t="s">
        <v>68</v>
      </c>
      <c r="C3450" t="s">
        <v>8088</v>
      </c>
      <c r="D3450" t="s">
        <v>3254</v>
      </c>
      <c r="E3450" t="s">
        <v>8089</v>
      </c>
      <c r="F3450" t="s">
        <v>8090</v>
      </c>
      <c r="G3450" t="s">
        <v>8118</v>
      </c>
      <c r="H3450" t="s">
        <v>8119</v>
      </c>
      <c r="I3450">
        <v>14</v>
      </c>
      <c r="J3450">
        <v>4</v>
      </c>
      <c r="K3450" t="s">
        <v>345</v>
      </c>
      <c r="L3450">
        <v>8.3537597659999996</v>
      </c>
      <c r="M3450">
        <v>27.812900540000001</v>
      </c>
      <c r="N3450" t="s">
        <v>346</v>
      </c>
      <c r="O3450" t="s">
        <v>349</v>
      </c>
      <c r="P3450" s="133">
        <v>0</v>
      </c>
      <c r="Q3450" s="133">
        <v>0</v>
      </c>
      <c r="R3450" s="133">
        <v>0</v>
      </c>
      <c r="S3450" s="133">
        <v>0</v>
      </c>
      <c r="T3450" s="133">
        <v>0</v>
      </c>
      <c r="W3450">
        <v>0</v>
      </c>
      <c r="Z3450">
        <v>0</v>
      </c>
      <c r="AC3450">
        <v>0</v>
      </c>
      <c r="AF3450">
        <v>0</v>
      </c>
      <c r="AI3450">
        <v>0</v>
      </c>
      <c r="AL3450" t="s">
        <v>349</v>
      </c>
      <c r="AM3450">
        <v>0</v>
      </c>
      <c r="AN3450">
        <v>0</v>
      </c>
      <c r="AO3450">
        <v>0</v>
      </c>
      <c r="AR3450">
        <v>0</v>
      </c>
      <c r="AU3450">
        <v>0</v>
      </c>
      <c r="AX3450">
        <v>0</v>
      </c>
      <c r="BA3450">
        <v>0</v>
      </c>
      <c r="BD3450">
        <v>0</v>
      </c>
      <c r="BE3450">
        <v>0</v>
      </c>
      <c r="BF3450">
        <v>0</v>
      </c>
      <c r="BG3450">
        <v>0</v>
      </c>
      <c r="BH3450" t="s">
        <v>349</v>
      </c>
      <c r="BI3450">
        <v>0</v>
      </c>
      <c r="BJ3450">
        <v>0</v>
      </c>
      <c r="BK3450">
        <v>0</v>
      </c>
      <c r="BL3450">
        <v>0</v>
      </c>
      <c r="BM3450">
        <v>0</v>
      </c>
      <c r="BN3450" t="s">
        <v>349</v>
      </c>
      <c r="BO3450">
        <v>0</v>
      </c>
      <c r="BP3450">
        <v>0</v>
      </c>
      <c r="BQ3450">
        <v>0</v>
      </c>
      <c r="BR3450">
        <v>0</v>
      </c>
      <c r="BS3450">
        <v>0</v>
      </c>
      <c r="BT3450" t="s">
        <v>349</v>
      </c>
      <c r="BU3450">
        <v>0</v>
      </c>
      <c r="BV3450">
        <v>0</v>
      </c>
      <c r="BW3450">
        <v>0</v>
      </c>
      <c r="BX3450">
        <v>0</v>
      </c>
      <c r="BY3450">
        <v>0</v>
      </c>
      <c r="BZ3450" t="s">
        <v>349</v>
      </c>
      <c r="CA3450">
        <v>0</v>
      </c>
      <c r="CB3450">
        <v>0</v>
      </c>
      <c r="CC3450">
        <v>0</v>
      </c>
      <c r="CD3450">
        <v>0</v>
      </c>
      <c r="CE3450">
        <v>0</v>
      </c>
      <c r="CF3450" t="s">
        <v>349</v>
      </c>
      <c r="CG3450">
        <v>0</v>
      </c>
      <c r="CH3450">
        <v>0</v>
      </c>
      <c r="CI3450">
        <v>0</v>
      </c>
      <c r="CJ3450" t="s">
        <v>349</v>
      </c>
      <c r="CK3450">
        <v>0</v>
      </c>
      <c r="CL3450" t="s">
        <v>349</v>
      </c>
      <c r="CM3450">
        <v>0</v>
      </c>
      <c r="CN3450" s="133">
        <v>0</v>
      </c>
      <c r="CO3450" s="133" t="s">
        <v>347</v>
      </c>
      <c r="CP3450" s="133">
        <v>212</v>
      </c>
      <c r="CQ3450" s="133">
        <v>1060</v>
      </c>
      <c r="CR3450">
        <v>191</v>
      </c>
      <c r="CS3450">
        <v>955</v>
      </c>
      <c r="CT3450">
        <v>504</v>
      </c>
      <c r="CU3450" t="s">
        <v>68</v>
      </c>
      <c r="CV3450" t="s">
        <v>3254</v>
      </c>
      <c r="CW3450" t="s">
        <v>350</v>
      </c>
      <c r="CY3450">
        <v>332</v>
      </c>
      <c r="CZ3450" t="s">
        <v>68</v>
      </c>
      <c r="DA3450" t="s">
        <v>3254</v>
      </c>
      <c r="DB3450" t="s">
        <v>444</v>
      </c>
      <c r="DD3450">
        <v>54</v>
      </c>
      <c r="DE3450" t="s">
        <v>68</v>
      </c>
      <c r="DF3450" t="s">
        <v>3254</v>
      </c>
      <c r="DG3450" t="s">
        <v>444</v>
      </c>
      <c r="DI3450">
        <v>18</v>
      </c>
      <c r="DJ3450" t="s">
        <v>68</v>
      </c>
      <c r="DK3450" t="s">
        <v>3254</v>
      </c>
      <c r="DL3450" t="s">
        <v>444</v>
      </c>
      <c r="DN3450">
        <v>47</v>
      </c>
      <c r="DO3450" t="s">
        <v>68</v>
      </c>
      <c r="DP3450" t="s">
        <v>3254</v>
      </c>
      <c r="DQ3450" t="s">
        <v>444</v>
      </c>
      <c r="DS3450">
        <v>0</v>
      </c>
      <c r="DV3450" t="s">
        <v>347</v>
      </c>
      <c r="DW3450">
        <v>21</v>
      </c>
      <c r="DX3450">
        <v>105</v>
      </c>
      <c r="DY3450">
        <v>63</v>
      </c>
      <c r="DZ3450" t="s">
        <v>121</v>
      </c>
      <c r="EB3450" t="s">
        <v>359</v>
      </c>
      <c r="ED3450" t="s">
        <v>350</v>
      </c>
      <c r="EF3450">
        <v>37</v>
      </c>
      <c r="EG3450" t="s">
        <v>121</v>
      </c>
      <c r="EI3450" t="s">
        <v>359</v>
      </c>
      <c r="EK3450" t="s">
        <v>444</v>
      </c>
      <c r="EM3450">
        <v>5</v>
      </c>
      <c r="EN3450" t="s">
        <v>121</v>
      </c>
      <c r="EP3450" t="s">
        <v>359</v>
      </c>
      <c r="ER3450" t="s">
        <v>444</v>
      </c>
      <c r="ET3450">
        <v>0</v>
      </c>
      <c r="FA3450">
        <v>0</v>
      </c>
      <c r="FH3450">
        <v>0</v>
      </c>
      <c r="FK3450">
        <v>64</v>
      </c>
      <c r="FL3450">
        <v>320</v>
      </c>
      <c r="FM3450">
        <v>97</v>
      </c>
      <c r="FN3450">
        <v>485</v>
      </c>
      <c r="FO3450">
        <v>51</v>
      </c>
      <c r="FP3450">
        <v>255</v>
      </c>
      <c r="FQ3450">
        <v>0</v>
      </c>
      <c r="FR3450">
        <v>0</v>
      </c>
      <c r="FS3450" t="s">
        <v>349</v>
      </c>
      <c r="FT3450">
        <v>0</v>
      </c>
      <c r="FU3450">
        <v>0</v>
      </c>
      <c r="FX3450" t="s">
        <v>349</v>
      </c>
      <c r="FZ3450" t="s">
        <v>349</v>
      </c>
      <c r="GA3450">
        <v>0</v>
      </c>
      <c r="GB3450">
        <v>0</v>
      </c>
      <c r="GC3450" t="s">
        <v>365</v>
      </c>
      <c r="GD3450" t="s">
        <v>361</v>
      </c>
      <c r="GE3450" t="s">
        <v>354</v>
      </c>
      <c r="GF3450" t="s">
        <v>355</v>
      </c>
      <c r="GG3450">
        <v>14</v>
      </c>
      <c r="GH3450" t="s">
        <v>356</v>
      </c>
    </row>
    <row r="3451" spans="1:191" x14ac:dyDescent="0.35">
      <c r="A3451" t="s">
        <v>67</v>
      </c>
      <c r="B3451" t="s">
        <v>68</v>
      </c>
      <c r="C3451" t="s">
        <v>8088</v>
      </c>
      <c r="D3451" t="s">
        <v>3254</v>
      </c>
      <c r="E3451" t="s">
        <v>8089</v>
      </c>
      <c r="F3451" t="s">
        <v>8090</v>
      </c>
      <c r="G3451" t="s">
        <v>8120</v>
      </c>
      <c r="H3451" t="s">
        <v>8090</v>
      </c>
      <c r="I3451">
        <v>14</v>
      </c>
      <c r="J3451">
        <v>4</v>
      </c>
      <c r="K3451" t="s">
        <v>345</v>
      </c>
      <c r="L3451">
        <v>8.1485700609999991</v>
      </c>
      <c r="M3451">
        <v>27.6609993</v>
      </c>
      <c r="N3451" t="s">
        <v>346</v>
      </c>
      <c r="O3451" t="s">
        <v>347</v>
      </c>
      <c r="P3451" s="133">
        <v>26</v>
      </c>
      <c r="Q3451" s="133">
        <v>141</v>
      </c>
      <c r="R3451" s="133">
        <v>26</v>
      </c>
      <c r="S3451" s="133">
        <v>141</v>
      </c>
      <c r="T3451" s="133">
        <v>28</v>
      </c>
      <c r="U3451" t="s">
        <v>68</v>
      </c>
      <c r="V3451" t="s">
        <v>3254</v>
      </c>
      <c r="W3451">
        <v>64</v>
      </c>
      <c r="X3451" t="s">
        <v>68</v>
      </c>
      <c r="Y3451" t="s">
        <v>3254</v>
      </c>
      <c r="Z3451">
        <v>49</v>
      </c>
      <c r="AA3451" t="s">
        <v>68</v>
      </c>
      <c r="AB3451" t="s">
        <v>3254</v>
      </c>
      <c r="AC3451">
        <v>0</v>
      </c>
      <c r="AF3451">
        <v>0</v>
      </c>
      <c r="AI3451">
        <v>0</v>
      </c>
      <c r="AL3451" t="s">
        <v>349</v>
      </c>
      <c r="AM3451">
        <v>0</v>
      </c>
      <c r="AN3451">
        <v>0</v>
      </c>
      <c r="AO3451">
        <v>0</v>
      </c>
      <c r="AR3451">
        <v>0</v>
      </c>
      <c r="AU3451">
        <v>0</v>
      </c>
      <c r="AX3451">
        <v>0</v>
      </c>
      <c r="BA3451">
        <v>0</v>
      </c>
      <c r="BD3451">
        <v>0</v>
      </c>
      <c r="BE3451">
        <v>0</v>
      </c>
      <c r="BF3451">
        <v>28</v>
      </c>
      <c r="BG3451">
        <v>0</v>
      </c>
      <c r="BH3451" t="s">
        <v>349</v>
      </c>
      <c r="BI3451">
        <v>0</v>
      </c>
      <c r="BJ3451">
        <v>0</v>
      </c>
      <c r="BK3451">
        <v>0</v>
      </c>
      <c r="BL3451">
        <v>64</v>
      </c>
      <c r="BM3451">
        <v>0</v>
      </c>
      <c r="BN3451" t="s">
        <v>349</v>
      </c>
      <c r="BO3451">
        <v>0</v>
      </c>
      <c r="BP3451">
        <v>0</v>
      </c>
      <c r="BQ3451">
        <v>0</v>
      </c>
      <c r="BR3451">
        <v>0</v>
      </c>
      <c r="BS3451">
        <v>49</v>
      </c>
      <c r="BT3451" t="s">
        <v>349</v>
      </c>
      <c r="BU3451">
        <v>0</v>
      </c>
      <c r="BV3451">
        <v>0</v>
      </c>
      <c r="BW3451">
        <v>0</v>
      </c>
      <c r="BX3451">
        <v>0</v>
      </c>
      <c r="BY3451">
        <v>0</v>
      </c>
      <c r="BZ3451" t="s">
        <v>349</v>
      </c>
      <c r="CA3451">
        <v>0</v>
      </c>
      <c r="CB3451">
        <v>0</v>
      </c>
      <c r="CC3451">
        <v>0</v>
      </c>
      <c r="CD3451">
        <v>0</v>
      </c>
      <c r="CE3451">
        <v>0</v>
      </c>
      <c r="CF3451" t="s">
        <v>349</v>
      </c>
      <c r="CG3451">
        <v>0</v>
      </c>
      <c r="CH3451">
        <v>0</v>
      </c>
      <c r="CI3451">
        <v>0</v>
      </c>
      <c r="CJ3451" t="s">
        <v>349</v>
      </c>
      <c r="CK3451">
        <v>0</v>
      </c>
      <c r="CL3451" t="s">
        <v>349</v>
      </c>
      <c r="CM3451">
        <v>0</v>
      </c>
      <c r="CN3451" s="133">
        <v>0</v>
      </c>
      <c r="CO3451" s="133" t="s">
        <v>347</v>
      </c>
      <c r="CP3451" s="133">
        <v>250</v>
      </c>
      <c r="CQ3451" s="133">
        <v>2163</v>
      </c>
      <c r="CR3451">
        <v>199</v>
      </c>
      <c r="CS3451">
        <v>1957</v>
      </c>
      <c r="CT3451">
        <v>1376</v>
      </c>
      <c r="CU3451" t="s">
        <v>68</v>
      </c>
      <c r="CV3451" t="s">
        <v>3254</v>
      </c>
      <c r="CW3451" t="s">
        <v>444</v>
      </c>
      <c r="CY3451">
        <v>319</v>
      </c>
      <c r="CZ3451" t="s">
        <v>68</v>
      </c>
      <c r="DA3451" t="s">
        <v>3254</v>
      </c>
      <c r="DB3451" t="s">
        <v>444</v>
      </c>
      <c r="DD3451">
        <v>137</v>
      </c>
      <c r="DE3451" t="s">
        <v>68</v>
      </c>
      <c r="DF3451" t="s">
        <v>3254</v>
      </c>
      <c r="DG3451" t="s">
        <v>444</v>
      </c>
      <c r="DI3451">
        <v>82</v>
      </c>
      <c r="DJ3451" t="s">
        <v>68</v>
      </c>
      <c r="DK3451" t="s">
        <v>3254</v>
      </c>
      <c r="DL3451" t="s">
        <v>444</v>
      </c>
      <c r="DN3451">
        <v>43</v>
      </c>
      <c r="DO3451" t="s">
        <v>68</v>
      </c>
      <c r="DP3451" t="s">
        <v>3254</v>
      </c>
      <c r="DQ3451" t="s">
        <v>444</v>
      </c>
      <c r="DS3451">
        <v>0</v>
      </c>
      <c r="DV3451" t="s">
        <v>347</v>
      </c>
      <c r="DW3451">
        <v>51</v>
      </c>
      <c r="DX3451">
        <v>206</v>
      </c>
      <c r="DY3451">
        <v>18</v>
      </c>
      <c r="DZ3451" t="s">
        <v>121</v>
      </c>
      <c r="EB3451" t="s">
        <v>359</v>
      </c>
      <c r="ED3451" t="s">
        <v>350</v>
      </c>
      <c r="EF3451">
        <v>168</v>
      </c>
      <c r="EG3451" t="s">
        <v>121</v>
      </c>
      <c r="EI3451" t="s">
        <v>359</v>
      </c>
      <c r="EK3451" t="s">
        <v>444</v>
      </c>
      <c r="EM3451">
        <v>20</v>
      </c>
      <c r="EN3451" t="s">
        <v>121</v>
      </c>
      <c r="EP3451" t="s">
        <v>359</v>
      </c>
      <c r="ER3451" t="s">
        <v>444</v>
      </c>
      <c r="ET3451">
        <v>0</v>
      </c>
      <c r="FA3451">
        <v>0</v>
      </c>
      <c r="FH3451">
        <v>0</v>
      </c>
      <c r="FK3451">
        <v>93</v>
      </c>
      <c r="FL3451">
        <v>1113</v>
      </c>
      <c r="FM3451">
        <v>82</v>
      </c>
      <c r="FN3451">
        <v>558</v>
      </c>
      <c r="FO3451">
        <v>75</v>
      </c>
      <c r="FP3451">
        <v>492</v>
      </c>
      <c r="FQ3451">
        <v>0</v>
      </c>
      <c r="FR3451">
        <v>0</v>
      </c>
      <c r="FS3451" t="s">
        <v>347</v>
      </c>
      <c r="FT3451">
        <v>7</v>
      </c>
      <c r="FU3451">
        <v>32</v>
      </c>
      <c r="FV3451" t="s">
        <v>68</v>
      </c>
      <c r="FW3451" t="s">
        <v>1910</v>
      </c>
      <c r="FX3451" t="s">
        <v>347</v>
      </c>
      <c r="FY3451" t="s">
        <v>121</v>
      </c>
      <c r="FZ3451" t="s">
        <v>347</v>
      </c>
      <c r="GA3451">
        <v>8</v>
      </c>
      <c r="GB3451">
        <v>40</v>
      </c>
      <c r="GC3451" t="s">
        <v>349</v>
      </c>
      <c r="GD3451" t="s">
        <v>355</v>
      </c>
      <c r="GE3451" t="s">
        <v>354</v>
      </c>
      <c r="GF3451" t="s">
        <v>361</v>
      </c>
      <c r="GG3451">
        <v>14</v>
      </c>
      <c r="GH3451" t="s">
        <v>356</v>
      </c>
    </row>
    <row r="3452" spans="1:191" x14ac:dyDescent="0.35">
      <c r="A3452" t="s">
        <v>67</v>
      </c>
      <c r="B3452" t="s">
        <v>68</v>
      </c>
      <c r="C3452" t="s">
        <v>8088</v>
      </c>
      <c r="D3452" t="s">
        <v>3254</v>
      </c>
      <c r="E3452" t="s">
        <v>8089</v>
      </c>
      <c r="F3452" t="s">
        <v>8090</v>
      </c>
      <c r="G3452" t="s">
        <v>8121</v>
      </c>
      <c r="H3452" t="s">
        <v>7537</v>
      </c>
      <c r="I3452">
        <v>14</v>
      </c>
      <c r="J3452">
        <v>5</v>
      </c>
      <c r="K3452" t="s">
        <v>345</v>
      </c>
      <c r="L3452">
        <v>8.2292499540000001</v>
      </c>
      <c r="M3452">
        <v>27.59519959</v>
      </c>
      <c r="N3452" t="s">
        <v>346</v>
      </c>
      <c r="O3452" t="s">
        <v>347</v>
      </c>
      <c r="P3452" s="133">
        <v>3</v>
      </c>
      <c r="Q3452" s="133">
        <v>17</v>
      </c>
      <c r="R3452" s="133">
        <v>3</v>
      </c>
      <c r="S3452" s="133">
        <v>17</v>
      </c>
      <c r="T3452" s="133">
        <v>0</v>
      </c>
      <c r="W3452">
        <v>17</v>
      </c>
      <c r="X3452" t="s">
        <v>68</v>
      </c>
      <c r="Y3452" t="s">
        <v>3254</v>
      </c>
      <c r="Z3452">
        <v>0</v>
      </c>
      <c r="AC3452">
        <v>0</v>
      </c>
      <c r="AF3452">
        <v>0</v>
      </c>
      <c r="AI3452">
        <v>0</v>
      </c>
      <c r="AL3452" t="s">
        <v>349</v>
      </c>
      <c r="AM3452">
        <v>0</v>
      </c>
      <c r="AN3452">
        <v>0</v>
      </c>
      <c r="AO3452">
        <v>0</v>
      </c>
      <c r="AR3452">
        <v>0</v>
      </c>
      <c r="AU3452">
        <v>0</v>
      </c>
      <c r="AX3452">
        <v>0</v>
      </c>
      <c r="BA3452">
        <v>0</v>
      </c>
      <c r="BD3452">
        <v>0</v>
      </c>
      <c r="BE3452">
        <v>0</v>
      </c>
      <c r="BF3452">
        <v>0</v>
      </c>
      <c r="BG3452">
        <v>0</v>
      </c>
      <c r="BH3452" t="s">
        <v>349</v>
      </c>
      <c r="BI3452">
        <v>0</v>
      </c>
      <c r="BJ3452">
        <v>0</v>
      </c>
      <c r="BK3452">
        <v>0</v>
      </c>
      <c r="BL3452">
        <v>17</v>
      </c>
      <c r="BM3452">
        <v>0</v>
      </c>
      <c r="BN3452" t="s">
        <v>349</v>
      </c>
      <c r="BO3452">
        <v>0</v>
      </c>
      <c r="BP3452">
        <v>0</v>
      </c>
      <c r="BQ3452">
        <v>0</v>
      </c>
      <c r="BR3452">
        <v>0</v>
      </c>
      <c r="BS3452">
        <v>0</v>
      </c>
      <c r="BT3452" t="s">
        <v>349</v>
      </c>
      <c r="BU3452">
        <v>0</v>
      </c>
      <c r="BV3452">
        <v>0</v>
      </c>
      <c r="BW3452">
        <v>0</v>
      </c>
      <c r="BX3452">
        <v>0</v>
      </c>
      <c r="BY3452">
        <v>0</v>
      </c>
      <c r="BZ3452" t="s">
        <v>349</v>
      </c>
      <c r="CA3452">
        <v>0</v>
      </c>
      <c r="CB3452">
        <v>0</v>
      </c>
      <c r="CC3452">
        <v>0</v>
      </c>
      <c r="CD3452">
        <v>0</v>
      </c>
      <c r="CE3452">
        <v>0</v>
      </c>
      <c r="CF3452" t="s">
        <v>349</v>
      </c>
      <c r="CG3452">
        <v>0</v>
      </c>
      <c r="CH3452">
        <v>0</v>
      </c>
      <c r="CI3452">
        <v>0</v>
      </c>
      <c r="CJ3452" t="s">
        <v>349</v>
      </c>
      <c r="CK3452">
        <v>0</v>
      </c>
      <c r="CL3452" t="s">
        <v>349</v>
      </c>
      <c r="CM3452">
        <v>0</v>
      </c>
      <c r="CN3452" s="133">
        <v>0</v>
      </c>
      <c r="CO3452" s="133" t="s">
        <v>347</v>
      </c>
      <c r="CP3452" s="133">
        <v>86</v>
      </c>
      <c r="CQ3452" s="133">
        <v>342</v>
      </c>
      <c r="CR3452">
        <v>69</v>
      </c>
      <c r="CS3452">
        <v>310</v>
      </c>
      <c r="CT3452">
        <v>45</v>
      </c>
      <c r="CU3452" t="s">
        <v>68</v>
      </c>
      <c r="CV3452" t="s">
        <v>3254</v>
      </c>
      <c r="CW3452" t="s">
        <v>350</v>
      </c>
      <c r="CY3452">
        <v>165</v>
      </c>
      <c r="CZ3452" t="s">
        <v>68</v>
      </c>
      <c r="DA3452" t="s">
        <v>3254</v>
      </c>
      <c r="DB3452" t="s">
        <v>444</v>
      </c>
      <c r="DD3452">
        <v>34</v>
      </c>
      <c r="DE3452" t="s">
        <v>68</v>
      </c>
      <c r="DF3452" t="s">
        <v>3254</v>
      </c>
      <c r="DG3452" t="s">
        <v>444</v>
      </c>
      <c r="DI3452">
        <v>27</v>
      </c>
      <c r="DJ3452" t="s">
        <v>68</v>
      </c>
      <c r="DK3452" t="s">
        <v>3254</v>
      </c>
      <c r="DL3452" t="s">
        <v>444</v>
      </c>
      <c r="DN3452">
        <v>39</v>
      </c>
      <c r="DO3452" t="s">
        <v>68</v>
      </c>
      <c r="DP3452" t="s">
        <v>3254</v>
      </c>
      <c r="DQ3452" t="s">
        <v>444</v>
      </c>
      <c r="DS3452">
        <v>0</v>
      </c>
      <c r="DV3452" t="s">
        <v>347</v>
      </c>
      <c r="DW3452">
        <v>17</v>
      </c>
      <c r="DX3452">
        <v>32</v>
      </c>
      <c r="DY3452">
        <v>0</v>
      </c>
      <c r="EF3452">
        <v>15</v>
      </c>
      <c r="EG3452" t="s">
        <v>121</v>
      </c>
      <c r="EI3452" t="s">
        <v>359</v>
      </c>
      <c r="EK3452" t="s">
        <v>444</v>
      </c>
      <c r="EM3452">
        <v>6</v>
      </c>
      <c r="EN3452" t="s">
        <v>121</v>
      </c>
      <c r="EP3452" t="s">
        <v>359</v>
      </c>
      <c r="ER3452" t="s">
        <v>444</v>
      </c>
      <c r="ET3452">
        <v>8</v>
      </c>
      <c r="EU3452" t="s">
        <v>121</v>
      </c>
      <c r="EW3452" t="s">
        <v>359</v>
      </c>
      <c r="EY3452" t="s">
        <v>444</v>
      </c>
      <c r="FA3452">
        <v>3</v>
      </c>
      <c r="FB3452" t="s">
        <v>121</v>
      </c>
      <c r="FD3452" t="s">
        <v>359</v>
      </c>
      <c r="FF3452" t="s">
        <v>444</v>
      </c>
      <c r="FH3452">
        <v>0</v>
      </c>
      <c r="FK3452">
        <v>27</v>
      </c>
      <c r="FL3452">
        <v>108</v>
      </c>
      <c r="FM3452">
        <v>41</v>
      </c>
      <c r="FN3452">
        <v>164</v>
      </c>
      <c r="FO3452">
        <v>18</v>
      </c>
      <c r="FP3452">
        <v>70</v>
      </c>
      <c r="FQ3452">
        <v>0</v>
      </c>
      <c r="FR3452">
        <v>0</v>
      </c>
      <c r="FS3452" t="s">
        <v>349</v>
      </c>
      <c r="FT3452">
        <v>0</v>
      </c>
      <c r="FU3452">
        <v>0</v>
      </c>
      <c r="FX3452" t="s">
        <v>349</v>
      </c>
      <c r="FZ3452" t="s">
        <v>349</v>
      </c>
      <c r="GA3452">
        <v>0</v>
      </c>
      <c r="GB3452">
        <v>0</v>
      </c>
      <c r="GC3452" t="s">
        <v>353</v>
      </c>
      <c r="GD3452" t="s">
        <v>355</v>
      </c>
      <c r="GE3452" t="s">
        <v>354</v>
      </c>
      <c r="GF3452" t="s">
        <v>361</v>
      </c>
      <c r="GG3452">
        <v>14</v>
      </c>
      <c r="GH3452" t="s">
        <v>356</v>
      </c>
    </row>
    <row r="3453" spans="1:191" x14ac:dyDescent="0.35">
      <c r="A3453" t="s">
        <v>67</v>
      </c>
      <c r="B3453" t="s">
        <v>68</v>
      </c>
      <c r="C3453" t="s">
        <v>8088</v>
      </c>
      <c r="D3453" t="s">
        <v>3254</v>
      </c>
      <c r="E3453" t="s">
        <v>8089</v>
      </c>
      <c r="F3453" t="s">
        <v>8090</v>
      </c>
      <c r="G3453" t="s">
        <v>8122</v>
      </c>
      <c r="H3453" t="s">
        <v>8123</v>
      </c>
      <c r="I3453">
        <v>14</v>
      </c>
      <c r="J3453">
        <v>5</v>
      </c>
      <c r="K3453" t="s">
        <v>345</v>
      </c>
      <c r="L3453">
        <v>8.1324699999999996</v>
      </c>
      <c r="M3453">
        <v>27.596440000000001</v>
      </c>
      <c r="N3453" t="s">
        <v>346</v>
      </c>
      <c r="O3453" t="s">
        <v>347</v>
      </c>
      <c r="P3453" s="133">
        <v>3</v>
      </c>
      <c r="Q3453" s="133">
        <v>18</v>
      </c>
      <c r="R3453" s="133">
        <v>3</v>
      </c>
      <c r="S3453" s="133">
        <v>18</v>
      </c>
      <c r="T3453" s="133">
        <v>0</v>
      </c>
      <c r="W3453">
        <v>18</v>
      </c>
      <c r="X3453" t="s">
        <v>68</v>
      </c>
      <c r="Y3453" t="s">
        <v>3254</v>
      </c>
      <c r="Z3453">
        <v>0</v>
      </c>
      <c r="AC3453">
        <v>0</v>
      </c>
      <c r="AF3453">
        <v>0</v>
      </c>
      <c r="AI3453">
        <v>0</v>
      </c>
      <c r="AL3453" t="s">
        <v>349</v>
      </c>
      <c r="AM3453">
        <v>0</v>
      </c>
      <c r="AN3453">
        <v>0</v>
      </c>
      <c r="AO3453">
        <v>0</v>
      </c>
      <c r="AR3453">
        <v>0</v>
      </c>
      <c r="AU3453">
        <v>0</v>
      </c>
      <c r="AX3453">
        <v>0</v>
      </c>
      <c r="BA3453">
        <v>0</v>
      </c>
      <c r="BD3453">
        <v>0</v>
      </c>
      <c r="BE3453">
        <v>0</v>
      </c>
      <c r="BF3453">
        <v>0</v>
      </c>
      <c r="BG3453">
        <v>0</v>
      </c>
      <c r="BH3453" t="s">
        <v>349</v>
      </c>
      <c r="BI3453">
        <v>0</v>
      </c>
      <c r="BJ3453">
        <v>0</v>
      </c>
      <c r="BK3453">
        <v>0</v>
      </c>
      <c r="BL3453">
        <v>18</v>
      </c>
      <c r="BM3453">
        <v>0</v>
      </c>
      <c r="BN3453" t="s">
        <v>349</v>
      </c>
      <c r="BO3453">
        <v>0</v>
      </c>
      <c r="BP3453">
        <v>0</v>
      </c>
      <c r="BQ3453">
        <v>0</v>
      </c>
      <c r="BR3453">
        <v>0</v>
      </c>
      <c r="BS3453">
        <v>0</v>
      </c>
      <c r="BT3453" t="s">
        <v>349</v>
      </c>
      <c r="BU3453">
        <v>0</v>
      </c>
      <c r="BV3453">
        <v>0</v>
      </c>
      <c r="BW3453">
        <v>0</v>
      </c>
      <c r="BX3453">
        <v>0</v>
      </c>
      <c r="BY3453">
        <v>0</v>
      </c>
      <c r="BZ3453" t="s">
        <v>349</v>
      </c>
      <c r="CA3453">
        <v>0</v>
      </c>
      <c r="CB3453">
        <v>0</v>
      </c>
      <c r="CC3453">
        <v>0</v>
      </c>
      <c r="CD3453">
        <v>0</v>
      </c>
      <c r="CE3453">
        <v>0</v>
      </c>
      <c r="CF3453" t="s">
        <v>349</v>
      </c>
      <c r="CG3453">
        <v>0</v>
      </c>
      <c r="CH3453">
        <v>0</v>
      </c>
      <c r="CI3453">
        <v>0</v>
      </c>
      <c r="CJ3453" t="s">
        <v>349</v>
      </c>
      <c r="CK3453">
        <v>0</v>
      </c>
      <c r="CL3453" t="s">
        <v>349</v>
      </c>
      <c r="CM3453">
        <v>0</v>
      </c>
      <c r="CN3453" s="133">
        <v>0</v>
      </c>
      <c r="CO3453" s="133" t="s">
        <v>347</v>
      </c>
      <c r="CP3453" s="133">
        <v>24</v>
      </c>
      <c r="CQ3453" s="133">
        <v>102</v>
      </c>
      <c r="CR3453">
        <v>24</v>
      </c>
      <c r="CS3453">
        <v>102</v>
      </c>
      <c r="CT3453">
        <v>30</v>
      </c>
      <c r="CU3453" t="s">
        <v>66</v>
      </c>
      <c r="CV3453" t="s">
        <v>3234</v>
      </c>
      <c r="CW3453" t="s">
        <v>350</v>
      </c>
      <c r="CY3453">
        <v>14</v>
      </c>
      <c r="CZ3453" t="s">
        <v>68</v>
      </c>
      <c r="DA3453" t="s">
        <v>1910</v>
      </c>
      <c r="DB3453" t="s">
        <v>444</v>
      </c>
      <c r="DD3453">
        <v>32</v>
      </c>
      <c r="DE3453" t="s">
        <v>68</v>
      </c>
      <c r="DF3453" t="s">
        <v>1910</v>
      </c>
      <c r="DG3453" t="s">
        <v>444</v>
      </c>
      <c r="DI3453">
        <v>0</v>
      </c>
      <c r="DN3453">
        <v>26</v>
      </c>
      <c r="DO3453" t="s">
        <v>68</v>
      </c>
      <c r="DP3453" t="s">
        <v>1910</v>
      </c>
      <c r="DQ3453" t="s">
        <v>350</v>
      </c>
      <c r="DS3453">
        <v>0</v>
      </c>
      <c r="DV3453" t="s">
        <v>349</v>
      </c>
      <c r="DW3453">
        <v>0</v>
      </c>
      <c r="DX3453">
        <v>0</v>
      </c>
      <c r="DY3453">
        <v>0</v>
      </c>
      <c r="EF3453">
        <v>0</v>
      </c>
      <c r="EM3453">
        <v>0</v>
      </c>
      <c r="ET3453">
        <v>0</v>
      </c>
      <c r="FA3453">
        <v>0</v>
      </c>
      <c r="FH3453">
        <v>0</v>
      </c>
      <c r="FK3453">
        <v>6</v>
      </c>
      <c r="FL3453">
        <v>24</v>
      </c>
      <c r="FM3453">
        <v>11</v>
      </c>
      <c r="FN3453">
        <v>44</v>
      </c>
      <c r="FO3453">
        <v>7</v>
      </c>
      <c r="FP3453">
        <v>34</v>
      </c>
      <c r="FQ3453">
        <v>0</v>
      </c>
      <c r="FR3453">
        <v>0</v>
      </c>
      <c r="FS3453" t="s">
        <v>349</v>
      </c>
      <c r="FT3453">
        <v>0</v>
      </c>
      <c r="FU3453">
        <v>0</v>
      </c>
      <c r="FX3453" t="s">
        <v>349</v>
      </c>
      <c r="FZ3453" t="s">
        <v>347</v>
      </c>
      <c r="GA3453">
        <v>7</v>
      </c>
      <c r="GB3453">
        <v>39</v>
      </c>
      <c r="GC3453" t="s">
        <v>349</v>
      </c>
      <c r="GD3453" t="s">
        <v>408</v>
      </c>
      <c r="GE3453" t="s">
        <v>354</v>
      </c>
      <c r="GF3453" t="s">
        <v>354</v>
      </c>
      <c r="GG3453">
        <v>14</v>
      </c>
      <c r="GH3453" t="s">
        <v>356</v>
      </c>
    </row>
    <row r="3454" spans="1:191" x14ac:dyDescent="0.35">
      <c r="A3454" t="s">
        <v>67</v>
      </c>
      <c r="B3454" t="s">
        <v>68</v>
      </c>
      <c r="C3454" t="s">
        <v>8088</v>
      </c>
      <c r="D3454" t="s">
        <v>3254</v>
      </c>
      <c r="E3454" t="s">
        <v>8089</v>
      </c>
      <c r="F3454" t="s">
        <v>8090</v>
      </c>
      <c r="G3454" t="s">
        <v>8124</v>
      </c>
      <c r="H3454" t="s">
        <v>8125</v>
      </c>
      <c r="I3454">
        <v>14</v>
      </c>
      <c r="J3454">
        <v>4</v>
      </c>
      <c r="K3454" t="s">
        <v>345</v>
      </c>
      <c r="L3454">
        <v>8.2617597580000002</v>
      </c>
      <c r="M3454">
        <v>27.79470062</v>
      </c>
      <c r="N3454" t="s">
        <v>346</v>
      </c>
      <c r="O3454" t="s">
        <v>349</v>
      </c>
      <c r="P3454" s="133">
        <v>0</v>
      </c>
      <c r="Q3454" s="133">
        <v>0</v>
      </c>
      <c r="R3454" s="133">
        <v>0</v>
      </c>
      <c r="S3454" s="133">
        <v>0</v>
      </c>
      <c r="T3454" s="133">
        <v>0</v>
      </c>
      <c r="W3454">
        <v>0</v>
      </c>
      <c r="Z3454">
        <v>0</v>
      </c>
      <c r="AC3454">
        <v>0</v>
      </c>
      <c r="AF3454">
        <v>0</v>
      </c>
      <c r="AI3454">
        <v>0</v>
      </c>
      <c r="AL3454" t="s">
        <v>349</v>
      </c>
      <c r="AM3454">
        <v>0</v>
      </c>
      <c r="AN3454">
        <v>0</v>
      </c>
      <c r="AO3454">
        <v>0</v>
      </c>
      <c r="AR3454">
        <v>0</v>
      </c>
      <c r="AU3454">
        <v>0</v>
      </c>
      <c r="AX3454">
        <v>0</v>
      </c>
      <c r="BA3454">
        <v>0</v>
      </c>
      <c r="BD3454">
        <v>0</v>
      </c>
      <c r="BE3454">
        <v>0</v>
      </c>
      <c r="BF3454">
        <v>0</v>
      </c>
      <c r="BG3454">
        <v>0</v>
      </c>
      <c r="BH3454" t="s">
        <v>349</v>
      </c>
      <c r="BI3454">
        <v>0</v>
      </c>
      <c r="BJ3454">
        <v>0</v>
      </c>
      <c r="BK3454">
        <v>0</v>
      </c>
      <c r="BL3454">
        <v>0</v>
      </c>
      <c r="BM3454">
        <v>0</v>
      </c>
      <c r="BN3454" t="s">
        <v>349</v>
      </c>
      <c r="BO3454">
        <v>0</v>
      </c>
      <c r="BP3454">
        <v>0</v>
      </c>
      <c r="BQ3454">
        <v>0</v>
      </c>
      <c r="BR3454">
        <v>0</v>
      </c>
      <c r="BS3454">
        <v>0</v>
      </c>
      <c r="BT3454" t="s">
        <v>349</v>
      </c>
      <c r="BU3454">
        <v>0</v>
      </c>
      <c r="BV3454">
        <v>0</v>
      </c>
      <c r="BW3454">
        <v>0</v>
      </c>
      <c r="BX3454">
        <v>0</v>
      </c>
      <c r="BY3454">
        <v>0</v>
      </c>
      <c r="BZ3454" t="s">
        <v>349</v>
      </c>
      <c r="CA3454">
        <v>0</v>
      </c>
      <c r="CB3454">
        <v>0</v>
      </c>
      <c r="CC3454">
        <v>0</v>
      </c>
      <c r="CD3454">
        <v>0</v>
      </c>
      <c r="CE3454">
        <v>0</v>
      </c>
      <c r="CF3454" t="s">
        <v>349</v>
      </c>
      <c r="CG3454">
        <v>0</v>
      </c>
      <c r="CH3454">
        <v>0</v>
      </c>
      <c r="CI3454">
        <v>0</v>
      </c>
      <c r="CJ3454" t="s">
        <v>349</v>
      </c>
      <c r="CK3454">
        <v>0</v>
      </c>
      <c r="CL3454" t="s">
        <v>349</v>
      </c>
      <c r="CM3454">
        <v>0</v>
      </c>
      <c r="CN3454" s="133">
        <v>0</v>
      </c>
      <c r="CO3454" s="133" t="s">
        <v>347</v>
      </c>
      <c r="CP3454" s="133">
        <v>151</v>
      </c>
      <c r="CQ3454" s="133">
        <v>704</v>
      </c>
      <c r="CR3454">
        <v>143</v>
      </c>
      <c r="CS3454">
        <v>680</v>
      </c>
      <c r="CT3454">
        <v>360</v>
      </c>
      <c r="CU3454" t="s">
        <v>68</v>
      </c>
      <c r="CV3454" t="s">
        <v>3254</v>
      </c>
      <c r="CW3454" t="s">
        <v>444</v>
      </c>
      <c r="CY3454">
        <v>205</v>
      </c>
      <c r="CZ3454" t="s">
        <v>68</v>
      </c>
      <c r="DA3454" t="s">
        <v>3254</v>
      </c>
      <c r="DB3454" t="s">
        <v>444</v>
      </c>
      <c r="DD3454">
        <v>68</v>
      </c>
      <c r="DE3454" t="s">
        <v>68</v>
      </c>
      <c r="DF3454" t="s">
        <v>3254</v>
      </c>
      <c r="DG3454" t="s">
        <v>444</v>
      </c>
      <c r="DI3454">
        <v>0</v>
      </c>
      <c r="DN3454">
        <v>47</v>
      </c>
      <c r="DO3454" t="s">
        <v>68</v>
      </c>
      <c r="DP3454" t="s">
        <v>3254</v>
      </c>
      <c r="DQ3454" t="s">
        <v>444</v>
      </c>
      <c r="DS3454">
        <v>0</v>
      </c>
      <c r="DV3454" t="s">
        <v>347</v>
      </c>
      <c r="DW3454">
        <v>8</v>
      </c>
      <c r="DX3454">
        <v>24</v>
      </c>
      <c r="DY3454">
        <v>17</v>
      </c>
      <c r="DZ3454" t="s">
        <v>121</v>
      </c>
      <c r="EB3454" t="s">
        <v>359</v>
      </c>
      <c r="ED3454" t="s">
        <v>350</v>
      </c>
      <c r="EF3454">
        <v>7</v>
      </c>
      <c r="EG3454" t="s">
        <v>121</v>
      </c>
      <c r="EI3454" t="s">
        <v>359</v>
      </c>
      <c r="EK3454" t="s">
        <v>350</v>
      </c>
      <c r="EM3454">
        <v>0</v>
      </c>
      <c r="ET3454">
        <v>0</v>
      </c>
      <c r="FA3454">
        <v>0</v>
      </c>
      <c r="FH3454">
        <v>0</v>
      </c>
      <c r="FK3454">
        <v>39</v>
      </c>
      <c r="FL3454">
        <v>195</v>
      </c>
      <c r="FM3454">
        <v>68</v>
      </c>
      <c r="FN3454">
        <v>340</v>
      </c>
      <c r="FO3454">
        <v>44</v>
      </c>
      <c r="FP3454">
        <v>169</v>
      </c>
      <c r="FQ3454">
        <v>0</v>
      </c>
      <c r="FR3454">
        <v>0</v>
      </c>
      <c r="FS3454" t="s">
        <v>349</v>
      </c>
      <c r="FT3454">
        <v>0</v>
      </c>
      <c r="FU3454">
        <v>0</v>
      </c>
      <c r="FX3454" t="s">
        <v>349</v>
      </c>
      <c r="FZ3454" t="s">
        <v>349</v>
      </c>
      <c r="GA3454">
        <v>0</v>
      </c>
      <c r="GB3454">
        <v>0</v>
      </c>
      <c r="GC3454" t="s">
        <v>353</v>
      </c>
      <c r="GD3454" t="s">
        <v>355</v>
      </c>
      <c r="GE3454" t="s">
        <v>354</v>
      </c>
      <c r="GF3454" t="s">
        <v>355</v>
      </c>
      <c r="GG3454">
        <v>14</v>
      </c>
      <c r="GH3454" t="s">
        <v>356</v>
      </c>
    </row>
    <row r="3455" spans="1:191" x14ac:dyDescent="0.35">
      <c r="A3455" t="s">
        <v>67</v>
      </c>
      <c r="B3455" t="s">
        <v>68</v>
      </c>
      <c r="C3455" t="s">
        <v>8088</v>
      </c>
      <c r="D3455" t="s">
        <v>3254</v>
      </c>
      <c r="E3455" t="s">
        <v>8089</v>
      </c>
      <c r="F3455" t="s">
        <v>8090</v>
      </c>
      <c r="G3455" t="s">
        <v>8126</v>
      </c>
      <c r="H3455" t="s">
        <v>8127</v>
      </c>
      <c r="I3455">
        <v>14</v>
      </c>
      <c r="J3455">
        <v>5</v>
      </c>
      <c r="K3455" t="s">
        <v>345</v>
      </c>
      <c r="L3455">
        <v>8.1572200000000006</v>
      </c>
      <c r="M3455">
        <v>27.47692</v>
      </c>
      <c r="N3455" t="s">
        <v>346</v>
      </c>
      <c r="O3455" t="s">
        <v>347</v>
      </c>
      <c r="P3455" s="133">
        <v>4</v>
      </c>
      <c r="Q3455" s="133">
        <v>20</v>
      </c>
      <c r="R3455" s="133">
        <v>4</v>
      </c>
      <c r="S3455" s="133">
        <v>20</v>
      </c>
      <c r="T3455" s="133">
        <v>0</v>
      </c>
      <c r="W3455">
        <v>20</v>
      </c>
      <c r="X3455" t="s">
        <v>68</v>
      </c>
      <c r="Y3455" t="s">
        <v>3254</v>
      </c>
      <c r="Z3455">
        <v>0</v>
      </c>
      <c r="AC3455">
        <v>0</v>
      </c>
      <c r="AF3455">
        <v>0</v>
      </c>
      <c r="AI3455">
        <v>0</v>
      </c>
      <c r="AL3455" t="s">
        <v>349</v>
      </c>
      <c r="AM3455">
        <v>0</v>
      </c>
      <c r="AN3455">
        <v>0</v>
      </c>
      <c r="AO3455">
        <v>0</v>
      </c>
      <c r="AR3455">
        <v>0</v>
      </c>
      <c r="AU3455">
        <v>0</v>
      </c>
      <c r="AX3455">
        <v>0</v>
      </c>
      <c r="BA3455">
        <v>0</v>
      </c>
      <c r="BD3455">
        <v>0</v>
      </c>
      <c r="BE3455">
        <v>0</v>
      </c>
      <c r="BF3455">
        <v>0</v>
      </c>
      <c r="BG3455">
        <v>0</v>
      </c>
      <c r="BH3455" t="s">
        <v>349</v>
      </c>
      <c r="BI3455">
        <v>0</v>
      </c>
      <c r="BJ3455">
        <v>0</v>
      </c>
      <c r="BK3455">
        <v>0</v>
      </c>
      <c r="BL3455">
        <v>20</v>
      </c>
      <c r="BM3455">
        <v>0</v>
      </c>
      <c r="BN3455" t="s">
        <v>349</v>
      </c>
      <c r="BO3455">
        <v>0</v>
      </c>
      <c r="BP3455">
        <v>0</v>
      </c>
      <c r="BQ3455">
        <v>0</v>
      </c>
      <c r="BR3455">
        <v>0</v>
      </c>
      <c r="BS3455">
        <v>0</v>
      </c>
      <c r="BT3455" t="s">
        <v>349</v>
      </c>
      <c r="BU3455">
        <v>0</v>
      </c>
      <c r="BV3455">
        <v>0</v>
      </c>
      <c r="BW3455">
        <v>0</v>
      </c>
      <c r="BX3455">
        <v>0</v>
      </c>
      <c r="BY3455">
        <v>0</v>
      </c>
      <c r="BZ3455" t="s">
        <v>349</v>
      </c>
      <c r="CA3455">
        <v>0</v>
      </c>
      <c r="CB3455">
        <v>0</v>
      </c>
      <c r="CC3455">
        <v>0</v>
      </c>
      <c r="CD3455">
        <v>0</v>
      </c>
      <c r="CE3455">
        <v>0</v>
      </c>
      <c r="CF3455" t="s">
        <v>349</v>
      </c>
      <c r="CG3455">
        <v>0</v>
      </c>
      <c r="CH3455">
        <v>0</v>
      </c>
      <c r="CI3455">
        <v>0</v>
      </c>
      <c r="CJ3455" t="s">
        <v>349</v>
      </c>
      <c r="CK3455">
        <v>0</v>
      </c>
      <c r="CL3455" t="s">
        <v>349</v>
      </c>
      <c r="CM3455">
        <v>0</v>
      </c>
      <c r="CN3455" s="133">
        <v>0</v>
      </c>
      <c r="CO3455" s="133" t="s">
        <v>347</v>
      </c>
      <c r="CP3455" s="133">
        <v>24</v>
      </c>
      <c r="CQ3455" s="133">
        <v>120</v>
      </c>
      <c r="CR3455">
        <v>24</v>
      </c>
      <c r="CS3455">
        <v>120</v>
      </c>
      <c r="CT3455">
        <v>19</v>
      </c>
      <c r="CU3455" t="s">
        <v>68</v>
      </c>
      <c r="CV3455" t="s">
        <v>1910</v>
      </c>
      <c r="CW3455" t="s">
        <v>444</v>
      </c>
      <c r="CY3455">
        <v>65</v>
      </c>
      <c r="CZ3455" t="s">
        <v>68</v>
      </c>
      <c r="DA3455" t="s">
        <v>1910</v>
      </c>
      <c r="DB3455" t="s">
        <v>444</v>
      </c>
      <c r="DD3455">
        <v>36</v>
      </c>
      <c r="DE3455" t="s">
        <v>68</v>
      </c>
      <c r="DF3455" t="s">
        <v>1910</v>
      </c>
      <c r="DG3455" t="s">
        <v>444</v>
      </c>
      <c r="DI3455">
        <v>0</v>
      </c>
      <c r="DN3455">
        <v>0</v>
      </c>
      <c r="DS3455">
        <v>0</v>
      </c>
      <c r="DV3455" t="s">
        <v>349</v>
      </c>
      <c r="DW3455">
        <v>0</v>
      </c>
      <c r="DX3455">
        <v>0</v>
      </c>
      <c r="DY3455">
        <v>0</v>
      </c>
      <c r="EF3455">
        <v>0</v>
      </c>
      <c r="EM3455">
        <v>0</v>
      </c>
      <c r="ET3455">
        <v>0</v>
      </c>
      <c r="FA3455">
        <v>0</v>
      </c>
      <c r="FH3455">
        <v>0</v>
      </c>
      <c r="FK3455">
        <v>12</v>
      </c>
      <c r="FL3455">
        <v>84</v>
      </c>
      <c r="FM3455">
        <v>8</v>
      </c>
      <c r="FN3455">
        <v>24</v>
      </c>
      <c r="FO3455">
        <v>4</v>
      </c>
      <c r="FP3455">
        <v>12</v>
      </c>
      <c r="FQ3455">
        <v>0</v>
      </c>
      <c r="FR3455">
        <v>0</v>
      </c>
      <c r="FS3455" t="s">
        <v>349</v>
      </c>
      <c r="FT3455">
        <v>0</v>
      </c>
      <c r="FU3455">
        <v>0</v>
      </c>
      <c r="FX3455" t="s">
        <v>349</v>
      </c>
      <c r="FZ3455" t="s">
        <v>349</v>
      </c>
      <c r="GA3455">
        <v>0</v>
      </c>
      <c r="GB3455">
        <v>0</v>
      </c>
      <c r="GC3455" t="s">
        <v>349</v>
      </c>
      <c r="GD3455" t="s">
        <v>408</v>
      </c>
      <c r="GE3455" t="s">
        <v>408</v>
      </c>
      <c r="GF3455" t="s">
        <v>408</v>
      </c>
      <c r="GG3455">
        <v>13</v>
      </c>
      <c r="GH3455" t="s">
        <v>370</v>
      </c>
      <c r="GI3455" t="s">
        <v>9246</v>
      </c>
    </row>
    <row r="3456" spans="1:191" x14ac:dyDescent="0.35">
      <c r="A3456" t="s">
        <v>67</v>
      </c>
      <c r="B3456" t="s">
        <v>68</v>
      </c>
      <c r="C3456" t="s">
        <v>8088</v>
      </c>
      <c r="D3456" t="s">
        <v>3254</v>
      </c>
      <c r="E3456" t="s">
        <v>8089</v>
      </c>
      <c r="F3456" t="s">
        <v>8090</v>
      </c>
      <c r="G3456" t="s">
        <v>8128</v>
      </c>
      <c r="H3456" t="s">
        <v>8129</v>
      </c>
      <c r="I3456">
        <v>14</v>
      </c>
      <c r="J3456">
        <v>5</v>
      </c>
      <c r="K3456" t="s">
        <v>345</v>
      </c>
      <c r="L3456">
        <v>8.1290800000000001</v>
      </c>
      <c r="M3456">
        <v>27.676200000000001</v>
      </c>
      <c r="N3456" t="s">
        <v>346</v>
      </c>
      <c r="O3456" t="s">
        <v>349</v>
      </c>
      <c r="P3456" s="133">
        <v>0</v>
      </c>
      <c r="Q3456" s="133">
        <v>0</v>
      </c>
      <c r="R3456" s="133">
        <v>0</v>
      </c>
      <c r="S3456" s="133">
        <v>0</v>
      </c>
      <c r="T3456" s="133">
        <v>0</v>
      </c>
      <c r="W3456">
        <v>0</v>
      </c>
      <c r="Z3456">
        <v>0</v>
      </c>
      <c r="AC3456">
        <v>0</v>
      </c>
      <c r="AF3456">
        <v>0</v>
      </c>
      <c r="AI3456">
        <v>0</v>
      </c>
      <c r="AL3456" t="s">
        <v>349</v>
      </c>
      <c r="AM3456">
        <v>0</v>
      </c>
      <c r="AN3456">
        <v>0</v>
      </c>
      <c r="AO3456">
        <v>0</v>
      </c>
      <c r="AR3456">
        <v>0</v>
      </c>
      <c r="AU3456">
        <v>0</v>
      </c>
      <c r="AX3456">
        <v>0</v>
      </c>
      <c r="BA3456">
        <v>0</v>
      </c>
      <c r="BD3456">
        <v>0</v>
      </c>
      <c r="BE3456">
        <v>0</v>
      </c>
      <c r="BF3456">
        <v>0</v>
      </c>
      <c r="BG3456">
        <v>0</v>
      </c>
      <c r="BH3456" t="s">
        <v>349</v>
      </c>
      <c r="BI3456">
        <v>0</v>
      </c>
      <c r="BJ3456">
        <v>0</v>
      </c>
      <c r="BK3456">
        <v>0</v>
      </c>
      <c r="BL3456">
        <v>0</v>
      </c>
      <c r="BM3456">
        <v>0</v>
      </c>
      <c r="BN3456" t="s">
        <v>349</v>
      </c>
      <c r="BO3456">
        <v>0</v>
      </c>
      <c r="BP3456">
        <v>0</v>
      </c>
      <c r="BQ3456">
        <v>0</v>
      </c>
      <c r="BR3456">
        <v>0</v>
      </c>
      <c r="BS3456">
        <v>0</v>
      </c>
      <c r="BT3456" t="s">
        <v>349</v>
      </c>
      <c r="BU3456">
        <v>0</v>
      </c>
      <c r="BV3456">
        <v>0</v>
      </c>
      <c r="BW3456">
        <v>0</v>
      </c>
      <c r="BX3456">
        <v>0</v>
      </c>
      <c r="BY3456">
        <v>0</v>
      </c>
      <c r="BZ3456" t="s">
        <v>349</v>
      </c>
      <c r="CA3456">
        <v>0</v>
      </c>
      <c r="CB3456">
        <v>0</v>
      </c>
      <c r="CC3456">
        <v>0</v>
      </c>
      <c r="CD3456">
        <v>0</v>
      </c>
      <c r="CE3456">
        <v>0</v>
      </c>
      <c r="CF3456" t="s">
        <v>349</v>
      </c>
      <c r="CG3456">
        <v>0</v>
      </c>
      <c r="CH3456">
        <v>0</v>
      </c>
      <c r="CI3456">
        <v>0</v>
      </c>
      <c r="CJ3456" t="s">
        <v>349</v>
      </c>
      <c r="CK3456">
        <v>0</v>
      </c>
      <c r="CL3456" t="s">
        <v>349</v>
      </c>
      <c r="CM3456">
        <v>0</v>
      </c>
      <c r="CN3456" s="133">
        <v>0</v>
      </c>
      <c r="CO3456" s="133" t="s">
        <v>347</v>
      </c>
      <c r="CP3456" s="133">
        <v>31</v>
      </c>
      <c r="CQ3456" s="133">
        <v>121</v>
      </c>
      <c r="CR3456">
        <v>31</v>
      </c>
      <c r="CS3456">
        <v>121</v>
      </c>
      <c r="CT3456">
        <v>0</v>
      </c>
      <c r="CY3456">
        <v>27</v>
      </c>
      <c r="CZ3456" t="s">
        <v>68</v>
      </c>
      <c r="DA3456" t="s">
        <v>3254</v>
      </c>
      <c r="DB3456" t="s">
        <v>350</v>
      </c>
      <c r="DD3456">
        <v>32</v>
      </c>
      <c r="DE3456" t="s">
        <v>68</v>
      </c>
      <c r="DF3456" t="s">
        <v>3254</v>
      </c>
      <c r="DG3456" t="s">
        <v>350</v>
      </c>
      <c r="DI3456">
        <v>25</v>
      </c>
      <c r="DJ3456" t="s">
        <v>68</v>
      </c>
      <c r="DK3456" t="s">
        <v>3254</v>
      </c>
      <c r="DL3456" t="s">
        <v>444</v>
      </c>
      <c r="DN3456">
        <v>37</v>
      </c>
      <c r="DO3456" t="s">
        <v>68</v>
      </c>
      <c r="DP3456" t="s">
        <v>3254</v>
      </c>
      <c r="DQ3456" t="s">
        <v>444</v>
      </c>
      <c r="DS3456">
        <v>0</v>
      </c>
      <c r="DV3456" t="s">
        <v>349</v>
      </c>
      <c r="DW3456">
        <v>0</v>
      </c>
      <c r="DX3456">
        <v>0</v>
      </c>
      <c r="DY3456">
        <v>0</v>
      </c>
      <c r="EF3456">
        <v>0</v>
      </c>
      <c r="EM3456">
        <v>0</v>
      </c>
      <c r="ET3456">
        <v>0</v>
      </c>
      <c r="FA3456">
        <v>0</v>
      </c>
      <c r="FH3456">
        <v>0</v>
      </c>
      <c r="FK3456">
        <v>8</v>
      </c>
      <c r="FL3456">
        <v>32</v>
      </c>
      <c r="FM3456">
        <v>13</v>
      </c>
      <c r="FN3456">
        <v>52</v>
      </c>
      <c r="FO3456">
        <v>10</v>
      </c>
      <c r="FP3456">
        <v>37</v>
      </c>
      <c r="FQ3456">
        <v>0</v>
      </c>
      <c r="FR3456">
        <v>0</v>
      </c>
      <c r="FS3456" t="s">
        <v>349</v>
      </c>
      <c r="FT3456">
        <v>0</v>
      </c>
      <c r="FU3456">
        <v>0</v>
      </c>
      <c r="FX3456" t="s">
        <v>349</v>
      </c>
      <c r="FZ3456" t="s">
        <v>349</v>
      </c>
      <c r="GA3456">
        <v>0</v>
      </c>
      <c r="GB3456">
        <v>0</v>
      </c>
      <c r="GC3456" t="s">
        <v>353</v>
      </c>
      <c r="GD3456" t="s">
        <v>354</v>
      </c>
      <c r="GE3456" t="s">
        <v>354</v>
      </c>
      <c r="GF3456" t="s">
        <v>361</v>
      </c>
      <c r="GG3456">
        <v>14</v>
      </c>
      <c r="GH3456" t="s">
        <v>356</v>
      </c>
    </row>
    <row r="3457" spans="1:190" x14ac:dyDescent="0.35">
      <c r="A3457" t="s">
        <v>67</v>
      </c>
      <c r="B3457" t="s">
        <v>68</v>
      </c>
      <c r="C3457" t="s">
        <v>8088</v>
      </c>
      <c r="D3457" t="s">
        <v>3254</v>
      </c>
      <c r="E3457" t="s">
        <v>8089</v>
      </c>
      <c r="F3457" t="s">
        <v>8090</v>
      </c>
      <c r="G3457" t="s">
        <v>8130</v>
      </c>
      <c r="H3457" t="s">
        <v>8131</v>
      </c>
      <c r="I3457">
        <v>14</v>
      </c>
      <c r="J3457">
        <v>5</v>
      </c>
      <c r="K3457" t="s">
        <v>345</v>
      </c>
      <c r="L3457">
        <v>8.1195199999999996</v>
      </c>
      <c r="M3457">
        <v>27.431789999999999</v>
      </c>
      <c r="N3457" t="s">
        <v>346</v>
      </c>
      <c r="O3457" t="s">
        <v>349</v>
      </c>
      <c r="P3457" s="133">
        <v>0</v>
      </c>
      <c r="Q3457" s="133">
        <v>0</v>
      </c>
      <c r="R3457" s="133">
        <v>0</v>
      </c>
      <c r="S3457" s="133">
        <v>0</v>
      </c>
      <c r="T3457" s="133">
        <v>0</v>
      </c>
      <c r="W3457">
        <v>0</v>
      </c>
      <c r="Z3457">
        <v>0</v>
      </c>
      <c r="AC3457">
        <v>0</v>
      </c>
      <c r="AF3457">
        <v>0</v>
      </c>
      <c r="AI3457">
        <v>0</v>
      </c>
      <c r="AL3457" t="s">
        <v>349</v>
      </c>
      <c r="AM3457">
        <v>0</v>
      </c>
      <c r="AN3457">
        <v>0</v>
      </c>
      <c r="AO3457">
        <v>0</v>
      </c>
      <c r="AR3457">
        <v>0</v>
      </c>
      <c r="AU3457">
        <v>0</v>
      </c>
      <c r="AX3457">
        <v>0</v>
      </c>
      <c r="BA3457">
        <v>0</v>
      </c>
      <c r="BD3457">
        <v>0</v>
      </c>
      <c r="BE3457">
        <v>0</v>
      </c>
      <c r="BF3457">
        <v>0</v>
      </c>
      <c r="BG3457">
        <v>0</v>
      </c>
      <c r="BH3457" t="s">
        <v>349</v>
      </c>
      <c r="BI3457">
        <v>0</v>
      </c>
      <c r="BJ3457">
        <v>0</v>
      </c>
      <c r="BK3457">
        <v>0</v>
      </c>
      <c r="BL3457">
        <v>0</v>
      </c>
      <c r="BM3457">
        <v>0</v>
      </c>
      <c r="BN3457" t="s">
        <v>349</v>
      </c>
      <c r="BO3457">
        <v>0</v>
      </c>
      <c r="BP3457">
        <v>0</v>
      </c>
      <c r="BQ3457">
        <v>0</v>
      </c>
      <c r="BR3457">
        <v>0</v>
      </c>
      <c r="BS3457">
        <v>0</v>
      </c>
      <c r="BT3457" t="s">
        <v>349</v>
      </c>
      <c r="BU3457">
        <v>0</v>
      </c>
      <c r="BV3457">
        <v>0</v>
      </c>
      <c r="BW3457">
        <v>0</v>
      </c>
      <c r="BX3457">
        <v>0</v>
      </c>
      <c r="BY3457">
        <v>0</v>
      </c>
      <c r="BZ3457" t="s">
        <v>349</v>
      </c>
      <c r="CA3457">
        <v>0</v>
      </c>
      <c r="CB3457">
        <v>0</v>
      </c>
      <c r="CC3457">
        <v>0</v>
      </c>
      <c r="CD3457">
        <v>0</v>
      </c>
      <c r="CE3457">
        <v>0</v>
      </c>
      <c r="CF3457" t="s">
        <v>349</v>
      </c>
      <c r="CG3457">
        <v>0</v>
      </c>
      <c r="CH3457">
        <v>0</v>
      </c>
      <c r="CI3457">
        <v>0</v>
      </c>
      <c r="CJ3457" t="s">
        <v>349</v>
      </c>
      <c r="CK3457">
        <v>0</v>
      </c>
      <c r="CL3457" t="s">
        <v>349</v>
      </c>
      <c r="CM3457">
        <v>0</v>
      </c>
      <c r="CN3457" s="133">
        <v>0</v>
      </c>
      <c r="CO3457" s="133" t="s">
        <v>347</v>
      </c>
      <c r="CP3457" s="133">
        <v>21</v>
      </c>
      <c r="CQ3457" s="133">
        <v>84</v>
      </c>
      <c r="CR3457">
        <v>21</v>
      </c>
      <c r="CS3457">
        <v>84</v>
      </c>
      <c r="CT3457">
        <v>0</v>
      </c>
      <c r="CY3457">
        <v>21</v>
      </c>
      <c r="CZ3457" t="s">
        <v>68</v>
      </c>
      <c r="DA3457" t="s">
        <v>1910</v>
      </c>
      <c r="DB3457" t="s">
        <v>444</v>
      </c>
      <c r="DD3457">
        <v>30</v>
      </c>
      <c r="DE3457" t="s">
        <v>68</v>
      </c>
      <c r="DF3457" t="s">
        <v>1910</v>
      </c>
      <c r="DG3457" t="s">
        <v>444</v>
      </c>
      <c r="DI3457">
        <v>11</v>
      </c>
      <c r="DJ3457" t="s">
        <v>68</v>
      </c>
      <c r="DK3457" t="s">
        <v>1910</v>
      </c>
      <c r="DL3457" t="s">
        <v>444</v>
      </c>
      <c r="DN3457">
        <v>21</v>
      </c>
      <c r="DO3457" t="s">
        <v>68</v>
      </c>
      <c r="DP3457" t="s">
        <v>3254</v>
      </c>
      <c r="DQ3457" t="s">
        <v>444</v>
      </c>
      <c r="DS3457">
        <v>1</v>
      </c>
      <c r="DT3457" t="s">
        <v>348</v>
      </c>
      <c r="DU3457" t="s">
        <v>348</v>
      </c>
      <c r="DV3457" t="s">
        <v>349</v>
      </c>
      <c r="DW3457">
        <v>0</v>
      </c>
      <c r="DX3457">
        <v>0</v>
      </c>
      <c r="DY3457">
        <v>0</v>
      </c>
      <c r="EF3457">
        <v>0</v>
      </c>
      <c r="EM3457">
        <v>0</v>
      </c>
      <c r="ET3457">
        <v>0</v>
      </c>
      <c r="FA3457">
        <v>0</v>
      </c>
      <c r="FH3457">
        <v>0</v>
      </c>
      <c r="FK3457">
        <v>4</v>
      </c>
      <c r="FL3457">
        <v>20</v>
      </c>
      <c r="FM3457">
        <v>10</v>
      </c>
      <c r="FN3457">
        <v>40</v>
      </c>
      <c r="FO3457">
        <v>7</v>
      </c>
      <c r="FP3457">
        <v>24</v>
      </c>
      <c r="FQ3457">
        <v>0</v>
      </c>
      <c r="FR3457">
        <v>0</v>
      </c>
      <c r="FS3457" t="s">
        <v>349</v>
      </c>
      <c r="FT3457">
        <v>0</v>
      </c>
      <c r="FU3457">
        <v>0</v>
      </c>
      <c r="FX3457" t="s">
        <v>349</v>
      </c>
      <c r="FZ3457" t="s">
        <v>349</v>
      </c>
      <c r="GA3457">
        <v>0</v>
      </c>
      <c r="GB3457">
        <v>0</v>
      </c>
      <c r="GC3457" t="s">
        <v>349</v>
      </c>
      <c r="GD3457" t="s">
        <v>408</v>
      </c>
      <c r="GE3457" t="s">
        <v>355</v>
      </c>
      <c r="GF3457" t="s">
        <v>408</v>
      </c>
      <c r="GG3457">
        <v>14</v>
      </c>
      <c r="GH3457" t="s">
        <v>356</v>
      </c>
    </row>
    <row r="3458" spans="1:190" x14ac:dyDescent="0.35">
      <c r="A3458" t="s">
        <v>67</v>
      </c>
      <c r="B3458" t="s">
        <v>68</v>
      </c>
      <c r="C3458" t="s">
        <v>8088</v>
      </c>
      <c r="D3458" t="s">
        <v>3254</v>
      </c>
      <c r="E3458" t="s">
        <v>8089</v>
      </c>
      <c r="F3458" t="s">
        <v>8090</v>
      </c>
      <c r="G3458" t="s">
        <v>8132</v>
      </c>
      <c r="H3458" t="s">
        <v>8133</v>
      </c>
      <c r="I3458">
        <v>14</v>
      </c>
      <c r="J3458">
        <v>4</v>
      </c>
      <c r="K3458" t="s">
        <v>345</v>
      </c>
      <c r="L3458">
        <v>8.1888400000000008</v>
      </c>
      <c r="M3458">
        <v>27.439779999999999</v>
      </c>
      <c r="N3458" t="s">
        <v>346</v>
      </c>
      <c r="O3458" t="s">
        <v>349</v>
      </c>
      <c r="P3458" s="133">
        <v>0</v>
      </c>
      <c r="Q3458" s="133">
        <v>0</v>
      </c>
      <c r="R3458" s="133">
        <v>0</v>
      </c>
      <c r="S3458" s="133">
        <v>0</v>
      </c>
      <c r="T3458" s="133">
        <v>0</v>
      </c>
      <c r="W3458">
        <v>0</v>
      </c>
      <c r="Z3458">
        <v>0</v>
      </c>
      <c r="AC3458">
        <v>0</v>
      </c>
      <c r="AF3458">
        <v>0</v>
      </c>
      <c r="AI3458">
        <v>0</v>
      </c>
      <c r="AL3458" t="s">
        <v>349</v>
      </c>
      <c r="AM3458">
        <v>0</v>
      </c>
      <c r="AN3458">
        <v>0</v>
      </c>
      <c r="AO3458">
        <v>0</v>
      </c>
      <c r="AR3458">
        <v>0</v>
      </c>
      <c r="AU3458">
        <v>0</v>
      </c>
      <c r="AX3458">
        <v>0</v>
      </c>
      <c r="BA3458">
        <v>0</v>
      </c>
      <c r="BD3458">
        <v>0</v>
      </c>
      <c r="BE3458">
        <v>0</v>
      </c>
      <c r="BF3458">
        <v>0</v>
      </c>
      <c r="BG3458">
        <v>0</v>
      </c>
      <c r="BH3458" t="s">
        <v>349</v>
      </c>
      <c r="BI3458">
        <v>0</v>
      </c>
      <c r="BJ3458">
        <v>0</v>
      </c>
      <c r="BK3458">
        <v>0</v>
      </c>
      <c r="BL3458">
        <v>0</v>
      </c>
      <c r="BM3458">
        <v>0</v>
      </c>
      <c r="BN3458" t="s">
        <v>349</v>
      </c>
      <c r="BO3458">
        <v>0</v>
      </c>
      <c r="BP3458">
        <v>0</v>
      </c>
      <c r="BQ3458">
        <v>0</v>
      </c>
      <c r="BR3458">
        <v>0</v>
      </c>
      <c r="BS3458">
        <v>0</v>
      </c>
      <c r="BT3458" t="s">
        <v>349</v>
      </c>
      <c r="BU3458">
        <v>0</v>
      </c>
      <c r="BV3458">
        <v>0</v>
      </c>
      <c r="BW3458">
        <v>0</v>
      </c>
      <c r="BX3458">
        <v>0</v>
      </c>
      <c r="BY3458">
        <v>0</v>
      </c>
      <c r="BZ3458" t="s">
        <v>349</v>
      </c>
      <c r="CA3458">
        <v>0</v>
      </c>
      <c r="CB3458">
        <v>0</v>
      </c>
      <c r="CC3458">
        <v>0</v>
      </c>
      <c r="CD3458">
        <v>0</v>
      </c>
      <c r="CE3458">
        <v>0</v>
      </c>
      <c r="CF3458" t="s">
        <v>349</v>
      </c>
      <c r="CG3458">
        <v>0</v>
      </c>
      <c r="CH3458">
        <v>0</v>
      </c>
      <c r="CI3458">
        <v>0</v>
      </c>
      <c r="CJ3458" t="s">
        <v>349</v>
      </c>
      <c r="CK3458">
        <v>0</v>
      </c>
      <c r="CL3458" t="s">
        <v>349</v>
      </c>
      <c r="CM3458">
        <v>0</v>
      </c>
      <c r="CN3458" s="133">
        <v>0</v>
      </c>
      <c r="CO3458" s="133" t="s">
        <v>347</v>
      </c>
      <c r="CP3458" s="133">
        <v>59</v>
      </c>
      <c r="CQ3458" s="133">
        <v>253</v>
      </c>
      <c r="CR3458">
        <v>45</v>
      </c>
      <c r="CS3458">
        <v>211</v>
      </c>
      <c r="CT3458">
        <v>53</v>
      </c>
      <c r="CU3458" t="s">
        <v>68</v>
      </c>
      <c r="CV3458" t="s">
        <v>3254</v>
      </c>
      <c r="CW3458" t="s">
        <v>350</v>
      </c>
      <c r="CY3458">
        <v>35</v>
      </c>
      <c r="CZ3458" t="s">
        <v>68</v>
      </c>
      <c r="DA3458" t="s">
        <v>1910</v>
      </c>
      <c r="DB3458" t="s">
        <v>444</v>
      </c>
      <c r="DD3458">
        <v>44</v>
      </c>
      <c r="DE3458" t="s">
        <v>68</v>
      </c>
      <c r="DF3458" t="s">
        <v>1910</v>
      </c>
      <c r="DG3458" t="s">
        <v>444</v>
      </c>
      <c r="DI3458">
        <v>43</v>
      </c>
      <c r="DJ3458" t="s">
        <v>68</v>
      </c>
      <c r="DK3458" t="s">
        <v>1910</v>
      </c>
      <c r="DL3458" t="s">
        <v>444</v>
      </c>
      <c r="DN3458">
        <v>36</v>
      </c>
      <c r="DO3458" t="s">
        <v>68</v>
      </c>
      <c r="DP3458" t="s">
        <v>1910</v>
      </c>
      <c r="DQ3458" t="s">
        <v>444</v>
      </c>
      <c r="DS3458">
        <v>0</v>
      </c>
      <c r="DV3458" t="s">
        <v>347</v>
      </c>
      <c r="DW3458">
        <v>14</v>
      </c>
      <c r="DX3458">
        <v>42</v>
      </c>
      <c r="DY3458">
        <v>0</v>
      </c>
      <c r="EF3458">
        <v>42</v>
      </c>
      <c r="EG3458" t="s">
        <v>121</v>
      </c>
      <c r="EI3458" t="s">
        <v>359</v>
      </c>
      <c r="EK3458" t="s">
        <v>350</v>
      </c>
      <c r="EM3458">
        <v>0</v>
      </c>
      <c r="ET3458">
        <v>0</v>
      </c>
      <c r="FA3458">
        <v>0</v>
      </c>
      <c r="FH3458">
        <v>0</v>
      </c>
      <c r="FK3458">
        <v>19</v>
      </c>
      <c r="FL3458">
        <v>95</v>
      </c>
      <c r="FM3458">
        <v>22</v>
      </c>
      <c r="FN3458">
        <v>88</v>
      </c>
      <c r="FO3458">
        <v>18</v>
      </c>
      <c r="FP3458">
        <v>70</v>
      </c>
      <c r="FQ3458">
        <v>0</v>
      </c>
      <c r="FR3458">
        <v>0</v>
      </c>
      <c r="FS3458" t="s">
        <v>349</v>
      </c>
      <c r="FT3458">
        <v>0</v>
      </c>
      <c r="FU3458">
        <v>0</v>
      </c>
      <c r="FX3458" t="s">
        <v>349</v>
      </c>
      <c r="FZ3458" t="s">
        <v>347</v>
      </c>
      <c r="GA3458">
        <v>5</v>
      </c>
      <c r="GB3458">
        <v>23</v>
      </c>
      <c r="GC3458" t="s">
        <v>353</v>
      </c>
      <c r="GD3458" t="s">
        <v>408</v>
      </c>
      <c r="GE3458" t="s">
        <v>355</v>
      </c>
      <c r="GF3458" t="s">
        <v>355</v>
      </c>
      <c r="GG3458">
        <v>14</v>
      </c>
      <c r="GH3458" t="s">
        <v>356</v>
      </c>
    </row>
    <row r="3459" spans="1:190" x14ac:dyDescent="0.35">
      <c r="A3459" t="s">
        <v>67</v>
      </c>
      <c r="B3459" t="s">
        <v>68</v>
      </c>
      <c r="C3459" t="s">
        <v>8088</v>
      </c>
      <c r="D3459" t="s">
        <v>3254</v>
      </c>
      <c r="E3459" t="s">
        <v>8134</v>
      </c>
      <c r="F3459" t="s">
        <v>8135</v>
      </c>
      <c r="G3459" t="s">
        <v>8136</v>
      </c>
      <c r="H3459" t="s">
        <v>8137</v>
      </c>
      <c r="I3459">
        <v>14</v>
      </c>
      <c r="J3459">
        <v>4</v>
      </c>
      <c r="K3459" t="s">
        <v>413</v>
      </c>
      <c r="L3459">
        <v>7.6258631330000002</v>
      </c>
      <c r="M3459">
        <v>28.147134000000001</v>
      </c>
      <c r="N3459" t="s">
        <v>346</v>
      </c>
      <c r="O3459" t="s">
        <v>347</v>
      </c>
      <c r="P3459" s="133">
        <v>46</v>
      </c>
      <c r="Q3459" s="133">
        <v>230</v>
      </c>
      <c r="R3459" s="133">
        <v>46</v>
      </c>
      <c r="S3459" s="133">
        <v>230</v>
      </c>
      <c r="T3459" s="133">
        <v>0</v>
      </c>
      <c r="W3459">
        <v>230</v>
      </c>
      <c r="X3459" t="s">
        <v>68</v>
      </c>
      <c r="Y3459" t="s">
        <v>3254</v>
      </c>
      <c r="Z3459">
        <v>0</v>
      </c>
      <c r="AC3459">
        <v>0</v>
      </c>
      <c r="AF3459">
        <v>0</v>
      </c>
      <c r="AI3459">
        <v>0</v>
      </c>
      <c r="AL3459" t="s">
        <v>349</v>
      </c>
      <c r="AM3459">
        <v>0</v>
      </c>
      <c r="AN3459">
        <v>0</v>
      </c>
      <c r="AO3459">
        <v>0</v>
      </c>
      <c r="AR3459">
        <v>0</v>
      </c>
      <c r="AU3459">
        <v>0</v>
      </c>
      <c r="AX3459">
        <v>0</v>
      </c>
      <c r="BA3459">
        <v>0</v>
      </c>
      <c r="BD3459">
        <v>0</v>
      </c>
      <c r="BE3459">
        <v>0</v>
      </c>
      <c r="BF3459">
        <v>0</v>
      </c>
      <c r="BG3459">
        <v>0</v>
      </c>
      <c r="BH3459" t="s">
        <v>349</v>
      </c>
      <c r="BI3459">
        <v>0</v>
      </c>
      <c r="BJ3459">
        <v>0</v>
      </c>
      <c r="BK3459">
        <v>0</v>
      </c>
      <c r="BL3459">
        <v>230</v>
      </c>
      <c r="BM3459">
        <v>0</v>
      </c>
      <c r="BN3459" t="s">
        <v>349</v>
      </c>
      <c r="BO3459">
        <v>0</v>
      </c>
      <c r="BP3459">
        <v>0</v>
      </c>
      <c r="BQ3459">
        <v>0</v>
      </c>
      <c r="BR3459">
        <v>0</v>
      </c>
      <c r="BS3459">
        <v>0</v>
      </c>
      <c r="BT3459" t="s">
        <v>349</v>
      </c>
      <c r="BU3459">
        <v>0</v>
      </c>
      <c r="BV3459">
        <v>0</v>
      </c>
      <c r="BW3459">
        <v>0</v>
      </c>
      <c r="BX3459">
        <v>0</v>
      </c>
      <c r="BY3459">
        <v>0</v>
      </c>
      <c r="BZ3459" t="s">
        <v>349</v>
      </c>
      <c r="CA3459">
        <v>0</v>
      </c>
      <c r="CB3459">
        <v>0</v>
      </c>
      <c r="CC3459">
        <v>0</v>
      </c>
      <c r="CD3459">
        <v>0</v>
      </c>
      <c r="CE3459">
        <v>0</v>
      </c>
      <c r="CF3459" t="s">
        <v>349</v>
      </c>
      <c r="CG3459">
        <v>0</v>
      </c>
      <c r="CH3459">
        <v>0</v>
      </c>
      <c r="CI3459">
        <v>0</v>
      </c>
      <c r="CJ3459" t="s">
        <v>349</v>
      </c>
      <c r="CK3459">
        <v>0</v>
      </c>
      <c r="CL3459" t="s">
        <v>349</v>
      </c>
      <c r="CM3459">
        <v>0</v>
      </c>
      <c r="CN3459" s="133">
        <v>0</v>
      </c>
      <c r="CO3459" s="133" t="s">
        <v>349</v>
      </c>
      <c r="CP3459" s="133">
        <v>0</v>
      </c>
      <c r="CQ3459" s="133">
        <v>0</v>
      </c>
      <c r="CR3459">
        <v>0</v>
      </c>
      <c r="CS3459">
        <v>0</v>
      </c>
      <c r="CT3459">
        <v>0</v>
      </c>
      <c r="CY3459">
        <v>0</v>
      </c>
      <c r="DD3459">
        <v>0</v>
      </c>
      <c r="DI3459">
        <v>0</v>
      </c>
      <c r="DN3459">
        <v>0</v>
      </c>
      <c r="DS3459">
        <v>0</v>
      </c>
      <c r="DV3459" t="s">
        <v>349</v>
      </c>
      <c r="DW3459">
        <v>0</v>
      </c>
      <c r="DX3459">
        <v>0</v>
      </c>
      <c r="DY3459">
        <v>0</v>
      </c>
      <c r="EF3459">
        <v>0</v>
      </c>
      <c r="EM3459">
        <v>0</v>
      </c>
      <c r="ET3459">
        <v>0</v>
      </c>
      <c r="FA3459">
        <v>0</v>
      </c>
      <c r="FH3459">
        <v>0</v>
      </c>
      <c r="FK3459">
        <v>0</v>
      </c>
      <c r="FL3459">
        <v>0</v>
      </c>
      <c r="FM3459">
        <v>0</v>
      </c>
      <c r="FN3459">
        <v>0</v>
      </c>
      <c r="FO3459">
        <v>0</v>
      </c>
      <c r="FP3459">
        <v>0</v>
      </c>
      <c r="FQ3459">
        <v>0</v>
      </c>
      <c r="FR3459">
        <v>0</v>
      </c>
      <c r="FS3459" t="s">
        <v>349</v>
      </c>
      <c r="FT3459">
        <v>0</v>
      </c>
      <c r="FU3459">
        <v>0</v>
      </c>
      <c r="FX3459" t="s">
        <v>349</v>
      </c>
      <c r="FZ3459" t="s">
        <v>349</v>
      </c>
      <c r="GA3459">
        <v>0</v>
      </c>
      <c r="GB3459">
        <v>0</v>
      </c>
      <c r="GC3459" t="s">
        <v>349</v>
      </c>
      <c r="GD3459" t="s">
        <v>408</v>
      </c>
      <c r="GE3459" t="s">
        <v>355</v>
      </c>
      <c r="GF3459" t="s">
        <v>355</v>
      </c>
      <c r="GG3459">
        <v>14</v>
      </c>
      <c r="GH3459" t="s">
        <v>356</v>
      </c>
    </row>
    <row r="3460" spans="1:190" x14ac:dyDescent="0.35">
      <c r="A3460" t="s">
        <v>67</v>
      </c>
      <c r="B3460" t="s">
        <v>68</v>
      </c>
      <c r="C3460" t="s">
        <v>8088</v>
      </c>
      <c r="D3460" t="s">
        <v>3254</v>
      </c>
      <c r="E3460" t="s">
        <v>8134</v>
      </c>
      <c r="F3460" t="s">
        <v>8135</v>
      </c>
      <c r="G3460" t="s">
        <v>8138</v>
      </c>
      <c r="H3460" t="s">
        <v>4016</v>
      </c>
      <c r="I3460">
        <v>14</v>
      </c>
      <c r="J3460">
        <v>4</v>
      </c>
      <c r="K3460" t="s">
        <v>345</v>
      </c>
      <c r="L3460">
        <v>7.6475999999999997</v>
      </c>
      <c r="M3460">
        <v>28.178249999999998</v>
      </c>
      <c r="N3460" t="s">
        <v>346</v>
      </c>
      <c r="O3460" t="s">
        <v>349</v>
      </c>
      <c r="P3460" s="133">
        <v>0</v>
      </c>
      <c r="Q3460" s="133">
        <v>0</v>
      </c>
      <c r="R3460" s="133">
        <v>0</v>
      </c>
      <c r="S3460" s="133">
        <v>0</v>
      </c>
      <c r="T3460" s="133">
        <v>0</v>
      </c>
      <c r="W3460">
        <v>0</v>
      </c>
      <c r="Z3460">
        <v>0</v>
      </c>
      <c r="AC3460">
        <v>0</v>
      </c>
      <c r="AF3460">
        <v>0</v>
      </c>
      <c r="AI3460">
        <v>0</v>
      </c>
      <c r="AL3460" t="s">
        <v>349</v>
      </c>
      <c r="AM3460">
        <v>0</v>
      </c>
      <c r="AN3460">
        <v>0</v>
      </c>
      <c r="AO3460">
        <v>0</v>
      </c>
      <c r="AR3460">
        <v>0</v>
      </c>
      <c r="AU3460">
        <v>0</v>
      </c>
      <c r="AX3460">
        <v>0</v>
      </c>
      <c r="BA3460">
        <v>0</v>
      </c>
      <c r="BD3460">
        <v>0</v>
      </c>
      <c r="BE3460">
        <v>0</v>
      </c>
      <c r="BF3460">
        <v>0</v>
      </c>
      <c r="BG3460">
        <v>0</v>
      </c>
      <c r="BH3460" t="s">
        <v>349</v>
      </c>
      <c r="BI3460">
        <v>0</v>
      </c>
      <c r="BJ3460">
        <v>0</v>
      </c>
      <c r="BK3460">
        <v>0</v>
      </c>
      <c r="BL3460">
        <v>0</v>
      </c>
      <c r="BM3460">
        <v>0</v>
      </c>
      <c r="BN3460" t="s">
        <v>349</v>
      </c>
      <c r="BO3460">
        <v>0</v>
      </c>
      <c r="BP3460">
        <v>0</v>
      </c>
      <c r="BQ3460">
        <v>0</v>
      </c>
      <c r="BR3460">
        <v>0</v>
      </c>
      <c r="BS3460">
        <v>0</v>
      </c>
      <c r="BT3460" t="s">
        <v>349</v>
      </c>
      <c r="BU3460">
        <v>0</v>
      </c>
      <c r="BV3460">
        <v>0</v>
      </c>
      <c r="BW3460">
        <v>0</v>
      </c>
      <c r="BX3460">
        <v>0</v>
      </c>
      <c r="BY3460">
        <v>0</v>
      </c>
      <c r="BZ3460" t="s">
        <v>349</v>
      </c>
      <c r="CA3460">
        <v>0</v>
      </c>
      <c r="CB3460">
        <v>0</v>
      </c>
      <c r="CC3460">
        <v>0</v>
      </c>
      <c r="CD3460">
        <v>0</v>
      </c>
      <c r="CE3460">
        <v>0</v>
      </c>
      <c r="CF3460" t="s">
        <v>349</v>
      </c>
      <c r="CG3460">
        <v>0</v>
      </c>
      <c r="CH3460">
        <v>0</v>
      </c>
      <c r="CI3460">
        <v>0</v>
      </c>
      <c r="CJ3460" t="s">
        <v>349</v>
      </c>
      <c r="CK3460">
        <v>0</v>
      </c>
      <c r="CL3460" t="s">
        <v>349</v>
      </c>
      <c r="CM3460">
        <v>0</v>
      </c>
      <c r="CN3460" s="133">
        <v>0</v>
      </c>
      <c r="CO3460" s="133" t="s">
        <v>347</v>
      </c>
      <c r="CP3460" s="133">
        <v>231</v>
      </c>
      <c r="CQ3460" s="133">
        <v>1014</v>
      </c>
      <c r="CR3460">
        <v>231</v>
      </c>
      <c r="CS3460">
        <v>1014</v>
      </c>
      <c r="CT3460">
        <v>139</v>
      </c>
      <c r="CU3460" t="s">
        <v>68</v>
      </c>
      <c r="CV3460" t="s">
        <v>3254</v>
      </c>
      <c r="CW3460" t="s">
        <v>350</v>
      </c>
      <c r="CY3460">
        <v>675</v>
      </c>
      <c r="CZ3460" t="s">
        <v>68</v>
      </c>
      <c r="DA3460" t="s">
        <v>3254</v>
      </c>
      <c r="DB3460" t="s">
        <v>350</v>
      </c>
      <c r="DD3460">
        <v>55</v>
      </c>
      <c r="DE3460" t="s">
        <v>68</v>
      </c>
      <c r="DF3460" t="s">
        <v>3254</v>
      </c>
      <c r="DG3460" t="s">
        <v>350</v>
      </c>
      <c r="DI3460">
        <v>69</v>
      </c>
      <c r="DJ3460" t="s">
        <v>68</v>
      </c>
      <c r="DK3460" t="s">
        <v>3254</v>
      </c>
      <c r="DL3460" t="s">
        <v>350</v>
      </c>
      <c r="DN3460">
        <v>76</v>
      </c>
      <c r="DO3460" t="s">
        <v>68</v>
      </c>
      <c r="DP3460" t="s">
        <v>3254</v>
      </c>
      <c r="DQ3460" t="s">
        <v>350</v>
      </c>
      <c r="DS3460">
        <v>0</v>
      </c>
      <c r="DV3460" t="s">
        <v>349</v>
      </c>
      <c r="DW3460">
        <v>0</v>
      </c>
      <c r="DX3460">
        <v>0</v>
      </c>
      <c r="DY3460">
        <v>0</v>
      </c>
      <c r="EF3460">
        <v>0</v>
      </c>
      <c r="EM3460">
        <v>0</v>
      </c>
      <c r="ET3460">
        <v>0</v>
      </c>
      <c r="FA3460">
        <v>0</v>
      </c>
      <c r="FH3460">
        <v>0</v>
      </c>
      <c r="FK3460">
        <v>90</v>
      </c>
      <c r="FL3460">
        <v>450</v>
      </c>
      <c r="FM3460">
        <v>89</v>
      </c>
      <c r="FN3460">
        <v>356</v>
      </c>
      <c r="FO3460">
        <v>52</v>
      </c>
      <c r="FP3460">
        <v>208</v>
      </c>
      <c r="FQ3460">
        <v>0</v>
      </c>
      <c r="FR3460">
        <v>0</v>
      </c>
      <c r="FS3460" t="s">
        <v>349</v>
      </c>
      <c r="FT3460">
        <v>0</v>
      </c>
      <c r="FU3460">
        <v>0</v>
      </c>
      <c r="FX3460" t="s">
        <v>349</v>
      </c>
      <c r="FZ3460" t="s">
        <v>349</v>
      </c>
      <c r="GA3460">
        <v>0</v>
      </c>
      <c r="GB3460">
        <v>0</v>
      </c>
      <c r="GC3460" t="s">
        <v>353</v>
      </c>
      <c r="GD3460" t="s">
        <v>361</v>
      </c>
      <c r="GE3460" t="s">
        <v>355</v>
      </c>
      <c r="GF3460" t="s">
        <v>354</v>
      </c>
      <c r="GG3460">
        <v>14</v>
      </c>
      <c r="GH3460" t="s">
        <v>356</v>
      </c>
    </row>
    <row r="3461" spans="1:190" x14ac:dyDescent="0.35">
      <c r="A3461" t="s">
        <v>67</v>
      </c>
      <c r="B3461" t="s">
        <v>68</v>
      </c>
      <c r="C3461" t="s">
        <v>8088</v>
      </c>
      <c r="D3461" t="s">
        <v>3254</v>
      </c>
      <c r="E3461" t="s">
        <v>8134</v>
      </c>
      <c r="F3461" t="s">
        <v>8135</v>
      </c>
      <c r="G3461" t="s">
        <v>8139</v>
      </c>
      <c r="H3461" t="s">
        <v>8140</v>
      </c>
      <c r="I3461">
        <v>14</v>
      </c>
      <c r="J3461">
        <v>5</v>
      </c>
      <c r="K3461" t="s">
        <v>345</v>
      </c>
      <c r="L3461">
        <v>7.6276972489999997</v>
      </c>
      <c r="M3461">
        <v>28.149082</v>
      </c>
      <c r="N3461" t="s">
        <v>346</v>
      </c>
      <c r="O3461" t="s">
        <v>347</v>
      </c>
      <c r="P3461" s="133">
        <v>8</v>
      </c>
      <c r="Q3461" s="133">
        <v>40</v>
      </c>
      <c r="R3461" s="133">
        <v>8</v>
      </c>
      <c r="S3461" s="133">
        <v>40</v>
      </c>
      <c r="T3461" s="133">
        <v>0</v>
      </c>
      <c r="W3461">
        <v>40</v>
      </c>
      <c r="X3461" t="s">
        <v>68</v>
      </c>
      <c r="Y3461" t="s">
        <v>3254</v>
      </c>
      <c r="Z3461">
        <v>0</v>
      </c>
      <c r="AC3461">
        <v>0</v>
      </c>
      <c r="AF3461">
        <v>0</v>
      </c>
      <c r="AI3461">
        <v>0</v>
      </c>
      <c r="AL3461" t="s">
        <v>349</v>
      </c>
      <c r="AM3461">
        <v>0</v>
      </c>
      <c r="AN3461">
        <v>0</v>
      </c>
      <c r="AO3461">
        <v>0</v>
      </c>
      <c r="AR3461">
        <v>0</v>
      </c>
      <c r="AU3461">
        <v>0</v>
      </c>
      <c r="AX3461">
        <v>0</v>
      </c>
      <c r="BA3461">
        <v>0</v>
      </c>
      <c r="BD3461">
        <v>0</v>
      </c>
      <c r="BE3461">
        <v>0</v>
      </c>
      <c r="BF3461">
        <v>0</v>
      </c>
      <c r="BG3461">
        <v>0</v>
      </c>
      <c r="BH3461" t="s">
        <v>349</v>
      </c>
      <c r="BI3461">
        <v>0</v>
      </c>
      <c r="BJ3461">
        <v>0</v>
      </c>
      <c r="BK3461">
        <v>0</v>
      </c>
      <c r="BL3461">
        <v>40</v>
      </c>
      <c r="BM3461">
        <v>0</v>
      </c>
      <c r="BN3461" t="s">
        <v>349</v>
      </c>
      <c r="BO3461">
        <v>0</v>
      </c>
      <c r="BP3461">
        <v>0</v>
      </c>
      <c r="BQ3461">
        <v>0</v>
      </c>
      <c r="BR3461">
        <v>0</v>
      </c>
      <c r="BS3461">
        <v>0</v>
      </c>
      <c r="BT3461" t="s">
        <v>349</v>
      </c>
      <c r="BU3461">
        <v>0</v>
      </c>
      <c r="BV3461">
        <v>0</v>
      </c>
      <c r="BW3461">
        <v>0</v>
      </c>
      <c r="BX3461">
        <v>0</v>
      </c>
      <c r="BY3461">
        <v>0</v>
      </c>
      <c r="BZ3461" t="s">
        <v>349</v>
      </c>
      <c r="CA3461">
        <v>0</v>
      </c>
      <c r="CB3461">
        <v>0</v>
      </c>
      <c r="CC3461">
        <v>0</v>
      </c>
      <c r="CD3461">
        <v>0</v>
      </c>
      <c r="CE3461">
        <v>0</v>
      </c>
      <c r="CF3461" t="s">
        <v>349</v>
      </c>
      <c r="CG3461">
        <v>0</v>
      </c>
      <c r="CH3461">
        <v>0</v>
      </c>
      <c r="CI3461">
        <v>0</v>
      </c>
      <c r="CJ3461" t="s">
        <v>349</v>
      </c>
      <c r="CK3461">
        <v>0</v>
      </c>
      <c r="CL3461" t="s">
        <v>349</v>
      </c>
      <c r="CM3461">
        <v>0</v>
      </c>
      <c r="CN3461" s="133">
        <v>0</v>
      </c>
      <c r="CO3461" s="133" t="s">
        <v>347</v>
      </c>
      <c r="CP3461" s="133">
        <v>135</v>
      </c>
      <c r="CQ3461" s="133">
        <v>672</v>
      </c>
      <c r="CR3461">
        <v>135</v>
      </c>
      <c r="CS3461">
        <v>672</v>
      </c>
      <c r="CT3461">
        <v>99</v>
      </c>
      <c r="CU3461" t="s">
        <v>68</v>
      </c>
      <c r="CV3461" t="s">
        <v>3254</v>
      </c>
      <c r="CW3461" t="s">
        <v>350</v>
      </c>
      <c r="CY3461">
        <v>394</v>
      </c>
      <c r="CZ3461" t="s">
        <v>68</v>
      </c>
      <c r="DA3461" t="s">
        <v>1910</v>
      </c>
      <c r="DB3461" t="s">
        <v>444</v>
      </c>
      <c r="DD3461">
        <v>67</v>
      </c>
      <c r="DE3461" t="s">
        <v>68</v>
      </c>
      <c r="DF3461" t="s">
        <v>1910</v>
      </c>
      <c r="DG3461" t="s">
        <v>444</v>
      </c>
      <c r="DI3461">
        <v>50</v>
      </c>
      <c r="DJ3461" t="s">
        <v>68</v>
      </c>
      <c r="DK3461" t="s">
        <v>1910</v>
      </c>
      <c r="DL3461" t="s">
        <v>444</v>
      </c>
      <c r="DN3461">
        <v>62</v>
      </c>
      <c r="DO3461" t="s">
        <v>68</v>
      </c>
      <c r="DP3461" t="s">
        <v>1910</v>
      </c>
      <c r="DQ3461" t="s">
        <v>444</v>
      </c>
      <c r="DS3461">
        <v>0</v>
      </c>
      <c r="DV3461" t="s">
        <v>349</v>
      </c>
      <c r="DW3461">
        <v>0</v>
      </c>
      <c r="DX3461">
        <v>0</v>
      </c>
      <c r="DY3461">
        <v>0</v>
      </c>
      <c r="EF3461">
        <v>0</v>
      </c>
      <c r="EM3461">
        <v>0</v>
      </c>
      <c r="ET3461">
        <v>0</v>
      </c>
      <c r="FA3461">
        <v>0</v>
      </c>
      <c r="FH3461">
        <v>0</v>
      </c>
      <c r="FK3461">
        <v>89</v>
      </c>
      <c r="FL3461">
        <v>445</v>
      </c>
      <c r="FM3461">
        <v>25</v>
      </c>
      <c r="FN3461">
        <v>125</v>
      </c>
      <c r="FO3461">
        <v>21</v>
      </c>
      <c r="FP3461">
        <v>102</v>
      </c>
      <c r="FQ3461">
        <v>0</v>
      </c>
      <c r="FR3461">
        <v>0</v>
      </c>
      <c r="FS3461" t="s">
        <v>347</v>
      </c>
      <c r="FT3461">
        <v>4</v>
      </c>
      <c r="FU3461">
        <v>20</v>
      </c>
      <c r="FV3461" t="s">
        <v>68</v>
      </c>
      <c r="FW3461" t="s">
        <v>1910</v>
      </c>
      <c r="FX3461" t="s">
        <v>349</v>
      </c>
      <c r="FZ3461" t="s">
        <v>349</v>
      </c>
      <c r="GA3461">
        <v>0</v>
      </c>
      <c r="GB3461">
        <v>0</v>
      </c>
      <c r="GC3461" t="s">
        <v>349</v>
      </c>
      <c r="GD3461" t="s">
        <v>408</v>
      </c>
      <c r="GE3461" t="s">
        <v>354</v>
      </c>
      <c r="GF3461" t="s">
        <v>354</v>
      </c>
      <c r="GG3461">
        <v>14</v>
      </c>
      <c r="GH3461" t="s">
        <v>356</v>
      </c>
    </row>
    <row r="3462" spans="1:190" x14ac:dyDescent="0.35">
      <c r="A3462" t="s">
        <v>67</v>
      </c>
      <c r="B3462" t="s">
        <v>68</v>
      </c>
      <c r="C3462" t="s">
        <v>8088</v>
      </c>
      <c r="D3462" t="s">
        <v>3254</v>
      </c>
      <c r="E3462" t="s">
        <v>8134</v>
      </c>
      <c r="F3462" t="s">
        <v>8135</v>
      </c>
      <c r="G3462" t="s">
        <v>8141</v>
      </c>
      <c r="H3462" t="s">
        <v>8142</v>
      </c>
      <c r="I3462">
        <v>14</v>
      </c>
      <c r="J3462">
        <v>4</v>
      </c>
      <c r="K3462" t="s">
        <v>345</v>
      </c>
      <c r="L3462">
        <v>7.2906199999999997</v>
      </c>
      <c r="M3462">
        <v>28.446999999999999</v>
      </c>
      <c r="N3462" t="s">
        <v>346</v>
      </c>
      <c r="O3462" t="s">
        <v>349</v>
      </c>
      <c r="P3462" s="133">
        <v>0</v>
      </c>
      <c r="Q3462" s="133">
        <v>0</v>
      </c>
      <c r="R3462" s="133">
        <v>0</v>
      </c>
      <c r="S3462" s="133">
        <v>0</v>
      </c>
      <c r="T3462" s="133">
        <v>0</v>
      </c>
      <c r="W3462">
        <v>0</v>
      </c>
      <c r="Z3462">
        <v>0</v>
      </c>
      <c r="AC3462">
        <v>0</v>
      </c>
      <c r="AF3462">
        <v>0</v>
      </c>
      <c r="AI3462">
        <v>0</v>
      </c>
      <c r="AL3462" t="s">
        <v>349</v>
      </c>
      <c r="AM3462">
        <v>0</v>
      </c>
      <c r="AN3462">
        <v>0</v>
      </c>
      <c r="AO3462">
        <v>0</v>
      </c>
      <c r="AR3462">
        <v>0</v>
      </c>
      <c r="AU3462">
        <v>0</v>
      </c>
      <c r="AX3462">
        <v>0</v>
      </c>
      <c r="BA3462">
        <v>0</v>
      </c>
      <c r="BD3462">
        <v>0</v>
      </c>
      <c r="BE3462">
        <v>0</v>
      </c>
      <c r="BF3462">
        <v>0</v>
      </c>
      <c r="BG3462">
        <v>0</v>
      </c>
      <c r="BH3462" t="s">
        <v>349</v>
      </c>
      <c r="BI3462">
        <v>0</v>
      </c>
      <c r="BJ3462">
        <v>0</v>
      </c>
      <c r="BK3462">
        <v>0</v>
      </c>
      <c r="BL3462">
        <v>0</v>
      </c>
      <c r="BM3462">
        <v>0</v>
      </c>
      <c r="BN3462" t="s">
        <v>349</v>
      </c>
      <c r="BO3462">
        <v>0</v>
      </c>
      <c r="BP3462">
        <v>0</v>
      </c>
      <c r="BQ3462">
        <v>0</v>
      </c>
      <c r="BR3462">
        <v>0</v>
      </c>
      <c r="BS3462">
        <v>0</v>
      </c>
      <c r="BT3462" t="s">
        <v>349</v>
      </c>
      <c r="BU3462">
        <v>0</v>
      </c>
      <c r="BV3462">
        <v>0</v>
      </c>
      <c r="BW3462">
        <v>0</v>
      </c>
      <c r="BX3462">
        <v>0</v>
      </c>
      <c r="BY3462">
        <v>0</v>
      </c>
      <c r="BZ3462" t="s">
        <v>349</v>
      </c>
      <c r="CA3462">
        <v>0</v>
      </c>
      <c r="CB3462">
        <v>0</v>
      </c>
      <c r="CC3462">
        <v>0</v>
      </c>
      <c r="CD3462">
        <v>0</v>
      </c>
      <c r="CE3462">
        <v>0</v>
      </c>
      <c r="CF3462" t="s">
        <v>349</v>
      </c>
      <c r="CG3462">
        <v>0</v>
      </c>
      <c r="CH3462">
        <v>0</v>
      </c>
      <c r="CI3462">
        <v>0</v>
      </c>
      <c r="CJ3462" t="s">
        <v>349</v>
      </c>
      <c r="CK3462">
        <v>0</v>
      </c>
      <c r="CL3462" t="s">
        <v>349</v>
      </c>
      <c r="CM3462">
        <v>0</v>
      </c>
      <c r="CN3462" s="133">
        <v>0</v>
      </c>
      <c r="CO3462" s="133" t="s">
        <v>347</v>
      </c>
      <c r="CP3462" s="133">
        <v>243</v>
      </c>
      <c r="CQ3462" s="133">
        <v>1005</v>
      </c>
      <c r="CR3462">
        <v>229</v>
      </c>
      <c r="CS3462">
        <v>916</v>
      </c>
      <c r="CT3462">
        <v>153</v>
      </c>
      <c r="CU3462" t="s">
        <v>68</v>
      </c>
      <c r="CV3462" t="s">
        <v>3254</v>
      </c>
      <c r="CW3462" t="s">
        <v>350</v>
      </c>
      <c r="CY3462">
        <v>168</v>
      </c>
      <c r="CZ3462" t="s">
        <v>68</v>
      </c>
      <c r="DA3462" t="s">
        <v>3254</v>
      </c>
      <c r="DB3462" t="s">
        <v>444</v>
      </c>
      <c r="DD3462">
        <v>217</v>
      </c>
      <c r="DE3462" t="s">
        <v>68</v>
      </c>
      <c r="DF3462" t="s">
        <v>3254</v>
      </c>
      <c r="DG3462" t="s">
        <v>350</v>
      </c>
      <c r="DI3462">
        <v>0</v>
      </c>
      <c r="DN3462">
        <v>59</v>
      </c>
      <c r="DO3462" t="s">
        <v>68</v>
      </c>
      <c r="DP3462" t="s">
        <v>3254</v>
      </c>
      <c r="DQ3462" t="s">
        <v>444</v>
      </c>
      <c r="DS3462">
        <v>319</v>
      </c>
      <c r="DT3462" t="s">
        <v>348</v>
      </c>
      <c r="DU3462" t="s">
        <v>348</v>
      </c>
      <c r="DV3462" t="s">
        <v>347</v>
      </c>
      <c r="DW3462">
        <v>14</v>
      </c>
      <c r="DX3462">
        <v>89</v>
      </c>
      <c r="DY3462">
        <v>0</v>
      </c>
      <c r="EF3462">
        <v>74</v>
      </c>
      <c r="EG3462" t="s">
        <v>121</v>
      </c>
      <c r="EI3462" t="s">
        <v>359</v>
      </c>
      <c r="EK3462" t="s">
        <v>350</v>
      </c>
      <c r="EM3462">
        <v>15</v>
      </c>
      <c r="EN3462" t="s">
        <v>121</v>
      </c>
      <c r="EP3462" t="s">
        <v>359</v>
      </c>
      <c r="ER3462" t="s">
        <v>350</v>
      </c>
      <c r="ET3462">
        <v>0</v>
      </c>
      <c r="FA3462">
        <v>0</v>
      </c>
      <c r="FH3462">
        <v>0</v>
      </c>
      <c r="FK3462">
        <v>102</v>
      </c>
      <c r="FL3462">
        <v>408</v>
      </c>
      <c r="FM3462">
        <v>89</v>
      </c>
      <c r="FN3462">
        <v>356</v>
      </c>
      <c r="FO3462">
        <v>52</v>
      </c>
      <c r="FP3462">
        <v>241</v>
      </c>
      <c r="FQ3462">
        <v>0</v>
      </c>
      <c r="FR3462">
        <v>0</v>
      </c>
      <c r="FS3462" t="s">
        <v>349</v>
      </c>
      <c r="FT3462">
        <v>0</v>
      </c>
      <c r="FU3462">
        <v>0</v>
      </c>
      <c r="FX3462" t="s">
        <v>349</v>
      </c>
      <c r="FZ3462" t="s">
        <v>349</v>
      </c>
      <c r="GA3462">
        <v>0</v>
      </c>
      <c r="GB3462">
        <v>0</v>
      </c>
      <c r="GC3462" t="s">
        <v>353</v>
      </c>
      <c r="GD3462" t="s">
        <v>361</v>
      </c>
      <c r="GE3462" t="s">
        <v>354</v>
      </c>
      <c r="GF3462" t="s">
        <v>355</v>
      </c>
      <c r="GG3462">
        <v>14</v>
      </c>
      <c r="GH3462" t="s">
        <v>356</v>
      </c>
    </row>
    <row r="3463" spans="1:190" x14ac:dyDescent="0.35">
      <c r="A3463" t="s">
        <v>67</v>
      </c>
      <c r="B3463" t="s">
        <v>68</v>
      </c>
      <c r="C3463" t="s">
        <v>8088</v>
      </c>
      <c r="D3463" t="s">
        <v>3254</v>
      </c>
      <c r="E3463" t="s">
        <v>8134</v>
      </c>
      <c r="F3463" t="s">
        <v>8135</v>
      </c>
      <c r="G3463" t="s">
        <v>8143</v>
      </c>
      <c r="H3463" t="s">
        <v>8144</v>
      </c>
      <c r="I3463">
        <v>14</v>
      </c>
      <c r="J3463">
        <v>1</v>
      </c>
      <c r="K3463" t="s">
        <v>345</v>
      </c>
      <c r="L3463">
        <v>7.2619500160000001</v>
      </c>
      <c r="M3463">
        <v>28.343399049999999</v>
      </c>
      <c r="N3463" t="s">
        <v>346</v>
      </c>
      <c r="O3463" t="s">
        <v>349</v>
      </c>
      <c r="P3463" s="133">
        <v>0</v>
      </c>
      <c r="Q3463" s="133">
        <v>0</v>
      </c>
      <c r="R3463" s="133">
        <v>0</v>
      </c>
      <c r="S3463" s="133">
        <v>0</v>
      </c>
      <c r="T3463" s="133">
        <v>0</v>
      </c>
      <c r="W3463">
        <v>0</v>
      </c>
      <c r="Z3463">
        <v>0</v>
      </c>
      <c r="AC3463">
        <v>0</v>
      </c>
      <c r="AF3463">
        <v>0</v>
      </c>
      <c r="AI3463">
        <v>0</v>
      </c>
      <c r="AL3463" t="s">
        <v>349</v>
      </c>
      <c r="AM3463">
        <v>0</v>
      </c>
      <c r="AN3463">
        <v>0</v>
      </c>
      <c r="AO3463">
        <v>0</v>
      </c>
      <c r="AR3463">
        <v>0</v>
      </c>
      <c r="AU3463">
        <v>0</v>
      </c>
      <c r="AX3463">
        <v>0</v>
      </c>
      <c r="BA3463">
        <v>0</v>
      </c>
      <c r="BD3463">
        <v>0</v>
      </c>
      <c r="BE3463">
        <v>0</v>
      </c>
      <c r="BF3463">
        <v>0</v>
      </c>
      <c r="BG3463">
        <v>0</v>
      </c>
      <c r="BH3463" t="s">
        <v>349</v>
      </c>
      <c r="BI3463">
        <v>0</v>
      </c>
      <c r="BJ3463">
        <v>0</v>
      </c>
      <c r="BK3463">
        <v>0</v>
      </c>
      <c r="BL3463">
        <v>0</v>
      </c>
      <c r="BM3463">
        <v>0</v>
      </c>
      <c r="BN3463" t="s">
        <v>349</v>
      </c>
      <c r="BO3463">
        <v>0</v>
      </c>
      <c r="BP3463">
        <v>0</v>
      </c>
      <c r="BQ3463">
        <v>0</v>
      </c>
      <c r="BR3463">
        <v>0</v>
      </c>
      <c r="BS3463">
        <v>0</v>
      </c>
      <c r="BT3463" t="s">
        <v>349</v>
      </c>
      <c r="BU3463">
        <v>0</v>
      </c>
      <c r="BV3463">
        <v>0</v>
      </c>
      <c r="BW3463">
        <v>0</v>
      </c>
      <c r="BX3463">
        <v>0</v>
      </c>
      <c r="BY3463">
        <v>0</v>
      </c>
      <c r="BZ3463" t="s">
        <v>349</v>
      </c>
      <c r="CA3463">
        <v>0</v>
      </c>
      <c r="CB3463">
        <v>0</v>
      </c>
      <c r="CC3463">
        <v>0</v>
      </c>
      <c r="CD3463">
        <v>0</v>
      </c>
      <c r="CE3463">
        <v>0</v>
      </c>
      <c r="CF3463" t="s">
        <v>349</v>
      </c>
      <c r="CG3463">
        <v>0</v>
      </c>
      <c r="CH3463">
        <v>0</v>
      </c>
      <c r="CI3463">
        <v>0</v>
      </c>
      <c r="CJ3463" t="s">
        <v>349</v>
      </c>
      <c r="CK3463">
        <v>0</v>
      </c>
      <c r="CL3463" t="s">
        <v>349</v>
      </c>
      <c r="CM3463">
        <v>0</v>
      </c>
      <c r="CN3463" s="133">
        <v>0</v>
      </c>
      <c r="CO3463" s="133" t="s">
        <v>347</v>
      </c>
      <c r="CP3463" s="133">
        <v>21</v>
      </c>
      <c r="CQ3463" s="133">
        <v>126</v>
      </c>
      <c r="CR3463">
        <v>21</v>
      </c>
      <c r="CS3463">
        <v>126</v>
      </c>
      <c r="CT3463">
        <v>0</v>
      </c>
      <c r="CY3463">
        <v>0</v>
      </c>
      <c r="DD3463">
        <v>0</v>
      </c>
      <c r="DI3463">
        <v>73</v>
      </c>
      <c r="DJ3463" t="s">
        <v>68</v>
      </c>
      <c r="DK3463" t="s">
        <v>3254</v>
      </c>
      <c r="DL3463" t="s">
        <v>444</v>
      </c>
      <c r="DN3463">
        <v>53</v>
      </c>
      <c r="DO3463" t="s">
        <v>68</v>
      </c>
      <c r="DP3463" t="s">
        <v>1910</v>
      </c>
      <c r="DQ3463" t="s">
        <v>444</v>
      </c>
      <c r="DS3463">
        <v>0</v>
      </c>
      <c r="DV3463" t="s">
        <v>349</v>
      </c>
      <c r="DW3463">
        <v>0</v>
      </c>
      <c r="DX3463">
        <v>0</v>
      </c>
      <c r="DY3463">
        <v>0</v>
      </c>
      <c r="EF3463">
        <v>0</v>
      </c>
      <c r="EM3463">
        <v>0</v>
      </c>
      <c r="ET3463">
        <v>0</v>
      </c>
      <c r="FA3463">
        <v>0</v>
      </c>
      <c r="FH3463">
        <v>0</v>
      </c>
      <c r="FK3463">
        <v>11</v>
      </c>
      <c r="FL3463">
        <v>66</v>
      </c>
      <c r="FM3463">
        <v>6</v>
      </c>
      <c r="FN3463">
        <v>36</v>
      </c>
      <c r="FO3463">
        <v>4</v>
      </c>
      <c r="FP3463">
        <v>24</v>
      </c>
      <c r="FQ3463">
        <v>0</v>
      </c>
      <c r="FR3463">
        <v>0</v>
      </c>
      <c r="FS3463" t="s">
        <v>349</v>
      </c>
      <c r="FT3463">
        <v>0</v>
      </c>
      <c r="FU3463">
        <v>0</v>
      </c>
      <c r="FX3463" t="s">
        <v>349</v>
      </c>
      <c r="FZ3463" t="s">
        <v>349</v>
      </c>
      <c r="GA3463">
        <v>0</v>
      </c>
      <c r="GB3463">
        <v>0</v>
      </c>
      <c r="GC3463" t="s">
        <v>349</v>
      </c>
      <c r="GD3463" t="s">
        <v>355</v>
      </c>
      <c r="GE3463" t="s">
        <v>355</v>
      </c>
      <c r="GF3463" t="s">
        <v>354</v>
      </c>
      <c r="GG3463">
        <v>14</v>
      </c>
      <c r="GH3463" t="s">
        <v>356</v>
      </c>
    </row>
    <row r="3464" spans="1:190" x14ac:dyDescent="0.35">
      <c r="A3464" t="s">
        <v>67</v>
      </c>
      <c r="B3464" t="s">
        <v>68</v>
      </c>
      <c r="C3464" t="s">
        <v>8088</v>
      </c>
      <c r="D3464" t="s">
        <v>3254</v>
      </c>
      <c r="E3464" t="s">
        <v>8134</v>
      </c>
      <c r="F3464" t="s">
        <v>8135</v>
      </c>
      <c r="G3464" t="s">
        <v>8145</v>
      </c>
      <c r="H3464" t="s">
        <v>8146</v>
      </c>
      <c r="I3464">
        <v>14</v>
      </c>
      <c r="J3464">
        <v>4</v>
      </c>
      <c r="K3464" t="s">
        <v>345</v>
      </c>
      <c r="L3464">
        <v>7.4108800889999999</v>
      </c>
      <c r="M3464">
        <v>28.208999630000001</v>
      </c>
      <c r="N3464" t="s">
        <v>346</v>
      </c>
      <c r="O3464" t="s">
        <v>349</v>
      </c>
      <c r="P3464" s="133">
        <v>0</v>
      </c>
      <c r="Q3464" s="133">
        <v>0</v>
      </c>
      <c r="R3464" s="133">
        <v>0</v>
      </c>
      <c r="S3464" s="133">
        <v>0</v>
      </c>
      <c r="T3464" s="133">
        <v>0</v>
      </c>
      <c r="W3464">
        <v>0</v>
      </c>
      <c r="Z3464">
        <v>0</v>
      </c>
      <c r="AC3464">
        <v>0</v>
      </c>
      <c r="AF3464">
        <v>0</v>
      </c>
      <c r="AI3464">
        <v>0</v>
      </c>
      <c r="AL3464" t="s">
        <v>349</v>
      </c>
      <c r="AM3464">
        <v>0</v>
      </c>
      <c r="AN3464">
        <v>0</v>
      </c>
      <c r="AO3464">
        <v>0</v>
      </c>
      <c r="AR3464">
        <v>0</v>
      </c>
      <c r="AU3464">
        <v>0</v>
      </c>
      <c r="AX3464">
        <v>0</v>
      </c>
      <c r="BA3464">
        <v>0</v>
      </c>
      <c r="BD3464">
        <v>0</v>
      </c>
      <c r="BE3464">
        <v>0</v>
      </c>
      <c r="BF3464">
        <v>0</v>
      </c>
      <c r="BG3464">
        <v>0</v>
      </c>
      <c r="BH3464" t="s">
        <v>349</v>
      </c>
      <c r="BI3464">
        <v>0</v>
      </c>
      <c r="BJ3464">
        <v>0</v>
      </c>
      <c r="BK3464">
        <v>0</v>
      </c>
      <c r="BL3464">
        <v>0</v>
      </c>
      <c r="BM3464">
        <v>0</v>
      </c>
      <c r="BN3464" t="s">
        <v>349</v>
      </c>
      <c r="BO3464">
        <v>0</v>
      </c>
      <c r="BP3464">
        <v>0</v>
      </c>
      <c r="BQ3464">
        <v>0</v>
      </c>
      <c r="BR3464">
        <v>0</v>
      </c>
      <c r="BS3464">
        <v>0</v>
      </c>
      <c r="BT3464" t="s">
        <v>349</v>
      </c>
      <c r="BU3464">
        <v>0</v>
      </c>
      <c r="BV3464">
        <v>0</v>
      </c>
      <c r="BW3464">
        <v>0</v>
      </c>
      <c r="BX3464">
        <v>0</v>
      </c>
      <c r="BY3464">
        <v>0</v>
      </c>
      <c r="BZ3464" t="s">
        <v>349</v>
      </c>
      <c r="CA3464">
        <v>0</v>
      </c>
      <c r="CB3464">
        <v>0</v>
      </c>
      <c r="CC3464">
        <v>0</v>
      </c>
      <c r="CD3464">
        <v>0</v>
      </c>
      <c r="CE3464">
        <v>0</v>
      </c>
      <c r="CF3464" t="s">
        <v>349</v>
      </c>
      <c r="CG3464">
        <v>0</v>
      </c>
      <c r="CH3464">
        <v>0</v>
      </c>
      <c r="CI3464">
        <v>0</v>
      </c>
      <c r="CJ3464" t="s">
        <v>349</v>
      </c>
      <c r="CK3464">
        <v>0</v>
      </c>
      <c r="CL3464" t="s">
        <v>349</v>
      </c>
      <c r="CM3464">
        <v>0</v>
      </c>
      <c r="CN3464" s="133">
        <v>0</v>
      </c>
      <c r="CO3464" s="133" t="s">
        <v>347</v>
      </c>
      <c r="CP3464" s="133">
        <v>58</v>
      </c>
      <c r="CQ3464" s="133">
        <v>334</v>
      </c>
      <c r="CR3464">
        <v>58</v>
      </c>
      <c r="CS3464">
        <v>334</v>
      </c>
      <c r="CT3464">
        <v>0</v>
      </c>
      <c r="CY3464">
        <v>105</v>
      </c>
      <c r="CZ3464" t="s">
        <v>68</v>
      </c>
      <c r="DA3464" t="s">
        <v>3254</v>
      </c>
      <c r="DB3464" t="s">
        <v>350</v>
      </c>
      <c r="DD3464">
        <v>70</v>
      </c>
      <c r="DE3464" t="s">
        <v>68</v>
      </c>
      <c r="DF3464" t="s">
        <v>1910</v>
      </c>
      <c r="DG3464" t="s">
        <v>444</v>
      </c>
      <c r="DI3464">
        <v>85</v>
      </c>
      <c r="DJ3464" t="s">
        <v>68</v>
      </c>
      <c r="DK3464" t="s">
        <v>1910</v>
      </c>
      <c r="DL3464" t="s">
        <v>444</v>
      </c>
      <c r="DN3464">
        <v>74</v>
      </c>
      <c r="DO3464" t="s">
        <v>68</v>
      </c>
      <c r="DP3464" t="s">
        <v>1910</v>
      </c>
      <c r="DQ3464" t="s">
        <v>444</v>
      </c>
      <c r="DS3464">
        <v>0</v>
      </c>
      <c r="DV3464" t="s">
        <v>349</v>
      </c>
      <c r="DW3464">
        <v>0</v>
      </c>
      <c r="DX3464">
        <v>0</v>
      </c>
      <c r="DY3464">
        <v>0</v>
      </c>
      <c r="EF3464">
        <v>0</v>
      </c>
      <c r="EM3464">
        <v>0</v>
      </c>
      <c r="ET3464">
        <v>0</v>
      </c>
      <c r="FA3464">
        <v>0</v>
      </c>
      <c r="FH3464">
        <v>0</v>
      </c>
      <c r="FK3464">
        <v>34</v>
      </c>
      <c r="FL3464">
        <v>204</v>
      </c>
      <c r="FM3464">
        <v>18</v>
      </c>
      <c r="FN3464">
        <v>100</v>
      </c>
      <c r="FO3464">
        <v>6</v>
      </c>
      <c r="FP3464">
        <v>30</v>
      </c>
      <c r="FQ3464">
        <v>0</v>
      </c>
      <c r="FR3464">
        <v>0</v>
      </c>
      <c r="FS3464" t="s">
        <v>347</v>
      </c>
      <c r="FT3464">
        <v>2</v>
      </c>
      <c r="FU3464">
        <v>12</v>
      </c>
      <c r="FV3464" t="s">
        <v>68</v>
      </c>
      <c r="FW3464" t="s">
        <v>1910</v>
      </c>
      <c r="FX3464" t="s">
        <v>349</v>
      </c>
      <c r="FZ3464" t="s">
        <v>349</v>
      </c>
      <c r="GA3464">
        <v>0</v>
      </c>
      <c r="GB3464">
        <v>0</v>
      </c>
      <c r="GC3464" t="s">
        <v>349</v>
      </c>
      <c r="GD3464" t="s">
        <v>408</v>
      </c>
      <c r="GE3464" t="s">
        <v>355</v>
      </c>
      <c r="GF3464" t="s">
        <v>355</v>
      </c>
      <c r="GG3464">
        <v>14</v>
      </c>
      <c r="GH3464" t="s">
        <v>356</v>
      </c>
    </row>
    <row r="3465" spans="1:190" x14ac:dyDescent="0.35">
      <c r="A3465" t="s">
        <v>67</v>
      </c>
      <c r="B3465" t="s">
        <v>68</v>
      </c>
      <c r="C3465" t="s">
        <v>8088</v>
      </c>
      <c r="D3465" t="s">
        <v>3254</v>
      </c>
      <c r="E3465" t="s">
        <v>8134</v>
      </c>
      <c r="F3465" t="s">
        <v>8135</v>
      </c>
      <c r="G3465" t="s">
        <v>8147</v>
      </c>
      <c r="H3465" t="s">
        <v>8148</v>
      </c>
      <c r="I3465">
        <v>14</v>
      </c>
      <c r="J3465">
        <v>5</v>
      </c>
      <c r="K3465" t="s">
        <v>345</v>
      </c>
      <c r="L3465">
        <v>7.5053400989999997</v>
      </c>
      <c r="M3465">
        <v>28.3810997</v>
      </c>
      <c r="N3465" t="s">
        <v>346</v>
      </c>
      <c r="O3465" t="s">
        <v>349</v>
      </c>
      <c r="P3465" s="133">
        <v>0</v>
      </c>
      <c r="Q3465" s="133">
        <v>0</v>
      </c>
      <c r="R3465" s="133">
        <v>0</v>
      </c>
      <c r="S3465" s="133">
        <v>0</v>
      </c>
      <c r="T3465" s="133">
        <v>0</v>
      </c>
      <c r="W3465">
        <v>0</v>
      </c>
      <c r="Z3465">
        <v>0</v>
      </c>
      <c r="AC3465">
        <v>0</v>
      </c>
      <c r="AF3465">
        <v>0</v>
      </c>
      <c r="AI3465">
        <v>0</v>
      </c>
      <c r="AL3465" t="s">
        <v>349</v>
      </c>
      <c r="AM3465">
        <v>0</v>
      </c>
      <c r="AN3465">
        <v>0</v>
      </c>
      <c r="AO3465">
        <v>0</v>
      </c>
      <c r="AR3465">
        <v>0</v>
      </c>
      <c r="AU3465">
        <v>0</v>
      </c>
      <c r="AX3465">
        <v>0</v>
      </c>
      <c r="BA3465">
        <v>0</v>
      </c>
      <c r="BD3465">
        <v>0</v>
      </c>
      <c r="BE3465">
        <v>0</v>
      </c>
      <c r="BF3465">
        <v>0</v>
      </c>
      <c r="BG3465">
        <v>0</v>
      </c>
      <c r="BH3465" t="s">
        <v>349</v>
      </c>
      <c r="BI3465">
        <v>0</v>
      </c>
      <c r="BJ3465">
        <v>0</v>
      </c>
      <c r="BK3465">
        <v>0</v>
      </c>
      <c r="BL3465">
        <v>0</v>
      </c>
      <c r="BM3465">
        <v>0</v>
      </c>
      <c r="BN3465" t="s">
        <v>349</v>
      </c>
      <c r="BO3465">
        <v>0</v>
      </c>
      <c r="BP3465">
        <v>0</v>
      </c>
      <c r="BQ3465">
        <v>0</v>
      </c>
      <c r="BR3465">
        <v>0</v>
      </c>
      <c r="BS3465">
        <v>0</v>
      </c>
      <c r="BT3465" t="s">
        <v>349</v>
      </c>
      <c r="BU3465">
        <v>0</v>
      </c>
      <c r="BV3465">
        <v>0</v>
      </c>
      <c r="BW3465">
        <v>0</v>
      </c>
      <c r="BX3465">
        <v>0</v>
      </c>
      <c r="BY3465">
        <v>0</v>
      </c>
      <c r="BZ3465" t="s">
        <v>349</v>
      </c>
      <c r="CA3465">
        <v>0</v>
      </c>
      <c r="CB3465">
        <v>0</v>
      </c>
      <c r="CC3465">
        <v>0</v>
      </c>
      <c r="CD3465">
        <v>0</v>
      </c>
      <c r="CE3465">
        <v>0</v>
      </c>
      <c r="CF3465" t="s">
        <v>349</v>
      </c>
      <c r="CG3465">
        <v>0</v>
      </c>
      <c r="CH3465">
        <v>0</v>
      </c>
      <c r="CI3465">
        <v>0</v>
      </c>
      <c r="CJ3465" t="s">
        <v>349</v>
      </c>
      <c r="CK3465">
        <v>0</v>
      </c>
      <c r="CL3465" t="s">
        <v>349</v>
      </c>
      <c r="CM3465">
        <v>0</v>
      </c>
      <c r="CN3465" s="133">
        <v>0</v>
      </c>
      <c r="CO3465" s="133" t="s">
        <v>347</v>
      </c>
      <c r="CP3465" s="133">
        <v>208</v>
      </c>
      <c r="CQ3465" s="133">
        <v>1010</v>
      </c>
      <c r="CR3465">
        <v>208</v>
      </c>
      <c r="CS3465">
        <v>1010</v>
      </c>
      <c r="CT3465">
        <v>763</v>
      </c>
      <c r="CU3465" t="s">
        <v>68</v>
      </c>
      <c r="CV3465" t="s">
        <v>3254</v>
      </c>
      <c r="CW3465" t="s">
        <v>350</v>
      </c>
      <c r="CY3465">
        <v>102</v>
      </c>
      <c r="CZ3465" t="s">
        <v>68</v>
      </c>
      <c r="DA3465" t="s">
        <v>1910</v>
      </c>
      <c r="DB3465" t="s">
        <v>444</v>
      </c>
      <c r="DD3465">
        <v>60</v>
      </c>
      <c r="DE3465" t="s">
        <v>68</v>
      </c>
      <c r="DF3465" t="s">
        <v>1910</v>
      </c>
      <c r="DG3465" t="s">
        <v>444</v>
      </c>
      <c r="DI3465">
        <v>41</v>
      </c>
      <c r="DJ3465" t="s">
        <v>68</v>
      </c>
      <c r="DK3465" t="s">
        <v>1910</v>
      </c>
      <c r="DL3465" t="s">
        <v>350</v>
      </c>
      <c r="DN3465">
        <v>44</v>
      </c>
      <c r="DO3465" t="s">
        <v>68</v>
      </c>
      <c r="DP3465" t="s">
        <v>1910</v>
      </c>
      <c r="DQ3465" t="s">
        <v>444</v>
      </c>
      <c r="DS3465">
        <v>0</v>
      </c>
      <c r="DV3465" t="s">
        <v>349</v>
      </c>
      <c r="DW3465">
        <v>0</v>
      </c>
      <c r="DX3465">
        <v>0</v>
      </c>
      <c r="DY3465">
        <v>0</v>
      </c>
      <c r="EF3465">
        <v>0</v>
      </c>
      <c r="EM3465">
        <v>0</v>
      </c>
      <c r="ET3465">
        <v>0</v>
      </c>
      <c r="FA3465">
        <v>0</v>
      </c>
      <c r="FH3465">
        <v>0</v>
      </c>
      <c r="FK3465">
        <v>100</v>
      </c>
      <c r="FL3465">
        <v>500</v>
      </c>
      <c r="FM3465">
        <v>88</v>
      </c>
      <c r="FN3465">
        <v>440</v>
      </c>
      <c r="FO3465">
        <v>20</v>
      </c>
      <c r="FP3465">
        <v>70</v>
      </c>
      <c r="FQ3465">
        <v>0</v>
      </c>
      <c r="FR3465">
        <v>0</v>
      </c>
      <c r="FS3465" t="s">
        <v>347</v>
      </c>
      <c r="FT3465">
        <v>11</v>
      </c>
      <c r="FU3465">
        <v>55</v>
      </c>
      <c r="FV3465" t="s">
        <v>68</v>
      </c>
      <c r="FW3465" t="s">
        <v>1910</v>
      </c>
      <c r="FX3465" t="s">
        <v>349</v>
      </c>
      <c r="FZ3465" t="s">
        <v>349</v>
      </c>
      <c r="GA3465">
        <v>0</v>
      </c>
      <c r="GB3465">
        <v>0</v>
      </c>
      <c r="GC3465" t="s">
        <v>349</v>
      </c>
      <c r="GD3465" t="s">
        <v>408</v>
      </c>
      <c r="GE3465" t="s">
        <v>354</v>
      </c>
      <c r="GF3465" t="s">
        <v>355</v>
      </c>
      <c r="GG3465">
        <v>14</v>
      </c>
      <c r="GH3465" t="s">
        <v>356</v>
      </c>
    </row>
    <row r="3466" spans="1:190" x14ac:dyDescent="0.35">
      <c r="A3466" t="s">
        <v>67</v>
      </c>
      <c r="B3466" t="s">
        <v>68</v>
      </c>
      <c r="C3466" t="s">
        <v>8088</v>
      </c>
      <c r="D3466" t="s">
        <v>3254</v>
      </c>
      <c r="E3466" t="s">
        <v>8134</v>
      </c>
      <c r="F3466" t="s">
        <v>8135</v>
      </c>
      <c r="G3466" t="s">
        <v>8149</v>
      </c>
      <c r="H3466" t="s">
        <v>8150</v>
      </c>
      <c r="I3466">
        <v>14</v>
      </c>
      <c r="J3466">
        <v>4</v>
      </c>
      <c r="K3466" t="s">
        <v>345</v>
      </c>
      <c r="L3466">
        <v>7.4558801649999999</v>
      </c>
      <c r="M3466">
        <v>28.14579964</v>
      </c>
      <c r="N3466" t="s">
        <v>346</v>
      </c>
      <c r="O3466" t="s">
        <v>349</v>
      </c>
      <c r="P3466" s="133">
        <v>0</v>
      </c>
      <c r="Q3466" s="133">
        <v>0</v>
      </c>
      <c r="R3466" s="133">
        <v>0</v>
      </c>
      <c r="S3466" s="133">
        <v>0</v>
      </c>
      <c r="T3466" s="133">
        <v>0</v>
      </c>
      <c r="W3466">
        <v>0</v>
      </c>
      <c r="Z3466">
        <v>0</v>
      </c>
      <c r="AC3466">
        <v>0</v>
      </c>
      <c r="AF3466">
        <v>0</v>
      </c>
      <c r="AI3466">
        <v>0</v>
      </c>
      <c r="AL3466" t="s">
        <v>349</v>
      </c>
      <c r="AM3466">
        <v>0</v>
      </c>
      <c r="AN3466">
        <v>0</v>
      </c>
      <c r="AO3466">
        <v>0</v>
      </c>
      <c r="AR3466">
        <v>0</v>
      </c>
      <c r="AU3466">
        <v>0</v>
      </c>
      <c r="AX3466">
        <v>0</v>
      </c>
      <c r="BA3466">
        <v>0</v>
      </c>
      <c r="BD3466">
        <v>0</v>
      </c>
      <c r="BE3466">
        <v>0</v>
      </c>
      <c r="BF3466">
        <v>0</v>
      </c>
      <c r="BG3466">
        <v>0</v>
      </c>
      <c r="BH3466" t="s">
        <v>349</v>
      </c>
      <c r="BI3466">
        <v>0</v>
      </c>
      <c r="BJ3466">
        <v>0</v>
      </c>
      <c r="BK3466">
        <v>0</v>
      </c>
      <c r="BL3466">
        <v>0</v>
      </c>
      <c r="BM3466">
        <v>0</v>
      </c>
      <c r="BN3466" t="s">
        <v>349</v>
      </c>
      <c r="BO3466">
        <v>0</v>
      </c>
      <c r="BP3466">
        <v>0</v>
      </c>
      <c r="BQ3466">
        <v>0</v>
      </c>
      <c r="BR3466">
        <v>0</v>
      </c>
      <c r="BS3466">
        <v>0</v>
      </c>
      <c r="BT3466" t="s">
        <v>349</v>
      </c>
      <c r="BU3466">
        <v>0</v>
      </c>
      <c r="BV3466">
        <v>0</v>
      </c>
      <c r="BW3466">
        <v>0</v>
      </c>
      <c r="BX3466">
        <v>0</v>
      </c>
      <c r="BY3466">
        <v>0</v>
      </c>
      <c r="BZ3466" t="s">
        <v>349</v>
      </c>
      <c r="CA3466">
        <v>0</v>
      </c>
      <c r="CB3466">
        <v>0</v>
      </c>
      <c r="CC3466">
        <v>0</v>
      </c>
      <c r="CD3466">
        <v>0</v>
      </c>
      <c r="CE3466">
        <v>0</v>
      </c>
      <c r="CF3466" t="s">
        <v>349</v>
      </c>
      <c r="CG3466">
        <v>0</v>
      </c>
      <c r="CH3466">
        <v>0</v>
      </c>
      <c r="CI3466">
        <v>0</v>
      </c>
      <c r="CJ3466" t="s">
        <v>349</v>
      </c>
      <c r="CK3466">
        <v>0</v>
      </c>
      <c r="CL3466" t="s">
        <v>349</v>
      </c>
      <c r="CM3466">
        <v>0</v>
      </c>
      <c r="CN3466" s="133">
        <v>0</v>
      </c>
      <c r="CO3466" s="133" t="s">
        <v>347</v>
      </c>
      <c r="CP3466" s="133">
        <v>131</v>
      </c>
      <c r="CQ3466" s="133">
        <v>821</v>
      </c>
      <c r="CR3466">
        <v>131</v>
      </c>
      <c r="CS3466">
        <v>821</v>
      </c>
      <c r="CT3466">
        <v>0</v>
      </c>
      <c r="CY3466">
        <v>660</v>
      </c>
      <c r="CZ3466" t="s">
        <v>68</v>
      </c>
      <c r="DA3466" t="s">
        <v>3254</v>
      </c>
      <c r="DB3466" t="s">
        <v>444</v>
      </c>
      <c r="DD3466">
        <v>85</v>
      </c>
      <c r="DE3466" t="s">
        <v>68</v>
      </c>
      <c r="DF3466" t="s">
        <v>1910</v>
      </c>
      <c r="DG3466" t="s">
        <v>444</v>
      </c>
      <c r="DI3466">
        <v>0</v>
      </c>
      <c r="DN3466">
        <v>76</v>
      </c>
      <c r="DO3466" t="s">
        <v>68</v>
      </c>
      <c r="DP3466" t="s">
        <v>1910</v>
      </c>
      <c r="DQ3466" t="s">
        <v>444</v>
      </c>
      <c r="DS3466">
        <v>0</v>
      </c>
      <c r="DV3466" t="s">
        <v>349</v>
      </c>
      <c r="DW3466">
        <v>0</v>
      </c>
      <c r="DX3466">
        <v>0</v>
      </c>
      <c r="DY3466">
        <v>0</v>
      </c>
      <c r="EF3466">
        <v>0</v>
      </c>
      <c r="EM3466">
        <v>0</v>
      </c>
      <c r="ET3466">
        <v>0</v>
      </c>
      <c r="FA3466">
        <v>0</v>
      </c>
      <c r="FH3466">
        <v>0</v>
      </c>
      <c r="FK3466">
        <v>54</v>
      </c>
      <c r="FL3466">
        <v>324</v>
      </c>
      <c r="FM3466">
        <v>42</v>
      </c>
      <c r="FN3466">
        <v>287</v>
      </c>
      <c r="FO3466">
        <v>35</v>
      </c>
      <c r="FP3466">
        <v>210</v>
      </c>
      <c r="FQ3466">
        <v>0</v>
      </c>
      <c r="FR3466">
        <v>0</v>
      </c>
      <c r="FS3466" t="s">
        <v>347</v>
      </c>
      <c r="FT3466">
        <v>19</v>
      </c>
      <c r="FU3466">
        <v>95</v>
      </c>
      <c r="FV3466" t="s">
        <v>68</v>
      </c>
      <c r="FW3466" t="s">
        <v>3254</v>
      </c>
      <c r="FX3466" t="s">
        <v>349</v>
      </c>
      <c r="FZ3466" t="s">
        <v>349</v>
      </c>
      <c r="GA3466">
        <v>0</v>
      </c>
      <c r="GB3466">
        <v>0</v>
      </c>
      <c r="GC3466" t="s">
        <v>349</v>
      </c>
      <c r="GD3466" t="s">
        <v>408</v>
      </c>
      <c r="GE3466" t="s">
        <v>354</v>
      </c>
      <c r="GF3466" t="s">
        <v>355</v>
      </c>
      <c r="GG3466">
        <v>14</v>
      </c>
      <c r="GH3466" t="s">
        <v>356</v>
      </c>
    </row>
    <row r="3467" spans="1:190" x14ac:dyDescent="0.35">
      <c r="A3467" t="s">
        <v>67</v>
      </c>
      <c r="B3467" t="s">
        <v>68</v>
      </c>
      <c r="C3467" t="s">
        <v>8088</v>
      </c>
      <c r="D3467" t="s">
        <v>3254</v>
      </c>
      <c r="E3467" t="s">
        <v>8134</v>
      </c>
      <c r="F3467" t="s">
        <v>8135</v>
      </c>
      <c r="G3467" t="s">
        <v>8151</v>
      </c>
      <c r="H3467" t="s">
        <v>8152</v>
      </c>
      <c r="I3467">
        <v>14</v>
      </c>
      <c r="J3467">
        <v>5</v>
      </c>
      <c r="K3467" t="s">
        <v>345</v>
      </c>
      <c r="L3467">
        <v>7.4506399999999999</v>
      </c>
      <c r="M3467">
        <v>28.282240000000002</v>
      </c>
      <c r="N3467" t="s">
        <v>346</v>
      </c>
      <c r="O3467" t="s">
        <v>349</v>
      </c>
      <c r="P3467" s="133">
        <v>0</v>
      </c>
      <c r="Q3467" s="133">
        <v>0</v>
      </c>
      <c r="R3467" s="133">
        <v>0</v>
      </c>
      <c r="S3467" s="133">
        <v>0</v>
      </c>
      <c r="T3467" s="133">
        <v>0</v>
      </c>
      <c r="W3467">
        <v>0</v>
      </c>
      <c r="Z3467">
        <v>0</v>
      </c>
      <c r="AC3467">
        <v>0</v>
      </c>
      <c r="AF3467">
        <v>0</v>
      </c>
      <c r="AI3467">
        <v>0</v>
      </c>
      <c r="AL3467" t="s">
        <v>349</v>
      </c>
      <c r="AM3467">
        <v>0</v>
      </c>
      <c r="AN3467">
        <v>0</v>
      </c>
      <c r="AO3467">
        <v>0</v>
      </c>
      <c r="AR3467">
        <v>0</v>
      </c>
      <c r="AU3467">
        <v>0</v>
      </c>
      <c r="AX3467">
        <v>0</v>
      </c>
      <c r="BA3467">
        <v>0</v>
      </c>
      <c r="BD3467">
        <v>0</v>
      </c>
      <c r="BE3467">
        <v>0</v>
      </c>
      <c r="BF3467">
        <v>0</v>
      </c>
      <c r="BG3467">
        <v>0</v>
      </c>
      <c r="BH3467" t="s">
        <v>349</v>
      </c>
      <c r="BI3467">
        <v>0</v>
      </c>
      <c r="BJ3467">
        <v>0</v>
      </c>
      <c r="BK3467">
        <v>0</v>
      </c>
      <c r="BL3467">
        <v>0</v>
      </c>
      <c r="BM3467">
        <v>0</v>
      </c>
      <c r="BN3467" t="s">
        <v>349</v>
      </c>
      <c r="BO3467">
        <v>0</v>
      </c>
      <c r="BP3467">
        <v>0</v>
      </c>
      <c r="BQ3467">
        <v>0</v>
      </c>
      <c r="BR3467">
        <v>0</v>
      </c>
      <c r="BS3467">
        <v>0</v>
      </c>
      <c r="BT3467" t="s">
        <v>349</v>
      </c>
      <c r="BU3467">
        <v>0</v>
      </c>
      <c r="BV3467">
        <v>0</v>
      </c>
      <c r="BW3467">
        <v>0</v>
      </c>
      <c r="BX3467">
        <v>0</v>
      </c>
      <c r="BY3467">
        <v>0</v>
      </c>
      <c r="BZ3467" t="s">
        <v>349</v>
      </c>
      <c r="CA3467">
        <v>0</v>
      </c>
      <c r="CB3467">
        <v>0</v>
      </c>
      <c r="CC3467">
        <v>0</v>
      </c>
      <c r="CD3467">
        <v>0</v>
      </c>
      <c r="CE3467">
        <v>0</v>
      </c>
      <c r="CF3467" t="s">
        <v>349</v>
      </c>
      <c r="CG3467">
        <v>0</v>
      </c>
      <c r="CH3467">
        <v>0</v>
      </c>
      <c r="CI3467">
        <v>0</v>
      </c>
      <c r="CJ3467" t="s">
        <v>349</v>
      </c>
      <c r="CK3467">
        <v>0</v>
      </c>
      <c r="CL3467" t="s">
        <v>349</v>
      </c>
      <c r="CM3467">
        <v>0</v>
      </c>
      <c r="CN3467" s="133">
        <v>0</v>
      </c>
      <c r="CO3467" s="133" t="s">
        <v>347</v>
      </c>
      <c r="CP3467" s="133">
        <v>110</v>
      </c>
      <c r="CQ3467" s="133">
        <v>534</v>
      </c>
      <c r="CR3467">
        <v>110</v>
      </c>
      <c r="CS3467">
        <v>534</v>
      </c>
      <c r="CT3467">
        <v>334</v>
      </c>
      <c r="CU3467" t="s">
        <v>68</v>
      </c>
      <c r="CV3467" t="s">
        <v>3254</v>
      </c>
      <c r="CW3467" t="s">
        <v>350</v>
      </c>
      <c r="CY3467">
        <v>141</v>
      </c>
      <c r="CZ3467" t="s">
        <v>68</v>
      </c>
      <c r="DA3467" t="s">
        <v>3254</v>
      </c>
      <c r="DB3467" t="s">
        <v>444</v>
      </c>
      <c r="DD3467">
        <v>43</v>
      </c>
      <c r="DE3467" t="s">
        <v>68</v>
      </c>
      <c r="DF3467" t="s">
        <v>3254</v>
      </c>
      <c r="DG3467" t="s">
        <v>444</v>
      </c>
      <c r="DI3467">
        <v>0</v>
      </c>
      <c r="DN3467">
        <v>16</v>
      </c>
      <c r="DO3467" t="s">
        <v>68</v>
      </c>
      <c r="DP3467" t="s">
        <v>3254</v>
      </c>
      <c r="DQ3467" t="s">
        <v>444</v>
      </c>
      <c r="DS3467">
        <v>0</v>
      </c>
      <c r="DV3467" t="s">
        <v>349</v>
      </c>
      <c r="DW3467">
        <v>0</v>
      </c>
      <c r="DX3467">
        <v>0</v>
      </c>
      <c r="DY3467">
        <v>0</v>
      </c>
      <c r="EF3467">
        <v>0</v>
      </c>
      <c r="EM3467">
        <v>0</v>
      </c>
      <c r="ET3467">
        <v>0</v>
      </c>
      <c r="FA3467">
        <v>0</v>
      </c>
      <c r="FH3467">
        <v>0</v>
      </c>
      <c r="FK3467">
        <v>55</v>
      </c>
      <c r="FL3467">
        <v>275</v>
      </c>
      <c r="FM3467">
        <v>29</v>
      </c>
      <c r="FN3467">
        <v>145</v>
      </c>
      <c r="FO3467">
        <v>26</v>
      </c>
      <c r="FP3467">
        <v>114</v>
      </c>
      <c r="FQ3467">
        <v>0</v>
      </c>
      <c r="FR3467">
        <v>0</v>
      </c>
      <c r="FS3467" t="s">
        <v>349</v>
      </c>
      <c r="FT3467">
        <v>0</v>
      </c>
      <c r="FU3467">
        <v>0</v>
      </c>
      <c r="FX3467" t="s">
        <v>349</v>
      </c>
      <c r="FZ3467" t="s">
        <v>349</v>
      </c>
      <c r="GA3467">
        <v>0</v>
      </c>
      <c r="GB3467">
        <v>0</v>
      </c>
      <c r="GC3467" t="s">
        <v>353</v>
      </c>
      <c r="GD3467" t="s">
        <v>361</v>
      </c>
      <c r="GE3467" t="s">
        <v>354</v>
      </c>
      <c r="GF3467" t="s">
        <v>355</v>
      </c>
      <c r="GG3467">
        <v>14</v>
      </c>
      <c r="GH3467" t="s">
        <v>356</v>
      </c>
    </row>
    <row r="3468" spans="1:190" x14ac:dyDescent="0.35">
      <c r="A3468" t="s">
        <v>67</v>
      </c>
      <c r="B3468" t="s">
        <v>68</v>
      </c>
      <c r="C3468" t="s">
        <v>8088</v>
      </c>
      <c r="D3468" t="s">
        <v>3254</v>
      </c>
      <c r="E3468" t="s">
        <v>8134</v>
      </c>
      <c r="F3468" t="s">
        <v>8135</v>
      </c>
      <c r="G3468" t="s">
        <v>8153</v>
      </c>
      <c r="H3468" t="s">
        <v>8154</v>
      </c>
      <c r="I3468">
        <v>14</v>
      </c>
      <c r="J3468">
        <v>4</v>
      </c>
      <c r="K3468" t="s">
        <v>345</v>
      </c>
      <c r="L3468">
        <v>7.6297001839999998</v>
      </c>
      <c r="M3468">
        <v>28.144199369999999</v>
      </c>
      <c r="N3468" t="s">
        <v>346</v>
      </c>
      <c r="O3468" t="s">
        <v>349</v>
      </c>
      <c r="P3468" s="133">
        <v>0</v>
      </c>
      <c r="Q3468" s="133">
        <v>0</v>
      </c>
      <c r="R3468" s="133">
        <v>0</v>
      </c>
      <c r="S3468" s="133">
        <v>0</v>
      </c>
      <c r="T3468" s="133">
        <v>0</v>
      </c>
      <c r="W3468">
        <v>0</v>
      </c>
      <c r="Z3468">
        <v>0</v>
      </c>
      <c r="AC3468">
        <v>0</v>
      </c>
      <c r="AF3468">
        <v>0</v>
      </c>
      <c r="AI3468">
        <v>0</v>
      </c>
      <c r="AL3468" t="s">
        <v>349</v>
      </c>
      <c r="AM3468">
        <v>0</v>
      </c>
      <c r="AN3468">
        <v>0</v>
      </c>
      <c r="AO3468">
        <v>0</v>
      </c>
      <c r="AR3468">
        <v>0</v>
      </c>
      <c r="AU3468">
        <v>0</v>
      </c>
      <c r="AX3468">
        <v>0</v>
      </c>
      <c r="BA3468">
        <v>0</v>
      </c>
      <c r="BD3468">
        <v>0</v>
      </c>
      <c r="BE3468">
        <v>0</v>
      </c>
      <c r="BF3468">
        <v>0</v>
      </c>
      <c r="BG3468">
        <v>0</v>
      </c>
      <c r="BH3468" t="s">
        <v>349</v>
      </c>
      <c r="BI3468">
        <v>0</v>
      </c>
      <c r="BJ3468">
        <v>0</v>
      </c>
      <c r="BK3468">
        <v>0</v>
      </c>
      <c r="BL3468">
        <v>0</v>
      </c>
      <c r="BM3468">
        <v>0</v>
      </c>
      <c r="BN3468" t="s">
        <v>349</v>
      </c>
      <c r="BO3468">
        <v>0</v>
      </c>
      <c r="BP3468">
        <v>0</v>
      </c>
      <c r="BQ3468">
        <v>0</v>
      </c>
      <c r="BR3468">
        <v>0</v>
      </c>
      <c r="BS3468">
        <v>0</v>
      </c>
      <c r="BT3468" t="s">
        <v>349</v>
      </c>
      <c r="BU3468">
        <v>0</v>
      </c>
      <c r="BV3468">
        <v>0</v>
      </c>
      <c r="BW3468">
        <v>0</v>
      </c>
      <c r="BX3468">
        <v>0</v>
      </c>
      <c r="BY3468">
        <v>0</v>
      </c>
      <c r="BZ3468" t="s">
        <v>349</v>
      </c>
      <c r="CA3468">
        <v>0</v>
      </c>
      <c r="CB3468">
        <v>0</v>
      </c>
      <c r="CC3468">
        <v>0</v>
      </c>
      <c r="CD3468">
        <v>0</v>
      </c>
      <c r="CE3468">
        <v>0</v>
      </c>
      <c r="CF3468" t="s">
        <v>349</v>
      </c>
      <c r="CG3468">
        <v>0</v>
      </c>
      <c r="CH3468">
        <v>0</v>
      </c>
      <c r="CI3468">
        <v>0</v>
      </c>
      <c r="CJ3468" t="s">
        <v>349</v>
      </c>
      <c r="CK3468">
        <v>0</v>
      </c>
      <c r="CL3468" t="s">
        <v>349</v>
      </c>
      <c r="CM3468">
        <v>0</v>
      </c>
      <c r="CN3468" s="133">
        <v>0</v>
      </c>
      <c r="CO3468" s="133" t="s">
        <v>347</v>
      </c>
      <c r="CP3468" s="133">
        <v>119</v>
      </c>
      <c r="CQ3468" s="133">
        <v>595</v>
      </c>
      <c r="CR3468">
        <v>119</v>
      </c>
      <c r="CS3468">
        <v>595</v>
      </c>
      <c r="CT3468">
        <v>0</v>
      </c>
      <c r="CY3468">
        <v>435</v>
      </c>
      <c r="CZ3468" t="s">
        <v>68</v>
      </c>
      <c r="DA3468" t="s">
        <v>3254</v>
      </c>
      <c r="DB3468" t="s">
        <v>444</v>
      </c>
      <c r="DD3468">
        <v>62</v>
      </c>
      <c r="DE3468" t="s">
        <v>68</v>
      </c>
      <c r="DF3468" t="s">
        <v>3254</v>
      </c>
      <c r="DG3468" t="s">
        <v>444</v>
      </c>
      <c r="DI3468">
        <v>49</v>
      </c>
      <c r="DJ3468" t="s">
        <v>68</v>
      </c>
      <c r="DK3468" t="s">
        <v>1910</v>
      </c>
      <c r="DL3468" t="s">
        <v>444</v>
      </c>
      <c r="DN3468">
        <v>49</v>
      </c>
      <c r="DO3468" t="s">
        <v>68</v>
      </c>
      <c r="DP3468" t="s">
        <v>1910</v>
      </c>
      <c r="DQ3468" t="s">
        <v>444</v>
      </c>
      <c r="DS3468">
        <v>0</v>
      </c>
      <c r="DV3468" t="s">
        <v>349</v>
      </c>
      <c r="DW3468">
        <v>0</v>
      </c>
      <c r="DX3468">
        <v>0</v>
      </c>
      <c r="DY3468">
        <v>0</v>
      </c>
      <c r="EF3468">
        <v>0</v>
      </c>
      <c r="EM3468">
        <v>0</v>
      </c>
      <c r="ET3468">
        <v>0</v>
      </c>
      <c r="FA3468">
        <v>0</v>
      </c>
      <c r="FH3468">
        <v>0</v>
      </c>
      <c r="FK3468">
        <v>65</v>
      </c>
      <c r="FL3468">
        <v>325</v>
      </c>
      <c r="FM3468">
        <v>32</v>
      </c>
      <c r="FN3468">
        <v>160</v>
      </c>
      <c r="FO3468">
        <v>22</v>
      </c>
      <c r="FP3468">
        <v>110</v>
      </c>
      <c r="FQ3468">
        <v>0</v>
      </c>
      <c r="FR3468">
        <v>0</v>
      </c>
      <c r="FS3468" t="s">
        <v>349</v>
      </c>
      <c r="FT3468">
        <v>0</v>
      </c>
      <c r="FU3468">
        <v>0</v>
      </c>
      <c r="FX3468" t="s">
        <v>349</v>
      </c>
      <c r="FZ3468" t="s">
        <v>349</v>
      </c>
      <c r="GA3468">
        <v>0</v>
      </c>
      <c r="GB3468">
        <v>0</v>
      </c>
      <c r="GC3468" t="s">
        <v>349</v>
      </c>
      <c r="GD3468" t="s">
        <v>408</v>
      </c>
      <c r="GE3468" t="s">
        <v>354</v>
      </c>
      <c r="GF3468" t="s">
        <v>354</v>
      </c>
      <c r="GG3468">
        <v>14</v>
      </c>
      <c r="GH3468" t="s">
        <v>356</v>
      </c>
    </row>
    <row r="3469" spans="1:190" x14ac:dyDescent="0.35">
      <c r="A3469" t="s">
        <v>67</v>
      </c>
      <c r="B3469" t="s">
        <v>68</v>
      </c>
      <c r="C3469" t="s">
        <v>8088</v>
      </c>
      <c r="D3469" t="s">
        <v>3254</v>
      </c>
      <c r="E3469" t="s">
        <v>8134</v>
      </c>
      <c r="F3469" t="s">
        <v>8135</v>
      </c>
      <c r="G3469" t="s">
        <v>8155</v>
      </c>
      <c r="H3469" t="s">
        <v>8156</v>
      </c>
      <c r="I3469">
        <v>14</v>
      </c>
      <c r="J3469">
        <v>4</v>
      </c>
      <c r="K3469" t="s">
        <v>345</v>
      </c>
      <c r="L3469">
        <v>7.68954</v>
      </c>
      <c r="M3469">
        <v>28.075050000000001</v>
      </c>
      <c r="N3469" t="s">
        <v>346</v>
      </c>
      <c r="O3469" t="s">
        <v>349</v>
      </c>
      <c r="P3469" s="133">
        <v>0</v>
      </c>
      <c r="Q3469" s="133">
        <v>0</v>
      </c>
      <c r="R3469" s="133">
        <v>0</v>
      </c>
      <c r="S3469" s="133">
        <v>0</v>
      </c>
      <c r="T3469" s="133">
        <v>0</v>
      </c>
      <c r="W3469">
        <v>0</v>
      </c>
      <c r="Z3469">
        <v>0</v>
      </c>
      <c r="AC3469">
        <v>0</v>
      </c>
      <c r="AF3469">
        <v>0</v>
      </c>
      <c r="AI3469">
        <v>0</v>
      </c>
      <c r="AL3469" t="s">
        <v>349</v>
      </c>
      <c r="AM3469">
        <v>0</v>
      </c>
      <c r="AN3469">
        <v>0</v>
      </c>
      <c r="AO3469">
        <v>0</v>
      </c>
      <c r="AR3469">
        <v>0</v>
      </c>
      <c r="AU3469">
        <v>0</v>
      </c>
      <c r="AX3469">
        <v>0</v>
      </c>
      <c r="BA3469">
        <v>0</v>
      </c>
      <c r="BD3469">
        <v>0</v>
      </c>
      <c r="BE3469">
        <v>0</v>
      </c>
      <c r="BF3469">
        <v>0</v>
      </c>
      <c r="BG3469">
        <v>0</v>
      </c>
      <c r="BH3469" t="s">
        <v>349</v>
      </c>
      <c r="BI3469">
        <v>0</v>
      </c>
      <c r="BJ3469">
        <v>0</v>
      </c>
      <c r="BK3469">
        <v>0</v>
      </c>
      <c r="BL3469">
        <v>0</v>
      </c>
      <c r="BM3469">
        <v>0</v>
      </c>
      <c r="BN3469" t="s">
        <v>349</v>
      </c>
      <c r="BO3469">
        <v>0</v>
      </c>
      <c r="BP3469">
        <v>0</v>
      </c>
      <c r="BQ3469">
        <v>0</v>
      </c>
      <c r="BR3469">
        <v>0</v>
      </c>
      <c r="BS3469">
        <v>0</v>
      </c>
      <c r="BT3469" t="s">
        <v>349</v>
      </c>
      <c r="BU3469">
        <v>0</v>
      </c>
      <c r="BV3469">
        <v>0</v>
      </c>
      <c r="BW3469">
        <v>0</v>
      </c>
      <c r="BX3469">
        <v>0</v>
      </c>
      <c r="BY3469">
        <v>0</v>
      </c>
      <c r="BZ3469" t="s">
        <v>349</v>
      </c>
      <c r="CA3469">
        <v>0</v>
      </c>
      <c r="CB3469">
        <v>0</v>
      </c>
      <c r="CC3469">
        <v>0</v>
      </c>
      <c r="CD3469">
        <v>0</v>
      </c>
      <c r="CE3469">
        <v>0</v>
      </c>
      <c r="CF3469" t="s">
        <v>349</v>
      </c>
      <c r="CG3469">
        <v>0</v>
      </c>
      <c r="CH3469">
        <v>0</v>
      </c>
      <c r="CI3469">
        <v>0</v>
      </c>
      <c r="CJ3469" t="s">
        <v>349</v>
      </c>
      <c r="CK3469">
        <v>0</v>
      </c>
      <c r="CL3469" t="s">
        <v>349</v>
      </c>
      <c r="CM3469">
        <v>0</v>
      </c>
      <c r="CN3469" s="133">
        <v>0</v>
      </c>
      <c r="CO3469" s="133" t="s">
        <v>347</v>
      </c>
      <c r="CP3469" s="133">
        <v>184</v>
      </c>
      <c r="CQ3469" s="133">
        <v>917</v>
      </c>
      <c r="CR3469">
        <v>184</v>
      </c>
      <c r="CS3469">
        <v>917</v>
      </c>
      <c r="CT3469">
        <v>58</v>
      </c>
      <c r="CU3469" t="s">
        <v>68</v>
      </c>
      <c r="CV3469" t="s">
        <v>3254</v>
      </c>
      <c r="CW3469" t="s">
        <v>350</v>
      </c>
      <c r="CY3469">
        <v>379</v>
      </c>
      <c r="CZ3469" t="s">
        <v>68</v>
      </c>
      <c r="DA3469" t="s">
        <v>3254</v>
      </c>
      <c r="DB3469" t="s">
        <v>350</v>
      </c>
      <c r="DD3469">
        <v>354</v>
      </c>
      <c r="DE3469" t="s">
        <v>68</v>
      </c>
      <c r="DF3469" t="s">
        <v>3254</v>
      </c>
      <c r="DG3469" t="s">
        <v>444</v>
      </c>
      <c r="DI3469">
        <v>47</v>
      </c>
      <c r="DJ3469" t="s">
        <v>68</v>
      </c>
      <c r="DK3469" t="s">
        <v>3254</v>
      </c>
      <c r="DL3469" t="s">
        <v>444</v>
      </c>
      <c r="DN3469">
        <v>79</v>
      </c>
      <c r="DO3469" t="s">
        <v>68</v>
      </c>
      <c r="DP3469" t="s">
        <v>3254</v>
      </c>
      <c r="DQ3469" t="s">
        <v>444</v>
      </c>
      <c r="DS3469">
        <v>0</v>
      </c>
      <c r="DV3469" t="s">
        <v>349</v>
      </c>
      <c r="DW3469">
        <v>0</v>
      </c>
      <c r="DX3469">
        <v>0</v>
      </c>
      <c r="DY3469">
        <v>0</v>
      </c>
      <c r="EF3469">
        <v>0</v>
      </c>
      <c r="EM3469">
        <v>0</v>
      </c>
      <c r="ET3469">
        <v>0</v>
      </c>
      <c r="FA3469">
        <v>0</v>
      </c>
      <c r="FH3469">
        <v>0</v>
      </c>
      <c r="FK3469">
        <v>84</v>
      </c>
      <c r="FL3469">
        <v>420</v>
      </c>
      <c r="FM3469">
        <v>52</v>
      </c>
      <c r="FN3469">
        <v>260</v>
      </c>
      <c r="FO3469">
        <v>48</v>
      </c>
      <c r="FP3469">
        <v>237</v>
      </c>
      <c r="FQ3469">
        <v>0</v>
      </c>
      <c r="FR3469">
        <v>0</v>
      </c>
      <c r="FS3469" t="s">
        <v>349</v>
      </c>
      <c r="FT3469">
        <v>0</v>
      </c>
      <c r="FU3469">
        <v>0</v>
      </c>
      <c r="FX3469" t="s">
        <v>349</v>
      </c>
      <c r="FZ3469" t="s">
        <v>349</v>
      </c>
      <c r="GA3469">
        <v>0</v>
      </c>
      <c r="GB3469">
        <v>0</v>
      </c>
      <c r="GC3469" t="s">
        <v>353</v>
      </c>
      <c r="GD3469" t="s">
        <v>361</v>
      </c>
      <c r="GE3469" t="s">
        <v>354</v>
      </c>
      <c r="GF3469" t="s">
        <v>355</v>
      </c>
      <c r="GG3469">
        <v>14</v>
      </c>
      <c r="GH3469" t="s">
        <v>356</v>
      </c>
    </row>
    <row r="3470" spans="1:190" x14ac:dyDescent="0.35">
      <c r="A3470" t="s">
        <v>67</v>
      </c>
      <c r="B3470" t="s">
        <v>68</v>
      </c>
      <c r="C3470" t="s">
        <v>8088</v>
      </c>
      <c r="D3470" t="s">
        <v>3254</v>
      </c>
      <c r="E3470" t="s">
        <v>8134</v>
      </c>
      <c r="F3470" t="s">
        <v>8135</v>
      </c>
      <c r="G3470" t="s">
        <v>8157</v>
      </c>
      <c r="H3470" t="s">
        <v>8158</v>
      </c>
      <c r="I3470">
        <v>14</v>
      </c>
      <c r="J3470">
        <v>4</v>
      </c>
      <c r="K3470" t="s">
        <v>345</v>
      </c>
      <c r="L3470">
        <v>7.3347199999999999</v>
      </c>
      <c r="M3470">
        <v>28.224910000000001</v>
      </c>
      <c r="N3470" t="s">
        <v>346</v>
      </c>
      <c r="O3470" t="s">
        <v>349</v>
      </c>
      <c r="P3470" s="133">
        <v>0</v>
      </c>
      <c r="Q3470" s="133">
        <v>0</v>
      </c>
      <c r="R3470" s="133">
        <v>0</v>
      </c>
      <c r="S3470" s="133">
        <v>0</v>
      </c>
      <c r="T3470" s="133">
        <v>0</v>
      </c>
      <c r="W3470">
        <v>0</v>
      </c>
      <c r="Z3470">
        <v>0</v>
      </c>
      <c r="AC3470">
        <v>0</v>
      </c>
      <c r="AF3470">
        <v>0</v>
      </c>
      <c r="AI3470">
        <v>0</v>
      </c>
      <c r="AL3470" t="s">
        <v>349</v>
      </c>
      <c r="AM3470">
        <v>0</v>
      </c>
      <c r="AN3470">
        <v>0</v>
      </c>
      <c r="AO3470">
        <v>0</v>
      </c>
      <c r="AR3470">
        <v>0</v>
      </c>
      <c r="AU3470">
        <v>0</v>
      </c>
      <c r="AX3470">
        <v>0</v>
      </c>
      <c r="BA3470">
        <v>0</v>
      </c>
      <c r="BD3470">
        <v>0</v>
      </c>
      <c r="BE3470">
        <v>0</v>
      </c>
      <c r="BF3470">
        <v>0</v>
      </c>
      <c r="BG3470">
        <v>0</v>
      </c>
      <c r="BH3470" t="s">
        <v>349</v>
      </c>
      <c r="BI3470">
        <v>0</v>
      </c>
      <c r="BJ3470">
        <v>0</v>
      </c>
      <c r="BK3470">
        <v>0</v>
      </c>
      <c r="BL3470">
        <v>0</v>
      </c>
      <c r="BM3470">
        <v>0</v>
      </c>
      <c r="BN3470" t="s">
        <v>349</v>
      </c>
      <c r="BO3470">
        <v>0</v>
      </c>
      <c r="BP3470">
        <v>0</v>
      </c>
      <c r="BQ3470">
        <v>0</v>
      </c>
      <c r="BR3470">
        <v>0</v>
      </c>
      <c r="BS3470">
        <v>0</v>
      </c>
      <c r="BT3470" t="s">
        <v>349</v>
      </c>
      <c r="BU3470">
        <v>0</v>
      </c>
      <c r="BV3470">
        <v>0</v>
      </c>
      <c r="BW3470">
        <v>0</v>
      </c>
      <c r="BX3470">
        <v>0</v>
      </c>
      <c r="BY3470">
        <v>0</v>
      </c>
      <c r="BZ3470" t="s">
        <v>349</v>
      </c>
      <c r="CA3470">
        <v>0</v>
      </c>
      <c r="CB3470">
        <v>0</v>
      </c>
      <c r="CC3470">
        <v>0</v>
      </c>
      <c r="CD3470">
        <v>0</v>
      </c>
      <c r="CE3470">
        <v>0</v>
      </c>
      <c r="CF3470" t="s">
        <v>349</v>
      </c>
      <c r="CG3470">
        <v>0</v>
      </c>
      <c r="CH3470">
        <v>0</v>
      </c>
      <c r="CI3470">
        <v>0</v>
      </c>
      <c r="CJ3470" t="s">
        <v>349</v>
      </c>
      <c r="CK3470">
        <v>0</v>
      </c>
      <c r="CL3470" t="s">
        <v>349</v>
      </c>
      <c r="CM3470">
        <v>0</v>
      </c>
      <c r="CN3470" s="133">
        <v>0</v>
      </c>
      <c r="CO3470" s="133" t="s">
        <v>347</v>
      </c>
      <c r="CP3470" s="133">
        <v>154</v>
      </c>
      <c r="CQ3470" s="133">
        <v>773</v>
      </c>
      <c r="CR3470">
        <v>154</v>
      </c>
      <c r="CS3470">
        <v>773</v>
      </c>
      <c r="CT3470">
        <v>88</v>
      </c>
      <c r="CU3470" t="s">
        <v>68</v>
      </c>
      <c r="CV3470" t="s">
        <v>3254</v>
      </c>
      <c r="CW3470" t="s">
        <v>350</v>
      </c>
      <c r="CY3470">
        <v>403</v>
      </c>
      <c r="CZ3470" t="s">
        <v>68</v>
      </c>
      <c r="DA3470" t="s">
        <v>3254</v>
      </c>
      <c r="DB3470" t="s">
        <v>444</v>
      </c>
      <c r="DD3470">
        <v>146</v>
      </c>
      <c r="DE3470" t="s">
        <v>68</v>
      </c>
      <c r="DF3470" t="s">
        <v>3254</v>
      </c>
      <c r="DG3470" t="s">
        <v>444</v>
      </c>
      <c r="DI3470">
        <v>47</v>
      </c>
      <c r="DJ3470" t="s">
        <v>68</v>
      </c>
      <c r="DK3470" t="s">
        <v>1910</v>
      </c>
      <c r="DL3470" t="s">
        <v>444</v>
      </c>
      <c r="DN3470">
        <v>89</v>
      </c>
      <c r="DO3470" t="s">
        <v>68</v>
      </c>
      <c r="DP3470" t="s">
        <v>1910</v>
      </c>
      <c r="DQ3470" t="s">
        <v>444</v>
      </c>
      <c r="DS3470">
        <v>0</v>
      </c>
      <c r="DV3470" t="s">
        <v>349</v>
      </c>
      <c r="DW3470">
        <v>0</v>
      </c>
      <c r="DX3470">
        <v>0</v>
      </c>
      <c r="DY3470">
        <v>0</v>
      </c>
      <c r="EF3470">
        <v>0</v>
      </c>
      <c r="EM3470">
        <v>0</v>
      </c>
      <c r="ET3470">
        <v>0</v>
      </c>
      <c r="FA3470">
        <v>0</v>
      </c>
      <c r="FH3470">
        <v>0</v>
      </c>
      <c r="FK3470">
        <v>72</v>
      </c>
      <c r="FL3470">
        <v>360</v>
      </c>
      <c r="FM3470">
        <v>52</v>
      </c>
      <c r="FN3470">
        <v>260</v>
      </c>
      <c r="FO3470">
        <v>30</v>
      </c>
      <c r="FP3470">
        <v>153</v>
      </c>
      <c r="FQ3470">
        <v>0</v>
      </c>
      <c r="FR3470">
        <v>0</v>
      </c>
      <c r="FS3470" t="s">
        <v>347</v>
      </c>
      <c r="FT3470">
        <v>5</v>
      </c>
      <c r="FU3470">
        <v>30</v>
      </c>
      <c r="FV3470" t="s">
        <v>68</v>
      </c>
      <c r="FW3470" t="s">
        <v>1910</v>
      </c>
      <c r="FX3470" t="s">
        <v>349</v>
      </c>
      <c r="FZ3470" t="s">
        <v>349</v>
      </c>
      <c r="GA3470">
        <v>0</v>
      </c>
      <c r="GB3470">
        <v>0</v>
      </c>
      <c r="GC3470" t="s">
        <v>349</v>
      </c>
      <c r="GD3470" t="s">
        <v>408</v>
      </c>
      <c r="GE3470" t="s">
        <v>354</v>
      </c>
      <c r="GF3470" t="s">
        <v>355</v>
      </c>
      <c r="GG3470">
        <v>14</v>
      </c>
      <c r="GH3470" t="s">
        <v>356</v>
      </c>
    </row>
    <row r="3471" spans="1:190" x14ac:dyDescent="0.35">
      <c r="A3471" t="s">
        <v>67</v>
      </c>
      <c r="B3471" t="s">
        <v>68</v>
      </c>
      <c r="C3471" t="s">
        <v>8088</v>
      </c>
      <c r="D3471" t="s">
        <v>3254</v>
      </c>
      <c r="E3471" t="s">
        <v>8134</v>
      </c>
      <c r="F3471" t="s">
        <v>8135</v>
      </c>
      <c r="G3471" t="s">
        <v>8159</v>
      </c>
      <c r="H3471" t="s">
        <v>8160</v>
      </c>
      <c r="I3471">
        <v>14</v>
      </c>
      <c r="J3471">
        <v>11</v>
      </c>
      <c r="K3471" t="s">
        <v>345</v>
      </c>
      <c r="L3471">
        <v>7.2640000000000002</v>
      </c>
      <c r="M3471">
        <v>28.411999999999999</v>
      </c>
      <c r="N3471" t="s">
        <v>346</v>
      </c>
      <c r="O3471" t="s">
        <v>349</v>
      </c>
      <c r="P3471" s="133">
        <v>0</v>
      </c>
      <c r="Q3471" s="133">
        <v>0</v>
      </c>
      <c r="R3471" s="133">
        <v>0</v>
      </c>
      <c r="S3471" s="133">
        <v>0</v>
      </c>
      <c r="T3471" s="133">
        <v>0</v>
      </c>
      <c r="W3471">
        <v>0</v>
      </c>
      <c r="Z3471">
        <v>0</v>
      </c>
      <c r="AC3471">
        <v>0</v>
      </c>
      <c r="AF3471">
        <v>0</v>
      </c>
      <c r="AI3471">
        <v>0</v>
      </c>
      <c r="AL3471" t="s">
        <v>349</v>
      </c>
      <c r="AM3471">
        <v>0</v>
      </c>
      <c r="AN3471">
        <v>0</v>
      </c>
      <c r="AO3471">
        <v>0</v>
      </c>
      <c r="AR3471">
        <v>0</v>
      </c>
      <c r="AU3471">
        <v>0</v>
      </c>
      <c r="AX3471">
        <v>0</v>
      </c>
      <c r="BA3471">
        <v>0</v>
      </c>
      <c r="BD3471">
        <v>0</v>
      </c>
      <c r="BE3471">
        <v>0</v>
      </c>
      <c r="BF3471">
        <v>0</v>
      </c>
      <c r="BG3471">
        <v>0</v>
      </c>
      <c r="BH3471" t="s">
        <v>349</v>
      </c>
      <c r="BI3471">
        <v>0</v>
      </c>
      <c r="BJ3471">
        <v>0</v>
      </c>
      <c r="BK3471">
        <v>0</v>
      </c>
      <c r="BL3471">
        <v>0</v>
      </c>
      <c r="BM3471">
        <v>0</v>
      </c>
      <c r="BN3471" t="s">
        <v>349</v>
      </c>
      <c r="BO3471">
        <v>0</v>
      </c>
      <c r="BP3471">
        <v>0</v>
      </c>
      <c r="BQ3471">
        <v>0</v>
      </c>
      <c r="BR3471">
        <v>0</v>
      </c>
      <c r="BS3471">
        <v>0</v>
      </c>
      <c r="BT3471" t="s">
        <v>349</v>
      </c>
      <c r="BU3471">
        <v>0</v>
      </c>
      <c r="BV3471">
        <v>0</v>
      </c>
      <c r="BW3471">
        <v>0</v>
      </c>
      <c r="BX3471">
        <v>0</v>
      </c>
      <c r="BY3471">
        <v>0</v>
      </c>
      <c r="BZ3471" t="s">
        <v>349</v>
      </c>
      <c r="CA3471">
        <v>0</v>
      </c>
      <c r="CB3471">
        <v>0</v>
      </c>
      <c r="CC3471">
        <v>0</v>
      </c>
      <c r="CD3471">
        <v>0</v>
      </c>
      <c r="CE3471">
        <v>0</v>
      </c>
      <c r="CF3471" t="s">
        <v>349</v>
      </c>
      <c r="CG3471">
        <v>0</v>
      </c>
      <c r="CH3471">
        <v>0</v>
      </c>
      <c r="CI3471">
        <v>0</v>
      </c>
      <c r="CJ3471" t="s">
        <v>349</v>
      </c>
      <c r="CK3471">
        <v>0</v>
      </c>
      <c r="CL3471" t="s">
        <v>349</v>
      </c>
      <c r="CM3471">
        <v>0</v>
      </c>
      <c r="CN3471" s="133">
        <v>0</v>
      </c>
      <c r="CO3471" s="133" t="s">
        <v>347</v>
      </c>
      <c r="CP3471" s="133">
        <v>33</v>
      </c>
      <c r="CQ3471" s="133">
        <v>164</v>
      </c>
      <c r="CR3471">
        <v>33</v>
      </c>
      <c r="CS3471">
        <v>164</v>
      </c>
      <c r="CT3471">
        <v>0</v>
      </c>
      <c r="CY3471">
        <v>0</v>
      </c>
      <c r="DD3471">
        <v>72</v>
      </c>
      <c r="DE3471" t="s">
        <v>68</v>
      </c>
      <c r="DF3471" t="s">
        <v>3254</v>
      </c>
      <c r="DG3471" t="s">
        <v>350</v>
      </c>
      <c r="DI3471">
        <v>60</v>
      </c>
      <c r="DJ3471" t="s">
        <v>68</v>
      </c>
      <c r="DK3471" t="s">
        <v>1910</v>
      </c>
      <c r="DL3471" t="s">
        <v>350</v>
      </c>
      <c r="DN3471">
        <v>32</v>
      </c>
      <c r="DO3471" t="s">
        <v>68</v>
      </c>
      <c r="DP3471" t="s">
        <v>3254</v>
      </c>
      <c r="DQ3471" t="s">
        <v>350</v>
      </c>
      <c r="DS3471">
        <v>0</v>
      </c>
      <c r="DV3471" t="s">
        <v>349</v>
      </c>
      <c r="DW3471">
        <v>0</v>
      </c>
      <c r="DX3471">
        <v>0</v>
      </c>
      <c r="DY3471">
        <v>0</v>
      </c>
      <c r="EF3471">
        <v>0</v>
      </c>
      <c r="EM3471">
        <v>0</v>
      </c>
      <c r="ET3471">
        <v>0</v>
      </c>
      <c r="FA3471">
        <v>0</v>
      </c>
      <c r="FH3471">
        <v>0</v>
      </c>
      <c r="FK3471">
        <v>14</v>
      </c>
      <c r="FL3471">
        <v>70</v>
      </c>
      <c r="FM3471">
        <v>8</v>
      </c>
      <c r="FN3471">
        <v>40</v>
      </c>
      <c r="FO3471">
        <v>11</v>
      </c>
      <c r="FP3471">
        <v>54</v>
      </c>
      <c r="FQ3471">
        <v>0</v>
      </c>
      <c r="FR3471">
        <v>0</v>
      </c>
      <c r="FS3471" t="s">
        <v>349</v>
      </c>
      <c r="FT3471">
        <v>0</v>
      </c>
      <c r="FU3471">
        <v>0</v>
      </c>
      <c r="FX3471" t="s">
        <v>349</v>
      </c>
      <c r="FZ3471" t="s">
        <v>349</v>
      </c>
      <c r="GA3471">
        <v>0</v>
      </c>
      <c r="GB3471">
        <v>0</v>
      </c>
      <c r="GC3471" t="s">
        <v>349</v>
      </c>
      <c r="GD3471" t="s">
        <v>354</v>
      </c>
      <c r="GE3471" t="s">
        <v>361</v>
      </c>
      <c r="GF3471" t="s">
        <v>355</v>
      </c>
      <c r="GG3471">
        <v>14</v>
      </c>
      <c r="GH3471" t="s">
        <v>356</v>
      </c>
    </row>
    <row r="3472" spans="1:190" x14ac:dyDescent="0.35">
      <c r="A3472" t="s">
        <v>67</v>
      </c>
      <c r="B3472" t="s">
        <v>68</v>
      </c>
      <c r="C3472" t="s">
        <v>8088</v>
      </c>
      <c r="D3472" t="s">
        <v>3254</v>
      </c>
      <c r="E3472" t="s">
        <v>8134</v>
      </c>
      <c r="F3472" t="s">
        <v>8135</v>
      </c>
      <c r="G3472" t="s">
        <v>8161</v>
      </c>
      <c r="H3472" t="s">
        <v>8162</v>
      </c>
      <c r="I3472">
        <v>14</v>
      </c>
      <c r="J3472">
        <v>4</v>
      </c>
      <c r="K3472" t="s">
        <v>345</v>
      </c>
      <c r="L3472">
        <v>7.3171400000000002</v>
      </c>
      <c r="M3472">
        <v>28.263300000000001</v>
      </c>
      <c r="N3472" t="s">
        <v>346</v>
      </c>
      <c r="O3472" t="s">
        <v>349</v>
      </c>
      <c r="P3472" s="133">
        <v>0</v>
      </c>
      <c r="Q3472" s="133">
        <v>0</v>
      </c>
      <c r="R3472" s="133">
        <v>0</v>
      </c>
      <c r="S3472" s="133">
        <v>0</v>
      </c>
      <c r="T3472" s="133">
        <v>0</v>
      </c>
      <c r="W3472">
        <v>0</v>
      </c>
      <c r="Z3472">
        <v>0</v>
      </c>
      <c r="AC3472">
        <v>0</v>
      </c>
      <c r="AF3472">
        <v>0</v>
      </c>
      <c r="AI3472">
        <v>0</v>
      </c>
      <c r="AL3472" t="s">
        <v>349</v>
      </c>
      <c r="AM3472">
        <v>0</v>
      </c>
      <c r="AN3472">
        <v>0</v>
      </c>
      <c r="AO3472">
        <v>0</v>
      </c>
      <c r="AR3472">
        <v>0</v>
      </c>
      <c r="AU3472">
        <v>0</v>
      </c>
      <c r="AX3472">
        <v>0</v>
      </c>
      <c r="BA3472">
        <v>0</v>
      </c>
      <c r="BD3472">
        <v>0</v>
      </c>
      <c r="BE3472">
        <v>0</v>
      </c>
      <c r="BF3472">
        <v>0</v>
      </c>
      <c r="BG3472">
        <v>0</v>
      </c>
      <c r="BH3472" t="s">
        <v>349</v>
      </c>
      <c r="BI3472">
        <v>0</v>
      </c>
      <c r="BJ3472">
        <v>0</v>
      </c>
      <c r="BK3472">
        <v>0</v>
      </c>
      <c r="BL3472">
        <v>0</v>
      </c>
      <c r="BM3472">
        <v>0</v>
      </c>
      <c r="BN3472" t="s">
        <v>349</v>
      </c>
      <c r="BO3472">
        <v>0</v>
      </c>
      <c r="BP3472">
        <v>0</v>
      </c>
      <c r="BQ3472">
        <v>0</v>
      </c>
      <c r="BR3472">
        <v>0</v>
      </c>
      <c r="BS3472">
        <v>0</v>
      </c>
      <c r="BT3472" t="s">
        <v>349</v>
      </c>
      <c r="BU3472">
        <v>0</v>
      </c>
      <c r="BV3472">
        <v>0</v>
      </c>
      <c r="BW3472">
        <v>0</v>
      </c>
      <c r="BX3472">
        <v>0</v>
      </c>
      <c r="BY3472">
        <v>0</v>
      </c>
      <c r="BZ3472" t="s">
        <v>349</v>
      </c>
      <c r="CA3472">
        <v>0</v>
      </c>
      <c r="CB3472">
        <v>0</v>
      </c>
      <c r="CC3472">
        <v>0</v>
      </c>
      <c r="CD3472">
        <v>0</v>
      </c>
      <c r="CE3472">
        <v>0</v>
      </c>
      <c r="CF3472" t="s">
        <v>349</v>
      </c>
      <c r="CG3472">
        <v>0</v>
      </c>
      <c r="CH3472">
        <v>0</v>
      </c>
      <c r="CI3472">
        <v>0</v>
      </c>
      <c r="CJ3472" t="s">
        <v>349</v>
      </c>
      <c r="CK3472">
        <v>0</v>
      </c>
      <c r="CL3472" t="s">
        <v>349</v>
      </c>
      <c r="CM3472">
        <v>0</v>
      </c>
      <c r="CN3472" s="133">
        <v>0</v>
      </c>
      <c r="CO3472" s="133" t="s">
        <v>347</v>
      </c>
      <c r="CP3472" s="133">
        <v>167</v>
      </c>
      <c r="CQ3472" s="133">
        <v>833</v>
      </c>
      <c r="CR3472">
        <v>167</v>
      </c>
      <c r="CS3472">
        <v>833</v>
      </c>
      <c r="CT3472">
        <v>77</v>
      </c>
      <c r="CU3472" t="s">
        <v>68</v>
      </c>
      <c r="CV3472" t="s">
        <v>3254</v>
      </c>
      <c r="CW3472" t="s">
        <v>350</v>
      </c>
      <c r="CY3472">
        <v>623</v>
      </c>
      <c r="CZ3472" t="s">
        <v>68</v>
      </c>
      <c r="DA3472" t="s">
        <v>3254</v>
      </c>
      <c r="DB3472" t="s">
        <v>444</v>
      </c>
      <c r="DD3472">
        <v>55</v>
      </c>
      <c r="DE3472" t="s">
        <v>68</v>
      </c>
      <c r="DF3472" t="s">
        <v>3254</v>
      </c>
      <c r="DG3472" t="s">
        <v>444</v>
      </c>
      <c r="DI3472">
        <v>33</v>
      </c>
      <c r="DJ3472" t="s">
        <v>68</v>
      </c>
      <c r="DK3472" t="s">
        <v>3254</v>
      </c>
      <c r="DL3472" t="s">
        <v>444</v>
      </c>
      <c r="DN3472">
        <v>45</v>
      </c>
      <c r="DO3472" t="s">
        <v>68</v>
      </c>
      <c r="DP3472" t="s">
        <v>3254</v>
      </c>
      <c r="DQ3472" t="s">
        <v>444</v>
      </c>
      <c r="DS3472">
        <v>0</v>
      </c>
      <c r="DV3472" t="s">
        <v>349</v>
      </c>
      <c r="DW3472">
        <v>0</v>
      </c>
      <c r="DX3472">
        <v>0</v>
      </c>
      <c r="DY3472">
        <v>0</v>
      </c>
      <c r="EF3472">
        <v>0</v>
      </c>
      <c r="EM3472">
        <v>0</v>
      </c>
      <c r="ET3472">
        <v>0</v>
      </c>
      <c r="FA3472">
        <v>0</v>
      </c>
      <c r="FH3472">
        <v>0</v>
      </c>
      <c r="FK3472">
        <v>86</v>
      </c>
      <c r="FL3472">
        <v>430</v>
      </c>
      <c r="FM3472">
        <v>52</v>
      </c>
      <c r="FN3472">
        <v>260</v>
      </c>
      <c r="FO3472">
        <v>29</v>
      </c>
      <c r="FP3472">
        <v>143</v>
      </c>
      <c r="FQ3472">
        <v>0</v>
      </c>
      <c r="FR3472">
        <v>0</v>
      </c>
      <c r="FS3472" t="s">
        <v>349</v>
      </c>
      <c r="FT3472">
        <v>0</v>
      </c>
      <c r="FU3472">
        <v>0</v>
      </c>
      <c r="FX3472" t="s">
        <v>349</v>
      </c>
      <c r="FZ3472" t="s">
        <v>349</v>
      </c>
      <c r="GA3472">
        <v>0</v>
      </c>
      <c r="GB3472">
        <v>0</v>
      </c>
      <c r="GC3472" t="s">
        <v>353</v>
      </c>
      <c r="GD3472" t="s">
        <v>361</v>
      </c>
      <c r="GE3472" t="s">
        <v>354</v>
      </c>
      <c r="GF3472" t="s">
        <v>355</v>
      </c>
      <c r="GG3472">
        <v>14</v>
      </c>
      <c r="GH3472" t="s">
        <v>356</v>
      </c>
    </row>
    <row r="3473" spans="1:190" x14ac:dyDescent="0.35">
      <c r="A3473" t="s">
        <v>67</v>
      </c>
      <c r="B3473" t="s">
        <v>68</v>
      </c>
      <c r="C3473" t="s">
        <v>8088</v>
      </c>
      <c r="D3473" t="s">
        <v>3254</v>
      </c>
      <c r="E3473" t="s">
        <v>8134</v>
      </c>
      <c r="F3473" t="s">
        <v>8135</v>
      </c>
      <c r="G3473" t="s">
        <v>8163</v>
      </c>
      <c r="H3473" t="s">
        <v>8164</v>
      </c>
      <c r="I3473">
        <v>14</v>
      </c>
      <c r="J3473">
        <v>11</v>
      </c>
      <c r="K3473" t="s">
        <v>345</v>
      </c>
      <c r="L3473">
        <v>7.2990000000000004</v>
      </c>
      <c r="M3473">
        <v>28.509</v>
      </c>
      <c r="N3473" t="s">
        <v>346</v>
      </c>
      <c r="O3473" t="s">
        <v>349</v>
      </c>
      <c r="P3473" s="133">
        <v>0</v>
      </c>
      <c r="Q3473" s="133">
        <v>0</v>
      </c>
      <c r="R3473" s="133">
        <v>0</v>
      </c>
      <c r="S3473" s="133">
        <v>0</v>
      </c>
      <c r="T3473" s="133">
        <v>0</v>
      </c>
      <c r="W3473">
        <v>0</v>
      </c>
      <c r="Z3473">
        <v>0</v>
      </c>
      <c r="AC3473">
        <v>0</v>
      </c>
      <c r="AF3473">
        <v>0</v>
      </c>
      <c r="AI3473">
        <v>0</v>
      </c>
      <c r="AL3473" t="s">
        <v>349</v>
      </c>
      <c r="AM3473">
        <v>0</v>
      </c>
      <c r="AN3473">
        <v>0</v>
      </c>
      <c r="AO3473">
        <v>0</v>
      </c>
      <c r="AR3473">
        <v>0</v>
      </c>
      <c r="AU3473">
        <v>0</v>
      </c>
      <c r="AX3473">
        <v>0</v>
      </c>
      <c r="BA3473">
        <v>0</v>
      </c>
      <c r="BD3473">
        <v>0</v>
      </c>
      <c r="BE3473">
        <v>0</v>
      </c>
      <c r="BF3473">
        <v>0</v>
      </c>
      <c r="BG3473">
        <v>0</v>
      </c>
      <c r="BH3473" t="s">
        <v>349</v>
      </c>
      <c r="BI3473">
        <v>0</v>
      </c>
      <c r="BJ3473">
        <v>0</v>
      </c>
      <c r="BK3473">
        <v>0</v>
      </c>
      <c r="BL3473">
        <v>0</v>
      </c>
      <c r="BM3473">
        <v>0</v>
      </c>
      <c r="BN3473" t="s">
        <v>349</v>
      </c>
      <c r="BO3473">
        <v>0</v>
      </c>
      <c r="BP3473">
        <v>0</v>
      </c>
      <c r="BQ3473">
        <v>0</v>
      </c>
      <c r="BR3473">
        <v>0</v>
      </c>
      <c r="BS3473">
        <v>0</v>
      </c>
      <c r="BT3473" t="s">
        <v>349</v>
      </c>
      <c r="BU3473">
        <v>0</v>
      </c>
      <c r="BV3473">
        <v>0</v>
      </c>
      <c r="BW3473">
        <v>0</v>
      </c>
      <c r="BX3473">
        <v>0</v>
      </c>
      <c r="BY3473">
        <v>0</v>
      </c>
      <c r="BZ3473" t="s">
        <v>349</v>
      </c>
      <c r="CA3473">
        <v>0</v>
      </c>
      <c r="CB3473">
        <v>0</v>
      </c>
      <c r="CC3473">
        <v>0</v>
      </c>
      <c r="CD3473">
        <v>0</v>
      </c>
      <c r="CE3473">
        <v>0</v>
      </c>
      <c r="CF3473" t="s">
        <v>349</v>
      </c>
      <c r="CG3473">
        <v>0</v>
      </c>
      <c r="CH3473">
        <v>0</v>
      </c>
      <c r="CI3473">
        <v>0</v>
      </c>
      <c r="CJ3473" t="s">
        <v>349</v>
      </c>
      <c r="CK3473">
        <v>0</v>
      </c>
      <c r="CL3473" t="s">
        <v>349</v>
      </c>
      <c r="CM3473">
        <v>0</v>
      </c>
      <c r="CN3473" s="133">
        <v>0</v>
      </c>
      <c r="CO3473" s="133" t="s">
        <v>347</v>
      </c>
      <c r="CP3473" s="133">
        <v>46</v>
      </c>
      <c r="CQ3473" s="133">
        <v>226</v>
      </c>
      <c r="CR3473">
        <v>46</v>
      </c>
      <c r="CS3473">
        <v>226</v>
      </c>
      <c r="CT3473">
        <v>0</v>
      </c>
      <c r="CY3473">
        <v>0</v>
      </c>
      <c r="DD3473">
        <v>120</v>
      </c>
      <c r="DE3473" t="s">
        <v>68</v>
      </c>
      <c r="DF3473" t="s">
        <v>1910</v>
      </c>
      <c r="DG3473" t="s">
        <v>444</v>
      </c>
      <c r="DI3473">
        <v>62</v>
      </c>
      <c r="DJ3473" t="s">
        <v>68</v>
      </c>
      <c r="DK3473" t="s">
        <v>1910</v>
      </c>
      <c r="DL3473" t="s">
        <v>444</v>
      </c>
      <c r="DN3473">
        <v>44</v>
      </c>
      <c r="DO3473" t="s">
        <v>68</v>
      </c>
      <c r="DP3473" t="s">
        <v>1910</v>
      </c>
      <c r="DQ3473" t="s">
        <v>444</v>
      </c>
      <c r="DS3473">
        <v>0</v>
      </c>
      <c r="DV3473" t="s">
        <v>349</v>
      </c>
      <c r="DW3473">
        <v>0</v>
      </c>
      <c r="DX3473">
        <v>0</v>
      </c>
      <c r="DY3473">
        <v>0</v>
      </c>
      <c r="EF3473">
        <v>0</v>
      </c>
      <c r="EM3473">
        <v>0</v>
      </c>
      <c r="ET3473">
        <v>0</v>
      </c>
      <c r="FA3473">
        <v>0</v>
      </c>
      <c r="FH3473">
        <v>0</v>
      </c>
      <c r="FK3473">
        <v>22</v>
      </c>
      <c r="FL3473">
        <v>110</v>
      </c>
      <c r="FM3473">
        <v>6</v>
      </c>
      <c r="FN3473">
        <v>30</v>
      </c>
      <c r="FO3473">
        <v>18</v>
      </c>
      <c r="FP3473">
        <v>86</v>
      </c>
      <c r="FQ3473">
        <v>0</v>
      </c>
      <c r="FR3473">
        <v>0</v>
      </c>
      <c r="FS3473" t="s">
        <v>347</v>
      </c>
      <c r="FT3473">
        <v>44</v>
      </c>
      <c r="FU3473">
        <v>220</v>
      </c>
      <c r="FV3473" t="s">
        <v>68</v>
      </c>
      <c r="FW3473" t="s">
        <v>1910</v>
      </c>
      <c r="FX3473" t="s">
        <v>349</v>
      </c>
      <c r="FZ3473" t="s">
        <v>349</v>
      </c>
      <c r="GA3473">
        <v>0</v>
      </c>
      <c r="GB3473">
        <v>0</v>
      </c>
      <c r="GC3473" t="s">
        <v>349</v>
      </c>
      <c r="GD3473" t="s">
        <v>408</v>
      </c>
      <c r="GE3473" t="s">
        <v>354</v>
      </c>
      <c r="GF3473" t="s">
        <v>355</v>
      </c>
      <c r="GG3473">
        <v>14</v>
      </c>
      <c r="GH3473" t="s">
        <v>356</v>
      </c>
    </row>
    <row r="3474" spans="1:190" x14ac:dyDescent="0.35">
      <c r="A3474" t="s">
        <v>67</v>
      </c>
      <c r="B3474" t="s">
        <v>68</v>
      </c>
      <c r="C3474" t="s">
        <v>8088</v>
      </c>
      <c r="D3474" t="s">
        <v>3254</v>
      </c>
      <c r="E3474" t="s">
        <v>8134</v>
      </c>
      <c r="F3474" t="s">
        <v>8135</v>
      </c>
      <c r="G3474" t="s">
        <v>8165</v>
      </c>
      <c r="H3474" t="s">
        <v>8166</v>
      </c>
      <c r="I3474">
        <v>14</v>
      </c>
      <c r="J3474">
        <v>4</v>
      </c>
      <c r="K3474" t="s">
        <v>345</v>
      </c>
      <c r="L3474">
        <v>7.1872119999999997</v>
      </c>
      <c r="M3474">
        <v>28.298148999999999</v>
      </c>
      <c r="N3474" t="s">
        <v>346</v>
      </c>
      <c r="O3474" t="s">
        <v>349</v>
      </c>
      <c r="P3474" s="133">
        <v>0</v>
      </c>
      <c r="Q3474" s="133">
        <v>0</v>
      </c>
      <c r="R3474" s="133">
        <v>0</v>
      </c>
      <c r="S3474" s="133">
        <v>0</v>
      </c>
      <c r="T3474" s="133">
        <v>0</v>
      </c>
      <c r="W3474">
        <v>0</v>
      </c>
      <c r="Z3474">
        <v>0</v>
      </c>
      <c r="AC3474">
        <v>0</v>
      </c>
      <c r="AF3474">
        <v>0</v>
      </c>
      <c r="AI3474">
        <v>0</v>
      </c>
      <c r="AL3474" t="s">
        <v>349</v>
      </c>
      <c r="AM3474">
        <v>0</v>
      </c>
      <c r="AN3474">
        <v>0</v>
      </c>
      <c r="AO3474">
        <v>0</v>
      </c>
      <c r="AR3474">
        <v>0</v>
      </c>
      <c r="AU3474">
        <v>0</v>
      </c>
      <c r="AX3474">
        <v>0</v>
      </c>
      <c r="BA3474">
        <v>0</v>
      </c>
      <c r="BD3474">
        <v>0</v>
      </c>
      <c r="BE3474">
        <v>0</v>
      </c>
      <c r="BF3474">
        <v>0</v>
      </c>
      <c r="BG3474">
        <v>0</v>
      </c>
      <c r="BH3474" t="s">
        <v>349</v>
      </c>
      <c r="BI3474">
        <v>0</v>
      </c>
      <c r="BJ3474">
        <v>0</v>
      </c>
      <c r="BK3474">
        <v>0</v>
      </c>
      <c r="BL3474">
        <v>0</v>
      </c>
      <c r="BM3474">
        <v>0</v>
      </c>
      <c r="BN3474" t="s">
        <v>349</v>
      </c>
      <c r="BO3474">
        <v>0</v>
      </c>
      <c r="BP3474">
        <v>0</v>
      </c>
      <c r="BQ3474">
        <v>0</v>
      </c>
      <c r="BR3474">
        <v>0</v>
      </c>
      <c r="BS3474">
        <v>0</v>
      </c>
      <c r="BT3474" t="s">
        <v>349</v>
      </c>
      <c r="BU3474">
        <v>0</v>
      </c>
      <c r="BV3474">
        <v>0</v>
      </c>
      <c r="BW3474">
        <v>0</v>
      </c>
      <c r="BX3474">
        <v>0</v>
      </c>
      <c r="BY3474">
        <v>0</v>
      </c>
      <c r="BZ3474" t="s">
        <v>349</v>
      </c>
      <c r="CA3474">
        <v>0</v>
      </c>
      <c r="CB3474">
        <v>0</v>
      </c>
      <c r="CC3474">
        <v>0</v>
      </c>
      <c r="CD3474">
        <v>0</v>
      </c>
      <c r="CE3474">
        <v>0</v>
      </c>
      <c r="CF3474" t="s">
        <v>349</v>
      </c>
      <c r="CG3474">
        <v>0</v>
      </c>
      <c r="CH3474">
        <v>0</v>
      </c>
      <c r="CI3474">
        <v>0</v>
      </c>
      <c r="CJ3474" t="s">
        <v>349</v>
      </c>
      <c r="CK3474">
        <v>0</v>
      </c>
      <c r="CL3474" t="s">
        <v>349</v>
      </c>
      <c r="CM3474">
        <v>0</v>
      </c>
      <c r="CN3474" s="133">
        <v>0</v>
      </c>
      <c r="CO3474" s="133" t="s">
        <v>347</v>
      </c>
      <c r="CP3474" s="133">
        <v>208</v>
      </c>
      <c r="CQ3474" s="133">
        <v>1039</v>
      </c>
      <c r="CR3474">
        <v>208</v>
      </c>
      <c r="CS3474">
        <v>1039</v>
      </c>
      <c r="CT3474">
        <v>74</v>
      </c>
      <c r="CU3474" t="s">
        <v>68</v>
      </c>
      <c r="CV3474" t="s">
        <v>3254</v>
      </c>
      <c r="CW3474" t="s">
        <v>350</v>
      </c>
      <c r="CY3474">
        <v>811</v>
      </c>
      <c r="CZ3474" t="s">
        <v>68</v>
      </c>
      <c r="DA3474" t="s">
        <v>3254</v>
      </c>
      <c r="DB3474" t="s">
        <v>444</v>
      </c>
      <c r="DD3474">
        <v>47</v>
      </c>
      <c r="DE3474" t="s">
        <v>68</v>
      </c>
      <c r="DF3474" t="s">
        <v>3254</v>
      </c>
      <c r="DG3474" t="s">
        <v>444</v>
      </c>
      <c r="DI3474">
        <v>50</v>
      </c>
      <c r="DJ3474" t="s">
        <v>68</v>
      </c>
      <c r="DK3474" t="s">
        <v>3254</v>
      </c>
      <c r="DL3474" t="s">
        <v>444</v>
      </c>
      <c r="DN3474">
        <v>57</v>
      </c>
      <c r="DO3474" t="s">
        <v>68</v>
      </c>
      <c r="DP3474" t="s">
        <v>3254</v>
      </c>
      <c r="DQ3474" t="s">
        <v>444</v>
      </c>
      <c r="DS3474">
        <v>0</v>
      </c>
      <c r="DV3474" t="s">
        <v>349</v>
      </c>
      <c r="DW3474">
        <v>0</v>
      </c>
      <c r="DX3474">
        <v>0</v>
      </c>
      <c r="DY3474">
        <v>0</v>
      </c>
      <c r="EF3474">
        <v>0</v>
      </c>
      <c r="EM3474">
        <v>0</v>
      </c>
      <c r="ET3474">
        <v>0</v>
      </c>
      <c r="FA3474">
        <v>0</v>
      </c>
      <c r="FH3474">
        <v>0</v>
      </c>
      <c r="FK3474">
        <v>120</v>
      </c>
      <c r="FL3474">
        <v>600</v>
      </c>
      <c r="FM3474">
        <v>60</v>
      </c>
      <c r="FN3474">
        <v>300</v>
      </c>
      <c r="FO3474">
        <v>28</v>
      </c>
      <c r="FP3474">
        <v>139</v>
      </c>
      <c r="FQ3474">
        <v>0</v>
      </c>
      <c r="FR3474">
        <v>0</v>
      </c>
      <c r="FS3474" t="s">
        <v>349</v>
      </c>
      <c r="FT3474">
        <v>0</v>
      </c>
      <c r="FU3474">
        <v>0</v>
      </c>
      <c r="FX3474" t="s">
        <v>349</v>
      </c>
      <c r="FZ3474" t="s">
        <v>349</v>
      </c>
      <c r="GA3474">
        <v>0</v>
      </c>
      <c r="GB3474">
        <v>0</v>
      </c>
      <c r="GC3474" t="s">
        <v>353</v>
      </c>
      <c r="GD3474" t="s">
        <v>354</v>
      </c>
      <c r="GE3474" t="s">
        <v>361</v>
      </c>
      <c r="GF3474" t="s">
        <v>355</v>
      </c>
      <c r="GG3474">
        <v>14</v>
      </c>
      <c r="GH3474" t="s">
        <v>356</v>
      </c>
    </row>
    <row r="3475" spans="1:190" x14ac:dyDescent="0.35">
      <c r="A3475" t="s">
        <v>67</v>
      </c>
      <c r="B3475" t="s">
        <v>68</v>
      </c>
      <c r="C3475" t="s">
        <v>8088</v>
      </c>
      <c r="D3475" t="s">
        <v>3254</v>
      </c>
      <c r="E3475" t="s">
        <v>8134</v>
      </c>
      <c r="F3475" t="s">
        <v>8135</v>
      </c>
      <c r="G3475" t="s">
        <v>8167</v>
      </c>
      <c r="H3475" t="s">
        <v>8168</v>
      </c>
      <c r="I3475">
        <v>14</v>
      </c>
      <c r="J3475">
        <v>4</v>
      </c>
      <c r="K3475" t="s">
        <v>345</v>
      </c>
      <c r="L3475">
        <v>7.5068302149999999</v>
      </c>
      <c r="M3475">
        <v>28.30330086</v>
      </c>
      <c r="N3475" t="s">
        <v>346</v>
      </c>
      <c r="O3475" t="s">
        <v>347</v>
      </c>
      <c r="P3475" s="133">
        <v>31</v>
      </c>
      <c r="Q3475" s="133">
        <v>155</v>
      </c>
      <c r="R3475" s="133">
        <v>31</v>
      </c>
      <c r="S3475" s="133">
        <v>155</v>
      </c>
      <c r="T3475" s="133">
        <v>0</v>
      </c>
      <c r="W3475">
        <v>155</v>
      </c>
      <c r="X3475" t="s">
        <v>68</v>
      </c>
      <c r="Y3475" t="s">
        <v>3254</v>
      </c>
      <c r="Z3475">
        <v>0</v>
      </c>
      <c r="AC3475">
        <v>0</v>
      </c>
      <c r="AF3475">
        <v>0</v>
      </c>
      <c r="AI3475">
        <v>0</v>
      </c>
      <c r="AL3475" t="s">
        <v>349</v>
      </c>
      <c r="AM3475">
        <v>0</v>
      </c>
      <c r="AN3475">
        <v>0</v>
      </c>
      <c r="AO3475">
        <v>0</v>
      </c>
      <c r="AR3475">
        <v>0</v>
      </c>
      <c r="AU3475">
        <v>0</v>
      </c>
      <c r="AX3475">
        <v>0</v>
      </c>
      <c r="BA3475">
        <v>0</v>
      </c>
      <c r="BD3475">
        <v>0</v>
      </c>
      <c r="BE3475">
        <v>0</v>
      </c>
      <c r="BF3475">
        <v>0</v>
      </c>
      <c r="BG3475">
        <v>0</v>
      </c>
      <c r="BH3475" t="s">
        <v>349</v>
      </c>
      <c r="BI3475">
        <v>0</v>
      </c>
      <c r="BJ3475">
        <v>0</v>
      </c>
      <c r="BK3475">
        <v>0</v>
      </c>
      <c r="BL3475">
        <v>155</v>
      </c>
      <c r="BM3475">
        <v>0</v>
      </c>
      <c r="BN3475" t="s">
        <v>349</v>
      </c>
      <c r="BO3475">
        <v>0</v>
      </c>
      <c r="BP3475">
        <v>0</v>
      </c>
      <c r="BQ3475">
        <v>0</v>
      </c>
      <c r="BR3475">
        <v>0</v>
      </c>
      <c r="BS3475">
        <v>0</v>
      </c>
      <c r="BT3475" t="s">
        <v>349</v>
      </c>
      <c r="BU3475">
        <v>0</v>
      </c>
      <c r="BV3475">
        <v>0</v>
      </c>
      <c r="BW3475">
        <v>0</v>
      </c>
      <c r="BX3475">
        <v>0</v>
      </c>
      <c r="BY3475">
        <v>0</v>
      </c>
      <c r="BZ3475" t="s">
        <v>349</v>
      </c>
      <c r="CA3475">
        <v>0</v>
      </c>
      <c r="CB3475">
        <v>0</v>
      </c>
      <c r="CC3475">
        <v>0</v>
      </c>
      <c r="CD3475">
        <v>0</v>
      </c>
      <c r="CE3475">
        <v>0</v>
      </c>
      <c r="CF3475" t="s">
        <v>349</v>
      </c>
      <c r="CG3475">
        <v>0</v>
      </c>
      <c r="CH3475">
        <v>0</v>
      </c>
      <c r="CI3475">
        <v>0</v>
      </c>
      <c r="CJ3475" t="s">
        <v>349</v>
      </c>
      <c r="CK3475">
        <v>0</v>
      </c>
      <c r="CL3475" t="s">
        <v>349</v>
      </c>
      <c r="CM3475">
        <v>0</v>
      </c>
      <c r="CN3475" s="133">
        <v>0</v>
      </c>
      <c r="CO3475" s="133" t="s">
        <v>347</v>
      </c>
      <c r="CP3475" s="133">
        <v>263</v>
      </c>
      <c r="CQ3475" s="133">
        <v>1313</v>
      </c>
      <c r="CR3475">
        <v>263</v>
      </c>
      <c r="CS3475">
        <v>1313</v>
      </c>
      <c r="CT3475">
        <v>166</v>
      </c>
      <c r="CU3475" t="s">
        <v>68</v>
      </c>
      <c r="CV3475" t="s">
        <v>3254</v>
      </c>
      <c r="CW3475" t="s">
        <v>350</v>
      </c>
      <c r="CY3475">
        <v>945</v>
      </c>
      <c r="CZ3475" t="s">
        <v>68</v>
      </c>
      <c r="DA3475" t="s">
        <v>1910</v>
      </c>
      <c r="DB3475" t="s">
        <v>350</v>
      </c>
      <c r="DD3475">
        <v>65</v>
      </c>
      <c r="DE3475" t="s">
        <v>68</v>
      </c>
      <c r="DF3475" t="s">
        <v>1910</v>
      </c>
      <c r="DG3475" t="s">
        <v>350</v>
      </c>
      <c r="DI3475">
        <v>73</v>
      </c>
      <c r="DJ3475" t="s">
        <v>68</v>
      </c>
      <c r="DK3475" t="s">
        <v>1910</v>
      </c>
      <c r="DL3475" t="s">
        <v>444</v>
      </c>
      <c r="DN3475">
        <v>64</v>
      </c>
      <c r="DO3475" t="s">
        <v>68</v>
      </c>
      <c r="DP3475" t="s">
        <v>1910</v>
      </c>
      <c r="DQ3475" t="s">
        <v>350</v>
      </c>
      <c r="DS3475">
        <v>0</v>
      </c>
      <c r="DV3475" t="s">
        <v>349</v>
      </c>
      <c r="DW3475">
        <v>0</v>
      </c>
      <c r="DX3475">
        <v>0</v>
      </c>
      <c r="DY3475">
        <v>0</v>
      </c>
      <c r="EF3475">
        <v>0</v>
      </c>
      <c r="EM3475">
        <v>0</v>
      </c>
      <c r="ET3475">
        <v>0</v>
      </c>
      <c r="FA3475">
        <v>0</v>
      </c>
      <c r="FH3475">
        <v>0</v>
      </c>
      <c r="FK3475">
        <v>145</v>
      </c>
      <c r="FL3475">
        <v>725</v>
      </c>
      <c r="FM3475">
        <v>74</v>
      </c>
      <c r="FN3475">
        <v>370</v>
      </c>
      <c r="FO3475">
        <v>44</v>
      </c>
      <c r="FP3475">
        <v>218</v>
      </c>
      <c r="FQ3475">
        <v>0</v>
      </c>
      <c r="FR3475">
        <v>0</v>
      </c>
      <c r="FS3475" t="s">
        <v>347</v>
      </c>
      <c r="FT3475">
        <v>2</v>
      </c>
      <c r="FU3475">
        <v>12</v>
      </c>
      <c r="FV3475" t="s">
        <v>68</v>
      </c>
      <c r="FW3475" t="s">
        <v>3254</v>
      </c>
      <c r="FX3475" t="s">
        <v>347</v>
      </c>
      <c r="FY3475" t="s">
        <v>121</v>
      </c>
      <c r="FZ3475" t="s">
        <v>349</v>
      </c>
      <c r="GA3475">
        <v>0</v>
      </c>
      <c r="GB3475">
        <v>0</v>
      </c>
      <c r="GC3475" t="s">
        <v>353</v>
      </c>
      <c r="GD3475" t="s">
        <v>361</v>
      </c>
      <c r="GE3475" t="s">
        <v>354</v>
      </c>
      <c r="GF3475" t="s">
        <v>355</v>
      </c>
      <c r="GG3475">
        <v>14</v>
      </c>
      <c r="GH3475" t="s">
        <v>356</v>
      </c>
    </row>
    <row r="3476" spans="1:190" x14ac:dyDescent="0.35">
      <c r="A3476" t="s">
        <v>67</v>
      </c>
      <c r="B3476" t="s">
        <v>68</v>
      </c>
      <c r="C3476" t="s">
        <v>8088</v>
      </c>
      <c r="D3476" t="s">
        <v>3254</v>
      </c>
      <c r="E3476" t="s">
        <v>8134</v>
      </c>
      <c r="F3476" t="s">
        <v>8135</v>
      </c>
      <c r="G3476" t="s">
        <v>8169</v>
      </c>
      <c r="H3476" t="s">
        <v>8170</v>
      </c>
      <c r="I3476">
        <v>14</v>
      </c>
      <c r="J3476">
        <v>11</v>
      </c>
      <c r="K3476" t="s">
        <v>345</v>
      </c>
      <c r="L3476">
        <v>7.0940000000000003</v>
      </c>
      <c r="M3476">
        <v>28.468</v>
      </c>
      <c r="N3476" t="s">
        <v>346</v>
      </c>
      <c r="O3476" t="s">
        <v>349</v>
      </c>
      <c r="P3476" s="133">
        <v>0</v>
      </c>
      <c r="Q3476" s="133">
        <v>0</v>
      </c>
      <c r="R3476" s="133">
        <v>0</v>
      </c>
      <c r="S3476" s="133">
        <v>0</v>
      </c>
      <c r="T3476" s="133">
        <v>0</v>
      </c>
      <c r="W3476">
        <v>0</v>
      </c>
      <c r="Z3476">
        <v>0</v>
      </c>
      <c r="AC3476">
        <v>0</v>
      </c>
      <c r="AF3476">
        <v>0</v>
      </c>
      <c r="AI3476">
        <v>0</v>
      </c>
      <c r="AL3476" t="s">
        <v>349</v>
      </c>
      <c r="AM3476">
        <v>0</v>
      </c>
      <c r="AN3476">
        <v>0</v>
      </c>
      <c r="AO3476">
        <v>0</v>
      </c>
      <c r="AR3476">
        <v>0</v>
      </c>
      <c r="AU3476">
        <v>0</v>
      </c>
      <c r="AX3476">
        <v>0</v>
      </c>
      <c r="BA3476">
        <v>0</v>
      </c>
      <c r="BD3476">
        <v>0</v>
      </c>
      <c r="BE3476">
        <v>0</v>
      </c>
      <c r="BF3476">
        <v>0</v>
      </c>
      <c r="BG3476">
        <v>0</v>
      </c>
      <c r="BH3476" t="s">
        <v>349</v>
      </c>
      <c r="BI3476">
        <v>0</v>
      </c>
      <c r="BJ3476">
        <v>0</v>
      </c>
      <c r="BK3476">
        <v>0</v>
      </c>
      <c r="BL3476">
        <v>0</v>
      </c>
      <c r="BM3476">
        <v>0</v>
      </c>
      <c r="BN3476" t="s">
        <v>349</v>
      </c>
      <c r="BO3476">
        <v>0</v>
      </c>
      <c r="BP3476">
        <v>0</v>
      </c>
      <c r="BQ3476">
        <v>0</v>
      </c>
      <c r="BR3476">
        <v>0</v>
      </c>
      <c r="BS3476">
        <v>0</v>
      </c>
      <c r="BT3476" t="s">
        <v>349</v>
      </c>
      <c r="BU3476">
        <v>0</v>
      </c>
      <c r="BV3476">
        <v>0</v>
      </c>
      <c r="BW3476">
        <v>0</v>
      </c>
      <c r="BX3476">
        <v>0</v>
      </c>
      <c r="BY3476">
        <v>0</v>
      </c>
      <c r="BZ3476" t="s">
        <v>349</v>
      </c>
      <c r="CA3476">
        <v>0</v>
      </c>
      <c r="CB3476">
        <v>0</v>
      </c>
      <c r="CC3476">
        <v>0</v>
      </c>
      <c r="CD3476">
        <v>0</v>
      </c>
      <c r="CE3476">
        <v>0</v>
      </c>
      <c r="CF3476" t="s">
        <v>349</v>
      </c>
      <c r="CG3476">
        <v>0</v>
      </c>
      <c r="CH3476">
        <v>0</v>
      </c>
      <c r="CI3476">
        <v>0</v>
      </c>
      <c r="CJ3476" t="s">
        <v>349</v>
      </c>
      <c r="CK3476">
        <v>0</v>
      </c>
      <c r="CL3476" t="s">
        <v>349</v>
      </c>
      <c r="CM3476">
        <v>0</v>
      </c>
      <c r="CN3476" s="133">
        <v>0</v>
      </c>
      <c r="CO3476" s="133" t="s">
        <v>347</v>
      </c>
      <c r="CP3476" s="133">
        <v>38</v>
      </c>
      <c r="CQ3476" s="133">
        <v>186</v>
      </c>
      <c r="CR3476">
        <v>38</v>
      </c>
      <c r="CS3476">
        <v>186</v>
      </c>
      <c r="CT3476">
        <v>0</v>
      </c>
      <c r="CY3476">
        <v>0</v>
      </c>
      <c r="DD3476">
        <v>102</v>
      </c>
      <c r="DE3476" t="s">
        <v>68</v>
      </c>
      <c r="DF3476" t="s">
        <v>3254</v>
      </c>
      <c r="DG3476" t="s">
        <v>444</v>
      </c>
      <c r="DI3476">
        <v>36</v>
      </c>
      <c r="DJ3476" t="s">
        <v>68</v>
      </c>
      <c r="DK3476" t="s">
        <v>3254</v>
      </c>
      <c r="DL3476" t="s">
        <v>444</v>
      </c>
      <c r="DN3476">
        <v>48</v>
      </c>
      <c r="DO3476" t="s">
        <v>68</v>
      </c>
      <c r="DP3476" t="s">
        <v>3254</v>
      </c>
      <c r="DQ3476" t="s">
        <v>444</v>
      </c>
      <c r="DS3476">
        <v>0</v>
      </c>
      <c r="DV3476" t="s">
        <v>349</v>
      </c>
      <c r="DW3476">
        <v>0</v>
      </c>
      <c r="DX3476">
        <v>0</v>
      </c>
      <c r="DY3476">
        <v>0</v>
      </c>
      <c r="EF3476">
        <v>0</v>
      </c>
      <c r="EM3476">
        <v>0</v>
      </c>
      <c r="ET3476">
        <v>0</v>
      </c>
      <c r="FA3476">
        <v>0</v>
      </c>
      <c r="FH3476">
        <v>0</v>
      </c>
      <c r="FK3476">
        <v>7</v>
      </c>
      <c r="FL3476">
        <v>35</v>
      </c>
      <c r="FM3476">
        <v>13</v>
      </c>
      <c r="FN3476">
        <v>52</v>
      </c>
      <c r="FO3476">
        <v>18</v>
      </c>
      <c r="FP3476">
        <v>99</v>
      </c>
      <c r="FQ3476">
        <v>0</v>
      </c>
      <c r="FR3476">
        <v>0</v>
      </c>
      <c r="FS3476" t="s">
        <v>347</v>
      </c>
      <c r="FT3476">
        <v>25</v>
      </c>
      <c r="FU3476">
        <v>125</v>
      </c>
      <c r="FV3476" t="s">
        <v>68</v>
      </c>
      <c r="FW3476" t="s">
        <v>3254</v>
      </c>
      <c r="FX3476" t="s">
        <v>349</v>
      </c>
      <c r="FZ3476" t="s">
        <v>349</v>
      </c>
      <c r="GA3476">
        <v>0</v>
      </c>
      <c r="GB3476">
        <v>0</v>
      </c>
      <c r="GC3476" t="s">
        <v>349</v>
      </c>
      <c r="GD3476" t="s">
        <v>408</v>
      </c>
      <c r="GE3476" t="s">
        <v>354</v>
      </c>
      <c r="GF3476" t="s">
        <v>355</v>
      </c>
      <c r="GG3476">
        <v>14</v>
      </c>
      <c r="GH3476" t="s">
        <v>356</v>
      </c>
    </row>
    <row r="3477" spans="1:190" x14ac:dyDescent="0.35">
      <c r="A3477" t="s">
        <v>67</v>
      </c>
      <c r="B3477" t="s">
        <v>68</v>
      </c>
      <c r="C3477" t="s">
        <v>8088</v>
      </c>
      <c r="D3477" t="s">
        <v>3254</v>
      </c>
      <c r="E3477" t="s">
        <v>8134</v>
      </c>
      <c r="F3477" t="s">
        <v>8135</v>
      </c>
      <c r="G3477" t="s">
        <v>8171</v>
      </c>
      <c r="H3477" t="s">
        <v>8172</v>
      </c>
      <c r="I3477">
        <v>14</v>
      </c>
      <c r="J3477">
        <v>4</v>
      </c>
      <c r="K3477" t="s">
        <v>345</v>
      </c>
      <c r="L3477">
        <v>7.5629901889999998</v>
      </c>
      <c r="M3477">
        <v>28.158199310000001</v>
      </c>
      <c r="N3477" t="s">
        <v>346</v>
      </c>
      <c r="O3477" t="s">
        <v>349</v>
      </c>
      <c r="P3477" s="133">
        <v>0</v>
      </c>
      <c r="Q3477" s="133">
        <v>0</v>
      </c>
      <c r="R3477" s="133">
        <v>0</v>
      </c>
      <c r="S3477" s="133">
        <v>0</v>
      </c>
      <c r="T3477" s="133">
        <v>0</v>
      </c>
      <c r="W3477">
        <v>0</v>
      </c>
      <c r="Z3477">
        <v>0</v>
      </c>
      <c r="AC3477">
        <v>0</v>
      </c>
      <c r="AF3477">
        <v>0</v>
      </c>
      <c r="AI3477">
        <v>0</v>
      </c>
      <c r="AL3477" t="s">
        <v>349</v>
      </c>
      <c r="AM3477">
        <v>0</v>
      </c>
      <c r="AN3477">
        <v>0</v>
      </c>
      <c r="AO3477">
        <v>0</v>
      </c>
      <c r="AR3477">
        <v>0</v>
      </c>
      <c r="AU3477">
        <v>0</v>
      </c>
      <c r="AX3477">
        <v>0</v>
      </c>
      <c r="BA3477">
        <v>0</v>
      </c>
      <c r="BD3477">
        <v>0</v>
      </c>
      <c r="BE3477">
        <v>0</v>
      </c>
      <c r="BF3477">
        <v>0</v>
      </c>
      <c r="BG3477">
        <v>0</v>
      </c>
      <c r="BH3477" t="s">
        <v>349</v>
      </c>
      <c r="BI3477">
        <v>0</v>
      </c>
      <c r="BJ3477">
        <v>0</v>
      </c>
      <c r="BK3477">
        <v>0</v>
      </c>
      <c r="BL3477">
        <v>0</v>
      </c>
      <c r="BM3477">
        <v>0</v>
      </c>
      <c r="BN3477" t="s">
        <v>349</v>
      </c>
      <c r="BO3477">
        <v>0</v>
      </c>
      <c r="BP3477">
        <v>0</v>
      </c>
      <c r="BQ3477">
        <v>0</v>
      </c>
      <c r="BR3477">
        <v>0</v>
      </c>
      <c r="BS3477">
        <v>0</v>
      </c>
      <c r="BT3477" t="s">
        <v>349</v>
      </c>
      <c r="BU3477">
        <v>0</v>
      </c>
      <c r="BV3477">
        <v>0</v>
      </c>
      <c r="BW3477">
        <v>0</v>
      </c>
      <c r="BX3477">
        <v>0</v>
      </c>
      <c r="BY3477">
        <v>0</v>
      </c>
      <c r="BZ3477" t="s">
        <v>349</v>
      </c>
      <c r="CA3477">
        <v>0</v>
      </c>
      <c r="CB3477">
        <v>0</v>
      </c>
      <c r="CC3477">
        <v>0</v>
      </c>
      <c r="CD3477">
        <v>0</v>
      </c>
      <c r="CE3477">
        <v>0</v>
      </c>
      <c r="CF3477" t="s">
        <v>349</v>
      </c>
      <c r="CG3477">
        <v>0</v>
      </c>
      <c r="CH3477">
        <v>0</v>
      </c>
      <c r="CI3477">
        <v>0</v>
      </c>
      <c r="CJ3477" t="s">
        <v>349</v>
      </c>
      <c r="CK3477">
        <v>0</v>
      </c>
      <c r="CL3477" t="s">
        <v>349</v>
      </c>
      <c r="CM3477">
        <v>0</v>
      </c>
      <c r="CN3477" s="133">
        <v>0</v>
      </c>
      <c r="CO3477" s="133" t="s">
        <v>347</v>
      </c>
      <c r="CP3477" s="133">
        <v>200</v>
      </c>
      <c r="CQ3477" s="133">
        <v>999</v>
      </c>
      <c r="CR3477">
        <v>200</v>
      </c>
      <c r="CS3477">
        <v>999</v>
      </c>
      <c r="CT3477">
        <v>657</v>
      </c>
      <c r="CU3477" t="s">
        <v>68</v>
      </c>
      <c r="CV3477" t="s">
        <v>3254</v>
      </c>
      <c r="CW3477" t="s">
        <v>350</v>
      </c>
      <c r="CY3477">
        <v>174</v>
      </c>
      <c r="CZ3477" t="s">
        <v>68</v>
      </c>
      <c r="DA3477" t="s">
        <v>1910</v>
      </c>
      <c r="DB3477" t="s">
        <v>444</v>
      </c>
      <c r="DD3477">
        <v>70</v>
      </c>
      <c r="DE3477" t="s">
        <v>68</v>
      </c>
      <c r="DF3477" t="s">
        <v>1910</v>
      </c>
      <c r="DG3477" t="s">
        <v>444</v>
      </c>
      <c r="DI3477">
        <v>46</v>
      </c>
      <c r="DJ3477" t="s">
        <v>68</v>
      </c>
      <c r="DK3477" t="s">
        <v>1910</v>
      </c>
      <c r="DL3477" t="s">
        <v>444</v>
      </c>
      <c r="DN3477">
        <v>52</v>
      </c>
      <c r="DO3477" t="s">
        <v>68</v>
      </c>
      <c r="DP3477" t="s">
        <v>1910</v>
      </c>
      <c r="DQ3477" t="s">
        <v>444</v>
      </c>
      <c r="DS3477">
        <v>0</v>
      </c>
      <c r="DV3477" t="s">
        <v>349</v>
      </c>
      <c r="DW3477">
        <v>0</v>
      </c>
      <c r="DX3477">
        <v>0</v>
      </c>
      <c r="DY3477">
        <v>0</v>
      </c>
      <c r="EF3477">
        <v>0</v>
      </c>
      <c r="EM3477">
        <v>0</v>
      </c>
      <c r="ET3477">
        <v>0</v>
      </c>
      <c r="FA3477">
        <v>0</v>
      </c>
      <c r="FH3477">
        <v>0</v>
      </c>
      <c r="FK3477">
        <v>106</v>
      </c>
      <c r="FL3477">
        <v>530</v>
      </c>
      <c r="FM3477">
        <v>67</v>
      </c>
      <c r="FN3477">
        <v>335</v>
      </c>
      <c r="FO3477">
        <v>27</v>
      </c>
      <c r="FP3477">
        <v>134</v>
      </c>
      <c r="FQ3477">
        <v>0</v>
      </c>
      <c r="FR3477">
        <v>0</v>
      </c>
      <c r="FS3477" t="s">
        <v>347</v>
      </c>
      <c r="FT3477">
        <v>4</v>
      </c>
      <c r="FU3477">
        <v>20</v>
      </c>
      <c r="FV3477" t="s">
        <v>68</v>
      </c>
      <c r="FW3477" t="s">
        <v>1910</v>
      </c>
      <c r="FX3477" t="s">
        <v>349</v>
      </c>
      <c r="FZ3477" t="s">
        <v>349</v>
      </c>
      <c r="GA3477">
        <v>0</v>
      </c>
      <c r="GB3477">
        <v>0</v>
      </c>
      <c r="GC3477" t="s">
        <v>349</v>
      </c>
      <c r="GD3477" t="s">
        <v>408</v>
      </c>
      <c r="GE3477" t="s">
        <v>354</v>
      </c>
      <c r="GF3477" t="s">
        <v>355</v>
      </c>
      <c r="GG3477">
        <v>14</v>
      </c>
      <c r="GH3477" t="s">
        <v>356</v>
      </c>
    </row>
    <row r="3478" spans="1:190" x14ac:dyDescent="0.35">
      <c r="A3478" t="s">
        <v>67</v>
      </c>
      <c r="B3478" t="s">
        <v>68</v>
      </c>
      <c r="C3478" t="s">
        <v>8088</v>
      </c>
      <c r="D3478" t="s">
        <v>3254</v>
      </c>
      <c r="E3478" t="s">
        <v>8134</v>
      </c>
      <c r="F3478" t="s">
        <v>8135</v>
      </c>
      <c r="G3478" t="s">
        <v>8173</v>
      </c>
      <c r="H3478" t="s">
        <v>8174</v>
      </c>
      <c r="I3478">
        <v>14</v>
      </c>
      <c r="J3478">
        <v>4</v>
      </c>
      <c r="K3478" t="s">
        <v>345</v>
      </c>
      <c r="L3478">
        <v>7.1872119999999997</v>
      </c>
      <c r="M3478">
        <v>28.298148999999999</v>
      </c>
      <c r="N3478" t="s">
        <v>346</v>
      </c>
      <c r="O3478" t="s">
        <v>349</v>
      </c>
      <c r="P3478" s="133">
        <v>0</v>
      </c>
      <c r="Q3478" s="133">
        <v>0</v>
      </c>
      <c r="R3478" s="133">
        <v>0</v>
      </c>
      <c r="S3478" s="133">
        <v>0</v>
      </c>
      <c r="T3478" s="133">
        <v>0</v>
      </c>
      <c r="W3478">
        <v>0</v>
      </c>
      <c r="Z3478">
        <v>0</v>
      </c>
      <c r="AC3478">
        <v>0</v>
      </c>
      <c r="AF3478">
        <v>0</v>
      </c>
      <c r="AI3478">
        <v>0</v>
      </c>
      <c r="AL3478" t="s">
        <v>349</v>
      </c>
      <c r="AM3478">
        <v>0</v>
      </c>
      <c r="AN3478">
        <v>0</v>
      </c>
      <c r="AO3478">
        <v>0</v>
      </c>
      <c r="AR3478">
        <v>0</v>
      </c>
      <c r="AU3478">
        <v>0</v>
      </c>
      <c r="AX3478">
        <v>0</v>
      </c>
      <c r="BA3478">
        <v>0</v>
      </c>
      <c r="BD3478">
        <v>0</v>
      </c>
      <c r="BE3478">
        <v>0</v>
      </c>
      <c r="BF3478">
        <v>0</v>
      </c>
      <c r="BG3478">
        <v>0</v>
      </c>
      <c r="BH3478" t="s">
        <v>349</v>
      </c>
      <c r="BI3478">
        <v>0</v>
      </c>
      <c r="BJ3478">
        <v>0</v>
      </c>
      <c r="BK3478">
        <v>0</v>
      </c>
      <c r="BL3478">
        <v>0</v>
      </c>
      <c r="BM3478">
        <v>0</v>
      </c>
      <c r="BN3478" t="s">
        <v>349</v>
      </c>
      <c r="BO3478">
        <v>0</v>
      </c>
      <c r="BP3478">
        <v>0</v>
      </c>
      <c r="BQ3478">
        <v>0</v>
      </c>
      <c r="BR3478">
        <v>0</v>
      </c>
      <c r="BS3478">
        <v>0</v>
      </c>
      <c r="BT3478" t="s">
        <v>349</v>
      </c>
      <c r="BU3478">
        <v>0</v>
      </c>
      <c r="BV3478">
        <v>0</v>
      </c>
      <c r="BW3478">
        <v>0</v>
      </c>
      <c r="BX3478">
        <v>0</v>
      </c>
      <c r="BY3478">
        <v>0</v>
      </c>
      <c r="BZ3478" t="s">
        <v>349</v>
      </c>
      <c r="CA3478">
        <v>0</v>
      </c>
      <c r="CB3478">
        <v>0</v>
      </c>
      <c r="CC3478">
        <v>0</v>
      </c>
      <c r="CD3478">
        <v>0</v>
      </c>
      <c r="CE3478">
        <v>0</v>
      </c>
      <c r="CF3478" t="s">
        <v>349</v>
      </c>
      <c r="CG3478">
        <v>0</v>
      </c>
      <c r="CH3478">
        <v>0</v>
      </c>
      <c r="CI3478">
        <v>0</v>
      </c>
      <c r="CJ3478" t="s">
        <v>349</v>
      </c>
      <c r="CK3478">
        <v>0</v>
      </c>
      <c r="CL3478" t="s">
        <v>349</v>
      </c>
      <c r="CM3478">
        <v>0</v>
      </c>
      <c r="CN3478" s="133">
        <v>0</v>
      </c>
      <c r="CO3478" s="133" t="s">
        <v>347</v>
      </c>
      <c r="CP3478" s="133">
        <v>212</v>
      </c>
      <c r="CQ3478" s="133">
        <v>982</v>
      </c>
      <c r="CR3478">
        <v>212</v>
      </c>
      <c r="CS3478">
        <v>982</v>
      </c>
      <c r="CT3478">
        <v>147</v>
      </c>
      <c r="CU3478" t="s">
        <v>68</v>
      </c>
      <c r="CV3478" t="s">
        <v>3254</v>
      </c>
      <c r="CW3478" t="s">
        <v>350</v>
      </c>
      <c r="CY3478">
        <v>768</v>
      </c>
      <c r="CZ3478" t="s">
        <v>68</v>
      </c>
      <c r="DA3478" t="s">
        <v>3254</v>
      </c>
      <c r="DB3478" t="s">
        <v>444</v>
      </c>
      <c r="DD3478">
        <v>51</v>
      </c>
      <c r="DE3478" t="s">
        <v>68</v>
      </c>
      <c r="DF3478" t="s">
        <v>3254</v>
      </c>
      <c r="DG3478" t="s">
        <v>444</v>
      </c>
      <c r="DI3478">
        <v>0</v>
      </c>
      <c r="DN3478">
        <v>16</v>
      </c>
      <c r="DO3478" t="s">
        <v>68</v>
      </c>
      <c r="DP3478" t="s">
        <v>3254</v>
      </c>
      <c r="DQ3478" t="s">
        <v>444</v>
      </c>
      <c r="DS3478">
        <v>0</v>
      </c>
      <c r="DV3478" t="s">
        <v>349</v>
      </c>
      <c r="DW3478">
        <v>0</v>
      </c>
      <c r="DX3478">
        <v>0</v>
      </c>
      <c r="DY3478">
        <v>0</v>
      </c>
      <c r="EF3478">
        <v>0</v>
      </c>
      <c r="EM3478">
        <v>0</v>
      </c>
      <c r="ET3478">
        <v>0</v>
      </c>
      <c r="FA3478">
        <v>0</v>
      </c>
      <c r="FH3478">
        <v>0</v>
      </c>
      <c r="FK3478">
        <v>92</v>
      </c>
      <c r="FL3478">
        <v>460</v>
      </c>
      <c r="FM3478">
        <v>65</v>
      </c>
      <c r="FN3478">
        <v>325</v>
      </c>
      <c r="FO3478">
        <v>55</v>
      </c>
      <c r="FP3478">
        <v>197</v>
      </c>
      <c r="FQ3478">
        <v>0</v>
      </c>
      <c r="FR3478">
        <v>0</v>
      </c>
      <c r="FS3478" t="s">
        <v>349</v>
      </c>
      <c r="FT3478">
        <v>0</v>
      </c>
      <c r="FU3478">
        <v>0</v>
      </c>
      <c r="FX3478" t="s">
        <v>349</v>
      </c>
      <c r="FZ3478" t="s">
        <v>349</v>
      </c>
      <c r="GA3478">
        <v>0</v>
      </c>
      <c r="GB3478">
        <v>0</v>
      </c>
      <c r="GC3478" t="s">
        <v>353</v>
      </c>
      <c r="GD3478" t="s">
        <v>361</v>
      </c>
      <c r="GE3478" t="s">
        <v>354</v>
      </c>
      <c r="GF3478" t="s">
        <v>355</v>
      </c>
      <c r="GG3478">
        <v>14</v>
      </c>
      <c r="GH3478" t="s">
        <v>356</v>
      </c>
    </row>
    <row r="3479" spans="1:190" x14ac:dyDescent="0.35">
      <c r="A3479" t="s">
        <v>67</v>
      </c>
      <c r="B3479" t="s">
        <v>68</v>
      </c>
      <c r="C3479" t="s">
        <v>8088</v>
      </c>
      <c r="D3479" t="s">
        <v>3254</v>
      </c>
      <c r="E3479" t="s">
        <v>8134</v>
      </c>
      <c r="F3479" t="s">
        <v>8135</v>
      </c>
      <c r="G3479" t="s">
        <v>8175</v>
      </c>
      <c r="H3479" t="s">
        <v>8176</v>
      </c>
      <c r="I3479">
        <v>14</v>
      </c>
      <c r="J3479">
        <v>4</v>
      </c>
      <c r="K3479" t="s">
        <v>345</v>
      </c>
      <c r="L3479">
        <v>7.3900198939999999</v>
      </c>
      <c r="M3479">
        <v>28.357700350000002</v>
      </c>
      <c r="N3479" t="s">
        <v>346</v>
      </c>
      <c r="O3479" t="s">
        <v>347</v>
      </c>
      <c r="P3479" s="133">
        <v>170</v>
      </c>
      <c r="Q3479" s="133">
        <v>1020</v>
      </c>
      <c r="R3479" s="133">
        <v>170</v>
      </c>
      <c r="S3479" s="133">
        <v>1020</v>
      </c>
      <c r="T3479" s="133">
        <v>0</v>
      </c>
      <c r="W3479">
        <v>1020</v>
      </c>
      <c r="X3479" t="s">
        <v>68</v>
      </c>
      <c r="Y3479" t="s">
        <v>3254</v>
      </c>
      <c r="Z3479">
        <v>0</v>
      </c>
      <c r="AC3479">
        <v>0</v>
      </c>
      <c r="AF3479">
        <v>0</v>
      </c>
      <c r="AI3479">
        <v>0</v>
      </c>
      <c r="AL3479" t="s">
        <v>349</v>
      </c>
      <c r="AM3479">
        <v>0</v>
      </c>
      <c r="AN3479">
        <v>0</v>
      </c>
      <c r="AO3479">
        <v>0</v>
      </c>
      <c r="AR3479">
        <v>0</v>
      </c>
      <c r="AU3479">
        <v>0</v>
      </c>
      <c r="AX3479">
        <v>0</v>
      </c>
      <c r="BA3479">
        <v>0</v>
      </c>
      <c r="BD3479">
        <v>0</v>
      </c>
      <c r="BE3479">
        <v>0</v>
      </c>
      <c r="BF3479">
        <v>0</v>
      </c>
      <c r="BG3479">
        <v>0</v>
      </c>
      <c r="BH3479" t="s">
        <v>349</v>
      </c>
      <c r="BI3479">
        <v>0</v>
      </c>
      <c r="BJ3479">
        <v>0</v>
      </c>
      <c r="BK3479">
        <v>0</v>
      </c>
      <c r="BL3479">
        <v>1020</v>
      </c>
      <c r="BM3479">
        <v>0</v>
      </c>
      <c r="BN3479" t="s">
        <v>349</v>
      </c>
      <c r="BO3479">
        <v>0</v>
      </c>
      <c r="BP3479">
        <v>0</v>
      </c>
      <c r="BQ3479">
        <v>0</v>
      </c>
      <c r="BR3479">
        <v>0</v>
      </c>
      <c r="BS3479">
        <v>0</v>
      </c>
      <c r="BT3479" t="s">
        <v>349</v>
      </c>
      <c r="BU3479">
        <v>0</v>
      </c>
      <c r="BV3479">
        <v>0</v>
      </c>
      <c r="BW3479">
        <v>0</v>
      </c>
      <c r="BX3479">
        <v>0</v>
      </c>
      <c r="BY3479">
        <v>0</v>
      </c>
      <c r="BZ3479" t="s">
        <v>349</v>
      </c>
      <c r="CA3479">
        <v>0</v>
      </c>
      <c r="CB3479">
        <v>0</v>
      </c>
      <c r="CC3479">
        <v>0</v>
      </c>
      <c r="CD3479">
        <v>0</v>
      </c>
      <c r="CE3479">
        <v>0</v>
      </c>
      <c r="CF3479" t="s">
        <v>349</v>
      </c>
      <c r="CG3479">
        <v>0</v>
      </c>
      <c r="CH3479">
        <v>0</v>
      </c>
      <c r="CI3479">
        <v>0</v>
      </c>
      <c r="CJ3479" t="s">
        <v>349</v>
      </c>
      <c r="CK3479">
        <v>0</v>
      </c>
      <c r="CL3479" t="s">
        <v>349</v>
      </c>
      <c r="CM3479">
        <v>0</v>
      </c>
      <c r="CN3479" s="133">
        <v>0</v>
      </c>
      <c r="CO3479" s="133" t="s">
        <v>347</v>
      </c>
      <c r="CP3479" s="133">
        <v>125</v>
      </c>
      <c r="CQ3479" s="133">
        <v>509</v>
      </c>
      <c r="CR3479">
        <v>125</v>
      </c>
      <c r="CS3479">
        <v>509</v>
      </c>
      <c r="CT3479">
        <v>180</v>
      </c>
      <c r="CU3479" t="s">
        <v>68</v>
      </c>
      <c r="CV3479" t="s">
        <v>3254</v>
      </c>
      <c r="CW3479" t="s">
        <v>350</v>
      </c>
      <c r="CY3479">
        <v>171</v>
      </c>
      <c r="CZ3479" t="s">
        <v>68</v>
      </c>
      <c r="DA3479" t="s">
        <v>1910</v>
      </c>
      <c r="DB3479" t="s">
        <v>444</v>
      </c>
      <c r="DD3479">
        <v>73</v>
      </c>
      <c r="DE3479" t="s">
        <v>68</v>
      </c>
      <c r="DF3479" t="s">
        <v>1910</v>
      </c>
      <c r="DG3479" t="s">
        <v>444</v>
      </c>
      <c r="DI3479">
        <v>47</v>
      </c>
      <c r="DJ3479" t="s">
        <v>68</v>
      </c>
      <c r="DK3479" t="s">
        <v>1910</v>
      </c>
      <c r="DL3479" t="s">
        <v>444</v>
      </c>
      <c r="DN3479">
        <v>38</v>
      </c>
      <c r="DO3479" t="s">
        <v>68</v>
      </c>
      <c r="DP3479" t="s">
        <v>1910</v>
      </c>
      <c r="DQ3479" t="s">
        <v>444</v>
      </c>
      <c r="DS3479">
        <v>0</v>
      </c>
      <c r="DV3479" t="s">
        <v>349</v>
      </c>
      <c r="DW3479">
        <v>0</v>
      </c>
      <c r="DX3479">
        <v>0</v>
      </c>
      <c r="DY3479">
        <v>0</v>
      </c>
      <c r="EF3479">
        <v>0</v>
      </c>
      <c r="EM3479">
        <v>0</v>
      </c>
      <c r="ET3479">
        <v>0</v>
      </c>
      <c r="FA3479">
        <v>0</v>
      </c>
      <c r="FH3479">
        <v>0</v>
      </c>
      <c r="FK3479">
        <v>72</v>
      </c>
      <c r="FL3479">
        <v>288</v>
      </c>
      <c r="FM3479">
        <v>30</v>
      </c>
      <c r="FN3479">
        <v>149</v>
      </c>
      <c r="FO3479">
        <v>23</v>
      </c>
      <c r="FP3479">
        <v>72</v>
      </c>
      <c r="FQ3479">
        <v>0</v>
      </c>
      <c r="FR3479">
        <v>0</v>
      </c>
      <c r="FS3479" t="s">
        <v>347</v>
      </c>
      <c r="FT3479">
        <v>2</v>
      </c>
      <c r="FU3479">
        <v>12</v>
      </c>
      <c r="FV3479" t="s">
        <v>68</v>
      </c>
      <c r="FW3479" t="s">
        <v>1910</v>
      </c>
      <c r="FX3479" t="s">
        <v>347</v>
      </c>
      <c r="FY3479" t="s">
        <v>121</v>
      </c>
      <c r="FZ3479" t="s">
        <v>349</v>
      </c>
      <c r="GA3479">
        <v>0</v>
      </c>
      <c r="GB3479">
        <v>0</v>
      </c>
      <c r="GC3479" t="s">
        <v>365</v>
      </c>
      <c r="GD3479" t="s">
        <v>361</v>
      </c>
      <c r="GE3479" t="s">
        <v>354</v>
      </c>
      <c r="GF3479" t="s">
        <v>361</v>
      </c>
      <c r="GG3479">
        <v>14</v>
      </c>
      <c r="GH3479" t="s">
        <v>356</v>
      </c>
    </row>
    <row r="3480" spans="1:190" x14ac:dyDescent="0.35">
      <c r="A3480" t="s">
        <v>67</v>
      </c>
      <c r="B3480" t="s">
        <v>68</v>
      </c>
      <c r="C3480" t="s">
        <v>8088</v>
      </c>
      <c r="D3480" t="s">
        <v>3254</v>
      </c>
      <c r="E3480" t="s">
        <v>8134</v>
      </c>
      <c r="F3480" t="s">
        <v>8135</v>
      </c>
      <c r="G3480" t="s">
        <v>8177</v>
      </c>
      <c r="H3480" t="s">
        <v>8178</v>
      </c>
      <c r="I3480">
        <v>14</v>
      </c>
      <c r="J3480">
        <v>4</v>
      </c>
      <c r="K3480" t="s">
        <v>345</v>
      </c>
      <c r="L3480">
        <v>7.5523300170000001</v>
      </c>
      <c r="M3480">
        <v>28.188899989999999</v>
      </c>
      <c r="N3480" t="s">
        <v>346</v>
      </c>
      <c r="O3480" t="s">
        <v>347</v>
      </c>
      <c r="P3480" s="133">
        <v>4</v>
      </c>
      <c r="Q3480" s="133">
        <v>20</v>
      </c>
      <c r="R3480" s="133">
        <v>4</v>
      </c>
      <c r="S3480" s="133">
        <v>20</v>
      </c>
      <c r="T3480" s="133">
        <v>0</v>
      </c>
      <c r="W3480">
        <v>20</v>
      </c>
      <c r="X3480" t="s">
        <v>68</v>
      </c>
      <c r="Y3480" t="s">
        <v>3254</v>
      </c>
      <c r="Z3480">
        <v>0</v>
      </c>
      <c r="AC3480">
        <v>0</v>
      </c>
      <c r="AF3480">
        <v>0</v>
      </c>
      <c r="AI3480">
        <v>0</v>
      </c>
      <c r="AL3480" t="s">
        <v>349</v>
      </c>
      <c r="AM3480">
        <v>0</v>
      </c>
      <c r="AN3480">
        <v>0</v>
      </c>
      <c r="AO3480">
        <v>0</v>
      </c>
      <c r="AR3480">
        <v>0</v>
      </c>
      <c r="AU3480">
        <v>0</v>
      </c>
      <c r="AX3480">
        <v>0</v>
      </c>
      <c r="BA3480">
        <v>0</v>
      </c>
      <c r="BD3480">
        <v>0</v>
      </c>
      <c r="BE3480">
        <v>0</v>
      </c>
      <c r="BF3480">
        <v>0</v>
      </c>
      <c r="BG3480">
        <v>0</v>
      </c>
      <c r="BH3480" t="s">
        <v>349</v>
      </c>
      <c r="BI3480">
        <v>0</v>
      </c>
      <c r="BJ3480">
        <v>0</v>
      </c>
      <c r="BK3480">
        <v>0</v>
      </c>
      <c r="BL3480">
        <v>20</v>
      </c>
      <c r="BM3480">
        <v>0</v>
      </c>
      <c r="BN3480" t="s">
        <v>349</v>
      </c>
      <c r="BO3480">
        <v>0</v>
      </c>
      <c r="BP3480">
        <v>0</v>
      </c>
      <c r="BQ3480">
        <v>0</v>
      </c>
      <c r="BR3480">
        <v>0</v>
      </c>
      <c r="BS3480">
        <v>0</v>
      </c>
      <c r="BT3480" t="s">
        <v>349</v>
      </c>
      <c r="BU3480">
        <v>0</v>
      </c>
      <c r="BV3480">
        <v>0</v>
      </c>
      <c r="BW3480">
        <v>0</v>
      </c>
      <c r="BX3480">
        <v>0</v>
      </c>
      <c r="BY3480">
        <v>0</v>
      </c>
      <c r="BZ3480" t="s">
        <v>349</v>
      </c>
      <c r="CA3480">
        <v>0</v>
      </c>
      <c r="CB3480">
        <v>0</v>
      </c>
      <c r="CC3480">
        <v>0</v>
      </c>
      <c r="CD3480">
        <v>0</v>
      </c>
      <c r="CE3480">
        <v>0</v>
      </c>
      <c r="CF3480" t="s">
        <v>349</v>
      </c>
      <c r="CG3480">
        <v>0</v>
      </c>
      <c r="CH3480">
        <v>0</v>
      </c>
      <c r="CI3480">
        <v>0</v>
      </c>
      <c r="CJ3480" t="s">
        <v>349</v>
      </c>
      <c r="CK3480">
        <v>0</v>
      </c>
      <c r="CL3480" t="s">
        <v>349</v>
      </c>
      <c r="CM3480">
        <v>0</v>
      </c>
      <c r="CN3480" s="133">
        <v>0</v>
      </c>
      <c r="CO3480" s="133" t="s">
        <v>347</v>
      </c>
      <c r="CP3480" s="133">
        <v>72</v>
      </c>
      <c r="CQ3480" s="133">
        <v>358</v>
      </c>
      <c r="CR3480">
        <v>72</v>
      </c>
      <c r="CS3480">
        <v>358</v>
      </c>
      <c r="CT3480">
        <v>0</v>
      </c>
      <c r="CY3480">
        <v>168</v>
      </c>
      <c r="CZ3480" t="s">
        <v>68</v>
      </c>
      <c r="DA3480" t="s">
        <v>3254</v>
      </c>
      <c r="DB3480" t="s">
        <v>444</v>
      </c>
      <c r="DD3480">
        <v>86</v>
      </c>
      <c r="DE3480" t="s">
        <v>68</v>
      </c>
      <c r="DF3480" t="s">
        <v>3254</v>
      </c>
      <c r="DG3480" t="s">
        <v>444</v>
      </c>
      <c r="DI3480">
        <v>56</v>
      </c>
      <c r="DJ3480" t="s">
        <v>68</v>
      </c>
      <c r="DK3480" t="s">
        <v>3254</v>
      </c>
      <c r="DL3480" t="s">
        <v>444</v>
      </c>
      <c r="DN3480">
        <v>48</v>
      </c>
      <c r="DO3480" t="s">
        <v>68</v>
      </c>
      <c r="DP3480" t="s">
        <v>3254</v>
      </c>
      <c r="DQ3480" t="s">
        <v>444</v>
      </c>
      <c r="DS3480">
        <v>0</v>
      </c>
      <c r="DV3480" t="s">
        <v>349</v>
      </c>
      <c r="DW3480">
        <v>0</v>
      </c>
      <c r="DX3480">
        <v>0</v>
      </c>
      <c r="DY3480">
        <v>0</v>
      </c>
      <c r="EF3480">
        <v>0</v>
      </c>
      <c r="EM3480">
        <v>0</v>
      </c>
      <c r="ET3480">
        <v>0</v>
      </c>
      <c r="FA3480">
        <v>0</v>
      </c>
      <c r="FH3480">
        <v>0</v>
      </c>
      <c r="FK3480">
        <v>36</v>
      </c>
      <c r="FL3480">
        <v>180</v>
      </c>
      <c r="FM3480">
        <v>15</v>
      </c>
      <c r="FN3480">
        <v>75</v>
      </c>
      <c r="FO3480">
        <v>21</v>
      </c>
      <c r="FP3480">
        <v>103</v>
      </c>
      <c r="FQ3480">
        <v>0</v>
      </c>
      <c r="FR3480">
        <v>0</v>
      </c>
      <c r="FS3480" t="s">
        <v>347</v>
      </c>
      <c r="FT3480">
        <v>6</v>
      </c>
      <c r="FU3480">
        <v>30</v>
      </c>
      <c r="FV3480" t="s">
        <v>68</v>
      </c>
      <c r="FW3480" t="s">
        <v>3254</v>
      </c>
      <c r="FX3480" t="s">
        <v>349</v>
      </c>
      <c r="FZ3480" t="s">
        <v>349</v>
      </c>
      <c r="GA3480">
        <v>0</v>
      </c>
      <c r="GB3480">
        <v>0</v>
      </c>
      <c r="GC3480" t="s">
        <v>353</v>
      </c>
      <c r="GD3480" t="s">
        <v>408</v>
      </c>
      <c r="GE3480" t="s">
        <v>354</v>
      </c>
      <c r="GF3480" t="s">
        <v>355</v>
      </c>
      <c r="GG3480">
        <v>14</v>
      </c>
      <c r="GH3480" t="s">
        <v>356</v>
      </c>
    </row>
    <row r="3481" spans="1:190" x14ac:dyDescent="0.35">
      <c r="A3481" t="s">
        <v>67</v>
      </c>
      <c r="B3481" t="s">
        <v>68</v>
      </c>
      <c r="C3481" t="s">
        <v>8088</v>
      </c>
      <c r="D3481" t="s">
        <v>3254</v>
      </c>
      <c r="E3481" t="s">
        <v>8134</v>
      </c>
      <c r="F3481" t="s">
        <v>8135</v>
      </c>
      <c r="G3481" t="s">
        <v>8179</v>
      </c>
      <c r="H3481" t="s">
        <v>8180</v>
      </c>
      <c r="I3481">
        <v>14</v>
      </c>
      <c r="J3481">
        <v>4</v>
      </c>
      <c r="K3481" t="s">
        <v>345</v>
      </c>
      <c r="L3481">
        <v>7.5691199300000003</v>
      </c>
      <c r="M3481">
        <v>28.229099269999999</v>
      </c>
      <c r="N3481" t="s">
        <v>346</v>
      </c>
      <c r="O3481" t="s">
        <v>349</v>
      </c>
      <c r="P3481" s="133">
        <v>0</v>
      </c>
      <c r="Q3481" s="133">
        <v>0</v>
      </c>
      <c r="R3481" s="133">
        <v>0</v>
      </c>
      <c r="S3481" s="133">
        <v>0</v>
      </c>
      <c r="T3481" s="133">
        <v>0</v>
      </c>
      <c r="W3481">
        <v>0</v>
      </c>
      <c r="Z3481">
        <v>0</v>
      </c>
      <c r="AC3481">
        <v>0</v>
      </c>
      <c r="AF3481">
        <v>0</v>
      </c>
      <c r="AI3481">
        <v>0</v>
      </c>
      <c r="AL3481" t="s">
        <v>349</v>
      </c>
      <c r="AM3481">
        <v>0</v>
      </c>
      <c r="AN3481">
        <v>0</v>
      </c>
      <c r="AO3481">
        <v>0</v>
      </c>
      <c r="AR3481">
        <v>0</v>
      </c>
      <c r="AU3481">
        <v>0</v>
      </c>
      <c r="AX3481">
        <v>0</v>
      </c>
      <c r="BA3481">
        <v>0</v>
      </c>
      <c r="BD3481">
        <v>0</v>
      </c>
      <c r="BE3481">
        <v>0</v>
      </c>
      <c r="BF3481">
        <v>0</v>
      </c>
      <c r="BG3481">
        <v>0</v>
      </c>
      <c r="BH3481" t="s">
        <v>349</v>
      </c>
      <c r="BI3481">
        <v>0</v>
      </c>
      <c r="BJ3481">
        <v>0</v>
      </c>
      <c r="BK3481">
        <v>0</v>
      </c>
      <c r="BL3481">
        <v>0</v>
      </c>
      <c r="BM3481">
        <v>0</v>
      </c>
      <c r="BN3481" t="s">
        <v>349</v>
      </c>
      <c r="BO3481">
        <v>0</v>
      </c>
      <c r="BP3481">
        <v>0</v>
      </c>
      <c r="BQ3481">
        <v>0</v>
      </c>
      <c r="BR3481">
        <v>0</v>
      </c>
      <c r="BS3481">
        <v>0</v>
      </c>
      <c r="BT3481" t="s">
        <v>349</v>
      </c>
      <c r="BU3481">
        <v>0</v>
      </c>
      <c r="BV3481">
        <v>0</v>
      </c>
      <c r="BW3481">
        <v>0</v>
      </c>
      <c r="BX3481">
        <v>0</v>
      </c>
      <c r="BY3481">
        <v>0</v>
      </c>
      <c r="BZ3481" t="s">
        <v>349</v>
      </c>
      <c r="CA3481">
        <v>0</v>
      </c>
      <c r="CB3481">
        <v>0</v>
      </c>
      <c r="CC3481">
        <v>0</v>
      </c>
      <c r="CD3481">
        <v>0</v>
      </c>
      <c r="CE3481">
        <v>0</v>
      </c>
      <c r="CF3481" t="s">
        <v>349</v>
      </c>
      <c r="CG3481">
        <v>0</v>
      </c>
      <c r="CH3481">
        <v>0</v>
      </c>
      <c r="CI3481">
        <v>0</v>
      </c>
      <c r="CJ3481" t="s">
        <v>349</v>
      </c>
      <c r="CK3481">
        <v>0</v>
      </c>
      <c r="CL3481" t="s">
        <v>349</v>
      </c>
      <c r="CM3481">
        <v>0</v>
      </c>
      <c r="CN3481" s="133">
        <v>0</v>
      </c>
      <c r="CO3481" s="133" t="s">
        <v>347</v>
      </c>
      <c r="CP3481" s="133">
        <v>102</v>
      </c>
      <c r="CQ3481" s="133">
        <v>508</v>
      </c>
      <c r="CR3481">
        <v>102</v>
      </c>
      <c r="CS3481">
        <v>508</v>
      </c>
      <c r="CT3481">
        <v>350</v>
      </c>
      <c r="CU3481" t="s">
        <v>68</v>
      </c>
      <c r="CV3481" t="s">
        <v>3254</v>
      </c>
      <c r="CW3481" t="s">
        <v>350</v>
      </c>
      <c r="CY3481">
        <v>44</v>
      </c>
      <c r="CZ3481" t="s">
        <v>68</v>
      </c>
      <c r="DA3481" t="s">
        <v>1910</v>
      </c>
      <c r="DB3481" t="s">
        <v>444</v>
      </c>
      <c r="DD3481">
        <v>36</v>
      </c>
      <c r="DE3481" t="s">
        <v>68</v>
      </c>
      <c r="DF3481" t="s">
        <v>1910</v>
      </c>
      <c r="DG3481" t="s">
        <v>444</v>
      </c>
      <c r="DI3481">
        <v>37</v>
      </c>
      <c r="DJ3481" t="s">
        <v>68</v>
      </c>
      <c r="DK3481" t="s">
        <v>1910</v>
      </c>
      <c r="DL3481" t="s">
        <v>444</v>
      </c>
      <c r="DN3481">
        <v>41</v>
      </c>
      <c r="DO3481" t="s">
        <v>68</v>
      </c>
      <c r="DP3481" t="s">
        <v>1910</v>
      </c>
      <c r="DQ3481" t="s">
        <v>444</v>
      </c>
      <c r="DS3481">
        <v>0</v>
      </c>
      <c r="DV3481" t="s">
        <v>349</v>
      </c>
      <c r="DW3481">
        <v>0</v>
      </c>
      <c r="DX3481">
        <v>0</v>
      </c>
      <c r="DY3481">
        <v>0</v>
      </c>
      <c r="EF3481">
        <v>0</v>
      </c>
      <c r="EM3481">
        <v>0</v>
      </c>
      <c r="ET3481">
        <v>0</v>
      </c>
      <c r="FA3481">
        <v>0</v>
      </c>
      <c r="FH3481">
        <v>0</v>
      </c>
      <c r="FK3481">
        <v>56</v>
      </c>
      <c r="FL3481">
        <v>280</v>
      </c>
      <c r="FM3481">
        <v>30</v>
      </c>
      <c r="FN3481">
        <v>150</v>
      </c>
      <c r="FO3481">
        <v>16</v>
      </c>
      <c r="FP3481">
        <v>78</v>
      </c>
      <c r="FQ3481">
        <v>0</v>
      </c>
      <c r="FR3481">
        <v>0</v>
      </c>
      <c r="FS3481" t="s">
        <v>347</v>
      </c>
      <c r="FT3481">
        <v>4</v>
      </c>
      <c r="FU3481">
        <v>20</v>
      </c>
      <c r="FV3481" t="s">
        <v>68</v>
      </c>
      <c r="FW3481" t="s">
        <v>1910</v>
      </c>
      <c r="FX3481" t="s">
        <v>349</v>
      </c>
      <c r="FZ3481" t="s">
        <v>349</v>
      </c>
      <c r="GA3481">
        <v>0</v>
      </c>
      <c r="GB3481">
        <v>0</v>
      </c>
      <c r="GC3481" t="s">
        <v>349</v>
      </c>
      <c r="GD3481" t="s">
        <v>408</v>
      </c>
      <c r="GE3481" t="s">
        <v>354</v>
      </c>
      <c r="GF3481" t="s">
        <v>355</v>
      </c>
      <c r="GG3481">
        <v>14</v>
      </c>
      <c r="GH3481" t="s">
        <v>356</v>
      </c>
    </row>
    <row r="3482" spans="1:190" x14ac:dyDescent="0.35">
      <c r="A3482" t="s">
        <v>67</v>
      </c>
      <c r="B3482" t="s">
        <v>68</v>
      </c>
      <c r="C3482" t="s">
        <v>8088</v>
      </c>
      <c r="D3482" t="s">
        <v>3254</v>
      </c>
      <c r="E3482" t="s">
        <v>8134</v>
      </c>
      <c r="F3482" t="s">
        <v>8135</v>
      </c>
      <c r="G3482" t="s">
        <v>8181</v>
      </c>
      <c r="H3482" t="s">
        <v>8182</v>
      </c>
      <c r="I3482">
        <v>14</v>
      </c>
      <c r="J3482">
        <v>4</v>
      </c>
      <c r="K3482" t="s">
        <v>345</v>
      </c>
      <c r="L3482">
        <v>7.6498298650000001</v>
      </c>
      <c r="M3482">
        <v>28.231800079999999</v>
      </c>
      <c r="N3482" t="s">
        <v>346</v>
      </c>
      <c r="O3482" t="s">
        <v>349</v>
      </c>
      <c r="P3482" s="133">
        <v>0</v>
      </c>
      <c r="Q3482" s="133">
        <v>0</v>
      </c>
      <c r="R3482" s="133">
        <v>0</v>
      </c>
      <c r="S3482" s="133">
        <v>0</v>
      </c>
      <c r="T3482" s="133">
        <v>0</v>
      </c>
      <c r="W3482">
        <v>0</v>
      </c>
      <c r="Z3482">
        <v>0</v>
      </c>
      <c r="AC3482">
        <v>0</v>
      </c>
      <c r="AF3482">
        <v>0</v>
      </c>
      <c r="AI3482">
        <v>0</v>
      </c>
      <c r="AL3482" t="s">
        <v>349</v>
      </c>
      <c r="AM3482">
        <v>0</v>
      </c>
      <c r="AN3482">
        <v>0</v>
      </c>
      <c r="AO3482">
        <v>0</v>
      </c>
      <c r="AR3482">
        <v>0</v>
      </c>
      <c r="AU3482">
        <v>0</v>
      </c>
      <c r="AX3482">
        <v>0</v>
      </c>
      <c r="BA3482">
        <v>0</v>
      </c>
      <c r="BD3482">
        <v>0</v>
      </c>
      <c r="BE3482">
        <v>0</v>
      </c>
      <c r="BF3482">
        <v>0</v>
      </c>
      <c r="BG3482">
        <v>0</v>
      </c>
      <c r="BH3482" t="s">
        <v>349</v>
      </c>
      <c r="BI3482">
        <v>0</v>
      </c>
      <c r="BJ3482">
        <v>0</v>
      </c>
      <c r="BK3482">
        <v>0</v>
      </c>
      <c r="BL3482">
        <v>0</v>
      </c>
      <c r="BM3482">
        <v>0</v>
      </c>
      <c r="BN3482" t="s">
        <v>349</v>
      </c>
      <c r="BO3482">
        <v>0</v>
      </c>
      <c r="BP3482">
        <v>0</v>
      </c>
      <c r="BQ3482">
        <v>0</v>
      </c>
      <c r="BR3482">
        <v>0</v>
      </c>
      <c r="BS3482">
        <v>0</v>
      </c>
      <c r="BT3482" t="s">
        <v>349</v>
      </c>
      <c r="BU3482">
        <v>0</v>
      </c>
      <c r="BV3482">
        <v>0</v>
      </c>
      <c r="BW3482">
        <v>0</v>
      </c>
      <c r="BX3482">
        <v>0</v>
      </c>
      <c r="BY3482">
        <v>0</v>
      </c>
      <c r="BZ3482" t="s">
        <v>349</v>
      </c>
      <c r="CA3482">
        <v>0</v>
      </c>
      <c r="CB3482">
        <v>0</v>
      </c>
      <c r="CC3482">
        <v>0</v>
      </c>
      <c r="CD3482">
        <v>0</v>
      </c>
      <c r="CE3482">
        <v>0</v>
      </c>
      <c r="CF3482" t="s">
        <v>349</v>
      </c>
      <c r="CG3482">
        <v>0</v>
      </c>
      <c r="CH3482">
        <v>0</v>
      </c>
      <c r="CI3482">
        <v>0</v>
      </c>
      <c r="CJ3482" t="s">
        <v>349</v>
      </c>
      <c r="CK3482">
        <v>0</v>
      </c>
      <c r="CL3482" t="s">
        <v>349</v>
      </c>
      <c r="CM3482">
        <v>0</v>
      </c>
      <c r="CN3482" s="133">
        <v>0</v>
      </c>
      <c r="CO3482" s="133" t="s">
        <v>347</v>
      </c>
      <c r="CP3482" s="133">
        <v>168</v>
      </c>
      <c r="CQ3482" s="133">
        <v>844</v>
      </c>
      <c r="CR3482">
        <v>168</v>
      </c>
      <c r="CS3482">
        <v>844</v>
      </c>
      <c r="CT3482">
        <v>58</v>
      </c>
      <c r="CU3482" t="s">
        <v>68</v>
      </c>
      <c r="CV3482" t="s">
        <v>3254</v>
      </c>
      <c r="CW3482" t="s">
        <v>350</v>
      </c>
      <c r="CY3482">
        <v>630</v>
      </c>
      <c r="CZ3482" t="s">
        <v>68</v>
      </c>
      <c r="DA3482" t="s">
        <v>1910</v>
      </c>
      <c r="DB3482" t="s">
        <v>444</v>
      </c>
      <c r="DD3482">
        <v>88</v>
      </c>
      <c r="DE3482" t="s">
        <v>68</v>
      </c>
      <c r="DF3482" t="s">
        <v>1910</v>
      </c>
      <c r="DG3482" t="s">
        <v>444</v>
      </c>
      <c r="DI3482">
        <v>0</v>
      </c>
      <c r="DN3482">
        <v>68</v>
      </c>
      <c r="DO3482" t="s">
        <v>68</v>
      </c>
      <c r="DP3482" t="s">
        <v>1910</v>
      </c>
      <c r="DQ3482" t="s">
        <v>444</v>
      </c>
      <c r="DS3482">
        <v>0</v>
      </c>
      <c r="DV3482" t="s">
        <v>349</v>
      </c>
      <c r="DW3482">
        <v>0</v>
      </c>
      <c r="DX3482">
        <v>0</v>
      </c>
      <c r="DY3482">
        <v>0</v>
      </c>
      <c r="EF3482">
        <v>0</v>
      </c>
      <c r="EM3482">
        <v>0</v>
      </c>
      <c r="ET3482">
        <v>0</v>
      </c>
      <c r="FA3482">
        <v>0</v>
      </c>
      <c r="FH3482">
        <v>0</v>
      </c>
      <c r="FK3482">
        <v>90</v>
      </c>
      <c r="FL3482">
        <v>450</v>
      </c>
      <c r="FM3482">
        <v>48</v>
      </c>
      <c r="FN3482">
        <v>240</v>
      </c>
      <c r="FO3482">
        <v>30</v>
      </c>
      <c r="FP3482">
        <v>154</v>
      </c>
      <c r="FQ3482">
        <v>0</v>
      </c>
      <c r="FR3482">
        <v>0</v>
      </c>
      <c r="FS3482" t="s">
        <v>347</v>
      </c>
      <c r="FT3482">
        <v>15</v>
      </c>
      <c r="FU3482">
        <v>75</v>
      </c>
      <c r="FV3482" t="s">
        <v>68</v>
      </c>
      <c r="FW3482" t="s">
        <v>1910</v>
      </c>
      <c r="FX3482" t="s">
        <v>349</v>
      </c>
      <c r="FZ3482" t="s">
        <v>349</v>
      </c>
      <c r="GA3482">
        <v>0</v>
      </c>
      <c r="GB3482">
        <v>0</v>
      </c>
      <c r="GC3482" t="s">
        <v>349</v>
      </c>
      <c r="GD3482" t="s">
        <v>408</v>
      </c>
      <c r="GE3482" t="s">
        <v>354</v>
      </c>
      <c r="GF3482" t="s">
        <v>355</v>
      </c>
      <c r="GG3482">
        <v>14</v>
      </c>
      <c r="GH3482" t="s">
        <v>356</v>
      </c>
    </row>
    <row r="3483" spans="1:190" x14ac:dyDescent="0.35">
      <c r="A3483" t="s">
        <v>67</v>
      </c>
      <c r="B3483" t="s">
        <v>68</v>
      </c>
      <c r="C3483" t="s">
        <v>8088</v>
      </c>
      <c r="D3483" t="s">
        <v>3254</v>
      </c>
      <c r="E3483" t="s">
        <v>8134</v>
      </c>
      <c r="F3483" t="s">
        <v>8135</v>
      </c>
      <c r="G3483" t="s">
        <v>8183</v>
      </c>
      <c r="H3483" t="s">
        <v>8184</v>
      </c>
      <c r="I3483">
        <v>14</v>
      </c>
      <c r="J3483">
        <v>11</v>
      </c>
      <c r="K3483" t="s">
        <v>345</v>
      </c>
      <c r="L3483">
        <v>7.2099399999999996</v>
      </c>
      <c r="M3483">
        <v>28.476120000000002</v>
      </c>
      <c r="N3483" t="s">
        <v>346</v>
      </c>
      <c r="O3483" t="s">
        <v>349</v>
      </c>
      <c r="P3483" s="133">
        <v>0</v>
      </c>
      <c r="Q3483" s="133">
        <v>0</v>
      </c>
      <c r="R3483" s="133">
        <v>0</v>
      </c>
      <c r="S3483" s="133">
        <v>0</v>
      </c>
      <c r="T3483" s="133">
        <v>0</v>
      </c>
      <c r="W3483">
        <v>0</v>
      </c>
      <c r="Z3483">
        <v>0</v>
      </c>
      <c r="AC3483">
        <v>0</v>
      </c>
      <c r="AF3483">
        <v>0</v>
      </c>
      <c r="AI3483">
        <v>0</v>
      </c>
      <c r="AL3483" t="s">
        <v>349</v>
      </c>
      <c r="AM3483">
        <v>0</v>
      </c>
      <c r="AN3483">
        <v>0</v>
      </c>
      <c r="AO3483">
        <v>0</v>
      </c>
      <c r="AR3483">
        <v>0</v>
      </c>
      <c r="AU3483">
        <v>0</v>
      </c>
      <c r="AX3483">
        <v>0</v>
      </c>
      <c r="BA3483">
        <v>0</v>
      </c>
      <c r="BD3483">
        <v>0</v>
      </c>
      <c r="BE3483">
        <v>0</v>
      </c>
      <c r="BF3483">
        <v>0</v>
      </c>
      <c r="BG3483">
        <v>0</v>
      </c>
      <c r="BH3483" t="s">
        <v>349</v>
      </c>
      <c r="BI3483">
        <v>0</v>
      </c>
      <c r="BJ3483">
        <v>0</v>
      </c>
      <c r="BK3483">
        <v>0</v>
      </c>
      <c r="BL3483">
        <v>0</v>
      </c>
      <c r="BM3483">
        <v>0</v>
      </c>
      <c r="BN3483" t="s">
        <v>349</v>
      </c>
      <c r="BO3483">
        <v>0</v>
      </c>
      <c r="BP3483">
        <v>0</v>
      </c>
      <c r="BQ3483">
        <v>0</v>
      </c>
      <c r="BR3483">
        <v>0</v>
      </c>
      <c r="BS3483">
        <v>0</v>
      </c>
      <c r="BT3483" t="s">
        <v>349</v>
      </c>
      <c r="BU3483">
        <v>0</v>
      </c>
      <c r="BV3483">
        <v>0</v>
      </c>
      <c r="BW3483">
        <v>0</v>
      </c>
      <c r="BX3483">
        <v>0</v>
      </c>
      <c r="BY3483">
        <v>0</v>
      </c>
      <c r="BZ3483" t="s">
        <v>349</v>
      </c>
      <c r="CA3483">
        <v>0</v>
      </c>
      <c r="CB3483">
        <v>0</v>
      </c>
      <c r="CC3483">
        <v>0</v>
      </c>
      <c r="CD3483">
        <v>0</v>
      </c>
      <c r="CE3483">
        <v>0</v>
      </c>
      <c r="CF3483" t="s">
        <v>349</v>
      </c>
      <c r="CG3483">
        <v>0</v>
      </c>
      <c r="CH3483">
        <v>0</v>
      </c>
      <c r="CI3483">
        <v>0</v>
      </c>
      <c r="CJ3483" t="s">
        <v>349</v>
      </c>
      <c r="CK3483">
        <v>0</v>
      </c>
      <c r="CL3483" t="s">
        <v>349</v>
      </c>
      <c r="CM3483">
        <v>0</v>
      </c>
      <c r="CN3483" s="133">
        <v>0</v>
      </c>
      <c r="CO3483" s="133" t="s">
        <v>347</v>
      </c>
      <c r="CP3483" s="133">
        <v>49</v>
      </c>
      <c r="CQ3483" s="133">
        <v>239</v>
      </c>
      <c r="CR3483">
        <v>49</v>
      </c>
      <c r="CS3483">
        <v>239</v>
      </c>
      <c r="CT3483">
        <v>0</v>
      </c>
      <c r="CY3483">
        <v>0</v>
      </c>
      <c r="DD3483">
        <v>142</v>
      </c>
      <c r="DE3483" t="s">
        <v>68</v>
      </c>
      <c r="DF3483" t="s">
        <v>1910</v>
      </c>
      <c r="DG3483" t="s">
        <v>444</v>
      </c>
      <c r="DI3483">
        <v>43</v>
      </c>
      <c r="DJ3483" t="s">
        <v>68</v>
      </c>
      <c r="DK3483" t="s">
        <v>1910</v>
      </c>
      <c r="DL3483" t="s">
        <v>444</v>
      </c>
      <c r="DN3483">
        <v>54</v>
      </c>
      <c r="DO3483" t="s">
        <v>68</v>
      </c>
      <c r="DP3483" t="s">
        <v>1910</v>
      </c>
      <c r="DQ3483" t="s">
        <v>444</v>
      </c>
      <c r="DS3483">
        <v>0</v>
      </c>
      <c r="DV3483" t="s">
        <v>349</v>
      </c>
      <c r="DW3483">
        <v>0</v>
      </c>
      <c r="DX3483">
        <v>0</v>
      </c>
      <c r="DY3483">
        <v>0</v>
      </c>
      <c r="EF3483">
        <v>0</v>
      </c>
      <c r="EM3483">
        <v>0</v>
      </c>
      <c r="ET3483">
        <v>0</v>
      </c>
      <c r="FA3483">
        <v>0</v>
      </c>
      <c r="FH3483">
        <v>0</v>
      </c>
      <c r="FK3483">
        <v>21</v>
      </c>
      <c r="FL3483">
        <v>105</v>
      </c>
      <c r="FM3483">
        <v>16</v>
      </c>
      <c r="FN3483">
        <v>80</v>
      </c>
      <c r="FO3483">
        <v>12</v>
      </c>
      <c r="FP3483">
        <v>54</v>
      </c>
      <c r="FQ3483">
        <v>0</v>
      </c>
      <c r="FR3483">
        <v>0</v>
      </c>
      <c r="FS3483" t="s">
        <v>347</v>
      </c>
      <c r="FT3483">
        <v>11</v>
      </c>
      <c r="FU3483">
        <v>55</v>
      </c>
      <c r="FV3483" t="s">
        <v>68</v>
      </c>
      <c r="FW3483" t="s">
        <v>1910</v>
      </c>
      <c r="FX3483" t="s">
        <v>349</v>
      </c>
      <c r="FZ3483" t="s">
        <v>349</v>
      </c>
      <c r="GA3483">
        <v>0</v>
      </c>
      <c r="GB3483">
        <v>0</v>
      </c>
      <c r="GC3483" t="s">
        <v>349</v>
      </c>
      <c r="GD3483" t="s">
        <v>408</v>
      </c>
      <c r="GE3483" t="s">
        <v>354</v>
      </c>
      <c r="GF3483" t="s">
        <v>361</v>
      </c>
      <c r="GG3483">
        <v>14</v>
      </c>
      <c r="GH3483" t="s">
        <v>356</v>
      </c>
    </row>
    <row r="3484" spans="1:190" x14ac:dyDescent="0.35">
      <c r="A3484" t="s">
        <v>67</v>
      </c>
      <c r="B3484" t="s">
        <v>68</v>
      </c>
      <c r="C3484" t="s">
        <v>8088</v>
      </c>
      <c r="D3484" t="s">
        <v>3254</v>
      </c>
      <c r="E3484" t="s">
        <v>8134</v>
      </c>
      <c r="F3484" t="s">
        <v>8135</v>
      </c>
      <c r="G3484" t="s">
        <v>8185</v>
      </c>
      <c r="H3484" t="s">
        <v>8186</v>
      </c>
      <c r="I3484">
        <v>14</v>
      </c>
      <c r="J3484">
        <v>4</v>
      </c>
      <c r="K3484" t="s">
        <v>345</v>
      </c>
      <c r="L3484">
        <v>7.5734601020000003</v>
      </c>
      <c r="M3484">
        <v>28.365499499999999</v>
      </c>
      <c r="N3484" t="s">
        <v>346</v>
      </c>
      <c r="O3484" t="s">
        <v>349</v>
      </c>
      <c r="P3484" s="133">
        <v>0</v>
      </c>
      <c r="Q3484" s="133">
        <v>0</v>
      </c>
      <c r="R3484" s="133">
        <v>0</v>
      </c>
      <c r="S3484" s="133">
        <v>0</v>
      </c>
      <c r="T3484" s="133">
        <v>0</v>
      </c>
      <c r="W3484">
        <v>0</v>
      </c>
      <c r="Z3484">
        <v>0</v>
      </c>
      <c r="AC3484">
        <v>0</v>
      </c>
      <c r="AF3484">
        <v>0</v>
      </c>
      <c r="AI3484">
        <v>0</v>
      </c>
      <c r="AL3484" t="s">
        <v>349</v>
      </c>
      <c r="AM3484">
        <v>0</v>
      </c>
      <c r="AN3484">
        <v>0</v>
      </c>
      <c r="AO3484">
        <v>0</v>
      </c>
      <c r="AR3484">
        <v>0</v>
      </c>
      <c r="AU3484">
        <v>0</v>
      </c>
      <c r="AX3484">
        <v>0</v>
      </c>
      <c r="BA3484">
        <v>0</v>
      </c>
      <c r="BD3484">
        <v>0</v>
      </c>
      <c r="BE3484">
        <v>0</v>
      </c>
      <c r="BF3484">
        <v>0</v>
      </c>
      <c r="BG3484">
        <v>0</v>
      </c>
      <c r="BH3484" t="s">
        <v>349</v>
      </c>
      <c r="BI3484">
        <v>0</v>
      </c>
      <c r="BJ3484">
        <v>0</v>
      </c>
      <c r="BK3484">
        <v>0</v>
      </c>
      <c r="BL3484">
        <v>0</v>
      </c>
      <c r="BM3484">
        <v>0</v>
      </c>
      <c r="BN3484" t="s">
        <v>349</v>
      </c>
      <c r="BO3484">
        <v>0</v>
      </c>
      <c r="BP3484">
        <v>0</v>
      </c>
      <c r="BQ3484">
        <v>0</v>
      </c>
      <c r="BR3484">
        <v>0</v>
      </c>
      <c r="BS3484">
        <v>0</v>
      </c>
      <c r="BT3484" t="s">
        <v>349</v>
      </c>
      <c r="BU3484">
        <v>0</v>
      </c>
      <c r="BV3484">
        <v>0</v>
      </c>
      <c r="BW3484">
        <v>0</v>
      </c>
      <c r="BX3484">
        <v>0</v>
      </c>
      <c r="BY3484">
        <v>0</v>
      </c>
      <c r="BZ3484" t="s">
        <v>349</v>
      </c>
      <c r="CA3484">
        <v>0</v>
      </c>
      <c r="CB3484">
        <v>0</v>
      </c>
      <c r="CC3484">
        <v>0</v>
      </c>
      <c r="CD3484">
        <v>0</v>
      </c>
      <c r="CE3484">
        <v>0</v>
      </c>
      <c r="CF3484" t="s">
        <v>349</v>
      </c>
      <c r="CG3484">
        <v>0</v>
      </c>
      <c r="CH3484">
        <v>0</v>
      </c>
      <c r="CI3484">
        <v>0</v>
      </c>
      <c r="CJ3484" t="s">
        <v>349</v>
      </c>
      <c r="CK3484">
        <v>0</v>
      </c>
      <c r="CL3484" t="s">
        <v>349</v>
      </c>
      <c r="CM3484">
        <v>0</v>
      </c>
      <c r="CN3484" s="133">
        <v>0</v>
      </c>
      <c r="CO3484" s="133" t="s">
        <v>347</v>
      </c>
      <c r="CP3484" s="133">
        <v>65</v>
      </c>
      <c r="CQ3484" s="133">
        <v>332</v>
      </c>
      <c r="CR3484">
        <v>65</v>
      </c>
      <c r="CS3484">
        <v>332</v>
      </c>
      <c r="CT3484">
        <v>0</v>
      </c>
      <c r="CY3484">
        <v>0</v>
      </c>
      <c r="DD3484">
        <v>0</v>
      </c>
      <c r="DI3484">
        <v>0</v>
      </c>
      <c r="DN3484">
        <v>332</v>
      </c>
      <c r="DO3484" t="s">
        <v>68</v>
      </c>
      <c r="DP3484" t="s">
        <v>3254</v>
      </c>
      <c r="DQ3484" t="s">
        <v>444</v>
      </c>
      <c r="DS3484">
        <v>0</v>
      </c>
      <c r="DV3484" t="s">
        <v>349</v>
      </c>
      <c r="DW3484">
        <v>0</v>
      </c>
      <c r="DX3484">
        <v>0</v>
      </c>
      <c r="DY3484">
        <v>0</v>
      </c>
      <c r="EF3484">
        <v>0</v>
      </c>
      <c r="EM3484">
        <v>0</v>
      </c>
      <c r="ET3484">
        <v>0</v>
      </c>
      <c r="FA3484">
        <v>0</v>
      </c>
      <c r="FH3484">
        <v>0</v>
      </c>
      <c r="FK3484">
        <v>11</v>
      </c>
      <c r="FL3484">
        <v>44</v>
      </c>
      <c r="FM3484">
        <v>31</v>
      </c>
      <c r="FN3484">
        <v>155</v>
      </c>
      <c r="FO3484">
        <v>23</v>
      </c>
      <c r="FP3484">
        <v>133</v>
      </c>
      <c r="FQ3484">
        <v>0</v>
      </c>
      <c r="FR3484">
        <v>0</v>
      </c>
      <c r="FS3484" t="s">
        <v>349</v>
      </c>
      <c r="FT3484">
        <v>0</v>
      </c>
      <c r="FU3484">
        <v>0</v>
      </c>
      <c r="FX3484" t="s">
        <v>349</v>
      </c>
      <c r="FZ3484" t="s">
        <v>349</v>
      </c>
      <c r="GA3484">
        <v>0</v>
      </c>
      <c r="GB3484">
        <v>0</v>
      </c>
      <c r="GC3484" t="s">
        <v>349</v>
      </c>
      <c r="GD3484" t="s">
        <v>408</v>
      </c>
      <c r="GE3484" t="s">
        <v>354</v>
      </c>
      <c r="GF3484" t="s">
        <v>355</v>
      </c>
      <c r="GG3484">
        <v>14</v>
      </c>
      <c r="GH3484" t="s">
        <v>451</v>
      </c>
    </row>
    <row r="3485" spans="1:190" x14ac:dyDescent="0.35">
      <c r="A3485" t="s">
        <v>67</v>
      </c>
      <c r="B3485" t="s">
        <v>68</v>
      </c>
      <c r="C3485" t="s">
        <v>8088</v>
      </c>
      <c r="D3485" t="s">
        <v>3254</v>
      </c>
      <c r="E3485" t="s">
        <v>8134</v>
      </c>
      <c r="F3485" t="s">
        <v>8135</v>
      </c>
      <c r="G3485" t="s">
        <v>8187</v>
      </c>
      <c r="H3485" t="s">
        <v>8188</v>
      </c>
      <c r="I3485">
        <v>14</v>
      </c>
      <c r="J3485">
        <v>3</v>
      </c>
      <c r="K3485" t="s">
        <v>345</v>
      </c>
      <c r="L3485">
        <v>7.6396676980000002</v>
      </c>
      <c r="M3485">
        <v>28.244894330000001</v>
      </c>
      <c r="N3485" t="s">
        <v>346</v>
      </c>
      <c r="O3485" t="s">
        <v>347</v>
      </c>
      <c r="P3485" s="133">
        <v>9</v>
      </c>
      <c r="Q3485" s="133">
        <v>52</v>
      </c>
      <c r="R3485" s="133">
        <v>9</v>
      </c>
      <c r="S3485" s="133">
        <v>52</v>
      </c>
      <c r="T3485" s="133">
        <v>0</v>
      </c>
      <c r="W3485">
        <v>47</v>
      </c>
      <c r="X3485" t="s">
        <v>68</v>
      </c>
      <c r="Y3485" t="s">
        <v>3254</v>
      </c>
      <c r="Z3485">
        <v>0</v>
      </c>
      <c r="AC3485">
        <v>0</v>
      </c>
      <c r="AF3485">
        <v>0</v>
      </c>
      <c r="AI3485">
        <v>5</v>
      </c>
      <c r="AJ3485" t="s">
        <v>348</v>
      </c>
      <c r="AK3485" t="s">
        <v>348</v>
      </c>
      <c r="AL3485" t="s">
        <v>349</v>
      </c>
      <c r="AM3485">
        <v>0</v>
      </c>
      <c r="AN3485">
        <v>0</v>
      </c>
      <c r="AO3485">
        <v>0</v>
      </c>
      <c r="AR3485">
        <v>0</v>
      </c>
      <c r="AU3485">
        <v>0</v>
      </c>
      <c r="AX3485">
        <v>0</v>
      </c>
      <c r="BA3485">
        <v>0</v>
      </c>
      <c r="BD3485">
        <v>0</v>
      </c>
      <c r="BE3485">
        <v>0</v>
      </c>
      <c r="BF3485">
        <v>0</v>
      </c>
      <c r="BG3485">
        <v>0</v>
      </c>
      <c r="BH3485" t="s">
        <v>349</v>
      </c>
      <c r="BI3485">
        <v>0</v>
      </c>
      <c r="BJ3485">
        <v>0</v>
      </c>
      <c r="BK3485">
        <v>0</v>
      </c>
      <c r="BL3485">
        <v>47</v>
      </c>
      <c r="BM3485">
        <v>0</v>
      </c>
      <c r="BN3485" t="s">
        <v>349</v>
      </c>
      <c r="BO3485">
        <v>0</v>
      </c>
      <c r="BP3485">
        <v>0</v>
      </c>
      <c r="BQ3485">
        <v>0</v>
      </c>
      <c r="BR3485">
        <v>0</v>
      </c>
      <c r="BS3485">
        <v>0</v>
      </c>
      <c r="BT3485" t="s">
        <v>349</v>
      </c>
      <c r="BU3485">
        <v>0</v>
      </c>
      <c r="BV3485">
        <v>0</v>
      </c>
      <c r="BW3485">
        <v>0</v>
      </c>
      <c r="BX3485">
        <v>0</v>
      </c>
      <c r="BY3485">
        <v>0</v>
      </c>
      <c r="BZ3485" t="s">
        <v>349</v>
      </c>
      <c r="CA3485">
        <v>0</v>
      </c>
      <c r="CB3485">
        <v>0</v>
      </c>
      <c r="CC3485">
        <v>0</v>
      </c>
      <c r="CD3485">
        <v>0</v>
      </c>
      <c r="CE3485">
        <v>0</v>
      </c>
      <c r="CF3485" t="s">
        <v>349</v>
      </c>
      <c r="CG3485">
        <v>0</v>
      </c>
      <c r="CH3485">
        <v>0</v>
      </c>
      <c r="CI3485">
        <v>5</v>
      </c>
      <c r="CJ3485" t="s">
        <v>349</v>
      </c>
      <c r="CK3485">
        <v>0</v>
      </c>
      <c r="CL3485" t="s">
        <v>349</v>
      </c>
      <c r="CM3485">
        <v>0</v>
      </c>
      <c r="CN3485" s="133">
        <v>0</v>
      </c>
      <c r="CO3485" s="133" t="s">
        <v>347</v>
      </c>
      <c r="CP3485" s="133">
        <v>137</v>
      </c>
      <c r="CQ3485" s="133">
        <v>682</v>
      </c>
      <c r="CR3485">
        <v>137</v>
      </c>
      <c r="CS3485">
        <v>682</v>
      </c>
      <c r="CT3485">
        <v>170</v>
      </c>
      <c r="CU3485" t="s">
        <v>68</v>
      </c>
      <c r="CV3485" t="s">
        <v>3254</v>
      </c>
      <c r="CW3485" t="s">
        <v>350</v>
      </c>
      <c r="CY3485">
        <v>428</v>
      </c>
      <c r="CZ3485" t="s">
        <v>68</v>
      </c>
      <c r="DA3485" t="s">
        <v>1910</v>
      </c>
      <c r="DB3485" t="s">
        <v>444</v>
      </c>
      <c r="DD3485">
        <v>52</v>
      </c>
      <c r="DE3485" t="s">
        <v>68</v>
      </c>
      <c r="DF3485" t="s">
        <v>1910</v>
      </c>
      <c r="DG3485" t="s">
        <v>444</v>
      </c>
      <c r="DI3485">
        <v>0</v>
      </c>
      <c r="DN3485">
        <v>32</v>
      </c>
      <c r="DO3485" t="s">
        <v>68</v>
      </c>
      <c r="DP3485" t="s">
        <v>1910</v>
      </c>
      <c r="DQ3485" t="s">
        <v>444</v>
      </c>
      <c r="DS3485">
        <v>0</v>
      </c>
      <c r="DV3485" t="s">
        <v>349</v>
      </c>
      <c r="DW3485">
        <v>0</v>
      </c>
      <c r="DX3485">
        <v>0</v>
      </c>
      <c r="DY3485">
        <v>0</v>
      </c>
      <c r="EF3485">
        <v>0</v>
      </c>
      <c r="EM3485">
        <v>0</v>
      </c>
      <c r="ET3485">
        <v>0</v>
      </c>
      <c r="FA3485">
        <v>0</v>
      </c>
      <c r="FH3485">
        <v>0</v>
      </c>
      <c r="FK3485">
        <v>81</v>
      </c>
      <c r="FL3485">
        <v>405</v>
      </c>
      <c r="FM3485">
        <v>22</v>
      </c>
      <c r="FN3485">
        <v>110</v>
      </c>
      <c r="FO3485">
        <v>34</v>
      </c>
      <c r="FP3485">
        <v>167</v>
      </c>
      <c r="FQ3485">
        <v>0</v>
      </c>
      <c r="FR3485">
        <v>0</v>
      </c>
      <c r="FS3485" t="s">
        <v>347</v>
      </c>
      <c r="FT3485">
        <v>11</v>
      </c>
      <c r="FU3485">
        <v>55</v>
      </c>
      <c r="FV3485" t="s">
        <v>68</v>
      </c>
      <c r="FW3485" t="s">
        <v>1910</v>
      </c>
      <c r="FX3485" t="s">
        <v>349</v>
      </c>
      <c r="FZ3485" t="s">
        <v>349</v>
      </c>
      <c r="GA3485">
        <v>0</v>
      </c>
      <c r="GB3485">
        <v>0</v>
      </c>
      <c r="GC3485" t="s">
        <v>349</v>
      </c>
      <c r="GD3485" t="s">
        <v>408</v>
      </c>
      <c r="GE3485" t="s">
        <v>354</v>
      </c>
      <c r="GF3485" t="s">
        <v>355</v>
      </c>
      <c r="GG3485">
        <v>14</v>
      </c>
      <c r="GH3485" t="s">
        <v>356</v>
      </c>
    </row>
    <row r="3486" spans="1:190" x14ac:dyDescent="0.35">
      <c r="A3486" t="s">
        <v>67</v>
      </c>
      <c r="B3486" t="s">
        <v>68</v>
      </c>
      <c r="C3486" t="s">
        <v>8088</v>
      </c>
      <c r="D3486" t="s">
        <v>3254</v>
      </c>
      <c r="E3486" t="s">
        <v>8189</v>
      </c>
      <c r="F3486" t="s">
        <v>8190</v>
      </c>
      <c r="G3486" t="s">
        <v>8191</v>
      </c>
      <c r="H3486" t="s">
        <v>8192</v>
      </c>
      <c r="I3486">
        <v>14</v>
      </c>
      <c r="J3486">
        <v>5</v>
      </c>
      <c r="K3486" t="s">
        <v>345</v>
      </c>
      <c r="L3486">
        <v>7.9203999999999999</v>
      </c>
      <c r="M3486">
        <v>28.174983000000001</v>
      </c>
      <c r="N3486" t="s">
        <v>346</v>
      </c>
      <c r="O3486" t="s">
        <v>349</v>
      </c>
      <c r="P3486" s="133">
        <v>0</v>
      </c>
      <c r="Q3486" s="133">
        <v>0</v>
      </c>
      <c r="R3486" s="133">
        <v>0</v>
      </c>
      <c r="S3486" s="133">
        <v>0</v>
      </c>
      <c r="T3486" s="133">
        <v>0</v>
      </c>
      <c r="W3486">
        <v>0</v>
      </c>
      <c r="Z3486">
        <v>0</v>
      </c>
      <c r="AC3486">
        <v>0</v>
      </c>
      <c r="AF3486">
        <v>0</v>
      </c>
      <c r="AI3486">
        <v>0</v>
      </c>
      <c r="AL3486" t="s">
        <v>349</v>
      </c>
      <c r="AM3486">
        <v>0</v>
      </c>
      <c r="AN3486">
        <v>0</v>
      </c>
      <c r="AO3486">
        <v>0</v>
      </c>
      <c r="AR3486">
        <v>0</v>
      </c>
      <c r="AU3486">
        <v>0</v>
      </c>
      <c r="AX3486">
        <v>0</v>
      </c>
      <c r="BA3486">
        <v>0</v>
      </c>
      <c r="BD3486">
        <v>0</v>
      </c>
      <c r="BE3486">
        <v>0</v>
      </c>
      <c r="BF3486">
        <v>0</v>
      </c>
      <c r="BG3486">
        <v>0</v>
      </c>
      <c r="BH3486" t="s">
        <v>349</v>
      </c>
      <c r="BI3486">
        <v>0</v>
      </c>
      <c r="BJ3486">
        <v>0</v>
      </c>
      <c r="BK3486">
        <v>0</v>
      </c>
      <c r="BL3486">
        <v>0</v>
      </c>
      <c r="BM3486">
        <v>0</v>
      </c>
      <c r="BN3486" t="s">
        <v>349</v>
      </c>
      <c r="BO3486">
        <v>0</v>
      </c>
      <c r="BP3486">
        <v>0</v>
      </c>
      <c r="BQ3486">
        <v>0</v>
      </c>
      <c r="BR3486">
        <v>0</v>
      </c>
      <c r="BS3486">
        <v>0</v>
      </c>
      <c r="BT3486" t="s">
        <v>349</v>
      </c>
      <c r="BU3486">
        <v>0</v>
      </c>
      <c r="BV3486">
        <v>0</v>
      </c>
      <c r="BW3486">
        <v>0</v>
      </c>
      <c r="BX3486">
        <v>0</v>
      </c>
      <c r="BY3486">
        <v>0</v>
      </c>
      <c r="BZ3486" t="s">
        <v>349</v>
      </c>
      <c r="CA3486">
        <v>0</v>
      </c>
      <c r="CB3486">
        <v>0</v>
      </c>
      <c r="CC3486">
        <v>0</v>
      </c>
      <c r="CD3486">
        <v>0</v>
      </c>
      <c r="CE3486">
        <v>0</v>
      </c>
      <c r="CF3486" t="s">
        <v>349</v>
      </c>
      <c r="CG3486">
        <v>0</v>
      </c>
      <c r="CH3486">
        <v>0</v>
      </c>
      <c r="CI3486">
        <v>0</v>
      </c>
      <c r="CJ3486" t="s">
        <v>349</v>
      </c>
      <c r="CK3486">
        <v>0</v>
      </c>
      <c r="CL3486" t="s">
        <v>349</v>
      </c>
      <c r="CM3486">
        <v>0</v>
      </c>
      <c r="CN3486" s="133">
        <v>0</v>
      </c>
      <c r="CO3486" s="133" t="s">
        <v>347</v>
      </c>
      <c r="CP3486" s="133">
        <v>125</v>
      </c>
      <c r="CQ3486" s="133">
        <v>513</v>
      </c>
      <c r="CR3486">
        <v>125</v>
      </c>
      <c r="CS3486">
        <v>513</v>
      </c>
      <c r="CT3486">
        <v>314</v>
      </c>
      <c r="CU3486" t="s">
        <v>68</v>
      </c>
      <c r="CV3486" t="s">
        <v>1910</v>
      </c>
      <c r="CW3486" t="s">
        <v>350</v>
      </c>
      <c r="CY3486">
        <v>78</v>
      </c>
      <c r="CZ3486" t="s">
        <v>68</v>
      </c>
      <c r="DA3486" t="s">
        <v>1910</v>
      </c>
      <c r="DB3486" t="s">
        <v>444</v>
      </c>
      <c r="DD3486">
        <v>64</v>
      </c>
      <c r="DE3486" t="s">
        <v>68</v>
      </c>
      <c r="DF3486" t="s">
        <v>3254</v>
      </c>
      <c r="DG3486" t="s">
        <v>444</v>
      </c>
      <c r="DI3486">
        <v>57</v>
      </c>
      <c r="DJ3486" t="s">
        <v>68</v>
      </c>
      <c r="DK3486" t="s">
        <v>3254</v>
      </c>
      <c r="DL3486" t="s">
        <v>444</v>
      </c>
      <c r="DN3486">
        <v>0</v>
      </c>
      <c r="DS3486">
        <v>0</v>
      </c>
      <c r="DV3486" t="s">
        <v>349</v>
      </c>
      <c r="DW3486">
        <v>0</v>
      </c>
      <c r="DX3486">
        <v>0</v>
      </c>
      <c r="DY3486">
        <v>0</v>
      </c>
      <c r="EF3486">
        <v>0</v>
      </c>
      <c r="EM3486">
        <v>0</v>
      </c>
      <c r="ET3486">
        <v>0</v>
      </c>
      <c r="FA3486">
        <v>0</v>
      </c>
      <c r="FH3486">
        <v>0</v>
      </c>
      <c r="FK3486">
        <v>70</v>
      </c>
      <c r="FL3486">
        <v>287</v>
      </c>
      <c r="FM3486">
        <v>30</v>
      </c>
      <c r="FN3486">
        <v>123</v>
      </c>
      <c r="FO3486">
        <v>25</v>
      </c>
      <c r="FP3486">
        <v>103</v>
      </c>
      <c r="FQ3486">
        <v>0</v>
      </c>
      <c r="FR3486">
        <v>0</v>
      </c>
      <c r="FS3486" t="s">
        <v>347</v>
      </c>
      <c r="FT3486">
        <v>36</v>
      </c>
      <c r="FU3486">
        <v>184</v>
      </c>
      <c r="FV3486" t="s">
        <v>68</v>
      </c>
      <c r="FW3486" t="s">
        <v>1910</v>
      </c>
      <c r="FX3486" t="s">
        <v>349</v>
      </c>
      <c r="FZ3486" t="s">
        <v>349</v>
      </c>
      <c r="GA3486">
        <v>0</v>
      </c>
      <c r="GB3486">
        <v>0</v>
      </c>
      <c r="GC3486" t="s">
        <v>353</v>
      </c>
      <c r="GD3486" t="s">
        <v>354</v>
      </c>
      <c r="GE3486" t="s">
        <v>355</v>
      </c>
      <c r="GF3486" t="s">
        <v>355</v>
      </c>
      <c r="GG3486">
        <v>14</v>
      </c>
      <c r="GH3486" t="s">
        <v>356</v>
      </c>
    </row>
    <row r="3487" spans="1:190" x14ac:dyDescent="0.35">
      <c r="A3487" t="s">
        <v>67</v>
      </c>
      <c r="B3487" t="s">
        <v>68</v>
      </c>
      <c r="C3487" t="s">
        <v>8088</v>
      </c>
      <c r="D3487" t="s">
        <v>3254</v>
      </c>
      <c r="E3487" t="s">
        <v>8189</v>
      </c>
      <c r="F3487" t="s">
        <v>8190</v>
      </c>
      <c r="G3487" t="s">
        <v>8193</v>
      </c>
      <c r="H3487" t="s">
        <v>8194</v>
      </c>
      <c r="I3487">
        <v>14</v>
      </c>
      <c r="J3487">
        <v>11</v>
      </c>
      <c r="K3487" t="s">
        <v>345</v>
      </c>
      <c r="L3487">
        <v>7.9329999999999998</v>
      </c>
      <c r="M3487">
        <v>28.129000000000001</v>
      </c>
      <c r="N3487" t="s">
        <v>346</v>
      </c>
      <c r="O3487" t="s">
        <v>349</v>
      </c>
      <c r="P3487" s="133">
        <v>0</v>
      </c>
      <c r="Q3487" s="133">
        <v>0</v>
      </c>
      <c r="R3487" s="133">
        <v>0</v>
      </c>
      <c r="S3487" s="133">
        <v>0</v>
      </c>
      <c r="T3487" s="133">
        <v>0</v>
      </c>
      <c r="W3487">
        <v>0</v>
      </c>
      <c r="Z3487">
        <v>0</v>
      </c>
      <c r="AC3487">
        <v>0</v>
      </c>
      <c r="AF3487">
        <v>0</v>
      </c>
      <c r="AI3487">
        <v>0</v>
      </c>
      <c r="AL3487" t="s">
        <v>349</v>
      </c>
      <c r="AM3487">
        <v>0</v>
      </c>
      <c r="AN3487">
        <v>0</v>
      </c>
      <c r="AO3487">
        <v>0</v>
      </c>
      <c r="AR3487">
        <v>0</v>
      </c>
      <c r="AU3487">
        <v>0</v>
      </c>
      <c r="AX3487">
        <v>0</v>
      </c>
      <c r="BA3487">
        <v>0</v>
      </c>
      <c r="BD3487">
        <v>0</v>
      </c>
      <c r="BE3487">
        <v>0</v>
      </c>
      <c r="BF3487">
        <v>0</v>
      </c>
      <c r="BG3487">
        <v>0</v>
      </c>
      <c r="BH3487" t="s">
        <v>349</v>
      </c>
      <c r="BI3487">
        <v>0</v>
      </c>
      <c r="BJ3487">
        <v>0</v>
      </c>
      <c r="BK3487">
        <v>0</v>
      </c>
      <c r="BL3487">
        <v>0</v>
      </c>
      <c r="BM3487">
        <v>0</v>
      </c>
      <c r="BN3487" t="s">
        <v>349</v>
      </c>
      <c r="BO3487">
        <v>0</v>
      </c>
      <c r="BP3487">
        <v>0</v>
      </c>
      <c r="BQ3487">
        <v>0</v>
      </c>
      <c r="BR3487">
        <v>0</v>
      </c>
      <c r="BS3487">
        <v>0</v>
      </c>
      <c r="BT3487" t="s">
        <v>349</v>
      </c>
      <c r="BU3487">
        <v>0</v>
      </c>
      <c r="BV3487">
        <v>0</v>
      </c>
      <c r="BW3487">
        <v>0</v>
      </c>
      <c r="BX3487">
        <v>0</v>
      </c>
      <c r="BY3487">
        <v>0</v>
      </c>
      <c r="BZ3487" t="s">
        <v>349</v>
      </c>
      <c r="CA3487">
        <v>0</v>
      </c>
      <c r="CB3487">
        <v>0</v>
      </c>
      <c r="CC3487">
        <v>0</v>
      </c>
      <c r="CD3487">
        <v>0</v>
      </c>
      <c r="CE3487">
        <v>0</v>
      </c>
      <c r="CF3487" t="s">
        <v>349</v>
      </c>
      <c r="CG3487">
        <v>0</v>
      </c>
      <c r="CH3487">
        <v>0</v>
      </c>
      <c r="CI3487">
        <v>0</v>
      </c>
      <c r="CJ3487" t="s">
        <v>349</v>
      </c>
      <c r="CK3487">
        <v>0</v>
      </c>
      <c r="CL3487" t="s">
        <v>349</v>
      </c>
      <c r="CM3487">
        <v>0</v>
      </c>
      <c r="CN3487" s="133">
        <v>0</v>
      </c>
      <c r="CO3487" s="133" t="s">
        <v>347</v>
      </c>
      <c r="CP3487" s="133">
        <v>133</v>
      </c>
      <c r="CQ3487" s="133">
        <v>678</v>
      </c>
      <c r="CR3487">
        <v>133</v>
      </c>
      <c r="CS3487">
        <v>678</v>
      </c>
      <c r="CT3487">
        <v>0</v>
      </c>
      <c r="CY3487">
        <v>0</v>
      </c>
      <c r="DD3487">
        <v>615</v>
      </c>
      <c r="DE3487" t="s">
        <v>68</v>
      </c>
      <c r="DF3487" t="s">
        <v>3254</v>
      </c>
      <c r="DG3487" t="s">
        <v>405</v>
      </c>
      <c r="DI3487">
        <v>21</v>
      </c>
      <c r="DJ3487" t="s">
        <v>68</v>
      </c>
      <c r="DK3487" t="s">
        <v>1910</v>
      </c>
      <c r="DL3487" t="s">
        <v>405</v>
      </c>
      <c r="DN3487">
        <v>42</v>
      </c>
      <c r="DO3487" t="s">
        <v>68</v>
      </c>
      <c r="DP3487" t="s">
        <v>1910</v>
      </c>
      <c r="DQ3487" t="s">
        <v>444</v>
      </c>
      <c r="DS3487">
        <v>0</v>
      </c>
      <c r="DV3487" t="s">
        <v>349</v>
      </c>
      <c r="DW3487">
        <v>0</v>
      </c>
      <c r="DX3487">
        <v>0</v>
      </c>
      <c r="DY3487">
        <v>0</v>
      </c>
      <c r="EF3487">
        <v>0</v>
      </c>
      <c r="EM3487">
        <v>0</v>
      </c>
      <c r="ET3487">
        <v>0</v>
      </c>
      <c r="FA3487">
        <v>0</v>
      </c>
      <c r="FH3487">
        <v>0</v>
      </c>
      <c r="FK3487">
        <v>35</v>
      </c>
      <c r="FL3487">
        <v>214</v>
      </c>
      <c r="FM3487">
        <v>74</v>
      </c>
      <c r="FN3487">
        <v>317</v>
      </c>
      <c r="FO3487">
        <v>24</v>
      </c>
      <c r="FP3487">
        <v>147</v>
      </c>
      <c r="FQ3487">
        <v>0</v>
      </c>
      <c r="FR3487">
        <v>0</v>
      </c>
      <c r="FS3487" t="s">
        <v>349</v>
      </c>
      <c r="FT3487">
        <v>0</v>
      </c>
      <c r="FU3487">
        <v>0</v>
      </c>
      <c r="FX3487" t="s">
        <v>349</v>
      </c>
      <c r="FZ3487" t="s">
        <v>349</v>
      </c>
      <c r="GA3487">
        <v>0</v>
      </c>
      <c r="GB3487">
        <v>0</v>
      </c>
      <c r="GC3487" t="s">
        <v>349</v>
      </c>
      <c r="GD3487" t="s">
        <v>408</v>
      </c>
      <c r="GE3487" t="s">
        <v>355</v>
      </c>
      <c r="GF3487" t="s">
        <v>355</v>
      </c>
      <c r="GG3487">
        <v>14</v>
      </c>
      <c r="GH3487" t="s">
        <v>356</v>
      </c>
    </row>
    <row r="3488" spans="1:190" x14ac:dyDescent="0.35">
      <c r="A3488" t="s">
        <v>67</v>
      </c>
      <c r="B3488" t="s">
        <v>68</v>
      </c>
      <c r="C3488" t="s">
        <v>8088</v>
      </c>
      <c r="D3488" t="s">
        <v>3254</v>
      </c>
      <c r="E3488" t="s">
        <v>8189</v>
      </c>
      <c r="F3488" t="s">
        <v>8190</v>
      </c>
      <c r="G3488" t="s">
        <v>8195</v>
      </c>
      <c r="H3488" t="s">
        <v>8196</v>
      </c>
      <c r="I3488">
        <v>14</v>
      </c>
      <c r="J3488">
        <v>4</v>
      </c>
      <c r="K3488" t="s">
        <v>345</v>
      </c>
      <c r="L3488">
        <v>7.8784507320000001</v>
      </c>
      <c r="M3488">
        <v>27.976621189999999</v>
      </c>
      <c r="N3488" t="s">
        <v>346</v>
      </c>
      <c r="O3488" t="s">
        <v>349</v>
      </c>
      <c r="P3488" s="133">
        <v>0</v>
      </c>
      <c r="Q3488" s="133">
        <v>0</v>
      </c>
      <c r="R3488" s="133">
        <v>0</v>
      </c>
      <c r="S3488" s="133">
        <v>0</v>
      </c>
      <c r="T3488" s="133">
        <v>0</v>
      </c>
      <c r="W3488">
        <v>0</v>
      </c>
      <c r="Z3488">
        <v>0</v>
      </c>
      <c r="AC3488">
        <v>0</v>
      </c>
      <c r="AF3488">
        <v>0</v>
      </c>
      <c r="AI3488">
        <v>0</v>
      </c>
      <c r="AL3488" t="s">
        <v>349</v>
      </c>
      <c r="AM3488">
        <v>0</v>
      </c>
      <c r="AN3488">
        <v>0</v>
      </c>
      <c r="AO3488">
        <v>0</v>
      </c>
      <c r="AR3488">
        <v>0</v>
      </c>
      <c r="AU3488">
        <v>0</v>
      </c>
      <c r="AX3488">
        <v>0</v>
      </c>
      <c r="BA3488">
        <v>0</v>
      </c>
      <c r="BD3488">
        <v>0</v>
      </c>
      <c r="BE3488">
        <v>0</v>
      </c>
      <c r="BF3488">
        <v>0</v>
      </c>
      <c r="BG3488">
        <v>0</v>
      </c>
      <c r="BH3488" t="s">
        <v>349</v>
      </c>
      <c r="BI3488">
        <v>0</v>
      </c>
      <c r="BJ3488">
        <v>0</v>
      </c>
      <c r="BK3488">
        <v>0</v>
      </c>
      <c r="BL3488">
        <v>0</v>
      </c>
      <c r="BM3488">
        <v>0</v>
      </c>
      <c r="BN3488" t="s">
        <v>349</v>
      </c>
      <c r="BO3488">
        <v>0</v>
      </c>
      <c r="BP3488">
        <v>0</v>
      </c>
      <c r="BQ3488">
        <v>0</v>
      </c>
      <c r="BR3488">
        <v>0</v>
      </c>
      <c r="BS3488">
        <v>0</v>
      </c>
      <c r="BT3488" t="s">
        <v>349</v>
      </c>
      <c r="BU3488">
        <v>0</v>
      </c>
      <c r="BV3488">
        <v>0</v>
      </c>
      <c r="BW3488">
        <v>0</v>
      </c>
      <c r="BX3488">
        <v>0</v>
      </c>
      <c r="BY3488">
        <v>0</v>
      </c>
      <c r="BZ3488" t="s">
        <v>349</v>
      </c>
      <c r="CA3488">
        <v>0</v>
      </c>
      <c r="CB3488">
        <v>0</v>
      </c>
      <c r="CC3488">
        <v>0</v>
      </c>
      <c r="CD3488">
        <v>0</v>
      </c>
      <c r="CE3488">
        <v>0</v>
      </c>
      <c r="CF3488" t="s">
        <v>349</v>
      </c>
      <c r="CG3488">
        <v>0</v>
      </c>
      <c r="CH3488">
        <v>0</v>
      </c>
      <c r="CI3488">
        <v>0</v>
      </c>
      <c r="CJ3488" t="s">
        <v>349</v>
      </c>
      <c r="CK3488">
        <v>0</v>
      </c>
      <c r="CL3488" t="s">
        <v>349</v>
      </c>
      <c r="CM3488">
        <v>0</v>
      </c>
      <c r="CN3488" s="133">
        <v>0</v>
      </c>
      <c r="CO3488" s="133" t="s">
        <v>347</v>
      </c>
      <c r="CP3488" s="133">
        <v>55</v>
      </c>
      <c r="CQ3488" s="133">
        <v>275</v>
      </c>
      <c r="CR3488">
        <v>55</v>
      </c>
      <c r="CS3488">
        <v>275</v>
      </c>
      <c r="CT3488">
        <v>0</v>
      </c>
      <c r="CY3488">
        <v>110</v>
      </c>
      <c r="CZ3488" t="s">
        <v>68</v>
      </c>
      <c r="DA3488" t="s">
        <v>3254</v>
      </c>
      <c r="DB3488" t="s">
        <v>444</v>
      </c>
      <c r="DD3488">
        <v>50</v>
      </c>
      <c r="DE3488" t="s">
        <v>68</v>
      </c>
      <c r="DF3488" t="s">
        <v>3254</v>
      </c>
      <c r="DG3488" t="s">
        <v>444</v>
      </c>
      <c r="DI3488">
        <v>63</v>
      </c>
      <c r="DJ3488" t="s">
        <v>68</v>
      </c>
      <c r="DK3488" t="s">
        <v>3254</v>
      </c>
      <c r="DL3488" t="s">
        <v>444</v>
      </c>
      <c r="DN3488">
        <v>52</v>
      </c>
      <c r="DO3488" t="s">
        <v>68</v>
      </c>
      <c r="DP3488" t="s">
        <v>3254</v>
      </c>
      <c r="DQ3488" t="s">
        <v>444</v>
      </c>
      <c r="DS3488">
        <v>0</v>
      </c>
      <c r="DV3488" t="s">
        <v>349</v>
      </c>
      <c r="DW3488">
        <v>0</v>
      </c>
      <c r="DX3488">
        <v>0</v>
      </c>
      <c r="DY3488">
        <v>0</v>
      </c>
      <c r="EF3488">
        <v>0</v>
      </c>
      <c r="EM3488">
        <v>0</v>
      </c>
      <c r="ET3488">
        <v>0</v>
      </c>
      <c r="FA3488">
        <v>0</v>
      </c>
      <c r="FH3488">
        <v>0</v>
      </c>
      <c r="FK3488">
        <v>24</v>
      </c>
      <c r="FL3488">
        <v>120</v>
      </c>
      <c r="FM3488">
        <v>14</v>
      </c>
      <c r="FN3488">
        <v>70</v>
      </c>
      <c r="FO3488">
        <v>17</v>
      </c>
      <c r="FP3488">
        <v>85</v>
      </c>
      <c r="FQ3488">
        <v>0</v>
      </c>
      <c r="FR3488">
        <v>0</v>
      </c>
      <c r="FS3488" t="s">
        <v>349</v>
      </c>
      <c r="FT3488">
        <v>0</v>
      </c>
      <c r="FU3488">
        <v>0</v>
      </c>
      <c r="FX3488" t="s">
        <v>349</v>
      </c>
      <c r="FZ3488" t="s">
        <v>349</v>
      </c>
      <c r="GA3488">
        <v>0</v>
      </c>
      <c r="GB3488">
        <v>0</v>
      </c>
      <c r="GC3488" t="s">
        <v>353</v>
      </c>
      <c r="GD3488" t="s">
        <v>361</v>
      </c>
      <c r="GE3488" t="s">
        <v>354</v>
      </c>
      <c r="GF3488" t="s">
        <v>355</v>
      </c>
      <c r="GG3488">
        <v>14</v>
      </c>
      <c r="GH3488" t="s">
        <v>356</v>
      </c>
    </row>
    <row r="3489" spans="1:191" x14ac:dyDescent="0.35">
      <c r="A3489" t="s">
        <v>67</v>
      </c>
      <c r="B3489" t="s">
        <v>68</v>
      </c>
      <c r="C3489" t="s">
        <v>8088</v>
      </c>
      <c r="D3489" t="s">
        <v>3254</v>
      </c>
      <c r="E3489" t="s">
        <v>8189</v>
      </c>
      <c r="F3489" t="s">
        <v>8190</v>
      </c>
      <c r="G3489" t="s">
        <v>8197</v>
      </c>
      <c r="H3489" t="s">
        <v>8198</v>
      </c>
      <c r="I3489">
        <v>14</v>
      </c>
      <c r="J3489">
        <v>6</v>
      </c>
      <c r="K3489" t="s">
        <v>413</v>
      </c>
      <c r="L3489">
        <v>7.8499679999999996</v>
      </c>
      <c r="M3489">
        <v>28.054887000000001</v>
      </c>
      <c r="N3489" t="s">
        <v>8199</v>
      </c>
      <c r="O3489" t="s">
        <v>349</v>
      </c>
      <c r="P3489" s="133">
        <v>0</v>
      </c>
      <c r="Q3489" s="133">
        <v>0</v>
      </c>
      <c r="R3489" s="133">
        <v>0</v>
      </c>
      <c r="S3489" s="133">
        <v>0</v>
      </c>
      <c r="T3489" s="133">
        <v>0</v>
      </c>
      <c r="W3489">
        <v>0</v>
      </c>
      <c r="Z3489">
        <v>0</v>
      </c>
      <c r="AC3489">
        <v>0</v>
      </c>
      <c r="AF3489">
        <v>0</v>
      </c>
      <c r="AI3489">
        <v>0</v>
      </c>
      <c r="AL3489" t="s">
        <v>349</v>
      </c>
      <c r="AM3489">
        <v>0</v>
      </c>
      <c r="AN3489">
        <v>0</v>
      </c>
      <c r="AO3489">
        <v>0</v>
      </c>
      <c r="AR3489">
        <v>0</v>
      </c>
      <c r="AU3489">
        <v>0</v>
      </c>
      <c r="AX3489">
        <v>0</v>
      </c>
      <c r="BA3489">
        <v>0</v>
      </c>
      <c r="BD3489">
        <v>0</v>
      </c>
      <c r="BE3489">
        <v>0</v>
      </c>
      <c r="BF3489">
        <v>0</v>
      </c>
      <c r="BG3489">
        <v>0</v>
      </c>
      <c r="BH3489" t="s">
        <v>349</v>
      </c>
      <c r="BI3489">
        <v>0</v>
      </c>
      <c r="BJ3489">
        <v>0</v>
      </c>
      <c r="BK3489">
        <v>0</v>
      </c>
      <c r="BL3489">
        <v>0</v>
      </c>
      <c r="BM3489">
        <v>0</v>
      </c>
      <c r="BN3489" t="s">
        <v>349</v>
      </c>
      <c r="BO3489">
        <v>0</v>
      </c>
      <c r="BP3489">
        <v>0</v>
      </c>
      <c r="BQ3489">
        <v>0</v>
      </c>
      <c r="BR3489">
        <v>0</v>
      </c>
      <c r="BS3489">
        <v>0</v>
      </c>
      <c r="BT3489" t="s">
        <v>349</v>
      </c>
      <c r="BU3489">
        <v>0</v>
      </c>
      <c r="BV3489">
        <v>0</v>
      </c>
      <c r="BW3489">
        <v>0</v>
      </c>
      <c r="BX3489">
        <v>0</v>
      </c>
      <c r="BY3489">
        <v>0</v>
      </c>
      <c r="BZ3489" t="s">
        <v>349</v>
      </c>
      <c r="CA3489">
        <v>0</v>
      </c>
      <c r="CB3489">
        <v>0</v>
      </c>
      <c r="CC3489">
        <v>0</v>
      </c>
      <c r="CD3489">
        <v>0</v>
      </c>
      <c r="CE3489">
        <v>0</v>
      </c>
      <c r="CF3489" t="s">
        <v>349</v>
      </c>
      <c r="CG3489">
        <v>0</v>
      </c>
      <c r="CH3489">
        <v>0</v>
      </c>
      <c r="CI3489">
        <v>0</v>
      </c>
      <c r="CJ3489" t="s">
        <v>349</v>
      </c>
      <c r="CK3489">
        <v>0</v>
      </c>
      <c r="CL3489" t="s">
        <v>349</v>
      </c>
      <c r="CM3489">
        <v>0</v>
      </c>
      <c r="CN3489" s="133">
        <v>0</v>
      </c>
      <c r="CO3489" s="133" t="s">
        <v>349</v>
      </c>
      <c r="CP3489" s="133">
        <v>0</v>
      </c>
      <c r="CQ3489" s="133">
        <v>0</v>
      </c>
      <c r="CR3489">
        <v>0</v>
      </c>
      <c r="CS3489">
        <v>0</v>
      </c>
      <c r="CT3489">
        <v>0</v>
      </c>
      <c r="CY3489">
        <v>0</v>
      </c>
      <c r="DD3489">
        <v>0</v>
      </c>
      <c r="DI3489">
        <v>0</v>
      </c>
      <c r="DN3489">
        <v>0</v>
      </c>
      <c r="DS3489">
        <v>0</v>
      </c>
      <c r="DV3489" t="s">
        <v>349</v>
      </c>
      <c r="DW3489">
        <v>0</v>
      </c>
      <c r="DX3489">
        <v>0</v>
      </c>
      <c r="DY3489">
        <v>0</v>
      </c>
      <c r="EF3489">
        <v>0</v>
      </c>
      <c r="EM3489">
        <v>0</v>
      </c>
      <c r="ET3489">
        <v>0</v>
      </c>
      <c r="FA3489">
        <v>0</v>
      </c>
      <c r="FH3489">
        <v>0</v>
      </c>
      <c r="FK3489">
        <v>0</v>
      </c>
      <c r="FL3489">
        <v>0</v>
      </c>
      <c r="FM3489">
        <v>0</v>
      </c>
      <c r="FN3489">
        <v>0</v>
      </c>
      <c r="FO3489">
        <v>0</v>
      </c>
      <c r="FP3489">
        <v>0</v>
      </c>
      <c r="FQ3489">
        <v>0</v>
      </c>
      <c r="FR3489">
        <v>0</v>
      </c>
      <c r="FS3489" t="s">
        <v>349</v>
      </c>
      <c r="FT3489">
        <v>0</v>
      </c>
      <c r="FU3489">
        <v>0</v>
      </c>
      <c r="FX3489" t="s">
        <v>349</v>
      </c>
      <c r="FZ3489" t="s">
        <v>349</v>
      </c>
      <c r="GA3489">
        <v>0</v>
      </c>
      <c r="GB3489">
        <v>0</v>
      </c>
      <c r="GG3489">
        <v>14</v>
      </c>
      <c r="GH3489" t="s">
        <v>356</v>
      </c>
      <c r="GI3489" t="s">
        <v>9242</v>
      </c>
    </row>
    <row r="3490" spans="1:191" x14ac:dyDescent="0.35">
      <c r="A3490" t="s">
        <v>67</v>
      </c>
      <c r="B3490" t="s">
        <v>68</v>
      </c>
      <c r="C3490" t="s">
        <v>8088</v>
      </c>
      <c r="D3490" t="s">
        <v>3254</v>
      </c>
      <c r="E3490" t="s">
        <v>8189</v>
      </c>
      <c r="F3490" t="s">
        <v>8190</v>
      </c>
      <c r="G3490" t="s">
        <v>8200</v>
      </c>
      <c r="H3490" t="s">
        <v>8201</v>
      </c>
      <c r="I3490">
        <v>14</v>
      </c>
      <c r="J3490">
        <v>4</v>
      </c>
      <c r="K3490" t="s">
        <v>345</v>
      </c>
      <c r="L3490">
        <v>7.7505187649999998</v>
      </c>
      <c r="M3490">
        <v>27.980177210000001</v>
      </c>
      <c r="N3490" t="s">
        <v>346</v>
      </c>
      <c r="O3490" t="s">
        <v>349</v>
      </c>
      <c r="P3490" s="133">
        <v>0</v>
      </c>
      <c r="Q3490" s="133">
        <v>0</v>
      </c>
      <c r="R3490" s="133">
        <v>0</v>
      </c>
      <c r="S3490" s="133">
        <v>0</v>
      </c>
      <c r="T3490" s="133">
        <v>0</v>
      </c>
      <c r="W3490">
        <v>0</v>
      </c>
      <c r="Z3490">
        <v>0</v>
      </c>
      <c r="AC3490">
        <v>0</v>
      </c>
      <c r="AF3490">
        <v>0</v>
      </c>
      <c r="AI3490">
        <v>0</v>
      </c>
      <c r="AL3490" t="s">
        <v>349</v>
      </c>
      <c r="AM3490">
        <v>0</v>
      </c>
      <c r="AN3490">
        <v>0</v>
      </c>
      <c r="AO3490">
        <v>0</v>
      </c>
      <c r="AR3490">
        <v>0</v>
      </c>
      <c r="AU3490">
        <v>0</v>
      </c>
      <c r="AX3490">
        <v>0</v>
      </c>
      <c r="BA3490">
        <v>0</v>
      </c>
      <c r="BD3490">
        <v>0</v>
      </c>
      <c r="BE3490">
        <v>0</v>
      </c>
      <c r="BF3490">
        <v>0</v>
      </c>
      <c r="BG3490">
        <v>0</v>
      </c>
      <c r="BH3490" t="s">
        <v>349</v>
      </c>
      <c r="BI3490">
        <v>0</v>
      </c>
      <c r="BJ3490">
        <v>0</v>
      </c>
      <c r="BK3490">
        <v>0</v>
      </c>
      <c r="BL3490">
        <v>0</v>
      </c>
      <c r="BM3490">
        <v>0</v>
      </c>
      <c r="BN3490" t="s">
        <v>349</v>
      </c>
      <c r="BO3490">
        <v>0</v>
      </c>
      <c r="BP3490">
        <v>0</v>
      </c>
      <c r="BQ3490">
        <v>0</v>
      </c>
      <c r="BR3490">
        <v>0</v>
      </c>
      <c r="BS3490">
        <v>0</v>
      </c>
      <c r="BT3490" t="s">
        <v>349</v>
      </c>
      <c r="BU3490">
        <v>0</v>
      </c>
      <c r="BV3490">
        <v>0</v>
      </c>
      <c r="BW3490">
        <v>0</v>
      </c>
      <c r="BX3490">
        <v>0</v>
      </c>
      <c r="BY3490">
        <v>0</v>
      </c>
      <c r="BZ3490" t="s">
        <v>349</v>
      </c>
      <c r="CA3490">
        <v>0</v>
      </c>
      <c r="CB3490">
        <v>0</v>
      </c>
      <c r="CC3490">
        <v>0</v>
      </c>
      <c r="CD3490">
        <v>0</v>
      </c>
      <c r="CE3490">
        <v>0</v>
      </c>
      <c r="CF3490" t="s">
        <v>349</v>
      </c>
      <c r="CG3490">
        <v>0</v>
      </c>
      <c r="CH3490">
        <v>0</v>
      </c>
      <c r="CI3490">
        <v>0</v>
      </c>
      <c r="CJ3490" t="s">
        <v>349</v>
      </c>
      <c r="CK3490">
        <v>0</v>
      </c>
      <c r="CL3490" t="s">
        <v>349</v>
      </c>
      <c r="CM3490">
        <v>0</v>
      </c>
      <c r="CN3490" s="133">
        <v>0</v>
      </c>
      <c r="CO3490" s="133" t="s">
        <v>347</v>
      </c>
      <c r="CP3490" s="133">
        <v>96</v>
      </c>
      <c r="CQ3490" s="133">
        <v>384</v>
      </c>
      <c r="CR3490">
        <v>96</v>
      </c>
      <c r="CS3490">
        <v>384</v>
      </c>
      <c r="CT3490">
        <v>49</v>
      </c>
      <c r="CU3490" t="s">
        <v>68</v>
      </c>
      <c r="CV3490" t="s">
        <v>3254</v>
      </c>
      <c r="CW3490" t="s">
        <v>350</v>
      </c>
      <c r="CY3490">
        <v>176</v>
      </c>
      <c r="CZ3490" t="s">
        <v>68</v>
      </c>
      <c r="DA3490" t="s">
        <v>3254</v>
      </c>
      <c r="DB3490" t="s">
        <v>350</v>
      </c>
      <c r="DD3490">
        <v>63</v>
      </c>
      <c r="DE3490" t="s">
        <v>68</v>
      </c>
      <c r="DF3490" t="s">
        <v>3254</v>
      </c>
      <c r="DG3490" t="s">
        <v>350</v>
      </c>
      <c r="DI3490">
        <v>42</v>
      </c>
      <c r="DJ3490" t="s">
        <v>68</v>
      </c>
      <c r="DK3490" t="s">
        <v>3254</v>
      </c>
      <c r="DL3490" t="s">
        <v>350</v>
      </c>
      <c r="DN3490">
        <v>54</v>
      </c>
      <c r="DO3490" t="s">
        <v>68</v>
      </c>
      <c r="DP3490" t="s">
        <v>3254</v>
      </c>
      <c r="DQ3490" t="s">
        <v>350</v>
      </c>
      <c r="DS3490">
        <v>0</v>
      </c>
      <c r="DV3490" t="s">
        <v>349</v>
      </c>
      <c r="DW3490">
        <v>0</v>
      </c>
      <c r="DX3490">
        <v>0</v>
      </c>
      <c r="DY3490">
        <v>0</v>
      </c>
      <c r="EF3490">
        <v>0</v>
      </c>
      <c r="EM3490">
        <v>0</v>
      </c>
      <c r="ET3490">
        <v>0</v>
      </c>
      <c r="FA3490">
        <v>0</v>
      </c>
      <c r="FH3490">
        <v>0</v>
      </c>
      <c r="FK3490">
        <v>20</v>
      </c>
      <c r="FL3490">
        <v>80</v>
      </c>
      <c r="FM3490">
        <v>43</v>
      </c>
      <c r="FN3490">
        <v>172</v>
      </c>
      <c r="FO3490">
        <v>33</v>
      </c>
      <c r="FP3490">
        <v>132</v>
      </c>
      <c r="FQ3490">
        <v>0</v>
      </c>
      <c r="FR3490">
        <v>0</v>
      </c>
      <c r="FS3490" t="s">
        <v>349</v>
      </c>
      <c r="FT3490">
        <v>0</v>
      </c>
      <c r="FU3490">
        <v>0</v>
      </c>
      <c r="FX3490" t="s">
        <v>349</v>
      </c>
      <c r="FZ3490" t="s">
        <v>349</v>
      </c>
      <c r="GA3490">
        <v>0</v>
      </c>
      <c r="GB3490">
        <v>0</v>
      </c>
      <c r="GC3490" t="s">
        <v>353</v>
      </c>
      <c r="GD3490" t="s">
        <v>361</v>
      </c>
      <c r="GE3490" t="s">
        <v>355</v>
      </c>
      <c r="GF3490" t="s">
        <v>354</v>
      </c>
      <c r="GG3490">
        <v>14</v>
      </c>
      <c r="GH3490" t="s">
        <v>356</v>
      </c>
    </row>
    <row r="3491" spans="1:191" x14ac:dyDescent="0.35">
      <c r="A3491" t="s">
        <v>67</v>
      </c>
      <c r="B3491" t="s">
        <v>68</v>
      </c>
      <c r="C3491" t="s">
        <v>8088</v>
      </c>
      <c r="D3491" t="s">
        <v>3254</v>
      </c>
      <c r="E3491" t="s">
        <v>8189</v>
      </c>
      <c r="F3491" t="s">
        <v>8190</v>
      </c>
      <c r="G3491" t="s">
        <v>8202</v>
      </c>
      <c r="H3491" t="s">
        <v>8203</v>
      </c>
      <c r="I3491">
        <v>14</v>
      </c>
      <c r="J3491">
        <v>4</v>
      </c>
      <c r="K3491" t="s">
        <v>345</v>
      </c>
      <c r="L3491">
        <v>7.8997900000000003</v>
      </c>
      <c r="M3491">
        <v>27.985119999999998</v>
      </c>
      <c r="N3491" t="s">
        <v>346</v>
      </c>
      <c r="O3491" t="s">
        <v>347</v>
      </c>
      <c r="P3491" s="133">
        <v>3</v>
      </c>
      <c r="Q3491" s="133">
        <v>18</v>
      </c>
      <c r="R3491" s="133">
        <v>3</v>
      </c>
      <c r="S3491" s="133">
        <v>18</v>
      </c>
      <c r="T3491" s="133">
        <v>0</v>
      </c>
      <c r="W3491">
        <v>0</v>
      </c>
      <c r="Z3491">
        <v>0</v>
      </c>
      <c r="AC3491">
        <v>0</v>
      </c>
      <c r="AF3491">
        <v>0</v>
      </c>
      <c r="AI3491">
        <v>18</v>
      </c>
      <c r="AJ3491" t="s">
        <v>348</v>
      </c>
      <c r="AK3491" t="s">
        <v>348</v>
      </c>
      <c r="AL3491" t="s">
        <v>349</v>
      </c>
      <c r="AM3491">
        <v>0</v>
      </c>
      <c r="AN3491">
        <v>0</v>
      </c>
      <c r="AO3491">
        <v>0</v>
      </c>
      <c r="AR3491">
        <v>0</v>
      </c>
      <c r="AU3491">
        <v>0</v>
      </c>
      <c r="AX3491">
        <v>0</v>
      </c>
      <c r="BA3491">
        <v>0</v>
      </c>
      <c r="BD3491">
        <v>0</v>
      </c>
      <c r="BE3491">
        <v>0</v>
      </c>
      <c r="BF3491">
        <v>0</v>
      </c>
      <c r="BG3491">
        <v>0</v>
      </c>
      <c r="BH3491" t="s">
        <v>349</v>
      </c>
      <c r="BI3491">
        <v>0</v>
      </c>
      <c r="BJ3491">
        <v>0</v>
      </c>
      <c r="BK3491">
        <v>0</v>
      </c>
      <c r="BL3491">
        <v>0</v>
      </c>
      <c r="BM3491">
        <v>0</v>
      </c>
      <c r="BN3491" t="s">
        <v>349</v>
      </c>
      <c r="BO3491">
        <v>0</v>
      </c>
      <c r="BP3491">
        <v>0</v>
      </c>
      <c r="BQ3491">
        <v>0</v>
      </c>
      <c r="BR3491">
        <v>0</v>
      </c>
      <c r="BS3491">
        <v>0</v>
      </c>
      <c r="BT3491" t="s">
        <v>349</v>
      </c>
      <c r="BU3491">
        <v>0</v>
      </c>
      <c r="BV3491">
        <v>0</v>
      </c>
      <c r="BW3491">
        <v>0</v>
      </c>
      <c r="BX3491">
        <v>0</v>
      </c>
      <c r="BY3491">
        <v>0</v>
      </c>
      <c r="BZ3491" t="s">
        <v>349</v>
      </c>
      <c r="CA3491">
        <v>0</v>
      </c>
      <c r="CB3491">
        <v>0</v>
      </c>
      <c r="CC3491">
        <v>0</v>
      </c>
      <c r="CD3491">
        <v>0</v>
      </c>
      <c r="CE3491">
        <v>0</v>
      </c>
      <c r="CF3491" t="s">
        <v>349</v>
      </c>
      <c r="CG3491">
        <v>0</v>
      </c>
      <c r="CH3491">
        <v>0</v>
      </c>
      <c r="CI3491">
        <v>18</v>
      </c>
      <c r="CJ3491" t="s">
        <v>349</v>
      </c>
      <c r="CK3491">
        <v>0</v>
      </c>
      <c r="CL3491" t="s">
        <v>349</v>
      </c>
      <c r="CM3491">
        <v>0</v>
      </c>
      <c r="CN3491" s="133">
        <v>0</v>
      </c>
      <c r="CO3491" s="133" t="s">
        <v>347</v>
      </c>
      <c r="CP3491" s="133">
        <v>8</v>
      </c>
      <c r="CQ3491" s="133">
        <v>32</v>
      </c>
      <c r="CR3491">
        <v>8</v>
      </c>
      <c r="CS3491">
        <v>32</v>
      </c>
      <c r="CT3491">
        <v>0</v>
      </c>
      <c r="CY3491">
        <v>0</v>
      </c>
      <c r="DD3491">
        <v>0</v>
      </c>
      <c r="DI3491">
        <v>0</v>
      </c>
      <c r="DN3491">
        <v>32</v>
      </c>
      <c r="DO3491" t="s">
        <v>68</v>
      </c>
      <c r="DP3491" t="s">
        <v>1910</v>
      </c>
      <c r="DQ3491" t="s">
        <v>350</v>
      </c>
      <c r="DS3491">
        <v>0</v>
      </c>
      <c r="DV3491" t="s">
        <v>349</v>
      </c>
      <c r="DW3491">
        <v>0</v>
      </c>
      <c r="DX3491">
        <v>0</v>
      </c>
      <c r="DY3491">
        <v>0</v>
      </c>
      <c r="EF3491">
        <v>0</v>
      </c>
      <c r="EM3491">
        <v>0</v>
      </c>
      <c r="ET3491">
        <v>0</v>
      </c>
      <c r="FA3491">
        <v>0</v>
      </c>
      <c r="FH3491">
        <v>0</v>
      </c>
      <c r="FK3491">
        <v>2</v>
      </c>
      <c r="FL3491">
        <v>8</v>
      </c>
      <c r="FM3491">
        <v>4</v>
      </c>
      <c r="FN3491">
        <v>16</v>
      </c>
      <c r="FO3491">
        <v>2</v>
      </c>
      <c r="FP3491">
        <v>8</v>
      </c>
      <c r="FQ3491">
        <v>0</v>
      </c>
      <c r="FR3491">
        <v>0</v>
      </c>
      <c r="FS3491" t="s">
        <v>349</v>
      </c>
      <c r="FT3491">
        <v>0</v>
      </c>
      <c r="FU3491">
        <v>0</v>
      </c>
      <c r="FX3491" t="s">
        <v>349</v>
      </c>
      <c r="FZ3491" t="s">
        <v>349</v>
      </c>
      <c r="GA3491">
        <v>0</v>
      </c>
      <c r="GB3491">
        <v>0</v>
      </c>
      <c r="GC3491" t="s">
        <v>353</v>
      </c>
      <c r="GD3491" t="s">
        <v>361</v>
      </c>
      <c r="GE3491" t="s">
        <v>354</v>
      </c>
      <c r="GF3491" t="s">
        <v>355</v>
      </c>
      <c r="GG3491">
        <v>14</v>
      </c>
      <c r="GH3491" t="s">
        <v>356</v>
      </c>
    </row>
    <row r="3492" spans="1:191" x14ac:dyDescent="0.35">
      <c r="A3492" t="s">
        <v>67</v>
      </c>
      <c r="B3492" t="s">
        <v>68</v>
      </c>
      <c r="C3492" t="s">
        <v>8088</v>
      </c>
      <c r="D3492" t="s">
        <v>3254</v>
      </c>
      <c r="E3492" t="s">
        <v>8189</v>
      </c>
      <c r="F3492" t="s">
        <v>8190</v>
      </c>
      <c r="G3492" t="s">
        <v>8204</v>
      </c>
      <c r="H3492" t="s">
        <v>8205</v>
      </c>
      <c r="I3492">
        <v>14</v>
      </c>
      <c r="J3492">
        <v>999</v>
      </c>
      <c r="K3492" t="s">
        <v>413</v>
      </c>
      <c r="L3492">
        <v>7.8997900000000003</v>
      </c>
      <c r="M3492">
        <v>27.985119999999998</v>
      </c>
      <c r="N3492" t="s">
        <v>346</v>
      </c>
      <c r="O3492" t="s">
        <v>347</v>
      </c>
      <c r="P3492" s="133">
        <v>4</v>
      </c>
      <c r="Q3492" s="133">
        <v>20</v>
      </c>
      <c r="R3492" s="133">
        <v>4</v>
      </c>
      <c r="S3492" s="133">
        <v>20</v>
      </c>
      <c r="T3492" s="133">
        <v>0</v>
      </c>
      <c r="W3492">
        <v>0</v>
      </c>
      <c r="Z3492">
        <v>20</v>
      </c>
      <c r="AA3492" t="s">
        <v>68</v>
      </c>
      <c r="AB3492" t="s">
        <v>3254</v>
      </c>
      <c r="AC3492">
        <v>0</v>
      </c>
      <c r="AF3492">
        <v>0</v>
      </c>
      <c r="AI3492">
        <v>0</v>
      </c>
      <c r="AL3492" t="s">
        <v>349</v>
      </c>
      <c r="AM3492">
        <v>0</v>
      </c>
      <c r="AN3492">
        <v>0</v>
      </c>
      <c r="AO3492">
        <v>0</v>
      </c>
      <c r="AR3492">
        <v>0</v>
      </c>
      <c r="AU3492">
        <v>0</v>
      </c>
      <c r="AX3492">
        <v>0</v>
      </c>
      <c r="BA3492">
        <v>0</v>
      </c>
      <c r="BD3492">
        <v>0</v>
      </c>
      <c r="BE3492">
        <v>0</v>
      </c>
      <c r="BF3492">
        <v>0</v>
      </c>
      <c r="BG3492">
        <v>0</v>
      </c>
      <c r="BH3492" t="s">
        <v>349</v>
      </c>
      <c r="BI3492">
        <v>0</v>
      </c>
      <c r="BJ3492">
        <v>0</v>
      </c>
      <c r="BK3492">
        <v>0</v>
      </c>
      <c r="BL3492">
        <v>0</v>
      </c>
      <c r="BM3492">
        <v>0</v>
      </c>
      <c r="BN3492" t="s">
        <v>349</v>
      </c>
      <c r="BO3492">
        <v>0</v>
      </c>
      <c r="BP3492">
        <v>0</v>
      </c>
      <c r="BQ3492">
        <v>0</v>
      </c>
      <c r="BR3492">
        <v>20</v>
      </c>
      <c r="BS3492">
        <v>0</v>
      </c>
      <c r="BT3492" t="s">
        <v>349</v>
      </c>
      <c r="BU3492">
        <v>0</v>
      </c>
      <c r="BV3492">
        <v>0</v>
      </c>
      <c r="BW3492">
        <v>0</v>
      </c>
      <c r="BX3492">
        <v>0</v>
      </c>
      <c r="BY3492">
        <v>0</v>
      </c>
      <c r="BZ3492" t="s">
        <v>349</v>
      </c>
      <c r="CA3492">
        <v>0</v>
      </c>
      <c r="CB3492">
        <v>0</v>
      </c>
      <c r="CC3492">
        <v>0</v>
      </c>
      <c r="CD3492">
        <v>0</v>
      </c>
      <c r="CE3492">
        <v>0</v>
      </c>
      <c r="CF3492" t="s">
        <v>349</v>
      </c>
      <c r="CG3492">
        <v>0</v>
      </c>
      <c r="CH3492">
        <v>0</v>
      </c>
      <c r="CI3492">
        <v>0</v>
      </c>
      <c r="CJ3492" t="s">
        <v>349</v>
      </c>
      <c r="CK3492">
        <v>0</v>
      </c>
      <c r="CL3492" t="s">
        <v>349</v>
      </c>
      <c r="CM3492">
        <v>0</v>
      </c>
      <c r="CN3492" s="133">
        <v>0</v>
      </c>
      <c r="CO3492" s="133" t="s">
        <v>349</v>
      </c>
      <c r="CP3492" s="133">
        <v>0</v>
      </c>
      <c r="CQ3492" s="133">
        <v>0</v>
      </c>
      <c r="CR3492">
        <v>0</v>
      </c>
      <c r="CS3492">
        <v>0</v>
      </c>
      <c r="CT3492">
        <v>0</v>
      </c>
      <c r="CY3492">
        <v>0</v>
      </c>
      <c r="DD3492">
        <v>0</v>
      </c>
      <c r="DI3492">
        <v>0</v>
      </c>
      <c r="DN3492">
        <v>0</v>
      </c>
      <c r="DS3492">
        <v>0</v>
      </c>
      <c r="DV3492" t="s">
        <v>349</v>
      </c>
      <c r="DW3492">
        <v>0</v>
      </c>
      <c r="DX3492">
        <v>0</v>
      </c>
      <c r="DY3492">
        <v>0</v>
      </c>
      <c r="EF3492">
        <v>0</v>
      </c>
      <c r="EM3492">
        <v>0</v>
      </c>
      <c r="ET3492">
        <v>0</v>
      </c>
      <c r="FA3492">
        <v>0</v>
      </c>
      <c r="FH3492">
        <v>0</v>
      </c>
      <c r="FK3492">
        <v>0</v>
      </c>
      <c r="FL3492">
        <v>0</v>
      </c>
      <c r="FM3492">
        <v>0</v>
      </c>
      <c r="FN3492">
        <v>0</v>
      </c>
      <c r="FO3492">
        <v>0</v>
      </c>
      <c r="FP3492">
        <v>0</v>
      </c>
      <c r="FQ3492">
        <v>0</v>
      </c>
      <c r="FR3492">
        <v>0</v>
      </c>
      <c r="FS3492" t="s">
        <v>349</v>
      </c>
      <c r="FT3492">
        <v>0</v>
      </c>
      <c r="FU3492">
        <v>0</v>
      </c>
      <c r="FX3492" t="s">
        <v>349</v>
      </c>
      <c r="FZ3492" t="s">
        <v>349</v>
      </c>
      <c r="GA3492">
        <v>0</v>
      </c>
      <c r="GB3492">
        <v>0</v>
      </c>
      <c r="GC3492" t="s">
        <v>353</v>
      </c>
      <c r="GD3492" t="s">
        <v>355</v>
      </c>
      <c r="GE3492" t="s">
        <v>354</v>
      </c>
      <c r="GF3492" t="s">
        <v>361</v>
      </c>
      <c r="GG3492">
        <v>14</v>
      </c>
      <c r="GH3492" t="s">
        <v>356</v>
      </c>
    </row>
    <row r="3493" spans="1:191" x14ac:dyDescent="0.35">
      <c r="A3493" t="s">
        <v>67</v>
      </c>
      <c r="B3493" t="s">
        <v>68</v>
      </c>
      <c r="C3493" t="s">
        <v>8088</v>
      </c>
      <c r="D3493" t="s">
        <v>3254</v>
      </c>
      <c r="E3493" t="s">
        <v>8189</v>
      </c>
      <c r="F3493" t="s">
        <v>8190</v>
      </c>
      <c r="G3493" t="s">
        <v>8206</v>
      </c>
      <c r="H3493" t="s">
        <v>8207</v>
      </c>
      <c r="I3493">
        <v>14</v>
      </c>
      <c r="J3493">
        <v>4</v>
      </c>
      <c r="K3493" t="s">
        <v>345</v>
      </c>
      <c r="L3493">
        <v>7.845829964</v>
      </c>
      <c r="M3493">
        <v>27.960199360000001</v>
      </c>
      <c r="N3493" t="s">
        <v>346</v>
      </c>
      <c r="O3493" t="s">
        <v>349</v>
      </c>
      <c r="P3493" s="133">
        <v>0</v>
      </c>
      <c r="Q3493" s="133">
        <v>0</v>
      </c>
      <c r="R3493" s="133">
        <v>0</v>
      </c>
      <c r="S3493" s="133">
        <v>0</v>
      </c>
      <c r="T3493" s="133">
        <v>0</v>
      </c>
      <c r="W3493">
        <v>0</v>
      </c>
      <c r="Z3493">
        <v>0</v>
      </c>
      <c r="AC3493">
        <v>0</v>
      </c>
      <c r="AF3493">
        <v>0</v>
      </c>
      <c r="AI3493">
        <v>0</v>
      </c>
      <c r="AL3493" t="s">
        <v>349</v>
      </c>
      <c r="AM3493">
        <v>0</v>
      </c>
      <c r="AN3493">
        <v>0</v>
      </c>
      <c r="AO3493">
        <v>0</v>
      </c>
      <c r="AR3493">
        <v>0</v>
      </c>
      <c r="AU3493">
        <v>0</v>
      </c>
      <c r="AX3493">
        <v>0</v>
      </c>
      <c r="BA3493">
        <v>0</v>
      </c>
      <c r="BD3493">
        <v>0</v>
      </c>
      <c r="BE3493">
        <v>0</v>
      </c>
      <c r="BF3493">
        <v>0</v>
      </c>
      <c r="BG3493">
        <v>0</v>
      </c>
      <c r="BH3493" t="s">
        <v>349</v>
      </c>
      <c r="BI3493">
        <v>0</v>
      </c>
      <c r="BJ3493">
        <v>0</v>
      </c>
      <c r="BK3493">
        <v>0</v>
      </c>
      <c r="BL3493">
        <v>0</v>
      </c>
      <c r="BM3493">
        <v>0</v>
      </c>
      <c r="BN3493" t="s">
        <v>349</v>
      </c>
      <c r="BO3493">
        <v>0</v>
      </c>
      <c r="BP3493">
        <v>0</v>
      </c>
      <c r="BQ3493">
        <v>0</v>
      </c>
      <c r="BR3493">
        <v>0</v>
      </c>
      <c r="BS3493">
        <v>0</v>
      </c>
      <c r="BT3493" t="s">
        <v>349</v>
      </c>
      <c r="BU3493">
        <v>0</v>
      </c>
      <c r="BV3493">
        <v>0</v>
      </c>
      <c r="BW3493">
        <v>0</v>
      </c>
      <c r="BX3493">
        <v>0</v>
      </c>
      <c r="BY3493">
        <v>0</v>
      </c>
      <c r="BZ3493" t="s">
        <v>349</v>
      </c>
      <c r="CA3493">
        <v>0</v>
      </c>
      <c r="CB3493">
        <v>0</v>
      </c>
      <c r="CC3493">
        <v>0</v>
      </c>
      <c r="CD3493">
        <v>0</v>
      </c>
      <c r="CE3493">
        <v>0</v>
      </c>
      <c r="CF3493" t="s">
        <v>349</v>
      </c>
      <c r="CG3493">
        <v>0</v>
      </c>
      <c r="CH3493">
        <v>0</v>
      </c>
      <c r="CI3493">
        <v>0</v>
      </c>
      <c r="CJ3493" t="s">
        <v>349</v>
      </c>
      <c r="CK3493">
        <v>0</v>
      </c>
      <c r="CL3493" t="s">
        <v>349</v>
      </c>
      <c r="CM3493">
        <v>0</v>
      </c>
      <c r="CN3493" s="133">
        <v>0</v>
      </c>
      <c r="CO3493" s="133" t="s">
        <v>347</v>
      </c>
      <c r="CP3493" s="133">
        <v>69</v>
      </c>
      <c r="CQ3493" s="133">
        <v>286</v>
      </c>
      <c r="CR3493">
        <v>69</v>
      </c>
      <c r="CS3493">
        <v>286</v>
      </c>
      <c r="CT3493">
        <v>42</v>
      </c>
      <c r="CU3493" t="s">
        <v>68</v>
      </c>
      <c r="CV3493" t="s">
        <v>3254</v>
      </c>
      <c r="CW3493" t="s">
        <v>350</v>
      </c>
      <c r="CY3493">
        <v>76</v>
      </c>
      <c r="CZ3493" t="s">
        <v>68</v>
      </c>
      <c r="DA3493" t="s">
        <v>3254</v>
      </c>
      <c r="DB3493" t="s">
        <v>350</v>
      </c>
      <c r="DD3493">
        <v>58</v>
      </c>
      <c r="DE3493" t="s">
        <v>68</v>
      </c>
      <c r="DF3493" t="s">
        <v>3254</v>
      </c>
      <c r="DG3493" t="s">
        <v>350</v>
      </c>
      <c r="DI3493">
        <v>43</v>
      </c>
      <c r="DJ3493" t="s">
        <v>68</v>
      </c>
      <c r="DK3493" t="s">
        <v>1910</v>
      </c>
      <c r="DL3493" t="s">
        <v>444</v>
      </c>
      <c r="DN3493">
        <v>67</v>
      </c>
      <c r="DO3493" t="s">
        <v>68</v>
      </c>
      <c r="DP3493" t="s">
        <v>3254</v>
      </c>
      <c r="DQ3493" t="s">
        <v>444</v>
      </c>
      <c r="DS3493">
        <v>0</v>
      </c>
      <c r="DV3493" t="s">
        <v>349</v>
      </c>
      <c r="DW3493">
        <v>0</v>
      </c>
      <c r="DX3493">
        <v>0</v>
      </c>
      <c r="DY3493">
        <v>0</v>
      </c>
      <c r="EF3493">
        <v>0</v>
      </c>
      <c r="EM3493">
        <v>0</v>
      </c>
      <c r="ET3493">
        <v>0</v>
      </c>
      <c r="FA3493">
        <v>0</v>
      </c>
      <c r="FH3493">
        <v>0</v>
      </c>
      <c r="FK3493">
        <v>14</v>
      </c>
      <c r="FL3493">
        <v>56</v>
      </c>
      <c r="FM3493">
        <v>42</v>
      </c>
      <c r="FN3493">
        <v>168</v>
      </c>
      <c r="FO3493">
        <v>13</v>
      </c>
      <c r="FP3493">
        <v>62</v>
      </c>
      <c r="FQ3493">
        <v>0</v>
      </c>
      <c r="FR3493">
        <v>0</v>
      </c>
      <c r="FS3493" t="s">
        <v>349</v>
      </c>
      <c r="FT3493">
        <v>0</v>
      </c>
      <c r="FU3493">
        <v>0</v>
      </c>
      <c r="FX3493" t="s">
        <v>349</v>
      </c>
      <c r="FZ3493" t="s">
        <v>349</v>
      </c>
      <c r="GA3493">
        <v>0</v>
      </c>
      <c r="GB3493">
        <v>0</v>
      </c>
      <c r="GC3493" t="s">
        <v>353</v>
      </c>
      <c r="GD3493" t="s">
        <v>361</v>
      </c>
      <c r="GE3493" t="s">
        <v>354</v>
      </c>
      <c r="GF3493" t="s">
        <v>355</v>
      </c>
      <c r="GG3493">
        <v>14</v>
      </c>
      <c r="GH3493" t="s">
        <v>356</v>
      </c>
    </row>
    <row r="3494" spans="1:191" x14ac:dyDescent="0.35">
      <c r="A3494" t="s">
        <v>67</v>
      </c>
      <c r="B3494" t="s">
        <v>68</v>
      </c>
      <c r="C3494" t="s">
        <v>8088</v>
      </c>
      <c r="D3494" t="s">
        <v>3254</v>
      </c>
      <c r="E3494" t="s">
        <v>8189</v>
      </c>
      <c r="F3494" t="s">
        <v>8190</v>
      </c>
      <c r="G3494" t="s">
        <v>8208</v>
      </c>
      <c r="H3494" t="s">
        <v>8209</v>
      </c>
      <c r="I3494">
        <v>14</v>
      </c>
      <c r="J3494">
        <v>4</v>
      </c>
      <c r="K3494" t="s">
        <v>345</v>
      </c>
      <c r="L3494">
        <v>7.7790899280000003</v>
      </c>
      <c r="M3494">
        <v>28.02490044</v>
      </c>
      <c r="N3494" t="s">
        <v>346</v>
      </c>
      <c r="O3494" t="s">
        <v>347</v>
      </c>
      <c r="P3494" s="133">
        <v>6</v>
      </c>
      <c r="Q3494" s="133">
        <v>25</v>
      </c>
      <c r="R3494" s="133">
        <v>6</v>
      </c>
      <c r="S3494" s="133">
        <v>25</v>
      </c>
      <c r="T3494" s="133">
        <v>0</v>
      </c>
      <c r="W3494">
        <v>23</v>
      </c>
      <c r="X3494" t="s">
        <v>68</v>
      </c>
      <c r="Y3494" t="s">
        <v>3254</v>
      </c>
      <c r="Z3494">
        <v>0</v>
      </c>
      <c r="AC3494">
        <v>0</v>
      </c>
      <c r="AF3494">
        <v>0</v>
      </c>
      <c r="AI3494">
        <v>2</v>
      </c>
      <c r="AJ3494" t="s">
        <v>348</v>
      </c>
      <c r="AK3494" t="s">
        <v>348</v>
      </c>
      <c r="AL3494" t="s">
        <v>349</v>
      </c>
      <c r="AM3494">
        <v>0</v>
      </c>
      <c r="AN3494">
        <v>0</v>
      </c>
      <c r="AO3494">
        <v>0</v>
      </c>
      <c r="AR3494">
        <v>0</v>
      </c>
      <c r="AU3494">
        <v>0</v>
      </c>
      <c r="AX3494">
        <v>0</v>
      </c>
      <c r="BA3494">
        <v>0</v>
      </c>
      <c r="BD3494">
        <v>0</v>
      </c>
      <c r="BE3494">
        <v>0</v>
      </c>
      <c r="BF3494">
        <v>0</v>
      </c>
      <c r="BG3494">
        <v>0</v>
      </c>
      <c r="BH3494" t="s">
        <v>349</v>
      </c>
      <c r="BI3494">
        <v>0</v>
      </c>
      <c r="BJ3494">
        <v>0</v>
      </c>
      <c r="BK3494">
        <v>0</v>
      </c>
      <c r="BL3494">
        <v>23</v>
      </c>
      <c r="BM3494">
        <v>0</v>
      </c>
      <c r="BN3494" t="s">
        <v>349</v>
      </c>
      <c r="BO3494">
        <v>0</v>
      </c>
      <c r="BP3494">
        <v>0</v>
      </c>
      <c r="BQ3494">
        <v>0</v>
      </c>
      <c r="BR3494">
        <v>0</v>
      </c>
      <c r="BS3494">
        <v>0</v>
      </c>
      <c r="BT3494" t="s">
        <v>349</v>
      </c>
      <c r="BU3494">
        <v>0</v>
      </c>
      <c r="BV3494">
        <v>0</v>
      </c>
      <c r="BW3494">
        <v>0</v>
      </c>
      <c r="BX3494">
        <v>0</v>
      </c>
      <c r="BY3494">
        <v>0</v>
      </c>
      <c r="BZ3494" t="s">
        <v>349</v>
      </c>
      <c r="CA3494">
        <v>0</v>
      </c>
      <c r="CB3494">
        <v>0</v>
      </c>
      <c r="CC3494">
        <v>0</v>
      </c>
      <c r="CD3494">
        <v>0</v>
      </c>
      <c r="CE3494">
        <v>0</v>
      </c>
      <c r="CF3494" t="s">
        <v>349</v>
      </c>
      <c r="CG3494">
        <v>0</v>
      </c>
      <c r="CH3494">
        <v>0</v>
      </c>
      <c r="CI3494">
        <v>2</v>
      </c>
      <c r="CJ3494" t="s">
        <v>349</v>
      </c>
      <c r="CK3494">
        <v>0</v>
      </c>
      <c r="CL3494" t="s">
        <v>349</v>
      </c>
      <c r="CM3494">
        <v>0</v>
      </c>
      <c r="CN3494" s="133">
        <v>0</v>
      </c>
      <c r="CO3494" s="133" t="s">
        <v>347</v>
      </c>
      <c r="CP3494" s="133">
        <v>69</v>
      </c>
      <c r="CQ3494" s="133">
        <v>280</v>
      </c>
      <c r="CR3494">
        <v>69</v>
      </c>
      <c r="CS3494">
        <v>280</v>
      </c>
      <c r="CT3494">
        <v>104</v>
      </c>
      <c r="CU3494" t="s">
        <v>68</v>
      </c>
      <c r="CV3494" t="s">
        <v>1910</v>
      </c>
      <c r="CW3494" t="s">
        <v>350</v>
      </c>
      <c r="CY3494">
        <v>106</v>
      </c>
      <c r="CZ3494" t="s">
        <v>68</v>
      </c>
      <c r="DA3494" t="s">
        <v>1910</v>
      </c>
      <c r="DB3494" t="s">
        <v>444</v>
      </c>
      <c r="DD3494">
        <v>47</v>
      </c>
      <c r="DE3494" t="s">
        <v>68</v>
      </c>
      <c r="DF3494" t="s">
        <v>1910</v>
      </c>
      <c r="DG3494" t="s">
        <v>444</v>
      </c>
      <c r="DI3494">
        <v>0</v>
      </c>
      <c r="DN3494">
        <v>23</v>
      </c>
      <c r="DO3494" t="s">
        <v>68</v>
      </c>
      <c r="DP3494" t="s">
        <v>1910</v>
      </c>
      <c r="DQ3494" t="s">
        <v>444</v>
      </c>
      <c r="DS3494">
        <v>0</v>
      </c>
      <c r="DV3494" t="s">
        <v>349</v>
      </c>
      <c r="DW3494">
        <v>0</v>
      </c>
      <c r="DX3494">
        <v>0</v>
      </c>
      <c r="DY3494">
        <v>0</v>
      </c>
      <c r="EF3494">
        <v>0</v>
      </c>
      <c r="EM3494">
        <v>0</v>
      </c>
      <c r="ET3494">
        <v>0</v>
      </c>
      <c r="FA3494">
        <v>0</v>
      </c>
      <c r="FH3494">
        <v>0</v>
      </c>
      <c r="FK3494">
        <v>31</v>
      </c>
      <c r="FL3494">
        <v>124</v>
      </c>
      <c r="FM3494">
        <v>17</v>
      </c>
      <c r="FN3494">
        <v>70</v>
      </c>
      <c r="FO3494">
        <v>21</v>
      </c>
      <c r="FP3494">
        <v>86</v>
      </c>
      <c r="FQ3494">
        <v>0</v>
      </c>
      <c r="FR3494">
        <v>0</v>
      </c>
      <c r="FS3494" t="s">
        <v>347</v>
      </c>
      <c r="FT3494">
        <v>4</v>
      </c>
      <c r="FU3494">
        <v>21</v>
      </c>
      <c r="FV3494" t="s">
        <v>68</v>
      </c>
      <c r="FW3494" t="s">
        <v>1910</v>
      </c>
      <c r="FX3494" t="s">
        <v>349</v>
      </c>
      <c r="FZ3494" t="s">
        <v>349</v>
      </c>
      <c r="GA3494">
        <v>0</v>
      </c>
      <c r="GB3494">
        <v>0</v>
      </c>
      <c r="GC3494" t="s">
        <v>349</v>
      </c>
      <c r="GD3494" t="s">
        <v>354</v>
      </c>
      <c r="GE3494" t="s">
        <v>361</v>
      </c>
      <c r="GF3494" t="s">
        <v>355</v>
      </c>
      <c r="GG3494">
        <v>14</v>
      </c>
      <c r="GH3494" t="s">
        <v>356</v>
      </c>
    </row>
    <row r="3495" spans="1:191" x14ac:dyDescent="0.35">
      <c r="A3495" t="s">
        <v>67</v>
      </c>
      <c r="B3495" t="s">
        <v>68</v>
      </c>
      <c r="C3495" t="s">
        <v>8088</v>
      </c>
      <c r="D3495" t="s">
        <v>3254</v>
      </c>
      <c r="E3495" t="s">
        <v>8189</v>
      </c>
      <c r="F3495" t="s">
        <v>8190</v>
      </c>
      <c r="G3495" t="s">
        <v>8210</v>
      </c>
      <c r="H3495" t="s">
        <v>8211</v>
      </c>
      <c r="I3495">
        <v>14</v>
      </c>
      <c r="J3495">
        <v>11</v>
      </c>
      <c r="K3495" t="s">
        <v>345</v>
      </c>
      <c r="L3495">
        <v>7.9980000000000002</v>
      </c>
      <c r="M3495">
        <v>28.155000000000001</v>
      </c>
      <c r="N3495" t="s">
        <v>346</v>
      </c>
      <c r="O3495" t="s">
        <v>349</v>
      </c>
      <c r="P3495" s="133">
        <v>0</v>
      </c>
      <c r="Q3495" s="133">
        <v>0</v>
      </c>
      <c r="R3495" s="133">
        <v>0</v>
      </c>
      <c r="S3495" s="133">
        <v>0</v>
      </c>
      <c r="T3495" s="133">
        <v>0</v>
      </c>
      <c r="W3495">
        <v>0</v>
      </c>
      <c r="Z3495">
        <v>0</v>
      </c>
      <c r="AC3495">
        <v>0</v>
      </c>
      <c r="AF3495">
        <v>0</v>
      </c>
      <c r="AI3495">
        <v>0</v>
      </c>
      <c r="AL3495" t="s">
        <v>349</v>
      </c>
      <c r="AM3495">
        <v>0</v>
      </c>
      <c r="AN3495">
        <v>0</v>
      </c>
      <c r="AO3495">
        <v>0</v>
      </c>
      <c r="AR3495">
        <v>0</v>
      </c>
      <c r="AU3495">
        <v>0</v>
      </c>
      <c r="AX3495">
        <v>0</v>
      </c>
      <c r="BA3495">
        <v>0</v>
      </c>
      <c r="BD3495">
        <v>0</v>
      </c>
      <c r="BE3495">
        <v>0</v>
      </c>
      <c r="BF3495">
        <v>0</v>
      </c>
      <c r="BG3495">
        <v>0</v>
      </c>
      <c r="BH3495" t="s">
        <v>349</v>
      </c>
      <c r="BI3495">
        <v>0</v>
      </c>
      <c r="BJ3495">
        <v>0</v>
      </c>
      <c r="BK3495">
        <v>0</v>
      </c>
      <c r="BL3495">
        <v>0</v>
      </c>
      <c r="BM3495">
        <v>0</v>
      </c>
      <c r="BN3495" t="s">
        <v>349</v>
      </c>
      <c r="BO3495">
        <v>0</v>
      </c>
      <c r="BP3495">
        <v>0</v>
      </c>
      <c r="BQ3495">
        <v>0</v>
      </c>
      <c r="BR3495">
        <v>0</v>
      </c>
      <c r="BS3495">
        <v>0</v>
      </c>
      <c r="BT3495" t="s">
        <v>349</v>
      </c>
      <c r="BU3495">
        <v>0</v>
      </c>
      <c r="BV3495">
        <v>0</v>
      </c>
      <c r="BW3495">
        <v>0</v>
      </c>
      <c r="BX3495">
        <v>0</v>
      </c>
      <c r="BY3495">
        <v>0</v>
      </c>
      <c r="BZ3495" t="s">
        <v>349</v>
      </c>
      <c r="CA3495">
        <v>0</v>
      </c>
      <c r="CB3495">
        <v>0</v>
      </c>
      <c r="CC3495">
        <v>0</v>
      </c>
      <c r="CD3495">
        <v>0</v>
      </c>
      <c r="CE3495">
        <v>0</v>
      </c>
      <c r="CF3495" t="s">
        <v>349</v>
      </c>
      <c r="CG3495">
        <v>0</v>
      </c>
      <c r="CH3495">
        <v>0</v>
      </c>
      <c r="CI3495">
        <v>0</v>
      </c>
      <c r="CJ3495" t="s">
        <v>349</v>
      </c>
      <c r="CK3495">
        <v>0</v>
      </c>
      <c r="CL3495" t="s">
        <v>349</v>
      </c>
      <c r="CM3495">
        <v>0</v>
      </c>
      <c r="CN3495" s="133">
        <v>0</v>
      </c>
      <c r="CO3495" s="133" t="s">
        <v>347</v>
      </c>
      <c r="CP3495" s="133">
        <v>384</v>
      </c>
      <c r="CQ3495" s="133">
        <v>1924</v>
      </c>
      <c r="CR3495">
        <v>384</v>
      </c>
      <c r="CS3495">
        <v>1924</v>
      </c>
      <c r="CT3495">
        <v>0</v>
      </c>
      <c r="CY3495">
        <v>0</v>
      </c>
      <c r="DD3495">
        <v>1820</v>
      </c>
      <c r="DE3495" t="s">
        <v>68</v>
      </c>
      <c r="DF3495" t="s">
        <v>3254</v>
      </c>
      <c r="DG3495" t="s">
        <v>405</v>
      </c>
      <c r="DI3495">
        <v>79</v>
      </c>
      <c r="DJ3495" t="s">
        <v>68</v>
      </c>
      <c r="DK3495" t="s">
        <v>3254</v>
      </c>
      <c r="DL3495" t="s">
        <v>405</v>
      </c>
      <c r="DN3495">
        <v>25</v>
      </c>
      <c r="DO3495" t="s">
        <v>68</v>
      </c>
      <c r="DP3495" t="s">
        <v>3254</v>
      </c>
      <c r="DQ3495" t="s">
        <v>405</v>
      </c>
      <c r="DS3495">
        <v>0</v>
      </c>
      <c r="DV3495" t="s">
        <v>349</v>
      </c>
      <c r="DW3495">
        <v>0</v>
      </c>
      <c r="DX3495">
        <v>0</v>
      </c>
      <c r="DY3495">
        <v>0</v>
      </c>
      <c r="EF3495">
        <v>0</v>
      </c>
      <c r="EM3495">
        <v>0</v>
      </c>
      <c r="ET3495">
        <v>0</v>
      </c>
      <c r="FA3495">
        <v>0</v>
      </c>
      <c r="FH3495">
        <v>0</v>
      </c>
      <c r="FK3495">
        <v>126</v>
      </c>
      <c r="FL3495">
        <v>630</v>
      </c>
      <c r="FM3495">
        <v>211</v>
      </c>
      <c r="FN3495">
        <v>1055</v>
      </c>
      <c r="FO3495">
        <v>47</v>
      </c>
      <c r="FP3495">
        <v>239</v>
      </c>
      <c r="FQ3495">
        <v>0</v>
      </c>
      <c r="FR3495">
        <v>0</v>
      </c>
      <c r="FS3495" t="s">
        <v>349</v>
      </c>
      <c r="FT3495">
        <v>0</v>
      </c>
      <c r="FU3495">
        <v>0</v>
      </c>
      <c r="FX3495" t="s">
        <v>349</v>
      </c>
      <c r="FZ3495" t="s">
        <v>349</v>
      </c>
      <c r="GA3495">
        <v>0</v>
      </c>
      <c r="GB3495">
        <v>0</v>
      </c>
      <c r="GC3495" t="s">
        <v>349</v>
      </c>
      <c r="GD3495" t="s">
        <v>408</v>
      </c>
      <c r="GE3495" t="s">
        <v>355</v>
      </c>
      <c r="GF3495" t="s">
        <v>355</v>
      </c>
      <c r="GG3495">
        <v>14</v>
      </c>
      <c r="GH3495" t="s">
        <v>356</v>
      </c>
    </row>
    <row r="3496" spans="1:191" x14ac:dyDescent="0.35">
      <c r="A3496" t="s">
        <v>67</v>
      </c>
      <c r="B3496" t="s">
        <v>68</v>
      </c>
      <c r="C3496" t="s">
        <v>8088</v>
      </c>
      <c r="D3496" t="s">
        <v>3254</v>
      </c>
      <c r="E3496" t="s">
        <v>8189</v>
      </c>
      <c r="F3496" t="s">
        <v>8190</v>
      </c>
      <c r="G3496" t="s">
        <v>8212</v>
      </c>
      <c r="H3496" t="s">
        <v>8213</v>
      </c>
      <c r="I3496">
        <v>14</v>
      </c>
      <c r="J3496">
        <v>4</v>
      </c>
      <c r="K3496" t="s">
        <v>345</v>
      </c>
      <c r="L3496">
        <v>7.8720400000000001</v>
      </c>
      <c r="M3496">
        <v>27.967009999999998</v>
      </c>
      <c r="N3496" t="s">
        <v>346</v>
      </c>
      <c r="O3496" t="s">
        <v>349</v>
      </c>
      <c r="P3496" s="133">
        <v>0</v>
      </c>
      <c r="Q3496" s="133">
        <v>0</v>
      </c>
      <c r="R3496" s="133">
        <v>0</v>
      </c>
      <c r="S3496" s="133">
        <v>0</v>
      </c>
      <c r="T3496" s="133">
        <v>0</v>
      </c>
      <c r="W3496">
        <v>0</v>
      </c>
      <c r="Z3496">
        <v>0</v>
      </c>
      <c r="AC3496">
        <v>0</v>
      </c>
      <c r="AF3496">
        <v>0</v>
      </c>
      <c r="AI3496">
        <v>0</v>
      </c>
      <c r="AL3496" t="s">
        <v>349</v>
      </c>
      <c r="AM3496">
        <v>0</v>
      </c>
      <c r="AN3496">
        <v>0</v>
      </c>
      <c r="AO3496">
        <v>0</v>
      </c>
      <c r="AR3496">
        <v>0</v>
      </c>
      <c r="AU3496">
        <v>0</v>
      </c>
      <c r="AX3496">
        <v>0</v>
      </c>
      <c r="BA3496">
        <v>0</v>
      </c>
      <c r="BD3496">
        <v>0</v>
      </c>
      <c r="BE3496">
        <v>0</v>
      </c>
      <c r="BF3496">
        <v>0</v>
      </c>
      <c r="BG3496">
        <v>0</v>
      </c>
      <c r="BH3496" t="s">
        <v>349</v>
      </c>
      <c r="BI3496">
        <v>0</v>
      </c>
      <c r="BJ3496">
        <v>0</v>
      </c>
      <c r="BK3496">
        <v>0</v>
      </c>
      <c r="BL3496">
        <v>0</v>
      </c>
      <c r="BM3496">
        <v>0</v>
      </c>
      <c r="BN3496" t="s">
        <v>349</v>
      </c>
      <c r="BO3496">
        <v>0</v>
      </c>
      <c r="BP3496">
        <v>0</v>
      </c>
      <c r="BQ3496">
        <v>0</v>
      </c>
      <c r="BR3496">
        <v>0</v>
      </c>
      <c r="BS3496">
        <v>0</v>
      </c>
      <c r="BT3496" t="s">
        <v>349</v>
      </c>
      <c r="BU3496">
        <v>0</v>
      </c>
      <c r="BV3496">
        <v>0</v>
      </c>
      <c r="BW3496">
        <v>0</v>
      </c>
      <c r="BX3496">
        <v>0</v>
      </c>
      <c r="BY3496">
        <v>0</v>
      </c>
      <c r="BZ3496" t="s">
        <v>349</v>
      </c>
      <c r="CA3496">
        <v>0</v>
      </c>
      <c r="CB3496">
        <v>0</v>
      </c>
      <c r="CC3496">
        <v>0</v>
      </c>
      <c r="CD3496">
        <v>0</v>
      </c>
      <c r="CE3496">
        <v>0</v>
      </c>
      <c r="CF3496" t="s">
        <v>349</v>
      </c>
      <c r="CG3496">
        <v>0</v>
      </c>
      <c r="CH3496">
        <v>0</v>
      </c>
      <c r="CI3496">
        <v>0</v>
      </c>
      <c r="CJ3496" t="s">
        <v>349</v>
      </c>
      <c r="CK3496">
        <v>0</v>
      </c>
      <c r="CL3496" t="s">
        <v>349</v>
      </c>
      <c r="CM3496">
        <v>0</v>
      </c>
      <c r="CN3496" s="133">
        <v>0</v>
      </c>
      <c r="CO3496" s="133" t="s">
        <v>347</v>
      </c>
      <c r="CP3496" s="133">
        <v>57</v>
      </c>
      <c r="CQ3496" s="133">
        <v>228</v>
      </c>
      <c r="CR3496">
        <v>57</v>
      </c>
      <c r="CS3496">
        <v>228</v>
      </c>
      <c r="CT3496">
        <v>28</v>
      </c>
      <c r="CU3496" t="s">
        <v>66</v>
      </c>
      <c r="CV3496" t="s">
        <v>3234</v>
      </c>
      <c r="CW3496" t="s">
        <v>350</v>
      </c>
      <c r="CY3496">
        <v>87</v>
      </c>
      <c r="CZ3496" t="s">
        <v>68</v>
      </c>
      <c r="DA3496" t="s">
        <v>1910</v>
      </c>
      <c r="DB3496" t="s">
        <v>350</v>
      </c>
      <c r="DD3496">
        <v>54</v>
      </c>
      <c r="DE3496" t="s">
        <v>68</v>
      </c>
      <c r="DF3496" t="s">
        <v>1910</v>
      </c>
      <c r="DG3496" t="s">
        <v>444</v>
      </c>
      <c r="DI3496">
        <v>28</v>
      </c>
      <c r="DJ3496" t="s">
        <v>68</v>
      </c>
      <c r="DK3496" t="s">
        <v>1910</v>
      </c>
      <c r="DL3496" t="s">
        <v>444</v>
      </c>
      <c r="DN3496">
        <v>31</v>
      </c>
      <c r="DO3496" t="s">
        <v>68</v>
      </c>
      <c r="DP3496" t="s">
        <v>1910</v>
      </c>
      <c r="DQ3496" t="s">
        <v>444</v>
      </c>
      <c r="DS3496">
        <v>0</v>
      </c>
      <c r="DV3496" t="s">
        <v>349</v>
      </c>
      <c r="DW3496">
        <v>0</v>
      </c>
      <c r="DX3496">
        <v>0</v>
      </c>
      <c r="DY3496">
        <v>0</v>
      </c>
      <c r="EF3496">
        <v>0</v>
      </c>
      <c r="EM3496">
        <v>0</v>
      </c>
      <c r="ET3496">
        <v>0</v>
      </c>
      <c r="FA3496">
        <v>0</v>
      </c>
      <c r="FH3496">
        <v>0</v>
      </c>
      <c r="FK3496">
        <v>18</v>
      </c>
      <c r="FL3496">
        <v>72</v>
      </c>
      <c r="FM3496">
        <v>30</v>
      </c>
      <c r="FN3496">
        <v>120</v>
      </c>
      <c r="FO3496">
        <v>9</v>
      </c>
      <c r="FP3496">
        <v>36</v>
      </c>
      <c r="FQ3496">
        <v>0</v>
      </c>
      <c r="FR3496">
        <v>0</v>
      </c>
      <c r="FS3496" t="s">
        <v>349</v>
      </c>
      <c r="FT3496">
        <v>0</v>
      </c>
      <c r="FU3496">
        <v>0</v>
      </c>
      <c r="FX3496" t="s">
        <v>349</v>
      </c>
      <c r="FZ3496" t="s">
        <v>349</v>
      </c>
      <c r="GA3496">
        <v>0</v>
      </c>
      <c r="GB3496">
        <v>0</v>
      </c>
      <c r="GC3496" t="s">
        <v>353</v>
      </c>
      <c r="GD3496" t="s">
        <v>354</v>
      </c>
      <c r="GE3496" t="s">
        <v>354</v>
      </c>
      <c r="GF3496" t="s">
        <v>355</v>
      </c>
      <c r="GG3496">
        <v>14</v>
      </c>
      <c r="GH3496" t="s">
        <v>356</v>
      </c>
    </row>
    <row r="3497" spans="1:191" x14ac:dyDescent="0.35">
      <c r="A3497" t="s">
        <v>67</v>
      </c>
      <c r="B3497" t="s">
        <v>68</v>
      </c>
      <c r="C3497" t="s">
        <v>8088</v>
      </c>
      <c r="D3497" t="s">
        <v>3254</v>
      </c>
      <c r="E3497" t="s">
        <v>8189</v>
      </c>
      <c r="F3497" t="s">
        <v>8190</v>
      </c>
      <c r="G3497" t="s">
        <v>8214</v>
      </c>
      <c r="H3497" t="s">
        <v>8215</v>
      </c>
      <c r="I3497">
        <v>14</v>
      </c>
      <c r="J3497">
        <v>4</v>
      </c>
      <c r="K3497" t="s">
        <v>345</v>
      </c>
      <c r="L3497">
        <v>7.8847098349999998</v>
      </c>
      <c r="M3497">
        <v>27.965299609999999</v>
      </c>
      <c r="N3497" t="s">
        <v>346</v>
      </c>
      <c r="O3497" t="s">
        <v>349</v>
      </c>
      <c r="P3497" s="133">
        <v>0</v>
      </c>
      <c r="Q3497" s="133">
        <v>0</v>
      </c>
      <c r="R3497" s="133">
        <v>0</v>
      </c>
      <c r="S3497" s="133">
        <v>0</v>
      </c>
      <c r="T3497" s="133">
        <v>0</v>
      </c>
      <c r="W3497">
        <v>0</v>
      </c>
      <c r="Z3497">
        <v>0</v>
      </c>
      <c r="AC3497">
        <v>0</v>
      </c>
      <c r="AF3497">
        <v>0</v>
      </c>
      <c r="AI3497">
        <v>0</v>
      </c>
      <c r="AL3497" t="s">
        <v>349</v>
      </c>
      <c r="AM3497">
        <v>0</v>
      </c>
      <c r="AN3497">
        <v>0</v>
      </c>
      <c r="AO3497">
        <v>0</v>
      </c>
      <c r="AR3497">
        <v>0</v>
      </c>
      <c r="AU3497">
        <v>0</v>
      </c>
      <c r="AX3497">
        <v>0</v>
      </c>
      <c r="BA3497">
        <v>0</v>
      </c>
      <c r="BD3497">
        <v>0</v>
      </c>
      <c r="BE3497">
        <v>0</v>
      </c>
      <c r="BF3497">
        <v>0</v>
      </c>
      <c r="BG3497">
        <v>0</v>
      </c>
      <c r="BH3497" t="s">
        <v>349</v>
      </c>
      <c r="BI3497">
        <v>0</v>
      </c>
      <c r="BJ3497">
        <v>0</v>
      </c>
      <c r="BK3497">
        <v>0</v>
      </c>
      <c r="BL3497">
        <v>0</v>
      </c>
      <c r="BM3497">
        <v>0</v>
      </c>
      <c r="BN3497" t="s">
        <v>349</v>
      </c>
      <c r="BO3497">
        <v>0</v>
      </c>
      <c r="BP3497">
        <v>0</v>
      </c>
      <c r="BQ3497">
        <v>0</v>
      </c>
      <c r="BR3497">
        <v>0</v>
      </c>
      <c r="BS3497">
        <v>0</v>
      </c>
      <c r="BT3497" t="s">
        <v>349</v>
      </c>
      <c r="BU3497">
        <v>0</v>
      </c>
      <c r="BV3497">
        <v>0</v>
      </c>
      <c r="BW3497">
        <v>0</v>
      </c>
      <c r="BX3497">
        <v>0</v>
      </c>
      <c r="BY3497">
        <v>0</v>
      </c>
      <c r="BZ3497" t="s">
        <v>349</v>
      </c>
      <c r="CA3497">
        <v>0</v>
      </c>
      <c r="CB3497">
        <v>0</v>
      </c>
      <c r="CC3497">
        <v>0</v>
      </c>
      <c r="CD3497">
        <v>0</v>
      </c>
      <c r="CE3497">
        <v>0</v>
      </c>
      <c r="CF3497" t="s">
        <v>349</v>
      </c>
      <c r="CG3497">
        <v>0</v>
      </c>
      <c r="CH3497">
        <v>0</v>
      </c>
      <c r="CI3497">
        <v>0</v>
      </c>
      <c r="CJ3497" t="s">
        <v>349</v>
      </c>
      <c r="CK3497">
        <v>0</v>
      </c>
      <c r="CL3497" t="s">
        <v>349</v>
      </c>
      <c r="CM3497">
        <v>0</v>
      </c>
      <c r="CN3497" s="133">
        <v>0</v>
      </c>
      <c r="CO3497" s="133" t="s">
        <v>347</v>
      </c>
      <c r="CP3497" s="133">
        <v>58</v>
      </c>
      <c r="CQ3497" s="133">
        <v>287</v>
      </c>
      <c r="CR3497">
        <v>58</v>
      </c>
      <c r="CS3497">
        <v>287</v>
      </c>
      <c r="CT3497">
        <v>0</v>
      </c>
      <c r="CY3497">
        <v>113</v>
      </c>
      <c r="CZ3497" t="s">
        <v>66</v>
      </c>
      <c r="DA3497" t="s">
        <v>3234</v>
      </c>
      <c r="DB3497" t="s">
        <v>350</v>
      </c>
      <c r="DD3497">
        <v>76</v>
      </c>
      <c r="DE3497" t="s">
        <v>68</v>
      </c>
      <c r="DF3497" t="s">
        <v>3254</v>
      </c>
      <c r="DG3497" t="s">
        <v>444</v>
      </c>
      <c r="DI3497">
        <v>47</v>
      </c>
      <c r="DJ3497" t="s">
        <v>68</v>
      </c>
      <c r="DK3497" t="s">
        <v>1910</v>
      </c>
      <c r="DL3497" t="s">
        <v>444</v>
      </c>
      <c r="DN3497">
        <v>51</v>
      </c>
      <c r="DO3497" t="s">
        <v>68</v>
      </c>
      <c r="DP3497" t="s">
        <v>1910</v>
      </c>
      <c r="DQ3497" t="s">
        <v>444</v>
      </c>
      <c r="DS3497">
        <v>0</v>
      </c>
      <c r="DV3497" t="s">
        <v>349</v>
      </c>
      <c r="DW3497">
        <v>0</v>
      </c>
      <c r="DX3497">
        <v>0</v>
      </c>
      <c r="DY3497">
        <v>0</v>
      </c>
      <c r="EF3497">
        <v>0</v>
      </c>
      <c r="EM3497">
        <v>0</v>
      </c>
      <c r="ET3497">
        <v>0</v>
      </c>
      <c r="FA3497">
        <v>0</v>
      </c>
      <c r="FH3497">
        <v>0</v>
      </c>
      <c r="FK3497">
        <v>12</v>
      </c>
      <c r="FL3497">
        <v>60</v>
      </c>
      <c r="FM3497">
        <v>32</v>
      </c>
      <c r="FN3497">
        <v>160</v>
      </c>
      <c r="FO3497">
        <v>14</v>
      </c>
      <c r="FP3497">
        <v>67</v>
      </c>
      <c r="FQ3497">
        <v>0</v>
      </c>
      <c r="FR3497">
        <v>0</v>
      </c>
      <c r="FS3497" t="s">
        <v>349</v>
      </c>
      <c r="FT3497">
        <v>0</v>
      </c>
      <c r="FU3497">
        <v>0</v>
      </c>
      <c r="FX3497" t="s">
        <v>349</v>
      </c>
      <c r="FZ3497" t="s">
        <v>349</v>
      </c>
      <c r="GA3497">
        <v>0</v>
      </c>
      <c r="GB3497">
        <v>0</v>
      </c>
      <c r="GC3497" t="s">
        <v>353</v>
      </c>
      <c r="GD3497" t="s">
        <v>361</v>
      </c>
      <c r="GE3497" t="s">
        <v>354</v>
      </c>
      <c r="GF3497" t="s">
        <v>354</v>
      </c>
      <c r="GG3497">
        <v>14</v>
      </c>
      <c r="GH3497" t="s">
        <v>356</v>
      </c>
    </row>
    <row r="3498" spans="1:191" x14ac:dyDescent="0.35">
      <c r="A3498" t="s">
        <v>67</v>
      </c>
      <c r="B3498" t="s">
        <v>68</v>
      </c>
      <c r="C3498" t="s">
        <v>8088</v>
      </c>
      <c r="D3498" t="s">
        <v>3254</v>
      </c>
      <c r="E3498" t="s">
        <v>8189</v>
      </c>
      <c r="F3498" t="s">
        <v>8190</v>
      </c>
      <c r="G3498" t="s">
        <v>8216</v>
      </c>
      <c r="H3498" t="s">
        <v>3992</v>
      </c>
      <c r="I3498">
        <v>14</v>
      </c>
      <c r="J3498">
        <v>5</v>
      </c>
      <c r="K3498" t="s">
        <v>345</v>
      </c>
      <c r="L3498">
        <v>7.8048300739999998</v>
      </c>
      <c r="M3498">
        <v>27.965599059999999</v>
      </c>
      <c r="N3498" t="s">
        <v>346</v>
      </c>
      <c r="O3498" t="s">
        <v>349</v>
      </c>
      <c r="P3498" s="133">
        <v>0</v>
      </c>
      <c r="Q3498" s="133">
        <v>0</v>
      </c>
      <c r="R3498" s="133">
        <v>0</v>
      </c>
      <c r="S3498" s="133">
        <v>0</v>
      </c>
      <c r="T3498" s="133">
        <v>0</v>
      </c>
      <c r="W3498">
        <v>0</v>
      </c>
      <c r="Z3498">
        <v>0</v>
      </c>
      <c r="AC3498">
        <v>0</v>
      </c>
      <c r="AF3498">
        <v>0</v>
      </c>
      <c r="AI3498">
        <v>0</v>
      </c>
      <c r="AL3498" t="s">
        <v>349</v>
      </c>
      <c r="AM3498">
        <v>0</v>
      </c>
      <c r="AN3498">
        <v>0</v>
      </c>
      <c r="AO3498">
        <v>0</v>
      </c>
      <c r="AR3498">
        <v>0</v>
      </c>
      <c r="AU3498">
        <v>0</v>
      </c>
      <c r="AX3498">
        <v>0</v>
      </c>
      <c r="BA3498">
        <v>0</v>
      </c>
      <c r="BD3498">
        <v>0</v>
      </c>
      <c r="BE3498">
        <v>0</v>
      </c>
      <c r="BF3498">
        <v>0</v>
      </c>
      <c r="BG3498">
        <v>0</v>
      </c>
      <c r="BH3498" t="s">
        <v>349</v>
      </c>
      <c r="BI3498">
        <v>0</v>
      </c>
      <c r="BJ3498">
        <v>0</v>
      </c>
      <c r="BK3498">
        <v>0</v>
      </c>
      <c r="BL3498">
        <v>0</v>
      </c>
      <c r="BM3498">
        <v>0</v>
      </c>
      <c r="BN3498" t="s">
        <v>349</v>
      </c>
      <c r="BO3498">
        <v>0</v>
      </c>
      <c r="BP3498">
        <v>0</v>
      </c>
      <c r="BQ3498">
        <v>0</v>
      </c>
      <c r="BR3498">
        <v>0</v>
      </c>
      <c r="BS3498">
        <v>0</v>
      </c>
      <c r="BT3498" t="s">
        <v>349</v>
      </c>
      <c r="BU3498">
        <v>0</v>
      </c>
      <c r="BV3498">
        <v>0</v>
      </c>
      <c r="BW3498">
        <v>0</v>
      </c>
      <c r="BX3498">
        <v>0</v>
      </c>
      <c r="BY3498">
        <v>0</v>
      </c>
      <c r="BZ3498" t="s">
        <v>349</v>
      </c>
      <c r="CA3498">
        <v>0</v>
      </c>
      <c r="CB3498">
        <v>0</v>
      </c>
      <c r="CC3498">
        <v>0</v>
      </c>
      <c r="CD3498">
        <v>0</v>
      </c>
      <c r="CE3498">
        <v>0</v>
      </c>
      <c r="CF3498" t="s">
        <v>349</v>
      </c>
      <c r="CG3498">
        <v>0</v>
      </c>
      <c r="CH3498">
        <v>0</v>
      </c>
      <c r="CI3498">
        <v>0</v>
      </c>
      <c r="CJ3498" t="s">
        <v>349</v>
      </c>
      <c r="CK3498">
        <v>0</v>
      </c>
      <c r="CL3498" t="s">
        <v>349</v>
      </c>
      <c r="CM3498">
        <v>0</v>
      </c>
      <c r="CN3498" s="133">
        <v>0</v>
      </c>
      <c r="CO3498" s="133" t="s">
        <v>347</v>
      </c>
      <c r="CP3498" s="133">
        <v>49</v>
      </c>
      <c r="CQ3498" s="133">
        <v>217</v>
      </c>
      <c r="CR3498">
        <v>47</v>
      </c>
      <c r="CS3498">
        <v>208</v>
      </c>
      <c r="CT3498">
        <v>28</v>
      </c>
      <c r="CU3498" t="s">
        <v>68</v>
      </c>
      <c r="CV3498" t="s">
        <v>1910</v>
      </c>
      <c r="CW3498" t="s">
        <v>350</v>
      </c>
      <c r="CY3498">
        <v>62</v>
      </c>
      <c r="CZ3498" t="s">
        <v>68</v>
      </c>
      <c r="DA3498" t="s">
        <v>1910</v>
      </c>
      <c r="DB3498" t="s">
        <v>444</v>
      </c>
      <c r="DD3498">
        <v>45</v>
      </c>
      <c r="DE3498" t="s">
        <v>68</v>
      </c>
      <c r="DF3498" t="s">
        <v>1910</v>
      </c>
      <c r="DG3498" t="s">
        <v>350</v>
      </c>
      <c r="DI3498">
        <v>33</v>
      </c>
      <c r="DJ3498" t="s">
        <v>68</v>
      </c>
      <c r="DK3498" t="s">
        <v>3254</v>
      </c>
      <c r="DL3498" t="s">
        <v>350</v>
      </c>
      <c r="DN3498">
        <v>40</v>
      </c>
      <c r="DO3498" t="s">
        <v>68</v>
      </c>
      <c r="DP3498" t="s">
        <v>3254</v>
      </c>
      <c r="DQ3498" t="s">
        <v>350</v>
      </c>
      <c r="DS3498">
        <v>0</v>
      </c>
      <c r="DV3498" t="s">
        <v>347</v>
      </c>
      <c r="DW3498">
        <v>2</v>
      </c>
      <c r="DX3498">
        <v>9</v>
      </c>
      <c r="DY3498">
        <v>0</v>
      </c>
      <c r="EF3498">
        <v>0</v>
      </c>
      <c r="EM3498">
        <v>0</v>
      </c>
      <c r="ET3498">
        <v>9</v>
      </c>
      <c r="EU3498" t="s">
        <v>121</v>
      </c>
      <c r="EW3498" t="s">
        <v>359</v>
      </c>
      <c r="EY3498" t="s">
        <v>350</v>
      </c>
      <c r="FA3498">
        <v>0</v>
      </c>
      <c r="FH3498">
        <v>0</v>
      </c>
      <c r="FK3498">
        <v>13</v>
      </c>
      <c r="FL3498">
        <v>65</v>
      </c>
      <c r="FM3498">
        <v>22</v>
      </c>
      <c r="FN3498">
        <v>88</v>
      </c>
      <c r="FO3498">
        <v>14</v>
      </c>
      <c r="FP3498">
        <v>64</v>
      </c>
      <c r="FQ3498">
        <v>0</v>
      </c>
      <c r="FR3498">
        <v>0</v>
      </c>
      <c r="FS3498" t="s">
        <v>347</v>
      </c>
      <c r="FT3498">
        <v>9</v>
      </c>
      <c r="FU3498">
        <v>43</v>
      </c>
      <c r="FV3498" t="s">
        <v>68</v>
      </c>
      <c r="FW3498" t="s">
        <v>1910</v>
      </c>
      <c r="FX3498" t="s">
        <v>349</v>
      </c>
      <c r="FZ3498" t="s">
        <v>349</v>
      </c>
      <c r="GA3498">
        <v>0</v>
      </c>
      <c r="GB3498">
        <v>0</v>
      </c>
      <c r="GC3498" t="s">
        <v>349</v>
      </c>
      <c r="GD3498" t="s">
        <v>408</v>
      </c>
      <c r="GE3498" t="s">
        <v>355</v>
      </c>
      <c r="GF3498" t="s">
        <v>355</v>
      </c>
      <c r="GG3498">
        <v>14</v>
      </c>
      <c r="GH3498" t="s">
        <v>356</v>
      </c>
    </row>
    <row r="3499" spans="1:191" x14ac:dyDescent="0.35">
      <c r="A3499" t="s">
        <v>67</v>
      </c>
      <c r="B3499" t="s">
        <v>68</v>
      </c>
      <c r="C3499" t="s">
        <v>8088</v>
      </c>
      <c r="D3499" t="s">
        <v>3254</v>
      </c>
      <c r="E3499" t="s">
        <v>8189</v>
      </c>
      <c r="F3499" t="s">
        <v>8190</v>
      </c>
      <c r="G3499" t="s">
        <v>8217</v>
      </c>
      <c r="H3499" t="s">
        <v>8125</v>
      </c>
      <c r="I3499">
        <v>14</v>
      </c>
      <c r="J3499">
        <v>11</v>
      </c>
      <c r="K3499" t="s">
        <v>345</v>
      </c>
      <c r="L3499">
        <v>7.6889200210000004</v>
      </c>
      <c r="M3499">
        <v>28.0583992</v>
      </c>
      <c r="N3499" t="s">
        <v>346</v>
      </c>
      <c r="O3499" t="s">
        <v>349</v>
      </c>
      <c r="P3499" s="133">
        <v>0</v>
      </c>
      <c r="Q3499" s="133">
        <v>0</v>
      </c>
      <c r="R3499" s="133">
        <v>0</v>
      </c>
      <c r="S3499" s="133">
        <v>0</v>
      </c>
      <c r="T3499" s="133">
        <v>0</v>
      </c>
      <c r="W3499">
        <v>0</v>
      </c>
      <c r="Z3499">
        <v>0</v>
      </c>
      <c r="AC3499">
        <v>0</v>
      </c>
      <c r="AF3499">
        <v>0</v>
      </c>
      <c r="AI3499">
        <v>0</v>
      </c>
      <c r="AL3499" t="s">
        <v>349</v>
      </c>
      <c r="AM3499">
        <v>0</v>
      </c>
      <c r="AN3499">
        <v>0</v>
      </c>
      <c r="AO3499">
        <v>0</v>
      </c>
      <c r="AR3499">
        <v>0</v>
      </c>
      <c r="AU3499">
        <v>0</v>
      </c>
      <c r="AX3499">
        <v>0</v>
      </c>
      <c r="BA3499">
        <v>0</v>
      </c>
      <c r="BD3499">
        <v>0</v>
      </c>
      <c r="BE3499">
        <v>0</v>
      </c>
      <c r="BF3499">
        <v>0</v>
      </c>
      <c r="BG3499">
        <v>0</v>
      </c>
      <c r="BH3499" t="s">
        <v>349</v>
      </c>
      <c r="BI3499">
        <v>0</v>
      </c>
      <c r="BJ3499">
        <v>0</v>
      </c>
      <c r="BK3499">
        <v>0</v>
      </c>
      <c r="BL3499">
        <v>0</v>
      </c>
      <c r="BM3499">
        <v>0</v>
      </c>
      <c r="BN3499" t="s">
        <v>349</v>
      </c>
      <c r="BO3499">
        <v>0</v>
      </c>
      <c r="BP3499">
        <v>0</v>
      </c>
      <c r="BQ3499">
        <v>0</v>
      </c>
      <c r="BR3499">
        <v>0</v>
      </c>
      <c r="BS3499">
        <v>0</v>
      </c>
      <c r="BT3499" t="s">
        <v>349</v>
      </c>
      <c r="BU3499">
        <v>0</v>
      </c>
      <c r="BV3499">
        <v>0</v>
      </c>
      <c r="BW3499">
        <v>0</v>
      </c>
      <c r="BX3499">
        <v>0</v>
      </c>
      <c r="BY3499">
        <v>0</v>
      </c>
      <c r="BZ3499" t="s">
        <v>349</v>
      </c>
      <c r="CA3499">
        <v>0</v>
      </c>
      <c r="CB3499">
        <v>0</v>
      </c>
      <c r="CC3499">
        <v>0</v>
      </c>
      <c r="CD3499">
        <v>0</v>
      </c>
      <c r="CE3499">
        <v>0</v>
      </c>
      <c r="CF3499" t="s">
        <v>349</v>
      </c>
      <c r="CG3499">
        <v>0</v>
      </c>
      <c r="CH3499">
        <v>0</v>
      </c>
      <c r="CI3499">
        <v>0</v>
      </c>
      <c r="CJ3499" t="s">
        <v>349</v>
      </c>
      <c r="CK3499">
        <v>0</v>
      </c>
      <c r="CL3499" t="s">
        <v>349</v>
      </c>
      <c r="CM3499">
        <v>0</v>
      </c>
      <c r="CN3499" s="133">
        <v>0</v>
      </c>
      <c r="CO3499" s="133" t="s">
        <v>347</v>
      </c>
      <c r="CP3499" s="133">
        <v>748</v>
      </c>
      <c r="CQ3499" s="133">
        <v>3736</v>
      </c>
      <c r="CR3499">
        <v>748</v>
      </c>
      <c r="CS3499">
        <v>3736</v>
      </c>
      <c r="CT3499">
        <v>0</v>
      </c>
      <c r="CY3499">
        <v>0</v>
      </c>
      <c r="DD3499">
        <v>3560</v>
      </c>
      <c r="DE3499" t="s">
        <v>68</v>
      </c>
      <c r="DF3499" t="s">
        <v>3254</v>
      </c>
      <c r="DG3499" t="s">
        <v>405</v>
      </c>
      <c r="DI3499">
        <v>72</v>
      </c>
      <c r="DJ3499" t="s">
        <v>68</v>
      </c>
      <c r="DK3499" t="s">
        <v>3254</v>
      </c>
      <c r="DL3499" t="s">
        <v>405</v>
      </c>
      <c r="DN3499">
        <v>104</v>
      </c>
      <c r="DO3499" t="s">
        <v>68</v>
      </c>
      <c r="DP3499" t="s">
        <v>3254</v>
      </c>
      <c r="DQ3499" t="s">
        <v>405</v>
      </c>
      <c r="DS3499">
        <v>0</v>
      </c>
      <c r="DV3499" t="s">
        <v>349</v>
      </c>
      <c r="DW3499">
        <v>0</v>
      </c>
      <c r="DX3499">
        <v>0</v>
      </c>
      <c r="DY3499">
        <v>0</v>
      </c>
      <c r="EF3499">
        <v>0</v>
      </c>
      <c r="EM3499">
        <v>0</v>
      </c>
      <c r="ET3499">
        <v>0</v>
      </c>
      <c r="FA3499">
        <v>0</v>
      </c>
      <c r="FH3499">
        <v>0</v>
      </c>
      <c r="FK3499">
        <v>325</v>
      </c>
      <c r="FL3499">
        <v>1625</v>
      </c>
      <c r="FM3499">
        <v>178</v>
      </c>
      <c r="FN3499">
        <v>890</v>
      </c>
      <c r="FO3499">
        <v>245</v>
      </c>
      <c r="FP3499">
        <v>1221</v>
      </c>
      <c r="FQ3499">
        <v>0</v>
      </c>
      <c r="FR3499">
        <v>0</v>
      </c>
      <c r="FS3499" t="s">
        <v>349</v>
      </c>
      <c r="FT3499">
        <v>0</v>
      </c>
      <c r="FU3499">
        <v>0</v>
      </c>
      <c r="FX3499" t="s">
        <v>349</v>
      </c>
      <c r="FZ3499" t="s">
        <v>349</v>
      </c>
      <c r="GA3499">
        <v>0</v>
      </c>
      <c r="GB3499">
        <v>0</v>
      </c>
      <c r="GC3499" t="s">
        <v>349</v>
      </c>
      <c r="GD3499" t="s">
        <v>408</v>
      </c>
      <c r="GE3499" t="s">
        <v>355</v>
      </c>
      <c r="GF3499" t="s">
        <v>361</v>
      </c>
      <c r="GG3499">
        <v>14</v>
      </c>
      <c r="GH3499" t="s">
        <v>356</v>
      </c>
    </row>
    <row r="3500" spans="1:191" x14ac:dyDescent="0.35">
      <c r="A3500" t="s">
        <v>67</v>
      </c>
      <c r="B3500" t="s">
        <v>68</v>
      </c>
      <c r="C3500" t="s">
        <v>8088</v>
      </c>
      <c r="D3500" t="s">
        <v>3254</v>
      </c>
      <c r="E3500" t="s">
        <v>8189</v>
      </c>
      <c r="F3500" t="s">
        <v>8190</v>
      </c>
      <c r="G3500" t="s">
        <v>8218</v>
      </c>
      <c r="H3500" t="s">
        <v>8219</v>
      </c>
      <c r="I3500">
        <v>14</v>
      </c>
      <c r="J3500">
        <v>4</v>
      </c>
      <c r="K3500" t="s">
        <v>345</v>
      </c>
      <c r="L3500">
        <v>7.7739000000000003</v>
      </c>
      <c r="M3500">
        <v>27.992069999999998</v>
      </c>
      <c r="N3500" t="s">
        <v>346</v>
      </c>
      <c r="O3500" t="s">
        <v>347</v>
      </c>
      <c r="P3500" s="133">
        <v>7</v>
      </c>
      <c r="Q3500" s="133">
        <v>35</v>
      </c>
      <c r="R3500" s="133">
        <v>7</v>
      </c>
      <c r="S3500" s="133">
        <v>35</v>
      </c>
      <c r="T3500" s="133">
        <v>0</v>
      </c>
      <c r="W3500">
        <v>35</v>
      </c>
      <c r="X3500" t="s">
        <v>68</v>
      </c>
      <c r="Y3500" t="s">
        <v>3254</v>
      </c>
      <c r="Z3500">
        <v>0</v>
      </c>
      <c r="AC3500">
        <v>0</v>
      </c>
      <c r="AF3500">
        <v>0</v>
      </c>
      <c r="AI3500">
        <v>0</v>
      </c>
      <c r="AL3500" t="s">
        <v>349</v>
      </c>
      <c r="AM3500">
        <v>0</v>
      </c>
      <c r="AN3500">
        <v>0</v>
      </c>
      <c r="AO3500">
        <v>0</v>
      </c>
      <c r="AR3500">
        <v>0</v>
      </c>
      <c r="AU3500">
        <v>0</v>
      </c>
      <c r="AX3500">
        <v>0</v>
      </c>
      <c r="BA3500">
        <v>0</v>
      </c>
      <c r="BD3500">
        <v>0</v>
      </c>
      <c r="BE3500">
        <v>0</v>
      </c>
      <c r="BF3500">
        <v>0</v>
      </c>
      <c r="BG3500">
        <v>0</v>
      </c>
      <c r="BH3500" t="s">
        <v>349</v>
      </c>
      <c r="BI3500">
        <v>0</v>
      </c>
      <c r="BJ3500">
        <v>0</v>
      </c>
      <c r="BK3500">
        <v>0</v>
      </c>
      <c r="BL3500">
        <v>35</v>
      </c>
      <c r="BM3500">
        <v>0</v>
      </c>
      <c r="BN3500" t="s">
        <v>349</v>
      </c>
      <c r="BO3500">
        <v>0</v>
      </c>
      <c r="BP3500">
        <v>0</v>
      </c>
      <c r="BQ3500">
        <v>0</v>
      </c>
      <c r="BR3500">
        <v>0</v>
      </c>
      <c r="BS3500">
        <v>0</v>
      </c>
      <c r="BT3500" t="s">
        <v>349</v>
      </c>
      <c r="BU3500">
        <v>0</v>
      </c>
      <c r="BV3500">
        <v>0</v>
      </c>
      <c r="BW3500">
        <v>0</v>
      </c>
      <c r="BX3500">
        <v>0</v>
      </c>
      <c r="BY3500">
        <v>0</v>
      </c>
      <c r="BZ3500" t="s">
        <v>349</v>
      </c>
      <c r="CA3500">
        <v>0</v>
      </c>
      <c r="CB3500">
        <v>0</v>
      </c>
      <c r="CC3500">
        <v>0</v>
      </c>
      <c r="CD3500">
        <v>0</v>
      </c>
      <c r="CE3500">
        <v>0</v>
      </c>
      <c r="CF3500" t="s">
        <v>349</v>
      </c>
      <c r="CG3500">
        <v>0</v>
      </c>
      <c r="CH3500">
        <v>0</v>
      </c>
      <c r="CI3500">
        <v>0</v>
      </c>
      <c r="CJ3500" t="s">
        <v>349</v>
      </c>
      <c r="CK3500">
        <v>0</v>
      </c>
      <c r="CL3500" t="s">
        <v>349</v>
      </c>
      <c r="CM3500">
        <v>0</v>
      </c>
      <c r="CN3500" s="133">
        <v>0</v>
      </c>
      <c r="CO3500" s="133" t="s">
        <v>347</v>
      </c>
      <c r="CP3500" s="133">
        <v>38</v>
      </c>
      <c r="CQ3500" s="133">
        <v>153</v>
      </c>
      <c r="CR3500">
        <v>38</v>
      </c>
      <c r="CS3500">
        <v>153</v>
      </c>
      <c r="CT3500">
        <v>0</v>
      </c>
      <c r="CY3500">
        <v>75</v>
      </c>
      <c r="CZ3500" t="s">
        <v>68</v>
      </c>
      <c r="DA3500" t="s">
        <v>3254</v>
      </c>
      <c r="DB3500" t="s">
        <v>350</v>
      </c>
      <c r="DD3500">
        <v>55</v>
      </c>
      <c r="DE3500" t="s">
        <v>68</v>
      </c>
      <c r="DF3500" t="s">
        <v>3254</v>
      </c>
      <c r="DG3500" t="s">
        <v>444</v>
      </c>
      <c r="DI3500">
        <v>0</v>
      </c>
      <c r="DN3500">
        <v>23</v>
      </c>
      <c r="DO3500" t="s">
        <v>68</v>
      </c>
      <c r="DP3500" t="s">
        <v>3254</v>
      </c>
      <c r="DQ3500" t="s">
        <v>444</v>
      </c>
      <c r="DS3500">
        <v>0</v>
      </c>
      <c r="DV3500" t="s">
        <v>349</v>
      </c>
      <c r="DW3500">
        <v>0</v>
      </c>
      <c r="DX3500">
        <v>0</v>
      </c>
      <c r="DY3500">
        <v>0</v>
      </c>
      <c r="EF3500">
        <v>0</v>
      </c>
      <c r="EM3500">
        <v>0</v>
      </c>
      <c r="ET3500">
        <v>0</v>
      </c>
      <c r="FA3500">
        <v>0</v>
      </c>
      <c r="FH3500">
        <v>0</v>
      </c>
      <c r="FK3500">
        <v>10</v>
      </c>
      <c r="FL3500">
        <v>40</v>
      </c>
      <c r="FM3500">
        <v>12</v>
      </c>
      <c r="FN3500">
        <v>48</v>
      </c>
      <c r="FO3500">
        <v>16</v>
      </c>
      <c r="FP3500">
        <v>65</v>
      </c>
      <c r="FQ3500">
        <v>0</v>
      </c>
      <c r="FR3500">
        <v>0</v>
      </c>
      <c r="FS3500" t="s">
        <v>349</v>
      </c>
      <c r="FT3500">
        <v>0</v>
      </c>
      <c r="FU3500">
        <v>0</v>
      </c>
      <c r="FX3500" t="s">
        <v>349</v>
      </c>
      <c r="FZ3500" t="s">
        <v>349</v>
      </c>
      <c r="GA3500">
        <v>0</v>
      </c>
      <c r="GB3500">
        <v>0</v>
      </c>
      <c r="GC3500" t="s">
        <v>349</v>
      </c>
      <c r="GD3500" t="s">
        <v>361</v>
      </c>
      <c r="GE3500" t="s">
        <v>354</v>
      </c>
      <c r="GF3500" t="s">
        <v>355</v>
      </c>
      <c r="GG3500">
        <v>14</v>
      </c>
      <c r="GH3500" t="s">
        <v>356</v>
      </c>
    </row>
    <row r="3501" spans="1:191" x14ac:dyDescent="0.35">
      <c r="A3501" t="s">
        <v>67</v>
      </c>
      <c r="B3501" t="s">
        <v>68</v>
      </c>
      <c r="C3501" t="s">
        <v>8088</v>
      </c>
      <c r="D3501" t="s">
        <v>3254</v>
      </c>
      <c r="E3501" t="s">
        <v>8189</v>
      </c>
      <c r="F3501" t="s">
        <v>8190</v>
      </c>
      <c r="G3501" t="s">
        <v>8220</v>
      </c>
      <c r="H3501" t="s">
        <v>8190</v>
      </c>
      <c r="I3501">
        <v>14</v>
      </c>
      <c r="J3501">
        <v>4</v>
      </c>
      <c r="K3501" t="s">
        <v>345</v>
      </c>
      <c r="L3501">
        <v>7.8921299999999999</v>
      </c>
      <c r="M3501">
        <v>27.97775</v>
      </c>
      <c r="N3501" t="s">
        <v>346</v>
      </c>
      <c r="O3501" t="s">
        <v>347</v>
      </c>
      <c r="P3501" s="133">
        <v>5</v>
      </c>
      <c r="Q3501" s="133">
        <v>31</v>
      </c>
      <c r="R3501" s="133">
        <v>5</v>
      </c>
      <c r="S3501" s="133">
        <v>31</v>
      </c>
      <c r="T3501" s="133">
        <v>0</v>
      </c>
      <c r="W3501">
        <v>31</v>
      </c>
      <c r="X3501" t="s">
        <v>68</v>
      </c>
      <c r="Y3501" t="s">
        <v>3254</v>
      </c>
      <c r="Z3501">
        <v>0</v>
      </c>
      <c r="AC3501">
        <v>0</v>
      </c>
      <c r="AF3501">
        <v>0</v>
      </c>
      <c r="AI3501">
        <v>0</v>
      </c>
      <c r="AL3501" t="s">
        <v>349</v>
      </c>
      <c r="AM3501">
        <v>0</v>
      </c>
      <c r="AN3501">
        <v>0</v>
      </c>
      <c r="AO3501">
        <v>0</v>
      </c>
      <c r="AR3501">
        <v>0</v>
      </c>
      <c r="AU3501">
        <v>0</v>
      </c>
      <c r="AX3501">
        <v>0</v>
      </c>
      <c r="BA3501">
        <v>0</v>
      </c>
      <c r="BD3501">
        <v>0</v>
      </c>
      <c r="BE3501">
        <v>0</v>
      </c>
      <c r="BF3501">
        <v>0</v>
      </c>
      <c r="BG3501">
        <v>0</v>
      </c>
      <c r="BH3501" t="s">
        <v>349</v>
      </c>
      <c r="BI3501">
        <v>0</v>
      </c>
      <c r="BJ3501">
        <v>0</v>
      </c>
      <c r="BK3501">
        <v>0</v>
      </c>
      <c r="BL3501">
        <v>31</v>
      </c>
      <c r="BM3501">
        <v>0</v>
      </c>
      <c r="BN3501" t="s">
        <v>349</v>
      </c>
      <c r="BO3501">
        <v>0</v>
      </c>
      <c r="BP3501">
        <v>0</v>
      </c>
      <c r="BQ3501">
        <v>0</v>
      </c>
      <c r="BR3501">
        <v>0</v>
      </c>
      <c r="BS3501">
        <v>0</v>
      </c>
      <c r="BT3501" t="s">
        <v>349</v>
      </c>
      <c r="BU3501">
        <v>0</v>
      </c>
      <c r="BV3501">
        <v>0</v>
      </c>
      <c r="BW3501">
        <v>0</v>
      </c>
      <c r="BX3501">
        <v>0</v>
      </c>
      <c r="BY3501">
        <v>0</v>
      </c>
      <c r="BZ3501" t="s">
        <v>349</v>
      </c>
      <c r="CA3501">
        <v>0</v>
      </c>
      <c r="CB3501">
        <v>0</v>
      </c>
      <c r="CC3501">
        <v>0</v>
      </c>
      <c r="CD3501">
        <v>0</v>
      </c>
      <c r="CE3501">
        <v>0</v>
      </c>
      <c r="CF3501" t="s">
        <v>349</v>
      </c>
      <c r="CG3501">
        <v>0</v>
      </c>
      <c r="CH3501">
        <v>0</v>
      </c>
      <c r="CI3501">
        <v>0</v>
      </c>
      <c r="CJ3501" t="s">
        <v>349</v>
      </c>
      <c r="CK3501">
        <v>0</v>
      </c>
      <c r="CL3501" t="s">
        <v>349</v>
      </c>
      <c r="CM3501">
        <v>0</v>
      </c>
      <c r="CN3501" s="133">
        <v>0</v>
      </c>
      <c r="CO3501" s="133" t="s">
        <v>347</v>
      </c>
      <c r="CP3501" s="133">
        <v>179</v>
      </c>
      <c r="CQ3501" s="133">
        <v>826</v>
      </c>
      <c r="CR3501">
        <v>104</v>
      </c>
      <c r="CS3501">
        <v>394</v>
      </c>
      <c r="CT3501">
        <v>164</v>
      </c>
      <c r="CU3501" t="s">
        <v>68</v>
      </c>
      <c r="CV3501" t="s">
        <v>3254</v>
      </c>
      <c r="CW3501" t="s">
        <v>350</v>
      </c>
      <c r="CY3501">
        <v>16</v>
      </c>
      <c r="CZ3501" t="s">
        <v>68</v>
      </c>
      <c r="DA3501" t="s">
        <v>3254</v>
      </c>
      <c r="DB3501" t="s">
        <v>444</v>
      </c>
      <c r="DD3501">
        <v>65</v>
      </c>
      <c r="DE3501" t="s">
        <v>68</v>
      </c>
      <c r="DF3501" t="s">
        <v>1910</v>
      </c>
      <c r="DG3501" t="s">
        <v>444</v>
      </c>
      <c r="DI3501">
        <v>54</v>
      </c>
      <c r="DJ3501" t="s">
        <v>68</v>
      </c>
      <c r="DK3501" t="s">
        <v>3254</v>
      </c>
      <c r="DL3501" t="s">
        <v>444</v>
      </c>
      <c r="DN3501">
        <v>95</v>
      </c>
      <c r="DO3501" t="s">
        <v>68</v>
      </c>
      <c r="DP3501" t="s">
        <v>3254</v>
      </c>
      <c r="DQ3501" t="s">
        <v>444</v>
      </c>
      <c r="DS3501">
        <v>0</v>
      </c>
      <c r="DV3501" t="s">
        <v>347</v>
      </c>
      <c r="DW3501">
        <v>75</v>
      </c>
      <c r="DX3501">
        <v>432</v>
      </c>
      <c r="DY3501">
        <v>0</v>
      </c>
      <c r="EF3501">
        <v>418</v>
      </c>
      <c r="EG3501" t="s">
        <v>121</v>
      </c>
      <c r="EI3501" t="s">
        <v>359</v>
      </c>
      <c r="EK3501" t="s">
        <v>350</v>
      </c>
      <c r="EM3501">
        <v>14</v>
      </c>
      <c r="EN3501" t="s">
        <v>123</v>
      </c>
      <c r="EP3501" t="s">
        <v>351</v>
      </c>
      <c r="ER3501" t="s">
        <v>350</v>
      </c>
      <c r="ET3501">
        <v>0</v>
      </c>
      <c r="FA3501">
        <v>0</v>
      </c>
      <c r="FH3501">
        <v>0</v>
      </c>
      <c r="FK3501">
        <v>34</v>
      </c>
      <c r="FL3501">
        <v>170</v>
      </c>
      <c r="FM3501">
        <v>66</v>
      </c>
      <c r="FN3501">
        <v>330</v>
      </c>
      <c r="FO3501">
        <v>79</v>
      </c>
      <c r="FP3501">
        <v>326</v>
      </c>
      <c r="FQ3501">
        <v>0</v>
      </c>
      <c r="FR3501">
        <v>0</v>
      </c>
      <c r="FS3501" t="s">
        <v>349</v>
      </c>
      <c r="FT3501">
        <v>0</v>
      </c>
      <c r="FU3501">
        <v>0</v>
      </c>
      <c r="FX3501" t="s">
        <v>349</v>
      </c>
      <c r="FZ3501" t="s">
        <v>349</v>
      </c>
      <c r="GA3501">
        <v>0</v>
      </c>
      <c r="GB3501">
        <v>0</v>
      </c>
      <c r="GC3501" t="s">
        <v>349</v>
      </c>
      <c r="GD3501" t="s">
        <v>408</v>
      </c>
      <c r="GE3501" t="s">
        <v>355</v>
      </c>
      <c r="GF3501" t="s">
        <v>355</v>
      </c>
      <c r="GG3501">
        <v>14</v>
      </c>
      <c r="GH3501" t="s">
        <v>356</v>
      </c>
    </row>
    <row r="3502" spans="1:191" x14ac:dyDescent="0.35">
      <c r="A3502" t="s">
        <v>67</v>
      </c>
      <c r="B3502" t="s">
        <v>68</v>
      </c>
      <c r="C3502" t="s">
        <v>8088</v>
      </c>
      <c r="D3502" t="s">
        <v>3254</v>
      </c>
      <c r="E3502" t="s">
        <v>8189</v>
      </c>
      <c r="F3502" t="s">
        <v>8190</v>
      </c>
      <c r="G3502" t="s">
        <v>8221</v>
      </c>
      <c r="H3502" t="s">
        <v>8222</v>
      </c>
      <c r="I3502">
        <v>14</v>
      </c>
      <c r="J3502">
        <v>11</v>
      </c>
      <c r="K3502" t="s">
        <v>345</v>
      </c>
      <c r="L3502">
        <v>7.9080000000000004</v>
      </c>
      <c r="M3502">
        <v>28.161999999999999</v>
      </c>
      <c r="N3502" t="s">
        <v>346</v>
      </c>
      <c r="O3502" t="s">
        <v>349</v>
      </c>
      <c r="P3502" s="133">
        <v>0</v>
      </c>
      <c r="Q3502" s="133">
        <v>0</v>
      </c>
      <c r="R3502" s="133">
        <v>0</v>
      </c>
      <c r="S3502" s="133">
        <v>0</v>
      </c>
      <c r="T3502" s="133">
        <v>0</v>
      </c>
      <c r="W3502">
        <v>0</v>
      </c>
      <c r="Z3502">
        <v>0</v>
      </c>
      <c r="AC3502">
        <v>0</v>
      </c>
      <c r="AF3502">
        <v>0</v>
      </c>
      <c r="AI3502">
        <v>0</v>
      </c>
      <c r="AL3502" t="s">
        <v>349</v>
      </c>
      <c r="AM3502">
        <v>0</v>
      </c>
      <c r="AN3502">
        <v>0</v>
      </c>
      <c r="AO3502">
        <v>0</v>
      </c>
      <c r="AR3502">
        <v>0</v>
      </c>
      <c r="AU3502">
        <v>0</v>
      </c>
      <c r="AX3502">
        <v>0</v>
      </c>
      <c r="BA3502">
        <v>0</v>
      </c>
      <c r="BD3502">
        <v>0</v>
      </c>
      <c r="BE3502">
        <v>0</v>
      </c>
      <c r="BF3502">
        <v>0</v>
      </c>
      <c r="BG3502">
        <v>0</v>
      </c>
      <c r="BH3502" t="s">
        <v>349</v>
      </c>
      <c r="BI3502">
        <v>0</v>
      </c>
      <c r="BJ3502">
        <v>0</v>
      </c>
      <c r="BK3502">
        <v>0</v>
      </c>
      <c r="BL3502">
        <v>0</v>
      </c>
      <c r="BM3502">
        <v>0</v>
      </c>
      <c r="BN3502" t="s">
        <v>349</v>
      </c>
      <c r="BO3502">
        <v>0</v>
      </c>
      <c r="BP3502">
        <v>0</v>
      </c>
      <c r="BQ3502">
        <v>0</v>
      </c>
      <c r="BR3502">
        <v>0</v>
      </c>
      <c r="BS3502">
        <v>0</v>
      </c>
      <c r="BT3502" t="s">
        <v>349</v>
      </c>
      <c r="BU3502">
        <v>0</v>
      </c>
      <c r="BV3502">
        <v>0</v>
      </c>
      <c r="BW3502">
        <v>0</v>
      </c>
      <c r="BX3502">
        <v>0</v>
      </c>
      <c r="BY3502">
        <v>0</v>
      </c>
      <c r="BZ3502" t="s">
        <v>349</v>
      </c>
      <c r="CA3502">
        <v>0</v>
      </c>
      <c r="CB3502">
        <v>0</v>
      </c>
      <c r="CC3502">
        <v>0</v>
      </c>
      <c r="CD3502">
        <v>0</v>
      </c>
      <c r="CE3502">
        <v>0</v>
      </c>
      <c r="CF3502" t="s">
        <v>349</v>
      </c>
      <c r="CG3502">
        <v>0</v>
      </c>
      <c r="CH3502">
        <v>0</v>
      </c>
      <c r="CI3502">
        <v>0</v>
      </c>
      <c r="CJ3502" t="s">
        <v>349</v>
      </c>
      <c r="CK3502">
        <v>0</v>
      </c>
      <c r="CL3502" t="s">
        <v>349</v>
      </c>
      <c r="CM3502">
        <v>0</v>
      </c>
      <c r="CN3502" s="133">
        <v>0</v>
      </c>
      <c r="CO3502" s="133" t="s">
        <v>347</v>
      </c>
      <c r="CP3502" s="133">
        <v>315</v>
      </c>
      <c r="CQ3502" s="133">
        <v>1575</v>
      </c>
      <c r="CR3502">
        <v>315</v>
      </c>
      <c r="CS3502">
        <v>1575</v>
      </c>
      <c r="CT3502">
        <v>0</v>
      </c>
      <c r="CY3502">
        <v>0</v>
      </c>
      <c r="DD3502">
        <v>1575</v>
      </c>
      <c r="DE3502" t="s">
        <v>68</v>
      </c>
      <c r="DF3502" t="s">
        <v>3254</v>
      </c>
      <c r="DG3502" t="s">
        <v>405</v>
      </c>
      <c r="DI3502">
        <v>0</v>
      </c>
      <c r="DN3502">
        <v>0</v>
      </c>
      <c r="DS3502">
        <v>0</v>
      </c>
      <c r="DV3502" t="s">
        <v>349</v>
      </c>
      <c r="DW3502">
        <v>0</v>
      </c>
      <c r="DX3502">
        <v>0</v>
      </c>
      <c r="DY3502">
        <v>0</v>
      </c>
      <c r="EF3502">
        <v>0</v>
      </c>
      <c r="EM3502">
        <v>0</v>
      </c>
      <c r="ET3502">
        <v>0</v>
      </c>
      <c r="FA3502">
        <v>0</v>
      </c>
      <c r="FH3502">
        <v>0</v>
      </c>
      <c r="FK3502">
        <v>230</v>
      </c>
      <c r="FL3502">
        <v>1150</v>
      </c>
      <c r="FM3502">
        <v>46</v>
      </c>
      <c r="FN3502">
        <v>230</v>
      </c>
      <c r="FO3502">
        <v>39</v>
      </c>
      <c r="FP3502">
        <v>195</v>
      </c>
      <c r="FQ3502">
        <v>0</v>
      </c>
      <c r="FR3502">
        <v>0</v>
      </c>
      <c r="FS3502" t="s">
        <v>349</v>
      </c>
      <c r="FT3502">
        <v>0</v>
      </c>
      <c r="FU3502">
        <v>0</v>
      </c>
      <c r="FX3502" t="s">
        <v>349</v>
      </c>
      <c r="FZ3502" t="s">
        <v>349</v>
      </c>
      <c r="GA3502">
        <v>0</v>
      </c>
      <c r="GB3502">
        <v>0</v>
      </c>
      <c r="GC3502" t="s">
        <v>349</v>
      </c>
      <c r="GD3502" t="s">
        <v>408</v>
      </c>
      <c r="GE3502" t="s">
        <v>355</v>
      </c>
      <c r="GF3502" t="s">
        <v>355</v>
      </c>
      <c r="GG3502">
        <v>14</v>
      </c>
      <c r="GH3502" t="s">
        <v>356</v>
      </c>
    </row>
    <row r="3503" spans="1:191" x14ac:dyDescent="0.35">
      <c r="A3503" t="s">
        <v>67</v>
      </c>
      <c r="B3503" t="s">
        <v>68</v>
      </c>
      <c r="C3503" t="s">
        <v>8088</v>
      </c>
      <c r="D3503" t="s">
        <v>3254</v>
      </c>
      <c r="E3503" t="s">
        <v>8189</v>
      </c>
      <c r="F3503" t="s">
        <v>8190</v>
      </c>
      <c r="G3503" t="s">
        <v>8223</v>
      </c>
      <c r="H3503" t="s">
        <v>8224</v>
      </c>
      <c r="I3503">
        <v>14</v>
      </c>
      <c r="J3503">
        <v>4</v>
      </c>
      <c r="K3503" t="s">
        <v>345</v>
      </c>
      <c r="L3503">
        <v>7.9017299999999997</v>
      </c>
      <c r="M3503">
        <v>27.97307</v>
      </c>
      <c r="N3503" t="s">
        <v>346</v>
      </c>
      <c r="O3503" t="s">
        <v>347</v>
      </c>
      <c r="P3503" s="133">
        <v>4</v>
      </c>
      <c r="Q3503" s="133">
        <v>20</v>
      </c>
      <c r="R3503" s="133">
        <v>4</v>
      </c>
      <c r="S3503" s="133">
        <v>20</v>
      </c>
      <c r="T3503" s="133">
        <v>0</v>
      </c>
      <c r="W3503">
        <v>20</v>
      </c>
      <c r="X3503" t="s">
        <v>68</v>
      </c>
      <c r="Y3503" t="s">
        <v>3254</v>
      </c>
      <c r="Z3503">
        <v>0</v>
      </c>
      <c r="AC3503">
        <v>0</v>
      </c>
      <c r="AF3503">
        <v>0</v>
      </c>
      <c r="AI3503">
        <v>0</v>
      </c>
      <c r="AL3503" t="s">
        <v>349</v>
      </c>
      <c r="AM3503">
        <v>0</v>
      </c>
      <c r="AN3503">
        <v>0</v>
      </c>
      <c r="AO3503">
        <v>0</v>
      </c>
      <c r="AR3503">
        <v>0</v>
      </c>
      <c r="AU3503">
        <v>0</v>
      </c>
      <c r="AX3503">
        <v>0</v>
      </c>
      <c r="BA3503">
        <v>0</v>
      </c>
      <c r="BD3503">
        <v>0</v>
      </c>
      <c r="BE3503">
        <v>0</v>
      </c>
      <c r="BF3503">
        <v>0</v>
      </c>
      <c r="BG3503">
        <v>0</v>
      </c>
      <c r="BH3503" t="s">
        <v>349</v>
      </c>
      <c r="BI3503">
        <v>0</v>
      </c>
      <c r="BJ3503">
        <v>0</v>
      </c>
      <c r="BK3503">
        <v>0</v>
      </c>
      <c r="BL3503">
        <v>20</v>
      </c>
      <c r="BM3503">
        <v>0</v>
      </c>
      <c r="BN3503" t="s">
        <v>349</v>
      </c>
      <c r="BO3503">
        <v>0</v>
      </c>
      <c r="BP3503">
        <v>0</v>
      </c>
      <c r="BQ3503">
        <v>0</v>
      </c>
      <c r="BR3503">
        <v>0</v>
      </c>
      <c r="BS3503">
        <v>0</v>
      </c>
      <c r="BT3503" t="s">
        <v>349</v>
      </c>
      <c r="BU3503">
        <v>0</v>
      </c>
      <c r="BV3503">
        <v>0</v>
      </c>
      <c r="BW3503">
        <v>0</v>
      </c>
      <c r="BX3503">
        <v>0</v>
      </c>
      <c r="BY3503">
        <v>0</v>
      </c>
      <c r="BZ3503" t="s">
        <v>349</v>
      </c>
      <c r="CA3503">
        <v>0</v>
      </c>
      <c r="CB3503">
        <v>0</v>
      </c>
      <c r="CC3503">
        <v>0</v>
      </c>
      <c r="CD3503">
        <v>0</v>
      </c>
      <c r="CE3503">
        <v>0</v>
      </c>
      <c r="CF3503" t="s">
        <v>349</v>
      </c>
      <c r="CG3503">
        <v>0</v>
      </c>
      <c r="CH3503">
        <v>0</v>
      </c>
      <c r="CI3503">
        <v>0</v>
      </c>
      <c r="CJ3503" t="s">
        <v>349</v>
      </c>
      <c r="CK3503">
        <v>0</v>
      </c>
      <c r="CL3503" t="s">
        <v>349</v>
      </c>
      <c r="CM3503">
        <v>0</v>
      </c>
      <c r="CN3503" s="133">
        <v>0</v>
      </c>
      <c r="CO3503" s="133" t="s">
        <v>347</v>
      </c>
      <c r="CP3503" s="133">
        <v>60</v>
      </c>
      <c r="CQ3503" s="133">
        <v>241</v>
      </c>
      <c r="CR3503">
        <v>60</v>
      </c>
      <c r="CS3503">
        <v>241</v>
      </c>
      <c r="CT3503">
        <v>0</v>
      </c>
      <c r="CY3503">
        <v>161</v>
      </c>
      <c r="CZ3503" t="s">
        <v>68</v>
      </c>
      <c r="DA3503" t="s">
        <v>1910</v>
      </c>
      <c r="DB3503" t="s">
        <v>444</v>
      </c>
      <c r="DD3503">
        <v>33</v>
      </c>
      <c r="DE3503" t="s">
        <v>68</v>
      </c>
      <c r="DF3503" t="s">
        <v>1910</v>
      </c>
      <c r="DG3503" t="s">
        <v>444</v>
      </c>
      <c r="DI3503">
        <v>0</v>
      </c>
      <c r="DN3503">
        <v>47</v>
      </c>
      <c r="DO3503" t="s">
        <v>68</v>
      </c>
      <c r="DP3503" t="s">
        <v>1910</v>
      </c>
      <c r="DQ3503" t="s">
        <v>444</v>
      </c>
      <c r="DS3503">
        <v>0</v>
      </c>
      <c r="DV3503" t="s">
        <v>349</v>
      </c>
      <c r="DW3503">
        <v>0</v>
      </c>
      <c r="DX3503">
        <v>0</v>
      </c>
      <c r="DY3503">
        <v>0</v>
      </c>
      <c r="EF3503">
        <v>0</v>
      </c>
      <c r="EM3503">
        <v>0</v>
      </c>
      <c r="ET3503">
        <v>0</v>
      </c>
      <c r="FA3503">
        <v>0</v>
      </c>
      <c r="FH3503">
        <v>0</v>
      </c>
      <c r="FK3503">
        <v>23</v>
      </c>
      <c r="FL3503">
        <v>92</v>
      </c>
      <c r="FM3503">
        <v>20</v>
      </c>
      <c r="FN3503">
        <v>80</v>
      </c>
      <c r="FO3503">
        <v>17</v>
      </c>
      <c r="FP3503">
        <v>69</v>
      </c>
      <c r="FQ3503">
        <v>0</v>
      </c>
      <c r="FR3503">
        <v>0</v>
      </c>
      <c r="FS3503" t="s">
        <v>349</v>
      </c>
      <c r="FT3503">
        <v>0</v>
      </c>
      <c r="FU3503">
        <v>0</v>
      </c>
      <c r="FX3503" t="s">
        <v>349</v>
      </c>
      <c r="FZ3503" t="s">
        <v>349</v>
      </c>
      <c r="GA3503">
        <v>0</v>
      </c>
      <c r="GB3503">
        <v>0</v>
      </c>
      <c r="GC3503" t="s">
        <v>349</v>
      </c>
      <c r="GD3503" t="s">
        <v>408</v>
      </c>
      <c r="GE3503" t="s">
        <v>355</v>
      </c>
      <c r="GF3503" t="s">
        <v>355</v>
      </c>
      <c r="GG3503">
        <v>14</v>
      </c>
      <c r="GH3503" t="s">
        <v>356</v>
      </c>
    </row>
    <row r="3504" spans="1:191" x14ac:dyDescent="0.35">
      <c r="A3504" t="s">
        <v>67</v>
      </c>
      <c r="B3504" t="s">
        <v>68</v>
      </c>
      <c r="C3504" t="s">
        <v>8088</v>
      </c>
      <c r="D3504" t="s">
        <v>3254</v>
      </c>
      <c r="E3504" t="s">
        <v>8189</v>
      </c>
      <c r="F3504" t="s">
        <v>8190</v>
      </c>
      <c r="G3504" t="s">
        <v>8225</v>
      </c>
      <c r="H3504" t="s">
        <v>8226</v>
      </c>
      <c r="I3504">
        <v>14</v>
      </c>
      <c r="J3504">
        <v>4</v>
      </c>
      <c r="K3504" t="s">
        <v>345</v>
      </c>
      <c r="L3504">
        <v>7.8932099339999997</v>
      </c>
      <c r="M3504">
        <v>27.98950005</v>
      </c>
      <c r="N3504" t="s">
        <v>346</v>
      </c>
      <c r="O3504" t="s">
        <v>349</v>
      </c>
      <c r="P3504" s="133">
        <v>0</v>
      </c>
      <c r="Q3504" s="133">
        <v>0</v>
      </c>
      <c r="R3504" s="133">
        <v>0</v>
      </c>
      <c r="S3504" s="133">
        <v>0</v>
      </c>
      <c r="T3504" s="133">
        <v>0</v>
      </c>
      <c r="W3504">
        <v>0</v>
      </c>
      <c r="Z3504">
        <v>0</v>
      </c>
      <c r="AC3504">
        <v>0</v>
      </c>
      <c r="AF3504">
        <v>0</v>
      </c>
      <c r="AI3504">
        <v>0</v>
      </c>
      <c r="AL3504" t="s">
        <v>349</v>
      </c>
      <c r="AM3504">
        <v>0</v>
      </c>
      <c r="AN3504">
        <v>0</v>
      </c>
      <c r="AO3504">
        <v>0</v>
      </c>
      <c r="AR3504">
        <v>0</v>
      </c>
      <c r="AU3504">
        <v>0</v>
      </c>
      <c r="AX3504">
        <v>0</v>
      </c>
      <c r="BA3504">
        <v>0</v>
      </c>
      <c r="BD3504">
        <v>0</v>
      </c>
      <c r="BE3504">
        <v>0</v>
      </c>
      <c r="BF3504">
        <v>0</v>
      </c>
      <c r="BG3504">
        <v>0</v>
      </c>
      <c r="BH3504" t="s">
        <v>349</v>
      </c>
      <c r="BI3504">
        <v>0</v>
      </c>
      <c r="BJ3504">
        <v>0</v>
      </c>
      <c r="BK3504">
        <v>0</v>
      </c>
      <c r="BL3504">
        <v>0</v>
      </c>
      <c r="BM3504">
        <v>0</v>
      </c>
      <c r="BN3504" t="s">
        <v>349</v>
      </c>
      <c r="BO3504">
        <v>0</v>
      </c>
      <c r="BP3504">
        <v>0</v>
      </c>
      <c r="BQ3504">
        <v>0</v>
      </c>
      <c r="BR3504">
        <v>0</v>
      </c>
      <c r="BS3504">
        <v>0</v>
      </c>
      <c r="BT3504" t="s">
        <v>349</v>
      </c>
      <c r="BU3504">
        <v>0</v>
      </c>
      <c r="BV3504">
        <v>0</v>
      </c>
      <c r="BW3504">
        <v>0</v>
      </c>
      <c r="BX3504">
        <v>0</v>
      </c>
      <c r="BY3504">
        <v>0</v>
      </c>
      <c r="BZ3504" t="s">
        <v>349</v>
      </c>
      <c r="CA3504">
        <v>0</v>
      </c>
      <c r="CB3504">
        <v>0</v>
      </c>
      <c r="CC3504">
        <v>0</v>
      </c>
      <c r="CD3504">
        <v>0</v>
      </c>
      <c r="CE3504">
        <v>0</v>
      </c>
      <c r="CF3504" t="s">
        <v>349</v>
      </c>
      <c r="CG3504">
        <v>0</v>
      </c>
      <c r="CH3504">
        <v>0</v>
      </c>
      <c r="CI3504">
        <v>0</v>
      </c>
      <c r="CJ3504" t="s">
        <v>349</v>
      </c>
      <c r="CK3504">
        <v>0</v>
      </c>
      <c r="CL3504" t="s">
        <v>349</v>
      </c>
      <c r="CM3504">
        <v>0</v>
      </c>
      <c r="CN3504" s="133">
        <v>0</v>
      </c>
      <c r="CO3504" s="133" t="s">
        <v>347</v>
      </c>
      <c r="CP3504" s="133">
        <v>46</v>
      </c>
      <c r="CQ3504" s="133">
        <v>184</v>
      </c>
      <c r="CR3504">
        <v>46</v>
      </c>
      <c r="CS3504">
        <v>184</v>
      </c>
      <c r="CT3504">
        <v>0</v>
      </c>
      <c r="CY3504">
        <v>84</v>
      </c>
      <c r="CZ3504" t="s">
        <v>68</v>
      </c>
      <c r="DA3504" t="s">
        <v>3254</v>
      </c>
      <c r="DB3504" t="s">
        <v>350</v>
      </c>
      <c r="DD3504">
        <v>40</v>
      </c>
      <c r="DE3504" t="s">
        <v>68</v>
      </c>
      <c r="DF3504" t="s">
        <v>1910</v>
      </c>
      <c r="DG3504" t="s">
        <v>444</v>
      </c>
      <c r="DI3504">
        <v>31</v>
      </c>
      <c r="DJ3504" t="s">
        <v>68</v>
      </c>
      <c r="DK3504" t="s">
        <v>1910</v>
      </c>
      <c r="DL3504" t="s">
        <v>350</v>
      </c>
      <c r="DN3504">
        <v>29</v>
      </c>
      <c r="DO3504" t="s">
        <v>68</v>
      </c>
      <c r="DP3504" t="s">
        <v>1910</v>
      </c>
      <c r="DQ3504" t="s">
        <v>444</v>
      </c>
      <c r="DS3504">
        <v>0</v>
      </c>
      <c r="DV3504" t="s">
        <v>349</v>
      </c>
      <c r="DW3504">
        <v>0</v>
      </c>
      <c r="DX3504">
        <v>0</v>
      </c>
      <c r="DY3504">
        <v>0</v>
      </c>
      <c r="EF3504">
        <v>0</v>
      </c>
      <c r="EM3504">
        <v>0</v>
      </c>
      <c r="ET3504">
        <v>0</v>
      </c>
      <c r="FA3504">
        <v>0</v>
      </c>
      <c r="FH3504">
        <v>0</v>
      </c>
      <c r="FK3504">
        <v>18</v>
      </c>
      <c r="FL3504">
        <v>72</v>
      </c>
      <c r="FM3504">
        <v>12</v>
      </c>
      <c r="FN3504">
        <v>48</v>
      </c>
      <c r="FO3504">
        <v>16</v>
      </c>
      <c r="FP3504">
        <v>64</v>
      </c>
      <c r="FQ3504">
        <v>0</v>
      </c>
      <c r="FR3504">
        <v>0</v>
      </c>
      <c r="FS3504" t="s">
        <v>349</v>
      </c>
      <c r="FT3504">
        <v>0</v>
      </c>
      <c r="FU3504">
        <v>0</v>
      </c>
      <c r="FX3504" t="s">
        <v>349</v>
      </c>
      <c r="FZ3504" t="s">
        <v>349</v>
      </c>
      <c r="GA3504">
        <v>0</v>
      </c>
      <c r="GB3504">
        <v>0</v>
      </c>
      <c r="GC3504" t="s">
        <v>349</v>
      </c>
      <c r="GD3504" t="s">
        <v>408</v>
      </c>
      <c r="GE3504" t="s">
        <v>355</v>
      </c>
      <c r="GF3504" t="s">
        <v>355</v>
      </c>
      <c r="GG3504">
        <v>14</v>
      </c>
      <c r="GH3504" t="s">
        <v>356</v>
      </c>
    </row>
    <row r="3505" spans="1:190" x14ac:dyDescent="0.35">
      <c r="A3505" t="s">
        <v>67</v>
      </c>
      <c r="B3505" t="s">
        <v>68</v>
      </c>
      <c r="C3505" t="s">
        <v>8088</v>
      </c>
      <c r="D3505" t="s">
        <v>3254</v>
      </c>
      <c r="E3505" t="s">
        <v>8189</v>
      </c>
      <c r="F3505" t="s">
        <v>8190</v>
      </c>
      <c r="G3505" t="s">
        <v>8227</v>
      </c>
      <c r="H3505" t="s">
        <v>8228</v>
      </c>
      <c r="I3505">
        <v>14</v>
      </c>
      <c r="J3505">
        <v>4</v>
      </c>
      <c r="K3505" t="s">
        <v>345</v>
      </c>
      <c r="L3505">
        <v>7.7906398770000003</v>
      </c>
      <c r="M3505">
        <v>28.026199340000002</v>
      </c>
      <c r="N3505" t="s">
        <v>346</v>
      </c>
      <c r="O3505" t="s">
        <v>349</v>
      </c>
      <c r="P3505" s="133">
        <v>0</v>
      </c>
      <c r="Q3505" s="133">
        <v>0</v>
      </c>
      <c r="R3505" s="133">
        <v>0</v>
      </c>
      <c r="S3505" s="133">
        <v>0</v>
      </c>
      <c r="T3505" s="133">
        <v>0</v>
      </c>
      <c r="W3505">
        <v>0</v>
      </c>
      <c r="Z3505">
        <v>0</v>
      </c>
      <c r="AC3505">
        <v>0</v>
      </c>
      <c r="AF3505">
        <v>0</v>
      </c>
      <c r="AI3505">
        <v>0</v>
      </c>
      <c r="AL3505" t="s">
        <v>349</v>
      </c>
      <c r="AM3505">
        <v>0</v>
      </c>
      <c r="AN3505">
        <v>0</v>
      </c>
      <c r="AO3505">
        <v>0</v>
      </c>
      <c r="AR3505">
        <v>0</v>
      </c>
      <c r="AU3505">
        <v>0</v>
      </c>
      <c r="AX3505">
        <v>0</v>
      </c>
      <c r="BA3505">
        <v>0</v>
      </c>
      <c r="BD3505">
        <v>0</v>
      </c>
      <c r="BE3505">
        <v>0</v>
      </c>
      <c r="BF3505">
        <v>0</v>
      </c>
      <c r="BG3505">
        <v>0</v>
      </c>
      <c r="BH3505" t="s">
        <v>349</v>
      </c>
      <c r="BI3505">
        <v>0</v>
      </c>
      <c r="BJ3505">
        <v>0</v>
      </c>
      <c r="BK3505">
        <v>0</v>
      </c>
      <c r="BL3505">
        <v>0</v>
      </c>
      <c r="BM3505">
        <v>0</v>
      </c>
      <c r="BN3505" t="s">
        <v>349</v>
      </c>
      <c r="BO3505">
        <v>0</v>
      </c>
      <c r="BP3505">
        <v>0</v>
      </c>
      <c r="BQ3505">
        <v>0</v>
      </c>
      <c r="BR3505">
        <v>0</v>
      </c>
      <c r="BS3505">
        <v>0</v>
      </c>
      <c r="BT3505" t="s">
        <v>349</v>
      </c>
      <c r="BU3505">
        <v>0</v>
      </c>
      <c r="BV3505">
        <v>0</v>
      </c>
      <c r="BW3505">
        <v>0</v>
      </c>
      <c r="BX3505">
        <v>0</v>
      </c>
      <c r="BY3505">
        <v>0</v>
      </c>
      <c r="BZ3505" t="s">
        <v>349</v>
      </c>
      <c r="CA3505">
        <v>0</v>
      </c>
      <c r="CB3505">
        <v>0</v>
      </c>
      <c r="CC3505">
        <v>0</v>
      </c>
      <c r="CD3505">
        <v>0</v>
      </c>
      <c r="CE3505">
        <v>0</v>
      </c>
      <c r="CF3505" t="s">
        <v>349</v>
      </c>
      <c r="CG3505">
        <v>0</v>
      </c>
      <c r="CH3505">
        <v>0</v>
      </c>
      <c r="CI3505">
        <v>0</v>
      </c>
      <c r="CJ3505" t="s">
        <v>349</v>
      </c>
      <c r="CK3505">
        <v>0</v>
      </c>
      <c r="CL3505" t="s">
        <v>349</v>
      </c>
      <c r="CM3505">
        <v>0</v>
      </c>
      <c r="CN3505" s="133">
        <v>0</v>
      </c>
      <c r="CO3505" s="133" t="s">
        <v>347</v>
      </c>
      <c r="CP3505" s="133">
        <v>97</v>
      </c>
      <c r="CQ3505" s="133">
        <v>495</v>
      </c>
      <c r="CR3505">
        <v>97</v>
      </c>
      <c r="CS3505">
        <v>495</v>
      </c>
      <c r="CT3505">
        <v>107</v>
      </c>
      <c r="CU3505" t="s">
        <v>68</v>
      </c>
      <c r="CV3505" t="s">
        <v>3254</v>
      </c>
      <c r="CW3505" t="s">
        <v>350</v>
      </c>
      <c r="CY3505">
        <v>83</v>
      </c>
      <c r="CZ3505" t="s">
        <v>68</v>
      </c>
      <c r="DA3505" t="s">
        <v>1910</v>
      </c>
      <c r="DB3505" t="s">
        <v>444</v>
      </c>
      <c r="DD3505">
        <v>45</v>
      </c>
      <c r="DE3505" t="s">
        <v>68</v>
      </c>
      <c r="DF3505" t="s">
        <v>1910</v>
      </c>
      <c r="DG3505" t="s">
        <v>444</v>
      </c>
      <c r="DI3505">
        <v>120</v>
      </c>
      <c r="DJ3505" t="s">
        <v>68</v>
      </c>
      <c r="DK3505" t="s">
        <v>1910</v>
      </c>
      <c r="DL3505" t="s">
        <v>444</v>
      </c>
      <c r="DN3505">
        <v>140</v>
      </c>
      <c r="DO3505" t="s">
        <v>68</v>
      </c>
      <c r="DP3505" t="s">
        <v>1910</v>
      </c>
      <c r="DQ3505" t="s">
        <v>444</v>
      </c>
      <c r="DS3505">
        <v>0</v>
      </c>
      <c r="DV3505" t="s">
        <v>349</v>
      </c>
      <c r="DW3505">
        <v>0</v>
      </c>
      <c r="DX3505">
        <v>0</v>
      </c>
      <c r="DY3505">
        <v>0</v>
      </c>
      <c r="EF3505">
        <v>0</v>
      </c>
      <c r="EM3505">
        <v>0</v>
      </c>
      <c r="ET3505">
        <v>0</v>
      </c>
      <c r="FA3505">
        <v>0</v>
      </c>
      <c r="FH3505">
        <v>0</v>
      </c>
      <c r="FK3505">
        <v>34</v>
      </c>
      <c r="FL3505">
        <v>174</v>
      </c>
      <c r="FM3505">
        <v>37</v>
      </c>
      <c r="FN3505">
        <v>189</v>
      </c>
      <c r="FO3505">
        <v>26</v>
      </c>
      <c r="FP3505">
        <v>132</v>
      </c>
      <c r="FQ3505">
        <v>0</v>
      </c>
      <c r="FR3505">
        <v>0</v>
      </c>
      <c r="FS3505" t="s">
        <v>349</v>
      </c>
      <c r="FT3505">
        <v>0</v>
      </c>
      <c r="FU3505">
        <v>0</v>
      </c>
      <c r="FX3505" t="s">
        <v>349</v>
      </c>
      <c r="FZ3505" t="s">
        <v>349</v>
      </c>
      <c r="GA3505">
        <v>0</v>
      </c>
      <c r="GB3505">
        <v>0</v>
      </c>
      <c r="GC3505" t="s">
        <v>349</v>
      </c>
      <c r="GD3505" t="s">
        <v>408</v>
      </c>
      <c r="GE3505" t="s">
        <v>355</v>
      </c>
      <c r="GF3505" t="s">
        <v>355</v>
      </c>
      <c r="GG3505">
        <v>14</v>
      </c>
      <c r="GH3505" t="s">
        <v>356</v>
      </c>
    </row>
    <row r="3506" spans="1:190" x14ac:dyDescent="0.35">
      <c r="A3506" t="s">
        <v>67</v>
      </c>
      <c r="B3506" t="s">
        <v>68</v>
      </c>
      <c r="C3506" t="s">
        <v>8088</v>
      </c>
      <c r="D3506" t="s">
        <v>3254</v>
      </c>
      <c r="E3506" t="s">
        <v>8189</v>
      </c>
      <c r="F3506" t="s">
        <v>8190</v>
      </c>
      <c r="G3506" t="s">
        <v>8229</v>
      </c>
      <c r="H3506" t="s">
        <v>8230</v>
      </c>
      <c r="I3506">
        <v>14</v>
      </c>
      <c r="J3506">
        <v>2</v>
      </c>
      <c r="K3506" t="s">
        <v>345</v>
      </c>
      <c r="L3506">
        <v>7.9138798709999998</v>
      </c>
      <c r="M3506">
        <v>28.185199740000002</v>
      </c>
      <c r="N3506" t="s">
        <v>346</v>
      </c>
      <c r="O3506" t="s">
        <v>349</v>
      </c>
      <c r="P3506" s="133">
        <v>0</v>
      </c>
      <c r="Q3506" s="133">
        <v>0</v>
      </c>
      <c r="R3506" s="133">
        <v>0</v>
      </c>
      <c r="S3506" s="133">
        <v>0</v>
      </c>
      <c r="T3506" s="133">
        <v>0</v>
      </c>
      <c r="W3506">
        <v>0</v>
      </c>
      <c r="Z3506">
        <v>0</v>
      </c>
      <c r="AC3506">
        <v>0</v>
      </c>
      <c r="AF3506">
        <v>0</v>
      </c>
      <c r="AI3506">
        <v>0</v>
      </c>
      <c r="AL3506" t="s">
        <v>349</v>
      </c>
      <c r="AM3506">
        <v>0</v>
      </c>
      <c r="AN3506">
        <v>0</v>
      </c>
      <c r="AO3506">
        <v>0</v>
      </c>
      <c r="AR3506">
        <v>0</v>
      </c>
      <c r="AU3506">
        <v>0</v>
      </c>
      <c r="AX3506">
        <v>0</v>
      </c>
      <c r="BA3506">
        <v>0</v>
      </c>
      <c r="BD3506">
        <v>0</v>
      </c>
      <c r="BE3506">
        <v>0</v>
      </c>
      <c r="BF3506">
        <v>0</v>
      </c>
      <c r="BG3506">
        <v>0</v>
      </c>
      <c r="BH3506" t="s">
        <v>349</v>
      </c>
      <c r="BI3506">
        <v>0</v>
      </c>
      <c r="BJ3506">
        <v>0</v>
      </c>
      <c r="BK3506">
        <v>0</v>
      </c>
      <c r="BL3506">
        <v>0</v>
      </c>
      <c r="BM3506">
        <v>0</v>
      </c>
      <c r="BN3506" t="s">
        <v>349</v>
      </c>
      <c r="BO3506">
        <v>0</v>
      </c>
      <c r="BP3506">
        <v>0</v>
      </c>
      <c r="BQ3506">
        <v>0</v>
      </c>
      <c r="BR3506">
        <v>0</v>
      </c>
      <c r="BS3506">
        <v>0</v>
      </c>
      <c r="BT3506" t="s">
        <v>349</v>
      </c>
      <c r="BU3506">
        <v>0</v>
      </c>
      <c r="BV3506">
        <v>0</v>
      </c>
      <c r="BW3506">
        <v>0</v>
      </c>
      <c r="BX3506">
        <v>0</v>
      </c>
      <c r="BY3506">
        <v>0</v>
      </c>
      <c r="BZ3506" t="s">
        <v>349</v>
      </c>
      <c r="CA3506">
        <v>0</v>
      </c>
      <c r="CB3506">
        <v>0</v>
      </c>
      <c r="CC3506">
        <v>0</v>
      </c>
      <c r="CD3506">
        <v>0</v>
      </c>
      <c r="CE3506">
        <v>0</v>
      </c>
      <c r="CF3506" t="s">
        <v>349</v>
      </c>
      <c r="CG3506">
        <v>0</v>
      </c>
      <c r="CH3506">
        <v>0</v>
      </c>
      <c r="CI3506">
        <v>0</v>
      </c>
      <c r="CJ3506" t="s">
        <v>349</v>
      </c>
      <c r="CK3506">
        <v>0</v>
      </c>
      <c r="CL3506" t="s">
        <v>349</v>
      </c>
      <c r="CM3506">
        <v>0</v>
      </c>
      <c r="CN3506" s="133">
        <v>0</v>
      </c>
      <c r="CO3506" s="133" t="s">
        <v>347</v>
      </c>
      <c r="CP3506" s="133">
        <v>50</v>
      </c>
      <c r="CQ3506" s="133">
        <v>251</v>
      </c>
      <c r="CR3506">
        <v>50</v>
      </c>
      <c r="CS3506">
        <v>251</v>
      </c>
      <c r="CT3506">
        <v>0</v>
      </c>
      <c r="CY3506">
        <v>0</v>
      </c>
      <c r="DD3506">
        <v>0</v>
      </c>
      <c r="DI3506">
        <v>189</v>
      </c>
      <c r="DJ3506" t="s">
        <v>68</v>
      </c>
      <c r="DK3506" t="s">
        <v>3254</v>
      </c>
      <c r="DL3506" t="s">
        <v>444</v>
      </c>
      <c r="DN3506">
        <v>62</v>
      </c>
      <c r="DO3506" t="s">
        <v>68</v>
      </c>
      <c r="DP3506" t="s">
        <v>3254</v>
      </c>
      <c r="DQ3506" t="s">
        <v>444</v>
      </c>
      <c r="DS3506">
        <v>0</v>
      </c>
      <c r="DV3506" t="s">
        <v>349</v>
      </c>
      <c r="DW3506">
        <v>0</v>
      </c>
      <c r="DX3506">
        <v>0</v>
      </c>
      <c r="DY3506">
        <v>0</v>
      </c>
      <c r="EF3506">
        <v>0</v>
      </c>
      <c r="EM3506">
        <v>0</v>
      </c>
      <c r="ET3506">
        <v>0</v>
      </c>
      <c r="FA3506">
        <v>0</v>
      </c>
      <c r="FH3506">
        <v>0</v>
      </c>
      <c r="FK3506">
        <v>13</v>
      </c>
      <c r="FL3506">
        <v>65</v>
      </c>
      <c r="FM3506">
        <v>20</v>
      </c>
      <c r="FN3506">
        <v>101</v>
      </c>
      <c r="FO3506">
        <v>17</v>
      </c>
      <c r="FP3506">
        <v>85</v>
      </c>
      <c r="FQ3506">
        <v>0</v>
      </c>
      <c r="FR3506">
        <v>0</v>
      </c>
      <c r="FS3506" t="s">
        <v>349</v>
      </c>
      <c r="FT3506">
        <v>0</v>
      </c>
      <c r="FU3506">
        <v>0</v>
      </c>
      <c r="FX3506" t="s">
        <v>349</v>
      </c>
      <c r="FZ3506" t="s">
        <v>349</v>
      </c>
      <c r="GA3506">
        <v>0</v>
      </c>
      <c r="GB3506">
        <v>0</v>
      </c>
      <c r="GC3506" t="s">
        <v>349</v>
      </c>
      <c r="GD3506" t="s">
        <v>408</v>
      </c>
      <c r="GE3506" t="s">
        <v>355</v>
      </c>
      <c r="GF3506" t="s">
        <v>355</v>
      </c>
      <c r="GG3506">
        <v>14</v>
      </c>
      <c r="GH3506" t="s">
        <v>356</v>
      </c>
    </row>
    <row r="3507" spans="1:190" x14ac:dyDescent="0.35">
      <c r="A3507" t="s">
        <v>67</v>
      </c>
      <c r="B3507" t="s">
        <v>68</v>
      </c>
      <c r="C3507" t="s">
        <v>8088</v>
      </c>
      <c r="D3507" t="s">
        <v>3254</v>
      </c>
      <c r="E3507" t="s">
        <v>8189</v>
      </c>
      <c r="F3507" t="s">
        <v>8190</v>
      </c>
      <c r="G3507" t="s">
        <v>8231</v>
      </c>
      <c r="H3507" t="s">
        <v>8232</v>
      </c>
      <c r="I3507">
        <v>14</v>
      </c>
      <c r="J3507">
        <v>11</v>
      </c>
      <c r="K3507" t="s">
        <v>345</v>
      </c>
      <c r="L3507">
        <v>8.016</v>
      </c>
      <c r="M3507">
        <v>28.15</v>
      </c>
      <c r="N3507" t="s">
        <v>346</v>
      </c>
      <c r="O3507" t="s">
        <v>347</v>
      </c>
      <c r="P3507" s="133">
        <v>30</v>
      </c>
      <c r="Q3507" s="133">
        <v>153</v>
      </c>
      <c r="R3507" s="133">
        <v>30</v>
      </c>
      <c r="S3507" s="133">
        <v>153</v>
      </c>
      <c r="T3507" s="133">
        <v>0</v>
      </c>
      <c r="W3507">
        <v>0</v>
      </c>
      <c r="Z3507">
        <v>0</v>
      </c>
      <c r="AC3507">
        <v>153</v>
      </c>
      <c r="AD3507" t="s">
        <v>68</v>
      </c>
      <c r="AE3507" t="s">
        <v>3254</v>
      </c>
      <c r="AF3507">
        <v>0</v>
      </c>
      <c r="AI3507">
        <v>0</v>
      </c>
      <c r="AL3507" t="s">
        <v>349</v>
      </c>
      <c r="AM3507">
        <v>0</v>
      </c>
      <c r="AN3507">
        <v>0</v>
      </c>
      <c r="AO3507">
        <v>0</v>
      </c>
      <c r="AR3507">
        <v>0</v>
      </c>
      <c r="AU3507">
        <v>0</v>
      </c>
      <c r="AX3507">
        <v>0</v>
      </c>
      <c r="BA3507">
        <v>0</v>
      </c>
      <c r="BD3507">
        <v>0</v>
      </c>
      <c r="BE3507">
        <v>0</v>
      </c>
      <c r="BF3507">
        <v>0</v>
      </c>
      <c r="BG3507">
        <v>0</v>
      </c>
      <c r="BH3507" t="s">
        <v>349</v>
      </c>
      <c r="BI3507">
        <v>0</v>
      </c>
      <c r="BJ3507">
        <v>0</v>
      </c>
      <c r="BK3507">
        <v>0</v>
      </c>
      <c r="BL3507">
        <v>0</v>
      </c>
      <c r="BM3507">
        <v>0</v>
      </c>
      <c r="BN3507" t="s">
        <v>349</v>
      </c>
      <c r="BO3507">
        <v>0</v>
      </c>
      <c r="BP3507">
        <v>0</v>
      </c>
      <c r="BQ3507">
        <v>0</v>
      </c>
      <c r="BR3507">
        <v>0</v>
      </c>
      <c r="BS3507">
        <v>0</v>
      </c>
      <c r="BT3507" t="s">
        <v>349</v>
      </c>
      <c r="BU3507">
        <v>0</v>
      </c>
      <c r="BV3507">
        <v>0</v>
      </c>
      <c r="BW3507">
        <v>0</v>
      </c>
      <c r="BX3507">
        <v>0</v>
      </c>
      <c r="BY3507">
        <v>153</v>
      </c>
      <c r="BZ3507" t="s">
        <v>349</v>
      </c>
      <c r="CA3507">
        <v>0</v>
      </c>
      <c r="CB3507">
        <v>0</v>
      </c>
      <c r="CC3507">
        <v>0</v>
      </c>
      <c r="CD3507">
        <v>0</v>
      </c>
      <c r="CE3507">
        <v>0</v>
      </c>
      <c r="CF3507" t="s">
        <v>349</v>
      </c>
      <c r="CG3507">
        <v>0</v>
      </c>
      <c r="CH3507">
        <v>0</v>
      </c>
      <c r="CI3507">
        <v>0</v>
      </c>
      <c r="CJ3507" t="s">
        <v>349</v>
      </c>
      <c r="CK3507">
        <v>0</v>
      </c>
      <c r="CL3507" t="s">
        <v>349</v>
      </c>
      <c r="CM3507">
        <v>0</v>
      </c>
      <c r="CN3507" s="133">
        <v>0</v>
      </c>
      <c r="CO3507" s="133" t="s">
        <v>347</v>
      </c>
      <c r="CP3507" s="133">
        <v>393</v>
      </c>
      <c r="CQ3507" s="133">
        <v>2005</v>
      </c>
      <c r="CR3507">
        <v>393</v>
      </c>
      <c r="CS3507">
        <v>2005</v>
      </c>
      <c r="CT3507">
        <v>0</v>
      </c>
      <c r="CY3507">
        <v>0</v>
      </c>
      <c r="DD3507">
        <v>1879</v>
      </c>
      <c r="DE3507" t="s">
        <v>68</v>
      </c>
      <c r="DF3507" t="s">
        <v>3254</v>
      </c>
      <c r="DG3507" t="s">
        <v>405</v>
      </c>
      <c r="DI3507">
        <v>126</v>
      </c>
      <c r="DJ3507" t="s">
        <v>68</v>
      </c>
      <c r="DK3507" t="s">
        <v>3254</v>
      </c>
      <c r="DL3507" t="s">
        <v>405</v>
      </c>
      <c r="DN3507">
        <v>0</v>
      </c>
      <c r="DS3507">
        <v>0</v>
      </c>
      <c r="DV3507" t="s">
        <v>349</v>
      </c>
      <c r="DW3507">
        <v>0</v>
      </c>
      <c r="DX3507">
        <v>0</v>
      </c>
      <c r="DY3507">
        <v>0</v>
      </c>
      <c r="EF3507">
        <v>0</v>
      </c>
      <c r="EM3507">
        <v>0</v>
      </c>
      <c r="ET3507">
        <v>0</v>
      </c>
      <c r="FA3507">
        <v>0</v>
      </c>
      <c r="FH3507">
        <v>0</v>
      </c>
      <c r="FK3507">
        <v>210</v>
      </c>
      <c r="FL3507">
        <v>1071</v>
      </c>
      <c r="FM3507">
        <v>114</v>
      </c>
      <c r="FN3507">
        <v>582</v>
      </c>
      <c r="FO3507">
        <v>69</v>
      </c>
      <c r="FP3507">
        <v>352</v>
      </c>
      <c r="FQ3507">
        <v>0</v>
      </c>
      <c r="FR3507">
        <v>0</v>
      </c>
      <c r="FS3507" t="s">
        <v>349</v>
      </c>
      <c r="FT3507">
        <v>0</v>
      </c>
      <c r="FU3507">
        <v>0</v>
      </c>
      <c r="FX3507" t="s">
        <v>349</v>
      </c>
      <c r="FZ3507" t="s">
        <v>349</v>
      </c>
      <c r="GA3507">
        <v>0</v>
      </c>
      <c r="GB3507">
        <v>0</v>
      </c>
      <c r="GC3507" t="s">
        <v>353</v>
      </c>
      <c r="GD3507" t="s">
        <v>361</v>
      </c>
      <c r="GE3507" t="s">
        <v>354</v>
      </c>
      <c r="GF3507" t="s">
        <v>355</v>
      </c>
      <c r="GG3507">
        <v>14</v>
      </c>
      <c r="GH3507" t="s">
        <v>356</v>
      </c>
    </row>
    <row r="3508" spans="1:190" x14ac:dyDescent="0.35">
      <c r="A3508" t="s">
        <v>67</v>
      </c>
      <c r="B3508" t="s">
        <v>68</v>
      </c>
      <c r="C3508" t="s">
        <v>8088</v>
      </c>
      <c r="D3508" t="s">
        <v>3254</v>
      </c>
      <c r="E3508" t="s">
        <v>8189</v>
      </c>
      <c r="F3508" t="s">
        <v>8190</v>
      </c>
      <c r="G3508" t="s">
        <v>8233</v>
      </c>
      <c r="H3508" t="s">
        <v>8234</v>
      </c>
      <c r="I3508">
        <v>14</v>
      </c>
      <c r="J3508">
        <v>4</v>
      </c>
      <c r="K3508" t="s">
        <v>345</v>
      </c>
      <c r="L3508">
        <v>7.9195900000000004</v>
      </c>
      <c r="M3508">
        <v>27.9846</v>
      </c>
      <c r="N3508" t="s">
        <v>346</v>
      </c>
      <c r="O3508" t="s">
        <v>347</v>
      </c>
      <c r="P3508" s="133">
        <v>15</v>
      </c>
      <c r="Q3508" s="133">
        <v>75</v>
      </c>
      <c r="R3508" s="133">
        <v>15</v>
      </c>
      <c r="S3508" s="133">
        <v>75</v>
      </c>
      <c r="T3508" s="133">
        <v>0</v>
      </c>
      <c r="W3508">
        <v>0</v>
      </c>
      <c r="Z3508">
        <v>0</v>
      </c>
      <c r="AC3508">
        <v>75</v>
      </c>
      <c r="AD3508" t="s">
        <v>68</v>
      </c>
      <c r="AE3508" t="s">
        <v>3254</v>
      </c>
      <c r="AF3508">
        <v>0</v>
      </c>
      <c r="AI3508">
        <v>0</v>
      </c>
      <c r="AL3508" t="s">
        <v>349</v>
      </c>
      <c r="AM3508">
        <v>0</v>
      </c>
      <c r="AN3508">
        <v>0</v>
      </c>
      <c r="AO3508">
        <v>0</v>
      </c>
      <c r="AR3508">
        <v>0</v>
      </c>
      <c r="AU3508">
        <v>0</v>
      </c>
      <c r="AX3508">
        <v>0</v>
      </c>
      <c r="BA3508">
        <v>0</v>
      </c>
      <c r="BD3508">
        <v>0</v>
      </c>
      <c r="BE3508">
        <v>0</v>
      </c>
      <c r="BF3508">
        <v>0</v>
      </c>
      <c r="BG3508">
        <v>0</v>
      </c>
      <c r="BH3508" t="s">
        <v>349</v>
      </c>
      <c r="BI3508">
        <v>0</v>
      </c>
      <c r="BJ3508">
        <v>0</v>
      </c>
      <c r="BK3508">
        <v>0</v>
      </c>
      <c r="BL3508">
        <v>0</v>
      </c>
      <c r="BM3508">
        <v>0</v>
      </c>
      <c r="BN3508" t="s">
        <v>349</v>
      </c>
      <c r="BO3508">
        <v>0</v>
      </c>
      <c r="BP3508">
        <v>0</v>
      </c>
      <c r="BQ3508">
        <v>0</v>
      </c>
      <c r="BR3508">
        <v>0</v>
      </c>
      <c r="BS3508">
        <v>0</v>
      </c>
      <c r="BT3508" t="s">
        <v>349</v>
      </c>
      <c r="BU3508">
        <v>0</v>
      </c>
      <c r="BV3508">
        <v>0</v>
      </c>
      <c r="BW3508">
        <v>0</v>
      </c>
      <c r="BX3508">
        <v>75</v>
      </c>
      <c r="BY3508">
        <v>0</v>
      </c>
      <c r="BZ3508" t="s">
        <v>349</v>
      </c>
      <c r="CA3508">
        <v>0</v>
      </c>
      <c r="CB3508">
        <v>0</v>
      </c>
      <c r="CC3508">
        <v>0</v>
      </c>
      <c r="CD3508">
        <v>0</v>
      </c>
      <c r="CE3508">
        <v>0</v>
      </c>
      <c r="CF3508" t="s">
        <v>349</v>
      </c>
      <c r="CG3508">
        <v>0</v>
      </c>
      <c r="CH3508">
        <v>0</v>
      </c>
      <c r="CI3508">
        <v>0</v>
      </c>
      <c r="CJ3508" t="s">
        <v>349</v>
      </c>
      <c r="CK3508">
        <v>0</v>
      </c>
      <c r="CL3508" t="s">
        <v>349</v>
      </c>
      <c r="CM3508">
        <v>0</v>
      </c>
      <c r="CN3508" s="133">
        <v>0</v>
      </c>
      <c r="CO3508" s="133" t="s">
        <v>347</v>
      </c>
      <c r="CP3508" s="133">
        <v>36</v>
      </c>
      <c r="CQ3508" s="133">
        <v>182</v>
      </c>
      <c r="CR3508">
        <v>36</v>
      </c>
      <c r="CS3508">
        <v>182</v>
      </c>
      <c r="CT3508">
        <v>8</v>
      </c>
      <c r="CU3508" t="s">
        <v>68</v>
      </c>
      <c r="CV3508" t="s">
        <v>1910</v>
      </c>
      <c r="CW3508" t="s">
        <v>444</v>
      </c>
      <c r="CY3508">
        <v>94</v>
      </c>
      <c r="CZ3508" t="s">
        <v>68</v>
      </c>
      <c r="DA3508" t="s">
        <v>3254</v>
      </c>
      <c r="DB3508" t="s">
        <v>444</v>
      </c>
      <c r="DD3508">
        <v>37</v>
      </c>
      <c r="DE3508" t="s">
        <v>68</v>
      </c>
      <c r="DF3508" t="s">
        <v>1910</v>
      </c>
      <c r="DG3508" t="s">
        <v>444</v>
      </c>
      <c r="DI3508">
        <v>0</v>
      </c>
      <c r="DN3508">
        <v>43</v>
      </c>
      <c r="DO3508" t="s">
        <v>68</v>
      </c>
      <c r="DP3508" t="s">
        <v>1910</v>
      </c>
      <c r="DQ3508" t="s">
        <v>444</v>
      </c>
      <c r="DS3508">
        <v>0</v>
      </c>
      <c r="DV3508" t="s">
        <v>349</v>
      </c>
      <c r="DW3508">
        <v>0</v>
      </c>
      <c r="DX3508">
        <v>0</v>
      </c>
      <c r="DY3508">
        <v>0</v>
      </c>
      <c r="EF3508">
        <v>0</v>
      </c>
      <c r="EM3508">
        <v>0</v>
      </c>
      <c r="ET3508">
        <v>0</v>
      </c>
      <c r="FA3508">
        <v>0</v>
      </c>
      <c r="FH3508">
        <v>0</v>
      </c>
      <c r="FK3508">
        <v>14</v>
      </c>
      <c r="FL3508">
        <v>72</v>
      </c>
      <c r="FM3508">
        <v>12</v>
      </c>
      <c r="FN3508">
        <v>62</v>
      </c>
      <c r="FO3508">
        <v>10</v>
      </c>
      <c r="FP3508">
        <v>48</v>
      </c>
      <c r="FQ3508">
        <v>0</v>
      </c>
      <c r="FR3508">
        <v>0</v>
      </c>
      <c r="FS3508" t="s">
        <v>349</v>
      </c>
      <c r="FT3508">
        <v>0</v>
      </c>
      <c r="FU3508">
        <v>0</v>
      </c>
      <c r="FX3508" t="s">
        <v>349</v>
      </c>
      <c r="FZ3508" t="s">
        <v>349</v>
      </c>
      <c r="GA3508">
        <v>0</v>
      </c>
      <c r="GB3508">
        <v>0</v>
      </c>
      <c r="GC3508" t="s">
        <v>349</v>
      </c>
      <c r="GD3508" t="s">
        <v>408</v>
      </c>
      <c r="GE3508" t="s">
        <v>355</v>
      </c>
      <c r="GF3508" t="s">
        <v>355</v>
      </c>
      <c r="GG3508">
        <v>14</v>
      </c>
      <c r="GH3508" t="s">
        <v>356</v>
      </c>
    </row>
    <row r="3509" spans="1:190" x14ac:dyDescent="0.35">
      <c r="A3509" t="s">
        <v>67</v>
      </c>
      <c r="B3509" t="s">
        <v>68</v>
      </c>
      <c r="C3509" t="s">
        <v>8088</v>
      </c>
      <c r="D3509" t="s">
        <v>3254</v>
      </c>
      <c r="E3509" t="s">
        <v>8189</v>
      </c>
      <c r="F3509" t="s">
        <v>8190</v>
      </c>
      <c r="G3509" t="s">
        <v>8235</v>
      </c>
      <c r="H3509" t="s">
        <v>8236</v>
      </c>
      <c r="I3509">
        <v>14</v>
      </c>
      <c r="J3509">
        <v>11</v>
      </c>
      <c r="K3509" t="s">
        <v>345</v>
      </c>
      <c r="L3509">
        <v>7.9820000000000002</v>
      </c>
      <c r="M3509">
        <v>28.158000000000001</v>
      </c>
      <c r="N3509" t="s">
        <v>346</v>
      </c>
      <c r="O3509" t="s">
        <v>347</v>
      </c>
      <c r="P3509" s="133">
        <v>85</v>
      </c>
      <c r="Q3509" s="133">
        <v>432</v>
      </c>
      <c r="R3509" s="133">
        <v>85</v>
      </c>
      <c r="S3509" s="133">
        <v>432</v>
      </c>
      <c r="T3509" s="133">
        <v>0</v>
      </c>
      <c r="W3509">
        <v>0</v>
      </c>
      <c r="Z3509">
        <v>0</v>
      </c>
      <c r="AC3509">
        <v>396</v>
      </c>
      <c r="AD3509" t="s">
        <v>68</v>
      </c>
      <c r="AE3509" t="s">
        <v>3254</v>
      </c>
      <c r="AF3509">
        <v>36</v>
      </c>
      <c r="AG3509" t="s">
        <v>68</v>
      </c>
      <c r="AH3509" t="s">
        <v>3254</v>
      </c>
      <c r="AI3509">
        <v>0</v>
      </c>
      <c r="AL3509" t="s">
        <v>349</v>
      </c>
      <c r="AM3509">
        <v>0</v>
      </c>
      <c r="AN3509">
        <v>0</v>
      </c>
      <c r="AO3509">
        <v>0</v>
      </c>
      <c r="AR3509">
        <v>0</v>
      </c>
      <c r="AU3509">
        <v>0</v>
      </c>
      <c r="AX3509">
        <v>0</v>
      </c>
      <c r="BA3509">
        <v>0</v>
      </c>
      <c r="BD3509">
        <v>0</v>
      </c>
      <c r="BE3509">
        <v>0</v>
      </c>
      <c r="BF3509">
        <v>0</v>
      </c>
      <c r="BG3509">
        <v>0</v>
      </c>
      <c r="BH3509" t="s">
        <v>349</v>
      </c>
      <c r="BI3509">
        <v>0</v>
      </c>
      <c r="BJ3509">
        <v>0</v>
      </c>
      <c r="BK3509">
        <v>0</v>
      </c>
      <c r="BL3509">
        <v>0</v>
      </c>
      <c r="BM3509">
        <v>0</v>
      </c>
      <c r="BN3509" t="s">
        <v>349</v>
      </c>
      <c r="BO3509">
        <v>0</v>
      </c>
      <c r="BP3509">
        <v>0</v>
      </c>
      <c r="BQ3509">
        <v>0</v>
      </c>
      <c r="BR3509">
        <v>0</v>
      </c>
      <c r="BS3509">
        <v>0</v>
      </c>
      <c r="BT3509" t="s">
        <v>349</v>
      </c>
      <c r="BU3509">
        <v>0</v>
      </c>
      <c r="BV3509">
        <v>0</v>
      </c>
      <c r="BW3509">
        <v>0</v>
      </c>
      <c r="BX3509">
        <v>0</v>
      </c>
      <c r="BY3509">
        <v>396</v>
      </c>
      <c r="BZ3509" t="s">
        <v>349</v>
      </c>
      <c r="CA3509">
        <v>0</v>
      </c>
      <c r="CB3509">
        <v>0</v>
      </c>
      <c r="CC3509">
        <v>0</v>
      </c>
      <c r="CD3509">
        <v>0</v>
      </c>
      <c r="CE3509">
        <v>36</v>
      </c>
      <c r="CF3509" t="s">
        <v>349</v>
      </c>
      <c r="CG3509">
        <v>0</v>
      </c>
      <c r="CH3509">
        <v>0</v>
      </c>
      <c r="CI3509">
        <v>0</v>
      </c>
      <c r="CJ3509" t="s">
        <v>349</v>
      </c>
      <c r="CK3509">
        <v>0</v>
      </c>
      <c r="CL3509" t="s">
        <v>349</v>
      </c>
      <c r="CM3509">
        <v>0</v>
      </c>
      <c r="CN3509" s="133">
        <v>0</v>
      </c>
      <c r="CO3509" s="133" t="s">
        <v>347</v>
      </c>
      <c r="CP3509" s="133">
        <v>412</v>
      </c>
      <c r="CQ3509" s="133">
        <v>2060</v>
      </c>
      <c r="CR3509">
        <v>412</v>
      </c>
      <c r="CS3509">
        <v>2060</v>
      </c>
      <c r="CT3509">
        <v>0</v>
      </c>
      <c r="CY3509">
        <v>0</v>
      </c>
      <c r="DD3509">
        <v>2060</v>
      </c>
      <c r="DE3509" t="s">
        <v>68</v>
      </c>
      <c r="DF3509" t="s">
        <v>3254</v>
      </c>
      <c r="DG3509" t="s">
        <v>405</v>
      </c>
      <c r="DI3509">
        <v>0</v>
      </c>
      <c r="DN3509">
        <v>0</v>
      </c>
      <c r="DS3509">
        <v>0</v>
      </c>
      <c r="DV3509" t="s">
        <v>349</v>
      </c>
      <c r="DW3509">
        <v>0</v>
      </c>
      <c r="DX3509">
        <v>0</v>
      </c>
      <c r="DY3509">
        <v>0</v>
      </c>
      <c r="EF3509">
        <v>0</v>
      </c>
      <c r="EM3509">
        <v>0</v>
      </c>
      <c r="ET3509">
        <v>0</v>
      </c>
      <c r="FA3509">
        <v>0</v>
      </c>
      <c r="FH3509">
        <v>0</v>
      </c>
      <c r="FK3509">
        <v>93</v>
      </c>
      <c r="FL3509">
        <v>265</v>
      </c>
      <c r="FM3509">
        <v>145</v>
      </c>
      <c r="FN3509">
        <v>825</v>
      </c>
      <c r="FO3509">
        <v>174</v>
      </c>
      <c r="FP3509">
        <v>970</v>
      </c>
      <c r="FQ3509">
        <v>0</v>
      </c>
      <c r="FR3509">
        <v>0</v>
      </c>
      <c r="FS3509" t="s">
        <v>349</v>
      </c>
      <c r="FT3509">
        <v>0</v>
      </c>
      <c r="FU3509">
        <v>0</v>
      </c>
      <c r="FX3509" t="s">
        <v>349</v>
      </c>
      <c r="FZ3509" t="s">
        <v>349</v>
      </c>
      <c r="GA3509">
        <v>0</v>
      </c>
      <c r="GB3509">
        <v>0</v>
      </c>
      <c r="GC3509" t="s">
        <v>349</v>
      </c>
      <c r="GD3509" t="s">
        <v>408</v>
      </c>
      <c r="GE3509" t="s">
        <v>355</v>
      </c>
      <c r="GF3509" t="s">
        <v>355</v>
      </c>
      <c r="GG3509">
        <v>14</v>
      </c>
      <c r="GH3509" t="s">
        <v>356</v>
      </c>
    </row>
    <row r="3510" spans="1:190" x14ac:dyDescent="0.35">
      <c r="A3510" t="s">
        <v>67</v>
      </c>
      <c r="B3510" t="s">
        <v>68</v>
      </c>
      <c r="C3510" t="s">
        <v>8088</v>
      </c>
      <c r="D3510" t="s">
        <v>3254</v>
      </c>
      <c r="E3510" t="s">
        <v>8189</v>
      </c>
      <c r="F3510" t="s">
        <v>8190</v>
      </c>
      <c r="G3510" t="s">
        <v>8237</v>
      </c>
      <c r="H3510" t="s">
        <v>8238</v>
      </c>
      <c r="I3510">
        <v>14</v>
      </c>
      <c r="J3510">
        <v>11</v>
      </c>
      <c r="K3510" t="s">
        <v>345</v>
      </c>
      <c r="L3510">
        <v>7.9310299999999998</v>
      </c>
      <c r="M3510">
        <v>28.151066669999999</v>
      </c>
      <c r="N3510" t="s">
        <v>346</v>
      </c>
      <c r="O3510" t="s">
        <v>349</v>
      </c>
      <c r="P3510" s="133">
        <v>0</v>
      </c>
      <c r="Q3510" s="133">
        <v>0</v>
      </c>
      <c r="R3510" s="133">
        <v>0</v>
      </c>
      <c r="S3510" s="133">
        <v>0</v>
      </c>
      <c r="T3510" s="133">
        <v>0</v>
      </c>
      <c r="W3510">
        <v>0</v>
      </c>
      <c r="Z3510">
        <v>0</v>
      </c>
      <c r="AC3510">
        <v>0</v>
      </c>
      <c r="AF3510">
        <v>0</v>
      </c>
      <c r="AI3510">
        <v>0</v>
      </c>
      <c r="AL3510" t="s">
        <v>349</v>
      </c>
      <c r="AM3510">
        <v>0</v>
      </c>
      <c r="AN3510">
        <v>0</v>
      </c>
      <c r="AO3510">
        <v>0</v>
      </c>
      <c r="AR3510">
        <v>0</v>
      </c>
      <c r="AU3510">
        <v>0</v>
      </c>
      <c r="AX3510">
        <v>0</v>
      </c>
      <c r="BA3510">
        <v>0</v>
      </c>
      <c r="BD3510">
        <v>0</v>
      </c>
      <c r="BE3510">
        <v>0</v>
      </c>
      <c r="BF3510">
        <v>0</v>
      </c>
      <c r="BG3510">
        <v>0</v>
      </c>
      <c r="BH3510" t="s">
        <v>349</v>
      </c>
      <c r="BI3510">
        <v>0</v>
      </c>
      <c r="BJ3510">
        <v>0</v>
      </c>
      <c r="BK3510">
        <v>0</v>
      </c>
      <c r="BL3510">
        <v>0</v>
      </c>
      <c r="BM3510">
        <v>0</v>
      </c>
      <c r="BN3510" t="s">
        <v>349</v>
      </c>
      <c r="BO3510">
        <v>0</v>
      </c>
      <c r="BP3510">
        <v>0</v>
      </c>
      <c r="BQ3510">
        <v>0</v>
      </c>
      <c r="BR3510">
        <v>0</v>
      </c>
      <c r="BS3510">
        <v>0</v>
      </c>
      <c r="BT3510" t="s">
        <v>349</v>
      </c>
      <c r="BU3510">
        <v>0</v>
      </c>
      <c r="BV3510">
        <v>0</v>
      </c>
      <c r="BW3510">
        <v>0</v>
      </c>
      <c r="BX3510">
        <v>0</v>
      </c>
      <c r="BY3510">
        <v>0</v>
      </c>
      <c r="BZ3510" t="s">
        <v>349</v>
      </c>
      <c r="CA3510">
        <v>0</v>
      </c>
      <c r="CB3510">
        <v>0</v>
      </c>
      <c r="CC3510">
        <v>0</v>
      </c>
      <c r="CD3510">
        <v>0</v>
      </c>
      <c r="CE3510">
        <v>0</v>
      </c>
      <c r="CF3510" t="s">
        <v>349</v>
      </c>
      <c r="CG3510">
        <v>0</v>
      </c>
      <c r="CH3510">
        <v>0</v>
      </c>
      <c r="CI3510">
        <v>0</v>
      </c>
      <c r="CJ3510" t="s">
        <v>349</v>
      </c>
      <c r="CK3510">
        <v>0</v>
      </c>
      <c r="CL3510" t="s">
        <v>349</v>
      </c>
      <c r="CM3510">
        <v>0</v>
      </c>
      <c r="CN3510" s="133">
        <v>0</v>
      </c>
      <c r="CO3510" s="133" t="s">
        <v>347</v>
      </c>
      <c r="CP3510" s="133">
        <v>101</v>
      </c>
      <c r="CQ3510" s="133">
        <v>506</v>
      </c>
      <c r="CR3510">
        <v>101</v>
      </c>
      <c r="CS3510">
        <v>506</v>
      </c>
      <c r="CT3510">
        <v>0</v>
      </c>
      <c r="CY3510">
        <v>0</v>
      </c>
      <c r="DD3510">
        <v>380</v>
      </c>
      <c r="DE3510" t="s">
        <v>68</v>
      </c>
      <c r="DF3510" t="s">
        <v>3254</v>
      </c>
      <c r="DG3510" t="s">
        <v>405</v>
      </c>
      <c r="DI3510">
        <v>59</v>
      </c>
      <c r="DJ3510" t="s">
        <v>68</v>
      </c>
      <c r="DK3510" t="s">
        <v>3254</v>
      </c>
      <c r="DL3510" t="s">
        <v>405</v>
      </c>
      <c r="DN3510">
        <v>67</v>
      </c>
      <c r="DO3510" t="s">
        <v>68</v>
      </c>
      <c r="DP3510" t="s">
        <v>3254</v>
      </c>
      <c r="DQ3510" t="s">
        <v>405</v>
      </c>
      <c r="DS3510">
        <v>0</v>
      </c>
      <c r="DV3510" t="s">
        <v>349</v>
      </c>
      <c r="DW3510">
        <v>0</v>
      </c>
      <c r="DX3510">
        <v>0</v>
      </c>
      <c r="DY3510">
        <v>0</v>
      </c>
      <c r="EF3510">
        <v>0</v>
      </c>
      <c r="EM3510">
        <v>0</v>
      </c>
      <c r="ET3510">
        <v>0</v>
      </c>
      <c r="FA3510">
        <v>0</v>
      </c>
      <c r="FH3510">
        <v>0</v>
      </c>
      <c r="FK3510">
        <v>27</v>
      </c>
      <c r="FL3510">
        <v>135</v>
      </c>
      <c r="FM3510">
        <v>52</v>
      </c>
      <c r="FN3510">
        <v>260</v>
      </c>
      <c r="FO3510">
        <v>22</v>
      </c>
      <c r="FP3510">
        <v>111</v>
      </c>
      <c r="FQ3510">
        <v>0</v>
      </c>
      <c r="FR3510">
        <v>0</v>
      </c>
      <c r="FS3510" t="s">
        <v>349</v>
      </c>
      <c r="FT3510">
        <v>0</v>
      </c>
      <c r="FU3510">
        <v>0</v>
      </c>
      <c r="FX3510" t="s">
        <v>349</v>
      </c>
      <c r="FZ3510" t="s">
        <v>349</v>
      </c>
      <c r="GA3510">
        <v>0</v>
      </c>
      <c r="GB3510">
        <v>0</v>
      </c>
      <c r="GC3510" t="s">
        <v>349</v>
      </c>
      <c r="GD3510" t="s">
        <v>408</v>
      </c>
      <c r="GE3510" t="s">
        <v>355</v>
      </c>
      <c r="GF3510" t="s">
        <v>355</v>
      </c>
      <c r="GG3510">
        <v>14</v>
      </c>
      <c r="GH3510" t="s">
        <v>356</v>
      </c>
    </row>
    <row r="3511" spans="1:190" x14ac:dyDescent="0.35">
      <c r="A3511" t="s">
        <v>67</v>
      </c>
      <c r="B3511" t="s">
        <v>68</v>
      </c>
      <c r="C3511" t="s">
        <v>8088</v>
      </c>
      <c r="D3511" t="s">
        <v>3254</v>
      </c>
      <c r="E3511" t="s">
        <v>8189</v>
      </c>
      <c r="F3511" t="s">
        <v>8190</v>
      </c>
      <c r="G3511" t="s">
        <v>8239</v>
      </c>
      <c r="H3511" t="s">
        <v>8240</v>
      </c>
      <c r="I3511">
        <v>14</v>
      </c>
      <c r="J3511">
        <v>4</v>
      </c>
      <c r="K3511" t="s">
        <v>345</v>
      </c>
      <c r="L3511">
        <v>7.8979229999999996</v>
      </c>
      <c r="M3511">
        <v>27.993431000000001</v>
      </c>
      <c r="N3511" t="s">
        <v>346</v>
      </c>
      <c r="O3511" t="s">
        <v>349</v>
      </c>
      <c r="P3511" s="133">
        <v>0</v>
      </c>
      <c r="Q3511" s="133">
        <v>0</v>
      </c>
      <c r="R3511" s="133">
        <v>0</v>
      </c>
      <c r="S3511" s="133">
        <v>0</v>
      </c>
      <c r="T3511" s="133">
        <v>0</v>
      </c>
      <c r="W3511">
        <v>0</v>
      </c>
      <c r="Z3511">
        <v>0</v>
      </c>
      <c r="AC3511">
        <v>0</v>
      </c>
      <c r="AF3511">
        <v>0</v>
      </c>
      <c r="AI3511">
        <v>0</v>
      </c>
      <c r="AL3511" t="s">
        <v>349</v>
      </c>
      <c r="AM3511">
        <v>0</v>
      </c>
      <c r="AN3511">
        <v>0</v>
      </c>
      <c r="AO3511">
        <v>0</v>
      </c>
      <c r="AR3511">
        <v>0</v>
      </c>
      <c r="AU3511">
        <v>0</v>
      </c>
      <c r="AX3511">
        <v>0</v>
      </c>
      <c r="BA3511">
        <v>0</v>
      </c>
      <c r="BD3511">
        <v>0</v>
      </c>
      <c r="BE3511">
        <v>0</v>
      </c>
      <c r="BF3511">
        <v>0</v>
      </c>
      <c r="BG3511">
        <v>0</v>
      </c>
      <c r="BH3511" t="s">
        <v>349</v>
      </c>
      <c r="BI3511">
        <v>0</v>
      </c>
      <c r="BJ3511">
        <v>0</v>
      </c>
      <c r="BK3511">
        <v>0</v>
      </c>
      <c r="BL3511">
        <v>0</v>
      </c>
      <c r="BM3511">
        <v>0</v>
      </c>
      <c r="BN3511" t="s">
        <v>349</v>
      </c>
      <c r="BO3511">
        <v>0</v>
      </c>
      <c r="BP3511">
        <v>0</v>
      </c>
      <c r="BQ3511">
        <v>0</v>
      </c>
      <c r="BR3511">
        <v>0</v>
      </c>
      <c r="BS3511">
        <v>0</v>
      </c>
      <c r="BT3511" t="s">
        <v>349</v>
      </c>
      <c r="BU3511">
        <v>0</v>
      </c>
      <c r="BV3511">
        <v>0</v>
      </c>
      <c r="BW3511">
        <v>0</v>
      </c>
      <c r="BX3511">
        <v>0</v>
      </c>
      <c r="BY3511">
        <v>0</v>
      </c>
      <c r="BZ3511" t="s">
        <v>349</v>
      </c>
      <c r="CA3511">
        <v>0</v>
      </c>
      <c r="CB3511">
        <v>0</v>
      </c>
      <c r="CC3511">
        <v>0</v>
      </c>
      <c r="CD3511">
        <v>0</v>
      </c>
      <c r="CE3511">
        <v>0</v>
      </c>
      <c r="CF3511" t="s">
        <v>349</v>
      </c>
      <c r="CG3511">
        <v>0</v>
      </c>
      <c r="CH3511">
        <v>0</v>
      </c>
      <c r="CI3511">
        <v>0</v>
      </c>
      <c r="CJ3511" t="s">
        <v>349</v>
      </c>
      <c r="CK3511">
        <v>0</v>
      </c>
      <c r="CL3511" t="s">
        <v>349</v>
      </c>
      <c r="CM3511">
        <v>0</v>
      </c>
      <c r="CN3511" s="133">
        <v>0</v>
      </c>
      <c r="CO3511" s="133" t="s">
        <v>347</v>
      </c>
      <c r="CP3511" s="133">
        <v>46</v>
      </c>
      <c r="CQ3511" s="133">
        <v>216</v>
      </c>
      <c r="CR3511">
        <v>46</v>
      </c>
      <c r="CS3511">
        <v>216</v>
      </c>
      <c r="CT3511">
        <v>29</v>
      </c>
      <c r="CU3511" t="s">
        <v>68</v>
      </c>
      <c r="CV3511" t="s">
        <v>1910</v>
      </c>
      <c r="CW3511" t="s">
        <v>350</v>
      </c>
      <c r="CY3511">
        <v>76</v>
      </c>
      <c r="CZ3511" t="s">
        <v>68</v>
      </c>
      <c r="DA3511" t="s">
        <v>3254</v>
      </c>
      <c r="DB3511" t="s">
        <v>444</v>
      </c>
      <c r="DD3511">
        <v>51</v>
      </c>
      <c r="DE3511" t="s">
        <v>68</v>
      </c>
      <c r="DF3511" t="s">
        <v>1910</v>
      </c>
      <c r="DG3511" t="s">
        <v>444</v>
      </c>
      <c r="DI3511">
        <v>47</v>
      </c>
      <c r="DJ3511" t="s">
        <v>68</v>
      </c>
      <c r="DK3511" t="s">
        <v>1910</v>
      </c>
      <c r="DL3511" t="s">
        <v>350</v>
      </c>
      <c r="DN3511">
        <v>13</v>
      </c>
      <c r="DO3511" t="s">
        <v>68</v>
      </c>
      <c r="DP3511" t="s">
        <v>1910</v>
      </c>
      <c r="DQ3511" t="s">
        <v>444</v>
      </c>
      <c r="DS3511">
        <v>0</v>
      </c>
      <c r="DV3511" t="s">
        <v>349</v>
      </c>
      <c r="DW3511">
        <v>0</v>
      </c>
      <c r="DX3511">
        <v>0</v>
      </c>
      <c r="DY3511">
        <v>0</v>
      </c>
      <c r="EF3511">
        <v>0</v>
      </c>
      <c r="EM3511">
        <v>0</v>
      </c>
      <c r="ET3511">
        <v>0</v>
      </c>
      <c r="FA3511">
        <v>0</v>
      </c>
      <c r="FH3511">
        <v>0</v>
      </c>
      <c r="FK3511">
        <v>21</v>
      </c>
      <c r="FL3511">
        <v>105</v>
      </c>
      <c r="FM3511">
        <v>8</v>
      </c>
      <c r="FN3511">
        <v>40</v>
      </c>
      <c r="FO3511">
        <v>17</v>
      </c>
      <c r="FP3511">
        <v>71</v>
      </c>
      <c r="FQ3511">
        <v>0</v>
      </c>
      <c r="FR3511">
        <v>0</v>
      </c>
      <c r="FS3511" t="s">
        <v>349</v>
      </c>
      <c r="FT3511">
        <v>0</v>
      </c>
      <c r="FU3511">
        <v>0</v>
      </c>
      <c r="FX3511" t="s">
        <v>349</v>
      </c>
      <c r="FZ3511" t="s">
        <v>349</v>
      </c>
      <c r="GA3511">
        <v>0</v>
      </c>
      <c r="GB3511">
        <v>0</v>
      </c>
      <c r="GC3511" t="s">
        <v>349</v>
      </c>
      <c r="GD3511" t="s">
        <v>408</v>
      </c>
      <c r="GE3511" t="s">
        <v>355</v>
      </c>
      <c r="GF3511" t="s">
        <v>355</v>
      </c>
      <c r="GG3511">
        <v>14</v>
      </c>
      <c r="GH3511" t="s">
        <v>356</v>
      </c>
    </row>
    <row r="3512" spans="1:190" x14ac:dyDescent="0.35">
      <c r="A3512" t="s">
        <v>67</v>
      </c>
      <c r="B3512" t="s">
        <v>68</v>
      </c>
      <c r="C3512" t="s">
        <v>8088</v>
      </c>
      <c r="D3512" t="s">
        <v>3254</v>
      </c>
      <c r="E3512" t="s">
        <v>8189</v>
      </c>
      <c r="F3512" t="s">
        <v>8190</v>
      </c>
      <c r="G3512" t="s">
        <v>8241</v>
      </c>
      <c r="H3512" t="s">
        <v>8242</v>
      </c>
      <c r="I3512">
        <v>14</v>
      </c>
      <c r="J3512">
        <v>11</v>
      </c>
      <c r="K3512" t="s">
        <v>345</v>
      </c>
      <c r="L3512">
        <v>7.9409999999999998</v>
      </c>
      <c r="M3512">
        <v>28.117000000000001</v>
      </c>
      <c r="N3512" t="s">
        <v>346</v>
      </c>
      <c r="O3512" t="s">
        <v>349</v>
      </c>
      <c r="P3512" s="133">
        <v>0</v>
      </c>
      <c r="Q3512" s="133">
        <v>0</v>
      </c>
      <c r="R3512" s="133">
        <v>0</v>
      </c>
      <c r="S3512" s="133">
        <v>0</v>
      </c>
      <c r="T3512" s="133">
        <v>0</v>
      </c>
      <c r="W3512">
        <v>0</v>
      </c>
      <c r="Z3512">
        <v>0</v>
      </c>
      <c r="AC3512">
        <v>0</v>
      </c>
      <c r="AF3512">
        <v>0</v>
      </c>
      <c r="AI3512">
        <v>0</v>
      </c>
      <c r="AL3512" t="s">
        <v>349</v>
      </c>
      <c r="AM3512">
        <v>0</v>
      </c>
      <c r="AN3512">
        <v>0</v>
      </c>
      <c r="AO3512">
        <v>0</v>
      </c>
      <c r="AR3512">
        <v>0</v>
      </c>
      <c r="AU3512">
        <v>0</v>
      </c>
      <c r="AX3512">
        <v>0</v>
      </c>
      <c r="BA3512">
        <v>0</v>
      </c>
      <c r="BD3512">
        <v>0</v>
      </c>
      <c r="BE3512">
        <v>0</v>
      </c>
      <c r="BF3512">
        <v>0</v>
      </c>
      <c r="BG3512">
        <v>0</v>
      </c>
      <c r="BH3512" t="s">
        <v>349</v>
      </c>
      <c r="BI3512">
        <v>0</v>
      </c>
      <c r="BJ3512">
        <v>0</v>
      </c>
      <c r="BK3512">
        <v>0</v>
      </c>
      <c r="BL3512">
        <v>0</v>
      </c>
      <c r="BM3512">
        <v>0</v>
      </c>
      <c r="BN3512" t="s">
        <v>349</v>
      </c>
      <c r="BO3512">
        <v>0</v>
      </c>
      <c r="BP3512">
        <v>0</v>
      </c>
      <c r="BQ3512">
        <v>0</v>
      </c>
      <c r="BR3512">
        <v>0</v>
      </c>
      <c r="BS3512">
        <v>0</v>
      </c>
      <c r="BT3512" t="s">
        <v>349</v>
      </c>
      <c r="BU3512">
        <v>0</v>
      </c>
      <c r="BV3512">
        <v>0</v>
      </c>
      <c r="BW3512">
        <v>0</v>
      </c>
      <c r="BX3512">
        <v>0</v>
      </c>
      <c r="BY3512">
        <v>0</v>
      </c>
      <c r="BZ3512" t="s">
        <v>349</v>
      </c>
      <c r="CA3512">
        <v>0</v>
      </c>
      <c r="CB3512">
        <v>0</v>
      </c>
      <c r="CC3512">
        <v>0</v>
      </c>
      <c r="CD3512">
        <v>0</v>
      </c>
      <c r="CE3512">
        <v>0</v>
      </c>
      <c r="CF3512" t="s">
        <v>349</v>
      </c>
      <c r="CG3512">
        <v>0</v>
      </c>
      <c r="CH3512">
        <v>0</v>
      </c>
      <c r="CI3512">
        <v>0</v>
      </c>
      <c r="CJ3512" t="s">
        <v>349</v>
      </c>
      <c r="CK3512">
        <v>0</v>
      </c>
      <c r="CL3512" t="s">
        <v>349</v>
      </c>
      <c r="CM3512">
        <v>0</v>
      </c>
      <c r="CN3512" s="133">
        <v>0</v>
      </c>
      <c r="CO3512" s="133" t="s">
        <v>347</v>
      </c>
      <c r="CP3512" s="133">
        <v>578</v>
      </c>
      <c r="CQ3512" s="133">
        <v>2892</v>
      </c>
      <c r="CR3512">
        <v>578</v>
      </c>
      <c r="CS3512">
        <v>2892</v>
      </c>
      <c r="CT3512">
        <v>0</v>
      </c>
      <c r="CY3512">
        <v>0</v>
      </c>
      <c r="DD3512">
        <v>2835</v>
      </c>
      <c r="DE3512" t="s">
        <v>68</v>
      </c>
      <c r="DF3512" t="s">
        <v>3254</v>
      </c>
      <c r="DG3512" t="s">
        <v>444</v>
      </c>
      <c r="DI3512">
        <v>0</v>
      </c>
      <c r="DN3512">
        <v>57</v>
      </c>
      <c r="DO3512" t="s">
        <v>68</v>
      </c>
      <c r="DP3512" t="s">
        <v>3254</v>
      </c>
      <c r="DQ3512" t="s">
        <v>444</v>
      </c>
      <c r="DS3512">
        <v>0</v>
      </c>
      <c r="DV3512" t="s">
        <v>349</v>
      </c>
      <c r="DW3512">
        <v>0</v>
      </c>
      <c r="DX3512">
        <v>0</v>
      </c>
      <c r="DY3512">
        <v>0</v>
      </c>
      <c r="EF3512">
        <v>0</v>
      </c>
      <c r="EM3512">
        <v>0</v>
      </c>
      <c r="ET3512">
        <v>0</v>
      </c>
      <c r="FA3512">
        <v>0</v>
      </c>
      <c r="FH3512">
        <v>0</v>
      </c>
      <c r="FK3512">
        <v>124</v>
      </c>
      <c r="FL3512">
        <v>620</v>
      </c>
      <c r="FM3512">
        <v>312</v>
      </c>
      <c r="FN3512">
        <v>1560</v>
      </c>
      <c r="FO3512">
        <v>142</v>
      </c>
      <c r="FP3512">
        <v>712</v>
      </c>
      <c r="FQ3512">
        <v>0</v>
      </c>
      <c r="FR3512">
        <v>0</v>
      </c>
      <c r="FS3512" t="s">
        <v>349</v>
      </c>
      <c r="FT3512">
        <v>0</v>
      </c>
      <c r="FU3512">
        <v>0</v>
      </c>
      <c r="FX3512" t="s">
        <v>349</v>
      </c>
      <c r="FZ3512" t="s">
        <v>349</v>
      </c>
      <c r="GA3512">
        <v>0</v>
      </c>
      <c r="GB3512">
        <v>0</v>
      </c>
      <c r="GC3512" t="s">
        <v>349</v>
      </c>
      <c r="GD3512" t="s">
        <v>408</v>
      </c>
      <c r="GE3512" t="s">
        <v>355</v>
      </c>
      <c r="GF3512" t="s">
        <v>355</v>
      </c>
      <c r="GG3512">
        <v>14</v>
      </c>
      <c r="GH3512" t="s">
        <v>356</v>
      </c>
    </row>
    <row r="3513" spans="1:190" x14ac:dyDescent="0.35">
      <c r="A3513" t="s">
        <v>67</v>
      </c>
      <c r="B3513" t="s">
        <v>68</v>
      </c>
      <c r="C3513" t="s">
        <v>8088</v>
      </c>
      <c r="D3513" t="s">
        <v>3254</v>
      </c>
      <c r="E3513" t="s">
        <v>8243</v>
      </c>
      <c r="F3513" t="s">
        <v>8244</v>
      </c>
      <c r="G3513" t="s">
        <v>8245</v>
      </c>
      <c r="H3513" t="s">
        <v>8246</v>
      </c>
      <c r="I3513">
        <v>14</v>
      </c>
      <c r="J3513">
        <v>4</v>
      </c>
      <c r="K3513" t="s">
        <v>345</v>
      </c>
      <c r="L3513">
        <v>7.7061891549999997</v>
      </c>
      <c r="M3513">
        <v>28.117809730000001</v>
      </c>
      <c r="N3513" t="s">
        <v>346</v>
      </c>
      <c r="O3513" t="s">
        <v>347</v>
      </c>
      <c r="P3513" s="133">
        <v>6</v>
      </c>
      <c r="Q3513" s="133">
        <v>30</v>
      </c>
      <c r="R3513" s="133">
        <v>6</v>
      </c>
      <c r="S3513" s="133">
        <v>30</v>
      </c>
      <c r="T3513" s="133">
        <v>0</v>
      </c>
      <c r="W3513">
        <v>0</v>
      </c>
      <c r="Z3513">
        <v>0</v>
      </c>
      <c r="AC3513">
        <v>0</v>
      </c>
      <c r="AF3513">
        <v>0</v>
      </c>
      <c r="AI3513">
        <v>30</v>
      </c>
      <c r="AJ3513" t="s">
        <v>348</v>
      </c>
      <c r="AK3513" t="s">
        <v>348</v>
      </c>
      <c r="AL3513" t="s">
        <v>349</v>
      </c>
      <c r="AM3513">
        <v>0</v>
      </c>
      <c r="AN3513">
        <v>0</v>
      </c>
      <c r="AO3513">
        <v>0</v>
      </c>
      <c r="AR3513">
        <v>0</v>
      </c>
      <c r="AU3513">
        <v>0</v>
      </c>
      <c r="AX3513">
        <v>0</v>
      </c>
      <c r="BA3513">
        <v>0</v>
      </c>
      <c r="BD3513">
        <v>0</v>
      </c>
      <c r="BE3513">
        <v>0</v>
      </c>
      <c r="BF3513">
        <v>0</v>
      </c>
      <c r="BG3513">
        <v>0</v>
      </c>
      <c r="BH3513" t="s">
        <v>349</v>
      </c>
      <c r="BI3513">
        <v>0</v>
      </c>
      <c r="BJ3513">
        <v>0</v>
      </c>
      <c r="BK3513">
        <v>0</v>
      </c>
      <c r="BL3513">
        <v>0</v>
      </c>
      <c r="BM3513">
        <v>0</v>
      </c>
      <c r="BN3513" t="s">
        <v>349</v>
      </c>
      <c r="BO3513">
        <v>0</v>
      </c>
      <c r="BP3513">
        <v>0</v>
      </c>
      <c r="BQ3513">
        <v>0</v>
      </c>
      <c r="BR3513">
        <v>0</v>
      </c>
      <c r="BS3513">
        <v>0</v>
      </c>
      <c r="BT3513" t="s">
        <v>349</v>
      </c>
      <c r="BU3513">
        <v>0</v>
      </c>
      <c r="BV3513">
        <v>0</v>
      </c>
      <c r="BW3513">
        <v>0</v>
      </c>
      <c r="BX3513">
        <v>0</v>
      </c>
      <c r="BY3513">
        <v>0</v>
      </c>
      <c r="BZ3513" t="s">
        <v>349</v>
      </c>
      <c r="CA3513">
        <v>0</v>
      </c>
      <c r="CB3513">
        <v>0</v>
      </c>
      <c r="CC3513">
        <v>0</v>
      </c>
      <c r="CD3513">
        <v>0</v>
      </c>
      <c r="CE3513">
        <v>0</v>
      </c>
      <c r="CF3513" t="s">
        <v>349</v>
      </c>
      <c r="CG3513">
        <v>0</v>
      </c>
      <c r="CH3513">
        <v>0</v>
      </c>
      <c r="CI3513">
        <v>30</v>
      </c>
      <c r="CJ3513" t="s">
        <v>349</v>
      </c>
      <c r="CK3513">
        <v>0</v>
      </c>
      <c r="CL3513" t="s">
        <v>349</v>
      </c>
      <c r="CM3513">
        <v>0</v>
      </c>
      <c r="CN3513" s="133">
        <v>0</v>
      </c>
      <c r="CO3513" s="133" t="s">
        <v>347</v>
      </c>
      <c r="CP3513" s="133">
        <v>275</v>
      </c>
      <c r="CQ3513" s="133">
        <v>1103</v>
      </c>
      <c r="CR3513">
        <v>275</v>
      </c>
      <c r="CS3513">
        <v>1103</v>
      </c>
      <c r="CT3513">
        <v>202</v>
      </c>
      <c r="CU3513" t="s">
        <v>68</v>
      </c>
      <c r="CV3513" t="s">
        <v>3254</v>
      </c>
      <c r="CW3513" t="s">
        <v>350</v>
      </c>
      <c r="CY3513">
        <v>718</v>
      </c>
      <c r="CZ3513" t="s">
        <v>68</v>
      </c>
      <c r="DA3513" t="s">
        <v>3254</v>
      </c>
      <c r="DB3513" t="s">
        <v>444</v>
      </c>
      <c r="DD3513">
        <v>61</v>
      </c>
      <c r="DE3513" t="s">
        <v>68</v>
      </c>
      <c r="DF3513" t="s">
        <v>3254</v>
      </c>
      <c r="DG3513" t="s">
        <v>444</v>
      </c>
      <c r="DI3513">
        <v>32</v>
      </c>
      <c r="DJ3513" t="s">
        <v>68</v>
      </c>
      <c r="DK3513" t="s">
        <v>3254</v>
      </c>
      <c r="DL3513" t="s">
        <v>444</v>
      </c>
      <c r="DN3513">
        <v>90</v>
      </c>
      <c r="DO3513" t="s">
        <v>68</v>
      </c>
      <c r="DP3513" t="s">
        <v>3254</v>
      </c>
      <c r="DQ3513" t="s">
        <v>444</v>
      </c>
      <c r="DS3513">
        <v>0</v>
      </c>
      <c r="DV3513" t="s">
        <v>349</v>
      </c>
      <c r="DW3513">
        <v>0</v>
      </c>
      <c r="DX3513">
        <v>0</v>
      </c>
      <c r="DY3513">
        <v>0</v>
      </c>
      <c r="EF3513">
        <v>0</v>
      </c>
      <c r="EM3513">
        <v>0</v>
      </c>
      <c r="ET3513">
        <v>0</v>
      </c>
      <c r="FA3513">
        <v>0</v>
      </c>
      <c r="FH3513">
        <v>0</v>
      </c>
      <c r="FK3513">
        <v>126</v>
      </c>
      <c r="FL3513">
        <v>504</v>
      </c>
      <c r="FM3513">
        <v>65</v>
      </c>
      <c r="FN3513">
        <v>263</v>
      </c>
      <c r="FO3513">
        <v>84</v>
      </c>
      <c r="FP3513">
        <v>336</v>
      </c>
      <c r="FQ3513">
        <v>0</v>
      </c>
      <c r="FR3513">
        <v>0</v>
      </c>
      <c r="FS3513" t="s">
        <v>349</v>
      </c>
      <c r="FT3513">
        <v>0</v>
      </c>
      <c r="FU3513">
        <v>0</v>
      </c>
      <c r="FX3513" t="s">
        <v>349</v>
      </c>
      <c r="FZ3513" t="s">
        <v>347</v>
      </c>
      <c r="GA3513">
        <v>22</v>
      </c>
      <c r="GB3513">
        <v>110</v>
      </c>
      <c r="GC3513" t="s">
        <v>353</v>
      </c>
      <c r="GD3513" t="s">
        <v>355</v>
      </c>
      <c r="GE3513" t="s">
        <v>355</v>
      </c>
      <c r="GF3513" t="s">
        <v>355</v>
      </c>
      <c r="GG3513">
        <v>14</v>
      </c>
      <c r="GH3513" t="s">
        <v>356</v>
      </c>
    </row>
    <row r="3514" spans="1:190" x14ac:dyDescent="0.35">
      <c r="A3514" t="s">
        <v>67</v>
      </c>
      <c r="B3514" t="s">
        <v>68</v>
      </c>
      <c r="C3514" t="s">
        <v>8088</v>
      </c>
      <c r="D3514" t="s">
        <v>3254</v>
      </c>
      <c r="E3514" t="s">
        <v>8243</v>
      </c>
      <c r="F3514" t="s">
        <v>8244</v>
      </c>
      <c r="G3514" t="s">
        <v>8247</v>
      </c>
      <c r="H3514" t="s">
        <v>7652</v>
      </c>
      <c r="I3514">
        <v>14</v>
      </c>
      <c r="J3514">
        <v>4</v>
      </c>
      <c r="K3514" t="s">
        <v>345</v>
      </c>
      <c r="L3514">
        <v>7.7071300000000003</v>
      </c>
      <c r="M3514">
        <v>28.1571</v>
      </c>
      <c r="N3514" t="s">
        <v>346</v>
      </c>
      <c r="O3514" t="s">
        <v>347</v>
      </c>
      <c r="P3514" s="133">
        <v>8</v>
      </c>
      <c r="Q3514" s="133">
        <v>48</v>
      </c>
      <c r="R3514" s="133">
        <v>8</v>
      </c>
      <c r="S3514" s="133">
        <v>48</v>
      </c>
      <c r="T3514" s="133">
        <v>0</v>
      </c>
      <c r="W3514">
        <v>48</v>
      </c>
      <c r="X3514" t="s">
        <v>68</v>
      </c>
      <c r="Y3514" t="s">
        <v>3254</v>
      </c>
      <c r="Z3514">
        <v>0</v>
      </c>
      <c r="AC3514">
        <v>0</v>
      </c>
      <c r="AF3514">
        <v>0</v>
      </c>
      <c r="AI3514">
        <v>0</v>
      </c>
      <c r="AL3514" t="s">
        <v>349</v>
      </c>
      <c r="AM3514">
        <v>0</v>
      </c>
      <c r="AN3514">
        <v>0</v>
      </c>
      <c r="AO3514">
        <v>0</v>
      </c>
      <c r="AR3514">
        <v>0</v>
      </c>
      <c r="AU3514">
        <v>0</v>
      </c>
      <c r="AX3514">
        <v>0</v>
      </c>
      <c r="BA3514">
        <v>0</v>
      </c>
      <c r="BD3514">
        <v>0</v>
      </c>
      <c r="BE3514">
        <v>0</v>
      </c>
      <c r="BF3514">
        <v>0</v>
      </c>
      <c r="BG3514">
        <v>0</v>
      </c>
      <c r="BH3514" t="s">
        <v>349</v>
      </c>
      <c r="BI3514">
        <v>0</v>
      </c>
      <c r="BJ3514">
        <v>0</v>
      </c>
      <c r="BK3514">
        <v>0</v>
      </c>
      <c r="BL3514">
        <v>48</v>
      </c>
      <c r="BM3514">
        <v>0</v>
      </c>
      <c r="BN3514" t="s">
        <v>349</v>
      </c>
      <c r="BO3514">
        <v>0</v>
      </c>
      <c r="BP3514">
        <v>0</v>
      </c>
      <c r="BQ3514">
        <v>0</v>
      </c>
      <c r="BR3514">
        <v>0</v>
      </c>
      <c r="BS3514">
        <v>0</v>
      </c>
      <c r="BT3514" t="s">
        <v>349</v>
      </c>
      <c r="BU3514">
        <v>0</v>
      </c>
      <c r="BV3514">
        <v>0</v>
      </c>
      <c r="BW3514">
        <v>0</v>
      </c>
      <c r="BX3514">
        <v>0</v>
      </c>
      <c r="BY3514">
        <v>0</v>
      </c>
      <c r="BZ3514" t="s">
        <v>349</v>
      </c>
      <c r="CA3514">
        <v>0</v>
      </c>
      <c r="CB3514">
        <v>0</v>
      </c>
      <c r="CC3514">
        <v>0</v>
      </c>
      <c r="CD3514">
        <v>0</v>
      </c>
      <c r="CE3514">
        <v>0</v>
      </c>
      <c r="CF3514" t="s">
        <v>349</v>
      </c>
      <c r="CG3514">
        <v>0</v>
      </c>
      <c r="CH3514">
        <v>0</v>
      </c>
      <c r="CI3514">
        <v>0</v>
      </c>
      <c r="CJ3514" t="s">
        <v>349</v>
      </c>
      <c r="CK3514">
        <v>0</v>
      </c>
      <c r="CL3514" t="s">
        <v>349</v>
      </c>
      <c r="CM3514">
        <v>0</v>
      </c>
      <c r="CN3514" s="133">
        <v>0</v>
      </c>
      <c r="CO3514" s="133" t="s">
        <v>347</v>
      </c>
      <c r="CP3514" s="133">
        <v>285</v>
      </c>
      <c r="CQ3514" s="133">
        <v>1425</v>
      </c>
      <c r="CR3514">
        <v>285</v>
      </c>
      <c r="CS3514">
        <v>1425</v>
      </c>
      <c r="CT3514">
        <v>120</v>
      </c>
      <c r="CU3514" t="s">
        <v>68</v>
      </c>
      <c r="CV3514" t="s">
        <v>3254</v>
      </c>
      <c r="CW3514" t="s">
        <v>350</v>
      </c>
      <c r="CY3514">
        <v>1215</v>
      </c>
      <c r="CZ3514" t="s">
        <v>68</v>
      </c>
      <c r="DA3514" t="s">
        <v>3254</v>
      </c>
      <c r="DB3514" t="s">
        <v>444</v>
      </c>
      <c r="DD3514">
        <v>64</v>
      </c>
      <c r="DE3514" t="s">
        <v>68</v>
      </c>
      <c r="DF3514" t="s">
        <v>3254</v>
      </c>
      <c r="DG3514" t="s">
        <v>444</v>
      </c>
      <c r="DI3514">
        <v>0</v>
      </c>
      <c r="DN3514">
        <v>26</v>
      </c>
      <c r="DO3514" t="s">
        <v>68</v>
      </c>
      <c r="DP3514" t="s">
        <v>3254</v>
      </c>
      <c r="DQ3514" t="s">
        <v>444</v>
      </c>
      <c r="DS3514">
        <v>0</v>
      </c>
      <c r="DV3514" t="s">
        <v>349</v>
      </c>
      <c r="DW3514">
        <v>0</v>
      </c>
      <c r="DX3514">
        <v>0</v>
      </c>
      <c r="DY3514">
        <v>0</v>
      </c>
      <c r="EF3514">
        <v>0</v>
      </c>
      <c r="EM3514">
        <v>0</v>
      </c>
      <c r="ET3514">
        <v>0</v>
      </c>
      <c r="FA3514">
        <v>0</v>
      </c>
      <c r="FH3514">
        <v>0</v>
      </c>
      <c r="FK3514">
        <v>118</v>
      </c>
      <c r="FL3514">
        <v>590</v>
      </c>
      <c r="FM3514">
        <v>102</v>
      </c>
      <c r="FN3514">
        <v>510</v>
      </c>
      <c r="FO3514">
        <v>65</v>
      </c>
      <c r="FP3514">
        <v>325</v>
      </c>
      <c r="FQ3514">
        <v>0</v>
      </c>
      <c r="FR3514">
        <v>0</v>
      </c>
      <c r="FS3514" t="s">
        <v>347</v>
      </c>
      <c r="FT3514">
        <v>10</v>
      </c>
      <c r="FU3514">
        <v>40</v>
      </c>
      <c r="FV3514" t="s">
        <v>68</v>
      </c>
      <c r="FW3514" t="s">
        <v>3254</v>
      </c>
      <c r="FX3514" t="s">
        <v>349</v>
      </c>
      <c r="FZ3514" t="s">
        <v>349</v>
      </c>
      <c r="GA3514">
        <v>0</v>
      </c>
      <c r="GB3514">
        <v>0</v>
      </c>
      <c r="GC3514" t="s">
        <v>353</v>
      </c>
      <c r="GD3514" t="s">
        <v>408</v>
      </c>
      <c r="GE3514" t="s">
        <v>354</v>
      </c>
      <c r="GF3514" t="s">
        <v>361</v>
      </c>
      <c r="GG3514">
        <v>14</v>
      </c>
      <c r="GH3514" t="s">
        <v>356</v>
      </c>
    </row>
    <row r="3515" spans="1:190" x14ac:dyDescent="0.35">
      <c r="A3515" t="s">
        <v>67</v>
      </c>
      <c r="B3515" t="s">
        <v>68</v>
      </c>
      <c r="C3515" t="s">
        <v>8088</v>
      </c>
      <c r="D3515" t="s">
        <v>3254</v>
      </c>
      <c r="E3515" t="s">
        <v>8243</v>
      </c>
      <c r="F3515" t="s">
        <v>8244</v>
      </c>
      <c r="G3515" t="s">
        <v>8248</v>
      </c>
      <c r="H3515" t="s">
        <v>8249</v>
      </c>
      <c r="I3515">
        <v>14</v>
      </c>
      <c r="J3515">
        <v>4</v>
      </c>
      <c r="K3515" t="s">
        <v>345</v>
      </c>
      <c r="L3515">
        <v>7.8036199999999996</v>
      </c>
      <c r="M3515">
        <v>28.144390000000001</v>
      </c>
      <c r="N3515" t="s">
        <v>346</v>
      </c>
      <c r="O3515" t="s">
        <v>347</v>
      </c>
      <c r="P3515" s="133">
        <v>9</v>
      </c>
      <c r="Q3515" s="133">
        <v>45</v>
      </c>
      <c r="R3515" s="133">
        <v>9</v>
      </c>
      <c r="S3515" s="133">
        <v>45</v>
      </c>
      <c r="T3515" s="133">
        <v>0</v>
      </c>
      <c r="W3515">
        <v>45</v>
      </c>
      <c r="X3515" t="s">
        <v>68</v>
      </c>
      <c r="Y3515" t="s">
        <v>3254</v>
      </c>
      <c r="Z3515">
        <v>0</v>
      </c>
      <c r="AC3515">
        <v>0</v>
      </c>
      <c r="AF3515">
        <v>0</v>
      </c>
      <c r="AI3515">
        <v>0</v>
      </c>
      <c r="AL3515" t="s">
        <v>349</v>
      </c>
      <c r="AM3515">
        <v>0</v>
      </c>
      <c r="AN3515">
        <v>0</v>
      </c>
      <c r="AO3515">
        <v>0</v>
      </c>
      <c r="AR3515">
        <v>0</v>
      </c>
      <c r="AU3515">
        <v>0</v>
      </c>
      <c r="AX3515">
        <v>0</v>
      </c>
      <c r="BA3515">
        <v>0</v>
      </c>
      <c r="BD3515">
        <v>0</v>
      </c>
      <c r="BE3515">
        <v>0</v>
      </c>
      <c r="BF3515">
        <v>0</v>
      </c>
      <c r="BG3515">
        <v>0</v>
      </c>
      <c r="BH3515" t="s">
        <v>349</v>
      </c>
      <c r="BI3515">
        <v>0</v>
      </c>
      <c r="BJ3515">
        <v>0</v>
      </c>
      <c r="BK3515">
        <v>0</v>
      </c>
      <c r="BL3515">
        <v>45</v>
      </c>
      <c r="BM3515">
        <v>0</v>
      </c>
      <c r="BN3515" t="s">
        <v>349</v>
      </c>
      <c r="BO3515">
        <v>0</v>
      </c>
      <c r="BP3515">
        <v>0</v>
      </c>
      <c r="BQ3515">
        <v>0</v>
      </c>
      <c r="BR3515">
        <v>0</v>
      </c>
      <c r="BS3515">
        <v>0</v>
      </c>
      <c r="BT3515" t="s">
        <v>349</v>
      </c>
      <c r="BU3515">
        <v>0</v>
      </c>
      <c r="BV3515">
        <v>0</v>
      </c>
      <c r="BW3515">
        <v>0</v>
      </c>
      <c r="BX3515">
        <v>0</v>
      </c>
      <c r="BY3515">
        <v>0</v>
      </c>
      <c r="BZ3515" t="s">
        <v>349</v>
      </c>
      <c r="CA3515">
        <v>0</v>
      </c>
      <c r="CB3515">
        <v>0</v>
      </c>
      <c r="CC3515">
        <v>0</v>
      </c>
      <c r="CD3515">
        <v>0</v>
      </c>
      <c r="CE3515">
        <v>0</v>
      </c>
      <c r="CF3515" t="s">
        <v>349</v>
      </c>
      <c r="CG3515">
        <v>0</v>
      </c>
      <c r="CH3515">
        <v>0</v>
      </c>
      <c r="CI3515">
        <v>0</v>
      </c>
      <c r="CJ3515" t="s">
        <v>349</v>
      </c>
      <c r="CK3515">
        <v>0</v>
      </c>
      <c r="CL3515" t="s">
        <v>349</v>
      </c>
      <c r="CM3515">
        <v>0</v>
      </c>
      <c r="CN3515" s="133">
        <v>0</v>
      </c>
      <c r="CO3515" s="133" t="s">
        <v>347</v>
      </c>
      <c r="CP3515" s="133">
        <v>234</v>
      </c>
      <c r="CQ3515" s="133">
        <v>1075</v>
      </c>
      <c r="CR3515">
        <v>234</v>
      </c>
      <c r="CS3515">
        <v>1075</v>
      </c>
      <c r="CT3515">
        <v>783</v>
      </c>
      <c r="CU3515" t="s">
        <v>68</v>
      </c>
      <c r="CV3515" t="s">
        <v>3254</v>
      </c>
      <c r="CW3515" t="s">
        <v>350</v>
      </c>
      <c r="CY3515">
        <v>205</v>
      </c>
      <c r="CZ3515" t="s">
        <v>68</v>
      </c>
      <c r="DA3515" t="s">
        <v>3254</v>
      </c>
      <c r="DB3515" t="s">
        <v>444</v>
      </c>
      <c r="DD3515">
        <v>41</v>
      </c>
      <c r="DE3515" t="s">
        <v>68</v>
      </c>
      <c r="DF3515" t="s">
        <v>3254</v>
      </c>
      <c r="DG3515" t="s">
        <v>444</v>
      </c>
      <c r="DI3515">
        <v>18</v>
      </c>
      <c r="DJ3515" t="s">
        <v>68</v>
      </c>
      <c r="DK3515" t="s">
        <v>3254</v>
      </c>
      <c r="DL3515" t="s">
        <v>444</v>
      </c>
      <c r="DN3515">
        <v>28</v>
      </c>
      <c r="DO3515" t="s">
        <v>68</v>
      </c>
      <c r="DP3515" t="s">
        <v>3254</v>
      </c>
      <c r="DQ3515" t="s">
        <v>444</v>
      </c>
      <c r="DS3515">
        <v>0</v>
      </c>
      <c r="DV3515" t="s">
        <v>349</v>
      </c>
      <c r="DW3515">
        <v>0</v>
      </c>
      <c r="DX3515">
        <v>0</v>
      </c>
      <c r="DY3515">
        <v>0</v>
      </c>
      <c r="EF3515">
        <v>0</v>
      </c>
      <c r="EM3515">
        <v>0</v>
      </c>
      <c r="ET3515">
        <v>0</v>
      </c>
      <c r="FA3515">
        <v>0</v>
      </c>
      <c r="FH3515">
        <v>0</v>
      </c>
      <c r="FK3515">
        <v>104</v>
      </c>
      <c r="FL3515">
        <v>552</v>
      </c>
      <c r="FM3515">
        <v>90</v>
      </c>
      <c r="FN3515">
        <v>323</v>
      </c>
      <c r="FO3515">
        <v>40</v>
      </c>
      <c r="FP3515">
        <v>200</v>
      </c>
      <c r="FQ3515">
        <v>0</v>
      </c>
      <c r="FR3515">
        <v>0</v>
      </c>
      <c r="FS3515" t="s">
        <v>347</v>
      </c>
      <c r="FT3515">
        <v>10</v>
      </c>
      <c r="FU3515">
        <v>70</v>
      </c>
      <c r="FV3515" t="s">
        <v>68</v>
      </c>
      <c r="FW3515" t="s">
        <v>3254</v>
      </c>
      <c r="FX3515" t="s">
        <v>349</v>
      </c>
      <c r="FZ3515" t="s">
        <v>349</v>
      </c>
      <c r="GA3515">
        <v>0</v>
      </c>
      <c r="GB3515">
        <v>0</v>
      </c>
      <c r="GC3515" t="s">
        <v>353</v>
      </c>
      <c r="GD3515" t="s">
        <v>361</v>
      </c>
      <c r="GE3515" t="s">
        <v>354</v>
      </c>
      <c r="GF3515" t="s">
        <v>355</v>
      </c>
      <c r="GG3515">
        <v>14</v>
      </c>
      <c r="GH3515" t="s">
        <v>356</v>
      </c>
    </row>
    <row r="3516" spans="1:190" x14ac:dyDescent="0.35">
      <c r="A3516" t="s">
        <v>67</v>
      </c>
      <c r="B3516" t="s">
        <v>68</v>
      </c>
      <c r="C3516" t="s">
        <v>8088</v>
      </c>
      <c r="D3516" t="s">
        <v>3254</v>
      </c>
      <c r="E3516" t="s">
        <v>8243</v>
      </c>
      <c r="F3516" t="s">
        <v>8244</v>
      </c>
      <c r="G3516" t="s">
        <v>8250</v>
      </c>
      <c r="H3516" t="s">
        <v>8251</v>
      </c>
      <c r="I3516">
        <v>14</v>
      </c>
      <c r="J3516">
        <v>4</v>
      </c>
      <c r="K3516" t="s">
        <v>345</v>
      </c>
      <c r="L3516">
        <v>7.5783600809999996</v>
      </c>
      <c r="M3516">
        <v>28.10429955</v>
      </c>
      <c r="N3516" t="s">
        <v>346</v>
      </c>
      <c r="O3516" t="s">
        <v>347</v>
      </c>
      <c r="P3516" s="133">
        <v>3</v>
      </c>
      <c r="Q3516" s="133">
        <v>15</v>
      </c>
      <c r="R3516" s="133">
        <v>3</v>
      </c>
      <c r="S3516" s="133">
        <v>15</v>
      </c>
      <c r="T3516" s="133">
        <v>0</v>
      </c>
      <c r="W3516">
        <v>15</v>
      </c>
      <c r="X3516" t="s">
        <v>68</v>
      </c>
      <c r="Y3516" t="s">
        <v>3254</v>
      </c>
      <c r="Z3516">
        <v>0</v>
      </c>
      <c r="AC3516">
        <v>0</v>
      </c>
      <c r="AF3516">
        <v>0</v>
      </c>
      <c r="AI3516">
        <v>0</v>
      </c>
      <c r="AL3516" t="s">
        <v>349</v>
      </c>
      <c r="AM3516">
        <v>0</v>
      </c>
      <c r="AN3516">
        <v>0</v>
      </c>
      <c r="AO3516">
        <v>0</v>
      </c>
      <c r="AR3516">
        <v>0</v>
      </c>
      <c r="AU3516">
        <v>0</v>
      </c>
      <c r="AX3516">
        <v>0</v>
      </c>
      <c r="BA3516">
        <v>0</v>
      </c>
      <c r="BD3516">
        <v>0</v>
      </c>
      <c r="BE3516">
        <v>0</v>
      </c>
      <c r="BF3516">
        <v>0</v>
      </c>
      <c r="BG3516">
        <v>0</v>
      </c>
      <c r="BH3516" t="s">
        <v>349</v>
      </c>
      <c r="BI3516">
        <v>0</v>
      </c>
      <c r="BJ3516">
        <v>0</v>
      </c>
      <c r="BK3516">
        <v>0</v>
      </c>
      <c r="BL3516">
        <v>0</v>
      </c>
      <c r="BM3516">
        <v>15</v>
      </c>
      <c r="BN3516" t="s">
        <v>349</v>
      </c>
      <c r="BO3516">
        <v>0</v>
      </c>
      <c r="BP3516">
        <v>0</v>
      </c>
      <c r="BQ3516">
        <v>0</v>
      </c>
      <c r="BR3516">
        <v>0</v>
      </c>
      <c r="BS3516">
        <v>0</v>
      </c>
      <c r="BT3516" t="s">
        <v>349</v>
      </c>
      <c r="BU3516">
        <v>0</v>
      </c>
      <c r="BV3516">
        <v>0</v>
      </c>
      <c r="BW3516">
        <v>0</v>
      </c>
      <c r="BX3516">
        <v>0</v>
      </c>
      <c r="BY3516">
        <v>0</v>
      </c>
      <c r="BZ3516" t="s">
        <v>349</v>
      </c>
      <c r="CA3516">
        <v>0</v>
      </c>
      <c r="CB3516">
        <v>0</v>
      </c>
      <c r="CC3516">
        <v>0</v>
      </c>
      <c r="CD3516">
        <v>0</v>
      </c>
      <c r="CE3516">
        <v>0</v>
      </c>
      <c r="CF3516" t="s">
        <v>349</v>
      </c>
      <c r="CG3516">
        <v>0</v>
      </c>
      <c r="CH3516">
        <v>0</v>
      </c>
      <c r="CI3516">
        <v>0</v>
      </c>
      <c r="CJ3516" t="s">
        <v>349</v>
      </c>
      <c r="CK3516">
        <v>0</v>
      </c>
      <c r="CL3516" t="s">
        <v>349</v>
      </c>
      <c r="CM3516">
        <v>0</v>
      </c>
      <c r="CN3516" s="133">
        <v>0</v>
      </c>
      <c r="CO3516" s="133" t="s">
        <v>347</v>
      </c>
      <c r="CP3516" s="133">
        <v>168</v>
      </c>
      <c r="CQ3516" s="133">
        <v>775</v>
      </c>
      <c r="CR3516">
        <v>168</v>
      </c>
      <c r="CS3516">
        <v>775</v>
      </c>
      <c r="CT3516">
        <v>62</v>
      </c>
      <c r="CU3516" t="s">
        <v>68</v>
      </c>
      <c r="CV3516" t="s">
        <v>3254</v>
      </c>
      <c r="CW3516" t="s">
        <v>350</v>
      </c>
      <c r="CY3516">
        <v>654</v>
      </c>
      <c r="CZ3516" t="s">
        <v>68</v>
      </c>
      <c r="DA3516" t="s">
        <v>3254</v>
      </c>
      <c r="DB3516" t="s">
        <v>444</v>
      </c>
      <c r="DD3516">
        <v>42</v>
      </c>
      <c r="DE3516" t="s">
        <v>68</v>
      </c>
      <c r="DF3516" t="s">
        <v>3254</v>
      </c>
      <c r="DG3516" t="s">
        <v>444</v>
      </c>
      <c r="DI3516">
        <v>17</v>
      </c>
      <c r="DJ3516" t="s">
        <v>68</v>
      </c>
      <c r="DK3516" t="s">
        <v>3254</v>
      </c>
      <c r="DL3516" t="s">
        <v>444</v>
      </c>
      <c r="DN3516">
        <v>0</v>
      </c>
      <c r="DS3516">
        <v>0</v>
      </c>
      <c r="DV3516" t="s">
        <v>349</v>
      </c>
      <c r="DW3516">
        <v>0</v>
      </c>
      <c r="DX3516">
        <v>0</v>
      </c>
      <c r="DY3516">
        <v>0</v>
      </c>
      <c r="EF3516">
        <v>0</v>
      </c>
      <c r="EM3516">
        <v>0</v>
      </c>
      <c r="ET3516">
        <v>0</v>
      </c>
      <c r="FA3516">
        <v>0</v>
      </c>
      <c r="FH3516">
        <v>0</v>
      </c>
      <c r="FK3516">
        <v>80</v>
      </c>
      <c r="FL3516">
        <v>320</v>
      </c>
      <c r="FM3516">
        <v>34</v>
      </c>
      <c r="FN3516">
        <v>185</v>
      </c>
      <c r="FO3516">
        <v>54</v>
      </c>
      <c r="FP3516">
        <v>270</v>
      </c>
      <c r="FQ3516">
        <v>0</v>
      </c>
      <c r="FR3516">
        <v>0</v>
      </c>
      <c r="FS3516" t="s">
        <v>349</v>
      </c>
      <c r="FT3516">
        <v>0</v>
      </c>
      <c r="FU3516">
        <v>0</v>
      </c>
      <c r="FX3516" t="s">
        <v>349</v>
      </c>
      <c r="FZ3516" t="s">
        <v>349</v>
      </c>
      <c r="GA3516">
        <v>0</v>
      </c>
      <c r="GB3516">
        <v>0</v>
      </c>
      <c r="GC3516" t="s">
        <v>353</v>
      </c>
      <c r="GD3516" t="s">
        <v>361</v>
      </c>
      <c r="GE3516" t="s">
        <v>354</v>
      </c>
      <c r="GF3516" t="s">
        <v>355</v>
      </c>
      <c r="GG3516">
        <v>14</v>
      </c>
      <c r="GH3516" t="s">
        <v>356</v>
      </c>
    </row>
    <row r="3517" spans="1:190" x14ac:dyDescent="0.35">
      <c r="A3517" t="s">
        <v>67</v>
      </c>
      <c r="B3517" t="s">
        <v>68</v>
      </c>
      <c r="C3517" t="s">
        <v>8088</v>
      </c>
      <c r="D3517" t="s">
        <v>3254</v>
      </c>
      <c r="E3517" t="s">
        <v>8243</v>
      </c>
      <c r="F3517" t="s">
        <v>8244</v>
      </c>
      <c r="G3517" t="s">
        <v>8252</v>
      </c>
      <c r="H3517" t="s">
        <v>8253</v>
      </c>
      <c r="I3517">
        <v>14</v>
      </c>
      <c r="J3517">
        <v>5</v>
      </c>
      <c r="K3517" t="s">
        <v>345</v>
      </c>
      <c r="L3517">
        <v>7.608492053</v>
      </c>
      <c r="M3517">
        <v>28.091946069999999</v>
      </c>
      <c r="N3517" t="s">
        <v>346</v>
      </c>
      <c r="O3517" t="s">
        <v>347</v>
      </c>
      <c r="P3517" s="133">
        <v>4</v>
      </c>
      <c r="Q3517" s="133">
        <v>20</v>
      </c>
      <c r="R3517" s="133">
        <v>4</v>
      </c>
      <c r="S3517" s="133">
        <v>20</v>
      </c>
      <c r="T3517" s="133">
        <v>0</v>
      </c>
      <c r="W3517">
        <v>0</v>
      </c>
      <c r="Z3517">
        <v>20</v>
      </c>
      <c r="AA3517" t="s">
        <v>68</v>
      </c>
      <c r="AB3517" t="s">
        <v>3254</v>
      </c>
      <c r="AC3517">
        <v>0</v>
      </c>
      <c r="AF3517">
        <v>0</v>
      </c>
      <c r="AI3517">
        <v>0</v>
      </c>
      <c r="AL3517" t="s">
        <v>349</v>
      </c>
      <c r="AM3517">
        <v>0</v>
      </c>
      <c r="AN3517">
        <v>0</v>
      </c>
      <c r="AO3517">
        <v>0</v>
      </c>
      <c r="AR3517">
        <v>0</v>
      </c>
      <c r="AU3517">
        <v>0</v>
      </c>
      <c r="AX3517">
        <v>0</v>
      </c>
      <c r="BA3517">
        <v>0</v>
      </c>
      <c r="BD3517">
        <v>0</v>
      </c>
      <c r="BE3517">
        <v>0</v>
      </c>
      <c r="BF3517">
        <v>0</v>
      </c>
      <c r="BG3517">
        <v>0</v>
      </c>
      <c r="BH3517" t="s">
        <v>349</v>
      </c>
      <c r="BI3517">
        <v>0</v>
      </c>
      <c r="BJ3517">
        <v>0</v>
      </c>
      <c r="BK3517">
        <v>0</v>
      </c>
      <c r="BL3517">
        <v>0</v>
      </c>
      <c r="BM3517">
        <v>0</v>
      </c>
      <c r="BN3517" t="s">
        <v>349</v>
      </c>
      <c r="BO3517">
        <v>0</v>
      </c>
      <c r="BP3517">
        <v>0</v>
      </c>
      <c r="BQ3517">
        <v>0</v>
      </c>
      <c r="BR3517">
        <v>0</v>
      </c>
      <c r="BS3517">
        <v>20</v>
      </c>
      <c r="BT3517" t="s">
        <v>349</v>
      </c>
      <c r="BU3517">
        <v>0</v>
      </c>
      <c r="BV3517">
        <v>0</v>
      </c>
      <c r="BW3517">
        <v>0</v>
      </c>
      <c r="BX3517">
        <v>0</v>
      </c>
      <c r="BY3517">
        <v>0</v>
      </c>
      <c r="BZ3517" t="s">
        <v>349</v>
      </c>
      <c r="CA3517">
        <v>0</v>
      </c>
      <c r="CB3517">
        <v>0</v>
      </c>
      <c r="CC3517">
        <v>0</v>
      </c>
      <c r="CD3517">
        <v>0</v>
      </c>
      <c r="CE3517">
        <v>0</v>
      </c>
      <c r="CF3517" t="s">
        <v>349</v>
      </c>
      <c r="CG3517">
        <v>0</v>
      </c>
      <c r="CH3517">
        <v>0</v>
      </c>
      <c r="CI3517">
        <v>0</v>
      </c>
      <c r="CJ3517" t="s">
        <v>349</v>
      </c>
      <c r="CK3517">
        <v>0</v>
      </c>
      <c r="CL3517" t="s">
        <v>349</v>
      </c>
      <c r="CM3517">
        <v>0</v>
      </c>
      <c r="CN3517" s="133">
        <v>0</v>
      </c>
      <c r="CO3517" s="133" t="s">
        <v>347</v>
      </c>
      <c r="CP3517" s="133">
        <v>127</v>
      </c>
      <c r="CQ3517" s="133">
        <v>635</v>
      </c>
      <c r="CR3517">
        <v>127</v>
      </c>
      <c r="CS3517">
        <v>635</v>
      </c>
      <c r="CT3517">
        <v>143</v>
      </c>
      <c r="CU3517" t="s">
        <v>68</v>
      </c>
      <c r="CV3517" t="s">
        <v>3254</v>
      </c>
      <c r="CW3517" t="s">
        <v>350</v>
      </c>
      <c r="CY3517">
        <v>342</v>
      </c>
      <c r="CZ3517" t="s">
        <v>68</v>
      </c>
      <c r="DA3517" t="s">
        <v>3254</v>
      </c>
      <c r="DB3517" t="s">
        <v>444</v>
      </c>
      <c r="DD3517">
        <v>46</v>
      </c>
      <c r="DE3517" t="s">
        <v>68</v>
      </c>
      <c r="DF3517" t="s">
        <v>3254</v>
      </c>
      <c r="DG3517" t="s">
        <v>444</v>
      </c>
      <c r="DI3517">
        <v>34</v>
      </c>
      <c r="DJ3517" t="s">
        <v>68</v>
      </c>
      <c r="DK3517" t="s">
        <v>3254</v>
      </c>
      <c r="DL3517" t="s">
        <v>444</v>
      </c>
      <c r="DN3517">
        <v>70</v>
      </c>
      <c r="DO3517" t="s">
        <v>68</v>
      </c>
      <c r="DP3517" t="s">
        <v>3254</v>
      </c>
      <c r="DQ3517" t="s">
        <v>444</v>
      </c>
      <c r="DS3517">
        <v>0</v>
      </c>
      <c r="DV3517" t="s">
        <v>349</v>
      </c>
      <c r="DW3517">
        <v>0</v>
      </c>
      <c r="DX3517">
        <v>0</v>
      </c>
      <c r="DY3517">
        <v>0</v>
      </c>
      <c r="EF3517">
        <v>0</v>
      </c>
      <c r="EM3517">
        <v>0</v>
      </c>
      <c r="ET3517">
        <v>0</v>
      </c>
      <c r="FA3517">
        <v>0</v>
      </c>
      <c r="FH3517">
        <v>0</v>
      </c>
      <c r="FK3517">
        <v>66</v>
      </c>
      <c r="FL3517">
        <v>330</v>
      </c>
      <c r="FM3517">
        <v>20</v>
      </c>
      <c r="FN3517">
        <v>100</v>
      </c>
      <c r="FO3517">
        <v>41</v>
      </c>
      <c r="FP3517">
        <v>205</v>
      </c>
      <c r="FQ3517">
        <v>0</v>
      </c>
      <c r="FR3517">
        <v>0</v>
      </c>
      <c r="FS3517" t="s">
        <v>349</v>
      </c>
      <c r="FT3517">
        <v>0</v>
      </c>
      <c r="FU3517">
        <v>0</v>
      </c>
      <c r="FX3517" t="s">
        <v>349</v>
      </c>
      <c r="FZ3517" t="s">
        <v>347</v>
      </c>
      <c r="GA3517">
        <v>42</v>
      </c>
      <c r="GB3517">
        <v>246</v>
      </c>
      <c r="GC3517" t="s">
        <v>353</v>
      </c>
      <c r="GD3517" t="s">
        <v>408</v>
      </c>
      <c r="GE3517" t="s">
        <v>354</v>
      </c>
      <c r="GF3517" t="s">
        <v>408</v>
      </c>
      <c r="GG3517">
        <v>14</v>
      </c>
      <c r="GH3517" t="s">
        <v>356</v>
      </c>
    </row>
    <row r="3518" spans="1:190" x14ac:dyDescent="0.35">
      <c r="A3518" t="s">
        <v>67</v>
      </c>
      <c r="B3518" t="s">
        <v>68</v>
      </c>
      <c r="C3518" t="s">
        <v>8088</v>
      </c>
      <c r="D3518" t="s">
        <v>3254</v>
      </c>
      <c r="E3518" t="s">
        <v>8243</v>
      </c>
      <c r="F3518" t="s">
        <v>8244</v>
      </c>
      <c r="G3518" t="s">
        <v>8254</v>
      </c>
      <c r="H3518" t="s">
        <v>8255</v>
      </c>
      <c r="I3518">
        <v>14</v>
      </c>
      <c r="J3518">
        <v>4</v>
      </c>
      <c r="K3518" t="s">
        <v>345</v>
      </c>
      <c r="L3518">
        <v>7.6844601629999998</v>
      </c>
      <c r="M3518">
        <v>28.210800169999999</v>
      </c>
      <c r="N3518" t="s">
        <v>346</v>
      </c>
      <c r="O3518" t="s">
        <v>347</v>
      </c>
      <c r="P3518" s="133">
        <v>7</v>
      </c>
      <c r="Q3518" s="133">
        <v>35</v>
      </c>
      <c r="R3518" s="133">
        <v>7</v>
      </c>
      <c r="S3518" s="133">
        <v>35</v>
      </c>
      <c r="T3518" s="133">
        <v>0</v>
      </c>
      <c r="W3518">
        <v>35</v>
      </c>
      <c r="X3518" t="s">
        <v>68</v>
      </c>
      <c r="Y3518" t="s">
        <v>3254</v>
      </c>
      <c r="Z3518">
        <v>0</v>
      </c>
      <c r="AC3518">
        <v>0</v>
      </c>
      <c r="AF3518">
        <v>0</v>
      </c>
      <c r="AI3518">
        <v>0</v>
      </c>
      <c r="AL3518" t="s">
        <v>349</v>
      </c>
      <c r="AM3518">
        <v>0</v>
      </c>
      <c r="AN3518">
        <v>0</v>
      </c>
      <c r="AO3518">
        <v>0</v>
      </c>
      <c r="AR3518">
        <v>0</v>
      </c>
      <c r="AU3518">
        <v>0</v>
      </c>
      <c r="AX3518">
        <v>0</v>
      </c>
      <c r="BA3518">
        <v>0</v>
      </c>
      <c r="BD3518">
        <v>0</v>
      </c>
      <c r="BE3518">
        <v>0</v>
      </c>
      <c r="BF3518">
        <v>0</v>
      </c>
      <c r="BG3518">
        <v>0</v>
      </c>
      <c r="BH3518" t="s">
        <v>349</v>
      </c>
      <c r="BI3518">
        <v>0</v>
      </c>
      <c r="BJ3518">
        <v>0</v>
      </c>
      <c r="BK3518">
        <v>0</v>
      </c>
      <c r="BL3518">
        <v>35</v>
      </c>
      <c r="BM3518">
        <v>0</v>
      </c>
      <c r="BN3518" t="s">
        <v>349</v>
      </c>
      <c r="BO3518">
        <v>0</v>
      </c>
      <c r="BP3518">
        <v>0</v>
      </c>
      <c r="BQ3518">
        <v>0</v>
      </c>
      <c r="BR3518">
        <v>0</v>
      </c>
      <c r="BS3518">
        <v>0</v>
      </c>
      <c r="BT3518" t="s">
        <v>349</v>
      </c>
      <c r="BU3518">
        <v>0</v>
      </c>
      <c r="BV3518">
        <v>0</v>
      </c>
      <c r="BW3518">
        <v>0</v>
      </c>
      <c r="BX3518">
        <v>0</v>
      </c>
      <c r="BY3518">
        <v>0</v>
      </c>
      <c r="BZ3518" t="s">
        <v>349</v>
      </c>
      <c r="CA3518">
        <v>0</v>
      </c>
      <c r="CB3518">
        <v>0</v>
      </c>
      <c r="CC3518">
        <v>0</v>
      </c>
      <c r="CD3518">
        <v>0</v>
      </c>
      <c r="CE3518">
        <v>0</v>
      </c>
      <c r="CF3518" t="s">
        <v>349</v>
      </c>
      <c r="CG3518">
        <v>0</v>
      </c>
      <c r="CH3518">
        <v>0</v>
      </c>
      <c r="CI3518">
        <v>0</v>
      </c>
      <c r="CJ3518" t="s">
        <v>349</v>
      </c>
      <c r="CK3518">
        <v>0</v>
      </c>
      <c r="CL3518" t="s">
        <v>349</v>
      </c>
      <c r="CM3518">
        <v>0</v>
      </c>
      <c r="CN3518" s="133">
        <v>0</v>
      </c>
      <c r="CO3518" s="133" t="s">
        <v>347</v>
      </c>
      <c r="CP3518" s="133">
        <v>118</v>
      </c>
      <c r="CQ3518" s="133">
        <v>472</v>
      </c>
      <c r="CR3518">
        <v>118</v>
      </c>
      <c r="CS3518">
        <v>472</v>
      </c>
      <c r="CT3518">
        <v>80</v>
      </c>
      <c r="CU3518" t="s">
        <v>68</v>
      </c>
      <c r="CV3518" t="s">
        <v>3254</v>
      </c>
      <c r="CW3518" t="s">
        <v>350</v>
      </c>
      <c r="CY3518">
        <v>286</v>
      </c>
      <c r="CZ3518" t="s">
        <v>68</v>
      </c>
      <c r="DA3518" t="s">
        <v>3254</v>
      </c>
      <c r="DB3518" t="s">
        <v>444</v>
      </c>
      <c r="DD3518">
        <v>35</v>
      </c>
      <c r="DE3518" t="s">
        <v>68</v>
      </c>
      <c r="DF3518" t="s">
        <v>3254</v>
      </c>
      <c r="DG3518" t="s">
        <v>350</v>
      </c>
      <c r="DI3518">
        <v>48</v>
      </c>
      <c r="DJ3518" t="s">
        <v>68</v>
      </c>
      <c r="DK3518" t="s">
        <v>3254</v>
      </c>
      <c r="DL3518" t="s">
        <v>444</v>
      </c>
      <c r="DN3518">
        <v>23</v>
      </c>
      <c r="DO3518" t="s">
        <v>68</v>
      </c>
      <c r="DP3518" t="s">
        <v>3254</v>
      </c>
      <c r="DQ3518" t="s">
        <v>444</v>
      </c>
      <c r="DS3518">
        <v>0</v>
      </c>
      <c r="DV3518" t="s">
        <v>349</v>
      </c>
      <c r="DW3518">
        <v>0</v>
      </c>
      <c r="DX3518">
        <v>0</v>
      </c>
      <c r="DY3518">
        <v>0</v>
      </c>
      <c r="EF3518">
        <v>0</v>
      </c>
      <c r="EM3518">
        <v>0</v>
      </c>
      <c r="ET3518">
        <v>0</v>
      </c>
      <c r="FA3518">
        <v>0</v>
      </c>
      <c r="FH3518">
        <v>0</v>
      </c>
      <c r="FK3518">
        <v>51</v>
      </c>
      <c r="FL3518">
        <v>204</v>
      </c>
      <c r="FM3518">
        <v>20</v>
      </c>
      <c r="FN3518">
        <v>80</v>
      </c>
      <c r="FO3518">
        <v>47</v>
      </c>
      <c r="FP3518">
        <v>188</v>
      </c>
      <c r="FQ3518">
        <v>0</v>
      </c>
      <c r="FR3518">
        <v>0</v>
      </c>
      <c r="FS3518" t="s">
        <v>349</v>
      </c>
      <c r="FT3518">
        <v>0</v>
      </c>
      <c r="FU3518">
        <v>0</v>
      </c>
      <c r="FX3518" t="s">
        <v>349</v>
      </c>
      <c r="FZ3518" t="s">
        <v>347</v>
      </c>
      <c r="GA3518">
        <v>41</v>
      </c>
      <c r="GB3518">
        <v>246</v>
      </c>
      <c r="GC3518" t="s">
        <v>353</v>
      </c>
      <c r="GD3518" t="s">
        <v>361</v>
      </c>
      <c r="GE3518" t="s">
        <v>354</v>
      </c>
      <c r="GF3518" t="s">
        <v>355</v>
      </c>
      <c r="GG3518">
        <v>14</v>
      </c>
      <c r="GH3518" t="s">
        <v>356</v>
      </c>
    </row>
    <row r="3519" spans="1:190" x14ac:dyDescent="0.35">
      <c r="A3519" t="s">
        <v>67</v>
      </c>
      <c r="B3519" t="s">
        <v>68</v>
      </c>
      <c r="C3519" t="s">
        <v>8088</v>
      </c>
      <c r="D3519" t="s">
        <v>3254</v>
      </c>
      <c r="E3519" t="s">
        <v>8243</v>
      </c>
      <c r="F3519" t="s">
        <v>8244</v>
      </c>
      <c r="G3519" t="s">
        <v>8256</v>
      </c>
      <c r="H3519" t="s">
        <v>8257</v>
      </c>
      <c r="I3519">
        <v>14</v>
      </c>
      <c r="J3519">
        <v>5</v>
      </c>
      <c r="K3519" t="s">
        <v>345</v>
      </c>
      <c r="L3519">
        <v>7.4915260000000004</v>
      </c>
      <c r="M3519">
        <v>28.056087000000002</v>
      </c>
      <c r="N3519" t="s">
        <v>346</v>
      </c>
      <c r="O3519" t="s">
        <v>347</v>
      </c>
      <c r="P3519" s="133">
        <v>7</v>
      </c>
      <c r="Q3519" s="133">
        <v>35</v>
      </c>
      <c r="R3519" s="133">
        <v>7</v>
      </c>
      <c r="S3519" s="133">
        <v>35</v>
      </c>
      <c r="T3519" s="133">
        <v>0</v>
      </c>
      <c r="W3519">
        <v>33</v>
      </c>
      <c r="X3519" t="s">
        <v>68</v>
      </c>
      <c r="Y3519" t="s">
        <v>3254</v>
      </c>
      <c r="Z3519">
        <v>0</v>
      </c>
      <c r="AC3519">
        <v>0</v>
      </c>
      <c r="AF3519">
        <v>0</v>
      </c>
      <c r="AI3519">
        <v>2</v>
      </c>
      <c r="AJ3519" t="s">
        <v>348</v>
      </c>
      <c r="AK3519" t="s">
        <v>348</v>
      </c>
      <c r="AL3519" t="s">
        <v>349</v>
      </c>
      <c r="AM3519">
        <v>0</v>
      </c>
      <c r="AN3519">
        <v>0</v>
      </c>
      <c r="AO3519">
        <v>0</v>
      </c>
      <c r="AR3519">
        <v>0</v>
      </c>
      <c r="AU3519">
        <v>0</v>
      </c>
      <c r="AX3519">
        <v>0</v>
      </c>
      <c r="BA3519">
        <v>0</v>
      </c>
      <c r="BD3519">
        <v>0</v>
      </c>
      <c r="BE3519">
        <v>0</v>
      </c>
      <c r="BF3519">
        <v>0</v>
      </c>
      <c r="BG3519">
        <v>0</v>
      </c>
      <c r="BH3519" t="s">
        <v>349</v>
      </c>
      <c r="BI3519">
        <v>0</v>
      </c>
      <c r="BJ3519">
        <v>0</v>
      </c>
      <c r="BK3519">
        <v>0</v>
      </c>
      <c r="BL3519">
        <v>33</v>
      </c>
      <c r="BM3519">
        <v>0</v>
      </c>
      <c r="BN3519" t="s">
        <v>349</v>
      </c>
      <c r="BO3519">
        <v>0</v>
      </c>
      <c r="BP3519">
        <v>0</v>
      </c>
      <c r="BQ3519">
        <v>0</v>
      </c>
      <c r="BR3519">
        <v>0</v>
      </c>
      <c r="BS3519">
        <v>0</v>
      </c>
      <c r="BT3519" t="s">
        <v>349</v>
      </c>
      <c r="BU3519">
        <v>0</v>
      </c>
      <c r="BV3519">
        <v>0</v>
      </c>
      <c r="BW3519">
        <v>0</v>
      </c>
      <c r="BX3519">
        <v>0</v>
      </c>
      <c r="BY3519">
        <v>0</v>
      </c>
      <c r="BZ3519" t="s">
        <v>349</v>
      </c>
      <c r="CA3519">
        <v>0</v>
      </c>
      <c r="CB3519">
        <v>0</v>
      </c>
      <c r="CC3519">
        <v>0</v>
      </c>
      <c r="CD3519">
        <v>0</v>
      </c>
      <c r="CE3519">
        <v>0</v>
      </c>
      <c r="CF3519" t="s">
        <v>349</v>
      </c>
      <c r="CG3519">
        <v>0</v>
      </c>
      <c r="CH3519">
        <v>0</v>
      </c>
      <c r="CI3519">
        <v>2</v>
      </c>
      <c r="CJ3519" t="s">
        <v>349</v>
      </c>
      <c r="CK3519">
        <v>0</v>
      </c>
      <c r="CL3519" t="s">
        <v>349</v>
      </c>
      <c r="CM3519">
        <v>0</v>
      </c>
      <c r="CN3519" s="133">
        <v>0</v>
      </c>
      <c r="CO3519" s="133" t="s">
        <v>347</v>
      </c>
      <c r="CP3519" s="133">
        <v>286</v>
      </c>
      <c r="CQ3519" s="133">
        <v>1340</v>
      </c>
      <c r="CR3519">
        <v>286</v>
      </c>
      <c r="CS3519">
        <v>1340</v>
      </c>
      <c r="CT3519">
        <v>66</v>
      </c>
      <c r="CU3519" t="s">
        <v>68</v>
      </c>
      <c r="CV3519" t="s">
        <v>3254</v>
      </c>
      <c r="CW3519" t="s">
        <v>350</v>
      </c>
      <c r="CY3519">
        <v>1211</v>
      </c>
      <c r="CZ3519" t="s">
        <v>68</v>
      </c>
      <c r="DA3519" t="s">
        <v>3254</v>
      </c>
      <c r="DB3519" t="s">
        <v>444</v>
      </c>
      <c r="DD3519">
        <v>44</v>
      </c>
      <c r="DE3519" t="s">
        <v>68</v>
      </c>
      <c r="DF3519" t="s">
        <v>3254</v>
      </c>
      <c r="DG3519" t="s">
        <v>444</v>
      </c>
      <c r="DI3519">
        <v>19</v>
      </c>
      <c r="DJ3519" t="s">
        <v>68</v>
      </c>
      <c r="DK3519" t="s">
        <v>3254</v>
      </c>
      <c r="DL3519" t="s">
        <v>444</v>
      </c>
      <c r="DN3519">
        <v>0</v>
      </c>
      <c r="DS3519">
        <v>0</v>
      </c>
      <c r="DV3519" t="s">
        <v>349</v>
      </c>
      <c r="DW3519">
        <v>0</v>
      </c>
      <c r="DX3519">
        <v>0</v>
      </c>
      <c r="DY3519">
        <v>0</v>
      </c>
      <c r="EF3519">
        <v>0</v>
      </c>
      <c r="EM3519">
        <v>0</v>
      </c>
      <c r="ET3519">
        <v>0</v>
      </c>
      <c r="FA3519">
        <v>0</v>
      </c>
      <c r="FH3519">
        <v>0</v>
      </c>
      <c r="FK3519">
        <v>145</v>
      </c>
      <c r="FL3519">
        <v>725</v>
      </c>
      <c r="FM3519">
        <v>76</v>
      </c>
      <c r="FN3519">
        <v>380</v>
      </c>
      <c r="FO3519">
        <v>65</v>
      </c>
      <c r="FP3519">
        <v>235</v>
      </c>
      <c r="FQ3519">
        <v>0</v>
      </c>
      <c r="FR3519">
        <v>0</v>
      </c>
      <c r="FS3519" t="s">
        <v>347</v>
      </c>
      <c r="FT3519">
        <v>19</v>
      </c>
      <c r="FU3519">
        <v>97</v>
      </c>
      <c r="FV3519" t="s">
        <v>68</v>
      </c>
      <c r="FW3519" t="s">
        <v>3254</v>
      </c>
      <c r="FX3519" t="s">
        <v>349</v>
      </c>
      <c r="FZ3519" t="s">
        <v>349</v>
      </c>
      <c r="GA3519">
        <v>0</v>
      </c>
      <c r="GB3519">
        <v>0</v>
      </c>
      <c r="GC3519" t="s">
        <v>487</v>
      </c>
      <c r="GD3519" t="s">
        <v>408</v>
      </c>
      <c r="GE3519" t="s">
        <v>355</v>
      </c>
      <c r="GF3519" t="s">
        <v>354</v>
      </c>
      <c r="GG3519">
        <v>14</v>
      </c>
      <c r="GH3519" t="s">
        <v>356</v>
      </c>
    </row>
    <row r="3520" spans="1:190" x14ac:dyDescent="0.35">
      <c r="A3520" t="s">
        <v>67</v>
      </c>
      <c r="B3520" t="s">
        <v>68</v>
      </c>
      <c r="C3520" t="s">
        <v>8088</v>
      </c>
      <c r="D3520" t="s">
        <v>3254</v>
      </c>
      <c r="E3520" t="s">
        <v>8243</v>
      </c>
      <c r="F3520" t="s">
        <v>8244</v>
      </c>
      <c r="G3520" t="s">
        <v>8258</v>
      </c>
      <c r="H3520" t="s">
        <v>8259</v>
      </c>
      <c r="I3520">
        <v>14</v>
      </c>
      <c r="J3520">
        <v>4</v>
      </c>
      <c r="K3520" t="s">
        <v>345</v>
      </c>
      <c r="L3520">
        <v>7.6789798740000004</v>
      </c>
      <c r="M3520">
        <v>28.085599899999998</v>
      </c>
      <c r="N3520" t="s">
        <v>346</v>
      </c>
      <c r="O3520" t="s">
        <v>347</v>
      </c>
      <c r="P3520" s="133">
        <v>7</v>
      </c>
      <c r="Q3520" s="133">
        <v>21</v>
      </c>
      <c r="R3520" s="133">
        <v>7</v>
      </c>
      <c r="S3520" s="133">
        <v>21</v>
      </c>
      <c r="T3520" s="133">
        <v>0</v>
      </c>
      <c r="W3520">
        <v>21</v>
      </c>
      <c r="X3520" t="s">
        <v>68</v>
      </c>
      <c r="Y3520" t="s">
        <v>3254</v>
      </c>
      <c r="Z3520">
        <v>0</v>
      </c>
      <c r="AC3520">
        <v>0</v>
      </c>
      <c r="AF3520">
        <v>0</v>
      </c>
      <c r="AI3520">
        <v>0</v>
      </c>
      <c r="AL3520" t="s">
        <v>349</v>
      </c>
      <c r="AM3520">
        <v>0</v>
      </c>
      <c r="AN3520">
        <v>0</v>
      </c>
      <c r="AO3520">
        <v>0</v>
      </c>
      <c r="AR3520">
        <v>0</v>
      </c>
      <c r="AU3520">
        <v>0</v>
      </c>
      <c r="AX3520">
        <v>0</v>
      </c>
      <c r="BA3520">
        <v>0</v>
      </c>
      <c r="BD3520">
        <v>0</v>
      </c>
      <c r="BE3520">
        <v>0</v>
      </c>
      <c r="BF3520">
        <v>0</v>
      </c>
      <c r="BG3520">
        <v>0</v>
      </c>
      <c r="BH3520" t="s">
        <v>349</v>
      </c>
      <c r="BI3520">
        <v>0</v>
      </c>
      <c r="BJ3520">
        <v>0</v>
      </c>
      <c r="BK3520">
        <v>0</v>
      </c>
      <c r="BL3520">
        <v>21</v>
      </c>
      <c r="BM3520">
        <v>0</v>
      </c>
      <c r="BN3520" t="s">
        <v>349</v>
      </c>
      <c r="BO3520">
        <v>0</v>
      </c>
      <c r="BP3520">
        <v>0</v>
      </c>
      <c r="BQ3520">
        <v>0</v>
      </c>
      <c r="BR3520">
        <v>0</v>
      </c>
      <c r="BS3520">
        <v>0</v>
      </c>
      <c r="BT3520" t="s">
        <v>349</v>
      </c>
      <c r="BU3520">
        <v>0</v>
      </c>
      <c r="BV3520">
        <v>0</v>
      </c>
      <c r="BW3520">
        <v>0</v>
      </c>
      <c r="BX3520">
        <v>0</v>
      </c>
      <c r="BY3520">
        <v>0</v>
      </c>
      <c r="BZ3520" t="s">
        <v>349</v>
      </c>
      <c r="CA3520">
        <v>0</v>
      </c>
      <c r="CB3520">
        <v>0</v>
      </c>
      <c r="CC3520">
        <v>0</v>
      </c>
      <c r="CD3520">
        <v>0</v>
      </c>
      <c r="CE3520">
        <v>0</v>
      </c>
      <c r="CF3520" t="s">
        <v>349</v>
      </c>
      <c r="CG3520">
        <v>0</v>
      </c>
      <c r="CH3520">
        <v>0</v>
      </c>
      <c r="CI3520">
        <v>0</v>
      </c>
      <c r="CJ3520" t="s">
        <v>349</v>
      </c>
      <c r="CK3520">
        <v>0</v>
      </c>
      <c r="CL3520" t="s">
        <v>349</v>
      </c>
      <c r="CM3520">
        <v>0</v>
      </c>
      <c r="CN3520" s="133">
        <v>0</v>
      </c>
      <c r="CO3520" s="133" t="s">
        <v>347</v>
      </c>
      <c r="CP3520" s="133">
        <v>174</v>
      </c>
      <c r="CQ3520" s="133">
        <v>788</v>
      </c>
      <c r="CR3520">
        <v>174</v>
      </c>
      <c r="CS3520">
        <v>788</v>
      </c>
      <c r="CT3520">
        <v>123</v>
      </c>
      <c r="CU3520" t="s">
        <v>68</v>
      </c>
      <c r="CV3520" t="s">
        <v>3254</v>
      </c>
      <c r="CW3520" t="s">
        <v>350</v>
      </c>
      <c r="CY3520">
        <v>543</v>
      </c>
      <c r="CZ3520" t="s">
        <v>68</v>
      </c>
      <c r="DA3520" t="s">
        <v>3254</v>
      </c>
      <c r="DB3520" t="s">
        <v>444</v>
      </c>
      <c r="DD3520">
        <v>54</v>
      </c>
      <c r="DE3520" t="s">
        <v>68</v>
      </c>
      <c r="DF3520" t="s">
        <v>3254</v>
      </c>
      <c r="DG3520" t="s">
        <v>444</v>
      </c>
      <c r="DI3520">
        <v>38</v>
      </c>
      <c r="DJ3520" t="s">
        <v>68</v>
      </c>
      <c r="DK3520" t="s">
        <v>3254</v>
      </c>
      <c r="DL3520" t="s">
        <v>444</v>
      </c>
      <c r="DN3520">
        <v>30</v>
      </c>
      <c r="DO3520" t="s">
        <v>68</v>
      </c>
      <c r="DP3520" t="s">
        <v>3254</v>
      </c>
      <c r="DQ3520" t="s">
        <v>444</v>
      </c>
      <c r="DS3520">
        <v>0</v>
      </c>
      <c r="DV3520" t="s">
        <v>349</v>
      </c>
      <c r="DW3520">
        <v>0</v>
      </c>
      <c r="DX3520">
        <v>0</v>
      </c>
      <c r="DY3520">
        <v>0</v>
      </c>
      <c r="EF3520">
        <v>0</v>
      </c>
      <c r="EM3520">
        <v>0</v>
      </c>
      <c r="ET3520">
        <v>0</v>
      </c>
      <c r="FA3520">
        <v>0</v>
      </c>
      <c r="FH3520">
        <v>0</v>
      </c>
      <c r="FK3520">
        <v>72</v>
      </c>
      <c r="FL3520">
        <v>360</v>
      </c>
      <c r="FM3520">
        <v>58</v>
      </c>
      <c r="FN3520">
        <v>249</v>
      </c>
      <c r="FO3520">
        <v>44</v>
      </c>
      <c r="FP3520">
        <v>179</v>
      </c>
      <c r="FQ3520">
        <v>0</v>
      </c>
      <c r="FR3520">
        <v>0</v>
      </c>
      <c r="FS3520" t="s">
        <v>347</v>
      </c>
      <c r="FT3520">
        <v>24</v>
      </c>
      <c r="FU3520">
        <v>120</v>
      </c>
      <c r="FV3520" t="s">
        <v>68</v>
      </c>
      <c r="FW3520" t="s">
        <v>3254</v>
      </c>
      <c r="FX3520" t="s">
        <v>349</v>
      </c>
      <c r="FZ3520" t="s">
        <v>349</v>
      </c>
      <c r="GA3520">
        <v>0</v>
      </c>
      <c r="GB3520">
        <v>0</v>
      </c>
      <c r="GC3520" t="s">
        <v>353</v>
      </c>
      <c r="GD3520" t="s">
        <v>361</v>
      </c>
      <c r="GE3520" t="s">
        <v>354</v>
      </c>
      <c r="GF3520" t="s">
        <v>355</v>
      </c>
      <c r="GG3520">
        <v>14</v>
      </c>
      <c r="GH3520" t="s">
        <v>356</v>
      </c>
    </row>
    <row r="3521" spans="1:190" x14ac:dyDescent="0.35">
      <c r="A3521" t="s">
        <v>67</v>
      </c>
      <c r="B3521" t="s">
        <v>68</v>
      </c>
      <c r="C3521" t="s">
        <v>8088</v>
      </c>
      <c r="D3521" t="s">
        <v>3254</v>
      </c>
      <c r="E3521" t="s">
        <v>8243</v>
      </c>
      <c r="F3521" t="s">
        <v>8244</v>
      </c>
      <c r="G3521" t="s">
        <v>8260</v>
      </c>
      <c r="H3521" t="s">
        <v>8261</v>
      </c>
      <c r="I3521">
        <v>14</v>
      </c>
      <c r="J3521">
        <v>4</v>
      </c>
      <c r="K3521" t="s">
        <v>345</v>
      </c>
      <c r="L3521">
        <v>7.5229908510000003</v>
      </c>
      <c r="M3521">
        <v>28.10688708</v>
      </c>
      <c r="N3521" t="s">
        <v>346</v>
      </c>
      <c r="O3521" t="s">
        <v>347</v>
      </c>
      <c r="P3521" s="133">
        <v>6</v>
      </c>
      <c r="Q3521" s="133">
        <v>30</v>
      </c>
      <c r="R3521" s="133">
        <v>6</v>
      </c>
      <c r="S3521" s="133">
        <v>30</v>
      </c>
      <c r="T3521" s="133">
        <v>0</v>
      </c>
      <c r="W3521">
        <v>30</v>
      </c>
      <c r="X3521" t="s">
        <v>68</v>
      </c>
      <c r="Y3521" t="s">
        <v>3254</v>
      </c>
      <c r="Z3521">
        <v>0</v>
      </c>
      <c r="AC3521">
        <v>0</v>
      </c>
      <c r="AF3521">
        <v>0</v>
      </c>
      <c r="AI3521">
        <v>0</v>
      </c>
      <c r="AL3521" t="s">
        <v>349</v>
      </c>
      <c r="AM3521">
        <v>0</v>
      </c>
      <c r="AN3521">
        <v>0</v>
      </c>
      <c r="AO3521">
        <v>0</v>
      </c>
      <c r="AR3521">
        <v>0</v>
      </c>
      <c r="AU3521">
        <v>0</v>
      </c>
      <c r="AX3521">
        <v>0</v>
      </c>
      <c r="BA3521">
        <v>0</v>
      </c>
      <c r="BD3521">
        <v>0</v>
      </c>
      <c r="BE3521">
        <v>0</v>
      </c>
      <c r="BF3521">
        <v>0</v>
      </c>
      <c r="BG3521">
        <v>0</v>
      </c>
      <c r="BH3521" t="s">
        <v>349</v>
      </c>
      <c r="BI3521">
        <v>0</v>
      </c>
      <c r="BJ3521">
        <v>0</v>
      </c>
      <c r="BK3521">
        <v>0</v>
      </c>
      <c r="BL3521">
        <v>30</v>
      </c>
      <c r="BM3521">
        <v>0</v>
      </c>
      <c r="BN3521" t="s">
        <v>349</v>
      </c>
      <c r="BO3521">
        <v>0</v>
      </c>
      <c r="BP3521">
        <v>0</v>
      </c>
      <c r="BQ3521">
        <v>0</v>
      </c>
      <c r="BR3521">
        <v>0</v>
      </c>
      <c r="BS3521">
        <v>0</v>
      </c>
      <c r="BT3521" t="s">
        <v>349</v>
      </c>
      <c r="BU3521">
        <v>0</v>
      </c>
      <c r="BV3521">
        <v>0</v>
      </c>
      <c r="BW3521">
        <v>0</v>
      </c>
      <c r="BX3521">
        <v>0</v>
      </c>
      <c r="BY3521">
        <v>0</v>
      </c>
      <c r="BZ3521" t="s">
        <v>349</v>
      </c>
      <c r="CA3521">
        <v>0</v>
      </c>
      <c r="CB3521">
        <v>0</v>
      </c>
      <c r="CC3521">
        <v>0</v>
      </c>
      <c r="CD3521">
        <v>0</v>
      </c>
      <c r="CE3521">
        <v>0</v>
      </c>
      <c r="CF3521" t="s">
        <v>349</v>
      </c>
      <c r="CG3521">
        <v>0</v>
      </c>
      <c r="CH3521">
        <v>0</v>
      </c>
      <c r="CI3521">
        <v>0</v>
      </c>
      <c r="CJ3521" t="s">
        <v>349</v>
      </c>
      <c r="CK3521">
        <v>0</v>
      </c>
      <c r="CL3521" t="s">
        <v>349</v>
      </c>
      <c r="CM3521">
        <v>0</v>
      </c>
      <c r="CN3521" s="133">
        <v>0</v>
      </c>
      <c r="CO3521" s="133" t="s">
        <v>347</v>
      </c>
      <c r="CP3521" s="133">
        <v>145</v>
      </c>
      <c r="CQ3521" s="133">
        <v>725</v>
      </c>
      <c r="CR3521">
        <v>145</v>
      </c>
      <c r="CS3521">
        <v>725</v>
      </c>
      <c r="CT3521">
        <v>167</v>
      </c>
      <c r="CU3521" t="s">
        <v>68</v>
      </c>
      <c r="CV3521" t="s">
        <v>3254</v>
      </c>
      <c r="CW3521" t="s">
        <v>350</v>
      </c>
      <c r="CY3521">
        <v>407</v>
      </c>
      <c r="CZ3521" t="s">
        <v>68</v>
      </c>
      <c r="DA3521" t="s">
        <v>3254</v>
      </c>
      <c r="DB3521" t="s">
        <v>444</v>
      </c>
      <c r="DD3521">
        <v>61</v>
      </c>
      <c r="DE3521" t="s">
        <v>68</v>
      </c>
      <c r="DF3521" t="s">
        <v>3254</v>
      </c>
      <c r="DG3521" t="s">
        <v>444</v>
      </c>
      <c r="DI3521">
        <v>18</v>
      </c>
      <c r="DJ3521" t="s">
        <v>68</v>
      </c>
      <c r="DK3521" t="s">
        <v>3254</v>
      </c>
      <c r="DL3521" t="s">
        <v>444</v>
      </c>
      <c r="DN3521">
        <v>72</v>
      </c>
      <c r="DO3521" t="s">
        <v>68</v>
      </c>
      <c r="DP3521" t="s">
        <v>3254</v>
      </c>
      <c r="DQ3521" t="s">
        <v>444</v>
      </c>
      <c r="DS3521">
        <v>0</v>
      </c>
      <c r="DV3521" t="s">
        <v>349</v>
      </c>
      <c r="DW3521">
        <v>0</v>
      </c>
      <c r="DX3521">
        <v>0</v>
      </c>
      <c r="DY3521">
        <v>0</v>
      </c>
      <c r="EF3521">
        <v>0</v>
      </c>
      <c r="EM3521">
        <v>0</v>
      </c>
      <c r="ET3521">
        <v>0</v>
      </c>
      <c r="FA3521">
        <v>0</v>
      </c>
      <c r="FH3521">
        <v>0</v>
      </c>
      <c r="FK3521">
        <v>72</v>
      </c>
      <c r="FL3521">
        <v>360</v>
      </c>
      <c r="FM3521">
        <v>33</v>
      </c>
      <c r="FN3521">
        <v>165</v>
      </c>
      <c r="FO3521">
        <v>40</v>
      </c>
      <c r="FP3521">
        <v>200</v>
      </c>
      <c r="FQ3521">
        <v>0</v>
      </c>
      <c r="FR3521">
        <v>0</v>
      </c>
      <c r="FS3521" t="s">
        <v>349</v>
      </c>
      <c r="FT3521">
        <v>0</v>
      </c>
      <c r="FU3521">
        <v>0</v>
      </c>
      <c r="FX3521" t="s">
        <v>349</v>
      </c>
      <c r="FZ3521" t="s">
        <v>347</v>
      </c>
      <c r="GA3521">
        <v>27</v>
      </c>
      <c r="GB3521">
        <v>189</v>
      </c>
      <c r="GC3521" t="s">
        <v>353</v>
      </c>
      <c r="GD3521" t="s">
        <v>355</v>
      </c>
      <c r="GE3521" t="s">
        <v>354</v>
      </c>
      <c r="GF3521" t="s">
        <v>361</v>
      </c>
      <c r="GG3521">
        <v>14</v>
      </c>
      <c r="GH3521" t="s">
        <v>356</v>
      </c>
    </row>
    <row r="3522" spans="1:190" x14ac:dyDescent="0.35">
      <c r="A3522" t="s">
        <v>67</v>
      </c>
      <c r="B3522" t="s">
        <v>68</v>
      </c>
      <c r="C3522" t="s">
        <v>8088</v>
      </c>
      <c r="D3522" t="s">
        <v>3254</v>
      </c>
      <c r="E3522" t="s">
        <v>8243</v>
      </c>
      <c r="F3522" t="s">
        <v>8244</v>
      </c>
      <c r="G3522" t="s">
        <v>8262</v>
      </c>
      <c r="H3522" t="s">
        <v>8263</v>
      </c>
      <c r="I3522">
        <v>14</v>
      </c>
      <c r="J3522">
        <v>4</v>
      </c>
      <c r="K3522" t="s">
        <v>345</v>
      </c>
      <c r="L3522">
        <v>7.7263798709999998</v>
      </c>
      <c r="M3522">
        <v>28.08939934</v>
      </c>
      <c r="N3522" t="s">
        <v>346</v>
      </c>
      <c r="O3522" t="s">
        <v>347</v>
      </c>
      <c r="P3522" s="133">
        <v>9</v>
      </c>
      <c r="Q3522" s="133">
        <v>36</v>
      </c>
      <c r="R3522" s="133">
        <v>9</v>
      </c>
      <c r="S3522" s="133">
        <v>36</v>
      </c>
      <c r="T3522" s="133">
        <v>0</v>
      </c>
      <c r="W3522">
        <v>36</v>
      </c>
      <c r="X3522" t="s">
        <v>68</v>
      </c>
      <c r="Y3522" t="s">
        <v>3254</v>
      </c>
      <c r="Z3522">
        <v>0</v>
      </c>
      <c r="AC3522">
        <v>0</v>
      </c>
      <c r="AF3522">
        <v>0</v>
      </c>
      <c r="AI3522">
        <v>0</v>
      </c>
      <c r="AL3522" t="s">
        <v>349</v>
      </c>
      <c r="AM3522">
        <v>0</v>
      </c>
      <c r="AN3522">
        <v>0</v>
      </c>
      <c r="AO3522">
        <v>0</v>
      </c>
      <c r="AR3522">
        <v>0</v>
      </c>
      <c r="AU3522">
        <v>0</v>
      </c>
      <c r="AX3522">
        <v>0</v>
      </c>
      <c r="BA3522">
        <v>0</v>
      </c>
      <c r="BD3522">
        <v>0</v>
      </c>
      <c r="BE3522">
        <v>0</v>
      </c>
      <c r="BF3522">
        <v>0</v>
      </c>
      <c r="BG3522">
        <v>0</v>
      </c>
      <c r="BH3522" t="s">
        <v>349</v>
      </c>
      <c r="BI3522">
        <v>0</v>
      </c>
      <c r="BJ3522">
        <v>0</v>
      </c>
      <c r="BK3522">
        <v>0</v>
      </c>
      <c r="BL3522">
        <v>36</v>
      </c>
      <c r="BM3522">
        <v>0</v>
      </c>
      <c r="BN3522" t="s">
        <v>349</v>
      </c>
      <c r="BO3522">
        <v>0</v>
      </c>
      <c r="BP3522">
        <v>0</v>
      </c>
      <c r="BQ3522">
        <v>0</v>
      </c>
      <c r="BR3522">
        <v>0</v>
      </c>
      <c r="BS3522">
        <v>0</v>
      </c>
      <c r="BT3522" t="s">
        <v>349</v>
      </c>
      <c r="BU3522">
        <v>0</v>
      </c>
      <c r="BV3522">
        <v>0</v>
      </c>
      <c r="BW3522">
        <v>0</v>
      </c>
      <c r="BX3522">
        <v>0</v>
      </c>
      <c r="BY3522">
        <v>0</v>
      </c>
      <c r="BZ3522" t="s">
        <v>349</v>
      </c>
      <c r="CA3522">
        <v>0</v>
      </c>
      <c r="CB3522">
        <v>0</v>
      </c>
      <c r="CC3522">
        <v>0</v>
      </c>
      <c r="CD3522">
        <v>0</v>
      </c>
      <c r="CE3522">
        <v>0</v>
      </c>
      <c r="CF3522" t="s">
        <v>349</v>
      </c>
      <c r="CG3522">
        <v>0</v>
      </c>
      <c r="CH3522">
        <v>0</v>
      </c>
      <c r="CI3522">
        <v>0</v>
      </c>
      <c r="CJ3522" t="s">
        <v>349</v>
      </c>
      <c r="CK3522">
        <v>0</v>
      </c>
      <c r="CL3522" t="s">
        <v>349</v>
      </c>
      <c r="CM3522">
        <v>0</v>
      </c>
      <c r="CN3522" s="133">
        <v>0</v>
      </c>
      <c r="CO3522" s="133" t="s">
        <v>347</v>
      </c>
      <c r="CP3522" s="133">
        <v>171</v>
      </c>
      <c r="CQ3522" s="133">
        <v>814</v>
      </c>
      <c r="CR3522">
        <v>171</v>
      </c>
      <c r="CS3522">
        <v>814</v>
      </c>
      <c r="CT3522">
        <v>576</v>
      </c>
      <c r="CU3522" t="s">
        <v>68</v>
      </c>
      <c r="CV3522" t="s">
        <v>3254</v>
      </c>
      <c r="CW3522" t="s">
        <v>350</v>
      </c>
      <c r="CY3522">
        <v>102</v>
      </c>
      <c r="CZ3522" t="s">
        <v>68</v>
      </c>
      <c r="DA3522" t="s">
        <v>3254</v>
      </c>
      <c r="DB3522" t="s">
        <v>444</v>
      </c>
      <c r="DD3522">
        <v>44</v>
      </c>
      <c r="DE3522" t="s">
        <v>68</v>
      </c>
      <c r="DF3522" t="s">
        <v>3254</v>
      </c>
      <c r="DG3522" t="s">
        <v>405</v>
      </c>
      <c r="DI3522">
        <v>53</v>
      </c>
      <c r="DJ3522" t="s">
        <v>68</v>
      </c>
      <c r="DK3522" t="s">
        <v>3254</v>
      </c>
      <c r="DL3522" t="s">
        <v>444</v>
      </c>
      <c r="DN3522">
        <v>39</v>
      </c>
      <c r="DO3522" t="s">
        <v>68</v>
      </c>
      <c r="DP3522" t="s">
        <v>3254</v>
      </c>
      <c r="DQ3522" t="s">
        <v>444</v>
      </c>
      <c r="DS3522">
        <v>0</v>
      </c>
      <c r="DV3522" t="s">
        <v>349</v>
      </c>
      <c r="DW3522">
        <v>0</v>
      </c>
      <c r="DX3522">
        <v>0</v>
      </c>
      <c r="DY3522">
        <v>0</v>
      </c>
      <c r="EF3522">
        <v>0</v>
      </c>
      <c r="EM3522">
        <v>0</v>
      </c>
      <c r="ET3522">
        <v>0</v>
      </c>
      <c r="FA3522">
        <v>0</v>
      </c>
      <c r="FH3522">
        <v>0</v>
      </c>
      <c r="FK3522">
        <v>78</v>
      </c>
      <c r="FL3522">
        <v>410</v>
      </c>
      <c r="FM3522">
        <v>53</v>
      </c>
      <c r="FN3522">
        <v>212</v>
      </c>
      <c r="FO3522">
        <v>40</v>
      </c>
      <c r="FP3522">
        <v>192</v>
      </c>
      <c r="FQ3522">
        <v>0</v>
      </c>
      <c r="FR3522">
        <v>0</v>
      </c>
      <c r="FS3522" t="s">
        <v>349</v>
      </c>
      <c r="FT3522">
        <v>0</v>
      </c>
      <c r="FU3522">
        <v>0</v>
      </c>
      <c r="FX3522" t="s">
        <v>349</v>
      </c>
      <c r="FZ3522" t="s">
        <v>349</v>
      </c>
      <c r="GA3522">
        <v>0</v>
      </c>
      <c r="GB3522">
        <v>0</v>
      </c>
      <c r="GC3522" t="s">
        <v>353</v>
      </c>
      <c r="GD3522" t="s">
        <v>408</v>
      </c>
      <c r="GE3522" t="s">
        <v>355</v>
      </c>
      <c r="GF3522" t="s">
        <v>355</v>
      </c>
      <c r="GG3522">
        <v>14</v>
      </c>
      <c r="GH3522" t="s">
        <v>356</v>
      </c>
    </row>
    <row r="3523" spans="1:190" x14ac:dyDescent="0.35">
      <c r="A3523" t="s">
        <v>67</v>
      </c>
      <c r="B3523" t="s">
        <v>68</v>
      </c>
      <c r="C3523" t="s">
        <v>8088</v>
      </c>
      <c r="D3523" t="s">
        <v>3254</v>
      </c>
      <c r="E3523" t="s">
        <v>8243</v>
      </c>
      <c r="F3523" t="s">
        <v>8244</v>
      </c>
      <c r="G3523" t="s">
        <v>8264</v>
      </c>
      <c r="H3523" t="s">
        <v>8265</v>
      </c>
      <c r="I3523">
        <v>14</v>
      </c>
      <c r="J3523">
        <v>4</v>
      </c>
      <c r="K3523" t="s">
        <v>345</v>
      </c>
      <c r="L3523">
        <v>7.6558899880000002</v>
      </c>
      <c r="M3523">
        <v>28.110599520000001</v>
      </c>
      <c r="N3523" t="s">
        <v>346</v>
      </c>
      <c r="O3523" t="s">
        <v>347</v>
      </c>
      <c r="P3523" s="133">
        <v>8</v>
      </c>
      <c r="Q3523" s="133">
        <v>40</v>
      </c>
      <c r="R3523" s="133">
        <v>8</v>
      </c>
      <c r="S3523" s="133">
        <v>40</v>
      </c>
      <c r="T3523" s="133">
        <v>0</v>
      </c>
      <c r="W3523">
        <v>40</v>
      </c>
      <c r="X3523" t="s">
        <v>68</v>
      </c>
      <c r="Y3523" t="s">
        <v>3254</v>
      </c>
      <c r="Z3523">
        <v>0</v>
      </c>
      <c r="AC3523">
        <v>0</v>
      </c>
      <c r="AF3523">
        <v>0</v>
      </c>
      <c r="AI3523">
        <v>0</v>
      </c>
      <c r="AL3523" t="s">
        <v>349</v>
      </c>
      <c r="AM3523">
        <v>0</v>
      </c>
      <c r="AN3523">
        <v>0</v>
      </c>
      <c r="AO3523">
        <v>0</v>
      </c>
      <c r="AR3523">
        <v>0</v>
      </c>
      <c r="AU3523">
        <v>0</v>
      </c>
      <c r="AX3523">
        <v>0</v>
      </c>
      <c r="BA3523">
        <v>0</v>
      </c>
      <c r="BD3523">
        <v>0</v>
      </c>
      <c r="BE3523">
        <v>0</v>
      </c>
      <c r="BF3523">
        <v>0</v>
      </c>
      <c r="BG3523">
        <v>0</v>
      </c>
      <c r="BH3523" t="s">
        <v>349</v>
      </c>
      <c r="BI3523">
        <v>0</v>
      </c>
      <c r="BJ3523">
        <v>0</v>
      </c>
      <c r="BK3523">
        <v>0</v>
      </c>
      <c r="BL3523">
        <v>40</v>
      </c>
      <c r="BM3523">
        <v>0</v>
      </c>
      <c r="BN3523" t="s">
        <v>349</v>
      </c>
      <c r="BO3523">
        <v>0</v>
      </c>
      <c r="BP3523">
        <v>0</v>
      </c>
      <c r="BQ3523">
        <v>0</v>
      </c>
      <c r="BR3523">
        <v>0</v>
      </c>
      <c r="BS3523">
        <v>0</v>
      </c>
      <c r="BT3523" t="s">
        <v>349</v>
      </c>
      <c r="BU3523">
        <v>0</v>
      </c>
      <c r="BV3523">
        <v>0</v>
      </c>
      <c r="BW3523">
        <v>0</v>
      </c>
      <c r="BX3523">
        <v>0</v>
      </c>
      <c r="BY3523">
        <v>0</v>
      </c>
      <c r="BZ3523" t="s">
        <v>349</v>
      </c>
      <c r="CA3523">
        <v>0</v>
      </c>
      <c r="CB3523">
        <v>0</v>
      </c>
      <c r="CC3523">
        <v>0</v>
      </c>
      <c r="CD3523">
        <v>0</v>
      </c>
      <c r="CE3523">
        <v>0</v>
      </c>
      <c r="CF3523" t="s">
        <v>349</v>
      </c>
      <c r="CG3523">
        <v>0</v>
      </c>
      <c r="CH3523">
        <v>0</v>
      </c>
      <c r="CI3523">
        <v>0</v>
      </c>
      <c r="CJ3523" t="s">
        <v>349</v>
      </c>
      <c r="CK3523">
        <v>0</v>
      </c>
      <c r="CL3523" t="s">
        <v>349</v>
      </c>
      <c r="CM3523">
        <v>0</v>
      </c>
      <c r="CN3523" s="133">
        <v>0</v>
      </c>
      <c r="CO3523" s="133" t="s">
        <v>347</v>
      </c>
      <c r="CP3523" s="133">
        <v>158</v>
      </c>
      <c r="CQ3523" s="133">
        <v>634</v>
      </c>
      <c r="CR3523">
        <v>146</v>
      </c>
      <c r="CS3523">
        <v>586</v>
      </c>
      <c r="CT3523">
        <v>380</v>
      </c>
      <c r="CU3523" t="s">
        <v>68</v>
      </c>
      <c r="CV3523" t="s">
        <v>3254</v>
      </c>
      <c r="CW3523" t="s">
        <v>350</v>
      </c>
      <c r="CY3523">
        <v>108</v>
      </c>
      <c r="CZ3523" t="s">
        <v>68</v>
      </c>
      <c r="DA3523" t="s">
        <v>3254</v>
      </c>
      <c r="DB3523" t="s">
        <v>444</v>
      </c>
      <c r="DD3523">
        <v>30</v>
      </c>
      <c r="DE3523" t="s">
        <v>68</v>
      </c>
      <c r="DF3523" t="s">
        <v>3254</v>
      </c>
      <c r="DG3523" t="s">
        <v>444</v>
      </c>
      <c r="DI3523">
        <v>40</v>
      </c>
      <c r="DJ3523" t="s">
        <v>68</v>
      </c>
      <c r="DK3523" t="s">
        <v>3254</v>
      </c>
      <c r="DL3523" t="s">
        <v>444</v>
      </c>
      <c r="DN3523">
        <v>28</v>
      </c>
      <c r="DO3523" t="s">
        <v>68</v>
      </c>
      <c r="DP3523" t="s">
        <v>3254</v>
      </c>
      <c r="DQ3523" t="s">
        <v>444</v>
      </c>
      <c r="DS3523">
        <v>0</v>
      </c>
      <c r="DV3523" t="s">
        <v>347</v>
      </c>
      <c r="DW3523">
        <v>12</v>
      </c>
      <c r="DX3523">
        <v>48</v>
      </c>
      <c r="DY3523">
        <v>0</v>
      </c>
      <c r="EF3523">
        <v>0</v>
      </c>
      <c r="EM3523">
        <v>0</v>
      </c>
      <c r="ET3523">
        <v>0</v>
      </c>
      <c r="FA3523">
        <v>0</v>
      </c>
      <c r="FH3523">
        <v>48</v>
      </c>
      <c r="FK3523">
        <v>78</v>
      </c>
      <c r="FL3523">
        <v>314</v>
      </c>
      <c r="FM3523">
        <v>42</v>
      </c>
      <c r="FN3523">
        <v>168</v>
      </c>
      <c r="FO3523">
        <v>38</v>
      </c>
      <c r="FP3523">
        <v>152</v>
      </c>
      <c r="FQ3523">
        <v>0</v>
      </c>
      <c r="FR3523">
        <v>0</v>
      </c>
      <c r="FS3523" t="s">
        <v>349</v>
      </c>
      <c r="FT3523">
        <v>0</v>
      </c>
      <c r="FU3523">
        <v>0</v>
      </c>
      <c r="FX3523" t="s">
        <v>349</v>
      </c>
      <c r="FZ3523" t="s">
        <v>347</v>
      </c>
      <c r="GA3523">
        <v>28</v>
      </c>
      <c r="GB3523">
        <v>168</v>
      </c>
      <c r="GC3523" t="s">
        <v>353</v>
      </c>
      <c r="GD3523" t="s">
        <v>361</v>
      </c>
      <c r="GE3523" t="s">
        <v>354</v>
      </c>
      <c r="GF3523" t="s">
        <v>355</v>
      </c>
      <c r="GG3523">
        <v>14</v>
      </c>
      <c r="GH3523" t="s">
        <v>356</v>
      </c>
    </row>
    <row r="3524" spans="1:190" x14ac:dyDescent="0.35">
      <c r="A3524" t="s">
        <v>67</v>
      </c>
      <c r="B3524" t="s">
        <v>68</v>
      </c>
      <c r="C3524" t="s">
        <v>8088</v>
      </c>
      <c r="D3524" t="s">
        <v>3254</v>
      </c>
      <c r="E3524" t="s">
        <v>8243</v>
      </c>
      <c r="F3524" t="s">
        <v>8244</v>
      </c>
      <c r="G3524" t="s">
        <v>8266</v>
      </c>
      <c r="H3524" t="s">
        <v>8267</v>
      </c>
      <c r="I3524">
        <v>14</v>
      </c>
      <c r="J3524">
        <v>4</v>
      </c>
      <c r="K3524" t="s">
        <v>345</v>
      </c>
      <c r="L3524">
        <v>7.7815075</v>
      </c>
      <c r="M3524">
        <v>28.110600600000001</v>
      </c>
      <c r="N3524" t="s">
        <v>346</v>
      </c>
      <c r="O3524" t="s">
        <v>347</v>
      </c>
      <c r="P3524" s="133">
        <v>20</v>
      </c>
      <c r="Q3524" s="133">
        <v>100</v>
      </c>
      <c r="R3524" s="133">
        <v>20</v>
      </c>
      <c r="S3524" s="133">
        <v>100</v>
      </c>
      <c r="T3524" s="133">
        <v>0</v>
      </c>
      <c r="W3524">
        <v>45</v>
      </c>
      <c r="X3524" t="s">
        <v>68</v>
      </c>
      <c r="Y3524" t="s">
        <v>3254</v>
      </c>
      <c r="Z3524">
        <v>55</v>
      </c>
      <c r="AA3524" t="s">
        <v>68</v>
      </c>
      <c r="AB3524" t="s">
        <v>3254</v>
      </c>
      <c r="AC3524">
        <v>0</v>
      </c>
      <c r="AF3524">
        <v>0</v>
      </c>
      <c r="AI3524">
        <v>0</v>
      </c>
      <c r="AL3524" t="s">
        <v>349</v>
      </c>
      <c r="AM3524">
        <v>0</v>
      </c>
      <c r="AN3524">
        <v>0</v>
      </c>
      <c r="AO3524">
        <v>0</v>
      </c>
      <c r="AR3524">
        <v>0</v>
      </c>
      <c r="AU3524">
        <v>0</v>
      </c>
      <c r="AX3524">
        <v>0</v>
      </c>
      <c r="BA3524">
        <v>0</v>
      </c>
      <c r="BD3524">
        <v>0</v>
      </c>
      <c r="BE3524">
        <v>0</v>
      </c>
      <c r="BF3524">
        <v>0</v>
      </c>
      <c r="BG3524">
        <v>0</v>
      </c>
      <c r="BH3524" t="s">
        <v>349</v>
      </c>
      <c r="BI3524">
        <v>0</v>
      </c>
      <c r="BJ3524">
        <v>0</v>
      </c>
      <c r="BK3524">
        <v>0</v>
      </c>
      <c r="BL3524">
        <v>45</v>
      </c>
      <c r="BM3524">
        <v>0</v>
      </c>
      <c r="BN3524" t="s">
        <v>349</v>
      </c>
      <c r="BO3524">
        <v>0</v>
      </c>
      <c r="BP3524">
        <v>0</v>
      </c>
      <c r="BQ3524">
        <v>0</v>
      </c>
      <c r="BR3524">
        <v>0</v>
      </c>
      <c r="BS3524">
        <v>55</v>
      </c>
      <c r="BT3524" t="s">
        <v>349</v>
      </c>
      <c r="BU3524">
        <v>0</v>
      </c>
      <c r="BV3524">
        <v>0</v>
      </c>
      <c r="BW3524">
        <v>0</v>
      </c>
      <c r="BX3524">
        <v>0</v>
      </c>
      <c r="BY3524">
        <v>0</v>
      </c>
      <c r="BZ3524" t="s">
        <v>349</v>
      </c>
      <c r="CA3524">
        <v>0</v>
      </c>
      <c r="CB3524">
        <v>0</v>
      </c>
      <c r="CC3524">
        <v>0</v>
      </c>
      <c r="CD3524">
        <v>0</v>
      </c>
      <c r="CE3524">
        <v>0</v>
      </c>
      <c r="CF3524" t="s">
        <v>349</v>
      </c>
      <c r="CG3524">
        <v>0</v>
      </c>
      <c r="CH3524">
        <v>0</v>
      </c>
      <c r="CI3524">
        <v>0</v>
      </c>
      <c r="CJ3524" t="s">
        <v>349</v>
      </c>
      <c r="CK3524">
        <v>0</v>
      </c>
      <c r="CL3524" t="s">
        <v>349</v>
      </c>
      <c r="CM3524">
        <v>0</v>
      </c>
      <c r="CN3524" s="133">
        <v>0</v>
      </c>
      <c r="CO3524" s="133" t="s">
        <v>347</v>
      </c>
      <c r="CP3524" s="133">
        <v>239</v>
      </c>
      <c r="CQ3524" s="133">
        <v>1214</v>
      </c>
      <c r="CR3524">
        <v>239</v>
      </c>
      <c r="CS3524">
        <v>1214</v>
      </c>
      <c r="CT3524">
        <v>746</v>
      </c>
      <c r="CU3524" t="s">
        <v>68</v>
      </c>
      <c r="CV3524" t="s">
        <v>3254</v>
      </c>
      <c r="CW3524" t="s">
        <v>350</v>
      </c>
      <c r="CY3524">
        <v>206</v>
      </c>
      <c r="CZ3524" t="s">
        <v>68</v>
      </c>
      <c r="DA3524" t="s">
        <v>3254</v>
      </c>
      <c r="DB3524" t="s">
        <v>444</v>
      </c>
      <c r="DD3524">
        <v>163</v>
      </c>
      <c r="DE3524" t="s">
        <v>68</v>
      </c>
      <c r="DF3524" t="s">
        <v>3254</v>
      </c>
      <c r="DG3524" t="s">
        <v>444</v>
      </c>
      <c r="DI3524">
        <v>84</v>
      </c>
      <c r="DJ3524" t="s">
        <v>68</v>
      </c>
      <c r="DK3524" t="s">
        <v>3254</v>
      </c>
      <c r="DL3524" t="s">
        <v>444</v>
      </c>
      <c r="DN3524">
        <v>15</v>
      </c>
      <c r="DO3524" t="s">
        <v>68</v>
      </c>
      <c r="DP3524" t="s">
        <v>3254</v>
      </c>
      <c r="DQ3524" t="s">
        <v>444</v>
      </c>
      <c r="DS3524">
        <v>0</v>
      </c>
      <c r="DV3524" t="s">
        <v>349</v>
      </c>
      <c r="DW3524">
        <v>0</v>
      </c>
      <c r="DX3524">
        <v>0</v>
      </c>
      <c r="DY3524">
        <v>0</v>
      </c>
      <c r="EF3524">
        <v>0</v>
      </c>
      <c r="EM3524">
        <v>0</v>
      </c>
      <c r="ET3524">
        <v>0</v>
      </c>
      <c r="FA3524">
        <v>0</v>
      </c>
      <c r="FH3524">
        <v>0</v>
      </c>
      <c r="FK3524">
        <v>150</v>
      </c>
      <c r="FL3524">
        <v>750</v>
      </c>
      <c r="FM3524">
        <v>45</v>
      </c>
      <c r="FN3524">
        <v>244</v>
      </c>
      <c r="FO3524">
        <v>44</v>
      </c>
      <c r="FP3524">
        <v>220</v>
      </c>
      <c r="FQ3524">
        <v>0</v>
      </c>
      <c r="FR3524">
        <v>0</v>
      </c>
      <c r="FS3524" t="s">
        <v>349</v>
      </c>
      <c r="FT3524">
        <v>0</v>
      </c>
      <c r="FU3524">
        <v>0</v>
      </c>
      <c r="FX3524" t="s">
        <v>349</v>
      </c>
      <c r="FZ3524" t="s">
        <v>349</v>
      </c>
      <c r="GA3524">
        <v>0</v>
      </c>
      <c r="GB3524">
        <v>0</v>
      </c>
      <c r="GC3524" t="s">
        <v>353</v>
      </c>
      <c r="GD3524" t="s">
        <v>355</v>
      </c>
      <c r="GE3524" t="s">
        <v>361</v>
      </c>
      <c r="GF3524" t="s">
        <v>354</v>
      </c>
      <c r="GG3524">
        <v>14</v>
      </c>
      <c r="GH3524" t="s">
        <v>356</v>
      </c>
    </row>
    <row r="3525" spans="1:190" x14ac:dyDescent="0.35">
      <c r="A3525" t="s">
        <v>67</v>
      </c>
      <c r="B3525" t="s">
        <v>68</v>
      </c>
      <c r="C3525" t="s">
        <v>8088</v>
      </c>
      <c r="D3525" t="s">
        <v>3254</v>
      </c>
      <c r="E3525" t="s">
        <v>8243</v>
      </c>
      <c r="F3525" t="s">
        <v>8244</v>
      </c>
      <c r="G3525" t="s">
        <v>8268</v>
      </c>
      <c r="H3525" t="s">
        <v>8269</v>
      </c>
      <c r="I3525">
        <v>14</v>
      </c>
      <c r="J3525">
        <v>4</v>
      </c>
      <c r="K3525" t="s">
        <v>345</v>
      </c>
      <c r="L3525">
        <v>7.6808899999999998</v>
      </c>
      <c r="M3525">
        <v>28.16638</v>
      </c>
      <c r="N3525" t="s">
        <v>346</v>
      </c>
      <c r="O3525" t="s">
        <v>349</v>
      </c>
      <c r="P3525" s="133">
        <v>0</v>
      </c>
      <c r="Q3525" s="133">
        <v>0</v>
      </c>
      <c r="R3525" s="133">
        <v>0</v>
      </c>
      <c r="S3525" s="133">
        <v>0</v>
      </c>
      <c r="T3525" s="133">
        <v>0</v>
      </c>
      <c r="W3525">
        <v>0</v>
      </c>
      <c r="Z3525">
        <v>0</v>
      </c>
      <c r="AC3525">
        <v>0</v>
      </c>
      <c r="AF3525">
        <v>0</v>
      </c>
      <c r="AI3525">
        <v>0</v>
      </c>
      <c r="AL3525" t="s">
        <v>349</v>
      </c>
      <c r="AM3525">
        <v>0</v>
      </c>
      <c r="AN3525">
        <v>0</v>
      </c>
      <c r="AO3525">
        <v>0</v>
      </c>
      <c r="AR3525">
        <v>0</v>
      </c>
      <c r="AU3525">
        <v>0</v>
      </c>
      <c r="AX3525">
        <v>0</v>
      </c>
      <c r="BA3525">
        <v>0</v>
      </c>
      <c r="BD3525">
        <v>0</v>
      </c>
      <c r="BE3525">
        <v>0</v>
      </c>
      <c r="BF3525">
        <v>0</v>
      </c>
      <c r="BG3525">
        <v>0</v>
      </c>
      <c r="BH3525" t="s">
        <v>349</v>
      </c>
      <c r="BI3525">
        <v>0</v>
      </c>
      <c r="BJ3525">
        <v>0</v>
      </c>
      <c r="BK3525">
        <v>0</v>
      </c>
      <c r="BL3525">
        <v>0</v>
      </c>
      <c r="BM3525">
        <v>0</v>
      </c>
      <c r="BN3525" t="s">
        <v>349</v>
      </c>
      <c r="BO3525">
        <v>0</v>
      </c>
      <c r="BP3525">
        <v>0</v>
      </c>
      <c r="BQ3525">
        <v>0</v>
      </c>
      <c r="BR3525">
        <v>0</v>
      </c>
      <c r="BS3525">
        <v>0</v>
      </c>
      <c r="BT3525" t="s">
        <v>349</v>
      </c>
      <c r="BU3525">
        <v>0</v>
      </c>
      <c r="BV3525">
        <v>0</v>
      </c>
      <c r="BW3525">
        <v>0</v>
      </c>
      <c r="BX3525">
        <v>0</v>
      </c>
      <c r="BY3525">
        <v>0</v>
      </c>
      <c r="BZ3525" t="s">
        <v>349</v>
      </c>
      <c r="CA3525">
        <v>0</v>
      </c>
      <c r="CB3525">
        <v>0</v>
      </c>
      <c r="CC3525">
        <v>0</v>
      </c>
      <c r="CD3525">
        <v>0</v>
      </c>
      <c r="CE3525">
        <v>0</v>
      </c>
      <c r="CF3525" t="s">
        <v>349</v>
      </c>
      <c r="CG3525">
        <v>0</v>
      </c>
      <c r="CH3525">
        <v>0</v>
      </c>
      <c r="CI3525">
        <v>0</v>
      </c>
      <c r="CJ3525" t="s">
        <v>349</v>
      </c>
      <c r="CK3525">
        <v>0</v>
      </c>
      <c r="CL3525" t="s">
        <v>349</v>
      </c>
      <c r="CM3525">
        <v>0</v>
      </c>
      <c r="CN3525" s="133">
        <v>0</v>
      </c>
      <c r="CO3525" s="133" t="s">
        <v>347</v>
      </c>
      <c r="CP3525" s="133">
        <v>172</v>
      </c>
      <c r="CQ3525" s="133">
        <v>860</v>
      </c>
      <c r="CR3525">
        <v>172</v>
      </c>
      <c r="CS3525">
        <v>860</v>
      </c>
      <c r="CT3525">
        <v>121</v>
      </c>
      <c r="CU3525" t="s">
        <v>68</v>
      </c>
      <c r="CV3525" t="s">
        <v>3254</v>
      </c>
      <c r="CW3525" t="s">
        <v>350</v>
      </c>
      <c r="CY3525">
        <v>614</v>
      </c>
      <c r="CZ3525" t="s">
        <v>68</v>
      </c>
      <c r="DA3525" t="s">
        <v>3254</v>
      </c>
      <c r="DB3525" t="s">
        <v>444</v>
      </c>
      <c r="DD3525">
        <v>45</v>
      </c>
      <c r="DE3525" t="s">
        <v>68</v>
      </c>
      <c r="DF3525" t="s">
        <v>3254</v>
      </c>
      <c r="DG3525" t="s">
        <v>444</v>
      </c>
      <c r="DI3525">
        <v>59</v>
      </c>
      <c r="DJ3525" t="s">
        <v>68</v>
      </c>
      <c r="DK3525" t="s">
        <v>3254</v>
      </c>
      <c r="DL3525" t="s">
        <v>444</v>
      </c>
      <c r="DN3525">
        <v>21</v>
      </c>
      <c r="DO3525" t="s">
        <v>68</v>
      </c>
      <c r="DP3525" t="s">
        <v>3254</v>
      </c>
      <c r="DQ3525" t="s">
        <v>444</v>
      </c>
      <c r="DS3525">
        <v>0</v>
      </c>
      <c r="DV3525" t="s">
        <v>349</v>
      </c>
      <c r="DW3525">
        <v>0</v>
      </c>
      <c r="DX3525">
        <v>0</v>
      </c>
      <c r="DY3525">
        <v>0</v>
      </c>
      <c r="EF3525">
        <v>0</v>
      </c>
      <c r="EM3525">
        <v>0</v>
      </c>
      <c r="ET3525">
        <v>0</v>
      </c>
      <c r="FA3525">
        <v>0</v>
      </c>
      <c r="FH3525">
        <v>0</v>
      </c>
      <c r="FK3525">
        <v>74</v>
      </c>
      <c r="FL3525">
        <v>370</v>
      </c>
      <c r="FM3525">
        <v>58</v>
      </c>
      <c r="FN3525">
        <v>290</v>
      </c>
      <c r="FO3525">
        <v>40</v>
      </c>
      <c r="FP3525">
        <v>200</v>
      </c>
      <c r="FQ3525">
        <v>0</v>
      </c>
      <c r="FR3525">
        <v>0</v>
      </c>
      <c r="FS3525" t="s">
        <v>347</v>
      </c>
      <c r="FT3525">
        <v>4</v>
      </c>
      <c r="FU3525">
        <v>20</v>
      </c>
      <c r="FV3525" t="s">
        <v>68</v>
      </c>
      <c r="FW3525" t="s">
        <v>1910</v>
      </c>
      <c r="FX3525" t="s">
        <v>349</v>
      </c>
      <c r="FZ3525" t="s">
        <v>349</v>
      </c>
      <c r="GA3525">
        <v>0</v>
      </c>
      <c r="GB3525">
        <v>0</v>
      </c>
      <c r="GC3525" t="s">
        <v>353</v>
      </c>
      <c r="GD3525" t="s">
        <v>361</v>
      </c>
      <c r="GE3525" t="s">
        <v>355</v>
      </c>
      <c r="GF3525" t="s">
        <v>354</v>
      </c>
      <c r="GG3525">
        <v>14</v>
      </c>
      <c r="GH3525" t="s">
        <v>356</v>
      </c>
    </row>
    <row r="3526" spans="1:190" x14ac:dyDescent="0.35">
      <c r="A3526" t="s">
        <v>67</v>
      </c>
      <c r="B3526" t="s">
        <v>68</v>
      </c>
      <c r="C3526" t="s">
        <v>8088</v>
      </c>
      <c r="D3526" t="s">
        <v>3254</v>
      </c>
      <c r="E3526" t="s">
        <v>8243</v>
      </c>
      <c r="F3526" t="s">
        <v>8244</v>
      </c>
      <c r="G3526" t="s">
        <v>8270</v>
      </c>
      <c r="H3526" t="s">
        <v>8271</v>
      </c>
      <c r="I3526">
        <v>14</v>
      </c>
      <c r="J3526">
        <v>4</v>
      </c>
      <c r="K3526" t="s">
        <v>345</v>
      </c>
      <c r="L3526">
        <v>7.5622401239999997</v>
      </c>
      <c r="M3526">
        <v>28.07189941</v>
      </c>
      <c r="N3526" t="s">
        <v>346</v>
      </c>
      <c r="O3526" t="s">
        <v>349</v>
      </c>
      <c r="P3526" s="133">
        <v>0</v>
      </c>
      <c r="Q3526" s="133">
        <v>0</v>
      </c>
      <c r="R3526" s="133">
        <v>0</v>
      </c>
      <c r="S3526" s="133">
        <v>0</v>
      </c>
      <c r="T3526" s="133">
        <v>0</v>
      </c>
      <c r="W3526">
        <v>0</v>
      </c>
      <c r="Z3526">
        <v>0</v>
      </c>
      <c r="AC3526">
        <v>0</v>
      </c>
      <c r="AF3526">
        <v>0</v>
      </c>
      <c r="AI3526">
        <v>0</v>
      </c>
      <c r="AL3526" t="s">
        <v>349</v>
      </c>
      <c r="AM3526">
        <v>0</v>
      </c>
      <c r="AN3526">
        <v>0</v>
      </c>
      <c r="AO3526">
        <v>0</v>
      </c>
      <c r="AR3526">
        <v>0</v>
      </c>
      <c r="AU3526">
        <v>0</v>
      </c>
      <c r="AX3526">
        <v>0</v>
      </c>
      <c r="BA3526">
        <v>0</v>
      </c>
      <c r="BD3526">
        <v>0</v>
      </c>
      <c r="BE3526">
        <v>0</v>
      </c>
      <c r="BF3526">
        <v>0</v>
      </c>
      <c r="BG3526">
        <v>0</v>
      </c>
      <c r="BH3526" t="s">
        <v>349</v>
      </c>
      <c r="BI3526">
        <v>0</v>
      </c>
      <c r="BJ3526">
        <v>0</v>
      </c>
      <c r="BK3526">
        <v>0</v>
      </c>
      <c r="BL3526">
        <v>0</v>
      </c>
      <c r="BM3526">
        <v>0</v>
      </c>
      <c r="BN3526" t="s">
        <v>349</v>
      </c>
      <c r="BO3526">
        <v>0</v>
      </c>
      <c r="BP3526">
        <v>0</v>
      </c>
      <c r="BQ3526">
        <v>0</v>
      </c>
      <c r="BR3526">
        <v>0</v>
      </c>
      <c r="BS3526">
        <v>0</v>
      </c>
      <c r="BT3526" t="s">
        <v>349</v>
      </c>
      <c r="BU3526">
        <v>0</v>
      </c>
      <c r="BV3526">
        <v>0</v>
      </c>
      <c r="BW3526">
        <v>0</v>
      </c>
      <c r="BX3526">
        <v>0</v>
      </c>
      <c r="BY3526">
        <v>0</v>
      </c>
      <c r="BZ3526" t="s">
        <v>349</v>
      </c>
      <c r="CA3526">
        <v>0</v>
      </c>
      <c r="CB3526">
        <v>0</v>
      </c>
      <c r="CC3526">
        <v>0</v>
      </c>
      <c r="CD3526">
        <v>0</v>
      </c>
      <c r="CE3526">
        <v>0</v>
      </c>
      <c r="CF3526" t="s">
        <v>349</v>
      </c>
      <c r="CG3526">
        <v>0</v>
      </c>
      <c r="CH3526">
        <v>0</v>
      </c>
      <c r="CI3526">
        <v>0</v>
      </c>
      <c r="CJ3526" t="s">
        <v>349</v>
      </c>
      <c r="CK3526">
        <v>0</v>
      </c>
      <c r="CL3526" t="s">
        <v>349</v>
      </c>
      <c r="CM3526">
        <v>0</v>
      </c>
      <c r="CN3526" s="133">
        <v>0</v>
      </c>
      <c r="CO3526" s="133" t="s">
        <v>347</v>
      </c>
      <c r="CP3526" s="133">
        <v>217</v>
      </c>
      <c r="CQ3526" s="133">
        <v>1057</v>
      </c>
      <c r="CR3526">
        <v>217</v>
      </c>
      <c r="CS3526">
        <v>1057</v>
      </c>
      <c r="CT3526">
        <v>72</v>
      </c>
      <c r="CU3526" t="s">
        <v>68</v>
      </c>
      <c r="CV3526" t="s">
        <v>3254</v>
      </c>
      <c r="CW3526" t="s">
        <v>350</v>
      </c>
      <c r="CY3526">
        <v>864</v>
      </c>
      <c r="CZ3526" t="s">
        <v>68</v>
      </c>
      <c r="DA3526" t="s">
        <v>3254</v>
      </c>
      <c r="DB3526" t="s">
        <v>444</v>
      </c>
      <c r="DD3526">
        <v>83</v>
      </c>
      <c r="DE3526" t="s">
        <v>68</v>
      </c>
      <c r="DF3526" t="s">
        <v>3254</v>
      </c>
      <c r="DG3526" t="s">
        <v>444</v>
      </c>
      <c r="DI3526">
        <v>0</v>
      </c>
      <c r="DN3526">
        <v>38</v>
      </c>
      <c r="DO3526" t="s">
        <v>68</v>
      </c>
      <c r="DP3526" t="s">
        <v>3254</v>
      </c>
      <c r="DQ3526" t="s">
        <v>444</v>
      </c>
      <c r="DS3526">
        <v>0</v>
      </c>
      <c r="DV3526" t="s">
        <v>349</v>
      </c>
      <c r="DW3526">
        <v>0</v>
      </c>
      <c r="DX3526">
        <v>0</v>
      </c>
      <c r="DY3526">
        <v>0</v>
      </c>
      <c r="EF3526">
        <v>0</v>
      </c>
      <c r="EM3526">
        <v>0</v>
      </c>
      <c r="ET3526">
        <v>0</v>
      </c>
      <c r="FA3526">
        <v>0</v>
      </c>
      <c r="FH3526">
        <v>0</v>
      </c>
      <c r="FK3526">
        <v>115</v>
      </c>
      <c r="FL3526">
        <v>575</v>
      </c>
      <c r="FM3526">
        <v>62</v>
      </c>
      <c r="FN3526">
        <v>310</v>
      </c>
      <c r="FO3526">
        <v>40</v>
      </c>
      <c r="FP3526">
        <v>172</v>
      </c>
      <c r="FQ3526">
        <v>0</v>
      </c>
      <c r="FR3526">
        <v>0</v>
      </c>
      <c r="FS3526" t="s">
        <v>347</v>
      </c>
      <c r="FT3526">
        <v>21</v>
      </c>
      <c r="FU3526">
        <v>84</v>
      </c>
      <c r="FV3526" t="s">
        <v>68</v>
      </c>
      <c r="FW3526" t="s">
        <v>3254</v>
      </c>
      <c r="FX3526" t="s">
        <v>349</v>
      </c>
      <c r="FZ3526" t="s">
        <v>349</v>
      </c>
      <c r="GA3526">
        <v>0</v>
      </c>
      <c r="GB3526">
        <v>0</v>
      </c>
      <c r="GC3526" t="s">
        <v>353</v>
      </c>
      <c r="GD3526" t="s">
        <v>361</v>
      </c>
      <c r="GE3526" t="s">
        <v>361</v>
      </c>
      <c r="GF3526" t="s">
        <v>354</v>
      </c>
      <c r="GG3526">
        <v>14</v>
      </c>
      <c r="GH3526" t="s">
        <v>356</v>
      </c>
    </row>
    <row r="3527" spans="1:190" x14ac:dyDescent="0.35">
      <c r="A3527" t="s">
        <v>67</v>
      </c>
      <c r="B3527" t="s">
        <v>68</v>
      </c>
      <c r="C3527" t="s">
        <v>8088</v>
      </c>
      <c r="D3527" t="s">
        <v>3254</v>
      </c>
      <c r="E3527" t="s">
        <v>8243</v>
      </c>
      <c r="F3527" t="s">
        <v>8244</v>
      </c>
      <c r="G3527" t="s">
        <v>8272</v>
      </c>
      <c r="H3527" t="s">
        <v>8273</v>
      </c>
      <c r="I3527">
        <v>14</v>
      </c>
      <c r="J3527">
        <v>4</v>
      </c>
      <c r="K3527" t="s">
        <v>345</v>
      </c>
      <c r="L3527">
        <v>7.5884799960000002</v>
      </c>
      <c r="M3527">
        <v>28.03560066</v>
      </c>
      <c r="N3527" t="s">
        <v>346</v>
      </c>
      <c r="O3527" t="s">
        <v>347</v>
      </c>
      <c r="P3527" s="133">
        <v>40</v>
      </c>
      <c r="Q3527" s="133">
        <v>160</v>
      </c>
      <c r="R3527" s="133">
        <v>40</v>
      </c>
      <c r="S3527" s="133">
        <v>160</v>
      </c>
      <c r="T3527" s="133">
        <v>0</v>
      </c>
      <c r="W3527">
        <v>0</v>
      </c>
      <c r="Z3527">
        <v>0</v>
      </c>
      <c r="AC3527">
        <v>160</v>
      </c>
      <c r="AD3527" t="s">
        <v>68</v>
      </c>
      <c r="AE3527" t="s">
        <v>3254</v>
      </c>
      <c r="AF3527">
        <v>0</v>
      </c>
      <c r="AI3527">
        <v>0</v>
      </c>
      <c r="AL3527" t="s">
        <v>349</v>
      </c>
      <c r="AM3527">
        <v>0</v>
      </c>
      <c r="AN3527">
        <v>0</v>
      </c>
      <c r="AO3527">
        <v>0</v>
      </c>
      <c r="AR3527">
        <v>0</v>
      </c>
      <c r="AU3527">
        <v>0</v>
      </c>
      <c r="AX3527">
        <v>0</v>
      </c>
      <c r="BA3527">
        <v>0</v>
      </c>
      <c r="BD3527">
        <v>0</v>
      </c>
      <c r="BE3527">
        <v>0</v>
      </c>
      <c r="BF3527">
        <v>0</v>
      </c>
      <c r="BG3527">
        <v>0</v>
      </c>
      <c r="BH3527" t="s">
        <v>349</v>
      </c>
      <c r="BI3527">
        <v>0</v>
      </c>
      <c r="BJ3527">
        <v>0</v>
      </c>
      <c r="BK3527">
        <v>0</v>
      </c>
      <c r="BL3527">
        <v>0</v>
      </c>
      <c r="BM3527">
        <v>0</v>
      </c>
      <c r="BN3527" t="s">
        <v>349</v>
      </c>
      <c r="BO3527">
        <v>0</v>
      </c>
      <c r="BP3527">
        <v>0</v>
      </c>
      <c r="BQ3527">
        <v>0</v>
      </c>
      <c r="BR3527">
        <v>0</v>
      </c>
      <c r="BS3527">
        <v>0</v>
      </c>
      <c r="BT3527" t="s">
        <v>349</v>
      </c>
      <c r="BU3527">
        <v>0</v>
      </c>
      <c r="BV3527">
        <v>0</v>
      </c>
      <c r="BW3527">
        <v>0</v>
      </c>
      <c r="BX3527">
        <v>0</v>
      </c>
      <c r="BY3527">
        <v>160</v>
      </c>
      <c r="BZ3527" t="s">
        <v>349</v>
      </c>
      <c r="CA3527">
        <v>0</v>
      </c>
      <c r="CB3527">
        <v>0</v>
      </c>
      <c r="CC3527">
        <v>0</v>
      </c>
      <c r="CD3527">
        <v>0</v>
      </c>
      <c r="CE3527">
        <v>0</v>
      </c>
      <c r="CF3527" t="s">
        <v>349</v>
      </c>
      <c r="CG3527">
        <v>0</v>
      </c>
      <c r="CH3527">
        <v>0</v>
      </c>
      <c r="CI3527">
        <v>0</v>
      </c>
      <c r="CJ3527" t="s">
        <v>349</v>
      </c>
      <c r="CK3527">
        <v>0</v>
      </c>
      <c r="CL3527" t="s">
        <v>349</v>
      </c>
      <c r="CM3527">
        <v>0</v>
      </c>
      <c r="CN3527" s="133">
        <v>0</v>
      </c>
      <c r="CO3527" s="133" t="s">
        <v>347</v>
      </c>
      <c r="CP3527" s="133">
        <v>248</v>
      </c>
      <c r="CQ3527" s="133">
        <v>990</v>
      </c>
      <c r="CR3527">
        <v>248</v>
      </c>
      <c r="CS3527">
        <v>990</v>
      </c>
      <c r="CT3527">
        <v>120</v>
      </c>
      <c r="CU3527" t="s">
        <v>68</v>
      </c>
      <c r="CV3527" t="s">
        <v>3254</v>
      </c>
      <c r="CW3527" t="s">
        <v>350</v>
      </c>
      <c r="CY3527">
        <v>736</v>
      </c>
      <c r="CZ3527" t="s">
        <v>68</v>
      </c>
      <c r="DA3527" t="s">
        <v>3254</v>
      </c>
      <c r="DB3527" t="s">
        <v>444</v>
      </c>
      <c r="DD3527">
        <v>41</v>
      </c>
      <c r="DE3527" t="s">
        <v>68</v>
      </c>
      <c r="DF3527" t="s">
        <v>3254</v>
      </c>
      <c r="DG3527" t="s">
        <v>444</v>
      </c>
      <c r="DI3527">
        <v>33</v>
      </c>
      <c r="DJ3527" t="s">
        <v>68</v>
      </c>
      <c r="DK3527" t="s">
        <v>3254</v>
      </c>
      <c r="DL3527" t="s">
        <v>444</v>
      </c>
      <c r="DN3527">
        <v>60</v>
      </c>
      <c r="DO3527" t="s">
        <v>68</v>
      </c>
      <c r="DP3527" t="s">
        <v>3254</v>
      </c>
      <c r="DQ3527" t="s">
        <v>444</v>
      </c>
      <c r="DS3527">
        <v>0</v>
      </c>
      <c r="DV3527" t="s">
        <v>349</v>
      </c>
      <c r="DW3527">
        <v>0</v>
      </c>
      <c r="DX3527">
        <v>0</v>
      </c>
      <c r="DY3527">
        <v>0</v>
      </c>
      <c r="EF3527">
        <v>0</v>
      </c>
      <c r="EM3527">
        <v>0</v>
      </c>
      <c r="ET3527">
        <v>0</v>
      </c>
      <c r="FA3527">
        <v>0</v>
      </c>
      <c r="FH3527">
        <v>0</v>
      </c>
      <c r="FK3527">
        <v>122</v>
      </c>
      <c r="FL3527">
        <v>488</v>
      </c>
      <c r="FM3527">
        <v>76</v>
      </c>
      <c r="FN3527">
        <v>302</v>
      </c>
      <c r="FO3527">
        <v>50</v>
      </c>
      <c r="FP3527">
        <v>200</v>
      </c>
      <c r="FQ3527">
        <v>0</v>
      </c>
      <c r="FR3527">
        <v>0</v>
      </c>
      <c r="FS3527" t="s">
        <v>349</v>
      </c>
      <c r="FT3527">
        <v>0</v>
      </c>
      <c r="FU3527">
        <v>0</v>
      </c>
      <c r="FX3527" t="s">
        <v>349</v>
      </c>
      <c r="FZ3527" t="s">
        <v>347</v>
      </c>
      <c r="GA3527">
        <v>38</v>
      </c>
      <c r="GB3527">
        <v>228</v>
      </c>
      <c r="GC3527" t="s">
        <v>353</v>
      </c>
      <c r="GD3527" t="s">
        <v>354</v>
      </c>
      <c r="GE3527" t="s">
        <v>355</v>
      </c>
      <c r="GF3527" t="s">
        <v>361</v>
      </c>
      <c r="GG3527">
        <v>14</v>
      </c>
      <c r="GH3527" t="s">
        <v>356</v>
      </c>
    </row>
    <row r="3528" spans="1:190" x14ac:dyDescent="0.35">
      <c r="A3528" t="s">
        <v>67</v>
      </c>
      <c r="B3528" t="s">
        <v>68</v>
      </c>
      <c r="C3528" t="s">
        <v>8088</v>
      </c>
      <c r="D3528" t="s">
        <v>3254</v>
      </c>
      <c r="E3528" t="s">
        <v>8274</v>
      </c>
      <c r="F3528" t="s">
        <v>8275</v>
      </c>
      <c r="G3528" t="s">
        <v>8276</v>
      </c>
      <c r="H3528" t="s">
        <v>8277</v>
      </c>
      <c r="I3528">
        <v>14</v>
      </c>
      <c r="J3528">
        <v>5</v>
      </c>
      <c r="K3528" t="s">
        <v>345</v>
      </c>
      <c r="L3528">
        <v>7.9511700000000003</v>
      </c>
      <c r="M3528">
        <v>27.765609999999999</v>
      </c>
      <c r="N3528" t="s">
        <v>346</v>
      </c>
      <c r="O3528" t="s">
        <v>349</v>
      </c>
      <c r="P3528" s="133">
        <v>0</v>
      </c>
      <c r="Q3528" s="133">
        <v>0</v>
      </c>
      <c r="R3528" s="133">
        <v>0</v>
      </c>
      <c r="S3528" s="133">
        <v>0</v>
      </c>
      <c r="T3528" s="133">
        <v>0</v>
      </c>
      <c r="W3528">
        <v>0</v>
      </c>
      <c r="Z3528">
        <v>0</v>
      </c>
      <c r="AC3528">
        <v>0</v>
      </c>
      <c r="AF3528">
        <v>0</v>
      </c>
      <c r="AI3528">
        <v>0</v>
      </c>
      <c r="AL3528" t="s">
        <v>349</v>
      </c>
      <c r="AM3528">
        <v>0</v>
      </c>
      <c r="AN3528">
        <v>0</v>
      </c>
      <c r="AO3528">
        <v>0</v>
      </c>
      <c r="AR3528">
        <v>0</v>
      </c>
      <c r="AU3528">
        <v>0</v>
      </c>
      <c r="AX3528">
        <v>0</v>
      </c>
      <c r="BA3528">
        <v>0</v>
      </c>
      <c r="BD3528">
        <v>0</v>
      </c>
      <c r="BE3528">
        <v>0</v>
      </c>
      <c r="BF3528">
        <v>0</v>
      </c>
      <c r="BG3528">
        <v>0</v>
      </c>
      <c r="BH3528" t="s">
        <v>349</v>
      </c>
      <c r="BI3528">
        <v>0</v>
      </c>
      <c r="BJ3528">
        <v>0</v>
      </c>
      <c r="BK3528">
        <v>0</v>
      </c>
      <c r="BL3528">
        <v>0</v>
      </c>
      <c r="BM3528">
        <v>0</v>
      </c>
      <c r="BN3528" t="s">
        <v>349</v>
      </c>
      <c r="BO3528">
        <v>0</v>
      </c>
      <c r="BP3528">
        <v>0</v>
      </c>
      <c r="BQ3528">
        <v>0</v>
      </c>
      <c r="BR3528">
        <v>0</v>
      </c>
      <c r="BS3528">
        <v>0</v>
      </c>
      <c r="BT3528" t="s">
        <v>349</v>
      </c>
      <c r="BU3528">
        <v>0</v>
      </c>
      <c r="BV3528">
        <v>0</v>
      </c>
      <c r="BW3528">
        <v>0</v>
      </c>
      <c r="BX3528">
        <v>0</v>
      </c>
      <c r="BY3528">
        <v>0</v>
      </c>
      <c r="BZ3528" t="s">
        <v>349</v>
      </c>
      <c r="CA3528">
        <v>0</v>
      </c>
      <c r="CB3528">
        <v>0</v>
      </c>
      <c r="CC3528">
        <v>0</v>
      </c>
      <c r="CD3528">
        <v>0</v>
      </c>
      <c r="CE3528">
        <v>0</v>
      </c>
      <c r="CF3528" t="s">
        <v>349</v>
      </c>
      <c r="CG3528">
        <v>0</v>
      </c>
      <c r="CH3528">
        <v>0</v>
      </c>
      <c r="CI3528">
        <v>0</v>
      </c>
      <c r="CJ3528" t="s">
        <v>349</v>
      </c>
      <c r="CK3528">
        <v>0</v>
      </c>
      <c r="CL3528" t="s">
        <v>349</v>
      </c>
      <c r="CM3528">
        <v>0</v>
      </c>
      <c r="CN3528" s="133">
        <v>0</v>
      </c>
      <c r="CO3528" s="133" t="s">
        <v>347</v>
      </c>
      <c r="CP3528" s="133">
        <v>134</v>
      </c>
      <c r="CQ3528" s="133">
        <v>670</v>
      </c>
      <c r="CR3528">
        <v>128</v>
      </c>
      <c r="CS3528">
        <v>640</v>
      </c>
      <c r="CT3528">
        <v>198</v>
      </c>
      <c r="CU3528" t="s">
        <v>68</v>
      </c>
      <c r="CV3528" t="s">
        <v>1910</v>
      </c>
      <c r="CW3528" t="s">
        <v>350</v>
      </c>
      <c r="CY3528">
        <v>252</v>
      </c>
      <c r="CZ3528" t="s">
        <v>68</v>
      </c>
      <c r="DA3528" t="s">
        <v>1910</v>
      </c>
      <c r="DB3528" t="s">
        <v>350</v>
      </c>
      <c r="DD3528">
        <v>67</v>
      </c>
      <c r="DE3528" t="s">
        <v>68</v>
      </c>
      <c r="DF3528" t="s">
        <v>1910</v>
      </c>
      <c r="DG3528" t="s">
        <v>350</v>
      </c>
      <c r="DI3528">
        <v>50</v>
      </c>
      <c r="DJ3528" t="s">
        <v>68</v>
      </c>
      <c r="DK3528" t="s">
        <v>1910</v>
      </c>
      <c r="DL3528" t="s">
        <v>350</v>
      </c>
      <c r="DN3528">
        <v>73</v>
      </c>
      <c r="DO3528" t="s">
        <v>68</v>
      </c>
      <c r="DP3528" t="s">
        <v>1910</v>
      </c>
      <c r="DQ3528" t="s">
        <v>350</v>
      </c>
      <c r="DS3528">
        <v>0</v>
      </c>
      <c r="DV3528" t="s">
        <v>347</v>
      </c>
      <c r="DW3528">
        <v>6</v>
      </c>
      <c r="DX3528">
        <v>30</v>
      </c>
      <c r="DY3528">
        <v>0</v>
      </c>
      <c r="EF3528">
        <v>0</v>
      </c>
      <c r="EM3528">
        <v>0</v>
      </c>
      <c r="ET3528">
        <v>23</v>
      </c>
      <c r="EU3528" t="s">
        <v>121</v>
      </c>
      <c r="EW3528" t="s">
        <v>359</v>
      </c>
      <c r="EY3528" t="s">
        <v>444</v>
      </c>
      <c r="FA3528">
        <v>7</v>
      </c>
      <c r="FB3528" t="s">
        <v>121</v>
      </c>
      <c r="FD3528" t="s">
        <v>359</v>
      </c>
      <c r="FF3528" t="s">
        <v>444</v>
      </c>
      <c r="FH3528">
        <v>0</v>
      </c>
      <c r="FK3528">
        <v>56</v>
      </c>
      <c r="FL3528">
        <v>280</v>
      </c>
      <c r="FM3528">
        <v>20</v>
      </c>
      <c r="FN3528">
        <v>100</v>
      </c>
      <c r="FO3528">
        <v>58</v>
      </c>
      <c r="FP3528">
        <v>290</v>
      </c>
      <c r="FQ3528">
        <v>0</v>
      </c>
      <c r="FR3528">
        <v>0</v>
      </c>
      <c r="FS3528" t="s">
        <v>347</v>
      </c>
      <c r="FT3528">
        <v>11</v>
      </c>
      <c r="FU3528">
        <v>55</v>
      </c>
      <c r="FV3528" t="s">
        <v>68</v>
      </c>
      <c r="FW3528" t="s">
        <v>3254</v>
      </c>
      <c r="FX3528" t="s">
        <v>347</v>
      </c>
      <c r="FY3528" t="s">
        <v>121</v>
      </c>
      <c r="FZ3528" t="s">
        <v>349</v>
      </c>
      <c r="GA3528">
        <v>0</v>
      </c>
      <c r="GB3528">
        <v>0</v>
      </c>
      <c r="GC3528" t="s">
        <v>349</v>
      </c>
      <c r="GD3528" t="s">
        <v>354</v>
      </c>
      <c r="GE3528" t="s">
        <v>355</v>
      </c>
      <c r="GF3528" t="s">
        <v>354</v>
      </c>
      <c r="GG3528">
        <v>14</v>
      </c>
      <c r="GH3528" t="s">
        <v>356</v>
      </c>
    </row>
    <row r="3529" spans="1:190" x14ac:dyDescent="0.35">
      <c r="A3529" t="s">
        <v>67</v>
      </c>
      <c r="B3529" t="s">
        <v>68</v>
      </c>
      <c r="C3529" t="s">
        <v>8088</v>
      </c>
      <c r="D3529" t="s">
        <v>3254</v>
      </c>
      <c r="E3529" t="s">
        <v>8274</v>
      </c>
      <c r="F3529" t="s">
        <v>8275</v>
      </c>
      <c r="G3529" t="s">
        <v>8278</v>
      </c>
      <c r="H3529" t="s">
        <v>8279</v>
      </c>
      <c r="I3529">
        <v>14</v>
      </c>
      <c r="J3529">
        <v>4</v>
      </c>
      <c r="K3529" t="s">
        <v>345</v>
      </c>
      <c r="L3529">
        <v>7.8577300000000001</v>
      </c>
      <c r="M3529">
        <v>27.899850000000001</v>
      </c>
      <c r="N3529" t="s">
        <v>346</v>
      </c>
      <c r="O3529" t="s">
        <v>347</v>
      </c>
      <c r="P3529" s="133">
        <v>2</v>
      </c>
      <c r="Q3529" s="133">
        <v>10</v>
      </c>
      <c r="R3529" s="133">
        <v>2</v>
      </c>
      <c r="S3529" s="133">
        <v>10</v>
      </c>
      <c r="T3529" s="133">
        <v>0</v>
      </c>
      <c r="W3529">
        <v>0</v>
      </c>
      <c r="Z3529">
        <v>0</v>
      </c>
      <c r="AC3529">
        <v>0</v>
      </c>
      <c r="AF3529">
        <v>10</v>
      </c>
      <c r="AG3529" t="s">
        <v>68</v>
      </c>
      <c r="AH3529" t="s">
        <v>3254</v>
      </c>
      <c r="AI3529">
        <v>0</v>
      </c>
      <c r="AL3529" t="s">
        <v>349</v>
      </c>
      <c r="AM3529">
        <v>0</v>
      </c>
      <c r="AN3529">
        <v>0</v>
      </c>
      <c r="AO3529">
        <v>0</v>
      </c>
      <c r="AR3529">
        <v>0</v>
      </c>
      <c r="AU3529">
        <v>0</v>
      </c>
      <c r="AX3529">
        <v>0</v>
      </c>
      <c r="BA3529">
        <v>0</v>
      </c>
      <c r="BD3529">
        <v>0</v>
      </c>
      <c r="BE3529">
        <v>0</v>
      </c>
      <c r="BF3529">
        <v>0</v>
      </c>
      <c r="BG3529">
        <v>0</v>
      </c>
      <c r="BH3529" t="s">
        <v>349</v>
      </c>
      <c r="BI3529">
        <v>0</v>
      </c>
      <c r="BJ3529">
        <v>0</v>
      </c>
      <c r="BK3529">
        <v>0</v>
      </c>
      <c r="BL3529">
        <v>0</v>
      </c>
      <c r="BM3529">
        <v>0</v>
      </c>
      <c r="BN3529" t="s">
        <v>349</v>
      </c>
      <c r="BO3529">
        <v>0</v>
      </c>
      <c r="BP3529">
        <v>0</v>
      </c>
      <c r="BQ3529">
        <v>0</v>
      </c>
      <c r="BR3529">
        <v>0</v>
      </c>
      <c r="BS3529">
        <v>0</v>
      </c>
      <c r="BT3529" t="s">
        <v>349</v>
      </c>
      <c r="BU3529">
        <v>0</v>
      </c>
      <c r="BV3529">
        <v>0</v>
      </c>
      <c r="BW3529">
        <v>0</v>
      </c>
      <c r="BX3529">
        <v>0</v>
      </c>
      <c r="BY3529">
        <v>0</v>
      </c>
      <c r="BZ3529" t="s">
        <v>349</v>
      </c>
      <c r="CA3529">
        <v>0</v>
      </c>
      <c r="CB3529">
        <v>0</v>
      </c>
      <c r="CC3529">
        <v>0</v>
      </c>
      <c r="CD3529">
        <v>10</v>
      </c>
      <c r="CE3529">
        <v>0</v>
      </c>
      <c r="CF3529" t="s">
        <v>349</v>
      </c>
      <c r="CG3529">
        <v>0</v>
      </c>
      <c r="CH3529">
        <v>0</v>
      </c>
      <c r="CI3529">
        <v>0</v>
      </c>
      <c r="CJ3529" t="s">
        <v>349</v>
      </c>
      <c r="CK3529">
        <v>0</v>
      </c>
      <c r="CL3529" t="s">
        <v>349</v>
      </c>
      <c r="CM3529">
        <v>0</v>
      </c>
      <c r="CN3529" s="133">
        <v>0</v>
      </c>
      <c r="CO3529" s="133" t="s">
        <v>347</v>
      </c>
      <c r="CP3529" s="133">
        <v>135</v>
      </c>
      <c r="CQ3529" s="133">
        <v>675</v>
      </c>
      <c r="CR3529">
        <v>132</v>
      </c>
      <c r="CS3529">
        <v>660</v>
      </c>
      <c r="CT3529">
        <v>166</v>
      </c>
      <c r="CU3529" t="s">
        <v>68</v>
      </c>
      <c r="CV3529" t="s">
        <v>3254</v>
      </c>
      <c r="CW3529" t="s">
        <v>350</v>
      </c>
      <c r="CY3529">
        <v>172</v>
      </c>
      <c r="CZ3529" t="s">
        <v>68</v>
      </c>
      <c r="DA3529" t="s">
        <v>1910</v>
      </c>
      <c r="DB3529" t="s">
        <v>444</v>
      </c>
      <c r="DD3529">
        <v>54</v>
      </c>
      <c r="DE3529" t="s">
        <v>68</v>
      </c>
      <c r="DF3529" t="s">
        <v>1910</v>
      </c>
      <c r="DG3529" t="s">
        <v>444</v>
      </c>
      <c r="DI3529">
        <v>98</v>
      </c>
      <c r="DJ3529" t="s">
        <v>68</v>
      </c>
      <c r="DK3529" t="s">
        <v>1910</v>
      </c>
      <c r="DL3529" t="s">
        <v>350</v>
      </c>
      <c r="DN3529">
        <v>170</v>
      </c>
      <c r="DO3529" t="s">
        <v>68</v>
      </c>
      <c r="DP3529" t="s">
        <v>1910</v>
      </c>
      <c r="DQ3529" t="s">
        <v>350</v>
      </c>
      <c r="DS3529">
        <v>0</v>
      </c>
      <c r="DV3529" t="s">
        <v>347</v>
      </c>
      <c r="DW3529">
        <v>3</v>
      </c>
      <c r="DX3529">
        <v>15</v>
      </c>
      <c r="DY3529">
        <v>0</v>
      </c>
      <c r="EF3529">
        <v>10</v>
      </c>
      <c r="EG3529" t="s">
        <v>121</v>
      </c>
      <c r="EI3529" t="s">
        <v>359</v>
      </c>
      <c r="EK3529" t="s">
        <v>350</v>
      </c>
      <c r="EM3529">
        <v>0</v>
      </c>
      <c r="ET3529">
        <v>5</v>
      </c>
      <c r="EU3529" t="s">
        <v>121</v>
      </c>
      <c r="EW3529" t="s">
        <v>359</v>
      </c>
      <c r="EY3529" t="s">
        <v>350</v>
      </c>
      <c r="FA3529">
        <v>0</v>
      </c>
      <c r="FH3529">
        <v>0</v>
      </c>
      <c r="FK3529">
        <v>57</v>
      </c>
      <c r="FL3529">
        <v>285</v>
      </c>
      <c r="FM3529">
        <v>15</v>
      </c>
      <c r="FN3529">
        <v>75</v>
      </c>
      <c r="FO3529">
        <v>63</v>
      </c>
      <c r="FP3529">
        <v>315</v>
      </c>
      <c r="FQ3529">
        <v>0</v>
      </c>
      <c r="FR3529">
        <v>0</v>
      </c>
      <c r="FS3529" t="s">
        <v>347</v>
      </c>
      <c r="FT3529">
        <v>38</v>
      </c>
      <c r="FU3529">
        <v>152</v>
      </c>
      <c r="FV3529" t="s">
        <v>68</v>
      </c>
      <c r="FW3529" t="s">
        <v>1910</v>
      </c>
      <c r="FX3529" t="s">
        <v>347</v>
      </c>
      <c r="FY3529" t="s">
        <v>121</v>
      </c>
      <c r="FZ3529" t="s">
        <v>349</v>
      </c>
      <c r="GA3529">
        <v>0</v>
      </c>
      <c r="GB3529">
        <v>0</v>
      </c>
      <c r="GC3529" t="s">
        <v>349</v>
      </c>
      <c r="GD3529" t="s">
        <v>355</v>
      </c>
      <c r="GE3529" t="s">
        <v>355</v>
      </c>
      <c r="GF3529" t="s">
        <v>355</v>
      </c>
      <c r="GG3529">
        <v>14</v>
      </c>
      <c r="GH3529" t="s">
        <v>356</v>
      </c>
    </row>
    <row r="3530" spans="1:190" x14ac:dyDescent="0.35">
      <c r="A3530" t="s">
        <v>67</v>
      </c>
      <c r="B3530" t="s">
        <v>68</v>
      </c>
      <c r="C3530" t="s">
        <v>8088</v>
      </c>
      <c r="D3530" t="s">
        <v>3254</v>
      </c>
      <c r="E3530" t="s">
        <v>8274</v>
      </c>
      <c r="F3530" t="s">
        <v>8275</v>
      </c>
      <c r="G3530" t="s">
        <v>8280</v>
      </c>
      <c r="H3530" t="s">
        <v>8281</v>
      </c>
      <c r="I3530">
        <v>14</v>
      </c>
      <c r="J3530">
        <v>5</v>
      </c>
      <c r="K3530" t="s">
        <v>345</v>
      </c>
      <c r="L3530">
        <v>7.9684300419999996</v>
      </c>
      <c r="M3530">
        <v>27.520000459999999</v>
      </c>
      <c r="N3530" t="s">
        <v>346</v>
      </c>
      <c r="O3530" t="s">
        <v>349</v>
      </c>
      <c r="P3530" s="133">
        <v>0</v>
      </c>
      <c r="Q3530" s="133">
        <v>0</v>
      </c>
      <c r="R3530" s="133">
        <v>0</v>
      </c>
      <c r="S3530" s="133">
        <v>0</v>
      </c>
      <c r="T3530" s="133">
        <v>0</v>
      </c>
      <c r="W3530">
        <v>0</v>
      </c>
      <c r="Z3530">
        <v>0</v>
      </c>
      <c r="AC3530">
        <v>0</v>
      </c>
      <c r="AF3530">
        <v>0</v>
      </c>
      <c r="AI3530">
        <v>0</v>
      </c>
      <c r="AL3530" t="s">
        <v>349</v>
      </c>
      <c r="AM3530">
        <v>0</v>
      </c>
      <c r="AN3530">
        <v>0</v>
      </c>
      <c r="AO3530">
        <v>0</v>
      </c>
      <c r="AR3530">
        <v>0</v>
      </c>
      <c r="AU3530">
        <v>0</v>
      </c>
      <c r="AX3530">
        <v>0</v>
      </c>
      <c r="BA3530">
        <v>0</v>
      </c>
      <c r="BD3530">
        <v>0</v>
      </c>
      <c r="BE3530">
        <v>0</v>
      </c>
      <c r="BF3530">
        <v>0</v>
      </c>
      <c r="BG3530">
        <v>0</v>
      </c>
      <c r="BH3530" t="s">
        <v>349</v>
      </c>
      <c r="BI3530">
        <v>0</v>
      </c>
      <c r="BJ3530">
        <v>0</v>
      </c>
      <c r="BK3530">
        <v>0</v>
      </c>
      <c r="BL3530">
        <v>0</v>
      </c>
      <c r="BM3530">
        <v>0</v>
      </c>
      <c r="BN3530" t="s">
        <v>349</v>
      </c>
      <c r="BO3530">
        <v>0</v>
      </c>
      <c r="BP3530">
        <v>0</v>
      </c>
      <c r="BQ3530">
        <v>0</v>
      </c>
      <c r="BR3530">
        <v>0</v>
      </c>
      <c r="BS3530">
        <v>0</v>
      </c>
      <c r="BT3530" t="s">
        <v>349</v>
      </c>
      <c r="BU3530">
        <v>0</v>
      </c>
      <c r="BV3530">
        <v>0</v>
      </c>
      <c r="BW3530">
        <v>0</v>
      </c>
      <c r="BX3530">
        <v>0</v>
      </c>
      <c r="BY3530">
        <v>0</v>
      </c>
      <c r="BZ3530" t="s">
        <v>349</v>
      </c>
      <c r="CA3530">
        <v>0</v>
      </c>
      <c r="CB3530">
        <v>0</v>
      </c>
      <c r="CC3530">
        <v>0</v>
      </c>
      <c r="CD3530">
        <v>0</v>
      </c>
      <c r="CE3530">
        <v>0</v>
      </c>
      <c r="CF3530" t="s">
        <v>349</v>
      </c>
      <c r="CG3530">
        <v>0</v>
      </c>
      <c r="CH3530">
        <v>0</v>
      </c>
      <c r="CI3530">
        <v>0</v>
      </c>
      <c r="CJ3530" t="s">
        <v>349</v>
      </c>
      <c r="CK3530">
        <v>0</v>
      </c>
      <c r="CL3530" t="s">
        <v>349</v>
      </c>
      <c r="CM3530">
        <v>0</v>
      </c>
      <c r="CN3530" s="133">
        <v>0</v>
      </c>
      <c r="CO3530" s="133" t="s">
        <v>347</v>
      </c>
      <c r="CP3530" s="133">
        <v>127</v>
      </c>
      <c r="CQ3530" s="133">
        <v>470</v>
      </c>
      <c r="CR3530">
        <v>127</v>
      </c>
      <c r="CS3530">
        <v>470</v>
      </c>
      <c r="CT3530">
        <v>253</v>
      </c>
      <c r="CU3530" t="s">
        <v>68</v>
      </c>
      <c r="CV3530" t="s">
        <v>1910</v>
      </c>
      <c r="CW3530" t="s">
        <v>350</v>
      </c>
      <c r="CY3530">
        <v>99</v>
      </c>
      <c r="CZ3530" t="s">
        <v>68</v>
      </c>
      <c r="DA3530" t="s">
        <v>1910</v>
      </c>
      <c r="DB3530" t="s">
        <v>350</v>
      </c>
      <c r="DD3530">
        <v>45</v>
      </c>
      <c r="DE3530" t="s">
        <v>68</v>
      </c>
      <c r="DF3530" t="s">
        <v>1910</v>
      </c>
      <c r="DG3530" t="s">
        <v>444</v>
      </c>
      <c r="DI3530">
        <v>63</v>
      </c>
      <c r="DJ3530" t="s">
        <v>68</v>
      </c>
      <c r="DK3530" t="s">
        <v>1910</v>
      </c>
      <c r="DL3530" t="s">
        <v>350</v>
      </c>
      <c r="DN3530">
        <v>10</v>
      </c>
      <c r="DO3530" t="s">
        <v>68</v>
      </c>
      <c r="DP3530" t="s">
        <v>1910</v>
      </c>
      <c r="DQ3530" t="s">
        <v>444</v>
      </c>
      <c r="DS3530">
        <v>0</v>
      </c>
      <c r="DV3530" t="s">
        <v>349</v>
      </c>
      <c r="DW3530">
        <v>0</v>
      </c>
      <c r="DX3530">
        <v>0</v>
      </c>
      <c r="DY3530">
        <v>0</v>
      </c>
      <c r="EF3530">
        <v>0</v>
      </c>
      <c r="EM3530">
        <v>0</v>
      </c>
      <c r="ET3530">
        <v>0</v>
      </c>
      <c r="FA3530">
        <v>0</v>
      </c>
      <c r="FH3530">
        <v>0</v>
      </c>
      <c r="FK3530">
        <v>60</v>
      </c>
      <c r="FL3530">
        <v>300</v>
      </c>
      <c r="FM3530">
        <v>47</v>
      </c>
      <c r="FN3530">
        <v>110</v>
      </c>
      <c r="FO3530">
        <v>20</v>
      </c>
      <c r="FP3530">
        <v>60</v>
      </c>
      <c r="FQ3530">
        <v>0</v>
      </c>
      <c r="FR3530">
        <v>0</v>
      </c>
      <c r="FS3530" t="s">
        <v>349</v>
      </c>
      <c r="FT3530">
        <v>0</v>
      </c>
      <c r="FU3530">
        <v>0</v>
      </c>
      <c r="FX3530" t="s">
        <v>349</v>
      </c>
      <c r="FZ3530" t="s">
        <v>349</v>
      </c>
      <c r="GA3530">
        <v>0</v>
      </c>
      <c r="GB3530">
        <v>0</v>
      </c>
      <c r="GC3530" t="s">
        <v>349</v>
      </c>
      <c r="GD3530" t="s">
        <v>354</v>
      </c>
      <c r="GE3530" t="s">
        <v>361</v>
      </c>
      <c r="GF3530" t="s">
        <v>354</v>
      </c>
      <c r="GG3530">
        <v>14</v>
      </c>
      <c r="GH3530" t="s">
        <v>356</v>
      </c>
    </row>
    <row r="3531" spans="1:190" x14ac:dyDescent="0.35">
      <c r="A3531" t="s">
        <v>67</v>
      </c>
      <c r="B3531" t="s">
        <v>68</v>
      </c>
      <c r="C3531" t="s">
        <v>8088</v>
      </c>
      <c r="D3531" t="s">
        <v>3254</v>
      </c>
      <c r="E3531" t="s">
        <v>8274</v>
      </c>
      <c r="F3531" t="s">
        <v>8275</v>
      </c>
      <c r="G3531" t="s">
        <v>8282</v>
      </c>
      <c r="H3531" t="s">
        <v>8283</v>
      </c>
      <c r="I3531">
        <v>14</v>
      </c>
      <c r="J3531">
        <v>5</v>
      </c>
      <c r="K3531" t="s">
        <v>345</v>
      </c>
      <c r="L3531">
        <v>7.79514</v>
      </c>
      <c r="M3531">
        <v>27.916399999999999</v>
      </c>
      <c r="N3531" t="s">
        <v>346</v>
      </c>
      <c r="O3531" t="s">
        <v>349</v>
      </c>
      <c r="P3531" s="133">
        <v>0</v>
      </c>
      <c r="Q3531" s="133">
        <v>0</v>
      </c>
      <c r="R3531" s="133">
        <v>0</v>
      </c>
      <c r="S3531" s="133">
        <v>0</v>
      </c>
      <c r="T3531" s="133">
        <v>0</v>
      </c>
      <c r="W3531">
        <v>0</v>
      </c>
      <c r="Z3531">
        <v>0</v>
      </c>
      <c r="AC3531">
        <v>0</v>
      </c>
      <c r="AF3531">
        <v>0</v>
      </c>
      <c r="AI3531">
        <v>0</v>
      </c>
      <c r="AL3531" t="s">
        <v>349</v>
      </c>
      <c r="AM3531">
        <v>0</v>
      </c>
      <c r="AN3531">
        <v>0</v>
      </c>
      <c r="AO3531">
        <v>0</v>
      </c>
      <c r="AR3531">
        <v>0</v>
      </c>
      <c r="AU3531">
        <v>0</v>
      </c>
      <c r="AX3531">
        <v>0</v>
      </c>
      <c r="BA3531">
        <v>0</v>
      </c>
      <c r="BD3531">
        <v>0</v>
      </c>
      <c r="BE3531">
        <v>0</v>
      </c>
      <c r="BF3531">
        <v>0</v>
      </c>
      <c r="BG3531">
        <v>0</v>
      </c>
      <c r="BH3531" t="s">
        <v>349</v>
      </c>
      <c r="BI3531">
        <v>0</v>
      </c>
      <c r="BJ3531">
        <v>0</v>
      </c>
      <c r="BK3531">
        <v>0</v>
      </c>
      <c r="BL3531">
        <v>0</v>
      </c>
      <c r="BM3531">
        <v>0</v>
      </c>
      <c r="BN3531" t="s">
        <v>349</v>
      </c>
      <c r="BO3531">
        <v>0</v>
      </c>
      <c r="BP3531">
        <v>0</v>
      </c>
      <c r="BQ3531">
        <v>0</v>
      </c>
      <c r="BR3531">
        <v>0</v>
      </c>
      <c r="BS3531">
        <v>0</v>
      </c>
      <c r="BT3531" t="s">
        <v>349</v>
      </c>
      <c r="BU3531">
        <v>0</v>
      </c>
      <c r="BV3531">
        <v>0</v>
      </c>
      <c r="BW3531">
        <v>0</v>
      </c>
      <c r="BX3531">
        <v>0</v>
      </c>
      <c r="BY3531">
        <v>0</v>
      </c>
      <c r="BZ3531" t="s">
        <v>349</v>
      </c>
      <c r="CA3531">
        <v>0</v>
      </c>
      <c r="CB3531">
        <v>0</v>
      </c>
      <c r="CC3531">
        <v>0</v>
      </c>
      <c r="CD3531">
        <v>0</v>
      </c>
      <c r="CE3531">
        <v>0</v>
      </c>
      <c r="CF3531" t="s">
        <v>349</v>
      </c>
      <c r="CG3531">
        <v>0</v>
      </c>
      <c r="CH3531">
        <v>0</v>
      </c>
      <c r="CI3531">
        <v>0</v>
      </c>
      <c r="CJ3531" t="s">
        <v>349</v>
      </c>
      <c r="CK3531">
        <v>0</v>
      </c>
      <c r="CL3531" t="s">
        <v>349</v>
      </c>
      <c r="CM3531">
        <v>0</v>
      </c>
      <c r="CN3531" s="133">
        <v>0</v>
      </c>
      <c r="CO3531" s="133" t="s">
        <v>347</v>
      </c>
      <c r="CP3531" s="133">
        <v>97</v>
      </c>
      <c r="CQ3531" s="133">
        <v>485</v>
      </c>
      <c r="CR3531">
        <v>96</v>
      </c>
      <c r="CS3531">
        <v>480</v>
      </c>
      <c r="CT3531">
        <v>271</v>
      </c>
      <c r="CU3531" t="s">
        <v>68</v>
      </c>
      <c r="CV3531" t="s">
        <v>1910</v>
      </c>
      <c r="CW3531" t="s">
        <v>350</v>
      </c>
      <c r="CY3531">
        <v>97</v>
      </c>
      <c r="CZ3531" t="s">
        <v>68</v>
      </c>
      <c r="DA3531" t="s">
        <v>1910</v>
      </c>
      <c r="DB3531" t="s">
        <v>444</v>
      </c>
      <c r="DD3531">
        <v>60</v>
      </c>
      <c r="DE3531" t="s">
        <v>68</v>
      </c>
      <c r="DF3531" t="s">
        <v>1910</v>
      </c>
      <c r="DG3531" t="s">
        <v>444</v>
      </c>
      <c r="DI3531">
        <v>52</v>
      </c>
      <c r="DJ3531" t="s">
        <v>68</v>
      </c>
      <c r="DK3531" t="s">
        <v>1910</v>
      </c>
      <c r="DL3531" t="s">
        <v>405</v>
      </c>
      <c r="DN3531">
        <v>0</v>
      </c>
      <c r="DS3531">
        <v>0</v>
      </c>
      <c r="DV3531" t="s">
        <v>347</v>
      </c>
      <c r="DW3531">
        <v>1</v>
      </c>
      <c r="DX3531">
        <v>5</v>
      </c>
      <c r="DY3531">
        <v>0</v>
      </c>
      <c r="EF3531">
        <v>0</v>
      </c>
      <c r="EM3531">
        <v>0</v>
      </c>
      <c r="ET3531">
        <v>5</v>
      </c>
      <c r="EU3531" t="s">
        <v>121</v>
      </c>
      <c r="EW3531" t="s">
        <v>359</v>
      </c>
      <c r="EY3531" t="s">
        <v>350</v>
      </c>
      <c r="FA3531">
        <v>0</v>
      </c>
      <c r="FH3531">
        <v>0</v>
      </c>
      <c r="FK3531">
        <v>22</v>
      </c>
      <c r="FL3531">
        <v>110</v>
      </c>
      <c r="FM3531">
        <v>18</v>
      </c>
      <c r="FN3531">
        <v>90</v>
      </c>
      <c r="FO3531">
        <v>57</v>
      </c>
      <c r="FP3531">
        <v>285</v>
      </c>
      <c r="FQ3531">
        <v>0</v>
      </c>
      <c r="FR3531">
        <v>0</v>
      </c>
      <c r="FS3531" t="s">
        <v>349</v>
      </c>
      <c r="FT3531">
        <v>0</v>
      </c>
      <c r="FU3531">
        <v>0</v>
      </c>
      <c r="FX3531" t="s">
        <v>349</v>
      </c>
      <c r="FZ3531" t="s">
        <v>349</v>
      </c>
      <c r="GA3531">
        <v>0</v>
      </c>
      <c r="GB3531">
        <v>0</v>
      </c>
      <c r="GC3531" t="s">
        <v>349</v>
      </c>
      <c r="GD3531" t="s">
        <v>354</v>
      </c>
      <c r="GE3531" t="s">
        <v>355</v>
      </c>
      <c r="GF3531" t="s">
        <v>408</v>
      </c>
      <c r="GG3531">
        <v>14</v>
      </c>
      <c r="GH3531" t="s">
        <v>356</v>
      </c>
    </row>
    <row r="3532" spans="1:190" x14ac:dyDescent="0.35">
      <c r="A3532" t="s">
        <v>67</v>
      </c>
      <c r="B3532" t="s">
        <v>68</v>
      </c>
      <c r="C3532" t="s">
        <v>8088</v>
      </c>
      <c r="D3532" t="s">
        <v>3254</v>
      </c>
      <c r="E3532" t="s">
        <v>8274</v>
      </c>
      <c r="F3532" t="s">
        <v>8275</v>
      </c>
      <c r="G3532" t="s">
        <v>8284</v>
      </c>
      <c r="H3532" t="s">
        <v>8285</v>
      </c>
      <c r="I3532">
        <v>14</v>
      </c>
      <c r="J3532">
        <v>4</v>
      </c>
      <c r="K3532" t="s">
        <v>345</v>
      </c>
      <c r="L3532">
        <v>7.9431000000000003</v>
      </c>
      <c r="M3532">
        <v>27.848459999999999</v>
      </c>
      <c r="N3532" t="s">
        <v>346</v>
      </c>
      <c r="O3532" t="s">
        <v>347</v>
      </c>
      <c r="P3532" s="133">
        <v>12</v>
      </c>
      <c r="Q3532" s="133">
        <v>60</v>
      </c>
      <c r="R3532" s="133">
        <v>12</v>
      </c>
      <c r="S3532" s="133">
        <v>60</v>
      </c>
      <c r="T3532" s="133">
        <v>0</v>
      </c>
      <c r="W3532">
        <v>40</v>
      </c>
      <c r="X3532" t="s">
        <v>68</v>
      </c>
      <c r="Y3532" t="s">
        <v>3254</v>
      </c>
      <c r="Z3532">
        <v>0</v>
      </c>
      <c r="AC3532">
        <v>20</v>
      </c>
      <c r="AD3532" t="s">
        <v>348</v>
      </c>
      <c r="AE3532" t="s">
        <v>348</v>
      </c>
      <c r="AF3532">
        <v>0</v>
      </c>
      <c r="AI3532">
        <v>0</v>
      </c>
      <c r="AL3532" t="s">
        <v>349</v>
      </c>
      <c r="AM3532">
        <v>0</v>
      </c>
      <c r="AN3532">
        <v>0</v>
      </c>
      <c r="AO3532">
        <v>0</v>
      </c>
      <c r="AR3532">
        <v>0</v>
      </c>
      <c r="AU3532">
        <v>0</v>
      </c>
      <c r="AX3532">
        <v>0</v>
      </c>
      <c r="BA3532">
        <v>0</v>
      </c>
      <c r="BD3532">
        <v>0</v>
      </c>
      <c r="BE3532">
        <v>0</v>
      </c>
      <c r="BF3532">
        <v>0</v>
      </c>
      <c r="BG3532">
        <v>0</v>
      </c>
      <c r="BH3532" t="s">
        <v>349</v>
      </c>
      <c r="BI3532">
        <v>0</v>
      </c>
      <c r="BJ3532">
        <v>0</v>
      </c>
      <c r="BK3532">
        <v>0</v>
      </c>
      <c r="BL3532">
        <v>40</v>
      </c>
      <c r="BM3532">
        <v>0</v>
      </c>
      <c r="BN3532" t="s">
        <v>349</v>
      </c>
      <c r="BO3532">
        <v>0</v>
      </c>
      <c r="BP3532">
        <v>0</v>
      </c>
      <c r="BQ3532">
        <v>0</v>
      </c>
      <c r="BR3532">
        <v>0</v>
      </c>
      <c r="BS3532">
        <v>0</v>
      </c>
      <c r="BT3532" t="s">
        <v>349</v>
      </c>
      <c r="BU3532">
        <v>0</v>
      </c>
      <c r="BV3532">
        <v>0</v>
      </c>
      <c r="BW3532">
        <v>0</v>
      </c>
      <c r="BX3532">
        <v>20</v>
      </c>
      <c r="BY3532">
        <v>0</v>
      </c>
      <c r="BZ3532" t="s">
        <v>349</v>
      </c>
      <c r="CA3532">
        <v>0</v>
      </c>
      <c r="CB3532">
        <v>0</v>
      </c>
      <c r="CC3532">
        <v>0</v>
      </c>
      <c r="CD3532">
        <v>0</v>
      </c>
      <c r="CE3532">
        <v>0</v>
      </c>
      <c r="CF3532" t="s">
        <v>349</v>
      </c>
      <c r="CG3532">
        <v>0</v>
      </c>
      <c r="CH3532">
        <v>0</v>
      </c>
      <c r="CI3532">
        <v>0</v>
      </c>
      <c r="CJ3532" t="s">
        <v>349</v>
      </c>
      <c r="CK3532">
        <v>0</v>
      </c>
      <c r="CL3532" t="s">
        <v>349</v>
      </c>
      <c r="CM3532">
        <v>0</v>
      </c>
      <c r="CN3532" s="133">
        <v>0</v>
      </c>
      <c r="CO3532" s="133" t="s">
        <v>347</v>
      </c>
      <c r="CP3532" s="133">
        <v>185</v>
      </c>
      <c r="CQ3532" s="133">
        <v>925</v>
      </c>
      <c r="CR3532">
        <v>185</v>
      </c>
      <c r="CS3532">
        <v>925</v>
      </c>
      <c r="CT3532">
        <v>94</v>
      </c>
      <c r="CU3532" t="s">
        <v>68</v>
      </c>
      <c r="CV3532" t="s">
        <v>1910</v>
      </c>
      <c r="CW3532" t="s">
        <v>444</v>
      </c>
      <c r="CY3532">
        <v>496</v>
      </c>
      <c r="CZ3532" t="s">
        <v>68</v>
      </c>
      <c r="DA3532" t="s">
        <v>1910</v>
      </c>
      <c r="DB3532" t="s">
        <v>444</v>
      </c>
      <c r="DD3532">
        <v>53</v>
      </c>
      <c r="DE3532" t="s">
        <v>68</v>
      </c>
      <c r="DF3532" t="s">
        <v>1910</v>
      </c>
      <c r="DG3532" t="s">
        <v>350</v>
      </c>
      <c r="DI3532">
        <v>164</v>
      </c>
      <c r="DJ3532" t="s">
        <v>68</v>
      </c>
      <c r="DK3532" t="s">
        <v>1910</v>
      </c>
      <c r="DL3532" t="s">
        <v>350</v>
      </c>
      <c r="DN3532">
        <v>118</v>
      </c>
      <c r="DO3532" t="s">
        <v>68</v>
      </c>
      <c r="DP3532" t="s">
        <v>1910</v>
      </c>
      <c r="DQ3532" t="s">
        <v>350</v>
      </c>
      <c r="DS3532">
        <v>0</v>
      </c>
      <c r="DV3532" t="s">
        <v>349</v>
      </c>
      <c r="DW3532">
        <v>0</v>
      </c>
      <c r="DX3532">
        <v>0</v>
      </c>
      <c r="DY3532">
        <v>0</v>
      </c>
      <c r="EF3532">
        <v>0</v>
      </c>
      <c r="EM3532">
        <v>0</v>
      </c>
      <c r="ET3532">
        <v>0</v>
      </c>
      <c r="FA3532">
        <v>0</v>
      </c>
      <c r="FH3532">
        <v>0</v>
      </c>
      <c r="FK3532">
        <v>41</v>
      </c>
      <c r="FL3532">
        <v>205</v>
      </c>
      <c r="FM3532">
        <v>46</v>
      </c>
      <c r="FN3532">
        <v>230</v>
      </c>
      <c r="FO3532">
        <v>98</v>
      </c>
      <c r="FP3532">
        <v>490</v>
      </c>
      <c r="FQ3532">
        <v>0</v>
      </c>
      <c r="FR3532">
        <v>0</v>
      </c>
      <c r="FS3532" t="s">
        <v>347</v>
      </c>
      <c r="FT3532">
        <v>6</v>
      </c>
      <c r="FU3532">
        <v>30</v>
      </c>
      <c r="FV3532" t="s">
        <v>68</v>
      </c>
      <c r="FW3532" t="s">
        <v>1910</v>
      </c>
      <c r="FX3532" t="s">
        <v>347</v>
      </c>
      <c r="FY3532" t="s">
        <v>121</v>
      </c>
      <c r="FZ3532" t="s">
        <v>349</v>
      </c>
      <c r="GA3532">
        <v>0</v>
      </c>
      <c r="GB3532">
        <v>0</v>
      </c>
      <c r="GC3532" t="s">
        <v>349</v>
      </c>
      <c r="GD3532" t="s">
        <v>355</v>
      </c>
      <c r="GE3532" t="s">
        <v>361</v>
      </c>
      <c r="GF3532" t="s">
        <v>355</v>
      </c>
      <c r="GG3532">
        <v>14</v>
      </c>
      <c r="GH3532" t="s">
        <v>356</v>
      </c>
    </row>
    <row r="3533" spans="1:190" x14ac:dyDescent="0.35">
      <c r="A3533" t="s">
        <v>67</v>
      </c>
      <c r="B3533" t="s">
        <v>68</v>
      </c>
      <c r="C3533" t="s">
        <v>8088</v>
      </c>
      <c r="D3533" t="s">
        <v>3254</v>
      </c>
      <c r="E3533" t="s">
        <v>8274</v>
      </c>
      <c r="F3533" t="s">
        <v>8275</v>
      </c>
      <c r="G3533" t="s">
        <v>8286</v>
      </c>
      <c r="H3533" t="s">
        <v>8287</v>
      </c>
      <c r="I3533">
        <v>14</v>
      </c>
      <c r="J3533">
        <v>4</v>
      </c>
      <c r="K3533" t="s">
        <v>345</v>
      </c>
      <c r="L3533">
        <v>7.9556100000000001</v>
      </c>
      <c r="M3533">
        <v>27.673760000000001</v>
      </c>
      <c r="N3533" t="s">
        <v>346</v>
      </c>
      <c r="O3533" t="s">
        <v>347</v>
      </c>
      <c r="P3533" s="133">
        <v>16</v>
      </c>
      <c r="Q3533" s="133">
        <v>80</v>
      </c>
      <c r="R3533" s="133">
        <v>16</v>
      </c>
      <c r="S3533" s="133">
        <v>80</v>
      </c>
      <c r="T3533" s="133">
        <v>0</v>
      </c>
      <c r="W3533">
        <v>80</v>
      </c>
      <c r="X3533" t="s">
        <v>68</v>
      </c>
      <c r="Y3533" t="s">
        <v>3254</v>
      </c>
      <c r="Z3533">
        <v>0</v>
      </c>
      <c r="AC3533">
        <v>0</v>
      </c>
      <c r="AF3533">
        <v>0</v>
      </c>
      <c r="AI3533">
        <v>0</v>
      </c>
      <c r="AL3533" t="s">
        <v>349</v>
      </c>
      <c r="AM3533">
        <v>0</v>
      </c>
      <c r="AN3533">
        <v>0</v>
      </c>
      <c r="AO3533">
        <v>0</v>
      </c>
      <c r="AR3533">
        <v>0</v>
      </c>
      <c r="AU3533">
        <v>0</v>
      </c>
      <c r="AX3533">
        <v>0</v>
      </c>
      <c r="BA3533">
        <v>0</v>
      </c>
      <c r="BD3533">
        <v>0</v>
      </c>
      <c r="BE3533">
        <v>0</v>
      </c>
      <c r="BF3533">
        <v>0</v>
      </c>
      <c r="BG3533">
        <v>0</v>
      </c>
      <c r="BH3533" t="s">
        <v>349</v>
      </c>
      <c r="BI3533">
        <v>0</v>
      </c>
      <c r="BJ3533">
        <v>0</v>
      </c>
      <c r="BK3533">
        <v>0</v>
      </c>
      <c r="BL3533">
        <v>80</v>
      </c>
      <c r="BM3533">
        <v>0</v>
      </c>
      <c r="BN3533" t="s">
        <v>349</v>
      </c>
      <c r="BO3533">
        <v>0</v>
      </c>
      <c r="BP3533">
        <v>0</v>
      </c>
      <c r="BQ3533">
        <v>0</v>
      </c>
      <c r="BR3533">
        <v>0</v>
      </c>
      <c r="BS3533">
        <v>0</v>
      </c>
      <c r="BT3533" t="s">
        <v>349</v>
      </c>
      <c r="BU3533">
        <v>0</v>
      </c>
      <c r="BV3533">
        <v>0</v>
      </c>
      <c r="BW3533">
        <v>0</v>
      </c>
      <c r="BX3533">
        <v>0</v>
      </c>
      <c r="BY3533">
        <v>0</v>
      </c>
      <c r="BZ3533" t="s">
        <v>349</v>
      </c>
      <c r="CA3533">
        <v>0</v>
      </c>
      <c r="CB3533">
        <v>0</v>
      </c>
      <c r="CC3533">
        <v>0</v>
      </c>
      <c r="CD3533">
        <v>0</v>
      </c>
      <c r="CE3533">
        <v>0</v>
      </c>
      <c r="CF3533" t="s">
        <v>349</v>
      </c>
      <c r="CG3533">
        <v>0</v>
      </c>
      <c r="CH3533">
        <v>0</v>
      </c>
      <c r="CI3533">
        <v>0</v>
      </c>
      <c r="CJ3533" t="s">
        <v>349</v>
      </c>
      <c r="CK3533">
        <v>0</v>
      </c>
      <c r="CL3533" t="s">
        <v>349</v>
      </c>
      <c r="CM3533">
        <v>0</v>
      </c>
      <c r="CN3533" s="133">
        <v>0</v>
      </c>
      <c r="CO3533" s="133" t="s">
        <v>347</v>
      </c>
      <c r="CP3533" s="133">
        <v>187</v>
      </c>
      <c r="CQ3533" s="133">
        <v>845</v>
      </c>
      <c r="CR3533">
        <v>185</v>
      </c>
      <c r="CS3533">
        <v>835</v>
      </c>
      <c r="CT3533">
        <v>328</v>
      </c>
      <c r="CU3533" t="s">
        <v>68</v>
      </c>
      <c r="CV3533" t="s">
        <v>3254</v>
      </c>
      <c r="CW3533" t="s">
        <v>350</v>
      </c>
      <c r="CY3533">
        <v>362</v>
      </c>
      <c r="CZ3533" t="s">
        <v>68</v>
      </c>
      <c r="DA3533" t="s">
        <v>3254</v>
      </c>
      <c r="DB3533" t="s">
        <v>444</v>
      </c>
      <c r="DD3533">
        <v>67</v>
      </c>
      <c r="DE3533" t="s">
        <v>68</v>
      </c>
      <c r="DF3533" t="s">
        <v>3254</v>
      </c>
      <c r="DG3533" t="s">
        <v>444</v>
      </c>
      <c r="DI3533">
        <v>63</v>
      </c>
      <c r="DJ3533" t="s">
        <v>68</v>
      </c>
      <c r="DK3533" t="s">
        <v>3254</v>
      </c>
      <c r="DL3533" t="s">
        <v>444</v>
      </c>
      <c r="DN3533">
        <v>15</v>
      </c>
      <c r="DO3533" t="s">
        <v>68</v>
      </c>
      <c r="DP3533" t="s">
        <v>3254</v>
      </c>
      <c r="DQ3533" t="s">
        <v>444</v>
      </c>
      <c r="DS3533">
        <v>0</v>
      </c>
      <c r="DV3533" t="s">
        <v>347</v>
      </c>
      <c r="DW3533">
        <v>2</v>
      </c>
      <c r="DX3533">
        <v>10</v>
      </c>
      <c r="DY3533">
        <v>0</v>
      </c>
      <c r="EF3533">
        <v>0</v>
      </c>
      <c r="EM3533">
        <v>0</v>
      </c>
      <c r="ET3533">
        <v>10</v>
      </c>
      <c r="EU3533" t="s">
        <v>121</v>
      </c>
      <c r="EW3533" t="s">
        <v>359</v>
      </c>
      <c r="EY3533" t="s">
        <v>350</v>
      </c>
      <c r="FA3533">
        <v>0</v>
      </c>
      <c r="FH3533">
        <v>0</v>
      </c>
      <c r="FK3533">
        <v>62</v>
      </c>
      <c r="FL3533">
        <v>310</v>
      </c>
      <c r="FM3533">
        <v>87</v>
      </c>
      <c r="FN3533">
        <v>348</v>
      </c>
      <c r="FO3533">
        <v>38</v>
      </c>
      <c r="FP3533">
        <v>187</v>
      </c>
      <c r="FQ3533">
        <v>0</v>
      </c>
      <c r="FR3533">
        <v>0</v>
      </c>
      <c r="FS3533" t="s">
        <v>349</v>
      </c>
      <c r="FT3533">
        <v>0</v>
      </c>
      <c r="FU3533">
        <v>0</v>
      </c>
      <c r="FX3533" t="s">
        <v>349</v>
      </c>
      <c r="FZ3533" t="s">
        <v>349</v>
      </c>
      <c r="GA3533">
        <v>0</v>
      </c>
      <c r="GB3533">
        <v>0</v>
      </c>
      <c r="GC3533" t="s">
        <v>349</v>
      </c>
      <c r="GD3533" t="s">
        <v>355</v>
      </c>
      <c r="GE3533" t="s">
        <v>355</v>
      </c>
      <c r="GF3533" t="s">
        <v>361</v>
      </c>
      <c r="GG3533">
        <v>14</v>
      </c>
      <c r="GH3533" t="s">
        <v>356</v>
      </c>
    </row>
    <row r="3534" spans="1:190" x14ac:dyDescent="0.35">
      <c r="A3534" t="s">
        <v>67</v>
      </c>
      <c r="B3534" t="s">
        <v>68</v>
      </c>
      <c r="C3534" t="s">
        <v>8088</v>
      </c>
      <c r="D3534" t="s">
        <v>3254</v>
      </c>
      <c r="E3534" t="s">
        <v>8274</v>
      </c>
      <c r="F3534" t="s">
        <v>8275</v>
      </c>
      <c r="G3534" t="s">
        <v>8288</v>
      </c>
      <c r="H3534" t="s">
        <v>8289</v>
      </c>
      <c r="I3534">
        <v>14</v>
      </c>
      <c r="J3534">
        <v>7</v>
      </c>
      <c r="K3534" t="s">
        <v>345</v>
      </c>
      <c r="L3534">
        <v>7.8532599999999997</v>
      </c>
      <c r="M3534">
        <v>27.533359999999998</v>
      </c>
      <c r="N3534" t="s">
        <v>346</v>
      </c>
      <c r="O3534" t="s">
        <v>349</v>
      </c>
      <c r="P3534" s="133">
        <v>0</v>
      </c>
      <c r="Q3534" s="133">
        <v>0</v>
      </c>
      <c r="R3534" s="133">
        <v>0</v>
      </c>
      <c r="S3534" s="133">
        <v>0</v>
      </c>
      <c r="T3534" s="133">
        <v>0</v>
      </c>
      <c r="W3534">
        <v>0</v>
      </c>
      <c r="Z3534">
        <v>0</v>
      </c>
      <c r="AC3534">
        <v>0</v>
      </c>
      <c r="AF3534">
        <v>0</v>
      </c>
      <c r="AI3534">
        <v>0</v>
      </c>
      <c r="AL3534" t="s">
        <v>349</v>
      </c>
      <c r="AM3534">
        <v>0</v>
      </c>
      <c r="AN3534">
        <v>0</v>
      </c>
      <c r="AO3534">
        <v>0</v>
      </c>
      <c r="AR3534">
        <v>0</v>
      </c>
      <c r="AU3534">
        <v>0</v>
      </c>
      <c r="AX3534">
        <v>0</v>
      </c>
      <c r="BA3534">
        <v>0</v>
      </c>
      <c r="BD3534">
        <v>0</v>
      </c>
      <c r="BE3534">
        <v>0</v>
      </c>
      <c r="BF3534">
        <v>0</v>
      </c>
      <c r="BG3534">
        <v>0</v>
      </c>
      <c r="BH3534" t="s">
        <v>349</v>
      </c>
      <c r="BI3534">
        <v>0</v>
      </c>
      <c r="BJ3534">
        <v>0</v>
      </c>
      <c r="BK3534">
        <v>0</v>
      </c>
      <c r="BL3534">
        <v>0</v>
      </c>
      <c r="BM3534">
        <v>0</v>
      </c>
      <c r="BN3534" t="s">
        <v>349</v>
      </c>
      <c r="BO3534">
        <v>0</v>
      </c>
      <c r="BP3534">
        <v>0</v>
      </c>
      <c r="BQ3534">
        <v>0</v>
      </c>
      <c r="BR3534">
        <v>0</v>
      </c>
      <c r="BS3534">
        <v>0</v>
      </c>
      <c r="BT3534" t="s">
        <v>349</v>
      </c>
      <c r="BU3534">
        <v>0</v>
      </c>
      <c r="BV3534">
        <v>0</v>
      </c>
      <c r="BW3534">
        <v>0</v>
      </c>
      <c r="BX3534">
        <v>0</v>
      </c>
      <c r="BY3534">
        <v>0</v>
      </c>
      <c r="BZ3534" t="s">
        <v>349</v>
      </c>
      <c r="CA3534">
        <v>0</v>
      </c>
      <c r="CB3534">
        <v>0</v>
      </c>
      <c r="CC3534">
        <v>0</v>
      </c>
      <c r="CD3534">
        <v>0</v>
      </c>
      <c r="CE3534">
        <v>0</v>
      </c>
      <c r="CF3534" t="s">
        <v>349</v>
      </c>
      <c r="CG3534">
        <v>0</v>
      </c>
      <c r="CH3534">
        <v>0</v>
      </c>
      <c r="CI3534">
        <v>0</v>
      </c>
      <c r="CJ3534" t="s">
        <v>349</v>
      </c>
      <c r="CK3534">
        <v>0</v>
      </c>
      <c r="CL3534" t="s">
        <v>349</v>
      </c>
      <c r="CM3534">
        <v>0</v>
      </c>
      <c r="CN3534" s="133">
        <v>0</v>
      </c>
      <c r="CO3534" s="133" t="s">
        <v>347</v>
      </c>
      <c r="CP3534" s="133">
        <v>176</v>
      </c>
      <c r="CQ3534" s="133">
        <v>880</v>
      </c>
      <c r="CR3534">
        <v>173</v>
      </c>
      <c r="CS3534">
        <v>865</v>
      </c>
      <c r="CT3534">
        <v>147</v>
      </c>
      <c r="CU3534" t="s">
        <v>68</v>
      </c>
      <c r="CV3534" t="s">
        <v>1910</v>
      </c>
      <c r="CW3534" t="s">
        <v>350</v>
      </c>
      <c r="CY3534">
        <v>228</v>
      </c>
      <c r="CZ3534" t="s">
        <v>68</v>
      </c>
      <c r="DA3534" t="s">
        <v>1910</v>
      </c>
      <c r="DB3534" t="s">
        <v>444</v>
      </c>
      <c r="DD3534">
        <v>55</v>
      </c>
      <c r="DE3534" t="s">
        <v>68</v>
      </c>
      <c r="DF3534" t="s">
        <v>1910</v>
      </c>
      <c r="DG3534" t="s">
        <v>444</v>
      </c>
      <c r="DI3534">
        <v>143</v>
      </c>
      <c r="DJ3534" t="s">
        <v>68</v>
      </c>
      <c r="DK3534" t="s">
        <v>1910</v>
      </c>
      <c r="DL3534" t="s">
        <v>444</v>
      </c>
      <c r="DN3534">
        <v>192</v>
      </c>
      <c r="DO3534" t="s">
        <v>68</v>
      </c>
      <c r="DP3534" t="s">
        <v>1910</v>
      </c>
      <c r="DQ3534" t="s">
        <v>444</v>
      </c>
      <c r="DS3534">
        <v>100</v>
      </c>
      <c r="DT3534" t="s">
        <v>348</v>
      </c>
      <c r="DU3534" t="s">
        <v>348</v>
      </c>
      <c r="DV3534" t="s">
        <v>347</v>
      </c>
      <c r="DW3534">
        <v>3</v>
      </c>
      <c r="DX3534">
        <v>15</v>
      </c>
      <c r="DY3534">
        <v>0</v>
      </c>
      <c r="EF3534">
        <v>5</v>
      </c>
      <c r="EG3534" t="s">
        <v>121</v>
      </c>
      <c r="EI3534" t="s">
        <v>359</v>
      </c>
      <c r="EK3534" t="s">
        <v>350</v>
      </c>
      <c r="EM3534">
        <v>0</v>
      </c>
      <c r="ET3534">
        <v>0</v>
      </c>
      <c r="FA3534">
        <v>10</v>
      </c>
      <c r="FB3534" t="s">
        <v>121</v>
      </c>
      <c r="FD3534" t="s">
        <v>359</v>
      </c>
      <c r="FF3534" t="s">
        <v>350</v>
      </c>
      <c r="FH3534">
        <v>0</v>
      </c>
      <c r="FK3534">
        <v>76</v>
      </c>
      <c r="FL3534">
        <v>380</v>
      </c>
      <c r="FM3534">
        <v>37</v>
      </c>
      <c r="FN3534">
        <v>185</v>
      </c>
      <c r="FO3534">
        <v>63</v>
      </c>
      <c r="FP3534">
        <v>315</v>
      </c>
      <c r="FQ3534">
        <v>0</v>
      </c>
      <c r="FR3534">
        <v>0</v>
      </c>
      <c r="FS3534" t="s">
        <v>349</v>
      </c>
      <c r="FT3534">
        <v>0</v>
      </c>
      <c r="FU3534">
        <v>0</v>
      </c>
      <c r="FX3534" t="s">
        <v>349</v>
      </c>
      <c r="FZ3534" t="s">
        <v>349</v>
      </c>
      <c r="GA3534">
        <v>0</v>
      </c>
      <c r="GB3534">
        <v>0</v>
      </c>
      <c r="GC3534" t="s">
        <v>349</v>
      </c>
      <c r="GD3534" t="s">
        <v>408</v>
      </c>
      <c r="GE3534" t="s">
        <v>355</v>
      </c>
      <c r="GF3534" t="s">
        <v>354</v>
      </c>
      <c r="GG3534">
        <v>14</v>
      </c>
      <c r="GH3534" t="s">
        <v>356</v>
      </c>
    </row>
    <row r="3535" spans="1:190" x14ac:dyDescent="0.35">
      <c r="A3535" t="s">
        <v>67</v>
      </c>
      <c r="B3535" t="s">
        <v>68</v>
      </c>
      <c r="C3535" t="s">
        <v>8088</v>
      </c>
      <c r="D3535" t="s">
        <v>3254</v>
      </c>
      <c r="E3535" t="s">
        <v>8274</v>
      </c>
      <c r="F3535" t="s">
        <v>8275</v>
      </c>
      <c r="G3535" t="s">
        <v>8290</v>
      </c>
      <c r="H3535" t="s">
        <v>8275</v>
      </c>
      <c r="I3535">
        <v>14</v>
      </c>
      <c r="J3535">
        <v>4</v>
      </c>
      <c r="K3535" t="s">
        <v>345</v>
      </c>
      <c r="L3535">
        <v>8.0688695910000003</v>
      </c>
      <c r="M3535">
        <v>27.721599579999999</v>
      </c>
      <c r="N3535" t="s">
        <v>346</v>
      </c>
      <c r="O3535" t="s">
        <v>347</v>
      </c>
      <c r="P3535" s="133">
        <v>4</v>
      </c>
      <c r="Q3535" s="133">
        <v>20</v>
      </c>
      <c r="R3535" s="133">
        <v>4</v>
      </c>
      <c r="S3535" s="133">
        <v>20</v>
      </c>
      <c r="T3535" s="133">
        <v>0</v>
      </c>
      <c r="W3535">
        <v>20</v>
      </c>
      <c r="X3535" t="s">
        <v>68</v>
      </c>
      <c r="Y3535" t="s">
        <v>3254</v>
      </c>
      <c r="Z3535">
        <v>0</v>
      </c>
      <c r="AC3535">
        <v>0</v>
      </c>
      <c r="AF3535">
        <v>0</v>
      </c>
      <c r="AI3535">
        <v>0</v>
      </c>
      <c r="AL3535" t="s">
        <v>349</v>
      </c>
      <c r="AM3535">
        <v>0</v>
      </c>
      <c r="AN3535">
        <v>0</v>
      </c>
      <c r="AO3535">
        <v>0</v>
      </c>
      <c r="AR3535">
        <v>0</v>
      </c>
      <c r="AU3535">
        <v>0</v>
      </c>
      <c r="AX3535">
        <v>0</v>
      </c>
      <c r="BA3535">
        <v>0</v>
      </c>
      <c r="BD3535">
        <v>0</v>
      </c>
      <c r="BE3535">
        <v>0</v>
      </c>
      <c r="BF3535">
        <v>0</v>
      </c>
      <c r="BG3535">
        <v>0</v>
      </c>
      <c r="BH3535" t="s">
        <v>349</v>
      </c>
      <c r="BI3535">
        <v>0</v>
      </c>
      <c r="BJ3535">
        <v>0</v>
      </c>
      <c r="BK3535">
        <v>0</v>
      </c>
      <c r="BL3535">
        <v>20</v>
      </c>
      <c r="BM3535">
        <v>0</v>
      </c>
      <c r="BN3535" t="s">
        <v>349</v>
      </c>
      <c r="BO3535">
        <v>0</v>
      </c>
      <c r="BP3535">
        <v>0</v>
      </c>
      <c r="BQ3535">
        <v>0</v>
      </c>
      <c r="BR3535">
        <v>0</v>
      </c>
      <c r="BS3535">
        <v>0</v>
      </c>
      <c r="BT3535" t="s">
        <v>349</v>
      </c>
      <c r="BU3535">
        <v>0</v>
      </c>
      <c r="BV3535">
        <v>0</v>
      </c>
      <c r="BW3535">
        <v>0</v>
      </c>
      <c r="BX3535">
        <v>0</v>
      </c>
      <c r="BY3535">
        <v>0</v>
      </c>
      <c r="BZ3535" t="s">
        <v>349</v>
      </c>
      <c r="CA3535">
        <v>0</v>
      </c>
      <c r="CB3535">
        <v>0</v>
      </c>
      <c r="CC3535">
        <v>0</v>
      </c>
      <c r="CD3535">
        <v>0</v>
      </c>
      <c r="CE3535">
        <v>0</v>
      </c>
      <c r="CF3535" t="s">
        <v>349</v>
      </c>
      <c r="CG3535">
        <v>0</v>
      </c>
      <c r="CH3535">
        <v>0</v>
      </c>
      <c r="CI3535">
        <v>0</v>
      </c>
      <c r="CJ3535" t="s">
        <v>349</v>
      </c>
      <c r="CK3535">
        <v>0</v>
      </c>
      <c r="CL3535" t="s">
        <v>349</v>
      </c>
      <c r="CM3535">
        <v>0</v>
      </c>
      <c r="CN3535" s="133">
        <v>0</v>
      </c>
      <c r="CO3535" s="133" t="s">
        <v>347</v>
      </c>
      <c r="CP3535" s="133">
        <v>318</v>
      </c>
      <c r="CQ3535" s="133">
        <v>1590</v>
      </c>
      <c r="CR3535">
        <v>315</v>
      </c>
      <c r="CS3535">
        <v>1575</v>
      </c>
      <c r="CT3535">
        <v>726</v>
      </c>
      <c r="CU3535" t="s">
        <v>68</v>
      </c>
      <c r="CV3535" t="s">
        <v>1910</v>
      </c>
      <c r="CW3535" t="s">
        <v>350</v>
      </c>
      <c r="CY3535">
        <v>489</v>
      </c>
      <c r="CZ3535" t="s">
        <v>68</v>
      </c>
      <c r="DA3535" t="s">
        <v>1910</v>
      </c>
      <c r="DB3535" t="s">
        <v>444</v>
      </c>
      <c r="DD3535">
        <v>76</v>
      </c>
      <c r="DE3535" t="s">
        <v>68</v>
      </c>
      <c r="DF3535" t="s">
        <v>1910</v>
      </c>
      <c r="DG3535" t="s">
        <v>444</v>
      </c>
      <c r="DI3535">
        <v>183</v>
      </c>
      <c r="DJ3535" t="s">
        <v>68</v>
      </c>
      <c r="DK3535" t="s">
        <v>1910</v>
      </c>
      <c r="DL3535" t="s">
        <v>444</v>
      </c>
      <c r="DN3535">
        <v>101</v>
      </c>
      <c r="DO3535" t="s">
        <v>68</v>
      </c>
      <c r="DP3535" t="s">
        <v>1910</v>
      </c>
      <c r="DQ3535" t="s">
        <v>444</v>
      </c>
      <c r="DS3535">
        <v>0</v>
      </c>
      <c r="DV3535" t="s">
        <v>347</v>
      </c>
      <c r="DW3535">
        <v>3</v>
      </c>
      <c r="DX3535">
        <v>15</v>
      </c>
      <c r="DY3535">
        <v>0</v>
      </c>
      <c r="EF3535">
        <v>13</v>
      </c>
      <c r="EG3535" t="s">
        <v>121</v>
      </c>
      <c r="EI3535" t="s">
        <v>359</v>
      </c>
      <c r="EK3535" t="s">
        <v>350</v>
      </c>
      <c r="EM3535">
        <v>0</v>
      </c>
      <c r="ET3535">
        <v>0</v>
      </c>
      <c r="FA3535">
        <v>2</v>
      </c>
      <c r="FB3535" t="s">
        <v>121</v>
      </c>
      <c r="FD3535" t="s">
        <v>359</v>
      </c>
      <c r="FF3535" t="s">
        <v>350</v>
      </c>
      <c r="FH3535">
        <v>0</v>
      </c>
      <c r="FK3535">
        <v>102</v>
      </c>
      <c r="FL3535">
        <v>510</v>
      </c>
      <c r="FM3535">
        <v>122</v>
      </c>
      <c r="FN3535">
        <v>610</v>
      </c>
      <c r="FO3535">
        <v>94</v>
      </c>
      <c r="FP3535">
        <v>470</v>
      </c>
      <c r="FQ3535">
        <v>0</v>
      </c>
      <c r="FR3535">
        <v>0</v>
      </c>
      <c r="FS3535" t="s">
        <v>349</v>
      </c>
      <c r="FT3535">
        <v>0</v>
      </c>
      <c r="FU3535">
        <v>0</v>
      </c>
      <c r="FX3535" t="s">
        <v>349</v>
      </c>
      <c r="FZ3535" t="s">
        <v>349</v>
      </c>
      <c r="GA3535">
        <v>0</v>
      </c>
      <c r="GB3535">
        <v>0</v>
      </c>
      <c r="GC3535" t="s">
        <v>349</v>
      </c>
      <c r="GD3535" t="s">
        <v>355</v>
      </c>
      <c r="GE3535" t="s">
        <v>354</v>
      </c>
      <c r="GF3535" t="s">
        <v>355</v>
      </c>
      <c r="GG3535">
        <v>14</v>
      </c>
      <c r="GH3535" t="s">
        <v>356</v>
      </c>
    </row>
    <row r="3536" spans="1:190" x14ac:dyDescent="0.35">
      <c r="A3536" t="s">
        <v>67</v>
      </c>
      <c r="B3536" t="s">
        <v>68</v>
      </c>
      <c r="C3536" t="s">
        <v>8088</v>
      </c>
      <c r="D3536" t="s">
        <v>3254</v>
      </c>
      <c r="E3536" t="s">
        <v>8291</v>
      </c>
      <c r="F3536" t="s">
        <v>8292</v>
      </c>
      <c r="G3536" t="s">
        <v>8293</v>
      </c>
      <c r="H3536" t="s">
        <v>8294</v>
      </c>
      <c r="I3536">
        <v>14</v>
      </c>
      <c r="J3536">
        <v>4</v>
      </c>
      <c r="K3536" t="s">
        <v>345</v>
      </c>
      <c r="L3536">
        <v>8.0139999389999996</v>
      </c>
      <c r="M3536">
        <v>28.042299270000001</v>
      </c>
      <c r="N3536" t="s">
        <v>346</v>
      </c>
      <c r="O3536" t="s">
        <v>347</v>
      </c>
      <c r="P3536" s="133">
        <v>8</v>
      </c>
      <c r="Q3536" s="133">
        <v>52</v>
      </c>
      <c r="R3536" s="133">
        <v>8</v>
      </c>
      <c r="S3536" s="133">
        <v>52</v>
      </c>
      <c r="T3536" s="133">
        <v>0</v>
      </c>
      <c r="W3536">
        <v>48</v>
      </c>
      <c r="X3536" t="s">
        <v>68</v>
      </c>
      <c r="Y3536" t="s">
        <v>3254</v>
      </c>
      <c r="Z3536">
        <v>0</v>
      </c>
      <c r="AC3536">
        <v>0</v>
      </c>
      <c r="AF3536">
        <v>0</v>
      </c>
      <c r="AI3536">
        <v>4</v>
      </c>
      <c r="AJ3536" t="s">
        <v>348</v>
      </c>
      <c r="AK3536" t="s">
        <v>348</v>
      </c>
      <c r="AL3536" t="s">
        <v>349</v>
      </c>
      <c r="AM3536">
        <v>0</v>
      </c>
      <c r="AN3536">
        <v>0</v>
      </c>
      <c r="AO3536">
        <v>0</v>
      </c>
      <c r="AR3536">
        <v>0</v>
      </c>
      <c r="AU3536">
        <v>0</v>
      </c>
      <c r="AX3536">
        <v>0</v>
      </c>
      <c r="BA3536">
        <v>0</v>
      </c>
      <c r="BD3536">
        <v>0</v>
      </c>
      <c r="BE3536">
        <v>0</v>
      </c>
      <c r="BF3536">
        <v>0</v>
      </c>
      <c r="BG3536">
        <v>0</v>
      </c>
      <c r="BH3536" t="s">
        <v>349</v>
      </c>
      <c r="BI3536">
        <v>0</v>
      </c>
      <c r="BJ3536">
        <v>0</v>
      </c>
      <c r="BK3536">
        <v>0</v>
      </c>
      <c r="BL3536">
        <v>48</v>
      </c>
      <c r="BM3536">
        <v>0</v>
      </c>
      <c r="BN3536" t="s">
        <v>349</v>
      </c>
      <c r="BO3536">
        <v>0</v>
      </c>
      <c r="BP3536">
        <v>0</v>
      </c>
      <c r="BQ3536">
        <v>0</v>
      </c>
      <c r="BR3536">
        <v>0</v>
      </c>
      <c r="BS3536">
        <v>0</v>
      </c>
      <c r="BT3536" t="s">
        <v>349</v>
      </c>
      <c r="BU3536">
        <v>0</v>
      </c>
      <c r="BV3536">
        <v>0</v>
      </c>
      <c r="BW3536">
        <v>0</v>
      </c>
      <c r="BX3536">
        <v>0</v>
      </c>
      <c r="BY3536">
        <v>0</v>
      </c>
      <c r="BZ3536" t="s">
        <v>349</v>
      </c>
      <c r="CA3536">
        <v>0</v>
      </c>
      <c r="CB3536">
        <v>0</v>
      </c>
      <c r="CC3536">
        <v>0</v>
      </c>
      <c r="CD3536">
        <v>0</v>
      </c>
      <c r="CE3536">
        <v>0</v>
      </c>
      <c r="CF3536" t="s">
        <v>349</v>
      </c>
      <c r="CG3536">
        <v>0</v>
      </c>
      <c r="CH3536">
        <v>0</v>
      </c>
      <c r="CI3536">
        <v>4</v>
      </c>
      <c r="CJ3536" t="s">
        <v>349</v>
      </c>
      <c r="CK3536">
        <v>0</v>
      </c>
      <c r="CL3536" t="s">
        <v>349</v>
      </c>
      <c r="CM3536">
        <v>0</v>
      </c>
      <c r="CN3536" s="133">
        <v>0</v>
      </c>
      <c r="CO3536" s="133" t="s">
        <v>347</v>
      </c>
      <c r="CP3536" s="133">
        <v>198</v>
      </c>
      <c r="CQ3536" s="133">
        <v>902</v>
      </c>
      <c r="CR3536">
        <v>198</v>
      </c>
      <c r="CS3536">
        <v>902</v>
      </c>
      <c r="CT3536">
        <v>311</v>
      </c>
      <c r="CU3536" t="s">
        <v>68</v>
      </c>
      <c r="CV3536" t="s">
        <v>1910</v>
      </c>
      <c r="CW3536" t="s">
        <v>350</v>
      </c>
      <c r="CY3536">
        <v>427</v>
      </c>
      <c r="CZ3536" t="s">
        <v>68</v>
      </c>
      <c r="DA3536" t="s">
        <v>3254</v>
      </c>
      <c r="DB3536" t="s">
        <v>444</v>
      </c>
      <c r="DD3536">
        <v>77</v>
      </c>
      <c r="DE3536" t="s">
        <v>68</v>
      </c>
      <c r="DF3536" t="s">
        <v>1910</v>
      </c>
      <c r="DG3536" t="s">
        <v>444</v>
      </c>
      <c r="DI3536">
        <v>62</v>
      </c>
      <c r="DJ3536" t="s">
        <v>68</v>
      </c>
      <c r="DK3536" t="s">
        <v>1910</v>
      </c>
      <c r="DL3536" t="s">
        <v>444</v>
      </c>
      <c r="DN3536">
        <v>25</v>
      </c>
      <c r="DO3536" t="s">
        <v>68</v>
      </c>
      <c r="DP3536" t="s">
        <v>1910</v>
      </c>
      <c r="DQ3536" t="s">
        <v>405</v>
      </c>
      <c r="DS3536">
        <v>0</v>
      </c>
      <c r="DV3536" t="s">
        <v>349</v>
      </c>
      <c r="DW3536">
        <v>0</v>
      </c>
      <c r="DX3536">
        <v>0</v>
      </c>
      <c r="DY3536">
        <v>0</v>
      </c>
      <c r="EF3536">
        <v>0</v>
      </c>
      <c r="EM3536">
        <v>0</v>
      </c>
      <c r="ET3536">
        <v>0</v>
      </c>
      <c r="FA3536">
        <v>0</v>
      </c>
      <c r="FH3536">
        <v>0</v>
      </c>
      <c r="FK3536">
        <v>67</v>
      </c>
      <c r="FL3536">
        <v>319</v>
      </c>
      <c r="FM3536">
        <v>59</v>
      </c>
      <c r="FN3536">
        <v>295</v>
      </c>
      <c r="FO3536">
        <v>72</v>
      </c>
      <c r="FP3536">
        <v>288</v>
      </c>
      <c r="FQ3536">
        <v>0</v>
      </c>
      <c r="FR3536">
        <v>0</v>
      </c>
      <c r="FS3536" t="s">
        <v>347</v>
      </c>
      <c r="FT3536">
        <v>7</v>
      </c>
      <c r="FU3536">
        <v>49</v>
      </c>
      <c r="FV3536" t="s">
        <v>68</v>
      </c>
      <c r="FW3536" t="s">
        <v>3254</v>
      </c>
      <c r="FX3536" t="s">
        <v>349</v>
      </c>
      <c r="FZ3536" t="s">
        <v>349</v>
      </c>
      <c r="GA3536">
        <v>0</v>
      </c>
      <c r="GB3536">
        <v>0</v>
      </c>
      <c r="GC3536" t="s">
        <v>487</v>
      </c>
      <c r="GD3536" t="s">
        <v>408</v>
      </c>
      <c r="GE3536" t="s">
        <v>355</v>
      </c>
      <c r="GF3536" t="s">
        <v>355</v>
      </c>
      <c r="GG3536">
        <v>14</v>
      </c>
      <c r="GH3536" t="s">
        <v>356</v>
      </c>
    </row>
    <row r="3537" spans="1:191" x14ac:dyDescent="0.35">
      <c r="A3537" t="s">
        <v>67</v>
      </c>
      <c r="B3537" t="s">
        <v>68</v>
      </c>
      <c r="C3537" t="s">
        <v>8088</v>
      </c>
      <c r="D3537" t="s">
        <v>3254</v>
      </c>
      <c r="E3537" t="s">
        <v>8291</v>
      </c>
      <c r="F3537" t="s">
        <v>8292</v>
      </c>
      <c r="G3537" t="s">
        <v>8295</v>
      </c>
      <c r="H3537" t="s">
        <v>2218</v>
      </c>
      <c r="I3537">
        <v>14</v>
      </c>
      <c r="J3537">
        <v>4</v>
      </c>
      <c r="K3537" t="s">
        <v>345</v>
      </c>
      <c r="L3537">
        <v>7.9936800000000003</v>
      </c>
      <c r="M3537">
        <v>27.992700580000001</v>
      </c>
      <c r="N3537" t="s">
        <v>346</v>
      </c>
      <c r="O3537" t="s">
        <v>349</v>
      </c>
      <c r="P3537" s="133">
        <v>0</v>
      </c>
      <c r="Q3537" s="133">
        <v>0</v>
      </c>
      <c r="R3537" s="133">
        <v>0</v>
      </c>
      <c r="S3537" s="133">
        <v>0</v>
      </c>
      <c r="T3537" s="133">
        <v>0</v>
      </c>
      <c r="W3537">
        <v>0</v>
      </c>
      <c r="Z3537">
        <v>0</v>
      </c>
      <c r="AC3537">
        <v>0</v>
      </c>
      <c r="AF3537">
        <v>0</v>
      </c>
      <c r="AI3537">
        <v>0</v>
      </c>
      <c r="AL3537" t="s">
        <v>349</v>
      </c>
      <c r="AM3537">
        <v>0</v>
      </c>
      <c r="AN3537">
        <v>0</v>
      </c>
      <c r="AO3537">
        <v>0</v>
      </c>
      <c r="AR3537">
        <v>0</v>
      </c>
      <c r="AU3537">
        <v>0</v>
      </c>
      <c r="AX3537">
        <v>0</v>
      </c>
      <c r="BA3537">
        <v>0</v>
      </c>
      <c r="BD3537">
        <v>0</v>
      </c>
      <c r="BE3537">
        <v>0</v>
      </c>
      <c r="BF3537">
        <v>0</v>
      </c>
      <c r="BG3537">
        <v>0</v>
      </c>
      <c r="BH3537" t="s">
        <v>349</v>
      </c>
      <c r="BI3537">
        <v>0</v>
      </c>
      <c r="BJ3537">
        <v>0</v>
      </c>
      <c r="BK3537">
        <v>0</v>
      </c>
      <c r="BL3537">
        <v>0</v>
      </c>
      <c r="BM3537">
        <v>0</v>
      </c>
      <c r="BN3537" t="s">
        <v>349</v>
      </c>
      <c r="BO3537">
        <v>0</v>
      </c>
      <c r="BP3537">
        <v>0</v>
      </c>
      <c r="BQ3537">
        <v>0</v>
      </c>
      <c r="BR3537">
        <v>0</v>
      </c>
      <c r="BS3537">
        <v>0</v>
      </c>
      <c r="BT3537" t="s">
        <v>349</v>
      </c>
      <c r="BU3537">
        <v>0</v>
      </c>
      <c r="BV3537">
        <v>0</v>
      </c>
      <c r="BW3537">
        <v>0</v>
      </c>
      <c r="BX3537">
        <v>0</v>
      </c>
      <c r="BY3537">
        <v>0</v>
      </c>
      <c r="BZ3537" t="s">
        <v>349</v>
      </c>
      <c r="CA3537">
        <v>0</v>
      </c>
      <c r="CB3537">
        <v>0</v>
      </c>
      <c r="CC3537">
        <v>0</v>
      </c>
      <c r="CD3537">
        <v>0</v>
      </c>
      <c r="CE3537">
        <v>0</v>
      </c>
      <c r="CF3537" t="s">
        <v>349</v>
      </c>
      <c r="CG3537">
        <v>0</v>
      </c>
      <c r="CH3537">
        <v>0</v>
      </c>
      <c r="CI3537">
        <v>0</v>
      </c>
      <c r="CJ3537" t="s">
        <v>349</v>
      </c>
      <c r="CK3537">
        <v>0</v>
      </c>
      <c r="CL3537" t="s">
        <v>349</v>
      </c>
      <c r="CM3537">
        <v>0</v>
      </c>
      <c r="CN3537" s="133">
        <v>0</v>
      </c>
      <c r="CO3537" s="133" t="s">
        <v>347</v>
      </c>
      <c r="CP3537" s="133">
        <v>186</v>
      </c>
      <c r="CQ3537" s="133">
        <v>950</v>
      </c>
      <c r="CR3537">
        <v>186</v>
      </c>
      <c r="CS3537">
        <v>950</v>
      </c>
      <c r="CT3537">
        <v>406</v>
      </c>
      <c r="CU3537" t="s">
        <v>68</v>
      </c>
      <c r="CV3537" t="s">
        <v>3254</v>
      </c>
      <c r="CW3537" t="s">
        <v>350</v>
      </c>
      <c r="CY3537">
        <v>401</v>
      </c>
      <c r="CZ3537" t="s">
        <v>68</v>
      </c>
      <c r="DA3537" t="s">
        <v>3254</v>
      </c>
      <c r="DB3537" t="s">
        <v>444</v>
      </c>
      <c r="DD3537">
        <v>59</v>
      </c>
      <c r="DE3537" t="s">
        <v>68</v>
      </c>
      <c r="DF3537" t="s">
        <v>1910</v>
      </c>
      <c r="DG3537" t="s">
        <v>444</v>
      </c>
      <c r="DI3537">
        <v>79</v>
      </c>
      <c r="DJ3537" t="s">
        <v>68</v>
      </c>
      <c r="DK3537" t="s">
        <v>1910</v>
      </c>
      <c r="DL3537" t="s">
        <v>405</v>
      </c>
      <c r="DN3537">
        <v>5</v>
      </c>
      <c r="DO3537" t="s">
        <v>68</v>
      </c>
      <c r="DP3537" t="s">
        <v>1910</v>
      </c>
      <c r="DQ3537" t="s">
        <v>405</v>
      </c>
      <c r="DS3537">
        <v>0</v>
      </c>
      <c r="DV3537" t="s">
        <v>349</v>
      </c>
      <c r="DW3537">
        <v>0</v>
      </c>
      <c r="DX3537">
        <v>0</v>
      </c>
      <c r="DY3537">
        <v>0</v>
      </c>
      <c r="EF3537">
        <v>0</v>
      </c>
      <c r="EM3537">
        <v>0</v>
      </c>
      <c r="ET3537">
        <v>0</v>
      </c>
      <c r="FA3537">
        <v>0</v>
      </c>
      <c r="FH3537">
        <v>0</v>
      </c>
      <c r="FK3537">
        <v>60</v>
      </c>
      <c r="FL3537">
        <v>360</v>
      </c>
      <c r="FM3537">
        <v>79</v>
      </c>
      <c r="FN3537">
        <v>380</v>
      </c>
      <c r="FO3537">
        <v>47</v>
      </c>
      <c r="FP3537">
        <v>210</v>
      </c>
      <c r="FQ3537">
        <v>0</v>
      </c>
      <c r="FR3537">
        <v>0</v>
      </c>
      <c r="FS3537" t="s">
        <v>347</v>
      </c>
      <c r="FT3537">
        <v>3</v>
      </c>
      <c r="FU3537">
        <v>18</v>
      </c>
      <c r="FV3537" t="s">
        <v>68</v>
      </c>
      <c r="FW3537" t="s">
        <v>3254</v>
      </c>
      <c r="FX3537" t="s">
        <v>349</v>
      </c>
      <c r="FZ3537" t="s">
        <v>349</v>
      </c>
      <c r="GA3537">
        <v>0</v>
      </c>
      <c r="GB3537">
        <v>0</v>
      </c>
      <c r="GC3537" t="s">
        <v>349</v>
      </c>
      <c r="GD3537" t="s">
        <v>408</v>
      </c>
      <c r="GE3537" t="s">
        <v>355</v>
      </c>
      <c r="GF3537" t="s">
        <v>355</v>
      </c>
      <c r="GG3537">
        <v>14</v>
      </c>
      <c r="GH3537" t="s">
        <v>356</v>
      </c>
    </row>
    <row r="3538" spans="1:191" x14ac:dyDescent="0.35">
      <c r="A3538" t="s">
        <v>67</v>
      </c>
      <c r="B3538" t="s">
        <v>68</v>
      </c>
      <c r="C3538" t="s">
        <v>8088</v>
      </c>
      <c r="D3538" t="s">
        <v>3254</v>
      </c>
      <c r="E3538" t="s">
        <v>8291</v>
      </c>
      <c r="F3538" t="s">
        <v>8292</v>
      </c>
      <c r="G3538" t="s">
        <v>8296</v>
      </c>
      <c r="H3538" t="s">
        <v>8297</v>
      </c>
      <c r="I3538">
        <v>14</v>
      </c>
      <c r="J3538">
        <v>4</v>
      </c>
      <c r="K3538" t="s">
        <v>345</v>
      </c>
      <c r="L3538">
        <v>7.9558100700000001</v>
      </c>
      <c r="M3538">
        <v>28.025999070000001</v>
      </c>
      <c r="N3538" t="s">
        <v>346</v>
      </c>
      <c r="O3538" t="s">
        <v>347</v>
      </c>
      <c r="P3538" s="133">
        <v>30</v>
      </c>
      <c r="Q3538" s="133">
        <v>150</v>
      </c>
      <c r="R3538" s="133">
        <v>30</v>
      </c>
      <c r="S3538" s="133">
        <v>150</v>
      </c>
      <c r="T3538" s="133">
        <v>0</v>
      </c>
      <c r="W3538">
        <v>150</v>
      </c>
      <c r="X3538" t="s">
        <v>68</v>
      </c>
      <c r="Y3538" t="s">
        <v>3254</v>
      </c>
      <c r="Z3538">
        <v>0</v>
      </c>
      <c r="AC3538">
        <v>0</v>
      </c>
      <c r="AF3538">
        <v>0</v>
      </c>
      <c r="AI3538">
        <v>0</v>
      </c>
      <c r="AL3538" t="s">
        <v>349</v>
      </c>
      <c r="AM3538">
        <v>0</v>
      </c>
      <c r="AN3538">
        <v>0</v>
      </c>
      <c r="AO3538">
        <v>0</v>
      </c>
      <c r="AR3538">
        <v>0</v>
      </c>
      <c r="AU3538">
        <v>0</v>
      </c>
      <c r="AX3538">
        <v>0</v>
      </c>
      <c r="BA3538">
        <v>0</v>
      </c>
      <c r="BD3538">
        <v>0</v>
      </c>
      <c r="BE3538">
        <v>0</v>
      </c>
      <c r="BF3538">
        <v>0</v>
      </c>
      <c r="BG3538">
        <v>0</v>
      </c>
      <c r="BH3538" t="s">
        <v>349</v>
      </c>
      <c r="BI3538">
        <v>0</v>
      </c>
      <c r="BJ3538">
        <v>0</v>
      </c>
      <c r="BK3538">
        <v>0</v>
      </c>
      <c r="BL3538">
        <v>150</v>
      </c>
      <c r="BM3538">
        <v>0</v>
      </c>
      <c r="BN3538" t="s">
        <v>349</v>
      </c>
      <c r="BO3538">
        <v>0</v>
      </c>
      <c r="BP3538">
        <v>0</v>
      </c>
      <c r="BQ3538">
        <v>0</v>
      </c>
      <c r="BR3538">
        <v>0</v>
      </c>
      <c r="BS3538">
        <v>0</v>
      </c>
      <c r="BT3538" t="s">
        <v>349</v>
      </c>
      <c r="BU3538">
        <v>0</v>
      </c>
      <c r="BV3538">
        <v>0</v>
      </c>
      <c r="BW3538">
        <v>0</v>
      </c>
      <c r="BX3538">
        <v>0</v>
      </c>
      <c r="BY3538">
        <v>0</v>
      </c>
      <c r="BZ3538" t="s">
        <v>349</v>
      </c>
      <c r="CA3538">
        <v>0</v>
      </c>
      <c r="CB3538">
        <v>0</v>
      </c>
      <c r="CC3538">
        <v>0</v>
      </c>
      <c r="CD3538">
        <v>0</v>
      </c>
      <c r="CE3538">
        <v>0</v>
      </c>
      <c r="CF3538" t="s">
        <v>349</v>
      </c>
      <c r="CG3538">
        <v>0</v>
      </c>
      <c r="CH3538">
        <v>0</v>
      </c>
      <c r="CI3538">
        <v>0</v>
      </c>
      <c r="CJ3538" t="s">
        <v>349</v>
      </c>
      <c r="CK3538">
        <v>0</v>
      </c>
      <c r="CL3538" t="s">
        <v>349</v>
      </c>
      <c r="CM3538">
        <v>0</v>
      </c>
      <c r="CN3538" s="133">
        <v>0</v>
      </c>
      <c r="CO3538" s="133" t="s">
        <v>347</v>
      </c>
      <c r="CP3538" s="133">
        <v>374</v>
      </c>
      <c r="CQ3538" s="133">
        <v>1653</v>
      </c>
      <c r="CR3538">
        <v>374</v>
      </c>
      <c r="CS3538">
        <v>1653</v>
      </c>
      <c r="CT3538">
        <v>327</v>
      </c>
      <c r="CU3538" t="s">
        <v>66</v>
      </c>
      <c r="CV3538" t="s">
        <v>3441</v>
      </c>
      <c r="CW3538" t="s">
        <v>444</v>
      </c>
      <c r="CY3538">
        <v>1198</v>
      </c>
      <c r="CZ3538" t="s">
        <v>68</v>
      </c>
      <c r="DA3538" t="s">
        <v>3254</v>
      </c>
      <c r="DB3538" t="s">
        <v>350</v>
      </c>
      <c r="DD3538">
        <v>46</v>
      </c>
      <c r="DE3538" t="s">
        <v>68</v>
      </c>
      <c r="DF3538" t="s">
        <v>1910</v>
      </c>
      <c r="DG3538" t="s">
        <v>444</v>
      </c>
      <c r="DI3538">
        <v>32</v>
      </c>
      <c r="DJ3538" t="s">
        <v>68</v>
      </c>
      <c r="DK3538" t="s">
        <v>1910</v>
      </c>
      <c r="DL3538" t="s">
        <v>444</v>
      </c>
      <c r="DN3538">
        <v>50</v>
      </c>
      <c r="DO3538" t="s">
        <v>68</v>
      </c>
      <c r="DP3538" t="s">
        <v>1910</v>
      </c>
      <c r="DQ3538" t="s">
        <v>405</v>
      </c>
      <c r="DS3538">
        <v>0</v>
      </c>
      <c r="DV3538" t="s">
        <v>349</v>
      </c>
      <c r="DW3538">
        <v>0</v>
      </c>
      <c r="DX3538">
        <v>0</v>
      </c>
      <c r="DY3538">
        <v>0</v>
      </c>
      <c r="EF3538">
        <v>0</v>
      </c>
      <c r="EM3538">
        <v>0</v>
      </c>
      <c r="ET3538">
        <v>0</v>
      </c>
      <c r="FA3538">
        <v>0</v>
      </c>
      <c r="FH3538">
        <v>0</v>
      </c>
      <c r="FK3538">
        <v>101</v>
      </c>
      <c r="FL3538">
        <v>444</v>
      </c>
      <c r="FM3538">
        <v>87</v>
      </c>
      <c r="FN3538">
        <v>435</v>
      </c>
      <c r="FO3538">
        <v>186</v>
      </c>
      <c r="FP3538">
        <v>774</v>
      </c>
      <c r="FQ3538">
        <v>0</v>
      </c>
      <c r="FR3538">
        <v>0</v>
      </c>
      <c r="FS3538" t="s">
        <v>347</v>
      </c>
      <c r="FT3538">
        <v>2</v>
      </c>
      <c r="FU3538">
        <v>8</v>
      </c>
      <c r="FV3538" t="s">
        <v>68</v>
      </c>
      <c r="FW3538" t="s">
        <v>3254</v>
      </c>
      <c r="FX3538" t="s">
        <v>349</v>
      </c>
      <c r="FZ3538" t="s">
        <v>349</v>
      </c>
      <c r="GA3538">
        <v>0</v>
      </c>
      <c r="GB3538">
        <v>0</v>
      </c>
      <c r="GC3538" t="s">
        <v>349</v>
      </c>
      <c r="GD3538" t="s">
        <v>408</v>
      </c>
      <c r="GE3538" t="s">
        <v>354</v>
      </c>
      <c r="GF3538" t="s">
        <v>354</v>
      </c>
      <c r="GG3538">
        <v>14</v>
      </c>
      <c r="GH3538" t="s">
        <v>356</v>
      </c>
    </row>
    <row r="3539" spans="1:191" x14ac:dyDescent="0.35">
      <c r="A3539" t="s">
        <v>67</v>
      </c>
      <c r="B3539" t="s">
        <v>68</v>
      </c>
      <c r="C3539" t="s">
        <v>8088</v>
      </c>
      <c r="D3539" t="s">
        <v>3254</v>
      </c>
      <c r="E3539" t="s">
        <v>8291</v>
      </c>
      <c r="F3539" t="s">
        <v>8292</v>
      </c>
      <c r="G3539" t="s">
        <v>8298</v>
      </c>
      <c r="H3539" t="s">
        <v>8299</v>
      </c>
      <c r="I3539">
        <v>14</v>
      </c>
      <c r="J3539">
        <v>6</v>
      </c>
      <c r="K3539" t="s">
        <v>413</v>
      </c>
      <c r="L3539">
        <v>7.9241700000000002</v>
      </c>
      <c r="M3539">
        <v>28.032779999999999</v>
      </c>
      <c r="N3539" t="s">
        <v>8199</v>
      </c>
      <c r="O3539" t="s">
        <v>349</v>
      </c>
      <c r="P3539" s="133">
        <v>0</v>
      </c>
      <c r="Q3539" s="133">
        <v>0</v>
      </c>
      <c r="R3539" s="133">
        <v>0</v>
      </c>
      <c r="S3539" s="133">
        <v>0</v>
      </c>
      <c r="T3539" s="133">
        <v>0</v>
      </c>
      <c r="W3539">
        <v>0</v>
      </c>
      <c r="Z3539">
        <v>0</v>
      </c>
      <c r="AC3539">
        <v>0</v>
      </c>
      <c r="AF3539">
        <v>0</v>
      </c>
      <c r="AI3539">
        <v>0</v>
      </c>
      <c r="AL3539" t="s">
        <v>349</v>
      </c>
      <c r="AM3539">
        <v>0</v>
      </c>
      <c r="AN3539">
        <v>0</v>
      </c>
      <c r="AO3539">
        <v>0</v>
      </c>
      <c r="AR3539">
        <v>0</v>
      </c>
      <c r="AU3539">
        <v>0</v>
      </c>
      <c r="AX3539">
        <v>0</v>
      </c>
      <c r="BA3539">
        <v>0</v>
      </c>
      <c r="BD3539">
        <v>0</v>
      </c>
      <c r="BE3539">
        <v>0</v>
      </c>
      <c r="BF3539">
        <v>0</v>
      </c>
      <c r="BG3539">
        <v>0</v>
      </c>
      <c r="BH3539" t="s">
        <v>349</v>
      </c>
      <c r="BI3539">
        <v>0</v>
      </c>
      <c r="BJ3539">
        <v>0</v>
      </c>
      <c r="BK3539">
        <v>0</v>
      </c>
      <c r="BL3539">
        <v>0</v>
      </c>
      <c r="BM3539">
        <v>0</v>
      </c>
      <c r="BN3539" t="s">
        <v>349</v>
      </c>
      <c r="BO3539">
        <v>0</v>
      </c>
      <c r="BP3539">
        <v>0</v>
      </c>
      <c r="BQ3539">
        <v>0</v>
      </c>
      <c r="BR3539">
        <v>0</v>
      </c>
      <c r="BS3539">
        <v>0</v>
      </c>
      <c r="BT3539" t="s">
        <v>349</v>
      </c>
      <c r="BU3539">
        <v>0</v>
      </c>
      <c r="BV3539">
        <v>0</v>
      </c>
      <c r="BW3539">
        <v>0</v>
      </c>
      <c r="BX3539">
        <v>0</v>
      </c>
      <c r="BY3539">
        <v>0</v>
      </c>
      <c r="BZ3539" t="s">
        <v>349</v>
      </c>
      <c r="CA3539">
        <v>0</v>
      </c>
      <c r="CB3539">
        <v>0</v>
      </c>
      <c r="CC3539">
        <v>0</v>
      </c>
      <c r="CD3539">
        <v>0</v>
      </c>
      <c r="CE3539">
        <v>0</v>
      </c>
      <c r="CF3539" t="s">
        <v>349</v>
      </c>
      <c r="CG3539">
        <v>0</v>
      </c>
      <c r="CH3539">
        <v>0</v>
      </c>
      <c r="CI3539">
        <v>0</v>
      </c>
      <c r="CJ3539" t="s">
        <v>349</v>
      </c>
      <c r="CK3539">
        <v>0</v>
      </c>
      <c r="CL3539" t="s">
        <v>349</v>
      </c>
      <c r="CM3539">
        <v>0</v>
      </c>
      <c r="CN3539" s="133">
        <v>0</v>
      </c>
      <c r="CO3539" s="133" t="s">
        <v>349</v>
      </c>
      <c r="CP3539" s="133">
        <v>0</v>
      </c>
      <c r="CQ3539" s="133">
        <v>0</v>
      </c>
      <c r="CR3539">
        <v>0</v>
      </c>
      <c r="CS3539">
        <v>0</v>
      </c>
      <c r="CT3539">
        <v>0</v>
      </c>
      <c r="CY3539">
        <v>0</v>
      </c>
      <c r="DD3539">
        <v>0</v>
      </c>
      <c r="DI3539">
        <v>0</v>
      </c>
      <c r="DN3539">
        <v>0</v>
      </c>
      <c r="DS3539">
        <v>0</v>
      </c>
      <c r="DV3539" t="s">
        <v>349</v>
      </c>
      <c r="DW3539">
        <v>0</v>
      </c>
      <c r="DX3539">
        <v>0</v>
      </c>
      <c r="DY3539">
        <v>0</v>
      </c>
      <c r="EF3539">
        <v>0</v>
      </c>
      <c r="EM3539">
        <v>0</v>
      </c>
      <c r="ET3539">
        <v>0</v>
      </c>
      <c r="FA3539">
        <v>0</v>
      </c>
      <c r="FH3539">
        <v>0</v>
      </c>
      <c r="FK3539">
        <v>0</v>
      </c>
      <c r="FL3539">
        <v>0</v>
      </c>
      <c r="FM3539">
        <v>0</v>
      </c>
      <c r="FN3539">
        <v>0</v>
      </c>
      <c r="FO3539">
        <v>0</v>
      </c>
      <c r="FP3539">
        <v>0</v>
      </c>
      <c r="FQ3539">
        <v>0</v>
      </c>
      <c r="FR3539">
        <v>0</v>
      </c>
      <c r="FS3539" t="s">
        <v>349</v>
      </c>
      <c r="FT3539">
        <v>0</v>
      </c>
      <c r="FU3539">
        <v>0</v>
      </c>
      <c r="FX3539" t="s">
        <v>349</v>
      </c>
      <c r="FZ3539" t="s">
        <v>349</v>
      </c>
      <c r="GA3539">
        <v>0</v>
      </c>
      <c r="GB3539">
        <v>0</v>
      </c>
      <c r="GG3539">
        <v>14</v>
      </c>
      <c r="GH3539" t="s">
        <v>356</v>
      </c>
      <c r="GI3539" t="s">
        <v>9242</v>
      </c>
    </row>
    <row r="3540" spans="1:191" x14ac:dyDescent="0.35">
      <c r="A3540" t="s">
        <v>67</v>
      </c>
      <c r="B3540" t="s">
        <v>68</v>
      </c>
      <c r="C3540" t="s">
        <v>8088</v>
      </c>
      <c r="D3540" t="s">
        <v>3254</v>
      </c>
      <c r="E3540" t="s">
        <v>8291</v>
      </c>
      <c r="F3540" t="s">
        <v>8292</v>
      </c>
      <c r="G3540" t="s">
        <v>8300</v>
      </c>
      <c r="H3540" t="s">
        <v>8301</v>
      </c>
      <c r="I3540">
        <v>14</v>
      </c>
      <c r="J3540">
        <v>4</v>
      </c>
      <c r="K3540" t="s">
        <v>345</v>
      </c>
      <c r="L3540">
        <v>8.0277204510000004</v>
      </c>
      <c r="M3540">
        <v>28.022699360000001</v>
      </c>
      <c r="N3540" t="s">
        <v>346</v>
      </c>
      <c r="O3540" t="s">
        <v>347</v>
      </c>
      <c r="P3540" s="133">
        <v>44</v>
      </c>
      <c r="Q3540" s="133">
        <v>308</v>
      </c>
      <c r="R3540" s="133">
        <v>44</v>
      </c>
      <c r="S3540" s="133">
        <v>308</v>
      </c>
      <c r="T3540" s="133">
        <v>211</v>
      </c>
      <c r="U3540" t="s">
        <v>68</v>
      </c>
      <c r="V3540" t="s">
        <v>3254</v>
      </c>
      <c r="W3540">
        <v>97</v>
      </c>
      <c r="X3540" t="s">
        <v>68</v>
      </c>
      <c r="Y3540" t="s">
        <v>3254</v>
      </c>
      <c r="Z3540">
        <v>0</v>
      </c>
      <c r="AC3540">
        <v>0</v>
      </c>
      <c r="AF3540">
        <v>0</v>
      </c>
      <c r="AI3540">
        <v>0</v>
      </c>
      <c r="AL3540" t="s">
        <v>349</v>
      </c>
      <c r="AM3540">
        <v>0</v>
      </c>
      <c r="AN3540">
        <v>0</v>
      </c>
      <c r="AO3540">
        <v>0</v>
      </c>
      <c r="AR3540">
        <v>0</v>
      </c>
      <c r="AU3540">
        <v>0</v>
      </c>
      <c r="AX3540">
        <v>0</v>
      </c>
      <c r="BA3540">
        <v>0</v>
      </c>
      <c r="BD3540">
        <v>0</v>
      </c>
      <c r="BE3540">
        <v>0</v>
      </c>
      <c r="BF3540">
        <v>211</v>
      </c>
      <c r="BG3540">
        <v>0</v>
      </c>
      <c r="BH3540" t="s">
        <v>349</v>
      </c>
      <c r="BI3540">
        <v>0</v>
      </c>
      <c r="BJ3540">
        <v>0</v>
      </c>
      <c r="BK3540">
        <v>0</v>
      </c>
      <c r="BL3540">
        <v>97</v>
      </c>
      <c r="BM3540">
        <v>0</v>
      </c>
      <c r="BN3540" t="s">
        <v>349</v>
      </c>
      <c r="BO3540">
        <v>0</v>
      </c>
      <c r="BP3540">
        <v>0</v>
      </c>
      <c r="BQ3540">
        <v>0</v>
      </c>
      <c r="BR3540">
        <v>0</v>
      </c>
      <c r="BS3540">
        <v>0</v>
      </c>
      <c r="BT3540" t="s">
        <v>349</v>
      </c>
      <c r="BU3540">
        <v>0</v>
      </c>
      <c r="BV3540">
        <v>0</v>
      </c>
      <c r="BW3540">
        <v>0</v>
      </c>
      <c r="BX3540">
        <v>0</v>
      </c>
      <c r="BY3540">
        <v>0</v>
      </c>
      <c r="BZ3540" t="s">
        <v>349</v>
      </c>
      <c r="CA3540">
        <v>0</v>
      </c>
      <c r="CB3540">
        <v>0</v>
      </c>
      <c r="CC3540">
        <v>0</v>
      </c>
      <c r="CD3540">
        <v>0</v>
      </c>
      <c r="CE3540">
        <v>0</v>
      </c>
      <c r="CF3540" t="s">
        <v>349</v>
      </c>
      <c r="CG3540">
        <v>0</v>
      </c>
      <c r="CH3540">
        <v>0</v>
      </c>
      <c r="CI3540">
        <v>0</v>
      </c>
      <c r="CJ3540" t="s">
        <v>349</v>
      </c>
      <c r="CK3540">
        <v>0</v>
      </c>
      <c r="CL3540" t="s">
        <v>349</v>
      </c>
      <c r="CM3540">
        <v>0</v>
      </c>
      <c r="CN3540" s="133">
        <v>0</v>
      </c>
      <c r="CO3540" s="133" t="s">
        <v>347</v>
      </c>
      <c r="CP3540" s="133">
        <v>178</v>
      </c>
      <c r="CQ3540" s="133">
        <v>890</v>
      </c>
      <c r="CR3540">
        <v>178</v>
      </c>
      <c r="CS3540">
        <v>890</v>
      </c>
      <c r="CT3540">
        <v>288</v>
      </c>
      <c r="CU3540" t="s">
        <v>68</v>
      </c>
      <c r="CV3540" t="s">
        <v>3254</v>
      </c>
      <c r="CW3540" t="s">
        <v>350</v>
      </c>
      <c r="CY3540">
        <v>320</v>
      </c>
      <c r="CZ3540" t="s">
        <v>66</v>
      </c>
      <c r="DA3540" t="s">
        <v>3234</v>
      </c>
      <c r="DB3540" t="s">
        <v>444</v>
      </c>
      <c r="DD3540">
        <v>80</v>
      </c>
      <c r="DE3540" t="s">
        <v>68</v>
      </c>
      <c r="DF3540" t="s">
        <v>1910</v>
      </c>
      <c r="DG3540" t="s">
        <v>444</v>
      </c>
      <c r="DI3540">
        <v>120</v>
      </c>
      <c r="DJ3540" t="s">
        <v>68</v>
      </c>
      <c r="DK3540" t="s">
        <v>1910</v>
      </c>
      <c r="DL3540" t="s">
        <v>444</v>
      </c>
      <c r="DN3540">
        <v>72</v>
      </c>
      <c r="DO3540" t="s">
        <v>68</v>
      </c>
      <c r="DP3540" t="s">
        <v>1910</v>
      </c>
      <c r="DQ3540" t="s">
        <v>444</v>
      </c>
      <c r="DS3540">
        <v>10</v>
      </c>
      <c r="DT3540" t="s">
        <v>348</v>
      </c>
      <c r="DU3540" t="s">
        <v>348</v>
      </c>
      <c r="DV3540" t="s">
        <v>349</v>
      </c>
      <c r="DW3540">
        <v>0</v>
      </c>
      <c r="DX3540">
        <v>0</v>
      </c>
      <c r="DY3540">
        <v>0</v>
      </c>
      <c r="EF3540">
        <v>0</v>
      </c>
      <c r="EM3540">
        <v>0</v>
      </c>
      <c r="ET3540">
        <v>0</v>
      </c>
      <c r="FA3540">
        <v>0</v>
      </c>
      <c r="FH3540">
        <v>0</v>
      </c>
      <c r="FK3540">
        <v>78</v>
      </c>
      <c r="FL3540">
        <v>390</v>
      </c>
      <c r="FM3540">
        <v>60</v>
      </c>
      <c r="FN3540">
        <v>300</v>
      </c>
      <c r="FO3540">
        <v>40</v>
      </c>
      <c r="FP3540">
        <v>200</v>
      </c>
      <c r="FQ3540">
        <v>0</v>
      </c>
      <c r="FR3540">
        <v>0</v>
      </c>
      <c r="FS3540" t="s">
        <v>349</v>
      </c>
      <c r="FT3540">
        <v>0</v>
      </c>
      <c r="FU3540">
        <v>0</v>
      </c>
      <c r="FX3540" t="s">
        <v>349</v>
      </c>
      <c r="FZ3540" t="s">
        <v>349</v>
      </c>
      <c r="GA3540">
        <v>0</v>
      </c>
      <c r="GB3540">
        <v>0</v>
      </c>
      <c r="GC3540" t="s">
        <v>353</v>
      </c>
      <c r="GD3540" t="s">
        <v>355</v>
      </c>
      <c r="GE3540" t="s">
        <v>355</v>
      </c>
      <c r="GF3540" t="s">
        <v>355</v>
      </c>
      <c r="GG3540">
        <v>14</v>
      </c>
      <c r="GH3540" t="s">
        <v>356</v>
      </c>
    </row>
    <row r="3541" spans="1:191" x14ac:dyDescent="0.35">
      <c r="A3541" t="s">
        <v>67</v>
      </c>
      <c r="B3541" t="s">
        <v>68</v>
      </c>
      <c r="C3541" t="s">
        <v>8088</v>
      </c>
      <c r="D3541" t="s">
        <v>3254</v>
      </c>
      <c r="E3541" t="s">
        <v>8291</v>
      </c>
      <c r="F3541" t="s">
        <v>8292</v>
      </c>
      <c r="G3541" t="s">
        <v>8302</v>
      </c>
      <c r="H3541" t="s">
        <v>8303</v>
      </c>
      <c r="I3541">
        <v>14</v>
      </c>
      <c r="J3541">
        <v>4</v>
      </c>
      <c r="K3541" t="s">
        <v>345</v>
      </c>
      <c r="L3541">
        <v>7.9636040000000001</v>
      </c>
      <c r="M3541">
        <v>28.038409999999999</v>
      </c>
      <c r="N3541" t="s">
        <v>346</v>
      </c>
      <c r="O3541" t="s">
        <v>347</v>
      </c>
      <c r="P3541" s="133">
        <v>20</v>
      </c>
      <c r="Q3541" s="133">
        <v>100</v>
      </c>
      <c r="R3541" s="133">
        <v>20</v>
      </c>
      <c r="S3541" s="133">
        <v>100</v>
      </c>
      <c r="T3541" s="133">
        <v>27</v>
      </c>
      <c r="U3541" t="s">
        <v>68</v>
      </c>
      <c r="V3541" t="s">
        <v>3254</v>
      </c>
      <c r="W3541">
        <v>63</v>
      </c>
      <c r="X3541" t="s">
        <v>68</v>
      </c>
      <c r="Y3541" t="s">
        <v>3254</v>
      </c>
      <c r="Z3541">
        <v>0</v>
      </c>
      <c r="AC3541">
        <v>10</v>
      </c>
      <c r="AD3541" t="s">
        <v>348</v>
      </c>
      <c r="AE3541" t="s">
        <v>348</v>
      </c>
      <c r="AF3541">
        <v>0</v>
      </c>
      <c r="AI3541">
        <v>0</v>
      </c>
      <c r="AL3541" t="s">
        <v>349</v>
      </c>
      <c r="AM3541">
        <v>0</v>
      </c>
      <c r="AN3541">
        <v>0</v>
      </c>
      <c r="AO3541">
        <v>0</v>
      </c>
      <c r="AR3541">
        <v>0</v>
      </c>
      <c r="AU3541">
        <v>0</v>
      </c>
      <c r="AX3541">
        <v>0</v>
      </c>
      <c r="BA3541">
        <v>0</v>
      </c>
      <c r="BD3541">
        <v>0</v>
      </c>
      <c r="BE3541">
        <v>0</v>
      </c>
      <c r="BF3541">
        <v>27</v>
      </c>
      <c r="BG3541">
        <v>0</v>
      </c>
      <c r="BH3541" t="s">
        <v>349</v>
      </c>
      <c r="BI3541">
        <v>0</v>
      </c>
      <c r="BJ3541">
        <v>0</v>
      </c>
      <c r="BK3541">
        <v>0</v>
      </c>
      <c r="BL3541">
        <v>63</v>
      </c>
      <c r="BM3541">
        <v>0</v>
      </c>
      <c r="BN3541" t="s">
        <v>349</v>
      </c>
      <c r="BO3541">
        <v>0</v>
      </c>
      <c r="BP3541">
        <v>0</v>
      </c>
      <c r="BQ3541">
        <v>0</v>
      </c>
      <c r="BR3541">
        <v>0</v>
      </c>
      <c r="BS3541">
        <v>0</v>
      </c>
      <c r="BT3541" t="s">
        <v>349</v>
      </c>
      <c r="BU3541">
        <v>0</v>
      </c>
      <c r="BV3541">
        <v>0</v>
      </c>
      <c r="BW3541">
        <v>0</v>
      </c>
      <c r="BX3541">
        <v>0</v>
      </c>
      <c r="BY3541">
        <v>10</v>
      </c>
      <c r="BZ3541" t="s">
        <v>349</v>
      </c>
      <c r="CA3541">
        <v>0</v>
      </c>
      <c r="CB3541">
        <v>0</v>
      </c>
      <c r="CC3541">
        <v>0</v>
      </c>
      <c r="CD3541">
        <v>0</v>
      </c>
      <c r="CE3541">
        <v>0</v>
      </c>
      <c r="CF3541" t="s">
        <v>349</v>
      </c>
      <c r="CG3541">
        <v>0</v>
      </c>
      <c r="CH3541">
        <v>0</v>
      </c>
      <c r="CI3541">
        <v>0</v>
      </c>
      <c r="CJ3541" t="s">
        <v>349</v>
      </c>
      <c r="CK3541">
        <v>0</v>
      </c>
      <c r="CL3541" t="s">
        <v>349</v>
      </c>
      <c r="CM3541">
        <v>0</v>
      </c>
      <c r="CN3541" s="133">
        <v>0</v>
      </c>
      <c r="CO3541" s="133" t="s">
        <v>347</v>
      </c>
      <c r="CP3541" s="133">
        <v>205</v>
      </c>
      <c r="CQ3541" s="133">
        <v>820</v>
      </c>
      <c r="CR3541">
        <v>205</v>
      </c>
      <c r="CS3541">
        <v>820</v>
      </c>
      <c r="CT3541">
        <v>220</v>
      </c>
      <c r="CU3541" t="s">
        <v>66</v>
      </c>
      <c r="CV3541" t="s">
        <v>3234</v>
      </c>
      <c r="CW3541" t="s">
        <v>350</v>
      </c>
      <c r="CY3541">
        <v>335</v>
      </c>
      <c r="CZ3541" t="s">
        <v>68</v>
      </c>
      <c r="DA3541" t="s">
        <v>3254</v>
      </c>
      <c r="DB3541" t="s">
        <v>350</v>
      </c>
      <c r="DD3541">
        <v>163</v>
      </c>
      <c r="DE3541" t="s">
        <v>68</v>
      </c>
      <c r="DF3541" t="s">
        <v>3254</v>
      </c>
      <c r="DG3541" t="s">
        <v>444</v>
      </c>
      <c r="DI3541">
        <v>69</v>
      </c>
      <c r="DJ3541" t="s">
        <v>68</v>
      </c>
      <c r="DK3541" t="s">
        <v>1910</v>
      </c>
      <c r="DL3541" t="s">
        <v>405</v>
      </c>
      <c r="DN3541">
        <v>33</v>
      </c>
      <c r="DO3541" t="s">
        <v>68</v>
      </c>
      <c r="DP3541" t="s">
        <v>1910</v>
      </c>
      <c r="DQ3541" t="s">
        <v>405</v>
      </c>
      <c r="DS3541">
        <v>0</v>
      </c>
      <c r="DV3541" t="s">
        <v>349</v>
      </c>
      <c r="DW3541">
        <v>0</v>
      </c>
      <c r="DX3541">
        <v>0</v>
      </c>
      <c r="DY3541">
        <v>0</v>
      </c>
      <c r="EF3541">
        <v>0</v>
      </c>
      <c r="EM3541">
        <v>0</v>
      </c>
      <c r="ET3541">
        <v>0</v>
      </c>
      <c r="FA3541">
        <v>0</v>
      </c>
      <c r="FH3541">
        <v>0</v>
      </c>
      <c r="FK3541">
        <v>34</v>
      </c>
      <c r="FL3541">
        <v>136</v>
      </c>
      <c r="FM3541">
        <v>86</v>
      </c>
      <c r="FN3541">
        <v>344</v>
      </c>
      <c r="FO3541">
        <v>85</v>
      </c>
      <c r="FP3541">
        <v>340</v>
      </c>
      <c r="FQ3541">
        <v>0</v>
      </c>
      <c r="FR3541">
        <v>0</v>
      </c>
      <c r="FS3541" t="s">
        <v>349</v>
      </c>
      <c r="FT3541">
        <v>0</v>
      </c>
      <c r="FU3541">
        <v>0</v>
      </c>
      <c r="FX3541" t="s">
        <v>349</v>
      </c>
      <c r="FZ3541" t="s">
        <v>349</v>
      </c>
      <c r="GA3541">
        <v>0</v>
      </c>
      <c r="GB3541">
        <v>0</v>
      </c>
      <c r="GC3541" t="s">
        <v>353</v>
      </c>
      <c r="GD3541" t="s">
        <v>408</v>
      </c>
      <c r="GE3541" t="s">
        <v>355</v>
      </c>
      <c r="GF3541" t="s">
        <v>355</v>
      </c>
      <c r="GG3541">
        <v>14</v>
      </c>
      <c r="GH3541" t="s">
        <v>356</v>
      </c>
    </row>
    <row r="3542" spans="1:191" x14ac:dyDescent="0.35">
      <c r="A3542" t="s">
        <v>67</v>
      </c>
      <c r="B3542" t="s">
        <v>68</v>
      </c>
      <c r="C3542" t="s">
        <v>8304</v>
      </c>
      <c r="D3542" t="s">
        <v>3677</v>
      </c>
      <c r="E3542" t="s">
        <v>8305</v>
      </c>
      <c r="F3542" t="s">
        <v>8306</v>
      </c>
      <c r="G3542" t="s">
        <v>8307</v>
      </c>
      <c r="H3542" t="s">
        <v>8308</v>
      </c>
      <c r="I3542">
        <v>14</v>
      </c>
      <c r="J3542">
        <v>9</v>
      </c>
      <c r="K3542" t="s">
        <v>345</v>
      </c>
      <c r="L3542">
        <v>9.3806495670000007</v>
      </c>
      <c r="M3542">
        <v>25.022800449999998</v>
      </c>
      <c r="N3542" t="s">
        <v>346</v>
      </c>
      <c r="O3542" t="s">
        <v>349</v>
      </c>
      <c r="P3542" s="133">
        <v>0</v>
      </c>
      <c r="Q3542" s="133">
        <v>0</v>
      </c>
      <c r="R3542" s="133">
        <v>0</v>
      </c>
      <c r="S3542" s="133">
        <v>0</v>
      </c>
      <c r="T3542" s="133">
        <v>0</v>
      </c>
      <c r="W3542">
        <v>0</v>
      </c>
      <c r="Z3542">
        <v>0</v>
      </c>
      <c r="AC3542">
        <v>0</v>
      </c>
      <c r="AF3542">
        <v>0</v>
      </c>
      <c r="AI3542">
        <v>0</v>
      </c>
      <c r="AL3542" t="s">
        <v>349</v>
      </c>
      <c r="AM3542">
        <v>0</v>
      </c>
      <c r="AN3542">
        <v>0</v>
      </c>
      <c r="AO3542">
        <v>0</v>
      </c>
      <c r="AR3542">
        <v>0</v>
      </c>
      <c r="AU3542">
        <v>0</v>
      </c>
      <c r="AX3542">
        <v>0</v>
      </c>
      <c r="BA3542">
        <v>0</v>
      </c>
      <c r="BD3542">
        <v>0</v>
      </c>
      <c r="BE3542">
        <v>0</v>
      </c>
      <c r="BF3542">
        <v>0</v>
      </c>
      <c r="BG3542">
        <v>0</v>
      </c>
      <c r="BH3542" t="s">
        <v>349</v>
      </c>
      <c r="BI3542">
        <v>0</v>
      </c>
      <c r="BJ3542">
        <v>0</v>
      </c>
      <c r="BK3542">
        <v>0</v>
      </c>
      <c r="BL3542">
        <v>0</v>
      </c>
      <c r="BM3542">
        <v>0</v>
      </c>
      <c r="BN3542" t="s">
        <v>349</v>
      </c>
      <c r="BO3542">
        <v>0</v>
      </c>
      <c r="BP3542">
        <v>0</v>
      </c>
      <c r="BQ3542">
        <v>0</v>
      </c>
      <c r="BR3542">
        <v>0</v>
      </c>
      <c r="BS3542">
        <v>0</v>
      </c>
      <c r="BT3542" t="s">
        <v>349</v>
      </c>
      <c r="BU3542">
        <v>0</v>
      </c>
      <c r="BV3542">
        <v>0</v>
      </c>
      <c r="BW3542">
        <v>0</v>
      </c>
      <c r="BX3542">
        <v>0</v>
      </c>
      <c r="BY3542">
        <v>0</v>
      </c>
      <c r="BZ3542" t="s">
        <v>349</v>
      </c>
      <c r="CA3542">
        <v>0</v>
      </c>
      <c r="CB3542">
        <v>0</v>
      </c>
      <c r="CC3542">
        <v>0</v>
      </c>
      <c r="CD3542">
        <v>0</v>
      </c>
      <c r="CE3542">
        <v>0</v>
      </c>
      <c r="CF3542" t="s">
        <v>349</v>
      </c>
      <c r="CG3542">
        <v>0</v>
      </c>
      <c r="CH3542">
        <v>0</v>
      </c>
      <c r="CI3542">
        <v>0</v>
      </c>
      <c r="CJ3542" t="s">
        <v>349</v>
      </c>
      <c r="CK3542">
        <v>0</v>
      </c>
      <c r="CL3542" t="s">
        <v>349</v>
      </c>
      <c r="CM3542">
        <v>0</v>
      </c>
      <c r="CN3542" s="133">
        <v>0</v>
      </c>
      <c r="CO3542" s="133" t="s">
        <v>349</v>
      </c>
      <c r="CP3542" s="133">
        <v>0</v>
      </c>
      <c r="CQ3542" s="133">
        <v>0</v>
      </c>
      <c r="CR3542">
        <v>0</v>
      </c>
      <c r="CS3542">
        <v>0</v>
      </c>
      <c r="CT3542">
        <v>0</v>
      </c>
      <c r="CY3542">
        <v>0</v>
      </c>
      <c r="DD3542">
        <v>0</v>
      </c>
      <c r="DI3542">
        <v>0</v>
      </c>
      <c r="DN3542">
        <v>0</v>
      </c>
      <c r="DS3542">
        <v>0</v>
      </c>
      <c r="DV3542" t="s">
        <v>349</v>
      </c>
      <c r="DW3542">
        <v>0</v>
      </c>
      <c r="DX3542">
        <v>0</v>
      </c>
      <c r="DY3542">
        <v>0</v>
      </c>
      <c r="EF3542">
        <v>0</v>
      </c>
      <c r="EM3542">
        <v>0</v>
      </c>
      <c r="ET3542">
        <v>0</v>
      </c>
      <c r="FA3542">
        <v>0</v>
      </c>
      <c r="FH3542">
        <v>0</v>
      </c>
      <c r="FK3542">
        <v>0</v>
      </c>
      <c r="FL3542">
        <v>0</v>
      </c>
      <c r="FM3542">
        <v>0</v>
      </c>
      <c r="FN3542">
        <v>0</v>
      </c>
      <c r="FO3542">
        <v>0</v>
      </c>
      <c r="FP3542">
        <v>0</v>
      </c>
      <c r="FQ3542">
        <v>0</v>
      </c>
      <c r="FR3542">
        <v>0</v>
      </c>
      <c r="FS3542" t="s">
        <v>349</v>
      </c>
      <c r="FT3542">
        <v>0</v>
      </c>
      <c r="FU3542">
        <v>0</v>
      </c>
      <c r="FX3542" t="s">
        <v>349</v>
      </c>
      <c r="FZ3542" t="s">
        <v>349</v>
      </c>
      <c r="GA3542">
        <v>0</v>
      </c>
      <c r="GB3542">
        <v>0</v>
      </c>
      <c r="GC3542" t="s">
        <v>349</v>
      </c>
      <c r="GD3542" t="s">
        <v>408</v>
      </c>
      <c r="GE3542" t="s">
        <v>408</v>
      </c>
      <c r="GF3542" t="s">
        <v>408</v>
      </c>
      <c r="GG3542">
        <v>13</v>
      </c>
      <c r="GH3542" t="s">
        <v>370</v>
      </c>
      <c r="GI3542" t="s">
        <v>9246</v>
      </c>
    </row>
    <row r="3543" spans="1:191" x14ac:dyDescent="0.35">
      <c r="A3543" t="s">
        <v>67</v>
      </c>
      <c r="B3543" t="s">
        <v>68</v>
      </c>
      <c r="C3543" t="s">
        <v>8304</v>
      </c>
      <c r="D3543" t="s">
        <v>3677</v>
      </c>
      <c r="E3543" t="s">
        <v>8305</v>
      </c>
      <c r="F3543" t="s">
        <v>8306</v>
      </c>
      <c r="G3543" t="s">
        <v>8309</v>
      </c>
      <c r="H3543" t="s">
        <v>8310</v>
      </c>
      <c r="I3543">
        <v>14</v>
      </c>
      <c r="J3543">
        <v>5</v>
      </c>
      <c r="K3543" t="s">
        <v>345</v>
      </c>
      <c r="L3543">
        <v>9.5385340000000003</v>
      </c>
      <c r="M3543">
        <v>25.616645999999999</v>
      </c>
      <c r="N3543" t="s">
        <v>346</v>
      </c>
      <c r="O3543" t="s">
        <v>349</v>
      </c>
      <c r="P3543" s="133">
        <v>0</v>
      </c>
      <c r="Q3543" s="133">
        <v>0</v>
      </c>
      <c r="R3543" s="133">
        <v>0</v>
      </c>
      <c r="S3543" s="133">
        <v>0</v>
      </c>
      <c r="T3543" s="133">
        <v>0</v>
      </c>
      <c r="W3543">
        <v>0</v>
      </c>
      <c r="Z3543">
        <v>0</v>
      </c>
      <c r="AC3543">
        <v>0</v>
      </c>
      <c r="AF3543">
        <v>0</v>
      </c>
      <c r="AI3543">
        <v>0</v>
      </c>
      <c r="AL3543" t="s">
        <v>349</v>
      </c>
      <c r="AM3543">
        <v>0</v>
      </c>
      <c r="AN3543">
        <v>0</v>
      </c>
      <c r="AO3543">
        <v>0</v>
      </c>
      <c r="AR3543">
        <v>0</v>
      </c>
      <c r="AU3543">
        <v>0</v>
      </c>
      <c r="AX3543">
        <v>0</v>
      </c>
      <c r="BA3543">
        <v>0</v>
      </c>
      <c r="BD3543">
        <v>0</v>
      </c>
      <c r="BE3543">
        <v>0</v>
      </c>
      <c r="BF3543">
        <v>0</v>
      </c>
      <c r="BG3543">
        <v>0</v>
      </c>
      <c r="BH3543" t="s">
        <v>349</v>
      </c>
      <c r="BI3543">
        <v>0</v>
      </c>
      <c r="BJ3543">
        <v>0</v>
      </c>
      <c r="BK3543">
        <v>0</v>
      </c>
      <c r="BL3543">
        <v>0</v>
      </c>
      <c r="BM3543">
        <v>0</v>
      </c>
      <c r="BN3543" t="s">
        <v>349</v>
      </c>
      <c r="BO3543">
        <v>0</v>
      </c>
      <c r="BP3543">
        <v>0</v>
      </c>
      <c r="BQ3543">
        <v>0</v>
      </c>
      <c r="BR3543">
        <v>0</v>
      </c>
      <c r="BS3543">
        <v>0</v>
      </c>
      <c r="BT3543" t="s">
        <v>349</v>
      </c>
      <c r="BU3543">
        <v>0</v>
      </c>
      <c r="BV3543">
        <v>0</v>
      </c>
      <c r="BW3543">
        <v>0</v>
      </c>
      <c r="BX3543">
        <v>0</v>
      </c>
      <c r="BY3543">
        <v>0</v>
      </c>
      <c r="BZ3543" t="s">
        <v>349</v>
      </c>
      <c r="CA3543">
        <v>0</v>
      </c>
      <c r="CB3543">
        <v>0</v>
      </c>
      <c r="CC3543">
        <v>0</v>
      </c>
      <c r="CD3543">
        <v>0</v>
      </c>
      <c r="CE3543">
        <v>0</v>
      </c>
      <c r="CF3543" t="s">
        <v>349</v>
      </c>
      <c r="CG3543">
        <v>0</v>
      </c>
      <c r="CH3543">
        <v>0</v>
      </c>
      <c r="CI3543">
        <v>0</v>
      </c>
      <c r="CJ3543" t="s">
        <v>349</v>
      </c>
      <c r="CK3543">
        <v>0</v>
      </c>
      <c r="CL3543" t="s">
        <v>349</v>
      </c>
      <c r="CM3543">
        <v>0</v>
      </c>
      <c r="CN3543" s="133">
        <v>0</v>
      </c>
      <c r="CO3543" s="133" t="s">
        <v>347</v>
      </c>
      <c r="CP3543" s="133">
        <v>290</v>
      </c>
      <c r="CQ3543" s="133">
        <v>1162</v>
      </c>
      <c r="CR3543">
        <v>199</v>
      </c>
      <c r="CS3543">
        <v>889</v>
      </c>
      <c r="CT3543">
        <v>176</v>
      </c>
      <c r="CU3543" t="s">
        <v>68</v>
      </c>
      <c r="CV3543" t="s">
        <v>3677</v>
      </c>
      <c r="CW3543" t="s">
        <v>350</v>
      </c>
      <c r="CY3543">
        <v>544</v>
      </c>
      <c r="CZ3543" t="s">
        <v>68</v>
      </c>
      <c r="DA3543" t="s">
        <v>3677</v>
      </c>
      <c r="DB3543" t="s">
        <v>350</v>
      </c>
      <c r="DD3543">
        <v>59</v>
      </c>
      <c r="DE3543" t="s">
        <v>68</v>
      </c>
      <c r="DF3543" t="s">
        <v>3677</v>
      </c>
      <c r="DG3543" t="s">
        <v>350</v>
      </c>
      <c r="DI3543">
        <v>54</v>
      </c>
      <c r="DJ3543" t="s">
        <v>68</v>
      </c>
      <c r="DK3543" t="s">
        <v>3677</v>
      </c>
      <c r="DL3543" t="s">
        <v>350</v>
      </c>
      <c r="DN3543">
        <v>56</v>
      </c>
      <c r="DO3543" t="s">
        <v>68</v>
      </c>
      <c r="DP3543" t="s">
        <v>3677</v>
      </c>
      <c r="DQ3543" t="s">
        <v>350</v>
      </c>
      <c r="DS3543">
        <v>0</v>
      </c>
      <c r="DV3543" t="s">
        <v>347</v>
      </c>
      <c r="DW3543">
        <v>91</v>
      </c>
      <c r="DX3543">
        <v>273</v>
      </c>
      <c r="DY3543">
        <v>15</v>
      </c>
      <c r="DZ3543" t="s">
        <v>121</v>
      </c>
      <c r="EB3543" t="s">
        <v>1681</v>
      </c>
      <c r="ED3543" t="s">
        <v>350</v>
      </c>
      <c r="EF3543">
        <v>152</v>
      </c>
      <c r="EG3543" t="s">
        <v>121</v>
      </c>
      <c r="EI3543" t="s">
        <v>1681</v>
      </c>
      <c r="EK3543" t="s">
        <v>350</v>
      </c>
      <c r="EM3543">
        <v>26</v>
      </c>
      <c r="EN3543" t="s">
        <v>121</v>
      </c>
      <c r="EP3543" t="s">
        <v>3329</v>
      </c>
      <c r="ER3543" t="s">
        <v>350</v>
      </c>
      <c r="ET3543">
        <v>57</v>
      </c>
      <c r="EU3543" t="s">
        <v>121</v>
      </c>
      <c r="EW3543" t="s">
        <v>522</v>
      </c>
      <c r="EY3543" t="s">
        <v>350</v>
      </c>
      <c r="FA3543">
        <v>23</v>
      </c>
      <c r="FB3543" t="s">
        <v>121</v>
      </c>
      <c r="FD3543" t="s">
        <v>3190</v>
      </c>
      <c r="FF3543" t="s">
        <v>350</v>
      </c>
      <c r="FH3543">
        <v>0</v>
      </c>
      <c r="FK3543">
        <v>90</v>
      </c>
      <c r="FL3543">
        <v>362</v>
      </c>
      <c r="FM3543">
        <v>130</v>
      </c>
      <c r="FN3543">
        <v>520</v>
      </c>
      <c r="FO3543">
        <v>70</v>
      </c>
      <c r="FP3543">
        <v>280</v>
      </c>
      <c r="FQ3543">
        <v>0</v>
      </c>
      <c r="FR3543">
        <v>0</v>
      </c>
      <c r="FS3543" t="s">
        <v>349</v>
      </c>
      <c r="FT3543">
        <v>0</v>
      </c>
      <c r="FU3543">
        <v>0</v>
      </c>
      <c r="FX3543" t="s">
        <v>349</v>
      </c>
      <c r="FZ3543" t="s">
        <v>347</v>
      </c>
      <c r="GA3543">
        <v>25</v>
      </c>
      <c r="GB3543">
        <v>82</v>
      </c>
      <c r="GC3543" t="s">
        <v>349</v>
      </c>
      <c r="GD3543" t="s">
        <v>354</v>
      </c>
      <c r="GE3543" t="s">
        <v>354</v>
      </c>
      <c r="GF3543" t="s">
        <v>354</v>
      </c>
      <c r="GG3543">
        <v>14</v>
      </c>
      <c r="GH3543" t="s">
        <v>356</v>
      </c>
    </row>
    <row r="3544" spans="1:191" x14ac:dyDescent="0.35">
      <c r="A3544" t="s">
        <v>67</v>
      </c>
      <c r="B3544" t="s">
        <v>68</v>
      </c>
      <c r="C3544" t="s">
        <v>8304</v>
      </c>
      <c r="D3544" t="s">
        <v>3677</v>
      </c>
      <c r="E3544" t="s">
        <v>8305</v>
      </c>
      <c r="F3544" t="s">
        <v>8306</v>
      </c>
      <c r="G3544" t="s">
        <v>8311</v>
      </c>
      <c r="H3544" t="s">
        <v>8312</v>
      </c>
      <c r="I3544">
        <v>14</v>
      </c>
      <c r="J3544">
        <v>5</v>
      </c>
      <c r="K3544" t="s">
        <v>345</v>
      </c>
      <c r="L3544">
        <v>9.5450696950000005</v>
      </c>
      <c r="M3544">
        <v>25.476900100000002</v>
      </c>
      <c r="N3544" t="s">
        <v>346</v>
      </c>
      <c r="O3544" t="s">
        <v>349</v>
      </c>
      <c r="P3544" s="133">
        <v>0</v>
      </c>
      <c r="Q3544" s="133">
        <v>0</v>
      </c>
      <c r="R3544" s="133">
        <v>0</v>
      </c>
      <c r="S3544" s="133">
        <v>0</v>
      </c>
      <c r="T3544" s="133">
        <v>0</v>
      </c>
      <c r="W3544">
        <v>0</v>
      </c>
      <c r="Z3544">
        <v>0</v>
      </c>
      <c r="AC3544">
        <v>0</v>
      </c>
      <c r="AF3544">
        <v>0</v>
      </c>
      <c r="AI3544">
        <v>0</v>
      </c>
      <c r="AL3544" t="s">
        <v>349</v>
      </c>
      <c r="AM3544">
        <v>0</v>
      </c>
      <c r="AN3544">
        <v>0</v>
      </c>
      <c r="AO3544">
        <v>0</v>
      </c>
      <c r="AR3544">
        <v>0</v>
      </c>
      <c r="AU3544">
        <v>0</v>
      </c>
      <c r="AX3544">
        <v>0</v>
      </c>
      <c r="BA3544">
        <v>0</v>
      </c>
      <c r="BD3544">
        <v>0</v>
      </c>
      <c r="BE3544">
        <v>0</v>
      </c>
      <c r="BF3544">
        <v>0</v>
      </c>
      <c r="BG3544">
        <v>0</v>
      </c>
      <c r="BH3544" t="s">
        <v>349</v>
      </c>
      <c r="BI3544">
        <v>0</v>
      </c>
      <c r="BJ3544">
        <v>0</v>
      </c>
      <c r="BK3544">
        <v>0</v>
      </c>
      <c r="BL3544">
        <v>0</v>
      </c>
      <c r="BM3544">
        <v>0</v>
      </c>
      <c r="BN3544" t="s">
        <v>349</v>
      </c>
      <c r="BO3544">
        <v>0</v>
      </c>
      <c r="BP3544">
        <v>0</v>
      </c>
      <c r="BQ3544">
        <v>0</v>
      </c>
      <c r="BR3544">
        <v>0</v>
      </c>
      <c r="BS3544">
        <v>0</v>
      </c>
      <c r="BT3544" t="s">
        <v>349</v>
      </c>
      <c r="BU3544">
        <v>0</v>
      </c>
      <c r="BV3544">
        <v>0</v>
      </c>
      <c r="BW3544">
        <v>0</v>
      </c>
      <c r="BX3544">
        <v>0</v>
      </c>
      <c r="BY3544">
        <v>0</v>
      </c>
      <c r="BZ3544" t="s">
        <v>349</v>
      </c>
      <c r="CA3544">
        <v>0</v>
      </c>
      <c r="CB3544">
        <v>0</v>
      </c>
      <c r="CC3544">
        <v>0</v>
      </c>
      <c r="CD3544">
        <v>0</v>
      </c>
      <c r="CE3544">
        <v>0</v>
      </c>
      <c r="CF3544" t="s">
        <v>349</v>
      </c>
      <c r="CG3544">
        <v>0</v>
      </c>
      <c r="CH3544">
        <v>0</v>
      </c>
      <c r="CI3544">
        <v>0</v>
      </c>
      <c r="CJ3544" t="s">
        <v>349</v>
      </c>
      <c r="CK3544">
        <v>0</v>
      </c>
      <c r="CL3544" t="s">
        <v>349</v>
      </c>
      <c r="CM3544">
        <v>0</v>
      </c>
      <c r="CN3544" s="133">
        <v>0</v>
      </c>
      <c r="CO3544" s="133" t="s">
        <v>347</v>
      </c>
      <c r="CP3544" s="133">
        <v>188</v>
      </c>
      <c r="CQ3544" s="133">
        <v>603</v>
      </c>
      <c r="CR3544">
        <v>123</v>
      </c>
      <c r="CS3544">
        <v>408</v>
      </c>
      <c r="CT3544">
        <v>84</v>
      </c>
      <c r="CU3544" t="s">
        <v>68</v>
      </c>
      <c r="CV3544" t="s">
        <v>3677</v>
      </c>
      <c r="CW3544" t="s">
        <v>350</v>
      </c>
      <c r="CY3544">
        <v>188</v>
      </c>
      <c r="CZ3544" t="s">
        <v>68</v>
      </c>
      <c r="DA3544" t="s">
        <v>3677</v>
      </c>
      <c r="DB3544" t="s">
        <v>350</v>
      </c>
      <c r="DD3544">
        <v>69</v>
      </c>
      <c r="DE3544" t="s">
        <v>68</v>
      </c>
      <c r="DF3544" t="s">
        <v>3677</v>
      </c>
      <c r="DG3544" t="s">
        <v>350</v>
      </c>
      <c r="DI3544">
        <v>27</v>
      </c>
      <c r="DJ3544" t="s">
        <v>60</v>
      </c>
      <c r="DK3544" t="s">
        <v>3239</v>
      </c>
      <c r="DL3544" t="s">
        <v>350</v>
      </c>
      <c r="DN3544">
        <v>40</v>
      </c>
      <c r="DO3544" t="s">
        <v>68</v>
      </c>
      <c r="DP3544" t="s">
        <v>1910</v>
      </c>
      <c r="DQ3544" t="s">
        <v>350</v>
      </c>
      <c r="DS3544">
        <v>0</v>
      </c>
      <c r="DV3544" t="s">
        <v>347</v>
      </c>
      <c r="DW3544">
        <v>65</v>
      </c>
      <c r="DX3544">
        <v>195</v>
      </c>
      <c r="DY3544">
        <v>16</v>
      </c>
      <c r="DZ3544" t="s">
        <v>121</v>
      </c>
      <c r="EB3544" t="s">
        <v>1681</v>
      </c>
      <c r="ED3544" t="s">
        <v>350</v>
      </c>
      <c r="EF3544">
        <v>108</v>
      </c>
      <c r="EG3544" t="s">
        <v>121</v>
      </c>
      <c r="EI3544" t="s">
        <v>1681</v>
      </c>
      <c r="EK3544" t="s">
        <v>350</v>
      </c>
      <c r="EM3544">
        <v>30</v>
      </c>
      <c r="EN3544" t="s">
        <v>121</v>
      </c>
      <c r="EP3544" t="s">
        <v>3190</v>
      </c>
      <c r="ER3544" t="s">
        <v>350</v>
      </c>
      <c r="ET3544">
        <v>20</v>
      </c>
      <c r="EU3544" t="s">
        <v>121</v>
      </c>
      <c r="EW3544" t="s">
        <v>3329</v>
      </c>
      <c r="EY3544" t="s">
        <v>350</v>
      </c>
      <c r="FA3544">
        <v>21</v>
      </c>
      <c r="FB3544" t="s">
        <v>121</v>
      </c>
      <c r="FD3544" t="s">
        <v>3190</v>
      </c>
      <c r="FF3544" t="s">
        <v>350</v>
      </c>
      <c r="FH3544">
        <v>0</v>
      </c>
      <c r="FK3544">
        <v>42</v>
      </c>
      <c r="FL3544">
        <v>168</v>
      </c>
      <c r="FM3544">
        <v>66</v>
      </c>
      <c r="FN3544">
        <v>198</v>
      </c>
      <c r="FO3544">
        <v>80</v>
      </c>
      <c r="FP3544">
        <v>237</v>
      </c>
      <c r="FQ3544">
        <v>0</v>
      </c>
      <c r="FR3544">
        <v>0</v>
      </c>
      <c r="FS3544" t="s">
        <v>347</v>
      </c>
      <c r="FT3544">
        <v>36</v>
      </c>
      <c r="FU3544">
        <v>180</v>
      </c>
      <c r="FV3544" t="s">
        <v>68</v>
      </c>
      <c r="FW3544" t="s">
        <v>1910</v>
      </c>
      <c r="FX3544" t="s">
        <v>347</v>
      </c>
      <c r="FY3544" t="s">
        <v>121</v>
      </c>
      <c r="FZ3544" t="s">
        <v>347</v>
      </c>
      <c r="GA3544">
        <v>5</v>
      </c>
      <c r="GB3544">
        <v>19</v>
      </c>
      <c r="GC3544" t="s">
        <v>349</v>
      </c>
      <c r="GD3544" t="s">
        <v>354</v>
      </c>
      <c r="GE3544" t="s">
        <v>354</v>
      </c>
      <c r="GF3544" t="s">
        <v>354</v>
      </c>
      <c r="GG3544">
        <v>14</v>
      </c>
      <c r="GH3544" t="s">
        <v>356</v>
      </c>
    </row>
    <row r="3545" spans="1:191" x14ac:dyDescent="0.35">
      <c r="A3545" t="s">
        <v>67</v>
      </c>
      <c r="B3545" t="s">
        <v>68</v>
      </c>
      <c r="C3545" t="s">
        <v>8304</v>
      </c>
      <c r="D3545" t="s">
        <v>3677</v>
      </c>
      <c r="E3545" t="s">
        <v>8305</v>
      </c>
      <c r="F3545" t="s">
        <v>8306</v>
      </c>
      <c r="G3545" t="s">
        <v>8313</v>
      </c>
      <c r="H3545" t="s">
        <v>5625</v>
      </c>
      <c r="I3545">
        <v>14</v>
      </c>
      <c r="J3545">
        <v>5</v>
      </c>
      <c r="K3545" t="s">
        <v>345</v>
      </c>
      <c r="L3545">
        <v>9.5504302980000002</v>
      </c>
      <c r="M3545">
        <v>25.48349953</v>
      </c>
      <c r="N3545" t="s">
        <v>346</v>
      </c>
      <c r="O3545" t="s">
        <v>349</v>
      </c>
      <c r="P3545" s="133">
        <v>0</v>
      </c>
      <c r="Q3545" s="133">
        <v>0</v>
      </c>
      <c r="R3545" s="133">
        <v>0</v>
      </c>
      <c r="S3545" s="133">
        <v>0</v>
      </c>
      <c r="T3545" s="133">
        <v>0</v>
      </c>
      <c r="W3545">
        <v>0</v>
      </c>
      <c r="Z3545">
        <v>0</v>
      </c>
      <c r="AC3545">
        <v>0</v>
      </c>
      <c r="AF3545">
        <v>0</v>
      </c>
      <c r="AI3545">
        <v>0</v>
      </c>
      <c r="AL3545" t="s">
        <v>349</v>
      </c>
      <c r="AM3545">
        <v>0</v>
      </c>
      <c r="AN3545">
        <v>0</v>
      </c>
      <c r="AO3545">
        <v>0</v>
      </c>
      <c r="AR3545">
        <v>0</v>
      </c>
      <c r="AU3545">
        <v>0</v>
      </c>
      <c r="AX3545">
        <v>0</v>
      </c>
      <c r="BA3545">
        <v>0</v>
      </c>
      <c r="BD3545">
        <v>0</v>
      </c>
      <c r="BE3545">
        <v>0</v>
      </c>
      <c r="BF3545">
        <v>0</v>
      </c>
      <c r="BG3545">
        <v>0</v>
      </c>
      <c r="BH3545" t="s">
        <v>349</v>
      </c>
      <c r="BI3545">
        <v>0</v>
      </c>
      <c r="BJ3545">
        <v>0</v>
      </c>
      <c r="BK3545">
        <v>0</v>
      </c>
      <c r="BL3545">
        <v>0</v>
      </c>
      <c r="BM3545">
        <v>0</v>
      </c>
      <c r="BN3545" t="s">
        <v>349</v>
      </c>
      <c r="BO3545">
        <v>0</v>
      </c>
      <c r="BP3545">
        <v>0</v>
      </c>
      <c r="BQ3545">
        <v>0</v>
      </c>
      <c r="BR3545">
        <v>0</v>
      </c>
      <c r="BS3545">
        <v>0</v>
      </c>
      <c r="BT3545" t="s">
        <v>349</v>
      </c>
      <c r="BU3545">
        <v>0</v>
      </c>
      <c r="BV3545">
        <v>0</v>
      </c>
      <c r="BW3545">
        <v>0</v>
      </c>
      <c r="BX3545">
        <v>0</v>
      </c>
      <c r="BY3545">
        <v>0</v>
      </c>
      <c r="BZ3545" t="s">
        <v>349</v>
      </c>
      <c r="CA3545">
        <v>0</v>
      </c>
      <c r="CB3545">
        <v>0</v>
      </c>
      <c r="CC3545">
        <v>0</v>
      </c>
      <c r="CD3545">
        <v>0</v>
      </c>
      <c r="CE3545">
        <v>0</v>
      </c>
      <c r="CF3545" t="s">
        <v>349</v>
      </c>
      <c r="CG3545">
        <v>0</v>
      </c>
      <c r="CH3545">
        <v>0</v>
      </c>
      <c r="CI3545">
        <v>0</v>
      </c>
      <c r="CJ3545" t="s">
        <v>349</v>
      </c>
      <c r="CK3545">
        <v>0</v>
      </c>
      <c r="CL3545" t="s">
        <v>349</v>
      </c>
      <c r="CM3545">
        <v>0</v>
      </c>
      <c r="CN3545" s="133">
        <v>0</v>
      </c>
      <c r="CO3545" s="133" t="s">
        <v>347</v>
      </c>
      <c r="CP3545" s="133">
        <v>289</v>
      </c>
      <c r="CQ3545" s="133">
        <v>1091</v>
      </c>
      <c r="CR3545">
        <v>224</v>
      </c>
      <c r="CS3545">
        <v>906</v>
      </c>
      <c r="CT3545">
        <v>213</v>
      </c>
      <c r="CU3545" t="s">
        <v>68</v>
      </c>
      <c r="CV3545" t="s">
        <v>3677</v>
      </c>
      <c r="CW3545" t="s">
        <v>350</v>
      </c>
      <c r="CY3545">
        <v>486</v>
      </c>
      <c r="CZ3545" t="s">
        <v>68</v>
      </c>
      <c r="DA3545" t="s">
        <v>3677</v>
      </c>
      <c r="DB3545" t="s">
        <v>350</v>
      </c>
      <c r="DD3545">
        <v>75</v>
      </c>
      <c r="DE3545" t="s">
        <v>60</v>
      </c>
      <c r="DF3545" t="s">
        <v>3217</v>
      </c>
      <c r="DG3545" t="s">
        <v>350</v>
      </c>
      <c r="DI3545">
        <v>82</v>
      </c>
      <c r="DJ3545" t="s">
        <v>60</v>
      </c>
      <c r="DK3545" t="s">
        <v>3737</v>
      </c>
      <c r="DL3545" t="s">
        <v>350</v>
      </c>
      <c r="DN3545">
        <v>50</v>
      </c>
      <c r="DO3545" t="s">
        <v>68</v>
      </c>
      <c r="DP3545" t="s">
        <v>3677</v>
      </c>
      <c r="DQ3545" t="s">
        <v>350</v>
      </c>
      <c r="DS3545">
        <v>0</v>
      </c>
      <c r="DV3545" t="s">
        <v>347</v>
      </c>
      <c r="DW3545">
        <v>65</v>
      </c>
      <c r="DX3545">
        <v>185</v>
      </c>
      <c r="DY3545">
        <v>16</v>
      </c>
      <c r="DZ3545" t="s">
        <v>121</v>
      </c>
      <c r="EB3545" t="s">
        <v>2078</v>
      </c>
      <c r="ED3545" t="s">
        <v>350</v>
      </c>
      <c r="EF3545">
        <v>108</v>
      </c>
      <c r="EG3545" t="s">
        <v>121</v>
      </c>
      <c r="EI3545" t="s">
        <v>3190</v>
      </c>
      <c r="EK3545" t="s">
        <v>350</v>
      </c>
      <c r="EM3545">
        <v>24</v>
      </c>
      <c r="EN3545" t="s">
        <v>121</v>
      </c>
      <c r="EP3545" t="s">
        <v>3190</v>
      </c>
      <c r="ER3545" t="s">
        <v>405</v>
      </c>
      <c r="ET3545">
        <v>27</v>
      </c>
      <c r="EU3545" t="s">
        <v>121</v>
      </c>
      <c r="EW3545" t="s">
        <v>3190</v>
      </c>
      <c r="EY3545" t="s">
        <v>444</v>
      </c>
      <c r="FA3545">
        <v>10</v>
      </c>
      <c r="FB3545" t="s">
        <v>121</v>
      </c>
      <c r="FD3545" t="s">
        <v>3190</v>
      </c>
      <c r="FF3545" t="s">
        <v>350</v>
      </c>
      <c r="FH3545">
        <v>0</v>
      </c>
      <c r="FK3545">
        <v>78</v>
      </c>
      <c r="FL3545">
        <v>312</v>
      </c>
      <c r="FM3545">
        <v>95</v>
      </c>
      <c r="FN3545">
        <v>285</v>
      </c>
      <c r="FO3545">
        <v>116</v>
      </c>
      <c r="FP3545">
        <v>494</v>
      </c>
      <c r="FQ3545">
        <v>0</v>
      </c>
      <c r="FR3545">
        <v>0</v>
      </c>
      <c r="FS3545" t="s">
        <v>347</v>
      </c>
      <c r="FT3545">
        <v>28</v>
      </c>
      <c r="FU3545">
        <v>140</v>
      </c>
      <c r="FV3545" t="s">
        <v>60</v>
      </c>
      <c r="FW3545" t="s">
        <v>3239</v>
      </c>
      <c r="FX3545" t="s">
        <v>347</v>
      </c>
      <c r="FY3545" t="s">
        <v>121</v>
      </c>
      <c r="FZ3545" t="s">
        <v>347</v>
      </c>
      <c r="GA3545">
        <v>18</v>
      </c>
      <c r="GB3545">
        <v>69</v>
      </c>
      <c r="GC3545" t="s">
        <v>365</v>
      </c>
      <c r="GD3545" t="s">
        <v>354</v>
      </c>
      <c r="GE3545" t="s">
        <v>354</v>
      </c>
      <c r="GF3545" t="s">
        <v>361</v>
      </c>
      <c r="GG3545">
        <v>14</v>
      </c>
      <c r="GH3545" t="s">
        <v>356</v>
      </c>
    </row>
    <row r="3546" spans="1:191" x14ac:dyDescent="0.35">
      <c r="A3546" t="s">
        <v>67</v>
      </c>
      <c r="B3546" t="s">
        <v>68</v>
      </c>
      <c r="C3546" t="s">
        <v>8304</v>
      </c>
      <c r="D3546" t="s">
        <v>3677</v>
      </c>
      <c r="E3546" t="s">
        <v>8305</v>
      </c>
      <c r="F3546" t="s">
        <v>8306</v>
      </c>
      <c r="G3546" t="s">
        <v>8314</v>
      </c>
      <c r="H3546" t="s">
        <v>8315</v>
      </c>
      <c r="I3546">
        <v>14</v>
      </c>
      <c r="J3546">
        <v>5</v>
      </c>
      <c r="K3546" t="s">
        <v>345</v>
      </c>
      <c r="L3546">
        <v>9.5918340000000004</v>
      </c>
      <c r="M3546">
        <v>25.397735999999998</v>
      </c>
      <c r="N3546" t="s">
        <v>346</v>
      </c>
      <c r="O3546" t="s">
        <v>349</v>
      </c>
      <c r="P3546" s="133">
        <v>0</v>
      </c>
      <c r="Q3546" s="133">
        <v>0</v>
      </c>
      <c r="R3546" s="133">
        <v>0</v>
      </c>
      <c r="S3546" s="133">
        <v>0</v>
      </c>
      <c r="T3546" s="133">
        <v>0</v>
      </c>
      <c r="W3546">
        <v>0</v>
      </c>
      <c r="Z3546">
        <v>0</v>
      </c>
      <c r="AC3546">
        <v>0</v>
      </c>
      <c r="AF3546">
        <v>0</v>
      </c>
      <c r="AI3546">
        <v>0</v>
      </c>
      <c r="AL3546" t="s">
        <v>349</v>
      </c>
      <c r="AM3546">
        <v>0</v>
      </c>
      <c r="AN3546">
        <v>0</v>
      </c>
      <c r="AO3546">
        <v>0</v>
      </c>
      <c r="AR3546">
        <v>0</v>
      </c>
      <c r="AU3546">
        <v>0</v>
      </c>
      <c r="AX3546">
        <v>0</v>
      </c>
      <c r="BA3546">
        <v>0</v>
      </c>
      <c r="BD3546">
        <v>0</v>
      </c>
      <c r="BE3546">
        <v>0</v>
      </c>
      <c r="BF3546">
        <v>0</v>
      </c>
      <c r="BG3546">
        <v>0</v>
      </c>
      <c r="BH3546" t="s">
        <v>349</v>
      </c>
      <c r="BI3546">
        <v>0</v>
      </c>
      <c r="BJ3546">
        <v>0</v>
      </c>
      <c r="BK3546">
        <v>0</v>
      </c>
      <c r="BL3546">
        <v>0</v>
      </c>
      <c r="BM3546">
        <v>0</v>
      </c>
      <c r="BN3546" t="s">
        <v>349</v>
      </c>
      <c r="BO3546">
        <v>0</v>
      </c>
      <c r="BP3546">
        <v>0</v>
      </c>
      <c r="BQ3546">
        <v>0</v>
      </c>
      <c r="BR3546">
        <v>0</v>
      </c>
      <c r="BS3546">
        <v>0</v>
      </c>
      <c r="BT3546" t="s">
        <v>349</v>
      </c>
      <c r="BU3546">
        <v>0</v>
      </c>
      <c r="BV3546">
        <v>0</v>
      </c>
      <c r="BW3546">
        <v>0</v>
      </c>
      <c r="BX3546">
        <v>0</v>
      </c>
      <c r="BY3546">
        <v>0</v>
      </c>
      <c r="BZ3546" t="s">
        <v>349</v>
      </c>
      <c r="CA3546">
        <v>0</v>
      </c>
      <c r="CB3546">
        <v>0</v>
      </c>
      <c r="CC3546">
        <v>0</v>
      </c>
      <c r="CD3546">
        <v>0</v>
      </c>
      <c r="CE3546">
        <v>0</v>
      </c>
      <c r="CF3546" t="s">
        <v>349</v>
      </c>
      <c r="CG3546">
        <v>0</v>
      </c>
      <c r="CH3546">
        <v>0</v>
      </c>
      <c r="CI3546">
        <v>0</v>
      </c>
      <c r="CJ3546" t="s">
        <v>349</v>
      </c>
      <c r="CK3546">
        <v>0</v>
      </c>
      <c r="CL3546" t="s">
        <v>349</v>
      </c>
      <c r="CM3546">
        <v>0</v>
      </c>
      <c r="CN3546" s="133">
        <v>0</v>
      </c>
      <c r="CO3546" s="133" t="s">
        <v>347</v>
      </c>
      <c r="CP3546" s="133">
        <v>204</v>
      </c>
      <c r="CQ3546" s="133">
        <v>777</v>
      </c>
      <c r="CR3546">
        <v>165</v>
      </c>
      <c r="CS3546">
        <v>660</v>
      </c>
      <c r="CT3546">
        <v>108</v>
      </c>
      <c r="CU3546" t="s">
        <v>68</v>
      </c>
      <c r="CV3546" t="s">
        <v>3677</v>
      </c>
      <c r="CW3546" t="s">
        <v>350</v>
      </c>
      <c r="CY3546">
        <v>454</v>
      </c>
      <c r="CZ3546" t="s">
        <v>68</v>
      </c>
      <c r="DA3546" t="s">
        <v>3677</v>
      </c>
      <c r="DB3546" t="s">
        <v>350</v>
      </c>
      <c r="DD3546">
        <v>42</v>
      </c>
      <c r="DE3546" t="s">
        <v>60</v>
      </c>
      <c r="DF3546" t="s">
        <v>3217</v>
      </c>
      <c r="DG3546" t="s">
        <v>350</v>
      </c>
      <c r="DI3546">
        <v>26</v>
      </c>
      <c r="DJ3546" t="s">
        <v>68</v>
      </c>
      <c r="DK3546" t="s">
        <v>3677</v>
      </c>
      <c r="DL3546" t="s">
        <v>350</v>
      </c>
      <c r="DN3546">
        <v>30</v>
      </c>
      <c r="DO3546" t="s">
        <v>68</v>
      </c>
      <c r="DP3546" t="s">
        <v>3677</v>
      </c>
      <c r="DQ3546" t="s">
        <v>350</v>
      </c>
      <c r="DS3546">
        <v>0</v>
      </c>
      <c r="DV3546" t="s">
        <v>347</v>
      </c>
      <c r="DW3546">
        <v>39</v>
      </c>
      <c r="DX3546">
        <v>117</v>
      </c>
      <c r="DY3546">
        <v>15</v>
      </c>
      <c r="DZ3546" t="s">
        <v>121</v>
      </c>
      <c r="EB3546" t="s">
        <v>3190</v>
      </c>
      <c r="ED3546" t="s">
        <v>350</v>
      </c>
      <c r="EF3546">
        <v>65</v>
      </c>
      <c r="EG3546" t="s">
        <v>121</v>
      </c>
      <c r="EI3546" t="s">
        <v>522</v>
      </c>
      <c r="EK3546" t="s">
        <v>350</v>
      </c>
      <c r="EM3546">
        <v>24</v>
      </c>
      <c r="EN3546" t="s">
        <v>121</v>
      </c>
      <c r="EP3546" t="s">
        <v>2544</v>
      </c>
      <c r="ER3546" t="s">
        <v>350</v>
      </c>
      <c r="ET3546">
        <v>13</v>
      </c>
      <c r="EU3546" t="s">
        <v>121</v>
      </c>
      <c r="EW3546" t="s">
        <v>3190</v>
      </c>
      <c r="EY3546" t="s">
        <v>350</v>
      </c>
      <c r="FA3546">
        <v>0</v>
      </c>
      <c r="FH3546">
        <v>0</v>
      </c>
      <c r="FK3546">
        <v>65</v>
      </c>
      <c r="FL3546">
        <v>360</v>
      </c>
      <c r="FM3546">
        <v>89</v>
      </c>
      <c r="FN3546">
        <v>267</v>
      </c>
      <c r="FO3546">
        <v>50</v>
      </c>
      <c r="FP3546">
        <v>150</v>
      </c>
      <c r="FQ3546">
        <v>0</v>
      </c>
      <c r="FR3546">
        <v>0</v>
      </c>
      <c r="FS3546" t="s">
        <v>347</v>
      </c>
      <c r="FT3546">
        <v>60</v>
      </c>
      <c r="FU3546">
        <v>360</v>
      </c>
      <c r="FV3546" t="s">
        <v>68</v>
      </c>
      <c r="FW3546" t="s">
        <v>3677</v>
      </c>
      <c r="FX3546" t="s">
        <v>347</v>
      </c>
      <c r="FY3546" t="s">
        <v>121</v>
      </c>
      <c r="FZ3546" t="s">
        <v>347</v>
      </c>
      <c r="GA3546">
        <v>9</v>
      </c>
      <c r="GB3546">
        <v>27</v>
      </c>
      <c r="GC3546" t="s">
        <v>349</v>
      </c>
      <c r="GD3546" t="s">
        <v>354</v>
      </c>
      <c r="GE3546" t="s">
        <v>354</v>
      </c>
      <c r="GF3546" t="s">
        <v>354</v>
      </c>
      <c r="GG3546">
        <v>14</v>
      </c>
      <c r="GH3546" t="s">
        <v>356</v>
      </c>
    </row>
    <row r="3547" spans="1:191" x14ac:dyDescent="0.35">
      <c r="A3547" t="s">
        <v>67</v>
      </c>
      <c r="B3547" t="s">
        <v>68</v>
      </c>
      <c r="C3547" t="s">
        <v>8304</v>
      </c>
      <c r="D3547" t="s">
        <v>3677</v>
      </c>
      <c r="E3547" t="s">
        <v>8305</v>
      </c>
      <c r="F3547" t="s">
        <v>8306</v>
      </c>
      <c r="G3547" t="s">
        <v>8316</v>
      </c>
      <c r="H3547" t="s">
        <v>8317</v>
      </c>
      <c r="I3547">
        <v>14</v>
      </c>
      <c r="J3547">
        <v>5</v>
      </c>
      <c r="K3547" t="s">
        <v>345</v>
      </c>
      <c r="L3547">
        <v>9.3175314149999995</v>
      </c>
      <c r="M3547">
        <v>25.485137000000002</v>
      </c>
      <c r="N3547" t="s">
        <v>346</v>
      </c>
      <c r="O3547" t="s">
        <v>349</v>
      </c>
      <c r="P3547" s="133">
        <v>0</v>
      </c>
      <c r="Q3547" s="133">
        <v>0</v>
      </c>
      <c r="R3547" s="133">
        <v>0</v>
      </c>
      <c r="S3547" s="133">
        <v>0</v>
      </c>
      <c r="T3547" s="133">
        <v>0</v>
      </c>
      <c r="W3547">
        <v>0</v>
      </c>
      <c r="Z3547">
        <v>0</v>
      </c>
      <c r="AC3547">
        <v>0</v>
      </c>
      <c r="AF3547">
        <v>0</v>
      </c>
      <c r="AI3547">
        <v>0</v>
      </c>
      <c r="AL3547" t="s">
        <v>349</v>
      </c>
      <c r="AM3547">
        <v>0</v>
      </c>
      <c r="AN3547">
        <v>0</v>
      </c>
      <c r="AO3547">
        <v>0</v>
      </c>
      <c r="AR3547">
        <v>0</v>
      </c>
      <c r="AU3547">
        <v>0</v>
      </c>
      <c r="AX3547">
        <v>0</v>
      </c>
      <c r="BA3547">
        <v>0</v>
      </c>
      <c r="BD3547">
        <v>0</v>
      </c>
      <c r="BE3547">
        <v>0</v>
      </c>
      <c r="BF3547">
        <v>0</v>
      </c>
      <c r="BG3547">
        <v>0</v>
      </c>
      <c r="BH3547" t="s">
        <v>349</v>
      </c>
      <c r="BI3547">
        <v>0</v>
      </c>
      <c r="BJ3547">
        <v>0</v>
      </c>
      <c r="BK3547">
        <v>0</v>
      </c>
      <c r="BL3547">
        <v>0</v>
      </c>
      <c r="BM3547">
        <v>0</v>
      </c>
      <c r="BN3547" t="s">
        <v>349</v>
      </c>
      <c r="BO3547">
        <v>0</v>
      </c>
      <c r="BP3547">
        <v>0</v>
      </c>
      <c r="BQ3547">
        <v>0</v>
      </c>
      <c r="BR3547">
        <v>0</v>
      </c>
      <c r="BS3547">
        <v>0</v>
      </c>
      <c r="BT3547" t="s">
        <v>349</v>
      </c>
      <c r="BU3547">
        <v>0</v>
      </c>
      <c r="BV3547">
        <v>0</v>
      </c>
      <c r="BW3547">
        <v>0</v>
      </c>
      <c r="BX3547">
        <v>0</v>
      </c>
      <c r="BY3547">
        <v>0</v>
      </c>
      <c r="BZ3547" t="s">
        <v>349</v>
      </c>
      <c r="CA3547">
        <v>0</v>
      </c>
      <c r="CB3547">
        <v>0</v>
      </c>
      <c r="CC3547">
        <v>0</v>
      </c>
      <c r="CD3547">
        <v>0</v>
      </c>
      <c r="CE3547">
        <v>0</v>
      </c>
      <c r="CF3547" t="s">
        <v>349</v>
      </c>
      <c r="CG3547">
        <v>0</v>
      </c>
      <c r="CH3547">
        <v>0</v>
      </c>
      <c r="CI3547">
        <v>0</v>
      </c>
      <c r="CJ3547" t="s">
        <v>349</v>
      </c>
      <c r="CK3547">
        <v>0</v>
      </c>
      <c r="CL3547" t="s">
        <v>349</v>
      </c>
      <c r="CM3547">
        <v>0</v>
      </c>
      <c r="CN3547" s="133">
        <v>0</v>
      </c>
      <c r="CO3547" s="133" t="s">
        <v>347</v>
      </c>
      <c r="CP3547" s="133">
        <v>202</v>
      </c>
      <c r="CQ3547" s="133">
        <v>765</v>
      </c>
      <c r="CR3547">
        <v>159</v>
      </c>
      <c r="CS3547">
        <v>636</v>
      </c>
      <c r="CT3547">
        <v>75</v>
      </c>
      <c r="CU3547" t="s">
        <v>68</v>
      </c>
      <c r="CV3547" t="s">
        <v>3677</v>
      </c>
      <c r="CW3547" t="s">
        <v>350</v>
      </c>
      <c r="CY3547">
        <v>404</v>
      </c>
      <c r="CZ3547" t="s">
        <v>68</v>
      </c>
      <c r="DA3547" t="s">
        <v>3677</v>
      </c>
      <c r="DB3547" t="s">
        <v>350</v>
      </c>
      <c r="DD3547">
        <v>52</v>
      </c>
      <c r="DE3547" t="s">
        <v>68</v>
      </c>
      <c r="DF3547" t="s">
        <v>3677</v>
      </c>
      <c r="DG3547" t="s">
        <v>350</v>
      </c>
      <c r="DI3547">
        <v>39</v>
      </c>
      <c r="DJ3547" t="s">
        <v>60</v>
      </c>
      <c r="DK3547" t="s">
        <v>3217</v>
      </c>
      <c r="DL3547" t="s">
        <v>350</v>
      </c>
      <c r="DN3547">
        <v>66</v>
      </c>
      <c r="DO3547" t="s">
        <v>68</v>
      </c>
      <c r="DP3547" t="s">
        <v>3677</v>
      </c>
      <c r="DQ3547" t="s">
        <v>350</v>
      </c>
      <c r="DS3547">
        <v>0</v>
      </c>
      <c r="DV3547" t="s">
        <v>347</v>
      </c>
      <c r="DW3547">
        <v>43</v>
      </c>
      <c r="DX3547">
        <v>129</v>
      </c>
      <c r="DY3547">
        <v>16</v>
      </c>
      <c r="DZ3547" t="s">
        <v>121</v>
      </c>
      <c r="EB3547" t="s">
        <v>3747</v>
      </c>
      <c r="ED3547" t="s">
        <v>350</v>
      </c>
      <c r="EF3547">
        <v>57</v>
      </c>
      <c r="EG3547" t="s">
        <v>121</v>
      </c>
      <c r="EI3547" t="s">
        <v>3190</v>
      </c>
      <c r="EK3547" t="s">
        <v>350</v>
      </c>
      <c r="EM3547">
        <v>33</v>
      </c>
      <c r="EN3547" t="s">
        <v>121</v>
      </c>
      <c r="EP3547" t="s">
        <v>3190</v>
      </c>
      <c r="ER3547" t="s">
        <v>350</v>
      </c>
      <c r="ET3547">
        <v>23</v>
      </c>
      <c r="EU3547" t="s">
        <v>121</v>
      </c>
      <c r="EW3547" t="s">
        <v>522</v>
      </c>
      <c r="EY3547" t="s">
        <v>350</v>
      </c>
      <c r="FA3547">
        <v>0</v>
      </c>
      <c r="FH3547">
        <v>0</v>
      </c>
      <c r="FK3547">
        <v>76</v>
      </c>
      <c r="FL3547">
        <v>387</v>
      </c>
      <c r="FM3547">
        <v>69</v>
      </c>
      <c r="FN3547">
        <v>207</v>
      </c>
      <c r="FO3547">
        <v>57</v>
      </c>
      <c r="FP3547">
        <v>171</v>
      </c>
      <c r="FQ3547">
        <v>0</v>
      </c>
      <c r="FR3547">
        <v>0</v>
      </c>
      <c r="FS3547" t="s">
        <v>347</v>
      </c>
      <c r="FT3547">
        <v>29</v>
      </c>
      <c r="FU3547">
        <v>145</v>
      </c>
      <c r="FV3547" t="s">
        <v>68</v>
      </c>
      <c r="FW3547" t="s">
        <v>3677</v>
      </c>
      <c r="FX3547" t="s">
        <v>347</v>
      </c>
      <c r="FY3547" t="s">
        <v>121</v>
      </c>
      <c r="FZ3547" t="s">
        <v>349</v>
      </c>
      <c r="GA3547">
        <v>0</v>
      </c>
      <c r="GB3547">
        <v>0</v>
      </c>
      <c r="GC3547" t="s">
        <v>349</v>
      </c>
      <c r="GD3547" t="s">
        <v>354</v>
      </c>
      <c r="GE3547" t="s">
        <v>354</v>
      </c>
      <c r="GF3547" t="s">
        <v>354</v>
      </c>
      <c r="GG3547">
        <v>14</v>
      </c>
      <c r="GH3547" t="s">
        <v>356</v>
      </c>
    </row>
    <row r="3548" spans="1:191" x14ac:dyDescent="0.35">
      <c r="A3548" t="s">
        <v>67</v>
      </c>
      <c r="B3548" t="s">
        <v>68</v>
      </c>
      <c r="C3548" t="s">
        <v>8304</v>
      </c>
      <c r="D3548" t="s">
        <v>3677</v>
      </c>
      <c r="E3548" t="s">
        <v>8305</v>
      </c>
      <c r="F3548" t="s">
        <v>8306</v>
      </c>
      <c r="G3548" t="s">
        <v>8318</v>
      </c>
      <c r="H3548" t="s">
        <v>8319</v>
      </c>
      <c r="I3548">
        <v>14</v>
      </c>
      <c r="J3548">
        <v>9</v>
      </c>
      <c r="K3548" t="s">
        <v>345</v>
      </c>
      <c r="L3548">
        <v>9.4169397349999997</v>
      </c>
      <c r="M3548">
        <v>24.676099780000001</v>
      </c>
      <c r="N3548" t="s">
        <v>346</v>
      </c>
      <c r="O3548" t="s">
        <v>349</v>
      </c>
      <c r="P3548" s="133">
        <v>0</v>
      </c>
      <c r="Q3548" s="133">
        <v>0</v>
      </c>
      <c r="R3548" s="133">
        <v>0</v>
      </c>
      <c r="S3548" s="133">
        <v>0</v>
      </c>
      <c r="T3548" s="133">
        <v>0</v>
      </c>
      <c r="W3548">
        <v>0</v>
      </c>
      <c r="Z3548">
        <v>0</v>
      </c>
      <c r="AC3548">
        <v>0</v>
      </c>
      <c r="AF3548">
        <v>0</v>
      </c>
      <c r="AI3548">
        <v>0</v>
      </c>
      <c r="AL3548" t="s">
        <v>349</v>
      </c>
      <c r="AM3548">
        <v>0</v>
      </c>
      <c r="AN3548">
        <v>0</v>
      </c>
      <c r="AO3548">
        <v>0</v>
      </c>
      <c r="AR3548">
        <v>0</v>
      </c>
      <c r="AU3548">
        <v>0</v>
      </c>
      <c r="AX3548">
        <v>0</v>
      </c>
      <c r="BA3548">
        <v>0</v>
      </c>
      <c r="BD3548">
        <v>0</v>
      </c>
      <c r="BE3548">
        <v>0</v>
      </c>
      <c r="BF3548">
        <v>0</v>
      </c>
      <c r="BG3548">
        <v>0</v>
      </c>
      <c r="BH3548" t="s">
        <v>349</v>
      </c>
      <c r="BI3548">
        <v>0</v>
      </c>
      <c r="BJ3548">
        <v>0</v>
      </c>
      <c r="BK3548">
        <v>0</v>
      </c>
      <c r="BL3548">
        <v>0</v>
      </c>
      <c r="BM3548">
        <v>0</v>
      </c>
      <c r="BN3548" t="s">
        <v>349</v>
      </c>
      <c r="BO3548">
        <v>0</v>
      </c>
      <c r="BP3548">
        <v>0</v>
      </c>
      <c r="BQ3548">
        <v>0</v>
      </c>
      <c r="BR3548">
        <v>0</v>
      </c>
      <c r="BS3548">
        <v>0</v>
      </c>
      <c r="BT3548" t="s">
        <v>349</v>
      </c>
      <c r="BU3548">
        <v>0</v>
      </c>
      <c r="BV3548">
        <v>0</v>
      </c>
      <c r="BW3548">
        <v>0</v>
      </c>
      <c r="BX3548">
        <v>0</v>
      </c>
      <c r="BY3548">
        <v>0</v>
      </c>
      <c r="BZ3548" t="s">
        <v>349</v>
      </c>
      <c r="CA3548">
        <v>0</v>
      </c>
      <c r="CB3548">
        <v>0</v>
      </c>
      <c r="CC3548">
        <v>0</v>
      </c>
      <c r="CD3548">
        <v>0</v>
      </c>
      <c r="CE3548">
        <v>0</v>
      </c>
      <c r="CF3548" t="s">
        <v>349</v>
      </c>
      <c r="CG3548">
        <v>0</v>
      </c>
      <c r="CH3548">
        <v>0</v>
      </c>
      <c r="CI3548">
        <v>0</v>
      </c>
      <c r="CJ3548" t="s">
        <v>349</v>
      </c>
      <c r="CK3548">
        <v>0</v>
      </c>
      <c r="CL3548" t="s">
        <v>349</v>
      </c>
      <c r="CM3548">
        <v>0</v>
      </c>
      <c r="CN3548" s="133">
        <v>0</v>
      </c>
      <c r="CO3548" s="133" t="s">
        <v>349</v>
      </c>
      <c r="CP3548" s="133">
        <v>0</v>
      </c>
      <c r="CQ3548" s="133">
        <v>0</v>
      </c>
      <c r="CR3548">
        <v>0</v>
      </c>
      <c r="CS3548">
        <v>0</v>
      </c>
      <c r="CT3548">
        <v>0</v>
      </c>
      <c r="CY3548">
        <v>0</v>
      </c>
      <c r="DD3548">
        <v>0</v>
      </c>
      <c r="DI3548">
        <v>0</v>
      </c>
      <c r="DN3548">
        <v>0</v>
      </c>
      <c r="DS3548">
        <v>0</v>
      </c>
      <c r="DV3548" t="s">
        <v>349</v>
      </c>
      <c r="DW3548">
        <v>0</v>
      </c>
      <c r="DX3548">
        <v>0</v>
      </c>
      <c r="DY3548">
        <v>0</v>
      </c>
      <c r="EF3548">
        <v>0</v>
      </c>
      <c r="EM3548">
        <v>0</v>
      </c>
      <c r="ET3548">
        <v>0</v>
      </c>
      <c r="FA3548">
        <v>0</v>
      </c>
      <c r="FH3548">
        <v>0</v>
      </c>
      <c r="FK3548">
        <v>0</v>
      </c>
      <c r="FL3548">
        <v>0</v>
      </c>
      <c r="FM3548">
        <v>0</v>
      </c>
      <c r="FN3548">
        <v>0</v>
      </c>
      <c r="FO3548">
        <v>0</v>
      </c>
      <c r="FP3548">
        <v>0</v>
      </c>
      <c r="FQ3548">
        <v>0</v>
      </c>
      <c r="FR3548">
        <v>0</v>
      </c>
      <c r="FS3548" t="s">
        <v>349</v>
      </c>
      <c r="FT3548">
        <v>0</v>
      </c>
      <c r="FU3548">
        <v>0</v>
      </c>
      <c r="FX3548" t="s">
        <v>349</v>
      </c>
      <c r="FZ3548" t="s">
        <v>349</v>
      </c>
      <c r="GA3548">
        <v>0</v>
      </c>
      <c r="GB3548">
        <v>0</v>
      </c>
      <c r="GC3548" t="s">
        <v>1110</v>
      </c>
      <c r="GD3548" t="s">
        <v>408</v>
      </c>
      <c r="GE3548" t="s">
        <v>408</v>
      </c>
      <c r="GF3548" t="s">
        <v>408</v>
      </c>
      <c r="GG3548">
        <v>13</v>
      </c>
      <c r="GH3548" t="s">
        <v>370</v>
      </c>
      <c r="GI3548" t="s">
        <v>9246</v>
      </c>
    </row>
    <row r="3549" spans="1:191" x14ac:dyDescent="0.35">
      <c r="A3549" t="s">
        <v>67</v>
      </c>
      <c r="B3549" t="s">
        <v>68</v>
      </c>
      <c r="C3549" t="s">
        <v>8304</v>
      </c>
      <c r="D3549" t="s">
        <v>3677</v>
      </c>
      <c r="E3549" t="s">
        <v>8305</v>
      </c>
      <c r="F3549" t="s">
        <v>8306</v>
      </c>
      <c r="G3549" t="s">
        <v>8320</v>
      </c>
      <c r="H3549" t="s">
        <v>8321</v>
      </c>
      <c r="I3549">
        <v>14</v>
      </c>
      <c r="J3549">
        <v>9</v>
      </c>
      <c r="K3549" t="s">
        <v>345</v>
      </c>
      <c r="L3549">
        <v>9.564169884</v>
      </c>
      <c r="M3549">
        <v>25.469900129999999</v>
      </c>
      <c r="N3549" t="s">
        <v>346</v>
      </c>
      <c r="O3549" t="s">
        <v>347</v>
      </c>
      <c r="P3549" s="133">
        <v>128</v>
      </c>
      <c r="Q3549" s="133">
        <v>640</v>
      </c>
      <c r="R3549" s="133">
        <v>128</v>
      </c>
      <c r="S3549" s="133">
        <v>640</v>
      </c>
      <c r="T3549" s="133">
        <v>640</v>
      </c>
      <c r="U3549" t="s">
        <v>68</v>
      </c>
      <c r="V3549" t="s">
        <v>3677</v>
      </c>
      <c r="W3549">
        <v>0</v>
      </c>
      <c r="Z3549">
        <v>0</v>
      </c>
      <c r="AC3549">
        <v>0</v>
      </c>
      <c r="AF3549">
        <v>0</v>
      </c>
      <c r="AI3549">
        <v>0</v>
      </c>
      <c r="AL3549" t="s">
        <v>349</v>
      </c>
      <c r="AM3549">
        <v>0</v>
      </c>
      <c r="AN3549">
        <v>0</v>
      </c>
      <c r="AO3549">
        <v>0</v>
      </c>
      <c r="AR3549">
        <v>0</v>
      </c>
      <c r="AU3549">
        <v>0</v>
      </c>
      <c r="AX3549">
        <v>0</v>
      </c>
      <c r="BA3549">
        <v>0</v>
      </c>
      <c r="BD3549">
        <v>0</v>
      </c>
      <c r="BE3549">
        <v>640</v>
      </c>
      <c r="BF3549">
        <v>0</v>
      </c>
      <c r="BG3549">
        <v>0</v>
      </c>
      <c r="BH3549" t="s">
        <v>349</v>
      </c>
      <c r="BI3549">
        <v>0</v>
      </c>
      <c r="BJ3549">
        <v>0</v>
      </c>
      <c r="BK3549">
        <v>0</v>
      </c>
      <c r="BL3549">
        <v>0</v>
      </c>
      <c r="BM3549">
        <v>0</v>
      </c>
      <c r="BN3549" t="s">
        <v>349</v>
      </c>
      <c r="BO3549">
        <v>0</v>
      </c>
      <c r="BP3549">
        <v>0</v>
      </c>
      <c r="BQ3549">
        <v>0</v>
      </c>
      <c r="BR3549">
        <v>0</v>
      </c>
      <c r="BS3549">
        <v>0</v>
      </c>
      <c r="BT3549" t="s">
        <v>349</v>
      </c>
      <c r="BU3549">
        <v>0</v>
      </c>
      <c r="BV3549">
        <v>0</v>
      </c>
      <c r="BW3549">
        <v>0</v>
      </c>
      <c r="BX3549">
        <v>0</v>
      </c>
      <c r="BY3549">
        <v>0</v>
      </c>
      <c r="BZ3549" t="s">
        <v>349</v>
      </c>
      <c r="CA3549">
        <v>0</v>
      </c>
      <c r="CB3549">
        <v>0</v>
      </c>
      <c r="CC3549">
        <v>0</v>
      </c>
      <c r="CD3549">
        <v>0</v>
      </c>
      <c r="CE3549">
        <v>0</v>
      </c>
      <c r="CF3549" t="s">
        <v>349</v>
      </c>
      <c r="CG3549">
        <v>0</v>
      </c>
      <c r="CH3549">
        <v>0</v>
      </c>
      <c r="CI3549">
        <v>0</v>
      </c>
      <c r="CJ3549" t="s">
        <v>349</v>
      </c>
      <c r="CK3549">
        <v>0</v>
      </c>
      <c r="CL3549" t="s">
        <v>349</v>
      </c>
      <c r="CM3549">
        <v>0</v>
      </c>
      <c r="CN3549" s="133">
        <v>0</v>
      </c>
      <c r="CO3549" s="133" t="s">
        <v>347</v>
      </c>
      <c r="CP3549" s="133">
        <v>39</v>
      </c>
      <c r="CQ3549" s="133">
        <v>157</v>
      </c>
      <c r="CR3549">
        <v>20</v>
      </c>
      <c r="CS3549">
        <v>81</v>
      </c>
      <c r="CT3549">
        <v>0</v>
      </c>
      <c r="CY3549">
        <v>0</v>
      </c>
      <c r="DD3549">
        <v>0</v>
      </c>
      <c r="DI3549">
        <v>33</v>
      </c>
      <c r="DJ3549" t="s">
        <v>60</v>
      </c>
      <c r="DK3549" t="s">
        <v>3217</v>
      </c>
      <c r="DL3549" t="s">
        <v>350</v>
      </c>
      <c r="DN3549">
        <v>0</v>
      </c>
      <c r="DS3549">
        <v>48</v>
      </c>
      <c r="DT3549" t="s">
        <v>348</v>
      </c>
      <c r="DU3549" t="s">
        <v>348</v>
      </c>
      <c r="DV3549" t="s">
        <v>347</v>
      </c>
      <c r="DW3549">
        <v>19</v>
      </c>
      <c r="DX3549">
        <v>76</v>
      </c>
      <c r="DY3549">
        <v>0</v>
      </c>
      <c r="EF3549">
        <v>0</v>
      </c>
      <c r="EM3549">
        <v>0</v>
      </c>
      <c r="ET3549">
        <v>36</v>
      </c>
      <c r="EU3549" t="s">
        <v>121</v>
      </c>
      <c r="EW3549" t="s">
        <v>3190</v>
      </c>
      <c r="EY3549" t="s">
        <v>350</v>
      </c>
      <c r="FA3549">
        <v>40</v>
      </c>
      <c r="FB3549" t="s">
        <v>121</v>
      </c>
      <c r="FD3549" t="s">
        <v>3190</v>
      </c>
      <c r="FF3549" t="s">
        <v>350</v>
      </c>
      <c r="FH3549">
        <v>0</v>
      </c>
      <c r="FK3549">
        <v>9</v>
      </c>
      <c r="FL3549">
        <v>45</v>
      </c>
      <c r="FM3549">
        <v>19</v>
      </c>
      <c r="FN3549">
        <v>57</v>
      </c>
      <c r="FO3549">
        <v>11</v>
      </c>
      <c r="FP3549">
        <v>55</v>
      </c>
      <c r="FQ3549">
        <v>0</v>
      </c>
      <c r="FR3549">
        <v>0</v>
      </c>
      <c r="FS3549" t="s">
        <v>347</v>
      </c>
      <c r="FT3549">
        <v>24</v>
      </c>
      <c r="FU3549">
        <v>120</v>
      </c>
      <c r="FV3549" t="s">
        <v>68</v>
      </c>
      <c r="FW3549" t="s">
        <v>3677</v>
      </c>
      <c r="FX3549" t="s">
        <v>347</v>
      </c>
      <c r="FY3549" t="s">
        <v>121</v>
      </c>
      <c r="FZ3549" t="s">
        <v>347</v>
      </c>
      <c r="GA3549">
        <v>19</v>
      </c>
      <c r="GB3549">
        <v>72</v>
      </c>
      <c r="GC3549" t="s">
        <v>349</v>
      </c>
      <c r="GD3549" t="s">
        <v>354</v>
      </c>
      <c r="GE3549" t="s">
        <v>354</v>
      </c>
      <c r="GF3549" t="s">
        <v>354</v>
      </c>
      <c r="GG3549">
        <v>14</v>
      </c>
      <c r="GH3549" t="s">
        <v>356</v>
      </c>
    </row>
    <row r="3550" spans="1:191" x14ac:dyDescent="0.35">
      <c r="A3550" t="s">
        <v>67</v>
      </c>
      <c r="B3550" t="s">
        <v>68</v>
      </c>
      <c r="C3550" t="s">
        <v>8304</v>
      </c>
      <c r="D3550" t="s">
        <v>3677</v>
      </c>
      <c r="E3550" t="s">
        <v>8322</v>
      </c>
      <c r="F3550" t="s">
        <v>8323</v>
      </c>
      <c r="G3550" t="s">
        <v>8324</v>
      </c>
      <c r="H3550" t="s">
        <v>8325</v>
      </c>
      <c r="I3550">
        <v>14</v>
      </c>
      <c r="J3550">
        <v>10</v>
      </c>
      <c r="K3550" t="s">
        <v>345</v>
      </c>
      <c r="L3550">
        <v>8.4835499999999993</v>
      </c>
      <c r="M3550">
        <v>25.65579</v>
      </c>
      <c r="N3550" t="s">
        <v>346</v>
      </c>
      <c r="O3550" t="s">
        <v>349</v>
      </c>
      <c r="P3550" s="133">
        <v>0</v>
      </c>
      <c r="Q3550" s="133">
        <v>0</v>
      </c>
      <c r="R3550" s="133">
        <v>0</v>
      </c>
      <c r="S3550" s="133">
        <v>0</v>
      </c>
      <c r="T3550" s="133">
        <v>0</v>
      </c>
      <c r="W3550">
        <v>0</v>
      </c>
      <c r="Z3550">
        <v>0</v>
      </c>
      <c r="AC3550">
        <v>0</v>
      </c>
      <c r="AF3550">
        <v>0</v>
      </c>
      <c r="AI3550">
        <v>0</v>
      </c>
      <c r="AL3550" t="s">
        <v>349</v>
      </c>
      <c r="AM3550">
        <v>0</v>
      </c>
      <c r="AN3550">
        <v>0</v>
      </c>
      <c r="AO3550">
        <v>0</v>
      </c>
      <c r="AR3550">
        <v>0</v>
      </c>
      <c r="AU3550">
        <v>0</v>
      </c>
      <c r="AX3550">
        <v>0</v>
      </c>
      <c r="BA3550">
        <v>0</v>
      </c>
      <c r="BD3550">
        <v>0</v>
      </c>
      <c r="BE3550">
        <v>0</v>
      </c>
      <c r="BF3550">
        <v>0</v>
      </c>
      <c r="BG3550">
        <v>0</v>
      </c>
      <c r="BH3550" t="s">
        <v>349</v>
      </c>
      <c r="BI3550">
        <v>0</v>
      </c>
      <c r="BJ3550">
        <v>0</v>
      </c>
      <c r="BK3550">
        <v>0</v>
      </c>
      <c r="BL3550">
        <v>0</v>
      </c>
      <c r="BM3550">
        <v>0</v>
      </c>
      <c r="BN3550" t="s">
        <v>349</v>
      </c>
      <c r="BO3550">
        <v>0</v>
      </c>
      <c r="BP3550">
        <v>0</v>
      </c>
      <c r="BQ3550">
        <v>0</v>
      </c>
      <c r="BR3550">
        <v>0</v>
      </c>
      <c r="BS3550">
        <v>0</v>
      </c>
      <c r="BT3550" t="s">
        <v>349</v>
      </c>
      <c r="BU3550">
        <v>0</v>
      </c>
      <c r="BV3550">
        <v>0</v>
      </c>
      <c r="BW3550">
        <v>0</v>
      </c>
      <c r="BX3550">
        <v>0</v>
      </c>
      <c r="BY3550">
        <v>0</v>
      </c>
      <c r="BZ3550" t="s">
        <v>349</v>
      </c>
      <c r="CA3550">
        <v>0</v>
      </c>
      <c r="CB3550">
        <v>0</v>
      </c>
      <c r="CC3550">
        <v>0</v>
      </c>
      <c r="CD3550">
        <v>0</v>
      </c>
      <c r="CE3550">
        <v>0</v>
      </c>
      <c r="CF3550" t="s">
        <v>349</v>
      </c>
      <c r="CG3550">
        <v>0</v>
      </c>
      <c r="CH3550">
        <v>0</v>
      </c>
      <c r="CI3550">
        <v>0</v>
      </c>
      <c r="CJ3550" t="s">
        <v>349</v>
      </c>
      <c r="CK3550">
        <v>0</v>
      </c>
      <c r="CL3550" t="s">
        <v>349</v>
      </c>
      <c r="CM3550">
        <v>0</v>
      </c>
      <c r="CN3550" s="133">
        <v>0</v>
      </c>
      <c r="CO3550" s="133" t="s">
        <v>347</v>
      </c>
      <c r="CP3550" s="133">
        <v>108</v>
      </c>
      <c r="CQ3550" s="133">
        <v>490</v>
      </c>
      <c r="CR3550">
        <v>53</v>
      </c>
      <c r="CS3550">
        <v>159</v>
      </c>
      <c r="CT3550">
        <v>0</v>
      </c>
      <c r="CY3550">
        <v>0</v>
      </c>
      <c r="DD3550">
        <v>36</v>
      </c>
      <c r="DE3550" t="s">
        <v>68</v>
      </c>
      <c r="DF3550" t="s">
        <v>3677</v>
      </c>
      <c r="DG3550" t="s">
        <v>350</v>
      </c>
      <c r="DI3550">
        <v>42</v>
      </c>
      <c r="DJ3550" t="s">
        <v>68</v>
      </c>
      <c r="DK3550" t="s">
        <v>3677</v>
      </c>
      <c r="DL3550" t="s">
        <v>350</v>
      </c>
      <c r="DN3550">
        <v>81</v>
      </c>
      <c r="DO3550" t="s">
        <v>68</v>
      </c>
      <c r="DP3550" t="s">
        <v>3677</v>
      </c>
      <c r="DQ3550" t="s">
        <v>350</v>
      </c>
      <c r="DS3550">
        <v>0</v>
      </c>
      <c r="DV3550" t="s">
        <v>347</v>
      </c>
      <c r="DW3550">
        <v>55</v>
      </c>
      <c r="DX3550">
        <v>331</v>
      </c>
      <c r="DY3550">
        <v>0</v>
      </c>
      <c r="EF3550">
        <v>0</v>
      </c>
      <c r="EM3550">
        <v>314</v>
      </c>
      <c r="EN3550" t="s">
        <v>121</v>
      </c>
      <c r="EP3550" t="s">
        <v>1681</v>
      </c>
      <c r="ER3550" t="s">
        <v>350</v>
      </c>
      <c r="ET3550">
        <v>17</v>
      </c>
      <c r="EU3550" t="s">
        <v>121</v>
      </c>
      <c r="EW3550" t="s">
        <v>1681</v>
      </c>
      <c r="EY3550" t="s">
        <v>350</v>
      </c>
      <c r="FA3550">
        <v>0</v>
      </c>
      <c r="FH3550">
        <v>0</v>
      </c>
      <c r="FK3550">
        <v>38</v>
      </c>
      <c r="FL3550">
        <v>140</v>
      </c>
      <c r="FM3550">
        <v>28</v>
      </c>
      <c r="FN3550">
        <v>140</v>
      </c>
      <c r="FO3550">
        <v>42</v>
      </c>
      <c r="FP3550">
        <v>210</v>
      </c>
      <c r="FQ3550">
        <v>0</v>
      </c>
      <c r="FR3550">
        <v>0</v>
      </c>
      <c r="FS3550" t="s">
        <v>347</v>
      </c>
      <c r="FT3550">
        <v>24</v>
      </c>
      <c r="FU3550">
        <v>144</v>
      </c>
      <c r="FV3550" t="s">
        <v>348</v>
      </c>
      <c r="FW3550" t="s">
        <v>348</v>
      </c>
      <c r="FX3550" t="s">
        <v>347</v>
      </c>
      <c r="FY3550" t="s">
        <v>121</v>
      </c>
      <c r="FZ3550" t="s">
        <v>349</v>
      </c>
      <c r="GA3550">
        <v>0</v>
      </c>
      <c r="GB3550">
        <v>0</v>
      </c>
      <c r="GC3550" t="s">
        <v>349</v>
      </c>
      <c r="GD3550" t="s">
        <v>355</v>
      </c>
      <c r="GE3550" t="s">
        <v>354</v>
      </c>
      <c r="GF3550" t="s">
        <v>361</v>
      </c>
      <c r="GG3550">
        <v>14</v>
      </c>
      <c r="GH3550" t="s">
        <v>356</v>
      </c>
    </row>
    <row r="3551" spans="1:191" x14ac:dyDescent="0.35">
      <c r="A3551" t="s">
        <v>67</v>
      </c>
      <c r="B3551" t="s">
        <v>68</v>
      </c>
      <c r="C3551" t="s">
        <v>8304</v>
      </c>
      <c r="D3551" t="s">
        <v>3677</v>
      </c>
      <c r="E3551" t="s">
        <v>8322</v>
      </c>
      <c r="F3551" t="s">
        <v>8323</v>
      </c>
      <c r="G3551" t="s">
        <v>8326</v>
      </c>
      <c r="H3551" t="s">
        <v>8327</v>
      </c>
      <c r="I3551">
        <v>14</v>
      </c>
      <c r="J3551">
        <v>13</v>
      </c>
      <c r="K3551" t="s">
        <v>345</v>
      </c>
      <c r="L3551">
        <v>8.7862779999999994</v>
      </c>
      <c r="M3551">
        <v>26.044685999999999</v>
      </c>
      <c r="N3551" t="s">
        <v>346</v>
      </c>
      <c r="O3551" t="s">
        <v>349</v>
      </c>
      <c r="P3551" s="133">
        <v>0</v>
      </c>
      <c r="Q3551" s="133">
        <v>0</v>
      </c>
      <c r="R3551" s="133">
        <v>0</v>
      </c>
      <c r="S3551" s="133">
        <v>0</v>
      </c>
      <c r="T3551" s="133">
        <v>0</v>
      </c>
      <c r="W3551">
        <v>0</v>
      </c>
      <c r="Z3551">
        <v>0</v>
      </c>
      <c r="AC3551">
        <v>0</v>
      </c>
      <c r="AF3551">
        <v>0</v>
      </c>
      <c r="AI3551">
        <v>0</v>
      </c>
      <c r="AL3551" t="s">
        <v>349</v>
      </c>
      <c r="AM3551">
        <v>0</v>
      </c>
      <c r="AN3551">
        <v>0</v>
      </c>
      <c r="AO3551">
        <v>0</v>
      </c>
      <c r="AR3551">
        <v>0</v>
      </c>
      <c r="AU3551">
        <v>0</v>
      </c>
      <c r="AX3551">
        <v>0</v>
      </c>
      <c r="BA3551">
        <v>0</v>
      </c>
      <c r="BD3551">
        <v>0</v>
      </c>
      <c r="BE3551">
        <v>0</v>
      </c>
      <c r="BF3551">
        <v>0</v>
      </c>
      <c r="BG3551">
        <v>0</v>
      </c>
      <c r="BH3551" t="s">
        <v>349</v>
      </c>
      <c r="BI3551">
        <v>0</v>
      </c>
      <c r="BJ3551">
        <v>0</v>
      </c>
      <c r="BK3551">
        <v>0</v>
      </c>
      <c r="BL3551">
        <v>0</v>
      </c>
      <c r="BM3551">
        <v>0</v>
      </c>
      <c r="BN3551" t="s">
        <v>349</v>
      </c>
      <c r="BO3551">
        <v>0</v>
      </c>
      <c r="BP3551">
        <v>0</v>
      </c>
      <c r="BQ3551">
        <v>0</v>
      </c>
      <c r="BR3551">
        <v>0</v>
      </c>
      <c r="BS3551">
        <v>0</v>
      </c>
      <c r="BT3551" t="s">
        <v>349</v>
      </c>
      <c r="BU3551">
        <v>0</v>
      </c>
      <c r="BV3551">
        <v>0</v>
      </c>
      <c r="BW3551">
        <v>0</v>
      </c>
      <c r="BX3551">
        <v>0</v>
      </c>
      <c r="BY3551">
        <v>0</v>
      </c>
      <c r="BZ3551" t="s">
        <v>349</v>
      </c>
      <c r="CA3551">
        <v>0</v>
      </c>
      <c r="CB3551">
        <v>0</v>
      </c>
      <c r="CC3551">
        <v>0</v>
      </c>
      <c r="CD3551">
        <v>0</v>
      </c>
      <c r="CE3551">
        <v>0</v>
      </c>
      <c r="CF3551" t="s">
        <v>349</v>
      </c>
      <c r="CG3551">
        <v>0</v>
      </c>
      <c r="CH3551">
        <v>0</v>
      </c>
      <c r="CI3551">
        <v>0</v>
      </c>
      <c r="CJ3551" t="s">
        <v>349</v>
      </c>
      <c r="CK3551">
        <v>0</v>
      </c>
      <c r="CL3551" t="s">
        <v>349</v>
      </c>
      <c r="CM3551">
        <v>0</v>
      </c>
      <c r="CN3551" s="133">
        <v>0</v>
      </c>
      <c r="CO3551" s="133" t="s">
        <v>347</v>
      </c>
      <c r="CP3551" s="133">
        <v>84</v>
      </c>
      <c r="CQ3551" s="133">
        <v>296</v>
      </c>
      <c r="CR3551">
        <v>44</v>
      </c>
      <c r="CS3551">
        <v>176</v>
      </c>
      <c r="CT3551">
        <v>0</v>
      </c>
      <c r="CY3551">
        <v>30</v>
      </c>
      <c r="CZ3551" t="s">
        <v>60</v>
      </c>
      <c r="DA3551" t="s">
        <v>3737</v>
      </c>
      <c r="DB3551" t="s">
        <v>350</v>
      </c>
      <c r="DD3551">
        <v>62</v>
      </c>
      <c r="DE3551" t="s">
        <v>60</v>
      </c>
      <c r="DF3551" t="s">
        <v>3737</v>
      </c>
      <c r="DG3551" t="s">
        <v>350</v>
      </c>
      <c r="DI3551">
        <v>46</v>
      </c>
      <c r="DJ3551" t="s">
        <v>60</v>
      </c>
      <c r="DK3551" t="s">
        <v>3737</v>
      </c>
      <c r="DL3551" t="s">
        <v>350</v>
      </c>
      <c r="DN3551">
        <v>38</v>
      </c>
      <c r="DO3551" t="s">
        <v>60</v>
      </c>
      <c r="DP3551" t="s">
        <v>3737</v>
      </c>
      <c r="DQ3551" t="s">
        <v>350</v>
      </c>
      <c r="DS3551">
        <v>0</v>
      </c>
      <c r="DV3551" t="s">
        <v>347</v>
      </c>
      <c r="DW3551">
        <v>40</v>
      </c>
      <c r="DX3551">
        <v>120</v>
      </c>
      <c r="DY3551">
        <v>0</v>
      </c>
      <c r="EF3551">
        <v>0</v>
      </c>
      <c r="EM3551">
        <v>5</v>
      </c>
      <c r="EN3551" t="s">
        <v>121</v>
      </c>
      <c r="EP3551" t="s">
        <v>3190</v>
      </c>
      <c r="ER3551" t="s">
        <v>350</v>
      </c>
      <c r="ET3551">
        <v>35</v>
      </c>
      <c r="EU3551" t="s">
        <v>121</v>
      </c>
      <c r="EW3551" t="s">
        <v>3190</v>
      </c>
      <c r="EY3551" t="s">
        <v>350</v>
      </c>
      <c r="FA3551">
        <v>80</v>
      </c>
      <c r="FB3551" t="s">
        <v>121</v>
      </c>
      <c r="FD3551" t="s">
        <v>3190</v>
      </c>
      <c r="FF3551" t="s">
        <v>350</v>
      </c>
      <c r="FH3551">
        <v>0</v>
      </c>
      <c r="FK3551">
        <v>15</v>
      </c>
      <c r="FL3551">
        <v>78</v>
      </c>
      <c r="FM3551">
        <v>20</v>
      </c>
      <c r="FN3551">
        <v>80</v>
      </c>
      <c r="FO3551">
        <v>49</v>
      </c>
      <c r="FP3551">
        <v>138</v>
      </c>
      <c r="FQ3551">
        <v>0</v>
      </c>
      <c r="FR3551">
        <v>0</v>
      </c>
      <c r="FS3551" t="s">
        <v>347</v>
      </c>
      <c r="FT3551">
        <v>240</v>
      </c>
      <c r="FU3551">
        <v>1440</v>
      </c>
      <c r="FV3551" t="s">
        <v>68</v>
      </c>
      <c r="FW3551" t="s">
        <v>1910</v>
      </c>
      <c r="FX3551" t="s">
        <v>347</v>
      </c>
      <c r="FY3551" t="s">
        <v>121</v>
      </c>
      <c r="FZ3551" t="s">
        <v>347</v>
      </c>
      <c r="GA3551">
        <v>60</v>
      </c>
      <c r="GB3551">
        <v>180</v>
      </c>
      <c r="GC3551" t="s">
        <v>349</v>
      </c>
      <c r="GD3551" t="s">
        <v>408</v>
      </c>
      <c r="GE3551" t="s">
        <v>355</v>
      </c>
      <c r="GF3551" t="s">
        <v>354</v>
      </c>
      <c r="GG3551">
        <v>14</v>
      </c>
      <c r="GH3551" t="s">
        <v>356</v>
      </c>
    </row>
    <row r="3552" spans="1:191" x14ac:dyDescent="0.35">
      <c r="A3552" t="s">
        <v>67</v>
      </c>
      <c r="B3552" t="s">
        <v>68</v>
      </c>
      <c r="C3552" t="s">
        <v>8304</v>
      </c>
      <c r="D3552" t="s">
        <v>3677</v>
      </c>
      <c r="E3552" t="s">
        <v>8322</v>
      </c>
      <c r="F3552" t="s">
        <v>8323</v>
      </c>
      <c r="G3552" t="s">
        <v>8328</v>
      </c>
      <c r="H3552" t="s">
        <v>8329</v>
      </c>
      <c r="I3552">
        <v>14</v>
      </c>
      <c r="J3552">
        <v>1</v>
      </c>
      <c r="K3552" t="s">
        <v>345</v>
      </c>
      <c r="L3552">
        <v>8.4611070000000002</v>
      </c>
      <c r="M3552">
        <v>25.683</v>
      </c>
      <c r="N3552" t="s">
        <v>346</v>
      </c>
      <c r="O3552" t="s">
        <v>349</v>
      </c>
      <c r="P3552" s="133">
        <v>0</v>
      </c>
      <c r="Q3552" s="133">
        <v>0</v>
      </c>
      <c r="R3552" s="133">
        <v>0</v>
      </c>
      <c r="S3552" s="133">
        <v>0</v>
      </c>
      <c r="T3552" s="133">
        <v>0</v>
      </c>
      <c r="W3552">
        <v>0</v>
      </c>
      <c r="Z3552">
        <v>0</v>
      </c>
      <c r="AC3552">
        <v>0</v>
      </c>
      <c r="AF3552">
        <v>0</v>
      </c>
      <c r="AI3552">
        <v>0</v>
      </c>
      <c r="AL3552" t="s">
        <v>349</v>
      </c>
      <c r="AM3552">
        <v>0</v>
      </c>
      <c r="AN3552">
        <v>0</v>
      </c>
      <c r="AO3552">
        <v>0</v>
      </c>
      <c r="AR3552">
        <v>0</v>
      </c>
      <c r="AU3552">
        <v>0</v>
      </c>
      <c r="AX3552">
        <v>0</v>
      </c>
      <c r="BA3552">
        <v>0</v>
      </c>
      <c r="BD3552">
        <v>0</v>
      </c>
      <c r="BE3552">
        <v>0</v>
      </c>
      <c r="BF3552">
        <v>0</v>
      </c>
      <c r="BG3552">
        <v>0</v>
      </c>
      <c r="BH3552" t="s">
        <v>349</v>
      </c>
      <c r="BI3552">
        <v>0</v>
      </c>
      <c r="BJ3552">
        <v>0</v>
      </c>
      <c r="BK3552">
        <v>0</v>
      </c>
      <c r="BL3552">
        <v>0</v>
      </c>
      <c r="BM3552">
        <v>0</v>
      </c>
      <c r="BN3552" t="s">
        <v>349</v>
      </c>
      <c r="BO3552">
        <v>0</v>
      </c>
      <c r="BP3552">
        <v>0</v>
      </c>
      <c r="BQ3552">
        <v>0</v>
      </c>
      <c r="BR3552">
        <v>0</v>
      </c>
      <c r="BS3552">
        <v>0</v>
      </c>
      <c r="BT3552" t="s">
        <v>349</v>
      </c>
      <c r="BU3552">
        <v>0</v>
      </c>
      <c r="BV3552">
        <v>0</v>
      </c>
      <c r="BW3552">
        <v>0</v>
      </c>
      <c r="BX3552">
        <v>0</v>
      </c>
      <c r="BY3552">
        <v>0</v>
      </c>
      <c r="BZ3552" t="s">
        <v>349</v>
      </c>
      <c r="CA3552">
        <v>0</v>
      </c>
      <c r="CB3552">
        <v>0</v>
      </c>
      <c r="CC3552">
        <v>0</v>
      </c>
      <c r="CD3552">
        <v>0</v>
      </c>
      <c r="CE3552">
        <v>0</v>
      </c>
      <c r="CF3552" t="s">
        <v>349</v>
      </c>
      <c r="CG3552">
        <v>0</v>
      </c>
      <c r="CH3552">
        <v>0</v>
      </c>
      <c r="CI3552">
        <v>0</v>
      </c>
      <c r="CJ3552" t="s">
        <v>349</v>
      </c>
      <c r="CK3552">
        <v>0</v>
      </c>
      <c r="CL3552" t="s">
        <v>349</v>
      </c>
      <c r="CM3552">
        <v>0</v>
      </c>
      <c r="CN3552" s="133">
        <v>0</v>
      </c>
      <c r="CO3552" s="133" t="s">
        <v>347</v>
      </c>
      <c r="CP3552" s="133">
        <v>157</v>
      </c>
      <c r="CQ3552" s="133">
        <v>486</v>
      </c>
      <c r="CR3552">
        <v>115</v>
      </c>
      <c r="CS3552">
        <v>345</v>
      </c>
      <c r="CT3552">
        <v>0</v>
      </c>
      <c r="CY3552">
        <v>196</v>
      </c>
      <c r="CZ3552" t="s">
        <v>68</v>
      </c>
      <c r="DA3552" t="s">
        <v>3677</v>
      </c>
      <c r="DB3552" t="s">
        <v>350</v>
      </c>
      <c r="DD3552">
        <v>37</v>
      </c>
      <c r="DE3552" t="s">
        <v>68</v>
      </c>
      <c r="DF3552" t="s">
        <v>3677</v>
      </c>
      <c r="DG3552" t="s">
        <v>350</v>
      </c>
      <c r="DI3552">
        <v>59</v>
      </c>
      <c r="DJ3552" t="s">
        <v>68</v>
      </c>
      <c r="DK3552" t="s">
        <v>3677</v>
      </c>
      <c r="DL3552" t="s">
        <v>350</v>
      </c>
      <c r="DN3552">
        <v>53</v>
      </c>
      <c r="DO3552" t="s">
        <v>68</v>
      </c>
      <c r="DP3552" t="s">
        <v>3677</v>
      </c>
      <c r="DQ3552" t="s">
        <v>350</v>
      </c>
      <c r="DS3552">
        <v>0</v>
      </c>
      <c r="DV3552" t="s">
        <v>347</v>
      </c>
      <c r="DW3552">
        <v>42</v>
      </c>
      <c r="DX3552">
        <v>141</v>
      </c>
      <c r="DY3552">
        <v>0</v>
      </c>
      <c r="EF3552">
        <v>72</v>
      </c>
      <c r="EG3552" t="s">
        <v>121</v>
      </c>
      <c r="EI3552" t="s">
        <v>1681</v>
      </c>
      <c r="EK3552" t="s">
        <v>350</v>
      </c>
      <c r="EM3552">
        <v>17</v>
      </c>
      <c r="EN3552" t="s">
        <v>121</v>
      </c>
      <c r="EP3552" t="s">
        <v>3190</v>
      </c>
      <c r="ER3552" t="s">
        <v>350</v>
      </c>
      <c r="ET3552">
        <v>21</v>
      </c>
      <c r="EU3552" t="s">
        <v>121</v>
      </c>
      <c r="EW3552" t="s">
        <v>3190</v>
      </c>
      <c r="EY3552" t="s">
        <v>350</v>
      </c>
      <c r="FA3552">
        <v>31</v>
      </c>
      <c r="FB3552" t="s">
        <v>121</v>
      </c>
      <c r="FD3552" t="s">
        <v>3190</v>
      </c>
      <c r="FF3552" t="s">
        <v>350</v>
      </c>
      <c r="FH3552">
        <v>0</v>
      </c>
      <c r="FK3552">
        <v>70</v>
      </c>
      <c r="FL3552">
        <v>225</v>
      </c>
      <c r="FM3552">
        <v>41</v>
      </c>
      <c r="FN3552">
        <v>123</v>
      </c>
      <c r="FO3552">
        <v>46</v>
      </c>
      <c r="FP3552">
        <v>138</v>
      </c>
      <c r="FQ3552">
        <v>0</v>
      </c>
      <c r="FR3552">
        <v>0</v>
      </c>
      <c r="FS3552" t="s">
        <v>347</v>
      </c>
      <c r="FT3552">
        <v>30</v>
      </c>
      <c r="FU3552">
        <v>150</v>
      </c>
      <c r="FV3552" t="s">
        <v>68</v>
      </c>
      <c r="FW3552" t="s">
        <v>3677</v>
      </c>
      <c r="FX3552" t="s">
        <v>347</v>
      </c>
      <c r="FY3552" t="s">
        <v>121</v>
      </c>
      <c r="FZ3552" t="s">
        <v>349</v>
      </c>
      <c r="GA3552">
        <v>0</v>
      </c>
      <c r="GB3552">
        <v>0</v>
      </c>
      <c r="GC3552" t="s">
        <v>353</v>
      </c>
      <c r="GD3552" t="s">
        <v>354</v>
      </c>
      <c r="GE3552" t="s">
        <v>354</v>
      </c>
      <c r="GF3552" t="s">
        <v>354</v>
      </c>
      <c r="GG3552">
        <v>14</v>
      </c>
      <c r="GH3552" t="s">
        <v>356</v>
      </c>
    </row>
    <row r="3553" spans="1:190" x14ac:dyDescent="0.35">
      <c r="A3553" t="s">
        <v>67</v>
      </c>
      <c r="B3553" t="s">
        <v>68</v>
      </c>
      <c r="C3553" t="s">
        <v>8304</v>
      </c>
      <c r="D3553" t="s">
        <v>3677</v>
      </c>
      <c r="E3553" t="s">
        <v>8322</v>
      </c>
      <c r="F3553" t="s">
        <v>8323</v>
      </c>
      <c r="G3553" t="s">
        <v>8330</v>
      </c>
      <c r="H3553" t="s">
        <v>8331</v>
      </c>
      <c r="I3553">
        <v>14</v>
      </c>
      <c r="J3553">
        <v>1</v>
      </c>
      <c r="K3553" t="s">
        <v>345</v>
      </c>
      <c r="L3553">
        <v>8.4704200000000007</v>
      </c>
      <c r="M3553">
        <v>25.670137</v>
      </c>
      <c r="N3553" t="s">
        <v>346</v>
      </c>
      <c r="O3553" t="s">
        <v>349</v>
      </c>
      <c r="P3553" s="133">
        <v>0</v>
      </c>
      <c r="Q3553" s="133">
        <v>0</v>
      </c>
      <c r="R3553" s="133">
        <v>0</v>
      </c>
      <c r="S3553" s="133">
        <v>0</v>
      </c>
      <c r="T3553" s="133">
        <v>0</v>
      </c>
      <c r="W3553">
        <v>0</v>
      </c>
      <c r="Z3553">
        <v>0</v>
      </c>
      <c r="AC3553">
        <v>0</v>
      </c>
      <c r="AF3553">
        <v>0</v>
      </c>
      <c r="AI3553">
        <v>0</v>
      </c>
      <c r="AL3553" t="s">
        <v>349</v>
      </c>
      <c r="AM3553">
        <v>0</v>
      </c>
      <c r="AN3553">
        <v>0</v>
      </c>
      <c r="AO3553">
        <v>0</v>
      </c>
      <c r="AR3553">
        <v>0</v>
      </c>
      <c r="AU3553">
        <v>0</v>
      </c>
      <c r="AX3553">
        <v>0</v>
      </c>
      <c r="BA3553">
        <v>0</v>
      </c>
      <c r="BD3553">
        <v>0</v>
      </c>
      <c r="BE3553">
        <v>0</v>
      </c>
      <c r="BF3553">
        <v>0</v>
      </c>
      <c r="BG3553">
        <v>0</v>
      </c>
      <c r="BH3553" t="s">
        <v>349</v>
      </c>
      <c r="BI3553">
        <v>0</v>
      </c>
      <c r="BJ3553">
        <v>0</v>
      </c>
      <c r="BK3553">
        <v>0</v>
      </c>
      <c r="BL3553">
        <v>0</v>
      </c>
      <c r="BM3553">
        <v>0</v>
      </c>
      <c r="BN3553" t="s">
        <v>349</v>
      </c>
      <c r="BO3553">
        <v>0</v>
      </c>
      <c r="BP3553">
        <v>0</v>
      </c>
      <c r="BQ3553">
        <v>0</v>
      </c>
      <c r="BR3553">
        <v>0</v>
      </c>
      <c r="BS3553">
        <v>0</v>
      </c>
      <c r="BT3553" t="s">
        <v>349</v>
      </c>
      <c r="BU3553">
        <v>0</v>
      </c>
      <c r="BV3553">
        <v>0</v>
      </c>
      <c r="BW3553">
        <v>0</v>
      </c>
      <c r="BX3553">
        <v>0</v>
      </c>
      <c r="BY3553">
        <v>0</v>
      </c>
      <c r="BZ3553" t="s">
        <v>349</v>
      </c>
      <c r="CA3553">
        <v>0</v>
      </c>
      <c r="CB3553">
        <v>0</v>
      </c>
      <c r="CC3553">
        <v>0</v>
      </c>
      <c r="CD3553">
        <v>0</v>
      </c>
      <c r="CE3553">
        <v>0</v>
      </c>
      <c r="CF3553" t="s">
        <v>349</v>
      </c>
      <c r="CG3553">
        <v>0</v>
      </c>
      <c r="CH3553">
        <v>0</v>
      </c>
      <c r="CI3553">
        <v>0</v>
      </c>
      <c r="CJ3553" t="s">
        <v>349</v>
      </c>
      <c r="CK3553">
        <v>0</v>
      </c>
      <c r="CL3553" t="s">
        <v>349</v>
      </c>
      <c r="CM3553">
        <v>0</v>
      </c>
      <c r="CN3553" s="133">
        <v>0</v>
      </c>
      <c r="CO3553" s="133" t="s">
        <v>347</v>
      </c>
      <c r="CP3553" s="133">
        <v>259</v>
      </c>
      <c r="CQ3553" s="133">
        <v>1074</v>
      </c>
      <c r="CR3553">
        <v>117</v>
      </c>
      <c r="CS3553">
        <v>468</v>
      </c>
      <c r="CT3553">
        <v>0</v>
      </c>
      <c r="CY3553">
        <v>328</v>
      </c>
      <c r="CZ3553" t="s">
        <v>68</v>
      </c>
      <c r="DA3553" t="s">
        <v>3677</v>
      </c>
      <c r="DB3553" t="s">
        <v>350</v>
      </c>
      <c r="DD3553">
        <v>39</v>
      </c>
      <c r="DE3553" t="s">
        <v>68</v>
      </c>
      <c r="DF3553" t="s">
        <v>3677</v>
      </c>
      <c r="DG3553" t="s">
        <v>350</v>
      </c>
      <c r="DI3553">
        <v>43</v>
      </c>
      <c r="DJ3553" t="s">
        <v>68</v>
      </c>
      <c r="DK3553" t="s">
        <v>3677</v>
      </c>
      <c r="DL3553" t="s">
        <v>350</v>
      </c>
      <c r="DN3553">
        <v>58</v>
      </c>
      <c r="DO3553" t="s">
        <v>68</v>
      </c>
      <c r="DP3553" t="s">
        <v>3677</v>
      </c>
      <c r="DQ3553" t="s">
        <v>350</v>
      </c>
      <c r="DS3553">
        <v>0</v>
      </c>
      <c r="DV3553" t="s">
        <v>347</v>
      </c>
      <c r="DW3553">
        <v>142</v>
      </c>
      <c r="DX3553">
        <v>606</v>
      </c>
      <c r="DY3553">
        <v>0</v>
      </c>
      <c r="EF3553">
        <v>460</v>
      </c>
      <c r="EG3553" t="s">
        <v>121</v>
      </c>
      <c r="EI3553" t="s">
        <v>3190</v>
      </c>
      <c r="EK3553" t="s">
        <v>350</v>
      </c>
      <c r="EM3553">
        <v>38</v>
      </c>
      <c r="EN3553" t="s">
        <v>121</v>
      </c>
      <c r="EP3553" t="s">
        <v>3190</v>
      </c>
      <c r="ER3553" t="s">
        <v>350</v>
      </c>
      <c r="ET3553">
        <v>57</v>
      </c>
      <c r="EU3553" t="s">
        <v>121</v>
      </c>
      <c r="EW3553" t="s">
        <v>1681</v>
      </c>
      <c r="EY3553" t="s">
        <v>350</v>
      </c>
      <c r="FA3553">
        <v>51</v>
      </c>
      <c r="FB3553" t="s">
        <v>121</v>
      </c>
      <c r="FD3553" t="s">
        <v>3190</v>
      </c>
      <c r="FF3553" t="s">
        <v>350</v>
      </c>
      <c r="FH3553">
        <v>0</v>
      </c>
      <c r="FK3553">
        <v>41</v>
      </c>
      <c r="FL3553">
        <v>205</v>
      </c>
      <c r="FM3553">
        <v>92</v>
      </c>
      <c r="FN3553">
        <v>406</v>
      </c>
      <c r="FO3553">
        <v>126</v>
      </c>
      <c r="FP3553">
        <v>463</v>
      </c>
      <c r="FQ3553">
        <v>0</v>
      </c>
      <c r="FR3553">
        <v>0</v>
      </c>
      <c r="FS3553" t="s">
        <v>347</v>
      </c>
      <c r="FT3553">
        <v>121</v>
      </c>
      <c r="FU3553">
        <v>726</v>
      </c>
      <c r="FV3553" t="s">
        <v>68</v>
      </c>
      <c r="FW3553" t="s">
        <v>3677</v>
      </c>
      <c r="FX3553" t="s">
        <v>347</v>
      </c>
      <c r="FY3553" t="s">
        <v>121</v>
      </c>
      <c r="FZ3553" t="s">
        <v>349</v>
      </c>
      <c r="GA3553">
        <v>0</v>
      </c>
      <c r="GB3553">
        <v>0</v>
      </c>
      <c r="GC3553" t="s">
        <v>349</v>
      </c>
      <c r="GD3553" t="s">
        <v>355</v>
      </c>
      <c r="GE3553" t="s">
        <v>355</v>
      </c>
      <c r="GF3553" t="s">
        <v>361</v>
      </c>
      <c r="GG3553">
        <v>14</v>
      </c>
      <c r="GH3553" t="s">
        <v>356</v>
      </c>
    </row>
    <row r="3554" spans="1:190" x14ac:dyDescent="0.35">
      <c r="A3554" t="s">
        <v>67</v>
      </c>
      <c r="B3554" t="s">
        <v>68</v>
      </c>
      <c r="C3554" t="s">
        <v>8304</v>
      </c>
      <c r="D3554" t="s">
        <v>3677</v>
      </c>
      <c r="E3554" t="s">
        <v>8322</v>
      </c>
      <c r="F3554" t="s">
        <v>8323</v>
      </c>
      <c r="G3554" t="s">
        <v>8332</v>
      </c>
      <c r="H3554" t="s">
        <v>8333</v>
      </c>
      <c r="I3554">
        <v>14</v>
      </c>
      <c r="J3554">
        <v>11</v>
      </c>
      <c r="K3554" t="s">
        <v>345</v>
      </c>
      <c r="L3554">
        <v>8.4511400000000005</v>
      </c>
      <c r="M3554">
        <v>25.678249999999998</v>
      </c>
      <c r="N3554" t="s">
        <v>346</v>
      </c>
      <c r="O3554" t="s">
        <v>349</v>
      </c>
      <c r="P3554" s="133">
        <v>0</v>
      </c>
      <c r="Q3554" s="133">
        <v>0</v>
      </c>
      <c r="R3554" s="133">
        <v>0</v>
      </c>
      <c r="S3554" s="133">
        <v>0</v>
      </c>
      <c r="T3554" s="133">
        <v>0</v>
      </c>
      <c r="W3554">
        <v>0</v>
      </c>
      <c r="Z3554">
        <v>0</v>
      </c>
      <c r="AC3554">
        <v>0</v>
      </c>
      <c r="AF3554">
        <v>0</v>
      </c>
      <c r="AI3554">
        <v>0</v>
      </c>
      <c r="AL3554" t="s">
        <v>349</v>
      </c>
      <c r="AM3554">
        <v>0</v>
      </c>
      <c r="AN3554">
        <v>0</v>
      </c>
      <c r="AO3554">
        <v>0</v>
      </c>
      <c r="AR3554">
        <v>0</v>
      </c>
      <c r="AU3554">
        <v>0</v>
      </c>
      <c r="AX3554">
        <v>0</v>
      </c>
      <c r="BA3554">
        <v>0</v>
      </c>
      <c r="BD3554">
        <v>0</v>
      </c>
      <c r="BE3554">
        <v>0</v>
      </c>
      <c r="BF3554">
        <v>0</v>
      </c>
      <c r="BG3554">
        <v>0</v>
      </c>
      <c r="BH3554" t="s">
        <v>349</v>
      </c>
      <c r="BI3554">
        <v>0</v>
      </c>
      <c r="BJ3554">
        <v>0</v>
      </c>
      <c r="BK3554">
        <v>0</v>
      </c>
      <c r="BL3554">
        <v>0</v>
      </c>
      <c r="BM3554">
        <v>0</v>
      </c>
      <c r="BN3554" t="s">
        <v>349</v>
      </c>
      <c r="BO3554">
        <v>0</v>
      </c>
      <c r="BP3554">
        <v>0</v>
      </c>
      <c r="BQ3554">
        <v>0</v>
      </c>
      <c r="BR3554">
        <v>0</v>
      </c>
      <c r="BS3554">
        <v>0</v>
      </c>
      <c r="BT3554" t="s">
        <v>349</v>
      </c>
      <c r="BU3554">
        <v>0</v>
      </c>
      <c r="BV3554">
        <v>0</v>
      </c>
      <c r="BW3554">
        <v>0</v>
      </c>
      <c r="BX3554">
        <v>0</v>
      </c>
      <c r="BY3554">
        <v>0</v>
      </c>
      <c r="BZ3554" t="s">
        <v>349</v>
      </c>
      <c r="CA3554">
        <v>0</v>
      </c>
      <c r="CB3554">
        <v>0</v>
      </c>
      <c r="CC3554">
        <v>0</v>
      </c>
      <c r="CD3554">
        <v>0</v>
      </c>
      <c r="CE3554">
        <v>0</v>
      </c>
      <c r="CF3554" t="s">
        <v>349</v>
      </c>
      <c r="CG3554">
        <v>0</v>
      </c>
      <c r="CH3554">
        <v>0</v>
      </c>
      <c r="CI3554">
        <v>0</v>
      </c>
      <c r="CJ3554" t="s">
        <v>349</v>
      </c>
      <c r="CK3554">
        <v>0</v>
      </c>
      <c r="CL3554" t="s">
        <v>349</v>
      </c>
      <c r="CM3554">
        <v>0</v>
      </c>
      <c r="CN3554" s="133">
        <v>0</v>
      </c>
      <c r="CO3554" s="133" t="s">
        <v>347</v>
      </c>
      <c r="CP3554" s="133">
        <v>107</v>
      </c>
      <c r="CQ3554" s="133">
        <v>411</v>
      </c>
      <c r="CR3554">
        <v>79</v>
      </c>
      <c r="CS3554">
        <v>285</v>
      </c>
      <c r="CT3554">
        <v>0</v>
      </c>
      <c r="CY3554">
        <v>0</v>
      </c>
      <c r="DD3554">
        <v>157</v>
      </c>
      <c r="DE3554" t="s">
        <v>68</v>
      </c>
      <c r="DF3554" t="s">
        <v>3677</v>
      </c>
      <c r="DG3554" t="s">
        <v>350</v>
      </c>
      <c r="DI3554">
        <v>48</v>
      </c>
      <c r="DJ3554" t="s">
        <v>68</v>
      </c>
      <c r="DK3554" t="s">
        <v>3677</v>
      </c>
      <c r="DL3554" t="s">
        <v>350</v>
      </c>
      <c r="DN3554">
        <v>80</v>
      </c>
      <c r="DO3554" t="s">
        <v>68</v>
      </c>
      <c r="DP3554" t="s">
        <v>3677</v>
      </c>
      <c r="DQ3554" t="s">
        <v>350</v>
      </c>
      <c r="DS3554">
        <v>0</v>
      </c>
      <c r="DV3554" t="s">
        <v>347</v>
      </c>
      <c r="DW3554">
        <v>28</v>
      </c>
      <c r="DX3554">
        <v>126</v>
      </c>
      <c r="DY3554">
        <v>0</v>
      </c>
      <c r="EF3554">
        <v>0</v>
      </c>
      <c r="EM3554">
        <v>61</v>
      </c>
      <c r="EN3554" t="s">
        <v>121</v>
      </c>
      <c r="EP3554" t="s">
        <v>1681</v>
      </c>
      <c r="ER3554" t="s">
        <v>350</v>
      </c>
      <c r="ET3554">
        <v>25</v>
      </c>
      <c r="EU3554" t="s">
        <v>121</v>
      </c>
      <c r="EW3554" t="s">
        <v>3190</v>
      </c>
      <c r="EY3554" t="s">
        <v>350</v>
      </c>
      <c r="FA3554">
        <v>40</v>
      </c>
      <c r="FB3554" t="s">
        <v>121</v>
      </c>
      <c r="FD3554" t="s">
        <v>3190</v>
      </c>
      <c r="FF3554" t="s">
        <v>350</v>
      </c>
      <c r="FH3554">
        <v>0</v>
      </c>
      <c r="FK3554">
        <v>27</v>
      </c>
      <c r="FL3554">
        <v>81</v>
      </c>
      <c r="FM3554">
        <v>35</v>
      </c>
      <c r="FN3554">
        <v>140</v>
      </c>
      <c r="FO3554">
        <v>45</v>
      </c>
      <c r="FP3554">
        <v>190</v>
      </c>
      <c r="FQ3554">
        <v>0</v>
      </c>
      <c r="FR3554">
        <v>0</v>
      </c>
      <c r="FS3554" t="s">
        <v>347</v>
      </c>
      <c r="FT3554">
        <v>51</v>
      </c>
      <c r="FU3554">
        <v>255</v>
      </c>
      <c r="FV3554" t="s">
        <v>68</v>
      </c>
      <c r="FW3554" t="s">
        <v>3677</v>
      </c>
      <c r="FX3554" t="s">
        <v>347</v>
      </c>
      <c r="FY3554" t="s">
        <v>121</v>
      </c>
      <c r="FZ3554" t="s">
        <v>349</v>
      </c>
      <c r="GA3554">
        <v>0</v>
      </c>
      <c r="GB3554">
        <v>0</v>
      </c>
      <c r="GC3554" t="s">
        <v>365</v>
      </c>
      <c r="GD3554" t="s">
        <v>354</v>
      </c>
      <c r="GE3554" t="s">
        <v>354</v>
      </c>
      <c r="GF3554" t="s">
        <v>354</v>
      </c>
      <c r="GG3554">
        <v>14</v>
      </c>
      <c r="GH3554" t="s">
        <v>356</v>
      </c>
    </row>
    <row r="3555" spans="1:190" x14ac:dyDescent="0.35">
      <c r="A3555" t="s">
        <v>67</v>
      </c>
      <c r="B3555" t="s">
        <v>68</v>
      </c>
      <c r="C3555" t="s">
        <v>8304</v>
      </c>
      <c r="D3555" t="s">
        <v>3677</v>
      </c>
      <c r="E3555" t="s">
        <v>8322</v>
      </c>
      <c r="F3555" t="s">
        <v>8323</v>
      </c>
      <c r="G3555" t="s">
        <v>8334</v>
      </c>
      <c r="H3555" t="s">
        <v>8335</v>
      </c>
      <c r="I3555">
        <v>14</v>
      </c>
      <c r="J3555">
        <v>1</v>
      </c>
      <c r="K3555" t="s">
        <v>345</v>
      </c>
      <c r="L3555">
        <v>8.4653729999999996</v>
      </c>
      <c r="M3555">
        <v>25.67306</v>
      </c>
      <c r="N3555" t="s">
        <v>346</v>
      </c>
      <c r="O3555" t="s">
        <v>349</v>
      </c>
      <c r="P3555" s="133">
        <v>0</v>
      </c>
      <c r="Q3555" s="133">
        <v>0</v>
      </c>
      <c r="R3555" s="133">
        <v>0</v>
      </c>
      <c r="S3555" s="133">
        <v>0</v>
      </c>
      <c r="T3555" s="133">
        <v>0</v>
      </c>
      <c r="W3555">
        <v>0</v>
      </c>
      <c r="Z3555">
        <v>0</v>
      </c>
      <c r="AC3555">
        <v>0</v>
      </c>
      <c r="AF3555">
        <v>0</v>
      </c>
      <c r="AI3555">
        <v>0</v>
      </c>
      <c r="AL3555" t="s">
        <v>349</v>
      </c>
      <c r="AM3555">
        <v>0</v>
      </c>
      <c r="AN3555">
        <v>0</v>
      </c>
      <c r="AO3555">
        <v>0</v>
      </c>
      <c r="AR3555">
        <v>0</v>
      </c>
      <c r="AU3555">
        <v>0</v>
      </c>
      <c r="AX3555">
        <v>0</v>
      </c>
      <c r="BA3555">
        <v>0</v>
      </c>
      <c r="BD3555">
        <v>0</v>
      </c>
      <c r="BE3555">
        <v>0</v>
      </c>
      <c r="BF3555">
        <v>0</v>
      </c>
      <c r="BG3555">
        <v>0</v>
      </c>
      <c r="BH3555" t="s">
        <v>349</v>
      </c>
      <c r="BI3555">
        <v>0</v>
      </c>
      <c r="BJ3555">
        <v>0</v>
      </c>
      <c r="BK3555">
        <v>0</v>
      </c>
      <c r="BL3555">
        <v>0</v>
      </c>
      <c r="BM3555">
        <v>0</v>
      </c>
      <c r="BN3555" t="s">
        <v>349</v>
      </c>
      <c r="BO3555">
        <v>0</v>
      </c>
      <c r="BP3555">
        <v>0</v>
      </c>
      <c r="BQ3555">
        <v>0</v>
      </c>
      <c r="BR3555">
        <v>0</v>
      </c>
      <c r="BS3555">
        <v>0</v>
      </c>
      <c r="BT3555" t="s">
        <v>349</v>
      </c>
      <c r="BU3555">
        <v>0</v>
      </c>
      <c r="BV3555">
        <v>0</v>
      </c>
      <c r="BW3555">
        <v>0</v>
      </c>
      <c r="BX3555">
        <v>0</v>
      </c>
      <c r="BY3555">
        <v>0</v>
      </c>
      <c r="BZ3555" t="s">
        <v>349</v>
      </c>
      <c r="CA3555">
        <v>0</v>
      </c>
      <c r="CB3555">
        <v>0</v>
      </c>
      <c r="CC3555">
        <v>0</v>
      </c>
      <c r="CD3555">
        <v>0</v>
      </c>
      <c r="CE3555">
        <v>0</v>
      </c>
      <c r="CF3555" t="s">
        <v>349</v>
      </c>
      <c r="CG3555">
        <v>0</v>
      </c>
      <c r="CH3555">
        <v>0</v>
      </c>
      <c r="CI3555">
        <v>0</v>
      </c>
      <c r="CJ3555" t="s">
        <v>349</v>
      </c>
      <c r="CK3555">
        <v>0</v>
      </c>
      <c r="CL3555" t="s">
        <v>349</v>
      </c>
      <c r="CM3555">
        <v>0</v>
      </c>
      <c r="CN3555" s="133">
        <v>0</v>
      </c>
      <c r="CO3555" s="133" t="s">
        <v>347</v>
      </c>
      <c r="CP3555" s="133">
        <v>168</v>
      </c>
      <c r="CQ3555" s="133">
        <v>514</v>
      </c>
      <c r="CR3555">
        <v>99</v>
      </c>
      <c r="CS3555">
        <v>297</v>
      </c>
      <c r="CT3555">
        <v>0</v>
      </c>
      <c r="CY3555">
        <v>118</v>
      </c>
      <c r="CZ3555" t="s">
        <v>68</v>
      </c>
      <c r="DA3555" t="s">
        <v>3677</v>
      </c>
      <c r="DB3555" t="s">
        <v>350</v>
      </c>
      <c r="DD3555">
        <v>91</v>
      </c>
      <c r="DE3555" t="s">
        <v>68</v>
      </c>
      <c r="DF3555" t="s">
        <v>3677</v>
      </c>
      <c r="DG3555" t="s">
        <v>350</v>
      </c>
      <c r="DI3555">
        <v>75</v>
      </c>
      <c r="DJ3555" t="s">
        <v>68</v>
      </c>
      <c r="DK3555" t="s">
        <v>3677</v>
      </c>
      <c r="DL3555" t="s">
        <v>350</v>
      </c>
      <c r="DN3555">
        <v>13</v>
      </c>
      <c r="DO3555" t="s">
        <v>68</v>
      </c>
      <c r="DP3555" t="s">
        <v>3677</v>
      </c>
      <c r="DQ3555" t="s">
        <v>350</v>
      </c>
      <c r="DS3555">
        <v>0</v>
      </c>
      <c r="DV3555" t="s">
        <v>347</v>
      </c>
      <c r="DW3555">
        <v>69</v>
      </c>
      <c r="DX3555">
        <v>217</v>
      </c>
      <c r="DY3555">
        <v>0</v>
      </c>
      <c r="EF3555">
        <v>70</v>
      </c>
      <c r="EG3555" t="s">
        <v>121</v>
      </c>
      <c r="EI3555" t="s">
        <v>1681</v>
      </c>
      <c r="EK3555" t="s">
        <v>350</v>
      </c>
      <c r="EM3555">
        <v>62</v>
      </c>
      <c r="EN3555" t="s">
        <v>121</v>
      </c>
      <c r="EP3555" t="s">
        <v>3190</v>
      </c>
      <c r="ER3555" t="s">
        <v>350</v>
      </c>
      <c r="ET3555">
        <v>46</v>
      </c>
      <c r="EU3555" t="s">
        <v>121</v>
      </c>
      <c r="EW3555" t="s">
        <v>1681</v>
      </c>
      <c r="EY3555" t="s">
        <v>350</v>
      </c>
      <c r="FA3555">
        <v>39</v>
      </c>
      <c r="FB3555" t="s">
        <v>121</v>
      </c>
      <c r="FD3555" t="s">
        <v>3190</v>
      </c>
      <c r="FF3555" t="s">
        <v>350</v>
      </c>
      <c r="FH3555">
        <v>0</v>
      </c>
      <c r="FK3555">
        <v>60</v>
      </c>
      <c r="FL3555">
        <v>180</v>
      </c>
      <c r="FM3555">
        <v>32</v>
      </c>
      <c r="FN3555">
        <v>128</v>
      </c>
      <c r="FO3555">
        <v>76</v>
      </c>
      <c r="FP3555">
        <v>206</v>
      </c>
      <c r="FQ3555">
        <v>0</v>
      </c>
      <c r="FR3555">
        <v>0</v>
      </c>
      <c r="FS3555" t="s">
        <v>347</v>
      </c>
      <c r="FT3555">
        <v>72</v>
      </c>
      <c r="FU3555">
        <v>432</v>
      </c>
      <c r="FV3555" t="s">
        <v>348</v>
      </c>
      <c r="FW3555" t="s">
        <v>348</v>
      </c>
      <c r="FX3555" t="s">
        <v>347</v>
      </c>
      <c r="FY3555" t="s">
        <v>121</v>
      </c>
      <c r="FZ3555" t="s">
        <v>349</v>
      </c>
      <c r="GA3555">
        <v>0</v>
      </c>
      <c r="GB3555">
        <v>0</v>
      </c>
      <c r="GC3555" t="s">
        <v>349</v>
      </c>
      <c r="GD3555" t="s">
        <v>408</v>
      </c>
      <c r="GE3555" t="s">
        <v>355</v>
      </c>
      <c r="GF3555" t="s">
        <v>361</v>
      </c>
      <c r="GG3555">
        <v>14</v>
      </c>
      <c r="GH3555" t="s">
        <v>356</v>
      </c>
    </row>
    <row r="3556" spans="1:190" x14ac:dyDescent="0.35">
      <c r="A3556" t="s">
        <v>67</v>
      </c>
      <c r="B3556" t="s">
        <v>68</v>
      </c>
      <c r="C3556" t="s">
        <v>8304</v>
      </c>
      <c r="D3556" t="s">
        <v>3677</v>
      </c>
      <c r="E3556" t="s">
        <v>8322</v>
      </c>
      <c r="F3556" t="s">
        <v>8323</v>
      </c>
      <c r="G3556" t="s">
        <v>8336</v>
      </c>
      <c r="H3556" t="s">
        <v>8337</v>
      </c>
      <c r="I3556">
        <v>14</v>
      </c>
      <c r="J3556">
        <v>4</v>
      </c>
      <c r="K3556" t="s">
        <v>345</v>
      </c>
      <c r="L3556">
        <v>8.4746469999999992</v>
      </c>
      <c r="M3556">
        <v>25.675602999999999</v>
      </c>
      <c r="N3556" t="s">
        <v>346</v>
      </c>
      <c r="O3556" t="s">
        <v>349</v>
      </c>
      <c r="P3556" s="133">
        <v>0</v>
      </c>
      <c r="Q3556" s="133">
        <v>0</v>
      </c>
      <c r="R3556" s="133">
        <v>0</v>
      </c>
      <c r="S3556" s="133">
        <v>0</v>
      </c>
      <c r="T3556" s="133">
        <v>0</v>
      </c>
      <c r="W3556">
        <v>0</v>
      </c>
      <c r="Z3556">
        <v>0</v>
      </c>
      <c r="AC3556">
        <v>0</v>
      </c>
      <c r="AF3556">
        <v>0</v>
      </c>
      <c r="AI3556">
        <v>0</v>
      </c>
      <c r="AL3556" t="s">
        <v>349</v>
      </c>
      <c r="AM3556">
        <v>0</v>
      </c>
      <c r="AN3556">
        <v>0</v>
      </c>
      <c r="AO3556">
        <v>0</v>
      </c>
      <c r="AR3556">
        <v>0</v>
      </c>
      <c r="AU3556">
        <v>0</v>
      </c>
      <c r="AX3556">
        <v>0</v>
      </c>
      <c r="BA3556">
        <v>0</v>
      </c>
      <c r="BD3556">
        <v>0</v>
      </c>
      <c r="BE3556">
        <v>0</v>
      </c>
      <c r="BF3556">
        <v>0</v>
      </c>
      <c r="BG3556">
        <v>0</v>
      </c>
      <c r="BH3556" t="s">
        <v>349</v>
      </c>
      <c r="BI3556">
        <v>0</v>
      </c>
      <c r="BJ3556">
        <v>0</v>
      </c>
      <c r="BK3556">
        <v>0</v>
      </c>
      <c r="BL3556">
        <v>0</v>
      </c>
      <c r="BM3556">
        <v>0</v>
      </c>
      <c r="BN3556" t="s">
        <v>349</v>
      </c>
      <c r="BO3556">
        <v>0</v>
      </c>
      <c r="BP3556">
        <v>0</v>
      </c>
      <c r="BQ3556">
        <v>0</v>
      </c>
      <c r="BR3556">
        <v>0</v>
      </c>
      <c r="BS3556">
        <v>0</v>
      </c>
      <c r="BT3556" t="s">
        <v>349</v>
      </c>
      <c r="BU3556">
        <v>0</v>
      </c>
      <c r="BV3556">
        <v>0</v>
      </c>
      <c r="BW3556">
        <v>0</v>
      </c>
      <c r="BX3556">
        <v>0</v>
      </c>
      <c r="BY3556">
        <v>0</v>
      </c>
      <c r="BZ3556" t="s">
        <v>349</v>
      </c>
      <c r="CA3556">
        <v>0</v>
      </c>
      <c r="CB3556">
        <v>0</v>
      </c>
      <c r="CC3556">
        <v>0</v>
      </c>
      <c r="CD3556">
        <v>0</v>
      </c>
      <c r="CE3556">
        <v>0</v>
      </c>
      <c r="CF3556" t="s">
        <v>349</v>
      </c>
      <c r="CG3556">
        <v>0</v>
      </c>
      <c r="CH3556">
        <v>0</v>
      </c>
      <c r="CI3556">
        <v>0</v>
      </c>
      <c r="CJ3556" t="s">
        <v>349</v>
      </c>
      <c r="CK3556">
        <v>0</v>
      </c>
      <c r="CL3556" t="s">
        <v>349</v>
      </c>
      <c r="CM3556">
        <v>0</v>
      </c>
      <c r="CN3556" s="133">
        <v>0</v>
      </c>
      <c r="CO3556" s="133" t="s">
        <v>347</v>
      </c>
      <c r="CP3556" s="133">
        <v>156</v>
      </c>
      <c r="CQ3556" s="133">
        <v>501</v>
      </c>
      <c r="CR3556">
        <v>122</v>
      </c>
      <c r="CS3556">
        <v>366</v>
      </c>
      <c r="CT3556">
        <v>0</v>
      </c>
      <c r="CY3556">
        <v>226</v>
      </c>
      <c r="CZ3556" t="s">
        <v>68</v>
      </c>
      <c r="DA3556" t="s">
        <v>3677</v>
      </c>
      <c r="DB3556" t="s">
        <v>350</v>
      </c>
      <c r="DD3556">
        <v>51</v>
      </c>
      <c r="DE3556" t="s">
        <v>68</v>
      </c>
      <c r="DF3556" t="s">
        <v>3677</v>
      </c>
      <c r="DG3556" t="s">
        <v>350</v>
      </c>
      <c r="DI3556">
        <v>10</v>
      </c>
      <c r="DJ3556" t="s">
        <v>68</v>
      </c>
      <c r="DK3556" t="s">
        <v>3677</v>
      </c>
      <c r="DL3556" t="s">
        <v>350</v>
      </c>
      <c r="DN3556">
        <v>79</v>
      </c>
      <c r="DO3556" t="s">
        <v>68</v>
      </c>
      <c r="DP3556" t="s">
        <v>3677</v>
      </c>
      <c r="DQ3556" t="s">
        <v>350</v>
      </c>
      <c r="DS3556">
        <v>0</v>
      </c>
      <c r="DV3556" t="s">
        <v>347</v>
      </c>
      <c r="DW3556">
        <v>34</v>
      </c>
      <c r="DX3556">
        <v>135</v>
      </c>
      <c r="DY3556">
        <v>0</v>
      </c>
      <c r="EF3556">
        <v>52</v>
      </c>
      <c r="EG3556" t="s">
        <v>121</v>
      </c>
      <c r="EI3556" t="s">
        <v>1681</v>
      </c>
      <c r="EK3556" t="s">
        <v>350</v>
      </c>
      <c r="EM3556">
        <v>34</v>
      </c>
      <c r="EN3556" t="s">
        <v>121</v>
      </c>
      <c r="EP3556" t="s">
        <v>3190</v>
      </c>
      <c r="ER3556" t="s">
        <v>350</v>
      </c>
      <c r="ET3556">
        <v>24</v>
      </c>
      <c r="EU3556" t="s">
        <v>121</v>
      </c>
      <c r="EW3556" t="s">
        <v>3190</v>
      </c>
      <c r="EY3556" t="s">
        <v>350</v>
      </c>
      <c r="FA3556">
        <v>25</v>
      </c>
      <c r="FB3556" t="s">
        <v>121</v>
      </c>
      <c r="FD3556" t="s">
        <v>3190</v>
      </c>
      <c r="FF3556" t="s">
        <v>350</v>
      </c>
      <c r="FH3556">
        <v>0</v>
      </c>
      <c r="FK3556">
        <v>21</v>
      </c>
      <c r="FL3556">
        <v>105</v>
      </c>
      <c r="FM3556">
        <v>32</v>
      </c>
      <c r="FN3556">
        <v>129</v>
      </c>
      <c r="FO3556">
        <v>103</v>
      </c>
      <c r="FP3556">
        <v>267</v>
      </c>
      <c r="FQ3556">
        <v>0</v>
      </c>
      <c r="FR3556">
        <v>0</v>
      </c>
      <c r="FS3556" t="s">
        <v>347</v>
      </c>
      <c r="FT3556">
        <v>262</v>
      </c>
      <c r="FU3556">
        <v>1051</v>
      </c>
      <c r="FV3556" t="s">
        <v>68</v>
      </c>
      <c r="FW3556" t="s">
        <v>3677</v>
      </c>
      <c r="FX3556" t="s">
        <v>347</v>
      </c>
      <c r="FY3556" t="s">
        <v>121</v>
      </c>
      <c r="FZ3556" t="s">
        <v>349</v>
      </c>
      <c r="GA3556">
        <v>0</v>
      </c>
      <c r="GB3556">
        <v>0</v>
      </c>
      <c r="GC3556" t="s">
        <v>365</v>
      </c>
      <c r="GD3556" t="s">
        <v>354</v>
      </c>
      <c r="GE3556" t="s">
        <v>354</v>
      </c>
      <c r="GF3556" t="s">
        <v>354</v>
      </c>
      <c r="GG3556">
        <v>14</v>
      </c>
      <c r="GH3556" t="s">
        <v>356</v>
      </c>
    </row>
    <row r="3557" spans="1:190" x14ac:dyDescent="0.35">
      <c r="A3557" t="s">
        <v>67</v>
      </c>
      <c r="B3557" t="s">
        <v>68</v>
      </c>
      <c r="C3557" t="s">
        <v>8304</v>
      </c>
      <c r="D3557" t="s">
        <v>3677</v>
      </c>
      <c r="E3557" t="s">
        <v>8322</v>
      </c>
      <c r="F3557" t="s">
        <v>8323</v>
      </c>
      <c r="G3557" t="s">
        <v>8338</v>
      </c>
      <c r="H3557" t="s">
        <v>8339</v>
      </c>
      <c r="I3557">
        <v>14</v>
      </c>
      <c r="J3557">
        <v>1</v>
      </c>
      <c r="K3557" t="s">
        <v>345</v>
      </c>
      <c r="L3557">
        <v>8.4389570000000003</v>
      </c>
      <c r="M3557">
        <v>25.696797</v>
      </c>
      <c r="N3557" t="s">
        <v>346</v>
      </c>
      <c r="O3557" t="s">
        <v>349</v>
      </c>
      <c r="P3557" s="133">
        <v>0</v>
      </c>
      <c r="Q3557" s="133">
        <v>0</v>
      </c>
      <c r="R3557" s="133">
        <v>0</v>
      </c>
      <c r="S3557" s="133">
        <v>0</v>
      </c>
      <c r="T3557" s="133">
        <v>0</v>
      </c>
      <c r="W3557">
        <v>0</v>
      </c>
      <c r="Z3557">
        <v>0</v>
      </c>
      <c r="AC3557">
        <v>0</v>
      </c>
      <c r="AF3557">
        <v>0</v>
      </c>
      <c r="AI3557">
        <v>0</v>
      </c>
      <c r="AL3557" t="s">
        <v>349</v>
      </c>
      <c r="AM3557">
        <v>0</v>
      </c>
      <c r="AN3557">
        <v>0</v>
      </c>
      <c r="AO3557">
        <v>0</v>
      </c>
      <c r="AR3557">
        <v>0</v>
      </c>
      <c r="AU3557">
        <v>0</v>
      </c>
      <c r="AX3557">
        <v>0</v>
      </c>
      <c r="BA3557">
        <v>0</v>
      </c>
      <c r="BD3557">
        <v>0</v>
      </c>
      <c r="BE3557">
        <v>0</v>
      </c>
      <c r="BF3557">
        <v>0</v>
      </c>
      <c r="BG3557">
        <v>0</v>
      </c>
      <c r="BH3557" t="s">
        <v>349</v>
      </c>
      <c r="BI3557">
        <v>0</v>
      </c>
      <c r="BJ3557">
        <v>0</v>
      </c>
      <c r="BK3557">
        <v>0</v>
      </c>
      <c r="BL3557">
        <v>0</v>
      </c>
      <c r="BM3557">
        <v>0</v>
      </c>
      <c r="BN3557" t="s">
        <v>349</v>
      </c>
      <c r="BO3557">
        <v>0</v>
      </c>
      <c r="BP3557">
        <v>0</v>
      </c>
      <c r="BQ3557">
        <v>0</v>
      </c>
      <c r="BR3557">
        <v>0</v>
      </c>
      <c r="BS3557">
        <v>0</v>
      </c>
      <c r="BT3557" t="s">
        <v>349</v>
      </c>
      <c r="BU3557">
        <v>0</v>
      </c>
      <c r="BV3557">
        <v>0</v>
      </c>
      <c r="BW3557">
        <v>0</v>
      </c>
      <c r="BX3557">
        <v>0</v>
      </c>
      <c r="BY3557">
        <v>0</v>
      </c>
      <c r="BZ3557" t="s">
        <v>349</v>
      </c>
      <c r="CA3557">
        <v>0</v>
      </c>
      <c r="CB3557">
        <v>0</v>
      </c>
      <c r="CC3557">
        <v>0</v>
      </c>
      <c r="CD3557">
        <v>0</v>
      </c>
      <c r="CE3557">
        <v>0</v>
      </c>
      <c r="CF3557" t="s">
        <v>349</v>
      </c>
      <c r="CG3557">
        <v>0</v>
      </c>
      <c r="CH3557">
        <v>0</v>
      </c>
      <c r="CI3557">
        <v>0</v>
      </c>
      <c r="CJ3557" t="s">
        <v>349</v>
      </c>
      <c r="CK3557">
        <v>0</v>
      </c>
      <c r="CL3557" t="s">
        <v>349</v>
      </c>
      <c r="CM3557">
        <v>0</v>
      </c>
      <c r="CN3557" s="133">
        <v>0</v>
      </c>
      <c r="CO3557" s="133" t="s">
        <v>347</v>
      </c>
      <c r="CP3557" s="133">
        <v>119</v>
      </c>
      <c r="CQ3557" s="133">
        <v>445</v>
      </c>
      <c r="CR3557">
        <v>88</v>
      </c>
      <c r="CS3557">
        <v>352</v>
      </c>
      <c r="CT3557">
        <v>0</v>
      </c>
      <c r="CY3557">
        <v>156</v>
      </c>
      <c r="CZ3557" t="s">
        <v>68</v>
      </c>
      <c r="DA3557" t="s">
        <v>3677</v>
      </c>
      <c r="DB3557" t="s">
        <v>350</v>
      </c>
      <c r="DD3557">
        <v>60</v>
      </c>
      <c r="DE3557" t="s">
        <v>68</v>
      </c>
      <c r="DF3557" t="s">
        <v>3677</v>
      </c>
      <c r="DG3557" t="s">
        <v>350</v>
      </c>
      <c r="DI3557">
        <v>75</v>
      </c>
      <c r="DJ3557" t="s">
        <v>68</v>
      </c>
      <c r="DK3557" t="s">
        <v>3677</v>
      </c>
      <c r="DL3557" t="s">
        <v>350</v>
      </c>
      <c r="DN3557">
        <v>61</v>
      </c>
      <c r="DO3557" t="s">
        <v>68</v>
      </c>
      <c r="DP3557" t="s">
        <v>3677</v>
      </c>
      <c r="DQ3557" t="s">
        <v>350</v>
      </c>
      <c r="DS3557">
        <v>0</v>
      </c>
      <c r="DV3557" t="s">
        <v>347</v>
      </c>
      <c r="DW3557">
        <v>31</v>
      </c>
      <c r="DX3557">
        <v>93</v>
      </c>
      <c r="DY3557">
        <v>0</v>
      </c>
      <c r="EF3557">
        <v>56</v>
      </c>
      <c r="EG3557" t="s">
        <v>121</v>
      </c>
      <c r="EI3557" t="s">
        <v>359</v>
      </c>
      <c r="EK3557" t="s">
        <v>350</v>
      </c>
      <c r="EM3557">
        <v>25</v>
      </c>
      <c r="EN3557" t="s">
        <v>121</v>
      </c>
      <c r="EP3557" t="s">
        <v>3190</v>
      </c>
      <c r="ER3557" t="s">
        <v>350</v>
      </c>
      <c r="ET3557">
        <v>12</v>
      </c>
      <c r="EU3557" t="s">
        <v>121</v>
      </c>
      <c r="EW3557" t="s">
        <v>3190</v>
      </c>
      <c r="EY3557" t="s">
        <v>350</v>
      </c>
      <c r="FA3557">
        <v>0</v>
      </c>
      <c r="FH3557">
        <v>0</v>
      </c>
      <c r="FK3557">
        <v>32</v>
      </c>
      <c r="FL3557">
        <v>160</v>
      </c>
      <c r="FM3557">
        <v>28</v>
      </c>
      <c r="FN3557">
        <v>140</v>
      </c>
      <c r="FO3557">
        <v>59</v>
      </c>
      <c r="FP3557">
        <v>145</v>
      </c>
      <c r="FQ3557">
        <v>0</v>
      </c>
      <c r="FR3557">
        <v>0</v>
      </c>
      <c r="FS3557" t="s">
        <v>347</v>
      </c>
      <c r="FT3557">
        <v>115</v>
      </c>
      <c r="FU3557">
        <v>690</v>
      </c>
      <c r="FV3557" t="s">
        <v>68</v>
      </c>
      <c r="FW3557" t="s">
        <v>3677</v>
      </c>
      <c r="FX3557" t="s">
        <v>347</v>
      </c>
      <c r="FY3557" t="s">
        <v>121</v>
      </c>
      <c r="FZ3557" t="s">
        <v>349</v>
      </c>
      <c r="GA3557">
        <v>0</v>
      </c>
      <c r="GB3557">
        <v>0</v>
      </c>
      <c r="GC3557" t="s">
        <v>353</v>
      </c>
      <c r="GD3557" t="s">
        <v>354</v>
      </c>
      <c r="GE3557" t="s">
        <v>355</v>
      </c>
      <c r="GF3557" t="s">
        <v>355</v>
      </c>
      <c r="GG3557">
        <v>14</v>
      </c>
      <c r="GH3557" t="s">
        <v>356</v>
      </c>
    </row>
    <row r="3558" spans="1:190" x14ac:dyDescent="0.35">
      <c r="A3558" t="s">
        <v>67</v>
      </c>
      <c r="B3558" t="s">
        <v>68</v>
      </c>
      <c r="C3558" t="s">
        <v>8304</v>
      </c>
      <c r="D3558" t="s">
        <v>3677</v>
      </c>
      <c r="E3558" t="s">
        <v>8322</v>
      </c>
      <c r="F3558" t="s">
        <v>8323</v>
      </c>
      <c r="G3558" t="s">
        <v>8340</v>
      </c>
      <c r="H3558" t="s">
        <v>8341</v>
      </c>
      <c r="I3558">
        <v>14</v>
      </c>
      <c r="J3558">
        <v>1</v>
      </c>
      <c r="K3558" t="s">
        <v>345</v>
      </c>
      <c r="L3558">
        <v>8.4589700000000008</v>
      </c>
      <c r="M3558">
        <v>25.6844</v>
      </c>
      <c r="N3558" t="s">
        <v>346</v>
      </c>
      <c r="O3558" t="s">
        <v>349</v>
      </c>
      <c r="P3558" s="133">
        <v>0</v>
      </c>
      <c r="Q3558" s="133">
        <v>0</v>
      </c>
      <c r="R3558" s="133">
        <v>0</v>
      </c>
      <c r="S3558" s="133">
        <v>0</v>
      </c>
      <c r="T3558" s="133">
        <v>0</v>
      </c>
      <c r="W3558">
        <v>0</v>
      </c>
      <c r="Z3558">
        <v>0</v>
      </c>
      <c r="AC3558">
        <v>0</v>
      </c>
      <c r="AF3558">
        <v>0</v>
      </c>
      <c r="AI3558">
        <v>0</v>
      </c>
      <c r="AL3558" t="s">
        <v>349</v>
      </c>
      <c r="AM3558">
        <v>0</v>
      </c>
      <c r="AN3558">
        <v>0</v>
      </c>
      <c r="AO3558">
        <v>0</v>
      </c>
      <c r="AR3558">
        <v>0</v>
      </c>
      <c r="AU3558">
        <v>0</v>
      </c>
      <c r="AX3558">
        <v>0</v>
      </c>
      <c r="BA3558">
        <v>0</v>
      </c>
      <c r="BD3558">
        <v>0</v>
      </c>
      <c r="BE3558">
        <v>0</v>
      </c>
      <c r="BF3558">
        <v>0</v>
      </c>
      <c r="BG3558">
        <v>0</v>
      </c>
      <c r="BH3558" t="s">
        <v>349</v>
      </c>
      <c r="BI3558">
        <v>0</v>
      </c>
      <c r="BJ3558">
        <v>0</v>
      </c>
      <c r="BK3558">
        <v>0</v>
      </c>
      <c r="BL3558">
        <v>0</v>
      </c>
      <c r="BM3558">
        <v>0</v>
      </c>
      <c r="BN3558" t="s">
        <v>349</v>
      </c>
      <c r="BO3558">
        <v>0</v>
      </c>
      <c r="BP3558">
        <v>0</v>
      </c>
      <c r="BQ3558">
        <v>0</v>
      </c>
      <c r="BR3558">
        <v>0</v>
      </c>
      <c r="BS3558">
        <v>0</v>
      </c>
      <c r="BT3558" t="s">
        <v>349</v>
      </c>
      <c r="BU3558">
        <v>0</v>
      </c>
      <c r="BV3558">
        <v>0</v>
      </c>
      <c r="BW3558">
        <v>0</v>
      </c>
      <c r="BX3558">
        <v>0</v>
      </c>
      <c r="BY3558">
        <v>0</v>
      </c>
      <c r="BZ3558" t="s">
        <v>349</v>
      </c>
      <c r="CA3558">
        <v>0</v>
      </c>
      <c r="CB3558">
        <v>0</v>
      </c>
      <c r="CC3558">
        <v>0</v>
      </c>
      <c r="CD3558">
        <v>0</v>
      </c>
      <c r="CE3558">
        <v>0</v>
      </c>
      <c r="CF3558" t="s">
        <v>349</v>
      </c>
      <c r="CG3558">
        <v>0</v>
      </c>
      <c r="CH3558">
        <v>0</v>
      </c>
      <c r="CI3558">
        <v>0</v>
      </c>
      <c r="CJ3558" t="s">
        <v>349</v>
      </c>
      <c r="CK3558">
        <v>0</v>
      </c>
      <c r="CL3558" t="s">
        <v>349</v>
      </c>
      <c r="CM3558">
        <v>0</v>
      </c>
      <c r="CN3558" s="133">
        <v>0</v>
      </c>
      <c r="CO3558" s="133" t="s">
        <v>347</v>
      </c>
      <c r="CP3558" s="133">
        <v>193</v>
      </c>
      <c r="CQ3558" s="133">
        <v>594</v>
      </c>
      <c r="CR3558">
        <v>123</v>
      </c>
      <c r="CS3558">
        <v>369</v>
      </c>
      <c r="CT3558">
        <v>0</v>
      </c>
      <c r="CY3558">
        <v>196</v>
      </c>
      <c r="CZ3558" t="s">
        <v>68</v>
      </c>
      <c r="DA3558" t="s">
        <v>3677</v>
      </c>
      <c r="DB3558" t="s">
        <v>350</v>
      </c>
      <c r="DD3558">
        <v>68</v>
      </c>
      <c r="DE3558" t="s">
        <v>68</v>
      </c>
      <c r="DF3558" t="s">
        <v>3677</v>
      </c>
      <c r="DG3558" t="s">
        <v>350</v>
      </c>
      <c r="DI3558">
        <v>42</v>
      </c>
      <c r="DJ3558" t="s">
        <v>68</v>
      </c>
      <c r="DK3558" t="s">
        <v>3677</v>
      </c>
      <c r="DL3558" t="s">
        <v>350</v>
      </c>
      <c r="DN3558">
        <v>63</v>
      </c>
      <c r="DO3558" t="s">
        <v>68</v>
      </c>
      <c r="DP3558" t="s">
        <v>3677</v>
      </c>
      <c r="DQ3558" t="s">
        <v>350</v>
      </c>
      <c r="DS3558">
        <v>0</v>
      </c>
      <c r="DV3558" t="s">
        <v>347</v>
      </c>
      <c r="DW3558">
        <v>70</v>
      </c>
      <c r="DX3558">
        <v>225</v>
      </c>
      <c r="DY3558">
        <v>0</v>
      </c>
      <c r="EF3558">
        <v>139</v>
      </c>
      <c r="EG3558" t="s">
        <v>121</v>
      </c>
      <c r="EI3558" t="s">
        <v>3190</v>
      </c>
      <c r="EK3558" t="s">
        <v>350</v>
      </c>
      <c r="EM3558">
        <v>71</v>
      </c>
      <c r="EN3558" t="s">
        <v>121</v>
      </c>
      <c r="EP3558" t="s">
        <v>3190</v>
      </c>
      <c r="ER3558" t="s">
        <v>350</v>
      </c>
      <c r="ET3558">
        <v>10</v>
      </c>
      <c r="EU3558" t="s">
        <v>121</v>
      </c>
      <c r="EW3558" t="s">
        <v>3190</v>
      </c>
      <c r="EY3558" t="s">
        <v>350</v>
      </c>
      <c r="FA3558">
        <v>5</v>
      </c>
      <c r="FB3558" t="s">
        <v>121</v>
      </c>
      <c r="FD3558" t="s">
        <v>3190</v>
      </c>
      <c r="FF3558" t="s">
        <v>350</v>
      </c>
      <c r="FH3558">
        <v>0</v>
      </c>
      <c r="FK3558">
        <v>85</v>
      </c>
      <c r="FL3558">
        <v>281</v>
      </c>
      <c r="FM3558">
        <v>40</v>
      </c>
      <c r="FN3558">
        <v>120</v>
      </c>
      <c r="FO3558">
        <v>68</v>
      </c>
      <c r="FP3558">
        <v>193</v>
      </c>
      <c r="FQ3558">
        <v>0</v>
      </c>
      <c r="FR3558">
        <v>0</v>
      </c>
      <c r="FS3558" t="s">
        <v>347</v>
      </c>
      <c r="FT3558">
        <v>39</v>
      </c>
      <c r="FU3558">
        <v>195</v>
      </c>
      <c r="FV3558" t="s">
        <v>68</v>
      </c>
      <c r="FW3558" t="s">
        <v>3677</v>
      </c>
      <c r="FX3558" t="s">
        <v>347</v>
      </c>
      <c r="FY3558" t="s">
        <v>121</v>
      </c>
      <c r="FZ3558" t="s">
        <v>349</v>
      </c>
      <c r="GA3558">
        <v>0</v>
      </c>
      <c r="GB3558">
        <v>0</v>
      </c>
      <c r="GC3558" t="s">
        <v>365</v>
      </c>
      <c r="GD3558" t="s">
        <v>355</v>
      </c>
      <c r="GE3558" t="s">
        <v>355</v>
      </c>
      <c r="GF3558" t="s">
        <v>355</v>
      </c>
      <c r="GG3558">
        <v>14</v>
      </c>
      <c r="GH3558" t="s">
        <v>356</v>
      </c>
    </row>
    <row r="3559" spans="1:190" x14ac:dyDescent="0.35">
      <c r="A3559" t="s">
        <v>67</v>
      </c>
      <c r="B3559" t="s">
        <v>68</v>
      </c>
      <c r="C3559" t="s">
        <v>8304</v>
      </c>
      <c r="D3559" t="s">
        <v>3677</v>
      </c>
      <c r="E3559" t="s">
        <v>8322</v>
      </c>
      <c r="F3559" t="s">
        <v>8323</v>
      </c>
      <c r="G3559" t="s">
        <v>8342</v>
      </c>
      <c r="H3559" t="s">
        <v>8343</v>
      </c>
      <c r="I3559">
        <v>14</v>
      </c>
      <c r="J3559">
        <v>1</v>
      </c>
      <c r="K3559" t="s">
        <v>345</v>
      </c>
      <c r="L3559">
        <v>8.4783089999999994</v>
      </c>
      <c r="M3559">
        <v>25.682918000000001</v>
      </c>
      <c r="N3559" t="s">
        <v>346</v>
      </c>
      <c r="O3559" t="s">
        <v>349</v>
      </c>
      <c r="P3559" s="133">
        <v>0</v>
      </c>
      <c r="Q3559" s="133">
        <v>0</v>
      </c>
      <c r="R3559" s="133">
        <v>0</v>
      </c>
      <c r="S3559" s="133">
        <v>0</v>
      </c>
      <c r="T3559" s="133">
        <v>0</v>
      </c>
      <c r="W3559">
        <v>0</v>
      </c>
      <c r="Z3559">
        <v>0</v>
      </c>
      <c r="AC3559">
        <v>0</v>
      </c>
      <c r="AF3559">
        <v>0</v>
      </c>
      <c r="AI3559">
        <v>0</v>
      </c>
      <c r="AL3559" t="s">
        <v>349</v>
      </c>
      <c r="AM3559">
        <v>0</v>
      </c>
      <c r="AN3559">
        <v>0</v>
      </c>
      <c r="AO3559">
        <v>0</v>
      </c>
      <c r="AR3559">
        <v>0</v>
      </c>
      <c r="AU3559">
        <v>0</v>
      </c>
      <c r="AX3559">
        <v>0</v>
      </c>
      <c r="BA3559">
        <v>0</v>
      </c>
      <c r="BD3559">
        <v>0</v>
      </c>
      <c r="BE3559">
        <v>0</v>
      </c>
      <c r="BF3559">
        <v>0</v>
      </c>
      <c r="BG3559">
        <v>0</v>
      </c>
      <c r="BH3559" t="s">
        <v>349</v>
      </c>
      <c r="BI3559">
        <v>0</v>
      </c>
      <c r="BJ3559">
        <v>0</v>
      </c>
      <c r="BK3559">
        <v>0</v>
      </c>
      <c r="BL3559">
        <v>0</v>
      </c>
      <c r="BM3559">
        <v>0</v>
      </c>
      <c r="BN3559" t="s">
        <v>349</v>
      </c>
      <c r="BO3559">
        <v>0</v>
      </c>
      <c r="BP3559">
        <v>0</v>
      </c>
      <c r="BQ3559">
        <v>0</v>
      </c>
      <c r="BR3559">
        <v>0</v>
      </c>
      <c r="BS3559">
        <v>0</v>
      </c>
      <c r="BT3559" t="s">
        <v>349</v>
      </c>
      <c r="BU3559">
        <v>0</v>
      </c>
      <c r="BV3559">
        <v>0</v>
      </c>
      <c r="BW3559">
        <v>0</v>
      </c>
      <c r="BX3559">
        <v>0</v>
      </c>
      <c r="BY3559">
        <v>0</v>
      </c>
      <c r="BZ3559" t="s">
        <v>349</v>
      </c>
      <c r="CA3559">
        <v>0</v>
      </c>
      <c r="CB3559">
        <v>0</v>
      </c>
      <c r="CC3559">
        <v>0</v>
      </c>
      <c r="CD3559">
        <v>0</v>
      </c>
      <c r="CE3559">
        <v>0</v>
      </c>
      <c r="CF3559" t="s">
        <v>349</v>
      </c>
      <c r="CG3559">
        <v>0</v>
      </c>
      <c r="CH3559">
        <v>0</v>
      </c>
      <c r="CI3559">
        <v>0</v>
      </c>
      <c r="CJ3559" t="s">
        <v>349</v>
      </c>
      <c r="CK3559">
        <v>0</v>
      </c>
      <c r="CL3559" t="s">
        <v>349</v>
      </c>
      <c r="CM3559">
        <v>0</v>
      </c>
      <c r="CN3559" s="133">
        <v>0</v>
      </c>
      <c r="CO3559" s="133" t="s">
        <v>347</v>
      </c>
      <c r="CP3559" s="133">
        <v>177</v>
      </c>
      <c r="CQ3559" s="133">
        <v>814</v>
      </c>
      <c r="CR3559">
        <v>74</v>
      </c>
      <c r="CS3559">
        <v>370</v>
      </c>
      <c r="CT3559">
        <v>0</v>
      </c>
      <c r="CY3559">
        <v>210</v>
      </c>
      <c r="CZ3559" t="s">
        <v>68</v>
      </c>
      <c r="DA3559" t="s">
        <v>3677</v>
      </c>
      <c r="DB3559" t="s">
        <v>350</v>
      </c>
      <c r="DD3559">
        <v>39</v>
      </c>
      <c r="DE3559" t="s">
        <v>68</v>
      </c>
      <c r="DF3559" t="s">
        <v>3677</v>
      </c>
      <c r="DG3559" t="s">
        <v>350</v>
      </c>
      <c r="DI3559">
        <v>52</v>
      </c>
      <c r="DJ3559" t="s">
        <v>68</v>
      </c>
      <c r="DK3559" t="s">
        <v>3677</v>
      </c>
      <c r="DL3559" t="s">
        <v>350</v>
      </c>
      <c r="DN3559">
        <v>69</v>
      </c>
      <c r="DO3559" t="s">
        <v>68</v>
      </c>
      <c r="DP3559" t="s">
        <v>3677</v>
      </c>
      <c r="DQ3559" t="s">
        <v>350</v>
      </c>
      <c r="DS3559">
        <v>0</v>
      </c>
      <c r="DV3559" t="s">
        <v>347</v>
      </c>
      <c r="DW3559">
        <v>103</v>
      </c>
      <c r="DX3559">
        <v>444</v>
      </c>
      <c r="DY3559">
        <v>0</v>
      </c>
      <c r="EF3559">
        <v>127</v>
      </c>
      <c r="EG3559" t="s">
        <v>121</v>
      </c>
      <c r="EI3559" t="s">
        <v>3190</v>
      </c>
      <c r="EK3559" t="s">
        <v>350</v>
      </c>
      <c r="EM3559">
        <v>44</v>
      </c>
      <c r="EN3559" t="s">
        <v>121</v>
      </c>
      <c r="EP3559" t="s">
        <v>3190</v>
      </c>
      <c r="ER3559" t="s">
        <v>350</v>
      </c>
      <c r="ET3559">
        <v>131</v>
      </c>
      <c r="EU3559" t="s">
        <v>121</v>
      </c>
      <c r="EW3559" t="s">
        <v>3190</v>
      </c>
      <c r="EY3559" t="s">
        <v>350</v>
      </c>
      <c r="FA3559">
        <v>142</v>
      </c>
      <c r="FB3559" t="s">
        <v>121</v>
      </c>
      <c r="FD3559" t="s">
        <v>3190</v>
      </c>
      <c r="FF3559" t="s">
        <v>350</v>
      </c>
      <c r="FH3559">
        <v>0</v>
      </c>
      <c r="FK3559">
        <v>65</v>
      </c>
      <c r="FL3559">
        <v>260</v>
      </c>
      <c r="FM3559">
        <v>27</v>
      </c>
      <c r="FN3559">
        <v>135</v>
      </c>
      <c r="FO3559">
        <v>85</v>
      </c>
      <c r="FP3559">
        <v>419</v>
      </c>
      <c r="FQ3559">
        <v>0</v>
      </c>
      <c r="FR3559">
        <v>0</v>
      </c>
      <c r="FS3559" t="s">
        <v>347</v>
      </c>
      <c r="FT3559">
        <v>350</v>
      </c>
      <c r="FU3559">
        <v>1750</v>
      </c>
      <c r="FV3559" t="s">
        <v>68</v>
      </c>
      <c r="FW3559" t="s">
        <v>3677</v>
      </c>
      <c r="FX3559" t="s">
        <v>347</v>
      </c>
      <c r="FY3559" t="s">
        <v>121</v>
      </c>
      <c r="FZ3559" t="s">
        <v>349</v>
      </c>
      <c r="GA3559">
        <v>0</v>
      </c>
      <c r="GB3559">
        <v>0</v>
      </c>
      <c r="GC3559" t="s">
        <v>365</v>
      </c>
      <c r="GD3559" t="s">
        <v>354</v>
      </c>
      <c r="GE3559" t="s">
        <v>355</v>
      </c>
      <c r="GF3559" t="s">
        <v>354</v>
      </c>
      <c r="GG3559">
        <v>14</v>
      </c>
      <c r="GH3559" t="s">
        <v>356</v>
      </c>
    </row>
    <row r="3560" spans="1:190" x14ac:dyDescent="0.35">
      <c r="A3560" t="s">
        <v>67</v>
      </c>
      <c r="B3560" t="s">
        <v>68</v>
      </c>
      <c r="C3560" t="s">
        <v>8304</v>
      </c>
      <c r="D3560" t="s">
        <v>3677</v>
      </c>
      <c r="E3560" t="s">
        <v>8322</v>
      </c>
      <c r="F3560" t="s">
        <v>8323</v>
      </c>
      <c r="G3560" t="s">
        <v>8344</v>
      </c>
      <c r="H3560" t="s">
        <v>2422</v>
      </c>
      <c r="I3560">
        <v>14</v>
      </c>
      <c r="J3560">
        <v>1</v>
      </c>
      <c r="K3560" t="s">
        <v>345</v>
      </c>
      <c r="L3560">
        <v>8.4644100000000009</v>
      </c>
      <c r="M3560">
        <v>25.678533000000002</v>
      </c>
      <c r="N3560" t="s">
        <v>346</v>
      </c>
      <c r="O3560" t="s">
        <v>349</v>
      </c>
      <c r="P3560" s="133">
        <v>0</v>
      </c>
      <c r="Q3560" s="133">
        <v>0</v>
      </c>
      <c r="R3560" s="133">
        <v>0</v>
      </c>
      <c r="S3560" s="133">
        <v>0</v>
      </c>
      <c r="T3560" s="133">
        <v>0</v>
      </c>
      <c r="W3560">
        <v>0</v>
      </c>
      <c r="Z3560">
        <v>0</v>
      </c>
      <c r="AC3560">
        <v>0</v>
      </c>
      <c r="AF3560">
        <v>0</v>
      </c>
      <c r="AI3560">
        <v>0</v>
      </c>
      <c r="AL3560" t="s">
        <v>349</v>
      </c>
      <c r="AM3560">
        <v>0</v>
      </c>
      <c r="AN3560">
        <v>0</v>
      </c>
      <c r="AO3560">
        <v>0</v>
      </c>
      <c r="AR3560">
        <v>0</v>
      </c>
      <c r="AU3560">
        <v>0</v>
      </c>
      <c r="AX3560">
        <v>0</v>
      </c>
      <c r="BA3560">
        <v>0</v>
      </c>
      <c r="BD3560">
        <v>0</v>
      </c>
      <c r="BE3560">
        <v>0</v>
      </c>
      <c r="BF3560">
        <v>0</v>
      </c>
      <c r="BG3560">
        <v>0</v>
      </c>
      <c r="BH3560" t="s">
        <v>349</v>
      </c>
      <c r="BI3560">
        <v>0</v>
      </c>
      <c r="BJ3560">
        <v>0</v>
      </c>
      <c r="BK3560">
        <v>0</v>
      </c>
      <c r="BL3560">
        <v>0</v>
      </c>
      <c r="BM3560">
        <v>0</v>
      </c>
      <c r="BN3560" t="s">
        <v>349</v>
      </c>
      <c r="BO3560">
        <v>0</v>
      </c>
      <c r="BP3560">
        <v>0</v>
      </c>
      <c r="BQ3560">
        <v>0</v>
      </c>
      <c r="BR3560">
        <v>0</v>
      </c>
      <c r="BS3560">
        <v>0</v>
      </c>
      <c r="BT3560" t="s">
        <v>349</v>
      </c>
      <c r="BU3560">
        <v>0</v>
      </c>
      <c r="BV3560">
        <v>0</v>
      </c>
      <c r="BW3560">
        <v>0</v>
      </c>
      <c r="BX3560">
        <v>0</v>
      </c>
      <c r="BY3560">
        <v>0</v>
      </c>
      <c r="BZ3560" t="s">
        <v>349</v>
      </c>
      <c r="CA3560">
        <v>0</v>
      </c>
      <c r="CB3560">
        <v>0</v>
      </c>
      <c r="CC3560">
        <v>0</v>
      </c>
      <c r="CD3560">
        <v>0</v>
      </c>
      <c r="CE3560">
        <v>0</v>
      </c>
      <c r="CF3560" t="s">
        <v>349</v>
      </c>
      <c r="CG3560">
        <v>0</v>
      </c>
      <c r="CH3560">
        <v>0</v>
      </c>
      <c r="CI3560">
        <v>0</v>
      </c>
      <c r="CJ3560" t="s">
        <v>349</v>
      </c>
      <c r="CK3560">
        <v>0</v>
      </c>
      <c r="CL3560" t="s">
        <v>349</v>
      </c>
      <c r="CM3560">
        <v>0</v>
      </c>
      <c r="CN3560" s="133">
        <v>0</v>
      </c>
      <c r="CO3560" s="133" t="s">
        <v>347</v>
      </c>
      <c r="CP3560" s="133">
        <v>214</v>
      </c>
      <c r="CQ3560" s="133">
        <v>755</v>
      </c>
      <c r="CR3560">
        <v>113</v>
      </c>
      <c r="CS3560">
        <v>452</v>
      </c>
      <c r="CT3560">
        <v>0</v>
      </c>
      <c r="CY3560">
        <v>296</v>
      </c>
      <c r="CZ3560" t="s">
        <v>68</v>
      </c>
      <c r="DA3560" t="s">
        <v>3677</v>
      </c>
      <c r="DB3560" t="s">
        <v>350</v>
      </c>
      <c r="DD3560">
        <v>57</v>
      </c>
      <c r="DE3560" t="s">
        <v>68</v>
      </c>
      <c r="DF3560" t="s">
        <v>3677</v>
      </c>
      <c r="DG3560" t="s">
        <v>350</v>
      </c>
      <c r="DI3560">
        <v>39</v>
      </c>
      <c r="DJ3560" t="s">
        <v>68</v>
      </c>
      <c r="DK3560" t="s">
        <v>3677</v>
      </c>
      <c r="DL3560" t="s">
        <v>350</v>
      </c>
      <c r="DN3560">
        <v>60</v>
      </c>
      <c r="DO3560" t="s">
        <v>68</v>
      </c>
      <c r="DP3560" t="s">
        <v>3677</v>
      </c>
      <c r="DQ3560" t="s">
        <v>350</v>
      </c>
      <c r="DS3560">
        <v>0</v>
      </c>
      <c r="DV3560" t="s">
        <v>347</v>
      </c>
      <c r="DW3560">
        <v>101</v>
      </c>
      <c r="DX3560">
        <v>303</v>
      </c>
      <c r="DY3560">
        <v>0</v>
      </c>
      <c r="EF3560">
        <v>220</v>
      </c>
      <c r="EG3560" t="s">
        <v>121</v>
      </c>
      <c r="EI3560" t="s">
        <v>3190</v>
      </c>
      <c r="EK3560" t="s">
        <v>350</v>
      </c>
      <c r="EM3560">
        <v>36</v>
      </c>
      <c r="EN3560" t="s">
        <v>121</v>
      </c>
      <c r="EP3560" t="s">
        <v>3190</v>
      </c>
      <c r="ER3560" t="s">
        <v>350</v>
      </c>
      <c r="ET3560">
        <v>21</v>
      </c>
      <c r="EU3560" t="s">
        <v>121</v>
      </c>
      <c r="EW3560" t="s">
        <v>3190</v>
      </c>
      <c r="EY3560" t="s">
        <v>350</v>
      </c>
      <c r="FA3560">
        <v>26</v>
      </c>
      <c r="FB3560" t="s">
        <v>121</v>
      </c>
      <c r="FD3560" t="s">
        <v>3190</v>
      </c>
      <c r="FF3560" t="s">
        <v>350</v>
      </c>
      <c r="FH3560">
        <v>0</v>
      </c>
      <c r="FK3560">
        <v>71</v>
      </c>
      <c r="FL3560">
        <v>284</v>
      </c>
      <c r="FM3560">
        <v>55</v>
      </c>
      <c r="FN3560">
        <v>220</v>
      </c>
      <c r="FO3560">
        <v>88</v>
      </c>
      <c r="FP3560">
        <v>251</v>
      </c>
      <c r="FQ3560">
        <v>0</v>
      </c>
      <c r="FR3560">
        <v>0</v>
      </c>
      <c r="FS3560" t="s">
        <v>347</v>
      </c>
      <c r="FT3560">
        <v>10</v>
      </c>
      <c r="FU3560">
        <v>60</v>
      </c>
      <c r="FV3560" t="s">
        <v>68</v>
      </c>
      <c r="FW3560" t="s">
        <v>3677</v>
      </c>
      <c r="FX3560" t="s">
        <v>347</v>
      </c>
      <c r="FY3560" t="s">
        <v>121</v>
      </c>
      <c r="FZ3560" t="s">
        <v>349</v>
      </c>
      <c r="GA3560">
        <v>0</v>
      </c>
      <c r="GB3560">
        <v>0</v>
      </c>
      <c r="GC3560" t="s">
        <v>365</v>
      </c>
      <c r="GD3560" t="s">
        <v>354</v>
      </c>
      <c r="GE3560" t="s">
        <v>354</v>
      </c>
      <c r="GF3560" t="s">
        <v>354</v>
      </c>
      <c r="GG3560">
        <v>14</v>
      </c>
      <c r="GH3560" t="s">
        <v>356</v>
      </c>
    </row>
    <row r="3561" spans="1:190" x14ac:dyDescent="0.35">
      <c r="A3561" t="s">
        <v>67</v>
      </c>
      <c r="B3561" t="s">
        <v>68</v>
      </c>
      <c r="C3561" t="s">
        <v>8304</v>
      </c>
      <c r="D3561" t="s">
        <v>3677</v>
      </c>
      <c r="E3561" t="s">
        <v>8322</v>
      </c>
      <c r="F3561" t="s">
        <v>8323</v>
      </c>
      <c r="G3561" t="s">
        <v>8345</v>
      </c>
      <c r="H3561" t="s">
        <v>8346</v>
      </c>
      <c r="I3561">
        <v>14</v>
      </c>
      <c r="J3561">
        <v>9</v>
      </c>
      <c r="K3561" t="s">
        <v>345</v>
      </c>
      <c r="L3561">
        <v>8.4896799999999999</v>
      </c>
      <c r="M3561">
        <v>25.669440000000002</v>
      </c>
      <c r="N3561" t="s">
        <v>346</v>
      </c>
      <c r="O3561" t="s">
        <v>349</v>
      </c>
      <c r="P3561" s="133">
        <v>0</v>
      </c>
      <c r="Q3561" s="133">
        <v>0</v>
      </c>
      <c r="R3561" s="133">
        <v>0</v>
      </c>
      <c r="S3561" s="133">
        <v>0</v>
      </c>
      <c r="T3561" s="133">
        <v>0</v>
      </c>
      <c r="W3561">
        <v>0</v>
      </c>
      <c r="Z3561">
        <v>0</v>
      </c>
      <c r="AC3561">
        <v>0</v>
      </c>
      <c r="AF3561">
        <v>0</v>
      </c>
      <c r="AI3561">
        <v>0</v>
      </c>
      <c r="AL3561" t="s">
        <v>349</v>
      </c>
      <c r="AM3561">
        <v>0</v>
      </c>
      <c r="AN3561">
        <v>0</v>
      </c>
      <c r="AO3561">
        <v>0</v>
      </c>
      <c r="AR3561">
        <v>0</v>
      </c>
      <c r="AU3561">
        <v>0</v>
      </c>
      <c r="AX3561">
        <v>0</v>
      </c>
      <c r="BA3561">
        <v>0</v>
      </c>
      <c r="BD3561">
        <v>0</v>
      </c>
      <c r="BE3561">
        <v>0</v>
      </c>
      <c r="BF3561">
        <v>0</v>
      </c>
      <c r="BG3561">
        <v>0</v>
      </c>
      <c r="BH3561" t="s">
        <v>349</v>
      </c>
      <c r="BI3561">
        <v>0</v>
      </c>
      <c r="BJ3561">
        <v>0</v>
      </c>
      <c r="BK3561">
        <v>0</v>
      </c>
      <c r="BL3561">
        <v>0</v>
      </c>
      <c r="BM3561">
        <v>0</v>
      </c>
      <c r="BN3561" t="s">
        <v>349</v>
      </c>
      <c r="BO3561">
        <v>0</v>
      </c>
      <c r="BP3561">
        <v>0</v>
      </c>
      <c r="BQ3561">
        <v>0</v>
      </c>
      <c r="BR3561">
        <v>0</v>
      </c>
      <c r="BS3561">
        <v>0</v>
      </c>
      <c r="BT3561" t="s">
        <v>349</v>
      </c>
      <c r="BU3561">
        <v>0</v>
      </c>
      <c r="BV3561">
        <v>0</v>
      </c>
      <c r="BW3561">
        <v>0</v>
      </c>
      <c r="BX3561">
        <v>0</v>
      </c>
      <c r="BY3561">
        <v>0</v>
      </c>
      <c r="BZ3561" t="s">
        <v>349</v>
      </c>
      <c r="CA3561">
        <v>0</v>
      </c>
      <c r="CB3561">
        <v>0</v>
      </c>
      <c r="CC3561">
        <v>0</v>
      </c>
      <c r="CD3561">
        <v>0</v>
      </c>
      <c r="CE3561">
        <v>0</v>
      </c>
      <c r="CF3561" t="s">
        <v>349</v>
      </c>
      <c r="CG3561">
        <v>0</v>
      </c>
      <c r="CH3561">
        <v>0</v>
      </c>
      <c r="CI3561">
        <v>0</v>
      </c>
      <c r="CJ3561" t="s">
        <v>349</v>
      </c>
      <c r="CK3561">
        <v>0</v>
      </c>
      <c r="CL3561" t="s">
        <v>349</v>
      </c>
      <c r="CM3561">
        <v>0</v>
      </c>
      <c r="CN3561" s="133">
        <v>0</v>
      </c>
      <c r="CO3561" s="133" t="s">
        <v>347</v>
      </c>
      <c r="CP3561" s="133">
        <v>346</v>
      </c>
      <c r="CQ3561" s="133">
        <v>1542</v>
      </c>
      <c r="CR3561">
        <v>94</v>
      </c>
      <c r="CS3561">
        <v>282</v>
      </c>
      <c r="CT3561">
        <v>0</v>
      </c>
      <c r="CY3561">
        <v>0</v>
      </c>
      <c r="DD3561">
        <v>134</v>
      </c>
      <c r="DE3561" t="s">
        <v>68</v>
      </c>
      <c r="DF3561" t="s">
        <v>3677</v>
      </c>
      <c r="DG3561" t="s">
        <v>350</v>
      </c>
      <c r="DI3561">
        <v>75</v>
      </c>
      <c r="DJ3561" t="s">
        <v>68</v>
      </c>
      <c r="DK3561" t="s">
        <v>3677</v>
      </c>
      <c r="DL3561" t="s">
        <v>350</v>
      </c>
      <c r="DN3561">
        <v>73</v>
      </c>
      <c r="DO3561" t="s">
        <v>68</v>
      </c>
      <c r="DP3561" t="s">
        <v>3677</v>
      </c>
      <c r="DQ3561" t="s">
        <v>350</v>
      </c>
      <c r="DS3561">
        <v>0</v>
      </c>
      <c r="DV3561" t="s">
        <v>347</v>
      </c>
      <c r="DW3561">
        <v>252</v>
      </c>
      <c r="DX3561">
        <v>1260</v>
      </c>
      <c r="DY3561">
        <v>0</v>
      </c>
      <c r="EF3561">
        <v>55</v>
      </c>
      <c r="EG3561" t="s">
        <v>121</v>
      </c>
      <c r="EI3561" t="s">
        <v>3190</v>
      </c>
      <c r="EK3561" t="s">
        <v>350</v>
      </c>
      <c r="EM3561">
        <v>114</v>
      </c>
      <c r="EN3561" t="s">
        <v>121</v>
      </c>
      <c r="EP3561" t="s">
        <v>3190</v>
      </c>
      <c r="ER3561" t="s">
        <v>350</v>
      </c>
      <c r="ET3561">
        <v>436</v>
      </c>
      <c r="EU3561" t="s">
        <v>121</v>
      </c>
      <c r="EW3561" t="s">
        <v>3190</v>
      </c>
      <c r="EY3561" t="s">
        <v>350</v>
      </c>
      <c r="FA3561">
        <v>560</v>
      </c>
      <c r="FB3561" t="s">
        <v>121</v>
      </c>
      <c r="FD3561" t="s">
        <v>3190</v>
      </c>
      <c r="FF3561" t="s">
        <v>350</v>
      </c>
      <c r="FH3561">
        <v>95</v>
      </c>
      <c r="FK3561">
        <v>89</v>
      </c>
      <c r="FL3561">
        <v>356</v>
      </c>
      <c r="FM3561">
        <v>123</v>
      </c>
      <c r="FN3561">
        <v>492</v>
      </c>
      <c r="FO3561">
        <v>134</v>
      </c>
      <c r="FP3561">
        <v>694</v>
      </c>
      <c r="FQ3561">
        <v>0</v>
      </c>
      <c r="FR3561">
        <v>0</v>
      </c>
      <c r="FS3561" t="s">
        <v>347</v>
      </c>
      <c r="FT3561">
        <v>690</v>
      </c>
      <c r="FU3561">
        <v>3450</v>
      </c>
      <c r="FV3561" t="s">
        <v>68</v>
      </c>
      <c r="FW3561" t="s">
        <v>3677</v>
      </c>
      <c r="FX3561" t="s">
        <v>347</v>
      </c>
      <c r="FY3561" t="s">
        <v>121</v>
      </c>
      <c r="FZ3561" t="s">
        <v>349</v>
      </c>
      <c r="GA3561">
        <v>0</v>
      </c>
      <c r="GB3561">
        <v>0</v>
      </c>
      <c r="GC3561" t="s">
        <v>349</v>
      </c>
      <c r="GD3561" t="s">
        <v>354</v>
      </c>
      <c r="GE3561" t="s">
        <v>355</v>
      </c>
      <c r="GF3561" t="s">
        <v>354</v>
      </c>
      <c r="GG3561">
        <v>14</v>
      </c>
      <c r="GH3561" t="s">
        <v>356</v>
      </c>
    </row>
    <row r="3562" spans="1:190" x14ac:dyDescent="0.35">
      <c r="A3562" t="s">
        <v>67</v>
      </c>
      <c r="B3562" t="s">
        <v>68</v>
      </c>
      <c r="C3562" t="s">
        <v>8304</v>
      </c>
      <c r="D3562" t="s">
        <v>3677</v>
      </c>
      <c r="E3562" t="s">
        <v>8322</v>
      </c>
      <c r="F3562" t="s">
        <v>8323</v>
      </c>
      <c r="G3562" t="s">
        <v>8347</v>
      </c>
      <c r="H3562" t="s">
        <v>8348</v>
      </c>
      <c r="I3562">
        <v>14</v>
      </c>
      <c r="J3562">
        <v>4</v>
      </c>
      <c r="K3562" t="s">
        <v>345</v>
      </c>
      <c r="L3562">
        <v>8.4740500000000001</v>
      </c>
      <c r="M3562">
        <v>25.681988</v>
      </c>
      <c r="N3562" t="s">
        <v>346</v>
      </c>
      <c r="O3562" t="s">
        <v>349</v>
      </c>
      <c r="P3562" s="133">
        <v>0</v>
      </c>
      <c r="Q3562" s="133">
        <v>0</v>
      </c>
      <c r="R3562" s="133">
        <v>0</v>
      </c>
      <c r="S3562" s="133">
        <v>0</v>
      </c>
      <c r="T3562" s="133">
        <v>0</v>
      </c>
      <c r="W3562">
        <v>0</v>
      </c>
      <c r="Z3562">
        <v>0</v>
      </c>
      <c r="AC3562">
        <v>0</v>
      </c>
      <c r="AF3562">
        <v>0</v>
      </c>
      <c r="AI3562">
        <v>0</v>
      </c>
      <c r="AL3562" t="s">
        <v>349</v>
      </c>
      <c r="AM3562">
        <v>0</v>
      </c>
      <c r="AN3562">
        <v>0</v>
      </c>
      <c r="AO3562">
        <v>0</v>
      </c>
      <c r="AR3562">
        <v>0</v>
      </c>
      <c r="AU3562">
        <v>0</v>
      </c>
      <c r="AX3562">
        <v>0</v>
      </c>
      <c r="BA3562">
        <v>0</v>
      </c>
      <c r="BD3562">
        <v>0</v>
      </c>
      <c r="BE3562">
        <v>0</v>
      </c>
      <c r="BF3562">
        <v>0</v>
      </c>
      <c r="BG3562">
        <v>0</v>
      </c>
      <c r="BH3562" t="s">
        <v>349</v>
      </c>
      <c r="BI3562">
        <v>0</v>
      </c>
      <c r="BJ3562">
        <v>0</v>
      </c>
      <c r="BK3562">
        <v>0</v>
      </c>
      <c r="BL3562">
        <v>0</v>
      </c>
      <c r="BM3562">
        <v>0</v>
      </c>
      <c r="BN3562" t="s">
        <v>349</v>
      </c>
      <c r="BO3562">
        <v>0</v>
      </c>
      <c r="BP3562">
        <v>0</v>
      </c>
      <c r="BQ3562">
        <v>0</v>
      </c>
      <c r="BR3562">
        <v>0</v>
      </c>
      <c r="BS3562">
        <v>0</v>
      </c>
      <c r="BT3562" t="s">
        <v>349</v>
      </c>
      <c r="BU3562">
        <v>0</v>
      </c>
      <c r="BV3562">
        <v>0</v>
      </c>
      <c r="BW3562">
        <v>0</v>
      </c>
      <c r="BX3562">
        <v>0</v>
      </c>
      <c r="BY3562">
        <v>0</v>
      </c>
      <c r="BZ3562" t="s">
        <v>349</v>
      </c>
      <c r="CA3562">
        <v>0</v>
      </c>
      <c r="CB3562">
        <v>0</v>
      </c>
      <c r="CC3562">
        <v>0</v>
      </c>
      <c r="CD3562">
        <v>0</v>
      </c>
      <c r="CE3562">
        <v>0</v>
      </c>
      <c r="CF3562" t="s">
        <v>349</v>
      </c>
      <c r="CG3562">
        <v>0</v>
      </c>
      <c r="CH3562">
        <v>0</v>
      </c>
      <c r="CI3562">
        <v>0</v>
      </c>
      <c r="CJ3562" t="s">
        <v>349</v>
      </c>
      <c r="CK3562">
        <v>0</v>
      </c>
      <c r="CL3562" t="s">
        <v>349</v>
      </c>
      <c r="CM3562">
        <v>0</v>
      </c>
      <c r="CN3562" s="133">
        <v>0</v>
      </c>
      <c r="CO3562" s="133" t="s">
        <v>347</v>
      </c>
      <c r="CP3562" s="133">
        <v>173</v>
      </c>
      <c r="CQ3562" s="133">
        <v>636</v>
      </c>
      <c r="CR3562">
        <v>89</v>
      </c>
      <c r="CS3562">
        <v>358</v>
      </c>
      <c r="CT3562">
        <v>0</v>
      </c>
      <c r="CY3562">
        <v>216</v>
      </c>
      <c r="CZ3562" t="s">
        <v>68</v>
      </c>
      <c r="DA3562" t="s">
        <v>3677</v>
      </c>
      <c r="DB3562" t="s">
        <v>350</v>
      </c>
      <c r="DD3562">
        <v>60</v>
      </c>
      <c r="DE3562" t="s">
        <v>68</v>
      </c>
      <c r="DF3562" t="s">
        <v>3677</v>
      </c>
      <c r="DG3562" t="s">
        <v>350</v>
      </c>
      <c r="DI3562">
        <v>43</v>
      </c>
      <c r="DJ3562" t="s">
        <v>68</v>
      </c>
      <c r="DK3562" t="s">
        <v>3677</v>
      </c>
      <c r="DL3562" t="s">
        <v>350</v>
      </c>
      <c r="DN3562">
        <v>39</v>
      </c>
      <c r="DO3562" t="s">
        <v>68</v>
      </c>
      <c r="DP3562" t="s">
        <v>3677</v>
      </c>
      <c r="DQ3562" t="s">
        <v>350</v>
      </c>
      <c r="DS3562">
        <v>0</v>
      </c>
      <c r="DV3562" t="s">
        <v>347</v>
      </c>
      <c r="DW3562">
        <v>84</v>
      </c>
      <c r="DX3562">
        <v>278</v>
      </c>
      <c r="DY3562">
        <v>0</v>
      </c>
      <c r="EF3562">
        <v>45</v>
      </c>
      <c r="EG3562" t="s">
        <v>121</v>
      </c>
      <c r="EI3562" t="s">
        <v>3190</v>
      </c>
      <c r="EK3562" t="s">
        <v>350</v>
      </c>
      <c r="EM3562">
        <v>50</v>
      </c>
      <c r="EN3562" t="s">
        <v>121</v>
      </c>
      <c r="EP3562" t="s">
        <v>3190</v>
      </c>
      <c r="ER3562" t="s">
        <v>350</v>
      </c>
      <c r="ET3562">
        <v>50</v>
      </c>
      <c r="EU3562" t="s">
        <v>121</v>
      </c>
      <c r="EW3562" t="s">
        <v>3190</v>
      </c>
      <c r="EY3562" t="s">
        <v>350</v>
      </c>
      <c r="FA3562">
        <v>106</v>
      </c>
      <c r="FB3562" t="s">
        <v>121</v>
      </c>
      <c r="FD3562" t="s">
        <v>3190</v>
      </c>
      <c r="FF3562" t="s">
        <v>350</v>
      </c>
      <c r="FH3562">
        <v>27</v>
      </c>
      <c r="FK3562">
        <v>48</v>
      </c>
      <c r="FL3562">
        <v>192</v>
      </c>
      <c r="FM3562">
        <v>44</v>
      </c>
      <c r="FN3562">
        <v>176</v>
      </c>
      <c r="FO3562">
        <v>81</v>
      </c>
      <c r="FP3562">
        <v>268</v>
      </c>
      <c r="FQ3562">
        <v>0</v>
      </c>
      <c r="FR3562">
        <v>0</v>
      </c>
      <c r="FS3562" t="s">
        <v>347</v>
      </c>
      <c r="FT3562">
        <v>170</v>
      </c>
      <c r="FU3562">
        <v>850</v>
      </c>
      <c r="FV3562" t="s">
        <v>68</v>
      </c>
      <c r="FW3562" t="s">
        <v>3677</v>
      </c>
      <c r="FX3562" t="s">
        <v>347</v>
      </c>
      <c r="FY3562" t="s">
        <v>121</v>
      </c>
      <c r="FZ3562" t="s">
        <v>347</v>
      </c>
      <c r="GA3562">
        <v>3</v>
      </c>
      <c r="GB3562">
        <v>11</v>
      </c>
      <c r="GC3562" t="s">
        <v>365</v>
      </c>
      <c r="GD3562" t="s">
        <v>354</v>
      </c>
      <c r="GE3562" t="s">
        <v>354</v>
      </c>
      <c r="GF3562" t="s">
        <v>354</v>
      </c>
      <c r="GG3562">
        <v>14</v>
      </c>
      <c r="GH3562" t="s">
        <v>356</v>
      </c>
    </row>
    <row r="3563" spans="1:190" x14ac:dyDescent="0.35">
      <c r="A3563" t="s">
        <v>67</v>
      </c>
      <c r="B3563" t="s">
        <v>68</v>
      </c>
      <c r="C3563" t="s">
        <v>8304</v>
      </c>
      <c r="D3563" t="s">
        <v>3677</v>
      </c>
      <c r="E3563" t="s">
        <v>8322</v>
      </c>
      <c r="F3563" t="s">
        <v>8323</v>
      </c>
      <c r="G3563" t="s">
        <v>8349</v>
      </c>
      <c r="H3563" t="s">
        <v>8310</v>
      </c>
      <c r="I3563">
        <v>14</v>
      </c>
      <c r="J3563">
        <v>1</v>
      </c>
      <c r="K3563" t="s">
        <v>345</v>
      </c>
      <c r="L3563">
        <v>8.4698349999999998</v>
      </c>
      <c r="M3563">
        <v>25.677589999999999</v>
      </c>
      <c r="N3563" t="s">
        <v>346</v>
      </c>
      <c r="O3563" t="s">
        <v>349</v>
      </c>
      <c r="P3563" s="133">
        <v>0</v>
      </c>
      <c r="Q3563" s="133">
        <v>0</v>
      </c>
      <c r="R3563" s="133">
        <v>0</v>
      </c>
      <c r="S3563" s="133">
        <v>0</v>
      </c>
      <c r="T3563" s="133">
        <v>0</v>
      </c>
      <c r="W3563">
        <v>0</v>
      </c>
      <c r="Z3563">
        <v>0</v>
      </c>
      <c r="AC3563">
        <v>0</v>
      </c>
      <c r="AF3563">
        <v>0</v>
      </c>
      <c r="AI3563">
        <v>0</v>
      </c>
      <c r="AL3563" t="s">
        <v>349</v>
      </c>
      <c r="AM3563">
        <v>0</v>
      </c>
      <c r="AN3563">
        <v>0</v>
      </c>
      <c r="AO3563">
        <v>0</v>
      </c>
      <c r="AR3563">
        <v>0</v>
      </c>
      <c r="AU3563">
        <v>0</v>
      </c>
      <c r="AX3563">
        <v>0</v>
      </c>
      <c r="BA3563">
        <v>0</v>
      </c>
      <c r="BD3563">
        <v>0</v>
      </c>
      <c r="BE3563">
        <v>0</v>
      </c>
      <c r="BF3563">
        <v>0</v>
      </c>
      <c r="BG3563">
        <v>0</v>
      </c>
      <c r="BH3563" t="s">
        <v>349</v>
      </c>
      <c r="BI3563">
        <v>0</v>
      </c>
      <c r="BJ3563">
        <v>0</v>
      </c>
      <c r="BK3563">
        <v>0</v>
      </c>
      <c r="BL3563">
        <v>0</v>
      </c>
      <c r="BM3563">
        <v>0</v>
      </c>
      <c r="BN3563" t="s">
        <v>349</v>
      </c>
      <c r="BO3563">
        <v>0</v>
      </c>
      <c r="BP3563">
        <v>0</v>
      </c>
      <c r="BQ3563">
        <v>0</v>
      </c>
      <c r="BR3563">
        <v>0</v>
      </c>
      <c r="BS3563">
        <v>0</v>
      </c>
      <c r="BT3563" t="s">
        <v>349</v>
      </c>
      <c r="BU3563">
        <v>0</v>
      </c>
      <c r="BV3563">
        <v>0</v>
      </c>
      <c r="BW3563">
        <v>0</v>
      </c>
      <c r="BX3563">
        <v>0</v>
      </c>
      <c r="BY3563">
        <v>0</v>
      </c>
      <c r="BZ3563" t="s">
        <v>349</v>
      </c>
      <c r="CA3563">
        <v>0</v>
      </c>
      <c r="CB3563">
        <v>0</v>
      </c>
      <c r="CC3563">
        <v>0</v>
      </c>
      <c r="CD3563">
        <v>0</v>
      </c>
      <c r="CE3563">
        <v>0</v>
      </c>
      <c r="CF3563" t="s">
        <v>349</v>
      </c>
      <c r="CG3563">
        <v>0</v>
      </c>
      <c r="CH3563">
        <v>0</v>
      </c>
      <c r="CI3563">
        <v>0</v>
      </c>
      <c r="CJ3563" t="s">
        <v>349</v>
      </c>
      <c r="CK3563">
        <v>0</v>
      </c>
      <c r="CL3563" t="s">
        <v>349</v>
      </c>
      <c r="CM3563">
        <v>0</v>
      </c>
      <c r="CN3563" s="133">
        <v>0</v>
      </c>
      <c r="CO3563" s="133" t="s">
        <v>347</v>
      </c>
      <c r="CP3563" s="133">
        <v>175</v>
      </c>
      <c r="CQ3563" s="133">
        <v>685</v>
      </c>
      <c r="CR3563">
        <v>104</v>
      </c>
      <c r="CS3563">
        <v>416</v>
      </c>
      <c r="CT3563">
        <v>0</v>
      </c>
      <c r="CY3563">
        <v>236</v>
      </c>
      <c r="CZ3563" t="s">
        <v>68</v>
      </c>
      <c r="DA3563" t="s">
        <v>3677</v>
      </c>
      <c r="DB3563" t="s">
        <v>350</v>
      </c>
      <c r="DD3563">
        <v>66</v>
      </c>
      <c r="DE3563" t="s">
        <v>68</v>
      </c>
      <c r="DF3563" t="s">
        <v>3677</v>
      </c>
      <c r="DG3563" t="s">
        <v>350</v>
      </c>
      <c r="DI3563">
        <v>48</v>
      </c>
      <c r="DJ3563" t="s">
        <v>68</v>
      </c>
      <c r="DK3563" t="s">
        <v>3677</v>
      </c>
      <c r="DL3563" t="s">
        <v>350</v>
      </c>
      <c r="DN3563">
        <v>66</v>
      </c>
      <c r="DO3563" t="s">
        <v>68</v>
      </c>
      <c r="DP3563" t="s">
        <v>3677</v>
      </c>
      <c r="DQ3563" t="s">
        <v>350</v>
      </c>
      <c r="DS3563">
        <v>0</v>
      </c>
      <c r="DV3563" t="s">
        <v>347</v>
      </c>
      <c r="DW3563">
        <v>71</v>
      </c>
      <c r="DX3563">
        <v>269</v>
      </c>
      <c r="DY3563">
        <v>0</v>
      </c>
      <c r="EF3563">
        <v>168</v>
      </c>
      <c r="EG3563" t="s">
        <v>121</v>
      </c>
      <c r="EI3563" t="s">
        <v>3190</v>
      </c>
      <c r="EK3563" t="s">
        <v>350</v>
      </c>
      <c r="EM3563">
        <v>15</v>
      </c>
      <c r="EN3563" t="s">
        <v>121</v>
      </c>
      <c r="EP3563" t="s">
        <v>3190</v>
      </c>
      <c r="ER3563" t="s">
        <v>350</v>
      </c>
      <c r="ET3563">
        <v>24</v>
      </c>
      <c r="EU3563" t="s">
        <v>121</v>
      </c>
      <c r="EW3563" t="s">
        <v>3190</v>
      </c>
      <c r="EY3563" t="s">
        <v>350</v>
      </c>
      <c r="FA3563">
        <v>62</v>
      </c>
      <c r="FB3563" t="s">
        <v>121</v>
      </c>
      <c r="FD3563" t="s">
        <v>3190</v>
      </c>
      <c r="FF3563" t="s">
        <v>350</v>
      </c>
      <c r="FH3563">
        <v>0</v>
      </c>
      <c r="FK3563">
        <v>33</v>
      </c>
      <c r="FL3563">
        <v>176</v>
      </c>
      <c r="FM3563">
        <v>84</v>
      </c>
      <c r="FN3563">
        <v>279</v>
      </c>
      <c r="FO3563">
        <v>58</v>
      </c>
      <c r="FP3563">
        <v>230</v>
      </c>
      <c r="FQ3563">
        <v>0</v>
      </c>
      <c r="FR3563">
        <v>0</v>
      </c>
      <c r="FS3563" t="s">
        <v>347</v>
      </c>
      <c r="FT3563">
        <v>42</v>
      </c>
      <c r="FU3563">
        <v>210</v>
      </c>
      <c r="FV3563" t="s">
        <v>68</v>
      </c>
      <c r="FW3563" t="s">
        <v>3677</v>
      </c>
      <c r="FX3563" t="s">
        <v>347</v>
      </c>
      <c r="FY3563" t="s">
        <v>121</v>
      </c>
      <c r="FZ3563" t="s">
        <v>347</v>
      </c>
      <c r="GA3563">
        <v>6</v>
      </c>
      <c r="GB3563">
        <v>30</v>
      </c>
      <c r="GC3563" t="s">
        <v>365</v>
      </c>
      <c r="GD3563" t="s">
        <v>355</v>
      </c>
      <c r="GE3563" t="s">
        <v>355</v>
      </c>
      <c r="GF3563" t="s">
        <v>354</v>
      </c>
      <c r="GG3563">
        <v>14</v>
      </c>
      <c r="GH3563" t="s">
        <v>356</v>
      </c>
    </row>
    <row r="3564" spans="1:190" x14ac:dyDescent="0.35">
      <c r="A3564" t="s">
        <v>67</v>
      </c>
      <c r="B3564" t="s">
        <v>68</v>
      </c>
      <c r="C3564" t="s">
        <v>8304</v>
      </c>
      <c r="D3564" t="s">
        <v>3677</v>
      </c>
      <c r="E3564" t="s">
        <v>8322</v>
      </c>
      <c r="F3564" t="s">
        <v>8323</v>
      </c>
      <c r="G3564" t="s">
        <v>8350</v>
      </c>
      <c r="H3564" t="s">
        <v>8351</v>
      </c>
      <c r="I3564">
        <v>14</v>
      </c>
      <c r="J3564">
        <v>1</v>
      </c>
      <c r="K3564" t="s">
        <v>345</v>
      </c>
      <c r="L3564">
        <v>8.4677199999999999</v>
      </c>
      <c r="M3564">
        <v>25.683067999999999</v>
      </c>
      <c r="N3564" t="s">
        <v>346</v>
      </c>
      <c r="O3564" t="s">
        <v>349</v>
      </c>
      <c r="P3564" s="133">
        <v>0</v>
      </c>
      <c r="Q3564" s="133">
        <v>0</v>
      </c>
      <c r="R3564" s="133">
        <v>0</v>
      </c>
      <c r="S3564" s="133">
        <v>0</v>
      </c>
      <c r="T3564" s="133">
        <v>0</v>
      </c>
      <c r="W3564">
        <v>0</v>
      </c>
      <c r="Z3564">
        <v>0</v>
      </c>
      <c r="AC3564">
        <v>0</v>
      </c>
      <c r="AF3564">
        <v>0</v>
      </c>
      <c r="AI3564">
        <v>0</v>
      </c>
      <c r="AL3564" t="s">
        <v>349</v>
      </c>
      <c r="AM3564">
        <v>0</v>
      </c>
      <c r="AN3564">
        <v>0</v>
      </c>
      <c r="AO3564">
        <v>0</v>
      </c>
      <c r="AR3564">
        <v>0</v>
      </c>
      <c r="AU3564">
        <v>0</v>
      </c>
      <c r="AX3564">
        <v>0</v>
      </c>
      <c r="BA3564">
        <v>0</v>
      </c>
      <c r="BD3564">
        <v>0</v>
      </c>
      <c r="BE3564">
        <v>0</v>
      </c>
      <c r="BF3564">
        <v>0</v>
      </c>
      <c r="BG3564">
        <v>0</v>
      </c>
      <c r="BH3564" t="s">
        <v>349</v>
      </c>
      <c r="BI3564">
        <v>0</v>
      </c>
      <c r="BJ3564">
        <v>0</v>
      </c>
      <c r="BK3564">
        <v>0</v>
      </c>
      <c r="BL3564">
        <v>0</v>
      </c>
      <c r="BM3564">
        <v>0</v>
      </c>
      <c r="BN3564" t="s">
        <v>349</v>
      </c>
      <c r="BO3564">
        <v>0</v>
      </c>
      <c r="BP3564">
        <v>0</v>
      </c>
      <c r="BQ3564">
        <v>0</v>
      </c>
      <c r="BR3564">
        <v>0</v>
      </c>
      <c r="BS3564">
        <v>0</v>
      </c>
      <c r="BT3564" t="s">
        <v>349</v>
      </c>
      <c r="BU3564">
        <v>0</v>
      </c>
      <c r="BV3564">
        <v>0</v>
      </c>
      <c r="BW3564">
        <v>0</v>
      </c>
      <c r="BX3564">
        <v>0</v>
      </c>
      <c r="BY3564">
        <v>0</v>
      </c>
      <c r="BZ3564" t="s">
        <v>349</v>
      </c>
      <c r="CA3564">
        <v>0</v>
      </c>
      <c r="CB3564">
        <v>0</v>
      </c>
      <c r="CC3564">
        <v>0</v>
      </c>
      <c r="CD3564">
        <v>0</v>
      </c>
      <c r="CE3564">
        <v>0</v>
      </c>
      <c r="CF3564" t="s">
        <v>349</v>
      </c>
      <c r="CG3564">
        <v>0</v>
      </c>
      <c r="CH3564">
        <v>0</v>
      </c>
      <c r="CI3564">
        <v>0</v>
      </c>
      <c r="CJ3564" t="s">
        <v>349</v>
      </c>
      <c r="CK3564">
        <v>0</v>
      </c>
      <c r="CL3564" t="s">
        <v>349</v>
      </c>
      <c r="CM3564">
        <v>0</v>
      </c>
      <c r="CN3564" s="133">
        <v>0</v>
      </c>
      <c r="CO3564" s="133" t="s">
        <v>347</v>
      </c>
      <c r="CP3564" s="133">
        <v>170</v>
      </c>
      <c r="CQ3564" s="133">
        <v>799</v>
      </c>
      <c r="CR3564">
        <v>127</v>
      </c>
      <c r="CS3564">
        <v>635</v>
      </c>
      <c r="CT3564">
        <v>0</v>
      </c>
      <c r="CY3564">
        <v>395</v>
      </c>
      <c r="CZ3564" t="s">
        <v>68</v>
      </c>
      <c r="DA3564" t="s">
        <v>3677</v>
      </c>
      <c r="DB3564" t="s">
        <v>350</v>
      </c>
      <c r="DD3564">
        <v>66</v>
      </c>
      <c r="DE3564" t="s">
        <v>68</v>
      </c>
      <c r="DF3564" t="s">
        <v>3677</v>
      </c>
      <c r="DG3564" t="s">
        <v>350</v>
      </c>
      <c r="DI3564">
        <v>75</v>
      </c>
      <c r="DJ3564" t="s">
        <v>68</v>
      </c>
      <c r="DK3564" t="s">
        <v>3677</v>
      </c>
      <c r="DL3564" t="s">
        <v>350</v>
      </c>
      <c r="DN3564">
        <v>99</v>
      </c>
      <c r="DO3564" t="s">
        <v>68</v>
      </c>
      <c r="DP3564" t="s">
        <v>3677</v>
      </c>
      <c r="DQ3564" t="s">
        <v>350</v>
      </c>
      <c r="DS3564">
        <v>0</v>
      </c>
      <c r="DV3564" t="s">
        <v>347</v>
      </c>
      <c r="DW3564">
        <v>43</v>
      </c>
      <c r="DX3564">
        <v>164</v>
      </c>
      <c r="DY3564">
        <v>0</v>
      </c>
      <c r="EF3564">
        <v>54</v>
      </c>
      <c r="EG3564" t="s">
        <v>121</v>
      </c>
      <c r="EI3564" t="s">
        <v>3190</v>
      </c>
      <c r="EK3564" t="s">
        <v>350</v>
      </c>
      <c r="EM3564">
        <v>23</v>
      </c>
      <c r="EN3564" t="s">
        <v>121</v>
      </c>
      <c r="EP3564" t="s">
        <v>3190</v>
      </c>
      <c r="ER3564" t="s">
        <v>350</v>
      </c>
      <c r="ET3564">
        <v>53</v>
      </c>
      <c r="EU3564" t="s">
        <v>121</v>
      </c>
      <c r="EW3564" t="s">
        <v>3190</v>
      </c>
      <c r="EY3564" t="s">
        <v>350</v>
      </c>
      <c r="FA3564">
        <v>34</v>
      </c>
      <c r="FB3564" t="s">
        <v>121</v>
      </c>
      <c r="FD3564" t="s">
        <v>3190</v>
      </c>
      <c r="FF3564" t="s">
        <v>350</v>
      </c>
      <c r="FH3564">
        <v>0</v>
      </c>
      <c r="FK3564">
        <v>59</v>
      </c>
      <c r="FL3564">
        <v>236</v>
      </c>
      <c r="FM3564">
        <v>46</v>
      </c>
      <c r="FN3564">
        <v>230</v>
      </c>
      <c r="FO3564">
        <v>65</v>
      </c>
      <c r="FP3564">
        <v>333</v>
      </c>
      <c r="FQ3564">
        <v>0</v>
      </c>
      <c r="FR3564">
        <v>0</v>
      </c>
      <c r="FS3564" t="s">
        <v>347</v>
      </c>
      <c r="FT3564">
        <v>70</v>
      </c>
      <c r="FU3564">
        <v>350</v>
      </c>
      <c r="FV3564" t="s">
        <v>68</v>
      </c>
      <c r="FW3564" t="s">
        <v>3677</v>
      </c>
      <c r="FX3564" t="s">
        <v>347</v>
      </c>
      <c r="FY3564" t="s">
        <v>121</v>
      </c>
      <c r="FZ3564" t="s">
        <v>349</v>
      </c>
      <c r="GA3564">
        <v>0</v>
      </c>
      <c r="GB3564">
        <v>0</v>
      </c>
      <c r="GC3564" t="s">
        <v>365</v>
      </c>
      <c r="GD3564" t="s">
        <v>355</v>
      </c>
      <c r="GE3564" t="s">
        <v>355</v>
      </c>
      <c r="GF3564" t="s">
        <v>354</v>
      </c>
      <c r="GG3564">
        <v>14</v>
      </c>
      <c r="GH3564" t="s">
        <v>356</v>
      </c>
    </row>
    <row r="3565" spans="1:190" x14ac:dyDescent="0.35">
      <c r="A3565" t="s">
        <v>67</v>
      </c>
      <c r="B3565" t="s">
        <v>68</v>
      </c>
      <c r="C3565" t="s">
        <v>8304</v>
      </c>
      <c r="D3565" t="s">
        <v>3677</v>
      </c>
      <c r="E3565" t="s">
        <v>8322</v>
      </c>
      <c r="F3565" t="s">
        <v>8323</v>
      </c>
      <c r="G3565" t="s">
        <v>8352</v>
      </c>
      <c r="H3565" t="s">
        <v>8353</v>
      </c>
      <c r="I3565">
        <v>14</v>
      </c>
      <c r="J3565">
        <v>4</v>
      </c>
      <c r="K3565" t="s">
        <v>345</v>
      </c>
      <c r="L3565">
        <v>8.4693430000000003</v>
      </c>
      <c r="M3565">
        <v>25.680073</v>
      </c>
      <c r="N3565" t="s">
        <v>346</v>
      </c>
      <c r="O3565" t="s">
        <v>347</v>
      </c>
      <c r="P3565" s="133">
        <v>12</v>
      </c>
      <c r="Q3565" s="133">
        <v>60</v>
      </c>
      <c r="R3565" s="133">
        <v>12</v>
      </c>
      <c r="S3565" s="133">
        <v>60</v>
      </c>
      <c r="T3565" s="133">
        <v>60</v>
      </c>
      <c r="U3565" t="s">
        <v>68</v>
      </c>
      <c r="V3565" t="s">
        <v>3677</v>
      </c>
      <c r="W3565">
        <v>0</v>
      </c>
      <c r="Z3565">
        <v>0</v>
      </c>
      <c r="AC3565">
        <v>0</v>
      </c>
      <c r="AF3565">
        <v>0</v>
      </c>
      <c r="AI3565">
        <v>0</v>
      </c>
      <c r="AL3565" t="s">
        <v>349</v>
      </c>
      <c r="AM3565">
        <v>0</v>
      </c>
      <c r="AN3565">
        <v>0</v>
      </c>
      <c r="AO3565">
        <v>0</v>
      </c>
      <c r="AR3565">
        <v>0</v>
      </c>
      <c r="AU3565">
        <v>0</v>
      </c>
      <c r="AX3565">
        <v>0</v>
      </c>
      <c r="BA3565">
        <v>0</v>
      </c>
      <c r="BD3565">
        <v>0</v>
      </c>
      <c r="BE3565">
        <v>60</v>
      </c>
      <c r="BF3565">
        <v>0</v>
      </c>
      <c r="BG3565">
        <v>0</v>
      </c>
      <c r="BH3565" t="s">
        <v>349</v>
      </c>
      <c r="BI3565">
        <v>0</v>
      </c>
      <c r="BJ3565">
        <v>0</v>
      </c>
      <c r="BK3565">
        <v>0</v>
      </c>
      <c r="BL3565">
        <v>0</v>
      </c>
      <c r="BM3565">
        <v>0</v>
      </c>
      <c r="BN3565" t="s">
        <v>349</v>
      </c>
      <c r="BO3565">
        <v>0</v>
      </c>
      <c r="BP3565">
        <v>0</v>
      </c>
      <c r="BQ3565">
        <v>0</v>
      </c>
      <c r="BR3565">
        <v>0</v>
      </c>
      <c r="BS3565">
        <v>0</v>
      </c>
      <c r="BT3565" t="s">
        <v>349</v>
      </c>
      <c r="BU3565">
        <v>0</v>
      </c>
      <c r="BV3565">
        <v>0</v>
      </c>
      <c r="BW3565">
        <v>0</v>
      </c>
      <c r="BX3565">
        <v>0</v>
      </c>
      <c r="BY3565">
        <v>0</v>
      </c>
      <c r="BZ3565" t="s">
        <v>349</v>
      </c>
      <c r="CA3565">
        <v>0</v>
      </c>
      <c r="CB3565">
        <v>0</v>
      </c>
      <c r="CC3565">
        <v>0</v>
      </c>
      <c r="CD3565">
        <v>0</v>
      </c>
      <c r="CE3565">
        <v>0</v>
      </c>
      <c r="CF3565" t="s">
        <v>349</v>
      </c>
      <c r="CG3565">
        <v>0</v>
      </c>
      <c r="CH3565">
        <v>0</v>
      </c>
      <c r="CI3565">
        <v>0</v>
      </c>
      <c r="CJ3565" t="s">
        <v>349</v>
      </c>
      <c r="CK3565">
        <v>0</v>
      </c>
      <c r="CL3565" t="s">
        <v>349</v>
      </c>
      <c r="CM3565">
        <v>0</v>
      </c>
      <c r="CN3565" s="133">
        <v>0</v>
      </c>
      <c r="CO3565" s="133" t="s">
        <v>347</v>
      </c>
      <c r="CP3565" s="133">
        <v>327</v>
      </c>
      <c r="CQ3565" s="133">
        <v>1190</v>
      </c>
      <c r="CR3565">
        <v>192</v>
      </c>
      <c r="CS3565">
        <v>755</v>
      </c>
      <c r="CT3565">
        <v>0</v>
      </c>
      <c r="CY3565">
        <v>394</v>
      </c>
      <c r="CZ3565" t="s">
        <v>68</v>
      </c>
      <c r="DA3565" t="s">
        <v>3677</v>
      </c>
      <c r="DB3565" t="s">
        <v>350</v>
      </c>
      <c r="DD3565">
        <v>70</v>
      </c>
      <c r="DE3565" t="s">
        <v>68</v>
      </c>
      <c r="DF3565" t="s">
        <v>3677</v>
      </c>
      <c r="DG3565" t="s">
        <v>350</v>
      </c>
      <c r="DI3565">
        <v>139</v>
      </c>
      <c r="DJ3565" t="s">
        <v>68</v>
      </c>
      <c r="DK3565" t="s">
        <v>3677</v>
      </c>
      <c r="DL3565" t="s">
        <v>350</v>
      </c>
      <c r="DN3565">
        <v>152</v>
      </c>
      <c r="DO3565" t="s">
        <v>68</v>
      </c>
      <c r="DP3565" t="s">
        <v>3677</v>
      </c>
      <c r="DQ3565" t="s">
        <v>350</v>
      </c>
      <c r="DS3565">
        <v>0</v>
      </c>
      <c r="DV3565" t="s">
        <v>347</v>
      </c>
      <c r="DW3565">
        <v>135</v>
      </c>
      <c r="DX3565">
        <v>435</v>
      </c>
      <c r="DY3565">
        <v>0</v>
      </c>
      <c r="EF3565">
        <v>202</v>
      </c>
      <c r="EG3565" t="s">
        <v>121</v>
      </c>
      <c r="EI3565" t="s">
        <v>3190</v>
      </c>
      <c r="EK3565" t="s">
        <v>350</v>
      </c>
      <c r="EM3565">
        <v>36</v>
      </c>
      <c r="EN3565" t="s">
        <v>121</v>
      </c>
      <c r="EP3565" t="s">
        <v>3190</v>
      </c>
      <c r="ER3565" t="s">
        <v>350</v>
      </c>
      <c r="ET3565">
        <v>108</v>
      </c>
      <c r="EU3565" t="s">
        <v>121</v>
      </c>
      <c r="EW3565" t="s">
        <v>3190</v>
      </c>
      <c r="EY3565" t="s">
        <v>350</v>
      </c>
      <c r="FA3565">
        <v>89</v>
      </c>
      <c r="FB3565" t="s">
        <v>121</v>
      </c>
      <c r="FD3565" t="s">
        <v>3190</v>
      </c>
      <c r="FF3565" t="s">
        <v>350</v>
      </c>
      <c r="FH3565">
        <v>0</v>
      </c>
      <c r="FK3565">
        <v>190</v>
      </c>
      <c r="FL3565">
        <v>505</v>
      </c>
      <c r="FM3565">
        <v>68</v>
      </c>
      <c r="FN3565">
        <v>340</v>
      </c>
      <c r="FO3565">
        <v>69</v>
      </c>
      <c r="FP3565">
        <v>345</v>
      </c>
      <c r="FQ3565">
        <v>0</v>
      </c>
      <c r="FR3565">
        <v>0</v>
      </c>
      <c r="FS3565" t="s">
        <v>347</v>
      </c>
      <c r="FT3565">
        <v>73</v>
      </c>
      <c r="FU3565">
        <v>365</v>
      </c>
      <c r="FV3565" t="s">
        <v>68</v>
      </c>
      <c r="FW3565" t="s">
        <v>3677</v>
      </c>
      <c r="FX3565" t="s">
        <v>347</v>
      </c>
      <c r="FY3565" t="s">
        <v>121</v>
      </c>
      <c r="FZ3565" t="s">
        <v>349</v>
      </c>
      <c r="GA3565">
        <v>0</v>
      </c>
      <c r="GB3565">
        <v>0</v>
      </c>
      <c r="GC3565" t="s">
        <v>365</v>
      </c>
      <c r="GD3565" t="s">
        <v>355</v>
      </c>
      <c r="GE3565" t="s">
        <v>355</v>
      </c>
      <c r="GF3565" t="s">
        <v>354</v>
      </c>
      <c r="GG3565">
        <v>14</v>
      </c>
      <c r="GH3565" t="s">
        <v>356</v>
      </c>
    </row>
    <row r="3566" spans="1:190" x14ac:dyDescent="0.35">
      <c r="A3566" t="s">
        <v>67</v>
      </c>
      <c r="B3566" t="s">
        <v>68</v>
      </c>
      <c r="C3566" t="s">
        <v>8304</v>
      </c>
      <c r="D3566" t="s">
        <v>3677</v>
      </c>
      <c r="E3566" t="s">
        <v>8322</v>
      </c>
      <c r="F3566" t="s">
        <v>8323</v>
      </c>
      <c r="G3566" t="s">
        <v>8354</v>
      </c>
      <c r="H3566" t="s">
        <v>5625</v>
      </c>
      <c r="I3566">
        <v>14</v>
      </c>
      <c r="J3566">
        <v>6</v>
      </c>
      <c r="K3566" t="s">
        <v>345</v>
      </c>
      <c r="L3566">
        <v>8.4753000000000007</v>
      </c>
      <c r="M3566">
        <v>25.6892</v>
      </c>
      <c r="N3566" t="s">
        <v>346</v>
      </c>
      <c r="O3566" t="s">
        <v>349</v>
      </c>
      <c r="P3566" s="133">
        <v>0</v>
      </c>
      <c r="Q3566" s="133">
        <v>0</v>
      </c>
      <c r="R3566" s="133">
        <v>0</v>
      </c>
      <c r="S3566" s="133">
        <v>0</v>
      </c>
      <c r="T3566" s="133">
        <v>0</v>
      </c>
      <c r="W3566">
        <v>0</v>
      </c>
      <c r="Z3566">
        <v>0</v>
      </c>
      <c r="AC3566">
        <v>0</v>
      </c>
      <c r="AF3566">
        <v>0</v>
      </c>
      <c r="AI3566">
        <v>0</v>
      </c>
      <c r="AL3566" t="s">
        <v>349</v>
      </c>
      <c r="AM3566">
        <v>0</v>
      </c>
      <c r="AN3566">
        <v>0</v>
      </c>
      <c r="AO3566">
        <v>0</v>
      </c>
      <c r="AR3566">
        <v>0</v>
      </c>
      <c r="AU3566">
        <v>0</v>
      </c>
      <c r="AX3566">
        <v>0</v>
      </c>
      <c r="BA3566">
        <v>0</v>
      </c>
      <c r="BD3566">
        <v>0</v>
      </c>
      <c r="BE3566">
        <v>0</v>
      </c>
      <c r="BF3566">
        <v>0</v>
      </c>
      <c r="BG3566">
        <v>0</v>
      </c>
      <c r="BH3566" t="s">
        <v>349</v>
      </c>
      <c r="BI3566">
        <v>0</v>
      </c>
      <c r="BJ3566">
        <v>0</v>
      </c>
      <c r="BK3566">
        <v>0</v>
      </c>
      <c r="BL3566">
        <v>0</v>
      </c>
      <c r="BM3566">
        <v>0</v>
      </c>
      <c r="BN3566" t="s">
        <v>349</v>
      </c>
      <c r="BO3566">
        <v>0</v>
      </c>
      <c r="BP3566">
        <v>0</v>
      </c>
      <c r="BQ3566">
        <v>0</v>
      </c>
      <c r="BR3566">
        <v>0</v>
      </c>
      <c r="BS3566">
        <v>0</v>
      </c>
      <c r="BT3566" t="s">
        <v>349</v>
      </c>
      <c r="BU3566">
        <v>0</v>
      </c>
      <c r="BV3566">
        <v>0</v>
      </c>
      <c r="BW3566">
        <v>0</v>
      </c>
      <c r="BX3566">
        <v>0</v>
      </c>
      <c r="BY3566">
        <v>0</v>
      </c>
      <c r="BZ3566" t="s">
        <v>349</v>
      </c>
      <c r="CA3566">
        <v>0</v>
      </c>
      <c r="CB3566">
        <v>0</v>
      </c>
      <c r="CC3566">
        <v>0</v>
      </c>
      <c r="CD3566">
        <v>0</v>
      </c>
      <c r="CE3566">
        <v>0</v>
      </c>
      <c r="CF3566" t="s">
        <v>349</v>
      </c>
      <c r="CG3566">
        <v>0</v>
      </c>
      <c r="CH3566">
        <v>0</v>
      </c>
      <c r="CI3566">
        <v>0</v>
      </c>
      <c r="CJ3566" t="s">
        <v>349</v>
      </c>
      <c r="CK3566">
        <v>0</v>
      </c>
      <c r="CL3566" t="s">
        <v>349</v>
      </c>
      <c r="CM3566">
        <v>0</v>
      </c>
      <c r="CN3566" s="133">
        <v>0</v>
      </c>
      <c r="CO3566" s="133" t="s">
        <v>347</v>
      </c>
      <c r="CP3566" s="133">
        <v>220</v>
      </c>
      <c r="CQ3566" s="133">
        <v>765</v>
      </c>
      <c r="CR3566">
        <v>138</v>
      </c>
      <c r="CS3566">
        <v>552</v>
      </c>
      <c r="CT3566">
        <v>0</v>
      </c>
      <c r="CY3566">
        <v>396</v>
      </c>
      <c r="CZ3566" t="s">
        <v>68</v>
      </c>
      <c r="DA3566" t="s">
        <v>3677</v>
      </c>
      <c r="DB3566" t="s">
        <v>350</v>
      </c>
      <c r="DD3566">
        <v>56</v>
      </c>
      <c r="DE3566" t="s">
        <v>68</v>
      </c>
      <c r="DF3566" t="s">
        <v>3677</v>
      </c>
      <c r="DG3566" t="s">
        <v>350</v>
      </c>
      <c r="DI3566">
        <v>46</v>
      </c>
      <c r="DJ3566" t="s">
        <v>68</v>
      </c>
      <c r="DK3566" t="s">
        <v>3677</v>
      </c>
      <c r="DL3566" t="s">
        <v>350</v>
      </c>
      <c r="DN3566">
        <v>54</v>
      </c>
      <c r="DO3566" t="s">
        <v>68</v>
      </c>
      <c r="DP3566" t="s">
        <v>3677</v>
      </c>
      <c r="DQ3566" t="s">
        <v>350</v>
      </c>
      <c r="DS3566">
        <v>0</v>
      </c>
      <c r="DV3566" t="s">
        <v>347</v>
      </c>
      <c r="DW3566">
        <v>82</v>
      </c>
      <c r="DX3566">
        <v>213</v>
      </c>
      <c r="DY3566">
        <v>0</v>
      </c>
      <c r="EF3566">
        <v>130</v>
      </c>
      <c r="EG3566" t="s">
        <v>121</v>
      </c>
      <c r="EI3566" t="s">
        <v>3190</v>
      </c>
      <c r="EK3566" t="s">
        <v>350</v>
      </c>
      <c r="EM3566">
        <v>28</v>
      </c>
      <c r="EN3566" t="s">
        <v>121</v>
      </c>
      <c r="EP3566" t="s">
        <v>3190</v>
      </c>
      <c r="ER3566" t="s">
        <v>350</v>
      </c>
      <c r="ET3566">
        <v>18</v>
      </c>
      <c r="EU3566" t="s">
        <v>121</v>
      </c>
      <c r="EW3566" t="s">
        <v>3190</v>
      </c>
      <c r="EY3566" t="s">
        <v>350</v>
      </c>
      <c r="FA3566">
        <v>37</v>
      </c>
      <c r="FB3566" t="s">
        <v>121</v>
      </c>
      <c r="FD3566" t="s">
        <v>3190</v>
      </c>
      <c r="FF3566" t="s">
        <v>350</v>
      </c>
      <c r="FH3566">
        <v>0</v>
      </c>
      <c r="FK3566">
        <v>74</v>
      </c>
      <c r="FL3566">
        <v>296</v>
      </c>
      <c r="FM3566">
        <v>59</v>
      </c>
      <c r="FN3566">
        <v>177</v>
      </c>
      <c r="FO3566">
        <v>87</v>
      </c>
      <c r="FP3566">
        <v>292</v>
      </c>
      <c r="FQ3566">
        <v>0</v>
      </c>
      <c r="FR3566">
        <v>0</v>
      </c>
      <c r="FS3566" t="s">
        <v>347</v>
      </c>
      <c r="FT3566">
        <v>223</v>
      </c>
      <c r="FU3566">
        <v>1115</v>
      </c>
      <c r="FV3566" t="s">
        <v>68</v>
      </c>
      <c r="FW3566" t="s">
        <v>3677</v>
      </c>
      <c r="FX3566" t="s">
        <v>347</v>
      </c>
      <c r="FY3566" t="s">
        <v>121</v>
      </c>
      <c r="FZ3566" t="s">
        <v>347</v>
      </c>
      <c r="GA3566">
        <v>1</v>
      </c>
      <c r="GB3566">
        <v>3</v>
      </c>
      <c r="GC3566" t="s">
        <v>365</v>
      </c>
      <c r="GD3566" t="s">
        <v>355</v>
      </c>
      <c r="GE3566" t="s">
        <v>354</v>
      </c>
      <c r="GF3566" t="s">
        <v>354</v>
      </c>
      <c r="GG3566">
        <v>14</v>
      </c>
      <c r="GH3566" t="s">
        <v>356</v>
      </c>
    </row>
    <row r="3567" spans="1:190" x14ac:dyDescent="0.35">
      <c r="A3567" t="s">
        <v>67</v>
      </c>
      <c r="B3567" t="s">
        <v>68</v>
      </c>
      <c r="C3567" t="s">
        <v>8304</v>
      </c>
      <c r="D3567" t="s">
        <v>3677</v>
      </c>
      <c r="E3567" t="s">
        <v>8322</v>
      </c>
      <c r="F3567" t="s">
        <v>8323</v>
      </c>
      <c r="G3567" t="s">
        <v>8355</v>
      </c>
      <c r="H3567" t="s">
        <v>8356</v>
      </c>
      <c r="I3567">
        <v>14</v>
      </c>
      <c r="J3567">
        <v>12</v>
      </c>
      <c r="K3567" t="s">
        <v>345</v>
      </c>
      <c r="L3567">
        <v>8.4963990000000003</v>
      </c>
      <c r="M3567">
        <v>25.668389999999999</v>
      </c>
      <c r="N3567" t="s">
        <v>346</v>
      </c>
      <c r="O3567" t="s">
        <v>349</v>
      </c>
      <c r="P3567" s="133">
        <v>0</v>
      </c>
      <c r="Q3567" s="133">
        <v>0</v>
      </c>
      <c r="R3567" s="133">
        <v>0</v>
      </c>
      <c r="S3567" s="133">
        <v>0</v>
      </c>
      <c r="T3567" s="133">
        <v>0</v>
      </c>
      <c r="W3567">
        <v>0</v>
      </c>
      <c r="Z3567">
        <v>0</v>
      </c>
      <c r="AC3567">
        <v>0</v>
      </c>
      <c r="AF3567">
        <v>0</v>
      </c>
      <c r="AI3567">
        <v>0</v>
      </c>
      <c r="AL3567" t="s">
        <v>349</v>
      </c>
      <c r="AM3567">
        <v>0</v>
      </c>
      <c r="AN3567">
        <v>0</v>
      </c>
      <c r="AO3567">
        <v>0</v>
      </c>
      <c r="AR3567">
        <v>0</v>
      </c>
      <c r="AU3567">
        <v>0</v>
      </c>
      <c r="AX3567">
        <v>0</v>
      </c>
      <c r="BA3567">
        <v>0</v>
      </c>
      <c r="BD3567">
        <v>0</v>
      </c>
      <c r="BE3567">
        <v>0</v>
      </c>
      <c r="BF3567">
        <v>0</v>
      </c>
      <c r="BG3567">
        <v>0</v>
      </c>
      <c r="BH3567" t="s">
        <v>349</v>
      </c>
      <c r="BI3567">
        <v>0</v>
      </c>
      <c r="BJ3567">
        <v>0</v>
      </c>
      <c r="BK3567">
        <v>0</v>
      </c>
      <c r="BL3567">
        <v>0</v>
      </c>
      <c r="BM3567">
        <v>0</v>
      </c>
      <c r="BN3567" t="s">
        <v>349</v>
      </c>
      <c r="BO3567">
        <v>0</v>
      </c>
      <c r="BP3567">
        <v>0</v>
      </c>
      <c r="BQ3567">
        <v>0</v>
      </c>
      <c r="BR3567">
        <v>0</v>
      </c>
      <c r="BS3567">
        <v>0</v>
      </c>
      <c r="BT3567" t="s">
        <v>349</v>
      </c>
      <c r="BU3567">
        <v>0</v>
      </c>
      <c r="BV3567">
        <v>0</v>
      </c>
      <c r="BW3567">
        <v>0</v>
      </c>
      <c r="BX3567">
        <v>0</v>
      </c>
      <c r="BY3567">
        <v>0</v>
      </c>
      <c r="BZ3567" t="s">
        <v>349</v>
      </c>
      <c r="CA3567">
        <v>0</v>
      </c>
      <c r="CB3567">
        <v>0</v>
      </c>
      <c r="CC3567">
        <v>0</v>
      </c>
      <c r="CD3567">
        <v>0</v>
      </c>
      <c r="CE3567">
        <v>0</v>
      </c>
      <c r="CF3567" t="s">
        <v>349</v>
      </c>
      <c r="CG3567">
        <v>0</v>
      </c>
      <c r="CH3567">
        <v>0</v>
      </c>
      <c r="CI3567">
        <v>0</v>
      </c>
      <c r="CJ3567" t="s">
        <v>349</v>
      </c>
      <c r="CK3567">
        <v>0</v>
      </c>
      <c r="CL3567" t="s">
        <v>349</v>
      </c>
      <c r="CM3567">
        <v>0</v>
      </c>
      <c r="CN3567" s="133">
        <v>0</v>
      </c>
      <c r="CO3567" s="133" t="s">
        <v>347</v>
      </c>
      <c r="CP3567" s="133">
        <v>173</v>
      </c>
      <c r="CQ3567" s="133">
        <v>672</v>
      </c>
      <c r="CR3567">
        <v>84</v>
      </c>
      <c r="CS3567">
        <v>336</v>
      </c>
      <c r="CT3567">
        <v>0</v>
      </c>
      <c r="CY3567">
        <v>0</v>
      </c>
      <c r="DD3567">
        <v>174</v>
      </c>
      <c r="DE3567" t="s">
        <v>60</v>
      </c>
      <c r="DF3567" t="s">
        <v>3758</v>
      </c>
      <c r="DG3567" t="s">
        <v>350</v>
      </c>
      <c r="DI3567">
        <v>61</v>
      </c>
      <c r="DJ3567" t="s">
        <v>68</v>
      </c>
      <c r="DK3567" t="s">
        <v>3677</v>
      </c>
      <c r="DL3567" t="s">
        <v>350</v>
      </c>
      <c r="DN3567">
        <v>101</v>
      </c>
      <c r="DO3567" t="s">
        <v>68</v>
      </c>
      <c r="DP3567" t="s">
        <v>3677</v>
      </c>
      <c r="DQ3567" t="s">
        <v>350</v>
      </c>
      <c r="DS3567">
        <v>0</v>
      </c>
      <c r="DV3567" t="s">
        <v>347</v>
      </c>
      <c r="DW3567">
        <v>89</v>
      </c>
      <c r="DX3567">
        <v>336</v>
      </c>
      <c r="DY3567">
        <v>0</v>
      </c>
      <c r="EF3567">
        <v>0</v>
      </c>
      <c r="EM3567">
        <v>190</v>
      </c>
      <c r="EN3567" t="s">
        <v>121</v>
      </c>
      <c r="EP3567" t="s">
        <v>1681</v>
      </c>
      <c r="ER3567" t="s">
        <v>350</v>
      </c>
      <c r="ET3567">
        <v>58</v>
      </c>
      <c r="EU3567" t="s">
        <v>121</v>
      </c>
      <c r="EW3567" t="s">
        <v>1681</v>
      </c>
      <c r="EY3567" t="s">
        <v>350</v>
      </c>
      <c r="FA3567">
        <v>88</v>
      </c>
      <c r="FB3567" t="s">
        <v>121</v>
      </c>
      <c r="FD3567" t="s">
        <v>3190</v>
      </c>
      <c r="FF3567" t="s">
        <v>350</v>
      </c>
      <c r="FH3567">
        <v>0</v>
      </c>
      <c r="FK3567">
        <v>66</v>
      </c>
      <c r="FL3567">
        <v>198</v>
      </c>
      <c r="FM3567">
        <v>30</v>
      </c>
      <c r="FN3567">
        <v>150</v>
      </c>
      <c r="FO3567">
        <v>77</v>
      </c>
      <c r="FP3567">
        <v>324</v>
      </c>
      <c r="FQ3567">
        <v>0</v>
      </c>
      <c r="FR3567">
        <v>0</v>
      </c>
      <c r="FS3567" t="s">
        <v>347</v>
      </c>
      <c r="FT3567">
        <v>530</v>
      </c>
      <c r="FU3567">
        <v>3180</v>
      </c>
      <c r="FV3567" t="s">
        <v>68</v>
      </c>
      <c r="FW3567" t="s">
        <v>3677</v>
      </c>
      <c r="FX3567" t="s">
        <v>347</v>
      </c>
      <c r="FY3567" t="s">
        <v>121</v>
      </c>
      <c r="FZ3567" t="s">
        <v>349</v>
      </c>
      <c r="GA3567">
        <v>0</v>
      </c>
      <c r="GB3567">
        <v>0</v>
      </c>
      <c r="GC3567" t="s">
        <v>349</v>
      </c>
      <c r="GD3567" t="s">
        <v>355</v>
      </c>
      <c r="GE3567" t="s">
        <v>355</v>
      </c>
      <c r="GF3567" t="s">
        <v>361</v>
      </c>
      <c r="GG3567">
        <v>14</v>
      </c>
      <c r="GH3567" t="s">
        <v>356</v>
      </c>
    </row>
    <row r="3568" spans="1:190" x14ac:dyDescent="0.35">
      <c r="A3568" t="s">
        <v>67</v>
      </c>
      <c r="B3568" t="s">
        <v>68</v>
      </c>
      <c r="C3568" t="s">
        <v>8304</v>
      </c>
      <c r="D3568" t="s">
        <v>3677</v>
      </c>
      <c r="E3568" t="s">
        <v>8322</v>
      </c>
      <c r="F3568" t="s">
        <v>8323</v>
      </c>
      <c r="G3568" t="s">
        <v>8357</v>
      </c>
      <c r="H3568" t="s">
        <v>8358</v>
      </c>
      <c r="I3568">
        <v>14</v>
      </c>
      <c r="J3568">
        <v>1</v>
      </c>
      <c r="K3568" t="s">
        <v>345</v>
      </c>
      <c r="L3568">
        <v>8.4816800000000008</v>
      </c>
      <c r="M3568">
        <v>25.666867</v>
      </c>
      <c r="N3568" t="s">
        <v>346</v>
      </c>
      <c r="O3568" t="s">
        <v>349</v>
      </c>
      <c r="P3568" s="133">
        <v>0</v>
      </c>
      <c r="Q3568" s="133">
        <v>0</v>
      </c>
      <c r="R3568" s="133">
        <v>0</v>
      </c>
      <c r="S3568" s="133">
        <v>0</v>
      </c>
      <c r="T3568" s="133">
        <v>0</v>
      </c>
      <c r="W3568">
        <v>0</v>
      </c>
      <c r="Z3568">
        <v>0</v>
      </c>
      <c r="AC3568">
        <v>0</v>
      </c>
      <c r="AF3568">
        <v>0</v>
      </c>
      <c r="AI3568">
        <v>0</v>
      </c>
      <c r="AL3568" t="s">
        <v>349</v>
      </c>
      <c r="AM3568">
        <v>0</v>
      </c>
      <c r="AN3568">
        <v>0</v>
      </c>
      <c r="AO3568">
        <v>0</v>
      </c>
      <c r="AR3568">
        <v>0</v>
      </c>
      <c r="AU3568">
        <v>0</v>
      </c>
      <c r="AX3568">
        <v>0</v>
      </c>
      <c r="BA3568">
        <v>0</v>
      </c>
      <c r="BD3568">
        <v>0</v>
      </c>
      <c r="BE3568">
        <v>0</v>
      </c>
      <c r="BF3568">
        <v>0</v>
      </c>
      <c r="BG3568">
        <v>0</v>
      </c>
      <c r="BH3568" t="s">
        <v>349</v>
      </c>
      <c r="BI3568">
        <v>0</v>
      </c>
      <c r="BJ3568">
        <v>0</v>
      </c>
      <c r="BK3568">
        <v>0</v>
      </c>
      <c r="BL3568">
        <v>0</v>
      </c>
      <c r="BM3568">
        <v>0</v>
      </c>
      <c r="BN3568" t="s">
        <v>349</v>
      </c>
      <c r="BO3568">
        <v>0</v>
      </c>
      <c r="BP3568">
        <v>0</v>
      </c>
      <c r="BQ3568">
        <v>0</v>
      </c>
      <c r="BR3568">
        <v>0</v>
      </c>
      <c r="BS3568">
        <v>0</v>
      </c>
      <c r="BT3568" t="s">
        <v>349</v>
      </c>
      <c r="BU3568">
        <v>0</v>
      </c>
      <c r="BV3568">
        <v>0</v>
      </c>
      <c r="BW3568">
        <v>0</v>
      </c>
      <c r="BX3568">
        <v>0</v>
      </c>
      <c r="BY3568">
        <v>0</v>
      </c>
      <c r="BZ3568" t="s">
        <v>349</v>
      </c>
      <c r="CA3568">
        <v>0</v>
      </c>
      <c r="CB3568">
        <v>0</v>
      </c>
      <c r="CC3568">
        <v>0</v>
      </c>
      <c r="CD3568">
        <v>0</v>
      </c>
      <c r="CE3568">
        <v>0</v>
      </c>
      <c r="CF3568" t="s">
        <v>349</v>
      </c>
      <c r="CG3568">
        <v>0</v>
      </c>
      <c r="CH3568">
        <v>0</v>
      </c>
      <c r="CI3568">
        <v>0</v>
      </c>
      <c r="CJ3568" t="s">
        <v>349</v>
      </c>
      <c r="CK3568">
        <v>0</v>
      </c>
      <c r="CL3568" t="s">
        <v>349</v>
      </c>
      <c r="CM3568">
        <v>0</v>
      </c>
      <c r="CN3568" s="133">
        <v>0</v>
      </c>
      <c r="CO3568" s="133" t="s">
        <v>347</v>
      </c>
      <c r="CP3568" s="133">
        <v>201</v>
      </c>
      <c r="CQ3568" s="133">
        <v>639</v>
      </c>
      <c r="CR3568">
        <v>127</v>
      </c>
      <c r="CS3568">
        <v>416</v>
      </c>
      <c r="CT3568">
        <v>0</v>
      </c>
      <c r="CY3568">
        <v>274</v>
      </c>
      <c r="CZ3568" t="s">
        <v>68</v>
      </c>
      <c r="DA3568" t="s">
        <v>3677</v>
      </c>
      <c r="DB3568" t="s">
        <v>350</v>
      </c>
      <c r="DD3568">
        <v>55</v>
      </c>
      <c r="DE3568" t="s">
        <v>60</v>
      </c>
      <c r="DF3568" t="s">
        <v>3539</v>
      </c>
      <c r="DG3568" t="s">
        <v>350</v>
      </c>
      <c r="DI3568">
        <v>3</v>
      </c>
      <c r="DJ3568" t="s">
        <v>68</v>
      </c>
      <c r="DK3568" t="s">
        <v>3677</v>
      </c>
      <c r="DL3568" t="s">
        <v>350</v>
      </c>
      <c r="DN3568">
        <v>84</v>
      </c>
      <c r="DO3568" t="s">
        <v>68</v>
      </c>
      <c r="DP3568" t="s">
        <v>1910</v>
      </c>
      <c r="DQ3568" t="s">
        <v>350</v>
      </c>
      <c r="DS3568">
        <v>0</v>
      </c>
      <c r="DV3568" t="s">
        <v>347</v>
      </c>
      <c r="DW3568">
        <v>74</v>
      </c>
      <c r="DX3568">
        <v>223</v>
      </c>
      <c r="DY3568">
        <v>0</v>
      </c>
      <c r="EF3568">
        <v>132</v>
      </c>
      <c r="EG3568" t="s">
        <v>121</v>
      </c>
      <c r="EI3568" t="s">
        <v>1681</v>
      </c>
      <c r="EK3568" t="s">
        <v>350</v>
      </c>
      <c r="EM3568">
        <v>36</v>
      </c>
      <c r="EN3568" t="s">
        <v>121</v>
      </c>
      <c r="EP3568" t="s">
        <v>1681</v>
      </c>
      <c r="ER3568" t="s">
        <v>350</v>
      </c>
      <c r="ET3568">
        <v>33</v>
      </c>
      <c r="EU3568" t="s">
        <v>121</v>
      </c>
      <c r="EW3568" t="s">
        <v>3747</v>
      </c>
      <c r="EY3568" t="s">
        <v>350</v>
      </c>
      <c r="FA3568">
        <v>22</v>
      </c>
      <c r="FB3568" t="s">
        <v>121</v>
      </c>
      <c r="FD3568" t="s">
        <v>3747</v>
      </c>
      <c r="FF3568" t="s">
        <v>350</v>
      </c>
      <c r="FH3568">
        <v>0</v>
      </c>
      <c r="FK3568">
        <v>65</v>
      </c>
      <c r="FL3568">
        <v>219</v>
      </c>
      <c r="FM3568">
        <v>56</v>
      </c>
      <c r="FN3568">
        <v>189</v>
      </c>
      <c r="FO3568">
        <v>80</v>
      </c>
      <c r="FP3568">
        <v>231</v>
      </c>
      <c r="FQ3568">
        <v>0</v>
      </c>
      <c r="FR3568">
        <v>0</v>
      </c>
      <c r="FS3568" t="s">
        <v>347</v>
      </c>
      <c r="FT3568">
        <v>86</v>
      </c>
      <c r="FU3568">
        <v>516</v>
      </c>
      <c r="FV3568" t="s">
        <v>68</v>
      </c>
      <c r="FW3568" t="s">
        <v>3677</v>
      </c>
      <c r="FX3568" t="s">
        <v>347</v>
      </c>
      <c r="FY3568" t="s">
        <v>121</v>
      </c>
      <c r="FZ3568" t="s">
        <v>349</v>
      </c>
      <c r="GA3568">
        <v>0</v>
      </c>
      <c r="GB3568">
        <v>0</v>
      </c>
      <c r="GC3568" t="s">
        <v>487</v>
      </c>
      <c r="GD3568" t="s">
        <v>355</v>
      </c>
      <c r="GE3568" t="s">
        <v>355</v>
      </c>
      <c r="GF3568" t="s">
        <v>361</v>
      </c>
      <c r="GG3568">
        <v>14</v>
      </c>
      <c r="GH3568" t="s">
        <v>356</v>
      </c>
    </row>
    <row r="3569" spans="1:191" x14ac:dyDescent="0.35">
      <c r="A3569" t="s">
        <v>67</v>
      </c>
      <c r="B3569" t="s">
        <v>68</v>
      </c>
      <c r="C3569" t="s">
        <v>8304</v>
      </c>
      <c r="D3569" t="s">
        <v>3677</v>
      </c>
      <c r="E3569" t="s">
        <v>8322</v>
      </c>
      <c r="F3569" t="s">
        <v>8323</v>
      </c>
      <c r="G3569" t="s">
        <v>8359</v>
      </c>
      <c r="H3569" t="s">
        <v>8360</v>
      </c>
      <c r="I3569">
        <v>14</v>
      </c>
      <c r="J3569">
        <v>1</v>
      </c>
      <c r="K3569" t="s">
        <v>345</v>
      </c>
      <c r="L3569">
        <v>8.4720001220000007</v>
      </c>
      <c r="M3569">
        <v>25.67560005</v>
      </c>
      <c r="N3569" t="s">
        <v>346</v>
      </c>
      <c r="O3569" t="s">
        <v>349</v>
      </c>
      <c r="P3569" s="133">
        <v>0</v>
      </c>
      <c r="Q3569" s="133">
        <v>0</v>
      </c>
      <c r="R3569" s="133">
        <v>0</v>
      </c>
      <c r="S3569" s="133">
        <v>0</v>
      </c>
      <c r="T3569" s="133">
        <v>0</v>
      </c>
      <c r="W3569">
        <v>0</v>
      </c>
      <c r="Z3569">
        <v>0</v>
      </c>
      <c r="AC3569">
        <v>0</v>
      </c>
      <c r="AF3569">
        <v>0</v>
      </c>
      <c r="AI3569">
        <v>0</v>
      </c>
      <c r="AL3569" t="s">
        <v>349</v>
      </c>
      <c r="AM3569">
        <v>0</v>
      </c>
      <c r="AN3569">
        <v>0</v>
      </c>
      <c r="AO3569">
        <v>0</v>
      </c>
      <c r="AR3569">
        <v>0</v>
      </c>
      <c r="AU3569">
        <v>0</v>
      </c>
      <c r="AX3569">
        <v>0</v>
      </c>
      <c r="BA3569">
        <v>0</v>
      </c>
      <c r="BD3569">
        <v>0</v>
      </c>
      <c r="BE3569">
        <v>0</v>
      </c>
      <c r="BF3569">
        <v>0</v>
      </c>
      <c r="BG3569">
        <v>0</v>
      </c>
      <c r="BH3569" t="s">
        <v>349</v>
      </c>
      <c r="BI3569">
        <v>0</v>
      </c>
      <c r="BJ3569">
        <v>0</v>
      </c>
      <c r="BK3569">
        <v>0</v>
      </c>
      <c r="BL3569">
        <v>0</v>
      </c>
      <c r="BM3569">
        <v>0</v>
      </c>
      <c r="BN3569" t="s">
        <v>349</v>
      </c>
      <c r="BO3569">
        <v>0</v>
      </c>
      <c r="BP3569">
        <v>0</v>
      </c>
      <c r="BQ3569">
        <v>0</v>
      </c>
      <c r="BR3569">
        <v>0</v>
      </c>
      <c r="BS3569">
        <v>0</v>
      </c>
      <c r="BT3569" t="s">
        <v>349</v>
      </c>
      <c r="BU3569">
        <v>0</v>
      </c>
      <c r="BV3569">
        <v>0</v>
      </c>
      <c r="BW3569">
        <v>0</v>
      </c>
      <c r="BX3569">
        <v>0</v>
      </c>
      <c r="BY3569">
        <v>0</v>
      </c>
      <c r="BZ3569" t="s">
        <v>349</v>
      </c>
      <c r="CA3569">
        <v>0</v>
      </c>
      <c r="CB3569">
        <v>0</v>
      </c>
      <c r="CC3569">
        <v>0</v>
      </c>
      <c r="CD3569">
        <v>0</v>
      </c>
      <c r="CE3569">
        <v>0</v>
      </c>
      <c r="CF3569" t="s">
        <v>349</v>
      </c>
      <c r="CG3569">
        <v>0</v>
      </c>
      <c r="CH3569">
        <v>0</v>
      </c>
      <c r="CI3569">
        <v>0</v>
      </c>
      <c r="CJ3569" t="s">
        <v>349</v>
      </c>
      <c r="CK3569">
        <v>0</v>
      </c>
      <c r="CL3569" t="s">
        <v>349</v>
      </c>
      <c r="CM3569">
        <v>0</v>
      </c>
      <c r="CN3569" s="133">
        <v>0</v>
      </c>
      <c r="CO3569" s="133" t="s">
        <v>347</v>
      </c>
      <c r="CP3569" s="133">
        <v>184</v>
      </c>
      <c r="CQ3569" s="133">
        <v>742</v>
      </c>
      <c r="CR3569">
        <v>88</v>
      </c>
      <c r="CS3569">
        <v>440</v>
      </c>
      <c r="CT3569">
        <v>0</v>
      </c>
      <c r="CY3569">
        <v>183</v>
      </c>
      <c r="CZ3569" t="s">
        <v>68</v>
      </c>
      <c r="DA3569" t="s">
        <v>3677</v>
      </c>
      <c r="DB3569" t="s">
        <v>350</v>
      </c>
      <c r="DD3569">
        <v>115</v>
      </c>
      <c r="DE3569" t="s">
        <v>68</v>
      </c>
      <c r="DF3569" t="s">
        <v>3677</v>
      </c>
      <c r="DG3569" t="s">
        <v>350</v>
      </c>
      <c r="DI3569">
        <v>62</v>
      </c>
      <c r="DJ3569" t="s">
        <v>68</v>
      </c>
      <c r="DK3569" t="s">
        <v>3677</v>
      </c>
      <c r="DL3569" t="s">
        <v>350</v>
      </c>
      <c r="DN3569">
        <v>80</v>
      </c>
      <c r="DO3569" t="s">
        <v>68</v>
      </c>
      <c r="DP3569" t="s">
        <v>3677</v>
      </c>
      <c r="DQ3569" t="s">
        <v>350</v>
      </c>
      <c r="DS3569">
        <v>0</v>
      </c>
      <c r="DV3569" t="s">
        <v>347</v>
      </c>
      <c r="DW3569">
        <v>96</v>
      </c>
      <c r="DX3569">
        <v>302</v>
      </c>
      <c r="DY3569">
        <v>0</v>
      </c>
      <c r="EF3569">
        <v>98</v>
      </c>
      <c r="EG3569" t="s">
        <v>121</v>
      </c>
      <c r="EI3569" t="s">
        <v>3190</v>
      </c>
      <c r="EK3569" t="s">
        <v>350</v>
      </c>
      <c r="EM3569">
        <v>87</v>
      </c>
      <c r="EN3569" t="s">
        <v>121</v>
      </c>
      <c r="EP3569" t="s">
        <v>3190</v>
      </c>
      <c r="ER3569" t="s">
        <v>350</v>
      </c>
      <c r="ET3569">
        <v>86</v>
      </c>
      <c r="EU3569" t="s">
        <v>121</v>
      </c>
      <c r="EW3569" t="s">
        <v>3190</v>
      </c>
      <c r="EY3569" t="s">
        <v>350</v>
      </c>
      <c r="FA3569">
        <v>31</v>
      </c>
      <c r="FB3569" t="s">
        <v>121</v>
      </c>
      <c r="FD3569" t="s">
        <v>3190</v>
      </c>
      <c r="FF3569" t="s">
        <v>350</v>
      </c>
      <c r="FH3569">
        <v>0</v>
      </c>
      <c r="FK3569">
        <v>50</v>
      </c>
      <c r="FL3569">
        <v>225</v>
      </c>
      <c r="FM3569">
        <v>43</v>
      </c>
      <c r="FN3569">
        <v>258</v>
      </c>
      <c r="FO3569">
        <v>91</v>
      </c>
      <c r="FP3569">
        <v>259</v>
      </c>
      <c r="FQ3569">
        <v>0</v>
      </c>
      <c r="FR3569">
        <v>0</v>
      </c>
      <c r="FS3569" t="s">
        <v>347</v>
      </c>
      <c r="FT3569">
        <v>105</v>
      </c>
      <c r="FU3569">
        <v>630</v>
      </c>
      <c r="FV3569" t="s">
        <v>68</v>
      </c>
      <c r="FW3569" t="s">
        <v>3677</v>
      </c>
      <c r="FX3569" t="s">
        <v>347</v>
      </c>
      <c r="FY3569" t="s">
        <v>121</v>
      </c>
      <c r="FZ3569" t="s">
        <v>349</v>
      </c>
      <c r="GA3569">
        <v>0</v>
      </c>
      <c r="GB3569">
        <v>0</v>
      </c>
      <c r="GC3569" t="s">
        <v>365</v>
      </c>
      <c r="GD3569" t="s">
        <v>355</v>
      </c>
      <c r="GE3569" t="s">
        <v>355</v>
      </c>
      <c r="GF3569" t="s">
        <v>355</v>
      </c>
      <c r="GG3569">
        <v>14</v>
      </c>
      <c r="GH3569" t="s">
        <v>356</v>
      </c>
    </row>
    <row r="3570" spans="1:191" x14ac:dyDescent="0.35">
      <c r="A3570" t="s">
        <v>67</v>
      </c>
      <c r="B3570" t="s">
        <v>68</v>
      </c>
      <c r="C3570" t="s">
        <v>8304</v>
      </c>
      <c r="D3570" t="s">
        <v>3677</v>
      </c>
      <c r="E3570" t="s">
        <v>8322</v>
      </c>
      <c r="F3570" t="s">
        <v>8323</v>
      </c>
      <c r="G3570" t="s">
        <v>8361</v>
      </c>
      <c r="H3570" t="s">
        <v>8362</v>
      </c>
      <c r="I3570">
        <v>14</v>
      </c>
      <c r="J3570">
        <v>10</v>
      </c>
      <c r="K3570" t="s">
        <v>345</v>
      </c>
      <c r="L3570">
        <v>8.5352802279999995</v>
      </c>
      <c r="M3570">
        <v>25.76939964</v>
      </c>
      <c r="N3570" t="s">
        <v>346</v>
      </c>
      <c r="O3570" t="s">
        <v>349</v>
      </c>
      <c r="P3570" s="133">
        <v>0</v>
      </c>
      <c r="Q3570" s="133">
        <v>0</v>
      </c>
      <c r="R3570" s="133">
        <v>0</v>
      </c>
      <c r="S3570" s="133">
        <v>0</v>
      </c>
      <c r="T3570" s="133">
        <v>0</v>
      </c>
      <c r="W3570">
        <v>0</v>
      </c>
      <c r="Z3570">
        <v>0</v>
      </c>
      <c r="AC3570">
        <v>0</v>
      </c>
      <c r="AF3570">
        <v>0</v>
      </c>
      <c r="AI3570">
        <v>0</v>
      </c>
      <c r="AL3570" t="s">
        <v>349</v>
      </c>
      <c r="AM3570">
        <v>0</v>
      </c>
      <c r="AN3570">
        <v>0</v>
      </c>
      <c r="AO3570">
        <v>0</v>
      </c>
      <c r="AR3570">
        <v>0</v>
      </c>
      <c r="AU3570">
        <v>0</v>
      </c>
      <c r="AX3570">
        <v>0</v>
      </c>
      <c r="BA3570">
        <v>0</v>
      </c>
      <c r="BD3570">
        <v>0</v>
      </c>
      <c r="BE3570">
        <v>0</v>
      </c>
      <c r="BF3570">
        <v>0</v>
      </c>
      <c r="BG3570">
        <v>0</v>
      </c>
      <c r="BH3570" t="s">
        <v>349</v>
      </c>
      <c r="BI3570">
        <v>0</v>
      </c>
      <c r="BJ3570">
        <v>0</v>
      </c>
      <c r="BK3570">
        <v>0</v>
      </c>
      <c r="BL3570">
        <v>0</v>
      </c>
      <c r="BM3570">
        <v>0</v>
      </c>
      <c r="BN3570" t="s">
        <v>349</v>
      </c>
      <c r="BO3570">
        <v>0</v>
      </c>
      <c r="BP3570">
        <v>0</v>
      </c>
      <c r="BQ3570">
        <v>0</v>
      </c>
      <c r="BR3570">
        <v>0</v>
      </c>
      <c r="BS3570">
        <v>0</v>
      </c>
      <c r="BT3570" t="s">
        <v>349</v>
      </c>
      <c r="BU3570">
        <v>0</v>
      </c>
      <c r="BV3570">
        <v>0</v>
      </c>
      <c r="BW3570">
        <v>0</v>
      </c>
      <c r="BX3570">
        <v>0</v>
      </c>
      <c r="BY3570">
        <v>0</v>
      </c>
      <c r="BZ3570" t="s">
        <v>349</v>
      </c>
      <c r="CA3570">
        <v>0</v>
      </c>
      <c r="CB3570">
        <v>0</v>
      </c>
      <c r="CC3570">
        <v>0</v>
      </c>
      <c r="CD3570">
        <v>0</v>
      </c>
      <c r="CE3570">
        <v>0</v>
      </c>
      <c r="CF3570" t="s">
        <v>349</v>
      </c>
      <c r="CG3570">
        <v>0</v>
      </c>
      <c r="CH3570">
        <v>0</v>
      </c>
      <c r="CI3570">
        <v>0</v>
      </c>
      <c r="CJ3570" t="s">
        <v>349</v>
      </c>
      <c r="CK3570">
        <v>0</v>
      </c>
      <c r="CL3570" t="s">
        <v>349</v>
      </c>
      <c r="CM3570">
        <v>0</v>
      </c>
      <c r="CN3570" s="133">
        <v>0</v>
      </c>
      <c r="CO3570" s="133" t="s">
        <v>347</v>
      </c>
      <c r="CP3570" s="133">
        <v>47</v>
      </c>
      <c r="CQ3570" s="133">
        <v>190</v>
      </c>
      <c r="CR3570">
        <v>39</v>
      </c>
      <c r="CS3570">
        <v>156</v>
      </c>
      <c r="CT3570">
        <v>0</v>
      </c>
      <c r="CY3570">
        <v>77</v>
      </c>
      <c r="CZ3570" t="s">
        <v>68</v>
      </c>
      <c r="DA3570" t="s">
        <v>3677</v>
      </c>
      <c r="DB3570" t="s">
        <v>350</v>
      </c>
      <c r="DD3570">
        <v>43</v>
      </c>
      <c r="DE3570" t="s">
        <v>68</v>
      </c>
      <c r="DF3570" t="s">
        <v>3677</v>
      </c>
      <c r="DG3570" t="s">
        <v>350</v>
      </c>
      <c r="DI3570">
        <v>19</v>
      </c>
      <c r="DJ3570" t="s">
        <v>68</v>
      </c>
      <c r="DK3570" t="s">
        <v>3677</v>
      </c>
      <c r="DL3570" t="s">
        <v>350</v>
      </c>
      <c r="DN3570">
        <v>17</v>
      </c>
      <c r="DO3570" t="s">
        <v>68</v>
      </c>
      <c r="DP3570" t="s">
        <v>3677</v>
      </c>
      <c r="DQ3570" t="s">
        <v>350</v>
      </c>
      <c r="DS3570">
        <v>0</v>
      </c>
      <c r="DV3570" t="s">
        <v>347</v>
      </c>
      <c r="DW3570">
        <v>8</v>
      </c>
      <c r="DX3570">
        <v>34</v>
      </c>
      <c r="DY3570">
        <v>0</v>
      </c>
      <c r="EF3570">
        <v>0</v>
      </c>
      <c r="EM3570">
        <v>0</v>
      </c>
      <c r="ET3570">
        <v>25</v>
      </c>
      <c r="EU3570" t="s">
        <v>121</v>
      </c>
      <c r="EW3570" t="s">
        <v>1681</v>
      </c>
      <c r="EY3570" t="s">
        <v>350</v>
      </c>
      <c r="FA3570">
        <v>9</v>
      </c>
      <c r="FB3570" t="s">
        <v>121</v>
      </c>
      <c r="FD3570" t="s">
        <v>3190</v>
      </c>
      <c r="FF3570" t="s">
        <v>350</v>
      </c>
      <c r="FH3570">
        <v>0</v>
      </c>
      <c r="FK3570">
        <v>12</v>
      </c>
      <c r="FL3570">
        <v>48</v>
      </c>
      <c r="FM3570">
        <v>9</v>
      </c>
      <c r="FN3570">
        <v>27</v>
      </c>
      <c r="FO3570">
        <v>26</v>
      </c>
      <c r="FP3570">
        <v>115</v>
      </c>
      <c r="FQ3570">
        <v>0</v>
      </c>
      <c r="FR3570">
        <v>0</v>
      </c>
      <c r="FS3570" t="s">
        <v>347</v>
      </c>
      <c r="FT3570">
        <v>70</v>
      </c>
      <c r="FU3570">
        <v>475</v>
      </c>
      <c r="FV3570" t="s">
        <v>68</v>
      </c>
      <c r="FW3570" t="s">
        <v>3677</v>
      </c>
      <c r="FX3570" t="s">
        <v>347</v>
      </c>
      <c r="FY3570" t="s">
        <v>121</v>
      </c>
      <c r="FZ3570" t="s">
        <v>347</v>
      </c>
      <c r="GA3570">
        <v>48</v>
      </c>
      <c r="GB3570">
        <v>144</v>
      </c>
      <c r="GC3570" t="s">
        <v>1110</v>
      </c>
      <c r="GD3570" t="s">
        <v>408</v>
      </c>
      <c r="GE3570" t="s">
        <v>408</v>
      </c>
      <c r="GF3570" t="s">
        <v>408</v>
      </c>
      <c r="GG3570">
        <v>14</v>
      </c>
      <c r="GH3570" t="s">
        <v>356</v>
      </c>
    </row>
    <row r="3571" spans="1:191" x14ac:dyDescent="0.35">
      <c r="A3571" t="s">
        <v>67</v>
      </c>
      <c r="B3571" t="s">
        <v>68</v>
      </c>
      <c r="C3571" t="s">
        <v>8304</v>
      </c>
      <c r="D3571" t="s">
        <v>3677</v>
      </c>
      <c r="E3571" t="s">
        <v>8322</v>
      </c>
      <c r="F3571" t="s">
        <v>8323</v>
      </c>
      <c r="G3571" t="s">
        <v>8363</v>
      </c>
      <c r="H3571" t="s">
        <v>8364</v>
      </c>
      <c r="I3571">
        <v>14</v>
      </c>
      <c r="J3571">
        <v>4</v>
      </c>
      <c r="K3571" t="s">
        <v>345</v>
      </c>
      <c r="L3571">
        <v>8.4774750000000001</v>
      </c>
      <c r="M3571">
        <v>25.694642000000002</v>
      </c>
      <c r="N3571" t="s">
        <v>346</v>
      </c>
      <c r="O3571" t="s">
        <v>349</v>
      </c>
      <c r="P3571" s="133">
        <v>0</v>
      </c>
      <c r="Q3571" s="133">
        <v>0</v>
      </c>
      <c r="R3571" s="133">
        <v>0</v>
      </c>
      <c r="S3571" s="133">
        <v>0</v>
      </c>
      <c r="T3571" s="133">
        <v>0</v>
      </c>
      <c r="W3571">
        <v>0</v>
      </c>
      <c r="Z3571">
        <v>0</v>
      </c>
      <c r="AC3571">
        <v>0</v>
      </c>
      <c r="AF3571">
        <v>0</v>
      </c>
      <c r="AI3571">
        <v>0</v>
      </c>
      <c r="AL3571" t="s">
        <v>349</v>
      </c>
      <c r="AM3571">
        <v>0</v>
      </c>
      <c r="AN3571">
        <v>0</v>
      </c>
      <c r="AO3571">
        <v>0</v>
      </c>
      <c r="AR3571">
        <v>0</v>
      </c>
      <c r="AU3571">
        <v>0</v>
      </c>
      <c r="AX3571">
        <v>0</v>
      </c>
      <c r="BA3571">
        <v>0</v>
      </c>
      <c r="BD3571">
        <v>0</v>
      </c>
      <c r="BE3571">
        <v>0</v>
      </c>
      <c r="BF3571">
        <v>0</v>
      </c>
      <c r="BG3571">
        <v>0</v>
      </c>
      <c r="BH3571" t="s">
        <v>349</v>
      </c>
      <c r="BI3571">
        <v>0</v>
      </c>
      <c r="BJ3571">
        <v>0</v>
      </c>
      <c r="BK3571">
        <v>0</v>
      </c>
      <c r="BL3571">
        <v>0</v>
      </c>
      <c r="BM3571">
        <v>0</v>
      </c>
      <c r="BN3571" t="s">
        <v>349</v>
      </c>
      <c r="BO3571">
        <v>0</v>
      </c>
      <c r="BP3571">
        <v>0</v>
      </c>
      <c r="BQ3571">
        <v>0</v>
      </c>
      <c r="BR3571">
        <v>0</v>
      </c>
      <c r="BS3571">
        <v>0</v>
      </c>
      <c r="BT3571" t="s">
        <v>349</v>
      </c>
      <c r="BU3571">
        <v>0</v>
      </c>
      <c r="BV3571">
        <v>0</v>
      </c>
      <c r="BW3571">
        <v>0</v>
      </c>
      <c r="BX3571">
        <v>0</v>
      </c>
      <c r="BY3571">
        <v>0</v>
      </c>
      <c r="BZ3571" t="s">
        <v>349</v>
      </c>
      <c r="CA3571">
        <v>0</v>
      </c>
      <c r="CB3571">
        <v>0</v>
      </c>
      <c r="CC3571">
        <v>0</v>
      </c>
      <c r="CD3571">
        <v>0</v>
      </c>
      <c r="CE3571">
        <v>0</v>
      </c>
      <c r="CF3571" t="s">
        <v>349</v>
      </c>
      <c r="CG3571">
        <v>0</v>
      </c>
      <c r="CH3571">
        <v>0</v>
      </c>
      <c r="CI3571">
        <v>0</v>
      </c>
      <c r="CJ3571" t="s">
        <v>349</v>
      </c>
      <c r="CK3571">
        <v>0</v>
      </c>
      <c r="CL3571" t="s">
        <v>349</v>
      </c>
      <c r="CM3571">
        <v>0</v>
      </c>
      <c r="CN3571" s="133">
        <v>0</v>
      </c>
      <c r="CO3571" s="133" t="s">
        <v>347</v>
      </c>
      <c r="CP3571" s="133">
        <v>128</v>
      </c>
      <c r="CQ3571" s="133">
        <v>449</v>
      </c>
      <c r="CR3571">
        <v>87</v>
      </c>
      <c r="CS3571">
        <v>328</v>
      </c>
      <c r="CT3571">
        <v>0</v>
      </c>
      <c r="CY3571">
        <v>174</v>
      </c>
      <c r="CZ3571" t="s">
        <v>68</v>
      </c>
      <c r="DA3571" t="s">
        <v>1910</v>
      </c>
      <c r="DB3571" t="s">
        <v>350</v>
      </c>
      <c r="DD3571">
        <v>52</v>
      </c>
      <c r="DE3571" t="s">
        <v>60</v>
      </c>
      <c r="DF3571" t="s">
        <v>3539</v>
      </c>
      <c r="DG3571" t="s">
        <v>350</v>
      </c>
      <c r="DI3571">
        <v>43</v>
      </c>
      <c r="DJ3571" t="s">
        <v>68</v>
      </c>
      <c r="DK3571" t="s">
        <v>3677</v>
      </c>
      <c r="DL3571" t="s">
        <v>350</v>
      </c>
      <c r="DN3571">
        <v>59</v>
      </c>
      <c r="DO3571" t="s">
        <v>68</v>
      </c>
      <c r="DP3571" t="s">
        <v>1910</v>
      </c>
      <c r="DQ3571" t="s">
        <v>350</v>
      </c>
      <c r="DS3571">
        <v>0</v>
      </c>
      <c r="DV3571" t="s">
        <v>347</v>
      </c>
      <c r="DW3571">
        <v>41</v>
      </c>
      <c r="DX3571">
        <v>121</v>
      </c>
      <c r="DY3571">
        <v>0</v>
      </c>
      <c r="EF3571">
        <v>66</v>
      </c>
      <c r="EG3571" t="s">
        <v>121</v>
      </c>
      <c r="EI3571" t="s">
        <v>1681</v>
      </c>
      <c r="EK3571" t="s">
        <v>350</v>
      </c>
      <c r="EM3571">
        <v>21</v>
      </c>
      <c r="EN3571" t="s">
        <v>121</v>
      </c>
      <c r="EP3571" t="s">
        <v>3190</v>
      </c>
      <c r="ER3571" t="s">
        <v>350</v>
      </c>
      <c r="ET3571">
        <v>18</v>
      </c>
      <c r="EU3571" t="s">
        <v>121</v>
      </c>
      <c r="EW3571" t="s">
        <v>1681</v>
      </c>
      <c r="EY3571" t="s">
        <v>350</v>
      </c>
      <c r="FA3571">
        <v>16</v>
      </c>
      <c r="FB3571" t="s">
        <v>121</v>
      </c>
      <c r="FD3571" t="s">
        <v>3747</v>
      </c>
      <c r="FF3571" t="s">
        <v>350</v>
      </c>
      <c r="FH3571">
        <v>0</v>
      </c>
      <c r="FK3571">
        <v>25</v>
      </c>
      <c r="FL3571">
        <v>54</v>
      </c>
      <c r="FM3571">
        <v>60</v>
      </c>
      <c r="FN3571">
        <v>180</v>
      </c>
      <c r="FO3571">
        <v>43</v>
      </c>
      <c r="FP3571">
        <v>215</v>
      </c>
      <c r="FQ3571">
        <v>0</v>
      </c>
      <c r="FR3571">
        <v>0</v>
      </c>
      <c r="FS3571" t="s">
        <v>347</v>
      </c>
      <c r="FT3571">
        <v>265</v>
      </c>
      <c r="FU3571">
        <v>1325</v>
      </c>
      <c r="FV3571" t="s">
        <v>68</v>
      </c>
      <c r="FW3571" t="s">
        <v>3677</v>
      </c>
      <c r="FX3571" t="s">
        <v>347</v>
      </c>
      <c r="FY3571" t="s">
        <v>121</v>
      </c>
      <c r="FZ3571" t="s">
        <v>349</v>
      </c>
      <c r="GA3571">
        <v>0</v>
      </c>
      <c r="GB3571">
        <v>0</v>
      </c>
      <c r="GC3571" t="s">
        <v>349</v>
      </c>
      <c r="GD3571" t="s">
        <v>355</v>
      </c>
      <c r="GE3571" t="s">
        <v>355</v>
      </c>
      <c r="GF3571" t="s">
        <v>361</v>
      </c>
      <c r="GG3571">
        <v>14</v>
      </c>
      <c r="GH3571" t="s">
        <v>356</v>
      </c>
    </row>
    <row r="3572" spans="1:191" x14ac:dyDescent="0.35">
      <c r="A3572" t="s">
        <v>67</v>
      </c>
      <c r="B3572" t="s">
        <v>68</v>
      </c>
      <c r="C3572" t="s">
        <v>8304</v>
      </c>
      <c r="D3572" t="s">
        <v>3677</v>
      </c>
      <c r="E3572" t="s">
        <v>8322</v>
      </c>
      <c r="F3572" t="s">
        <v>8323</v>
      </c>
      <c r="G3572" t="s">
        <v>8365</v>
      </c>
      <c r="H3572" t="s">
        <v>8366</v>
      </c>
      <c r="I3572">
        <v>14</v>
      </c>
      <c r="J3572">
        <v>1</v>
      </c>
      <c r="K3572" t="s">
        <v>345</v>
      </c>
      <c r="L3572">
        <v>8.4563999180000007</v>
      </c>
      <c r="M3572">
        <v>25.681299209999999</v>
      </c>
      <c r="N3572" t="s">
        <v>346</v>
      </c>
      <c r="O3572" t="s">
        <v>349</v>
      </c>
      <c r="P3572" s="133">
        <v>0</v>
      </c>
      <c r="Q3572" s="133">
        <v>0</v>
      </c>
      <c r="R3572" s="133">
        <v>0</v>
      </c>
      <c r="S3572" s="133">
        <v>0</v>
      </c>
      <c r="T3572" s="133">
        <v>0</v>
      </c>
      <c r="W3572">
        <v>0</v>
      </c>
      <c r="Z3572">
        <v>0</v>
      </c>
      <c r="AC3572">
        <v>0</v>
      </c>
      <c r="AF3572">
        <v>0</v>
      </c>
      <c r="AI3572">
        <v>0</v>
      </c>
      <c r="AL3572" t="s">
        <v>349</v>
      </c>
      <c r="AM3572">
        <v>0</v>
      </c>
      <c r="AN3572">
        <v>0</v>
      </c>
      <c r="AO3572">
        <v>0</v>
      </c>
      <c r="AR3572">
        <v>0</v>
      </c>
      <c r="AU3572">
        <v>0</v>
      </c>
      <c r="AX3572">
        <v>0</v>
      </c>
      <c r="BA3572">
        <v>0</v>
      </c>
      <c r="BD3572">
        <v>0</v>
      </c>
      <c r="BE3572">
        <v>0</v>
      </c>
      <c r="BF3572">
        <v>0</v>
      </c>
      <c r="BG3572">
        <v>0</v>
      </c>
      <c r="BH3572" t="s">
        <v>349</v>
      </c>
      <c r="BI3572">
        <v>0</v>
      </c>
      <c r="BJ3572">
        <v>0</v>
      </c>
      <c r="BK3572">
        <v>0</v>
      </c>
      <c r="BL3572">
        <v>0</v>
      </c>
      <c r="BM3572">
        <v>0</v>
      </c>
      <c r="BN3572" t="s">
        <v>349</v>
      </c>
      <c r="BO3572">
        <v>0</v>
      </c>
      <c r="BP3572">
        <v>0</v>
      </c>
      <c r="BQ3572">
        <v>0</v>
      </c>
      <c r="BR3572">
        <v>0</v>
      </c>
      <c r="BS3572">
        <v>0</v>
      </c>
      <c r="BT3572" t="s">
        <v>349</v>
      </c>
      <c r="BU3572">
        <v>0</v>
      </c>
      <c r="BV3572">
        <v>0</v>
      </c>
      <c r="BW3572">
        <v>0</v>
      </c>
      <c r="BX3572">
        <v>0</v>
      </c>
      <c r="BY3572">
        <v>0</v>
      </c>
      <c r="BZ3572" t="s">
        <v>349</v>
      </c>
      <c r="CA3572">
        <v>0</v>
      </c>
      <c r="CB3572">
        <v>0</v>
      </c>
      <c r="CC3572">
        <v>0</v>
      </c>
      <c r="CD3572">
        <v>0</v>
      </c>
      <c r="CE3572">
        <v>0</v>
      </c>
      <c r="CF3572" t="s">
        <v>349</v>
      </c>
      <c r="CG3572">
        <v>0</v>
      </c>
      <c r="CH3572">
        <v>0</v>
      </c>
      <c r="CI3572">
        <v>0</v>
      </c>
      <c r="CJ3572" t="s">
        <v>349</v>
      </c>
      <c r="CK3572">
        <v>0</v>
      </c>
      <c r="CL3572" t="s">
        <v>349</v>
      </c>
      <c r="CM3572">
        <v>0</v>
      </c>
      <c r="CN3572" s="133">
        <v>0</v>
      </c>
      <c r="CO3572" s="133" t="s">
        <v>347</v>
      </c>
      <c r="CP3572" s="133">
        <v>127</v>
      </c>
      <c r="CQ3572" s="133">
        <v>348</v>
      </c>
      <c r="CR3572">
        <v>93</v>
      </c>
      <c r="CS3572">
        <v>279</v>
      </c>
      <c r="CT3572">
        <v>0</v>
      </c>
      <c r="CY3572">
        <v>150</v>
      </c>
      <c r="CZ3572" t="s">
        <v>68</v>
      </c>
      <c r="DA3572" t="s">
        <v>3677</v>
      </c>
      <c r="DB3572" t="s">
        <v>350</v>
      </c>
      <c r="DD3572">
        <v>67</v>
      </c>
      <c r="DE3572" t="s">
        <v>68</v>
      </c>
      <c r="DF3572" t="s">
        <v>3677</v>
      </c>
      <c r="DG3572" t="s">
        <v>350</v>
      </c>
      <c r="DI3572">
        <v>36</v>
      </c>
      <c r="DJ3572" t="s">
        <v>68</v>
      </c>
      <c r="DK3572" t="s">
        <v>3677</v>
      </c>
      <c r="DL3572" t="s">
        <v>350</v>
      </c>
      <c r="DN3572">
        <v>26</v>
      </c>
      <c r="DO3572" t="s">
        <v>68</v>
      </c>
      <c r="DP3572" t="s">
        <v>3677</v>
      </c>
      <c r="DQ3572" t="s">
        <v>350</v>
      </c>
      <c r="DS3572">
        <v>0</v>
      </c>
      <c r="DV3572" t="s">
        <v>347</v>
      </c>
      <c r="DW3572">
        <v>34</v>
      </c>
      <c r="DX3572">
        <v>69</v>
      </c>
      <c r="DY3572">
        <v>0</v>
      </c>
      <c r="EF3572">
        <v>0</v>
      </c>
      <c r="EM3572">
        <v>65</v>
      </c>
      <c r="EN3572" t="s">
        <v>121</v>
      </c>
      <c r="EP3572" t="s">
        <v>3190</v>
      </c>
      <c r="ER3572" t="s">
        <v>350</v>
      </c>
      <c r="ET3572">
        <v>4</v>
      </c>
      <c r="EU3572" t="s">
        <v>121</v>
      </c>
      <c r="EW3572" t="s">
        <v>3190</v>
      </c>
      <c r="EY3572" t="s">
        <v>350</v>
      </c>
      <c r="FA3572">
        <v>0</v>
      </c>
      <c r="FH3572">
        <v>0</v>
      </c>
      <c r="FK3572">
        <v>52</v>
      </c>
      <c r="FL3572">
        <v>125</v>
      </c>
      <c r="FM3572">
        <v>37</v>
      </c>
      <c r="FN3572">
        <v>148</v>
      </c>
      <c r="FO3572">
        <v>38</v>
      </c>
      <c r="FP3572">
        <v>75</v>
      </c>
      <c r="FQ3572">
        <v>0</v>
      </c>
      <c r="FR3572">
        <v>0</v>
      </c>
      <c r="FS3572" t="s">
        <v>347</v>
      </c>
      <c r="FT3572">
        <v>14</v>
      </c>
      <c r="FU3572">
        <v>70</v>
      </c>
      <c r="FV3572" t="s">
        <v>68</v>
      </c>
      <c r="FW3572" t="s">
        <v>3677</v>
      </c>
      <c r="FX3572" t="s">
        <v>347</v>
      </c>
      <c r="FY3572" t="s">
        <v>121</v>
      </c>
      <c r="FZ3572" t="s">
        <v>347</v>
      </c>
      <c r="GA3572">
        <v>2</v>
      </c>
      <c r="GB3572">
        <v>12</v>
      </c>
      <c r="GC3572" t="s">
        <v>365</v>
      </c>
      <c r="GD3572" t="s">
        <v>354</v>
      </c>
      <c r="GE3572" t="s">
        <v>354</v>
      </c>
      <c r="GF3572" t="s">
        <v>354</v>
      </c>
      <c r="GG3572">
        <v>14</v>
      </c>
      <c r="GH3572" t="s">
        <v>356</v>
      </c>
    </row>
    <row r="3573" spans="1:191" x14ac:dyDescent="0.35">
      <c r="A3573" t="s">
        <v>67</v>
      </c>
      <c r="B3573" t="s">
        <v>68</v>
      </c>
      <c r="C3573" t="s">
        <v>8304</v>
      </c>
      <c r="D3573" t="s">
        <v>3677</v>
      </c>
      <c r="E3573" t="s">
        <v>8322</v>
      </c>
      <c r="F3573" t="s">
        <v>8323</v>
      </c>
      <c r="G3573" t="s">
        <v>8367</v>
      </c>
      <c r="H3573" t="s">
        <v>8368</v>
      </c>
      <c r="I3573">
        <v>14</v>
      </c>
      <c r="J3573">
        <v>6</v>
      </c>
      <c r="K3573" t="s">
        <v>345</v>
      </c>
      <c r="L3573">
        <v>8.4629999999999992</v>
      </c>
      <c r="M3573">
        <v>25.66801667</v>
      </c>
      <c r="N3573" t="s">
        <v>346</v>
      </c>
      <c r="O3573" t="s">
        <v>349</v>
      </c>
      <c r="P3573" s="133">
        <v>0</v>
      </c>
      <c r="Q3573" s="133">
        <v>0</v>
      </c>
      <c r="R3573" s="133">
        <v>0</v>
      </c>
      <c r="S3573" s="133">
        <v>0</v>
      </c>
      <c r="T3573" s="133">
        <v>0</v>
      </c>
      <c r="W3573">
        <v>0</v>
      </c>
      <c r="Z3573">
        <v>0</v>
      </c>
      <c r="AC3573">
        <v>0</v>
      </c>
      <c r="AF3573">
        <v>0</v>
      </c>
      <c r="AI3573">
        <v>0</v>
      </c>
      <c r="AL3573" t="s">
        <v>349</v>
      </c>
      <c r="AM3573">
        <v>0</v>
      </c>
      <c r="AN3573">
        <v>0</v>
      </c>
      <c r="AO3573">
        <v>0</v>
      </c>
      <c r="AR3573">
        <v>0</v>
      </c>
      <c r="AU3573">
        <v>0</v>
      </c>
      <c r="AX3573">
        <v>0</v>
      </c>
      <c r="BA3573">
        <v>0</v>
      </c>
      <c r="BD3573">
        <v>0</v>
      </c>
      <c r="BE3573">
        <v>0</v>
      </c>
      <c r="BF3573">
        <v>0</v>
      </c>
      <c r="BG3573">
        <v>0</v>
      </c>
      <c r="BH3573" t="s">
        <v>349</v>
      </c>
      <c r="BI3573">
        <v>0</v>
      </c>
      <c r="BJ3573">
        <v>0</v>
      </c>
      <c r="BK3573">
        <v>0</v>
      </c>
      <c r="BL3573">
        <v>0</v>
      </c>
      <c r="BM3573">
        <v>0</v>
      </c>
      <c r="BN3573" t="s">
        <v>349</v>
      </c>
      <c r="BO3573">
        <v>0</v>
      </c>
      <c r="BP3573">
        <v>0</v>
      </c>
      <c r="BQ3573">
        <v>0</v>
      </c>
      <c r="BR3573">
        <v>0</v>
      </c>
      <c r="BS3573">
        <v>0</v>
      </c>
      <c r="BT3573" t="s">
        <v>349</v>
      </c>
      <c r="BU3573">
        <v>0</v>
      </c>
      <c r="BV3573">
        <v>0</v>
      </c>
      <c r="BW3573">
        <v>0</v>
      </c>
      <c r="BX3573">
        <v>0</v>
      </c>
      <c r="BY3573">
        <v>0</v>
      </c>
      <c r="BZ3573" t="s">
        <v>349</v>
      </c>
      <c r="CA3573">
        <v>0</v>
      </c>
      <c r="CB3573">
        <v>0</v>
      </c>
      <c r="CC3573">
        <v>0</v>
      </c>
      <c r="CD3573">
        <v>0</v>
      </c>
      <c r="CE3573">
        <v>0</v>
      </c>
      <c r="CF3573" t="s">
        <v>349</v>
      </c>
      <c r="CG3573">
        <v>0</v>
      </c>
      <c r="CH3573">
        <v>0</v>
      </c>
      <c r="CI3573">
        <v>0</v>
      </c>
      <c r="CJ3573" t="s">
        <v>349</v>
      </c>
      <c r="CK3573">
        <v>0</v>
      </c>
      <c r="CL3573" t="s">
        <v>349</v>
      </c>
      <c r="CM3573">
        <v>0</v>
      </c>
      <c r="CN3573" s="133">
        <v>0</v>
      </c>
      <c r="CO3573" s="133" t="s">
        <v>347</v>
      </c>
      <c r="CP3573" s="133">
        <v>208</v>
      </c>
      <c r="CQ3573" s="133">
        <v>712</v>
      </c>
      <c r="CR3573">
        <v>169</v>
      </c>
      <c r="CS3573">
        <v>591</v>
      </c>
      <c r="CT3573">
        <v>0</v>
      </c>
      <c r="CY3573">
        <v>416</v>
      </c>
      <c r="CZ3573" t="s">
        <v>68</v>
      </c>
      <c r="DA3573" t="s">
        <v>3677</v>
      </c>
      <c r="DB3573" t="s">
        <v>350</v>
      </c>
      <c r="DD3573">
        <v>72</v>
      </c>
      <c r="DE3573" t="s">
        <v>68</v>
      </c>
      <c r="DF3573" t="s">
        <v>3677</v>
      </c>
      <c r="DG3573" t="s">
        <v>350</v>
      </c>
      <c r="DI3573">
        <v>33</v>
      </c>
      <c r="DJ3573" t="s">
        <v>68</v>
      </c>
      <c r="DK3573" t="s">
        <v>3677</v>
      </c>
      <c r="DL3573" t="s">
        <v>350</v>
      </c>
      <c r="DN3573">
        <v>70</v>
      </c>
      <c r="DO3573" t="s">
        <v>68</v>
      </c>
      <c r="DP3573" t="s">
        <v>3677</v>
      </c>
      <c r="DQ3573" t="s">
        <v>350</v>
      </c>
      <c r="DS3573">
        <v>0</v>
      </c>
      <c r="DV3573" t="s">
        <v>347</v>
      </c>
      <c r="DW3573">
        <v>39</v>
      </c>
      <c r="DX3573">
        <v>121</v>
      </c>
      <c r="DY3573">
        <v>0</v>
      </c>
      <c r="EF3573">
        <v>22</v>
      </c>
      <c r="EG3573" t="s">
        <v>121</v>
      </c>
      <c r="EI3573" t="s">
        <v>1681</v>
      </c>
      <c r="EK3573" t="s">
        <v>350</v>
      </c>
      <c r="EM3573">
        <v>44</v>
      </c>
      <c r="EN3573" t="s">
        <v>121</v>
      </c>
      <c r="EP3573" t="s">
        <v>3190</v>
      </c>
      <c r="ER3573" t="s">
        <v>350</v>
      </c>
      <c r="ET3573">
        <v>30</v>
      </c>
      <c r="EU3573" t="s">
        <v>121</v>
      </c>
      <c r="EW3573" t="s">
        <v>3190</v>
      </c>
      <c r="EY3573" t="s">
        <v>350</v>
      </c>
      <c r="FA3573">
        <v>25</v>
      </c>
      <c r="FB3573" t="s">
        <v>121</v>
      </c>
      <c r="FD3573" t="s">
        <v>3190</v>
      </c>
      <c r="FF3573" t="s">
        <v>350</v>
      </c>
      <c r="FH3573">
        <v>0</v>
      </c>
      <c r="FK3573">
        <v>71</v>
      </c>
      <c r="FL3573">
        <v>276</v>
      </c>
      <c r="FM3573">
        <v>69</v>
      </c>
      <c r="FN3573">
        <v>164</v>
      </c>
      <c r="FO3573">
        <v>68</v>
      </c>
      <c r="FP3573">
        <v>272</v>
      </c>
      <c r="FQ3573">
        <v>0</v>
      </c>
      <c r="FR3573">
        <v>0</v>
      </c>
      <c r="FS3573" t="s">
        <v>349</v>
      </c>
      <c r="FT3573">
        <v>0</v>
      </c>
      <c r="FU3573">
        <v>0</v>
      </c>
      <c r="FX3573" t="s">
        <v>349</v>
      </c>
      <c r="FZ3573" t="s">
        <v>349</v>
      </c>
      <c r="GA3573">
        <v>0</v>
      </c>
      <c r="GB3573">
        <v>0</v>
      </c>
      <c r="GC3573" t="s">
        <v>365</v>
      </c>
      <c r="GD3573" t="s">
        <v>354</v>
      </c>
      <c r="GE3573" t="s">
        <v>355</v>
      </c>
      <c r="GF3573" t="s">
        <v>355</v>
      </c>
      <c r="GG3573">
        <v>14</v>
      </c>
      <c r="GH3573" t="s">
        <v>356</v>
      </c>
    </row>
    <row r="3574" spans="1:191" x14ac:dyDescent="0.35">
      <c r="A3574" t="s">
        <v>67</v>
      </c>
      <c r="B3574" t="s">
        <v>68</v>
      </c>
      <c r="C3574" t="s">
        <v>8304</v>
      </c>
      <c r="D3574" t="s">
        <v>3677</v>
      </c>
      <c r="E3574" t="s">
        <v>8369</v>
      </c>
      <c r="F3574" t="s">
        <v>8370</v>
      </c>
      <c r="G3574" t="s">
        <v>8371</v>
      </c>
      <c r="H3574" t="s">
        <v>8372</v>
      </c>
      <c r="I3574">
        <v>14</v>
      </c>
      <c r="J3574">
        <v>9</v>
      </c>
      <c r="K3574" t="s">
        <v>345</v>
      </c>
      <c r="L3574">
        <v>8.6720000000000006</v>
      </c>
      <c r="M3574">
        <v>24.675000000000001</v>
      </c>
      <c r="N3574" t="s">
        <v>346</v>
      </c>
      <c r="O3574" t="s">
        <v>349</v>
      </c>
      <c r="P3574" s="133">
        <v>0</v>
      </c>
      <c r="Q3574" s="133">
        <v>0</v>
      </c>
      <c r="R3574" s="133">
        <v>0</v>
      </c>
      <c r="S3574" s="133">
        <v>0</v>
      </c>
      <c r="T3574" s="133">
        <v>0</v>
      </c>
      <c r="W3574">
        <v>0</v>
      </c>
      <c r="Z3574">
        <v>0</v>
      </c>
      <c r="AC3574">
        <v>0</v>
      </c>
      <c r="AF3574">
        <v>0</v>
      </c>
      <c r="AI3574">
        <v>0</v>
      </c>
      <c r="AL3574" t="s">
        <v>349</v>
      </c>
      <c r="AM3574">
        <v>0</v>
      </c>
      <c r="AN3574">
        <v>0</v>
      </c>
      <c r="AO3574">
        <v>0</v>
      </c>
      <c r="AR3574">
        <v>0</v>
      </c>
      <c r="AU3574">
        <v>0</v>
      </c>
      <c r="AX3574">
        <v>0</v>
      </c>
      <c r="BA3574">
        <v>0</v>
      </c>
      <c r="BD3574">
        <v>0</v>
      </c>
      <c r="BE3574">
        <v>0</v>
      </c>
      <c r="BF3574">
        <v>0</v>
      </c>
      <c r="BG3574">
        <v>0</v>
      </c>
      <c r="BH3574" t="s">
        <v>349</v>
      </c>
      <c r="BI3574">
        <v>0</v>
      </c>
      <c r="BJ3574">
        <v>0</v>
      </c>
      <c r="BK3574">
        <v>0</v>
      </c>
      <c r="BL3574">
        <v>0</v>
      </c>
      <c r="BM3574">
        <v>0</v>
      </c>
      <c r="BN3574" t="s">
        <v>349</v>
      </c>
      <c r="BO3574">
        <v>0</v>
      </c>
      <c r="BP3574">
        <v>0</v>
      </c>
      <c r="BQ3574">
        <v>0</v>
      </c>
      <c r="BR3574">
        <v>0</v>
      </c>
      <c r="BS3574">
        <v>0</v>
      </c>
      <c r="BT3574" t="s">
        <v>349</v>
      </c>
      <c r="BU3574">
        <v>0</v>
      </c>
      <c r="BV3574">
        <v>0</v>
      </c>
      <c r="BW3574">
        <v>0</v>
      </c>
      <c r="BX3574">
        <v>0</v>
      </c>
      <c r="BY3574">
        <v>0</v>
      </c>
      <c r="BZ3574" t="s">
        <v>349</v>
      </c>
      <c r="CA3574">
        <v>0</v>
      </c>
      <c r="CB3574">
        <v>0</v>
      </c>
      <c r="CC3574">
        <v>0</v>
      </c>
      <c r="CD3574">
        <v>0</v>
      </c>
      <c r="CE3574">
        <v>0</v>
      </c>
      <c r="CF3574" t="s">
        <v>349</v>
      </c>
      <c r="CG3574">
        <v>0</v>
      </c>
      <c r="CH3574">
        <v>0</v>
      </c>
      <c r="CI3574">
        <v>0</v>
      </c>
      <c r="CJ3574" t="s">
        <v>349</v>
      </c>
      <c r="CK3574">
        <v>0</v>
      </c>
      <c r="CL3574" t="s">
        <v>349</v>
      </c>
      <c r="CM3574">
        <v>0</v>
      </c>
      <c r="CN3574" s="133">
        <v>0</v>
      </c>
      <c r="CO3574" s="133" t="s">
        <v>347</v>
      </c>
      <c r="CP3574" s="133">
        <v>111</v>
      </c>
      <c r="CQ3574" s="133">
        <v>595</v>
      </c>
      <c r="CR3574">
        <v>65</v>
      </c>
      <c r="CS3574">
        <v>423</v>
      </c>
      <c r="CT3574">
        <v>46</v>
      </c>
      <c r="CU3574" t="s">
        <v>68</v>
      </c>
      <c r="CV3574" t="s">
        <v>3677</v>
      </c>
      <c r="CW3574" t="s">
        <v>350</v>
      </c>
      <c r="CY3574">
        <v>155</v>
      </c>
      <c r="CZ3574" t="s">
        <v>68</v>
      </c>
      <c r="DA3574" t="s">
        <v>3677</v>
      </c>
      <c r="DB3574" t="s">
        <v>350</v>
      </c>
      <c r="DD3574">
        <v>172</v>
      </c>
      <c r="DE3574" t="s">
        <v>68</v>
      </c>
      <c r="DF3574" t="s">
        <v>3677</v>
      </c>
      <c r="DG3574" t="s">
        <v>350</v>
      </c>
      <c r="DI3574">
        <v>50</v>
      </c>
      <c r="DJ3574" t="s">
        <v>68</v>
      </c>
      <c r="DK3574" t="s">
        <v>1910</v>
      </c>
      <c r="DL3574" t="s">
        <v>350</v>
      </c>
      <c r="DN3574">
        <v>0</v>
      </c>
      <c r="DS3574">
        <v>0</v>
      </c>
      <c r="DV3574" t="s">
        <v>347</v>
      </c>
      <c r="DW3574">
        <v>46</v>
      </c>
      <c r="DX3574">
        <v>172</v>
      </c>
      <c r="DY3574">
        <v>0</v>
      </c>
      <c r="EF3574">
        <v>0</v>
      </c>
      <c r="EM3574">
        <v>0</v>
      </c>
      <c r="ET3574">
        <v>0</v>
      </c>
      <c r="FA3574">
        <v>0</v>
      </c>
      <c r="FH3574">
        <v>172</v>
      </c>
      <c r="FK3574">
        <v>46</v>
      </c>
      <c r="FL3574">
        <v>276</v>
      </c>
      <c r="FM3574">
        <v>35</v>
      </c>
      <c r="FN3574">
        <v>140</v>
      </c>
      <c r="FO3574">
        <v>30</v>
      </c>
      <c r="FP3574">
        <v>179</v>
      </c>
      <c r="FQ3574">
        <v>0</v>
      </c>
      <c r="FR3574">
        <v>0</v>
      </c>
      <c r="FS3574" t="s">
        <v>347</v>
      </c>
      <c r="FT3574">
        <v>104</v>
      </c>
      <c r="FU3574">
        <v>624</v>
      </c>
      <c r="FV3574" t="s">
        <v>348</v>
      </c>
      <c r="FW3574" t="s">
        <v>348</v>
      </c>
      <c r="FX3574" t="s">
        <v>347</v>
      </c>
      <c r="FY3574" t="s">
        <v>121</v>
      </c>
      <c r="FZ3574" t="s">
        <v>349</v>
      </c>
      <c r="GA3574">
        <v>0</v>
      </c>
      <c r="GB3574">
        <v>0</v>
      </c>
      <c r="GD3574" t="s">
        <v>361</v>
      </c>
      <c r="GE3574" t="s">
        <v>361</v>
      </c>
      <c r="GF3574" t="s">
        <v>361</v>
      </c>
      <c r="GG3574">
        <v>14</v>
      </c>
      <c r="GH3574" t="s">
        <v>356</v>
      </c>
    </row>
    <row r="3575" spans="1:191" x14ac:dyDescent="0.35">
      <c r="A3575" t="s">
        <v>67</v>
      </c>
      <c r="B3575" t="s">
        <v>68</v>
      </c>
      <c r="C3575" t="s">
        <v>8304</v>
      </c>
      <c r="D3575" t="s">
        <v>3677</v>
      </c>
      <c r="E3575" t="s">
        <v>8369</v>
      </c>
      <c r="F3575" t="s">
        <v>8370</v>
      </c>
      <c r="G3575" t="s">
        <v>8373</v>
      </c>
      <c r="H3575" t="s">
        <v>8374</v>
      </c>
      <c r="I3575">
        <v>14</v>
      </c>
      <c r="J3575">
        <v>999</v>
      </c>
      <c r="K3575" t="s">
        <v>345</v>
      </c>
      <c r="L3575">
        <v>8.4830109999999994</v>
      </c>
      <c r="M3575">
        <v>25.324731</v>
      </c>
      <c r="N3575" t="s">
        <v>346</v>
      </c>
      <c r="O3575" t="s">
        <v>349</v>
      </c>
      <c r="P3575" s="133">
        <v>0</v>
      </c>
      <c r="Q3575" s="133">
        <v>0</v>
      </c>
      <c r="R3575" s="133">
        <v>0</v>
      </c>
      <c r="S3575" s="133">
        <v>0</v>
      </c>
      <c r="T3575" s="133">
        <v>0</v>
      </c>
      <c r="W3575">
        <v>0</v>
      </c>
      <c r="Z3575">
        <v>0</v>
      </c>
      <c r="AC3575">
        <v>0</v>
      </c>
      <c r="AF3575">
        <v>0</v>
      </c>
      <c r="AI3575">
        <v>0</v>
      </c>
      <c r="AL3575" t="s">
        <v>349</v>
      </c>
      <c r="AM3575">
        <v>0</v>
      </c>
      <c r="AN3575">
        <v>0</v>
      </c>
      <c r="AO3575">
        <v>0</v>
      </c>
      <c r="AR3575">
        <v>0</v>
      </c>
      <c r="AU3575">
        <v>0</v>
      </c>
      <c r="AX3575">
        <v>0</v>
      </c>
      <c r="BA3575">
        <v>0</v>
      </c>
      <c r="BD3575">
        <v>0</v>
      </c>
      <c r="BE3575">
        <v>0</v>
      </c>
      <c r="BF3575">
        <v>0</v>
      </c>
      <c r="BG3575">
        <v>0</v>
      </c>
      <c r="BH3575" t="s">
        <v>349</v>
      </c>
      <c r="BI3575">
        <v>0</v>
      </c>
      <c r="BJ3575">
        <v>0</v>
      </c>
      <c r="BK3575">
        <v>0</v>
      </c>
      <c r="BL3575">
        <v>0</v>
      </c>
      <c r="BM3575">
        <v>0</v>
      </c>
      <c r="BN3575" t="s">
        <v>349</v>
      </c>
      <c r="BO3575">
        <v>0</v>
      </c>
      <c r="BP3575">
        <v>0</v>
      </c>
      <c r="BQ3575">
        <v>0</v>
      </c>
      <c r="BR3575">
        <v>0</v>
      </c>
      <c r="BS3575">
        <v>0</v>
      </c>
      <c r="BT3575" t="s">
        <v>349</v>
      </c>
      <c r="BU3575">
        <v>0</v>
      </c>
      <c r="BV3575">
        <v>0</v>
      </c>
      <c r="BW3575">
        <v>0</v>
      </c>
      <c r="BX3575">
        <v>0</v>
      </c>
      <c r="BY3575">
        <v>0</v>
      </c>
      <c r="BZ3575" t="s">
        <v>349</v>
      </c>
      <c r="CA3575">
        <v>0</v>
      </c>
      <c r="CB3575">
        <v>0</v>
      </c>
      <c r="CC3575">
        <v>0</v>
      </c>
      <c r="CD3575">
        <v>0</v>
      </c>
      <c r="CE3575">
        <v>0</v>
      </c>
      <c r="CF3575" t="s">
        <v>349</v>
      </c>
      <c r="CG3575">
        <v>0</v>
      </c>
      <c r="CH3575">
        <v>0</v>
      </c>
      <c r="CI3575">
        <v>0</v>
      </c>
      <c r="CJ3575" t="s">
        <v>349</v>
      </c>
      <c r="CK3575">
        <v>0</v>
      </c>
      <c r="CL3575" t="s">
        <v>349</v>
      </c>
      <c r="CM3575">
        <v>0</v>
      </c>
      <c r="CN3575" s="133">
        <v>0</v>
      </c>
      <c r="CO3575" s="133" t="s">
        <v>347</v>
      </c>
      <c r="CP3575" s="133">
        <v>40</v>
      </c>
      <c r="CQ3575" s="133">
        <v>240</v>
      </c>
      <c r="CR3575">
        <v>40</v>
      </c>
      <c r="CS3575">
        <v>240</v>
      </c>
      <c r="CT3575">
        <v>0</v>
      </c>
      <c r="CY3575">
        <v>0</v>
      </c>
      <c r="DD3575">
        <v>0</v>
      </c>
      <c r="DI3575">
        <v>240</v>
      </c>
      <c r="DJ3575" t="s">
        <v>68</v>
      </c>
      <c r="DK3575" t="s">
        <v>1910</v>
      </c>
      <c r="DL3575" t="s">
        <v>350</v>
      </c>
      <c r="DN3575">
        <v>0</v>
      </c>
      <c r="DS3575">
        <v>0</v>
      </c>
      <c r="DV3575" t="s">
        <v>349</v>
      </c>
      <c r="DW3575">
        <v>0</v>
      </c>
      <c r="DX3575">
        <v>0</v>
      </c>
      <c r="DY3575">
        <v>0</v>
      </c>
      <c r="EF3575">
        <v>0</v>
      </c>
      <c r="EM3575">
        <v>0</v>
      </c>
      <c r="ET3575">
        <v>0</v>
      </c>
      <c r="FA3575">
        <v>0</v>
      </c>
      <c r="FH3575">
        <v>0</v>
      </c>
      <c r="FK3575">
        <v>0</v>
      </c>
      <c r="FL3575">
        <v>0</v>
      </c>
      <c r="FM3575">
        <v>0</v>
      </c>
      <c r="FN3575">
        <v>0</v>
      </c>
      <c r="FO3575">
        <v>40</v>
      </c>
      <c r="FP3575">
        <v>240</v>
      </c>
      <c r="FQ3575">
        <v>0</v>
      </c>
      <c r="FR3575">
        <v>0</v>
      </c>
      <c r="FS3575" t="s">
        <v>347</v>
      </c>
      <c r="FT3575">
        <v>808</v>
      </c>
      <c r="FU3575">
        <v>4850</v>
      </c>
      <c r="FV3575" t="s">
        <v>68</v>
      </c>
      <c r="FW3575" t="s">
        <v>1910</v>
      </c>
      <c r="FX3575" t="s">
        <v>347</v>
      </c>
      <c r="FY3575" t="s">
        <v>121</v>
      </c>
      <c r="FZ3575" t="s">
        <v>347</v>
      </c>
      <c r="GA3575">
        <v>1</v>
      </c>
      <c r="GB3575">
        <v>4</v>
      </c>
      <c r="GD3575" t="s">
        <v>355</v>
      </c>
      <c r="GE3575" t="s">
        <v>355</v>
      </c>
      <c r="GF3575" t="s">
        <v>355</v>
      </c>
      <c r="GG3575">
        <v>14</v>
      </c>
      <c r="GH3575" t="s">
        <v>356</v>
      </c>
    </row>
    <row r="3576" spans="1:191" x14ac:dyDescent="0.35">
      <c r="A3576" t="s">
        <v>67</v>
      </c>
      <c r="B3576" t="s">
        <v>68</v>
      </c>
      <c r="C3576" t="s">
        <v>8304</v>
      </c>
      <c r="D3576" t="s">
        <v>3677</v>
      </c>
      <c r="E3576" t="s">
        <v>8369</v>
      </c>
      <c r="F3576" t="s">
        <v>8370</v>
      </c>
      <c r="G3576" t="s">
        <v>8375</v>
      </c>
      <c r="H3576" t="s">
        <v>8376</v>
      </c>
      <c r="I3576">
        <v>14</v>
      </c>
      <c r="J3576">
        <v>5</v>
      </c>
      <c r="K3576" t="s">
        <v>345</v>
      </c>
      <c r="L3576">
        <v>8.4669399260000002</v>
      </c>
      <c r="M3576">
        <v>25.1739006</v>
      </c>
      <c r="N3576" t="s">
        <v>346</v>
      </c>
      <c r="O3576" t="s">
        <v>349</v>
      </c>
      <c r="P3576" s="133">
        <v>0</v>
      </c>
      <c r="Q3576" s="133">
        <v>0</v>
      </c>
      <c r="R3576" s="133">
        <v>0</v>
      </c>
      <c r="S3576" s="133">
        <v>0</v>
      </c>
      <c r="T3576" s="133">
        <v>0</v>
      </c>
      <c r="W3576">
        <v>0</v>
      </c>
      <c r="Z3576">
        <v>0</v>
      </c>
      <c r="AC3576">
        <v>0</v>
      </c>
      <c r="AF3576">
        <v>0</v>
      </c>
      <c r="AI3576">
        <v>0</v>
      </c>
      <c r="AL3576" t="s">
        <v>349</v>
      </c>
      <c r="AM3576">
        <v>0</v>
      </c>
      <c r="AN3576">
        <v>0</v>
      </c>
      <c r="AO3576">
        <v>0</v>
      </c>
      <c r="AR3576">
        <v>0</v>
      </c>
      <c r="AU3576">
        <v>0</v>
      </c>
      <c r="AX3576">
        <v>0</v>
      </c>
      <c r="BA3576">
        <v>0</v>
      </c>
      <c r="BD3576">
        <v>0</v>
      </c>
      <c r="BE3576">
        <v>0</v>
      </c>
      <c r="BF3576">
        <v>0</v>
      </c>
      <c r="BG3576">
        <v>0</v>
      </c>
      <c r="BH3576" t="s">
        <v>349</v>
      </c>
      <c r="BI3576">
        <v>0</v>
      </c>
      <c r="BJ3576">
        <v>0</v>
      </c>
      <c r="BK3576">
        <v>0</v>
      </c>
      <c r="BL3576">
        <v>0</v>
      </c>
      <c r="BM3576">
        <v>0</v>
      </c>
      <c r="BN3576" t="s">
        <v>349</v>
      </c>
      <c r="BO3576">
        <v>0</v>
      </c>
      <c r="BP3576">
        <v>0</v>
      </c>
      <c r="BQ3576">
        <v>0</v>
      </c>
      <c r="BR3576">
        <v>0</v>
      </c>
      <c r="BS3576">
        <v>0</v>
      </c>
      <c r="BT3576" t="s">
        <v>349</v>
      </c>
      <c r="BU3576">
        <v>0</v>
      </c>
      <c r="BV3576">
        <v>0</v>
      </c>
      <c r="BW3576">
        <v>0</v>
      </c>
      <c r="BX3576">
        <v>0</v>
      </c>
      <c r="BY3576">
        <v>0</v>
      </c>
      <c r="BZ3576" t="s">
        <v>349</v>
      </c>
      <c r="CA3576">
        <v>0</v>
      </c>
      <c r="CB3576">
        <v>0</v>
      </c>
      <c r="CC3576">
        <v>0</v>
      </c>
      <c r="CD3576">
        <v>0</v>
      </c>
      <c r="CE3576">
        <v>0</v>
      </c>
      <c r="CF3576" t="s">
        <v>349</v>
      </c>
      <c r="CG3576">
        <v>0</v>
      </c>
      <c r="CH3576">
        <v>0</v>
      </c>
      <c r="CI3576">
        <v>0</v>
      </c>
      <c r="CJ3576" t="s">
        <v>349</v>
      </c>
      <c r="CK3576">
        <v>0</v>
      </c>
      <c r="CL3576" t="s">
        <v>349</v>
      </c>
      <c r="CM3576">
        <v>0</v>
      </c>
      <c r="CN3576" s="133">
        <v>0</v>
      </c>
      <c r="CO3576" s="133" t="s">
        <v>347</v>
      </c>
      <c r="CP3576" s="133">
        <v>38</v>
      </c>
      <c r="CQ3576" s="133">
        <v>147</v>
      </c>
      <c r="CR3576">
        <v>21</v>
      </c>
      <c r="CS3576">
        <v>84</v>
      </c>
      <c r="CT3576">
        <v>0</v>
      </c>
      <c r="CY3576">
        <v>30</v>
      </c>
      <c r="CZ3576" t="s">
        <v>68</v>
      </c>
      <c r="DA3576" t="s">
        <v>3677</v>
      </c>
      <c r="DB3576" t="s">
        <v>350</v>
      </c>
      <c r="DD3576">
        <v>24</v>
      </c>
      <c r="DE3576" t="s">
        <v>68</v>
      </c>
      <c r="DF3576" t="s">
        <v>3677</v>
      </c>
      <c r="DG3576" t="s">
        <v>350</v>
      </c>
      <c r="DI3576">
        <v>30</v>
      </c>
      <c r="DJ3576" t="s">
        <v>68</v>
      </c>
      <c r="DK3576" t="s">
        <v>3677</v>
      </c>
      <c r="DL3576" t="s">
        <v>350</v>
      </c>
      <c r="DN3576">
        <v>0</v>
      </c>
      <c r="DS3576">
        <v>0</v>
      </c>
      <c r="DV3576" t="s">
        <v>347</v>
      </c>
      <c r="DW3576">
        <v>17</v>
      </c>
      <c r="DX3576">
        <v>63</v>
      </c>
      <c r="DY3576">
        <v>0</v>
      </c>
      <c r="EF3576">
        <v>0</v>
      </c>
      <c r="EM3576">
        <v>0</v>
      </c>
      <c r="ET3576">
        <v>0</v>
      </c>
      <c r="FA3576">
        <v>0</v>
      </c>
      <c r="FH3576">
        <v>63</v>
      </c>
      <c r="FK3576">
        <v>7</v>
      </c>
      <c r="FL3576">
        <v>24</v>
      </c>
      <c r="FM3576">
        <v>17</v>
      </c>
      <c r="FN3576">
        <v>81</v>
      </c>
      <c r="FO3576">
        <v>14</v>
      </c>
      <c r="FP3576">
        <v>42</v>
      </c>
      <c r="FQ3576">
        <v>0</v>
      </c>
      <c r="FR3576">
        <v>0</v>
      </c>
      <c r="FS3576" t="s">
        <v>347</v>
      </c>
      <c r="FT3576">
        <v>13</v>
      </c>
      <c r="FU3576">
        <v>78</v>
      </c>
      <c r="FV3576" t="s">
        <v>348</v>
      </c>
      <c r="FW3576" t="s">
        <v>348</v>
      </c>
      <c r="FX3576" t="s">
        <v>347</v>
      </c>
      <c r="FY3576" t="s">
        <v>121</v>
      </c>
      <c r="FZ3576" t="s">
        <v>347</v>
      </c>
      <c r="GA3576">
        <v>2</v>
      </c>
      <c r="GB3576">
        <v>2</v>
      </c>
      <c r="GC3576" t="s">
        <v>349</v>
      </c>
      <c r="GD3576" t="s">
        <v>361</v>
      </c>
      <c r="GE3576" t="s">
        <v>361</v>
      </c>
      <c r="GF3576" t="s">
        <v>361</v>
      </c>
      <c r="GG3576">
        <v>14</v>
      </c>
      <c r="GH3576" t="s">
        <v>356</v>
      </c>
    </row>
    <row r="3577" spans="1:191" x14ac:dyDescent="0.35">
      <c r="A3577" t="s">
        <v>67</v>
      </c>
      <c r="B3577" t="s">
        <v>68</v>
      </c>
      <c r="C3577" t="s">
        <v>8304</v>
      </c>
      <c r="D3577" t="s">
        <v>3677</v>
      </c>
      <c r="E3577" t="s">
        <v>8369</v>
      </c>
      <c r="F3577" t="s">
        <v>8370</v>
      </c>
      <c r="G3577" t="s">
        <v>8377</v>
      </c>
      <c r="H3577" t="s">
        <v>8378</v>
      </c>
      <c r="I3577">
        <v>14</v>
      </c>
      <c r="J3577">
        <v>5</v>
      </c>
      <c r="K3577" t="s">
        <v>345</v>
      </c>
      <c r="L3577">
        <v>8.4816136689999997</v>
      </c>
      <c r="M3577">
        <v>24.951983330000001</v>
      </c>
      <c r="N3577" t="s">
        <v>346</v>
      </c>
      <c r="O3577" t="s">
        <v>349</v>
      </c>
      <c r="P3577" s="133">
        <v>0</v>
      </c>
      <c r="Q3577" s="133">
        <v>0</v>
      </c>
      <c r="R3577" s="133">
        <v>0</v>
      </c>
      <c r="S3577" s="133">
        <v>0</v>
      </c>
      <c r="T3577" s="133">
        <v>0</v>
      </c>
      <c r="W3577">
        <v>0</v>
      </c>
      <c r="Z3577">
        <v>0</v>
      </c>
      <c r="AC3577">
        <v>0</v>
      </c>
      <c r="AF3577">
        <v>0</v>
      </c>
      <c r="AI3577">
        <v>0</v>
      </c>
      <c r="AL3577" t="s">
        <v>349</v>
      </c>
      <c r="AM3577">
        <v>0</v>
      </c>
      <c r="AN3577">
        <v>0</v>
      </c>
      <c r="AO3577">
        <v>0</v>
      </c>
      <c r="AR3577">
        <v>0</v>
      </c>
      <c r="AU3577">
        <v>0</v>
      </c>
      <c r="AX3577">
        <v>0</v>
      </c>
      <c r="BA3577">
        <v>0</v>
      </c>
      <c r="BD3577">
        <v>0</v>
      </c>
      <c r="BE3577">
        <v>0</v>
      </c>
      <c r="BF3577">
        <v>0</v>
      </c>
      <c r="BG3577">
        <v>0</v>
      </c>
      <c r="BH3577" t="s">
        <v>349</v>
      </c>
      <c r="BI3577">
        <v>0</v>
      </c>
      <c r="BJ3577">
        <v>0</v>
      </c>
      <c r="BK3577">
        <v>0</v>
      </c>
      <c r="BL3577">
        <v>0</v>
      </c>
      <c r="BM3577">
        <v>0</v>
      </c>
      <c r="BN3577" t="s">
        <v>349</v>
      </c>
      <c r="BO3577">
        <v>0</v>
      </c>
      <c r="BP3577">
        <v>0</v>
      </c>
      <c r="BQ3577">
        <v>0</v>
      </c>
      <c r="BR3577">
        <v>0</v>
      </c>
      <c r="BS3577">
        <v>0</v>
      </c>
      <c r="BT3577" t="s">
        <v>349</v>
      </c>
      <c r="BU3577">
        <v>0</v>
      </c>
      <c r="BV3577">
        <v>0</v>
      </c>
      <c r="BW3577">
        <v>0</v>
      </c>
      <c r="BX3577">
        <v>0</v>
      </c>
      <c r="BY3577">
        <v>0</v>
      </c>
      <c r="BZ3577" t="s">
        <v>349</v>
      </c>
      <c r="CA3577">
        <v>0</v>
      </c>
      <c r="CB3577">
        <v>0</v>
      </c>
      <c r="CC3577">
        <v>0</v>
      </c>
      <c r="CD3577">
        <v>0</v>
      </c>
      <c r="CE3577">
        <v>0</v>
      </c>
      <c r="CF3577" t="s">
        <v>349</v>
      </c>
      <c r="CG3577">
        <v>0</v>
      </c>
      <c r="CH3577">
        <v>0</v>
      </c>
      <c r="CI3577">
        <v>0</v>
      </c>
      <c r="CJ3577" t="s">
        <v>349</v>
      </c>
      <c r="CK3577">
        <v>0</v>
      </c>
      <c r="CL3577" t="s">
        <v>349</v>
      </c>
      <c r="CM3577">
        <v>0</v>
      </c>
      <c r="CN3577" s="133">
        <v>0</v>
      </c>
      <c r="CO3577" s="133" t="s">
        <v>347</v>
      </c>
      <c r="CP3577" s="133">
        <v>74</v>
      </c>
      <c r="CQ3577" s="133">
        <v>263</v>
      </c>
      <c r="CR3577">
        <v>43</v>
      </c>
      <c r="CS3577">
        <v>176</v>
      </c>
      <c r="CT3577">
        <v>0</v>
      </c>
      <c r="CY3577">
        <v>66</v>
      </c>
      <c r="CZ3577" t="s">
        <v>68</v>
      </c>
      <c r="DA3577" t="s">
        <v>3677</v>
      </c>
      <c r="DB3577" t="s">
        <v>350</v>
      </c>
      <c r="DD3577">
        <v>46</v>
      </c>
      <c r="DE3577" t="s">
        <v>68</v>
      </c>
      <c r="DF3577" t="s">
        <v>3677</v>
      </c>
      <c r="DG3577" t="s">
        <v>350</v>
      </c>
      <c r="DI3577">
        <v>24</v>
      </c>
      <c r="DJ3577" t="s">
        <v>68</v>
      </c>
      <c r="DK3577" t="s">
        <v>3677</v>
      </c>
      <c r="DL3577" t="s">
        <v>350</v>
      </c>
      <c r="DN3577">
        <v>40</v>
      </c>
      <c r="DO3577" t="s">
        <v>68</v>
      </c>
      <c r="DP3577" t="s">
        <v>3677</v>
      </c>
      <c r="DQ3577" t="s">
        <v>350</v>
      </c>
      <c r="DS3577">
        <v>0</v>
      </c>
      <c r="DV3577" t="s">
        <v>347</v>
      </c>
      <c r="DW3577">
        <v>31</v>
      </c>
      <c r="DX3577">
        <v>87</v>
      </c>
      <c r="DY3577">
        <v>0</v>
      </c>
      <c r="EF3577">
        <v>0</v>
      </c>
      <c r="EM3577">
        <v>0</v>
      </c>
      <c r="ET3577">
        <v>2</v>
      </c>
      <c r="EU3577" t="s">
        <v>121</v>
      </c>
      <c r="EW3577" t="s">
        <v>359</v>
      </c>
      <c r="EY3577" t="s">
        <v>444</v>
      </c>
      <c r="FA3577">
        <v>10</v>
      </c>
      <c r="FB3577" t="s">
        <v>121</v>
      </c>
      <c r="FD3577" t="s">
        <v>359</v>
      </c>
      <c r="FF3577" t="s">
        <v>444</v>
      </c>
      <c r="FH3577">
        <v>75</v>
      </c>
      <c r="FK3577">
        <v>34</v>
      </c>
      <c r="FL3577">
        <v>102</v>
      </c>
      <c r="FM3577">
        <v>22</v>
      </c>
      <c r="FN3577">
        <v>88</v>
      </c>
      <c r="FO3577">
        <v>18</v>
      </c>
      <c r="FP3577">
        <v>73</v>
      </c>
      <c r="FQ3577">
        <v>0</v>
      </c>
      <c r="FR3577">
        <v>0</v>
      </c>
      <c r="FS3577" t="s">
        <v>347</v>
      </c>
      <c r="FT3577">
        <v>151</v>
      </c>
      <c r="FU3577">
        <v>755</v>
      </c>
      <c r="FV3577" t="s">
        <v>348</v>
      </c>
      <c r="FW3577" t="s">
        <v>348</v>
      </c>
      <c r="FX3577" t="s">
        <v>347</v>
      </c>
      <c r="FY3577" t="s">
        <v>121</v>
      </c>
      <c r="FZ3577" t="s">
        <v>349</v>
      </c>
      <c r="GA3577">
        <v>0</v>
      </c>
      <c r="GB3577">
        <v>0</v>
      </c>
      <c r="GD3577" t="s">
        <v>355</v>
      </c>
      <c r="GE3577" t="s">
        <v>355</v>
      </c>
      <c r="GF3577" t="s">
        <v>355</v>
      </c>
      <c r="GG3577">
        <v>14</v>
      </c>
      <c r="GH3577" t="s">
        <v>356</v>
      </c>
    </row>
    <row r="3578" spans="1:191" x14ac:dyDescent="0.35">
      <c r="A3578" t="s">
        <v>67</v>
      </c>
      <c r="B3578" t="s">
        <v>68</v>
      </c>
      <c r="C3578" t="s">
        <v>8304</v>
      </c>
      <c r="D3578" t="s">
        <v>3677</v>
      </c>
      <c r="E3578" t="s">
        <v>8369</v>
      </c>
      <c r="F3578" t="s">
        <v>8370</v>
      </c>
      <c r="G3578" t="s">
        <v>8379</v>
      </c>
      <c r="H3578" t="s">
        <v>8380</v>
      </c>
      <c r="I3578">
        <v>14</v>
      </c>
      <c r="J3578">
        <v>5</v>
      </c>
      <c r="K3578" t="s">
        <v>345</v>
      </c>
      <c r="L3578">
        <v>8.4961780620000003</v>
      </c>
      <c r="M3578">
        <v>24.877741050000001</v>
      </c>
      <c r="N3578" t="s">
        <v>346</v>
      </c>
      <c r="O3578" t="s">
        <v>349</v>
      </c>
      <c r="P3578" s="133">
        <v>0</v>
      </c>
      <c r="Q3578" s="133">
        <v>0</v>
      </c>
      <c r="R3578" s="133">
        <v>0</v>
      </c>
      <c r="S3578" s="133">
        <v>0</v>
      </c>
      <c r="T3578" s="133">
        <v>0</v>
      </c>
      <c r="W3578">
        <v>0</v>
      </c>
      <c r="Z3578">
        <v>0</v>
      </c>
      <c r="AC3578">
        <v>0</v>
      </c>
      <c r="AF3578">
        <v>0</v>
      </c>
      <c r="AI3578">
        <v>0</v>
      </c>
      <c r="AL3578" t="s">
        <v>349</v>
      </c>
      <c r="AM3578">
        <v>0</v>
      </c>
      <c r="AN3578">
        <v>0</v>
      </c>
      <c r="AO3578">
        <v>0</v>
      </c>
      <c r="AR3578">
        <v>0</v>
      </c>
      <c r="AU3578">
        <v>0</v>
      </c>
      <c r="AX3578">
        <v>0</v>
      </c>
      <c r="BA3578">
        <v>0</v>
      </c>
      <c r="BD3578">
        <v>0</v>
      </c>
      <c r="BE3578">
        <v>0</v>
      </c>
      <c r="BF3578">
        <v>0</v>
      </c>
      <c r="BG3578">
        <v>0</v>
      </c>
      <c r="BH3578" t="s">
        <v>349</v>
      </c>
      <c r="BI3578">
        <v>0</v>
      </c>
      <c r="BJ3578">
        <v>0</v>
      </c>
      <c r="BK3578">
        <v>0</v>
      </c>
      <c r="BL3578">
        <v>0</v>
      </c>
      <c r="BM3578">
        <v>0</v>
      </c>
      <c r="BN3578" t="s">
        <v>349</v>
      </c>
      <c r="BO3578">
        <v>0</v>
      </c>
      <c r="BP3578">
        <v>0</v>
      </c>
      <c r="BQ3578">
        <v>0</v>
      </c>
      <c r="BR3578">
        <v>0</v>
      </c>
      <c r="BS3578">
        <v>0</v>
      </c>
      <c r="BT3578" t="s">
        <v>349</v>
      </c>
      <c r="BU3578">
        <v>0</v>
      </c>
      <c r="BV3578">
        <v>0</v>
      </c>
      <c r="BW3578">
        <v>0</v>
      </c>
      <c r="BX3578">
        <v>0</v>
      </c>
      <c r="BY3578">
        <v>0</v>
      </c>
      <c r="BZ3578" t="s">
        <v>349</v>
      </c>
      <c r="CA3578">
        <v>0</v>
      </c>
      <c r="CB3578">
        <v>0</v>
      </c>
      <c r="CC3578">
        <v>0</v>
      </c>
      <c r="CD3578">
        <v>0</v>
      </c>
      <c r="CE3578">
        <v>0</v>
      </c>
      <c r="CF3578" t="s">
        <v>349</v>
      </c>
      <c r="CG3578">
        <v>0</v>
      </c>
      <c r="CH3578">
        <v>0</v>
      </c>
      <c r="CI3578">
        <v>0</v>
      </c>
      <c r="CJ3578" t="s">
        <v>349</v>
      </c>
      <c r="CK3578">
        <v>0</v>
      </c>
      <c r="CL3578" t="s">
        <v>349</v>
      </c>
      <c r="CM3578">
        <v>0</v>
      </c>
      <c r="CN3578" s="133">
        <v>0</v>
      </c>
      <c r="CO3578" s="133" t="s">
        <v>347</v>
      </c>
      <c r="CP3578" s="133">
        <v>60</v>
      </c>
      <c r="CQ3578" s="133">
        <v>240</v>
      </c>
      <c r="CR3578">
        <v>29</v>
      </c>
      <c r="CS3578">
        <v>116</v>
      </c>
      <c r="CT3578">
        <v>0</v>
      </c>
      <c r="CY3578">
        <v>54</v>
      </c>
      <c r="CZ3578" t="s">
        <v>68</v>
      </c>
      <c r="DA3578" t="s">
        <v>3677</v>
      </c>
      <c r="DB3578" t="s">
        <v>350</v>
      </c>
      <c r="DD3578">
        <v>21</v>
      </c>
      <c r="DE3578" t="s">
        <v>68</v>
      </c>
      <c r="DF3578" t="s">
        <v>3677</v>
      </c>
      <c r="DG3578" t="s">
        <v>350</v>
      </c>
      <c r="DI3578">
        <v>12</v>
      </c>
      <c r="DJ3578" t="s">
        <v>68</v>
      </c>
      <c r="DK3578" t="s">
        <v>3677</v>
      </c>
      <c r="DL3578" t="s">
        <v>350</v>
      </c>
      <c r="DN3578">
        <v>29</v>
      </c>
      <c r="DO3578" t="s">
        <v>68</v>
      </c>
      <c r="DP3578" t="s">
        <v>3677</v>
      </c>
      <c r="DQ3578" t="s">
        <v>350</v>
      </c>
      <c r="DS3578">
        <v>0</v>
      </c>
      <c r="DV3578" t="s">
        <v>347</v>
      </c>
      <c r="DW3578">
        <v>31</v>
      </c>
      <c r="DX3578">
        <v>124</v>
      </c>
      <c r="DY3578">
        <v>0</v>
      </c>
      <c r="EF3578">
        <v>0</v>
      </c>
      <c r="EM3578">
        <v>0</v>
      </c>
      <c r="ET3578">
        <v>0</v>
      </c>
      <c r="FA3578">
        <v>0</v>
      </c>
      <c r="FH3578">
        <v>124</v>
      </c>
      <c r="FK3578">
        <v>26</v>
      </c>
      <c r="FL3578">
        <v>96</v>
      </c>
      <c r="FM3578">
        <v>18</v>
      </c>
      <c r="FN3578">
        <v>78</v>
      </c>
      <c r="FO3578">
        <v>16</v>
      </c>
      <c r="FP3578">
        <v>66</v>
      </c>
      <c r="FQ3578">
        <v>0</v>
      </c>
      <c r="FR3578">
        <v>0</v>
      </c>
      <c r="FS3578" t="s">
        <v>347</v>
      </c>
      <c r="FT3578">
        <v>51</v>
      </c>
      <c r="FU3578">
        <v>306</v>
      </c>
      <c r="FV3578" t="s">
        <v>348</v>
      </c>
      <c r="FW3578" t="s">
        <v>348</v>
      </c>
      <c r="FX3578" t="s">
        <v>347</v>
      </c>
      <c r="FY3578" t="s">
        <v>121</v>
      </c>
      <c r="FZ3578" t="s">
        <v>349</v>
      </c>
      <c r="GA3578">
        <v>0</v>
      </c>
      <c r="GB3578">
        <v>0</v>
      </c>
      <c r="GD3578" t="s">
        <v>355</v>
      </c>
      <c r="GE3578" t="s">
        <v>355</v>
      </c>
      <c r="GF3578" t="s">
        <v>355</v>
      </c>
      <c r="GG3578">
        <v>14</v>
      </c>
      <c r="GH3578" t="s">
        <v>356</v>
      </c>
    </row>
    <row r="3579" spans="1:191" x14ac:dyDescent="0.35">
      <c r="A3579" t="s">
        <v>67</v>
      </c>
      <c r="B3579" t="s">
        <v>68</v>
      </c>
      <c r="C3579" t="s">
        <v>8304</v>
      </c>
      <c r="D3579" t="s">
        <v>3677</v>
      </c>
      <c r="E3579" t="s">
        <v>8369</v>
      </c>
      <c r="F3579" t="s">
        <v>8370</v>
      </c>
      <c r="G3579" t="s">
        <v>8381</v>
      </c>
      <c r="H3579" t="s">
        <v>8382</v>
      </c>
      <c r="I3579">
        <v>14</v>
      </c>
      <c r="J3579">
        <v>6</v>
      </c>
      <c r="K3579" t="s">
        <v>345</v>
      </c>
      <c r="L3579">
        <v>8.4325500000000009</v>
      </c>
      <c r="M3579">
        <v>24.856133</v>
      </c>
      <c r="N3579" t="s">
        <v>346</v>
      </c>
      <c r="O3579" t="s">
        <v>349</v>
      </c>
      <c r="P3579" s="133">
        <v>0</v>
      </c>
      <c r="Q3579" s="133">
        <v>0</v>
      </c>
      <c r="R3579" s="133">
        <v>0</v>
      </c>
      <c r="S3579" s="133">
        <v>0</v>
      </c>
      <c r="T3579" s="133">
        <v>0</v>
      </c>
      <c r="W3579">
        <v>0</v>
      </c>
      <c r="Z3579">
        <v>0</v>
      </c>
      <c r="AC3579">
        <v>0</v>
      </c>
      <c r="AF3579">
        <v>0</v>
      </c>
      <c r="AI3579">
        <v>0</v>
      </c>
      <c r="AL3579" t="s">
        <v>349</v>
      </c>
      <c r="AM3579">
        <v>0</v>
      </c>
      <c r="AN3579">
        <v>0</v>
      </c>
      <c r="AO3579">
        <v>0</v>
      </c>
      <c r="AR3579">
        <v>0</v>
      </c>
      <c r="AU3579">
        <v>0</v>
      </c>
      <c r="AX3579">
        <v>0</v>
      </c>
      <c r="BA3579">
        <v>0</v>
      </c>
      <c r="BD3579">
        <v>0</v>
      </c>
      <c r="BE3579">
        <v>0</v>
      </c>
      <c r="BF3579">
        <v>0</v>
      </c>
      <c r="BG3579">
        <v>0</v>
      </c>
      <c r="BH3579" t="s">
        <v>349</v>
      </c>
      <c r="BI3579">
        <v>0</v>
      </c>
      <c r="BJ3579">
        <v>0</v>
      </c>
      <c r="BK3579">
        <v>0</v>
      </c>
      <c r="BL3579">
        <v>0</v>
      </c>
      <c r="BM3579">
        <v>0</v>
      </c>
      <c r="BN3579" t="s">
        <v>349</v>
      </c>
      <c r="BO3579">
        <v>0</v>
      </c>
      <c r="BP3579">
        <v>0</v>
      </c>
      <c r="BQ3579">
        <v>0</v>
      </c>
      <c r="BR3579">
        <v>0</v>
      </c>
      <c r="BS3579">
        <v>0</v>
      </c>
      <c r="BT3579" t="s">
        <v>349</v>
      </c>
      <c r="BU3579">
        <v>0</v>
      </c>
      <c r="BV3579">
        <v>0</v>
      </c>
      <c r="BW3579">
        <v>0</v>
      </c>
      <c r="BX3579">
        <v>0</v>
      </c>
      <c r="BY3579">
        <v>0</v>
      </c>
      <c r="BZ3579" t="s">
        <v>349</v>
      </c>
      <c r="CA3579">
        <v>0</v>
      </c>
      <c r="CB3579">
        <v>0</v>
      </c>
      <c r="CC3579">
        <v>0</v>
      </c>
      <c r="CD3579">
        <v>0</v>
      </c>
      <c r="CE3579">
        <v>0</v>
      </c>
      <c r="CF3579" t="s">
        <v>349</v>
      </c>
      <c r="CG3579">
        <v>0</v>
      </c>
      <c r="CH3579">
        <v>0</v>
      </c>
      <c r="CI3579">
        <v>0</v>
      </c>
      <c r="CJ3579" t="s">
        <v>349</v>
      </c>
      <c r="CK3579">
        <v>0</v>
      </c>
      <c r="CL3579" t="s">
        <v>349</v>
      </c>
      <c r="CM3579">
        <v>0</v>
      </c>
      <c r="CN3579" s="133">
        <v>0</v>
      </c>
      <c r="CO3579" s="133" t="s">
        <v>347</v>
      </c>
      <c r="CP3579" s="133">
        <v>78</v>
      </c>
      <c r="CQ3579" s="133">
        <v>260</v>
      </c>
      <c r="CR3579">
        <v>52</v>
      </c>
      <c r="CS3579">
        <v>156</v>
      </c>
      <c r="CT3579">
        <v>0</v>
      </c>
      <c r="CY3579">
        <v>57</v>
      </c>
      <c r="CZ3579" t="s">
        <v>68</v>
      </c>
      <c r="DA3579" t="s">
        <v>3677</v>
      </c>
      <c r="DB3579" t="s">
        <v>350</v>
      </c>
      <c r="DD3579">
        <v>41</v>
      </c>
      <c r="DE3579" t="s">
        <v>68</v>
      </c>
      <c r="DF3579" t="s">
        <v>3677</v>
      </c>
      <c r="DG3579" t="s">
        <v>350</v>
      </c>
      <c r="DI3579">
        <v>21</v>
      </c>
      <c r="DJ3579" t="s">
        <v>68</v>
      </c>
      <c r="DK3579" t="s">
        <v>3677</v>
      </c>
      <c r="DL3579" t="s">
        <v>350</v>
      </c>
      <c r="DN3579">
        <v>18</v>
      </c>
      <c r="DO3579" t="s">
        <v>68</v>
      </c>
      <c r="DP3579" t="s">
        <v>3677</v>
      </c>
      <c r="DQ3579" t="s">
        <v>350</v>
      </c>
      <c r="DS3579">
        <v>19</v>
      </c>
      <c r="DT3579" t="s">
        <v>348</v>
      </c>
      <c r="DU3579" t="s">
        <v>348</v>
      </c>
      <c r="DV3579" t="s">
        <v>347</v>
      </c>
      <c r="DW3579">
        <v>26</v>
      </c>
      <c r="DX3579">
        <v>104</v>
      </c>
      <c r="DY3579">
        <v>0</v>
      </c>
      <c r="EF3579">
        <v>0</v>
      </c>
      <c r="EM3579">
        <v>0</v>
      </c>
      <c r="ET3579">
        <v>21</v>
      </c>
      <c r="EU3579" t="s">
        <v>121</v>
      </c>
      <c r="EW3579" t="s">
        <v>359</v>
      </c>
      <c r="EY3579" t="s">
        <v>444</v>
      </c>
      <c r="FA3579">
        <v>9</v>
      </c>
      <c r="FB3579" t="s">
        <v>121</v>
      </c>
      <c r="FD3579" t="s">
        <v>359</v>
      </c>
      <c r="FF3579" t="s">
        <v>444</v>
      </c>
      <c r="FH3579">
        <v>74</v>
      </c>
      <c r="FK3579">
        <v>25</v>
      </c>
      <c r="FL3579">
        <v>75</v>
      </c>
      <c r="FM3579">
        <v>36</v>
      </c>
      <c r="FN3579">
        <v>117</v>
      </c>
      <c r="FO3579">
        <v>17</v>
      </c>
      <c r="FP3579">
        <v>68</v>
      </c>
      <c r="FQ3579">
        <v>0</v>
      </c>
      <c r="FR3579">
        <v>0</v>
      </c>
      <c r="FS3579" t="s">
        <v>347</v>
      </c>
      <c r="FT3579">
        <v>29</v>
      </c>
      <c r="FU3579">
        <v>145</v>
      </c>
      <c r="FV3579" t="s">
        <v>348</v>
      </c>
      <c r="FW3579" t="s">
        <v>348</v>
      </c>
      <c r="FX3579" t="s">
        <v>347</v>
      </c>
      <c r="FY3579" t="s">
        <v>121</v>
      </c>
      <c r="FZ3579" t="s">
        <v>349</v>
      </c>
      <c r="GA3579">
        <v>0</v>
      </c>
      <c r="GB3579">
        <v>0</v>
      </c>
      <c r="GD3579" t="s">
        <v>355</v>
      </c>
      <c r="GE3579" t="s">
        <v>355</v>
      </c>
      <c r="GF3579" t="s">
        <v>355</v>
      </c>
      <c r="GG3579">
        <v>14</v>
      </c>
      <c r="GH3579" t="s">
        <v>356</v>
      </c>
    </row>
    <row r="3580" spans="1:191" x14ac:dyDescent="0.35">
      <c r="A3580" t="s">
        <v>67</v>
      </c>
      <c r="B3580" t="s">
        <v>68</v>
      </c>
      <c r="C3580" t="s">
        <v>8304</v>
      </c>
      <c r="D3580" t="s">
        <v>3677</v>
      </c>
      <c r="E3580" t="s">
        <v>8369</v>
      </c>
      <c r="F3580" t="s">
        <v>8370</v>
      </c>
      <c r="G3580" t="s">
        <v>8383</v>
      </c>
      <c r="H3580" t="s">
        <v>8384</v>
      </c>
      <c r="I3580">
        <v>14</v>
      </c>
      <c r="J3580">
        <v>5</v>
      </c>
      <c r="K3580" t="s">
        <v>345</v>
      </c>
      <c r="L3580">
        <v>8.4497900000000001</v>
      </c>
      <c r="M3580">
        <v>25.01793</v>
      </c>
      <c r="N3580" t="s">
        <v>346</v>
      </c>
      <c r="O3580" t="s">
        <v>349</v>
      </c>
      <c r="P3580" s="133">
        <v>0</v>
      </c>
      <c r="Q3580" s="133">
        <v>0</v>
      </c>
      <c r="R3580" s="133">
        <v>0</v>
      </c>
      <c r="S3580" s="133">
        <v>0</v>
      </c>
      <c r="T3580" s="133">
        <v>0</v>
      </c>
      <c r="W3580">
        <v>0</v>
      </c>
      <c r="Z3580">
        <v>0</v>
      </c>
      <c r="AC3580">
        <v>0</v>
      </c>
      <c r="AF3580">
        <v>0</v>
      </c>
      <c r="AI3580">
        <v>0</v>
      </c>
      <c r="AL3580" t="s">
        <v>349</v>
      </c>
      <c r="AM3580">
        <v>0</v>
      </c>
      <c r="AN3580">
        <v>0</v>
      </c>
      <c r="AO3580">
        <v>0</v>
      </c>
      <c r="AR3580">
        <v>0</v>
      </c>
      <c r="AU3580">
        <v>0</v>
      </c>
      <c r="AX3580">
        <v>0</v>
      </c>
      <c r="BA3580">
        <v>0</v>
      </c>
      <c r="BD3580">
        <v>0</v>
      </c>
      <c r="BE3580">
        <v>0</v>
      </c>
      <c r="BF3580">
        <v>0</v>
      </c>
      <c r="BG3580">
        <v>0</v>
      </c>
      <c r="BH3580" t="s">
        <v>349</v>
      </c>
      <c r="BI3580">
        <v>0</v>
      </c>
      <c r="BJ3580">
        <v>0</v>
      </c>
      <c r="BK3580">
        <v>0</v>
      </c>
      <c r="BL3580">
        <v>0</v>
      </c>
      <c r="BM3580">
        <v>0</v>
      </c>
      <c r="BN3580" t="s">
        <v>349</v>
      </c>
      <c r="BO3580">
        <v>0</v>
      </c>
      <c r="BP3580">
        <v>0</v>
      </c>
      <c r="BQ3580">
        <v>0</v>
      </c>
      <c r="BR3580">
        <v>0</v>
      </c>
      <c r="BS3580">
        <v>0</v>
      </c>
      <c r="BT3580" t="s">
        <v>349</v>
      </c>
      <c r="BU3580">
        <v>0</v>
      </c>
      <c r="BV3580">
        <v>0</v>
      </c>
      <c r="BW3580">
        <v>0</v>
      </c>
      <c r="BX3580">
        <v>0</v>
      </c>
      <c r="BY3580">
        <v>0</v>
      </c>
      <c r="BZ3580" t="s">
        <v>349</v>
      </c>
      <c r="CA3580">
        <v>0</v>
      </c>
      <c r="CB3580">
        <v>0</v>
      </c>
      <c r="CC3580">
        <v>0</v>
      </c>
      <c r="CD3580">
        <v>0</v>
      </c>
      <c r="CE3580">
        <v>0</v>
      </c>
      <c r="CF3580" t="s">
        <v>349</v>
      </c>
      <c r="CG3580">
        <v>0</v>
      </c>
      <c r="CH3580">
        <v>0</v>
      </c>
      <c r="CI3580">
        <v>0</v>
      </c>
      <c r="CJ3580" t="s">
        <v>349</v>
      </c>
      <c r="CK3580">
        <v>0</v>
      </c>
      <c r="CL3580" t="s">
        <v>349</v>
      </c>
      <c r="CM3580">
        <v>0</v>
      </c>
      <c r="CN3580" s="133">
        <v>0</v>
      </c>
      <c r="CO3580" s="133" t="s">
        <v>347</v>
      </c>
      <c r="CP3580" s="133">
        <v>52</v>
      </c>
      <c r="CQ3580" s="133">
        <v>197</v>
      </c>
      <c r="CR3580">
        <v>23</v>
      </c>
      <c r="CS3580">
        <v>96</v>
      </c>
      <c r="CT3580">
        <v>0</v>
      </c>
      <c r="CY3580">
        <v>18</v>
      </c>
      <c r="CZ3580" t="s">
        <v>68</v>
      </c>
      <c r="DA3580" t="s">
        <v>3677</v>
      </c>
      <c r="DB3580" t="s">
        <v>350</v>
      </c>
      <c r="DD3580">
        <v>30</v>
      </c>
      <c r="DE3580" t="s">
        <v>68</v>
      </c>
      <c r="DF3580" t="s">
        <v>3677</v>
      </c>
      <c r="DG3580" t="s">
        <v>350</v>
      </c>
      <c r="DI3580">
        <v>36</v>
      </c>
      <c r="DJ3580" t="s">
        <v>68</v>
      </c>
      <c r="DK3580" t="s">
        <v>3677</v>
      </c>
      <c r="DL3580" t="s">
        <v>350</v>
      </c>
      <c r="DN3580">
        <v>12</v>
      </c>
      <c r="DO3580" t="s">
        <v>68</v>
      </c>
      <c r="DP3580" t="s">
        <v>3677</v>
      </c>
      <c r="DQ3580" t="s">
        <v>350</v>
      </c>
      <c r="DS3580">
        <v>0</v>
      </c>
      <c r="DV3580" t="s">
        <v>347</v>
      </c>
      <c r="DW3580">
        <v>29</v>
      </c>
      <c r="DX3580">
        <v>101</v>
      </c>
      <c r="DY3580">
        <v>0</v>
      </c>
      <c r="EF3580">
        <v>0</v>
      </c>
      <c r="EM3580">
        <v>0</v>
      </c>
      <c r="ET3580">
        <v>0</v>
      </c>
      <c r="FA3580">
        <v>0</v>
      </c>
      <c r="FH3580">
        <v>101</v>
      </c>
      <c r="FK3580">
        <v>20</v>
      </c>
      <c r="FL3580">
        <v>80</v>
      </c>
      <c r="FM3580">
        <v>18</v>
      </c>
      <c r="FN3580">
        <v>54</v>
      </c>
      <c r="FO3580">
        <v>14</v>
      </c>
      <c r="FP3580">
        <v>63</v>
      </c>
      <c r="FQ3580">
        <v>0</v>
      </c>
      <c r="FR3580">
        <v>0</v>
      </c>
      <c r="FS3580" t="s">
        <v>347</v>
      </c>
      <c r="FT3580">
        <v>71</v>
      </c>
      <c r="FU3580">
        <v>355</v>
      </c>
      <c r="FV3580" t="s">
        <v>68</v>
      </c>
      <c r="FW3580" t="s">
        <v>3677</v>
      </c>
      <c r="FX3580" t="s">
        <v>347</v>
      </c>
      <c r="FY3580" t="s">
        <v>121</v>
      </c>
      <c r="FZ3580" t="s">
        <v>349</v>
      </c>
      <c r="GA3580">
        <v>0</v>
      </c>
      <c r="GB3580">
        <v>0</v>
      </c>
      <c r="GD3580" t="s">
        <v>355</v>
      </c>
      <c r="GE3580" t="s">
        <v>355</v>
      </c>
      <c r="GF3580" t="s">
        <v>355</v>
      </c>
      <c r="GG3580">
        <v>14</v>
      </c>
      <c r="GH3580" t="s">
        <v>356</v>
      </c>
    </row>
    <row r="3581" spans="1:191" x14ac:dyDescent="0.35">
      <c r="A3581" t="s">
        <v>67</v>
      </c>
      <c r="B3581" t="s">
        <v>68</v>
      </c>
      <c r="C3581" t="s">
        <v>8304</v>
      </c>
      <c r="D3581" t="s">
        <v>3677</v>
      </c>
      <c r="E3581" t="s">
        <v>8369</v>
      </c>
      <c r="F3581" t="s">
        <v>8370</v>
      </c>
      <c r="G3581" t="s">
        <v>8385</v>
      </c>
      <c r="H3581" t="s">
        <v>8386</v>
      </c>
      <c r="I3581">
        <v>14</v>
      </c>
      <c r="J3581">
        <v>6</v>
      </c>
      <c r="K3581" t="s">
        <v>345</v>
      </c>
      <c r="L3581">
        <v>8.4633500000000002</v>
      </c>
      <c r="M3581">
        <v>24.808949999999999</v>
      </c>
      <c r="N3581" t="s">
        <v>346</v>
      </c>
      <c r="O3581" t="s">
        <v>347</v>
      </c>
      <c r="P3581" s="133">
        <v>14</v>
      </c>
      <c r="Q3581" s="133">
        <v>42</v>
      </c>
      <c r="R3581" s="133">
        <v>14</v>
      </c>
      <c r="S3581" s="133">
        <v>42</v>
      </c>
      <c r="T3581" s="133">
        <v>42</v>
      </c>
      <c r="U3581" t="s">
        <v>68</v>
      </c>
      <c r="V3581" t="s">
        <v>3677</v>
      </c>
      <c r="W3581">
        <v>0</v>
      </c>
      <c r="Z3581">
        <v>0</v>
      </c>
      <c r="AC3581">
        <v>0</v>
      </c>
      <c r="AF3581">
        <v>0</v>
      </c>
      <c r="AI3581">
        <v>0</v>
      </c>
      <c r="AL3581" t="s">
        <v>349</v>
      </c>
      <c r="AM3581">
        <v>0</v>
      </c>
      <c r="AN3581">
        <v>0</v>
      </c>
      <c r="AO3581">
        <v>0</v>
      </c>
      <c r="AR3581">
        <v>0</v>
      </c>
      <c r="AU3581">
        <v>0</v>
      </c>
      <c r="AX3581">
        <v>0</v>
      </c>
      <c r="BA3581">
        <v>0</v>
      </c>
      <c r="BD3581">
        <v>0</v>
      </c>
      <c r="BE3581">
        <v>42</v>
      </c>
      <c r="BF3581">
        <v>0</v>
      </c>
      <c r="BG3581">
        <v>0</v>
      </c>
      <c r="BH3581" t="s">
        <v>349</v>
      </c>
      <c r="BI3581">
        <v>0</v>
      </c>
      <c r="BJ3581">
        <v>0</v>
      </c>
      <c r="BK3581">
        <v>0</v>
      </c>
      <c r="BL3581">
        <v>0</v>
      </c>
      <c r="BM3581">
        <v>0</v>
      </c>
      <c r="BN3581" t="s">
        <v>349</v>
      </c>
      <c r="BO3581">
        <v>0</v>
      </c>
      <c r="BP3581">
        <v>0</v>
      </c>
      <c r="BQ3581">
        <v>0</v>
      </c>
      <c r="BR3581">
        <v>0</v>
      </c>
      <c r="BS3581">
        <v>0</v>
      </c>
      <c r="BT3581" t="s">
        <v>349</v>
      </c>
      <c r="BU3581">
        <v>0</v>
      </c>
      <c r="BV3581">
        <v>0</v>
      </c>
      <c r="BW3581">
        <v>0</v>
      </c>
      <c r="BX3581">
        <v>0</v>
      </c>
      <c r="BY3581">
        <v>0</v>
      </c>
      <c r="BZ3581" t="s">
        <v>349</v>
      </c>
      <c r="CA3581">
        <v>0</v>
      </c>
      <c r="CB3581">
        <v>0</v>
      </c>
      <c r="CC3581">
        <v>0</v>
      </c>
      <c r="CD3581">
        <v>0</v>
      </c>
      <c r="CE3581">
        <v>0</v>
      </c>
      <c r="CF3581" t="s">
        <v>349</v>
      </c>
      <c r="CG3581">
        <v>0</v>
      </c>
      <c r="CH3581">
        <v>0</v>
      </c>
      <c r="CI3581">
        <v>0</v>
      </c>
      <c r="CJ3581" t="s">
        <v>349</v>
      </c>
      <c r="CK3581">
        <v>0</v>
      </c>
      <c r="CL3581" t="s">
        <v>349</v>
      </c>
      <c r="CM3581">
        <v>0</v>
      </c>
      <c r="CN3581" s="133">
        <v>0</v>
      </c>
      <c r="CO3581" s="133" t="s">
        <v>347</v>
      </c>
      <c r="CP3581" s="133">
        <v>49</v>
      </c>
      <c r="CQ3581" s="133">
        <v>222</v>
      </c>
      <c r="CR3581">
        <v>35</v>
      </c>
      <c r="CS3581">
        <v>140</v>
      </c>
      <c r="CT3581">
        <v>0</v>
      </c>
      <c r="CY3581">
        <v>48</v>
      </c>
      <c r="CZ3581" t="s">
        <v>68</v>
      </c>
      <c r="DA3581" t="s">
        <v>3677</v>
      </c>
      <c r="DB3581" t="s">
        <v>350</v>
      </c>
      <c r="DD3581">
        <v>30</v>
      </c>
      <c r="DE3581" t="s">
        <v>68</v>
      </c>
      <c r="DF3581" t="s">
        <v>3677</v>
      </c>
      <c r="DG3581" t="s">
        <v>350</v>
      </c>
      <c r="DI3581">
        <v>45</v>
      </c>
      <c r="DJ3581" t="s">
        <v>68</v>
      </c>
      <c r="DK3581" t="s">
        <v>3677</v>
      </c>
      <c r="DL3581" t="s">
        <v>350</v>
      </c>
      <c r="DN3581">
        <v>0</v>
      </c>
      <c r="DS3581">
        <v>17</v>
      </c>
      <c r="DT3581" t="s">
        <v>348</v>
      </c>
      <c r="DU3581" t="s">
        <v>348</v>
      </c>
      <c r="DV3581" t="s">
        <v>347</v>
      </c>
      <c r="DW3581">
        <v>14</v>
      </c>
      <c r="DX3581">
        <v>82</v>
      </c>
      <c r="DY3581">
        <v>0</v>
      </c>
      <c r="EF3581">
        <v>0</v>
      </c>
      <c r="EM3581">
        <v>0</v>
      </c>
      <c r="ET3581">
        <v>0</v>
      </c>
      <c r="FA3581">
        <v>0</v>
      </c>
      <c r="FH3581">
        <v>82</v>
      </c>
      <c r="FK3581">
        <v>19</v>
      </c>
      <c r="FL3581">
        <v>62</v>
      </c>
      <c r="FM3581">
        <v>18</v>
      </c>
      <c r="FN3581">
        <v>72</v>
      </c>
      <c r="FO3581">
        <v>12</v>
      </c>
      <c r="FP3581">
        <v>88</v>
      </c>
      <c r="FQ3581">
        <v>0</v>
      </c>
      <c r="FR3581">
        <v>0</v>
      </c>
      <c r="FS3581" t="s">
        <v>347</v>
      </c>
      <c r="FT3581">
        <v>135</v>
      </c>
      <c r="FU3581">
        <v>675</v>
      </c>
      <c r="FV3581" t="s">
        <v>348</v>
      </c>
      <c r="FW3581" t="s">
        <v>348</v>
      </c>
      <c r="FX3581" t="s">
        <v>347</v>
      </c>
      <c r="FY3581" t="s">
        <v>121</v>
      </c>
      <c r="FZ3581" t="s">
        <v>349</v>
      </c>
      <c r="GA3581">
        <v>0</v>
      </c>
      <c r="GB3581">
        <v>0</v>
      </c>
      <c r="GC3581" t="s">
        <v>349</v>
      </c>
      <c r="GD3581" t="s">
        <v>355</v>
      </c>
      <c r="GE3581" t="s">
        <v>355</v>
      </c>
      <c r="GF3581" t="s">
        <v>355</v>
      </c>
      <c r="GG3581">
        <v>14</v>
      </c>
      <c r="GH3581" t="s">
        <v>356</v>
      </c>
    </row>
    <row r="3582" spans="1:191" x14ac:dyDescent="0.35">
      <c r="A3582" t="s">
        <v>67</v>
      </c>
      <c r="B3582" t="s">
        <v>68</v>
      </c>
      <c r="C3582" t="s">
        <v>8304</v>
      </c>
      <c r="D3582" t="s">
        <v>3677</v>
      </c>
      <c r="E3582" t="s">
        <v>8369</v>
      </c>
      <c r="F3582" t="s">
        <v>8370</v>
      </c>
      <c r="G3582" t="s">
        <v>8387</v>
      </c>
      <c r="H3582" t="s">
        <v>8388</v>
      </c>
      <c r="I3582">
        <v>14</v>
      </c>
      <c r="J3582">
        <v>6</v>
      </c>
      <c r="K3582" t="s">
        <v>345</v>
      </c>
      <c r="L3582">
        <v>8.4627999999999997</v>
      </c>
      <c r="M3582">
        <v>24.806733000000001</v>
      </c>
      <c r="N3582" t="s">
        <v>346</v>
      </c>
      <c r="O3582" t="s">
        <v>349</v>
      </c>
      <c r="P3582" s="133">
        <v>0</v>
      </c>
      <c r="Q3582" s="133">
        <v>0</v>
      </c>
      <c r="R3582" s="133">
        <v>0</v>
      </c>
      <c r="S3582" s="133">
        <v>0</v>
      </c>
      <c r="T3582" s="133">
        <v>0</v>
      </c>
      <c r="W3582">
        <v>0</v>
      </c>
      <c r="Z3582">
        <v>0</v>
      </c>
      <c r="AC3582">
        <v>0</v>
      </c>
      <c r="AF3582">
        <v>0</v>
      </c>
      <c r="AI3582">
        <v>0</v>
      </c>
      <c r="AL3582" t="s">
        <v>349</v>
      </c>
      <c r="AM3582">
        <v>0</v>
      </c>
      <c r="AN3582">
        <v>0</v>
      </c>
      <c r="AO3582">
        <v>0</v>
      </c>
      <c r="AR3582">
        <v>0</v>
      </c>
      <c r="AU3582">
        <v>0</v>
      </c>
      <c r="AX3582">
        <v>0</v>
      </c>
      <c r="BA3582">
        <v>0</v>
      </c>
      <c r="BD3582">
        <v>0</v>
      </c>
      <c r="BE3582">
        <v>0</v>
      </c>
      <c r="BF3582">
        <v>0</v>
      </c>
      <c r="BG3582">
        <v>0</v>
      </c>
      <c r="BH3582" t="s">
        <v>349</v>
      </c>
      <c r="BI3582">
        <v>0</v>
      </c>
      <c r="BJ3582">
        <v>0</v>
      </c>
      <c r="BK3582">
        <v>0</v>
      </c>
      <c r="BL3582">
        <v>0</v>
      </c>
      <c r="BM3582">
        <v>0</v>
      </c>
      <c r="BN3582" t="s">
        <v>349</v>
      </c>
      <c r="BO3582">
        <v>0</v>
      </c>
      <c r="BP3582">
        <v>0</v>
      </c>
      <c r="BQ3582">
        <v>0</v>
      </c>
      <c r="BR3582">
        <v>0</v>
      </c>
      <c r="BS3582">
        <v>0</v>
      </c>
      <c r="BT3582" t="s">
        <v>349</v>
      </c>
      <c r="BU3582">
        <v>0</v>
      </c>
      <c r="BV3582">
        <v>0</v>
      </c>
      <c r="BW3582">
        <v>0</v>
      </c>
      <c r="BX3582">
        <v>0</v>
      </c>
      <c r="BY3582">
        <v>0</v>
      </c>
      <c r="BZ3582" t="s">
        <v>349</v>
      </c>
      <c r="CA3582">
        <v>0</v>
      </c>
      <c r="CB3582">
        <v>0</v>
      </c>
      <c r="CC3582">
        <v>0</v>
      </c>
      <c r="CD3582">
        <v>0</v>
      </c>
      <c r="CE3582">
        <v>0</v>
      </c>
      <c r="CF3582" t="s">
        <v>349</v>
      </c>
      <c r="CG3582">
        <v>0</v>
      </c>
      <c r="CH3582">
        <v>0</v>
      </c>
      <c r="CI3582">
        <v>0</v>
      </c>
      <c r="CJ3582" t="s">
        <v>349</v>
      </c>
      <c r="CK3582">
        <v>0</v>
      </c>
      <c r="CL3582" t="s">
        <v>349</v>
      </c>
      <c r="CM3582">
        <v>0</v>
      </c>
      <c r="CN3582" s="133">
        <v>0</v>
      </c>
      <c r="CO3582" s="133" t="s">
        <v>347</v>
      </c>
      <c r="CP3582" s="133">
        <v>84</v>
      </c>
      <c r="CQ3582" s="133">
        <v>374</v>
      </c>
      <c r="CR3582">
        <v>52</v>
      </c>
      <c r="CS3582">
        <v>238</v>
      </c>
      <c r="CT3582">
        <v>0</v>
      </c>
      <c r="CY3582">
        <v>88</v>
      </c>
      <c r="CZ3582" t="s">
        <v>68</v>
      </c>
      <c r="DA3582" t="s">
        <v>3677</v>
      </c>
      <c r="DB3582" t="s">
        <v>350</v>
      </c>
      <c r="DD3582">
        <v>28</v>
      </c>
      <c r="DE3582" t="s">
        <v>68</v>
      </c>
      <c r="DF3582" t="s">
        <v>3677</v>
      </c>
      <c r="DG3582" t="s">
        <v>350</v>
      </c>
      <c r="DI3582">
        <v>30</v>
      </c>
      <c r="DJ3582" t="s">
        <v>68</v>
      </c>
      <c r="DK3582" t="s">
        <v>3677</v>
      </c>
      <c r="DL3582" t="s">
        <v>350</v>
      </c>
      <c r="DN3582">
        <v>54</v>
      </c>
      <c r="DO3582" t="s">
        <v>68</v>
      </c>
      <c r="DP3582" t="s">
        <v>3677</v>
      </c>
      <c r="DQ3582" t="s">
        <v>350</v>
      </c>
      <c r="DS3582">
        <v>38</v>
      </c>
      <c r="DT3582" t="s">
        <v>348</v>
      </c>
      <c r="DU3582" t="s">
        <v>348</v>
      </c>
      <c r="DV3582" t="s">
        <v>347</v>
      </c>
      <c r="DW3582">
        <v>32</v>
      </c>
      <c r="DX3582">
        <v>136</v>
      </c>
      <c r="DY3582">
        <v>0</v>
      </c>
      <c r="EF3582">
        <v>0</v>
      </c>
      <c r="EM3582">
        <v>0</v>
      </c>
      <c r="ET3582">
        <v>0</v>
      </c>
      <c r="FA3582">
        <v>0</v>
      </c>
      <c r="FH3582">
        <v>136</v>
      </c>
      <c r="FK3582">
        <v>34</v>
      </c>
      <c r="FL3582">
        <v>170</v>
      </c>
      <c r="FM3582">
        <v>30</v>
      </c>
      <c r="FN3582">
        <v>90</v>
      </c>
      <c r="FO3582">
        <v>20</v>
      </c>
      <c r="FP3582">
        <v>114</v>
      </c>
      <c r="FQ3582">
        <v>0</v>
      </c>
      <c r="FR3582">
        <v>0</v>
      </c>
      <c r="FS3582" t="s">
        <v>347</v>
      </c>
      <c r="FT3582">
        <v>75</v>
      </c>
      <c r="FU3582">
        <v>375</v>
      </c>
      <c r="FV3582" t="s">
        <v>348</v>
      </c>
      <c r="FW3582" t="s">
        <v>348</v>
      </c>
      <c r="FX3582" t="s">
        <v>347</v>
      </c>
      <c r="FY3582" t="s">
        <v>121</v>
      </c>
      <c r="FZ3582" t="s">
        <v>349</v>
      </c>
      <c r="GA3582">
        <v>0</v>
      </c>
      <c r="GB3582">
        <v>0</v>
      </c>
      <c r="GD3582" t="s">
        <v>355</v>
      </c>
      <c r="GE3582" t="s">
        <v>355</v>
      </c>
      <c r="GF3582" t="s">
        <v>355</v>
      </c>
      <c r="GG3582">
        <v>14</v>
      </c>
      <c r="GH3582" t="s">
        <v>356</v>
      </c>
    </row>
    <row r="3583" spans="1:191" x14ac:dyDescent="0.35">
      <c r="A3583" t="s">
        <v>67</v>
      </c>
      <c r="B3583" t="s">
        <v>68</v>
      </c>
      <c r="C3583" t="s">
        <v>8304</v>
      </c>
      <c r="D3583" t="s">
        <v>3677</v>
      </c>
      <c r="E3583" t="s">
        <v>8369</v>
      </c>
      <c r="F3583" t="s">
        <v>8370</v>
      </c>
      <c r="G3583" t="s">
        <v>8389</v>
      </c>
      <c r="H3583" t="s">
        <v>8390</v>
      </c>
      <c r="I3583">
        <v>14</v>
      </c>
      <c r="J3583">
        <v>5</v>
      </c>
      <c r="K3583" t="s">
        <v>345</v>
      </c>
      <c r="L3583">
        <v>8.4252004619999994</v>
      </c>
      <c r="M3583">
        <v>25.005899429999999</v>
      </c>
      <c r="N3583" t="s">
        <v>346</v>
      </c>
      <c r="O3583" t="s">
        <v>347</v>
      </c>
      <c r="P3583" s="133">
        <v>25</v>
      </c>
      <c r="Q3583" s="133">
        <v>155</v>
      </c>
      <c r="R3583" s="133">
        <v>25</v>
      </c>
      <c r="S3583" s="133">
        <v>155</v>
      </c>
      <c r="T3583" s="133">
        <v>155</v>
      </c>
      <c r="U3583" t="s">
        <v>68</v>
      </c>
      <c r="V3583" t="s">
        <v>3677</v>
      </c>
      <c r="W3583">
        <v>0</v>
      </c>
      <c r="Z3583">
        <v>0</v>
      </c>
      <c r="AC3583">
        <v>0</v>
      </c>
      <c r="AF3583">
        <v>0</v>
      </c>
      <c r="AI3583">
        <v>0</v>
      </c>
      <c r="AL3583" t="s">
        <v>349</v>
      </c>
      <c r="AM3583">
        <v>0</v>
      </c>
      <c r="AN3583">
        <v>0</v>
      </c>
      <c r="AO3583">
        <v>0</v>
      </c>
      <c r="AR3583">
        <v>0</v>
      </c>
      <c r="AU3583">
        <v>0</v>
      </c>
      <c r="AX3583">
        <v>0</v>
      </c>
      <c r="BA3583">
        <v>0</v>
      </c>
      <c r="BD3583">
        <v>0</v>
      </c>
      <c r="BE3583">
        <v>155</v>
      </c>
      <c r="BF3583">
        <v>0</v>
      </c>
      <c r="BG3583">
        <v>0</v>
      </c>
      <c r="BH3583" t="s">
        <v>349</v>
      </c>
      <c r="BI3583">
        <v>0</v>
      </c>
      <c r="BJ3583">
        <v>0</v>
      </c>
      <c r="BK3583">
        <v>0</v>
      </c>
      <c r="BL3583">
        <v>0</v>
      </c>
      <c r="BM3583">
        <v>0</v>
      </c>
      <c r="BN3583" t="s">
        <v>349</v>
      </c>
      <c r="BO3583">
        <v>0</v>
      </c>
      <c r="BP3583">
        <v>0</v>
      </c>
      <c r="BQ3583">
        <v>0</v>
      </c>
      <c r="BR3583">
        <v>0</v>
      </c>
      <c r="BS3583">
        <v>0</v>
      </c>
      <c r="BT3583" t="s">
        <v>349</v>
      </c>
      <c r="BU3583">
        <v>0</v>
      </c>
      <c r="BV3583">
        <v>0</v>
      </c>
      <c r="BW3583">
        <v>0</v>
      </c>
      <c r="BX3583">
        <v>0</v>
      </c>
      <c r="BY3583">
        <v>0</v>
      </c>
      <c r="BZ3583" t="s">
        <v>349</v>
      </c>
      <c r="CA3583">
        <v>0</v>
      </c>
      <c r="CB3583">
        <v>0</v>
      </c>
      <c r="CC3583">
        <v>0</v>
      </c>
      <c r="CD3583">
        <v>0</v>
      </c>
      <c r="CE3583">
        <v>0</v>
      </c>
      <c r="CF3583" t="s">
        <v>349</v>
      </c>
      <c r="CG3583">
        <v>0</v>
      </c>
      <c r="CH3583">
        <v>0</v>
      </c>
      <c r="CI3583">
        <v>0</v>
      </c>
      <c r="CJ3583" t="s">
        <v>349</v>
      </c>
      <c r="CK3583">
        <v>0</v>
      </c>
      <c r="CL3583" t="s">
        <v>349</v>
      </c>
      <c r="CM3583">
        <v>0</v>
      </c>
      <c r="CN3583" s="133">
        <v>0</v>
      </c>
      <c r="CO3583" s="133" t="s">
        <v>347</v>
      </c>
      <c r="CP3583" s="133">
        <v>101</v>
      </c>
      <c r="CQ3583" s="133">
        <v>349</v>
      </c>
      <c r="CR3583">
        <v>55</v>
      </c>
      <c r="CS3583">
        <v>165</v>
      </c>
      <c r="CT3583">
        <v>0</v>
      </c>
      <c r="CY3583">
        <v>42</v>
      </c>
      <c r="CZ3583" t="s">
        <v>68</v>
      </c>
      <c r="DA3583" t="s">
        <v>3677</v>
      </c>
      <c r="DB3583" t="s">
        <v>350</v>
      </c>
      <c r="DD3583">
        <v>51</v>
      </c>
      <c r="DE3583" t="s">
        <v>68</v>
      </c>
      <c r="DF3583" t="s">
        <v>3677</v>
      </c>
      <c r="DG3583" t="s">
        <v>350</v>
      </c>
      <c r="DI3583">
        <v>39</v>
      </c>
      <c r="DJ3583" t="s">
        <v>68</v>
      </c>
      <c r="DK3583" t="s">
        <v>3677</v>
      </c>
      <c r="DL3583" t="s">
        <v>350</v>
      </c>
      <c r="DN3583">
        <v>33</v>
      </c>
      <c r="DO3583" t="s">
        <v>68</v>
      </c>
      <c r="DP3583" t="s">
        <v>3677</v>
      </c>
      <c r="DQ3583" t="s">
        <v>350</v>
      </c>
      <c r="DS3583">
        <v>0</v>
      </c>
      <c r="DV3583" t="s">
        <v>347</v>
      </c>
      <c r="DW3583">
        <v>46</v>
      </c>
      <c r="DX3583">
        <v>184</v>
      </c>
      <c r="DY3583">
        <v>0</v>
      </c>
      <c r="EF3583">
        <v>0</v>
      </c>
      <c r="EM3583">
        <v>0</v>
      </c>
      <c r="ET3583">
        <v>0</v>
      </c>
      <c r="FA3583">
        <v>0</v>
      </c>
      <c r="FH3583">
        <v>184</v>
      </c>
      <c r="FK3583">
        <v>40</v>
      </c>
      <c r="FL3583">
        <v>120</v>
      </c>
      <c r="FM3583">
        <v>35</v>
      </c>
      <c r="FN3583">
        <v>105</v>
      </c>
      <c r="FO3583">
        <v>26</v>
      </c>
      <c r="FP3583">
        <v>124</v>
      </c>
      <c r="FQ3583">
        <v>0</v>
      </c>
      <c r="FR3583">
        <v>0</v>
      </c>
      <c r="FS3583" t="s">
        <v>347</v>
      </c>
      <c r="FT3583">
        <v>75</v>
      </c>
      <c r="FU3583">
        <v>375</v>
      </c>
      <c r="FV3583" t="s">
        <v>348</v>
      </c>
      <c r="FW3583" t="s">
        <v>348</v>
      </c>
      <c r="FX3583" t="s">
        <v>347</v>
      </c>
      <c r="FY3583" t="s">
        <v>121</v>
      </c>
      <c r="FZ3583" t="s">
        <v>347</v>
      </c>
      <c r="GA3583">
        <v>5</v>
      </c>
      <c r="GB3583">
        <v>5</v>
      </c>
      <c r="GC3583" t="s">
        <v>349</v>
      </c>
      <c r="GD3583" t="s">
        <v>361</v>
      </c>
      <c r="GE3583" t="s">
        <v>361</v>
      </c>
      <c r="GF3583" t="s">
        <v>361</v>
      </c>
      <c r="GG3583">
        <v>14</v>
      </c>
      <c r="GH3583" t="s">
        <v>356</v>
      </c>
    </row>
    <row r="3584" spans="1:191" x14ac:dyDescent="0.35">
      <c r="A3584" t="s">
        <v>67</v>
      </c>
      <c r="B3584" t="s">
        <v>68</v>
      </c>
      <c r="C3584" t="s">
        <v>8304</v>
      </c>
      <c r="D3584" t="s">
        <v>3677</v>
      </c>
      <c r="E3584" t="s">
        <v>8369</v>
      </c>
      <c r="F3584" t="s">
        <v>8370</v>
      </c>
      <c r="G3584" t="s">
        <v>8391</v>
      </c>
      <c r="H3584" t="s">
        <v>8392</v>
      </c>
      <c r="I3584">
        <v>14</v>
      </c>
      <c r="J3584">
        <v>9</v>
      </c>
      <c r="K3584" t="s">
        <v>345</v>
      </c>
      <c r="L3584">
        <v>8.4809999999999999</v>
      </c>
      <c r="M3584">
        <v>25.3523</v>
      </c>
      <c r="N3584" t="s">
        <v>346</v>
      </c>
      <c r="O3584" t="s">
        <v>349</v>
      </c>
      <c r="P3584" s="133">
        <v>0</v>
      </c>
      <c r="Q3584" s="133">
        <v>0</v>
      </c>
      <c r="R3584" s="133">
        <v>0</v>
      </c>
      <c r="S3584" s="133">
        <v>0</v>
      </c>
      <c r="T3584" s="133">
        <v>0</v>
      </c>
      <c r="W3584">
        <v>0</v>
      </c>
      <c r="Z3584">
        <v>0</v>
      </c>
      <c r="AC3584">
        <v>0</v>
      </c>
      <c r="AF3584">
        <v>0</v>
      </c>
      <c r="AI3584">
        <v>0</v>
      </c>
      <c r="AL3584" t="s">
        <v>349</v>
      </c>
      <c r="AM3584">
        <v>0</v>
      </c>
      <c r="AN3584">
        <v>0</v>
      </c>
      <c r="AO3584">
        <v>0</v>
      </c>
      <c r="AR3584">
        <v>0</v>
      </c>
      <c r="AU3584">
        <v>0</v>
      </c>
      <c r="AX3584">
        <v>0</v>
      </c>
      <c r="BA3584">
        <v>0</v>
      </c>
      <c r="BD3584">
        <v>0</v>
      </c>
      <c r="BE3584">
        <v>0</v>
      </c>
      <c r="BF3584">
        <v>0</v>
      </c>
      <c r="BG3584">
        <v>0</v>
      </c>
      <c r="BH3584" t="s">
        <v>349</v>
      </c>
      <c r="BI3584">
        <v>0</v>
      </c>
      <c r="BJ3584">
        <v>0</v>
      </c>
      <c r="BK3584">
        <v>0</v>
      </c>
      <c r="BL3584">
        <v>0</v>
      </c>
      <c r="BM3584">
        <v>0</v>
      </c>
      <c r="BN3584" t="s">
        <v>349</v>
      </c>
      <c r="BO3584">
        <v>0</v>
      </c>
      <c r="BP3584">
        <v>0</v>
      </c>
      <c r="BQ3584">
        <v>0</v>
      </c>
      <c r="BR3584">
        <v>0</v>
      </c>
      <c r="BS3584">
        <v>0</v>
      </c>
      <c r="BT3584" t="s">
        <v>349</v>
      </c>
      <c r="BU3584">
        <v>0</v>
      </c>
      <c r="BV3584">
        <v>0</v>
      </c>
      <c r="BW3584">
        <v>0</v>
      </c>
      <c r="BX3584">
        <v>0</v>
      </c>
      <c r="BY3584">
        <v>0</v>
      </c>
      <c r="BZ3584" t="s">
        <v>349</v>
      </c>
      <c r="CA3584">
        <v>0</v>
      </c>
      <c r="CB3584">
        <v>0</v>
      </c>
      <c r="CC3584">
        <v>0</v>
      </c>
      <c r="CD3584">
        <v>0</v>
      </c>
      <c r="CE3584">
        <v>0</v>
      </c>
      <c r="CF3584" t="s">
        <v>349</v>
      </c>
      <c r="CG3584">
        <v>0</v>
      </c>
      <c r="CH3584">
        <v>0</v>
      </c>
      <c r="CI3584">
        <v>0</v>
      </c>
      <c r="CJ3584" t="s">
        <v>349</v>
      </c>
      <c r="CK3584">
        <v>0</v>
      </c>
      <c r="CL3584" t="s">
        <v>349</v>
      </c>
      <c r="CM3584">
        <v>0</v>
      </c>
      <c r="CN3584" s="133">
        <v>0</v>
      </c>
      <c r="CO3584" s="133" t="s">
        <v>349</v>
      </c>
      <c r="CP3584" s="133">
        <v>0</v>
      </c>
      <c r="CQ3584" s="133">
        <v>0</v>
      </c>
      <c r="CR3584">
        <v>0</v>
      </c>
      <c r="CS3584">
        <v>0</v>
      </c>
      <c r="CT3584">
        <v>0</v>
      </c>
      <c r="CY3584">
        <v>0</v>
      </c>
      <c r="DD3584">
        <v>0</v>
      </c>
      <c r="DI3584">
        <v>0</v>
      </c>
      <c r="DN3584">
        <v>0</v>
      </c>
      <c r="DS3584">
        <v>0</v>
      </c>
      <c r="DV3584" t="s">
        <v>349</v>
      </c>
      <c r="DW3584">
        <v>0</v>
      </c>
      <c r="DX3584">
        <v>0</v>
      </c>
      <c r="DY3584">
        <v>0</v>
      </c>
      <c r="EF3584">
        <v>0</v>
      </c>
      <c r="EM3584">
        <v>0</v>
      </c>
      <c r="ET3584">
        <v>0</v>
      </c>
      <c r="FA3584">
        <v>0</v>
      </c>
      <c r="FH3584">
        <v>0</v>
      </c>
      <c r="FK3584">
        <v>0</v>
      </c>
      <c r="FL3584">
        <v>0</v>
      </c>
      <c r="FM3584">
        <v>0</v>
      </c>
      <c r="FN3584">
        <v>0</v>
      </c>
      <c r="FO3584">
        <v>0</v>
      </c>
      <c r="FP3584">
        <v>0</v>
      </c>
      <c r="FQ3584">
        <v>0</v>
      </c>
      <c r="FR3584">
        <v>0</v>
      </c>
      <c r="FS3584" t="s">
        <v>349</v>
      </c>
      <c r="FT3584">
        <v>0</v>
      </c>
      <c r="FU3584">
        <v>0</v>
      </c>
      <c r="FX3584" t="s">
        <v>349</v>
      </c>
      <c r="FZ3584" t="s">
        <v>349</v>
      </c>
      <c r="GA3584">
        <v>0</v>
      </c>
      <c r="GB3584">
        <v>0</v>
      </c>
      <c r="GG3584">
        <v>14</v>
      </c>
      <c r="GH3584" t="s">
        <v>356</v>
      </c>
      <c r="GI3584" t="s">
        <v>9241</v>
      </c>
    </row>
    <row r="3585" spans="1:190" x14ac:dyDescent="0.35">
      <c r="A3585" t="s">
        <v>67</v>
      </c>
      <c r="B3585" t="s">
        <v>68</v>
      </c>
      <c r="C3585" t="s">
        <v>8304</v>
      </c>
      <c r="D3585" t="s">
        <v>3677</v>
      </c>
      <c r="E3585" t="s">
        <v>8369</v>
      </c>
      <c r="F3585" t="s">
        <v>8370</v>
      </c>
      <c r="G3585" t="s">
        <v>8393</v>
      </c>
      <c r="H3585" t="s">
        <v>8394</v>
      </c>
      <c r="I3585">
        <v>14</v>
      </c>
      <c r="J3585">
        <v>12</v>
      </c>
      <c r="K3585" t="s">
        <v>345</v>
      </c>
      <c r="L3585">
        <v>8.4384929999999994</v>
      </c>
      <c r="M3585">
        <v>25.061779999999999</v>
      </c>
      <c r="N3585" t="s">
        <v>346</v>
      </c>
      <c r="O3585" t="s">
        <v>349</v>
      </c>
      <c r="P3585" s="133">
        <v>0</v>
      </c>
      <c r="Q3585" s="133">
        <v>0</v>
      </c>
      <c r="R3585" s="133">
        <v>0</v>
      </c>
      <c r="S3585" s="133">
        <v>0</v>
      </c>
      <c r="T3585" s="133">
        <v>0</v>
      </c>
      <c r="W3585">
        <v>0</v>
      </c>
      <c r="Z3585">
        <v>0</v>
      </c>
      <c r="AC3585">
        <v>0</v>
      </c>
      <c r="AF3585">
        <v>0</v>
      </c>
      <c r="AI3585">
        <v>0</v>
      </c>
      <c r="AL3585" t="s">
        <v>349</v>
      </c>
      <c r="AM3585">
        <v>0</v>
      </c>
      <c r="AN3585">
        <v>0</v>
      </c>
      <c r="AO3585">
        <v>0</v>
      </c>
      <c r="AR3585">
        <v>0</v>
      </c>
      <c r="AU3585">
        <v>0</v>
      </c>
      <c r="AX3585">
        <v>0</v>
      </c>
      <c r="BA3585">
        <v>0</v>
      </c>
      <c r="BD3585">
        <v>0</v>
      </c>
      <c r="BE3585">
        <v>0</v>
      </c>
      <c r="BF3585">
        <v>0</v>
      </c>
      <c r="BG3585">
        <v>0</v>
      </c>
      <c r="BH3585" t="s">
        <v>349</v>
      </c>
      <c r="BI3585">
        <v>0</v>
      </c>
      <c r="BJ3585">
        <v>0</v>
      </c>
      <c r="BK3585">
        <v>0</v>
      </c>
      <c r="BL3585">
        <v>0</v>
      </c>
      <c r="BM3585">
        <v>0</v>
      </c>
      <c r="BN3585" t="s">
        <v>349</v>
      </c>
      <c r="BO3585">
        <v>0</v>
      </c>
      <c r="BP3585">
        <v>0</v>
      </c>
      <c r="BQ3585">
        <v>0</v>
      </c>
      <c r="BR3585">
        <v>0</v>
      </c>
      <c r="BS3585">
        <v>0</v>
      </c>
      <c r="BT3585" t="s">
        <v>349</v>
      </c>
      <c r="BU3585">
        <v>0</v>
      </c>
      <c r="BV3585">
        <v>0</v>
      </c>
      <c r="BW3585">
        <v>0</v>
      </c>
      <c r="BX3585">
        <v>0</v>
      </c>
      <c r="BY3585">
        <v>0</v>
      </c>
      <c r="BZ3585" t="s">
        <v>349</v>
      </c>
      <c r="CA3585">
        <v>0</v>
      </c>
      <c r="CB3585">
        <v>0</v>
      </c>
      <c r="CC3585">
        <v>0</v>
      </c>
      <c r="CD3585">
        <v>0</v>
      </c>
      <c r="CE3585">
        <v>0</v>
      </c>
      <c r="CF3585" t="s">
        <v>349</v>
      </c>
      <c r="CG3585">
        <v>0</v>
      </c>
      <c r="CH3585">
        <v>0</v>
      </c>
      <c r="CI3585">
        <v>0</v>
      </c>
      <c r="CJ3585" t="s">
        <v>349</v>
      </c>
      <c r="CK3585">
        <v>0</v>
      </c>
      <c r="CL3585" t="s">
        <v>349</v>
      </c>
      <c r="CM3585">
        <v>0</v>
      </c>
      <c r="CN3585" s="133">
        <v>0</v>
      </c>
      <c r="CO3585" s="133" t="s">
        <v>347</v>
      </c>
      <c r="CP3585" s="133">
        <v>30</v>
      </c>
      <c r="CQ3585" s="133">
        <v>120</v>
      </c>
      <c r="CR3585">
        <v>27</v>
      </c>
      <c r="CS3585">
        <v>108</v>
      </c>
      <c r="CT3585">
        <v>0</v>
      </c>
      <c r="CY3585">
        <v>0</v>
      </c>
      <c r="DD3585">
        <v>72</v>
      </c>
      <c r="DE3585" t="s">
        <v>68</v>
      </c>
      <c r="DF3585" t="s">
        <v>3677</v>
      </c>
      <c r="DG3585" t="s">
        <v>350</v>
      </c>
      <c r="DI3585">
        <v>36</v>
      </c>
      <c r="DJ3585" t="s">
        <v>68</v>
      </c>
      <c r="DK3585" t="s">
        <v>3677</v>
      </c>
      <c r="DL3585" t="s">
        <v>350</v>
      </c>
      <c r="DN3585">
        <v>0</v>
      </c>
      <c r="DS3585">
        <v>0</v>
      </c>
      <c r="DV3585" t="s">
        <v>347</v>
      </c>
      <c r="DW3585">
        <v>3</v>
      </c>
      <c r="DX3585">
        <v>12</v>
      </c>
      <c r="DY3585">
        <v>0</v>
      </c>
      <c r="EF3585">
        <v>0</v>
      </c>
      <c r="EM3585">
        <v>0</v>
      </c>
      <c r="ET3585">
        <v>0</v>
      </c>
      <c r="FA3585">
        <v>0</v>
      </c>
      <c r="FH3585">
        <v>12</v>
      </c>
      <c r="FK3585">
        <v>5</v>
      </c>
      <c r="FL3585">
        <v>25</v>
      </c>
      <c r="FM3585">
        <v>6</v>
      </c>
      <c r="FN3585">
        <v>30</v>
      </c>
      <c r="FO3585">
        <v>19</v>
      </c>
      <c r="FP3585">
        <v>65</v>
      </c>
      <c r="FQ3585">
        <v>0</v>
      </c>
      <c r="FR3585">
        <v>0</v>
      </c>
      <c r="FS3585" t="s">
        <v>347</v>
      </c>
      <c r="FT3585">
        <v>140</v>
      </c>
      <c r="FU3585">
        <v>701</v>
      </c>
      <c r="FV3585" t="s">
        <v>348</v>
      </c>
      <c r="FW3585" t="s">
        <v>348</v>
      </c>
      <c r="FX3585" t="s">
        <v>347</v>
      </c>
      <c r="FY3585" t="s">
        <v>121</v>
      </c>
      <c r="FZ3585" t="s">
        <v>349</v>
      </c>
      <c r="GA3585">
        <v>0</v>
      </c>
      <c r="GB3585">
        <v>0</v>
      </c>
      <c r="GD3585" t="s">
        <v>361</v>
      </c>
      <c r="GE3585" t="s">
        <v>361</v>
      </c>
      <c r="GF3585" t="s">
        <v>361</v>
      </c>
      <c r="GG3585">
        <v>14</v>
      </c>
      <c r="GH3585" t="s">
        <v>356</v>
      </c>
    </row>
    <row r="3586" spans="1:190" x14ac:dyDescent="0.35">
      <c r="A3586" t="s">
        <v>67</v>
      </c>
      <c r="B3586" t="s">
        <v>68</v>
      </c>
      <c r="C3586" t="s">
        <v>8304</v>
      </c>
      <c r="D3586" t="s">
        <v>3677</v>
      </c>
      <c r="E3586" t="s">
        <v>8369</v>
      </c>
      <c r="F3586" t="s">
        <v>8370</v>
      </c>
      <c r="G3586" t="s">
        <v>8395</v>
      </c>
      <c r="H3586" t="s">
        <v>8396</v>
      </c>
      <c r="I3586">
        <v>14</v>
      </c>
      <c r="J3586">
        <v>5</v>
      </c>
      <c r="K3586" t="s">
        <v>345</v>
      </c>
      <c r="L3586">
        <v>8.4867329999999992</v>
      </c>
      <c r="M3586">
        <v>25.194315</v>
      </c>
      <c r="N3586" t="s">
        <v>346</v>
      </c>
      <c r="O3586" t="s">
        <v>349</v>
      </c>
      <c r="P3586" s="133">
        <v>0</v>
      </c>
      <c r="Q3586" s="133">
        <v>0</v>
      </c>
      <c r="R3586" s="133">
        <v>0</v>
      </c>
      <c r="S3586" s="133">
        <v>0</v>
      </c>
      <c r="T3586" s="133">
        <v>0</v>
      </c>
      <c r="W3586">
        <v>0</v>
      </c>
      <c r="Z3586">
        <v>0</v>
      </c>
      <c r="AC3586">
        <v>0</v>
      </c>
      <c r="AF3586">
        <v>0</v>
      </c>
      <c r="AI3586">
        <v>0</v>
      </c>
      <c r="AL3586" t="s">
        <v>349</v>
      </c>
      <c r="AM3586">
        <v>0</v>
      </c>
      <c r="AN3586">
        <v>0</v>
      </c>
      <c r="AO3586">
        <v>0</v>
      </c>
      <c r="AR3586">
        <v>0</v>
      </c>
      <c r="AU3586">
        <v>0</v>
      </c>
      <c r="AX3586">
        <v>0</v>
      </c>
      <c r="BA3586">
        <v>0</v>
      </c>
      <c r="BD3586">
        <v>0</v>
      </c>
      <c r="BE3586">
        <v>0</v>
      </c>
      <c r="BF3586">
        <v>0</v>
      </c>
      <c r="BG3586">
        <v>0</v>
      </c>
      <c r="BH3586" t="s">
        <v>349</v>
      </c>
      <c r="BI3586">
        <v>0</v>
      </c>
      <c r="BJ3586">
        <v>0</v>
      </c>
      <c r="BK3586">
        <v>0</v>
      </c>
      <c r="BL3586">
        <v>0</v>
      </c>
      <c r="BM3586">
        <v>0</v>
      </c>
      <c r="BN3586" t="s">
        <v>349</v>
      </c>
      <c r="BO3586">
        <v>0</v>
      </c>
      <c r="BP3586">
        <v>0</v>
      </c>
      <c r="BQ3586">
        <v>0</v>
      </c>
      <c r="BR3586">
        <v>0</v>
      </c>
      <c r="BS3586">
        <v>0</v>
      </c>
      <c r="BT3586" t="s">
        <v>349</v>
      </c>
      <c r="BU3586">
        <v>0</v>
      </c>
      <c r="BV3586">
        <v>0</v>
      </c>
      <c r="BW3586">
        <v>0</v>
      </c>
      <c r="BX3586">
        <v>0</v>
      </c>
      <c r="BY3586">
        <v>0</v>
      </c>
      <c r="BZ3586" t="s">
        <v>349</v>
      </c>
      <c r="CA3586">
        <v>0</v>
      </c>
      <c r="CB3586">
        <v>0</v>
      </c>
      <c r="CC3586">
        <v>0</v>
      </c>
      <c r="CD3586">
        <v>0</v>
      </c>
      <c r="CE3586">
        <v>0</v>
      </c>
      <c r="CF3586" t="s">
        <v>349</v>
      </c>
      <c r="CG3586">
        <v>0</v>
      </c>
      <c r="CH3586">
        <v>0</v>
      </c>
      <c r="CI3586">
        <v>0</v>
      </c>
      <c r="CJ3586" t="s">
        <v>349</v>
      </c>
      <c r="CK3586">
        <v>0</v>
      </c>
      <c r="CL3586" t="s">
        <v>349</v>
      </c>
      <c r="CM3586">
        <v>0</v>
      </c>
      <c r="CN3586" s="133">
        <v>0</v>
      </c>
      <c r="CO3586" s="133" t="s">
        <v>347</v>
      </c>
      <c r="CP3586" s="133">
        <v>65</v>
      </c>
      <c r="CQ3586" s="133">
        <v>203</v>
      </c>
      <c r="CR3586">
        <v>33</v>
      </c>
      <c r="CS3586">
        <v>99</v>
      </c>
      <c r="CT3586">
        <v>0</v>
      </c>
      <c r="CY3586">
        <v>54</v>
      </c>
      <c r="CZ3586" t="s">
        <v>68</v>
      </c>
      <c r="DA3586" t="s">
        <v>3677</v>
      </c>
      <c r="DB3586" t="s">
        <v>350</v>
      </c>
      <c r="DD3586">
        <v>16</v>
      </c>
      <c r="DE3586" t="s">
        <v>68</v>
      </c>
      <c r="DF3586" t="s">
        <v>3677</v>
      </c>
      <c r="DG3586" t="s">
        <v>350</v>
      </c>
      <c r="DI3586">
        <v>29</v>
      </c>
      <c r="DJ3586" t="s">
        <v>68</v>
      </c>
      <c r="DK3586" t="s">
        <v>3677</v>
      </c>
      <c r="DL3586" t="s">
        <v>350</v>
      </c>
      <c r="DN3586">
        <v>0</v>
      </c>
      <c r="DS3586">
        <v>0</v>
      </c>
      <c r="DV3586" t="s">
        <v>347</v>
      </c>
      <c r="DW3586">
        <v>32</v>
      </c>
      <c r="DX3586">
        <v>104</v>
      </c>
      <c r="DY3586">
        <v>0</v>
      </c>
      <c r="EF3586">
        <v>0</v>
      </c>
      <c r="EM3586">
        <v>0</v>
      </c>
      <c r="ET3586">
        <v>0</v>
      </c>
      <c r="FA3586">
        <v>0</v>
      </c>
      <c r="FH3586">
        <v>104</v>
      </c>
      <c r="FK3586">
        <v>28</v>
      </c>
      <c r="FL3586">
        <v>84</v>
      </c>
      <c r="FM3586">
        <v>21</v>
      </c>
      <c r="FN3586">
        <v>66</v>
      </c>
      <c r="FO3586">
        <v>16</v>
      </c>
      <c r="FP3586">
        <v>53</v>
      </c>
      <c r="FQ3586">
        <v>0</v>
      </c>
      <c r="FR3586">
        <v>0</v>
      </c>
      <c r="FS3586" t="s">
        <v>347</v>
      </c>
      <c r="FT3586">
        <v>42</v>
      </c>
      <c r="FU3586">
        <v>252</v>
      </c>
      <c r="FV3586" t="s">
        <v>348</v>
      </c>
      <c r="FW3586" t="s">
        <v>348</v>
      </c>
      <c r="FX3586" t="s">
        <v>347</v>
      </c>
      <c r="FY3586" t="s">
        <v>121</v>
      </c>
      <c r="FZ3586" t="s">
        <v>349</v>
      </c>
      <c r="GA3586">
        <v>0</v>
      </c>
      <c r="GB3586">
        <v>0</v>
      </c>
      <c r="GD3586" t="s">
        <v>361</v>
      </c>
      <c r="GE3586" t="s">
        <v>361</v>
      </c>
      <c r="GF3586" t="s">
        <v>361</v>
      </c>
      <c r="GG3586">
        <v>14</v>
      </c>
      <c r="GH3586" t="s">
        <v>356</v>
      </c>
    </row>
    <row r="3587" spans="1:190" x14ac:dyDescent="0.35">
      <c r="A3587" t="s">
        <v>67</v>
      </c>
      <c r="B3587" t="s">
        <v>68</v>
      </c>
      <c r="C3587" t="s">
        <v>8304</v>
      </c>
      <c r="D3587" t="s">
        <v>3677</v>
      </c>
      <c r="E3587" t="s">
        <v>8369</v>
      </c>
      <c r="F3587" t="s">
        <v>8370</v>
      </c>
      <c r="G3587" t="s">
        <v>8397</v>
      </c>
      <c r="H3587" t="s">
        <v>8398</v>
      </c>
      <c r="I3587">
        <v>14</v>
      </c>
      <c r="J3587">
        <v>5</v>
      </c>
      <c r="K3587" t="s">
        <v>345</v>
      </c>
      <c r="L3587">
        <v>8.4748300000000008</v>
      </c>
      <c r="M3587">
        <v>25.18995</v>
      </c>
      <c r="N3587" t="s">
        <v>346</v>
      </c>
      <c r="O3587" t="s">
        <v>349</v>
      </c>
      <c r="P3587" s="133">
        <v>0</v>
      </c>
      <c r="Q3587" s="133">
        <v>0</v>
      </c>
      <c r="R3587" s="133">
        <v>0</v>
      </c>
      <c r="S3587" s="133">
        <v>0</v>
      </c>
      <c r="T3587" s="133">
        <v>0</v>
      </c>
      <c r="W3587">
        <v>0</v>
      </c>
      <c r="Z3587">
        <v>0</v>
      </c>
      <c r="AC3587">
        <v>0</v>
      </c>
      <c r="AF3587">
        <v>0</v>
      </c>
      <c r="AI3587">
        <v>0</v>
      </c>
      <c r="AL3587" t="s">
        <v>349</v>
      </c>
      <c r="AM3587">
        <v>0</v>
      </c>
      <c r="AN3587">
        <v>0</v>
      </c>
      <c r="AO3587">
        <v>0</v>
      </c>
      <c r="AR3587">
        <v>0</v>
      </c>
      <c r="AU3587">
        <v>0</v>
      </c>
      <c r="AX3587">
        <v>0</v>
      </c>
      <c r="BA3587">
        <v>0</v>
      </c>
      <c r="BD3587">
        <v>0</v>
      </c>
      <c r="BE3587">
        <v>0</v>
      </c>
      <c r="BF3587">
        <v>0</v>
      </c>
      <c r="BG3587">
        <v>0</v>
      </c>
      <c r="BH3587" t="s">
        <v>349</v>
      </c>
      <c r="BI3587">
        <v>0</v>
      </c>
      <c r="BJ3587">
        <v>0</v>
      </c>
      <c r="BK3587">
        <v>0</v>
      </c>
      <c r="BL3587">
        <v>0</v>
      </c>
      <c r="BM3587">
        <v>0</v>
      </c>
      <c r="BN3587" t="s">
        <v>349</v>
      </c>
      <c r="BO3587">
        <v>0</v>
      </c>
      <c r="BP3587">
        <v>0</v>
      </c>
      <c r="BQ3587">
        <v>0</v>
      </c>
      <c r="BR3587">
        <v>0</v>
      </c>
      <c r="BS3587">
        <v>0</v>
      </c>
      <c r="BT3587" t="s">
        <v>349</v>
      </c>
      <c r="BU3587">
        <v>0</v>
      </c>
      <c r="BV3587">
        <v>0</v>
      </c>
      <c r="BW3587">
        <v>0</v>
      </c>
      <c r="BX3587">
        <v>0</v>
      </c>
      <c r="BY3587">
        <v>0</v>
      </c>
      <c r="BZ3587" t="s">
        <v>349</v>
      </c>
      <c r="CA3587">
        <v>0</v>
      </c>
      <c r="CB3587">
        <v>0</v>
      </c>
      <c r="CC3587">
        <v>0</v>
      </c>
      <c r="CD3587">
        <v>0</v>
      </c>
      <c r="CE3587">
        <v>0</v>
      </c>
      <c r="CF3587" t="s">
        <v>349</v>
      </c>
      <c r="CG3587">
        <v>0</v>
      </c>
      <c r="CH3587">
        <v>0</v>
      </c>
      <c r="CI3587">
        <v>0</v>
      </c>
      <c r="CJ3587" t="s">
        <v>349</v>
      </c>
      <c r="CK3587">
        <v>0</v>
      </c>
      <c r="CL3587" t="s">
        <v>349</v>
      </c>
      <c r="CM3587">
        <v>0</v>
      </c>
      <c r="CN3587" s="133">
        <v>0</v>
      </c>
      <c r="CO3587" s="133" t="s">
        <v>347</v>
      </c>
      <c r="CP3587" s="133">
        <v>59</v>
      </c>
      <c r="CQ3587" s="133">
        <v>181</v>
      </c>
      <c r="CR3587">
        <v>37</v>
      </c>
      <c r="CS3587">
        <v>104</v>
      </c>
      <c r="CT3587">
        <v>0</v>
      </c>
      <c r="CY3587">
        <v>26</v>
      </c>
      <c r="CZ3587" t="s">
        <v>68</v>
      </c>
      <c r="DA3587" t="s">
        <v>3677</v>
      </c>
      <c r="DB3587" t="s">
        <v>350</v>
      </c>
      <c r="DD3587">
        <v>39</v>
      </c>
      <c r="DE3587" t="s">
        <v>68</v>
      </c>
      <c r="DF3587" t="s">
        <v>3677</v>
      </c>
      <c r="DG3587" t="s">
        <v>350</v>
      </c>
      <c r="DI3587">
        <v>27</v>
      </c>
      <c r="DJ3587" t="s">
        <v>68</v>
      </c>
      <c r="DK3587" t="s">
        <v>3677</v>
      </c>
      <c r="DL3587" t="s">
        <v>350</v>
      </c>
      <c r="DN3587">
        <v>12</v>
      </c>
      <c r="DO3587" t="s">
        <v>68</v>
      </c>
      <c r="DP3587" t="s">
        <v>3677</v>
      </c>
      <c r="DQ3587" t="s">
        <v>350</v>
      </c>
      <c r="DS3587">
        <v>0</v>
      </c>
      <c r="DV3587" t="s">
        <v>347</v>
      </c>
      <c r="DW3587">
        <v>22</v>
      </c>
      <c r="DX3587">
        <v>77</v>
      </c>
      <c r="DY3587">
        <v>0</v>
      </c>
      <c r="EF3587">
        <v>0</v>
      </c>
      <c r="EM3587">
        <v>0</v>
      </c>
      <c r="ET3587">
        <v>0</v>
      </c>
      <c r="FA3587">
        <v>0</v>
      </c>
      <c r="FH3587">
        <v>77</v>
      </c>
      <c r="FK3587">
        <v>25</v>
      </c>
      <c r="FL3587">
        <v>75</v>
      </c>
      <c r="FM3587">
        <v>24</v>
      </c>
      <c r="FN3587">
        <v>57</v>
      </c>
      <c r="FO3587">
        <v>10</v>
      </c>
      <c r="FP3587">
        <v>49</v>
      </c>
      <c r="FQ3587">
        <v>0</v>
      </c>
      <c r="FR3587">
        <v>0</v>
      </c>
      <c r="FS3587" t="s">
        <v>347</v>
      </c>
      <c r="FT3587">
        <v>38</v>
      </c>
      <c r="FU3587">
        <v>184</v>
      </c>
      <c r="FV3587" t="s">
        <v>348</v>
      </c>
      <c r="FW3587" t="s">
        <v>348</v>
      </c>
      <c r="FX3587" t="s">
        <v>347</v>
      </c>
      <c r="FY3587" t="s">
        <v>121</v>
      </c>
      <c r="FZ3587" t="s">
        <v>349</v>
      </c>
      <c r="GA3587">
        <v>0</v>
      </c>
      <c r="GB3587">
        <v>0</v>
      </c>
      <c r="GD3587" t="s">
        <v>355</v>
      </c>
      <c r="GE3587" t="s">
        <v>355</v>
      </c>
      <c r="GF3587" t="s">
        <v>355</v>
      </c>
      <c r="GG3587">
        <v>14</v>
      </c>
      <c r="GH3587" t="s">
        <v>356</v>
      </c>
    </row>
    <row r="3588" spans="1:190" x14ac:dyDescent="0.35">
      <c r="A3588" t="s">
        <v>67</v>
      </c>
      <c r="B3588" t="s">
        <v>68</v>
      </c>
      <c r="C3588" t="s">
        <v>8304</v>
      </c>
      <c r="D3588" t="s">
        <v>3677</v>
      </c>
      <c r="E3588" t="s">
        <v>8369</v>
      </c>
      <c r="F3588" t="s">
        <v>8370</v>
      </c>
      <c r="G3588" t="s">
        <v>8399</v>
      </c>
      <c r="H3588" t="s">
        <v>8400</v>
      </c>
      <c r="I3588">
        <v>14</v>
      </c>
      <c r="J3588">
        <v>14</v>
      </c>
      <c r="K3588" t="s">
        <v>345</v>
      </c>
      <c r="L3588">
        <v>8.4597870999999998</v>
      </c>
      <c r="M3588">
        <v>24.8098834</v>
      </c>
      <c r="N3588" t="s">
        <v>346</v>
      </c>
      <c r="O3588" t="s">
        <v>349</v>
      </c>
      <c r="P3588" s="133">
        <v>0</v>
      </c>
      <c r="Q3588" s="133">
        <v>0</v>
      </c>
      <c r="R3588" s="133">
        <v>0</v>
      </c>
      <c r="S3588" s="133">
        <v>0</v>
      </c>
      <c r="T3588" s="133">
        <v>0</v>
      </c>
      <c r="W3588">
        <v>0</v>
      </c>
      <c r="Z3588">
        <v>0</v>
      </c>
      <c r="AC3588">
        <v>0</v>
      </c>
      <c r="AF3588">
        <v>0</v>
      </c>
      <c r="AI3588">
        <v>0</v>
      </c>
      <c r="AL3588" t="s">
        <v>349</v>
      </c>
      <c r="AM3588">
        <v>0</v>
      </c>
      <c r="AN3588">
        <v>0</v>
      </c>
      <c r="AO3588">
        <v>0</v>
      </c>
      <c r="AR3588">
        <v>0</v>
      </c>
      <c r="AU3588">
        <v>0</v>
      </c>
      <c r="AX3588">
        <v>0</v>
      </c>
      <c r="BA3588">
        <v>0</v>
      </c>
      <c r="BD3588">
        <v>0</v>
      </c>
      <c r="BE3588">
        <v>0</v>
      </c>
      <c r="BF3588">
        <v>0</v>
      </c>
      <c r="BG3588">
        <v>0</v>
      </c>
      <c r="BH3588" t="s">
        <v>349</v>
      </c>
      <c r="BI3588">
        <v>0</v>
      </c>
      <c r="BJ3588">
        <v>0</v>
      </c>
      <c r="BK3588">
        <v>0</v>
      </c>
      <c r="BL3588">
        <v>0</v>
      </c>
      <c r="BM3588">
        <v>0</v>
      </c>
      <c r="BN3588" t="s">
        <v>349</v>
      </c>
      <c r="BO3588">
        <v>0</v>
      </c>
      <c r="BP3588">
        <v>0</v>
      </c>
      <c r="BQ3588">
        <v>0</v>
      </c>
      <c r="BR3588">
        <v>0</v>
      </c>
      <c r="BS3588">
        <v>0</v>
      </c>
      <c r="BT3588" t="s">
        <v>349</v>
      </c>
      <c r="BU3588">
        <v>0</v>
      </c>
      <c r="BV3588">
        <v>0</v>
      </c>
      <c r="BW3588">
        <v>0</v>
      </c>
      <c r="BX3588">
        <v>0</v>
      </c>
      <c r="BY3588">
        <v>0</v>
      </c>
      <c r="BZ3588" t="s">
        <v>349</v>
      </c>
      <c r="CA3588">
        <v>0</v>
      </c>
      <c r="CB3588">
        <v>0</v>
      </c>
      <c r="CC3588">
        <v>0</v>
      </c>
      <c r="CD3588">
        <v>0</v>
      </c>
      <c r="CE3588">
        <v>0</v>
      </c>
      <c r="CF3588" t="s">
        <v>349</v>
      </c>
      <c r="CG3588">
        <v>0</v>
      </c>
      <c r="CH3588">
        <v>0</v>
      </c>
      <c r="CI3588">
        <v>0</v>
      </c>
      <c r="CJ3588" t="s">
        <v>349</v>
      </c>
      <c r="CK3588">
        <v>0</v>
      </c>
      <c r="CL3588" t="s">
        <v>349</v>
      </c>
      <c r="CM3588">
        <v>0</v>
      </c>
      <c r="CN3588" s="133">
        <v>0</v>
      </c>
      <c r="CO3588" s="133" t="s">
        <v>347</v>
      </c>
      <c r="CP3588" s="133">
        <v>7</v>
      </c>
      <c r="CQ3588" s="133">
        <v>35</v>
      </c>
      <c r="CR3588">
        <v>0</v>
      </c>
      <c r="CS3588">
        <v>0</v>
      </c>
      <c r="CT3588">
        <v>0</v>
      </c>
      <c r="CY3588">
        <v>0</v>
      </c>
      <c r="DD3588">
        <v>0</v>
      </c>
      <c r="DI3588">
        <v>0</v>
      </c>
      <c r="DN3588">
        <v>0</v>
      </c>
      <c r="DS3588">
        <v>0</v>
      </c>
      <c r="DV3588" t="s">
        <v>347</v>
      </c>
      <c r="DW3588">
        <v>7</v>
      </c>
      <c r="DX3588">
        <v>35</v>
      </c>
      <c r="DY3588">
        <v>0</v>
      </c>
      <c r="EA3588">
        <v>0</v>
      </c>
      <c r="EC3588">
        <v>0</v>
      </c>
      <c r="EF3588">
        <v>0</v>
      </c>
      <c r="EH3588">
        <v>0</v>
      </c>
      <c r="EJ3588">
        <v>0</v>
      </c>
      <c r="EM3588">
        <v>0</v>
      </c>
      <c r="EO3588">
        <v>0</v>
      </c>
      <c r="EQ3588">
        <v>0</v>
      </c>
      <c r="ET3588">
        <v>0</v>
      </c>
      <c r="EV3588">
        <v>0</v>
      </c>
      <c r="EX3588">
        <v>0</v>
      </c>
      <c r="FA3588">
        <v>0</v>
      </c>
      <c r="FC3588">
        <v>0</v>
      </c>
      <c r="FE3588">
        <v>0</v>
      </c>
      <c r="FH3588">
        <v>35</v>
      </c>
      <c r="FK3588">
        <v>0</v>
      </c>
      <c r="FL3588">
        <v>0</v>
      </c>
      <c r="FM3588">
        <v>0</v>
      </c>
      <c r="FN3588">
        <v>0</v>
      </c>
      <c r="FO3588">
        <v>0</v>
      </c>
      <c r="FP3588">
        <v>0</v>
      </c>
      <c r="FQ3588">
        <v>7</v>
      </c>
      <c r="FR3588">
        <v>35</v>
      </c>
      <c r="FS3588" t="s">
        <v>349</v>
      </c>
      <c r="FT3588">
        <v>0</v>
      </c>
      <c r="FU3588">
        <v>0</v>
      </c>
      <c r="FV3588">
        <v>0</v>
      </c>
      <c r="FW3588">
        <v>0</v>
      </c>
      <c r="FX3588" t="s">
        <v>347</v>
      </c>
      <c r="FY3588" t="s">
        <v>348</v>
      </c>
      <c r="FZ3588" t="s">
        <v>349</v>
      </c>
      <c r="GA3588">
        <v>0</v>
      </c>
      <c r="GB3588">
        <v>0</v>
      </c>
      <c r="GC3588" t="s">
        <v>349</v>
      </c>
      <c r="GD3588">
        <v>0</v>
      </c>
      <c r="GE3588">
        <v>0</v>
      </c>
      <c r="GF3588">
        <v>0</v>
      </c>
      <c r="GG3588">
        <v>14</v>
      </c>
      <c r="GH3588" t="s">
        <v>451</v>
      </c>
    </row>
    <row r="3589" spans="1:190" x14ac:dyDescent="0.35">
      <c r="A3589" t="s">
        <v>67</v>
      </c>
      <c r="B3589" t="s">
        <v>68</v>
      </c>
      <c r="C3589" t="s">
        <v>8304</v>
      </c>
      <c r="D3589" t="s">
        <v>3677</v>
      </c>
      <c r="E3589" t="s">
        <v>8401</v>
      </c>
      <c r="F3589" t="s">
        <v>8402</v>
      </c>
      <c r="G3589" t="s">
        <v>8403</v>
      </c>
      <c r="H3589" t="s">
        <v>9336</v>
      </c>
      <c r="I3589">
        <v>14</v>
      </c>
      <c r="J3589">
        <v>11</v>
      </c>
      <c r="K3589" t="s">
        <v>345</v>
      </c>
      <c r="L3589">
        <v>7.72506</v>
      </c>
      <c r="M3589">
        <v>26.696179999999998</v>
      </c>
      <c r="N3589" t="s">
        <v>346</v>
      </c>
      <c r="O3589" t="s">
        <v>347</v>
      </c>
      <c r="P3589" s="133">
        <v>9</v>
      </c>
      <c r="Q3589" s="133">
        <v>58</v>
      </c>
      <c r="R3589" s="133">
        <v>7</v>
      </c>
      <c r="S3589" s="133">
        <v>46</v>
      </c>
      <c r="T3589" s="133">
        <v>46</v>
      </c>
      <c r="U3589" t="s">
        <v>68</v>
      </c>
      <c r="V3589" t="s">
        <v>3677</v>
      </c>
      <c r="W3589">
        <v>0</v>
      </c>
      <c r="Z3589">
        <v>0</v>
      </c>
      <c r="AC3589">
        <v>0</v>
      </c>
      <c r="AF3589">
        <v>0</v>
      </c>
      <c r="AI3589">
        <v>0</v>
      </c>
      <c r="AL3589" t="s">
        <v>347</v>
      </c>
      <c r="AM3589">
        <v>2</v>
      </c>
      <c r="AN3589">
        <v>12</v>
      </c>
      <c r="AO3589">
        <v>0</v>
      </c>
      <c r="AR3589">
        <v>0</v>
      </c>
      <c r="AU3589">
        <v>0</v>
      </c>
      <c r="AX3589">
        <v>0</v>
      </c>
      <c r="BA3589">
        <v>0</v>
      </c>
      <c r="BD3589">
        <v>12</v>
      </c>
      <c r="BE3589">
        <v>46</v>
      </c>
      <c r="BF3589">
        <v>0</v>
      </c>
      <c r="BG3589">
        <v>0</v>
      </c>
      <c r="BH3589" t="s">
        <v>349</v>
      </c>
      <c r="BI3589">
        <v>0</v>
      </c>
      <c r="BJ3589">
        <v>0</v>
      </c>
      <c r="BK3589">
        <v>0</v>
      </c>
      <c r="BL3589">
        <v>0</v>
      </c>
      <c r="BM3589">
        <v>0</v>
      </c>
      <c r="BN3589" t="s">
        <v>349</v>
      </c>
      <c r="BO3589">
        <v>0</v>
      </c>
      <c r="BP3589">
        <v>0</v>
      </c>
      <c r="BQ3589">
        <v>0</v>
      </c>
      <c r="BR3589">
        <v>0</v>
      </c>
      <c r="BS3589">
        <v>0</v>
      </c>
      <c r="BT3589" t="s">
        <v>349</v>
      </c>
      <c r="BU3589">
        <v>0</v>
      </c>
      <c r="BV3589">
        <v>0</v>
      </c>
      <c r="BW3589">
        <v>0</v>
      </c>
      <c r="BX3589">
        <v>0</v>
      </c>
      <c r="BY3589">
        <v>0</v>
      </c>
      <c r="BZ3589" t="s">
        <v>349</v>
      </c>
      <c r="CA3589">
        <v>0</v>
      </c>
      <c r="CB3589">
        <v>0</v>
      </c>
      <c r="CC3589">
        <v>0</v>
      </c>
      <c r="CD3589">
        <v>0</v>
      </c>
      <c r="CE3589">
        <v>0</v>
      </c>
      <c r="CF3589" t="s">
        <v>349</v>
      </c>
      <c r="CG3589">
        <v>0</v>
      </c>
      <c r="CH3589">
        <v>0</v>
      </c>
      <c r="CI3589">
        <v>12</v>
      </c>
      <c r="CJ3589" t="s">
        <v>349</v>
      </c>
      <c r="CK3589">
        <v>0</v>
      </c>
      <c r="CL3589" t="s">
        <v>349</v>
      </c>
      <c r="CM3589">
        <v>0</v>
      </c>
      <c r="CN3589" s="133">
        <v>0</v>
      </c>
      <c r="CO3589" s="133" t="s">
        <v>347</v>
      </c>
      <c r="CP3589" s="133">
        <v>48</v>
      </c>
      <c r="CQ3589" s="133">
        <v>198</v>
      </c>
      <c r="CR3589">
        <v>48</v>
      </c>
      <c r="CS3589">
        <v>198</v>
      </c>
      <c r="CT3589">
        <v>0</v>
      </c>
      <c r="CY3589">
        <v>0</v>
      </c>
      <c r="DD3589">
        <v>85</v>
      </c>
      <c r="DE3589" t="s">
        <v>60</v>
      </c>
      <c r="DF3589" t="s">
        <v>3539</v>
      </c>
      <c r="DG3589" t="s">
        <v>350</v>
      </c>
      <c r="DI3589">
        <v>33</v>
      </c>
      <c r="DJ3589" t="s">
        <v>68</v>
      </c>
      <c r="DK3589" t="s">
        <v>1910</v>
      </c>
      <c r="DL3589" t="s">
        <v>350</v>
      </c>
      <c r="DN3589">
        <v>80</v>
      </c>
      <c r="DO3589" t="s">
        <v>60</v>
      </c>
      <c r="DP3589" t="s">
        <v>3217</v>
      </c>
      <c r="DQ3589" t="s">
        <v>350</v>
      </c>
      <c r="DS3589">
        <v>0</v>
      </c>
      <c r="DV3589" t="s">
        <v>349</v>
      </c>
      <c r="DW3589">
        <v>0</v>
      </c>
      <c r="DX3589">
        <v>0</v>
      </c>
      <c r="DY3589">
        <v>0</v>
      </c>
      <c r="EF3589">
        <v>0</v>
      </c>
      <c r="EM3589">
        <v>0</v>
      </c>
      <c r="ET3589">
        <v>0</v>
      </c>
      <c r="FA3589">
        <v>0</v>
      </c>
      <c r="FH3589">
        <v>0</v>
      </c>
      <c r="FK3589">
        <v>13</v>
      </c>
      <c r="FL3589">
        <v>74</v>
      </c>
      <c r="FM3589">
        <v>19</v>
      </c>
      <c r="FN3589">
        <v>76</v>
      </c>
      <c r="FO3589">
        <v>16</v>
      </c>
      <c r="FP3589">
        <v>48</v>
      </c>
      <c r="FQ3589">
        <v>0</v>
      </c>
      <c r="FR3589">
        <v>0</v>
      </c>
      <c r="FS3589" t="s">
        <v>347</v>
      </c>
      <c r="FT3589">
        <v>26</v>
      </c>
      <c r="FU3589">
        <v>136</v>
      </c>
      <c r="FV3589" t="s">
        <v>60</v>
      </c>
      <c r="FW3589" t="s">
        <v>3217</v>
      </c>
      <c r="FX3589" t="s">
        <v>349</v>
      </c>
      <c r="FZ3589" t="s">
        <v>349</v>
      </c>
      <c r="GA3589">
        <v>0</v>
      </c>
      <c r="GB3589">
        <v>0</v>
      </c>
      <c r="GC3589" t="s">
        <v>349</v>
      </c>
      <c r="GD3589" t="s">
        <v>361</v>
      </c>
      <c r="GE3589" t="s">
        <v>361</v>
      </c>
      <c r="GF3589" t="s">
        <v>361</v>
      </c>
      <c r="GG3589">
        <v>14</v>
      </c>
      <c r="GH3589" t="s">
        <v>356</v>
      </c>
    </row>
    <row r="3590" spans="1:190" x14ac:dyDescent="0.35">
      <c r="A3590" t="s">
        <v>67</v>
      </c>
      <c r="B3590" t="s">
        <v>68</v>
      </c>
      <c r="C3590" t="s">
        <v>8304</v>
      </c>
      <c r="D3590" t="s">
        <v>3677</v>
      </c>
      <c r="E3590" t="s">
        <v>8401</v>
      </c>
      <c r="F3590" t="s">
        <v>8402</v>
      </c>
      <c r="G3590" t="s">
        <v>8404</v>
      </c>
      <c r="H3590" t="s">
        <v>9337</v>
      </c>
      <c r="I3590">
        <v>14</v>
      </c>
      <c r="J3590">
        <v>11</v>
      </c>
      <c r="K3590" t="s">
        <v>345</v>
      </c>
      <c r="L3590">
        <v>7.726</v>
      </c>
      <c r="M3590">
        <v>26.702999999999999</v>
      </c>
      <c r="N3590" t="s">
        <v>346</v>
      </c>
      <c r="O3590" t="s">
        <v>347</v>
      </c>
      <c r="P3590" s="133">
        <v>6</v>
      </c>
      <c r="Q3590" s="133">
        <v>26</v>
      </c>
      <c r="R3590" s="133">
        <v>6</v>
      </c>
      <c r="S3590" s="133">
        <v>26</v>
      </c>
      <c r="T3590" s="133">
        <v>26</v>
      </c>
      <c r="U3590" t="s">
        <v>68</v>
      </c>
      <c r="V3590" t="s">
        <v>3677</v>
      </c>
      <c r="W3590">
        <v>0</v>
      </c>
      <c r="Z3590">
        <v>0</v>
      </c>
      <c r="AC3590">
        <v>0</v>
      </c>
      <c r="AF3590">
        <v>0</v>
      </c>
      <c r="AI3590">
        <v>0</v>
      </c>
      <c r="AL3590" t="s">
        <v>349</v>
      </c>
      <c r="AM3590">
        <v>0</v>
      </c>
      <c r="AN3590">
        <v>0</v>
      </c>
      <c r="AO3590">
        <v>0</v>
      </c>
      <c r="AR3590">
        <v>0</v>
      </c>
      <c r="AU3590">
        <v>0</v>
      </c>
      <c r="AX3590">
        <v>0</v>
      </c>
      <c r="BA3590">
        <v>0</v>
      </c>
      <c r="BD3590">
        <v>0</v>
      </c>
      <c r="BE3590">
        <v>26</v>
      </c>
      <c r="BF3590">
        <v>0</v>
      </c>
      <c r="BG3590">
        <v>0</v>
      </c>
      <c r="BH3590" t="s">
        <v>349</v>
      </c>
      <c r="BI3590">
        <v>0</v>
      </c>
      <c r="BJ3590">
        <v>0</v>
      </c>
      <c r="BK3590">
        <v>0</v>
      </c>
      <c r="BL3590">
        <v>0</v>
      </c>
      <c r="BM3590">
        <v>0</v>
      </c>
      <c r="BN3590" t="s">
        <v>349</v>
      </c>
      <c r="BO3590">
        <v>0</v>
      </c>
      <c r="BP3590">
        <v>0</v>
      </c>
      <c r="BQ3590">
        <v>0</v>
      </c>
      <c r="BR3590">
        <v>0</v>
      </c>
      <c r="BS3590">
        <v>0</v>
      </c>
      <c r="BT3590" t="s">
        <v>349</v>
      </c>
      <c r="BU3590">
        <v>0</v>
      </c>
      <c r="BV3590">
        <v>0</v>
      </c>
      <c r="BW3590">
        <v>0</v>
      </c>
      <c r="BX3590">
        <v>0</v>
      </c>
      <c r="BY3590">
        <v>0</v>
      </c>
      <c r="BZ3590" t="s">
        <v>349</v>
      </c>
      <c r="CA3590">
        <v>0</v>
      </c>
      <c r="CB3590">
        <v>0</v>
      </c>
      <c r="CC3590">
        <v>0</v>
      </c>
      <c r="CD3590">
        <v>0</v>
      </c>
      <c r="CE3590">
        <v>0</v>
      </c>
      <c r="CF3590" t="s">
        <v>349</v>
      </c>
      <c r="CG3590">
        <v>0</v>
      </c>
      <c r="CH3590">
        <v>0</v>
      </c>
      <c r="CI3590">
        <v>0</v>
      </c>
      <c r="CJ3590" t="s">
        <v>349</v>
      </c>
      <c r="CK3590">
        <v>0</v>
      </c>
      <c r="CL3590" t="s">
        <v>349</v>
      </c>
      <c r="CM3590">
        <v>0</v>
      </c>
      <c r="CN3590" s="133">
        <v>0</v>
      </c>
      <c r="CO3590" s="133" t="s">
        <v>347</v>
      </c>
      <c r="CP3590" s="133">
        <v>56</v>
      </c>
      <c r="CQ3590" s="133">
        <v>280</v>
      </c>
      <c r="CR3590">
        <v>56</v>
      </c>
      <c r="CS3590">
        <v>280</v>
      </c>
      <c r="CT3590">
        <v>0</v>
      </c>
      <c r="CY3590">
        <v>0</v>
      </c>
      <c r="DD3590">
        <v>162</v>
      </c>
      <c r="DE3590" t="s">
        <v>60</v>
      </c>
      <c r="DF3590" t="s">
        <v>3758</v>
      </c>
      <c r="DG3590" t="s">
        <v>350</v>
      </c>
      <c r="DI3590">
        <v>29</v>
      </c>
      <c r="DJ3590" t="s">
        <v>60</v>
      </c>
      <c r="DK3590" t="s">
        <v>3239</v>
      </c>
      <c r="DL3590" t="s">
        <v>350</v>
      </c>
      <c r="DN3590">
        <v>89</v>
      </c>
      <c r="DO3590" t="s">
        <v>60</v>
      </c>
      <c r="DP3590" t="s">
        <v>3758</v>
      </c>
      <c r="DQ3590" t="s">
        <v>350</v>
      </c>
      <c r="DS3590">
        <v>0</v>
      </c>
      <c r="DV3590" t="s">
        <v>349</v>
      </c>
      <c r="DW3590">
        <v>0</v>
      </c>
      <c r="DX3590">
        <v>0</v>
      </c>
      <c r="DY3590">
        <v>0</v>
      </c>
      <c r="EF3590">
        <v>0</v>
      </c>
      <c r="EM3590">
        <v>0</v>
      </c>
      <c r="ET3590">
        <v>0</v>
      </c>
      <c r="FA3590">
        <v>0</v>
      </c>
      <c r="FH3590">
        <v>0</v>
      </c>
      <c r="FK3590">
        <v>30</v>
      </c>
      <c r="FL3590">
        <v>90</v>
      </c>
      <c r="FM3590">
        <v>16</v>
      </c>
      <c r="FN3590">
        <v>112</v>
      </c>
      <c r="FO3590">
        <v>10</v>
      </c>
      <c r="FP3590">
        <v>78</v>
      </c>
      <c r="FQ3590">
        <v>0</v>
      </c>
      <c r="FR3590">
        <v>0</v>
      </c>
      <c r="FS3590" t="s">
        <v>349</v>
      </c>
      <c r="FT3590">
        <v>0</v>
      </c>
      <c r="FU3590">
        <v>0</v>
      </c>
      <c r="FX3590" t="s">
        <v>349</v>
      </c>
      <c r="FZ3590" t="s">
        <v>349</v>
      </c>
      <c r="GA3590">
        <v>0</v>
      </c>
      <c r="GB3590">
        <v>0</v>
      </c>
      <c r="GC3590" t="s">
        <v>349</v>
      </c>
      <c r="GD3590" t="s">
        <v>361</v>
      </c>
      <c r="GE3590" t="s">
        <v>361</v>
      </c>
      <c r="GF3590" t="s">
        <v>361</v>
      </c>
      <c r="GG3590">
        <v>14</v>
      </c>
      <c r="GH3590" t="s">
        <v>356</v>
      </c>
    </row>
    <row r="3591" spans="1:190" x14ac:dyDescent="0.35">
      <c r="A3591" t="s">
        <v>67</v>
      </c>
      <c r="B3591" t="s">
        <v>68</v>
      </c>
      <c r="C3591" t="s">
        <v>8304</v>
      </c>
      <c r="D3591" t="s">
        <v>3677</v>
      </c>
      <c r="E3591" t="s">
        <v>8401</v>
      </c>
      <c r="F3591" t="s">
        <v>8402</v>
      </c>
      <c r="G3591" t="s">
        <v>8405</v>
      </c>
      <c r="H3591" t="s">
        <v>8406</v>
      </c>
      <c r="I3591">
        <v>14</v>
      </c>
      <c r="J3591">
        <v>11</v>
      </c>
      <c r="K3591" t="s">
        <v>345</v>
      </c>
      <c r="L3591">
        <v>7.7222900000000001</v>
      </c>
      <c r="M3591">
        <v>26.687819999999999</v>
      </c>
      <c r="N3591" t="s">
        <v>346</v>
      </c>
      <c r="O3591" t="s">
        <v>347</v>
      </c>
      <c r="P3591" s="133">
        <v>5</v>
      </c>
      <c r="Q3591" s="133">
        <v>29</v>
      </c>
      <c r="R3591" s="133">
        <v>5</v>
      </c>
      <c r="S3591" s="133">
        <v>29</v>
      </c>
      <c r="T3591" s="133">
        <v>29</v>
      </c>
      <c r="U3591" t="s">
        <v>68</v>
      </c>
      <c r="V3591" t="s">
        <v>3677</v>
      </c>
      <c r="W3591">
        <v>0</v>
      </c>
      <c r="Z3591">
        <v>0</v>
      </c>
      <c r="AC3591">
        <v>0</v>
      </c>
      <c r="AF3591">
        <v>0</v>
      </c>
      <c r="AI3591">
        <v>0</v>
      </c>
      <c r="AL3591" t="s">
        <v>349</v>
      </c>
      <c r="AM3591">
        <v>0</v>
      </c>
      <c r="AN3591">
        <v>0</v>
      </c>
      <c r="AO3591">
        <v>0</v>
      </c>
      <c r="AR3591">
        <v>0</v>
      </c>
      <c r="AU3591">
        <v>0</v>
      </c>
      <c r="AX3591">
        <v>0</v>
      </c>
      <c r="BA3591">
        <v>0</v>
      </c>
      <c r="BD3591">
        <v>0</v>
      </c>
      <c r="BE3591">
        <v>29</v>
      </c>
      <c r="BF3591">
        <v>0</v>
      </c>
      <c r="BG3591">
        <v>0</v>
      </c>
      <c r="BH3591" t="s">
        <v>349</v>
      </c>
      <c r="BI3591">
        <v>0</v>
      </c>
      <c r="BJ3591">
        <v>0</v>
      </c>
      <c r="BK3591">
        <v>0</v>
      </c>
      <c r="BL3591">
        <v>0</v>
      </c>
      <c r="BM3591">
        <v>0</v>
      </c>
      <c r="BN3591" t="s">
        <v>349</v>
      </c>
      <c r="BO3591">
        <v>0</v>
      </c>
      <c r="BP3591">
        <v>0</v>
      </c>
      <c r="BQ3591">
        <v>0</v>
      </c>
      <c r="BR3591">
        <v>0</v>
      </c>
      <c r="BS3591">
        <v>0</v>
      </c>
      <c r="BT3591" t="s">
        <v>349</v>
      </c>
      <c r="BU3591">
        <v>0</v>
      </c>
      <c r="BV3591">
        <v>0</v>
      </c>
      <c r="BW3591">
        <v>0</v>
      </c>
      <c r="BX3591">
        <v>0</v>
      </c>
      <c r="BY3591">
        <v>0</v>
      </c>
      <c r="BZ3591" t="s">
        <v>349</v>
      </c>
      <c r="CA3591">
        <v>0</v>
      </c>
      <c r="CB3591">
        <v>0</v>
      </c>
      <c r="CC3591">
        <v>0</v>
      </c>
      <c r="CD3591">
        <v>0</v>
      </c>
      <c r="CE3591">
        <v>0</v>
      </c>
      <c r="CF3591" t="s">
        <v>349</v>
      </c>
      <c r="CG3591">
        <v>0</v>
      </c>
      <c r="CH3591">
        <v>0</v>
      </c>
      <c r="CI3591">
        <v>0</v>
      </c>
      <c r="CJ3591" t="s">
        <v>349</v>
      </c>
      <c r="CK3591">
        <v>0</v>
      </c>
      <c r="CL3591" t="s">
        <v>349</v>
      </c>
      <c r="CM3591">
        <v>0</v>
      </c>
      <c r="CN3591" s="133">
        <v>0</v>
      </c>
      <c r="CO3591" s="133" t="s">
        <v>347</v>
      </c>
      <c r="CP3591" s="133">
        <v>48</v>
      </c>
      <c r="CQ3591" s="133">
        <v>192</v>
      </c>
      <c r="CR3591">
        <v>48</v>
      </c>
      <c r="CS3591">
        <v>192</v>
      </c>
      <c r="CT3591">
        <v>0</v>
      </c>
      <c r="CY3591">
        <v>0</v>
      </c>
      <c r="DD3591">
        <v>68</v>
      </c>
      <c r="DE3591" t="s">
        <v>60</v>
      </c>
      <c r="DF3591" t="s">
        <v>3217</v>
      </c>
      <c r="DG3591" t="s">
        <v>350</v>
      </c>
      <c r="DI3591">
        <v>44</v>
      </c>
      <c r="DJ3591" t="s">
        <v>60</v>
      </c>
      <c r="DK3591" t="s">
        <v>3539</v>
      </c>
      <c r="DL3591" t="s">
        <v>350</v>
      </c>
      <c r="DN3591">
        <v>80</v>
      </c>
      <c r="DO3591" t="s">
        <v>60</v>
      </c>
      <c r="DP3591" t="s">
        <v>3539</v>
      </c>
      <c r="DQ3591" t="s">
        <v>350</v>
      </c>
      <c r="DS3591">
        <v>0</v>
      </c>
      <c r="DV3591" t="s">
        <v>349</v>
      </c>
      <c r="DW3591">
        <v>0</v>
      </c>
      <c r="DX3591">
        <v>0</v>
      </c>
      <c r="DY3591">
        <v>0</v>
      </c>
      <c r="EF3591">
        <v>0</v>
      </c>
      <c r="EM3591">
        <v>0</v>
      </c>
      <c r="ET3591">
        <v>0</v>
      </c>
      <c r="FA3591">
        <v>0</v>
      </c>
      <c r="FH3591">
        <v>0</v>
      </c>
      <c r="FK3591">
        <v>15</v>
      </c>
      <c r="FL3591">
        <v>60</v>
      </c>
      <c r="FM3591">
        <v>18</v>
      </c>
      <c r="FN3591">
        <v>72</v>
      </c>
      <c r="FO3591">
        <v>15</v>
      </c>
      <c r="FP3591">
        <v>60</v>
      </c>
      <c r="FQ3591">
        <v>0</v>
      </c>
      <c r="FR3591">
        <v>0</v>
      </c>
      <c r="FS3591" t="s">
        <v>347</v>
      </c>
      <c r="FT3591">
        <v>4</v>
      </c>
      <c r="FU3591">
        <v>27</v>
      </c>
      <c r="FV3591" t="s">
        <v>60</v>
      </c>
      <c r="FW3591" t="s">
        <v>3217</v>
      </c>
      <c r="FX3591" t="s">
        <v>347</v>
      </c>
      <c r="FY3591" t="s">
        <v>121</v>
      </c>
      <c r="FZ3591" t="s">
        <v>349</v>
      </c>
      <c r="GA3591">
        <v>0</v>
      </c>
      <c r="GB3591">
        <v>0</v>
      </c>
      <c r="GC3591" t="s">
        <v>349</v>
      </c>
      <c r="GD3591" t="s">
        <v>361</v>
      </c>
      <c r="GE3591" t="s">
        <v>361</v>
      </c>
      <c r="GF3591" t="s">
        <v>361</v>
      </c>
      <c r="GG3591">
        <v>14</v>
      </c>
      <c r="GH3591" t="s">
        <v>356</v>
      </c>
    </row>
    <row r="3592" spans="1:190" x14ac:dyDescent="0.35">
      <c r="A3592" t="s">
        <v>67</v>
      </c>
      <c r="B3592" t="s">
        <v>68</v>
      </c>
      <c r="C3592" t="s">
        <v>8304</v>
      </c>
      <c r="D3592" t="s">
        <v>3677</v>
      </c>
      <c r="E3592" t="s">
        <v>8401</v>
      </c>
      <c r="F3592" t="s">
        <v>8402</v>
      </c>
      <c r="G3592" t="s">
        <v>8407</v>
      </c>
      <c r="H3592" t="s">
        <v>8408</v>
      </c>
      <c r="I3592">
        <v>14</v>
      </c>
      <c r="J3592">
        <v>5</v>
      </c>
      <c r="K3592" t="s">
        <v>345</v>
      </c>
      <c r="L3592">
        <v>7.711760044</v>
      </c>
      <c r="M3592">
        <v>26.194000240000001</v>
      </c>
      <c r="N3592" t="s">
        <v>346</v>
      </c>
      <c r="O3592" t="s">
        <v>347</v>
      </c>
      <c r="P3592" s="133">
        <v>23</v>
      </c>
      <c r="Q3592" s="133">
        <v>107</v>
      </c>
      <c r="R3592" s="133">
        <v>23</v>
      </c>
      <c r="S3592" s="133">
        <v>107</v>
      </c>
      <c r="T3592" s="133">
        <v>0</v>
      </c>
      <c r="W3592">
        <v>0</v>
      </c>
      <c r="Z3592">
        <v>0</v>
      </c>
      <c r="AC3592">
        <v>28</v>
      </c>
      <c r="AD3592" t="s">
        <v>68</v>
      </c>
      <c r="AE3592" t="s">
        <v>3677</v>
      </c>
      <c r="AF3592">
        <v>0</v>
      </c>
      <c r="AI3592">
        <v>79</v>
      </c>
      <c r="AJ3592" t="s">
        <v>348</v>
      </c>
      <c r="AK3592" t="s">
        <v>348</v>
      </c>
      <c r="AL3592" t="s">
        <v>349</v>
      </c>
      <c r="AM3592">
        <v>0</v>
      </c>
      <c r="AN3592">
        <v>0</v>
      </c>
      <c r="AO3592">
        <v>0</v>
      </c>
      <c r="AR3592">
        <v>0</v>
      </c>
      <c r="AU3592">
        <v>0</v>
      </c>
      <c r="AX3592">
        <v>0</v>
      </c>
      <c r="BA3592">
        <v>0</v>
      </c>
      <c r="BD3592">
        <v>0</v>
      </c>
      <c r="BE3592">
        <v>0</v>
      </c>
      <c r="BF3592">
        <v>0</v>
      </c>
      <c r="BG3592">
        <v>0</v>
      </c>
      <c r="BH3592" t="s">
        <v>349</v>
      </c>
      <c r="BI3592">
        <v>0</v>
      </c>
      <c r="BJ3592">
        <v>0</v>
      </c>
      <c r="BK3592">
        <v>0</v>
      </c>
      <c r="BL3592">
        <v>0</v>
      </c>
      <c r="BM3592">
        <v>0</v>
      </c>
      <c r="BN3592" t="s">
        <v>349</v>
      </c>
      <c r="BO3592">
        <v>0</v>
      </c>
      <c r="BP3592">
        <v>0</v>
      </c>
      <c r="BQ3592">
        <v>0</v>
      </c>
      <c r="BR3592">
        <v>0</v>
      </c>
      <c r="BS3592">
        <v>0</v>
      </c>
      <c r="BT3592" t="s">
        <v>349</v>
      </c>
      <c r="BU3592">
        <v>0</v>
      </c>
      <c r="BV3592">
        <v>0</v>
      </c>
      <c r="BW3592">
        <v>0</v>
      </c>
      <c r="BX3592">
        <v>28</v>
      </c>
      <c r="BY3592">
        <v>0</v>
      </c>
      <c r="BZ3592" t="s">
        <v>349</v>
      </c>
      <c r="CA3592">
        <v>0</v>
      </c>
      <c r="CB3592">
        <v>0</v>
      </c>
      <c r="CC3592">
        <v>0</v>
      </c>
      <c r="CD3592">
        <v>0</v>
      </c>
      <c r="CE3592">
        <v>0</v>
      </c>
      <c r="CF3592" t="s">
        <v>349</v>
      </c>
      <c r="CG3592">
        <v>0</v>
      </c>
      <c r="CH3592">
        <v>0</v>
      </c>
      <c r="CI3592">
        <v>79</v>
      </c>
      <c r="CJ3592" t="s">
        <v>349</v>
      </c>
      <c r="CK3592">
        <v>0</v>
      </c>
      <c r="CL3592" t="s">
        <v>349</v>
      </c>
      <c r="CM3592">
        <v>0</v>
      </c>
      <c r="CN3592" s="133">
        <v>0</v>
      </c>
      <c r="CO3592" s="133" t="s">
        <v>347</v>
      </c>
      <c r="CP3592" s="133">
        <v>517</v>
      </c>
      <c r="CQ3592" s="133">
        <v>3541</v>
      </c>
      <c r="CR3592">
        <v>497</v>
      </c>
      <c r="CS3592">
        <v>3479</v>
      </c>
      <c r="CT3592">
        <v>0</v>
      </c>
      <c r="CY3592">
        <v>3305</v>
      </c>
      <c r="CZ3592" t="s">
        <v>68</v>
      </c>
      <c r="DA3592" t="s">
        <v>1910</v>
      </c>
      <c r="DB3592" t="s">
        <v>350</v>
      </c>
      <c r="DD3592">
        <v>100</v>
      </c>
      <c r="DE3592" t="s">
        <v>60</v>
      </c>
      <c r="DF3592" t="s">
        <v>3217</v>
      </c>
      <c r="DG3592" t="s">
        <v>350</v>
      </c>
      <c r="DI3592">
        <v>0</v>
      </c>
      <c r="DN3592">
        <v>74</v>
      </c>
      <c r="DO3592" t="s">
        <v>60</v>
      </c>
      <c r="DP3592" t="s">
        <v>3217</v>
      </c>
      <c r="DQ3592" t="s">
        <v>350</v>
      </c>
      <c r="DS3592">
        <v>0</v>
      </c>
      <c r="DV3592" t="s">
        <v>347</v>
      </c>
      <c r="DW3592">
        <v>20</v>
      </c>
      <c r="DX3592">
        <v>62</v>
      </c>
      <c r="DY3592">
        <v>0</v>
      </c>
      <c r="EF3592">
        <v>0</v>
      </c>
      <c r="EM3592">
        <v>0</v>
      </c>
      <c r="ET3592">
        <v>62</v>
      </c>
      <c r="EU3592" t="s">
        <v>121</v>
      </c>
      <c r="EW3592" t="s">
        <v>3190</v>
      </c>
      <c r="EY3592" t="s">
        <v>350</v>
      </c>
      <c r="FA3592">
        <v>0</v>
      </c>
      <c r="FH3592">
        <v>0</v>
      </c>
      <c r="FK3592">
        <v>286</v>
      </c>
      <c r="FL3592">
        <v>2155</v>
      </c>
      <c r="FM3592">
        <v>154</v>
      </c>
      <c r="FN3592">
        <v>1078</v>
      </c>
      <c r="FO3592">
        <v>77</v>
      </c>
      <c r="FP3592">
        <v>308</v>
      </c>
      <c r="FQ3592">
        <v>0</v>
      </c>
      <c r="FR3592">
        <v>0</v>
      </c>
      <c r="FS3592" t="s">
        <v>349</v>
      </c>
      <c r="FT3592">
        <v>0</v>
      </c>
      <c r="FU3592">
        <v>0</v>
      </c>
      <c r="FX3592" t="s">
        <v>349</v>
      </c>
      <c r="FZ3592" t="s">
        <v>349</v>
      </c>
      <c r="GA3592">
        <v>0</v>
      </c>
      <c r="GB3592">
        <v>0</v>
      </c>
      <c r="GC3592" t="s">
        <v>349</v>
      </c>
      <c r="GD3592" t="s">
        <v>361</v>
      </c>
      <c r="GE3592" t="s">
        <v>361</v>
      </c>
      <c r="GF3592" t="s">
        <v>361</v>
      </c>
      <c r="GG3592">
        <v>14</v>
      </c>
      <c r="GH3592" t="s">
        <v>356</v>
      </c>
    </row>
    <row r="3593" spans="1:190" x14ac:dyDescent="0.35">
      <c r="A3593" t="s">
        <v>67</v>
      </c>
      <c r="B3593" t="s">
        <v>68</v>
      </c>
      <c r="C3593" t="s">
        <v>8304</v>
      </c>
      <c r="D3593" t="s">
        <v>3677</v>
      </c>
      <c r="E3593" t="s">
        <v>8401</v>
      </c>
      <c r="F3593" t="s">
        <v>8402</v>
      </c>
      <c r="G3593" t="s">
        <v>8409</v>
      </c>
      <c r="H3593" t="s">
        <v>8410</v>
      </c>
      <c r="I3593">
        <v>14</v>
      </c>
      <c r="J3593">
        <v>5</v>
      </c>
      <c r="K3593" t="s">
        <v>345</v>
      </c>
      <c r="L3593">
        <v>7.7209501270000001</v>
      </c>
      <c r="M3593">
        <v>26.1875</v>
      </c>
      <c r="N3593" t="s">
        <v>346</v>
      </c>
      <c r="O3593" t="s">
        <v>347</v>
      </c>
      <c r="P3593" s="133">
        <v>7</v>
      </c>
      <c r="Q3593" s="133">
        <v>46</v>
      </c>
      <c r="R3593" s="133">
        <v>7</v>
      </c>
      <c r="S3593" s="133">
        <v>46</v>
      </c>
      <c r="T3593" s="133">
        <v>0</v>
      </c>
      <c r="W3593">
        <v>0</v>
      </c>
      <c r="Z3593">
        <v>0</v>
      </c>
      <c r="AC3593">
        <v>46</v>
      </c>
      <c r="AD3593" t="s">
        <v>348</v>
      </c>
      <c r="AE3593" t="s">
        <v>348</v>
      </c>
      <c r="AF3593">
        <v>0</v>
      </c>
      <c r="AI3593">
        <v>0</v>
      </c>
      <c r="AL3593" t="s">
        <v>349</v>
      </c>
      <c r="AM3593">
        <v>0</v>
      </c>
      <c r="AN3593">
        <v>0</v>
      </c>
      <c r="AO3593">
        <v>0</v>
      </c>
      <c r="AR3593">
        <v>0</v>
      </c>
      <c r="AU3593">
        <v>0</v>
      </c>
      <c r="AX3593">
        <v>0</v>
      </c>
      <c r="BA3593">
        <v>0</v>
      </c>
      <c r="BD3593">
        <v>0</v>
      </c>
      <c r="BE3593">
        <v>0</v>
      </c>
      <c r="BF3593">
        <v>0</v>
      </c>
      <c r="BG3593">
        <v>0</v>
      </c>
      <c r="BH3593" t="s">
        <v>349</v>
      </c>
      <c r="BI3593">
        <v>0</v>
      </c>
      <c r="BJ3593">
        <v>0</v>
      </c>
      <c r="BK3593">
        <v>0</v>
      </c>
      <c r="BL3593">
        <v>0</v>
      </c>
      <c r="BM3593">
        <v>0</v>
      </c>
      <c r="BN3593" t="s">
        <v>349</v>
      </c>
      <c r="BO3593">
        <v>0</v>
      </c>
      <c r="BP3593">
        <v>0</v>
      </c>
      <c r="BQ3593">
        <v>0</v>
      </c>
      <c r="BR3593">
        <v>0</v>
      </c>
      <c r="BS3593">
        <v>0</v>
      </c>
      <c r="BT3593" t="s">
        <v>349</v>
      </c>
      <c r="BU3593">
        <v>0</v>
      </c>
      <c r="BV3593">
        <v>0</v>
      </c>
      <c r="BW3593">
        <v>0</v>
      </c>
      <c r="BX3593">
        <v>46</v>
      </c>
      <c r="BY3593">
        <v>0</v>
      </c>
      <c r="BZ3593" t="s">
        <v>349</v>
      </c>
      <c r="CA3593">
        <v>0</v>
      </c>
      <c r="CB3593">
        <v>0</v>
      </c>
      <c r="CC3593">
        <v>0</v>
      </c>
      <c r="CD3593">
        <v>0</v>
      </c>
      <c r="CE3593">
        <v>0</v>
      </c>
      <c r="CF3593" t="s">
        <v>349</v>
      </c>
      <c r="CG3593">
        <v>0</v>
      </c>
      <c r="CH3593">
        <v>0</v>
      </c>
      <c r="CI3593">
        <v>0</v>
      </c>
      <c r="CJ3593" t="s">
        <v>349</v>
      </c>
      <c r="CK3593">
        <v>0</v>
      </c>
      <c r="CL3593" t="s">
        <v>349</v>
      </c>
      <c r="CM3593">
        <v>0</v>
      </c>
      <c r="CN3593" s="133">
        <v>0</v>
      </c>
      <c r="CO3593" s="133" t="s">
        <v>347</v>
      </c>
      <c r="CP3593" s="133">
        <v>244</v>
      </c>
      <c r="CQ3593" s="133">
        <v>1075</v>
      </c>
      <c r="CR3593">
        <v>244</v>
      </c>
      <c r="CS3593">
        <v>1075</v>
      </c>
      <c r="CT3593">
        <v>0</v>
      </c>
      <c r="CY3593">
        <v>924</v>
      </c>
      <c r="CZ3593" t="s">
        <v>60</v>
      </c>
      <c r="DA3593" t="s">
        <v>3217</v>
      </c>
      <c r="DB3593" t="s">
        <v>350</v>
      </c>
      <c r="DD3593">
        <v>59</v>
      </c>
      <c r="DE3593" t="s">
        <v>60</v>
      </c>
      <c r="DF3593" t="s">
        <v>3217</v>
      </c>
      <c r="DG3593" t="s">
        <v>350</v>
      </c>
      <c r="DI3593">
        <v>16</v>
      </c>
      <c r="DJ3593" t="s">
        <v>68</v>
      </c>
      <c r="DK3593" t="s">
        <v>1910</v>
      </c>
      <c r="DL3593" t="s">
        <v>350</v>
      </c>
      <c r="DN3593">
        <v>76</v>
      </c>
      <c r="DO3593" t="s">
        <v>68</v>
      </c>
      <c r="DP3593" t="s">
        <v>3677</v>
      </c>
      <c r="DQ3593" t="s">
        <v>350</v>
      </c>
      <c r="DS3593">
        <v>0</v>
      </c>
      <c r="DV3593" t="s">
        <v>349</v>
      </c>
      <c r="DW3593">
        <v>0</v>
      </c>
      <c r="DX3593">
        <v>0</v>
      </c>
      <c r="DY3593">
        <v>0</v>
      </c>
      <c r="EF3593">
        <v>0</v>
      </c>
      <c r="EM3593">
        <v>0</v>
      </c>
      <c r="ET3593">
        <v>0</v>
      </c>
      <c r="FA3593">
        <v>0</v>
      </c>
      <c r="FH3593">
        <v>0</v>
      </c>
      <c r="FK3593">
        <v>96</v>
      </c>
      <c r="FL3593">
        <v>397</v>
      </c>
      <c r="FM3593">
        <v>86</v>
      </c>
      <c r="FN3593">
        <v>430</v>
      </c>
      <c r="FO3593">
        <v>62</v>
      </c>
      <c r="FP3593">
        <v>248</v>
      </c>
      <c r="FQ3593">
        <v>0</v>
      </c>
      <c r="FR3593">
        <v>0</v>
      </c>
      <c r="FS3593" t="s">
        <v>349</v>
      </c>
      <c r="FT3593">
        <v>0</v>
      </c>
      <c r="FU3593">
        <v>0</v>
      </c>
      <c r="FX3593" t="s">
        <v>349</v>
      </c>
      <c r="FZ3593" t="s">
        <v>349</v>
      </c>
      <c r="GA3593">
        <v>0</v>
      </c>
      <c r="GB3593">
        <v>0</v>
      </c>
      <c r="GC3593" t="s">
        <v>349</v>
      </c>
      <c r="GD3593" t="s">
        <v>361</v>
      </c>
      <c r="GE3593" t="s">
        <v>361</v>
      </c>
      <c r="GF3593" t="s">
        <v>361</v>
      </c>
      <c r="GG3593">
        <v>14</v>
      </c>
      <c r="GH3593" t="s">
        <v>356</v>
      </c>
    </row>
    <row r="3594" spans="1:190" x14ac:dyDescent="0.35">
      <c r="A3594" t="s">
        <v>67</v>
      </c>
      <c r="B3594" t="s">
        <v>68</v>
      </c>
      <c r="C3594" t="s">
        <v>8304</v>
      </c>
      <c r="D3594" t="s">
        <v>3677</v>
      </c>
      <c r="E3594" t="s">
        <v>8401</v>
      </c>
      <c r="F3594" t="s">
        <v>8402</v>
      </c>
      <c r="G3594" t="s">
        <v>8411</v>
      </c>
      <c r="H3594" t="s">
        <v>8412</v>
      </c>
      <c r="I3594">
        <v>14</v>
      </c>
      <c r="J3594">
        <v>11</v>
      </c>
      <c r="K3594" t="s">
        <v>345</v>
      </c>
      <c r="L3594">
        <v>7.7186300000000001</v>
      </c>
      <c r="M3594">
        <v>26.862290000000002</v>
      </c>
      <c r="N3594" t="s">
        <v>346</v>
      </c>
      <c r="O3594" t="s">
        <v>349</v>
      </c>
      <c r="P3594" s="133">
        <v>0</v>
      </c>
      <c r="Q3594" s="133">
        <v>0</v>
      </c>
      <c r="R3594" s="133">
        <v>0</v>
      </c>
      <c r="S3594" s="133">
        <v>0</v>
      </c>
      <c r="T3594" s="133">
        <v>0</v>
      </c>
      <c r="W3594">
        <v>0</v>
      </c>
      <c r="Z3594">
        <v>0</v>
      </c>
      <c r="AC3594">
        <v>0</v>
      </c>
      <c r="AF3594">
        <v>0</v>
      </c>
      <c r="AI3594">
        <v>0</v>
      </c>
      <c r="AL3594" t="s">
        <v>349</v>
      </c>
      <c r="AM3594">
        <v>0</v>
      </c>
      <c r="AN3594">
        <v>0</v>
      </c>
      <c r="AO3594">
        <v>0</v>
      </c>
      <c r="AR3594">
        <v>0</v>
      </c>
      <c r="AU3594">
        <v>0</v>
      </c>
      <c r="AX3594">
        <v>0</v>
      </c>
      <c r="BA3594">
        <v>0</v>
      </c>
      <c r="BD3594">
        <v>0</v>
      </c>
      <c r="BE3594">
        <v>0</v>
      </c>
      <c r="BF3594">
        <v>0</v>
      </c>
      <c r="BG3594">
        <v>0</v>
      </c>
      <c r="BH3594" t="s">
        <v>349</v>
      </c>
      <c r="BI3594">
        <v>0</v>
      </c>
      <c r="BJ3594">
        <v>0</v>
      </c>
      <c r="BK3594">
        <v>0</v>
      </c>
      <c r="BL3594">
        <v>0</v>
      </c>
      <c r="BM3594">
        <v>0</v>
      </c>
      <c r="BN3594" t="s">
        <v>349</v>
      </c>
      <c r="BO3594">
        <v>0</v>
      </c>
      <c r="BP3594">
        <v>0</v>
      </c>
      <c r="BQ3594">
        <v>0</v>
      </c>
      <c r="BR3594">
        <v>0</v>
      </c>
      <c r="BS3594">
        <v>0</v>
      </c>
      <c r="BT3594" t="s">
        <v>349</v>
      </c>
      <c r="BU3594">
        <v>0</v>
      </c>
      <c r="BV3594">
        <v>0</v>
      </c>
      <c r="BW3594">
        <v>0</v>
      </c>
      <c r="BX3594">
        <v>0</v>
      </c>
      <c r="BY3594">
        <v>0</v>
      </c>
      <c r="BZ3594" t="s">
        <v>349</v>
      </c>
      <c r="CA3594">
        <v>0</v>
      </c>
      <c r="CB3594">
        <v>0</v>
      </c>
      <c r="CC3594">
        <v>0</v>
      </c>
      <c r="CD3594">
        <v>0</v>
      </c>
      <c r="CE3594">
        <v>0</v>
      </c>
      <c r="CF3594" t="s">
        <v>349</v>
      </c>
      <c r="CG3594">
        <v>0</v>
      </c>
      <c r="CH3594">
        <v>0</v>
      </c>
      <c r="CI3594">
        <v>0</v>
      </c>
      <c r="CJ3594" t="s">
        <v>349</v>
      </c>
      <c r="CK3594">
        <v>0</v>
      </c>
      <c r="CL3594" t="s">
        <v>349</v>
      </c>
      <c r="CM3594">
        <v>0</v>
      </c>
      <c r="CN3594" s="133">
        <v>0</v>
      </c>
      <c r="CO3594" s="133" t="s">
        <v>347</v>
      </c>
      <c r="CP3594" s="133">
        <v>29</v>
      </c>
      <c r="CQ3594" s="133">
        <v>116</v>
      </c>
      <c r="CR3594">
        <v>29</v>
      </c>
      <c r="CS3594">
        <v>116</v>
      </c>
      <c r="CT3594">
        <v>0</v>
      </c>
      <c r="CY3594">
        <v>0</v>
      </c>
      <c r="DD3594">
        <v>88</v>
      </c>
      <c r="DE3594" t="s">
        <v>60</v>
      </c>
      <c r="DF3594" t="s">
        <v>3758</v>
      </c>
      <c r="DG3594" t="s">
        <v>350</v>
      </c>
      <c r="DI3594">
        <v>28</v>
      </c>
      <c r="DJ3594" t="s">
        <v>60</v>
      </c>
      <c r="DK3594" t="s">
        <v>3217</v>
      </c>
      <c r="DL3594" t="s">
        <v>350</v>
      </c>
      <c r="DN3594">
        <v>0</v>
      </c>
      <c r="DS3594">
        <v>0</v>
      </c>
      <c r="DV3594" t="s">
        <v>349</v>
      </c>
      <c r="DW3594">
        <v>0</v>
      </c>
      <c r="DX3594">
        <v>0</v>
      </c>
      <c r="DY3594">
        <v>0</v>
      </c>
      <c r="EF3594">
        <v>0</v>
      </c>
      <c r="EM3594">
        <v>0</v>
      </c>
      <c r="ET3594">
        <v>0</v>
      </c>
      <c r="FA3594">
        <v>0</v>
      </c>
      <c r="FH3594">
        <v>0</v>
      </c>
      <c r="FK3594">
        <v>0</v>
      </c>
      <c r="FL3594">
        <v>0</v>
      </c>
      <c r="FM3594">
        <v>0</v>
      </c>
      <c r="FN3594">
        <v>0</v>
      </c>
      <c r="FO3594">
        <v>29</v>
      </c>
      <c r="FP3594">
        <v>116</v>
      </c>
      <c r="FQ3594">
        <v>0</v>
      </c>
      <c r="FR3594">
        <v>0</v>
      </c>
      <c r="FS3594" t="s">
        <v>349</v>
      </c>
      <c r="FT3594">
        <v>0</v>
      </c>
      <c r="FU3594">
        <v>0</v>
      </c>
      <c r="FX3594" t="s">
        <v>349</v>
      </c>
      <c r="FZ3594" t="s">
        <v>349</v>
      </c>
      <c r="GA3594">
        <v>0</v>
      </c>
      <c r="GB3594">
        <v>0</v>
      </c>
      <c r="GC3594" t="s">
        <v>349</v>
      </c>
      <c r="GD3594" t="s">
        <v>361</v>
      </c>
      <c r="GE3594" t="s">
        <v>361</v>
      </c>
      <c r="GF3594" t="s">
        <v>361</v>
      </c>
      <c r="GG3594">
        <v>14</v>
      </c>
      <c r="GH3594" t="s">
        <v>356</v>
      </c>
    </row>
    <row r="3595" spans="1:190" x14ac:dyDescent="0.35">
      <c r="A3595" t="s">
        <v>67</v>
      </c>
      <c r="B3595" t="s">
        <v>68</v>
      </c>
      <c r="C3595" t="s">
        <v>8304</v>
      </c>
      <c r="D3595" t="s">
        <v>3677</v>
      </c>
      <c r="E3595" t="s">
        <v>8401</v>
      </c>
      <c r="F3595" t="s">
        <v>8402</v>
      </c>
      <c r="G3595" t="s">
        <v>8413</v>
      </c>
      <c r="H3595" t="s">
        <v>8414</v>
      </c>
      <c r="I3595">
        <v>14</v>
      </c>
      <c r="J3595">
        <v>5</v>
      </c>
      <c r="K3595" t="s">
        <v>345</v>
      </c>
      <c r="L3595">
        <v>7.7082629999999996</v>
      </c>
      <c r="M3595">
        <v>26.218015000000001</v>
      </c>
      <c r="N3595" t="s">
        <v>346</v>
      </c>
      <c r="O3595" t="s">
        <v>347</v>
      </c>
      <c r="P3595" s="133">
        <v>6</v>
      </c>
      <c r="Q3595" s="133">
        <v>30</v>
      </c>
      <c r="R3595" s="133">
        <v>6</v>
      </c>
      <c r="S3595" s="133">
        <v>30</v>
      </c>
      <c r="T3595" s="133">
        <v>0</v>
      </c>
      <c r="W3595">
        <v>0</v>
      </c>
      <c r="Z3595">
        <v>0</v>
      </c>
      <c r="AC3595">
        <v>30</v>
      </c>
      <c r="AD3595" t="s">
        <v>348</v>
      </c>
      <c r="AE3595" t="s">
        <v>348</v>
      </c>
      <c r="AF3595">
        <v>0</v>
      </c>
      <c r="AI3595">
        <v>0</v>
      </c>
      <c r="AL3595" t="s">
        <v>349</v>
      </c>
      <c r="AM3595">
        <v>0</v>
      </c>
      <c r="AN3595">
        <v>0</v>
      </c>
      <c r="AO3595">
        <v>0</v>
      </c>
      <c r="AR3595">
        <v>0</v>
      </c>
      <c r="AU3595">
        <v>0</v>
      </c>
      <c r="AX3595">
        <v>0</v>
      </c>
      <c r="BA3595">
        <v>0</v>
      </c>
      <c r="BD3595">
        <v>0</v>
      </c>
      <c r="BE3595">
        <v>0</v>
      </c>
      <c r="BF3595">
        <v>0</v>
      </c>
      <c r="BG3595">
        <v>0</v>
      </c>
      <c r="BH3595" t="s">
        <v>349</v>
      </c>
      <c r="BI3595">
        <v>0</v>
      </c>
      <c r="BJ3595">
        <v>0</v>
      </c>
      <c r="BK3595">
        <v>0</v>
      </c>
      <c r="BL3595">
        <v>0</v>
      </c>
      <c r="BM3595">
        <v>0</v>
      </c>
      <c r="BN3595" t="s">
        <v>349</v>
      </c>
      <c r="BO3595">
        <v>0</v>
      </c>
      <c r="BP3595">
        <v>0</v>
      </c>
      <c r="BQ3595">
        <v>0</v>
      </c>
      <c r="BR3595">
        <v>0</v>
      </c>
      <c r="BS3595">
        <v>0</v>
      </c>
      <c r="BT3595" t="s">
        <v>349</v>
      </c>
      <c r="BU3595">
        <v>0</v>
      </c>
      <c r="BV3595">
        <v>0</v>
      </c>
      <c r="BW3595">
        <v>0</v>
      </c>
      <c r="BX3595">
        <v>30</v>
      </c>
      <c r="BY3595">
        <v>0</v>
      </c>
      <c r="BZ3595" t="s">
        <v>349</v>
      </c>
      <c r="CA3595">
        <v>0</v>
      </c>
      <c r="CB3595">
        <v>0</v>
      </c>
      <c r="CC3595">
        <v>0</v>
      </c>
      <c r="CD3595">
        <v>0</v>
      </c>
      <c r="CE3595">
        <v>0</v>
      </c>
      <c r="CF3595" t="s">
        <v>349</v>
      </c>
      <c r="CG3595">
        <v>0</v>
      </c>
      <c r="CH3595">
        <v>0</v>
      </c>
      <c r="CI3595">
        <v>0</v>
      </c>
      <c r="CJ3595" t="s">
        <v>349</v>
      </c>
      <c r="CK3595">
        <v>0</v>
      </c>
      <c r="CL3595" t="s">
        <v>349</v>
      </c>
      <c r="CM3595">
        <v>0</v>
      </c>
      <c r="CN3595" s="133">
        <v>0</v>
      </c>
      <c r="CO3595" s="133" t="s">
        <v>347</v>
      </c>
      <c r="CP3595" s="133">
        <v>213</v>
      </c>
      <c r="CQ3595" s="133">
        <v>945</v>
      </c>
      <c r="CR3595">
        <v>188</v>
      </c>
      <c r="CS3595">
        <v>848</v>
      </c>
      <c r="CT3595">
        <v>0</v>
      </c>
      <c r="CY3595">
        <v>662</v>
      </c>
      <c r="CZ3595" t="s">
        <v>60</v>
      </c>
      <c r="DA3595" t="s">
        <v>3217</v>
      </c>
      <c r="DB3595" t="s">
        <v>350</v>
      </c>
      <c r="DD3595">
        <v>135</v>
      </c>
      <c r="DE3595" t="s">
        <v>68</v>
      </c>
      <c r="DF3595" t="s">
        <v>3677</v>
      </c>
      <c r="DG3595" t="s">
        <v>350</v>
      </c>
      <c r="DI3595">
        <v>21</v>
      </c>
      <c r="DJ3595" t="s">
        <v>60</v>
      </c>
      <c r="DK3595" t="s">
        <v>3217</v>
      </c>
      <c r="DL3595" t="s">
        <v>350</v>
      </c>
      <c r="DN3595">
        <v>30</v>
      </c>
      <c r="DO3595" t="s">
        <v>60</v>
      </c>
      <c r="DP3595" t="s">
        <v>3217</v>
      </c>
      <c r="DQ3595" t="s">
        <v>350</v>
      </c>
      <c r="DS3595">
        <v>0</v>
      </c>
      <c r="DV3595" t="s">
        <v>347</v>
      </c>
      <c r="DW3595">
        <v>25</v>
      </c>
      <c r="DX3595">
        <v>97</v>
      </c>
      <c r="DY3595">
        <v>0</v>
      </c>
      <c r="EF3595">
        <v>0</v>
      </c>
      <c r="EM3595">
        <v>11</v>
      </c>
      <c r="EN3595" t="s">
        <v>121</v>
      </c>
      <c r="EP3595" t="s">
        <v>3190</v>
      </c>
      <c r="ER3595" t="s">
        <v>350</v>
      </c>
      <c r="ET3595">
        <v>11</v>
      </c>
      <c r="EU3595" t="s">
        <v>121</v>
      </c>
      <c r="EW3595" t="s">
        <v>3190</v>
      </c>
      <c r="EY3595" t="s">
        <v>350</v>
      </c>
      <c r="FA3595">
        <v>0</v>
      </c>
      <c r="FH3595">
        <v>75</v>
      </c>
      <c r="FK3595">
        <v>86</v>
      </c>
      <c r="FL3595">
        <v>344</v>
      </c>
      <c r="FM3595">
        <v>58</v>
      </c>
      <c r="FN3595">
        <v>348</v>
      </c>
      <c r="FO3595">
        <v>69</v>
      </c>
      <c r="FP3595">
        <v>253</v>
      </c>
      <c r="FQ3595">
        <v>0</v>
      </c>
      <c r="FR3595">
        <v>0</v>
      </c>
      <c r="FS3595" t="s">
        <v>349</v>
      </c>
      <c r="FT3595">
        <v>0</v>
      </c>
      <c r="FU3595">
        <v>0</v>
      </c>
      <c r="FX3595" t="s">
        <v>349</v>
      </c>
      <c r="FZ3595" t="s">
        <v>349</v>
      </c>
      <c r="GA3595">
        <v>0</v>
      </c>
      <c r="GB3595">
        <v>0</v>
      </c>
      <c r="GC3595" t="s">
        <v>349</v>
      </c>
      <c r="GD3595" t="s">
        <v>361</v>
      </c>
      <c r="GE3595" t="s">
        <v>361</v>
      </c>
      <c r="GF3595" t="s">
        <v>361</v>
      </c>
      <c r="GG3595">
        <v>14</v>
      </c>
      <c r="GH3595" t="s">
        <v>356</v>
      </c>
    </row>
    <row r="3596" spans="1:190" x14ac:dyDescent="0.35">
      <c r="A3596" t="s">
        <v>67</v>
      </c>
      <c r="B3596" t="s">
        <v>68</v>
      </c>
      <c r="C3596" t="s">
        <v>8304</v>
      </c>
      <c r="D3596" t="s">
        <v>3677</v>
      </c>
      <c r="E3596" t="s">
        <v>8401</v>
      </c>
      <c r="F3596" t="s">
        <v>8402</v>
      </c>
      <c r="G3596" t="s">
        <v>8415</v>
      </c>
      <c r="H3596" t="s">
        <v>8416</v>
      </c>
      <c r="I3596">
        <v>14</v>
      </c>
      <c r="J3596">
        <v>5</v>
      </c>
      <c r="K3596" t="s">
        <v>345</v>
      </c>
      <c r="L3596">
        <v>7.7187299730000003</v>
      </c>
      <c r="M3596">
        <v>26.18880081</v>
      </c>
      <c r="N3596" t="s">
        <v>346</v>
      </c>
      <c r="O3596" t="s">
        <v>347</v>
      </c>
      <c r="P3596" s="133">
        <v>13</v>
      </c>
      <c r="Q3596" s="133">
        <v>65</v>
      </c>
      <c r="R3596" s="133">
        <v>13</v>
      </c>
      <c r="S3596" s="133">
        <v>65</v>
      </c>
      <c r="T3596" s="133">
        <v>65</v>
      </c>
      <c r="U3596" t="s">
        <v>68</v>
      </c>
      <c r="V3596" t="s">
        <v>3677</v>
      </c>
      <c r="W3596">
        <v>0</v>
      </c>
      <c r="Z3596">
        <v>0</v>
      </c>
      <c r="AC3596">
        <v>0</v>
      </c>
      <c r="AF3596">
        <v>0</v>
      </c>
      <c r="AI3596">
        <v>0</v>
      </c>
      <c r="AL3596" t="s">
        <v>349</v>
      </c>
      <c r="AM3596">
        <v>0</v>
      </c>
      <c r="AN3596">
        <v>0</v>
      </c>
      <c r="AO3596">
        <v>0</v>
      </c>
      <c r="AR3596">
        <v>0</v>
      </c>
      <c r="AU3596">
        <v>0</v>
      </c>
      <c r="AX3596">
        <v>0</v>
      </c>
      <c r="BA3596">
        <v>0</v>
      </c>
      <c r="BD3596">
        <v>0</v>
      </c>
      <c r="BE3596">
        <v>65</v>
      </c>
      <c r="BF3596">
        <v>0</v>
      </c>
      <c r="BG3596">
        <v>0</v>
      </c>
      <c r="BH3596" t="s">
        <v>349</v>
      </c>
      <c r="BI3596">
        <v>0</v>
      </c>
      <c r="BJ3596">
        <v>0</v>
      </c>
      <c r="BK3596">
        <v>0</v>
      </c>
      <c r="BL3596">
        <v>0</v>
      </c>
      <c r="BM3596">
        <v>0</v>
      </c>
      <c r="BN3596" t="s">
        <v>349</v>
      </c>
      <c r="BO3596">
        <v>0</v>
      </c>
      <c r="BP3596">
        <v>0</v>
      </c>
      <c r="BQ3596">
        <v>0</v>
      </c>
      <c r="BR3596">
        <v>0</v>
      </c>
      <c r="BS3596">
        <v>0</v>
      </c>
      <c r="BT3596" t="s">
        <v>349</v>
      </c>
      <c r="BU3596">
        <v>0</v>
      </c>
      <c r="BV3596">
        <v>0</v>
      </c>
      <c r="BW3596">
        <v>0</v>
      </c>
      <c r="BX3596">
        <v>0</v>
      </c>
      <c r="BY3596">
        <v>0</v>
      </c>
      <c r="BZ3596" t="s">
        <v>349</v>
      </c>
      <c r="CA3596">
        <v>0</v>
      </c>
      <c r="CB3596">
        <v>0</v>
      </c>
      <c r="CC3596">
        <v>0</v>
      </c>
      <c r="CD3596">
        <v>0</v>
      </c>
      <c r="CE3596">
        <v>0</v>
      </c>
      <c r="CF3596" t="s">
        <v>349</v>
      </c>
      <c r="CG3596">
        <v>0</v>
      </c>
      <c r="CH3596">
        <v>0</v>
      </c>
      <c r="CI3596">
        <v>0</v>
      </c>
      <c r="CJ3596" t="s">
        <v>349</v>
      </c>
      <c r="CK3596">
        <v>0</v>
      </c>
      <c r="CL3596" t="s">
        <v>349</v>
      </c>
      <c r="CM3596">
        <v>0</v>
      </c>
      <c r="CN3596" s="133">
        <v>0</v>
      </c>
      <c r="CO3596" s="133" t="s">
        <v>347</v>
      </c>
      <c r="CP3596" s="133">
        <v>347</v>
      </c>
      <c r="CQ3596" s="133">
        <v>1983</v>
      </c>
      <c r="CR3596">
        <v>344</v>
      </c>
      <c r="CS3596">
        <v>1965</v>
      </c>
      <c r="CT3596">
        <v>0</v>
      </c>
      <c r="CY3596">
        <v>1872</v>
      </c>
      <c r="CZ3596" t="s">
        <v>60</v>
      </c>
      <c r="DA3596" t="s">
        <v>3217</v>
      </c>
      <c r="DB3596" t="s">
        <v>350</v>
      </c>
      <c r="DD3596">
        <v>60</v>
      </c>
      <c r="DE3596" t="s">
        <v>60</v>
      </c>
      <c r="DF3596" t="s">
        <v>3217</v>
      </c>
      <c r="DG3596" t="s">
        <v>350</v>
      </c>
      <c r="DI3596">
        <v>33</v>
      </c>
      <c r="DJ3596" t="s">
        <v>60</v>
      </c>
      <c r="DK3596" t="s">
        <v>3217</v>
      </c>
      <c r="DL3596" t="s">
        <v>350</v>
      </c>
      <c r="DN3596">
        <v>0</v>
      </c>
      <c r="DS3596">
        <v>0</v>
      </c>
      <c r="DV3596" t="s">
        <v>347</v>
      </c>
      <c r="DW3596">
        <v>3</v>
      </c>
      <c r="DX3596">
        <v>18</v>
      </c>
      <c r="DY3596">
        <v>0</v>
      </c>
      <c r="EF3596">
        <v>0</v>
      </c>
      <c r="EM3596">
        <v>0</v>
      </c>
      <c r="ET3596">
        <v>18</v>
      </c>
      <c r="EU3596" t="s">
        <v>121</v>
      </c>
      <c r="EW3596" t="s">
        <v>3190</v>
      </c>
      <c r="EY3596" t="s">
        <v>350</v>
      </c>
      <c r="FA3596">
        <v>0</v>
      </c>
      <c r="FH3596">
        <v>0</v>
      </c>
      <c r="FK3596">
        <v>110</v>
      </c>
      <c r="FL3596">
        <v>798</v>
      </c>
      <c r="FM3596">
        <v>123</v>
      </c>
      <c r="FN3596">
        <v>615</v>
      </c>
      <c r="FO3596">
        <v>114</v>
      </c>
      <c r="FP3596">
        <v>570</v>
      </c>
      <c r="FQ3596">
        <v>0</v>
      </c>
      <c r="FR3596">
        <v>0</v>
      </c>
      <c r="FS3596" t="s">
        <v>349</v>
      </c>
      <c r="FT3596">
        <v>0</v>
      </c>
      <c r="FU3596">
        <v>0</v>
      </c>
      <c r="FX3596" t="s">
        <v>349</v>
      </c>
      <c r="FZ3596" t="s">
        <v>349</v>
      </c>
      <c r="GA3596">
        <v>0</v>
      </c>
      <c r="GB3596">
        <v>0</v>
      </c>
      <c r="GC3596" t="s">
        <v>349</v>
      </c>
      <c r="GD3596" t="s">
        <v>361</v>
      </c>
      <c r="GE3596" t="s">
        <v>361</v>
      </c>
      <c r="GF3596" t="s">
        <v>361</v>
      </c>
      <c r="GG3596">
        <v>14</v>
      </c>
      <c r="GH3596" t="s">
        <v>356</v>
      </c>
    </row>
    <row r="3597" spans="1:190" x14ac:dyDescent="0.35">
      <c r="A3597" t="s">
        <v>67</v>
      </c>
      <c r="B3597" t="s">
        <v>68</v>
      </c>
      <c r="C3597" t="s">
        <v>8304</v>
      </c>
      <c r="D3597" t="s">
        <v>3677</v>
      </c>
      <c r="E3597" t="s">
        <v>8401</v>
      </c>
      <c r="F3597" t="s">
        <v>8402</v>
      </c>
      <c r="G3597" t="s">
        <v>8417</v>
      </c>
      <c r="H3597" t="s">
        <v>8418</v>
      </c>
      <c r="I3597">
        <v>14</v>
      </c>
      <c r="J3597">
        <v>5</v>
      </c>
      <c r="K3597" t="s">
        <v>345</v>
      </c>
      <c r="L3597">
        <v>7.7229696040000002</v>
      </c>
      <c r="M3597">
        <v>26.1847107</v>
      </c>
      <c r="N3597" t="s">
        <v>346</v>
      </c>
      <c r="O3597" t="s">
        <v>347</v>
      </c>
      <c r="P3597" s="133">
        <v>25</v>
      </c>
      <c r="Q3597" s="133">
        <v>125</v>
      </c>
      <c r="R3597" s="133">
        <v>25</v>
      </c>
      <c r="S3597" s="133">
        <v>125</v>
      </c>
      <c r="T3597" s="133">
        <v>90</v>
      </c>
      <c r="U3597" t="s">
        <v>68</v>
      </c>
      <c r="V3597" t="s">
        <v>3677</v>
      </c>
      <c r="W3597">
        <v>0</v>
      </c>
      <c r="Z3597">
        <v>0</v>
      </c>
      <c r="AC3597">
        <v>35</v>
      </c>
      <c r="AD3597" t="s">
        <v>348</v>
      </c>
      <c r="AE3597" t="s">
        <v>348</v>
      </c>
      <c r="AF3597">
        <v>0</v>
      </c>
      <c r="AI3597">
        <v>0</v>
      </c>
      <c r="AL3597" t="s">
        <v>349</v>
      </c>
      <c r="AM3597">
        <v>0</v>
      </c>
      <c r="AN3597">
        <v>0</v>
      </c>
      <c r="AO3597">
        <v>0</v>
      </c>
      <c r="AR3597">
        <v>0</v>
      </c>
      <c r="AU3597">
        <v>0</v>
      </c>
      <c r="AX3597">
        <v>0</v>
      </c>
      <c r="BA3597">
        <v>0</v>
      </c>
      <c r="BD3597">
        <v>0</v>
      </c>
      <c r="BE3597">
        <v>90</v>
      </c>
      <c r="BF3597">
        <v>0</v>
      </c>
      <c r="BG3597">
        <v>0</v>
      </c>
      <c r="BH3597" t="s">
        <v>349</v>
      </c>
      <c r="BI3597">
        <v>0</v>
      </c>
      <c r="BJ3597">
        <v>0</v>
      </c>
      <c r="BK3597">
        <v>0</v>
      </c>
      <c r="BL3597">
        <v>0</v>
      </c>
      <c r="BM3597">
        <v>0</v>
      </c>
      <c r="BN3597" t="s">
        <v>349</v>
      </c>
      <c r="BO3597">
        <v>0</v>
      </c>
      <c r="BP3597">
        <v>0</v>
      </c>
      <c r="BQ3597">
        <v>0</v>
      </c>
      <c r="BR3597">
        <v>0</v>
      </c>
      <c r="BS3597">
        <v>0</v>
      </c>
      <c r="BT3597" t="s">
        <v>349</v>
      </c>
      <c r="BU3597">
        <v>0</v>
      </c>
      <c r="BV3597">
        <v>0</v>
      </c>
      <c r="BW3597">
        <v>0</v>
      </c>
      <c r="BX3597">
        <v>35</v>
      </c>
      <c r="BY3597">
        <v>0</v>
      </c>
      <c r="BZ3597" t="s">
        <v>349</v>
      </c>
      <c r="CA3597">
        <v>0</v>
      </c>
      <c r="CB3597">
        <v>0</v>
      </c>
      <c r="CC3597">
        <v>0</v>
      </c>
      <c r="CD3597">
        <v>0</v>
      </c>
      <c r="CE3597">
        <v>0</v>
      </c>
      <c r="CF3597" t="s">
        <v>349</v>
      </c>
      <c r="CG3597">
        <v>0</v>
      </c>
      <c r="CH3597">
        <v>0</v>
      </c>
      <c r="CI3597">
        <v>0</v>
      </c>
      <c r="CJ3597" t="s">
        <v>349</v>
      </c>
      <c r="CK3597">
        <v>0</v>
      </c>
      <c r="CL3597" t="s">
        <v>349</v>
      </c>
      <c r="CM3597">
        <v>0</v>
      </c>
      <c r="CN3597" s="133">
        <v>0</v>
      </c>
      <c r="CO3597" s="133" t="s">
        <v>347</v>
      </c>
      <c r="CP3597" s="133">
        <v>170</v>
      </c>
      <c r="CQ3597" s="133">
        <v>1158</v>
      </c>
      <c r="CR3597">
        <v>170</v>
      </c>
      <c r="CS3597">
        <v>1158</v>
      </c>
      <c r="CT3597">
        <v>0</v>
      </c>
      <c r="CY3597">
        <v>950</v>
      </c>
      <c r="CZ3597" t="s">
        <v>60</v>
      </c>
      <c r="DA3597" t="s">
        <v>3217</v>
      </c>
      <c r="DB3597" t="s">
        <v>350</v>
      </c>
      <c r="DD3597">
        <v>77</v>
      </c>
      <c r="DE3597" t="s">
        <v>68</v>
      </c>
      <c r="DF3597" t="s">
        <v>3677</v>
      </c>
      <c r="DG3597" t="s">
        <v>350</v>
      </c>
      <c r="DI3597">
        <v>8</v>
      </c>
      <c r="DJ3597" t="s">
        <v>68</v>
      </c>
      <c r="DK3597" t="s">
        <v>3677</v>
      </c>
      <c r="DL3597" t="s">
        <v>350</v>
      </c>
      <c r="DN3597">
        <v>60</v>
      </c>
      <c r="DO3597" t="s">
        <v>70</v>
      </c>
      <c r="DP3597" t="s">
        <v>3521</v>
      </c>
      <c r="DQ3597" t="s">
        <v>350</v>
      </c>
      <c r="DS3597">
        <v>63</v>
      </c>
      <c r="DT3597" t="s">
        <v>348</v>
      </c>
      <c r="DU3597" t="s">
        <v>348</v>
      </c>
      <c r="DV3597" t="s">
        <v>349</v>
      </c>
      <c r="DW3597">
        <v>0</v>
      </c>
      <c r="DX3597">
        <v>0</v>
      </c>
      <c r="DY3597">
        <v>0</v>
      </c>
      <c r="EF3597">
        <v>0</v>
      </c>
      <c r="EM3597">
        <v>0</v>
      </c>
      <c r="ET3597">
        <v>0</v>
      </c>
      <c r="FA3597">
        <v>0</v>
      </c>
      <c r="FH3597">
        <v>0</v>
      </c>
      <c r="FK3597">
        <v>70</v>
      </c>
      <c r="FL3597">
        <v>638</v>
      </c>
      <c r="FM3597">
        <v>40</v>
      </c>
      <c r="FN3597">
        <v>280</v>
      </c>
      <c r="FO3597">
        <v>60</v>
      </c>
      <c r="FP3597">
        <v>240</v>
      </c>
      <c r="FQ3597">
        <v>0</v>
      </c>
      <c r="FR3597">
        <v>0</v>
      </c>
      <c r="FS3597" t="s">
        <v>349</v>
      </c>
      <c r="FT3597">
        <v>0</v>
      </c>
      <c r="FU3597">
        <v>0</v>
      </c>
      <c r="FX3597" t="s">
        <v>349</v>
      </c>
      <c r="FZ3597" t="s">
        <v>349</v>
      </c>
      <c r="GA3597">
        <v>0</v>
      </c>
      <c r="GB3597">
        <v>0</v>
      </c>
      <c r="GC3597" t="s">
        <v>349</v>
      </c>
      <c r="GD3597" t="s">
        <v>361</v>
      </c>
      <c r="GE3597" t="s">
        <v>361</v>
      </c>
      <c r="GF3597" t="s">
        <v>361</v>
      </c>
      <c r="GG3597">
        <v>14</v>
      </c>
      <c r="GH3597" t="s">
        <v>356</v>
      </c>
    </row>
    <row r="3598" spans="1:190" x14ac:dyDescent="0.35">
      <c r="A3598" t="s">
        <v>67</v>
      </c>
      <c r="B3598" t="s">
        <v>68</v>
      </c>
      <c r="C3598" t="s">
        <v>8304</v>
      </c>
      <c r="D3598" t="s">
        <v>3677</v>
      </c>
      <c r="E3598" t="s">
        <v>8401</v>
      </c>
      <c r="F3598" t="s">
        <v>8402</v>
      </c>
      <c r="G3598" t="s">
        <v>8419</v>
      </c>
      <c r="H3598" t="s">
        <v>6293</v>
      </c>
      <c r="I3598">
        <v>14</v>
      </c>
      <c r="J3598">
        <v>5</v>
      </c>
      <c r="K3598" t="s">
        <v>345</v>
      </c>
      <c r="L3598">
        <v>7.7127999999999997</v>
      </c>
      <c r="M3598">
        <v>26.197949999999999</v>
      </c>
      <c r="N3598" t="s">
        <v>346</v>
      </c>
      <c r="O3598" t="s">
        <v>347</v>
      </c>
      <c r="P3598" s="133">
        <v>5</v>
      </c>
      <c r="Q3598" s="133">
        <v>30</v>
      </c>
      <c r="R3598" s="133">
        <v>5</v>
      </c>
      <c r="S3598" s="133">
        <v>30</v>
      </c>
      <c r="T3598" s="133">
        <v>0</v>
      </c>
      <c r="W3598">
        <v>0</v>
      </c>
      <c r="Z3598">
        <v>0</v>
      </c>
      <c r="AC3598">
        <v>30</v>
      </c>
      <c r="AD3598" t="s">
        <v>68</v>
      </c>
      <c r="AE3598" t="s">
        <v>3677</v>
      </c>
      <c r="AF3598">
        <v>0</v>
      </c>
      <c r="AI3598">
        <v>0</v>
      </c>
      <c r="AL3598" t="s">
        <v>349</v>
      </c>
      <c r="AM3598">
        <v>0</v>
      </c>
      <c r="AN3598">
        <v>0</v>
      </c>
      <c r="AO3598">
        <v>0</v>
      </c>
      <c r="AR3598">
        <v>0</v>
      </c>
      <c r="AU3598">
        <v>0</v>
      </c>
      <c r="AX3598">
        <v>0</v>
      </c>
      <c r="BA3598">
        <v>0</v>
      </c>
      <c r="BD3598">
        <v>0</v>
      </c>
      <c r="BE3598">
        <v>0</v>
      </c>
      <c r="BF3598">
        <v>0</v>
      </c>
      <c r="BG3598">
        <v>0</v>
      </c>
      <c r="BH3598" t="s">
        <v>349</v>
      </c>
      <c r="BI3598">
        <v>0</v>
      </c>
      <c r="BJ3598">
        <v>0</v>
      </c>
      <c r="BK3598">
        <v>0</v>
      </c>
      <c r="BL3598">
        <v>0</v>
      </c>
      <c r="BM3598">
        <v>0</v>
      </c>
      <c r="BN3598" t="s">
        <v>349</v>
      </c>
      <c r="BO3598">
        <v>0</v>
      </c>
      <c r="BP3598">
        <v>0</v>
      </c>
      <c r="BQ3598">
        <v>0</v>
      </c>
      <c r="BR3598">
        <v>0</v>
      </c>
      <c r="BS3598">
        <v>0</v>
      </c>
      <c r="BT3598" t="s">
        <v>349</v>
      </c>
      <c r="BU3598">
        <v>0</v>
      </c>
      <c r="BV3598">
        <v>0</v>
      </c>
      <c r="BW3598">
        <v>0</v>
      </c>
      <c r="BX3598">
        <v>30</v>
      </c>
      <c r="BY3598">
        <v>0</v>
      </c>
      <c r="BZ3598" t="s">
        <v>349</v>
      </c>
      <c r="CA3598">
        <v>0</v>
      </c>
      <c r="CB3598">
        <v>0</v>
      </c>
      <c r="CC3598">
        <v>0</v>
      </c>
      <c r="CD3598">
        <v>0</v>
      </c>
      <c r="CE3598">
        <v>0</v>
      </c>
      <c r="CF3598" t="s">
        <v>349</v>
      </c>
      <c r="CG3598">
        <v>0</v>
      </c>
      <c r="CH3598">
        <v>0</v>
      </c>
      <c r="CI3598">
        <v>0</v>
      </c>
      <c r="CJ3598" t="s">
        <v>349</v>
      </c>
      <c r="CK3598">
        <v>0</v>
      </c>
      <c r="CL3598" t="s">
        <v>349</v>
      </c>
      <c r="CM3598">
        <v>0</v>
      </c>
      <c r="CN3598" s="133">
        <v>0</v>
      </c>
      <c r="CO3598" s="133" t="s">
        <v>347</v>
      </c>
      <c r="CP3598" s="133">
        <v>202</v>
      </c>
      <c r="CQ3598" s="133">
        <v>1214</v>
      </c>
      <c r="CR3598">
        <v>202</v>
      </c>
      <c r="CS3598">
        <v>1214</v>
      </c>
      <c r="CT3598">
        <v>0</v>
      </c>
      <c r="CY3598">
        <v>1140</v>
      </c>
      <c r="CZ3598" t="s">
        <v>60</v>
      </c>
      <c r="DA3598" t="s">
        <v>3217</v>
      </c>
      <c r="DB3598" t="s">
        <v>350</v>
      </c>
      <c r="DD3598">
        <v>54</v>
      </c>
      <c r="DE3598" t="s">
        <v>68</v>
      </c>
      <c r="DF3598" t="s">
        <v>1910</v>
      </c>
      <c r="DG3598" t="s">
        <v>350</v>
      </c>
      <c r="DI3598">
        <v>13</v>
      </c>
      <c r="DJ3598" t="s">
        <v>68</v>
      </c>
      <c r="DK3598" t="s">
        <v>1910</v>
      </c>
      <c r="DL3598" t="s">
        <v>350</v>
      </c>
      <c r="DN3598">
        <v>7</v>
      </c>
      <c r="DO3598" t="s">
        <v>68</v>
      </c>
      <c r="DP3598" t="s">
        <v>1910</v>
      </c>
      <c r="DQ3598" t="s">
        <v>350</v>
      </c>
      <c r="DS3598">
        <v>0</v>
      </c>
      <c r="DV3598" t="s">
        <v>349</v>
      </c>
      <c r="DW3598">
        <v>0</v>
      </c>
      <c r="DX3598">
        <v>0</v>
      </c>
      <c r="DY3598">
        <v>0</v>
      </c>
      <c r="EF3598">
        <v>0</v>
      </c>
      <c r="EM3598">
        <v>0</v>
      </c>
      <c r="ET3598">
        <v>0</v>
      </c>
      <c r="FA3598">
        <v>0</v>
      </c>
      <c r="FH3598">
        <v>0</v>
      </c>
      <c r="FK3598">
        <v>86</v>
      </c>
      <c r="FL3598">
        <v>656</v>
      </c>
      <c r="FM3598">
        <v>84</v>
      </c>
      <c r="FN3598">
        <v>462</v>
      </c>
      <c r="FO3598">
        <v>32</v>
      </c>
      <c r="FP3598">
        <v>96</v>
      </c>
      <c r="FQ3598">
        <v>0</v>
      </c>
      <c r="FR3598">
        <v>0</v>
      </c>
      <c r="FS3598" t="s">
        <v>349</v>
      </c>
      <c r="FT3598">
        <v>0</v>
      </c>
      <c r="FU3598">
        <v>0</v>
      </c>
      <c r="FX3598" t="s">
        <v>349</v>
      </c>
      <c r="FZ3598" t="s">
        <v>349</v>
      </c>
      <c r="GA3598">
        <v>0</v>
      </c>
      <c r="GB3598">
        <v>0</v>
      </c>
      <c r="GC3598" t="s">
        <v>349</v>
      </c>
      <c r="GD3598" t="s">
        <v>361</v>
      </c>
      <c r="GE3598" t="s">
        <v>361</v>
      </c>
      <c r="GF3598" t="s">
        <v>361</v>
      </c>
      <c r="GG3598">
        <v>14</v>
      </c>
      <c r="GH3598" t="s">
        <v>356</v>
      </c>
    </row>
    <row r="3599" spans="1:190" x14ac:dyDescent="0.35">
      <c r="A3599" t="s">
        <v>67</v>
      </c>
      <c r="B3599" t="s">
        <v>68</v>
      </c>
      <c r="C3599" t="s">
        <v>8304</v>
      </c>
      <c r="D3599" t="s">
        <v>3677</v>
      </c>
      <c r="E3599" t="s">
        <v>8401</v>
      </c>
      <c r="F3599" t="s">
        <v>8402</v>
      </c>
      <c r="G3599" t="s">
        <v>8420</v>
      </c>
      <c r="H3599" t="s">
        <v>8421</v>
      </c>
      <c r="I3599">
        <v>14</v>
      </c>
      <c r="J3599">
        <v>13</v>
      </c>
      <c r="K3599" t="s">
        <v>345</v>
      </c>
      <c r="L3599">
        <v>7.7229999999999999</v>
      </c>
      <c r="M3599">
        <v>26.866</v>
      </c>
      <c r="N3599" t="s">
        <v>346</v>
      </c>
      <c r="O3599" t="s">
        <v>349</v>
      </c>
      <c r="P3599" s="133">
        <v>0</v>
      </c>
      <c r="Q3599" s="133">
        <v>0</v>
      </c>
      <c r="R3599" s="133">
        <v>0</v>
      </c>
      <c r="S3599" s="133">
        <v>0</v>
      </c>
      <c r="T3599" s="133">
        <v>0</v>
      </c>
      <c r="W3599">
        <v>0</v>
      </c>
      <c r="Z3599">
        <v>0</v>
      </c>
      <c r="AC3599">
        <v>0</v>
      </c>
      <c r="AF3599">
        <v>0</v>
      </c>
      <c r="AI3599">
        <v>0</v>
      </c>
      <c r="AL3599" t="s">
        <v>349</v>
      </c>
      <c r="AM3599">
        <v>0</v>
      </c>
      <c r="AN3599">
        <v>0</v>
      </c>
      <c r="AO3599">
        <v>0</v>
      </c>
      <c r="AR3599">
        <v>0</v>
      </c>
      <c r="AU3599">
        <v>0</v>
      </c>
      <c r="AX3599">
        <v>0</v>
      </c>
      <c r="BA3599">
        <v>0</v>
      </c>
      <c r="BD3599">
        <v>0</v>
      </c>
      <c r="BE3599">
        <v>0</v>
      </c>
      <c r="BF3599">
        <v>0</v>
      </c>
      <c r="BG3599">
        <v>0</v>
      </c>
      <c r="BH3599" t="s">
        <v>349</v>
      </c>
      <c r="BI3599">
        <v>0</v>
      </c>
      <c r="BJ3599">
        <v>0</v>
      </c>
      <c r="BK3599">
        <v>0</v>
      </c>
      <c r="BL3599">
        <v>0</v>
      </c>
      <c r="BM3599">
        <v>0</v>
      </c>
      <c r="BN3599" t="s">
        <v>349</v>
      </c>
      <c r="BO3599">
        <v>0</v>
      </c>
      <c r="BP3599">
        <v>0</v>
      </c>
      <c r="BQ3599">
        <v>0</v>
      </c>
      <c r="BR3599">
        <v>0</v>
      </c>
      <c r="BS3599">
        <v>0</v>
      </c>
      <c r="BT3599" t="s">
        <v>349</v>
      </c>
      <c r="BU3599">
        <v>0</v>
      </c>
      <c r="BV3599">
        <v>0</v>
      </c>
      <c r="BW3599">
        <v>0</v>
      </c>
      <c r="BX3599">
        <v>0</v>
      </c>
      <c r="BY3599">
        <v>0</v>
      </c>
      <c r="BZ3599" t="s">
        <v>349</v>
      </c>
      <c r="CA3599">
        <v>0</v>
      </c>
      <c r="CB3599">
        <v>0</v>
      </c>
      <c r="CC3599">
        <v>0</v>
      </c>
      <c r="CD3599">
        <v>0</v>
      </c>
      <c r="CE3599">
        <v>0</v>
      </c>
      <c r="CF3599" t="s">
        <v>349</v>
      </c>
      <c r="CG3599">
        <v>0</v>
      </c>
      <c r="CH3599">
        <v>0</v>
      </c>
      <c r="CI3599">
        <v>0</v>
      </c>
      <c r="CJ3599" t="s">
        <v>349</v>
      </c>
      <c r="CK3599">
        <v>0</v>
      </c>
      <c r="CL3599" t="s">
        <v>349</v>
      </c>
      <c r="CM3599">
        <v>0</v>
      </c>
      <c r="CN3599" s="133">
        <v>0</v>
      </c>
      <c r="CO3599" s="133" t="s">
        <v>347</v>
      </c>
      <c r="CP3599" s="133">
        <v>26</v>
      </c>
      <c r="CQ3599" s="133">
        <v>133</v>
      </c>
      <c r="CR3599">
        <v>25</v>
      </c>
      <c r="CS3599">
        <v>132</v>
      </c>
      <c r="CT3599">
        <v>0</v>
      </c>
      <c r="CY3599">
        <v>0</v>
      </c>
      <c r="DD3599">
        <v>0</v>
      </c>
      <c r="DI3599">
        <v>85</v>
      </c>
      <c r="DJ3599" t="s">
        <v>60</v>
      </c>
      <c r="DK3599" t="s">
        <v>3217</v>
      </c>
      <c r="DL3599" t="s">
        <v>350</v>
      </c>
      <c r="DN3599">
        <v>47</v>
      </c>
      <c r="DO3599" t="s">
        <v>60</v>
      </c>
      <c r="DP3599" t="s">
        <v>3217</v>
      </c>
      <c r="DQ3599" t="s">
        <v>350</v>
      </c>
      <c r="DS3599">
        <v>0</v>
      </c>
      <c r="DV3599" t="s">
        <v>347</v>
      </c>
      <c r="DW3599">
        <v>1</v>
      </c>
      <c r="DX3599">
        <v>1</v>
      </c>
      <c r="DY3599">
        <v>0</v>
      </c>
      <c r="EF3599">
        <v>0</v>
      </c>
      <c r="EM3599">
        <v>0</v>
      </c>
      <c r="ET3599">
        <v>1</v>
      </c>
      <c r="EU3599" t="s">
        <v>121</v>
      </c>
      <c r="EW3599" t="s">
        <v>2061</v>
      </c>
      <c r="EY3599" t="s">
        <v>350</v>
      </c>
      <c r="FA3599">
        <v>0</v>
      </c>
      <c r="FH3599">
        <v>0</v>
      </c>
      <c r="FK3599">
        <v>0</v>
      </c>
      <c r="FL3599">
        <v>0</v>
      </c>
      <c r="FM3599">
        <v>0</v>
      </c>
      <c r="FN3599">
        <v>0</v>
      </c>
      <c r="FO3599">
        <v>26</v>
      </c>
      <c r="FP3599">
        <v>133</v>
      </c>
      <c r="FQ3599">
        <v>0</v>
      </c>
      <c r="FR3599">
        <v>0</v>
      </c>
      <c r="FS3599" t="s">
        <v>347</v>
      </c>
      <c r="FT3599">
        <v>7</v>
      </c>
      <c r="FU3599">
        <v>26</v>
      </c>
      <c r="FV3599" t="s">
        <v>60</v>
      </c>
      <c r="FW3599" t="s">
        <v>3217</v>
      </c>
      <c r="FX3599" t="s">
        <v>349</v>
      </c>
      <c r="FZ3599" t="s">
        <v>349</v>
      </c>
      <c r="GA3599">
        <v>0</v>
      </c>
      <c r="GB3599">
        <v>0</v>
      </c>
      <c r="GC3599" t="s">
        <v>349</v>
      </c>
      <c r="GD3599" t="s">
        <v>361</v>
      </c>
      <c r="GE3599" t="s">
        <v>361</v>
      </c>
      <c r="GF3599" t="s">
        <v>361</v>
      </c>
      <c r="GG3599">
        <v>14</v>
      </c>
      <c r="GH3599" t="s">
        <v>356</v>
      </c>
    </row>
    <row r="3600" spans="1:190" x14ac:dyDescent="0.35">
      <c r="A3600" t="s">
        <v>67</v>
      </c>
      <c r="B3600" t="s">
        <v>68</v>
      </c>
      <c r="C3600" t="s">
        <v>8304</v>
      </c>
      <c r="D3600" t="s">
        <v>3677</v>
      </c>
      <c r="E3600" t="s">
        <v>8401</v>
      </c>
      <c r="F3600" t="s">
        <v>8402</v>
      </c>
      <c r="G3600" t="s">
        <v>8422</v>
      </c>
      <c r="H3600" t="s">
        <v>8423</v>
      </c>
      <c r="I3600">
        <v>14</v>
      </c>
      <c r="J3600">
        <v>13</v>
      </c>
      <c r="K3600" t="s">
        <v>345</v>
      </c>
      <c r="L3600">
        <v>7.7099780000000004</v>
      </c>
      <c r="M3600">
        <v>26.390335</v>
      </c>
      <c r="N3600" t="s">
        <v>346</v>
      </c>
      <c r="O3600" t="s">
        <v>349</v>
      </c>
      <c r="P3600" s="133">
        <v>0</v>
      </c>
      <c r="Q3600" s="133">
        <v>0</v>
      </c>
      <c r="R3600" s="133">
        <v>0</v>
      </c>
      <c r="S3600" s="133">
        <v>0</v>
      </c>
      <c r="T3600" s="133">
        <v>0</v>
      </c>
      <c r="W3600">
        <v>0</v>
      </c>
      <c r="Z3600">
        <v>0</v>
      </c>
      <c r="AC3600">
        <v>0</v>
      </c>
      <c r="AF3600">
        <v>0</v>
      </c>
      <c r="AI3600">
        <v>0</v>
      </c>
      <c r="AL3600" t="s">
        <v>349</v>
      </c>
      <c r="AM3600">
        <v>0</v>
      </c>
      <c r="AN3600">
        <v>0</v>
      </c>
      <c r="AO3600">
        <v>0</v>
      </c>
      <c r="AR3600">
        <v>0</v>
      </c>
      <c r="AU3600">
        <v>0</v>
      </c>
      <c r="AX3600">
        <v>0</v>
      </c>
      <c r="BA3600">
        <v>0</v>
      </c>
      <c r="BD3600">
        <v>0</v>
      </c>
      <c r="BE3600">
        <v>0</v>
      </c>
      <c r="BF3600">
        <v>0</v>
      </c>
      <c r="BG3600">
        <v>0</v>
      </c>
      <c r="BH3600" t="s">
        <v>349</v>
      </c>
      <c r="BI3600">
        <v>0</v>
      </c>
      <c r="BJ3600">
        <v>0</v>
      </c>
      <c r="BK3600">
        <v>0</v>
      </c>
      <c r="BL3600">
        <v>0</v>
      </c>
      <c r="BM3600">
        <v>0</v>
      </c>
      <c r="BN3600" t="s">
        <v>349</v>
      </c>
      <c r="BO3600">
        <v>0</v>
      </c>
      <c r="BP3600">
        <v>0</v>
      </c>
      <c r="BQ3600">
        <v>0</v>
      </c>
      <c r="BR3600">
        <v>0</v>
      </c>
      <c r="BS3600">
        <v>0</v>
      </c>
      <c r="BT3600" t="s">
        <v>349</v>
      </c>
      <c r="BU3600">
        <v>0</v>
      </c>
      <c r="BV3600">
        <v>0</v>
      </c>
      <c r="BW3600">
        <v>0</v>
      </c>
      <c r="BX3600">
        <v>0</v>
      </c>
      <c r="BY3600">
        <v>0</v>
      </c>
      <c r="BZ3600" t="s">
        <v>349</v>
      </c>
      <c r="CA3600">
        <v>0</v>
      </c>
      <c r="CB3600">
        <v>0</v>
      </c>
      <c r="CC3600">
        <v>0</v>
      </c>
      <c r="CD3600">
        <v>0</v>
      </c>
      <c r="CE3600">
        <v>0</v>
      </c>
      <c r="CF3600" t="s">
        <v>349</v>
      </c>
      <c r="CG3600">
        <v>0</v>
      </c>
      <c r="CH3600">
        <v>0</v>
      </c>
      <c r="CI3600">
        <v>0</v>
      </c>
      <c r="CJ3600" t="s">
        <v>349</v>
      </c>
      <c r="CK3600">
        <v>0</v>
      </c>
      <c r="CL3600" t="s">
        <v>349</v>
      </c>
      <c r="CM3600">
        <v>0</v>
      </c>
      <c r="CN3600" s="133">
        <v>0</v>
      </c>
      <c r="CO3600" s="133" t="s">
        <v>347</v>
      </c>
      <c r="CP3600" s="133">
        <v>11</v>
      </c>
      <c r="CQ3600" s="133">
        <v>72</v>
      </c>
      <c r="CR3600">
        <v>11</v>
      </c>
      <c r="CS3600">
        <v>72</v>
      </c>
      <c r="CT3600">
        <v>0</v>
      </c>
      <c r="CY3600">
        <v>0</v>
      </c>
      <c r="DD3600">
        <v>0</v>
      </c>
      <c r="DI3600">
        <v>25</v>
      </c>
      <c r="DJ3600" t="s">
        <v>68</v>
      </c>
      <c r="DK3600" t="s">
        <v>1910</v>
      </c>
      <c r="DL3600" t="s">
        <v>350</v>
      </c>
      <c r="DN3600">
        <v>47</v>
      </c>
      <c r="DO3600" t="s">
        <v>68</v>
      </c>
      <c r="DP3600" t="s">
        <v>3677</v>
      </c>
      <c r="DQ3600" t="s">
        <v>350</v>
      </c>
      <c r="DS3600">
        <v>0</v>
      </c>
      <c r="DV3600" t="s">
        <v>349</v>
      </c>
      <c r="DW3600">
        <v>0</v>
      </c>
      <c r="DX3600">
        <v>0</v>
      </c>
      <c r="DY3600">
        <v>0</v>
      </c>
      <c r="EF3600">
        <v>0</v>
      </c>
      <c r="EM3600">
        <v>0</v>
      </c>
      <c r="ET3600">
        <v>0</v>
      </c>
      <c r="FA3600">
        <v>0</v>
      </c>
      <c r="FH3600">
        <v>0</v>
      </c>
      <c r="FK3600">
        <v>0</v>
      </c>
      <c r="FL3600">
        <v>0</v>
      </c>
      <c r="FM3600">
        <v>0</v>
      </c>
      <c r="FN3600">
        <v>0</v>
      </c>
      <c r="FO3600">
        <v>11</v>
      </c>
      <c r="FP3600">
        <v>72</v>
      </c>
      <c r="FQ3600">
        <v>0</v>
      </c>
      <c r="FR3600">
        <v>0</v>
      </c>
      <c r="FS3600" t="s">
        <v>347</v>
      </c>
      <c r="FT3600">
        <v>84</v>
      </c>
      <c r="FU3600">
        <v>504</v>
      </c>
      <c r="FV3600" t="s">
        <v>68</v>
      </c>
      <c r="FW3600" t="s">
        <v>1910</v>
      </c>
      <c r="FX3600" t="s">
        <v>347</v>
      </c>
      <c r="FY3600" t="s">
        <v>121</v>
      </c>
      <c r="FZ3600" t="s">
        <v>349</v>
      </c>
      <c r="GA3600">
        <v>0</v>
      </c>
      <c r="GB3600">
        <v>0</v>
      </c>
      <c r="GC3600" t="s">
        <v>349</v>
      </c>
      <c r="GD3600" t="s">
        <v>361</v>
      </c>
      <c r="GE3600" t="s">
        <v>361</v>
      </c>
      <c r="GF3600" t="s">
        <v>361</v>
      </c>
      <c r="GG3600">
        <v>14</v>
      </c>
      <c r="GH3600" t="s">
        <v>356</v>
      </c>
    </row>
    <row r="3601" spans="1:191" x14ac:dyDescent="0.35">
      <c r="A3601" t="s">
        <v>67</v>
      </c>
      <c r="B3601" t="s">
        <v>68</v>
      </c>
      <c r="C3601" t="s">
        <v>8304</v>
      </c>
      <c r="D3601" t="s">
        <v>3677</v>
      </c>
      <c r="E3601" t="s">
        <v>8401</v>
      </c>
      <c r="F3601" t="s">
        <v>8402</v>
      </c>
      <c r="G3601" t="s">
        <v>8424</v>
      </c>
      <c r="H3601" t="s">
        <v>8425</v>
      </c>
      <c r="I3601">
        <v>14</v>
      </c>
      <c r="J3601">
        <v>6</v>
      </c>
      <c r="K3601" t="s">
        <v>345</v>
      </c>
      <c r="L3601">
        <v>7.7119097710000002</v>
      </c>
      <c r="M3601">
        <v>26.518999099999998</v>
      </c>
      <c r="N3601" t="s">
        <v>346</v>
      </c>
      <c r="O3601" t="s">
        <v>347</v>
      </c>
      <c r="P3601" s="133">
        <v>4</v>
      </c>
      <c r="Q3601" s="133">
        <v>19</v>
      </c>
      <c r="R3601" s="133">
        <v>4</v>
      </c>
      <c r="S3601" s="133">
        <v>19</v>
      </c>
      <c r="T3601" s="133">
        <v>19</v>
      </c>
      <c r="U3601" t="s">
        <v>68</v>
      </c>
      <c r="V3601" t="s">
        <v>3677</v>
      </c>
      <c r="W3601">
        <v>0</v>
      </c>
      <c r="Z3601">
        <v>0</v>
      </c>
      <c r="AC3601">
        <v>0</v>
      </c>
      <c r="AF3601">
        <v>0</v>
      </c>
      <c r="AI3601">
        <v>0</v>
      </c>
      <c r="AL3601" t="s">
        <v>349</v>
      </c>
      <c r="AM3601">
        <v>0</v>
      </c>
      <c r="AN3601">
        <v>0</v>
      </c>
      <c r="AO3601">
        <v>0</v>
      </c>
      <c r="AR3601">
        <v>0</v>
      </c>
      <c r="AU3601">
        <v>0</v>
      </c>
      <c r="AX3601">
        <v>0</v>
      </c>
      <c r="BA3601">
        <v>0</v>
      </c>
      <c r="BD3601">
        <v>0</v>
      </c>
      <c r="BE3601">
        <v>19</v>
      </c>
      <c r="BF3601">
        <v>0</v>
      </c>
      <c r="BG3601">
        <v>0</v>
      </c>
      <c r="BH3601" t="s">
        <v>349</v>
      </c>
      <c r="BI3601">
        <v>0</v>
      </c>
      <c r="BJ3601">
        <v>0</v>
      </c>
      <c r="BK3601">
        <v>0</v>
      </c>
      <c r="BL3601">
        <v>0</v>
      </c>
      <c r="BM3601">
        <v>0</v>
      </c>
      <c r="BN3601" t="s">
        <v>349</v>
      </c>
      <c r="BO3601">
        <v>0</v>
      </c>
      <c r="BP3601">
        <v>0</v>
      </c>
      <c r="BQ3601">
        <v>0</v>
      </c>
      <c r="BR3601">
        <v>0</v>
      </c>
      <c r="BS3601">
        <v>0</v>
      </c>
      <c r="BT3601" t="s">
        <v>349</v>
      </c>
      <c r="BU3601">
        <v>0</v>
      </c>
      <c r="BV3601">
        <v>0</v>
      </c>
      <c r="BW3601">
        <v>0</v>
      </c>
      <c r="BX3601">
        <v>0</v>
      </c>
      <c r="BY3601">
        <v>0</v>
      </c>
      <c r="BZ3601" t="s">
        <v>349</v>
      </c>
      <c r="CA3601">
        <v>0</v>
      </c>
      <c r="CB3601">
        <v>0</v>
      </c>
      <c r="CC3601">
        <v>0</v>
      </c>
      <c r="CD3601">
        <v>0</v>
      </c>
      <c r="CE3601">
        <v>0</v>
      </c>
      <c r="CF3601" t="s">
        <v>349</v>
      </c>
      <c r="CG3601">
        <v>0</v>
      </c>
      <c r="CH3601">
        <v>0</v>
      </c>
      <c r="CI3601">
        <v>0</v>
      </c>
      <c r="CJ3601" t="s">
        <v>349</v>
      </c>
      <c r="CK3601">
        <v>0</v>
      </c>
      <c r="CL3601" t="s">
        <v>349</v>
      </c>
      <c r="CM3601">
        <v>0</v>
      </c>
      <c r="CN3601" s="133">
        <v>0</v>
      </c>
      <c r="CO3601" s="133" t="s">
        <v>347</v>
      </c>
      <c r="CP3601" s="133">
        <v>516</v>
      </c>
      <c r="CQ3601" s="133">
        <v>1344</v>
      </c>
      <c r="CR3601">
        <v>516</v>
      </c>
      <c r="CS3601">
        <v>1344</v>
      </c>
      <c r="CT3601">
        <v>0</v>
      </c>
      <c r="CY3601">
        <v>1158</v>
      </c>
      <c r="CZ3601" t="s">
        <v>60</v>
      </c>
      <c r="DA3601" t="s">
        <v>3217</v>
      </c>
      <c r="DB3601" t="s">
        <v>350</v>
      </c>
      <c r="DD3601">
        <v>76</v>
      </c>
      <c r="DE3601" t="s">
        <v>68</v>
      </c>
      <c r="DF3601" t="s">
        <v>1910</v>
      </c>
      <c r="DG3601" t="s">
        <v>587</v>
      </c>
      <c r="DH3601" t="s">
        <v>8426</v>
      </c>
      <c r="DI3601">
        <v>22</v>
      </c>
      <c r="DJ3601" t="s">
        <v>68</v>
      </c>
      <c r="DK3601" t="s">
        <v>1910</v>
      </c>
      <c r="DL3601" t="s">
        <v>587</v>
      </c>
      <c r="DM3601" t="s">
        <v>8427</v>
      </c>
      <c r="DN3601">
        <v>88</v>
      </c>
      <c r="DO3601" t="s">
        <v>60</v>
      </c>
      <c r="DP3601" t="s">
        <v>3217</v>
      </c>
      <c r="DQ3601" t="s">
        <v>350</v>
      </c>
      <c r="DS3601">
        <v>0</v>
      </c>
      <c r="DV3601" t="s">
        <v>349</v>
      </c>
      <c r="DW3601">
        <v>0</v>
      </c>
      <c r="DX3601">
        <v>0</v>
      </c>
      <c r="DY3601">
        <v>0</v>
      </c>
      <c r="EF3601">
        <v>0</v>
      </c>
      <c r="EM3601">
        <v>0</v>
      </c>
      <c r="ET3601">
        <v>0</v>
      </c>
      <c r="FA3601">
        <v>0</v>
      </c>
      <c r="FH3601">
        <v>0</v>
      </c>
      <c r="FK3601">
        <v>210</v>
      </c>
      <c r="FL3601">
        <v>630</v>
      </c>
      <c r="FM3601">
        <v>85</v>
      </c>
      <c r="FN3601">
        <v>255</v>
      </c>
      <c r="FO3601">
        <v>221</v>
      </c>
      <c r="FP3601">
        <v>459</v>
      </c>
      <c r="FQ3601">
        <v>0</v>
      </c>
      <c r="FR3601">
        <v>0</v>
      </c>
      <c r="FS3601" t="s">
        <v>347</v>
      </c>
      <c r="FT3601">
        <v>13</v>
      </c>
      <c r="FU3601">
        <v>78</v>
      </c>
      <c r="FV3601" t="s">
        <v>60</v>
      </c>
      <c r="FW3601" t="s">
        <v>3217</v>
      </c>
      <c r="FX3601" t="s">
        <v>347</v>
      </c>
      <c r="FY3601" t="s">
        <v>121</v>
      </c>
      <c r="FZ3601" t="s">
        <v>349</v>
      </c>
      <c r="GA3601">
        <v>0</v>
      </c>
      <c r="GB3601">
        <v>0</v>
      </c>
      <c r="GC3601" t="s">
        <v>349</v>
      </c>
      <c r="GD3601" t="s">
        <v>361</v>
      </c>
      <c r="GE3601" t="s">
        <v>361</v>
      </c>
      <c r="GF3601" t="s">
        <v>361</v>
      </c>
      <c r="GG3601">
        <v>14</v>
      </c>
      <c r="GH3601" t="s">
        <v>356</v>
      </c>
    </row>
    <row r="3602" spans="1:191" x14ac:dyDescent="0.35">
      <c r="A3602" t="s">
        <v>67</v>
      </c>
      <c r="B3602" t="s">
        <v>68</v>
      </c>
      <c r="C3602" t="s">
        <v>8304</v>
      </c>
      <c r="D3602" t="s">
        <v>3677</v>
      </c>
      <c r="E3602" t="s">
        <v>8401</v>
      </c>
      <c r="F3602" t="s">
        <v>8402</v>
      </c>
      <c r="G3602" t="s">
        <v>8428</v>
      </c>
      <c r="H3602" t="s">
        <v>8429</v>
      </c>
      <c r="I3602">
        <v>14</v>
      </c>
      <c r="J3602">
        <v>5</v>
      </c>
      <c r="K3602" t="s">
        <v>345</v>
      </c>
      <c r="L3602">
        <v>8.2314100270000008</v>
      </c>
      <c r="M3602">
        <v>25.856399540000002</v>
      </c>
      <c r="N3602" t="s">
        <v>346</v>
      </c>
      <c r="O3602" t="s">
        <v>347</v>
      </c>
      <c r="P3602" s="133">
        <v>14</v>
      </c>
      <c r="Q3602" s="133">
        <v>56</v>
      </c>
      <c r="R3602" s="133">
        <v>14</v>
      </c>
      <c r="S3602" s="133">
        <v>56</v>
      </c>
      <c r="T3602" s="133">
        <v>56</v>
      </c>
      <c r="U3602" t="s">
        <v>68</v>
      </c>
      <c r="V3602" t="s">
        <v>3677</v>
      </c>
      <c r="W3602">
        <v>0</v>
      </c>
      <c r="Z3602">
        <v>0</v>
      </c>
      <c r="AC3602">
        <v>0</v>
      </c>
      <c r="AF3602">
        <v>0</v>
      </c>
      <c r="AI3602">
        <v>0</v>
      </c>
      <c r="AL3602" t="s">
        <v>349</v>
      </c>
      <c r="AM3602">
        <v>0</v>
      </c>
      <c r="AN3602">
        <v>0</v>
      </c>
      <c r="AO3602">
        <v>0</v>
      </c>
      <c r="AR3602">
        <v>0</v>
      </c>
      <c r="AU3602">
        <v>0</v>
      </c>
      <c r="AX3602">
        <v>0</v>
      </c>
      <c r="BA3602">
        <v>0</v>
      </c>
      <c r="BD3602">
        <v>0</v>
      </c>
      <c r="BE3602">
        <v>56</v>
      </c>
      <c r="BF3602">
        <v>0</v>
      </c>
      <c r="BG3602">
        <v>0</v>
      </c>
      <c r="BH3602" t="s">
        <v>349</v>
      </c>
      <c r="BI3602">
        <v>0</v>
      </c>
      <c r="BJ3602">
        <v>0</v>
      </c>
      <c r="BK3602">
        <v>0</v>
      </c>
      <c r="BL3602">
        <v>0</v>
      </c>
      <c r="BM3602">
        <v>0</v>
      </c>
      <c r="BN3602" t="s">
        <v>349</v>
      </c>
      <c r="BO3602">
        <v>0</v>
      </c>
      <c r="BP3602">
        <v>0</v>
      </c>
      <c r="BQ3602">
        <v>0</v>
      </c>
      <c r="BR3602">
        <v>0</v>
      </c>
      <c r="BS3602">
        <v>0</v>
      </c>
      <c r="BT3602" t="s">
        <v>349</v>
      </c>
      <c r="BU3602">
        <v>0</v>
      </c>
      <c r="BV3602">
        <v>0</v>
      </c>
      <c r="BW3602">
        <v>0</v>
      </c>
      <c r="BX3602">
        <v>0</v>
      </c>
      <c r="BY3602">
        <v>0</v>
      </c>
      <c r="BZ3602" t="s">
        <v>349</v>
      </c>
      <c r="CA3602">
        <v>0</v>
      </c>
      <c r="CB3602">
        <v>0</v>
      </c>
      <c r="CC3602">
        <v>0</v>
      </c>
      <c r="CD3602">
        <v>0</v>
      </c>
      <c r="CE3602">
        <v>0</v>
      </c>
      <c r="CF3602" t="s">
        <v>349</v>
      </c>
      <c r="CG3602">
        <v>0</v>
      </c>
      <c r="CH3602">
        <v>0</v>
      </c>
      <c r="CI3602">
        <v>0</v>
      </c>
      <c r="CJ3602" t="s">
        <v>349</v>
      </c>
      <c r="CK3602">
        <v>0</v>
      </c>
      <c r="CL3602" t="s">
        <v>349</v>
      </c>
      <c r="CM3602">
        <v>0</v>
      </c>
      <c r="CN3602" s="133">
        <v>0</v>
      </c>
      <c r="CO3602" s="133" t="s">
        <v>347</v>
      </c>
      <c r="CP3602" s="133">
        <v>295</v>
      </c>
      <c r="CQ3602" s="133">
        <v>1124</v>
      </c>
      <c r="CR3602">
        <v>295</v>
      </c>
      <c r="CS3602">
        <v>1124</v>
      </c>
      <c r="CT3602">
        <v>0</v>
      </c>
      <c r="CY3602">
        <v>1039</v>
      </c>
      <c r="CZ3602" t="s">
        <v>68</v>
      </c>
      <c r="DA3602" t="s">
        <v>3677</v>
      </c>
      <c r="DB3602" t="s">
        <v>350</v>
      </c>
      <c r="DD3602">
        <v>50</v>
      </c>
      <c r="DE3602" t="s">
        <v>60</v>
      </c>
      <c r="DF3602" t="s">
        <v>3217</v>
      </c>
      <c r="DG3602" t="s">
        <v>350</v>
      </c>
      <c r="DI3602">
        <v>35</v>
      </c>
      <c r="DJ3602" t="s">
        <v>60</v>
      </c>
      <c r="DK3602" t="s">
        <v>3217</v>
      </c>
      <c r="DL3602" t="s">
        <v>350</v>
      </c>
      <c r="DN3602">
        <v>0</v>
      </c>
      <c r="DS3602">
        <v>0</v>
      </c>
      <c r="DV3602" t="s">
        <v>349</v>
      </c>
      <c r="DW3602">
        <v>0</v>
      </c>
      <c r="DX3602">
        <v>0</v>
      </c>
      <c r="DY3602">
        <v>0</v>
      </c>
      <c r="EF3602">
        <v>0</v>
      </c>
      <c r="EM3602">
        <v>0</v>
      </c>
      <c r="ET3602">
        <v>0</v>
      </c>
      <c r="FA3602">
        <v>0</v>
      </c>
      <c r="FH3602">
        <v>0</v>
      </c>
      <c r="FK3602">
        <v>95</v>
      </c>
      <c r="FL3602">
        <v>404</v>
      </c>
      <c r="FM3602">
        <v>120</v>
      </c>
      <c r="FN3602">
        <v>480</v>
      </c>
      <c r="FO3602">
        <v>80</v>
      </c>
      <c r="FP3602">
        <v>240</v>
      </c>
      <c r="FQ3602">
        <v>0</v>
      </c>
      <c r="FR3602">
        <v>0</v>
      </c>
      <c r="FS3602" t="s">
        <v>349</v>
      </c>
      <c r="FT3602">
        <v>0</v>
      </c>
      <c r="FU3602">
        <v>0</v>
      </c>
      <c r="FX3602" t="s">
        <v>349</v>
      </c>
      <c r="FZ3602" t="s">
        <v>349</v>
      </c>
      <c r="GA3602">
        <v>0</v>
      </c>
      <c r="GB3602">
        <v>0</v>
      </c>
      <c r="GC3602" t="s">
        <v>349</v>
      </c>
      <c r="GD3602" t="s">
        <v>361</v>
      </c>
      <c r="GE3602" t="s">
        <v>361</v>
      </c>
      <c r="GF3602" t="s">
        <v>361</v>
      </c>
      <c r="GG3602">
        <v>14</v>
      </c>
      <c r="GH3602" t="s">
        <v>356</v>
      </c>
    </row>
    <row r="3603" spans="1:191" x14ac:dyDescent="0.35">
      <c r="A3603" t="s">
        <v>67</v>
      </c>
      <c r="B3603" t="s">
        <v>68</v>
      </c>
      <c r="C3603" t="s">
        <v>8304</v>
      </c>
      <c r="D3603" t="s">
        <v>3677</v>
      </c>
      <c r="E3603" t="s">
        <v>8401</v>
      </c>
      <c r="F3603" t="s">
        <v>8402</v>
      </c>
      <c r="G3603" t="s">
        <v>8430</v>
      </c>
      <c r="H3603" t="s">
        <v>8431</v>
      </c>
      <c r="I3603">
        <v>14</v>
      </c>
      <c r="J3603">
        <v>5</v>
      </c>
      <c r="K3603" t="s">
        <v>345</v>
      </c>
      <c r="L3603">
        <v>7.5666683199999998</v>
      </c>
      <c r="M3603">
        <v>25.41668353</v>
      </c>
      <c r="N3603" t="s">
        <v>346</v>
      </c>
      <c r="O3603" t="s">
        <v>349</v>
      </c>
      <c r="P3603" s="133">
        <v>0</v>
      </c>
      <c r="Q3603" s="133">
        <v>0</v>
      </c>
      <c r="R3603" s="133">
        <v>0</v>
      </c>
      <c r="S3603" s="133">
        <v>0</v>
      </c>
      <c r="T3603" s="133">
        <v>0</v>
      </c>
      <c r="W3603">
        <v>0</v>
      </c>
      <c r="Z3603">
        <v>0</v>
      </c>
      <c r="AC3603">
        <v>0</v>
      </c>
      <c r="AF3603">
        <v>0</v>
      </c>
      <c r="AI3603">
        <v>0</v>
      </c>
      <c r="AL3603" t="s">
        <v>349</v>
      </c>
      <c r="AM3603">
        <v>0</v>
      </c>
      <c r="AN3603">
        <v>0</v>
      </c>
      <c r="AO3603">
        <v>0</v>
      </c>
      <c r="AR3603">
        <v>0</v>
      </c>
      <c r="AU3603">
        <v>0</v>
      </c>
      <c r="AX3603">
        <v>0</v>
      </c>
      <c r="BA3603">
        <v>0</v>
      </c>
      <c r="BD3603">
        <v>0</v>
      </c>
      <c r="BE3603">
        <v>0</v>
      </c>
      <c r="BF3603">
        <v>0</v>
      </c>
      <c r="BG3603">
        <v>0</v>
      </c>
      <c r="BH3603" t="s">
        <v>349</v>
      </c>
      <c r="BI3603">
        <v>0</v>
      </c>
      <c r="BJ3603">
        <v>0</v>
      </c>
      <c r="BK3603">
        <v>0</v>
      </c>
      <c r="BL3603">
        <v>0</v>
      </c>
      <c r="BM3603">
        <v>0</v>
      </c>
      <c r="BN3603" t="s">
        <v>349</v>
      </c>
      <c r="BO3603">
        <v>0</v>
      </c>
      <c r="BP3603">
        <v>0</v>
      </c>
      <c r="BQ3603">
        <v>0</v>
      </c>
      <c r="BR3603">
        <v>0</v>
      </c>
      <c r="BS3603">
        <v>0</v>
      </c>
      <c r="BT3603" t="s">
        <v>349</v>
      </c>
      <c r="BU3603">
        <v>0</v>
      </c>
      <c r="BV3603">
        <v>0</v>
      </c>
      <c r="BW3603">
        <v>0</v>
      </c>
      <c r="BX3603">
        <v>0</v>
      </c>
      <c r="BY3603">
        <v>0</v>
      </c>
      <c r="BZ3603" t="s">
        <v>349</v>
      </c>
      <c r="CA3603">
        <v>0</v>
      </c>
      <c r="CB3603">
        <v>0</v>
      </c>
      <c r="CC3603">
        <v>0</v>
      </c>
      <c r="CD3603">
        <v>0</v>
      </c>
      <c r="CE3603">
        <v>0</v>
      </c>
      <c r="CF3603" t="s">
        <v>349</v>
      </c>
      <c r="CG3603">
        <v>0</v>
      </c>
      <c r="CH3603">
        <v>0</v>
      </c>
      <c r="CI3603">
        <v>0</v>
      </c>
      <c r="CJ3603" t="s">
        <v>349</v>
      </c>
      <c r="CK3603">
        <v>0</v>
      </c>
      <c r="CL3603" t="s">
        <v>349</v>
      </c>
      <c r="CM3603">
        <v>0</v>
      </c>
      <c r="CN3603" s="133">
        <v>0</v>
      </c>
      <c r="CO3603" s="133" t="s">
        <v>347</v>
      </c>
      <c r="CP3603" s="133">
        <v>204</v>
      </c>
      <c r="CQ3603" s="133">
        <v>1015</v>
      </c>
      <c r="CR3603">
        <v>201</v>
      </c>
      <c r="CS3603">
        <v>1005</v>
      </c>
      <c r="CT3603">
        <v>0</v>
      </c>
      <c r="CY3603">
        <v>818</v>
      </c>
      <c r="CZ3603" t="s">
        <v>68</v>
      </c>
      <c r="DA3603" t="s">
        <v>3677</v>
      </c>
      <c r="DB3603" t="s">
        <v>350</v>
      </c>
      <c r="DD3603">
        <v>69</v>
      </c>
      <c r="DE3603" t="s">
        <v>60</v>
      </c>
      <c r="DF3603" t="s">
        <v>3217</v>
      </c>
      <c r="DG3603" t="s">
        <v>350</v>
      </c>
      <c r="DI3603">
        <v>34</v>
      </c>
      <c r="DJ3603" t="s">
        <v>68</v>
      </c>
      <c r="DK3603" t="s">
        <v>3677</v>
      </c>
      <c r="DL3603" t="s">
        <v>350</v>
      </c>
      <c r="DN3603">
        <v>84</v>
      </c>
      <c r="DO3603" t="s">
        <v>68</v>
      </c>
      <c r="DP3603" t="s">
        <v>3677</v>
      </c>
      <c r="DQ3603" t="s">
        <v>350</v>
      </c>
      <c r="DS3603">
        <v>0</v>
      </c>
      <c r="DV3603" t="s">
        <v>347</v>
      </c>
      <c r="DW3603">
        <v>3</v>
      </c>
      <c r="DX3603">
        <v>10</v>
      </c>
      <c r="DY3603">
        <v>0</v>
      </c>
      <c r="EF3603">
        <v>0</v>
      </c>
      <c r="EM3603">
        <v>0</v>
      </c>
      <c r="ET3603">
        <v>10</v>
      </c>
      <c r="EU3603" t="s">
        <v>121</v>
      </c>
      <c r="EW3603" t="s">
        <v>1681</v>
      </c>
      <c r="EY3603" t="s">
        <v>350</v>
      </c>
      <c r="FA3603">
        <v>0</v>
      </c>
      <c r="FH3603">
        <v>0</v>
      </c>
      <c r="FK3603">
        <v>65</v>
      </c>
      <c r="FL3603">
        <v>383</v>
      </c>
      <c r="FM3603">
        <v>76</v>
      </c>
      <c r="FN3603">
        <v>380</v>
      </c>
      <c r="FO3603">
        <v>63</v>
      </c>
      <c r="FP3603">
        <v>252</v>
      </c>
      <c r="FQ3603">
        <v>0</v>
      </c>
      <c r="FR3603">
        <v>0</v>
      </c>
      <c r="FS3603" t="s">
        <v>349</v>
      </c>
      <c r="FT3603">
        <v>0</v>
      </c>
      <c r="FU3603">
        <v>0</v>
      </c>
      <c r="FX3603" t="s">
        <v>349</v>
      </c>
      <c r="FZ3603" t="s">
        <v>349</v>
      </c>
      <c r="GA3603">
        <v>0</v>
      </c>
      <c r="GB3603">
        <v>0</v>
      </c>
      <c r="GC3603" t="s">
        <v>349</v>
      </c>
      <c r="GD3603" t="s">
        <v>361</v>
      </c>
      <c r="GE3603" t="s">
        <v>361</v>
      </c>
      <c r="GF3603" t="s">
        <v>361</v>
      </c>
      <c r="GG3603">
        <v>14</v>
      </c>
      <c r="GH3603" t="s">
        <v>356</v>
      </c>
    </row>
    <row r="3604" spans="1:191" x14ac:dyDescent="0.35">
      <c r="A3604" t="s">
        <v>67</v>
      </c>
      <c r="B3604" t="s">
        <v>68</v>
      </c>
      <c r="C3604" t="s">
        <v>8432</v>
      </c>
      <c r="D3604" t="s">
        <v>1910</v>
      </c>
      <c r="E3604" t="s">
        <v>8433</v>
      </c>
      <c r="F3604" t="s">
        <v>8434</v>
      </c>
      <c r="G3604" t="s">
        <v>8435</v>
      </c>
      <c r="H3604" t="s">
        <v>8436</v>
      </c>
      <c r="I3604">
        <v>14</v>
      </c>
      <c r="J3604">
        <v>3</v>
      </c>
      <c r="K3604" t="s">
        <v>345</v>
      </c>
      <c r="L3604">
        <v>7.2210000000000001</v>
      </c>
      <c r="M3604">
        <v>27.677</v>
      </c>
      <c r="N3604" t="s">
        <v>346</v>
      </c>
      <c r="O3604" t="s">
        <v>347</v>
      </c>
      <c r="P3604" s="133">
        <v>30</v>
      </c>
      <c r="Q3604" s="133">
        <v>210</v>
      </c>
      <c r="R3604" s="133">
        <v>30</v>
      </c>
      <c r="S3604" s="133">
        <v>210</v>
      </c>
      <c r="T3604" s="133">
        <v>210</v>
      </c>
      <c r="U3604" t="s">
        <v>68</v>
      </c>
      <c r="V3604" t="s">
        <v>1910</v>
      </c>
      <c r="W3604">
        <v>0</v>
      </c>
      <c r="Z3604">
        <v>0</v>
      </c>
      <c r="AC3604">
        <v>0</v>
      </c>
      <c r="AF3604">
        <v>0</v>
      </c>
      <c r="AI3604">
        <v>0</v>
      </c>
      <c r="AL3604" t="s">
        <v>349</v>
      </c>
      <c r="AM3604">
        <v>0</v>
      </c>
      <c r="AN3604">
        <v>0</v>
      </c>
      <c r="AO3604">
        <v>0</v>
      </c>
      <c r="AR3604">
        <v>0</v>
      </c>
      <c r="AU3604">
        <v>0</v>
      </c>
      <c r="AX3604">
        <v>0</v>
      </c>
      <c r="BA3604">
        <v>0</v>
      </c>
      <c r="BD3604">
        <v>0</v>
      </c>
      <c r="BE3604">
        <v>210</v>
      </c>
      <c r="BF3604">
        <v>0</v>
      </c>
      <c r="BG3604">
        <v>0</v>
      </c>
      <c r="BH3604" t="s">
        <v>349</v>
      </c>
      <c r="BI3604">
        <v>0</v>
      </c>
      <c r="BJ3604">
        <v>0</v>
      </c>
      <c r="BK3604">
        <v>0</v>
      </c>
      <c r="BL3604">
        <v>0</v>
      </c>
      <c r="BM3604">
        <v>0</v>
      </c>
      <c r="BN3604" t="s">
        <v>349</v>
      </c>
      <c r="BO3604">
        <v>0</v>
      </c>
      <c r="BP3604">
        <v>0</v>
      </c>
      <c r="BQ3604">
        <v>0</v>
      </c>
      <c r="BR3604">
        <v>0</v>
      </c>
      <c r="BS3604">
        <v>0</v>
      </c>
      <c r="BT3604" t="s">
        <v>349</v>
      </c>
      <c r="BU3604">
        <v>0</v>
      </c>
      <c r="BV3604">
        <v>0</v>
      </c>
      <c r="BW3604">
        <v>0</v>
      </c>
      <c r="BX3604">
        <v>0</v>
      </c>
      <c r="BY3604">
        <v>0</v>
      </c>
      <c r="BZ3604" t="s">
        <v>349</v>
      </c>
      <c r="CA3604">
        <v>0</v>
      </c>
      <c r="CB3604">
        <v>0</v>
      </c>
      <c r="CC3604">
        <v>0</v>
      </c>
      <c r="CD3604">
        <v>0</v>
      </c>
      <c r="CE3604">
        <v>0</v>
      </c>
      <c r="CF3604" t="s">
        <v>349</v>
      </c>
      <c r="CG3604">
        <v>0</v>
      </c>
      <c r="CH3604">
        <v>0</v>
      </c>
      <c r="CI3604">
        <v>0</v>
      </c>
      <c r="CJ3604" t="s">
        <v>349</v>
      </c>
      <c r="CK3604">
        <v>0</v>
      </c>
      <c r="CL3604" t="s">
        <v>349</v>
      </c>
      <c r="CM3604">
        <v>0</v>
      </c>
      <c r="CN3604" s="133">
        <v>0</v>
      </c>
      <c r="CO3604" s="133" t="s">
        <v>347</v>
      </c>
      <c r="CP3604" s="133">
        <v>255</v>
      </c>
      <c r="CQ3604" s="133">
        <v>1231</v>
      </c>
      <c r="CR3604">
        <v>255</v>
      </c>
      <c r="CS3604">
        <v>1231</v>
      </c>
      <c r="CT3604">
        <v>66</v>
      </c>
      <c r="CU3604" t="s">
        <v>68</v>
      </c>
      <c r="CV3604" t="s">
        <v>1910</v>
      </c>
      <c r="CW3604" t="s">
        <v>350</v>
      </c>
      <c r="CY3604">
        <v>1029</v>
      </c>
      <c r="CZ3604" t="s">
        <v>68</v>
      </c>
      <c r="DA3604" t="s">
        <v>1910</v>
      </c>
      <c r="DB3604" t="s">
        <v>350</v>
      </c>
      <c r="DD3604">
        <v>83</v>
      </c>
      <c r="DE3604" t="s">
        <v>68</v>
      </c>
      <c r="DF3604" t="s">
        <v>1910</v>
      </c>
      <c r="DG3604" t="s">
        <v>350</v>
      </c>
      <c r="DI3604">
        <v>53</v>
      </c>
      <c r="DJ3604" t="s">
        <v>68</v>
      </c>
      <c r="DK3604" t="s">
        <v>1910</v>
      </c>
      <c r="DL3604" t="s">
        <v>350</v>
      </c>
      <c r="DN3604">
        <v>0</v>
      </c>
      <c r="DS3604">
        <v>0</v>
      </c>
      <c r="DV3604" t="s">
        <v>349</v>
      </c>
      <c r="DW3604">
        <v>0</v>
      </c>
      <c r="DX3604">
        <v>0</v>
      </c>
      <c r="DY3604">
        <v>0</v>
      </c>
      <c r="EF3604">
        <v>0</v>
      </c>
      <c r="EM3604">
        <v>0</v>
      </c>
      <c r="ET3604">
        <v>0</v>
      </c>
      <c r="FA3604">
        <v>0</v>
      </c>
      <c r="FH3604">
        <v>0</v>
      </c>
      <c r="FK3604">
        <v>54</v>
      </c>
      <c r="FL3604">
        <v>362</v>
      </c>
      <c r="FM3604">
        <v>78</v>
      </c>
      <c r="FN3604">
        <v>390</v>
      </c>
      <c r="FO3604">
        <v>123</v>
      </c>
      <c r="FP3604">
        <v>479</v>
      </c>
      <c r="FQ3604">
        <v>0</v>
      </c>
      <c r="FR3604">
        <v>0</v>
      </c>
      <c r="FS3604" t="s">
        <v>349</v>
      </c>
      <c r="FT3604">
        <v>0</v>
      </c>
      <c r="FU3604">
        <v>0</v>
      </c>
      <c r="FX3604" t="s">
        <v>349</v>
      </c>
      <c r="FZ3604" t="s">
        <v>349</v>
      </c>
      <c r="GA3604">
        <v>0</v>
      </c>
      <c r="GB3604">
        <v>0</v>
      </c>
      <c r="GC3604" t="s">
        <v>349</v>
      </c>
      <c r="GD3604" t="s">
        <v>408</v>
      </c>
      <c r="GE3604" t="s">
        <v>355</v>
      </c>
      <c r="GF3604" t="s">
        <v>361</v>
      </c>
      <c r="GG3604">
        <v>13</v>
      </c>
      <c r="GH3604" t="s">
        <v>370</v>
      </c>
      <c r="GI3604" t="s">
        <v>9246</v>
      </c>
    </row>
    <row r="3605" spans="1:191" x14ac:dyDescent="0.35">
      <c r="A3605" t="s">
        <v>67</v>
      </c>
      <c r="B3605" t="s">
        <v>68</v>
      </c>
      <c r="C3605" t="s">
        <v>8432</v>
      </c>
      <c r="D3605" t="s">
        <v>1910</v>
      </c>
      <c r="E3605" t="s">
        <v>8433</v>
      </c>
      <c r="F3605" t="s">
        <v>8434</v>
      </c>
      <c r="G3605" t="s">
        <v>8437</v>
      </c>
      <c r="H3605" t="s">
        <v>8438</v>
      </c>
      <c r="I3605">
        <v>14</v>
      </c>
      <c r="J3605">
        <v>8</v>
      </c>
      <c r="K3605" t="s">
        <v>345</v>
      </c>
      <c r="L3605">
        <v>7.6279810159999997</v>
      </c>
      <c r="M3605">
        <v>27.902024310000002</v>
      </c>
      <c r="N3605" t="s">
        <v>346</v>
      </c>
      <c r="O3605" t="s">
        <v>349</v>
      </c>
      <c r="P3605" s="133">
        <v>0</v>
      </c>
      <c r="Q3605" s="133">
        <v>0</v>
      </c>
      <c r="R3605" s="133">
        <v>0</v>
      </c>
      <c r="S3605" s="133">
        <v>0</v>
      </c>
      <c r="T3605" s="133">
        <v>0</v>
      </c>
      <c r="W3605">
        <v>0</v>
      </c>
      <c r="Z3605">
        <v>0</v>
      </c>
      <c r="AC3605">
        <v>0</v>
      </c>
      <c r="AF3605">
        <v>0</v>
      </c>
      <c r="AI3605">
        <v>0</v>
      </c>
      <c r="AL3605" t="s">
        <v>349</v>
      </c>
      <c r="AM3605">
        <v>0</v>
      </c>
      <c r="AN3605">
        <v>0</v>
      </c>
      <c r="AO3605">
        <v>0</v>
      </c>
      <c r="AR3605">
        <v>0</v>
      </c>
      <c r="AU3605">
        <v>0</v>
      </c>
      <c r="AX3605">
        <v>0</v>
      </c>
      <c r="BA3605">
        <v>0</v>
      </c>
      <c r="BD3605">
        <v>0</v>
      </c>
      <c r="BE3605">
        <v>0</v>
      </c>
      <c r="BF3605">
        <v>0</v>
      </c>
      <c r="BG3605">
        <v>0</v>
      </c>
      <c r="BH3605" t="s">
        <v>349</v>
      </c>
      <c r="BI3605">
        <v>0</v>
      </c>
      <c r="BJ3605">
        <v>0</v>
      </c>
      <c r="BK3605">
        <v>0</v>
      </c>
      <c r="BL3605">
        <v>0</v>
      </c>
      <c r="BM3605">
        <v>0</v>
      </c>
      <c r="BN3605" t="s">
        <v>349</v>
      </c>
      <c r="BO3605">
        <v>0</v>
      </c>
      <c r="BP3605">
        <v>0</v>
      </c>
      <c r="BQ3605">
        <v>0</v>
      </c>
      <c r="BR3605">
        <v>0</v>
      </c>
      <c r="BS3605">
        <v>0</v>
      </c>
      <c r="BT3605" t="s">
        <v>349</v>
      </c>
      <c r="BU3605">
        <v>0</v>
      </c>
      <c r="BV3605">
        <v>0</v>
      </c>
      <c r="BW3605">
        <v>0</v>
      </c>
      <c r="BX3605">
        <v>0</v>
      </c>
      <c r="BY3605">
        <v>0</v>
      </c>
      <c r="BZ3605" t="s">
        <v>349</v>
      </c>
      <c r="CA3605">
        <v>0</v>
      </c>
      <c r="CB3605">
        <v>0</v>
      </c>
      <c r="CC3605">
        <v>0</v>
      </c>
      <c r="CD3605">
        <v>0</v>
      </c>
      <c r="CE3605">
        <v>0</v>
      </c>
      <c r="CF3605" t="s">
        <v>349</v>
      </c>
      <c r="CG3605">
        <v>0</v>
      </c>
      <c r="CH3605">
        <v>0</v>
      </c>
      <c r="CI3605">
        <v>0</v>
      </c>
      <c r="CJ3605" t="s">
        <v>349</v>
      </c>
      <c r="CK3605">
        <v>0</v>
      </c>
      <c r="CL3605" t="s">
        <v>349</v>
      </c>
      <c r="CM3605">
        <v>0</v>
      </c>
      <c r="CN3605" s="133">
        <v>0</v>
      </c>
      <c r="CO3605" s="133" t="s">
        <v>347</v>
      </c>
      <c r="CP3605" s="133">
        <v>150</v>
      </c>
      <c r="CQ3605" s="133">
        <v>741</v>
      </c>
      <c r="CR3605">
        <v>150</v>
      </c>
      <c r="CS3605">
        <v>741</v>
      </c>
      <c r="CT3605">
        <v>0</v>
      </c>
      <c r="CY3605">
        <v>520</v>
      </c>
      <c r="CZ3605" t="s">
        <v>68</v>
      </c>
      <c r="DA3605" t="s">
        <v>1910</v>
      </c>
      <c r="DB3605" t="s">
        <v>350</v>
      </c>
      <c r="DD3605">
        <v>123</v>
      </c>
      <c r="DE3605" t="s">
        <v>68</v>
      </c>
      <c r="DF3605" t="s">
        <v>1910</v>
      </c>
      <c r="DG3605" t="s">
        <v>350</v>
      </c>
      <c r="DI3605">
        <v>62</v>
      </c>
      <c r="DJ3605" t="s">
        <v>68</v>
      </c>
      <c r="DK3605" t="s">
        <v>1910</v>
      </c>
      <c r="DL3605" t="s">
        <v>350</v>
      </c>
      <c r="DN3605">
        <v>36</v>
      </c>
      <c r="DO3605" t="s">
        <v>68</v>
      </c>
      <c r="DP3605" t="s">
        <v>1910</v>
      </c>
      <c r="DQ3605" t="s">
        <v>350</v>
      </c>
      <c r="DS3605">
        <v>0</v>
      </c>
      <c r="DV3605" t="s">
        <v>349</v>
      </c>
      <c r="DW3605">
        <v>0</v>
      </c>
      <c r="DX3605">
        <v>0</v>
      </c>
      <c r="DY3605">
        <v>0</v>
      </c>
      <c r="EF3605">
        <v>0</v>
      </c>
      <c r="EM3605">
        <v>0</v>
      </c>
      <c r="ET3605">
        <v>0</v>
      </c>
      <c r="FA3605">
        <v>0</v>
      </c>
      <c r="FH3605">
        <v>0</v>
      </c>
      <c r="FK3605">
        <v>33</v>
      </c>
      <c r="FL3605">
        <v>132</v>
      </c>
      <c r="FM3605">
        <v>66</v>
      </c>
      <c r="FN3605">
        <v>330</v>
      </c>
      <c r="FO3605">
        <v>51</v>
      </c>
      <c r="FP3605">
        <v>279</v>
      </c>
      <c r="FQ3605">
        <v>0</v>
      </c>
      <c r="FR3605">
        <v>0</v>
      </c>
      <c r="FS3605" t="s">
        <v>347</v>
      </c>
      <c r="FT3605">
        <v>7</v>
      </c>
      <c r="FU3605">
        <v>28</v>
      </c>
      <c r="FV3605" t="s">
        <v>68</v>
      </c>
      <c r="FW3605" t="s">
        <v>1910</v>
      </c>
      <c r="FX3605" t="s">
        <v>347</v>
      </c>
      <c r="FY3605" t="s">
        <v>121</v>
      </c>
      <c r="FZ3605" t="s">
        <v>349</v>
      </c>
      <c r="GA3605">
        <v>0</v>
      </c>
      <c r="GB3605">
        <v>0</v>
      </c>
      <c r="GC3605" t="s">
        <v>349</v>
      </c>
      <c r="GD3605" t="s">
        <v>361</v>
      </c>
      <c r="GE3605" t="s">
        <v>354</v>
      </c>
      <c r="GF3605" t="s">
        <v>355</v>
      </c>
      <c r="GG3605">
        <v>14</v>
      </c>
      <c r="GH3605" t="s">
        <v>356</v>
      </c>
    </row>
    <row r="3606" spans="1:191" x14ac:dyDescent="0.35">
      <c r="A3606" t="s">
        <v>67</v>
      </c>
      <c r="B3606" t="s">
        <v>68</v>
      </c>
      <c r="C3606" t="s">
        <v>8432</v>
      </c>
      <c r="D3606" t="s">
        <v>1910</v>
      </c>
      <c r="E3606" t="s">
        <v>8433</v>
      </c>
      <c r="F3606" t="s">
        <v>8434</v>
      </c>
      <c r="G3606" t="s">
        <v>8439</v>
      </c>
      <c r="H3606" t="s">
        <v>8440</v>
      </c>
      <c r="I3606">
        <v>14</v>
      </c>
      <c r="J3606">
        <v>7</v>
      </c>
      <c r="K3606" t="s">
        <v>345</v>
      </c>
      <c r="L3606">
        <v>7.5538600000000002</v>
      </c>
      <c r="M3606">
        <v>27.967040000000001</v>
      </c>
      <c r="N3606" t="s">
        <v>346</v>
      </c>
      <c r="O3606" t="s">
        <v>347</v>
      </c>
      <c r="P3606" s="133">
        <v>190</v>
      </c>
      <c r="Q3606" s="133">
        <v>1073</v>
      </c>
      <c r="R3606" s="133">
        <v>190</v>
      </c>
      <c r="S3606" s="133">
        <v>1073</v>
      </c>
      <c r="T3606" s="133">
        <v>1073</v>
      </c>
      <c r="U3606" t="s">
        <v>68</v>
      </c>
      <c r="V3606" t="s">
        <v>1910</v>
      </c>
      <c r="W3606">
        <v>0</v>
      </c>
      <c r="Z3606">
        <v>0</v>
      </c>
      <c r="AC3606">
        <v>0</v>
      </c>
      <c r="AF3606">
        <v>0</v>
      </c>
      <c r="AI3606">
        <v>0</v>
      </c>
      <c r="AL3606" t="s">
        <v>349</v>
      </c>
      <c r="AM3606">
        <v>0</v>
      </c>
      <c r="AN3606">
        <v>0</v>
      </c>
      <c r="AO3606">
        <v>0</v>
      </c>
      <c r="AR3606">
        <v>0</v>
      </c>
      <c r="AU3606">
        <v>0</v>
      </c>
      <c r="AX3606">
        <v>0</v>
      </c>
      <c r="BA3606">
        <v>0</v>
      </c>
      <c r="BD3606">
        <v>0</v>
      </c>
      <c r="BE3606">
        <v>1073</v>
      </c>
      <c r="BF3606">
        <v>0</v>
      </c>
      <c r="BG3606">
        <v>0</v>
      </c>
      <c r="BH3606" t="s">
        <v>349</v>
      </c>
      <c r="BI3606">
        <v>0</v>
      </c>
      <c r="BJ3606">
        <v>0</v>
      </c>
      <c r="BK3606">
        <v>0</v>
      </c>
      <c r="BL3606">
        <v>0</v>
      </c>
      <c r="BM3606">
        <v>0</v>
      </c>
      <c r="BN3606" t="s">
        <v>349</v>
      </c>
      <c r="BO3606">
        <v>0</v>
      </c>
      <c r="BP3606">
        <v>0</v>
      </c>
      <c r="BQ3606">
        <v>0</v>
      </c>
      <c r="BR3606">
        <v>0</v>
      </c>
      <c r="BS3606">
        <v>0</v>
      </c>
      <c r="BT3606" t="s">
        <v>349</v>
      </c>
      <c r="BU3606">
        <v>0</v>
      </c>
      <c r="BV3606">
        <v>0</v>
      </c>
      <c r="BW3606">
        <v>0</v>
      </c>
      <c r="BX3606">
        <v>0</v>
      </c>
      <c r="BY3606">
        <v>0</v>
      </c>
      <c r="BZ3606" t="s">
        <v>349</v>
      </c>
      <c r="CA3606">
        <v>0</v>
      </c>
      <c r="CB3606">
        <v>0</v>
      </c>
      <c r="CC3606">
        <v>0</v>
      </c>
      <c r="CD3606">
        <v>0</v>
      </c>
      <c r="CE3606">
        <v>0</v>
      </c>
      <c r="CF3606" t="s">
        <v>349</v>
      </c>
      <c r="CG3606">
        <v>0</v>
      </c>
      <c r="CH3606">
        <v>0</v>
      </c>
      <c r="CI3606">
        <v>0</v>
      </c>
      <c r="CJ3606" t="s">
        <v>349</v>
      </c>
      <c r="CK3606">
        <v>0</v>
      </c>
      <c r="CL3606" t="s">
        <v>349</v>
      </c>
      <c r="CM3606">
        <v>0</v>
      </c>
      <c r="CN3606" s="133">
        <v>0</v>
      </c>
      <c r="CO3606" s="133" t="s">
        <v>347</v>
      </c>
      <c r="CP3606" s="133">
        <v>754</v>
      </c>
      <c r="CQ3606" s="133">
        <v>4095</v>
      </c>
      <c r="CR3606">
        <v>754</v>
      </c>
      <c r="CS3606">
        <v>4095</v>
      </c>
      <c r="CT3606">
        <v>230</v>
      </c>
      <c r="CU3606" t="s">
        <v>68</v>
      </c>
      <c r="CV3606" t="s">
        <v>1910</v>
      </c>
      <c r="CW3606" t="s">
        <v>350</v>
      </c>
      <c r="CY3606">
        <v>3708</v>
      </c>
      <c r="CZ3606" t="s">
        <v>68</v>
      </c>
      <c r="DA3606" t="s">
        <v>1910</v>
      </c>
      <c r="DB3606" t="s">
        <v>350</v>
      </c>
      <c r="DD3606">
        <v>72</v>
      </c>
      <c r="DE3606" t="s">
        <v>68</v>
      </c>
      <c r="DF3606" t="s">
        <v>1910</v>
      </c>
      <c r="DG3606" t="s">
        <v>350</v>
      </c>
      <c r="DI3606">
        <v>49</v>
      </c>
      <c r="DJ3606" t="s">
        <v>68</v>
      </c>
      <c r="DK3606" t="s">
        <v>1910</v>
      </c>
      <c r="DL3606" t="s">
        <v>350</v>
      </c>
      <c r="DN3606">
        <v>36</v>
      </c>
      <c r="DO3606" t="s">
        <v>68</v>
      </c>
      <c r="DP3606" t="s">
        <v>1910</v>
      </c>
      <c r="DQ3606" t="s">
        <v>350</v>
      </c>
      <c r="DS3606">
        <v>0</v>
      </c>
      <c r="DV3606" t="s">
        <v>349</v>
      </c>
      <c r="DW3606">
        <v>0</v>
      </c>
      <c r="DX3606">
        <v>0</v>
      </c>
      <c r="DY3606">
        <v>0</v>
      </c>
      <c r="EF3606">
        <v>0</v>
      </c>
      <c r="EM3606">
        <v>0</v>
      </c>
      <c r="ET3606">
        <v>0</v>
      </c>
      <c r="FA3606">
        <v>0</v>
      </c>
      <c r="FH3606">
        <v>0</v>
      </c>
      <c r="FK3606">
        <v>201</v>
      </c>
      <c r="FL3606">
        <v>1005</v>
      </c>
      <c r="FM3606">
        <v>317</v>
      </c>
      <c r="FN3606">
        <v>1585</v>
      </c>
      <c r="FO3606">
        <v>236</v>
      </c>
      <c r="FP3606">
        <v>1505</v>
      </c>
      <c r="FQ3606">
        <v>0</v>
      </c>
      <c r="FR3606">
        <v>0</v>
      </c>
      <c r="FS3606" t="s">
        <v>349</v>
      </c>
      <c r="FT3606">
        <v>0</v>
      </c>
      <c r="FU3606">
        <v>0</v>
      </c>
      <c r="FX3606" t="s">
        <v>349</v>
      </c>
      <c r="FZ3606" t="s">
        <v>349</v>
      </c>
      <c r="GA3606">
        <v>0</v>
      </c>
      <c r="GB3606">
        <v>0</v>
      </c>
      <c r="GC3606" t="s">
        <v>349</v>
      </c>
      <c r="GD3606" t="s">
        <v>361</v>
      </c>
      <c r="GE3606" t="s">
        <v>354</v>
      </c>
      <c r="GF3606" t="s">
        <v>355</v>
      </c>
      <c r="GG3606">
        <v>14</v>
      </c>
      <c r="GH3606" t="s">
        <v>356</v>
      </c>
    </row>
    <row r="3607" spans="1:191" x14ac:dyDescent="0.35">
      <c r="A3607" t="s">
        <v>67</v>
      </c>
      <c r="B3607" t="s">
        <v>68</v>
      </c>
      <c r="C3607" t="s">
        <v>8432</v>
      </c>
      <c r="D3607" t="s">
        <v>1910</v>
      </c>
      <c r="E3607" t="s">
        <v>8433</v>
      </c>
      <c r="F3607" t="s">
        <v>8434</v>
      </c>
      <c r="G3607" t="s">
        <v>8441</v>
      </c>
      <c r="H3607" t="s">
        <v>8442</v>
      </c>
      <c r="I3607">
        <v>14</v>
      </c>
      <c r="J3607">
        <v>4</v>
      </c>
      <c r="K3607" t="s">
        <v>345</v>
      </c>
      <c r="L3607">
        <v>7.5267400000000002</v>
      </c>
      <c r="M3607">
        <v>27.77225</v>
      </c>
      <c r="N3607" t="s">
        <v>346</v>
      </c>
      <c r="O3607" t="s">
        <v>349</v>
      </c>
      <c r="P3607" s="133">
        <v>0</v>
      </c>
      <c r="Q3607" s="133">
        <v>0</v>
      </c>
      <c r="R3607" s="133">
        <v>0</v>
      </c>
      <c r="S3607" s="133">
        <v>0</v>
      </c>
      <c r="T3607" s="133">
        <v>0</v>
      </c>
      <c r="W3607">
        <v>0</v>
      </c>
      <c r="Z3607">
        <v>0</v>
      </c>
      <c r="AC3607">
        <v>0</v>
      </c>
      <c r="AF3607">
        <v>0</v>
      </c>
      <c r="AI3607">
        <v>0</v>
      </c>
      <c r="AL3607" t="s">
        <v>349</v>
      </c>
      <c r="AM3607">
        <v>0</v>
      </c>
      <c r="AN3607">
        <v>0</v>
      </c>
      <c r="AO3607">
        <v>0</v>
      </c>
      <c r="AR3607">
        <v>0</v>
      </c>
      <c r="AU3607">
        <v>0</v>
      </c>
      <c r="AX3607">
        <v>0</v>
      </c>
      <c r="BA3607">
        <v>0</v>
      </c>
      <c r="BD3607">
        <v>0</v>
      </c>
      <c r="BE3607">
        <v>0</v>
      </c>
      <c r="BF3607">
        <v>0</v>
      </c>
      <c r="BG3607">
        <v>0</v>
      </c>
      <c r="BH3607" t="s">
        <v>349</v>
      </c>
      <c r="BI3607">
        <v>0</v>
      </c>
      <c r="BJ3607">
        <v>0</v>
      </c>
      <c r="BK3607">
        <v>0</v>
      </c>
      <c r="BL3607">
        <v>0</v>
      </c>
      <c r="BM3607">
        <v>0</v>
      </c>
      <c r="BN3607" t="s">
        <v>349</v>
      </c>
      <c r="BO3607">
        <v>0</v>
      </c>
      <c r="BP3607">
        <v>0</v>
      </c>
      <c r="BQ3607">
        <v>0</v>
      </c>
      <c r="BR3607">
        <v>0</v>
      </c>
      <c r="BS3607">
        <v>0</v>
      </c>
      <c r="BT3607" t="s">
        <v>349</v>
      </c>
      <c r="BU3607">
        <v>0</v>
      </c>
      <c r="BV3607">
        <v>0</v>
      </c>
      <c r="BW3607">
        <v>0</v>
      </c>
      <c r="BX3607">
        <v>0</v>
      </c>
      <c r="BY3607">
        <v>0</v>
      </c>
      <c r="BZ3607" t="s">
        <v>349</v>
      </c>
      <c r="CA3607">
        <v>0</v>
      </c>
      <c r="CB3607">
        <v>0</v>
      </c>
      <c r="CC3607">
        <v>0</v>
      </c>
      <c r="CD3607">
        <v>0</v>
      </c>
      <c r="CE3607">
        <v>0</v>
      </c>
      <c r="CF3607" t="s">
        <v>349</v>
      </c>
      <c r="CG3607">
        <v>0</v>
      </c>
      <c r="CH3607">
        <v>0</v>
      </c>
      <c r="CI3607">
        <v>0</v>
      </c>
      <c r="CJ3607" t="s">
        <v>349</v>
      </c>
      <c r="CK3607">
        <v>0</v>
      </c>
      <c r="CL3607" t="s">
        <v>349</v>
      </c>
      <c r="CM3607">
        <v>0</v>
      </c>
      <c r="CN3607" s="133">
        <v>0</v>
      </c>
      <c r="CO3607" s="133" t="s">
        <v>347</v>
      </c>
      <c r="CP3607" s="133">
        <v>323</v>
      </c>
      <c r="CQ3607" s="133">
        <v>1538</v>
      </c>
      <c r="CR3607">
        <v>323</v>
      </c>
      <c r="CS3607">
        <v>1538</v>
      </c>
      <c r="CT3607">
        <v>78</v>
      </c>
      <c r="CU3607" t="s">
        <v>68</v>
      </c>
      <c r="CV3607" t="s">
        <v>1910</v>
      </c>
      <c r="CW3607" t="s">
        <v>350</v>
      </c>
      <c r="CY3607">
        <v>1310</v>
      </c>
      <c r="CZ3607" t="s">
        <v>68</v>
      </c>
      <c r="DA3607" t="s">
        <v>1910</v>
      </c>
      <c r="DB3607" t="s">
        <v>350</v>
      </c>
      <c r="DD3607">
        <v>67</v>
      </c>
      <c r="DE3607" t="s">
        <v>68</v>
      </c>
      <c r="DF3607" t="s">
        <v>1910</v>
      </c>
      <c r="DG3607" t="s">
        <v>350</v>
      </c>
      <c r="DI3607">
        <v>39</v>
      </c>
      <c r="DJ3607" t="s">
        <v>68</v>
      </c>
      <c r="DK3607" t="s">
        <v>1910</v>
      </c>
      <c r="DL3607" t="s">
        <v>350</v>
      </c>
      <c r="DN3607">
        <v>44</v>
      </c>
      <c r="DO3607" t="s">
        <v>68</v>
      </c>
      <c r="DP3607" t="s">
        <v>1910</v>
      </c>
      <c r="DQ3607" t="s">
        <v>350</v>
      </c>
      <c r="DS3607">
        <v>0</v>
      </c>
      <c r="DV3607" t="s">
        <v>349</v>
      </c>
      <c r="DW3607">
        <v>0</v>
      </c>
      <c r="DX3607">
        <v>0</v>
      </c>
      <c r="DY3607">
        <v>0</v>
      </c>
      <c r="EF3607">
        <v>0</v>
      </c>
      <c r="EM3607">
        <v>0</v>
      </c>
      <c r="ET3607">
        <v>0</v>
      </c>
      <c r="FA3607">
        <v>0</v>
      </c>
      <c r="FH3607">
        <v>0</v>
      </c>
      <c r="FK3607">
        <v>98</v>
      </c>
      <c r="FL3607">
        <v>490</v>
      </c>
      <c r="FM3607">
        <v>115</v>
      </c>
      <c r="FN3607">
        <v>575</v>
      </c>
      <c r="FO3607">
        <v>110</v>
      </c>
      <c r="FP3607">
        <v>473</v>
      </c>
      <c r="FQ3607">
        <v>0</v>
      </c>
      <c r="FR3607">
        <v>0</v>
      </c>
      <c r="FS3607" t="s">
        <v>347</v>
      </c>
      <c r="FT3607">
        <v>2</v>
      </c>
      <c r="FU3607">
        <v>13</v>
      </c>
      <c r="FV3607" t="s">
        <v>68</v>
      </c>
      <c r="FW3607" t="s">
        <v>1910</v>
      </c>
      <c r="FX3607" t="s">
        <v>347</v>
      </c>
      <c r="FY3607" t="s">
        <v>121</v>
      </c>
      <c r="FZ3607" t="s">
        <v>349</v>
      </c>
      <c r="GA3607">
        <v>0</v>
      </c>
      <c r="GB3607">
        <v>0</v>
      </c>
      <c r="GC3607" t="s">
        <v>349</v>
      </c>
      <c r="GD3607" t="s">
        <v>361</v>
      </c>
      <c r="GE3607" t="s">
        <v>354</v>
      </c>
      <c r="GF3607" t="s">
        <v>355</v>
      </c>
      <c r="GG3607">
        <v>14</v>
      </c>
      <c r="GH3607" t="s">
        <v>356</v>
      </c>
    </row>
    <row r="3608" spans="1:191" x14ac:dyDescent="0.35">
      <c r="A3608" t="s">
        <v>67</v>
      </c>
      <c r="B3608" t="s">
        <v>68</v>
      </c>
      <c r="C3608" t="s">
        <v>8432</v>
      </c>
      <c r="D3608" t="s">
        <v>1910</v>
      </c>
      <c r="E3608" t="s">
        <v>8433</v>
      </c>
      <c r="F3608" t="s">
        <v>8434</v>
      </c>
      <c r="G3608" t="s">
        <v>8443</v>
      </c>
      <c r="H3608" t="s">
        <v>8444</v>
      </c>
      <c r="I3608">
        <v>14</v>
      </c>
      <c r="J3608">
        <v>3</v>
      </c>
      <c r="K3608" t="s">
        <v>345</v>
      </c>
      <c r="L3608">
        <v>7.7333297730000004</v>
      </c>
      <c r="M3608">
        <v>27.049999239999998</v>
      </c>
      <c r="N3608" t="s">
        <v>346</v>
      </c>
      <c r="O3608" t="s">
        <v>347</v>
      </c>
      <c r="P3608" s="133">
        <v>6</v>
      </c>
      <c r="Q3608" s="133">
        <v>30</v>
      </c>
      <c r="R3608" s="133">
        <v>6</v>
      </c>
      <c r="S3608" s="133">
        <v>30</v>
      </c>
      <c r="T3608" s="133">
        <v>30</v>
      </c>
      <c r="U3608" t="s">
        <v>68</v>
      </c>
      <c r="V3608" t="s">
        <v>1910</v>
      </c>
      <c r="W3608">
        <v>0</v>
      </c>
      <c r="Z3608">
        <v>0</v>
      </c>
      <c r="AC3608">
        <v>0</v>
      </c>
      <c r="AF3608">
        <v>0</v>
      </c>
      <c r="AI3608">
        <v>0</v>
      </c>
      <c r="AL3608" t="s">
        <v>349</v>
      </c>
      <c r="AM3608">
        <v>0</v>
      </c>
      <c r="AN3608">
        <v>0</v>
      </c>
      <c r="AO3608">
        <v>0</v>
      </c>
      <c r="AR3608">
        <v>0</v>
      </c>
      <c r="AU3608">
        <v>0</v>
      </c>
      <c r="AX3608">
        <v>0</v>
      </c>
      <c r="BA3608">
        <v>0</v>
      </c>
      <c r="BD3608">
        <v>0</v>
      </c>
      <c r="BE3608">
        <v>30</v>
      </c>
      <c r="BF3608">
        <v>0</v>
      </c>
      <c r="BG3608">
        <v>0</v>
      </c>
      <c r="BH3608" t="s">
        <v>349</v>
      </c>
      <c r="BI3608">
        <v>0</v>
      </c>
      <c r="BJ3608">
        <v>0</v>
      </c>
      <c r="BK3608">
        <v>0</v>
      </c>
      <c r="BL3608">
        <v>0</v>
      </c>
      <c r="BM3608">
        <v>0</v>
      </c>
      <c r="BN3608" t="s">
        <v>349</v>
      </c>
      <c r="BO3608">
        <v>0</v>
      </c>
      <c r="BP3608">
        <v>0</v>
      </c>
      <c r="BQ3608">
        <v>0</v>
      </c>
      <c r="BR3608">
        <v>0</v>
      </c>
      <c r="BS3608">
        <v>0</v>
      </c>
      <c r="BT3608" t="s">
        <v>349</v>
      </c>
      <c r="BU3608">
        <v>0</v>
      </c>
      <c r="BV3608">
        <v>0</v>
      </c>
      <c r="BW3608">
        <v>0</v>
      </c>
      <c r="BX3608">
        <v>0</v>
      </c>
      <c r="BY3608">
        <v>0</v>
      </c>
      <c r="BZ3608" t="s">
        <v>349</v>
      </c>
      <c r="CA3608">
        <v>0</v>
      </c>
      <c r="CB3608">
        <v>0</v>
      </c>
      <c r="CC3608">
        <v>0</v>
      </c>
      <c r="CD3608">
        <v>0</v>
      </c>
      <c r="CE3608">
        <v>0</v>
      </c>
      <c r="CF3608" t="s">
        <v>349</v>
      </c>
      <c r="CG3608">
        <v>0</v>
      </c>
      <c r="CH3608">
        <v>0</v>
      </c>
      <c r="CI3608">
        <v>0</v>
      </c>
      <c r="CJ3608" t="s">
        <v>349</v>
      </c>
      <c r="CK3608">
        <v>0</v>
      </c>
      <c r="CL3608" t="s">
        <v>349</v>
      </c>
      <c r="CM3608">
        <v>0</v>
      </c>
      <c r="CN3608" s="133">
        <v>0</v>
      </c>
      <c r="CO3608" s="133" t="s">
        <v>347</v>
      </c>
      <c r="CP3608" s="133">
        <v>171</v>
      </c>
      <c r="CQ3608" s="133">
        <v>801</v>
      </c>
      <c r="CR3608">
        <v>171</v>
      </c>
      <c r="CS3608">
        <v>801</v>
      </c>
      <c r="CT3608">
        <v>59</v>
      </c>
      <c r="CU3608" t="s">
        <v>68</v>
      </c>
      <c r="CV3608" t="s">
        <v>1910</v>
      </c>
      <c r="CW3608" t="s">
        <v>350</v>
      </c>
      <c r="CY3608">
        <v>674</v>
      </c>
      <c r="CZ3608" t="s">
        <v>68</v>
      </c>
      <c r="DA3608" t="s">
        <v>1910</v>
      </c>
      <c r="DB3608" t="s">
        <v>350</v>
      </c>
      <c r="DD3608">
        <v>24</v>
      </c>
      <c r="DE3608" t="s">
        <v>68</v>
      </c>
      <c r="DF3608" t="s">
        <v>1910</v>
      </c>
      <c r="DG3608" t="s">
        <v>350</v>
      </c>
      <c r="DI3608">
        <v>20</v>
      </c>
      <c r="DJ3608" t="s">
        <v>68</v>
      </c>
      <c r="DK3608" t="s">
        <v>1910</v>
      </c>
      <c r="DL3608" t="s">
        <v>350</v>
      </c>
      <c r="DN3608">
        <v>24</v>
      </c>
      <c r="DO3608" t="s">
        <v>68</v>
      </c>
      <c r="DP3608" t="s">
        <v>1910</v>
      </c>
      <c r="DQ3608" t="s">
        <v>350</v>
      </c>
      <c r="DS3608">
        <v>0</v>
      </c>
      <c r="DV3608" t="s">
        <v>349</v>
      </c>
      <c r="DW3608">
        <v>0</v>
      </c>
      <c r="DX3608">
        <v>0</v>
      </c>
      <c r="DY3608">
        <v>0</v>
      </c>
      <c r="EF3608">
        <v>0</v>
      </c>
      <c r="EM3608">
        <v>0</v>
      </c>
      <c r="ET3608">
        <v>0</v>
      </c>
      <c r="FA3608">
        <v>0</v>
      </c>
      <c r="FH3608">
        <v>0</v>
      </c>
      <c r="FK3608">
        <v>33</v>
      </c>
      <c r="FL3608">
        <v>132</v>
      </c>
      <c r="FM3608">
        <v>54</v>
      </c>
      <c r="FN3608">
        <v>270</v>
      </c>
      <c r="FO3608">
        <v>84</v>
      </c>
      <c r="FP3608">
        <v>399</v>
      </c>
      <c r="FQ3608">
        <v>0</v>
      </c>
      <c r="FR3608">
        <v>0</v>
      </c>
      <c r="FS3608" t="s">
        <v>349</v>
      </c>
      <c r="FT3608">
        <v>0</v>
      </c>
      <c r="FU3608">
        <v>0</v>
      </c>
      <c r="FX3608" t="s">
        <v>349</v>
      </c>
      <c r="FZ3608" t="s">
        <v>349</v>
      </c>
      <c r="GA3608">
        <v>0</v>
      </c>
      <c r="GB3608">
        <v>0</v>
      </c>
      <c r="GC3608" t="s">
        <v>349</v>
      </c>
      <c r="GD3608" t="s">
        <v>361</v>
      </c>
      <c r="GE3608" t="s">
        <v>354</v>
      </c>
      <c r="GF3608" t="s">
        <v>355</v>
      </c>
      <c r="GG3608">
        <v>14</v>
      </c>
      <c r="GH3608" t="s">
        <v>356</v>
      </c>
    </row>
    <row r="3609" spans="1:191" x14ac:dyDescent="0.35">
      <c r="A3609" t="s">
        <v>67</v>
      </c>
      <c r="B3609" t="s">
        <v>68</v>
      </c>
      <c r="C3609" t="s">
        <v>8432</v>
      </c>
      <c r="D3609" t="s">
        <v>1910</v>
      </c>
      <c r="E3609" t="s">
        <v>8433</v>
      </c>
      <c r="F3609" t="s">
        <v>8434</v>
      </c>
      <c r="G3609" t="s">
        <v>8445</v>
      </c>
      <c r="H3609" t="s">
        <v>8446</v>
      </c>
      <c r="I3609">
        <v>14</v>
      </c>
      <c r="J3609">
        <v>3</v>
      </c>
      <c r="K3609" t="s">
        <v>345</v>
      </c>
      <c r="L3609">
        <v>7.5237299999999996</v>
      </c>
      <c r="M3609">
        <v>27.683910000000001</v>
      </c>
      <c r="N3609" t="s">
        <v>346</v>
      </c>
      <c r="O3609" t="s">
        <v>347</v>
      </c>
      <c r="P3609" s="133">
        <v>9</v>
      </c>
      <c r="Q3609" s="133">
        <v>45</v>
      </c>
      <c r="R3609" s="133">
        <v>9</v>
      </c>
      <c r="S3609" s="133">
        <v>45</v>
      </c>
      <c r="T3609" s="133">
        <v>45</v>
      </c>
      <c r="U3609" t="s">
        <v>68</v>
      </c>
      <c r="V3609" t="s">
        <v>1910</v>
      </c>
      <c r="W3609">
        <v>0</v>
      </c>
      <c r="Z3609">
        <v>0</v>
      </c>
      <c r="AC3609">
        <v>0</v>
      </c>
      <c r="AF3609">
        <v>0</v>
      </c>
      <c r="AI3609">
        <v>0</v>
      </c>
      <c r="AL3609" t="s">
        <v>349</v>
      </c>
      <c r="AM3609">
        <v>0</v>
      </c>
      <c r="AN3609">
        <v>0</v>
      </c>
      <c r="AO3609">
        <v>0</v>
      </c>
      <c r="AR3609">
        <v>0</v>
      </c>
      <c r="AU3609">
        <v>0</v>
      </c>
      <c r="AX3609">
        <v>0</v>
      </c>
      <c r="BA3609">
        <v>0</v>
      </c>
      <c r="BD3609">
        <v>0</v>
      </c>
      <c r="BE3609">
        <v>45</v>
      </c>
      <c r="BF3609">
        <v>0</v>
      </c>
      <c r="BG3609">
        <v>0</v>
      </c>
      <c r="BH3609" t="s">
        <v>349</v>
      </c>
      <c r="BI3609">
        <v>0</v>
      </c>
      <c r="BJ3609">
        <v>0</v>
      </c>
      <c r="BK3609">
        <v>0</v>
      </c>
      <c r="BL3609">
        <v>0</v>
      </c>
      <c r="BM3609">
        <v>0</v>
      </c>
      <c r="BN3609" t="s">
        <v>349</v>
      </c>
      <c r="BO3609">
        <v>0</v>
      </c>
      <c r="BP3609">
        <v>0</v>
      </c>
      <c r="BQ3609">
        <v>0</v>
      </c>
      <c r="BR3609">
        <v>0</v>
      </c>
      <c r="BS3609">
        <v>0</v>
      </c>
      <c r="BT3609" t="s">
        <v>349</v>
      </c>
      <c r="BU3609">
        <v>0</v>
      </c>
      <c r="BV3609">
        <v>0</v>
      </c>
      <c r="BW3609">
        <v>0</v>
      </c>
      <c r="BX3609">
        <v>0</v>
      </c>
      <c r="BY3609">
        <v>0</v>
      </c>
      <c r="BZ3609" t="s">
        <v>349</v>
      </c>
      <c r="CA3609">
        <v>0</v>
      </c>
      <c r="CB3609">
        <v>0</v>
      </c>
      <c r="CC3609">
        <v>0</v>
      </c>
      <c r="CD3609">
        <v>0</v>
      </c>
      <c r="CE3609">
        <v>0</v>
      </c>
      <c r="CF3609" t="s">
        <v>349</v>
      </c>
      <c r="CG3609">
        <v>0</v>
      </c>
      <c r="CH3609">
        <v>0</v>
      </c>
      <c r="CI3609">
        <v>0</v>
      </c>
      <c r="CJ3609" t="s">
        <v>349</v>
      </c>
      <c r="CK3609">
        <v>0</v>
      </c>
      <c r="CL3609" t="s">
        <v>349</v>
      </c>
      <c r="CM3609">
        <v>0</v>
      </c>
      <c r="CN3609" s="133">
        <v>0</v>
      </c>
      <c r="CO3609" s="133" t="s">
        <v>347</v>
      </c>
      <c r="CP3609" s="133">
        <v>412</v>
      </c>
      <c r="CQ3609" s="133">
        <v>1687</v>
      </c>
      <c r="CR3609">
        <v>412</v>
      </c>
      <c r="CS3609">
        <v>1687</v>
      </c>
      <c r="CT3609">
        <v>286</v>
      </c>
      <c r="CU3609" t="s">
        <v>68</v>
      </c>
      <c r="CV3609" t="s">
        <v>1910</v>
      </c>
      <c r="CW3609" t="s">
        <v>350</v>
      </c>
      <c r="CY3609">
        <v>1166</v>
      </c>
      <c r="CZ3609" t="s">
        <v>68</v>
      </c>
      <c r="DA3609" t="s">
        <v>1910</v>
      </c>
      <c r="DB3609" t="s">
        <v>350</v>
      </c>
      <c r="DD3609">
        <v>215</v>
      </c>
      <c r="DE3609" t="s">
        <v>68</v>
      </c>
      <c r="DF3609" t="s">
        <v>1910</v>
      </c>
      <c r="DG3609" t="s">
        <v>350</v>
      </c>
      <c r="DI3609">
        <v>0</v>
      </c>
      <c r="DN3609">
        <v>20</v>
      </c>
      <c r="DO3609" t="s">
        <v>68</v>
      </c>
      <c r="DP3609" t="s">
        <v>1910</v>
      </c>
      <c r="DQ3609" t="s">
        <v>350</v>
      </c>
      <c r="DS3609">
        <v>0</v>
      </c>
      <c r="DV3609" t="s">
        <v>349</v>
      </c>
      <c r="DW3609">
        <v>0</v>
      </c>
      <c r="DX3609">
        <v>0</v>
      </c>
      <c r="DY3609">
        <v>0</v>
      </c>
      <c r="EF3609">
        <v>0</v>
      </c>
      <c r="EM3609">
        <v>0</v>
      </c>
      <c r="ET3609">
        <v>0</v>
      </c>
      <c r="FA3609">
        <v>0</v>
      </c>
      <c r="FH3609">
        <v>0</v>
      </c>
      <c r="FK3609">
        <v>121</v>
      </c>
      <c r="FL3609">
        <v>484</v>
      </c>
      <c r="FM3609">
        <v>213</v>
      </c>
      <c r="FN3609">
        <v>852</v>
      </c>
      <c r="FO3609">
        <v>78</v>
      </c>
      <c r="FP3609">
        <v>351</v>
      </c>
      <c r="FQ3609">
        <v>0</v>
      </c>
      <c r="FR3609">
        <v>0</v>
      </c>
      <c r="FS3609" t="s">
        <v>347</v>
      </c>
      <c r="FT3609">
        <v>31</v>
      </c>
      <c r="FU3609">
        <v>156</v>
      </c>
      <c r="FV3609" t="s">
        <v>68</v>
      </c>
      <c r="FW3609" t="s">
        <v>1910</v>
      </c>
      <c r="FX3609" t="s">
        <v>347</v>
      </c>
      <c r="FY3609" t="s">
        <v>121</v>
      </c>
      <c r="FZ3609" t="s">
        <v>349</v>
      </c>
      <c r="GA3609">
        <v>0</v>
      </c>
      <c r="GB3609">
        <v>0</v>
      </c>
      <c r="GC3609" t="s">
        <v>349</v>
      </c>
      <c r="GD3609" t="s">
        <v>408</v>
      </c>
      <c r="GE3609" t="s">
        <v>355</v>
      </c>
      <c r="GF3609" t="s">
        <v>354</v>
      </c>
      <c r="GG3609">
        <v>14</v>
      </c>
      <c r="GH3609" t="s">
        <v>356</v>
      </c>
    </row>
    <row r="3610" spans="1:191" x14ac:dyDescent="0.35">
      <c r="A3610" t="s">
        <v>67</v>
      </c>
      <c r="B3610" t="s">
        <v>68</v>
      </c>
      <c r="C3610" t="s">
        <v>8432</v>
      </c>
      <c r="D3610" t="s">
        <v>1910</v>
      </c>
      <c r="E3610" t="s">
        <v>8433</v>
      </c>
      <c r="F3610" t="s">
        <v>8434</v>
      </c>
      <c r="G3610" t="s">
        <v>8447</v>
      </c>
      <c r="H3610" t="s">
        <v>8448</v>
      </c>
      <c r="I3610">
        <v>14</v>
      </c>
      <c r="J3610">
        <v>12</v>
      </c>
      <c r="K3610" t="s">
        <v>345</v>
      </c>
      <c r="L3610">
        <v>7.5011000000000001</v>
      </c>
      <c r="M3610">
        <v>27.5015</v>
      </c>
      <c r="N3610" t="s">
        <v>346</v>
      </c>
      <c r="O3610" t="s">
        <v>347</v>
      </c>
      <c r="P3610" s="133">
        <v>13</v>
      </c>
      <c r="Q3610" s="133">
        <v>40</v>
      </c>
      <c r="R3610" s="133">
        <v>13</v>
      </c>
      <c r="S3610" s="133">
        <v>40</v>
      </c>
      <c r="T3610" s="133">
        <v>40</v>
      </c>
      <c r="U3610" t="s">
        <v>68</v>
      </c>
      <c r="V3610" t="s">
        <v>1910</v>
      </c>
      <c r="W3610">
        <v>0</v>
      </c>
      <c r="Z3610">
        <v>0</v>
      </c>
      <c r="AC3610">
        <v>0</v>
      </c>
      <c r="AF3610">
        <v>0</v>
      </c>
      <c r="AI3610">
        <v>0</v>
      </c>
      <c r="AL3610" t="s">
        <v>349</v>
      </c>
      <c r="AM3610">
        <v>0</v>
      </c>
      <c r="AN3610">
        <v>0</v>
      </c>
      <c r="AO3610">
        <v>0</v>
      </c>
      <c r="AR3610">
        <v>0</v>
      </c>
      <c r="AU3610">
        <v>0</v>
      </c>
      <c r="AX3610">
        <v>0</v>
      </c>
      <c r="BA3610">
        <v>0</v>
      </c>
      <c r="BD3610">
        <v>0</v>
      </c>
      <c r="BE3610">
        <v>40</v>
      </c>
      <c r="BF3610">
        <v>0</v>
      </c>
      <c r="BG3610">
        <v>0</v>
      </c>
      <c r="BH3610" t="s">
        <v>349</v>
      </c>
      <c r="BI3610">
        <v>0</v>
      </c>
      <c r="BJ3610">
        <v>0</v>
      </c>
      <c r="BK3610">
        <v>0</v>
      </c>
      <c r="BL3610">
        <v>0</v>
      </c>
      <c r="BM3610">
        <v>0</v>
      </c>
      <c r="BN3610" t="s">
        <v>349</v>
      </c>
      <c r="BO3610">
        <v>0</v>
      </c>
      <c r="BP3610">
        <v>0</v>
      </c>
      <c r="BQ3610">
        <v>0</v>
      </c>
      <c r="BR3610">
        <v>0</v>
      </c>
      <c r="BS3610">
        <v>0</v>
      </c>
      <c r="BT3610" t="s">
        <v>349</v>
      </c>
      <c r="BU3610">
        <v>0</v>
      </c>
      <c r="BV3610">
        <v>0</v>
      </c>
      <c r="BW3610">
        <v>0</v>
      </c>
      <c r="BX3610">
        <v>0</v>
      </c>
      <c r="BY3610">
        <v>0</v>
      </c>
      <c r="BZ3610" t="s">
        <v>349</v>
      </c>
      <c r="CA3610">
        <v>0</v>
      </c>
      <c r="CB3610">
        <v>0</v>
      </c>
      <c r="CC3610">
        <v>0</v>
      </c>
      <c r="CD3610">
        <v>0</v>
      </c>
      <c r="CE3610">
        <v>0</v>
      </c>
      <c r="CF3610" t="s">
        <v>349</v>
      </c>
      <c r="CG3610">
        <v>0</v>
      </c>
      <c r="CH3610">
        <v>0</v>
      </c>
      <c r="CI3610">
        <v>0</v>
      </c>
      <c r="CJ3610" t="s">
        <v>349</v>
      </c>
      <c r="CK3610">
        <v>0</v>
      </c>
      <c r="CL3610" t="s">
        <v>349</v>
      </c>
      <c r="CM3610">
        <v>0</v>
      </c>
      <c r="CN3610" s="133">
        <v>0</v>
      </c>
      <c r="CO3610" s="133" t="s">
        <v>347</v>
      </c>
      <c r="CP3610" s="133">
        <v>59</v>
      </c>
      <c r="CQ3610" s="133">
        <v>298</v>
      </c>
      <c r="CR3610">
        <v>59</v>
      </c>
      <c r="CS3610">
        <v>298</v>
      </c>
      <c r="CT3610">
        <v>0</v>
      </c>
      <c r="CY3610">
        <v>0</v>
      </c>
      <c r="DD3610">
        <v>196</v>
      </c>
      <c r="DE3610" t="s">
        <v>68</v>
      </c>
      <c r="DF3610" t="s">
        <v>1910</v>
      </c>
      <c r="DG3610" t="s">
        <v>350</v>
      </c>
      <c r="DI3610">
        <v>57</v>
      </c>
      <c r="DJ3610" t="s">
        <v>68</v>
      </c>
      <c r="DK3610" t="s">
        <v>1910</v>
      </c>
      <c r="DL3610" t="s">
        <v>350</v>
      </c>
      <c r="DN3610">
        <v>45</v>
      </c>
      <c r="DO3610" t="s">
        <v>68</v>
      </c>
      <c r="DP3610" t="s">
        <v>1910</v>
      </c>
      <c r="DQ3610" t="s">
        <v>350</v>
      </c>
      <c r="DS3610">
        <v>0</v>
      </c>
      <c r="DV3610" t="s">
        <v>349</v>
      </c>
      <c r="DW3610">
        <v>0</v>
      </c>
      <c r="DX3610">
        <v>0</v>
      </c>
      <c r="DY3610">
        <v>0</v>
      </c>
      <c r="EF3610">
        <v>0</v>
      </c>
      <c r="EM3610">
        <v>0</v>
      </c>
      <c r="ET3610">
        <v>0</v>
      </c>
      <c r="FA3610">
        <v>0</v>
      </c>
      <c r="FH3610">
        <v>0</v>
      </c>
      <c r="FK3610">
        <v>13</v>
      </c>
      <c r="FL3610">
        <v>65</v>
      </c>
      <c r="FM3610">
        <v>27</v>
      </c>
      <c r="FN3610">
        <v>135</v>
      </c>
      <c r="FO3610">
        <v>19</v>
      </c>
      <c r="FP3610">
        <v>98</v>
      </c>
      <c r="FQ3610">
        <v>0</v>
      </c>
      <c r="FR3610">
        <v>0</v>
      </c>
      <c r="FS3610" t="s">
        <v>347</v>
      </c>
      <c r="FT3610">
        <v>2</v>
      </c>
      <c r="FU3610">
        <v>9</v>
      </c>
      <c r="FV3610" t="s">
        <v>68</v>
      </c>
      <c r="FW3610" t="s">
        <v>1910</v>
      </c>
      <c r="FX3610" t="s">
        <v>349</v>
      </c>
      <c r="FZ3610" t="s">
        <v>349</v>
      </c>
      <c r="GA3610">
        <v>0</v>
      </c>
      <c r="GB3610">
        <v>0</v>
      </c>
      <c r="GC3610" t="s">
        <v>349</v>
      </c>
      <c r="GD3610" t="s">
        <v>408</v>
      </c>
      <c r="GE3610" t="s">
        <v>355</v>
      </c>
      <c r="GF3610" t="s">
        <v>355</v>
      </c>
      <c r="GG3610">
        <v>14</v>
      </c>
      <c r="GH3610" t="s">
        <v>356</v>
      </c>
    </row>
    <row r="3611" spans="1:191" x14ac:dyDescent="0.35">
      <c r="A3611" t="s">
        <v>67</v>
      </c>
      <c r="B3611" t="s">
        <v>68</v>
      </c>
      <c r="C3611" t="s">
        <v>8432</v>
      </c>
      <c r="D3611" t="s">
        <v>1910</v>
      </c>
      <c r="E3611" t="s">
        <v>8433</v>
      </c>
      <c r="F3611" t="s">
        <v>8434</v>
      </c>
      <c r="G3611" t="s">
        <v>8449</v>
      </c>
      <c r="H3611" t="s">
        <v>8450</v>
      </c>
      <c r="I3611">
        <v>14</v>
      </c>
      <c r="J3611">
        <v>12</v>
      </c>
      <c r="K3611" t="s">
        <v>345</v>
      </c>
      <c r="L3611">
        <v>7.3943000000000003</v>
      </c>
      <c r="M3611">
        <v>27.406099999999999</v>
      </c>
      <c r="N3611" t="s">
        <v>346</v>
      </c>
      <c r="O3611" t="s">
        <v>347</v>
      </c>
      <c r="P3611" s="133">
        <v>8</v>
      </c>
      <c r="Q3611" s="133">
        <v>41</v>
      </c>
      <c r="R3611" s="133">
        <v>8</v>
      </c>
      <c r="S3611" s="133">
        <v>41</v>
      </c>
      <c r="T3611" s="133">
        <v>41</v>
      </c>
      <c r="U3611" t="s">
        <v>68</v>
      </c>
      <c r="V3611" t="s">
        <v>1910</v>
      </c>
      <c r="W3611">
        <v>0</v>
      </c>
      <c r="Z3611">
        <v>0</v>
      </c>
      <c r="AC3611">
        <v>0</v>
      </c>
      <c r="AF3611">
        <v>0</v>
      </c>
      <c r="AI3611">
        <v>0</v>
      </c>
      <c r="AL3611" t="s">
        <v>349</v>
      </c>
      <c r="AM3611">
        <v>0</v>
      </c>
      <c r="AN3611">
        <v>0</v>
      </c>
      <c r="AO3611">
        <v>0</v>
      </c>
      <c r="AR3611">
        <v>0</v>
      </c>
      <c r="AU3611">
        <v>0</v>
      </c>
      <c r="AX3611">
        <v>0</v>
      </c>
      <c r="BA3611">
        <v>0</v>
      </c>
      <c r="BD3611">
        <v>0</v>
      </c>
      <c r="BE3611">
        <v>41</v>
      </c>
      <c r="BF3611">
        <v>0</v>
      </c>
      <c r="BG3611">
        <v>0</v>
      </c>
      <c r="BH3611" t="s">
        <v>349</v>
      </c>
      <c r="BI3611">
        <v>0</v>
      </c>
      <c r="BJ3611">
        <v>0</v>
      </c>
      <c r="BK3611">
        <v>0</v>
      </c>
      <c r="BL3611">
        <v>0</v>
      </c>
      <c r="BM3611">
        <v>0</v>
      </c>
      <c r="BN3611" t="s">
        <v>349</v>
      </c>
      <c r="BO3611">
        <v>0</v>
      </c>
      <c r="BP3611">
        <v>0</v>
      </c>
      <c r="BQ3611">
        <v>0</v>
      </c>
      <c r="BR3611">
        <v>0</v>
      </c>
      <c r="BS3611">
        <v>0</v>
      </c>
      <c r="BT3611" t="s">
        <v>349</v>
      </c>
      <c r="BU3611">
        <v>0</v>
      </c>
      <c r="BV3611">
        <v>0</v>
      </c>
      <c r="BW3611">
        <v>0</v>
      </c>
      <c r="BX3611">
        <v>0</v>
      </c>
      <c r="BY3611">
        <v>0</v>
      </c>
      <c r="BZ3611" t="s">
        <v>349</v>
      </c>
      <c r="CA3611">
        <v>0</v>
      </c>
      <c r="CB3611">
        <v>0</v>
      </c>
      <c r="CC3611">
        <v>0</v>
      </c>
      <c r="CD3611">
        <v>0</v>
      </c>
      <c r="CE3611">
        <v>0</v>
      </c>
      <c r="CF3611" t="s">
        <v>349</v>
      </c>
      <c r="CG3611">
        <v>0</v>
      </c>
      <c r="CH3611">
        <v>0</v>
      </c>
      <c r="CI3611">
        <v>0</v>
      </c>
      <c r="CJ3611" t="s">
        <v>349</v>
      </c>
      <c r="CK3611">
        <v>0</v>
      </c>
      <c r="CL3611" t="s">
        <v>349</v>
      </c>
      <c r="CM3611">
        <v>0</v>
      </c>
      <c r="CN3611" s="133">
        <v>0</v>
      </c>
      <c r="CO3611" s="133" t="s">
        <v>347</v>
      </c>
      <c r="CP3611" s="133">
        <v>19</v>
      </c>
      <c r="CQ3611" s="133">
        <v>98</v>
      </c>
      <c r="CR3611">
        <v>19</v>
      </c>
      <c r="CS3611">
        <v>98</v>
      </c>
      <c r="CT3611">
        <v>0</v>
      </c>
      <c r="CY3611">
        <v>0</v>
      </c>
      <c r="DD3611">
        <v>43</v>
      </c>
      <c r="DE3611" t="s">
        <v>68</v>
      </c>
      <c r="DF3611" t="s">
        <v>1910</v>
      </c>
      <c r="DG3611" t="s">
        <v>350</v>
      </c>
      <c r="DI3611">
        <v>20</v>
      </c>
      <c r="DJ3611" t="s">
        <v>68</v>
      </c>
      <c r="DK3611" t="s">
        <v>1910</v>
      </c>
      <c r="DL3611" t="s">
        <v>350</v>
      </c>
      <c r="DN3611">
        <v>35</v>
      </c>
      <c r="DO3611" t="s">
        <v>68</v>
      </c>
      <c r="DP3611" t="s">
        <v>1910</v>
      </c>
      <c r="DQ3611" t="s">
        <v>350</v>
      </c>
      <c r="DS3611">
        <v>0</v>
      </c>
      <c r="DV3611" t="s">
        <v>349</v>
      </c>
      <c r="DW3611">
        <v>0</v>
      </c>
      <c r="DX3611">
        <v>0</v>
      </c>
      <c r="DY3611">
        <v>0</v>
      </c>
      <c r="EF3611">
        <v>0</v>
      </c>
      <c r="EM3611">
        <v>0</v>
      </c>
      <c r="ET3611">
        <v>0</v>
      </c>
      <c r="FA3611">
        <v>0</v>
      </c>
      <c r="FH3611">
        <v>0</v>
      </c>
      <c r="FK3611">
        <v>4</v>
      </c>
      <c r="FL3611">
        <v>20</v>
      </c>
      <c r="FM3611">
        <v>9</v>
      </c>
      <c r="FN3611">
        <v>45</v>
      </c>
      <c r="FO3611">
        <v>6</v>
      </c>
      <c r="FP3611">
        <v>33</v>
      </c>
      <c r="FQ3611">
        <v>0</v>
      </c>
      <c r="FR3611">
        <v>0</v>
      </c>
      <c r="FS3611" t="s">
        <v>347</v>
      </c>
      <c r="FT3611">
        <v>27</v>
      </c>
      <c r="FU3611">
        <v>108</v>
      </c>
      <c r="FV3611" t="s">
        <v>68</v>
      </c>
      <c r="FW3611" t="s">
        <v>1910</v>
      </c>
      <c r="FX3611" t="s">
        <v>347</v>
      </c>
      <c r="FY3611" t="s">
        <v>121</v>
      </c>
      <c r="FZ3611" t="s">
        <v>349</v>
      </c>
      <c r="GA3611">
        <v>0</v>
      </c>
      <c r="GB3611">
        <v>0</v>
      </c>
      <c r="GC3611" t="s">
        <v>349</v>
      </c>
      <c r="GD3611" t="s">
        <v>355</v>
      </c>
      <c r="GE3611" t="s">
        <v>354</v>
      </c>
      <c r="GF3611" t="s">
        <v>361</v>
      </c>
      <c r="GG3611">
        <v>14</v>
      </c>
      <c r="GH3611" t="s">
        <v>356</v>
      </c>
    </row>
    <row r="3612" spans="1:191" x14ac:dyDescent="0.35">
      <c r="A3612" t="s">
        <v>67</v>
      </c>
      <c r="B3612" t="s">
        <v>68</v>
      </c>
      <c r="C3612" t="s">
        <v>8432</v>
      </c>
      <c r="D3612" t="s">
        <v>1910</v>
      </c>
      <c r="E3612" t="s">
        <v>8433</v>
      </c>
      <c r="F3612" t="s">
        <v>8434</v>
      </c>
      <c r="G3612" t="s">
        <v>8451</v>
      </c>
      <c r="H3612" t="s">
        <v>8452</v>
      </c>
      <c r="I3612">
        <v>14</v>
      </c>
      <c r="J3612">
        <v>3</v>
      </c>
      <c r="K3612" t="s">
        <v>345</v>
      </c>
      <c r="L3612">
        <v>7.5899700000000001</v>
      </c>
      <c r="M3612">
        <v>27.75102</v>
      </c>
      <c r="N3612" t="s">
        <v>346</v>
      </c>
      <c r="O3612" t="s">
        <v>347</v>
      </c>
      <c r="P3612" s="133">
        <v>55</v>
      </c>
      <c r="Q3612" s="133">
        <v>405</v>
      </c>
      <c r="R3612" s="133">
        <v>55</v>
      </c>
      <c r="S3612" s="133">
        <v>405</v>
      </c>
      <c r="T3612" s="133">
        <v>405</v>
      </c>
      <c r="U3612" t="s">
        <v>68</v>
      </c>
      <c r="V3612" t="s">
        <v>1910</v>
      </c>
      <c r="W3612">
        <v>0</v>
      </c>
      <c r="Z3612">
        <v>0</v>
      </c>
      <c r="AC3612">
        <v>0</v>
      </c>
      <c r="AF3612">
        <v>0</v>
      </c>
      <c r="AI3612">
        <v>0</v>
      </c>
      <c r="AL3612" t="s">
        <v>349</v>
      </c>
      <c r="AM3612">
        <v>0</v>
      </c>
      <c r="AN3612">
        <v>0</v>
      </c>
      <c r="AO3612">
        <v>0</v>
      </c>
      <c r="AR3612">
        <v>0</v>
      </c>
      <c r="AU3612">
        <v>0</v>
      </c>
      <c r="AX3612">
        <v>0</v>
      </c>
      <c r="BA3612">
        <v>0</v>
      </c>
      <c r="BD3612">
        <v>0</v>
      </c>
      <c r="BE3612">
        <v>405</v>
      </c>
      <c r="BF3612">
        <v>0</v>
      </c>
      <c r="BG3612">
        <v>0</v>
      </c>
      <c r="BH3612" t="s">
        <v>349</v>
      </c>
      <c r="BI3612">
        <v>0</v>
      </c>
      <c r="BJ3612">
        <v>0</v>
      </c>
      <c r="BK3612">
        <v>0</v>
      </c>
      <c r="BL3612">
        <v>0</v>
      </c>
      <c r="BM3612">
        <v>0</v>
      </c>
      <c r="BN3612" t="s">
        <v>349</v>
      </c>
      <c r="BO3612">
        <v>0</v>
      </c>
      <c r="BP3612">
        <v>0</v>
      </c>
      <c r="BQ3612">
        <v>0</v>
      </c>
      <c r="BR3612">
        <v>0</v>
      </c>
      <c r="BS3612">
        <v>0</v>
      </c>
      <c r="BT3612" t="s">
        <v>349</v>
      </c>
      <c r="BU3612">
        <v>0</v>
      </c>
      <c r="BV3612">
        <v>0</v>
      </c>
      <c r="BW3612">
        <v>0</v>
      </c>
      <c r="BX3612">
        <v>0</v>
      </c>
      <c r="BY3612">
        <v>0</v>
      </c>
      <c r="BZ3612" t="s">
        <v>349</v>
      </c>
      <c r="CA3612">
        <v>0</v>
      </c>
      <c r="CB3612">
        <v>0</v>
      </c>
      <c r="CC3612">
        <v>0</v>
      </c>
      <c r="CD3612">
        <v>0</v>
      </c>
      <c r="CE3612">
        <v>0</v>
      </c>
      <c r="CF3612" t="s">
        <v>349</v>
      </c>
      <c r="CG3612">
        <v>0</v>
      </c>
      <c r="CH3612">
        <v>0</v>
      </c>
      <c r="CI3612">
        <v>0</v>
      </c>
      <c r="CJ3612" t="s">
        <v>349</v>
      </c>
      <c r="CK3612">
        <v>0</v>
      </c>
      <c r="CL3612" t="s">
        <v>349</v>
      </c>
      <c r="CM3612">
        <v>0</v>
      </c>
      <c r="CN3612" s="133">
        <v>0</v>
      </c>
      <c r="CO3612" s="133" t="s">
        <v>347</v>
      </c>
      <c r="CP3612" s="133">
        <v>467</v>
      </c>
      <c r="CQ3612" s="133">
        <v>2283</v>
      </c>
      <c r="CR3612">
        <v>467</v>
      </c>
      <c r="CS3612">
        <v>2283</v>
      </c>
      <c r="CT3612">
        <v>346</v>
      </c>
      <c r="CU3612" t="s">
        <v>68</v>
      </c>
      <c r="CV3612" t="s">
        <v>1910</v>
      </c>
      <c r="CW3612" t="s">
        <v>350</v>
      </c>
      <c r="CY3612">
        <v>1450</v>
      </c>
      <c r="CZ3612" t="s">
        <v>68</v>
      </c>
      <c r="DA3612" t="s">
        <v>1910</v>
      </c>
      <c r="DB3612" t="s">
        <v>350</v>
      </c>
      <c r="DD3612">
        <v>457</v>
      </c>
      <c r="DE3612" t="s">
        <v>68</v>
      </c>
      <c r="DF3612" t="s">
        <v>1910</v>
      </c>
      <c r="DG3612" t="s">
        <v>350</v>
      </c>
      <c r="DI3612">
        <v>0</v>
      </c>
      <c r="DN3612">
        <v>30</v>
      </c>
      <c r="DO3612" t="s">
        <v>68</v>
      </c>
      <c r="DP3612" t="s">
        <v>1910</v>
      </c>
      <c r="DQ3612" t="s">
        <v>350</v>
      </c>
      <c r="DS3612">
        <v>0</v>
      </c>
      <c r="DV3612" t="s">
        <v>349</v>
      </c>
      <c r="DW3612">
        <v>0</v>
      </c>
      <c r="DX3612">
        <v>0</v>
      </c>
      <c r="DY3612">
        <v>0</v>
      </c>
      <c r="EF3612">
        <v>0</v>
      </c>
      <c r="EM3612">
        <v>0</v>
      </c>
      <c r="ET3612">
        <v>0</v>
      </c>
      <c r="FA3612">
        <v>0</v>
      </c>
      <c r="FH3612">
        <v>0</v>
      </c>
      <c r="FK3612">
        <v>121</v>
      </c>
      <c r="FL3612">
        <v>605</v>
      </c>
      <c r="FM3612">
        <v>303</v>
      </c>
      <c r="FN3612">
        <v>1515</v>
      </c>
      <c r="FO3612">
        <v>43</v>
      </c>
      <c r="FP3612">
        <v>163</v>
      </c>
      <c r="FQ3612">
        <v>0</v>
      </c>
      <c r="FR3612">
        <v>0</v>
      </c>
      <c r="FS3612" t="s">
        <v>347</v>
      </c>
      <c r="FT3612">
        <v>5</v>
      </c>
      <c r="FU3612">
        <v>27</v>
      </c>
      <c r="FV3612" t="s">
        <v>68</v>
      </c>
      <c r="FW3612" t="s">
        <v>1910</v>
      </c>
      <c r="FX3612" t="s">
        <v>349</v>
      </c>
      <c r="FZ3612" t="s">
        <v>349</v>
      </c>
      <c r="GA3612">
        <v>0</v>
      </c>
      <c r="GB3612">
        <v>0</v>
      </c>
      <c r="GC3612" t="s">
        <v>353</v>
      </c>
      <c r="GD3612" t="s">
        <v>361</v>
      </c>
      <c r="GE3612" t="s">
        <v>354</v>
      </c>
      <c r="GF3612" t="s">
        <v>355</v>
      </c>
      <c r="GG3612">
        <v>14</v>
      </c>
      <c r="GH3612" t="s">
        <v>356</v>
      </c>
    </row>
    <row r="3613" spans="1:191" x14ac:dyDescent="0.35">
      <c r="A3613" t="s">
        <v>67</v>
      </c>
      <c r="B3613" t="s">
        <v>68</v>
      </c>
      <c r="C3613" t="s">
        <v>8432</v>
      </c>
      <c r="D3613" t="s">
        <v>1910</v>
      </c>
      <c r="E3613" t="s">
        <v>8433</v>
      </c>
      <c r="F3613" t="s">
        <v>8434</v>
      </c>
      <c r="G3613" t="s">
        <v>8453</v>
      </c>
      <c r="H3613" t="s">
        <v>8454</v>
      </c>
      <c r="I3613">
        <v>14</v>
      </c>
      <c r="J3613">
        <v>12</v>
      </c>
      <c r="K3613" t="s">
        <v>345</v>
      </c>
      <c r="L3613">
        <v>7.5819999999999999</v>
      </c>
      <c r="M3613">
        <v>27.832000000000001</v>
      </c>
      <c r="N3613" t="s">
        <v>346</v>
      </c>
      <c r="O3613" t="s">
        <v>347</v>
      </c>
      <c r="P3613" s="133">
        <v>38</v>
      </c>
      <c r="Q3613" s="133">
        <v>148</v>
      </c>
      <c r="R3613" s="133">
        <v>38</v>
      </c>
      <c r="S3613" s="133">
        <v>148</v>
      </c>
      <c r="T3613" s="133">
        <v>148</v>
      </c>
      <c r="U3613" t="s">
        <v>68</v>
      </c>
      <c r="V3613" t="s">
        <v>1910</v>
      </c>
      <c r="W3613">
        <v>0</v>
      </c>
      <c r="Z3613">
        <v>0</v>
      </c>
      <c r="AC3613">
        <v>0</v>
      </c>
      <c r="AF3613">
        <v>0</v>
      </c>
      <c r="AI3613">
        <v>0</v>
      </c>
      <c r="AL3613" t="s">
        <v>349</v>
      </c>
      <c r="AM3613">
        <v>0</v>
      </c>
      <c r="AN3613">
        <v>0</v>
      </c>
      <c r="AO3613">
        <v>0</v>
      </c>
      <c r="AR3613">
        <v>0</v>
      </c>
      <c r="AU3613">
        <v>0</v>
      </c>
      <c r="AX3613">
        <v>0</v>
      </c>
      <c r="BA3613">
        <v>0</v>
      </c>
      <c r="BD3613">
        <v>0</v>
      </c>
      <c r="BE3613">
        <v>148</v>
      </c>
      <c r="BF3613">
        <v>0</v>
      </c>
      <c r="BG3613">
        <v>0</v>
      </c>
      <c r="BH3613" t="s">
        <v>349</v>
      </c>
      <c r="BI3613">
        <v>0</v>
      </c>
      <c r="BJ3613">
        <v>0</v>
      </c>
      <c r="BK3613">
        <v>0</v>
      </c>
      <c r="BL3613">
        <v>0</v>
      </c>
      <c r="BM3613">
        <v>0</v>
      </c>
      <c r="BN3613" t="s">
        <v>349</v>
      </c>
      <c r="BO3613">
        <v>0</v>
      </c>
      <c r="BP3613">
        <v>0</v>
      </c>
      <c r="BQ3613">
        <v>0</v>
      </c>
      <c r="BR3613">
        <v>0</v>
      </c>
      <c r="BS3613">
        <v>0</v>
      </c>
      <c r="BT3613" t="s">
        <v>349</v>
      </c>
      <c r="BU3613">
        <v>0</v>
      </c>
      <c r="BV3613">
        <v>0</v>
      </c>
      <c r="BW3613">
        <v>0</v>
      </c>
      <c r="BX3613">
        <v>0</v>
      </c>
      <c r="BY3613">
        <v>0</v>
      </c>
      <c r="BZ3613" t="s">
        <v>349</v>
      </c>
      <c r="CA3613">
        <v>0</v>
      </c>
      <c r="CB3613">
        <v>0</v>
      </c>
      <c r="CC3613">
        <v>0</v>
      </c>
      <c r="CD3613">
        <v>0</v>
      </c>
      <c r="CE3613">
        <v>0</v>
      </c>
      <c r="CF3613" t="s">
        <v>349</v>
      </c>
      <c r="CG3613">
        <v>0</v>
      </c>
      <c r="CH3613">
        <v>0</v>
      </c>
      <c r="CI3613">
        <v>0</v>
      </c>
      <c r="CJ3613" t="s">
        <v>349</v>
      </c>
      <c r="CK3613">
        <v>0</v>
      </c>
      <c r="CL3613" t="s">
        <v>349</v>
      </c>
      <c r="CM3613">
        <v>0</v>
      </c>
      <c r="CN3613" s="133">
        <v>0</v>
      </c>
      <c r="CO3613" s="133" t="s">
        <v>347</v>
      </c>
      <c r="CP3613" s="133">
        <v>64</v>
      </c>
      <c r="CQ3613" s="133">
        <v>323</v>
      </c>
      <c r="CR3613">
        <v>64</v>
      </c>
      <c r="CS3613">
        <v>323</v>
      </c>
      <c r="CT3613">
        <v>0</v>
      </c>
      <c r="CY3613">
        <v>0</v>
      </c>
      <c r="DD3613">
        <v>221</v>
      </c>
      <c r="DE3613" t="s">
        <v>68</v>
      </c>
      <c r="DF3613" t="s">
        <v>1910</v>
      </c>
      <c r="DG3613" t="s">
        <v>350</v>
      </c>
      <c r="DI3613">
        <v>77</v>
      </c>
      <c r="DJ3613" t="s">
        <v>68</v>
      </c>
      <c r="DK3613" t="s">
        <v>1910</v>
      </c>
      <c r="DL3613" t="s">
        <v>350</v>
      </c>
      <c r="DN3613">
        <v>25</v>
      </c>
      <c r="DO3613" t="s">
        <v>68</v>
      </c>
      <c r="DP3613" t="s">
        <v>1910</v>
      </c>
      <c r="DQ3613" t="s">
        <v>350</v>
      </c>
      <c r="DS3613">
        <v>0</v>
      </c>
      <c r="DV3613" t="s">
        <v>349</v>
      </c>
      <c r="DW3613">
        <v>0</v>
      </c>
      <c r="DX3613">
        <v>0</v>
      </c>
      <c r="DY3613">
        <v>0</v>
      </c>
      <c r="EF3613">
        <v>0</v>
      </c>
      <c r="EM3613">
        <v>0</v>
      </c>
      <c r="ET3613">
        <v>0</v>
      </c>
      <c r="FA3613">
        <v>0</v>
      </c>
      <c r="FH3613">
        <v>0</v>
      </c>
      <c r="FK3613">
        <v>17</v>
      </c>
      <c r="FL3613">
        <v>85</v>
      </c>
      <c r="FM3613">
        <v>29</v>
      </c>
      <c r="FN3613">
        <v>145</v>
      </c>
      <c r="FO3613">
        <v>18</v>
      </c>
      <c r="FP3613">
        <v>93</v>
      </c>
      <c r="FQ3613">
        <v>0</v>
      </c>
      <c r="FR3613">
        <v>0</v>
      </c>
      <c r="FS3613" t="s">
        <v>347</v>
      </c>
      <c r="FT3613">
        <v>3</v>
      </c>
      <c r="FU3613">
        <v>17</v>
      </c>
      <c r="FV3613" t="s">
        <v>68</v>
      </c>
      <c r="FW3613" t="s">
        <v>1910</v>
      </c>
      <c r="FX3613" t="s">
        <v>349</v>
      </c>
      <c r="FZ3613" t="s">
        <v>349</v>
      </c>
      <c r="GA3613">
        <v>0</v>
      </c>
      <c r="GB3613">
        <v>0</v>
      </c>
      <c r="GC3613" t="s">
        <v>349</v>
      </c>
      <c r="GD3613" t="s">
        <v>361</v>
      </c>
      <c r="GE3613" t="s">
        <v>354</v>
      </c>
      <c r="GF3613" t="s">
        <v>355</v>
      </c>
      <c r="GG3613">
        <v>14</v>
      </c>
      <c r="GH3613" t="s">
        <v>356</v>
      </c>
    </row>
    <row r="3614" spans="1:191" x14ac:dyDescent="0.35">
      <c r="A3614" t="s">
        <v>67</v>
      </c>
      <c r="B3614" t="s">
        <v>68</v>
      </c>
      <c r="C3614" t="s">
        <v>8432</v>
      </c>
      <c r="D3614" t="s">
        <v>1910</v>
      </c>
      <c r="E3614" t="s">
        <v>8433</v>
      </c>
      <c r="F3614" t="s">
        <v>8434</v>
      </c>
      <c r="G3614" t="s">
        <v>8455</v>
      </c>
      <c r="H3614" t="s">
        <v>8456</v>
      </c>
      <c r="I3614">
        <v>14</v>
      </c>
      <c r="J3614">
        <v>12</v>
      </c>
      <c r="K3614" t="s">
        <v>345</v>
      </c>
      <c r="L3614">
        <v>7.1501999999999999</v>
      </c>
      <c r="M3614">
        <v>27.4481</v>
      </c>
      <c r="N3614" t="s">
        <v>346</v>
      </c>
      <c r="O3614" t="s">
        <v>349</v>
      </c>
      <c r="P3614" s="133">
        <v>0</v>
      </c>
      <c r="Q3614" s="133">
        <v>0</v>
      </c>
      <c r="R3614" s="133">
        <v>0</v>
      </c>
      <c r="S3614" s="133">
        <v>0</v>
      </c>
      <c r="T3614" s="133">
        <v>0</v>
      </c>
      <c r="W3614">
        <v>0</v>
      </c>
      <c r="Z3614">
        <v>0</v>
      </c>
      <c r="AC3614">
        <v>0</v>
      </c>
      <c r="AF3614">
        <v>0</v>
      </c>
      <c r="AI3614">
        <v>0</v>
      </c>
      <c r="AL3614" t="s">
        <v>349</v>
      </c>
      <c r="AM3614">
        <v>0</v>
      </c>
      <c r="AN3614">
        <v>0</v>
      </c>
      <c r="AO3614">
        <v>0</v>
      </c>
      <c r="AR3614">
        <v>0</v>
      </c>
      <c r="AU3614">
        <v>0</v>
      </c>
      <c r="AX3614">
        <v>0</v>
      </c>
      <c r="BA3614">
        <v>0</v>
      </c>
      <c r="BD3614">
        <v>0</v>
      </c>
      <c r="BE3614">
        <v>0</v>
      </c>
      <c r="BF3614">
        <v>0</v>
      </c>
      <c r="BG3614">
        <v>0</v>
      </c>
      <c r="BH3614" t="s">
        <v>349</v>
      </c>
      <c r="BI3614">
        <v>0</v>
      </c>
      <c r="BJ3614">
        <v>0</v>
      </c>
      <c r="BK3614">
        <v>0</v>
      </c>
      <c r="BL3614">
        <v>0</v>
      </c>
      <c r="BM3614">
        <v>0</v>
      </c>
      <c r="BN3614" t="s">
        <v>349</v>
      </c>
      <c r="BO3614">
        <v>0</v>
      </c>
      <c r="BP3614">
        <v>0</v>
      </c>
      <c r="BQ3614">
        <v>0</v>
      </c>
      <c r="BR3614">
        <v>0</v>
      </c>
      <c r="BS3614">
        <v>0</v>
      </c>
      <c r="BT3614" t="s">
        <v>349</v>
      </c>
      <c r="BU3614">
        <v>0</v>
      </c>
      <c r="BV3614">
        <v>0</v>
      </c>
      <c r="BW3614">
        <v>0</v>
      </c>
      <c r="BX3614">
        <v>0</v>
      </c>
      <c r="BY3614">
        <v>0</v>
      </c>
      <c r="BZ3614" t="s">
        <v>349</v>
      </c>
      <c r="CA3614">
        <v>0</v>
      </c>
      <c r="CB3614">
        <v>0</v>
      </c>
      <c r="CC3614">
        <v>0</v>
      </c>
      <c r="CD3614">
        <v>0</v>
      </c>
      <c r="CE3614">
        <v>0</v>
      </c>
      <c r="CF3614" t="s">
        <v>349</v>
      </c>
      <c r="CG3614">
        <v>0</v>
      </c>
      <c r="CH3614">
        <v>0</v>
      </c>
      <c r="CI3614">
        <v>0</v>
      </c>
      <c r="CJ3614" t="s">
        <v>349</v>
      </c>
      <c r="CK3614">
        <v>0</v>
      </c>
      <c r="CL3614" t="s">
        <v>349</v>
      </c>
      <c r="CM3614">
        <v>0</v>
      </c>
      <c r="CN3614" s="133">
        <v>0</v>
      </c>
      <c r="CO3614" s="133" t="s">
        <v>347</v>
      </c>
      <c r="CP3614" s="133">
        <v>24</v>
      </c>
      <c r="CQ3614" s="133">
        <v>99</v>
      </c>
      <c r="CR3614">
        <v>24</v>
      </c>
      <c r="CS3614">
        <v>99</v>
      </c>
      <c r="CT3614">
        <v>0</v>
      </c>
      <c r="CY3614">
        <v>0</v>
      </c>
      <c r="DD3614">
        <v>27</v>
      </c>
      <c r="DE3614" t="s">
        <v>68</v>
      </c>
      <c r="DF3614" t="s">
        <v>1910</v>
      </c>
      <c r="DG3614" t="s">
        <v>350</v>
      </c>
      <c r="DI3614">
        <v>20</v>
      </c>
      <c r="DJ3614" t="s">
        <v>68</v>
      </c>
      <c r="DK3614" t="s">
        <v>1910</v>
      </c>
      <c r="DL3614" t="s">
        <v>350</v>
      </c>
      <c r="DN3614">
        <v>36</v>
      </c>
      <c r="DO3614" t="s">
        <v>68</v>
      </c>
      <c r="DP3614" t="s">
        <v>1910</v>
      </c>
      <c r="DQ3614" t="s">
        <v>350</v>
      </c>
      <c r="DS3614">
        <v>16</v>
      </c>
      <c r="DT3614" t="s">
        <v>348</v>
      </c>
      <c r="DU3614" t="s">
        <v>348</v>
      </c>
      <c r="DV3614" t="s">
        <v>349</v>
      </c>
      <c r="DW3614">
        <v>0</v>
      </c>
      <c r="DX3614">
        <v>0</v>
      </c>
      <c r="DY3614">
        <v>0</v>
      </c>
      <c r="EF3614">
        <v>0</v>
      </c>
      <c r="EM3614">
        <v>0</v>
      </c>
      <c r="ET3614">
        <v>0</v>
      </c>
      <c r="FA3614">
        <v>0</v>
      </c>
      <c r="FH3614">
        <v>0</v>
      </c>
      <c r="FK3614">
        <v>6</v>
      </c>
      <c r="FL3614">
        <v>24</v>
      </c>
      <c r="FM3614">
        <v>11</v>
      </c>
      <c r="FN3614">
        <v>44</v>
      </c>
      <c r="FO3614">
        <v>7</v>
      </c>
      <c r="FP3614">
        <v>31</v>
      </c>
      <c r="FQ3614">
        <v>0</v>
      </c>
      <c r="FR3614">
        <v>0</v>
      </c>
      <c r="FS3614" t="s">
        <v>347</v>
      </c>
      <c r="FT3614">
        <v>17</v>
      </c>
      <c r="FU3614">
        <v>87</v>
      </c>
      <c r="FV3614" t="s">
        <v>68</v>
      </c>
      <c r="FW3614" t="s">
        <v>1910</v>
      </c>
      <c r="FX3614" t="s">
        <v>347</v>
      </c>
      <c r="FY3614" t="s">
        <v>121</v>
      </c>
      <c r="FZ3614" t="s">
        <v>349</v>
      </c>
      <c r="GA3614">
        <v>0</v>
      </c>
      <c r="GB3614">
        <v>0</v>
      </c>
      <c r="GC3614" t="s">
        <v>349</v>
      </c>
      <c r="GD3614" t="s">
        <v>408</v>
      </c>
      <c r="GE3614" t="s">
        <v>354</v>
      </c>
      <c r="GF3614" t="s">
        <v>355</v>
      </c>
      <c r="GG3614">
        <v>14</v>
      </c>
      <c r="GH3614" t="s">
        <v>356</v>
      </c>
    </row>
    <row r="3615" spans="1:191" x14ac:dyDescent="0.35">
      <c r="A3615" t="s">
        <v>67</v>
      </c>
      <c r="B3615" t="s">
        <v>68</v>
      </c>
      <c r="C3615" t="s">
        <v>8432</v>
      </c>
      <c r="D3615" t="s">
        <v>1910</v>
      </c>
      <c r="E3615" t="s">
        <v>8433</v>
      </c>
      <c r="F3615" t="s">
        <v>8434</v>
      </c>
      <c r="G3615" t="s">
        <v>8457</v>
      </c>
      <c r="H3615" t="s">
        <v>8458</v>
      </c>
      <c r="I3615">
        <v>14</v>
      </c>
      <c r="J3615">
        <v>3</v>
      </c>
      <c r="K3615" t="s">
        <v>345</v>
      </c>
      <c r="L3615">
        <v>7.3344899999999997</v>
      </c>
      <c r="M3615">
        <v>27.456669999999999</v>
      </c>
      <c r="N3615" t="s">
        <v>346</v>
      </c>
      <c r="O3615" t="s">
        <v>347</v>
      </c>
      <c r="P3615" s="133">
        <v>11</v>
      </c>
      <c r="Q3615" s="133">
        <v>52</v>
      </c>
      <c r="R3615" s="133">
        <v>11</v>
      </c>
      <c r="S3615" s="133">
        <v>52</v>
      </c>
      <c r="T3615" s="133">
        <v>52</v>
      </c>
      <c r="U3615" t="s">
        <v>68</v>
      </c>
      <c r="V3615" t="s">
        <v>1910</v>
      </c>
      <c r="W3615">
        <v>0</v>
      </c>
      <c r="Z3615">
        <v>0</v>
      </c>
      <c r="AC3615">
        <v>0</v>
      </c>
      <c r="AF3615">
        <v>0</v>
      </c>
      <c r="AI3615">
        <v>0</v>
      </c>
      <c r="AL3615" t="s">
        <v>349</v>
      </c>
      <c r="AM3615">
        <v>0</v>
      </c>
      <c r="AN3615">
        <v>0</v>
      </c>
      <c r="AO3615">
        <v>0</v>
      </c>
      <c r="AR3615">
        <v>0</v>
      </c>
      <c r="AU3615">
        <v>0</v>
      </c>
      <c r="AX3615">
        <v>0</v>
      </c>
      <c r="BA3615">
        <v>0</v>
      </c>
      <c r="BD3615">
        <v>0</v>
      </c>
      <c r="BE3615">
        <v>52</v>
      </c>
      <c r="BF3615">
        <v>0</v>
      </c>
      <c r="BG3615">
        <v>0</v>
      </c>
      <c r="BH3615" t="s">
        <v>349</v>
      </c>
      <c r="BI3615">
        <v>0</v>
      </c>
      <c r="BJ3615">
        <v>0</v>
      </c>
      <c r="BK3615">
        <v>0</v>
      </c>
      <c r="BL3615">
        <v>0</v>
      </c>
      <c r="BM3615">
        <v>0</v>
      </c>
      <c r="BN3615" t="s">
        <v>349</v>
      </c>
      <c r="BO3615">
        <v>0</v>
      </c>
      <c r="BP3615">
        <v>0</v>
      </c>
      <c r="BQ3615">
        <v>0</v>
      </c>
      <c r="BR3615">
        <v>0</v>
      </c>
      <c r="BS3615">
        <v>0</v>
      </c>
      <c r="BT3615" t="s">
        <v>349</v>
      </c>
      <c r="BU3615">
        <v>0</v>
      </c>
      <c r="BV3615">
        <v>0</v>
      </c>
      <c r="BW3615">
        <v>0</v>
      </c>
      <c r="BX3615">
        <v>0</v>
      </c>
      <c r="BY3615">
        <v>0</v>
      </c>
      <c r="BZ3615" t="s">
        <v>349</v>
      </c>
      <c r="CA3615">
        <v>0</v>
      </c>
      <c r="CB3615">
        <v>0</v>
      </c>
      <c r="CC3615">
        <v>0</v>
      </c>
      <c r="CD3615">
        <v>0</v>
      </c>
      <c r="CE3615">
        <v>0</v>
      </c>
      <c r="CF3615" t="s">
        <v>349</v>
      </c>
      <c r="CG3615">
        <v>0</v>
      </c>
      <c r="CH3615">
        <v>0</v>
      </c>
      <c r="CI3615">
        <v>0</v>
      </c>
      <c r="CJ3615" t="s">
        <v>349</v>
      </c>
      <c r="CK3615">
        <v>0</v>
      </c>
      <c r="CL3615" t="s">
        <v>349</v>
      </c>
      <c r="CM3615">
        <v>0</v>
      </c>
      <c r="CN3615" s="133">
        <v>0</v>
      </c>
      <c r="CO3615" s="133" t="s">
        <v>347</v>
      </c>
      <c r="CP3615" s="133">
        <v>187</v>
      </c>
      <c r="CQ3615" s="133">
        <v>888</v>
      </c>
      <c r="CR3615">
        <v>187</v>
      </c>
      <c r="CS3615">
        <v>888</v>
      </c>
      <c r="CT3615">
        <v>54</v>
      </c>
      <c r="CU3615" t="s">
        <v>68</v>
      </c>
      <c r="CV3615" t="s">
        <v>1910</v>
      </c>
      <c r="CW3615" t="s">
        <v>350</v>
      </c>
      <c r="CY3615">
        <v>650</v>
      </c>
      <c r="CZ3615" t="s">
        <v>68</v>
      </c>
      <c r="DA3615" t="s">
        <v>1910</v>
      </c>
      <c r="DB3615" t="s">
        <v>350</v>
      </c>
      <c r="DD3615">
        <v>108</v>
      </c>
      <c r="DE3615" t="s">
        <v>68</v>
      </c>
      <c r="DF3615" t="s">
        <v>1910</v>
      </c>
      <c r="DG3615" t="s">
        <v>350</v>
      </c>
      <c r="DI3615">
        <v>36</v>
      </c>
      <c r="DJ3615" t="s">
        <v>68</v>
      </c>
      <c r="DK3615" t="s">
        <v>1910</v>
      </c>
      <c r="DL3615" t="s">
        <v>350</v>
      </c>
      <c r="DN3615">
        <v>40</v>
      </c>
      <c r="DO3615" t="s">
        <v>68</v>
      </c>
      <c r="DP3615" t="s">
        <v>1910</v>
      </c>
      <c r="DQ3615" t="s">
        <v>350</v>
      </c>
      <c r="DS3615">
        <v>0</v>
      </c>
      <c r="DV3615" t="s">
        <v>349</v>
      </c>
      <c r="DW3615">
        <v>0</v>
      </c>
      <c r="DX3615">
        <v>0</v>
      </c>
      <c r="DY3615">
        <v>0</v>
      </c>
      <c r="EF3615">
        <v>0</v>
      </c>
      <c r="EM3615">
        <v>0</v>
      </c>
      <c r="ET3615">
        <v>0</v>
      </c>
      <c r="FA3615">
        <v>0</v>
      </c>
      <c r="FH3615">
        <v>0</v>
      </c>
      <c r="FK3615">
        <v>39</v>
      </c>
      <c r="FL3615">
        <v>195</v>
      </c>
      <c r="FM3615">
        <v>83</v>
      </c>
      <c r="FN3615">
        <v>415</v>
      </c>
      <c r="FO3615">
        <v>65</v>
      </c>
      <c r="FP3615">
        <v>278</v>
      </c>
      <c r="FQ3615">
        <v>0</v>
      </c>
      <c r="FR3615">
        <v>0</v>
      </c>
      <c r="FS3615" t="s">
        <v>347</v>
      </c>
      <c r="FT3615">
        <v>7</v>
      </c>
      <c r="FU3615">
        <v>34</v>
      </c>
      <c r="FV3615" t="s">
        <v>68</v>
      </c>
      <c r="FW3615" t="s">
        <v>1910</v>
      </c>
      <c r="FX3615" t="s">
        <v>347</v>
      </c>
      <c r="FY3615" t="s">
        <v>121</v>
      </c>
      <c r="FZ3615" t="s">
        <v>349</v>
      </c>
      <c r="GA3615">
        <v>0</v>
      </c>
      <c r="GB3615">
        <v>0</v>
      </c>
      <c r="GC3615" t="s">
        <v>349</v>
      </c>
      <c r="GD3615" t="s">
        <v>361</v>
      </c>
      <c r="GE3615" t="s">
        <v>354</v>
      </c>
      <c r="GF3615" t="s">
        <v>355</v>
      </c>
      <c r="GG3615">
        <v>14</v>
      </c>
      <c r="GH3615" t="s">
        <v>356</v>
      </c>
    </row>
    <row r="3616" spans="1:191" x14ac:dyDescent="0.35">
      <c r="A3616" t="s">
        <v>67</v>
      </c>
      <c r="B3616" t="s">
        <v>68</v>
      </c>
      <c r="C3616" t="s">
        <v>8432</v>
      </c>
      <c r="D3616" t="s">
        <v>1910</v>
      </c>
      <c r="E3616" t="s">
        <v>8433</v>
      </c>
      <c r="F3616" t="s">
        <v>8434</v>
      </c>
      <c r="G3616" t="s">
        <v>8459</v>
      </c>
      <c r="H3616" t="s">
        <v>8460</v>
      </c>
      <c r="I3616">
        <v>14</v>
      </c>
      <c r="J3616">
        <v>3</v>
      </c>
      <c r="K3616" t="s">
        <v>345</v>
      </c>
      <c r="L3616">
        <v>7.5459699999999996</v>
      </c>
      <c r="M3616">
        <v>27.822500000000002</v>
      </c>
      <c r="N3616" t="s">
        <v>346</v>
      </c>
      <c r="O3616" t="s">
        <v>347</v>
      </c>
      <c r="P3616" s="133">
        <v>47</v>
      </c>
      <c r="Q3616" s="133">
        <v>298</v>
      </c>
      <c r="R3616" s="133">
        <v>47</v>
      </c>
      <c r="S3616" s="133">
        <v>298</v>
      </c>
      <c r="T3616" s="133">
        <v>298</v>
      </c>
      <c r="U3616" t="s">
        <v>68</v>
      </c>
      <c r="V3616" t="s">
        <v>1910</v>
      </c>
      <c r="W3616">
        <v>0</v>
      </c>
      <c r="Z3616">
        <v>0</v>
      </c>
      <c r="AC3616">
        <v>0</v>
      </c>
      <c r="AF3616">
        <v>0</v>
      </c>
      <c r="AI3616">
        <v>0</v>
      </c>
      <c r="AL3616" t="s">
        <v>349</v>
      </c>
      <c r="AM3616">
        <v>0</v>
      </c>
      <c r="AN3616">
        <v>0</v>
      </c>
      <c r="AO3616">
        <v>0</v>
      </c>
      <c r="AR3616">
        <v>0</v>
      </c>
      <c r="AU3616">
        <v>0</v>
      </c>
      <c r="AX3616">
        <v>0</v>
      </c>
      <c r="BA3616">
        <v>0</v>
      </c>
      <c r="BD3616">
        <v>0</v>
      </c>
      <c r="BE3616">
        <v>298</v>
      </c>
      <c r="BF3616">
        <v>0</v>
      </c>
      <c r="BG3616">
        <v>0</v>
      </c>
      <c r="BH3616" t="s">
        <v>349</v>
      </c>
      <c r="BI3616">
        <v>0</v>
      </c>
      <c r="BJ3616">
        <v>0</v>
      </c>
      <c r="BK3616">
        <v>0</v>
      </c>
      <c r="BL3616">
        <v>0</v>
      </c>
      <c r="BM3616">
        <v>0</v>
      </c>
      <c r="BN3616" t="s">
        <v>349</v>
      </c>
      <c r="BO3616">
        <v>0</v>
      </c>
      <c r="BP3616">
        <v>0</v>
      </c>
      <c r="BQ3616">
        <v>0</v>
      </c>
      <c r="BR3616">
        <v>0</v>
      </c>
      <c r="BS3616">
        <v>0</v>
      </c>
      <c r="BT3616" t="s">
        <v>349</v>
      </c>
      <c r="BU3616">
        <v>0</v>
      </c>
      <c r="BV3616">
        <v>0</v>
      </c>
      <c r="BW3616">
        <v>0</v>
      </c>
      <c r="BX3616">
        <v>0</v>
      </c>
      <c r="BY3616">
        <v>0</v>
      </c>
      <c r="BZ3616" t="s">
        <v>349</v>
      </c>
      <c r="CA3616">
        <v>0</v>
      </c>
      <c r="CB3616">
        <v>0</v>
      </c>
      <c r="CC3616">
        <v>0</v>
      </c>
      <c r="CD3616">
        <v>0</v>
      </c>
      <c r="CE3616">
        <v>0</v>
      </c>
      <c r="CF3616" t="s">
        <v>349</v>
      </c>
      <c r="CG3616">
        <v>0</v>
      </c>
      <c r="CH3616">
        <v>0</v>
      </c>
      <c r="CI3616">
        <v>0</v>
      </c>
      <c r="CJ3616" t="s">
        <v>349</v>
      </c>
      <c r="CK3616">
        <v>0</v>
      </c>
      <c r="CL3616" t="s">
        <v>349</v>
      </c>
      <c r="CM3616">
        <v>0</v>
      </c>
      <c r="CN3616" s="133">
        <v>0</v>
      </c>
      <c r="CO3616" s="133" t="s">
        <v>347</v>
      </c>
      <c r="CP3616" s="133">
        <v>591</v>
      </c>
      <c r="CQ3616" s="133">
        <v>2914</v>
      </c>
      <c r="CR3616">
        <v>591</v>
      </c>
      <c r="CS3616">
        <v>2914</v>
      </c>
      <c r="CT3616">
        <v>288</v>
      </c>
      <c r="CU3616" t="s">
        <v>68</v>
      </c>
      <c r="CV3616" t="s">
        <v>1910</v>
      </c>
      <c r="CW3616" t="s">
        <v>350</v>
      </c>
      <c r="CY3616">
        <v>2430</v>
      </c>
      <c r="CZ3616" t="s">
        <v>68</v>
      </c>
      <c r="DA3616" t="s">
        <v>1910</v>
      </c>
      <c r="DB3616" t="s">
        <v>350</v>
      </c>
      <c r="DD3616">
        <v>91</v>
      </c>
      <c r="DE3616" t="s">
        <v>68</v>
      </c>
      <c r="DF3616" t="s">
        <v>1910</v>
      </c>
      <c r="DG3616" t="s">
        <v>350</v>
      </c>
      <c r="DI3616">
        <v>80</v>
      </c>
      <c r="DJ3616" t="s">
        <v>68</v>
      </c>
      <c r="DK3616" t="s">
        <v>1910</v>
      </c>
      <c r="DL3616" t="s">
        <v>350</v>
      </c>
      <c r="DN3616">
        <v>25</v>
      </c>
      <c r="DO3616" t="s">
        <v>68</v>
      </c>
      <c r="DP3616" t="s">
        <v>1910</v>
      </c>
      <c r="DQ3616" t="s">
        <v>350</v>
      </c>
      <c r="DS3616">
        <v>0</v>
      </c>
      <c r="DV3616" t="s">
        <v>349</v>
      </c>
      <c r="DW3616">
        <v>0</v>
      </c>
      <c r="DX3616">
        <v>0</v>
      </c>
      <c r="DY3616">
        <v>0</v>
      </c>
      <c r="EF3616">
        <v>0</v>
      </c>
      <c r="EM3616">
        <v>0</v>
      </c>
      <c r="ET3616">
        <v>0</v>
      </c>
      <c r="FA3616">
        <v>0</v>
      </c>
      <c r="FH3616">
        <v>0</v>
      </c>
      <c r="FK3616">
        <v>98</v>
      </c>
      <c r="FL3616">
        <v>490</v>
      </c>
      <c r="FM3616">
        <v>301</v>
      </c>
      <c r="FN3616">
        <v>1505</v>
      </c>
      <c r="FO3616">
        <v>192</v>
      </c>
      <c r="FP3616">
        <v>919</v>
      </c>
      <c r="FQ3616">
        <v>0</v>
      </c>
      <c r="FR3616">
        <v>0</v>
      </c>
      <c r="FS3616" t="s">
        <v>349</v>
      </c>
      <c r="FT3616">
        <v>0</v>
      </c>
      <c r="FU3616">
        <v>0</v>
      </c>
      <c r="FX3616" t="s">
        <v>349</v>
      </c>
      <c r="FZ3616" t="s">
        <v>349</v>
      </c>
      <c r="GA3616">
        <v>0</v>
      </c>
      <c r="GB3616">
        <v>0</v>
      </c>
      <c r="GC3616" t="s">
        <v>349</v>
      </c>
      <c r="GD3616" t="s">
        <v>361</v>
      </c>
      <c r="GE3616" t="s">
        <v>354</v>
      </c>
      <c r="GF3616" t="s">
        <v>355</v>
      </c>
      <c r="GG3616">
        <v>14</v>
      </c>
      <c r="GH3616" t="s">
        <v>356</v>
      </c>
    </row>
    <row r="3617" spans="1:190" x14ac:dyDescent="0.35">
      <c r="A3617" t="s">
        <v>67</v>
      </c>
      <c r="B3617" t="s">
        <v>68</v>
      </c>
      <c r="C3617" t="s">
        <v>8432</v>
      </c>
      <c r="D3617" t="s">
        <v>1910</v>
      </c>
      <c r="E3617" t="s">
        <v>8433</v>
      </c>
      <c r="F3617" t="s">
        <v>8434</v>
      </c>
      <c r="G3617" t="s">
        <v>8461</v>
      </c>
      <c r="H3617" t="s">
        <v>8462</v>
      </c>
      <c r="I3617">
        <v>14</v>
      </c>
      <c r="J3617">
        <v>10</v>
      </c>
      <c r="K3617" t="s">
        <v>345</v>
      </c>
      <c r="L3617">
        <v>7.5370715490000002</v>
      </c>
      <c r="M3617">
        <v>27.74370382</v>
      </c>
      <c r="N3617" t="s">
        <v>346</v>
      </c>
      <c r="O3617" t="s">
        <v>349</v>
      </c>
      <c r="P3617" s="133">
        <v>0</v>
      </c>
      <c r="Q3617" s="133">
        <v>0</v>
      </c>
      <c r="R3617" s="133">
        <v>0</v>
      </c>
      <c r="S3617" s="133">
        <v>0</v>
      </c>
      <c r="T3617" s="133">
        <v>0</v>
      </c>
      <c r="W3617">
        <v>0</v>
      </c>
      <c r="Z3617">
        <v>0</v>
      </c>
      <c r="AC3617">
        <v>0</v>
      </c>
      <c r="AF3617">
        <v>0</v>
      </c>
      <c r="AI3617">
        <v>0</v>
      </c>
      <c r="AL3617" t="s">
        <v>349</v>
      </c>
      <c r="AM3617">
        <v>0</v>
      </c>
      <c r="AN3617">
        <v>0</v>
      </c>
      <c r="AO3617">
        <v>0</v>
      </c>
      <c r="AR3617">
        <v>0</v>
      </c>
      <c r="AU3617">
        <v>0</v>
      </c>
      <c r="AX3617">
        <v>0</v>
      </c>
      <c r="BA3617">
        <v>0</v>
      </c>
      <c r="BD3617">
        <v>0</v>
      </c>
      <c r="BE3617">
        <v>0</v>
      </c>
      <c r="BF3617">
        <v>0</v>
      </c>
      <c r="BG3617">
        <v>0</v>
      </c>
      <c r="BH3617" t="s">
        <v>349</v>
      </c>
      <c r="BI3617">
        <v>0</v>
      </c>
      <c r="BJ3617">
        <v>0</v>
      </c>
      <c r="BK3617">
        <v>0</v>
      </c>
      <c r="BL3617">
        <v>0</v>
      </c>
      <c r="BM3617">
        <v>0</v>
      </c>
      <c r="BN3617" t="s">
        <v>349</v>
      </c>
      <c r="BO3617">
        <v>0</v>
      </c>
      <c r="BP3617">
        <v>0</v>
      </c>
      <c r="BQ3617">
        <v>0</v>
      </c>
      <c r="BR3617">
        <v>0</v>
      </c>
      <c r="BS3617">
        <v>0</v>
      </c>
      <c r="BT3617" t="s">
        <v>349</v>
      </c>
      <c r="BU3617">
        <v>0</v>
      </c>
      <c r="BV3617">
        <v>0</v>
      </c>
      <c r="BW3617">
        <v>0</v>
      </c>
      <c r="BX3617">
        <v>0</v>
      </c>
      <c r="BY3617">
        <v>0</v>
      </c>
      <c r="BZ3617" t="s">
        <v>349</v>
      </c>
      <c r="CA3617">
        <v>0</v>
      </c>
      <c r="CB3617">
        <v>0</v>
      </c>
      <c r="CC3617">
        <v>0</v>
      </c>
      <c r="CD3617">
        <v>0</v>
      </c>
      <c r="CE3617">
        <v>0</v>
      </c>
      <c r="CF3617" t="s">
        <v>349</v>
      </c>
      <c r="CG3617">
        <v>0</v>
      </c>
      <c r="CH3617">
        <v>0</v>
      </c>
      <c r="CI3617">
        <v>0</v>
      </c>
      <c r="CJ3617" t="s">
        <v>349</v>
      </c>
      <c r="CK3617">
        <v>0</v>
      </c>
      <c r="CL3617" t="s">
        <v>349</v>
      </c>
      <c r="CM3617">
        <v>0</v>
      </c>
      <c r="CN3617" s="133">
        <v>0</v>
      </c>
      <c r="CO3617" s="133" t="s">
        <v>347</v>
      </c>
      <c r="CP3617" s="133">
        <v>524</v>
      </c>
      <c r="CQ3617" s="133">
        <v>2233</v>
      </c>
      <c r="CR3617">
        <v>524</v>
      </c>
      <c r="CS3617">
        <v>2233</v>
      </c>
      <c r="CT3617">
        <v>0</v>
      </c>
      <c r="CY3617">
        <v>2158</v>
      </c>
      <c r="CZ3617" t="s">
        <v>68</v>
      </c>
      <c r="DA3617" t="s">
        <v>1910</v>
      </c>
      <c r="DB3617" t="s">
        <v>350</v>
      </c>
      <c r="DD3617">
        <v>43</v>
      </c>
      <c r="DE3617" t="s">
        <v>68</v>
      </c>
      <c r="DF3617" t="s">
        <v>1910</v>
      </c>
      <c r="DG3617" t="s">
        <v>350</v>
      </c>
      <c r="DI3617">
        <v>0</v>
      </c>
      <c r="DN3617">
        <v>32</v>
      </c>
      <c r="DO3617" t="s">
        <v>68</v>
      </c>
      <c r="DP3617" t="s">
        <v>1910</v>
      </c>
      <c r="DQ3617" t="s">
        <v>350</v>
      </c>
      <c r="DS3617">
        <v>0</v>
      </c>
      <c r="DV3617" t="s">
        <v>349</v>
      </c>
      <c r="DW3617">
        <v>0</v>
      </c>
      <c r="DX3617">
        <v>0</v>
      </c>
      <c r="DY3617">
        <v>0</v>
      </c>
      <c r="EF3617">
        <v>0</v>
      </c>
      <c r="EM3617">
        <v>0</v>
      </c>
      <c r="ET3617">
        <v>0</v>
      </c>
      <c r="FA3617">
        <v>0</v>
      </c>
      <c r="FH3617">
        <v>0</v>
      </c>
      <c r="FK3617">
        <v>98</v>
      </c>
      <c r="FL3617">
        <v>490</v>
      </c>
      <c r="FM3617">
        <v>233</v>
      </c>
      <c r="FN3617">
        <v>932</v>
      </c>
      <c r="FO3617">
        <v>193</v>
      </c>
      <c r="FP3617">
        <v>811</v>
      </c>
      <c r="FQ3617">
        <v>0</v>
      </c>
      <c r="FR3617">
        <v>0</v>
      </c>
      <c r="FS3617" t="s">
        <v>347</v>
      </c>
      <c r="FT3617">
        <v>33</v>
      </c>
      <c r="FU3617">
        <v>138</v>
      </c>
      <c r="FV3617" t="s">
        <v>68</v>
      </c>
      <c r="FW3617" t="s">
        <v>1910</v>
      </c>
      <c r="FX3617" t="s">
        <v>349</v>
      </c>
      <c r="FZ3617" t="s">
        <v>349</v>
      </c>
      <c r="GA3617">
        <v>0</v>
      </c>
      <c r="GB3617">
        <v>0</v>
      </c>
      <c r="GC3617" t="s">
        <v>349</v>
      </c>
      <c r="GD3617" t="s">
        <v>361</v>
      </c>
      <c r="GE3617" t="s">
        <v>355</v>
      </c>
      <c r="GF3617" t="s">
        <v>354</v>
      </c>
      <c r="GG3617">
        <v>14</v>
      </c>
      <c r="GH3617" t="s">
        <v>356</v>
      </c>
    </row>
    <row r="3618" spans="1:190" x14ac:dyDescent="0.35">
      <c r="A3618" t="s">
        <v>67</v>
      </c>
      <c r="B3618" t="s">
        <v>68</v>
      </c>
      <c r="C3618" t="s">
        <v>8432</v>
      </c>
      <c r="D3618" t="s">
        <v>1910</v>
      </c>
      <c r="E3618" t="s">
        <v>8433</v>
      </c>
      <c r="F3618" t="s">
        <v>8434</v>
      </c>
      <c r="G3618" t="s">
        <v>8463</v>
      </c>
      <c r="H3618" t="s">
        <v>8464</v>
      </c>
      <c r="I3618">
        <v>14</v>
      </c>
      <c r="J3618">
        <v>3</v>
      </c>
      <c r="K3618" t="s">
        <v>345</v>
      </c>
      <c r="L3618">
        <v>7.5026120040000004</v>
      </c>
      <c r="M3618">
        <v>27.720777949999999</v>
      </c>
      <c r="N3618" t="s">
        <v>346</v>
      </c>
      <c r="O3618" t="s">
        <v>347</v>
      </c>
      <c r="P3618" s="133">
        <v>56</v>
      </c>
      <c r="Q3618" s="133">
        <v>354</v>
      </c>
      <c r="R3618" s="133">
        <v>56</v>
      </c>
      <c r="S3618" s="133">
        <v>354</v>
      </c>
      <c r="T3618" s="133">
        <v>354</v>
      </c>
      <c r="U3618" t="s">
        <v>68</v>
      </c>
      <c r="V3618" t="s">
        <v>1910</v>
      </c>
      <c r="W3618">
        <v>0</v>
      </c>
      <c r="Z3618">
        <v>0</v>
      </c>
      <c r="AC3618">
        <v>0</v>
      </c>
      <c r="AF3618">
        <v>0</v>
      </c>
      <c r="AI3618">
        <v>0</v>
      </c>
      <c r="AL3618" t="s">
        <v>349</v>
      </c>
      <c r="AM3618">
        <v>0</v>
      </c>
      <c r="AN3618">
        <v>0</v>
      </c>
      <c r="AO3618">
        <v>0</v>
      </c>
      <c r="AR3618">
        <v>0</v>
      </c>
      <c r="AU3618">
        <v>0</v>
      </c>
      <c r="AX3618">
        <v>0</v>
      </c>
      <c r="BA3618">
        <v>0</v>
      </c>
      <c r="BD3618">
        <v>0</v>
      </c>
      <c r="BE3618">
        <v>354</v>
      </c>
      <c r="BF3618">
        <v>0</v>
      </c>
      <c r="BG3618">
        <v>0</v>
      </c>
      <c r="BH3618" t="s">
        <v>349</v>
      </c>
      <c r="BI3618">
        <v>0</v>
      </c>
      <c r="BJ3618">
        <v>0</v>
      </c>
      <c r="BK3618">
        <v>0</v>
      </c>
      <c r="BL3618">
        <v>0</v>
      </c>
      <c r="BM3618">
        <v>0</v>
      </c>
      <c r="BN3618" t="s">
        <v>349</v>
      </c>
      <c r="BO3618">
        <v>0</v>
      </c>
      <c r="BP3618">
        <v>0</v>
      </c>
      <c r="BQ3618">
        <v>0</v>
      </c>
      <c r="BR3618">
        <v>0</v>
      </c>
      <c r="BS3618">
        <v>0</v>
      </c>
      <c r="BT3618" t="s">
        <v>349</v>
      </c>
      <c r="BU3618">
        <v>0</v>
      </c>
      <c r="BV3618">
        <v>0</v>
      </c>
      <c r="BW3618">
        <v>0</v>
      </c>
      <c r="BX3618">
        <v>0</v>
      </c>
      <c r="BY3618">
        <v>0</v>
      </c>
      <c r="BZ3618" t="s">
        <v>349</v>
      </c>
      <c r="CA3618">
        <v>0</v>
      </c>
      <c r="CB3618">
        <v>0</v>
      </c>
      <c r="CC3618">
        <v>0</v>
      </c>
      <c r="CD3618">
        <v>0</v>
      </c>
      <c r="CE3618">
        <v>0</v>
      </c>
      <c r="CF3618" t="s">
        <v>349</v>
      </c>
      <c r="CG3618">
        <v>0</v>
      </c>
      <c r="CH3618">
        <v>0</v>
      </c>
      <c r="CI3618">
        <v>0</v>
      </c>
      <c r="CJ3618" t="s">
        <v>349</v>
      </c>
      <c r="CK3618">
        <v>0</v>
      </c>
      <c r="CL3618" t="s">
        <v>349</v>
      </c>
      <c r="CM3618">
        <v>0</v>
      </c>
      <c r="CN3618" s="133">
        <v>0</v>
      </c>
      <c r="CO3618" s="133" t="s">
        <v>347</v>
      </c>
      <c r="CP3618" s="133">
        <v>348</v>
      </c>
      <c r="CQ3618" s="133">
        <v>1723</v>
      </c>
      <c r="CR3618">
        <v>348</v>
      </c>
      <c r="CS3618">
        <v>1723</v>
      </c>
      <c r="CT3618">
        <v>1374</v>
      </c>
      <c r="CU3618" t="s">
        <v>68</v>
      </c>
      <c r="CV3618" t="s">
        <v>1910</v>
      </c>
      <c r="CW3618" t="s">
        <v>350</v>
      </c>
      <c r="CY3618">
        <v>192</v>
      </c>
      <c r="CZ3618" t="s">
        <v>68</v>
      </c>
      <c r="DA3618" t="s">
        <v>1910</v>
      </c>
      <c r="DB3618" t="s">
        <v>350</v>
      </c>
      <c r="DD3618">
        <v>93</v>
      </c>
      <c r="DE3618" t="s">
        <v>68</v>
      </c>
      <c r="DF3618" t="s">
        <v>1910</v>
      </c>
      <c r="DG3618" t="s">
        <v>350</v>
      </c>
      <c r="DI3618">
        <v>29</v>
      </c>
      <c r="DJ3618" t="s">
        <v>68</v>
      </c>
      <c r="DK3618" t="s">
        <v>1910</v>
      </c>
      <c r="DL3618" t="s">
        <v>350</v>
      </c>
      <c r="DN3618">
        <v>35</v>
      </c>
      <c r="DO3618" t="s">
        <v>68</v>
      </c>
      <c r="DP3618" t="s">
        <v>1910</v>
      </c>
      <c r="DQ3618" t="s">
        <v>350</v>
      </c>
      <c r="DS3618">
        <v>0</v>
      </c>
      <c r="DV3618" t="s">
        <v>349</v>
      </c>
      <c r="DW3618">
        <v>0</v>
      </c>
      <c r="DX3618">
        <v>0</v>
      </c>
      <c r="DY3618">
        <v>0</v>
      </c>
      <c r="EF3618">
        <v>0</v>
      </c>
      <c r="EM3618">
        <v>0</v>
      </c>
      <c r="ET3618">
        <v>0</v>
      </c>
      <c r="FA3618">
        <v>0</v>
      </c>
      <c r="FH3618">
        <v>0</v>
      </c>
      <c r="FK3618">
        <v>102</v>
      </c>
      <c r="FL3618">
        <v>510</v>
      </c>
      <c r="FM3618">
        <v>191</v>
      </c>
      <c r="FN3618">
        <v>955</v>
      </c>
      <c r="FO3618">
        <v>55</v>
      </c>
      <c r="FP3618">
        <v>258</v>
      </c>
      <c r="FQ3618">
        <v>0</v>
      </c>
      <c r="FR3618">
        <v>0</v>
      </c>
      <c r="FS3618" t="s">
        <v>347</v>
      </c>
      <c r="FT3618">
        <v>6</v>
      </c>
      <c r="FU3618">
        <v>32</v>
      </c>
      <c r="FV3618" t="s">
        <v>68</v>
      </c>
      <c r="FW3618" t="s">
        <v>1910</v>
      </c>
      <c r="FX3618" t="s">
        <v>347</v>
      </c>
      <c r="FY3618" t="s">
        <v>121</v>
      </c>
      <c r="FZ3618" t="s">
        <v>349</v>
      </c>
      <c r="GA3618">
        <v>0</v>
      </c>
      <c r="GB3618">
        <v>0</v>
      </c>
      <c r="GC3618" t="s">
        <v>349</v>
      </c>
      <c r="GD3618" t="s">
        <v>408</v>
      </c>
      <c r="GE3618" t="s">
        <v>354</v>
      </c>
      <c r="GF3618" t="s">
        <v>355</v>
      </c>
      <c r="GG3618">
        <v>14</v>
      </c>
      <c r="GH3618" t="s">
        <v>356</v>
      </c>
    </row>
    <row r="3619" spans="1:190" x14ac:dyDescent="0.35">
      <c r="A3619" t="s">
        <v>67</v>
      </c>
      <c r="B3619" t="s">
        <v>68</v>
      </c>
      <c r="C3619" t="s">
        <v>8432</v>
      </c>
      <c r="D3619" t="s">
        <v>1910</v>
      </c>
      <c r="E3619" t="s">
        <v>8433</v>
      </c>
      <c r="F3619" t="s">
        <v>8434</v>
      </c>
      <c r="G3619" t="s">
        <v>8465</v>
      </c>
      <c r="H3619" t="s">
        <v>8466</v>
      </c>
      <c r="I3619">
        <v>14</v>
      </c>
      <c r="J3619">
        <v>3</v>
      </c>
      <c r="K3619" t="s">
        <v>345</v>
      </c>
      <c r="L3619">
        <v>7.5560700000000001</v>
      </c>
      <c r="M3619">
        <v>27.793379999999999</v>
      </c>
      <c r="N3619" t="s">
        <v>346</v>
      </c>
      <c r="O3619" t="s">
        <v>347</v>
      </c>
      <c r="P3619" s="133">
        <v>56</v>
      </c>
      <c r="Q3619" s="133">
        <v>352</v>
      </c>
      <c r="R3619" s="133">
        <v>56</v>
      </c>
      <c r="S3619" s="133">
        <v>352</v>
      </c>
      <c r="T3619" s="133">
        <v>352</v>
      </c>
      <c r="U3619" t="s">
        <v>68</v>
      </c>
      <c r="V3619" t="s">
        <v>1910</v>
      </c>
      <c r="W3619">
        <v>0</v>
      </c>
      <c r="Z3619">
        <v>0</v>
      </c>
      <c r="AC3619">
        <v>0</v>
      </c>
      <c r="AF3619">
        <v>0</v>
      </c>
      <c r="AI3619">
        <v>0</v>
      </c>
      <c r="AL3619" t="s">
        <v>349</v>
      </c>
      <c r="AM3619">
        <v>0</v>
      </c>
      <c r="AN3619">
        <v>0</v>
      </c>
      <c r="AO3619">
        <v>0</v>
      </c>
      <c r="AR3619">
        <v>0</v>
      </c>
      <c r="AU3619">
        <v>0</v>
      </c>
      <c r="AX3619">
        <v>0</v>
      </c>
      <c r="BA3619">
        <v>0</v>
      </c>
      <c r="BD3619">
        <v>0</v>
      </c>
      <c r="BE3619">
        <v>352</v>
      </c>
      <c r="BF3619">
        <v>0</v>
      </c>
      <c r="BG3619">
        <v>0</v>
      </c>
      <c r="BH3619" t="s">
        <v>349</v>
      </c>
      <c r="BI3619">
        <v>0</v>
      </c>
      <c r="BJ3619">
        <v>0</v>
      </c>
      <c r="BK3619">
        <v>0</v>
      </c>
      <c r="BL3619">
        <v>0</v>
      </c>
      <c r="BM3619">
        <v>0</v>
      </c>
      <c r="BN3619" t="s">
        <v>349</v>
      </c>
      <c r="BO3619">
        <v>0</v>
      </c>
      <c r="BP3619">
        <v>0</v>
      </c>
      <c r="BQ3619">
        <v>0</v>
      </c>
      <c r="BR3619">
        <v>0</v>
      </c>
      <c r="BS3619">
        <v>0</v>
      </c>
      <c r="BT3619" t="s">
        <v>349</v>
      </c>
      <c r="BU3619">
        <v>0</v>
      </c>
      <c r="BV3619">
        <v>0</v>
      </c>
      <c r="BW3619">
        <v>0</v>
      </c>
      <c r="BX3619">
        <v>0</v>
      </c>
      <c r="BY3619">
        <v>0</v>
      </c>
      <c r="BZ3619" t="s">
        <v>349</v>
      </c>
      <c r="CA3619">
        <v>0</v>
      </c>
      <c r="CB3619">
        <v>0</v>
      </c>
      <c r="CC3619">
        <v>0</v>
      </c>
      <c r="CD3619">
        <v>0</v>
      </c>
      <c r="CE3619">
        <v>0</v>
      </c>
      <c r="CF3619" t="s">
        <v>349</v>
      </c>
      <c r="CG3619">
        <v>0</v>
      </c>
      <c r="CH3619">
        <v>0</v>
      </c>
      <c r="CI3619">
        <v>0</v>
      </c>
      <c r="CJ3619" t="s">
        <v>349</v>
      </c>
      <c r="CK3619">
        <v>0</v>
      </c>
      <c r="CL3619" t="s">
        <v>349</v>
      </c>
      <c r="CM3619">
        <v>0</v>
      </c>
      <c r="CN3619" s="133">
        <v>0</v>
      </c>
      <c r="CO3619" s="133" t="s">
        <v>347</v>
      </c>
      <c r="CP3619" s="133">
        <v>555</v>
      </c>
      <c r="CQ3619" s="133">
        <v>2660</v>
      </c>
      <c r="CR3619">
        <v>555</v>
      </c>
      <c r="CS3619">
        <v>2660</v>
      </c>
      <c r="CT3619">
        <v>241</v>
      </c>
      <c r="CU3619" t="s">
        <v>68</v>
      </c>
      <c r="CV3619" t="s">
        <v>1910</v>
      </c>
      <c r="CW3619" t="s">
        <v>350</v>
      </c>
      <c r="CY3619">
        <v>2280</v>
      </c>
      <c r="CZ3619" t="s">
        <v>68</v>
      </c>
      <c r="DA3619" t="s">
        <v>1910</v>
      </c>
      <c r="DB3619" t="s">
        <v>350</v>
      </c>
      <c r="DD3619">
        <v>86</v>
      </c>
      <c r="DE3619" t="s">
        <v>68</v>
      </c>
      <c r="DF3619" t="s">
        <v>1910</v>
      </c>
      <c r="DG3619" t="s">
        <v>350</v>
      </c>
      <c r="DI3619">
        <v>23</v>
      </c>
      <c r="DJ3619" t="s">
        <v>68</v>
      </c>
      <c r="DK3619" t="s">
        <v>1910</v>
      </c>
      <c r="DL3619" t="s">
        <v>350</v>
      </c>
      <c r="DN3619">
        <v>30</v>
      </c>
      <c r="DO3619" t="s">
        <v>68</v>
      </c>
      <c r="DP3619" t="s">
        <v>1910</v>
      </c>
      <c r="DQ3619" t="s">
        <v>350</v>
      </c>
      <c r="DS3619">
        <v>0</v>
      </c>
      <c r="DV3619" t="s">
        <v>349</v>
      </c>
      <c r="DW3619">
        <v>0</v>
      </c>
      <c r="DX3619">
        <v>0</v>
      </c>
      <c r="DY3619">
        <v>0</v>
      </c>
      <c r="EF3619">
        <v>0</v>
      </c>
      <c r="EM3619">
        <v>0</v>
      </c>
      <c r="ET3619">
        <v>0</v>
      </c>
      <c r="FA3619">
        <v>0</v>
      </c>
      <c r="FH3619">
        <v>0</v>
      </c>
      <c r="FK3619">
        <v>134</v>
      </c>
      <c r="FL3619">
        <v>670</v>
      </c>
      <c r="FM3619">
        <v>245</v>
      </c>
      <c r="FN3619">
        <v>1225</v>
      </c>
      <c r="FO3619">
        <v>176</v>
      </c>
      <c r="FP3619">
        <v>765</v>
      </c>
      <c r="FQ3619">
        <v>0</v>
      </c>
      <c r="FR3619">
        <v>0</v>
      </c>
      <c r="FS3619" t="s">
        <v>347</v>
      </c>
      <c r="FT3619">
        <v>2</v>
      </c>
      <c r="FU3619">
        <v>10</v>
      </c>
      <c r="FV3619" t="s">
        <v>68</v>
      </c>
      <c r="FW3619" t="s">
        <v>1910</v>
      </c>
      <c r="FX3619" t="s">
        <v>347</v>
      </c>
      <c r="FY3619" t="s">
        <v>121</v>
      </c>
      <c r="FZ3619" t="s">
        <v>349</v>
      </c>
      <c r="GA3619">
        <v>0</v>
      </c>
      <c r="GB3619">
        <v>0</v>
      </c>
      <c r="GC3619" t="s">
        <v>349</v>
      </c>
      <c r="GD3619" t="s">
        <v>361</v>
      </c>
      <c r="GE3619" t="s">
        <v>354</v>
      </c>
      <c r="GF3619" t="s">
        <v>355</v>
      </c>
      <c r="GG3619">
        <v>14</v>
      </c>
      <c r="GH3619" t="s">
        <v>356</v>
      </c>
    </row>
    <row r="3620" spans="1:190" x14ac:dyDescent="0.35">
      <c r="A3620" t="s">
        <v>67</v>
      </c>
      <c r="B3620" t="s">
        <v>68</v>
      </c>
      <c r="C3620" t="s">
        <v>8432</v>
      </c>
      <c r="D3620" t="s">
        <v>1910</v>
      </c>
      <c r="E3620" t="s">
        <v>8433</v>
      </c>
      <c r="F3620" t="s">
        <v>8434</v>
      </c>
      <c r="G3620" t="s">
        <v>8467</v>
      </c>
      <c r="H3620" t="s">
        <v>8468</v>
      </c>
      <c r="I3620">
        <v>14</v>
      </c>
      <c r="J3620">
        <v>12</v>
      </c>
      <c r="K3620" t="s">
        <v>345</v>
      </c>
      <c r="L3620">
        <v>7.2321</v>
      </c>
      <c r="M3620">
        <v>27.4557</v>
      </c>
      <c r="N3620" t="s">
        <v>346</v>
      </c>
      <c r="O3620" t="s">
        <v>347</v>
      </c>
      <c r="P3620" s="133">
        <v>39</v>
      </c>
      <c r="Q3620" s="133">
        <v>195</v>
      </c>
      <c r="R3620" s="133">
        <v>39</v>
      </c>
      <c r="S3620" s="133">
        <v>195</v>
      </c>
      <c r="T3620" s="133">
        <v>195</v>
      </c>
      <c r="U3620" t="s">
        <v>68</v>
      </c>
      <c r="V3620" t="s">
        <v>1910</v>
      </c>
      <c r="W3620">
        <v>0</v>
      </c>
      <c r="Z3620">
        <v>0</v>
      </c>
      <c r="AC3620">
        <v>0</v>
      </c>
      <c r="AF3620">
        <v>0</v>
      </c>
      <c r="AI3620">
        <v>0</v>
      </c>
      <c r="AL3620" t="s">
        <v>349</v>
      </c>
      <c r="AM3620">
        <v>0</v>
      </c>
      <c r="AN3620">
        <v>0</v>
      </c>
      <c r="AO3620">
        <v>0</v>
      </c>
      <c r="AR3620">
        <v>0</v>
      </c>
      <c r="AU3620">
        <v>0</v>
      </c>
      <c r="AX3620">
        <v>0</v>
      </c>
      <c r="BA3620">
        <v>0</v>
      </c>
      <c r="BD3620">
        <v>0</v>
      </c>
      <c r="BE3620">
        <v>195</v>
      </c>
      <c r="BF3620">
        <v>0</v>
      </c>
      <c r="BG3620">
        <v>0</v>
      </c>
      <c r="BH3620" t="s">
        <v>349</v>
      </c>
      <c r="BI3620">
        <v>0</v>
      </c>
      <c r="BJ3620">
        <v>0</v>
      </c>
      <c r="BK3620">
        <v>0</v>
      </c>
      <c r="BL3620">
        <v>0</v>
      </c>
      <c r="BM3620">
        <v>0</v>
      </c>
      <c r="BN3620" t="s">
        <v>349</v>
      </c>
      <c r="BO3620">
        <v>0</v>
      </c>
      <c r="BP3620">
        <v>0</v>
      </c>
      <c r="BQ3620">
        <v>0</v>
      </c>
      <c r="BR3620">
        <v>0</v>
      </c>
      <c r="BS3620">
        <v>0</v>
      </c>
      <c r="BT3620" t="s">
        <v>349</v>
      </c>
      <c r="BU3620">
        <v>0</v>
      </c>
      <c r="BV3620">
        <v>0</v>
      </c>
      <c r="BW3620">
        <v>0</v>
      </c>
      <c r="BX3620">
        <v>0</v>
      </c>
      <c r="BY3620">
        <v>0</v>
      </c>
      <c r="BZ3620" t="s">
        <v>349</v>
      </c>
      <c r="CA3620">
        <v>0</v>
      </c>
      <c r="CB3620">
        <v>0</v>
      </c>
      <c r="CC3620">
        <v>0</v>
      </c>
      <c r="CD3620">
        <v>0</v>
      </c>
      <c r="CE3620">
        <v>0</v>
      </c>
      <c r="CF3620" t="s">
        <v>349</v>
      </c>
      <c r="CG3620">
        <v>0</v>
      </c>
      <c r="CH3620">
        <v>0</v>
      </c>
      <c r="CI3620">
        <v>0</v>
      </c>
      <c r="CJ3620" t="s">
        <v>349</v>
      </c>
      <c r="CK3620">
        <v>0</v>
      </c>
      <c r="CL3620" t="s">
        <v>349</v>
      </c>
      <c r="CM3620">
        <v>0</v>
      </c>
      <c r="CN3620" s="133">
        <v>0</v>
      </c>
      <c r="CO3620" s="133" t="s">
        <v>347</v>
      </c>
      <c r="CP3620" s="133">
        <v>59</v>
      </c>
      <c r="CQ3620" s="133">
        <v>293</v>
      </c>
      <c r="CR3620">
        <v>59</v>
      </c>
      <c r="CS3620">
        <v>293</v>
      </c>
      <c r="CT3620">
        <v>0</v>
      </c>
      <c r="CY3620">
        <v>0</v>
      </c>
      <c r="DD3620">
        <v>216</v>
      </c>
      <c r="DE3620" t="s">
        <v>68</v>
      </c>
      <c r="DF3620" t="s">
        <v>1910</v>
      </c>
      <c r="DG3620" t="s">
        <v>350</v>
      </c>
      <c r="DI3620">
        <v>53</v>
      </c>
      <c r="DJ3620" t="s">
        <v>68</v>
      </c>
      <c r="DK3620" t="s">
        <v>1910</v>
      </c>
      <c r="DL3620" t="s">
        <v>350</v>
      </c>
      <c r="DN3620">
        <v>24</v>
      </c>
      <c r="DO3620" t="s">
        <v>68</v>
      </c>
      <c r="DP3620" t="s">
        <v>1910</v>
      </c>
      <c r="DQ3620" t="s">
        <v>350</v>
      </c>
      <c r="DS3620">
        <v>0</v>
      </c>
      <c r="DV3620" t="s">
        <v>349</v>
      </c>
      <c r="DW3620">
        <v>0</v>
      </c>
      <c r="DX3620">
        <v>0</v>
      </c>
      <c r="DY3620">
        <v>0</v>
      </c>
      <c r="EF3620">
        <v>0</v>
      </c>
      <c r="EM3620">
        <v>0</v>
      </c>
      <c r="ET3620">
        <v>0</v>
      </c>
      <c r="FA3620">
        <v>0</v>
      </c>
      <c r="FH3620">
        <v>0</v>
      </c>
      <c r="FK3620">
        <v>17</v>
      </c>
      <c r="FL3620">
        <v>85</v>
      </c>
      <c r="FM3620">
        <v>22</v>
      </c>
      <c r="FN3620">
        <v>110</v>
      </c>
      <c r="FO3620">
        <v>20</v>
      </c>
      <c r="FP3620">
        <v>98</v>
      </c>
      <c r="FQ3620">
        <v>0</v>
      </c>
      <c r="FR3620">
        <v>0</v>
      </c>
      <c r="FS3620" t="s">
        <v>349</v>
      </c>
      <c r="FT3620">
        <v>0</v>
      </c>
      <c r="FU3620">
        <v>0</v>
      </c>
      <c r="FX3620" t="s">
        <v>349</v>
      </c>
      <c r="FZ3620" t="s">
        <v>349</v>
      </c>
      <c r="GA3620">
        <v>0</v>
      </c>
      <c r="GB3620">
        <v>0</v>
      </c>
      <c r="GC3620" t="s">
        <v>349</v>
      </c>
      <c r="GD3620" t="s">
        <v>361</v>
      </c>
      <c r="GE3620" t="s">
        <v>354</v>
      </c>
      <c r="GF3620" t="s">
        <v>355</v>
      </c>
      <c r="GG3620">
        <v>14</v>
      </c>
      <c r="GH3620" t="s">
        <v>356</v>
      </c>
    </row>
    <row r="3621" spans="1:190" x14ac:dyDescent="0.35">
      <c r="A3621" t="s">
        <v>67</v>
      </c>
      <c r="B3621" t="s">
        <v>68</v>
      </c>
      <c r="C3621" t="s">
        <v>8432</v>
      </c>
      <c r="D3621" t="s">
        <v>1910</v>
      </c>
      <c r="E3621" t="s">
        <v>8433</v>
      </c>
      <c r="F3621" t="s">
        <v>8434</v>
      </c>
      <c r="G3621" t="s">
        <v>8469</v>
      </c>
      <c r="H3621" t="s">
        <v>8470</v>
      </c>
      <c r="I3621">
        <v>14</v>
      </c>
      <c r="J3621">
        <v>3</v>
      </c>
      <c r="K3621" t="s">
        <v>345</v>
      </c>
      <c r="L3621">
        <v>7.4754709840000002</v>
      </c>
      <c r="M3621">
        <v>27.702479100000001</v>
      </c>
      <c r="N3621" t="s">
        <v>346</v>
      </c>
      <c r="O3621" t="s">
        <v>347</v>
      </c>
      <c r="P3621" s="133">
        <v>103</v>
      </c>
      <c r="Q3621" s="133">
        <v>515</v>
      </c>
      <c r="R3621" s="133">
        <v>103</v>
      </c>
      <c r="S3621" s="133">
        <v>515</v>
      </c>
      <c r="T3621" s="133">
        <v>515</v>
      </c>
      <c r="U3621" t="s">
        <v>68</v>
      </c>
      <c r="V3621" t="s">
        <v>1910</v>
      </c>
      <c r="W3621">
        <v>0</v>
      </c>
      <c r="Z3621">
        <v>0</v>
      </c>
      <c r="AC3621">
        <v>0</v>
      </c>
      <c r="AF3621">
        <v>0</v>
      </c>
      <c r="AI3621">
        <v>0</v>
      </c>
      <c r="AL3621" t="s">
        <v>349</v>
      </c>
      <c r="AM3621">
        <v>0</v>
      </c>
      <c r="AN3621">
        <v>0</v>
      </c>
      <c r="AO3621">
        <v>0</v>
      </c>
      <c r="AR3621">
        <v>0</v>
      </c>
      <c r="AU3621">
        <v>0</v>
      </c>
      <c r="AX3621">
        <v>0</v>
      </c>
      <c r="BA3621">
        <v>0</v>
      </c>
      <c r="BD3621">
        <v>0</v>
      </c>
      <c r="BE3621">
        <v>515</v>
      </c>
      <c r="BF3621">
        <v>0</v>
      </c>
      <c r="BG3621">
        <v>0</v>
      </c>
      <c r="BH3621" t="s">
        <v>349</v>
      </c>
      <c r="BI3621">
        <v>0</v>
      </c>
      <c r="BJ3621">
        <v>0</v>
      </c>
      <c r="BK3621">
        <v>0</v>
      </c>
      <c r="BL3621">
        <v>0</v>
      </c>
      <c r="BM3621">
        <v>0</v>
      </c>
      <c r="BN3621" t="s">
        <v>349</v>
      </c>
      <c r="BO3621">
        <v>0</v>
      </c>
      <c r="BP3621">
        <v>0</v>
      </c>
      <c r="BQ3621">
        <v>0</v>
      </c>
      <c r="BR3621">
        <v>0</v>
      </c>
      <c r="BS3621">
        <v>0</v>
      </c>
      <c r="BT3621" t="s">
        <v>349</v>
      </c>
      <c r="BU3621">
        <v>0</v>
      </c>
      <c r="BV3621">
        <v>0</v>
      </c>
      <c r="BW3621">
        <v>0</v>
      </c>
      <c r="BX3621">
        <v>0</v>
      </c>
      <c r="BY3621">
        <v>0</v>
      </c>
      <c r="BZ3621" t="s">
        <v>349</v>
      </c>
      <c r="CA3621">
        <v>0</v>
      </c>
      <c r="CB3621">
        <v>0</v>
      </c>
      <c r="CC3621">
        <v>0</v>
      </c>
      <c r="CD3621">
        <v>0</v>
      </c>
      <c r="CE3621">
        <v>0</v>
      </c>
      <c r="CF3621" t="s">
        <v>349</v>
      </c>
      <c r="CG3621">
        <v>0</v>
      </c>
      <c r="CH3621">
        <v>0</v>
      </c>
      <c r="CI3621">
        <v>0</v>
      </c>
      <c r="CJ3621" t="s">
        <v>349</v>
      </c>
      <c r="CK3621">
        <v>0</v>
      </c>
      <c r="CL3621" t="s">
        <v>349</v>
      </c>
      <c r="CM3621">
        <v>0</v>
      </c>
      <c r="CN3621" s="133">
        <v>0</v>
      </c>
      <c r="CO3621" s="133" t="s">
        <v>347</v>
      </c>
      <c r="CP3621" s="133">
        <v>454</v>
      </c>
      <c r="CQ3621" s="133">
        <v>2223</v>
      </c>
      <c r="CR3621">
        <v>454</v>
      </c>
      <c r="CS3621">
        <v>2223</v>
      </c>
      <c r="CT3621">
        <v>198</v>
      </c>
      <c r="CU3621" t="s">
        <v>68</v>
      </c>
      <c r="CV3621" t="s">
        <v>1910</v>
      </c>
      <c r="CW3621" t="s">
        <v>350</v>
      </c>
      <c r="CY3621">
        <v>1095</v>
      </c>
      <c r="CZ3621" t="s">
        <v>68</v>
      </c>
      <c r="DA3621" t="s">
        <v>1910</v>
      </c>
      <c r="DB3621" t="s">
        <v>350</v>
      </c>
      <c r="DD3621">
        <v>890</v>
      </c>
      <c r="DE3621" t="s">
        <v>68</v>
      </c>
      <c r="DF3621" t="s">
        <v>1910</v>
      </c>
      <c r="DG3621" t="s">
        <v>350</v>
      </c>
      <c r="DI3621">
        <v>0</v>
      </c>
      <c r="DN3621">
        <v>40</v>
      </c>
      <c r="DO3621" t="s">
        <v>68</v>
      </c>
      <c r="DP3621" t="s">
        <v>1910</v>
      </c>
      <c r="DQ3621" t="s">
        <v>350</v>
      </c>
      <c r="DS3621">
        <v>0</v>
      </c>
      <c r="DV3621" t="s">
        <v>349</v>
      </c>
      <c r="DW3621">
        <v>0</v>
      </c>
      <c r="DX3621">
        <v>0</v>
      </c>
      <c r="DY3621">
        <v>0</v>
      </c>
      <c r="EF3621">
        <v>0</v>
      </c>
      <c r="EM3621">
        <v>0</v>
      </c>
      <c r="ET3621">
        <v>0</v>
      </c>
      <c r="FA3621">
        <v>0</v>
      </c>
      <c r="FH3621">
        <v>0</v>
      </c>
      <c r="FK3621">
        <v>115</v>
      </c>
      <c r="FL3621">
        <v>575</v>
      </c>
      <c r="FM3621">
        <v>252</v>
      </c>
      <c r="FN3621">
        <v>1260</v>
      </c>
      <c r="FO3621">
        <v>87</v>
      </c>
      <c r="FP3621">
        <v>388</v>
      </c>
      <c r="FQ3621">
        <v>0</v>
      </c>
      <c r="FR3621">
        <v>0</v>
      </c>
      <c r="FS3621" t="s">
        <v>347</v>
      </c>
      <c r="FT3621">
        <v>8</v>
      </c>
      <c r="FU3621">
        <v>32</v>
      </c>
      <c r="FV3621" t="s">
        <v>68</v>
      </c>
      <c r="FW3621" t="s">
        <v>1910</v>
      </c>
      <c r="FX3621" t="s">
        <v>349</v>
      </c>
      <c r="FZ3621" t="s">
        <v>349</v>
      </c>
      <c r="GA3621">
        <v>0</v>
      </c>
      <c r="GB3621">
        <v>0</v>
      </c>
      <c r="GC3621" t="s">
        <v>349</v>
      </c>
      <c r="GD3621" t="s">
        <v>355</v>
      </c>
      <c r="GE3621" t="s">
        <v>361</v>
      </c>
      <c r="GF3621" t="s">
        <v>354</v>
      </c>
      <c r="GG3621">
        <v>14</v>
      </c>
      <c r="GH3621" t="s">
        <v>356</v>
      </c>
    </row>
    <row r="3622" spans="1:190" x14ac:dyDescent="0.35">
      <c r="A3622" t="s">
        <v>67</v>
      </c>
      <c r="B3622" t="s">
        <v>68</v>
      </c>
      <c r="C3622" t="s">
        <v>8432</v>
      </c>
      <c r="D3622" t="s">
        <v>1910</v>
      </c>
      <c r="E3622" t="s">
        <v>8433</v>
      </c>
      <c r="F3622" t="s">
        <v>8434</v>
      </c>
      <c r="G3622" t="s">
        <v>8471</v>
      </c>
      <c r="H3622" t="s">
        <v>8472</v>
      </c>
      <c r="I3622">
        <v>14</v>
      </c>
      <c r="J3622">
        <v>12</v>
      </c>
      <c r="K3622" t="s">
        <v>345</v>
      </c>
      <c r="L3622">
        <v>7.2931999999999997</v>
      </c>
      <c r="M3622">
        <v>27.255299999999998</v>
      </c>
      <c r="N3622" t="s">
        <v>346</v>
      </c>
      <c r="O3622" t="s">
        <v>347</v>
      </c>
      <c r="P3622" s="133">
        <v>5</v>
      </c>
      <c r="Q3622" s="133">
        <v>27</v>
      </c>
      <c r="R3622" s="133">
        <v>5</v>
      </c>
      <c r="S3622" s="133">
        <v>27</v>
      </c>
      <c r="T3622" s="133">
        <v>27</v>
      </c>
      <c r="U3622" t="s">
        <v>68</v>
      </c>
      <c r="V3622" t="s">
        <v>1910</v>
      </c>
      <c r="W3622">
        <v>0</v>
      </c>
      <c r="Z3622">
        <v>0</v>
      </c>
      <c r="AC3622">
        <v>0</v>
      </c>
      <c r="AF3622">
        <v>0</v>
      </c>
      <c r="AI3622">
        <v>0</v>
      </c>
      <c r="AL3622" t="s">
        <v>349</v>
      </c>
      <c r="AM3622">
        <v>0</v>
      </c>
      <c r="AN3622">
        <v>0</v>
      </c>
      <c r="AO3622">
        <v>0</v>
      </c>
      <c r="AR3622">
        <v>0</v>
      </c>
      <c r="AU3622">
        <v>0</v>
      </c>
      <c r="AX3622">
        <v>0</v>
      </c>
      <c r="BA3622">
        <v>0</v>
      </c>
      <c r="BD3622">
        <v>0</v>
      </c>
      <c r="BE3622">
        <v>27</v>
      </c>
      <c r="BF3622">
        <v>0</v>
      </c>
      <c r="BG3622">
        <v>0</v>
      </c>
      <c r="BH3622" t="s">
        <v>349</v>
      </c>
      <c r="BI3622">
        <v>0</v>
      </c>
      <c r="BJ3622">
        <v>0</v>
      </c>
      <c r="BK3622">
        <v>0</v>
      </c>
      <c r="BL3622">
        <v>0</v>
      </c>
      <c r="BM3622">
        <v>0</v>
      </c>
      <c r="BN3622" t="s">
        <v>349</v>
      </c>
      <c r="BO3622">
        <v>0</v>
      </c>
      <c r="BP3622">
        <v>0</v>
      </c>
      <c r="BQ3622">
        <v>0</v>
      </c>
      <c r="BR3622">
        <v>0</v>
      </c>
      <c r="BS3622">
        <v>0</v>
      </c>
      <c r="BT3622" t="s">
        <v>349</v>
      </c>
      <c r="BU3622">
        <v>0</v>
      </c>
      <c r="BV3622">
        <v>0</v>
      </c>
      <c r="BW3622">
        <v>0</v>
      </c>
      <c r="BX3622">
        <v>0</v>
      </c>
      <c r="BY3622">
        <v>0</v>
      </c>
      <c r="BZ3622" t="s">
        <v>349</v>
      </c>
      <c r="CA3622">
        <v>0</v>
      </c>
      <c r="CB3622">
        <v>0</v>
      </c>
      <c r="CC3622">
        <v>0</v>
      </c>
      <c r="CD3622">
        <v>0</v>
      </c>
      <c r="CE3622">
        <v>0</v>
      </c>
      <c r="CF3622" t="s">
        <v>349</v>
      </c>
      <c r="CG3622">
        <v>0</v>
      </c>
      <c r="CH3622">
        <v>0</v>
      </c>
      <c r="CI3622">
        <v>0</v>
      </c>
      <c r="CJ3622" t="s">
        <v>349</v>
      </c>
      <c r="CK3622">
        <v>0</v>
      </c>
      <c r="CL3622" t="s">
        <v>349</v>
      </c>
      <c r="CM3622">
        <v>0</v>
      </c>
      <c r="CN3622" s="133">
        <v>0</v>
      </c>
      <c r="CO3622" s="133" t="s">
        <v>347</v>
      </c>
      <c r="CP3622" s="133">
        <v>32</v>
      </c>
      <c r="CQ3622" s="133">
        <v>146</v>
      </c>
      <c r="CR3622">
        <v>32</v>
      </c>
      <c r="CS3622">
        <v>146</v>
      </c>
      <c r="CT3622">
        <v>0</v>
      </c>
      <c r="CY3622">
        <v>0</v>
      </c>
      <c r="DD3622">
        <v>75</v>
      </c>
      <c r="DE3622" t="s">
        <v>68</v>
      </c>
      <c r="DF3622" t="s">
        <v>1910</v>
      </c>
      <c r="DG3622" t="s">
        <v>350</v>
      </c>
      <c r="DI3622">
        <v>31</v>
      </c>
      <c r="DJ3622" t="s">
        <v>68</v>
      </c>
      <c r="DK3622" t="s">
        <v>1910</v>
      </c>
      <c r="DL3622" t="s">
        <v>350</v>
      </c>
      <c r="DN3622">
        <v>40</v>
      </c>
      <c r="DO3622" t="s">
        <v>68</v>
      </c>
      <c r="DP3622" t="s">
        <v>1910</v>
      </c>
      <c r="DQ3622" t="s">
        <v>350</v>
      </c>
      <c r="DS3622">
        <v>0</v>
      </c>
      <c r="DV3622" t="s">
        <v>349</v>
      </c>
      <c r="DW3622">
        <v>0</v>
      </c>
      <c r="DX3622">
        <v>0</v>
      </c>
      <c r="DY3622">
        <v>0</v>
      </c>
      <c r="EF3622">
        <v>0</v>
      </c>
      <c r="EM3622">
        <v>0</v>
      </c>
      <c r="ET3622">
        <v>0</v>
      </c>
      <c r="FA3622">
        <v>0</v>
      </c>
      <c r="FH3622">
        <v>0</v>
      </c>
      <c r="FK3622">
        <v>11</v>
      </c>
      <c r="FL3622">
        <v>55</v>
      </c>
      <c r="FM3622">
        <v>15</v>
      </c>
      <c r="FN3622">
        <v>60</v>
      </c>
      <c r="FO3622">
        <v>6</v>
      </c>
      <c r="FP3622">
        <v>31</v>
      </c>
      <c r="FQ3622">
        <v>0</v>
      </c>
      <c r="FR3622">
        <v>0</v>
      </c>
      <c r="FS3622" t="s">
        <v>349</v>
      </c>
      <c r="FT3622">
        <v>0</v>
      </c>
      <c r="FU3622">
        <v>0</v>
      </c>
      <c r="FX3622" t="s">
        <v>349</v>
      </c>
      <c r="FZ3622" t="s">
        <v>349</v>
      </c>
      <c r="GA3622">
        <v>0</v>
      </c>
      <c r="GB3622">
        <v>0</v>
      </c>
      <c r="GC3622" t="s">
        <v>353</v>
      </c>
      <c r="GD3622" t="s">
        <v>361</v>
      </c>
      <c r="GE3622" t="s">
        <v>354</v>
      </c>
      <c r="GF3622" t="s">
        <v>355</v>
      </c>
      <c r="GG3622">
        <v>14</v>
      </c>
      <c r="GH3622" t="s">
        <v>356</v>
      </c>
    </row>
    <row r="3623" spans="1:190" x14ac:dyDescent="0.35">
      <c r="A3623" t="s">
        <v>67</v>
      </c>
      <c r="B3623" t="s">
        <v>68</v>
      </c>
      <c r="C3623" t="s">
        <v>8432</v>
      </c>
      <c r="D3623" t="s">
        <v>1910</v>
      </c>
      <c r="E3623" t="s">
        <v>8433</v>
      </c>
      <c r="F3623" t="s">
        <v>8434</v>
      </c>
      <c r="G3623" t="s">
        <v>8473</v>
      </c>
      <c r="H3623" t="s">
        <v>8474</v>
      </c>
      <c r="I3623">
        <v>14</v>
      </c>
      <c r="J3623">
        <v>3</v>
      </c>
      <c r="K3623" t="s">
        <v>345</v>
      </c>
      <c r="L3623">
        <v>7.4531499999999999</v>
      </c>
      <c r="M3623">
        <v>27.71791</v>
      </c>
      <c r="N3623" t="s">
        <v>346</v>
      </c>
      <c r="O3623" t="s">
        <v>347</v>
      </c>
      <c r="P3623" s="133">
        <v>67</v>
      </c>
      <c r="Q3623" s="133">
        <v>410</v>
      </c>
      <c r="R3623" s="133">
        <v>67</v>
      </c>
      <c r="S3623" s="133">
        <v>410</v>
      </c>
      <c r="T3623" s="133">
        <v>410</v>
      </c>
      <c r="U3623" t="s">
        <v>68</v>
      </c>
      <c r="V3623" t="s">
        <v>1910</v>
      </c>
      <c r="W3623">
        <v>0</v>
      </c>
      <c r="Z3623">
        <v>0</v>
      </c>
      <c r="AC3623">
        <v>0</v>
      </c>
      <c r="AF3623">
        <v>0</v>
      </c>
      <c r="AI3623">
        <v>0</v>
      </c>
      <c r="AL3623" t="s">
        <v>349</v>
      </c>
      <c r="AM3623">
        <v>0</v>
      </c>
      <c r="AN3623">
        <v>0</v>
      </c>
      <c r="AO3623">
        <v>0</v>
      </c>
      <c r="AR3623">
        <v>0</v>
      </c>
      <c r="AU3623">
        <v>0</v>
      </c>
      <c r="AX3623">
        <v>0</v>
      </c>
      <c r="BA3623">
        <v>0</v>
      </c>
      <c r="BD3623">
        <v>0</v>
      </c>
      <c r="BE3623">
        <v>410</v>
      </c>
      <c r="BF3623">
        <v>0</v>
      </c>
      <c r="BG3623">
        <v>0</v>
      </c>
      <c r="BH3623" t="s">
        <v>349</v>
      </c>
      <c r="BI3623">
        <v>0</v>
      </c>
      <c r="BJ3623">
        <v>0</v>
      </c>
      <c r="BK3623">
        <v>0</v>
      </c>
      <c r="BL3623">
        <v>0</v>
      </c>
      <c r="BM3623">
        <v>0</v>
      </c>
      <c r="BN3623" t="s">
        <v>349</v>
      </c>
      <c r="BO3623">
        <v>0</v>
      </c>
      <c r="BP3623">
        <v>0</v>
      </c>
      <c r="BQ3623">
        <v>0</v>
      </c>
      <c r="BR3623">
        <v>0</v>
      </c>
      <c r="BS3623">
        <v>0</v>
      </c>
      <c r="BT3623" t="s">
        <v>349</v>
      </c>
      <c r="BU3623">
        <v>0</v>
      </c>
      <c r="BV3623">
        <v>0</v>
      </c>
      <c r="BW3623">
        <v>0</v>
      </c>
      <c r="BX3623">
        <v>0</v>
      </c>
      <c r="BY3623">
        <v>0</v>
      </c>
      <c r="BZ3623" t="s">
        <v>349</v>
      </c>
      <c r="CA3623">
        <v>0</v>
      </c>
      <c r="CB3623">
        <v>0</v>
      </c>
      <c r="CC3623">
        <v>0</v>
      </c>
      <c r="CD3623">
        <v>0</v>
      </c>
      <c r="CE3623">
        <v>0</v>
      </c>
      <c r="CF3623" t="s">
        <v>349</v>
      </c>
      <c r="CG3623">
        <v>0</v>
      </c>
      <c r="CH3623">
        <v>0</v>
      </c>
      <c r="CI3623">
        <v>0</v>
      </c>
      <c r="CJ3623" t="s">
        <v>349</v>
      </c>
      <c r="CK3623">
        <v>0</v>
      </c>
      <c r="CL3623" t="s">
        <v>349</v>
      </c>
      <c r="CM3623">
        <v>0</v>
      </c>
      <c r="CN3623" s="133">
        <v>0</v>
      </c>
      <c r="CO3623" s="133" t="s">
        <v>347</v>
      </c>
      <c r="CP3623" s="133">
        <v>578</v>
      </c>
      <c r="CQ3623" s="133">
        <v>2865</v>
      </c>
      <c r="CR3623">
        <v>578</v>
      </c>
      <c r="CS3623">
        <v>2865</v>
      </c>
      <c r="CT3623">
        <v>0</v>
      </c>
      <c r="CY3623">
        <v>1270</v>
      </c>
      <c r="CZ3623" t="s">
        <v>68</v>
      </c>
      <c r="DA3623" t="s">
        <v>1910</v>
      </c>
      <c r="DB3623" t="s">
        <v>350</v>
      </c>
      <c r="DD3623">
        <v>1575</v>
      </c>
      <c r="DE3623" t="s">
        <v>68</v>
      </c>
      <c r="DF3623" t="s">
        <v>1910</v>
      </c>
      <c r="DG3623" t="s">
        <v>350</v>
      </c>
      <c r="DI3623">
        <v>0</v>
      </c>
      <c r="DN3623">
        <v>20</v>
      </c>
      <c r="DO3623" t="s">
        <v>68</v>
      </c>
      <c r="DP3623" t="s">
        <v>1910</v>
      </c>
      <c r="DQ3623" t="s">
        <v>350</v>
      </c>
      <c r="DS3623">
        <v>0</v>
      </c>
      <c r="DV3623" t="s">
        <v>349</v>
      </c>
      <c r="DW3623">
        <v>0</v>
      </c>
      <c r="DX3623">
        <v>0</v>
      </c>
      <c r="DY3623">
        <v>0</v>
      </c>
      <c r="EF3623">
        <v>0</v>
      </c>
      <c r="EM3623">
        <v>0</v>
      </c>
      <c r="ET3623">
        <v>0</v>
      </c>
      <c r="FA3623">
        <v>0</v>
      </c>
      <c r="FH3623">
        <v>0</v>
      </c>
      <c r="FK3623">
        <v>174</v>
      </c>
      <c r="FL3623">
        <v>870</v>
      </c>
      <c r="FM3623">
        <v>255</v>
      </c>
      <c r="FN3623">
        <v>1020</v>
      </c>
      <c r="FO3623">
        <v>149</v>
      </c>
      <c r="FP3623">
        <v>975</v>
      </c>
      <c r="FQ3623">
        <v>0</v>
      </c>
      <c r="FR3623">
        <v>0</v>
      </c>
      <c r="FS3623" t="s">
        <v>349</v>
      </c>
      <c r="FT3623">
        <v>0</v>
      </c>
      <c r="FU3623">
        <v>0</v>
      </c>
      <c r="FX3623" t="s">
        <v>349</v>
      </c>
      <c r="FZ3623" t="s">
        <v>349</v>
      </c>
      <c r="GA3623">
        <v>0</v>
      </c>
      <c r="GB3623">
        <v>0</v>
      </c>
      <c r="GC3623" t="s">
        <v>353</v>
      </c>
      <c r="GD3623" t="s">
        <v>361</v>
      </c>
      <c r="GE3623" t="s">
        <v>354</v>
      </c>
      <c r="GF3623" t="s">
        <v>355</v>
      </c>
      <c r="GG3623">
        <v>14</v>
      </c>
      <c r="GH3623" t="s">
        <v>356</v>
      </c>
    </row>
    <row r="3624" spans="1:190" x14ac:dyDescent="0.35">
      <c r="A3624" t="s">
        <v>67</v>
      </c>
      <c r="B3624" t="s">
        <v>68</v>
      </c>
      <c r="C3624" t="s">
        <v>8432</v>
      </c>
      <c r="D3624" t="s">
        <v>1910</v>
      </c>
      <c r="E3624" t="s">
        <v>8433</v>
      </c>
      <c r="F3624" t="s">
        <v>8434</v>
      </c>
      <c r="G3624" t="s">
        <v>8475</v>
      </c>
      <c r="H3624" t="s">
        <v>8476</v>
      </c>
      <c r="I3624">
        <v>14</v>
      </c>
      <c r="J3624">
        <v>8</v>
      </c>
      <c r="K3624" t="s">
        <v>345</v>
      </c>
      <c r="L3624">
        <v>7.5026137999999998</v>
      </c>
      <c r="M3624">
        <v>27.720755499999999</v>
      </c>
      <c r="N3624" t="s">
        <v>346</v>
      </c>
      <c r="O3624" t="s">
        <v>349</v>
      </c>
      <c r="P3624" s="133">
        <v>0</v>
      </c>
      <c r="Q3624" s="133">
        <v>0</v>
      </c>
      <c r="R3624" s="133">
        <v>0</v>
      </c>
      <c r="S3624" s="133">
        <v>0</v>
      </c>
      <c r="T3624" s="133">
        <v>0</v>
      </c>
      <c r="W3624">
        <v>0</v>
      </c>
      <c r="Z3624">
        <v>0</v>
      </c>
      <c r="AC3624">
        <v>0</v>
      </c>
      <c r="AF3624">
        <v>0</v>
      </c>
      <c r="AI3624">
        <v>0</v>
      </c>
      <c r="AL3624" t="s">
        <v>349</v>
      </c>
      <c r="AM3624">
        <v>0</v>
      </c>
      <c r="AN3624">
        <v>0</v>
      </c>
      <c r="AO3624">
        <v>0</v>
      </c>
      <c r="AR3624">
        <v>0</v>
      </c>
      <c r="AU3624">
        <v>0</v>
      </c>
      <c r="AX3624">
        <v>0</v>
      </c>
      <c r="BA3624">
        <v>0</v>
      </c>
      <c r="BD3624">
        <v>0</v>
      </c>
      <c r="BE3624">
        <v>0</v>
      </c>
      <c r="BF3624">
        <v>0</v>
      </c>
      <c r="BG3624">
        <v>0</v>
      </c>
      <c r="BH3624" t="s">
        <v>349</v>
      </c>
      <c r="BI3624">
        <v>0</v>
      </c>
      <c r="BJ3624">
        <v>0</v>
      </c>
      <c r="BK3624">
        <v>0</v>
      </c>
      <c r="BL3624">
        <v>0</v>
      </c>
      <c r="BM3624">
        <v>0</v>
      </c>
      <c r="BN3624" t="s">
        <v>349</v>
      </c>
      <c r="BO3624">
        <v>0</v>
      </c>
      <c r="BP3624">
        <v>0</v>
      </c>
      <c r="BQ3624">
        <v>0</v>
      </c>
      <c r="BR3624">
        <v>0</v>
      </c>
      <c r="BS3624">
        <v>0</v>
      </c>
      <c r="BT3624" t="s">
        <v>349</v>
      </c>
      <c r="BU3624">
        <v>0</v>
      </c>
      <c r="BV3624">
        <v>0</v>
      </c>
      <c r="BW3624">
        <v>0</v>
      </c>
      <c r="BX3624">
        <v>0</v>
      </c>
      <c r="BY3624">
        <v>0</v>
      </c>
      <c r="BZ3624" t="s">
        <v>349</v>
      </c>
      <c r="CA3624">
        <v>0</v>
      </c>
      <c r="CB3624">
        <v>0</v>
      </c>
      <c r="CC3624">
        <v>0</v>
      </c>
      <c r="CD3624">
        <v>0</v>
      </c>
      <c r="CE3624">
        <v>0</v>
      </c>
      <c r="CF3624" t="s">
        <v>349</v>
      </c>
      <c r="CG3624">
        <v>0</v>
      </c>
      <c r="CH3624">
        <v>0</v>
      </c>
      <c r="CI3624">
        <v>0</v>
      </c>
      <c r="CJ3624" t="s">
        <v>349</v>
      </c>
      <c r="CK3624">
        <v>0</v>
      </c>
      <c r="CL3624" t="s">
        <v>349</v>
      </c>
      <c r="CM3624">
        <v>0</v>
      </c>
      <c r="CN3624" s="133">
        <v>0</v>
      </c>
      <c r="CO3624" s="133" t="s">
        <v>347</v>
      </c>
      <c r="CP3624" s="133">
        <v>224</v>
      </c>
      <c r="CQ3624" s="133">
        <v>1029</v>
      </c>
      <c r="CR3624">
        <v>224</v>
      </c>
      <c r="CS3624">
        <v>1029</v>
      </c>
      <c r="CT3624">
        <v>0</v>
      </c>
      <c r="CY3624">
        <v>834</v>
      </c>
      <c r="CZ3624" t="s">
        <v>68</v>
      </c>
      <c r="DA3624" t="s">
        <v>1910</v>
      </c>
      <c r="DB3624" t="s">
        <v>350</v>
      </c>
      <c r="DD3624">
        <v>111</v>
      </c>
      <c r="DE3624" t="s">
        <v>68</v>
      </c>
      <c r="DF3624" t="s">
        <v>1910</v>
      </c>
      <c r="DG3624" t="s">
        <v>350</v>
      </c>
      <c r="DI3624">
        <v>63</v>
      </c>
      <c r="DJ3624" t="s">
        <v>68</v>
      </c>
      <c r="DK3624" t="s">
        <v>1910</v>
      </c>
      <c r="DL3624" t="s">
        <v>350</v>
      </c>
      <c r="DN3624">
        <v>21</v>
      </c>
      <c r="DO3624" t="s">
        <v>68</v>
      </c>
      <c r="DP3624" t="s">
        <v>1910</v>
      </c>
      <c r="DQ3624" t="s">
        <v>350</v>
      </c>
      <c r="DS3624">
        <v>0</v>
      </c>
      <c r="DV3624" t="s">
        <v>349</v>
      </c>
      <c r="DW3624">
        <v>0</v>
      </c>
      <c r="DX3624">
        <v>0</v>
      </c>
      <c r="DY3624">
        <v>0</v>
      </c>
      <c r="EF3624">
        <v>0</v>
      </c>
      <c r="EM3624">
        <v>0</v>
      </c>
      <c r="ET3624">
        <v>0</v>
      </c>
      <c r="FA3624">
        <v>0</v>
      </c>
      <c r="FH3624">
        <v>0</v>
      </c>
      <c r="FK3624">
        <v>54</v>
      </c>
      <c r="FL3624">
        <v>216</v>
      </c>
      <c r="FM3624">
        <v>78</v>
      </c>
      <c r="FN3624">
        <v>312</v>
      </c>
      <c r="FO3624">
        <v>92</v>
      </c>
      <c r="FP3624">
        <v>501</v>
      </c>
      <c r="FQ3624">
        <v>0</v>
      </c>
      <c r="FR3624">
        <v>0</v>
      </c>
      <c r="FS3624" t="s">
        <v>349</v>
      </c>
      <c r="FT3624">
        <v>0</v>
      </c>
      <c r="FU3624">
        <v>0</v>
      </c>
      <c r="FX3624" t="s">
        <v>349</v>
      </c>
      <c r="FZ3624" t="s">
        <v>349</v>
      </c>
      <c r="GA3624">
        <v>0</v>
      </c>
      <c r="GB3624">
        <v>0</v>
      </c>
      <c r="GC3624" t="s">
        <v>349</v>
      </c>
      <c r="GD3624" t="s">
        <v>361</v>
      </c>
      <c r="GE3624" t="s">
        <v>354</v>
      </c>
      <c r="GF3624" t="s">
        <v>355</v>
      </c>
      <c r="GG3624">
        <v>14</v>
      </c>
      <c r="GH3624" t="s">
        <v>356</v>
      </c>
    </row>
    <row r="3625" spans="1:190" x14ac:dyDescent="0.35">
      <c r="A3625" t="s">
        <v>67</v>
      </c>
      <c r="B3625" t="s">
        <v>68</v>
      </c>
      <c r="C3625" t="s">
        <v>8432</v>
      </c>
      <c r="D3625" t="s">
        <v>1910</v>
      </c>
      <c r="E3625" t="s">
        <v>8433</v>
      </c>
      <c r="F3625" t="s">
        <v>8434</v>
      </c>
      <c r="G3625" t="s">
        <v>8477</v>
      </c>
      <c r="H3625" t="s">
        <v>8478</v>
      </c>
      <c r="I3625">
        <v>14</v>
      </c>
      <c r="J3625">
        <v>3</v>
      </c>
      <c r="K3625" t="s">
        <v>345</v>
      </c>
      <c r="L3625">
        <v>7.4223899839999996</v>
      </c>
      <c r="M3625">
        <v>27.68289948</v>
      </c>
      <c r="N3625" t="s">
        <v>346</v>
      </c>
      <c r="O3625" t="s">
        <v>347</v>
      </c>
      <c r="P3625" s="133">
        <v>30</v>
      </c>
      <c r="Q3625" s="133">
        <v>309</v>
      </c>
      <c r="R3625" s="133">
        <v>30</v>
      </c>
      <c r="S3625" s="133">
        <v>309</v>
      </c>
      <c r="T3625" s="133">
        <v>309</v>
      </c>
      <c r="U3625" t="s">
        <v>68</v>
      </c>
      <c r="V3625" t="s">
        <v>1910</v>
      </c>
      <c r="W3625">
        <v>0</v>
      </c>
      <c r="Z3625">
        <v>0</v>
      </c>
      <c r="AC3625">
        <v>0</v>
      </c>
      <c r="AF3625">
        <v>0</v>
      </c>
      <c r="AI3625">
        <v>0</v>
      </c>
      <c r="AL3625" t="s">
        <v>349</v>
      </c>
      <c r="AM3625">
        <v>0</v>
      </c>
      <c r="AN3625">
        <v>0</v>
      </c>
      <c r="AO3625">
        <v>0</v>
      </c>
      <c r="AR3625">
        <v>0</v>
      </c>
      <c r="AU3625">
        <v>0</v>
      </c>
      <c r="AX3625">
        <v>0</v>
      </c>
      <c r="BA3625">
        <v>0</v>
      </c>
      <c r="BD3625">
        <v>0</v>
      </c>
      <c r="BE3625">
        <v>309</v>
      </c>
      <c r="BF3625">
        <v>0</v>
      </c>
      <c r="BG3625">
        <v>0</v>
      </c>
      <c r="BH3625" t="s">
        <v>349</v>
      </c>
      <c r="BI3625">
        <v>0</v>
      </c>
      <c r="BJ3625">
        <v>0</v>
      </c>
      <c r="BK3625">
        <v>0</v>
      </c>
      <c r="BL3625">
        <v>0</v>
      </c>
      <c r="BM3625">
        <v>0</v>
      </c>
      <c r="BN3625" t="s">
        <v>349</v>
      </c>
      <c r="BO3625">
        <v>0</v>
      </c>
      <c r="BP3625">
        <v>0</v>
      </c>
      <c r="BQ3625">
        <v>0</v>
      </c>
      <c r="BR3625">
        <v>0</v>
      </c>
      <c r="BS3625">
        <v>0</v>
      </c>
      <c r="BT3625" t="s">
        <v>349</v>
      </c>
      <c r="BU3625">
        <v>0</v>
      </c>
      <c r="BV3625">
        <v>0</v>
      </c>
      <c r="BW3625">
        <v>0</v>
      </c>
      <c r="BX3625">
        <v>0</v>
      </c>
      <c r="BY3625">
        <v>0</v>
      </c>
      <c r="BZ3625" t="s">
        <v>349</v>
      </c>
      <c r="CA3625">
        <v>0</v>
      </c>
      <c r="CB3625">
        <v>0</v>
      </c>
      <c r="CC3625">
        <v>0</v>
      </c>
      <c r="CD3625">
        <v>0</v>
      </c>
      <c r="CE3625">
        <v>0</v>
      </c>
      <c r="CF3625" t="s">
        <v>349</v>
      </c>
      <c r="CG3625">
        <v>0</v>
      </c>
      <c r="CH3625">
        <v>0</v>
      </c>
      <c r="CI3625">
        <v>0</v>
      </c>
      <c r="CJ3625" t="s">
        <v>349</v>
      </c>
      <c r="CK3625">
        <v>0</v>
      </c>
      <c r="CL3625" t="s">
        <v>349</v>
      </c>
      <c r="CM3625">
        <v>0</v>
      </c>
      <c r="CN3625" s="133">
        <v>0</v>
      </c>
      <c r="CO3625" s="133" t="s">
        <v>347</v>
      </c>
      <c r="CP3625" s="133">
        <v>602</v>
      </c>
      <c r="CQ3625" s="133">
        <v>3183</v>
      </c>
      <c r="CR3625">
        <v>602</v>
      </c>
      <c r="CS3625">
        <v>3183</v>
      </c>
      <c r="CT3625">
        <v>0</v>
      </c>
      <c r="CY3625">
        <v>2885</v>
      </c>
      <c r="CZ3625" t="s">
        <v>68</v>
      </c>
      <c r="DA3625" t="s">
        <v>1910</v>
      </c>
      <c r="DB3625" t="s">
        <v>350</v>
      </c>
      <c r="DD3625">
        <v>219</v>
      </c>
      <c r="DE3625" t="s">
        <v>68</v>
      </c>
      <c r="DF3625" t="s">
        <v>1910</v>
      </c>
      <c r="DG3625" t="s">
        <v>350</v>
      </c>
      <c r="DI3625">
        <v>51</v>
      </c>
      <c r="DJ3625" t="s">
        <v>68</v>
      </c>
      <c r="DK3625" t="s">
        <v>1910</v>
      </c>
      <c r="DL3625" t="s">
        <v>350</v>
      </c>
      <c r="DN3625">
        <v>28</v>
      </c>
      <c r="DO3625" t="s">
        <v>68</v>
      </c>
      <c r="DP3625" t="s">
        <v>1910</v>
      </c>
      <c r="DQ3625" t="s">
        <v>350</v>
      </c>
      <c r="DS3625">
        <v>0</v>
      </c>
      <c r="DV3625" t="s">
        <v>349</v>
      </c>
      <c r="DW3625">
        <v>0</v>
      </c>
      <c r="DX3625">
        <v>0</v>
      </c>
      <c r="DY3625">
        <v>0</v>
      </c>
      <c r="EF3625">
        <v>0</v>
      </c>
      <c r="EM3625">
        <v>0</v>
      </c>
      <c r="ET3625">
        <v>0</v>
      </c>
      <c r="FA3625">
        <v>0</v>
      </c>
      <c r="FH3625">
        <v>0</v>
      </c>
      <c r="FK3625">
        <v>182</v>
      </c>
      <c r="FL3625">
        <v>910</v>
      </c>
      <c r="FM3625">
        <v>311</v>
      </c>
      <c r="FN3625">
        <v>1555</v>
      </c>
      <c r="FO3625">
        <v>109</v>
      </c>
      <c r="FP3625">
        <v>718</v>
      </c>
      <c r="FQ3625">
        <v>0</v>
      </c>
      <c r="FR3625">
        <v>0</v>
      </c>
      <c r="FS3625" t="s">
        <v>347</v>
      </c>
      <c r="FT3625">
        <v>3</v>
      </c>
      <c r="FU3625">
        <v>15</v>
      </c>
      <c r="FV3625" t="s">
        <v>68</v>
      </c>
      <c r="FW3625" t="s">
        <v>1910</v>
      </c>
      <c r="FX3625" t="s">
        <v>349</v>
      </c>
      <c r="FZ3625" t="s">
        <v>349</v>
      </c>
      <c r="GA3625">
        <v>0</v>
      </c>
      <c r="GB3625">
        <v>0</v>
      </c>
      <c r="GC3625" t="s">
        <v>349</v>
      </c>
      <c r="GD3625" t="s">
        <v>355</v>
      </c>
      <c r="GE3625" t="s">
        <v>354</v>
      </c>
      <c r="GF3625" t="s">
        <v>361</v>
      </c>
      <c r="GG3625">
        <v>14</v>
      </c>
      <c r="GH3625" t="s">
        <v>356</v>
      </c>
    </row>
    <row r="3626" spans="1:190" x14ac:dyDescent="0.35">
      <c r="A3626" t="s">
        <v>67</v>
      </c>
      <c r="B3626" t="s">
        <v>68</v>
      </c>
      <c r="C3626" t="s">
        <v>8432</v>
      </c>
      <c r="D3626" t="s">
        <v>1910</v>
      </c>
      <c r="E3626" t="s">
        <v>8479</v>
      </c>
      <c r="F3626" t="s">
        <v>8480</v>
      </c>
      <c r="G3626" t="s">
        <v>8481</v>
      </c>
      <c r="H3626" t="s">
        <v>8482</v>
      </c>
      <c r="I3626">
        <v>14</v>
      </c>
      <c r="J3626">
        <v>13</v>
      </c>
      <c r="K3626" t="s">
        <v>345</v>
      </c>
      <c r="L3626">
        <v>7.71774</v>
      </c>
      <c r="M3626">
        <v>27.8338</v>
      </c>
      <c r="N3626" t="s">
        <v>346</v>
      </c>
      <c r="O3626" t="s">
        <v>349</v>
      </c>
      <c r="P3626" s="133">
        <v>0</v>
      </c>
      <c r="Q3626" s="133">
        <v>0</v>
      </c>
      <c r="R3626" s="133">
        <v>0</v>
      </c>
      <c r="S3626" s="133">
        <v>0</v>
      </c>
      <c r="T3626" s="133">
        <v>0</v>
      </c>
      <c r="W3626">
        <v>0</v>
      </c>
      <c r="Z3626">
        <v>0</v>
      </c>
      <c r="AC3626">
        <v>0</v>
      </c>
      <c r="AF3626">
        <v>0</v>
      </c>
      <c r="AI3626">
        <v>0</v>
      </c>
      <c r="AL3626" t="s">
        <v>349</v>
      </c>
      <c r="AM3626">
        <v>0</v>
      </c>
      <c r="AN3626">
        <v>0</v>
      </c>
      <c r="AO3626">
        <v>0</v>
      </c>
      <c r="AR3626">
        <v>0</v>
      </c>
      <c r="AU3626">
        <v>0</v>
      </c>
      <c r="AX3626">
        <v>0</v>
      </c>
      <c r="BA3626">
        <v>0</v>
      </c>
      <c r="BD3626">
        <v>0</v>
      </c>
      <c r="BE3626">
        <v>0</v>
      </c>
      <c r="BF3626">
        <v>0</v>
      </c>
      <c r="BG3626">
        <v>0</v>
      </c>
      <c r="BH3626" t="s">
        <v>349</v>
      </c>
      <c r="BI3626">
        <v>0</v>
      </c>
      <c r="BJ3626">
        <v>0</v>
      </c>
      <c r="BK3626">
        <v>0</v>
      </c>
      <c r="BL3626">
        <v>0</v>
      </c>
      <c r="BM3626">
        <v>0</v>
      </c>
      <c r="BN3626" t="s">
        <v>349</v>
      </c>
      <c r="BO3626">
        <v>0</v>
      </c>
      <c r="BP3626">
        <v>0</v>
      </c>
      <c r="BQ3626">
        <v>0</v>
      </c>
      <c r="BR3626">
        <v>0</v>
      </c>
      <c r="BS3626">
        <v>0</v>
      </c>
      <c r="BT3626" t="s">
        <v>349</v>
      </c>
      <c r="BU3626">
        <v>0</v>
      </c>
      <c r="BV3626">
        <v>0</v>
      </c>
      <c r="BW3626">
        <v>0</v>
      </c>
      <c r="BX3626">
        <v>0</v>
      </c>
      <c r="BY3626">
        <v>0</v>
      </c>
      <c r="BZ3626" t="s">
        <v>349</v>
      </c>
      <c r="CA3626">
        <v>0</v>
      </c>
      <c r="CB3626">
        <v>0</v>
      </c>
      <c r="CC3626">
        <v>0</v>
      </c>
      <c r="CD3626">
        <v>0</v>
      </c>
      <c r="CE3626">
        <v>0</v>
      </c>
      <c r="CF3626" t="s">
        <v>349</v>
      </c>
      <c r="CG3626">
        <v>0</v>
      </c>
      <c r="CH3626">
        <v>0</v>
      </c>
      <c r="CI3626">
        <v>0</v>
      </c>
      <c r="CJ3626" t="s">
        <v>349</v>
      </c>
      <c r="CK3626">
        <v>0</v>
      </c>
      <c r="CL3626" t="s">
        <v>349</v>
      </c>
      <c r="CM3626">
        <v>0</v>
      </c>
      <c r="CN3626" s="133">
        <v>0</v>
      </c>
      <c r="CO3626" s="133" t="s">
        <v>347</v>
      </c>
      <c r="CP3626" s="133">
        <v>198</v>
      </c>
      <c r="CQ3626" s="133">
        <v>819</v>
      </c>
      <c r="CR3626">
        <v>196</v>
      </c>
      <c r="CS3626">
        <v>810</v>
      </c>
      <c r="CT3626">
        <v>0</v>
      </c>
      <c r="CY3626">
        <v>0</v>
      </c>
      <c r="DD3626">
        <v>0</v>
      </c>
      <c r="DI3626">
        <v>85</v>
      </c>
      <c r="DJ3626" t="s">
        <v>68</v>
      </c>
      <c r="DK3626" t="s">
        <v>1910</v>
      </c>
      <c r="DL3626" t="s">
        <v>350</v>
      </c>
      <c r="DN3626">
        <v>725</v>
      </c>
      <c r="DO3626" t="s">
        <v>68</v>
      </c>
      <c r="DP3626" t="s">
        <v>1910</v>
      </c>
      <c r="DQ3626" t="s">
        <v>350</v>
      </c>
      <c r="DS3626">
        <v>0</v>
      </c>
      <c r="DV3626" t="s">
        <v>347</v>
      </c>
      <c r="DW3626">
        <v>2</v>
      </c>
      <c r="DX3626">
        <v>9</v>
      </c>
      <c r="DY3626">
        <v>0</v>
      </c>
      <c r="EF3626">
        <v>0</v>
      </c>
      <c r="EM3626">
        <v>0</v>
      </c>
      <c r="ET3626">
        <v>9</v>
      </c>
      <c r="EU3626" t="s">
        <v>121</v>
      </c>
      <c r="EW3626" t="s">
        <v>359</v>
      </c>
      <c r="EY3626" t="s">
        <v>350</v>
      </c>
      <c r="FA3626">
        <v>0</v>
      </c>
      <c r="FH3626">
        <v>0</v>
      </c>
      <c r="FK3626">
        <v>37</v>
      </c>
      <c r="FL3626">
        <v>185</v>
      </c>
      <c r="FM3626">
        <v>77</v>
      </c>
      <c r="FN3626">
        <v>308</v>
      </c>
      <c r="FO3626">
        <v>84</v>
      </c>
      <c r="FP3626">
        <v>326</v>
      </c>
      <c r="FQ3626">
        <v>0</v>
      </c>
      <c r="FR3626">
        <v>0</v>
      </c>
      <c r="FS3626" t="s">
        <v>347</v>
      </c>
      <c r="FT3626">
        <v>38</v>
      </c>
      <c r="FU3626">
        <v>196</v>
      </c>
      <c r="FV3626" t="s">
        <v>68</v>
      </c>
      <c r="FW3626" t="s">
        <v>1910</v>
      </c>
      <c r="FX3626" t="s">
        <v>349</v>
      </c>
      <c r="FZ3626" t="s">
        <v>349</v>
      </c>
      <c r="GA3626">
        <v>0</v>
      </c>
      <c r="GB3626">
        <v>0</v>
      </c>
      <c r="GC3626" t="s">
        <v>349</v>
      </c>
      <c r="GD3626" t="s">
        <v>408</v>
      </c>
      <c r="GE3626" t="s">
        <v>354</v>
      </c>
      <c r="GF3626" t="s">
        <v>354</v>
      </c>
      <c r="GG3626">
        <v>14</v>
      </c>
      <c r="GH3626" t="s">
        <v>356</v>
      </c>
    </row>
    <row r="3627" spans="1:190" x14ac:dyDescent="0.35">
      <c r="A3627" t="s">
        <v>67</v>
      </c>
      <c r="B3627" t="s">
        <v>68</v>
      </c>
      <c r="C3627" t="s">
        <v>8432</v>
      </c>
      <c r="D3627" t="s">
        <v>1910</v>
      </c>
      <c r="E3627" t="s">
        <v>8479</v>
      </c>
      <c r="F3627" t="s">
        <v>8480</v>
      </c>
      <c r="G3627" t="s">
        <v>8483</v>
      </c>
      <c r="H3627" t="s">
        <v>8484</v>
      </c>
      <c r="I3627">
        <v>14</v>
      </c>
      <c r="J3627">
        <v>14</v>
      </c>
      <c r="K3627" t="s">
        <v>345</v>
      </c>
      <c r="L3627">
        <v>7.7930000000000001</v>
      </c>
      <c r="M3627">
        <v>27.484999999999999</v>
      </c>
      <c r="N3627" t="s">
        <v>346</v>
      </c>
      <c r="O3627" t="s">
        <v>349</v>
      </c>
      <c r="P3627" s="133">
        <v>0</v>
      </c>
      <c r="Q3627" s="133">
        <v>0</v>
      </c>
      <c r="R3627" s="133">
        <v>0</v>
      </c>
      <c r="S3627" s="133">
        <v>0</v>
      </c>
      <c r="T3627" s="133">
        <v>0</v>
      </c>
      <c r="W3627">
        <v>0</v>
      </c>
      <c r="Z3627">
        <v>0</v>
      </c>
      <c r="AC3627">
        <v>0</v>
      </c>
      <c r="AF3627">
        <v>0</v>
      </c>
      <c r="AI3627">
        <v>0</v>
      </c>
      <c r="AL3627" t="s">
        <v>349</v>
      </c>
      <c r="AM3627">
        <v>0</v>
      </c>
      <c r="AN3627">
        <v>0</v>
      </c>
      <c r="AO3627">
        <v>0</v>
      </c>
      <c r="AR3627">
        <v>0</v>
      </c>
      <c r="AU3627">
        <v>0</v>
      </c>
      <c r="AX3627">
        <v>0</v>
      </c>
      <c r="BA3627">
        <v>0</v>
      </c>
      <c r="BD3627">
        <v>0</v>
      </c>
      <c r="BE3627">
        <v>0</v>
      </c>
      <c r="BF3627">
        <v>0</v>
      </c>
      <c r="BG3627">
        <v>0</v>
      </c>
      <c r="BH3627" t="s">
        <v>349</v>
      </c>
      <c r="BI3627">
        <v>0</v>
      </c>
      <c r="BJ3627">
        <v>0</v>
      </c>
      <c r="BK3627">
        <v>0</v>
      </c>
      <c r="BL3627">
        <v>0</v>
      </c>
      <c r="BM3627">
        <v>0</v>
      </c>
      <c r="BN3627" t="s">
        <v>349</v>
      </c>
      <c r="BO3627">
        <v>0</v>
      </c>
      <c r="BP3627">
        <v>0</v>
      </c>
      <c r="BQ3627">
        <v>0</v>
      </c>
      <c r="BR3627">
        <v>0</v>
      </c>
      <c r="BS3627">
        <v>0</v>
      </c>
      <c r="BT3627" t="s">
        <v>349</v>
      </c>
      <c r="BU3627">
        <v>0</v>
      </c>
      <c r="BV3627">
        <v>0</v>
      </c>
      <c r="BW3627">
        <v>0</v>
      </c>
      <c r="BX3627">
        <v>0</v>
      </c>
      <c r="BY3627">
        <v>0</v>
      </c>
      <c r="BZ3627" t="s">
        <v>349</v>
      </c>
      <c r="CA3627">
        <v>0</v>
      </c>
      <c r="CB3627">
        <v>0</v>
      </c>
      <c r="CC3627">
        <v>0</v>
      </c>
      <c r="CD3627">
        <v>0</v>
      </c>
      <c r="CE3627">
        <v>0</v>
      </c>
      <c r="CF3627" t="s">
        <v>349</v>
      </c>
      <c r="CG3627">
        <v>0</v>
      </c>
      <c r="CH3627">
        <v>0</v>
      </c>
      <c r="CI3627">
        <v>0</v>
      </c>
      <c r="CJ3627" t="s">
        <v>349</v>
      </c>
      <c r="CK3627">
        <v>0</v>
      </c>
      <c r="CL3627" t="s">
        <v>349</v>
      </c>
      <c r="CM3627">
        <v>0</v>
      </c>
      <c r="CN3627" s="133">
        <v>0</v>
      </c>
      <c r="CO3627" s="133" t="s">
        <v>347</v>
      </c>
      <c r="CP3627" s="133">
        <v>75</v>
      </c>
      <c r="CQ3627" s="133">
        <v>350</v>
      </c>
      <c r="CR3627">
        <v>75</v>
      </c>
      <c r="CS3627">
        <v>350</v>
      </c>
      <c r="CT3627">
        <v>0</v>
      </c>
      <c r="CY3627">
        <v>0</v>
      </c>
      <c r="DD3627">
        <v>0</v>
      </c>
      <c r="DI3627">
        <v>150</v>
      </c>
      <c r="DJ3627" t="s">
        <v>68</v>
      </c>
      <c r="DK3627" t="s">
        <v>1910</v>
      </c>
      <c r="DL3627" t="s">
        <v>350</v>
      </c>
      <c r="DN3627">
        <v>200</v>
      </c>
      <c r="DO3627" t="s">
        <v>68</v>
      </c>
      <c r="DP3627" t="s">
        <v>1910</v>
      </c>
      <c r="DQ3627" t="s">
        <v>350</v>
      </c>
      <c r="DS3627">
        <v>0</v>
      </c>
      <c r="DV3627" t="s">
        <v>349</v>
      </c>
      <c r="DW3627">
        <v>0</v>
      </c>
      <c r="DX3627">
        <v>0</v>
      </c>
      <c r="DY3627">
        <v>0</v>
      </c>
      <c r="EF3627">
        <v>0</v>
      </c>
      <c r="EM3627">
        <v>0</v>
      </c>
      <c r="ET3627">
        <v>0</v>
      </c>
      <c r="FA3627">
        <v>0</v>
      </c>
      <c r="FH3627">
        <v>0</v>
      </c>
      <c r="FK3627">
        <v>0</v>
      </c>
      <c r="FL3627">
        <v>0</v>
      </c>
      <c r="FM3627">
        <v>0</v>
      </c>
      <c r="FN3627">
        <v>0</v>
      </c>
      <c r="FO3627">
        <v>75</v>
      </c>
      <c r="FP3627">
        <v>350</v>
      </c>
      <c r="FQ3627">
        <v>0</v>
      </c>
      <c r="FR3627">
        <v>0</v>
      </c>
      <c r="FS3627" t="s">
        <v>347</v>
      </c>
      <c r="FT3627">
        <v>50</v>
      </c>
      <c r="FU3627">
        <v>175</v>
      </c>
      <c r="FV3627" t="s">
        <v>68</v>
      </c>
      <c r="FW3627" t="s">
        <v>1910</v>
      </c>
      <c r="FX3627" t="s">
        <v>349</v>
      </c>
      <c r="FZ3627" t="s">
        <v>349</v>
      </c>
      <c r="GA3627">
        <v>0</v>
      </c>
      <c r="GB3627">
        <v>0</v>
      </c>
      <c r="GC3627" t="s">
        <v>349</v>
      </c>
      <c r="GD3627" t="s">
        <v>361</v>
      </c>
      <c r="GE3627" t="s">
        <v>361</v>
      </c>
      <c r="GF3627" t="s">
        <v>355</v>
      </c>
      <c r="GG3627">
        <v>14</v>
      </c>
      <c r="GH3627" t="s">
        <v>451</v>
      </c>
    </row>
    <row r="3628" spans="1:190" x14ac:dyDescent="0.35">
      <c r="A3628" t="s">
        <v>67</v>
      </c>
      <c r="B3628" t="s">
        <v>68</v>
      </c>
      <c r="C3628" t="s">
        <v>8432</v>
      </c>
      <c r="D3628" t="s">
        <v>1910</v>
      </c>
      <c r="E3628" t="s">
        <v>8479</v>
      </c>
      <c r="F3628" t="s">
        <v>8480</v>
      </c>
      <c r="G3628" t="s">
        <v>8485</v>
      </c>
      <c r="H3628" t="s">
        <v>8486</v>
      </c>
      <c r="I3628">
        <v>14</v>
      </c>
      <c r="J3628">
        <v>14</v>
      </c>
      <c r="K3628" t="s">
        <v>345</v>
      </c>
      <c r="L3628">
        <v>7.7919999999999998</v>
      </c>
      <c r="M3628">
        <v>27.454999999999998</v>
      </c>
      <c r="N3628" t="s">
        <v>346</v>
      </c>
      <c r="O3628" t="s">
        <v>349</v>
      </c>
      <c r="P3628" s="133">
        <v>0</v>
      </c>
      <c r="Q3628" s="133">
        <v>0</v>
      </c>
      <c r="R3628" s="133">
        <v>0</v>
      </c>
      <c r="S3628" s="133">
        <v>0</v>
      </c>
      <c r="T3628" s="133">
        <v>0</v>
      </c>
      <c r="W3628">
        <v>0</v>
      </c>
      <c r="Z3628">
        <v>0</v>
      </c>
      <c r="AC3628">
        <v>0</v>
      </c>
      <c r="AF3628">
        <v>0</v>
      </c>
      <c r="AI3628">
        <v>0</v>
      </c>
      <c r="AL3628" t="s">
        <v>349</v>
      </c>
      <c r="AM3628">
        <v>0</v>
      </c>
      <c r="AN3628">
        <v>0</v>
      </c>
      <c r="AO3628">
        <v>0</v>
      </c>
      <c r="AR3628">
        <v>0</v>
      </c>
      <c r="AU3628">
        <v>0</v>
      </c>
      <c r="AX3628">
        <v>0</v>
      </c>
      <c r="BA3628">
        <v>0</v>
      </c>
      <c r="BD3628">
        <v>0</v>
      </c>
      <c r="BE3628">
        <v>0</v>
      </c>
      <c r="BF3628">
        <v>0</v>
      </c>
      <c r="BG3628">
        <v>0</v>
      </c>
      <c r="BH3628" t="s">
        <v>349</v>
      </c>
      <c r="BI3628">
        <v>0</v>
      </c>
      <c r="BJ3628">
        <v>0</v>
      </c>
      <c r="BK3628">
        <v>0</v>
      </c>
      <c r="BL3628">
        <v>0</v>
      </c>
      <c r="BM3628">
        <v>0</v>
      </c>
      <c r="BN3628" t="s">
        <v>349</v>
      </c>
      <c r="BO3628">
        <v>0</v>
      </c>
      <c r="BP3628">
        <v>0</v>
      </c>
      <c r="BQ3628">
        <v>0</v>
      </c>
      <c r="BR3628">
        <v>0</v>
      </c>
      <c r="BS3628">
        <v>0</v>
      </c>
      <c r="BT3628" t="s">
        <v>349</v>
      </c>
      <c r="BU3628">
        <v>0</v>
      </c>
      <c r="BV3628">
        <v>0</v>
      </c>
      <c r="BW3628">
        <v>0</v>
      </c>
      <c r="BX3628">
        <v>0</v>
      </c>
      <c r="BY3628">
        <v>0</v>
      </c>
      <c r="BZ3628" t="s">
        <v>349</v>
      </c>
      <c r="CA3628">
        <v>0</v>
      </c>
      <c r="CB3628">
        <v>0</v>
      </c>
      <c r="CC3628">
        <v>0</v>
      </c>
      <c r="CD3628">
        <v>0</v>
      </c>
      <c r="CE3628">
        <v>0</v>
      </c>
      <c r="CF3628" t="s">
        <v>349</v>
      </c>
      <c r="CG3628">
        <v>0</v>
      </c>
      <c r="CH3628">
        <v>0</v>
      </c>
      <c r="CI3628">
        <v>0</v>
      </c>
      <c r="CJ3628" t="s">
        <v>349</v>
      </c>
      <c r="CK3628">
        <v>0</v>
      </c>
      <c r="CL3628" t="s">
        <v>349</v>
      </c>
      <c r="CM3628">
        <v>0</v>
      </c>
      <c r="CN3628" s="133">
        <v>0</v>
      </c>
      <c r="CO3628" s="133" t="s">
        <v>347</v>
      </c>
      <c r="CP3628" s="133">
        <v>60</v>
      </c>
      <c r="CQ3628" s="133">
        <v>250</v>
      </c>
      <c r="CR3628">
        <v>60</v>
      </c>
      <c r="CS3628">
        <v>250</v>
      </c>
      <c r="CT3628">
        <v>0</v>
      </c>
      <c r="CY3628">
        <v>0</v>
      </c>
      <c r="DD3628">
        <v>0</v>
      </c>
      <c r="DI3628">
        <v>35</v>
      </c>
      <c r="DJ3628" t="s">
        <v>68</v>
      </c>
      <c r="DK3628" t="s">
        <v>1910</v>
      </c>
      <c r="DL3628" t="s">
        <v>350</v>
      </c>
      <c r="DN3628">
        <v>215</v>
      </c>
      <c r="DO3628" t="s">
        <v>68</v>
      </c>
      <c r="DP3628" t="s">
        <v>1910</v>
      </c>
      <c r="DQ3628" t="s">
        <v>350</v>
      </c>
      <c r="DS3628">
        <v>0</v>
      </c>
      <c r="DV3628" t="s">
        <v>349</v>
      </c>
      <c r="DW3628">
        <v>0</v>
      </c>
      <c r="DX3628">
        <v>0</v>
      </c>
      <c r="DY3628">
        <v>0</v>
      </c>
      <c r="EF3628">
        <v>0</v>
      </c>
      <c r="EM3628">
        <v>0</v>
      </c>
      <c r="ET3628">
        <v>0</v>
      </c>
      <c r="FA3628">
        <v>0</v>
      </c>
      <c r="FH3628">
        <v>0</v>
      </c>
      <c r="FK3628">
        <v>0</v>
      </c>
      <c r="FL3628">
        <v>0</v>
      </c>
      <c r="FM3628">
        <v>0</v>
      </c>
      <c r="FN3628">
        <v>0</v>
      </c>
      <c r="FO3628">
        <v>60</v>
      </c>
      <c r="FP3628">
        <v>250</v>
      </c>
      <c r="FQ3628">
        <v>0</v>
      </c>
      <c r="FR3628">
        <v>0</v>
      </c>
      <c r="FS3628" t="s">
        <v>347</v>
      </c>
      <c r="FT3628">
        <v>35</v>
      </c>
      <c r="FU3628">
        <v>165</v>
      </c>
      <c r="FV3628" t="s">
        <v>68</v>
      </c>
      <c r="FW3628" t="s">
        <v>1910</v>
      </c>
      <c r="FX3628" t="s">
        <v>349</v>
      </c>
      <c r="FZ3628" t="s">
        <v>349</v>
      </c>
      <c r="GA3628">
        <v>0</v>
      </c>
      <c r="GB3628">
        <v>0</v>
      </c>
      <c r="GC3628" t="s">
        <v>349</v>
      </c>
      <c r="GD3628" t="s">
        <v>361</v>
      </c>
      <c r="GE3628" t="s">
        <v>361</v>
      </c>
      <c r="GF3628" t="s">
        <v>354</v>
      </c>
      <c r="GG3628">
        <v>14</v>
      </c>
      <c r="GH3628" t="s">
        <v>451</v>
      </c>
    </row>
    <row r="3629" spans="1:190" x14ac:dyDescent="0.35">
      <c r="A3629" t="s">
        <v>67</v>
      </c>
      <c r="B3629" t="s">
        <v>68</v>
      </c>
      <c r="C3629" t="s">
        <v>8432</v>
      </c>
      <c r="D3629" t="s">
        <v>1910</v>
      </c>
      <c r="E3629" t="s">
        <v>8479</v>
      </c>
      <c r="F3629" t="s">
        <v>8480</v>
      </c>
      <c r="G3629" t="s">
        <v>8487</v>
      </c>
      <c r="H3629" t="s">
        <v>8488</v>
      </c>
      <c r="I3629">
        <v>14</v>
      </c>
      <c r="J3629">
        <v>999</v>
      </c>
      <c r="K3629" t="s">
        <v>345</v>
      </c>
      <c r="L3629">
        <v>7.7575770000000004</v>
      </c>
      <c r="M3629">
        <v>27.679421999999999</v>
      </c>
      <c r="N3629" t="s">
        <v>346</v>
      </c>
      <c r="O3629" t="s">
        <v>349</v>
      </c>
      <c r="P3629" s="133">
        <v>0</v>
      </c>
      <c r="Q3629" s="133">
        <v>0</v>
      </c>
      <c r="R3629" s="133">
        <v>0</v>
      </c>
      <c r="S3629" s="133">
        <v>0</v>
      </c>
      <c r="T3629" s="133">
        <v>0</v>
      </c>
      <c r="W3629">
        <v>0</v>
      </c>
      <c r="Z3629">
        <v>0</v>
      </c>
      <c r="AC3629">
        <v>0</v>
      </c>
      <c r="AF3629">
        <v>0</v>
      </c>
      <c r="AI3629">
        <v>0</v>
      </c>
      <c r="AL3629" t="s">
        <v>349</v>
      </c>
      <c r="AM3629">
        <v>0</v>
      </c>
      <c r="AN3629">
        <v>0</v>
      </c>
      <c r="AO3629">
        <v>0</v>
      </c>
      <c r="AR3629">
        <v>0</v>
      </c>
      <c r="AU3629">
        <v>0</v>
      </c>
      <c r="AX3629">
        <v>0</v>
      </c>
      <c r="BA3629">
        <v>0</v>
      </c>
      <c r="BD3629">
        <v>0</v>
      </c>
      <c r="BE3629">
        <v>0</v>
      </c>
      <c r="BF3629">
        <v>0</v>
      </c>
      <c r="BG3629">
        <v>0</v>
      </c>
      <c r="BH3629" t="s">
        <v>349</v>
      </c>
      <c r="BI3629">
        <v>0</v>
      </c>
      <c r="BJ3629">
        <v>0</v>
      </c>
      <c r="BK3629">
        <v>0</v>
      </c>
      <c r="BL3629">
        <v>0</v>
      </c>
      <c r="BM3629">
        <v>0</v>
      </c>
      <c r="BN3629" t="s">
        <v>349</v>
      </c>
      <c r="BO3629">
        <v>0</v>
      </c>
      <c r="BP3629">
        <v>0</v>
      </c>
      <c r="BQ3629">
        <v>0</v>
      </c>
      <c r="BR3629">
        <v>0</v>
      </c>
      <c r="BS3629">
        <v>0</v>
      </c>
      <c r="BT3629" t="s">
        <v>349</v>
      </c>
      <c r="BU3629">
        <v>0</v>
      </c>
      <c r="BV3629">
        <v>0</v>
      </c>
      <c r="BW3629">
        <v>0</v>
      </c>
      <c r="BX3629">
        <v>0</v>
      </c>
      <c r="BY3629">
        <v>0</v>
      </c>
      <c r="BZ3629" t="s">
        <v>349</v>
      </c>
      <c r="CA3629">
        <v>0</v>
      </c>
      <c r="CB3629">
        <v>0</v>
      </c>
      <c r="CC3629">
        <v>0</v>
      </c>
      <c r="CD3629">
        <v>0</v>
      </c>
      <c r="CE3629">
        <v>0</v>
      </c>
      <c r="CF3629" t="s">
        <v>349</v>
      </c>
      <c r="CG3629">
        <v>0</v>
      </c>
      <c r="CH3629">
        <v>0</v>
      </c>
      <c r="CI3629">
        <v>0</v>
      </c>
      <c r="CJ3629" t="s">
        <v>349</v>
      </c>
      <c r="CK3629">
        <v>0</v>
      </c>
      <c r="CL3629" t="s">
        <v>349</v>
      </c>
      <c r="CM3629">
        <v>0</v>
      </c>
      <c r="CN3629" s="133">
        <v>0</v>
      </c>
      <c r="CO3629" s="133" t="s">
        <v>347</v>
      </c>
      <c r="CP3629" s="133">
        <v>154</v>
      </c>
      <c r="CQ3629" s="133">
        <v>955</v>
      </c>
      <c r="CR3629">
        <v>153</v>
      </c>
      <c r="CS3629">
        <v>948</v>
      </c>
      <c r="CT3629">
        <v>0</v>
      </c>
      <c r="CY3629">
        <v>0</v>
      </c>
      <c r="DD3629">
        <v>0</v>
      </c>
      <c r="DI3629">
        <v>10</v>
      </c>
      <c r="DJ3629" t="s">
        <v>68</v>
      </c>
      <c r="DK3629" t="s">
        <v>1910</v>
      </c>
      <c r="DL3629" t="s">
        <v>350</v>
      </c>
      <c r="DN3629">
        <v>938</v>
      </c>
      <c r="DO3629" t="s">
        <v>68</v>
      </c>
      <c r="DP3629" t="s">
        <v>1910</v>
      </c>
      <c r="DQ3629" t="s">
        <v>350</v>
      </c>
      <c r="DS3629">
        <v>0</v>
      </c>
      <c r="DV3629" t="s">
        <v>347</v>
      </c>
      <c r="DW3629">
        <v>1</v>
      </c>
      <c r="DX3629">
        <v>7</v>
      </c>
      <c r="DY3629">
        <v>0</v>
      </c>
      <c r="EF3629">
        <v>0</v>
      </c>
      <c r="EM3629">
        <v>0</v>
      </c>
      <c r="ET3629">
        <v>7</v>
      </c>
      <c r="EU3629" t="s">
        <v>121</v>
      </c>
      <c r="EW3629" t="s">
        <v>359</v>
      </c>
      <c r="EY3629" t="s">
        <v>350</v>
      </c>
      <c r="FA3629">
        <v>0</v>
      </c>
      <c r="FH3629">
        <v>0</v>
      </c>
      <c r="FK3629">
        <v>0</v>
      </c>
      <c r="FL3629">
        <v>0</v>
      </c>
      <c r="FM3629">
        <v>16</v>
      </c>
      <c r="FN3629">
        <v>75</v>
      </c>
      <c r="FO3629">
        <v>138</v>
      </c>
      <c r="FP3629">
        <v>880</v>
      </c>
      <c r="FQ3629">
        <v>0</v>
      </c>
      <c r="FR3629">
        <v>0</v>
      </c>
      <c r="FS3629" t="s">
        <v>347</v>
      </c>
      <c r="FT3629">
        <v>55</v>
      </c>
      <c r="FU3629">
        <v>336</v>
      </c>
      <c r="FV3629" t="s">
        <v>68</v>
      </c>
      <c r="FW3629" t="s">
        <v>1910</v>
      </c>
      <c r="FX3629" t="s">
        <v>347</v>
      </c>
      <c r="FY3629" t="s">
        <v>121</v>
      </c>
      <c r="FZ3629" t="s">
        <v>349</v>
      </c>
      <c r="GA3629">
        <v>0</v>
      </c>
      <c r="GB3629">
        <v>0</v>
      </c>
      <c r="GC3629" t="s">
        <v>349</v>
      </c>
      <c r="GD3629" t="s">
        <v>361</v>
      </c>
      <c r="GE3629" t="s">
        <v>361</v>
      </c>
      <c r="GF3629" t="s">
        <v>354</v>
      </c>
      <c r="GG3629">
        <v>14</v>
      </c>
      <c r="GH3629" t="s">
        <v>451</v>
      </c>
    </row>
    <row r="3630" spans="1:190" x14ac:dyDescent="0.35">
      <c r="A3630" t="s">
        <v>67</v>
      </c>
      <c r="B3630" t="s">
        <v>68</v>
      </c>
      <c r="C3630" t="s">
        <v>8432</v>
      </c>
      <c r="D3630" t="s">
        <v>1910</v>
      </c>
      <c r="E3630" t="s">
        <v>8479</v>
      </c>
      <c r="F3630" t="s">
        <v>8480</v>
      </c>
      <c r="G3630" t="s">
        <v>8489</v>
      </c>
      <c r="H3630" t="s">
        <v>8490</v>
      </c>
      <c r="I3630">
        <v>14</v>
      </c>
      <c r="J3630">
        <v>4</v>
      </c>
      <c r="K3630" t="s">
        <v>345</v>
      </c>
      <c r="L3630">
        <v>7.6625769999999997</v>
      </c>
      <c r="M3630">
        <v>27.725028999999999</v>
      </c>
      <c r="N3630" t="s">
        <v>346</v>
      </c>
      <c r="O3630" t="s">
        <v>349</v>
      </c>
      <c r="P3630" s="133">
        <v>0</v>
      </c>
      <c r="Q3630" s="133">
        <v>0</v>
      </c>
      <c r="R3630" s="133">
        <v>0</v>
      </c>
      <c r="S3630" s="133">
        <v>0</v>
      </c>
      <c r="T3630" s="133">
        <v>0</v>
      </c>
      <c r="W3630">
        <v>0</v>
      </c>
      <c r="Z3630">
        <v>0</v>
      </c>
      <c r="AC3630">
        <v>0</v>
      </c>
      <c r="AF3630">
        <v>0</v>
      </c>
      <c r="AI3630">
        <v>0</v>
      </c>
      <c r="AL3630" t="s">
        <v>349</v>
      </c>
      <c r="AM3630">
        <v>0</v>
      </c>
      <c r="AN3630">
        <v>0</v>
      </c>
      <c r="AO3630">
        <v>0</v>
      </c>
      <c r="AR3630">
        <v>0</v>
      </c>
      <c r="AU3630">
        <v>0</v>
      </c>
      <c r="AX3630">
        <v>0</v>
      </c>
      <c r="BA3630">
        <v>0</v>
      </c>
      <c r="BD3630">
        <v>0</v>
      </c>
      <c r="BE3630">
        <v>0</v>
      </c>
      <c r="BF3630">
        <v>0</v>
      </c>
      <c r="BG3630">
        <v>0</v>
      </c>
      <c r="BH3630" t="s">
        <v>349</v>
      </c>
      <c r="BI3630">
        <v>0</v>
      </c>
      <c r="BJ3630">
        <v>0</v>
      </c>
      <c r="BK3630">
        <v>0</v>
      </c>
      <c r="BL3630">
        <v>0</v>
      </c>
      <c r="BM3630">
        <v>0</v>
      </c>
      <c r="BN3630" t="s">
        <v>349</v>
      </c>
      <c r="BO3630">
        <v>0</v>
      </c>
      <c r="BP3630">
        <v>0</v>
      </c>
      <c r="BQ3630">
        <v>0</v>
      </c>
      <c r="BR3630">
        <v>0</v>
      </c>
      <c r="BS3630">
        <v>0</v>
      </c>
      <c r="BT3630" t="s">
        <v>349</v>
      </c>
      <c r="BU3630">
        <v>0</v>
      </c>
      <c r="BV3630">
        <v>0</v>
      </c>
      <c r="BW3630">
        <v>0</v>
      </c>
      <c r="BX3630">
        <v>0</v>
      </c>
      <c r="BY3630">
        <v>0</v>
      </c>
      <c r="BZ3630" t="s">
        <v>349</v>
      </c>
      <c r="CA3630">
        <v>0</v>
      </c>
      <c r="CB3630">
        <v>0</v>
      </c>
      <c r="CC3630">
        <v>0</v>
      </c>
      <c r="CD3630">
        <v>0</v>
      </c>
      <c r="CE3630">
        <v>0</v>
      </c>
      <c r="CF3630" t="s">
        <v>349</v>
      </c>
      <c r="CG3630">
        <v>0</v>
      </c>
      <c r="CH3630">
        <v>0</v>
      </c>
      <c r="CI3630">
        <v>0</v>
      </c>
      <c r="CJ3630" t="s">
        <v>349</v>
      </c>
      <c r="CK3630">
        <v>0</v>
      </c>
      <c r="CL3630" t="s">
        <v>349</v>
      </c>
      <c r="CM3630">
        <v>0</v>
      </c>
      <c r="CN3630" s="133">
        <v>0</v>
      </c>
      <c r="CO3630" s="133" t="s">
        <v>347</v>
      </c>
      <c r="CP3630" s="133">
        <v>26</v>
      </c>
      <c r="CQ3630" s="133">
        <v>134</v>
      </c>
      <c r="CR3630">
        <v>26</v>
      </c>
      <c r="CS3630">
        <v>134</v>
      </c>
      <c r="CT3630">
        <v>0</v>
      </c>
      <c r="CY3630">
        <v>0</v>
      </c>
      <c r="DD3630">
        <v>56</v>
      </c>
      <c r="DE3630" t="s">
        <v>68</v>
      </c>
      <c r="DF3630" t="s">
        <v>1910</v>
      </c>
      <c r="DG3630" t="s">
        <v>350</v>
      </c>
      <c r="DI3630">
        <v>38</v>
      </c>
      <c r="DJ3630" t="s">
        <v>68</v>
      </c>
      <c r="DK3630" t="s">
        <v>1910</v>
      </c>
      <c r="DL3630" t="s">
        <v>350</v>
      </c>
      <c r="DN3630">
        <v>40</v>
      </c>
      <c r="DO3630" t="s">
        <v>68</v>
      </c>
      <c r="DP3630" t="s">
        <v>1910</v>
      </c>
      <c r="DQ3630" t="s">
        <v>350</v>
      </c>
      <c r="DS3630">
        <v>0</v>
      </c>
      <c r="DV3630" t="s">
        <v>349</v>
      </c>
      <c r="DW3630">
        <v>0</v>
      </c>
      <c r="DX3630">
        <v>0</v>
      </c>
      <c r="DY3630">
        <v>0</v>
      </c>
      <c r="EF3630">
        <v>0</v>
      </c>
      <c r="EM3630">
        <v>0</v>
      </c>
      <c r="ET3630">
        <v>0</v>
      </c>
      <c r="FA3630">
        <v>0</v>
      </c>
      <c r="FH3630">
        <v>0</v>
      </c>
      <c r="FK3630">
        <v>4</v>
      </c>
      <c r="FL3630">
        <v>20</v>
      </c>
      <c r="FM3630">
        <v>9</v>
      </c>
      <c r="FN3630">
        <v>36</v>
      </c>
      <c r="FO3630">
        <v>13</v>
      </c>
      <c r="FP3630">
        <v>78</v>
      </c>
      <c r="FQ3630">
        <v>0</v>
      </c>
      <c r="FR3630">
        <v>0</v>
      </c>
      <c r="FS3630" t="s">
        <v>347</v>
      </c>
      <c r="FT3630">
        <v>27</v>
      </c>
      <c r="FU3630">
        <v>135</v>
      </c>
      <c r="FV3630" t="s">
        <v>68</v>
      </c>
      <c r="FW3630" t="s">
        <v>1910</v>
      </c>
      <c r="FX3630" t="s">
        <v>347</v>
      </c>
      <c r="FY3630" t="s">
        <v>121</v>
      </c>
      <c r="FZ3630" t="s">
        <v>349</v>
      </c>
      <c r="GA3630">
        <v>0</v>
      </c>
      <c r="GB3630">
        <v>0</v>
      </c>
      <c r="GC3630" t="s">
        <v>349</v>
      </c>
      <c r="GD3630" t="s">
        <v>408</v>
      </c>
      <c r="GE3630" t="s">
        <v>355</v>
      </c>
      <c r="GF3630" t="s">
        <v>354</v>
      </c>
      <c r="GG3630">
        <v>14</v>
      </c>
      <c r="GH3630" t="s">
        <v>356</v>
      </c>
    </row>
    <row r="3631" spans="1:190" x14ac:dyDescent="0.35">
      <c r="A3631" t="s">
        <v>67</v>
      </c>
      <c r="B3631" t="s">
        <v>68</v>
      </c>
      <c r="C3631" t="s">
        <v>8432</v>
      </c>
      <c r="D3631" t="s">
        <v>1910</v>
      </c>
      <c r="E3631" t="s">
        <v>8479</v>
      </c>
      <c r="F3631" t="s">
        <v>8480</v>
      </c>
      <c r="G3631" t="s">
        <v>8491</v>
      </c>
      <c r="H3631" t="s">
        <v>8492</v>
      </c>
      <c r="I3631">
        <v>14</v>
      </c>
      <c r="J3631">
        <v>999</v>
      </c>
      <c r="K3631" t="s">
        <v>345</v>
      </c>
      <c r="L3631">
        <v>7.7501899999999999</v>
      </c>
      <c r="M3631">
        <v>27.758199999999999</v>
      </c>
      <c r="N3631" t="s">
        <v>346</v>
      </c>
      <c r="O3631" t="s">
        <v>349</v>
      </c>
      <c r="P3631" s="133">
        <v>0</v>
      </c>
      <c r="Q3631" s="133">
        <v>0</v>
      </c>
      <c r="R3631" s="133">
        <v>0</v>
      </c>
      <c r="S3631" s="133">
        <v>0</v>
      </c>
      <c r="T3631" s="133">
        <v>0</v>
      </c>
      <c r="W3631">
        <v>0</v>
      </c>
      <c r="Z3631">
        <v>0</v>
      </c>
      <c r="AC3631">
        <v>0</v>
      </c>
      <c r="AF3631">
        <v>0</v>
      </c>
      <c r="AI3631">
        <v>0</v>
      </c>
      <c r="AL3631" t="s">
        <v>349</v>
      </c>
      <c r="AM3631">
        <v>0</v>
      </c>
      <c r="AN3631">
        <v>0</v>
      </c>
      <c r="AO3631">
        <v>0</v>
      </c>
      <c r="AR3631">
        <v>0</v>
      </c>
      <c r="AU3631">
        <v>0</v>
      </c>
      <c r="AX3631">
        <v>0</v>
      </c>
      <c r="BA3631">
        <v>0</v>
      </c>
      <c r="BD3631">
        <v>0</v>
      </c>
      <c r="BE3631">
        <v>0</v>
      </c>
      <c r="BF3631">
        <v>0</v>
      </c>
      <c r="BG3631">
        <v>0</v>
      </c>
      <c r="BH3631" t="s">
        <v>349</v>
      </c>
      <c r="BI3631">
        <v>0</v>
      </c>
      <c r="BJ3631">
        <v>0</v>
      </c>
      <c r="BK3631">
        <v>0</v>
      </c>
      <c r="BL3631">
        <v>0</v>
      </c>
      <c r="BM3631">
        <v>0</v>
      </c>
      <c r="BN3631" t="s">
        <v>349</v>
      </c>
      <c r="BO3631">
        <v>0</v>
      </c>
      <c r="BP3631">
        <v>0</v>
      </c>
      <c r="BQ3631">
        <v>0</v>
      </c>
      <c r="BR3631">
        <v>0</v>
      </c>
      <c r="BS3631">
        <v>0</v>
      </c>
      <c r="BT3631" t="s">
        <v>349</v>
      </c>
      <c r="BU3631">
        <v>0</v>
      </c>
      <c r="BV3631">
        <v>0</v>
      </c>
      <c r="BW3631">
        <v>0</v>
      </c>
      <c r="BX3631">
        <v>0</v>
      </c>
      <c r="BY3631">
        <v>0</v>
      </c>
      <c r="BZ3631" t="s">
        <v>349</v>
      </c>
      <c r="CA3631">
        <v>0</v>
      </c>
      <c r="CB3631">
        <v>0</v>
      </c>
      <c r="CC3631">
        <v>0</v>
      </c>
      <c r="CD3631">
        <v>0</v>
      </c>
      <c r="CE3631">
        <v>0</v>
      </c>
      <c r="CF3631" t="s">
        <v>349</v>
      </c>
      <c r="CG3631">
        <v>0</v>
      </c>
      <c r="CH3631">
        <v>0</v>
      </c>
      <c r="CI3631">
        <v>0</v>
      </c>
      <c r="CJ3631" t="s">
        <v>349</v>
      </c>
      <c r="CK3631">
        <v>0</v>
      </c>
      <c r="CL3631" t="s">
        <v>349</v>
      </c>
      <c r="CM3631">
        <v>0</v>
      </c>
      <c r="CN3631" s="133">
        <v>0</v>
      </c>
      <c r="CO3631" s="133" t="s">
        <v>347</v>
      </c>
      <c r="CP3631" s="133">
        <v>62</v>
      </c>
      <c r="CQ3631" s="133">
        <v>516</v>
      </c>
      <c r="CR3631">
        <v>62</v>
      </c>
      <c r="CS3631">
        <v>516</v>
      </c>
      <c r="CT3631">
        <v>0</v>
      </c>
      <c r="CY3631">
        <v>0</v>
      </c>
      <c r="DD3631">
        <v>0</v>
      </c>
      <c r="DI3631">
        <v>0</v>
      </c>
      <c r="DN3631">
        <v>516</v>
      </c>
      <c r="DO3631" t="s">
        <v>68</v>
      </c>
      <c r="DP3631" t="s">
        <v>1910</v>
      </c>
      <c r="DQ3631" t="s">
        <v>350</v>
      </c>
      <c r="DS3631">
        <v>0</v>
      </c>
      <c r="DV3631" t="s">
        <v>349</v>
      </c>
      <c r="DW3631">
        <v>0</v>
      </c>
      <c r="DX3631">
        <v>0</v>
      </c>
      <c r="DY3631">
        <v>0</v>
      </c>
      <c r="EF3631">
        <v>0</v>
      </c>
      <c r="EM3631">
        <v>0</v>
      </c>
      <c r="ET3631">
        <v>0</v>
      </c>
      <c r="FA3631">
        <v>0</v>
      </c>
      <c r="FH3631">
        <v>0</v>
      </c>
      <c r="FK3631">
        <v>0</v>
      </c>
      <c r="FL3631">
        <v>0</v>
      </c>
      <c r="FM3631">
        <v>8</v>
      </c>
      <c r="FN3631">
        <v>40</v>
      </c>
      <c r="FO3631">
        <v>54</v>
      </c>
      <c r="FP3631">
        <v>476</v>
      </c>
      <c r="FQ3631">
        <v>0</v>
      </c>
      <c r="FR3631">
        <v>0</v>
      </c>
      <c r="FS3631" t="s">
        <v>347</v>
      </c>
      <c r="FT3631">
        <v>203</v>
      </c>
      <c r="FU3631">
        <v>1218</v>
      </c>
      <c r="FV3631" t="s">
        <v>68</v>
      </c>
      <c r="FW3631" t="s">
        <v>1910</v>
      </c>
      <c r="FX3631" t="s">
        <v>347</v>
      </c>
      <c r="FY3631" t="s">
        <v>121</v>
      </c>
      <c r="FZ3631" t="s">
        <v>347</v>
      </c>
      <c r="GA3631">
        <v>13</v>
      </c>
      <c r="GB3631">
        <v>39</v>
      </c>
      <c r="GC3631" t="s">
        <v>349</v>
      </c>
      <c r="GD3631" t="s">
        <v>361</v>
      </c>
      <c r="GE3631" t="s">
        <v>361</v>
      </c>
      <c r="GF3631" t="s">
        <v>408</v>
      </c>
      <c r="GG3631">
        <v>14</v>
      </c>
      <c r="GH3631" t="s">
        <v>451</v>
      </c>
    </row>
    <row r="3632" spans="1:190" x14ac:dyDescent="0.35">
      <c r="A3632" t="s">
        <v>67</v>
      </c>
      <c r="B3632" t="s">
        <v>68</v>
      </c>
      <c r="C3632" t="s">
        <v>8432</v>
      </c>
      <c r="D3632" t="s">
        <v>1910</v>
      </c>
      <c r="E3632" t="s">
        <v>8479</v>
      </c>
      <c r="F3632" t="s">
        <v>8480</v>
      </c>
      <c r="G3632" t="s">
        <v>8493</v>
      </c>
      <c r="H3632" t="s">
        <v>8494</v>
      </c>
      <c r="I3632">
        <v>14</v>
      </c>
      <c r="J3632">
        <v>999</v>
      </c>
      <c r="K3632" t="s">
        <v>345</v>
      </c>
      <c r="L3632">
        <v>7.7839400000000003</v>
      </c>
      <c r="M3632">
        <v>27.1528472</v>
      </c>
      <c r="N3632" t="s">
        <v>346</v>
      </c>
      <c r="O3632" t="s">
        <v>349</v>
      </c>
      <c r="P3632" s="133">
        <v>0</v>
      </c>
      <c r="Q3632" s="133">
        <v>0</v>
      </c>
      <c r="R3632" s="133">
        <v>0</v>
      </c>
      <c r="S3632" s="133">
        <v>0</v>
      </c>
      <c r="T3632" s="133">
        <v>0</v>
      </c>
      <c r="W3632">
        <v>0</v>
      </c>
      <c r="Z3632">
        <v>0</v>
      </c>
      <c r="AC3632">
        <v>0</v>
      </c>
      <c r="AF3632">
        <v>0</v>
      </c>
      <c r="AI3632">
        <v>0</v>
      </c>
      <c r="AL3632" t="s">
        <v>349</v>
      </c>
      <c r="AM3632">
        <v>0</v>
      </c>
      <c r="AN3632">
        <v>0</v>
      </c>
      <c r="AO3632">
        <v>0</v>
      </c>
      <c r="AR3632">
        <v>0</v>
      </c>
      <c r="AU3632">
        <v>0</v>
      </c>
      <c r="AX3632">
        <v>0</v>
      </c>
      <c r="BA3632">
        <v>0</v>
      </c>
      <c r="BD3632">
        <v>0</v>
      </c>
      <c r="BE3632">
        <v>0</v>
      </c>
      <c r="BF3632">
        <v>0</v>
      </c>
      <c r="BG3632">
        <v>0</v>
      </c>
      <c r="BH3632" t="s">
        <v>349</v>
      </c>
      <c r="BI3632">
        <v>0</v>
      </c>
      <c r="BJ3632">
        <v>0</v>
      </c>
      <c r="BK3632">
        <v>0</v>
      </c>
      <c r="BL3632">
        <v>0</v>
      </c>
      <c r="BM3632">
        <v>0</v>
      </c>
      <c r="BN3632" t="s">
        <v>349</v>
      </c>
      <c r="BO3632">
        <v>0</v>
      </c>
      <c r="BP3632">
        <v>0</v>
      </c>
      <c r="BQ3632">
        <v>0</v>
      </c>
      <c r="BR3632">
        <v>0</v>
      </c>
      <c r="BS3632">
        <v>0</v>
      </c>
      <c r="BT3632" t="s">
        <v>349</v>
      </c>
      <c r="BU3632">
        <v>0</v>
      </c>
      <c r="BV3632">
        <v>0</v>
      </c>
      <c r="BW3632">
        <v>0</v>
      </c>
      <c r="BX3632">
        <v>0</v>
      </c>
      <c r="BY3632">
        <v>0</v>
      </c>
      <c r="BZ3632" t="s">
        <v>349</v>
      </c>
      <c r="CA3632">
        <v>0</v>
      </c>
      <c r="CB3632">
        <v>0</v>
      </c>
      <c r="CC3632">
        <v>0</v>
      </c>
      <c r="CD3632">
        <v>0</v>
      </c>
      <c r="CE3632">
        <v>0</v>
      </c>
      <c r="CF3632" t="s">
        <v>349</v>
      </c>
      <c r="CG3632">
        <v>0</v>
      </c>
      <c r="CH3632">
        <v>0</v>
      </c>
      <c r="CI3632">
        <v>0</v>
      </c>
      <c r="CJ3632" t="s">
        <v>349</v>
      </c>
      <c r="CK3632">
        <v>0</v>
      </c>
      <c r="CL3632" t="s">
        <v>349</v>
      </c>
      <c r="CM3632">
        <v>0</v>
      </c>
      <c r="CN3632" s="133">
        <v>0</v>
      </c>
      <c r="CO3632" s="133" t="s">
        <v>347</v>
      </c>
      <c r="CP3632" s="133">
        <v>101</v>
      </c>
      <c r="CQ3632" s="133">
        <v>501</v>
      </c>
      <c r="CR3632">
        <v>101</v>
      </c>
      <c r="CS3632">
        <v>501</v>
      </c>
      <c r="CT3632">
        <v>0</v>
      </c>
      <c r="CY3632">
        <v>0</v>
      </c>
      <c r="DD3632">
        <v>44</v>
      </c>
      <c r="DE3632" t="s">
        <v>68</v>
      </c>
      <c r="DF3632" t="s">
        <v>1910</v>
      </c>
      <c r="DG3632" t="s">
        <v>350</v>
      </c>
      <c r="DI3632">
        <v>429</v>
      </c>
      <c r="DJ3632" t="s">
        <v>68</v>
      </c>
      <c r="DK3632" t="s">
        <v>1910</v>
      </c>
      <c r="DL3632" t="s">
        <v>350</v>
      </c>
      <c r="DN3632">
        <v>28</v>
      </c>
      <c r="DO3632" t="s">
        <v>68</v>
      </c>
      <c r="DP3632" t="s">
        <v>1910</v>
      </c>
      <c r="DQ3632" t="s">
        <v>350</v>
      </c>
      <c r="DS3632">
        <v>0</v>
      </c>
      <c r="DV3632" t="s">
        <v>349</v>
      </c>
      <c r="DW3632">
        <v>0</v>
      </c>
      <c r="DX3632">
        <v>0</v>
      </c>
      <c r="DY3632">
        <v>0</v>
      </c>
      <c r="EF3632">
        <v>0</v>
      </c>
      <c r="EM3632">
        <v>0</v>
      </c>
      <c r="ET3632">
        <v>0</v>
      </c>
      <c r="FA3632">
        <v>0</v>
      </c>
      <c r="FH3632">
        <v>0</v>
      </c>
      <c r="FK3632">
        <v>0</v>
      </c>
      <c r="FL3632">
        <v>0</v>
      </c>
      <c r="FM3632">
        <v>0</v>
      </c>
      <c r="FN3632">
        <v>0</v>
      </c>
      <c r="FO3632">
        <v>101</v>
      </c>
      <c r="FP3632">
        <v>501</v>
      </c>
      <c r="FQ3632">
        <v>0</v>
      </c>
      <c r="FR3632">
        <v>0</v>
      </c>
      <c r="FS3632" t="s">
        <v>347</v>
      </c>
      <c r="FT3632">
        <v>38</v>
      </c>
      <c r="FU3632">
        <v>192</v>
      </c>
      <c r="FV3632" t="s">
        <v>68</v>
      </c>
      <c r="FW3632" t="s">
        <v>1910</v>
      </c>
      <c r="FX3632" t="s">
        <v>347</v>
      </c>
      <c r="FY3632" t="s">
        <v>121</v>
      </c>
      <c r="FZ3632" t="s">
        <v>349</v>
      </c>
      <c r="GA3632">
        <v>0</v>
      </c>
      <c r="GB3632">
        <v>0</v>
      </c>
      <c r="GC3632" t="s">
        <v>349</v>
      </c>
      <c r="GD3632" t="s">
        <v>408</v>
      </c>
      <c r="GE3632" t="s">
        <v>355</v>
      </c>
      <c r="GF3632" t="s">
        <v>355</v>
      </c>
      <c r="GG3632">
        <v>14</v>
      </c>
      <c r="GH3632" t="s">
        <v>356</v>
      </c>
    </row>
    <row r="3633" spans="1:190" x14ac:dyDescent="0.35">
      <c r="A3633" t="s">
        <v>67</v>
      </c>
      <c r="B3633" t="s">
        <v>68</v>
      </c>
      <c r="C3633" t="s">
        <v>8432</v>
      </c>
      <c r="D3633" t="s">
        <v>1910</v>
      </c>
      <c r="E3633" t="s">
        <v>8479</v>
      </c>
      <c r="F3633" t="s">
        <v>8480</v>
      </c>
      <c r="G3633" t="s">
        <v>8495</v>
      </c>
      <c r="H3633" t="s">
        <v>8496</v>
      </c>
      <c r="I3633">
        <v>14</v>
      </c>
      <c r="J3633">
        <v>3</v>
      </c>
      <c r="K3633" t="s">
        <v>345</v>
      </c>
      <c r="L3633">
        <v>7.6943099999999998</v>
      </c>
      <c r="M3633">
        <v>27.703479999999999</v>
      </c>
      <c r="N3633" t="s">
        <v>346</v>
      </c>
      <c r="O3633" t="s">
        <v>347</v>
      </c>
      <c r="P3633" s="133">
        <v>118</v>
      </c>
      <c r="Q3633" s="133">
        <v>520</v>
      </c>
      <c r="R3633" s="133">
        <v>118</v>
      </c>
      <c r="S3633" s="133">
        <v>520</v>
      </c>
      <c r="T3633" s="133">
        <v>293</v>
      </c>
      <c r="U3633" t="s">
        <v>68</v>
      </c>
      <c r="V3633" t="s">
        <v>1910</v>
      </c>
      <c r="W3633">
        <v>227</v>
      </c>
      <c r="X3633" t="s">
        <v>68</v>
      </c>
      <c r="Y3633" t="s">
        <v>1910</v>
      </c>
      <c r="Z3633">
        <v>0</v>
      </c>
      <c r="AC3633">
        <v>0</v>
      </c>
      <c r="AF3633">
        <v>0</v>
      </c>
      <c r="AI3633">
        <v>0</v>
      </c>
      <c r="AL3633" t="s">
        <v>349</v>
      </c>
      <c r="AM3633">
        <v>0</v>
      </c>
      <c r="AN3633">
        <v>0</v>
      </c>
      <c r="AO3633">
        <v>0</v>
      </c>
      <c r="AR3633">
        <v>0</v>
      </c>
      <c r="AU3633">
        <v>0</v>
      </c>
      <c r="AX3633">
        <v>0</v>
      </c>
      <c r="BA3633">
        <v>0</v>
      </c>
      <c r="BD3633">
        <v>0</v>
      </c>
      <c r="BE3633">
        <v>293</v>
      </c>
      <c r="BF3633">
        <v>0</v>
      </c>
      <c r="BG3633">
        <v>0</v>
      </c>
      <c r="BH3633" t="s">
        <v>349</v>
      </c>
      <c r="BI3633">
        <v>0</v>
      </c>
      <c r="BJ3633">
        <v>0</v>
      </c>
      <c r="BK3633">
        <v>0</v>
      </c>
      <c r="BL3633">
        <v>227</v>
      </c>
      <c r="BM3633">
        <v>0</v>
      </c>
      <c r="BN3633" t="s">
        <v>349</v>
      </c>
      <c r="BO3633">
        <v>0</v>
      </c>
      <c r="BP3633">
        <v>0</v>
      </c>
      <c r="BQ3633">
        <v>0</v>
      </c>
      <c r="BR3633">
        <v>0</v>
      </c>
      <c r="BS3633">
        <v>0</v>
      </c>
      <c r="BT3633" t="s">
        <v>349</v>
      </c>
      <c r="BU3633">
        <v>0</v>
      </c>
      <c r="BV3633">
        <v>0</v>
      </c>
      <c r="BW3633">
        <v>0</v>
      </c>
      <c r="BX3633">
        <v>0</v>
      </c>
      <c r="BY3633">
        <v>0</v>
      </c>
      <c r="BZ3633" t="s">
        <v>349</v>
      </c>
      <c r="CA3633">
        <v>0</v>
      </c>
      <c r="CB3633">
        <v>0</v>
      </c>
      <c r="CC3633">
        <v>0</v>
      </c>
      <c r="CD3633">
        <v>0</v>
      </c>
      <c r="CE3633">
        <v>0</v>
      </c>
      <c r="CF3633" t="s">
        <v>349</v>
      </c>
      <c r="CG3633">
        <v>0</v>
      </c>
      <c r="CH3633">
        <v>0</v>
      </c>
      <c r="CI3633">
        <v>0</v>
      </c>
      <c r="CJ3633" t="s">
        <v>349</v>
      </c>
      <c r="CK3633">
        <v>0</v>
      </c>
      <c r="CL3633" t="s">
        <v>349</v>
      </c>
      <c r="CM3633">
        <v>0</v>
      </c>
      <c r="CN3633" s="133">
        <v>0</v>
      </c>
      <c r="CO3633" s="133" t="s">
        <v>347</v>
      </c>
      <c r="CP3633" s="133">
        <v>284</v>
      </c>
      <c r="CQ3633" s="133">
        <v>1525</v>
      </c>
      <c r="CR3633">
        <v>283</v>
      </c>
      <c r="CS3633">
        <v>1524</v>
      </c>
      <c r="CT3633">
        <v>894</v>
      </c>
      <c r="CU3633" t="s">
        <v>68</v>
      </c>
      <c r="CV3633" t="s">
        <v>1910</v>
      </c>
      <c r="CW3633" t="s">
        <v>350</v>
      </c>
      <c r="CY3633">
        <v>492</v>
      </c>
      <c r="CZ3633" t="s">
        <v>68</v>
      </c>
      <c r="DA3633" t="s">
        <v>1910</v>
      </c>
      <c r="DB3633" t="s">
        <v>350</v>
      </c>
      <c r="DD3633">
        <v>49</v>
      </c>
      <c r="DE3633" t="s">
        <v>68</v>
      </c>
      <c r="DF3633" t="s">
        <v>1910</v>
      </c>
      <c r="DG3633" t="s">
        <v>350</v>
      </c>
      <c r="DI3633">
        <v>63</v>
      </c>
      <c r="DJ3633" t="s">
        <v>68</v>
      </c>
      <c r="DK3633" t="s">
        <v>1910</v>
      </c>
      <c r="DL3633" t="s">
        <v>350</v>
      </c>
      <c r="DN3633">
        <v>26</v>
      </c>
      <c r="DO3633" t="s">
        <v>68</v>
      </c>
      <c r="DP3633" t="s">
        <v>1910</v>
      </c>
      <c r="DQ3633" t="s">
        <v>350</v>
      </c>
      <c r="DS3633">
        <v>0</v>
      </c>
      <c r="DV3633" t="s">
        <v>347</v>
      </c>
      <c r="DW3633">
        <v>1</v>
      </c>
      <c r="DX3633">
        <v>1</v>
      </c>
      <c r="DY3633">
        <v>0</v>
      </c>
      <c r="EF3633">
        <v>0</v>
      </c>
      <c r="EM3633">
        <v>1</v>
      </c>
      <c r="EN3633" t="s">
        <v>121</v>
      </c>
      <c r="EP3633" t="s">
        <v>359</v>
      </c>
      <c r="ER3633" t="s">
        <v>350</v>
      </c>
      <c r="ET3633">
        <v>0</v>
      </c>
      <c r="FA3633">
        <v>0</v>
      </c>
      <c r="FH3633">
        <v>0</v>
      </c>
      <c r="FK3633">
        <v>53</v>
      </c>
      <c r="FL3633">
        <v>212</v>
      </c>
      <c r="FM3633">
        <v>109</v>
      </c>
      <c r="FN3633">
        <v>436</v>
      </c>
      <c r="FO3633">
        <v>122</v>
      </c>
      <c r="FP3633">
        <v>877</v>
      </c>
      <c r="FQ3633">
        <v>0</v>
      </c>
      <c r="FR3633">
        <v>0</v>
      </c>
      <c r="FS3633" t="s">
        <v>347</v>
      </c>
      <c r="FT3633">
        <v>3</v>
      </c>
      <c r="FU3633">
        <v>15</v>
      </c>
      <c r="FV3633" t="s">
        <v>68</v>
      </c>
      <c r="FW3633" t="s">
        <v>1910</v>
      </c>
      <c r="FX3633" t="s">
        <v>347</v>
      </c>
      <c r="FY3633" t="s">
        <v>121</v>
      </c>
      <c r="FZ3633" t="s">
        <v>349</v>
      </c>
      <c r="GA3633">
        <v>0</v>
      </c>
      <c r="GB3633">
        <v>0</v>
      </c>
      <c r="GC3633" t="s">
        <v>349</v>
      </c>
      <c r="GD3633" t="s">
        <v>361</v>
      </c>
      <c r="GE3633" t="s">
        <v>361</v>
      </c>
      <c r="GF3633" t="s">
        <v>361</v>
      </c>
      <c r="GG3633">
        <v>14</v>
      </c>
      <c r="GH3633" t="s">
        <v>356</v>
      </c>
    </row>
    <row r="3634" spans="1:190" x14ac:dyDescent="0.35">
      <c r="A3634" t="s">
        <v>67</v>
      </c>
      <c r="B3634" t="s">
        <v>68</v>
      </c>
      <c r="C3634" t="s">
        <v>8432</v>
      </c>
      <c r="D3634" t="s">
        <v>1910</v>
      </c>
      <c r="E3634" t="s">
        <v>8479</v>
      </c>
      <c r="F3634" t="s">
        <v>8480</v>
      </c>
      <c r="G3634" t="s">
        <v>8497</v>
      </c>
      <c r="H3634" t="s">
        <v>8498</v>
      </c>
      <c r="I3634">
        <v>14</v>
      </c>
      <c r="J3634">
        <v>14</v>
      </c>
      <c r="K3634" t="s">
        <v>345</v>
      </c>
      <c r="L3634">
        <v>7.7601909999999998</v>
      </c>
      <c r="M3634">
        <v>27.652628</v>
      </c>
      <c r="N3634" t="s">
        <v>346</v>
      </c>
      <c r="O3634" t="s">
        <v>349</v>
      </c>
      <c r="P3634" s="133">
        <v>0</v>
      </c>
      <c r="Q3634" s="133">
        <v>0</v>
      </c>
      <c r="R3634" s="133">
        <v>0</v>
      </c>
      <c r="S3634" s="133">
        <v>0</v>
      </c>
      <c r="T3634" s="133">
        <v>0</v>
      </c>
      <c r="W3634">
        <v>0</v>
      </c>
      <c r="Z3634">
        <v>0</v>
      </c>
      <c r="AC3634">
        <v>0</v>
      </c>
      <c r="AF3634">
        <v>0</v>
      </c>
      <c r="AI3634">
        <v>0</v>
      </c>
      <c r="AL3634" t="s">
        <v>349</v>
      </c>
      <c r="AM3634">
        <v>0</v>
      </c>
      <c r="AN3634">
        <v>0</v>
      </c>
      <c r="AO3634">
        <v>0</v>
      </c>
      <c r="AR3634">
        <v>0</v>
      </c>
      <c r="AU3634">
        <v>0</v>
      </c>
      <c r="AX3634">
        <v>0</v>
      </c>
      <c r="BA3634">
        <v>0</v>
      </c>
      <c r="BD3634">
        <v>0</v>
      </c>
      <c r="BE3634">
        <v>0</v>
      </c>
      <c r="BF3634">
        <v>0</v>
      </c>
      <c r="BG3634">
        <v>0</v>
      </c>
      <c r="BH3634" t="s">
        <v>349</v>
      </c>
      <c r="BI3634">
        <v>0</v>
      </c>
      <c r="BJ3634">
        <v>0</v>
      </c>
      <c r="BK3634">
        <v>0</v>
      </c>
      <c r="BL3634">
        <v>0</v>
      </c>
      <c r="BM3634">
        <v>0</v>
      </c>
      <c r="BN3634" t="s">
        <v>349</v>
      </c>
      <c r="BO3634">
        <v>0</v>
      </c>
      <c r="BP3634">
        <v>0</v>
      </c>
      <c r="BQ3634">
        <v>0</v>
      </c>
      <c r="BR3634">
        <v>0</v>
      </c>
      <c r="BS3634">
        <v>0</v>
      </c>
      <c r="BT3634" t="s">
        <v>349</v>
      </c>
      <c r="BU3634">
        <v>0</v>
      </c>
      <c r="BV3634">
        <v>0</v>
      </c>
      <c r="BW3634">
        <v>0</v>
      </c>
      <c r="BX3634">
        <v>0</v>
      </c>
      <c r="BY3634">
        <v>0</v>
      </c>
      <c r="BZ3634" t="s">
        <v>349</v>
      </c>
      <c r="CA3634">
        <v>0</v>
      </c>
      <c r="CB3634">
        <v>0</v>
      </c>
      <c r="CC3634">
        <v>0</v>
      </c>
      <c r="CD3634">
        <v>0</v>
      </c>
      <c r="CE3634">
        <v>0</v>
      </c>
      <c r="CF3634" t="s">
        <v>349</v>
      </c>
      <c r="CG3634">
        <v>0</v>
      </c>
      <c r="CH3634">
        <v>0</v>
      </c>
      <c r="CI3634">
        <v>0</v>
      </c>
      <c r="CJ3634" t="s">
        <v>349</v>
      </c>
      <c r="CK3634">
        <v>0</v>
      </c>
      <c r="CL3634" t="s">
        <v>349</v>
      </c>
      <c r="CM3634">
        <v>0</v>
      </c>
      <c r="CN3634" s="133">
        <v>0</v>
      </c>
      <c r="CO3634" s="133" t="s">
        <v>347</v>
      </c>
      <c r="CP3634" s="133">
        <v>150</v>
      </c>
      <c r="CQ3634" s="133">
        <v>950</v>
      </c>
      <c r="CR3634">
        <v>150</v>
      </c>
      <c r="CS3634">
        <v>950</v>
      </c>
      <c r="CT3634">
        <v>0</v>
      </c>
      <c r="CY3634">
        <v>0</v>
      </c>
      <c r="DD3634">
        <v>0</v>
      </c>
      <c r="DI3634">
        <v>0</v>
      </c>
      <c r="DN3634">
        <v>950</v>
      </c>
      <c r="DO3634" t="s">
        <v>68</v>
      </c>
      <c r="DP3634" t="s">
        <v>1910</v>
      </c>
      <c r="DQ3634" t="s">
        <v>350</v>
      </c>
      <c r="DS3634">
        <v>0</v>
      </c>
      <c r="DV3634" t="s">
        <v>349</v>
      </c>
      <c r="DW3634">
        <v>0</v>
      </c>
      <c r="DX3634">
        <v>0</v>
      </c>
      <c r="DY3634">
        <v>0</v>
      </c>
      <c r="EF3634">
        <v>0</v>
      </c>
      <c r="EM3634">
        <v>0</v>
      </c>
      <c r="ET3634">
        <v>0</v>
      </c>
      <c r="FA3634">
        <v>0</v>
      </c>
      <c r="FH3634">
        <v>0</v>
      </c>
      <c r="FK3634">
        <v>0</v>
      </c>
      <c r="FL3634">
        <v>0</v>
      </c>
      <c r="FM3634">
        <v>0</v>
      </c>
      <c r="FN3634">
        <v>0</v>
      </c>
      <c r="FO3634">
        <v>150</v>
      </c>
      <c r="FP3634">
        <v>950</v>
      </c>
      <c r="FQ3634">
        <v>0</v>
      </c>
      <c r="FR3634">
        <v>0</v>
      </c>
      <c r="FS3634" t="s">
        <v>347</v>
      </c>
      <c r="FT3634">
        <v>37</v>
      </c>
      <c r="FU3634">
        <v>185</v>
      </c>
      <c r="FV3634" t="s">
        <v>68</v>
      </c>
      <c r="FW3634" t="s">
        <v>1910</v>
      </c>
      <c r="FX3634" t="s">
        <v>349</v>
      </c>
      <c r="FZ3634" t="s">
        <v>347</v>
      </c>
      <c r="GA3634">
        <v>10</v>
      </c>
      <c r="GB3634">
        <v>62</v>
      </c>
      <c r="GC3634" t="s">
        <v>349</v>
      </c>
      <c r="GD3634" t="s">
        <v>361</v>
      </c>
      <c r="GE3634" t="s">
        <v>354</v>
      </c>
      <c r="GF3634" t="s">
        <v>361</v>
      </c>
      <c r="GG3634">
        <v>14</v>
      </c>
      <c r="GH3634" t="s">
        <v>451</v>
      </c>
    </row>
    <row r="3635" spans="1:190" x14ac:dyDescent="0.35">
      <c r="A3635" t="s">
        <v>67</v>
      </c>
      <c r="B3635" t="s">
        <v>68</v>
      </c>
      <c r="C3635" t="s">
        <v>8432</v>
      </c>
      <c r="D3635" t="s">
        <v>1910</v>
      </c>
      <c r="E3635" t="s">
        <v>8479</v>
      </c>
      <c r="F3635" t="s">
        <v>8480</v>
      </c>
      <c r="G3635" t="s">
        <v>8499</v>
      </c>
      <c r="H3635" t="s">
        <v>8500</v>
      </c>
      <c r="I3635">
        <v>14</v>
      </c>
      <c r="J3635">
        <v>14</v>
      </c>
      <c r="K3635" t="s">
        <v>345</v>
      </c>
      <c r="L3635">
        <v>7.7658560000000003</v>
      </c>
      <c r="M3635">
        <v>27.601789</v>
      </c>
      <c r="N3635" t="s">
        <v>346</v>
      </c>
      <c r="O3635" t="s">
        <v>349</v>
      </c>
      <c r="P3635" s="133">
        <v>0</v>
      </c>
      <c r="Q3635" s="133">
        <v>0</v>
      </c>
      <c r="R3635" s="133">
        <v>0</v>
      </c>
      <c r="S3635" s="133">
        <v>0</v>
      </c>
      <c r="T3635" s="133">
        <v>0</v>
      </c>
      <c r="W3635">
        <v>0</v>
      </c>
      <c r="Z3635">
        <v>0</v>
      </c>
      <c r="AC3635">
        <v>0</v>
      </c>
      <c r="AF3635">
        <v>0</v>
      </c>
      <c r="AI3635">
        <v>0</v>
      </c>
      <c r="AL3635" t="s">
        <v>349</v>
      </c>
      <c r="AM3635">
        <v>0</v>
      </c>
      <c r="AN3635">
        <v>0</v>
      </c>
      <c r="AO3635">
        <v>0</v>
      </c>
      <c r="AR3635">
        <v>0</v>
      </c>
      <c r="AU3635">
        <v>0</v>
      </c>
      <c r="AX3635">
        <v>0</v>
      </c>
      <c r="BA3635">
        <v>0</v>
      </c>
      <c r="BD3635">
        <v>0</v>
      </c>
      <c r="BE3635">
        <v>0</v>
      </c>
      <c r="BF3635">
        <v>0</v>
      </c>
      <c r="BG3635">
        <v>0</v>
      </c>
      <c r="BH3635" t="s">
        <v>349</v>
      </c>
      <c r="BI3635">
        <v>0</v>
      </c>
      <c r="BJ3635">
        <v>0</v>
      </c>
      <c r="BK3635">
        <v>0</v>
      </c>
      <c r="BL3635">
        <v>0</v>
      </c>
      <c r="BM3635">
        <v>0</v>
      </c>
      <c r="BN3635" t="s">
        <v>349</v>
      </c>
      <c r="BO3635">
        <v>0</v>
      </c>
      <c r="BP3635">
        <v>0</v>
      </c>
      <c r="BQ3635">
        <v>0</v>
      </c>
      <c r="BR3635">
        <v>0</v>
      </c>
      <c r="BS3635">
        <v>0</v>
      </c>
      <c r="BT3635" t="s">
        <v>349</v>
      </c>
      <c r="BU3635">
        <v>0</v>
      </c>
      <c r="BV3635">
        <v>0</v>
      </c>
      <c r="BW3635">
        <v>0</v>
      </c>
      <c r="BX3635">
        <v>0</v>
      </c>
      <c r="BY3635">
        <v>0</v>
      </c>
      <c r="BZ3635" t="s">
        <v>349</v>
      </c>
      <c r="CA3635">
        <v>0</v>
      </c>
      <c r="CB3635">
        <v>0</v>
      </c>
      <c r="CC3635">
        <v>0</v>
      </c>
      <c r="CD3635">
        <v>0</v>
      </c>
      <c r="CE3635">
        <v>0</v>
      </c>
      <c r="CF3635" t="s">
        <v>349</v>
      </c>
      <c r="CG3635">
        <v>0</v>
      </c>
      <c r="CH3635">
        <v>0</v>
      </c>
      <c r="CI3635">
        <v>0</v>
      </c>
      <c r="CJ3635" t="s">
        <v>349</v>
      </c>
      <c r="CK3635">
        <v>0</v>
      </c>
      <c r="CL3635" t="s">
        <v>349</v>
      </c>
      <c r="CM3635">
        <v>0</v>
      </c>
      <c r="CN3635" s="133">
        <v>0</v>
      </c>
      <c r="CO3635" s="133" t="s">
        <v>347</v>
      </c>
      <c r="CP3635" s="133">
        <v>270</v>
      </c>
      <c r="CQ3635" s="133">
        <v>1626</v>
      </c>
      <c r="CR3635">
        <v>270</v>
      </c>
      <c r="CS3635">
        <v>1626</v>
      </c>
      <c r="CT3635">
        <v>0</v>
      </c>
      <c r="CY3635">
        <v>0</v>
      </c>
      <c r="DD3635">
        <v>0</v>
      </c>
      <c r="DI3635">
        <v>211</v>
      </c>
      <c r="DJ3635" t="s">
        <v>68</v>
      </c>
      <c r="DK3635" t="s">
        <v>1910</v>
      </c>
      <c r="DL3635" t="s">
        <v>350</v>
      </c>
      <c r="DN3635">
        <v>1415</v>
      </c>
      <c r="DO3635" t="s">
        <v>68</v>
      </c>
      <c r="DP3635" t="s">
        <v>1910</v>
      </c>
      <c r="DQ3635" t="s">
        <v>350</v>
      </c>
      <c r="DS3635">
        <v>0</v>
      </c>
      <c r="DV3635" t="s">
        <v>349</v>
      </c>
      <c r="DW3635">
        <v>0</v>
      </c>
      <c r="DX3635">
        <v>0</v>
      </c>
      <c r="DY3635">
        <v>0</v>
      </c>
      <c r="EF3635">
        <v>0</v>
      </c>
      <c r="EM3635">
        <v>0</v>
      </c>
      <c r="ET3635">
        <v>0</v>
      </c>
      <c r="FA3635">
        <v>0</v>
      </c>
      <c r="FH3635">
        <v>0</v>
      </c>
      <c r="FK3635">
        <v>0</v>
      </c>
      <c r="FL3635">
        <v>0</v>
      </c>
      <c r="FM3635">
        <v>23</v>
      </c>
      <c r="FN3635">
        <v>92</v>
      </c>
      <c r="FO3635">
        <v>247</v>
      </c>
      <c r="FP3635">
        <v>1534</v>
      </c>
      <c r="FQ3635">
        <v>0</v>
      </c>
      <c r="FR3635">
        <v>0</v>
      </c>
      <c r="FS3635" t="s">
        <v>347</v>
      </c>
      <c r="FT3635">
        <v>32</v>
      </c>
      <c r="FU3635">
        <v>192</v>
      </c>
      <c r="FV3635" t="s">
        <v>68</v>
      </c>
      <c r="FW3635" t="s">
        <v>1910</v>
      </c>
      <c r="FX3635" t="s">
        <v>349</v>
      </c>
      <c r="FZ3635" t="s">
        <v>349</v>
      </c>
      <c r="GA3635">
        <v>0</v>
      </c>
      <c r="GB3635">
        <v>0</v>
      </c>
      <c r="GC3635" t="s">
        <v>349</v>
      </c>
      <c r="GD3635" t="s">
        <v>355</v>
      </c>
      <c r="GE3635" t="s">
        <v>361</v>
      </c>
      <c r="GF3635" t="s">
        <v>361</v>
      </c>
      <c r="GG3635">
        <v>14</v>
      </c>
      <c r="GH3635" t="s">
        <v>451</v>
      </c>
    </row>
    <row r="3636" spans="1:190" x14ac:dyDescent="0.35">
      <c r="A3636" t="s">
        <v>67</v>
      </c>
      <c r="B3636" t="s">
        <v>68</v>
      </c>
      <c r="C3636" t="s">
        <v>8432</v>
      </c>
      <c r="D3636" t="s">
        <v>1910</v>
      </c>
      <c r="E3636" t="s">
        <v>8479</v>
      </c>
      <c r="F3636" t="s">
        <v>8480</v>
      </c>
      <c r="G3636" t="s">
        <v>8501</v>
      </c>
      <c r="H3636" t="s">
        <v>8502</v>
      </c>
      <c r="I3636">
        <v>14</v>
      </c>
      <c r="J3636">
        <v>11</v>
      </c>
      <c r="K3636" t="s">
        <v>345</v>
      </c>
      <c r="L3636">
        <v>7.7160000000000002</v>
      </c>
      <c r="M3636">
        <v>27.614999999999998</v>
      </c>
      <c r="N3636" t="s">
        <v>346</v>
      </c>
      <c r="O3636" t="s">
        <v>347</v>
      </c>
      <c r="P3636" s="133">
        <v>9</v>
      </c>
      <c r="Q3636" s="133">
        <v>32</v>
      </c>
      <c r="R3636" s="133">
        <v>9</v>
      </c>
      <c r="S3636" s="133">
        <v>32</v>
      </c>
      <c r="T3636" s="133">
        <v>32</v>
      </c>
      <c r="U3636" t="s">
        <v>68</v>
      </c>
      <c r="V3636" t="s">
        <v>1910</v>
      </c>
      <c r="W3636">
        <v>0</v>
      </c>
      <c r="Z3636">
        <v>0</v>
      </c>
      <c r="AC3636">
        <v>0</v>
      </c>
      <c r="AF3636">
        <v>0</v>
      </c>
      <c r="AI3636">
        <v>0</v>
      </c>
      <c r="AL3636" t="s">
        <v>349</v>
      </c>
      <c r="AM3636">
        <v>0</v>
      </c>
      <c r="AN3636">
        <v>0</v>
      </c>
      <c r="AO3636">
        <v>0</v>
      </c>
      <c r="AR3636">
        <v>0</v>
      </c>
      <c r="AU3636">
        <v>0</v>
      </c>
      <c r="AX3636">
        <v>0</v>
      </c>
      <c r="BA3636">
        <v>0</v>
      </c>
      <c r="BD3636">
        <v>0</v>
      </c>
      <c r="BE3636">
        <v>32</v>
      </c>
      <c r="BF3636">
        <v>0</v>
      </c>
      <c r="BG3636">
        <v>0</v>
      </c>
      <c r="BH3636" t="s">
        <v>349</v>
      </c>
      <c r="BI3636">
        <v>0</v>
      </c>
      <c r="BJ3636">
        <v>0</v>
      </c>
      <c r="BK3636">
        <v>0</v>
      </c>
      <c r="BL3636">
        <v>0</v>
      </c>
      <c r="BM3636">
        <v>0</v>
      </c>
      <c r="BN3636" t="s">
        <v>349</v>
      </c>
      <c r="BO3636">
        <v>0</v>
      </c>
      <c r="BP3636">
        <v>0</v>
      </c>
      <c r="BQ3636">
        <v>0</v>
      </c>
      <c r="BR3636">
        <v>0</v>
      </c>
      <c r="BS3636">
        <v>0</v>
      </c>
      <c r="BT3636" t="s">
        <v>349</v>
      </c>
      <c r="BU3636">
        <v>0</v>
      </c>
      <c r="BV3636">
        <v>0</v>
      </c>
      <c r="BW3636">
        <v>0</v>
      </c>
      <c r="BX3636">
        <v>0</v>
      </c>
      <c r="BY3636">
        <v>0</v>
      </c>
      <c r="BZ3636" t="s">
        <v>349</v>
      </c>
      <c r="CA3636">
        <v>0</v>
      </c>
      <c r="CB3636">
        <v>0</v>
      </c>
      <c r="CC3636">
        <v>0</v>
      </c>
      <c r="CD3636">
        <v>0</v>
      </c>
      <c r="CE3636">
        <v>0</v>
      </c>
      <c r="CF3636" t="s">
        <v>349</v>
      </c>
      <c r="CG3636">
        <v>0</v>
      </c>
      <c r="CH3636">
        <v>0</v>
      </c>
      <c r="CI3636">
        <v>0</v>
      </c>
      <c r="CJ3636" t="s">
        <v>349</v>
      </c>
      <c r="CK3636">
        <v>0</v>
      </c>
      <c r="CL3636" t="s">
        <v>349</v>
      </c>
      <c r="CM3636">
        <v>0</v>
      </c>
      <c r="CN3636" s="133">
        <v>0</v>
      </c>
      <c r="CO3636" s="133" t="s">
        <v>347</v>
      </c>
      <c r="CP3636" s="133">
        <v>62</v>
      </c>
      <c r="CQ3636" s="133">
        <v>283</v>
      </c>
      <c r="CR3636">
        <v>62</v>
      </c>
      <c r="CS3636">
        <v>283</v>
      </c>
      <c r="CT3636">
        <v>0</v>
      </c>
      <c r="CY3636">
        <v>0</v>
      </c>
      <c r="DD3636">
        <v>0</v>
      </c>
      <c r="DI3636">
        <v>28</v>
      </c>
      <c r="DJ3636" t="s">
        <v>68</v>
      </c>
      <c r="DK3636" t="s">
        <v>1910</v>
      </c>
      <c r="DL3636" t="s">
        <v>350</v>
      </c>
      <c r="DN3636">
        <v>255</v>
      </c>
      <c r="DO3636" t="s">
        <v>68</v>
      </c>
      <c r="DP3636" t="s">
        <v>1910</v>
      </c>
      <c r="DQ3636" t="s">
        <v>350</v>
      </c>
      <c r="DS3636">
        <v>0</v>
      </c>
      <c r="DV3636" t="s">
        <v>349</v>
      </c>
      <c r="DW3636">
        <v>0</v>
      </c>
      <c r="DX3636">
        <v>0</v>
      </c>
      <c r="DY3636">
        <v>0</v>
      </c>
      <c r="EF3636">
        <v>0</v>
      </c>
      <c r="EM3636">
        <v>0</v>
      </c>
      <c r="ET3636">
        <v>0</v>
      </c>
      <c r="FA3636">
        <v>0</v>
      </c>
      <c r="FH3636">
        <v>0</v>
      </c>
      <c r="FK3636">
        <v>0</v>
      </c>
      <c r="FL3636">
        <v>0</v>
      </c>
      <c r="FM3636">
        <v>0</v>
      </c>
      <c r="FN3636">
        <v>0</v>
      </c>
      <c r="FO3636">
        <v>62</v>
      </c>
      <c r="FP3636">
        <v>283</v>
      </c>
      <c r="FQ3636">
        <v>0</v>
      </c>
      <c r="FR3636">
        <v>0</v>
      </c>
      <c r="FS3636" t="s">
        <v>347</v>
      </c>
      <c r="FT3636">
        <v>28</v>
      </c>
      <c r="FU3636">
        <v>140</v>
      </c>
      <c r="FV3636" t="s">
        <v>68</v>
      </c>
      <c r="FW3636" t="s">
        <v>1910</v>
      </c>
      <c r="FX3636" t="s">
        <v>347</v>
      </c>
      <c r="FY3636" t="s">
        <v>121</v>
      </c>
      <c r="FZ3636" t="s">
        <v>349</v>
      </c>
      <c r="GA3636">
        <v>0</v>
      </c>
      <c r="GB3636">
        <v>0</v>
      </c>
      <c r="GC3636" t="s">
        <v>349</v>
      </c>
      <c r="GD3636" t="s">
        <v>361</v>
      </c>
      <c r="GE3636" t="s">
        <v>361</v>
      </c>
      <c r="GF3636" t="s">
        <v>354</v>
      </c>
      <c r="GG3636">
        <v>14</v>
      </c>
      <c r="GH3636" t="s">
        <v>356</v>
      </c>
    </row>
    <row r="3637" spans="1:190" x14ac:dyDescent="0.35">
      <c r="A3637" t="s">
        <v>67</v>
      </c>
      <c r="B3637" t="s">
        <v>68</v>
      </c>
      <c r="C3637" t="s">
        <v>8432</v>
      </c>
      <c r="D3637" t="s">
        <v>1910</v>
      </c>
      <c r="E3637" t="s">
        <v>8479</v>
      </c>
      <c r="F3637" t="s">
        <v>8480</v>
      </c>
      <c r="G3637" t="s">
        <v>8503</v>
      </c>
      <c r="H3637" t="s">
        <v>6954</v>
      </c>
      <c r="I3637">
        <v>14</v>
      </c>
      <c r="J3637">
        <v>11</v>
      </c>
      <c r="K3637" t="s">
        <v>345</v>
      </c>
      <c r="L3637">
        <v>7.8540000000000001</v>
      </c>
      <c r="M3637">
        <v>27.422999999999998</v>
      </c>
      <c r="N3637" t="s">
        <v>346</v>
      </c>
      <c r="O3637" t="s">
        <v>347</v>
      </c>
      <c r="P3637" s="133">
        <v>13</v>
      </c>
      <c r="Q3637" s="133">
        <v>64</v>
      </c>
      <c r="R3637" s="133">
        <v>13</v>
      </c>
      <c r="S3637" s="133">
        <v>64</v>
      </c>
      <c r="T3637" s="133">
        <v>0</v>
      </c>
      <c r="W3637">
        <v>64</v>
      </c>
      <c r="X3637" t="s">
        <v>68</v>
      </c>
      <c r="Y3637" t="s">
        <v>1910</v>
      </c>
      <c r="Z3637">
        <v>0</v>
      </c>
      <c r="AC3637">
        <v>0</v>
      </c>
      <c r="AF3637">
        <v>0</v>
      </c>
      <c r="AI3637">
        <v>0</v>
      </c>
      <c r="AL3637" t="s">
        <v>349</v>
      </c>
      <c r="AM3637">
        <v>0</v>
      </c>
      <c r="AN3637">
        <v>0</v>
      </c>
      <c r="AO3637">
        <v>0</v>
      </c>
      <c r="AR3637">
        <v>0</v>
      </c>
      <c r="AU3637">
        <v>0</v>
      </c>
      <c r="AX3637">
        <v>0</v>
      </c>
      <c r="BA3637">
        <v>0</v>
      </c>
      <c r="BD3637">
        <v>0</v>
      </c>
      <c r="BE3637">
        <v>0</v>
      </c>
      <c r="BF3637">
        <v>0</v>
      </c>
      <c r="BG3637">
        <v>0</v>
      </c>
      <c r="BH3637" t="s">
        <v>349</v>
      </c>
      <c r="BI3637">
        <v>0</v>
      </c>
      <c r="BJ3637">
        <v>0</v>
      </c>
      <c r="BK3637">
        <v>0</v>
      </c>
      <c r="BL3637">
        <v>64</v>
      </c>
      <c r="BM3637">
        <v>0</v>
      </c>
      <c r="BN3637" t="s">
        <v>349</v>
      </c>
      <c r="BO3637">
        <v>0</v>
      </c>
      <c r="BP3637">
        <v>0</v>
      </c>
      <c r="BQ3637">
        <v>0</v>
      </c>
      <c r="BR3637">
        <v>0</v>
      </c>
      <c r="BS3637">
        <v>0</v>
      </c>
      <c r="BT3637" t="s">
        <v>349</v>
      </c>
      <c r="BU3637">
        <v>0</v>
      </c>
      <c r="BV3637">
        <v>0</v>
      </c>
      <c r="BW3637">
        <v>0</v>
      </c>
      <c r="BX3637">
        <v>0</v>
      </c>
      <c r="BY3637">
        <v>0</v>
      </c>
      <c r="BZ3637" t="s">
        <v>349</v>
      </c>
      <c r="CA3637">
        <v>0</v>
      </c>
      <c r="CB3637">
        <v>0</v>
      </c>
      <c r="CC3637">
        <v>0</v>
      </c>
      <c r="CD3637">
        <v>0</v>
      </c>
      <c r="CE3637">
        <v>0</v>
      </c>
      <c r="CF3637" t="s">
        <v>349</v>
      </c>
      <c r="CG3637">
        <v>0</v>
      </c>
      <c r="CH3637">
        <v>0</v>
      </c>
      <c r="CI3637">
        <v>0</v>
      </c>
      <c r="CJ3637" t="s">
        <v>349</v>
      </c>
      <c r="CK3637">
        <v>0</v>
      </c>
      <c r="CL3637" t="s">
        <v>349</v>
      </c>
      <c r="CM3637">
        <v>0</v>
      </c>
      <c r="CN3637" s="133">
        <v>0</v>
      </c>
      <c r="CO3637" s="133" t="s">
        <v>347</v>
      </c>
      <c r="CP3637" s="133">
        <v>2</v>
      </c>
      <c r="CQ3637" s="133">
        <v>13</v>
      </c>
      <c r="CR3637">
        <v>2</v>
      </c>
      <c r="CS3637">
        <v>13</v>
      </c>
      <c r="CT3637">
        <v>0</v>
      </c>
      <c r="CY3637">
        <v>0</v>
      </c>
      <c r="DD3637">
        <v>0</v>
      </c>
      <c r="DI3637">
        <v>13</v>
      </c>
      <c r="DJ3637" t="s">
        <v>68</v>
      </c>
      <c r="DK3637" t="s">
        <v>1910</v>
      </c>
      <c r="DL3637" t="s">
        <v>350</v>
      </c>
      <c r="DN3637">
        <v>0</v>
      </c>
      <c r="DS3637">
        <v>0</v>
      </c>
      <c r="DV3637" t="s">
        <v>349</v>
      </c>
      <c r="DW3637">
        <v>0</v>
      </c>
      <c r="DX3637">
        <v>0</v>
      </c>
      <c r="DY3637">
        <v>0</v>
      </c>
      <c r="EF3637">
        <v>0</v>
      </c>
      <c r="EM3637">
        <v>0</v>
      </c>
      <c r="ET3637">
        <v>0</v>
      </c>
      <c r="FA3637">
        <v>0</v>
      </c>
      <c r="FH3637">
        <v>0</v>
      </c>
      <c r="FK3637">
        <v>0</v>
      </c>
      <c r="FL3637">
        <v>0</v>
      </c>
      <c r="FM3637">
        <v>0</v>
      </c>
      <c r="FN3637">
        <v>0</v>
      </c>
      <c r="FO3637">
        <v>2</v>
      </c>
      <c r="FP3637">
        <v>13</v>
      </c>
      <c r="FQ3637">
        <v>0</v>
      </c>
      <c r="FR3637">
        <v>0</v>
      </c>
      <c r="FS3637" t="s">
        <v>347</v>
      </c>
      <c r="FT3637">
        <v>12</v>
      </c>
      <c r="FU3637">
        <v>63</v>
      </c>
      <c r="FV3637" t="s">
        <v>68</v>
      </c>
      <c r="FW3637" t="s">
        <v>1910</v>
      </c>
      <c r="FX3637" t="s">
        <v>347</v>
      </c>
      <c r="FY3637" t="s">
        <v>121</v>
      </c>
      <c r="FZ3637" t="s">
        <v>349</v>
      </c>
      <c r="GA3637">
        <v>0</v>
      </c>
      <c r="GB3637">
        <v>0</v>
      </c>
      <c r="GD3637" t="s">
        <v>361</v>
      </c>
      <c r="GE3637" t="s">
        <v>361</v>
      </c>
      <c r="GF3637" t="s">
        <v>361</v>
      </c>
      <c r="GG3637">
        <v>14</v>
      </c>
      <c r="GH3637" t="s">
        <v>356</v>
      </c>
    </row>
    <row r="3638" spans="1:190" x14ac:dyDescent="0.35">
      <c r="A3638" t="s">
        <v>67</v>
      </c>
      <c r="B3638" t="s">
        <v>68</v>
      </c>
      <c r="C3638" t="s">
        <v>8432</v>
      </c>
      <c r="D3638" t="s">
        <v>1910</v>
      </c>
      <c r="E3638" t="s">
        <v>8479</v>
      </c>
      <c r="F3638" t="s">
        <v>8480</v>
      </c>
      <c r="G3638" t="s">
        <v>8504</v>
      </c>
      <c r="H3638" t="s">
        <v>8505</v>
      </c>
      <c r="I3638">
        <v>14</v>
      </c>
      <c r="J3638">
        <v>8</v>
      </c>
      <c r="K3638" t="s">
        <v>345</v>
      </c>
      <c r="L3638">
        <v>7.6487995499999997</v>
      </c>
      <c r="M3638">
        <v>27.795752180000001</v>
      </c>
      <c r="N3638" t="s">
        <v>346</v>
      </c>
      <c r="O3638" t="s">
        <v>347</v>
      </c>
      <c r="P3638" s="133">
        <v>274</v>
      </c>
      <c r="Q3638" s="133">
        <v>2217</v>
      </c>
      <c r="R3638" s="133">
        <v>274</v>
      </c>
      <c r="S3638" s="133">
        <v>2217</v>
      </c>
      <c r="T3638" s="133">
        <v>2217</v>
      </c>
      <c r="U3638" t="s">
        <v>68</v>
      </c>
      <c r="V3638" t="s">
        <v>1910</v>
      </c>
      <c r="W3638">
        <v>0</v>
      </c>
      <c r="Z3638">
        <v>0</v>
      </c>
      <c r="AC3638">
        <v>0</v>
      </c>
      <c r="AF3638">
        <v>0</v>
      </c>
      <c r="AI3638">
        <v>0</v>
      </c>
      <c r="AL3638" t="s">
        <v>349</v>
      </c>
      <c r="AM3638">
        <v>0</v>
      </c>
      <c r="AN3638">
        <v>0</v>
      </c>
      <c r="AO3638">
        <v>0</v>
      </c>
      <c r="AR3638">
        <v>0</v>
      </c>
      <c r="AU3638">
        <v>0</v>
      </c>
      <c r="AX3638">
        <v>0</v>
      </c>
      <c r="BA3638">
        <v>0</v>
      </c>
      <c r="BD3638">
        <v>0</v>
      </c>
      <c r="BE3638">
        <v>2217</v>
      </c>
      <c r="BF3638">
        <v>0</v>
      </c>
      <c r="BG3638">
        <v>0</v>
      </c>
      <c r="BH3638" t="s">
        <v>349</v>
      </c>
      <c r="BI3638">
        <v>0</v>
      </c>
      <c r="BJ3638">
        <v>0</v>
      </c>
      <c r="BK3638">
        <v>0</v>
      </c>
      <c r="BL3638">
        <v>0</v>
      </c>
      <c r="BM3638">
        <v>0</v>
      </c>
      <c r="BN3638" t="s">
        <v>349</v>
      </c>
      <c r="BO3638">
        <v>0</v>
      </c>
      <c r="BP3638">
        <v>0</v>
      </c>
      <c r="BQ3638">
        <v>0</v>
      </c>
      <c r="BR3638">
        <v>0</v>
      </c>
      <c r="BS3638">
        <v>0</v>
      </c>
      <c r="BT3638" t="s">
        <v>349</v>
      </c>
      <c r="BU3638">
        <v>0</v>
      </c>
      <c r="BV3638">
        <v>0</v>
      </c>
      <c r="BW3638">
        <v>0</v>
      </c>
      <c r="BX3638">
        <v>0</v>
      </c>
      <c r="BY3638">
        <v>0</v>
      </c>
      <c r="BZ3638" t="s">
        <v>349</v>
      </c>
      <c r="CA3638">
        <v>0</v>
      </c>
      <c r="CB3638">
        <v>0</v>
      </c>
      <c r="CC3638">
        <v>0</v>
      </c>
      <c r="CD3638">
        <v>0</v>
      </c>
      <c r="CE3638">
        <v>0</v>
      </c>
      <c r="CF3638" t="s">
        <v>349</v>
      </c>
      <c r="CG3638">
        <v>0</v>
      </c>
      <c r="CH3638">
        <v>0</v>
      </c>
      <c r="CI3638">
        <v>0</v>
      </c>
      <c r="CJ3638" t="s">
        <v>349</v>
      </c>
      <c r="CK3638">
        <v>0</v>
      </c>
      <c r="CL3638" t="s">
        <v>349</v>
      </c>
      <c r="CM3638">
        <v>0</v>
      </c>
      <c r="CN3638" s="133">
        <v>0</v>
      </c>
      <c r="CO3638" s="133" t="s">
        <v>347</v>
      </c>
      <c r="CP3638" s="133">
        <v>290</v>
      </c>
      <c r="CQ3638" s="133">
        <v>1279</v>
      </c>
      <c r="CR3638">
        <v>290</v>
      </c>
      <c r="CS3638">
        <v>1279</v>
      </c>
      <c r="CT3638">
        <v>0</v>
      </c>
      <c r="CY3638">
        <v>918</v>
      </c>
      <c r="CZ3638" t="s">
        <v>68</v>
      </c>
      <c r="DA3638" t="s">
        <v>1910</v>
      </c>
      <c r="DB3638" t="s">
        <v>350</v>
      </c>
      <c r="DD3638">
        <v>239</v>
      </c>
      <c r="DE3638" t="s">
        <v>68</v>
      </c>
      <c r="DF3638" t="s">
        <v>1910</v>
      </c>
      <c r="DG3638" t="s">
        <v>350</v>
      </c>
      <c r="DI3638">
        <v>32</v>
      </c>
      <c r="DJ3638" t="s">
        <v>68</v>
      </c>
      <c r="DK3638" t="s">
        <v>1910</v>
      </c>
      <c r="DL3638" t="s">
        <v>350</v>
      </c>
      <c r="DN3638">
        <v>90</v>
      </c>
      <c r="DO3638" t="s">
        <v>68</v>
      </c>
      <c r="DP3638" t="s">
        <v>1910</v>
      </c>
      <c r="DQ3638" t="s">
        <v>350</v>
      </c>
      <c r="DS3638">
        <v>0</v>
      </c>
      <c r="DV3638" t="s">
        <v>349</v>
      </c>
      <c r="DW3638">
        <v>0</v>
      </c>
      <c r="DX3638">
        <v>0</v>
      </c>
      <c r="DY3638">
        <v>0</v>
      </c>
      <c r="EF3638">
        <v>0</v>
      </c>
      <c r="EM3638">
        <v>0</v>
      </c>
      <c r="ET3638">
        <v>0</v>
      </c>
      <c r="FA3638">
        <v>0</v>
      </c>
      <c r="FH3638">
        <v>0</v>
      </c>
      <c r="FK3638">
        <v>37</v>
      </c>
      <c r="FL3638">
        <v>185</v>
      </c>
      <c r="FM3638">
        <v>66</v>
      </c>
      <c r="FN3638">
        <v>330</v>
      </c>
      <c r="FO3638">
        <v>187</v>
      </c>
      <c r="FP3638">
        <v>764</v>
      </c>
      <c r="FQ3638">
        <v>0</v>
      </c>
      <c r="FR3638">
        <v>0</v>
      </c>
      <c r="FS3638" t="s">
        <v>349</v>
      </c>
      <c r="FT3638">
        <v>0</v>
      </c>
      <c r="FU3638">
        <v>0</v>
      </c>
      <c r="FX3638" t="s">
        <v>349</v>
      </c>
      <c r="FZ3638" t="s">
        <v>349</v>
      </c>
      <c r="GA3638">
        <v>0</v>
      </c>
      <c r="GB3638">
        <v>0</v>
      </c>
      <c r="GC3638" t="s">
        <v>349</v>
      </c>
      <c r="GD3638" t="s">
        <v>361</v>
      </c>
      <c r="GE3638" t="s">
        <v>361</v>
      </c>
      <c r="GF3638" t="s">
        <v>354</v>
      </c>
      <c r="GG3638">
        <v>14</v>
      </c>
      <c r="GH3638" t="s">
        <v>356</v>
      </c>
    </row>
    <row r="3639" spans="1:190" x14ac:dyDescent="0.35">
      <c r="A3639" t="s">
        <v>67</v>
      </c>
      <c r="B3639" t="s">
        <v>68</v>
      </c>
      <c r="C3639" t="s">
        <v>8432</v>
      </c>
      <c r="D3639" t="s">
        <v>1910</v>
      </c>
      <c r="E3639" t="s">
        <v>8479</v>
      </c>
      <c r="F3639" t="s">
        <v>8480</v>
      </c>
      <c r="G3639" t="s">
        <v>8506</v>
      </c>
      <c r="H3639" t="s">
        <v>8507</v>
      </c>
      <c r="I3639">
        <v>14</v>
      </c>
      <c r="J3639">
        <v>3</v>
      </c>
      <c r="K3639" t="s">
        <v>345</v>
      </c>
      <c r="L3639">
        <v>7.7043652099999997</v>
      </c>
      <c r="M3639">
        <v>27.722408120000001</v>
      </c>
      <c r="N3639" t="s">
        <v>346</v>
      </c>
      <c r="O3639" t="s">
        <v>347</v>
      </c>
      <c r="P3639" s="133">
        <v>26</v>
      </c>
      <c r="Q3639" s="133">
        <v>265</v>
      </c>
      <c r="R3639" s="133">
        <v>26</v>
      </c>
      <c r="S3639" s="133">
        <v>265</v>
      </c>
      <c r="T3639" s="133">
        <v>209</v>
      </c>
      <c r="U3639" t="s">
        <v>68</v>
      </c>
      <c r="V3639" t="s">
        <v>1910</v>
      </c>
      <c r="W3639">
        <v>0</v>
      </c>
      <c r="Z3639">
        <v>0</v>
      </c>
      <c r="AC3639">
        <v>0</v>
      </c>
      <c r="AF3639">
        <v>0</v>
      </c>
      <c r="AI3639">
        <v>56</v>
      </c>
      <c r="AJ3639" t="s">
        <v>348</v>
      </c>
      <c r="AK3639" t="s">
        <v>348</v>
      </c>
      <c r="AL3639" t="s">
        <v>349</v>
      </c>
      <c r="AM3639">
        <v>0</v>
      </c>
      <c r="AN3639">
        <v>0</v>
      </c>
      <c r="AO3639">
        <v>0</v>
      </c>
      <c r="AR3639">
        <v>0</v>
      </c>
      <c r="AU3639">
        <v>0</v>
      </c>
      <c r="AX3639">
        <v>0</v>
      </c>
      <c r="BA3639">
        <v>0</v>
      </c>
      <c r="BD3639">
        <v>0</v>
      </c>
      <c r="BE3639">
        <v>209</v>
      </c>
      <c r="BF3639">
        <v>0</v>
      </c>
      <c r="BG3639">
        <v>0</v>
      </c>
      <c r="BH3639" t="s">
        <v>349</v>
      </c>
      <c r="BI3639">
        <v>0</v>
      </c>
      <c r="BJ3639">
        <v>0</v>
      </c>
      <c r="BK3639">
        <v>0</v>
      </c>
      <c r="BL3639">
        <v>0</v>
      </c>
      <c r="BM3639">
        <v>0</v>
      </c>
      <c r="BN3639" t="s">
        <v>349</v>
      </c>
      <c r="BO3639">
        <v>0</v>
      </c>
      <c r="BP3639">
        <v>0</v>
      </c>
      <c r="BQ3639">
        <v>0</v>
      </c>
      <c r="BR3639">
        <v>0</v>
      </c>
      <c r="BS3639">
        <v>0</v>
      </c>
      <c r="BT3639" t="s">
        <v>349</v>
      </c>
      <c r="BU3639">
        <v>0</v>
      </c>
      <c r="BV3639">
        <v>0</v>
      </c>
      <c r="BW3639">
        <v>0</v>
      </c>
      <c r="BX3639">
        <v>0</v>
      </c>
      <c r="BY3639">
        <v>0</v>
      </c>
      <c r="BZ3639" t="s">
        <v>349</v>
      </c>
      <c r="CA3639">
        <v>0</v>
      </c>
      <c r="CB3639">
        <v>0</v>
      </c>
      <c r="CC3639">
        <v>0</v>
      </c>
      <c r="CD3639">
        <v>0</v>
      </c>
      <c r="CE3639">
        <v>0</v>
      </c>
      <c r="CF3639" t="s">
        <v>349</v>
      </c>
      <c r="CG3639">
        <v>0</v>
      </c>
      <c r="CH3639">
        <v>0</v>
      </c>
      <c r="CI3639">
        <v>56</v>
      </c>
      <c r="CJ3639" t="s">
        <v>349</v>
      </c>
      <c r="CK3639">
        <v>0</v>
      </c>
      <c r="CL3639" t="s">
        <v>349</v>
      </c>
      <c r="CM3639">
        <v>0</v>
      </c>
      <c r="CN3639" s="133">
        <v>0</v>
      </c>
      <c r="CO3639" s="133" t="s">
        <v>349</v>
      </c>
      <c r="CP3639" s="133">
        <v>0</v>
      </c>
      <c r="CQ3639" s="133">
        <v>0</v>
      </c>
      <c r="CR3639">
        <v>0</v>
      </c>
      <c r="CS3639">
        <v>0</v>
      </c>
      <c r="CT3639">
        <v>0</v>
      </c>
      <c r="CY3639">
        <v>0</v>
      </c>
      <c r="DD3639">
        <v>0</v>
      </c>
      <c r="DI3639">
        <v>0</v>
      </c>
      <c r="DN3639">
        <v>0</v>
      </c>
      <c r="DS3639">
        <v>0</v>
      </c>
      <c r="DV3639" t="s">
        <v>349</v>
      </c>
      <c r="DW3639">
        <v>0</v>
      </c>
      <c r="DX3639">
        <v>0</v>
      </c>
      <c r="DY3639">
        <v>0</v>
      </c>
      <c r="EF3639">
        <v>0</v>
      </c>
      <c r="EM3639">
        <v>0</v>
      </c>
      <c r="ET3639">
        <v>0</v>
      </c>
      <c r="FA3639">
        <v>0</v>
      </c>
      <c r="FH3639">
        <v>0</v>
      </c>
      <c r="FK3639">
        <v>0</v>
      </c>
      <c r="FL3639">
        <v>0</v>
      </c>
      <c r="FM3639">
        <v>0</v>
      </c>
      <c r="FN3639">
        <v>0</v>
      </c>
      <c r="FO3639">
        <v>0</v>
      </c>
      <c r="FP3639">
        <v>0</v>
      </c>
      <c r="FQ3639">
        <v>0</v>
      </c>
      <c r="FR3639">
        <v>0</v>
      </c>
      <c r="FS3639" t="s">
        <v>349</v>
      </c>
      <c r="FT3639">
        <v>0</v>
      </c>
      <c r="FU3639">
        <v>0</v>
      </c>
      <c r="FX3639" t="s">
        <v>349</v>
      </c>
      <c r="FZ3639" t="s">
        <v>349</v>
      </c>
      <c r="GA3639">
        <v>0</v>
      </c>
      <c r="GB3639">
        <v>0</v>
      </c>
      <c r="GC3639" t="s">
        <v>349</v>
      </c>
      <c r="GD3639" t="s">
        <v>361</v>
      </c>
      <c r="GE3639" t="s">
        <v>361</v>
      </c>
      <c r="GF3639" t="s">
        <v>355</v>
      </c>
      <c r="GG3639">
        <v>14</v>
      </c>
      <c r="GH3639" t="s">
        <v>356</v>
      </c>
    </row>
    <row r="3640" spans="1:190" x14ac:dyDescent="0.35">
      <c r="A3640" t="s">
        <v>67</v>
      </c>
      <c r="B3640" t="s">
        <v>68</v>
      </c>
      <c r="C3640" t="s">
        <v>8432</v>
      </c>
      <c r="D3640" t="s">
        <v>1910</v>
      </c>
      <c r="E3640" t="s">
        <v>8479</v>
      </c>
      <c r="F3640" t="s">
        <v>8480</v>
      </c>
      <c r="G3640" t="s">
        <v>8508</v>
      </c>
      <c r="H3640" t="s">
        <v>8509</v>
      </c>
      <c r="I3640">
        <v>14</v>
      </c>
      <c r="J3640">
        <v>8</v>
      </c>
      <c r="K3640" t="s">
        <v>345</v>
      </c>
      <c r="L3640">
        <v>7.7616500430000004</v>
      </c>
      <c r="M3640">
        <v>27.26499969</v>
      </c>
      <c r="N3640" t="s">
        <v>346</v>
      </c>
      <c r="O3640" t="s">
        <v>347</v>
      </c>
      <c r="P3640" s="133">
        <v>80</v>
      </c>
      <c r="Q3640" s="133">
        <v>401</v>
      </c>
      <c r="R3640" s="133">
        <v>80</v>
      </c>
      <c r="S3640" s="133">
        <v>401</v>
      </c>
      <c r="T3640" s="133">
        <v>234</v>
      </c>
      <c r="U3640" t="s">
        <v>68</v>
      </c>
      <c r="V3640" t="s">
        <v>1910</v>
      </c>
      <c r="W3640">
        <v>167</v>
      </c>
      <c r="X3640" t="s">
        <v>68</v>
      </c>
      <c r="Y3640" t="s">
        <v>1910</v>
      </c>
      <c r="Z3640">
        <v>0</v>
      </c>
      <c r="AC3640">
        <v>0</v>
      </c>
      <c r="AF3640">
        <v>0</v>
      </c>
      <c r="AI3640">
        <v>0</v>
      </c>
      <c r="AL3640" t="s">
        <v>349</v>
      </c>
      <c r="AM3640">
        <v>0</v>
      </c>
      <c r="AN3640">
        <v>0</v>
      </c>
      <c r="AO3640">
        <v>0</v>
      </c>
      <c r="AR3640">
        <v>0</v>
      </c>
      <c r="AU3640">
        <v>0</v>
      </c>
      <c r="AX3640">
        <v>0</v>
      </c>
      <c r="BA3640">
        <v>0</v>
      </c>
      <c r="BD3640">
        <v>0</v>
      </c>
      <c r="BE3640">
        <v>234</v>
      </c>
      <c r="BF3640">
        <v>0</v>
      </c>
      <c r="BG3640">
        <v>0</v>
      </c>
      <c r="BH3640" t="s">
        <v>349</v>
      </c>
      <c r="BI3640">
        <v>0</v>
      </c>
      <c r="BJ3640">
        <v>0</v>
      </c>
      <c r="BK3640">
        <v>0</v>
      </c>
      <c r="BL3640">
        <v>167</v>
      </c>
      <c r="BM3640">
        <v>0</v>
      </c>
      <c r="BN3640" t="s">
        <v>349</v>
      </c>
      <c r="BO3640">
        <v>0</v>
      </c>
      <c r="BP3640">
        <v>0</v>
      </c>
      <c r="BQ3640">
        <v>0</v>
      </c>
      <c r="BR3640">
        <v>0</v>
      </c>
      <c r="BS3640">
        <v>0</v>
      </c>
      <c r="BT3640" t="s">
        <v>349</v>
      </c>
      <c r="BU3640">
        <v>0</v>
      </c>
      <c r="BV3640">
        <v>0</v>
      </c>
      <c r="BW3640">
        <v>0</v>
      </c>
      <c r="BX3640">
        <v>0</v>
      </c>
      <c r="BY3640">
        <v>0</v>
      </c>
      <c r="BZ3640" t="s">
        <v>349</v>
      </c>
      <c r="CA3640">
        <v>0</v>
      </c>
      <c r="CB3640">
        <v>0</v>
      </c>
      <c r="CC3640">
        <v>0</v>
      </c>
      <c r="CD3640">
        <v>0</v>
      </c>
      <c r="CE3640">
        <v>0</v>
      </c>
      <c r="CF3640" t="s">
        <v>349</v>
      </c>
      <c r="CG3640">
        <v>0</v>
      </c>
      <c r="CH3640">
        <v>0</v>
      </c>
      <c r="CI3640">
        <v>0</v>
      </c>
      <c r="CJ3640" t="s">
        <v>349</v>
      </c>
      <c r="CK3640">
        <v>0</v>
      </c>
      <c r="CL3640" t="s">
        <v>349</v>
      </c>
      <c r="CM3640">
        <v>0</v>
      </c>
      <c r="CN3640" s="133">
        <v>0</v>
      </c>
      <c r="CO3640" s="133" t="s">
        <v>347</v>
      </c>
      <c r="CP3640" s="133">
        <v>446</v>
      </c>
      <c r="CQ3640" s="133">
        <v>2132</v>
      </c>
      <c r="CR3640">
        <v>446</v>
      </c>
      <c r="CS3640">
        <v>2132</v>
      </c>
      <c r="CT3640">
        <v>0</v>
      </c>
      <c r="CY3640">
        <v>1975</v>
      </c>
      <c r="CZ3640" t="s">
        <v>68</v>
      </c>
      <c r="DA3640" t="s">
        <v>1910</v>
      </c>
      <c r="DB3640" t="s">
        <v>350</v>
      </c>
      <c r="DD3640">
        <v>106</v>
      </c>
      <c r="DE3640" t="s">
        <v>68</v>
      </c>
      <c r="DF3640" t="s">
        <v>1910</v>
      </c>
      <c r="DG3640" t="s">
        <v>350</v>
      </c>
      <c r="DI3640">
        <v>26</v>
      </c>
      <c r="DJ3640" t="s">
        <v>68</v>
      </c>
      <c r="DK3640" t="s">
        <v>1910</v>
      </c>
      <c r="DL3640" t="s">
        <v>350</v>
      </c>
      <c r="DN3640">
        <v>25</v>
      </c>
      <c r="DO3640" t="s">
        <v>68</v>
      </c>
      <c r="DP3640" t="s">
        <v>1910</v>
      </c>
      <c r="DQ3640" t="s">
        <v>350</v>
      </c>
      <c r="DS3640">
        <v>0</v>
      </c>
      <c r="DV3640" t="s">
        <v>349</v>
      </c>
      <c r="DW3640">
        <v>0</v>
      </c>
      <c r="DX3640">
        <v>0</v>
      </c>
      <c r="DY3640">
        <v>0</v>
      </c>
      <c r="EF3640">
        <v>0</v>
      </c>
      <c r="EM3640">
        <v>0</v>
      </c>
      <c r="ET3640">
        <v>0</v>
      </c>
      <c r="FA3640">
        <v>0</v>
      </c>
      <c r="FH3640">
        <v>0</v>
      </c>
      <c r="FK3640">
        <v>93</v>
      </c>
      <c r="FL3640">
        <v>465</v>
      </c>
      <c r="FM3640">
        <v>234</v>
      </c>
      <c r="FN3640">
        <v>1170</v>
      </c>
      <c r="FO3640">
        <v>119</v>
      </c>
      <c r="FP3640">
        <v>497</v>
      </c>
      <c r="FQ3640">
        <v>0</v>
      </c>
      <c r="FR3640">
        <v>0</v>
      </c>
      <c r="FS3640" t="s">
        <v>347</v>
      </c>
      <c r="FT3640">
        <v>71</v>
      </c>
      <c r="FU3640">
        <v>355</v>
      </c>
      <c r="FV3640" t="s">
        <v>68</v>
      </c>
      <c r="FW3640" t="s">
        <v>1910</v>
      </c>
      <c r="FX3640" t="s">
        <v>347</v>
      </c>
      <c r="FY3640" t="s">
        <v>121</v>
      </c>
      <c r="FZ3640" t="s">
        <v>349</v>
      </c>
      <c r="GA3640">
        <v>0</v>
      </c>
      <c r="GB3640">
        <v>0</v>
      </c>
      <c r="GC3640" t="s">
        <v>349</v>
      </c>
      <c r="GD3640" t="s">
        <v>408</v>
      </c>
      <c r="GE3640" t="s">
        <v>355</v>
      </c>
      <c r="GF3640" t="s">
        <v>355</v>
      </c>
      <c r="GG3640">
        <v>14</v>
      </c>
      <c r="GH3640" t="s">
        <v>356</v>
      </c>
    </row>
    <row r="3641" spans="1:190" x14ac:dyDescent="0.35">
      <c r="A3641" t="s">
        <v>67</v>
      </c>
      <c r="B3641" t="s">
        <v>68</v>
      </c>
      <c r="C3641" t="s">
        <v>8432</v>
      </c>
      <c r="D3641" t="s">
        <v>1910</v>
      </c>
      <c r="E3641" t="s">
        <v>8479</v>
      </c>
      <c r="F3641" t="s">
        <v>8480</v>
      </c>
      <c r="G3641" t="s">
        <v>8510</v>
      </c>
      <c r="H3641" t="s">
        <v>8511</v>
      </c>
      <c r="I3641">
        <v>14</v>
      </c>
      <c r="J3641">
        <v>14</v>
      </c>
      <c r="K3641" t="s">
        <v>345</v>
      </c>
      <c r="L3641">
        <v>7.730251</v>
      </c>
      <c r="M3641">
        <v>27.803342000000001</v>
      </c>
      <c r="N3641" t="s">
        <v>346</v>
      </c>
      <c r="O3641" t="s">
        <v>349</v>
      </c>
      <c r="P3641" s="133">
        <v>0</v>
      </c>
      <c r="Q3641" s="133">
        <v>0</v>
      </c>
      <c r="R3641" s="133">
        <v>0</v>
      </c>
      <c r="S3641" s="133">
        <v>0</v>
      </c>
      <c r="T3641" s="133">
        <v>0</v>
      </c>
      <c r="W3641">
        <v>0</v>
      </c>
      <c r="Z3641">
        <v>0</v>
      </c>
      <c r="AC3641">
        <v>0</v>
      </c>
      <c r="AF3641">
        <v>0</v>
      </c>
      <c r="AI3641">
        <v>0</v>
      </c>
      <c r="AL3641" t="s">
        <v>349</v>
      </c>
      <c r="AM3641">
        <v>0</v>
      </c>
      <c r="AN3641">
        <v>0</v>
      </c>
      <c r="AO3641">
        <v>0</v>
      </c>
      <c r="AR3641">
        <v>0</v>
      </c>
      <c r="AU3641">
        <v>0</v>
      </c>
      <c r="AX3641">
        <v>0</v>
      </c>
      <c r="BA3641">
        <v>0</v>
      </c>
      <c r="BD3641">
        <v>0</v>
      </c>
      <c r="BE3641">
        <v>0</v>
      </c>
      <c r="BF3641">
        <v>0</v>
      </c>
      <c r="BG3641">
        <v>0</v>
      </c>
      <c r="BH3641" t="s">
        <v>349</v>
      </c>
      <c r="BI3641">
        <v>0</v>
      </c>
      <c r="BJ3641">
        <v>0</v>
      </c>
      <c r="BK3641">
        <v>0</v>
      </c>
      <c r="BL3641">
        <v>0</v>
      </c>
      <c r="BM3641">
        <v>0</v>
      </c>
      <c r="BN3641" t="s">
        <v>349</v>
      </c>
      <c r="BO3641">
        <v>0</v>
      </c>
      <c r="BP3641">
        <v>0</v>
      </c>
      <c r="BQ3641">
        <v>0</v>
      </c>
      <c r="BR3641">
        <v>0</v>
      </c>
      <c r="BS3641">
        <v>0</v>
      </c>
      <c r="BT3641" t="s">
        <v>349</v>
      </c>
      <c r="BU3641">
        <v>0</v>
      </c>
      <c r="BV3641">
        <v>0</v>
      </c>
      <c r="BW3641">
        <v>0</v>
      </c>
      <c r="BX3641">
        <v>0</v>
      </c>
      <c r="BY3641">
        <v>0</v>
      </c>
      <c r="BZ3641" t="s">
        <v>349</v>
      </c>
      <c r="CA3641">
        <v>0</v>
      </c>
      <c r="CB3641">
        <v>0</v>
      </c>
      <c r="CC3641">
        <v>0</v>
      </c>
      <c r="CD3641">
        <v>0</v>
      </c>
      <c r="CE3641">
        <v>0</v>
      </c>
      <c r="CF3641" t="s">
        <v>349</v>
      </c>
      <c r="CG3641">
        <v>0</v>
      </c>
      <c r="CH3641">
        <v>0</v>
      </c>
      <c r="CI3641">
        <v>0</v>
      </c>
      <c r="CJ3641" t="s">
        <v>349</v>
      </c>
      <c r="CK3641">
        <v>0</v>
      </c>
      <c r="CL3641" t="s">
        <v>349</v>
      </c>
      <c r="CM3641">
        <v>0</v>
      </c>
      <c r="CN3641" s="133">
        <v>0</v>
      </c>
      <c r="CO3641" s="133" t="s">
        <v>347</v>
      </c>
      <c r="CP3641" s="133">
        <v>37</v>
      </c>
      <c r="CQ3641" s="133">
        <v>206</v>
      </c>
      <c r="CR3641">
        <v>37</v>
      </c>
      <c r="CS3641">
        <v>206</v>
      </c>
      <c r="CT3641">
        <v>0</v>
      </c>
      <c r="CY3641">
        <v>0</v>
      </c>
      <c r="DD3641">
        <v>0</v>
      </c>
      <c r="DI3641">
        <v>23</v>
      </c>
      <c r="DJ3641" t="s">
        <v>68</v>
      </c>
      <c r="DK3641" t="s">
        <v>1910</v>
      </c>
      <c r="DL3641" t="s">
        <v>350</v>
      </c>
      <c r="DN3641">
        <v>183</v>
      </c>
      <c r="DO3641" t="s">
        <v>68</v>
      </c>
      <c r="DP3641" t="s">
        <v>1910</v>
      </c>
      <c r="DQ3641" t="s">
        <v>350</v>
      </c>
      <c r="DS3641">
        <v>0</v>
      </c>
      <c r="DV3641" t="s">
        <v>349</v>
      </c>
      <c r="DW3641">
        <v>0</v>
      </c>
      <c r="DX3641">
        <v>0</v>
      </c>
      <c r="DY3641">
        <v>0</v>
      </c>
      <c r="EF3641">
        <v>0</v>
      </c>
      <c r="EM3641">
        <v>0</v>
      </c>
      <c r="ET3641">
        <v>0</v>
      </c>
      <c r="FA3641">
        <v>0</v>
      </c>
      <c r="FH3641">
        <v>0</v>
      </c>
      <c r="FK3641">
        <v>0</v>
      </c>
      <c r="FL3641">
        <v>0</v>
      </c>
      <c r="FM3641">
        <v>2</v>
      </c>
      <c r="FN3641">
        <v>10</v>
      </c>
      <c r="FO3641">
        <v>35</v>
      </c>
      <c r="FP3641">
        <v>196</v>
      </c>
      <c r="FQ3641">
        <v>0</v>
      </c>
      <c r="FR3641">
        <v>0</v>
      </c>
      <c r="FS3641" t="s">
        <v>347</v>
      </c>
      <c r="FT3641">
        <v>20</v>
      </c>
      <c r="FU3641">
        <v>112</v>
      </c>
      <c r="FV3641" t="s">
        <v>68</v>
      </c>
      <c r="FW3641" t="s">
        <v>1910</v>
      </c>
      <c r="FX3641" t="s">
        <v>349</v>
      </c>
      <c r="FZ3641" t="s">
        <v>349</v>
      </c>
      <c r="GA3641">
        <v>0</v>
      </c>
      <c r="GB3641">
        <v>0</v>
      </c>
      <c r="GC3641" t="s">
        <v>349</v>
      </c>
      <c r="GD3641" t="s">
        <v>361</v>
      </c>
      <c r="GE3641" t="s">
        <v>361</v>
      </c>
      <c r="GF3641" t="s">
        <v>361</v>
      </c>
      <c r="GG3641">
        <v>14</v>
      </c>
      <c r="GH3641" t="s">
        <v>451</v>
      </c>
    </row>
    <row r="3642" spans="1:190" x14ac:dyDescent="0.35">
      <c r="A3642" t="s">
        <v>67</v>
      </c>
      <c r="B3642" t="s">
        <v>68</v>
      </c>
      <c r="C3642" t="s">
        <v>8432</v>
      </c>
      <c r="D3642" t="s">
        <v>1910</v>
      </c>
      <c r="E3642" t="s">
        <v>8512</v>
      </c>
      <c r="F3642" t="s">
        <v>8513</v>
      </c>
      <c r="G3642" t="s">
        <v>8514</v>
      </c>
      <c r="H3642" t="s">
        <v>8515</v>
      </c>
      <c r="I3642">
        <v>14</v>
      </c>
      <c r="J3642">
        <v>8</v>
      </c>
      <c r="K3642" t="s">
        <v>345</v>
      </c>
      <c r="L3642">
        <v>7.2670999289999996</v>
      </c>
      <c r="M3642">
        <v>27.95879468</v>
      </c>
      <c r="N3642" t="s">
        <v>346</v>
      </c>
      <c r="O3642" t="s">
        <v>347</v>
      </c>
      <c r="P3642" s="133">
        <v>7</v>
      </c>
      <c r="Q3642" s="133">
        <v>26</v>
      </c>
      <c r="R3642" s="133">
        <v>7</v>
      </c>
      <c r="S3642" s="133">
        <v>26</v>
      </c>
      <c r="T3642" s="133">
        <v>0</v>
      </c>
      <c r="W3642">
        <v>0</v>
      </c>
      <c r="Z3642">
        <v>0</v>
      </c>
      <c r="AC3642">
        <v>0</v>
      </c>
      <c r="AF3642">
        <v>0</v>
      </c>
      <c r="AI3642">
        <v>26</v>
      </c>
      <c r="AJ3642" t="s">
        <v>348</v>
      </c>
      <c r="AK3642" t="s">
        <v>348</v>
      </c>
      <c r="AL3642" t="s">
        <v>349</v>
      </c>
      <c r="AM3642">
        <v>0</v>
      </c>
      <c r="AN3642">
        <v>0</v>
      </c>
      <c r="AO3642">
        <v>0</v>
      </c>
      <c r="AR3642">
        <v>0</v>
      </c>
      <c r="AU3642">
        <v>0</v>
      </c>
      <c r="AX3642">
        <v>0</v>
      </c>
      <c r="BA3642">
        <v>0</v>
      </c>
      <c r="BD3642">
        <v>0</v>
      </c>
      <c r="BE3642">
        <v>0</v>
      </c>
      <c r="BF3642">
        <v>0</v>
      </c>
      <c r="BG3642">
        <v>0</v>
      </c>
      <c r="BH3642" t="s">
        <v>349</v>
      </c>
      <c r="BI3642">
        <v>0</v>
      </c>
      <c r="BJ3642">
        <v>0</v>
      </c>
      <c r="BK3642">
        <v>0</v>
      </c>
      <c r="BL3642">
        <v>0</v>
      </c>
      <c r="BM3642">
        <v>0</v>
      </c>
      <c r="BN3642" t="s">
        <v>349</v>
      </c>
      <c r="BO3642">
        <v>0</v>
      </c>
      <c r="BP3642">
        <v>0</v>
      </c>
      <c r="BQ3642">
        <v>0</v>
      </c>
      <c r="BR3642">
        <v>0</v>
      </c>
      <c r="BS3642">
        <v>0</v>
      </c>
      <c r="BT3642" t="s">
        <v>349</v>
      </c>
      <c r="BU3642">
        <v>0</v>
      </c>
      <c r="BV3642">
        <v>0</v>
      </c>
      <c r="BW3642">
        <v>0</v>
      </c>
      <c r="BX3642">
        <v>0</v>
      </c>
      <c r="BY3642">
        <v>0</v>
      </c>
      <c r="BZ3642" t="s">
        <v>349</v>
      </c>
      <c r="CA3642">
        <v>0</v>
      </c>
      <c r="CB3642">
        <v>0</v>
      </c>
      <c r="CC3642">
        <v>0</v>
      </c>
      <c r="CD3642">
        <v>0</v>
      </c>
      <c r="CE3642">
        <v>0</v>
      </c>
      <c r="CF3642" t="s">
        <v>349</v>
      </c>
      <c r="CG3642">
        <v>0</v>
      </c>
      <c r="CH3642">
        <v>0</v>
      </c>
      <c r="CI3642">
        <v>26</v>
      </c>
      <c r="CJ3642" t="s">
        <v>349</v>
      </c>
      <c r="CK3642">
        <v>0</v>
      </c>
      <c r="CL3642" t="s">
        <v>349</v>
      </c>
      <c r="CM3642">
        <v>0</v>
      </c>
      <c r="CN3642" s="133">
        <v>0</v>
      </c>
      <c r="CO3642" s="133" t="s">
        <v>347</v>
      </c>
      <c r="CP3642" s="133">
        <v>21</v>
      </c>
      <c r="CQ3642" s="133">
        <v>108</v>
      </c>
      <c r="CR3642">
        <v>21</v>
      </c>
      <c r="CS3642">
        <v>108</v>
      </c>
      <c r="CT3642">
        <v>0</v>
      </c>
      <c r="CY3642">
        <v>0</v>
      </c>
      <c r="DD3642">
        <v>39</v>
      </c>
      <c r="DE3642" t="s">
        <v>68</v>
      </c>
      <c r="DF3642" t="s">
        <v>1910</v>
      </c>
      <c r="DG3642" t="s">
        <v>350</v>
      </c>
      <c r="DI3642">
        <v>44</v>
      </c>
      <c r="DJ3642" t="s">
        <v>68</v>
      </c>
      <c r="DK3642" t="s">
        <v>1910</v>
      </c>
      <c r="DL3642" t="s">
        <v>350</v>
      </c>
      <c r="DN3642">
        <v>25</v>
      </c>
      <c r="DO3642" t="s">
        <v>68</v>
      </c>
      <c r="DP3642" t="s">
        <v>1910</v>
      </c>
      <c r="DQ3642" t="s">
        <v>350</v>
      </c>
      <c r="DS3642">
        <v>0</v>
      </c>
      <c r="DV3642" t="s">
        <v>349</v>
      </c>
      <c r="DW3642">
        <v>0</v>
      </c>
      <c r="DX3642">
        <v>0</v>
      </c>
      <c r="DY3642">
        <v>0</v>
      </c>
      <c r="EF3642">
        <v>0</v>
      </c>
      <c r="EM3642">
        <v>0</v>
      </c>
      <c r="ET3642">
        <v>0</v>
      </c>
      <c r="FA3642">
        <v>0</v>
      </c>
      <c r="FH3642">
        <v>0</v>
      </c>
      <c r="FK3642">
        <v>5</v>
      </c>
      <c r="FL3642">
        <v>20</v>
      </c>
      <c r="FM3642">
        <v>9</v>
      </c>
      <c r="FN3642">
        <v>45</v>
      </c>
      <c r="FO3642">
        <v>7</v>
      </c>
      <c r="FP3642">
        <v>43</v>
      </c>
      <c r="FQ3642">
        <v>0</v>
      </c>
      <c r="FR3642">
        <v>0</v>
      </c>
      <c r="FS3642" t="s">
        <v>349</v>
      </c>
      <c r="FT3642">
        <v>0</v>
      </c>
      <c r="FU3642">
        <v>0</v>
      </c>
      <c r="FX3642" t="s">
        <v>349</v>
      </c>
      <c r="FZ3642" t="s">
        <v>349</v>
      </c>
      <c r="GA3642">
        <v>0</v>
      </c>
      <c r="GB3642">
        <v>0</v>
      </c>
      <c r="GC3642" t="s">
        <v>349</v>
      </c>
      <c r="GD3642" t="s">
        <v>408</v>
      </c>
      <c r="GE3642" t="s">
        <v>355</v>
      </c>
      <c r="GF3642" t="s">
        <v>355</v>
      </c>
      <c r="GG3642">
        <v>14</v>
      </c>
      <c r="GH3642" t="s">
        <v>356</v>
      </c>
    </row>
    <row r="3643" spans="1:190" x14ac:dyDescent="0.35">
      <c r="A3643" t="s">
        <v>67</v>
      </c>
      <c r="B3643" t="s">
        <v>68</v>
      </c>
      <c r="C3643" t="s">
        <v>8432</v>
      </c>
      <c r="D3643" t="s">
        <v>1910</v>
      </c>
      <c r="E3643" t="s">
        <v>8512</v>
      </c>
      <c r="F3643" t="s">
        <v>8513</v>
      </c>
      <c r="G3643" t="s">
        <v>8516</v>
      </c>
      <c r="H3643" t="s">
        <v>8517</v>
      </c>
      <c r="I3643">
        <v>14</v>
      </c>
      <c r="J3643">
        <v>4</v>
      </c>
      <c r="K3643" t="s">
        <v>413</v>
      </c>
      <c r="L3643">
        <v>7.134880066</v>
      </c>
      <c r="M3643">
        <v>27.901399609999999</v>
      </c>
      <c r="N3643" t="s">
        <v>346</v>
      </c>
      <c r="O3643" t="s">
        <v>347</v>
      </c>
      <c r="P3643" s="133">
        <v>6</v>
      </c>
      <c r="Q3643" s="133">
        <v>18</v>
      </c>
      <c r="R3643" s="133">
        <v>6</v>
      </c>
      <c r="S3643" s="133">
        <v>18</v>
      </c>
      <c r="T3643" s="133">
        <v>18</v>
      </c>
      <c r="U3643" t="s">
        <v>68</v>
      </c>
      <c r="V3643" t="s">
        <v>1910</v>
      </c>
      <c r="W3643">
        <v>0</v>
      </c>
      <c r="Z3643">
        <v>0</v>
      </c>
      <c r="AC3643">
        <v>0</v>
      </c>
      <c r="AF3643">
        <v>0</v>
      </c>
      <c r="AI3643">
        <v>0</v>
      </c>
      <c r="AL3643" t="s">
        <v>349</v>
      </c>
      <c r="AM3643">
        <v>0</v>
      </c>
      <c r="AN3643">
        <v>0</v>
      </c>
      <c r="AO3643">
        <v>0</v>
      </c>
      <c r="AR3643">
        <v>0</v>
      </c>
      <c r="AU3643">
        <v>0</v>
      </c>
      <c r="AX3643">
        <v>0</v>
      </c>
      <c r="BA3643">
        <v>0</v>
      </c>
      <c r="BD3643">
        <v>0</v>
      </c>
      <c r="BE3643">
        <v>18</v>
      </c>
      <c r="BF3643">
        <v>0</v>
      </c>
      <c r="BG3643">
        <v>0</v>
      </c>
      <c r="BH3643" t="s">
        <v>349</v>
      </c>
      <c r="BI3643">
        <v>0</v>
      </c>
      <c r="BJ3643">
        <v>0</v>
      </c>
      <c r="BK3643">
        <v>0</v>
      </c>
      <c r="BL3643">
        <v>0</v>
      </c>
      <c r="BM3643">
        <v>0</v>
      </c>
      <c r="BN3643" t="s">
        <v>349</v>
      </c>
      <c r="BO3643">
        <v>0</v>
      </c>
      <c r="BP3643">
        <v>0</v>
      </c>
      <c r="BQ3643">
        <v>0</v>
      </c>
      <c r="BR3643">
        <v>0</v>
      </c>
      <c r="BS3643">
        <v>0</v>
      </c>
      <c r="BT3643" t="s">
        <v>349</v>
      </c>
      <c r="BU3643">
        <v>0</v>
      </c>
      <c r="BV3643">
        <v>0</v>
      </c>
      <c r="BW3643">
        <v>0</v>
      </c>
      <c r="BX3643">
        <v>0</v>
      </c>
      <c r="BY3643">
        <v>0</v>
      </c>
      <c r="BZ3643" t="s">
        <v>349</v>
      </c>
      <c r="CA3643">
        <v>0</v>
      </c>
      <c r="CB3643">
        <v>0</v>
      </c>
      <c r="CC3643">
        <v>0</v>
      </c>
      <c r="CD3643">
        <v>0</v>
      </c>
      <c r="CE3643">
        <v>0</v>
      </c>
      <c r="CF3643" t="s">
        <v>349</v>
      </c>
      <c r="CG3643">
        <v>0</v>
      </c>
      <c r="CH3643">
        <v>0</v>
      </c>
      <c r="CI3643">
        <v>0</v>
      </c>
      <c r="CJ3643" t="s">
        <v>349</v>
      </c>
      <c r="CK3643">
        <v>0</v>
      </c>
      <c r="CL3643" t="s">
        <v>349</v>
      </c>
      <c r="CM3643">
        <v>0</v>
      </c>
      <c r="CN3643" s="133">
        <v>0</v>
      </c>
      <c r="CO3643" s="133" t="s">
        <v>349</v>
      </c>
      <c r="CP3643" s="133">
        <v>0</v>
      </c>
      <c r="CQ3643" s="133">
        <v>0</v>
      </c>
      <c r="CR3643">
        <v>0</v>
      </c>
      <c r="CS3643">
        <v>0</v>
      </c>
      <c r="CT3643">
        <v>0</v>
      </c>
      <c r="CY3643">
        <v>0</v>
      </c>
      <c r="DD3643">
        <v>0</v>
      </c>
      <c r="DI3643">
        <v>0</v>
      </c>
      <c r="DN3643">
        <v>0</v>
      </c>
      <c r="DS3643">
        <v>0</v>
      </c>
      <c r="DV3643" t="s">
        <v>349</v>
      </c>
      <c r="DW3643">
        <v>0</v>
      </c>
      <c r="DX3643">
        <v>0</v>
      </c>
      <c r="DY3643">
        <v>0</v>
      </c>
      <c r="EF3643">
        <v>0</v>
      </c>
      <c r="EM3643">
        <v>0</v>
      </c>
      <c r="ET3643">
        <v>0</v>
      </c>
      <c r="FA3643">
        <v>0</v>
      </c>
      <c r="FH3643">
        <v>0</v>
      </c>
      <c r="FK3643">
        <v>0</v>
      </c>
      <c r="FL3643">
        <v>0</v>
      </c>
      <c r="FM3643">
        <v>0</v>
      </c>
      <c r="FN3643">
        <v>0</v>
      </c>
      <c r="FO3643">
        <v>0</v>
      </c>
      <c r="FP3643">
        <v>0</v>
      </c>
      <c r="FQ3643">
        <v>0</v>
      </c>
      <c r="FR3643">
        <v>0</v>
      </c>
      <c r="FS3643" t="s">
        <v>349</v>
      </c>
      <c r="FT3643">
        <v>0</v>
      </c>
      <c r="FU3643">
        <v>0</v>
      </c>
      <c r="FX3643" t="s">
        <v>349</v>
      </c>
      <c r="FZ3643" t="s">
        <v>349</v>
      </c>
      <c r="GA3643">
        <v>0</v>
      </c>
      <c r="GB3643">
        <v>0</v>
      </c>
      <c r="GC3643" t="s">
        <v>349</v>
      </c>
      <c r="GD3643" t="s">
        <v>408</v>
      </c>
      <c r="GE3643" t="s">
        <v>355</v>
      </c>
      <c r="GF3643" t="s">
        <v>354</v>
      </c>
      <c r="GG3643">
        <v>14</v>
      </c>
      <c r="GH3643" t="s">
        <v>356</v>
      </c>
    </row>
    <row r="3644" spans="1:190" x14ac:dyDescent="0.35">
      <c r="A3644" t="s">
        <v>67</v>
      </c>
      <c r="B3644" t="s">
        <v>68</v>
      </c>
      <c r="C3644" t="s">
        <v>8432</v>
      </c>
      <c r="D3644" t="s">
        <v>1910</v>
      </c>
      <c r="E3644" t="s">
        <v>8512</v>
      </c>
      <c r="F3644" t="s">
        <v>8513</v>
      </c>
      <c r="G3644" t="s">
        <v>8518</v>
      </c>
      <c r="H3644" t="s">
        <v>8519</v>
      </c>
      <c r="I3644">
        <v>14</v>
      </c>
      <c r="J3644">
        <v>8</v>
      </c>
      <c r="K3644" t="s">
        <v>345</v>
      </c>
      <c r="L3644">
        <v>7.107850075</v>
      </c>
      <c r="M3644">
        <v>27.94809914</v>
      </c>
      <c r="N3644" t="s">
        <v>346</v>
      </c>
      <c r="O3644" t="s">
        <v>347</v>
      </c>
      <c r="P3644" s="133">
        <v>8</v>
      </c>
      <c r="Q3644" s="133">
        <v>24</v>
      </c>
      <c r="R3644" s="133">
        <v>8</v>
      </c>
      <c r="S3644" s="133">
        <v>24</v>
      </c>
      <c r="T3644" s="133">
        <v>24</v>
      </c>
      <c r="U3644" t="s">
        <v>68</v>
      </c>
      <c r="V3644" t="s">
        <v>1910</v>
      </c>
      <c r="W3644">
        <v>0</v>
      </c>
      <c r="Z3644">
        <v>0</v>
      </c>
      <c r="AC3644">
        <v>0</v>
      </c>
      <c r="AF3644">
        <v>0</v>
      </c>
      <c r="AI3644">
        <v>0</v>
      </c>
      <c r="AL3644" t="s">
        <v>349</v>
      </c>
      <c r="AM3644">
        <v>0</v>
      </c>
      <c r="AN3644">
        <v>0</v>
      </c>
      <c r="AO3644">
        <v>0</v>
      </c>
      <c r="AR3644">
        <v>0</v>
      </c>
      <c r="AU3644">
        <v>0</v>
      </c>
      <c r="AX3644">
        <v>0</v>
      </c>
      <c r="BA3644">
        <v>0</v>
      </c>
      <c r="BD3644">
        <v>0</v>
      </c>
      <c r="BE3644">
        <v>24</v>
      </c>
      <c r="BF3644">
        <v>0</v>
      </c>
      <c r="BG3644">
        <v>0</v>
      </c>
      <c r="BH3644" t="s">
        <v>349</v>
      </c>
      <c r="BI3644">
        <v>0</v>
      </c>
      <c r="BJ3644">
        <v>0</v>
      </c>
      <c r="BK3644">
        <v>0</v>
      </c>
      <c r="BL3644">
        <v>0</v>
      </c>
      <c r="BM3644">
        <v>0</v>
      </c>
      <c r="BN3644" t="s">
        <v>349</v>
      </c>
      <c r="BO3644">
        <v>0</v>
      </c>
      <c r="BP3644">
        <v>0</v>
      </c>
      <c r="BQ3644">
        <v>0</v>
      </c>
      <c r="BR3644">
        <v>0</v>
      </c>
      <c r="BS3644">
        <v>0</v>
      </c>
      <c r="BT3644" t="s">
        <v>349</v>
      </c>
      <c r="BU3644">
        <v>0</v>
      </c>
      <c r="BV3644">
        <v>0</v>
      </c>
      <c r="BW3644">
        <v>0</v>
      </c>
      <c r="BX3644">
        <v>0</v>
      </c>
      <c r="BY3644">
        <v>0</v>
      </c>
      <c r="BZ3644" t="s">
        <v>349</v>
      </c>
      <c r="CA3644">
        <v>0</v>
      </c>
      <c r="CB3644">
        <v>0</v>
      </c>
      <c r="CC3644">
        <v>0</v>
      </c>
      <c r="CD3644">
        <v>0</v>
      </c>
      <c r="CE3644">
        <v>0</v>
      </c>
      <c r="CF3644" t="s">
        <v>349</v>
      </c>
      <c r="CG3644">
        <v>0</v>
      </c>
      <c r="CH3644">
        <v>0</v>
      </c>
      <c r="CI3644">
        <v>0</v>
      </c>
      <c r="CJ3644" t="s">
        <v>349</v>
      </c>
      <c r="CK3644">
        <v>0</v>
      </c>
      <c r="CL3644" t="s">
        <v>349</v>
      </c>
      <c r="CM3644">
        <v>0</v>
      </c>
      <c r="CN3644" s="133">
        <v>0</v>
      </c>
      <c r="CO3644" s="133" t="s">
        <v>347</v>
      </c>
      <c r="CP3644" s="133">
        <v>58</v>
      </c>
      <c r="CQ3644" s="133">
        <v>290</v>
      </c>
      <c r="CR3644">
        <v>57</v>
      </c>
      <c r="CS3644">
        <v>285</v>
      </c>
      <c r="CT3644">
        <v>0</v>
      </c>
      <c r="CY3644">
        <v>94</v>
      </c>
      <c r="CZ3644" t="s">
        <v>68</v>
      </c>
      <c r="DA3644" t="s">
        <v>1910</v>
      </c>
      <c r="DB3644" t="s">
        <v>350</v>
      </c>
      <c r="DD3644">
        <v>82</v>
      </c>
      <c r="DE3644" t="s">
        <v>68</v>
      </c>
      <c r="DF3644" t="s">
        <v>1910</v>
      </c>
      <c r="DG3644" t="s">
        <v>350</v>
      </c>
      <c r="DI3644">
        <v>32</v>
      </c>
      <c r="DJ3644" t="s">
        <v>68</v>
      </c>
      <c r="DK3644" t="s">
        <v>1910</v>
      </c>
      <c r="DL3644" t="s">
        <v>350</v>
      </c>
      <c r="DN3644">
        <v>5</v>
      </c>
      <c r="DO3644" t="s">
        <v>68</v>
      </c>
      <c r="DP3644" t="s">
        <v>1910</v>
      </c>
      <c r="DQ3644" t="s">
        <v>350</v>
      </c>
      <c r="DS3644">
        <v>72</v>
      </c>
      <c r="DT3644" t="s">
        <v>348</v>
      </c>
      <c r="DU3644" t="s">
        <v>348</v>
      </c>
      <c r="DV3644" t="s">
        <v>347</v>
      </c>
      <c r="DW3644">
        <v>1</v>
      </c>
      <c r="DX3644">
        <v>5</v>
      </c>
      <c r="DY3644">
        <v>0</v>
      </c>
      <c r="EF3644">
        <v>5</v>
      </c>
      <c r="EG3644" t="s">
        <v>121</v>
      </c>
      <c r="EI3644" t="s">
        <v>359</v>
      </c>
      <c r="EK3644" t="s">
        <v>350</v>
      </c>
      <c r="EM3644">
        <v>0</v>
      </c>
      <c r="ET3644">
        <v>0</v>
      </c>
      <c r="FA3644">
        <v>0</v>
      </c>
      <c r="FH3644">
        <v>0</v>
      </c>
      <c r="FK3644">
        <v>11</v>
      </c>
      <c r="FL3644">
        <v>55</v>
      </c>
      <c r="FM3644">
        <v>19</v>
      </c>
      <c r="FN3644">
        <v>76</v>
      </c>
      <c r="FO3644">
        <v>28</v>
      </c>
      <c r="FP3644">
        <v>159</v>
      </c>
      <c r="FQ3644">
        <v>0</v>
      </c>
      <c r="FR3644">
        <v>0</v>
      </c>
      <c r="FS3644" t="s">
        <v>349</v>
      </c>
      <c r="FT3644">
        <v>0</v>
      </c>
      <c r="FU3644">
        <v>0</v>
      </c>
      <c r="FX3644" t="s">
        <v>349</v>
      </c>
      <c r="FZ3644" t="s">
        <v>349</v>
      </c>
      <c r="GA3644">
        <v>0</v>
      </c>
      <c r="GB3644">
        <v>0</v>
      </c>
      <c r="GC3644" t="s">
        <v>349</v>
      </c>
      <c r="GD3644" t="s">
        <v>408</v>
      </c>
      <c r="GE3644" t="s">
        <v>355</v>
      </c>
      <c r="GF3644" t="s">
        <v>355</v>
      </c>
      <c r="GG3644">
        <v>14</v>
      </c>
      <c r="GH3644" t="s">
        <v>356</v>
      </c>
    </row>
    <row r="3645" spans="1:190" x14ac:dyDescent="0.35">
      <c r="A3645" t="s">
        <v>67</v>
      </c>
      <c r="B3645" t="s">
        <v>68</v>
      </c>
      <c r="C3645" t="s">
        <v>8432</v>
      </c>
      <c r="D3645" t="s">
        <v>1910</v>
      </c>
      <c r="E3645" t="s">
        <v>8512</v>
      </c>
      <c r="F3645" t="s">
        <v>8513</v>
      </c>
      <c r="G3645" t="s">
        <v>8520</v>
      </c>
      <c r="H3645" t="s">
        <v>8521</v>
      </c>
      <c r="I3645">
        <v>14</v>
      </c>
      <c r="J3645">
        <v>6</v>
      </c>
      <c r="K3645" t="s">
        <v>345</v>
      </c>
      <c r="L3645">
        <v>7.1024830000000003</v>
      </c>
      <c r="M3645">
        <v>27.936767</v>
      </c>
      <c r="N3645" t="s">
        <v>346</v>
      </c>
      <c r="O3645" t="s">
        <v>347</v>
      </c>
      <c r="P3645" s="133">
        <v>4</v>
      </c>
      <c r="Q3645" s="133">
        <v>11</v>
      </c>
      <c r="R3645" s="133">
        <v>4</v>
      </c>
      <c r="S3645" s="133">
        <v>11</v>
      </c>
      <c r="T3645" s="133">
        <v>0</v>
      </c>
      <c r="W3645">
        <v>0</v>
      </c>
      <c r="Z3645">
        <v>0</v>
      </c>
      <c r="AC3645">
        <v>0</v>
      </c>
      <c r="AF3645">
        <v>0</v>
      </c>
      <c r="AI3645">
        <v>11</v>
      </c>
      <c r="AJ3645" t="s">
        <v>348</v>
      </c>
      <c r="AK3645" t="s">
        <v>348</v>
      </c>
      <c r="AL3645" t="s">
        <v>349</v>
      </c>
      <c r="AM3645">
        <v>0</v>
      </c>
      <c r="AN3645">
        <v>0</v>
      </c>
      <c r="AO3645">
        <v>0</v>
      </c>
      <c r="AR3645">
        <v>0</v>
      </c>
      <c r="AU3645">
        <v>0</v>
      </c>
      <c r="AX3645">
        <v>0</v>
      </c>
      <c r="BA3645">
        <v>0</v>
      </c>
      <c r="BD3645">
        <v>0</v>
      </c>
      <c r="BE3645">
        <v>0</v>
      </c>
      <c r="BF3645">
        <v>0</v>
      </c>
      <c r="BG3645">
        <v>0</v>
      </c>
      <c r="BH3645" t="s">
        <v>349</v>
      </c>
      <c r="BI3645">
        <v>0</v>
      </c>
      <c r="BJ3645">
        <v>0</v>
      </c>
      <c r="BK3645">
        <v>0</v>
      </c>
      <c r="BL3645">
        <v>0</v>
      </c>
      <c r="BM3645">
        <v>0</v>
      </c>
      <c r="BN3645" t="s">
        <v>349</v>
      </c>
      <c r="BO3645">
        <v>0</v>
      </c>
      <c r="BP3645">
        <v>0</v>
      </c>
      <c r="BQ3645">
        <v>0</v>
      </c>
      <c r="BR3645">
        <v>0</v>
      </c>
      <c r="BS3645">
        <v>0</v>
      </c>
      <c r="BT3645" t="s">
        <v>349</v>
      </c>
      <c r="BU3645">
        <v>0</v>
      </c>
      <c r="BV3645">
        <v>0</v>
      </c>
      <c r="BW3645">
        <v>0</v>
      </c>
      <c r="BX3645">
        <v>0</v>
      </c>
      <c r="BY3645">
        <v>0</v>
      </c>
      <c r="BZ3645" t="s">
        <v>349</v>
      </c>
      <c r="CA3645">
        <v>0</v>
      </c>
      <c r="CB3645">
        <v>0</v>
      </c>
      <c r="CC3645">
        <v>0</v>
      </c>
      <c r="CD3645">
        <v>0</v>
      </c>
      <c r="CE3645">
        <v>0</v>
      </c>
      <c r="CF3645" t="s">
        <v>349</v>
      </c>
      <c r="CG3645">
        <v>0</v>
      </c>
      <c r="CH3645">
        <v>0</v>
      </c>
      <c r="CI3645">
        <v>11</v>
      </c>
      <c r="CJ3645" t="s">
        <v>349</v>
      </c>
      <c r="CK3645">
        <v>0</v>
      </c>
      <c r="CL3645" t="s">
        <v>349</v>
      </c>
      <c r="CM3645">
        <v>0</v>
      </c>
      <c r="CN3645" s="133">
        <v>0</v>
      </c>
      <c r="CO3645" s="133" t="s">
        <v>347</v>
      </c>
      <c r="CP3645" s="133">
        <v>107</v>
      </c>
      <c r="CQ3645" s="133">
        <v>490</v>
      </c>
      <c r="CR3645">
        <v>106</v>
      </c>
      <c r="CS3645">
        <v>489</v>
      </c>
      <c r="CT3645">
        <v>0</v>
      </c>
      <c r="CY3645">
        <v>126</v>
      </c>
      <c r="CZ3645" t="s">
        <v>68</v>
      </c>
      <c r="DA3645" t="s">
        <v>1910</v>
      </c>
      <c r="DB3645" t="s">
        <v>350</v>
      </c>
      <c r="DD3645">
        <v>71</v>
      </c>
      <c r="DE3645" t="s">
        <v>68</v>
      </c>
      <c r="DF3645" t="s">
        <v>1910</v>
      </c>
      <c r="DG3645" t="s">
        <v>350</v>
      </c>
      <c r="DI3645">
        <v>77</v>
      </c>
      <c r="DJ3645" t="s">
        <v>68</v>
      </c>
      <c r="DK3645" t="s">
        <v>1910</v>
      </c>
      <c r="DL3645" t="s">
        <v>350</v>
      </c>
      <c r="DN3645">
        <v>75</v>
      </c>
      <c r="DO3645" t="s">
        <v>68</v>
      </c>
      <c r="DP3645" t="s">
        <v>1910</v>
      </c>
      <c r="DQ3645" t="s">
        <v>350</v>
      </c>
      <c r="DS3645">
        <v>140</v>
      </c>
      <c r="DT3645" t="s">
        <v>348</v>
      </c>
      <c r="DU3645" t="s">
        <v>348</v>
      </c>
      <c r="DV3645" t="s">
        <v>347</v>
      </c>
      <c r="DW3645">
        <v>1</v>
      </c>
      <c r="DX3645">
        <v>1</v>
      </c>
      <c r="DY3645">
        <v>0</v>
      </c>
      <c r="EF3645">
        <v>0</v>
      </c>
      <c r="EM3645">
        <v>0</v>
      </c>
      <c r="ET3645">
        <v>0</v>
      </c>
      <c r="FA3645">
        <v>0</v>
      </c>
      <c r="FH3645">
        <v>1</v>
      </c>
      <c r="FK3645">
        <v>17</v>
      </c>
      <c r="FL3645">
        <v>85</v>
      </c>
      <c r="FM3645">
        <v>38</v>
      </c>
      <c r="FN3645">
        <v>190</v>
      </c>
      <c r="FO3645">
        <v>52</v>
      </c>
      <c r="FP3645">
        <v>215</v>
      </c>
      <c r="FQ3645">
        <v>0</v>
      </c>
      <c r="FR3645">
        <v>0</v>
      </c>
      <c r="FS3645" t="s">
        <v>347</v>
      </c>
      <c r="FT3645">
        <v>7</v>
      </c>
      <c r="FU3645">
        <v>34</v>
      </c>
      <c r="FV3645" t="s">
        <v>68</v>
      </c>
      <c r="FW3645" t="s">
        <v>1910</v>
      </c>
      <c r="FX3645" t="s">
        <v>347</v>
      </c>
      <c r="FY3645" t="s">
        <v>121</v>
      </c>
      <c r="FZ3645" t="s">
        <v>349</v>
      </c>
      <c r="GA3645">
        <v>0</v>
      </c>
      <c r="GB3645">
        <v>0</v>
      </c>
      <c r="GC3645" t="s">
        <v>349</v>
      </c>
      <c r="GD3645" t="s">
        <v>408</v>
      </c>
      <c r="GE3645" t="s">
        <v>355</v>
      </c>
      <c r="GF3645" t="s">
        <v>355</v>
      </c>
      <c r="GG3645">
        <v>14</v>
      </c>
      <c r="GH3645" t="s">
        <v>356</v>
      </c>
    </row>
    <row r="3646" spans="1:190" x14ac:dyDescent="0.35">
      <c r="A3646" t="s">
        <v>67</v>
      </c>
      <c r="B3646" t="s">
        <v>68</v>
      </c>
      <c r="C3646" t="s">
        <v>8432</v>
      </c>
      <c r="D3646" t="s">
        <v>1910</v>
      </c>
      <c r="E3646" t="s">
        <v>8512</v>
      </c>
      <c r="F3646" t="s">
        <v>8513</v>
      </c>
      <c r="G3646" t="s">
        <v>8522</v>
      </c>
      <c r="H3646" t="s">
        <v>8523</v>
      </c>
      <c r="I3646">
        <v>14</v>
      </c>
      <c r="J3646">
        <v>12</v>
      </c>
      <c r="K3646" t="s">
        <v>345</v>
      </c>
      <c r="L3646">
        <v>7.4210000000000003</v>
      </c>
      <c r="M3646">
        <v>27.973500000000001</v>
      </c>
      <c r="N3646" t="s">
        <v>346</v>
      </c>
      <c r="O3646" t="s">
        <v>347</v>
      </c>
      <c r="P3646" s="133">
        <v>60</v>
      </c>
      <c r="Q3646" s="133">
        <v>304</v>
      </c>
      <c r="R3646" s="133">
        <v>60</v>
      </c>
      <c r="S3646" s="133">
        <v>304</v>
      </c>
      <c r="T3646" s="133">
        <v>304</v>
      </c>
      <c r="U3646" t="s">
        <v>68</v>
      </c>
      <c r="V3646" t="s">
        <v>1910</v>
      </c>
      <c r="W3646">
        <v>0</v>
      </c>
      <c r="Z3646">
        <v>0</v>
      </c>
      <c r="AC3646">
        <v>0</v>
      </c>
      <c r="AF3646">
        <v>0</v>
      </c>
      <c r="AI3646">
        <v>0</v>
      </c>
      <c r="AL3646" t="s">
        <v>349</v>
      </c>
      <c r="AM3646">
        <v>0</v>
      </c>
      <c r="AN3646">
        <v>0</v>
      </c>
      <c r="AO3646">
        <v>0</v>
      </c>
      <c r="AR3646">
        <v>0</v>
      </c>
      <c r="AU3646">
        <v>0</v>
      </c>
      <c r="AX3646">
        <v>0</v>
      </c>
      <c r="BA3646">
        <v>0</v>
      </c>
      <c r="BD3646">
        <v>0</v>
      </c>
      <c r="BE3646">
        <v>304</v>
      </c>
      <c r="BF3646">
        <v>0</v>
      </c>
      <c r="BG3646">
        <v>0</v>
      </c>
      <c r="BH3646" t="s">
        <v>349</v>
      </c>
      <c r="BI3646">
        <v>0</v>
      </c>
      <c r="BJ3646">
        <v>0</v>
      </c>
      <c r="BK3646">
        <v>0</v>
      </c>
      <c r="BL3646">
        <v>0</v>
      </c>
      <c r="BM3646">
        <v>0</v>
      </c>
      <c r="BN3646" t="s">
        <v>349</v>
      </c>
      <c r="BO3646">
        <v>0</v>
      </c>
      <c r="BP3646">
        <v>0</v>
      </c>
      <c r="BQ3646">
        <v>0</v>
      </c>
      <c r="BR3646">
        <v>0</v>
      </c>
      <c r="BS3646">
        <v>0</v>
      </c>
      <c r="BT3646" t="s">
        <v>349</v>
      </c>
      <c r="BU3646">
        <v>0</v>
      </c>
      <c r="BV3646">
        <v>0</v>
      </c>
      <c r="BW3646">
        <v>0</v>
      </c>
      <c r="BX3646">
        <v>0</v>
      </c>
      <c r="BY3646">
        <v>0</v>
      </c>
      <c r="BZ3646" t="s">
        <v>349</v>
      </c>
      <c r="CA3646">
        <v>0</v>
      </c>
      <c r="CB3646">
        <v>0</v>
      </c>
      <c r="CC3646">
        <v>0</v>
      </c>
      <c r="CD3646">
        <v>0</v>
      </c>
      <c r="CE3646">
        <v>0</v>
      </c>
      <c r="CF3646" t="s">
        <v>349</v>
      </c>
      <c r="CG3646">
        <v>0</v>
      </c>
      <c r="CH3646">
        <v>0</v>
      </c>
      <c r="CI3646">
        <v>0</v>
      </c>
      <c r="CJ3646" t="s">
        <v>349</v>
      </c>
      <c r="CK3646">
        <v>0</v>
      </c>
      <c r="CL3646" t="s">
        <v>349</v>
      </c>
      <c r="CM3646">
        <v>0</v>
      </c>
      <c r="CN3646" s="133">
        <v>0</v>
      </c>
      <c r="CO3646" s="133" t="s">
        <v>347</v>
      </c>
      <c r="CP3646" s="133">
        <v>53</v>
      </c>
      <c r="CQ3646" s="133">
        <v>268</v>
      </c>
      <c r="CR3646">
        <v>53</v>
      </c>
      <c r="CS3646">
        <v>268</v>
      </c>
      <c r="CT3646">
        <v>0</v>
      </c>
      <c r="CY3646">
        <v>0</v>
      </c>
      <c r="DD3646">
        <v>121</v>
      </c>
      <c r="DE3646" t="s">
        <v>68</v>
      </c>
      <c r="DF3646" t="s">
        <v>1910</v>
      </c>
      <c r="DG3646" t="s">
        <v>350</v>
      </c>
      <c r="DI3646">
        <v>47</v>
      </c>
      <c r="DJ3646" t="s">
        <v>68</v>
      </c>
      <c r="DK3646" t="s">
        <v>1910</v>
      </c>
      <c r="DL3646" t="s">
        <v>350</v>
      </c>
      <c r="DN3646">
        <v>45</v>
      </c>
      <c r="DO3646" t="s">
        <v>68</v>
      </c>
      <c r="DP3646" t="s">
        <v>1910</v>
      </c>
      <c r="DQ3646" t="s">
        <v>350</v>
      </c>
      <c r="DS3646">
        <v>55</v>
      </c>
      <c r="DT3646" t="s">
        <v>348</v>
      </c>
      <c r="DU3646" t="s">
        <v>348</v>
      </c>
      <c r="DV3646" t="s">
        <v>349</v>
      </c>
      <c r="DW3646">
        <v>0</v>
      </c>
      <c r="DX3646">
        <v>0</v>
      </c>
      <c r="DY3646">
        <v>0</v>
      </c>
      <c r="EF3646">
        <v>0</v>
      </c>
      <c r="EM3646">
        <v>0</v>
      </c>
      <c r="ET3646">
        <v>0</v>
      </c>
      <c r="FA3646">
        <v>0</v>
      </c>
      <c r="FH3646">
        <v>0</v>
      </c>
      <c r="FK3646">
        <v>9</v>
      </c>
      <c r="FL3646">
        <v>45</v>
      </c>
      <c r="FM3646">
        <v>16</v>
      </c>
      <c r="FN3646">
        <v>64</v>
      </c>
      <c r="FO3646">
        <v>28</v>
      </c>
      <c r="FP3646">
        <v>159</v>
      </c>
      <c r="FQ3646">
        <v>0</v>
      </c>
      <c r="FR3646">
        <v>0</v>
      </c>
      <c r="FS3646" t="s">
        <v>347</v>
      </c>
      <c r="FT3646">
        <v>16</v>
      </c>
      <c r="FU3646">
        <v>81</v>
      </c>
      <c r="FV3646" t="s">
        <v>68</v>
      </c>
      <c r="FW3646" t="s">
        <v>1910</v>
      </c>
      <c r="FX3646" t="s">
        <v>349</v>
      </c>
      <c r="FZ3646" t="s">
        <v>349</v>
      </c>
      <c r="GA3646">
        <v>0</v>
      </c>
      <c r="GB3646">
        <v>0</v>
      </c>
      <c r="GC3646" t="s">
        <v>349</v>
      </c>
      <c r="GD3646" t="s">
        <v>408</v>
      </c>
      <c r="GE3646" t="s">
        <v>355</v>
      </c>
      <c r="GF3646" t="s">
        <v>355</v>
      </c>
      <c r="GG3646">
        <v>14</v>
      </c>
      <c r="GH3646" t="s">
        <v>356</v>
      </c>
    </row>
    <row r="3647" spans="1:190" x14ac:dyDescent="0.35">
      <c r="A3647" t="s">
        <v>67</v>
      </c>
      <c r="B3647" t="s">
        <v>68</v>
      </c>
      <c r="C3647" t="s">
        <v>8432</v>
      </c>
      <c r="D3647" t="s">
        <v>1910</v>
      </c>
      <c r="E3647" t="s">
        <v>8512</v>
      </c>
      <c r="F3647" t="s">
        <v>8513</v>
      </c>
      <c r="G3647" t="s">
        <v>8524</v>
      </c>
      <c r="H3647" t="s">
        <v>8525</v>
      </c>
      <c r="I3647">
        <v>14</v>
      </c>
      <c r="J3647">
        <v>6</v>
      </c>
      <c r="K3647" t="s">
        <v>345</v>
      </c>
      <c r="L3647">
        <v>7.2874398229999997</v>
      </c>
      <c r="M3647">
        <v>27.94059944</v>
      </c>
      <c r="N3647" t="s">
        <v>346</v>
      </c>
      <c r="O3647" t="s">
        <v>349</v>
      </c>
      <c r="P3647" s="133">
        <v>0</v>
      </c>
      <c r="Q3647" s="133">
        <v>0</v>
      </c>
      <c r="R3647" s="133">
        <v>0</v>
      </c>
      <c r="S3647" s="133">
        <v>0</v>
      </c>
      <c r="T3647" s="133">
        <v>0</v>
      </c>
      <c r="W3647">
        <v>0</v>
      </c>
      <c r="Z3647">
        <v>0</v>
      </c>
      <c r="AC3647">
        <v>0</v>
      </c>
      <c r="AF3647">
        <v>0</v>
      </c>
      <c r="AI3647">
        <v>0</v>
      </c>
      <c r="AL3647" t="s">
        <v>349</v>
      </c>
      <c r="AM3647">
        <v>0</v>
      </c>
      <c r="AN3647">
        <v>0</v>
      </c>
      <c r="AO3647">
        <v>0</v>
      </c>
      <c r="AR3647">
        <v>0</v>
      </c>
      <c r="AU3647">
        <v>0</v>
      </c>
      <c r="AX3647">
        <v>0</v>
      </c>
      <c r="BA3647">
        <v>0</v>
      </c>
      <c r="BD3647">
        <v>0</v>
      </c>
      <c r="BE3647">
        <v>0</v>
      </c>
      <c r="BF3647">
        <v>0</v>
      </c>
      <c r="BG3647">
        <v>0</v>
      </c>
      <c r="BH3647" t="s">
        <v>349</v>
      </c>
      <c r="BI3647">
        <v>0</v>
      </c>
      <c r="BJ3647">
        <v>0</v>
      </c>
      <c r="BK3647">
        <v>0</v>
      </c>
      <c r="BL3647">
        <v>0</v>
      </c>
      <c r="BM3647">
        <v>0</v>
      </c>
      <c r="BN3647" t="s">
        <v>349</v>
      </c>
      <c r="BO3647">
        <v>0</v>
      </c>
      <c r="BP3647">
        <v>0</v>
      </c>
      <c r="BQ3647">
        <v>0</v>
      </c>
      <c r="BR3647">
        <v>0</v>
      </c>
      <c r="BS3647">
        <v>0</v>
      </c>
      <c r="BT3647" t="s">
        <v>349</v>
      </c>
      <c r="BU3647">
        <v>0</v>
      </c>
      <c r="BV3647">
        <v>0</v>
      </c>
      <c r="BW3647">
        <v>0</v>
      </c>
      <c r="BX3647">
        <v>0</v>
      </c>
      <c r="BY3647">
        <v>0</v>
      </c>
      <c r="BZ3647" t="s">
        <v>349</v>
      </c>
      <c r="CA3647">
        <v>0</v>
      </c>
      <c r="CB3647">
        <v>0</v>
      </c>
      <c r="CC3647">
        <v>0</v>
      </c>
      <c r="CD3647">
        <v>0</v>
      </c>
      <c r="CE3647">
        <v>0</v>
      </c>
      <c r="CF3647" t="s">
        <v>349</v>
      </c>
      <c r="CG3647">
        <v>0</v>
      </c>
      <c r="CH3647">
        <v>0</v>
      </c>
      <c r="CI3647">
        <v>0</v>
      </c>
      <c r="CJ3647" t="s">
        <v>349</v>
      </c>
      <c r="CK3647">
        <v>0</v>
      </c>
      <c r="CL3647" t="s">
        <v>349</v>
      </c>
      <c r="CM3647">
        <v>0</v>
      </c>
      <c r="CN3647" s="133">
        <v>0</v>
      </c>
      <c r="CO3647" s="133" t="s">
        <v>347</v>
      </c>
      <c r="CP3647" s="133">
        <v>324</v>
      </c>
      <c r="CQ3647" s="133">
        <v>1562</v>
      </c>
      <c r="CR3647">
        <v>324</v>
      </c>
      <c r="CS3647">
        <v>1562</v>
      </c>
      <c r="CT3647">
        <v>54</v>
      </c>
      <c r="CU3647" t="s">
        <v>68</v>
      </c>
      <c r="CV3647" t="s">
        <v>1910</v>
      </c>
      <c r="CW3647" t="s">
        <v>350</v>
      </c>
      <c r="CY3647">
        <v>1349</v>
      </c>
      <c r="CZ3647" t="s">
        <v>68</v>
      </c>
      <c r="DA3647" t="s">
        <v>1910</v>
      </c>
      <c r="DB3647" t="s">
        <v>350</v>
      </c>
      <c r="DD3647">
        <v>81</v>
      </c>
      <c r="DE3647" t="s">
        <v>68</v>
      </c>
      <c r="DF3647" t="s">
        <v>3254</v>
      </c>
      <c r="DG3647" t="s">
        <v>444</v>
      </c>
      <c r="DI3647">
        <v>33</v>
      </c>
      <c r="DJ3647" t="s">
        <v>68</v>
      </c>
      <c r="DK3647" t="s">
        <v>3254</v>
      </c>
      <c r="DL3647" t="s">
        <v>444</v>
      </c>
      <c r="DN3647">
        <v>35</v>
      </c>
      <c r="DO3647" t="s">
        <v>68</v>
      </c>
      <c r="DP3647" t="s">
        <v>1910</v>
      </c>
      <c r="DQ3647" t="s">
        <v>350</v>
      </c>
      <c r="DS3647">
        <v>10</v>
      </c>
      <c r="DT3647" t="s">
        <v>348</v>
      </c>
      <c r="DU3647" t="s">
        <v>348</v>
      </c>
      <c r="DV3647" t="s">
        <v>349</v>
      </c>
      <c r="DW3647">
        <v>0</v>
      </c>
      <c r="DX3647">
        <v>0</v>
      </c>
      <c r="DY3647">
        <v>0</v>
      </c>
      <c r="EF3647">
        <v>0</v>
      </c>
      <c r="EM3647">
        <v>0</v>
      </c>
      <c r="ET3647">
        <v>0</v>
      </c>
      <c r="FA3647">
        <v>0</v>
      </c>
      <c r="FH3647">
        <v>0</v>
      </c>
      <c r="FK3647">
        <v>51</v>
      </c>
      <c r="FL3647">
        <v>255</v>
      </c>
      <c r="FM3647">
        <v>123</v>
      </c>
      <c r="FN3647">
        <v>492</v>
      </c>
      <c r="FO3647">
        <v>150</v>
      </c>
      <c r="FP3647">
        <v>815</v>
      </c>
      <c r="FQ3647">
        <v>0</v>
      </c>
      <c r="FR3647">
        <v>0</v>
      </c>
      <c r="FS3647" t="s">
        <v>347</v>
      </c>
      <c r="FT3647">
        <v>7</v>
      </c>
      <c r="FU3647">
        <v>37</v>
      </c>
      <c r="FV3647" t="s">
        <v>68</v>
      </c>
      <c r="FW3647" t="s">
        <v>1910</v>
      </c>
      <c r="FX3647" t="s">
        <v>349</v>
      </c>
      <c r="FZ3647" t="s">
        <v>347</v>
      </c>
      <c r="GA3647">
        <v>20</v>
      </c>
      <c r="GB3647">
        <v>120</v>
      </c>
      <c r="GC3647" t="s">
        <v>349</v>
      </c>
      <c r="GD3647" t="s">
        <v>408</v>
      </c>
      <c r="GE3647" t="s">
        <v>355</v>
      </c>
      <c r="GF3647" t="s">
        <v>355</v>
      </c>
      <c r="GG3647">
        <v>14</v>
      </c>
      <c r="GH3647" t="s">
        <v>356</v>
      </c>
    </row>
    <row r="3648" spans="1:190" x14ac:dyDescent="0.35">
      <c r="A3648" t="s">
        <v>67</v>
      </c>
      <c r="B3648" t="s">
        <v>68</v>
      </c>
      <c r="C3648" t="s">
        <v>8432</v>
      </c>
      <c r="D3648" t="s">
        <v>1910</v>
      </c>
      <c r="E3648" t="s">
        <v>8512</v>
      </c>
      <c r="F3648" t="s">
        <v>8513</v>
      </c>
      <c r="G3648" t="s">
        <v>8526</v>
      </c>
      <c r="H3648" t="s">
        <v>8527</v>
      </c>
      <c r="I3648">
        <v>14</v>
      </c>
      <c r="J3648">
        <v>6</v>
      </c>
      <c r="K3648" t="s">
        <v>345</v>
      </c>
      <c r="L3648">
        <v>7.1718502040000001</v>
      </c>
      <c r="M3648">
        <v>27.848400120000001</v>
      </c>
      <c r="N3648" t="s">
        <v>346</v>
      </c>
      <c r="O3648" t="s">
        <v>349</v>
      </c>
      <c r="P3648" s="133">
        <v>0</v>
      </c>
      <c r="Q3648" s="133">
        <v>0</v>
      </c>
      <c r="R3648" s="133">
        <v>0</v>
      </c>
      <c r="S3648" s="133">
        <v>0</v>
      </c>
      <c r="T3648" s="133">
        <v>0</v>
      </c>
      <c r="W3648">
        <v>0</v>
      </c>
      <c r="Z3648">
        <v>0</v>
      </c>
      <c r="AC3648">
        <v>0</v>
      </c>
      <c r="AF3648">
        <v>0</v>
      </c>
      <c r="AI3648">
        <v>0</v>
      </c>
      <c r="AL3648" t="s">
        <v>349</v>
      </c>
      <c r="AM3648">
        <v>0</v>
      </c>
      <c r="AN3648">
        <v>0</v>
      </c>
      <c r="AO3648">
        <v>0</v>
      </c>
      <c r="AR3648">
        <v>0</v>
      </c>
      <c r="AU3648">
        <v>0</v>
      </c>
      <c r="AX3648">
        <v>0</v>
      </c>
      <c r="BA3648">
        <v>0</v>
      </c>
      <c r="BD3648">
        <v>0</v>
      </c>
      <c r="BE3648">
        <v>0</v>
      </c>
      <c r="BF3648">
        <v>0</v>
      </c>
      <c r="BG3648">
        <v>0</v>
      </c>
      <c r="BH3648" t="s">
        <v>349</v>
      </c>
      <c r="BI3648">
        <v>0</v>
      </c>
      <c r="BJ3648">
        <v>0</v>
      </c>
      <c r="BK3648">
        <v>0</v>
      </c>
      <c r="BL3648">
        <v>0</v>
      </c>
      <c r="BM3648">
        <v>0</v>
      </c>
      <c r="BN3648" t="s">
        <v>349</v>
      </c>
      <c r="BO3648">
        <v>0</v>
      </c>
      <c r="BP3648">
        <v>0</v>
      </c>
      <c r="BQ3648">
        <v>0</v>
      </c>
      <c r="BR3648">
        <v>0</v>
      </c>
      <c r="BS3648">
        <v>0</v>
      </c>
      <c r="BT3648" t="s">
        <v>349</v>
      </c>
      <c r="BU3648">
        <v>0</v>
      </c>
      <c r="BV3648">
        <v>0</v>
      </c>
      <c r="BW3648">
        <v>0</v>
      </c>
      <c r="BX3648">
        <v>0</v>
      </c>
      <c r="BY3648">
        <v>0</v>
      </c>
      <c r="BZ3648" t="s">
        <v>349</v>
      </c>
      <c r="CA3648">
        <v>0</v>
      </c>
      <c r="CB3648">
        <v>0</v>
      </c>
      <c r="CC3648">
        <v>0</v>
      </c>
      <c r="CD3648">
        <v>0</v>
      </c>
      <c r="CE3648">
        <v>0</v>
      </c>
      <c r="CF3648" t="s">
        <v>349</v>
      </c>
      <c r="CG3648">
        <v>0</v>
      </c>
      <c r="CH3648">
        <v>0</v>
      </c>
      <c r="CI3648">
        <v>0</v>
      </c>
      <c r="CJ3648" t="s">
        <v>349</v>
      </c>
      <c r="CK3648">
        <v>0</v>
      </c>
      <c r="CL3648" t="s">
        <v>349</v>
      </c>
      <c r="CM3648">
        <v>0</v>
      </c>
      <c r="CN3648" s="133">
        <v>0</v>
      </c>
      <c r="CO3648" s="133" t="s">
        <v>347</v>
      </c>
      <c r="CP3648" s="133">
        <v>324</v>
      </c>
      <c r="CQ3648" s="133">
        <v>877</v>
      </c>
      <c r="CR3648">
        <v>322</v>
      </c>
      <c r="CS3648">
        <v>872</v>
      </c>
      <c r="CT3648">
        <v>64</v>
      </c>
      <c r="CU3648" t="s">
        <v>68</v>
      </c>
      <c r="CV3648" t="s">
        <v>1910</v>
      </c>
      <c r="CW3648" t="s">
        <v>350</v>
      </c>
      <c r="CY3648">
        <v>154</v>
      </c>
      <c r="CZ3648" t="s">
        <v>68</v>
      </c>
      <c r="DA3648" t="s">
        <v>3254</v>
      </c>
      <c r="DB3648" t="s">
        <v>444</v>
      </c>
      <c r="DD3648">
        <v>48</v>
      </c>
      <c r="DE3648" t="s">
        <v>68</v>
      </c>
      <c r="DF3648" t="s">
        <v>1910</v>
      </c>
      <c r="DG3648" t="s">
        <v>350</v>
      </c>
      <c r="DI3648">
        <v>294</v>
      </c>
      <c r="DJ3648" t="s">
        <v>68</v>
      </c>
      <c r="DK3648" t="s">
        <v>1910</v>
      </c>
      <c r="DL3648" t="s">
        <v>350</v>
      </c>
      <c r="DN3648">
        <v>48</v>
      </c>
      <c r="DO3648" t="s">
        <v>68</v>
      </c>
      <c r="DP3648" t="s">
        <v>1910</v>
      </c>
      <c r="DQ3648" t="s">
        <v>350</v>
      </c>
      <c r="DS3648">
        <v>264</v>
      </c>
      <c r="DT3648" t="s">
        <v>348</v>
      </c>
      <c r="DU3648" t="s">
        <v>348</v>
      </c>
      <c r="DV3648" t="s">
        <v>347</v>
      </c>
      <c r="DW3648">
        <v>2</v>
      </c>
      <c r="DX3648">
        <v>5</v>
      </c>
      <c r="DY3648">
        <v>0</v>
      </c>
      <c r="EF3648">
        <v>5</v>
      </c>
      <c r="EG3648" t="s">
        <v>123</v>
      </c>
      <c r="EI3648" t="s">
        <v>486</v>
      </c>
      <c r="EK3648" t="s">
        <v>444</v>
      </c>
      <c r="EM3648">
        <v>0</v>
      </c>
      <c r="ET3648">
        <v>0</v>
      </c>
      <c r="FA3648">
        <v>0</v>
      </c>
      <c r="FH3648">
        <v>0</v>
      </c>
      <c r="FK3648">
        <v>84</v>
      </c>
      <c r="FL3648">
        <v>252</v>
      </c>
      <c r="FM3648">
        <v>98</v>
      </c>
      <c r="FN3648">
        <v>231</v>
      </c>
      <c r="FO3648">
        <v>142</v>
      </c>
      <c r="FP3648">
        <v>394</v>
      </c>
      <c r="FQ3648">
        <v>0</v>
      </c>
      <c r="FR3648">
        <v>0</v>
      </c>
      <c r="FS3648" t="s">
        <v>347</v>
      </c>
      <c r="FT3648">
        <v>8</v>
      </c>
      <c r="FU3648">
        <v>46</v>
      </c>
      <c r="FV3648" t="s">
        <v>68</v>
      </c>
      <c r="FW3648" t="s">
        <v>1910</v>
      </c>
      <c r="FX3648" t="s">
        <v>349</v>
      </c>
      <c r="FZ3648" t="s">
        <v>349</v>
      </c>
      <c r="GA3648">
        <v>0</v>
      </c>
      <c r="GB3648">
        <v>0</v>
      </c>
      <c r="GC3648" t="s">
        <v>349</v>
      </c>
      <c r="GD3648" t="s">
        <v>408</v>
      </c>
      <c r="GE3648" t="s">
        <v>355</v>
      </c>
      <c r="GF3648" t="s">
        <v>355</v>
      </c>
      <c r="GG3648">
        <v>14</v>
      </c>
      <c r="GH3648" t="s">
        <v>356</v>
      </c>
    </row>
    <row r="3649" spans="1:190" x14ac:dyDescent="0.35">
      <c r="A3649" t="s">
        <v>67</v>
      </c>
      <c r="B3649" t="s">
        <v>68</v>
      </c>
      <c r="C3649" t="s">
        <v>8432</v>
      </c>
      <c r="D3649" t="s">
        <v>1910</v>
      </c>
      <c r="E3649" t="s">
        <v>8512</v>
      </c>
      <c r="F3649" t="s">
        <v>8513</v>
      </c>
      <c r="G3649" t="s">
        <v>8528</v>
      </c>
      <c r="H3649" t="s">
        <v>8529</v>
      </c>
      <c r="I3649">
        <v>14</v>
      </c>
      <c r="J3649">
        <v>6</v>
      </c>
      <c r="K3649" t="s">
        <v>345</v>
      </c>
      <c r="L3649">
        <v>7.0777330000000003</v>
      </c>
      <c r="M3649">
        <v>27.929632999999999</v>
      </c>
      <c r="N3649" t="s">
        <v>346</v>
      </c>
      <c r="O3649" t="s">
        <v>347</v>
      </c>
      <c r="P3649" s="133">
        <v>9</v>
      </c>
      <c r="Q3649" s="133">
        <v>36</v>
      </c>
      <c r="R3649" s="133">
        <v>9</v>
      </c>
      <c r="S3649" s="133">
        <v>36</v>
      </c>
      <c r="T3649" s="133">
        <v>36</v>
      </c>
      <c r="U3649" t="s">
        <v>68</v>
      </c>
      <c r="V3649" t="s">
        <v>1910</v>
      </c>
      <c r="W3649">
        <v>0</v>
      </c>
      <c r="Z3649">
        <v>0</v>
      </c>
      <c r="AC3649">
        <v>0</v>
      </c>
      <c r="AF3649">
        <v>0</v>
      </c>
      <c r="AI3649">
        <v>0</v>
      </c>
      <c r="AL3649" t="s">
        <v>349</v>
      </c>
      <c r="AM3649">
        <v>0</v>
      </c>
      <c r="AN3649">
        <v>0</v>
      </c>
      <c r="AO3649">
        <v>0</v>
      </c>
      <c r="AR3649">
        <v>0</v>
      </c>
      <c r="AU3649">
        <v>0</v>
      </c>
      <c r="AX3649">
        <v>0</v>
      </c>
      <c r="BA3649">
        <v>0</v>
      </c>
      <c r="BD3649">
        <v>0</v>
      </c>
      <c r="BE3649">
        <v>36</v>
      </c>
      <c r="BF3649">
        <v>0</v>
      </c>
      <c r="BG3649">
        <v>0</v>
      </c>
      <c r="BH3649" t="s">
        <v>349</v>
      </c>
      <c r="BI3649">
        <v>0</v>
      </c>
      <c r="BJ3649">
        <v>0</v>
      </c>
      <c r="BK3649">
        <v>0</v>
      </c>
      <c r="BL3649">
        <v>0</v>
      </c>
      <c r="BM3649">
        <v>0</v>
      </c>
      <c r="BN3649" t="s">
        <v>349</v>
      </c>
      <c r="BO3649">
        <v>0</v>
      </c>
      <c r="BP3649">
        <v>0</v>
      </c>
      <c r="BQ3649">
        <v>0</v>
      </c>
      <c r="BR3649">
        <v>0</v>
      </c>
      <c r="BS3649">
        <v>0</v>
      </c>
      <c r="BT3649" t="s">
        <v>349</v>
      </c>
      <c r="BU3649">
        <v>0</v>
      </c>
      <c r="BV3649">
        <v>0</v>
      </c>
      <c r="BW3649">
        <v>0</v>
      </c>
      <c r="BX3649">
        <v>0</v>
      </c>
      <c r="BY3649">
        <v>0</v>
      </c>
      <c r="BZ3649" t="s">
        <v>349</v>
      </c>
      <c r="CA3649">
        <v>0</v>
      </c>
      <c r="CB3649">
        <v>0</v>
      </c>
      <c r="CC3649">
        <v>0</v>
      </c>
      <c r="CD3649">
        <v>0</v>
      </c>
      <c r="CE3649">
        <v>0</v>
      </c>
      <c r="CF3649" t="s">
        <v>349</v>
      </c>
      <c r="CG3649">
        <v>0</v>
      </c>
      <c r="CH3649">
        <v>0</v>
      </c>
      <c r="CI3649">
        <v>0</v>
      </c>
      <c r="CJ3649" t="s">
        <v>349</v>
      </c>
      <c r="CK3649">
        <v>0</v>
      </c>
      <c r="CL3649" t="s">
        <v>349</v>
      </c>
      <c r="CM3649">
        <v>0</v>
      </c>
      <c r="CN3649" s="133">
        <v>0</v>
      </c>
      <c r="CO3649" s="133" t="s">
        <v>347</v>
      </c>
      <c r="CP3649" s="133">
        <v>120</v>
      </c>
      <c r="CQ3649" s="133">
        <v>484</v>
      </c>
      <c r="CR3649">
        <v>120</v>
      </c>
      <c r="CS3649">
        <v>484</v>
      </c>
      <c r="CT3649">
        <v>318</v>
      </c>
      <c r="CU3649" t="s">
        <v>68</v>
      </c>
      <c r="CV3649" t="s">
        <v>1910</v>
      </c>
      <c r="CW3649" t="s">
        <v>350</v>
      </c>
      <c r="CY3649">
        <v>114</v>
      </c>
      <c r="CZ3649" t="s">
        <v>68</v>
      </c>
      <c r="DA3649" t="s">
        <v>3254</v>
      </c>
      <c r="DB3649" t="s">
        <v>444</v>
      </c>
      <c r="DD3649">
        <v>32</v>
      </c>
      <c r="DE3649" t="s">
        <v>68</v>
      </c>
      <c r="DF3649" t="s">
        <v>1910</v>
      </c>
      <c r="DG3649" t="s">
        <v>350</v>
      </c>
      <c r="DI3649">
        <v>0</v>
      </c>
      <c r="DN3649">
        <v>20</v>
      </c>
      <c r="DO3649" t="s">
        <v>68</v>
      </c>
      <c r="DP3649" t="s">
        <v>1910</v>
      </c>
      <c r="DQ3649" t="s">
        <v>350</v>
      </c>
      <c r="DS3649">
        <v>0</v>
      </c>
      <c r="DV3649" t="s">
        <v>349</v>
      </c>
      <c r="DW3649">
        <v>0</v>
      </c>
      <c r="DX3649">
        <v>0</v>
      </c>
      <c r="DY3649">
        <v>0</v>
      </c>
      <c r="EF3649">
        <v>0</v>
      </c>
      <c r="EM3649">
        <v>0</v>
      </c>
      <c r="ET3649">
        <v>0</v>
      </c>
      <c r="FA3649">
        <v>0</v>
      </c>
      <c r="FH3649">
        <v>0</v>
      </c>
      <c r="FK3649">
        <v>38</v>
      </c>
      <c r="FL3649">
        <v>152</v>
      </c>
      <c r="FM3649">
        <v>52</v>
      </c>
      <c r="FN3649">
        <v>208</v>
      </c>
      <c r="FO3649">
        <v>30</v>
      </c>
      <c r="FP3649">
        <v>124</v>
      </c>
      <c r="FQ3649">
        <v>0</v>
      </c>
      <c r="FR3649">
        <v>0</v>
      </c>
      <c r="FS3649" t="s">
        <v>347</v>
      </c>
      <c r="FT3649">
        <v>4</v>
      </c>
      <c r="FU3649">
        <v>22</v>
      </c>
      <c r="FV3649" t="s">
        <v>68</v>
      </c>
      <c r="FW3649" t="s">
        <v>1910</v>
      </c>
      <c r="FX3649" t="s">
        <v>349</v>
      </c>
      <c r="FZ3649" t="s">
        <v>349</v>
      </c>
      <c r="GA3649">
        <v>0</v>
      </c>
      <c r="GB3649">
        <v>0</v>
      </c>
      <c r="GC3649" t="s">
        <v>349</v>
      </c>
      <c r="GD3649" t="s">
        <v>408</v>
      </c>
      <c r="GE3649" t="s">
        <v>355</v>
      </c>
      <c r="GF3649" t="s">
        <v>355</v>
      </c>
      <c r="GG3649">
        <v>14</v>
      </c>
      <c r="GH3649" t="s">
        <v>356</v>
      </c>
    </row>
    <row r="3650" spans="1:190" x14ac:dyDescent="0.35">
      <c r="A3650" t="s">
        <v>67</v>
      </c>
      <c r="B3650" t="s">
        <v>68</v>
      </c>
      <c r="C3650" t="s">
        <v>8432</v>
      </c>
      <c r="D3650" t="s">
        <v>1910</v>
      </c>
      <c r="E3650" t="s">
        <v>8512</v>
      </c>
      <c r="F3650" t="s">
        <v>8513</v>
      </c>
      <c r="G3650" t="s">
        <v>8530</v>
      </c>
      <c r="H3650" t="s">
        <v>8531</v>
      </c>
      <c r="I3650">
        <v>14</v>
      </c>
      <c r="J3650">
        <v>6</v>
      </c>
      <c r="K3650" t="s">
        <v>345</v>
      </c>
      <c r="L3650">
        <v>7.0777330000000003</v>
      </c>
      <c r="M3650">
        <v>27.929632999999999</v>
      </c>
      <c r="N3650" t="s">
        <v>346</v>
      </c>
      <c r="O3650" t="s">
        <v>349</v>
      </c>
      <c r="P3650" s="133">
        <v>0</v>
      </c>
      <c r="Q3650" s="133">
        <v>0</v>
      </c>
      <c r="R3650" s="133">
        <v>0</v>
      </c>
      <c r="S3650" s="133">
        <v>0</v>
      </c>
      <c r="T3650" s="133">
        <v>0</v>
      </c>
      <c r="W3650">
        <v>0</v>
      </c>
      <c r="Z3650">
        <v>0</v>
      </c>
      <c r="AC3650">
        <v>0</v>
      </c>
      <c r="AF3650">
        <v>0</v>
      </c>
      <c r="AI3650">
        <v>0</v>
      </c>
      <c r="AL3650" t="s">
        <v>349</v>
      </c>
      <c r="AM3650">
        <v>0</v>
      </c>
      <c r="AN3650">
        <v>0</v>
      </c>
      <c r="AO3650">
        <v>0</v>
      </c>
      <c r="AR3650">
        <v>0</v>
      </c>
      <c r="AU3650">
        <v>0</v>
      </c>
      <c r="AX3650">
        <v>0</v>
      </c>
      <c r="BA3650">
        <v>0</v>
      </c>
      <c r="BD3650">
        <v>0</v>
      </c>
      <c r="BE3650">
        <v>0</v>
      </c>
      <c r="BF3650">
        <v>0</v>
      </c>
      <c r="BG3650">
        <v>0</v>
      </c>
      <c r="BH3650" t="s">
        <v>349</v>
      </c>
      <c r="BI3650">
        <v>0</v>
      </c>
      <c r="BJ3650">
        <v>0</v>
      </c>
      <c r="BK3650">
        <v>0</v>
      </c>
      <c r="BL3650">
        <v>0</v>
      </c>
      <c r="BM3650">
        <v>0</v>
      </c>
      <c r="BN3650" t="s">
        <v>349</v>
      </c>
      <c r="BO3650">
        <v>0</v>
      </c>
      <c r="BP3650">
        <v>0</v>
      </c>
      <c r="BQ3650">
        <v>0</v>
      </c>
      <c r="BR3650">
        <v>0</v>
      </c>
      <c r="BS3650">
        <v>0</v>
      </c>
      <c r="BT3650" t="s">
        <v>349</v>
      </c>
      <c r="BU3650">
        <v>0</v>
      </c>
      <c r="BV3650">
        <v>0</v>
      </c>
      <c r="BW3650">
        <v>0</v>
      </c>
      <c r="BX3650">
        <v>0</v>
      </c>
      <c r="BY3650">
        <v>0</v>
      </c>
      <c r="BZ3650" t="s">
        <v>349</v>
      </c>
      <c r="CA3650">
        <v>0</v>
      </c>
      <c r="CB3650">
        <v>0</v>
      </c>
      <c r="CC3650">
        <v>0</v>
      </c>
      <c r="CD3650">
        <v>0</v>
      </c>
      <c r="CE3650">
        <v>0</v>
      </c>
      <c r="CF3650" t="s">
        <v>349</v>
      </c>
      <c r="CG3650">
        <v>0</v>
      </c>
      <c r="CH3650">
        <v>0</v>
      </c>
      <c r="CI3650">
        <v>0</v>
      </c>
      <c r="CJ3650" t="s">
        <v>349</v>
      </c>
      <c r="CK3650">
        <v>0</v>
      </c>
      <c r="CL3650" t="s">
        <v>349</v>
      </c>
      <c r="CM3650">
        <v>0</v>
      </c>
      <c r="CN3650" s="133">
        <v>0</v>
      </c>
      <c r="CO3650" s="133" t="s">
        <v>347</v>
      </c>
      <c r="CP3650" s="133">
        <v>111</v>
      </c>
      <c r="CQ3650" s="133">
        <v>449</v>
      </c>
      <c r="CR3650">
        <v>111</v>
      </c>
      <c r="CS3650">
        <v>449</v>
      </c>
      <c r="CT3650">
        <v>246</v>
      </c>
      <c r="CU3650" t="s">
        <v>68</v>
      </c>
      <c r="CV3650" t="s">
        <v>1910</v>
      </c>
      <c r="CW3650" t="s">
        <v>350</v>
      </c>
      <c r="CY3650">
        <v>104</v>
      </c>
      <c r="CZ3650" t="s">
        <v>68</v>
      </c>
      <c r="DA3650" t="s">
        <v>3254</v>
      </c>
      <c r="DB3650" t="s">
        <v>444</v>
      </c>
      <c r="DD3650">
        <v>47</v>
      </c>
      <c r="DE3650" t="s">
        <v>68</v>
      </c>
      <c r="DF3650" t="s">
        <v>1910</v>
      </c>
      <c r="DG3650" t="s">
        <v>350</v>
      </c>
      <c r="DI3650">
        <v>37</v>
      </c>
      <c r="DJ3650" t="s">
        <v>68</v>
      </c>
      <c r="DK3650" t="s">
        <v>1910</v>
      </c>
      <c r="DL3650" t="s">
        <v>350</v>
      </c>
      <c r="DN3650">
        <v>15</v>
      </c>
      <c r="DO3650" t="s">
        <v>68</v>
      </c>
      <c r="DP3650" t="s">
        <v>1910</v>
      </c>
      <c r="DQ3650" t="s">
        <v>350</v>
      </c>
      <c r="DS3650">
        <v>0</v>
      </c>
      <c r="DV3650" t="s">
        <v>349</v>
      </c>
      <c r="DW3650">
        <v>0</v>
      </c>
      <c r="DX3650">
        <v>0</v>
      </c>
      <c r="DY3650">
        <v>0</v>
      </c>
      <c r="EF3650">
        <v>0</v>
      </c>
      <c r="EM3650">
        <v>0</v>
      </c>
      <c r="ET3650">
        <v>0</v>
      </c>
      <c r="FA3650">
        <v>0</v>
      </c>
      <c r="FH3650">
        <v>0</v>
      </c>
      <c r="FK3650">
        <v>37</v>
      </c>
      <c r="FL3650">
        <v>185</v>
      </c>
      <c r="FM3650">
        <v>43</v>
      </c>
      <c r="FN3650">
        <v>172</v>
      </c>
      <c r="FO3650">
        <v>31</v>
      </c>
      <c r="FP3650">
        <v>92</v>
      </c>
      <c r="FQ3650">
        <v>0</v>
      </c>
      <c r="FR3650">
        <v>0</v>
      </c>
      <c r="FS3650" t="s">
        <v>347</v>
      </c>
      <c r="FT3650">
        <v>8</v>
      </c>
      <c r="FU3650">
        <v>39</v>
      </c>
      <c r="FV3650" t="s">
        <v>68</v>
      </c>
      <c r="FW3650" t="s">
        <v>1910</v>
      </c>
      <c r="FX3650" t="s">
        <v>349</v>
      </c>
      <c r="FZ3650" t="s">
        <v>349</v>
      </c>
      <c r="GA3650">
        <v>0</v>
      </c>
      <c r="GB3650">
        <v>0</v>
      </c>
      <c r="GC3650" t="s">
        <v>349</v>
      </c>
      <c r="GD3650" t="s">
        <v>408</v>
      </c>
      <c r="GE3650" t="s">
        <v>355</v>
      </c>
      <c r="GF3650" t="s">
        <v>355</v>
      </c>
      <c r="GG3650">
        <v>14</v>
      </c>
      <c r="GH3650" t="s">
        <v>356</v>
      </c>
    </row>
    <row r="3651" spans="1:190" x14ac:dyDescent="0.35">
      <c r="A3651" t="s">
        <v>67</v>
      </c>
      <c r="B3651" t="s">
        <v>68</v>
      </c>
      <c r="C3651" t="s">
        <v>8432</v>
      </c>
      <c r="D3651" t="s">
        <v>1910</v>
      </c>
      <c r="E3651" t="s">
        <v>8512</v>
      </c>
      <c r="F3651" t="s">
        <v>8513</v>
      </c>
      <c r="G3651" t="s">
        <v>8532</v>
      </c>
      <c r="H3651" t="s">
        <v>8533</v>
      </c>
      <c r="I3651">
        <v>14</v>
      </c>
      <c r="J3651">
        <v>6</v>
      </c>
      <c r="K3651" t="s">
        <v>345</v>
      </c>
      <c r="L3651">
        <v>7.1708102230000001</v>
      </c>
      <c r="M3651">
        <v>27.93580055</v>
      </c>
      <c r="N3651" t="s">
        <v>346</v>
      </c>
      <c r="O3651" t="s">
        <v>347</v>
      </c>
      <c r="P3651" s="133">
        <v>5</v>
      </c>
      <c r="Q3651" s="133">
        <v>24</v>
      </c>
      <c r="R3651" s="133">
        <v>5</v>
      </c>
      <c r="S3651" s="133">
        <v>24</v>
      </c>
      <c r="T3651" s="133">
        <v>0</v>
      </c>
      <c r="W3651">
        <v>0</v>
      </c>
      <c r="Z3651">
        <v>0</v>
      </c>
      <c r="AC3651">
        <v>0</v>
      </c>
      <c r="AF3651">
        <v>0</v>
      </c>
      <c r="AI3651">
        <v>24</v>
      </c>
      <c r="AJ3651" t="s">
        <v>348</v>
      </c>
      <c r="AK3651" t="s">
        <v>348</v>
      </c>
      <c r="AL3651" t="s">
        <v>349</v>
      </c>
      <c r="AM3651">
        <v>0</v>
      </c>
      <c r="AN3651">
        <v>0</v>
      </c>
      <c r="AO3651">
        <v>0</v>
      </c>
      <c r="AR3651">
        <v>0</v>
      </c>
      <c r="AU3651">
        <v>0</v>
      </c>
      <c r="AX3651">
        <v>0</v>
      </c>
      <c r="BA3651">
        <v>0</v>
      </c>
      <c r="BD3651">
        <v>0</v>
      </c>
      <c r="BE3651">
        <v>0</v>
      </c>
      <c r="BF3651">
        <v>0</v>
      </c>
      <c r="BG3651">
        <v>0</v>
      </c>
      <c r="BH3651" t="s">
        <v>349</v>
      </c>
      <c r="BI3651">
        <v>0</v>
      </c>
      <c r="BJ3651">
        <v>0</v>
      </c>
      <c r="BK3651">
        <v>0</v>
      </c>
      <c r="BL3651">
        <v>0</v>
      </c>
      <c r="BM3651">
        <v>0</v>
      </c>
      <c r="BN3651" t="s">
        <v>349</v>
      </c>
      <c r="BO3651">
        <v>0</v>
      </c>
      <c r="BP3651">
        <v>0</v>
      </c>
      <c r="BQ3651">
        <v>0</v>
      </c>
      <c r="BR3651">
        <v>0</v>
      </c>
      <c r="BS3651">
        <v>0</v>
      </c>
      <c r="BT3651" t="s">
        <v>349</v>
      </c>
      <c r="BU3651">
        <v>0</v>
      </c>
      <c r="BV3651">
        <v>0</v>
      </c>
      <c r="BW3651">
        <v>0</v>
      </c>
      <c r="BX3651">
        <v>0</v>
      </c>
      <c r="BY3651">
        <v>0</v>
      </c>
      <c r="BZ3651" t="s">
        <v>349</v>
      </c>
      <c r="CA3651">
        <v>0</v>
      </c>
      <c r="CB3651">
        <v>0</v>
      </c>
      <c r="CC3651">
        <v>0</v>
      </c>
      <c r="CD3651">
        <v>0</v>
      </c>
      <c r="CE3651">
        <v>0</v>
      </c>
      <c r="CF3651" t="s">
        <v>349</v>
      </c>
      <c r="CG3651">
        <v>0</v>
      </c>
      <c r="CH3651">
        <v>0</v>
      </c>
      <c r="CI3651">
        <v>24</v>
      </c>
      <c r="CJ3651" t="s">
        <v>349</v>
      </c>
      <c r="CK3651">
        <v>0</v>
      </c>
      <c r="CL3651" t="s">
        <v>349</v>
      </c>
      <c r="CM3651">
        <v>0</v>
      </c>
      <c r="CN3651" s="133">
        <v>0</v>
      </c>
      <c r="CO3651" s="133" t="s">
        <v>347</v>
      </c>
      <c r="CP3651" s="133">
        <v>177</v>
      </c>
      <c r="CQ3651" s="133">
        <v>810</v>
      </c>
      <c r="CR3651">
        <v>177</v>
      </c>
      <c r="CS3651">
        <v>810</v>
      </c>
      <c r="CT3651">
        <v>543</v>
      </c>
      <c r="CU3651" t="s">
        <v>68</v>
      </c>
      <c r="CV3651" t="s">
        <v>1910</v>
      </c>
      <c r="CW3651" t="s">
        <v>350</v>
      </c>
      <c r="CY3651">
        <v>149</v>
      </c>
      <c r="CZ3651" t="s">
        <v>68</v>
      </c>
      <c r="DA3651" t="s">
        <v>1910</v>
      </c>
      <c r="DB3651" t="s">
        <v>350</v>
      </c>
      <c r="DD3651">
        <v>45</v>
      </c>
      <c r="DE3651" t="s">
        <v>68</v>
      </c>
      <c r="DF3651" t="s">
        <v>1910</v>
      </c>
      <c r="DG3651" t="s">
        <v>444</v>
      </c>
      <c r="DI3651">
        <v>44</v>
      </c>
      <c r="DJ3651" t="s">
        <v>68</v>
      </c>
      <c r="DK3651" t="s">
        <v>1910</v>
      </c>
      <c r="DL3651" t="s">
        <v>350</v>
      </c>
      <c r="DN3651">
        <v>29</v>
      </c>
      <c r="DO3651" t="s">
        <v>68</v>
      </c>
      <c r="DP3651" t="s">
        <v>1910</v>
      </c>
      <c r="DQ3651" t="s">
        <v>350</v>
      </c>
      <c r="DS3651">
        <v>0</v>
      </c>
      <c r="DV3651" t="s">
        <v>349</v>
      </c>
      <c r="DW3651">
        <v>0</v>
      </c>
      <c r="DX3651">
        <v>0</v>
      </c>
      <c r="DY3651">
        <v>0</v>
      </c>
      <c r="EF3651">
        <v>0</v>
      </c>
      <c r="EM3651">
        <v>0</v>
      </c>
      <c r="ET3651">
        <v>0</v>
      </c>
      <c r="FA3651">
        <v>0</v>
      </c>
      <c r="FH3651">
        <v>0</v>
      </c>
      <c r="FK3651">
        <v>32</v>
      </c>
      <c r="FL3651">
        <v>128</v>
      </c>
      <c r="FM3651">
        <v>93</v>
      </c>
      <c r="FN3651">
        <v>372</v>
      </c>
      <c r="FO3651">
        <v>52</v>
      </c>
      <c r="FP3651">
        <v>310</v>
      </c>
      <c r="FQ3651">
        <v>0</v>
      </c>
      <c r="FR3651">
        <v>0</v>
      </c>
      <c r="FS3651" t="s">
        <v>349</v>
      </c>
      <c r="FT3651">
        <v>0</v>
      </c>
      <c r="FU3651">
        <v>0</v>
      </c>
      <c r="FX3651" t="s">
        <v>349</v>
      </c>
      <c r="FZ3651" t="s">
        <v>349</v>
      </c>
      <c r="GA3651">
        <v>0</v>
      </c>
      <c r="GB3651">
        <v>0</v>
      </c>
      <c r="GC3651" t="s">
        <v>349</v>
      </c>
      <c r="GD3651" t="s">
        <v>408</v>
      </c>
      <c r="GE3651" t="s">
        <v>355</v>
      </c>
      <c r="GF3651" t="s">
        <v>355</v>
      </c>
      <c r="GG3651">
        <v>14</v>
      </c>
      <c r="GH3651" t="s">
        <v>356</v>
      </c>
    </row>
    <row r="3652" spans="1:190" x14ac:dyDescent="0.35">
      <c r="A3652" t="s">
        <v>67</v>
      </c>
      <c r="B3652" t="s">
        <v>68</v>
      </c>
      <c r="C3652" t="s">
        <v>8432</v>
      </c>
      <c r="D3652" t="s">
        <v>1910</v>
      </c>
      <c r="E3652" t="s">
        <v>8512</v>
      </c>
      <c r="F3652" t="s">
        <v>8513</v>
      </c>
      <c r="G3652" t="s">
        <v>8534</v>
      </c>
      <c r="H3652" t="s">
        <v>8535</v>
      </c>
      <c r="I3652">
        <v>14</v>
      </c>
      <c r="J3652">
        <v>6</v>
      </c>
      <c r="K3652" t="s">
        <v>345</v>
      </c>
      <c r="L3652">
        <v>7.0331602100000001</v>
      </c>
      <c r="M3652">
        <v>27.8348999</v>
      </c>
      <c r="N3652" t="s">
        <v>346</v>
      </c>
      <c r="O3652" t="s">
        <v>349</v>
      </c>
      <c r="P3652" s="133">
        <v>0</v>
      </c>
      <c r="Q3652" s="133">
        <v>0</v>
      </c>
      <c r="R3652" s="133">
        <v>0</v>
      </c>
      <c r="S3652" s="133">
        <v>0</v>
      </c>
      <c r="T3652" s="133">
        <v>0</v>
      </c>
      <c r="W3652">
        <v>0</v>
      </c>
      <c r="Z3652">
        <v>0</v>
      </c>
      <c r="AC3652">
        <v>0</v>
      </c>
      <c r="AF3652">
        <v>0</v>
      </c>
      <c r="AI3652">
        <v>0</v>
      </c>
      <c r="AL3652" t="s">
        <v>349</v>
      </c>
      <c r="AM3652">
        <v>0</v>
      </c>
      <c r="AN3652">
        <v>0</v>
      </c>
      <c r="AO3652">
        <v>0</v>
      </c>
      <c r="AR3652">
        <v>0</v>
      </c>
      <c r="AU3652">
        <v>0</v>
      </c>
      <c r="AX3652">
        <v>0</v>
      </c>
      <c r="BA3652">
        <v>0</v>
      </c>
      <c r="BD3652">
        <v>0</v>
      </c>
      <c r="BE3652">
        <v>0</v>
      </c>
      <c r="BF3652">
        <v>0</v>
      </c>
      <c r="BG3652">
        <v>0</v>
      </c>
      <c r="BH3652" t="s">
        <v>349</v>
      </c>
      <c r="BI3652">
        <v>0</v>
      </c>
      <c r="BJ3652">
        <v>0</v>
      </c>
      <c r="BK3652">
        <v>0</v>
      </c>
      <c r="BL3652">
        <v>0</v>
      </c>
      <c r="BM3652">
        <v>0</v>
      </c>
      <c r="BN3652" t="s">
        <v>349</v>
      </c>
      <c r="BO3652">
        <v>0</v>
      </c>
      <c r="BP3652">
        <v>0</v>
      </c>
      <c r="BQ3652">
        <v>0</v>
      </c>
      <c r="BR3652">
        <v>0</v>
      </c>
      <c r="BS3652">
        <v>0</v>
      </c>
      <c r="BT3652" t="s">
        <v>349</v>
      </c>
      <c r="BU3652">
        <v>0</v>
      </c>
      <c r="BV3652">
        <v>0</v>
      </c>
      <c r="BW3652">
        <v>0</v>
      </c>
      <c r="BX3652">
        <v>0</v>
      </c>
      <c r="BY3652">
        <v>0</v>
      </c>
      <c r="BZ3652" t="s">
        <v>349</v>
      </c>
      <c r="CA3652">
        <v>0</v>
      </c>
      <c r="CB3652">
        <v>0</v>
      </c>
      <c r="CC3652">
        <v>0</v>
      </c>
      <c r="CD3652">
        <v>0</v>
      </c>
      <c r="CE3652">
        <v>0</v>
      </c>
      <c r="CF3652" t="s">
        <v>349</v>
      </c>
      <c r="CG3652">
        <v>0</v>
      </c>
      <c r="CH3652">
        <v>0</v>
      </c>
      <c r="CI3652">
        <v>0</v>
      </c>
      <c r="CJ3652" t="s">
        <v>349</v>
      </c>
      <c r="CK3652">
        <v>0</v>
      </c>
      <c r="CL3652" t="s">
        <v>349</v>
      </c>
      <c r="CM3652">
        <v>0</v>
      </c>
      <c r="CN3652" s="133">
        <v>0</v>
      </c>
      <c r="CO3652" s="133" t="s">
        <v>347</v>
      </c>
      <c r="CP3652" s="133">
        <v>250</v>
      </c>
      <c r="CQ3652" s="133">
        <v>640</v>
      </c>
      <c r="CR3652">
        <v>250</v>
      </c>
      <c r="CS3652">
        <v>640</v>
      </c>
      <c r="CT3652">
        <v>403</v>
      </c>
      <c r="CU3652" t="s">
        <v>68</v>
      </c>
      <c r="CV3652" t="s">
        <v>1910</v>
      </c>
      <c r="CW3652" t="s">
        <v>350</v>
      </c>
      <c r="CY3652">
        <v>93</v>
      </c>
      <c r="CZ3652" t="s">
        <v>68</v>
      </c>
      <c r="DA3652" t="s">
        <v>1910</v>
      </c>
      <c r="DB3652" t="s">
        <v>350</v>
      </c>
      <c r="DD3652">
        <v>65</v>
      </c>
      <c r="DE3652" t="s">
        <v>68</v>
      </c>
      <c r="DF3652" t="s">
        <v>3254</v>
      </c>
      <c r="DG3652" t="s">
        <v>444</v>
      </c>
      <c r="DI3652">
        <v>55</v>
      </c>
      <c r="DJ3652" t="s">
        <v>68</v>
      </c>
      <c r="DK3652" t="s">
        <v>1910</v>
      </c>
      <c r="DL3652" t="s">
        <v>350</v>
      </c>
      <c r="DN3652">
        <v>24</v>
      </c>
      <c r="DO3652" t="s">
        <v>68</v>
      </c>
      <c r="DP3652" t="s">
        <v>1910</v>
      </c>
      <c r="DQ3652" t="s">
        <v>350</v>
      </c>
      <c r="DS3652">
        <v>0</v>
      </c>
      <c r="DV3652" t="s">
        <v>349</v>
      </c>
      <c r="DW3652">
        <v>0</v>
      </c>
      <c r="DX3652">
        <v>0</v>
      </c>
      <c r="DY3652">
        <v>0</v>
      </c>
      <c r="EF3652">
        <v>0</v>
      </c>
      <c r="EM3652">
        <v>0</v>
      </c>
      <c r="ET3652">
        <v>0</v>
      </c>
      <c r="FA3652">
        <v>0</v>
      </c>
      <c r="FH3652">
        <v>0</v>
      </c>
      <c r="FK3652">
        <v>51</v>
      </c>
      <c r="FL3652">
        <v>153</v>
      </c>
      <c r="FM3652">
        <v>84</v>
      </c>
      <c r="FN3652">
        <v>252</v>
      </c>
      <c r="FO3652">
        <v>115</v>
      </c>
      <c r="FP3652">
        <v>235</v>
      </c>
      <c r="FQ3652">
        <v>0</v>
      </c>
      <c r="FR3652">
        <v>0</v>
      </c>
      <c r="FS3652" t="s">
        <v>347</v>
      </c>
      <c r="FT3652">
        <v>5</v>
      </c>
      <c r="FU3652">
        <v>35</v>
      </c>
      <c r="FV3652" t="s">
        <v>68</v>
      </c>
      <c r="FW3652" t="s">
        <v>1910</v>
      </c>
      <c r="FX3652" t="s">
        <v>349</v>
      </c>
      <c r="FZ3652" t="s">
        <v>349</v>
      </c>
      <c r="GA3652">
        <v>0</v>
      </c>
      <c r="GB3652">
        <v>0</v>
      </c>
      <c r="GC3652" t="s">
        <v>349</v>
      </c>
      <c r="GD3652" t="s">
        <v>355</v>
      </c>
      <c r="GE3652" t="s">
        <v>361</v>
      </c>
      <c r="GF3652" t="s">
        <v>355</v>
      </c>
      <c r="GG3652">
        <v>14</v>
      </c>
      <c r="GH3652" t="s">
        <v>356</v>
      </c>
    </row>
    <row r="3653" spans="1:190" x14ac:dyDescent="0.35">
      <c r="A3653" t="s">
        <v>67</v>
      </c>
      <c r="B3653" t="s">
        <v>68</v>
      </c>
      <c r="C3653" t="s">
        <v>8432</v>
      </c>
      <c r="D3653" t="s">
        <v>1910</v>
      </c>
      <c r="E3653" t="s">
        <v>8512</v>
      </c>
      <c r="F3653" t="s">
        <v>8513</v>
      </c>
      <c r="G3653" t="s">
        <v>8536</v>
      </c>
      <c r="H3653" t="s">
        <v>8537</v>
      </c>
      <c r="I3653">
        <v>14</v>
      </c>
      <c r="J3653">
        <v>6</v>
      </c>
      <c r="K3653" t="s">
        <v>345</v>
      </c>
      <c r="L3653">
        <v>7.0176501269999996</v>
      </c>
      <c r="M3653">
        <v>27.932600019999999</v>
      </c>
      <c r="N3653" t="s">
        <v>346</v>
      </c>
      <c r="O3653" t="s">
        <v>347</v>
      </c>
      <c r="P3653" s="133">
        <v>4</v>
      </c>
      <c r="Q3653" s="133">
        <v>16</v>
      </c>
      <c r="R3653" s="133">
        <v>4</v>
      </c>
      <c r="S3653" s="133">
        <v>16</v>
      </c>
      <c r="T3653" s="133">
        <v>16</v>
      </c>
      <c r="U3653" t="s">
        <v>68</v>
      </c>
      <c r="V3653" t="s">
        <v>1910</v>
      </c>
      <c r="W3653">
        <v>0</v>
      </c>
      <c r="Z3653">
        <v>0</v>
      </c>
      <c r="AC3653">
        <v>0</v>
      </c>
      <c r="AF3653">
        <v>0</v>
      </c>
      <c r="AI3653">
        <v>0</v>
      </c>
      <c r="AL3653" t="s">
        <v>349</v>
      </c>
      <c r="AM3653">
        <v>0</v>
      </c>
      <c r="AN3653">
        <v>0</v>
      </c>
      <c r="AO3653">
        <v>0</v>
      </c>
      <c r="AR3653">
        <v>0</v>
      </c>
      <c r="AU3653">
        <v>0</v>
      </c>
      <c r="AX3653">
        <v>0</v>
      </c>
      <c r="BA3653">
        <v>0</v>
      </c>
      <c r="BD3653">
        <v>0</v>
      </c>
      <c r="BE3653">
        <v>16</v>
      </c>
      <c r="BF3653">
        <v>0</v>
      </c>
      <c r="BG3653">
        <v>0</v>
      </c>
      <c r="BH3653" t="s">
        <v>349</v>
      </c>
      <c r="BI3653">
        <v>0</v>
      </c>
      <c r="BJ3653">
        <v>0</v>
      </c>
      <c r="BK3653">
        <v>0</v>
      </c>
      <c r="BL3653">
        <v>0</v>
      </c>
      <c r="BM3653">
        <v>0</v>
      </c>
      <c r="BN3653" t="s">
        <v>349</v>
      </c>
      <c r="BO3653">
        <v>0</v>
      </c>
      <c r="BP3653">
        <v>0</v>
      </c>
      <c r="BQ3653">
        <v>0</v>
      </c>
      <c r="BR3653">
        <v>0</v>
      </c>
      <c r="BS3653">
        <v>0</v>
      </c>
      <c r="BT3653" t="s">
        <v>349</v>
      </c>
      <c r="BU3653">
        <v>0</v>
      </c>
      <c r="BV3653">
        <v>0</v>
      </c>
      <c r="BW3653">
        <v>0</v>
      </c>
      <c r="BX3653">
        <v>0</v>
      </c>
      <c r="BY3653">
        <v>0</v>
      </c>
      <c r="BZ3653" t="s">
        <v>349</v>
      </c>
      <c r="CA3653">
        <v>0</v>
      </c>
      <c r="CB3653">
        <v>0</v>
      </c>
      <c r="CC3653">
        <v>0</v>
      </c>
      <c r="CD3653">
        <v>0</v>
      </c>
      <c r="CE3653">
        <v>0</v>
      </c>
      <c r="CF3653" t="s">
        <v>349</v>
      </c>
      <c r="CG3653">
        <v>0</v>
      </c>
      <c r="CH3653">
        <v>0</v>
      </c>
      <c r="CI3653">
        <v>0</v>
      </c>
      <c r="CJ3653" t="s">
        <v>349</v>
      </c>
      <c r="CK3653">
        <v>0</v>
      </c>
      <c r="CL3653" t="s">
        <v>349</v>
      </c>
      <c r="CM3653">
        <v>0</v>
      </c>
      <c r="CN3653" s="133">
        <v>0</v>
      </c>
      <c r="CO3653" s="133" t="s">
        <v>347</v>
      </c>
      <c r="CP3653" s="133">
        <v>101</v>
      </c>
      <c r="CQ3653" s="133">
        <v>517</v>
      </c>
      <c r="CR3653">
        <v>101</v>
      </c>
      <c r="CS3653">
        <v>517</v>
      </c>
      <c r="CT3653">
        <v>293</v>
      </c>
      <c r="CU3653" t="s">
        <v>68</v>
      </c>
      <c r="CV3653" t="s">
        <v>3254</v>
      </c>
      <c r="CW3653" t="s">
        <v>444</v>
      </c>
      <c r="CY3653">
        <v>175</v>
      </c>
      <c r="CZ3653" t="s">
        <v>68</v>
      </c>
      <c r="DA3653" t="s">
        <v>1910</v>
      </c>
      <c r="DB3653" t="s">
        <v>350</v>
      </c>
      <c r="DD3653">
        <v>24</v>
      </c>
      <c r="DE3653" t="s">
        <v>68</v>
      </c>
      <c r="DF3653" t="s">
        <v>1910</v>
      </c>
      <c r="DG3653" t="s">
        <v>350</v>
      </c>
      <c r="DI3653">
        <v>0</v>
      </c>
      <c r="DN3653">
        <v>25</v>
      </c>
      <c r="DO3653" t="s">
        <v>68</v>
      </c>
      <c r="DP3653" t="s">
        <v>1910</v>
      </c>
      <c r="DQ3653" t="s">
        <v>350</v>
      </c>
      <c r="DS3653">
        <v>0</v>
      </c>
      <c r="DV3653" t="s">
        <v>349</v>
      </c>
      <c r="DW3653">
        <v>0</v>
      </c>
      <c r="DX3653">
        <v>0</v>
      </c>
      <c r="DY3653">
        <v>0</v>
      </c>
      <c r="EF3653">
        <v>0</v>
      </c>
      <c r="EM3653">
        <v>0</v>
      </c>
      <c r="ET3653">
        <v>0</v>
      </c>
      <c r="FA3653">
        <v>0</v>
      </c>
      <c r="FH3653">
        <v>0</v>
      </c>
      <c r="FK3653">
        <v>22</v>
      </c>
      <c r="FL3653">
        <v>110</v>
      </c>
      <c r="FM3653">
        <v>47</v>
      </c>
      <c r="FN3653">
        <v>235</v>
      </c>
      <c r="FO3653">
        <v>32</v>
      </c>
      <c r="FP3653">
        <v>172</v>
      </c>
      <c r="FQ3653">
        <v>0</v>
      </c>
      <c r="FR3653">
        <v>0</v>
      </c>
      <c r="FS3653" t="s">
        <v>347</v>
      </c>
      <c r="FT3653">
        <v>3</v>
      </c>
      <c r="FU3653">
        <v>17</v>
      </c>
      <c r="FV3653" t="s">
        <v>68</v>
      </c>
      <c r="FW3653" t="s">
        <v>1910</v>
      </c>
      <c r="FX3653" t="s">
        <v>349</v>
      </c>
      <c r="FZ3653" t="s">
        <v>349</v>
      </c>
      <c r="GA3653">
        <v>0</v>
      </c>
      <c r="GB3653">
        <v>0</v>
      </c>
      <c r="GC3653" t="s">
        <v>349</v>
      </c>
      <c r="GD3653" t="s">
        <v>408</v>
      </c>
      <c r="GE3653" t="s">
        <v>355</v>
      </c>
      <c r="GF3653" t="s">
        <v>355</v>
      </c>
      <c r="GG3653">
        <v>14</v>
      </c>
      <c r="GH3653" t="s">
        <v>356</v>
      </c>
    </row>
    <row r="3654" spans="1:190" x14ac:dyDescent="0.35">
      <c r="A3654" t="s">
        <v>67</v>
      </c>
      <c r="B3654" t="s">
        <v>68</v>
      </c>
      <c r="C3654" t="s">
        <v>8432</v>
      </c>
      <c r="D3654" t="s">
        <v>1910</v>
      </c>
      <c r="E3654" t="s">
        <v>8512</v>
      </c>
      <c r="F3654" t="s">
        <v>8513</v>
      </c>
      <c r="G3654" t="s">
        <v>8538</v>
      </c>
      <c r="H3654" t="s">
        <v>8539</v>
      </c>
      <c r="I3654">
        <v>14</v>
      </c>
      <c r="J3654">
        <v>8</v>
      </c>
      <c r="K3654" t="s">
        <v>345</v>
      </c>
      <c r="L3654">
        <v>6.8522500500000003</v>
      </c>
      <c r="M3654">
        <v>27.99629487</v>
      </c>
      <c r="N3654" t="s">
        <v>346</v>
      </c>
      <c r="O3654" t="s">
        <v>349</v>
      </c>
      <c r="P3654" s="133">
        <v>0</v>
      </c>
      <c r="Q3654" s="133">
        <v>0</v>
      </c>
      <c r="R3654" s="133">
        <v>0</v>
      </c>
      <c r="S3654" s="133">
        <v>0</v>
      </c>
      <c r="T3654" s="133">
        <v>0</v>
      </c>
      <c r="W3654">
        <v>0</v>
      </c>
      <c r="Z3654">
        <v>0</v>
      </c>
      <c r="AC3654">
        <v>0</v>
      </c>
      <c r="AF3654">
        <v>0</v>
      </c>
      <c r="AI3654">
        <v>0</v>
      </c>
      <c r="AL3654" t="s">
        <v>349</v>
      </c>
      <c r="AM3654">
        <v>0</v>
      </c>
      <c r="AN3654">
        <v>0</v>
      </c>
      <c r="AO3654">
        <v>0</v>
      </c>
      <c r="AR3654">
        <v>0</v>
      </c>
      <c r="AU3654">
        <v>0</v>
      </c>
      <c r="AX3654">
        <v>0</v>
      </c>
      <c r="BA3654">
        <v>0</v>
      </c>
      <c r="BD3654">
        <v>0</v>
      </c>
      <c r="BE3654">
        <v>0</v>
      </c>
      <c r="BF3654">
        <v>0</v>
      </c>
      <c r="BG3654">
        <v>0</v>
      </c>
      <c r="BH3654" t="s">
        <v>349</v>
      </c>
      <c r="BI3654">
        <v>0</v>
      </c>
      <c r="BJ3654">
        <v>0</v>
      </c>
      <c r="BK3654">
        <v>0</v>
      </c>
      <c r="BL3654">
        <v>0</v>
      </c>
      <c r="BM3654">
        <v>0</v>
      </c>
      <c r="BN3654" t="s">
        <v>349</v>
      </c>
      <c r="BO3654">
        <v>0</v>
      </c>
      <c r="BP3654">
        <v>0</v>
      </c>
      <c r="BQ3654">
        <v>0</v>
      </c>
      <c r="BR3654">
        <v>0</v>
      </c>
      <c r="BS3654">
        <v>0</v>
      </c>
      <c r="BT3654" t="s">
        <v>349</v>
      </c>
      <c r="BU3654">
        <v>0</v>
      </c>
      <c r="BV3654">
        <v>0</v>
      </c>
      <c r="BW3654">
        <v>0</v>
      </c>
      <c r="BX3654">
        <v>0</v>
      </c>
      <c r="BY3654">
        <v>0</v>
      </c>
      <c r="BZ3654" t="s">
        <v>349</v>
      </c>
      <c r="CA3654">
        <v>0</v>
      </c>
      <c r="CB3654">
        <v>0</v>
      </c>
      <c r="CC3654">
        <v>0</v>
      </c>
      <c r="CD3654">
        <v>0</v>
      </c>
      <c r="CE3654">
        <v>0</v>
      </c>
      <c r="CF3654" t="s">
        <v>349</v>
      </c>
      <c r="CG3654">
        <v>0</v>
      </c>
      <c r="CH3654">
        <v>0</v>
      </c>
      <c r="CI3654">
        <v>0</v>
      </c>
      <c r="CJ3654" t="s">
        <v>349</v>
      </c>
      <c r="CK3654">
        <v>0</v>
      </c>
      <c r="CL3654" t="s">
        <v>349</v>
      </c>
      <c r="CM3654">
        <v>0</v>
      </c>
      <c r="CN3654" s="133">
        <v>0</v>
      </c>
      <c r="CO3654" s="133" t="s">
        <v>347</v>
      </c>
      <c r="CP3654" s="133">
        <v>58</v>
      </c>
      <c r="CQ3654" s="133">
        <v>212</v>
      </c>
      <c r="CR3654">
        <v>58</v>
      </c>
      <c r="CS3654">
        <v>212</v>
      </c>
      <c r="CT3654">
        <v>0</v>
      </c>
      <c r="CY3654">
        <v>130</v>
      </c>
      <c r="CZ3654" t="s">
        <v>68</v>
      </c>
      <c r="DA3654" t="s">
        <v>1910</v>
      </c>
      <c r="DB3654" t="s">
        <v>350</v>
      </c>
      <c r="DD3654">
        <v>28</v>
      </c>
      <c r="DE3654" t="s">
        <v>68</v>
      </c>
      <c r="DF3654" t="s">
        <v>1910</v>
      </c>
      <c r="DG3654" t="s">
        <v>350</v>
      </c>
      <c r="DI3654">
        <v>34</v>
      </c>
      <c r="DJ3654" t="s">
        <v>68</v>
      </c>
      <c r="DK3654" t="s">
        <v>3254</v>
      </c>
      <c r="DL3654" t="s">
        <v>444</v>
      </c>
      <c r="DN3654">
        <v>20</v>
      </c>
      <c r="DO3654" t="s">
        <v>68</v>
      </c>
      <c r="DP3654" t="s">
        <v>1910</v>
      </c>
      <c r="DQ3654" t="s">
        <v>350</v>
      </c>
      <c r="DS3654">
        <v>0</v>
      </c>
      <c r="DV3654" t="s">
        <v>349</v>
      </c>
      <c r="DW3654">
        <v>0</v>
      </c>
      <c r="DX3654">
        <v>0</v>
      </c>
      <c r="DY3654">
        <v>0</v>
      </c>
      <c r="EF3654">
        <v>0</v>
      </c>
      <c r="EM3654">
        <v>0</v>
      </c>
      <c r="ET3654">
        <v>0</v>
      </c>
      <c r="FA3654">
        <v>0</v>
      </c>
      <c r="FH3654">
        <v>0</v>
      </c>
      <c r="FK3654">
        <v>16</v>
      </c>
      <c r="FL3654">
        <v>48</v>
      </c>
      <c r="FM3654">
        <v>27</v>
      </c>
      <c r="FN3654">
        <v>108</v>
      </c>
      <c r="FO3654">
        <v>15</v>
      </c>
      <c r="FP3654">
        <v>56</v>
      </c>
      <c r="FQ3654">
        <v>0</v>
      </c>
      <c r="FR3654">
        <v>0</v>
      </c>
      <c r="FS3654" t="s">
        <v>349</v>
      </c>
      <c r="FT3654">
        <v>0</v>
      </c>
      <c r="FU3654">
        <v>0</v>
      </c>
      <c r="FX3654" t="s">
        <v>349</v>
      </c>
      <c r="FZ3654" t="s">
        <v>349</v>
      </c>
      <c r="GA3654">
        <v>0</v>
      </c>
      <c r="GB3654">
        <v>0</v>
      </c>
      <c r="GC3654" t="s">
        <v>349</v>
      </c>
      <c r="GD3654" t="s">
        <v>408</v>
      </c>
      <c r="GE3654" t="s">
        <v>355</v>
      </c>
      <c r="GF3654" t="s">
        <v>361</v>
      </c>
      <c r="GG3654">
        <v>14</v>
      </c>
      <c r="GH3654" t="s">
        <v>356</v>
      </c>
    </row>
    <row r="3655" spans="1:190" x14ac:dyDescent="0.35">
      <c r="A3655" t="s">
        <v>67</v>
      </c>
      <c r="B3655" t="s">
        <v>68</v>
      </c>
      <c r="C3655" t="s">
        <v>8432</v>
      </c>
      <c r="D3655" t="s">
        <v>1910</v>
      </c>
      <c r="E3655" t="s">
        <v>8512</v>
      </c>
      <c r="F3655" t="s">
        <v>8513</v>
      </c>
      <c r="G3655" t="s">
        <v>8540</v>
      </c>
      <c r="H3655" t="s">
        <v>8541</v>
      </c>
      <c r="I3655">
        <v>14</v>
      </c>
      <c r="J3655">
        <v>7</v>
      </c>
      <c r="K3655" t="s">
        <v>345</v>
      </c>
      <c r="L3655">
        <v>7.36348</v>
      </c>
      <c r="M3655">
        <v>27.961580000000001</v>
      </c>
      <c r="N3655" t="s">
        <v>346</v>
      </c>
      <c r="O3655" t="s">
        <v>347</v>
      </c>
      <c r="P3655" s="133">
        <v>5</v>
      </c>
      <c r="Q3655" s="133">
        <v>27</v>
      </c>
      <c r="R3655" s="133">
        <v>5</v>
      </c>
      <c r="S3655" s="133">
        <v>27</v>
      </c>
      <c r="T3655" s="133">
        <v>0</v>
      </c>
      <c r="W3655">
        <v>0</v>
      </c>
      <c r="Z3655">
        <v>0</v>
      </c>
      <c r="AC3655">
        <v>0</v>
      </c>
      <c r="AF3655">
        <v>0</v>
      </c>
      <c r="AI3655">
        <v>27</v>
      </c>
      <c r="AJ3655" t="s">
        <v>348</v>
      </c>
      <c r="AK3655" t="s">
        <v>348</v>
      </c>
      <c r="AL3655" t="s">
        <v>349</v>
      </c>
      <c r="AM3655">
        <v>0</v>
      </c>
      <c r="AN3655">
        <v>0</v>
      </c>
      <c r="AO3655">
        <v>0</v>
      </c>
      <c r="AR3655">
        <v>0</v>
      </c>
      <c r="AU3655">
        <v>0</v>
      </c>
      <c r="AX3655">
        <v>0</v>
      </c>
      <c r="BA3655">
        <v>0</v>
      </c>
      <c r="BD3655">
        <v>0</v>
      </c>
      <c r="BE3655">
        <v>0</v>
      </c>
      <c r="BF3655">
        <v>0</v>
      </c>
      <c r="BG3655">
        <v>0</v>
      </c>
      <c r="BH3655" t="s">
        <v>349</v>
      </c>
      <c r="BI3655">
        <v>0</v>
      </c>
      <c r="BJ3655">
        <v>0</v>
      </c>
      <c r="BK3655">
        <v>0</v>
      </c>
      <c r="BL3655">
        <v>0</v>
      </c>
      <c r="BM3655">
        <v>0</v>
      </c>
      <c r="BN3655" t="s">
        <v>349</v>
      </c>
      <c r="BO3655">
        <v>0</v>
      </c>
      <c r="BP3655">
        <v>0</v>
      </c>
      <c r="BQ3655">
        <v>0</v>
      </c>
      <c r="BR3655">
        <v>0</v>
      </c>
      <c r="BS3655">
        <v>0</v>
      </c>
      <c r="BT3655" t="s">
        <v>349</v>
      </c>
      <c r="BU3655">
        <v>0</v>
      </c>
      <c r="BV3655">
        <v>0</v>
      </c>
      <c r="BW3655">
        <v>0</v>
      </c>
      <c r="BX3655">
        <v>0</v>
      </c>
      <c r="BY3655">
        <v>0</v>
      </c>
      <c r="BZ3655" t="s">
        <v>349</v>
      </c>
      <c r="CA3655">
        <v>0</v>
      </c>
      <c r="CB3655">
        <v>0</v>
      </c>
      <c r="CC3655">
        <v>0</v>
      </c>
      <c r="CD3655">
        <v>0</v>
      </c>
      <c r="CE3655">
        <v>0</v>
      </c>
      <c r="CF3655" t="s">
        <v>349</v>
      </c>
      <c r="CG3655">
        <v>0</v>
      </c>
      <c r="CH3655">
        <v>0</v>
      </c>
      <c r="CI3655">
        <v>27</v>
      </c>
      <c r="CJ3655" t="s">
        <v>349</v>
      </c>
      <c r="CK3655">
        <v>0</v>
      </c>
      <c r="CL3655" t="s">
        <v>349</v>
      </c>
      <c r="CM3655">
        <v>0</v>
      </c>
      <c r="CN3655" s="133">
        <v>0</v>
      </c>
      <c r="CO3655" s="133" t="s">
        <v>347</v>
      </c>
      <c r="CP3655" s="133">
        <v>49</v>
      </c>
      <c r="CQ3655" s="133">
        <v>173</v>
      </c>
      <c r="CR3655">
        <v>49</v>
      </c>
      <c r="CS3655">
        <v>173</v>
      </c>
      <c r="CT3655">
        <v>0</v>
      </c>
      <c r="CY3655">
        <v>67</v>
      </c>
      <c r="CZ3655" t="s">
        <v>68</v>
      </c>
      <c r="DA3655" t="s">
        <v>1910</v>
      </c>
      <c r="DB3655" t="s">
        <v>350</v>
      </c>
      <c r="DD3655">
        <v>17</v>
      </c>
      <c r="DE3655" t="s">
        <v>68</v>
      </c>
      <c r="DF3655" t="s">
        <v>1910</v>
      </c>
      <c r="DG3655" t="s">
        <v>444</v>
      </c>
      <c r="DI3655">
        <v>14</v>
      </c>
      <c r="DJ3655" t="s">
        <v>68</v>
      </c>
      <c r="DK3655" t="s">
        <v>1910</v>
      </c>
      <c r="DL3655" t="s">
        <v>350</v>
      </c>
      <c r="DN3655">
        <v>25</v>
      </c>
      <c r="DO3655" t="s">
        <v>68</v>
      </c>
      <c r="DP3655" t="s">
        <v>1910</v>
      </c>
      <c r="DQ3655" t="s">
        <v>350</v>
      </c>
      <c r="DS3655">
        <v>50</v>
      </c>
      <c r="DT3655" t="s">
        <v>348</v>
      </c>
      <c r="DU3655" t="s">
        <v>348</v>
      </c>
      <c r="DV3655" t="s">
        <v>349</v>
      </c>
      <c r="DW3655">
        <v>0</v>
      </c>
      <c r="DX3655">
        <v>0</v>
      </c>
      <c r="DY3655">
        <v>0</v>
      </c>
      <c r="EF3655">
        <v>0</v>
      </c>
      <c r="EM3655">
        <v>0</v>
      </c>
      <c r="ET3655">
        <v>0</v>
      </c>
      <c r="FA3655">
        <v>0</v>
      </c>
      <c r="FH3655">
        <v>0</v>
      </c>
      <c r="FK3655">
        <v>9</v>
      </c>
      <c r="FL3655">
        <v>38</v>
      </c>
      <c r="FM3655">
        <v>15</v>
      </c>
      <c r="FN3655">
        <v>63</v>
      </c>
      <c r="FO3655">
        <v>25</v>
      </c>
      <c r="FP3655">
        <v>72</v>
      </c>
      <c r="FQ3655">
        <v>0</v>
      </c>
      <c r="FR3655">
        <v>0</v>
      </c>
      <c r="FS3655" t="s">
        <v>347</v>
      </c>
      <c r="FT3655">
        <v>3</v>
      </c>
      <c r="FU3655">
        <v>17</v>
      </c>
      <c r="FV3655" t="s">
        <v>68</v>
      </c>
      <c r="FW3655" t="s">
        <v>1910</v>
      </c>
      <c r="FX3655" t="s">
        <v>349</v>
      </c>
      <c r="FZ3655" t="s">
        <v>349</v>
      </c>
      <c r="GA3655">
        <v>0</v>
      </c>
      <c r="GB3655">
        <v>0</v>
      </c>
      <c r="GC3655" t="s">
        <v>349</v>
      </c>
      <c r="GD3655" t="s">
        <v>408</v>
      </c>
      <c r="GE3655" t="s">
        <v>355</v>
      </c>
      <c r="GF3655" t="s">
        <v>355</v>
      </c>
      <c r="GG3655">
        <v>14</v>
      </c>
      <c r="GH3655" t="s">
        <v>356</v>
      </c>
    </row>
    <row r="3656" spans="1:190" x14ac:dyDescent="0.35">
      <c r="A3656" t="s">
        <v>67</v>
      </c>
      <c r="B3656" t="s">
        <v>68</v>
      </c>
      <c r="C3656" t="s">
        <v>8432</v>
      </c>
      <c r="D3656" t="s">
        <v>1910</v>
      </c>
      <c r="E3656" t="s">
        <v>8512</v>
      </c>
      <c r="F3656" t="s">
        <v>8513</v>
      </c>
      <c r="G3656" t="s">
        <v>8542</v>
      </c>
      <c r="H3656" t="s">
        <v>8543</v>
      </c>
      <c r="I3656">
        <v>14</v>
      </c>
      <c r="J3656">
        <v>6</v>
      </c>
      <c r="K3656" t="s">
        <v>345</v>
      </c>
      <c r="L3656">
        <v>7.0955899999999996</v>
      </c>
      <c r="M3656">
        <v>27.926909999999999</v>
      </c>
      <c r="N3656" t="s">
        <v>346</v>
      </c>
      <c r="O3656" t="s">
        <v>347</v>
      </c>
      <c r="P3656" s="133">
        <v>8</v>
      </c>
      <c r="Q3656" s="133">
        <v>43</v>
      </c>
      <c r="R3656" s="133">
        <v>8</v>
      </c>
      <c r="S3656" s="133">
        <v>43</v>
      </c>
      <c r="T3656" s="133">
        <v>43</v>
      </c>
      <c r="U3656" t="s">
        <v>68</v>
      </c>
      <c r="V3656" t="s">
        <v>1910</v>
      </c>
      <c r="W3656">
        <v>0</v>
      </c>
      <c r="Z3656">
        <v>0</v>
      </c>
      <c r="AC3656">
        <v>0</v>
      </c>
      <c r="AF3656">
        <v>0</v>
      </c>
      <c r="AI3656">
        <v>0</v>
      </c>
      <c r="AL3656" t="s">
        <v>349</v>
      </c>
      <c r="AM3656">
        <v>0</v>
      </c>
      <c r="AN3656">
        <v>0</v>
      </c>
      <c r="AO3656">
        <v>0</v>
      </c>
      <c r="AR3656">
        <v>0</v>
      </c>
      <c r="AU3656">
        <v>0</v>
      </c>
      <c r="AX3656">
        <v>0</v>
      </c>
      <c r="BA3656">
        <v>0</v>
      </c>
      <c r="BD3656">
        <v>0</v>
      </c>
      <c r="BE3656">
        <v>43</v>
      </c>
      <c r="BF3656">
        <v>0</v>
      </c>
      <c r="BG3656">
        <v>0</v>
      </c>
      <c r="BH3656" t="s">
        <v>349</v>
      </c>
      <c r="BI3656">
        <v>0</v>
      </c>
      <c r="BJ3656">
        <v>0</v>
      </c>
      <c r="BK3656">
        <v>0</v>
      </c>
      <c r="BL3656">
        <v>0</v>
      </c>
      <c r="BM3656">
        <v>0</v>
      </c>
      <c r="BN3656" t="s">
        <v>349</v>
      </c>
      <c r="BO3656">
        <v>0</v>
      </c>
      <c r="BP3656">
        <v>0</v>
      </c>
      <c r="BQ3656">
        <v>0</v>
      </c>
      <c r="BR3656">
        <v>0</v>
      </c>
      <c r="BS3656">
        <v>0</v>
      </c>
      <c r="BT3656" t="s">
        <v>349</v>
      </c>
      <c r="BU3656">
        <v>0</v>
      </c>
      <c r="BV3656">
        <v>0</v>
      </c>
      <c r="BW3656">
        <v>0</v>
      </c>
      <c r="BX3656">
        <v>0</v>
      </c>
      <c r="BY3656">
        <v>0</v>
      </c>
      <c r="BZ3656" t="s">
        <v>349</v>
      </c>
      <c r="CA3656">
        <v>0</v>
      </c>
      <c r="CB3656">
        <v>0</v>
      </c>
      <c r="CC3656">
        <v>0</v>
      </c>
      <c r="CD3656">
        <v>0</v>
      </c>
      <c r="CE3656">
        <v>0</v>
      </c>
      <c r="CF3656" t="s">
        <v>349</v>
      </c>
      <c r="CG3656">
        <v>0</v>
      </c>
      <c r="CH3656">
        <v>0</v>
      </c>
      <c r="CI3656">
        <v>0</v>
      </c>
      <c r="CJ3656" t="s">
        <v>349</v>
      </c>
      <c r="CK3656">
        <v>0</v>
      </c>
      <c r="CL3656" t="s">
        <v>349</v>
      </c>
      <c r="CM3656">
        <v>0</v>
      </c>
      <c r="CN3656" s="133">
        <v>0</v>
      </c>
      <c r="CO3656" s="133" t="s">
        <v>347</v>
      </c>
      <c r="CP3656" s="133">
        <v>120</v>
      </c>
      <c r="CQ3656" s="133">
        <v>527</v>
      </c>
      <c r="CR3656">
        <v>120</v>
      </c>
      <c r="CS3656">
        <v>527</v>
      </c>
      <c r="CT3656">
        <v>371</v>
      </c>
      <c r="CU3656" t="s">
        <v>68</v>
      </c>
      <c r="CV3656" t="s">
        <v>1910</v>
      </c>
      <c r="CW3656" t="s">
        <v>350</v>
      </c>
      <c r="CY3656">
        <v>81</v>
      </c>
      <c r="CZ3656" t="s">
        <v>68</v>
      </c>
      <c r="DA3656" t="s">
        <v>1910</v>
      </c>
      <c r="DB3656" t="s">
        <v>350</v>
      </c>
      <c r="DD3656">
        <v>50</v>
      </c>
      <c r="DE3656" t="s">
        <v>68</v>
      </c>
      <c r="DF3656" t="s">
        <v>1910</v>
      </c>
      <c r="DG3656" t="s">
        <v>350</v>
      </c>
      <c r="DI3656">
        <v>0</v>
      </c>
      <c r="DN3656">
        <v>25</v>
      </c>
      <c r="DO3656" t="s">
        <v>68</v>
      </c>
      <c r="DP3656" t="s">
        <v>1910</v>
      </c>
      <c r="DQ3656" t="s">
        <v>350</v>
      </c>
      <c r="DS3656">
        <v>0</v>
      </c>
      <c r="DV3656" t="s">
        <v>349</v>
      </c>
      <c r="DW3656">
        <v>0</v>
      </c>
      <c r="DX3656">
        <v>0</v>
      </c>
      <c r="DY3656">
        <v>0</v>
      </c>
      <c r="EF3656">
        <v>0</v>
      </c>
      <c r="EM3656">
        <v>0</v>
      </c>
      <c r="ET3656">
        <v>0</v>
      </c>
      <c r="FA3656">
        <v>0</v>
      </c>
      <c r="FH3656">
        <v>0</v>
      </c>
      <c r="FK3656">
        <v>23</v>
      </c>
      <c r="FL3656">
        <v>115</v>
      </c>
      <c r="FM3656">
        <v>64</v>
      </c>
      <c r="FN3656">
        <v>256</v>
      </c>
      <c r="FO3656">
        <v>33</v>
      </c>
      <c r="FP3656">
        <v>156</v>
      </c>
      <c r="FQ3656">
        <v>0</v>
      </c>
      <c r="FR3656">
        <v>0</v>
      </c>
      <c r="FS3656" t="s">
        <v>349</v>
      </c>
      <c r="FT3656">
        <v>0</v>
      </c>
      <c r="FU3656">
        <v>0</v>
      </c>
      <c r="FX3656" t="s">
        <v>349</v>
      </c>
      <c r="FZ3656" t="s">
        <v>349</v>
      </c>
      <c r="GA3656">
        <v>0</v>
      </c>
      <c r="GB3656">
        <v>0</v>
      </c>
      <c r="GC3656" t="s">
        <v>349</v>
      </c>
      <c r="GD3656" t="s">
        <v>408</v>
      </c>
      <c r="GE3656" t="s">
        <v>361</v>
      </c>
      <c r="GF3656" t="s">
        <v>361</v>
      </c>
      <c r="GG3656">
        <v>14</v>
      </c>
      <c r="GH3656" t="s">
        <v>356</v>
      </c>
    </row>
    <row r="3657" spans="1:190" x14ac:dyDescent="0.35">
      <c r="A3657" t="s">
        <v>67</v>
      </c>
      <c r="B3657" t="s">
        <v>68</v>
      </c>
      <c r="C3657" t="s">
        <v>8432</v>
      </c>
      <c r="D3657" t="s">
        <v>1910</v>
      </c>
      <c r="E3657" t="s">
        <v>8512</v>
      </c>
      <c r="F3657" t="s">
        <v>8513</v>
      </c>
      <c r="G3657" t="s">
        <v>8544</v>
      </c>
      <c r="H3657" t="s">
        <v>8545</v>
      </c>
      <c r="I3657">
        <v>14</v>
      </c>
      <c r="J3657">
        <v>6</v>
      </c>
      <c r="K3657" t="s">
        <v>345</v>
      </c>
      <c r="L3657">
        <v>7.1980400089999996</v>
      </c>
      <c r="M3657">
        <v>27.9435997</v>
      </c>
      <c r="N3657" t="s">
        <v>346</v>
      </c>
      <c r="O3657" t="s">
        <v>347</v>
      </c>
      <c r="P3657" s="133">
        <v>11</v>
      </c>
      <c r="Q3657" s="133">
        <v>44</v>
      </c>
      <c r="R3657" s="133">
        <v>11</v>
      </c>
      <c r="S3657" s="133">
        <v>44</v>
      </c>
      <c r="T3657" s="133">
        <v>0</v>
      </c>
      <c r="W3657">
        <v>0</v>
      </c>
      <c r="Z3657">
        <v>0</v>
      </c>
      <c r="AC3657">
        <v>0</v>
      </c>
      <c r="AF3657">
        <v>0</v>
      </c>
      <c r="AI3657">
        <v>44</v>
      </c>
      <c r="AJ3657" t="s">
        <v>348</v>
      </c>
      <c r="AK3657" t="s">
        <v>348</v>
      </c>
      <c r="AL3657" t="s">
        <v>349</v>
      </c>
      <c r="AM3657">
        <v>0</v>
      </c>
      <c r="AN3657">
        <v>0</v>
      </c>
      <c r="AO3657">
        <v>0</v>
      </c>
      <c r="AR3657">
        <v>0</v>
      </c>
      <c r="AU3657">
        <v>0</v>
      </c>
      <c r="AX3657">
        <v>0</v>
      </c>
      <c r="BA3657">
        <v>0</v>
      </c>
      <c r="BD3657">
        <v>0</v>
      </c>
      <c r="BE3657">
        <v>0</v>
      </c>
      <c r="BF3657">
        <v>0</v>
      </c>
      <c r="BG3657">
        <v>0</v>
      </c>
      <c r="BH3657" t="s">
        <v>349</v>
      </c>
      <c r="BI3657">
        <v>0</v>
      </c>
      <c r="BJ3657">
        <v>0</v>
      </c>
      <c r="BK3657">
        <v>0</v>
      </c>
      <c r="BL3657">
        <v>0</v>
      </c>
      <c r="BM3657">
        <v>0</v>
      </c>
      <c r="BN3657" t="s">
        <v>349</v>
      </c>
      <c r="BO3657">
        <v>0</v>
      </c>
      <c r="BP3657">
        <v>0</v>
      </c>
      <c r="BQ3657">
        <v>0</v>
      </c>
      <c r="BR3657">
        <v>0</v>
      </c>
      <c r="BS3657">
        <v>0</v>
      </c>
      <c r="BT3657" t="s">
        <v>349</v>
      </c>
      <c r="BU3657">
        <v>0</v>
      </c>
      <c r="BV3657">
        <v>0</v>
      </c>
      <c r="BW3657">
        <v>0</v>
      </c>
      <c r="BX3657">
        <v>0</v>
      </c>
      <c r="BY3657">
        <v>0</v>
      </c>
      <c r="BZ3657" t="s">
        <v>349</v>
      </c>
      <c r="CA3657">
        <v>0</v>
      </c>
      <c r="CB3657">
        <v>0</v>
      </c>
      <c r="CC3657">
        <v>0</v>
      </c>
      <c r="CD3657">
        <v>0</v>
      </c>
      <c r="CE3657">
        <v>0</v>
      </c>
      <c r="CF3657" t="s">
        <v>349</v>
      </c>
      <c r="CG3657">
        <v>0</v>
      </c>
      <c r="CH3657">
        <v>0</v>
      </c>
      <c r="CI3657">
        <v>44</v>
      </c>
      <c r="CJ3657" t="s">
        <v>349</v>
      </c>
      <c r="CK3657">
        <v>0</v>
      </c>
      <c r="CL3657" t="s">
        <v>349</v>
      </c>
      <c r="CM3657">
        <v>0</v>
      </c>
      <c r="CN3657" s="133">
        <v>0</v>
      </c>
      <c r="CO3657" s="133" t="s">
        <v>347</v>
      </c>
      <c r="CP3657" s="133">
        <v>128</v>
      </c>
      <c r="CQ3657" s="133">
        <v>552</v>
      </c>
      <c r="CR3657">
        <v>128</v>
      </c>
      <c r="CS3657">
        <v>552</v>
      </c>
      <c r="CT3657">
        <v>92</v>
      </c>
      <c r="CU3657" t="s">
        <v>68</v>
      </c>
      <c r="CV3657" t="s">
        <v>3254</v>
      </c>
      <c r="CW3657" t="s">
        <v>444</v>
      </c>
      <c r="CY3657">
        <v>426</v>
      </c>
      <c r="CZ3657" t="s">
        <v>68</v>
      </c>
      <c r="DA3657" t="s">
        <v>1910</v>
      </c>
      <c r="DB3657" t="s">
        <v>350</v>
      </c>
      <c r="DD3657">
        <v>22</v>
      </c>
      <c r="DE3657" t="s">
        <v>68</v>
      </c>
      <c r="DF3657" t="s">
        <v>1910</v>
      </c>
      <c r="DG3657" t="s">
        <v>350</v>
      </c>
      <c r="DI3657">
        <v>0</v>
      </c>
      <c r="DN3657">
        <v>12</v>
      </c>
      <c r="DO3657" t="s">
        <v>68</v>
      </c>
      <c r="DP3657" t="s">
        <v>1910</v>
      </c>
      <c r="DQ3657" t="s">
        <v>350</v>
      </c>
      <c r="DS3657">
        <v>0</v>
      </c>
      <c r="DV3657" t="s">
        <v>349</v>
      </c>
      <c r="DW3657">
        <v>0</v>
      </c>
      <c r="DX3657">
        <v>0</v>
      </c>
      <c r="DY3657">
        <v>0</v>
      </c>
      <c r="EF3657">
        <v>0</v>
      </c>
      <c r="EM3657">
        <v>0</v>
      </c>
      <c r="ET3657">
        <v>0</v>
      </c>
      <c r="FA3657">
        <v>0</v>
      </c>
      <c r="FH3657">
        <v>0</v>
      </c>
      <c r="FK3657">
        <v>39</v>
      </c>
      <c r="FL3657">
        <v>195</v>
      </c>
      <c r="FM3657">
        <v>52</v>
      </c>
      <c r="FN3657">
        <v>208</v>
      </c>
      <c r="FO3657">
        <v>37</v>
      </c>
      <c r="FP3657">
        <v>149</v>
      </c>
      <c r="FQ3657">
        <v>0</v>
      </c>
      <c r="FR3657">
        <v>0</v>
      </c>
      <c r="FS3657" t="s">
        <v>347</v>
      </c>
      <c r="FT3657">
        <v>11</v>
      </c>
      <c r="FU3657">
        <v>58</v>
      </c>
      <c r="FV3657" t="s">
        <v>68</v>
      </c>
      <c r="FW3657" t="s">
        <v>1910</v>
      </c>
      <c r="FX3657" t="s">
        <v>349</v>
      </c>
      <c r="FZ3657" t="s">
        <v>349</v>
      </c>
      <c r="GA3657">
        <v>0</v>
      </c>
      <c r="GB3657">
        <v>0</v>
      </c>
      <c r="GC3657" t="s">
        <v>349</v>
      </c>
      <c r="GD3657" t="s">
        <v>408</v>
      </c>
      <c r="GE3657" t="s">
        <v>354</v>
      </c>
      <c r="GF3657" t="s">
        <v>361</v>
      </c>
      <c r="GG3657">
        <v>14</v>
      </c>
      <c r="GH3657" t="s">
        <v>356</v>
      </c>
    </row>
    <row r="3658" spans="1:190" x14ac:dyDescent="0.35">
      <c r="A3658" t="s">
        <v>67</v>
      </c>
      <c r="B3658" t="s">
        <v>68</v>
      </c>
      <c r="C3658" t="s">
        <v>8432</v>
      </c>
      <c r="D3658" t="s">
        <v>1910</v>
      </c>
      <c r="E3658" t="s">
        <v>8546</v>
      </c>
      <c r="F3658" t="s">
        <v>8547</v>
      </c>
      <c r="G3658" t="s">
        <v>8548</v>
      </c>
      <c r="H3658" t="s">
        <v>8549</v>
      </c>
      <c r="I3658">
        <v>14</v>
      </c>
      <c r="J3658">
        <v>4</v>
      </c>
      <c r="K3658" t="s">
        <v>345</v>
      </c>
      <c r="L3658">
        <v>7.7108600000000003</v>
      </c>
      <c r="M3658">
        <v>27.970700000000001</v>
      </c>
      <c r="N3658" t="s">
        <v>346</v>
      </c>
      <c r="O3658" t="s">
        <v>347</v>
      </c>
      <c r="P3658" s="133">
        <v>47</v>
      </c>
      <c r="Q3658" s="133">
        <v>226</v>
      </c>
      <c r="R3658" s="133">
        <v>43</v>
      </c>
      <c r="S3658" s="133">
        <v>210</v>
      </c>
      <c r="T3658" s="133">
        <v>157</v>
      </c>
      <c r="U3658" t="s">
        <v>68</v>
      </c>
      <c r="V3658" t="s">
        <v>1910</v>
      </c>
      <c r="W3658">
        <v>0</v>
      </c>
      <c r="Z3658">
        <v>0</v>
      </c>
      <c r="AC3658">
        <v>0</v>
      </c>
      <c r="AF3658">
        <v>0</v>
      </c>
      <c r="AI3658">
        <v>53</v>
      </c>
      <c r="AJ3658" t="s">
        <v>348</v>
      </c>
      <c r="AK3658" t="s">
        <v>348</v>
      </c>
      <c r="AL3658" t="s">
        <v>347</v>
      </c>
      <c r="AM3658">
        <v>4</v>
      </c>
      <c r="AN3658">
        <v>16</v>
      </c>
      <c r="AO3658">
        <v>0</v>
      </c>
      <c r="AR3658">
        <v>0</v>
      </c>
      <c r="AU3658">
        <v>0</v>
      </c>
      <c r="AX3658">
        <v>0</v>
      </c>
      <c r="BA3658">
        <v>5</v>
      </c>
      <c r="BB3658" t="s">
        <v>123</v>
      </c>
      <c r="BC3658" t="s">
        <v>486</v>
      </c>
      <c r="BD3658">
        <v>11</v>
      </c>
      <c r="BE3658">
        <v>157</v>
      </c>
      <c r="BF3658">
        <v>0</v>
      </c>
      <c r="BG3658">
        <v>0</v>
      </c>
      <c r="BH3658" t="s">
        <v>349</v>
      </c>
      <c r="BI3658">
        <v>0</v>
      </c>
      <c r="BJ3658">
        <v>0</v>
      </c>
      <c r="BK3658">
        <v>0</v>
      </c>
      <c r="BL3658">
        <v>0</v>
      </c>
      <c r="BM3658">
        <v>0</v>
      </c>
      <c r="BN3658" t="s">
        <v>349</v>
      </c>
      <c r="BO3658">
        <v>0</v>
      </c>
      <c r="BP3658">
        <v>0</v>
      </c>
      <c r="BQ3658">
        <v>0</v>
      </c>
      <c r="BR3658">
        <v>0</v>
      </c>
      <c r="BS3658">
        <v>0</v>
      </c>
      <c r="BT3658" t="s">
        <v>349</v>
      </c>
      <c r="BU3658">
        <v>0</v>
      </c>
      <c r="BV3658">
        <v>0</v>
      </c>
      <c r="BW3658">
        <v>0</v>
      </c>
      <c r="BX3658">
        <v>0</v>
      </c>
      <c r="BY3658">
        <v>0</v>
      </c>
      <c r="BZ3658" t="s">
        <v>349</v>
      </c>
      <c r="CA3658">
        <v>0</v>
      </c>
      <c r="CB3658">
        <v>0</v>
      </c>
      <c r="CC3658">
        <v>5</v>
      </c>
      <c r="CD3658">
        <v>0</v>
      </c>
      <c r="CE3658">
        <v>0</v>
      </c>
      <c r="CF3658" t="s">
        <v>349</v>
      </c>
      <c r="CG3658">
        <v>0</v>
      </c>
      <c r="CH3658">
        <v>0</v>
      </c>
      <c r="CI3658">
        <v>64</v>
      </c>
      <c r="CJ3658" t="s">
        <v>349</v>
      </c>
      <c r="CK3658">
        <v>0</v>
      </c>
      <c r="CL3658" t="s">
        <v>349</v>
      </c>
      <c r="CM3658">
        <v>0</v>
      </c>
      <c r="CN3658" s="133">
        <v>0</v>
      </c>
      <c r="CO3658" s="133" t="s">
        <v>347</v>
      </c>
      <c r="CP3658" s="133">
        <v>684</v>
      </c>
      <c r="CQ3658" s="133">
        <v>3462</v>
      </c>
      <c r="CR3658">
        <v>635</v>
      </c>
      <c r="CS3658">
        <v>3296</v>
      </c>
      <c r="CT3658">
        <v>607</v>
      </c>
      <c r="CU3658" t="s">
        <v>68</v>
      </c>
      <c r="CV3658" t="s">
        <v>1910</v>
      </c>
      <c r="CW3658" t="s">
        <v>350</v>
      </c>
      <c r="CY3658">
        <v>163</v>
      </c>
      <c r="CZ3658" t="s">
        <v>68</v>
      </c>
      <c r="DA3658" t="s">
        <v>1910</v>
      </c>
      <c r="DB3658" t="s">
        <v>350</v>
      </c>
      <c r="DD3658">
        <v>47</v>
      </c>
      <c r="DE3658" t="s">
        <v>68</v>
      </c>
      <c r="DF3658" t="s">
        <v>3254</v>
      </c>
      <c r="DG3658" t="s">
        <v>444</v>
      </c>
      <c r="DI3658">
        <v>120</v>
      </c>
      <c r="DJ3658" t="s">
        <v>68</v>
      </c>
      <c r="DK3658" t="s">
        <v>1910</v>
      </c>
      <c r="DL3658" t="s">
        <v>444</v>
      </c>
      <c r="DN3658">
        <v>20</v>
      </c>
      <c r="DO3658" t="s">
        <v>68</v>
      </c>
      <c r="DP3658" t="s">
        <v>1910</v>
      </c>
      <c r="DQ3658" t="s">
        <v>350</v>
      </c>
      <c r="DS3658">
        <v>2339</v>
      </c>
      <c r="DT3658" t="s">
        <v>348</v>
      </c>
      <c r="DU3658" t="s">
        <v>348</v>
      </c>
      <c r="DV3658" t="s">
        <v>347</v>
      </c>
      <c r="DW3658">
        <v>49</v>
      </c>
      <c r="DX3658">
        <v>166</v>
      </c>
      <c r="DY3658">
        <v>32</v>
      </c>
      <c r="DZ3658" t="s">
        <v>121</v>
      </c>
      <c r="EB3658" t="s">
        <v>359</v>
      </c>
      <c r="ED3658" t="s">
        <v>350</v>
      </c>
      <c r="EF3658">
        <v>81</v>
      </c>
      <c r="EG3658" t="s">
        <v>121</v>
      </c>
      <c r="EI3658" t="s">
        <v>522</v>
      </c>
      <c r="EK3658" t="s">
        <v>350</v>
      </c>
      <c r="EM3658">
        <v>17</v>
      </c>
      <c r="EN3658" t="s">
        <v>119</v>
      </c>
      <c r="EP3658" t="s">
        <v>1963</v>
      </c>
      <c r="ER3658" t="s">
        <v>350</v>
      </c>
      <c r="ET3658">
        <v>7</v>
      </c>
      <c r="EU3658" t="s">
        <v>121</v>
      </c>
      <c r="EW3658" t="s">
        <v>359</v>
      </c>
      <c r="EY3658" t="s">
        <v>350</v>
      </c>
      <c r="FA3658">
        <v>21</v>
      </c>
      <c r="FB3658" t="s">
        <v>123</v>
      </c>
      <c r="FD3658" t="s">
        <v>8115</v>
      </c>
      <c r="FF3658" t="s">
        <v>350</v>
      </c>
      <c r="FH3658">
        <v>8</v>
      </c>
      <c r="FK3658">
        <v>213</v>
      </c>
      <c r="FL3658">
        <v>1065</v>
      </c>
      <c r="FM3658">
        <v>197</v>
      </c>
      <c r="FN3658">
        <v>788</v>
      </c>
      <c r="FO3658">
        <v>274</v>
      </c>
      <c r="FP3658">
        <v>1609</v>
      </c>
      <c r="FQ3658">
        <v>0</v>
      </c>
      <c r="FR3658">
        <v>0</v>
      </c>
      <c r="FS3658" t="s">
        <v>349</v>
      </c>
      <c r="FT3658">
        <v>0</v>
      </c>
      <c r="FU3658">
        <v>0</v>
      </c>
      <c r="FX3658" t="s">
        <v>349</v>
      </c>
      <c r="FZ3658" t="s">
        <v>349</v>
      </c>
      <c r="GA3658">
        <v>0</v>
      </c>
      <c r="GB3658">
        <v>0</v>
      </c>
      <c r="GC3658" t="s">
        <v>353</v>
      </c>
      <c r="GD3658" t="s">
        <v>408</v>
      </c>
      <c r="GE3658" t="s">
        <v>355</v>
      </c>
      <c r="GF3658" t="s">
        <v>355</v>
      </c>
      <c r="GG3658">
        <v>14</v>
      </c>
      <c r="GH3658" t="s">
        <v>356</v>
      </c>
    </row>
    <row r="3659" spans="1:190" x14ac:dyDescent="0.35">
      <c r="A3659" t="s">
        <v>67</v>
      </c>
      <c r="B3659" t="s">
        <v>68</v>
      </c>
      <c r="C3659" t="s">
        <v>8432</v>
      </c>
      <c r="D3659" t="s">
        <v>1910</v>
      </c>
      <c r="E3659" t="s">
        <v>8546</v>
      </c>
      <c r="F3659" t="s">
        <v>8547</v>
      </c>
      <c r="G3659" t="s">
        <v>8550</v>
      </c>
      <c r="H3659" t="s">
        <v>8551</v>
      </c>
      <c r="I3659">
        <v>14</v>
      </c>
      <c r="J3659">
        <v>4</v>
      </c>
      <c r="K3659" t="s">
        <v>345</v>
      </c>
      <c r="L3659">
        <v>7.7272200580000003</v>
      </c>
      <c r="M3659">
        <v>27.987899779999999</v>
      </c>
      <c r="N3659" t="s">
        <v>346</v>
      </c>
      <c r="O3659" t="s">
        <v>347</v>
      </c>
      <c r="P3659" s="133">
        <v>5</v>
      </c>
      <c r="Q3659" s="133">
        <v>35</v>
      </c>
      <c r="R3659" s="133">
        <v>5</v>
      </c>
      <c r="S3659" s="133">
        <v>35</v>
      </c>
      <c r="T3659" s="133">
        <v>0</v>
      </c>
      <c r="W3659">
        <v>0</v>
      </c>
      <c r="Z3659">
        <v>0</v>
      </c>
      <c r="AC3659">
        <v>0</v>
      </c>
      <c r="AF3659">
        <v>0</v>
      </c>
      <c r="AI3659">
        <v>35</v>
      </c>
      <c r="AJ3659" t="s">
        <v>348</v>
      </c>
      <c r="AK3659" t="s">
        <v>348</v>
      </c>
      <c r="AL3659" t="s">
        <v>349</v>
      </c>
      <c r="AM3659">
        <v>0</v>
      </c>
      <c r="AN3659">
        <v>0</v>
      </c>
      <c r="AO3659">
        <v>0</v>
      </c>
      <c r="AR3659">
        <v>0</v>
      </c>
      <c r="AU3659">
        <v>0</v>
      </c>
      <c r="AX3659">
        <v>0</v>
      </c>
      <c r="BA3659">
        <v>0</v>
      </c>
      <c r="BD3659">
        <v>0</v>
      </c>
      <c r="BE3659">
        <v>0</v>
      </c>
      <c r="BF3659">
        <v>0</v>
      </c>
      <c r="BG3659">
        <v>0</v>
      </c>
      <c r="BH3659" t="s">
        <v>349</v>
      </c>
      <c r="BI3659">
        <v>0</v>
      </c>
      <c r="BJ3659">
        <v>0</v>
      </c>
      <c r="BK3659">
        <v>0</v>
      </c>
      <c r="BL3659">
        <v>0</v>
      </c>
      <c r="BM3659">
        <v>0</v>
      </c>
      <c r="BN3659" t="s">
        <v>349</v>
      </c>
      <c r="BO3659">
        <v>0</v>
      </c>
      <c r="BP3659">
        <v>0</v>
      </c>
      <c r="BQ3659">
        <v>0</v>
      </c>
      <c r="BR3659">
        <v>0</v>
      </c>
      <c r="BS3659">
        <v>0</v>
      </c>
      <c r="BT3659" t="s">
        <v>349</v>
      </c>
      <c r="BU3659">
        <v>0</v>
      </c>
      <c r="BV3659">
        <v>0</v>
      </c>
      <c r="BW3659">
        <v>0</v>
      </c>
      <c r="BX3659">
        <v>0</v>
      </c>
      <c r="BY3659">
        <v>0</v>
      </c>
      <c r="BZ3659" t="s">
        <v>349</v>
      </c>
      <c r="CA3659">
        <v>0</v>
      </c>
      <c r="CB3659">
        <v>0</v>
      </c>
      <c r="CC3659">
        <v>0</v>
      </c>
      <c r="CD3659">
        <v>0</v>
      </c>
      <c r="CE3659">
        <v>0</v>
      </c>
      <c r="CF3659" t="s">
        <v>349</v>
      </c>
      <c r="CG3659">
        <v>0</v>
      </c>
      <c r="CH3659">
        <v>0</v>
      </c>
      <c r="CI3659">
        <v>35</v>
      </c>
      <c r="CJ3659" t="s">
        <v>349</v>
      </c>
      <c r="CK3659">
        <v>0</v>
      </c>
      <c r="CL3659" t="s">
        <v>349</v>
      </c>
      <c r="CM3659">
        <v>0</v>
      </c>
      <c r="CN3659" s="133">
        <v>0</v>
      </c>
      <c r="CO3659" s="133" t="s">
        <v>347</v>
      </c>
      <c r="CP3659" s="133">
        <v>1156</v>
      </c>
      <c r="CQ3659" s="133">
        <v>5977</v>
      </c>
      <c r="CR3659">
        <v>1105</v>
      </c>
      <c r="CS3659">
        <v>5724</v>
      </c>
      <c r="CT3659">
        <v>1761</v>
      </c>
      <c r="CU3659" t="s">
        <v>68</v>
      </c>
      <c r="CV3659" t="s">
        <v>1910</v>
      </c>
      <c r="CW3659" t="s">
        <v>350</v>
      </c>
      <c r="CY3659">
        <v>1364</v>
      </c>
      <c r="CZ3659" t="s">
        <v>68</v>
      </c>
      <c r="DA3659" t="s">
        <v>3254</v>
      </c>
      <c r="DB3659" t="s">
        <v>444</v>
      </c>
      <c r="DD3659">
        <v>0</v>
      </c>
      <c r="DI3659">
        <v>0</v>
      </c>
      <c r="DN3659">
        <v>1397</v>
      </c>
      <c r="DO3659" t="s">
        <v>68</v>
      </c>
      <c r="DP3659" t="s">
        <v>1910</v>
      </c>
      <c r="DQ3659" t="s">
        <v>350</v>
      </c>
      <c r="DS3659">
        <v>1202</v>
      </c>
      <c r="DT3659" t="s">
        <v>348</v>
      </c>
      <c r="DU3659" t="s">
        <v>348</v>
      </c>
      <c r="DV3659" t="s">
        <v>347</v>
      </c>
      <c r="DW3659">
        <v>51</v>
      </c>
      <c r="DX3659">
        <v>253</v>
      </c>
      <c r="DY3659">
        <v>53</v>
      </c>
      <c r="DZ3659" t="s">
        <v>121</v>
      </c>
      <c r="EB3659" t="s">
        <v>359</v>
      </c>
      <c r="ED3659" t="s">
        <v>350</v>
      </c>
      <c r="EF3659">
        <v>92</v>
      </c>
      <c r="EG3659" t="s">
        <v>123</v>
      </c>
      <c r="EI3659" t="s">
        <v>352</v>
      </c>
      <c r="EK3659" t="s">
        <v>444</v>
      </c>
      <c r="EM3659">
        <v>0</v>
      </c>
      <c r="ET3659">
        <v>91</v>
      </c>
      <c r="EU3659" t="s">
        <v>121</v>
      </c>
      <c r="EW3659" t="s">
        <v>359</v>
      </c>
      <c r="EY3659" t="s">
        <v>350</v>
      </c>
      <c r="FA3659">
        <v>17</v>
      </c>
      <c r="FB3659" t="s">
        <v>121</v>
      </c>
      <c r="FD3659" t="s">
        <v>359</v>
      </c>
      <c r="FF3659" t="s">
        <v>350</v>
      </c>
      <c r="FH3659">
        <v>0</v>
      </c>
      <c r="FK3659">
        <v>462</v>
      </c>
      <c r="FL3659">
        <v>2315</v>
      </c>
      <c r="FM3659">
        <v>587</v>
      </c>
      <c r="FN3659">
        <v>2297</v>
      </c>
      <c r="FO3659">
        <v>107</v>
      </c>
      <c r="FP3659">
        <v>1365</v>
      </c>
      <c r="FQ3659">
        <v>0</v>
      </c>
      <c r="FR3659">
        <v>0</v>
      </c>
      <c r="FS3659" t="s">
        <v>349</v>
      </c>
      <c r="FT3659">
        <v>0</v>
      </c>
      <c r="FU3659">
        <v>0</v>
      </c>
      <c r="FX3659" t="s">
        <v>349</v>
      </c>
      <c r="FZ3659" t="s">
        <v>349</v>
      </c>
      <c r="GA3659">
        <v>0</v>
      </c>
      <c r="GB3659">
        <v>0</v>
      </c>
      <c r="GC3659" t="s">
        <v>349</v>
      </c>
      <c r="GD3659" t="s">
        <v>408</v>
      </c>
      <c r="GE3659" t="s">
        <v>355</v>
      </c>
      <c r="GF3659" t="s">
        <v>355</v>
      </c>
      <c r="GG3659">
        <v>14</v>
      </c>
      <c r="GH3659" t="s">
        <v>356</v>
      </c>
    </row>
    <row r="3660" spans="1:190" x14ac:dyDescent="0.35">
      <c r="A3660" t="s">
        <v>67</v>
      </c>
      <c r="B3660" t="s">
        <v>68</v>
      </c>
      <c r="C3660" t="s">
        <v>8432</v>
      </c>
      <c r="D3660" t="s">
        <v>1910</v>
      </c>
      <c r="E3660" t="s">
        <v>8546</v>
      </c>
      <c r="F3660" t="s">
        <v>8547</v>
      </c>
      <c r="G3660" t="s">
        <v>8552</v>
      </c>
      <c r="H3660" t="s">
        <v>8553</v>
      </c>
      <c r="I3660">
        <v>14</v>
      </c>
      <c r="J3660">
        <v>4</v>
      </c>
      <c r="K3660" t="s">
        <v>345</v>
      </c>
      <c r="L3660">
        <v>7.70716</v>
      </c>
      <c r="M3660">
        <v>27.97016</v>
      </c>
      <c r="N3660" t="s">
        <v>346</v>
      </c>
      <c r="O3660" t="s">
        <v>347</v>
      </c>
      <c r="P3660" s="133">
        <v>124</v>
      </c>
      <c r="Q3660" s="133">
        <v>742</v>
      </c>
      <c r="R3660" s="133">
        <v>121</v>
      </c>
      <c r="S3660" s="133">
        <v>726</v>
      </c>
      <c r="T3660" s="133">
        <v>726</v>
      </c>
      <c r="U3660" t="s">
        <v>68</v>
      </c>
      <c r="V3660" t="s">
        <v>1910</v>
      </c>
      <c r="W3660">
        <v>0</v>
      </c>
      <c r="Z3660">
        <v>0</v>
      </c>
      <c r="AC3660">
        <v>0</v>
      </c>
      <c r="AF3660">
        <v>0</v>
      </c>
      <c r="AI3660">
        <v>0</v>
      </c>
      <c r="AL3660" t="s">
        <v>347</v>
      </c>
      <c r="AM3660">
        <v>3</v>
      </c>
      <c r="AN3660">
        <v>16</v>
      </c>
      <c r="AO3660">
        <v>0</v>
      </c>
      <c r="AR3660">
        <v>0</v>
      </c>
      <c r="AU3660">
        <v>5</v>
      </c>
      <c r="AV3660" t="s">
        <v>121</v>
      </c>
      <c r="AW3660" t="s">
        <v>359</v>
      </c>
      <c r="AX3660">
        <v>0</v>
      </c>
      <c r="BA3660">
        <v>0</v>
      </c>
      <c r="BD3660">
        <v>11</v>
      </c>
      <c r="BE3660">
        <v>726</v>
      </c>
      <c r="BF3660">
        <v>0</v>
      </c>
      <c r="BG3660">
        <v>0</v>
      </c>
      <c r="BH3660" t="s">
        <v>349</v>
      </c>
      <c r="BI3660">
        <v>0</v>
      </c>
      <c r="BJ3660">
        <v>0</v>
      </c>
      <c r="BK3660">
        <v>0</v>
      </c>
      <c r="BL3660">
        <v>0</v>
      </c>
      <c r="BM3660">
        <v>0</v>
      </c>
      <c r="BN3660" t="s">
        <v>349</v>
      </c>
      <c r="BO3660">
        <v>0</v>
      </c>
      <c r="BP3660">
        <v>0</v>
      </c>
      <c r="BQ3660">
        <v>5</v>
      </c>
      <c r="BR3660">
        <v>0</v>
      </c>
      <c r="BS3660">
        <v>0</v>
      </c>
      <c r="BT3660" t="s">
        <v>349</v>
      </c>
      <c r="BU3660">
        <v>0</v>
      </c>
      <c r="BV3660">
        <v>0</v>
      </c>
      <c r="BW3660">
        <v>0</v>
      </c>
      <c r="BX3660">
        <v>0</v>
      </c>
      <c r="BY3660">
        <v>0</v>
      </c>
      <c r="BZ3660" t="s">
        <v>349</v>
      </c>
      <c r="CA3660">
        <v>0</v>
      </c>
      <c r="CB3660">
        <v>0</v>
      </c>
      <c r="CC3660">
        <v>0</v>
      </c>
      <c r="CD3660">
        <v>0</v>
      </c>
      <c r="CE3660">
        <v>0</v>
      </c>
      <c r="CF3660" t="s">
        <v>349</v>
      </c>
      <c r="CG3660">
        <v>0</v>
      </c>
      <c r="CH3660">
        <v>0</v>
      </c>
      <c r="CI3660">
        <v>11</v>
      </c>
      <c r="CJ3660" t="s">
        <v>349</v>
      </c>
      <c r="CK3660">
        <v>0</v>
      </c>
      <c r="CL3660" t="s">
        <v>349</v>
      </c>
      <c r="CM3660">
        <v>0</v>
      </c>
      <c r="CN3660" s="133">
        <v>0</v>
      </c>
      <c r="CO3660" s="133" t="s">
        <v>347</v>
      </c>
      <c r="CP3660" s="133">
        <v>1999</v>
      </c>
      <c r="CQ3660" s="133">
        <v>6904</v>
      </c>
      <c r="CR3660">
        <v>1954</v>
      </c>
      <c r="CS3660">
        <v>6675</v>
      </c>
      <c r="CT3660">
        <v>1954</v>
      </c>
      <c r="CU3660" t="s">
        <v>68</v>
      </c>
      <c r="CV3660" t="s">
        <v>1910</v>
      </c>
      <c r="CW3660" t="s">
        <v>350</v>
      </c>
      <c r="CY3660">
        <v>868</v>
      </c>
      <c r="CZ3660" t="s">
        <v>68</v>
      </c>
      <c r="DA3660" t="s">
        <v>3254</v>
      </c>
      <c r="DB3660" t="s">
        <v>444</v>
      </c>
      <c r="DD3660">
        <v>48</v>
      </c>
      <c r="DE3660" t="s">
        <v>68</v>
      </c>
      <c r="DF3660" t="s">
        <v>3254</v>
      </c>
      <c r="DG3660" t="s">
        <v>444</v>
      </c>
      <c r="DI3660">
        <v>107</v>
      </c>
      <c r="DJ3660" t="s">
        <v>68</v>
      </c>
      <c r="DK3660" t="s">
        <v>1910</v>
      </c>
      <c r="DL3660" t="s">
        <v>350</v>
      </c>
      <c r="DN3660">
        <v>43</v>
      </c>
      <c r="DO3660" t="s">
        <v>68</v>
      </c>
      <c r="DP3660" t="s">
        <v>1910</v>
      </c>
      <c r="DQ3660" t="s">
        <v>350</v>
      </c>
      <c r="DS3660">
        <v>3655</v>
      </c>
      <c r="DT3660" t="s">
        <v>348</v>
      </c>
      <c r="DU3660" t="s">
        <v>348</v>
      </c>
      <c r="DV3660" t="s">
        <v>347</v>
      </c>
      <c r="DW3660">
        <v>45</v>
      </c>
      <c r="DX3660">
        <v>229</v>
      </c>
      <c r="DY3660">
        <v>0</v>
      </c>
      <c r="EF3660">
        <v>102</v>
      </c>
      <c r="EG3660" t="s">
        <v>121</v>
      </c>
      <c r="EI3660" t="s">
        <v>359</v>
      </c>
      <c r="EK3660" t="s">
        <v>444</v>
      </c>
      <c r="EM3660">
        <v>38</v>
      </c>
      <c r="EN3660" t="s">
        <v>123</v>
      </c>
      <c r="EP3660" t="s">
        <v>486</v>
      </c>
      <c r="ER3660" t="s">
        <v>444</v>
      </c>
      <c r="ET3660">
        <v>51</v>
      </c>
      <c r="EU3660" t="s">
        <v>121</v>
      </c>
      <c r="EW3660" t="s">
        <v>3329</v>
      </c>
      <c r="EY3660" t="s">
        <v>444</v>
      </c>
      <c r="FA3660">
        <v>0</v>
      </c>
      <c r="FH3660">
        <v>38</v>
      </c>
      <c r="FK3660">
        <v>324</v>
      </c>
      <c r="FL3660">
        <v>1620</v>
      </c>
      <c r="FM3660">
        <v>718</v>
      </c>
      <c r="FN3660">
        <v>2872</v>
      </c>
      <c r="FO3660">
        <v>957</v>
      </c>
      <c r="FP3660">
        <v>2412</v>
      </c>
      <c r="FQ3660">
        <v>0</v>
      </c>
      <c r="FR3660">
        <v>0</v>
      </c>
      <c r="FS3660" t="s">
        <v>347</v>
      </c>
      <c r="FT3660">
        <v>7</v>
      </c>
      <c r="FU3660">
        <v>39</v>
      </c>
      <c r="FV3660" t="s">
        <v>68</v>
      </c>
      <c r="FW3660" t="s">
        <v>1910</v>
      </c>
      <c r="FX3660" t="s">
        <v>347</v>
      </c>
      <c r="FY3660" t="s">
        <v>121</v>
      </c>
      <c r="FZ3660" t="s">
        <v>347</v>
      </c>
      <c r="GA3660">
        <v>4</v>
      </c>
      <c r="GB3660">
        <v>16</v>
      </c>
      <c r="GC3660" t="s">
        <v>349</v>
      </c>
      <c r="GD3660" t="s">
        <v>408</v>
      </c>
      <c r="GE3660" t="s">
        <v>355</v>
      </c>
      <c r="GF3660" t="s">
        <v>355</v>
      </c>
      <c r="GG3660">
        <v>14</v>
      </c>
      <c r="GH3660" t="s">
        <v>356</v>
      </c>
    </row>
    <row r="3661" spans="1:190" x14ac:dyDescent="0.35">
      <c r="A3661" t="s">
        <v>67</v>
      </c>
      <c r="B3661" t="s">
        <v>68</v>
      </c>
      <c r="C3661" t="s">
        <v>8432</v>
      </c>
      <c r="D3661" t="s">
        <v>1910</v>
      </c>
      <c r="E3661" t="s">
        <v>8546</v>
      </c>
      <c r="F3661" t="s">
        <v>8547</v>
      </c>
      <c r="G3661" t="s">
        <v>8554</v>
      </c>
      <c r="H3661" t="s">
        <v>5817</v>
      </c>
      <c r="I3661">
        <v>14</v>
      </c>
      <c r="J3661">
        <v>9</v>
      </c>
      <c r="K3661" t="s">
        <v>345</v>
      </c>
      <c r="L3661">
        <v>7.7274770000000004</v>
      </c>
      <c r="M3661">
        <v>27.980578000000001</v>
      </c>
      <c r="N3661" t="s">
        <v>346</v>
      </c>
      <c r="O3661" t="s">
        <v>347</v>
      </c>
      <c r="P3661" s="133">
        <v>22</v>
      </c>
      <c r="Q3661" s="133">
        <v>152</v>
      </c>
      <c r="R3661" s="133">
        <v>18</v>
      </c>
      <c r="S3661" s="133">
        <v>132</v>
      </c>
      <c r="T3661" s="133">
        <v>115</v>
      </c>
      <c r="U3661" t="s">
        <v>68</v>
      </c>
      <c r="V3661" t="s">
        <v>1910</v>
      </c>
      <c r="W3661">
        <v>0</v>
      </c>
      <c r="Z3661">
        <v>0</v>
      </c>
      <c r="AC3661">
        <v>0</v>
      </c>
      <c r="AF3661">
        <v>0</v>
      </c>
      <c r="AI3661">
        <v>17</v>
      </c>
      <c r="AJ3661" t="s">
        <v>348</v>
      </c>
      <c r="AK3661" t="s">
        <v>348</v>
      </c>
      <c r="AL3661" t="s">
        <v>347</v>
      </c>
      <c r="AM3661">
        <v>4</v>
      </c>
      <c r="AN3661">
        <v>20</v>
      </c>
      <c r="AO3661">
        <v>0</v>
      </c>
      <c r="AR3661">
        <v>0</v>
      </c>
      <c r="AU3661">
        <v>0</v>
      </c>
      <c r="AX3661">
        <v>0</v>
      </c>
      <c r="BA3661">
        <v>0</v>
      </c>
      <c r="BD3661">
        <v>20</v>
      </c>
      <c r="BE3661">
        <v>115</v>
      </c>
      <c r="BF3661">
        <v>0</v>
      </c>
      <c r="BG3661">
        <v>0</v>
      </c>
      <c r="BH3661" t="s">
        <v>349</v>
      </c>
      <c r="BI3661">
        <v>0</v>
      </c>
      <c r="BJ3661">
        <v>0</v>
      </c>
      <c r="BK3661">
        <v>0</v>
      </c>
      <c r="BL3661">
        <v>0</v>
      </c>
      <c r="BM3661">
        <v>0</v>
      </c>
      <c r="BN3661" t="s">
        <v>349</v>
      </c>
      <c r="BO3661">
        <v>0</v>
      </c>
      <c r="BP3661">
        <v>0</v>
      </c>
      <c r="BQ3661">
        <v>0</v>
      </c>
      <c r="BR3661">
        <v>0</v>
      </c>
      <c r="BS3661">
        <v>0</v>
      </c>
      <c r="BT3661" t="s">
        <v>349</v>
      </c>
      <c r="BU3661">
        <v>0</v>
      </c>
      <c r="BV3661">
        <v>0</v>
      </c>
      <c r="BW3661">
        <v>0</v>
      </c>
      <c r="BX3661">
        <v>0</v>
      </c>
      <c r="BY3661">
        <v>0</v>
      </c>
      <c r="BZ3661" t="s">
        <v>349</v>
      </c>
      <c r="CA3661">
        <v>0</v>
      </c>
      <c r="CB3661">
        <v>0</v>
      </c>
      <c r="CC3661">
        <v>0</v>
      </c>
      <c r="CD3661">
        <v>0</v>
      </c>
      <c r="CE3661">
        <v>0</v>
      </c>
      <c r="CF3661" t="s">
        <v>349</v>
      </c>
      <c r="CG3661">
        <v>0</v>
      </c>
      <c r="CH3661">
        <v>0</v>
      </c>
      <c r="CI3661">
        <v>37</v>
      </c>
      <c r="CJ3661" t="s">
        <v>349</v>
      </c>
      <c r="CK3661">
        <v>0</v>
      </c>
      <c r="CL3661" t="s">
        <v>349</v>
      </c>
      <c r="CM3661">
        <v>0</v>
      </c>
      <c r="CN3661" s="133">
        <v>0</v>
      </c>
      <c r="CO3661" s="133" t="s">
        <v>347</v>
      </c>
      <c r="CP3661" s="133">
        <v>137</v>
      </c>
      <c r="CQ3661" s="133">
        <v>539</v>
      </c>
      <c r="CR3661">
        <v>104</v>
      </c>
      <c r="CS3661">
        <v>424</v>
      </c>
      <c r="CT3661">
        <v>0</v>
      </c>
      <c r="CY3661">
        <v>98</v>
      </c>
      <c r="CZ3661" t="s">
        <v>68</v>
      </c>
      <c r="DA3661" t="s">
        <v>3254</v>
      </c>
      <c r="DB3661" t="s">
        <v>444</v>
      </c>
      <c r="DD3661">
        <v>39</v>
      </c>
      <c r="DE3661" t="s">
        <v>68</v>
      </c>
      <c r="DF3661" t="s">
        <v>3254</v>
      </c>
      <c r="DG3661" t="s">
        <v>444</v>
      </c>
      <c r="DI3661">
        <v>28</v>
      </c>
      <c r="DJ3661" t="s">
        <v>68</v>
      </c>
      <c r="DK3661" t="s">
        <v>1910</v>
      </c>
      <c r="DL3661" t="s">
        <v>444</v>
      </c>
      <c r="DN3661">
        <v>0</v>
      </c>
      <c r="DS3661">
        <v>259</v>
      </c>
      <c r="DT3661" t="s">
        <v>348</v>
      </c>
      <c r="DU3661" t="s">
        <v>348</v>
      </c>
      <c r="DV3661" t="s">
        <v>347</v>
      </c>
      <c r="DW3661">
        <v>33</v>
      </c>
      <c r="DX3661">
        <v>115</v>
      </c>
      <c r="DY3661">
        <v>0</v>
      </c>
      <c r="EF3661">
        <v>54</v>
      </c>
      <c r="EG3661" t="s">
        <v>121</v>
      </c>
      <c r="EI3661" t="s">
        <v>359</v>
      </c>
      <c r="EK3661" t="s">
        <v>350</v>
      </c>
      <c r="EM3661">
        <v>11</v>
      </c>
      <c r="EN3661" t="s">
        <v>121</v>
      </c>
      <c r="EP3661" t="s">
        <v>359</v>
      </c>
      <c r="ER3661" t="s">
        <v>444</v>
      </c>
      <c r="ET3661">
        <v>19</v>
      </c>
      <c r="EU3661" t="s">
        <v>123</v>
      </c>
      <c r="EW3661" t="s">
        <v>486</v>
      </c>
      <c r="EY3661" t="s">
        <v>444</v>
      </c>
      <c r="FA3661">
        <v>0</v>
      </c>
      <c r="FH3661">
        <v>31</v>
      </c>
      <c r="FK3661">
        <v>41</v>
      </c>
      <c r="FL3661">
        <v>164</v>
      </c>
      <c r="FM3661">
        <v>66</v>
      </c>
      <c r="FN3661">
        <v>264</v>
      </c>
      <c r="FO3661">
        <v>30</v>
      </c>
      <c r="FP3661">
        <v>111</v>
      </c>
      <c r="FQ3661">
        <v>0</v>
      </c>
      <c r="FR3661">
        <v>0</v>
      </c>
      <c r="FS3661" t="s">
        <v>347</v>
      </c>
      <c r="FT3661">
        <v>18</v>
      </c>
      <c r="FU3661">
        <v>46</v>
      </c>
      <c r="FV3661" t="s">
        <v>60</v>
      </c>
      <c r="FW3661" t="s">
        <v>3217</v>
      </c>
      <c r="FX3661" t="s">
        <v>349</v>
      </c>
      <c r="FZ3661" t="s">
        <v>349</v>
      </c>
      <c r="GA3661">
        <v>0</v>
      </c>
      <c r="GB3661">
        <v>0</v>
      </c>
      <c r="GC3661" t="s">
        <v>349</v>
      </c>
      <c r="GD3661" t="s">
        <v>408</v>
      </c>
      <c r="GE3661" t="s">
        <v>361</v>
      </c>
      <c r="GF3661" t="s">
        <v>354</v>
      </c>
      <c r="GG3661">
        <v>14</v>
      </c>
      <c r="GH3661" t="s">
        <v>356</v>
      </c>
    </row>
    <row r="3662" spans="1:190" x14ac:dyDescent="0.35">
      <c r="A3662" t="s">
        <v>67</v>
      </c>
      <c r="B3662" t="s">
        <v>68</v>
      </c>
      <c r="C3662" t="s">
        <v>8432</v>
      </c>
      <c r="D3662" t="s">
        <v>1910</v>
      </c>
      <c r="E3662" t="s">
        <v>8546</v>
      </c>
      <c r="F3662" t="s">
        <v>8547</v>
      </c>
      <c r="G3662" t="s">
        <v>8555</v>
      </c>
      <c r="H3662" t="s">
        <v>8556</v>
      </c>
      <c r="I3662">
        <v>14</v>
      </c>
      <c r="J3662">
        <v>6</v>
      </c>
      <c r="K3662" t="s">
        <v>345</v>
      </c>
      <c r="L3662">
        <v>7.7110099999999999</v>
      </c>
      <c r="M3662">
        <v>27.988720000000001</v>
      </c>
      <c r="N3662" t="s">
        <v>346</v>
      </c>
      <c r="O3662" t="s">
        <v>347</v>
      </c>
      <c r="P3662" s="133">
        <v>23</v>
      </c>
      <c r="Q3662" s="133">
        <v>111</v>
      </c>
      <c r="R3662" s="133">
        <v>23</v>
      </c>
      <c r="S3662" s="133">
        <v>111</v>
      </c>
      <c r="T3662" s="133">
        <v>111</v>
      </c>
      <c r="U3662" t="s">
        <v>68</v>
      </c>
      <c r="V3662" t="s">
        <v>1910</v>
      </c>
      <c r="W3662">
        <v>0</v>
      </c>
      <c r="Z3662">
        <v>0</v>
      </c>
      <c r="AC3662">
        <v>0</v>
      </c>
      <c r="AF3662">
        <v>0</v>
      </c>
      <c r="AI3662">
        <v>0</v>
      </c>
      <c r="AL3662" t="s">
        <v>349</v>
      </c>
      <c r="AM3662">
        <v>0</v>
      </c>
      <c r="AN3662">
        <v>0</v>
      </c>
      <c r="AO3662">
        <v>0</v>
      </c>
      <c r="AR3662">
        <v>0</v>
      </c>
      <c r="AU3662">
        <v>0</v>
      </c>
      <c r="AX3662">
        <v>0</v>
      </c>
      <c r="BA3662">
        <v>0</v>
      </c>
      <c r="BD3662">
        <v>0</v>
      </c>
      <c r="BE3662">
        <v>111</v>
      </c>
      <c r="BF3662">
        <v>0</v>
      </c>
      <c r="BG3662">
        <v>0</v>
      </c>
      <c r="BH3662" t="s">
        <v>349</v>
      </c>
      <c r="BI3662">
        <v>0</v>
      </c>
      <c r="BJ3662">
        <v>0</v>
      </c>
      <c r="BK3662">
        <v>0</v>
      </c>
      <c r="BL3662">
        <v>0</v>
      </c>
      <c r="BM3662">
        <v>0</v>
      </c>
      <c r="BN3662" t="s">
        <v>349</v>
      </c>
      <c r="BO3662">
        <v>0</v>
      </c>
      <c r="BP3662">
        <v>0</v>
      </c>
      <c r="BQ3662">
        <v>0</v>
      </c>
      <c r="BR3662">
        <v>0</v>
      </c>
      <c r="BS3662">
        <v>0</v>
      </c>
      <c r="BT3662" t="s">
        <v>349</v>
      </c>
      <c r="BU3662">
        <v>0</v>
      </c>
      <c r="BV3662">
        <v>0</v>
      </c>
      <c r="BW3662">
        <v>0</v>
      </c>
      <c r="BX3662">
        <v>0</v>
      </c>
      <c r="BY3662">
        <v>0</v>
      </c>
      <c r="BZ3662" t="s">
        <v>349</v>
      </c>
      <c r="CA3662">
        <v>0</v>
      </c>
      <c r="CB3662">
        <v>0</v>
      </c>
      <c r="CC3662">
        <v>0</v>
      </c>
      <c r="CD3662">
        <v>0</v>
      </c>
      <c r="CE3662">
        <v>0</v>
      </c>
      <c r="CF3662" t="s">
        <v>349</v>
      </c>
      <c r="CG3662">
        <v>0</v>
      </c>
      <c r="CH3662">
        <v>0</v>
      </c>
      <c r="CI3662">
        <v>0</v>
      </c>
      <c r="CJ3662" t="s">
        <v>349</v>
      </c>
      <c r="CK3662">
        <v>0</v>
      </c>
      <c r="CL3662" t="s">
        <v>349</v>
      </c>
      <c r="CM3662">
        <v>0</v>
      </c>
      <c r="CN3662" s="133">
        <v>0</v>
      </c>
      <c r="CO3662" s="133" t="s">
        <v>347</v>
      </c>
      <c r="CP3662" s="133">
        <v>487</v>
      </c>
      <c r="CQ3662" s="133">
        <v>2386</v>
      </c>
      <c r="CR3662">
        <v>435</v>
      </c>
      <c r="CS3662">
        <v>2178</v>
      </c>
      <c r="CT3662">
        <v>568</v>
      </c>
      <c r="CU3662" t="s">
        <v>68</v>
      </c>
      <c r="CV3662" t="s">
        <v>1910</v>
      </c>
      <c r="CW3662" t="s">
        <v>350</v>
      </c>
      <c r="CY3662">
        <v>712</v>
      </c>
      <c r="CZ3662" t="s">
        <v>68</v>
      </c>
      <c r="DA3662" t="s">
        <v>1910</v>
      </c>
      <c r="DB3662" t="s">
        <v>350</v>
      </c>
      <c r="DD3662">
        <v>59</v>
      </c>
      <c r="DE3662" t="s">
        <v>70</v>
      </c>
      <c r="DF3662" t="s">
        <v>3521</v>
      </c>
      <c r="DG3662" t="s">
        <v>444</v>
      </c>
      <c r="DI3662">
        <v>262</v>
      </c>
      <c r="DJ3662" t="s">
        <v>68</v>
      </c>
      <c r="DK3662" t="s">
        <v>1910</v>
      </c>
      <c r="DL3662" t="s">
        <v>350</v>
      </c>
      <c r="DN3662">
        <v>28</v>
      </c>
      <c r="DO3662" t="s">
        <v>68</v>
      </c>
      <c r="DP3662" t="s">
        <v>1910</v>
      </c>
      <c r="DQ3662" t="s">
        <v>350</v>
      </c>
      <c r="DS3662">
        <v>549</v>
      </c>
      <c r="DT3662" t="s">
        <v>348</v>
      </c>
      <c r="DU3662" t="s">
        <v>348</v>
      </c>
      <c r="DV3662" t="s">
        <v>347</v>
      </c>
      <c r="DW3662">
        <v>52</v>
      </c>
      <c r="DX3662">
        <v>208</v>
      </c>
      <c r="DY3662">
        <v>8</v>
      </c>
      <c r="DZ3662" t="s">
        <v>121</v>
      </c>
      <c r="EB3662" t="s">
        <v>359</v>
      </c>
      <c r="ED3662" t="s">
        <v>350</v>
      </c>
      <c r="EF3662">
        <v>56</v>
      </c>
      <c r="EG3662" t="s">
        <v>121</v>
      </c>
      <c r="EI3662" t="s">
        <v>1681</v>
      </c>
      <c r="EK3662" t="s">
        <v>350</v>
      </c>
      <c r="EM3662">
        <v>11</v>
      </c>
      <c r="EN3662" t="s">
        <v>121</v>
      </c>
      <c r="EP3662" t="s">
        <v>359</v>
      </c>
      <c r="ER3662" t="s">
        <v>350</v>
      </c>
      <c r="ET3662">
        <v>43</v>
      </c>
      <c r="EU3662" t="s">
        <v>121</v>
      </c>
      <c r="EW3662" t="s">
        <v>359</v>
      </c>
      <c r="EY3662" t="s">
        <v>444</v>
      </c>
      <c r="FA3662">
        <v>24</v>
      </c>
      <c r="FB3662" t="s">
        <v>121</v>
      </c>
      <c r="FD3662" t="s">
        <v>395</v>
      </c>
      <c r="FF3662" t="s">
        <v>350</v>
      </c>
      <c r="FH3662">
        <v>66</v>
      </c>
      <c r="FK3662">
        <v>305</v>
      </c>
      <c r="FL3662">
        <v>1525</v>
      </c>
      <c r="FM3662">
        <v>124</v>
      </c>
      <c r="FN3662">
        <v>620</v>
      </c>
      <c r="FO3662">
        <v>58</v>
      </c>
      <c r="FP3662">
        <v>241</v>
      </c>
      <c r="FQ3662">
        <v>0</v>
      </c>
      <c r="FR3662">
        <v>0</v>
      </c>
      <c r="FS3662" t="s">
        <v>349</v>
      </c>
      <c r="FT3662">
        <v>0</v>
      </c>
      <c r="FU3662">
        <v>0</v>
      </c>
      <c r="FX3662" t="s">
        <v>349</v>
      </c>
      <c r="FZ3662" t="s">
        <v>349</v>
      </c>
      <c r="GA3662">
        <v>0</v>
      </c>
      <c r="GB3662">
        <v>0</v>
      </c>
      <c r="GC3662" t="s">
        <v>349</v>
      </c>
      <c r="GD3662" t="s">
        <v>408</v>
      </c>
      <c r="GE3662" t="s">
        <v>355</v>
      </c>
      <c r="GF3662" t="s">
        <v>408</v>
      </c>
      <c r="GG3662">
        <v>14</v>
      </c>
      <c r="GH3662" t="s">
        <v>356</v>
      </c>
    </row>
    <row r="3663" spans="1:190" x14ac:dyDescent="0.35">
      <c r="A3663" t="s">
        <v>67</v>
      </c>
      <c r="B3663" t="s">
        <v>68</v>
      </c>
      <c r="C3663" t="s">
        <v>8432</v>
      </c>
      <c r="D3663" t="s">
        <v>1910</v>
      </c>
      <c r="E3663" t="s">
        <v>8546</v>
      </c>
      <c r="F3663" t="s">
        <v>8547</v>
      </c>
      <c r="G3663" t="s">
        <v>8557</v>
      </c>
      <c r="H3663" t="s">
        <v>8558</v>
      </c>
      <c r="I3663">
        <v>14</v>
      </c>
      <c r="J3663">
        <v>4</v>
      </c>
      <c r="K3663" t="s">
        <v>345</v>
      </c>
      <c r="L3663">
        <v>7.7166880000000004</v>
      </c>
      <c r="M3663">
        <v>27.970708999999999</v>
      </c>
      <c r="N3663" t="s">
        <v>346</v>
      </c>
      <c r="O3663" t="s">
        <v>347</v>
      </c>
      <c r="P3663" s="133">
        <v>31</v>
      </c>
      <c r="Q3663" s="133">
        <v>116</v>
      </c>
      <c r="R3663" s="133">
        <v>31</v>
      </c>
      <c r="S3663" s="133">
        <v>116</v>
      </c>
      <c r="T3663" s="133">
        <v>55</v>
      </c>
      <c r="U3663" t="s">
        <v>68</v>
      </c>
      <c r="V3663" t="s">
        <v>1910</v>
      </c>
      <c r="W3663">
        <v>0</v>
      </c>
      <c r="Z3663">
        <v>0</v>
      </c>
      <c r="AC3663">
        <v>0</v>
      </c>
      <c r="AF3663">
        <v>0</v>
      </c>
      <c r="AI3663">
        <v>61</v>
      </c>
      <c r="AJ3663" t="s">
        <v>348</v>
      </c>
      <c r="AK3663" t="s">
        <v>348</v>
      </c>
      <c r="AL3663" t="s">
        <v>349</v>
      </c>
      <c r="AM3663">
        <v>0</v>
      </c>
      <c r="AN3663">
        <v>0</v>
      </c>
      <c r="AO3663">
        <v>0</v>
      </c>
      <c r="AR3663">
        <v>0</v>
      </c>
      <c r="AU3663">
        <v>0</v>
      </c>
      <c r="AX3663">
        <v>0</v>
      </c>
      <c r="BA3663">
        <v>0</v>
      </c>
      <c r="BD3663">
        <v>0</v>
      </c>
      <c r="BE3663">
        <v>55</v>
      </c>
      <c r="BF3663">
        <v>0</v>
      </c>
      <c r="BG3663">
        <v>0</v>
      </c>
      <c r="BH3663" t="s">
        <v>349</v>
      </c>
      <c r="BI3663">
        <v>0</v>
      </c>
      <c r="BJ3663">
        <v>0</v>
      </c>
      <c r="BK3663">
        <v>0</v>
      </c>
      <c r="BL3663">
        <v>0</v>
      </c>
      <c r="BM3663">
        <v>0</v>
      </c>
      <c r="BN3663" t="s">
        <v>349</v>
      </c>
      <c r="BO3663">
        <v>0</v>
      </c>
      <c r="BP3663">
        <v>0</v>
      </c>
      <c r="BQ3663">
        <v>0</v>
      </c>
      <c r="BR3663">
        <v>0</v>
      </c>
      <c r="BS3663">
        <v>0</v>
      </c>
      <c r="BT3663" t="s">
        <v>349</v>
      </c>
      <c r="BU3663">
        <v>0</v>
      </c>
      <c r="BV3663">
        <v>0</v>
      </c>
      <c r="BW3663">
        <v>0</v>
      </c>
      <c r="BX3663">
        <v>0</v>
      </c>
      <c r="BY3663">
        <v>0</v>
      </c>
      <c r="BZ3663" t="s">
        <v>349</v>
      </c>
      <c r="CA3663">
        <v>0</v>
      </c>
      <c r="CB3663">
        <v>0</v>
      </c>
      <c r="CC3663">
        <v>0</v>
      </c>
      <c r="CD3663">
        <v>0</v>
      </c>
      <c r="CE3663">
        <v>0</v>
      </c>
      <c r="CF3663" t="s">
        <v>349</v>
      </c>
      <c r="CG3663">
        <v>0</v>
      </c>
      <c r="CH3663">
        <v>0</v>
      </c>
      <c r="CI3663">
        <v>61</v>
      </c>
      <c r="CJ3663" t="s">
        <v>349</v>
      </c>
      <c r="CK3663">
        <v>0</v>
      </c>
      <c r="CL3663" t="s">
        <v>349</v>
      </c>
      <c r="CM3663">
        <v>0</v>
      </c>
      <c r="CN3663" s="133">
        <v>0</v>
      </c>
      <c r="CO3663" s="133" t="s">
        <v>347</v>
      </c>
      <c r="CP3663" s="133">
        <v>2434</v>
      </c>
      <c r="CQ3663" s="133">
        <v>6430</v>
      </c>
      <c r="CR3663">
        <v>2412</v>
      </c>
      <c r="CS3663">
        <v>6356</v>
      </c>
      <c r="CT3663">
        <v>1794</v>
      </c>
      <c r="CU3663" t="s">
        <v>68</v>
      </c>
      <c r="CV3663" t="s">
        <v>1910</v>
      </c>
      <c r="CW3663" t="s">
        <v>350</v>
      </c>
      <c r="CY3663">
        <v>1064</v>
      </c>
      <c r="CZ3663" t="s">
        <v>68</v>
      </c>
      <c r="DA3663" t="s">
        <v>1910</v>
      </c>
      <c r="DB3663" t="s">
        <v>444</v>
      </c>
      <c r="DD3663">
        <v>37</v>
      </c>
      <c r="DE3663" t="s">
        <v>68</v>
      </c>
      <c r="DF3663" t="s">
        <v>1910</v>
      </c>
      <c r="DG3663" t="s">
        <v>444</v>
      </c>
      <c r="DI3663">
        <v>491</v>
      </c>
      <c r="DJ3663" t="s">
        <v>68</v>
      </c>
      <c r="DK3663" t="s">
        <v>1910</v>
      </c>
      <c r="DL3663" t="s">
        <v>350</v>
      </c>
      <c r="DN3663">
        <v>47</v>
      </c>
      <c r="DO3663" t="s">
        <v>68</v>
      </c>
      <c r="DP3663" t="s">
        <v>1910</v>
      </c>
      <c r="DQ3663" t="s">
        <v>350</v>
      </c>
      <c r="DS3663">
        <v>2923</v>
      </c>
      <c r="DT3663" t="s">
        <v>348</v>
      </c>
      <c r="DU3663" t="s">
        <v>348</v>
      </c>
      <c r="DV3663" t="s">
        <v>347</v>
      </c>
      <c r="DW3663">
        <v>22</v>
      </c>
      <c r="DX3663">
        <v>74</v>
      </c>
      <c r="DY3663">
        <v>23</v>
      </c>
      <c r="DZ3663" t="s">
        <v>123</v>
      </c>
      <c r="EB3663" t="s">
        <v>486</v>
      </c>
      <c r="ED3663" t="s">
        <v>350</v>
      </c>
      <c r="EF3663">
        <v>12</v>
      </c>
      <c r="EG3663" t="s">
        <v>121</v>
      </c>
      <c r="EI3663" t="s">
        <v>359</v>
      </c>
      <c r="EK3663" t="s">
        <v>350</v>
      </c>
      <c r="EM3663">
        <v>0</v>
      </c>
      <c r="ET3663">
        <v>14</v>
      </c>
      <c r="EU3663" t="s">
        <v>123</v>
      </c>
      <c r="EW3663" t="s">
        <v>486</v>
      </c>
      <c r="EY3663" t="s">
        <v>350</v>
      </c>
      <c r="FA3663">
        <v>3</v>
      </c>
      <c r="FB3663" t="s">
        <v>121</v>
      </c>
      <c r="FD3663" t="s">
        <v>359</v>
      </c>
      <c r="FF3663" t="s">
        <v>350</v>
      </c>
      <c r="FH3663">
        <v>22</v>
      </c>
      <c r="FK3663">
        <v>512</v>
      </c>
      <c r="FL3663">
        <v>1536</v>
      </c>
      <c r="FM3663">
        <v>718</v>
      </c>
      <c r="FN3663">
        <v>2154</v>
      </c>
      <c r="FO3663">
        <v>1204</v>
      </c>
      <c r="FP3663">
        <v>2740</v>
      </c>
      <c r="FQ3663">
        <v>0</v>
      </c>
      <c r="FR3663">
        <v>0</v>
      </c>
      <c r="FS3663" t="s">
        <v>347</v>
      </c>
      <c r="FT3663">
        <v>16</v>
      </c>
      <c r="FU3663">
        <v>96</v>
      </c>
      <c r="FV3663" t="s">
        <v>68</v>
      </c>
      <c r="FW3663" t="s">
        <v>1910</v>
      </c>
      <c r="FX3663" t="s">
        <v>347</v>
      </c>
      <c r="FY3663" t="s">
        <v>123</v>
      </c>
      <c r="FZ3663" t="s">
        <v>349</v>
      </c>
      <c r="GA3663">
        <v>0</v>
      </c>
      <c r="GB3663">
        <v>0</v>
      </c>
      <c r="GC3663" t="s">
        <v>349</v>
      </c>
      <c r="GD3663" t="s">
        <v>408</v>
      </c>
      <c r="GE3663" t="s">
        <v>354</v>
      </c>
      <c r="GF3663" t="s">
        <v>408</v>
      </c>
      <c r="GG3663">
        <v>14</v>
      </c>
      <c r="GH3663" t="s">
        <v>356</v>
      </c>
    </row>
    <row r="3664" spans="1:190" x14ac:dyDescent="0.35">
      <c r="A3664" t="s">
        <v>67</v>
      </c>
      <c r="B3664" t="s">
        <v>68</v>
      </c>
      <c r="C3664" t="s">
        <v>8432</v>
      </c>
      <c r="D3664" t="s">
        <v>1910</v>
      </c>
      <c r="E3664" t="s">
        <v>8546</v>
      </c>
      <c r="F3664" t="s">
        <v>8547</v>
      </c>
      <c r="G3664" t="s">
        <v>8559</v>
      </c>
      <c r="H3664" t="s">
        <v>8560</v>
      </c>
      <c r="I3664">
        <v>14</v>
      </c>
      <c r="J3664">
        <v>5</v>
      </c>
      <c r="K3664" t="s">
        <v>345</v>
      </c>
      <c r="L3664">
        <v>7.7097300000000004</v>
      </c>
      <c r="M3664">
        <v>27.993590000000001</v>
      </c>
      <c r="N3664" t="s">
        <v>346</v>
      </c>
      <c r="O3664" t="s">
        <v>349</v>
      </c>
      <c r="P3664" s="133">
        <v>0</v>
      </c>
      <c r="Q3664" s="133">
        <v>0</v>
      </c>
      <c r="R3664" s="133">
        <v>0</v>
      </c>
      <c r="S3664" s="133">
        <v>0</v>
      </c>
      <c r="T3664" s="133">
        <v>0</v>
      </c>
      <c r="W3664">
        <v>0</v>
      </c>
      <c r="Z3664">
        <v>0</v>
      </c>
      <c r="AC3664">
        <v>0</v>
      </c>
      <c r="AF3664">
        <v>0</v>
      </c>
      <c r="AI3664">
        <v>0</v>
      </c>
      <c r="AL3664" t="s">
        <v>349</v>
      </c>
      <c r="AM3664">
        <v>0</v>
      </c>
      <c r="AN3664">
        <v>0</v>
      </c>
      <c r="AO3664">
        <v>0</v>
      </c>
      <c r="AR3664">
        <v>0</v>
      </c>
      <c r="AU3664">
        <v>0</v>
      </c>
      <c r="AX3664">
        <v>0</v>
      </c>
      <c r="BA3664">
        <v>0</v>
      </c>
      <c r="BD3664">
        <v>0</v>
      </c>
      <c r="BE3664">
        <v>0</v>
      </c>
      <c r="BF3664">
        <v>0</v>
      </c>
      <c r="BG3664">
        <v>0</v>
      </c>
      <c r="BH3664" t="s">
        <v>349</v>
      </c>
      <c r="BI3664">
        <v>0</v>
      </c>
      <c r="BJ3664">
        <v>0</v>
      </c>
      <c r="BK3664">
        <v>0</v>
      </c>
      <c r="BL3664">
        <v>0</v>
      </c>
      <c r="BM3664">
        <v>0</v>
      </c>
      <c r="BN3664" t="s">
        <v>349</v>
      </c>
      <c r="BO3664">
        <v>0</v>
      </c>
      <c r="BP3664">
        <v>0</v>
      </c>
      <c r="BQ3664">
        <v>0</v>
      </c>
      <c r="BR3664">
        <v>0</v>
      </c>
      <c r="BS3664">
        <v>0</v>
      </c>
      <c r="BT3664" t="s">
        <v>349</v>
      </c>
      <c r="BU3664">
        <v>0</v>
      </c>
      <c r="BV3664">
        <v>0</v>
      </c>
      <c r="BW3664">
        <v>0</v>
      </c>
      <c r="BX3664">
        <v>0</v>
      </c>
      <c r="BY3664">
        <v>0</v>
      </c>
      <c r="BZ3664" t="s">
        <v>349</v>
      </c>
      <c r="CA3664">
        <v>0</v>
      </c>
      <c r="CB3664">
        <v>0</v>
      </c>
      <c r="CC3664">
        <v>0</v>
      </c>
      <c r="CD3664">
        <v>0</v>
      </c>
      <c r="CE3664">
        <v>0</v>
      </c>
      <c r="CF3664" t="s">
        <v>349</v>
      </c>
      <c r="CG3664">
        <v>0</v>
      </c>
      <c r="CH3664">
        <v>0</v>
      </c>
      <c r="CI3664">
        <v>0</v>
      </c>
      <c r="CJ3664" t="s">
        <v>349</v>
      </c>
      <c r="CK3664">
        <v>0</v>
      </c>
      <c r="CL3664" t="s">
        <v>349</v>
      </c>
      <c r="CM3664">
        <v>0</v>
      </c>
      <c r="CN3664" s="133">
        <v>0</v>
      </c>
      <c r="CO3664" s="133" t="s">
        <v>347</v>
      </c>
      <c r="CP3664" s="133">
        <v>339</v>
      </c>
      <c r="CQ3664" s="133">
        <v>1188</v>
      </c>
      <c r="CR3664">
        <v>305</v>
      </c>
      <c r="CS3664">
        <v>1060</v>
      </c>
      <c r="CT3664">
        <v>364</v>
      </c>
      <c r="CU3664" t="s">
        <v>68</v>
      </c>
      <c r="CV3664" t="s">
        <v>1910</v>
      </c>
      <c r="CW3664" t="s">
        <v>350</v>
      </c>
      <c r="CY3664">
        <v>357</v>
      </c>
      <c r="CZ3664" t="s">
        <v>68</v>
      </c>
      <c r="DA3664" t="s">
        <v>3254</v>
      </c>
      <c r="DB3664" t="s">
        <v>444</v>
      </c>
      <c r="DD3664">
        <v>52</v>
      </c>
      <c r="DE3664" t="s">
        <v>68</v>
      </c>
      <c r="DF3664" t="s">
        <v>1910</v>
      </c>
      <c r="DG3664" t="s">
        <v>350</v>
      </c>
      <c r="DI3664">
        <v>41</v>
      </c>
      <c r="DJ3664" t="s">
        <v>68</v>
      </c>
      <c r="DK3664" t="s">
        <v>1910</v>
      </c>
      <c r="DL3664" t="s">
        <v>350</v>
      </c>
      <c r="DN3664">
        <v>20</v>
      </c>
      <c r="DO3664" t="s">
        <v>68</v>
      </c>
      <c r="DP3664" t="s">
        <v>1910</v>
      </c>
      <c r="DQ3664" t="s">
        <v>350</v>
      </c>
      <c r="DS3664">
        <v>226</v>
      </c>
      <c r="DT3664" t="s">
        <v>348</v>
      </c>
      <c r="DU3664" t="s">
        <v>348</v>
      </c>
      <c r="DV3664" t="s">
        <v>347</v>
      </c>
      <c r="DW3664">
        <v>34</v>
      </c>
      <c r="DX3664">
        <v>128</v>
      </c>
      <c r="DY3664">
        <v>28</v>
      </c>
      <c r="DZ3664" t="s">
        <v>121</v>
      </c>
      <c r="EB3664" t="s">
        <v>359</v>
      </c>
      <c r="ED3664" t="s">
        <v>350</v>
      </c>
      <c r="EF3664">
        <v>57</v>
      </c>
      <c r="EG3664" t="s">
        <v>121</v>
      </c>
      <c r="EI3664" t="s">
        <v>359</v>
      </c>
      <c r="EK3664" t="s">
        <v>350</v>
      </c>
      <c r="EM3664">
        <v>19</v>
      </c>
      <c r="EN3664" t="s">
        <v>121</v>
      </c>
      <c r="EP3664" t="s">
        <v>359</v>
      </c>
      <c r="ER3664" t="s">
        <v>350</v>
      </c>
      <c r="ET3664">
        <v>10</v>
      </c>
      <c r="EU3664" t="s">
        <v>123</v>
      </c>
      <c r="EW3664" t="s">
        <v>486</v>
      </c>
      <c r="EY3664" t="s">
        <v>444</v>
      </c>
      <c r="FA3664">
        <v>0</v>
      </c>
      <c r="FH3664">
        <v>14</v>
      </c>
      <c r="FK3664">
        <v>215</v>
      </c>
      <c r="FL3664">
        <v>731</v>
      </c>
      <c r="FM3664">
        <v>77</v>
      </c>
      <c r="FN3664">
        <v>308</v>
      </c>
      <c r="FO3664">
        <v>47</v>
      </c>
      <c r="FP3664">
        <v>149</v>
      </c>
      <c r="FQ3664">
        <v>0</v>
      </c>
      <c r="FR3664">
        <v>0</v>
      </c>
      <c r="FS3664" t="s">
        <v>349</v>
      </c>
      <c r="FT3664">
        <v>0</v>
      </c>
      <c r="FU3664">
        <v>0</v>
      </c>
      <c r="FX3664" t="s">
        <v>349</v>
      </c>
      <c r="FZ3664" t="s">
        <v>349</v>
      </c>
      <c r="GA3664">
        <v>0</v>
      </c>
      <c r="GB3664">
        <v>0</v>
      </c>
      <c r="GC3664" t="s">
        <v>349</v>
      </c>
      <c r="GD3664" t="s">
        <v>408</v>
      </c>
      <c r="GE3664" t="s">
        <v>408</v>
      </c>
      <c r="GF3664" t="s">
        <v>355</v>
      </c>
      <c r="GG3664">
        <v>14</v>
      </c>
      <c r="GH3664" t="s">
        <v>356</v>
      </c>
    </row>
    <row r="3665" spans="1:190" x14ac:dyDescent="0.35">
      <c r="A3665" t="s">
        <v>67</v>
      </c>
      <c r="B3665" t="s">
        <v>68</v>
      </c>
      <c r="C3665" t="s">
        <v>8432</v>
      </c>
      <c r="D3665" t="s">
        <v>1910</v>
      </c>
      <c r="E3665" t="s">
        <v>8546</v>
      </c>
      <c r="F3665" t="s">
        <v>8547</v>
      </c>
      <c r="G3665" t="s">
        <v>8561</v>
      </c>
      <c r="H3665" t="s">
        <v>8562</v>
      </c>
      <c r="I3665">
        <v>14</v>
      </c>
      <c r="J3665">
        <v>4</v>
      </c>
      <c r="K3665" t="s">
        <v>345</v>
      </c>
      <c r="L3665">
        <v>7.70594</v>
      </c>
      <c r="M3665">
        <v>27.990839999999999</v>
      </c>
      <c r="N3665" t="s">
        <v>346</v>
      </c>
      <c r="O3665" t="s">
        <v>347</v>
      </c>
      <c r="P3665" s="133">
        <v>15</v>
      </c>
      <c r="Q3665" s="133">
        <v>120</v>
      </c>
      <c r="R3665" s="133">
        <v>15</v>
      </c>
      <c r="S3665" s="133">
        <v>120</v>
      </c>
      <c r="T3665" s="133">
        <v>120</v>
      </c>
      <c r="U3665" t="s">
        <v>68</v>
      </c>
      <c r="V3665" t="s">
        <v>1910</v>
      </c>
      <c r="W3665">
        <v>0</v>
      </c>
      <c r="Z3665">
        <v>0</v>
      </c>
      <c r="AC3665">
        <v>0</v>
      </c>
      <c r="AF3665">
        <v>0</v>
      </c>
      <c r="AI3665">
        <v>0</v>
      </c>
      <c r="AL3665" t="s">
        <v>349</v>
      </c>
      <c r="AM3665">
        <v>0</v>
      </c>
      <c r="AN3665">
        <v>0</v>
      </c>
      <c r="AO3665">
        <v>0</v>
      </c>
      <c r="AR3665">
        <v>0</v>
      </c>
      <c r="AU3665">
        <v>0</v>
      </c>
      <c r="AX3665">
        <v>0</v>
      </c>
      <c r="BA3665">
        <v>0</v>
      </c>
      <c r="BD3665">
        <v>0</v>
      </c>
      <c r="BE3665">
        <v>120</v>
      </c>
      <c r="BF3665">
        <v>0</v>
      </c>
      <c r="BG3665">
        <v>0</v>
      </c>
      <c r="BH3665" t="s">
        <v>349</v>
      </c>
      <c r="BI3665">
        <v>0</v>
      </c>
      <c r="BJ3665">
        <v>0</v>
      </c>
      <c r="BK3665">
        <v>0</v>
      </c>
      <c r="BL3665">
        <v>0</v>
      </c>
      <c r="BM3665">
        <v>0</v>
      </c>
      <c r="BN3665" t="s">
        <v>349</v>
      </c>
      <c r="BO3665">
        <v>0</v>
      </c>
      <c r="BP3665">
        <v>0</v>
      </c>
      <c r="BQ3665">
        <v>0</v>
      </c>
      <c r="BR3665">
        <v>0</v>
      </c>
      <c r="BS3665">
        <v>0</v>
      </c>
      <c r="BT3665" t="s">
        <v>349</v>
      </c>
      <c r="BU3665">
        <v>0</v>
      </c>
      <c r="BV3665">
        <v>0</v>
      </c>
      <c r="BW3665">
        <v>0</v>
      </c>
      <c r="BX3665">
        <v>0</v>
      </c>
      <c r="BY3665">
        <v>0</v>
      </c>
      <c r="BZ3665" t="s">
        <v>349</v>
      </c>
      <c r="CA3665">
        <v>0</v>
      </c>
      <c r="CB3665">
        <v>0</v>
      </c>
      <c r="CC3665">
        <v>0</v>
      </c>
      <c r="CD3665">
        <v>0</v>
      </c>
      <c r="CE3665">
        <v>0</v>
      </c>
      <c r="CF3665" t="s">
        <v>349</v>
      </c>
      <c r="CG3665">
        <v>0</v>
      </c>
      <c r="CH3665">
        <v>0</v>
      </c>
      <c r="CI3665">
        <v>0</v>
      </c>
      <c r="CJ3665" t="s">
        <v>349</v>
      </c>
      <c r="CK3665">
        <v>0</v>
      </c>
      <c r="CL3665" t="s">
        <v>349</v>
      </c>
      <c r="CM3665">
        <v>0</v>
      </c>
      <c r="CN3665" s="133">
        <v>0</v>
      </c>
      <c r="CO3665" s="133" t="s">
        <v>347</v>
      </c>
      <c r="CP3665" s="133">
        <v>985</v>
      </c>
      <c r="CQ3665" s="133">
        <v>3871</v>
      </c>
      <c r="CR3665">
        <v>956</v>
      </c>
      <c r="CS3665">
        <v>3738</v>
      </c>
      <c r="CT3665">
        <v>978</v>
      </c>
      <c r="CU3665" t="s">
        <v>68</v>
      </c>
      <c r="CV3665" t="s">
        <v>1910</v>
      </c>
      <c r="CW3665" t="s">
        <v>350</v>
      </c>
      <c r="CY3665">
        <v>384</v>
      </c>
      <c r="CZ3665" t="s">
        <v>68</v>
      </c>
      <c r="DA3665" t="s">
        <v>1910</v>
      </c>
      <c r="DB3665" t="s">
        <v>350</v>
      </c>
      <c r="DD3665">
        <v>47</v>
      </c>
      <c r="DE3665" t="s">
        <v>68</v>
      </c>
      <c r="DF3665" t="s">
        <v>1910</v>
      </c>
      <c r="DG3665" t="s">
        <v>350</v>
      </c>
      <c r="DI3665">
        <v>280</v>
      </c>
      <c r="DJ3665" t="s">
        <v>68</v>
      </c>
      <c r="DK3665" t="s">
        <v>3254</v>
      </c>
      <c r="DL3665" t="s">
        <v>444</v>
      </c>
      <c r="DN3665">
        <v>45</v>
      </c>
      <c r="DO3665" t="s">
        <v>68</v>
      </c>
      <c r="DP3665" t="s">
        <v>1910</v>
      </c>
      <c r="DQ3665" t="s">
        <v>350</v>
      </c>
      <c r="DS3665">
        <v>2004</v>
      </c>
      <c r="DT3665" t="s">
        <v>348</v>
      </c>
      <c r="DU3665" t="s">
        <v>348</v>
      </c>
      <c r="DV3665" t="s">
        <v>347</v>
      </c>
      <c r="DW3665">
        <v>29</v>
      </c>
      <c r="DX3665">
        <v>133</v>
      </c>
      <c r="DY3665">
        <v>36</v>
      </c>
      <c r="DZ3665" t="s">
        <v>121</v>
      </c>
      <c r="EB3665" t="s">
        <v>359</v>
      </c>
      <c r="ED3665" t="s">
        <v>350</v>
      </c>
      <c r="EF3665">
        <v>55</v>
      </c>
      <c r="EG3665" t="s">
        <v>121</v>
      </c>
      <c r="EI3665" t="s">
        <v>359</v>
      </c>
      <c r="EK3665" t="s">
        <v>350</v>
      </c>
      <c r="EM3665">
        <v>0</v>
      </c>
      <c r="ET3665">
        <v>3</v>
      </c>
      <c r="EU3665" t="s">
        <v>123</v>
      </c>
      <c r="EW3665" t="s">
        <v>486</v>
      </c>
      <c r="EY3665" t="s">
        <v>350</v>
      </c>
      <c r="FA3665">
        <v>7</v>
      </c>
      <c r="FB3665" t="s">
        <v>121</v>
      </c>
      <c r="FD3665" t="s">
        <v>359</v>
      </c>
      <c r="FF3665" t="s">
        <v>444</v>
      </c>
      <c r="FH3665">
        <v>32</v>
      </c>
      <c r="FK3665">
        <v>231</v>
      </c>
      <c r="FL3665">
        <v>924</v>
      </c>
      <c r="FM3665">
        <v>320</v>
      </c>
      <c r="FN3665">
        <v>1280</v>
      </c>
      <c r="FO3665">
        <v>434</v>
      </c>
      <c r="FP3665">
        <v>1667</v>
      </c>
      <c r="FQ3665">
        <v>0</v>
      </c>
      <c r="FR3665">
        <v>0</v>
      </c>
      <c r="FS3665" t="s">
        <v>347</v>
      </c>
      <c r="FT3665">
        <v>9</v>
      </c>
      <c r="FU3665">
        <v>42</v>
      </c>
      <c r="FV3665" t="s">
        <v>68</v>
      </c>
      <c r="FW3665" t="s">
        <v>1910</v>
      </c>
      <c r="FX3665" t="s">
        <v>349</v>
      </c>
      <c r="FZ3665" t="s">
        <v>349</v>
      </c>
      <c r="GA3665">
        <v>0</v>
      </c>
      <c r="GB3665">
        <v>0</v>
      </c>
      <c r="GC3665" t="s">
        <v>349</v>
      </c>
      <c r="GD3665" t="s">
        <v>408</v>
      </c>
      <c r="GE3665" t="s">
        <v>355</v>
      </c>
      <c r="GF3665" t="s">
        <v>355</v>
      </c>
      <c r="GG3665">
        <v>14</v>
      </c>
      <c r="GH3665" t="s">
        <v>356</v>
      </c>
    </row>
    <row r="3666" spans="1:190" x14ac:dyDescent="0.35">
      <c r="A3666" t="s">
        <v>67</v>
      </c>
      <c r="B3666" t="s">
        <v>68</v>
      </c>
      <c r="C3666" t="s">
        <v>8432</v>
      </c>
      <c r="D3666" t="s">
        <v>1910</v>
      </c>
      <c r="E3666" t="s">
        <v>8546</v>
      </c>
      <c r="F3666" t="s">
        <v>8547</v>
      </c>
      <c r="G3666" t="s">
        <v>8563</v>
      </c>
      <c r="H3666" t="s">
        <v>8564</v>
      </c>
      <c r="I3666">
        <v>14</v>
      </c>
      <c r="J3666">
        <v>9</v>
      </c>
      <c r="K3666" t="s">
        <v>345</v>
      </c>
      <c r="L3666">
        <v>7.7061609999999998</v>
      </c>
      <c r="M3666">
        <v>27.961559000000001</v>
      </c>
      <c r="N3666" t="s">
        <v>346</v>
      </c>
      <c r="O3666" t="s">
        <v>347</v>
      </c>
      <c r="P3666" s="133">
        <v>25</v>
      </c>
      <c r="Q3666" s="133">
        <v>185</v>
      </c>
      <c r="R3666" s="133">
        <v>25</v>
      </c>
      <c r="S3666" s="133">
        <v>185</v>
      </c>
      <c r="T3666" s="133">
        <v>185</v>
      </c>
      <c r="U3666" t="s">
        <v>68</v>
      </c>
      <c r="V3666" t="s">
        <v>1910</v>
      </c>
      <c r="W3666">
        <v>0</v>
      </c>
      <c r="Z3666">
        <v>0</v>
      </c>
      <c r="AC3666">
        <v>0</v>
      </c>
      <c r="AF3666">
        <v>0</v>
      </c>
      <c r="AI3666">
        <v>0</v>
      </c>
      <c r="AL3666" t="s">
        <v>349</v>
      </c>
      <c r="AM3666">
        <v>0</v>
      </c>
      <c r="AN3666">
        <v>0</v>
      </c>
      <c r="AO3666">
        <v>0</v>
      </c>
      <c r="AR3666">
        <v>0</v>
      </c>
      <c r="AU3666">
        <v>0</v>
      </c>
      <c r="AX3666">
        <v>0</v>
      </c>
      <c r="BA3666">
        <v>0</v>
      </c>
      <c r="BD3666">
        <v>0</v>
      </c>
      <c r="BE3666">
        <v>185</v>
      </c>
      <c r="BF3666">
        <v>0</v>
      </c>
      <c r="BG3666">
        <v>0</v>
      </c>
      <c r="BH3666" t="s">
        <v>349</v>
      </c>
      <c r="BI3666">
        <v>0</v>
      </c>
      <c r="BJ3666">
        <v>0</v>
      </c>
      <c r="BK3666">
        <v>0</v>
      </c>
      <c r="BL3666">
        <v>0</v>
      </c>
      <c r="BM3666">
        <v>0</v>
      </c>
      <c r="BN3666" t="s">
        <v>349</v>
      </c>
      <c r="BO3666">
        <v>0</v>
      </c>
      <c r="BP3666">
        <v>0</v>
      </c>
      <c r="BQ3666">
        <v>0</v>
      </c>
      <c r="BR3666">
        <v>0</v>
      </c>
      <c r="BS3666">
        <v>0</v>
      </c>
      <c r="BT3666" t="s">
        <v>349</v>
      </c>
      <c r="BU3666">
        <v>0</v>
      </c>
      <c r="BV3666">
        <v>0</v>
      </c>
      <c r="BW3666">
        <v>0</v>
      </c>
      <c r="BX3666">
        <v>0</v>
      </c>
      <c r="BY3666">
        <v>0</v>
      </c>
      <c r="BZ3666" t="s">
        <v>349</v>
      </c>
      <c r="CA3666">
        <v>0</v>
      </c>
      <c r="CB3666">
        <v>0</v>
      </c>
      <c r="CC3666">
        <v>0</v>
      </c>
      <c r="CD3666">
        <v>0</v>
      </c>
      <c r="CE3666">
        <v>0</v>
      </c>
      <c r="CF3666" t="s">
        <v>349</v>
      </c>
      <c r="CG3666">
        <v>0</v>
      </c>
      <c r="CH3666">
        <v>0</v>
      </c>
      <c r="CI3666">
        <v>0</v>
      </c>
      <c r="CJ3666" t="s">
        <v>349</v>
      </c>
      <c r="CK3666">
        <v>0</v>
      </c>
      <c r="CL3666" t="s">
        <v>349</v>
      </c>
      <c r="CM3666">
        <v>0</v>
      </c>
      <c r="CN3666" s="133">
        <v>0</v>
      </c>
      <c r="CO3666" s="133" t="s">
        <v>347</v>
      </c>
      <c r="CP3666" s="133">
        <v>81</v>
      </c>
      <c r="CQ3666" s="133">
        <v>308</v>
      </c>
      <c r="CR3666">
        <v>79</v>
      </c>
      <c r="CS3666">
        <v>299</v>
      </c>
      <c r="CT3666">
        <v>0</v>
      </c>
      <c r="CY3666">
        <v>62</v>
      </c>
      <c r="CZ3666" t="s">
        <v>68</v>
      </c>
      <c r="DA3666" t="s">
        <v>1910</v>
      </c>
      <c r="DB3666" t="s">
        <v>350</v>
      </c>
      <c r="DD3666">
        <v>30</v>
      </c>
      <c r="DE3666" t="s">
        <v>68</v>
      </c>
      <c r="DF3666" t="s">
        <v>1910</v>
      </c>
      <c r="DG3666" t="s">
        <v>350</v>
      </c>
      <c r="DI3666">
        <v>76</v>
      </c>
      <c r="DJ3666" t="s">
        <v>68</v>
      </c>
      <c r="DK3666" t="s">
        <v>1910</v>
      </c>
      <c r="DL3666" t="s">
        <v>350</v>
      </c>
      <c r="DN3666">
        <v>28</v>
      </c>
      <c r="DO3666" t="s">
        <v>68</v>
      </c>
      <c r="DP3666" t="s">
        <v>1910</v>
      </c>
      <c r="DQ3666" t="s">
        <v>350</v>
      </c>
      <c r="DS3666">
        <v>103</v>
      </c>
      <c r="DT3666" t="s">
        <v>348</v>
      </c>
      <c r="DU3666" t="s">
        <v>348</v>
      </c>
      <c r="DV3666" t="s">
        <v>347</v>
      </c>
      <c r="DW3666">
        <v>2</v>
      </c>
      <c r="DX3666">
        <v>9</v>
      </c>
      <c r="DY3666">
        <v>0</v>
      </c>
      <c r="EF3666">
        <v>0</v>
      </c>
      <c r="EM3666">
        <v>0</v>
      </c>
      <c r="ET3666">
        <v>0</v>
      </c>
      <c r="FA3666">
        <v>0</v>
      </c>
      <c r="FH3666">
        <v>9</v>
      </c>
      <c r="FK3666">
        <v>22</v>
      </c>
      <c r="FL3666">
        <v>88</v>
      </c>
      <c r="FM3666">
        <v>27</v>
      </c>
      <c r="FN3666">
        <v>108</v>
      </c>
      <c r="FO3666">
        <v>32</v>
      </c>
      <c r="FP3666">
        <v>112</v>
      </c>
      <c r="FQ3666">
        <v>0</v>
      </c>
      <c r="FR3666">
        <v>0</v>
      </c>
      <c r="FS3666" t="s">
        <v>347</v>
      </c>
      <c r="FT3666">
        <v>13</v>
      </c>
      <c r="FU3666">
        <v>39</v>
      </c>
      <c r="FV3666" t="s">
        <v>68</v>
      </c>
      <c r="FW3666" t="s">
        <v>1910</v>
      </c>
      <c r="FX3666" t="s">
        <v>347</v>
      </c>
      <c r="FY3666" t="s">
        <v>121</v>
      </c>
      <c r="FZ3666" t="s">
        <v>349</v>
      </c>
      <c r="GA3666">
        <v>0</v>
      </c>
      <c r="GB3666">
        <v>0</v>
      </c>
      <c r="GC3666" t="s">
        <v>349</v>
      </c>
      <c r="GD3666" t="s">
        <v>408</v>
      </c>
      <c r="GE3666" t="s">
        <v>355</v>
      </c>
      <c r="GF3666" t="s">
        <v>355</v>
      </c>
      <c r="GG3666">
        <v>14</v>
      </c>
      <c r="GH3666" t="s">
        <v>356</v>
      </c>
    </row>
    <row r="3667" spans="1:190" x14ac:dyDescent="0.35">
      <c r="A3667" t="s">
        <v>67</v>
      </c>
      <c r="B3667" t="s">
        <v>68</v>
      </c>
      <c r="C3667" t="s">
        <v>8432</v>
      </c>
      <c r="D3667" t="s">
        <v>1910</v>
      </c>
      <c r="E3667" t="s">
        <v>8546</v>
      </c>
      <c r="F3667" t="s">
        <v>8547</v>
      </c>
      <c r="G3667" t="s">
        <v>8565</v>
      </c>
      <c r="H3667" t="s">
        <v>8335</v>
      </c>
      <c r="I3667">
        <v>14</v>
      </c>
      <c r="J3667">
        <v>4</v>
      </c>
      <c r="K3667" t="s">
        <v>345</v>
      </c>
      <c r="L3667">
        <v>7.7206246460000001</v>
      </c>
      <c r="M3667">
        <v>28.005623799999999</v>
      </c>
      <c r="N3667" t="s">
        <v>346</v>
      </c>
      <c r="O3667" t="s">
        <v>347</v>
      </c>
      <c r="P3667" s="133">
        <v>16</v>
      </c>
      <c r="Q3667" s="133">
        <v>61</v>
      </c>
      <c r="R3667" s="133">
        <v>16</v>
      </c>
      <c r="S3667" s="133">
        <v>61</v>
      </c>
      <c r="T3667" s="133">
        <v>60</v>
      </c>
      <c r="U3667" t="s">
        <v>68</v>
      </c>
      <c r="V3667" t="s">
        <v>1910</v>
      </c>
      <c r="W3667">
        <v>0</v>
      </c>
      <c r="Z3667">
        <v>0</v>
      </c>
      <c r="AC3667">
        <v>0</v>
      </c>
      <c r="AF3667">
        <v>0</v>
      </c>
      <c r="AI3667">
        <v>1</v>
      </c>
      <c r="AJ3667" t="s">
        <v>348</v>
      </c>
      <c r="AK3667" t="s">
        <v>348</v>
      </c>
      <c r="AL3667" t="s">
        <v>349</v>
      </c>
      <c r="AM3667">
        <v>0</v>
      </c>
      <c r="AN3667">
        <v>0</v>
      </c>
      <c r="AO3667">
        <v>0</v>
      </c>
      <c r="AR3667">
        <v>0</v>
      </c>
      <c r="AU3667">
        <v>0</v>
      </c>
      <c r="AX3667">
        <v>0</v>
      </c>
      <c r="BA3667">
        <v>0</v>
      </c>
      <c r="BD3667">
        <v>0</v>
      </c>
      <c r="BE3667">
        <v>60</v>
      </c>
      <c r="BF3667">
        <v>0</v>
      </c>
      <c r="BG3667">
        <v>0</v>
      </c>
      <c r="BH3667" t="s">
        <v>349</v>
      </c>
      <c r="BI3667">
        <v>0</v>
      </c>
      <c r="BJ3667">
        <v>0</v>
      </c>
      <c r="BK3667">
        <v>0</v>
      </c>
      <c r="BL3667">
        <v>0</v>
      </c>
      <c r="BM3667">
        <v>0</v>
      </c>
      <c r="BN3667" t="s">
        <v>349</v>
      </c>
      <c r="BO3667">
        <v>0</v>
      </c>
      <c r="BP3667">
        <v>0</v>
      </c>
      <c r="BQ3667">
        <v>0</v>
      </c>
      <c r="BR3667">
        <v>0</v>
      </c>
      <c r="BS3667">
        <v>0</v>
      </c>
      <c r="BT3667" t="s">
        <v>349</v>
      </c>
      <c r="BU3667">
        <v>0</v>
      </c>
      <c r="BV3667">
        <v>0</v>
      </c>
      <c r="BW3667">
        <v>0</v>
      </c>
      <c r="BX3667">
        <v>0</v>
      </c>
      <c r="BY3667">
        <v>0</v>
      </c>
      <c r="BZ3667" t="s">
        <v>349</v>
      </c>
      <c r="CA3667">
        <v>0</v>
      </c>
      <c r="CB3667">
        <v>0</v>
      </c>
      <c r="CC3667">
        <v>0</v>
      </c>
      <c r="CD3667">
        <v>0</v>
      </c>
      <c r="CE3667">
        <v>0</v>
      </c>
      <c r="CF3667" t="s">
        <v>349</v>
      </c>
      <c r="CG3667">
        <v>0</v>
      </c>
      <c r="CH3667">
        <v>0</v>
      </c>
      <c r="CI3667">
        <v>1</v>
      </c>
      <c r="CJ3667" t="s">
        <v>349</v>
      </c>
      <c r="CK3667">
        <v>0</v>
      </c>
      <c r="CL3667" t="s">
        <v>349</v>
      </c>
      <c r="CM3667">
        <v>0</v>
      </c>
      <c r="CN3667" s="133">
        <v>0</v>
      </c>
      <c r="CO3667" s="133" t="s">
        <v>347</v>
      </c>
      <c r="CP3667" s="133">
        <v>632</v>
      </c>
      <c r="CQ3667" s="133">
        <v>3064</v>
      </c>
      <c r="CR3667">
        <v>584</v>
      </c>
      <c r="CS3667">
        <v>2910</v>
      </c>
      <c r="CT3667">
        <v>592</v>
      </c>
      <c r="CU3667" t="s">
        <v>68</v>
      </c>
      <c r="CV3667" t="s">
        <v>1910</v>
      </c>
      <c r="CW3667" t="s">
        <v>350</v>
      </c>
      <c r="CY3667">
        <v>204</v>
      </c>
      <c r="CZ3667" t="s">
        <v>66</v>
      </c>
      <c r="DA3667" t="s">
        <v>3234</v>
      </c>
      <c r="DB3667" t="s">
        <v>444</v>
      </c>
      <c r="DD3667">
        <v>30</v>
      </c>
      <c r="DE3667" t="s">
        <v>68</v>
      </c>
      <c r="DF3667" t="s">
        <v>1910</v>
      </c>
      <c r="DG3667" t="s">
        <v>350</v>
      </c>
      <c r="DI3667">
        <v>101</v>
      </c>
      <c r="DJ3667" t="s">
        <v>68</v>
      </c>
      <c r="DK3667" t="s">
        <v>1910</v>
      </c>
      <c r="DL3667" t="s">
        <v>350</v>
      </c>
      <c r="DN3667">
        <v>43</v>
      </c>
      <c r="DO3667" t="s">
        <v>68</v>
      </c>
      <c r="DP3667" t="s">
        <v>1910</v>
      </c>
      <c r="DQ3667" t="s">
        <v>350</v>
      </c>
      <c r="DS3667">
        <v>1940</v>
      </c>
      <c r="DT3667" t="s">
        <v>348</v>
      </c>
      <c r="DU3667" t="s">
        <v>348</v>
      </c>
      <c r="DV3667" t="s">
        <v>347</v>
      </c>
      <c r="DW3667">
        <v>48</v>
      </c>
      <c r="DX3667">
        <v>154</v>
      </c>
      <c r="DY3667">
        <v>66</v>
      </c>
      <c r="DZ3667" t="s">
        <v>121</v>
      </c>
      <c r="EB3667" t="s">
        <v>359</v>
      </c>
      <c r="ED3667" t="s">
        <v>350</v>
      </c>
      <c r="EF3667">
        <v>50</v>
      </c>
      <c r="EG3667" t="s">
        <v>121</v>
      </c>
      <c r="EI3667" t="s">
        <v>359</v>
      </c>
      <c r="EK3667" t="s">
        <v>350</v>
      </c>
      <c r="EM3667">
        <v>0</v>
      </c>
      <c r="ET3667">
        <v>6</v>
      </c>
      <c r="EU3667" t="s">
        <v>121</v>
      </c>
      <c r="EW3667" t="s">
        <v>522</v>
      </c>
      <c r="EY3667" t="s">
        <v>350</v>
      </c>
      <c r="FA3667">
        <v>0</v>
      </c>
      <c r="FH3667">
        <v>32</v>
      </c>
      <c r="FK3667">
        <v>249</v>
      </c>
      <c r="FL3667">
        <v>1245</v>
      </c>
      <c r="FM3667">
        <v>311</v>
      </c>
      <c r="FN3667">
        <v>1555</v>
      </c>
      <c r="FO3667">
        <v>72</v>
      </c>
      <c r="FP3667">
        <v>264</v>
      </c>
      <c r="FQ3667">
        <v>0</v>
      </c>
      <c r="FR3667">
        <v>0</v>
      </c>
      <c r="FS3667" t="s">
        <v>347</v>
      </c>
      <c r="FT3667">
        <v>7</v>
      </c>
      <c r="FU3667">
        <v>35</v>
      </c>
      <c r="FV3667" t="s">
        <v>68</v>
      </c>
      <c r="FW3667" t="s">
        <v>1910</v>
      </c>
      <c r="FX3667" t="s">
        <v>349</v>
      </c>
      <c r="FZ3667" t="s">
        <v>349</v>
      </c>
      <c r="GA3667">
        <v>0</v>
      </c>
      <c r="GB3667">
        <v>0</v>
      </c>
      <c r="GD3667" t="s">
        <v>408</v>
      </c>
      <c r="GE3667" t="s">
        <v>355</v>
      </c>
      <c r="GF3667" t="s">
        <v>354</v>
      </c>
      <c r="GG3667">
        <v>14</v>
      </c>
      <c r="GH3667" t="s">
        <v>356</v>
      </c>
    </row>
    <row r="3668" spans="1:190" x14ac:dyDescent="0.35">
      <c r="A3668" t="s">
        <v>67</v>
      </c>
      <c r="B3668" t="s">
        <v>68</v>
      </c>
      <c r="C3668" t="s">
        <v>8432</v>
      </c>
      <c r="D3668" t="s">
        <v>1910</v>
      </c>
      <c r="E3668" t="s">
        <v>8546</v>
      </c>
      <c r="F3668" t="s">
        <v>8547</v>
      </c>
      <c r="G3668" t="s">
        <v>8566</v>
      </c>
      <c r="H3668" t="s">
        <v>8567</v>
      </c>
      <c r="I3668">
        <v>14</v>
      </c>
      <c r="J3668">
        <v>4</v>
      </c>
      <c r="K3668" t="s">
        <v>345</v>
      </c>
      <c r="L3668">
        <v>7.7037100790000004</v>
      </c>
      <c r="M3668">
        <v>27.988399510000001</v>
      </c>
      <c r="N3668" t="s">
        <v>346</v>
      </c>
      <c r="O3668" t="s">
        <v>347</v>
      </c>
      <c r="P3668" s="133">
        <v>35</v>
      </c>
      <c r="Q3668" s="133">
        <v>64</v>
      </c>
      <c r="R3668" s="133">
        <v>31</v>
      </c>
      <c r="S3668" s="133">
        <v>44</v>
      </c>
      <c r="T3668" s="133">
        <v>28</v>
      </c>
      <c r="U3668" t="s">
        <v>68</v>
      </c>
      <c r="V3668" t="s">
        <v>1910</v>
      </c>
      <c r="W3668">
        <v>0</v>
      </c>
      <c r="Z3668">
        <v>0</v>
      </c>
      <c r="AC3668">
        <v>0</v>
      </c>
      <c r="AF3668">
        <v>0</v>
      </c>
      <c r="AI3668">
        <v>16</v>
      </c>
      <c r="AJ3668" t="s">
        <v>348</v>
      </c>
      <c r="AK3668" t="s">
        <v>348</v>
      </c>
      <c r="AL3668" t="s">
        <v>347</v>
      </c>
      <c r="AM3668">
        <v>4</v>
      </c>
      <c r="AN3668">
        <v>20</v>
      </c>
      <c r="AO3668">
        <v>0</v>
      </c>
      <c r="AR3668">
        <v>0</v>
      </c>
      <c r="AU3668">
        <v>0</v>
      </c>
      <c r="AX3668">
        <v>0</v>
      </c>
      <c r="BA3668">
        <v>0</v>
      </c>
      <c r="BD3668">
        <v>20</v>
      </c>
      <c r="BE3668">
        <v>28</v>
      </c>
      <c r="BF3668">
        <v>0</v>
      </c>
      <c r="BG3668">
        <v>0</v>
      </c>
      <c r="BH3668" t="s">
        <v>349</v>
      </c>
      <c r="BI3668">
        <v>0</v>
      </c>
      <c r="BJ3668">
        <v>0</v>
      </c>
      <c r="BK3668">
        <v>0</v>
      </c>
      <c r="BL3668">
        <v>0</v>
      </c>
      <c r="BM3668">
        <v>0</v>
      </c>
      <c r="BN3668" t="s">
        <v>349</v>
      </c>
      <c r="BO3668">
        <v>0</v>
      </c>
      <c r="BP3668">
        <v>0</v>
      </c>
      <c r="BQ3668">
        <v>0</v>
      </c>
      <c r="BR3668">
        <v>0</v>
      </c>
      <c r="BS3668">
        <v>0</v>
      </c>
      <c r="BT3668" t="s">
        <v>349</v>
      </c>
      <c r="BU3668">
        <v>0</v>
      </c>
      <c r="BV3668">
        <v>0</v>
      </c>
      <c r="BW3668">
        <v>0</v>
      </c>
      <c r="BX3668">
        <v>0</v>
      </c>
      <c r="BY3668">
        <v>0</v>
      </c>
      <c r="BZ3668" t="s">
        <v>349</v>
      </c>
      <c r="CA3668">
        <v>0</v>
      </c>
      <c r="CB3668">
        <v>0</v>
      </c>
      <c r="CC3668">
        <v>0</v>
      </c>
      <c r="CD3668">
        <v>0</v>
      </c>
      <c r="CE3668">
        <v>0</v>
      </c>
      <c r="CF3668" t="s">
        <v>349</v>
      </c>
      <c r="CG3668">
        <v>0</v>
      </c>
      <c r="CH3668">
        <v>0</v>
      </c>
      <c r="CI3668">
        <v>36</v>
      </c>
      <c r="CJ3668" t="s">
        <v>349</v>
      </c>
      <c r="CK3668">
        <v>0</v>
      </c>
      <c r="CL3668" t="s">
        <v>349</v>
      </c>
      <c r="CM3668">
        <v>0</v>
      </c>
      <c r="CN3668" s="133">
        <v>0</v>
      </c>
      <c r="CO3668" s="133" t="s">
        <v>347</v>
      </c>
      <c r="CP3668" s="133">
        <v>532</v>
      </c>
      <c r="CQ3668" s="133">
        <v>2552</v>
      </c>
      <c r="CR3668">
        <v>499</v>
      </c>
      <c r="CS3668">
        <v>2447</v>
      </c>
      <c r="CT3668">
        <v>568</v>
      </c>
      <c r="CU3668" t="s">
        <v>68</v>
      </c>
      <c r="CV3668" t="s">
        <v>1910</v>
      </c>
      <c r="CW3668" t="s">
        <v>350</v>
      </c>
      <c r="CY3668">
        <v>295</v>
      </c>
      <c r="CZ3668" t="s">
        <v>68</v>
      </c>
      <c r="DA3668" t="s">
        <v>1910</v>
      </c>
      <c r="DB3668" t="s">
        <v>350</v>
      </c>
      <c r="DD3668">
        <v>39</v>
      </c>
      <c r="DE3668" t="s">
        <v>68</v>
      </c>
      <c r="DF3668" t="s">
        <v>1910</v>
      </c>
      <c r="DG3668" t="s">
        <v>350</v>
      </c>
      <c r="DI3668">
        <v>44</v>
      </c>
      <c r="DJ3668" t="s">
        <v>68</v>
      </c>
      <c r="DK3668" t="s">
        <v>1910</v>
      </c>
      <c r="DL3668" t="s">
        <v>350</v>
      </c>
      <c r="DN3668">
        <v>0</v>
      </c>
      <c r="DS3668">
        <v>1501</v>
      </c>
      <c r="DT3668" t="s">
        <v>348</v>
      </c>
      <c r="DU3668" t="s">
        <v>348</v>
      </c>
      <c r="DV3668" t="s">
        <v>347</v>
      </c>
      <c r="DW3668">
        <v>33</v>
      </c>
      <c r="DX3668">
        <v>105</v>
      </c>
      <c r="DY3668">
        <v>0</v>
      </c>
      <c r="EF3668">
        <v>30</v>
      </c>
      <c r="EG3668" t="s">
        <v>121</v>
      </c>
      <c r="EI3668" t="s">
        <v>359</v>
      </c>
      <c r="EK3668" t="s">
        <v>350</v>
      </c>
      <c r="EM3668">
        <v>3</v>
      </c>
      <c r="EN3668" t="s">
        <v>123</v>
      </c>
      <c r="EP3668" t="s">
        <v>486</v>
      </c>
      <c r="ER3668" t="s">
        <v>350</v>
      </c>
      <c r="ET3668">
        <v>3</v>
      </c>
      <c r="EU3668" t="s">
        <v>121</v>
      </c>
      <c r="EW3668" t="s">
        <v>359</v>
      </c>
      <c r="EY3668" t="s">
        <v>350</v>
      </c>
      <c r="FA3668">
        <v>0</v>
      </c>
      <c r="FH3668">
        <v>69</v>
      </c>
      <c r="FK3668">
        <v>194</v>
      </c>
      <c r="FL3668">
        <v>970</v>
      </c>
      <c r="FM3668">
        <v>103</v>
      </c>
      <c r="FN3668">
        <v>515</v>
      </c>
      <c r="FO3668">
        <v>235</v>
      </c>
      <c r="FP3668">
        <v>1067</v>
      </c>
      <c r="FQ3668">
        <v>0</v>
      </c>
      <c r="FR3668">
        <v>0</v>
      </c>
      <c r="FS3668" t="s">
        <v>349</v>
      </c>
      <c r="FT3668">
        <v>0</v>
      </c>
      <c r="FU3668">
        <v>0</v>
      </c>
      <c r="FX3668" t="s">
        <v>349</v>
      </c>
      <c r="FZ3668" t="s">
        <v>347</v>
      </c>
      <c r="GA3668">
        <v>3</v>
      </c>
      <c r="GB3668">
        <v>11</v>
      </c>
      <c r="GC3668" t="s">
        <v>349</v>
      </c>
      <c r="GD3668" t="s">
        <v>408</v>
      </c>
      <c r="GE3668" t="s">
        <v>355</v>
      </c>
      <c r="GF3668" t="s">
        <v>408</v>
      </c>
      <c r="GG3668">
        <v>14</v>
      </c>
      <c r="GH3668" t="s">
        <v>356</v>
      </c>
    </row>
    <row r="3669" spans="1:190" x14ac:dyDescent="0.35">
      <c r="A3669" t="s">
        <v>67</v>
      </c>
      <c r="B3669" t="s">
        <v>68</v>
      </c>
      <c r="C3669" t="s">
        <v>8432</v>
      </c>
      <c r="D3669" t="s">
        <v>1910</v>
      </c>
      <c r="E3669" t="s">
        <v>8546</v>
      </c>
      <c r="F3669" t="s">
        <v>8547</v>
      </c>
      <c r="G3669" t="s">
        <v>8568</v>
      </c>
      <c r="H3669" t="s">
        <v>8569</v>
      </c>
      <c r="I3669">
        <v>14</v>
      </c>
      <c r="J3669">
        <v>4</v>
      </c>
      <c r="K3669" t="s">
        <v>345</v>
      </c>
      <c r="L3669">
        <v>7.70655</v>
      </c>
      <c r="M3669">
        <v>27.967110000000002</v>
      </c>
      <c r="N3669" t="s">
        <v>346</v>
      </c>
      <c r="O3669" t="s">
        <v>347</v>
      </c>
      <c r="P3669" s="133">
        <v>21</v>
      </c>
      <c r="Q3669" s="133">
        <v>59</v>
      </c>
      <c r="R3669" s="133">
        <v>21</v>
      </c>
      <c r="S3669" s="133">
        <v>59</v>
      </c>
      <c r="T3669" s="133">
        <v>59</v>
      </c>
      <c r="U3669" t="s">
        <v>68</v>
      </c>
      <c r="V3669" t="s">
        <v>1910</v>
      </c>
      <c r="W3669">
        <v>0</v>
      </c>
      <c r="Z3669">
        <v>0</v>
      </c>
      <c r="AC3669">
        <v>0</v>
      </c>
      <c r="AF3669">
        <v>0</v>
      </c>
      <c r="AI3669">
        <v>0</v>
      </c>
      <c r="AL3669" t="s">
        <v>349</v>
      </c>
      <c r="AM3669">
        <v>0</v>
      </c>
      <c r="AN3669">
        <v>0</v>
      </c>
      <c r="AO3669">
        <v>0</v>
      </c>
      <c r="AR3669">
        <v>0</v>
      </c>
      <c r="AU3669">
        <v>0</v>
      </c>
      <c r="AX3669">
        <v>0</v>
      </c>
      <c r="BA3669">
        <v>0</v>
      </c>
      <c r="BD3669">
        <v>0</v>
      </c>
      <c r="BE3669">
        <v>59</v>
      </c>
      <c r="BF3669">
        <v>0</v>
      </c>
      <c r="BG3669">
        <v>0</v>
      </c>
      <c r="BH3669" t="s">
        <v>349</v>
      </c>
      <c r="BI3669">
        <v>0</v>
      </c>
      <c r="BJ3669">
        <v>0</v>
      </c>
      <c r="BK3669">
        <v>0</v>
      </c>
      <c r="BL3669">
        <v>0</v>
      </c>
      <c r="BM3669">
        <v>0</v>
      </c>
      <c r="BN3669" t="s">
        <v>349</v>
      </c>
      <c r="BO3669">
        <v>0</v>
      </c>
      <c r="BP3669">
        <v>0</v>
      </c>
      <c r="BQ3669">
        <v>0</v>
      </c>
      <c r="BR3669">
        <v>0</v>
      </c>
      <c r="BS3669">
        <v>0</v>
      </c>
      <c r="BT3669" t="s">
        <v>349</v>
      </c>
      <c r="BU3669">
        <v>0</v>
      </c>
      <c r="BV3669">
        <v>0</v>
      </c>
      <c r="BW3669">
        <v>0</v>
      </c>
      <c r="BX3669">
        <v>0</v>
      </c>
      <c r="BY3669">
        <v>0</v>
      </c>
      <c r="BZ3669" t="s">
        <v>349</v>
      </c>
      <c r="CA3669">
        <v>0</v>
      </c>
      <c r="CB3669">
        <v>0</v>
      </c>
      <c r="CC3669">
        <v>0</v>
      </c>
      <c r="CD3669">
        <v>0</v>
      </c>
      <c r="CE3669">
        <v>0</v>
      </c>
      <c r="CF3669" t="s">
        <v>349</v>
      </c>
      <c r="CG3669">
        <v>0</v>
      </c>
      <c r="CH3669">
        <v>0</v>
      </c>
      <c r="CI3669">
        <v>0</v>
      </c>
      <c r="CJ3669" t="s">
        <v>349</v>
      </c>
      <c r="CK3669">
        <v>0</v>
      </c>
      <c r="CL3669" t="s">
        <v>349</v>
      </c>
      <c r="CM3669">
        <v>0</v>
      </c>
      <c r="CN3669" s="133">
        <v>0</v>
      </c>
      <c r="CO3669" s="133" t="s">
        <v>347</v>
      </c>
      <c r="CP3669" s="133">
        <v>556</v>
      </c>
      <c r="CQ3669" s="133">
        <v>2633</v>
      </c>
      <c r="CR3669">
        <v>508</v>
      </c>
      <c r="CS3669">
        <v>2404</v>
      </c>
      <c r="CT3669">
        <v>820</v>
      </c>
      <c r="CU3669" t="s">
        <v>68</v>
      </c>
      <c r="CV3669" t="s">
        <v>1910</v>
      </c>
      <c r="CW3669" t="s">
        <v>350</v>
      </c>
      <c r="CY3669">
        <v>489</v>
      </c>
      <c r="CZ3669" t="s">
        <v>68</v>
      </c>
      <c r="DA3669" t="s">
        <v>1910</v>
      </c>
      <c r="DB3669" t="s">
        <v>350</v>
      </c>
      <c r="DD3669">
        <v>46</v>
      </c>
      <c r="DE3669" t="s">
        <v>68</v>
      </c>
      <c r="DF3669" t="s">
        <v>3254</v>
      </c>
      <c r="DG3669" t="s">
        <v>444</v>
      </c>
      <c r="DI3669">
        <v>125</v>
      </c>
      <c r="DJ3669" t="s">
        <v>68</v>
      </c>
      <c r="DK3669" t="s">
        <v>1910</v>
      </c>
      <c r="DL3669" t="s">
        <v>350</v>
      </c>
      <c r="DN3669">
        <v>21</v>
      </c>
      <c r="DO3669" t="s">
        <v>68</v>
      </c>
      <c r="DP3669" t="s">
        <v>1910</v>
      </c>
      <c r="DQ3669" t="s">
        <v>350</v>
      </c>
      <c r="DS3669">
        <v>903</v>
      </c>
      <c r="DT3669" t="s">
        <v>348</v>
      </c>
      <c r="DU3669" t="s">
        <v>348</v>
      </c>
      <c r="DV3669" t="s">
        <v>347</v>
      </c>
      <c r="DW3669">
        <v>48</v>
      </c>
      <c r="DX3669">
        <v>229</v>
      </c>
      <c r="DY3669">
        <v>56</v>
      </c>
      <c r="DZ3669" t="s">
        <v>121</v>
      </c>
      <c r="EB3669" t="s">
        <v>359</v>
      </c>
      <c r="ED3669" t="s">
        <v>350</v>
      </c>
      <c r="EF3669">
        <v>70</v>
      </c>
      <c r="EG3669" t="s">
        <v>121</v>
      </c>
      <c r="EI3669" t="s">
        <v>359</v>
      </c>
      <c r="EK3669" t="s">
        <v>444</v>
      </c>
      <c r="EM3669">
        <v>5</v>
      </c>
      <c r="EN3669" t="s">
        <v>123</v>
      </c>
      <c r="EP3669" t="s">
        <v>486</v>
      </c>
      <c r="ER3669" t="s">
        <v>444</v>
      </c>
      <c r="ET3669">
        <v>7</v>
      </c>
      <c r="EU3669" t="s">
        <v>123</v>
      </c>
      <c r="EW3669" t="s">
        <v>486</v>
      </c>
      <c r="EY3669" t="s">
        <v>350</v>
      </c>
      <c r="FA3669">
        <v>0</v>
      </c>
      <c r="FH3669">
        <v>91</v>
      </c>
      <c r="FK3669">
        <v>196</v>
      </c>
      <c r="FL3669">
        <v>980</v>
      </c>
      <c r="FM3669">
        <v>218</v>
      </c>
      <c r="FN3669">
        <v>1308</v>
      </c>
      <c r="FO3669">
        <v>142</v>
      </c>
      <c r="FP3669">
        <v>345</v>
      </c>
      <c r="FQ3669">
        <v>0</v>
      </c>
      <c r="FR3669">
        <v>0</v>
      </c>
      <c r="FS3669" t="s">
        <v>349</v>
      </c>
      <c r="FT3669">
        <v>0</v>
      </c>
      <c r="FU3669">
        <v>0</v>
      </c>
      <c r="FX3669" t="s">
        <v>349</v>
      </c>
      <c r="FZ3669" t="s">
        <v>349</v>
      </c>
      <c r="GA3669">
        <v>0</v>
      </c>
      <c r="GB3669">
        <v>0</v>
      </c>
      <c r="GC3669" t="s">
        <v>349</v>
      </c>
      <c r="GD3669" t="s">
        <v>355</v>
      </c>
      <c r="GE3669" t="s">
        <v>408</v>
      </c>
      <c r="GF3669" t="s">
        <v>354</v>
      </c>
      <c r="GG3669">
        <v>14</v>
      </c>
      <c r="GH3669" t="s">
        <v>356</v>
      </c>
    </row>
    <row r="3670" spans="1:190" x14ac:dyDescent="0.35">
      <c r="A3670" t="s">
        <v>67</v>
      </c>
      <c r="B3670" t="s">
        <v>68</v>
      </c>
      <c r="C3670" t="s">
        <v>8432</v>
      </c>
      <c r="D3670" t="s">
        <v>1910</v>
      </c>
      <c r="E3670" t="s">
        <v>8546</v>
      </c>
      <c r="F3670" t="s">
        <v>8547</v>
      </c>
      <c r="G3670" t="s">
        <v>8570</v>
      </c>
      <c r="H3670" t="s">
        <v>8571</v>
      </c>
      <c r="I3670">
        <v>14</v>
      </c>
      <c r="J3670">
        <v>9</v>
      </c>
      <c r="K3670" t="s">
        <v>345</v>
      </c>
      <c r="L3670">
        <v>7.7088279999999996</v>
      </c>
      <c r="M3670">
        <v>27.961569999999998</v>
      </c>
      <c r="N3670" t="s">
        <v>346</v>
      </c>
      <c r="O3670" t="s">
        <v>349</v>
      </c>
      <c r="P3670" s="133">
        <v>0</v>
      </c>
      <c r="Q3670" s="133">
        <v>0</v>
      </c>
      <c r="R3670" s="133">
        <v>0</v>
      </c>
      <c r="S3670" s="133">
        <v>0</v>
      </c>
      <c r="T3670" s="133">
        <v>0</v>
      </c>
      <c r="W3670">
        <v>0</v>
      </c>
      <c r="Z3670">
        <v>0</v>
      </c>
      <c r="AC3670">
        <v>0</v>
      </c>
      <c r="AF3670">
        <v>0</v>
      </c>
      <c r="AI3670">
        <v>0</v>
      </c>
      <c r="AL3670" t="s">
        <v>349</v>
      </c>
      <c r="AM3670">
        <v>0</v>
      </c>
      <c r="AN3670">
        <v>0</v>
      </c>
      <c r="AO3670">
        <v>0</v>
      </c>
      <c r="AR3670">
        <v>0</v>
      </c>
      <c r="AU3670">
        <v>0</v>
      </c>
      <c r="AX3670">
        <v>0</v>
      </c>
      <c r="BA3670">
        <v>0</v>
      </c>
      <c r="BD3670">
        <v>0</v>
      </c>
      <c r="BE3670">
        <v>0</v>
      </c>
      <c r="BF3670">
        <v>0</v>
      </c>
      <c r="BG3670">
        <v>0</v>
      </c>
      <c r="BH3670" t="s">
        <v>349</v>
      </c>
      <c r="BI3670">
        <v>0</v>
      </c>
      <c r="BJ3670">
        <v>0</v>
      </c>
      <c r="BK3670">
        <v>0</v>
      </c>
      <c r="BL3670">
        <v>0</v>
      </c>
      <c r="BM3670">
        <v>0</v>
      </c>
      <c r="BN3670" t="s">
        <v>349</v>
      </c>
      <c r="BO3670">
        <v>0</v>
      </c>
      <c r="BP3670">
        <v>0</v>
      </c>
      <c r="BQ3670">
        <v>0</v>
      </c>
      <c r="BR3670">
        <v>0</v>
      </c>
      <c r="BS3670">
        <v>0</v>
      </c>
      <c r="BT3670" t="s">
        <v>349</v>
      </c>
      <c r="BU3670">
        <v>0</v>
      </c>
      <c r="BV3670">
        <v>0</v>
      </c>
      <c r="BW3670">
        <v>0</v>
      </c>
      <c r="BX3670">
        <v>0</v>
      </c>
      <c r="BY3670">
        <v>0</v>
      </c>
      <c r="BZ3670" t="s">
        <v>349</v>
      </c>
      <c r="CA3670">
        <v>0</v>
      </c>
      <c r="CB3670">
        <v>0</v>
      </c>
      <c r="CC3670">
        <v>0</v>
      </c>
      <c r="CD3670">
        <v>0</v>
      </c>
      <c r="CE3670">
        <v>0</v>
      </c>
      <c r="CF3670" t="s">
        <v>349</v>
      </c>
      <c r="CG3670">
        <v>0</v>
      </c>
      <c r="CH3670">
        <v>0</v>
      </c>
      <c r="CI3670">
        <v>0</v>
      </c>
      <c r="CJ3670" t="s">
        <v>349</v>
      </c>
      <c r="CK3670">
        <v>0</v>
      </c>
      <c r="CL3670" t="s">
        <v>349</v>
      </c>
      <c r="CM3670">
        <v>0</v>
      </c>
      <c r="CN3670" s="133">
        <v>0</v>
      </c>
      <c r="CO3670" s="133" t="s">
        <v>347</v>
      </c>
      <c r="CP3670" s="133">
        <v>63</v>
      </c>
      <c r="CQ3670" s="133">
        <v>204</v>
      </c>
      <c r="CR3670">
        <v>62</v>
      </c>
      <c r="CS3670">
        <v>199</v>
      </c>
      <c r="CT3670">
        <v>0</v>
      </c>
      <c r="CY3670">
        <v>30</v>
      </c>
      <c r="CZ3670" t="s">
        <v>68</v>
      </c>
      <c r="DA3670" t="s">
        <v>1910</v>
      </c>
      <c r="DB3670" t="s">
        <v>350</v>
      </c>
      <c r="DD3670">
        <v>21</v>
      </c>
      <c r="DE3670" t="s">
        <v>68</v>
      </c>
      <c r="DF3670" t="s">
        <v>3254</v>
      </c>
      <c r="DG3670" t="s">
        <v>444</v>
      </c>
      <c r="DI3670">
        <v>13</v>
      </c>
      <c r="DJ3670" t="s">
        <v>68</v>
      </c>
      <c r="DK3670" t="s">
        <v>3254</v>
      </c>
      <c r="DL3670" t="s">
        <v>444</v>
      </c>
      <c r="DN3670">
        <v>30</v>
      </c>
      <c r="DO3670" t="s">
        <v>68</v>
      </c>
      <c r="DP3670" t="s">
        <v>1910</v>
      </c>
      <c r="DQ3670" t="s">
        <v>350</v>
      </c>
      <c r="DS3670">
        <v>105</v>
      </c>
      <c r="DT3670" t="s">
        <v>348</v>
      </c>
      <c r="DU3670" t="s">
        <v>348</v>
      </c>
      <c r="DV3670" t="s">
        <v>347</v>
      </c>
      <c r="DW3670">
        <v>1</v>
      </c>
      <c r="DX3670">
        <v>5</v>
      </c>
      <c r="DY3670">
        <v>0</v>
      </c>
      <c r="EF3670">
        <v>0</v>
      </c>
      <c r="EM3670">
        <v>0</v>
      </c>
      <c r="ET3670">
        <v>0</v>
      </c>
      <c r="FA3670">
        <v>0</v>
      </c>
      <c r="FH3670">
        <v>5</v>
      </c>
      <c r="FK3670">
        <v>12</v>
      </c>
      <c r="FL3670">
        <v>48</v>
      </c>
      <c r="FM3670">
        <v>31</v>
      </c>
      <c r="FN3670">
        <v>93</v>
      </c>
      <c r="FO3670">
        <v>20</v>
      </c>
      <c r="FP3670">
        <v>63</v>
      </c>
      <c r="FQ3670">
        <v>0</v>
      </c>
      <c r="FR3670">
        <v>0</v>
      </c>
      <c r="FS3670" t="s">
        <v>347</v>
      </c>
      <c r="FT3670">
        <v>135</v>
      </c>
      <c r="FU3670">
        <v>818</v>
      </c>
      <c r="FV3670" t="s">
        <v>68</v>
      </c>
      <c r="FW3670" t="s">
        <v>1910</v>
      </c>
      <c r="FX3670" t="s">
        <v>347</v>
      </c>
      <c r="FY3670" t="s">
        <v>121</v>
      </c>
      <c r="FZ3670" t="s">
        <v>349</v>
      </c>
      <c r="GA3670">
        <v>0</v>
      </c>
      <c r="GB3670">
        <v>0</v>
      </c>
      <c r="GC3670" t="s">
        <v>349</v>
      </c>
      <c r="GD3670" t="s">
        <v>408</v>
      </c>
      <c r="GE3670" t="s">
        <v>355</v>
      </c>
      <c r="GF3670" t="s">
        <v>355</v>
      </c>
      <c r="GG3670">
        <v>14</v>
      </c>
      <c r="GH3670" t="s">
        <v>356</v>
      </c>
    </row>
    <row r="3671" spans="1:190" x14ac:dyDescent="0.35">
      <c r="A3671" t="s">
        <v>67</v>
      </c>
      <c r="B3671" t="s">
        <v>68</v>
      </c>
      <c r="C3671" t="s">
        <v>8432</v>
      </c>
      <c r="D3671" t="s">
        <v>1910</v>
      </c>
      <c r="E3671" t="s">
        <v>8546</v>
      </c>
      <c r="F3671" t="s">
        <v>8547</v>
      </c>
      <c r="G3671" t="s">
        <v>8572</v>
      </c>
      <c r="H3671" t="s">
        <v>8573</v>
      </c>
      <c r="I3671">
        <v>14</v>
      </c>
      <c r="J3671">
        <v>4</v>
      </c>
      <c r="K3671" t="s">
        <v>345</v>
      </c>
      <c r="L3671">
        <v>7.6958830000000003</v>
      </c>
      <c r="M3671">
        <v>27.972987</v>
      </c>
      <c r="N3671" t="s">
        <v>346</v>
      </c>
      <c r="O3671" t="s">
        <v>347</v>
      </c>
      <c r="P3671" s="133">
        <v>34</v>
      </c>
      <c r="Q3671" s="133">
        <v>173</v>
      </c>
      <c r="R3671" s="133">
        <v>31</v>
      </c>
      <c r="S3671" s="133">
        <v>155</v>
      </c>
      <c r="T3671" s="133">
        <v>130</v>
      </c>
      <c r="U3671" t="s">
        <v>68</v>
      </c>
      <c r="V3671" t="s">
        <v>1910</v>
      </c>
      <c r="W3671">
        <v>0</v>
      </c>
      <c r="Z3671">
        <v>0</v>
      </c>
      <c r="AC3671">
        <v>0</v>
      </c>
      <c r="AF3671">
        <v>0</v>
      </c>
      <c r="AI3671">
        <v>25</v>
      </c>
      <c r="AJ3671" t="s">
        <v>348</v>
      </c>
      <c r="AK3671" t="s">
        <v>348</v>
      </c>
      <c r="AL3671" t="s">
        <v>347</v>
      </c>
      <c r="AM3671">
        <v>3</v>
      </c>
      <c r="AN3671">
        <v>18</v>
      </c>
      <c r="AO3671">
        <v>0</v>
      </c>
      <c r="AR3671">
        <v>0</v>
      </c>
      <c r="AU3671">
        <v>13</v>
      </c>
      <c r="AV3671" t="s">
        <v>121</v>
      </c>
      <c r="AW3671" t="s">
        <v>2078</v>
      </c>
      <c r="AX3671">
        <v>0</v>
      </c>
      <c r="BA3671">
        <v>0</v>
      </c>
      <c r="BD3671">
        <v>5</v>
      </c>
      <c r="BE3671">
        <v>130</v>
      </c>
      <c r="BF3671">
        <v>0</v>
      </c>
      <c r="BG3671">
        <v>0</v>
      </c>
      <c r="BH3671" t="s">
        <v>349</v>
      </c>
      <c r="BI3671">
        <v>0</v>
      </c>
      <c r="BJ3671">
        <v>0</v>
      </c>
      <c r="BK3671">
        <v>0</v>
      </c>
      <c r="BL3671">
        <v>0</v>
      </c>
      <c r="BM3671">
        <v>0</v>
      </c>
      <c r="BN3671" t="s">
        <v>349</v>
      </c>
      <c r="BO3671">
        <v>0</v>
      </c>
      <c r="BP3671">
        <v>0</v>
      </c>
      <c r="BQ3671">
        <v>0</v>
      </c>
      <c r="BR3671">
        <v>13</v>
      </c>
      <c r="BS3671">
        <v>0</v>
      </c>
      <c r="BT3671" t="s">
        <v>349</v>
      </c>
      <c r="BU3671">
        <v>0</v>
      </c>
      <c r="BV3671">
        <v>0</v>
      </c>
      <c r="BW3671">
        <v>0</v>
      </c>
      <c r="BX3671">
        <v>0</v>
      </c>
      <c r="BY3671">
        <v>0</v>
      </c>
      <c r="BZ3671" t="s">
        <v>349</v>
      </c>
      <c r="CA3671">
        <v>0</v>
      </c>
      <c r="CB3671">
        <v>0</v>
      </c>
      <c r="CC3671">
        <v>0</v>
      </c>
      <c r="CD3671">
        <v>0</v>
      </c>
      <c r="CE3671">
        <v>0</v>
      </c>
      <c r="CF3671" t="s">
        <v>349</v>
      </c>
      <c r="CG3671">
        <v>0</v>
      </c>
      <c r="CH3671">
        <v>0</v>
      </c>
      <c r="CI3671">
        <v>30</v>
      </c>
      <c r="CJ3671" t="s">
        <v>349</v>
      </c>
      <c r="CK3671">
        <v>0</v>
      </c>
      <c r="CL3671" t="s">
        <v>349</v>
      </c>
      <c r="CM3671">
        <v>0</v>
      </c>
      <c r="CN3671" s="133">
        <v>0</v>
      </c>
      <c r="CO3671" s="133" t="s">
        <v>347</v>
      </c>
      <c r="CP3671" s="133">
        <v>1390</v>
      </c>
      <c r="CQ3671" s="133">
        <v>6818</v>
      </c>
      <c r="CR3671">
        <v>1357</v>
      </c>
      <c r="CS3671">
        <v>6719</v>
      </c>
      <c r="CT3671">
        <v>3260</v>
      </c>
      <c r="CU3671" t="s">
        <v>68</v>
      </c>
      <c r="CV3671" t="s">
        <v>1910</v>
      </c>
      <c r="CW3671" t="s">
        <v>350</v>
      </c>
      <c r="CY3671">
        <v>390</v>
      </c>
      <c r="CZ3671" t="s">
        <v>68</v>
      </c>
      <c r="DA3671" t="s">
        <v>3254</v>
      </c>
      <c r="DB3671" t="s">
        <v>444</v>
      </c>
      <c r="DD3671">
        <v>58</v>
      </c>
      <c r="DE3671" t="s">
        <v>68</v>
      </c>
      <c r="DF3671" t="s">
        <v>1910</v>
      </c>
      <c r="DG3671" t="s">
        <v>444</v>
      </c>
      <c r="DI3671">
        <v>589</v>
      </c>
      <c r="DJ3671" t="s">
        <v>68</v>
      </c>
      <c r="DK3671" t="s">
        <v>1910</v>
      </c>
      <c r="DL3671" t="s">
        <v>444</v>
      </c>
      <c r="DN3671">
        <v>25</v>
      </c>
      <c r="DO3671" t="s">
        <v>68</v>
      </c>
      <c r="DP3671" t="s">
        <v>1910</v>
      </c>
      <c r="DQ3671" t="s">
        <v>444</v>
      </c>
      <c r="DS3671">
        <v>2397</v>
      </c>
      <c r="DT3671" t="s">
        <v>348</v>
      </c>
      <c r="DU3671" t="s">
        <v>348</v>
      </c>
      <c r="DV3671" t="s">
        <v>347</v>
      </c>
      <c r="DW3671">
        <v>33</v>
      </c>
      <c r="DX3671">
        <v>99</v>
      </c>
      <c r="DY3671">
        <v>0</v>
      </c>
      <c r="EF3671">
        <v>38</v>
      </c>
      <c r="EG3671" t="s">
        <v>121</v>
      </c>
      <c r="EI3671" t="s">
        <v>359</v>
      </c>
      <c r="EK3671" t="s">
        <v>350</v>
      </c>
      <c r="EM3671">
        <v>5</v>
      </c>
      <c r="EN3671" t="s">
        <v>123</v>
      </c>
      <c r="EP3671" t="s">
        <v>352</v>
      </c>
      <c r="ER3671" t="s">
        <v>350</v>
      </c>
      <c r="ET3671">
        <v>34</v>
      </c>
      <c r="EU3671" t="s">
        <v>121</v>
      </c>
      <c r="EW3671" t="s">
        <v>359</v>
      </c>
      <c r="EY3671" t="s">
        <v>350</v>
      </c>
      <c r="FA3671">
        <v>0</v>
      </c>
      <c r="FH3671">
        <v>22</v>
      </c>
      <c r="FK3671">
        <v>412</v>
      </c>
      <c r="FL3671">
        <v>1648</v>
      </c>
      <c r="FM3671">
        <v>524</v>
      </c>
      <c r="FN3671">
        <v>2620</v>
      </c>
      <c r="FO3671">
        <v>454</v>
      </c>
      <c r="FP3671">
        <v>2550</v>
      </c>
      <c r="FQ3671">
        <v>0</v>
      </c>
      <c r="FR3671">
        <v>0</v>
      </c>
      <c r="FS3671" t="s">
        <v>347</v>
      </c>
      <c r="FT3671">
        <v>14</v>
      </c>
      <c r="FU3671">
        <v>34</v>
      </c>
      <c r="FV3671" t="s">
        <v>68</v>
      </c>
      <c r="FW3671" t="s">
        <v>1910</v>
      </c>
      <c r="FX3671" t="s">
        <v>347</v>
      </c>
      <c r="FY3671" t="s">
        <v>121</v>
      </c>
      <c r="FZ3671" t="s">
        <v>347</v>
      </c>
      <c r="GA3671">
        <v>43</v>
      </c>
      <c r="GB3671">
        <v>216</v>
      </c>
      <c r="GC3671" t="s">
        <v>349</v>
      </c>
      <c r="GD3671" t="s">
        <v>408</v>
      </c>
      <c r="GE3671" t="s">
        <v>408</v>
      </c>
      <c r="GF3671" t="s">
        <v>354</v>
      </c>
      <c r="GG3671">
        <v>14</v>
      </c>
      <c r="GH3671" t="s">
        <v>356</v>
      </c>
    </row>
    <row r="3672" spans="1:190" x14ac:dyDescent="0.35">
      <c r="A3672" t="s">
        <v>67</v>
      </c>
      <c r="B3672" t="s">
        <v>68</v>
      </c>
      <c r="C3672" t="s">
        <v>8432</v>
      </c>
      <c r="D3672" t="s">
        <v>1910</v>
      </c>
      <c r="E3672" t="s">
        <v>8546</v>
      </c>
      <c r="F3672" t="s">
        <v>8547</v>
      </c>
      <c r="G3672" t="s">
        <v>8574</v>
      </c>
      <c r="H3672" t="s">
        <v>8575</v>
      </c>
      <c r="I3672">
        <v>14</v>
      </c>
      <c r="J3672">
        <v>4</v>
      </c>
      <c r="K3672" t="s">
        <v>345</v>
      </c>
      <c r="L3672">
        <v>7.7224397659999999</v>
      </c>
      <c r="M3672">
        <v>27.987400050000002</v>
      </c>
      <c r="N3672" t="s">
        <v>346</v>
      </c>
      <c r="O3672" t="s">
        <v>347</v>
      </c>
      <c r="P3672" s="133">
        <v>13</v>
      </c>
      <c r="Q3672" s="133">
        <v>56</v>
      </c>
      <c r="R3672" s="133">
        <v>10</v>
      </c>
      <c r="S3672" s="133">
        <v>38</v>
      </c>
      <c r="T3672" s="133">
        <v>38</v>
      </c>
      <c r="U3672" t="s">
        <v>68</v>
      </c>
      <c r="V3672" t="s">
        <v>1910</v>
      </c>
      <c r="W3672">
        <v>0</v>
      </c>
      <c r="Z3672">
        <v>0</v>
      </c>
      <c r="AC3672">
        <v>0</v>
      </c>
      <c r="AF3672">
        <v>0</v>
      </c>
      <c r="AI3672">
        <v>0</v>
      </c>
      <c r="AL3672" t="s">
        <v>347</v>
      </c>
      <c r="AM3672">
        <v>3</v>
      </c>
      <c r="AN3672">
        <v>18</v>
      </c>
      <c r="AO3672">
        <v>0</v>
      </c>
      <c r="AR3672">
        <v>0</v>
      </c>
      <c r="AU3672">
        <v>0</v>
      </c>
      <c r="AX3672">
        <v>0</v>
      </c>
      <c r="BA3672">
        <v>0</v>
      </c>
      <c r="BD3672">
        <v>18</v>
      </c>
      <c r="BE3672">
        <v>38</v>
      </c>
      <c r="BF3672">
        <v>0</v>
      </c>
      <c r="BG3672">
        <v>0</v>
      </c>
      <c r="BH3672" t="s">
        <v>349</v>
      </c>
      <c r="BI3672">
        <v>0</v>
      </c>
      <c r="BJ3672">
        <v>0</v>
      </c>
      <c r="BK3672">
        <v>0</v>
      </c>
      <c r="BL3672">
        <v>0</v>
      </c>
      <c r="BM3672">
        <v>0</v>
      </c>
      <c r="BN3672" t="s">
        <v>349</v>
      </c>
      <c r="BO3672">
        <v>0</v>
      </c>
      <c r="BP3672">
        <v>0</v>
      </c>
      <c r="BQ3672">
        <v>0</v>
      </c>
      <c r="BR3672">
        <v>0</v>
      </c>
      <c r="BS3672">
        <v>0</v>
      </c>
      <c r="BT3672" t="s">
        <v>349</v>
      </c>
      <c r="BU3672">
        <v>0</v>
      </c>
      <c r="BV3672">
        <v>0</v>
      </c>
      <c r="BW3672">
        <v>0</v>
      </c>
      <c r="BX3672">
        <v>0</v>
      </c>
      <c r="BY3672">
        <v>0</v>
      </c>
      <c r="BZ3672" t="s">
        <v>349</v>
      </c>
      <c r="CA3672">
        <v>0</v>
      </c>
      <c r="CB3672">
        <v>0</v>
      </c>
      <c r="CC3672">
        <v>0</v>
      </c>
      <c r="CD3672">
        <v>0</v>
      </c>
      <c r="CE3672">
        <v>0</v>
      </c>
      <c r="CF3672" t="s">
        <v>349</v>
      </c>
      <c r="CG3672">
        <v>0</v>
      </c>
      <c r="CH3672">
        <v>0</v>
      </c>
      <c r="CI3672">
        <v>18</v>
      </c>
      <c r="CJ3672" t="s">
        <v>349</v>
      </c>
      <c r="CK3672">
        <v>0</v>
      </c>
      <c r="CL3672" t="s">
        <v>349</v>
      </c>
      <c r="CM3672">
        <v>0</v>
      </c>
      <c r="CN3672" s="133">
        <v>0</v>
      </c>
      <c r="CO3672" s="133" t="s">
        <v>347</v>
      </c>
      <c r="CP3672" s="133">
        <v>442</v>
      </c>
      <c r="CQ3672" s="133">
        <v>1890</v>
      </c>
      <c r="CR3672">
        <v>392</v>
      </c>
      <c r="CS3672">
        <v>1650</v>
      </c>
      <c r="CT3672">
        <v>594</v>
      </c>
      <c r="CU3672" t="s">
        <v>68</v>
      </c>
      <c r="CV3672" t="s">
        <v>1910</v>
      </c>
      <c r="CW3672" t="s">
        <v>350</v>
      </c>
      <c r="CY3672">
        <v>220</v>
      </c>
      <c r="CZ3672" t="s">
        <v>68</v>
      </c>
      <c r="DA3672" t="s">
        <v>1910</v>
      </c>
      <c r="DB3672" t="s">
        <v>444</v>
      </c>
      <c r="DD3672">
        <v>44</v>
      </c>
      <c r="DE3672" t="s">
        <v>68</v>
      </c>
      <c r="DF3672" t="s">
        <v>1910</v>
      </c>
      <c r="DG3672" t="s">
        <v>444</v>
      </c>
      <c r="DI3672">
        <v>350</v>
      </c>
      <c r="DJ3672" t="s">
        <v>68</v>
      </c>
      <c r="DK3672" t="s">
        <v>1910</v>
      </c>
      <c r="DL3672" t="s">
        <v>444</v>
      </c>
      <c r="DN3672">
        <v>38</v>
      </c>
      <c r="DO3672" t="s">
        <v>68</v>
      </c>
      <c r="DP3672" t="s">
        <v>1910</v>
      </c>
      <c r="DQ3672" t="s">
        <v>444</v>
      </c>
      <c r="DS3672">
        <v>404</v>
      </c>
      <c r="DT3672" t="s">
        <v>348</v>
      </c>
      <c r="DU3672" t="s">
        <v>348</v>
      </c>
      <c r="DV3672" t="s">
        <v>347</v>
      </c>
      <c r="DW3672">
        <v>50</v>
      </c>
      <c r="DX3672">
        <v>240</v>
      </c>
      <c r="DY3672">
        <v>0</v>
      </c>
      <c r="EF3672">
        <v>14</v>
      </c>
      <c r="EG3672" t="s">
        <v>121</v>
      </c>
      <c r="EI3672" t="s">
        <v>359</v>
      </c>
      <c r="EK3672" t="s">
        <v>350</v>
      </c>
      <c r="EM3672">
        <v>2</v>
      </c>
      <c r="EN3672" t="s">
        <v>121</v>
      </c>
      <c r="EP3672" t="s">
        <v>359</v>
      </c>
      <c r="ER3672" t="s">
        <v>350</v>
      </c>
      <c r="ET3672">
        <v>92</v>
      </c>
      <c r="EU3672" t="s">
        <v>119</v>
      </c>
      <c r="EW3672" t="s">
        <v>1717</v>
      </c>
      <c r="EY3672" t="s">
        <v>444</v>
      </c>
      <c r="FA3672">
        <v>10</v>
      </c>
      <c r="FB3672" t="s">
        <v>121</v>
      </c>
      <c r="FD3672" t="s">
        <v>359</v>
      </c>
      <c r="FF3672" t="s">
        <v>444</v>
      </c>
      <c r="FH3672">
        <v>122</v>
      </c>
      <c r="FK3672">
        <v>154</v>
      </c>
      <c r="FL3672">
        <v>616</v>
      </c>
      <c r="FM3672">
        <v>190</v>
      </c>
      <c r="FN3672">
        <v>950</v>
      </c>
      <c r="FO3672">
        <v>98</v>
      </c>
      <c r="FP3672">
        <v>324</v>
      </c>
      <c r="FQ3672">
        <v>0</v>
      </c>
      <c r="FR3672">
        <v>0</v>
      </c>
      <c r="FS3672" t="s">
        <v>347</v>
      </c>
      <c r="FT3672">
        <v>32</v>
      </c>
      <c r="FU3672">
        <v>198</v>
      </c>
      <c r="FV3672" t="s">
        <v>68</v>
      </c>
      <c r="FW3672" t="s">
        <v>1910</v>
      </c>
      <c r="FX3672" t="s">
        <v>347</v>
      </c>
      <c r="FY3672" t="s">
        <v>121</v>
      </c>
      <c r="FZ3672" t="s">
        <v>349</v>
      </c>
      <c r="GA3672">
        <v>0</v>
      </c>
      <c r="GB3672">
        <v>0</v>
      </c>
      <c r="GC3672" t="s">
        <v>353</v>
      </c>
      <c r="GD3672" t="s">
        <v>361</v>
      </c>
      <c r="GE3672" t="s">
        <v>354</v>
      </c>
      <c r="GF3672" t="s">
        <v>355</v>
      </c>
      <c r="GG3672">
        <v>14</v>
      </c>
      <c r="GH3672" t="s">
        <v>356</v>
      </c>
    </row>
    <row r="3673" spans="1:190" x14ac:dyDescent="0.35">
      <c r="A3673" t="s">
        <v>67</v>
      </c>
      <c r="B3673" t="s">
        <v>68</v>
      </c>
      <c r="C3673" t="s">
        <v>8432</v>
      </c>
      <c r="D3673" t="s">
        <v>1910</v>
      </c>
      <c r="E3673" t="s">
        <v>8546</v>
      </c>
      <c r="F3673" t="s">
        <v>8547</v>
      </c>
      <c r="G3673" t="s">
        <v>8576</v>
      </c>
      <c r="H3673" t="s">
        <v>6293</v>
      </c>
      <c r="I3673">
        <v>14</v>
      </c>
      <c r="J3673">
        <v>4</v>
      </c>
      <c r="K3673" t="s">
        <v>345</v>
      </c>
      <c r="L3673">
        <v>7.7199501990000003</v>
      </c>
      <c r="M3673">
        <v>27.983400339999999</v>
      </c>
      <c r="N3673" t="s">
        <v>346</v>
      </c>
      <c r="O3673" t="s">
        <v>347</v>
      </c>
      <c r="P3673" s="133">
        <v>9</v>
      </c>
      <c r="Q3673" s="133">
        <v>35</v>
      </c>
      <c r="R3673" s="133">
        <v>9</v>
      </c>
      <c r="S3673" s="133">
        <v>35</v>
      </c>
      <c r="T3673" s="133">
        <v>35</v>
      </c>
      <c r="U3673" t="s">
        <v>68</v>
      </c>
      <c r="V3673" t="s">
        <v>1910</v>
      </c>
      <c r="W3673">
        <v>0</v>
      </c>
      <c r="Z3673">
        <v>0</v>
      </c>
      <c r="AC3673">
        <v>0</v>
      </c>
      <c r="AF3673">
        <v>0</v>
      </c>
      <c r="AI3673">
        <v>0</v>
      </c>
      <c r="AL3673" t="s">
        <v>349</v>
      </c>
      <c r="AM3673">
        <v>0</v>
      </c>
      <c r="AN3673">
        <v>0</v>
      </c>
      <c r="AO3673">
        <v>0</v>
      </c>
      <c r="AR3673">
        <v>0</v>
      </c>
      <c r="AU3673">
        <v>0</v>
      </c>
      <c r="AX3673">
        <v>0</v>
      </c>
      <c r="BA3673">
        <v>0</v>
      </c>
      <c r="BD3673">
        <v>0</v>
      </c>
      <c r="BE3673">
        <v>35</v>
      </c>
      <c r="BF3673">
        <v>0</v>
      </c>
      <c r="BG3673">
        <v>0</v>
      </c>
      <c r="BH3673" t="s">
        <v>349</v>
      </c>
      <c r="BI3673">
        <v>0</v>
      </c>
      <c r="BJ3673">
        <v>0</v>
      </c>
      <c r="BK3673">
        <v>0</v>
      </c>
      <c r="BL3673">
        <v>0</v>
      </c>
      <c r="BM3673">
        <v>0</v>
      </c>
      <c r="BN3673" t="s">
        <v>349</v>
      </c>
      <c r="BO3673">
        <v>0</v>
      </c>
      <c r="BP3673">
        <v>0</v>
      </c>
      <c r="BQ3673">
        <v>0</v>
      </c>
      <c r="BR3673">
        <v>0</v>
      </c>
      <c r="BS3673">
        <v>0</v>
      </c>
      <c r="BT3673" t="s">
        <v>349</v>
      </c>
      <c r="BU3673">
        <v>0</v>
      </c>
      <c r="BV3673">
        <v>0</v>
      </c>
      <c r="BW3673">
        <v>0</v>
      </c>
      <c r="BX3673">
        <v>0</v>
      </c>
      <c r="BY3673">
        <v>0</v>
      </c>
      <c r="BZ3673" t="s">
        <v>349</v>
      </c>
      <c r="CA3673">
        <v>0</v>
      </c>
      <c r="CB3673">
        <v>0</v>
      </c>
      <c r="CC3673">
        <v>0</v>
      </c>
      <c r="CD3673">
        <v>0</v>
      </c>
      <c r="CE3673">
        <v>0</v>
      </c>
      <c r="CF3673" t="s">
        <v>349</v>
      </c>
      <c r="CG3673">
        <v>0</v>
      </c>
      <c r="CH3673">
        <v>0</v>
      </c>
      <c r="CI3673">
        <v>0</v>
      </c>
      <c r="CJ3673" t="s">
        <v>349</v>
      </c>
      <c r="CK3673">
        <v>0</v>
      </c>
      <c r="CL3673" t="s">
        <v>349</v>
      </c>
      <c r="CM3673">
        <v>0</v>
      </c>
      <c r="CN3673" s="133">
        <v>0</v>
      </c>
      <c r="CO3673" s="133" t="s">
        <v>347</v>
      </c>
      <c r="CP3673" s="133">
        <v>458</v>
      </c>
      <c r="CQ3673" s="133">
        <v>2037</v>
      </c>
      <c r="CR3673">
        <v>427</v>
      </c>
      <c r="CS3673">
        <v>1926</v>
      </c>
      <c r="CT3673">
        <v>511</v>
      </c>
      <c r="CU3673" t="s">
        <v>68</v>
      </c>
      <c r="CV3673" t="s">
        <v>1910</v>
      </c>
      <c r="CW3673" t="s">
        <v>350</v>
      </c>
      <c r="CY3673">
        <v>578</v>
      </c>
      <c r="CZ3673" t="s">
        <v>68</v>
      </c>
      <c r="DA3673" t="s">
        <v>1910</v>
      </c>
      <c r="DB3673" t="s">
        <v>444</v>
      </c>
      <c r="DD3673">
        <v>39</v>
      </c>
      <c r="DE3673" t="s">
        <v>68</v>
      </c>
      <c r="DF3673" t="s">
        <v>1910</v>
      </c>
      <c r="DG3673" t="s">
        <v>350</v>
      </c>
      <c r="DI3673">
        <v>267</v>
      </c>
      <c r="DJ3673" t="s">
        <v>68</v>
      </c>
      <c r="DK3673" t="s">
        <v>1910</v>
      </c>
      <c r="DL3673" t="s">
        <v>350</v>
      </c>
      <c r="DN3673">
        <v>48</v>
      </c>
      <c r="DO3673" t="s">
        <v>68</v>
      </c>
      <c r="DP3673" t="s">
        <v>1910</v>
      </c>
      <c r="DQ3673" t="s">
        <v>350</v>
      </c>
      <c r="DS3673">
        <v>483</v>
      </c>
      <c r="DT3673" t="s">
        <v>348</v>
      </c>
      <c r="DU3673" t="s">
        <v>348</v>
      </c>
      <c r="DV3673" t="s">
        <v>347</v>
      </c>
      <c r="DW3673">
        <v>31</v>
      </c>
      <c r="DX3673">
        <v>111</v>
      </c>
      <c r="DY3673">
        <v>38</v>
      </c>
      <c r="DZ3673" t="s">
        <v>121</v>
      </c>
      <c r="EB3673" t="s">
        <v>359</v>
      </c>
      <c r="ED3673" t="s">
        <v>350</v>
      </c>
      <c r="EF3673">
        <v>17</v>
      </c>
      <c r="EG3673" t="s">
        <v>121</v>
      </c>
      <c r="EI3673" t="s">
        <v>359</v>
      </c>
      <c r="EK3673" t="s">
        <v>350</v>
      </c>
      <c r="EM3673">
        <v>0</v>
      </c>
      <c r="ET3673">
        <v>2</v>
      </c>
      <c r="EU3673" t="s">
        <v>121</v>
      </c>
      <c r="EW3673" t="s">
        <v>359</v>
      </c>
      <c r="EY3673" t="s">
        <v>350</v>
      </c>
      <c r="FA3673">
        <v>21</v>
      </c>
      <c r="FB3673" t="s">
        <v>123</v>
      </c>
      <c r="FD3673" t="s">
        <v>352</v>
      </c>
      <c r="FF3673" t="s">
        <v>350</v>
      </c>
      <c r="FH3673">
        <v>33</v>
      </c>
      <c r="FK3673">
        <v>188</v>
      </c>
      <c r="FL3673">
        <v>940</v>
      </c>
      <c r="FM3673">
        <v>219</v>
      </c>
      <c r="FN3673">
        <v>876</v>
      </c>
      <c r="FO3673">
        <v>51</v>
      </c>
      <c r="FP3673">
        <v>221</v>
      </c>
      <c r="FQ3673">
        <v>0</v>
      </c>
      <c r="FR3673">
        <v>0</v>
      </c>
      <c r="FS3673" t="s">
        <v>349</v>
      </c>
      <c r="FT3673">
        <v>0</v>
      </c>
      <c r="FU3673">
        <v>0</v>
      </c>
      <c r="FX3673" t="s">
        <v>349</v>
      </c>
      <c r="FZ3673" t="s">
        <v>349</v>
      </c>
      <c r="GA3673">
        <v>0</v>
      </c>
      <c r="GB3673">
        <v>0</v>
      </c>
      <c r="GC3673" t="s">
        <v>349</v>
      </c>
      <c r="GD3673" t="s">
        <v>408</v>
      </c>
      <c r="GE3673" t="s">
        <v>355</v>
      </c>
      <c r="GF3673" t="s">
        <v>355</v>
      </c>
      <c r="GG3673">
        <v>14</v>
      </c>
      <c r="GH3673" t="s">
        <v>356</v>
      </c>
    </row>
    <row r="3674" spans="1:190" x14ac:dyDescent="0.35">
      <c r="A3674" t="s">
        <v>67</v>
      </c>
      <c r="B3674" t="s">
        <v>68</v>
      </c>
      <c r="C3674" t="s">
        <v>8432</v>
      </c>
      <c r="D3674" t="s">
        <v>1910</v>
      </c>
      <c r="E3674" t="s">
        <v>8546</v>
      </c>
      <c r="F3674" t="s">
        <v>8547</v>
      </c>
      <c r="G3674" t="s">
        <v>8577</v>
      </c>
      <c r="H3674" t="s">
        <v>8578</v>
      </c>
      <c r="I3674">
        <v>14</v>
      </c>
      <c r="J3674">
        <v>1</v>
      </c>
      <c r="K3674" t="s">
        <v>413</v>
      </c>
      <c r="L3674">
        <v>7.7189500000000004</v>
      </c>
      <c r="M3674">
        <v>27.960899999999999</v>
      </c>
      <c r="N3674" t="s">
        <v>346</v>
      </c>
      <c r="O3674" t="s">
        <v>347</v>
      </c>
      <c r="P3674" s="133">
        <v>1605</v>
      </c>
      <c r="Q3674" s="133">
        <v>6635</v>
      </c>
      <c r="R3674" s="133">
        <v>1605</v>
      </c>
      <c r="S3674" s="133">
        <v>6635</v>
      </c>
      <c r="T3674" s="133">
        <v>4652</v>
      </c>
      <c r="U3674" t="s">
        <v>68</v>
      </c>
      <c r="V3674" t="s">
        <v>1910</v>
      </c>
      <c r="W3674">
        <v>0</v>
      </c>
      <c r="Z3674">
        <v>0</v>
      </c>
      <c r="AC3674">
        <v>0</v>
      </c>
      <c r="AF3674">
        <v>0</v>
      </c>
      <c r="AI3674">
        <v>1983</v>
      </c>
      <c r="AJ3674" t="s">
        <v>348</v>
      </c>
      <c r="AK3674" t="s">
        <v>348</v>
      </c>
      <c r="AL3674" t="s">
        <v>349</v>
      </c>
      <c r="AM3674">
        <v>0</v>
      </c>
      <c r="AN3674">
        <v>0</v>
      </c>
      <c r="AO3674">
        <v>0</v>
      </c>
      <c r="AR3674">
        <v>0</v>
      </c>
      <c r="AU3674">
        <v>0</v>
      </c>
      <c r="AX3674">
        <v>0</v>
      </c>
      <c r="BA3674">
        <v>0</v>
      </c>
      <c r="BD3674">
        <v>0</v>
      </c>
      <c r="BE3674">
        <v>4652</v>
      </c>
      <c r="BF3674">
        <v>0</v>
      </c>
      <c r="BG3674">
        <v>0</v>
      </c>
      <c r="BH3674" t="s">
        <v>349</v>
      </c>
      <c r="BI3674">
        <v>0</v>
      </c>
      <c r="BJ3674">
        <v>0</v>
      </c>
      <c r="BK3674">
        <v>0</v>
      </c>
      <c r="BL3674">
        <v>0</v>
      </c>
      <c r="BM3674">
        <v>0</v>
      </c>
      <c r="BN3674" t="s">
        <v>349</v>
      </c>
      <c r="BO3674">
        <v>0</v>
      </c>
      <c r="BP3674">
        <v>0</v>
      </c>
      <c r="BQ3674">
        <v>0</v>
      </c>
      <c r="BR3674">
        <v>0</v>
      </c>
      <c r="BS3674">
        <v>0</v>
      </c>
      <c r="BT3674" t="s">
        <v>349</v>
      </c>
      <c r="BU3674">
        <v>0</v>
      </c>
      <c r="BV3674">
        <v>0</v>
      </c>
      <c r="BW3674">
        <v>0</v>
      </c>
      <c r="BX3674">
        <v>0</v>
      </c>
      <c r="BY3674">
        <v>0</v>
      </c>
      <c r="BZ3674" t="s">
        <v>349</v>
      </c>
      <c r="CA3674">
        <v>0</v>
      </c>
      <c r="CB3674">
        <v>0</v>
      </c>
      <c r="CC3674">
        <v>0</v>
      </c>
      <c r="CD3674">
        <v>0</v>
      </c>
      <c r="CE3674">
        <v>0</v>
      </c>
      <c r="CF3674" t="s">
        <v>349</v>
      </c>
      <c r="CG3674">
        <v>0</v>
      </c>
      <c r="CH3674">
        <v>0</v>
      </c>
      <c r="CI3674">
        <v>1983</v>
      </c>
      <c r="CJ3674" t="s">
        <v>349</v>
      </c>
      <c r="CK3674">
        <v>0</v>
      </c>
      <c r="CL3674" t="s">
        <v>349</v>
      </c>
      <c r="CM3674">
        <v>0</v>
      </c>
      <c r="CN3674" s="133">
        <v>0</v>
      </c>
      <c r="CO3674" s="133" t="s">
        <v>349</v>
      </c>
      <c r="CP3674" s="133">
        <v>0</v>
      </c>
      <c r="CQ3674" s="133">
        <v>0</v>
      </c>
      <c r="CR3674">
        <v>0</v>
      </c>
      <c r="CS3674">
        <v>0</v>
      </c>
      <c r="CT3674">
        <v>0</v>
      </c>
      <c r="CY3674">
        <v>0</v>
      </c>
      <c r="DD3674">
        <v>0</v>
      </c>
      <c r="DI3674">
        <v>0</v>
      </c>
      <c r="DN3674">
        <v>0</v>
      </c>
      <c r="DS3674">
        <v>0</v>
      </c>
      <c r="DV3674" t="s">
        <v>349</v>
      </c>
      <c r="DW3674">
        <v>0</v>
      </c>
      <c r="DX3674">
        <v>0</v>
      </c>
      <c r="DY3674">
        <v>0</v>
      </c>
      <c r="EF3674">
        <v>0</v>
      </c>
      <c r="EM3674">
        <v>0</v>
      </c>
      <c r="ET3674">
        <v>0</v>
      </c>
      <c r="FA3674">
        <v>0</v>
      </c>
      <c r="FH3674">
        <v>0</v>
      </c>
      <c r="FK3674">
        <v>0</v>
      </c>
      <c r="FL3674">
        <v>0</v>
      </c>
      <c r="FM3674">
        <v>0</v>
      </c>
      <c r="FN3674">
        <v>0</v>
      </c>
      <c r="FO3674">
        <v>0</v>
      </c>
      <c r="FP3674">
        <v>0</v>
      </c>
      <c r="FQ3674">
        <v>0</v>
      </c>
      <c r="FR3674">
        <v>0</v>
      </c>
      <c r="FS3674" t="s">
        <v>349</v>
      </c>
      <c r="FT3674">
        <v>0</v>
      </c>
      <c r="FU3674">
        <v>0</v>
      </c>
      <c r="FX3674" t="s">
        <v>349</v>
      </c>
      <c r="FZ3674" t="s">
        <v>349</v>
      </c>
      <c r="GA3674">
        <v>0</v>
      </c>
      <c r="GB3674">
        <v>0</v>
      </c>
      <c r="GC3674" t="s">
        <v>353</v>
      </c>
      <c r="GD3674" t="s">
        <v>408</v>
      </c>
      <c r="GE3674" t="s">
        <v>361</v>
      </c>
      <c r="GF3674" t="s">
        <v>354</v>
      </c>
      <c r="GG3674">
        <v>14</v>
      </c>
      <c r="GH3674" t="s">
        <v>356</v>
      </c>
    </row>
    <row r="3675" spans="1:190" x14ac:dyDescent="0.35">
      <c r="A3675" t="s">
        <v>67</v>
      </c>
      <c r="B3675" t="s">
        <v>68</v>
      </c>
      <c r="C3675" t="s">
        <v>8432</v>
      </c>
      <c r="D3675" t="s">
        <v>1910</v>
      </c>
      <c r="E3675" t="s">
        <v>8579</v>
      </c>
      <c r="F3675" t="s">
        <v>8580</v>
      </c>
      <c r="G3675" t="s">
        <v>8581</v>
      </c>
      <c r="H3675" t="s">
        <v>8582</v>
      </c>
      <c r="I3675">
        <v>14</v>
      </c>
      <c r="J3675">
        <v>4</v>
      </c>
      <c r="K3675" t="s">
        <v>345</v>
      </c>
      <c r="L3675">
        <v>7.6279000000000003</v>
      </c>
      <c r="M3675">
        <v>28.012499999999999</v>
      </c>
      <c r="N3675" t="s">
        <v>346</v>
      </c>
      <c r="O3675" t="s">
        <v>347</v>
      </c>
      <c r="P3675" s="133">
        <v>48</v>
      </c>
      <c r="Q3675" s="133">
        <v>265</v>
      </c>
      <c r="R3675" s="133">
        <v>48</v>
      </c>
      <c r="S3675" s="133">
        <v>265</v>
      </c>
      <c r="T3675" s="133">
        <v>0</v>
      </c>
      <c r="W3675">
        <v>0</v>
      </c>
      <c r="Z3675">
        <v>0</v>
      </c>
      <c r="AC3675">
        <v>0</v>
      </c>
      <c r="AF3675">
        <v>265</v>
      </c>
      <c r="AG3675" t="s">
        <v>68</v>
      </c>
      <c r="AH3675" t="s">
        <v>3254</v>
      </c>
      <c r="AI3675">
        <v>0</v>
      </c>
      <c r="AL3675" t="s">
        <v>349</v>
      </c>
      <c r="AM3675">
        <v>0</v>
      </c>
      <c r="AN3675">
        <v>0</v>
      </c>
      <c r="AO3675">
        <v>0</v>
      </c>
      <c r="AR3675">
        <v>0</v>
      </c>
      <c r="AU3675">
        <v>0</v>
      </c>
      <c r="AX3675">
        <v>0</v>
      </c>
      <c r="BA3675">
        <v>0</v>
      </c>
      <c r="BD3675">
        <v>0</v>
      </c>
      <c r="BE3675">
        <v>0</v>
      </c>
      <c r="BF3675">
        <v>0</v>
      </c>
      <c r="BG3675">
        <v>0</v>
      </c>
      <c r="BH3675" t="s">
        <v>349</v>
      </c>
      <c r="BI3675">
        <v>0</v>
      </c>
      <c r="BJ3675">
        <v>0</v>
      </c>
      <c r="BK3675">
        <v>0</v>
      </c>
      <c r="BL3675">
        <v>0</v>
      </c>
      <c r="BM3675">
        <v>0</v>
      </c>
      <c r="BN3675" t="s">
        <v>349</v>
      </c>
      <c r="BO3675">
        <v>0</v>
      </c>
      <c r="BP3675">
        <v>0</v>
      </c>
      <c r="BQ3675">
        <v>0</v>
      </c>
      <c r="BR3675">
        <v>0</v>
      </c>
      <c r="BS3675">
        <v>0</v>
      </c>
      <c r="BT3675" t="s">
        <v>349</v>
      </c>
      <c r="BU3675">
        <v>0</v>
      </c>
      <c r="BV3675">
        <v>0</v>
      </c>
      <c r="BW3675">
        <v>0</v>
      </c>
      <c r="BX3675">
        <v>0</v>
      </c>
      <c r="BY3675">
        <v>0</v>
      </c>
      <c r="BZ3675" t="s">
        <v>349</v>
      </c>
      <c r="CA3675">
        <v>0</v>
      </c>
      <c r="CB3675">
        <v>0</v>
      </c>
      <c r="CC3675">
        <v>265</v>
      </c>
      <c r="CD3675">
        <v>0</v>
      </c>
      <c r="CE3675">
        <v>0</v>
      </c>
      <c r="CF3675" t="s">
        <v>349</v>
      </c>
      <c r="CG3675">
        <v>0</v>
      </c>
      <c r="CH3675">
        <v>0</v>
      </c>
      <c r="CI3675">
        <v>0</v>
      </c>
      <c r="CJ3675" t="s">
        <v>349</v>
      </c>
      <c r="CK3675">
        <v>0</v>
      </c>
      <c r="CL3675" t="s">
        <v>349</v>
      </c>
      <c r="CM3675">
        <v>0</v>
      </c>
      <c r="CN3675" s="133">
        <v>0</v>
      </c>
      <c r="CO3675" s="133" t="s">
        <v>347</v>
      </c>
      <c r="CP3675" s="133">
        <v>312</v>
      </c>
      <c r="CQ3675" s="133">
        <v>2260</v>
      </c>
      <c r="CR3675">
        <v>312</v>
      </c>
      <c r="CS3675">
        <v>2260</v>
      </c>
      <c r="CT3675">
        <v>183</v>
      </c>
      <c r="CU3675" t="s">
        <v>68</v>
      </c>
      <c r="CV3675" t="s">
        <v>1910</v>
      </c>
      <c r="CW3675" t="s">
        <v>350</v>
      </c>
      <c r="CY3675">
        <v>1749</v>
      </c>
      <c r="CZ3675" t="s">
        <v>68</v>
      </c>
      <c r="DA3675" t="s">
        <v>1910</v>
      </c>
      <c r="DB3675" t="s">
        <v>350</v>
      </c>
      <c r="DD3675">
        <v>55</v>
      </c>
      <c r="DE3675" t="s">
        <v>68</v>
      </c>
      <c r="DF3675" t="s">
        <v>3254</v>
      </c>
      <c r="DG3675" t="s">
        <v>444</v>
      </c>
      <c r="DI3675">
        <v>60</v>
      </c>
      <c r="DJ3675" t="s">
        <v>68</v>
      </c>
      <c r="DK3675" t="s">
        <v>3254</v>
      </c>
      <c r="DL3675" t="s">
        <v>444</v>
      </c>
      <c r="DN3675">
        <v>71</v>
      </c>
      <c r="DO3675" t="s">
        <v>68</v>
      </c>
      <c r="DP3675" t="s">
        <v>3254</v>
      </c>
      <c r="DQ3675" t="s">
        <v>444</v>
      </c>
      <c r="DS3675">
        <v>142</v>
      </c>
      <c r="DT3675" t="s">
        <v>348</v>
      </c>
      <c r="DU3675" t="s">
        <v>348</v>
      </c>
      <c r="DV3675" t="s">
        <v>349</v>
      </c>
      <c r="DW3675">
        <v>0</v>
      </c>
      <c r="DX3675">
        <v>0</v>
      </c>
      <c r="DY3675">
        <v>0</v>
      </c>
      <c r="EF3675">
        <v>0</v>
      </c>
      <c r="EM3675">
        <v>0</v>
      </c>
      <c r="ET3675">
        <v>0</v>
      </c>
      <c r="FA3675">
        <v>0</v>
      </c>
      <c r="FH3675">
        <v>0</v>
      </c>
      <c r="FK3675">
        <v>97</v>
      </c>
      <c r="FL3675">
        <v>485</v>
      </c>
      <c r="FM3675">
        <v>121</v>
      </c>
      <c r="FN3675">
        <v>605</v>
      </c>
      <c r="FO3675">
        <v>94</v>
      </c>
      <c r="FP3675">
        <v>1170</v>
      </c>
      <c r="FQ3675">
        <v>0</v>
      </c>
      <c r="FR3675">
        <v>0</v>
      </c>
      <c r="FS3675" t="s">
        <v>347</v>
      </c>
      <c r="FT3675">
        <v>11</v>
      </c>
      <c r="FU3675">
        <v>109</v>
      </c>
      <c r="FV3675" t="s">
        <v>68</v>
      </c>
      <c r="FW3675" t="s">
        <v>3254</v>
      </c>
      <c r="FX3675" t="s">
        <v>349</v>
      </c>
      <c r="FZ3675" t="s">
        <v>349</v>
      </c>
      <c r="GA3675">
        <v>0</v>
      </c>
      <c r="GB3675">
        <v>0</v>
      </c>
      <c r="GC3675" t="s">
        <v>349</v>
      </c>
      <c r="GD3675" t="s">
        <v>408</v>
      </c>
      <c r="GE3675" t="s">
        <v>355</v>
      </c>
      <c r="GF3675" t="s">
        <v>355</v>
      </c>
      <c r="GG3675">
        <v>14</v>
      </c>
      <c r="GH3675" t="s">
        <v>356</v>
      </c>
    </row>
    <row r="3676" spans="1:190" x14ac:dyDescent="0.35">
      <c r="A3676" t="s">
        <v>67</v>
      </c>
      <c r="B3676" t="s">
        <v>68</v>
      </c>
      <c r="C3676" t="s">
        <v>8432</v>
      </c>
      <c r="D3676" t="s">
        <v>1910</v>
      </c>
      <c r="E3676" t="s">
        <v>8579</v>
      </c>
      <c r="F3676" t="s">
        <v>8580</v>
      </c>
      <c r="G3676" t="s">
        <v>8583</v>
      </c>
      <c r="H3676" t="s">
        <v>8584</v>
      </c>
      <c r="I3676">
        <v>14</v>
      </c>
      <c r="J3676">
        <v>4</v>
      </c>
      <c r="K3676" t="s">
        <v>413</v>
      </c>
      <c r="L3676">
        <v>7.6279476949999996</v>
      </c>
      <c r="M3676">
        <v>28.023700000000002</v>
      </c>
      <c r="N3676" t="s">
        <v>8199</v>
      </c>
      <c r="O3676" t="s">
        <v>349</v>
      </c>
      <c r="P3676" s="133">
        <v>0</v>
      </c>
      <c r="Q3676" s="133">
        <v>0</v>
      </c>
      <c r="R3676" s="133">
        <v>0</v>
      </c>
      <c r="S3676" s="133">
        <v>0</v>
      </c>
      <c r="T3676" s="133">
        <v>0</v>
      </c>
      <c r="W3676">
        <v>0</v>
      </c>
      <c r="Z3676">
        <v>0</v>
      </c>
      <c r="AC3676">
        <v>0</v>
      </c>
      <c r="AF3676">
        <v>0</v>
      </c>
      <c r="AI3676">
        <v>0</v>
      </c>
      <c r="AL3676" t="s">
        <v>349</v>
      </c>
      <c r="AM3676">
        <v>0</v>
      </c>
      <c r="AN3676">
        <v>0</v>
      </c>
      <c r="AO3676">
        <v>0</v>
      </c>
      <c r="AR3676">
        <v>0</v>
      </c>
      <c r="AU3676">
        <v>0</v>
      </c>
      <c r="AX3676">
        <v>0</v>
      </c>
      <c r="BA3676">
        <v>0</v>
      </c>
      <c r="BD3676">
        <v>0</v>
      </c>
      <c r="BE3676">
        <v>0</v>
      </c>
      <c r="BF3676">
        <v>0</v>
      </c>
      <c r="BG3676">
        <v>0</v>
      </c>
      <c r="BH3676" t="s">
        <v>349</v>
      </c>
      <c r="BI3676">
        <v>0</v>
      </c>
      <c r="BJ3676">
        <v>0</v>
      </c>
      <c r="BK3676">
        <v>0</v>
      </c>
      <c r="BL3676">
        <v>0</v>
      </c>
      <c r="BM3676">
        <v>0</v>
      </c>
      <c r="BN3676" t="s">
        <v>349</v>
      </c>
      <c r="BO3676">
        <v>0</v>
      </c>
      <c r="BP3676">
        <v>0</v>
      </c>
      <c r="BQ3676">
        <v>0</v>
      </c>
      <c r="BR3676">
        <v>0</v>
      </c>
      <c r="BS3676">
        <v>0</v>
      </c>
      <c r="BT3676" t="s">
        <v>349</v>
      </c>
      <c r="BU3676">
        <v>0</v>
      </c>
      <c r="BV3676">
        <v>0</v>
      </c>
      <c r="BW3676">
        <v>0</v>
      </c>
      <c r="BX3676">
        <v>0</v>
      </c>
      <c r="BY3676">
        <v>0</v>
      </c>
      <c r="BZ3676" t="s">
        <v>349</v>
      </c>
      <c r="CA3676">
        <v>0</v>
      </c>
      <c r="CB3676">
        <v>0</v>
      </c>
      <c r="CC3676">
        <v>0</v>
      </c>
      <c r="CD3676">
        <v>0</v>
      </c>
      <c r="CE3676">
        <v>0</v>
      </c>
      <c r="CF3676" t="s">
        <v>349</v>
      </c>
      <c r="CG3676">
        <v>0</v>
      </c>
      <c r="CH3676">
        <v>0</v>
      </c>
      <c r="CI3676">
        <v>0</v>
      </c>
      <c r="CJ3676" t="s">
        <v>349</v>
      </c>
      <c r="CK3676">
        <v>0</v>
      </c>
      <c r="CL3676" t="s">
        <v>349</v>
      </c>
      <c r="CM3676">
        <v>0</v>
      </c>
      <c r="CN3676" s="133">
        <v>0</v>
      </c>
      <c r="CO3676" s="133" t="s">
        <v>349</v>
      </c>
      <c r="CP3676" s="133">
        <v>0</v>
      </c>
      <c r="CQ3676" s="133">
        <v>0</v>
      </c>
      <c r="CR3676">
        <v>0</v>
      </c>
      <c r="CS3676">
        <v>0</v>
      </c>
      <c r="CT3676">
        <v>0</v>
      </c>
      <c r="CY3676">
        <v>0</v>
      </c>
      <c r="DD3676">
        <v>0</v>
      </c>
      <c r="DI3676">
        <v>0</v>
      </c>
      <c r="DN3676">
        <v>0</v>
      </c>
      <c r="DS3676">
        <v>0</v>
      </c>
      <c r="DV3676" t="s">
        <v>349</v>
      </c>
      <c r="DW3676">
        <v>0</v>
      </c>
      <c r="DX3676">
        <v>0</v>
      </c>
      <c r="DY3676">
        <v>0</v>
      </c>
      <c r="EF3676">
        <v>0</v>
      </c>
      <c r="EM3676">
        <v>0</v>
      </c>
      <c r="ET3676">
        <v>0</v>
      </c>
      <c r="FA3676">
        <v>0</v>
      </c>
      <c r="FH3676">
        <v>0</v>
      </c>
      <c r="FK3676">
        <v>0</v>
      </c>
      <c r="FL3676">
        <v>0</v>
      </c>
      <c r="FM3676">
        <v>0</v>
      </c>
      <c r="FN3676">
        <v>0</v>
      </c>
      <c r="FO3676">
        <v>0</v>
      </c>
      <c r="FP3676">
        <v>0</v>
      </c>
      <c r="FQ3676">
        <v>0</v>
      </c>
      <c r="FR3676">
        <v>0</v>
      </c>
      <c r="FS3676" t="s">
        <v>349</v>
      </c>
      <c r="FT3676">
        <v>0</v>
      </c>
      <c r="FU3676">
        <v>0</v>
      </c>
      <c r="FX3676" t="s">
        <v>349</v>
      </c>
      <c r="FZ3676" t="s">
        <v>349</v>
      </c>
      <c r="GA3676">
        <v>0</v>
      </c>
      <c r="GB3676">
        <v>0</v>
      </c>
      <c r="GC3676" t="s">
        <v>349</v>
      </c>
      <c r="GD3676" t="s">
        <v>408</v>
      </c>
      <c r="GE3676" t="s">
        <v>355</v>
      </c>
      <c r="GF3676" t="s">
        <v>355</v>
      </c>
      <c r="GG3676">
        <v>14</v>
      </c>
      <c r="GH3676" t="s">
        <v>356</v>
      </c>
    </row>
    <row r="3677" spans="1:190" x14ac:dyDescent="0.35">
      <c r="A3677" t="s">
        <v>67</v>
      </c>
      <c r="B3677" t="s">
        <v>68</v>
      </c>
      <c r="C3677" t="s">
        <v>8432</v>
      </c>
      <c r="D3677" t="s">
        <v>1910</v>
      </c>
      <c r="E3677" t="s">
        <v>8579</v>
      </c>
      <c r="F3677" t="s">
        <v>8580</v>
      </c>
      <c r="G3677" t="s">
        <v>8585</v>
      </c>
      <c r="H3677" t="s">
        <v>8586</v>
      </c>
      <c r="I3677">
        <v>14</v>
      </c>
      <c r="J3677">
        <v>5</v>
      </c>
      <c r="K3677" t="s">
        <v>345</v>
      </c>
      <c r="L3677">
        <v>7.6758899999999999</v>
      </c>
      <c r="M3677">
        <v>27.982009999999999</v>
      </c>
      <c r="N3677" t="s">
        <v>346</v>
      </c>
      <c r="O3677" t="s">
        <v>347</v>
      </c>
      <c r="P3677" s="133">
        <v>66</v>
      </c>
      <c r="Q3677" s="133">
        <v>403</v>
      </c>
      <c r="R3677" s="133">
        <v>65</v>
      </c>
      <c r="S3677" s="133">
        <v>396</v>
      </c>
      <c r="T3677" s="133">
        <v>396</v>
      </c>
      <c r="U3677" t="s">
        <v>68</v>
      </c>
      <c r="V3677" t="s">
        <v>1910</v>
      </c>
      <c r="W3677">
        <v>0</v>
      </c>
      <c r="Z3677">
        <v>0</v>
      </c>
      <c r="AC3677">
        <v>0</v>
      </c>
      <c r="AF3677">
        <v>0</v>
      </c>
      <c r="AI3677">
        <v>0</v>
      </c>
      <c r="AL3677" t="s">
        <v>347</v>
      </c>
      <c r="AM3677">
        <v>1</v>
      </c>
      <c r="AN3677">
        <v>7</v>
      </c>
      <c r="AO3677">
        <v>0</v>
      </c>
      <c r="AR3677">
        <v>0</v>
      </c>
      <c r="AU3677">
        <v>7</v>
      </c>
      <c r="AV3677" t="s">
        <v>121</v>
      </c>
      <c r="AW3677" t="s">
        <v>359</v>
      </c>
      <c r="AX3677">
        <v>0</v>
      </c>
      <c r="BA3677">
        <v>0</v>
      </c>
      <c r="BD3677">
        <v>0</v>
      </c>
      <c r="BE3677">
        <v>396</v>
      </c>
      <c r="BF3677">
        <v>0</v>
      </c>
      <c r="BG3677">
        <v>0</v>
      </c>
      <c r="BH3677" t="s">
        <v>349</v>
      </c>
      <c r="BI3677">
        <v>0</v>
      </c>
      <c r="BJ3677">
        <v>0</v>
      </c>
      <c r="BK3677">
        <v>0</v>
      </c>
      <c r="BL3677">
        <v>0</v>
      </c>
      <c r="BM3677">
        <v>0</v>
      </c>
      <c r="BN3677" t="s">
        <v>349</v>
      </c>
      <c r="BO3677">
        <v>0</v>
      </c>
      <c r="BP3677">
        <v>0</v>
      </c>
      <c r="BQ3677">
        <v>7</v>
      </c>
      <c r="BR3677">
        <v>0</v>
      </c>
      <c r="BS3677">
        <v>0</v>
      </c>
      <c r="BT3677" t="s">
        <v>349</v>
      </c>
      <c r="BU3677">
        <v>0</v>
      </c>
      <c r="BV3677">
        <v>0</v>
      </c>
      <c r="BW3677">
        <v>0</v>
      </c>
      <c r="BX3677">
        <v>0</v>
      </c>
      <c r="BY3677">
        <v>0</v>
      </c>
      <c r="BZ3677" t="s">
        <v>349</v>
      </c>
      <c r="CA3677">
        <v>0</v>
      </c>
      <c r="CB3677">
        <v>0</v>
      </c>
      <c r="CC3677">
        <v>0</v>
      </c>
      <c r="CD3677">
        <v>0</v>
      </c>
      <c r="CE3677">
        <v>0</v>
      </c>
      <c r="CF3677" t="s">
        <v>349</v>
      </c>
      <c r="CG3677">
        <v>0</v>
      </c>
      <c r="CH3677">
        <v>0</v>
      </c>
      <c r="CI3677">
        <v>0</v>
      </c>
      <c r="CJ3677" t="s">
        <v>349</v>
      </c>
      <c r="CK3677">
        <v>0</v>
      </c>
      <c r="CL3677" t="s">
        <v>349</v>
      </c>
      <c r="CM3677">
        <v>0</v>
      </c>
      <c r="CN3677" s="133">
        <v>0</v>
      </c>
      <c r="CO3677" s="133" t="s">
        <v>347</v>
      </c>
      <c r="CP3677" s="133">
        <v>1148</v>
      </c>
      <c r="CQ3677" s="133">
        <v>3699</v>
      </c>
      <c r="CR3677">
        <v>1148</v>
      </c>
      <c r="CS3677">
        <v>3699</v>
      </c>
      <c r="CT3677">
        <v>2514</v>
      </c>
      <c r="CU3677" t="s">
        <v>68</v>
      </c>
      <c r="CV3677" t="s">
        <v>1910</v>
      </c>
      <c r="CW3677" t="s">
        <v>350</v>
      </c>
      <c r="CY3677">
        <v>147</v>
      </c>
      <c r="CZ3677" t="s">
        <v>68</v>
      </c>
      <c r="DA3677" t="s">
        <v>1910</v>
      </c>
      <c r="DB3677" t="s">
        <v>350</v>
      </c>
      <c r="DD3677">
        <v>58</v>
      </c>
      <c r="DE3677" t="s">
        <v>68</v>
      </c>
      <c r="DF3677" t="s">
        <v>1910</v>
      </c>
      <c r="DG3677" t="s">
        <v>350</v>
      </c>
      <c r="DI3677">
        <v>497</v>
      </c>
      <c r="DJ3677" t="s">
        <v>68</v>
      </c>
      <c r="DK3677" t="s">
        <v>1910</v>
      </c>
      <c r="DL3677" t="s">
        <v>350</v>
      </c>
      <c r="DN3677">
        <v>30</v>
      </c>
      <c r="DO3677" t="s">
        <v>68</v>
      </c>
      <c r="DP3677" t="s">
        <v>1910</v>
      </c>
      <c r="DQ3677" t="s">
        <v>350</v>
      </c>
      <c r="DS3677">
        <v>453</v>
      </c>
      <c r="DT3677" t="s">
        <v>348</v>
      </c>
      <c r="DU3677" t="s">
        <v>348</v>
      </c>
      <c r="DV3677" t="s">
        <v>349</v>
      </c>
      <c r="DW3677">
        <v>0</v>
      </c>
      <c r="DX3677">
        <v>0</v>
      </c>
      <c r="DY3677">
        <v>0</v>
      </c>
      <c r="EF3677">
        <v>0</v>
      </c>
      <c r="EM3677">
        <v>0</v>
      </c>
      <c r="ET3677">
        <v>0</v>
      </c>
      <c r="FA3677">
        <v>0</v>
      </c>
      <c r="FH3677">
        <v>0</v>
      </c>
      <c r="FK3677">
        <v>322</v>
      </c>
      <c r="FL3677">
        <v>966</v>
      </c>
      <c r="FM3677">
        <v>507</v>
      </c>
      <c r="FN3677">
        <v>1521</v>
      </c>
      <c r="FO3677">
        <v>319</v>
      </c>
      <c r="FP3677">
        <v>1212</v>
      </c>
      <c r="FQ3677">
        <v>0</v>
      </c>
      <c r="FR3677">
        <v>0</v>
      </c>
      <c r="FS3677" t="s">
        <v>347</v>
      </c>
      <c r="FT3677">
        <v>7</v>
      </c>
      <c r="FU3677">
        <v>38</v>
      </c>
      <c r="FV3677" t="s">
        <v>68</v>
      </c>
      <c r="FW3677" t="s">
        <v>1910</v>
      </c>
      <c r="FX3677" t="s">
        <v>347</v>
      </c>
      <c r="FY3677" t="s">
        <v>121</v>
      </c>
      <c r="FZ3677" t="s">
        <v>349</v>
      </c>
      <c r="GA3677">
        <v>0</v>
      </c>
      <c r="GB3677">
        <v>0</v>
      </c>
      <c r="GC3677" t="s">
        <v>349</v>
      </c>
      <c r="GD3677" t="s">
        <v>408</v>
      </c>
      <c r="GE3677" t="s">
        <v>354</v>
      </c>
      <c r="GF3677" t="s">
        <v>354</v>
      </c>
      <c r="GG3677">
        <v>14</v>
      </c>
      <c r="GH3677" t="s">
        <v>356</v>
      </c>
    </row>
    <row r="3678" spans="1:190" x14ac:dyDescent="0.35">
      <c r="A3678" t="s">
        <v>67</v>
      </c>
      <c r="B3678" t="s">
        <v>68</v>
      </c>
      <c r="C3678" t="s">
        <v>8432</v>
      </c>
      <c r="D3678" t="s">
        <v>1910</v>
      </c>
      <c r="E3678" t="s">
        <v>8579</v>
      </c>
      <c r="F3678" t="s">
        <v>8580</v>
      </c>
      <c r="G3678" t="s">
        <v>8587</v>
      </c>
      <c r="H3678" t="s">
        <v>8588</v>
      </c>
      <c r="I3678">
        <v>14</v>
      </c>
      <c r="J3678">
        <v>4</v>
      </c>
      <c r="K3678" t="s">
        <v>345</v>
      </c>
      <c r="L3678">
        <v>7.6764900000000003</v>
      </c>
      <c r="M3678">
        <v>27.994769999999999</v>
      </c>
      <c r="N3678" t="s">
        <v>346</v>
      </c>
      <c r="O3678" t="s">
        <v>347</v>
      </c>
      <c r="P3678" s="133">
        <v>187</v>
      </c>
      <c r="Q3678" s="133">
        <v>748</v>
      </c>
      <c r="R3678" s="133">
        <v>187</v>
      </c>
      <c r="S3678" s="133">
        <v>748</v>
      </c>
      <c r="T3678" s="133">
        <v>680</v>
      </c>
      <c r="U3678" t="s">
        <v>68</v>
      </c>
      <c r="V3678" t="s">
        <v>1910</v>
      </c>
      <c r="W3678">
        <v>0</v>
      </c>
      <c r="Z3678">
        <v>0</v>
      </c>
      <c r="AC3678">
        <v>0</v>
      </c>
      <c r="AF3678">
        <v>0</v>
      </c>
      <c r="AI3678">
        <v>68</v>
      </c>
      <c r="AJ3678" t="s">
        <v>348</v>
      </c>
      <c r="AK3678" t="s">
        <v>348</v>
      </c>
      <c r="AL3678" t="s">
        <v>349</v>
      </c>
      <c r="AM3678">
        <v>0</v>
      </c>
      <c r="AN3678">
        <v>0</v>
      </c>
      <c r="AO3678">
        <v>0</v>
      </c>
      <c r="AR3678">
        <v>0</v>
      </c>
      <c r="AU3678">
        <v>0</v>
      </c>
      <c r="AX3678">
        <v>0</v>
      </c>
      <c r="BA3678">
        <v>0</v>
      </c>
      <c r="BD3678">
        <v>0</v>
      </c>
      <c r="BE3678">
        <v>680</v>
      </c>
      <c r="BF3678">
        <v>0</v>
      </c>
      <c r="BG3678">
        <v>0</v>
      </c>
      <c r="BH3678" t="s">
        <v>349</v>
      </c>
      <c r="BI3678">
        <v>0</v>
      </c>
      <c r="BJ3678">
        <v>0</v>
      </c>
      <c r="BK3678">
        <v>0</v>
      </c>
      <c r="BL3678">
        <v>0</v>
      </c>
      <c r="BM3678">
        <v>0</v>
      </c>
      <c r="BN3678" t="s">
        <v>349</v>
      </c>
      <c r="BO3678">
        <v>0</v>
      </c>
      <c r="BP3678">
        <v>0</v>
      </c>
      <c r="BQ3678">
        <v>0</v>
      </c>
      <c r="BR3678">
        <v>0</v>
      </c>
      <c r="BS3678">
        <v>0</v>
      </c>
      <c r="BT3678" t="s">
        <v>349</v>
      </c>
      <c r="BU3678">
        <v>0</v>
      </c>
      <c r="BV3678">
        <v>0</v>
      </c>
      <c r="BW3678">
        <v>0</v>
      </c>
      <c r="BX3678">
        <v>0</v>
      </c>
      <c r="BY3678">
        <v>0</v>
      </c>
      <c r="BZ3678" t="s">
        <v>349</v>
      </c>
      <c r="CA3678">
        <v>0</v>
      </c>
      <c r="CB3678">
        <v>0</v>
      </c>
      <c r="CC3678">
        <v>0</v>
      </c>
      <c r="CD3678">
        <v>0</v>
      </c>
      <c r="CE3678">
        <v>0</v>
      </c>
      <c r="CF3678" t="s">
        <v>349</v>
      </c>
      <c r="CG3678">
        <v>0</v>
      </c>
      <c r="CH3678">
        <v>0</v>
      </c>
      <c r="CI3678">
        <v>68</v>
      </c>
      <c r="CJ3678" t="s">
        <v>349</v>
      </c>
      <c r="CK3678">
        <v>0</v>
      </c>
      <c r="CL3678" t="s">
        <v>349</v>
      </c>
      <c r="CM3678">
        <v>0</v>
      </c>
      <c r="CN3678" s="133">
        <v>0</v>
      </c>
      <c r="CO3678" s="133" t="s">
        <v>347</v>
      </c>
      <c r="CP3678" s="133">
        <v>1136</v>
      </c>
      <c r="CQ3678" s="133">
        <v>4582</v>
      </c>
      <c r="CR3678">
        <v>1136</v>
      </c>
      <c r="CS3678">
        <v>4582</v>
      </c>
      <c r="CT3678">
        <v>4312</v>
      </c>
      <c r="CU3678" t="s">
        <v>68</v>
      </c>
      <c r="CV3678" t="s">
        <v>1910</v>
      </c>
      <c r="CW3678" t="s">
        <v>350</v>
      </c>
      <c r="CY3678">
        <v>103</v>
      </c>
      <c r="CZ3678" t="s">
        <v>68</v>
      </c>
      <c r="DA3678" t="s">
        <v>1910</v>
      </c>
      <c r="DB3678" t="s">
        <v>350</v>
      </c>
      <c r="DD3678">
        <v>60</v>
      </c>
      <c r="DE3678" t="s">
        <v>68</v>
      </c>
      <c r="DF3678" t="s">
        <v>1910</v>
      </c>
      <c r="DG3678" t="s">
        <v>350</v>
      </c>
      <c r="DI3678">
        <v>77</v>
      </c>
      <c r="DJ3678" t="s">
        <v>68</v>
      </c>
      <c r="DK3678" t="s">
        <v>1910</v>
      </c>
      <c r="DL3678" t="s">
        <v>350</v>
      </c>
      <c r="DN3678">
        <v>30</v>
      </c>
      <c r="DO3678" t="s">
        <v>68</v>
      </c>
      <c r="DP3678" t="s">
        <v>1910</v>
      </c>
      <c r="DQ3678" t="s">
        <v>350</v>
      </c>
      <c r="DS3678">
        <v>0</v>
      </c>
      <c r="DV3678" t="s">
        <v>349</v>
      </c>
      <c r="DW3678">
        <v>0</v>
      </c>
      <c r="DX3678">
        <v>0</v>
      </c>
      <c r="DY3678">
        <v>0</v>
      </c>
      <c r="EF3678">
        <v>0</v>
      </c>
      <c r="EM3678">
        <v>0</v>
      </c>
      <c r="ET3678">
        <v>0</v>
      </c>
      <c r="FA3678">
        <v>0</v>
      </c>
      <c r="FH3678">
        <v>0</v>
      </c>
      <c r="FK3678">
        <v>374</v>
      </c>
      <c r="FL3678">
        <v>1496</v>
      </c>
      <c r="FM3678">
        <v>517</v>
      </c>
      <c r="FN3678">
        <v>2068</v>
      </c>
      <c r="FO3678">
        <v>245</v>
      </c>
      <c r="FP3678">
        <v>1018</v>
      </c>
      <c r="FQ3678">
        <v>0</v>
      </c>
      <c r="FR3678">
        <v>0</v>
      </c>
      <c r="FS3678" t="s">
        <v>347</v>
      </c>
      <c r="FT3678">
        <v>95</v>
      </c>
      <c r="FU3678">
        <v>509</v>
      </c>
      <c r="FV3678" t="s">
        <v>68</v>
      </c>
      <c r="FW3678" t="s">
        <v>1910</v>
      </c>
      <c r="FX3678" t="s">
        <v>349</v>
      </c>
      <c r="FZ3678" t="s">
        <v>349</v>
      </c>
      <c r="GA3678">
        <v>0</v>
      </c>
      <c r="GB3678">
        <v>0</v>
      </c>
      <c r="GC3678" t="s">
        <v>349</v>
      </c>
      <c r="GD3678" t="s">
        <v>408</v>
      </c>
      <c r="GE3678" t="s">
        <v>355</v>
      </c>
      <c r="GF3678" t="s">
        <v>355</v>
      </c>
      <c r="GG3678">
        <v>14</v>
      </c>
      <c r="GH3678" t="s">
        <v>356</v>
      </c>
    </row>
    <row r="3679" spans="1:190" x14ac:dyDescent="0.35">
      <c r="A3679" t="s">
        <v>67</v>
      </c>
      <c r="B3679" t="s">
        <v>68</v>
      </c>
      <c r="C3679" t="s">
        <v>8432</v>
      </c>
      <c r="D3679" t="s">
        <v>1910</v>
      </c>
      <c r="E3679" t="s">
        <v>8579</v>
      </c>
      <c r="F3679" t="s">
        <v>8580</v>
      </c>
      <c r="G3679" t="s">
        <v>8589</v>
      </c>
      <c r="H3679" t="s">
        <v>8590</v>
      </c>
      <c r="I3679">
        <v>14</v>
      </c>
      <c r="J3679">
        <v>4</v>
      </c>
      <c r="K3679" t="s">
        <v>345</v>
      </c>
      <c r="L3679">
        <v>7.7034797670000001</v>
      </c>
      <c r="M3679">
        <v>28.00279999</v>
      </c>
      <c r="N3679" t="s">
        <v>346</v>
      </c>
      <c r="O3679" t="s">
        <v>349</v>
      </c>
      <c r="P3679" s="133">
        <v>0</v>
      </c>
      <c r="Q3679" s="133">
        <v>0</v>
      </c>
      <c r="R3679" s="133">
        <v>0</v>
      </c>
      <c r="S3679" s="133">
        <v>0</v>
      </c>
      <c r="T3679" s="133">
        <v>0</v>
      </c>
      <c r="W3679">
        <v>0</v>
      </c>
      <c r="Z3679">
        <v>0</v>
      </c>
      <c r="AC3679">
        <v>0</v>
      </c>
      <c r="AF3679">
        <v>0</v>
      </c>
      <c r="AI3679">
        <v>0</v>
      </c>
      <c r="AL3679" t="s">
        <v>349</v>
      </c>
      <c r="AM3679">
        <v>0</v>
      </c>
      <c r="AN3679">
        <v>0</v>
      </c>
      <c r="AO3679">
        <v>0</v>
      </c>
      <c r="AR3679">
        <v>0</v>
      </c>
      <c r="AU3679">
        <v>0</v>
      </c>
      <c r="AX3679">
        <v>0</v>
      </c>
      <c r="BA3679">
        <v>0</v>
      </c>
      <c r="BD3679">
        <v>0</v>
      </c>
      <c r="BE3679">
        <v>0</v>
      </c>
      <c r="BF3679">
        <v>0</v>
      </c>
      <c r="BG3679">
        <v>0</v>
      </c>
      <c r="BH3679" t="s">
        <v>349</v>
      </c>
      <c r="BI3679">
        <v>0</v>
      </c>
      <c r="BJ3679">
        <v>0</v>
      </c>
      <c r="BK3679">
        <v>0</v>
      </c>
      <c r="BL3679">
        <v>0</v>
      </c>
      <c r="BM3679">
        <v>0</v>
      </c>
      <c r="BN3679" t="s">
        <v>349</v>
      </c>
      <c r="BO3679">
        <v>0</v>
      </c>
      <c r="BP3679">
        <v>0</v>
      </c>
      <c r="BQ3679">
        <v>0</v>
      </c>
      <c r="BR3679">
        <v>0</v>
      </c>
      <c r="BS3679">
        <v>0</v>
      </c>
      <c r="BT3679" t="s">
        <v>349</v>
      </c>
      <c r="BU3679">
        <v>0</v>
      </c>
      <c r="BV3679">
        <v>0</v>
      </c>
      <c r="BW3679">
        <v>0</v>
      </c>
      <c r="BX3679">
        <v>0</v>
      </c>
      <c r="BY3679">
        <v>0</v>
      </c>
      <c r="BZ3679" t="s">
        <v>349</v>
      </c>
      <c r="CA3679">
        <v>0</v>
      </c>
      <c r="CB3679">
        <v>0</v>
      </c>
      <c r="CC3679">
        <v>0</v>
      </c>
      <c r="CD3679">
        <v>0</v>
      </c>
      <c r="CE3679">
        <v>0</v>
      </c>
      <c r="CF3679" t="s">
        <v>349</v>
      </c>
      <c r="CG3679">
        <v>0</v>
      </c>
      <c r="CH3679">
        <v>0</v>
      </c>
      <c r="CI3679">
        <v>0</v>
      </c>
      <c r="CJ3679" t="s">
        <v>349</v>
      </c>
      <c r="CK3679">
        <v>0</v>
      </c>
      <c r="CL3679" t="s">
        <v>349</v>
      </c>
      <c r="CM3679">
        <v>0</v>
      </c>
      <c r="CN3679" s="133">
        <v>0</v>
      </c>
      <c r="CO3679" s="133" t="s">
        <v>347</v>
      </c>
      <c r="CP3679" s="133">
        <v>338</v>
      </c>
      <c r="CQ3679" s="133">
        <v>1905</v>
      </c>
      <c r="CR3679">
        <v>338</v>
      </c>
      <c r="CS3679">
        <v>1905</v>
      </c>
      <c r="CT3679">
        <v>1301</v>
      </c>
      <c r="CU3679" t="s">
        <v>68</v>
      </c>
      <c r="CV3679" t="s">
        <v>1910</v>
      </c>
      <c r="CW3679" t="s">
        <v>350</v>
      </c>
      <c r="CY3679">
        <v>386</v>
      </c>
      <c r="CZ3679" t="s">
        <v>68</v>
      </c>
      <c r="DA3679" t="s">
        <v>3254</v>
      </c>
      <c r="DB3679" t="s">
        <v>444</v>
      </c>
      <c r="DD3679">
        <v>58</v>
      </c>
      <c r="DE3679" t="s">
        <v>68</v>
      </c>
      <c r="DF3679" t="s">
        <v>1910</v>
      </c>
      <c r="DG3679" t="s">
        <v>350</v>
      </c>
      <c r="DI3679">
        <v>104</v>
      </c>
      <c r="DJ3679" t="s">
        <v>68</v>
      </c>
      <c r="DK3679" t="s">
        <v>1910</v>
      </c>
      <c r="DL3679" t="s">
        <v>350</v>
      </c>
      <c r="DN3679">
        <v>56</v>
      </c>
      <c r="DO3679" t="s">
        <v>68</v>
      </c>
      <c r="DP3679" t="s">
        <v>1910</v>
      </c>
      <c r="DQ3679" t="s">
        <v>350</v>
      </c>
      <c r="DS3679">
        <v>0</v>
      </c>
      <c r="DV3679" t="s">
        <v>349</v>
      </c>
      <c r="DW3679">
        <v>0</v>
      </c>
      <c r="DX3679">
        <v>0</v>
      </c>
      <c r="DY3679">
        <v>0</v>
      </c>
      <c r="EF3679">
        <v>0</v>
      </c>
      <c r="EM3679">
        <v>0</v>
      </c>
      <c r="ET3679">
        <v>0</v>
      </c>
      <c r="FA3679">
        <v>0</v>
      </c>
      <c r="FH3679">
        <v>0</v>
      </c>
      <c r="FK3679">
        <v>163</v>
      </c>
      <c r="FL3679">
        <v>1038</v>
      </c>
      <c r="FM3679">
        <v>116</v>
      </c>
      <c r="FN3679">
        <v>544</v>
      </c>
      <c r="FO3679">
        <v>59</v>
      </c>
      <c r="FP3679">
        <v>323</v>
      </c>
      <c r="FQ3679">
        <v>0</v>
      </c>
      <c r="FR3679">
        <v>0</v>
      </c>
      <c r="FS3679" t="s">
        <v>347</v>
      </c>
      <c r="FT3679">
        <v>11</v>
      </c>
      <c r="FU3679">
        <v>57</v>
      </c>
      <c r="FV3679" t="s">
        <v>68</v>
      </c>
      <c r="FW3679" t="s">
        <v>1910</v>
      </c>
      <c r="FX3679" t="s">
        <v>349</v>
      </c>
      <c r="FZ3679" t="s">
        <v>349</v>
      </c>
      <c r="GA3679">
        <v>0</v>
      </c>
      <c r="GB3679">
        <v>0</v>
      </c>
      <c r="GC3679" t="s">
        <v>349</v>
      </c>
      <c r="GD3679" t="s">
        <v>408</v>
      </c>
      <c r="GE3679" t="s">
        <v>355</v>
      </c>
      <c r="GF3679" t="s">
        <v>355</v>
      </c>
      <c r="GG3679">
        <v>14</v>
      </c>
      <c r="GH3679" t="s">
        <v>356</v>
      </c>
    </row>
    <row r="3680" spans="1:190" x14ac:dyDescent="0.35">
      <c r="A3680" t="s">
        <v>67</v>
      </c>
      <c r="B3680" t="s">
        <v>68</v>
      </c>
      <c r="C3680" t="s">
        <v>8432</v>
      </c>
      <c r="D3680" t="s">
        <v>1910</v>
      </c>
      <c r="E3680" t="s">
        <v>8579</v>
      </c>
      <c r="F3680" t="s">
        <v>8580</v>
      </c>
      <c r="G3680" t="s">
        <v>8591</v>
      </c>
      <c r="H3680" t="s">
        <v>8592</v>
      </c>
      <c r="I3680">
        <v>14</v>
      </c>
      <c r="J3680">
        <v>4</v>
      </c>
      <c r="K3680" t="s">
        <v>345</v>
      </c>
      <c r="L3680">
        <v>7.6887699999999999</v>
      </c>
      <c r="M3680">
        <v>27.977512000000001</v>
      </c>
      <c r="N3680" t="s">
        <v>346</v>
      </c>
      <c r="O3680" t="s">
        <v>347</v>
      </c>
      <c r="P3680" s="133">
        <v>54</v>
      </c>
      <c r="Q3680" s="133">
        <v>389</v>
      </c>
      <c r="R3680" s="133">
        <v>54</v>
      </c>
      <c r="S3680" s="133">
        <v>389</v>
      </c>
      <c r="T3680" s="133">
        <v>364</v>
      </c>
      <c r="U3680" t="s">
        <v>68</v>
      </c>
      <c r="V3680" t="s">
        <v>1910</v>
      </c>
      <c r="W3680">
        <v>0</v>
      </c>
      <c r="Z3680">
        <v>0</v>
      </c>
      <c r="AC3680">
        <v>0</v>
      </c>
      <c r="AF3680">
        <v>0</v>
      </c>
      <c r="AI3680">
        <v>25</v>
      </c>
      <c r="AJ3680" t="s">
        <v>348</v>
      </c>
      <c r="AK3680" t="s">
        <v>348</v>
      </c>
      <c r="AL3680" t="s">
        <v>349</v>
      </c>
      <c r="AM3680">
        <v>0</v>
      </c>
      <c r="AN3680">
        <v>0</v>
      </c>
      <c r="AO3680">
        <v>0</v>
      </c>
      <c r="AR3680">
        <v>0</v>
      </c>
      <c r="AU3680">
        <v>0</v>
      </c>
      <c r="AX3680">
        <v>0</v>
      </c>
      <c r="BA3680">
        <v>0</v>
      </c>
      <c r="BD3680">
        <v>0</v>
      </c>
      <c r="BE3680">
        <v>364</v>
      </c>
      <c r="BF3680">
        <v>0</v>
      </c>
      <c r="BG3680">
        <v>0</v>
      </c>
      <c r="BH3680" t="s">
        <v>349</v>
      </c>
      <c r="BI3680">
        <v>0</v>
      </c>
      <c r="BJ3680">
        <v>0</v>
      </c>
      <c r="BK3680">
        <v>0</v>
      </c>
      <c r="BL3680">
        <v>0</v>
      </c>
      <c r="BM3680">
        <v>0</v>
      </c>
      <c r="BN3680" t="s">
        <v>349</v>
      </c>
      <c r="BO3680">
        <v>0</v>
      </c>
      <c r="BP3680">
        <v>0</v>
      </c>
      <c r="BQ3680">
        <v>0</v>
      </c>
      <c r="BR3680">
        <v>0</v>
      </c>
      <c r="BS3680">
        <v>0</v>
      </c>
      <c r="BT3680" t="s">
        <v>349</v>
      </c>
      <c r="BU3680">
        <v>0</v>
      </c>
      <c r="BV3680">
        <v>0</v>
      </c>
      <c r="BW3680">
        <v>0</v>
      </c>
      <c r="BX3680">
        <v>0</v>
      </c>
      <c r="BY3680">
        <v>0</v>
      </c>
      <c r="BZ3680" t="s">
        <v>349</v>
      </c>
      <c r="CA3680">
        <v>0</v>
      </c>
      <c r="CB3680">
        <v>0</v>
      </c>
      <c r="CC3680">
        <v>0</v>
      </c>
      <c r="CD3680">
        <v>0</v>
      </c>
      <c r="CE3680">
        <v>0</v>
      </c>
      <c r="CF3680" t="s">
        <v>349</v>
      </c>
      <c r="CG3680">
        <v>0</v>
      </c>
      <c r="CH3680">
        <v>0</v>
      </c>
      <c r="CI3680">
        <v>25</v>
      </c>
      <c r="CJ3680" t="s">
        <v>349</v>
      </c>
      <c r="CK3680">
        <v>0</v>
      </c>
      <c r="CL3680" t="s">
        <v>349</v>
      </c>
      <c r="CM3680">
        <v>0</v>
      </c>
      <c r="CN3680" s="133">
        <v>0</v>
      </c>
      <c r="CO3680" s="133" t="s">
        <v>347</v>
      </c>
      <c r="CP3680" s="133">
        <v>1245</v>
      </c>
      <c r="CQ3680" s="133">
        <v>5223</v>
      </c>
      <c r="CR3680">
        <v>1235</v>
      </c>
      <c r="CS3680">
        <v>5188</v>
      </c>
      <c r="CT3680">
        <v>4830</v>
      </c>
      <c r="CU3680" t="s">
        <v>68</v>
      </c>
      <c r="CV3680" t="s">
        <v>1910</v>
      </c>
      <c r="CW3680" t="s">
        <v>350</v>
      </c>
      <c r="CY3680">
        <v>214</v>
      </c>
      <c r="CZ3680" t="s">
        <v>68</v>
      </c>
      <c r="DA3680" t="s">
        <v>1910</v>
      </c>
      <c r="DB3680" t="s">
        <v>350</v>
      </c>
      <c r="DD3680">
        <v>79</v>
      </c>
      <c r="DE3680" t="s">
        <v>68</v>
      </c>
      <c r="DF3680" t="s">
        <v>1910</v>
      </c>
      <c r="DG3680" t="s">
        <v>350</v>
      </c>
      <c r="DI3680">
        <v>49</v>
      </c>
      <c r="DJ3680" t="s">
        <v>68</v>
      </c>
      <c r="DK3680" t="s">
        <v>1910</v>
      </c>
      <c r="DL3680" t="s">
        <v>350</v>
      </c>
      <c r="DN3680">
        <v>16</v>
      </c>
      <c r="DO3680" t="s">
        <v>68</v>
      </c>
      <c r="DP3680" t="s">
        <v>1910</v>
      </c>
      <c r="DQ3680" t="s">
        <v>350</v>
      </c>
      <c r="DS3680">
        <v>0</v>
      </c>
      <c r="DV3680" t="s">
        <v>347</v>
      </c>
      <c r="DW3680">
        <v>10</v>
      </c>
      <c r="DX3680">
        <v>35</v>
      </c>
      <c r="DY3680">
        <v>0</v>
      </c>
      <c r="EF3680">
        <v>0</v>
      </c>
      <c r="EM3680">
        <v>0</v>
      </c>
      <c r="ET3680">
        <v>0</v>
      </c>
      <c r="FA3680">
        <v>0</v>
      </c>
      <c r="FH3680">
        <v>35</v>
      </c>
      <c r="FK3680">
        <v>417</v>
      </c>
      <c r="FL3680">
        <v>2085</v>
      </c>
      <c r="FM3680">
        <v>621</v>
      </c>
      <c r="FN3680">
        <v>2484</v>
      </c>
      <c r="FO3680">
        <v>207</v>
      </c>
      <c r="FP3680">
        <v>654</v>
      </c>
      <c r="FQ3680">
        <v>0</v>
      </c>
      <c r="FR3680">
        <v>0</v>
      </c>
      <c r="FS3680" t="s">
        <v>347</v>
      </c>
      <c r="FT3680">
        <v>71</v>
      </c>
      <c r="FU3680">
        <v>355</v>
      </c>
      <c r="FV3680" t="s">
        <v>68</v>
      </c>
      <c r="FW3680" t="s">
        <v>1910</v>
      </c>
      <c r="FX3680" t="s">
        <v>347</v>
      </c>
      <c r="FY3680" t="s">
        <v>121</v>
      </c>
      <c r="FZ3680" t="s">
        <v>349</v>
      </c>
      <c r="GA3680">
        <v>0</v>
      </c>
      <c r="GB3680">
        <v>0</v>
      </c>
      <c r="GC3680" t="s">
        <v>349</v>
      </c>
      <c r="GD3680" t="s">
        <v>408</v>
      </c>
      <c r="GE3680" t="s">
        <v>355</v>
      </c>
      <c r="GF3680" t="s">
        <v>355</v>
      </c>
      <c r="GG3680">
        <v>14</v>
      </c>
      <c r="GH3680" t="s">
        <v>356</v>
      </c>
    </row>
    <row r="3681" spans="1:191" x14ac:dyDescent="0.35">
      <c r="A3681" t="s">
        <v>67</v>
      </c>
      <c r="B3681" t="s">
        <v>68</v>
      </c>
      <c r="C3681" t="s">
        <v>8432</v>
      </c>
      <c r="D3681" t="s">
        <v>1910</v>
      </c>
      <c r="E3681" t="s">
        <v>8579</v>
      </c>
      <c r="F3681" t="s">
        <v>8580</v>
      </c>
      <c r="G3681" t="s">
        <v>8593</v>
      </c>
      <c r="H3681" t="s">
        <v>8594</v>
      </c>
      <c r="I3681">
        <v>14</v>
      </c>
      <c r="J3681">
        <v>4</v>
      </c>
      <c r="K3681" t="s">
        <v>345</v>
      </c>
      <c r="L3681">
        <v>7.6960000989999999</v>
      </c>
      <c r="M3681">
        <v>27.99550056</v>
      </c>
      <c r="N3681" t="s">
        <v>346</v>
      </c>
      <c r="O3681" t="s">
        <v>347</v>
      </c>
      <c r="P3681" s="133">
        <v>8</v>
      </c>
      <c r="Q3681" s="133">
        <v>31</v>
      </c>
      <c r="R3681" s="133">
        <v>8</v>
      </c>
      <c r="S3681" s="133">
        <v>31</v>
      </c>
      <c r="T3681" s="133">
        <v>23</v>
      </c>
      <c r="U3681" t="s">
        <v>68</v>
      </c>
      <c r="V3681" t="s">
        <v>1910</v>
      </c>
      <c r="W3681">
        <v>0</v>
      </c>
      <c r="Z3681">
        <v>0</v>
      </c>
      <c r="AC3681">
        <v>0</v>
      </c>
      <c r="AF3681">
        <v>0</v>
      </c>
      <c r="AI3681">
        <v>8</v>
      </c>
      <c r="AJ3681" t="s">
        <v>348</v>
      </c>
      <c r="AK3681" t="s">
        <v>348</v>
      </c>
      <c r="AL3681" t="s">
        <v>349</v>
      </c>
      <c r="AM3681">
        <v>0</v>
      </c>
      <c r="AN3681">
        <v>0</v>
      </c>
      <c r="AO3681">
        <v>0</v>
      </c>
      <c r="AR3681">
        <v>0</v>
      </c>
      <c r="AU3681">
        <v>0</v>
      </c>
      <c r="AX3681">
        <v>0</v>
      </c>
      <c r="BA3681">
        <v>0</v>
      </c>
      <c r="BD3681">
        <v>0</v>
      </c>
      <c r="BE3681">
        <v>23</v>
      </c>
      <c r="BF3681">
        <v>0</v>
      </c>
      <c r="BG3681">
        <v>0</v>
      </c>
      <c r="BH3681" t="s">
        <v>349</v>
      </c>
      <c r="BI3681">
        <v>0</v>
      </c>
      <c r="BJ3681">
        <v>0</v>
      </c>
      <c r="BK3681">
        <v>0</v>
      </c>
      <c r="BL3681">
        <v>0</v>
      </c>
      <c r="BM3681">
        <v>0</v>
      </c>
      <c r="BN3681" t="s">
        <v>349</v>
      </c>
      <c r="BO3681">
        <v>0</v>
      </c>
      <c r="BP3681">
        <v>0</v>
      </c>
      <c r="BQ3681">
        <v>0</v>
      </c>
      <c r="BR3681">
        <v>0</v>
      </c>
      <c r="BS3681">
        <v>0</v>
      </c>
      <c r="BT3681" t="s">
        <v>349</v>
      </c>
      <c r="BU3681">
        <v>0</v>
      </c>
      <c r="BV3681">
        <v>0</v>
      </c>
      <c r="BW3681">
        <v>0</v>
      </c>
      <c r="BX3681">
        <v>0</v>
      </c>
      <c r="BY3681">
        <v>0</v>
      </c>
      <c r="BZ3681" t="s">
        <v>349</v>
      </c>
      <c r="CA3681">
        <v>0</v>
      </c>
      <c r="CB3681">
        <v>0</v>
      </c>
      <c r="CC3681">
        <v>0</v>
      </c>
      <c r="CD3681">
        <v>0</v>
      </c>
      <c r="CE3681">
        <v>0</v>
      </c>
      <c r="CF3681" t="s">
        <v>349</v>
      </c>
      <c r="CG3681">
        <v>0</v>
      </c>
      <c r="CH3681">
        <v>0</v>
      </c>
      <c r="CI3681">
        <v>8</v>
      </c>
      <c r="CJ3681" t="s">
        <v>349</v>
      </c>
      <c r="CK3681">
        <v>0</v>
      </c>
      <c r="CL3681" t="s">
        <v>349</v>
      </c>
      <c r="CM3681">
        <v>0</v>
      </c>
      <c r="CN3681" s="133">
        <v>0</v>
      </c>
      <c r="CO3681" s="133" t="s">
        <v>347</v>
      </c>
      <c r="CP3681" s="133">
        <v>450</v>
      </c>
      <c r="CQ3681" s="133">
        <v>2251</v>
      </c>
      <c r="CR3681">
        <v>450</v>
      </c>
      <c r="CS3681">
        <v>2251</v>
      </c>
      <c r="CT3681">
        <v>1974</v>
      </c>
      <c r="CU3681" t="s">
        <v>68</v>
      </c>
      <c r="CV3681" t="s">
        <v>1910</v>
      </c>
      <c r="CW3681" t="s">
        <v>350</v>
      </c>
      <c r="CY3681">
        <v>180</v>
      </c>
      <c r="CZ3681" t="s">
        <v>68</v>
      </c>
      <c r="DA3681" t="s">
        <v>1910</v>
      </c>
      <c r="DB3681" t="s">
        <v>350</v>
      </c>
      <c r="DD3681">
        <v>40</v>
      </c>
      <c r="DE3681" t="s">
        <v>68</v>
      </c>
      <c r="DF3681" t="s">
        <v>1910</v>
      </c>
      <c r="DG3681" t="s">
        <v>350</v>
      </c>
      <c r="DI3681">
        <v>33</v>
      </c>
      <c r="DJ3681" t="s">
        <v>68</v>
      </c>
      <c r="DK3681" t="s">
        <v>1910</v>
      </c>
      <c r="DL3681" t="s">
        <v>350</v>
      </c>
      <c r="DN3681">
        <v>24</v>
      </c>
      <c r="DO3681" t="s">
        <v>68</v>
      </c>
      <c r="DP3681" t="s">
        <v>1910</v>
      </c>
      <c r="DQ3681" t="s">
        <v>350</v>
      </c>
      <c r="DS3681">
        <v>0</v>
      </c>
      <c r="DV3681" t="s">
        <v>349</v>
      </c>
      <c r="DW3681">
        <v>0</v>
      </c>
      <c r="DX3681">
        <v>0</v>
      </c>
      <c r="DY3681">
        <v>0</v>
      </c>
      <c r="EF3681">
        <v>0</v>
      </c>
      <c r="EM3681">
        <v>0</v>
      </c>
      <c r="ET3681">
        <v>0</v>
      </c>
      <c r="FA3681">
        <v>0</v>
      </c>
      <c r="FH3681">
        <v>0</v>
      </c>
      <c r="FK3681">
        <v>132</v>
      </c>
      <c r="FL3681">
        <v>660</v>
      </c>
      <c r="FM3681">
        <v>213</v>
      </c>
      <c r="FN3681">
        <v>852</v>
      </c>
      <c r="FO3681">
        <v>105</v>
      </c>
      <c r="FP3681">
        <v>739</v>
      </c>
      <c r="FQ3681">
        <v>0</v>
      </c>
      <c r="FR3681">
        <v>0</v>
      </c>
      <c r="FS3681" t="s">
        <v>349</v>
      </c>
      <c r="FT3681">
        <v>0</v>
      </c>
      <c r="FU3681">
        <v>0</v>
      </c>
      <c r="FX3681" t="s">
        <v>349</v>
      </c>
      <c r="FZ3681" t="s">
        <v>349</v>
      </c>
      <c r="GA3681">
        <v>0</v>
      </c>
      <c r="GB3681">
        <v>0</v>
      </c>
      <c r="GC3681" t="s">
        <v>349</v>
      </c>
      <c r="GD3681" t="s">
        <v>408</v>
      </c>
      <c r="GE3681" t="s">
        <v>354</v>
      </c>
      <c r="GF3681" t="s">
        <v>354</v>
      </c>
      <c r="GG3681">
        <v>14</v>
      </c>
      <c r="GH3681" t="s">
        <v>356</v>
      </c>
    </row>
    <row r="3682" spans="1:191" x14ac:dyDescent="0.35">
      <c r="A3682" t="s">
        <v>67</v>
      </c>
      <c r="B3682" t="s">
        <v>68</v>
      </c>
      <c r="C3682" t="s">
        <v>8432</v>
      </c>
      <c r="D3682" t="s">
        <v>1910</v>
      </c>
      <c r="E3682" t="s">
        <v>8579</v>
      </c>
      <c r="F3682" t="s">
        <v>8580</v>
      </c>
      <c r="G3682" t="s">
        <v>8595</v>
      </c>
      <c r="H3682" t="s">
        <v>8596</v>
      </c>
      <c r="I3682">
        <v>14</v>
      </c>
      <c r="J3682">
        <v>4</v>
      </c>
      <c r="K3682" t="s">
        <v>345</v>
      </c>
      <c r="L3682">
        <v>7.6877098080000001</v>
      </c>
      <c r="M3682">
        <v>27.990400309999998</v>
      </c>
      <c r="N3682" t="s">
        <v>346</v>
      </c>
      <c r="O3682" t="s">
        <v>347</v>
      </c>
      <c r="P3682" s="133">
        <v>12</v>
      </c>
      <c r="Q3682" s="133">
        <v>67</v>
      </c>
      <c r="R3682" s="133">
        <v>12</v>
      </c>
      <c r="S3682" s="133">
        <v>67</v>
      </c>
      <c r="T3682" s="133">
        <v>67</v>
      </c>
      <c r="U3682" t="s">
        <v>68</v>
      </c>
      <c r="V3682" t="s">
        <v>1910</v>
      </c>
      <c r="W3682">
        <v>0</v>
      </c>
      <c r="Z3682">
        <v>0</v>
      </c>
      <c r="AC3682">
        <v>0</v>
      </c>
      <c r="AF3682">
        <v>0</v>
      </c>
      <c r="AI3682">
        <v>0</v>
      </c>
      <c r="AL3682" t="s">
        <v>349</v>
      </c>
      <c r="AM3682">
        <v>0</v>
      </c>
      <c r="AN3682">
        <v>0</v>
      </c>
      <c r="AO3682">
        <v>0</v>
      </c>
      <c r="AR3682">
        <v>0</v>
      </c>
      <c r="AU3682">
        <v>0</v>
      </c>
      <c r="AX3682">
        <v>0</v>
      </c>
      <c r="BA3682">
        <v>0</v>
      </c>
      <c r="BD3682">
        <v>0</v>
      </c>
      <c r="BE3682">
        <v>67</v>
      </c>
      <c r="BF3682">
        <v>0</v>
      </c>
      <c r="BG3682">
        <v>0</v>
      </c>
      <c r="BH3682" t="s">
        <v>349</v>
      </c>
      <c r="BI3682">
        <v>0</v>
      </c>
      <c r="BJ3682">
        <v>0</v>
      </c>
      <c r="BK3682">
        <v>0</v>
      </c>
      <c r="BL3682">
        <v>0</v>
      </c>
      <c r="BM3682">
        <v>0</v>
      </c>
      <c r="BN3682" t="s">
        <v>349</v>
      </c>
      <c r="BO3682">
        <v>0</v>
      </c>
      <c r="BP3682">
        <v>0</v>
      </c>
      <c r="BQ3682">
        <v>0</v>
      </c>
      <c r="BR3682">
        <v>0</v>
      </c>
      <c r="BS3682">
        <v>0</v>
      </c>
      <c r="BT3682" t="s">
        <v>349</v>
      </c>
      <c r="BU3682">
        <v>0</v>
      </c>
      <c r="BV3682">
        <v>0</v>
      </c>
      <c r="BW3682">
        <v>0</v>
      </c>
      <c r="BX3682">
        <v>0</v>
      </c>
      <c r="BY3682">
        <v>0</v>
      </c>
      <c r="BZ3682" t="s">
        <v>349</v>
      </c>
      <c r="CA3682">
        <v>0</v>
      </c>
      <c r="CB3682">
        <v>0</v>
      </c>
      <c r="CC3682">
        <v>0</v>
      </c>
      <c r="CD3682">
        <v>0</v>
      </c>
      <c r="CE3682">
        <v>0</v>
      </c>
      <c r="CF3682" t="s">
        <v>349</v>
      </c>
      <c r="CG3682">
        <v>0</v>
      </c>
      <c r="CH3682">
        <v>0</v>
      </c>
      <c r="CI3682">
        <v>0</v>
      </c>
      <c r="CJ3682" t="s">
        <v>349</v>
      </c>
      <c r="CK3682">
        <v>0</v>
      </c>
      <c r="CL3682" t="s">
        <v>349</v>
      </c>
      <c r="CM3682">
        <v>0</v>
      </c>
      <c r="CN3682" s="133">
        <v>0</v>
      </c>
      <c r="CO3682" s="133" t="s">
        <v>347</v>
      </c>
      <c r="CP3682" s="133">
        <v>494</v>
      </c>
      <c r="CQ3682" s="133">
        <v>2474</v>
      </c>
      <c r="CR3682">
        <v>488</v>
      </c>
      <c r="CS3682">
        <v>2451</v>
      </c>
      <c r="CT3682">
        <v>2021</v>
      </c>
      <c r="CU3682" t="s">
        <v>68</v>
      </c>
      <c r="CV3682" t="s">
        <v>1910</v>
      </c>
      <c r="CW3682" t="s">
        <v>350</v>
      </c>
      <c r="CY3682">
        <v>305</v>
      </c>
      <c r="CZ3682" t="s">
        <v>68</v>
      </c>
      <c r="DA3682" t="s">
        <v>1910</v>
      </c>
      <c r="DB3682" t="s">
        <v>350</v>
      </c>
      <c r="DD3682">
        <v>44</v>
      </c>
      <c r="DE3682" t="s">
        <v>68</v>
      </c>
      <c r="DF3682" t="s">
        <v>1910</v>
      </c>
      <c r="DG3682" t="s">
        <v>350</v>
      </c>
      <c r="DI3682">
        <v>56</v>
      </c>
      <c r="DJ3682" t="s">
        <v>68</v>
      </c>
      <c r="DK3682" t="s">
        <v>1910</v>
      </c>
      <c r="DL3682" t="s">
        <v>350</v>
      </c>
      <c r="DN3682">
        <v>25</v>
      </c>
      <c r="DO3682" t="s">
        <v>68</v>
      </c>
      <c r="DP3682" t="s">
        <v>1910</v>
      </c>
      <c r="DQ3682" t="s">
        <v>350</v>
      </c>
      <c r="DS3682">
        <v>0</v>
      </c>
      <c r="DV3682" t="s">
        <v>347</v>
      </c>
      <c r="DW3682">
        <v>6</v>
      </c>
      <c r="DX3682">
        <v>23</v>
      </c>
      <c r="DY3682">
        <v>0</v>
      </c>
      <c r="EF3682">
        <v>4</v>
      </c>
      <c r="EG3682" t="s">
        <v>123</v>
      </c>
      <c r="EI3682" t="s">
        <v>486</v>
      </c>
      <c r="EK3682" t="s">
        <v>350</v>
      </c>
      <c r="EM3682">
        <v>12</v>
      </c>
      <c r="EN3682" t="s">
        <v>121</v>
      </c>
      <c r="EP3682" t="s">
        <v>359</v>
      </c>
      <c r="ER3682" t="s">
        <v>350</v>
      </c>
      <c r="ET3682">
        <v>0</v>
      </c>
      <c r="FA3682">
        <v>0</v>
      </c>
      <c r="FH3682">
        <v>7</v>
      </c>
      <c r="FK3682">
        <v>124</v>
      </c>
      <c r="FL3682">
        <v>620</v>
      </c>
      <c r="FM3682">
        <v>214</v>
      </c>
      <c r="FN3682">
        <v>1070</v>
      </c>
      <c r="FO3682">
        <v>156</v>
      </c>
      <c r="FP3682">
        <v>784</v>
      </c>
      <c r="FQ3682">
        <v>0</v>
      </c>
      <c r="FR3682">
        <v>0</v>
      </c>
      <c r="FS3682" t="s">
        <v>347</v>
      </c>
      <c r="FT3682">
        <v>13</v>
      </c>
      <c r="FU3682">
        <v>78</v>
      </c>
      <c r="FV3682" t="s">
        <v>68</v>
      </c>
      <c r="FW3682" t="s">
        <v>1910</v>
      </c>
      <c r="FX3682" t="s">
        <v>347</v>
      </c>
      <c r="FY3682" t="s">
        <v>121</v>
      </c>
      <c r="FZ3682" t="s">
        <v>349</v>
      </c>
      <c r="GA3682">
        <v>0</v>
      </c>
      <c r="GB3682">
        <v>0</v>
      </c>
      <c r="GC3682" t="s">
        <v>349</v>
      </c>
      <c r="GD3682" t="s">
        <v>408</v>
      </c>
      <c r="GE3682" t="s">
        <v>354</v>
      </c>
      <c r="GF3682" t="s">
        <v>354</v>
      </c>
      <c r="GG3682">
        <v>14</v>
      </c>
      <c r="GH3682" t="s">
        <v>356</v>
      </c>
    </row>
    <row r="3683" spans="1:191" x14ac:dyDescent="0.35">
      <c r="A3683" t="s">
        <v>67</v>
      </c>
      <c r="B3683" t="s">
        <v>68</v>
      </c>
      <c r="C3683" t="s">
        <v>8432</v>
      </c>
      <c r="D3683" t="s">
        <v>1910</v>
      </c>
      <c r="E3683" t="s">
        <v>8579</v>
      </c>
      <c r="F3683" t="s">
        <v>8580</v>
      </c>
      <c r="G3683" t="s">
        <v>8597</v>
      </c>
      <c r="H3683" t="s">
        <v>8598</v>
      </c>
      <c r="I3683">
        <v>14</v>
      </c>
      <c r="J3683">
        <v>5</v>
      </c>
      <c r="K3683" t="s">
        <v>345</v>
      </c>
      <c r="L3683">
        <v>7.6945699999999997</v>
      </c>
      <c r="M3683">
        <v>27.98433</v>
      </c>
      <c r="N3683" t="s">
        <v>346</v>
      </c>
      <c r="O3683" t="s">
        <v>347</v>
      </c>
      <c r="P3683" s="133">
        <v>13</v>
      </c>
      <c r="Q3683" s="133">
        <v>49</v>
      </c>
      <c r="R3683" s="133">
        <v>13</v>
      </c>
      <c r="S3683" s="133">
        <v>49</v>
      </c>
      <c r="T3683" s="133">
        <v>0</v>
      </c>
      <c r="W3683">
        <v>0</v>
      </c>
      <c r="Z3683">
        <v>0</v>
      </c>
      <c r="AC3683">
        <v>0</v>
      </c>
      <c r="AF3683">
        <v>0</v>
      </c>
      <c r="AI3683">
        <v>49</v>
      </c>
      <c r="AJ3683" t="s">
        <v>348</v>
      </c>
      <c r="AK3683" t="s">
        <v>348</v>
      </c>
      <c r="AL3683" t="s">
        <v>349</v>
      </c>
      <c r="AM3683">
        <v>0</v>
      </c>
      <c r="AN3683">
        <v>0</v>
      </c>
      <c r="AO3683">
        <v>0</v>
      </c>
      <c r="AR3683">
        <v>0</v>
      </c>
      <c r="AU3683">
        <v>0</v>
      </c>
      <c r="AX3683">
        <v>0</v>
      </c>
      <c r="BA3683">
        <v>0</v>
      </c>
      <c r="BD3683">
        <v>0</v>
      </c>
      <c r="BE3683">
        <v>0</v>
      </c>
      <c r="BF3683">
        <v>0</v>
      </c>
      <c r="BG3683">
        <v>0</v>
      </c>
      <c r="BH3683" t="s">
        <v>349</v>
      </c>
      <c r="BI3683">
        <v>0</v>
      </c>
      <c r="BJ3683">
        <v>0</v>
      </c>
      <c r="BK3683">
        <v>0</v>
      </c>
      <c r="BL3683">
        <v>0</v>
      </c>
      <c r="BM3683">
        <v>0</v>
      </c>
      <c r="BN3683" t="s">
        <v>349</v>
      </c>
      <c r="BO3683">
        <v>0</v>
      </c>
      <c r="BP3683">
        <v>0</v>
      </c>
      <c r="BQ3683">
        <v>0</v>
      </c>
      <c r="BR3683">
        <v>0</v>
      </c>
      <c r="BS3683">
        <v>0</v>
      </c>
      <c r="BT3683" t="s">
        <v>349</v>
      </c>
      <c r="BU3683">
        <v>0</v>
      </c>
      <c r="BV3683">
        <v>0</v>
      </c>
      <c r="BW3683">
        <v>0</v>
      </c>
      <c r="BX3683">
        <v>0</v>
      </c>
      <c r="BY3683">
        <v>0</v>
      </c>
      <c r="BZ3683" t="s">
        <v>349</v>
      </c>
      <c r="CA3683">
        <v>0</v>
      </c>
      <c r="CB3683">
        <v>0</v>
      </c>
      <c r="CC3683">
        <v>0</v>
      </c>
      <c r="CD3683">
        <v>0</v>
      </c>
      <c r="CE3683">
        <v>0</v>
      </c>
      <c r="CF3683" t="s">
        <v>349</v>
      </c>
      <c r="CG3683">
        <v>0</v>
      </c>
      <c r="CH3683">
        <v>0</v>
      </c>
      <c r="CI3683">
        <v>49</v>
      </c>
      <c r="CJ3683" t="s">
        <v>349</v>
      </c>
      <c r="CK3683">
        <v>0</v>
      </c>
      <c r="CL3683" t="s">
        <v>349</v>
      </c>
      <c r="CM3683">
        <v>0</v>
      </c>
      <c r="CN3683" s="133">
        <v>0</v>
      </c>
      <c r="CO3683" s="133" t="s">
        <v>347</v>
      </c>
      <c r="CP3683" s="133">
        <v>1281</v>
      </c>
      <c r="CQ3683" s="133">
        <v>5361</v>
      </c>
      <c r="CR3683">
        <v>1271</v>
      </c>
      <c r="CS3683">
        <v>5320</v>
      </c>
      <c r="CT3683">
        <v>1120</v>
      </c>
      <c r="CU3683" t="s">
        <v>68</v>
      </c>
      <c r="CV3683" t="s">
        <v>1910</v>
      </c>
      <c r="CW3683" t="s">
        <v>350</v>
      </c>
      <c r="CY3683">
        <v>206</v>
      </c>
      <c r="CZ3683" t="s">
        <v>68</v>
      </c>
      <c r="DA3683" t="s">
        <v>1910</v>
      </c>
      <c r="DB3683" t="s">
        <v>350</v>
      </c>
      <c r="DD3683">
        <v>91</v>
      </c>
      <c r="DE3683" t="s">
        <v>68</v>
      </c>
      <c r="DF3683" t="s">
        <v>1910</v>
      </c>
      <c r="DG3683" t="s">
        <v>350</v>
      </c>
      <c r="DI3683">
        <v>982</v>
      </c>
      <c r="DJ3683" t="s">
        <v>68</v>
      </c>
      <c r="DK3683" t="s">
        <v>1910</v>
      </c>
      <c r="DL3683" t="s">
        <v>350</v>
      </c>
      <c r="DN3683">
        <v>97</v>
      </c>
      <c r="DO3683" t="s">
        <v>68</v>
      </c>
      <c r="DP3683" t="s">
        <v>1910</v>
      </c>
      <c r="DQ3683" t="s">
        <v>350</v>
      </c>
      <c r="DS3683">
        <v>2824</v>
      </c>
      <c r="DT3683" t="s">
        <v>348</v>
      </c>
      <c r="DU3683" t="s">
        <v>348</v>
      </c>
      <c r="DV3683" t="s">
        <v>347</v>
      </c>
      <c r="DW3683">
        <v>10</v>
      </c>
      <c r="DX3683">
        <v>41</v>
      </c>
      <c r="DY3683">
        <v>0</v>
      </c>
      <c r="EF3683">
        <v>18</v>
      </c>
      <c r="EG3683" t="s">
        <v>121</v>
      </c>
      <c r="EI3683" t="s">
        <v>359</v>
      </c>
      <c r="EK3683" t="s">
        <v>350</v>
      </c>
      <c r="EM3683">
        <v>14</v>
      </c>
      <c r="EN3683" t="s">
        <v>121</v>
      </c>
      <c r="EP3683" t="s">
        <v>359</v>
      </c>
      <c r="ER3683" t="s">
        <v>350</v>
      </c>
      <c r="ET3683">
        <v>9</v>
      </c>
      <c r="EU3683" t="s">
        <v>123</v>
      </c>
      <c r="EW3683" t="s">
        <v>486</v>
      </c>
      <c r="EY3683" t="s">
        <v>350</v>
      </c>
      <c r="FA3683">
        <v>0</v>
      </c>
      <c r="FH3683">
        <v>0</v>
      </c>
      <c r="FK3683">
        <v>345</v>
      </c>
      <c r="FL3683">
        <v>1380</v>
      </c>
      <c r="FM3683">
        <v>651</v>
      </c>
      <c r="FN3683">
        <v>2604</v>
      </c>
      <c r="FO3683">
        <v>285</v>
      </c>
      <c r="FP3683">
        <v>1377</v>
      </c>
      <c r="FQ3683">
        <v>0</v>
      </c>
      <c r="FR3683">
        <v>0</v>
      </c>
      <c r="FS3683" t="s">
        <v>347</v>
      </c>
      <c r="FT3683">
        <v>4</v>
      </c>
      <c r="FU3683">
        <v>18</v>
      </c>
      <c r="FV3683" t="s">
        <v>68</v>
      </c>
      <c r="FW3683" t="s">
        <v>1910</v>
      </c>
      <c r="FX3683" t="s">
        <v>347</v>
      </c>
      <c r="FY3683" t="s">
        <v>121</v>
      </c>
      <c r="FZ3683" t="s">
        <v>349</v>
      </c>
      <c r="GA3683">
        <v>0</v>
      </c>
      <c r="GB3683">
        <v>0</v>
      </c>
      <c r="GC3683" t="s">
        <v>349</v>
      </c>
      <c r="GD3683" t="s">
        <v>408</v>
      </c>
      <c r="GE3683" t="s">
        <v>355</v>
      </c>
      <c r="GF3683" t="s">
        <v>355</v>
      </c>
      <c r="GG3683">
        <v>14</v>
      </c>
      <c r="GH3683" t="s">
        <v>356</v>
      </c>
    </row>
    <row r="3684" spans="1:191" x14ac:dyDescent="0.35">
      <c r="A3684" t="s">
        <v>67</v>
      </c>
      <c r="B3684" t="s">
        <v>68</v>
      </c>
      <c r="C3684" t="s">
        <v>8432</v>
      </c>
      <c r="D3684" t="s">
        <v>1910</v>
      </c>
      <c r="E3684" t="s">
        <v>8579</v>
      </c>
      <c r="F3684" t="s">
        <v>8580</v>
      </c>
      <c r="G3684" t="s">
        <v>8599</v>
      </c>
      <c r="H3684" t="s">
        <v>8600</v>
      </c>
      <c r="I3684">
        <v>14</v>
      </c>
      <c r="J3684">
        <v>3</v>
      </c>
      <c r="K3684" t="s">
        <v>345</v>
      </c>
      <c r="L3684">
        <v>7.6851120000000002</v>
      </c>
      <c r="M3684">
        <v>27.990158999999998</v>
      </c>
      <c r="N3684" t="s">
        <v>346</v>
      </c>
      <c r="O3684" t="s">
        <v>347</v>
      </c>
      <c r="P3684" s="133">
        <v>11</v>
      </c>
      <c r="Q3684" s="133">
        <v>58</v>
      </c>
      <c r="R3684" s="133">
        <v>11</v>
      </c>
      <c r="S3684" s="133">
        <v>58</v>
      </c>
      <c r="T3684" s="133">
        <v>57</v>
      </c>
      <c r="U3684" t="s">
        <v>68</v>
      </c>
      <c r="V3684" t="s">
        <v>1910</v>
      </c>
      <c r="W3684">
        <v>0</v>
      </c>
      <c r="Z3684">
        <v>0</v>
      </c>
      <c r="AC3684">
        <v>0</v>
      </c>
      <c r="AF3684">
        <v>0</v>
      </c>
      <c r="AI3684">
        <v>1</v>
      </c>
      <c r="AJ3684" t="s">
        <v>348</v>
      </c>
      <c r="AK3684" t="s">
        <v>348</v>
      </c>
      <c r="AL3684" t="s">
        <v>349</v>
      </c>
      <c r="AM3684">
        <v>0</v>
      </c>
      <c r="AN3684">
        <v>0</v>
      </c>
      <c r="AO3684">
        <v>0</v>
      </c>
      <c r="AR3684">
        <v>0</v>
      </c>
      <c r="AU3684">
        <v>0</v>
      </c>
      <c r="AX3684">
        <v>0</v>
      </c>
      <c r="BA3684">
        <v>0</v>
      </c>
      <c r="BD3684">
        <v>0</v>
      </c>
      <c r="BE3684">
        <v>57</v>
      </c>
      <c r="BF3684">
        <v>0</v>
      </c>
      <c r="BG3684">
        <v>0</v>
      </c>
      <c r="BH3684" t="s">
        <v>349</v>
      </c>
      <c r="BI3684">
        <v>0</v>
      </c>
      <c r="BJ3684">
        <v>0</v>
      </c>
      <c r="BK3684">
        <v>0</v>
      </c>
      <c r="BL3684">
        <v>0</v>
      </c>
      <c r="BM3684">
        <v>0</v>
      </c>
      <c r="BN3684" t="s">
        <v>349</v>
      </c>
      <c r="BO3684">
        <v>0</v>
      </c>
      <c r="BP3684">
        <v>0</v>
      </c>
      <c r="BQ3684">
        <v>0</v>
      </c>
      <c r="BR3684">
        <v>0</v>
      </c>
      <c r="BS3684">
        <v>0</v>
      </c>
      <c r="BT3684" t="s">
        <v>349</v>
      </c>
      <c r="BU3684">
        <v>0</v>
      </c>
      <c r="BV3684">
        <v>0</v>
      </c>
      <c r="BW3684">
        <v>0</v>
      </c>
      <c r="BX3684">
        <v>0</v>
      </c>
      <c r="BY3684">
        <v>0</v>
      </c>
      <c r="BZ3684" t="s">
        <v>349</v>
      </c>
      <c r="CA3684">
        <v>0</v>
      </c>
      <c r="CB3684">
        <v>0</v>
      </c>
      <c r="CC3684">
        <v>0</v>
      </c>
      <c r="CD3684">
        <v>0</v>
      </c>
      <c r="CE3684">
        <v>0</v>
      </c>
      <c r="CF3684" t="s">
        <v>349</v>
      </c>
      <c r="CG3684">
        <v>0</v>
      </c>
      <c r="CH3684">
        <v>0</v>
      </c>
      <c r="CI3684">
        <v>1</v>
      </c>
      <c r="CJ3684" t="s">
        <v>349</v>
      </c>
      <c r="CK3684">
        <v>0</v>
      </c>
      <c r="CL3684" t="s">
        <v>349</v>
      </c>
      <c r="CM3684">
        <v>0</v>
      </c>
      <c r="CN3684" s="133">
        <v>0</v>
      </c>
      <c r="CO3684" s="133" t="s">
        <v>347</v>
      </c>
      <c r="CP3684" s="133">
        <v>249</v>
      </c>
      <c r="CQ3684" s="133">
        <v>1012</v>
      </c>
      <c r="CR3684">
        <v>249</v>
      </c>
      <c r="CS3684">
        <v>1012</v>
      </c>
      <c r="CT3684">
        <v>514</v>
      </c>
      <c r="CU3684" t="s">
        <v>68</v>
      </c>
      <c r="CV3684" t="s">
        <v>1910</v>
      </c>
      <c r="CW3684" t="s">
        <v>350</v>
      </c>
      <c r="CY3684">
        <v>366</v>
      </c>
      <c r="CZ3684" t="s">
        <v>68</v>
      </c>
      <c r="DA3684" t="s">
        <v>1910</v>
      </c>
      <c r="DB3684" t="s">
        <v>350</v>
      </c>
      <c r="DD3684">
        <v>56</v>
      </c>
      <c r="DE3684" t="s">
        <v>68</v>
      </c>
      <c r="DF3684" t="s">
        <v>1910</v>
      </c>
      <c r="DG3684" t="s">
        <v>350</v>
      </c>
      <c r="DI3684">
        <v>41</v>
      </c>
      <c r="DJ3684" t="s">
        <v>68</v>
      </c>
      <c r="DK3684" t="s">
        <v>1910</v>
      </c>
      <c r="DL3684" t="s">
        <v>350</v>
      </c>
      <c r="DN3684">
        <v>35</v>
      </c>
      <c r="DO3684" t="s">
        <v>68</v>
      </c>
      <c r="DP3684" t="s">
        <v>1910</v>
      </c>
      <c r="DQ3684" t="s">
        <v>350</v>
      </c>
      <c r="DS3684">
        <v>0</v>
      </c>
      <c r="DV3684" t="s">
        <v>349</v>
      </c>
      <c r="DW3684">
        <v>0</v>
      </c>
      <c r="DX3684">
        <v>0</v>
      </c>
      <c r="DY3684">
        <v>0</v>
      </c>
      <c r="EF3684">
        <v>0</v>
      </c>
      <c r="EM3684">
        <v>0</v>
      </c>
      <c r="ET3684">
        <v>0</v>
      </c>
      <c r="FA3684">
        <v>0</v>
      </c>
      <c r="FH3684">
        <v>0</v>
      </c>
      <c r="FK3684">
        <v>38</v>
      </c>
      <c r="FL3684">
        <v>152</v>
      </c>
      <c r="FM3684">
        <v>51</v>
      </c>
      <c r="FN3684">
        <v>255</v>
      </c>
      <c r="FO3684">
        <v>160</v>
      </c>
      <c r="FP3684">
        <v>605</v>
      </c>
      <c r="FQ3684">
        <v>0</v>
      </c>
      <c r="FR3684">
        <v>0</v>
      </c>
      <c r="FS3684" t="s">
        <v>347</v>
      </c>
      <c r="FT3684">
        <v>7</v>
      </c>
      <c r="FU3684">
        <v>39</v>
      </c>
      <c r="FV3684" t="s">
        <v>68</v>
      </c>
      <c r="FW3684" t="s">
        <v>1910</v>
      </c>
      <c r="FX3684" t="s">
        <v>349</v>
      </c>
      <c r="FZ3684" t="s">
        <v>349</v>
      </c>
      <c r="GA3684">
        <v>0</v>
      </c>
      <c r="GB3684">
        <v>0</v>
      </c>
      <c r="GC3684" t="s">
        <v>349</v>
      </c>
      <c r="GD3684" t="s">
        <v>408</v>
      </c>
      <c r="GE3684" t="s">
        <v>354</v>
      </c>
      <c r="GF3684" t="s">
        <v>354</v>
      </c>
      <c r="GG3684">
        <v>14</v>
      </c>
      <c r="GH3684" t="s">
        <v>356</v>
      </c>
    </row>
    <row r="3685" spans="1:191" x14ac:dyDescent="0.35">
      <c r="A3685" t="s">
        <v>67</v>
      </c>
      <c r="B3685" t="s">
        <v>68</v>
      </c>
      <c r="C3685" t="s">
        <v>8432</v>
      </c>
      <c r="D3685" t="s">
        <v>1910</v>
      </c>
      <c r="E3685" t="s">
        <v>8579</v>
      </c>
      <c r="F3685" t="s">
        <v>8580</v>
      </c>
      <c r="G3685" t="s">
        <v>8601</v>
      </c>
      <c r="H3685" t="s">
        <v>8602</v>
      </c>
      <c r="I3685">
        <v>14</v>
      </c>
      <c r="J3685">
        <v>4</v>
      </c>
      <c r="K3685" t="s">
        <v>345</v>
      </c>
      <c r="L3685">
        <v>7.691999912</v>
      </c>
      <c r="M3685">
        <v>27.99419975</v>
      </c>
      <c r="N3685" t="s">
        <v>346</v>
      </c>
      <c r="O3685" t="s">
        <v>347</v>
      </c>
      <c r="P3685" s="133">
        <v>130</v>
      </c>
      <c r="Q3685" s="133">
        <v>640</v>
      </c>
      <c r="R3685" s="133">
        <v>128</v>
      </c>
      <c r="S3685" s="133">
        <v>627</v>
      </c>
      <c r="T3685" s="133">
        <v>135</v>
      </c>
      <c r="U3685" t="s">
        <v>68</v>
      </c>
      <c r="V3685" t="s">
        <v>1910</v>
      </c>
      <c r="W3685">
        <v>0</v>
      </c>
      <c r="Z3685">
        <v>0</v>
      </c>
      <c r="AC3685">
        <v>0</v>
      </c>
      <c r="AF3685">
        <v>0</v>
      </c>
      <c r="AI3685">
        <v>492</v>
      </c>
      <c r="AJ3685" t="s">
        <v>348</v>
      </c>
      <c r="AK3685" t="s">
        <v>348</v>
      </c>
      <c r="AL3685" t="s">
        <v>347</v>
      </c>
      <c r="AM3685">
        <v>2</v>
      </c>
      <c r="AN3685">
        <v>13</v>
      </c>
      <c r="AO3685">
        <v>0</v>
      </c>
      <c r="AR3685">
        <v>0</v>
      </c>
      <c r="AU3685">
        <v>13</v>
      </c>
      <c r="AV3685" t="s">
        <v>121</v>
      </c>
      <c r="AW3685" t="s">
        <v>359</v>
      </c>
      <c r="AX3685">
        <v>0</v>
      </c>
      <c r="BA3685">
        <v>0</v>
      </c>
      <c r="BD3685">
        <v>0</v>
      </c>
      <c r="BE3685">
        <v>135</v>
      </c>
      <c r="BF3685">
        <v>0</v>
      </c>
      <c r="BG3685">
        <v>0</v>
      </c>
      <c r="BH3685" t="s">
        <v>349</v>
      </c>
      <c r="BI3685">
        <v>0</v>
      </c>
      <c r="BJ3685">
        <v>0</v>
      </c>
      <c r="BK3685">
        <v>0</v>
      </c>
      <c r="BL3685">
        <v>0</v>
      </c>
      <c r="BM3685">
        <v>0</v>
      </c>
      <c r="BN3685" t="s">
        <v>349</v>
      </c>
      <c r="BO3685">
        <v>0</v>
      </c>
      <c r="BP3685">
        <v>0</v>
      </c>
      <c r="BQ3685">
        <v>13</v>
      </c>
      <c r="BR3685">
        <v>0</v>
      </c>
      <c r="BS3685">
        <v>0</v>
      </c>
      <c r="BT3685" t="s">
        <v>349</v>
      </c>
      <c r="BU3685">
        <v>0</v>
      </c>
      <c r="BV3685">
        <v>0</v>
      </c>
      <c r="BW3685">
        <v>0</v>
      </c>
      <c r="BX3685">
        <v>0</v>
      </c>
      <c r="BY3685">
        <v>0</v>
      </c>
      <c r="BZ3685" t="s">
        <v>349</v>
      </c>
      <c r="CA3685">
        <v>0</v>
      </c>
      <c r="CB3685">
        <v>0</v>
      </c>
      <c r="CC3685">
        <v>0</v>
      </c>
      <c r="CD3685">
        <v>0</v>
      </c>
      <c r="CE3685">
        <v>0</v>
      </c>
      <c r="CF3685" t="s">
        <v>349</v>
      </c>
      <c r="CG3685">
        <v>0</v>
      </c>
      <c r="CH3685">
        <v>0</v>
      </c>
      <c r="CI3685">
        <v>492</v>
      </c>
      <c r="CJ3685" t="s">
        <v>349</v>
      </c>
      <c r="CK3685">
        <v>0</v>
      </c>
      <c r="CL3685" t="s">
        <v>349</v>
      </c>
      <c r="CM3685">
        <v>0</v>
      </c>
      <c r="CN3685" s="133">
        <v>0</v>
      </c>
      <c r="CO3685" s="133" t="s">
        <v>347</v>
      </c>
      <c r="CP3685" s="133">
        <v>2246</v>
      </c>
      <c r="CQ3685" s="133">
        <v>8317</v>
      </c>
      <c r="CR3685">
        <v>2246</v>
      </c>
      <c r="CS3685">
        <v>8317</v>
      </c>
      <c r="CT3685">
        <v>7619</v>
      </c>
      <c r="CU3685" t="s">
        <v>68</v>
      </c>
      <c r="CV3685" t="s">
        <v>1910</v>
      </c>
      <c r="CW3685" t="s">
        <v>350</v>
      </c>
      <c r="CY3685">
        <v>571</v>
      </c>
      <c r="CZ3685" t="s">
        <v>68</v>
      </c>
      <c r="DA3685" t="s">
        <v>1910</v>
      </c>
      <c r="DB3685" t="s">
        <v>350</v>
      </c>
      <c r="DD3685">
        <v>68</v>
      </c>
      <c r="DE3685" t="s">
        <v>68</v>
      </c>
      <c r="DF3685" t="s">
        <v>1910</v>
      </c>
      <c r="DG3685" t="s">
        <v>350</v>
      </c>
      <c r="DI3685">
        <v>44</v>
      </c>
      <c r="DJ3685" t="s">
        <v>68</v>
      </c>
      <c r="DK3685" t="s">
        <v>1910</v>
      </c>
      <c r="DL3685" t="s">
        <v>350</v>
      </c>
      <c r="DN3685">
        <v>15</v>
      </c>
      <c r="DO3685" t="s">
        <v>68</v>
      </c>
      <c r="DP3685" t="s">
        <v>1910</v>
      </c>
      <c r="DQ3685" t="s">
        <v>350</v>
      </c>
      <c r="DS3685">
        <v>0</v>
      </c>
      <c r="DV3685" t="s">
        <v>349</v>
      </c>
      <c r="DW3685">
        <v>0</v>
      </c>
      <c r="DX3685">
        <v>0</v>
      </c>
      <c r="DY3685">
        <v>0</v>
      </c>
      <c r="EF3685">
        <v>0</v>
      </c>
      <c r="EM3685">
        <v>0</v>
      </c>
      <c r="ET3685">
        <v>0</v>
      </c>
      <c r="FA3685">
        <v>0</v>
      </c>
      <c r="FH3685">
        <v>0</v>
      </c>
      <c r="FK3685">
        <v>563</v>
      </c>
      <c r="FL3685">
        <v>2252</v>
      </c>
      <c r="FM3685">
        <v>1215</v>
      </c>
      <c r="FN3685">
        <v>4860</v>
      </c>
      <c r="FO3685">
        <v>468</v>
      </c>
      <c r="FP3685">
        <v>1205</v>
      </c>
      <c r="FQ3685">
        <v>0</v>
      </c>
      <c r="FR3685">
        <v>0</v>
      </c>
      <c r="FS3685" t="s">
        <v>347</v>
      </c>
      <c r="FT3685">
        <v>123</v>
      </c>
      <c r="FU3685">
        <v>615</v>
      </c>
      <c r="FV3685" t="s">
        <v>68</v>
      </c>
      <c r="FW3685" t="s">
        <v>1910</v>
      </c>
      <c r="FX3685" t="s">
        <v>347</v>
      </c>
      <c r="FY3685" t="s">
        <v>121</v>
      </c>
      <c r="FZ3685" t="s">
        <v>349</v>
      </c>
      <c r="GA3685">
        <v>0</v>
      </c>
      <c r="GB3685">
        <v>0</v>
      </c>
      <c r="GD3685" t="s">
        <v>408</v>
      </c>
      <c r="GE3685" t="s">
        <v>355</v>
      </c>
      <c r="GF3685" t="s">
        <v>355</v>
      </c>
      <c r="GG3685">
        <v>14</v>
      </c>
      <c r="GH3685" t="s">
        <v>356</v>
      </c>
    </row>
    <row r="3686" spans="1:191" x14ac:dyDescent="0.35">
      <c r="A3686" t="s">
        <v>67</v>
      </c>
      <c r="B3686" t="s">
        <v>68</v>
      </c>
      <c r="C3686" t="s">
        <v>8432</v>
      </c>
      <c r="D3686" t="s">
        <v>1910</v>
      </c>
      <c r="E3686" t="s">
        <v>8579</v>
      </c>
      <c r="F3686" t="s">
        <v>8580</v>
      </c>
      <c r="G3686" t="s">
        <v>8603</v>
      </c>
      <c r="H3686" t="s">
        <v>8604</v>
      </c>
      <c r="I3686">
        <v>14</v>
      </c>
      <c r="J3686">
        <v>4</v>
      </c>
      <c r="K3686" t="s">
        <v>345</v>
      </c>
      <c r="L3686">
        <v>7.6593298909999996</v>
      </c>
      <c r="M3686">
        <v>28.02739906</v>
      </c>
      <c r="N3686" t="s">
        <v>346</v>
      </c>
      <c r="O3686" t="s">
        <v>347</v>
      </c>
      <c r="P3686" s="133">
        <v>6</v>
      </c>
      <c r="Q3686" s="133">
        <v>19</v>
      </c>
      <c r="R3686" s="133">
        <v>6</v>
      </c>
      <c r="S3686" s="133">
        <v>19</v>
      </c>
      <c r="T3686" s="133">
        <v>19</v>
      </c>
      <c r="U3686" t="s">
        <v>68</v>
      </c>
      <c r="V3686" t="s">
        <v>1910</v>
      </c>
      <c r="W3686">
        <v>0</v>
      </c>
      <c r="Z3686">
        <v>0</v>
      </c>
      <c r="AC3686">
        <v>0</v>
      </c>
      <c r="AF3686">
        <v>0</v>
      </c>
      <c r="AI3686">
        <v>0</v>
      </c>
      <c r="AL3686" t="s">
        <v>349</v>
      </c>
      <c r="AM3686">
        <v>0</v>
      </c>
      <c r="AN3686">
        <v>0</v>
      </c>
      <c r="AO3686">
        <v>0</v>
      </c>
      <c r="AR3686">
        <v>0</v>
      </c>
      <c r="AU3686">
        <v>0</v>
      </c>
      <c r="AX3686">
        <v>0</v>
      </c>
      <c r="BA3686">
        <v>0</v>
      </c>
      <c r="BD3686">
        <v>0</v>
      </c>
      <c r="BE3686">
        <v>19</v>
      </c>
      <c r="BF3686">
        <v>0</v>
      </c>
      <c r="BG3686">
        <v>0</v>
      </c>
      <c r="BH3686" t="s">
        <v>349</v>
      </c>
      <c r="BI3686">
        <v>0</v>
      </c>
      <c r="BJ3686">
        <v>0</v>
      </c>
      <c r="BK3686">
        <v>0</v>
      </c>
      <c r="BL3686">
        <v>0</v>
      </c>
      <c r="BM3686">
        <v>0</v>
      </c>
      <c r="BN3686" t="s">
        <v>349</v>
      </c>
      <c r="BO3686">
        <v>0</v>
      </c>
      <c r="BP3686">
        <v>0</v>
      </c>
      <c r="BQ3686">
        <v>0</v>
      </c>
      <c r="BR3686">
        <v>0</v>
      </c>
      <c r="BS3686">
        <v>0</v>
      </c>
      <c r="BT3686" t="s">
        <v>349</v>
      </c>
      <c r="BU3686">
        <v>0</v>
      </c>
      <c r="BV3686">
        <v>0</v>
      </c>
      <c r="BW3686">
        <v>0</v>
      </c>
      <c r="BX3686">
        <v>0</v>
      </c>
      <c r="BY3686">
        <v>0</v>
      </c>
      <c r="BZ3686" t="s">
        <v>349</v>
      </c>
      <c r="CA3686">
        <v>0</v>
      </c>
      <c r="CB3686">
        <v>0</v>
      </c>
      <c r="CC3686">
        <v>0</v>
      </c>
      <c r="CD3686">
        <v>0</v>
      </c>
      <c r="CE3686">
        <v>0</v>
      </c>
      <c r="CF3686" t="s">
        <v>349</v>
      </c>
      <c r="CG3686">
        <v>0</v>
      </c>
      <c r="CH3686">
        <v>0</v>
      </c>
      <c r="CI3686">
        <v>0</v>
      </c>
      <c r="CJ3686" t="s">
        <v>349</v>
      </c>
      <c r="CK3686">
        <v>0</v>
      </c>
      <c r="CL3686" t="s">
        <v>349</v>
      </c>
      <c r="CM3686">
        <v>0</v>
      </c>
      <c r="CN3686" s="133">
        <v>0</v>
      </c>
      <c r="CO3686" s="133" t="s">
        <v>347</v>
      </c>
      <c r="CP3686" s="133">
        <v>241</v>
      </c>
      <c r="CQ3686" s="133">
        <v>1090</v>
      </c>
      <c r="CR3686">
        <v>232</v>
      </c>
      <c r="CS3686">
        <v>1054</v>
      </c>
      <c r="CT3686">
        <v>700</v>
      </c>
      <c r="CU3686" t="s">
        <v>68</v>
      </c>
      <c r="CV3686" t="s">
        <v>1910</v>
      </c>
      <c r="CW3686" t="s">
        <v>350</v>
      </c>
      <c r="CY3686">
        <v>244</v>
      </c>
      <c r="CZ3686" t="s">
        <v>68</v>
      </c>
      <c r="DA3686" t="s">
        <v>3254</v>
      </c>
      <c r="DB3686" t="s">
        <v>444</v>
      </c>
      <c r="DD3686">
        <v>40</v>
      </c>
      <c r="DE3686" t="s">
        <v>68</v>
      </c>
      <c r="DF3686" t="s">
        <v>1910</v>
      </c>
      <c r="DG3686" t="s">
        <v>350</v>
      </c>
      <c r="DI3686">
        <v>62</v>
      </c>
      <c r="DJ3686" t="s">
        <v>68</v>
      </c>
      <c r="DK3686" t="s">
        <v>1910</v>
      </c>
      <c r="DL3686" t="s">
        <v>350</v>
      </c>
      <c r="DN3686">
        <v>7</v>
      </c>
      <c r="DO3686" t="s">
        <v>68</v>
      </c>
      <c r="DP3686" t="s">
        <v>1910</v>
      </c>
      <c r="DQ3686" t="s">
        <v>350</v>
      </c>
      <c r="DS3686">
        <v>1</v>
      </c>
      <c r="DT3686" t="s">
        <v>348</v>
      </c>
      <c r="DU3686" t="s">
        <v>348</v>
      </c>
      <c r="DV3686" t="s">
        <v>347</v>
      </c>
      <c r="DW3686">
        <v>9</v>
      </c>
      <c r="DX3686">
        <v>36</v>
      </c>
      <c r="DY3686">
        <v>0</v>
      </c>
      <c r="EF3686">
        <v>0</v>
      </c>
      <c r="EM3686">
        <v>0</v>
      </c>
      <c r="ET3686">
        <v>8</v>
      </c>
      <c r="EU3686" t="s">
        <v>121</v>
      </c>
      <c r="EW3686" t="s">
        <v>359</v>
      </c>
      <c r="EY3686" t="s">
        <v>350</v>
      </c>
      <c r="FA3686">
        <v>0</v>
      </c>
      <c r="FH3686">
        <v>28</v>
      </c>
      <c r="FK3686">
        <v>53</v>
      </c>
      <c r="FL3686">
        <v>265</v>
      </c>
      <c r="FM3686">
        <v>124</v>
      </c>
      <c r="FN3686">
        <v>494</v>
      </c>
      <c r="FO3686">
        <v>64</v>
      </c>
      <c r="FP3686">
        <v>331</v>
      </c>
      <c r="FQ3686">
        <v>0</v>
      </c>
      <c r="FR3686">
        <v>0</v>
      </c>
      <c r="FS3686" t="s">
        <v>347</v>
      </c>
      <c r="FT3686">
        <v>2</v>
      </c>
      <c r="FU3686">
        <v>16</v>
      </c>
      <c r="FV3686" t="s">
        <v>68</v>
      </c>
      <c r="FW3686" t="s">
        <v>1910</v>
      </c>
      <c r="FX3686" t="s">
        <v>347</v>
      </c>
      <c r="FY3686" t="s">
        <v>123</v>
      </c>
      <c r="FZ3686" t="s">
        <v>349</v>
      </c>
      <c r="GA3686">
        <v>0</v>
      </c>
      <c r="GB3686">
        <v>0</v>
      </c>
      <c r="GC3686" t="s">
        <v>349</v>
      </c>
      <c r="GD3686" t="s">
        <v>408</v>
      </c>
      <c r="GE3686" t="s">
        <v>355</v>
      </c>
      <c r="GF3686" t="s">
        <v>355</v>
      </c>
      <c r="GG3686">
        <v>14</v>
      </c>
      <c r="GH3686" t="s">
        <v>356</v>
      </c>
    </row>
    <row r="3687" spans="1:191" x14ac:dyDescent="0.35">
      <c r="A3687" t="s">
        <v>67</v>
      </c>
      <c r="B3687" t="s">
        <v>68</v>
      </c>
      <c r="C3687" t="s">
        <v>8432</v>
      </c>
      <c r="D3687" t="s">
        <v>1910</v>
      </c>
      <c r="E3687" t="s">
        <v>8579</v>
      </c>
      <c r="F3687" t="s">
        <v>8580</v>
      </c>
      <c r="G3687" t="s">
        <v>8605</v>
      </c>
      <c r="H3687" t="s">
        <v>8606</v>
      </c>
      <c r="I3687">
        <v>14</v>
      </c>
      <c r="J3687">
        <v>4</v>
      </c>
      <c r="K3687" t="s">
        <v>345</v>
      </c>
      <c r="L3687">
        <v>7.6863799100000003</v>
      </c>
      <c r="M3687">
        <v>27.986099240000001</v>
      </c>
      <c r="N3687" t="s">
        <v>346</v>
      </c>
      <c r="O3687" t="s">
        <v>347</v>
      </c>
      <c r="P3687" s="133">
        <v>27</v>
      </c>
      <c r="Q3687" s="133">
        <v>139</v>
      </c>
      <c r="R3687" s="133">
        <v>27</v>
      </c>
      <c r="S3687" s="133">
        <v>139</v>
      </c>
      <c r="T3687" s="133">
        <v>115</v>
      </c>
      <c r="U3687" t="s">
        <v>68</v>
      </c>
      <c r="V3687" t="s">
        <v>1910</v>
      </c>
      <c r="W3687">
        <v>0</v>
      </c>
      <c r="Z3687">
        <v>0</v>
      </c>
      <c r="AC3687">
        <v>0</v>
      </c>
      <c r="AF3687">
        <v>0</v>
      </c>
      <c r="AI3687">
        <v>24</v>
      </c>
      <c r="AJ3687" t="s">
        <v>348</v>
      </c>
      <c r="AK3687" t="s">
        <v>348</v>
      </c>
      <c r="AL3687" t="s">
        <v>349</v>
      </c>
      <c r="AM3687">
        <v>0</v>
      </c>
      <c r="AN3687">
        <v>0</v>
      </c>
      <c r="AO3687">
        <v>0</v>
      </c>
      <c r="AR3687">
        <v>0</v>
      </c>
      <c r="AU3687">
        <v>0</v>
      </c>
      <c r="AX3687">
        <v>0</v>
      </c>
      <c r="BA3687">
        <v>0</v>
      </c>
      <c r="BD3687">
        <v>0</v>
      </c>
      <c r="BE3687">
        <v>115</v>
      </c>
      <c r="BF3687">
        <v>0</v>
      </c>
      <c r="BG3687">
        <v>0</v>
      </c>
      <c r="BH3687" t="s">
        <v>349</v>
      </c>
      <c r="BI3687">
        <v>0</v>
      </c>
      <c r="BJ3687">
        <v>0</v>
      </c>
      <c r="BK3687">
        <v>0</v>
      </c>
      <c r="BL3687">
        <v>0</v>
      </c>
      <c r="BM3687">
        <v>0</v>
      </c>
      <c r="BN3687" t="s">
        <v>349</v>
      </c>
      <c r="BO3687">
        <v>0</v>
      </c>
      <c r="BP3687">
        <v>0</v>
      </c>
      <c r="BQ3687">
        <v>0</v>
      </c>
      <c r="BR3687">
        <v>0</v>
      </c>
      <c r="BS3687">
        <v>0</v>
      </c>
      <c r="BT3687" t="s">
        <v>349</v>
      </c>
      <c r="BU3687">
        <v>0</v>
      </c>
      <c r="BV3687">
        <v>0</v>
      </c>
      <c r="BW3687">
        <v>0</v>
      </c>
      <c r="BX3687">
        <v>0</v>
      </c>
      <c r="BY3687">
        <v>0</v>
      </c>
      <c r="BZ3687" t="s">
        <v>349</v>
      </c>
      <c r="CA3687">
        <v>0</v>
      </c>
      <c r="CB3687">
        <v>0</v>
      </c>
      <c r="CC3687">
        <v>0</v>
      </c>
      <c r="CD3687">
        <v>0</v>
      </c>
      <c r="CE3687">
        <v>0</v>
      </c>
      <c r="CF3687" t="s">
        <v>349</v>
      </c>
      <c r="CG3687">
        <v>0</v>
      </c>
      <c r="CH3687">
        <v>0</v>
      </c>
      <c r="CI3687">
        <v>24</v>
      </c>
      <c r="CJ3687" t="s">
        <v>349</v>
      </c>
      <c r="CK3687">
        <v>0</v>
      </c>
      <c r="CL3687" t="s">
        <v>349</v>
      </c>
      <c r="CM3687">
        <v>0</v>
      </c>
      <c r="CN3687" s="133">
        <v>0</v>
      </c>
      <c r="CO3687" s="133" t="s">
        <v>347</v>
      </c>
      <c r="CP3687" s="133">
        <v>1951</v>
      </c>
      <c r="CQ3687" s="133">
        <v>5608</v>
      </c>
      <c r="CR3687">
        <v>1941</v>
      </c>
      <c r="CS3687">
        <v>5571</v>
      </c>
      <c r="CT3687">
        <v>3450</v>
      </c>
      <c r="CU3687" t="s">
        <v>68</v>
      </c>
      <c r="CV3687" t="s">
        <v>1910</v>
      </c>
      <c r="CW3687" t="s">
        <v>350</v>
      </c>
      <c r="CY3687">
        <v>232</v>
      </c>
      <c r="CZ3687" t="s">
        <v>68</v>
      </c>
      <c r="DA3687" t="s">
        <v>1910</v>
      </c>
      <c r="DB3687" t="s">
        <v>350</v>
      </c>
      <c r="DD3687">
        <v>38</v>
      </c>
      <c r="DE3687" t="s">
        <v>68</v>
      </c>
      <c r="DF3687" t="s">
        <v>1910</v>
      </c>
      <c r="DG3687" t="s">
        <v>350</v>
      </c>
      <c r="DI3687">
        <v>413</v>
      </c>
      <c r="DJ3687" t="s">
        <v>68</v>
      </c>
      <c r="DK3687" t="s">
        <v>3254</v>
      </c>
      <c r="DL3687" t="s">
        <v>444</v>
      </c>
      <c r="DN3687">
        <v>117</v>
      </c>
      <c r="DO3687" t="s">
        <v>68</v>
      </c>
      <c r="DP3687" t="s">
        <v>1910</v>
      </c>
      <c r="DQ3687" t="s">
        <v>350</v>
      </c>
      <c r="DS3687">
        <v>1321</v>
      </c>
      <c r="DT3687" t="s">
        <v>348</v>
      </c>
      <c r="DU3687" t="s">
        <v>348</v>
      </c>
      <c r="DV3687" t="s">
        <v>347</v>
      </c>
      <c r="DW3687">
        <v>10</v>
      </c>
      <c r="DX3687">
        <v>37</v>
      </c>
      <c r="DY3687">
        <v>0</v>
      </c>
      <c r="EF3687">
        <v>0</v>
      </c>
      <c r="EM3687">
        <v>14</v>
      </c>
      <c r="EN3687" t="s">
        <v>123</v>
      </c>
      <c r="EP3687" t="s">
        <v>352</v>
      </c>
      <c r="ER3687" t="s">
        <v>350</v>
      </c>
      <c r="ET3687">
        <v>0</v>
      </c>
      <c r="FA3687">
        <v>0</v>
      </c>
      <c r="FH3687">
        <v>23</v>
      </c>
      <c r="FK3687">
        <v>502</v>
      </c>
      <c r="FL3687">
        <v>2008</v>
      </c>
      <c r="FM3687">
        <v>715</v>
      </c>
      <c r="FN3687">
        <v>2145</v>
      </c>
      <c r="FO3687">
        <v>734</v>
      </c>
      <c r="FP3687">
        <v>1455</v>
      </c>
      <c r="FQ3687">
        <v>0</v>
      </c>
      <c r="FR3687">
        <v>0</v>
      </c>
      <c r="FS3687" t="s">
        <v>349</v>
      </c>
      <c r="FT3687">
        <v>0</v>
      </c>
      <c r="FU3687">
        <v>0</v>
      </c>
      <c r="FX3687" t="s">
        <v>349</v>
      </c>
      <c r="FZ3687" t="s">
        <v>349</v>
      </c>
      <c r="GA3687">
        <v>0</v>
      </c>
      <c r="GB3687">
        <v>0</v>
      </c>
      <c r="GC3687" t="s">
        <v>349</v>
      </c>
      <c r="GD3687" t="s">
        <v>408</v>
      </c>
      <c r="GE3687" t="s">
        <v>354</v>
      </c>
      <c r="GF3687" t="s">
        <v>354</v>
      </c>
      <c r="GG3687">
        <v>14</v>
      </c>
      <c r="GH3687" t="s">
        <v>356</v>
      </c>
    </row>
    <row r="3688" spans="1:191" x14ac:dyDescent="0.35">
      <c r="A3688" t="s">
        <v>67</v>
      </c>
      <c r="B3688" t="s">
        <v>68</v>
      </c>
      <c r="C3688" t="s">
        <v>8432</v>
      </c>
      <c r="D3688" t="s">
        <v>1910</v>
      </c>
      <c r="E3688" t="s">
        <v>8579</v>
      </c>
      <c r="F3688" t="s">
        <v>8580</v>
      </c>
      <c r="G3688" t="s">
        <v>8607</v>
      </c>
      <c r="H3688" t="s">
        <v>8608</v>
      </c>
      <c r="I3688">
        <v>14</v>
      </c>
      <c r="J3688">
        <v>4</v>
      </c>
      <c r="K3688" t="s">
        <v>345</v>
      </c>
      <c r="L3688">
        <v>7.6929001809999997</v>
      </c>
      <c r="M3688">
        <v>28.000099179999999</v>
      </c>
      <c r="N3688" t="s">
        <v>346</v>
      </c>
      <c r="O3688" t="s">
        <v>347</v>
      </c>
      <c r="P3688" s="133">
        <v>7</v>
      </c>
      <c r="Q3688" s="133">
        <v>38</v>
      </c>
      <c r="R3688" s="133">
        <v>7</v>
      </c>
      <c r="S3688" s="133">
        <v>38</v>
      </c>
      <c r="T3688" s="133">
        <v>31</v>
      </c>
      <c r="U3688" t="s">
        <v>68</v>
      </c>
      <c r="V3688" t="s">
        <v>1910</v>
      </c>
      <c r="W3688">
        <v>0</v>
      </c>
      <c r="Z3688">
        <v>0</v>
      </c>
      <c r="AC3688">
        <v>0</v>
      </c>
      <c r="AF3688">
        <v>0</v>
      </c>
      <c r="AI3688">
        <v>7</v>
      </c>
      <c r="AJ3688" t="s">
        <v>348</v>
      </c>
      <c r="AK3688" t="s">
        <v>348</v>
      </c>
      <c r="AL3688" t="s">
        <v>349</v>
      </c>
      <c r="AM3688">
        <v>0</v>
      </c>
      <c r="AN3688">
        <v>0</v>
      </c>
      <c r="AO3688">
        <v>0</v>
      </c>
      <c r="AR3688">
        <v>0</v>
      </c>
      <c r="AU3688">
        <v>0</v>
      </c>
      <c r="AX3688">
        <v>0</v>
      </c>
      <c r="BA3688">
        <v>0</v>
      </c>
      <c r="BD3688">
        <v>0</v>
      </c>
      <c r="BE3688">
        <v>31</v>
      </c>
      <c r="BF3688">
        <v>0</v>
      </c>
      <c r="BG3688">
        <v>0</v>
      </c>
      <c r="BH3688" t="s">
        <v>349</v>
      </c>
      <c r="BI3688">
        <v>0</v>
      </c>
      <c r="BJ3688">
        <v>0</v>
      </c>
      <c r="BK3688">
        <v>0</v>
      </c>
      <c r="BL3688">
        <v>0</v>
      </c>
      <c r="BM3688">
        <v>0</v>
      </c>
      <c r="BN3688" t="s">
        <v>349</v>
      </c>
      <c r="BO3688">
        <v>0</v>
      </c>
      <c r="BP3688">
        <v>0</v>
      </c>
      <c r="BQ3688">
        <v>0</v>
      </c>
      <c r="BR3688">
        <v>0</v>
      </c>
      <c r="BS3688">
        <v>0</v>
      </c>
      <c r="BT3688" t="s">
        <v>349</v>
      </c>
      <c r="BU3688">
        <v>0</v>
      </c>
      <c r="BV3688">
        <v>0</v>
      </c>
      <c r="BW3688">
        <v>0</v>
      </c>
      <c r="BX3688">
        <v>0</v>
      </c>
      <c r="BY3688">
        <v>0</v>
      </c>
      <c r="BZ3688" t="s">
        <v>349</v>
      </c>
      <c r="CA3688">
        <v>0</v>
      </c>
      <c r="CB3688">
        <v>0</v>
      </c>
      <c r="CC3688">
        <v>0</v>
      </c>
      <c r="CD3688">
        <v>0</v>
      </c>
      <c r="CE3688">
        <v>0</v>
      </c>
      <c r="CF3688" t="s">
        <v>349</v>
      </c>
      <c r="CG3688">
        <v>0</v>
      </c>
      <c r="CH3688">
        <v>0</v>
      </c>
      <c r="CI3688">
        <v>7</v>
      </c>
      <c r="CJ3688" t="s">
        <v>349</v>
      </c>
      <c r="CK3688">
        <v>0</v>
      </c>
      <c r="CL3688" t="s">
        <v>349</v>
      </c>
      <c r="CM3688">
        <v>0</v>
      </c>
      <c r="CN3688" s="133">
        <v>0</v>
      </c>
      <c r="CO3688" s="133" t="s">
        <v>347</v>
      </c>
      <c r="CP3688" s="133">
        <v>189</v>
      </c>
      <c r="CQ3688" s="133">
        <v>910</v>
      </c>
      <c r="CR3688">
        <v>178</v>
      </c>
      <c r="CS3688">
        <v>864</v>
      </c>
      <c r="CT3688">
        <v>219</v>
      </c>
      <c r="CU3688" t="s">
        <v>68</v>
      </c>
      <c r="CV3688" t="s">
        <v>1910</v>
      </c>
      <c r="CW3688" t="s">
        <v>350</v>
      </c>
      <c r="CY3688">
        <v>476</v>
      </c>
      <c r="CZ3688" t="s">
        <v>68</v>
      </c>
      <c r="DA3688" t="s">
        <v>3254</v>
      </c>
      <c r="DB3688" t="s">
        <v>444</v>
      </c>
      <c r="DD3688">
        <v>101</v>
      </c>
      <c r="DE3688" t="s">
        <v>68</v>
      </c>
      <c r="DF3688" t="s">
        <v>3254</v>
      </c>
      <c r="DG3688" t="s">
        <v>444</v>
      </c>
      <c r="DI3688">
        <v>53</v>
      </c>
      <c r="DJ3688" t="s">
        <v>68</v>
      </c>
      <c r="DK3688" t="s">
        <v>1910</v>
      </c>
      <c r="DL3688" t="s">
        <v>350</v>
      </c>
      <c r="DN3688">
        <v>15</v>
      </c>
      <c r="DO3688" t="s">
        <v>68</v>
      </c>
      <c r="DP3688" t="s">
        <v>1910</v>
      </c>
      <c r="DQ3688" t="s">
        <v>350</v>
      </c>
      <c r="DS3688">
        <v>0</v>
      </c>
      <c r="DV3688" t="s">
        <v>347</v>
      </c>
      <c r="DW3688">
        <v>11</v>
      </c>
      <c r="DX3688">
        <v>46</v>
      </c>
      <c r="DY3688">
        <v>0</v>
      </c>
      <c r="EF3688">
        <v>0</v>
      </c>
      <c r="EM3688">
        <v>36</v>
      </c>
      <c r="EN3688" t="s">
        <v>121</v>
      </c>
      <c r="EP3688" t="s">
        <v>359</v>
      </c>
      <c r="ER3688" t="s">
        <v>350</v>
      </c>
      <c r="ET3688">
        <v>10</v>
      </c>
      <c r="EU3688" t="s">
        <v>121</v>
      </c>
      <c r="EW3688" t="s">
        <v>359</v>
      </c>
      <c r="EY3688" t="s">
        <v>350</v>
      </c>
      <c r="FA3688">
        <v>0</v>
      </c>
      <c r="FH3688">
        <v>0</v>
      </c>
      <c r="FK3688">
        <v>63</v>
      </c>
      <c r="FL3688">
        <v>315</v>
      </c>
      <c r="FM3688">
        <v>91</v>
      </c>
      <c r="FN3688">
        <v>455</v>
      </c>
      <c r="FO3688">
        <v>35</v>
      </c>
      <c r="FP3688">
        <v>140</v>
      </c>
      <c r="FQ3688">
        <v>0</v>
      </c>
      <c r="FR3688">
        <v>0</v>
      </c>
      <c r="FS3688" t="s">
        <v>349</v>
      </c>
      <c r="FT3688">
        <v>0</v>
      </c>
      <c r="FU3688">
        <v>0</v>
      </c>
      <c r="FX3688" t="s">
        <v>349</v>
      </c>
      <c r="FZ3688" t="s">
        <v>349</v>
      </c>
      <c r="GA3688">
        <v>0</v>
      </c>
      <c r="GB3688">
        <v>0</v>
      </c>
      <c r="GC3688" t="s">
        <v>349</v>
      </c>
      <c r="GD3688" t="s">
        <v>408</v>
      </c>
      <c r="GE3688" t="s">
        <v>355</v>
      </c>
      <c r="GF3688" t="s">
        <v>355</v>
      </c>
      <c r="GG3688">
        <v>14</v>
      </c>
      <c r="GH3688" t="s">
        <v>356</v>
      </c>
    </row>
    <row r="3689" spans="1:191" x14ac:dyDescent="0.35">
      <c r="A3689" t="s">
        <v>67</v>
      </c>
      <c r="B3689" t="s">
        <v>68</v>
      </c>
      <c r="C3689" t="s">
        <v>8432</v>
      </c>
      <c r="D3689" t="s">
        <v>1910</v>
      </c>
      <c r="E3689" t="s">
        <v>8579</v>
      </c>
      <c r="F3689" t="s">
        <v>8580</v>
      </c>
      <c r="G3689" t="s">
        <v>8609</v>
      </c>
      <c r="H3689" t="s">
        <v>8610</v>
      </c>
      <c r="I3689">
        <v>14</v>
      </c>
      <c r="J3689">
        <v>4</v>
      </c>
      <c r="K3689" t="s">
        <v>345</v>
      </c>
      <c r="L3689">
        <v>7.6801500000000003</v>
      </c>
      <c r="M3689">
        <v>28.004069999999999</v>
      </c>
      <c r="N3689" t="s">
        <v>346</v>
      </c>
      <c r="O3689" t="s">
        <v>347</v>
      </c>
      <c r="P3689" s="133">
        <v>26</v>
      </c>
      <c r="Q3689" s="133">
        <v>75</v>
      </c>
      <c r="R3689" s="133">
        <v>26</v>
      </c>
      <c r="S3689" s="133">
        <v>75</v>
      </c>
      <c r="T3689" s="133">
        <v>0</v>
      </c>
      <c r="W3689">
        <v>0</v>
      </c>
      <c r="Z3689">
        <v>0</v>
      </c>
      <c r="AC3689">
        <v>0</v>
      </c>
      <c r="AF3689">
        <v>0</v>
      </c>
      <c r="AI3689">
        <v>75</v>
      </c>
      <c r="AJ3689" t="s">
        <v>348</v>
      </c>
      <c r="AK3689" t="s">
        <v>348</v>
      </c>
      <c r="AL3689" t="s">
        <v>349</v>
      </c>
      <c r="AM3689">
        <v>0</v>
      </c>
      <c r="AN3689">
        <v>0</v>
      </c>
      <c r="AO3689">
        <v>0</v>
      </c>
      <c r="AR3689">
        <v>0</v>
      </c>
      <c r="AU3689">
        <v>0</v>
      </c>
      <c r="AX3689">
        <v>0</v>
      </c>
      <c r="BA3689">
        <v>0</v>
      </c>
      <c r="BD3689">
        <v>0</v>
      </c>
      <c r="BE3689">
        <v>0</v>
      </c>
      <c r="BF3689">
        <v>0</v>
      </c>
      <c r="BG3689">
        <v>0</v>
      </c>
      <c r="BH3689" t="s">
        <v>349</v>
      </c>
      <c r="BI3689">
        <v>0</v>
      </c>
      <c r="BJ3689">
        <v>0</v>
      </c>
      <c r="BK3689">
        <v>0</v>
      </c>
      <c r="BL3689">
        <v>0</v>
      </c>
      <c r="BM3689">
        <v>0</v>
      </c>
      <c r="BN3689" t="s">
        <v>349</v>
      </c>
      <c r="BO3689">
        <v>0</v>
      </c>
      <c r="BP3689">
        <v>0</v>
      </c>
      <c r="BQ3689">
        <v>0</v>
      </c>
      <c r="BR3689">
        <v>0</v>
      </c>
      <c r="BS3689">
        <v>0</v>
      </c>
      <c r="BT3689" t="s">
        <v>349</v>
      </c>
      <c r="BU3689">
        <v>0</v>
      </c>
      <c r="BV3689">
        <v>0</v>
      </c>
      <c r="BW3689">
        <v>0</v>
      </c>
      <c r="BX3689">
        <v>0</v>
      </c>
      <c r="BY3689">
        <v>0</v>
      </c>
      <c r="BZ3689" t="s">
        <v>349</v>
      </c>
      <c r="CA3689">
        <v>0</v>
      </c>
      <c r="CB3689">
        <v>0</v>
      </c>
      <c r="CC3689">
        <v>0</v>
      </c>
      <c r="CD3689">
        <v>0</v>
      </c>
      <c r="CE3689">
        <v>0</v>
      </c>
      <c r="CF3689" t="s">
        <v>349</v>
      </c>
      <c r="CG3689">
        <v>0</v>
      </c>
      <c r="CH3689">
        <v>0</v>
      </c>
      <c r="CI3689">
        <v>75</v>
      </c>
      <c r="CJ3689" t="s">
        <v>349</v>
      </c>
      <c r="CK3689">
        <v>0</v>
      </c>
      <c r="CL3689" t="s">
        <v>349</v>
      </c>
      <c r="CM3689">
        <v>0</v>
      </c>
      <c r="CN3689" s="133">
        <v>0</v>
      </c>
      <c r="CO3689" s="133" t="s">
        <v>347</v>
      </c>
      <c r="CP3689" s="133">
        <v>795</v>
      </c>
      <c r="CQ3689" s="133">
        <v>7787</v>
      </c>
      <c r="CR3689">
        <v>781</v>
      </c>
      <c r="CS3689">
        <v>7713</v>
      </c>
      <c r="CT3689">
        <v>2845</v>
      </c>
      <c r="CU3689" t="s">
        <v>68</v>
      </c>
      <c r="CV3689" t="s">
        <v>1910</v>
      </c>
      <c r="CW3689" t="s">
        <v>350</v>
      </c>
      <c r="CY3689">
        <v>896</v>
      </c>
      <c r="CZ3689" t="s">
        <v>68</v>
      </c>
      <c r="DA3689" t="s">
        <v>1910</v>
      </c>
      <c r="DB3689" t="s">
        <v>350</v>
      </c>
      <c r="DD3689">
        <v>114</v>
      </c>
      <c r="DE3689" t="s">
        <v>68</v>
      </c>
      <c r="DF3689" t="s">
        <v>3254</v>
      </c>
      <c r="DG3689" t="s">
        <v>444</v>
      </c>
      <c r="DI3689">
        <v>489</v>
      </c>
      <c r="DJ3689" t="s">
        <v>68</v>
      </c>
      <c r="DK3689" t="s">
        <v>1910</v>
      </c>
      <c r="DL3689" t="s">
        <v>350</v>
      </c>
      <c r="DN3689">
        <v>68</v>
      </c>
      <c r="DO3689" t="s">
        <v>68</v>
      </c>
      <c r="DP3689" t="s">
        <v>1910</v>
      </c>
      <c r="DQ3689" t="s">
        <v>350</v>
      </c>
      <c r="DS3689">
        <v>3301</v>
      </c>
      <c r="DT3689" t="s">
        <v>348</v>
      </c>
      <c r="DU3689" t="s">
        <v>348</v>
      </c>
      <c r="DV3689" t="s">
        <v>347</v>
      </c>
      <c r="DW3689">
        <v>14</v>
      </c>
      <c r="DX3689">
        <v>74</v>
      </c>
      <c r="DY3689">
        <v>0</v>
      </c>
      <c r="EF3689">
        <v>26</v>
      </c>
      <c r="EG3689" t="s">
        <v>121</v>
      </c>
      <c r="EI3689" t="s">
        <v>359</v>
      </c>
      <c r="EK3689" t="s">
        <v>350</v>
      </c>
      <c r="EM3689">
        <v>22</v>
      </c>
      <c r="EN3689" t="s">
        <v>121</v>
      </c>
      <c r="EP3689" t="s">
        <v>359</v>
      </c>
      <c r="ER3689" t="s">
        <v>350</v>
      </c>
      <c r="ET3689">
        <v>0</v>
      </c>
      <c r="FA3689">
        <v>0</v>
      </c>
      <c r="FH3689">
        <v>26</v>
      </c>
      <c r="FK3689">
        <v>234</v>
      </c>
      <c r="FL3689">
        <v>936</v>
      </c>
      <c r="FM3689">
        <v>341</v>
      </c>
      <c r="FN3689">
        <v>1705</v>
      </c>
      <c r="FO3689">
        <v>220</v>
      </c>
      <c r="FP3689">
        <v>5146</v>
      </c>
      <c r="FQ3689">
        <v>0</v>
      </c>
      <c r="FR3689">
        <v>0</v>
      </c>
      <c r="FS3689" t="s">
        <v>349</v>
      </c>
      <c r="FT3689">
        <v>0</v>
      </c>
      <c r="FU3689">
        <v>0</v>
      </c>
      <c r="FX3689" t="s">
        <v>349</v>
      </c>
      <c r="FZ3689" t="s">
        <v>349</v>
      </c>
      <c r="GA3689">
        <v>0</v>
      </c>
      <c r="GB3689">
        <v>0</v>
      </c>
      <c r="GC3689" t="s">
        <v>349</v>
      </c>
      <c r="GD3689" t="s">
        <v>408</v>
      </c>
      <c r="GE3689" t="s">
        <v>355</v>
      </c>
      <c r="GF3689" t="s">
        <v>355</v>
      </c>
      <c r="GG3689">
        <v>14</v>
      </c>
      <c r="GH3689" t="s">
        <v>356</v>
      </c>
    </row>
    <row r="3690" spans="1:191" x14ac:dyDescent="0.35">
      <c r="A3690" t="s">
        <v>67</v>
      </c>
      <c r="B3690" t="s">
        <v>68</v>
      </c>
      <c r="C3690" t="s">
        <v>8432</v>
      </c>
      <c r="D3690" t="s">
        <v>1910</v>
      </c>
      <c r="E3690" t="s">
        <v>8579</v>
      </c>
      <c r="F3690" t="s">
        <v>8580</v>
      </c>
      <c r="G3690" t="s">
        <v>8611</v>
      </c>
      <c r="H3690" t="s">
        <v>5625</v>
      </c>
      <c r="I3690">
        <v>14</v>
      </c>
      <c r="J3690">
        <v>4</v>
      </c>
      <c r="K3690" t="s">
        <v>345</v>
      </c>
      <c r="L3690">
        <v>7.6911802150000002</v>
      </c>
      <c r="M3690">
        <v>27.982719079999999</v>
      </c>
      <c r="N3690" t="s">
        <v>346</v>
      </c>
      <c r="O3690" t="s">
        <v>347</v>
      </c>
      <c r="P3690" s="133">
        <v>57</v>
      </c>
      <c r="Q3690" s="133">
        <v>357</v>
      </c>
      <c r="R3690" s="133">
        <v>57</v>
      </c>
      <c r="S3690" s="133">
        <v>357</v>
      </c>
      <c r="T3690" s="133">
        <v>164</v>
      </c>
      <c r="U3690" t="s">
        <v>68</v>
      </c>
      <c r="V3690" t="s">
        <v>1910</v>
      </c>
      <c r="W3690">
        <v>0</v>
      </c>
      <c r="Z3690">
        <v>0</v>
      </c>
      <c r="AC3690">
        <v>0</v>
      </c>
      <c r="AF3690">
        <v>0</v>
      </c>
      <c r="AI3690">
        <v>193</v>
      </c>
      <c r="AJ3690" t="s">
        <v>348</v>
      </c>
      <c r="AK3690" t="s">
        <v>348</v>
      </c>
      <c r="AL3690" t="s">
        <v>349</v>
      </c>
      <c r="AM3690">
        <v>0</v>
      </c>
      <c r="AN3690">
        <v>0</v>
      </c>
      <c r="AO3690">
        <v>0</v>
      </c>
      <c r="AR3690">
        <v>0</v>
      </c>
      <c r="AU3690">
        <v>0</v>
      </c>
      <c r="AX3690">
        <v>0</v>
      </c>
      <c r="BA3690">
        <v>0</v>
      </c>
      <c r="BD3690">
        <v>0</v>
      </c>
      <c r="BE3690">
        <v>164</v>
      </c>
      <c r="BF3690">
        <v>0</v>
      </c>
      <c r="BG3690">
        <v>0</v>
      </c>
      <c r="BH3690" t="s">
        <v>349</v>
      </c>
      <c r="BI3690">
        <v>0</v>
      </c>
      <c r="BJ3690">
        <v>0</v>
      </c>
      <c r="BK3690">
        <v>0</v>
      </c>
      <c r="BL3690">
        <v>0</v>
      </c>
      <c r="BM3690">
        <v>0</v>
      </c>
      <c r="BN3690" t="s">
        <v>349</v>
      </c>
      <c r="BO3690">
        <v>0</v>
      </c>
      <c r="BP3690">
        <v>0</v>
      </c>
      <c r="BQ3690">
        <v>0</v>
      </c>
      <c r="BR3690">
        <v>0</v>
      </c>
      <c r="BS3690">
        <v>0</v>
      </c>
      <c r="BT3690" t="s">
        <v>349</v>
      </c>
      <c r="BU3690">
        <v>0</v>
      </c>
      <c r="BV3690">
        <v>0</v>
      </c>
      <c r="BW3690">
        <v>0</v>
      </c>
      <c r="BX3690">
        <v>0</v>
      </c>
      <c r="BY3690">
        <v>0</v>
      </c>
      <c r="BZ3690" t="s">
        <v>349</v>
      </c>
      <c r="CA3690">
        <v>0</v>
      </c>
      <c r="CB3690">
        <v>0</v>
      </c>
      <c r="CC3690">
        <v>0</v>
      </c>
      <c r="CD3690">
        <v>0</v>
      </c>
      <c r="CE3690">
        <v>0</v>
      </c>
      <c r="CF3690" t="s">
        <v>349</v>
      </c>
      <c r="CG3690">
        <v>0</v>
      </c>
      <c r="CH3690">
        <v>0</v>
      </c>
      <c r="CI3690">
        <v>193</v>
      </c>
      <c r="CJ3690" t="s">
        <v>349</v>
      </c>
      <c r="CK3690">
        <v>0</v>
      </c>
      <c r="CL3690" t="s">
        <v>349</v>
      </c>
      <c r="CM3690">
        <v>0</v>
      </c>
      <c r="CN3690" s="133">
        <v>0</v>
      </c>
      <c r="CO3690" s="133" t="s">
        <v>347</v>
      </c>
      <c r="CP3690" s="133">
        <v>2241</v>
      </c>
      <c r="CQ3690" s="133">
        <v>7995</v>
      </c>
      <c r="CR3690">
        <v>2228</v>
      </c>
      <c r="CS3690">
        <v>7953</v>
      </c>
      <c r="CT3690">
        <v>1930</v>
      </c>
      <c r="CU3690" t="s">
        <v>68</v>
      </c>
      <c r="CV3690" t="s">
        <v>1910</v>
      </c>
      <c r="CW3690" t="s">
        <v>350</v>
      </c>
      <c r="CY3690">
        <v>4235</v>
      </c>
      <c r="CZ3690" t="s">
        <v>68</v>
      </c>
      <c r="DA3690" t="s">
        <v>1910</v>
      </c>
      <c r="DB3690" t="s">
        <v>350</v>
      </c>
      <c r="DD3690">
        <v>1211</v>
      </c>
      <c r="DE3690" t="s">
        <v>68</v>
      </c>
      <c r="DF3690" t="s">
        <v>1910</v>
      </c>
      <c r="DG3690" t="s">
        <v>350</v>
      </c>
      <c r="DI3690">
        <v>557</v>
      </c>
      <c r="DJ3690" t="s">
        <v>68</v>
      </c>
      <c r="DK3690" t="s">
        <v>1910</v>
      </c>
      <c r="DL3690" t="s">
        <v>350</v>
      </c>
      <c r="DN3690">
        <v>20</v>
      </c>
      <c r="DO3690" t="s">
        <v>68</v>
      </c>
      <c r="DP3690" t="s">
        <v>1910</v>
      </c>
      <c r="DQ3690" t="s">
        <v>350</v>
      </c>
      <c r="DS3690">
        <v>0</v>
      </c>
      <c r="DV3690" t="s">
        <v>347</v>
      </c>
      <c r="DW3690">
        <v>13</v>
      </c>
      <c r="DX3690">
        <v>42</v>
      </c>
      <c r="DY3690">
        <v>0</v>
      </c>
      <c r="EF3690">
        <v>18</v>
      </c>
      <c r="EG3690" t="s">
        <v>121</v>
      </c>
      <c r="EI3690" t="s">
        <v>359</v>
      </c>
      <c r="EK3690" t="s">
        <v>350</v>
      </c>
      <c r="EM3690">
        <v>8</v>
      </c>
      <c r="EN3690" t="s">
        <v>123</v>
      </c>
      <c r="EP3690" t="s">
        <v>486</v>
      </c>
      <c r="ER3690" t="s">
        <v>350</v>
      </c>
      <c r="ET3690">
        <v>9</v>
      </c>
      <c r="EU3690" t="s">
        <v>121</v>
      </c>
      <c r="EW3690" t="s">
        <v>359</v>
      </c>
      <c r="EY3690" t="s">
        <v>350</v>
      </c>
      <c r="FA3690">
        <v>0</v>
      </c>
      <c r="FH3690">
        <v>7</v>
      </c>
      <c r="FK3690">
        <v>781</v>
      </c>
      <c r="FL3690">
        <v>2343</v>
      </c>
      <c r="FM3690">
        <v>988</v>
      </c>
      <c r="FN3690">
        <v>3948</v>
      </c>
      <c r="FO3690">
        <v>472</v>
      </c>
      <c r="FP3690">
        <v>1704</v>
      </c>
      <c r="FQ3690">
        <v>0</v>
      </c>
      <c r="FR3690">
        <v>0</v>
      </c>
      <c r="FS3690" t="s">
        <v>349</v>
      </c>
      <c r="FT3690">
        <v>0</v>
      </c>
      <c r="FU3690">
        <v>0</v>
      </c>
      <c r="FX3690" t="s">
        <v>349</v>
      </c>
      <c r="FZ3690" t="s">
        <v>349</v>
      </c>
      <c r="GA3690">
        <v>0</v>
      </c>
      <c r="GB3690">
        <v>0</v>
      </c>
      <c r="GC3690" t="s">
        <v>349</v>
      </c>
      <c r="GD3690" t="s">
        <v>408</v>
      </c>
      <c r="GE3690" t="s">
        <v>354</v>
      </c>
      <c r="GF3690" t="s">
        <v>354</v>
      </c>
      <c r="GG3690">
        <v>14</v>
      </c>
      <c r="GH3690" t="s">
        <v>356</v>
      </c>
    </row>
    <row r="3691" spans="1:191" x14ac:dyDescent="0.35">
      <c r="A3691" t="s">
        <v>67</v>
      </c>
      <c r="B3691" t="s">
        <v>68</v>
      </c>
      <c r="C3691" t="s">
        <v>8432</v>
      </c>
      <c r="D3691" t="s">
        <v>1910</v>
      </c>
      <c r="E3691" t="s">
        <v>8579</v>
      </c>
      <c r="F3691" t="s">
        <v>8580</v>
      </c>
      <c r="G3691" t="s">
        <v>8612</v>
      </c>
      <c r="H3691" t="s">
        <v>8613</v>
      </c>
      <c r="I3691">
        <v>14</v>
      </c>
      <c r="J3691">
        <v>4</v>
      </c>
      <c r="K3691" t="s">
        <v>345</v>
      </c>
      <c r="L3691">
        <v>7.6869702340000003</v>
      </c>
      <c r="M3691">
        <v>27.981300350000001</v>
      </c>
      <c r="N3691" t="s">
        <v>346</v>
      </c>
      <c r="O3691" t="s">
        <v>347</v>
      </c>
      <c r="P3691" s="133">
        <v>41</v>
      </c>
      <c r="Q3691" s="133">
        <v>206</v>
      </c>
      <c r="R3691" s="133">
        <v>41</v>
      </c>
      <c r="S3691" s="133">
        <v>206</v>
      </c>
      <c r="T3691" s="133">
        <v>165</v>
      </c>
      <c r="U3691" t="s">
        <v>68</v>
      </c>
      <c r="V3691" t="s">
        <v>1910</v>
      </c>
      <c r="W3691">
        <v>0</v>
      </c>
      <c r="Z3691">
        <v>0</v>
      </c>
      <c r="AC3691">
        <v>0</v>
      </c>
      <c r="AF3691">
        <v>0</v>
      </c>
      <c r="AI3691">
        <v>41</v>
      </c>
      <c r="AJ3691" t="s">
        <v>348</v>
      </c>
      <c r="AK3691" t="s">
        <v>348</v>
      </c>
      <c r="AL3691" t="s">
        <v>349</v>
      </c>
      <c r="AM3691">
        <v>0</v>
      </c>
      <c r="AN3691">
        <v>0</v>
      </c>
      <c r="AO3691">
        <v>0</v>
      </c>
      <c r="AR3691">
        <v>0</v>
      </c>
      <c r="AU3691">
        <v>0</v>
      </c>
      <c r="AX3691">
        <v>0</v>
      </c>
      <c r="BA3691">
        <v>0</v>
      </c>
      <c r="BD3691">
        <v>0</v>
      </c>
      <c r="BE3691">
        <v>165</v>
      </c>
      <c r="BF3691">
        <v>0</v>
      </c>
      <c r="BG3691">
        <v>0</v>
      </c>
      <c r="BH3691" t="s">
        <v>349</v>
      </c>
      <c r="BI3691">
        <v>0</v>
      </c>
      <c r="BJ3691">
        <v>0</v>
      </c>
      <c r="BK3691">
        <v>0</v>
      </c>
      <c r="BL3691">
        <v>0</v>
      </c>
      <c r="BM3691">
        <v>0</v>
      </c>
      <c r="BN3691" t="s">
        <v>349</v>
      </c>
      <c r="BO3691">
        <v>0</v>
      </c>
      <c r="BP3691">
        <v>0</v>
      </c>
      <c r="BQ3691">
        <v>0</v>
      </c>
      <c r="BR3691">
        <v>0</v>
      </c>
      <c r="BS3691">
        <v>0</v>
      </c>
      <c r="BT3691" t="s">
        <v>349</v>
      </c>
      <c r="BU3691">
        <v>0</v>
      </c>
      <c r="BV3691">
        <v>0</v>
      </c>
      <c r="BW3691">
        <v>0</v>
      </c>
      <c r="BX3691">
        <v>0</v>
      </c>
      <c r="BY3691">
        <v>0</v>
      </c>
      <c r="BZ3691" t="s">
        <v>349</v>
      </c>
      <c r="CA3691">
        <v>0</v>
      </c>
      <c r="CB3691">
        <v>0</v>
      </c>
      <c r="CC3691">
        <v>0</v>
      </c>
      <c r="CD3691">
        <v>0</v>
      </c>
      <c r="CE3691">
        <v>0</v>
      </c>
      <c r="CF3691" t="s">
        <v>349</v>
      </c>
      <c r="CG3691">
        <v>0</v>
      </c>
      <c r="CH3691">
        <v>0</v>
      </c>
      <c r="CI3691">
        <v>41</v>
      </c>
      <c r="CJ3691" t="s">
        <v>349</v>
      </c>
      <c r="CK3691">
        <v>0</v>
      </c>
      <c r="CL3691" t="s">
        <v>349</v>
      </c>
      <c r="CM3691">
        <v>0</v>
      </c>
      <c r="CN3691" s="133">
        <v>0</v>
      </c>
      <c r="CO3691" s="133" t="s">
        <v>347</v>
      </c>
      <c r="CP3691" s="133">
        <v>2097</v>
      </c>
      <c r="CQ3691" s="133">
        <v>8885</v>
      </c>
      <c r="CR3691">
        <v>2090</v>
      </c>
      <c r="CS3691">
        <v>8853</v>
      </c>
      <c r="CT3691">
        <v>3789</v>
      </c>
      <c r="CU3691" t="s">
        <v>68</v>
      </c>
      <c r="CV3691" t="s">
        <v>1910</v>
      </c>
      <c r="CW3691" t="s">
        <v>350</v>
      </c>
      <c r="CY3691">
        <v>456</v>
      </c>
      <c r="CZ3691" t="s">
        <v>68</v>
      </c>
      <c r="DA3691" t="s">
        <v>1910</v>
      </c>
      <c r="DB3691" t="s">
        <v>350</v>
      </c>
      <c r="DD3691">
        <v>54</v>
      </c>
      <c r="DE3691" t="s">
        <v>68</v>
      </c>
      <c r="DF3691" t="s">
        <v>1910</v>
      </c>
      <c r="DG3691" t="s">
        <v>350</v>
      </c>
      <c r="DI3691">
        <v>1433</v>
      </c>
      <c r="DJ3691" t="s">
        <v>68</v>
      </c>
      <c r="DK3691" t="s">
        <v>1910</v>
      </c>
      <c r="DL3691" t="s">
        <v>350</v>
      </c>
      <c r="DN3691">
        <v>170</v>
      </c>
      <c r="DO3691" t="s">
        <v>68</v>
      </c>
      <c r="DP3691" t="s">
        <v>1910</v>
      </c>
      <c r="DQ3691" t="s">
        <v>350</v>
      </c>
      <c r="DS3691">
        <v>2951</v>
      </c>
      <c r="DT3691" t="s">
        <v>348</v>
      </c>
      <c r="DU3691" t="s">
        <v>348</v>
      </c>
      <c r="DV3691" t="s">
        <v>347</v>
      </c>
      <c r="DW3691">
        <v>7</v>
      </c>
      <c r="DX3691">
        <v>32</v>
      </c>
      <c r="DY3691">
        <v>0</v>
      </c>
      <c r="EF3691">
        <v>10</v>
      </c>
      <c r="EG3691" t="s">
        <v>121</v>
      </c>
      <c r="EI3691" t="s">
        <v>359</v>
      </c>
      <c r="EK3691" t="s">
        <v>350</v>
      </c>
      <c r="EM3691">
        <v>7</v>
      </c>
      <c r="EN3691" t="s">
        <v>123</v>
      </c>
      <c r="EP3691" t="s">
        <v>486</v>
      </c>
      <c r="ER3691" t="s">
        <v>350</v>
      </c>
      <c r="ET3691">
        <v>0</v>
      </c>
      <c r="FA3691">
        <v>3</v>
      </c>
      <c r="FB3691" t="s">
        <v>121</v>
      </c>
      <c r="FD3691" t="s">
        <v>359</v>
      </c>
      <c r="FF3691" t="s">
        <v>350</v>
      </c>
      <c r="FH3691">
        <v>12</v>
      </c>
      <c r="FK3691">
        <v>433</v>
      </c>
      <c r="FL3691">
        <v>1732</v>
      </c>
      <c r="FM3691">
        <v>945</v>
      </c>
      <c r="FN3691">
        <v>4725</v>
      </c>
      <c r="FO3691">
        <v>719</v>
      </c>
      <c r="FP3691">
        <v>2428</v>
      </c>
      <c r="FQ3691">
        <v>0</v>
      </c>
      <c r="FR3691">
        <v>0</v>
      </c>
      <c r="FS3691" t="s">
        <v>349</v>
      </c>
      <c r="FT3691">
        <v>0</v>
      </c>
      <c r="FU3691">
        <v>0</v>
      </c>
      <c r="FX3691" t="s">
        <v>349</v>
      </c>
      <c r="FZ3691" t="s">
        <v>349</v>
      </c>
      <c r="GA3691">
        <v>0</v>
      </c>
      <c r="GB3691">
        <v>0</v>
      </c>
      <c r="GC3691" t="s">
        <v>349</v>
      </c>
      <c r="GD3691" t="s">
        <v>408</v>
      </c>
      <c r="GE3691" t="s">
        <v>355</v>
      </c>
      <c r="GF3691" t="s">
        <v>354</v>
      </c>
      <c r="GG3691">
        <v>14</v>
      </c>
      <c r="GH3691" t="s">
        <v>356</v>
      </c>
    </row>
    <row r="3692" spans="1:191" x14ac:dyDescent="0.35">
      <c r="A3692" t="s">
        <v>67</v>
      </c>
      <c r="B3692" t="s">
        <v>68</v>
      </c>
      <c r="C3692" t="s">
        <v>8432</v>
      </c>
      <c r="D3692" t="s">
        <v>1910</v>
      </c>
      <c r="E3692" t="s">
        <v>8579</v>
      </c>
      <c r="F3692" t="s">
        <v>8580</v>
      </c>
      <c r="G3692" t="s">
        <v>8614</v>
      </c>
      <c r="H3692" t="s">
        <v>8615</v>
      </c>
      <c r="I3692">
        <v>14</v>
      </c>
      <c r="J3692">
        <v>4</v>
      </c>
      <c r="K3692" t="s">
        <v>345</v>
      </c>
      <c r="L3692">
        <v>7.69773</v>
      </c>
      <c r="M3692">
        <v>27.989429999999999</v>
      </c>
      <c r="N3692" t="s">
        <v>346</v>
      </c>
      <c r="O3692" t="s">
        <v>349</v>
      </c>
      <c r="P3692" s="133">
        <v>0</v>
      </c>
      <c r="Q3692" s="133">
        <v>0</v>
      </c>
      <c r="R3692" s="133">
        <v>0</v>
      </c>
      <c r="S3692" s="133">
        <v>0</v>
      </c>
      <c r="T3692" s="133">
        <v>0</v>
      </c>
      <c r="W3692">
        <v>0</v>
      </c>
      <c r="Z3692">
        <v>0</v>
      </c>
      <c r="AC3692">
        <v>0</v>
      </c>
      <c r="AF3692">
        <v>0</v>
      </c>
      <c r="AI3692">
        <v>0</v>
      </c>
      <c r="AL3692" t="s">
        <v>349</v>
      </c>
      <c r="AM3692">
        <v>0</v>
      </c>
      <c r="AN3692">
        <v>0</v>
      </c>
      <c r="AO3692">
        <v>0</v>
      </c>
      <c r="AR3692">
        <v>0</v>
      </c>
      <c r="AU3692">
        <v>0</v>
      </c>
      <c r="AX3692">
        <v>0</v>
      </c>
      <c r="BA3692">
        <v>0</v>
      </c>
      <c r="BD3692">
        <v>0</v>
      </c>
      <c r="BE3692">
        <v>0</v>
      </c>
      <c r="BF3692">
        <v>0</v>
      </c>
      <c r="BG3692">
        <v>0</v>
      </c>
      <c r="BH3692" t="s">
        <v>349</v>
      </c>
      <c r="BI3692">
        <v>0</v>
      </c>
      <c r="BJ3692">
        <v>0</v>
      </c>
      <c r="BK3692">
        <v>0</v>
      </c>
      <c r="BL3692">
        <v>0</v>
      </c>
      <c r="BM3692">
        <v>0</v>
      </c>
      <c r="BN3692" t="s">
        <v>349</v>
      </c>
      <c r="BO3692">
        <v>0</v>
      </c>
      <c r="BP3692">
        <v>0</v>
      </c>
      <c r="BQ3692">
        <v>0</v>
      </c>
      <c r="BR3692">
        <v>0</v>
      </c>
      <c r="BS3692">
        <v>0</v>
      </c>
      <c r="BT3692" t="s">
        <v>349</v>
      </c>
      <c r="BU3692">
        <v>0</v>
      </c>
      <c r="BV3692">
        <v>0</v>
      </c>
      <c r="BW3692">
        <v>0</v>
      </c>
      <c r="BX3692">
        <v>0</v>
      </c>
      <c r="BY3692">
        <v>0</v>
      </c>
      <c r="BZ3692" t="s">
        <v>349</v>
      </c>
      <c r="CA3692">
        <v>0</v>
      </c>
      <c r="CB3692">
        <v>0</v>
      </c>
      <c r="CC3692">
        <v>0</v>
      </c>
      <c r="CD3692">
        <v>0</v>
      </c>
      <c r="CE3692">
        <v>0</v>
      </c>
      <c r="CF3692" t="s">
        <v>349</v>
      </c>
      <c r="CG3692">
        <v>0</v>
      </c>
      <c r="CH3692">
        <v>0</v>
      </c>
      <c r="CI3692">
        <v>0</v>
      </c>
      <c r="CJ3692" t="s">
        <v>349</v>
      </c>
      <c r="CK3692">
        <v>0</v>
      </c>
      <c r="CL3692" t="s">
        <v>349</v>
      </c>
      <c r="CM3692">
        <v>0</v>
      </c>
      <c r="CN3692" s="133">
        <v>0</v>
      </c>
      <c r="CO3692" s="133" t="s">
        <v>347</v>
      </c>
      <c r="CP3692" s="133">
        <v>1258</v>
      </c>
      <c r="CQ3692" s="133">
        <v>6158</v>
      </c>
      <c r="CR3692">
        <v>1250</v>
      </c>
      <c r="CS3692">
        <v>6132</v>
      </c>
      <c r="CT3692">
        <v>4591</v>
      </c>
      <c r="CU3692" t="s">
        <v>68</v>
      </c>
      <c r="CV3692" t="s">
        <v>1910</v>
      </c>
      <c r="CW3692" t="s">
        <v>350</v>
      </c>
      <c r="CY3692">
        <v>1329</v>
      </c>
      <c r="CZ3692" t="s">
        <v>68</v>
      </c>
      <c r="DA3692" t="s">
        <v>1910</v>
      </c>
      <c r="DB3692" t="s">
        <v>350</v>
      </c>
      <c r="DD3692">
        <v>135</v>
      </c>
      <c r="DE3692" t="s">
        <v>68</v>
      </c>
      <c r="DF3692" t="s">
        <v>1910</v>
      </c>
      <c r="DG3692" t="s">
        <v>350</v>
      </c>
      <c r="DI3692">
        <v>37</v>
      </c>
      <c r="DJ3692" t="s">
        <v>68</v>
      </c>
      <c r="DK3692" t="s">
        <v>1910</v>
      </c>
      <c r="DL3692" t="s">
        <v>350</v>
      </c>
      <c r="DN3692">
        <v>40</v>
      </c>
      <c r="DO3692" t="s">
        <v>68</v>
      </c>
      <c r="DP3692" t="s">
        <v>1910</v>
      </c>
      <c r="DQ3692" t="s">
        <v>350</v>
      </c>
      <c r="DS3692">
        <v>0</v>
      </c>
      <c r="DV3692" t="s">
        <v>347</v>
      </c>
      <c r="DW3692">
        <v>8</v>
      </c>
      <c r="DX3692">
        <v>26</v>
      </c>
      <c r="DY3692">
        <v>7</v>
      </c>
      <c r="DZ3692" t="s">
        <v>121</v>
      </c>
      <c r="EB3692" t="s">
        <v>359</v>
      </c>
      <c r="ED3692" t="s">
        <v>350</v>
      </c>
      <c r="EF3692">
        <v>7</v>
      </c>
      <c r="EG3692" t="s">
        <v>121</v>
      </c>
      <c r="EI3692" t="s">
        <v>359</v>
      </c>
      <c r="EK3692" t="s">
        <v>350</v>
      </c>
      <c r="EM3692">
        <v>4</v>
      </c>
      <c r="EN3692" t="s">
        <v>121</v>
      </c>
      <c r="EP3692" t="s">
        <v>3190</v>
      </c>
      <c r="ER3692" t="s">
        <v>350</v>
      </c>
      <c r="ET3692">
        <v>0</v>
      </c>
      <c r="FA3692">
        <v>8</v>
      </c>
      <c r="FB3692" t="s">
        <v>121</v>
      </c>
      <c r="FD3692" t="s">
        <v>359</v>
      </c>
      <c r="FF3692" t="s">
        <v>350</v>
      </c>
      <c r="FH3692">
        <v>0</v>
      </c>
      <c r="FK3692">
        <v>627</v>
      </c>
      <c r="FL3692">
        <v>3135</v>
      </c>
      <c r="FM3692">
        <v>530</v>
      </c>
      <c r="FN3692">
        <v>2120</v>
      </c>
      <c r="FO3692">
        <v>101</v>
      </c>
      <c r="FP3692">
        <v>903</v>
      </c>
      <c r="FQ3692">
        <v>0</v>
      </c>
      <c r="FR3692">
        <v>0</v>
      </c>
      <c r="FS3692" t="s">
        <v>349</v>
      </c>
      <c r="FT3692">
        <v>0</v>
      </c>
      <c r="FU3692">
        <v>0</v>
      </c>
      <c r="FX3692" t="s">
        <v>349</v>
      </c>
      <c r="FZ3692" t="s">
        <v>349</v>
      </c>
      <c r="GA3692">
        <v>0</v>
      </c>
      <c r="GB3692">
        <v>0</v>
      </c>
      <c r="GC3692" t="s">
        <v>349</v>
      </c>
      <c r="GD3692" t="s">
        <v>408</v>
      </c>
      <c r="GE3692" t="s">
        <v>355</v>
      </c>
      <c r="GF3692" t="s">
        <v>355</v>
      </c>
      <c r="GG3692">
        <v>14</v>
      </c>
      <c r="GH3692" t="s">
        <v>356</v>
      </c>
    </row>
    <row r="3693" spans="1:191" x14ac:dyDescent="0.35">
      <c r="A3693" t="s">
        <v>67</v>
      </c>
      <c r="B3693" t="s">
        <v>68</v>
      </c>
      <c r="C3693" t="s">
        <v>8432</v>
      </c>
      <c r="D3693" t="s">
        <v>1910</v>
      </c>
      <c r="E3693" t="s">
        <v>8579</v>
      </c>
      <c r="F3693" t="s">
        <v>8580</v>
      </c>
      <c r="G3693" t="s">
        <v>8616</v>
      </c>
      <c r="H3693" t="s">
        <v>8617</v>
      </c>
      <c r="I3693">
        <v>14</v>
      </c>
      <c r="J3693">
        <v>4</v>
      </c>
      <c r="K3693" t="s">
        <v>345</v>
      </c>
      <c r="L3693">
        <v>7.6987199999999998</v>
      </c>
      <c r="M3693">
        <v>27.987220000000001</v>
      </c>
      <c r="N3693" t="s">
        <v>346</v>
      </c>
      <c r="O3693" t="s">
        <v>347</v>
      </c>
      <c r="P3693" s="133">
        <v>5</v>
      </c>
      <c r="Q3693" s="133">
        <v>27</v>
      </c>
      <c r="R3693" s="133">
        <v>5</v>
      </c>
      <c r="S3693" s="133">
        <v>27</v>
      </c>
      <c r="T3693" s="133">
        <v>27</v>
      </c>
      <c r="U3693" t="s">
        <v>68</v>
      </c>
      <c r="V3693" t="s">
        <v>1910</v>
      </c>
      <c r="W3693">
        <v>0</v>
      </c>
      <c r="Z3693">
        <v>0</v>
      </c>
      <c r="AC3693">
        <v>0</v>
      </c>
      <c r="AF3693">
        <v>0</v>
      </c>
      <c r="AI3693">
        <v>0</v>
      </c>
      <c r="AL3693" t="s">
        <v>349</v>
      </c>
      <c r="AM3693">
        <v>0</v>
      </c>
      <c r="AN3693">
        <v>0</v>
      </c>
      <c r="AO3693">
        <v>0</v>
      </c>
      <c r="AR3693">
        <v>0</v>
      </c>
      <c r="AU3693">
        <v>0</v>
      </c>
      <c r="AX3693">
        <v>0</v>
      </c>
      <c r="BA3693">
        <v>0</v>
      </c>
      <c r="BD3693">
        <v>0</v>
      </c>
      <c r="BE3693">
        <v>27</v>
      </c>
      <c r="BF3693">
        <v>0</v>
      </c>
      <c r="BG3693">
        <v>0</v>
      </c>
      <c r="BH3693" t="s">
        <v>349</v>
      </c>
      <c r="BI3693">
        <v>0</v>
      </c>
      <c r="BJ3693">
        <v>0</v>
      </c>
      <c r="BK3693">
        <v>0</v>
      </c>
      <c r="BL3693">
        <v>0</v>
      </c>
      <c r="BM3693">
        <v>0</v>
      </c>
      <c r="BN3693" t="s">
        <v>349</v>
      </c>
      <c r="BO3693">
        <v>0</v>
      </c>
      <c r="BP3693">
        <v>0</v>
      </c>
      <c r="BQ3693">
        <v>0</v>
      </c>
      <c r="BR3693">
        <v>0</v>
      </c>
      <c r="BS3693">
        <v>0</v>
      </c>
      <c r="BT3693" t="s">
        <v>349</v>
      </c>
      <c r="BU3693">
        <v>0</v>
      </c>
      <c r="BV3693">
        <v>0</v>
      </c>
      <c r="BW3693">
        <v>0</v>
      </c>
      <c r="BX3693">
        <v>0</v>
      </c>
      <c r="BY3693">
        <v>0</v>
      </c>
      <c r="BZ3693" t="s">
        <v>349</v>
      </c>
      <c r="CA3693">
        <v>0</v>
      </c>
      <c r="CB3693">
        <v>0</v>
      </c>
      <c r="CC3693">
        <v>0</v>
      </c>
      <c r="CD3693">
        <v>0</v>
      </c>
      <c r="CE3693">
        <v>0</v>
      </c>
      <c r="CF3693" t="s">
        <v>349</v>
      </c>
      <c r="CG3693">
        <v>0</v>
      </c>
      <c r="CH3693">
        <v>0</v>
      </c>
      <c r="CI3693">
        <v>0</v>
      </c>
      <c r="CJ3693" t="s">
        <v>349</v>
      </c>
      <c r="CK3693">
        <v>0</v>
      </c>
      <c r="CL3693" t="s">
        <v>349</v>
      </c>
      <c r="CM3693">
        <v>0</v>
      </c>
      <c r="CN3693" s="133">
        <v>0</v>
      </c>
      <c r="CO3693" s="133" t="s">
        <v>347</v>
      </c>
      <c r="CP3693" s="133">
        <v>598</v>
      </c>
      <c r="CQ3693" s="133">
        <v>2183</v>
      </c>
      <c r="CR3693">
        <v>594</v>
      </c>
      <c r="CS3693">
        <v>2168</v>
      </c>
      <c r="CT3693">
        <v>835</v>
      </c>
      <c r="CU3693" t="s">
        <v>68</v>
      </c>
      <c r="CV3693" t="s">
        <v>1910</v>
      </c>
      <c r="CW3693" t="s">
        <v>350</v>
      </c>
      <c r="CY3693">
        <v>215</v>
      </c>
      <c r="CZ3693" t="s">
        <v>68</v>
      </c>
      <c r="DA3693" t="s">
        <v>1910</v>
      </c>
      <c r="DB3693" t="s">
        <v>350</v>
      </c>
      <c r="DD3693">
        <v>58</v>
      </c>
      <c r="DE3693" t="s">
        <v>68</v>
      </c>
      <c r="DF3693" t="s">
        <v>1910</v>
      </c>
      <c r="DG3693" t="s">
        <v>350</v>
      </c>
      <c r="DI3693">
        <v>186</v>
      </c>
      <c r="DJ3693" t="s">
        <v>68</v>
      </c>
      <c r="DK3693" t="s">
        <v>1910</v>
      </c>
      <c r="DL3693" t="s">
        <v>350</v>
      </c>
      <c r="DN3693">
        <v>70</v>
      </c>
      <c r="DO3693" t="s">
        <v>68</v>
      </c>
      <c r="DP3693" t="s">
        <v>1910</v>
      </c>
      <c r="DQ3693" t="s">
        <v>350</v>
      </c>
      <c r="DS3693">
        <v>804</v>
      </c>
      <c r="DT3693" t="s">
        <v>348</v>
      </c>
      <c r="DU3693" t="s">
        <v>348</v>
      </c>
      <c r="DV3693" t="s">
        <v>347</v>
      </c>
      <c r="DW3693">
        <v>4</v>
      </c>
      <c r="DX3693">
        <v>15</v>
      </c>
      <c r="DY3693">
        <v>0</v>
      </c>
      <c r="EF3693">
        <v>8</v>
      </c>
      <c r="EG3693" t="s">
        <v>121</v>
      </c>
      <c r="EI3693" t="s">
        <v>359</v>
      </c>
      <c r="EK3693" t="s">
        <v>350</v>
      </c>
      <c r="EM3693">
        <v>0</v>
      </c>
      <c r="ET3693">
        <v>0</v>
      </c>
      <c r="FA3693">
        <v>0</v>
      </c>
      <c r="FH3693">
        <v>7</v>
      </c>
      <c r="FK3693">
        <v>213</v>
      </c>
      <c r="FL3693">
        <v>852</v>
      </c>
      <c r="FM3693">
        <v>230</v>
      </c>
      <c r="FN3693">
        <v>920</v>
      </c>
      <c r="FO3693">
        <v>155</v>
      </c>
      <c r="FP3693">
        <v>411</v>
      </c>
      <c r="FQ3693">
        <v>0</v>
      </c>
      <c r="FR3693">
        <v>0</v>
      </c>
      <c r="FS3693" t="s">
        <v>349</v>
      </c>
      <c r="FT3693">
        <v>0</v>
      </c>
      <c r="FU3693">
        <v>0</v>
      </c>
      <c r="FX3693" t="s">
        <v>349</v>
      </c>
      <c r="FZ3693" t="s">
        <v>349</v>
      </c>
      <c r="GA3693">
        <v>0</v>
      </c>
      <c r="GB3693">
        <v>0</v>
      </c>
      <c r="GC3693" t="s">
        <v>349</v>
      </c>
      <c r="GD3693" t="s">
        <v>408</v>
      </c>
      <c r="GE3693" t="s">
        <v>355</v>
      </c>
      <c r="GF3693" t="s">
        <v>355</v>
      </c>
      <c r="GG3693">
        <v>14</v>
      </c>
      <c r="GH3693" t="s">
        <v>356</v>
      </c>
    </row>
    <row r="3694" spans="1:191" x14ac:dyDescent="0.35">
      <c r="A3694" t="s">
        <v>67</v>
      </c>
      <c r="B3694" t="s">
        <v>68</v>
      </c>
      <c r="C3694" t="s">
        <v>8432</v>
      </c>
      <c r="D3694" t="s">
        <v>1910</v>
      </c>
      <c r="E3694" t="s">
        <v>8579</v>
      </c>
      <c r="F3694" t="s">
        <v>8580</v>
      </c>
      <c r="G3694" t="s">
        <v>8618</v>
      </c>
      <c r="H3694" t="s">
        <v>8619</v>
      </c>
      <c r="I3694">
        <v>14</v>
      </c>
      <c r="J3694">
        <v>1</v>
      </c>
      <c r="K3694" t="s">
        <v>413</v>
      </c>
      <c r="L3694">
        <v>7.6580000000000004</v>
      </c>
      <c r="M3694">
        <v>28.027999999999999</v>
      </c>
      <c r="N3694" t="s">
        <v>346</v>
      </c>
      <c r="O3694" t="s">
        <v>347</v>
      </c>
      <c r="P3694" s="133">
        <v>709</v>
      </c>
      <c r="Q3694" s="133">
        <v>2947</v>
      </c>
      <c r="R3694" s="133">
        <v>709</v>
      </c>
      <c r="S3694" s="133">
        <v>2947</v>
      </c>
      <c r="T3694" s="133">
        <v>739</v>
      </c>
      <c r="U3694" t="s">
        <v>68</v>
      </c>
      <c r="V3694" t="s">
        <v>1910</v>
      </c>
      <c r="W3694">
        <v>0</v>
      </c>
      <c r="Z3694">
        <v>0</v>
      </c>
      <c r="AC3694">
        <v>0</v>
      </c>
      <c r="AF3694">
        <v>0</v>
      </c>
      <c r="AI3694">
        <v>2208</v>
      </c>
      <c r="AJ3694" t="s">
        <v>348</v>
      </c>
      <c r="AK3694" t="s">
        <v>348</v>
      </c>
      <c r="AL3694" t="s">
        <v>349</v>
      </c>
      <c r="AM3694">
        <v>0</v>
      </c>
      <c r="AN3694">
        <v>0</v>
      </c>
      <c r="AO3694">
        <v>0</v>
      </c>
      <c r="AR3694">
        <v>0</v>
      </c>
      <c r="AU3694">
        <v>0</v>
      </c>
      <c r="AX3694">
        <v>0</v>
      </c>
      <c r="BA3694">
        <v>0</v>
      </c>
      <c r="BD3694">
        <v>0</v>
      </c>
      <c r="BE3694">
        <v>739</v>
      </c>
      <c r="BF3694">
        <v>0</v>
      </c>
      <c r="BG3694">
        <v>0</v>
      </c>
      <c r="BH3694" t="s">
        <v>349</v>
      </c>
      <c r="BI3694">
        <v>0</v>
      </c>
      <c r="BJ3694">
        <v>0</v>
      </c>
      <c r="BK3694">
        <v>0</v>
      </c>
      <c r="BL3694">
        <v>0</v>
      </c>
      <c r="BM3694">
        <v>0</v>
      </c>
      <c r="BN3694" t="s">
        <v>349</v>
      </c>
      <c r="BO3694">
        <v>0</v>
      </c>
      <c r="BP3694">
        <v>0</v>
      </c>
      <c r="BQ3694">
        <v>0</v>
      </c>
      <c r="BR3694">
        <v>0</v>
      </c>
      <c r="BS3694">
        <v>0</v>
      </c>
      <c r="BT3694" t="s">
        <v>349</v>
      </c>
      <c r="BU3694">
        <v>0</v>
      </c>
      <c r="BV3694">
        <v>0</v>
      </c>
      <c r="BW3694">
        <v>0</v>
      </c>
      <c r="BX3694">
        <v>0</v>
      </c>
      <c r="BY3694">
        <v>0</v>
      </c>
      <c r="BZ3694" t="s">
        <v>349</v>
      </c>
      <c r="CA3694">
        <v>0</v>
      </c>
      <c r="CB3694">
        <v>0</v>
      </c>
      <c r="CC3694">
        <v>0</v>
      </c>
      <c r="CD3694">
        <v>0</v>
      </c>
      <c r="CE3694">
        <v>0</v>
      </c>
      <c r="CF3694" t="s">
        <v>349</v>
      </c>
      <c r="CG3694">
        <v>0</v>
      </c>
      <c r="CH3694">
        <v>0</v>
      </c>
      <c r="CI3694">
        <v>2208</v>
      </c>
      <c r="CJ3694" t="s">
        <v>349</v>
      </c>
      <c r="CK3694">
        <v>0</v>
      </c>
      <c r="CL3694" t="s">
        <v>349</v>
      </c>
      <c r="CM3694">
        <v>0</v>
      </c>
      <c r="CN3694" s="133">
        <v>0</v>
      </c>
      <c r="CO3694" s="133" t="s">
        <v>349</v>
      </c>
      <c r="CP3694" s="133">
        <v>0</v>
      </c>
      <c r="CQ3694" s="133">
        <v>0</v>
      </c>
      <c r="CR3694">
        <v>0</v>
      </c>
      <c r="CS3694">
        <v>0</v>
      </c>
      <c r="CT3694">
        <v>0</v>
      </c>
      <c r="CY3694">
        <v>0</v>
      </c>
      <c r="DD3694">
        <v>0</v>
      </c>
      <c r="DI3694">
        <v>0</v>
      </c>
      <c r="DN3694">
        <v>0</v>
      </c>
      <c r="DS3694">
        <v>0</v>
      </c>
      <c r="DV3694" t="s">
        <v>349</v>
      </c>
      <c r="DW3694">
        <v>0</v>
      </c>
      <c r="DX3694">
        <v>0</v>
      </c>
      <c r="DY3694">
        <v>0</v>
      </c>
      <c r="EF3694">
        <v>0</v>
      </c>
      <c r="EM3694">
        <v>0</v>
      </c>
      <c r="ET3694">
        <v>0</v>
      </c>
      <c r="FA3694">
        <v>0</v>
      </c>
      <c r="FH3694">
        <v>0</v>
      </c>
      <c r="FK3694">
        <v>0</v>
      </c>
      <c r="FL3694">
        <v>0</v>
      </c>
      <c r="FM3694">
        <v>0</v>
      </c>
      <c r="FN3694">
        <v>0</v>
      </c>
      <c r="FO3694">
        <v>0</v>
      </c>
      <c r="FP3694">
        <v>0</v>
      </c>
      <c r="FQ3694">
        <v>0</v>
      </c>
      <c r="FR3694">
        <v>0</v>
      </c>
      <c r="FS3694" t="s">
        <v>349</v>
      </c>
      <c r="FT3694">
        <v>0</v>
      </c>
      <c r="FU3694">
        <v>0</v>
      </c>
      <c r="FX3694" t="s">
        <v>349</v>
      </c>
      <c r="FZ3694" t="s">
        <v>349</v>
      </c>
      <c r="GA3694">
        <v>0</v>
      </c>
      <c r="GB3694">
        <v>0</v>
      </c>
      <c r="GC3694" t="s">
        <v>349</v>
      </c>
      <c r="GD3694" t="s">
        <v>408</v>
      </c>
      <c r="GE3694" t="s">
        <v>355</v>
      </c>
      <c r="GF3694" t="s">
        <v>355</v>
      </c>
      <c r="GG3694">
        <v>14</v>
      </c>
      <c r="GH3694" t="s">
        <v>356</v>
      </c>
    </row>
    <row r="3695" spans="1:191" x14ac:dyDescent="0.35">
      <c r="A3695" t="s">
        <v>67</v>
      </c>
      <c r="B3695" t="s">
        <v>68</v>
      </c>
      <c r="C3695" t="s">
        <v>8432</v>
      </c>
      <c r="D3695" t="s">
        <v>1910</v>
      </c>
      <c r="E3695" t="s">
        <v>8579</v>
      </c>
      <c r="F3695" t="s">
        <v>8580</v>
      </c>
      <c r="G3695" t="s">
        <v>8620</v>
      </c>
      <c r="H3695" t="s">
        <v>8621</v>
      </c>
      <c r="I3695">
        <v>14</v>
      </c>
      <c r="J3695">
        <v>4</v>
      </c>
      <c r="K3695" t="s">
        <v>413</v>
      </c>
      <c r="L3695">
        <v>7.6775000000000002</v>
      </c>
      <c r="M3695">
        <v>28.000800000000002</v>
      </c>
      <c r="N3695" t="s">
        <v>8199</v>
      </c>
      <c r="O3695" t="s">
        <v>349</v>
      </c>
      <c r="P3695" s="133">
        <v>0</v>
      </c>
      <c r="Q3695" s="133">
        <v>0</v>
      </c>
      <c r="R3695" s="133">
        <v>0</v>
      </c>
      <c r="S3695" s="133">
        <v>0</v>
      </c>
      <c r="T3695" s="133">
        <v>0</v>
      </c>
      <c r="W3695">
        <v>0</v>
      </c>
      <c r="Z3695">
        <v>0</v>
      </c>
      <c r="AC3695">
        <v>0</v>
      </c>
      <c r="AF3695">
        <v>0</v>
      </c>
      <c r="AI3695">
        <v>0</v>
      </c>
      <c r="AL3695" t="s">
        <v>349</v>
      </c>
      <c r="AM3695">
        <v>0</v>
      </c>
      <c r="AN3695">
        <v>0</v>
      </c>
      <c r="AO3695">
        <v>0</v>
      </c>
      <c r="AR3695">
        <v>0</v>
      </c>
      <c r="AU3695">
        <v>0</v>
      </c>
      <c r="AX3695">
        <v>0</v>
      </c>
      <c r="BA3695">
        <v>0</v>
      </c>
      <c r="BD3695">
        <v>0</v>
      </c>
      <c r="BE3695">
        <v>0</v>
      </c>
      <c r="BF3695">
        <v>0</v>
      </c>
      <c r="BG3695">
        <v>0</v>
      </c>
      <c r="BH3695" t="s">
        <v>349</v>
      </c>
      <c r="BI3695">
        <v>0</v>
      </c>
      <c r="BJ3695">
        <v>0</v>
      </c>
      <c r="BK3695">
        <v>0</v>
      </c>
      <c r="BL3695">
        <v>0</v>
      </c>
      <c r="BM3695">
        <v>0</v>
      </c>
      <c r="BN3695" t="s">
        <v>349</v>
      </c>
      <c r="BO3695">
        <v>0</v>
      </c>
      <c r="BP3695">
        <v>0</v>
      </c>
      <c r="BQ3695">
        <v>0</v>
      </c>
      <c r="BR3695">
        <v>0</v>
      </c>
      <c r="BS3695">
        <v>0</v>
      </c>
      <c r="BT3695" t="s">
        <v>349</v>
      </c>
      <c r="BU3695">
        <v>0</v>
      </c>
      <c r="BV3695">
        <v>0</v>
      </c>
      <c r="BW3695">
        <v>0</v>
      </c>
      <c r="BX3695">
        <v>0</v>
      </c>
      <c r="BY3695">
        <v>0</v>
      </c>
      <c r="BZ3695" t="s">
        <v>349</v>
      </c>
      <c r="CA3695">
        <v>0</v>
      </c>
      <c r="CB3695">
        <v>0</v>
      </c>
      <c r="CC3695">
        <v>0</v>
      </c>
      <c r="CD3695">
        <v>0</v>
      </c>
      <c r="CE3695">
        <v>0</v>
      </c>
      <c r="CF3695" t="s">
        <v>349</v>
      </c>
      <c r="CG3695">
        <v>0</v>
      </c>
      <c r="CH3695">
        <v>0</v>
      </c>
      <c r="CI3695">
        <v>0</v>
      </c>
      <c r="CJ3695" t="s">
        <v>349</v>
      </c>
      <c r="CK3695">
        <v>0</v>
      </c>
      <c r="CL3695" t="s">
        <v>349</v>
      </c>
      <c r="CM3695">
        <v>0</v>
      </c>
      <c r="CN3695" s="133">
        <v>0</v>
      </c>
      <c r="CO3695" s="133" t="s">
        <v>349</v>
      </c>
      <c r="CP3695" s="133">
        <v>0</v>
      </c>
      <c r="CQ3695" s="133">
        <v>0</v>
      </c>
      <c r="CR3695">
        <v>0</v>
      </c>
      <c r="CS3695">
        <v>0</v>
      </c>
      <c r="CT3695">
        <v>0</v>
      </c>
      <c r="CY3695">
        <v>0</v>
      </c>
      <c r="DD3695">
        <v>0</v>
      </c>
      <c r="DI3695">
        <v>0</v>
      </c>
      <c r="DN3695">
        <v>0</v>
      </c>
      <c r="DS3695">
        <v>0</v>
      </c>
      <c r="DV3695" t="s">
        <v>349</v>
      </c>
      <c r="DW3695">
        <v>0</v>
      </c>
      <c r="DX3695">
        <v>0</v>
      </c>
      <c r="DY3695">
        <v>0</v>
      </c>
      <c r="EF3695">
        <v>0</v>
      </c>
      <c r="EM3695">
        <v>0</v>
      </c>
      <c r="ET3695">
        <v>0</v>
      </c>
      <c r="FA3695">
        <v>0</v>
      </c>
      <c r="FH3695">
        <v>0</v>
      </c>
      <c r="FK3695">
        <v>0</v>
      </c>
      <c r="FL3695">
        <v>0</v>
      </c>
      <c r="FM3695">
        <v>0</v>
      </c>
      <c r="FN3695">
        <v>0</v>
      </c>
      <c r="FO3695">
        <v>0</v>
      </c>
      <c r="FP3695">
        <v>0</v>
      </c>
      <c r="FQ3695">
        <v>0</v>
      </c>
      <c r="FR3695">
        <v>0</v>
      </c>
      <c r="FS3695" t="s">
        <v>349</v>
      </c>
      <c r="FT3695">
        <v>0</v>
      </c>
      <c r="FU3695">
        <v>0</v>
      </c>
      <c r="FX3695" t="s">
        <v>349</v>
      </c>
      <c r="FZ3695" t="s">
        <v>349</v>
      </c>
      <c r="GA3695">
        <v>0</v>
      </c>
      <c r="GB3695">
        <v>0</v>
      </c>
      <c r="GG3695">
        <v>14</v>
      </c>
      <c r="GH3695" t="s">
        <v>356</v>
      </c>
      <c r="GI3695" t="s">
        <v>9242</v>
      </c>
    </row>
    <row r="3696" spans="1:191" x14ac:dyDescent="0.35">
      <c r="A3696" t="s">
        <v>67</v>
      </c>
      <c r="B3696" t="s">
        <v>68</v>
      </c>
      <c r="C3696" t="s">
        <v>8432</v>
      </c>
      <c r="D3696" t="s">
        <v>1910</v>
      </c>
      <c r="E3696" t="s">
        <v>8579</v>
      </c>
      <c r="F3696" t="s">
        <v>8580</v>
      </c>
      <c r="G3696" t="s">
        <v>8622</v>
      </c>
      <c r="H3696" t="s">
        <v>8623</v>
      </c>
      <c r="I3696">
        <v>14</v>
      </c>
      <c r="J3696">
        <v>4</v>
      </c>
      <c r="K3696" t="s">
        <v>345</v>
      </c>
      <c r="L3696">
        <v>7.6699500079999998</v>
      </c>
      <c r="M3696">
        <v>28.00559998</v>
      </c>
      <c r="N3696" t="s">
        <v>346</v>
      </c>
      <c r="O3696" t="s">
        <v>347</v>
      </c>
      <c r="P3696" s="133">
        <v>22</v>
      </c>
      <c r="Q3696" s="133">
        <v>94</v>
      </c>
      <c r="R3696" s="133">
        <v>22</v>
      </c>
      <c r="S3696" s="133">
        <v>94</v>
      </c>
      <c r="T3696" s="133">
        <v>67</v>
      </c>
      <c r="U3696" t="s">
        <v>68</v>
      </c>
      <c r="V3696" t="s">
        <v>1910</v>
      </c>
      <c r="W3696">
        <v>0</v>
      </c>
      <c r="Z3696">
        <v>0</v>
      </c>
      <c r="AC3696">
        <v>0</v>
      </c>
      <c r="AF3696">
        <v>0</v>
      </c>
      <c r="AI3696">
        <v>27</v>
      </c>
      <c r="AJ3696" t="s">
        <v>348</v>
      </c>
      <c r="AK3696" t="s">
        <v>348</v>
      </c>
      <c r="AL3696" t="s">
        <v>349</v>
      </c>
      <c r="AM3696">
        <v>0</v>
      </c>
      <c r="AN3696">
        <v>0</v>
      </c>
      <c r="AO3696">
        <v>0</v>
      </c>
      <c r="AR3696">
        <v>0</v>
      </c>
      <c r="AU3696">
        <v>0</v>
      </c>
      <c r="AX3696">
        <v>0</v>
      </c>
      <c r="BA3696">
        <v>0</v>
      </c>
      <c r="BD3696">
        <v>0</v>
      </c>
      <c r="BE3696">
        <v>67</v>
      </c>
      <c r="BF3696">
        <v>0</v>
      </c>
      <c r="BG3696">
        <v>0</v>
      </c>
      <c r="BH3696" t="s">
        <v>349</v>
      </c>
      <c r="BI3696">
        <v>0</v>
      </c>
      <c r="BJ3696">
        <v>0</v>
      </c>
      <c r="BK3696">
        <v>0</v>
      </c>
      <c r="BL3696">
        <v>0</v>
      </c>
      <c r="BM3696">
        <v>0</v>
      </c>
      <c r="BN3696" t="s">
        <v>349</v>
      </c>
      <c r="BO3696">
        <v>0</v>
      </c>
      <c r="BP3696">
        <v>0</v>
      </c>
      <c r="BQ3696">
        <v>0</v>
      </c>
      <c r="BR3696">
        <v>0</v>
      </c>
      <c r="BS3696">
        <v>0</v>
      </c>
      <c r="BT3696" t="s">
        <v>349</v>
      </c>
      <c r="BU3696">
        <v>0</v>
      </c>
      <c r="BV3696">
        <v>0</v>
      </c>
      <c r="BW3696">
        <v>0</v>
      </c>
      <c r="BX3696">
        <v>0</v>
      </c>
      <c r="BY3696">
        <v>0</v>
      </c>
      <c r="BZ3696" t="s">
        <v>349</v>
      </c>
      <c r="CA3696">
        <v>0</v>
      </c>
      <c r="CB3696">
        <v>0</v>
      </c>
      <c r="CC3696">
        <v>0</v>
      </c>
      <c r="CD3696">
        <v>0</v>
      </c>
      <c r="CE3696">
        <v>0</v>
      </c>
      <c r="CF3696" t="s">
        <v>349</v>
      </c>
      <c r="CG3696">
        <v>0</v>
      </c>
      <c r="CH3696">
        <v>0</v>
      </c>
      <c r="CI3696">
        <v>27</v>
      </c>
      <c r="CJ3696" t="s">
        <v>349</v>
      </c>
      <c r="CK3696">
        <v>0</v>
      </c>
      <c r="CL3696" t="s">
        <v>349</v>
      </c>
      <c r="CM3696">
        <v>0</v>
      </c>
      <c r="CN3696" s="133">
        <v>0</v>
      </c>
      <c r="CO3696" s="133" t="s">
        <v>347</v>
      </c>
      <c r="CP3696" s="133">
        <v>984</v>
      </c>
      <c r="CQ3696" s="133">
        <v>4111</v>
      </c>
      <c r="CR3696">
        <v>984</v>
      </c>
      <c r="CS3696">
        <v>4111</v>
      </c>
      <c r="CT3696">
        <v>686</v>
      </c>
      <c r="CU3696" t="s">
        <v>68</v>
      </c>
      <c r="CV3696" t="s">
        <v>1910</v>
      </c>
      <c r="CW3696" t="s">
        <v>350</v>
      </c>
      <c r="CY3696">
        <v>256</v>
      </c>
      <c r="CZ3696" t="s">
        <v>68</v>
      </c>
      <c r="DA3696" t="s">
        <v>1910</v>
      </c>
      <c r="DB3696" t="s">
        <v>350</v>
      </c>
      <c r="DD3696">
        <v>54</v>
      </c>
      <c r="DE3696" t="s">
        <v>68</v>
      </c>
      <c r="DF3696" t="s">
        <v>1910</v>
      </c>
      <c r="DG3696" t="s">
        <v>350</v>
      </c>
      <c r="DI3696">
        <v>105</v>
      </c>
      <c r="DJ3696" t="s">
        <v>68</v>
      </c>
      <c r="DK3696" t="s">
        <v>1910</v>
      </c>
      <c r="DL3696" t="s">
        <v>350</v>
      </c>
      <c r="DN3696">
        <v>48</v>
      </c>
      <c r="DO3696" t="s">
        <v>68</v>
      </c>
      <c r="DP3696" t="s">
        <v>1910</v>
      </c>
      <c r="DQ3696" t="s">
        <v>350</v>
      </c>
      <c r="DS3696">
        <v>2962</v>
      </c>
      <c r="DT3696" t="s">
        <v>348</v>
      </c>
      <c r="DU3696" t="s">
        <v>348</v>
      </c>
      <c r="DV3696" t="s">
        <v>349</v>
      </c>
      <c r="DW3696">
        <v>0</v>
      </c>
      <c r="DX3696">
        <v>0</v>
      </c>
      <c r="DY3696">
        <v>0</v>
      </c>
      <c r="EF3696">
        <v>0</v>
      </c>
      <c r="EM3696">
        <v>0</v>
      </c>
      <c r="ET3696">
        <v>0</v>
      </c>
      <c r="FA3696">
        <v>0</v>
      </c>
      <c r="FH3696">
        <v>0</v>
      </c>
      <c r="FK3696">
        <v>309</v>
      </c>
      <c r="FL3696">
        <v>1236</v>
      </c>
      <c r="FM3696">
        <v>567</v>
      </c>
      <c r="FN3696">
        <v>2268</v>
      </c>
      <c r="FO3696">
        <v>108</v>
      </c>
      <c r="FP3696">
        <v>607</v>
      </c>
      <c r="FQ3696">
        <v>0</v>
      </c>
      <c r="FR3696">
        <v>0</v>
      </c>
      <c r="FS3696" t="s">
        <v>349</v>
      </c>
      <c r="FT3696">
        <v>0</v>
      </c>
      <c r="FU3696">
        <v>0</v>
      </c>
      <c r="FX3696" t="s">
        <v>349</v>
      </c>
      <c r="FZ3696" t="s">
        <v>349</v>
      </c>
      <c r="GA3696">
        <v>0</v>
      </c>
      <c r="GB3696">
        <v>0</v>
      </c>
      <c r="GC3696" t="s">
        <v>349</v>
      </c>
      <c r="GD3696" t="s">
        <v>408</v>
      </c>
      <c r="GE3696" t="s">
        <v>355</v>
      </c>
      <c r="GF3696" t="s">
        <v>355</v>
      </c>
      <c r="GG3696">
        <v>14</v>
      </c>
      <c r="GH3696" t="s">
        <v>356</v>
      </c>
    </row>
    <row r="3697" spans="1:190" x14ac:dyDescent="0.35">
      <c r="A3697" t="s">
        <v>69</v>
      </c>
      <c r="B3697" t="s">
        <v>70</v>
      </c>
      <c r="C3697" t="s">
        <v>8624</v>
      </c>
      <c r="D3697" t="s">
        <v>527</v>
      </c>
      <c r="E3697" t="s">
        <v>8625</v>
      </c>
      <c r="F3697" t="s">
        <v>8626</v>
      </c>
      <c r="G3697" t="s">
        <v>8627</v>
      </c>
      <c r="H3697" t="s">
        <v>8628</v>
      </c>
      <c r="I3697">
        <v>14</v>
      </c>
      <c r="J3697">
        <v>11</v>
      </c>
      <c r="K3697" t="s">
        <v>345</v>
      </c>
      <c r="L3697">
        <v>4.9640000000000004</v>
      </c>
      <c r="M3697">
        <v>27.763999999999999</v>
      </c>
      <c r="N3697" t="s">
        <v>346</v>
      </c>
      <c r="O3697" t="s">
        <v>347</v>
      </c>
      <c r="P3697" s="133">
        <v>301</v>
      </c>
      <c r="Q3697" s="133">
        <v>1505</v>
      </c>
      <c r="R3697" s="133">
        <v>301</v>
      </c>
      <c r="S3697" s="133">
        <v>1505</v>
      </c>
      <c r="T3697" s="133">
        <v>0</v>
      </c>
      <c r="W3697">
        <v>49</v>
      </c>
      <c r="X3697" t="s">
        <v>70</v>
      </c>
      <c r="Y3697" t="s">
        <v>527</v>
      </c>
      <c r="Z3697">
        <v>82</v>
      </c>
      <c r="AA3697" t="s">
        <v>70</v>
      </c>
      <c r="AB3697" t="s">
        <v>527</v>
      </c>
      <c r="AC3697">
        <v>298</v>
      </c>
      <c r="AD3697" t="s">
        <v>348</v>
      </c>
      <c r="AE3697" t="s">
        <v>348</v>
      </c>
      <c r="AF3697">
        <v>0</v>
      </c>
      <c r="AI3697">
        <v>1076</v>
      </c>
      <c r="AJ3697" t="s">
        <v>348</v>
      </c>
      <c r="AK3697" t="s">
        <v>348</v>
      </c>
      <c r="AL3697" t="s">
        <v>349</v>
      </c>
      <c r="AM3697">
        <v>0</v>
      </c>
      <c r="AN3697">
        <v>0</v>
      </c>
      <c r="AO3697">
        <v>0</v>
      </c>
      <c r="AR3697">
        <v>0</v>
      </c>
      <c r="AU3697">
        <v>0</v>
      </c>
      <c r="AX3697">
        <v>0</v>
      </c>
      <c r="BA3697">
        <v>0</v>
      </c>
      <c r="BD3697">
        <v>0</v>
      </c>
      <c r="BE3697">
        <v>0</v>
      </c>
      <c r="BF3697">
        <v>0</v>
      </c>
      <c r="BG3697">
        <v>0</v>
      </c>
      <c r="BH3697" t="s">
        <v>349</v>
      </c>
      <c r="BI3697">
        <v>0</v>
      </c>
      <c r="BJ3697">
        <v>0</v>
      </c>
      <c r="BK3697">
        <v>49</v>
      </c>
      <c r="BL3697">
        <v>0</v>
      </c>
      <c r="BM3697">
        <v>0</v>
      </c>
      <c r="BN3697" t="s">
        <v>349</v>
      </c>
      <c r="BO3697">
        <v>0</v>
      </c>
      <c r="BP3697">
        <v>0</v>
      </c>
      <c r="BQ3697">
        <v>82</v>
      </c>
      <c r="BR3697">
        <v>0</v>
      </c>
      <c r="BS3697">
        <v>0</v>
      </c>
      <c r="BT3697" t="s">
        <v>349</v>
      </c>
      <c r="BU3697">
        <v>0</v>
      </c>
      <c r="BV3697">
        <v>0</v>
      </c>
      <c r="BW3697">
        <v>298</v>
      </c>
      <c r="BX3697">
        <v>0</v>
      </c>
      <c r="BY3697">
        <v>0</v>
      </c>
      <c r="BZ3697" t="s">
        <v>349</v>
      </c>
      <c r="CA3697">
        <v>0</v>
      </c>
      <c r="CB3697">
        <v>0</v>
      </c>
      <c r="CC3697">
        <v>0</v>
      </c>
      <c r="CD3697">
        <v>0</v>
      </c>
      <c r="CE3697">
        <v>0</v>
      </c>
      <c r="CF3697" t="s">
        <v>349</v>
      </c>
      <c r="CG3697">
        <v>0</v>
      </c>
      <c r="CH3697">
        <v>0</v>
      </c>
      <c r="CI3697">
        <v>1076</v>
      </c>
      <c r="CJ3697" t="s">
        <v>347</v>
      </c>
      <c r="CK3697">
        <v>25</v>
      </c>
      <c r="CL3697" t="s">
        <v>347</v>
      </c>
      <c r="CM3697">
        <v>0</v>
      </c>
      <c r="CN3697" s="133">
        <v>12</v>
      </c>
      <c r="CO3697" s="133" t="s">
        <v>347</v>
      </c>
      <c r="CP3697" s="133">
        <v>262</v>
      </c>
      <c r="CQ3697" s="133">
        <v>1310</v>
      </c>
      <c r="CR3697">
        <v>12</v>
      </c>
      <c r="CS3697">
        <v>60</v>
      </c>
      <c r="CT3697">
        <v>0</v>
      </c>
      <c r="CY3697">
        <v>0</v>
      </c>
      <c r="DD3697">
        <v>0</v>
      </c>
      <c r="DI3697">
        <v>0</v>
      </c>
      <c r="DN3697">
        <v>0</v>
      </c>
      <c r="DS3697">
        <v>60</v>
      </c>
      <c r="DT3697" t="s">
        <v>348</v>
      </c>
      <c r="DU3697" t="s">
        <v>348</v>
      </c>
      <c r="DV3697" t="s">
        <v>347</v>
      </c>
      <c r="DW3697">
        <v>250</v>
      </c>
      <c r="DX3697">
        <v>1250</v>
      </c>
      <c r="DY3697">
        <v>0</v>
      </c>
      <c r="EF3697">
        <v>0</v>
      </c>
      <c r="EM3697">
        <v>0</v>
      </c>
      <c r="ET3697">
        <v>0</v>
      </c>
      <c r="FA3697">
        <v>0</v>
      </c>
      <c r="FH3697">
        <v>1250</v>
      </c>
      <c r="FK3697">
        <v>129</v>
      </c>
      <c r="FL3697">
        <v>510</v>
      </c>
      <c r="FM3697">
        <v>79</v>
      </c>
      <c r="FN3697">
        <v>475</v>
      </c>
      <c r="FO3697">
        <v>54</v>
      </c>
      <c r="FP3697">
        <v>325</v>
      </c>
      <c r="FQ3697">
        <v>0</v>
      </c>
      <c r="FR3697">
        <v>0</v>
      </c>
      <c r="FS3697" t="s">
        <v>347</v>
      </c>
      <c r="FT3697">
        <v>35</v>
      </c>
      <c r="FU3697">
        <v>175</v>
      </c>
      <c r="FV3697" t="s">
        <v>70</v>
      </c>
      <c r="FW3697" t="s">
        <v>527</v>
      </c>
      <c r="FX3697" t="s">
        <v>349</v>
      </c>
      <c r="FZ3697" t="s">
        <v>349</v>
      </c>
      <c r="GA3697">
        <v>0</v>
      </c>
      <c r="GB3697">
        <v>0</v>
      </c>
      <c r="GD3697" t="s">
        <v>361</v>
      </c>
      <c r="GE3697" t="s">
        <v>354</v>
      </c>
      <c r="GF3697" t="s">
        <v>354</v>
      </c>
      <c r="GG3697">
        <v>14</v>
      </c>
      <c r="GH3697" t="s">
        <v>356</v>
      </c>
    </row>
    <row r="3698" spans="1:190" x14ac:dyDescent="0.35">
      <c r="A3698" t="s">
        <v>69</v>
      </c>
      <c r="B3698" t="s">
        <v>70</v>
      </c>
      <c r="C3698" t="s">
        <v>8624</v>
      </c>
      <c r="D3698" t="s">
        <v>527</v>
      </c>
      <c r="E3698" t="s">
        <v>8625</v>
      </c>
      <c r="F3698" t="s">
        <v>8626</v>
      </c>
      <c r="G3698" t="s">
        <v>8629</v>
      </c>
      <c r="H3698" t="s">
        <v>8630</v>
      </c>
      <c r="I3698">
        <v>14</v>
      </c>
      <c r="J3698">
        <v>5</v>
      </c>
      <c r="K3698" t="s">
        <v>345</v>
      </c>
      <c r="L3698">
        <v>4.9796129000000002</v>
      </c>
      <c r="M3698">
        <v>27.78290939</v>
      </c>
      <c r="N3698" t="s">
        <v>346</v>
      </c>
      <c r="O3698" t="s">
        <v>347</v>
      </c>
      <c r="P3698" s="133">
        <v>12</v>
      </c>
      <c r="Q3698" s="133">
        <v>60</v>
      </c>
      <c r="R3698" s="133">
        <v>12</v>
      </c>
      <c r="S3698" s="133">
        <v>60</v>
      </c>
      <c r="T3698" s="133">
        <v>0</v>
      </c>
      <c r="W3698">
        <v>0</v>
      </c>
      <c r="Z3698">
        <v>45</v>
      </c>
      <c r="AA3698" t="s">
        <v>70</v>
      </c>
      <c r="AB3698" t="s">
        <v>527</v>
      </c>
      <c r="AC3698">
        <v>15</v>
      </c>
      <c r="AD3698" t="s">
        <v>348</v>
      </c>
      <c r="AE3698" t="s">
        <v>348</v>
      </c>
      <c r="AF3698">
        <v>0</v>
      </c>
      <c r="AI3698">
        <v>0</v>
      </c>
      <c r="AL3698" t="s">
        <v>349</v>
      </c>
      <c r="AM3698">
        <v>0</v>
      </c>
      <c r="AN3698">
        <v>0</v>
      </c>
      <c r="AO3698">
        <v>0</v>
      </c>
      <c r="AR3698">
        <v>0</v>
      </c>
      <c r="AU3698">
        <v>0</v>
      </c>
      <c r="AX3698">
        <v>0</v>
      </c>
      <c r="BA3698">
        <v>0</v>
      </c>
      <c r="BD3698">
        <v>0</v>
      </c>
      <c r="BE3698">
        <v>0</v>
      </c>
      <c r="BF3698">
        <v>0</v>
      </c>
      <c r="BG3698">
        <v>0</v>
      </c>
      <c r="BH3698" t="s">
        <v>349</v>
      </c>
      <c r="BI3698">
        <v>0</v>
      </c>
      <c r="BJ3698">
        <v>0</v>
      </c>
      <c r="BK3698">
        <v>0</v>
      </c>
      <c r="BL3698">
        <v>0</v>
      </c>
      <c r="BM3698">
        <v>0</v>
      </c>
      <c r="BN3698" t="s">
        <v>349</v>
      </c>
      <c r="BO3698">
        <v>0</v>
      </c>
      <c r="BP3698">
        <v>0</v>
      </c>
      <c r="BQ3698">
        <v>45</v>
      </c>
      <c r="BR3698">
        <v>0</v>
      </c>
      <c r="BS3698">
        <v>0</v>
      </c>
      <c r="BT3698" t="s">
        <v>349</v>
      </c>
      <c r="BU3698">
        <v>0</v>
      </c>
      <c r="BV3698">
        <v>0</v>
      </c>
      <c r="BW3698">
        <v>15</v>
      </c>
      <c r="BX3698">
        <v>0</v>
      </c>
      <c r="BY3698">
        <v>0</v>
      </c>
      <c r="BZ3698" t="s">
        <v>349</v>
      </c>
      <c r="CA3698">
        <v>0</v>
      </c>
      <c r="CB3698">
        <v>0</v>
      </c>
      <c r="CC3698">
        <v>0</v>
      </c>
      <c r="CD3698">
        <v>0</v>
      </c>
      <c r="CE3698">
        <v>0</v>
      </c>
      <c r="CF3698" t="s">
        <v>349</v>
      </c>
      <c r="CG3698">
        <v>0</v>
      </c>
      <c r="CH3698">
        <v>0</v>
      </c>
      <c r="CI3698">
        <v>0</v>
      </c>
      <c r="CJ3698" t="s">
        <v>349</v>
      </c>
      <c r="CK3698">
        <v>0</v>
      </c>
      <c r="CL3698" t="s">
        <v>349</v>
      </c>
      <c r="CM3698">
        <v>0</v>
      </c>
      <c r="CN3698" s="133">
        <v>0</v>
      </c>
      <c r="CO3698" s="133" t="s">
        <v>349</v>
      </c>
      <c r="CP3698" s="133">
        <v>0</v>
      </c>
      <c r="CQ3698" s="133">
        <v>0</v>
      </c>
      <c r="CR3698">
        <v>0</v>
      </c>
      <c r="CS3698">
        <v>0</v>
      </c>
      <c r="CT3698">
        <v>0</v>
      </c>
      <c r="CY3698">
        <v>0</v>
      </c>
      <c r="DD3698">
        <v>0</v>
      </c>
      <c r="DI3698">
        <v>0</v>
      </c>
      <c r="DN3698">
        <v>0</v>
      </c>
      <c r="DS3698">
        <v>0</v>
      </c>
      <c r="DV3698" t="s">
        <v>349</v>
      </c>
      <c r="DW3698">
        <v>0</v>
      </c>
      <c r="DX3698">
        <v>0</v>
      </c>
      <c r="DY3698">
        <v>0</v>
      </c>
      <c r="EF3698">
        <v>0</v>
      </c>
      <c r="EM3698">
        <v>0</v>
      </c>
      <c r="ET3698">
        <v>0</v>
      </c>
      <c r="FA3698">
        <v>0</v>
      </c>
      <c r="FH3698">
        <v>0</v>
      </c>
      <c r="FK3698">
        <v>0</v>
      </c>
      <c r="FL3698">
        <v>0</v>
      </c>
      <c r="FM3698">
        <v>0</v>
      </c>
      <c r="FN3698">
        <v>0</v>
      </c>
      <c r="FO3698">
        <v>0</v>
      </c>
      <c r="FP3698">
        <v>0</v>
      </c>
      <c r="FQ3698">
        <v>0</v>
      </c>
      <c r="FR3698">
        <v>0</v>
      </c>
      <c r="FS3698" t="s">
        <v>349</v>
      </c>
      <c r="FT3698">
        <v>0</v>
      </c>
      <c r="FU3698">
        <v>0</v>
      </c>
      <c r="FX3698" t="s">
        <v>349</v>
      </c>
      <c r="FZ3698" t="s">
        <v>349</v>
      </c>
      <c r="GA3698">
        <v>0</v>
      </c>
      <c r="GB3698">
        <v>0</v>
      </c>
      <c r="GC3698" t="s">
        <v>349</v>
      </c>
      <c r="GD3698" t="s">
        <v>354</v>
      </c>
      <c r="GE3698" t="s">
        <v>354</v>
      </c>
      <c r="GF3698" t="s">
        <v>354</v>
      </c>
      <c r="GG3698">
        <v>14</v>
      </c>
      <c r="GH3698" t="s">
        <v>356</v>
      </c>
    </row>
    <row r="3699" spans="1:190" x14ac:dyDescent="0.35">
      <c r="A3699" t="s">
        <v>69</v>
      </c>
      <c r="B3699" t="s">
        <v>70</v>
      </c>
      <c r="C3699" t="s">
        <v>8624</v>
      </c>
      <c r="D3699" t="s">
        <v>527</v>
      </c>
      <c r="E3699" t="s">
        <v>8625</v>
      </c>
      <c r="F3699" t="s">
        <v>8626</v>
      </c>
      <c r="G3699" t="s">
        <v>8631</v>
      </c>
      <c r="H3699" t="s">
        <v>8632</v>
      </c>
      <c r="I3699">
        <v>14</v>
      </c>
      <c r="J3699">
        <v>2</v>
      </c>
      <c r="K3699" t="s">
        <v>345</v>
      </c>
      <c r="L3699">
        <v>4.9256413029999999</v>
      </c>
      <c r="M3699">
        <v>27.719917819999999</v>
      </c>
      <c r="N3699" t="s">
        <v>346</v>
      </c>
      <c r="O3699" t="s">
        <v>349</v>
      </c>
      <c r="P3699" s="133">
        <v>0</v>
      </c>
      <c r="Q3699" s="133">
        <v>0</v>
      </c>
      <c r="R3699" s="133">
        <v>0</v>
      </c>
      <c r="S3699" s="133">
        <v>0</v>
      </c>
      <c r="T3699" s="133">
        <v>0</v>
      </c>
      <c r="W3699">
        <v>0</v>
      </c>
      <c r="Z3699">
        <v>0</v>
      </c>
      <c r="AC3699">
        <v>0</v>
      </c>
      <c r="AF3699">
        <v>0</v>
      </c>
      <c r="AI3699">
        <v>0</v>
      </c>
      <c r="AL3699" t="s">
        <v>349</v>
      </c>
      <c r="AM3699">
        <v>0</v>
      </c>
      <c r="AN3699">
        <v>0</v>
      </c>
      <c r="AO3699">
        <v>0</v>
      </c>
      <c r="AR3699">
        <v>0</v>
      </c>
      <c r="AU3699">
        <v>0</v>
      </c>
      <c r="AX3699">
        <v>0</v>
      </c>
      <c r="BA3699">
        <v>0</v>
      </c>
      <c r="BD3699">
        <v>0</v>
      </c>
      <c r="BE3699">
        <v>0</v>
      </c>
      <c r="BF3699">
        <v>0</v>
      </c>
      <c r="BG3699">
        <v>0</v>
      </c>
      <c r="BH3699" t="s">
        <v>349</v>
      </c>
      <c r="BI3699">
        <v>0</v>
      </c>
      <c r="BJ3699">
        <v>0</v>
      </c>
      <c r="BK3699">
        <v>0</v>
      </c>
      <c r="BL3699">
        <v>0</v>
      </c>
      <c r="BM3699">
        <v>0</v>
      </c>
      <c r="BN3699" t="s">
        <v>349</v>
      </c>
      <c r="BO3699">
        <v>0</v>
      </c>
      <c r="BP3699">
        <v>0</v>
      </c>
      <c r="BQ3699">
        <v>0</v>
      </c>
      <c r="BR3699">
        <v>0</v>
      </c>
      <c r="BS3699">
        <v>0</v>
      </c>
      <c r="BT3699" t="s">
        <v>349</v>
      </c>
      <c r="BU3699">
        <v>0</v>
      </c>
      <c r="BV3699">
        <v>0</v>
      </c>
      <c r="BW3699">
        <v>0</v>
      </c>
      <c r="BX3699">
        <v>0</v>
      </c>
      <c r="BY3699">
        <v>0</v>
      </c>
      <c r="BZ3699" t="s">
        <v>349</v>
      </c>
      <c r="CA3699">
        <v>0</v>
      </c>
      <c r="CB3699">
        <v>0</v>
      </c>
      <c r="CC3699">
        <v>0</v>
      </c>
      <c r="CD3699">
        <v>0</v>
      </c>
      <c r="CE3699">
        <v>0</v>
      </c>
      <c r="CF3699" t="s">
        <v>349</v>
      </c>
      <c r="CG3699">
        <v>0</v>
      </c>
      <c r="CH3699">
        <v>0</v>
      </c>
      <c r="CI3699">
        <v>0</v>
      </c>
      <c r="CJ3699" t="s">
        <v>349</v>
      </c>
      <c r="CK3699">
        <v>0</v>
      </c>
      <c r="CL3699" t="s">
        <v>349</v>
      </c>
      <c r="CM3699">
        <v>0</v>
      </c>
      <c r="CN3699" s="133">
        <v>0</v>
      </c>
      <c r="CO3699" s="133" t="s">
        <v>347</v>
      </c>
      <c r="CP3699" s="133">
        <v>9</v>
      </c>
      <c r="CQ3699" s="133">
        <v>45</v>
      </c>
      <c r="CR3699">
        <v>0</v>
      </c>
      <c r="CS3699">
        <v>0</v>
      </c>
      <c r="CT3699">
        <v>0</v>
      </c>
      <c r="CY3699">
        <v>0</v>
      </c>
      <c r="DD3699">
        <v>0</v>
      </c>
      <c r="DI3699">
        <v>0</v>
      </c>
      <c r="DN3699">
        <v>0</v>
      </c>
      <c r="DS3699">
        <v>0</v>
      </c>
      <c r="DV3699" t="s">
        <v>347</v>
      </c>
      <c r="DW3699">
        <v>9</v>
      </c>
      <c r="DX3699">
        <v>45</v>
      </c>
      <c r="DY3699">
        <v>0</v>
      </c>
      <c r="EF3699">
        <v>0</v>
      </c>
      <c r="EM3699">
        <v>0</v>
      </c>
      <c r="ET3699">
        <v>0</v>
      </c>
      <c r="FA3699">
        <v>0</v>
      </c>
      <c r="FH3699">
        <v>45</v>
      </c>
      <c r="FK3699">
        <v>5</v>
      </c>
      <c r="FL3699">
        <v>25</v>
      </c>
      <c r="FM3699">
        <v>1</v>
      </c>
      <c r="FN3699">
        <v>5</v>
      </c>
      <c r="FO3699">
        <v>3</v>
      </c>
      <c r="FP3699">
        <v>15</v>
      </c>
      <c r="FQ3699">
        <v>0</v>
      </c>
      <c r="FR3699">
        <v>0</v>
      </c>
      <c r="FS3699" t="s">
        <v>347</v>
      </c>
      <c r="FT3699">
        <v>4</v>
      </c>
      <c r="FU3699">
        <v>20</v>
      </c>
      <c r="FV3699" t="s">
        <v>70</v>
      </c>
      <c r="FW3699" t="s">
        <v>527</v>
      </c>
      <c r="FX3699" t="s">
        <v>349</v>
      </c>
      <c r="FZ3699" t="s">
        <v>349</v>
      </c>
      <c r="GA3699">
        <v>0</v>
      </c>
      <c r="GB3699">
        <v>0</v>
      </c>
      <c r="GC3699" t="s">
        <v>349</v>
      </c>
      <c r="GD3699" t="s">
        <v>354</v>
      </c>
      <c r="GE3699" t="s">
        <v>354</v>
      </c>
      <c r="GF3699" t="s">
        <v>354</v>
      </c>
      <c r="GG3699">
        <v>14</v>
      </c>
      <c r="GH3699" t="s">
        <v>356</v>
      </c>
    </row>
    <row r="3700" spans="1:190" x14ac:dyDescent="0.35">
      <c r="A3700" t="s">
        <v>69</v>
      </c>
      <c r="B3700" t="s">
        <v>70</v>
      </c>
      <c r="C3700" t="s">
        <v>8624</v>
      </c>
      <c r="D3700" t="s">
        <v>527</v>
      </c>
      <c r="E3700" t="s">
        <v>8625</v>
      </c>
      <c r="F3700" t="s">
        <v>8626</v>
      </c>
      <c r="G3700" t="s">
        <v>8633</v>
      </c>
      <c r="H3700" t="s">
        <v>8634</v>
      </c>
      <c r="I3700">
        <v>14</v>
      </c>
      <c r="J3700">
        <v>2</v>
      </c>
      <c r="K3700" t="s">
        <v>345</v>
      </c>
      <c r="L3700">
        <v>4.9760307460000002</v>
      </c>
      <c r="M3700">
        <v>27.691552519999998</v>
      </c>
      <c r="N3700" t="s">
        <v>346</v>
      </c>
      <c r="O3700" t="s">
        <v>347</v>
      </c>
      <c r="P3700" s="133">
        <v>15</v>
      </c>
      <c r="Q3700" s="133">
        <v>75</v>
      </c>
      <c r="R3700" s="133">
        <v>15</v>
      </c>
      <c r="S3700" s="133">
        <v>75</v>
      </c>
      <c r="T3700" s="133">
        <v>0</v>
      </c>
      <c r="W3700">
        <v>0</v>
      </c>
      <c r="Z3700">
        <v>38</v>
      </c>
      <c r="AA3700" t="s">
        <v>70</v>
      </c>
      <c r="AB3700" t="s">
        <v>527</v>
      </c>
      <c r="AC3700">
        <v>12</v>
      </c>
      <c r="AD3700" t="s">
        <v>70</v>
      </c>
      <c r="AE3700" t="s">
        <v>527</v>
      </c>
      <c r="AF3700">
        <v>0</v>
      </c>
      <c r="AI3700">
        <v>25</v>
      </c>
      <c r="AJ3700" t="s">
        <v>348</v>
      </c>
      <c r="AK3700" t="s">
        <v>348</v>
      </c>
      <c r="AL3700" t="s">
        <v>349</v>
      </c>
      <c r="AM3700">
        <v>0</v>
      </c>
      <c r="AN3700">
        <v>0</v>
      </c>
      <c r="AO3700">
        <v>0</v>
      </c>
      <c r="AR3700">
        <v>0</v>
      </c>
      <c r="AU3700">
        <v>0</v>
      </c>
      <c r="AX3700">
        <v>0</v>
      </c>
      <c r="BA3700">
        <v>0</v>
      </c>
      <c r="BD3700">
        <v>0</v>
      </c>
      <c r="BE3700">
        <v>0</v>
      </c>
      <c r="BF3700">
        <v>0</v>
      </c>
      <c r="BG3700">
        <v>0</v>
      </c>
      <c r="BH3700" t="s">
        <v>349</v>
      </c>
      <c r="BI3700">
        <v>0</v>
      </c>
      <c r="BJ3700">
        <v>0</v>
      </c>
      <c r="BK3700">
        <v>0</v>
      </c>
      <c r="BL3700">
        <v>0</v>
      </c>
      <c r="BM3700">
        <v>0</v>
      </c>
      <c r="BN3700" t="s">
        <v>349</v>
      </c>
      <c r="BO3700">
        <v>0</v>
      </c>
      <c r="BP3700">
        <v>0</v>
      </c>
      <c r="BQ3700">
        <v>38</v>
      </c>
      <c r="BR3700">
        <v>0</v>
      </c>
      <c r="BS3700">
        <v>0</v>
      </c>
      <c r="BT3700" t="s">
        <v>349</v>
      </c>
      <c r="BU3700">
        <v>0</v>
      </c>
      <c r="BV3700">
        <v>0</v>
      </c>
      <c r="BW3700">
        <v>12</v>
      </c>
      <c r="BX3700">
        <v>0</v>
      </c>
      <c r="BY3700">
        <v>0</v>
      </c>
      <c r="BZ3700" t="s">
        <v>349</v>
      </c>
      <c r="CA3700">
        <v>0</v>
      </c>
      <c r="CB3700">
        <v>0</v>
      </c>
      <c r="CC3700">
        <v>0</v>
      </c>
      <c r="CD3700">
        <v>0</v>
      </c>
      <c r="CE3700">
        <v>0</v>
      </c>
      <c r="CF3700" t="s">
        <v>349</v>
      </c>
      <c r="CG3700">
        <v>0</v>
      </c>
      <c r="CH3700">
        <v>0</v>
      </c>
      <c r="CI3700">
        <v>25</v>
      </c>
      <c r="CJ3700" t="s">
        <v>349</v>
      </c>
      <c r="CK3700">
        <v>0</v>
      </c>
      <c r="CL3700" t="s">
        <v>349</v>
      </c>
      <c r="CM3700">
        <v>0</v>
      </c>
      <c r="CN3700" s="133">
        <v>0</v>
      </c>
      <c r="CO3700" s="133" t="s">
        <v>347</v>
      </c>
      <c r="CP3700" s="133">
        <v>30</v>
      </c>
      <c r="CQ3700" s="133">
        <v>150</v>
      </c>
      <c r="CR3700">
        <v>30</v>
      </c>
      <c r="CS3700">
        <v>150</v>
      </c>
      <c r="CT3700">
        <v>0</v>
      </c>
      <c r="CY3700">
        <v>24</v>
      </c>
      <c r="CZ3700" t="s">
        <v>70</v>
      </c>
      <c r="DA3700" t="s">
        <v>527</v>
      </c>
      <c r="DB3700" t="s">
        <v>350</v>
      </c>
      <c r="DD3700">
        <v>59</v>
      </c>
      <c r="DE3700" t="s">
        <v>70</v>
      </c>
      <c r="DF3700" t="s">
        <v>527</v>
      </c>
      <c r="DG3700" t="s">
        <v>350</v>
      </c>
      <c r="DI3700">
        <v>40</v>
      </c>
      <c r="DJ3700" t="s">
        <v>70</v>
      </c>
      <c r="DK3700" t="s">
        <v>527</v>
      </c>
      <c r="DL3700" t="s">
        <v>350</v>
      </c>
      <c r="DN3700">
        <v>0</v>
      </c>
      <c r="DS3700">
        <v>27</v>
      </c>
      <c r="DT3700" t="s">
        <v>348</v>
      </c>
      <c r="DU3700" t="s">
        <v>348</v>
      </c>
      <c r="DV3700" t="s">
        <v>349</v>
      </c>
      <c r="DW3700">
        <v>0</v>
      </c>
      <c r="DX3700">
        <v>0</v>
      </c>
      <c r="DY3700">
        <v>0</v>
      </c>
      <c r="EF3700">
        <v>0</v>
      </c>
      <c r="EM3700">
        <v>0</v>
      </c>
      <c r="ET3700">
        <v>0</v>
      </c>
      <c r="FA3700">
        <v>0</v>
      </c>
      <c r="FH3700">
        <v>0</v>
      </c>
      <c r="FK3700">
        <v>17</v>
      </c>
      <c r="FL3700">
        <v>85</v>
      </c>
      <c r="FM3700">
        <v>4</v>
      </c>
      <c r="FN3700">
        <v>20</v>
      </c>
      <c r="FO3700">
        <v>9</v>
      </c>
      <c r="FP3700">
        <v>45</v>
      </c>
      <c r="FQ3700">
        <v>0</v>
      </c>
      <c r="FR3700">
        <v>0</v>
      </c>
      <c r="FS3700" t="s">
        <v>347</v>
      </c>
      <c r="FT3700">
        <v>6</v>
      </c>
      <c r="FU3700">
        <v>30</v>
      </c>
      <c r="FV3700" t="s">
        <v>70</v>
      </c>
      <c r="FW3700" t="s">
        <v>527</v>
      </c>
      <c r="FX3700" t="s">
        <v>349</v>
      </c>
      <c r="FZ3700" t="s">
        <v>347</v>
      </c>
      <c r="GA3700">
        <v>3</v>
      </c>
      <c r="GB3700">
        <v>15</v>
      </c>
      <c r="GC3700" t="s">
        <v>349</v>
      </c>
      <c r="GD3700" t="s">
        <v>354</v>
      </c>
      <c r="GE3700" t="s">
        <v>354</v>
      </c>
      <c r="GF3700" t="s">
        <v>354</v>
      </c>
      <c r="GG3700">
        <v>14</v>
      </c>
      <c r="GH3700" t="s">
        <v>356</v>
      </c>
    </row>
    <row r="3701" spans="1:190" x14ac:dyDescent="0.35">
      <c r="A3701" t="s">
        <v>69</v>
      </c>
      <c r="B3701" t="s">
        <v>70</v>
      </c>
      <c r="C3701" t="s">
        <v>8624</v>
      </c>
      <c r="D3701" t="s">
        <v>527</v>
      </c>
      <c r="E3701" t="s">
        <v>8625</v>
      </c>
      <c r="F3701" t="s">
        <v>8626</v>
      </c>
      <c r="G3701" t="s">
        <v>8635</v>
      </c>
      <c r="H3701" t="s">
        <v>8636</v>
      </c>
      <c r="I3701">
        <v>14</v>
      </c>
      <c r="J3701">
        <v>2</v>
      </c>
      <c r="K3701" t="s">
        <v>345</v>
      </c>
      <c r="L3701">
        <v>4.9722150059999999</v>
      </c>
      <c r="M3701">
        <v>27.769875989999999</v>
      </c>
      <c r="N3701" t="s">
        <v>346</v>
      </c>
      <c r="O3701" t="s">
        <v>347</v>
      </c>
      <c r="P3701" s="133">
        <v>15</v>
      </c>
      <c r="Q3701" s="133">
        <v>75</v>
      </c>
      <c r="R3701" s="133">
        <v>15</v>
      </c>
      <c r="S3701" s="133">
        <v>75</v>
      </c>
      <c r="T3701" s="133">
        <v>0</v>
      </c>
      <c r="W3701">
        <v>0</v>
      </c>
      <c r="Z3701">
        <v>40</v>
      </c>
      <c r="AA3701" t="s">
        <v>70</v>
      </c>
      <c r="AB3701" t="s">
        <v>527</v>
      </c>
      <c r="AC3701">
        <v>29</v>
      </c>
      <c r="AD3701" t="s">
        <v>70</v>
      </c>
      <c r="AE3701" t="s">
        <v>527</v>
      </c>
      <c r="AF3701">
        <v>0</v>
      </c>
      <c r="AI3701">
        <v>6</v>
      </c>
      <c r="AJ3701" t="s">
        <v>348</v>
      </c>
      <c r="AK3701" t="s">
        <v>348</v>
      </c>
      <c r="AL3701" t="s">
        <v>349</v>
      </c>
      <c r="AM3701">
        <v>0</v>
      </c>
      <c r="AN3701">
        <v>0</v>
      </c>
      <c r="AO3701">
        <v>0</v>
      </c>
      <c r="AR3701">
        <v>0</v>
      </c>
      <c r="AU3701">
        <v>0</v>
      </c>
      <c r="AX3701">
        <v>0</v>
      </c>
      <c r="BA3701">
        <v>0</v>
      </c>
      <c r="BD3701">
        <v>0</v>
      </c>
      <c r="BE3701">
        <v>0</v>
      </c>
      <c r="BF3701">
        <v>0</v>
      </c>
      <c r="BG3701">
        <v>0</v>
      </c>
      <c r="BH3701" t="s">
        <v>349</v>
      </c>
      <c r="BI3701">
        <v>0</v>
      </c>
      <c r="BJ3701">
        <v>0</v>
      </c>
      <c r="BK3701">
        <v>0</v>
      </c>
      <c r="BL3701">
        <v>0</v>
      </c>
      <c r="BM3701">
        <v>0</v>
      </c>
      <c r="BN3701" t="s">
        <v>349</v>
      </c>
      <c r="BO3701">
        <v>0</v>
      </c>
      <c r="BP3701">
        <v>0</v>
      </c>
      <c r="BQ3701">
        <v>40</v>
      </c>
      <c r="BR3701">
        <v>0</v>
      </c>
      <c r="BS3701">
        <v>0</v>
      </c>
      <c r="BT3701" t="s">
        <v>349</v>
      </c>
      <c r="BU3701">
        <v>0</v>
      </c>
      <c r="BV3701">
        <v>0</v>
      </c>
      <c r="BW3701">
        <v>29</v>
      </c>
      <c r="BX3701">
        <v>0</v>
      </c>
      <c r="BY3701">
        <v>0</v>
      </c>
      <c r="BZ3701" t="s">
        <v>349</v>
      </c>
      <c r="CA3701">
        <v>0</v>
      </c>
      <c r="CB3701">
        <v>0</v>
      </c>
      <c r="CC3701">
        <v>0</v>
      </c>
      <c r="CD3701">
        <v>0</v>
      </c>
      <c r="CE3701">
        <v>0</v>
      </c>
      <c r="CF3701" t="s">
        <v>349</v>
      </c>
      <c r="CG3701">
        <v>0</v>
      </c>
      <c r="CH3701">
        <v>0</v>
      </c>
      <c r="CI3701">
        <v>6</v>
      </c>
      <c r="CJ3701" t="s">
        <v>347</v>
      </c>
      <c r="CK3701">
        <v>10</v>
      </c>
      <c r="CL3701" t="s">
        <v>349</v>
      </c>
      <c r="CM3701">
        <v>0</v>
      </c>
      <c r="CN3701" s="133">
        <v>0</v>
      </c>
      <c r="CO3701" s="133" t="s">
        <v>349</v>
      </c>
      <c r="CP3701" s="133">
        <v>0</v>
      </c>
      <c r="CQ3701" s="133">
        <v>0</v>
      </c>
      <c r="CR3701">
        <v>0</v>
      </c>
      <c r="CS3701">
        <v>0</v>
      </c>
      <c r="CT3701">
        <v>0</v>
      </c>
      <c r="CY3701">
        <v>0</v>
      </c>
      <c r="DD3701">
        <v>0</v>
      </c>
      <c r="DI3701">
        <v>0</v>
      </c>
      <c r="DN3701">
        <v>0</v>
      </c>
      <c r="DS3701">
        <v>0</v>
      </c>
      <c r="DV3701" t="s">
        <v>349</v>
      </c>
      <c r="DW3701">
        <v>0</v>
      </c>
      <c r="DX3701">
        <v>0</v>
      </c>
      <c r="DY3701">
        <v>0</v>
      </c>
      <c r="EF3701">
        <v>0</v>
      </c>
      <c r="EM3701">
        <v>0</v>
      </c>
      <c r="ET3701">
        <v>0</v>
      </c>
      <c r="FA3701">
        <v>0</v>
      </c>
      <c r="FH3701">
        <v>0</v>
      </c>
      <c r="FK3701">
        <v>0</v>
      </c>
      <c r="FL3701">
        <v>0</v>
      </c>
      <c r="FM3701">
        <v>0</v>
      </c>
      <c r="FN3701">
        <v>0</v>
      </c>
      <c r="FO3701">
        <v>0</v>
      </c>
      <c r="FP3701">
        <v>0</v>
      </c>
      <c r="FQ3701">
        <v>0</v>
      </c>
      <c r="FR3701">
        <v>0</v>
      </c>
      <c r="FS3701" t="s">
        <v>349</v>
      </c>
      <c r="FT3701">
        <v>0</v>
      </c>
      <c r="FU3701">
        <v>0</v>
      </c>
      <c r="FX3701" t="s">
        <v>349</v>
      </c>
      <c r="FZ3701" t="s">
        <v>349</v>
      </c>
      <c r="GA3701">
        <v>0</v>
      </c>
      <c r="GB3701">
        <v>0</v>
      </c>
      <c r="GC3701" t="s">
        <v>349</v>
      </c>
      <c r="GD3701" t="s">
        <v>354</v>
      </c>
      <c r="GE3701" t="s">
        <v>354</v>
      </c>
      <c r="GF3701" t="s">
        <v>354</v>
      </c>
      <c r="GG3701">
        <v>14</v>
      </c>
      <c r="GH3701" t="s">
        <v>356</v>
      </c>
    </row>
    <row r="3702" spans="1:190" x14ac:dyDescent="0.35">
      <c r="A3702" t="s">
        <v>69</v>
      </c>
      <c r="B3702" t="s">
        <v>70</v>
      </c>
      <c r="C3702" t="s">
        <v>8624</v>
      </c>
      <c r="D3702" t="s">
        <v>527</v>
      </c>
      <c r="E3702" t="s">
        <v>8625</v>
      </c>
      <c r="F3702" t="s">
        <v>8626</v>
      </c>
      <c r="G3702" t="s">
        <v>8637</v>
      </c>
      <c r="H3702" t="s">
        <v>1520</v>
      </c>
      <c r="I3702">
        <v>14</v>
      </c>
      <c r="J3702">
        <v>2</v>
      </c>
      <c r="K3702" t="s">
        <v>345</v>
      </c>
      <c r="L3702">
        <v>4.9906001089999998</v>
      </c>
      <c r="M3702">
        <v>27.834100719999999</v>
      </c>
      <c r="N3702" t="s">
        <v>346</v>
      </c>
      <c r="O3702" t="s">
        <v>349</v>
      </c>
      <c r="P3702" s="133">
        <v>0</v>
      </c>
      <c r="Q3702" s="133">
        <v>0</v>
      </c>
      <c r="R3702" s="133">
        <v>0</v>
      </c>
      <c r="S3702" s="133">
        <v>0</v>
      </c>
      <c r="T3702" s="133">
        <v>0</v>
      </c>
      <c r="W3702">
        <v>0</v>
      </c>
      <c r="Z3702">
        <v>0</v>
      </c>
      <c r="AC3702">
        <v>0</v>
      </c>
      <c r="AF3702">
        <v>0</v>
      </c>
      <c r="AI3702">
        <v>0</v>
      </c>
      <c r="AL3702" t="s">
        <v>349</v>
      </c>
      <c r="AM3702">
        <v>0</v>
      </c>
      <c r="AN3702">
        <v>0</v>
      </c>
      <c r="AO3702">
        <v>0</v>
      </c>
      <c r="AR3702">
        <v>0</v>
      </c>
      <c r="AU3702">
        <v>0</v>
      </c>
      <c r="AX3702">
        <v>0</v>
      </c>
      <c r="BA3702">
        <v>0</v>
      </c>
      <c r="BD3702">
        <v>0</v>
      </c>
      <c r="BE3702">
        <v>0</v>
      </c>
      <c r="BF3702">
        <v>0</v>
      </c>
      <c r="BG3702">
        <v>0</v>
      </c>
      <c r="BH3702" t="s">
        <v>349</v>
      </c>
      <c r="BI3702">
        <v>0</v>
      </c>
      <c r="BJ3702">
        <v>0</v>
      </c>
      <c r="BK3702">
        <v>0</v>
      </c>
      <c r="BL3702">
        <v>0</v>
      </c>
      <c r="BM3702">
        <v>0</v>
      </c>
      <c r="BN3702" t="s">
        <v>349</v>
      </c>
      <c r="BO3702">
        <v>0</v>
      </c>
      <c r="BP3702">
        <v>0</v>
      </c>
      <c r="BQ3702">
        <v>0</v>
      </c>
      <c r="BR3702">
        <v>0</v>
      </c>
      <c r="BS3702">
        <v>0</v>
      </c>
      <c r="BT3702" t="s">
        <v>349</v>
      </c>
      <c r="BU3702">
        <v>0</v>
      </c>
      <c r="BV3702">
        <v>0</v>
      </c>
      <c r="BW3702">
        <v>0</v>
      </c>
      <c r="BX3702">
        <v>0</v>
      </c>
      <c r="BY3702">
        <v>0</v>
      </c>
      <c r="BZ3702" t="s">
        <v>349</v>
      </c>
      <c r="CA3702">
        <v>0</v>
      </c>
      <c r="CB3702">
        <v>0</v>
      </c>
      <c r="CC3702">
        <v>0</v>
      </c>
      <c r="CD3702">
        <v>0</v>
      </c>
      <c r="CE3702">
        <v>0</v>
      </c>
      <c r="CF3702" t="s">
        <v>349</v>
      </c>
      <c r="CG3702">
        <v>0</v>
      </c>
      <c r="CH3702">
        <v>0</v>
      </c>
      <c r="CI3702">
        <v>0</v>
      </c>
      <c r="CJ3702" t="s">
        <v>349</v>
      </c>
      <c r="CK3702">
        <v>0</v>
      </c>
      <c r="CL3702" t="s">
        <v>349</v>
      </c>
      <c r="CM3702">
        <v>0</v>
      </c>
      <c r="CN3702" s="133">
        <v>0</v>
      </c>
      <c r="CO3702" s="133" t="s">
        <v>349</v>
      </c>
      <c r="CP3702" s="133">
        <v>0</v>
      </c>
      <c r="CQ3702" s="133">
        <v>0</v>
      </c>
      <c r="CR3702">
        <v>0</v>
      </c>
      <c r="CS3702">
        <v>0</v>
      </c>
      <c r="CT3702">
        <v>0</v>
      </c>
      <c r="CY3702">
        <v>0</v>
      </c>
      <c r="DD3702">
        <v>0</v>
      </c>
      <c r="DI3702">
        <v>0</v>
      </c>
      <c r="DN3702">
        <v>0</v>
      </c>
      <c r="DS3702">
        <v>0</v>
      </c>
      <c r="DV3702" t="s">
        <v>349</v>
      </c>
      <c r="DW3702">
        <v>0</v>
      </c>
      <c r="DX3702">
        <v>0</v>
      </c>
      <c r="DY3702">
        <v>0</v>
      </c>
      <c r="EF3702">
        <v>0</v>
      </c>
      <c r="EM3702">
        <v>0</v>
      </c>
      <c r="ET3702">
        <v>0</v>
      </c>
      <c r="FA3702">
        <v>0</v>
      </c>
      <c r="FH3702">
        <v>0</v>
      </c>
      <c r="FK3702">
        <v>0</v>
      </c>
      <c r="FL3702">
        <v>0</v>
      </c>
      <c r="FM3702">
        <v>0</v>
      </c>
      <c r="FN3702">
        <v>0</v>
      </c>
      <c r="FO3702">
        <v>0</v>
      </c>
      <c r="FP3702">
        <v>0</v>
      </c>
      <c r="FQ3702">
        <v>0</v>
      </c>
      <c r="FR3702">
        <v>0</v>
      </c>
      <c r="FS3702" t="s">
        <v>347</v>
      </c>
      <c r="FT3702">
        <v>2</v>
      </c>
      <c r="FU3702">
        <v>10</v>
      </c>
      <c r="FV3702" t="s">
        <v>70</v>
      </c>
      <c r="FW3702" t="s">
        <v>527</v>
      </c>
      <c r="FX3702" t="s">
        <v>349</v>
      </c>
      <c r="FZ3702" t="s">
        <v>349</v>
      </c>
      <c r="GA3702">
        <v>0</v>
      </c>
      <c r="GB3702">
        <v>0</v>
      </c>
      <c r="GC3702" t="s">
        <v>349</v>
      </c>
      <c r="GD3702" t="s">
        <v>354</v>
      </c>
      <c r="GE3702" t="s">
        <v>354</v>
      </c>
      <c r="GF3702" t="s">
        <v>354</v>
      </c>
      <c r="GG3702">
        <v>14</v>
      </c>
      <c r="GH3702" t="s">
        <v>356</v>
      </c>
    </row>
    <row r="3703" spans="1:190" x14ac:dyDescent="0.35">
      <c r="A3703" t="s">
        <v>69</v>
      </c>
      <c r="B3703" t="s">
        <v>70</v>
      </c>
      <c r="C3703" t="s">
        <v>8624</v>
      </c>
      <c r="D3703" t="s">
        <v>527</v>
      </c>
      <c r="E3703" t="s">
        <v>8625</v>
      </c>
      <c r="F3703" t="s">
        <v>8626</v>
      </c>
      <c r="G3703" t="s">
        <v>8638</v>
      </c>
      <c r="H3703" t="s">
        <v>8639</v>
      </c>
      <c r="I3703">
        <v>14</v>
      </c>
      <c r="J3703">
        <v>2</v>
      </c>
      <c r="K3703" t="s">
        <v>345</v>
      </c>
      <c r="L3703">
        <v>4.9478600000000004</v>
      </c>
      <c r="M3703">
        <v>27.725819999999999</v>
      </c>
      <c r="N3703" t="s">
        <v>346</v>
      </c>
      <c r="O3703" t="s">
        <v>347</v>
      </c>
      <c r="P3703" s="133">
        <v>11</v>
      </c>
      <c r="Q3703" s="133">
        <v>55</v>
      </c>
      <c r="R3703" s="133">
        <v>11</v>
      </c>
      <c r="S3703" s="133">
        <v>55</v>
      </c>
      <c r="T3703" s="133">
        <v>0</v>
      </c>
      <c r="W3703">
        <v>0</v>
      </c>
      <c r="Z3703">
        <v>48</v>
      </c>
      <c r="AA3703" t="s">
        <v>70</v>
      </c>
      <c r="AB3703" t="s">
        <v>527</v>
      </c>
      <c r="AC3703">
        <v>7</v>
      </c>
      <c r="AD3703" t="s">
        <v>70</v>
      </c>
      <c r="AE3703" t="s">
        <v>527</v>
      </c>
      <c r="AF3703">
        <v>0</v>
      </c>
      <c r="AI3703">
        <v>0</v>
      </c>
      <c r="AL3703" t="s">
        <v>349</v>
      </c>
      <c r="AM3703">
        <v>0</v>
      </c>
      <c r="AN3703">
        <v>0</v>
      </c>
      <c r="AO3703">
        <v>0</v>
      </c>
      <c r="AR3703">
        <v>0</v>
      </c>
      <c r="AU3703">
        <v>0</v>
      </c>
      <c r="AX3703">
        <v>0</v>
      </c>
      <c r="BA3703">
        <v>0</v>
      </c>
      <c r="BD3703">
        <v>0</v>
      </c>
      <c r="BE3703">
        <v>0</v>
      </c>
      <c r="BF3703">
        <v>0</v>
      </c>
      <c r="BG3703">
        <v>0</v>
      </c>
      <c r="BH3703" t="s">
        <v>349</v>
      </c>
      <c r="BI3703">
        <v>0</v>
      </c>
      <c r="BJ3703">
        <v>0</v>
      </c>
      <c r="BK3703">
        <v>0</v>
      </c>
      <c r="BL3703">
        <v>0</v>
      </c>
      <c r="BM3703">
        <v>0</v>
      </c>
      <c r="BN3703" t="s">
        <v>349</v>
      </c>
      <c r="BO3703">
        <v>0</v>
      </c>
      <c r="BP3703">
        <v>0</v>
      </c>
      <c r="BQ3703">
        <v>48</v>
      </c>
      <c r="BR3703">
        <v>0</v>
      </c>
      <c r="BS3703">
        <v>0</v>
      </c>
      <c r="BT3703" t="s">
        <v>349</v>
      </c>
      <c r="BU3703">
        <v>0</v>
      </c>
      <c r="BV3703">
        <v>0</v>
      </c>
      <c r="BW3703">
        <v>7</v>
      </c>
      <c r="BX3703">
        <v>0</v>
      </c>
      <c r="BY3703">
        <v>0</v>
      </c>
      <c r="BZ3703" t="s">
        <v>349</v>
      </c>
      <c r="CA3703">
        <v>0</v>
      </c>
      <c r="CB3703">
        <v>0</v>
      </c>
      <c r="CC3703">
        <v>0</v>
      </c>
      <c r="CD3703">
        <v>0</v>
      </c>
      <c r="CE3703">
        <v>0</v>
      </c>
      <c r="CF3703" t="s">
        <v>349</v>
      </c>
      <c r="CG3703">
        <v>0</v>
      </c>
      <c r="CH3703">
        <v>0</v>
      </c>
      <c r="CI3703">
        <v>0</v>
      </c>
      <c r="CJ3703" t="s">
        <v>349</v>
      </c>
      <c r="CK3703">
        <v>0</v>
      </c>
      <c r="CL3703" t="s">
        <v>349</v>
      </c>
      <c r="CM3703">
        <v>0</v>
      </c>
      <c r="CN3703" s="133">
        <v>0</v>
      </c>
      <c r="CO3703" s="133" t="s">
        <v>349</v>
      </c>
      <c r="CP3703" s="133">
        <v>0</v>
      </c>
      <c r="CQ3703" s="133">
        <v>0</v>
      </c>
      <c r="CR3703">
        <v>0</v>
      </c>
      <c r="CS3703">
        <v>0</v>
      </c>
      <c r="CT3703">
        <v>0</v>
      </c>
      <c r="CY3703">
        <v>0</v>
      </c>
      <c r="DD3703">
        <v>0</v>
      </c>
      <c r="DI3703">
        <v>0</v>
      </c>
      <c r="DN3703">
        <v>0</v>
      </c>
      <c r="DS3703">
        <v>0</v>
      </c>
      <c r="DV3703" t="s">
        <v>349</v>
      </c>
      <c r="DW3703">
        <v>0</v>
      </c>
      <c r="DX3703">
        <v>0</v>
      </c>
      <c r="DY3703">
        <v>0</v>
      </c>
      <c r="EF3703">
        <v>0</v>
      </c>
      <c r="EM3703">
        <v>0</v>
      </c>
      <c r="ET3703">
        <v>0</v>
      </c>
      <c r="FA3703">
        <v>0</v>
      </c>
      <c r="FH3703">
        <v>0</v>
      </c>
      <c r="FK3703">
        <v>0</v>
      </c>
      <c r="FL3703">
        <v>0</v>
      </c>
      <c r="FM3703">
        <v>0</v>
      </c>
      <c r="FN3703">
        <v>0</v>
      </c>
      <c r="FO3703">
        <v>0</v>
      </c>
      <c r="FP3703">
        <v>0</v>
      </c>
      <c r="FQ3703">
        <v>0</v>
      </c>
      <c r="FR3703">
        <v>0</v>
      </c>
      <c r="FS3703" t="s">
        <v>347</v>
      </c>
      <c r="FT3703">
        <v>4</v>
      </c>
      <c r="FU3703">
        <v>20</v>
      </c>
      <c r="FV3703" t="s">
        <v>70</v>
      </c>
      <c r="FW3703" t="s">
        <v>527</v>
      </c>
      <c r="FX3703" t="s">
        <v>349</v>
      </c>
      <c r="FZ3703" t="s">
        <v>349</v>
      </c>
      <c r="GA3703">
        <v>0</v>
      </c>
      <c r="GB3703">
        <v>0</v>
      </c>
      <c r="GC3703" t="s">
        <v>349</v>
      </c>
      <c r="GD3703" t="s">
        <v>354</v>
      </c>
      <c r="GE3703" t="s">
        <v>354</v>
      </c>
      <c r="GF3703" t="s">
        <v>354</v>
      </c>
      <c r="GG3703">
        <v>14</v>
      </c>
      <c r="GH3703" t="s">
        <v>356</v>
      </c>
    </row>
    <row r="3704" spans="1:190" x14ac:dyDescent="0.35">
      <c r="A3704" t="s">
        <v>69</v>
      </c>
      <c r="B3704" t="s">
        <v>70</v>
      </c>
      <c r="C3704" t="s">
        <v>8624</v>
      </c>
      <c r="D3704" t="s">
        <v>527</v>
      </c>
      <c r="E3704" t="s">
        <v>8640</v>
      </c>
      <c r="F3704" t="s">
        <v>8641</v>
      </c>
      <c r="G3704" t="s">
        <v>8642</v>
      </c>
      <c r="H3704" t="s">
        <v>8643</v>
      </c>
      <c r="I3704">
        <v>14</v>
      </c>
      <c r="J3704">
        <v>4</v>
      </c>
      <c r="K3704" t="s">
        <v>345</v>
      </c>
      <c r="L3704">
        <v>5.1824002269999996</v>
      </c>
      <c r="M3704">
        <v>27.6697998</v>
      </c>
      <c r="N3704" t="s">
        <v>346</v>
      </c>
      <c r="O3704" t="s">
        <v>347</v>
      </c>
      <c r="P3704" s="133">
        <v>55</v>
      </c>
      <c r="Q3704" s="133">
        <v>275</v>
      </c>
      <c r="R3704" s="133">
        <v>55</v>
      </c>
      <c r="S3704" s="133">
        <v>275</v>
      </c>
      <c r="T3704" s="133">
        <v>0</v>
      </c>
      <c r="W3704">
        <v>0</v>
      </c>
      <c r="Z3704">
        <v>166</v>
      </c>
      <c r="AA3704" t="s">
        <v>70</v>
      </c>
      <c r="AB3704" t="s">
        <v>527</v>
      </c>
      <c r="AC3704">
        <v>98</v>
      </c>
      <c r="AD3704" t="s">
        <v>70</v>
      </c>
      <c r="AE3704" t="s">
        <v>527</v>
      </c>
      <c r="AF3704">
        <v>0</v>
      </c>
      <c r="AI3704">
        <v>11</v>
      </c>
      <c r="AJ3704" t="s">
        <v>348</v>
      </c>
      <c r="AK3704" t="s">
        <v>348</v>
      </c>
      <c r="AL3704" t="s">
        <v>349</v>
      </c>
      <c r="AM3704">
        <v>0</v>
      </c>
      <c r="AN3704">
        <v>0</v>
      </c>
      <c r="AO3704">
        <v>0</v>
      </c>
      <c r="AR3704">
        <v>0</v>
      </c>
      <c r="AU3704">
        <v>0</v>
      </c>
      <c r="AX3704">
        <v>0</v>
      </c>
      <c r="BA3704">
        <v>0</v>
      </c>
      <c r="BD3704">
        <v>0</v>
      </c>
      <c r="BE3704">
        <v>0</v>
      </c>
      <c r="BF3704">
        <v>0</v>
      </c>
      <c r="BG3704">
        <v>0</v>
      </c>
      <c r="BH3704" t="s">
        <v>349</v>
      </c>
      <c r="BI3704">
        <v>0</v>
      </c>
      <c r="BJ3704">
        <v>0</v>
      </c>
      <c r="BK3704">
        <v>0</v>
      </c>
      <c r="BL3704">
        <v>0</v>
      </c>
      <c r="BM3704">
        <v>0</v>
      </c>
      <c r="BN3704" t="s">
        <v>349</v>
      </c>
      <c r="BO3704">
        <v>0</v>
      </c>
      <c r="BP3704">
        <v>0</v>
      </c>
      <c r="BQ3704">
        <v>166</v>
      </c>
      <c r="BR3704">
        <v>0</v>
      </c>
      <c r="BS3704">
        <v>0</v>
      </c>
      <c r="BT3704" t="s">
        <v>349</v>
      </c>
      <c r="BU3704">
        <v>0</v>
      </c>
      <c r="BV3704">
        <v>0</v>
      </c>
      <c r="BW3704">
        <v>98</v>
      </c>
      <c r="BX3704">
        <v>0</v>
      </c>
      <c r="BY3704">
        <v>0</v>
      </c>
      <c r="BZ3704" t="s">
        <v>349</v>
      </c>
      <c r="CA3704">
        <v>0</v>
      </c>
      <c r="CB3704">
        <v>0</v>
      </c>
      <c r="CC3704">
        <v>0</v>
      </c>
      <c r="CD3704">
        <v>0</v>
      </c>
      <c r="CE3704">
        <v>0</v>
      </c>
      <c r="CF3704" t="s">
        <v>349</v>
      </c>
      <c r="CG3704">
        <v>0</v>
      </c>
      <c r="CH3704">
        <v>0</v>
      </c>
      <c r="CI3704">
        <v>11</v>
      </c>
      <c r="CJ3704" t="s">
        <v>347</v>
      </c>
      <c r="CK3704">
        <v>5</v>
      </c>
      <c r="CL3704" t="s">
        <v>349</v>
      </c>
      <c r="CM3704">
        <v>0</v>
      </c>
      <c r="CN3704" s="133">
        <v>0</v>
      </c>
      <c r="CO3704" s="133" t="s">
        <v>347</v>
      </c>
      <c r="CP3704" s="133">
        <v>16</v>
      </c>
      <c r="CQ3704" s="133">
        <v>80</v>
      </c>
      <c r="CR3704">
        <v>16</v>
      </c>
      <c r="CS3704">
        <v>80</v>
      </c>
      <c r="CT3704">
        <v>0</v>
      </c>
      <c r="CY3704">
        <v>14</v>
      </c>
      <c r="CZ3704" t="s">
        <v>70</v>
      </c>
      <c r="DA3704" t="s">
        <v>527</v>
      </c>
      <c r="DB3704" t="s">
        <v>350</v>
      </c>
      <c r="DD3704">
        <v>21</v>
      </c>
      <c r="DE3704" t="s">
        <v>70</v>
      </c>
      <c r="DF3704" t="s">
        <v>527</v>
      </c>
      <c r="DG3704" t="s">
        <v>350</v>
      </c>
      <c r="DI3704">
        <v>45</v>
      </c>
      <c r="DJ3704" t="s">
        <v>70</v>
      </c>
      <c r="DK3704" t="s">
        <v>527</v>
      </c>
      <c r="DL3704" t="s">
        <v>350</v>
      </c>
      <c r="DN3704">
        <v>0</v>
      </c>
      <c r="DS3704">
        <v>0</v>
      </c>
      <c r="DV3704" t="s">
        <v>349</v>
      </c>
      <c r="DW3704">
        <v>0</v>
      </c>
      <c r="DX3704">
        <v>0</v>
      </c>
      <c r="DY3704">
        <v>0</v>
      </c>
      <c r="EF3704">
        <v>0</v>
      </c>
      <c r="EM3704">
        <v>0</v>
      </c>
      <c r="ET3704">
        <v>0</v>
      </c>
      <c r="FA3704">
        <v>0</v>
      </c>
      <c r="FH3704">
        <v>0</v>
      </c>
      <c r="FK3704">
        <v>0</v>
      </c>
      <c r="FL3704">
        <v>0</v>
      </c>
      <c r="FM3704">
        <v>16</v>
      </c>
      <c r="FN3704">
        <v>80</v>
      </c>
      <c r="FO3704">
        <v>0</v>
      </c>
      <c r="FP3704">
        <v>0</v>
      </c>
      <c r="FQ3704">
        <v>0</v>
      </c>
      <c r="FR3704">
        <v>0</v>
      </c>
      <c r="FS3704" t="s">
        <v>347</v>
      </c>
      <c r="FT3704">
        <v>110</v>
      </c>
      <c r="FU3704">
        <v>550</v>
      </c>
      <c r="FV3704" t="s">
        <v>70</v>
      </c>
      <c r="FW3704" t="s">
        <v>527</v>
      </c>
      <c r="FX3704" t="s">
        <v>349</v>
      </c>
      <c r="FZ3704" t="s">
        <v>347</v>
      </c>
      <c r="GA3704">
        <v>3</v>
      </c>
      <c r="GB3704">
        <v>15</v>
      </c>
      <c r="GC3704" t="s">
        <v>487</v>
      </c>
      <c r="GD3704" t="s">
        <v>355</v>
      </c>
      <c r="GE3704" t="s">
        <v>355</v>
      </c>
      <c r="GF3704" t="s">
        <v>354</v>
      </c>
      <c r="GG3704">
        <v>14</v>
      </c>
      <c r="GH3704" t="s">
        <v>356</v>
      </c>
    </row>
    <row r="3705" spans="1:190" x14ac:dyDescent="0.35">
      <c r="A3705" t="s">
        <v>69</v>
      </c>
      <c r="B3705" t="s">
        <v>70</v>
      </c>
      <c r="C3705" t="s">
        <v>8624</v>
      </c>
      <c r="D3705" t="s">
        <v>527</v>
      </c>
      <c r="E3705" t="s">
        <v>8640</v>
      </c>
      <c r="F3705" t="s">
        <v>8641</v>
      </c>
      <c r="G3705" t="s">
        <v>8644</v>
      </c>
      <c r="H3705" t="s">
        <v>8645</v>
      </c>
      <c r="I3705">
        <v>14</v>
      </c>
      <c r="J3705">
        <v>5</v>
      </c>
      <c r="K3705" t="s">
        <v>345</v>
      </c>
      <c r="L3705">
        <v>5.182020187</v>
      </c>
      <c r="M3705">
        <v>27.672700880000001</v>
      </c>
      <c r="N3705" t="s">
        <v>346</v>
      </c>
      <c r="O3705" t="s">
        <v>347</v>
      </c>
      <c r="P3705" s="133">
        <v>15</v>
      </c>
      <c r="Q3705" s="133">
        <v>75</v>
      </c>
      <c r="R3705" s="133">
        <v>15</v>
      </c>
      <c r="S3705" s="133">
        <v>75</v>
      </c>
      <c r="T3705" s="133">
        <v>0</v>
      </c>
      <c r="W3705">
        <v>0</v>
      </c>
      <c r="Z3705">
        <v>40</v>
      </c>
      <c r="AA3705" t="s">
        <v>70</v>
      </c>
      <c r="AB3705" t="s">
        <v>527</v>
      </c>
      <c r="AC3705">
        <v>35</v>
      </c>
      <c r="AD3705" t="s">
        <v>70</v>
      </c>
      <c r="AE3705" t="s">
        <v>527</v>
      </c>
      <c r="AF3705">
        <v>0</v>
      </c>
      <c r="AI3705">
        <v>0</v>
      </c>
      <c r="AL3705" t="s">
        <v>349</v>
      </c>
      <c r="AM3705">
        <v>0</v>
      </c>
      <c r="AN3705">
        <v>0</v>
      </c>
      <c r="AO3705">
        <v>0</v>
      </c>
      <c r="AR3705">
        <v>0</v>
      </c>
      <c r="AU3705">
        <v>0</v>
      </c>
      <c r="AX3705">
        <v>0</v>
      </c>
      <c r="BA3705">
        <v>0</v>
      </c>
      <c r="BD3705">
        <v>0</v>
      </c>
      <c r="BE3705">
        <v>0</v>
      </c>
      <c r="BF3705">
        <v>0</v>
      </c>
      <c r="BG3705">
        <v>0</v>
      </c>
      <c r="BH3705" t="s">
        <v>349</v>
      </c>
      <c r="BI3705">
        <v>0</v>
      </c>
      <c r="BJ3705">
        <v>0</v>
      </c>
      <c r="BK3705">
        <v>0</v>
      </c>
      <c r="BL3705">
        <v>0</v>
      </c>
      <c r="BM3705">
        <v>0</v>
      </c>
      <c r="BN3705" t="s">
        <v>349</v>
      </c>
      <c r="BO3705">
        <v>0</v>
      </c>
      <c r="BP3705">
        <v>0</v>
      </c>
      <c r="BQ3705">
        <v>40</v>
      </c>
      <c r="BR3705">
        <v>0</v>
      </c>
      <c r="BS3705">
        <v>0</v>
      </c>
      <c r="BT3705" t="s">
        <v>349</v>
      </c>
      <c r="BU3705">
        <v>0</v>
      </c>
      <c r="BV3705">
        <v>0</v>
      </c>
      <c r="BW3705">
        <v>35</v>
      </c>
      <c r="BX3705">
        <v>0</v>
      </c>
      <c r="BY3705">
        <v>0</v>
      </c>
      <c r="BZ3705" t="s">
        <v>349</v>
      </c>
      <c r="CA3705">
        <v>0</v>
      </c>
      <c r="CB3705">
        <v>0</v>
      </c>
      <c r="CC3705">
        <v>0</v>
      </c>
      <c r="CD3705">
        <v>0</v>
      </c>
      <c r="CE3705">
        <v>0</v>
      </c>
      <c r="CF3705" t="s">
        <v>349</v>
      </c>
      <c r="CG3705">
        <v>0</v>
      </c>
      <c r="CH3705">
        <v>0</v>
      </c>
      <c r="CI3705">
        <v>0</v>
      </c>
      <c r="CJ3705" t="s">
        <v>347</v>
      </c>
      <c r="CK3705">
        <v>5</v>
      </c>
      <c r="CL3705" t="s">
        <v>349</v>
      </c>
      <c r="CM3705">
        <v>0</v>
      </c>
      <c r="CN3705" s="133">
        <v>0</v>
      </c>
      <c r="CO3705" s="133" t="s">
        <v>349</v>
      </c>
      <c r="CP3705" s="133">
        <v>0</v>
      </c>
      <c r="CQ3705" s="133">
        <v>0</v>
      </c>
      <c r="CR3705">
        <v>0</v>
      </c>
      <c r="CS3705">
        <v>0</v>
      </c>
      <c r="CT3705">
        <v>0</v>
      </c>
      <c r="CY3705">
        <v>0</v>
      </c>
      <c r="DD3705">
        <v>0</v>
      </c>
      <c r="DI3705">
        <v>0</v>
      </c>
      <c r="DN3705">
        <v>0</v>
      </c>
      <c r="DS3705">
        <v>0</v>
      </c>
      <c r="DV3705" t="s">
        <v>349</v>
      </c>
      <c r="DW3705">
        <v>0</v>
      </c>
      <c r="DX3705">
        <v>0</v>
      </c>
      <c r="DY3705">
        <v>0</v>
      </c>
      <c r="EF3705">
        <v>0</v>
      </c>
      <c r="EM3705">
        <v>0</v>
      </c>
      <c r="ET3705">
        <v>0</v>
      </c>
      <c r="FA3705">
        <v>0</v>
      </c>
      <c r="FH3705">
        <v>0</v>
      </c>
      <c r="FK3705">
        <v>0</v>
      </c>
      <c r="FL3705">
        <v>0</v>
      </c>
      <c r="FM3705">
        <v>0</v>
      </c>
      <c r="FN3705">
        <v>0</v>
      </c>
      <c r="FO3705">
        <v>0</v>
      </c>
      <c r="FP3705">
        <v>0</v>
      </c>
      <c r="FQ3705">
        <v>0</v>
      </c>
      <c r="FR3705">
        <v>0</v>
      </c>
      <c r="FS3705" t="s">
        <v>349</v>
      </c>
      <c r="FT3705">
        <v>0</v>
      </c>
      <c r="FU3705">
        <v>0</v>
      </c>
      <c r="FX3705" t="s">
        <v>349</v>
      </c>
      <c r="FZ3705" t="s">
        <v>347</v>
      </c>
      <c r="GA3705">
        <v>3</v>
      </c>
      <c r="GB3705">
        <v>15</v>
      </c>
      <c r="GC3705" t="s">
        <v>349</v>
      </c>
      <c r="GD3705" t="s">
        <v>355</v>
      </c>
      <c r="GE3705" t="s">
        <v>355</v>
      </c>
      <c r="GF3705" t="s">
        <v>354</v>
      </c>
      <c r="GG3705">
        <v>14</v>
      </c>
      <c r="GH3705" t="s">
        <v>356</v>
      </c>
    </row>
    <row r="3706" spans="1:190" x14ac:dyDescent="0.35">
      <c r="A3706" t="s">
        <v>69</v>
      </c>
      <c r="B3706" t="s">
        <v>70</v>
      </c>
      <c r="C3706" t="s">
        <v>8624</v>
      </c>
      <c r="D3706" t="s">
        <v>527</v>
      </c>
      <c r="E3706" t="s">
        <v>8640</v>
      </c>
      <c r="F3706" t="s">
        <v>8641</v>
      </c>
      <c r="G3706" t="s">
        <v>8646</v>
      </c>
      <c r="H3706" t="s">
        <v>8641</v>
      </c>
      <c r="I3706">
        <v>14</v>
      </c>
      <c r="J3706">
        <v>4</v>
      </c>
      <c r="K3706" t="s">
        <v>345</v>
      </c>
      <c r="L3706">
        <v>5.1927299500000004</v>
      </c>
      <c r="M3706">
        <v>27.680900569999999</v>
      </c>
      <c r="N3706" t="s">
        <v>346</v>
      </c>
      <c r="O3706" t="s">
        <v>347</v>
      </c>
      <c r="P3706" s="133">
        <v>426</v>
      </c>
      <c r="Q3706" s="133">
        <v>2130</v>
      </c>
      <c r="R3706" s="133">
        <v>426</v>
      </c>
      <c r="S3706" s="133">
        <v>2130</v>
      </c>
      <c r="T3706" s="133">
        <v>0</v>
      </c>
      <c r="W3706">
        <v>72</v>
      </c>
      <c r="X3706" t="s">
        <v>70</v>
      </c>
      <c r="Y3706" t="s">
        <v>527</v>
      </c>
      <c r="Z3706">
        <v>345</v>
      </c>
      <c r="AA3706" t="s">
        <v>70</v>
      </c>
      <c r="AB3706" t="s">
        <v>527</v>
      </c>
      <c r="AC3706">
        <v>781</v>
      </c>
      <c r="AD3706" t="s">
        <v>70</v>
      </c>
      <c r="AE3706" t="s">
        <v>527</v>
      </c>
      <c r="AF3706">
        <v>0</v>
      </c>
      <c r="AI3706">
        <v>932</v>
      </c>
      <c r="AJ3706" t="s">
        <v>348</v>
      </c>
      <c r="AK3706" t="s">
        <v>348</v>
      </c>
      <c r="AL3706" t="s">
        <v>349</v>
      </c>
      <c r="AM3706">
        <v>0</v>
      </c>
      <c r="AN3706">
        <v>0</v>
      </c>
      <c r="AO3706">
        <v>0</v>
      </c>
      <c r="AR3706">
        <v>0</v>
      </c>
      <c r="AU3706">
        <v>0</v>
      </c>
      <c r="AX3706">
        <v>0</v>
      </c>
      <c r="BA3706">
        <v>0</v>
      </c>
      <c r="BD3706">
        <v>0</v>
      </c>
      <c r="BE3706">
        <v>0</v>
      </c>
      <c r="BF3706">
        <v>0</v>
      </c>
      <c r="BG3706">
        <v>0</v>
      </c>
      <c r="BH3706" t="s">
        <v>349</v>
      </c>
      <c r="BI3706">
        <v>0</v>
      </c>
      <c r="BJ3706">
        <v>0</v>
      </c>
      <c r="BK3706">
        <v>72</v>
      </c>
      <c r="BL3706">
        <v>0</v>
      </c>
      <c r="BM3706">
        <v>0</v>
      </c>
      <c r="BN3706" t="s">
        <v>349</v>
      </c>
      <c r="BO3706">
        <v>0</v>
      </c>
      <c r="BP3706">
        <v>0</v>
      </c>
      <c r="BQ3706">
        <v>345</v>
      </c>
      <c r="BR3706">
        <v>0</v>
      </c>
      <c r="BS3706">
        <v>0</v>
      </c>
      <c r="BT3706" t="s">
        <v>349</v>
      </c>
      <c r="BU3706">
        <v>0</v>
      </c>
      <c r="BV3706">
        <v>0</v>
      </c>
      <c r="BW3706">
        <v>781</v>
      </c>
      <c r="BX3706">
        <v>0</v>
      </c>
      <c r="BY3706">
        <v>0</v>
      </c>
      <c r="BZ3706" t="s">
        <v>349</v>
      </c>
      <c r="CA3706">
        <v>0</v>
      </c>
      <c r="CB3706">
        <v>0</v>
      </c>
      <c r="CC3706">
        <v>0</v>
      </c>
      <c r="CD3706">
        <v>0</v>
      </c>
      <c r="CE3706">
        <v>0</v>
      </c>
      <c r="CF3706" t="s">
        <v>349</v>
      </c>
      <c r="CG3706">
        <v>0</v>
      </c>
      <c r="CH3706">
        <v>0</v>
      </c>
      <c r="CI3706">
        <v>932</v>
      </c>
      <c r="CJ3706" t="s">
        <v>347</v>
      </c>
      <c r="CK3706">
        <v>10</v>
      </c>
      <c r="CL3706" t="s">
        <v>349</v>
      </c>
      <c r="CM3706">
        <v>0</v>
      </c>
      <c r="CN3706" s="133">
        <v>0</v>
      </c>
      <c r="CO3706" s="133" t="s">
        <v>347</v>
      </c>
      <c r="CP3706" s="133">
        <v>29</v>
      </c>
      <c r="CQ3706" s="133">
        <v>145</v>
      </c>
      <c r="CR3706">
        <v>29</v>
      </c>
      <c r="CS3706">
        <v>145</v>
      </c>
      <c r="CT3706">
        <v>0</v>
      </c>
      <c r="CY3706">
        <v>11</v>
      </c>
      <c r="CZ3706" t="s">
        <v>70</v>
      </c>
      <c r="DA3706" t="s">
        <v>527</v>
      </c>
      <c r="DB3706" t="s">
        <v>350</v>
      </c>
      <c r="DD3706">
        <v>52</v>
      </c>
      <c r="DE3706" t="s">
        <v>70</v>
      </c>
      <c r="DF3706" t="s">
        <v>527</v>
      </c>
      <c r="DG3706" t="s">
        <v>350</v>
      </c>
      <c r="DI3706">
        <v>82</v>
      </c>
      <c r="DJ3706" t="s">
        <v>70</v>
      </c>
      <c r="DK3706" t="s">
        <v>527</v>
      </c>
      <c r="DL3706" t="s">
        <v>350</v>
      </c>
      <c r="DN3706">
        <v>0</v>
      </c>
      <c r="DS3706">
        <v>0</v>
      </c>
      <c r="DV3706" t="s">
        <v>349</v>
      </c>
      <c r="DW3706">
        <v>0</v>
      </c>
      <c r="DX3706">
        <v>0</v>
      </c>
      <c r="DY3706">
        <v>0</v>
      </c>
      <c r="EF3706">
        <v>0</v>
      </c>
      <c r="EM3706">
        <v>0</v>
      </c>
      <c r="ET3706">
        <v>0</v>
      </c>
      <c r="FA3706">
        <v>0</v>
      </c>
      <c r="FH3706">
        <v>0</v>
      </c>
      <c r="FK3706">
        <v>0</v>
      </c>
      <c r="FL3706">
        <v>0</v>
      </c>
      <c r="FM3706">
        <v>0</v>
      </c>
      <c r="FN3706">
        <v>0</v>
      </c>
      <c r="FO3706">
        <v>29</v>
      </c>
      <c r="FP3706">
        <v>145</v>
      </c>
      <c r="FQ3706">
        <v>0</v>
      </c>
      <c r="FR3706">
        <v>0</v>
      </c>
      <c r="FS3706" t="s">
        <v>347</v>
      </c>
      <c r="FT3706">
        <v>151</v>
      </c>
      <c r="FU3706">
        <v>755</v>
      </c>
      <c r="FV3706" t="s">
        <v>70</v>
      </c>
      <c r="FW3706" t="s">
        <v>527</v>
      </c>
      <c r="FX3706" t="s">
        <v>349</v>
      </c>
      <c r="FZ3706" t="s">
        <v>347</v>
      </c>
      <c r="GA3706">
        <v>3</v>
      </c>
      <c r="GB3706">
        <v>15</v>
      </c>
      <c r="GC3706" t="s">
        <v>349</v>
      </c>
      <c r="GD3706" t="s">
        <v>355</v>
      </c>
      <c r="GE3706" t="s">
        <v>355</v>
      </c>
      <c r="GF3706" t="s">
        <v>354</v>
      </c>
      <c r="GG3706">
        <v>14</v>
      </c>
      <c r="GH3706" t="s">
        <v>356</v>
      </c>
    </row>
    <row r="3707" spans="1:190" x14ac:dyDescent="0.35">
      <c r="A3707" t="s">
        <v>69</v>
      </c>
      <c r="B3707" t="s">
        <v>70</v>
      </c>
      <c r="C3707" t="s">
        <v>8624</v>
      </c>
      <c r="D3707" t="s">
        <v>527</v>
      </c>
      <c r="E3707" t="s">
        <v>8640</v>
      </c>
      <c r="F3707" t="s">
        <v>8641</v>
      </c>
      <c r="G3707" t="s">
        <v>8647</v>
      </c>
      <c r="H3707" t="s">
        <v>8648</v>
      </c>
      <c r="I3707">
        <v>14</v>
      </c>
      <c r="J3707">
        <v>4</v>
      </c>
      <c r="K3707" t="s">
        <v>345</v>
      </c>
      <c r="L3707">
        <v>5.1433300969999998</v>
      </c>
      <c r="M3707">
        <v>27.534200670000001</v>
      </c>
      <c r="N3707" t="s">
        <v>346</v>
      </c>
      <c r="O3707" t="s">
        <v>347</v>
      </c>
      <c r="P3707" s="133">
        <v>175</v>
      </c>
      <c r="Q3707" s="133">
        <v>875</v>
      </c>
      <c r="R3707" s="133">
        <v>175</v>
      </c>
      <c r="S3707" s="133">
        <v>875</v>
      </c>
      <c r="T3707" s="133">
        <v>0</v>
      </c>
      <c r="W3707">
        <v>0</v>
      </c>
      <c r="Z3707">
        <v>377</v>
      </c>
      <c r="AA3707" t="s">
        <v>70</v>
      </c>
      <c r="AB3707" t="s">
        <v>527</v>
      </c>
      <c r="AC3707">
        <v>300</v>
      </c>
      <c r="AD3707" t="s">
        <v>70</v>
      </c>
      <c r="AE3707" t="s">
        <v>527</v>
      </c>
      <c r="AF3707">
        <v>0</v>
      </c>
      <c r="AI3707">
        <v>198</v>
      </c>
      <c r="AJ3707" t="s">
        <v>348</v>
      </c>
      <c r="AK3707" t="s">
        <v>348</v>
      </c>
      <c r="AL3707" t="s">
        <v>349</v>
      </c>
      <c r="AM3707">
        <v>0</v>
      </c>
      <c r="AN3707">
        <v>0</v>
      </c>
      <c r="AO3707">
        <v>0</v>
      </c>
      <c r="AR3707">
        <v>0</v>
      </c>
      <c r="AU3707">
        <v>0</v>
      </c>
      <c r="AX3707">
        <v>0</v>
      </c>
      <c r="BA3707">
        <v>0</v>
      </c>
      <c r="BD3707">
        <v>0</v>
      </c>
      <c r="BE3707">
        <v>0</v>
      </c>
      <c r="BF3707">
        <v>0</v>
      </c>
      <c r="BG3707">
        <v>0</v>
      </c>
      <c r="BH3707" t="s">
        <v>349</v>
      </c>
      <c r="BI3707">
        <v>0</v>
      </c>
      <c r="BJ3707">
        <v>0</v>
      </c>
      <c r="BK3707">
        <v>0</v>
      </c>
      <c r="BL3707">
        <v>0</v>
      </c>
      <c r="BM3707">
        <v>0</v>
      </c>
      <c r="BN3707" t="s">
        <v>349</v>
      </c>
      <c r="BO3707">
        <v>0</v>
      </c>
      <c r="BP3707">
        <v>0</v>
      </c>
      <c r="BQ3707">
        <v>377</v>
      </c>
      <c r="BR3707">
        <v>0</v>
      </c>
      <c r="BS3707">
        <v>0</v>
      </c>
      <c r="BT3707" t="s">
        <v>349</v>
      </c>
      <c r="BU3707">
        <v>0</v>
      </c>
      <c r="BV3707">
        <v>0</v>
      </c>
      <c r="BW3707">
        <v>300</v>
      </c>
      <c r="BX3707">
        <v>0</v>
      </c>
      <c r="BY3707">
        <v>0</v>
      </c>
      <c r="BZ3707" t="s">
        <v>349</v>
      </c>
      <c r="CA3707">
        <v>0</v>
      </c>
      <c r="CB3707">
        <v>0</v>
      </c>
      <c r="CC3707">
        <v>0</v>
      </c>
      <c r="CD3707">
        <v>0</v>
      </c>
      <c r="CE3707">
        <v>0</v>
      </c>
      <c r="CF3707" t="s">
        <v>349</v>
      </c>
      <c r="CG3707">
        <v>0</v>
      </c>
      <c r="CH3707">
        <v>0</v>
      </c>
      <c r="CI3707">
        <v>198</v>
      </c>
      <c r="CJ3707" t="s">
        <v>347</v>
      </c>
      <c r="CK3707">
        <v>20</v>
      </c>
      <c r="CL3707" t="s">
        <v>349</v>
      </c>
      <c r="CM3707">
        <v>0</v>
      </c>
      <c r="CN3707" s="133">
        <v>0</v>
      </c>
      <c r="CO3707" s="133" t="s">
        <v>347</v>
      </c>
      <c r="CP3707" s="133">
        <v>20</v>
      </c>
      <c r="CQ3707" s="133">
        <v>100</v>
      </c>
      <c r="CR3707">
        <v>20</v>
      </c>
      <c r="CS3707">
        <v>100</v>
      </c>
      <c r="CT3707">
        <v>0</v>
      </c>
      <c r="CY3707">
        <v>0</v>
      </c>
      <c r="DD3707">
        <v>40</v>
      </c>
      <c r="DE3707" t="s">
        <v>70</v>
      </c>
      <c r="DF3707" t="s">
        <v>527</v>
      </c>
      <c r="DG3707" t="s">
        <v>350</v>
      </c>
      <c r="DI3707">
        <v>60</v>
      </c>
      <c r="DJ3707" t="s">
        <v>70</v>
      </c>
      <c r="DK3707" t="s">
        <v>527</v>
      </c>
      <c r="DL3707" t="s">
        <v>350</v>
      </c>
      <c r="DN3707">
        <v>0</v>
      </c>
      <c r="DS3707">
        <v>0</v>
      </c>
      <c r="DV3707" t="s">
        <v>349</v>
      </c>
      <c r="DW3707">
        <v>0</v>
      </c>
      <c r="DX3707">
        <v>0</v>
      </c>
      <c r="DY3707">
        <v>0</v>
      </c>
      <c r="EF3707">
        <v>0</v>
      </c>
      <c r="EM3707">
        <v>0</v>
      </c>
      <c r="ET3707">
        <v>0</v>
      </c>
      <c r="FA3707">
        <v>0</v>
      </c>
      <c r="FH3707">
        <v>0</v>
      </c>
      <c r="FK3707">
        <v>0</v>
      </c>
      <c r="FL3707">
        <v>0</v>
      </c>
      <c r="FM3707">
        <v>20</v>
      </c>
      <c r="FN3707">
        <v>100</v>
      </c>
      <c r="FO3707">
        <v>0</v>
      </c>
      <c r="FP3707">
        <v>0</v>
      </c>
      <c r="FQ3707">
        <v>0</v>
      </c>
      <c r="FR3707">
        <v>0</v>
      </c>
      <c r="FS3707" t="s">
        <v>347</v>
      </c>
      <c r="FT3707">
        <v>162</v>
      </c>
      <c r="FU3707">
        <v>810</v>
      </c>
      <c r="FV3707" t="s">
        <v>70</v>
      </c>
      <c r="FW3707" t="s">
        <v>527</v>
      </c>
      <c r="FX3707" t="s">
        <v>349</v>
      </c>
      <c r="FZ3707" t="s">
        <v>347</v>
      </c>
      <c r="GA3707">
        <v>5</v>
      </c>
      <c r="GB3707">
        <v>25</v>
      </c>
      <c r="GC3707" t="s">
        <v>487</v>
      </c>
      <c r="GD3707" t="s">
        <v>355</v>
      </c>
      <c r="GE3707" t="s">
        <v>355</v>
      </c>
      <c r="GF3707" t="s">
        <v>354</v>
      </c>
      <c r="GG3707">
        <v>14</v>
      </c>
      <c r="GH3707" t="s">
        <v>356</v>
      </c>
    </row>
    <row r="3708" spans="1:190" x14ac:dyDescent="0.35">
      <c r="A3708" t="s">
        <v>69</v>
      </c>
      <c r="B3708" t="s">
        <v>70</v>
      </c>
      <c r="C3708" t="s">
        <v>8624</v>
      </c>
      <c r="D3708" t="s">
        <v>527</v>
      </c>
      <c r="E3708" t="s">
        <v>8640</v>
      </c>
      <c r="F3708" t="s">
        <v>8641</v>
      </c>
      <c r="G3708" t="s">
        <v>8649</v>
      </c>
      <c r="H3708" t="s">
        <v>8650</v>
      </c>
      <c r="I3708">
        <v>14</v>
      </c>
      <c r="J3708">
        <v>4</v>
      </c>
      <c r="K3708" t="s">
        <v>345</v>
      </c>
      <c r="L3708">
        <v>5.1749300959999998</v>
      </c>
      <c r="M3708">
        <v>27.691200259999999</v>
      </c>
      <c r="N3708" t="s">
        <v>346</v>
      </c>
      <c r="O3708" t="s">
        <v>347</v>
      </c>
      <c r="P3708" s="133">
        <v>15</v>
      </c>
      <c r="Q3708" s="133">
        <v>75</v>
      </c>
      <c r="R3708" s="133">
        <v>15</v>
      </c>
      <c r="S3708" s="133">
        <v>75</v>
      </c>
      <c r="T3708" s="133">
        <v>0</v>
      </c>
      <c r="W3708">
        <v>0</v>
      </c>
      <c r="Z3708">
        <v>39</v>
      </c>
      <c r="AA3708" t="s">
        <v>70</v>
      </c>
      <c r="AB3708" t="s">
        <v>527</v>
      </c>
      <c r="AC3708">
        <v>36</v>
      </c>
      <c r="AD3708" t="s">
        <v>70</v>
      </c>
      <c r="AE3708" t="s">
        <v>527</v>
      </c>
      <c r="AF3708">
        <v>0</v>
      </c>
      <c r="AI3708">
        <v>0</v>
      </c>
      <c r="AL3708" t="s">
        <v>349</v>
      </c>
      <c r="AM3708">
        <v>0</v>
      </c>
      <c r="AN3708">
        <v>0</v>
      </c>
      <c r="AO3708">
        <v>0</v>
      </c>
      <c r="AR3708">
        <v>0</v>
      </c>
      <c r="AU3708">
        <v>0</v>
      </c>
      <c r="AX3708">
        <v>0</v>
      </c>
      <c r="BA3708">
        <v>0</v>
      </c>
      <c r="BD3708">
        <v>0</v>
      </c>
      <c r="BE3708">
        <v>0</v>
      </c>
      <c r="BF3708">
        <v>0</v>
      </c>
      <c r="BG3708">
        <v>0</v>
      </c>
      <c r="BH3708" t="s">
        <v>349</v>
      </c>
      <c r="BI3708">
        <v>0</v>
      </c>
      <c r="BJ3708">
        <v>0</v>
      </c>
      <c r="BK3708">
        <v>0</v>
      </c>
      <c r="BL3708">
        <v>0</v>
      </c>
      <c r="BM3708">
        <v>0</v>
      </c>
      <c r="BN3708" t="s">
        <v>349</v>
      </c>
      <c r="BO3708">
        <v>0</v>
      </c>
      <c r="BP3708">
        <v>0</v>
      </c>
      <c r="BQ3708">
        <v>39</v>
      </c>
      <c r="BR3708">
        <v>0</v>
      </c>
      <c r="BS3708">
        <v>0</v>
      </c>
      <c r="BT3708" t="s">
        <v>349</v>
      </c>
      <c r="BU3708">
        <v>0</v>
      </c>
      <c r="BV3708">
        <v>0</v>
      </c>
      <c r="BW3708">
        <v>36</v>
      </c>
      <c r="BX3708">
        <v>0</v>
      </c>
      <c r="BY3708">
        <v>0</v>
      </c>
      <c r="BZ3708" t="s">
        <v>349</v>
      </c>
      <c r="CA3708">
        <v>0</v>
      </c>
      <c r="CB3708">
        <v>0</v>
      </c>
      <c r="CC3708">
        <v>0</v>
      </c>
      <c r="CD3708">
        <v>0</v>
      </c>
      <c r="CE3708">
        <v>0</v>
      </c>
      <c r="CF3708" t="s">
        <v>349</v>
      </c>
      <c r="CG3708">
        <v>0</v>
      </c>
      <c r="CH3708">
        <v>0</v>
      </c>
      <c r="CI3708">
        <v>0</v>
      </c>
      <c r="CJ3708" t="s">
        <v>347</v>
      </c>
      <c r="CK3708">
        <v>6</v>
      </c>
      <c r="CL3708" t="s">
        <v>349</v>
      </c>
      <c r="CM3708">
        <v>0</v>
      </c>
      <c r="CN3708" s="133">
        <v>0</v>
      </c>
      <c r="CO3708" s="133" t="s">
        <v>349</v>
      </c>
      <c r="CP3708" s="133">
        <v>0</v>
      </c>
      <c r="CQ3708" s="133">
        <v>0</v>
      </c>
      <c r="CR3708">
        <v>0</v>
      </c>
      <c r="CS3708">
        <v>0</v>
      </c>
      <c r="CT3708">
        <v>0</v>
      </c>
      <c r="CY3708">
        <v>0</v>
      </c>
      <c r="DD3708">
        <v>0</v>
      </c>
      <c r="DI3708">
        <v>0</v>
      </c>
      <c r="DN3708">
        <v>0</v>
      </c>
      <c r="DS3708">
        <v>0</v>
      </c>
      <c r="DV3708" t="s">
        <v>349</v>
      </c>
      <c r="DW3708">
        <v>0</v>
      </c>
      <c r="DX3708">
        <v>0</v>
      </c>
      <c r="DY3708">
        <v>0</v>
      </c>
      <c r="EF3708">
        <v>0</v>
      </c>
      <c r="EM3708">
        <v>0</v>
      </c>
      <c r="ET3708">
        <v>0</v>
      </c>
      <c r="FA3708">
        <v>0</v>
      </c>
      <c r="FH3708">
        <v>0</v>
      </c>
      <c r="FK3708">
        <v>0</v>
      </c>
      <c r="FL3708">
        <v>0</v>
      </c>
      <c r="FM3708">
        <v>0</v>
      </c>
      <c r="FN3708">
        <v>0</v>
      </c>
      <c r="FO3708">
        <v>0</v>
      </c>
      <c r="FP3708">
        <v>0</v>
      </c>
      <c r="FQ3708">
        <v>0</v>
      </c>
      <c r="FR3708">
        <v>0</v>
      </c>
      <c r="FS3708" t="s">
        <v>349</v>
      </c>
      <c r="FT3708">
        <v>0</v>
      </c>
      <c r="FU3708">
        <v>0</v>
      </c>
      <c r="FX3708" t="s">
        <v>349</v>
      </c>
      <c r="FZ3708" t="s">
        <v>349</v>
      </c>
      <c r="GA3708">
        <v>0</v>
      </c>
      <c r="GB3708">
        <v>0</v>
      </c>
      <c r="GC3708" t="s">
        <v>349</v>
      </c>
      <c r="GD3708" t="s">
        <v>355</v>
      </c>
      <c r="GE3708" t="s">
        <v>355</v>
      </c>
      <c r="GF3708" t="s">
        <v>354</v>
      </c>
      <c r="GG3708">
        <v>14</v>
      </c>
      <c r="GH3708" t="s">
        <v>356</v>
      </c>
    </row>
    <row r="3709" spans="1:190" x14ac:dyDescent="0.35">
      <c r="A3709" t="s">
        <v>69</v>
      </c>
      <c r="B3709" t="s">
        <v>70</v>
      </c>
      <c r="C3709" t="s">
        <v>8624</v>
      </c>
      <c r="D3709" t="s">
        <v>527</v>
      </c>
      <c r="E3709" t="s">
        <v>8640</v>
      </c>
      <c r="F3709" t="s">
        <v>8641</v>
      </c>
      <c r="G3709" t="s">
        <v>8651</v>
      </c>
      <c r="H3709" t="s">
        <v>8652</v>
      </c>
      <c r="I3709">
        <v>14</v>
      </c>
      <c r="J3709">
        <v>4</v>
      </c>
      <c r="K3709" t="s">
        <v>345</v>
      </c>
      <c r="L3709">
        <v>5.1304400000000001</v>
      </c>
      <c r="M3709">
        <v>27.51548</v>
      </c>
      <c r="N3709" t="s">
        <v>346</v>
      </c>
      <c r="O3709" t="s">
        <v>347</v>
      </c>
      <c r="P3709" s="133">
        <v>17</v>
      </c>
      <c r="Q3709" s="133">
        <v>85</v>
      </c>
      <c r="R3709" s="133">
        <v>17</v>
      </c>
      <c r="S3709" s="133">
        <v>85</v>
      </c>
      <c r="T3709" s="133">
        <v>0</v>
      </c>
      <c r="W3709">
        <v>0</v>
      </c>
      <c r="Z3709">
        <v>54</v>
      </c>
      <c r="AA3709" t="s">
        <v>70</v>
      </c>
      <c r="AB3709" t="s">
        <v>527</v>
      </c>
      <c r="AC3709">
        <v>31</v>
      </c>
      <c r="AD3709" t="s">
        <v>70</v>
      </c>
      <c r="AE3709" t="s">
        <v>527</v>
      </c>
      <c r="AF3709">
        <v>0</v>
      </c>
      <c r="AI3709">
        <v>0</v>
      </c>
      <c r="AL3709" t="s">
        <v>349</v>
      </c>
      <c r="AM3709">
        <v>0</v>
      </c>
      <c r="AN3709">
        <v>0</v>
      </c>
      <c r="AO3709">
        <v>0</v>
      </c>
      <c r="AR3709">
        <v>0</v>
      </c>
      <c r="AU3709">
        <v>0</v>
      </c>
      <c r="AX3709">
        <v>0</v>
      </c>
      <c r="BA3709">
        <v>0</v>
      </c>
      <c r="BD3709">
        <v>0</v>
      </c>
      <c r="BE3709">
        <v>0</v>
      </c>
      <c r="BF3709">
        <v>0</v>
      </c>
      <c r="BG3709">
        <v>0</v>
      </c>
      <c r="BH3709" t="s">
        <v>349</v>
      </c>
      <c r="BI3709">
        <v>0</v>
      </c>
      <c r="BJ3709">
        <v>0</v>
      </c>
      <c r="BK3709">
        <v>0</v>
      </c>
      <c r="BL3709">
        <v>0</v>
      </c>
      <c r="BM3709">
        <v>0</v>
      </c>
      <c r="BN3709" t="s">
        <v>349</v>
      </c>
      <c r="BO3709">
        <v>0</v>
      </c>
      <c r="BP3709">
        <v>0</v>
      </c>
      <c r="BQ3709">
        <v>54</v>
      </c>
      <c r="BR3709">
        <v>0</v>
      </c>
      <c r="BS3709">
        <v>0</v>
      </c>
      <c r="BT3709" t="s">
        <v>349</v>
      </c>
      <c r="BU3709">
        <v>0</v>
      </c>
      <c r="BV3709">
        <v>0</v>
      </c>
      <c r="BW3709">
        <v>31</v>
      </c>
      <c r="BX3709">
        <v>0</v>
      </c>
      <c r="BY3709">
        <v>0</v>
      </c>
      <c r="BZ3709" t="s">
        <v>349</v>
      </c>
      <c r="CA3709">
        <v>0</v>
      </c>
      <c r="CB3709">
        <v>0</v>
      </c>
      <c r="CC3709">
        <v>0</v>
      </c>
      <c r="CD3709">
        <v>0</v>
      </c>
      <c r="CE3709">
        <v>0</v>
      </c>
      <c r="CF3709" t="s">
        <v>349</v>
      </c>
      <c r="CG3709">
        <v>0</v>
      </c>
      <c r="CH3709">
        <v>0</v>
      </c>
      <c r="CI3709">
        <v>0</v>
      </c>
      <c r="CJ3709" t="s">
        <v>347</v>
      </c>
      <c r="CK3709">
        <v>11</v>
      </c>
      <c r="CL3709" t="s">
        <v>349</v>
      </c>
      <c r="CM3709">
        <v>0</v>
      </c>
      <c r="CN3709" s="133">
        <v>0</v>
      </c>
      <c r="CO3709" s="133" t="s">
        <v>349</v>
      </c>
      <c r="CP3709" s="133">
        <v>0</v>
      </c>
      <c r="CQ3709" s="133">
        <v>0</v>
      </c>
      <c r="CR3709">
        <v>0</v>
      </c>
      <c r="CS3709">
        <v>0</v>
      </c>
      <c r="CT3709">
        <v>0</v>
      </c>
      <c r="CY3709">
        <v>0</v>
      </c>
      <c r="DD3709">
        <v>0</v>
      </c>
      <c r="DI3709">
        <v>0</v>
      </c>
      <c r="DN3709">
        <v>0</v>
      </c>
      <c r="DS3709">
        <v>0</v>
      </c>
      <c r="DV3709" t="s">
        <v>349</v>
      </c>
      <c r="DW3709">
        <v>0</v>
      </c>
      <c r="DX3709">
        <v>0</v>
      </c>
      <c r="DY3709">
        <v>0</v>
      </c>
      <c r="EF3709">
        <v>0</v>
      </c>
      <c r="EM3709">
        <v>0</v>
      </c>
      <c r="ET3709">
        <v>0</v>
      </c>
      <c r="FA3709">
        <v>0</v>
      </c>
      <c r="FH3709">
        <v>0</v>
      </c>
      <c r="FK3709">
        <v>0</v>
      </c>
      <c r="FL3709">
        <v>0</v>
      </c>
      <c r="FM3709">
        <v>0</v>
      </c>
      <c r="FN3709">
        <v>0</v>
      </c>
      <c r="FO3709">
        <v>0</v>
      </c>
      <c r="FP3709">
        <v>0</v>
      </c>
      <c r="FQ3709">
        <v>0</v>
      </c>
      <c r="FR3709">
        <v>0</v>
      </c>
      <c r="FS3709" t="s">
        <v>349</v>
      </c>
      <c r="FT3709">
        <v>0</v>
      </c>
      <c r="FU3709">
        <v>0</v>
      </c>
      <c r="FX3709" t="s">
        <v>349</v>
      </c>
      <c r="FZ3709" t="s">
        <v>347</v>
      </c>
      <c r="GA3709">
        <v>5</v>
      </c>
      <c r="GB3709">
        <v>25</v>
      </c>
      <c r="GC3709" t="s">
        <v>487</v>
      </c>
      <c r="GD3709" t="s">
        <v>355</v>
      </c>
      <c r="GE3709" t="s">
        <v>355</v>
      </c>
      <c r="GF3709" t="s">
        <v>354</v>
      </c>
      <c r="GG3709">
        <v>14</v>
      </c>
      <c r="GH3709" t="s">
        <v>356</v>
      </c>
    </row>
    <row r="3710" spans="1:190" x14ac:dyDescent="0.35">
      <c r="A3710" t="s">
        <v>69</v>
      </c>
      <c r="B3710" t="s">
        <v>70</v>
      </c>
      <c r="C3710" t="s">
        <v>8624</v>
      </c>
      <c r="D3710" t="s">
        <v>527</v>
      </c>
      <c r="E3710" t="s">
        <v>8640</v>
      </c>
      <c r="F3710" t="s">
        <v>8641</v>
      </c>
      <c r="G3710" t="s">
        <v>8653</v>
      </c>
      <c r="H3710" t="s">
        <v>8654</v>
      </c>
      <c r="I3710">
        <v>14</v>
      </c>
      <c r="J3710">
        <v>4</v>
      </c>
      <c r="K3710" t="s">
        <v>345</v>
      </c>
      <c r="L3710">
        <v>5.1304499999999997</v>
      </c>
      <c r="M3710">
        <v>27.5154</v>
      </c>
      <c r="N3710" t="s">
        <v>346</v>
      </c>
      <c r="O3710" t="s">
        <v>347</v>
      </c>
      <c r="P3710" s="133">
        <v>40</v>
      </c>
      <c r="Q3710" s="133">
        <v>200</v>
      </c>
      <c r="R3710" s="133">
        <v>40</v>
      </c>
      <c r="S3710" s="133">
        <v>200</v>
      </c>
      <c r="T3710" s="133">
        <v>0</v>
      </c>
      <c r="W3710">
        <v>0</v>
      </c>
      <c r="Z3710">
        <v>121</v>
      </c>
      <c r="AA3710" t="s">
        <v>70</v>
      </c>
      <c r="AB3710" t="s">
        <v>527</v>
      </c>
      <c r="AC3710">
        <v>34</v>
      </c>
      <c r="AD3710" t="s">
        <v>70</v>
      </c>
      <c r="AE3710" t="s">
        <v>527</v>
      </c>
      <c r="AF3710">
        <v>0</v>
      </c>
      <c r="AI3710">
        <v>45</v>
      </c>
      <c r="AJ3710" t="s">
        <v>348</v>
      </c>
      <c r="AK3710" t="s">
        <v>348</v>
      </c>
      <c r="AL3710" t="s">
        <v>349</v>
      </c>
      <c r="AM3710">
        <v>0</v>
      </c>
      <c r="AN3710">
        <v>0</v>
      </c>
      <c r="AO3710">
        <v>0</v>
      </c>
      <c r="AR3710">
        <v>0</v>
      </c>
      <c r="AU3710">
        <v>0</v>
      </c>
      <c r="AX3710">
        <v>0</v>
      </c>
      <c r="BA3710">
        <v>0</v>
      </c>
      <c r="BD3710">
        <v>0</v>
      </c>
      <c r="BE3710">
        <v>0</v>
      </c>
      <c r="BF3710">
        <v>0</v>
      </c>
      <c r="BG3710">
        <v>0</v>
      </c>
      <c r="BH3710" t="s">
        <v>349</v>
      </c>
      <c r="BI3710">
        <v>0</v>
      </c>
      <c r="BJ3710">
        <v>0</v>
      </c>
      <c r="BK3710">
        <v>0</v>
      </c>
      <c r="BL3710">
        <v>0</v>
      </c>
      <c r="BM3710">
        <v>0</v>
      </c>
      <c r="BN3710" t="s">
        <v>349</v>
      </c>
      <c r="BO3710">
        <v>0</v>
      </c>
      <c r="BP3710">
        <v>0</v>
      </c>
      <c r="BQ3710">
        <v>121</v>
      </c>
      <c r="BR3710">
        <v>0</v>
      </c>
      <c r="BS3710">
        <v>0</v>
      </c>
      <c r="BT3710" t="s">
        <v>349</v>
      </c>
      <c r="BU3710">
        <v>0</v>
      </c>
      <c r="BV3710">
        <v>0</v>
      </c>
      <c r="BW3710">
        <v>34</v>
      </c>
      <c r="BX3710">
        <v>0</v>
      </c>
      <c r="BY3710">
        <v>0</v>
      </c>
      <c r="BZ3710" t="s">
        <v>349</v>
      </c>
      <c r="CA3710">
        <v>0</v>
      </c>
      <c r="CB3710">
        <v>0</v>
      </c>
      <c r="CC3710">
        <v>0</v>
      </c>
      <c r="CD3710">
        <v>0</v>
      </c>
      <c r="CE3710">
        <v>0</v>
      </c>
      <c r="CF3710" t="s">
        <v>349</v>
      </c>
      <c r="CG3710">
        <v>0</v>
      </c>
      <c r="CH3710">
        <v>0</v>
      </c>
      <c r="CI3710">
        <v>45</v>
      </c>
      <c r="CJ3710" t="s">
        <v>347</v>
      </c>
      <c r="CK3710">
        <v>10</v>
      </c>
      <c r="CL3710" t="s">
        <v>349</v>
      </c>
      <c r="CM3710">
        <v>0</v>
      </c>
      <c r="CN3710" s="133">
        <v>0</v>
      </c>
      <c r="CO3710" s="133" t="s">
        <v>349</v>
      </c>
      <c r="CP3710" s="133">
        <v>0</v>
      </c>
      <c r="CQ3710" s="133">
        <v>0</v>
      </c>
      <c r="CR3710">
        <v>0</v>
      </c>
      <c r="CS3710">
        <v>0</v>
      </c>
      <c r="CT3710">
        <v>0</v>
      </c>
      <c r="CY3710">
        <v>0</v>
      </c>
      <c r="DD3710">
        <v>0</v>
      </c>
      <c r="DI3710">
        <v>0</v>
      </c>
      <c r="DN3710">
        <v>0</v>
      </c>
      <c r="DS3710">
        <v>0</v>
      </c>
      <c r="DV3710" t="s">
        <v>349</v>
      </c>
      <c r="DW3710">
        <v>0</v>
      </c>
      <c r="DX3710">
        <v>0</v>
      </c>
      <c r="DY3710">
        <v>0</v>
      </c>
      <c r="EF3710">
        <v>0</v>
      </c>
      <c r="EM3710">
        <v>0</v>
      </c>
      <c r="ET3710">
        <v>0</v>
      </c>
      <c r="FA3710">
        <v>0</v>
      </c>
      <c r="FH3710">
        <v>0</v>
      </c>
      <c r="FK3710">
        <v>0</v>
      </c>
      <c r="FL3710">
        <v>0</v>
      </c>
      <c r="FM3710">
        <v>0</v>
      </c>
      <c r="FN3710">
        <v>0</v>
      </c>
      <c r="FO3710">
        <v>0</v>
      </c>
      <c r="FP3710">
        <v>0</v>
      </c>
      <c r="FQ3710">
        <v>0</v>
      </c>
      <c r="FR3710">
        <v>0</v>
      </c>
      <c r="FS3710" t="s">
        <v>349</v>
      </c>
      <c r="FT3710">
        <v>0</v>
      </c>
      <c r="FU3710">
        <v>0</v>
      </c>
      <c r="FX3710" t="s">
        <v>349</v>
      </c>
      <c r="FZ3710" t="s">
        <v>347</v>
      </c>
      <c r="GA3710">
        <v>3</v>
      </c>
      <c r="GB3710">
        <v>15</v>
      </c>
      <c r="GC3710" t="s">
        <v>349</v>
      </c>
      <c r="GD3710" t="s">
        <v>355</v>
      </c>
      <c r="GE3710" t="s">
        <v>355</v>
      </c>
      <c r="GF3710" t="s">
        <v>355</v>
      </c>
      <c r="GG3710">
        <v>14</v>
      </c>
      <c r="GH3710" t="s">
        <v>356</v>
      </c>
    </row>
    <row r="3711" spans="1:190" x14ac:dyDescent="0.35">
      <c r="A3711" t="s">
        <v>69</v>
      </c>
      <c r="B3711" t="s">
        <v>70</v>
      </c>
      <c r="C3711" t="s">
        <v>8624</v>
      </c>
      <c r="D3711" t="s">
        <v>527</v>
      </c>
      <c r="E3711" t="s">
        <v>8655</v>
      </c>
      <c r="F3711" t="s">
        <v>8656</v>
      </c>
      <c r="G3711" t="s">
        <v>8657</v>
      </c>
      <c r="H3711" t="s">
        <v>8658</v>
      </c>
      <c r="I3711">
        <v>14</v>
      </c>
      <c r="J3711">
        <v>5</v>
      </c>
      <c r="K3711" t="s">
        <v>345</v>
      </c>
      <c r="L3711">
        <v>5.1681623810000001</v>
      </c>
      <c r="M3711">
        <v>27.441387219999999</v>
      </c>
      <c r="N3711" t="s">
        <v>346</v>
      </c>
      <c r="O3711" t="s">
        <v>347</v>
      </c>
      <c r="P3711" s="133">
        <v>36</v>
      </c>
      <c r="Q3711" s="133">
        <v>180</v>
      </c>
      <c r="R3711" s="133">
        <v>36</v>
      </c>
      <c r="S3711" s="133">
        <v>180</v>
      </c>
      <c r="T3711" s="133">
        <v>0</v>
      </c>
      <c r="W3711">
        <v>0</v>
      </c>
      <c r="Z3711">
        <v>113</v>
      </c>
      <c r="AA3711" t="s">
        <v>70</v>
      </c>
      <c r="AB3711" t="s">
        <v>527</v>
      </c>
      <c r="AC3711">
        <v>18</v>
      </c>
      <c r="AD3711" t="s">
        <v>70</v>
      </c>
      <c r="AE3711" t="s">
        <v>527</v>
      </c>
      <c r="AF3711">
        <v>0</v>
      </c>
      <c r="AI3711">
        <v>49</v>
      </c>
      <c r="AJ3711" t="s">
        <v>348</v>
      </c>
      <c r="AK3711" t="s">
        <v>348</v>
      </c>
      <c r="AL3711" t="s">
        <v>349</v>
      </c>
      <c r="AM3711">
        <v>0</v>
      </c>
      <c r="AN3711">
        <v>0</v>
      </c>
      <c r="AO3711">
        <v>0</v>
      </c>
      <c r="AR3711">
        <v>0</v>
      </c>
      <c r="AU3711">
        <v>0</v>
      </c>
      <c r="AX3711">
        <v>0</v>
      </c>
      <c r="BA3711">
        <v>0</v>
      </c>
      <c r="BD3711">
        <v>0</v>
      </c>
      <c r="BE3711">
        <v>0</v>
      </c>
      <c r="BF3711">
        <v>0</v>
      </c>
      <c r="BG3711">
        <v>0</v>
      </c>
      <c r="BH3711" t="s">
        <v>349</v>
      </c>
      <c r="BI3711">
        <v>0</v>
      </c>
      <c r="BJ3711">
        <v>0</v>
      </c>
      <c r="BK3711">
        <v>0</v>
      </c>
      <c r="BL3711">
        <v>0</v>
      </c>
      <c r="BM3711">
        <v>0</v>
      </c>
      <c r="BN3711" t="s">
        <v>349</v>
      </c>
      <c r="BO3711">
        <v>0</v>
      </c>
      <c r="BP3711">
        <v>0</v>
      </c>
      <c r="BQ3711">
        <v>113</v>
      </c>
      <c r="BR3711">
        <v>0</v>
      </c>
      <c r="BS3711">
        <v>0</v>
      </c>
      <c r="BT3711" t="s">
        <v>349</v>
      </c>
      <c r="BU3711">
        <v>0</v>
      </c>
      <c r="BV3711">
        <v>0</v>
      </c>
      <c r="BW3711">
        <v>18</v>
      </c>
      <c r="BX3711">
        <v>0</v>
      </c>
      <c r="BY3711">
        <v>0</v>
      </c>
      <c r="BZ3711" t="s">
        <v>349</v>
      </c>
      <c r="CA3711">
        <v>0</v>
      </c>
      <c r="CB3711">
        <v>0</v>
      </c>
      <c r="CC3711">
        <v>0</v>
      </c>
      <c r="CD3711">
        <v>0</v>
      </c>
      <c r="CE3711">
        <v>0</v>
      </c>
      <c r="CF3711" t="s">
        <v>349</v>
      </c>
      <c r="CG3711">
        <v>0</v>
      </c>
      <c r="CH3711">
        <v>0</v>
      </c>
      <c r="CI3711">
        <v>49</v>
      </c>
      <c r="CJ3711" t="s">
        <v>349</v>
      </c>
      <c r="CK3711">
        <v>0</v>
      </c>
      <c r="CL3711" t="s">
        <v>349</v>
      </c>
      <c r="CM3711">
        <v>0</v>
      </c>
      <c r="CN3711" s="133">
        <v>0</v>
      </c>
      <c r="CO3711" s="133" t="s">
        <v>347</v>
      </c>
      <c r="CP3711" s="133">
        <v>61</v>
      </c>
      <c r="CQ3711" s="133">
        <v>305</v>
      </c>
      <c r="CR3711">
        <v>61</v>
      </c>
      <c r="CS3711">
        <v>305</v>
      </c>
      <c r="CT3711">
        <v>0</v>
      </c>
      <c r="CY3711">
        <v>126</v>
      </c>
      <c r="CZ3711" t="s">
        <v>70</v>
      </c>
      <c r="DA3711" t="s">
        <v>527</v>
      </c>
      <c r="DB3711" t="s">
        <v>350</v>
      </c>
      <c r="DD3711">
        <v>89</v>
      </c>
      <c r="DE3711" t="s">
        <v>70</v>
      </c>
      <c r="DF3711" t="s">
        <v>527</v>
      </c>
      <c r="DG3711" t="s">
        <v>350</v>
      </c>
      <c r="DI3711">
        <v>30</v>
      </c>
      <c r="DJ3711" t="s">
        <v>70</v>
      </c>
      <c r="DK3711" t="s">
        <v>527</v>
      </c>
      <c r="DL3711" t="s">
        <v>350</v>
      </c>
      <c r="DN3711">
        <v>0</v>
      </c>
      <c r="DS3711">
        <v>60</v>
      </c>
      <c r="DT3711" t="s">
        <v>348</v>
      </c>
      <c r="DU3711" t="s">
        <v>348</v>
      </c>
      <c r="DV3711" t="s">
        <v>349</v>
      </c>
      <c r="DW3711">
        <v>0</v>
      </c>
      <c r="DX3711">
        <v>0</v>
      </c>
      <c r="DY3711">
        <v>0</v>
      </c>
      <c r="EF3711">
        <v>0</v>
      </c>
      <c r="EM3711">
        <v>0</v>
      </c>
      <c r="ET3711">
        <v>0</v>
      </c>
      <c r="FA3711">
        <v>0</v>
      </c>
      <c r="FH3711">
        <v>0</v>
      </c>
      <c r="FK3711">
        <v>36</v>
      </c>
      <c r="FL3711">
        <v>180</v>
      </c>
      <c r="FM3711">
        <v>8</v>
      </c>
      <c r="FN3711">
        <v>40</v>
      </c>
      <c r="FO3711">
        <v>17</v>
      </c>
      <c r="FP3711">
        <v>85</v>
      </c>
      <c r="FQ3711">
        <v>0</v>
      </c>
      <c r="FR3711">
        <v>0</v>
      </c>
      <c r="FS3711" t="s">
        <v>347</v>
      </c>
      <c r="FT3711">
        <v>35</v>
      </c>
      <c r="FU3711">
        <v>175</v>
      </c>
      <c r="FV3711" t="s">
        <v>70</v>
      </c>
      <c r="FW3711" t="s">
        <v>527</v>
      </c>
      <c r="FX3711" t="s">
        <v>349</v>
      </c>
      <c r="FZ3711" t="s">
        <v>349</v>
      </c>
      <c r="GA3711">
        <v>0</v>
      </c>
      <c r="GB3711">
        <v>0</v>
      </c>
      <c r="GC3711" t="s">
        <v>349</v>
      </c>
      <c r="GD3711" t="s">
        <v>354</v>
      </c>
      <c r="GE3711" t="s">
        <v>354</v>
      </c>
      <c r="GF3711" t="s">
        <v>354</v>
      </c>
      <c r="GG3711">
        <v>14</v>
      </c>
      <c r="GH3711" t="s">
        <v>356</v>
      </c>
    </row>
    <row r="3712" spans="1:190" x14ac:dyDescent="0.35">
      <c r="A3712" t="s">
        <v>69</v>
      </c>
      <c r="B3712" t="s">
        <v>70</v>
      </c>
      <c r="C3712" t="s">
        <v>8624</v>
      </c>
      <c r="D3712" t="s">
        <v>527</v>
      </c>
      <c r="E3712" t="s">
        <v>8655</v>
      </c>
      <c r="F3712" t="s">
        <v>8656</v>
      </c>
      <c r="G3712" t="s">
        <v>8659</v>
      </c>
      <c r="H3712" t="s">
        <v>8660</v>
      </c>
      <c r="I3712">
        <v>14</v>
      </c>
      <c r="J3712">
        <v>5</v>
      </c>
      <c r="K3712" t="s">
        <v>345</v>
      </c>
      <c r="L3712">
        <v>5.2691305149999996</v>
      </c>
      <c r="M3712">
        <v>27.305210590000002</v>
      </c>
      <c r="N3712" t="s">
        <v>346</v>
      </c>
      <c r="O3712" t="s">
        <v>347</v>
      </c>
      <c r="P3712" s="133">
        <v>66</v>
      </c>
      <c r="Q3712" s="133">
        <v>330</v>
      </c>
      <c r="R3712" s="133">
        <v>66</v>
      </c>
      <c r="S3712" s="133">
        <v>330</v>
      </c>
      <c r="T3712" s="133">
        <v>0</v>
      </c>
      <c r="W3712">
        <v>76</v>
      </c>
      <c r="X3712" t="s">
        <v>70</v>
      </c>
      <c r="Y3712" t="s">
        <v>527</v>
      </c>
      <c r="Z3712">
        <v>125</v>
      </c>
      <c r="AA3712" t="s">
        <v>70</v>
      </c>
      <c r="AB3712" t="s">
        <v>527</v>
      </c>
      <c r="AC3712">
        <v>45</v>
      </c>
      <c r="AD3712" t="s">
        <v>70</v>
      </c>
      <c r="AE3712" t="s">
        <v>527</v>
      </c>
      <c r="AF3712">
        <v>0</v>
      </c>
      <c r="AI3712">
        <v>84</v>
      </c>
      <c r="AJ3712" t="s">
        <v>348</v>
      </c>
      <c r="AK3712" t="s">
        <v>348</v>
      </c>
      <c r="AL3712" t="s">
        <v>349</v>
      </c>
      <c r="AM3712">
        <v>0</v>
      </c>
      <c r="AN3712">
        <v>0</v>
      </c>
      <c r="AO3712">
        <v>0</v>
      </c>
      <c r="AR3712">
        <v>0</v>
      </c>
      <c r="AU3712">
        <v>0</v>
      </c>
      <c r="AX3712">
        <v>0</v>
      </c>
      <c r="BA3712">
        <v>0</v>
      </c>
      <c r="BD3712">
        <v>0</v>
      </c>
      <c r="BE3712">
        <v>0</v>
      </c>
      <c r="BF3712">
        <v>0</v>
      </c>
      <c r="BG3712">
        <v>0</v>
      </c>
      <c r="BH3712" t="s">
        <v>349</v>
      </c>
      <c r="BI3712">
        <v>0</v>
      </c>
      <c r="BJ3712">
        <v>0</v>
      </c>
      <c r="BK3712">
        <v>76</v>
      </c>
      <c r="BL3712">
        <v>0</v>
      </c>
      <c r="BM3712">
        <v>0</v>
      </c>
      <c r="BN3712" t="s">
        <v>349</v>
      </c>
      <c r="BO3712">
        <v>0</v>
      </c>
      <c r="BP3712">
        <v>0</v>
      </c>
      <c r="BQ3712">
        <v>125</v>
      </c>
      <c r="BR3712">
        <v>0</v>
      </c>
      <c r="BS3712">
        <v>0</v>
      </c>
      <c r="BT3712" t="s">
        <v>349</v>
      </c>
      <c r="BU3712">
        <v>0</v>
      </c>
      <c r="BV3712">
        <v>0</v>
      </c>
      <c r="BW3712">
        <v>45</v>
      </c>
      <c r="BX3712">
        <v>0</v>
      </c>
      <c r="BY3712">
        <v>0</v>
      </c>
      <c r="BZ3712" t="s">
        <v>349</v>
      </c>
      <c r="CA3712">
        <v>0</v>
      </c>
      <c r="CB3712">
        <v>0</v>
      </c>
      <c r="CC3712">
        <v>0</v>
      </c>
      <c r="CD3712">
        <v>0</v>
      </c>
      <c r="CE3712">
        <v>0</v>
      </c>
      <c r="CF3712" t="s">
        <v>349</v>
      </c>
      <c r="CG3712">
        <v>0</v>
      </c>
      <c r="CH3712">
        <v>0</v>
      </c>
      <c r="CI3712">
        <v>84</v>
      </c>
      <c r="CJ3712" t="s">
        <v>347</v>
      </c>
      <c r="CK3712">
        <v>20</v>
      </c>
      <c r="CL3712" t="s">
        <v>347</v>
      </c>
      <c r="CM3712">
        <v>15</v>
      </c>
      <c r="CN3712" s="133">
        <v>0</v>
      </c>
      <c r="CO3712" s="133" t="s">
        <v>347</v>
      </c>
      <c r="CP3712" s="133">
        <v>86</v>
      </c>
      <c r="CQ3712" s="133">
        <v>430</v>
      </c>
      <c r="CR3712">
        <v>86</v>
      </c>
      <c r="CS3712">
        <v>430</v>
      </c>
      <c r="CT3712">
        <v>0</v>
      </c>
      <c r="CY3712">
        <v>114</v>
      </c>
      <c r="CZ3712" t="s">
        <v>70</v>
      </c>
      <c r="DA3712" t="s">
        <v>527</v>
      </c>
      <c r="DB3712" t="s">
        <v>350</v>
      </c>
      <c r="DD3712">
        <v>140</v>
      </c>
      <c r="DE3712" t="s">
        <v>70</v>
      </c>
      <c r="DF3712" t="s">
        <v>527</v>
      </c>
      <c r="DG3712" t="s">
        <v>350</v>
      </c>
      <c r="DI3712">
        <v>90</v>
      </c>
      <c r="DJ3712" t="s">
        <v>70</v>
      </c>
      <c r="DK3712" t="s">
        <v>527</v>
      </c>
      <c r="DL3712" t="s">
        <v>350</v>
      </c>
      <c r="DN3712">
        <v>0</v>
      </c>
      <c r="DS3712">
        <v>86</v>
      </c>
      <c r="DT3712" t="s">
        <v>348</v>
      </c>
      <c r="DU3712" t="s">
        <v>348</v>
      </c>
      <c r="DV3712" t="s">
        <v>349</v>
      </c>
      <c r="DW3712">
        <v>0</v>
      </c>
      <c r="DX3712">
        <v>0</v>
      </c>
      <c r="DY3712">
        <v>0</v>
      </c>
      <c r="EF3712">
        <v>0</v>
      </c>
      <c r="EM3712">
        <v>0</v>
      </c>
      <c r="ET3712">
        <v>0</v>
      </c>
      <c r="FA3712">
        <v>0</v>
      </c>
      <c r="FH3712">
        <v>0</v>
      </c>
      <c r="FK3712">
        <v>60</v>
      </c>
      <c r="FL3712">
        <v>300</v>
      </c>
      <c r="FM3712">
        <v>9</v>
      </c>
      <c r="FN3712">
        <v>45</v>
      </c>
      <c r="FO3712">
        <v>17</v>
      </c>
      <c r="FP3712">
        <v>85</v>
      </c>
      <c r="FQ3712">
        <v>0</v>
      </c>
      <c r="FR3712">
        <v>0</v>
      </c>
      <c r="FS3712" t="s">
        <v>347</v>
      </c>
      <c r="FT3712">
        <v>2</v>
      </c>
      <c r="FU3712">
        <v>10</v>
      </c>
      <c r="FV3712" t="s">
        <v>70</v>
      </c>
      <c r="FW3712" t="s">
        <v>527</v>
      </c>
      <c r="FX3712" t="s">
        <v>349</v>
      </c>
      <c r="FZ3712" t="s">
        <v>349</v>
      </c>
      <c r="GA3712">
        <v>0</v>
      </c>
      <c r="GB3712">
        <v>0</v>
      </c>
      <c r="GC3712" t="s">
        <v>349</v>
      </c>
      <c r="GD3712" t="s">
        <v>361</v>
      </c>
      <c r="GE3712" t="s">
        <v>354</v>
      </c>
      <c r="GF3712" t="s">
        <v>354</v>
      </c>
      <c r="GG3712">
        <v>14</v>
      </c>
      <c r="GH3712" t="s">
        <v>356</v>
      </c>
    </row>
    <row r="3713" spans="1:190" x14ac:dyDescent="0.35">
      <c r="A3713" t="s">
        <v>69</v>
      </c>
      <c r="B3713" t="s">
        <v>70</v>
      </c>
      <c r="C3713" t="s">
        <v>8624</v>
      </c>
      <c r="D3713" t="s">
        <v>527</v>
      </c>
      <c r="E3713" t="s">
        <v>8655</v>
      </c>
      <c r="F3713" t="s">
        <v>8656</v>
      </c>
      <c r="G3713" t="s">
        <v>8661</v>
      </c>
      <c r="H3713" t="s">
        <v>8662</v>
      </c>
      <c r="I3713">
        <v>14</v>
      </c>
      <c r="J3713">
        <v>6</v>
      </c>
      <c r="K3713" t="s">
        <v>345</v>
      </c>
      <c r="L3713">
        <v>5.1769100000000003</v>
      </c>
      <c r="M3713">
        <v>27.442174000000001</v>
      </c>
      <c r="N3713" t="s">
        <v>346</v>
      </c>
      <c r="O3713" t="s">
        <v>347</v>
      </c>
      <c r="P3713" s="133">
        <v>40</v>
      </c>
      <c r="Q3713" s="133">
        <v>200</v>
      </c>
      <c r="R3713" s="133">
        <v>16</v>
      </c>
      <c r="S3713" s="133">
        <v>80</v>
      </c>
      <c r="T3713" s="133">
        <v>0</v>
      </c>
      <c r="W3713">
        <v>0</v>
      </c>
      <c r="Z3713">
        <v>33</v>
      </c>
      <c r="AA3713" t="s">
        <v>70</v>
      </c>
      <c r="AB3713" t="s">
        <v>527</v>
      </c>
      <c r="AC3713">
        <v>9</v>
      </c>
      <c r="AD3713" t="s">
        <v>70</v>
      </c>
      <c r="AE3713" t="s">
        <v>527</v>
      </c>
      <c r="AF3713">
        <v>0</v>
      </c>
      <c r="AI3713">
        <v>38</v>
      </c>
      <c r="AJ3713" t="s">
        <v>348</v>
      </c>
      <c r="AK3713" t="s">
        <v>348</v>
      </c>
      <c r="AL3713" t="s">
        <v>347</v>
      </c>
      <c r="AM3713">
        <v>24</v>
      </c>
      <c r="AN3713">
        <v>120</v>
      </c>
      <c r="AO3713">
        <v>0</v>
      </c>
      <c r="AR3713">
        <v>7</v>
      </c>
      <c r="AS3713" t="s">
        <v>117</v>
      </c>
      <c r="AT3713" t="s">
        <v>3743</v>
      </c>
      <c r="AU3713">
        <v>3</v>
      </c>
      <c r="AV3713" t="s">
        <v>117</v>
      </c>
      <c r="AW3713" t="s">
        <v>3743</v>
      </c>
      <c r="AX3713">
        <v>19</v>
      </c>
      <c r="AY3713" t="s">
        <v>113</v>
      </c>
      <c r="AZ3713" t="s">
        <v>8663</v>
      </c>
      <c r="BA3713">
        <v>0</v>
      </c>
      <c r="BD3713">
        <v>91</v>
      </c>
      <c r="BE3713">
        <v>0</v>
      </c>
      <c r="BF3713">
        <v>0</v>
      </c>
      <c r="BG3713">
        <v>0</v>
      </c>
      <c r="BH3713" t="s">
        <v>349</v>
      </c>
      <c r="BI3713">
        <v>0</v>
      </c>
      <c r="BJ3713">
        <v>0</v>
      </c>
      <c r="BK3713">
        <v>7</v>
      </c>
      <c r="BL3713">
        <v>0</v>
      </c>
      <c r="BM3713">
        <v>0</v>
      </c>
      <c r="BN3713" t="s">
        <v>349</v>
      </c>
      <c r="BO3713">
        <v>0</v>
      </c>
      <c r="BP3713">
        <v>0</v>
      </c>
      <c r="BQ3713">
        <v>36</v>
      </c>
      <c r="BR3713">
        <v>0</v>
      </c>
      <c r="BS3713">
        <v>0</v>
      </c>
      <c r="BT3713" t="s">
        <v>349</v>
      </c>
      <c r="BU3713">
        <v>0</v>
      </c>
      <c r="BV3713">
        <v>0</v>
      </c>
      <c r="BW3713">
        <v>28</v>
      </c>
      <c r="BX3713">
        <v>0</v>
      </c>
      <c r="BY3713">
        <v>0</v>
      </c>
      <c r="BZ3713" t="s">
        <v>349</v>
      </c>
      <c r="CA3713">
        <v>0</v>
      </c>
      <c r="CB3713">
        <v>0</v>
      </c>
      <c r="CC3713">
        <v>0</v>
      </c>
      <c r="CD3713">
        <v>0</v>
      </c>
      <c r="CE3713">
        <v>0</v>
      </c>
      <c r="CF3713" t="s">
        <v>349</v>
      </c>
      <c r="CG3713">
        <v>0</v>
      </c>
      <c r="CH3713">
        <v>0</v>
      </c>
      <c r="CI3713">
        <v>129</v>
      </c>
      <c r="CJ3713" t="s">
        <v>349</v>
      </c>
      <c r="CK3713">
        <v>0</v>
      </c>
      <c r="CL3713" t="s">
        <v>349</v>
      </c>
      <c r="CM3713">
        <v>0</v>
      </c>
      <c r="CN3713" s="133">
        <v>0</v>
      </c>
      <c r="CO3713" s="133" t="s">
        <v>347</v>
      </c>
      <c r="CP3713" s="133">
        <v>102</v>
      </c>
      <c r="CQ3713" s="133">
        <v>510</v>
      </c>
      <c r="CR3713">
        <v>102</v>
      </c>
      <c r="CS3713">
        <v>510</v>
      </c>
      <c r="CT3713">
        <v>0</v>
      </c>
      <c r="CY3713">
        <v>145</v>
      </c>
      <c r="CZ3713" t="s">
        <v>70</v>
      </c>
      <c r="DA3713" t="s">
        <v>527</v>
      </c>
      <c r="DB3713" t="s">
        <v>350</v>
      </c>
      <c r="DD3713">
        <v>196</v>
      </c>
      <c r="DE3713" t="s">
        <v>70</v>
      </c>
      <c r="DF3713" t="s">
        <v>527</v>
      </c>
      <c r="DG3713" t="s">
        <v>350</v>
      </c>
      <c r="DI3713">
        <v>49</v>
      </c>
      <c r="DJ3713" t="s">
        <v>70</v>
      </c>
      <c r="DK3713" t="s">
        <v>527</v>
      </c>
      <c r="DL3713" t="s">
        <v>350</v>
      </c>
      <c r="DN3713">
        <v>0</v>
      </c>
      <c r="DS3713">
        <v>120</v>
      </c>
      <c r="DT3713" t="s">
        <v>348</v>
      </c>
      <c r="DU3713" t="s">
        <v>348</v>
      </c>
      <c r="DV3713" t="s">
        <v>349</v>
      </c>
      <c r="DW3713">
        <v>0</v>
      </c>
      <c r="DX3713">
        <v>0</v>
      </c>
      <c r="DY3713">
        <v>0</v>
      </c>
      <c r="EF3713">
        <v>0</v>
      </c>
      <c r="EM3713">
        <v>0</v>
      </c>
      <c r="ET3713">
        <v>0</v>
      </c>
      <c r="FA3713">
        <v>0</v>
      </c>
      <c r="FH3713">
        <v>0</v>
      </c>
      <c r="FK3713">
        <v>60</v>
      </c>
      <c r="FL3713">
        <v>300</v>
      </c>
      <c r="FM3713">
        <v>9</v>
      </c>
      <c r="FN3713">
        <v>45</v>
      </c>
      <c r="FO3713">
        <v>33</v>
      </c>
      <c r="FP3713">
        <v>165</v>
      </c>
      <c r="FQ3713">
        <v>0</v>
      </c>
      <c r="FR3713">
        <v>0</v>
      </c>
      <c r="FS3713" t="s">
        <v>347</v>
      </c>
      <c r="FT3713">
        <v>20</v>
      </c>
      <c r="FU3713">
        <v>100</v>
      </c>
      <c r="FV3713" t="s">
        <v>70</v>
      </c>
      <c r="FW3713" t="s">
        <v>527</v>
      </c>
      <c r="FX3713" t="s">
        <v>349</v>
      </c>
      <c r="FZ3713" t="s">
        <v>349</v>
      </c>
      <c r="GA3713">
        <v>0</v>
      </c>
      <c r="GB3713">
        <v>0</v>
      </c>
      <c r="GC3713" t="s">
        <v>349</v>
      </c>
      <c r="GD3713" t="s">
        <v>354</v>
      </c>
      <c r="GE3713" t="s">
        <v>354</v>
      </c>
      <c r="GF3713" t="s">
        <v>354</v>
      </c>
      <c r="GG3713">
        <v>14</v>
      </c>
      <c r="GH3713" t="s">
        <v>356</v>
      </c>
    </row>
    <row r="3714" spans="1:190" x14ac:dyDescent="0.35">
      <c r="A3714" t="s">
        <v>69</v>
      </c>
      <c r="B3714" t="s">
        <v>70</v>
      </c>
      <c r="C3714" t="s">
        <v>8624</v>
      </c>
      <c r="D3714" t="s">
        <v>527</v>
      </c>
      <c r="E3714" t="s">
        <v>8655</v>
      </c>
      <c r="F3714" t="s">
        <v>8656</v>
      </c>
      <c r="G3714" t="s">
        <v>8664</v>
      </c>
      <c r="H3714" t="s">
        <v>8665</v>
      </c>
      <c r="I3714">
        <v>14</v>
      </c>
      <c r="J3714">
        <v>5</v>
      </c>
      <c r="K3714" t="s">
        <v>345</v>
      </c>
      <c r="L3714">
        <v>5.2651380679999997</v>
      </c>
      <c r="M3714">
        <v>27.36465506</v>
      </c>
      <c r="N3714" t="s">
        <v>346</v>
      </c>
      <c r="O3714" t="s">
        <v>347</v>
      </c>
      <c r="P3714" s="133">
        <v>30</v>
      </c>
      <c r="Q3714" s="133">
        <v>150</v>
      </c>
      <c r="R3714" s="133">
        <v>30</v>
      </c>
      <c r="S3714" s="133">
        <v>150</v>
      </c>
      <c r="T3714" s="133">
        <v>0</v>
      </c>
      <c r="W3714">
        <v>32</v>
      </c>
      <c r="X3714" t="s">
        <v>70</v>
      </c>
      <c r="Y3714" t="s">
        <v>527</v>
      </c>
      <c r="Z3714">
        <v>76</v>
      </c>
      <c r="AA3714" t="s">
        <v>70</v>
      </c>
      <c r="AB3714" t="s">
        <v>527</v>
      </c>
      <c r="AC3714">
        <v>17</v>
      </c>
      <c r="AD3714" t="s">
        <v>70</v>
      </c>
      <c r="AE3714" t="s">
        <v>527</v>
      </c>
      <c r="AF3714">
        <v>0</v>
      </c>
      <c r="AI3714">
        <v>25</v>
      </c>
      <c r="AJ3714" t="s">
        <v>348</v>
      </c>
      <c r="AK3714" t="s">
        <v>348</v>
      </c>
      <c r="AL3714" t="s">
        <v>349</v>
      </c>
      <c r="AM3714">
        <v>0</v>
      </c>
      <c r="AN3714">
        <v>0</v>
      </c>
      <c r="AO3714">
        <v>0</v>
      </c>
      <c r="AR3714">
        <v>0</v>
      </c>
      <c r="AU3714">
        <v>0</v>
      </c>
      <c r="AX3714">
        <v>0</v>
      </c>
      <c r="BA3714">
        <v>0</v>
      </c>
      <c r="BD3714">
        <v>0</v>
      </c>
      <c r="BE3714">
        <v>0</v>
      </c>
      <c r="BF3714">
        <v>0</v>
      </c>
      <c r="BG3714">
        <v>0</v>
      </c>
      <c r="BH3714" t="s">
        <v>349</v>
      </c>
      <c r="BI3714">
        <v>0</v>
      </c>
      <c r="BJ3714">
        <v>0</v>
      </c>
      <c r="BK3714">
        <v>32</v>
      </c>
      <c r="BL3714">
        <v>0</v>
      </c>
      <c r="BM3714">
        <v>0</v>
      </c>
      <c r="BN3714" t="s">
        <v>349</v>
      </c>
      <c r="BO3714">
        <v>0</v>
      </c>
      <c r="BP3714">
        <v>0</v>
      </c>
      <c r="BQ3714">
        <v>76</v>
      </c>
      <c r="BR3714">
        <v>0</v>
      </c>
      <c r="BS3714">
        <v>0</v>
      </c>
      <c r="BT3714" t="s">
        <v>349</v>
      </c>
      <c r="BU3714">
        <v>0</v>
      </c>
      <c r="BV3714">
        <v>0</v>
      </c>
      <c r="BW3714">
        <v>17</v>
      </c>
      <c r="BX3714">
        <v>0</v>
      </c>
      <c r="BY3714">
        <v>0</v>
      </c>
      <c r="BZ3714" t="s">
        <v>349</v>
      </c>
      <c r="CA3714">
        <v>0</v>
      </c>
      <c r="CB3714">
        <v>0</v>
      </c>
      <c r="CC3714">
        <v>0</v>
      </c>
      <c r="CD3714">
        <v>0</v>
      </c>
      <c r="CE3714">
        <v>0</v>
      </c>
      <c r="CF3714" t="s">
        <v>349</v>
      </c>
      <c r="CG3714">
        <v>0</v>
      </c>
      <c r="CH3714">
        <v>0</v>
      </c>
      <c r="CI3714">
        <v>25</v>
      </c>
      <c r="CJ3714" t="s">
        <v>349</v>
      </c>
      <c r="CK3714">
        <v>0</v>
      </c>
      <c r="CL3714" t="s">
        <v>349</v>
      </c>
      <c r="CM3714">
        <v>0</v>
      </c>
      <c r="CN3714" s="133">
        <v>0</v>
      </c>
      <c r="CO3714" s="133" t="s">
        <v>349</v>
      </c>
      <c r="CP3714" s="133">
        <v>0</v>
      </c>
      <c r="CQ3714" s="133">
        <v>0</v>
      </c>
      <c r="CR3714">
        <v>0</v>
      </c>
      <c r="CS3714">
        <v>0</v>
      </c>
      <c r="CT3714">
        <v>0</v>
      </c>
      <c r="CY3714">
        <v>0</v>
      </c>
      <c r="DD3714">
        <v>0</v>
      </c>
      <c r="DI3714">
        <v>0</v>
      </c>
      <c r="DN3714">
        <v>0</v>
      </c>
      <c r="DS3714">
        <v>0</v>
      </c>
      <c r="DV3714" t="s">
        <v>349</v>
      </c>
      <c r="DW3714">
        <v>0</v>
      </c>
      <c r="DX3714">
        <v>0</v>
      </c>
      <c r="DY3714">
        <v>0</v>
      </c>
      <c r="EF3714">
        <v>0</v>
      </c>
      <c r="EM3714">
        <v>0</v>
      </c>
      <c r="ET3714">
        <v>0</v>
      </c>
      <c r="FA3714">
        <v>0</v>
      </c>
      <c r="FH3714">
        <v>0</v>
      </c>
      <c r="FK3714">
        <v>0</v>
      </c>
      <c r="FL3714">
        <v>0</v>
      </c>
      <c r="FM3714">
        <v>0</v>
      </c>
      <c r="FN3714">
        <v>0</v>
      </c>
      <c r="FO3714">
        <v>0</v>
      </c>
      <c r="FP3714">
        <v>0</v>
      </c>
      <c r="FQ3714">
        <v>0</v>
      </c>
      <c r="FR3714">
        <v>0</v>
      </c>
      <c r="FS3714" t="s">
        <v>347</v>
      </c>
      <c r="FT3714">
        <v>25</v>
      </c>
      <c r="FU3714">
        <v>125</v>
      </c>
      <c r="FV3714" t="s">
        <v>70</v>
      </c>
      <c r="FW3714" t="s">
        <v>527</v>
      </c>
      <c r="FX3714" t="s">
        <v>349</v>
      </c>
      <c r="FZ3714" t="s">
        <v>349</v>
      </c>
      <c r="GA3714">
        <v>0</v>
      </c>
      <c r="GB3714">
        <v>0</v>
      </c>
      <c r="GC3714" t="s">
        <v>349</v>
      </c>
      <c r="GD3714" t="s">
        <v>354</v>
      </c>
      <c r="GE3714" t="s">
        <v>354</v>
      </c>
      <c r="GF3714" t="s">
        <v>354</v>
      </c>
      <c r="GG3714">
        <v>14</v>
      </c>
      <c r="GH3714" t="s">
        <v>356</v>
      </c>
    </row>
    <row r="3715" spans="1:190" x14ac:dyDescent="0.35">
      <c r="A3715" t="s">
        <v>69</v>
      </c>
      <c r="B3715" t="s">
        <v>70</v>
      </c>
      <c r="C3715" t="s">
        <v>8624</v>
      </c>
      <c r="D3715" t="s">
        <v>527</v>
      </c>
      <c r="E3715" t="s">
        <v>8666</v>
      </c>
      <c r="F3715" t="s">
        <v>8667</v>
      </c>
      <c r="G3715" t="s">
        <v>8668</v>
      </c>
      <c r="H3715" t="s">
        <v>8669</v>
      </c>
      <c r="I3715">
        <v>14</v>
      </c>
      <c r="J3715">
        <v>4</v>
      </c>
      <c r="K3715" t="s">
        <v>345</v>
      </c>
      <c r="L3715">
        <v>5.0857000350000003</v>
      </c>
      <c r="M3715">
        <v>27.466699599999998</v>
      </c>
      <c r="N3715" t="s">
        <v>346</v>
      </c>
      <c r="O3715" t="s">
        <v>347</v>
      </c>
      <c r="P3715" s="133">
        <v>32</v>
      </c>
      <c r="Q3715" s="133">
        <v>160</v>
      </c>
      <c r="R3715" s="133">
        <v>32</v>
      </c>
      <c r="S3715" s="133">
        <v>160</v>
      </c>
      <c r="T3715" s="133">
        <v>0</v>
      </c>
      <c r="W3715">
        <v>0</v>
      </c>
      <c r="Z3715">
        <v>96</v>
      </c>
      <c r="AA3715" t="s">
        <v>70</v>
      </c>
      <c r="AB3715" t="s">
        <v>527</v>
      </c>
      <c r="AC3715">
        <v>64</v>
      </c>
      <c r="AD3715" t="s">
        <v>70</v>
      </c>
      <c r="AE3715" t="s">
        <v>527</v>
      </c>
      <c r="AF3715">
        <v>0</v>
      </c>
      <c r="AI3715">
        <v>0</v>
      </c>
      <c r="AL3715" t="s">
        <v>349</v>
      </c>
      <c r="AM3715">
        <v>0</v>
      </c>
      <c r="AN3715">
        <v>0</v>
      </c>
      <c r="AO3715">
        <v>0</v>
      </c>
      <c r="AR3715">
        <v>0</v>
      </c>
      <c r="AU3715">
        <v>0</v>
      </c>
      <c r="AX3715">
        <v>0</v>
      </c>
      <c r="BA3715">
        <v>0</v>
      </c>
      <c r="BD3715">
        <v>0</v>
      </c>
      <c r="BE3715">
        <v>0</v>
      </c>
      <c r="BF3715">
        <v>0</v>
      </c>
      <c r="BG3715">
        <v>0</v>
      </c>
      <c r="BH3715" t="s">
        <v>349</v>
      </c>
      <c r="BI3715">
        <v>0</v>
      </c>
      <c r="BJ3715">
        <v>0</v>
      </c>
      <c r="BK3715">
        <v>0</v>
      </c>
      <c r="BL3715">
        <v>0</v>
      </c>
      <c r="BM3715">
        <v>0</v>
      </c>
      <c r="BN3715" t="s">
        <v>349</v>
      </c>
      <c r="BO3715">
        <v>0</v>
      </c>
      <c r="BP3715">
        <v>0</v>
      </c>
      <c r="BQ3715">
        <v>96</v>
      </c>
      <c r="BR3715">
        <v>0</v>
      </c>
      <c r="BS3715">
        <v>0</v>
      </c>
      <c r="BT3715" t="s">
        <v>349</v>
      </c>
      <c r="BU3715">
        <v>0</v>
      </c>
      <c r="BV3715">
        <v>0</v>
      </c>
      <c r="BW3715">
        <v>64</v>
      </c>
      <c r="BX3715">
        <v>0</v>
      </c>
      <c r="BY3715">
        <v>0</v>
      </c>
      <c r="BZ3715" t="s">
        <v>349</v>
      </c>
      <c r="CA3715">
        <v>0</v>
      </c>
      <c r="CB3715">
        <v>0</v>
      </c>
      <c r="CC3715">
        <v>0</v>
      </c>
      <c r="CD3715">
        <v>0</v>
      </c>
      <c r="CE3715">
        <v>0</v>
      </c>
      <c r="CF3715" t="s">
        <v>349</v>
      </c>
      <c r="CG3715">
        <v>0</v>
      </c>
      <c r="CH3715">
        <v>0</v>
      </c>
      <c r="CI3715">
        <v>0</v>
      </c>
      <c r="CJ3715" t="s">
        <v>347</v>
      </c>
      <c r="CK3715">
        <v>35</v>
      </c>
      <c r="CL3715" t="s">
        <v>349</v>
      </c>
      <c r="CM3715">
        <v>0</v>
      </c>
      <c r="CN3715" s="133">
        <v>0</v>
      </c>
      <c r="CO3715" s="133" t="s">
        <v>347</v>
      </c>
      <c r="CP3715" s="133">
        <v>67</v>
      </c>
      <c r="CQ3715" s="133">
        <v>335</v>
      </c>
      <c r="CR3715">
        <v>67</v>
      </c>
      <c r="CS3715">
        <v>335</v>
      </c>
      <c r="CT3715">
        <v>0</v>
      </c>
      <c r="CY3715">
        <v>0</v>
      </c>
      <c r="DD3715">
        <v>34</v>
      </c>
      <c r="DE3715" t="s">
        <v>70</v>
      </c>
      <c r="DF3715" t="s">
        <v>527</v>
      </c>
      <c r="DG3715" t="s">
        <v>350</v>
      </c>
      <c r="DI3715">
        <v>34</v>
      </c>
      <c r="DJ3715" t="s">
        <v>70</v>
      </c>
      <c r="DK3715" t="s">
        <v>527</v>
      </c>
      <c r="DL3715" t="s">
        <v>350</v>
      </c>
      <c r="DN3715">
        <v>0</v>
      </c>
      <c r="DS3715">
        <v>267</v>
      </c>
      <c r="DT3715" t="s">
        <v>348</v>
      </c>
      <c r="DU3715" t="s">
        <v>348</v>
      </c>
      <c r="DV3715" t="s">
        <v>349</v>
      </c>
      <c r="DW3715">
        <v>0</v>
      </c>
      <c r="DX3715">
        <v>0</v>
      </c>
      <c r="DY3715">
        <v>0</v>
      </c>
      <c r="EF3715">
        <v>0</v>
      </c>
      <c r="EM3715">
        <v>0</v>
      </c>
      <c r="ET3715">
        <v>0</v>
      </c>
      <c r="FA3715">
        <v>0</v>
      </c>
      <c r="FH3715">
        <v>0</v>
      </c>
      <c r="FK3715">
        <v>36</v>
      </c>
      <c r="FL3715">
        <v>180</v>
      </c>
      <c r="FM3715">
        <v>13</v>
      </c>
      <c r="FN3715">
        <v>65</v>
      </c>
      <c r="FO3715">
        <v>18</v>
      </c>
      <c r="FP3715">
        <v>90</v>
      </c>
      <c r="FQ3715">
        <v>0</v>
      </c>
      <c r="FR3715">
        <v>0</v>
      </c>
      <c r="FS3715" t="s">
        <v>347</v>
      </c>
      <c r="FT3715">
        <v>45</v>
      </c>
      <c r="FU3715">
        <v>225</v>
      </c>
      <c r="FV3715" t="s">
        <v>70</v>
      </c>
      <c r="FW3715" t="s">
        <v>527</v>
      </c>
      <c r="FX3715" t="s">
        <v>349</v>
      </c>
      <c r="FZ3715" t="s">
        <v>347</v>
      </c>
      <c r="GA3715">
        <v>25</v>
      </c>
      <c r="GB3715">
        <v>125</v>
      </c>
      <c r="GC3715" t="s">
        <v>349</v>
      </c>
      <c r="GD3715" t="s">
        <v>354</v>
      </c>
      <c r="GE3715" t="s">
        <v>354</v>
      </c>
      <c r="GF3715" t="s">
        <v>354</v>
      </c>
      <c r="GG3715">
        <v>14</v>
      </c>
      <c r="GH3715" t="s">
        <v>356</v>
      </c>
    </row>
    <row r="3716" spans="1:190" x14ac:dyDescent="0.35">
      <c r="A3716" t="s">
        <v>69</v>
      </c>
      <c r="B3716" t="s">
        <v>70</v>
      </c>
      <c r="C3716" t="s">
        <v>8624</v>
      </c>
      <c r="D3716" t="s">
        <v>527</v>
      </c>
      <c r="E3716" t="s">
        <v>8666</v>
      </c>
      <c r="F3716" t="s">
        <v>8667</v>
      </c>
      <c r="G3716" t="s">
        <v>8670</v>
      </c>
      <c r="H3716" t="s">
        <v>8671</v>
      </c>
      <c r="I3716">
        <v>14</v>
      </c>
      <c r="J3716">
        <v>4</v>
      </c>
      <c r="K3716" t="s">
        <v>345</v>
      </c>
      <c r="L3716">
        <v>5.0783719999999999</v>
      </c>
      <c r="M3716">
        <v>27.473671</v>
      </c>
      <c r="N3716" t="s">
        <v>346</v>
      </c>
      <c r="O3716" t="s">
        <v>347</v>
      </c>
      <c r="P3716" s="133">
        <v>42</v>
      </c>
      <c r="Q3716" s="133">
        <v>210</v>
      </c>
      <c r="R3716" s="133">
        <v>42</v>
      </c>
      <c r="S3716" s="133">
        <v>210</v>
      </c>
      <c r="T3716" s="133">
        <v>0</v>
      </c>
      <c r="W3716">
        <v>20</v>
      </c>
      <c r="X3716" t="s">
        <v>70</v>
      </c>
      <c r="Y3716" t="s">
        <v>527</v>
      </c>
      <c r="Z3716">
        <v>92</v>
      </c>
      <c r="AA3716" t="s">
        <v>70</v>
      </c>
      <c r="AB3716" t="s">
        <v>527</v>
      </c>
      <c r="AC3716">
        <v>72</v>
      </c>
      <c r="AD3716" t="s">
        <v>70</v>
      </c>
      <c r="AE3716" t="s">
        <v>527</v>
      </c>
      <c r="AF3716">
        <v>0</v>
      </c>
      <c r="AI3716">
        <v>26</v>
      </c>
      <c r="AJ3716" t="s">
        <v>348</v>
      </c>
      <c r="AK3716" t="s">
        <v>348</v>
      </c>
      <c r="AL3716" t="s">
        <v>349</v>
      </c>
      <c r="AM3716">
        <v>0</v>
      </c>
      <c r="AN3716">
        <v>0</v>
      </c>
      <c r="AO3716">
        <v>0</v>
      </c>
      <c r="AR3716">
        <v>0</v>
      </c>
      <c r="AU3716">
        <v>0</v>
      </c>
      <c r="AX3716">
        <v>0</v>
      </c>
      <c r="BA3716">
        <v>0</v>
      </c>
      <c r="BD3716">
        <v>0</v>
      </c>
      <c r="BE3716">
        <v>0</v>
      </c>
      <c r="BF3716">
        <v>0</v>
      </c>
      <c r="BG3716">
        <v>0</v>
      </c>
      <c r="BH3716" t="s">
        <v>349</v>
      </c>
      <c r="BI3716">
        <v>0</v>
      </c>
      <c r="BJ3716">
        <v>0</v>
      </c>
      <c r="BK3716">
        <v>20</v>
      </c>
      <c r="BL3716">
        <v>0</v>
      </c>
      <c r="BM3716">
        <v>0</v>
      </c>
      <c r="BN3716" t="s">
        <v>349</v>
      </c>
      <c r="BO3716">
        <v>0</v>
      </c>
      <c r="BP3716">
        <v>0</v>
      </c>
      <c r="BQ3716">
        <v>92</v>
      </c>
      <c r="BR3716">
        <v>0</v>
      </c>
      <c r="BS3716">
        <v>0</v>
      </c>
      <c r="BT3716" t="s">
        <v>349</v>
      </c>
      <c r="BU3716">
        <v>0</v>
      </c>
      <c r="BV3716">
        <v>0</v>
      </c>
      <c r="BW3716">
        <v>72</v>
      </c>
      <c r="BX3716">
        <v>0</v>
      </c>
      <c r="BY3716">
        <v>0</v>
      </c>
      <c r="BZ3716" t="s">
        <v>349</v>
      </c>
      <c r="CA3716">
        <v>0</v>
      </c>
      <c r="CB3716">
        <v>0</v>
      </c>
      <c r="CC3716">
        <v>0</v>
      </c>
      <c r="CD3716">
        <v>0</v>
      </c>
      <c r="CE3716">
        <v>0</v>
      </c>
      <c r="CF3716" t="s">
        <v>349</v>
      </c>
      <c r="CG3716">
        <v>0</v>
      </c>
      <c r="CH3716">
        <v>0</v>
      </c>
      <c r="CI3716">
        <v>26</v>
      </c>
      <c r="CJ3716" t="s">
        <v>347</v>
      </c>
      <c r="CK3716">
        <v>12</v>
      </c>
      <c r="CL3716" t="s">
        <v>347</v>
      </c>
      <c r="CM3716">
        <v>2</v>
      </c>
      <c r="CN3716" s="133">
        <v>0</v>
      </c>
      <c r="CO3716" s="133" t="s">
        <v>347</v>
      </c>
      <c r="CP3716" s="133">
        <v>500</v>
      </c>
      <c r="CQ3716" s="133">
        <v>2500</v>
      </c>
      <c r="CR3716">
        <v>500</v>
      </c>
      <c r="CS3716">
        <v>2500</v>
      </c>
      <c r="CT3716">
        <v>0</v>
      </c>
      <c r="CY3716">
        <v>953</v>
      </c>
      <c r="CZ3716" t="s">
        <v>70</v>
      </c>
      <c r="DA3716" t="s">
        <v>527</v>
      </c>
      <c r="DB3716" t="s">
        <v>350</v>
      </c>
      <c r="DD3716">
        <v>468</v>
      </c>
      <c r="DE3716" t="s">
        <v>70</v>
      </c>
      <c r="DF3716" t="s">
        <v>527</v>
      </c>
      <c r="DG3716" t="s">
        <v>350</v>
      </c>
      <c r="DI3716">
        <v>138</v>
      </c>
      <c r="DJ3716" t="s">
        <v>70</v>
      </c>
      <c r="DK3716" t="s">
        <v>527</v>
      </c>
      <c r="DL3716" t="s">
        <v>350</v>
      </c>
      <c r="DN3716">
        <v>0</v>
      </c>
      <c r="DS3716">
        <v>941</v>
      </c>
      <c r="DT3716" t="s">
        <v>348</v>
      </c>
      <c r="DU3716" t="s">
        <v>348</v>
      </c>
      <c r="DV3716" t="s">
        <v>349</v>
      </c>
      <c r="DW3716">
        <v>0</v>
      </c>
      <c r="DX3716">
        <v>0</v>
      </c>
      <c r="DY3716">
        <v>0</v>
      </c>
      <c r="EF3716">
        <v>0</v>
      </c>
      <c r="EM3716">
        <v>0</v>
      </c>
      <c r="ET3716">
        <v>0</v>
      </c>
      <c r="FA3716">
        <v>0</v>
      </c>
      <c r="FH3716">
        <v>0</v>
      </c>
      <c r="FK3716">
        <v>360</v>
      </c>
      <c r="FL3716">
        <v>1800</v>
      </c>
      <c r="FM3716">
        <v>90</v>
      </c>
      <c r="FN3716">
        <v>450</v>
      </c>
      <c r="FO3716">
        <v>50</v>
      </c>
      <c r="FP3716">
        <v>250</v>
      </c>
      <c r="FQ3716">
        <v>0</v>
      </c>
      <c r="FR3716">
        <v>0</v>
      </c>
      <c r="FS3716" t="s">
        <v>347</v>
      </c>
      <c r="FT3716">
        <v>1650</v>
      </c>
      <c r="FU3716">
        <v>8250</v>
      </c>
      <c r="FV3716" t="s">
        <v>70</v>
      </c>
      <c r="FW3716" t="s">
        <v>527</v>
      </c>
      <c r="FX3716" t="s">
        <v>349</v>
      </c>
      <c r="FZ3716" t="s">
        <v>347</v>
      </c>
      <c r="GA3716">
        <v>8</v>
      </c>
      <c r="GB3716">
        <v>40</v>
      </c>
      <c r="GC3716" t="s">
        <v>487</v>
      </c>
      <c r="GD3716" t="s">
        <v>355</v>
      </c>
      <c r="GE3716" t="s">
        <v>355</v>
      </c>
      <c r="GF3716" t="s">
        <v>355</v>
      </c>
      <c r="GG3716">
        <v>14</v>
      </c>
      <c r="GH3716" t="s">
        <v>356</v>
      </c>
    </row>
    <row r="3717" spans="1:190" x14ac:dyDescent="0.35">
      <c r="A3717" t="s">
        <v>69</v>
      </c>
      <c r="B3717" t="s">
        <v>70</v>
      </c>
      <c r="C3717" t="s">
        <v>8624</v>
      </c>
      <c r="D3717" t="s">
        <v>527</v>
      </c>
      <c r="E3717" t="s">
        <v>8666</v>
      </c>
      <c r="F3717" t="s">
        <v>8667</v>
      </c>
      <c r="G3717" t="s">
        <v>8672</v>
      </c>
      <c r="H3717" t="s">
        <v>8673</v>
      </c>
      <c r="I3717">
        <v>14</v>
      </c>
      <c r="J3717">
        <v>999</v>
      </c>
      <c r="K3717" t="s">
        <v>345</v>
      </c>
      <c r="L3717">
        <v>5.0709999999999997</v>
      </c>
      <c r="M3717">
        <v>27.533000000000001</v>
      </c>
      <c r="N3717" t="s">
        <v>346</v>
      </c>
      <c r="O3717" t="s">
        <v>347</v>
      </c>
      <c r="P3717" s="133">
        <v>29</v>
      </c>
      <c r="Q3717" s="133">
        <v>145</v>
      </c>
      <c r="R3717" s="133">
        <v>29</v>
      </c>
      <c r="S3717" s="133">
        <v>145</v>
      </c>
      <c r="T3717" s="133">
        <v>0</v>
      </c>
      <c r="W3717">
        <v>42</v>
      </c>
      <c r="X3717" t="s">
        <v>70</v>
      </c>
      <c r="Y3717" t="s">
        <v>527</v>
      </c>
      <c r="Z3717">
        <v>57</v>
      </c>
      <c r="AA3717" t="s">
        <v>70</v>
      </c>
      <c r="AB3717" t="s">
        <v>527</v>
      </c>
      <c r="AC3717">
        <v>18</v>
      </c>
      <c r="AD3717" t="s">
        <v>70</v>
      </c>
      <c r="AE3717" t="s">
        <v>527</v>
      </c>
      <c r="AF3717">
        <v>0</v>
      </c>
      <c r="AI3717">
        <v>28</v>
      </c>
      <c r="AJ3717" t="s">
        <v>348</v>
      </c>
      <c r="AK3717" t="s">
        <v>348</v>
      </c>
      <c r="AL3717" t="s">
        <v>349</v>
      </c>
      <c r="AM3717">
        <v>0</v>
      </c>
      <c r="AN3717">
        <v>0</v>
      </c>
      <c r="AO3717">
        <v>0</v>
      </c>
      <c r="AR3717">
        <v>0</v>
      </c>
      <c r="AU3717">
        <v>0</v>
      </c>
      <c r="AX3717">
        <v>0</v>
      </c>
      <c r="BA3717">
        <v>0</v>
      </c>
      <c r="BD3717">
        <v>0</v>
      </c>
      <c r="BE3717">
        <v>0</v>
      </c>
      <c r="BF3717">
        <v>0</v>
      </c>
      <c r="BG3717">
        <v>0</v>
      </c>
      <c r="BH3717" t="s">
        <v>349</v>
      </c>
      <c r="BI3717">
        <v>0</v>
      </c>
      <c r="BJ3717">
        <v>0</v>
      </c>
      <c r="BK3717">
        <v>42</v>
      </c>
      <c r="BL3717">
        <v>0</v>
      </c>
      <c r="BM3717">
        <v>0</v>
      </c>
      <c r="BN3717" t="s">
        <v>349</v>
      </c>
      <c r="BO3717">
        <v>0</v>
      </c>
      <c r="BP3717">
        <v>0</v>
      </c>
      <c r="BQ3717">
        <v>57</v>
      </c>
      <c r="BR3717">
        <v>0</v>
      </c>
      <c r="BS3717">
        <v>0</v>
      </c>
      <c r="BT3717" t="s">
        <v>349</v>
      </c>
      <c r="BU3717">
        <v>0</v>
      </c>
      <c r="BV3717">
        <v>0</v>
      </c>
      <c r="BW3717">
        <v>18</v>
      </c>
      <c r="BX3717">
        <v>0</v>
      </c>
      <c r="BY3717">
        <v>0</v>
      </c>
      <c r="BZ3717" t="s">
        <v>349</v>
      </c>
      <c r="CA3717">
        <v>0</v>
      </c>
      <c r="CB3717">
        <v>0</v>
      </c>
      <c r="CC3717">
        <v>0</v>
      </c>
      <c r="CD3717">
        <v>0</v>
      </c>
      <c r="CE3717">
        <v>0</v>
      </c>
      <c r="CF3717" t="s">
        <v>349</v>
      </c>
      <c r="CG3717">
        <v>0</v>
      </c>
      <c r="CH3717">
        <v>0</v>
      </c>
      <c r="CI3717">
        <v>28</v>
      </c>
      <c r="CJ3717" t="s">
        <v>349</v>
      </c>
      <c r="CK3717">
        <v>0</v>
      </c>
      <c r="CL3717" t="s">
        <v>349</v>
      </c>
      <c r="CM3717">
        <v>0</v>
      </c>
      <c r="CN3717" s="133">
        <v>0</v>
      </c>
      <c r="CO3717" s="133" t="s">
        <v>347</v>
      </c>
      <c r="CP3717" s="133">
        <v>726</v>
      </c>
      <c r="CQ3717" s="133">
        <v>3630</v>
      </c>
      <c r="CR3717">
        <v>370</v>
      </c>
      <c r="CS3717">
        <v>1850</v>
      </c>
      <c r="CT3717">
        <v>55</v>
      </c>
      <c r="CU3717" t="s">
        <v>70</v>
      </c>
      <c r="CV3717" t="s">
        <v>527</v>
      </c>
      <c r="CW3717" t="s">
        <v>350</v>
      </c>
      <c r="CY3717">
        <v>242</v>
      </c>
      <c r="CZ3717" t="s">
        <v>70</v>
      </c>
      <c r="DA3717" t="s">
        <v>527</v>
      </c>
      <c r="DB3717" t="s">
        <v>350</v>
      </c>
      <c r="DD3717">
        <v>303</v>
      </c>
      <c r="DE3717" t="s">
        <v>70</v>
      </c>
      <c r="DF3717" t="s">
        <v>527</v>
      </c>
      <c r="DG3717" t="s">
        <v>350</v>
      </c>
      <c r="DI3717">
        <v>528</v>
      </c>
      <c r="DJ3717" t="s">
        <v>70</v>
      </c>
      <c r="DK3717" t="s">
        <v>527</v>
      </c>
      <c r="DL3717" t="s">
        <v>350</v>
      </c>
      <c r="DN3717">
        <v>0</v>
      </c>
      <c r="DS3717">
        <v>722</v>
      </c>
      <c r="DT3717" t="s">
        <v>348</v>
      </c>
      <c r="DU3717" t="s">
        <v>348</v>
      </c>
      <c r="DV3717" t="s">
        <v>347</v>
      </c>
      <c r="DW3717">
        <v>356</v>
      </c>
      <c r="DX3717">
        <v>1780</v>
      </c>
      <c r="DY3717">
        <v>0</v>
      </c>
      <c r="EF3717">
        <v>0</v>
      </c>
      <c r="EM3717">
        <v>0</v>
      </c>
      <c r="ET3717">
        <v>0</v>
      </c>
      <c r="FA3717">
        <v>0</v>
      </c>
      <c r="FH3717">
        <v>1780</v>
      </c>
      <c r="FK3717">
        <v>326</v>
      </c>
      <c r="FL3717">
        <v>1630</v>
      </c>
      <c r="FM3717">
        <v>160</v>
      </c>
      <c r="FN3717">
        <v>800</v>
      </c>
      <c r="FO3717">
        <v>240</v>
      </c>
      <c r="FP3717">
        <v>1200</v>
      </c>
      <c r="FQ3717">
        <v>0</v>
      </c>
      <c r="FR3717">
        <v>0</v>
      </c>
      <c r="FS3717" t="s">
        <v>347</v>
      </c>
      <c r="FT3717">
        <v>10</v>
      </c>
      <c r="FU3717">
        <v>50</v>
      </c>
      <c r="FV3717" t="s">
        <v>70</v>
      </c>
      <c r="FW3717" t="s">
        <v>527</v>
      </c>
      <c r="FX3717" t="s">
        <v>349</v>
      </c>
      <c r="FZ3717" t="s">
        <v>347</v>
      </c>
      <c r="GA3717">
        <v>4</v>
      </c>
      <c r="GB3717">
        <v>20</v>
      </c>
      <c r="GC3717" t="s">
        <v>349</v>
      </c>
      <c r="GD3717" t="s">
        <v>354</v>
      </c>
      <c r="GE3717" t="s">
        <v>354</v>
      </c>
      <c r="GF3717" t="s">
        <v>354</v>
      </c>
      <c r="GG3717">
        <v>14</v>
      </c>
      <c r="GH3717" t="s">
        <v>356</v>
      </c>
    </row>
    <row r="3718" spans="1:190" x14ac:dyDescent="0.35">
      <c r="A3718" t="s">
        <v>69</v>
      </c>
      <c r="B3718" t="s">
        <v>70</v>
      </c>
      <c r="C3718" t="s">
        <v>8624</v>
      </c>
      <c r="D3718" t="s">
        <v>527</v>
      </c>
      <c r="E3718" t="s">
        <v>8666</v>
      </c>
      <c r="F3718" t="s">
        <v>8667</v>
      </c>
      <c r="G3718" t="s">
        <v>8674</v>
      </c>
      <c r="H3718" t="s">
        <v>8675</v>
      </c>
      <c r="I3718">
        <v>14</v>
      </c>
      <c r="J3718">
        <v>3</v>
      </c>
      <c r="K3718" t="s">
        <v>345</v>
      </c>
      <c r="L3718">
        <v>5.0684290000000001</v>
      </c>
      <c r="M3718">
        <v>27.464462000000001</v>
      </c>
      <c r="N3718" t="s">
        <v>346</v>
      </c>
      <c r="O3718" t="s">
        <v>349</v>
      </c>
      <c r="P3718" s="133">
        <v>0</v>
      </c>
      <c r="Q3718" s="133">
        <v>0</v>
      </c>
      <c r="R3718" s="133">
        <v>0</v>
      </c>
      <c r="S3718" s="133">
        <v>0</v>
      </c>
      <c r="T3718" s="133">
        <v>0</v>
      </c>
      <c r="W3718">
        <v>0</v>
      </c>
      <c r="Z3718">
        <v>0</v>
      </c>
      <c r="AC3718">
        <v>0</v>
      </c>
      <c r="AF3718">
        <v>0</v>
      </c>
      <c r="AI3718">
        <v>0</v>
      </c>
      <c r="AL3718" t="s">
        <v>349</v>
      </c>
      <c r="AM3718">
        <v>0</v>
      </c>
      <c r="AN3718">
        <v>0</v>
      </c>
      <c r="AO3718">
        <v>0</v>
      </c>
      <c r="AR3718">
        <v>0</v>
      </c>
      <c r="AU3718">
        <v>0</v>
      </c>
      <c r="AX3718">
        <v>0</v>
      </c>
      <c r="BA3718">
        <v>0</v>
      </c>
      <c r="BD3718">
        <v>0</v>
      </c>
      <c r="BE3718">
        <v>0</v>
      </c>
      <c r="BF3718">
        <v>0</v>
      </c>
      <c r="BG3718">
        <v>0</v>
      </c>
      <c r="BH3718" t="s">
        <v>349</v>
      </c>
      <c r="BI3718">
        <v>0</v>
      </c>
      <c r="BJ3718">
        <v>0</v>
      </c>
      <c r="BK3718">
        <v>0</v>
      </c>
      <c r="BL3718">
        <v>0</v>
      </c>
      <c r="BM3718">
        <v>0</v>
      </c>
      <c r="BN3718" t="s">
        <v>349</v>
      </c>
      <c r="BO3718">
        <v>0</v>
      </c>
      <c r="BP3718">
        <v>0</v>
      </c>
      <c r="BQ3718">
        <v>0</v>
      </c>
      <c r="BR3718">
        <v>0</v>
      </c>
      <c r="BS3718">
        <v>0</v>
      </c>
      <c r="BT3718" t="s">
        <v>349</v>
      </c>
      <c r="BU3718">
        <v>0</v>
      </c>
      <c r="BV3718">
        <v>0</v>
      </c>
      <c r="BW3718">
        <v>0</v>
      </c>
      <c r="BX3718">
        <v>0</v>
      </c>
      <c r="BY3718">
        <v>0</v>
      </c>
      <c r="BZ3718" t="s">
        <v>349</v>
      </c>
      <c r="CA3718">
        <v>0</v>
      </c>
      <c r="CB3718">
        <v>0</v>
      </c>
      <c r="CC3718">
        <v>0</v>
      </c>
      <c r="CD3718">
        <v>0</v>
      </c>
      <c r="CE3718">
        <v>0</v>
      </c>
      <c r="CF3718" t="s">
        <v>349</v>
      </c>
      <c r="CG3718">
        <v>0</v>
      </c>
      <c r="CH3718">
        <v>0</v>
      </c>
      <c r="CI3718">
        <v>0</v>
      </c>
      <c r="CJ3718" t="s">
        <v>349</v>
      </c>
      <c r="CK3718">
        <v>0</v>
      </c>
      <c r="CL3718" t="s">
        <v>349</v>
      </c>
      <c r="CM3718">
        <v>0</v>
      </c>
      <c r="CN3718" s="133">
        <v>0</v>
      </c>
      <c r="CO3718" s="133" t="s">
        <v>349</v>
      </c>
      <c r="CP3718" s="133">
        <v>0</v>
      </c>
      <c r="CQ3718" s="133">
        <v>0</v>
      </c>
      <c r="CR3718">
        <v>0</v>
      </c>
      <c r="CS3718">
        <v>0</v>
      </c>
      <c r="CT3718">
        <v>0</v>
      </c>
      <c r="CY3718">
        <v>0</v>
      </c>
      <c r="DD3718">
        <v>0</v>
      </c>
      <c r="DI3718">
        <v>0</v>
      </c>
      <c r="DN3718">
        <v>0</v>
      </c>
      <c r="DS3718">
        <v>0</v>
      </c>
      <c r="DV3718" t="s">
        <v>349</v>
      </c>
      <c r="DW3718">
        <v>0</v>
      </c>
      <c r="DX3718">
        <v>0</v>
      </c>
      <c r="DY3718">
        <v>0</v>
      </c>
      <c r="EF3718">
        <v>0</v>
      </c>
      <c r="EM3718">
        <v>0</v>
      </c>
      <c r="ET3718">
        <v>0</v>
      </c>
      <c r="FA3718">
        <v>0</v>
      </c>
      <c r="FH3718">
        <v>0</v>
      </c>
      <c r="FK3718">
        <v>0</v>
      </c>
      <c r="FL3718">
        <v>0</v>
      </c>
      <c r="FM3718">
        <v>0</v>
      </c>
      <c r="FN3718">
        <v>0</v>
      </c>
      <c r="FO3718">
        <v>0</v>
      </c>
      <c r="FP3718">
        <v>0</v>
      </c>
      <c r="FQ3718">
        <v>0</v>
      </c>
      <c r="FR3718">
        <v>0</v>
      </c>
      <c r="FS3718" t="s">
        <v>347</v>
      </c>
      <c r="FT3718">
        <v>25</v>
      </c>
      <c r="FU3718">
        <v>125</v>
      </c>
      <c r="FV3718" t="s">
        <v>70</v>
      </c>
      <c r="FW3718" t="s">
        <v>527</v>
      </c>
      <c r="FX3718" t="s">
        <v>349</v>
      </c>
      <c r="FZ3718" t="s">
        <v>347</v>
      </c>
      <c r="GA3718">
        <v>3</v>
      </c>
      <c r="GB3718">
        <v>15</v>
      </c>
      <c r="GC3718" t="s">
        <v>487</v>
      </c>
      <c r="GD3718" t="s">
        <v>354</v>
      </c>
      <c r="GE3718" t="s">
        <v>354</v>
      </c>
      <c r="GF3718" t="s">
        <v>354</v>
      </c>
      <c r="GG3718">
        <v>14</v>
      </c>
      <c r="GH3718" t="s">
        <v>451</v>
      </c>
    </row>
    <row r="3719" spans="1:190" x14ac:dyDescent="0.35">
      <c r="A3719" t="s">
        <v>69</v>
      </c>
      <c r="B3719" t="s">
        <v>70</v>
      </c>
      <c r="C3719" t="s">
        <v>8624</v>
      </c>
      <c r="D3719" t="s">
        <v>527</v>
      </c>
      <c r="E3719" t="s">
        <v>8666</v>
      </c>
      <c r="F3719" t="s">
        <v>8667</v>
      </c>
      <c r="G3719" t="s">
        <v>8676</v>
      </c>
      <c r="H3719" t="s">
        <v>8677</v>
      </c>
      <c r="I3719">
        <v>14</v>
      </c>
      <c r="J3719">
        <v>4</v>
      </c>
      <c r="K3719" t="s">
        <v>345</v>
      </c>
      <c r="L3719">
        <v>5.0669298170000001</v>
      </c>
      <c r="M3719">
        <v>27.532199859999999</v>
      </c>
      <c r="N3719" t="s">
        <v>346</v>
      </c>
      <c r="O3719" t="s">
        <v>347</v>
      </c>
      <c r="P3719" s="133">
        <v>45</v>
      </c>
      <c r="Q3719" s="133">
        <v>225</v>
      </c>
      <c r="R3719" s="133">
        <v>45</v>
      </c>
      <c r="S3719" s="133">
        <v>225</v>
      </c>
      <c r="T3719" s="133">
        <v>0</v>
      </c>
      <c r="W3719">
        <v>0</v>
      </c>
      <c r="Z3719">
        <v>131</v>
      </c>
      <c r="AA3719" t="s">
        <v>70</v>
      </c>
      <c r="AB3719" t="s">
        <v>527</v>
      </c>
      <c r="AC3719">
        <v>94</v>
      </c>
      <c r="AD3719" t="s">
        <v>70</v>
      </c>
      <c r="AE3719" t="s">
        <v>527</v>
      </c>
      <c r="AF3719">
        <v>0</v>
      </c>
      <c r="AI3719">
        <v>0</v>
      </c>
      <c r="AL3719" t="s">
        <v>349</v>
      </c>
      <c r="AM3719">
        <v>0</v>
      </c>
      <c r="AN3719">
        <v>0</v>
      </c>
      <c r="AO3719">
        <v>0</v>
      </c>
      <c r="AR3719">
        <v>0</v>
      </c>
      <c r="AU3719">
        <v>0</v>
      </c>
      <c r="AX3719">
        <v>0</v>
      </c>
      <c r="BA3719">
        <v>0</v>
      </c>
      <c r="BD3719">
        <v>0</v>
      </c>
      <c r="BE3719">
        <v>0</v>
      </c>
      <c r="BF3719">
        <v>0</v>
      </c>
      <c r="BG3719">
        <v>0</v>
      </c>
      <c r="BH3719" t="s">
        <v>349</v>
      </c>
      <c r="BI3719">
        <v>0</v>
      </c>
      <c r="BJ3719">
        <v>0</v>
      </c>
      <c r="BK3719">
        <v>0</v>
      </c>
      <c r="BL3719">
        <v>0</v>
      </c>
      <c r="BM3719">
        <v>0</v>
      </c>
      <c r="BN3719" t="s">
        <v>349</v>
      </c>
      <c r="BO3719">
        <v>0</v>
      </c>
      <c r="BP3719">
        <v>0</v>
      </c>
      <c r="BQ3719">
        <v>131</v>
      </c>
      <c r="BR3719">
        <v>0</v>
      </c>
      <c r="BS3719">
        <v>0</v>
      </c>
      <c r="BT3719" t="s">
        <v>349</v>
      </c>
      <c r="BU3719">
        <v>0</v>
      </c>
      <c r="BV3719">
        <v>0</v>
      </c>
      <c r="BW3719">
        <v>94</v>
      </c>
      <c r="BX3719">
        <v>0</v>
      </c>
      <c r="BY3719">
        <v>0</v>
      </c>
      <c r="BZ3719" t="s">
        <v>349</v>
      </c>
      <c r="CA3719">
        <v>0</v>
      </c>
      <c r="CB3719">
        <v>0</v>
      </c>
      <c r="CC3719">
        <v>0</v>
      </c>
      <c r="CD3719">
        <v>0</v>
      </c>
      <c r="CE3719">
        <v>0</v>
      </c>
      <c r="CF3719" t="s">
        <v>349</v>
      </c>
      <c r="CG3719">
        <v>0</v>
      </c>
      <c r="CH3719">
        <v>0</v>
      </c>
      <c r="CI3719">
        <v>0</v>
      </c>
      <c r="CJ3719" t="s">
        <v>347</v>
      </c>
      <c r="CK3719">
        <v>7</v>
      </c>
      <c r="CL3719" t="s">
        <v>349</v>
      </c>
      <c r="CM3719">
        <v>0</v>
      </c>
      <c r="CN3719" s="133">
        <v>0</v>
      </c>
      <c r="CO3719" s="133" t="s">
        <v>347</v>
      </c>
      <c r="CP3719" s="133">
        <v>19</v>
      </c>
      <c r="CQ3719" s="133">
        <v>95</v>
      </c>
      <c r="CR3719">
        <v>0</v>
      </c>
      <c r="CS3719">
        <v>0</v>
      </c>
      <c r="CT3719">
        <v>0</v>
      </c>
      <c r="CY3719">
        <v>0</v>
      </c>
      <c r="DD3719">
        <v>0</v>
      </c>
      <c r="DI3719">
        <v>0</v>
      </c>
      <c r="DN3719">
        <v>0</v>
      </c>
      <c r="DS3719">
        <v>0</v>
      </c>
      <c r="DV3719" t="s">
        <v>347</v>
      </c>
      <c r="DW3719">
        <v>19</v>
      </c>
      <c r="DX3719">
        <v>95</v>
      </c>
      <c r="DY3719">
        <v>5</v>
      </c>
      <c r="DZ3719" t="s">
        <v>113</v>
      </c>
      <c r="EB3719" t="s">
        <v>8663</v>
      </c>
      <c r="ED3719" t="s">
        <v>350</v>
      </c>
      <c r="EF3719">
        <v>16</v>
      </c>
      <c r="EG3719" t="s">
        <v>113</v>
      </c>
      <c r="EI3719" t="s">
        <v>8663</v>
      </c>
      <c r="EK3719" t="s">
        <v>350</v>
      </c>
      <c r="EM3719">
        <v>24</v>
      </c>
      <c r="EN3719" t="s">
        <v>113</v>
      </c>
      <c r="EP3719" t="s">
        <v>8663</v>
      </c>
      <c r="ER3719" t="s">
        <v>350</v>
      </c>
      <c r="ET3719">
        <v>50</v>
      </c>
      <c r="EU3719" t="s">
        <v>113</v>
      </c>
      <c r="EW3719" t="s">
        <v>8663</v>
      </c>
      <c r="EY3719" t="s">
        <v>350</v>
      </c>
      <c r="FA3719">
        <v>0</v>
      </c>
      <c r="FH3719">
        <v>0</v>
      </c>
      <c r="FK3719">
        <v>19</v>
      </c>
      <c r="FL3719">
        <v>95</v>
      </c>
      <c r="FM3719">
        <v>0</v>
      </c>
      <c r="FN3719">
        <v>0</v>
      </c>
      <c r="FO3719">
        <v>0</v>
      </c>
      <c r="FP3719">
        <v>0</v>
      </c>
      <c r="FQ3719">
        <v>0</v>
      </c>
      <c r="FR3719">
        <v>0</v>
      </c>
      <c r="FS3719" t="s">
        <v>347</v>
      </c>
      <c r="FT3719">
        <v>17</v>
      </c>
      <c r="FU3719">
        <v>85</v>
      </c>
      <c r="FV3719" t="s">
        <v>70</v>
      </c>
      <c r="FW3719" t="s">
        <v>527</v>
      </c>
      <c r="FX3719" t="s">
        <v>349</v>
      </c>
      <c r="FZ3719" t="s">
        <v>349</v>
      </c>
      <c r="GA3719">
        <v>0</v>
      </c>
      <c r="GB3719">
        <v>0</v>
      </c>
      <c r="GC3719" t="s">
        <v>349</v>
      </c>
      <c r="GD3719" t="s">
        <v>354</v>
      </c>
      <c r="GE3719" t="s">
        <v>354</v>
      </c>
      <c r="GF3719" t="s">
        <v>354</v>
      </c>
      <c r="GG3719">
        <v>14</v>
      </c>
      <c r="GH3719" t="s">
        <v>356</v>
      </c>
    </row>
    <row r="3720" spans="1:190" x14ac:dyDescent="0.35">
      <c r="A3720" t="s">
        <v>69</v>
      </c>
      <c r="B3720" t="s">
        <v>70</v>
      </c>
      <c r="C3720" t="s">
        <v>8624</v>
      </c>
      <c r="D3720" t="s">
        <v>527</v>
      </c>
      <c r="E3720" t="s">
        <v>8666</v>
      </c>
      <c r="F3720" t="s">
        <v>8667</v>
      </c>
      <c r="G3720" t="s">
        <v>8678</v>
      </c>
      <c r="H3720" t="s">
        <v>8679</v>
      </c>
      <c r="I3720">
        <v>14</v>
      </c>
      <c r="J3720">
        <v>12</v>
      </c>
      <c r="K3720" t="s">
        <v>345</v>
      </c>
      <c r="L3720">
        <v>5.101</v>
      </c>
      <c r="M3720">
        <v>27.481999999999999</v>
      </c>
      <c r="N3720" t="s">
        <v>346</v>
      </c>
      <c r="O3720" t="s">
        <v>347</v>
      </c>
      <c r="P3720" s="133">
        <v>204</v>
      </c>
      <c r="Q3720" s="133">
        <v>1020</v>
      </c>
      <c r="R3720" s="133">
        <v>204</v>
      </c>
      <c r="S3720" s="133">
        <v>1020</v>
      </c>
      <c r="T3720" s="133">
        <v>192</v>
      </c>
      <c r="U3720" t="s">
        <v>70</v>
      </c>
      <c r="V3720" t="s">
        <v>527</v>
      </c>
      <c r="W3720">
        <v>253</v>
      </c>
      <c r="X3720" t="s">
        <v>70</v>
      </c>
      <c r="Y3720" t="s">
        <v>527</v>
      </c>
      <c r="Z3720">
        <v>406</v>
      </c>
      <c r="AA3720" t="s">
        <v>70</v>
      </c>
      <c r="AB3720" t="s">
        <v>527</v>
      </c>
      <c r="AC3720">
        <v>169</v>
      </c>
      <c r="AD3720" t="s">
        <v>70</v>
      </c>
      <c r="AE3720" t="s">
        <v>527</v>
      </c>
      <c r="AF3720">
        <v>0</v>
      </c>
      <c r="AI3720">
        <v>0</v>
      </c>
      <c r="AL3720" t="s">
        <v>349</v>
      </c>
      <c r="AM3720">
        <v>0</v>
      </c>
      <c r="AN3720">
        <v>0</v>
      </c>
      <c r="AO3720">
        <v>0</v>
      </c>
      <c r="AR3720">
        <v>0</v>
      </c>
      <c r="AU3720">
        <v>0</v>
      </c>
      <c r="AX3720">
        <v>0</v>
      </c>
      <c r="BA3720">
        <v>0</v>
      </c>
      <c r="BD3720">
        <v>0</v>
      </c>
      <c r="BE3720">
        <v>192</v>
      </c>
      <c r="BF3720">
        <v>0</v>
      </c>
      <c r="BG3720">
        <v>0</v>
      </c>
      <c r="BH3720" t="s">
        <v>349</v>
      </c>
      <c r="BI3720">
        <v>0</v>
      </c>
      <c r="BJ3720">
        <v>0</v>
      </c>
      <c r="BK3720">
        <v>253</v>
      </c>
      <c r="BL3720">
        <v>0</v>
      </c>
      <c r="BM3720">
        <v>0</v>
      </c>
      <c r="BN3720" t="s">
        <v>349</v>
      </c>
      <c r="BO3720">
        <v>0</v>
      </c>
      <c r="BP3720">
        <v>0</v>
      </c>
      <c r="BQ3720">
        <v>406</v>
      </c>
      <c r="BR3720">
        <v>0</v>
      </c>
      <c r="BS3720">
        <v>0</v>
      </c>
      <c r="BT3720" t="s">
        <v>349</v>
      </c>
      <c r="BU3720">
        <v>0</v>
      </c>
      <c r="BV3720">
        <v>0</v>
      </c>
      <c r="BW3720">
        <v>169</v>
      </c>
      <c r="BX3720">
        <v>0</v>
      </c>
      <c r="BY3720">
        <v>0</v>
      </c>
      <c r="BZ3720" t="s">
        <v>349</v>
      </c>
      <c r="CA3720">
        <v>0</v>
      </c>
      <c r="CB3720">
        <v>0</v>
      </c>
      <c r="CC3720">
        <v>0</v>
      </c>
      <c r="CD3720">
        <v>0</v>
      </c>
      <c r="CE3720">
        <v>0</v>
      </c>
      <c r="CF3720" t="s">
        <v>349</v>
      </c>
      <c r="CG3720">
        <v>0</v>
      </c>
      <c r="CH3720">
        <v>0</v>
      </c>
      <c r="CI3720">
        <v>0</v>
      </c>
      <c r="CJ3720" t="s">
        <v>347</v>
      </c>
      <c r="CK3720">
        <v>21</v>
      </c>
      <c r="CL3720" t="s">
        <v>349</v>
      </c>
      <c r="CM3720">
        <v>0</v>
      </c>
      <c r="CN3720" s="133">
        <v>0</v>
      </c>
      <c r="CO3720" s="133" t="s">
        <v>347</v>
      </c>
      <c r="CP3720" s="133">
        <v>62</v>
      </c>
      <c r="CQ3720" s="133">
        <v>310</v>
      </c>
      <c r="CR3720">
        <v>62</v>
      </c>
      <c r="CS3720">
        <v>310</v>
      </c>
      <c r="CT3720">
        <v>0</v>
      </c>
      <c r="CY3720">
        <v>0</v>
      </c>
      <c r="DD3720">
        <v>29</v>
      </c>
      <c r="DE3720" t="s">
        <v>70</v>
      </c>
      <c r="DF3720" t="s">
        <v>527</v>
      </c>
      <c r="DG3720" t="s">
        <v>350</v>
      </c>
      <c r="DI3720">
        <v>47</v>
      </c>
      <c r="DJ3720" t="s">
        <v>70</v>
      </c>
      <c r="DK3720" t="s">
        <v>527</v>
      </c>
      <c r="DL3720" t="s">
        <v>350</v>
      </c>
      <c r="DN3720">
        <v>0</v>
      </c>
      <c r="DS3720">
        <v>234</v>
      </c>
      <c r="DT3720" t="s">
        <v>348</v>
      </c>
      <c r="DU3720" t="s">
        <v>348</v>
      </c>
      <c r="DV3720" t="s">
        <v>349</v>
      </c>
      <c r="DW3720">
        <v>0</v>
      </c>
      <c r="DX3720">
        <v>0</v>
      </c>
      <c r="DY3720">
        <v>0</v>
      </c>
      <c r="EF3720">
        <v>0</v>
      </c>
      <c r="EM3720">
        <v>0</v>
      </c>
      <c r="ET3720">
        <v>0</v>
      </c>
      <c r="FA3720">
        <v>0</v>
      </c>
      <c r="FH3720">
        <v>0</v>
      </c>
      <c r="FK3720">
        <v>30</v>
      </c>
      <c r="FL3720">
        <v>150</v>
      </c>
      <c r="FM3720">
        <v>14</v>
      </c>
      <c r="FN3720">
        <v>70</v>
      </c>
      <c r="FO3720">
        <v>18</v>
      </c>
      <c r="FP3720">
        <v>90</v>
      </c>
      <c r="FQ3720">
        <v>0</v>
      </c>
      <c r="FR3720">
        <v>0</v>
      </c>
      <c r="FS3720" t="s">
        <v>349</v>
      </c>
      <c r="FT3720">
        <v>0</v>
      </c>
      <c r="FU3720">
        <v>0</v>
      </c>
      <c r="FX3720" t="s">
        <v>349</v>
      </c>
      <c r="FZ3720" t="s">
        <v>347</v>
      </c>
      <c r="GA3720">
        <v>8</v>
      </c>
      <c r="GB3720">
        <v>40</v>
      </c>
      <c r="GC3720" t="s">
        <v>349</v>
      </c>
      <c r="GD3720" t="s">
        <v>354</v>
      </c>
      <c r="GE3720" t="s">
        <v>354</v>
      </c>
      <c r="GF3720" t="s">
        <v>354</v>
      </c>
      <c r="GG3720">
        <v>14</v>
      </c>
      <c r="GH3720" t="s">
        <v>356</v>
      </c>
    </row>
    <row r="3721" spans="1:190" x14ac:dyDescent="0.35">
      <c r="A3721" t="s">
        <v>69</v>
      </c>
      <c r="B3721" t="s">
        <v>70</v>
      </c>
      <c r="C3721" t="s">
        <v>8624</v>
      </c>
      <c r="D3721" t="s">
        <v>527</v>
      </c>
      <c r="E3721" t="s">
        <v>8666</v>
      </c>
      <c r="F3721" t="s">
        <v>8667</v>
      </c>
      <c r="G3721" t="s">
        <v>8680</v>
      </c>
      <c r="H3721" t="s">
        <v>8681</v>
      </c>
      <c r="I3721">
        <v>14</v>
      </c>
      <c r="J3721">
        <v>12</v>
      </c>
      <c r="K3721" t="s">
        <v>413</v>
      </c>
      <c r="L3721">
        <v>5.0780000000000003</v>
      </c>
      <c r="M3721">
        <v>27.486999999999998</v>
      </c>
      <c r="N3721" t="s">
        <v>346</v>
      </c>
      <c r="O3721" t="s">
        <v>347</v>
      </c>
      <c r="P3721" s="133">
        <v>595</v>
      </c>
      <c r="Q3721" s="133">
        <v>4795</v>
      </c>
      <c r="R3721" s="133">
        <v>595</v>
      </c>
      <c r="S3721" s="133">
        <v>4795</v>
      </c>
      <c r="T3721" s="133">
        <v>0</v>
      </c>
      <c r="W3721">
        <v>0</v>
      </c>
      <c r="Z3721">
        <v>2719</v>
      </c>
      <c r="AA3721" t="s">
        <v>70</v>
      </c>
      <c r="AB3721" t="s">
        <v>527</v>
      </c>
      <c r="AC3721">
        <v>1811</v>
      </c>
      <c r="AD3721" t="s">
        <v>70</v>
      </c>
      <c r="AE3721" t="s">
        <v>527</v>
      </c>
      <c r="AF3721">
        <v>0</v>
      </c>
      <c r="AI3721">
        <v>265</v>
      </c>
      <c r="AJ3721" t="s">
        <v>348</v>
      </c>
      <c r="AK3721" t="s">
        <v>348</v>
      </c>
      <c r="AL3721" t="s">
        <v>349</v>
      </c>
      <c r="AM3721">
        <v>0</v>
      </c>
      <c r="AN3721">
        <v>0</v>
      </c>
      <c r="AO3721">
        <v>0</v>
      </c>
      <c r="AR3721">
        <v>0</v>
      </c>
      <c r="AU3721">
        <v>0</v>
      </c>
      <c r="AX3721">
        <v>0</v>
      </c>
      <c r="BA3721">
        <v>0</v>
      </c>
      <c r="BD3721">
        <v>0</v>
      </c>
      <c r="BE3721">
        <v>0</v>
      </c>
      <c r="BF3721">
        <v>0</v>
      </c>
      <c r="BG3721">
        <v>0</v>
      </c>
      <c r="BH3721" t="s">
        <v>349</v>
      </c>
      <c r="BI3721">
        <v>0</v>
      </c>
      <c r="BJ3721">
        <v>0</v>
      </c>
      <c r="BK3721">
        <v>0</v>
      </c>
      <c r="BL3721">
        <v>0</v>
      </c>
      <c r="BM3721">
        <v>0</v>
      </c>
      <c r="BN3721" t="s">
        <v>349</v>
      </c>
      <c r="BO3721">
        <v>0</v>
      </c>
      <c r="BP3721">
        <v>0</v>
      </c>
      <c r="BQ3721">
        <v>2719</v>
      </c>
      <c r="BR3721">
        <v>0</v>
      </c>
      <c r="BS3721">
        <v>0</v>
      </c>
      <c r="BT3721" t="s">
        <v>349</v>
      </c>
      <c r="BU3721">
        <v>0</v>
      </c>
      <c r="BV3721">
        <v>0</v>
      </c>
      <c r="BW3721">
        <v>1811</v>
      </c>
      <c r="BX3721">
        <v>0</v>
      </c>
      <c r="BY3721">
        <v>0</v>
      </c>
      <c r="BZ3721" t="s">
        <v>349</v>
      </c>
      <c r="CA3721">
        <v>0</v>
      </c>
      <c r="CB3721">
        <v>0</v>
      </c>
      <c r="CC3721">
        <v>0</v>
      </c>
      <c r="CD3721">
        <v>0</v>
      </c>
      <c r="CE3721">
        <v>0</v>
      </c>
      <c r="CF3721" t="s">
        <v>349</v>
      </c>
      <c r="CG3721">
        <v>0</v>
      </c>
      <c r="CH3721">
        <v>0</v>
      </c>
      <c r="CI3721">
        <v>265</v>
      </c>
      <c r="CJ3721" t="s">
        <v>349</v>
      </c>
      <c r="CK3721">
        <v>0</v>
      </c>
      <c r="CL3721" t="s">
        <v>349</v>
      </c>
      <c r="CM3721">
        <v>0</v>
      </c>
      <c r="CN3721" s="133">
        <v>0</v>
      </c>
      <c r="CO3721" s="133" t="s">
        <v>349</v>
      </c>
      <c r="CP3721" s="133">
        <v>0</v>
      </c>
      <c r="CQ3721" s="133">
        <v>0</v>
      </c>
      <c r="CR3721">
        <v>0</v>
      </c>
      <c r="CS3721">
        <v>0</v>
      </c>
      <c r="CT3721">
        <v>0</v>
      </c>
      <c r="CY3721">
        <v>0</v>
      </c>
      <c r="DD3721">
        <v>0</v>
      </c>
      <c r="DI3721">
        <v>0</v>
      </c>
      <c r="DN3721">
        <v>0</v>
      </c>
      <c r="DS3721">
        <v>0</v>
      </c>
      <c r="DV3721" t="s">
        <v>349</v>
      </c>
      <c r="DW3721">
        <v>0</v>
      </c>
      <c r="DX3721">
        <v>0</v>
      </c>
      <c r="DY3721">
        <v>0</v>
      </c>
      <c r="EF3721">
        <v>0</v>
      </c>
      <c r="EM3721">
        <v>0</v>
      </c>
      <c r="ET3721">
        <v>0</v>
      </c>
      <c r="FA3721">
        <v>0</v>
      </c>
      <c r="FH3721">
        <v>0</v>
      </c>
      <c r="FK3721">
        <v>0</v>
      </c>
      <c r="FL3721">
        <v>0</v>
      </c>
      <c r="FM3721">
        <v>0</v>
      </c>
      <c r="FN3721">
        <v>0</v>
      </c>
      <c r="FO3721">
        <v>0</v>
      </c>
      <c r="FP3721">
        <v>0</v>
      </c>
      <c r="FQ3721">
        <v>0</v>
      </c>
      <c r="FR3721">
        <v>0</v>
      </c>
      <c r="FS3721" t="s">
        <v>349</v>
      </c>
      <c r="FT3721">
        <v>0</v>
      </c>
      <c r="FU3721">
        <v>0</v>
      </c>
      <c r="FX3721" t="s">
        <v>349</v>
      </c>
      <c r="FZ3721" t="s">
        <v>349</v>
      </c>
      <c r="GA3721">
        <v>0</v>
      </c>
      <c r="GB3721">
        <v>0</v>
      </c>
      <c r="GC3721" t="s">
        <v>349</v>
      </c>
      <c r="GD3721" t="s">
        <v>361</v>
      </c>
      <c r="GE3721" t="s">
        <v>354</v>
      </c>
      <c r="GF3721" t="s">
        <v>354</v>
      </c>
      <c r="GG3721">
        <v>14</v>
      </c>
      <c r="GH3721" t="s">
        <v>356</v>
      </c>
    </row>
    <row r="3722" spans="1:190" x14ac:dyDescent="0.35">
      <c r="A3722" t="s">
        <v>69</v>
      </c>
      <c r="B3722" t="s">
        <v>70</v>
      </c>
      <c r="C3722" t="s">
        <v>8624</v>
      </c>
      <c r="D3722" t="s">
        <v>527</v>
      </c>
      <c r="E3722" t="s">
        <v>8666</v>
      </c>
      <c r="F3722" t="s">
        <v>8667</v>
      </c>
      <c r="G3722" t="s">
        <v>8682</v>
      </c>
      <c r="H3722" t="s">
        <v>8683</v>
      </c>
      <c r="I3722">
        <v>14</v>
      </c>
      <c r="J3722">
        <v>4</v>
      </c>
      <c r="K3722" t="s">
        <v>345</v>
      </c>
      <c r="L3722">
        <v>5.0688959999999996</v>
      </c>
      <c r="M3722">
        <v>27.488423999999998</v>
      </c>
      <c r="N3722" t="s">
        <v>346</v>
      </c>
      <c r="O3722" t="s">
        <v>349</v>
      </c>
      <c r="P3722" s="133">
        <v>0</v>
      </c>
      <c r="Q3722" s="133">
        <v>0</v>
      </c>
      <c r="R3722" s="133">
        <v>0</v>
      </c>
      <c r="S3722" s="133">
        <v>0</v>
      </c>
      <c r="T3722" s="133">
        <v>0</v>
      </c>
      <c r="W3722">
        <v>0</v>
      </c>
      <c r="Z3722">
        <v>0</v>
      </c>
      <c r="AC3722">
        <v>0</v>
      </c>
      <c r="AF3722">
        <v>0</v>
      </c>
      <c r="AI3722">
        <v>0</v>
      </c>
      <c r="AL3722" t="s">
        <v>349</v>
      </c>
      <c r="AM3722">
        <v>0</v>
      </c>
      <c r="AN3722">
        <v>0</v>
      </c>
      <c r="AO3722">
        <v>0</v>
      </c>
      <c r="AR3722">
        <v>0</v>
      </c>
      <c r="AU3722">
        <v>0</v>
      </c>
      <c r="AX3722">
        <v>0</v>
      </c>
      <c r="BA3722">
        <v>0</v>
      </c>
      <c r="BD3722">
        <v>0</v>
      </c>
      <c r="BE3722">
        <v>0</v>
      </c>
      <c r="BF3722">
        <v>0</v>
      </c>
      <c r="BG3722">
        <v>0</v>
      </c>
      <c r="BH3722" t="s">
        <v>349</v>
      </c>
      <c r="BI3722">
        <v>0</v>
      </c>
      <c r="BJ3722">
        <v>0</v>
      </c>
      <c r="BK3722">
        <v>0</v>
      </c>
      <c r="BL3722">
        <v>0</v>
      </c>
      <c r="BM3722">
        <v>0</v>
      </c>
      <c r="BN3722" t="s">
        <v>349</v>
      </c>
      <c r="BO3722">
        <v>0</v>
      </c>
      <c r="BP3722">
        <v>0</v>
      </c>
      <c r="BQ3722">
        <v>0</v>
      </c>
      <c r="BR3722">
        <v>0</v>
      </c>
      <c r="BS3722">
        <v>0</v>
      </c>
      <c r="BT3722" t="s">
        <v>349</v>
      </c>
      <c r="BU3722">
        <v>0</v>
      </c>
      <c r="BV3722">
        <v>0</v>
      </c>
      <c r="BW3722">
        <v>0</v>
      </c>
      <c r="BX3722">
        <v>0</v>
      </c>
      <c r="BY3722">
        <v>0</v>
      </c>
      <c r="BZ3722" t="s">
        <v>349</v>
      </c>
      <c r="CA3722">
        <v>0</v>
      </c>
      <c r="CB3722">
        <v>0</v>
      </c>
      <c r="CC3722">
        <v>0</v>
      </c>
      <c r="CD3722">
        <v>0</v>
      </c>
      <c r="CE3722">
        <v>0</v>
      </c>
      <c r="CF3722" t="s">
        <v>349</v>
      </c>
      <c r="CG3722">
        <v>0</v>
      </c>
      <c r="CH3722">
        <v>0</v>
      </c>
      <c r="CI3722">
        <v>0</v>
      </c>
      <c r="CJ3722" t="s">
        <v>349</v>
      </c>
      <c r="CK3722">
        <v>0</v>
      </c>
      <c r="CL3722" t="s">
        <v>349</v>
      </c>
      <c r="CM3722">
        <v>0</v>
      </c>
      <c r="CN3722" s="133">
        <v>0</v>
      </c>
      <c r="CO3722" s="133" t="s">
        <v>347</v>
      </c>
      <c r="CP3722" s="133">
        <v>257</v>
      </c>
      <c r="CQ3722" s="133">
        <v>1285</v>
      </c>
      <c r="CR3722">
        <v>0</v>
      </c>
      <c r="CS3722">
        <v>0</v>
      </c>
      <c r="CT3722">
        <v>0</v>
      </c>
      <c r="CY3722">
        <v>0</v>
      </c>
      <c r="DD3722">
        <v>0</v>
      </c>
      <c r="DI3722">
        <v>0</v>
      </c>
      <c r="DN3722">
        <v>0</v>
      </c>
      <c r="DS3722">
        <v>0</v>
      </c>
      <c r="DV3722" t="s">
        <v>347</v>
      </c>
      <c r="DW3722">
        <v>257</v>
      </c>
      <c r="DX3722">
        <v>1285</v>
      </c>
      <c r="DY3722">
        <v>0</v>
      </c>
      <c r="EF3722">
        <v>0</v>
      </c>
      <c r="EM3722">
        <v>17</v>
      </c>
      <c r="EN3722" t="s">
        <v>113</v>
      </c>
      <c r="EP3722" t="s">
        <v>8663</v>
      </c>
      <c r="ER3722" t="s">
        <v>350</v>
      </c>
      <c r="ET3722">
        <v>321</v>
      </c>
      <c r="EU3722" t="s">
        <v>113</v>
      </c>
      <c r="EW3722" t="s">
        <v>8663</v>
      </c>
      <c r="EY3722" t="s">
        <v>350</v>
      </c>
      <c r="FA3722">
        <v>0</v>
      </c>
      <c r="FH3722">
        <v>947</v>
      </c>
      <c r="FK3722">
        <v>86</v>
      </c>
      <c r="FL3722">
        <v>430</v>
      </c>
      <c r="FM3722">
        <v>85</v>
      </c>
      <c r="FN3722">
        <v>425</v>
      </c>
      <c r="FO3722">
        <v>86</v>
      </c>
      <c r="FP3722">
        <v>430</v>
      </c>
      <c r="FQ3722">
        <v>0</v>
      </c>
      <c r="FR3722">
        <v>0</v>
      </c>
      <c r="FS3722" t="s">
        <v>349</v>
      </c>
      <c r="FT3722">
        <v>0</v>
      </c>
      <c r="FU3722">
        <v>0</v>
      </c>
      <c r="FX3722" t="s">
        <v>349</v>
      </c>
      <c r="FZ3722" t="s">
        <v>349</v>
      </c>
      <c r="GA3722">
        <v>0</v>
      </c>
      <c r="GB3722">
        <v>0</v>
      </c>
      <c r="GC3722" t="s">
        <v>349</v>
      </c>
      <c r="GD3722" t="s">
        <v>354</v>
      </c>
      <c r="GE3722" t="s">
        <v>354</v>
      </c>
      <c r="GF3722" t="s">
        <v>354</v>
      </c>
      <c r="GG3722">
        <v>14</v>
      </c>
      <c r="GH3722" t="s">
        <v>356</v>
      </c>
    </row>
    <row r="3723" spans="1:190" x14ac:dyDescent="0.35">
      <c r="A3723" t="s">
        <v>69</v>
      </c>
      <c r="B3723" t="s">
        <v>70</v>
      </c>
      <c r="C3723" t="s">
        <v>8624</v>
      </c>
      <c r="D3723" t="s">
        <v>527</v>
      </c>
      <c r="E3723" t="s">
        <v>8666</v>
      </c>
      <c r="F3723" t="s">
        <v>8667</v>
      </c>
      <c r="G3723" t="s">
        <v>8684</v>
      </c>
      <c r="H3723" t="s">
        <v>8685</v>
      </c>
      <c r="I3723">
        <v>14</v>
      </c>
      <c r="J3723">
        <v>999</v>
      </c>
      <c r="K3723" t="s">
        <v>345</v>
      </c>
      <c r="L3723">
        <v>5.0590000000000002</v>
      </c>
      <c r="M3723">
        <v>27.509</v>
      </c>
      <c r="N3723" t="s">
        <v>346</v>
      </c>
      <c r="O3723" t="s">
        <v>347</v>
      </c>
      <c r="P3723" s="133">
        <v>450</v>
      </c>
      <c r="Q3723" s="133">
        <v>2250</v>
      </c>
      <c r="R3723" s="133">
        <v>450</v>
      </c>
      <c r="S3723" s="133">
        <v>2250</v>
      </c>
      <c r="T3723" s="133">
        <v>0</v>
      </c>
      <c r="W3723">
        <v>0</v>
      </c>
      <c r="Z3723">
        <v>1855</v>
      </c>
      <c r="AA3723" t="s">
        <v>70</v>
      </c>
      <c r="AB3723" t="s">
        <v>527</v>
      </c>
      <c r="AC3723">
        <v>395</v>
      </c>
      <c r="AD3723" t="s">
        <v>70</v>
      </c>
      <c r="AE3723" t="s">
        <v>527</v>
      </c>
      <c r="AF3723">
        <v>0</v>
      </c>
      <c r="AI3723">
        <v>0</v>
      </c>
      <c r="AL3723" t="s">
        <v>349</v>
      </c>
      <c r="AM3723">
        <v>0</v>
      </c>
      <c r="AN3723">
        <v>0</v>
      </c>
      <c r="AO3723">
        <v>0</v>
      </c>
      <c r="AR3723">
        <v>0</v>
      </c>
      <c r="AU3723">
        <v>0</v>
      </c>
      <c r="AX3723">
        <v>0</v>
      </c>
      <c r="BA3723">
        <v>0</v>
      </c>
      <c r="BD3723">
        <v>0</v>
      </c>
      <c r="BE3723">
        <v>0</v>
      </c>
      <c r="BF3723">
        <v>0</v>
      </c>
      <c r="BG3723">
        <v>0</v>
      </c>
      <c r="BH3723" t="s">
        <v>349</v>
      </c>
      <c r="BI3723">
        <v>0</v>
      </c>
      <c r="BJ3723">
        <v>0</v>
      </c>
      <c r="BK3723">
        <v>0</v>
      </c>
      <c r="BL3723">
        <v>0</v>
      </c>
      <c r="BM3723">
        <v>0</v>
      </c>
      <c r="BN3723" t="s">
        <v>349</v>
      </c>
      <c r="BO3723">
        <v>0</v>
      </c>
      <c r="BP3723">
        <v>0</v>
      </c>
      <c r="BQ3723">
        <v>1855</v>
      </c>
      <c r="BR3723">
        <v>0</v>
      </c>
      <c r="BS3723">
        <v>0</v>
      </c>
      <c r="BT3723" t="s">
        <v>349</v>
      </c>
      <c r="BU3723">
        <v>0</v>
      </c>
      <c r="BV3723">
        <v>0</v>
      </c>
      <c r="BW3723">
        <v>395</v>
      </c>
      <c r="BX3723">
        <v>0</v>
      </c>
      <c r="BY3723">
        <v>0</v>
      </c>
      <c r="BZ3723" t="s">
        <v>349</v>
      </c>
      <c r="CA3723">
        <v>0</v>
      </c>
      <c r="CB3723">
        <v>0</v>
      </c>
      <c r="CC3723">
        <v>0</v>
      </c>
      <c r="CD3723">
        <v>0</v>
      </c>
      <c r="CE3723">
        <v>0</v>
      </c>
      <c r="CF3723" t="s">
        <v>349</v>
      </c>
      <c r="CG3723">
        <v>0</v>
      </c>
      <c r="CH3723">
        <v>0</v>
      </c>
      <c r="CI3723">
        <v>0</v>
      </c>
      <c r="CJ3723" t="s">
        <v>347</v>
      </c>
      <c r="CK3723">
        <v>42</v>
      </c>
      <c r="CL3723" t="s">
        <v>349</v>
      </c>
      <c r="CM3723">
        <v>0</v>
      </c>
      <c r="CN3723" s="133">
        <v>0</v>
      </c>
      <c r="CO3723" s="133" t="s">
        <v>349</v>
      </c>
      <c r="CP3723" s="133">
        <v>0</v>
      </c>
      <c r="CQ3723" s="133">
        <v>0</v>
      </c>
      <c r="CR3723">
        <v>0</v>
      </c>
      <c r="CS3723">
        <v>0</v>
      </c>
      <c r="CT3723">
        <v>0</v>
      </c>
      <c r="CY3723">
        <v>0</v>
      </c>
      <c r="DD3723">
        <v>0</v>
      </c>
      <c r="DI3723">
        <v>0</v>
      </c>
      <c r="DN3723">
        <v>0</v>
      </c>
      <c r="DS3723">
        <v>0</v>
      </c>
      <c r="DV3723" t="s">
        <v>349</v>
      </c>
      <c r="DW3723">
        <v>0</v>
      </c>
      <c r="DX3723">
        <v>0</v>
      </c>
      <c r="DY3723">
        <v>0</v>
      </c>
      <c r="EF3723">
        <v>0</v>
      </c>
      <c r="EM3723">
        <v>0</v>
      </c>
      <c r="ET3723">
        <v>0</v>
      </c>
      <c r="FA3723">
        <v>0</v>
      </c>
      <c r="FH3723">
        <v>0</v>
      </c>
      <c r="FK3723">
        <v>0</v>
      </c>
      <c r="FL3723">
        <v>0</v>
      </c>
      <c r="FM3723">
        <v>0</v>
      </c>
      <c r="FN3723">
        <v>0</v>
      </c>
      <c r="FO3723">
        <v>0</v>
      </c>
      <c r="FP3723">
        <v>0</v>
      </c>
      <c r="FQ3723">
        <v>0</v>
      </c>
      <c r="FR3723">
        <v>0</v>
      </c>
      <c r="FS3723" t="s">
        <v>349</v>
      </c>
      <c r="FT3723">
        <v>0</v>
      </c>
      <c r="FU3723">
        <v>0</v>
      </c>
      <c r="FX3723" t="s">
        <v>349</v>
      </c>
      <c r="FZ3723" t="s">
        <v>349</v>
      </c>
      <c r="GA3723">
        <v>0</v>
      </c>
      <c r="GB3723">
        <v>0</v>
      </c>
      <c r="GC3723" t="s">
        <v>487</v>
      </c>
      <c r="GD3723" t="s">
        <v>361</v>
      </c>
      <c r="GE3723" t="s">
        <v>354</v>
      </c>
      <c r="GF3723" t="s">
        <v>354</v>
      </c>
      <c r="GG3723">
        <v>14</v>
      </c>
      <c r="GH3723" t="s">
        <v>356</v>
      </c>
    </row>
    <row r="3724" spans="1:190" x14ac:dyDescent="0.35">
      <c r="A3724" t="s">
        <v>69</v>
      </c>
      <c r="B3724" t="s">
        <v>70</v>
      </c>
      <c r="C3724" t="s">
        <v>8624</v>
      </c>
      <c r="D3724" t="s">
        <v>527</v>
      </c>
      <c r="E3724" t="s">
        <v>8666</v>
      </c>
      <c r="F3724" t="s">
        <v>8667</v>
      </c>
      <c r="G3724" t="s">
        <v>8686</v>
      </c>
      <c r="H3724" t="s">
        <v>8687</v>
      </c>
      <c r="I3724">
        <v>14</v>
      </c>
      <c r="J3724">
        <v>4</v>
      </c>
      <c r="K3724" t="s">
        <v>413</v>
      </c>
      <c r="L3724">
        <v>5.0730199999999996</v>
      </c>
      <c r="M3724">
        <v>27.473099999999999</v>
      </c>
      <c r="N3724" t="s">
        <v>346</v>
      </c>
      <c r="O3724" t="s">
        <v>347</v>
      </c>
      <c r="P3724" s="133">
        <v>495</v>
      </c>
      <c r="Q3724" s="133">
        <v>2475</v>
      </c>
      <c r="R3724" s="133">
        <v>495</v>
      </c>
      <c r="S3724" s="133">
        <v>2475</v>
      </c>
      <c r="T3724" s="133">
        <v>0</v>
      </c>
      <c r="W3724">
        <v>0</v>
      </c>
      <c r="Z3724">
        <v>1564</v>
      </c>
      <c r="AA3724" t="s">
        <v>70</v>
      </c>
      <c r="AB3724" t="s">
        <v>527</v>
      </c>
      <c r="AC3724">
        <v>911</v>
      </c>
      <c r="AD3724" t="s">
        <v>70</v>
      </c>
      <c r="AE3724" t="s">
        <v>527</v>
      </c>
      <c r="AF3724">
        <v>0</v>
      </c>
      <c r="AI3724">
        <v>0</v>
      </c>
      <c r="AL3724" t="s">
        <v>349</v>
      </c>
      <c r="AM3724">
        <v>0</v>
      </c>
      <c r="AN3724">
        <v>0</v>
      </c>
      <c r="AO3724">
        <v>0</v>
      </c>
      <c r="AR3724">
        <v>0</v>
      </c>
      <c r="AU3724">
        <v>0</v>
      </c>
      <c r="AX3724">
        <v>0</v>
      </c>
      <c r="BA3724">
        <v>0</v>
      </c>
      <c r="BD3724">
        <v>0</v>
      </c>
      <c r="BE3724">
        <v>0</v>
      </c>
      <c r="BF3724">
        <v>0</v>
      </c>
      <c r="BG3724">
        <v>0</v>
      </c>
      <c r="BH3724" t="s">
        <v>349</v>
      </c>
      <c r="BI3724">
        <v>0</v>
      </c>
      <c r="BJ3724">
        <v>0</v>
      </c>
      <c r="BK3724">
        <v>0</v>
      </c>
      <c r="BL3724">
        <v>0</v>
      </c>
      <c r="BM3724">
        <v>0</v>
      </c>
      <c r="BN3724" t="s">
        <v>349</v>
      </c>
      <c r="BO3724">
        <v>0</v>
      </c>
      <c r="BP3724">
        <v>0</v>
      </c>
      <c r="BQ3724">
        <v>1564</v>
      </c>
      <c r="BR3724">
        <v>0</v>
      </c>
      <c r="BS3724">
        <v>0</v>
      </c>
      <c r="BT3724" t="s">
        <v>349</v>
      </c>
      <c r="BU3724">
        <v>0</v>
      </c>
      <c r="BV3724">
        <v>0</v>
      </c>
      <c r="BW3724">
        <v>911</v>
      </c>
      <c r="BX3724">
        <v>0</v>
      </c>
      <c r="BY3724">
        <v>0</v>
      </c>
      <c r="BZ3724" t="s">
        <v>349</v>
      </c>
      <c r="CA3724">
        <v>0</v>
      </c>
      <c r="CB3724">
        <v>0</v>
      </c>
      <c r="CC3724">
        <v>0</v>
      </c>
      <c r="CD3724">
        <v>0</v>
      </c>
      <c r="CE3724">
        <v>0</v>
      </c>
      <c r="CF3724" t="s">
        <v>349</v>
      </c>
      <c r="CG3724">
        <v>0</v>
      </c>
      <c r="CH3724">
        <v>0</v>
      </c>
      <c r="CI3724">
        <v>0</v>
      </c>
      <c r="CJ3724" t="s">
        <v>347</v>
      </c>
      <c r="CK3724">
        <v>12</v>
      </c>
      <c r="CL3724" t="s">
        <v>349</v>
      </c>
      <c r="CM3724">
        <v>0</v>
      </c>
      <c r="CN3724" s="133">
        <v>0</v>
      </c>
      <c r="CO3724" s="133" t="s">
        <v>349</v>
      </c>
      <c r="CP3724" s="133">
        <v>0</v>
      </c>
      <c r="CQ3724" s="133">
        <v>0</v>
      </c>
      <c r="CR3724">
        <v>0</v>
      </c>
      <c r="CS3724">
        <v>0</v>
      </c>
      <c r="CT3724">
        <v>0</v>
      </c>
      <c r="CY3724">
        <v>0</v>
      </c>
      <c r="DD3724">
        <v>0</v>
      </c>
      <c r="DI3724">
        <v>0</v>
      </c>
      <c r="DN3724">
        <v>0</v>
      </c>
      <c r="DS3724">
        <v>0</v>
      </c>
      <c r="DV3724" t="s">
        <v>349</v>
      </c>
      <c r="DW3724">
        <v>0</v>
      </c>
      <c r="DX3724">
        <v>0</v>
      </c>
      <c r="DY3724">
        <v>0</v>
      </c>
      <c r="EF3724">
        <v>0</v>
      </c>
      <c r="EM3724">
        <v>0</v>
      </c>
      <c r="ET3724">
        <v>0</v>
      </c>
      <c r="FA3724">
        <v>0</v>
      </c>
      <c r="FH3724">
        <v>0</v>
      </c>
      <c r="FK3724">
        <v>0</v>
      </c>
      <c r="FL3724">
        <v>0</v>
      </c>
      <c r="FM3724">
        <v>0</v>
      </c>
      <c r="FN3724">
        <v>0</v>
      </c>
      <c r="FO3724">
        <v>0</v>
      </c>
      <c r="FP3724">
        <v>0</v>
      </c>
      <c r="FQ3724">
        <v>0</v>
      </c>
      <c r="FR3724">
        <v>0</v>
      </c>
      <c r="FS3724" t="s">
        <v>349</v>
      </c>
      <c r="FT3724">
        <v>0</v>
      </c>
      <c r="FU3724">
        <v>0</v>
      </c>
      <c r="FX3724" t="s">
        <v>349</v>
      </c>
      <c r="FZ3724" t="s">
        <v>349</v>
      </c>
      <c r="GA3724">
        <v>0</v>
      </c>
      <c r="GB3724">
        <v>0</v>
      </c>
      <c r="GC3724" t="s">
        <v>349</v>
      </c>
      <c r="GD3724" t="s">
        <v>361</v>
      </c>
      <c r="GE3724" t="s">
        <v>354</v>
      </c>
      <c r="GF3724" t="s">
        <v>354</v>
      </c>
      <c r="GG3724">
        <v>14</v>
      </c>
      <c r="GH3724" t="s">
        <v>356</v>
      </c>
    </row>
    <row r="3725" spans="1:190" x14ac:dyDescent="0.35">
      <c r="A3725" t="s">
        <v>69</v>
      </c>
      <c r="B3725" t="s">
        <v>70</v>
      </c>
      <c r="C3725" t="s">
        <v>8624</v>
      </c>
      <c r="D3725" t="s">
        <v>527</v>
      </c>
      <c r="E3725" t="s">
        <v>8666</v>
      </c>
      <c r="F3725" t="s">
        <v>8667</v>
      </c>
      <c r="G3725" t="s">
        <v>8688</v>
      </c>
      <c r="H3725" t="s">
        <v>8689</v>
      </c>
      <c r="I3725">
        <v>14</v>
      </c>
      <c r="J3725">
        <v>999</v>
      </c>
      <c r="K3725" t="s">
        <v>413</v>
      </c>
      <c r="L3725">
        <v>5.07</v>
      </c>
      <c r="M3725">
        <v>27.535</v>
      </c>
      <c r="N3725" t="s">
        <v>346</v>
      </c>
      <c r="O3725" t="s">
        <v>347</v>
      </c>
      <c r="P3725" s="133">
        <v>300</v>
      </c>
      <c r="Q3725" s="133">
        <v>1500</v>
      </c>
      <c r="R3725" s="133">
        <v>300</v>
      </c>
      <c r="S3725" s="133">
        <v>1500</v>
      </c>
      <c r="T3725" s="133">
        <v>0</v>
      </c>
      <c r="W3725">
        <v>0</v>
      </c>
      <c r="Z3725">
        <v>1125</v>
      </c>
      <c r="AA3725" t="s">
        <v>70</v>
      </c>
      <c r="AB3725" t="s">
        <v>527</v>
      </c>
      <c r="AC3725">
        <v>375</v>
      </c>
      <c r="AD3725" t="s">
        <v>70</v>
      </c>
      <c r="AE3725" t="s">
        <v>527</v>
      </c>
      <c r="AF3725">
        <v>0</v>
      </c>
      <c r="AI3725">
        <v>0</v>
      </c>
      <c r="AL3725" t="s">
        <v>349</v>
      </c>
      <c r="AM3725">
        <v>0</v>
      </c>
      <c r="AN3725">
        <v>0</v>
      </c>
      <c r="AO3725">
        <v>0</v>
      </c>
      <c r="AR3725">
        <v>0</v>
      </c>
      <c r="AU3725">
        <v>0</v>
      </c>
      <c r="AX3725">
        <v>0</v>
      </c>
      <c r="BA3725">
        <v>0</v>
      </c>
      <c r="BD3725">
        <v>0</v>
      </c>
      <c r="BE3725">
        <v>0</v>
      </c>
      <c r="BF3725">
        <v>0</v>
      </c>
      <c r="BG3725">
        <v>0</v>
      </c>
      <c r="BH3725" t="s">
        <v>349</v>
      </c>
      <c r="BI3725">
        <v>0</v>
      </c>
      <c r="BJ3725">
        <v>0</v>
      </c>
      <c r="BK3725">
        <v>0</v>
      </c>
      <c r="BL3725">
        <v>0</v>
      </c>
      <c r="BM3725">
        <v>0</v>
      </c>
      <c r="BN3725" t="s">
        <v>349</v>
      </c>
      <c r="BO3725">
        <v>0</v>
      </c>
      <c r="BP3725">
        <v>0</v>
      </c>
      <c r="BQ3725">
        <v>1125</v>
      </c>
      <c r="BR3725">
        <v>0</v>
      </c>
      <c r="BS3725">
        <v>0</v>
      </c>
      <c r="BT3725" t="s">
        <v>349</v>
      </c>
      <c r="BU3725">
        <v>0</v>
      </c>
      <c r="BV3725">
        <v>0</v>
      </c>
      <c r="BW3725">
        <v>375</v>
      </c>
      <c r="BX3725">
        <v>0</v>
      </c>
      <c r="BY3725">
        <v>0</v>
      </c>
      <c r="BZ3725" t="s">
        <v>349</v>
      </c>
      <c r="CA3725">
        <v>0</v>
      </c>
      <c r="CB3725">
        <v>0</v>
      </c>
      <c r="CC3725">
        <v>0</v>
      </c>
      <c r="CD3725">
        <v>0</v>
      </c>
      <c r="CE3725">
        <v>0</v>
      </c>
      <c r="CF3725" t="s">
        <v>349</v>
      </c>
      <c r="CG3725">
        <v>0</v>
      </c>
      <c r="CH3725">
        <v>0</v>
      </c>
      <c r="CI3725">
        <v>0</v>
      </c>
      <c r="CJ3725" t="s">
        <v>347</v>
      </c>
      <c r="CK3725">
        <v>15</v>
      </c>
      <c r="CL3725" t="s">
        <v>349</v>
      </c>
      <c r="CM3725">
        <v>0</v>
      </c>
      <c r="CN3725" s="133">
        <v>0</v>
      </c>
      <c r="CO3725" s="133" t="s">
        <v>349</v>
      </c>
      <c r="CP3725" s="133">
        <v>0</v>
      </c>
      <c r="CQ3725" s="133">
        <v>0</v>
      </c>
      <c r="CR3725">
        <v>0</v>
      </c>
      <c r="CS3725">
        <v>0</v>
      </c>
      <c r="CT3725">
        <v>0</v>
      </c>
      <c r="CY3725">
        <v>0</v>
      </c>
      <c r="DD3725">
        <v>0</v>
      </c>
      <c r="DI3725">
        <v>0</v>
      </c>
      <c r="DN3725">
        <v>0</v>
      </c>
      <c r="DS3725">
        <v>0</v>
      </c>
      <c r="DV3725" t="s">
        <v>349</v>
      </c>
      <c r="DW3725">
        <v>0</v>
      </c>
      <c r="DX3725">
        <v>0</v>
      </c>
      <c r="DY3725">
        <v>0</v>
      </c>
      <c r="EF3725">
        <v>0</v>
      </c>
      <c r="EM3725">
        <v>0</v>
      </c>
      <c r="ET3725">
        <v>0</v>
      </c>
      <c r="FA3725">
        <v>0</v>
      </c>
      <c r="FH3725">
        <v>0</v>
      </c>
      <c r="FK3725">
        <v>0</v>
      </c>
      <c r="FL3725">
        <v>0</v>
      </c>
      <c r="FM3725">
        <v>0</v>
      </c>
      <c r="FN3725">
        <v>0</v>
      </c>
      <c r="FO3725">
        <v>0</v>
      </c>
      <c r="FP3725">
        <v>0</v>
      </c>
      <c r="FQ3725">
        <v>0</v>
      </c>
      <c r="FR3725">
        <v>0</v>
      </c>
      <c r="FS3725" t="s">
        <v>349</v>
      </c>
      <c r="FT3725">
        <v>0</v>
      </c>
      <c r="FU3725">
        <v>0</v>
      </c>
      <c r="FX3725" t="s">
        <v>349</v>
      </c>
      <c r="FZ3725" t="s">
        <v>349</v>
      </c>
      <c r="GA3725">
        <v>0</v>
      </c>
      <c r="GB3725">
        <v>0</v>
      </c>
      <c r="GC3725" t="s">
        <v>349</v>
      </c>
      <c r="GD3725" t="s">
        <v>361</v>
      </c>
      <c r="GE3725" t="s">
        <v>354</v>
      </c>
      <c r="GF3725" t="s">
        <v>354</v>
      </c>
      <c r="GG3725">
        <v>14</v>
      </c>
      <c r="GH3725" t="s">
        <v>356</v>
      </c>
    </row>
    <row r="3726" spans="1:190" x14ac:dyDescent="0.35">
      <c r="A3726" t="s">
        <v>69</v>
      </c>
      <c r="B3726" t="s">
        <v>70</v>
      </c>
      <c r="C3726" t="s">
        <v>8624</v>
      </c>
      <c r="D3726" t="s">
        <v>527</v>
      </c>
      <c r="E3726" t="s">
        <v>8666</v>
      </c>
      <c r="F3726" t="s">
        <v>8667</v>
      </c>
      <c r="G3726" t="s">
        <v>8690</v>
      </c>
      <c r="H3726" t="s">
        <v>8691</v>
      </c>
      <c r="I3726">
        <v>14</v>
      </c>
      <c r="J3726">
        <v>999</v>
      </c>
      <c r="K3726" t="s">
        <v>345</v>
      </c>
      <c r="L3726">
        <v>5.0490000000000004</v>
      </c>
      <c r="M3726">
        <v>27.469000000000001</v>
      </c>
      <c r="N3726" t="s">
        <v>346</v>
      </c>
      <c r="O3726" t="s">
        <v>347</v>
      </c>
      <c r="P3726" s="133">
        <v>111</v>
      </c>
      <c r="Q3726" s="133">
        <v>555</v>
      </c>
      <c r="R3726" s="133">
        <v>111</v>
      </c>
      <c r="S3726" s="133">
        <v>555</v>
      </c>
      <c r="T3726" s="133">
        <v>0</v>
      </c>
      <c r="W3726">
        <v>0</v>
      </c>
      <c r="Z3726">
        <v>179</v>
      </c>
      <c r="AA3726" t="s">
        <v>70</v>
      </c>
      <c r="AB3726" t="s">
        <v>527</v>
      </c>
      <c r="AC3726">
        <v>108</v>
      </c>
      <c r="AD3726" t="s">
        <v>70</v>
      </c>
      <c r="AE3726" t="s">
        <v>527</v>
      </c>
      <c r="AF3726">
        <v>0</v>
      </c>
      <c r="AI3726">
        <v>268</v>
      </c>
      <c r="AJ3726" t="s">
        <v>348</v>
      </c>
      <c r="AK3726" t="s">
        <v>348</v>
      </c>
      <c r="AL3726" t="s">
        <v>349</v>
      </c>
      <c r="AM3726">
        <v>0</v>
      </c>
      <c r="AN3726">
        <v>0</v>
      </c>
      <c r="AO3726">
        <v>0</v>
      </c>
      <c r="AR3726">
        <v>0</v>
      </c>
      <c r="AU3726">
        <v>0</v>
      </c>
      <c r="AX3726">
        <v>0</v>
      </c>
      <c r="BA3726">
        <v>0</v>
      </c>
      <c r="BD3726">
        <v>0</v>
      </c>
      <c r="BE3726">
        <v>0</v>
      </c>
      <c r="BF3726">
        <v>0</v>
      </c>
      <c r="BG3726">
        <v>0</v>
      </c>
      <c r="BH3726" t="s">
        <v>349</v>
      </c>
      <c r="BI3726">
        <v>0</v>
      </c>
      <c r="BJ3726">
        <v>0</v>
      </c>
      <c r="BK3726">
        <v>0</v>
      </c>
      <c r="BL3726">
        <v>0</v>
      </c>
      <c r="BM3726">
        <v>0</v>
      </c>
      <c r="BN3726" t="s">
        <v>349</v>
      </c>
      <c r="BO3726">
        <v>0</v>
      </c>
      <c r="BP3726">
        <v>0</v>
      </c>
      <c r="BQ3726">
        <v>179</v>
      </c>
      <c r="BR3726">
        <v>0</v>
      </c>
      <c r="BS3726">
        <v>0</v>
      </c>
      <c r="BT3726" t="s">
        <v>349</v>
      </c>
      <c r="BU3726">
        <v>0</v>
      </c>
      <c r="BV3726">
        <v>0</v>
      </c>
      <c r="BW3726">
        <v>108</v>
      </c>
      <c r="BX3726">
        <v>0</v>
      </c>
      <c r="BY3726">
        <v>0</v>
      </c>
      <c r="BZ3726" t="s">
        <v>349</v>
      </c>
      <c r="CA3726">
        <v>0</v>
      </c>
      <c r="CB3726">
        <v>0</v>
      </c>
      <c r="CC3726">
        <v>0</v>
      </c>
      <c r="CD3726">
        <v>0</v>
      </c>
      <c r="CE3726">
        <v>0</v>
      </c>
      <c r="CF3726" t="s">
        <v>349</v>
      </c>
      <c r="CG3726">
        <v>0</v>
      </c>
      <c r="CH3726">
        <v>0</v>
      </c>
      <c r="CI3726">
        <v>268</v>
      </c>
      <c r="CJ3726" t="s">
        <v>347</v>
      </c>
      <c r="CK3726">
        <v>6</v>
      </c>
      <c r="CL3726" t="s">
        <v>349</v>
      </c>
      <c r="CM3726">
        <v>0</v>
      </c>
      <c r="CN3726" s="133">
        <v>0</v>
      </c>
      <c r="CO3726" s="133" t="s">
        <v>347</v>
      </c>
      <c r="CP3726" s="133">
        <v>69</v>
      </c>
      <c r="CQ3726" s="133">
        <v>345</v>
      </c>
      <c r="CR3726">
        <v>69</v>
      </c>
      <c r="CS3726">
        <v>345</v>
      </c>
      <c r="CT3726">
        <v>0</v>
      </c>
      <c r="CY3726">
        <v>0</v>
      </c>
      <c r="DD3726">
        <v>79</v>
      </c>
      <c r="DE3726" t="s">
        <v>70</v>
      </c>
      <c r="DF3726" t="s">
        <v>527</v>
      </c>
      <c r="DG3726" t="s">
        <v>350</v>
      </c>
      <c r="DI3726">
        <v>58</v>
      </c>
      <c r="DJ3726" t="s">
        <v>70</v>
      </c>
      <c r="DK3726" t="s">
        <v>527</v>
      </c>
      <c r="DL3726" t="s">
        <v>350</v>
      </c>
      <c r="DN3726">
        <v>0</v>
      </c>
      <c r="DS3726">
        <v>208</v>
      </c>
      <c r="DT3726" t="s">
        <v>348</v>
      </c>
      <c r="DU3726" t="s">
        <v>348</v>
      </c>
      <c r="DV3726" t="s">
        <v>349</v>
      </c>
      <c r="DW3726">
        <v>0</v>
      </c>
      <c r="DX3726">
        <v>0</v>
      </c>
      <c r="DY3726">
        <v>0</v>
      </c>
      <c r="EF3726">
        <v>0</v>
      </c>
      <c r="EM3726">
        <v>0</v>
      </c>
      <c r="ET3726">
        <v>0</v>
      </c>
      <c r="FA3726">
        <v>0</v>
      </c>
      <c r="FH3726">
        <v>0</v>
      </c>
      <c r="FK3726">
        <v>32</v>
      </c>
      <c r="FL3726">
        <v>160</v>
      </c>
      <c r="FM3726">
        <v>20</v>
      </c>
      <c r="FN3726">
        <v>100</v>
      </c>
      <c r="FO3726">
        <v>17</v>
      </c>
      <c r="FP3726">
        <v>85</v>
      </c>
      <c r="FQ3726">
        <v>0</v>
      </c>
      <c r="FR3726">
        <v>0</v>
      </c>
      <c r="FS3726" t="s">
        <v>347</v>
      </c>
      <c r="FT3726">
        <v>15</v>
      </c>
      <c r="FU3726">
        <v>75</v>
      </c>
      <c r="FV3726" t="s">
        <v>70</v>
      </c>
      <c r="FW3726" t="s">
        <v>527</v>
      </c>
      <c r="FX3726" t="s">
        <v>349</v>
      </c>
      <c r="FZ3726" t="s">
        <v>347</v>
      </c>
      <c r="GA3726">
        <v>3</v>
      </c>
      <c r="GB3726">
        <v>15</v>
      </c>
      <c r="GC3726" t="s">
        <v>487</v>
      </c>
      <c r="GD3726" t="s">
        <v>354</v>
      </c>
      <c r="GE3726" t="s">
        <v>354</v>
      </c>
      <c r="GF3726" t="s">
        <v>354</v>
      </c>
      <c r="GG3726">
        <v>14</v>
      </c>
      <c r="GH3726" t="s">
        <v>356</v>
      </c>
    </row>
    <row r="3727" spans="1:190" x14ac:dyDescent="0.35">
      <c r="A3727" t="s">
        <v>69</v>
      </c>
      <c r="B3727" t="s">
        <v>70</v>
      </c>
      <c r="C3727" t="s">
        <v>8624</v>
      </c>
      <c r="D3727" t="s">
        <v>527</v>
      </c>
      <c r="E3727" t="s">
        <v>8692</v>
      </c>
      <c r="F3727" t="s">
        <v>8693</v>
      </c>
      <c r="G3727" t="s">
        <v>8694</v>
      </c>
      <c r="H3727" t="s">
        <v>8695</v>
      </c>
      <c r="I3727">
        <v>14</v>
      </c>
      <c r="J3727">
        <v>1</v>
      </c>
      <c r="K3727" t="s">
        <v>345</v>
      </c>
      <c r="L3727">
        <v>4.9727702139999996</v>
      </c>
      <c r="M3727">
        <v>27.9109993</v>
      </c>
      <c r="N3727" t="s">
        <v>346</v>
      </c>
      <c r="O3727" t="s">
        <v>349</v>
      </c>
      <c r="P3727" s="133">
        <v>0</v>
      </c>
      <c r="Q3727" s="133">
        <v>0</v>
      </c>
      <c r="R3727" s="133">
        <v>0</v>
      </c>
      <c r="S3727" s="133">
        <v>0</v>
      </c>
      <c r="T3727" s="133">
        <v>0</v>
      </c>
      <c r="W3727">
        <v>0</v>
      </c>
      <c r="Z3727">
        <v>0</v>
      </c>
      <c r="AC3727">
        <v>0</v>
      </c>
      <c r="AF3727">
        <v>0</v>
      </c>
      <c r="AI3727">
        <v>0</v>
      </c>
      <c r="AL3727" t="s">
        <v>349</v>
      </c>
      <c r="AM3727">
        <v>0</v>
      </c>
      <c r="AN3727">
        <v>0</v>
      </c>
      <c r="AO3727">
        <v>0</v>
      </c>
      <c r="AR3727">
        <v>0</v>
      </c>
      <c r="AU3727">
        <v>0</v>
      </c>
      <c r="AX3727">
        <v>0</v>
      </c>
      <c r="BA3727">
        <v>0</v>
      </c>
      <c r="BD3727">
        <v>0</v>
      </c>
      <c r="BE3727">
        <v>0</v>
      </c>
      <c r="BF3727">
        <v>0</v>
      </c>
      <c r="BG3727">
        <v>0</v>
      </c>
      <c r="BH3727" t="s">
        <v>349</v>
      </c>
      <c r="BI3727">
        <v>0</v>
      </c>
      <c r="BJ3727">
        <v>0</v>
      </c>
      <c r="BK3727">
        <v>0</v>
      </c>
      <c r="BL3727">
        <v>0</v>
      </c>
      <c r="BM3727">
        <v>0</v>
      </c>
      <c r="BN3727" t="s">
        <v>349</v>
      </c>
      <c r="BO3727">
        <v>0</v>
      </c>
      <c r="BP3727">
        <v>0</v>
      </c>
      <c r="BQ3727">
        <v>0</v>
      </c>
      <c r="BR3727">
        <v>0</v>
      </c>
      <c r="BS3727">
        <v>0</v>
      </c>
      <c r="BT3727" t="s">
        <v>349</v>
      </c>
      <c r="BU3727">
        <v>0</v>
      </c>
      <c r="BV3727">
        <v>0</v>
      </c>
      <c r="BW3727">
        <v>0</v>
      </c>
      <c r="BX3727">
        <v>0</v>
      </c>
      <c r="BY3727">
        <v>0</v>
      </c>
      <c r="BZ3727" t="s">
        <v>349</v>
      </c>
      <c r="CA3727">
        <v>0</v>
      </c>
      <c r="CB3727">
        <v>0</v>
      </c>
      <c r="CC3727">
        <v>0</v>
      </c>
      <c r="CD3727">
        <v>0</v>
      </c>
      <c r="CE3727">
        <v>0</v>
      </c>
      <c r="CF3727" t="s">
        <v>349</v>
      </c>
      <c r="CG3727">
        <v>0</v>
      </c>
      <c r="CH3727">
        <v>0</v>
      </c>
      <c r="CI3727">
        <v>0</v>
      </c>
      <c r="CJ3727" t="s">
        <v>349</v>
      </c>
      <c r="CK3727">
        <v>0</v>
      </c>
      <c r="CL3727" t="s">
        <v>349</v>
      </c>
      <c r="CM3727">
        <v>0</v>
      </c>
      <c r="CN3727" s="133">
        <v>0</v>
      </c>
      <c r="CO3727" s="133" t="s">
        <v>349</v>
      </c>
      <c r="CP3727" s="133">
        <v>0</v>
      </c>
      <c r="CQ3727" s="133">
        <v>0</v>
      </c>
      <c r="CR3727">
        <v>0</v>
      </c>
      <c r="CS3727">
        <v>0</v>
      </c>
      <c r="CT3727">
        <v>0</v>
      </c>
      <c r="CY3727">
        <v>0</v>
      </c>
      <c r="DD3727">
        <v>0</v>
      </c>
      <c r="DI3727">
        <v>0</v>
      </c>
      <c r="DN3727">
        <v>0</v>
      </c>
      <c r="DS3727">
        <v>0</v>
      </c>
      <c r="DV3727" t="s">
        <v>349</v>
      </c>
      <c r="DW3727">
        <v>0</v>
      </c>
      <c r="DX3727">
        <v>0</v>
      </c>
      <c r="DY3727">
        <v>0</v>
      </c>
      <c r="EF3727">
        <v>0</v>
      </c>
      <c r="EM3727">
        <v>0</v>
      </c>
      <c r="ET3727">
        <v>0</v>
      </c>
      <c r="FA3727">
        <v>0</v>
      </c>
      <c r="FH3727">
        <v>0</v>
      </c>
      <c r="FK3727">
        <v>0</v>
      </c>
      <c r="FL3727">
        <v>0</v>
      </c>
      <c r="FM3727">
        <v>0</v>
      </c>
      <c r="FN3727">
        <v>0</v>
      </c>
      <c r="FO3727">
        <v>0</v>
      </c>
      <c r="FP3727">
        <v>0</v>
      </c>
      <c r="FQ3727">
        <v>0</v>
      </c>
      <c r="FR3727">
        <v>0</v>
      </c>
      <c r="FS3727" t="s">
        <v>347</v>
      </c>
      <c r="FT3727">
        <v>5</v>
      </c>
      <c r="FU3727">
        <v>25</v>
      </c>
      <c r="FV3727" t="s">
        <v>70</v>
      </c>
      <c r="FW3727" t="s">
        <v>527</v>
      </c>
      <c r="FX3727" t="s">
        <v>349</v>
      </c>
      <c r="FZ3727" t="s">
        <v>349</v>
      </c>
      <c r="GA3727">
        <v>0</v>
      </c>
      <c r="GB3727">
        <v>0</v>
      </c>
      <c r="GC3727" t="s">
        <v>349</v>
      </c>
      <c r="GD3727" t="s">
        <v>354</v>
      </c>
      <c r="GE3727" t="s">
        <v>354</v>
      </c>
      <c r="GF3727" t="s">
        <v>354</v>
      </c>
      <c r="GG3727">
        <v>14</v>
      </c>
      <c r="GH3727" t="s">
        <v>356</v>
      </c>
    </row>
    <row r="3728" spans="1:190" x14ac:dyDescent="0.35">
      <c r="A3728" t="s">
        <v>69</v>
      </c>
      <c r="B3728" t="s">
        <v>70</v>
      </c>
      <c r="C3728" t="s">
        <v>8624</v>
      </c>
      <c r="D3728" t="s">
        <v>527</v>
      </c>
      <c r="E3728" t="s">
        <v>8692</v>
      </c>
      <c r="F3728" t="s">
        <v>8693</v>
      </c>
      <c r="G3728" t="s">
        <v>8696</v>
      </c>
      <c r="H3728" t="s">
        <v>8697</v>
      </c>
      <c r="I3728">
        <v>14</v>
      </c>
      <c r="J3728">
        <v>5</v>
      </c>
      <c r="K3728" t="s">
        <v>345</v>
      </c>
      <c r="L3728">
        <v>4.9797273999999998</v>
      </c>
      <c r="M3728">
        <v>28.015464900000001</v>
      </c>
      <c r="N3728" t="s">
        <v>346</v>
      </c>
      <c r="O3728" t="s">
        <v>347</v>
      </c>
      <c r="P3728" s="133">
        <v>29</v>
      </c>
      <c r="Q3728" s="133">
        <v>145</v>
      </c>
      <c r="R3728" s="133">
        <v>29</v>
      </c>
      <c r="S3728" s="133">
        <v>145</v>
      </c>
      <c r="T3728" s="133">
        <v>0</v>
      </c>
      <c r="W3728">
        <v>0</v>
      </c>
      <c r="Z3728">
        <v>85</v>
      </c>
      <c r="AA3728" t="s">
        <v>70</v>
      </c>
      <c r="AB3728" t="s">
        <v>527</v>
      </c>
      <c r="AC3728">
        <v>60</v>
      </c>
      <c r="AD3728" t="s">
        <v>348</v>
      </c>
      <c r="AE3728" t="s">
        <v>348</v>
      </c>
      <c r="AF3728">
        <v>0</v>
      </c>
      <c r="AI3728">
        <v>0</v>
      </c>
      <c r="AL3728" t="s">
        <v>349</v>
      </c>
      <c r="AM3728">
        <v>0</v>
      </c>
      <c r="AN3728">
        <v>0</v>
      </c>
      <c r="AO3728">
        <v>0</v>
      </c>
      <c r="AR3728">
        <v>0</v>
      </c>
      <c r="AU3728">
        <v>0</v>
      </c>
      <c r="AX3728">
        <v>0</v>
      </c>
      <c r="BA3728">
        <v>0</v>
      </c>
      <c r="BD3728">
        <v>0</v>
      </c>
      <c r="BE3728">
        <v>0</v>
      </c>
      <c r="BF3728">
        <v>0</v>
      </c>
      <c r="BG3728">
        <v>0</v>
      </c>
      <c r="BH3728" t="s">
        <v>349</v>
      </c>
      <c r="BI3728">
        <v>0</v>
      </c>
      <c r="BJ3728">
        <v>0</v>
      </c>
      <c r="BK3728">
        <v>0</v>
      </c>
      <c r="BL3728">
        <v>0</v>
      </c>
      <c r="BM3728">
        <v>0</v>
      </c>
      <c r="BN3728" t="s">
        <v>349</v>
      </c>
      <c r="BO3728">
        <v>0</v>
      </c>
      <c r="BP3728">
        <v>0</v>
      </c>
      <c r="BQ3728">
        <v>85</v>
      </c>
      <c r="BR3728">
        <v>0</v>
      </c>
      <c r="BS3728">
        <v>0</v>
      </c>
      <c r="BT3728" t="s">
        <v>349</v>
      </c>
      <c r="BU3728">
        <v>0</v>
      </c>
      <c r="BV3728">
        <v>0</v>
      </c>
      <c r="BW3728">
        <v>60</v>
      </c>
      <c r="BX3728">
        <v>0</v>
      </c>
      <c r="BY3728">
        <v>0</v>
      </c>
      <c r="BZ3728" t="s">
        <v>349</v>
      </c>
      <c r="CA3728">
        <v>0</v>
      </c>
      <c r="CB3728">
        <v>0</v>
      </c>
      <c r="CC3728">
        <v>0</v>
      </c>
      <c r="CD3728">
        <v>0</v>
      </c>
      <c r="CE3728">
        <v>0</v>
      </c>
      <c r="CF3728" t="s">
        <v>349</v>
      </c>
      <c r="CG3728">
        <v>0</v>
      </c>
      <c r="CH3728">
        <v>0</v>
      </c>
      <c r="CI3728">
        <v>0</v>
      </c>
      <c r="CJ3728" t="s">
        <v>349</v>
      </c>
      <c r="CK3728">
        <v>0</v>
      </c>
      <c r="CL3728" t="s">
        <v>349</v>
      </c>
      <c r="CM3728">
        <v>0</v>
      </c>
      <c r="CN3728" s="133">
        <v>0</v>
      </c>
      <c r="CO3728" s="133" t="s">
        <v>349</v>
      </c>
      <c r="CP3728" s="133">
        <v>0</v>
      </c>
      <c r="CQ3728" s="133">
        <v>0</v>
      </c>
      <c r="CR3728">
        <v>0</v>
      </c>
      <c r="CS3728">
        <v>0</v>
      </c>
      <c r="CT3728">
        <v>0</v>
      </c>
      <c r="CY3728">
        <v>0</v>
      </c>
      <c r="DD3728">
        <v>0</v>
      </c>
      <c r="DI3728">
        <v>0</v>
      </c>
      <c r="DN3728">
        <v>0</v>
      </c>
      <c r="DS3728">
        <v>0</v>
      </c>
      <c r="DV3728" t="s">
        <v>349</v>
      </c>
      <c r="DW3728">
        <v>0</v>
      </c>
      <c r="DX3728">
        <v>0</v>
      </c>
      <c r="DY3728">
        <v>0</v>
      </c>
      <c r="EF3728">
        <v>0</v>
      </c>
      <c r="EM3728">
        <v>0</v>
      </c>
      <c r="ET3728">
        <v>0</v>
      </c>
      <c r="FA3728">
        <v>0</v>
      </c>
      <c r="FH3728">
        <v>0</v>
      </c>
      <c r="FK3728">
        <v>0</v>
      </c>
      <c r="FL3728">
        <v>0</v>
      </c>
      <c r="FM3728">
        <v>0</v>
      </c>
      <c r="FN3728">
        <v>0</v>
      </c>
      <c r="FO3728">
        <v>0</v>
      </c>
      <c r="FP3728">
        <v>0</v>
      </c>
      <c r="FQ3728">
        <v>0</v>
      </c>
      <c r="FR3728">
        <v>0</v>
      </c>
      <c r="FS3728" t="s">
        <v>347</v>
      </c>
      <c r="FT3728">
        <v>30</v>
      </c>
      <c r="FU3728">
        <v>150</v>
      </c>
      <c r="FV3728" t="s">
        <v>70</v>
      </c>
      <c r="FW3728" t="s">
        <v>527</v>
      </c>
      <c r="FX3728" t="s">
        <v>349</v>
      </c>
      <c r="FZ3728" t="s">
        <v>349</v>
      </c>
      <c r="GA3728">
        <v>0</v>
      </c>
      <c r="GB3728">
        <v>0</v>
      </c>
      <c r="GC3728" t="s">
        <v>349</v>
      </c>
      <c r="GD3728" t="s">
        <v>354</v>
      </c>
      <c r="GE3728" t="s">
        <v>354</v>
      </c>
      <c r="GF3728" t="s">
        <v>354</v>
      </c>
      <c r="GG3728">
        <v>14</v>
      </c>
      <c r="GH3728" t="s">
        <v>356</v>
      </c>
    </row>
    <row r="3729" spans="1:191" x14ac:dyDescent="0.35">
      <c r="A3729" t="s">
        <v>69</v>
      </c>
      <c r="B3729" t="s">
        <v>70</v>
      </c>
      <c r="C3729" t="s">
        <v>8624</v>
      </c>
      <c r="D3729" t="s">
        <v>527</v>
      </c>
      <c r="E3729" t="s">
        <v>8692</v>
      </c>
      <c r="F3729" t="s">
        <v>8693</v>
      </c>
      <c r="G3729" t="s">
        <v>8698</v>
      </c>
      <c r="H3729" t="s">
        <v>8699</v>
      </c>
      <c r="I3729">
        <v>14</v>
      </c>
      <c r="J3729">
        <v>1</v>
      </c>
      <c r="K3729" t="s">
        <v>345</v>
      </c>
      <c r="L3729">
        <v>4.9733099940000001</v>
      </c>
      <c r="M3729">
        <v>27.881599430000001</v>
      </c>
      <c r="N3729" t="s">
        <v>346</v>
      </c>
      <c r="O3729" t="s">
        <v>347</v>
      </c>
      <c r="P3729" s="133">
        <v>8</v>
      </c>
      <c r="Q3729" s="133">
        <v>40</v>
      </c>
      <c r="R3729" s="133">
        <v>8</v>
      </c>
      <c r="S3729" s="133">
        <v>40</v>
      </c>
      <c r="T3729" s="133">
        <v>0</v>
      </c>
      <c r="W3729">
        <v>0</v>
      </c>
      <c r="Z3729">
        <v>22</v>
      </c>
      <c r="AA3729" t="s">
        <v>70</v>
      </c>
      <c r="AB3729" t="s">
        <v>527</v>
      </c>
      <c r="AC3729">
        <v>18</v>
      </c>
      <c r="AD3729" t="s">
        <v>348</v>
      </c>
      <c r="AE3729" t="s">
        <v>348</v>
      </c>
      <c r="AF3729">
        <v>0</v>
      </c>
      <c r="AI3729">
        <v>0</v>
      </c>
      <c r="AL3729" t="s">
        <v>349</v>
      </c>
      <c r="AM3729">
        <v>0</v>
      </c>
      <c r="AN3729">
        <v>0</v>
      </c>
      <c r="AO3729">
        <v>0</v>
      </c>
      <c r="AR3729">
        <v>0</v>
      </c>
      <c r="AU3729">
        <v>0</v>
      </c>
      <c r="AX3729">
        <v>0</v>
      </c>
      <c r="BA3729">
        <v>0</v>
      </c>
      <c r="BD3729">
        <v>0</v>
      </c>
      <c r="BE3729">
        <v>0</v>
      </c>
      <c r="BF3729">
        <v>0</v>
      </c>
      <c r="BG3729">
        <v>0</v>
      </c>
      <c r="BH3729" t="s">
        <v>349</v>
      </c>
      <c r="BI3729">
        <v>0</v>
      </c>
      <c r="BJ3729">
        <v>0</v>
      </c>
      <c r="BK3729">
        <v>0</v>
      </c>
      <c r="BL3729">
        <v>0</v>
      </c>
      <c r="BM3729">
        <v>0</v>
      </c>
      <c r="BN3729" t="s">
        <v>349</v>
      </c>
      <c r="BO3729">
        <v>0</v>
      </c>
      <c r="BP3729">
        <v>0</v>
      </c>
      <c r="BQ3729">
        <v>22</v>
      </c>
      <c r="BR3729">
        <v>0</v>
      </c>
      <c r="BS3729">
        <v>0</v>
      </c>
      <c r="BT3729" t="s">
        <v>349</v>
      </c>
      <c r="BU3729">
        <v>0</v>
      </c>
      <c r="BV3729">
        <v>0</v>
      </c>
      <c r="BW3729">
        <v>18</v>
      </c>
      <c r="BX3729">
        <v>0</v>
      </c>
      <c r="BY3729">
        <v>0</v>
      </c>
      <c r="BZ3729" t="s">
        <v>349</v>
      </c>
      <c r="CA3729">
        <v>0</v>
      </c>
      <c r="CB3729">
        <v>0</v>
      </c>
      <c r="CC3729">
        <v>0</v>
      </c>
      <c r="CD3729">
        <v>0</v>
      </c>
      <c r="CE3729">
        <v>0</v>
      </c>
      <c r="CF3729" t="s">
        <v>349</v>
      </c>
      <c r="CG3729">
        <v>0</v>
      </c>
      <c r="CH3729">
        <v>0</v>
      </c>
      <c r="CI3729">
        <v>0</v>
      </c>
      <c r="CJ3729" t="s">
        <v>349</v>
      </c>
      <c r="CK3729">
        <v>0</v>
      </c>
      <c r="CL3729" t="s">
        <v>349</v>
      </c>
      <c r="CM3729">
        <v>0</v>
      </c>
      <c r="CN3729" s="133">
        <v>0</v>
      </c>
      <c r="CO3729" s="133" t="s">
        <v>349</v>
      </c>
      <c r="CP3729" s="133">
        <v>0</v>
      </c>
      <c r="CQ3729" s="133">
        <v>0</v>
      </c>
      <c r="CR3729">
        <v>0</v>
      </c>
      <c r="CS3729">
        <v>0</v>
      </c>
      <c r="CT3729">
        <v>0</v>
      </c>
      <c r="CY3729">
        <v>0</v>
      </c>
      <c r="DD3729">
        <v>0</v>
      </c>
      <c r="DI3729">
        <v>0</v>
      </c>
      <c r="DN3729">
        <v>0</v>
      </c>
      <c r="DS3729">
        <v>0</v>
      </c>
      <c r="DV3729" t="s">
        <v>349</v>
      </c>
      <c r="DW3729">
        <v>0</v>
      </c>
      <c r="DX3729">
        <v>0</v>
      </c>
      <c r="DY3729">
        <v>0</v>
      </c>
      <c r="EF3729">
        <v>0</v>
      </c>
      <c r="EM3729">
        <v>0</v>
      </c>
      <c r="ET3729">
        <v>0</v>
      </c>
      <c r="FA3729">
        <v>0</v>
      </c>
      <c r="FH3729">
        <v>0</v>
      </c>
      <c r="FK3729">
        <v>0</v>
      </c>
      <c r="FL3729">
        <v>0</v>
      </c>
      <c r="FM3729">
        <v>0</v>
      </c>
      <c r="FN3729">
        <v>0</v>
      </c>
      <c r="FO3729">
        <v>0</v>
      </c>
      <c r="FP3729">
        <v>0</v>
      </c>
      <c r="FQ3729">
        <v>0</v>
      </c>
      <c r="FR3729">
        <v>0</v>
      </c>
      <c r="FS3729" t="s">
        <v>347</v>
      </c>
      <c r="FT3729">
        <v>12</v>
      </c>
      <c r="FU3729">
        <v>60</v>
      </c>
      <c r="FV3729" t="s">
        <v>70</v>
      </c>
      <c r="FW3729" t="s">
        <v>527</v>
      </c>
      <c r="FX3729" t="s">
        <v>349</v>
      </c>
      <c r="FZ3729" t="s">
        <v>349</v>
      </c>
      <c r="GA3729">
        <v>0</v>
      </c>
      <c r="GB3729">
        <v>0</v>
      </c>
      <c r="GC3729" t="s">
        <v>349</v>
      </c>
      <c r="GD3729" t="s">
        <v>354</v>
      </c>
      <c r="GE3729" t="s">
        <v>354</v>
      </c>
      <c r="GF3729" t="s">
        <v>354</v>
      </c>
      <c r="GG3729">
        <v>14</v>
      </c>
      <c r="GH3729" t="s">
        <v>356</v>
      </c>
    </row>
    <row r="3730" spans="1:191" x14ac:dyDescent="0.35">
      <c r="A3730" t="s">
        <v>69</v>
      </c>
      <c r="B3730" t="s">
        <v>70</v>
      </c>
      <c r="C3730" t="s">
        <v>8624</v>
      </c>
      <c r="D3730" t="s">
        <v>527</v>
      </c>
      <c r="E3730" t="s">
        <v>8692</v>
      </c>
      <c r="F3730" t="s">
        <v>8693</v>
      </c>
      <c r="G3730" t="s">
        <v>8700</v>
      </c>
      <c r="H3730" t="s">
        <v>8701</v>
      </c>
      <c r="I3730">
        <v>14</v>
      </c>
      <c r="J3730">
        <v>4</v>
      </c>
      <c r="K3730" t="s">
        <v>345</v>
      </c>
      <c r="L3730">
        <v>4.9677801129999999</v>
      </c>
      <c r="M3730">
        <v>27.916000369999999</v>
      </c>
      <c r="N3730" t="s">
        <v>346</v>
      </c>
      <c r="O3730" t="s">
        <v>347</v>
      </c>
      <c r="P3730" s="133">
        <v>320</v>
      </c>
      <c r="Q3730" s="133">
        <v>1600</v>
      </c>
      <c r="R3730" s="133">
        <v>320</v>
      </c>
      <c r="S3730" s="133">
        <v>1600</v>
      </c>
      <c r="T3730" s="133">
        <v>0</v>
      </c>
      <c r="W3730">
        <v>286</v>
      </c>
      <c r="X3730" t="s">
        <v>70</v>
      </c>
      <c r="Y3730" t="s">
        <v>527</v>
      </c>
      <c r="Z3730">
        <v>1004</v>
      </c>
      <c r="AA3730" t="s">
        <v>70</v>
      </c>
      <c r="AB3730" t="s">
        <v>527</v>
      </c>
      <c r="AC3730">
        <v>215</v>
      </c>
      <c r="AD3730" t="s">
        <v>70</v>
      </c>
      <c r="AE3730" t="s">
        <v>527</v>
      </c>
      <c r="AF3730">
        <v>0</v>
      </c>
      <c r="AI3730">
        <v>95</v>
      </c>
      <c r="AJ3730" t="s">
        <v>348</v>
      </c>
      <c r="AK3730" t="s">
        <v>348</v>
      </c>
      <c r="AL3730" t="s">
        <v>349</v>
      </c>
      <c r="AM3730">
        <v>0</v>
      </c>
      <c r="AN3730">
        <v>0</v>
      </c>
      <c r="AO3730">
        <v>0</v>
      </c>
      <c r="AR3730">
        <v>0</v>
      </c>
      <c r="AU3730">
        <v>0</v>
      </c>
      <c r="AX3730">
        <v>0</v>
      </c>
      <c r="BA3730">
        <v>0</v>
      </c>
      <c r="BD3730">
        <v>0</v>
      </c>
      <c r="BE3730">
        <v>0</v>
      </c>
      <c r="BF3730">
        <v>0</v>
      </c>
      <c r="BG3730">
        <v>0</v>
      </c>
      <c r="BH3730" t="s">
        <v>349</v>
      </c>
      <c r="BI3730">
        <v>0</v>
      </c>
      <c r="BJ3730">
        <v>0</v>
      </c>
      <c r="BK3730">
        <v>286</v>
      </c>
      <c r="BL3730">
        <v>0</v>
      </c>
      <c r="BM3730">
        <v>0</v>
      </c>
      <c r="BN3730" t="s">
        <v>349</v>
      </c>
      <c r="BO3730">
        <v>0</v>
      </c>
      <c r="BP3730">
        <v>0</v>
      </c>
      <c r="BQ3730">
        <v>1004</v>
      </c>
      <c r="BR3730">
        <v>0</v>
      </c>
      <c r="BS3730">
        <v>0</v>
      </c>
      <c r="BT3730" t="s">
        <v>349</v>
      </c>
      <c r="BU3730">
        <v>0</v>
      </c>
      <c r="BV3730">
        <v>0</v>
      </c>
      <c r="BW3730">
        <v>215</v>
      </c>
      <c r="BX3730">
        <v>0</v>
      </c>
      <c r="BY3730">
        <v>0</v>
      </c>
      <c r="BZ3730" t="s">
        <v>349</v>
      </c>
      <c r="CA3730">
        <v>0</v>
      </c>
      <c r="CB3730">
        <v>0</v>
      </c>
      <c r="CC3730">
        <v>0</v>
      </c>
      <c r="CD3730">
        <v>0</v>
      </c>
      <c r="CE3730">
        <v>0</v>
      </c>
      <c r="CF3730" t="s">
        <v>349</v>
      </c>
      <c r="CG3730">
        <v>0</v>
      </c>
      <c r="CH3730">
        <v>0</v>
      </c>
      <c r="CI3730">
        <v>95</v>
      </c>
      <c r="CJ3730" t="s">
        <v>347</v>
      </c>
      <c r="CK3730">
        <v>38</v>
      </c>
      <c r="CL3730" t="s">
        <v>347</v>
      </c>
      <c r="CM3730">
        <v>29</v>
      </c>
      <c r="CN3730" s="133">
        <v>43</v>
      </c>
      <c r="CO3730" s="133" t="s">
        <v>347</v>
      </c>
      <c r="CP3730" s="133">
        <v>317</v>
      </c>
      <c r="CQ3730" s="133">
        <v>1571</v>
      </c>
      <c r="CR3730">
        <v>111</v>
      </c>
      <c r="CS3730">
        <v>670</v>
      </c>
      <c r="CT3730">
        <v>0</v>
      </c>
      <c r="CY3730">
        <v>0</v>
      </c>
      <c r="DD3730">
        <v>0</v>
      </c>
      <c r="DI3730">
        <v>0</v>
      </c>
      <c r="DN3730">
        <v>0</v>
      </c>
      <c r="DS3730">
        <v>670</v>
      </c>
      <c r="DT3730" t="s">
        <v>348</v>
      </c>
      <c r="DU3730" t="s">
        <v>348</v>
      </c>
      <c r="DV3730" t="s">
        <v>347</v>
      </c>
      <c r="DW3730">
        <v>206</v>
      </c>
      <c r="DX3730">
        <v>901</v>
      </c>
      <c r="DY3730">
        <v>0</v>
      </c>
      <c r="EF3730">
        <v>0</v>
      </c>
      <c r="EM3730">
        <v>0</v>
      </c>
      <c r="ET3730">
        <v>0</v>
      </c>
      <c r="FA3730">
        <v>0</v>
      </c>
      <c r="FH3730">
        <v>901</v>
      </c>
      <c r="FK3730">
        <v>163</v>
      </c>
      <c r="FL3730">
        <v>802</v>
      </c>
      <c r="FM3730">
        <v>49</v>
      </c>
      <c r="FN3730">
        <v>247</v>
      </c>
      <c r="FO3730">
        <v>105</v>
      </c>
      <c r="FP3730">
        <v>522</v>
      </c>
      <c r="FQ3730">
        <v>0</v>
      </c>
      <c r="FR3730" s="167">
        <v>0</v>
      </c>
      <c r="FS3730" t="s">
        <v>347</v>
      </c>
      <c r="FT3730">
        <v>20</v>
      </c>
      <c r="FU3730">
        <v>100</v>
      </c>
      <c r="FV3730" t="s">
        <v>70</v>
      </c>
      <c r="FW3730" t="s">
        <v>527</v>
      </c>
      <c r="FX3730" t="s">
        <v>349</v>
      </c>
      <c r="FZ3730" t="s">
        <v>349</v>
      </c>
      <c r="GA3730">
        <v>0</v>
      </c>
      <c r="GB3730">
        <v>0</v>
      </c>
      <c r="GD3730" t="s">
        <v>361</v>
      </c>
      <c r="GE3730" t="s">
        <v>354</v>
      </c>
      <c r="GF3730" t="s">
        <v>354</v>
      </c>
      <c r="GG3730">
        <v>14</v>
      </c>
      <c r="GH3730" t="s">
        <v>356</v>
      </c>
    </row>
    <row r="3731" spans="1:191" x14ac:dyDescent="0.35">
      <c r="A3731" t="s">
        <v>69</v>
      </c>
      <c r="B3731" t="s">
        <v>70</v>
      </c>
      <c r="C3731" t="s">
        <v>8624</v>
      </c>
      <c r="D3731" t="s">
        <v>527</v>
      </c>
      <c r="E3731" t="s">
        <v>8692</v>
      </c>
      <c r="F3731" t="s">
        <v>8693</v>
      </c>
      <c r="G3731" t="s">
        <v>8702</v>
      </c>
      <c r="H3731" t="s">
        <v>8687</v>
      </c>
      <c r="I3731">
        <v>14</v>
      </c>
      <c r="J3731">
        <v>1</v>
      </c>
      <c r="K3731" t="s">
        <v>345</v>
      </c>
      <c r="L3731">
        <v>4.9216753000000004</v>
      </c>
      <c r="M3731">
        <v>28.067421</v>
      </c>
      <c r="N3731" t="s">
        <v>346</v>
      </c>
      <c r="O3731" t="s">
        <v>349</v>
      </c>
      <c r="P3731" s="133">
        <v>0</v>
      </c>
      <c r="Q3731" s="133">
        <v>0</v>
      </c>
      <c r="R3731" s="133">
        <v>0</v>
      </c>
      <c r="S3731" s="133">
        <v>0</v>
      </c>
      <c r="T3731" s="133">
        <v>0</v>
      </c>
      <c r="W3731">
        <v>0</v>
      </c>
      <c r="Z3731">
        <v>0</v>
      </c>
      <c r="AC3731">
        <v>0</v>
      </c>
      <c r="AF3731">
        <v>0</v>
      </c>
      <c r="AI3731">
        <v>0</v>
      </c>
      <c r="AL3731" t="s">
        <v>349</v>
      </c>
      <c r="AM3731">
        <v>0</v>
      </c>
      <c r="AN3731">
        <v>0</v>
      </c>
      <c r="AO3731">
        <v>0</v>
      </c>
      <c r="AR3731">
        <v>0</v>
      </c>
      <c r="AU3731">
        <v>0</v>
      </c>
      <c r="AX3731">
        <v>0</v>
      </c>
      <c r="BA3731">
        <v>0</v>
      </c>
      <c r="BD3731">
        <v>0</v>
      </c>
      <c r="BE3731">
        <v>0</v>
      </c>
      <c r="BF3731">
        <v>0</v>
      </c>
      <c r="BG3731">
        <v>0</v>
      </c>
      <c r="BH3731" t="s">
        <v>349</v>
      </c>
      <c r="BI3731">
        <v>0</v>
      </c>
      <c r="BJ3731">
        <v>0</v>
      </c>
      <c r="BK3731">
        <v>0</v>
      </c>
      <c r="BL3731">
        <v>0</v>
      </c>
      <c r="BM3731">
        <v>0</v>
      </c>
      <c r="BN3731" t="s">
        <v>349</v>
      </c>
      <c r="BO3731">
        <v>0</v>
      </c>
      <c r="BP3731">
        <v>0</v>
      </c>
      <c r="BQ3731">
        <v>0</v>
      </c>
      <c r="BR3731">
        <v>0</v>
      </c>
      <c r="BS3731">
        <v>0</v>
      </c>
      <c r="BT3731" t="s">
        <v>349</v>
      </c>
      <c r="BU3731">
        <v>0</v>
      </c>
      <c r="BV3731">
        <v>0</v>
      </c>
      <c r="BW3731">
        <v>0</v>
      </c>
      <c r="BX3731">
        <v>0</v>
      </c>
      <c r="BY3731">
        <v>0</v>
      </c>
      <c r="BZ3731" t="s">
        <v>349</v>
      </c>
      <c r="CA3731">
        <v>0</v>
      </c>
      <c r="CB3731">
        <v>0</v>
      </c>
      <c r="CC3731">
        <v>0</v>
      </c>
      <c r="CD3731">
        <v>0</v>
      </c>
      <c r="CE3731">
        <v>0</v>
      </c>
      <c r="CF3731" t="s">
        <v>349</v>
      </c>
      <c r="CG3731">
        <v>0</v>
      </c>
      <c r="CH3731">
        <v>0</v>
      </c>
      <c r="CI3731">
        <v>0</v>
      </c>
      <c r="CJ3731" t="s">
        <v>349</v>
      </c>
      <c r="CK3731">
        <v>0</v>
      </c>
      <c r="CL3731" t="s">
        <v>349</v>
      </c>
      <c r="CM3731">
        <v>0</v>
      </c>
      <c r="CN3731" s="133">
        <v>0</v>
      </c>
      <c r="CO3731" s="133" t="s">
        <v>349</v>
      </c>
      <c r="CP3731" s="133">
        <v>0</v>
      </c>
      <c r="CQ3731" s="133">
        <v>0</v>
      </c>
      <c r="CR3731">
        <v>0</v>
      </c>
      <c r="CS3731">
        <v>0</v>
      </c>
      <c r="CT3731">
        <v>0</v>
      </c>
      <c r="CY3731">
        <v>0</v>
      </c>
      <c r="DD3731">
        <v>0</v>
      </c>
      <c r="DI3731">
        <v>0</v>
      </c>
      <c r="DN3731">
        <v>0</v>
      </c>
      <c r="DS3731">
        <v>0</v>
      </c>
      <c r="DV3731" t="s">
        <v>349</v>
      </c>
      <c r="DW3731">
        <v>0</v>
      </c>
      <c r="DX3731">
        <v>0</v>
      </c>
      <c r="DY3731">
        <v>0</v>
      </c>
      <c r="EF3731">
        <v>0</v>
      </c>
      <c r="EM3731">
        <v>0</v>
      </c>
      <c r="ET3731">
        <v>0</v>
      </c>
      <c r="FA3731">
        <v>0</v>
      </c>
      <c r="FH3731">
        <v>0</v>
      </c>
      <c r="FK3731">
        <v>0</v>
      </c>
      <c r="FL3731">
        <v>0</v>
      </c>
      <c r="FM3731">
        <v>0</v>
      </c>
      <c r="FN3731">
        <v>0</v>
      </c>
      <c r="FO3731">
        <v>0</v>
      </c>
      <c r="FP3731">
        <v>0</v>
      </c>
      <c r="FQ3731">
        <v>0</v>
      </c>
      <c r="FR3731">
        <v>0</v>
      </c>
      <c r="FS3731" t="s">
        <v>347</v>
      </c>
      <c r="FT3731">
        <v>5</v>
      </c>
      <c r="FU3731">
        <v>25</v>
      </c>
      <c r="FV3731" t="s">
        <v>70</v>
      </c>
      <c r="FW3731" t="s">
        <v>527</v>
      </c>
      <c r="FX3731" t="s">
        <v>349</v>
      </c>
      <c r="FZ3731" t="s">
        <v>349</v>
      </c>
      <c r="GA3731">
        <v>0</v>
      </c>
      <c r="GB3731">
        <v>0</v>
      </c>
      <c r="GC3731" t="s">
        <v>349</v>
      </c>
      <c r="GD3731" t="s">
        <v>354</v>
      </c>
      <c r="GE3731" t="s">
        <v>354</v>
      </c>
      <c r="GF3731" t="s">
        <v>354</v>
      </c>
      <c r="GG3731">
        <v>14</v>
      </c>
      <c r="GH3731" t="s">
        <v>356</v>
      </c>
    </row>
    <row r="3732" spans="1:191" x14ac:dyDescent="0.35">
      <c r="A3732" t="s">
        <v>69</v>
      </c>
      <c r="B3732" t="s">
        <v>70</v>
      </c>
      <c r="C3732" t="s">
        <v>8624</v>
      </c>
      <c r="D3732" t="s">
        <v>527</v>
      </c>
      <c r="E3732" t="s">
        <v>8692</v>
      </c>
      <c r="F3732" t="s">
        <v>8693</v>
      </c>
      <c r="G3732" t="s">
        <v>8703</v>
      </c>
      <c r="H3732" t="s">
        <v>8704</v>
      </c>
      <c r="I3732">
        <v>14</v>
      </c>
      <c r="J3732">
        <v>5</v>
      </c>
      <c r="K3732" t="s">
        <v>345</v>
      </c>
      <c r="L3732">
        <v>4.8587799069999997</v>
      </c>
      <c r="M3732">
        <v>27.909500120000001</v>
      </c>
      <c r="N3732" t="s">
        <v>346</v>
      </c>
      <c r="O3732" t="s">
        <v>347</v>
      </c>
      <c r="P3732" s="133">
        <v>33</v>
      </c>
      <c r="Q3732" s="133">
        <v>200</v>
      </c>
      <c r="R3732" s="133">
        <v>33</v>
      </c>
      <c r="S3732" s="133">
        <v>200</v>
      </c>
      <c r="T3732" s="133">
        <v>0</v>
      </c>
      <c r="W3732">
        <v>83</v>
      </c>
      <c r="X3732" t="s">
        <v>70</v>
      </c>
      <c r="Y3732" t="s">
        <v>527</v>
      </c>
      <c r="Z3732">
        <v>66</v>
      </c>
      <c r="AA3732" t="s">
        <v>70</v>
      </c>
      <c r="AB3732" t="s">
        <v>527</v>
      </c>
      <c r="AC3732">
        <v>51</v>
      </c>
      <c r="AD3732" t="s">
        <v>70</v>
      </c>
      <c r="AE3732" t="s">
        <v>527</v>
      </c>
      <c r="AF3732">
        <v>0</v>
      </c>
      <c r="AI3732">
        <v>0</v>
      </c>
      <c r="AL3732" t="s">
        <v>349</v>
      </c>
      <c r="AM3732">
        <v>0</v>
      </c>
      <c r="AN3732">
        <v>0</v>
      </c>
      <c r="AO3732">
        <v>0</v>
      </c>
      <c r="AR3732">
        <v>0</v>
      </c>
      <c r="AU3732">
        <v>0</v>
      </c>
      <c r="AX3732">
        <v>0</v>
      </c>
      <c r="BA3732">
        <v>0</v>
      </c>
      <c r="BD3732">
        <v>0</v>
      </c>
      <c r="BE3732">
        <v>0</v>
      </c>
      <c r="BF3732">
        <v>0</v>
      </c>
      <c r="BG3732">
        <v>0</v>
      </c>
      <c r="BH3732" t="s">
        <v>349</v>
      </c>
      <c r="BI3732">
        <v>0</v>
      </c>
      <c r="BJ3732">
        <v>0</v>
      </c>
      <c r="BK3732">
        <v>83</v>
      </c>
      <c r="BL3732">
        <v>0</v>
      </c>
      <c r="BM3732">
        <v>0</v>
      </c>
      <c r="BN3732" t="s">
        <v>349</v>
      </c>
      <c r="BO3732">
        <v>0</v>
      </c>
      <c r="BP3732">
        <v>0</v>
      </c>
      <c r="BQ3732">
        <v>66</v>
      </c>
      <c r="BR3732">
        <v>0</v>
      </c>
      <c r="BS3732">
        <v>0</v>
      </c>
      <c r="BT3732" t="s">
        <v>349</v>
      </c>
      <c r="BU3732">
        <v>0</v>
      </c>
      <c r="BV3732">
        <v>0</v>
      </c>
      <c r="BW3732">
        <v>51</v>
      </c>
      <c r="BX3732">
        <v>0</v>
      </c>
      <c r="BY3732">
        <v>0</v>
      </c>
      <c r="BZ3732" t="s">
        <v>349</v>
      </c>
      <c r="CA3732">
        <v>0</v>
      </c>
      <c r="CB3732">
        <v>0</v>
      </c>
      <c r="CC3732">
        <v>0</v>
      </c>
      <c r="CD3732">
        <v>0</v>
      </c>
      <c r="CE3732">
        <v>0</v>
      </c>
      <c r="CF3732" t="s">
        <v>349</v>
      </c>
      <c r="CG3732">
        <v>0</v>
      </c>
      <c r="CH3732">
        <v>0</v>
      </c>
      <c r="CI3732">
        <v>0</v>
      </c>
      <c r="CJ3732" t="s">
        <v>347</v>
      </c>
      <c r="CK3732">
        <v>16</v>
      </c>
      <c r="CL3732" t="s">
        <v>347</v>
      </c>
      <c r="CM3732">
        <v>36</v>
      </c>
      <c r="CN3732" s="133">
        <v>47</v>
      </c>
      <c r="CO3732" s="133" t="s">
        <v>347</v>
      </c>
      <c r="CP3732" s="133">
        <v>79</v>
      </c>
      <c r="CQ3732" s="133">
        <v>475</v>
      </c>
      <c r="CR3732">
        <v>77</v>
      </c>
      <c r="CS3732">
        <v>465</v>
      </c>
      <c r="CT3732">
        <v>0</v>
      </c>
      <c r="CY3732">
        <v>173</v>
      </c>
      <c r="CZ3732" t="s">
        <v>70</v>
      </c>
      <c r="DA3732" t="s">
        <v>527</v>
      </c>
      <c r="DB3732" t="s">
        <v>350</v>
      </c>
      <c r="DD3732">
        <v>292</v>
      </c>
      <c r="DE3732" t="s">
        <v>70</v>
      </c>
      <c r="DF3732" t="s">
        <v>527</v>
      </c>
      <c r="DG3732" t="s">
        <v>350</v>
      </c>
      <c r="DI3732">
        <v>0</v>
      </c>
      <c r="DN3732">
        <v>0</v>
      </c>
      <c r="DS3732">
        <v>0</v>
      </c>
      <c r="DV3732" t="s">
        <v>347</v>
      </c>
      <c r="DW3732">
        <v>2</v>
      </c>
      <c r="DX3732">
        <v>10</v>
      </c>
      <c r="DY3732">
        <v>0</v>
      </c>
      <c r="EF3732">
        <v>0</v>
      </c>
      <c r="EM3732">
        <v>10</v>
      </c>
      <c r="EN3732" t="s">
        <v>117</v>
      </c>
      <c r="EP3732" t="s">
        <v>8705</v>
      </c>
      <c r="ER3732" t="s">
        <v>350</v>
      </c>
      <c r="ET3732">
        <v>0</v>
      </c>
      <c r="FA3732">
        <v>0</v>
      </c>
      <c r="FH3732">
        <v>0</v>
      </c>
      <c r="FK3732">
        <v>46</v>
      </c>
      <c r="FL3732">
        <v>300</v>
      </c>
      <c r="FM3732">
        <v>23</v>
      </c>
      <c r="FN3732">
        <v>115</v>
      </c>
      <c r="FO3732">
        <v>10</v>
      </c>
      <c r="FP3732">
        <v>60</v>
      </c>
      <c r="FQ3732">
        <v>0</v>
      </c>
      <c r="FR3732">
        <v>0</v>
      </c>
      <c r="FS3732" t="s">
        <v>347</v>
      </c>
      <c r="FT3732">
        <v>70</v>
      </c>
      <c r="FU3732">
        <v>350</v>
      </c>
      <c r="FV3732" t="s">
        <v>70</v>
      </c>
      <c r="FW3732" t="s">
        <v>3521</v>
      </c>
      <c r="FX3732" t="s">
        <v>347</v>
      </c>
      <c r="FY3732" t="s">
        <v>117</v>
      </c>
      <c r="FZ3732" t="s">
        <v>347</v>
      </c>
      <c r="GA3732">
        <v>4</v>
      </c>
      <c r="GB3732">
        <v>28</v>
      </c>
      <c r="GC3732" t="s">
        <v>349</v>
      </c>
      <c r="GD3732" t="s">
        <v>354</v>
      </c>
      <c r="GE3732" t="s">
        <v>361</v>
      </c>
      <c r="GF3732" t="s">
        <v>361</v>
      </c>
      <c r="GG3732">
        <v>13</v>
      </c>
      <c r="GH3732" t="s">
        <v>370</v>
      </c>
      <c r="GI3732" t="s">
        <v>9244</v>
      </c>
    </row>
    <row r="3733" spans="1:191" x14ac:dyDescent="0.35">
      <c r="A3733" t="s">
        <v>69</v>
      </c>
      <c r="B3733" t="s">
        <v>70</v>
      </c>
      <c r="C3733" t="s">
        <v>8624</v>
      </c>
      <c r="D3733" t="s">
        <v>527</v>
      </c>
      <c r="E3733" t="s">
        <v>8706</v>
      </c>
      <c r="F3733" t="s">
        <v>8707</v>
      </c>
      <c r="G3733" t="s">
        <v>8708</v>
      </c>
      <c r="H3733" t="s">
        <v>8709</v>
      </c>
      <c r="I3733">
        <v>14</v>
      </c>
      <c r="J3733">
        <v>4</v>
      </c>
      <c r="K3733" t="s">
        <v>345</v>
      </c>
      <c r="L3733">
        <v>5.1823100000000002</v>
      </c>
      <c r="M3733">
        <v>27.954499999999999</v>
      </c>
      <c r="N3733" t="s">
        <v>346</v>
      </c>
      <c r="O3733" t="s">
        <v>347</v>
      </c>
      <c r="P3733" s="133">
        <v>39</v>
      </c>
      <c r="Q3733" s="133">
        <v>195</v>
      </c>
      <c r="R3733" s="133">
        <v>39</v>
      </c>
      <c r="S3733" s="133">
        <v>195</v>
      </c>
      <c r="T3733" s="133">
        <v>0</v>
      </c>
      <c r="W3733">
        <v>0</v>
      </c>
      <c r="Z3733">
        <v>100</v>
      </c>
      <c r="AA3733" t="s">
        <v>70</v>
      </c>
      <c r="AB3733" t="s">
        <v>527</v>
      </c>
      <c r="AC3733">
        <v>95</v>
      </c>
      <c r="AD3733" t="s">
        <v>70</v>
      </c>
      <c r="AE3733" t="s">
        <v>527</v>
      </c>
      <c r="AF3733">
        <v>0</v>
      </c>
      <c r="AI3733">
        <v>0</v>
      </c>
      <c r="AL3733" t="s">
        <v>349</v>
      </c>
      <c r="AM3733">
        <v>0</v>
      </c>
      <c r="AN3733">
        <v>0</v>
      </c>
      <c r="AO3733">
        <v>0</v>
      </c>
      <c r="AR3733">
        <v>0</v>
      </c>
      <c r="AU3733">
        <v>0</v>
      </c>
      <c r="AX3733">
        <v>0</v>
      </c>
      <c r="BA3733">
        <v>0</v>
      </c>
      <c r="BD3733">
        <v>0</v>
      </c>
      <c r="BE3733">
        <v>0</v>
      </c>
      <c r="BF3733">
        <v>0</v>
      </c>
      <c r="BG3733">
        <v>0</v>
      </c>
      <c r="BH3733" t="s">
        <v>349</v>
      </c>
      <c r="BI3733">
        <v>0</v>
      </c>
      <c r="BJ3733">
        <v>0</v>
      </c>
      <c r="BK3733">
        <v>0</v>
      </c>
      <c r="BL3733">
        <v>0</v>
      </c>
      <c r="BM3733">
        <v>0</v>
      </c>
      <c r="BN3733" t="s">
        <v>349</v>
      </c>
      <c r="BO3733">
        <v>0</v>
      </c>
      <c r="BP3733">
        <v>0</v>
      </c>
      <c r="BQ3733">
        <v>100</v>
      </c>
      <c r="BR3733">
        <v>0</v>
      </c>
      <c r="BS3733">
        <v>0</v>
      </c>
      <c r="BT3733" t="s">
        <v>349</v>
      </c>
      <c r="BU3733">
        <v>0</v>
      </c>
      <c r="BV3733">
        <v>0</v>
      </c>
      <c r="BW3733">
        <v>95</v>
      </c>
      <c r="BX3733">
        <v>0</v>
      </c>
      <c r="BY3733">
        <v>0</v>
      </c>
      <c r="BZ3733" t="s">
        <v>349</v>
      </c>
      <c r="CA3733">
        <v>0</v>
      </c>
      <c r="CB3733">
        <v>0</v>
      </c>
      <c r="CC3733">
        <v>0</v>
      </c>
      <c r="CD3733">
        <v>0</v>
      </c>
      <c r="CE3733">
        <v>0</v>
      </c>
      <c r="CF3733" t="s">
        <v>349</v>
      </c>
      <c r="CG3733">
        <v>0</v>
      </c>
      <c r="CH3733">
        <v>0</v>
      </c>
      <c r="CI3733">
        <v>0</v>
      </c>
      <c r="CJ3733" t="s">
        <v>347</v>
      </c>
      <c r="CK3733">
        <v>8</v>
      </c>
      <c r="CL3733" t="s">
        <v>349</v>
      </c>
      <c r="CM3733">
        <v>0</v>
      </c>
      <c r="CN3733" s="133">
        <v>0</v>
      </c>
      <c r="CO3733" s="133" t="s">
        <v>349</v>
      </c>
      <c r="CP3733" s="133">
        <v>0</v>
      </c>
      <c r="CQ3733" s="133">
        <v>0</v>
      </c>
      <c r="CR3733">
        <v>0</v>
      </c>
      <c r="CS3733">
        <v>0</v>
      </c>
      <c r="CT3733">
        <v>0</v>
      </c>
      <c r="CY3733">
        <v>0</v>
      </c>
      <c r="DD3733">
        <v>0</v>
      </c>
      <c r="DI3733">
        <v>0</v>
      </c>
      <c r="DN3733">
        <v>0</v>
      </c>
      <c r="DS3733">
        <v>0</v>
      </c>
      <c r="DV3733" t="s">
        <v>349</v>
      </c>
      <c r="DW3733">
        <v>0</v>
      </c>
      <c r="DX3733">
        <v>0</v>
      </c>
      <c r="DY3733">
        <v>0</v>
      </c>
      <c r="EF3733">
        <v>0</v>
      </c>
      <c r="EM3733">
        <v>0</v>
      </c>
      <c r="ET3733">
        <v>0</v>
      </c>
      <c r="FA3733">
        <v>0</v>
      </c>
      <c r="FH3733">
        <v>0</v>
      </c>
      <c r="FK3733">
        <v>0</v>
      </c>
      <c r="FL3733">
        <v>0</v>
      </c>
      <c r="FM3733">
        <v>0</v>
      </c>
      <c r="FN3733">
        <v>0</v>
      </c>
      <c r="FO3733">
        <v>0</v>
      </c>
      <c r="FP3733">
        <v>0</v>
      </c>
      <c r="FQ3733">
        <v>0</v>
      </c>
      <c r="FR3733">
        <v>0</v>
      </c>
      <c r="FS3733" t="s">
        <v>349</v>
      </c>
      <c r="FT3733">
        <v>0</v>
      </c>
      <c r="FU3733">
        <v>0</v>
      </c>
      <c r="FX3733" t="s">
        <v>349</v>
      </c>
      <c r="FZ3733" t="s">
        <v>347</v>
      </c>
      <c r="GA3733">
        <v>3</v>
      </c>
      <c r="GB3733">
        <v>15</v>
      </c>
      <c r="GC3733" t="s">
        <v>349</v>
      </c>
      <c r="GD3733" t="s">
        <v>354</v>
      </c>
      <c r="GE3733" t="s">
        <v>354</v>
      </c>
      <c r="GF3733" t="s">
        <v>355</v>
      </c>
      <c r="GG3733">
        <v>14</v>
      </c>
      <c r="GH3733" t="s">
        <v>356</v>
      </c>
    </row>
    <row r="3734" spans="1:191" x14ac:dyDescent="0.35">
      <c r="A3734" t="s">
        <v>69</v>
      </c>
      <c r="B3734" t="s">
        <v>70</v>
      </c>
      <c r="C3734" t="s">
        <v>8624</v>
      </c>
      <c r="D3734" t="s">
        <v>527</v>
      </c>
      <c r="E3734" t="s">
        <v>8706</v>
      </c>
      <c r="F3734" t="s">
        <v>8707</v>
      </c>
      <c r="G3734" t="s">
        <v>8710</v>
      </c>
      <c r="H3734" t="s">
        <v>8711</v>
      </c>
      <c r="I3734">
        <v>14</v>
      </c>
      <c r="J3734">
        <v>4</v>
      </c>
      <c r="K3734" t="s">
        <v>345</v>
      </c>
      <c r="L3734">
        <v>5.1821799999999998</v>
      </c>
      <c r="M3734">
        <v>27.9543</v>
      </c>
      <c r="N3734" t="s">
        <v>346</v>
      </c>
      <c r="O3734" t="s">
        <v>347</v>
      </c>
      <c r="P3734" s="133">
        <v>43</v>
      </c>
      <c r="Q3734" s="133">
        <v>215</v>
      </c>
      <c r="R3734" s="133">
        <v>43</v>
      </c>
      <c r="S3734" s="133">
        <v>215</v>
      </c>
      <c r="T3734" s="133">
        <v>0</v>
      </c>
      <c r="W3734">
        <v>0</v>
      </c>
      <c r="Z3734">
        <v>115</v>
      </c>
      <c r="AA3734" t="s">
        <v>70</v>
      </c>
      <c r="AB3734" t="s">
        <v>527</v>
      </c>
      <c r="AC3734">
        <v>100</v>
      </c>
      <c r="AD3734" t="s">
        <v>70</v>
      </c>
      <c r="AE3734" t="s">
        <v>527</v>
      </c>
      <c r="AF3734">
        <v>0</v>
      </c>
      <c r="AI3734">
        <v>0</v>
      </c>
      <c r="AL3734" t="s">
        <v>349</v>
      </c>
      <c r="AM3734">
        <v>0</v>
      </c>
      <c r="AN3734">
        <v>0</v>
      </c>
      <c r="AO3734">
        <v>0</v>
      </c>
      <c r="AR3734">
        <v>0</v>
      </c>
      <c r="AU3734">
        <v>0</v>
      </c>
      <c r="AX3734">
        <v>0</v>
      </c>
      <c r="BA3734">
        <v>0</v>
      </c>
      <c r="BD3734">
        <v>0</v>
      </c>
      <c r="BE3734">
        <v>0</v>
      </c>
      <c r="BF3734">
        <v>0</v>
      </c>
      <c r="BG3734">
        <v>0</v>
      </c>
      <c r="BH3734" t="s">
        <v>349</v>
      </c>
      <c r="BI3734">
        <v>0</v>
      </c>
      <c r="BJ3734">
        <v>0</v>
      </c>
      <c r="BK3734">
        <v>0</v>
      </c>
      <c r="BL3734">
        <v>0</v>
      </c>
      <c r="BM3734">
        <v>0</v>
      </c>
      <c r="BN3734" t="s">
        <v>349</v>
      </c>
      <c r="BO3734">
        <v>0</v>
      </c>
      <c r="BP3734">
        <v>0</v>
      </c>
      <c r="BQ3734">
        <v>115</v>
      </c>
      <c r="BR3734">
        <v>0</v>
      </c>
      <c r="BS3734">
        <v>0</v>
      </c>
      <c r="BT3734" t="s">
        <v>349</v>
      </c>
      <c r="BU3734">
        <v>0</v>
      </c>
      <c r="BV3734">
        <v>0</v>
      </c>
      <c r="BW3734">
        <v>100</v>
      </c>
      <c r="BX3734">
        <v>0</v>
      </c>
      <c r="BY3734">
        <v>0</v>
      </c>
      <c r="BZ3734" t="s">
        <v>349</v>
      </c>
      <c r="CA3734">
        <v>0</v>
      </c>
      <c r="CB3734">
        <v>0</v>
      </c>
      <c r="CC3734">
        <v>0</v>
      </c>
      <c r="CD3734">
        <v>0</v>
      </c>
      <c r="CE3734">
        <v>0</v>
      </c>
      <c r="CF3734" t="s">
        <v>349</v>
      </c>
      <c r="CG3734">
        <v>0</v>
      </c>
      <c r="CH3734">
        <v>0</v>
      </c>
      <c r="CI3734">
        <v>0</v>
      </c>
      <c r="CJ3734" t="s">
        <v>347</v>
      </c>
      <c r="CK3734">
        <v>6</v>
      </c>
      <c r="CL3734" t="s">
        <v>349</v>
      </c>
      <c r="CM3734">
        <v>0</v>
      </c>
      <c r="CN3734" s="133">
        <v>0</v>
      </c>
      <c r="CO3734" s="133" t="s">
        <v>349</v>
      </c>
      <c r="CP3734" s="133">
        <v>0</v>
      </c>
      <c r="CQ3734" s="133">
        <v>0</v>
      </c>
      <c r="CR3734">
        <v>0</v>
      </c>
      <c r="CS3734">
        <v>0</v>
      </c>
      <c r="CT3734">
        <v>0</v>
      </c>
      <c r="CY3734">
        <v>0</v>
      </c>
      <c r="DD3734">
        <v>0</v>
      </c>
      <c r="DI3734">
        <v>0</v>
      </c>
      <c r="DN3734">
        <v>0</v>
      </c>
      <c r="DS3734">
        <v>0</v>
      </c>
      <c r="DV3734" t="s">
        <v>349</v>
      </c>
      <c r="DW3734">
        <v>0</v>
      </c>
      <c r="DX3734">
        <v>0</v>
      </c>
      <c r="DY3734">
        <v>0</v>
      </c>
      <c r="EF3734">
        <v>0</v>
      </c>
      <c r="EM3734">
        <v>0</v>
      </c>
      <c r="ET3734">
        <v>0</v>
      </c>
      <c r="FA3734">
        <v>0</v>
      </c>
      <c r="FH3734">
        <v>0</v>
      </c>
      <c r="FK3734">
        <v>0</v>
      </c>
      <c r="FL3734">
        <v>0</v>
      </c>
      <c r="FM3734">
        <v>0</v>
      </c>
      <c r="FN3734">
        <v>0</v>
      </c>
      <c r="FO3734">
        <v>0</v>
      </c>
      <c r="FP3734">
        <v>0</v>
      </c>
      <c r="FQ3734">
        <v>0</v>
      </c>
      <c r="FR3734">
        <v>0</v>
      </c>
      <c r="FS3734" t="s">
        <v>349</v>
      </c>
      <c r="FT3734">
        <v>0</v>
      </c>
      <c r="FU3734">
        <v>0</v>
      </c>
      <c r="FX3734" t="s">
        <v>349</v>
      </c>
      <c r="FZ3734" t="s">
        <v>347</v>
      </c>
      <c r="GA3734">
        <v>3</v>
      </c>
      <c r="GB3734">
        <v>15</v>
      </c>
      <c r="GC3734" t="s">
        <v>349</v>
      </c>
      <c r="GD3734" t="s">
        <v>354</v>
      </c>
      <c r="GE3734" t="s">
        <v>355</v>
      </c>
      <c r="GF3734" t="s">
        <v>354</v>
      </c>
      <c r="GG3734">
        <v>14</v>
      </c>
      <c r="GH3734" t="s">
        <v>356</v>
      </c>
    </row>
    <row r="3735" spans="1:191" x14ac:dyDescent="0.35">
      <c r="A3735" t="s">
        <v>69</v>
      </c>
      <c r="B3735" t="s">
        <v>70</v>
      </c>
      <c r="C3735" t="s">
        <v>8624</v>
      </c>
      <c r="D3735" t="s">
        <v>527</v>
      </c>
      <c r="E3735" t="s">
        <v>8706</v>
      </c>
      <c r="F3735" t="s">
        <v>8707</v>
      </c>
      <c r="G3735" t="s">
        <v>8712</v>
      </c>
      <c r="H3735" t="s">
        <v>8713</v>
      </c>
      <c r="I3735">
        <v>14</v>
      </c>
      <c r="J3735">
        <v>5</v>
      </c>
      <c r="K3735" t="s">
        <v>345</v>
      </c>
      <c r="L3735">
        <v>5.2007459999999996</v>
      </c>
      <c r="M3735">
        <v>27.927799</v>
      </c>
      <c r="N3735" t="s">
        <v>346</v>
      </c>
      <c r="O3735" t="s">
        <v>347</v>
      </c>
      <c r="P3735" s="133">
        <v>60</v>
      </c>
      <c r="Q3735" s="133">
        <v>300</v>
      </c>
      <c r="R3735" s="133">
        <v>60</v>
      </c>
      <c r="S3735" s="133">
        <v>300</v>
      </c>
      <c r="T3735" s="133">
        <v>0</v>
      </c>
      <c r="W3735">
        <v>0</v>
      </c>
      <c r="Z3735">
        <v>200</v>
      </c>
      <c r="AA3735" t="s">
        <v>70</v>
      </c>
      <c r="AB3735" t="s">
        <v>527</v>
      </c>
      <c r="AC3735">
        <v>100</v>
      </c>
      <c r="AD3735" t="s">
        <v>70</v>
      </c>
      <c r="AE3735" t="s">
        <v>527</v>
      </c>
      <c r="AF3735">
        <v>0</v>
      </c>
      <c r="AI3735">
        <v>0</v>
      </c>
      <c r="AL3735" t="s">
        <v>349</v>
      </c>
      <c r="AM3735">
        <v>0</v>
      </c>
      <c r="AN3735">
        <v>0</v>
      </c>
      <c r="AO3735">
        <v>0</v>
      </c>
      <c r="AR3735">
        <v>0</v>
      </c>
      <c r="AU3735">
        <v>0</v>
      </c>
      <c r="AX3735">
        <v>0</v>
      </c>
      <c r="BA3735">
        <v>0</v>
      </c>
      <c r="BD3735">
        <v>0</v>
      </c>
      <c r="BE3735">
        <v>0</v>
      </c>
      <c r="BF3735">
        <v>0</v>
      </c>
      <c r="BG3735">
        <v>0</v>
      </c>
      <c r="BH3735" t="s">
        <v>349</v>
      </c>
      <c r="BI3735">
        <v>0</v>
      </c>
      <c r="BJ3735">
        <v>0</v>
      </c>
      <c r="BK3735">
        <v>0</v>
      </c>
      <c r="BL3735">
        <v>0</v>
      </c>
      <c r="BM3735">
        <v>0</v>
      </c>
      <c r="BN3735" t="s">
        <v>349</v>
      </c>
      <c r="BO3735">
        <v>0</v>
      </c>
      <c r="BP3735">
        <v>0</v>
      </c>
      <c r="BQ3735">
        <v>200</v>
      </c>
      <c r="BR3735">
        <v>0</v>
      </c>
      <c r="BS3735">
        <v>0</v>
      </c>
      <c r="BT3735" t="s">
        <v>349</v>
      </c>
      <c r="BU3735">
        <v>0</v>
      </c>
      <c r="BV3735">
        <v>0</v>
      </c>
      <c r="BW3735">
        <v>100</v>
      </c>
      <c r="BX3735">
        <v>0</v>
      </c>
      <c r="BY3735">
        <v>0</v>
      </c>
      <c r="BZ3735" t="s">
        <v>349</v>
      </c>
      <c r="CA3735">
        <v>0</v>
      </c>
      <c r="CB3735">
        <v>0</v>
      </c>
      <c r="CC3735">
        <v>0</v>
      </c>
      <c r="CD3735">
        <v>0</v>
      </c>
      <c r="CE3735">
        <v>0</v>
      </c>
      <c r="CF3735" t="s">
        <v>349</v>
      </c>
      <c r="CG3735">
        <v>0</v>
      </c>
      <c r="CH3735">
        <v>0</v>
      </c>
      <c r="CI3735">
        <v>0</v>
      </c>
      <c r="CJ3735" t="s">
        <v>347</v>
      </c>
      <c r="CK3735">
        <v>10</v>
      </c>
      <c r="CL3735" t="s">
        <v>349</v>
      </c>
      <c r="CM3735">
        <v>0</v>
      </c>
      <c r="CN3735" s="133">
        <v>0</v>
      </c>
      <c r="CO3735" s="133" t="s">
        <v>349</v>
      </c>
      <c r="CP3735" s="133">
        <v>0</v>
      </c>
      <c r="CQ3735" s="133">
        <v>0</v>
      </c>
      <c r="CR3735">
        <v>0</v>
      </c>
      <c r="CS3735">
        <v>0</v>
      </c>
      <c r="CT3735">
        <v>0</v>
      </c>
      <c r="CY3735">
        <v>0</v>
      </c>
      <c r="DD3735">
        <v>0</v>
      </c>
      <c r="DI3735">
        <v>0</v>
      </c>
      <c r="DN3735">
        <v>0</v>
      </c>
      <c r="DS3735">
        <v>0</v>
      </c>
      <c r="DV3735" t="s">
        <v>349</v>
      </c>
      <c r="DW3735">
        <v>0</v>
      </c>
      <c r="DX3735">
        <v>0</v>
      </c>
      <c r="DY3735">
        <v>0</v>
      </c>
      <c r="EF3735">
        <v>0</v>
      </c>
      <c r="EM3735">
        <v>0</v>
      </c>
      <c r="ET3735">
        <v>0</v>
      </c>
      <c r="FA3735">
        <v>0</v>
      </c>
      <c r="FH3735">
        <v>0</v>
      </c>
      <c r="FK3735">
        <v>0</v>
      </c>
      <c r="FL3735">
        <v>0</v>
      </c>
      <c r="FM3735">
        <v>0</v>
      </c>
      <c r="FN3735">
        <v>0</v>
      </c>
      <c r="FO3735">
        <v>0</v>
      </c>
      <c r="FP3735">
        <v>0</v>
      </c>
      <c r="FQ3735">
        <v>0</v>
      </c>
      <c r="FR3735">
        <v>0</v>
      </c>
      <c r="FS3735" t="s">
        <v>349</v>
      </c>
      <c r="FT3735">
        <v>0</v>
      </c>
      <c r="FU3735">
        <v>0</v>
      </c>
      <c r="FX3735" t="s">
        <v>349</v>
      </c>
      <c r="FZ3735" t="s">
        <v>347</v>
      </c>
      <c r="GA3735">
        <v>3</v>
      </c>
      <c r="GB3735">
        <v>15</v>
      </c>
      <c r="GC3735" t="s">
        <v>349</v>
      </c>
      <c r="GD3735" t="s">
        <v>354</v>
      </c>
      <c r="GE3735" t="s">
        <v>354</v>
      </c>
      <c r="GF3735" t="s">
        <v>354</v>
      </c>
      <c r="GG3735">
        <v>14</v>
      </c>
      <c r="GH3735" t="s">
        <v>356</v>
      </c>
    </row>
    <row r="3736" spans="1:191" x14ac:dyDescent="0.35">
      <c r="A3736" t="s">
        <v>69</v>
      </c>
      <c r="B3736" t="s">
        <v>70</v>
      </c>
      <c r="C3736" t="s">
        <v>8624</v>
      </c>
      <c r="D3736" t="s">
        <v>527</v>
      </c>
      <c r="E3736" t="s">
        <v>8706</v>
      </c>
      <c r="F3736" t="s">
        <v>8707</v>
      </c>
      <c r="G3736" t="s">
        <v>8714</v>
      </c>
      <c r="H3736" t="s">
        <v>8715</v>
      </c>
      <c r="I3736">
        <v>14</v>
      </c>
      <c r="J3736">
        <v>4</v>
      </c>
      <c r="K3736" t="s">
        <v>345</v>
      </c>
      <c r="L3736">
        <v>5.1821099999999998</v>
      </c>
      <c r="M3736">
        <v>27.9543</v>
      </c>
      <c r="N3736" t="s">
        <v>346</v>
      </c>
      <c r="O3736" t="s">
        <v>347</v>
      </c>
      <c r="P3736" s="133">
        <v>47</v>
      </c>
      <c r="Q3736" s="133">
        <v>237</v>
      </c>
      <c r="R3736" s="133">
        <v>46</v>
      </c>
      <c r="S3736" s="133">
        <v>230</v>
      </c>
      <c r="T3736" s="133">
        <v>0</v>
      </c>
      <c r="W3736">
        <v>0</v>
      </c>
      <c r="Z3736">
        <v>138</v>
      </c>
      <c r="AA3736" t="s">
        <v>70</v>
      </c>
      <c r="AB3736" t="s">
        <v>527</v>
      </c>
      <c r="AC3736">
        <v>90</v>
      </c>
      <c r="AD3736" t="s">
        <v>70</v>
      </c>
      <c r="AE3736" t="s">
        <v>527</v>
      </c>
      <c r="AF3736">
        <v>0</v>
      </c>
      <c r="AI3736">
        <v>2</v>
      </c>
      <c r="AJ3736" t="s">
        <v>348</v>
      </c>
      <c r="AK3736" t="s">
        <v>348</v>
      </c>
      <c r="AL3736" t="s">
        <v>347</v>
      </c>
      <c r="AM3736">
        <v>1</v>
      </c>
      <c r="AN3736">
        <v>7</v>
      </c>
      <c r="AO3736">
        <v>0</v>
      </c>
      <c r="AR3736">
        <v>0</v>
      </c>
      <c r="AU3736">
        <v>0</v>
      </c>
      <c r="AX3736">
        <v>0</v>
      </c>
      <c r="BA3736">
        <v>0</v>
      </c>
      <c r="BD3736">
        <v>7</v>
      </c>
      <c r="BE3736">
        <v>0</v>
      </c>
      <c r="BF3736">
        <v>0</v>
      </c>
      <c r="BG3736">
        <v>0</v>
      </c>
      <c r="BH3736" t="s">
        <v>349</v>
      </c>
      <c r="BI3736">
        <v>0</v>
      </c>
      <c r="BJ3736">
        <v>0</v>
      </c>
      <c r="BK3736">
        <v>0</v>
      </c>
      <c r="BL3736">
        <v>0</v>
      </c>
      <c r="BM3736">
        <v>0</v>
      </c>
      <c r="BN3736" t="s">
        <v>349</v>
      </c>
      <c r="BO3736">
        <v>0</v>
      </c>
      <c r="BP3736">
        <v>0</v>
      </c>
      <c r="BQ3736">
        <v>138</v>
      </c>
      <c r="BR3736">
        <v>0</v>
      </c>
      <c r="BS3736">
        <v>0</v>
      </c>
      <c r="BT3736" t="s">
        <v>349</v>
      </c>
      <c r="BU3736">
        <v>0</v>
      </c>
      <c r="BV3736">
        <v>0</v>
      </c>
      <c r="BW3736">
        <v>90</v>
      </c>
      <c r="BX3736">
        <v>0</v>
      </c>
      <c r="BY3736">
        <v>0</v>
      </c>
      <c r="BZ3736" t="s">
        <v>349</v>
      </c>
      <c r="CA3736">
        <v>0</v>
      </c>
      <c r="CB3736">
        <v>0</v>
      </c>
      <c r="CC3736">
        <v>0</v>
      </c>
      <c r="CD3736">
        <v>0</v>
      </c>
      <c r="CE3736">
        <v>0</v>
      </c>
      <c r="CF3736" t="s">
        <v>349</v>
      </c>
      <c r="CG3736">
        <v>0</v>
      </c>
      <c r="CH3736">
        <v>0</v>
      </c>
      <c r="CI3736">
        <v>9</v>
      </c>
      <c r="CJ3736" t="s">
        <v>347</v>
      </c>
      <c r="CK3736">
        <v>9</v>
      </c>
      <c r="CL3736" t="s">
        <v>349</v>
      </c>
      <c r="CM3736">
        <v>0</v>
      </c>
      <c r="CN3736" s="133">
        <v>0</v>
      </c>
      <c r="CO3736" s="133" t="s">
        <v>349</v>
      </c>
      <c r="CP3736" s="133">
        <v>0</v>
      </c>
      <c r="CQ3736" s="133">
        <v>0</v>
      </c>
      <c r="CR3736">
        <v>0</v>
      </c>
      <c r="CS3736">
        <v>0</v>
      </c>
      <c r="CT3736">
        <v>0</v>
      </c>
      <c r="CY3736">
        <v>0</v>
      </c>
      <c r="DD3736">
        <v>0</v>
      </c>
      <c r="DI3736">
        <v>0</v>
      </c>
      <c r="DN3736">
        <v>0</v>
      </c>
      <c r="DS3736">
        <v>0</v>
      </c>
      <c r="DV3736" t="s">
        <v>349</v>
      </c>
      <c r="DW3736">
        <v>0</v>
      </c>
      <c r="DX3736">
        <v>0</v>
      </c>
      <c r="DY3736">
        <v>0</v>
      </c>
      <c r="EF3736">
        <v>0</v>
      </c>
      <c r="EM3736">
        <v>0</v>
      </c>
      <c r="ET3736">
        <v>0</v>
      </c>
      <c r="FA3736">
        <v>0</v>
      </c>
      <c r="FH3736">
        <v>0</v>
      </c>
      <c r="FK3736">
        <v>0</v>
      </c>
      <c r="FL3736">
        <v>0</v>
      </c>
      <c r="FM3736">
        <v>0</v>
      </c>
      <c r="FN3736">
        <v>0</v>
      </c>
      <c r="FO3736">
        <v>0</v>
      </c>
      <c r="FP3736">
        <v>0</v>
      </c>
      <c r="FQ3736">
        <v>0</v>
      </c>
      <c r="FR3736">
        <v>0</v>
      </c>
      <c r="FS3736" t="s">
        <v>349</v>
      </c>
      <c r="FT3736">
        <v>0</v>
      </c>
      <c r="FU3736">
        <v>0</v>
      </c>
      <c r="FX3736" t="s">
        <v>349</v>
      </c>
      <c r="FZ3736" t="s">
        <v>347</v>
      </c>
      <c r="GA3736">
        <v>2</v>
      </c>
      <c r="GB3736">
        <v>10</v>
      </c>
      <c r="GD3736" t="s">
        <v>354</v>
      </c>
      <c r="GE3736" t="s">
        <v>354</v>
      </c>
      <c r="GF3736" t="s">
        <v>354</v>
      </c>
      <c r="GG3736">
        <v>14</v>
      </c>
      <c r="GH3736" t="s">
        <v>356</v>
      </c>
    </row>
    <row r="3737" spans="1:191" x14ac:dyDescent="0.35">
      <c r="A3737" t="s">
        <v>69</v>
      </c>
      <c r="B3737" t="s">
        <v>70</v>
      </c>
      <c r="C3737" t="s">
        <v>8624</v>
      </c>
      <c r="D3737" t="s">
        <v>527</v>
      </c>
      <c r="E3737" t="s">
        <v>8706</v>
      </c>
      <c r="F3737" t="s">
        <v>8707</v>
      </c>
      <c r="G3737" t="s">
        <v>8716</v>
      </c>
      <c r="H3737" t="s">
        <v>8717</v>
      </c>
      <c r="I3737">
        <v>14</v>
      </c>
      <c r="J3737">
        <v>4</v>
      </c>
      <c r="K3737" t="s">
        <v>345</v>
      </c>
      <c r="L3737">
        <v>5.1823399999999999</v>
      </c>
      <c r="M3737">
        <v>27.954499999999999</v>
      </c>
      <c r="N3737" t="s">
        <v>346</v>
      </c>
      <c r="O3737" t="s">
        <v>347</v>
      </c>
      <c r="P3737" s="133">
        <v>28</v>
      </c>
      <c r="Q3737" s="133">
        <v>140</v>
      </c>
      <c r="R3737" s="133">
        <v>28</v>
      </c>
      <c r="S3737" s="133">
        <v>140</v>
      </c>
      <c r="T3737" s="133">
        <v>0</v>
      </c>
      <c r="W3737">
        <v>0</v>
      </c>
      <c r="Z3737">
        <v>100</v>
      </c>
      <c r="AA3737" t="s">
        <v>70</v>
      </c>
      <c r="AB3737" t="s">
        <v>527</v>
      </c>
      <c r="AC3737">
        <v>40</v>
      </c>
      <c r="AD3737" t="s">
        <v>70</v>
      </c>
      <c r="AE3737" t="s">
        <v>527</v>
      </c>
      <c r="AF3737">
        <v>0</v>
      </c>
      <c r="AI3737">
        <v>0</v>
      </c>
      <c r="AL3737" t="s">
        <v>349</v>
      </c>
      <c r="AM3737">
        <v>0</v>
      </c>
      <c r="AN3737">
        <v>0</v>
      </c>
      <c r="AO3737">
        <v>0</v>
      </c>
      <c r="AR3737">
        <v>0</v>
      </c>
      <c r="AU3737">
        <v>0</v>
      </c>
      <c r="AX3737">
        <v>0</v>
      </c>
      <c r="BA3737">
        <v>0</v>
      </c>
      <c r="BD3737">
        <v>0</v>
      </c>
      <c r="BE3737">
        <v>0</v>
      </c>
      <c r="BF3737">
        <v>0</v>
      </c>
      <c r="BG3737">
        <v>0</v>
      </c>
      <c r="BH3737" t="s">
        <v>349</v>
      </c>
      <c r="BI3737">
        <v>0</v>
      </c>
      <c r="BJ3737">
        <v>0</v>
      </c>
      <c r="BK3737">
        <v>0</v>
      </c>
      <c r="BL3737">
        <v>0</v>
      </c>
      <c r="BM3737">
        <v>0</v>
      </c>
      <c r="BN3737" t="s">
        <v>349</v>
      </c>
      <c r="BO3737">
        <v>0</v>
      </c>
      <c r="BP3737">
        <v>0</v>
      </c>
      <c r="BQ3737">
        <v>100</v>
      </c>
      <c r="BR3737">
        <v>0</v>
      </c>
      <c r="BS3737">
        <v>0</v>
      </c>
      <c r="BT3737" t="s">
        <v>349</v>
      </c>
      <c r="BU3737">
        <v>0</v>
      </c>
      <c r="BV3737">
        <v>0</v>
      </c>
      <c r="BW3737">
        <v>40</v>
      </c>
      <c r="BX3737">
        <v>0</v>
      </c>
      <c r="BY3737">
        <v>0</v>
      </c>
      <c r="BZ3737" t="s">
        <v>349</v>
      </c>
      <c r="CA3737">
        <v>0</v>
      </c>
      <c r="CB3737">
        <v>0</v>
      </c>
      <c r="CC3737">
        <v>0</v>
      </c>
      <c r="CD3737">
        <v>0</v>
      </c>
      <c r="CE3737">
        <v>0</v>
      </c>
      <c r="CF3737" t="s">
        <v>349</v>
      </c>
      <c r="CG3737">
        <v>0</v>
      </c>
      <c r="CH3737">
        <v>0</v>
      </c>
      <c r="CI3737">
        <v>0</v>
      </c>
      <c r="CJ3737" t="s">
        <v>347</v>
      </c>
      <c r="CK3737">
        <v>12</v>
      </c>
      <c r="CL3737" t="s">
        <v>349</v>
      </c>
      <c r="CM3737">
        <v>0</v>
      </c>
      <c r="CN3737" s="133">
        <v>0</v>
      </c>
      <c r="CO3737" s="133" t="s">
        <v>349</v>
      </c>
      <c r="CP3737" s="133">
        <v>0</v>
      </c>
      <c r="CQ3737" s="133">
        <v>0</v>
      </c>
      <c r="CR3737">
        <v>0</v>
      </c>
      <c r="CS3737">
        <v>0</v>
      </c>
      <c r="CT3737">
        <v>0</v>
      </c>
      <c r="CY3737">
        <v>0</v>
      </c>
      <c r="DD3737">
        <v>0</v>
      </c>
      <c r="DI3737">
        <v>0</v>
      </c>
      <c r="DN3737">
        <v>0</v>
      </c>
      <c r="DS3737">
        <v>0</v>
      </c>
      <c r="DV3737" t="s">
        <v>349</v>
      </c>
      <c r="DW3737">
        <v>0</v>
      </c>
      <c r="DX3737">
        <v>0</v>
      </c>
      <c r="DY3737">
        <v>0</v>
      </c>
      <c r="EF3737">
        <v>0</v>
      </c>
      <c r="EM3737">
        <v>0</v>
      </c>
      <c r="ET3737">
        <v>0</v>
      </c>
      <c r="FA3737">
        <v>0</v>
      </c>
      <c r="FH3737">
        <v>0</v>
      </c>
      <c r="FK3737">
        <v>0</v>
      </c>
      <c r="FL3737">
        <v>0</v>
      </c>
      <c r="FM3737">
        <v>0</v>
      </c>
      <c r="FN3737">
        <v>0</v>
      </c>
      <c r="FO3737">
        <v>0</v>
      </c>
      <c r="FP3737">
        <v>0</v>
      </c>
      <c r="FQ3737">
        <v>0</v>
      </c>
      <c r="FR3737">
        <v>0</v>
      </c>
      <c r="FS3737" t="s">
        <v>349</v>
      </c>
      <c r="FT3737">
        <v>0</v>
      </c>
      <c r="FU3737">
        <v>0</v>
      </c>
      <c r="FX3737" t="s">
        <v>349</v>
      </c>
      <c r="FZ3737" t="s">
        <v>347</v>
      </c>
      <c r="GA3737">
        <v>2</v>
      </c>
      <c r="GB3737">
        <v>10</v>
      </c>
      <c r="GC3737" t="s">
        <v>349</v>
      </c>
      <c r="GD3737" t="s">
        <v>355</v>
      </c>
      <c r="GE3737" t="s">
        <v>355</v>
      </c>
      <c r="GF3737" t="s">
        <v>355</v>
      </c>
      <c r="GG3737">
        <v>14</v>
      </c>
      <c r="GH3737" t="s">
        <v>356</v>
      </c>
    </row>
    <row r="3738" spans="1:191" x14ac:dyDescent="0.35">
      <c r="A3738" t="s">
        <v>69</v>
      </c>
      <c r="B3738" t="s">
        <v>70</v>
      </c>
      <c r="C3738" t="s">
        <v>8624</v>
      </c>
      <c r="D3738" t="s">
        <v>527</v>
      </c>
      <c r="E3738" t="s">
        <v>8706</v>
      </c>
      <c r="F3738" t="s">
        <v>8707</v>
      </c>
      <c r="G3738" t="s">
        <v>8718</v>
      </c>
      <c r="H3738" t="s">
        <v>8719</v>
      </c>
      <c r="I3738">
        <v>14</v>
      </c>
      <c r="J3738">
        <v>5</v>
      </c>
      <c r="K3738" t="s">
        <v>345</v>
      </c>
      <c r="L3738">
        <v>5.183690071</v>
      </c>
      <c r="M3738">
        <v>27.954799649999998</v>
      </c>
      <c r="N3738" t="s">
        <v>346</v>
      </c>
      <c r="O3738" t="s">
        <v>349</v>
      </c>
      <c r="P3738" s="133">
        <v>0</v>
      </c>
      <c r="Q3738" s="133">
        <v>0</v>
      </c>
      <c r="R3738" s="133">
        <v>0</v>
      </c>
      <c r="S3738" s="133">
        <v>0</v>
      </c>
      <c r="T3738" s="133">
        <v>0</v>
      </c>
      <c r="W3738">
        <v>0</v>
      </c>
      <c r="Z3738">
        <v>0</v>
      </c>
      <c r="AC3738">
        <v>0</v>
      </c>
      <c r="AF3738">
        <v>0</v>
      </c>
      <c r="AI3738">
        <v>0</v>
      </c>
      <c r="AL3738" t="s">
        <v>349</v>
      </c>
      <c r="AM3738">
        <v>0</v>
      </c>
      <c r="AN3738">
        <v>0</v>
      </c>
      <c r="AO3738">
        <v>0</v>
      </c>
      <c r="AR3738">
        <v>0</v>
      </c>
      <c r="AU3738">
        <v>0</v>
      </c>
      <c r="AX3738">
        <v>0</v>
      </c>
      <c r="BA3738">
        <v>0</v>
      </c>
      <c r="BD3738">
        <v>0</v>
      </c>
      <c r="BE3738">
        <v>0</v>
      </c>
      <c r="BF3738">
        <v>0</v>
      </c>
      <c r="BG3738">
        <v>0</v>
      </c>
      <c r="BH3738" t="s">
        <v>349</v>
      </c>
      <c r="BI3738">
        <v>0</v>
      </c>
      <c r="BJ3738">
        <v>0</v>
      </c>
      <c r="BK3738">
        <v>0</v>
      </c>
      <c r="BL3738">
        <v>0</v>
      </c>
      <c r="BM3738">
        <v>0</v>
      </c>
      <c r="BN3738" t="s">
        <v>349</v>
      </c>
      <c r="BO3738">
        <v>0</v>
      </c>
      <c r="BP3738">
        <v>0</v>
      </c>
      <c r="BQ3738">
        <v>0</v>
      </c>
      <c r="BR3738">
        <v>0</v>
      </c>
      <c r="BS3738">
        <v>0</v>
      </c>
      <c r="BT3738" t="s">
        <v>349</v>
      </c>
      <c r="BU3738">
        <v>0</v>
      </c>
      <c r="BV3738">
        <v>0</v>
      </c>
      <c r="BW3738">
        <v>0</v>
      </c>
      <c r="BX3738">
        <v>0</v>
      </c>
      <c r="BY3738">
        <v>0</v>
      </c>
      <c r="BZ3738" t="s">
        <v>349</v>
      </c>
      <c r="CA3738">
        <v>0</v>
      </c>
      <c r="CB3738">
        <v>0</v>
      </c>
      <c r="CC3738">
        <v>0</v>
      </c>
      <c r="CD3738">
        <v>0</v>
      </c>
      <c r="CE3738">
        <v>0</v>
      </c>
      <c r="CF3738" t="s">
        <v>349</v>
      </c>
      <c r="CG3738">
        <v>0</v>
      </c>
      <c r="CH3738">
        <v>0</v>
      </c>
      <c r="CI3738">
        <v>0</v>
      </c>
      <c r="CJ3738" t="s">
        <v>349</v>
      </c>
      <c r="CK3738">
        <v>0</v>
      </c>
      <c r="CL3738" t="s">
        <v>349</v>
      </c>
      <c r="CM3738">
        <v>0</v>
      </c>
      <c r="CN3738" s="133">
        <v>0</v>
      </c>
      <c r="CO3738" s="133" t="s">
        <v>349</v>
      </c>
      <c r="CP3738" s="133">
        <v>0</v>
      </c>
      <c r="CQ3738" s="133">
        <v>0</v>
      </c>
      <c r="CR3738">
        <v>0</v>
      </c>
      <c r="CS3738">
        <v>0</v>
      </c>
      <c r="CT3738">
        <v>0</v>
      </c>
      <c r="CY3738">
        <v>0</v>
      </c>
      <c r="DD3738">
        <v>0</v>
      </c>
      <c r="DI3738">
        <v>0</v>
      </c>
      <c r="DN3738">
        <v>0</v>
      </c>
      <c r="DS3738">
        <v>0</v>
      </c>
      <c r="DV3738" t="s">
        <v>349</v>
      </c>
      <c r="DW3738">
        <v>0</v>
      </c>
      <c r="DX3738">
        <v>0</v>
      </c>
      <c r="DY3738">
        <v>0</v>
      </c>
      <c r="EF3738">
        <v>0</v>
      </c>
      <c r="EM3738">
        <v>0</v>
      </c>
      <c r="ET3738">
        <v>0</v>
      </c>
      <c r="FA3738">
        <v>0</v>
      </c>
      <c r="FH3738">
        <v>0</v>
      </c>
      <c r="FK3738">
        <v>0</v>
      </c>
      <c r="FL3738">
        <v>0</v>
      </c>
      <c r="FM3738">
        <v>0</v>
      </c>
      <c r="FN3738">
        <v>0</v>
      </c>
      <c r="FO3738">
        <v>0</v>
      </c>
      <c r="FP3738">
        <v>0</v>
      </c>
      <c r="FQ3738">
        <v>0</v>
      </c>
      <c r="FR3738">
        <v>0</v>
      </c>
      <c r="FS3738" t="s">
        <v>347</v>
      </c>
      <c r="FT3738">
        <v>21</v>
      </c>
      <c r="FU3738">
        <v>105</v>
      </c>
      <c r="FV3738" t="s">
        <v>70</v>
      </c>
      <c r="FW3738" t="s">
        <v>527</v>
      </c>
      <c r="FX3738" t="s">
        <v>349</v>
      </c>
      <c r="FZ3738" t="s">
        <v>349</v>
      </c>
      <c r="GA3738">
        <v>0</v>
      </c>
      <c r="GB3738">
        <v>0</v>
      </c>
      <c r="GC3738" t="s">
        <v>349</v>
      </c>
      <c r="GD3738" t="s">
        <v>354</v>
      </c>
      <c r="GE3738" t="s">
        <v>354</v>
      </c>
      <c r="GF3738" t="s">
        <v>354</v>
      </c>
      <c r="GG3738">
        <v>14</v>
      </c>
      <c r="GH3738" t="s">
        <v>356</v>
      </c>
    </row>
    <row r="3739" spans="1:191" x14ac:dyDescent="0.35">
      <c r="A3739" t="s">
        <v>69</v>
      </c>
      <c r="B3739" t="s">
        <v>70</v>
      </c>
      <c r="C3739" t="s">
        <v>8624</v>
      </c>
      <c r="D3739" t="s">
        <v>527</v>
      </c>
      <c r="E3739" t="s">
        <v>8706</v>
      </c>
      <c r="F3739" t="s">
        <v>8707</v>
      </c>
      <c r="G3739" t="s">
        <v>8720</v>
      </c>
      <c r="H3739" t="s">
        <v>8721</v>
      </c>
      <c r="I3739">
        <v>14</v>
      </c>
      <c r="J3739">
        <v>5</v>
      </c>
      <c r="K3739" t="s">
        <v>345</v>
      </c>
      <c r="L3739">
        <v>5.191389</v>
      </c>
      <c r="M3739">
        <v>27.945556</v>
      </c>
      <c r="N3739" t="s">
        <v>346</v>
      </c>
      <c r="O3739" t="s">
        <v>347</v>
      </c>
      <c r="P3739" s="133">
        <v>112</v>
      </c>
      <c r="Q3739" s="133">
        <v>560</v>
      </c>
      <c r="R3739" s="133">
        <v>112</v>
      </c>
      <c r="S3739" s="133">
        <v>560</v>
      </c>
      <c r="T3739" s="133">
        <v>0</v>
      </c>
      <c r="W3739">
        <v>0</v>
      </c>
      <c r="Z3739">
        <v>289</v>
      </c>
      <c r="AA3739" t="s">
        <v>70</v>
      </c>
      <c r="AB3739" t="s">
        <v>527</v>
      </c>
      <c r="AC3739">
        <v>271</v>
      </c>
      <c r="AD3739" t="s">
        <v>70</v>
      </c>
      <c r="AE3739" t="s">
        <v>527</v>
      </c>
      <c r="AF3739">
        <v>0</v>
      </c>
      <c r="AI3739">
        <v>0</v>
      </c>
      <c r="AL3739" t="s">
        <v>349</v>
      </c>
      <c r="AM3739">
        <v>0</v>
      </c>
      <c r="AN3739">
        <v>0</v>
      </c>
      <c r="AO3739">
        <v>0</v>
      </c>
      <c r="AR3739">
        <v>0</v>
      </c>
      <c r="AU3739">
        <v>0</v>
      </c>
      <c r="AX3739">
        <v>0</v>
      </c>
      <c r="BA3739">
        <v>0</v>
      </c>
      <c r="BD3739">
        <v>0</v>
      </c>
      <c r="BE3739">
        <v>0</v>
      </c>
      <c r="BF3739">
        <v>0</v>
      </c>
      <c r="BG3739">
        <v>0</v>
      </c>
      <c r="BH3739" t="s">
        <v>349</v>
      </c>
      <c r="BI3739">
        <v>0</v>
      </c>
      <c r="BJ3739">
        <v>0</v>
      </c>
      <c r="BK3739">
        <v>0</v>
      </c>
      <c r="BL3739">
        <v>0</v>
      </c>
      <c r="BM3739">
        <v>0</v>
      </c>
      <c r="BN3739" t="s">
        <v>349</v>
      </c>
      <c r="BO3739">
        <v>0</v>
      </c>
      <c r="BP3739">
        <v>0</v>
      </c>
      <c r="BQ3739">
        <v>289</v>
      </c>
      <c r="BR3739">
        <v>0</v>
      </c>
      <c r="BS3739">
        <v>0</v>
      </c>
      <c r="BT3739" t="s">
        <v>349</v>
      </c>
      <c r="BU3739">
        <v>0</v>
      </c>
      <c r="BV3739">
        <v>0</v>
      </c>
      <c r="BW3739">
        <v>271</v>
      </c>
      <c r="BX3739">
        <v>0</v>
      </c>
      <c r="BY3739">
        <v>0</v>
      </c>
      <c r="BZ3739" t="s">
        <v>349</v>
      </c>
      <c r="CA3739">
        <v>0</v>
      </c>
      <c r="CB3739">
        <v>0</v>
      </c>
      <c r="CC3739">
        <v>0</v>
      </c>
      <c r="CD3739">
        <v>0</v>
      </c>
      <c r="CE3739">
        <v>0</v>
      </c>
      <c r="CF3739" t="s">
        <v>349</v>
      </c>
      <c r="CG3739">
        <v>0</v>
      </c>
      <c r="CH3739">
        <v>0</v>
      </c>
      <c r="CI3739">
        <v>0</v>
      </c>
      <c r="CJ3739" t="s">
        <v>347</v>
      </c>
      <c r="CK3739">
        <v>12</v>
      </c>
      <c r="CL3739" t="s">
        <v>349</v>
      </c>
      <c r="CM3739">
        <v>0</v>
      </c>
      <c r="CN3739" s="133">
        <v>0</v>
      </c>
      <c r="CO3739" s="133" t="s">
        <v>347</v>
      </c>
      <c r="CP3739" s="133">
        <v>52</v>
      </c>
      <c r="CQ3739" s="133">
        <v>260</v>
      </c>
      <c r="CR3739">
        <v>52</v>
      </c>
      <c r="CS3739">
        <v>260</v>
      </c>
      <c r="CT3739">
        <v>0</v>
      </c>
      <c r="CY3739">
        <v>0</v>
      </c>
      <c r="DD3739">
        <v>142</v>
      </c>
      <c r="DE3739" t="s">
        <v>70</v>
      </c>
      <c r="DF3739" t="s">
        <v>3521</v>
      </c>
      <c r="DG3739" t="s">
        <v>350</v>
      </c>
      <c r="DI3739">
        <v>118</v>
      </c>
      <c r="DJ3739" t="s">
        <v>70</v>
      </c>
      <c r="DK3739" t="s">
        <v>3521</v>
      </c>
      <c r="DL3739" t="s">
        <v>350</v>
      </c>
      <c r="DN3739">
        <v>0</v>
      </c>
      <c r="DS3739">
        <v>0</v>
      </c>
      <c r="DV3739" t="s">
        <v>349</v>
      </c>
      <c r="DW3739">
        <v>0</v>
      </c>
      <c r="DX3739">
        <v>0</v>
      </c>
      <c r="DY3739">
        <v>0</v>
      </c>
      <c r="EF3739">
        <v>0</v>
      </c>
      <c r="EM3739">
        <v>0</v>
      </c>
      <c r="ET3739">
        <v>0</v>
      </c>
      <c r="FA3739">
        <v>0</v>
      </c>
      <c r="FH3739">
        <v>0</v>
      </c>
      <c r="FK3739">
        <v>0</v>
      </c>
      <c r="FL3739">
        <v>0</v>
      </c>
      <c r="FM3739">
        <v>0</v>
      </c>
      <c r="FN3739">
        <v>0</v>
      </c>
      <c r="FO3739">
        <v>52</v>
      </c>
      <c r="FP3739">
        <v>260</v>
      </c>
      <c r="FQ3739">
        <v>0</v>
      </c>
      <c r="FR3739">
        <v>0</v>
      </c>
      <c r="FS3739" t="s">
        <v>347</v>
      </c>
      <c r="FT3739">
        <v>156</v>
      </c>
      <c r="FU3739">
        <v>780</v>
      </c>
      <c r="FV3739" t="s">
        <v>348</v>
      </c>
      <c r="FW3739" t="s">
        <v>348</v>
      </c>
      <c r="FX3739" t="s">
        <v>349</v>
      </c>
      <c r="FZ3739" t="s">
        <v>347</v>
      </c>
      <c r="GA3739">
        <v>2</v>
      </c>
      <c r="GB3739">
        <v>10</v>
      </c>
      <c r="GC3739" t="s">
        <v>349</v>
      </c>
      <c r="GD3739" t="s">
        <v>355</v>
      </c>
      <c r="GE3739" t="s">
        <v>354</v>
      </c>
      <c r="GF3739" t="s">
        <v>354</v>
      </c>
      <c r="GG3739">
        <v>14</v>
      </c>
      <c r="GH3739" t="s">
        <v>356</v>
      </c>
    </row>
    <row r="3740" spans="1:191" x14ac:dyDescent="0.35">
      <c r="A3740" t="s">
        <v>69</v>
      </c>
      <c r="B3740" t="s">
        <v>70</v>
      </c>
      <c r="C3740" t="s">
        <v>8624</v>
      </c>
      <c r="D3740" t="s">
        <v>527</v>
      </c>
      <c r="E3740" t="s">
        <v>8706</v>
      </c>
      <c r="F3740" t="s">
        <v>8707</v>
      </c>
      <c r="G3740" t="s">
        <v>8722</v>
      </c>
      <c r="H3740" t="s">
        <v>8723</v>
      </c>
      <c r="I3740">
        <v>14</v>
      </c>
      <c r="J3740">
        <v>5</v>
      </c>
      <c r="K3740" t="s">
        <v>345</v>
      </c>
      <c r="L3740">
        <v>5.0666699409999998</v>
      </c>
      <c r="M3740">
        <v>27.933300020000001</v>
      </c>
      <c r="N3740" t="s">
        <v>346</v>
      </c>
      <c r="O3740" t="s">
        <v>349</v>
      </c>
      <c r="P3740" s="133">
        <v>0</v>
      </c>
      <c r="Q3740" s="133">
        <v>0</v>
      </c>
      <c r="R3740" s="133">
        <v>0</v>
      </c>
      <c r="S3740" s="133">
        <v>0</v>
      </c>
      <c r="T3740" s="133">
        <v>0</v>
      </c>
      <c r="W3740">
        <v>0</v>
      </c>
      <c r="Z3740">
        <v>0</v>
      </c>
      <c r="AC3740">
        <v>0</v>
      </c>
      <c r="AF3740">
        <v>0</v>
      </c>
      <c r="AI3740">
        <v>0</v>
      </c>
      <c r="AL3740" t="s">
        <v>349</v>
      </c>
      <c r="AM3740">
        <v>0</v>
      </c>
      <c r="AN3740">
        <v>0</v>
      </c>
      <c r="AO3740">
        <v>0</v>
      </c>
      <c r="AR3740">
        <v>0</v>
      </c>
      <c r="AU3740">
        <v>0</v>
      </c>
      <c r="AX3740">
        <v>0</v>
      </c>
      <c r="BA3740">
        <v>0</v>
      </c>
      <c r="BD3740">
        <v>0</v>
      </c>
      <c r="BE3740">
        <v>0</v>
      </c>
      <c r="BF3740">
        <v>0</v>
      </c>
      <c r="BG3740">
        <v>0</v>
      </c>
      <c r="BH3740" t="s">
        <v>349</v>
      </c>
      <c r="BI3740">
        <v>0</v>
      </c>
      <c r="BJ3740">
        <v>0</v>
      </c>
      <c r="BK3740">
        <v>0</v>
      </c>
      <c r="BL3740">
        <v>0</v>
      </c>
      <c r="BM3740">
        <v>0</v>
      </c>
      <c r="BN3740" t="s">
        <v>349</v>
      </c>
      <c r="BO3740">
        <v>0</v>
      </c>
      <c r="BP3740">
        <v>0</v>
      </c>
      <c r="BQ3740">
        <v>0</v>
      </c>
      <c r="BR3740">
        <v>0</v>
      </c>
      <c r="BS3740">
        <v>0</v>
      </c>
      <c r="BT3740" t="s">
        <v>349</v>
      </c>
      <c r="BU3740">
        <v>0</v>
      </c>
      <c r="BV3740">
        <v>0</v>
      </c>
      <c r="BW3740">
        <v>0</v>
      </c>
      <c r="BX3740">
        <v>0</v>
      </c>
      <c r="BY3740">
        <v>0</v>
      </c>
      <c r="BZ3740" t="s">
        <v>349</v>
      </c>
      <c r="CA3740">
        <v>0</v>
      </c>
      <c r="CB3740">
        <v>0</v>
      </c>
      <c r="CC3740">
        <v>0</v>
      </c>
      <c r="CD3740">
        <v>0</v>
      </c>
      <c r="CE3740">
        <v>0</v>
      </c>
      <c r="CF3740" t="s">
        <v>349</v>
      </c>
      <c r="CG3740">
        <v>0</v>
      </c>
      <c r="CH3740">
        <v>0</v>
      </c>
      <c r="CI3740">
        <v>0</v>
      </c>
      <c r="CJ3740" t="s">
        <v>349</v>
      </c>
      <c r="CK3740">
        <v>0</v>
      </c>
      <c r="CL3740" t="s">
        <v>349</v>
      </c>
      <c r="CM3740">
        <v>0</v>
      </c>
      <c r="CN3740" s="133">
        <v>0</v>
      </c>
      <c r="CO3740" s="133" t="s">
        <v>349</v>
      </c>
      <c r="CP3740" s="133">
        <v>0</v>
      </c>
      <c r="CQ3740" s="133">
        <v>0</v>
      </c>
      <c r="CR3740">
        <v>0</v>
      </c>
      <c r="CS3740">
        <v>0</v>
      </c>
      <c r="CT3740">
        <v>0</v>
      </c>
      <c r="CY3740">
        <v>0</v>
      </c>
      <c r="DD3740">
        <v>0</v>
      </c>
      <c r="DI3740">
        <v>0</v>
      </c>
      <c r="DN3740">
        <v>0</v>
      </c>
      <c r="DS3740">
        <v>0</v>
      </c>
      <c r="DV3740" t="s">
        <v>349</v>
      </c>
      <c r="DW3740">
        <v>0</v>
      </c>
      <c r="DX3740">
        <v>0</v>
      </c>
      <c r="DY3740">
        <v>0</v>
      </c>
      <c r="EF3740">
        <v>0</v>
      </c>
      <c r="EM3740">
        <v>0</v>
      </c>
      <c r="ET3740">
        <v>0</v>
      </c>
      <c r="FA3740">
        <v>0</v>
      </c>
      <c r="FH3740">
        <v>0</v>
      </c>
      <c r="FK3740">
        <v>0</v>
      </c>
      <c r="FL3740">
        <v>0</v>
      </c>
      <c r="FM3740">
        <v>0</v>
      </c>
      <c r="FN3740">
        <v>0</v>
      </c>
      <c r="FO3740">
        <v>0</v>
      </c>
      <c r="FP3740">
        <v>0</v>
      </c>
      <c r="FQ3740">
        <v>0</v>
      </c>
      <c r="FR3740">
        <v>0</v>
      </c>
      <c r="FS3740" t="s">
        <v>347</v>
      </c>
      <c r="FT3740">
        <v>20</v>
      </c>
      <c r="FU3740">
        <v>100</v>
      </c>
      <c r="FV3740" t="s">
        <v>70</v>
      </c>
      <c r="FW3740" t="s">
        <v>1725</v>
      </c>
      <c r="FX3740" t="s">
        <v>349</v>
      </c>
      <c r="FZ3740" t="s">
        <v>349</v>
      </c>
      <c r="GA3740">
        <v>0</v>
      </c>
      <c r="GB3740">
        <v>0</v>
      </c>
      <c r="GC3740" t="s">
        <v>349</v>
      </c>
      <c r="GD3740" t="s">
        <v>408</v>
      </c>
      <c r="GE3740" t="s">
        <v>355</v>
      </c>
      <c r="GF3740" t="s">
        <v>355</v>
      </c>
      <c r="GG3740">
        <v>14</v>
      </c>
      <c r="GH3740" t="s">
        <v>356</v>
      </c>
    </row>
    <row r="3741" spans="1:191" x14ac:dyDescent="0.35">
      <c r="A3741" t="s">
        <v>69</v>
      </c>
      <c r="B3741" t="s">
        <v>70</v>
      </c>
      <c r="C3741" t="s">
        <v>8724</v>
      </c>
      <c r="D3741" t="s">
        <v>3544</v>
      </c>
      <c r="E3741" t="s">
        <v>8725</v>
      </c>
      <c r="F3741" t="s">
        <v>8726</v>
      </c>
      <c r="G3741" t="s">
        <v>8727</v>
      </c>
      <c r="H3741" t="s">
        <v>8728</v>
      </c>
      <c r="I3741">
        <v>14</v>
      </c>
      <c r="J3741">
        <v>4</v>
      </c>
      <c r="K3741" t="s">
        <v>345</v>
      </c>
      <c r="L3741">
        <v>4.8000001909999996</v>
      </c>
      <c r="M3741">
        <v>29.165599820000001</v>
      </c>
      <c r="N3741" t="s">
        <v>346</v>
      </c>
      <c r="O3741" t="s">
        <v>347</v>
      </c>
      <c r="P3741" s="133">
        <v>104</v>
      </c>
      <c r="Q3741" s="133">
        <v>520</v>
      </c>
      <c r="R3741" s="133">
        <v>96</v>
      </c>
      <c r="S3741" s="133">
        <v>480</v>
      </c>
      <c r="T3741" s="133">
        <v>85</v>
      </c>
      <c r="U3741" t="s">
        <v>70</v>
      </c>
      <c r="V3741" t="s">
        <v>3544</v>
      </c>
      <c r="W3741">
        <v>0</v>
      </c>
      <c r="Z3741">
        <v>50</v>
      </c>
      <c r="AA3741" t="s">
        <v>70</v>
      </c>
      <c r="AB3741" t="s">
        <v>3544</v>
      </c>
      <c r="AC3741">
        <v>125</v>
      </c>
      <c r="AD3741" t="s">
        <v>70</v>
      </c>
      <c r="AE3741" t="s">
        <v>3544</v>
      </c>
      <c r="AF3741">
        <v>65</v>
      </c>
      <c r="AG3741" t="s">
        <v>70</v>
      </c>
      <c r="AH3741" t="s">
        <v>3544</v>
      </c>
      <c r="AI3741">
        <v>155</v>
      </c>
      <c r="AJ3741" t="s">
        <v>348</v>
      </c>
      <c r="AK3741" t="s">
        <v>348</v>
      </c>
      <c r="AL3741" t="s">
        <v>347</v>
      </c>
      <c r="AM3741">
        <v>8</v>
      </c>
      <c r="AN3741">
        <v>40</v>
      </c>
      <c r="AO3741">
        <v>0</v>
      </c>
      <c r="AR3741">
        <v>0</v>
      </c>
      <c r="AU3741">
        <v>0</v>
      </c>
      <c r="AX3741">
        <v>0</v>
      </c>
      <c r="BA3741">
        <v>40</v>
      </c>
      <c r="BB3741" t="s">
        <v>123</v>
      </c>
      <c r="BC3741" t="s">
        <v>352</v>
      </c>
      <c r="BD3741">
        <v>0</v>
      </c>
      <c r="BE3741">
        <v>85</v>
      </c>
      <c r="BF3741">
        <v>0</v>
      </c>
      <c r="BG3741">
        <v>0</v>
      </c>
      <c r="BH3741" t="s">
        <v>349</v>
      </c>
      <c r="BI3741">
        <v>0</v>
      </c>
      <c r="BJ3741">
        <v>0</v>
      </c>
      <c r="BK3741">
        <v>0</v>
      </c>
      <c r="BL3741">
        <v>0</v>
      </c>
      <c r="BM3741">
        <v>0</v>
      </c>
      <c r="BN3741" t="s">
        <v>349</v>
      </c>
      <c r="BO3741">
        <v>0</v>
      </c>
      <c r="BP3741">
        <v>0</v>
      </c>
      <c r="BQ3741">
        <v>50</v>
      </c>
      <c r="BR3741">
        <v>0</v>
      </c>
      <c r="BS3741">
        <v>0</v>
      </c>
      <c r="BT3741" t="s">
        <v>349</v>
      </c>
      <c r="BU3741">
        <v>0</v>
      </c>
      <c r="BV3741">
        <v>0</v>
      </c>
      <c r="BW3741">
        <v>125</v>
      </c>
      <c r="BX3741">
        <v>0</v>
      </c>
      <c r="BY3741">
        <v>0</v>
      </c>
      <c r="BZ3741" t="s">
        <v>349</v>
      </c>
      <c r="CA3741">
        <v>0</v>
      </c>
      <c r="CB3741">
        <v>0</v>
      </c>
      <c r="CC3741">
        <v>105</v>
      </c>
      <c r="CD3741">
        <v>0</v>
      </c>
      <c r="CE3741">
        <v>0</v>
      </c>
      <c r="CF3741" t="s">
        <v>349</v>
      </c>
      <c r="CG3741">
        <v>0</v>
      </c>
      <c r="CH3741">
        <v>0</v>
      </c>
      <c r="CI3741">
        <v>155</v>
      </c>
      <c r="CJ3741" t="s">
        <v>347</v>
      </c>
      <c r="CK3741">
        <v>20</v>
      </c>
      <c r="CL3741" t="s">
        <v>349</v>
      </c>
      <c r="CM3741">
        <v>0</v>
      </c>
      <c r="CN3741" s="133">
        <v>0</v>
      </c>
      <c r="CO3741" s="133" t="s">
        <v>347</v>
      </c>
      <c r="CP3741" s="133">
        <v>578</v>
      </c>
      <c r="CQ3741" s="133">
        <v>2890</v>
      </c>
      <c r="CR3741">
        <v>570</v>
      </c>
      <c r="CS3741">
        <v>2850</v>
      </c>
      <c r="CT3741">
        <v>133</v>
      </c>
      <c r="CU3741" t="s">
        <v>70</v>
      </c>
      <c r="CV3741" t="s">
        <v>1725</v>
      </c>
      <c r="CW3741" t="s">
        <v>350</v>
      </c>
      <c r="CY3741">
        <v>380</v>
      </c>
      <c r="CZ3741" t="s">
        <v>70</v>
      </c>
      <c r="DA3741" t="s">
        <v>1725</v>
      </c>
      <c r="DB3741" t="s">
        <v>350</v>
      </c>
      <c r="DD3741">
        <v>510</v>
      </c>
      <c r="DE3741" t="s">
        <v>52</v>
      </c>
      <c r="DF3741" t="s">
        <v>340</v>
      </c>
      <c r="DG3741" t="s">
        <v>350</v>
      </c>
      <c r="DI3741">
        <v>1262</v>
      </c>
      <c r="DJ3741" t="s">
        <v>70</v>
      </c>
      <c r="DK3741" t="s">
        <v>3529</v>
      </c>
      <c r="DL3741" t="s">
        <v>350</v>
      </c>
      <c r="DN3741">
        <v>438</v>
      </c>
      <c r="DO3741" t="s">
        <v>70</v>
      </c>
      <c r="DP3741" t="s">
        <v>1725</v>
      </c>
      <c r="DQ3741" t="s">
        <v>350</v>
      </c>
      <c r="DS3741">
        <v>127</v>
      </c>
      <c r="DT3741" t="s">
        <v>348</v>
      </c>
      <c r="DU3741" t="s">
        <v>348</v>
      </c>
      <c r="DV3741" t="s">
        <v>347</v>
      </c>
      <c r="DW3741">
        <v>8</v>
      </c>
      <c r="DX3741">
        <v>40</v>
      </c>
      <c r="DY3741">
        <v>0</v>
      </c>
      <c r="EF3741">
        <v>0</v>
      </c>
      <c r="EM3741">
        <v>0</v>
      </c>
      <c r="ET3741">
        <v>0</v>
      </c>
      <c r="FA3741">
        <v>0</v>
      </c>
      <c r="FH3741">
        <v>40</v>
      </c>
      <c r="FK3741">
        <v>0</v>
      </c>
      <c r="FL3741">
        <v>0</v>
      </c>
      <c r="FM3741">
        <v>0</v>
      </c>
      <c r="FN3741">
        <v>0</v>
      </c>
      <c r="FO3741">
        <v>578</v>
      </c>
      <c r="FP3741">
        <v>2890</v>
      </c>
      <c r="FQ3741">
        <v>0</v>
      </c>
      <c r="FR3741">
        <v>0</v>
      </c>
      <c r="FS3741" t="s">
        <v>347</v>
      </c>
      <c r="FT3741">
        <v>25</v>
      </c>
      <c r="FU3741">
        <v>125</v>
      </c>
      <c r="FV3741" t="s">
        <v>70</v>
      </c>
      <c r="FW3741" t="s">
        <v>1725</v>
      </c>
      <c r="FX3741" t="s">
        <v>349</v>
      </c>
      <c r="FZ3741" t="s">
        <v>347</v>
      </c>
      <c r="GA3741">
        <v>6</v>
      </c>
      <c r="GB3741">
        <v>30</v>
      </c>
      <c r="GC3741" t="s">
        <v>349</v>
      </c>
      <c r="GD3741" t="s">
        <v>355</v>
      </c>
      <c r="GE3741" t="s">
        <v>361</v>
      </c>
      <c r="GF3741" t="s">
        <v>361</v>
      </c>
      <c r="GG3741">
        <v>14</v>
      </c>
      <c r="GH3741" t="s">
        <v>356</v>
      </c>
    </row>
    <row r="3742" spans="1:191" x14ac:dyDescent="0.35">
      <c r="A3742" t="s">
        <v>69</v>
      </c>
      <c r="B3742" t="s">
        <v>70</v>
      </c>
      <c r="C3742" t="s">
        <v>8724</v>
      </c>
      <c r="D3742" t="s">
        <v>3544</v>
      </c>
      <c r="E3742" t="s">
        <v>8725</v>
      </c>
      <c r="F3742" t="s">
        <v>8726</v>
      </c>
      <c r="G3742" t="s">
        <v>8729</v>
      </c>
      <c r="H3742" t="s">
        <v>8730</v>
      </c>
      <c r="I3742">
        <v>14</v>
      </c>
      <c r="J3742">
        <v>4</v>
      </c>
      <c r="K3742" t="s">
        <v>345</v>
      </c>
      <c r="L3742">
        <v>4.7905850000000001</v>
      </c>
      <c r="M3742">
        <v>29.116886000000001</v>
      </c>
      <c r="N3742" t="s">
        <v>346</v>
      </c>
      <c r="O3742" t="s">
        <v>347</v>
      </c>
      <c r="P3742" s="133">
        <v>105</v>
      </c>
      <c r="Q3742" s="133">
        <v>525</v>
      </c>
      <c r="R3742" s="133">
        <v>65</v>
      </c>
      <c r="S3742" s="133">
        <v>325</v>
      </c>
      <c r="T3742" s="133">
        <v>75</v>
      </c>
      <c r="U3742" t="s">
        <v>70</v>
      </c>
      <c r="V3742" t="s">
        <v>3544</v>
      </c>
      <c r="W3742">
        <v>72</v>
      </c>
      <c r="X3742" t="s">
        <v>70</v>
      </c>
      <c r="Y3742" t="s">
        <v>3544</v>
      </c>
      <c r="Z3742">
        <v>0</v>
      </c>
      <c r="AC3742">
        <v>50</v>
      </c>
      <c r="AD3742" t="s">
        <v>70</v>
      </c>
      <c r="AE3742" t="s">
        <v>3544</v>
      </c>
      <c r="AF3742">
        <v>70</v>
      </c>
      <c r="AG3742" t="s">
        <v>70</v>
      </c>
      <c r="AH3742" t="s">
        <v>1725</v>
      </c>
      <c r="AI3742">
        <v>58</v>
      </c>
      <c r="AJ3742" t="s">
        <v>348</v>
      </c>
      <c r="AK3742" t="s">
        <v>348</v>
      </c>
      <c r="AL3742" t="s">
        <v>347</v>
      </c>
      <c r="AM3742">
        <v>40</v>
      </c>
      <c r="AN3742">
        <v>200</v>
      </c>
      <c r="AO3742">
        <v>0</v>
      </c>
      <c r="AR3742">
        <v>0</v>
      </c>
      <c r="AU3742">
        <v>0</v>
      </c>
      <c r="AX3742">
        <v>0</v>
      </c>
      <c r="BA3742">
        <v>0</v>
      </c>
      <c r="BD3742">
        <v>200</v>
      </c>
      <c r="BE3742">
        <v>75</v>
      </c>
      <c r="BF3742">
        <v>0</v>
      </c>
      <c r="BG3742">
        <v>0</v>
      </c>
      <c r="BH3742" t="s">
        <v>349</v>
      </c>
      <c r="BI3742">
        <v>0</v>
      </c>
      <c r="BJ3742">
        <v>0</v>
      </c>
      <c r="BK3742">
        <v>72</v>
      </c>
      <c r="BL3742">
        <v>0</v>
      </c>
      <c r="BM3742">
        <v>0</v>
      </c>
      <c r="BN3742" t="s">
        <v>349</v>
      </c>
      <c r="BO3742">
        <v>0</v>
      </c>
      <c r="BP3742">
        <v>0</v>
      </c>
      <c r="BQ3742">
        <v>0</v>
      </c>
      <c r="BR3742">
        <v>0</v>
      </c>
      <c r="BS3742">
        <v>0</v>
      </c>
      <c r="BT3742" t="s">
        <v>349</v>
      </c>
      <c r="BU3742">
        <v>0</v>
      </c>
      <c r="BV3742">
        <v>0</v>
      </c>
      <c r="BW3742">
        <v>50</v>
      </c>
      <c r="BX3742">
        <v>0</v>
      </c>
      <c r="BY3742">
        <v>0</v>
      </c>
      <c r="BZ3742" t="s">
        <v>349</v>
      </c>
      <c r="CA3742">
        <v>0</v>
      </c>
      <c r="CB3742">
        <v>0</v>
      </c>
      <c r="CC3742">
        <v>70</v>
      </c>
      <c r="CD3742">
        <v>0</v>
      </c>
      <c r="CE3742">
        <v>0</v>
      </c>
      <c r="CF3742" t="s">
        <v>349</v>
      </c>
      <c r="CG3742">
        <v>0</v>
      </c>
      <c r="CH3742">
        <v>0</v>
      </c>
      <c r="CI3742">
        <v>258</v>
      </c>
      <c r="CJ3742" t="s">
        <v>349</v>
      </c>
      <c r="CK3742">
        <v>0</v>
      </c>
      <c r="CL3742" t="s">
        <v>349</v>
      </c>
      <c r="CM3742">
        <v>0</v>
      </c>
      <c r="CN3742" s="133">
        <v>0</v>
      </c>
      <c r="CO3742" s="133" t="s">
        <v>347</v>
      </c>
      <c r="CP3742" s="133">
        <v>220</v>
      </c>
      <c r="CQ3742" s="133">
        <v>1100</v>
      </c>
      <c r="CR3742">
        <v>216</v>
      </c>
      <c r="CS3742">
        <v>1080</v>
      </c>
      <c r="CT3742">
        <v>0</v>
      </c>
      <c r="CY3742">
        <v>0</v>
      </c>
      <c r="DD3742">
        <v>520</v>
      </c>
      <c r="DE3742" t="s">
        <v>70</v>
      </c>
      <c r="DF3742" t="s">
        <v>1725</v>
      </c>
      <c r="DG3742" t="s">
        <v>350</v>
      </c>
      <c r="DI3742">
        <v>400</v>
      </c>
      <c r="DJ3742" t="s">
        <v>70</v>
      </c>
      <c r="DK3742" t="s">
        <v>726</v>
      </c>
      <c r="DL3742" t="s">
        <v>350</v>
      </c>
      <c r="DN3742">
        <v>100</v>
      </c>
      <c r="DO3742" t="s">
        <v>70</v>
      </c>
      <c r="DP3742" t="s">
        <v>1725</v>
      </c>
      <c r="DQ3742" t="s">
        <v>350</v>
      </c>
      <c r="DS3742">
        <v>60</v>
      </c>
      <c r="DT3742" t="s">
        <v>348</v>
      </c>
      <c r="DU3742" t="s">
        <v>348</v>
      </c>
      <c r="DV3742" t="s">
        <v>347</v>
      </c>
      <c r="DW3742">
        <v>4</v>
      </c>
      <c r="DX3742">
        <v>20</v>
      </c>
      <c r="DY3742">
        <v>0</v>
      </c>
      <c r="EF3742">
        <v>0</v>
      </c>
      <c r="EM3742">
        <v>0</v>
      </c>
      <c r="ET3742">
        <v>0</v>
      </c>
      <c r="FA3742">
        <v>0</v>
      </c>
      <c r="FH3742">
        <v>20</v>
      </c>
      <c r="FK3742">
        <v>0</v>
      </c>
      <c r="FL3742">
        <v>0</v>
      </c>
      <c r="FM3742">
        <v>0</v>
      </c>
      <c r="FN3742">
        <v>0</v>
      </c>
      <c r="FO3742">
        <v>220</v>
      </c>
      <c r="FP3742">
        <v>1100</v>
      </c>
      <c r="FQ3742">
        <v>0</v>
      </c>
      <c r="FR3742">
        <v>0</v>
      </c>
      <c r="FS3742" t="s">
        <v>347</v>
      </c>
      <c r="FT3742">
        <v>30</v>
      </c>
      <c r="FU3742">
        <v>150</v>
      </c>
      <c r="FV3742" t="s">
        <v>52</v>
      </c>
      <c r="FW3742" t="s">
        <v>340</v>
      </c>
      <c r="FX3742" t="s">
        <v>349</v>
      </c>
      <c r="FZ3742" t="s">
        <v>347</v>
      </c>
      <c r="GA3742">
        <v>20</v>
      </c>
      <c r="GB3742">
        <v>100</v>
      </c>
      <c r="GC3742" t="s">
        <v>349</v>
      </c>
      <c r="GD3742" t="s">
        <v>355</v>
      </c>
      <c r="GE3742" t="s">
        <v>361</v>
      </c>
      <c r="GF3742" t="s">
        <v>361</v>
      </c>
      <c r="GG3742">
        <v>14</v>
      </c>
      <c r="GH3742" t="s">
        <v>356</v>
      </c>
    </row>
    <row r="3743" spans="1:191" x14ac:dyDescent="0.35">
      <c r="A3743" t="s">
        <v>69</v>
      </c>
      <c r="B3743" t="s">
        <v>70</v>
      </c>
      <c r="C3743" t="s">
        <v>8724</v>
      </c>
      <c r="D3743" t="s">
        <v>3544</v>
      </c>
      <c r="E3743" t="s">
        <v>8731</v>
      </c>
      <c r="F3743" t="s">
        <v>8732</v>
      </c>
      <c r="G3743" t="s">
        <v>8733</v>
      </c>
      <c r="H3743" t="s">
        <v>8734</v>
      </c>
      <c r="I3743">
        <v>14</v>
      </c>
      <c r="J3743">
        <v>4</v>
      </c>
      <c r="K3743" t="s">
        <v>345</v>
      </c>
      <c r="L3743">
        <v>4.7055220000000002</v>
      </c>
      <c r="M3743">
        <v>28.987306700000001</v>
      </c>
      <c r="N3743" t="s">
        <v>346</v>
      </c>
      <c r="O3743" t="s">
        <v>347</v>
      </c>
      <c r="P3743" s="133">
        <v>316</v>
      </c>
      <c r="Q3743" s="133">
        <v>1580</v>
      </c>
      <c r="R3743" s="133">
        <v>310</v>
      </c>
      <c r="S3743" s="133">
        <v>1550</v>
      </c>
      <c r="T3743" s="133">
        <v>0</v>
      </c>
      <c r="W3743">
        <v>0</v>
      </c>
      <c r="Z3743">
        <v>0</v>
      </c>
      <c r="AC3743">
        <v>0</v>
      </c>
      <c r="AF3743">
        <v>1500</v>
      </c>
      <c r="AG3743" t="s">
        <v>70</v>
      </c>
      <c r="AH3743" t="s">
        <v>3544</v>
      </c>
      <c r="AI3743">
        <v>50</v>
      </c>
      <c r="AJ3743" t="s">
        <v>348</v>
      </c>
      <c r="AK3743" t="s">
        <v>348</v>
      </c>
      <c r="AL3743" t="s">
        <v>347</v>
      </c>
      <c r="AM3743">
        <v>6</v>
      </c>
      <c r="AN3743">
        <v>30</v>
      </c>
      <c r="AO3743">
        <v>0</v>
      </c>
      <c r="AR3743">
        <v>0</v>
      </c>
      <c r="AU3743">
        <v>0</v>
      </c>
      <c r="AX3743">
        <v>10</v>
      </c>
      <c r="AY3743" t="s">
        <v>113</v>
      </c>
      <c r="AZ3743" t="s">
        <v>2379</v>
      </c>
      <c r="BA3743">
        <v>20</v>
      </c>
      <c r="BB3743" t="s">
        <v>113</v>
      </c>
      <c r="BC3743" t="s">
        <v>2379</v>
      </c>
      <c r="BD3743">
        <v>0</v>
      </c>
      <c r="BE3743">
        <v>0</v>
      </c>
      <c r="BF3743">
        <v>0</v>
      </c>
      <c r="BG3743">
        <v>0</v>
      </c>
      <c r="BH3743" t="s">
        <v>349</v>
      </c>
      <c r="BI3743">
        <v>0</v>
      </c>
      <c r="BJ3743">
        <v>0</v>
      </c>
      <c r="BK3743">
        <v>0</v>
      </c>
      <c r="BL3743">
        <v>0</v>
      </c>
      <c r="BM3743">
        <v>0</v>
      </c>
      <c r="BN3743" t="s">
        <v>349</v>
      </c>
      <c r="BO3743">
        <v>0</v>
      </c>
      <c r="BP3743">
        <v>0</v>
      </c>
      <c r="BQ3743">
        <v>0</v>
      </c>
      <c r="BR3743">
        <v>0</v>
      </c>
      <c r="BS3743">
        <v>0</v>
      </c>
      <c r="BT3743" t="s">
        <v>349</v>
      </c>
      <c r="BU3743">
        <v>0</v>
      </c>
      <c r="BV3743">
        <v>0</v>
      </c>
      <c r="BW3743">
        <v>10</v>
      </c>
      <c r="BX3743">
        <v>0</v>
      </c>
      <c r="BY3743">
        <v>0</v>
      </c>
      <c r="BZ3743" t="s">
        <v>349</v>
      </c>
      <c r="CA3743">
        <v>0</v>
      </c>
      <c r="CB3743">
        <v>0</v>
      </c>
      <c r="CC3743">
        <v>20</v>
      </c>
      <c r="CD3743">
        <v>0</v>
      </c>
      <c r="CE3743">
        <v>1500</v>
      </c>
      <c r="CF3743" t="s">
        <v>349</v>
      </c>
      <c r="CG3743">
        <v>0</v>
      </c>
      <c r="CH3743">
        <v>0</v>
      </c>
      <c r="CI3743">
        <v>50</v>
      </c>
      <c r="CJ3743" t="s">
        <v>349</v>
      </c>
      <c r="CK3743">
        <v>0</v>
      </c>
      <c r="CL3743" t="s">
        <v>349</v>
      </c>
      <c r="CM3743">
        <v>0</v>
      </c>
      <c r="CN3743" s="133">
        <v>0</v>
      </c>
      <c r="CO3743" s="133" t="s">
        <v>347</v>
      </c>
      <c r="CP3743" s="133">
        <v>50</v>
      </c>
      <c r="CQ3743" s="133">
        <v>250</v>
      </c>
      <c r="CR3743">
        <v>50</v>
      </c>
      <c r="CS3743">
        <v>250</v>
      </c>
      <c r="CT3743">
        <v>50</v>
      </c>
      <c r="CU3743" t="s">
        <v>70</v>
      </c>
      <c r="CV3743" t="s">
        <v>3544</v>
      </c>
      <c r="CW3743" t="s">
        <v>350</v>
      </c>
      <c r="CY3743">
        <v>0</v>
      </c>
      <c r="DD3743">
        <v>50</v>
      </c>
      <c r="DE3743" t="s">
        <v>70</v>
      </c>
      <c r="DF3743" t="s">
        <v>3544</v>
      </c>
      <c r="DG3743" t="s">
        <v>350</v>
      </c>
      <c r="DI3743">
        <v>45</v>
      </c>
      <c r="DJ3743" t="s">
        <v>70</v>
      </c>
      <c r="DK3743" t="s">
        <v>3544</v>
      </c>
      <c r="DL3743" t="s">
        <v>350</v>
      </c>
      <c r="DN3743">
        <v>25</v>
      </c>
      <c r="DO3743" t="s">
        <v>70</v>
      </c>
      <c r="DP3743" t="s">
        <v>3544</v>
      </c>
      <c r="DQ3743" t="s">
        <v>350</v>
      </c>
      <c r="DS3743">
        <v>80</v>
      </c>
      <c r="DT3743" t="s">
        <v>348</v>
      </c>
      <c r="DU3743" t="s">
        <v>348</v>
      </c>
      <c r="DV3743" t="s">
        <v>349</v>
      </c>
      <c r="DW3743">
        <v>0</v>
      </c>
      <c r="DX3743">
        <v>0</v>
      </c>
      <c r="DY3743">
        <v>0</v>
      </c>
      <c r="EF3743">
        <v>0</v>
      </c>
      <c r="EM3743">
        <v>0</v>
      </c>
      <c r="ET3743">
        <v>0</v>
      </c>
      <c r="FA3743">
        <v>0</v>
      </c>
      <c r="FH3743">
        <v>0</v>
      </c>
      <c r="FK3743">
        <v>0</v>
      </c>
      <c r="FL3743">
        <v>0</v>
      </c>
      <c r="FM3743">
        <v>2</v>
      </c>
      <c r="FN3743">
        <v>10</v>
      </c>
      <c r="FO3743">
        <v>48</v>
      </c>
      <c r="FP3743">
        <v>240</v>
      </c>
      <c r="FQ3743">
        <v>0</v>
      </c>
      <c r="FR3743">
        <v>0</v>
      </c>
      <c r="FS3743" t="s">
        <v>347</v>
      </c>
      <c r="FT3743">
        <v>7</v>
      </c>
      <c r="FU3743">
        <v>35</v>
      </c>
      <c r="FV3743" t="s">
        <v>70</v>
      </c>
      <c r="FW3743" t="s">
        <v>1725</v>
      </c>
      <c r="FX3743" t="s">
        <v>349</v>
      </c>
      <c r="FZ3743" t="s">
        <v>347</v>
      </c>
      <c r="GA3743">
        <v>8</v>
      </c>
      <c r="GB3743">
        <v>40</v>
      </c>
      <c r="GC3743" t="s">
        <v>349</v>
      </c>
      <c r="GD3743" t="s">
        <v>355</v>
      </c>
      <c r="GE3743" t="s">
        <v>361</v>
      </c>
      <c r="GF3743" t="s">
        <v>361</v>
      </c>
      <c r="GG3743">
        <v>14</v>
      </c>
      <c r="GH3743" t="s">
        <v>356</v>
      </c>
    </row>
    <row r="3744" spans="1:191" x14ac:dyDescent="0.35">
      <c r="A3744" t="s">
        <v>69</v>
      </c>
      <c r="B3744" t="s">
        <v>70</v>
      </c>
      <c r="C3744" t="s">
        <v>8724</v>
      </c>
      <c r="D3744" t="s">
        <v>3544</v>
      </c>
      <c r="E3744" t="s">
        <v>8731</v>
      </c>
      <c r="F3744" t="s">
        <v>8732</v>
      </c>
      <c r="G3744" t="s">
        <v>8735</v>
      </c>
      <c r="H3744" t="s">
        <v>8736</v>
      </c>
      <c r="I3744">
        <v>14</v>
      </c>
      <c r="J3744">
        <v>4</v>
      </c>
      <c r="K3744" t="s">
        <v>413</v>
      </c>
      <c r="L3744">
        <v>4.7699999999999996</v>
      </c>
      <c r="M3744">
        <v>28.99</v>
      </c>
      <c r="N3744" t="s">
        <v>346</v>
      </c>
      <c r="O3744" t="s">
        <v>347</v>
      </c>
      <c r="P3744" s="133">
        <v>80</v>
      </c>
      <c r="Q3744" s="133">
        <v>545</v>
      </c>
      <c r="R3744" s="133">
        <v>70</v>
      </c>
      <c r="S3744" s="133">
        <v>495</v>
      </c>
      <c r="T3744" s="133">
        <v>95</v>
      </c>
      <c r="U3744" t="s">
        <v>70</v>
      </c>
      <c r="V3744" t="s">
        <v>3544</v>
      </c>
      <c r="W3744">
        <v>0</v>
      </c>
      <c r="Z3744">
        <v>100</v>
      </c>
      <c r="AA3744" t="s">
        <v>70</v>
      </c>
      <c r="AB3744" t="s">
        <v>3544</v>
      </c>
      <c r="AC3744">
        <v>150</v>
      </c>
      <c r="AD3744" t="s">
        <v>348</v>
      </c>
      <c r="AE3744" t="s">
        <v>348</v>
      </c>
      <c r="AF3744">
        <v>50</v>
      </c>
      <c r="AG3744" t="s">
        <v>70</v>
      </c>
      <c r="AH3744" t="s">
        <v>3544</v>
      </c>
      <c r="AI3744">
        <v>100</v>
      </c>
      <c r="AJ3744" t="s">
        <v>348</v>
      </c>
      <c r="AK3744" t="s">
        <v>348</v>
      </c>
      <c r="AL3744" t="s">
        <v>347</v>
      </c>
      <c r="AM3744">
        <v>10</v>
      </c>
      <c r="AN3744">
        <v>50</v>
      </c>
      <c r="AO3744">
        <v>0</v>
      </c>
      <c r="AR3744">
        <v>0</v>
      </c>
      <c r="AU3744">
        <v>0</v>
      </c>
      <c r="AX3744">
        <v>0</v>
      </c>
      <c r="BA3744">
        <v>50</v>
      </c>
      <c r="BB3744" t="s">
        <v>123</v>
      </c>
      <c r="BC3744" t="s">
        <v>352</v>
      </c>
      <c r="BD3744">
        <v>0</v>
      </c>
      <c r="BE3744">
        <v>95</v>
      </c>
      <c r="BF3744">
        <v>0</v>
      </c>
      <c r="BG3744">
        <v>0</v>
      </c>
      <c r="BH3744" t="s">
        <v>349</v>
      </c>
      <c r="BI3744">
        <v>0</v>
      </c>
      <c r="BJ3744">
        <v>0</v>
      </c>
      <c r="BK3744">
        <v>0</v>
      </c>
      <c r="BL3744">
        <v>0</v>
      </c>
      <c r="BM3744">
        <v>0</v>
      </c>
      <c r="BN3744" t="s">
        <v>349</v>
      </c>
      <c r="BO3744">
        <v>0</v>
      </c>
      <c r="BP3744">
        <v>0</v>
      </c>
      <c r="BQ3744">
        <v>100</v>
      </c>
      <c r="BR3744">
        <v>0</v>
      </c>
      <c r="BS3744">
        <v>0</v>
      </c>
      <c r="BT3744" t="s">
        <v>349</v>
      </c>
      <c r="BU3744">
        <v>0</v>
      </c>
      <c r="BV3744">
        <v>0</v>
      </c>
      <c r="BW3744">
        <v>150</v>
      </c>
      <c r="BX3744">
        <v>0</v>
      </c>
      <c r="BY3744">
        <v>0</v>
      </c>
      <c r="BZ3744" t="s">
        <v>349</v>
      </c>
      <c r="CA3744">
        <v>0</v>
      </c>
      <c r="CB3744">
        <v>0</v>
      </c>
      <c r="CC3744">
        <v>60</v>
      </c>
      <c r="CD3744">
        <v>40</v>
      </c>
      <c r="CE3744">
        <v>0</v>
      </c>
      <c r="CF3744" t="s">
        <v>349</v>
      </c>
      <c r="CG3744">
        <v>0</v>
      </c>
      <c r="CH3744">
        <v>0</v>
      </c>
      <c r="CI3744">
        <v>100</v>
      </c>
      <c r="CJ3744" t="s">
        <v>349</v>
      </c>
      <c r="CK3744">
        <v>0</v>
      </c>
      <c r="CL3744" t="s">
        <v>349</v>
      </c>
      <c r="CM3744">
        <v>0</v>
      </c>
      <c r="CN3744" s="133">
        <v>0</v>
      </c>
      <c r="CO3744" s="133" t="s">
        <v>349</v>
      </c>
      <c r="CP3744" s="133">
        <v>0</v>
      </c>
      <c r="CQ3744" s="133">
        <v>0</v>
      </c>
      <c r="CR3744">
        <v>0</v>
      </c>
      <c r="CS3744">
        <v>0</v>
      </c>
      <c r="CT3744">
        <v>0</v>
      </c>
      <c r="CY3744">
        <v>0</v>
      </c>
      <c r="DD3744">
        <v>0</v>
      </c>
      <c r="DI3744">
        <v>0</v>
      </c>
      <c r="DN3744">
        <v>0</v>
      </c>
      <c r="DS3744">
        <v>0</v>
      </c>
      <c r="DV3744" t="s">
        <v>349</v>
      </c>
      <c r="DW3744">
        <v>0</v>
      </c>
      <c r="DX3744">
        <v>0</v>
      </c>
      <c r="DY3744">
        <v>0</v>
      </c>
      <c r="EF3744">
        <v>0</v>
      </c>
      <c r="EM3744">
        <v>0</v>
      </c>
      <c r="ET3744">
        <v>0</v>
      </c>
      <c r="FA3744">
        <v>0</v>
      </c>
      <c r="FH3744">
        <v>0</v>
      </c>
      <c r="FK3744">
        <v>0</v>
      </c>
      <c r="FL3744">
        <v>0</v>
      </c>
      <c r="FM3744">
        <v>0</v>
      </c>
      <c r="FN3744">
        <v>0</v>
      </c>
      <c r="FO3744">
        <v>0</v>
      </c>
      <c r="FP3744">
        <v>0</v>
      </c>
      <c r="FQ3744">
        <v>0</v>
      </c>
      <c r="FR3744">
        <v>0</v>
      </c>
      <c r="FS3744" t="s">
        <v>349</v>
      </c>
      <c r="FT3744">
        <v>0</v>
      </c>
      <c r="FU3744">
        <v>0</v>
      </c>
      <c r="FX3744" t="s">
        <v>349</v>
      </c>
      <c r="FZ3744" t="s">
        <v>349</v>
      </c>
      <c r="GA3744">
        <v>0</v>
      </c>
      <c r="GB3744">
        <v>0</v>
      </c>
      <c r="GC3744" t="s">
        <v>349</v>
      </c>
      <c r="GD3744" t="s">
        <v>355</v>
      </c>
      <c r="GE3744" t="s">
        <v>361</v>
      </c>
      <c r="GF3744" t="s">
        <v>361</v>
      </c>
      <c r="GG3744">
        <v>14</v>
      </c>
      <c r="GH3744" t="s">
        <v>356</v>
      </c>
    </row>
    <row r="3745" spans="1:191" x14ac:dyDescent="0.35">
      <c r="A3745" t="s">
        <v>69</v>
      </c>
      <c r="B3745" t="s">
        <v>70</v>
      </c>
      <c r="C3745" t="s">
        <v>8724</v>
      </c>
      <c r="D3745" t="s">
        <v>3544</v>
      </c>
      <c r="E3745" t="s">
        <v>8731</v>
      </c>
      <c r="F3745" t="s">
        <v>8732</v>
      </c>
      <c r="G3745" t="s">
        <v>8737</v>
      </c>
      <c r="H3745" t="s">
        <v>8738</v>
      </c>
      <c r="I3745">
        <v>14</v>
      </c>
      <c r="J3745">
        <v>7</v>
      </c>
      <c r="K3745" t="s">
        <v>345</v>
      </c>
      <c r="L3745">
        <v>4.8340009999999998</v>
      </c>
      <c r="M3745">
        <v>28.99446</v>
      </c>
      <c r="N3745" t="s">
        <v>346</v>
      </c>
      <c r="O3745" t="s">
        <v>347</v>
      </c>
      <c r="P3745" s="133">
        <v>27</v>
      </c>
      <c r="Q3745" s="133">
        <v>135</v>
      </c>
      <c r="R3745" s="133">
        <v>25</v>
      </c>
      <c r="S3745" s="133">
        <v>125</v>
      </c>
      <c r="T3745" s="133">
        <v>0</v>
      </c>
      <c r="W3745">
        <v>0</v>
      </c>
      <c r="Z3745">
        <v>22</v>
      </c>
      <c r="AA3745" t="s">
        <v>70</v>
      </c>
      <c r="AB3745" t="s">
        <v>3544</v>
      </c>
      <c r="AC3745">
        <v>32</v>
      </c>
      <c r="AD3745" t="s">
        <v>70</v>
      </c>
      <c r="AE3745" t="s">
        <v>3544</v>
      </c>
      <c r="AF3745">
        <v>41</v>
      </c>
      <c r="AG3745" t="s">
        <v>70</v>
      </c>
      <c r="AH3745" t="s">
        <v>3544</v>
      </c>
      <c r="AI3745">
        <v>30</v>
      </c>
      <c r="AJ3745" t="s">
        <v>348</v>
      </c>
      <c r="AK3745" t="s">
        <v>348</v>
      </c>
      <c r="AL3745" t="s">
        <v>347</v>
      </c>
      <c r="AM3745">
        <v>2</v>
      </c>
      <c r="AN3745">
        <v>10</v>
      </c>
      <c r="AO3745">
        <v>0</v>
      </c>
      <c r="AR3745">
        <v>0</v>
      </c>
      <c r="AU3745">
        <v>0</v>
      </c>
      <c r="AX3745">
        <v>0</v>
      </c>
      <c r="BA3745">
        <v>10</v>
      </c>
      <c r="BB3745" t="s">
        <v>113</v>
      </c>
      <c r="BC3745" t="s">
        <v>2379</v>
      </c>
      <c r="BD3745">
        <v>0</v>
      </c>
      <c r="BE3745">
        <v>0</v>
      </c>
      <c r="BF3745">
        <v>0</v>
      </c>
      <c r="BG3745">
        <v>0</v>
      </c>
      <c r="BH3745" t="s">
        <v>349</v>
      </c>
      <c r="BI3745">
        <v>0</v>
      </c>
      <c r="BJ3745">
        <v>0</v>
      </c>
      <c r="BK3745">
        <v>0</v>
      </c>
      <c r="BL3745">
        <v>0</v>
      </c>
      <c r="BM3745">
        <v>0</v>
      </c>
      <c r="BN3745" t="s">
        <v>349</v>
      </c>
      <c r="BO3745">
        <v>0</v>
      </c>
      <c r="BP3745">
        <v>0</v>
      </c>
      <c r="BQ3745">
        <v>22</v>
      </c>
      <c r="BR3745">
        <v>0</v>
      </c>
      <c r="BS3745">
        <v>0</v>
      </c>
      <c r="BT3745" t="s">
        <v>349</v>
      </c>
      <c r="BU3745">
        <v>0</v>
      </c>
      <c r="BV3745">
        <v>0</v>
      </c>
      <c r="BW3745">
        <v>32</v>
      </c>
      <c r="BX3745">
        <v>0</v>
      </c>
      <c r="BY3745">
        <v>0</v>
      </c>
      <c r="BZ3745" t="s">
        <v>349</v>
      </c>
      <c r="CA3745">
        <v>0</v>
      </c>
      <c r="CB3745">
        <v>0</v>
      </c>
      <c r="CC3745">
        <v>51</v>
      </c>
      <c r="CD3745">
        <v>0</v>
      </c>
      <c r="CE3745">
        <v>0</v>
      </c>
      <c r="CF3745" t="s">
        <v>349</v>
      </c>
      <c r="CG3745">
        <v>0</v>
      </c>
      <c r="CH3745">
        <v>0</v>
      </c>
      <c r="CI3745">
        <v>30</v>
      </c>
      <c r="CJ3745" t="s">
        <v>349</v>
      </c>
      <c r="CK3745">
        <v>0</v>
      </c>
      <c r="CL3745" t="s">
        <v>349</v>
      </c>
      <c r="CM3745">
        <v>0</v>
      </c>
      <c r="CN3745" s="133">
        <v>0</v>
      </c>
      <c r="CO3745" s="133" t="s">
        <v>347</v>
      </c>
      <c r="CP3745" s="133">
        <v>78</v>
      </c>
      <c r="CQ3745" s="133">
        <v>390</v>
      </c>
      <c r="CR3745">
        <v>76</v>
      </c>
      <c r="CS3745">
        <v>380</v>
      </c>
      <c r="CT3745">
        <v>0</v>
      </c>
      <c r="CY3745">
        <v>36</v>
      </c>
      <c r="CZ3745" t="s">
        <v>52</v>
      </c>
      <c r="DA3745" t="s">
        <v>340</v>
      </c>
      <c r="DB3745" t="s">
        <v>587</v>
      </c>
      <c r="DD3745">
        <v>70</v>
      </c>
      <c r="DE3745" t="s">
        <v>70</v>
      </c>
      <c r="DF3745" t="s">
        <v>1725</v>
      </c>
      <c r="DG3745" t="s">
        <v>587</v>
      </c>
      <c r="DI3745">
        <v>128</v>
      </c>
      <c r="DJ3745" t="s">
        <v>70</v>
      </c>
      <c r="DK3745" t="s">
        <v>726</v>
      </c>
      <c r="DL3745" t="s">
        <v>587</v>
      </c>
      <c r="DN3745">
        <v>144</v>
      </c>
      <c r="DO3745" t="s">
        <v>70</v>
      </c>
      <c r="DP3745" t="s">
        <v>726</v>
      </c>
      <c r="DQ3745" t="s">
        <v>587</v>
      </c>
      <c r="DS3745">
        <v>2</v>
      </c>
      <c r="DT3745" t="s">
        <v>348</v>
      </c>
      <c r="DU3745" t="s">
        <v>348</v>
      </c>
      <c r="DV3745" t="s">
        <v>347</v>
      </c>
      <c r="DW3745">
        <v>2</v>
      </c>
      <c r="DX3745">
        <v>10</v>
      </c>
      <c r="DY3745">
        <v>0</v>
      </c>
      <c r="EF3745">
        <v>0</v>
      </c>
      <c r="EM3745">
        <v>0</v>
      </c>
      <c r="ET3745">
        <v>0</v>
      </c>
      <c r="FA3745">
        <v>0</v>
      </c>
      <c r="FH3745">
        <v>10</v>
      </c>
      <c r="FK3745">
        <v>0</v>
      </c>
      <c r="FL3745">
        <v>0</v>
      </c>
      <c r="FM3745">
        <v>0</v>
      </c>
      <c r="FN3745">
        <v>0</v>
      </c>
      <c r="FO3745">
        <v>78</v>
      </c>
      <c r="FP3745">
        <v>390</v>
      </c>
      <c r="FQ3745">
        <v>0</v>
      </c>
      <c r="FR3745">
        <v>0</v>
      </c>
      <c r="FS3745" t="s">
        <v>347</v>
      </c>
      <c r="FT3745">
        <v>5</v>
      </c>
      <c r="FU3745">
        <v>25</v>
      </c>
      <c r="FV3745" t="s">
        <v>70</v>
      </c>
      <c r="FW3745" t="s">
        <v>726</v>
      </c>
      <c r="FX3745" t="s">
        <v>349</v>
      </c>
      <c r="FZ3745" t="s">
        <v>347</v>
      </c>
      <c r="GA3745">
        <v>2</v>
      </c>
      <c r="GB3745">
        <v>10</v>
      </c>
      <c r="GC3745" t="s">
        <v>349</v>
      </c>
      <c r="GD3745" t="s">
        <v>355</v>
      </c>
      <c r="GE3745" t="s">
        <v>361</v>
      </c>
      <c r="GF3745" t="s">
        <v>361</v>
      </c>
      <c r="GG3745">
        <v>14</v>
      </c>
      <c r="GH3745" t="s">
        <v>356</v>
      </c>
    </row>
    <row r="3746" spans="1:191" x14ac:dyDescent="0.35">
      <c r="A3746" t="s">
        <v>69</v>
      </c>
      <c r="B3746" t="s">
        <v>70</v>
      </c>
      <c r="C3746" t="s">
        <v>8724</v>
      </c>
      <c r="D3746" t="s">
        <v>3544</v>
      </c>
      <c r="E3746" t="s">
        <v>8731</v>
      </c>
      <c r="F3746" t="s">
        <v>8732</v>
      </c>
      <c r="G3746" t="s">
        <v>8739</v>
      </c>
      <c r="H3746" t="s">
        <v>8740</v>
      </c>
      <c r="I3746">
        <v>14</v>
      </c>
      <c r="J3746">
        <v>4</v>
      </c>
      <c r="K3746" t="s">
        <v>345</v>
      </c>
      <c r="L3746">
        <v>4.8192789999999999</v>
      </c>
      <c r="M3746">
        <v>28.987635000000001</v>
      </c>
      <c r="N3746" t="s">
        <v>346</v>
      </c>
      <c r="O3746" t="s">
        <v>347</v>
      </c>
      <c r="P3746" s="133">
        <v>215</v>
      </c>
      <c r="Q3746" s="133">
        <v>1075</v>
      </c>
      <c r="R3746" s="133">
        <v>215</v>
      </c>
      <c r="S3746" s="133">
        <v>1075</v>
      </c>
      <c r="T3746" s="133">
        <v>50</v>
      </c>
      <c r="U3746" t="s">
        <v>70</v>
      </c>
      <c r="V3746" t="s">
        <v>3544</v>
      </c>
      <c r="W3746">
        <v>0</v>
      </c>
      <c r="Z3746">
        <v>15</v>
      </c>
      <c r="AA3746" t="s">
        <v>70</v>
      </c>
      <c r="AB3746" t="s">
        <v>3544</v>
      </c>
      <c r="AC3746">
        <v>30</v>
      </c>
      <c r="AD3746" t="s">
        <v>348</v>
      </c>
      <c r="AE3746" t="s">
        <v>348</v>
      </c>
      <c r="AF3746">
        <v>965</v>
      </c>
      <c r="AG3746" t="s">
        <v>70</v>
      </c>
      <c r="AH3746" t="s">
        <v>3544</v>
      </c>
      <c r="AI3746">
        <v>15</v>
      </c>
      <c r="AJ3746" t="s">
        <v>348</v>
      </c>
      <c r="AK3746" t="s">
        <v>348</v>
      </c>
      <c r="AL3746" t="s">
        <v>349</v>
      </c>
      <c r="AM3746">
        <v>0</v>
      </c>
      <c r="AN3746">
        <v>0</v>
      </c>
      <c r="AO3746">
        <v>0</v>
      </c>
      <c r="AR3746">
        <v>0</v>
      </c>
      <c r="AU3746">
        <v>0</v>
      </c>
      <c r="AX3746">
        <v>0</v>
      </c>
      <c r="BA3746">
        <v>0</v>
      </c>
      <c r="BD3746">
        <v>0</v>
      </c>
      <c r="BE3746">
        <v>50</v>
      </c>
      <c r="BF3746">
        <v>0</v>
      </c>
      <c r="BG3746">
        <v>0</v>
      </c>
      <c r="BH3746" t="s">
        <v>349</v>
      </c>
      <c r="BI3746">
        <v>0</v>
      </c>
      <c r="BJ3746">
        <v>0</v>
      </c>
      <c r="BK3746">
        <v>0</v>
      </c>
      <c r="BL3746">
        <v>0</v>
      </c>
      <c r="BM3746">
        <v>0</v>
      </c>
      <c r="BN3746" t="s">
        <v>349</v>
      </c>
      <c r="BO3746">
        <v>0</v>
      </c>
      <c r="BP3746">
        <v>0</v>
      </c>
      <c r="BQ3746">
        <v>15</v>
      </c>
      <c r="BR3746">
        <v>0</v>
      </c>
      <c r="BS3746">
        <v>0</v>
      </c>
      <c r="BT3746" t="s">
        <v>349</v>
      </c>
      <c r="BU3746">
        <v>0</v>
      </c>
      <c r="BV3746">
        <v>0</v>
      </c>
      <c r="BW3746">
        <v>30</v>
      </c>
      <c r="BX3746">
        <v>0</v>
      </c>
      <c r="BY3746">
        <v>0</v>
      </c>
      <c r="BZ3746" t="s">
        <v>349</v>
      </c>
      <c r="CA3746">
        <v>0</v>
      </c>
      <c r="CB3746">
        <v>0</v>
      </c>
      <c r="CC3746">
        <v>965</v>
      </c>
      <c r="CD3746">
        <v>0</v>
      </c>
      <c r="CE3746">
        <v>0</v>
      </c>
      <c r="CF3746" t="s">
        <v>349</v>
      </c>
      <c r="CG3746">
        <v>0</v>
      </c>
      <c r="CH3746">
        <v>0</v>
      </c>
      <c r="CI3746">
        <v>15</v>
      </c>
      <c r="CJ3746" t="s">
        <v>349</v>
      </c>
      <c r="CK3746">
        <v>0</v>
      </c>
      <c r="CL3746" t="s">
        <v>349</v>
      </c>
      <c r="CM3746">
        <v>0</v>
      </c>
      <c r="CN3746" s="133">
        <v>0</v>
      </c>
      <c r="CO3746" s="133" t="s">
        <v>347</v>
      </c>
      <c r="CP3746" s="133">
        <v>132</v>
      </c>
      <c r="CQ3746" s="133">
        <v>660</v>
      </c>
      <c r="CR3746">
        <v>117</v>
      </c>
      <c r="CS3746">
        <v>585</v>
      </c>
      <c r="CT3746">
        <v>0</v>
      </c>
      <c r="CY3746">
        <v>168</v>
      </c>
      <c r="CZ3746" t="s">
        <v>70</v>
      </c>
      <c r="DA3746" t="s">
        <v>1725</v>
      </c>
      <c r="DB3746" t="s">
        <v>350</v>
      </c>
      <c r="DD3746">
        <v>76</v>
      </c>
      <c r="DE3746" t="s">
        <v>70</v>
      </c>
      <c r="DF3746" t="s">
        <v>726</v>
      </c>
      <c r="DG3746" t="s">
        <v>350</v>
      </c>
      <c r="DI3746">
        <v>80</v>
      </c>
      <c r="DJ3746" t="s">
        <v>70</v>
      </c>
      <c r="DK3746" t="s">
        <v>3544</v>
      </c>
      <c r="DL3746" t="s">
        <v>350</v>
      </c>
      <c r="DN3746">
        <v>153</v>
      </c>
      <c r="DO3746" t="s">
        <v>70</v>
      </c>
      <c r="DP3746" t="s">
        <v>1725</v>
      </c>
      <c r="DQ3746" t="s">
        <v>350</v>
      </c>
      <c r="DS3746">
        <v>108</v>
      </c>
      <c r="DT3746" t="s">
        <v>348</v>
      </c>
      <c r="DU3746" t="s">
        <v>348</v>
      </c>
      <c r="DV3746" t="s">
        <v>347</v>
      </c>
      <c r="DW3746">
        <v>15</v>
      </c>
      <c r="DX3746">
        <v>75</v>
      </c>
      <c r="DY3746">
        <v>0</v>
      </c>
      <c r="EF3746">
        <v>0</v>
      </c>
      <c r="EM3746">
        <v>0</v>
      </c>
      <c r="ET3746">
        <v>0</v>
      </c>
      <c r="FA3746">
        <v>0</v>
      </c>
      <c r="FH3746">
        <v>75</v>
      </c>
      <c r="FK3746">
        <v>0</v>
      </c>
      <c r="FL3746">
        <v>0</v>
      </c>
      <c r="FM3746">
        <v>60</v>
      </c>
      <c r="FN3746">
        <v>300</v>
      </c>
      <c r="FO3746">
        <v>72</v>
      </c>
      <c r="FP3746">
        <v>360</v>
      </c>
      <c r="FQ3746">
        <v>0</v>
      </c>
      <c r="FR3746">
        <v>0</v>
      </c>
      <c r="FS3746" t="s">
        <v>347</v>
      </c>
      <c r="FT3746">
        <v>7</v>
      </c>
      <c r="FU3746">
        <v>35</v>
      </c>
      <c r="FV3746" t="s">
        <v>70</v>
      </c>
      <c r="FW3746" t="s">
        <v>1725</v>
      </c>
      <c r="FX3746" t="s">
        <v>349</v>
      </c>
      <c r="FZ3746" t="s">
        <v>347</v>
      </c>
      <c r="GA3746">
        <v>8</v>
      </c>
      <c r="GB3746">
        <v>40</v>
      </c>
      <c r="GC3746" t="s">
        <v>349</v>
      </c>
      <c r="GD3746" t="s">
        <v>355</v>
      </c>
      <c r="GE3746" t="s">
        <v>355</v>
      </c>
      <c r="GF3746" t="s">
        <v>354</v>
      </c>
      <c r="GG3746">
        <v>14</v>
      </c>
      <c r="GH3746" t="s">
        <v>356</v>
      </c>
    </row>
    <row r="3747" spans="1:191" x14ac:dyDescent="0.35">
      <c r="A3747" t="s">
        <v>69</v>
      </c>
      <c r="B3747" t="s">
        <v>70</v>
      </c>
      <c r="C3747" t="s">
        <v>8724</v>
      </c>
      <c r="D3747" t="s">
        <v>3544</v>
      </c>
      <c r="E3747" t="s">
        <v>8741</v>
      </c>
      <c r="F3747" t="s">
        <v>8742</v>
      </c>
      <c r="G3747" t="s">
        <v>8743</v>
      </c>
      <c r="H3747" t="s">
        <v>8742</v>
      </c>
      <c r="I3747">
        <v>14</v>
      </c>
      <c r="J3747">
        <v>4</v>
      </c>
      <c r="K3747" t="s">
        <v>345</v>
      </c>
      <c r="L3747">
        <v>4.8543400759999997</v>
      </c>
      <c r="M3747">
        <v>29.253400800000001</v>
      </c>
      <c r="N3747" t="s">
        <v>346</v>
      </c>
      <c r="O3747" t="s">
        <v>347</v>
      </c>
      <c r="P3747" s="133">
        <v>24</v>
      </c>
      <c r="Q3747" s="133">
        <v>120</v>
      </c>
      <c r="R3747" s="133">
        <v>24</v>
      </c>
      <c r="S3747" s="133">
        <v>120</v>
      </c>
      <c r="T3747" s="133">
        <v>54</v>
      </c>
      <c r="U3747" t="s">
        <v>70</v>
      </c>
      <c r="V3747" t="s">
        <v>3544</v>
      </c>
      <c r="W3747">
        <v>0</v>
      </c>
      <c r="Z3747">
        <v>12</v>
      </c>
      <c r="AA3747" t="s">
        <v>70</v>
      </c>
      <c r="AB3747" t="s">
        <v>3544</v>
      </c>
      <c r="AC3747">
        <v>8</v>
      </c>
      <c r="AD3747" t="s">
        <v>348</v>
      </c>
      <c r="AE3747" t="s">
        <v>348</v>
      </c>
      <c r="AF3747">
        <v>20</v>
      </c>
      <c r="AG3747" t="s">
        <v>70</v>
      </c>
      <c r="AH3747" t="s">
        <v>3544</v>
      </c>
      <c r="AI3747">
        <v>26</v>
      </c>
      <c r="AJ3747" t="s">
        <v>348</v>
      </c>
      <c r="AK3747" t="s">
        <v>348</v>
      </c>
      <c r="AL3747" t="s">
        <v>349</v>
      </c>
      <c r="AM3747">
        <v>0</v>
      </c>
      <c r="AN3747">
        <v>0</v>
      </c>
      <c r="AO3747">
        <v>0</v>
      </c>
      <c r="AR3747">
        <v>0</v>
      </c>
      <c r="AU3747">
        <v>0</v>
      </c>
      <c r="AX3747">
        <v>0</v>
      </c>
      <c r="BA3747">
        <v>0</v>
      </c>
      <c r="BD3747">
        <v>0</v>
      </c>
      <c r="BE3747">
        <v>54</v>
      </c>
      <c r="BF3747">
        <v>0</v>
      </c>
      <c r="BG3747">
        <v>0</v>
      </c>
      <c r="BH3747" t="s">
        <v>349</v>
      </c>
      <c r="BI3747">
        <v>0</v>
      </c>
      <c r="BJ3747">
        <v>0</v>
      </c>
      <c r="BK3747">
        <v>0</v>
      </c>
      <c r="BL3747">
        <v>0</v>
      </c>
      <c r="BM3747">
        <v>0</v>
      </c>
      <c r="BN3747" t="s">
        <v>349</v>
      </c>
      <c r="BO3747">
        <v>0</v>
      </c>
      <c r="BP3747">
        <v>0</v>
      </c>
      <c r="BQ3747">
        <v>12</v>
      </c>
      <c r="BR3747">
        <v>0</v>
      </c>
      <c r="BS3747">
        <v>0</v>
      </c>
      <c r="BT3747" t="s">
        <v>349</v>
      </c>
      <c r="BU3747">
        <v>0</v>
      </c>
      <c r="BV3747">
        <v>0</v>
      </c>
      <c r="BW3747">
        <v>8</v>
      </c>
      <c r="BX3747">
        <v>0</v>
      </c>
      <c r="BY3747">
        <v>0</v>
      </c>
      <c r="BZ3747" t="s">
        <v>349</v>
      </c>
      <c r="CA3747">
        <v>0</v>
      </c>
      <c r="CB3747">
        <v>0</v>
      </c>
      <c r="CC3747">
        <v>0</v>
      </c>
      <c r="CD3747">
        <v>20</v>
      </c>
      <c r="CE3747">
        <v>0</v>
      </c>
      <c r="CF3747" t="s">
        <v>349</v>
      </c>
      <c r="CG3747">
        <v>0</v>
      </c>
      <c r="CH3747">
        <v>0</v>
      </c>
      <c r="CI3747">
        <v>26</v>
      </c>
      <c r="CJ3747" t="s">
        <v>349</v>
      </c>
      <c r="CK3747">
        <v>0</v>
      </c>
      <c r="CL3747" t="s">
        <v>349</v>
      </c>
      <c r="CM3747">
        <v>0</v>
      </c>
      <c r="CN3747" s="133">
        <v>0</v>
      </c>
      <c r="CO3747" s="133" t="s">
        <v>347</v>
      </c>
      <c r="CP3747" s="133">
        <v>242</v>
      </c>
      <c r="CQ3747" s="133">
        <v>1208</v>
      </c>
      <c r="CR3747">
        <v>240</v>
      </c>
      <c r="CS3747">
        <v>1198</v>
      </c>
      <c r="CT3747">
        <v>95</v>
      </c>
      <c r="CU3747" t="s">
        <v>70</v>
      </c>
      <c r="CV3747" t="s">
        <v>726</v>
      </c>
      <c r="CW3747" t="s">
        <v>350</v>
      </c>
      <c r="CY3747">
        <v>352</v>
      </c>
      <c r="CZ3747" t="s">
        <v>70</v>
      </c>
      <c r="DA3747" t="s">
        <v>1725</v>
      </c>
      <c r="DB3747" t="s">
        <v>350</v>
      </c>
      <c r="DD3747">
        <v>258</v>
      </c>
      <c r="DE3747" t="s">
        <v>70</v>
      </c>
      <c r="DF3747" t="s">
        <v>726</v>
      </c>
      <c r="DG3747" t="s">
        <v>350</v>
      </c>
      <c r="DI3747">
        <v>210</v>
      </c>
      <c r="DJ3747" t="s">
        <v>70</v>
      </c>
      <c r="DK3747" t="s">
        <v>3670</v>
      </c>
      <c r="DL3747" t="s">
        <v>350</v>
      </c>
      <c r="DN3747">
        <v>178</v>
      </c>
      <c r="DO3747" t="s">
        <v>70</v>
      </c>
      <c r="DP3747" t="s">
        <v>1725</v>
      </c>
      <c r="DQ3747" t="s">
        <v>350</v>
      </c>
      <c r="DS3747">
        <v>105</v>
      </c>
      <c r="DT3747" t="s">
        <v>348</v>
      </c>
      <c r="DU3747" t="s">
        <v>348</v>
      </c>
      <c r="DV3747" t="s">
        <v>347</v>
      </c>
      <c r="DW3747">
        <v>2</v>
      </c>
      <c r="DX3747">
        <v>10</v>
      </c>
      <c r="DY3747">
        <v>0</v>
      </c>
      <c r="EF3747">
        <v>0</v>
      </c>
      <c r="EM3747">
        <v>0</v>
      </c>
      <c r="ET3747">
        <v>0</v>
      </c>
      <c r="FA3747">
        <v>0</v>
      </c>
      <c r="FH3747">
        <v>10</v>
      </c>
      <c r="FK3747">
        <v>70</v>
      </c>
      <c r="FL3747">
        <v>480</v>
      </c>
      <c r="FM3747">
        <v>95</v>
      </c>
      <c r="FN3747">
        <v>395</v>
      </c>
      <c r="FO3747">
        <v>77</v>
      </c>
      <c r="FP3747">
        <v>333</v>
      </c>
      <c r="FQ3747">
        <v>0</v>
      </c>
      <c r="FR3747">
        <v>0</v>
      </c>
      <c r="FS3747" t="s">
        <v>347</v>
      </c>
      <c r="FT3747">
        <v>6</v>
      </c>
      <c r="FU3747">
        <v>30</v>
      </c>
      <c r="FV3747" t="s">
        <v>70</v>
      </c>
      <c r="FW3747" t="s">
        <v>3544</v>
      </c>
      <c r="FX3747" t="s">
        <v>349</v>
      </c>
      <c r="FZ3747" t="s">
        <v>347</v>
      </c>
      <c r="GA3747">
        <v>8</v>
      </c>
      <c r="GB3747">
        <v>40</v>
      </c>
      <c r="GC3747" t="s">
        <v>349</v>
      </c>
      <c r="GD3747" t="s">
        <v>355</v>
      </c>
      <c r="GE3747" t="s">
        <v>361</v>
      </c>
      <c r="GF3747" t="s">
        <v>361</v>
      </c>
      <c r="GG3747">
        <v>14</v>
      </c>
      <c r="GH3747" t="s">
        <v>356</v>
      </c>
    </row>
    <row r="3748" spans="1:191" x14ac:dyDescent="0.35">
      <c r="A3748" t="s">
        <v>69</v>
      </c>
      <c r="B3748" t="s">
        <v>70</v>
      </c>
      <c r="C3748" t="s">
        <v>8724</v>
      </c>
      <c r="D3748" t="s">
        <v>3544</v>
      </c>
      <c r="E3748" t="s">
        <v>8741</v>
      </c>
      <c r="F3748" t="s">
        <v>8742</v>
      </c>
      <c r="G3748" t="s">
        <v>8744</v>
      </c>
      <c r="H3748" t="s">
        <v>8745</v>
      </c>
      <c r="I3748">
        <v>14</v>
      </c>
      <c r="J3748">
        <v>4</v>
      </c>
      <c r="K3748" t="s">
        <v>345</v>
      </c>
      <c r="L3748">
        <v>4.9127798079999998</v>
      </c>
      <c r="M3748">
        <v>29.3553009</v>
      </c>
      <c r="N3748" t="s">
        <v>346</v>
      </c>
      <c r="O3748" t="s">
        <v>347</v>
      </c>
      <c r="P3748" s="133">
        <v>36</v>
      </c>
      <c r="Q3748" s="133">
        <v>180</v>
      </c>
      <c r="R3748" s="133">
        <v>36</v>
      </c>
      <c r="S3748" s="133">
        <v>180</v>
      </c>
      <c r="T3748" s="133">
        <v>10</v>
      </c>
      <c r="U3748" t="s">
        <v>70</v>
      </c>
      <c r="V3748" t="s">
        <v>3544</v>
      </c>
      <c r="W3748">
        <v>0</v>
      </c>
      <c r="Z3748">
        <v>14</v>
      </c>
      <c r="AA3748" t="s">
        <v>70</v>
      </c>
      <c r="AB3748" t="s">
        <v>3544</v>
      </c>
      <c r="AC3748">
        <v>40</v>
      </c>
      <c r="AD3748" t="s">
        <v>70</v>
      </c>
      <c r="AE3748" t="s">
        <v>3544</v>
      </c>
      <c r="AF3748">
        <v>80</v>
      </c>
      <c r="AG3748" t="s">
        <v>70</v>
      </c>
      <c r="AH3748" t="s">
        <v>3544</v>
      </c>
      <c r="AI3748">
        <v>36</v>
      </c>
      <c r="AJ3748" t="s">
        <v>348</v>
      </c>
      <c r="AK3748" t="s">
        <v>348</v>
      </c>
      <c r="AL3748" t="s">
        <v>349</v>
      </c>
      <c r="AM3748">
        <v>0</v>
      </c>
      <c r="AN3748">
        <v>0</v>
      </c>
      <c r="AO3748">
        <v>0</v>
      </c>
      <c r="AR3748">
        <v>0</v>
      </c>
      <c r="AU3748">
        <v>0</v>
      </c>
      <c r="AX3748">
        <v>0</v>
      </c>
      <c r="BA3748">
        <v>0</v>
      </c>
      <c r="BD3748">
        <v>0</v>
      </c>
      <c r="BE3748">
        <v>5</v>
      </c>
      <c r="BF3748">
        <v>0</v>
      </c>
      <c r="BG3748">
        <v>5</v>
      </c>
      <c r="BH3748" t="s">
        <v>349</v>
      </c>
      <c r="BI3748">
        <v>0</v>
      </c>
      <c r="BJ3748">
        <v>0</v>
      </c>
      <c r="BK3748">
        <v>0</v>
      </c>
      <c r="BL3748">
        <v>0</v>
      </c>
      <c r="BM3748">
        <v>0</v>
      </c>
      <c r="BN3748" t="s">
        <v>349</v>
      </c>
      <c r="BO3748">
        <v>0</v>
      </c>
      <c r="BP3748">
        <v>0</v>
      </c>
      <c r="BQ3748">
        <v>14</v>
      </c>
      <c r="BR3748">
        <v>0</v>
      </c>
      <c r="BS3748">
        <v>0</v>
      </c>
      <c r="BT3748" t="s">
        <v>349</v>
      </c>
      <c r="BU3748">
        <v>0</v>
      </c>
      <c r="BV3748">
        <v>0</v>
      </c>
      <c r="BW3748">
        <v>40</v>
      </c>
      <c r="BX3748">
        <v>0</v>
      </c>
      <c r="BY3748">
        <v>0</v>
      </c>
      <c r="BZ3748" t="s">
        <v>349</v>
      </c>
      <c r="CA3748">
        <v>0</v>
      </c>
      <c r="CB3748">
        <v>0</v>
      </c>
      <c r="CC3748">
        <v>80</v>
      </c>
      <c r="CD3748">
        <v>0</v>
      </c>
      <c r="CE3748">
        <v>0</v>
      </c>
      <c r="CF3748" t="s">
        <v>349</v>
      </c>
      <c r="CG3748">
        <v>0</v>
      </c>
      <c r="CH3748">
        <v>0</v>
      </c>
      <c r="CI3748">
        <v>36</v>
      </c>
      <c r="CJ3748" t="s">
        <v>349</v>
      </c>
      <c r="CK3748">
        <v>0</v>
      </c>
      <c r="CL3748" t="s">
        <v>349</v>
      </c>
      <c r="CM3748">
        <v>0</v>
      </c>
      <c r="CN3748" s="133">
        <v>0</v>
      </c>
      <c r="CO3748" s="133" t="s">
        <v>347</v>
      </c>
      <c r="CP3748" s="133">
        <v>194</v>
      </c>
      <c r="CQ3748" s="133">
        <v>970</v>
      </c>
      <c r="CR3748">
        <v>188</v>
      </c>
      <c r="CS3748">
        <v>940</v>
      </c>
      <c r="CT3748">
        <v>0</v>
      </c>
      <c r="CY3748">
        <v>188</v>
      </c>
      <c r="CZ3748" t="s">
        <v>70</v>
      </c>
      <c r="DA3748" t="s">
        <v>1725</v>
      </c>
      <c r="DB3748" t="s">
        <v>350</v>
      </c>
      <c r="DD3748">
        <v>244</v>
      </c>
      <c r="DE3748" t="s">
        <v>70</v>
      </c>
      <c r="DF3748" t="s">
        <v>1725</v>
      </c>
      <c r="DG3748" t="s">
        <v>350</v>
      </c>
      <c r="DI3748">
        <v>250</v>
      </c>
      <c r="DJ3748" t="s">
        <v>70</v>
      </c>
      <c r="DK3748" t="s">
        <v>3544</v>
      </c>
      <c r="DL3748" t="s">
        <v>350</v>
      </c>
      <c r="DN3748">
        <v>222</v>
      </c>
      <c r="DO3748" t="s">
        <v>70</v>
      </c>
      <c r="DP3748" t="s">
        <v>726</v>
      </c>
      <c r="DQ3748" t="s">
        <v>350</v>
      </c>
      <c r="DS3748">
        <v>36</v>
      </c>
      <c r="DT3748" t="s">
        <v>348</v>
      </c>
      <c r="DU3748" t="s">
        <v>348</v>
      </c>
      <c r="DV3748" t="s">
        <v>347</v>
      </c>
      <c r="DW3748">
        <v>6</v>
      </c>
      <c r="DX3748">
        <v>30</v>
      </c>
      <c r="DY3748">
        <v>0</v>
      </c>
      <c r="EF3748">
        <v>0</v>
      </c>
      <c r="EM3748">
        <v>0</v>
      </c>
      <c r="ET3748">
        <v>0</v>
      </c>
      <c r="FA3748">
        <v>0</v>
      </c>
      <c r="FH3748">
        <v>30</v>
      </c>
      <c r="FK3748">
        <v>0</v>
      </c>
      <c r="FL3748">
        <v>0</v>
      </c>
      <c r="FM3748">
        <v>82</v>
      </c>
      <c r="FN3748">
        <v>410</v>
      </c>
      <c r="FO3748">
        <v>112</v>
      </c>
      <c r="FP3748">
        <v>560</v>
      </c>
      <c r="FQ3748">
        <v>0</v>
      </c>
      <c r="FR3748">
        <v>0</v>
      </c>
      <c r="FS3748" t="s">
        <v>347</v>
      </c>
      <c r="FT3748">
        <v>9</v>
      </c>
      <c r="FU3748">
        <v>45</v>
      </c>
      <c r="FV3748" t="s">
        <v>70</v>
      </c>
      <c r="FW3748" t="s">
        <v>726</v>
      </c>
      <c r="FX3748" t="s">
        <v>349</v>
      </c>
      <c r="FZ3748" t="s">
        <v>347</v>
      </c>
      <c r="GA3748">
        <v>5</v>
      </c>
      <c r="GB3748">
        <v>25</v>
      </c>
      <c r="GC3748" t="s">
        <v>349</v>
      </c>
      <c r="GD3748" t="s">
        <v>354</v>
      </c>
      <c r="GE3748" t="s">
        <v>354</v>
      </c>
      <c r="GF3748" t="s">
        <v>354</v>
      </c>
      <c r="GG3748">
        <v>14</v>
      </c>
      <c r="GH3748" t="s">
        <v>356</v>
      </c>
    </row>
    <row r="3749" spans="1:191" x14ac:dyDescent="0.35">
      <c r="A3749" t="s">
        <v>69</v>
      </c>
      <c r="B3749" t="s">
        <v>70</v>
      </c>
      <c r="C3749" t="s">
        <v>8724</v>
      </c>
      <c r="D3749" t="s">
        <v>3544</v>
      </c>
      <c r="E3749" t="s">
        <v>8746</v>
      </c>
      <c r="F3749" t="s">
        <v>8747</v>
      </c>
      <c r="G3749" t="s">
        <v>8748</v>
      </c>
      <c r="H3749" t="s">
        <v>8749</v>
      </c>
      <c r="I3749">
        <v>14</v>
      </c>
      <c r="J3749">
        <v>5</v>
      </c>
      <c r="K3749" t="s">
        <v>345</v>
      </c>
      <c r="L3749">
        <v>5.3010003589999997</v>
      </c>
      <c r="M3749">
        <v>28.733007950000001</v>
      </c>
      <c r="N3749" t="s">
        <v>346</v>
      </c>
      <c r="O3749" t="s">
        <v>347</v>
      </c>
      <c r="P3749" s="133">
        <v>17</v>
      </c>
      <c r="Q3749" s="133">
        <v>85</v>
      </c>
      <c r="R3749" s="133">
        <v>17</v>
      </c>
      <c r="S3749" s="133">
        <v>85</v>
      </c>
      <c r="T3749" s="133">
        <v>0</v>
      </c>
      <c r="W3749">
        <v>26</v>
      </c>
      <c r="X3749" t="s">
        <v>70</v>
      </c>
      <c r="Y3749" t="s">
        <v>3544</v>
      </c>
      <c r="Z3749">
        <v>59</v>
      </c>
      <c r="AA3749" t="s">
        <v>70</v>
      </c>
      <c r="AB3749" t="s">
        <v>3544</v>
      </c>
      <c r="AC3749">
        <v>0</v>
      </c>
      <c r="AF3749">
        <v>0</v>
      </c>
      <c r="AI3749">
        <v>0</v>
      </c>
      <c r="AL3749" t="s">
        <v>349</v>
      </c>
      <c r="AM3749">
        <v>0</v>
      </c>
      <c r="AN3749">
        <v>0</v>
      </c>
      <c r="AO3749">
        <v>0</v>
      </c>
      <c r="AR3749">
        <v>0</v>
      </c>
      <c r="AU3749">
        <v>0</v>
      </c>
      <c r="AX3749">
        <v>0</v>
      </c>
      <c r="BA3749">
        <v>0</v>
      </c>
      <c r="BD3749">
        <v>0</v>
      </c>
      <c r="BE3749">
        <v>0</v>
      </c>
      <c r="BF3749">
        <v>0</v>
      </c>
      <c r="BG3749">
        <v>0</v>
      </c>
      <c r="BH3749" t="s">
        <v>349</v>
      </c>
      <c r="BI3749">
        <v>0</v>
      </c>
      <c r="BJ3749">
        <v>0</v>
      </c>
      <c r="BK3749">
        <v>26</v>
      </c>
      <c r="BL3749">
        <v>0</v>
      </c>
      <c r="BM3749">
        <v>0</v>
      </c>
      <c r="BN3749" t="s">
        <v>349</v>
      </c>
      <c r="BO3749">
        <v>0</v>
      </c>
      <c r="BP3749">
        <v>0</v>
      </c>
      <c r="BQ3749">
        <v>59</v>
      </c>
      <c r="BR3749">
        <v>0</v>
      </c>
      <c r="BS3749">
        <v>0</v>
      </c>
      <c r="BT3749" t="s">
        <v>349</v>
      </c>
      <c r="BU3749">
        <v>0</v>
      </c>
      <c r="BV3749">
        <v>0</v>
      </c>
      <c r="BW3749">
        <v>0</v>
      </c>
      <c r="BX3749">
        <v>0</v>
      </c>
      <c r="BY3749">
        <v>0</v>
      </c>
      <c r="BZ3749" t="s">
        <v>349</v>
      </c>
      <c r="CA3749">
        <v>0</v>
      </c>
      <c r="CB3749">
        <v>0</v>
      </c>
      <c r="CC3749">
        <v>0</v>
      </c>
      <c r="CD3749">
        <v>0</v>
      </c>
      <c r="CE3749">
        <v>0</v>
      </c>
      <c r="CF3749" t="s">
        <v>349</v>
      </c>
      <c r="CG3749">
        <v>0</v>
      </c>
      <c r="CH3749">
        <v>0</v>
      </c>
      <c r="CI3749">
        <v>0</v>
      </c>
      <c r="CJ3749" t="s">
        <v>347</v>
      </c>
      <c r="CK3749">
        <v>35</v>
      </c>
      <c r="CL3749" t="s">
        <v>347</v>
      </c>
      <c r="CM3749">
        <v>12</v>
      </c>
      <c r="CN3749" s="133">
        <v>14</v>
      </c>
      <c r="CO3749" s="133" t="s">
        <v>347</v>
      </c>
      <c r="CP3749" s="133">
        <v>236</v>
      </c>
      <c r="CQ3749" s="133">
        <v>1180</v>
      </c>
      <c r="CR3749">
        <v>236</v>
      </c>
      <c r="CS3749">
        <v>1180</v>
      </c>
      <c r="CT3749">
        <v>0</v>
      </c>
      <c r="CY3749">
        <v>894</v>
      </c>
      <c r="CZ3749" t="s">
        <v>70</v>
      </c>
      <c r="DA3749" t="s">
        <v>3544</v>
      </c>
      <c r="DB3749" t="s">
        <v>350</v>
      </c>
      <c r="DD3749">
        <v>243</v>
      </c>
      <c r="DE3749" t="s">
        <v>70</v>
      </c>
      <c r="DF3749" t="s">
        <v>3544</v>
      </c>
      <c r="DG3749" t="s">
        <v>350</v>
      </c>
      <c r="DI3749">
        <v>43</v>
      </c>
      <c r="DJ3749" t="s">
        <v>70</v>
      </c>
      <c r="DK3749" t="s">
        <v>3544</v>
      </c>
      <c r="DL3749" t="s">
        <v>350</v>
      </c>
      <c r="DN3749">
        <v>0</v>
      </c>
      <c r="DS3749">
        <v>0</v>
      </c>
      <c r="DV3749" t="s">
        <v>349</v>
      </c>
      <c r="DW3749">
        <v>0</v>
      </c>
      <c r="DX3749">
        <v>0</v>
      </c>
      <c r="DY3749">
        <v>0</v>
      </c>
      <c r="EF3749">
        <v>0</v>
      </c>
      <c r="EM3749">
        <v>0</v>
      </c>
      <c r="ET3749">
        <v>0</v>
      </c>
      <c r="FA3749">
        <v>0</v>
      </c>
      <c r="FH3749">
        <v>0</v>
      </c>
      <c r="FK3749">
        <v>160</v>
      </c>
      <c r="FL3749">
        <v>800</v>
      </c>
      <c r="FM3749">
        <v>49</v>
      </c>
      <c r="FN3749">
        <v>245</v>
      </c>
      <c r="FO3749">
        <v>27</v>
      </c>
      <c r="FP3749">
        <v>135</v>
      </c>
      <c r="FQ3749">
        <v>0</v>
      </c>
      <c r="FR3749">
        <v>0</v>
      </c>
      <c r="FS3749" t="s">
        <v>347</v>
      </c>
      <c r="FT3749">
        <v>203</v>
      </c>
      <c r="FU3749">
        <v>1015</v>
      </c>
      <c r="FV3749" t="s">
        <v>70</v>
      </c>
      <c r="FW3749" t="s">
        <v>3544</v>
      </c>
      <c r="FX3749" t="s">
        <v>349</v>
      </c>
      <c r="FZ3749" t="s">
        <v>347</v>
      </c>
      <c r="GA3749">
        <v>19</v>
      </c>
      <c r="GB3749">
        <v>95</v>
      </c>
      <c r="GC3749" t="s">
        <v>349</v>
      </c>
      <c r="GD3749" t="s">
        <v>361</v>
      </c>
      <c r="GE3749" t="s">
        <v>355</v>
      </c>
      <c r="GF3749" t="s">
        <v>355</v>
      </c>
      <c r="GG3749">
        <v>13</v>
      </c>
      <c r="GH3749" t="s">
        <v>370</v>
      </c>
      <c r="GI3749" t="s">
        <v>9239</v>
      </c>
    </row>
    <row r="3750" spans="1:191" x14ac:dyDescent="0.35">
      <c r="A3750" t="s">
        <v>69</v>
      </c>
      <c r="B3750" t="s">
        <v>70</v>
      </c>
      <c r="C3750" t="s">
        <v>8724</v>
      </c>
      <c r="D3750" t="s">
        <v>3544</v>
      </c>
      <c r="E3750" t="s">
        <v>8746</v>
      </c>
      <c r="F3750" t="s">
        <v>8747</v>
      </c>
      <c r="G3750" t="s">
        <v>8750</v>
      </c>
      <c r="H3750" t="s">
        <v>8751</v>
      </c>
      <c r="I3750">
        <v>14</v>
      </c>
      <c r="J3750">
        <v>5</v>
      </c>
      <c r="K3750" t="s">
        <v>345</v>
      </c>
      <c r="L3750">
        <v>5.0486798290000001</v>
      </c>
      <c r="M3750">
        <v>29.17830086</v>
      </c>
      <c r="N3750" t="s">
        <v>346</v>
      </c>
      <c r="O3750" t="s">
        <v>349</v>
      </c>
      <c r="P3750" s="133">
        <v>0</v>
      </c>
      <c r="Q3750" s="133">
        <v>0</v>
      </c>
      <c r="R3750" s="133">
        <v>0</v>
      </c>
      <c r="S3750" s="133">
        <v>0</v>
      </c>
      <c r="T3750" s="133">
        <v>0</v>
      </c>
      <c r="W3750">
        <v>0</v>
      </c>
      <c r="Z3750">
        <v>0</v>
      </c>
      <c r="AC3750">
        <v>0</v>
      </c>
      <c r="AF3750">
        <v>0</v>
      </c>
      <c r="AI3750">
        <v>0</v>
      </c>
      <c r="AL3750" t="s">
        <v>349</v>
      </c>
      <c r="AM3750">
        <v>0</v>
      </c>
      <c r="AN3750">
        <v>0</v>
      </c>
      <c r="AO3750">
        <v>0</v>
      </c>
      <c r="AR3750">
        <v>0</v>
      </c>
      <c r="AU3750">
        <v>0</v>
      </c>
      <c r="AX3750">
        <v>0</v>
      </c>
      <c r="BA3750">
        <v>0</v>
      </c>
      <c r="BD3750">
        <v>0</v>
      </c>
      <c r="BE3750">
        <v>0</v>
      </c>
      <c r="BF3750">
        <v>0</v>
      </c>
      <c r="BG3750">
        <v>0</v>
      </c>
      <c r="BH3750" t="s">
        <v>349</v>
      </c>
      <c r="BI3750">
        <v>0</v>
      </c>
      <c r="BJ3750">
        <v>0</v>
      </c>
      <c r="BK3750">
        <v>0</v>
      </c>
      <c r="BL3750">
        <v>0</v>
      </c>
      <c r="BM3750">
        <v>0</v>
      </c>
      <c r="BN3750" t="s">
        <v>349</v>
      </c>
      <c r="BO3750">
        <v>0</v>
      </c>
      <c r="BP3750">
        <v>0</v>
      </c>
      <c r="BQ3750">
        <v>0</v>
      </c>
      <c r="BR3750">
        <v>0</v>
      </c>
      <c r="BS3750">
        <v>0</v>
      </c>
      <c r="BT3750" t="s">
        <v>349</v>
      </c>
      <c r="BU3750">
        <v>0</v>
      </c>
      <c r="BV3750">
        <v>0</v>
      </c>
      <c r="BW3750">
        <v>0</v>
      </c>
      <c r="BX3750">
        <v>0</v>
      </c>
      <c r="BY3750">
        <v>0</v>
      </c>
      <c r="BZ3750" t="s">
        <v>349</v>
      </c>
      <c r="CA3750">
        <v>0</v>
      </c>
      <c r="CB3750">
        <v>0</v>
      </c>
      <c r="CC3750">
        <v>0</v>
      </c>
      <c r="CD3750">
        <v>0</v>
      </c>
      <c r="CE3750">
        <v>0</v>
      </c>
      <c r="CF3750" t="s">
        <v>349</v>
      </c>
      <c r="CG3750">
        <v>0</v>
      </c>
      <c r="CH3750">
        <v>0</v>
      </c>
      <c r="CI3750">
        <v>0</v>
      </c>
      <c r="CJ3750" t="s">
        <v>349</v>
      </c>
      <c r="CK3750">
        <v>0</v>
      </c>
      <c r="CL3750" t="s">
        <v>349</v>
      </c>
      <c r="CM3750">
        <v>0</v>
      </c>
      <c r="CN3750" s="133">
        <v>0</v>
      </c>
      <c r="CO3750" s="133" t="s">
        <v>347</v>
      </c>
      <c r="CP3750" s="133">
        <v>82</v>
      </c>
      <c r="CQ3750" s="133">
        <v>415</v>
      </c>
      <c r="CR3750">
        <v>82</v>
      </c>
      <c r="CS3750">
        <v>415</v>
      </c>
      <c r="CT3750">
        <v>0</v>
      </c>
      <c r="CY3750">
        <v>282</v>
      </c>
      <c r="CZ3750" t="s">
        <v>70</v>
      </c>
      <c r="DA3750" t="s">
        <v>3544</v>
      </c>
      <c r="DB3750" t="s">
        <v>350</v>
      </c>
      <c r="DD3750">
        <v>129</v>
      </c>
      <c r="DE3750" t="s">
        <v>70</v>
      </c>
      <c r="DF3750" t="s">
        <v>3544</v>
      </c>
      <c r="DG3750" t="s">
        <v>350</v>
      </c>
      <c r="DI3750">
        <v>4</v>
      </c>
      <c r="DJ3750" t="s">
        <v>70</v>
      </c>
      <c r="DK3750" t="s">
        <v>3521</v>
      </c>
      <c r="DL3750" t="s">
        <v>350</v>
      </c>
      <c r="DN3750">
        <v>0</v>
      </c>
      <c r="DS3750">
        <v>0</v>
      </c>
      <c r="DV3750" t="s">
        <v>349</v>
      </c>
      <c r="DW3750">
        <v>0</v>
      </c>
      <c r="DX3750">
        <v>0</v>
      </c>
      <c r="DY3750">
        <v>0</v>
      </c>
      <c r="EF3750">
        <v>0</v>
      </c>
      <c r="EM3750">
        <v>0</v>
      </c>
      <c r="ET3750">
        <v>0</v>
      </c>
      <c r="FA3750">
        <v>0</v>
      </c>
      <c r="FH3750">
        <v>0</v>
      </c>
      <c r="FK3750">
        <v>20</v>
      </c>
      <c r="FL3750">
        <v>129</v>
      </c>
      <c r="FM3750">
        <v>37</v>
      </c>
      <c r="FN3750">
        <v>156</v>
      </c>
      <c r="FO3750">
        <v>25</v>
      </c>
      <c r="FP3750">
        <v>130</v>
      </c>
      <c r="FQ3750">
        <v>0</v>
      </c>
      <c r="FR3750">
        <v>0</v>
      </c>
      <c r="FS3750" t="s">
        <v>347</v>
      </c>
      <c r="FT3750">
        <v>142</v>
      </c>
      <c r="FU3750">
        <v>710</v>
      </c>
      <c r="FV3750" t="s">
        <v>70</v>
      </c>
      <c r="FW3750" t="s">
        <v>3544</v>
      </c>
      <c r="FX3750" t="s">
        <v>349</v>
      </c>
      <c r="FZ3750" t="s">
        <v>347</v>
      </c>
      <c r="GA3750">
        <v>33</v>
      </c>
      <c r="GB3750">
        <v>165</v>
      </c>
      <c r="GC3750" t="s">
        <v>349</v>
      </c>
      <c r="GD3750" t="s">
        <v>354</v>
      </c>
      <c r="GE3750" t="s">
        <v>355</v>
      </c>
      <c r="GF3750" t="s">
        <v>354</v>
      </c>
      <c r="GG3750">
        <v>13</v>
      </c>
      <c r="GH3750" t="s">
        <v>370</v>
      </c>
      <c r="GI3750" t="s">
        <v>9239</v>
      </c>
    </row>
    <row r="3751" spans="1:191" x14ac:dyDescent="0.35">
      <c r="A3751" t="s">
        <v>69</v>
      </c>
      <c r="B3751" t="s">
        <v>70</v>
      </c>
      <c r="C3751" t="s">
        <v>8724</v>
      </c>
      <c r="D3751" t="s">
        <v>3544</v>
      </c>
      <c r="E3751" t="s">
        <v>8746</v>
      </c>
      <c r="F3751" t="s">
        <v>8747</v>
      </c>
      <c r="G3751" t="s">
        <v>8752</v>
      </c>
      <c r="H3751" t="s">
        <v>8753</v>
      </c>
      <c r="I3751">
        <v>14</v>
      </c>
      <c r="J3751">
        <v>4</v>
      </c>
      <c r="K3751" t="s">
        <v>345</v>
      </c>
      <c r="L3751">
        <v>5.1399598119999999</v>
      </c>
      <c r="M3751">
        <v>28.777500150000002</v>
      </c>
      <c r="N3751" t="s">
        <v>346</v>
      </c>
      <c r="O3751" t="s">
        <v>347</v>
      </c>
      <c r="P3751" s="133">
        <v>91</v>
      </c>
      <c r="Q3751" s="133">
        <v>455</v>
      </c>
      <c r="R3751" s="133">
        <v>91</v>
      </c>
      <c r="S3751" s="133">
        <v>455</v>
      </c>
      <c r="T3751" s="133">
        <v>269</v>
      </c>
      <c r="U3751" t="s">
        <v>70</v>
      </c>
      <c r="V3751" t="s">
        <v>3544</v>
      </c>
      <c r="W3751">
        <v>186</v>
      </c>
      <c r="X3751" t="s">
        <v>70</v>
      </c>
      <c r="Y3751" t="s">
        <v>3544</v>
      </c>
      <c r="Z3751">
        <v>0</v>
      </c>
      <c r="AC3751">
        <v>0</v>
      </c>
      <c r="AF3751">
        <v>0</v>
      </c>
      <c r="AI3751">
        <v>0</v>
      </c>
      <c r="AL3751" t="s">
        <v>349</v>
      </c>
      <c r="AM3751">
        <v>0</v>
      </c>
      <c r="AN3751">
        <v>0</v>
      </c>
      <c r="AO3751">
        <v>0</v>
      </c>
      <c r="AR3751">
        <v>0</v>
      </c>
      <c r="AU3751">
        <v>0</v>
      </c>
      <c r="AX3751">
        <v>0</v>
      </c>
      <c r="BA3751">
        <v>0</v>
      </c>
      <c r="BD3751">
        <v>0</v>
      </c>
      <c r="BE3751">
        <v>269</v>
      </c>
      <c r="BF3751">
        <v>0</v>
      </c>
      <c r="BG3751">
        <v>0</v>
      </c>
      <c r="BH3751" t="s">
        <v>349</v>
      </c>
      <c r="BI3751">
        <v>0</v>
      </c>
      <c r="BJ3751">
        <v>0</v>
      </c>
      <c r="BK3751">
        <v>186</v>
      </c>
      <c r="BL3751">
        <v>0</v>
      </c>
      <c r="BM3751">
        <v>0</v>
      </c>
      <c r="BN3751" t="s">
        <v>349</v>
      </c>
      <c r="BO3751">
        <v>0</v>
      </c>
      <c r="BP3751">
        <v>0</v>
      </c>
      <c r="BQ3751">
        <v>0</v>
      </c>
      <c r="BR3751">
        <v>0</v>
      </c>
      <c r="BS3751">
        <v>0</v>
      </c>
      <c r="BT3751" t="s">
        <v>349</v>
      </c>
      <c r="BU3751">
        <v>0</v>
      </c>
      <c r="BV3751">
        <v>0</v>
      </c>
      <c r="BW3751">
        <v>0</v>
      </c>
      <c r="BX3751">
        <v>0</v>
      </c>
      <c r="BY3751">
        <v>0</v>
      </c>
      <c r="BZ3751" t="s">
        <v>349</v>
      </c>
      <c r="CA3751">
        <v>0</v>
      </c>
      <c r="CB3751">
        <v>0</v>
      </c>
      <c r="CC3751">
        <v>0</v>
      </c>
      <c r="CD3751">
        <v>0</v>
      </c>
      <c r="CE3751">
        <v>0</v>
      </c>
      <c r="CF3751" t="s">
        <v>349</v>
      </c>
      <c r="CG3751">
        <v>0</v>
      </c>
      <c r="CH3751">
        <v>0</v>
      </c>
      <c r="CI3751">
        <v>0</v>
      </c>
      <c r="CJ3751" t="s">
        <v>349</v>
      </c>
      <c r="CK3751">
        <v>0</v>
      </c>
      <c r="CL3751" t="s">
        <v>349</v>
      </c>
      <c r="CM3751">
        <v>0</v>
      </c>
      <c r="CN3751" s="133">
        <v>0</v>
      </c>
      <c r="CO3751" s="133" t="s">
        <v>347</v>
      </c>
      <c r="CP3751" s="133">
        <v>9</v>
      </c>
      <c r="CQ3751" s="133">
        <v>45</v>
      </c>
      <c r="CR3751">
        <v>9</v>
      </c>
      <c r="CS3751">
        <v>45</v>
      </c>
      <c r="CT3751">
        <v>0</v>
      </c>
      <c r="CY3751">
        <v>0</v>
      </c>
      <c r="DD3751">
        <v>10</v>
      </c>
      <c r="DE3751" t="s">
        <v>70</v>
      </c>
      <c r="DF3751" t="s">
        <v>3521</v>
      </c>
      <c r="DG3751" t="s">
        <v>350</v>
      </c>
      <c r="DI3751">
        <v>35</v>
      </c>
      <c r="DJ3751" t="s">
        <v>70</v>
      </c>
      <c r="DK3751" t="s">
        <v>726</v>
      </c>
      <c r="DL3751" t="s">
        <v>350</v>
      </c>
      <c r="DN3751">
        <v>0</v>
      </c>
      <c r="DS3751">
        <v>0</v>
      </c>
      <c r="DV3751" t="s">
        <v>349</v>
      </c>
      <c r="DW3751">
        <v>0</v>
      </c>
      <c r="DX3751">
        <v>0</v>
      </c>
      <c r="DY3751">
        <v>0</v>
      </c>
      <c r="EF3751">
        <v>0</v>
      </c>
      <c r="EM3751">
        <v>0</v>
      </c>
      <c r="ET3751">
        <v>0</v>
      </c>
      <c r="FA3751">
        <v>0</v>
      </c>
      <c r="FH3751">
        <v>0</v>
      </c>
      <c r="FK3751">
        <v>2</v>
      </c>
      <c r="FL3751">
        <v>5</v>
      </c>
      <c r="FM3751">
        <v>5</v>
      </c>
      <c r="FN3751">
        <v>25</v>
      </c>
      <c r="FO3751">
        <v>2</v>
      </c>
      <c r="FP3751">
        <v>15</v>
      </c>
      <c r="FQ3751">
        <v>0</v>
      </c>
      <c r="FR3751">
        <v>0</v>
      </c>
      <c r="FS3751" t="s">
        <v>347</v>
      </c>
      <c r="FT3751">
        <v>63</v>
      </c>
      <c r="FU3751">
        <v>315</v>
      </c>
      <c r="FV3751" t="s">
        <v>70</v>
      </c>
      <c r="FW3751" t="s">
        <v>726</v>
      </c>
      <c r="FX3751" t="s">
        <v>349</v>
      </c>
      <c r="FZ3751" t="s">
        <v>347</v>
      </c>
      <c r="GA3751">
        <v>17</v>
      </c>
      <c r="GB3751">
        <v>85</v>
      </c>
      <c r="GC3751" t="s">
        <v>349</v>
      </c>
      <c r="GD3751" t="s">
        <v>361</v>
      </c>
      <c r="GE3751" t="s">
        <v>355</v>
      </c>
      <c r="GF3751" t="s">
        <v>355</v>
      </c>
      <c r="GG3751">
        <v>13</v>
      </c>
      <c r="GH3751" t="s">
        <v>370</v>
      </c>
      <c r="GI3751" t="s">
        <v>9239</v>
      </c>
    </row>
    <row r="3752" spans="1:191" x14ac:dyDescent="0.35">
      <c r="A3752" t="s">
        <v>69</v>
      </c>
      <c r="B3752" t="s">
        <v>70</v>
      </c>
      <c r="C3752" t="s">
        <v>8724</v>
      </c>
      <c r="D3752" t="s">
        <v>3544</v>
      </c>
      <c r="E3752" t="s">
        <v>8754</v>
      </c>
      <c r="F3752" t="s">
        <v>8755</v>
      </c>
      <c r="G3752" t="s">
        <v>8756</v>
      </c>
      <c r="H3752" t="s">
        <v>8757</v>
      </c>
      <c r="I3752">
        <v>14</v>
      </c>
      <c r="J3752">
        <v>4</v>
      </c>
      <c r="K3752" t="s">
        <v>345</v>
      </c>
      <c r="L3752">
        <v>4.4945502279999996</v>
      </c>
      <c r="M3752">
        <v>29.108200069999999</v>
      </c>
      <c r="N3752" t="s">
        <v>346</v>
      </c>
      <c r="O3752" t="s">
        <v>347</v>
      </c>
      <c r="P3752" s="133">
        <v>8</v>
      </c>
      <c r="Q3752" s="133">
        <v>40</v>
      </c>
      <c r="R3752" s="133">
        <v>8</v>
      </c>
      <c r="S3752" s="133">
        <v>40</v>
      </c>
      <c r="T3752" s="133">
        <v>4</v>
      </c>
      <c r="U3752" t="s">
        <v>70</v>
      </c>
      <c r="V3752" t="s">
        <v>3544</v>
      </c>
      <c r="W3752">
        <v>24</v>
      </c>
      <c r="X3752" t="s">
        <v>70</v>
      </c>
      <c r="Y3752" t="s">
        <v>3544</v>
      </c>
      <c r="Z3752">
        <v>12</v>
      </c>
      <c r="AA3752" t="s">
        <v>70</v>
      </c>
      <c r="AB3752" t="s">
        <v>3544</v>
      </c>
      <c r="AC3752">
        <v>0</v>
      </c>
      <c r="AF3752">
        <v>0</v>
      </c>
      <c r="AI3752">
        <v>0</v>
      </c>
      <c r="AL3752" t="s">
        <v>349</v>
      </c>
      <c r="AM3752">
        <v>0</v>
      </c>
      <c r="AN3752">
        <v>0</v>
      </c>
      <c r="AO3752">
        <v>0</v>
      </c>
      <c r="AR3752">
        <v>0</v>
      </c>
      <c r="AU3752">
        <v>0</v>
      </c>
      <c r="AX3752">
        <v>0</v>
      </c>
      <c r="BA3752">
        <v>0</v>
      </c>
      <c r="BD3752">
        <v>0</v>
      </c>
      <c r="BE3752">
        <v>4</v>
      </c>
      <c r="BF3752">
        <v>0</v>
      </c>
      <c r="BG3752">
        <v>0</v>
      </c>
      <c r="BH3752" t="s">
        <v>349</v>
      </c>
      <c r="BI3752">
        <v>0</v>
      </c>
      <c r="BJ3752">
        <v>0</v>
      </c>
      <c r="BK3752">
        <v>24</v>
      </c>
      <c r="BL3752">
        <v>0</v>
      </c>
      <c r="BM3752">
        <v>0</v>
      </c>
      <c r="BN3752" t="s">
        <v>349</v>
      </c>
      <c r="BO3752">
        <v>0</v>
      </c>
      <c r="BP3752">
        <v>0</v>
      </c>
      <c r="BQ3752">
        <v>12</v>
      </c>
      <c r="BR3752">
        <v>0</v>
      </c>
      <c r="BS3752">
        <v>0</v>
      </c>
      <c r="BT3752" t="s">
        <v>349</v>
      </c>
      <c r="BU3752">
        <v>0</v>
      </c>
      <c r="BV3752">
        <v>0</v>
      </c>
      <c r="BW3752">
        <v>0</v>
      </c>
      <c r="BX3752">
        <v>0</v>
      </c>
      <c r="BY3752">
        <v>0</v>
      </c>
      <c r="BZ3752" t="s">
        <v>349</v>
      </c>
      <c r="CA3752">
        <v>0</v>
      </c>
      <c r="CB3752">
        <v>0</v>
      </c>
      <c r="CC3752">
        <v>0</v>
      </c>
      <c r="CD3752">
        <v>0</v>
      </c>
      <c r="CE3752">
        <v>0</v>
      </c>
      <c r="CF3752" t="s">
        <v>349</v>
      </c>
      <c r="CG3752">
        <v>0</v>
      </c>
      <c r="CH3752">
        <v>0</v>
      </c>
      <c r="CI3752">
        <v>0</v>
      </c>
      <c r="CJ3752" t="s">
        <v>347</v>
      </c>
      <c r="CK3752">
        <v>7</v>
      </c>
      <c r="CL3752" t="s">
        <v>349</v>
      </c>
      <c r="CM3752">
        <v>0</v>
      </c>
      <c r="CN3752" s="133">
        <v>0</v>
      </c>
      <c r="CO3752" s="133" t="s">
        <v>347</v>
      </c>
      <c r="CP3752" s="133">
        <v>133</v>
      </c>
      <c r="CQ3752" s="133">
        <v>667</v>
      </c>
      <c r="CR3752">
        <v>130</v>
      </c>
      <c r="CS3752">
        <v>652</v>
      </c>
      <c r="CT3752">
        <v>0</v>
      </c>
      <c r="CY3752">
        <v>297</v>
      </c>
      <c r="CZ3752" t="s">
        <v>70</v>
      </c>
      <c r="DA3752" t="s">
        <v>3544</v>
      </c>
      <c r="DB3752" t="s">
        <v>350</v>
      </c>
      <c r="DD3752">
        <v>288</v>
      </c>
      <c r="DE3752" t="s">
        <v>70</v>
      </c>
      <c r="DF3752" t="s">
        <v>3544</v>
      </c>
      <c r="DG3752" t="s">
        <v>350</v>
      </c>
      <c r="DI3752">
        <v>67</v>
      </c>
      <c r="DJ3752" t="s">
        <v>70</v>
      </c>
      <c r="DK3752" t="s">
        <v>3544</v>
      </c>
      <c r="DL3752" t="s">
        <v>350</v>
      </c>
      <c r="DN3752">
        <v>0</v>
      </c>
      <c r="DS3752">
        <v>0</v>
      </c>
      <c r="DV3752" t="s">
        <v>347</v>
      </c>
      <c r="DW3752">
        <v>3</v>
      </c>
      <c r="DX3752">
        <v>15</v>
      </c>
      <c r="DY3752">
        <v>0</v>
      </c>
      <c r="EF3752">
        <v>0</v>
      </c>
      <c r="EM3752">
        <v>0</v>
      </c>
      <c r="ET3752">
        <v>15</v>
      </c>
      <c r="EU3752" t="s">
        <v>113</v>
      </c>
      <c r="EW3752" t="s">
        <v>8758</v>
      </c>
      <c r="EY3752" t="s">
        <v>350</v>
      </c>
      <c r="FA3752">
        <v>0</v>
      </c>
      <c r="FH3752">
        <v>0</v>
      </c>
      <c r="FK3752">
        <v>74</v>
      </c>
      <c r="FL3752">
        <v>370</v>
      </c>
      <c r="FM3752">
        <v>33</v>
      </c>
      <c r="FN3752">
        <v>165</v>
      </c>
      <c r="FO3752">
        <v>26</v>
      </c>
      <c r="FP3752">
        <v>132</v>
      </c>
      <c r="FQ3752">
        <v>0</v>
      </c>
      <c r="FR3752">
        <v>0</v>
      </c>
      <c r="FS3752" t="s">
        <v>347</v>
      </c>
      <c r="FT3752">
        <v>96</v>
      </c>
      <c r="FU3752">
        <v>460</v>
      </c>
      <c r="FV3752" t="s">
        <v>70</v>
      </c>
      <c r="FW3752" t="s">
        <v>726</v>
      </c>
      <c r="FX3752" t="s">
        <v>349</v>
      </c>
      <c r="FZ3752" t="s">
        <v>347</v>
      </c>
      <c r="GA3752">
        <v>2</v>
      </c>
      <c r="GB3752">
        <v>10</v>
      </c>
      <c r="GC3752" t="s">
        <v>349</v>
      </c>
      <c r="GD3752" t="s">
        <v>361</v>
      </c>
      <c r="GE3752" t="s">
        <v>355</v>
      </c>
      <c r="GF3752" t="s">
        <v>355</v>
      </c>
      <c r="GG3752">
        <v>13</v>
      </c>
      <c r="GH3752" t="s">
        <v>370</v>
      </c>
      <c r="GI3752" t="s">
        <v>9239</v>
      </c>
    </row>
    <row r="3753" spans="1:191" x14ac:dyDescent="0.35">
      <c r="A3753" t="s">
        <v>69</v>
      </c>
      <c r="B3753" t="s">
        <v>70</v>
      </c>
      <c r="C3753" t="s">
        <v>8724</v>
      </c>
      <c r="D3753" t="s">
        <v>3544</v>
      </c>
      <c r="E3753" t="s">
        <v>8754</v>
      </c>
      <c r="F3753" t="s">
        <v>8755</v>
      </c>
      <c r="G3753" t="s">
        <v>8759</v>
      </c>
      <c r="H3753" t="s">
        <v>8760</v>
      </c>
      <c r="I3753">
        <v>14</v>
      </c>
      <c r="J3753">
        <v>4</v>
      </c>
      <c r="K3753" t="s">
        <v>345</v>
      </c>
      <c r="L3753">
        <v>4.5854501719999998</v>
      </c>
      <c r="M3753">
        <v>28.989999770000001</v>
      </c>
      <c r="N3753" t="s">
        <v>346</v>
      </c>
      <c r="O3753" t="s">
        <v>347</v>
      </c>
      <c r="P3753" s="133">
        <v>43</v>
      </c>
      <c r="Q3753" s="133">
        <v>215</v>
      </c>
      <c r="R3753" s="133">
        <v>43</v>
      </c>
      <c r="S3753" s="133">
        <v>215</v>
      </c>
      <c r="T3753" s="133">
        <v>128</v>
      </c>
      <c r="U3753" t="s">
        <v>70</v>
      </c>
      <c r="V3753" t="s">
        <v>3544</v>
      </c>
      <c r="W3753">
        <v>0</v>
      </c>
      <c r="Z3753">
        <v>87</v>
      </c>
      <c r="AA3753" t="s">
        <v>70</v>
      </c>
      <c r="AB3753" t="s">
        <v>3544</v>
      </c>
      <c r="AC3753">
        <v>0</v>
      </c>
      <c r="AF3753">
        <v>0</v>
      </c>
      <c r="AI3753">
        <v>0</v>
      </c>
      <c r="AL3753" t="s">
        <v>349</v>
      </c>
      <c r="AM3753">
        <v>0</v>
      </c>
      <c r="AN3753">
        <v>0</v>
      </c>
      <c r="AO3753">
        <v>0</v>
      </c>
      <c r="AR3753">
        <v>0</v>
      </c>
      <c r="AU3753">
        <v>0</v>
      </c>
      <c r="AX3753">
        <v>0</v>
      </c>
      <c r="BA3753">
        <v>0</v>
      </c>
      <c r="BD3753">
        <v>0</v>
      </c>
      <c r="BE3753">
        <v>128</v>
      </c>
      <c r="BF3753">
        <v>0</v>
      </c>
      <c r="BG3753">
        <v>0</v>
      </c>
      <c r="BH3753" t="s">
        <v>349</v>
      </c>
      <c r="BI3753">
        <v>0</v>
      </c>
      <c r="BJ3753">
        <v>0</v>
      </c>
      <c r="BK3753">
        <v>0</v>
      </c>
      <c r="BL3753">
        <v>0</v>
      </c>
      <c r="BM3753">
        <v>0</v>
      </c>
      <c r="BN3753" t="s">
        <v>349</v>
      </c>
      <c r="BO3753">
        <v>0</v>
      </c>
      <c r="BP3753">
        <v>0</v>
      </c>
      <c r="BQ3753">
        <v>87</v>
      </c>
      <c r="BR3753">
        <v>0</v>
      </c>
      <c r="BS3753">
        <v>0</v>
      </c>
      <c r="BT3753" t="s">
        <v>349</v>
      </c>
      <c r="BU3753">
        <v>0</v>
      </c>
      <c r="BV3753">
        <v>0</v>
      </c>
      <c r="BW3753">
        <v>0</v>
      </c>
      <c r="BX3753">
        <v>0</v>
      </c>
      <c r="BY3753">
        <v>0</v>
      </c>
      <c r="BZ3753" t="s">
        <v>349</v>
      </c>
      <c r="CA3753">
        <v>0</v>
      </c>
      <c r="CB3753">
        <v>0</v>
      </c>
      <c r="CC3753">
        <v>0</v>
      </c>
      <c r="CD3753">
        <v>0</v>
      </c>
      <c r="CE3753">
        <v>0</v>
      </c>
      <c r="CF3753" t="s">
        <v>349</v>
      </c>
      <c r="CG3753">
        <v>0</v>
      </c>
      <c r="CH3753">
        <v>0</v>
      </c>
      <c r="CI3753">
        <v>0</v>
      </c>
      <c r="CJ3753" t="s">
        <v>349</v>
      </c>
      <c r="CK3753">
        <v>0</v>
      </c>
      <c r="CL3753" t="s">
        <v>349</v>
      </c>
      <c r="CM3753">
        <v>0</v>
      </c>
      <c r="CN3753" s="133">
        <v>0</v>
      </c>
      <c r="CO3753" s="133" t="s">
        <v>347</v>
      </c>
      <c r="CP3753" s="133">
        <v>114</v>
      </c>
      <c r="CQ3753" s="133">
        <v>570</v>
      </c>
      <c r="CR3753">
        <v>114</v>
      </c>
      <c r="CS3753">
        <v>570</v>
      </c>
      <c r="CT3753">
        <v>0</v>
      </c>
      <c r="CY3753">
        <v>388</v>
      </c>
      <c r="CZ3753" t="s">
        <v>70</v>
      </c>
      <c r="DA3753" t="s">
        <v>3544</v>
      </c>
      <c r="DB3753" t="s">
        <v>350</v>
      </c>
      <c r="DD3753">
        <v>172</v>
      </c>
      <c r="DE3753" t="s">
        <v>70</v>
      </c>
      <c r="DF3753" t="s">
        <v>3544</v>
      </c>
      <c r="DG3753" t="s">
        <v>350</v>
      </c>
      <c r="DI3753">
        <v>10</v>
      </c>
      <c r="DJ3753" t="s">
        <v>70</v>
      </c>
      <c r="DK3753" t="s">
        <v>3544</v>
      </c>
      <c r="DL3753" t="s">
        <v>350</v>
      </c>
      <c r="DN3753">
        <v>0</v>
      </c>
      <c r="DS3753">
        <v>0</v>
      </c>
      <c r="DV3753" t="s">
        <v>349</v>
      </c>
      <c r="DW3753">
        <v>0</v>
      </c>
      <c r="DX3753">
        <v>0</v>
      </c>
      <c r="DY3753">
        <v>0</v>
      </c>
      <c r="EF3753">
        <v>0</v>
      </c>
      <c r="EM3753">
        <v>0</v>
      </c>
      <c r="ET3753">
        <v>0</v>
      </c>
      <c r="FA3753">
        <v>0</v>
      </c>
      <c r="FH3753">
        <v>0</v>
      </c>
      <c r="FK3753">
        <v>71</v>
      </c>
      <c r="FL3753">
        <v>335</v>
      </c>
      <c r="FM3753">
        <v>34</v>
      </c>
      <c r="FN3753">
        <v>145</v>
      </c>
      <c r="FO3753">
        <v>9</v>
      </c>
      <c r="FP3753">
        <v>90</v>
      </c>
      <c r="FQ3753">
        <v>0</v>
      </c>
      <c r="FR3753">
        <v>0</v>
      </c>
      <c r="FS3753" t="s">
        <v>347</v>
      </c>
      <c r="FT3753">
        <v>61</v>
      </c>
      <c r="FU3753">
        <v>305</v>
      </c>
      <c r="FV3753" t="s">
        <v>70</v>
      </c>
      <c r="FW3753" t="s">
        <v>726</v>
      </c>
      <c r="FX3753" t="s">
        <v>349</v>
      </c>
      <c r="FZ3753" t="s">
        <v>347</v>
      </c>
      <c r="GA3753">
        <v>35</v>
      </c>
      <c r="GB3753">
        <v>150</v>
      </c>
      <c r="GC3753" t="s">
        <v>349</v>
      </c>
      <c r="GD3753" t="s">
        <v>361</v>
      </c>
      <c r="GE3753" t="s">
        <v>355</v>
      </c>
      <c r="GF3753" t="s">
        <v>355</v>
      </c>
      <c r="GG3753">
        <v>13</v>
      </c>
      <c r="GH3753" t="s">
        <v>370</v>
      </c>
      <c r="GI3753" t="s">
        <v>9239</v>
      </c>
    </row>
    <row r="3754" spans="1:191" x14ac:dyDescent="0.35">
      <c r="A3754" t="s">
        <v>69</v>
      </c>
      <c r="B3754" t="s">
        <v>70</v>
      </c>
      <c r="C3754" t="s">
        <v>8724</v>
      </c>
      <c r="D3754" t="s">
        <v>3544</v>
      </c>
      <c r="E3754" t="s">
        <v>8754</v>
      </c>
      <c r="F3754" t="s">
        <v>8755</v>
      </c>
      <c r="G3754" t="s">
        <v>8761</v>
      </c>
      <c r="H3754" t="s">
        <v>8755</v>
      </c>
      <c r="I3754">
        <v>14</v>
      </c>
      <c r="J3754">
        <v>4</v>
      </c>
      <c r="K3754" t="s">
        <v>345</v>
      </c>
      <c r="L3754">
        <v>4.4929500000000004</v>
      </c>
      <c r="M3754">
        <v>29.084240000000001</v>
      </c>
      <c r="N3754" t="s">
        <v>346</v>
      </c>
      <c r="O3754" t="s">
        <v>347</v>
      </c>
      <c r="P3754" s="133">
        <v>60</v>
      </c>
      <c r="Q3754" s="133">
        <v>300</v>
      </c>
      <c r="R3754" s="133">
        <v>60</v>
      </c>
      <c r="S3754" s="133">
        <v>300</v>
      </c>
      <c r="T3754" s="133">
        <v>213</v>
      </c>
      <c r="U3754" t="s">
        <v>70</v>
      </c>
      <c r="V3754" t="s">
        <v>3544</v>
      </c>
      <c r="W3754">
        <v>0</v>
      </c>
      <c r="Z3754">
        <v>87</v>
      </c>
      <c r="AA3754" t="s">
        <v>70</v>
      </c>
      <c r="AB3754" t="s">
        <v>3544</v>
      </c>
      <c r="AC3754">
        <v>0</v>
      </c>
      <c r="AF3754">
        <v>0</v>
      </c>
      <c r="AI3754">
        <v>0</v>
      </c>
      <c r="AL3754" t="s">
        <v>349</v>
      </c>
      <c r="AM3754">
        <v>0</v>
      </c>
      <c r="AN3754">
        <v>0</v>
      </c>
      <c r="AO3754">
        <v>0</v>
      </c>
      <c r="AR3754">
        <v>0</v>
      </c>
      <c r="AU3754">
        <v>0</v>
      </c>
      <c r="AX3754">
        <v>0</v>
      </c>
      <c r="BA3754">
        <v>0</v>
      </c>
      <c r="BD3754">
        <v>0</v>
      </c>
      <c r="BE3754">
        <v>213</v>
      </c>
      <c r="BF3754">
        <v>0</v>
      </c>
      <c r="BG3754">
        <v>0</v>
      </c>
      <c r="BH3754" t="s">
        <v>349</v>
      </c>
      <c r="BI3754">
        <v>0</v>
      </c>
      <c r="BJ3754">
        <v>0</v>
      </c>
      <c r="BK3754">
        <v>0</v>
      </c>
      <c r="BL3754">
        <v>0</v>
      </c>
      <c r="BM3754">
        <v>0</v>
      </c>
      <c r="BN3754" t="s">
        <v>349</v>
      </c>
      <c r="BO3754">
        <v>0</v>
      </c>
      <c r="BP3754">
        <v>0</v>
      </c>
      <c r="BQ3754">
        <v>87</v>
      </c>
      <c r="BR3754">
        <v>0</v>
      </c>
      <c r="BS3754">
        <v>0</v>
      </c>
      <c r="BT3754" t="s">
        <v>349</v>
      </c>
      <c r="BU3754">
        <v>0</v>
      </c>
      <c r="BV3754">
        <v>0</v>
      </c>
      <c r="BW3754">
        <v>0</v>
      </c>
      <c r="BX3754">
        <v>0</v>
      </c>
      <c r="BY3754">
        <v>0</v>
      </c>
      <c r="BZ3754" t="s">
        <v>349</v>
      </c>
      <c r="CA3754">
        <v>0</v>
      </c>
      <c r="CB3754">
        <v>0</v>
      </c>
      <c r="CC3754">
        <v>0</v>
      </c>
      <c r="CD3754">
        <v>0</v>
      </c>
      <c r="CE3754">
        <v>0</v>
      </c>
      <c r="CF3754" t="s">
        <v>349</v>
      </c>
      <c r="CG3754">
        <v>0</v>
      </c>
      <c r="CH3754">
        <v>0</v>
      </c>
      <c r="CI3754">
        <v>0</v>
      </c>
      <c r="CJ3754" t="s">
        <v>349</v>
      </c>
      <c r="CK3754">
        <v>0</v>
      </c>
      <c r="CL3754" t="s">
        <v>349</v>
      </c>
      <c r="CM3754">
        <v>0</v>
      </c>
      <c r="CN3754" s="133">
        <v>0</v>
      </c>
      <c r="CO3754" s="133" t="s">
        <v>347</v>
      </c>
      <c r="CP3754" s="133">
        <v>142</v>
      </c>
      <c r="CQ3754" s="133">
        <v>712</v>
      </c>
      <c r="CR3754">
        <v>142</v>
      </c>
      <c r="CS3754">
        <v>712</v>
      </c>
      <c r="CT3754">
        <v>0</v>
      </c>
      <c r="CY3754">
        <v>300</v>
      </c>
      <c r="CZ3754" t="s">
        <v>70</v>
      </c>
      <c r="DA3754" t="s">
        <v>3544</v>
      </c>
      <c r="DB3754" t="s">
        <v>350</v>
      </c>
      <c r="DD3754">
        <v>387</v>
      </c>
      <c r="DE3754" t="s">
        <v>70</v>
      </c>
      <c r="DF3754" t="s">
        <v>3544</v>
      </c>
      <c r="DG3754" t="s">
        <v>350</v>
      </c>
      <c r="DI3754">
        <v>25</v>
      </c>
      <c r="DJ3754" t="s">
        <v>70</v>
      </c>
      <c r="DK3754" t="s">
        <v>3544</v>
      </c>
      <c r="DL3754" t="s">
        <v>350</v>
      </c>
      <c r="DN3754">
        <v>0</v>
      </c>
      <c r="DS3754">
        <v>0</v>
      </c>
      <c r="DV3754" t="s">
        <v>349</v>
      </c>
      <c r="DW3754">
        <v>0</v>
      </c>
      <c r="DX3754">
        <v>0</v>
      </c>
      <c r="DY3754">
        <v>0</v>
      </c>
      <c r="EF3754">
        <v>0</v>
      </c>
      <c r="EM3754">
        <v>0</v>
      </c>
      <c r="ET3754">
        <v>0</v>
      </c>
      <c r="FA3754">
        <v>0</v>
      </c>
      <c r="FH3754">
        <v>0</v>
      </c>
      <c r="FK3754">
        <v>43</v>
      </c>
      <c r="FL3754">
        <v>215</v>
      </c>
      <c r="FM3754">
        <v>39</v>
      </c>
      <c r="FN3754">
        <v>197</v>
      </c>
      <c r="FO3754">
        <v>60</v>
      </c>
      <c r="FP3754">
        <v>300</v>
      </c>
      <c r="FQ3754">
        <v>0</v>
      </c>
      <c r="FR3754">
        <v>0</v>
      </c>
      <c r="FS3754" t="s">
        <v>347</v>
      </c>
      <c r="FT3754">
        <v>300</v>
      </c>
      <c r="FU3754">
        <v>1500</v>
      </c>
      <c r="FV3754" t="s">
        <v>70</v>
      </c>
      <c r="FW3754" t="s">
        <v>3544</v>
      </c>
      <c r="FX3754" t="s">
        <v>349</v>
      </c>
      <c r="FZ3754" t="s">
        <v>347</v>
      </c>
      <c r="GA3754">
        <v>16</v>
      </c>
      <c r="GB3754">
        <v>83</v>
      </c>
      <c r="GC3754" t="s">
        <v>349</v>
      </c>
      <c r="GD3754" t="s">
        <v>355</v>
      </c>
      <c r="GE3754" t="s">
        <v>354</v>
      </c>
      <c r="GF3754" t="s">
        <v>361</v>
      </c>
      <c r="GG3754">
        <v>13</v>
      </c>
      <c r="GH3754" t="s">
        <v>370</v>
      </c>
      <c r="GI3754" t="s">
        <v>9239</v>
      </c>
    </row>
    <row r="3755" spans="1:191" x14ac:dyDescent="0.35">
      <c r="A3755" t="s">
        <v>69</v>
      </c>
      <c r="B3755" t="s">
        <v>70</v>
      </c>
      <c r="C3755" t="s">
        <v>8762</v>
      </c>
      <c r="D3755" t="s">
        <v>726</v>
      </c>
      <c r="E3755" t="s">
        <v>8763</v>
      </c>
      <c r="F3755" t="s">
        <v>8764</v>
      </c>
      <c r="G3755" t="s">
        <v>8765</v>
      </c>
      <c r="H3755" t="s">
        <v>8766</v>
      </c>
      <c r="I3755">
        <v>14</v>
      </c>
      <c r="J3755">
        <v>6</v>
      </c>
      <c r="K3755" t="s">
        <v>345</v>
      </c>
      <c r="L3755">
        <v>5.0327301029999996</v>
      </c>
      <c r="M3755">
        <v>29.445400240000001</v>
      </c>
      <c r="N3755" t="s">
        <v>346</v>
      </c>
      <c r="O3755" t="s">
        <v>347</v>
      </c>
      <c r="P3755" s="133">
        <v>26</v>
      </c>
      <c r="Q3755" s="133">
        <v>130</v>
      </c>
      <c r="R3755" s="133">
        <v>26</v>
      </c>
      <c r="S3755" s="133">
        <v>130</v>
      </c>
      <c r="T3755" s="133">
        <v>24</v>
      </c>
      <c r="U3755" t="s">
        <v>70</v>
      </c>
      <c r="V3755" t="s">
        <v>726</v>
      </c>
      <c r="W3755">
        <v>0</v>
      </c>
      <c r="Z3755">
        <v>0</v>
      </c>
      <c r="AC3755">
        <v>0</v>
      </c>
      <c r="AF3755">
        <v>0</v>
      </c>
      <c r="AI3755">
        <v>106</v>
      </c>
      <c r="AJ3755" t="s">
        <v>348</v>
      </c>
      <c r="AK3755" t="s">
        <v>348</v>
      </c>
      <c r="AL3755" t="s">
        <v>349</v>
      </c>
      <c r="AM3755">
        <v>0</v>
      </c>
      <c r="AN3755">
        <v>0</v>
      </c>
      <c r="AO3755">
        <v>0</v>
      </c>
      <c r="AR3755">
        <v>0</v>
      </c>
      <c r="AU3755">
        <v>0</v>
      </c>
      <c r="AX3755">
        <v>0</v>
      </c>
      <c r="BA3755">
        <v>0</v>
      </c>
      <c r="BD3755">
        <v>0</v>
      </c>
      <c r="BE3755">
        <v>24</v>
      </c>
      <c r="BF3755">
        <v>0</v>
      </c>
      <c r="BG3755">
        <v>0</v>
      </c>
      <c r="BH3755" t="s">
        <v>349</v>
      </c>
      <c r="BI3755">
        <v>0</v>
      </c>
      <c r="BJ3755">
        <v>0</v>
      </c>
      <c r="BK3755">
        <v>0</v>
      </c>
      <c r="BL3755">
        <v>0</v>
      </c>
      <c r="BM3755">
        <v>0</v>
      </c>
      <c r="BN3755" t="s">
        <v>349</v>
      </c>
      <c r="BO3755">
        <v>0</v>
      </c>
      <c r="BP3755">
        <v>0</v>
      </c>
      <c r="BQ3755">
        <v>0</v>
      </c>
      <c r="BR3755">
        <v>0</v>
      </c>
      <c r="BS3755">
        <v>0</v>
      </c>
      <c r="BT3755" t="s">
        <v>349</v>
      </c>
      <c r="BU3755">
        <v>0</v>
      </c>
      <c r="BV3755">
        <v>0</v>
      </c>
      <c r="BW3755">
        <v>0</v>
      </c>
      <c r="BX3755">
        <v>0</v>
      </c>
      <c r="BY3755">
        <v>0</v>
      </c>
      <c r="BZ3755" t="s">
        <v>349</v>
      </c>
      <c r="CA3755">
        <v>0</v>
      </c>
      <c r="CB3755">
        <v>0</v>
      </c>
      <c r="CC3755">
        <v>0</v>
      </c>
      <c r="CD3755">
        <v>0</v>
      </c>
      <c r="CE3755">
        <v>0</v>
      </c>
      <c r="CF3755" t="s">
        <v>349</v>
      </c>
      <c r="CG3755">
        <v>0</v>
      </c>
      <c r="CH3755">
        <v>0</v>
      </c>
      <c r="CI3755">
        <v>106</v>
      </c>
      <c r="CJ3755" t="s">
        <v>349</v>
      </c>
      <c r="CK3755">
        <v>0</v>
      </c>
      <c r="CL3755" t="s">
        <v>349</v>
      </c>
      <c r="CM3755">
        <v>0</v>
      </c>
      <c r="CN3755" s="133">
        <v>0</v>
      </c>
      <c r="CO3755" s="133" t="s">
        <v>347</v>
      </c>
      <c r="CP3755" s="133">
        <v>87</v>
      </c>
      <c r="CQ3755" s="133">
        <v>447</v>
      </c>
      <c r="CR3755">
        <v>87</v>
      </c>
      <c r="CS3755">
        <v>447</v>
      </c>
      <c r="CT3755">
        <v>0</v>
      </c>
      <c r="CY3755">
        <v>131</v>
      </c>
      <c r="CZ3755" t="s">
        <v>70</v>
      </c>
      <c r="DA3755" t="s">
        <v>726</v>
      </c>
      <c r="DB3755" t="s">
        <v>350</v>
      </c>
      <c r="DD3755">
        <v>0</v>
      </c>
      <c r="DI3755">
        <v>85</v>
      </c>
      <c r="DJ3755" t="s">
        <v>70</v>
      </c>
      <c r="DK3755" t="s">
        <v>726</v>
      </c>
      <c r="DL3755" t="s">
        <v>350</v>
      </c>
      <c r="DN3755">
        <v>21</v>
      </c>
      <c r="DO3755" t="s">
        <v>70</v>
      </c>
      <c r="DP3755" t="s">
        <v>726</v>
      </c>
      <c r="DQ3755" t="s">
        <v>350</v>
      </c>
      <c r="DS3755">
        <v>210</v>
      </c>
      <c r="DT3755" t="s">
        <v>348</v>
      </c>
      <c r="DU3755" t="s">
        <v>348</v>
      </c>
      <c r="DV3755" t="s">
        <v>349</v>
      </c>
      <c r="DW3755">
        <v>0</v>
      </c>
      <c r="DX3755">
        <v>0</v>
      </c>
      <c r="DY3755">
        <v>0</v>
      </c>
      <c r="EF3755">
        <v>0</v>
      </c>
      <c r="EM3755">
        <v>0</v>
      </c>
      <c r="ET3755">
        <v>0</v>
      </c>
      <c r="FA3755">
        <v>0</v>
      </c>
      <c r="FH3755">
        <v>0</v>
      </c>
      <c r="FK3755">
        <v>36</v>
      </c>
      <c r="FL3755">
        <v>180</v>
      </c>
      <c r="FM3755">
        <v>29</v>
      </c>
      <c r="FN3755">
        <v>145</v>
      </c>
      <c r="FO3755">
        <v>22</v>
      </c>
      <c r="FP3755">
        <v>122</v>
      </c>
      <c r="FQ3755">
        <v>0</v>
      </c>
      <c r="FR3755">
        <v>0</v>
      </c>
      <c r="FS3755" t="s">
        <v>347</v>
      </c>
      <c r="FT3755">
        <v>20</v>
      </c>
      <c r="FU3755">
        <v>100</v>
      </c>
      <c r="FV3755" t="s">
        <v>70</v>
      </c>
      <c r="FW3755" t="s">
        <v>726</v>
      </c>
      <c r="FX3755" t="s">
        <v>349</v>
      </c>
      <c r="FZ3755" t="s">
        <v>347</v>
      </c>
      <c r="GA3755">
        <v>15</v>
      </c>
      <c r="GB3755">
        <v>50</v>
      </c>
      <c r="GC3755" t="s">
        <v>349</v>
      </c>
      <c r="GD3755" t="s">
        <v>355</v>
      </c>
      <c r="GE3755" t="s">
        <v>361</v>
      </c>
      <c r="GF3755" t="s">
        <v>355</v>
      </c>
      <c r="GG3755">
        <v>14</v>
      </c>
      <c r="GH3755" t="s">
        <v>356</v>
      </c>
    </row>
    <row r="3756" spans="1:191" x14ac:dyDescent="0.35">
      <c r="A3756" t="s">
        <v>69</v>
      </c>
      <c r="B3756" t="s">
        <v>70</v>
      </c>
      <c r="C3756" t="s">
        <v>8762</v>
      </c>
      <c r="D3756" t="s">
        <v>726</v>
      </c>
      <c r="E3756" t="s">
        <v>8763</v>
      </c>
      <c r="F3756" t="s">
        <v>8764</v>
      </c>
      <c r="G3756" t="s">
        <v>8767</v>
      </c>
      <c r="H3756" t="s">
        <v>8768</v>
      </c>
      <c r="I3756">
        <v>14</v>
      </c>
      <c r="J3756">
        <v>4</v>
      </c>
      <c r="K3756" t="s">
        <v>345</v>
      </c>
      <c r="L3756">
        <v>5.4173210630000002</v>
      </c>
      <c r="M3756">
        <v>29.473491930000002</v>
      </c>
      <c r="N3756" t="s">
        <v>346</v>
      </c>
      <c r="O3756" t="s">
        <v>347</v>
      </c>
      <c r="P3756" s="133">
        <v>24</v>
      </c>
      <c r="Q3756" s="133">
        <v>123</v>
      </c>
      <c r="R3756" s="133">
        <v>24</v>
      </c>
      <c r="S3756" s="133">
        <v>123</v>
      </c>
      <c r="T3756" s="133">
        <v>16</v>
      </c>
      <c r="U3756" t="s">
        <v>70</v>
      </c>
      <c r="V3756" t="s">
        <v>726</v>
      </c>
      <c r="W3756">
        <v>0</v>
      </c>
      <c r="Z3756">
        <v>0</v>
      </c>
      <c r="AC3756">
        <v>0</v>
      </c>
      <c r="AF3756">
        <v>0</v>
      </c>
      <c r="AI3756">
        <v>107</v>
      </c>
      <c r="AJ3756" t="s">
        <v>348</v>
      </c>
      <c r="AK3756" t="s">
        <v>348</v>
      </c>
      <c r="AL3756" t="s">
        <v>349</v>
      </c>
      <c r="AM3756">
        <v>0</v>
      </c>
      <c r="AN3756">
        <v>0</v>
      </c>
      <c r="AO3756">
        <v>0</v>
      </c>
      <c r="AR3756">
        <v>0</v>
      </c>
      <c r="AU3756">
        <v>0</v>
      </c>
      <c r="AX3756">
        <v>0</v>
      </c>
      <c r="BA3756">
        <v>0</v>
      </c>
      <c r="BD3756">
        <v>0</v>
      </c>
      <c r="BE3756">
        <v>16</v>
      </c>
      <c r="BF3756">
        <v>0</v>
      </c>
      <c r="BG3756">
        <v>0</v>
      </c>
      <c r="BH3756" t="s">
        <v>349</v>
      </c>
      <c r="BI3756">
        <v>0</v>
      </c>
      <c r="BJ3756">
        <v>0</v>
      </c>
      <c r="BK3756">
        <v>0</v>
      </c>
      <c r="BL3756">
        <v>0</v>
      </c>
      <c r="BM3756">
        <v>0</v>
      </c>
      <c r="BN3756" t="s">
        <v>349</v>
      </c>
      <c r="BO3756">
        <v>0</v>
      </c>
      <c r="BP3756">
        <v>0</v>
      </c>
      <c r="BQ3756">
        <v>0</v>
      </c>
      <c r="BR3756">
        <v>0</v>
      </c>
      <c r="BS3756">
        <v>0</v>
      </c>
      <c r="BT3756" t="s">
        <v>349</v>
      </c>
      <c r="BU3756">
        <v>0</v>
      </c>
      <c r="BV3756">
        <v>0</v>
      </c>
      <c r="BW3756">
        <v>0</v>
      </c>
      <c r="BX3756">
        <v>0</v>
      </c>
      <c r="BY3756">
        <v>0</v>
      </c>
      <c r="BZ3756" t="s">
        <v>349</v>
      </c>
      <c r="CA3756">
        <v>0</v>
      </c>
      <c r="CB3756">
        <v>0</v>
      </c>
      <c r="CC3756">
        <v>0</v>
      </c>
      <c r="CD3756">
        <v>0</v>
      </c>
      <c r="CE3756">
        <v>0</v>
      </c>
      <c r="CF3756" t="s">
        <v>349</v>
      </c>
      <c r="CG3756">
        <v>0</v>
      </c>
      <c r="CH3756">
        <v>0</v>
      </c>
      <c r="CI3756">
        <v>107</v>
      </c>
      <c r="CJ3756" t="s">
        <v>349</v>
      </c>
      <c r="CK3756">
        <v>0</v>
      </c>
      <c r="CL3756" t="s">
        <v>349</v>
      </c>
      <c r="CM3756">
        <v>0</v>
      </c>
      <c r="CN3756" s="133">
        <v>0</v>
      </c>
      <c r="CO3756" s="133" t="s">
        <v>347</v>
      </c>
      <c r="CP3756" s="133">
        <v>100</v>
      </c>
      <c r="CQ3756" s="133">
        <v>500</v>
      </c>
      <c r="CR3756">
        <v>100</v>
      </c>
      <c r="CS3756">
        <v>500</v>
      </c>
      <c r="CT3756">
        <v>0</v>
      </c>
      <c r="CY3756">
        <v>152</v>
      </c>
      <c r="CZ3756" t="s">
        <v>70</v>
      </c>
      <c r="DA3756" t="s">
        <v>3524</v>
      </c>
      <c r="DB3756" t="s">
        <v>350</v>
      </c>
      <c r="DD3756">
        <v>80</v>
      </c>
      <c r="DE3756" t="s">
        <v>70</v>
      </c>
      <c r="DF3756" t="s">
        <v>726</v>
      </c>
      <c r="DG3756" t="s">
        <v>350</v>
      </c>
      <c r="DI3756">
        <v>89</v>
      </c>
      <c r="DJ3756" t="s">
        <v>70</v>
      </c>
      <c r="DK3756" t="s">
        <v>726</v>
      </c>
      <c r="DL3756" t="s">
        <v>350</v>
      </c>
      <c r="DN3756">
        <v>25</v>
      </c>
      <c r="DO3756" t="s">
        <v>70</v>
      </c>
      <c r="DP3756" t="s">
        <v>3524</v>
      </c>
      <c r="DQ3756" t="s">
        <v>350</v>
      </c>
      <c r="DS3756">
        <v>154</v>
      </c>
      <c r="DT3756" t="s">
        <v>348</v>
      </c>
      <c r="DU3756" t="s">
        <v>348</v>
      </c>
      <c r="DV3756" t="s">
        <v>349</v>
      </c>
      <c r="DW3756">
        <v>0</v>
      </c>
      <c r="DX3756">
        <v>0</v>
      </c>
      <c r="DY3756">
        <v>0</v>
      </c>
      <c r="EF3756">
        <v>0</v>
      </c>
      <c r="EM3756">
        <v>0</v>
      </c>
      <c r="ET3756">
        <v>0</v>
      </c>
      <c r="FA3756">
        <v>0</v>
      </c>
      <c r="FH3756">
        <v>0</v>
      </c>
      <c r="FK3756">
        <v>36</v>
      </c>
      <c r="FL3756">
        <v>180</v>
      </c>
      <c r="FM3756">
        <v>24</v>
      </c>
      <c r="FN3756">
        <v>120</v>
      </c>
      <c r="FO3756">
        <v>40</v>
      </c>
      <c r="FP3756">
        <v>200</v>
      </c>
      <c r="FQ3756">
        <v>0</v>
      </c>
      <c r="FR3756">
        <v>0</v>
      </c>
      <c r="FS3756" t="s">
        <v>347</v>
      </c>
      <c r="FT3756">
        <v>12</v>
      </c>
      <c r="FU3756">
        <v>60</v>
      </c>
      <c r="FV3756" t="s">
        <v>70</v>
      </c>
      <c r="FW3756" t="s">
        <v>3524</v>
      </c>
      <c r="FX3756" t="s">
        <v>349</v>
      </c>
      <c r="FZ3756" t="s">
        <v>347</v>
      </c>
      <c r="GA3756">
        <v>5</v>
      </c>
      <c r="GB3756">
        <v>25</v>
      </c>
      <c r="GC3756" t="s">
        <v>349</v>
      </c>
      <c r="GD3756" t="s">
        <v>408</v>
      </c>
      <c r="GE3756" t="s">
        <v>355</v>
      </c>
      <c r="GF3756" t="s">
        <v>355</v>
      </c>
      <c r="GG3756">
        <v>14</v>
      </c>
      <c r="GH3756" t="s">
        <v>356</v>
      </c>
    </row>
    <row r="3757" spans="1:191" x14ac:dyDescent="0.35">
      <c r="A3757" t="s">
        <v>69</v>
      </c>
      <c r="B3757" t="s">
        <v>70</v>
      </c>
      <c r="C3757" t="s">
        <v>8762</v>
      </c>
      <c r="D3757" t="s">
        <v>726</v>
      </c>
      <c r="E3757" t="s">
        <v>8763</v>
      </c>
      <c r="F3757" t="s">
        <v>8764</v>
      </c>
      <c r="G3757" t="s">
        <v>8769</v>
      </c>
      <c r="H3757" t="s">
        <v>8764</v>
      </c>
      <c r="I3757">
        <v>14</v>
      </c>
      <c r="J3757">
        <v>4</v>
      </c>
      <c r="K3757" t="s">
        <v>345</v>
      </c>
      <c r="L3757">
        <v>5.503831645</v>
      </c>
      <c r="M3757">
        <v>29.713992009999998</v>
      </c>
      <c r="N3757" t="s">
        <v>346</v>
      </c>
      <c r="O3757" t="s">
        <v>347</v>
      </c>
      <c r="P3757" s="133">
        <v>55</v>
      </c>
      <c r="Q3757" s="133">
        <v>275</v>
      </c>
      <c r="R3757" s="133">
        <v>55</v>
      </c>
      <c r="S3757" s="133">
        <v>275</v>
      </c>
      <c r="T3757" s="133">
        <v>93</v>
      </c>
      <c r="U3757" t="s">
        <v>70</v>
      </c>
      <c r="V3757" t="s">
        <v>726</v>
      </c>
      <c r="W3757">
        <v>0</v>
      </c>
      <c r="Z3757">
        <v>15</v>
      </c>
      <c r="AA3757" t="s">
        <v>70</v>
      </c>
      <c r="AB3757" t="s">
        <v>726</v>
      </c>
      <c r="AC3757">
        <v>10</v>
      </c>
      <c r="AD3757" t="s">
        <v>70</v>
      </c>
      <c r="AE3757" t="s">
        <v>726</v>
      </c>
      <c r="AF3757">
        <v>26</v>
      </c>
      <c r="AG3757" t="s">
        <v>70</v>
      </c>
      <c r="AH3757" t="s">
        <v>726</v>
      </c>
      <c r="AI3757">
        <v>131</v>
      </c>
      <c r="AJ3757" t="s">
        <v>348</v>
      </c>
      <c r="AK3757" t="s">
        <v>348</v>
      </c>
      <c r="AL3757" t="s">
        <v>349</v>
      </c>
      <c r="AM3757">
        <v>0</v>
      </c>
      <c r="AN3757">
        <v>0</v>
      </c>
      <c r="AO3757">
        <v>0</v>
      </c>
      <c r="AR3757">
        <v>0</v>
      </c>
      <c r="AU3757">
        <v>0</v>
      </c>
      <c r="AX3757">
        <v>0</v>
      </c>
      <c r="BA3757">
        <v>0</v>
      </c>
      <c r="BD3757">
        <v>0</v>
      </c>
      <c r="BE3757">
        <v>93</v>
      </c>
      <c r="BF3757">
        <v>0</v>
      </c>
      <c r="BG3757">
        <v>0</v>
      </c>
      <c r="BH3757" t="s">
        <v>349</v>
      </c>
      <c r="BI3757">
        <v>0</v>
      </c>
      <c r="BJ3757">
        <v>0</v>
      </c>
      <c r="BK3757">
        <v>0</v>
      </c>
      <c r="BL3757">
        <v>0</v>
      </c>
      <c r="BM3757">
        <v>0</v>
      </c>
      <c r="BN3757" t="s">
        <v>349</v>
      </c>
      <c r="BO3757">
        <v>0</v>
      </c>
      <c r="BP3757">
        <v>0</v>
      </c>
      <c r="BQ3757">
        <v>15</v>
      </c>
      <c r="BR3757">
        <v>0</v>
      </c>
      <c r="BS3757">
        <v>0</v>
      </c>
      <c r="BT3757" t="s">
        <v>349</v>
      </c>
      <c r="BU3757">
        <v>0</v>
      </c>
      <c r="BV3757">
        <v>0</v>
      </c>
      <c r="BW3757">
        <v>10</v>
      </c>
      <c r="BX3757">
        <v>0</v>
      </c>
      <c r="BY3757">
        <v>0</v>
      </c>
      <c r="BZ3757" t="s">
        <v>349</v>
      </c>
      <c r="CA3757">
        <v>0</v>
      </c>
      <c r="CB3757">
        <v>0</v>
      </c>
      <c r="CC3757">
        <v>26</v>
      </c>
      <c r="CD3757">
        <v>0</v>
      </c>
      <c r="CE3757">
        <v>0</v>
      </c>
      <c r="CF3757" t="s">
        <v>349</v>
      </c>
      <c r="CG3757">
        <v>0</v>
      </c>
      <c r="CH3757">
        <v>0</v>
      </c>
      <c r="CI3757">
        <v>131</v>
      </c>
      <c r="CJ3757" t="s">
        <v>349</v>
      </c>
      <c r="CK3757">
        <v>0</v>
      </c>
      <c r="CL3757" t="s">
        <v>349</v>
      </c>
      <c r="CM3757">
        <v>0</v>
      </c>
      <c r="CN3757" s="133">
        <v>0</v>
      </c>
      <c r="CO3757" s="133" t="s">
        <v>347</v>
      </c>
      <c r="CP3757" s="133">
        <v>3</v>
      </c>
      <c r="CQ3757" s="133">
        <v>15</v>
      </c>
      <c r="CR3757">
        <v>0</v>
      </c>
      <c r="CS3757">
        <v>0</v>
      </c>
      <c r="CT3757">
        <v>0</v>
      </c>
      <c r="CY3757">
        <v>0</v>
      </c>
      <c r="DD3757">
        <v>0</v>
      </c>
      <c r="DI3757">
        <v>0</v>
      </c>
      <c r="DN3757">
        <v>0</v>
      </c>
      <c r="DS3757">
        <v>0</v>
      </c>
      <c r="DV3757" t="s">
        <v>347</v>
      </c>
      <c r="DW3757">
        <v>3</v>
      </c>
      <c r="DX3757">
        <v>15</v>
      </c>
      <c r="DY3757">
        <v>0</v>
      </c>
      <c r="EF3757">
        <v>0</v>
      </c>
      <c r="EM3757">
        <v>0</v>
      </c>
      <c r="ET3757">
        <v>0</v>
      </c>
      <c r="FA3757">
        <v>0</v>
      </c>
      <c r="FH3757">
        <v>15</v>
      </c>
      <c r="FK3757">
        <v>3</v>
      </c>
      <c r="FL3757">
        <v>15</v>
      </c>
      <c r="FM3757">
        <v>0</v>
      </c>
      <c r="FN3757">
        <v>0</v>
      </c>
      <c r="FO3757">
        <v>0</v>
      </c>
      <c r="FP3757">
        <v>0</v>
      </c>
      <c r="FQ3757">
        <v>0</v>
      </c>
      <c r="FR3757">
        <v>0</v>
      </c>
      <c r="FS3757" t="s">
        <v>349</v>
      </c>
      <c r="FT3757">
        <v>0</v>
      </c>
      <c r="FU3757">
        <v>0</v>
      </c>
      <c r="FX3757" t="s">
        <v>349</v>
      </c>
      <c r="FZ3757" t="s">
        <v>349</v>
      </c>
      <c r="GA3757">
        <v>0</v>
      </c>
      <c r="GB3757">
        <v>0</v>
      </c>
      <c r="GC3757" t="s">
        <v>349</v>
      </c>
      <c r="GD3757" t="s">
        <v>408</v>
      </c>
      <c r="GE3757" t="s">
        <v>355</v>
      </c>
      <c r="GF3757" t="s">
        <v>354</v>
      </c>
      <c r="GG3757">
        <v>14</v>
      </c>
      <c r="GH3757" t="s">
        <v>356</v>
      </c>
    </row>
    <row r="3758" spans="1:191" x14ac:dyDescent="0.35">
      <c r="A3758" t="s">
        <v>69</v>
      </c>
      <c r="B3758" t="s">
        <v>70</v>
      </c>
      <c r="C3758" t="s">
        <v>8762</v>
      </c>
      <c r="D3758" t="s">
        <v>726</v>
      </c>
      <c r="E3758" t="s">
        <v>8763</v>
      </c>
      <c r="F3758" t="s">
        <v>8764</v>
      </c>
      <c r="G3758" t="s">
        <v>8770</v>
      </c>
      <c r="H3758" t="s">
        <v>8771</v>
      </c>
      <c r="I3758">
        <v>14</v>
      </c>
      <c r="J3758">
        <v>4</v>
      </c>
      <c r="K3758" t="s">
        <v>345</v>
      </c>
      <c r="L3758">
        <v>4.9977197650000003</v>
      </c>
      <c r="M3758">
        <v>29.447299959999999</v>
      </c>
      <c r="N3758" t="s">
        <v>346</v>
      </c>
      <c r="O3758" t="s">
        <v>347</v>
      </c>
      <c r="P3758" s="133">
        <v>79</v>
      </c>
      <c r="Q3758" s="133">
        <v>395</v>
      </c>
      <c r="R3758" s="133">
        <v>79</v>
      </c>
      <c r="S3758" s="133">
        <v>395</v>
      </c>
      <c r="T3758" s="133">
        <v>74</v>
      </c>
      <c r="U3758" t="s">
        <v>70</v>
      </c>
      <c r="V3758" t="s">
        <v>726</v>
      </c>
      <c r="W3758">
        <v>10</v>
      </c>
      <c r="X3758" t="s">
        <v>70</v>
      </c>
      <c r="Y3758" t="s">
        <v>726</v>
      </c>
      <c r="Z3758">
        <v>0</v>
      </c>
      <c r="AC3758">
        <v>55</v>
      </c>
      <c r="AD3758" t="s">
        <v>348</v>
      </c>
      <c r="AE3758" t="s">
        <v>348</v>
      </c>
      <c r="AF3758">
        <v>0</v>
      </c>
      <c r="AI3758">
        <v>256</v>
      </c>
      <c r="AJ3758" t="s">
        <v>348</v>
      </c>
      <c r="AK3758" t="s">
        <v>348</v>
      </c>
      <c r="AL3758" t="s">
        <v>349</v>
      </c>
      <c r="AM3758">
        <v>0</v>
      </c>
      <c r="AN3758">
        <v>0</v>
      </c>
      <c r="AO3758">
        <v>0</v>
      </c>
      <c r="AR3758">
        <v>0</v>
      </c>
      <c r="AU3758">
        <v>0</v>
      </c>
      <c r="AX3758">
        <v>0</v>
      </c>
      <c r="BA3758">
        <v>0</v>
      </c>
      <c r="BD3758">
        <v>0</v>
      </c>
      <c r="BE3758">
        <v>74</v>
      </c>
      <c r="BF3758">
        <v>0</v>
      </c>
      <c r="BG3758">
        <v>0</v>
      </c>
      <c r="BH3758" t="s">
        <v>349</v>
      </c>
      <c r="BI3758">
        <v>0</v>
      </c>
      <c r="BJ3758">
        <v>0</v>
      </c>
      <c r="BK3758">
        <v>10</v>
      </c>
      <c r="BL3758">
        <v>0</v>
      </c>
      <c r="BM3758">
        <v>0</v>
      </c>
      <c r="BN3758" t="s">
        <v>349</v>
      </c>
      <c r="BO3758">
        <v>0</v>
      </c>
      <c r="BP3758">
        <v>0</v>
      </c>
      <c r="BQ3758">
        <v>0</v>
      </c>
      <c r="BR3758">
        <v>0</v>
      </c>
      <c r="BS3758">
        <v>0</v>
      </c>
      <c r="BT3758" t="s">
        <v>349</v>
      </c>
      <c r="BU3758">
        <v>0</v>
      </c>
      <c r="BV3758">
        <v>0</v>
      </c>
      <c r="BW3758">
        <v>55</v>
      </c>
      <c r="BX3758">
        <v>0</v>
      </c>
      <c r="BY3758">
        <v>0</v>
      </c>
      <c r="BZ3758" t="s">
        <v>349</v>
      </c>
      <c r="CA3758">
        <v>0</v>
      </c>
      <c r="CB3758">
        <v>0</v>
      </c>
      <c r="CC3758">
        <v>0</v>
      </c>
      <c r="CD3758">
        <v>0</v>
      </c>
      <c r="CE3758">
        <v>0</v>
      </c>
      <c r="CF3758" t="s">
        <v>349</v>
      </c>
      <c r="CG3758">
        <v>0</v>
      </c>
      <c r="CH3758">
        <v>0</v>
      </c>
      <c r="CI3758">
        <v>256</v>
      </c>
      <c r="CJ3758" t="s">
        <v>349</v>
      </c>
      <c r="CK3758">
        <v>0</v>
      </c>
      <c r="CL3758" t="s">
        <v>349</v>
      </c>
      <c r="CM3758">
        <v>0</v>
      </c>
      <c r="CN3758" s="133">
        <v>0</v>
      </c>
      <c r="CO3758" s="133" t="s">
        <v>349</v>
      </c>
      <c r="CP3758" s="133">
        <v>0</v>
      </c>
      <c r="CQ3758" s="133">
        <v>0</v>
      </c>
      <c r="CR3758">
        <v>0</v>
      </c>
      <c r="CS3758">
        <v>0</v>
      </c>
      <c r="CT3758">
        <v>0</v>
      </c>
      <c r="CY3758">
        <v>0</v>
      </c>
      <c r="DD3758">
        <v>0</v>
      </c>
      <c r="DI3758">
        <v>0</v>
      </c>
      <c r="DN3758">
        <v>0</v>
      </c>
      <c r="DS3758">
        <v>0</v>
      </c>
      <c r="DV3758" t="s">
        <v>349</v>
      </c>
      <c r="DW3758">
        <v>0</v>
      </c>
      <c r="DX3758">
        <v>0</v>
      </c>
      <c r="DY3758">
        <v>0</v>
      </c>
      <c r="EF3758">
        <v>0</v>
      </c>
      <c r="EM3758">
        <v>0</v>
      </c>
      <c r="ET3758">
        <v>0</v>
      </c>
      <c r="FA3758">
        <v>0</v>
      </c>
      <c r="FH3758">
        <v>0</v>
      </c>
      <c r="FK3758">
        <v>0</v>
      </c>
      <c r="FL3758">
        <v>0</v>
      </c>
      <c r="FM3758">
        <v>0</v>
      </c>
      <c r="FN3758">
        <v>0</v>
      </c>
      <c r="FO3758">
        <v>0</v>
      </c>
      <c r="FP3758">
        <v>0</v>
      </c>
      <c r="FQ3758">
        <v>0</v>
      </c>
      <c r="FR3758">
        <v>0</v>
      </c>
      <c r="FS3758" t="s">
        <v>347</v>
      </c>
      <c r="FT3758">
        <v>15</v>
      </c>
      <c r="FU3758">
        <v>75</v>
      </c>
      <c r="FV3758" t="s">
        <v>70</v>
      </c>
      <c r="FW3758" t="s">
        <v>726</v>
      </c>
      <c r="FX3758" t="s">
        <v>347</v>
      </c>
      <c r="FY3758" t="s">
        <v>123</v>
      </c>
      <c r="FZ3758" t="s">
        <v>349</v>
      </c>
      <c r="GA3758">
        <v>0</v>
      </c>
      <c r="GB3758">
        <v>0</v>
      </c>
      <c r="GC3758" t="s">
        <v>349</v>
      </c>
      <c r="GD3758" t="s">
        <v>354</v>
      </c>
      <c r="GE3758" t="s">
        <v>354</v>
      </c>
      <c r="GF3758" t="s">
        <v>355</v>
      </c>
      <c r="GG3758">
        <v>14</v>
      </c>
      <c r="GH3758" t="s">
        <v>356</v>
      </c>
    </row>
    <row r="3759" spans="1:191" x14ac:dyDescent="0.35">
      <c r="A3759" t="s">
        <v>69</v>
      </c>
      <c r="B3759" t="s">
        <v>70</v>
      </c>
      <c r="C3759" t="s">
        <v>8762</v>
      </c>
      <c r="D3759" t="s">
        <v>726</v>
      </c>
      <c r="E3759" t="s">
        <v>8763</v>
      </c>
      <c r="F3759" t="s">
        <v>8764</v>
      </c>
      <c r="G3759" t="s">
        <v>8772</v>
      </c>
      <c r="H3759" t="s">
        <v>8773</v>
      </c>
      <c r="I3759">
        <v>14</v>
      </c>
      <c r="J3759">
        <v>6</v>
      </c>
      <c r="K3759" t="s">
        <v>345</v>
      </c>
      <c r="L3759">
        <v>5.3625798229999999</v>
      </c>
      <c r="M3759">
        <v>29.620199199999998</v>
      </c>
      <c r="N3759" t="s">
        <v>346</v>
      </c>
      <c r="O3759" t="s">
        <v>349</v>
      </c>
      <c r="P3759" s="133">
        <v>0</v>
      </c>
      <c r="Q3759" s="133">
        <v>0</v>
      </c>
      <c r="R3759" s="133">
        <v>0</v>
      </c>
      <c r="S3759" s="133">
        <v>0</v>
      </c>
      <c r="T3759" s="133">
        <v>0</v>
      </c>
      <c r="W3759">
        <v>0</v>
      </c>
      <c r="Z3759">
        <v>0</v>
      </c>
      <c r="AC3759">
        <v>0</v>
      </c>
      <c r="AF3759">
        <v>0</v>
      </c>
      <c r="AI3759">
        <v>0</v>
      </c>
      <c r="AL3759" t="s">
        <v>349</v>
      </c>
      <c r="AM3759">
        <v>0</v>
      </c>
      <c r="AN3759">
        <v>0</v>
      </c>
      <c r="AO3759">
        <v>0</v>
      </c>
      <c r="AR3759">
        <v>0</v>
      </c>
      <c r="AU3759">
        <v>0</v>
      </c>
      <c r="AX3759">
        <v>0</v>
      </c>
      <c r="BA3759">
        <v>0</v>
      </c>
      <c r="BD3759">
        <v>0</v>
      </c>
      <c r="BE3759">
        <v>0</v>
      </c>
      <c r="BF3759">
        <v>0</v>
      </c>
      <c r="BG3759">
        <v>0</v>
      </c>
      <c r="BH3759" t="s">
        <v>349</v>
      </c>
      <c r="BI3759">
        <v>0</v>
      </c>
      <c r="BJ3759">
        <v>0</v>
      </c>
      <c r="BK3759">
        <v>0</v>
      </c>
      <c r="BL3759">
        <v>0</v>
      </c>
      <c r="BM3759">
        <v>0</v>
      </c>
      <c r="BN3759" t="s">
        <v>349</v>
      </c>
      <c r="BO3759">
        <v>0</v>
      </c>
      <c r="BP3759">
        <v>0</v>
      </c>
      <c r="BQ3759">
        <v>0</v>
      </c>
      <c r="BR3759">
        <v>0</v>
      </c>
      <c r="BS3759">
        <v>0</v>
      </c>
      <c r="BT3759" t="s">
        <v>349</v>
      </c>
      <c r="BU3759">
        <v>0</v>
      </c>
      <c r="BV3759">
        <v>0</v>
      </c>
      <c r="BW3759">
        <v>0</v>
      </c>
      <c r="BX3759">
        <v>0</v>
      </c>
      <c r="BY3759">
        <v>0</v>
      </c>
      <c r="BZ3759" t="s">
        <v>349</v>
      </c>
      <c r="CA3759">
        <v>0</v>
      </c>
      <c r="CB3759">
        <v>0</v>
      </c>
      <c r="CC3759">
        <v>0</v>
      </c>
      <c r="CD3759">
        <v>0</v>
      </c>
      <c r="CE3759">
        <v>0</v>
      </c>
      <c r="CF3759" t="s">
        <v>349</v>
      </c>
      <c r="CG3759">
        <v>0</v>
      </c>
      <c r="CH3759">
        <v>0</v>
      </c>
      <c r="CI3759">
        <v>0</v>
      </c>
      <c r="CJ3759" t="s">
        <v>349</v>
      </c>
      <c r="CK3759">
        <v>0</v>
      </c>
      <c r="CL3759" t="s">
        <v>349</v>
      </c>
      <c r="CM3759">
        <v>0</v>
      </c>
      <c r="CN3759" s="133">
        <v>0</v>
      </c>
      <c r="CO3759" s="133" t="s">
        <v>349</v>
      </c>
      <c r="CP3759" s="133">
        <v>0</v>
      </c>
      <c r="CQ3759" s="133">
        <v>0</v>
      </c>
      <c r="CR3759">
        <v>0</v>
      </c>
      <c r="CS3759">
        <v>0</v>
      </c>
      <c r="CT3759">
        <v>0</v>
      </c>
      <c r="CY3759">
        <v>0</v>
      </c>
      <c r="DD3759">
        <v>0</v>
      </c>
      <c r="DI3759">
        <v>0</v>
      </c>
      <c r="DN3759">
        <v>0</v>
      </c>
      <c r="DS3759">
        <v>0</v>
      </c>
      <c r="DV3759" t="s">
        <v>349</v>
      </c>
      <c r="DW3759">
        <v>0</v>
      </c>
      <c r="DX3759">
        <v>0</v>
      </c>
      <c r="DY3759">
        <v>0</v>
      </c>
      <c r="EF3759">
        <v>0</v>
      </c>
      <c r="EM3759">
        <v>0</v>
      </c>
      <c r="ET3759">
        <v>0</v>
      </c>
      <c r="FA3759">
        <v>0</v>
      </c>
      <c r="FH3759">
        <v>0</v>
      </c>
      <c r="FK3759">
        <v>0</v>
      </c>
      <c r="FL3759">
        <v>0</v>
      </c>
      <c r="FM3759">
        <v>0</v>
      </c>
      <c r="FN3759">
        <v>0</v>
      </c>
      <c r="FO3759">
        <v>0</v>
      </c>
      <c r="FP3759">
        <v>0</v>
      </c>
      <c r="FQ3759">
        <v>0</v>
      </c>
      <c r="FR3759">
        <v>0</v>
      </c>
      <c r="FS3759" t="s">
        <v>349</v>
      </c>
      <c r="FT3759">
        <v>0</v>
      </c>
      <c r="FU3759">
        <v>0</v>
      </c>
      <c r="FX3759" t="s">
        <v>349</v>
      </c>
      <c r="FZ3759" t="s">
        <v>349</v>
      </c>
      <c r="GA3759">
        <v>0</v>
      </c>
      <c r="GB3759">
        <v>0</v>
      </c>
      <c r="GC3759" t="s">
        <v>487</v>
      </c>
      <c r="GD3759" t="s">
        <v>408</v>
      </c>
      <c r="GE3759" t="s">
        <v>408</v>
      </c>
      <c r="GF3759" t="s">
        <v>408</v>
      </c>
      <c r="GG3759">
        <v>14</v>
      </c>
      <c r="GH3759" t="s">
        <v>356</v>
      </c>
    </row>
    <row r="3760" spans="1:191" x14ac:dyDescent="0.35">
      <c r="A3760" t="s">
        <v>69</v>
      </c>
      <c r="B3760" t="s">
        <v>70</v>
      </c>
      <c r="C3760" t="s">
        <v>8762</v>
      </c>
      <c r="D3760" t="s">
        <v>726</v>
      </c>
      <c r="E3760" t="s">
        <v>8763</v>
      </c>
      <c r="F3760" t="s">
        <v>8764</v>
      </c>
      <c r="G3760" t="s">
        <v>8774</v>
      </c>
      <c r="H3760" t="s">
        <v>3528</v>
      </c>
      <c r="I3760">
        <v>14</v>
      </c>
      <c r="J3760">
        <v>4</v>
      </c>
      <c r="K3760" t="s">
        <v>345</v>
      </c>
      <c r="L3760">
        <v>5.3301200870000001</v>
      </c>
      <c r="M3760">
        <v>29.5848999</v>
      </c>
      <c r="N3760" t="s">
        <v>346</v>
      </c>
      <c r="O3760" t="s">
        <v>347</v>
      </c>
      <c r="P3760" s="133">
        <v>27</v>
      </c>
      <c r="Q3760" s="133">
        <v>135</v>
      </c>
      <c r="R3760" s="133">
        <v>27</v>
      </c>
      <c r="S3760" s="133">
        <v>135</v>
      </c>
      <c r="T3760" s="133">
        <v>75</v>
      </c>
      <c r="U3760" t="s">
        <v>70</v>
      </c>
      <c r="V3760" t="s">
        <v>726</v>
      </c>
      <c r="W3760">
        <v>0</v>
      </c>
      <c r="Z3760">
        <v>0</v>
      </c>
      <c r="AC3760">
        <v>19</v>
      </c>
      <c r="AD3760" t="s">
        <v>348</v>
      </c>
      <c r="AE3760" t="s">
        <v>348</v>
      </c>
      <c r="AF3760">
        <v>9</v>
      </c>
      <c r="AG3760" t="s">
        <v>70</v>
      </c>
      <c r="AH3760" t="s">
        <v>726</v>
      </c>
      <c r="AI3760">
        <v>32</v>
      </c>
      <c r="AJ3760" t="s">
        <v>348</v>
      </c>
      <c r="AK3760" t="s">
        <v>348</v>
      </c>
      <c r="AL3760" t="s">
        <v>349</v>
      </c>
      <c r="AM3760">
        <v>0</v>
      </c>
      <c r="AN3760">
        <v>0</v>
      </c>
      <c r="AO3760">
        <v>0</v>
      </c>
      <c r="AR3760">
        <v>0</v>
      </c>
      <c r="AU3760">
        <v>0</v>
      </c>
      <c r="AX3760">
        <v>0</v>
      </c>
      <c r="BA3760">
        <v>0</v>
      </c>
      <c r="BD3760">
        <v>0</v>
      </c>
      <c r="BE3760">
        <v>75</v>
      </c>
      <c r="BF3760">
        <v>0</v>
      </c>
      <c r="BG3760">
        <v>0</v>
      </c>
      <c r="BH3760" t="s">
        <v>349</v>
      </c>
      <c r="BI3760">
        <v>0</v>
      </c>
      <c r="BJ3760">
        <v>0</v>
      </c>
      <c r="BK3760">
        <v>0</v>
      </c>
      <c r="BL3760">
        <v>0</v>
      </c>
      <c r="BM3760">
        <v>0</v>
      </c>
      <c r="BN3760" t="s">
        <v>349</v>
      </c>
      <c r="BO3760">
        <v>0</v>
      </c>
      <c r="BP3760">
        <v>0</v>
      </c>
      <c r="BQ3760">
        <v>0</v>
      </c>
      <c r="BR3760">
        <v>0</v>
      </c>
      <c r="BS3760">
        <v>0</v>
      </c>
      <c r="BT3760" t="s">
        <v>349</v>
      </c>
      <c r="BU3760">
        <v>0</v>
      </c>
      <c r="BV3760">
        <v>0</v>
      </c>
      <c r="BW3760">
        <v>19</v>
      </c>
      <c r="BX3760">
        <v>0</v>
      </c>
      <c r="BY3760">
        <v>0</v>
      </c>
      <c r="BZ3760" t="s">
        <v>349</v>
      </c>
      <c r="CA3760">
        <v>0</v>
      </c>
      <c r="CB3760">
        <v>0</v>
      </c>
      <c r="CC3760">
        <v>9</v>
      </c>
      <c r="CD3760">
        <v>0</v>
      </c>
      <c r="CE3760">
        <v>0</v>
      </c>
      <c r="CF3760" t="s">
        <v>349</v>
      </c>
      <c r="CG3760">
        <v>0</v>
      </c>
      <c r="CH3760">
        <v>0</v>
      </c>
      <c r="CI3760">
        <v>32</v>
      </c>
      <c r="CJ3760" t="s">
        <v>349</v>
      </c>
      <c r="CK3760">
        <v>0</v>
      </c>
      <c r="CL3760" t="s">
        <v>349</v>
      </c>
      <c r="CM3760">
        <v>0</v>
      </c>
      <c r="CN3760" s="133">
        <v>0</v>
      </c>
      <c r="CO3760" s="133" t="s">
        <v>347</v>
      </c>
      <c r="CP3760" s="133">
        <v>35</v>
      </c>
      <c r="CQ3760" s="133">
        <v>175</v>
      </c>
      <c r="CR3760">
        <v>35</v>
      </c>
      <c r="CS3760">
        <v>175</v>
      </c>
      <c r="CT3760">
        <v>0</v>
      </c>
      <c r="CY3760">
        <v>64</v>
      </c>
      <c r="CZ3760" t="s">
        <v>70</v>
      </c>
      <c r="DA3760" t="s">
        <v>726</v>
      </c>
      <c r="DB3760" t="s">
        <v>350</v>
      </c>
      <c r="DD3760">
        <v>76</v>
      </c>
      <c r="DE3760" t="s">
        <v>70</v>
      </c>
      <c r="DF3760" t="s">
        <v>726</v>
      </c>
      <c r="DG3760" t="s">
        <v>350</v>
      </c>
      <c r="DI3760">
        <v>35</v>
      </c>
      <c r="DJ3760" t="s">
        <v>70</v>
      </c>
      <c r="DK3760" t="s">
        <v>726</v>
      </c>
      <c r="DL3760" t="s">
        <v>350</v>
      </c>
      <c r="DN3760">
        <v>0</v>
      </c>
      <c r="DS3760">
        <v>0</v>
      </c>
      <c r="DV3760" t="s">
        <v>349</v>
      </c>
      <c r="DW3760">
        <v>0</v>
      </c>
      <c r="DX3760">
        <v>0</v>
      </c>
      <c r="DY3760">
        <v>0</v>
      </c>
      <c r="EF3760">
        <v>0</v>
      </c>
      <c r="EM3760">
        <v>0</v>
      </c>
      <c r="ET3760">
        <v>0</v>
      </c>
      <c r="FA3760">
        <v>0</v>
      </c>
      <c r="FH3760">
        <v>0</v>
      </c>
      <c r="FK3760">
        <v>8</v>
      </c>
      <c r="FL3760">
        <v>40</v>
      </c>
      <c r="FM3760">
        <v>12</v>
      </c>
      <c r="FN3760">
        <v>60</v>
      </c>
      <c r="FO3760">
        <v>15</v>
      </c>
      <c r="FP3760">
        <v>75</v>
      </c>
      <c r="FQ3760">
        <v>0</v>
      </c>
      <c r="FR3760">
        <v>0</v>
      </c>
      <c r="FS3760" t="s">
        <v>349</v>
      </c>
      <c r="FT3760">
        <v>0</v>
      </c>
      <c r="FU3760">
        <v>0</v>
      </c>
      <c r="FX3760" t="s">
        <v>349</v>
      </c>
      <c r="FZ3760" t="s">
        <v>349</v>
      </c>
      <c r="GA3760">
        <v>0</v>
      </c>
      <c r="GB3760">
        <v>0</v>
      </c>
      <c r="GC3760" t="s">
        <v>349</v>
      </c>
      <c r="GD3760" t="s">
        <v>408</v>
      </c>
      <c r="GE3760" t="s">
        <v>354</v>
      </c>
      <c r="GF3760" t="s">
        <v>361</v>
      </c>
      <c r="GG3760">
        <v>14</v>
      </c>
      <c r="GH3760" t="s">
        <v>356</v>
      </c>
    </row>
    <row r="3761" spans="1:191" x14ac:dyDescent="0.35">
      <c r="A3761" t="s">
        <v>69</v>
      </c>
      <c r="B3761" t="s">
        <v>70</v>
      </c>
      <c r="C3761" t="s">
        <v>8762</v>
      </c>
      <c r="D3761" t="s">
        <v>726</v>
      </c>
      <c r="E3761" t="s">
        <v>8775</v>
      </c>
      <c r="F3761" t="s">
        <v>8776</v>
      </c>
      <c r="G3761" t="s">
        <v>8777</v>
      </c>
      <c r="H3761" t="s">
        <v>8778</v>
      </c>
      <c r="I3761">
        <v>14</v>
      </c>
      <c r="J3761">
        <v>4</v>
      </c>
      <c r="K3761" t="s">
        <v>345</v>
      </c>
      <c r="L3761">
        <v>4.994916667</v>
      </c>
      <c r="M3761">
        <v>29.673116669999999</v>
      </c>
      <c r="N3761" t="s">
        <v>346</v>
      </c>
      <c r="O3761" t="s">
        <v>347</v>
      </c>
      <c r="P3761" s="133">
        <v>41</v>
      </c>
      <c r="Q3761" s="133">
        <v>247</v>
      </c>
      <c r="R3761" s="133">
        <v>41</v>
      </c>
      <c r="S3761" s="133">
        <v>247</v>
      </c>
      <c r="T3761" s="133">
        <v>0</v>
      </c>
      <c r="W3761">
        <v>0</v>
      </c>
      <c r="Z3761">
        <v>42</v>
      </c>
      <c r="AA3761" t="s">
        <v>70</v>
      </c>
      <c r="AB3761" t="s">
        <v>726</v>
      </c>
      <c r="AC3761">
        <v>0</v>
      </c>
      <c r="AF3761">
        <v>0</v>
      </c>
      <c r="AI3761">
        <v>205</v>
      </c>
      <c r="AJ3761" t="s">
        <v>348</v>
      </c>
      <c r="AK3761" t="s">
        <v>348</v>
      </c>
      <c r="AL3761" t="s">
        <v>349</v>
      </c>
      <c r="AM3761">
        <v>0</v>
      </c>
      <c r="AN3761">
        <v>0</v>
      </c>
      <c r="AO3761">
        <v>0</v>
      </c>
      <c r="AR3761">
        <v>0</v>
      </c>
      <c r="AU3761">
        <v>0</v>
      </c>
      <c r="AX3761">
        <v>0</v>
      </c>
      <c r="BA3761">
        <v>0</v>
      </c>
      <c r="BD3761">
        <v>0</v>
      </c>
      <c r="BE3761">
        <v>0</v>
      </c>
      <c r="BF3761">
        <v>0</v>
      </c>
      <c r="BG3761">
        <v>0</v>
      </c>
      <c r="BH3761" t="s">
        <v>349</v>
      </c>
      <c r="BI3761">
        <v>0</v>
      </c>
      <c r="BJ3761">
        <v>0</v>
      </c>
      <c r="BK3761">
        <v>0</v>
      </c>
      <c r="BL3761">
        <v>0</v>
      </c>
      <c r="BM3761">
        <v>0</v>
      </c>
      <c r="BN3761" t="s">
        <v>349</v>
      </c>
      <c r="BO3761">
        <v>0</v>
      </c>
      <c r="BP3761">
        <v>0</v>
      </c>
      <c r="BQ3761">
        <v>42</v>
      </c>
      <c r="BR3761">
        <v>0</v>
      </c>
      <c r="BS3761">
        <v>0</v>
      </c>
      <c r="BT3761" t="s">
        <v>349</v>
      </c>
      <c r="BU3761">
        <v>0</v>
      </c>
      <c r="BV3761">
        <v>0</v>
      </c>
      <c r="BW3761">
        <v>0</v>
      </c>
      <c r="BX3761">
        <v>0</v>
      </c>
      <c r="BY3761">
        <v>0</v>
      </c>
      <c r="BZ3761" t="s">
        <v>349</v>
      </c>
      <c r="CA3761">
        <v>0</v>
      </c>
      <c r="CB3761">
        <v>0</v>
      </c>
      <c r="CC3761">
        <v>0</v>
      </c>
      <c r="CD3761">
        <v>0</v>
      </c>
      <c r="CE3761">
        <v>0</v>
      </c>
      <c r="CF3761" t="s">
        <v>349</v>
      </c>
      <c r="CG3761">
        <v>0</v>
      </c>
      <c r="CH3761">
        <v>0</v>
      </c>
      <c r="CI3761">
        <v>205</v>
      </c>
      <c r="CJ3761" t="s">
        <v>349</v>
      </c>
      <c r="CK3761">
        <v>0</v>
      </c>
      <c r="CL3761" t="s">
        <v>349</v>
      </c>
      <c r="CM3761">
        <v>0</v>
      </c>
      <c r="CN3761" s="133">
        <v>0</v>
      </c>
      <c r="CO3761" s="133" t="s">
        <v>347</v>
      </c>
      <c r="CP3761" s="133">
        <v>24</v>
      </c>
      <c r="CQ3761" s="133">
        <v>112</v>
      </c>
      <c r="CR3761">
        <v>24</v>
      </c>
      <c r="CS3761">
        <v>112</v>
      </c>
      <c r="CT3761">
        <v>0</v>
      </c>
      <c r="CY3761">
        <v>31</v>
      </c>
      <c r="CZ3761" t="s">
        <v>70</v>
      </c>
      <c r="DA3761" t="s">
        <v>726</v>
      </c>
      <c r="DB3761" t="s">
        <v>350</v>
      </c>
      <c r="DD3761">
        <v>33</v>
      </c>
      <c r="DE3761" t="s">
        <v>70</v>
      </c>
      <c r="DF3761" t="s">
        <v>726</v>
      </c>
      <c r="DG3761" t="s">
        <v>350</v>
      </c>
      <c r="DI3761">
        <v>13</v>
      </c>
      <c r="DJ3761" t="s">
        <v>70</v>
      </c>
      <c r="DK3761" t="s">
        <v>726</v>
      </c>
      <c r="DL3761" t="s">
        <v>350</v>
      </c>
      <c r="DN3761">
        <v>0</v>
      </c>
      <c r="DS3761">
        <v>35</v>
      </c>
      <c r="DT3761" t="s">
        <v>348</v>
      </c>
      <c r="DU3761" t="s">
        <v>348</v>
      </c>
      <c r="DV3761" t="s">
        <v>349</v>
      </c>
      <c r="DW3761">
        <v>0</v>
      </c>
      <c r="DX3761">
        <v>0</v>
      </c>
      <c r="DY3761">
        <v>0</v>
      </c>
      <c r="EF3761">
        <v>0</v>
      </c>
      <c r="EM3761">
        <v>0</v>
      </c>
      <c r="ET3761">
        <v>0</v>
      </c>
      <c r="FA3761">
        <v>0</v>
      </c>
      <c r="FH3761">
        <v>0</v>
      </c>
      <c r="FK3761">
        <v>6</v>
      </c>
      <c r="FL3761">
        <v>39</v>
      </c>
      <c r="FM3761">
        <v>11</v>
      </c>
      <c r="FN3761">
        <v>24</v>
      </c>
      <c r="FO3761">
        <v>7</v>
      </c>
      <c r="FP3761">
        <v>49</v>
      </c>
      <c r="FQ3761">
        <v>0</v>
      </c>
      <c r="FR3761">
        <v>0</v>
      </c>
      <c r="FS3761" t="s">
        <v>347</v>
      </c>
      <c r="FT3761">
        <v>20</v>
      </c>
      <c r="FU3761">
        <v>100</v>
      </c>
      <c r="FV3761" t="s">
        <v>70</v>
      </c>
      <c r="FW3761" t="s">
        <v>726</v>
      </c>
      <c r="FX3761" t="s">
        <v>347</v>
      </c>
      <c r="FY3761" t="s">
        <v>123</v>
      </c>
      <c r="FZ3761" t="s">
        <v>347</v>
      </c>
      <c r="GA3761">
        <v>24</v>
      </c>
      <c r="GB3761">
        <v>120</v>
      </c>
      <c r="GD3761" t="s">
        <v>355</v>
      </c>
      <c r="GE3761" t="s">
        <v>355</v>
      </c>
      <c r="GF3761" t="s">
        <v>355</v>
      </c>
      <c r="GG3761">
        <v>14</v>
      </c>
      <c r="GH3761" t="s">
        <v>356</v>
      </c>
    </row>
    <row r="3762" spans="1:191" x14ac:dyDescent="0.35">
      <c r="A3762" t="s">
        <v>69</v>
      </c>
      <c r="B3762" t="s">
        <v>70</v>
      </c>
      <c r="C3762" t="s">
        <v>8762</v>
      </c>
      <c r="D3762" t="s">
        <v>726</v>
      </c>
      <c r="E3762" t="s">
        <v>8775</v>
      </c>
      <c r="F3762" t="s">
        <v>8776</v>
      </c>
      <c r="G3762" t="s">
        <v>8779</v>
      </c>
      <c r="H3762" t="s">
        <v>8780</v>
      </c>
      <c r="I3762">
        <v>14</v>
      </c>
      <c r="J3762">
        <v>14</v>
      </c>
      <c r="K3762" t="s">
        <v>345</v>
      </c>
      <c r="L3762">
        <v>5.0048018000000001</v>
      </c>
      <c r="M3762">
        <v>29.711044999999999</v>
      </c>
      <c r="N3762" t="s">
        <v>346</v>
      </c>
      <c r="O3762" t="s">
        <v>347</v>
      </c>
      <c r="P3762" s="133">
        <v>50</v>
      </c>
      <c r="Q3762" s="133">
        <v>250</v>
      </c>
      <c r="R3762" s="133">
        <v>50</v>
      </c>
      <c r="S3762" s="133">
        <v>250</v>
      </c>
      <c r="T3762" s="133">
        <v>0</v>
      </c>
      <c r="W3762">
        <v>225</v>
      </c>
      <c r="X3762" t="s">
        <v>70</v>
      </c>
      <c r="Y3762" t="s">
        <v>726</v>
      </c>
      <c r="Z3762">
        <v>25</v>
      </c>
      <c r="AA3762" t="s">
        <v>70</v>
      </c>
      <c r="AB3762" t="s">
        <v>726</v>
      </c>
      <c r="AC3762">
        <v>0</v>
      </c>
      <c r="AF3762">
        <v>0</v>
      </c>
      <c r="AI3762">
        <v>0</v>
      </c>
      <c r="AL3762" t="s">
        <v>349</v>
      </c>
      <c r="AM3762">
        <v>0</v>
      </c>
      <c r="AN3762">
        <v>0</v>
      </c>
      <c r="AO3762">
        <v>0</v>
      </c>
      <c r="AR3762">
        <v>0</v>
      </c>
      <c r="AU3762">
        <v>0</v>
      </c>
      <c r="AX3762">
        <v>0</v>
      </c>
      <c r="BA3762">
        <v>0</v>
      </c>
      <c r="BD3762">
        <v>0</v>
      </c>
      <c r="BE3762">
        <v>0</v>
      </c>
      <c r="BF3762">
        <v>0</v>
      </c>
      <c r="BG3762">
        <v>0</v>
      </c>
      <c r="BH3762" t="s">
        <v>349</v>
      </c>
      <c r="BI3762">
        <v>0</v>
      </c>
      <c r="BJ3762">
        <v>0</v>
      </c>
      <c r="BK3762">
        <v>225</v>
      </c>
      <c r="BL3762">
        <v>0</v>
      </c>
      <c r="BM3762">
        <v>0</v>
      </c>
      <c r="BN3762" t="s">
        <v>349</v>
      </c>
      <c r="BO3762">
        <v>0</v>
      </c>
      <c r="BP3762">
        <v>0</v>
      </c>
      <c r="BQ3762">
        <v>25</v>
      </c>
      <c r="BR3762">
        <v>0</v>
      </c>
      <c r="BS3762">
        <v>0</v>
      </c>
      <c r="BT3762" t="s">
        <v>349</v>
      </c>
      <c r="BU3762">
        <v>0</v>
      </c>
      <c r="BV3762">
        <v>0</v>
      </c>
      <c r="BW3762">
        <v>0</v>
      </c>
      <c r="BX3762">
        <v>0</v>
      </c>
      <c r="BY3762">
        <v>0</v>
      </c>
      <c r="BZ3762" t="s">
        <v>349</v>
      </c>
      <c r="CA3762">
        <v>0</v>
      </c>
      <c r="CB3762">
        <v>0</v>
      </c>
      <c r="CC3762">
        <v>0</v>
      </c>
      <c r="CD3762">
        <v>0</v>
      </c>
      <c r="CE3762">
        <v>0</v>
      </c>
      <c r="CF3762" t="s">
        <v>349</v>
      </c>
      <c r="CG3762">
        <v>0</v>
      </c>
      <c r="CH3762">
        <v>0</v>
      </c>
      <c r="CI3762">
        <v>0</v>
      </c>
      <c r="CJ3762" t="s">
        <v>349</v>
      </c>
      <c r="CK3762">
        <v>0</v>
      </c>
      <c r="CL3762" t="s">
        <v>349</v>
      </c>
      <c r="CM3762">
        <v>0</v>
      </c>
      <c r="CN3762" s="133">
        <v>0</v>
      </c>
      <c r="CO3762" s="133" t="s">
        <v>347</v>
      </c>
      <c r="CP3762" s="133">
        <v>8</v>
      </c>
      <c r="CQ3762" s="133">
        <v>40</v>
      </c>
      <c r="CR3762">
        <v>5</v>
      </c>
      <c r="CS3762">
        <v>25</v>
      </c>
      <c r="CT3762">
        <v>0</v>
      </c>
      <c r="CY3762">
        <v>0</v>
      </c>
      <c r="DD3762">
        <v>9</v>
      </c>
      <c r="DE3762" t="s">
        <v>70</v>
      </c>
      <c r="DF3762" t="s">
        <v>726</v>
      </c>
      <c r="DG3762" t="s">
        <v>350</v>
      </c>
      <c r="DI3762">
        <v>16</v>
      </c>
      <c r="DJ3762" t="s">
        <v>70</v>
      </c>
      <c r="DK3762" t="s">
        <v>726</v>
      </c>
      <c r="DL3762" t="s">
        <v>350</v>
      </c>
      <c r="DN3762">
        <v>0</v>
      </c>
      <c r="DS3762">
        <v>0</v>
      </c>
      <c r="DV3762" t="s">
        <v>347</v>
      </c>
      <c r="DW3762">
        <v>3</v>
      </c>
      <c r="DX3762">
        <v>15</v>
      </c>
      <c r="DY3762">
        <v>0</v>
      </c>
      <c r="EF3762">
        <v>0</v>
      </c>
      <c r="EM3762">
        <v>15</v>
      </c>
      <c r="EN3762" t="s">
        <v>123</v>
      </c>
      <c r="EP3762" t="s">
        <v>352</v>
      </c>
      <c r="ER3762" t="s">
        <v>350</v>
      </c>
      <c r="ET3762">
        <v>0</v>
      </c>
      <c r="FA3762">
        <v>0</v>
      </c>
      <c r="FH3762">
        <v>0</v>
      </c>
      <c r="FK3762">
        <v>2</v>
      </c>
      <c r="FL3762">
        <v>10</v>
      </c>
      <c r="FM3762">
        <v>3</v>
      </c>
      <c r="FN3762">
        <v>15</v>
      </c>
      <c r="FO3762">
        <v>3</v>
      </c>
      <c r="FP3762">
        <v>15</v>
      </c>
      <c r="FQ3762">
        <v>0</v>
      </c>
      <c r="FR3762">
        <v>0</v>
      </c>
      <c r="FS3762" t="s">
        <v>347</v>
      </c>
      <c r="FT3762">
        <v>6</v>
      </c>
      <c r="FU3762">
        <v>30</v>
      </c>
      <c r="FV3762" t="s">
        <v>70</v>
      </c>
      <c r="FW3762" t="s">
        <v>726</v>
      </c>
      <c r="FX3762" t="s">
        <v>347</v>
      </c>
      <c r="FY3762" t="s">
        <v>123</v>
      </c>
      <c r="FZ3762" t="s">
        <v>347</v>
      </c>
      <c r="GA3762">
        <v>2</v>
      </c>
      <c r="GB3762">
        <v>10</v>
      </c>
      <c r="GC3762" t="s">
        <v>349</v>
      </c>
      <c r="GD3762" t="s">
        <v>355</v>
      </c>
      <c r="GE3762" t="s">
        <v>354</v>
      </c>
      <c r="GF3762" t="s">
        <v>361</v>
      </c>
      <c r="GG3762">
        <v>14</v>
      </c>
      <c r="GH3762" t="s">
        <v>451</v>
      </c>
    </row>
    <row r="3763" spans="1:191" x14ac:dyDescent="0.35">
      <c r="A3763" t="s">
        <v>69</v>
      </c>
      <c r="B3763" t="s">
        <v>70</v>
      </c>
      <c r="C3763" t="s">
        <v>8762</v>
      </c>
      <c r="D3763" t="s">
        <v>726</v>
      </c>
      <c r="E3763" t="s">
        <v>8775</v>
      </c>
      <c r="F3763" t="s">
        <v>8776</v>
      </c>
      <c r="G3763" t="s">
        <v>8781</v>
      </c>
      <c r="H3763" t="s">
        <v>8782</v>
      </c>
      <c r="I3763">
        <v>14</v>
      </c>
      <c r="J3763">
        <v>4</v>
      </c>
      <c r="K3763" t="s">
        <v>345</v>
      </c>
      <c r="L3763">
        <v>4.7412799999999997</v>
      </c>
      <c r="M3763">
        <v>29.858560000000001</v>
      </c>
      <c r="N3763" t="s">
        <v>346</v>
      </c>
      <c r="O3763" t="s">
        <v>347</v>
      </c>
      <c r="P3763" s="133">
        <v>101</v>
      </c>
      <c r="Q3763" s="133">
        <v>515</v>
      </c>
      <c r="R3763" s="133">
        <v>101</v>
      </c>
      <c r="S3763" s="133">
        <v>515</v>
      </c>
      <c r="T3763" s="133">
        <v>0</v>
      </c>
      <c r="W3763">
        <v>0</v>
      </c>
      <c r="Z3763">
        <v>42</v>
      </c>
      <c r="AA3763" t="s">
        <v>70</v>
      </c>
      <c r="AB3763" t="s">
        <v>726</v>
      </c>
      <c r="AC3763">
        <v>146</v>
      </c>
      <c r="AD3763" t="s">
        <v>70</v>
      </c>
      <c r="AE3763" t="s">
        <v>726</v>
      </c>
      <c r="AF3763">
        <v>45</v>
      </c>
      <c r="AG3763" t="s">
        <v>70</v>
      </c>
      <c r="AH3763" t="s">
        <v>726</v>
      </c>
      <c r="AI3763">
        <v>282</v>
      </c>
      <c r="AJ3763" t="s">
        <v>348</v>
      </c>
      <c r="AK3763" t="s">
        <v>348</v>
      </c>
      <c r="AL3763" t="s">
        <v>349</v>
      </c>
      <c r="AM3763">
        <v>0</v>
      </c>
      <c r="AN3763">
        <v>0</v>
      </c>
      <c r="AO3763">
        <v>0</v>
      </c>
      <c r="AR3763">
        <v>0</v>
      </c>
      <c r="AU3763">
        <v>0</v>
      </c>
      <c r="AX3763">
        <v>0</v>
      </c>
      <c r="BA3763">
        <v>0</v>
      </c>
      <c r="BD3763">
        <v>0</v>
      </c>
      <c r="BE3763">
        <v>0</v>
      </c>
      <c r="BF3763">
        <v>0</v>
      </c>
      <c r="BG3763">
        <v>0</v>
      </c>
      <c r="BH3763" t="s">
        <v>349</v>
      </c>
      <c r="BI3763">
        <v>0</v>
      </c>
      <c r="BJ3763">
        <v>0</v>
      </c>
      <c r="BK3763">
        <v>0</v>
      </c>
      <c r="BL3763">
        <v>0</v>
      </c>
      <c r="BM3763">
        <v>0</v>
      </c>
      <c r="BN3763" t="s">
        <v>349</v>
      </c>
      <c r="BO3763">
        <v>0</v>
      </c>
      <c r="BP3763">
        <v>0</v>
      </c>
      <c r="BQ3763">
        <v>42</v>
      </c>
      <c r="BR3763">
        <v>0</v>
      </c>
      <c r="BS3763">
        <v>0</v>
      </c>
      <c r="BT3763" t="s">
        <v>349</v>
      </c>
      <c r="BU3763">
        <v>0</v>
      </c>
      <c r="BV3763">
        <v>0</v>
      </c>
      <c r="BW3763">
        <v>146</v>
      </c>
      <c r="BX3763">
        <v>0</v>
      </c>
      <c r="BY3763">
        <v>0</v>
      </c>
      <c r="BZ3763" t="s">
        <v>349</v>
      </c>
      <c r="CA3763">
        <v>0</v>
      </c>
      <c r="CB3763">
        <v>0</v>
      </c>
      <c r="CC3763">
        <v>45</v>
      </c>
      <c r="CD3763">
        <v>0</v>
      </c>
      <c r="CE3763">
        <v>0</v>
      </c>
      <c r="CF3763" t="s">
        <v>349</v>
      </c>
      <c r="CG3763">
        <v>0</v>
      </c>
      <c r="CH3763">
        <v>0</v>
      </c>
      <c r="CI3763">
        <v>282</v>
      </c>
      <c r="CJ3763" t="s">
        <v>349</v>
      </c>
      <c r="CK3763">
        <v>0</v>
      </c>
      <c r="CL3763" t="s">
        <v>349</v>
      </c>
      <c r="CM3763">
        <v>0</v>
      </c>
      <c r="CN3763" s="133">
        <v>0</v>
      </c>
      <c r="CO3763" s="133" t="s">
        <v>347</v>
      </c>
      <c r="CP3763" s="133">
        <v>132</v>
      </c>
      <c r="CQ3763" s="133">
        <v>661</v>
      </c>
      <c r="CR3763">
        <v>132</v>
      </c>
      <c r="CS3763">
        <v>661</v>
      </c>
      <c r="CT3763">
        <v>0</v>
      </c>
      <c r="CY3763">
        <v>211</v>
      </c>
      <c r="CZ3763" t="s">
        <v>70</v>
      </c>
      <c r="DA3763" t="s">
        <v>726</v>
      </c>
      <c r="DB3763" t="s">
        <v>350</v>
      </c>
      <c r="DD3763">
        <v>218</v>
      </c>
      <c r="DE3763" t="s">
        <v>70</v>
      </c>
      <c r="DF3763" t="s">
        <v>726</v>
      </c>
      <c r="DG3763" t="s">
        <v>350</v>
      </c>
      <c r="DI3763">
        <v>109</v>
      </c>
      <c r="DJ3763" t="s">
        <v>70</v>
      </c>
      <c r="DK3763" t="s">
        <v>726</v>
      </c>
      <c r="DL3763" t="s">
        <v>350</v>
      </c>
      <c r="DN3763">
        <v>22</v>
      </c>
      <c r="DO3763" t="s">
        <v>70</v>
      </c>
      <c r="DP3763" t="s">
        <v>726</v>
      </c>
      <c r="DQ3763" t="s">
        <v>350</v>
      </c>
      <c r="DS3763">
        <v>101</v>
      </c>
      <c r="DT3763" t="s">
        <v>348</v>
      </c>
      <c r="DU3763" t="s">
        <v>348</v>
      </c>
      <c r="DV3763" t="s">
        <v>349</v>
      </c>
      <c r="DW3763">
        <v>0</v>
      </c>
      <c r="DX3763">
        <v>0</v>
      </c>
      <c r="DY3763">
        <v>0</v>
      </c>
      <c r="EF3763">
        <v>0</v>
      </c>
      <c r="EM3763">
        <v>0</v>
      </c>
      <c r="ET3763">
        <v>0</v>
      </c>
      <c r="FA3763">
        <v>0</v>
      </c>
      <c r="FH3763">
        <v>0</v>
      </c>
      <c r="FK3763">
        <v>45</v>
      </c>
      <c r="FL3763">
        <v>225</v>
      </c>
      <c r="FM3763">
        <v>39</v>
      </c>
      <c r="FN3763">
        <v>195</v>
      </c>
      <c r="FO3763">
        <v>48</v>
      </c>
      <c r="FP3763">
        <v>241</v>
      </c>
      <c r="FQ3763">
        <v>0</v>
      </c>
      <c r="FR3763">
        <v>0</v>
      </c>
      <c r="FS3763" t="s">
        <v>349</v>
      </c>
      <c r="FT3763">
        <v>0</v>
      </c>
      <c r="FU3763">
        <v>0</v>
      </c>
      <c r="FX3763" t="s">
        <v>349</v>
      </c>
      <c r="FZ3763" t="s">
        <v>347</v>
      </c>
      <c r="GA3763">
        <v>5</v>
      </c>
      <c r="GB3763">
        <v>15</v>
      </c>
      <c r="GC3763" t="s">
        <v>349</v>
      </c>
      <c r="GD3763" t="s">
        <v>408</v>
      </c>
      <c r="GE3763" t="s">
        <v>355</v>
      </c>
      <c r="GF3763" t="s">
        <v>354</v>
      </c>
      <c r="GG3763">
        <v>14</v>
      </c>
      <c r="GH3763" t="s">
        <v>356</v>
      </c>
    </row>
    <row r="3764" spans="1:191" x14ac:dyDescent="0.35">
      <c r="A3764" t="s">
        <v>69</v>
      </c>
      <c r="B3764" t="s">
        <v>70</v>
      </c>
      <c r="C3764" t="s">
        <v>8762</v>
      </c>
      <c r="D3764" t="s">
        <v>726</v>
      </c>
      <c r="E3764" t="s">
        <v>8775</v>
      </c>
      <c r="F3764" t="s">
        <v>8776</v>
      </c>
      <c r="G3764" t="s">
        <v>8783</v>
      </c>
      <c r="H3764" t="s">
        <v>8784</v>
      </c>
      <c r="I3764">
        <v>14</v>
      </c>
      <c r="J3764">
        <v>4</v>
      </c>
      <c r="K3764" t="s">
        <v>345</v>
      </c>
      <c r="L3764">
        <v>5.0270700000000001</v>
      </c>
      <c r="M3764">
        <v>29.713170000000002</v>
      </c>
      <c r="N3764" t="s">
        <v>346</v>
      </c>
      <c r="O3764" t="s">
        <v>347</v>
      </c>
      <c r="P3764" s="133">
        <v>18</v>
      </c>
      <c r="Q3764" s="133">
        <v>94</v>
      </c>
      <c r="R3764" s="133">
        <v>18</v>
      </c>
      <c r="S3764" s="133">
        <v>94</v>
      </c>
      <c r="T3764" s="133">
        <v>26</v>
      </c>
      <c r="U3764" t="s">
        <v>70</v>
      </c>
      <c r="V3764" t="s">
        <v>726</v>
      </c>
      <c r="W3764">
        <v>0</v>
      </c>
      <c r="Z3764">
        <v>0</v>
      </c>
      <c r="AC3764">
        <v>16</v>
      </c>
      <c r="AD3764" t="s">
        <v>70</v>
      </c>
      <c r="AE3764" t="s">
        <v>726</v>
      </c>
      <c r="AF3764">
        <v>0</v>
      </c>
      <c r="AI3764">
        <v>52</v>
      </c>
      <c r="AJ3764" t="s">
        <v>348</v>
      </c>
      <c r="AK3764" t="s">
        <v>348</v>
      </c>
      <c r="AL3764" t="s">
        <v>349</v>
      </c>
      <c r="AM3764">
        <v>0</v>
      </c>
      <c r="AN3764">
        <v>0</v>
      </c>
      <c r="AO3764">
        <v>0</v>
      </c>
      <c r="AR3764">
        <v>0</v>
      </c>
      <c r="AU3764">
        <v>0</v>
      </c>
      <c r="AX3764">
        <v>0</v>
      </c>
      <c r="BA3764">
        <v>0</v>
      </c>
      <c r="BD3764">
        <v>0</v>
      </c>
      <c r="BE3764">
        <v>26</v>
      </c>
      <c r="BF3764">
        <v>0</v>
      </c>
      <c r="BG3764">
        <v>0</v>
      </c>
      <c r="BH3764" t="s">
        <v>349</v>
      </c>
      <c r="BI3764">
        <v>0</v>
      </c>
      <c r="BJ3764">
        <v>0</v>
      </c>
      <c r="BK3764">
        <v>0</v>
      </c>
      <c r="BL3764">
        <v>0</v>
      </c>
      <c r="BM3764">
        <v>0</v>
      </c>
      <c r="BN3764" t="s">
        <v>349</v>
      </c>
      <c r="BO3764">
        <v>0</v>
      </c>
      <c r="BP3764">
        <v>0</v>
      </c>
      <c r="BQ3764">
        <v>0</v>
      </c>
      <c r="BR3764">
        <v>0</v>
      </c>
      <c r="BS3764">
        <v>0</v>
      </c>
      <c r="BT3764" t="s">
        <v>349</v>
      </c>
      <c r="BU3764">
        <v>0</v>
      </c>
      <c r="BV3764">
        <v>0</v>
      </c>
      <c r="BW3764">
        <v>16</v>
      </c>
      <c r="BX3764">
        <v>0</v>
      </c>
      <c r="BY3764">
        <v>0</v>
      </c>
      <c r="BZ3764" t="s">
        <v>349</v>
      </c>
      <c r="CA3764">
        <v>0</v>
      </c>
      <c r="CB3764">
        <v>0</v>
      </c>
      <c r="CC3764">
        <v>0</v>
      </c>
      <c r="CD3764">
        <v>0</v>
      </c>
      <c r="CE3764">
        <v>0</v>
      </c>
      <c r="CF3764" t="s">
        <v>349</v>
      </c>
      <c r="CG3764">
        <v>0</v>
      </c>
      <c r="CH3764">
        <v>0</v>
      </c>
      <c r="CI3764">
        <v>52</v>
      </c>
      <c r="CJ3764" t="s">
        <v>349</v>
      </c>
      <c r="CK3764">
        <v>0</v>
      </c>
      <c r="CL3764" t="s">
        <v>349</v>
      </c>
      <c r="CM3764">
        <v>0</v>
      </c>
      <c r="CN3764" s="133">
        <v>0</v>
      </c>
      <c r="CO3764" s="133" t="s">
        <v>347</v>
      </c>
      <c r="CP3764" s="133">
        <v>31</v>
      </c>
      <c r="CQ3764" s="133">
        <v>155</v>
      </c>
      <c r="CR3764">
        <v>31</v>
      </c>
      <c r="CS3764">
        <v>155</v>
      </c>
      <c r="CT3764">
        <v>0</v>
      </c>
      <c r="CY3764">
        <v>74</v>
      </c>
      <c r="CZ3764" t="s">
        <v>70</v>
      </c>
      <c r="DA3764" t="s">
        <v>726</v>
      </c>
      <c r="DB3764" t="s">
        <v>350</v>
      </c>
      <c r="DD3764">
        <v>21</v>
      </c>
      <c r="DE3764" t="s">
        <v>70</v>
      </c>
      <c r="DF3764" t="s">
        <v>726</v>
      </c>
      <c r="DG3764" t="s">
        <v>350</v>
      </c>
      <c r="DI3764">
        <v>27</v>
      </c>
      <c r="DJ3764" t="s">
        <v>70</v>
      </c>
      <c r="DK3764" t="s">
        <v>726</v>
      </c>
      <c r="DL3764" t="s">
        <v>350</v>
      </c>
      <c r="DN3764">
        <v>12</v>
      </c>
      <c r="DO3764" t="s">
        <v>70</v>
      </c>
      <c r="DP3764" t="s">
        <v>726</v>
      </c>
      <c r="DQ3764" t="s">
        <v>350</v>
      </c>
      <c r="DS3764">
        <v>21</v>
      </c>
      <c r="DT3764" t="s">
        <v>348</v>
      </c>
      <c r="DU3764" t="s">
        <v>348</v>
      </c>
      <c r="DV3764" t="s">
        <v>349</v>
      </c>
      <c r="DW3764">
        <v>0</v>
      </c>
      <c r="DX3764">
        <v>0</v>
      </c>
      <c r="DY3764">
        <v>0</v>
      </c>
      <c r="EF3764">
        <v>0</v>
      </c>
      <c r="EM3764">
        <v>0</v>
      </c>
      <c r="ET3764">
        <v>0</v>
      </c>
      <c r="FA3764">
        <v>0</v>
      </c>
      <c r="FH3764">
        <v>0</v>
      </c>
      <c r="FK3764">
        <v>6</v>
      </c>
      <c r="FL3764">
        <v>30</v>
      </c>
      <c r="FM3764">
        <v>15</v>
      </c>
      <c r="FN3764">
        <v>75</v>
      </c>
      <c r="FO3764">
        <v>10</v>
      </c>
      <c r="FP3764">
        <v>50</v>
      </c>
      <c r="FQ3764">
        <v>0</v>
      </c>
      <c r="FR3764">
        <v>0</v>
      </c>
      <c r="FS3764" t="s">
        <v>347</v>
      </c>
      <c r="FT3764">
        <v>10</v>
      </c>
      <c r="FU3764">
        <v>50</v>
      </c>
      <c r="FV3764" t="s">
        <v>70</v>
      </c>
      <c r="FW3764" t="s">
        <v>726</v>
      </c>
      <c r="FX3764" t="s">
        <v>349</v>
      </c>
      <c r="FZ3764" t="s">
        <v>347</v>
      </c>
      <c r="GA3764">
        <v>10</v>
      </c>
      <c r="GB3764">
        <v>50</v>
      </c>
      <c r="GC3764" t="s">
        <v>349</v>
      </c>
      <c r="GD3764" t="s">
        <v>354</v>
      </c>
      <c r="GE3764" t="s">
        <v>354</v>
      </c>
      <c r="GF3764" t="s">
        <v>361</v>
      </c>
      <c r="GG3764">
        <v>14</v>
      </c>
      <c r="GH3764" t="s">
        <v>356</v>
      </c>
    </row>
    <row r="3765" spans="1:191" x14ac:dyDescent="0.35">
      <c r="A3765" t="s">
        <v>69</v>
      </c>
      <c r="B3765" t="s">
        <v>70</v>
      </c>
      <c r="C3765" t="s">
        <v>8762</v>
      </c>
      <c r="D3765" t="s">
        <v>726</v>
      </c>
      <c r="E3765" t="s">
        <v>8785</v>
      </c>
      <c r="F3765" t="s">
        <v>726</v>
      </c>
      <c r="G3765" t="s">
        <v>8786</v>
      </c>
      <c r="H3765" t="s">
        <v>8787</v>
      </c>
      <c r="I3765">
        <v>14</v>
      </c>
      <c r="J3765">
        <v>3</v>
      </c>
      <c r="K3765" t="s">
        <v>345</v>
      </c>
      <c r="L3765">
        <v>4.875302037</v>
      </c>
      <c r="M3765">
        <v>29.442651560000002</v>
      </c>
      <c r="N3765" t="s">
        <v>346</v>
      </c>
      <c r="O3765" t="s">
        <v>347</v>
      </c>
      <c r="P3765" s="133">
        <v>201</v>
      </c>
      <c r="Q3765" s="133">
        <v>1006</v>
      </c>
      <c r="R3765" s="133">
        <v>201</v>
      </c>
      <c r="S3765" s="133">
        <v>1006</v>
      </c>
      <c r="T3765" s="133">
        <v>321</v>
      </c>
      <c r="U3765" t="s">
        <v>70</v>
      </c>
      <c r="V3765" t="s">
        <v>726</v>
      </c>
      <c r="W3765">
        <v>256</v>
      </c>
      <c r="X3765" t="s">
        <v>70</v>
      </c>
      <c r="Y3765" t="s">
        <v>726</v>
      </c>
      <c r="Z3765">
        <v>0</v>
      </c>
      <c r="AC3765">
        <v>28</v>
      </c>
      <c r="AD3765" t="s">
        <v>348</v>
      </c>
      <c r="AE3765" t="s">
        <v>348</v>
      </c>
      <c r="AF3765">
        <v>0</v>
      </c>
      <c r="AI3765">
        <v>401</v>
      </c>
      <c r="AJ3765" t="s">
        <v>348</v>
      </c>
      <c r="AK3765" t="s">
        <v>348</v>
      </c>
      <c r="AL3765" t="s">
        <v>349</v>
      </c>
      <c r="AM3765">
        <v>0</v>
      </c>
      <c r="AN3765">
        <v>0</v>
      </c>
      <c r="AO3765">
        <v>0</v>
      </c>
      <c r="AR3765">
        <v>0</v>
      </c>
      <c r="AU3765">
        <v>0</v>
      </c>
      <c r="AX3765">
        <v>0</v>
      </c>
      <c r="BA3765">
        <v>0</v>
      </c>
      <c r="BD3765">
        <v>0</v>
      </c>
      <c r="BE3765">
        <v>321</v>
      </c>
      <c r="BF3765">
        <v>0</v>
      </c>
      <c r="BG3765">
        <v>0</v>
      </c>
      <c r="BH3765" t="s">
        <v>349</v>
      </c>
      <c r="BI3765">
        <v>0</v>
      </c>
      <c r="BJ3765">
        <v>0</v>
      </c>
      <c r="BK3765">
        <v>256</v>
      </c>
      <c r="BL3765">
        <v>0</v>
      </c>
      <c r="BM3765">
        <v>0</v>
      </c>
      <c r="BN3765" t="s">
        <v>349</v>
      </c>
      <c r="BO3765">
        <v>0</v>
      </c>
      <c r="BP3765">
        <v>0</v>
      </c>
      <c r="BQ3765">
        <v>0</v>
      </c>
      <c r="BR3765">
        <v>0</v>
      </c>
      <c r="BS3765">
        <v>0</v>
      </c>
      <c r="BT3765" t="s">
        <v>349</v>
      </c>
      <c r="BU3765">
        <v>0</v>
      </c>
      <c r="BV3765">
        <v>0</v>
      </c>
      <c r="BW3765">
        <v>28</v>
      </c>
      <c r="BX3765">
        <v>0</v>
      </c>
      <c r="BY3765">
        <v>0</v>
      </c>
      <c r="BZ3765" t="s">
        <v>349</v>
      </c>
      <c r="CA3765">
        <v>0</v>
      </c>
      <c r="CB3765">
        <v>0</v>
      </c>
      <c r="CC3765">
        <v>0</v>
      </c>
      <c r="CD3765">
        <v>0</v>
      </c>
      <c r="CE3765">
        <v>0</v>
      </c>
      <c r="CF3765" t="s">
        <v>349</v>
      </c>
      <c r="CG3765">
        <v>0</v>
      </c>
      <c r="CH3765">
        <v>0</v>
      </c>
      <c r="CI3765">
        <v>401</v>
      </c>
      <c r="CJ3765" t="s">
        <v>349</v>
      </c>
      <c r="CK3765">
        <v>0</v>
      </c>
      <c r="CL3765" t="s">
        <v>349</v>
      </c>
      <c r="CM3765">
        <v>0</v>
      </c>
      <c r="CN3765" s="133">
        <v>0</v>
      </c>
      <c r="CO3765" s="133" t="s">
        <v>347</v>
      </c>
      <c r="CP3765" s="133">
        <v>161</v>
      </c>
      <c r="CQ3765" s="133">
        <v>806</v>
      </c>
      <c r="CR3765">
        <v>161</v>
      </c>
      <c r="CS3765">
        <v>806</v>
      </c>
      <c r="CT3765">
        <v>29</v>
      </c>
      <c r="CU3765" t="s">
        <v>70</v>
      </c>
      <c r="CV3765" t="s">
        <v>726</v>
      </c>
      <c r="CW3765" t="s">
        <v>350</v>
      </c>
      <c r="CY3765">
        <v>294</v>
      </c>
      <c r="CZ3765" t="s">
        <v>70</v>
      </c>
      <c r="DA3765" t="s">
        <v>726</v>
      </c>
      <c r="DB3765" t="s">
        <v>350</v>
      </c>
      <c r="DD3765">
        <v>123</v>
      </c>
      <c r="DE3765" t="s">
        <v>70</v>
      </c>
      <c r="DF3765" t="s">
        <v>726</v>
      </c>
      <c r="DG3765" t="s">
        <v>350</v>
      </c>
      <c r="DI3765">
        <v>56</v>
      </c>
      <c r="DJ3765" t="s">
        <v>70</v>
      </c>
      <c r="DK3765" t="s">
        <v>726</v>
      </c>
      <c r="DL3765" t="s">
        <v>350</v>
      </c>
      <c r="DN3765">
        <v>12</v>
      </c>
      <c r="DO3765" t="s">
        <v>70</v>
      </c>
      <c r="DP3765" t="s">
        <v>726</v>
      </c>
      <c r="DQ3765" t="s">
        <v>350</v>
      </c>
      <c r="DS3765">
        <v>292</v>
      </c>
      <c r="DT3765" t="s">
        <v>348</v>
      </c>
      <c r="DU3765" t="s">
        <v>348</v>
      </c>
      <c r="DV3765" t="s">
        <v>349</v>
      </c>
      <c r="DW3765">
        <v>0</v>
      </c>
      <c r="DX3765">
        <v>0</v>
      </c>
      <c r="DY3765">
        <v>0</v>
      </c>
      <c r="EF3765">
        <v>0</v>
      </c>
      <c r="EM3765">
        <v>0</v>
      </c>
      <c r="ET3765">
        <v>0</v>
      </c>
      <c r="FA3765">
        <v>0</v>
      </c>
      <c r="FH3765">
        <v>0</v>
      </c>
      <c r="FK3765">
        <v>41</v>
      </c>
      <c r="FL3765">
        <v>321</v>
      </c>
      <c r="FM3765">
        <v>84</v>
      </c>
      <c r="FN3765">
        <v>284</v>
      </c>
      <c r="FO3765">
        <v>36</v>
      </c>
      <c r="FP3765">
        <v>201</v>
      </c>
      <c r="FQ3765">
        <v>0</v>
      </c>
      <c r="FR3765">
        <v>0</v>
      </c>
      <c r="FS3765" t="s">
        <v>347</v>
      </c>
      <c r="FT3765">
        <v>10</v>
      </c>
      <c r="FU3765">
        <v>50</v>
      </c>
      <c r="FV3765" t="s">
        <v>70</v>
      </c>
      <c r="FW3765" t="s">
        <v>726</v>
      </c>
      <c r="FX3765" t="s">
        <v>349</v>
      </c>
      <c r="FZ3765" t="s">
        <v>347</v>
      </c>
      <c r="GA3765">
        <v>24</v>
      </c>
      <c r="GB3765">
        <v>64</v>
      </c>
      <c r="GC3765" t="s">
        <v>349</v>
      </c>
      <c r="GD3765" t="s">
        <v>355</v>
      </c>
      <c r="GE3765" t="s">
        <v>355</v>
      </c>
      <c r="GF3765" t="s">
        <v>354</v>
      </c>
      <c r="GG3765">
        <v>14</v>
      </c>
      <c r="GH3765" t="s">
        <v>356</v>
      </c>
    </row>
    <row r="3766" spans="1:191" x14ac:dyDescent="0.35">
      <c r="A3766" t="s">
        <v>69</v>
      </c>
      <c r="B3766" t="s">
        <v>70</v>
      </c>
      <c r="C3766" t="s">
        <v>8762</v>
      </c>
      <c r="D3766" t="s">
        <v>726</v>
      </c>
      <c r="E3766" t="s">
        <v>8785</v>
      </c>
      <c r="F3766" t="s">
        <v>726</v>
      </c>
      <c r="G3766" t="s">
        <v>8788</v>
      </c>
      <c r="H3766" t="s">
        <v>8789</v>
      </c>
      <c r="I3766">
        <v>14</v>
      </c>
      <c r="J3766">
        <v>8</v>
      </c>
      <c r="K3766" t="s">
        <v>345</v>
      </c>
      <c r="L3766">
        <v>4.8980598449999997</v>
      </c>
      <c r="M3766">
        <v>29.520599369999999</v>
      </c>
      <c r="N3766" t="s">
        <v>346</v>
      </c>
      <c r="O3766" t="s">
        <v>347</v>
      </c>
      <c r="P3766" s="133">
        <v>322</v>
      </c>
      <c r="Q3766" s="133">
        <v>1610</v>
      </c>
      <c r="R3766" s="133">
        <v>322</v>
      </c>
      <c r="S3766" s="133">
        <v>1610</v>
      </c>
      <c r="T3766" s="133">
        <v>22</v>
      </c>
      <c r="U3766" t="s">
        <v>70</v>
      </c>
      <c r="V3766" t="s">
        <v>726</v>
      </c>
      <c r="W3766">
        <v>526</v>
      </c>
      <c r="X3766" t="s">
        <v>70</v>
      </c>
      <c r="Y3766" t="s">
        <v>726</v>
      </c>
      <c r="Z3766">
        <v>24</v>
      </c>
      <c r="AA3766" t="s">
        <v>70</v>
      </c>
      <c r="AB3766" t="s">
        <v>726</v>
      </c>
      <c r="AC3766">
        <v>498</v>
      </c>
      <c r="AD3766" t="s">
        <v>348</v>
      </c>
      <c r="AE3766" t="s">
        <v>348</v>
      </c>
      <c r="AF3766">
        <v>120</v>
      </c>
      <c r="AG3766" t="s">
        <v>70</v>
      </c>
      <c r="AH3766" t="s">
        <v>3524</v>
      </c>
      <c r="AI3766">
        <v>420</v>
      </c>
      <c r="AJ3766" t="s">
        <v>348</v>
      </c>
      <c r="AK3766" t="s">
        <v>348</v>
      </c>
      <c r="AL3766" t="s">
        <v>349</v>
      </c>
      <c r="AM3766">
        <v>0</v>
      </c>
      <c r="AN3766">
        <v>0</v>
      </c>
      <c r="AO3766">
        <v>0</v>
      </c>
      <c r="AR3766">
        <v>0</v>
      </c>
      <c r="AU3766">
        <v>0</v>
      </c>
      <c r="AX3766">
        <v>0</v>
      </c>
      <c r="BA3766">
        <v>0</v>
      </c>
      <c r="BD3766">
        <v>0</v>
      </c>
      <c r="BE3766">
        <v>22</v>
      </c>
      <c r="BF3766">
        <v>0</v>
      </c>
      <c r="BG3766">
        <v>0</v>
      </c>
      <c r="BH3766" t="s">
        <v>349</v>
      </c>
      <c r="BI3766">
        <v>0</v>
      </c>
      <c r="BJ3766">
        <v>0</v>
      </c>
      <c r="BK3766">
        <v>526</v>
      </c>
      <c r="BL3766">
        <v>0</v>
      </c>
      <c r="BM3766">
        <v>0</v>
      </c>
      <c r="BN3766" t="s">
        <v>349</v>
      </c>
      <c r="BO3766">
        <v>0</v>
      </c>
      <c r="BP3766">
        <v>0</v>
      </c>
      <c r="BQ3766">
        <v>24</v>
      </c>
      <c r="BR3766">
        <v>0</v>
      </c>
      <c r="BS3766">
        <v>0</v>
      </c>
      <c r="BT3766" t="s">
        <v>349</v>
      </c>
      <c r="BU3766">
        <v>0</v>
      </c>
      <c r="BV3766">
        <v>0</v>
      </c>
      <c r="BW3766">
        <v>498</v>
      </c>
      <c r="BX3766">
        <v>0</v>
      </c>
      <c r="BY3766">
        <v>0</v>
      </c>
      <c r="BZ3766" t="s">
        <v>349</v>
      </c>
      <c r="CA3766">
        <v>0</v>
      </c>
      <c r="CB3766">
        <v>0</v>
      </c>
      <c r="CC3766">
        <v>120</v>
      </c>
      <c r="CD3766">
        <v>0</v>
      </c>
      <c r="CE3766">
        <v>0</v>
      </c>
      <c r="CF3766" t="s">
        <v>349</v>
      </c>
      <c r="CG3766">
        <v>0</v>
      </c>
      <c r="CH3766">
        <v>0</v>
      </c>
      <c r="CI3766">
        <v>420</v>
      </c>
      <c r="CJ3766" t="s">
        <v>349</v>
      </c>
      <c r="CK3766">
        <v>0</v>
      </c>
      <c r="CL3766" t="s">
        <v>349</v>
      </c>
      <c r="CM3766">
        <v>0</v>
      </c>
      <c r="CN3766" s="133">
        <v>0</v>
      </c>
      <c r="CO3766" s="133" t="s">
        <v>349</v>
      </c>
      <c r="CP3766" s="133">
        <v>0</v>
      </c>
      <c r="CQ3766" s="133">
        <v>0</v>
      </c>
      <c r="CR3766">
        <v>0</v>
      </c>
      <c r="CS3766">
        <v>0</v>
      </c>
      <c r="CT3766">
        <v>0</v>
      </c>
      <c r="CY3766">
        <v>0</v>
      </c>
      <c r="DD3766">
        <v>0</v>
      </c>
      <c r="DI3766">
        <v>0</v>
      </c>
      <c r="DN3766">
        <v>0</v>
      </c>
      <c r="DS3766">
        <v>0</v>
      </c>
      <c r="DV3766" t="s">
        <v>349</v>
      </c>
      <c r="DW3766">
        <v>0</v>
      </c>
      <c r="DX3766">
        <v>0</v>
      </c>
      <c r="DY3766">
        <v>0</v>
      </c>
      <c r="EF3766">
        <v>0</v>
      </c>
      <c r="EM3766">
        <v>0</v>
      </c>
      <c r="ET3766">
        <v>0</v>
      </c>
      <c r="FA3766">
        <v>0</v>
      </c>
      <c r="FH3766">
        <v>0</v>
      </c>
      <c r="FK3766">
        <v>0</v>
      </c>
      <c r="FL3766">
        <v>0</v>
      </c>
      <c r="FM3766">
        <v>0</v>
      </c>
      <c r="FN3766">
        <v>0</v>
      </c>
      <c r="FO3766">
        <v>0</v>
      </c>
      <c r="FP3766">
        <v>0</v>
      </c>
      <c r="FQ3766">
        <v>0</v>
      </c>
      <c r="FR3766">
        <v>0</v>
      </c>
      <c r="FS3766" t="s">
        <v>349</v>
      </c>
      <c r="FT3766">
        <v>0</v>
      </c>
      <c r="FU3766">
        <v>0</v>
      </c>
      <c r="FX3766" t="s">
        <v>349</v>
      </c>
      <c r="FZ3766" t="s">
        <v>347</v>
      </c>
      <c r="GA3766">
        <v>8</v>
      </c>
      <c r="GB3766">
        <v>40</v>
      </c>
      <c r="GC3766" t="s">
        <v>349</v>
      </c>
      <c r="GD3766" t="s">
        <v>354</v>
      </c>
      <c r="GE3766" t="s">
        <v>354</v>
      </c>
      <c r="GF3766" t="s">
        <v>355</v>
      </c>
      <c r="GG3766">
        <v>14</v>
      </c>
      <c r="GH3766" t="s">
        <v>356</v>
      </c>
    </row>
    <row r="3767" spans="1:191" x14ac:dyDescent="0.35">
      <c r="A3767" t="s">
        <v>69</v>
      </c>
      <c r="B3767" t="s">
        <v>70</v>
      </c>
      <c r="C3767" t="s">
        <v>8762</v>
      </c>
      <c r="D3767" t="s">
        <v>726</v>
      </c>
      <c r="E3767" t="s">
        <v>8785</v>
      </c>
      <c r="F3767" t="s">
        <v>726</v>
      </c>
      <c r="G3767" t="s">
        <v>8790</v>
      </c>
      <c r="H3767" t="s">
        <v>8791</v>
      </c>
      <c r="I3767">
        <v>14</v>
      </c>
      <c r="J3767">
        <v>4</v>
      </c>
      <c r="K3767" t="s">
        <v>345</v>
      </c>
      <c r="L3767">
        <v>4.9309701920000002</v>
      </c>
      <c r="M3767">
        <v>29.513099669999999</v>
      </c>
      <c r="N3767" t="s">
        <v>346</v>
      </c>
      <c r="O3767" t="s">
        <v>347</v>
      </c>
      <c r="P3767" s="133">
        <v>199</v>
      </c>
      <c r="Q3767" s="133">
        <v>995</v>
      </c>
      <c r="R3767" s="133">
        <v>199</v>
      </c>
      <c r="S3767" s="133">
        <v>995</v>
      </c>
      <c r="T3767" s="133">
        <v>0</v>
      </c>
      <c r="W3767">
        <v>289</v>
      </c>
      <c r="X3767" t="s">
        <v>70</v>
      </c>
      <c r="Y3767" t="s">
        <v>726</v>
      </c>
      <c r="Z3767">
        <v>121</v>
      </c>
      <c r="AA3767" t="s">
        <v>70</v>
      </c>
      <c r="AB3767" t="s">
        <v>726</v>
      </c>
      <c r="AC3767">
        <v>177</v>
      </c>
      <c r="AD3767" t="s">
        <v>348</v>
      </c>
      <c r="AE3767" t="s">
        <v>348</v>
      </c>
      <c r="AF3767">
        <v>187</v>
      </c>
      <c r="AG3767" t="s">
        <v>70</v>
      </c>
      <c r="AH3767" t="s">
        <v>726</v>
      </c>
      <c r="AI3767">
        <v>221</v>
      </c>
      <c r="AJ3767" t="s">
        <v>348</v>
      </c>
      <c r="AK3767" t="s">
        <v>348</v>
      </c>
      <c r="AL3767" t="s">
        <v>349</v>
      </c>
      <c r="AM3767">
        <v>0</v>
      </c>
      <c r="AN3767">
        <v>0</v>
      </c>
      <c r="AO3767">
        <v>0</v>
      </c>
      <c r="AR3767">
        <v>0</v>
      </c>
      <c r="AU3767">
        <v>0</v>
      </c>
      <c r="AX3767">
        <v>0</v>
      </c>
      <c r="BA3767">
        <v>0</v>
      </c>
      <c r="BD3767">
        <v>0</v>
      </c>
      <c r="BE3767">
        <v>0</v>
      </c>
      <c r="BF3767">
        <v>0</v>
      </c>
      <c r="BG3767">
        <v>0</v>
      </c>
      <c r="BH3767" t="s">
        <v>349</v>
      </c>
      <c r="BI3767">
        <v>0</v>
      </c>
      <c r="BJ3767">
        <v>0</v>
      </c>
      <c r="BK3767">
        <v>289</v>
      </c>
      <c r="BL3767">
        <v>0</v>
      </c>
      <c r="BM3767">
        <v>0</v>
      </c>
      <c r="BN3767" t="s">
        <v>349</v>
      </c>
      <c r="BO3767">
        <v>0</v>
      </c>
      <c r="BP3767">
        <v>0</v>
      </c>
      <c r="BQ3767">
        <v>121</v>
      </c>
      <c r="BR3767">
        <v>0</v>
      </c>
      <c r="BS3767">
        <v>0</v>
      </c>
      <c r="BT3767" t="s">
        <v>349</v>
      </c>
      <c r="BU3767">
        <v>0</v>
      </c>
      <c r="BV3767">
        <v>0</v>
      </c>
      <c r="BW3767">
        <v>177</v>
      </c>
      <c r="BX3767">
        <v>0</v>
      </c>
      <c r="BY3767">
        <v>0</v>
      </c>
      <c r="BZ3767" t="s">
        <v>349</v>
      </c>
      <c r="CA3767">
        <v>0</v>
      </c>
      <c r="CB3767">
        <v>0</v>
      </c>
      <c r="CC3767">
        <v>187</v>
      </c>
      <c r="CD3767">
        <v>0</v>
      </c>
      <c r="CE3767">
        <v>0</v>
      </c>
      <c r="CF3767" t="s">
        <v>349</v>
      </c>
      <c r="CG3767">
        <v>0</v>
      </c>
      <c r="CH3767">
        <v>0</v>
      </c>
      <c r="CI3767">
        <v>221</v>
      </c>
      <c r="CJ3767" t="s">
        <v>349</v>
      </c>
      <c r="CK3767">
        <v>0</v>
      </c>
      <c r="CL3767" t="s">
        <v>349</v>
      </c>
      <c r="CM3767">
        <v>0</v>
      </c>
      <c r="CN3767" s="133">
        <v>0</v>
      </c>
      <c r="CO3767" s="133" t="s">
        <v>349</v>
      </c>
      <c r="CP3767" s="133">
        <v>0</v>
      </c>
      <c r="CQ3767" s="133">
        <v>0</v>
      </c>
      <c r="CR3767">
        <v>0</v>
      </c>
      <c r="CS3767">
        <v>0</v>
      </c>
      <c r="CT3767">
        <v>0</v>
      </c>
      <c r="CY3767">
        <v>0</v>
      </c>
      <c r="DD3767">
        <v>0</v>
      </c>
      <c r="DI3767">
        <v>0</v>
      </c>
      <c r="DN3767">
        <v>0</v>
      </c>
      <c r="DS3767">
        <v>0</v>
      </c>
      <c r="DV3767" t="s">
        <v>349</v>
      </c>
      <c r="DW3767">
        <v>0</v>
      </c>
      <c r="DX3767">
        <v>0</v>
      </c>
      <c r="DY3767">
        <v>0</v>
      </c>
      <c r="EF3767">
        <v>0</v>
      </c>
      <c r="EM3767">
        <v>0</v>
      </c>
      <c r="ET3767">
        <v>0</v>
      </c>
      <c r="FA3767">
        <v>0</v>
      </c>
      <c r="FH3767">
        <v>0</v>
      </c>
      <c r="FK3767">
        <v>0</v>
      </c>
      <c r="FL3767">
        <v>0</v>
      </c>
      <c r="FM3767">
        <v>0</v>
      </c>
      <c r="FN3767">
        <v>0</v>
      </c>
      <c r="FO3767">
        <v>0</v>
      </c>
      <c r="FP3767">
        <v>0</v>
      </c>
      <c r="FQ3767">
        <v>0</v>
      </c>
      <c r="FR3767">
        <v>0</v>
      </c>
      <c r="FS3767" t="s">
        <v>349</v>
      </c>
      <c r="FT3767">
        <v>0</v>
      </c>
      <c r="FU3767">
        <v>0</v>
      </c>
      <c r="FX3767" t="s">
        <v>349</v>
      </c>
      <c r="FZ3767" t="s">
        <v>347</v>
      </c>
      <c r="GA3767">
        <v>40</v>
      </c>
      <c r="GB3767">
        <v>200</v>
      </c>
      <c r="GC3767" t="s">
        <v>349</v>
      </c>
      <c r="GD3767" t="s">
        <v>408</v>
      </c>
      <c r="GE3767" t="s">
        <v>354</v>
      </c>
      <c r="GF3767" t="s">
        <v>355</v>
      </c>
      <c r="GG3767">
        <v>14</v>
      </c>
      <c r="GH3767" t="s">
        <v>356</v>
      </c>
    </row>
    <row r="3768" spans="1:191" x14ac:dyDescent="0.35">
      <c r="A3768" t="s">
        <v>69</v>
      </c>
      <c r="B3768" t="s">
        <v>70</v>
      </c>
      <c r="C3768" t="s">
        <v>8762</v>
      </c>
      <c r="D3768" t="s">
        <v>726</v>
      </c>
      <c r="E3768" t="s">
        <v>8785</v>
      </c>
      <c r="F3768" t="s">
        <v>726</v>
      </c>
      <c r="G3768" t="s">
        <v>8792</v>
      </c>
      <c r="H3768" t="s">
        <v>8793</v>
      </c>
      <c r="I3768">
        <v>14</v>
      </c>
      <c r="J3768">
        <v>3</v>
      </c>
      <c r="K3768" t="s">
        <v>345</v>
      </c>
      <c r="L3768">
        <v>4.8181800839999998</v>
      </c>
      <c r="M3768">
        <v>29.400899890000002</v>
      </c>
      <c r="N3768" t="s">
        <v>346</v>
      </c>
      <c r="O3768" t="s">
        <v>347</v>
      </c>
      <c r="P3768" s="133">
        <v>210</v>
      </c>
      <c r="Q3768" s="133">
        <v>1052</v>
      </c>
      <c r="R3768" s="133">
        <v>210</v>
      </c>
      <c r="S3768" s="133">
        <v>1052</v>
      </c>
      <c r="T3768" s="133">
        <v>241</v>
      </c>
      <c r="U3768" t="s">
        <v>70</v>
      </c>
      <c r="V3768" t="s">
        <v>726</v>
      </c>
      <c r="W3768">
        <v>350</v>
      </c>
      <c r="X3768" t="s">
        <v>70</v>
      </c>
      <c r="Y3768" t="s">
        <v>726</v>
      </c>
      <c r="Z3768">
        <v>0</v>
      </c>
      <c r="AC3768">
        <v>0</v>
      </c>
      <c r="AF3768">
        <v>0</v>
      </c>
      <c r="AI3768">
        <v>461</v>
      </c>
      <c r="AJ3768" t="s">
        <v>348</v>
      </c>
      <c r="AK3768" t="s">
        <v>348</v>
      </c>
      <c r="AL3768" t="s">
        <v>349</v>
      </c>
      <c r="AM3768">
        <v>0</v>
      </c>
      <c r="AN3768">
        <v>0</v>
      </c>
      <c r="AO3768">
        <v>0</v>
      </c>
      <c r="AR3768">
        <v>0</v>
      </c>
      <c r="AU3768">
        <v>0</v>
      </c>
      <c r="AX3768">
        <v>0</v>
      </c>
      <c r="BA3768">
        <v>0</v>
      </c>
      <c r="BD3768">
        <v>0</v>
      </c>
      <c r="BE3768">
        <v>241</v>
      </c>
      <c r="BF3768">
        <v>0</v>
      </c>
      <c r="BG3768">
        <v>0</v>
      </c>
      <c r="BH3768" t="s">
        <v>349</v>
      </c>
      <c r="BI3768">
        <v>0</v>
      </c>
      <c r="BJ3768">
        <v>0</v>
      </c>
      <c r="BK3768">
        <v>350</v>
      </c>
      <c r="BL3768">
        <v>0</v>
      </c>
      <c r="BM3768">
        <v>0</v>
      </c>
      <c r="BN3768" t="s">
        <v>349</v>
      </c>
      <c r="BO3768">
        <v>0</v>
      </c>
      <c r="BP3768">
        <v>0</v>
      </c>
      <c r="BQ3768">
        <v>0</v>
      </c>
      <c r="BR3768">
        <v>0</v>
      </c>
      <c r="BS3768">
        <v>0</v>
      </c>
      <c r="BT3768" t="s">
        <v>349</v>
      </c>
      <c r="BU3768">
        <v>0</v>
      </c>
      <c r="BV3768">
        <v>0</v>
      </c>
      <c r="BW3768">
        <v>0</v>
      </c>
      <c r="BX3768">
        <v>0</v>
      </c>
      <c r="BY3768">
        <v>0</v>
      </c>
      <c r="BZ3768" t="s">
        <v>349</v>
      </c>
      <c r="CA3768">
        <v>0</v>
      </c>
      <c r="CB3768">
        <v>0</v>
      </c>
      <c r="CC3768">
        <v>0</v>
      </c>
      <c r="CD3768">
        <v>0</v>
      </c>
      <c r="CE3768">
        <v>0</v>
      </c>
      <c r="CF3768" t="s">
        <v>349</v>
      </c>
      <c r="CG3768">
        <v>0</v>
      </c>
      <c r="CH3768">
        <v>0</v>
      </c>
      <c r="CI3768">
        <v>461</v>
      </c>
      <c r="CJ3768" t="s">
        <v>349</v>
      </c>
      <c r="CK3768">
        <v>0</v>
      </c>
      <c r="CL3768" t="s">
        <v>349</v>
      </c>
      <c r="CM3768">
        <v>0</v>
      </c>
      <c r="CN3768" s="133">
        <v>0</v>
      </c>
      <c r="CO3768" s="133" t="s">
        <v>347</v>
      </c>
      <c r="CP3768" s="133">
        <v>112</v>
      </c>
      <c r="CQ3768" s="133">
        <v>560</v>
      </c>
      <c r="CR3768">
        <v>112</v>
      </c>
      <c r="CS3768">
        <v>560</v>
      </c>
      <c r="CT3768">
        <v>0</v>
      </c>
      <c r="CY3768">
        <v>185</v>
      </c>
      <c r="CZ3768" t="s">
        <v>70</v>
      </c>
      <c r="DA3768" t="s">
        <v>726</v>
      </c>
      <c r="DB3768" t="s">
        <v>350</v>
      </c>
      <c r="DD3768">
        <v>164</v>
      </c>
      <c r="DE3768" t="s">
        <v>70</v>
      </c>
      <c r="DF3768" t="s">
        <v>726</v>
      </c>
      <c r="DG3768" t="s">
        <v>350</v>
      </c>
      <c r="DI3768">
        <v>46</v>
      </c>
      <c r="DJ3768" t="s">
        <v>70</v>
      </c>
      <c r="DK3768" t="s">
        <v>726</v>
      </c>
      <c r="DL3768" t="s">
        <v>350</v>
      </c>
      <c r="DN3768">
        <v>29</v>
      </c>
      <c r="DO3768" t="s">
        <v>70</v>
      </c>
      <c r="DP3768" t="s">
        <v>726</v>
      </c>
      <c r="DQ3768" t="s">
        <v>350</v>
      </c>
      <c r="DS3768">
        <v>136</v>
      </c>
      <c r="DT3768" t="s">
        <v>348</v>
      </c>
      <c r="DU3768" t="s">
        <v>348</v>
      </c>
      <c r="DV3768" t="s">
        <v>349</v>
      </c>
      <c r="DW3768">
        <v>0</v>
      </c>
      <c r="DX3768">
        <v>0</v>
      </c>
      <c r="DY3768">
        <v>0</v>
      </c>
      <c r="EF3768">
        <v>0</v>
      </c>
      <c r="EM3768">
        <v>0</v>
      </c>
      <c r="ET3768">
        <v>0</v>
      </c>
      <c r="FA3768">
        <v>0</v>
      </c>
      <c r="FH3768">
        <v>0</v>
      </c>
      <c r="FK3768">
        <v>29</v>
      </c>
      <c r="FL3768">
        <v>154</v>
      </c>
      <c r="FM3768">
        <v>46</v>
      </c>
      <c r="FN3768">
        <v>241</v>
      </c>
      <c r="FO3768">
        <v>37</v>
      </c>
      <c r="FP3768">
        <v>165</v>
      </c>
      <c r="FQ3768">
        <v>0</v>
      </c>
      <c r="FR3768">
        <v>0</v>
      </c>
      <c r="FS3768" t="s">
        <v>349</v>
      </c>
      <c r="FT3768">
        <v>0</v>
      </c>
      <c r="FU3768">
        <v>0</v>
      </c>
      <c r="FX3768" t="s">
        <v>349</v>
      </c>
      <c r="FZ3768" t="s">
        <v>347</v>
      </c>
      <c r="GA3768">
        <v>20</v>
      </c>
      <c r="GB3768">
        <v>100</v>
      </c>
      <c r="GC3768" t="s">
        <v>349</v>
      </c>
      <c r="GD3768" t="s">
        <v>354</v>
      </c>
      <c r="GE3768" t="s">
        <v>355</v>
      </c>
      <c r="GF3768" t="s">
        <v>355</v>
      </c>
      <c r="GG3768">
        <v>14</v>
      </c>
      <c r="GH3768" t="s">
        <v>356</v>
      </c>
    </row>
    <row r="3769" spans="1:191" x14ac:dyDescent="0.35">
      <c r="A3769" t="s">
        <v>69</v>
      </c>
      <c r="B3769" t="s">
        <v>70</v>
      </c>
      <c r="C3769" t="s">
        <v>8762</v>
      </c>
      <c r="D3769" t="s">
        <v>726</v>
      </c>
      <c r="E3769" t="s">
        <v>8785</v>
      </c>
      <c r="F3769" t="s">
        <v>726</v>
      </c>
      <c r="G3769" t="s">
        <v>8794</v>
      </c>
      <c r="H3769" t="s">
        <v>8795</v>
      </c>
      <c r="I3769">
        <v>14</v>
      </c>
      <c r="J3769">
        <v>8</v>
      </c>
      <c r="K3769" t="s">
        <v>345</v>
      </c>
      <c r="L3769">
        <v>4.9091716759999997</v>
      </c>
      <c r="M3769">
        <v>29.499181459999999</v>
      </c>
      <c r="N3769" t="s">
        <v>346</v>
      </c>
      <c r="O3769" t="s">
        <v>347</v>
      </c>
      <c r="P3769" s="133">
        <v>197</v>
      </c>
      <c r="Q3769" s="133">
        <v>985</v>
      </c>
      <c r="R3769" s="133">
        <v>197</v>
      </c>
      <c r="S3769" s="133">
        <v>985</v>
      </c>
      <c r="T3769" s="133">
        <v>151</v>
      </c>
      <c r="U3769" t="s">
        <v>70</v>
      </c>
      <c r="V3769" t="s">
        <v>726</v>
      </c>
      <c r="W3769">
        <v>213</v>
      </c>
      <c r="X3769" t="s">
        <v>70</v>
      </c>
      <c r="Y3769" t="s">
        <v>726</v>
      </c>
      <c r="Z3769">
        <v>0</v>
      </c>
      <c r="AC3769">
        <v>366</v>
      </c>
      <c r="AD3769" t="s">
        <v>348</v>
      </c>
      <c r="AE3769" t="s">
        <v>348</v>
      </c>
      <c r="AF3769">
        <v>1</v>
      </c>
      <c r="AG3769" t="s">
        <v>70</v>
      </c>
      <c r="AH3769" t="s">
        <v>726</v>
      </c>
      <c r="AI3769">
        <v>254</v>
      </c>
      <c r="AJ3769" t="s">
        <v>348</v>
      </c>
      <c r="AK3769" t="s">
        <v>348</v>
      </c>
      <c r="AL3769" t="s">
        <v>349</v>
      </c>
      <c r="AM3769">
        <v>0</v>
      </c>
      <c r="AN3769">
        <v>0</v>
      </c>
      <c r="AO3769">
        <v>0</v>
      </c>
      <c r="AR3769">
        <v>0</v>
      </c>
      <c r="AU3769">
        <v>0</v>
      </c>
      <c r="AX3769">
        <v>0</v>
      </c>
      <c r="BA3769">
        <v>0</v>
      </c>
      <c r="BD3769">
        <v>0</v>
      </c>
      <c r="BE3769">
        <v>151</v>
      </c>
      <c r="BF3769">
        <v>0</v>
      </c>
      <c r="BG3769">
        <v>0</v>
      </c>
      <c r="BH3769" t="s">
        <v>349</v>
      </c>
      <c r="BI3769">
        <v>0</v>
      </c>
      <c r="BJ3769">
        <v>0</v>
      </c>
      <c r="BK3769">
        <v>213</v>
      </c>
      <c r="BL3769">
        <v>0</v>
      </c>
      <c r="BM3769">
        <v>0</v>
      </c>
      <c r="BN3769" t="s">
        <v>349</v>
      </c>
      <c r="BO3769">
        <v>0</v>
      </c>
      <c r="BP3769">
        <v>0</v>
      </c>
      <c r="BQ3769">
        <v>0</v>
      </c>
      <c r="BR3769">
        <v>0</v>
      </c>
      <c r="BS3769">
        <v>0</v>
      </c>
      <c r="BT3769" t="s">
        <v>349</v>
      </c>
      <c r="BU3769">
        <v>0</v>
      </c>
      <c r="BV3769">
        <v>0</v>
      </c>
      <c r="BW3769">
        <v>366</v>
      </c>
      <c r="BX3769">
        <v>0</v>
      </c>
      <c r="BY3769">
        <v>0</v>
      </c>
      <c r="BZ3769" t="s">
        <v>349</v>
      </c>
      <c r="CA3769">
        <v>0</v>
      </c>
      <c r="CB3769">
        <v>0</v>
      </c>
      <c r="CC3769">
        <v>1</v>
      </c>
      <c r="CD3769">
        <v>0</v>
      </c>
      <c r="CE3769">
        <v>0</v>
      </c>
      <c r="CF3769" t="s">
        <v>349</v>
      </c>
      <c r="CG3769">
        <v>0</v>
      </c>
      <c r="CH3769">
        <v>0</v>
      </c>
      <c r="CI3769">
        <v>254</v>
      </c>
      <c r="CJ3769" t="s">
        <v>347</v>
      </c>
      <c r="CK3769">
        <v>235</v>
      </c>
      <c r="CL3769" t="s">
        <v>349</v>
      </c>
      <c r="CM3769">
        <v>0</v>
      </c>
      <c r="CN3769" s="133">
        <v>0</v>
      </c>
      <c r="CO3769" s="133" t="s">
        <v>347</v>
      </c>
      <c r="CP3769" s="133">
        <v>10</v>
      </c>
      <c r="CQ3769" s="133">
        <v>50</v>
      </c>
      <c r="CR3769">
        <v>10</v>
      </c>
      <c r="CS3769">
        <v>50</v>
      </c>
      <c r="CT3769">
        <v>0</v>
      </c>
      <c r="CY3769">
        <v>0</v>
      </c>
      <c r="DD3769">
        <v>0</v>
      </c>
      <c r="DI3769">
        <v>35</v>
      </c>
      <c r="DJ3769" t="s">
        <v>70</v>
      </c>
      <c r="DK3769" t="s">
        <v>726</v>
      </c>
      <c r="DL3769" t="s">
        <v>350</v>
      </c>
      <c r="DN3769">
        <v>0</v>
      </c>
      <c r="DS3769">
        <v>15</v>
      </c>
      <c r="DT3769" t="s">
        <v>348</v>
      </c>
      <c r="DU3769" t="s">
        <v>348</v>
      </c>
      <c r="DV3769" t="s">
        <v>349</v>
      </c>
      <c r="DW3769">
        <v>0</v>
      </c>
      <c r="DX3769">
        <v>0</v>
      </c>
      <c r="DY3769">
        <v>0</v>
      </c>
      <c r="EF3769">
        <v>0</v>
      </c>
      <c r="EM3769">
        <v>0</v>
      </c>
      <c r="ET3769">
        <v>0</v>
      </c>
      <c r="FA3769">
        <v>0</v>
      </c>
      <c r="FH3769">
        <v>0</v>
      </c>
      <c r="FK3769">
        <v>4</v>
      </c>
      <c r="FL3769">
        <v>20</v>
      </c>
      <c r="FM3769">
        <v>3</v>
      </c>
      <c r="FN3769">
        <v>15</v>
      </c>
      <c r="FO3769">
        <v>3</v>
      </c>
      <c r="FP3769">
        <v>15</v>
      </c>
      <c r="FQ3769">
        <v>0</v>
      </c>
      <c r="FR3769">
        <v>0</v>
      </c>
      <c r="FS3769" t="s">
        <v>347</v>
      </c>
      <c r="FT3769">
        <v>76</v>
      </c>
      <c r="FU3769">
        <v>380</v>
      </c>
      <c r="FV3769" t="s">
        <v>70</v>
      </c>
      <c r="FW3769" t="s">
        <v>726</v>
      </c>
      <c r="FX3769" t="s">
        <v>349</v>
      </c>
      <c r="FZ3769" t="s">
        <v>347</v>
      </c>
      <c r="GA3769">
        <v>15</v>
      </c>
      <c r="GB3769">
        <v>75</v>
      </c>
      <c r="GC3769" t="s">
        <v>349</v>
      </c>
      <c r="GD3769" t="s">
        <v>354</v>
      </c>
      <c r="GE3769" t="s">
        <v>355</v>
      </c>
      <c r="GF3769" t="s">
        <v>354</v>
      </c>
      <c r="GG3769">
        <v>14</v>
      </c>
      <c r="GH3769" t="s">
        <v>356</v>
      </c>
    </row>
    <row r="3770" spans="1:191" x14ac:dyDescent="0.35">
      <c r="A3770" t="s">
        <v>69</v>
      </c>
      <c r="B3770" t="s">
        <v>70</v>
      </c>
      <c r="C3770" t="s">
        <v>8762</v>
      </c>
      <c r="D3770" t="s">
        <v>726</v>
      </c>
      <c r="E3770" t="s">
        <v>8785</v>
      </c>
      <c r="F3770" t="s">
        <v>726</v>
      </c>
      <c r="G3770" t="s">
        <v>8796</v>
      </c>
      <c r="H3770" t="s">
        <v>8797</v>
      </c>
      <c r="I3770">
        <v>14</v>
      </c>
      <c r="J3770">
        <v>4</v>
      </c>
      <c r="K3770" t="s">
        <v>345</v>
      </c>
      <c r="L3770">
        <v>4.9538898470000001</v>
      </c>
      <c r="M3770">
        <v>29.436899189999998</v>
      </c>
      <c r="N3770" t="s">
        <v>346</v>
      </c>
      <c r="O3770" t="s">
        <v>347</v>
      </c>
      <c r="P3770" s="133">
        <v>222</v>
      </c>
      <c r="Q3770" s="133">
        <v>1110</v>
      </c>
      <c r="R3770" s="133">
        <v>222</v>
      </c>
      <c r="S3770" s="133">
        <v>1110</v>
      </c>
      <c r="T3770" s="133">
        <v>413</v>
      </c>
      <c r="U3770" t="s">
        <v>70</v>
      </c>
      <c r="V3770" t="s">
        <v>726</v>
      </c>
      <c r="W3770">
        <v>387</v>
      </c>
      <c r="X3770" t="s">
        <v>70</v>
      </c>
      <c r="Y3770" t="s">
        <v>726</v>
      </c>
      <c r="Z3770">
        <v>0</v>
      </c>
      <c r="AC3770">
        <v>120</v>
      </c>
      <c r="AD3770" t="s">
        <v>348</v>
      </c>
      <c r="AE3770" t="s">
        <v>348</v>
      </c>
      <c r="AF3770">
        <v>0</v>
      </c>
      <c r="AI3770">
        <v>190</v>
      </c>
      <c r="AJ3770" t="s">
        <v>348</v>
      </c>
      <c r="AK3770" t="s">
        <v>348</v>
      </c>
      <c r="AL3770" t="s">
        <v>349</v>
      </c>
      <c r="AM3770">
        <v>0</v>
      </c>
      <c r="AN3770">
        <v>0</v>
      </c>
      <c r="AO3770">
        <v>0</v>
      </c>
      <c r="AR3770">
        <v>0</v>
      </c>
      <c r="AU3770">
        <v>0</v>
      </c>
      <c r="AX3770">
        <v>0</v>
      </c>
      <c r="BA3770">
        <v>0</v>
      </c>
      <c r="BD3770">
        <v>0</v>
      </c>
      <c r="BE3770">
        <v>413</v>
      </c>
      <c r="BF3770">
        <v>0</v>
      </c>
      <c r="BG3770">
        <v>0</v>
      </c>
      <c r="BH3770" t="s">
        <v>349</v>
      </c>
      <c r="BI3770">
        <v>0</v>
      </c>
      <c r="BJ3770">
        <v>0</v>
      </c>
      <c r="BK3770">
        <v>272</v>
      </c>
      <c r="BL3770">
        <v>115</v>
      </c>
      <c r="BM3770">
        <v>0</v>
      </c>
      <c r="BN3770" t="s">
        <v>349</v>
      </c>
      <c r="BO3770">
        <v>0</v>
      </c>
      <c r="BP3770">
        <v>0</v>
      </c>
      <c r="BQ3770">
        <v>0</v>
      </c>
      <c r="BR3770">
        <v>0</v>
      </c>
      <c r="BS3770">
        <v>0</v>
      </c>
      <c r="BT3770" t="s">
        <v>349</v>
      </c>
      <c r="BU3770">
        <v>0</v>
      </c>
      <c r="BV3770">
        <v>0</v>
      </c>
      <c r="BW3770">
        <v>120</v>
      </c>
      <c r="BX3770">
        <v>0</v>
      </c>
      <c r="BY3770">
        <v>0</v>
      </c>
      <c r="BZ3770" t="s">
        <v>349</v>
      </c>
      <c r="CA3770">
        <v>0</v>
      </c>
      <c r="CB3770">
        <v>0</v>
      </c>
      <c r="CC3770">
        <v>0</v>
      </c>
      <c r="CD3770">
        <v>0</v>
      </c>
      <c r="CE3770">
        <v>0</v>
      </c>
      <c r="CF3770" t="s">
        <v>349</v>
      </c>
      <c r="CG3770">
        <v>0</v>
      </c>
      <c r="CH3770">
        <v>0</v>
      </c>
      <c r="CI3770">
        <v>190</v>
      </c>
      <c r="CJ3770" t="s">
        <v>349</v>
      </c>
      <c r="CK3770">
        <v>0</v>
      </c>
      <c r="CL3770" t="s">
        <v>349</v>
      </c>
      <c r="CM3770">
        <v>0</v>
      </c>
      <c r="CN3770" s="133">
        <v>0</v>
      </c>
      <c r="CO3770" s="133" t="s">
        <v>347</v>
      </c>
      <c r="CP3770" s="133">
        <v>166</v>
      </c>
      <c r="CQ3770" s="133">
        <v>830</v>
      </c>
      <c r="CR3770">
        <v>166</v>
      </c>
      <c r="CS3770">
        <v>830</v>
      </c>
      <c r="CT3770">
        <v>70</v>
      </c>
      <c r="CU3770" t="s">
        <v>70</v>
      </c>
      <c r="CV3770" t="s">
        <v>726</v>
      </c>
      <c r="CW3770" t="s">
        <v>350</v>
      </c>
      <c r="CY3770">
        <v>230</v>
      </c>
      <c r="CZ3770" t="s">
        <v>70</v>
      </c>
      <c r="DA3770" t="s">
        <v>726</v>
      </c>
      <c r="DB3770" t="s">
        <v>350</v>
      </c>
      <c r="DD3770">
        <v>104</v>
      </c>
      <c r="DE3770" t="s">
        <v>70</v>
      </c>
      <c r="DF3770" t="s">
        <v>726</v>
      </c>
      <c r="DG3770" t="s">
        <v>350</v>
      </c>
      <c r="DI3770">
        <v>133</v>
      </c>
      <c r="DJ3770" t="s">
        <v>70</v>
      </c>
      <c r="DK3770" t="s">
        <v>726</v>
      </c>
      <c r="DL3770" t="s">
        <v>350</v>
      </c>
      <c r="DN3770">
        <v>153</v>
      </c>
      <c r="DO3770" t="s">
        <v>70</v>
      </c>
      <c r="DP3770" t="s">
        <v>726</v>
      </c>
      <c r="DQ3770" t="s">
        <v>350</v>
      </c>
      <c r="DS3770">
        <v>140</v>
      </c>
      <c r="DT3770" t="s">
        <v>348</v>
      </c>
      <c r="DU3770" t="s">
        <v>348</v>
      </c>
      <c r="DV3770" t="s">
        <v>349</v>
      </c>
      <c r="DW3770">
        <v>0</v>
      </c>
      <c r="DX3770">
        <v>0</v>
      </c>
      <c r="DY3770">
        <v>0</v>
      </c>
      <c r="EF3770">
        <v>0</v>
      </c>
      <c r="EM3770">
        <v>0</v>
      </c>
      <c r="ET3770">
        <v>0</v>
      </c>
      <c r="FA3770">
        <v>0</v>
      </c>
      <c r="FH3770">
        <v>0</v>
      </c>
      <c r="FK3770">
        <v>44</v>
      </c>
      <c r="FL3770">
        <v>220</v>
      </c>
      <c r="FM3770">
        <v>79</v>
      </c>
      <c r="FN3770">
        <v>395</v>
      </c>
      <c r="FO3770">
        <v>43</v>
      </c>
      <c r="FP3770">
        <v>215</v>
      </c>
      <c r="FQ3770">
        <v>0</v>
      </c>
      <c r="FR3770">
        <v>0</v>
      </c>
      <c r="FS3770" t="s">
        <v>349</v>
      </c>
      <c r="FT3770">
        <v>0</v>
      </c>
      <c r="FU3770">
        <v>0</v>
      </c>
      <c r="FX3770" t="s">
        <v>349</v>
      </c>
      <c r="FZ3770" t="s">
        <v>347</v>
      </c>
      <c r="GA3770">
        <v>21</v>
      </c>
      <c r="GB3770">
        <v>105</v>
      </c>
      <c r="GC3770" t="s">
        <v>349</v>
      </c>
      <c r="GD3770" t="s">
        <v>355</v>
      </c>
      <c r="GE3770" t="s">
        <v>354</v>
      </c>
      <c r="GF3770" t="s">
        <v>355</v>
      </c>
      <c r="GG3770">
        <v>14</v>
      </c>
      <c r="GH3770" t="s">
        <v>356</v>
      </c>
    </row>
    <row r="3771" spans="1:191" x14ac:dyDescent="0.35">
      <c r="A3771" t="s">
        <v>69</v>
      </c>
      <c r="B3771" t="s">
        <v>70</v>
      </c>
      <c r="C3771" t="s">
        <v>8762</v>
      </c>
      <c r="D3771" t="s">
        <v>726</v>
      </c>
      <c r="E3771" t="s">
        <v>8798</v>
      </c>
      <c r="F3771" t="s">
        <v>8799</v>
      </c>
      <c r="G3771" t="s">
        <v>8800</v>
      </c>
      <c r="H3771" t="s">
        <v>8801</v>
      </c>
      <c r="I3771">
        <v>14</v>
      </c>
      <c r="J3771">
        <v>4</v>
      </c>
      <c r="K3771" t="s">
        <v>345</v>
      </c>
      <c r="L3771">
        <v>4.8070734169999998</v>
      </c>
      <c r="M3771">
        <v>29.547282209999999</v>
      </c>
      <c r="N3771" t="s">
        <v>346</v>
      </c>
      <c r="O3771" t="s">
        <v>349</v>
      </c>
      <c r="P3771" s="133">
        <v>0</v>
      </c>
      <c r="Q3771" s="133">
        <v>0</v>
      </c>
      <c r="R3771" s="133">
        <v>0</v>
      </c>
      <c r="S3771" s="133">
        <v>0</v>
      </c>
      <c r="T3771" s="133">
        <v>0</v>
      </c>
      <c r="W3771">
        <v>0</v>
      </c>
      <c r="Z3771">
        <v>0</v>
      </c>
      <c r="AC3771">
        <v>0</v>
      </c>
      <c r="AF3771">
        <v>0</v>
      </c>
      <c r="AI3771">
        <v>0</v>
      </c>
      <c r="AL3771" t="s">
        <v>349</v>
      </c>
      <c r="AM3771">
        <v>0</v>
      </c>
      <c r="AN3771">
        <v>0</v>
      </c>
      <c r="AO3771">
        <v>0</v>
      </c>
      <c r="AR3771">
        <v>0</v>
      </c>
      <c r="AU3771">
        <v>0</v>
      </c>
      <c r="AX3771">
        <v>0</v>
      </c>
      <c r="BA3771">
        <v>0</v>
      </c>
      <c r="BD3771">
        <v>0</v>
      </c>
      <c r="BE3771">
        <v>0</v>
      </c>
      <c r="BF3771">
        <v>0</v>
      </c>
      <c r="BG3771">
        <v>0</v>
      </c>
      <c r="BH3771" t="s">
        <v>349</v>
      </c>
      <c r="BI3771">
        <v>0</v>
      </c>
      <c r="BJ3771">
        <v>0</v>
      </c>
      <c r="BK3771">
        <v>0</v>
      </c>
      <c r="BL3771">
        <v>0</v>
      </c>
      <c r="BM3771">
        <v>0</v>
      </c>
      <c r="BN3771" t="s">
        <v>349</v>
      </c>
      <c r="BO3771">
        <v>0</v>
      </c>
      <c r="BP3771">
        <v>0</v>
      </c>
      <c r="BQ3771">
        <v>0</v>
      </c>
      <c r="BR3771">
        <v>0</v>
      </c>
      <c r="BS3771">
        <v>0</v>
      </c>
      <c r="BT3771" t="s">
        <v>349</v>
      </c>
      <c r="BU3771">
        <v>0</v>
      </c>
      <c r="BV3771">
        <v>0</v>
      </c>
      <c r="BW3771">
        <v>0</v>
      </c>
      <c r="BX3771">
        <v>0</v>
      </c>
      <c r="BY3771">
        <v>0</v>
      </c>
      <c r="BZ3771" t="s">
        <v>349</v>
      </c>
      <c r="CA3771">
        <v>0</v>
      </c>
      <c r="CB3771">
        <v>0</v>
      </c>
      <c r="CC3771">
        <v>0</v>
      </c>
      <c r="CD3771">
        <v>0</v>
      </c>
      <c r="CE3771">
        <v>0</v>
      </c>
      <c r="CF3771" t="s">
        <v>349</v>
      </c>
      <c r="CG3771">
        <v>0</v>
      </c>
      <c r="CH3771">
        <v>0</v>
      </c>
      <c r="CI3771">
        <v>0</v>
      </c>
      <c r="CJ3771" t="s">
        <v>349</v>
      </c>
      <c r="CK3771">
        <v>0</v>
      </c>
      <c r="CL3771" t="s">
        <v>349</v>
      </c>
      <c r="CM3771">
        <v>0</v>
      </c>
      <c r="CN3771" s="133">
        <v>0</v>
      </c>
      <c r="CO3771" s="133" t="s">
        <v>347</v>
      </c>
      <c r="CP3771" s="133">
        <v>129</v>
      </c>
      <c r="CQ3771" s="133">
        <v>767</v>
      </c>
      <c r="CR3771">
        <v>129</v>
      </c>
      <c r="CS3771">
        <v>767</v>
      </c>
      <c r="CT3771">
        <v>0</v>
      </c>
      <c r="CY3771">
        <v>0</v>
      </c>
      <c r="DD3771">
        <v>0</v>
      </c>
      <c r="DI3771">
        <v>0</v>
      </c>
      <c r="DN3771">
        <v>0</v>
      </c>
      <c r="DS3771">
        <v>767</v>
      </c>
      <c r="DT3771" t="s">
        <v>348</v>
      </c>
      <c r="DU3771" t="s">
        <v>348</v>
      </c>
      <c r="DV3771" t="s">
        <v>349</v>
      </c>
      <c r="DW3771">
        <v>0</v>
      </c>
      <c r="DX3771">
        <v>0</v>
      </c>
      <c r="DY3771">
        <v>0</v>
      </c>
      <c r="EF3771">
        <v>0</v>
      </c>
      <c r="EM3771">
        <v>0</v>
      </c>
      <c r="ET3771">
        <v>0</v>
      </c>
      <c r="FA3771">
        <v>0</v>
      </c>
      <c r="FH3771">
        <v>0</v>
      </c>
      <c r="FK3771">
        <v>0</v>
      </c>
      <c r="FL3771">
        <v>0</v>
      </c>
      <c r="FM3771">
        <v>0</v>
      </c>
      <c r="FN3771">
        <v>0</v>
      </c>
      <c r="FO3771">
        <v>0</v>
      </c>
      <c r="FP3771">
        <v>0</v>
      </c>
      <c r="FQ3771">
        <v>129</v>
      </c>
      <c r="FR3771">
        <v>767</v>
      </c>
      <c r="FS3771" t="s">
        <v>349</v>
      </c>
      <c r="FT3771">
        <v>0</v>
      </c>
      <c r="FU3771">
        <v>0</v>
      </c>
      <c r="FX3771" t="s">
        <v>349</v>
      </c>
      <c r="FZ3771" t="s">
        <v>349</v>
      </c>
      <c r="GA3771">
        <v>0</v>
      </c>
      <c r="GB3771">
        <v>0</v>
      </c>
      <c r="GG3771">
        <v>12</v>
      </c>
      <c r="GH3771" t="s">
        <v>370</v>
      </c>
      <c r="GI3771" t="s">
        <v>9243</v>
      </c>
    </row>
    <row r="3772" spans="1:191" x14ac:dyDescent="0.35">
      <c r="A3772" t="s">
        <v>69</v>
      </c>
      <c r="B3772" t="s">
        <v>70</v>
      </c>
      <c r="C3772" t="s">
        <v>8762</v>
      </c>
      <c r="D3772" t="s">
        <v>726</v>
      </c>
      <c r="E3772" t="s">
        <v>8798</v>
      </c>
      <c r="F3772" t="s">
        <v>8799</v>
      </c>
      <c r="G3772" t="s">
        <v>8802</v>
      </c>
      <c r="H3772" t="s">
        <v>8803</v>
      </c>
      <c r="I3772">
        <v>14</v>
      </c>
      <c r="J3772">
        <v>4</v>
      </c>
      <c r="K3772" t="s">
        <v>345</v>
      </c>
      <c r="L3772">
        <v>4.7557802200000001</v>
      </c>
      <c r="M3772">
        <v>29.600400919999998</v>
      </c>
      <c r="N3772" t="s">
        <v>346</v>
      </c>
      <c r="O3772" t="s">
        <v>349</v>
      </c>
      <c r="P3772" s="133">
        <v>0</v>
      </c>
      <c r="Q3772" s="133">
        <v>0</v>
      </c>
      <c r="R3772" s="133">
        <v>0</v>
      </c>
      <c r="S3772" s="133">
        <v>0</v>
      </c>
      <c r="T3772" s="133">
        <v>0</v>
      </c>
      <c r="W3772">
        <v>0</v>
      </c>
      <c r="Z3772">
        <v>0</v>
      </c>
      <c r="AC3772">
        <v>0</v>
      </c>
      <c r="AF3772">
        <v>0</v>
      </c>
      <c r="AI3772">
        <v>0</v>
      </c>
      <c r="AL3772" t="s">
        <v>349</v>
      </c>
      <c r="AM3772">
        <v>0</v>
      </c>
      <c r="AN3772">
        <v>0</v>
      </c>
      <c r="AO3772">
        <v>0</v>
      </c>
      <c r="AR3772">
        <v>0</v>
      </c>
      <c r="AU3772">
        <v>0</v>
      </c>
      <c r="AX3772">
        <v>0</v>
      </c>
      <c r="BA3772">
        <v>0</v>
      </c>
      <c r="BD3772">
        <v>0</v>
      </c>
      <c r="BE3772">
        <v>0</v>
      </c>
      <c r="BF3772">
        <v>0</v>
      </c>
      <c r="BG3772">
        <v>0</v>
      </c>
      <c r="BH3772" t="s">
        <v>349</v>
      </c>
      <c r="BI3772">
        <v>0</v>
      </c>
      <c r="BJ3772">
        <v>0</v>
      </c>
      <c r="BK3772">
        <v>0</v>
      </c>
      <c r="BL3772">
        <v>0</v>
      </c>
      <c r="BM3772">
        <v>0</v>
      </c>
      <c r="BN3772" t="s">
        <v>349</v>
      </c>
      <c r="BO3772">
        <v>0</v>
      </c>
      <c r="BP3772">
        <v>0</v>
      </c>
      <c r="BQ3772">
        <v>0</v>
      </c>
      <c r="BR3772">
        <v>0</v>
      </c>
      <c r="BS3772">
        <v>0</v>
      </c>
      <c r="BT3772" t="s">
        <v>349</v>
      </c>
      <c r="BU3772">
        <v>0</v>
      </c>
      <c r="BV3772">
        <v>0</v>
      </c>
      <c r="BW3772">
        <v>0</v>
      </c>
      <c r="BX3772">
        <v>0</v>
      </c>
      <c r="BY3772">
        <v>0</v>
      </c>
      <c r="BZ3772" t="s">
        <v>349</v>
      </c>
      <c r="CA3772">
        <v>0</v>
      </c>
      <c r="CB3772">
        <v>0</v>
      </c>
      <c r="CC3772">
        <v>0</v>
      </c>
      <c r="CD3772">
        <v>0</v>
      </c>
      <c r="CE3772">
        <v>0</v>
      </c>
      <c r="CF3772" t="s">
        <v>349</v>
      </c>
      <c r="CG3772">
        <v>0</v>
      </c>
      <c r="CH3772">
        <v>0</v>
      </c>
      <c r="CI3772">
        <v>0</v>
      </c>
      <c r="CJ3772" t="s">
        <v>349</v>
      </c>
      <c r="CK3772">
        <v>0</v>
      </c>
      <c r="CL3772" t="s">
        <v>349</v>
      </c>
      <c r="CM3772">
        <v>0</v>
      </c>
      <c r="CN3772" s="133">
        <v>0</v>
      </c>
      <c r="CO3772" s="133" t="s">
        <v>347</v>
      </c>
      <c r="CP3772" s="133">
        <v>95</v>
      </c>
      <c r="CQ3772" s="133">
        <v>577</v>
      </c>
      <c r="CR3772">
        <v>95</v>
      </c>
      <c r="CS3772">
        <v>577</v>
      </c>
      <c r="CT3772">
        <v>0</v>
      </c>
      <c r="CY3772">
        <v>0</v>
      </c>
      <c r="DD3772">
        <v>0</v>
      </c>
      <c r="DI3772">
        <v>0</v>
      </c>
      <c r="DN3772">
        <v>0</v>
      </c>
      <c r="DS3772">
        <v>577</v>
      </c>
      <c r="DT3772" t="s">
        <v>348</v>
      </c>
      <c r="DU3772" t="s">
        <v>348</v>
      </c>
      <c r="DV3772" t="s">
        <v>349</v>
      </c>
      <c r="DW3772">
        <v>0</v>
      </c>
      <c r="DX3772">
        <v>0</v>
      </c>
      <c r="DY3772">
        <v>0</v>
      </c>
      <c r="EF3772">
        <v>0</v>
      </c>
      <c r="EM3772">
        <v>0</v>
      </c>
      <c r="ET3772">
        <v>0</v>
      </c>
      <c r="FA3772">
        <v>0</v>
      </c>
      <c r="FH3772">
        <v>0</v>
      </c>
      <c r="FK3772">
        <v>0</v>
      </c>
      <c r="FL3772">
        <v>0</v>
      </c>
      <c r="FM3772">
        <v>0</v>
      </c>
      <c r="FN3772">
        <v>0</v>
      </c>
      <c r="FO3772">
        <v>0</v>
      </c>
      <c r="FP3772">
        <v>0</v>
      </c>
      <c r="FQ3772">
        <v>95</v>
      </c>
      <c r="FR3772">
        <v>577</v>
      </c>
      <c r="FS3772" t="s">
        <v>349</v>
      </c>
      <c r="FT3772">
        <v>0</v>
      </c>
      <c r="FU3772">
        <v>0</v>
      </c>
      <c r="FX3772" t="s">
        <v>349</v>
      </c>
      <c r="FZ3772" t="s">
        <v>349</v>
      </c>
      <c r="GA3772">
        <v>0</v>
      </c>
      <c r="GB3772">
        <v>0</v>
      </c>
      <c r="GG3772">
        <v>12</v>
      </c>
      <c r="GH3772" t="s">
        <v>370</v>
      </c>
      <c r="GI3772" t="s">
        <v>9243</v>
      </c>
    </row>
    <row r="3773" spans="1:191" x14ac:dyDescent="0.35">
      <c r="A3773" t="s">
        <v>69</v>
      </c>
      <c r="B3773" t="s">
        <v>70</v>
      </c>
      <c r="C3773" t="s">
        <v>8762</v>
      </c>
      <c r="D3773" t="s">
        <v>726</v>
      </c>
      <c r="E3773" t="s">
        <v>8798</v>
      </c>
      <c r="F3773" t="s">
        <v>8799</v>
      </c>
      <c r="G3773" t="s">
        <v>8804</v>
      </c>
      <c r="H3773" t="s">
        <v>8805</v>
      </c>
      <c r="I3773">
        <v>14</v>
      </c>
      <c r="J3773">
        <v>4</v>
      </c>
      <c r="K3773" t="s">
        <v>345</v>
      </c>
      <c r="L3773">
        <v>4.8494701390000001</v>
      </c>
      <c r="M3773">
        <v>29.484199520000001</v>
      </c>
      <c r="N3773" t="s">
        <v>346</v>
      </c>
      <c r="O3773" t="s">
        <v>349</v>
      </c>
      <c r="P3773" s="133">
        <v>0</v>
      </c>
      <c r="Q3773" s="133">
        <v>0</v>
      </c>
      <c r="R3773" s="133">
        <v>0</v>
      </c>
      <c r="S3773" s="133">
        <v>0</v>
      </c>
      <c r="T3773" s="133">
        <v>0</v>
      </c>
      <c r="W3773">
        <v>0</v>
      </c>
      <c r="Z3773">
        <v>0</v>
      </c>
      <c r="AC3773">
        <v>0</v>
      </c>
      <c r="AF3773">
        <v>0</v>
      </c>
      <c r="AI3773">
        <v>0</v>
      </c>
      <c r="AL3773" t="s">
        <v>349</v>
      </c>
      <c r="AM3773">
        <v>0</v>
      </c>
      <c r="AN3773">
        <v>0</v>
      </c>
      <c r="AO3773">
        <v>0</v>
      </c>
      <c r="AR3773">
        <v>0</v>
      </c>
      <c r="AU3773">
        <v>0</v>
      </c>
      <c r="AX3773">
        <v>0</v>
      </c>
      <c r="BA3773">
        <v>0</v>
      </c>
      <c r="BD3773">
        <v>0</v>
      </c>
      <c r="BE3773">
        <v>0</v>
      </c>
      <c r="BF3773">
        <v>0</v>
      </c>
      <c r="BG3773">
        <v>0</v>
      </c>
      <c r="BH3773" t="s">
        <v>349</v>
      </c>
      <c r="BI3773">
        <v>0</v>
      </c>
      <c r="BJ3773">
        <v>0</v>
      </c>
      <c r="BK3773">
        <v>0</v>
      </c>
      <c r="BL3773">
        <v>0</v>
      </c>
      <c r="BM3773">
        <v>0</v>
      </c>
      <c r="BN3773" t="s">
        <v>349</v>
      </c>
      <c r="BO3773">
        <v>0</v>
      </c>
      <c r="BP3773">
        <v>0</v>
      </c>
      <c r="BQ3773">
        <v>0</v>
      </c>
      <c r="BR3773">
        <v>0</v>
      </c>
      <c r="BS3773">
        <v>0</v>
      </c>
      <c r="BT3773" t="s">
        <v>349</v>
      </c>
      <c r="BU3773">
        <v>0</v>
      </c>
      <c r="BV3773">
        <v>0</v>
      </c>
      <c r="BW3773">
        <v>0</v>
      </c>
      <c r="BX3773">
        <v>0</v>
      </c>
      <c r="BY3773">
        <v>0</v>
      </c>
      <c r="BZ3773" t="s">
        <v>349</v>
      </c>
      <c r="CA3773">
        <v>0</v>
      </c>
      <c r="CB3773">
        <v>0</v>
      </c>
      <c r="CC3773">
        <v>0</v>
      </c>
      <c r="CD3773">
        <v>0</v>
      </c>
      <c r="CE3773">
        <v>0</v>
      </c>
      <c r="CF3773" t="s">
        <v>349</v>
      </c>
      <c r="CG3773">
        <v>0</v>
      </c>
      <c r="CH3773">
        <v>0</v>
      </c>
      <c r="CI3773">
        <v>0</v>
      </c>
      <c r="CJ3773" t="s">
        <v>349</v>
      </c>
      <c r="CK3773">
        <v>0</v>
      </c>
      <c r="CL3773" t="s">
        <v>349</v>
      </c>
      <c r="CM3773">
        <v>0</v>
      </c>
      <c r="CN3773" s="133">
        <v>0</v>
      </c>
      <c r="CO3773" s="133" t="s">
        <v>347</v>
      </c>
      <c r="CP3773" s="133">
        <v>123</v>
      </c>
      <c r="CQ3773" s="133">
        <v>615</v>
      </c>
      <c r="CR3773">
        <v>120</v>
      </c>
      <c r="CS3773">
        <v>600</v>
      </c>
      <c r="CT3773">
        <v>121</v>
      </c>
      <c r="CU3773" t="s">
        <v>70</v>
      </c>
      <c r="CV3773" t="s">
        <v>726</v>
      </c>
      <c r="CW3773" t="s">
        <v>350</v>
      </c>
      <c r="CY3773">
        <v>139</v>
      </c>
      <c r="CZ3773" t="s">
        <v>70</v>
      </c>
      <c r="DA3773" t="s">
        <v>726</v>
      </c>
      <c r="DB3773" t="s">
        <v>350</v>
      </c>
      <c r="DD3773">
        <v>128</v>
      </c>
      <c r="DE3773" t="s">
        <v>70</v>
      </c>
      <c r="DF3773" t="s">
        <v>726</v>
      </c>
      <c r="DG3773" t="s">
        <v>350</v>
      </c>
      <c r="DI3773">
        <v>106</v>
      </c>
      <c r="DJ3773" t="s">
        <v>70</v>
      </c>
      <c r="DK3773" t="s">
        <v>726</v>
      </c>
      <c r="DL3773" t="s">
        <v>350</v>
      </c>
      <c r="DN3773">
        <v>32</v>
      </c>
      <c r="DO3773" t="s">
        <v>70</v>
      </c>
      <c r="DP3773" t="s">
        <v>726</v>
      </c>
      <c r="DQ3773" t="s">
        <v>350</v>
      </c>
      <c r="DS3773">
        <v>74</v>
      </c>
      <c r="DT3773" t="s">
        <v>348</v>
      </c>
      <c r="DU3773" t="s">
        <v>348</v>
      </c>
      <c r="DV3773" t="s">
        <v>347</v>
      </c>
      <c r="DW3773">
        <v>3</v>
      </c>
      <c r="DX3773">
        <v>15</v>
      </c>
      <c r="DY3773">
        <v>0</v>
      </c>
      <c r="EF3773">
        <v>0</v>
      </c>
      <c r="EM3773">
        <v>0</v>
      </c>
      <c r="ET3773">
        <v>0</v>
      </c>
      <c r="FA3773">
        <v>15</v>
      </c>
      <c r="FB3773" t="s">
        <v>113</v>
      </c>
      <c r="FD3773" t="s">
        <v>3786</v>
      </c>
      <c r="FF3773" t="s">
        <v>350</v>
      </c>
      <c r="FH3773">
        <v>0</v>
      </c>
      <c r="FK3773">
        <v>25</v>
      </c>
      <c r="FL3773">
        <v>125</v>
      </c>
      <c r="FM3773">
        <v>54</v>
      </c>
      <c r="FN3773">
        <v>270</v>
      </c>
      <c r="FO3773">
        <v>44</v>
      </c>
      <c r="FP3773">
        <v>220</v>
      </c>
      <c r="FQ3773">
        <v>0</v>
      </c>
      <c r="FR3773">
        <v>0</v>
      </c>
      <c r="FS3773" t="s">
        <v>347</v>
      </c>
      <c r="FT3773">
        <v>18</v>
      </c>
      <c r="FU3773">
        <v>90</v>
      </c>
      <c r="FV3773" t="s">
        <v>70</v>
      </c>
      <c r="FW3773" t="s">
        <v>726</v>
      </c>
      <c r="FX3773" t="s">
        <v>349</v>
      </c>
      <c r="FZ3773" t="s">
        <v>347</v>
      </c>
      <c r="GA3773">
        <v>36</v>
      </c>
      <c r="GB3773">
        <v>180</v>
      </c>
      <c r="GC3773" t="s">
        <v>349</v>
      </c>
      <c r="GD3773" t="s">
        <v>354</v>
      </c>
      <c r="GE3773" t="s">
        <v>354</v>
      </c>
      <c r="GF3773" t="s">
        <v>354</v>
      </c>
      <c r="GG3773">
        <v>14</v>
      </c>
      <c r="GH3773" t="s">
        <v>356</v>
      </c>
    </row>
    <row r="3774" spans="1:191" x14ac:dyDescent="0.35">
      <c r="A3774" t="s">
        <v>69</v>
      </c>
      <c r="B3774" t="s">
        <v>70</v>
      </c>
      <c r="C3774" t="s">
        <v>8806</v>
      </c>
      <c r="D3774" t="s">
        <v>3529</v>
      </c>
      <c r="E3774" t="s">
        <v>8807</v>
      </c>
      <c r="F3774" t="s">
        <v>8808</v>
      </c>
      <c r="G3774" t="s">
        <v>8809</v>
      </c>
      <c r="H3774" t="s">
        <v>8810</v>
      </c>
      <c r="I3774">
        <v>14</v>
      </c>
      <c r="J3774">
        <v>4</v>
      </c>
      <c r="K3774" t="s">
        <v>345</v>
      </c>
      <c r="L3774">
        <v>5.5168600000000003</v>
      </c>
      <c r="M3774">
        <v>30.701899999999998</v>
      </c>
      <c r="N3774" t="s">
        <v>346</v>
      </c>
      <c r="O3774" t="s">
        <v>347</v>
      </c>
      <c r="P3774" s="133">
        <v>206</v>
      </c>
      <c r="Q3774" s="133">
        <v>1030</v>
      </c>
      <c r="R3774" s="133">
        <v>206</v>
      </c>
      <c r="S3774" s="133">
        <v>1030</v>
      </c>
      <c r="T3774" s="133">
        <v>831</v>
      </c>
      <c r="U3774" t="s">
        <v>70</v>
      </c>
      <c r="V3774" t="s">
        <v>3529</v>
      </c>
      <c r="W3774">
        <v>199</v>
      </c>
      <c r="X3774" t="s">
        <v>70</v>
      </c>
      <c r="Y3774" t="s">
        <v>3529</v>
      </c>
      <c r="Z3774">
        <v>0</v>
      </c>
      <c r="AC3774">
        <v>0</v>
      </c>
      <c r="AF3774">
        <v>0</v>
      </c>
      <c r="AI3774">
        <v>0</v>
      </c>
      <c r="AL3774" t="s">
        <v>349</v>
      </c>
      <c r="AM3774">
        <v>0</v>
      </c>
      <c r="AN3774">
        <v>0</v>
      </c>
      <c r="AO3774">
        <v>0</v>
      </c>
      <c r="AR3774">
        <v>0</v>
      </c>
      <c r="AU3774">
        <v>0</v>
      </c>
      <c r="AX3774">
        <v>0</v>
      </c>
      <c r="BA3774">
        <v>0</v>
      </c>
      <c r="BD3774">
        <v>0</v>
      </c>
      <c r="BE3774">
        <v>831</v>
      </c>
      <c r="BF3774">
        <v>0</v>
      </c>
      <c r="BG3774">
        <v>0</v>
      </c>
      <c r="BH3774" t="s">
        <v>349</v>
      </c>
      <c r="BI3774">
        <v>0</v>
      </c>
      <c r="BJ3774">
        <v>0</v>
      </c>
      <c r="BK3774">
        <v>199</v>
      </c>
      <c r="BL3774">
        <v>0</v>
      </c>
      <c r="BM3774">
        <v>0</v>
      </c>
      <c r="BN3774" t="s">
        <v>349</v>
      </c>
      <c r="BO3774">
        <v>0</v>
      </c>
      <c r="BP3774">
        <v>0</v>
      </c>
      <c r="BQ3774">
        <v>0</v>
      </c>
      <c r="BR3774">
        <v>0</v>
      </c>
      <c r="BS3774">
        <v>0</v>
      </c>
      <c r="BT3774" t="s">
        <v>349</v>
      </c>
      <c r="BU3774">
        <v>0</v>
      </c>
      <c r="BV3774">
        <v>0</v>
      </c>
      <c r="BW3774">
        <v>0</v>
      </c>
      <c r="BX3774">
        <v>0</v>
      </c>
      <c r="BY3774">
        <v>0</v>
      </c>
      <c r="BZ3774" t="s">
        <v>349</v>
      </c>
      <c r="CA3774">
        <v>0</v>
      </c>
      <c r="CB3774">
        <v>0</v>
      </c>
      <c r="CC3774">
        <v>0</v>
      </c>
      <c r="CD3774">
        <v>0</v>
      </c>
      <c r="CE3774">
        <v>0</v>
      </c>
      <c r="CF3774" t="s">
        <v>349</v>
      </c>
      <c r="CG3774">
        <v>0</v>
      </c>
      <c r="CH3774">
        <v>0</v>
      </c>
      <c r="CI3774">
        <v>0</v>
      </c>
      <c r="CJ3774" t="s">
        <v>349</v>
      </c>
      <c r="CK3774">
        <v>0</v>
      </c>
      <c r="CL3774" t="s">
        <v>349</v>
      </c>
      <c r="CM3774">
        <v>0</v>
      </c>
      <c r="CN3774" s="133">
        <v>0</v>
      </c>
      <c r="CO3774" s="133" t="s">
        <v>347</v>
      </c>
      <c r="CP3774" s="133">
        <v>1982</v>
      </c>
      <c r="CQ3774" s="133">
        <v>9910</v>
      </c>
      <c r="CR3774">
        <v>1982</v>
      </c>
      <c r="CS3774">
        <v>9910</v>
      </c>
      <c r="CT3774">
        <v>0</v>
      </c>
      <c r="CY3774">
        <v>2910</v>
      </c>
      <c r="CZ3774" t="s">
        <v>70</v>
      </c>
      <c r="DA3774" t="s">
        <v>3529</v>
      </c>
      <c r="DB3774" t="s">
        <v>350</v>
      </c>
      <c r="DD3774">
        <v>3007</v>
      </c>
      <c r="DE3774" t="s">
        <v>70</v>
      </c>
      <c r="DF3774" t="s">
        <v>3529</v>
      </c>
      <c r="DG3774" t="s">
        <v>350</v>
      </c>
      <c r="DI3774">
        <v>3643</v>
      </c>
      <c r="DJ3774" t="s">
        <v>70</v>
      </c>
      <c r="DK3774" t="s">
        <v>3529</v>
      </c>
      <c r="DL3774" t="s">
        <v>350</v>
      </c>
      <c r="DN3774">
        <v>350</v>
      </c>
      <c r="DO3774" t="s">
        <v>70</v>
      </c>
      <c r="DP3774" t="s">
        <v>3529</v>
      </c>
      <c r="DQ3774" t="s">
        <v>350</v>
      </c>
      <c r="DS3774">
        <v>0</v>
      </c>
      <c r="DV3774" t="s">
        <v>349</v>
      </c>
      <c r="DW3774">
        <v>0</v>
      </c>
      <c r="DX3774">
        <v>0</v>
      </c>
      <c r="DY3774">
        <v>0</v>
      </c>
      <c r="EF3774">
        <v>0</v>
      </c>
      <c r="EM3774">
        <v>0</v>
      </c>
      <c r="ET3774">
        <v>0</v>
      </c>
      <c r="FA3774">
        <v>0</v>
      </c>
      <c r="FH3774">
        <v>0</v>
      </c>
      <c r="FK3774">
        <v>1582</v>
      </c>
      <c r="FL3774">
        <v>7910</v>
      </c>
      <c r="FM3774">
        <v>211</v>
      </c>
      <c r="FN3774">
        <v>1055</v>
      </c>
      <c r="FO3774">
        <v>189</v>
      </c>
      <c r="FP3774">
        <v>945</v>
      </c>
      <c r="FQ3774">
        <v>0</v>
      </c>
      <c r="FR3774">
        <v>0</v>
      </c>
      <c r="FS3774" t="s">
        <v>347</v>
      </c>
      <c r="FT3774">
        <v>40</v>
      </c>
      <c r="FU3774">
        <v>200</v>
      </c>
      <c r="FV3774" t="s">
        <v>70</v>
      </c>
      <c r="FW3774" t="s">
        <v>3529</v>
      </c>
      <c r="FX3774" t="s">
        <v>349</v>
      </c>
      <c r="FZ3774" t="s">
        <v>349</v>
      </c>
      <c r="GA3774">
        <v>0</v>
      </c>
      <c r="GB3774">
        <v>0</v>
      </c>
      <c r="GC3774" t="s">
        <v>349</v>
      </c>
      <c r="GD3774" t="s">
        <v>361</v>
      </c>
      <c r="GE3774" t="s">
        <v>361</v>
      </c>
      <c r="GF3774" t="s">
        <v>361</v>
      </c>
      <c r="GG3774">
        <v>14</v>
      </c>
      <c r="GH3774" t="s">
        <v>356</v>
      </c>
    </row>
    <row r="3775" spans="1:191" x14ac:dyDescent="0.35">
      <c r="A3775" t="s">
        <v>69</v>
      </c>
      <c r="B3775" t="s">
        <v>70</v>
      </c>
      <c r="C3775" t="s">
        <v>8806</v>
      </c>
      <c r="D3775" t="s">
        <v>3529</v>
      </c>
      <c r="E3775" t="s">
        <v>8807</v>
      </c>
      <c r="F3775" t="s">
        <v>8808</v>
      </c>
      <c r="G3775" t="s">
        <v>8811</v>
      </c>
      <c r="H3775" t="s">
        <v>8812</v>
      </c>
      <c r="I3775">
        <v>14</v>
      </c>
      <c r="J3775">
        <v>5</v>
      </c>
      <c r="K3775" t="s">
        <v>345</v>
      </c>
      <c r="L3775">
        <v>5.4227299689999997</v>
      </c>
      <c r="M3775">
        <v>30.793300630000001</v>
      </c>
      <c r="N3775" t="s">
        <v>346</v>
      </c>
      <c r="O3775" t="s">
        <v>347</v>
      </c>
      <c r="P3775" s="133">
        <v>164</v>
      </c>
      <c r="Q3775" s="133">
        <v>820</v>
      </c>
      <c r="R3775" s="133">
        <v>164</v>
      </c>
      <c r="S3775" s="133">
        <v>820</v>
      </c>
      <c r="T3775" s="133">
        <v>260</v>
      </c>
      <c r="U3775" t="s">
        <v>70</v>
      </c>
      <c r="V3775" t="s">
        <v>3529</v>
      </c>
      <c r="W3775">
        <v>231</v>
      </c>
      <c r="X3775" t="s">
        <v>70</v>
      </c>
      <c r="Y3775" t="s">
        <v>3529</v>
      </c>
      <c r="Z3775">
        <v>62</v>
      </c>
      <c r="AA3775" t="s">
        <v>70</v>
      </c>
      <c r="AB3775" t="s">
        <v>3529</v>
      </c>
      <c r="AC3775">
        <v>0</v>
      </c>
      <c r="AF3775">
        <v>0</v>
      </c>
      <c r="AI3775">
        <v>267</v>
      </c>
      <c r="AJ3775" t="s">
        <v>348</v>
      </c>
      <c r="AK3775" t="s">
        <v>348</v>
      </c>
      <c r="AL3775" t="s">
        <v>349</v>
      </c>
      <c r="AM3775">
        <v>0</v>
      </c>
      <c r="AN3775">
        <v>0</v>
      </c>
      <c r="AO3775">
        <v>0</v>
      </c>
      <c r="AR3775">
        <v>0</v>
      </c>
      <c r="AU3775">
        <v>0</v>
      </c>
      <c r="AX3775">
        <v>0</v>
      </c>
      <c r="BA3775">
        <v>0</v>
      </c>
      <c r="BD3775">
        <v>0</v>
      </c>
      <c r="BE3775">
        <v>260</v>
      </c>
      <c r="BF3775">
        <v>0</v>
      </c>
      <c r="BG3775">
        <v>0</v>
      </c>
      <c r="BH3775" t="s">
        <v>349</v>
      </c>
      <c r="BI3775">
        <v>0</v>
      </c>
      <c r="BJ3775">
        <v>0</v>
      </c>
      <c r="BK3775">
        <v>231</v>
      </c>
      <c r="BL3775">
        <v>0</v>
      </c>
      <c r="BM3775">
        <v>0</v>
      </c>
      <c r="BN3775" t="s">
        <v>349</v>
      </c>
      <c r="BO3775">
        <v>0</v>
      </c>
      <c r="BP3775">
        <v>0</v>
      </c>
      <c r="BQ3775">
        <v>62</v>
      </c>
      <c r="BR3775">
        <v>0</v>
      </c>
      <c r="BS3775">
        <v>0</v>
      </c>
      <c r="BT3775" t="s">
        <v>349</v>
      </c>
      <c r="BU3775">
        <v>0</v>
      </c>
      <c r="BV3775">
        <v>0</v>
      </c>
      <c r="BW3775">
        <v>0</v>
      </c>
      <c r="BX3775">
        <v>0</v>
      </c>
      <c r="BY3775">
        <v>0</v>
      </c>
      <c r="BZ3775" t="s">
        <v>349</v>
      </c>
      <c r="CA3775">
        <v>0</v>
      </c>
      <c r="CB3775">
        <v>0</v>
      </c>
      <c r="CC3775">
        <v>0</v>
      </c>
      <c r="CD3775">
        <v>0</v>
      </c>
      <c r="CE3775">
        <v>0</v>
      </c>
      <c r="CF3775" t="s">
        <v>349</v>
      </c>
      <c r="CG3775">
        <v>0</v>
      </c>
      <c r="CH3775">
        <v>0</v>
      </c>
      <c r="CI3775">
        <v>267</v>
      </c>
      <c r="CJ3775" t="s">
        <v>349</v>
      </c>
      <c r="CK3775">
        <v>0</v>
      </c>
      <c r="CL3775" t="s">
        <v>349</v>
      </c>
      <c r="CM3775">
        <v>0</v>
      </c>
      <c r="CN3775" s="133">
        <v>0</v>
      </c>
      <c r="CO3775" s="133" t="s">
        <v>347</v>
      </c>
      <c r="CP3775" s="133">
        <v>1430</v>
      </c>
      <c r="CQ3775" s="133">
        <v>7150</v>
      </c>
      <c r="CR3775">
        <v>1430</v>
      </c>
      <c r="CS3775">
        <v>7150</v>
      </c>
      <c r="CT3775">
        <v>0</v>
      </c>
      <c r="CY3775">
        <v>2200</v>
      </c>
      <c r="CZ3775" t="s">
        <v>70</v>
      </c>
      <c r="DA3775" t="s">
        <v>3670</v>
      </c>
      <c r="DB3775" t="s">
        <v>350</v>
      </c>
      <c r="DD3775">
        <v>800</v>
      </c>
      <c r="DE3775" t="s">
        <v>70</v>
      </c>
      <c r="DF3775" t="s">
        <v>3529</v>
      </c>
      <c r="DG3775" t="s">
        <v>350</v>
      </c>
      <c r="DI3775">
        <v>563</v>
      </c>
      <c r="DJ3775" t="s">
        <v>70</v>
      </c>
      <c r="DK3775" t="s">
        <v>3529</v>
      </c>
      <c r="DL3775" t="s">
        <v>405</v>
      </c>
      <c r="DN3775">
        <v>196</v>
      </c>
      <c r="DO3775" t="s">
        <v>70</v>
      </c>
      <c r="DP3775" t="s">
        <v>3529</v>
      </c>
      <c r="DQ3775" t="s">
        <v>587</v>
      </c>
      <c r="DS3775">
        <v>3391</v>
      </c>
      <c r="DT3775" t="s">
        <v>348</v>
      </c>
      <c r="DU3775" t="s">
        <v>348</v>
      </c>
      <c r="DV3775" t="s">
        <v>349</v>
      </c>
      <c r="DW3775">
        <v>0</v>
      </c>
      <c r="DX3775">
        <v>0</v>
      </c>
      <c r="DY3775">
        <v>0</v>
      </c>
      <c r="EF3775">
        <v>0</v>
      </c>
      <c r="EM3775">
        <v>0</v>
      </c>
      <c r="ET3775">
        <v>0</v>
      </c>
      <c r="FA3775">
        <v>0</v>
      </c>
      <c r="FH3775">
        <v>0</v>
      </c>
      <c r="FK3775">
        <v>913</v>
      </c>
      <c r="FL3775">
        <v>4565</v>
      </c>
      <c r="FM3775">
        <v>318</v>
      </c>
      <c r="FN3775">
        <v>1590</v>
      </c>
      <c r="FO3775">
        <v>199</v>
      </c>
      <c r="FP3775">
        <v>995</v>
      </c>
      <c r="FQ3775">
        <v>0</v>
      </c>
      <c r="FR3775">
        <v>0</v>
      </c>
      <c r="FS3775" t="s">
        <v>347</v>
      </c>
      <c r="FT3775">
        <v>12</v>
      </c>
      <c r="FU3775">
        <v>60</v>
      </c>
      <c r="FV3775" t="s">
        <v>70</v>
      </c>
      <c r="FW3775" t="s">
        <v>1046</v>
      </c>
      <c r="FX3775" t="s">
        <v>349</v>
      </c>
      <c r="FZ3775" t="s">
        <v>349</v>
      </c>
      <c r="GA3775">
        <v>0</v>
      </c>
      <c r="GB3775">
        <v>0</v>
      </c>
      <c r="GC3775" t="s">
        <v>349</v>
      </c>
      <c r="GD3775" t="s">
        <v>361</v>
      </c>
      <c r="GE3775" t="s">
        <v>361</v>
      </c>
      <c r="GF3775" t="s">
        <v>355</v>
      </c>
      <c r="GG3775">
        <v>14</v>
      </c>
      <c r="GH3775" t="s">
        <v>356</v>
      </c>
    </row>
    <row r="3776" spans="1:191" x14ac:dyDescent="0.35">
      <c r="A3776" t="s">
        <v>69</v>
      </c>
      <c r="B3776" t="s">
        <v>70</v>
      </c>
      <c r="C3776" t="s">
        <v>8806</v>
      </c>
      <c r="D3776" t="s">
        <v>3529</v>
      </c>
      <c r="E3776" t="s">
        <v>8813</v>
      </c>
      <c r="F3776" t="s">
        <v>8814</v>
      </c>
      <c r="G3776" t="s">
        <v>8815</v>
      </c>
      <c r="H3776" t="s">
        <v>8816</v>
      </c>
      <c r="I3776">
        <v>14</v>
      </c>
      <c r="J3776">
        <v>5</v>
      </c>
      <c r="K3776" t="s">
        <v>345</v>
      </c>
      <c r="L3776">
        <v>5.7337899209999996</v>
      </c>
      <c r="M3776">
        <v>30.641199109999999</v>
      </c>
      <c r="N3776" t="s">
        <v>346</v>
      </c>
      <c r="O3776" t="s">
        <v>347</v>
      </c>
      <c r="P3776" s="133">
        <v>17</v>
      </c>
      <c r="Q3776" s="133">
        <v>85</v>
      </c>
      <c r="R3776" s="133">
        <v>17</v>
      </c>
      <c r="S3776" s="133">
        <v>85</v>
      </c>
      <c r="T3776" s="133">
        <v>38</v>
      </c>
      <c r="U3776" t="s">
        <v>70</v>
      </c>
      <c r="V3776" t="s">
        <v>3529</v>
      </c>
      <c r="W3776">
        <v>20</v>
      </c>
      <c r="X3776" t="s">
        <v>70</v>
      </c>
      <c r="Y3776" t="s">
        <v>3529</v>
      </c>
      <c r="Z3776">
        <v>0</v>
      </c>
      <c r="AC3776">
        <v>0</v>
      </c>
      <c r="AF3776">
        <v>0</v>
      </c>
      <c r="AI3776">
        <v>27</v>
      </c>
      <c r="AJ3776" t="s">
        <v>348</v>
      </c>
      <c r="AK3776" t="s">
        <v>348</v>
      </c>
      <c r="AL3776" t="s">
        <v>349</v>
      </c>
      <c r="AM3776">
        <v>0</v>
      </c>
      <c r="AN3776">
        <v>0</v>
      </c>
      <c r="AO3776">
        <v>0</v>
      </c>
      <c r="AR3776">
        <v>0</v>
      </c>
      <c r="AU3776">
        <v>0</v>
      </c>
      <c r="AX3776">
        <v>0</v>
      </c>
      <c r="BA3776">
        <v>0</v>
      </c>
      <c r="BD3776">
        <v>0</v>
      </c>
      <c r="BE3776">
        <v>38</v>
      </c>
      <c r="BF3776">
        <v>0</v>
      </c>
      <c r="BG3776">
        <v>0</v>
      </c>
      <c r="BH3776" t="s">
        <v>349</v>
      </c>
      <c r="BI3776">
        <v>0</v>
      </c>
      <c r="BJ3776">
        <v>0</v>
      </c>
      <c r="BK3776">
        <v>20</v>
      </c>
      <c r="BL3776">
        <v>0</v>
      </c>
      <c r="BM3776">
        <v>0</v>
      </c>
      <c r="BN3776" t="s">
        <v>349</v>
      </c>
      <c r="BO3776">
        <v>0</v>
      </c>
      <c r="BP3776">
        <v>0</v>
      </c>
      <c r="BQ3776">
        <v>0</v>
      </c>
      <c r="BR3776">
        <v>0</v>
      </c>
      <c r="BS3776">
        <v>0</v>
      </c>
      <c r="BT3776" t="s">
        <v>349</v>
      </c>
      <c r="BU3776">
        <v>0</v>
      </c>
      <c r="BV3776">
        <v>0</v>
      </c>
      <c r="BW3776">
        <v>0</v>
      </c>
      <c r="BX3776">
        <v>0</v>
      </c>
      <c r="BY3776">
        <v>0</v>
      </c>
      <c r="BZ3776" t="s">
        <v>349</v>
      </c>
      <c r="CA3776">
        <v>0</v>
      </c>
      <c r="CB3776">
        <v>0</v>
      </c>
      <c r="CC3776">
        <v>0</v>
      </c>
      <c r="CD3776">
        <v>0</v>
      </c>
      <c r="CE3776">
        <v>0</v>
      </c>
      <c r="CF3776" t="s">
        <v>349</v>
      </c>
      <c r="CG3776">
        <v>0</v>
      </c>
      <c r="CH3776">
        <v>0</v>
      </c>
      <c r="CI3776">
        <v>27</v>
      </c>
      <c r="CJ3776" t="s">
        <v>349</v>
      </c>
      <c r="CK3776">
        <v>0</v>
      </c>
      <c r="CL3776" t="s">
        <v>349</v>
      </c>
      <c r="CM3776">
        <v>0</v>
      </c>
      <c r="CN3776" s="133">
        <v>0</v>
      </c>
      <c r="CO3776" s="133" t="s">
        <v>347</v>
      </c>
      <c r="CP3776" s="133">
        <v>150</v>
      </c>
      <c r="CQ3776" s="133">
        <v>750</v>
      </c>
      <c r="CR3776">
        <v>150</v>
      </c>
      <c r="CS3776">
        <v>750</v>
      </c>
      <c r="CT3776">
        <v>0</v>
      </c>
      <c r="CY3776">
        <v>135</v>
      </c>
      <c r="CZ3776" t="s">
        <v>70</v>
      </c>
      <c r="DA3776" t="s">
        <v>3529</v>
      </c>
      <c r="DB3776" t="s">
        <v>350</v>
      </c>
      <c r="DD3776">
        <v>103</v>
      </c>
      <c r="DE3776" t="s">
        <v>70</v>
      </c>
      <c r="DF3776" t="s">
        <v>3529</v>
      </c>
      <c r="DG3776" t="s">
        <v>350</v>
      </c>
      <c r="DI3776">
        <v>195</v>
      </c>
      <c r="DJ3776" t="s">
        <v>70</v>
      </c>
      <c r="DK3776" t="s">
        <v>3529</v>
      </c>
      <c r="DL3776" t="s">
        <v>350</v>
      </c>
      <c r="DN3776">
        <v>159</v>
      </c>
      <c r="DO3776" t="s">
        <v>70</v>
      </c>
      <c r="DP3776" t="s">
        <v>3529</v>
      </c>
      <c r="DQ3776" t="s">
        <v>350</v>
      </c>
      <c r="DS3776">
        <v>158</v>
      </c>
      <c r="DT3776" t="s">
        <v>348</v>
      </c>
      <c r="DU3776" t="s">
        <v>348</v>
      </c>
      <c r="DV3776" t="s">
        <v>349</v>
      </c>
      <c r="DW3776">
        <v>0</v>
      </c>
      <c r="DX3776">
        <v>0</v>
      </c>
      <c r="DY3776">
        <v>0</v>
      </c>
      <c r="EF3776">
        <v>0</v>
      </c>
      <c r="EM3776">
        <v>0</v>
      </c>
      <c r="ET3776">
        <v>0</v>
      </c>
      <c r="FA3776">
        <v>0</v>
      </c>
      <c r="FH3776">
        <v>0</v>
      </c>
      <c r="FK3776">
        <v>70</v>
      </c>
      <c r="FL3776">
        <v>350</v>
      </c>
      <c r="FM3776">
        <v>51</v>
      </c>
      <c r="FN3776">
        <v>255</v>
      </c>
      <c r="FO3776">
        <v>29</v>
      </c>
      <c r="FP3776">
        <v>145</v>
      </c>
      <c r="FQ3776">
        <v>0</v>
      </c>
      <c r="FR3776">
        <v>0</v>
      </c>
      <c r="FS3776" t="s">
        <v>347</v>
      </c>
      <c r="FT3776">
        <v>4</v>
      </c>
      <c r="FU3776">
        <v>20</v>
      </c>
      <c r="FV3776" t="s">
        <v>70</v>
      </c>
      <c r="FW3776" t="s">
        <v>3529</v>
      </c>
      <c r="FX3776" t="s">
        <v>349</v>
      </c>
      <c r="FZ3776" t="s">
        <v>349</v>
      </c>
      <c r="GA3776">
        <v>0</v>
      </c>
      <c r="GB3776">
        <v>0</v>
      </c>
      <c r="GC3776" t="s">
        <v>349</v>
      </c>
      <c r="GD3776" t="s">
        <v>361</v>
      </c>
      <c r="GE3776" t="s">
        <v>361</v>
      </c>
      <c r="GF3776" t="s">
        <v>361</v>
      </c>
      <c r="GG3776">
        <v>14</v>
      </c>
      <c r="GH3776" t="s">
        <v>356</v>
      </c>
    </row>
    <row r="3777" spans="1:190" x14ac:dyDescent="0.35">
      <c r="A3777" t="s">
        <v>69</v>
      </c>
      <c r="B3777" t="s">
        <v>70</v>
      </c>
      <c r="C3777" t="s">
        <v>8806</v>
      </c>
      <c r="D3777" t="s">
        <v>3529</v>
      </c>
      <c r="E3777" t="s">
        <v>8813</v>
      </c>
      <c r="F3777" t="s">
        <v>8814</v>
      </c>
      <c r="G3777" t="s">
        <v>8817</v>
      </c>
      <c r="H3777" t="s">
        <v>8814</v>
      </c>
      <c r="I3777">
        <v>14</v>
      </c>
      <c r="J3777">
        <v>5</v>
      </c>
      <c r="K3777" t="s">
        <v>345</v>
      </c>
      <c r="L3777">
        <v>5.6660299299999997</v>
      </c>
      <c r="M3777">
        <v>30.487199780000001</v>
      </c>
      <c r="N3777" t="s">
        <v>346</v>
      </c>
      <c r="O3777" t="s">
        <v>347</v>
      </c>
      <c r="P3777" s="133">
        <v>41</v>
      </c>
      <c r="Q3777" s="133">
        <v>205</v>
      </c>
      <c r="R3777" s="133">
        <v>41</v>
      </c>
      <c r="S3777" s="133">
        <v>205</v>
      </c>
      <c r="T3777" s="133">
        <v>92</v>
      </c>
      <c r="U3777" t="s">
        <v>70</v>
      </c>
      <c r="V3777" t="s">
        <v>3529</v>
      </c>
      <c r="W3777">
        <v>44</v>
      </c>
      <c r="X3777" t="s">
        <v>70</v>
      </c>
      <c r="Y3777" t="s">
        <v>3529</v>
      </c>
      <c r="Z3777">
        <v>0</v>
      </c>
      <c r="AC3777">
        <v>0</v>
      </c>
      <c r="AF3777">
        <v>0</v>
      </c>
      <c r="AI3777">
        <v>69</v>
      </c>
      <c r="AJ3777" t="s">
        <v>348</v>
      </c>
      <c r="AK3777" t="s">
        <v>348</v>
      </c>
      <c r="AL3777" t="s">
        <v>349</v>
      </c>
      <c r="AM3777">
        <v>0</v>
      </c>
      <c r="AN3777">
        <v>0</v>
      </c>
      <c r="AO3777">
        <v>0</v>
      </c>
      <c r="AR3777">
        <v>0</v>
      </c>
      <c r="AU3777">
        <v>0</v>
      </c>
      <c r="AX3777">
        <v>0</v>
      </c>
      <c r="BA3777">
        <v>0</v>
      </c>
      <c r="BD3777">
        <v>0</v>
      </c>
      <c r="BE3777">
        <v>92</v>
      </c>
      <c r="BF3777">
        <v>0</v>
      </c>
      <c r="BG3777">
        <v>0</v>
      </c>
      <c r="BH3777" t="s">
        <v>349</v>
      </c>
      <c r="BI3777">
        <v>0</v>
      </c>
      <c r="BJ3777">
        <v>0</v>
      </c>
      <c r="BK3777">
        <v>44</v>
      </c>
      <c r="BL3777">
        <v>0</v>
      </c>
      <c r="BM3777">
        <v>0</v>
      </c>
      <c r="BN3777" t="s">
        <v>349</v>
      </c>
      <c r="BO3777">
        <v>0</v>
      </c>
      <c r="BP3777">
        <v>0</v>
      </c>
      <c r="BQ3777">
        <v>0</v>
      </c>
      <c r="BR3777">
        <v>0</v>
      </c>
      <c r="BS3777">
        <v>0</v>
      </c>
      <c r="BT3777" t="s">
        <v>349</v>
      </c>
      <c r="BU3777">
        <v>0</v>
      </c>
      <c r="BV3777">
        <v>0</v>
      </c>
      <c r="BW3777">
        <v>0</v>
      </c>
      <c r="BX3777">
        <v>0</v>
      </c>
      <c r="BY3777">
        <v>0</v>
      </c>
      <c r="BZ3777" t="s">
        <v>349</v>
      </c>
      <c r="CA3777">
        <v>0</v>
      </c>
      <c r="CB3777">
        <v>0</v>
      </c>
      <c r="CC3777">
        <v>0</v>
      </c>
      <c r="CD3777">
        <v>0</v>
      </c>
      <c r="CE3777">
        <v>0</v>
      </c>
      <c r="CF3777" t="s">
        <v>349</v>
      </c>
      <c r="CG3777">
        <v>0</v>
      </c>
      <c r="CH3777">
        <v>0</v>
      </c>
      <c r="CI3777">
        <v>69</v>
      </c>
      <c r="CJ3777" t="s">
        <v>349</v>
      </c>
      <c r="CK3777">
        <v>0</v>
      </c>
      <c r="CL3777" t="s">
        <v>349</v>
      </c>
      <c r="CM3777">
        <v>0</v>
      </c>
      <c r="CN3777" s="133">
        <v>0</v>
      </c>
      <c r="CO3777" s="133" t="s">
        <v>347</v>
      </c>
      <c r="CP3777" s="133">
        <v>478</v>
      </c>
      <c r="CQ3777" s="133">
        <v>2390</v>
      </c>
      <c r="CR3777">
        <v>478</v>
      </c>
      <c r="CS3777">
        <v>2390</v>
      </c>
      <c r="CT3777">
        <v>0</v>
      </c>
      <c r="CY3777">
        <v>390</v>
      </c>
      <c r="CZ3777" t="s">
        <v>70</v>
      </c>
      <c r="DA3777" t="s">
        <v>3529</v>
      </c>
      <c r="DB3777" t="s">
        <v>350</v>
      </c>
      <c r="DD3777">
        <v>400</v>
      </c>
      <c r="DE3777" t="s">
        <v>70</v>
      </c>
      <c r="DF3777" t="s">
        <v>3529</v>
      </c>
      <c r="DG3777" t="s">
        <v>350</v>
      </c>
      <c r="DI3777">
        <v>617</v>
      </c>
      <c r="DJ3777" t="s">
        <v>70</v>
      </c>
      <c r="DK3777" t="s">
        <v>3529</v>
      </c>
      <c r="DL3777" t="s">
        <v>350</v>
      </c>
      <c r="DN3777">
        <v>280</v>
      </c>
      <c r="DO3777" t="s">
        <v>70</v>
      </c>
      <c r="DP3777" t="s">
        <v>3529</v>
      </c>
      <c r="DQ3777" t="s">
        <v>350</v>
      </c>
      <c r="DS3777">
        <v>703</v>
      </c>
      <c r="DT3777" t="s">
        <v>348</v>
      </c>
      <c r="DU3777" t="s">
        <v>348</v>
      </c>
      <c r="DV3777" t="s">
        <v>349</v>
      </c>
      <c r="DW3777">
        <v>0</v>
      </c>
      <c r="DX3777">
        <v>0</v>
      </c>
      <c r="DY3777">
        <v>0</v>
      </c>
      <c r="EF3777">
        <v>0</v>
      </c>
      <c r="EM3777">
        <v>0</v>
      </c>
      <c r="ET3777">
        <v>0</v>
      </c>
      <c r="FA3777">
        <v>0</v>
      </c>
      <c r="FH3777">
        <v>0</v>
      </c>
      <c r="FK3777">
        <v>392</v>
      </c>
      <c r="FL3777">
        <v>1960</v>
      </c>
      <c r="FM3777">
        <v>48</v>
      </c>
      <c r="FN3777">
        <v>240</v>
      </c>
      <c r="FO3777">
        <v>38</v>
      </c>
      <c r="FP3777">
        <v>190</v>
      </c>
      <c r="FQ3777">
        <v>0</v>
      </c>
      <c r="FR3777">
        <v>0</v>
      </c>
      <c r="FS3777" t="s">
        <v>347</v>
      </c>
      <c r="FT3777">
        <v>25</v>
      </c>
      <c r="FU3777">
        <v>125</v>
      </c>
      <c r="FV3777" t="s">
        <v>70</v>
      </c>
      <c r="FW3777" t="s">
        <v>3529</v>
      </c>
      <c r="FX3777" t="s">
        <v>349</v>
      </c>
      <c r="FZ3777" t="s">
        <v>349</v>
      </c>
      <c r="GA3777">
        <v>0</v>
      </c>
      <c r="GB3777">
        <v>0</v>
      </c>
      <c r="GC3777" t="s">
        <v>349</v>
      </c>
      <c r="GD3777" t="s">
        <v>361</v>
      </c>
      <c r="GE3777" t="s">
        <v>361</v>
      </c>
      <c r="GF3777" t="s">
        <v>361</v>
      </c>
      <c r="GG3777">
        <v>14</v>
      </c>
      <c r="GH3777" t="s">
        <v>356</v>
      </c>
    </row>
    <row r="3778" spans="1:190" x14ac:dyDescent="0.35">
      <c r="A3778" t="s">
        <v>69</v>
      </c>
      <c r="B3778" t="s">
        <v>70</v>
      </c>
      <c r="C3778" t="s">
        <v>8806</v>
      </c>
      <c r="D3778" t="s">
        <v>3529</v>
      </c>
      <c r="E3778" t="s">
        <v>8813</v>
      </c>
      <c r="F3778" t="s">
        <v>8814</v>
      </c>
      <c r="G3778" t="s">
        <v>8818</v>
      </c>
      <c r="H3778" t="s">
        <v>8819</v>
      </c>
      <c r="I3778">
        <v>14</v>
      </c>
      <c r="J3778">
        <v>5</v>
      </c>
      <c r="K3778" t="s">
        <v>345</v>
      </c>
      <c r="L3778">
        <v>5.6194200270000003</v>
      </c>
      <c r="M3778">
        <v>30.580900100000001</v>
      </c>
      <c r="N3778" t="s">
        <v>346</v>
      </c>
      <c r="O3778" t="s">
        <v>347</v>
      </c>
      <c r="P3778" s="133">
        <v>14</v>
      </c>
      <c r="Q3778" s="133">
        <v>70</v>
      </c>
      <c r="R3778" s="133">
        <v>14</v>
      </c>
      <c r="S3778" s="133">
        <v>70</v>
      </c>
      <c r="T3778" s="133">
        <v>30</v>
      </c>
      <c r="U3778" t="s">
        <v>70</v>
      </c>
      <c r="V3778" t="s">
        <v>3529</v>
      </c>
      <c r="W3778">
        <v>20</v>
      </c>
      <c r="X3778" t="s">
        <v>70</v>
      </c>
      <c r="Y3778" t="s">
        <v>3529</v>
      </c>
      <c r="Z3778">
        <v>8</v>
      </c>
      <c r="AA3778" t="s">
        <v>70</v>
      </c>
      <c r="AB3778" t="s">
        <v>3529</v>
      </c>
      <c r="AC3778">
        <v>0</v>
      </c>
      <c r="AF3778">
        <v>0</v>
      </c>
      <c r="AI3778">
        <v>12</v>
      </c>
      <c r="AJ3778" t="s">
        <v>348</v>
      </c>
      <c r="AK3778" t="s">
        <v>348</v>
      </c>
      <c r="AL3778" t="s">
        <v>349</v>
      </c>
      <c r="AM3778">
        <v>0</v>
      </c>
      <c r="AN3778">
        <v>0</v>
      </c>
      <c r="AO3778">
        <v>0</v>
      </c>
      <c r="AR3778">
        <v>0</v>
      </c>
      <c r="AU3778">
        <v>0</v>
      </c>
      <c r="AX3778">
        <v>0</v>
      </c>
      <c r="BA3778">
        <v>0</v>
      </c>
      <c r="BD3778">
        <v>0</v>
      </c>
      <c r="BE3778">
        <v>30</v>
      </c>
      <c r="BF3778">
        <v>0</v>
      </c>
      <c r="BG3778">
        <v>0</v>
      </c>
      <c r="BH3778" t="s">
        <v>349</v>
      </c>
      <c r="BI3778">
        <v>0</v>
      </c>
      <c r="BJ3778">
        <v>0</v>
      </c>
      <c r="BK3778">
        <v>20</v>
      </c>
      <c r="BL3778">
        <v>0</v>
      </c>
      <c r="BM3778">
        <v>0</v>
      </c>
      <c r="BN3778" t="s">
        <v>349</v>
      </c>
      <c r="BO3778">
        <v>0</v>
      </c>
      <c r="BP3778">
        <v>0</v>
      </c>
      <c r="BQ3778">
        <v>8</v>
      </c>
      <c r="BR3778">
        <v>0</v>
      </c>
      <c r="BS3778">
        <v>0</v>
      </c>
      <c r="BT3778" t="s">
        <v>349</v>
      </c>
      <c r="BU3778">
        <v>0</v>
      </c>
      <c r="BV3778">
        <v>0</v>
      </c>
      <c r="BW3778">
        <v>0</v>
      </c>
      <c r="BX3778">
        <v>0</v>
      </c>
      <c r="BY3778">
        <v>0</v>
      </c>
      <c r="BZ3778" t="s">
        <v>349</v>
      </c>
      <c r="CA3778">
        <v>0</v>
      </c>
      <c r="CB3778">
        <v>0</v>
      </c>
      <c r="CC3778">
        <v>0</v>
      </c>
      <c r="CD3778">
        <v>0</v>
      </c>
      <c r="CE3778">
        <v>0</v>
      </c>
      <c r="CF3778" t="s">
        <v>349</v>
      </c>
      <c r="CG3778">
        <v>0</v>
      </c>
      <c r="CH3778">
        <v>0</v>
      </c>
      <c r="CI3778">
        <v>12</v>
      </c>
      <c r="CJ3778" t="s">
        <v>349</v>
      </c>
      <c r="CK3778">
        <v>0</v>
      </c>
      <c r="CL3778" t="s">
        <v>349</v>
      </c>
      <c r="CM3778">
        <v>0</v>
      </c>
      <c r="CN3778" s="133">
        <v>0</v>
      </c>
      <c r="CO3778" s="133" t="s">
        <v>347</v>
      </c>
      <c r="CP3778" s="133">
        <v>333</v>
      </c>
      <c r="CQ3778" s="133">
        <v>1665</v>
      </c>
      <c r="CR3778">
        <v>333</v>
      </c>
      <c r="CS3778">
        <v>1665</v>
      </c>
      <c r="CT3778">
        <v>0</v>
      </c>
      <c r="CY3778">
        <v>498</v>
      </c>
      <c r="CZ3778" t="s">
        <v>70</v>
      </c>
      <c r="DA3778" t="s">
        <v>3529</v>
      </c>
      <c r="DB3778" t="s">
        <v>350</v>
      </c>
      <c r="DD3778">
        <v>257</v>
      </c>
      <c r="DE3778" t="s">
        <v>70</v>
      </c>
      <c r="DF3778" t="s">
        <v>3529</v>
      </c>
      <c r="DG3778" t="s">
        <v>350</v>
      </c>
      <c r="DI3778">
        <v>260</v>
      </c>
      <c r="DJ3778" t="s">
        <v>70</v>
      </c>
      <c r="DK3778" t="s">
        <v>3529</v>
      </c>
      <c r="DL3778" t="s">
        <v>405</v>
      </c>
      <c r="DN3778">
        <v>245</v>
      </c>
      <c r="DO3778" t="s">
        <v>70</v>
      </c>
      <c r="DP3778" t="s">
        <v>3529</v>
      </c>
      <c r="DQ3778" t="s">
        <v>444</v>
      </c>
      <c r="DS3778">
        <v>405</v>
      </c>
      <c r="DT3778" t="s">
        <v>348</v>
      </c>
      <c r="DU3778" t="s">
        <v>348</v>
      </c>
      <c r="DV3778" t="s">
        <v>349</v>
      </c>
      <c r="DW3778">
        <v>0</v>
      </c>
      <c r="DX3778">
        <v>0</v>
      </c>
      <c r="DY3778">
        <v>0</v>
      </c>
      <c r="EF3778">
        <v>0</v>
      </c>
      <c r="EM3778">
        <v>0</v>
      </c>
      <c r="ET3778">
        <v>0</v>
      </c>
      <c r="FA3778">
        <v>0</v>
      </c>
      <c r="FH3778">
        <v>0</v>
      </c>
      <c r="FK3778">
        <v>200</v>
      </c>
      <c r="FL3778">
        <v>1000</v>
      </c>
      <c r="FM3778">
        <v>83</v>
      </c>
      <c r="FN3778">
        <v>415</v>
      </c>
      <c r="FO3778">
        <v>50</v>
      </c>
      <c r="FP3778">
        <v>250</v>
      </c>
      <c r="FQ3778">
        <v>0</v>
      </c>
      <c r="FR3778">
        <v>0</v>
      </c>
      <c r="FS3778" t="s">
        <v>347</v>
      </c>
      <c r="FT3778">
        <v>7</v>
      </c>
      <c r="FU3778">
        <v>35</v>
      </c>
      <c r="FV3778" t="s">
        <v>70</v>
      </c>
      <c r="FW3778" t="s">
        <v>3529</v>
      </c>
      <c r="FX3778" t="s">
        <v>349</v>
      </c>
      <c r="FZ3778" t="s">
        <v>349</v>
      </c>
      <c r="GA3778">
        <v>0</v>
      </c>
      <c r="GB3778">
        <v>0</v>
      </c>
      <c r="GC3778" t="s">
        <v>349</v>
      </c>
      <c r="GD3778" t="s">
        <v>361</v>
      </c>
      <c r="GE3778" t="s">
        <v>361</v>
      </c>
      <c r="GF3778" t="s">
        <v>361</v>
      </c>
      <c r="GG3778">
        <v>14</v>
      </c>
      <c r="GH3778" t="s">
        <v>356</v>
      </c>
    </row>
    <row r="3779" spans="1:190" x14ac:dyDescent="0.35">
      <c r="A3779" t="s">
        <v>69</v>
      </c>
      <c r="B3779" t="s">
        <v>70</v>
      </c>
      <c r="C3779" t="s">
        <v>8806</v>
      </c>
      <c r="D3779" t="s">
        <v>3529</v>
      </c>
      <c r="E3779" t="s">
        <v>8820</v>
      </c>
      <c r="F3779" t="s">
        <v>8821</v>
      </c>
      <c r="G3779" t="s">
        <v>8822</v>
      </c>
      <c r="H3779" t="s">
        <v>8823</v>
      </c>
      <c r="I3779">
        <v>14</v>
      </c>
      <c r="J3779">
        <v>4</v>
      </c>
      <c r="K3779" t="s">
        <v>345</v>
      </c>
      <c r="L3779">
        <v>5.2933095640000003</v>
      </c>
      <c r="M3779">
        <v>30.433498669999999</v>
      </c>
      <c r="N3779" t="s">
        <v>346</v>
      </c>
      <c r="O3779" t="s">
        <v>347</v>
      </c>
      <c r="P3779" s="133">
        <v>55</v>
      </c>
      <c r="Q3779" s="133">
        <v>275</v>
      </c>
      <c r="R3779" s="133">
        <v>55</v>
      </c>
      <c r="S3779" s="133">
        <v>275</v>
      </c>
      <c r="T3779" s="133">
        <v>108</v>
      </c>
      <c r="U3779" t="s">
        <v>70</v>
      </c>
      <c r="V3779" t="s">
        <v>3529</v>
      </c>
      <c r="W3779">
        <v>107</v>
      </c>
      <c r="X3779" t="s">
        <v>70</v>
      </c>
      <c r="Y3779" t="s">
        <v>3529</v>
      </c>
      <c r="Z3779">
        <v>0</v>
      </c>
      <c r="AC3779">
        <v>0</v>
      </c>
      <c r="AF3779">
        <v>0</v>
      </c>
      <c r="AI3779">
        <v>60</v>
      </c>
      <c r="AJ3779" t="s">
        <v>348</v>
      </c>
      <c r="AK3779" t="s">
        <v>348</v>
      </c>
      <c r="AL3779" t="s">
        <v>349</v>
      </c>
      <c r="AM3779">
        <v>0</v>
      </c>
      <c r="AN3779">
        <v>0</v>
      </c>
      <c r="AO3779">
        <v>0</v>
      </c>
      <c r="AR3779">
        <v>0</v>
      </c>
      <c r="AU3779">
        <v>0</v>
      </c>
      <c r="AX3779">
        <v>0</v>
      </c>
      <c r="BA3779">
        <v>0</v>
      </c>
      <c r="BD3779">
        <v>0</v>
      </c>
      <c r="BE3779">
        <v>108</v>
      </c>
      <c r="BF3779">
        <v>0</v>
      </c>
      <c r="BG3779">
        <v>0</v>
      </c>
      <c r="BH3779" t="s">
        <v>349</v>
      </c>
      <c r="BI3779">
        <v>0</v>
      </c>
      <c r="BJ3779">
        <v>0</v>
      </c>
      <c r="BK3779">
        <v>107</v>
      </c>
      <c r="BL3779">
        <v>0</v>
      </c>
      <c r="BM3779">
        <v>0</v>
      </c>
      <c r="BN3779" t="s">
        <v>349</v>
      </c>
      <c r="BO3779">
        <v>0</v>
      </c>
      <c r="BP3779">
        <v>0</v>
      </c>
      <c r="BQ3779">
        <v>0</v>
      </c>
      <c r="BR3779">
        <v>0</v>
      </c>
      <c r="BS3779">
        <v>0</v>
      </c>
      <c r="BT3779" t="s">
        <v>349</v>
      </c>
      <c r="BU3779">
        <v>0</v>
      </c>
      <c r="BV3779">
        <v>0</v>
      </c>
      <c r="BW3779">
        <v>0</v>
      </c>
      <c r="BX3779">
        <v>0</v>
      </c>
      <c r="BY3779">
        <v>0</v>
      </c>
      <c r="BZ3779" t="s">
        <v>349</v>
      </c>
      <c r="CA3779">
        <v>0</v>
      </c>
      <c r="CB3779">
        <v>0</v>
      </c>
      <c r="CC3779">
        <v>0</v>
      </c>
      <c r="CD3779">
        <v>0</v>
      </c>
      <c r="CE3779">
        <v>0</v>
      </c>
      <c r="CF3779" t="s">
        <v>349</v>
      </c>
      <c r="CG3779">
        <v>0</v>
      </c>
      <c r="CH3779">
        <v>0</v>
      </c>
      <c r="CI3779">
        <v>60</v>
      </c>
      <c r="CJ3779" t="s">
        <v>349</v>
      </c>
      <c r="CK3779">
        <v>0</v>
      </c>
      <c r="CL3779" t="s">
        <v>349</v>
      </c>
      <c r="CM3779">
        <v>0</v>
      </c>
      <c r="CN3779" s="133">
        <v>0</v>
      </c>
      <c r="CO3779" s="133" t="s">
        <v>347</v>
      </c>
      <c r="CP3779" s="133">
        <v>345</v>
      </c>
      <c r="CQ3779" s="133">
        <v>1725</v>
      </c>
      <c r="CR3779">
        <v>345</v>
      </c>
      <c r="CS3779">
        <v>1725</v>
      </c>
      <c r="CT3779">
        <v>0</v>
      </c>
      <c r="CY3779">
        <v>225</v>
      </c>
      <c r="CZ3779" t="s">
        <v>70</v>
      </c>
      <c r="DA3779" t="s">
        <v>3529</v>
      </c>
      <c r="DB3779" t="s">
        <v>350</v>
      </c>
      <c r="DD3779">
        <v>490</v>
      </c>
      <c r="DE3779" t="s">
        <v>70</v>
      </c>
      <c r="DF3779" t="s">
        <v>3529</v>
      </c>
      <c r="DG3779" t="s">
        <v>350</v>
      </c>
      <c r="DI3779">
        <v>213</v>
      </c>
      <c r="DJ3779" t="s">
        <v>70</v>
      </c>
      <c r="DK3779" t="s">
        <v>3529</v>
      </c>
      <c r="DL3779" t="s">
        <v>350</v>
      </c>
      <c r="DN3779">
        <v>200</v>
      </c>
      <c r="DO3779" t="s">
        <v>70</v>
      </c>
      <c r="DP3779" t="s">
        <v>3529</v>
      </c>
      <c r="DQ3779" t="s">
        <v>350</v>
      </c>
      <c r="DS3779">
        <v>597</v>
      </c>
      <c r="DT3779" t="s">
        <v>348</v>
      </c>
      <c r="DU3779" t="s">
        <v>348</v>
      </c>
      <c r="DV3779" t="s">
        <v>349</v>
      </c>
      <c r="DW3779">
        <v>0</v>
      </c>
      <c r="DX3779">
        <v>0</v>
      </c>
      <c r="DY3779">
        <v>0</v>
      </c>
      <c r="EF3779">
        <v>0</v>
      </c>
      <c r="EM3779">
        <v>0</v>
      </c>
      <c r="ET3779">
        <v>0</v>
      </c>
      <c r="FA3779">
        <v>0</v>
      </c>
      <c r="FH3779">
        <v>0</v>
      </c>
      <c r="FK3779">
        <v>169</v>
      </c>
      <c r="FL3779">
        <v>845</v>
      </c>
      <c r="FM3779">
        <v>119</v>
      </c>
      <c r="FN3779">
        <v>595</v>
      </c>
      <c r="FO3779">
        <v>57</v>
      </c>
      <c r="FP3779">
        <v>285</v>
      </c>
      <c r="FQ3779">
        <v>0</v>
      </c>
      <c r="FR3779">
        <v>0</v>
      </c>
      <c r="FS3779" t="s">
        <v>347</v>
      </c>
      <c r="FT3779">
        <v>4</v>
      </c>
      <c r="FU3779">
        <v>20</v>
      </c>
      <c r="FV3779" t="s">
        <v>70</v>
      </c>
      <c r="FW3779" t="s">
        <v>3529</v>
      </c>
      <c r="FX3779" t="s">
        <v>349</v>
      </c>
      <c r="FZ3779" t="s">
        <v>349</v>
      </c>
      <c r="GA3779">
        <v>0</v>
      </c>
      <c r="GB3779">
        <v>0</v>
      </c>
      <c r="GD3779" t="s">
        <v>361</v>
      </c>
      <c r="GE3779" t="s">
        <v>361</v>
      </c>
      <c r="GF3779" t="s">
        <v>361</v>
      </c>
      <c r="GG3779">
        <v>14</v>
      </c>
      <c r="GH3779" t="s">
        <v>356</v>
      </c>
    </row>
    <row r="3780" spans="1:190" x14ac:dyDescent="0.35">
      <c r="A3780" t="s">
        <v>69</v>
      </c>
      <c r="B3780" t="s">
        <v>70</v>
      </c>
      <c r="C3780" t="s">
        <v>8806</v>
      </c>
      <c r="D3780" t="s">
        <v>3529</v>
      </c>
      <c r="E3780" t="s">
        <v>8820</v>
      </c>
      <c r="F3780" t="s">
        <v>8821</v>
      </c>
      <c r="G3780" t="s">
        <v>8824</v>
      </c>
      <c r="H3780" t="s">
        <v>8825</v>
      </c>
      <c r="I3780">
        <v>14</v>
      </c>
      <c r="J3780">
        <v>4</v>
      </c>
      <c r="K3780" t="s">
        <v>345</v>
      </c>
      <c r="L3780">
        <v>5.3132200000000003</v>
      </c>
      <c r="M3780">
        <v>30.440200000000001</v>
      </c>
      <c r="N3780" t="s">
        <v>346</v>
      </c>
      <c r="O3780" t="s">
        <v>347</v>
      </c>
      <c r="P3780" s="133">
        <v>70</v>
      </c>
      <c r="Q3780" s="133">
        <v>350</v>
      </c>
      <c r="R3780" s="133">
        <v>70</v>
      </c>
      <c r="S3780" s="133">
        <v>350</v>
      </c>
      <c r="T3780" s="133">
        <v>120</v>
      </c>
      <c r="U3780" t="s">
        <v>70</v>
      </c>
      <c r="V3780" t="s">
        <v>3529</v>
      </c>
      <c r="W3780">
        <v>111</v>
      </c>
      <c r="X3780" t="s">
        <v>70</v>
      </c>
      <c r="Y3780" t="s">
        <v>3529</v>
      </c>
      <c r="Z3780">
        <v>0</v>
      </c>
      <c r="AC3780">
        <v>0</v>
      </c>
      <c r="AF3780">
        <v>0</v>
      </c>
      <c r="AI3780">
        <v>119</v>
      </c>
      <c r="AJ3780" t="s">
        <v>348</v>
      </c>
      <c r="AK3780" t="s">
        <v>348</v>
      </c>
      <c r="AL3780" t="s">
        <v>349</v>
      </c>
      <c r="AM3780">
        <v>0</v>
      </c>
      <c r="AN3780">
        <v>0</v>
      </c>
      <c r="AO3780">
        <v>0</v>
      </c>
      <c r="AR3780">
        <v>0</v>
      </c>
      <c r="AU3780">
        <v>0</v>
      </c>
      <c r="AX3780">
        <v>0</v>
      </c>
      <c r="BA3780">
        <v>0</v>
      </c>
      <c r="BD3780">
        <v>0</v>
      </c>
      <c r="BE3780">
        <v>120</v>
      </c>
      <c r="BF3780">
        <v>0</v>
      </c>
      <c r="BG3780">
        <v>0</v>
      </c>
      <c r="BH3780" t="s">
        <v>349</v>
      </c>
      <c r="BI3780">
        <v>0</v>
      </c>
      <c r="BJ3780">
        <v>0</v>
      </c>
      <c r="BK3780">
        <v>111</v>
      </c>
      <c r="BL3780">
        <v>0</v>
      </c>
      <c r="BM3780">
        <v>0</v>
      </c>
      <c r="BN3780" t="s">
        <v>349</v>
      </c>
      <c r="BO3780">
        <v>0</v>
      </c>
      <c r="BP3780">
        <v>0</v>
      </c>
      <c r="BQ3780">
        <v>0</v>
      </c>
      <c r="BR3780">
        <v>0</v>
      </c>
      <c r="BS3780">
        <v>0</v>
      </c>
      <c r="BT3780" t="s">
        <v>349</v>
      </c>
      <c r="BU3780">
        <v>0</v>
      </c>
      <c r="BV3780">
        <v>0</v>
      </c>
      <c r="BW3780">
        <v>0</v>
      </c>
      <c r="BX3780">
        <v>0</v>
      </c>
      <c r="BY3780">
        <v>0</v>
      </c>
      <c r="BZ3780" t="s">
        <v>349</v>
      </c>
      <c r="CA3780">
        <v>0</v>
      </c>
      <c r="CB3780">
        <v>0</v>
      </c>
      <c r="CC3780">
        <v>0</v>
      </c>
      <c r="CD3780">
        <v>0</v>
      </c>
      <c r="CE3780">
        <v>0</v>
      </c>
      <c r="CF3780" t="s">
        <v>349</v>
      </c>
      <c r="CG3780">
        <v>0</v>
      </c>
      <c r="CH3780">
        <v>0</v>
      </c>
      <c r="CI3780">
        <v>119</v>
      </c>
      <c r="CJ3780" t="s">
        <v>349</v>
      </c>
      <c r="CK3780">
        <v>0</v>
      </c>
      <c r="CL3780" t="s">
        <v>349</v>
      </c>
      <c r="CM3780">
        <v>0</v>
      </c>
      <c r="CN3780" s="133">
        <v>0</v>
      </c>
      <c r="CO3780" s="133" t="s">
        <v>347</v>
      </c>
      <c r="CP3780" s="133">
        <v>303</v>
      </c>
      <c r="CQ3780" s="133">
        <v>1515</v>
      </c>
      <c r="CR3780">
        <v>303</v>
      </c>
      <c r="CS3780">
        <v>1515</v>
      </c>
      <c r="CT3780">
        <v>0</v>
      </c>
      <c r="CY3780">
        <v>106</v>
      </c>
      <c r="CZ3780" t="s">
        <v>70</v>
      </c>
      <c r="DA3780" t="s">
        <v>3529</v>
      </c>
      <c r="DB3780" t="s">
        <v>350</v>
      </c>
      <c r="DD3780">
        <v>115</v>
      </c>
      <c r="DE3780" t="s">
        <v>70</v>
      </c>
      <c r="DF3780" t="s">
        <v>3529</v>
      </c>
      <c r="DG3780" t="s">
        <v>350</v>
      </c>
      <c r="DI3780">
        <v>404</v>
      </c>
      <c r="DJ3780" t="s">
        <v>70</v>
      </c>
      <c r="DK3780" t="s">
        <v>3529</v>
      </c>
      <c r="DL3780" t="s">
        <v>350</v>
      </c>
      <c r="DN3780">
        <v>890</v>
      </c>
      <c r="DO3780" t="s">
        <v>70</v>
      </c>
      <c r="DP3780" t="s">
        <v>3529</v>
      </c>
      <c r="DQ3780" t="s">
        <v>350</v>
      </c>
      <c r="DS3780">
        <v>0</v>
      </c>
      <c r="DV3780" t="s">
        <v>349</v>
      </c>
      <c r="DW3780">
        <v>0</v>
      </c>
      <c r="DX3780">
        <v>0</v>
      </c>
      <c r="DY3780">
        <v>0</v>
      </c>
      <c r="EF3780">
        <v>0</v>
      </c>
      <c r="EM3780">
        <v>0</v>
      </c>
      <c r="ET3780">
        <v>0</v>
      </c>
      <c r="FA3780">
        <v>0</v>
      </c>
      <c r="FH3780">
        <v>0</v>
      </c>
      <c r="FK3780">
        <v>203</v>
      </c>
      <c r="FL3780">
        <v>1015</v>
      </c>
      <c r="FM3780">
        <v>68</v>
      </c>
      <c r="FN3780">
        <v>340</v>
      </c>
      <c r="FO3780">
        <v>32</v>
      </c>
      <c r="FP3780">
        <v>160</v>
      </c>
      <c r="FQ3780">
        <v>0</v>
      </c>
      <c r="FR3780">
        <v>0</v>
      </c>
      <c r="FS3780" t="s">
        <v>349</v>
      </c>
      <c r="FT3780">
        <v>0</v>
      </c>
      <c r="FU3780">
        <v>0</v>
      </c>
      <c r="FX3780" t="s">
        <v>349</v>
      </c>
      <c r="FZ3780" t="s">
        <v>349</v>
      </c>
      <c r="GA3780">
        <v>0</v>
      </c>
      <c r="GB3780">
        <v>0</v>
      </c>
      <c r="GC3780" t="s">
        <v>349</v>
      </c>
      <c r="GD3780" t="s">
        <v>361</v>
      </c>
      <c r="GE3780" t="s">
        <v>361</v>
      </c>
      <c r="GF3780" t="s">
        <v>361</v>
      </c>
      <c r="GG3780">
        <v>14</v>
      </c>
      <c r="GH3780" t="s">
        <v>356</v>
      </c>
    </row>
    <row r="3781" spans="1:190" x14ac:dyDescent="0.35">
      <c r="A3781" t="s">
        <v>69</v>
      </c>
      <c r="B3781" t="s">
        <v>70</v>
      </c>
      <c r="C3781" t="s">
        <v>8806</v>
      </c>
      <c r="D3781" t="s">
        <v>3529</v>
      </c>
      <c r="E3781" t="s">
        <v>8820</v>
      </c>
      <c r="F3781" t="s">
        <v>8821</v>
      </c>
      <c r="G3781" t="s">
        <v>8826</v>
      </c>
      <c r="H3781" t="s">
        <v>8827</v>
      </c>
      <c r="I3781">
        <v>14</v>
      </c>
      <c r="J3781">
        <v>4</v>
      </c>
      <c r="K3781" t="s">
        <v>345</v>
      </c>
      <c r="L3781">
        <v>5.3434999999999997</v>
      </c>
      <c r="M3781">
        <v>30.440999999999999</v>
      </c>
      <c r="N3781" t="s">
        <v>346</v>
      </c>
      <c r="O3781" t="s">
        <v>347</v>
      </c>
      <c r="P3781" s="133">
        <v>6</v>
      </c>
      <c r="Q3781" s="133">
        <v>30</v>
      </c>
      <c r="R3781" s="133">
        <v>6</v>
      </c>
      <c r="S3781" s="133">
        <v>30</v>
      </c>
      <c r="T3781" s="133">
        <v>18</v>
      </c>
      <c r="U3781" t="s">
        <v>70</v>
      </c>
      <c r="V3781" t="s">
        <v>3529</v>
      </c>
      <c r="W3781">
        <v>12</v>
      </c>
      <c r="X3781" t="s">
        <v>70</v>
      </c>
      <c r="Y3781" t="s">
        <v>3529</v>
      </c>
      <c r="Z3781">
        <v>0</v>
      </c>
      <c r="AC3781">
        <v>0</v>
      </c>
      <c r="AF3781">
        <v>0</v>
      </c>
      <c r="AI3781">
        <v>0</v>
      </c>
      <c r="AL3781" t="s">
        <v>349</v>
      </c>
      <c r="AM3781">
        <v>0</v>
      </c>
      <c r="AN3781">
        <v>0</v>
      </c>
      <c r="AO3781">
        <v>0</v>
      </c>
      <c r="AR3781">
        <v>0</v>
      </c>
      <c r="AU3781">
        <v>0</v>
      </c>
      <c r="AX3781">
        <v>0</v>
      </c>
      <c r="BA3781">
        <v>0</v>
      </c>
      <c r="BD3781">
        <v>0</v>
      </c>
      <c r="BE3781">
        <v>18</v>
      </c>
      <c r="BF3781">
        <v>0</v>
      </c>
      <c r="BG3781">
        <v>0</v>
      </c>
      <c r="BH3781" t="s">
        <v>349</v>
      </c>
      <c r="BI3781">
        <v>0</v>
      </c>
      <c r="BJ3781">
        <v>0</v>
      </c>
      <c r="BK3781">
        <v>12</v>
      </c>
      <c r="BL3781">
        <v>0</v>
      </c>
      <c r="BM3781">
        <v>0</v>
      </c>
      <c r="BN3781" t="s">
        <v>349</v>
      </c>
      <c r="BO3781">
        <v>0</v>
      </c>
      <c r="BP3781">
        <v>0</v>
      </c>
      <c r="BQ3781">
        <v>0</v>
      </c>
      <c r="BR3781">
        <v>0</v>
      </c>
      <c r="BS3781">
        <v>0</v>
      </c>
      <c r="BT3781" t="s">
        <v>349</v>
      </c>
      <c r="BU3781">
        <v>0</v>
      </c>
      <c r="BV3781">
        <v>0</v>
      </c>
      <c r="BW3781">
        <v>0</v>
      </c>
      <c r="BX3781">
        <v>0</v>
      </c>
      <c r="BY3781">
        <v>0</v>
      </c>
      <c r="BZ3781" t="s">
        <v>349</v>
      </c>
      <c r="CA3781">
        <v>0</v>
      </c>
      <c r="CB3781">
        <v>0</v>
      </c>
      <c r="CC3781">
        <v>0</v>
      </c>
      <c r="CD3781">
        <v>0</v>
      </c>
      <c r="CE3781">
        <v>0</v>
      </c>
      <c r="CF3781" t="s">
        <v>349</v>
      </c>
      <c r="CG3781">
        <v>0</v>
      </c>
      <c r="CH3781">
        <v>0</v>
      </c>
      <c r="CI3781">
        <v>0</v>
      </c>
      <c r="CJ3781" t="s">
        <v>349</v>
      </c>
      <c r="CK3781">
        <v>0</v>
      </c>
      <c r="CL3781" t="s">
        <v>349</v>
      </c>
      <c r="CM3781">
        <v>0</v>
      </c>
      <c r="CN3781" s="133">
        <v>0</v>
      </c>
      <c r="CO3781" s="133" t="s">
        <v>347</v>
      </c>
      <c r="CP3781" s="133">
        <v>178</v>
      </c>
      <c r="CQ3781" s="133">
        <v>890</v>
      </c>
      <c r="CR3781">
        <v>178</v>
      </c>
      <c r="CS3781">
        <v>890</v>
      </c>
      <c r="CT3781">
        <v>0</v>
      </c>
      <c r="CY3781">
        <v>100</v>
      </c>
      <c r="CZ3781" t="s">
        <v>70</v>
      </c>
      <c r="DA3781" t="s">
        <v>3529</v>
      </c>
      <c r="DB3781" t="s">
        <v>350</v>
      </c>
      <c r="DD3781">
        <v>182</v>
      </c>
      <c r="DE3781" t="s">
        <v>70</v>
      </c>
      <c r="DF3781" t="s">
        <v>3529</v>
      </c>
      <c r="DG3781" t="s">
        <v>350</v>
      </c>
      <c r="DI3781">
        <v>268</v>
      </c>
      <c r="DJ3781" t="s">
        <v>70</v>
      </c>
      <c r="DK3781" t="s">
        <v>3529</v>
      </c>
      <c r="DL3781" t="s">
        <v>350</v>
      </c>
      <c r="DN3781">
        <v>340</v>
      </c>
      <c r="DO3781" t="s">
        <v>70</v>
      </c>
      <c r="DP3781" t="s">
        <v>3529</v>
      </c>
      <c r="DQ3781" t="s">
        <v>350</v>
      </c>
      <c r="DS3781">
        <v>0</v>
      </c>
      <c r="DV3781" t="s">
        <v>349</v>
      </c>
      <c r="DW3781">
        <v>0</v>
      </c>
      <c r="DX3781">
        <v>0</v>
      </c>
      <c r="DY3781">
        <v>0</v>
      </c>
      <c r="EF3781">
        <v>0</v>
      </c>
      <c r="EM3781">
        <v>0</v>
      </c>
      <c r="ET3781">
        <v>0</v>
      </c>
      <c r="FA3781">
        <v>0</v>
      </c>
      <c r="FH3781">
        <v>0</v>
      </c>
      <c r="FK3781">
        <v>108</v>
      </c>
      <c r="FL3781">
        <v>540</v>
      </c>
      <c r="FM3781">
        <v>42</v>
      </c>
      <c r="FN3781">
        <v>210</v>
      </c>
      <c r="FO3781">
        <v>28</v>
      </c>
      <c r="FP3781">
        <v>140</v>
      </c>
      <c r="FQ3781">
        <v>0</v>
      </c>
      <c r="FR3781">
        <v>0</v>
      </c>
      <c r="FS3781" t="s">
        <v>347</v>
      </c>
      <c r="FT3781">
        <v>25</v>
      </c>
      <c r="FU3781">
        <v>125</v>
      </c>
      <c r="FV3781" t="s">
        <v>70</v>
      </c>
      <c r="FW3781" t="s">
        <v>3529</v>
      </c>
      <c r="FX3781" t="s">
        <v>349</v>
      </c>
      <c r="FZ3781" t="s">
        <v>349</v>
      </c>
      <c r="GA3781">
        <v>0</v>
      </c>
      <c r="GB3781">
        <v>0</v>
      </c>
      <c r="GC3781" t="s">
        <v>349</v>
      </c>
      <c r="GD3781" t="s">
        <v>361</v>
      </c>
      <c r="GE3781" t="s">
        <v>361</v>
      </c>
      <c r="GF3781" t="s">
        <v>361</v>
      </c>
      <c r="GG3781">
        <v>14</v>
      </c>
      <c r="GH3781" t="s">
        <v>356</v>
      </c>
    </row>
    <row r="3782" spans="1:190" x14ac:dyDescent="0.35">
      <c r="A3782" t="s">
        <v>69</v>
      </c>
      <c r="B3782" t="s">
        <v>70</v>
      </c>
      <c r="C3782" t="s">
        <v>8806</v>
      </c>
      <c r="D3782" t="s">
        <v>3529</v>
      </c>
      <c r="E3782" t="s">
        <v>8820</v>
      </c>
      <c r="F3782" t="s">
        <v>8821</v>
      </c>
      <c r="G3782" t="s">
        <v>8828</v>
      </c>
      <c r="H3782" t="s">
        <v>8829</v>
      </c>
      <c r="I3782">
        <v>14</v>
      </c>
      <c r="J3782">
        <v>4</v>
      </c>
      <c r="K3782" t="s">
        <v>345</v>
      </c>
      <c r="L3782">
        <v>5.3772801179999998</v>
      </c>
      <c r="M3782">
        <v>30.469900070000001</v>
      </c>
      <c r="N3782" t="s">
        <v>346</v>
      </c>
      <c r="O3782" t="s">
        <v>347</v>
      </c>
      <c r="P3782" s="133">
        <v>43</v>
      </c>
      <c r="Q3782" s="133">
        <v>215</v>
      </c>
      <c r="R3782" s="133">
        <v>43</v>
      </c>
      <c r="S3782" s="133">
        <v>215</v>
      </c>
      <c r="T3782" s="133">
        <v>95</v>
      </c>
      <c r="U3782" t="s">
        <v>70</v>
      </c>
      <c r="V3782" t="s">
        <v>3529</v>
      </c>
      <c r="W3782">
        <v>90</v>
      </c>
      <c r="X3782" t="s">
        <v>70</v>
      </c>
      <c r="Y3782" t="s">
        <v>3529</v>
      </c>
      <c r="Z3782">
        <v>20</v>
      </c>
      <c r="AA3782" t="s">
        <v>70</v>
      </c>
      <c r="AB3782" t="s">
        <v>3529</v>
      </c>
      <c r="AC3782">
        <v>0</v>
      </c>
      <c r="AF3782">
        <v>0</v>
      </c>
      <c r="AI3782">
        <v>10</v>
      </c>
      <c r="AJ3782" t="s">
        <v>348</v>
      </c>
      <c r="AK3782" t="s">
        <v>348</v>
      </c>
      <c r="AL3782" t="s">
        <v>349</v>
      </c>
      <c r="AM3782">
        <v>0</v>
      </c>
      <c r="AN3782">
        <v>0</v>
      </c>
      <c r="AO3782">
        <v>0</v>
      </c>
      <c r="AR3782">
        <v>0</v>
      </c>
      <c r="AU3782">
        <v>0</v>
      </c>
      <c r="AX3782">
        <v>0</v>
      </c>
      <c r="BA3782">
        <v>0</v>
      </c>
      <c r="BD3782">
        <v>0</v>
      </c>
      <c r="BE3782">
        <v>95</v>
      </c>
      <c r="BF3782">
        <v>0</v>
      </c>
      <c r="BG3782">
        <v>0</v>
      </c>
      <c r="BH3782" t="s">
        <v>349</v>
      </c>
      <c r="BI3782">
        <v>0</v>
      </c>
      <c r="BJ3782">
        <v>0</v>
      </c>
      <c r="BK3782">
        <v>90</v>
      </c>
      <c r="BL3782">
        <v>0</v>
      </c>
      <c r="BM3782">
        <v>0</v>
      </c>
      <c r="BN3782" t="s">
        <v>349</v>
      </c>
      <c r="BO3782">
        <v>0</v>
      </c>
      <c r="BP3782">
        <v>0</v>
      </c>
      <c r="BQ3782">
        <v>20</v>
      </c>
      <c r="BR3782">
        <v>0</v>
      </c>
      <c r="BS3782">
        <v>0</v>
      </c>
      <c r="BT3782" t="s">
        <v>349</v>
      </c>
      <c r="BU3782">
        <v>0</v>
      </c>
      <c r="BV3782">
        <v>0</v>
      </c>
      <c r="BW3782">
        <v>0</v>
      </c>
      <c r="BX3782">
        <v>0</v>
      </c>
      <c r="BY3782">
        <v>0</v>
      </c>
      <c r="BZ3782" t="s">
        <v>349</v>
      </c>
      <c r="CA3782">
        <v>0</v>
      </c>
      <c r="CB3782">
        <v>0</v>
      </c>
      <c r="CC3782">
        <v>0</v>
      </c>
      <c r="CD3782">
        <v>0</v>
      </c>
      <c r="CE3782">
        <v>0</v>
      </c>
      <c r="CF3782" t="s">
        <v>349</v>
      </c>
      <c r="CG3782">
        <v>0</v>
      </c>
      <c r="CH3782">
        <v>0</v>
      </c>
      <c r="CI3782">
        <v>10</v>
      </c>
      <c r="CJ3782" t="s">
        <v>349</v>
      </c>
      <c r="CK3782">
        <v>0</v>
      </c>
      <c r="CL3782" t="s">
        <v>349</v>
      </c>
      <c r="CM3782">
        <v>0</v>
      </c>
      <c r="CN3782" s="133">
        <v>0</v>
      </c>
      <c r="CO3782" s="133" t="s">
        <v>347</v>
      </c>
      <c r="CP3782" s="133">
        <v>252</v>
      </c>
      <c r="CQ3782" s="133">
        <v>1260</v>
      </c>
      <c r="CR3782">
        <v>252</v>
      </c>
      <c r="CS3782">
        <v>1260</v>
      </c>
      <c r="CT3782">
        <v>0</v>
      </c>
      <c r="CY3782">
        <v>205</v>
      </c>
      <c r="CZ3782" t="s">
        <v>70</v>
      </c>
      <c r="DA3782" t="s">
        <v>3529</v>
      </c>
      <c r="DB3782" t="s">
        <v>350</v>
      </c>
      <c r="DD3782">
        <v>318</v>
      </c>
      <c r="DE3782" t="s">
        <v>70</v>
      </c>
      <c r="DF3782" t="s">
        <v>3529</v>
      </c>
      <c r="DG3782" t="s">
        <v>350</v>
      </c>
      <c r="DI3782">
        <v>168</v>
      </c>
      <c r="DJ3782" t="s">
        <v>70</v>
      </c>
      <c r="DK3782" t="s">
        <v>3529</v>
      </c>
      <c r="DL3782" t="s">
        <v>405</v>
      </c>
      <c r="DN3782">
        <v>162</v>
      </c>
      <c r="DO3782" t="s">
        <v>70</v>
      </c>
      <c r="DP3782" t="s">
        <v>3529</v>
      </c>
      <c r="DQ3782" t="s">
        <v>405</v>
      </c>
      <c r="DS3782">
        <v>407</v>
      </c>
      <c r="DT3782" t="s">
        <v>348</v>
      </c>
      <c r="DU3782" t="s">
        <v>348</v>
      </c>
      <c r="DV3782" t="s">
        <v>349</v>
      </c>
      <c r="DW3782">
        <v>0</v>
      </c>
      <c r="DX3782">
        <v>0</v>
      </c>
      <c r="DY3782">
        <v>0</v>
      </c>
      <c r="EF3782">
        <v>0</v>
      </c>
      <c r="EM3782">
        <v>0</v>
      </c>
      <c r="ET3782">
        <v>0</v>
      </c>
      <c r="FA3782">
        <v>0</v>
      </c>
      <c r="FH3782">
        <v>0</v>
      </c>
      <c r="FK3782">
        <v>150</v>
      </c>
      <c r="FL3782">
        <v>750</v>
      </c>
      <c r="FM3782">
        <v>60</v>
      </c>
      <c r="FN3782">
        <v>300</v>
      </c>
      <c r="FO3782">
        <v>42</v>
      </c>
      <c r="FP3782">
        <v>210</v>
      </c>
      <c r="FQ3782">
        <v>0</v>
      </c>
      <c r="FR3782">
        <v>0</v>
      </c>
      <c r="FS3782" t="s">
        <v>347</v>
      </c>
      <c r="FT3782">
        <v>5</v>
      </c>
      <c r="FU3782">
        <v>25</v>
      </c>
      <c r="FV3782" t="s">
        <v>70</v>
      </c>
      <c r="FW3782" t="s">
        <v>1046</v>
      </c>
      <c r="FX3782" t="s">
        <v>349</v>
      </c>
      <c r="FZ3782" t="s">
        <v>349</v>
      </c>
      <c r="GA3782">
        <v>0</v>
      </c>
      <c r="GB3782">
        <v>0</v>
      </c>
      <c r="GC3782" t="s">
        <v>349</v>
      </c>
      <c r="GD3782" t="s">
        <v>361</v>
      </c>
      <c r="GE3782" t="s">
        <v>361</v>
      </c>
      <c r="GF3782" t="s">
        <v>361</v>
      </c>
      <c r="GG3782">
        <v>14</v>
      </c>
      <c r="GH3782" t="s">
        <v>356</v>
      </c>
    </row>
    <row r="3783" spans="1:190" x14ac:dyDescent="0.35">
      <c r="A3783" t="s">
        <v>69</v>
      </c>
      <c r="B3783" t="s">
        <v>70</v>
      </c>
      <c r="C3783" t="s">
        <v>8806</v>
      </c>
      <c r="D3783" t="s">
        <v>3529</v>
      </c>
      <c r="E3783" t="s">
        <v>8830</v>
      </c>
      <c r="F3783" t="s">
        <v>8831</v>
      </c>
      <c r="G3783" t="s">
        <v>8832</v>
      </c>
      <c r="H3783" t="s">
        <v>8833</v>
      </c>
      <c r="I3783">
        <v>14</v>
      </c>
      <c r="J3783">
        <v>4</v>
      </c>
      <c r="K3783" t="s">
        <v>345</v>
      </c>
      <c r="L3783">
        <v>5.1461099810000004</v>
      </c>
      <c r="M3783">
        <v>30.69581475</v>
      </c>
      <c r="N3783" t="s">
        <v>346</v>
      </c>
      <c r="O3783" t="s">
        <v>347</v>
      </c>
      <c r="P3783" s="133">
        <v>5</v>
      </c>
      <c r="Q3783" s="133">
        <v>25</v>
      </c>
      <c r="R3783" s="133">
        <v>5</v>
      </c>
      <c r="S3783" s="133">
        <v>25</v>
      </c>
      <c r="T3783" s="133">
        <v>15</v>
      </c>
      <c r="U3783" t="s">
        <v>70</v>
      </c>
      <c r="V3783" t="s">
        <v>3529</v>
      </c>
      <c r="W3783">
        <v>10</v>
      </c>
      <c r="X3783" t="s">
        <v>70</v>
      </c>
      <c r="Y3783" t="s">
        <v>3529</v>
      </c>
      <c r="Z3783">
        <v>0</v>
      </c>
      <c r="AC3783">
        <v>0</v>
      </c>
      <c r="AF3783">
        <v>0</v>
      </c>
      <c r="AI3783">
        <v>0</v>
      </c>
      <c r="AL3783" t="s">
        <v>349</v>
      </c>
      <c r="AM3783">
        <v>0</v>
      </c>
      <c r="AN3783">
        <v>0</v>
      </c>
      <c r="AO3783">
        <v>0</v>
      </c>
      <c r="AR3783">
        <v>0</v>
      </c>
      <c r="AU3783">
        <v>0</v>
      </c>
      <c r="AX3783">
        <v>0</v>
      </c>
      <c r="BA3783">
        <v>0</v>
      </c>
      <c r="BD3783">
        <v>0</v>
      </c>
      <c r="BE3783">
        <v>15</v>
      </c>
      <c r="BF3783">
        <v>0</v>
      </c>
      <c r="BG3783">
        <v>0</v>
      </c>
      <c r="BH3783" t="s">
        <v>349</v>
      </c>
      <c r="BI3783">
        <v>0</v>
      </c>
      <c r="BJ3783">
        <v>0</v>
      </c>
      <c r="BK3783">
        <v>10</v>
      </c>
      <c r="BL3783">
        <v>0</v>
      </c>
      <c r="BM3783">
        <v>0</v>
      </c>
      <c r="BN3783" t="s">
        <v>349</v>
      </c>
      <c r="BO3783">
        <v>0</v>
      </c>
      <c r="BP3783">
        <v>0</v>
      </c>
      <c r="BQ3783">
        <v>0</v>
      </c>
      <c r="BR3783">
        <v>0</v>
      </c>
      <c r="BS3783">
        <v>0</v>
      </c>
      <c r="BT3783" t="s">
        <v>349</v>
      </c>
      <c r="BU3783">
        <v>0</v>
      </c>
      <c r="BV3783">
        <v>0</v>
      </c>
      <c r="BW3783">
        <v>0</v>
      </c>
      <c r="BX3783">
        <v>0</v>
      </c>
      <c r="BY3783">
        <v>0</v>
      </c>
      <c r="BZ3783" t="s">
        <v>349</v>
      </c>
      <c r="CA3783">
        <v>0</v>
      </c>
      <c r="CB3783">
        <v>0</v>
      </c>
      <c r="CC3783">
        <v>0</v>
      </c>
      <c r="CD3783">
        <v>0</v>
      </c>
      <c r="CE3783">
        <v>0</v>
      </c>
      <c r="CF3783" t="s">
        <v>349</v>
      </c>
      <c r="CG3783">
        <v>0</v>
      </c>
      <c r="CH3783">
        <v>0</v>
      </c>
      <c r="CI3783">
        <v>0</v>
      </c>
      <c r="CJ3783" t="s">
        <v>349</v>
      </c>
      <c r="CK3783">
        <v>0</v>
      </c>
      <c r="CL3783" t="s">
        <v>349</v>
      </c>
      <c r="CM3783">
        <v>0</v>
      </c>
      <c r="CN3783" s="133">
        <v>0</v>
      </c>
      <c r="CO3783" s="133" t="s">
        <v>347</v>
      </c>
      <c r="CP3783" s="133">
        <v>233</v>
      </c>
      <c r="CQ3783" s="133">
        <v>1165</v>
      </c>
      <c r="CR3783">
        <v>233</v>
      </c>
      <c r="CS3783">
        <v>1165</v>
      </c>
      <c r="CT3783">
        <v>0</v>
      </c>
      <c r="CY3783">
        <v>65</v>
      </c>
      <c r="CZ3783" t="s">
        <v>70</v>
      </c>
      <c r="DA3783" t="s">
        <v>3529</v>
      </c>
      <c r="DB3783" t="s">
        <v>350</v>
      </c>
      <c r="DD3783">
        <v>160</v>
      </c>
      <c r="DE3783" t="s">
        <v>70</v>
      </c>
      <c r="DF3783" t="s">
        <v>3529</v>
      </c>
      <c r="DG3783" t="s">
        <v>350</v>
      </c>
      <c r="DI3783">
        <v>382</v>
      </c>
      <c r="DJ3783" t="s">
        <v>70</v>
      </c>
      <c r="DK3783" t="s">
        <v>3529</v>
      </c>
      <c r="DL3783" t="s">
        <v>350</v>
      </c>
      <c r="DN3783">
        <v>500</v>
      </c>
      <c r="DO3783" t="s">
        <v>70</v>
      </c>
      <c r="DP3783" t="s">
        <v>3529</v>
      </c>
      <c r="DQ3783" t="s">
        <v>350</v>
      </c>
      <c r="DS3783">
        <v>58</v>
      </c>
      <c r="DT3783" t="s">
        <v>348</v>
      </c>
      <c r="DU3783" t="s">
        <v>348</v>
      </c>
      <c r="DV3783" t="s">
        <v>349</v>
      </c>
      <c r="DW3783">
        <v>0</v>
      </c>
      <c r="DX3783">
        <v>0</v>
      </c>
      <c r="DY3783">
        <v>0</v>
      </c>
      <c r="EF3783">
        <v>0</v>
      </c>
      <c r="EM3783">
        <v>0</v>
      </c>
      <c r="ET3783">
        <v>0</v>
      </c>
      <c r="FA3783">
        <v>0</v>
      </c>
      <c r="FH3783">
        <v>0</v>
      </c>
      <c r="FK3783">
        <v>159</v>
      </c>
      <c r="FL3783">
        <v>795</v>
      </c>
      <c r="FM3783">
        <v>31</v>
      </c>
      <c r="FN3783">
        <v>155</v>
      </c>
      <c r="FO3783">
        <v>43</v>
      </c>
      <c r="FP3783">
        <v>215</v>
      </c>
      <c r="FQ3783">
        <v>0</v>
      </c>
      <c r="FR3783">
        <v>0</v>
      </c>
      <c r="FS3783" t="s">
        <v>347</v>
      </c>
      <c r="FT3783">
        <v>77</v>
      </c>
      <c r="FU3783">
        <v>385</v>
      </c>
      <c r="FV3783" t="s">
        <v>70</v>
      </c>
      <c r="FW3783" t="s">
        <v>3529</v>
      </c>
      <c r="FX3783" t="s">
        <v>349</v>
      </c>
      <c r="FZ3783" t="s">
        <v>349</v>
      </c>
      <c r="GA3783">
        <v>0</v>
      </c>
      <c r="GB3783">
        <v>0</v>
      </c>
      <c r="GC3783" t="s">
        <v>349</v>
      </c>
      <c r="GD3783" t="s">
        <v>361</v>
      </c>
      <c r="GE3783" t="s">
        <v>361</v>
      </c>
      <c r="GF3783" t="s">
        <v>361</v>
      </c>
      <c r="GG3783">
        <v>14</v>
      </c>
      <c r="GH3783" t="s">
        <v>356</v>
      </c>
    </row>
    <row r="3784" spans="1:190" x14ac:dyDescent="0.35">
      <c r="A3784" t="s">
        <v>69</v>
      </c>
      <c r="B3784" t="s">
        <v>70</v>
      </c>
      <c r="C3784" t="s">
        <v>8806</v>
      </c>
      <c r="D3784" t="s">
        <v>3529</v>
      </c>
      <c r="E3784" t="s">
        <v>8830</v>
      </c>
      <c r="F3784" t="s">
        <v>8831</v>
      </c>
      <c r="G3784" t="s">
        <v>8834</v>
      </c>
      <c r="H3784" t="s">
        <v>8835</v>
      </c>
      <c r="I3784">
        <v>14</v>
      </c>
      <c r="J3784">
        <v>4</v>
      </c>
      <c r="K3784" t="s">
        <v>345</v>
      </c>
      <c r="L3784">
        <v>5.0061402319999999</v>
      </c>
      <c r="M3784">
        <v>30.874200819999999</v>
      </c>
      <c r="N3784" t="s">
        <v>346</v>
      </c>
      <c r="O3784" t="s">
        <v>347</v>
      </c>
      <c r="P3784" s="133">
        <v>74</v>
      </c>
      <c r="Q3784" s="133">
        <v>370</v>
      </c>
      <c r="R3784" s="133">
        <v>74</v>
      </c>
      <c r="S3784" s="133">
        <v>370</v>
      </c>
      <c r="T3784" s="133">
        <v>190</v>
      </c>
      <c r="U3784" t="s">
        <v>70</v>
      </c>
      <c r="V3784" t="s">
        <v>3529</v>
      </c>
      <c r="W3784">
        <v>99</v>
      </c>
      <c r="X3784" t="s">
        <v>70</v>
      </c>
      <c r="Y3784" t="s">
        <v>3529</v>
      </c>
      <c r="Z3784">
        <v>0</v>
      </c>
      <c r="AC3784">
        <v>0</v>
      </c>
      <c r="AF3784">
        <v>0</v>
      </c>
      <c r="AI3784">
        <v>81</v>
      </c>
      <c r="AJ3784" t="s">
        <v>348</v>
      </c>
      <c r="AK3784" t="s">
        <v>348</v>
      </c>
      <c r="AL3784" t="s">
        <v>349</v>
      </c>
      <c r="AM3784">
        <v>0</v>
      </c>
      <c r="AN3784">
        <v>0</v>
      </c>
      <c r="AO3784">
        <v>0</v>
      </c>
      <c r="AR3784">
        <v>0</v>
      </c>
      <c r="AU3784">
        <v>0</v>
      </c>
      <c r="AX3784">
        <v>0</v>
      </c>
      <c r="BA3784">
        <v>0</v>
      </c>
      <c r="BD3784">
        <v>0</v>
      </c>
      <c r="BE3784">
        <v>190</v>
      </c>
      <c r="BF3784">
        <v>0</v>
      </c>
      <c r="BG3784">
        <v>0</v>
      </c>
      <c r="BH3784" t="s">
        <v>349</v>
      </c>
      <c r="BI3784">
        <v>0</v>
      </c>
      <c r="BJ3784">
        <v>0</v>
      </c>
      <c r="BK3784">
        <v>99</v>
      </c>
      <c r="BL3784">
        <v>0</v>
      </c>
      <c r="BM3784">
        <v>0</v>
      </c>
      <c r="BN3784" t="s">
        <v>349</v>
      </c>
      <c r="BO3784">
        <v>0</v>
      </c>
      <c r="BP3784">
        <v>0</v>
      </c>
      <c r="BQ3784">
        <v>0</v>
      </c>
      <c r="BR3784">
        <v>0</v>
      </c>
      <c r="BS3784">
        <v>0</v>
      </c>
      <c r="BT3784" t="s">
        <v>349</v>
      </c>
      <c r="BU3784">
        <v>0</v>
      </c>
      <c r="BV3784">
        <v>0</v>
      </c>
      <c r="BW3784">
        <v>0</v>
      </c>
      <c r="BX3784">
        <v>0</v>
      </c>
      <c r="BY3784">
        <v>0</v>
      </c>
      <c r="BZ3784" t="s">
        <v>349</v>
      </c>
      <c r="CA3784">
        <v>0</v>
      </c>
      <c r="CB3784">
        <v>0</v>
      </c>
      <c r="CC3784">
        <v>0</v>
      </c>
      <c r="CD3784">
        <v>0</v>
      </c>
      <c r="CE3784">
        <v>0</v>
      </c>
      <c r="CF3784" t="s">
        <v>349</v>
      </c>
      <c r="CG3784">
        <v>0</v>
      </c>
      <c r="CH3784">
        <v>0</v>
      </c>
      <c r="CI3784">
        <v>81</v>
      </c>
      <c r="CJ3784" t="s">
        <v>349</v>
      </c>
      <c r="CK3784">
        <v>0</v>
      </c>
      <c r="CL3784" t="s">
        <v>349</v>
      </c>
      <c r="CM3784">
        <v>0</v>
      </c>
      <c r="CN3784" s="133">
        <v>0</v>
      </c>
      <c r="CO3784" s="133" t="s">
        <v>347</v>
      </c>
      <c r="CP3784" s="133">
        <v>319</v>
      </c>
      <c r="CQ3784" s="133">
        <v>1595</v>
      </c>
      <c r="CR3784">
        <v>319</v>
      </c>
      <c r="CS3784">
        <v>1595</v>
      </c>
      <c r="CT3784">
        <v>0</v>
      </c>
      <c r="CY3784">
        <v>169</v>
      </c>
      <c r="CZ3784" t="s">
        <v>70</v>
      </c>
      <c r="DA3784" t="s">
        <v>3529</v>
      </c>
      <c r="DB3784" t="s">
        <v>350</v>
      </c>
      <c r="DD3784">
        <v>181</v>
      </c>
      <c r="DE3784" t="s">
        <v>70</v>
      </c>
      <c r="DF3784" t="s">
        <v>3529</v>
      </c>
      <c r="DG3784" t="s">
        <v>350</v>
      </c>
      <c r="DI3784">
        <v>364</v>
      </c>
      <c r="DJ3784" t="s">
        <v>70</v>
      </c>
      <c r="DK3784" t="s">
        <v>3529</v>
      </c>
      <c r="DL3784" t="s">
        <v>350</v>
      </c>
      <c r="DN3784">
        <v>881</v>
      </c>
      <c r="DO3784" t="s">
        <v>70</v>
      </c>
      <c r="DP3784" t="s">
        <v>3529</v>
      </c>
      <c r="DQ3784" t="s">
        <v>350</v>
      </c>
      <c r="DS3784">
        <v>0</v>
      </c>
      <c r="DV3784" t="s">
        <v>349</v>
      </c>
      <c r="DW3784">
        <v>0</v>
      </c>
      <c r="DX3784">
        <v>0</v>
      </c>
      <c r="DY3784">
        <v>0</v>
      </c>
      <c r="EF3784">
        <v>0</v>
      </c>
      <c r="EM3784">
        <v>0</v>
      </c>
      <c r="ET3784">
        <v>0</v>
      </c>
      <c r="FA3784">
        <v>0</v>
      </c>
      <c r="FH3784">
        <v>0</v>
      </c>
      <c r="FK3784">
        <v>219</v>
      </c>
      <c r="FL3784">
        <v>1095</v>
      </c>
      <c r="FM3784">
        <v>61</v>
      </c>
      <c r="FN3784">
        <v>305</v>
      </c>
      <c r="FO3784">
        <v>39</v>
      </c>
      <c r="FP3784">
        <v>195</v>
      </c>
      <c r="FQ3784">
        <v>0</v>
      </c>
      <c r="FR3784">
        <v>0</v>
      </c>
      <c r="FS3784" t="s">
        <v>347</v>
      </c>
      <c r="FT3784">
        <v>69</v>
      </c>
      <c r="FU3784">
        <v>345</v>
      </c>
      <c r="FV3784" t="s">
        <v>70</v>
      </c>
      <c r="FW3784" t="s">
        <v>3529</v>
      </c>
      <c r="FX3784" t="s">
        <v>349</v>
      </c>
      <c r="FZ3784" t="s">
        <v>349</v>
      </c>
      <c r="GA3784">
        <v>0</v>
      </c>
      <c r="GB3784">
        <v>0</v>
      </c>
      <c r="GC3784" t="s">
        <v>349</v>
      </c>
      <c r="GD3784" t="s">
        <v>361</v>
      </c>
      <c r="GE3784" t="s">
        <v>361</v>
      </c>
      <c r="GF3784" t="s">
        <v>361</v>
      </c>
      <c r="GG3784">
        <v>14</v>
      </c>
      <c r="GH3784" t="s">
        <v>356</v>
      </c>
    </row>
    <row r="3785" spans="1:190" x14ac:dyDescent="0.35">
      <c r="A3785" t="s">
        <v>69</v>
      </c>
      <c r="B3785" t="s">
        <v>70</v>
      </c>
      <c r="C3785" t="s">
        <v>8806</v>
      </c>
      <c r="D3785" t="s">
        <v>3529</v>
      </c>
      <c r="E3785" t="s">
        <v>8830</v>
      </c>
      <c r="F3785" t="s">
        <v>8831</v>
      </c>
      <c r="G3785" t="s">
        <v>8836</v>
      </c>
      <c r="H3785" t="s">
        <v>8837</v>
      </c>
      <c r="I3785">
        <v>14</v>
      </c>
      <c r="J3785">
        <v>4</v>
      </c>
      <c r="K3785" t="s">
        <v>345</v>
      </c>
      <c r="L3785">
        <v>5.0637999999999996</v>
      </c>
      <c r="M3785">
        <v>30.7364</v>
      </c>
      <c r="N3785" t="s">
        <v>346</v>
      </c>
      <c r="O3785" t="s">
        <v>347</v>
      </c>
      <c r="P3785" s="133">
        <v>35</v>
      </c>
      <c r="Q3785" s="133">
        <v>175</v>
      </c>
      <c r="R3785" s="133">
        <v>35</v>
      </c>
      <c r="S3785" s="133">
        <v>175</v>
      </c>
      <c r="T3785" s="133">
        <v>88</v>
      </c>
      <c r="U3785" t="s">
        <v>70</v>
      </c>
      <c r="V3785" t="s">
        <v>3529</v>
      </c>
      <c r="W3785">
        <v>73</v>
      </c>
      <c r="X3785" t="s">
        <v>70</v>
      </c>
      <c r="Y3785" t="s">
        <v>3529</v>
      </c>
      <c r="Z3785">
        <v>14</v>
      </c>
      <c r="AA3785" t="s">
        <v>70</v>
      </c>
      <c r="AB3785" t="s">
        <v>3529</v>
      </c>
      <c r="AC3785">
        <v>0</v>
      </c>
      <c r="AF3785">
        <v>0</v>
      </c>
      <c r="AI3785">
        <v>0</v>
      </c>
      <c r="AL3785" t="s">
        <v>349</v>
      </c>
      <c r="AM3785">
        <v>0</v>
      </c>
      <c r="AN3785">
        <v>0</v>
      </c>
      <c r="AO3785">
        <v>0</v>
      </c>
      <c r="AR3785">
        <v>0</v>
      </c>
      <c r="AU3785">
        <v>0</v>
      </c>
      <c r="AX3785">
        <v>0</v>
      </c>
      <c r="BA3785">
        <v>0</v>
      </c>
      <c r="BD3785">
        <v>0</v>
      </c>
      <c r="BE3785">
        <v>88</v>
      </c>
      <c r="BF3785">
        <v>0</v>
      </c>
      <c r="BG3785">
        <v>0</v>
      </c>
      <c r="BH3785" t="s">
        <v>349</v>
      </c>
      <c r="BI3785">
        <v>0</v>
      </c>
      <c r="BJ3785">
        <v>0</v>
      </c>
      <c r="BK3785">
        <v>73</v>
      </c>
      <c r="BL3785">
        <v>0</v>
      </c>
      <c r="BM3785">
        <v>0</v>
      </c>
      <c r="BN3785" t="s">
        <v>349</v>
      </c>
      <c r="BO3785">
        <v>0</v>
      </c>
      <c r="BP3785">
        <v>0</v>
      </c>
      <c r="BQ3785">
        <v>14</v>
      </c>
      <c r="BR3785">
        <v>0</v>
      </c>
      <c r="BS3785">
        <v>0</v>
      </c>
      <c r="BT3785" t="s">
        <v>349</v>
      </c>
      <c r="BU3785">
        <v>0</v>
      </c>
      <c r="BV3785">
        <v>0</v>
      </c>
      <c r="BW3785">
        <v>0</v>
      </c>
      <c r="BX3785">
        <v>0</v>
      </c>
      <c r="BY3785">
        <v>0</v>
      </c>
      <c r="BZ3785" t="s">
        <v>349</v>
      </c>
      <c r="CA3785">
        <v>0</v>
      </c>
      <c r="CB3785">
        <v>0</v>
      </c>
      <c r="CC3785">
        <v>0</v>
      </c>
      <c r="CD3785">
        <v>0</v>
      </c>
      <c r="CE3785">
        <v>0</v>
      </c>
      <c r="CF3785" t="s">
        <v>349</v>
      </c>
      <c r="CG3785">
        <v>0</v>
      </c>
      <c r="CH3785">
        <v>0</v>
      </c>
      <c r="CI3785">
        <v>0</v>
      </c>
      <c r="CJ3785" t="s">
        <v>349</v>
      </c>
      <c r="CK3785">
        <v>0</v>
      </c>
      <c r="CL3785" t="s">
        <v>349</v>
      </c>
      <c r="CM3785">
        <v>0</v>
      </c>
      <c r="CN3785" s="133">
        <v>0</v>
      </c>
      <c r="CO3785" s="133" t="s">
        <v>347</v>
      </c>
      <c r="CP3785" s="133">
        <v>308</v>
      </c>
      <c r="CQ3785" s="133">
        <v>1540</v>
      </c>
      <c r="CR3785">
        <v>308</v>
      </c>
      <c r="CS3785">
        <v>1540</v>
      </c>
      <c r="CT3785">
        <v>0</v>
      </c>
      <c r="CY3785">
        <v>428</v>
      </c>
      <c r="CZ3785" t="s">
        <v>70</v>
      </c>
      <c r="DA3785" t="s">
        <v>3529</v>
      </c>
      <c r="DB3785" t="s">
        <v>350</v>
      </c>
      <c r="DD3785">
        <v>300</v>
      </c>
      <c r="DE3785" t="s">
        <v>70</v>
      </c>
      <c r="DF3785" t="s">
        <v>3529</v>
      </c>
      <c r="DG3785" t="s">
        <v>350</v>
      </c>
      <c r="DI3785">
        <v>268</v>
      </c>
      <c r="DJ3785" t="s">
        <v>70</v>
      </c>
      <c r="DK3785" t="s">
        <v>3529</v>
      </c>
      <c r="DL3785" t="s">
        <v>405</v>
      </c>
      <c r="DN3785">
        <v>57</v>
      </c>
      <c r="DO3785" t="s">
        <v>70</v>
      </c>
      <c r="DP3785" t="s">
        <v>3529</v>
      </c>
      <c r="DQ3785" t="s">
        <v>587</v>
      </c>
      <c r="DS3785">
        <v>487</v>
      </c>
      <c r="DT3785" t="s">
        <v>348</v>
      </c>
      <c r="DU3785" t="s">
        <v>348</v>
      </c>
      <c r="DV3785" t="s">
        <v>349</v>
      </c>
      <c r="DW3785">
        <v>0</v>
      </c>
      <c r="DX3785">
        <v>0</v>
      </c>
      <c r="DY3785">
        <v>0</v>
      </c>
      <c r="EF3785">
        <v>0</v>
      </c>
      <c r="EM3785">
        <v>0</v>
      </c>
      <c r="ET3785">
        <v>0</v>
      </c>
      <c r="FA3785">
        <v>0</v>
      </c>
      <c r="FH3785">
        <v>0</v>
      </c>
      <c r="FK3785">
        <v>208</v>
      </c>
      <c r="FL3785">
        <v>1040</v>
      </c>
      <c r="FM3785">
        <v>39</v>
      </c>
      <c r="FN3785">
        <v>195</v>
      </c>
      <c r="FO3785">
        <v>61</v>
      </c>
      <c r="FP3785">
        <v>305</v>
      </c>
      <c r="FQ3785">
        <v>0</v>
      </c>
      <c r="FR3785">
        <v>0</v>
      </c>
      <c r="FS3785" t="s">
        <v>347</v>
      </c>
      <c r="FT3785">
        <v>121</v>
      </c>
      <c r="FU3785">
        <v>605</v>
      </c>
      <c r="FV3785" t="s">
        <v>70</v>
      </c>
      <c r="FW3785" t="s">
        <v>1046</v>
      </c>
      <c r="FX3785" t="s">
        <v>349</v>
      </c>
      <c r="FZ3785" t="s">
        <v>349</v>
      </c>
      <c r="GA3785">
        <v>0</v>
      </c>
      <c r="GB3785">
        <v>0</v>
      </c>
      <c r="GC3785" t="s">
        <v>365</v>
      </c>
      <c r="GD3785" t="s">
        <v>361</v>
      </c>
      <c r="GE3785" t="s">
        <v>361</v>
      </c>
      <c r="GF3785" t="s">
        <v>361</v>
      </c>
      <c r="GG3785">
        <v>14</v>
      </c>
      <c r="GH3785" t="s">
        <v>356</v>
      </c>
    </row>
    <row r="3786" spans="1:190" x14ac:dyDescent="0.35">
      <c r="A3786" t="s">
        <v>69</v>
      </c>
      <c r="B3786" t="s">
        <v>70</v>
      </c>
      <c r="C3786" t="s">
        <v>8838</v>
      </c>
      <c r="D3786" t="s">
        <v>1046</v>
      </c>
      <c r="E3786" t="s">
        <v>8839</v>
      </c>
      <c r="F3786" t="s">
        <v>8840</v>
      </c>
      <c r="G3786" t="s">
        <v>8841</v>
      </c>
      <c r="H3786" t="s">
        <v>8842</v>
      </c>
      <c r="I3786">
        <v>14</v>
      </c>
      <c r="J3786">
        <v>4</v>
      </c>
      <c r="K3786" t="s">
        <v>345</v>
      </c>
      <c r="L3786">
        <v>5.5196899999999998</v>
      </c>
      <c r="M3786">
        <v>30.344339999999999</v>
      </c>
      <c r="N3786" t="s">
        <v>346</v>
      </c>
      <c r="O3786" t="s">
        <v>347</v>
      </c>
      <c r="P3786" s="133">
        <v>19</v>
      </c>
      <c r="Q3786" s="133">
        <v>95</v>
      </c>
      <c r="R3786" s="133">
        <v>19</v>
      </c>
      <c r="S3786" s="133">
        <v>95</v>
      </c>
      <c r="T3786" s="133">
        <v>95</v>
      </c>
      <c r="U3786" t="s">
        <v>70</v>
      </c>
      <c r="V3786" t="s">
        <v>1046</v>
      </c>
      <c r="W3786">
        <v>0</v>
      </c>
      <c r="Z3786">
        <v>0</v>
      </c>
      <c r="AC3786">
        <v>0</v>
      </c>
      <c r="AF3786">
        <v>0</v>
      </c>
      <c r="AI3786">
        <v>0</v>
      </c>
      <c r="AL3786" t="s">
        <v>349</v>
      </c>
      <c r="AM3786">
        <v>0</v>
      </c>
      <c r="AN3786">
        <v>0</v>
      </c>
      <c r="AO3786">
        <v>0</v>
      </c>
      <c r="AR3786">
        <v>0</v>
      </c>
      <c r="AU3786">
        <v>0</v>
      </c>
      <c r="AX3786">
        <v>0</v>
      </c>
      <c r="BA3786">
        <v>0</v>
      </c>
      <c r="BD3786">
        <v>0</v>
      </c>
      <c r="BE3786">
        <v>95</v>
      </c>
      <c r="BF3786">
        <v>0</v>
      </c>
      <c r="BG3786">
        <v>0</v>
      </c>
      <c r="BH3786" t="s">
        <v>349</v>
      </c>
      <c r="BI3786">
        <v>0</v>
      </c>
      <c r="BJ3786">
        <v>0</v>
      </c>
      <c r="BK3786">
        <v>0</v>
      </c>
      <c r="BL3786">
        <v>0</v>
      </c>
      <c r="BM3786">
        <v>0</v>
      </c>
      <c r="BN3786" t="s">
        <v>349</v>
      </c>
      <c r="BO3786">
        <v>0</v>
      </c>
      <c r="BP3786">
        <v>0</v>
      </c>
      <c r="BQ3786">
        <v>0</v>
      </c>
      <c r="BR3786">
        <v>0</v>
      </c>
      <c r="BS3786">
        <v>0</v>
      </c>
      <c r="BT3786" t="s">
        <v>349</v>
      </c>
      <c r="BU3786">
        <v>0</v>
      </c>
      <c r="BV3786">
        <v>0</v>
      </c>
      <c r="BW3786">
        <v>0</v>
      </c>
      <c r="BX3786">
        <v>0</v>
      </c>
      <c r="BY3786">
        <v>0</v>
      </c>
      <c r="BZ3786" t="s">
        <v>349</v>
      </c>
      <c r="CA3786">
        <v>0</v>
      </c>
      <c r="CB3786">
        <v>0</v>
      </c>
      <c r="CC3786">
        <v>0</v>
      </c>
      <c r="CD3786">
        <v>0</v>
      </c>
      <c r="CE3786">
        <v>0</v>
      </c>
      <c r="CF3786" t="s">
        <v>349</v>
      </c>
      <c r="CG3786">
        <v>0</v>
      </c>
      <c r="CH3786">
        <v>0</v>
      </c>
      <c r="CI3786">
        <v>0</v>
      </c>
      <c r="CJ3786" t="s">
        <v>349</v>
      </c>
      <c r="CK3786">
        <v>0</v>
      </c>
      <c r="CL3786" t="s">
        <v>349</v>
      </c>
      <c r="CM3786">
        <v>0</v>
      </c>
      <c r="CN3786" s="133">
        <v>0</v>
      </c>
      <c r="CO3786" s="133" t="s">
        <v>349</v>
      </c>
      <c r="CP3786" s="133">
        <v>0</v>
      </c>
      <c r="CQ3786" s="133">
        <v>0</v>
      </c>
      <c r="CR3786">
        <v>0</v>
      </c>
      <c r="CS3786">
        <v>0</v>
      </c>
      <c r="CT3786">
        <v>0</v>
      </c>
      <c r="CY3786">
        <v>0</v>
      </c>
      <c r="DD3786">
        <v>0</v>
      </c>
      <c r="DI3786">
        <v>0</v>
      </c>
      <c r="DN3786">
        <v>0</v>
      </c>
      <c r="DS3786">
        <v>0</v>
      </c>
      <c r="DV3786" t="s">
        <v>349</v>
      </c>
      <c r="DW3786">
        <v>0</v>
      </c>
      <c r="DX3786">
        <v>0</v>
      </c>
      <c r="DY3786">
        <v>0</v>
      </c>
      <c r="EF3786">
        <v>0</v>
      </c>
      <c r="EM3786">
        <v>0</v>
      </c>
      <c r="ET3786">
        <v>0</v>
      </c>
      <c r="FA3786">
        <v>0</v>
      </c>
      <c r="FH3786">
        <v>0</v>
      </c>
      <c r="FK3786">
        <v>0</v>
      </c>
      <c r="FL3786">
        <v>0</v>
      </c>
      <c r="FM3786">
        <v>0</v>
      </c>
      <c r="FN3786">
        <v>0</v>
      </c>
      <c r="FO3786">
        <v>0</v>
      </c>
      <c r="FP3786">
        <v>0</v>
      </c>
      <c r="FQ3786">
        <v>0</v>
      </c>
      <c r="FR3786">
        <v>0</v>
      </c>
      <c r="FS3786" t="s">
        <v>349</v>
      </c>
      <c r="FT3786">
        <v>0</v>
      </c>
      <c r="FU3786">
        <v>0</v>
      </c>
      <c r="FX3786" t="s">
        <v>349</v>
      </c>
      <c r="FZ3786" t="s">
        <v>349</v>
      </c>
      <c r="GA3786">
        <v>0</v>
      </c>
      <c r="GB3786">
        <v>0</v>
      </c>
      <c r="GC3786" t="s">
        <v>349</v>
      </c>
      <c r="GD3786" t="s">
        <v>354</v>
      </c>
      <c r="GE3786" t="s">
        <v>354</v>
      </c>
      <c r="GF3786" t="s">
        <v>354</v>
      </c>
      <c r="GG3786">
        <v>14</v>
      </c>
      <c r="GH3786" t="s">
        <v>356</v>
      </c>
    </row>
    <row r="3787" spans="1:190" x14ac:dyDescent="0.35">
      <c r="A3787" t="s">
        <v>69</v>
      </c>
      <c r="B3787" t="s">
        <v>70</v>
      </c>
      <c r="C3787" t="s">
        <v>8838</v>
      </c>
      <c r="D3787" t="s">
        <v>1046</v>
      </c>
      <c r="E3787" t="s">
        <v>8839</v>
      </c>
      <c r="F3787" t="s">
        <v>8840</v>
      </c>
      <c r="G3787" t="s">
        <v>8843</v>
      </c>
      <c r="H3787" t="s">
        <v>404</v>
      </c>
      <c r="I3787">
        <v>14</v>
      </c>
      <c r="J3787">
        <v>4</v>
      </c>
      <c r="K3787" t="s">
        <v>345</v>
      </c>
      <c r="L3787">
        <v>5.5196699999999996</v>
      </c>
      <c r="M3787">
        <v>30.334620000000001</v>
      </c>
      <c r="N3787" t="s">
        <v>346</v>
      </c>
      <c r="O3787" t="s">
        <v>347</v>
      </c>
      <c r="P3787" s="133">
        <v>80</v>
      </c>
      <c r="Q3787" s="133">
        <v>400</v>
      </c>
      <c r="R3787" s="133">
        <v>80</v>
      </c>
      <c r="S3787" s="133">
        <v>400</v>
      </c>
      <c r="T3787" s="133">
        <v>400</v>
      </c>
      <c r="U3787" t="s">
        <v>70</v>
      </c>
      <c r="V3787" t="s">
        <v>1046</v>
      </c>
      <c r="W3787">
        <v>0</v>
      </c>
      <c r="Z3787">
        <v>0</v>
      </c>
      <c r="AC3787">
        <v>0</v>
      </c>
      <c r="AF3787">
        <v>0</v>
      </c>
      <c r="AI3787">
        <v>0</v>
      </c>
      <c r="AL3787" t="s">
        <v>349</v>
      </c>
      <c r="AM3787">
        <v>0</v>
      </c>
      <c r="AN3787">
        <v>0</v>
      </c>
      <c r="AO3787">
        <v>0</v>
      </c>
      <c r="AR3787">
        <v>0</v>
      </c>
      <c r="AU3787">
        <v>0</v>
      </c>
      <c r="AX3787">
        <v>0</v>
      </c>
      <c r="BA3787">
        <v>0</v>
      </c>
      <c r="BD3787">
        <v>0</v>
      </c>
      <c r="BE3787">
        <v>400</v>
      </c>
      <c r="BF3787">
        <v>0</v>
      </c>
      <c r="BG3787">
        <v>0</v>
      </c>
      <c r="BH3787" t="s">
        <v>349</v>
      </c>
      <c r="BI3787">
        <v>0</v>
      </c>
      <c r="BJ3787">
        <v>0</v>
      </c>
      <c r="BK3787">
        <v>0</v>
      </c>
      <c r="BL3787">
        <v>0</v>
      </c>
      <c r="BM3787">
        <v>0</v>
      </c>
      <c r="BN3787" t="s">
        <v>349</v>
      </c>
      <c r="BO3787">
        <v>0</v>
      </c>
      <c r="BP3787">
        <v>0</v>
      </c>
      <c r="BQ3787">
        <v>0</v>
      </c>
      <c r="BR3787">
        <v>0</v>
      </c>
      <c r="BS3787">
        <v>0</v>
      </c>
      <c r="BT3787" t="s">
        <v>349</v>
      </c>
      <c r="BU3787">
        <v>0</v>
      </c>
      <c r="BV3787">
        <v>0</v>
      </c>
      <c r="BW3787">
        <v>0</v>
      </c>
      <c r="BX3787">
        <v>0</v>
      </c>
      <c r="BY3787">
        <v>0</v>
      </c>
      <c r="BZ3787" t="s">
        <v>349</v>
      </c>
      <c r="CA3787">
        <v>0</v>
      </c>
      <c r="CB3787">
        <v>0</v>
      </c>
      <c r="CC3787">
        <v>0</v>
      </c>
      <c r="CD3787">
        <v>0</v>
      </c>
      <c r="CE3787">
        <v>0</v>
      </c>
      <c r="CF3787" t="s">
        <v>349</v>
      </c>
      <c r="CG3787">
        <v>0</v>
      </c>
      <c r="CH3787">
        <v>0</v>
      </c>
      <c r="CI3787">
        <v>0</v>
      </c>
      <c r="CJ3787" t="s">
        <v>349</v>
      </c>
      <c r="CK3787">
        <v>0</v>
      </c>
      <c r="CL3787" t="s">
        <v>349</v>
      </c>
      <c r="CM3787">
        <v>0</v>
      </c>
      <c r="CN3787" s="133">
        <v>0</v>
      </c>
      <c r="CO3787" s="133" t="s">
        <v>349</v>
      </c>
      <c r="CP3787" s="133">
        <v>0</v>
      </c>
      <c r="CQ3787" s="133">
        <v>0</v>
      </c>
      <c r="CR3787">
        <v>0</v>
      </c>
      <c r="CS3787">
        <v>0</v>
      </c>
      <c r="CT3787">
        <v>0</v>
      </c>
      <c r="CY3787">
        <v>0</v>
      </c>
      <c r="DD3787">
        <v>0</v>
      </c>
      <c r="DI3787">
        <v>0</v>
      </c>
      <c r="DN3787">
        <v>0</v>
      </c>
      <c r="DS3787">
        <v>0</v>
      </c>
      <c r="DV3787" t="s">
        <v>349</v>
      </c>
      <c r="DW3787">
        <v>0</v>
      </c>
      <c r="DX3787">
        <v>0</v>
      </c>
      <c r="DY3787">
        <v>0</v>
      </c>
      <c r="EF3787">
        <v>0</v>
      </c>
      <c r="EM3787">
        <v>0</v>
      </c>
      <c r="ET3787">
        <v>0</v>
      </c>
      <c r="FA3787">
        <v>0</v>
      </c>
      <c r="FH3787">
        <v>0</v>
      </c>
      <c r="FK3787">
        <v>0</v>
      </c>
      <c r="FL3787">
        <v>0</v>
      </c>
      <c r="FM3787">
        <v>0</v>
      </c>
      <c r="FN3787">
        <v>0</v>
      </c>
      <c r="FO3787">
        <v>0</v>
      </c>
      <c r="FP3787">
        <v>0</v>
      </c>
      <c r="FQ3787">
        <v>0</v>
      </c>
      <c r="FR3787">
        <v>0</v>
      </c>
      <c r="FS3787" t="s">
        <v>349</v>
      </c>
      <c r="FT3787">
        <v>0</v>
      </c>
      <c r="FU3787">
        <v>0</v>
      </c>
      <c r="FX3787" t="s">
        <v>349</v>
      </c>
      <c r="FZ3787" t="s">
        <v>349</v>
      </c>
      <c r="GA3787">
        <v>0</v>
      </c>
      <c r="GB3787">
        <v>0</v>
      </c>
      <c r="GC3787" t="s">
        <v>349</v>
      </c>
      <c r="GD3787" t="s">
        <v>361</v>
      </c>
      <c r="GE3787" t="s">
        <v>361</v>
      </c>
      <c r="GF3787" t="s">
        <v>354</v>
      </c>
      <c r="GG3787">
        <v>14</v>
      </c>
      <c r="GH3787" t="s">
        <v>356</v>
      </c>
    </row>
    <row r="3788" spans="1:190" x14ac:dyDescent="0.35">
      <c r="A3788" t="s">
        <v>69</v>
      </c>
      <c r="B3788" t="s">
        <v>70</v>
      </c>
      <c r="C3788" t="s">
        <v>8838</v>
      </c>
      <c r="D3788" t="s">
        <v>1046</v>
      </c>
      <c r="E3788" t="s">
        <v>8839</v>
      </c>
      <c r="F3788" t="s">
        <v>8840</v>
      </c>
      <c r="G3788" t="s">
        <v>8844</v>
      </c>
      <c r="H3788" t="s">
        <v>8845</v>
      </c>
      <c r="I3788">
        <v>14</v>
      </c>
      <c r="J3788">
        <v>4</v>
      </c>
      <c r="K3788" t="s">
        <v>345</v>
      </c>
      <c r="L3788">
        <v>5.5149999999999997</v>
      </c>
      <c r="M3788">
        <v>30.335000000000001</v>
      </c>
      <c r="N3788" t="s">
        <v>346</v>
      </c>
      <c r="O3788" t="s">
        <v>347</v>
      </c>
      <c r="P3788" s="133">
        <v>16</v>
      </c>
      <c r="Q3788" s="133">
        <v>80</v>
      </c>
      <c r="R3788" s="133">
        <v>16</v>
      </c>
      <c r="S3788" s="133">
        <v>80</v>
      </c>
      <c r="T3788" s="133">
        <v>80</v>
      </c>
      <c r="U3788" t="s">
        <v>70</v>
      </c>
      <c r="V3788" t="s">
        <v>1046</v>
      </c>
      <c r="W3788">
        <v>0</v>
      </c>
      <c r="Z3788">
        <v>0</v>
      </c>
      <c r="AC3788">
        <v>0</v>
      </c>
      <c r="AF3788">
        <v>0</v>
      </c>
      <c r="AI3788">
        <v>0</v>
      </c>
      <c r="AL3788" t="s">
        <v>349</v>
      </c>
      <c r="AM3788">
        <v>0</v>
      </c>
      <c r="AN3788">
        <v>0</v>
      </c>
      <c r="AO3788">
        <v>0</v>
      </c>
      <c r="AR3788">
        <v>0</v>
      </c>
      <c r="AU3788">
        <v>0</v>
      </c>
      <c r="AX3788">
        <v>0</v>
      </c>
      <c r="BA3788">
        <v>0</v>
      </c>
      <c r="BD3788">
        <v>0</v>
      </c>
      <c r="BE3788">
        <v>80</v>
      </c>
      <c r="BF3788">
        <v>0</v>
      </c>
      <c r="BG3788">
        <v>0</v>
      </c>
      <c r="BH3788" t="s">
        <v>349</v>
      </c>
      <c r="BI3788">
        <v>0</v>
      </c>
      <c r="BJ3788">
        <v>0</v>
      </c>
      <c r="BK3788">
        <v>0</v>
      </c>
      <c r="BL3788">
        <v>0</v>
      </c>
      <c r="BM3788">
        <v>0</v>
      </c>
      <c r="BN3788" t="s">
        <v>349</v>
      </c>
      <c r="BO3788">
        <v>0</v>
      </c>
      <c r="BP3788">
        <v>0</v>
      </c>
      <c r="BQ3788">
        <v>0</v>
      </c>
      <c r="BR3788">
        <v>0</v>
      </c>
      <c r="BS3788">
        <v>0</v>
      </c>
      <c r="BT3788" t="s">
        <v>349</v>
      </c>
      <c r="BU3788">
        <v>0</v>
      </c>
      <c r="BV3788">
        <v>0</v>
      </c>
      <c r="BW3788">
        <v>0</v>
      </c>
      <c r="BX3788">
        <v>0</v>
      </c>
      <c r="BY3788">
        <v>0</v>
      </c>
      <c r="BZ3788" t="s">
        <v>349</v>
      </c>
      <c r="CA3788">
        <v>0</v>
      </c>
      <c r="CB3788">
        <v>0</v>
      </c>
      <c r="CC3788">
        <v>0</v>
      </c>
      <c r="CD3788">
        <v>0</v>
      </c>
      <c r="CE3788">
        <v>0</v>
      </c>
      <c r="CF3788" t="s">
        <v>349</v>
      </c>
      <c r="CG3788">
        <v>0</v>
      </c>
      <c r="CH3788">
        <v>0</v>
      </c>
      <c r="CI3788">
        <v>0</v>
      </c>
      <c r="CJ3788" t="s">
        <v>349</v>
      </c>
      <c r="CK3788">
        <v>0</v>
      </c>
      <c r="CL3788" t="s">
        <v>349</v>
      </c>
      <c r="CM3788">
        <v>0</v>
      </c>
      <c r="CN3788" s="133">
        <v>0</v>
      </c>
      <c r="CO3788" s="133" t="s">
        <v>349</v>
      </c>
      <c r="CP3788" s="133">
        <v>0</v>
      </c>
      <c r="CQ3788" s="133">
        <v>0</v>
      </c>
      <c r="CR3788">
        <v>0</v>
      </c>
      <c r="CS3788">
        <v>0</v>
      </c>
      <c r="CT3788">
        <v>0</v>
      </c>
      <c r="CY3788">
        <v>0</v>
      </c>
      <c r="DD3788">
        <v>0</v>
      </c>
      <c r="DI3788">
        <v>0</v>
      </c>
      <c r="DN3788">
        <v>0</v>
      </c>
      <c r="DS3788">
        <v>0</v>
      </c>
      <c r="DV3788" t="s">
        <v>349</v>
      </c>
      <c r="DW3788">
        <v>0</v>
      </c>
      <c r="DX3788">
        <v>0</v>
      </c>
      <c r="DY3788">
        <v>0</v>
      </c>
      <c r="EF3788">
        <v>0</v>
      </c>
      <c r="EM3788">
        <v>0</v>
      </c>
      <c r="ET3788">
        <v>0</v>
      </c>
      <c r="FA3788">
        <v>0</v>
      </c>
      <c r="FH3788">
        <v>0</v>
      </c>
      <c r="FK3788">
        <v>0</v>
      </c>
      <c r="FL3788">
        <v>0</v>
      </c>
      <c r="FM3788">
        <v>0</v>
      </c>
      <c r="FN3788">
        <v>0</v>
      </c>
      <c r="FO3788">
        <v>0</v>
      </c>
      <c r="FP3788">
        <v>0</v>
      </c>
      <c r="FQ3788">
        <v>0</v>
      </c>
      <c r="FR3788">
        <v>0</v>
      </c>
      <c r="FS3788" t="s">
        <v>349</v>
      </c>
      <c r="FT3788">
        <v>0</v>
      </c>
      <c r="FU3788">
        <v>0</v>
      </c>
      <c r="FX3788" t="s">
        <v>349</v>
      </c>
      <c r="FZ3788" t="s">
        <v>349</v>
      </c>
      <c r="GA3788">
        <v>0</v>
      </c>
      <c r="GB3788">
        <v>0</v>
      </c>
      <c r="GC3788" t="s">
        <v>349</v>
      </c>
      <c r="GD3788" t="s">
        <v>354</v>
      </c>
      <c r="GE3788" t="s">
        <v>355</v>
      </c>
      <c r="GF3788" t="s">
        <v>354</v>
      </c>
      <c r="GG3788">
        <v>14</v>
      </c>
      <c r="GH3788" t="s">
        <v>356</v>
      </c>
    </row>
    <row r="3789" spans="1:190" x14ac:dyDescent="0.35">
      <c r="A3789" t="s">
        <v>69</v>
      </c>
      <c r="B3789" t="s">
        <v>70</v>
      </c>
      <c r="C3789" t="s">
        <v>8838</v>
      </c>
      <c r="D3789" t="s">
        <v>1046</v>
      </c>
      <c r="E3789" t="s">
        <v>8839</v>
      </c>
      <c r="F3789" t="s">
        <v>8840</v>
      </c>
      <c r="G3789" t="s">
        <v>8846</v>
      </c>
      <c r="H3789" t="s">
        <v>8847</v>
      </c>
      <c r="I3789">
        <v>14</v>
      </c>
      <c r="J3789">
        <v>14</v>
      </c>
      <c r="K3789" t="s">
        <v>345</v>
      </c>
      <c r="L3789">
        <v>5.6617293999999996</v>
      </c>
      <c r="M3789">
        <v>30.344808400000002</v>
      </c>
      <c r="N3789" t="s">
        <v>346</v>
      </c>
      <c r="O3789" t="s">
        <v>349</v>
      </c>
      <c r="P3789" s="133">
        <v>0</v>
      </c>
      <c r="Q3789" s="133">
        <v>0</v>
      </c>
      <c r="R3789" s="133">
        <v>0</v>
      </c>
      <c r="S3789" s="133">
        <v>0</v>
      </c>
      <c r="T3789" s="133">
        <v>0</v>
      </c>
      <c r="W3789">
        <v>0</v>
      </c>
      <c r="Z3789">
        <v>0</v>
      </c>
      <c r="AC3789">
        <v>0</v>
      </c>
      <c r="AF3789">
        <v>0</v>
      </c>
      <c r="AI3789">
        <v>0</v>
      </c>
      <c r="AL3789" t="s">
        <v>349</v>
      </c>
      <c r="AM3789">
        <v>0</v>
      </c>
      <c r="AN3789">
        <v>0</v>
      </c>
      <c r="AO3789">
        <v>0</v>
      </c>
      <c r="AR3789">
        <v>0</v>
      </c>
      <c r="AU3789">
        <v>0</v>
      </c>
      <c r="AX3789">
        <v>0</v>
      </c>
      <c r="BA3789">
        <v>0</v>
      </c>
      <c r="BD3789">
        <v>0</v>
      </c>
      <c r="BE3789">
        <v>0</v>
      </c>
      <c r="BF3789">
        <v>0</v>
      </c>
      <c r="BG3789">
        <v>0</v>
      </c>
      <c r="BH3789" t="s">
        <v>349</v>
      </c>
      <c r="BI3789">
        <v>0</v>
      </c>
      <c r="BJ3789">
        <v>0</v>
      </c>
      <c r="BK3789">
        <v>0</v>
      </c>
      <c r="BL3789">
        <v>0</v>
      </c>
      <c r="BM3789">
        <v>0</v>
      </c>
      <c r="BN3789" t="s">
        <v>349</v>
      </c>
      <c r="BO3789">
        <v>0</v>
      </c>
      <c r="BP3789">
        <v>0</v>
      </c>
      <c r="BQ3789">
        <v>0</v>
      </c>
      <c r="BR3789">
        <v>0</v>
      </c>
      <c r="BS3789">
        <v>0</v>
      </c>
      <c r="BT3789" t="s">
        <v>349</v>
      </c>
      <c r="BU3789">
        <v>0</v>
      </c>
      <c r="BV3789">
        <v>0</v>
      </c>
      <c r="BW3789">
        <v>0</v>
      </c>
      <c r="BX3789">
        <v>0</v>
      </c>
      <c r="BY3789">
        <v>0</v>
      </c>
      <c r="BZ3789" t="s">
        <v>349</v>
      </c>
      <c r="CA3789">
        <v>0</v>
      </c>
      <c r="CB3789">
        <v>0</v>
      </c>
      <c r="CC3789">
        <v>0</v>
      </c>
      <c r="CD3789">
        <v>0</v>
      </c>
      <c r="CE3789">
        <v>0</v>
      </c>
      <c r="CF3789" t="s">
        <v>349</v>
      </c>
      <c r="CG3789">
        <v>0</v>
      </c>
      <c r="CH3789">
        <v>0</v>
      </c>
      <c r="CI3789">
        <v>0</v>
      </c>
      <c r="CJ3789" t="s">
        <v>349</v>
      </c>
      <c r="CK3789">
        <v>0</v>
      </c>
      <c r="CL3789" t="s">
        <v>349</v>
      </c>
      <c r="CM3789">
        <v>0</v>
      </c>
      <c r="CN3789" s="133">
        <v>0</v>
      </c>
      <c r="CO3789" s="133" t="s">
        <v>347</v>
      </c>
      <c r="CP3789" s="133">
        <v>509</v>
      </c>
      <c r="CQ3789" s="133">
        <v>2545</v>
      </c>
      <c r="CR3789">
        <v>496</v>
      </c>
      <c r="CS3789">
        <v>2480</v>
      </c>
      <c r="CT3789">
        <v>0</v>
      </c>
      <c r="CY3789">
        <v>0</v>
      </c>
      <c r="DD3789">
        <v>35</v>
      </c>
      <c r="DE3789" t="s">
        <v>70</v>
      </c>
      <c r="DF3789" t="s">
        <v>1046</v>
      </c>
      <c r="DG3789" t="s">
        <v>350</v>
      </c>
      <c r="DI3789">
        <v>200</v>
      </c>
      <c r="DJ3789" t="s">
        <v>70</v>
      </c>
      <c r="DK3789" t="s">
        <v>1046</v>
      </c>
      <c r="DL3789" t="s">
        <v>350</v>
      </c>
      <c r="DN3789">
        <v>2245</v>
      </c>
      <c r="DO3789" t="s">
        <v>70</v>
      </c>
      <c r="DP3789" t="s">
        <v>1046</v>
      </c>
      <c r="DQ3789" t="s">
        <v>350</v>
      </c>
      <c r="DS3789">
        <v>0</v>
      </c>
      <c r="DV3789" t="s">
        <v>347</v>
      </c>
      <c r="DW3789">
        <v>13</v>
      </c>
      <c r="DX3789">
        <v>65</v>
      </c>
      <c r="DY3789">
        <v>0</v>
      </c>
      <c r="EF3789">
        <v>0</v>
      </c>
      <c r="EM3789">
        <v>0</v>
      </c>
      <c r="ET3789">
        <v>0</v>
      </c>
      <c r="FA3789">
        <v>65</v>
      </c>
      <c r="FB3789" t="s">
        <v>123</v>
      </c>
      <c r="FD3789" t="s">
        <v>352</v>
      </c>
      <c r="FF3789" t="s">
        <v>350</v>
      </c>
      <c r="FH3789">
        <v>0</v>
      </c>
      <c r="FK3789">
        <v>0</v>
      </c>
      <c r="FL3789">
        <v>0</v>
      </c>
      <c r="FM3789">
        <v>0</v>
      </c>
      <c r="FN3789">
        <v>0</v>
      </c>
      <c r="FO3789">
        <v>509</v>
      </c>
      <c r="FP3789">
        <v>2545</v>
      </c>
      <c r="FQ3789">
        <v>0</v>
      </c>
      <c r="FR3789">
        <v>0</v>
      </c>
      <c r="FS3789" t="s">
        <v>347</v>
      </c>
      <c r="FT3789">
        <v>87</v>
      </c>
      <c r="FU3789">
        <v>435</v>
      </c>
      <c r="FV3789" t="s">
        <v>348</v>
      </c>
      <c r="FW3789" t="s">
        <v>348</v>
      </c>
      <c r="FX3789" t="s">
        <v>347</v>
      </c>
      <c r="FY3789" t="s">
        <v>123</v>
      </c>
      <c r="FZ3789" t="s">
        <v>349</v>
      </c>
      <c r="GA3789">
        <v>0</v>
      </c>
      <c r="GB3789">
        <v>0</v>
      </c>
      <c r="GC3789" t="s">
        <v>349</v>
      </c>
      <c r="GD3789" t="s">
        <v>361</v>
      </c>
      <c r="GE3789" t="s">
        <v>361</v>
      </c>
      <c r="GF3789" t="s">
        <v>361</v>
      </c>
      <c r="GG3789">
        <v>14</v>
      </c>
      <c r="GH3789" t="s">
        <v>451</v>
      </c>
    </row>
    <row r="3790" spans="1:190" x14ac:dyDescent="0.35">
      <c r="A3790" t="s">
        <v>69</v>
      </c>
      <c r="B3790" t="s">
        <v>70</v>
      </c>
      <c r="C3790" t="s">
        <v>8838</v>
      </c>
      <c r="D3790" t="s">
        <v>1046</v>
      </c>
      <c r="E3790" t="s">
        <v>8848</v>
      </c>
      <c r="F3790" t="s">
        <v>8849</v>
      </c>
      <c r="G3790" t="s">
        <v>8850</v>
      </c>
      <c r="H3790" t="s">
        <v>8851</v>
      </c>
      <c r="I3790">
        <v>14</v>
      </c>
      <c r="J3790">
        <v>5</v>
      </c>
      <c r="K3790" t="s">
        <v>345</v>
      </c>
      <c r="L3790">
        <v>4.9485999080000003</v>
      </c>
      <c r="M3790">
        <v>30.33428288</v>
      </c>
      <c r="N3790" t="s">
        <v>346</v>
      </c>
      <c r="O3790" t="s">
        <v>349</v>
      </c>
      <c r="P3790" s="133">
        <v>0</v>
      </c>
      <c r="Q3790" s="133">
        <v>0</v>
      </c>
      <c r="R3790" s="133">
        <v>0</v>
      </c>
      <c r="S3790" s="133">
        <v>0</v>
      </c>
      <c r="T3790" s="133">
        <v>0</v>
      </c>
      <c r="W3790">
        <v>0</v>
      </c>
      <c r="Z3790">
        <v>0</v>
      </c>
      <c r="AC3790">
        <v>0</v>
      </c>
      <c r="AF3790">
        <v>0</v>
      </c>
      <c r="AI3790">
        <v>0</v>
      </c>
      <c r="AL3790" t="s">
        <v>349</v>
      </c>
      <c r="AM3790">
        <v>0</v>
      </c>
      <c r="AN3790">
        <v>0</v>
      </c>
      <c r="AO3790">
        <v>0</v>
      </c>
      <c r="AR3790">
        <v>0</v>
      </c>
      <c r="AU3790">
        <v>0</v>
      </c>
      <c r="AX3790">
        <v>0</v>
      </c>
      <c r="BA3790">
        <v>0</v>
      </c>
      <c r="BD3790">
        <v>0</v>
      </c>
      <c r="BE3790">
        <v>0</v>
      </c>
      <c r="BF3790">
        <v>0</v>
      </c>
      <c r="BG3790">
        <v>0</v>
      </c>
      <c r="BH3790" t="s">
        <v>349</v>
      </c>
      <c r="BI3790">
        <v>0</v>
      </c>
      <c r="BJ3790">
        <v>0</v>
      </c>
      <c r="BK3790">
        <v>0</v>
      </c>
      <c r="BL3790">
        <v>0</v>
      </c>
      <c r="BM3790">
        <v>0</v>
      </c>
      <c r="BN3790" t="s">
        <v>349</v>
      </c>
      <c r="BO3790">
        <v>0</v>
      </c>
      <c r="BP3790">
        <v>0</v>
      </c>
      <c r="BQ3790">
        <v>0</v>
      </c>
      <c r="BR3790">
        <v>0</v>
      </c>
      <c r="BS3790">
        <v>0</v>
      </c>
      <c r="BT3790" t="s">
        <v>349</v>
      </c>
      <c r="BU3790">
        <v>0</v>
      </c>
      <c r="BV3790">
        <v>0</v>
      </c>
      <c r="BW3790">
        <v>0</v>
      </c>
      <c r="BX3790">
        <v>0</v>
      </c>
      <c r="BY3790">
        <v>0</v>
      </c>
      <c r="BZ3790" t="s">
        <v>349</v>
      </c>
      <c r="CA3790">
        <v>0</v>
      </c>
      <c r="CB3790">
        <v>0</v>
      </c>
      <c r="CC3790">
        <v>0</v>
      </c>
      <c r="CD3790">
        <v>0</v>
      </c>
      <c r="CE3790">
        <v>0</v>
      </c>
      <c r="CF3790" t="s">
        <v>349</v>
      </c>
      <c r="CG3790">
        <v>0</v>
      </c>
      <c r="CH3790">
        <v>0</v>
      </c>
      <c r="CI3790">
        <v>0</v>
      </c>
      <c r="CJ3790" t="s">
        <v>349</v>
      </c>
      <c r="CK3790">
        <v>0</v>
      </c>
      <c r="CL3790" t="s">
        <v>349</v>
      </c>
      <c r="CM3790">
        <v>0</v>
      </c>
      <c r="CN3790" s="133">
        <v>0</v>
      </c>
      <c r="CO3790" s="133" t="s">
        <v>347</v>
      </c>
      <c r="CP3790" s="133">
        <v>277</v>
      </c>
      <c r="CQ3790" s="133">
        <v>1385</v>
      </c>
      <c r="CR3790">
        <v>264</v>
      </c>
      <c r="CS3790">
        <v>1320</v>
      </c>
      <c r="CT3790">
        <v>0</v>
      </c>
      <c r="CY3790">
        <v>1185</v>
      </c>
      <c r="CZ3790" t="s">
        <v>52</v>
      </c>
      <c r="DA3790" t="s">
        <v>418</v>
      </c>
      <c r="DB3790" t="s">
        <v>350</v>
      </c>
      <c r="DD3790">
        <v>0</v>
      </c>
      <c r="DI3790">
        <v>135</v>
      </c>
      <c r="DJ3790" t="s">
        <v>52</v>
      </c>
      <c r="DK3790" t="s">
        <v>418</v>
      </c>
      <c r="DL3790" t="s">
        <v>350</v>
      </c>
      <c r="DN3790">
        <v>0</v>
      </c>
      <c r="DS3790">
        <v>0</v>
      </c>
      <c r="DV3790" t="s">
        <v>347</v>
      </c>
      <c r="DW3790">
        <v>13</v>
      </c>
      <c r="DX3790">
        <v>65</v>
      </c>
      <c r="DY3790">
        <v>0</v>
      </c>
      <c r="EF3790">
        <v>0</v>
      </c>
      <c r="EM3790">
        <v>0</v>
      </c>
      <c r="ET3790">
        <v>0</v>
      </c>
      <c r="FA3790">
        <v>65</v>
      </c>
      <c r="FB3790" t="s">
        <v>113</v>
      </c>
      <c r="FD3790" t="s">
        <v>9338</v>
      </c>
      <c r="FF3790" t="s">
        <v>350</v>
      </c>
      <c r="FH3790">
        <v>0</v>
      </c>
      <c r="FK3790">
        <v>261</v>
      </c>
      <c r="FL3790">
        <v>1305</v>
      </c>
      <c r="FM3790">
        <v>11</v>
      </c>
      <c r="FN3790">
        <v>55</v>
      </c>
      <c r="FO3790">
        <v>5</v>
      </c>
      <c r="FP3790">
        <v>25</v>
      </c>
      <c r="FQ3790">
        <v>0</v>
      </c>
      <c r="FR3790">
        <v>0</v>
      </c>
      <c r="FS3790" t="s">
        <v>347</v>
      </c>
      <c r="FT3790">
        <v>40</v>
      </c>
      <c r="FU3790">
        <v>200</v>
      </c>
      <c r="FV3790" t="s">
        <v>52</v>
      </c>
      <c r="FW3790" t="s">
        <v>418</v>
      </c>
      <c r="FX3790" t="s">
        <v>349</v>
      </c>
      <c r="FZ3790" t="s">
        <v>349</v>
      </c>
      <c r="GA3790">
        <v>0</v>
      </c>
      <c r="GB3790">
        <v>0</v>
      </c>
      <c r="GC3790" t="s">
        <v>349</v>
      </c>
      <c r="GD3790" t="s">
        <v>354</v>
      </c>
      <c r="GE3790" t="s">
        <v>361</v>
      </c>
      <c r="GF3790" t="s">
        <v>354</v>
      </c>
      <c r="GG3790">
        <v>14</v>
      </c>
      <c r="GH3790" t="s">
        <v>356</v>
      </c>
    </row>
    <row r="3791" spans="1:190" x14ac:dyDescent="0.35">
      <c r="A3791" t="s">
        <v>69</v>
      </c>
      <c r="B3791" t="s">
        <v>70</v>
      </c>
      <c r="C3791" t="s">
        <v>8838</v>
      </c>
      <c r="D3791" t="s">
        <v>1046</v>
      </c>
      <c r="E3791" t="s">
        <v>8848</v>
      </c>
      <c r="F3791" t="s">
        <v>8849</v>
      </c>
      <c r="G3791" t="s">
        <v>8852</v>
      </c>
      <c r="H3791" t="s">
        <v>8853</v>
      </c>
      <c r="I3791">
        <v>14</v>
      </c>
      <c r="J3791">
        <v>5</v>
      </c>
      <c r="K3791" t="s">
        <v>345</v>
      </c>
      <c r="L3791">
        <v>4.8277000000000001</v>
      </c>
      <c r="M3791">
        <v>30.299183330000002</v>
      </c>
      <c r="N3791" t="s">
        <v>346</v>
      </c>
      <c r="O3791" t="s">
        <v>349</v>
      </c>
      <c r="P3791" s="133">
        <v>0</v>
      </c>
      <c r="Q3791" s="133">
        <v>0</v>
      </c>
      <c r="R3791" s="133">
        <v>0</v>
      </c>
      <c r="S3791" s="133">
        <v>0</v>
      </c>
      <c r="T3791" s="133">
        <v>0</v>
      </c>
      <c r="W3791">
        <v>0</v>
      </c>
      <c r="Z3791">
        <v>0</v>
      </c>
      <c r="AC3791">
        <v>0</v>
      </c>
      <c r="AF3791">
        <v>0</v>
      </c>
      <c r="AI3791">
        <v>0</v>
      </c>
      <c r="AL3791" t="s">
        <v>349</v>
      </c>
      <c r="AM3791">
        <v>0</v>
      </c>
      <c r="AN3791">
        <v>0</v>
      </c>
      <c r="AO3791">
        <v>0</v>
      </c>
      <c r="AR3791">
        <v>0</v>
      </c>
      <c r="AU3791">
        <v>0</v>
      </c>
      <c r="AX3791">
        <v>0</v>
      </c>
      <c r="BA3791">
        <v>0</v>
      </c>
      <c r="BD3791">
        <v>0</v>
      </c>
      <c r="BE3791">
        <v>0</v>
      </c>
      <c r="BF3791">
        <v>0</v>
      </c>
      <c r="BG3791">
        <v>0</v>
      </c>
      <c r="BH3791" t="s">
        <v>349</v>
      </c>
      <c r="BI3791">
        <v>0</v>
      </c>
      <c r="BJ3791">
        <v>0</v>
      </c>
      <c r="BK3791">
        <v>0</v>
      </c>
      <c r="BL3791">
        <v>0</v>
      </c>
      <c r="BM3791">
        <v>0</v>
      </c>
      <c r="BN3791" t="s">
        <v>349</v>
      </c>
      <c r="BO3791">
        <v>0</v>
      </c>
      <c r="BP3791">
        <v>0</v>
      </c>
      <c r="BQ3791">
        <v>0</v>
      </c>
      <c r="BR3791">
        <v>0</v>
      </c>
      <c r="BS3791">
        <v>0</v>
      </c>
      <c r="BT3791" t="s">
        <v>349</v>
      </c>
      <c r="BU3791">
        <v>0</v>
      </c>
      <c r="BV3791">
        <v>0</v>
      </c>
      <c r="BW3791">
        <v>0</v>
      </c>
      <c r="BX3791">
        <v>0</v>
      </c>
      <c r="BY3791">
        <v>0</v>
      </c>
      <c r="BZ3791" t="s">
        <v>349</v>
      </c>
      <c r="CA3791">
        <v>0</v>
      </c>
      <c r="CB3791">
        <v>0</v>
      </c>
      <c r="CC3791">
        <v>0</v>
      </c>
      <c r="CD3791">
        <v>0</v>
      </c>
      <c r="CE3791">
        <v>0</v>
      </c>
      <c r="CF3791" t="s">
        <v>349</v>
      </c>
      <c r="CG3791">
        <v>0</v>
      </c>
      <c r="CH3791">
        <v>0</v>
      </c>
      <c r="CI3791">
        <v>0</v>
      </c>
      <c r="CJ3791" t="s">
        <v>349</v>
      </c>
      <c r="CK3791">
        <v>0</v>
      </c>
      <c r="CL3791" t="s">
        <v>349</v>
      </c>
      <c r="CM3791">
        <v>0</v>
      </c>
      <c r="CN3791" s="133">
        <v>0</v>
      </c>
      <c r="CO3791" s="133" t="s">
        <v>347</v>
      </c>
      <c r="CP3791" s="133">
        <v>260</v>
      </c>
      <c r="CQ3791" s="133">
        <v>1305</v>
      </c>
      <c r="CR3791">
        <v>252</v>
      </c>
      <c r="CS3791">
        <v>1260</v>
      </c>
      <c r="CT3791">
        <v>1006</v>
      </c>
      <c r="CU3791" t="s">
        <v>70</v>
      </c>
      <c r="CV3791" t="s">
        <v>1046</v>
      </c>
      <c r="CW3791" t="s">
        <v>350</v>
      </c>
      <c r="CY3791">
        <v>149</v>
      </c>
      <c r="CZ3791" t="s">
        <v>70</v>
      </c>
      <c r="DA3791" t="s">
        <v>1046</v>
      </c>
      <c r="DB3791" t="s">
        <v>350</v>
      </c>
      <c r="DD3791">
        <v>59</v>
      </c>
      <c r="DE3791" t="s">
        <v>70</v>
      </c>
      <c r="DF3791" t="s">
        <v>3529</v>
      </c>
      <c r="DG3791" t="s">
        <v>350</v>
      </c>
      <c r="DI3791">
        <v>31</v>
      </c>
      <c r="DJ3791" t="s">
        <v>70</v>
      </c>
      <c r="DK3791" t="s">
        <v>1046</v>
      </c>
      <c r="DL3791" t="s">
        <v>350</v>
      </c>
      <c r="DN3791">
        <v>15</v>
      </c>
      <c r="DO3791" t="s">
        <v>70</v>
      </c>
      <c r="DP3791" t="s">
        <v>1046</v>
      </c>
      <c r="DQ3791" t="s">
        <v>350</v>
      </c>
      <c r="DS3791">
        <v>0</v>
      </c>
      <c r="DV3791" t="s">
        <v>347</v>
      </c>
      <c r="DW3791">
        <v>8</v>
      </c>
      <c r="DX3791">
        <v>45</v>
      </c>
      <c r="DY3791">
        <v>0</v>
      </c>
      <c r="EF3791">
        <v>0</v>
      </c>
      <c r="EM3791">
        <v>0</v>
      </c>
      <c r="ET3791">
        <v>0</v>
      </c>
      <c r="FA3791">
        <v>45</v>
      </c>
      <c r="FB3791" t="s">
        <v>113</v>
      </c>
      <c r="FD3791" t="s">
        <v>8663</v>
      </c>
      <c r="FF3791" t="s">
        <v>350</v>
      </c>
      <c r="FH3791">
        <v>0</v>
      </c>
      <c r="FK3791">
        <v>200</v>
      </c>
      <c r="FL3791">
        <v>1000</v>
      </c>
      <c r="FM3791">
        <v>44</v>
      </c>
      <c r="FN3791">
        <v>220</v>
      </c>
      <c r="FO3791">
        <v>16</v>
      </c>
      <c r="FP3791">
        <v>85</v>
      </c>
      <c r="FQ3791">
        <v>0</v>
      </c>
      <c r="FR3791">
        <v>0</v>
      </c>
      <c r="FS3791" t="s">
        <v>349</v>
      </c>
      <c r="FT3791">
        <v>0</v>
      </c>
      <c r="FU3791">
        <v>0</v>
      </c>
      <c r="FX3791" t="s">
        <v>349</v>
      </c>
      <c r="FZ3791" t="s">
        <v>349</v>
      </c>
      <c r="GA3791">
        <v>0</v>
      </c>
      <c r="GB3791">
        <v>0</v>
      </c>
      <c r="GC3791" t="s">
        <v>349</v>
      </c>
      <c r="GD3791" t="s">
        <v>361</v>
      </c>
      <c r="GE3791" t="s">
        <v>361</v>
      </c>
      <c r="GF3791" t="s">
        <v>361</v>
      </c>
      <c r="GG3791">
        <v>14</v>
      </c>
      <c r="GH3791" t="s">
        <v>356</v>
      </c>
    </row>
    <row r="3792" spans="1:190" x14ac:dyDescent="0.35">
      <c r="A3792" t="s">
        <v>69</v>
      </c>
      <c r="B3792" t="s">
        <v>70</v>
      </c>
      <c r="C3792" t="s">
        <v>8838</v>
      </c>
      <c r="D3792" t="s">
        <v>1046</v>
      </c>
      <c r="E3792" t="s">
        <v>8854</v>
      </c>
      <c r="F3792" t="s">
        <v>8855</v>
      </c>
      <c r="G3792" t="s">
        <v>8856</v>
      </c>
      <c r="H3792" t="s">
        <v>8857</v>
      </c>
      <c r="I3792">
        <v>14</v>
      </c>
      <c r="J3792">
        <v>4</v>
      </c>
      <c r="K3792" t="s">
        <v>345</v>
      </c>
      <c r="L3792">
        <v>5.24939</v>
      </c>
      <c r="M3792">
        <v>30.204329999999999</v>
      </c>
      <c r="N3792" t="s">
        <v>346</v>
      </c>
      <c r="O3792" t="s">
        <v>347</v>
      </c>
      <c r="P3792" s="133">
        <v>6</v>
      </c>
      <c r="Q3792" s="133">
        <v>30</v>
      </c>
      <c r="R3792" s="133">
        <v>6</v>
      </c>
      <c r="S3792" s="133">
        <v>30</v>
      </c>
      <c r="T3792" s="133">
        <v>30</v>
      </c>
      <c r="U3792" t="s">
        <v>70</v>
      </c>
      <c r="V3792" t="s">
        <v>1046</v>
      </c>
      <c r="W3792">
        <v>0</v>
      </c>
      <c r="Z3792">
        <v>0</v>
      </c>
      <c r="AC3792">
        <v>0</v>
      </c>
      <c r="AF3792">
        <v>0</v>
      </c>
      <c r="AI3792">
        <v>0</v>
      </c>
      <c r="AL3792" t="s">
        <v>349</v>
      </c>
      <c r="AM3792">
        <v>0</v>
      </c>
      <c r="AN3792">
        <v>0</v>
      </c>
      <c r="AO3792">
        <v>0</v>
      </c>
      <c r="AR3792">
        <v>0</v>
      </c>
      <c r="AU3792">
        <v>0</v>
      </c>
      <c r="AX3792">
        <v>0</v>
      </c>
      <c r="BA3792">
        <v>0</v>
      </c>
      <c r="BD3792">
        <v>0</v>
      </c>
      <c r="BE3792">
        <v>30</v>
      </c>
      <c r="BF3792">
        <v>0</v>
      </c>
      <c r="BG3792">
        <v>0</v>
      </c>
      <c r="BH3792" t="s">
        <v>349</v>
      </c>
      <c r="BI3792">
        <v>0</v>
      </c>
      <c r="BJ3792">
        <v>0</v>
      </c>
      <c r="BK3792">
        <v>0</v>
      </c>
      <c r="BL3792">
        <v>0</v>
      </c>
      <c r="BM3792">
        <v>0</v>
      </c>
      <c r="BN3792" t="s">
        <v>349</v>
      </c>
      <c r="BO3792">
        <v>0</v>
      </c>
      <c r="BP3792">
        <v>0</v>
      </c>
      <c r="BQ3792">
        <v>0</v>
      </c>
      <c r="BR3792">
        <v>0</v>
      </c>
      <c r="BS3792">
        <v>0</v>
      </c>
      <c r="BT3792" t="s">
        <v>349</v>
      </c>
      <c r="BU3792">
        <v>0</v>
      </c>
      <c r="BV3792">
        <v>0</v>
      </c>
      <c r="BW3792">
        <v>0</v>
      </c>
      <c r="BX3792">
        <v>0</v>
      </c>
      <c r="BY3792">
        <v>0</v>
      </c>
      <c r="BZ3792" t="s">
        <v>349</v>
      </c>
      <c r="CA3792">
        <v>0</v>
      </c>
      <c r="CB3792">
        <v>0</v>
      </c>
      <c r="CC3792">
        <v>0</v>
      </c>
      <c r="CD3792">
        <v>0</v>
      </c>
      <c r="CE3792">
        <v>0</v>
      </c>
      <c r="CF3792" t="s">
        <v>349</v>
      </c>
      <c r="CG3792">
        <v>0</v>
      </c>
      <c r="CH3792">
        <v>0</v>
      </c>
      <c r="CI3792">
        <v>0</v>
      </c>
      <c r="CJ3792" t="s">
        <v>349</v>
      </c>
      <c r="CK3792">
        <v>0</v>
      </c>
      <c r="CL3792" t="s">
        <v>349</v>
      </c>
      <c r="CM3792">
        <v>0</v>
      </c>
      <c r="CN3792" s="133">
        <v>0</v>
      </c>
      <c r="CO3792" s="133" t="s">
        <v>347</v>
      </c>
      <c r="CP3792" s="133">
        <v>545</v>
      </c>
      <c r="CQ3792" s="133">
        <v>2725</v>
      </c>
      <c r="CR3792">
        <v>545</v>
      </c>
      <c r="CS3792">
        <v>2725</v>
      </c>
      <c r="CT3792">
        <v>250</v>
      </c>
      <c r="CU3792" t="s">
        <v>70</v>
      </c>
      <c r="CV3792" t="s">
        <v>1046</v>
      </c>
      <c r="CW3792" t="s">
        <v>350</v>
      </c>
      <c r="CY3792">
        <v>1750</v>
      </c>
      <c r="CZ3792" t="s">
        <v>52</v>
      </c>
      <c r="DA3792" t="s">
        <v>418</v>
      </c>
      <c r="DB3792" t="s">
        <v>350</v>
      </c>
      <c r="DD3792">
        <v>415</v>
      </c>
      <c r="DE3792" t="s">
        <v>52</v>
      </c>
      <c r="DF3792" t="s">
        <v>340</v>
      </c>
      <c r="DG3792" t="s">
        <v>350</v>
      </c>
      <c r="DI3792">
        <v>50</v>
      </c>
      <c r="DJ3792" t="s">
        <v>52</v>
      </c>
      <c r="DK3792" t="s">
        <v>340</v>
      </c>
      <c r="DL3792" t="s">
        <v>350</v>
      </c>
      <c r="DN3792">
        <v>10</v>
      </c>
      <c r="DO3792" t="s">
        <v>52</v>
      </c>
      <c r="DP3792" t="s">
        <v>340</v>
      </c>
      <c r="DQ3792" t="s">
        <v>350</v>
      </c>
      <c r="DS3792">
        <v>250</v>
      </c>
      <c r="DT3792" t="s">
        <v>348</v>
      </c>
      <c r="DU3792" t="s">
        <v>348</v>
      </c>
      <c r="DV3792" t="s">
        <v>349</v>
      </c>
      <c r="DW3792">
        <v>0</v>
      </c>
      <c r="DX3792">
        <v>0</v>
      </c>
      <c r="DY3792">
        <v>0</v>
      </c>
      <c r="EF3792">
        <v>0</v>
      </c>
      <c r="EM3792">
        <v>0</v>
      </c>
      <c r="ET3792">
        <v>0</v>
      </c>
      <c r="FA3792">
        <v>0</v>
      </c>
      <c r="FH3792">
        <v>0</v>
      </c>
      <c r="FK3792">
        <v>503</v>
      </c>
      <c r="FL3792">
        <v>2515</v>
      </c>
      <c r="FM3792">
        <v>37</v>
      </c>
      <c r="FN3792">
        <v>185</v>
      </c>
      <c r="FO3792">
        <v>5</v>
      </c>
      <c r="FP3792">
        <v>25</v>
      </c>
      <c r="FQ3792">
        <v>0</v>
      </c>
      <c r="FR3792">
        <v>0</v>
      </c>
      <c r="FS3792" t="s">
        <v>347</v>
      </c>
      <c r="FT3792">
        <v>26</v>
      </c>
      <c r="FU3792">
        <v>130</v>
      </c>
      <c r="FV3792" t="s">
        <v>52</v>
      </c>
      <c r="FW3792" t="s">
        <v>340</v>
      </c>
      <c r="FX3792" t="s">
        <v>349</v>
      </c>
      <c r="FZ3792" t="s">
        <v>349</v>
      </c>
      <c r="GA3792">
        <v>0</v>
      </c>
      <c r="GB3792">
        <v>0</v>
      </c>
      <c r="GC3792" t="s">
        <v>349</v>
      </c>
      <c r="GD3792" t="s">
        <v>355</v>
      </c>
      <c r="GE3792" t="s">
        <v>354</v>
      </c>
      <c r="GF3792" t="s">
        <v>355</v>
      </c>
      <c r="GG3792">
        <v>14</v>
      </c>
      <c r="GH3792" t="s">
        <v>356</v>
      </c>
    </row>
    <row r="3793" spans="1:190" x14ac:dyDescent="0.35">
      <c r="A3793" t="s">
        <v>69</v>
      </c>
      <c r="B3793" t="s">
        <v>70</v>
      </c>
      <c r="C3793" t="s">
        <v>8838</v>
      </c>
      <c r="D3793" t="s">
        <v>1046</v>
      </c>
      <c r="E3793" t="s">
        <v>8854</v>
      </c>
      <c r="F3793" t="s">
        <v>8855</v>
      </c>
      <c r="G3793" t="s">
        <v>8858</v>
      </c>
      <c r="H3793" t="s">
        <v>8859</v>
      </c>
      <c r="I3793">
        <v>14</v>
      </c>
      <c r="J3793">
        <v>4</v>
      </c>
      <c r="K3793" t="s">
        <v>345</v>
      </c>
      <c r="L3793">
        <v>5.2427400000000004</v>
      </c>
      <c r="M3793">
        <v>30.201080000000001</v>
      </c>
      <c r="N3793" t="s">
        <v>346</v>
      </c>
      <c r="O3793" t="s">
        <v>347</v>
      </c>
      <c r="P3793" s="133">
        <v>5</v>
      </c>
      <c r="Q3793" s="133">
        <v>25</v>
      </c>
      <c r="R3793" s="133">
        <v>5</v>
      </c>
      <c r="S3793" s="133">
        <v>25</v>
      </c>
      <c r="T3793" s="133">
        <v>25</v>
      </c>
      <c r="U3793" t="s">
        <v>70</v>
      </c>
      <c r="V3793" t="s">
        <v>1046</v>
      </c>
      <c r="W3793">
        <v>0</v>
      </c>
      <c r="Z3793">
        <v>0</v>
      </c>
      <c r="AC3793">
        <v>0</v>
      </c>
      <c r="AF3793">
        <v>0</v>
      </c>
      <c r="AI3793">
        <v>0</v>
      </c>
      <c r="AL3793" t="s">
        <v>349</v>
      </c>
      <c r="AM3793">
        <v>0</v>
      </c>
      <c r="AN3793">
        <v>0</v>
      </c>
      <c r="AO3793">
        <v>0</v>
      </c>
      <c r="AR3793">
        <v>0</v>
      </c>
      <c r="AU3793">
        <v>0</v>
      </c>
      <c r="AX3793">
        <v>0</v>
      </c>
      <c r="BA3793">
        <v>0</v>
      </c>
      <c r="BD3793">
        <v>0</v>
      </c>
      <c r="BE3793">
        <v>25</v>
      </c>
      <c r="BF3793">
        <v>0</v>
      </c>
      <c r="BG3793">
        <v>0</v>
      </c>
      <c r="BH3793" t="s">
        <v>349</v>
      </c>
      <c r="BI3793">
        <v>0</v>
      </c>
      <c r="BJ3793">
        <v>0</v>
      </c>
      <c r="BK3793">
        <v>0</v>
      </c>
      <c r="BL3793">
        <v>0</v>
      </c>
      <c r="BM3793">
        <v>0</v>
      </c>
      <c r="BN3793" t="s">
        <v>349</v>
      </c>
      <c r="BO3793">
        <v>0</v>
      </c>
      <c r="BP3793">
        <v>0</v>
      </c>
      <c r="BQ3793">
        <v>0</v>
      </c>
      <c r="BR3793">
        <v>0</v>
      </c>
      <c r="BS3793">
        <v>0</v>
      </c>
      <c r="BT3793" t="s">
        <v>349</v>
      </c>
      <c r="BU3793">
        <v>0</v>
      </c>
      <c r="BV3793">
        <v>0</v>
      </c>
      <c r="BW3793">
        <v>0</v>
      </c>
      <c r="BX3793">
        <v>0</v>
      </c>
      <c r="BY3793">
        <v>0</v>
      </c>
      <c r="BZ3793" t="s">
        <v>349</v>
      </c>
      <c r="CA3793">
        <v>0</v>
      </c>
      <c r="CB3793">
        <v>0</v>
      </c>
      <c r="CC3793">
        <v>0</v>
      </c>
      <c r="CD3793">
        <v>0</v>
      </c>
      <c r="CE3793">
        <v>0</v>
      </c>
      <c r="CF3793" t="s">
        <v>349</v>
      </c>
      <c r="CG3793">
        <v>0</v>
      </c>
      <c r="CH3793">
        <v>0</v>
      </c>
      <c r="CI3793">
        <v>0</v>
      </c>
      <c r="CJ3793" t="s">
        <v>349</v>
      </c>
      <c r="CK3793">
        <v>0</v>
      </c>
      <c r="CL3793" t="s">
        <v>349</v>
      </c>
      <c r="CM3793">
        <v>0</v>
      </c>
      <c r="CN3793" s="133">
        <v>0</v>
      </c>
      <c r="CO3793" s="133" t="s">
        <v>347</v>
      </c>
      <c r="CP3793" s="133">
        <v>179</v>
      </c>
      <c r="CQ3793" s="133">
        <v>895</v>
      </c>
      <c r="CR3793">
        <v>179</v>
      </c>
      <c r="CS3793">
        <v>895</v>
      </c>
      <c r="CT3793">
        <v>677</v>
      </c>
      <c r="CU3793" t="s">
        <v>70</v>
      </c>
      <c r="CV3793" t="s">
        <v>1046</v>
      </c>
      <c r="CW3793" t="s">
        <v>587</v>
      </c>
      <c r="CY3793">
        <v>0</v>
      </c>
      <c r="DD3793">
        <v>0</v>
      </c>
      <c r="DI3793">
        <v>0</v>
      </c>
      <c r="DN3793">
        <v>0</v>
      </c>
      <c r="DS3793">
        <v>218</v>
      </c>
      <c r="DT3793" t="s">
        <v>348</v>
      </c>
      <c r="DU3793" t="s">
        <v>348</v>
      </c>
      <c r="DV3793" t="s">
        <v>349</v>
      </c>
      <c r="DW3793">
        <v>0</v>
      </c>
      <c r="DX3793">
        <v>0</v>
      </c>
      <c r="DY3793">
        <v>0</v>
      </c>
      <c r="EF3793">
        <v>0</v>
      </c>
      <c r="EM3793">
        <v>0</v>
      </c>
      <c r="ET3793">
        <v>0</v>
      </c>
      <c r="FA3793">
        <v>0</v>
      </c>
      <c r="FH3793">
        <v>0</v>
      </c>
      <c r="FK3793">
        <v>169</v>
      </c>
      <c r="FL3793">
        <v>845</v>
      </c>
      <c r="FM3793">
        <v>5</v>
      </c>
      <c r="FN3793">
        <v>25</v>
      </c>
      <c r="FO3793">
        <v>5</v>
      </c>
      <c r="FP3793">
        <v>25</v>
      </c>
      <c r="FQ3793">
        <v>0</v>
      </c>
      <c r="FR3793">
        <v>0</v>
      </c>
      <c r="FS3793" t="s">
        <v>349</v>
      </c>
      <c r="FT3793">
        <v>0</v>
      </c>
      <c r="FU3793">
        <v>0</v>
      </c>
      <c r="FX3793" t="s">
        <v>349</v>
      </c>
      <c r="FZ3793" t="s">
        <v>347</v>
      </c>
      <c r="GA3793">
        <v>6</v>
      </c>
      <c r="GB3793">
        <v>30</v>
      </c>
      <c r="GC3793" t="s">
        <v>349</v>
      </c>
      <c r="GD3793" t="s">
        <v>361</v>
      </c>
      <c r="GE3793" t="s">
        <v>361</v>
      </c>
      <c r="GF3793" t="s">
        <v>361</v>
      </c>
      <c r="GG3793">
        <v>14</v>
      </c>
      <c r="GH3793" t="s">
        <v>356</v>
      </c>
    </row>
    <row r="3794" spans="1:190" x14ac:dyDescent="0.35">
      <c r="A3794" t="s">
        <v>69</v>
      </c>
      <c r="B3794" t="s">
        <v>70</v>
      </c>
      <c r="C3794" t="s">
        <v>8838</v>
      </c>
      <c r="D3794" t="s">
        <v>1046</v>
      </c>
      <c r="E3794" t="s">
        <v>8860</v>
      </c>
      <c r="F3794" t="s">
        <v>8861</v>
      </c>
      <c r="G3794" t="s">
        <v>8862</v>
      </c>
      <c r="H3794" t="s">
        <v>364</v>
      </c>
      <c r="I3794">
        <v>14</v>
      </c>
      <c r="J3794">
        <v>4</v>
      </c>
      <c r="K3794" t="s">
        <v>345</v>
      </c>
      <c r="L3794">
        <v>5.3693699840000004</v>
      </c>
      <c r="M3794">
        <v>30.158899309999999</v>
      </c>
      <c r="N3794" t="s">
        <v>346</v>
      </c>
      <c r="O3794" t="s">
        <v>347</v>
      </c>
      <c r="P3794" s="133">
        <v>13</v>
      </c>
      <c r="Q3794" s="133">
        <v>65</v>
      </c>
      <c r="R3794" s="133">
        <v>13</v>
      </c>
      <c r="S3794" s="133">
        <v>65</v>
      </c>
      <c r="T3794" s="133">
        <v>0</v>
      </c>
      <c r="W3794">
        <v>0</v>
      </c>
      <c r="Z3794">
        <v>65</v>
      </c>
      <c r="AA3794" t="s">
        <v>70</v>
      </c>
      <c r="AB3794" t="s">
        <v>1046</v>
      </c>
      <c r="AC3794">
        <v>0</v>
      </c>
      <c r="AF3794">
        <v>0</v>
      </c>
      <c r="AI3794">
        <v>0</v>
      </c>
      <c r="AL3794" t="s">
        <v>349</v>
      </c>
      <c r="AM3794">
        <v>0</v>
      </c>
      <c r="AN3794">
        <v>0</v>
      </c>
      <c r="AO3794">
        <v>0</v>
      </c>
      <c r="AR3794">
        <v>0</v>
      </c>
      <c r="AU3794">
        <v>0</v>
      </c>
      <c r="AX3794">
        <v>0</v>
      </c>
      <c r="BA3794">
        <v>0</v>
      </c>
      <c r="BD3794">
        <v>0</v>
      </c>
      <c r="BE3794">
        <v>0</v>
      </c>
      <c r="BF3794">
        <v>0</v>
      </c>
      <c r="BG3794">
        <v>0</v>
      </c>
      <c r="BH3794" t="s">
        <v>349</v>
      </c>
      <c r="BI3794">
        <v>0</v>
      </c>
      <c r="BJ3794">
        <v>0</v>
      </c>
      <c r="BK3794">
        <v>0</v>
      </c>
      <c r="BL3794">
        <v>0</v>
      </c>
      <c r="BM3794">
        <v>0</v>
      </c>
      <c r="BN3794" t="s">
        <v>349</v>
      </c>
      <c r="BO3794">
        <v>0</v>
      </c>
      <c r="BP3794">
        <v>0</v>
      </c>
      <c r="BQ3794">
        <v>65</v>
      </c>
      <c r="BR3794">
        <v>0</v>
      </c>
      <c r="BS3794">
        <v>0</v>
      </c>
      <c r="BT3794" t="s">
        <v>349</v>
      </c>
      <c r="BU3794">
        <v>0</v>
      </c>
      <c r="BV3794">
        <v>0</v>
      </c>
      <c r="BW3794">
        <v>0</v>
      </c>
      <c r="BX3794">
        <v>0</v>
      </c>
      <c r="BY3794">
        <v>0</v>
      </c>
      <c r="BZ3794" t="s">
        <v>349</v>
      </c>
      <c r="CA3794">
        <v>0</v>
      </c>
      <c r="CB3794">
        <v>0</v>
      </c>
      <c r="CC3794">
        <v>0</v>
      </c>
      <c r="CD3794">
        <v>0</v>
      </c>
      <c r="CE3794">
        <v>0</v>
      </c>
      <c r="CF3794" t="s">
        <v>349</v>
      </c>
      <c r="CG3794">
        <v>0</v>
      </c>
      <c r="CH3794">
        <v>0</v>
      </c>
      <c r="CI3794">
        <v>0</v>
      </c>
      <c r="CJ3794" t="s">
        <v>349</v>
      </c>
      <c r="CK3794">
        <v>0</v>
      </c>
      <c r="CL3794" t="s">
        <v>349</v>
      </c>
      <c r="CM3794">
        <v>0</v>
      </c>
      <c r="CN3794" s="133">
        <v>0</v>
      </c>
      <c r="CO3794" s="133" t="s">
        <v>349</v>
      </c>
      <c r="CP3794" s="133">
        <v>0</v>
      </c>
      <c r="CQ3794" s="133">
        <v>0</v>
      </c>
      <c r="CR3794">
        <v>0</v>
      </c>
      <c r="CS3794">
        <v>0</v>
      </c>
      <c r="CT3794">
        <v>0</v>
      </c>
      <c r="CY3794">
        <v>0</v>
      </c>
      <c r="DD3794">
        <v>0</v>
      </c>
      <c r="DI3794">
        <v>0</v>
      </c>
      <c r="DN3794">
        <v>0</v>
      </c>
      <c r="DS3794">
        <v>0</v>
      </c>
      <c r="DV3794" t="s">
        <v>349</v>
      </c>
      <c r="DW3794">
        <v>0</v>
      </c>
      <c r="DX3794">
        <v>0</v>
      </c>
      <c r="DY3794">
        <v>0</v>
      </c>
      <c r="EF3794">
        <v>0</v>
      </c>
      <c r="EM3794">
        <v>0</v>
      </c>
      <c r="ET3794">
        <v>0</v>
      </c>
      <c r="FA3794">
        <v>0</v>
      </c>
      <c r="FH3794">
        <v>0</v>
      </c>
      <c r="FK3794">
        <v>0</v>
      </c>
      <c r="FL3794">
        <v>0</v>
      </c>
      <c r="FM3794">
        <v>0</v>
      </c>
      <c r="FN3794">
        <v>0</v>
      </c>
      <c r="FO3794">
        <v>0</v>
      </c>
      <c r="FP3794">
        <v>0</v>
      </c>
      <c r="FQ3794">
        <v>0</v>
      </c>
      <c r="FR3794">
        <v>0</v>
      </c>
      <c r="FS3794" t="s">
        <v>349</v>
      </c>
      <c r="FT3794">
        <v>0</v>
      </c>
      <c r="FU3794">
        <v>0</v>
      </c>
      <c r="FX3794" t="s">
        <v>349</v>
      </c>
      <c r="FZ3794" t="s">
        <v>349</v>
      </c>
      <c r="GA3794">
        <v>0</v>
      </c>
      <c r="GB3794">
        <v>0</v>
      </c>
      <c r="GC3794" t="s">
        <v>349</v>
      </c>
      <c r="GD3794" t="s">
        <v>354</v>
      </c>
      <c r="GE3794" t="s">
        <v>354</v>
      </c>
      <c r="GF3794" t="s">
        <v>354</v>
      </c>
      <c r="GG3794">
        <v>14</v>
      </c>
      <c r="GH3794" t="s">
        <v>356</v>
      </c>
    </row>
    <row r="3795" spans="1:190" x14ac:dyDescent="0.35">
      <c r="A3795" t="s">
        <v>69</v>
      </c>
      <c r="B3795" t="s">
        <v>70</v>
      </c>
      <c r="C3795" t="s">
        <v>8838</v>
      </c>
      <c r="D3795" t="s">
        <v>1046</v>
      </c>
      <c r="E3795" t="s">
        <v>8860</v>
      </c>
      <c r="F3795" t="s">
        <v>8861</v>
      </c>
      <c r="G3795" t="s">
        <v>8863</v>
      </c>
      <c r="H3795" t="s">
        <v>8864</v>
      </c>
      <c r="I3795">
        <v>14</v>
      </c>
      <c r="J3795">
        <v>4</v>
      </c>
      <c r="K3795" t="s">
        <v>345</v>
      </c>
      <c r="L3795">
        <v>5.3512500000000003</v>
      </c>
      <c r="M3795">
        <v>30.304099999999998</v>
      </c>
      <c r="N3795" t="s">
        <v>346</v>
      </c>
      <c r="O3795" t="s">
        <v>349</v>
      </c>
      <c r="P3795" s="133">
        <v>0</v>
      </c>
      <c r="Q3795" s="133">
        <v>0</v>
      </c>
      <c r="R3795" s="133">
        <v>0</v>
      </c>
      <c r="S3795" s="133">
        <v>0</v>
      </c>
      <c r="T3795" s="133">
        <v>0</v>
      </c>
      <c r="W3795">
        <v>0</v>
      </c>
      <c r="Z3795">
        <v>0</v>
      </c>
      <c r="AC3795">
        <v>0</v>
      </c>
      <c r="AF3795">
        <v>0</v>
      </c>
      <c r="AI3795">
        <v>0</v>
      </c>
      <c r="AL3795" t="s">
        <v>349</v>
      </c>
      <c r="AM3795">
        <v>0</v>
      </c>
      <c r="AN3795">
        <v>0</v>
      </c>
      <c r="AO3795">
        <v>0</v>
      </c>
      <c r="AR3795">
        <v>0</v>
      </c>
      <c r="AU3795">
        <v>0</v>
      </c>
      <c r="AX3795">
        <v>0</v>
      </c>
      <c r="BA3795">
        <v>0</v>
      </c>
      <c r="BD3795">
        <v>0</v>
      </c>
      <c r="BE3795">
        <v>0</v>
      </c>
      <c r="BF3795">
        <v>0</v>
      </c>
      <c r="BG3795">
        <v>0</v>
      </c>
      <c r="BH3795" t="s">
        <v>349</v>
      </c>
      <c r="BI3795">
        <v>0</v>
      </c>
      <c r="BJ3795">
        <v>0</v>
      </c>
      <c r="BK3795">
        <v>0</v>
      </c>
      <c r="BL3795">
        <v>0</v>
      </c>
      <c r="BM3795">
        <v>0</v>
      </c>
      <c r="BN3795" t="s">
        <v>349</v>
      </c>
      <c r="BO3795">
        <v>0</v>
      </c>
      <c r="BP3795">
        <v>0</v>
      </c>
      <c r="BQ3795">
        <v>0</v>
      </c>
      <c r="BR3795">
        <v>0</v>
      </c>
      <c r="BS3795">
        <v>0</v>
      </c>
      <c r="BT3795" t="s">
        <v>349</v>
      </c>
      <c r="BU3795">
        <v>0</v>
      </c>
      <c r="BV3795">
        <v>0</v>
      </c>
      <c r="BW3795">
        <v>0</v>
      </c>
      <c r="BX3795">
        <v>0</v>
      </c>
      <c r="BY3795">
        <v>0</v>
      </c>
      <c r="BZ3795" t="s">
        <v>349</v>
      </c>
      <c r="CA3795">
        <v>0</v>
      </c>
      <c r="CB3795">
        <v>0</v>
      </c>
      <c r="CC3795">
        <v>0</v>
      </c>
      <c r="CD3795">
        <v>0</v>
      </c>
      <c r="CE3795">
        <v>0</v>
      </c>
      <c r="CF3795" t="s">
        <v>349</v>
      </c>
      <c r="CG3795">
        <v>0</v>
      </c>
      <c r="CH3795">
        <v>0</v>
      </c>
      <c r="CI3795">
        <v>0</v>
      </c>
      <c r="CJ3795" t="s">
        <v>349</v>
      </c>
      <c r="CK3795">
        <v>0</v>
      </c>
      <c r="CL3795" t="s">
        <v>349</v>
      </c>
      <c r="CM3795">
        <v>0</v>
      </c>
      <c r="CN3795" s="133">
        <v>0</v>
      </c>
      <c r="CO3795" s="133" t="s">
        <v>347</v>
      </c>
      <c r="CP3795" s="133">
        <v>1562</v>
      </c>
      <c r="CQ3795" s="133">
        <v>7810</v>
      </c>
      <c r="CR3795">
        <v>1525</v>
      </c>
      <c r="CS3795">
        <v>7625</v>
      </c>
      <c r="CT3795">
        <v>5045</v>
      </c>
      <c r="CU3795" t="s">
        <v>52</v>
      </c>
      <c r="CV3795" t="s">
        <v>340</v>
      </c>
      <c r="CW3795" t="s">
        <v>350</v>
      </c>
      <c r="CY3795">
        <v>2165</v>
      </c>
      <c r="CZ3795" t="s">
        <v>52</v>
      </c>
      <c r="DA3795" t="s">
        <v>340</v>
      </c>
      <c r="DB3795" t="s">
        <v>350</v>
      </c>
      <c r="DD3795">
        <v>320</v>
      </c>
      <c r="DE3795" t="s">
        <v>70</v>
      </c>
      <c r="DF3795" t="s">
        <v>1725</v>
      </c>
      <c r="DG3795" t="s">
        <v>350</v>
      </c>
      <c r="DI3795">
        <v>45</v>
      </c>
      <c r="DJ3795" t="s">
        <v>52</v>
      </c>
      <c r="DK3795" t="s">
        <v>340</v>
      </c>
      <c r="DL3795" t="s">
        <v>350</v>
      </c>
      <c r="DN3795">
        <v>48</v>
      </c>
      <c r="DO3795" t="s">
        <v>52</v>
      </c>
      <c r="DP3795" t="s">
        <v>340</v>
      </c>
      <c r="DQ3795" t="s">
        <v>350</v>
      </c>
      <c r="DS3795">
        <v>2</v>
      </c>
      <c r="DT3795" t="s">
        <v>348</v>
      </c>
      <c r="DU3795" t="s">
        <v>348</v>
      </c>
      <c r="DV3795" t="s">
        <v>347</v>
      </c>
      <c r="DW3795">
        <v>37</v>
      </c>
      <c r="DX3795">
        <v>185</v>
      </c>
      <c r="DY3795">
        <v>0</v>
      </c>
      <c r="EF3795">
        <v>110</v>
      </c>
      <c r="EG3795" t="s">
        <v>123</v>
      </c>
      <c r="EI3795" t="s">
        <v>360</v>
      </c>
      <c r="EK3795" t="s">
        <v>350</v>
      </c>
      <c r="EM3795">
        <v>55</v>
      </c>
      <c r="EN3795" t="s">
        <v>123</v>
      </c>
      <c r="EP3795" t="s">
        <v>360</v>
      </c>
      <c r="ER3795" t="s">
        <v>350</v>
      </c>
      <c r="ET3795">
        <v>10</v>
      </c>
      <c r="EU3795" t="s">
        <v>123</v>
      </c>
      <c r="EW3795" t="s">
        <v>360</v>
      </c>
      <c r="EY3795" t="s">
        <v>350</v>
      </c>
      <c r="FA3795">
        <v>10</v>
      </c>
      <c r="FB3795" t="s">
        <v>123</v>
      </c>
      <c r="FD3795" t="s">
        <v>360</v>
      </c>
      <c r="FF3795" t="s">
        <v>350</v>
      </c>
      <c r="FH3795">
        <v>0</v>
      </c>
      <c r="FK3795">
        <v>1446</v>
      </c>
      <c r="FL3795">
        <v>7230</v>
      </c>
      <c r="FM3795">
        <v>104</v>
      </c>
      <c r="FN3795">
        <v>520</v>
      </c>
      <c r="FO3795">
        <v>12</v>
      </c>
      <c r="FP3795">
        <v>60</v>
      </c>
      <c r="FQ3795">
        <v>0</v>
      </c>
      <c r="FR3795">
        <v>0</v>
      </c>
      <c r="FS3795" t="s">
        <v>347</v>
      </c>
      <c r="FT3795">
        <v>60</v>
      </c>
      <c r="FU3795">
        <v>300</v>
      </c>
      <c r="FV3795" t="s">
        <v>70</v>
      </c>
      <c r="FW3795" t="s">
        <v>1046</v>
      </c>
      <c r="FX3795" t="s">
        <v>347</v>
      </c>
      <c r="FY3795" t="s">
        <v>123</v>
      </c>
      <c r="FZ3795" t="s">
        <v>349</v>
      </c>
      <c r="GA3795">
        <v>0</v>
      </c>
      <c r="GB3795">
        <v>0</v>
      </c>
      <c r="GD3795" t="s">
        <v>361</v>
      </c>
      <c r="GE3795" t="s">
        <v>361</v>
      </c>
      <c r="GF3795" t="s">
        <v>361</v>
      </c>
      <c r="GG3795">
        <v>14</v>
      </c>
      <c r="GH3795" t="s">
        <v>356</v>
      </c>
    </row>
    <row r="3796" spans="1:190" x14ac:dyDescent="0.35">
      <c r="A3796" t="s">
        <v>69</v>
      </c>
      <c r="B3796" t="s">
        <v>70</v>
      </c>
      <c r="C3796" t="s">
        <v>8838</v>
      </c>
      <c r="D3796" t="s">
        <v>1046</v>
      </c>
      <c r="E3796" t="s">
        <v>8860</v>
      </c>
      <c r="F3796" t="s">
        <v>8861</v>
      </c>
      <c r="G3796" t="s">
        <v>8865</v>
      </c>
      <c r="H3796" t="s">
        <v>8866</v>
      </c>
      <c r="I3796">
        <v>14</v>
      </c>
      <c r="J3796">
        <v>4</v>
      </c>
      <c r="K3796" t="s">
        <v>413</v>
      </c>
      <c r="L3796">
        <v>5.3369999999999997</v>
      </c>
      <c r="M3796">
        <v>30.295000000000002</v>
      </c>
      <c r="N3796" t="s">
        <v>346</v>
      </c>
      <c r="O3796" t="s">
        <v>347</v>
      </c>
      <c r="P3796" s="133">
        <v>45</v>
      </c>
      <c r="Q3796" s="133">
        <v>225</v>
      </c>
      <c r="R3796" s="133">
        <v>45</v>
      </c>
      <c r="S3796" s="133">
        <v>225</v>
      </c>
      <c r="T3796" s="133">
        <v>195</v>
      </c>
      <c r="U3796" t="s">
        <v>70</v>
      </c>
      <c r="V3796" t="s">
        <v>1046</v>
      </c>
      <c r="W3796">
        <v>0</v>
      </c>
      <c r="Z3796">
        <v>0</v>
      </c>
      <c r="AC3796">
        <v>0</v>
      </c>
      <c r="AF3796">
        <v>30</v>
      </c>
      <c r="AG3796" t="s">
        <v>70</v>
      </c>
      <c r="AH3796" t="s">
        <v>3529</v>
      </c>
      <c r="AI3796">
        <v>0</v>
      </c>
      <c r="AL3796" t="s">
        <v>349</v>
      </c>
      <c r="AM3796">
        <v>0</v>
      </c>
      <c r="AN3796">
        <v>0</v>
      </c>
      <c r="AO3796">
        <v>0</v>
      </c>
      <c r="AR3796">
        <v>0</v>
      </c>
      <c r="AU3796">
        <v>0</v>
      </c>
      <c r="AX3796">
        <v>0</v>
      </c>
      <c r="BA3796">
        <v>0</v>
      </c>
      <c r="BD3796">
        <v>0</v>
      </c>
      <c r="BE3796">
        <v>195</v>
      </c>
      <c r="BF3796">
        <v>0</v>
      </c>
      <c r="BG3796">
        <v>0</v>
      </c>
      <c r="BH3796" t="s">
        <v>349</v>
      </c>
      <c r="BI3796">
        <v>0</v>
      </c>
      <c r="BJ3796">
        <v>0</v>
      </c>
      <c r="BK3796">
        <v>0</v>
      </c>
      <c r="BL3796">
        <v>0</v>
      </c>
      <c r="BM3796">
        <v>0</v>
      </c>
      <c r="BN3796" t="s">
        <v>349</v>
      </c>
      <c r="BO3796">
        <v>0</v>
      </c>
      <c r="BP3796">
        <v>0</v>
      </c>
      <c r="BQ3796">
        <v>0</v>
      </c>
      <c r="BR3796">
        <v>0</v>
      </c>
      <c r="BS3796">
        <v>0</v>
      </c>
      <c r="BT3796" t="s">
        <v>349</v>
      </c>
      <c r="BU3796">
        <v>0</v>
      </c>
      <c r="BV3796">
        <v>0</v>
      </c>
      <c r="BW3796">
        <v>0</v>
      </c>
      <c r="BX3796">
        <v>0</v>
      </c>
      <c r="BY3796">
        <v>0</v>
      </c>
      <c r="BZ3796" t="s">
        <v>349</v>
      </c>
      <c r="CA3796">
        <v>0</v>
      </c>
      <c r="CB3796">
        <v>0</v>
      </c>
      <c r="CC3796">
        <v>30</v>
      </c>
      <c r="CD3796">
        <v>0</v>
      </c>
      <c r="CE3796">
        <v>0</v>
      </c>
      <c r="CF3796" t="s">
        <v>349</v>
      </c>
      <c r="CG3796">
        <v>0</v>
      </c>
      <c r="CH3796">
        <v>0</v>
      </c>
      <c r="CI3796">
        <v>0</v>
      </c>
      <c r="CJ3796" t="s">
        <v>349</v>
      </c>
      <c r="CK3796">
        <v>0</v>
      </c>
      <c r="CL3796" t="s">
        <v>349</v>
      </c>
      <c r="CM3796">
        <v>0</v>
      </c>
      <c r="CN3796" s="133">
        <v>0</v>
      </c>
      <c r="CO3796" s="133" t="s">
        <v>349</v>
      </c>
      <c r="CP3796" s="133">
        <v>0</v>
      </c>
      <c r="CQ3796" s="133">
        <v>0</v>
      </c>
      <c r="CR3796">
        <v>0</v>
      </c>
      <c r="CS3796">
        <v>0</v>
      </c>
      <c r="CT3796">
        <v>0</v>
      </c>
      <c r="CY3796">
        <v>0</v>
      </c>
      <c r="DD3796">
        <v>0</v>
      </c>
      <c r="DI3796">
        <v>0</v>
      </c>
      <c r="DN3796">
        <v>0</v>
      </c>
      <c r="DS3796">
        <v>0</v>
      </c>
      <c r="DV3796" t="s">
        <v>349</v>
      </c>
      <c r="DW3796">
        <v>0</v>
      </c>
      <c r="DX3796">
        <v>0</v>
      </c>
      <c r="DY3796">
        <v>0</v>
      </c>
      <c r="EF3796">
        <v>0</v>
      </c>
      <c r="EM3796">
        <v>0</v>
      </c>
      <c r="ET3796">
        <v>0</v>
      </c>
      <c r="FA3796">
        <v>0</v>
      </c>
      <c r="FH3796">
        <v>0</v>
      </c>
      <c r="FK3796">
        <v>0</v>
      </c>
      <c r="FL3796">
        <v>0</v>
      </c>
      <c r="FM3796">
        <v>0</v>
      </c>
      <c r="FN3796">
        <v>0</v>
      </c>
      <c r="FO3796">
        <v>0</v>
      </c>
      <c r="FP3796">
        <v>0</v>
      </c>
      <c r="FQ3796">
        <v>0</v>
      </c>
      <c r="FR3796">
        <v>0</v>
      </c>
      <c r="FS3796" t="s">
        <v>349</v>
      </c>
      <c r="FT3796">
        <v>0</v>
      </c>
      <c r="FU3796">
        <v>0</v>
      </c>
      <c r="FX3796" t="s">
        <v>349</v>
      </c>
      <c r="FZ3796" t="s">
        <v>349</v>
      </c>
      <c r="GA3796">
        <v>0</v>
      </c>
      <c r="GB3796">
        <v>0</v>
      </c>
      <c r="GC3796" t="s">
        <v>349</v>
      </c>
      <c r="GD3796" t="s">
        <v>361</v>
      </c>
      <c r="GE3796" t="s">
        <v>361</v>
      </c>
      <c r="GF3796" t="s">
        <v>361</v>
      </c>
      <c r="GG3796">
        <v>14</v>
      </c>
      <c r="GH3796" t="s">
        <v>356</v>
      </c>
    </row>
    <row r="3797" spans="1:190" x14ac:dyDescent="0.35">
      <c r="A3797" t="s">
        <v>69</v>
      </c>
      <c r="B3797" t="s">
        <v>70</v>
      </c>
      <c r="C3797" t="s">
        <v>8838</v>
      </c>
      <c r="D3797" t="s">
        <v>1046</v>
      </c>
      <c r="E3797" t="s">
        <v>8860</v>
      </c>
      <c r="F3797" t="s">
        <v>8861</v>
      </c>
      <c r="G3797" t="s">
        <v>8867</v>
      </c>
      <c r="H3797" t="s">
        <v>8868</v>
      </c>
      <c r="I3797">
        <v>14</v>
      </c>
      <c r="J3797">
        <v>4</v>
      </c>
      <c r="K3797" t="s">
        <v>345</v>
      </c>
      <c r="L3797">
        <v>5.3514499999999998</v>
      </c>
      <c r="M3797">
        <v>30.314050000000002</v>
      </c>
      <c r="N3797" t="s">
        <v>346</v>
      </c>
      <c r="O3797" t="s">
        <v>349</v>
      </c>
      <c r="P3797" s="133">
        <v>0</v>
      </c>
      <c r="Q3797" s="133">
        <v>0</v>
      </c>
      <c r="R3797" s="133">
        <v>0</v>
      </c>
      <c r="S3797" s="133">
        <v>0</v>
      </c>
      <c r="T3797" s="133">
        <v>0</v>
      </c>
      <c r="W3797">
        <v>0</v>
      </c>
      <c r="Z3797">
        <v>0</v>
      </c>
      <c r="AC3797">
        <v>0</v>
      </c>
      <c r="AF3797">
        <v>0</v>
      </c>
      <c r="AI3797">
        <v>0</v>
      </c>
      <c r="AL3797" t="s">
        <v>349</v>
      </c>
      <c r="AM3797">
        <v>0</v>
      </c>
      <c r="AN3797">
        <v>0</v>
      </c>
      <c r="AO3797">
        <v>0</v>
      </c>
      <c r="AR3797">
        <v>0</v>
      </c>
      <c r="AU3797">
        <v>0</v>
      </c>
      <c r="AX3797">
        <v>0</v>
      </c>
      <c r="BA3797">
        <v>0</v>
      </c>
      <c r="BD3797">
        <v>0</v>
      </c>
      <c r="BE3797">
        <v>0</v>
      </c>
      <c r="BF3797">
        <v>0</v>
      </c>
      <c r="BG3797">
        <v>0</v>
      </c>
      <c r="BH3797" t="s">
        <v>349</v>
      </c>
      <c r="BI3797">
        <v>0</v>
      </c>
      <c r="BJ3797">
        <v>0</v>
      </c>
      <c r="BK3797">
        <v>0</v>
      </c>
      <c r="BL3797">
        <v>0</v>
      </c>
      <c r="BM3797">
        <v>0</v>
      </c>
      <c r="BN3797" t="s">
        <v>349</v>
      </c>
      <c r="BO3797">
        <v>0</v>
      </c>
      <c r="BP3797">
        <v>0</v>
      </c>
      <c r="BQ3797">
        <v>0</v>
      </c>
      <c r="BR3797">
        <v>0</v>
      </c>
      <c r="BS3797">
        <v>0</v>
      </c>
      <c r="BT3797" t="s">
        <v>349</v>
      </c>
      <c r="BU3797">
        <v>0</v>
      </c>
      <c r="BV3797">
        <v>0</v>
      </c>
      <c r="BW3797">
        <v>0</v>
      </c>
      <c r="BX3797">
        <v>0</v>
      </c>
      <c r="BY3797">
        <v>0</v>
      </c>
      <c r="BZ3797" t="s">
        <v>349</v>
      </c>
      <c r="CA3797">
        <v>0</v>
      </c>
      <c r="CB3797">
        <v>0</v>
      </c>
      <c r="CC3797">
        <v>0</v>
      </c>
      <c r="CD3797">
        <v>0</v>
      </c>
      <c r="CE3797">
        <v>0</v>
      </c>
      <c r="CF3797" t="s">
        <v>349</v>
      </c>
      <c r="CG3797">
        <v>0</v>
      </c>
      <c r="CH3797">
        <v>0</v>
      </c>
      <c r="CI3797">
        <v>0</v>
      </c>
      <c r="CJ3797" t="s">
        <v>349</v>
      </c>
      <c r="CK3797">
        <v>0</v>
      </c>
      <c r="CL3797" t="s">
        <v>349</v>
      </c>
      <c r="CM3797">
        <v>0</v>
      </c>
      <c r="CN3797" s="133">
        <v>0</v>
      </c>
      <c r="CO3797" s="133" t="s">
        <v>347</v>
      </c>
      <c r="CP3797" s="133">
        <v>1714</v>
      </c>
      <c r="CQ3797" s="133">
        <v>8569</v>
      </c>
      <c r="CR3797">
        <v>1699</v>
      </c>
      <c r="CS3797">
        <v>8494</v>
      </c>
      <c r="CT3797">
        <v>6040</v>
      </c>
      <c r="CU3797" t="s">
        <v>52</v>
      </c>
      <c r="CV3797" t="s">
        <v>340</v>
      </c>
      <c r="CW3797" t="s">
        <v>350</v>
      </c>
      <c r="CY3797">
        <v>1978</v>
      </c>
      <c r="CZ3797" t="s">
        <v>52</v>
      </c>
      <c r="DA3797" t="s">
        <v>340</v>
      </c>
      <c r="DB3797" t="s">
        <v>350</v>
      </c>
      <c r="DD3797">
        <v>227</v>
      </c>
      <c r="DE3797" t="s">
        <v>70</v>
      </c>
      <c r="DF3797" t="s">
        <v>726</v>
      </c>
      <c r="DG3797" t="s">
        <v>350</v>
      </c>
      <c r="DI3797">
        <v>195</v>
      </c>
      <c r="DJ3797" t="s">
        <v>52</v>
      </c>
      <c r="DK3797" t="s">
        <v>340</v>
      </c>
      <c r="DL3797" t="s">
        <v>350</v>
      </c>
      <c r="DN3797">
        <v>54</v>
      </c>
      <c r="DO3797" t="s">
        <v>52</v>
      </c>
      <c r="DP3797" t="s">
        <v>340</v>
      </c>
      <c r="DQ3797" t="s">
        <v>350</v>
      </c>
      <c r="DS3797">
        <v>0</v>
      </c>
      <c r="DV3797" t="s">
        <v>347</v>
      </c>
      <c r="DW3797">
        <v>15</v>
      </c>
      <c r="DX3797">
        <v>75</v>
      </c>
      <c r="DY3797">
        <v>0</v>
      </c>
      <c r="EF3797">
        <v>0</v>
      </c>
      <c r="EM3797">
        <v>0</v>
      </c>
      <c r="ET3797">
        <v>0</v>
      </c>
      <c r="FA3797">
        <v>75</v>
      </c>
      <c r="FB3797" t="s">
        <v>123</v>
      </c>
      <c r="FD3797" t="s">
        <v>360</v>
      </c>
      <c r="FF3797" t="s">
        <v>350</v>
      </c>
      <c r="FH3797">
        <v>0</v>
      </c>
      <c r="FK3797">
        <v>1543</v>
      </c>
      <c r="FL3797">
        <v>7715</v>
      </c>
      <c r="FM3797">
        <v>131</v>
      </c>
      <c r="FN3797">
        <v>655</v>
      </c>
      <c r="FO3797">
        <v>40</v>
      </c>
      <c r="FP3797">
        <v>199</v>
      </c>
      <c r="FQ3797">
        <v>0</v>
      </c>
      <c r="FR3797">
        <v>0</v>
      </c>
      <c r="FS3797" t="s">
        <v>349</v>
      </c>
      <c r="FT3797">
        <v>0</v>
      </c>
      <c r="FU3797">
        <v>0</v>
      </c>
      <c r="FX3797" t="s">
        <v>349</v>
      </c>
      <c r="FZ3797" t="s">
        <v>349</v>
      </c>
      <c r="GA3797">
        <v>0</v>
      </c>
      <c r="GB3797">
        <v>0</v>
      </c>
      <c r="GC3797" t="s">
        <v>349</v>
      </c>
      <c r="GD3797" t="s">
        <v>361</v>
      </c>
      <c r="GE3797" t="s">
        <v>361</v>
      </c>
      <c r="GF3797" t="s">
        <v>354</v>
      </c>
      <c r="GG3797">
        <v>14</v>
      </c>
      <c r="GH3797" t="s">
        <v>356</v>
      </c>
    </row>
    <row r="3798" spans="1:190" x14ac:dyDescent="0.35">
      <c r="A3798" t="s">
        <v>69</v>
      </c>
      <c r="B3798" t="s">
        <v>70</v>
      </c>
      <c r="C3798" t="s">
        <v>8838</v>
      </c>
      <c r="D3798" t="s">
        <v>1046</v>
      </c>
      <c r="E3798" t="s">
        <v>8860</v>
      </c>
      <c r="F3798" t="s">
        <v>8861</v>
      </c>
      <c r="G3798" t="s">
        <v>8869</v>
      </c>
      <c r="H3798" t="s">
        <v>8870</v>
      </c>
      <c r="I3798">
        <v>14</v>
      </c>
      <c r="J3798">
        <v>10</v>
      </c>
      <c r="K3798" t="s">
        <v>345</v>
      </c>
      <c r="L3798">
        <v>5.3464</v>
      </c>
      <c r="M3798">
        <v>30.322199999999999</v>
      </c>
      <c r="N3798" t="s">
        <v>346</v>
      </c>
      <c r="O3798" t="s">
        <v>347</v>
      </c>
      <c r="P3798" s="133">
        <v>61</v>
      </c>
      <c r="Q3798" s="133">
        <v>306</v>
      </c>
      <c r="R3798" s="133">
        <v>61</v>
      </c>
      <c r="S3798" s="133">
        <v>306</v>
      </c>
      <c r="T3798" s="133">
        <v>0</v>
      </c>
      <c r="W3798">
        <v>0</v>
      </c>
      <c r="Z3798">
        <v>305</v>
      </c>
      <c r="AA3798" t="s">
        <v>70</v>
      </c>
      <c r="AB3798" t="s">
        <v>1046</v>
      </c>
      <c r="AC3798">
        <v>1</v>
      </c>
      <c r="AD3798" t="s">
        <v>348</v>
      </c>
      <c r="AE3798" t="s">
        <v>348</v>
      </c>
      <c r="AF3798">
        <v>0</v>
      </c>
      <c r="AI3798">
        <v>0</v>
      </c>
      <c r="AL3798" t="s">
        <v>349</v>
      </c>
      <c r="AM3798">
        <v>0</v>
      </c>
      <c r="AN3798">
        <v>0</v>
      </c>
      <c r="AO3798">
        <v>0</v>
      </c>
      <c r="AR3798">
        <v>0</v>
      </c>
      <c r="AU3798">
        <v>0</v>
      </c>
      <c r="AX3798">
        <v>0</v>
      </c>
      <c r="BA3798">
        <v>0</v>
      </c>
      <c r="BD3798">
        <v>0</v>
      </c>
      <c r="BE3798">
        <v>0</v>
      </c>
      <c r="BF3798">
        <v>0</v>
      </c>
      <c r="BG3798">
        <v>0</v>
      </c>
      <c r="BH3798" t="s">
        <v>349</v>
      </c>
      <c r="BI3798">
        <v>0</v>
      </c>
      <c r="BJ3798">
        <v>0</v>
      </c>
      <c r="BK3798">
        <v>0</v>
      </c>
      <c r="BL3798">
        <v>0</v>
      </c>
      <c r="BM3798">
        <v>0</v>
      </c>
      <c r="BN3798" t="s">
        <v>349</v>
      </c>
      <c r="BO3798">
        <v>0</v>
      </c>
      <c r="BP3798">
        <v>0</v>
      </c>
      <c r="BQ3798">
        <v>305</v>
      </c>
      <c r="BR3798">
        <v>0</v>
      </c>
      <c r="BS3798">
        <v>0</v>
      </c>
      <c r="BT3798" t="s">
        <v>349</v>
      </c>
      <c r="BU3798">
        <v>0</v>
      </c>
      <c r="BV3798">
        <v>0</v>
      </c>
      <c r="BW3798">
        <v>1</v>
      </c>
      <c r="BX3798">
        <v>0</v>
      </c>
      <c r="BY3798">
        <v>0</v>
      </c>
      <c r="BZ3798" t="s">
        <v>349</v>
      </c>
      <c r="CA3798">
        <v>0</v>
      </c>
      <c r="CB3798">
        <v>0</v>
      </c>
      <c r="CC3798">
        <v>0</v>
      </c>
      <c r="CD3798">
        <v>0</v>
      </c>
      <c r="CE3798">
        <v>0</v>
      </c>
      <c r="CF3798" t="s">
        <v>349</v>
      </c>
      <c r="CG3798">
        <v>0</v>
      </c>
      <c r="CH3798">
        <v>0</v>
      </c>
      <c r="CI3798">
        <v>0</v>
      </c>
      <c r="CJ3798" t="s">
        <v>349</v>
      </c>
      <c r="CK3798">
        <v>0</v>
      </c>
      <c r="CL3798" t="s">
        <v>349</v>
      </c>
      <c r="CM3798">
        <v>0</v>
      </c>
      <c r="CN3798" s="133">
        <v>0</v>
      </c>
      <c r="CO3798" s="133" t="s">
        <v>349</v>
      </c>
      <c r="CP3798" s="133">
        <v>0</v>
      </c>
      <c r="CQ3798" s="133">
        <v>0</v>
      </c>
      <c r="CR3798">
        <v>0</v>
      </c>
      <c r="CS3798">
        <v>0</v>
      </c>
      <c r="CT3798">
        <v>0</v>
      </c>
      <c r="CY3798">
        <v>0</v>
      </c>
      <c r="DD3798">
        <v>0</v>
      </c>
      <c r="DI3798">
        <v>0</v>
      </c>
      <c r="DN3798">
        <v>0</v>
      </c>
      <c r="DS3798">
        <v>0</v>
      </c>
      <c r="DV3798" t="s">
        <v>349</v>
      </c>
      <c r="DW3798">
        <v>0</v>
      </c>
      <c r="DX3798">
        <v>0</v>
      </c>
      <c r="DY3798">
        <v>0</v>
      </c>
      <c r="EF3798">
        <v>0</v>
      </c>
      <c r="EM3798">
        <v>0</v>
      </c>
      <c r="ET3798">
        <v>0</v>
      </c>
      <c r="FA3798">
        <v>0</v>
      </c>
      <c r="FH3798">
        <v>0</v>
      </c>
      <c r="FK3798">
        <v>0</v>
      </c>
      <c r="FL3798">
        <v>0</v>
      </c>
      <c r="FM3798">
        <v>0</v>
      </c>
      <c r="FN3798">
        <v>0</v>
      </c>
      <c r="FO3798">
        <v>0</v>
      </c>
      <c r="FP3798">
        <v>0</v>
      </c>
      <c r="FQ3798">
        <v>0</v>
      </c>
      <c r="FR3798">
        <v>0</v>
      </c>
      <c r="FS3798" t="s">
        <v>349</v>
      </c>
      <c r="FT3798">
        <v>0</v>
      </c>
      <c r="FU3798">
        <v>0</v>
      </c>
      <c r="FX3798" t="s">
        <v>349</v>
      </c>
      <c r="FZ3798" t="s">
        <v>349</v>
      </c>
      <c r="GA3798">
        <v>0</v>
      </c>
      <c r="GB3798">
        <v>0</v>
      </c>
      <c r="GC3798" t="s">
        <v>349</v>
      </c>
      <c r="GD3798" t="s">
        <v>361</v>
      </c>
      <c r="GE3798" t="s">
        <v>361</v>
      </c>
      <c r="GF3798" t="s">
        <v>355</v>
      </c>
      <c r="GG3798">
        <v>14</v>
      </c>
      <c r="GH3798" t="s">
        <v>356</v>
      </c>
    </row>
    <row r="3799" spans="1:190" x14ac:dyDescent="0.35">
      <c r="A3799" t="s">
        <v>69</v>
      </c>
      <c r="B3799" t="s">
        <v>70</v>
      </c>
      <c r="C3799" t="s">
        <v>8871</v>
      </c>
      <c r="D3799" t="s">
        <v>3524</v>
      </c>
      <c r="E3799" t="s">
        <v>8872</v>
      </c>
      <c r="F3799" t="s">
        <v>8873</v>
      </c>
      <c r="G3799" t="s">
        <v>8874</v>
      </c>
      <c r="H3799" t="s">
        <v>8875</v>
      </c>
      <c r="I3799">
        <v>14</v>
      </c>
      <c r="J3799">
        <v>4</v>
      </c>
      <c r="K3799" t="s">
        <v>345</v>
      </c>
      <c r="L3799">
        <v>6.1492699999999996</v>
      </c>
      <c r="M3799">
        <v>30.184999999999999</v>
      </c>
      <c r="N3799" t="s">
        <v>346</v>
      </c>
      <c r="O3799" t="s">
        <v>349</v>
      </c>
      <c r="P3799" s="133">
        <v>0</v>
      </c>
      <c r="Q3799" s="133">
        <v>0</v>
      </c>
      <c r="R3799" s="133">
        <v>0</v>
      </c>
      <c r="S3799" s="133">
        <v>0</v>
      </c>
      <c r="T3799" s="133">
        <v>0</v>
      </c>
      <c r="W3799">
        <v>0</v>
      </c>
      <c r="Z3799">
        <v>0</v>
      </c>
      <c r="AC3799">
        <v>0</v>
      </c>
      <c r="AF3799">
        <v>0</v>
      </c>
      <c r="AI3799">
        <v>0</v>
      </c>
      <c r="AL3799" t="s">
        <v>349</v>
      </c>
      <c r="AM3799">
        <v>0</v>
      </c>
      <c r="AN3799">
        <v>0</v>
      </c>
      <c r="AO3799">
        <v>0</v>
      </c>
      <c r="AR3799">
        <v>0</v>
      </c>
      <c r="AU3799">
        <v>0</v>
      </c>
      <c r="AX3799">
        <v>0</v>
      </c>
      <c r="BA3799">
        <v>0</v>
      </c>
      <c r="BD3799">
        <v>0</v>
      </c>
      <c r="BE3799">
        <v>0</v>
      </c>
      <c r="BF3799">
        <v>0</v>
      </c>
      <c r="BG3799">
        <v>0</v>
      </c>
      <c r="BH3799" t="s">
        <v>349</v>
      </c>
      <c r="BI3799">
        <v>0</v>
      </c>
      <c r="BJ3799">
        <v>0</v>
      </c>
      <c r="BK3799">
        <v>0</v>
      </c>
      <c r="BL3799">
        <v>0</v>
      </c>
      <c r="BM3799">
        <v>0</v>
      </c>
      <c r="BN3799" t="s">
        <v>349</v>
      </c>
      <c r="BO3799">
        <v>0</v>
      </c>
      <c r="BP3799">
        <v>0</v>
      </c>
      <c r="BQ3799">
        <v>0</v>
      </c>
      <c r="BR3799">
        <v>0</v>
      </c>
      <c r="BS3799">
        <v>0</v>
      </c>
      <c r="BT3799" t="s">
        <v>349</v>
      </c>
      <c r="BU3799">
        <v>0</v>
      </c>
      <c r="BV3799">
        <v>0</v>
      </c>
      <c r="BW3799">
        <v>0</v>
      </c>
      <c r="BX3799">
        <v>0</v>
      </c>
      <c r="BY3799">
        <v>0</v>
      </c>
      <c r="BZ3799" t="s">
        <v>349</v>
      </c>
      <c r="CA3799">
        <v>0</v>
      </c>
      <c r="CB3799">
        <v>0</v>
      </c>
      <c r="CC3799">
        <v>0</v>
      </c>
      <c r="CD3799">
        <v>0</v>
      </c>
      <c r="CE3799">
        <v>0</v>
      </c>
      <c r="CF3799" t="s">
        <v>349</v>
      </c>
      <c r="CG3799">
        <v>0</v>
      </c>
      <c r="CH3799">
        <v>0</v>
      </c>
      <c r="CI3799">
        <v>0</v>
      </c>
      <c r="CJ3799" t="s">
        <v>349</v>
      </c>
      <c r="CK3799">
        <v>0</v>
      </c>
      <c r="CL3799" t="s">
        <v>349</v>
      </c>
      <c r="CM3799">
        <v>0</v>
      </c>
      <c r="CN3799" s="133">
        <v>0</v>
      </c>
      <c r="CO3799" s="133" t="s">
        <v>347</v>
      </c>
      <c r="CP3799" s="133">
        <v>241</v>
      </c>
      <c r="CQ3799" s="133">
        <v>1446</v>
      </c>
      <c r="CR3799">
        <v>241</v>
      </c>
      <c r="CS3799">
        <v>1446</v>
      </c>
      <c r="CT3799">
        <v>110</v>
      </c>
      <c r="CU3799" t="s">
        <v>70</v>
      </c>
      <c r="CV3799" t="s">
        <v>3524</v>
      </c>
      <c r="CW3799" t="s">
        <v>350</v>
      </c>
      <c r="CY3799">
        <v>205</v>
      </c>
      <c r="CZ3799" t="s">
        <v>70</v>
      </c>
      <c r="DA3799" t="s">
        <v>3524</v>
      </c>
      <c r="DB3799" t="s">
        <v>350</v>
      </c>
      <c r="DD3799">
        <v>200</v>
      </c>
      <c r="DE3799" t="s">
        <v>70</v>
      </c>
      <c r="DF3799" t="s">
        <v>3524</v>
      </c>
      <c r="DG3799" t="s">
        <v>350</v>
      </c>
      <c r="DI3799">
        <v>287</v>
      </c>
      <c r="DJ3799" t="s">
        <v>70</v>
      </c>
      <c r="DK3799" t="s">
        <v>3524</v>
      </c>
      <c r="DL3799" t="s">
        <v>350</v>
      </c>
      <c r="DN3799">
        <v>202</v>
      </c>
      <c r="DO3799" t="s">
        <v>70</v>
      </c>
      <c r="DP3799" t="s">
        <v>3524</v>
      </c>
      <c r="DQ3799" t="s">
        <v>350</v>
      </c>
      <c r="DS3799">
        <v>442</v>
      </c>
      <c r="DT3799" t="s">
        <v>348</v>
      </c>
      <c r="DU3799" t="s">
        <v>348</v>
      </c>
      <c r="DV3799" t="s">
        <v>349</v>
      </c>
      <c r="DW3799">
        <v>0</v>
      </c>
      <c r="DX3799">
        <v>0</v>
      </c>
      <c r="DY3799">
        <v>0</v>
      </c>
      <c r="EF3799">
        <v>0</v>
      </c>
      <c r="EM3799">
        <v>0</v>
      </c>
      <c r="ET3799">
        <v>0</v>
      </c>
      <c r="FA3799">
        <v>0</v>
      </c>
      <c r="FH3799">
        <v>0</v>
      </c>
      <c r="FK3799">
        <v>19</v>
      </c>
      <c r="FL3799">
        <v>114</v>
      </c>
      <c r="FM3799">
        <v>103</v>
      </c>
      <c r="FN3799">
        <v>618</v>
      </c>
      <c r="FO3799">
        <v>119</v>
      </c>
      <c r="FP3799">
        <v>714</v>
      </c>
      <c r="FQ3799">
        <v>0</v>
      </c>
      <c r="FR3799">
        <v>0</v>
      </c>
      <c r="FS3799" t="s">
        <v>349</v>
      </c>
      <c r="FT3799">
        <v>0</v>
      </c>
      <c r="FU3799">
        <v>0</v>
      </c>
      <c r="FX3799" t="s">
        <v>349</v>
      </c>
      <c r="FZ3799" t="s">
        <v>349</v>
      </c>
      <c r="GA3799">
        <v>0</v>
      </c>
      <c r="GB3799">
        <v>0</v>
      </c>
      <c r="GC3799" t="s">
        <v>349</v>
      </c>
      <c r="GD3799" t="s">
        <v>408</v>
      </c>
      <c r="GE3799" t="s">
        <v>355</v>
      </c>
      <c r="GF3799" t="s">
        <v>408</v>
      </c>
      <c r="GG3799">
        <v>14</v>
      </c>
      <c r="GH3799" t="s">
        <v>356</v>
      </c>
    </row>
    <row r="3800" spans="1:190" x14ac:dyDescent="0.35">
      <c r="A3800" t="s">
        <v>69</v>
      </c>
      <c r="B3800" t="s">
        <v>70</v>
      </c>
      <c r="C3800" t="s">
        <v>8871</v>
      </c>
      <c r="D3800" t="s">
        <v>3524</v>
      </c>
      <c r="E3800" t="s">
        <v>8872</v>
      </c>
      <c r="F3800" t="s">
        <v>8873</v>
      </c>
      <c r="G3800" t="s">
        <v>8876</v>
      </c>
      <c r="H3800" t="s">
        <v>8877</v>
      </c>
      <c r="I3800">
        <v>14</v>
      </c>
      <c r="J3800">
        <v>4</v>
      </c>
      <c r="K3800" t="s">
        <v>345</v>
      </c>
      <c r="L3800">
        <v>6.07897</v>
      </c>
      <c r="M3800">
        <v>29.960733000000001</v>
      </c>
      <c r="N3800" t="s">
        <v>346</v>
      </c>
      <c r="O3800" t="s">
        <v>349</v>
      </c>
      <c r="P3800" s="133">
        <v>0</v>
      </c>
      <c r="Q3800" s="133">
        <v>0</v>
      </c>
      <c r="R3800" s="133">
        <v>0</v>
      </c>
      <c r="S3800" s="133">
        <v>0</v>
      </c>
      <c r="T3800" s="133">
        <v>0</v>
      </c>
      <c r="W3800">
        <v>0</v>
      </c>
      <c r="Z3800">
        <v>0</v>
      </c>
      <c r="AC3800">
        <v>0</v>
      </c>
      <c r="AF3800">
        <v>0</v>
      </c>
      <c r="AI3800">
        <v>0</v>
      </c>
      <c r="AL3800" t="s">
        <v>349</v>
      </c>
      <c r="AM3800">
        <v>0</v>
      </c>
      <c r="AN3800">
        <v>0</v>
      </c>
      <c r="AO3800">
        <v>0</v>
      </c>
      <c r="AR3800">
        <v>0</v>
      </c>
      <c r="AU3800">
        <v>0</v>
      </c>
      <c r="AX3800">
        <v>0</v>
      </c>
      <c r="BA3800">
        <v>0</v>
      </c>
      <c r="BD3800">
        <v>0</v>
      </c>
      <c r="BE3800">
        <v>0</v>
      </c>
      <c r="BF3800">
        <v>0</v>
      </c>
      <c r="BG3800">
        <v>0</v>
      </c>
      <c r="BH3800" t="s">
        <v>349</v>
      </c>
      <c r="BI3800">
        <v>0</v>
      </c>
      <c r="BJ3800">
        <v>0</v>
      </c>
      <c r="BK3800">
        <v>0</v>
      </c>
      <c r="BL3800">
        <v>0</v>
      </c>
      <c r="BM3800">
        <v>0</v>
      </c>
      <c r="BN3800" t="s">
        <v>349</v>
      </c>
      <c r="BO3800">
        <v>0</v>
      </c>
      <c r="BP3800">
        <v>0</v>
      </c>
      <c r="BQ3800">
        <v>0</v>
      </c>
      <c r="BR3800">
        <v>0</v>
      </c>
      <c r="BS3800">
        <v>0</v>
      </c>
      <c r="BT3800" t="s">
        <v>349</v>
      </c>
      <c r="BU3800">
        <v>0</v>
      </c>
      <c r="BV3800">
        <v>0</v>
      </c>
      <c r="BW3800">
        <v>0</v>
      </c>
      <c r="BX3800">
        <v>0</v>
      </c>
      <c r="BY3800">
        <v>0</v>
      </c>
      <c r="BZ3800" t="s">
        <v>349</v>
      </c>
      <c r="CA3800">
        <v>0</v>
      </c>
      <c r="CB3800">
        <v>0</v>
      </c>
      <c r="CC3800">
        <v>0</v>
      </c>
      <c r="CD3800">
        <v>0</v>
      </c>
      <c r="CE3800">
        <v>0</v>
      </c>
      <c r="CF3800" t="s">
        <v>349</v>
      </c>
      <c r="CG3800">
        <v>0</v>
      </c>
      <c r="CH3800">
        <v>0</v>
      </c>
      <c r="CI3800">
        <v>0</v>
      </c>
      <c r="CJ3800" t="s">
        <v>349</v>
      </c>
      <c r="CK3800">
        <v>0</v>
      </c>
      <c r="CL3800" t="s">
        <v>349</v>
      </c>
      <c r="CM3800">
        <v>0</v>
      </c>
      <c r="CN3800" s="133">
        <v>0</v>
      </c>
      <c r="CO3800" s="133" t="s">
        <v>347</v>
      </c>
      <c r="CP3800" s="133">
        <v>98</v>
      </c>
      <c r="CQ3800" s="133">
        <v>588</v>
      </c>
      <c r="CR3800">
        <v>98</v>
      </c>
      <c r="CS3800">
        <v>588</v>
      </c>
      <c r="CT3800">
        <v>76</v>
      </c>
      <c r="CU3800" t="s">
        <v>70</v>
      </c>
      <c r="CV3800" t="s">
        <v>3524</v>
      </c>
      <c r="CW3800" t="s">
        <v>350</v>
      </c>
      <c r="CY3800">
        <v>101</v>
      </c>
      <c r="CZ3800" t="s">
        <v>70</v>
      </c>
      <c r="DA3800" t="s">
        <v>3524</v>
      </c>
      <c r="DB3800" t="s">
        <v>350</v>
      </c>
      <c r="DD3800">
        <v>107</v>
      </c>
      <c r="DE3800" t="s">
        <v>70</v>
      </c>
      <c r="DF3800" t="s">
        <v>3524</v>
      </c>
      <c r="DG3800" t="s">
        <v>350</v>
      </c>
      <c r="DI3800">
        <v>112</v>
      </c>
      <c r="DJ3800" t="s">
        <v>70</v>
      </c>
      <c r="DK3800" t="s">
        <v>3524</v>
      </c>
      <c r="DL3800" t="s">
        <v>350</v>
      </c>
      <c r="DN3800">
        <v>95</v>
      </c>
      <c r="DO3800" t="s">
        <v>70</v>
      </c>
      <c r="DP3800" t="s">
        <v>3524</v>
      </c>
      <c r="DQ3800" t="s">
        <v>350</v>
      </c>
      <c r="DS3800">
        <v>97</v>
      </c>
      <c r="DT3800" t="s">
        <v>348</v>
      </c>
      <c r="DU3800" t="s">
        <v>348</v>
      </c>
      <c r="DV3800" t="s">
        <v>349</v>
      </c>
      <c r="DW3800">
        <v>0</v>
      </c>
      <c r="DX3800">
        <v>0</v>
      </c>
      <c r="DY3800">
        <v>0</v>
      </c>
      <c r="EF3800">
        <v>0</v>
      </c>
      <c r="EM3800">
        <v>0</v>
      </c>
      <c r="ET3800">
        <v>0</v>
      </c>
      <c r="FA3800">
        <v>0</v>
      </c>
      <c r="FH3800">
        <v>0</v>
      </c>
      <c r="FK3800">
        <v>21</v>
      </c>
      <c r="FL3800">
        <v>126</v>
      </c>
      <c r="FM3800">
        <v>25</v>
      </c>
      <c r="FN3800">
        <v>150</v>
      </c>
      <c r="FO3800">
        <v>52</v>
      </c>
      <c r="FP3800">
        <v>312</v>
      </c>
      <c r="FQ3800">
        <v>0</v>
      </c>
      <c r="FR3800">
        <v>0</v>
      </c>
      <c r="FS3800" t="s">
        <v>349</v>
      </c>
      <c r="FT3800">
        <v>0</v>
      </c>
      <c r="FU3800">
        <v>0</v>
      </c>
      <c r="FX3800" t="s">
        <v>349</v>
      </c>
      <c r="FZ3800" t="s">
        <v>349</v>
      </c>
      <c r="GA3800">
        <v>0</v>
      </c>
      <c r="GB3800">
        <v>0</v>
      </c>
      <c r="GC3800" t="s">
        <v>349</v>
      </c>
      <c r="GD3800" t="s">
        <v>408</v>
      </c>
      <c r="GE3800" t="s">
        <v>354</v>
      </c>
      <c r="GF3800" t="s">
        <v>355</v>
      </c>
      <c r="GG3800">
        <v>14</v>
      </c>
      <c r="GH3800" t="s">
        <v>356</v>
      </c>
    </row>
    <row r="3801" spans="1:190" x14ac:dyDescent="0.35">
      <c r="A3801" t="s">
        <v>69</v>
      </c>
      <c r="B3801" t="s">
        <v>70</v>
      </c>
      <c r="C3801" t="s">
        <v>8871</v>
      </c>
      <c r="D3801" t="s">
        <v>3524</v>
      </c>
      <c r="E3801" t="s">
        <v>8872</v>
      </c>
      <c r="F3801" t="s">
        <v>8873</v>
      </c>
      <c r="G3801" t="s">
        <v>8878</v>
      </c>
      <c r="H3801" t="s">
        <v>8879</v>
      </c>
      <c r="I3801">
        <v>14</v>
      </c>
      <c r="J3801">
        <v>4</v>
      </c>
      <c r="K3801" t="s">
        <v>345</v>
      </c>
      <c r="L3801">
        <v>6.084009</v>
      </c>
      <c r="M3801">
        <v>29.959942999999999</v>
      </c>
      <c r="N3801" t="s">
        <v>346</v>
      </c>
      <c r="O3801" t="s">
        <v>349</v>
      </c>
      <c r="P3801" s="133">
        <v>0</v>
      </c>
      <c r="Q3801" s="133">
        <v>0</v>
      </c>
      <c r="R3801" s="133">
        <v>0</v>
      </c>
      <c r="S3801" s="133">
        <v>0</v>
      </c>
      <c r="T3801" s="133">
        <v>0</v>
      </c>
      <c r="W3801">
        <v>0</v>
      </c>
      <c r="Z3801">
        <v>0</v>
      </c>
      <c r="AC3801">
        <v>0</v>
      </c>
      <c r="AF3801">
        <v>0</v>
      </c>
      <c r="AI3801">
        <v>0</v>
      </c>
      <c r="AL3801" t="s">
        <v>349</v>
      </c>
      <c r="AM3801">
        <v>0</v>
      </c>
      <c r="AN3801">
        <v>0</v>
      </c>
      <c r="AO3801">
        <v>0</v>
      </c>
      <c r="AR3801">
        <v>0</v>
      </c>
      <c r="AU3801">
        <v>0</v>
      </c>
      <c r="AX3801">
        <v>0</v>
      </c>
      <c r="BA3801">
        <v>0</v>
      </c>
      <c r="BD3801">
        <v>0</v>
      </c>
      <c r="BE3801">
        <v>0</v>
      </c>
      <c r="BF3801">
        <v>0</v>
      </c>
      <c r="BG3801">
        <v>0</v>
      </c>
      <c r="BH3801" t="s">
        <v>349</v>
      </c>
      <c r="BI3801">
        <v>0</v>
      </c>
      <c r="BJ3801">
        <v>0</v>
      </c>
      <c r="BK3801">
        <v>0</v>
      </c>
      <c r="BL3801">
        <v>0</v>
      </c>
      <c r="BM3801">
        <v>0</v>
      </c>
      <c r="BN3801" t="s">
        <v>349</v>
      </c>
      <c r="BO3801">
        <v>0</v>
      </c>
      <c r="BP3801">
        <v>0</v>
      </c>
      <c r="BQ3801">
        <v>0</v>
      </c>
      <c r="BR3801">
        <v>0</v>
      </c>
      <c r="BS3801">
        <v>0</v>
      </c>
      <c r="BT3801" t="s">
        <v>349</v>
      </c>
      <c r="BU3801">
        <v>0</v>
      </c>
      <c r="BV3801">
        <v>0</v>
      </c>
      <c r="BW3801">
        <v>0</v>
      </c>
      <c r="BX3801">
        <v>0</v>
      </c>
      <c r="BY3801">
        <v>0</v>
      </c>
      <c r="BZ3801" t="s">
        <v>349</v>
      </c>
      <c r="CA3801">
        <v>0</v>
      </c>
      <c r="CB3801">
        <v>0</v>
      </c>
      <c r="CC3801">
        <v>0</v>
      </c>
      <c r="CD3801">
        <v>0</v>
      </c>
      <c r="CE3801">
        <v>0</v>
      </c>
      <c r="CF3801" t="s">
        <v>349</v>
      </c>
      <c r="CG3801">
        <v>0</v>
      </c>
      <c r="CH3801">
        <v>0</v>
      </c>
      <c r="CI3801">
        <v>0</v>
      </c>
      <c r="CJ3801" t="s">
        <v>349</v>
      </c>
      <c r="CK3801">
        <v>0</v>
      </c>
      <c r="CL3801" t="s">
        <v>349</v>
      </c>
      <c r="CM3801">
        <v>0</v>
      </c>
      <c r="CN3801" s="133">
        <v>0</v>
      </c>
      <c r="CO3801" s="133" t="s">
        <v>347</v>
      </c>
      <c r="CP3801" s="133">
        <v>86</v>
      </c>
      <c r="CQ3801" s="133">
        <v>516</v>
      </c>
      <c r="CR3801">
        <v>86</v>
      </c>
      <c r="CS3801">
        <v>516</v>
      </c>
      <c r="CT3801">
        <v>76</v>
      </c>
      <c r="CU3801" t="s">
        <v>70</v>
      </c>
      <c r="CV3801" t="s">
        <v>3524</v>
      </c>
      <c r="CW3801" t="s">
        <v>350</v>
      </c>
      <c r="CY3801">
        <v>101</v>
      </c>
      <c r="CZ3801" t="s">
        <v>70</v>
      </c>
      <c r="DA3801" t="s">
        <v>3524</v>
      </c>
      <c r="DB3801" t="s">
        <v>350</v>
      </c>
      <c r="DD3801">
        <v>115</v>
      </c>
      <c r="DE3801" t="s">
        <v>70</v>
      </c>
      <c r="DF3801" t="s">
        <v>3524</v>
      </c>
      <c r="DG3801" t="s">
        <v>350</v>
      </c>
      <c r="DI3801">
        <v>124</v>
      </c>
      <c r="DJ3801" t="s">
        <v>70</v>
      </c>
      <c r="DK3801" t="s">
        <v>3524</v>
      </c>
      <c r="DL3801" t="s">
        <v>350</v>
      </c>
      <c r="DN3801">
        <v>100</v>
      </c>
      <c r="DO3801" t="s">
        <v>70</v>
      </c>
      <c r="DP3801" t="s">
        <v>3524</v>
      </c>
      <c r="DQ3801" t="s">
        <v>350</v>
      </c>
      <c r="DS3801">
        <v>0</v>
      </c>
      <c r="DV3801" t="s">
        <v>349</v>
      </c>
      <c r="DW3801">
        <v>0</v>
      </c>
      <c r="DX3801">
        <v>0</v>
      </c>
      <c r="DY3801">
        <v>0</v>
      </c>
      <c r="EF3801">
        <v>0</v>
      </c>
      <c r="EM3801">
        <v>0</v>
      </c>
      <c r="ET3801">
        <v>0</v>
      </c>
      <c r="FA3801">
        <v>0</v>
      </c>
      <c r="FH3801">
        <v>0</v>
      </c>
      <c r="FK3801">
        <v>16</v>
      </c>
      <c r="FL3801">
        <v>96</v>
      </c>
      <c r="FM3801">
        <v>29</v>
      </c>
      <c r="FN3801">
        <v>174</v>
      </c>
      <c r="FO3801">
        <v>41</v>
      </c>
      <c r="FP3801">
        <v>246</v>
      </c>
      <c r="FQ3801">
        <v>0</v>
      </c>
      <c r="FR3801">
        <v>0</v>
      </c>
      <c r="FS3801" t="s">
        <v>349</v>
      </c>
      <c r="FT3801">
        <v>0</v>
      </c>
      <c r="FU3801">
        <v>0</v>
      </c>
      <c r="FX3801" t="s">
        <v>349</v>
      </c>
      <c r="FZ3801" t="s">
        <v>349</v>
      </c>
      <c r="GA3801">
        <v>0</v>
      </c>
      <c r="GB3801">
        <v>0</v>
      </c>
      <c r="GC3801" t="s">
        <v>349</v>
      </c>
      <c r="GD3801" t="s">
        <v>355</v>
      </c>
      <c r="GE3801" t="s">
        <v>355</v>
      </c>
      <c r="GF3801" t="s">
        <v>408</v>
      </c>
      <c r="GG3801">
        <v>14</v>
      </c>
      <c r="GH3801" t="s">
        <v>356</v>
      </c>
    </row>
    <row r="3802" spans="1:190" x14ac:dyDescent="0.35">
      <c r="A3802" t="s">
        <v>69</v>
      </c>
      <c r="B3802" t="s">
        <v>70</v>
      </c>
      <c r="C3802" t="s">
        <v>8871</v>
      </c>
      <c r="D3802" t="s">
        <v>3524</v>
      </c>
      <c r="E3802" t="s">
        <v>8872</v>
      </c>
      <c r="F3802" t="s">
        <v>8873</v>
      </c>
      <c r="G3802" t="s">
        <v>8880</v>
      </c>
      <c r="H3802" t="s">
        <v>8881</v>
      </c>
      <c r="I3802">
        <v>14</v>
      </c>
      <c r="J3802">
        <v>4</v>
      </c>
      <c r="K3802" t="s">
        <v>345</v>
      </c>
      <c r="L3802">
        <v>6.2391300200000002</v>
      </c>
      <c r="M3802">
        <v>30.133499149999999</v>
      </c>
      <c r="N3802" t="s">
        <v>346</v>
      </c>
      <c r="O3802" t="s">
        <v>349</v>
      </c>
      <c r="P3802" s="133">
        <v>0</v>
      </c>
      <c r="Q3802" s="133">
        <v>0</v>
      </c>
      <c r="R3802" s="133">
        <v>0</v>
      </c>
      <c r="S3802" s="133">
        <v>0</v>
      </c>
      <c r="T3802" s="133">
        <v>0</v>
      </c>
      <c r="W3802">
        <v>0</v>
      </c>
      <c r="Z3802">
        <v>0</v>
      </c>
      <c r="AC3802">
        <v>0</v>
      </c>
      <c r="AF3802">
        <v>0</v>
      </c>
      <c r="AI3802">
        <v>0</v>
      </c>
      <c r="AL3802" t="s">
        <v>349</v>
      </c>
      <c r="AM3802">
        <v>0</v>
      </c>
      <c r="AN3802">
        <v>0</v>
      </c>
      <c r="AO3802">
        <v>0</v>
      </c>
      <c r="AR3802">
        <v>0</v>
      </c>
      <c r="AU3802">
        <v>0</v>
      </c>
      <c r="AX3802">
        <v>0</v>
      </c>
      <c r="BA3802">
        <v>0</v>
      </c>
      <c r="BD3802">
        <v>0</v>
      </c>
      <c r="BE3802">
        <v>0</v>
      </c>
      <c r="BF3802">
        <v>0</v>
      </c>
      <c r="BG3802">
        <v>0</v>
      </c>
      <c r="BH3802" t="s">
        <v>349</v>
      </c>
      <c r="BI3802">
        <v>0</v>
      </c>
      <c r="BJ3802">
        <v>0</v>
      </c>
      <c r="BK3802">
        <v>0</v>
      </c>
      <c r="BL3802">
        <v>0</v>
      </c>
      <c r="BM3802">
        <v>0</v>
      </c>
      <c r="BN3802" t="s">
        <v>349</v>
      </c>
      <c r="BO3802">
        <v>0</v>
      </c>
      <c r="BP3802">
        <v>0</v>
      </c>
      <c r="BQ3802">
        <v>0</v>
      </c>
      <c r="BR3802">
        <v>0</v>
      </c>
      <c r="BS3802">
        <v>0</v>
      </c>
      <c r="BT3802" t="s">
        <v>349</v>
      </c>
      <c r="BU3802">
        <v>0</v>
      </c>
      <c r="BV3802">
        <v>0</v>
      </c>
      <c r="BW3802">
        <v>0</v>
      </c>
      <c r="BX3802">
        <v>0</v>
      </c>
      <c r="BY3802">
        <v>0</v>
      </c>
      <c r="BZ3802" t="s">
        <v>349</v>
      </c>
      <c r="CA3802">
        <v>0</v>
      </c>
      <c r="CB3802">
        <v>0</v>
      </c>
      <c r="CC3802">
        <v>0</v>
      </c>
      <c r="CD3802">
        <v>0</v>
      </c>
      <c r="CE3802">
        <v>0</v>
      </c>
      <c r="CF3802" t="s">
        <v>349</v>
      </c>
      <c r="CG3802">
        <v>0</v>
      </c>
      <c r="CH3802">
        <v>0</v>
      </c>
      <c r="CI3802">
        <v>0</v>
      </c>
      <c r="CJ3802" t="s">
        <v>349</v>
      </c>
      <c r="CK3802">
        <v>0</v>
      </c>
      <c r="CL3802" t="s">
        <v>349</v>
      </c>
      <c r="CM3802">
        <v>0</v>
      </c>
      <c r="CN3802" s="133">
        <v>0</v>
      </c>
      <c r="CO3802" s="133" t="s">
        <v>347</v>
      </c>
      <c r="CP3802" s="133">
        <v>110</v>
      </c>
      <c r="CQ3802" s="133">
        <v>660</v>
      </c>
      <c r="CR3802">
        <v>110</v>
      </c>
      <c r="CS3802">
        <v>660</v>
      </c>
      <c r="CT3802">
        <v>56</v>
      </c>
      <c r="CU3802" t="s">
        <v>70</v>
      </c>
      <c r="CV3802" t="s">
        <v>3524</v>
      </c>
      <c r="CW3802" t="s">
        <v>350</v>
      </c>
      <c r="CY3802">
        <v>101</v>
      </c>
      <c r="CZ3802" t="s">
        <v>70</v>
      </c>
      <c r="DA3802" t="s">
        <v>3524</v>
      </c>
      <c r="DB3802" t="s">
        <v>350</v>
      </c>
      <c r="DD3802">
        <v>94</v>
      </c>
      <c r="DE3802" t="s">
        <v>70</v>
      </c>
      <c r="DF3802" t="s">
        <v>3524</v>
      </c>
      <c r="DG3802" t="s">
        <v>350</v>
      </c>
      <c r="DI3802">
        <v>96</v>
      </c>
      <c r="DJ3802" t="s">
        <v>70</v>
      </c>
      <c r="DK3802" t="s">
        <v>3524</v>
      </c>
      <c r="DL3802" t="s">
        <v>350</v>
      </c>
      <c r="DN3802">
        <v>98</v>
      </c>
      <c r="DO3802" t="s">
        <v>70</v>
      </c>
      <c r="DP3802" t="s">
        <v>3524</v>
      </c>
      <c r="DQ3802" t="s">
        <v>350</v>
      </c>
      <c r="DS3802">
        <v>215</v>
      </c>
      <c r="DT3802" t="s">
        <v>348</v>
      </c>
      <c r="DU3802" t="s">
        <v>348</v>
      </c>
      <c r="DV3802" t="s">
        <v>349</v>
      </c>
      <c r="DW3802">
        <v>0</v>
      </c>
      <c r="DX3802">
        <v>0</v>
      </c>
      <c r="DY3802">
        <v>0</v>
      </c>
      <c r="EF3802">
        <v>0</v>
      </c>
      <c r="EM3802">
        <v>0</v>
      </c>
      <c r="ET3802">
        <v>0</v>
      </c>
      <c r="FA3802">
        <v>0</v>
      </c>
      <c r="FH3802">
        <v>0</v>
      </c>
      <c r="FK3802">
        <v>21</v>
      </c>
      <c r="FL3802">
        <v>126</v>
      </c>
      <c r="FM3802">
        <v>31</v>
      </c>
      <c r="FN3802">
        <v>186</v>
      </c>
      <c r="FO3802">
        <v>58</v>
      </c>
      <c r="FP3802">
        <v>348</v>
      </c>
      <c r="FQ3802">
        <v>0</v>
      </c>
      <c r="FR3802">
        <v>0</v>
      </c>
      <c r="FS3802" t="s">
        <v>349</v>
      </c>
      <c r="FT3802">
        <v>0</v>
      </c>
      <c r="FU3802">
        <v>0</v>
      </c>
      <c r="FX3802" t="s">
        <v>349</v>
      </c>
      <c r="FZ3802" t="s">
        <v>349</v>
      </c>
      <c r="GA3802">
        <v>0</v>
      </c>
      <c r="GB3802">
        <v>0</v>
      </c>
      <c r="GC3802" t="s">
        <v>349</v>
      </c>
      <c r="GD3802" t="s">
        <v>408</v>
      </c>
      <c r="GE3802" t="s">
        <v>354</v>
      </c>
      <c r="GF3802" t="s">
        <v>355</v>
      </c>
      <c r="GG3802">
        <v>14</v>
      </c>
      <c r="GH3802" t="s">
        <v>356</v>
      </c>
    </row>
    <row r="3803" spans="1:190" x14ac:dyDescent="0.35">
      <c r="A3803" t="s">
        <v>69</v>
      </c>
      <c r="B3803" t="s">
        <v>70</v>
      </c>
      <c r="C3803" t="s">
        <v>8871</v>
      </c>
      <c r="D3803" t="s">
        <v>3524</v>
      </c>
      <c r="E3803" t="s">
        <v>8882</v>
      </c>
      <c r="F3803" t="s">
        <v>9339</v>
      </c>
      <c r="G3803" t="s">
        <v>8883</v>
      </c>
      <c r="H3803" t="s">
        <v>8884</v>
      </c>
      <c r="I3803">
        <v>14</v>
      </c>
      <c r="J3803">
        <v>4</v>
      </c>
      <c r="K3803" t="s">
        <v>345</v>
      </c>
      <c r="L3803">
        <v>5.7468899999999996</v>
      </c>
      <c r="M3803">
        <v>29.847300000000001</v>
      </c>
      <c r="N3803" t="s">
        <v>346</v>
      </c>
      <c r="O3803" t="s">
        <v>349</v>
      </c>
      <c r="P3803" s="133">
        <v>0</v>
      </c>
      <c r="Q3803" s="133">
        <v>0</v>
      </c>
      <c r="R3803" s="133">
        <v>0</v>
      </c>
      <c r="S3803" s="133">
        <v>0</v>
      </c>
      <c r="T3803" s="133">
        <v>0</v>
      </c>
      <c r="W3803">
        <v>0</v>
      </c>
      <c r="Z3803">
        <v>0</v>
      </c>
      <c r="AC3803">
        <v>0</v>
      </c>
      <c r="AF3803">
        <v>0</v>
      </c>
      <c r="AI3803">
        <v>0</v>
      </c>
      <c r="AL3803" t="s">
        <v>349</v>
      </c>
      <c r="AM3803">
        <v>0</v>
      </c>
      <c r="AN3803">
        <v>0</v>
      </c>
      <c r="AO3803">
        <v>0</v>
      </c>
      <c r="AR3803">
        <v>0</v>
      </c>
      <c r="AU3803">
        <v>0</v>
      </c>
      <c r="AX3803">
        <v>0</v>
      </c>
      <c r="BA3803">
        <v>0</v>
      </c>
      <c r="BD3803">
        <v>0</v>
      </c>
      <c r="BE3803">
        <v>0</v>
      </c>
      <c r="BF3803">
        <v>0</v>
      </c>
      <c r="BG3803">
        <v>0</v>
      </c>
      <c r="BH3803" t="s">
        <v>349</v>
      </c>
      <c r="BI3803">
        <v>0</v>
      </c>
      <c r="BJ3803">
        <v>0</v>
      </c>
      <c r="BK3803">
        <v>0</v>
      </c>
      <c r="BL3803">
        <v>0</v>
      </c>
      <c r="BM3803">
        <v>0</v>
      </c>
      <c r="BN3803" t="s">
        <v>349</v>
      </c>
      <c r="BO3803">
        <v>0</v>
      </c>
      <c r="BP3803">
        <v>0</v>
      </c>
      <c r="BQ3803">
        <v>0</v>
      </c>
      <c r="BR3803">
        <v>0</v>
      </c>
      <c r="BS3803">
        <v>0</v>
      </c>
      <c r="BT3803" t="s">
        <v>349</v>
      </c>
      <c r="BU3803">
        <v>0</v>
      </c>
      <c r="BV3803">
        <v>0</v>
      </c>
      <c r="BW3803">
        <v>0</v>
      </c>
      <c r="BX3803">
        <v>0</v>
      </c>
      <c r="BY3803">
        <v>0</v>
      </c>
      <c r="BZ3803" t="s">
        <v>349</v>
      </c>
      <c r="CA3803">
        <v>0</v>
      </c>
      <c r="CB3803">
        <v>0</v>
      </c>
      <c r="CC3803">
        <v>0</v>
      </c>
      <c r="CD3803">
        <v>0</v>
      </c>
      <c r="CE3803">
        <v>0</v>
      </c>
      <c r="CF3803" t="s">
        <v>349</v>
      </c>
      <c r="CG3803">
        <v>0</v>
      </c>
      <c r="CH3803">
        <v>0</v>
      </c>
      <c r="CI3803">
        <v>0</v>
      </c>
      <c r="CJ3803" t="s">
        <v>349</v>
      </c>
      <c r="CK3803">
        <v>0</v>
      </c>
      <c r="CL3803" t="s">
        <v>349</v>
      </c>
      <c r="CM3803">
        <v>0</v>
      </c>
      <c r="CN3803" s="133">
        <v>0</v>
      </c>
      <c r="CO3803" s="133" t="s">
        <v>347</v>
      </c>
      <c r="CP3803" s="133">
        <v>313</v>
      </c>
      <c r="CQ3803" s="133">
        <v>1878</v>
      </c>
      <c r="CR3803">
        <v>300</v>
      </c>
      <c r="CS3803">
        <v>1800</v>
      </c>
      <c r="CT3803">
        <v>341</v>
      </c>
      <c r="CU3803" t="s">
        <v>70</v>
      </c>
      <c r="CV3803" t="s">
        <v>726</v>
      </c>
      <c r="CW3803" t="s">
        <v>350</v>
      </c>
      <c r="CY3803">
        <v>441</v>
      </c>
      <c r="CZ3803" t="s">
        <v>70</v>
      </c>
      <c r="DA3803" t="s">
        <v>726</v>
      </c>
      <c r="DB3803" t="s">
        <v>350</v>
      </c>
      <c r="DD3803">
        <v>150</v>
      </c>
      <c r="DE3803" t="s">
        <v>70</v>
      </c>
      <c r="DF3803" t="s">
        <v>726</v>
      </c>
      <c r="DG3803" t="s">
        <v>350</v>
      </c>
      <c r="DI3803">
        <v>50</v>
      </c>
      <c r="DJ3803" t="s">
        <v>70</v>
      </c>
      <c r="DK3803" t="s">
        <v>726</v>
      </c>
      <c r="DL3803" t="s">
        <v>350</v>
      </c>
      <c r="DN3803">
        <v>100</v>
      </c>
      <c r="DO3803" t="s">
        <v>70</v>
      </c>
      <c r="DP3803" t="s">
        <v>726</v>
      </c>
      <c r="DQ3803" t="s">
        <v>350</v>
      </c>
      <c r="DS3803">
        <v>718</v>
      </c>
      <c r="DT3803" t="s">
        <v>348</v>
      </c>
      <c r="DU3803" t="s">
        <v>348</v>
      </c>
      <c r="DV3803" t="s">
        <v>347</v>
      </c>
      <c r="DW3803">
        <v>13</v>
      </c>
      <c r="DX3803">
        <v>78</v>
      </c>
      <c r="DY3803">
        <v>0</v>
      </c>
      <c r="EF3803">
        <v>0</v>
      </c>
      <c r="EM3803">
        <v>0</v>
      </c>
      <c r="ET3803">
        <v>26</v>
      </c>
      <c r="EU3803" t="s">
        <v>123</v>
      </c>
      <c r="EW3803" t="s">
        <v>352</v>
      </c>
      <c r="EY3803" t="s">
        <v>350</v>
      </c>
      <c r="FA3803">
        <v>6</v>
      </c>
      <c r="FB3803" t="s">
        <v>123</v>
      </c>
      <c r="FD3803" t="s">
        <v>352</v>
      </c>
      <c r="FF3803" t="s">
        <v>350</v>
      </c>
      <c r="FH3803">
        <v>46</v>
      </c>
      <c r="FK3803">
        <v>16</v>
      </c>
      <c r="FL3803">
        <v>96</v>
      </c>
      <c r="FM3803">
        <v>56</v>
      </c>
      <c r="FN3803">
        <v>336</v>
      </c>
      <c r="FO3803">
        <v>241</v>
      </c>
      <c r="FP3803">
        <v>1446</v>
      </c>
      <c r="FQ3803">
        <v>0</v>
      </c>
      <c r="FR3803">
        <v>0</v>
      </c>
      <c r="FS3803" t="s">
        <v>347</v>
      </c>
      <c r="FT3803">
        <v>11</v>
      </c>
      <c r="FU3803">
        <v>66</v>
      </c>
      <c r="FV3803" t="s">
        <v>70</v>
      </c>
      <c r="FW3803" t="s">
        <v>726</v>
      </c>
      <c r="FX3803" t="s">
        <v>349</v>
      </c>
      <c r="FZ3803" t="s">
        <v>349</v>
      </c>
      <c r="GA3803">
        <v>0</v>
      </c>
      <c r="GB3803">
        <v>0</v>
      </c>
      <c r="GC3803" t="s">
        <v>349</v>
      </c>
      <c r="GD3803" t="s">
        <v>355</v>
      </c>
      <c r="GE3803" t="s">
        <v>355</v>
      </c>
      <c r="GF3803" t="s">
        <v>355</v>
      </c>
      <c r="GG3803">
        <v>14</v>
      </c>
      <c r="GH3803" t="s">
        <v>356</v>
      </c>
    </row>
    <row r="3804" spans="1:190" x14ac:dyDescent="0.35">
      <c r="A3804" t="s">
        <v>69</v>
      </c>
      <c r="B3804" t="s">
        <v>70</v>
      </c>
      <c r="C3804" t="s">
        <v>8871</v>
      </c>
      <c r="D3804" t="s">
        <v>3524</v>
      </c>
      <c r="E3804" t="s">
        <v>8882</v>
      </c>
      <c r="F3804" t="s">
        <v>9339</v>
      </c>
      <c r="G3804" t="s">
        <v>8885</v>
      </c>
      <c r="H3804" t="s">
        <v>8886</v>
      </c>
      <c r="I3804">
        <v>14</v>
      </c>
      <c r="J3804">
        <v>4</v>
      </c>
      <c r="K3804" t="s">
        <v>345</v>
      </c>
      <c r="L3804">
        <v>5.8962300000000001</v>
      </c>
      <c r="M3804">
        <v>29.895600000000002</v>
      </c>
      <c r="N3804" t="s">
        <v>346</v>
      </c>
      <c r="O3804" t="s">
        <v>349</v>
      </c>
      <c r="P3804" s="133">
        <v>0</v>
      </c>
      <c r="Q3804" s="133">
        <v>0</v>
      </c>
      <c r="R3804" s="133">
        <v>0</v>
      </c>
      <c r="S3804" s="133">
        <v>0</v>
      </c>
      <c r="T3804" s="133">
        <v>0</v>
      </c>
      <c r="W3804">
        <v>0</v>
      </c>
      <c r="Z3804">
        <v>0</v>
      </c>
      <c r="AC3804">
        <v>0</v>
      </c>
      <c r="AF3804">
        <v>0</v>
      </c>
      <c r="AI3804">
        <v>0</v>
      </c>
      <c r="AL3804" t="s">
        <v>349</v>
      </c>
      <c r="AM3804">
        <v>0</v>
      </c>
      <c r="AN3804">
        <v>0</v>
      </c>
      <c r="AO3804">
        <v>0</v>
      </c>
      <c r="AR3804">
        <v>0</v>
      </c>
      <c r="AU3804">
        <v>0</v>
      </c>
      <c r="AX3804">
        <v>0</v>
      </c>
      <c r="BA3804">
        <v>0</v>
      </c>
      <c r="BD3804">
        <v>0</v>
      </c>
      <c r="BE3804">
        <v>0</v>
      </c>
      <c r="BF3804">
        <v>0</v>
      </c>
      <c r="BG3804">
        <v>0</v>
      </c>
      <c r="BH3804" t="s">
        <v>349</v>
      </c>
      <c r="BI3804">
        <v>0</v>
      </c>
      <c r="BJ3804">
        <v>0</v>
      </c>
      <c r="BK3804">
        <v>0</v>
      </c>
      <c r="BL3804">
        <v>0</v>
      </c>
      <c r="BM3804">
        <v>0</v>
      </c>
      <c r="BN3804" t="s">
        <v>349</v>
      </c>
      <c r="BO3804">
        <v>0</v>
      </c>
      <c r="BP3804">
        <v>0</v>
      </c>
      <c r="BQ3804">
        <v>0</v>
      </c>
      <c r="BR3804">
        <v>0</v>
      </c>
      <c r="BS3804">
        <v>0</v>
      </c>
      <c r="BT3804" t="s">
        <v>349</v>
      </c>
      <c r="BU3804">
        <v>0</v>
      </c>
      <c r="BV3804">
        <v>0</v>
      </c>
      <c r="BW3804">
        <v>0</v>
      </c>
      <c r="BX3804">
        <v>0</v>
      </c>
      <c r="BY3804">
        <v>0</v>
      </c>
      <c r="BZ3804" t="s">
        <v>349</v>
      </c>
      <c r="CA3804">
        <v>0</v>
      </c>
      <c r="CB3804">
        <v>0</v>
      </c>
      <c r="CC3804">
        <v>0</v>
      </c>
      <c r="CD3804">
        <v>0</v>
      </c>
      <c r="CE3804">
        <v>0</v>
      </c>
      <c r="CF3804" t="s">
        <v>349</v>
      </c>
      <c r="CG3804">
        <v>0</v>
      </c>
      <c r="CH3804">
        <v>0</v>
      </c>
      <c r="CI3804">
        <v>0</v>
      </c>
      <c r="CJ3804" t="s">
        <v>349</v>
      </c>
      <c r="CK3804">
        <v>0</v>
      </c>
      <c r="CL3804" t="s">
        <v>349</v>
      </c>
      <c r="CM3804">
        <v>0</v>
      </c>
      <c r="CN3804" s="133">
        <v>0</v>
      </c>
      <c r="CO3804" s="133" t="s">
        <v>347</v>
      </c>
      <c r="CP3804" s="133">
        <v>250</v>
      </c>
      <c r="CQ3804" s="133">
        <v>1500</v>
      </c>
      <c r="CR3804">
        <v>220</v>
      </c>
      <c r="CS3804">
        <v>1320</v>
      </c>
      <c r="CT3804">
        <v>200</v>
      </c>
      <c r="CU3804" t="s">
        <v>70</v>
      </c>
      <c r="CV3804" t="s">
        <v>726</v>
      </c>
      <c r="CW3804" t="s">
        <v>350</v>
      </c>
      <c r="CY3804">
        <v>320</v>
      </c>
      <c r="CZ3804" t="s">
        <v>70</v>
      </c>
      <c r="DA3804" t="s">
        <v>1046</v>
      </c>
      <c r="DB3804" t="s">
        <v>350</v>
      </c>
      <c r="DD3804">
        <v>15</v>
      </c>
      <c r="DE3804" t="s">
        <v>70</v>
      </c>
      <c r="DF3804" t="s">
        <v>1046</v>
      </c>
      <c r="DG3804" t="s">
        <v>350</v>
      </c>
      <c r="DI3804">
        <v>31</v>
      </c>
      <c r="DJ3804" t="s">
        <v>70</v>
      </c>
      <c r="DK3804" t="s">
        <v>1046</v>
      </c>
      <c r="DL3804" t="s">
        <v>350</v>
      </c>
      <c r="DN3804">
        <v>564</v>
      </c>
      <c r="DO3804" t="s">
        <v>70</v>
      </c>
      <c r="DP3804" t="s">
        <v>3529</v>
      </c>
      <c r="DQ3804" t="s">
        <v>350</v>
      </c>
      <c r="DS3804">
        <v>190</v>
      </c>
      <c r="DT3804" t="s">
        <v>348</v>
      </c>
      <c r="DU3804" t="s">
        <v>348</v>
      </c>
      <c r="DV3804" t="s">
        <v>347</v>
      </c>
      <c r="DW3804">
        <v>30</v>
      </c>
      <c r="DX3804">
        <v>180</v>
      </c>
      <c r="DY3804">
        <v>0</v>
      </c>
      <c r="EF3804">
        <v>0</v>
      </c>
      <c r="EM3804">
        <v>0</v>
      </c>
      <c r="ET3804">
        <v>16</v>
      </c>
      <c r="EU3804" t="s">
        <v>123</v>
      </c>
      <c r="EW3804" t="s">
        <v>352</v>
      </c>
      <c r="EY3804" t="s">
        <v>350</v>
      </c>
      <c r="FA3804">
        <v>64</v>
      </c>
      <c r="FB3804" t="s">
        <v>123</v>
      </c>
      <c r="FD3804" t="s">
        <v>1915</v>
      </c>
      <c r="FF3804" t="s">
        <v>350</v>
      </c>
      <c r="FH3804">
        <v>100</v>
      </c>
      <c r="FK3804">
        <v>59</v>
      </c>
      <c r="FL3804">
        <v>354</v>
      </c>
      <c r="FM3804">
        <v>111</v>
      </c>
      <c r="FN3804">
        <v>666</v>
      </c>
      <c r="FO3804">
        <v>80</v>
      </c>
      <c r="FP3804">
        <v>480</v>
      </c>
      <c r="FQ3804">
        <v>0</v>
      </c>
      <c r="FR3804">
        <v>0</v>
      </c>
      <c r="FS3804" t="s">
        <v>349</v>
      </c>
      <c r="FT3804">
        <v>0</v>
      </c>
      <c r="FU3804">
        <v>0</v>
      </c>
      <c r="FX3804" t="s">
        <v>349</v>
      </c>
      <c r="FZ3804" t="s">
        <v>349</v>
      </c>
      <c r="GA3804">
        <v>0</v>
      </c>
      <c r="GB3804">
        <v>0</v>
      </c>
      <c r="GC3804" t="s">
        <v>349</v>
      </c>
      <c r="GD3804" t="s">
        <v>355</v>
      </c>
      <c r="GE3804" t="s">
        <v>355</v>
      </c>
      <c r="GF3804" t="s">
        <v>355</v>
      </c>
      <c r="GG3804">
        <v>14</v>
      </c>
      <c r="GH3804" t="s">
        <v>356</v>
      </c>
    </row>
    <row r="3805" spans="1:190" x14ac:dyDescent="0.35">
      <c r="A3805" t="s">
        <v>69</v>
      </c>
      <c r="B3805" t="s">
        <v>70</v>
      </c>
      <c r="C3805" t="s">
        <v>8871</v>
      </c>
      <c r="D3805" t="s">
        <v>3524</v>
      </c>
      <c r="E3805" t="s">
        <v>8882</v>
      </c>
      <c r="F3805" t="s">
        <v>9339</v>
      </c>
      <c r="G3805" t="s">
        <v>8887</v>
      </c>
      <c r="H3805" t="s">
        <v>8888</v>
      </c>
      <c r="I3805">
        <v>14</v>
      </c>
      <c r="J3805">
        <v>4</v>
      </c>
      <c r="K3805" t="s">
        <v>345</v>
      </c>
      <c r="L3805">
        <v>5.8548518029999999</v>
      </c>
      <c r="M3805">
        <v>29.794499640000002</v>
      </c>
      <c r="N3805" t="s">
        <v>346</v>
      </c>
      <c r="O3805" t="s">
        <v>349</v>
      </c>
      <c r="P3805" s="133">
        <v>0</v>
      </c>
      <c r="Q3805" s="133">
        <v>0</v>
      </c>
      <c r="R3805" s="133">
        <v>0</v>
      </c>
      <c r="S3805" s="133">
        <v>0</v>
      </c>
      <c r="T3805" s="133">
        <v>0</v>
      </c>
      <c r="W3805">
        <v>0</v>
      </c>
      <c r="Z3805">
        <v>0</v>
      </c>
      <c r="AC3805">
        <v>0</v>
      </c>
      <c r="AF3805">
        <v>0</v>
      </c>
      <c r="AI3805">
        <v>0</v>
      </c>
      <c r="AL3805" t="s">
        <v>349</v>
      </c>
      <c r="AM3805">
        <v>0</v>
      </c>
      <c r="AN3805">
        <v>0</v>
      </c>
      <c r="AO3805">
        <v>0</v>
      </c>
      <c r="AR3805">
        <v>0</v>
      </c>
      <c r="AU3805">
        <v>0</v>
      </c>
      <c r="AX3805">
        <v>0</v>
      </c>
      <c r="BA3805">
        <v>0</v>
      </c>
      <c r="BD3805">
        <v>0</v>
      </c>
      <c r="BE3805">
        <v>0</v>
      </c>
      <c r="BF3805">
        <v>0</v>
      </c>
      <c r="BG3805">
        <v>0</v>
      </c>
      <c r="BH3805" t="s">
        <v>349</v>
      </c>
      <c r="BI3805">
        <v>0</v>
      </c>
      <c r="BJ3805">
        <v>0</v>
      </c>
      <c r="BK3805">
        <v>0</v>
      </c>
      <c r="BL3805">
        <v>0</v>
      </c>
      <c r="BM3805">
        <v>0</v>
      </c>
      <c r="BN3805" t="s">
        <v>349</v>
      </c>
      <c r="BO3805">
        <v>0</v>
      </c>
      <c r="BP3805">
        <v>0</v>
      </c>
      <c r="BQ3805">
        <v>0</v>
      </c>
      <c r="BR3805">
        <v>0</v>
      </c>
      <c r="BS3805">
        <v>0</v>
      </c>
      <c r="BT3805" t="s">
        <v>349</v>
      </c>
      <c r="BU3805">
        <v>0</v>
      </c>
      <c r="BV3805">
        <v>0</v>
      </c>
      <c r="BW3805">
        <v>0</v>
      </c>
      <c r="BX3805">
        <v>0</v>
      </c>
      <c r="BY3805">
        <v>0</v>
      </c>
      <c r="BZ3805" t="s">
        <v>349</v>
      </c>
      <c r="CA3805">
        <v>0</v>
      </c>
      <c r="CB3805">
        <v>0</v>
      </c>
      <c r="CC3805">
        <v>0</v>
      </c>
      <c r="CD3805">
        <v>0</v>
      </c>
      <c r="CE3805">
        <v>0</v>
      </c>
      <c r="CF3805" t="s">
        <v>349</v>
      </c>
      <c r="CG3805">
        <v>0</v>
      </c>
      <c r="CH3805">
        <v>0</v>
      </c>
      <c r="CI3805">
        <v>0</v>
      </c>
      <c r="CJ3805" t="s">
        <v>349</v>
      </c>
      <c r="CK3805">
        <v>0</v>
      </c>
      <c r="CL3805" t="s">
        <v>349</v>
      </c>
      <c r="CM3805">
        <v>0</v>
      </c>
      <c r="CN3805" s="133">
        <v>0</v>
      </c>
      <c r="CO3805" s="133" t="s">
        <v>347</v>
      </c>
      <c r="CP3805" s="133">
        <v>261</v>
      </c>
      <c r="CQ3805" s="133">
        <v>1566</v>
      </c>
      <c r="CR3805">
        <v>230</v>
      </c>
      <c r="CS3805">
        <v>1380</v>
      </c>
      <c r="CT3805">
        <v>539</v>
      </c>
      <c r="CU3805" t="s">
        <v>70</v>
      </c>
      <c r="CV3805" t="s">
        <v>726</v>
      </c>
      <c r="CW3805" t="s">
        <v>350</v>
      </c>
      <c r="CY3805">
        <v>60</v>
      </c>
      <c r="CZ3805" t="s">
        <v>70</v>
      </c>
      <c r="DA3805" t="s">
        <v>726</v>
      </c>
      <c r="DB3805" t="s">
        <v>350</v>
      </c>
      <c r="DD3805">
        <v>40</v>
      </c>
      <c r="DE3805" t="s">
        <v>70</v>
      </c>
      <c r="DF3805" t="s">
        <v>726</v>
      </c>
      <c r="DG3805" t="s">
        <v>350</v>
      </c>
      <c r="DI3805">
        <v>11</v>
      </c>
      <c r="DJ3805" t="s">
        <v>70</v>
      </c>
      <c r="DK3805" t="s">
        <v>726</v>
      </c>
      <c r="DL3805" t="s">
        <v>350</v>
      </c>
      <c r="DN3805">
        <v>69</v>
      </c>
      <c r="DO3805" t="s">
        <v>70</v>
      </c>
      <c r="DP3805" t="s">
        <v>726</v>
      </c>
      <c r="DQ3805" t="s">
        <v>350</v>
      </c>
      <c r="DS3805">
        <v>661</v>
      </c>
      <c r="DT3805" t="s">
        <v>348</v>
      </c>
      <c r="DU3805" t="s">
        <v>348</v>
      </c>
      <c r="DV3805" t="s">
        <v>347</v>
      </c>
      <c r="DW3805">
        <v>31</v>
      </c>
      <c r="DX3805">
        <v>186</v>
      </c>
      <c r="DY3805">
        <v>51</v>
      </c>
      <c r="DZ3805" t="s">
        <v>123</v>
      </c>
      <c r="EB3805" t="s">
        <v>352</v>
      </c>
      <c r="ED3805" t="s">
        <v>350</v>
      </c>
      <c r="EF3805">
        <v>36</v>
      </c>
      <c r="EG3805" t="s">
        <v>123</v>
      </c>
      <c r="EI3805" t="s">
        <v>352</v>
      </c>
      <c r="EK3805" t="s">
        <v>350</v>
      </c>
      <c r="EM3805">
        <v>0</v>
      </c>
      <c r="ET3805">
        <v>50</v>
      </c>
      <c r="EU3805" t="s">
        <v>123</v>
      </c>
      <c r="EW3805" t="s">
        <v>666</v>
      </c>
      <c r="EY3805" t="s">
        <v>350</v>
      </c>
      <c r="FA3805">
        <v>31</v>
      </c>
      <c r="FB3805" t="s">
        <v>123</v>
      </c>
      <c r="FD3805" t="s">
        <v>352</v>
      </c>
      <c r="FF3805" t="s">
        <v>350</v>
      </c>
      <c r="FH3805">
        <v>18</v>
      </c>
      <c r="FK3805">
        <v>60</v>
      </c>
      <c r="FL3805">
        <v>360</v>
      </c>
      <c r="FM3805">
        <v>28</v>
      </c>
      <c r="FN3805">
        <v>168</v>
      </c>
      <c r="FO3805">
        <v>173</v>
      </c>
      <c r="FP3805">
        <v>1038</v>
      </c>
      <c r="FQ3805">
        <v>0</v>
      </c>
      <c r="FR3805">
        <v>0</v>
      </c>
      <c r="FS3805" t="s">
        <v>347</v>
      </c>
      <c r="FT3805">
        <v>49</v>
      </c>
      <c r="FU3805">
        <v>294</v>
      </c>
      <c r="FV3805" t="s">
        <v>70</v>
      </c>
      <c r="FW3805" t="s">
        <v>1046</v>
      </c>
      <c r="FX3805" t="s">
        <v>347</v>
      </c>
      <c r="FY3805" t="s">
        <v>123</v>
      </c>
      <c r="FZ3805" t="s">
        <v>349</v>
      </c>
      <c r="GA3805">
        <v>0</v>
      </c>
      <c r="GB3805">
        <v>0</v>
      </c>
      <c r="GC3805" t="s">
        <v>349</v>
      </c>
      <c r="GD3805" t="s">
        <v>355</v>
      </c>
      <c r="GE3805" t="s">
        <v>355</v>
      </c>
      <c r="GF3805" t="s">
        <v>355</v>
      </c>
      <c r="GG3805">
        <v>14</v>
      </c>
      <c r="GH3805" t="s">
        <v>356</v>
      </c>
    </row>
    <row r="3806" spans="1:190" x14ac:dyDescent="0.35">
      <c r="A3806" t="s">
        <v>69</v>
      </c>
      <c r="B3806" t="s">
        <v>70</v>
      </c>
      <c r="C3806" t="s">
        <v>8871</v>
      </c>
      <c r="D3806" t="s">
        <v>3524</v>
      </c>
      <c r="E3806" t="s">
        <v>8889</v>
      </c>
      <c r="F3806" t="s">
        <v>8890</v>
      </c>
      <c r="G3806" t="s">
        <v>8891</v>
      </c>
      <c r="H3806" t="s">
        <v>8890</v>
      </c>
      <c r="I3806">
        <v>14</v>
      </c>
      <c r="J3806">
        <v>4</v>
      </c>
      <c r="K3806" t="s">
        <v>345</v>
      </c>
      <c r="L3806">
        <v>5.8135099410000004</v>
      </c>
      <c r="M3806">
        <v>30.359199520000001</v>
      </c>
      <c r="N3806" t="s">
        <v>346</v>
      </c>
      <c r="O3806" t="s">
        <v>349</v>
      </c>
      <c r="P3806" s="133">
        <v>0</v>
      </c>
      <c r="Q3806" s="133">
        <v>0</v>
      </c>
      <c r="R3806" s="133">
        <v>0</v>
      </c>
      <c r="S3806" s="133">
        <v>0</v>
      </c>
      <c r="T3806" s="133">
        <v>0</v>
      </c>
      <c r="W3806">
        <v>0</v>
      </c>
      <c r="Z3806">
        <v>0</v>
      </c>
      <c r="AC3806">
        <v>0</v>
      </c>
      <c r="AF3806">
        <v>0</v>
      </c>
      <c r="AI3806">
        <v>0</v>
      </c>
      <c r="AL3806" t="s">
        <v>349</v>
      </c>
      <c r="AM3806">
        <v>0</v>
      </c>
      <c r="AN3806">
        <v>0</v>
      </c>
      <c r="AO3806">
        <v>0</v>
      </c>
      <c r="AR3806">
        <v>0</v>
      </c>
      <c r="AU3806">
        <v>0</v>
      </c>
      <c r="AX3806">
        <v>0</v>
      </c>
      <c r="BA3806">
        <v>0</v>
      </c>
      <c r="BD3806">
        <v>0</v>
      </c>
      <c r="BE3806">
        <v>0</v>
      </c>
      <c r="BF3806">
        <v>0</v>
      </c>
      <c r="BG3806">
        <v>0</v>
      </c>
      <c r="BH3806" t="s">
        <v>349</v>
      </c>
      <c r="BI3806">
        <v>0</v>
      </c>
      <c r="BJ3806">
        <v>0</v>
      </c>
      <c r="BK3806">
        <v>0</v>
      </c>
      <c r="BL3806">
        <v>0</v>
      </c>
      <c r="BM3806">
        <v>0</v>
      </c>
      <c r="BN3806" t="s">
        <v>349</v>
      </c>
      <c r="BO3806">
        <v>0</v>
      </c>
      <c r="BP3806">
        <v>0</v>
      </c>
      <c r="BQ3806">
        <v>0</v>
      </c>
      <c r="BR3806">
        <v>0</v>
      </c>
      <c r="BS3806">
        <v>0</v>
      </c>
      <c r="BT3806" t="s">
        <v>349</v>
      </c>
      <c r="BU3806">
        <v>0</v>
      </c>
      <c r="BV3806">
        <v>0</v>
      </c>
      <c r="BW3806">
        <v>0</v>
      </c>
      <c r="BX3806">
        <v>0</v>
      </c>
      <c r="BY3806">
        <v>0</v>
      </c>
      <c r="BZ3806" t="s">
        <v>349</v>
      </c>
      <c r="CA3806">
        <v>0</v>
      </c>
      <c r="CB3806">
        <v>0</v>
      </c>
      <c r="CC3806">
        <v>0</v>
      </c>
      <c r="CD3806">
        <v>0</v>
      </c>
      <c r="CE3806">
        <v>0</v>
      </c>
      <c r="CF3806" t="s">
        <v>349</v>
      </c>
      <c r="CG3806">
        <v>0</v>
      </c>
      <c r="CH3806">
        <v>0</v>
      </c>
      <c r="CI3806">
        <v>0</v>
      </c>
      <c r="CJ3806" t="s">
        <v>349</v>
      </c>
      <c r="CK3806">
        <v>0</v>
      </c>
      <c r="CL3806" t="s">
        <v>349</v>
      </c>
      <c r="CM3806">
        <v>0</v>
      </c>
      <c r="CN3806" s="133">
        <v>0</v>
      </c>
      <c r="CO3806" s="133" t="s">
        <v>347</v>
      </c>
      <c r="CP3806" s="133">
        <v>289</v>
      </c>
      <c r="CQ3806" s="133">
        <v>1734</v>
      </c>
      <c r="CR3806">
        <v>289</v>
      </c>
      <c r="CS3806">
        <v>1734</v>
      </c>
      <c r="CT3806">
        <v>215</v>
      </c>
      <c r="CU3806" t="s">
        <v>70</v>
      </c>
      <c r="CV3806" t="s">
        <v>3529</v>
      </c>
      <c r="CW3806" t="s">
        <v>350</v>
      </c>
      <c r="CY3806">
        <v>310</v>
      </c>
      <c r="CZ3806" t="s">
        <v>70</v>
      </c>
      <c r="DA3806" t="s">
        <v>1046</v>
      </c>
      <c r="DB3806" t="s">
        <v>350</v>
      </c>
      <c r="DD3806">
        <v>358</v>
      </c>
      <c r="DE3806" t="s">
        <v>70</v>
      </c>
      <c r="DF3806" t="s">
        <v>3529</v>
      </c>
      <c r="DG3806" t="s">
        <v>350</v>
      </c>
      <c r="DI3806">
        <v>100</v>
      </c>
      <c r="DJ3806" t="s">
        <v>70</v>
      </c>
      <c r="DK3806" t="s">
        <v>1046</v>
      </c>
      <c r="DL3806" t="s">
        <v>350</v>
      </c>
      <c r="DN3806">
        <v>683</v>
      </c>
      <c r="DO3806" t="s">
        <v>70</v>
      </c>
      <c r="DP3806" t="s">
        <v>3529</v>
      </c>
      <c r="DQ3806" t="s">
        <v>350</v>
      </c>
      <c r="DS3806">
        <v>68</v>
      </c>
      <c r="DT3806" t="s">
        <v>348</v>
      </c>
      <c r="DU3806" t="s">
        <v>348</v>
      </c>
      <c r="DV3806" t="s">
        <v>349</v>
      </c>
      <c r="DW3806">
        <v>0</v>
      </c>
      <c r="DX3806">
        <v>0</v>
      </c>
      <c r="DY3806">
        <v>0</v>
      </c>
      <c r="EF3806">
        <v>0</v>
      </c>
      <c r="EM3806">
        <v>0</v>
      </c>
      <c r="ET3806">
        <v>0</v>
      </c>
      <c r="FA3806">
        <v>0</v>
      </c>
      <c r="FH3806">
        <v>0</v>
      </c>
      <c r="FK3806">
        <v>61</v>
      </c>
      <c r="FL3806">
        <v>366</v>
      </c>
      <c r="FM3806">
        <v>78</v>
      </c>
      <c r="FN3806">
        <v>468</v>
      </c>
      <c r="FO3806">
        <v>150</v>
      </c>
      <c r="FP3806">
        <v>900</v>
      </c>
      <c r="FQ3806">
        <v>0</v>
      </c>
      <c r="FR3806">
        <v>0</v>
      </c>
      <c r="FS3806" t="s">
        <v>349</v>
      </c>
      <c r="FT3806">
        <v>0</v>
      </c>
      <c r="FU3806">
        <v>0</v>
      </c>
      <c r="FX3806" t="s">
        <v>349</v>
      </c>
      <c r="FZ3806" t="s">
        <v>349</v>
      </c>
      <c r="GA3806">
        <v>0</v>
      </c>
      <c r="GB3806">
        <v>0</v>
      </c>
      <c r="GC3806" t="s">
        <v>349</v>
      </c>
      <c r="GD3806" t="s">
        <v>355</v>
      </c>
      <c r="GE3806" t="s">
        <v>355</v>
      </c>
      <c r="GF3806" t="s">
        <v>355</v>
      </c>
      <c r="GG3806">
        <v>14</v>
      </c>
      <c r="GH3806" t="s">
        <v>356</v>
      </c>
    </row>
    <row r="3807" spans="1:190" x14ac:dyDescent="0.35">
      <c r="A3807" t="s">
        <v>69</v>
      </c>
      <c r="B3807" t="s">
        <v>70</v>
      </c>
      <c r="C3807" t="s">
        <v>8871</v>
      </c>
      <c r="D3807" t="s">
        <v>3524</v>
      </c>
      <c r="E3807" t="s">
        <v>8889</v>
      </c>
      <c r="F3807" t="s">
        <v>8890</v>
      </c>
      <c r="G3807" t="s">
        <v>8892</v>
      </c>
      <c r="H3807" t="s">
        <v>8893</v>
      </c>
      <c r="I3807">
        <v>14</v>
      </c>
      <c r="J3807">
        <v>4</v>
      </c>
      <c r="K3807" t="s">
        <v>345</v>
      </c>
      <c r="L3807">
        <v>5.7168605890000004</v>
      </c>
      <c r="M3807">
        <v>30.422112120000001</v>
      </c>
      <c r="N3807" t="s">
        <v>346</v>
      </c>
      <c r="O3807" t="s">
        <v>349</v>
      </c>
      <c r="P3807" s="133">
        <v>0</v>
      </c>
      <c r="Q3807" s="133">
        <v>0</v>
      </c>
      <c r="R3807" s="133">
        <v>0</v>
      </c>
      <c r="S3807" s="133">
        <v>0</v>
      </c>
      <c r="T3807" s="133">
        <v>0</v>
      </c>
      <c r="W3807">
        <v>0</v>
      </c>
      <c r="Z3807">
        <v>0</v>
      </c>
      <c r="AC3807">
        <v>0</v>
      </c>
      <c r="AF3807">
        <v>0</v>
      </c>
      <c r="AI3807">
        <v>0</v>
      </c>
      <c r="AL3807" t="s">
        <v>349</v>
      </c>
      <c r="AM3807">
        <v>0</v>
      </c>
      <c r="AN3807">
        <v>0</v>
      </c>
      <c r="AO3807">
        <v>0</v>
      </c>
      <c r="AR3807">
        <v>0</v>
      </c>
      <c r="AU3807">
        <v>0</v>
      </c>
      <c r="AX3807">
        <v>0</v>
      </c>
      <c r="BA3807">
        <v>0</v>
      </c>
      <c r="BD3807">
        <v>0</v>
      </c>
      <c r="BE3807">
        <v>0</v>
      </c>
      <c r="BF3807">
        <v>0</v>
      </c>
      <c r="BG3807">
        <v>0</v>
      </c>
      <c r="BH3807" t="s">
        <v>349</v>
      </c>
      <c r="BI3807">
        <v>0</v>
      </c>
      <c r="BJ3807">
        <v>0</v>
      </c>
      <c r="BK3807">
        <v>0</v>
      </c>
      <c r="BL3807">
        <v>0</v>
      </c>
      <c r="BM3807">
        <v>0</v>
      </c>
      <c r="BN3807" t="s">
        <v>349</v>
      </c>
      <c r="BO3807">
        <v>0</v>
      </c>
      <c r="BP3807">
        <v>0</v>
      </c>
      <c r="BQ3807">
        <v>0</v>
      </c>
      <c r="BR3807">
        <v>0</v>
      </c>
      <c r="BS3807">
        <v>0</v>
      </c>
      <c r="BT3807" t="s">
        <v>349</v>
      </c>
      <c r="BU3807">
        <v>0</v>
      </c>
      <c r="BV3807">
        <v>0</v>
      </c>
      <c r="BW3807">
        <v>0</v>
      </c>
      <c r="BX3807">
        <v>0</v>
      </c>
      <c r="BY3807">
        <v>0</v>
      </c>
      <c r="BZ3807" t="s">
        <v>349</v>
      </c>
      <c r="CA3807">
        <v>0</v>
      </c>
      <c r="CB3807">
        <v>0</v>
      </c>
      <c r="CC3807">
        <v>0</v>
      </c>
      <c r="CD3807">
        <v>0</v>
      </c>
      <c r="CE3807">
        <v>0</v>
      </c>
      <c r="CF3807" t="s">
        <v>349</v>
      </c>
      <c r="CG3807">
        <v>0</v>
      </c>
      <c r="CH3807">
        <v>0</v>
      </c>
      <c r="CI3807">
        <v>0</v>
      </c>
      <c r="CJ3807" t="s">
        <v>349</v>
      </c>
      <c r="CK3807">
        <v>0</v>
      </c>
      <c r="CL3807" t="s">
        <v>349</v>
      </c>
      <c r="CM3807">
        <v>0</v>
      </c>
      <c r="CN3807" s="133">
        <v>0</v>
      </c>
      <c r="CO3807" s="133" t="s">
        <v>347</v>
      </c>
      <c r="CP3807" s="133">
        <v>157</v>
      </c>
      <c r="CQ3807" s="133">
        <v>942</v>
      </c>
      <c r="CR3807">
        <v>157</v>
      </c>
      <c r="CS3807">
        <v>942</v>
      </c>
      <c r="CT3807">
        <v>230</v>
      </c>
      <c r="CU3807" t="s">
        <v>70</v>
      </c>
      <c r="CV3807" t="s">
        <v>1046</v>
      </c>
      <c r="CW3807" t="s">
        <v>350</v>
      </c>
      <c r="CY3807">
        <v>111</v>
      </c>
      <c r="CZ3807" t="s">
        <v>70</v>
      </c>
      <c r="DA3807" t="s">
        <v>1046</v>
      </c>
      <c r="DB3807" t="s">
        <v>350</v>
      </c>
      <c r="DD3807">
        <v>93</v>
      </c>
      <c r="DE3807" t="s">
        <v>70</v>
      </c>
      <c r="DF3807" t="s">
        <v>1046</v>
      </c>
      <c r="DG3807" t="s">
        <v>350</v>
      </c>
      <c r="DI3807">
        <v>200</v>
      </c>
      <c r="DJ3807" t="s">
        <v>70</v>
      </c>
      <c r="DK3807" t="s">
        <v>1046</v>
      </c>
      <c r="DL3807" t="s">
        <v>350</v>
      </c>
      <c r="DN3807">
        <v>308</v>
      </c>
      <c r="DO3807" t="s">
        <v>70</v>
      </c>
      <c r="DP3807" t="s">
        <v>1046</v>
      </c>
      <c r="DQ3807" t="s">
        <v>350</v>
      </c>
      <c r="DS3807">
        <v>0</v>
      </c>
      <c r="DV3807" t="s">
        <v>349</v>
      </c>
      <c r="DW3807">
        <v>0</v>
      </c>
      <c r="DX3807">
        <v>0</v>
      </c>
      <c r="DY3807">
        <v>0</v>
      </c>
      <c r="EF3807">
        <v>0</v>
      </c>
      <c r="EM3807">
        <v>0</v>
      </c>
      <c r="ET3807">
        <v>0</v>
      </c>
      <c r="FA3807">
        <v>0</v>
      </c>
      <c r="FH3807">
        <v>0</v>
      </c>
      <c r="FK3807">
        <v>90</v>
      </c>
      <c r="FL3807">
        <v>540</v>
      </c>
      <c r="FM3807">
        <v>10</v>
      </c>
      <c r="FN3807">
        <v>60</v>
      </c>
      <c r="FO3807">
        <v>57</v>
      </c>
      <c r="FP3807">
        <v>342</v>
      </c>
      <c r="FQ3807">
        <v>0</v>
      </c>
      <c r="FR3807">
        <v>0</v>
      </c>
      <c r="FS3807" t="s">
        <v>347</v>
      </c>
      <c r="FT3807">
        <v>14</v>
      </c>
      <c r="FU3807">
        <v>84</v>
      </c>
      <c r="FV3807" t="s">
        <v>70</v>
      </c>
      <c r="FW3807" t="s">
        <v>1046</v>
      </c>
      <c r="FX3807" t="s">
        <v>349</v>
      </c>
      <c r="FZ3807" t="s">
        <v>349</v>
      </c>
      <c r="GA3807">
        <v>0</v>
      </c>
      <c r="GB3807">
        <v>0</v>
      </c>
      <c r="GC3807" t="s">
        <v>349</v>
      </c>
      <c r="GD3807" t="s">
        <v>355</v>
      </c>
      <c r="GE3807" t="s">
        <v>355</v>
      </c>
      <c r="GF3807" t="s">
        <v>355</v>
      </c>
      <c r="GG3807">
        <v>14</v>
      </c>
      <c r="GH3807" t="s">
        <v>356</v>
      </c>
    </row>
    <row r="3808" spans="1:190" x14ac:dyDescent="0.35">
      <c r="A3808" t="s">
        <v>69</v>
      </c>
      <c r="B3808" t="s">
        <v>70</v>
      </c>
      <c r="C3808" t="s">
        <v>8871</v>
      </c>
      <c r="D3808" t="s">
        <v>3524</v>
      </c>
      <c r="E3808" t="s">
        <v>8889</v>
      </c>
      <c r="F3808" t="s">
        <v>8890</v>
      </c>
      <c r="G3808" t="s">
        <v>8894</v>
      </c>
      <c r="H3808" t="s">
        <v>8895</v>
      </c>
      <c r="I3808">
        <v>14</v>
      </c>
      <c r="J3808">
        <v>4</v>
      </c>
      <c r="K3808" t="s">
        <v>345</v>
      </c>
      <c r="L3808">
        <v>5.7168605890000004</v>
      </c>
      <c r="M3808">
        <v>30.346072979999999</v>
      </c>
      <c r="N3808" t="s">
        <v>346</v>
      </c>
      <c r="O3808" t="s">
        <v>349</v>
      </c>
      <c r="P3808" s="133">
        <v>0</v>
      </c>
      <c r="Q3808" s="133">
        <v>0</v>
      </c>
      <c r="R3808" s="133">
        <v>0</v>
      </c>
      <c r="S3808" s="133">
        <v>0</v>
      </c>
      <c r="T3808" s="133">
        <v>0</v>
      </c>
      <c r="W3808">
        <v>0</v>
      </c>
      <c r="Z3808">
        <v>0</v>
      </c>
      <c r="AC3808">
        <v>0</v>
      </c>
      <c r="AF3808">
        <v>0</v>
      </c>
      <c r="AI3808">
        <v>0</v>
      </c>
      <c r="AL3808" t="s">
        <v>349</v>
      </c>
      <c r="AM3808">
        <v>0</v>
      </c>
      <c r="AN3808">
        <v>0</v>
      </c>
      <c r="AO3808">
        <v>0</v>
      </c>
      <c r="AR3808">
        <v>0</v>
      </c>
      <c r="AU3808">
        <v>0</v>
      </c>
      <c r="AX3808">
        <v>0</v>
      </c>
      <c r="BA3808">
        <v>0</v>
      </c>
      <c r="BD3808">
        <v>0</v>
      </c>
      <c r="BE3808">
        <v>0</v>
      </c>
      <c r="BF3808">
        <v>0</v>
      </c>
      <c r="BG3808">
        <v>0</v>
      </c>
      <c r="BH3808" t="s">
        <v>349</v>
      </c>
      <c r="BI3808">
        <v>0</v>
      </c>
      <c r="BJ3808">
        <v>0</v>
      </c>
      <c r="BK3808">
        <v>0</v>
      </c>
      <c r="BL3808">
        <v>0</v>
      </c>
      <c r="BM3808">
        <v>0</v>
      </c>
      <c r="BN3808" t="s">
        <v>349</v>
      </c>
      <c r="BO3808">
        <v>0</v>
      </c>
      <c r="BP3808">
        <v>0</v>
      </c>
      <c r="BQ3808">
        <v>0</v>
      </c>
      <c r="BR3808">
        <v>0</v>
      </c>
      <c r="BS3808">
        <v>0</v>
      </c>
      <c r="BT3808" t="s">
        <v>349</v>
      </c>
      <c r="BU3808">
        <v>0</v>
      </c>
      <c r="BV3808">
        <v>0</v>
      </c>
      <c r="BW3808">
        <v>0</v>
      </c>
      <c r="BX3808">
        <v>0</v>
      </c>
      <c r="BY3808">
        <v>0</v>
      </c>
      <c r="BZ3808" t="s">
        <v>349</v>
      </c>
      <c r="CA3808">
        <v>0</v>
      </c>
      <c r="CB3808">
        <v>0</v>
      </c>
      <c r="CC3808">
        <v>0</v>
      </c>
      <c r="CD3808">
        <v>0</v>
      </c>
      <c r="CE3808">
        <v>0</v>
      </c>
      <c r="CF3808" t="s">
        <v>349</v>
      </c>
      <c r="CG3808">
        <v>0</v>
      </c>
      <c r="CH3808">
        <v>0</v>
      </c>
      <c r="CI3808">
        <v>0</v>
      </c>
      <c r="CJ3808" t="s">
        <v>349</v>
      </c>
      <c r="CK3808">
        <v>0</v>
      </c>
      <c r="CL3808" t="s">
        <v>349</v>
      </c>
      <c r="CM3808">
        <v>0</v>
      </c>
      <c r="CN3808" s="133">
        <v>0</v>
      </c>
      <c r="CO3808" s="133" t="s">
        <v>347</v>
      </c>
      <c r="CP3808" s="133">
        <v>295</v>
      </c>
      <c r="CQ3808" s="133">
        <v>1770</v>
      </c>
      <c r="CR3808">
        <v>295</v>
      </c>
      <c r="CS3808">
        <v>1770</v>
      </c>
      <c r="CT3808">
        <v>201</v>
      </c>
      <c r="CU3808" t="s">
        <v>70</v>
      </c>
      <c r="CV3808" t="s">
        <v>1046</v>
      </c>
      <c r="CW3808" t="s">
        <v>350</v>
      </c>
      <c r="CY3808">
        <v>340</v>
      </c>
      <c r="CZ3808" t="s">
        <v>70</v>
      </c>
      <c r="DA3808" t="s">
        <v>1046</v>
      </c>
      <c r="DB3808" t="s">
        <v>350</v>
      </c>
      <c r="DD3808">
        <v>115</v>
      </c>
      <c r="DE3808" t="s">
        <v>70</v>
      </c>
      <c r="DF3808" t="s">
        <v>1046</v>
      </c>
      <c r="DG3808" t="s">
        <v>350</v>
      </c>
      <c r="DI3808">
        <v>800</v>
      </c>
      <c r="DJ3808" t="s">
        <v>70</v>
      </c>
      <c r="DK3808" t="s">
        <v>1046</v>
      </c>
      <c r="DL3808" t="s">
        <v>350</v>
      </c>
      <c r="DN3808">
        <v>314</v>
      </c>
      <c r="DO3808" t="s">
        <v>70</v>
      </c>
      <c r="DP3808" t="s">
        <v>1046</v>
      </c>
      <c r="DQ3808" t="s">
        <v>350</v>
      </c>
      <c r="DS3808">
        <v>0</v>
      </c>
      <c r="DV3808" t="s">
        <v>349</v>
      </c>
      <c r="DW3808">
        <v>0</v>
      </c>
      <c r="DX3808">
        <v>0</v>
      </c>
      <c r="DY3808">
        <v>0</v>
      </c>
      <c r="EF3808">
        <v>0</v>
      </c>
      <c r="EM3808">
        <v>0</v>
      </c>
      <c r="ET3808">
        <v>0</v>
      </c>
      <c r="FA3808">
        <v>0</v>
      </c>
      <c r="FH3808">
        <v>0</v>
      </c>
      <c r="FK3808">
        <v>59</v>
      </c>
      <c r="FL3808">
        <v>354</v>
      </c>
      <c r="FM3808">
        <v>26</v>
      </c>
      <c r="FN3808">
        <v>156</v>
      </c>
      <c r="FO3808">
        <v>210</v>
      </c>
      <c r="FP3808">
        <v>1260</v>
      </c>
      <c r="FQ3808">
        <v>0</v>
      </c>
      <c r="FR3808">
        <v>0</v>
      </c>
      <c r="FS3808" t="s">
        <v>347</v>
      </c>
      <c r="FT3808">
        <v>8</v>
      </c>
      <c r="FU3808">
        <v>48</v>
      </c>
      <c r="FV3808" t="s">
        <v>70</v>
      </c>
      <c r="FW3808" t="s">
        <v>1046</v>
      </c>
      <c r="FX3808" t="s">
        <v>349</v>
      </c>
      <c r="FZ3808" t="s">
        <v>349</v>
      </c>
      <c r="GA3808">
        <v>0</v>
      </c>
      <c r="GB3808">
        <v>0</v>
      </c>
      <c r="GC3808" t="s">
        <v>349</v>
      </c>
      <c r="GD3808" t="s">
        <v>355</v>
      </c>
      <c r="GE3808" t="s">
        <v>355</v>
      </c>
      <c r="GF3808" t="s">
        <v>355</v>
      </c>
      <c r="GG3808">
        <v>14</v>
      </c>
      <c r="GH3808" t="s">
        <v>356</v>
      </c>
    </row>
    <row r="3809" spans="1:191" x14ac:dyDescent="0.35">
      <c r="A3809" t="s">
        <v>69</v>
      </c>
      <c r="B3809" t="s">
        <v>70</v>
      </c>
      <c r="C3809" t="s">
        <v>8871</v>
      </c>
      <c r="D3809" t="s">
        <v>3524</v>
      </c>
      <c r="E3809" t="s">
        <v>8889</v>
      </c>
      <c r="F3809" t="s">
        <v>8890</v>
      </c>
      <c r="G3809" t="s">
        <v>8896</v>
      </c>
      <c r="H3809" t="s">
        <v>8897</v>
      </c>
      <c r="I3809">
        <v>14</v>
      </c>
      <c r="J3809">
        <v>4</v>
      </c>
      <c r="K3809" t="s">
        <v>345</v>
      </c>
      <c r="L3809">
        <v>5.7168605890000004</v>
      </c>
      <c r="M3809">
        <v>30.320637000000001</v>
      </c>
      <c r="N3809" t="s">
        <v>346</v>
      </c>
      <c r="O3809" t="s">
        <v>349</v>
      </c>
      <c r="P3809" s="133">
        <v>0</v>
      </c>
      <c r="Q3809" s="133">
        <v>0</v>
      </c>
      <c r="R3809" s="133">
        <v>0</v>
      </c>
      <c r="S3809" s="133">
        <v>0</v>
      </c>
      <c r="T3809" s="133">
        <v>0</v>
      </c>
      <c r="W3809">
        <v>0</v>
      </c>
      <c r="Z3809">
        <v>0</v>
      </c>
      <c r="AC3809">
        <v>0</v>
      </c>
      <c r="AF3809">
        <v>0</v>
      </c>
      <c r="AI3809">
        <v>0</v>
      </c>
      <c r="AL3809" t="s">
        <v>349</v>
      </c>
      <c r="AM3809">
        <v>0</v>
      </c>
      <c r="AN3809">
        <v>0</v>
      </c>
      <c r="AO3809">
        <v>0</v>
      </c>
      <c r="AR3809">
        <v>0</v>
      </c>
      <c r="AU3809">
        <v>0</v>
      </c>
      <c r="AX3809">
        <v>0</v>
      </c>
      <c r="BA3809">
        <v>0</v>
      </c>
      <c r="BD3809">
        <v>0</v>
      </c>
      <c r="BE3809">
        <v>0</v>
      </c>
      <c r="BF3809">
        <v>0</v>
      </c>
      <c r="BG3809">
        <v>0</v>
      </c>
      <c r="BH3809" t="s">
        <v>349</v>
      </c>
      <c r="BI3809">
        <v>0</v>
      </c>
      <c r="BJ3809">
        <v>0</v>
      </c>
      <c r="BK3809">
        <v>0</v>
      </c>
      <c r="BL3809">
        <v>0</v>
      </c>
      <c r="BM3809">
        <v>0</v>
      </c>
      <c r="BN3809" t="s">
        <v>349</v>
      </c>
      <c r="BO3809">
        <v>0</v>
      </c>
      <c r="BP3809">
        <v>0</v>
      </c>
      <c r="BQ3809">
        <v>0</v>
      </c>
      <c r="BR3809">
        <v>0</v>
      </c>
      <c r="BS3809">
        <v>0</v>
      </c>
      <c r="BT3809" t="s">
        <v>349</v>
      </c>
      <c r="BU3809">
        <v>0</v>
      </c>
      <c r="BV3809">
        <v>0</v>
      </c>
      <c r="BW3809">
        <v>0</v>
      </c>
      <c r="BX3809">
        <v>0</v>
      </c>
      <c r="BY3809">
        <v>0</v>
      </c>
      <c r="BZ3809" t="s">
        <v>349</v>
      </c>
      <c r="CA3809">
        <v>0</v>
      </c>
      <c r="CB3809">
        <v>0</v>
      </c>
      <c r="CC3809">
        <v>0</v>
      </c>
      <c r="CD3809">
        <v>0</v>
      </c>
      <c r="CE3809">
        <v>0</v>
      </c>
      <c r="CF3809" t="s">
        <v>349</v>
      </c>
      <c r="CG3809">
        <v>0</v>
      </c>
      <c r="CH3809">
        <v>0</v>
      </c>
      <c r="CI3809">
        <v>0</v>
      </c>
      <c r="CJ3809" t="s">
        <v>349</v>
      </c>
      <c r="CK3809">
        <v>0</v>
      </c>
      <c r="CL3809" t="s">
        <v>349</v>
      </c>
      <c r="CM3809">
        <v>0</v>
      </c>
      <c r="CN3809" s="133">
        <v>0</v>
      </c>
      <c r="CO3809" s="133" t="s">
        <v>347</v>
      </c>
      <c r="CP3809" s="133">
        <v>141</v>
      </c>
      <c r="CQ3809" s="133">
        <v>846</v>
      </c>
      <c r="CR3809">
        <v>141</v>
      </c>
      <c r="CS3809">
        <v>846</v>
      </c>
      <c r="CT3809">
        <v>91</v>
      </c>
      <c r="CU3809" t="s">
        <v>70</v>
      </c>
      <c r="CV3809" t="s">
        <v>1046</v>
      </c>
      <c r="CW3809" t="s">
        <v>350</v>
      </c>
      <c r="CY3809">
        <v>232</v>
      </c>
      <c r="CZ3809" t="s">
        <v>70</v>
      </c>
      <c r="DA3809" t="s">
        <v>1046</v>
      </c>
      <c r="DB3809" t="s">
        <v>350</v>
      </c>
      <c r="DD3809">
        <v>132</v>
      </c>
      <c r="DE3809" t="s">
        <v>70</v>
      </c>
      <c r="DF3809" t="s">
        <v>1046</v>
      </c>
      <c r="DG3809" t="s">
        <v>350</v>
      </c>
      <c r="DI3809">
        <v>194</v>
      </c>
      <c r="DJ3809" t="s">
        <v>70</v>
      </c>
      <c r="DK3809" t="s">
        <v>1046</v>
      </c>
      <c r="DL3809" t="s">
        <v>350</v>
      </c>
      <c r="DN3809">
        <v>197</v>
      </c>
      <c r="DO3809" t="s">
        <v>70</v>
      </c>
      <c r="DP3809" t="s">
        <v>1046</v>
      </c>
      <c r="DQ3809" t="s">
        <v>350</v>
      </c>
      <c r="DS3809">
        <v>0</v>
      </c>
      <c r="DV3809" t="s">
        <v>349</v>
      </c>
      <c r="DW3809">
        <v>0</v>
      </c>
      <c r="DX3809">
        <v>0</v>
      </c>
      <c r="DY3809">
        <v>0</v>
      </c>
      <c r="EF3809">
        <v>0</v>
      </c>
      <c r="EM3809">
        <v>0</v>
      </c>
      <c r="ET3809">
        <v>0</v>
      </c>
      <c r="FA3809">
        <v>0</v>
      </c>
      <c r="FH3809">
        <v>0</v>
      </c>
      <c r="FK3809">
        <v>21</v>
      </c>
      <c r="FL3809">
        <v>126</v>
      </c>
      <c r="FM3809">
        <v>36</v>
      </c>
      <c r="FN3809">
        <v>216</v>
      </c>
      <c r="FO3809">
        <v>84</v>
      </c>
      <c r="FP3809">
        <v>504</v>
      </c>
      <c r="FQ3809">
        <v>0</v>
      </c>
      <c r="FR3809">
        <v>0</v>
      </c>
      <c r="FS3809" t="s">
        <v>349</v>
      </c>
      <c r="FT3809">
        <v>0</v>
      </c>
      <c r="FU3809">
        <v>0</v>
      </c>
      <c r="FX3809" t="s">
        <v>349</v>
      </c>
      <c r="FZ3809" t="s">
        <v>349</v>
      </c>
      <c r="GA3809">
        <v>0</v>
      </c>
      <c r="GB3809">
        <v>0</v>
      </c>
      <c r="GC3809" t="s">
        <v>349</v>
      </c>
      <c r="GD3809" t="s">
        <v>355</v>
      </c>
      <c r="GE3809" t="s">
        <v>355</v>
      </c>
      <c r="GF3809" t="s">
        <v>355</v>
      </c>
      <c r="GG3809">
        <v>14</v>
      </c>
      <c r="GH3809" t="s">
        <v>356</v>
      </c>
    </row>
    <row r="3810" spans="1:191" x14ac:dyDescent="0.35">
      <c r="A3810" t="s">
        <v>69</v>
      </c>
      <c r="B3810" t="s">
        <v>70</v>
      </c>
      <c r="C3810" t="s">
        <v>8871</v>
      </c>
      <c r="D3810" t="s">
        <v>3524</v>
      </c>
      <c r="E3810" t="s">
        <v>8898</v>
      </c>
      <c r="F3810" t="s">
        <v>8899</v>
      </c>
      <c r="G3810" t="s">
        <v>8900</v>
      </c>
      <c r="H3810" t="s">
        <v>8901</v>
      </c>
      <c r="I3810">
        <v>14</v>
      </c>
      <c r="J3810">
        <v>4</v>
      </c>
      <c r="K3810" t="s">
        <v>345</v>
      </c>
      <c r="L3810">
        <v>6.3185300829999997</v>
      </c>
      <c r="M3810">
        <v>30.067699430000001</v>
      </c>
      <c r="N3810" t="s">
        <v>346</v>
      </c>
      <c r="O3810" t="s">
        <v>349</v>
      </c>
      <c r="P3810" s="133">
        <v>0</v>
      </c>
      <c r="Q3810" s="133">
        <v>0</v>
      </c>
      <c r="R3810" s="133">
        <v>0</v>
      </c>
      <c r="S3810" s="133">
        <v>0</v>
      </c>
      <c r="T3810" s="133">
        <v>0</v>
      </c>
      <c r="W3810">
        <v>0</v>
      </c>
      <c r="Z3810">
        <v>0</v>
      </c>
      <c r="AC3810">
        <v>0</v>
      </c>
      <c r="AF3810">
        <v>0</v>
      </c>
      <c r="AI3810">
        <v>0</v>
      </c>
      <c r="AL3810" t="s">
        <v>349</v>
      </c>
      <c r="AM3810">
        <v>0</v>
      </c>
      <c r="AN3810">
        <v>0</v>
      </c>
      <c r="AO3810">
        <v>0</v>
      </c>
      <c r="AR3810">
        <v>0</v>
      </c>
      <c r="AU3810">
        <v>0</v>
      </c>
      <c r="AX3810">
        <v>0</v>
      </c>
      <c r="BA3810">
        <v>0</v>
      </c>
      <c r="BD3810">
        <v>0</v>
      </c>
      <c r="BE3810">
        <v>0</v>
      </c>
      <c r="BF3810">
        <v>0</v>
      </c>
      <c r="BG3810">
        <v>0</v>
      </c>
      <c r="BH3810" t="s">
        <v>349</v>
      </c>
      <c r="BI3810">
        <v>0</v>
      </c>
      <c r="BJ3810">
        <v>0</v>
      </c>
      <c r="BK3810">
        <v>0</v>
      </c>
      <c r="BL3810">
        <v>0</v>
      </c>
      <c r="BM3810">
        <v>0</v>
      </c>
      <c r="BN3810" t="s">
        <v>349</v>
      </c>
      <c r="BO3810">
        <v>0</v>
      </c>
      <c r="BP3810">
        <v>0</v>
      </c>
      <c r="BQ3810">
        <v>0</v>
      </c>
      <c r="BR3810">
        <v>0</v>
      </c>
      <c r="BS3810">
        <v>0</v>
      </c>
      <c r="BT3810" t="s">
        <v>349</v>
      </c>
      <c r="BU3810">
        <v>0</v>
      </c>
      <c r="BV3810">
        <v>0</v>
      </c>
      <c r="BW3810">
        <v>0</v>
      </c>
      <c r="BX3810">
        <v>0</v>
      </c>
      <c r="BY3810">
        <v>0</v>
      </c>
      <c r="BZ3810" t="s">
        <v>349</v>
      </c>
      <c r="CA3810">
        <v>0</v>
      </c>
      <c r="CB3810">
        <v>0</v>
      </c>
      <c r="CC3810">
        <v>0</v>
      </c>
      <c r="CD3810">
        <v>0</v>
      </c>
      <c r="CE3810">
        <v>0</v>
      </c>
      <c r="CF3810" t="s">
        <v>349</v>
      </c>
      <c r="CG3810">
        <v>0</v>
      </c>
      <c r="CH3810">
        <v>0</v>
      </c>
      <c r="CI3810">
        <v>0</v>
      </c>
      <c r="CJ3810" t="s">
        <v>349</v>
      </c>
      <c r="CK3810">
        <v>0</v>
      </c>
      <c r="CL3810" t="s">
        <v>349</v>
      </c>
      <c r="CM3810">
        <v>0</v>
      </c>
      <c r="CN3810" s="133">
        <v>0</v>
      </c>
      <c r="CO3810" s="133" t="s">
        <v>347</v>
      </c>
      <c r="CP3810" s="133">
        <v>294</v>
      </c>
      <c r="CQ3810" s="133">
        <v>1764</v>
      </c>
      <c r="CR3810">
        <v>294</v>
      </c>
      <c r="CS3810">
        <v>1764</v>
      </c>
      <c r="CT3810">
        <v>139</v>
      </c>
      <c r="CU3810" t="s">
        <v>70</v>
      </c>
      <c r="CV3810" t="s">
        <v>1725</v>
      </c>
      <c r="CW3810" t="s">
        <v>350</v>
      </c>
      <c r="CY3810">
        <v>216</v>
      </c>
      <c r="CZ3810" t="s">
        <v>70</v>
      </c>
      <c r="DA3810" t="s">
        <v>3529</v>
      </c>
      <c r="DB3810" t="s">
        <v>350</v>
      </c>
      <c r="DD3810">
        <v>103</v>
      </c>
      <c r="DE3810" t="s">
        <v>70</v>
      </c>
      <c r="DF3810" t="s">
        <v>1046</v>
      </c>
      <c r="DG3810" t="s">
        <v>350</v>
      </c>
      <c r="DI3810">
        <v>451</v>
      </c>
      <c r="DJ3810" t="s">
        <v>70</v>
      </c>
      <c r="DK3810" t="s">
        <v>1725</v>
      </c>
      <c r="DL3810" t="s">
        <v>350</v>
      </c>
      <c r="DN3810">
        <v>500</v>
      </c>
      <c r="DO3810" t="s">
        <v>70</v>
      </c>
      <c r="DP3810" t="s">
        <v>1725</v>
      </c>
      <c r="DQ3810" t="s">
        <v>350</v>
      </c>
      <c r="DS3810">
        <v>355</v>
      </c>
      <c r="DT3810" t="s">
        <v>348</v>
      </c>
      <c r="DU3810" t="s">
        <v>348</v>
      </c>
      <c r="DV3810" t="s">
        <v>349</v>
      </c>
      <c r="DW3810">
        <v>0</v>
      </c>
      <c r="DX3810">
        <v>0</v>
      </c>
      <c r="DY3810">
        <v>0</v>
      </c>
      <c r="EF3810">
        <v>0</v>
      </c>
      <c r="EM3810">
        <v>0</v>
      </c>
      <c r="ET3810">
        <v>0</v>
      </c>
      <c r="FA3810">
        <v>0</v>
      </c>
      <c r="FH3810">
        <v>0</v>
      </c>
      <c r="FK3810">
        <v>31</v>
      </c>
      <c r="FL3810">
        <v>186</v>
      </c>
      <c r="FM3810">
        <v>71</v>
      </c>
      <c r="FN3810">
        <v>426</v>
      </c>
      <c r="FO3810">
        <v>192</v>
      </c>
      <c r="FP3810">
        <v>1152</v>
      </c>
      <c r="FQ3810">
        <v>0</v>
      </c>
      <c r="FR3810">
        <v>0</v>
      </c>
      <c r="FS3810" t="s">
        <v>349</v>
      </c>
      <c r="FT3810">
        <v>0</v>
      </c>
      <c r="FU3810">
        <v>0</v>
      </c>
      <c r="FX3810" t="s">
        <v>349</v>
      </c>
      <c r="FZ3810" t="s">
        <v>349</v>
      </c>
      <c r="GA3810">
        <v>0</v>
      </c>
      <c r="GB3810">
        <v>0</v>
      </c>
      <c r="GC3810" t="s">
        <v>349</v>
      </c>
      <c r="GD3810" t="s">
        <v>408</v>
      </c>
      <c r="GE3810" t="s">
        <v>354</v>
      </c>
      <c r="GF3810" t="s">
        <v>361</v>
      </c>
      <c r="GG3810">
        <v>14</v>
      </c>
      <c r="GH3810" t="s">
        <v>356</v>
      </c>
    </row>
    <row r="3811" spans="1:191" x14ac:dyDescent="0.35">
      <c r="A3811" t="s">
        <v>69</v>
      </c>
      <c r="B3811" t="s">
        <v>70</v>
      </c>
      <c r="C3811" t="s">
        <v>8871</v>
      </c>
      <c r="D3811" t="s">
        <v>3524</v>
      </c>
      <c r="E3811" t="s">
        <v>8898</v>
      </c>
      <c r="F3811" t="s">
        <v>8899</v>
      </c>
      <c r="G3811" t="s">
        <v>8902</v>
      </c>
      <c r="H3811" t="s">
        <v>8903</v>
      </c>
      <c r="I3811">
        <v>14</v>
      </c>
      <c r="J3811">
        <v>4</v>
      </c>
      <c r="K3811" t="s">
        <v>345</v>
      </c>
      <c r="L3811">
        <v>6.2442582680000003</v>
      </c>
      <c r="M3811">
        <v>29.893008170000002</v>
      </c>
      <c r="N3811" t="s">
        <v>346</v>
      </c>
      <c r="O3811" t="s">
        <v>349</v>
      </c>
      <c r="P3811" s="133">
        <v>0</v>
      </c>
      <c r="Q3811" s="133">
        <v>0</v>
      </c>
      <c r="R3811" s="133">
        <v>0</v>
      </c>
      <c r="S3811" s="133">
        <v>0</v>
      </c>
      <c r="T3811" s="133">
        <v>0</v>
      </c>
      <c r="W3811">
        <v>0</v>
      </c>
      <c r="Z3811">
        <v>0</v>
      </c>
      <c r="AC3811">
        <v>0</v>
      </c>
      <c r="AF3811">
        <v>0</v>
      </c>
      <c r="AI3811">
        <v>0</v>
      </c>
      <c r="AL3811" t="s">
        <v>349</v>
      </c>
      <c r="AM3811">
        <v>0</v>
      </c>
      <c r="AN3811">
        <v>0</v>
      </c>
      <c r="AO3811">
        <v>0</v>
      </c>
      <c r="AR3811">
        <v>0</v>
      </c>
      <c r="AU3811">
        <v>0</v>
      </c>
      <c r="AX3811">
        <v>0</v>
      </c>
      <c r="BA3811">
        <v>0</v>
      </c>
      <c r="BD3811">
        <v>0</v>
      </c>
      <c r="BE3811">
        <v>0</v>
      </c>
      <c r="BF3811">
        <v>0</v>
      </c>
      <c r="BG3811">
        <v>0</v>
      </c>
      <c r="BH3811" t="s">
        <v>349</v>
      </c>
      <c r="BI3811">
        <v>0</v>
      </c>
      <c r="BJ3811">
        <v>0</v>
      </c>
      <c r="BK3811">
        <v>0</v>
      </c>
      <c r="BL3811">
        <v>0</v>
      </c>
      <c r="BM3811">
        <v>0</v>
      </c>
      <c r="BN3811" t="s">
        <v>349</v>
      </c>
      <c r="BO3811">
        <v>0</v>
      </c>
      <c r="BP3811">
        <v>0</v>
      </c>
      <c r="BQ3811">
        <v>0</v>
      </c>
      <c r="BR3811">
        <v>0</v>
      </c>
      <c r="BS3811">
        <v>0</v>
      </c>
      <c r="BT3811" t="s">
        <v>349</v>
      </c>
      <c r="BU3811">
        <v>0</v>
      </c>
      <c r="BV3811">
        <v>0</v>
      </c>
      <c r="BW3811">
        <v>0</v>
      </c>
      <c r="BX3811">
        <v>0</v>
      </c>
      <c r="BY3811">
        <v>0</v>
      </c>
      <c r="BZ3811" t="s">
        <v>349</v>
      </c>
      <c r="CA3811">
        <v>0</v>
      </c>
      <c r="CB3811">
        <v>0</v>
      </c>
      <c r="CC3811">
        <v>0</v>
      </c>
      <c r="CD3811">
        <v>0</v>
      </c>
      <c r="CE3811">
        <v>0</v>
      </c>
      <c r="CF3811" t="s">
        <v>349</v>
      </c>
      <c r="CG3811">
        <v>0</v>
      </c>
      <c r="CH3811">
        <v>0</v>
      </c>
      <c r="CI3811">
        <v>0</v>
      </c>
      <c r="CJ3811" t="s">
        <v>349</v>
      </c>
      <c r="CK3811">
        <v>0</v>
      </c>
      <c r="CL3811" t="s">
        <v>349</v>
      </c>
      <c r="CM3811">
        <v>0</v>
      </c>
      <c r="CN3811" s="133">
        <v>0</v>
      </c>
      <c r="CO3811" s="133" t="s">
        <v>347</v>
      </c>
      <c r="CP3811" s="133">
        <v>230</v>
      </c>
      <c r="CQ3811" s="133">
        <v>1380</v>
      </c>
      <c r="CR3811">
        <v>230</v>
      </c>
      <c r="CS3811">
        <v>1380</v>
      </c>
      <c r="CT3811">
        <v>211</v>
      </c>
      <c r="CU3811" t="s">
        <v>70</v>
      </c>
      <c r="CV3811" t="s">
        <v>1725</v>
      </c>
      <c r="CW3811" t="s">
        <v>350</v>
      </c>
      <c r="CY3811">
        <v>216</v>
      </c>
      <c r="CZ3811" t="s">
        <v>70</v>
      </c>
      <c r="DA3811" t="s">
        <v>726</v>
      </c>
      <c r="DB3811" t="s">
        <v>350</v>
      </c>
      <c r="DD3811">
        <v>156</v>
      </c>
      <c r="DE3811" t="s">
        <v>52</v>
      </c>
      <c r="DF3811" t="s">
        <v>340</v>
      </c>
      <c r="DG3811" t="s">
        <v>350</v>
      </c>
      <c r="DI3811">
        <v>312</v>
      </c>
      <c r="DJ3811" t="s">
        <v>70</v>
      </c>
      <c r="DK3811" t="s">
        <v>726</v>
      </c>
      <c r="DL3811" t="s">
        <v>350</v>
      </c>
      <c r="DN3811">
        <v>340</v>
      </c>
      <c r="DO3811" t="s">
        <v>70</v>
      </c>
      <c r="DP3811" t="s">
        <v>726</v>
      </c>
      <c r="DQ3811" t="s">
        <v>350</v>
      </c>
      <c r="DS3811">
        <v>145</v>
      </c>
      <c r="DT3811" t="s">
        <v>348</v>
      </c>
      <c r="DU3811" t="s">
        <v>348</v>
      </c>
      <c r="DV3811" t="s">
        <v>349</v>
      </c>
      <c r="DW3811">
        <v>0</v>
      </c>
      <c r="DX3811">
        <v>0</v>
      </c>
      <c r="DY3811">
        <v>0</v>
      </c>
      <c r="EF3811">
        <v>0</v>
      </c>
      <c r="EM3811">
        <v>0</v>
      </c>
      <c r="ET3811">
        <v>0</v>
      </c>
      <c r="FA3811">
        <v>0</v>
      </c>
      <c r="FH3811">
        <v>0</v>
      </c>
      <c r="FK3811">
        <v>29</v>
      </c>
      <c r="FL3811">
        <v>174</v>
      </c>
      <c r="FM3811">
        <v>81</v>
      </c>
      <c r="FN3811">
        <v>486</v>
      </c>
      <c r="FO3811">
        <v>120</v>
      </c>
      <c r="FP3811">
        <v>720</v>
      </c>
      <c r="FQ3811">
        <v>0</v>
      </c>
      <c r="FR3811">
        <v>0</v>
      </c>
      <c r="FS3811" t="s">
        <v>349</v>
      </c>
      <c r="FT3811">
        <v>0</v>
      </c>
      <c r="FU3811">
        <v>0</v>
      </c>
      <c r="FX3811" t="s">
        <v>349</v>
      </c>
      <c r="FZ3811" t="s">
        <v>349</v>
      </c>
      <c r="GA3811">
        <v>0</v>
      </c>
      <c r="GB3811">
        <v>0</v>
      </c>
      <c r="GC3811" t="s">
        <v>349</v>
      </c>
      <c r="GD3811" t="s">
        <v>408</v>
      </c>
      <c r="GE3811" t="s">
        <v>361</v>
      </c>
      <c r="GF3811" t="s">
        <v>361</v>
      </c>
      <c r="GG3811">
        <v>14</v>
      </c>
      <c r="GH3811" t="s">
        <v>356</v>
      </c>
    </row>
    <row r="3812" spans="1:191" x14ac:dyDescent="0.35">
      <c r="A3812" t="s">
        <v>69</v>
      </c>
      <c r="B3812" t="s">
        <v>70</v>
      </c>
      <c r="C3812" t="s">
        <v>8871</v>
      </c>
      <c r="D3812" t="s">
        <v>3524</v>
      </c>
      <c r="E3812" t="s">
        <v>8898</v>
      </c>
      <c r="F3812" t="s">
        <v>8899</v>
      </c>
      <c r="G3812" t="s">
        <v>8904</v>
      </c>
      <c r="H3812" t="s">
        <v>3546</v>
      </c>
      <c r="I3812">
        <v>14</v>
      </c>
      <c r="J3812">
        <v>4</v>
      </c>
      <c r="K3812" t="s">
        <v>345</v>
      </c>
      <c r="L3812">
        <v>6.3602699999999999</v>
      </c>
      <c r="M3812">
        <v>29.986599999999999</v>
      </c>
      <c r="N3812" t="s">
        <v>346</v>
      </c>
      <c r="O3812" t="s">
        <v>349</v>
      </c>
      <c r="P3812" s="133">
        <v>0</v>
      </c>
      <c r="Q3812" s="133">
        <v>0</v>
      </c>
      <c r="R3812" s="133">
        <v>0</v>
      </c>
      <c r="S3812" s="133">
        <v>0</v>
      </c>
      <c r="T3812" s="133">
        <v>0</v>
      </c>
      <c r="W3812">
        <v>0</v>
      </c>
      <c r="Z3812">
        <v>0</v>
      </c>
      <c r="AC3812">
        <v>0</v>
      </c>
      <c r="AF3812">
        <v>0</v>
      </c>
      <c r="AI3812">
        <v>0</v>
      </c>
      <c r="AL3812" t="s">
        <v>349</v>
      </c>
      <c r="AM3812">
        <v>0</v>
      </c>
      <c r="AN3812">
        <v>0</v>
      </c>
      <c r="AO3812">
        <v>0</v>
      </c>
      <c r="AR3812">
        <v>0</v>
      </c>
      <c r="AU3812">
        <v>0</v>
      </c>
      <c r="AX3812">
        <v>0</v>
      </c>
      <c r="BA3812">
        <v>0</v>
      </c>
      <c r="BD3812">
        <v>0</v>
      </c>
      <c r="BE3812">
        <v>0</v>
      </c>
      <c r="BF3812">
        <v>0</v>
      </c>
      <c r="BG3812">
        <v>0</v>
      </c>
      <c r="BH3812" t="s">
        <v>349</v>
      </c>
      <c r="BI3812">
        <v>0</v>
      </c>
      <c r="BJ3812">
        <v>0</v>
      </c>
      <c r="BK3812">
        <v>0</v>
      </c>
      <c r="BL3812">
        <v>0</v>
      </c>
      <c r="BM3812">
        <v>0</v>
      </c>
      <c r="BN3812" t="s">
        <v>349</v>
      </c>
      <c r="BO3812">
        <v>0</v>
      </c>
      <c r="BP3812">
        <v>0</v>
      </c>
      <c r="BQ3812">
        <v>0</v>
      </c>
      <c r="BR3812">
        <v>0</v>
      </c>
      <c r="BS3812">
        <v>0</v>
      </c>
      <c r="BT3812" t="s">
        <v>349</v>
      </c>
      <c r="BU3812">
        <v>0</v>
      </c>
      <c r="BV3812">
        <v>0</v>
      </c>
      <c r="BW3812">
        <v>0</v>
      </c>
      <c r="BX3812">
        <v>0</v>
      </c>
      <c r="BY3812">
        <v>0</v>
      </c>
      <c r="BZ3812" t="s">
        <v>349</v>
      </c>
      <c r="CA3812">
        <v>0</v>
      </c>
      <c r="CB3812">
        <v>0</v>
      </c>
      <c r="CC3812">
        <v>0</v>
      </c>
      <c r="CD3812">
        <v>0</v>
      </c>
      <c r="CE3812">
        <v>0</v>
      </c>
      <c r="CF3812" t="s">
        <v>349</v>
      </c>
      <c r="CG3812">
        <v>0</v>
      </c>
      <c r="CH3812">
        <v>0</v>
      </c>
      <c r="CI3812">
        <v>0</v>
      </c>
      <c r="CJ3812" t="s">
        <v>349</v>
      </c>
      <c r="CK3812">
        <v>0</v>
      </c>
      <c r="CL3812" t="s">
        <v>349</v>
      </c>
      <c r="CM3812">
        <v>0</v>
      </c>
      <c r="CN3812" s="133">
        <v>0</v>
      </c>
      <c r="CO3812" s="133" t="s">
        <v>347</v>
      </c>
      <c r="CP3812" s="133">
        <v>214</v>
      </c>
      <c r="CQ3812" s="133">
        <v>1284</v>
      </c>
      <c r="CR3812">
        <v>214</v>
      </c>
      <c r="CS3812">
        <v>1284</v>
      </c>
      <c r="CT3812">
        <v>80</v>
      </c>
      <c r="CU3812" t="s">
        <v>70</v>
      </c>
      <c r="CV3812" t="s">
        <v>1725</v>
      </c>
      <c r="CW3812" t="s">
        <v>350</v>
      </c>
      <c r="CY3812">
        <v>85</v>
      </c>
      <c r="CZ3812" t="s">
        <v>52</v>
      </c>
      <c r="DA3812" t="s">
        <v>340</v>
      </c>
      <c r="DB3812" t="s">
        <v>350</v>
      </c>
      <c r="DD3812">
        <v>91</v>
      </c>
      <c r="DE3812" t="s">
        <v>70</v>
      </c>
      <c r="DF3812" t="s">
        <v>726</v>
      </c>
      <c r="DG3812" t="s">
        <v>350</v>
      </c>
      <c r="DI3812">
        <v>509</v>
      </c>
      <c r="DJ3812" t="s">
        <v>70</v>
      </c>
      <c r="DK3812" t="s">
        <v>3529</v>
      </c>
      <c r="DL3812" t="s">
        <v>350</v>
      </c>
      <c r="DN3812">
        <v>501</v>
      </c>
      <c r="DO3812" t="s">
        <v>70</v>
      </c>
      <c r="DP3812" t="s">
        <v>3529</v>
      </c>
      <c r="DQ3812" t="s">
        <v>350</v>
      </c>
      <c r="DS3812">
        <v>18</v>
      </c>
      <c r="DT3812" t="s">
        <v>348</v>
      </c>
      <c r="DU3812" t="s">
        <v>348</v>
      </c>
      <c r="DV3812" t="s">
        <v>349</v>
      </c>
      <c r="DW3812">
        <v>0</v>
      </c>
      <c r="DX3812">
        <v>0</v>
      </c>
      <c r="DY3812">
        <v>0</v>
      </c>
      <c r="EF3812">
        <v>0</v>
      </c>
      <c r="EM3812">
        <v>0</v>
      </c>
      <c r="ET3812">
        <v>0</v>
      </c>
      <c r="FA3812">
        <v>0</v>
      </c>
      <c r="FH3812">
        <v>0</v>
      </c>
      <c r="FK3812">
        <v>49</v>
      </c>
      <c r="FL3812">
        <v>294</v>
      </c>
      <c r="FM3812">
        <v>64</v>
      </c>
      <c r="FN3812">
        <v>384</v>
      </c>
      <c r="FO3812">
        <v>101</v>
      </c>
      <c r="FP3812">
        <v>606</v>
      </c>
      <c r="FQ3812">
        <v>0</v>
      </c>
      <c r="FR3812">
        <v>0</v>
      </c>
      <c r="FS3812" t="s">
        <v>349</v>
      </c>
      <c r="FT3812">
        <v>0</v>
      </c>
      <c r="FU3812">
        <v>0</v>
      </c>
      <c r="FX3812" t="s">
        <v>349</v>
      </c>
      <c r="FZ3812" t="s">
        <v>349</v>
      </c>
      <c r="GA3812">
        <v>0</v>
      </c>
      <c r="GB3812">
        <v>0</v>
      </c>
      <c r="GC3812" t="s">
        <v>349</v>
      </c>
      <c r="GD3812" t="s">
        <v>408</v>
      </c>
      <c r="GE3812" t="s">
        <v>355</v>
      </c>
      <c r="GF3812" t="s">
        <v>355</v>
      </c>
      <c r="GG3812">
        <v>14</v>
      </c>
      <c r="GH3812" t="s">
        <v>356</v>
      </c>
    </row>
    <row r="3813" spans="1:191" x14ac:dyDescent="0.35">
      <c r="A3813" t="s">
        <v>69</v>
      </c>
      <c r="B3813" t="s">
        <v>70</v>
      </c>
      <c r="C3813" t="s">
        <v>8871</v>
      </c>
      <c r="D3813" t="s">
        <v>3524</v>
      </c>
      <c r="E3813" t="s">
        <v>8898</v>
      </c>
      <c r="F3813" t="s">
        <v>8899</v>
      </c>
      <c r="G3813" t="s">
        <v>8905</v>
      </c>
      <c r="H3813" t="s">
        <v>8906</v>
      </c>
      <c r="I3813">
        <v>14</v>
      </c>
      <c r="J3813">
        <v>4</v>
      </c>
      <c r="K3813" t="s">
        <v>345</v>
      </c>
      <c r="L3813">
        <v>6.2074983000000001</v>
      </c>
      <c r="M3813">
        <v>29.957106700000001</v>
      </c>
      <c r="N3813" t="s">
        <v>346</v>
      </c>
      <c r="O3813" t="s">
        <v>349</v>
      </c>
      <c r="P3813" s="133">
        <v>0</v>
      </c>
      <c r="Q3813" s="133">
        <v>0</v>
      </c>
      <c r="R3813" s="133">
        <v>0</v>
      </c>
      <c r="S3813" s="133">
        <v>0</v>
      </c>
      <c r="T3813" s="133">
        <v>0</v>
      </c>
      <c r="W3813">
        <v>0</v>
      </c>
      <c r="Z3813">
        <v>0</v>
      </c>
      <c r="AC3813">
        <v>0</v>
      </c>
      <c r="AF3813">
        <v>0</v>
      </c>
      <c r="AI3813">
        <v>0</v>
      </c>
      <c r="AL3813" t="s">
        <v>349</v>
      </c>
      <c r="AM3813">
        <v>0</v>
      </c>
      <c r="AN3813">
        <v>0</v>
      </c>
      <c r="AO3813">
        <v>0</v>
      </c>
      <c r="AR3813">
        <v>0</v>
      </c>
      <c r="AU3813">
        <v>0</v>
      </c>
      <c r="AX3813">
        <v>0</v>
      </c>
      <c r="BA3813">
        <v>0</v>
      </c>
      <c r="BD3813">
        <v>0</v>
      </c>
      <c r="BE3813">
        <v>0</v>
      </c>
      <c r="BF3813">
        <v>0</v>
      </c>
      <c r="BG3813">
        <v>0</v>
      </c>
      <c r="BH3813" t="s">
        <v>349</v>
      </c>
      <c r="BI3813">
        <v>0</v>
      </c>
      <c r="BJ3813">
        <v>0</v>
      </c>
      <c r="BK3813">
        <v>0</v>
      </c>
      <c r="BL3813">
        <v>0</v>
      </c>
      <c r="BM3813">
        <v>0</v>
      </c>
      <c r="BN3813" t="s">
        <v>349</v>
      </c>
      <c r="BO3813">
        <v>0</v>
      </c>
      <c r="BP3813">
        <v>0</v>
      </c>
      <c r="BQ3813">
        <v>0</v>
      </c>
      <c r="BR3813">
        <v>0</v>
      </c>
      <c r="BS3813">
        <v>0</v>
      </c>
      <c r="BT3813" t="s">
        <v>349</v>
      </c>
      <c r="BU3813">
        <v>0</v>
      </c>
      <c r="BV3813">
        <v>0</v>
      </c>
      <c r="BW3813">
        <v>0</v>
      </c>
      <c r="BX3813">
        <v>0</v>
      </c>
      <c r="BY3813">
        <v>0</v>
      </c>
      <c r="BZ3813" t="s">
        <v>349</v>
      </c>
      <c r="CA3813">
        <v>0</v>
      </c>
      <c r="CB3813">
        <v>0</v>
      </c>
      <c r="CC3813">
        <v>0</v>
      </c>
      <c r="CD3813">
        <v>0</v>
      </c>
      <c r="CE3813">
        <v>0</v>
      </c>
      <c r="CF3813" t="s">
        <v>349</v>
      </c>
      <c r="CG3813">
        <v>0</v>
      </c>
      <c r="CH3813">
        <v>0</v>
      </c>
      <c r="CI3813">
        <v>0</v>
      </c>
      <c r="CJ3813" t="s">
        <v>349</v>
      </c>
      <c r="CK3813">
        <v>0</v>
      </c>
      <c r="CL3813" t="s">
        <v>349</v>
      </c>
      <c r="CM3813">
        <v>0</v>
      </c>
      <c r="CN3813" s="133">
        <v>0</v>
      </c>
      <c r="CO3813" s="133" t="s">
        <v>347</v>
      </c>
      <c r="CP3813" s="133">
        <v>319</v>
      </c>
      <c r="CQ3813" s="133">
        <v>1914</v>
      </c>
      <c r="CR3813">
        <v>319</v>
      </c>
      <c r="CS3813">
        <v>1914</v>
      </c>
      <c r="CT3813">
        <v>42</v>
      </c>
      <c r="CU3813" t="s">
        <v>70</v>
      </c>
      <c r="CV3813" t="s">
        <v>726</v>
      </c>
      <c r="CW3813" t="s">
        <v>350</v>
      </c>
      <c r="CY3813">
        <v>56</v>
      </c>
      <c r="CZ3813" t="s">
        <v>70</v>
      </c>
      <c r="DA3813" t="s">
        <v>726</v>
      </c>
      <c r="DB3813" t="s">
        <v>350</v>
      </c>
      <c r="DD3813">
        <v>136</v>
      </c>
      <c r="DE3813" t="s">
        <v>52</v>
      </c>
      <c r="DF3813" t="s">
        <v>340</v>
      </c>
      <c r="DG3813" t="s">
        <v>350</v>
      </c>
      <c r="DI3813">
        <v>711</v>
      </c>
      <c r="DJ3813" t="s">
        <v>70</v>
      </c>
      <c r="DK3813" t="s">
        <v>3521</v>
      </c>
      <c r="DL3813" t="s">
        <v>350</v>
      </c>
      <c r="DN3813">
        <v>969</v>
      </c>
      <c r="DO3813" t="s">
        <v>70</v>
      </c>
      <c r="DP3813" t="s">
        <v>1046</v>
      </c>
      <c r="DQ3813" t="s">
        <v>350</v>
      </c>
      <c r="DS3813">
        <v>0</v>
      </c>
      <c r="DV3813" t="s">
        <v>349</v>
      </c>
      <c r="DW3813">
        <v>0</v>
      </c>
      <c r="DX3813">
        <v>0</v>
      </c>
      <c r="DY3813">
        <v>0</v>
      </c>
      <c r="EF3813">
        <v>0</v>
      </c>
      <c r="EM3813">
        <v>0</v>
      </c>
      <c r="ET3813">
        <v>0</v>
      </c>
      <c r="FA3813">
        <v>0</v>
      </c>
      <c r="FH3813">
        <v>0</v>
      </c>
      <c r="FK3813">
        <v>62</v>
      </c>
      <c r="FL3813">
        <v>372</v>
      </c>
      <c r="FM3813">
        <v>89</v>
      </c>
      <c r="FN3813">
        <v>534</v>
      </c>
      <c r="FO3813">
        <v>168</v>
      </c>
      <c r="FP3813">
        <v>1008</v>
      </c>
      <c r="FQ3813">
        <v>0</v>
      </c>
      <c r="FR3813">
        <v>0</v>
      </c>
      <c r="FS3813" t="s">
        <v>349</v>
      </c>
      <c r="FT3813">
        <v>0</v>
      </c>
      <c r="FU3813">
        <v>0</v>
      </c>
      <c r="FX3813" t="s">
        <v>349</v>
      </c>
      <c r="FZ3813" t="s">
        <v>349</v>
      </c>
      <c r="GA3813">
        <v>0</v>
      </c>
      <c r="GB3813">
        <v>0</v>
      </c>
      <c r="GC3813" t="s">
        <v>349</v>
      </c>
      <c r="GD3813" t="s">
        <v>408</v>
      </c>
      <c r="GE3813" t="s">
        <v>354</v>
      </c>
      <c r="GF3813" t="s">
        <v>361</v>
      </c>
      <c r="GG3813">
        <v>14</v>
      </c>
      <c r="GH3813" t="s">
        <v>356</v>
      </c>
    </row>
    <row r="3814" spans="1:191" x14ac:dyDescent="0.35">
      <c r="A3814" t="s">
        <v>69</v>
      </c>
      <c r="B3814" t="s">
        <v>70</v>
      </c>
      <c r="C3814" t="s">
        <v>8871</v>
      </c>
      <c r="D3814" t="s">
        <v>3524</v>
      </c>
      <c r="E3814" t="s">
        <v>8898</v>
      </c>
      <c r="F3814" t="s">
        <v>8899</v>
      </c>
      <c r="G3814" t="s">
        <v>8907</v>
      </c>
      <c r="H3814" t="s">
        <v>8908</v>
      </c>
      <c r="I3814">
        <v>14</v>
      </c>
      <c r="J3814">
        <v>4</v>
      </c>
      <c r="K3814" t="s">
        <v>345</v>
      </c>
      <c r="L3814">
        <v>6.211961563</v>
      </c>
      <c r="M3814">
        <v>29.85828562</v>
      </c>
      <c r="N3814" t="s">
        <v>346</v>
      </c>
      <c r="O3814" t="s">
        <v>349</v>
      </c>
      <c r="P3814" s="133">
        <v>0</v>
      </c>
      <c r="Q3814" s="133">
        <v>0</v>
      </c>
      <c r="R3814" s="133">
        <v>0</v>
      </c>
      <c r="S3814" s="133">
        <v>0</v>
      </c>
      <c r="T3814" s="133">
        <v>0</v>
      </c>
      <c r="W3814">
        <v>0</v>
      </c>
      <c r="Z3814">
        <v>0</v>
      </c>
      <c r="AC3814">
        <v>0</v>
      </c>
      <c r="AF3814">
        <v>0</v>
      </c>
      <c r="AI3814">
        <v>0</v>
      </c>
      <c r="AL3814" t="s">
        <v>349</v>
      </c>
      <c r="AM3814">
        <v>0</v>
      </c>
      <c r="AN3814">
        <v>0</v>
      </c>
      <c r="AO3814">
        <v>0</v>
      </c>
      <c r="AR3814">
        <v>0</v>
      </c>
      <c r="AU3814">
        <v>0</v>
      </c>
      <c r="AX3814">
        <v>0</v>
      </c>
      <c r="BA3814">
        <v>0</v>
      </c>
      <c r="BD3814">
        <v>0</v>
      </c>
      <c r="BE3814">
        <v>0</v>
      </c>
      <c r="BF3814">
        <v>0</v>
      </c>
      <c r="BG3814">
        <v>0</v>
      </c>
      <c r="BH3814" t="s">
        <v>349</v>
      </c>
      <c r="BI3814">
        <v>0</v>
      </c>
      <c r="BJ3814">
        <v>0</v>
      </c>
      <c r="BK3814">
        <v>0</v>
      </c>
      <c r="BL3814">
        <v>0</v>
      </c>
      <c r="BM3814">
        <v>0</v>
      </c>
      <c r="BN3814" t="s">
        <v>349</v>
      </c>
      <c r="BO3814">
        <v>0</v>
      </c>
      <c r="BP3814">
        <v>0</v>
      </c>
      <c r="BQ3814">
        <v>0</v>
      </c>
      <c r="BR3814">
        <v>0</v>
      </c>
      <c r="BS3814">
        <v>0</v>
      </c>
      <c r="BT3814" t="s">
        <v>349</v>
      </c>
      <c r="BU3814">
        <v>0</v>
      </c>
      <c r="BV3814">
        <v>0</v>
      </c>
      <c r="BW3814">
        <v>0</v>
      </c>
      <c r="BX3814">
        <v>0</v>
      </c>
      <c r="BY3814">
        <v>0</v>
      </c>
      <c r="BZ3814" t="s">
        <v>349</v>
      </c>
      <c r="CA3814">
        <v>0</v>
      </c>
      <c r="CB3814">
        <v>0</v>
      </c>
      <c r="CC3814">
        <v>0</v>
      </c>
      <c r="CD3814">
        <v>0</v>
      </c>
      <c r="CE3814">
        <v>0</v>
      </c>
      <c r="CF3814" t="s">
        <v>349</v>
      </c>
      <c r="CG3814">
        <v>0</v>
      </c>
      <c r="CH3814">
        <v>0</v>
      </c>
      <c r="CI3814">
        <v>0</v>
      </c>
      <c r="CJ3814" t="s">
        <v>349</v>
      </c>
      <c r="CK3814">
        <v>0</v>
      </c>
      <c r="CL3814" t="s">
        <v>349</v>
      </c>
      <c r="CM3814">
        <v>0</v>
      </c>
      <c r="CN3814" s="133">
        <v>0</v>
      </c>
      <c r="CO3814" s="133" t="s">
        <v>347</v>
      </c>
      <c r="CP3814" s="133">
        <v>251</v>
      </c>
      <c r="CQ3814" s="133">
        <v>1506</v>
      </c>
      <c r="CR3814">
        <v>251</v>
      </c>
      <c r="CS3814">
        <v>1506</v>
      </c>
      <c r="CT3814">
        <v>102</v>
      </c>
      <c r="CU3814" t="s">
        <v>70</v>
      </c>
      <c r="CV3814" t="s">
        <v>726</v>
      </c>
      <c r="CW3814" t="s">
        <v>350</v>
      </c>
      <c r="CY3814">
        <v>136</v>
      </c>
      <c r="CZ3814" t="s">
        <v>70</v>
      </c>
      <c r="DA3814" t="s">
        <v>726</v>
      </c>
      <c r="DB3814" t="s">
        <v>350</v>
      </c>
      <c r="DD3814">
        <v>298</v>
      </c>
      <c r="DE3814" t="s">
        <v>70</v>
      </c>
      <c r="DF3814" t="s">
        <v>726</v>
      </c>
      <c r="DG3814" t="s">
        <v>350</v>
      </c>
      <c r="DI3814">
        <v>416</v>
      </c>
      <c r="DJ3814" t="s">
        <v>70</v>
      </c>
      <c r="DK3814" t="s">
        <v>1725</v>
      </c>
      <c r="DL3814" t="s">
        <v>350</v>
      </c>
      <c r="DN3814">
        <v>547</v>
      </c>
      <c r="DO3814" t="s">
        <v>70</v>
      </c>
      <c r="DP3814" t="s">
        <v>726</v>
      </c>
      <c r="DQ3814" t="s">
        <v>350</v>
      </c>
      <c r="DS3814">
        <v>7</v>
      </c>
      <c r="DT3814" t="s">
        <v>348</v>
      </c>
      <c r="DU3814" t="s">
        <v>348</v>
      </c>
      <c r="DV3814" t="s">
        <v>349</v>
      </c>
      <c r="DW3814">
        <v>0</v>
      </c>
      <c r="DX3814">
        <v>0</v>
      </c>
      <c r="DY3814">
        <v>0</v>
      </c>
      <c r="EF3814">
        <v>0</v>
      </c>
      <c r="EM3814">
        <v>0</v>
      </c>
      <c r="ET3814">
        <v>0</v>
      </c>
      <c r="FA3814">
        <v>0</v>
      </c>
      <c r="FH3814">
        <v>0</v>
      </c>
      <c r="FK3814">
        <v>51</v>
      </c>
      <c r="FL3814">
        <v>306</v>
      </c>
      <c r="FM3814">
        <v>72</v>
      </c>
      <c r="FN3814">
        <v>432</v>
      </c>
      <c r="FO3814">
        <v>128</v>
      </c>
      <c r="FP3814">
        <v>768</v>
      </c>
      <c r="FQ3814">
        <v>0</v>
      </c>
      <c r="FR3814">
        <v>0</v>
      </c>
      <c r="FS3814" t="s">
        <v>349</v>
      </c>
      <c r="FT3814">
        <v>0</v>
      </c>
      <c r="FU3814">
        <v>0</v>
      </c>
      <c r="FX3814" t="s">
        <v>349</v>
      </c>
      <c r="FZ3814" t="s">
        <v>349</v>
      </c>
      <c r="GA3814">
        <v>0</v>
      </c>
      <c r="GB3814">
        <v>0</v>
      </c>
      <c r="GC3814" t="s">
        <v>349</v>
      </c>
      <c r="GD3814" t="s">
        <v>408</v>
      </c>
      <c r="GE3814" t="s">
        <v>354</v>
      </c>
      <c r="GF3814" t="s">
        <v>361</v>
      </c>
      <c r="GG3814">
        <v>14</v>
      </c>
      <c r="GH3814" t="s">
        <v>356</v>
      </c>
    </row>
    <row r="3815" spans="1:191" x14ac:dyDescent="0.35">
      <c r="A3815" t="s">
        <v>69</v>
      </c>
      <c r="B3815" t="s">
        <v>70</v>
      </c>
      <c r="C3815" t="s">
        <v>8871</v>
      </c>
      <c r="D3815" t="s">
        <v>3524</v>
      </c>
      <c r="E3815" t="s">
        <v>8909</v>
      </c>
      <c r="F3815" t="s">
        <v>8910</v>
      </c>
      <c r="G3815" t="s">
        <v>8911</v>
      </c>
      <c r="H3815" t="s">
        <v>8890</v>
      </c>
      <c r="I3815">
        <v>14</v>
      </c>
      <c r="J3815">
        <v>4</v>
      </c>
      <c r="K3815" t="s">
        <v>345</v>
      </c>
      <c r="L3815">
        <v>5.8565001490000004</v>
      </c>
      <c r="M3815">
        <v>30.33480072</v>
      </c>
      <c r="N3815" t="s">
        <v>346</v>
      </c>
      <c r="O3815" t="s">
        <v>349</v>
      </c>
      <c r="P3815" s="133">
        <v>0</v>
      </c>
      <c r="Q3815" s="133">
        <v>0</v>
      </c>
      <c r="R3815" s="133">
        <v>0</v>
      </c>
      <c r="S3815" s="133">
        <v>0</v>
      </c>
      <c r="T3815" s="133">
        <v>0</v>
      </c>
      <c r="W3815">
        <v>0</v>
      </c>
      <c r="Z3815">
        <v>0</v>
      </c>
      <c r="AC3815">
        <v>0</v>
      </c>
      <c r="AF3815">
        <v>0</v>
      </c>
      <c r="AI3815">
        <v>0</v>
      </c>
      <c r="AL3815" t="s">
        <v>349</v>
      </c>
      <c r="AM3815">
        <v>0</v>
      </c>
      <c r="AN3815">
        <v>0</v>
      </c>
      <c r="AO3815">
        <v>0</v>
      </c>
      <c r="AR3815">
        <v>0</v>
      </c>
      <c r="AU3815">
        <v>0</v>
      </c>
      <c r="AX3815">
        <v>0</v>
      </c>
      <c r="BA3815">
        <v>0</v>
      </c>
      <c r="BD3815">
        <v>0</v>
      </c>
      <c r="BE3815">
        <v>0</v>
      </c>
      <c r="BF3815">
        <v>0</v>
      </c>
      <c r="BG3815">
        <v>0</v>
      </c>
      <c r="BH3815" t="s">
        <v>349</v>
      </c>
      <c r="BI3815">
        <v>0</v>
      </c>
      <c r="BJ3815">
        <v>0</v>
      </c>
      <c r="BK3815">
        <v>0</v>
      </c>
      <c r="BL3815">
        <v>0</v>
      </c>
      <c r="BM3815">
        <v>0</v>
      </c>
      <c r="BN3815" t="s">
        <v>349</v>
      </c>
      <c r="BO3815">
        <v>0</v>
      </c>
      <c r="BP3815">
        <v>0</v>
      </c>
      <c r="BQ3815">
        <v>0</v>
      </c>
      <c r="BR3815">
        <v>0</v>
      </c>
      <c r="BS3815">
        <v>0</v>
      </c>
      <c r="BT3815" t="s">
        <v>349</v>
      </c>
      <c r="BU3815">
        <v>0</v>
      </c>
      <c r="BV3815">
        <v>0</v>
      </c>
      <c r="BW3815">
        <v>0</v>
      </c>
      <c r="BX3815">
        <v>0</v>
      </c>
      <c r="BY3815">
        <v>0</v>
      </c>
      <c r="BZ3815" t="s">
        <v>349</v>
      </c>
      <c r="CA3815">
        <v>0</v>
      </c>
      <c r="CB3815">
        <v>0</v>
      </c>
      <c r="CC3815">
        <v>0</v>
      </c>
      <c r="CD3815">
        <v>0</v>
      </c>
      <c r="CE3815">
        <v>0</v>
      </c>
      <c r="CF3815" t="s">
        <v>349</v>
      </c>
      <c r="CG3815">
        <v>0</v>
      </c>
      <c r="CH3815">
        <v>0</v>
      </c>
      <c r="CI3815">
        <v>0</v>
      </c>
      <c r="CJ3815" t="s">
        <v>349</v>
      </c>
      <c r="CK3815">
        <v>0</v>
      </c>
      <c r="CL3815" t="s">
        <v>349</v>
      </c>
      <c r="CM3815">
        <v>0</v>
      </c>
      <c r="CN3815" s="133">
        <v>0</v>
      </c>
      <c r="CO3815" s="133" t="s">
        <v>347</v>
      </c>
      <c r="CP3815" s="133">
        <v>578</v>
      </c>
      <c r="CQ3815" s="133">
        <v>3468</v>
      </c>
      <c r="CR3815">
        <v>571</v>
      </c>
      <c r="CS3815">
        <v>3426</v>
      </c>
      <c r="CT3815">
        <v>493</v>
      </c>
      <c r="CU3815" t="s">
        <v>52</v>
      </c>
      <c r="CV3815" t="s">
        <v>565</v>
      </c>
      <c r="CW3815" t="s">
        <v>350</v>
      </c>
      <c r="CY3815">
        <v>2003</v>
      </c>
      <c r="CZ3815" t="s">
        <v>52</v>
      </c>
      <c r="DA3815" t="s">
        <v>565</v>
      </c>
      <c r="DB3815" t="s">
        <v>350</v>
      </c>
      <c r="DD3815">
        <v>678</v>
      </c>
      <c r="DE3815" t="s">
        <v>52</v>
      </c>
      <c r="DF3815" t="s">
        <v>565</v>
      </c>
      <c r="DG3815" t="s">
        <v>350</v>
      </c>
      <c r="DI3815">
        <v>252</v>
      </c>
      <c r="DJ3815" t="s">
        <v>52</v>
      </c>
      <c r="DK3815" t="s">
        <v>565</v>
      </c>
      <c r="DL3815" t="s">
        <v>350</v>
      </c>
      <c r="DN3815">
        <v>0</v>
      </c>
      <c r="DS3815">
        <v>0</v>
      </c>
      <c r="DV3815" t="s">
        <v>347</v>
      </c>
      <c r="DW3815">
        <v>7</v>
      </c>
      <c r="DX3815">
        <v>42</v>
      </c>
      <c r="DY3815">
        <v>11</v>
      </c>
      <c r="DZ3815" t="s">
        <v>123</v>
      </c>
      <c r="EB3815" t="s">
        <v>352</v>
      </c>
      <c r="ED3815" t="s">
        <v>350</v>
      </c>
      <c r="EF3815">
        <v>18</v>
      </c>
      <c r="EG3815" t="s">
        <v>123</v>
      </c>
      <c r="EI3815" t="s">
        <v>352</v>
      </c>
      <c r="EK3815" t="s">
        <v>350</v>
      </c>
      <c r="EM3815">
        <v>13</v>
      </c>
      <c r="EN3815" t="s">
        <v>123</v>
      </c>
      <c r="EP3815" t="s">
        <v>351</v>
      </c>
      <c r="ER3815" t="s">
        <v>350</v>
      </c>
      <c r="ET3815">
        <v>0</v>
      </c>
      <c r="FA3815">
        <v>0</v>
      </c>
      <c r="FH3815">
        <v>0</v>
      </c>
      <c r="FK3815">
        <v>319</v>
      </c>
      <c r="FL3815">
        <v>1914</v>
      </c>
      <c r="FM3815">
        <v>168</v>
      </c>
      <c r="FN3815">
        <v>1008</v>
      </c>
      <c r="FO3815">
        <v>91</v>
      </c>
      <c r="FP3815">
        <v>546</v>
      </c>
      <c r="FQ3815">
        <v>0</v>
      </c>
      <c r="FR3815">
        <v>0</v>
      </c>
      <c r="FS3815" t="s">
        <v>349</v>
      </c>
      <c r="FT3815">
        <v>0</v>
      </c>
      <c r="FU3815">
        <v>0</v>
      </c>
      <c r="FX3815" t="s">
        <v>349</v>
      </c>
      <c r="FZ3815" t="s">
        <v>349</v>
      </c>
      <c r="GA3815">
        <v>0</v>
      </c>
      <c r="GB3815">
        <v>0</v>
      </c>
      <c r="GC3815" t="s">
        <v>349</v>
      </c>
      <c r="GD3815" t="s">
        <v>355</v>
      </c>
      <c r="GE3815" t="s">
        <v>355</v>
      </c>
      <c r="GF3815" t="s">
        <v>354</v>
      </c>
      <c r="GG3815">
        <v>13</v>
      </c>
      <c r="GH3815" t="s">
        <v>370</v>
      </c>
      <c r="GI3815" t="s">
        <v>9343</v>
      </c>
    </row>
    <row r="3816" spans="1:191" x14ac:dyDescent="0.35">
      <c r="A3816" t="s">
        <v>69</v>
      </c>
      <c r="B3816" t="s">
        <v>70</v>
      </c>
      <c r="C3816" t="s">
        <v>8871</v>
      </c>
      <c r="D3816" t="s">
        <v>3524</v>
      </c>
      <c r="E3816" t="s">
        <v>8909</v>
      </c>
      <c r="F3816" t="s">
        <v>8910</v>
      </c>
      <c r="G3816" t="s">
        <v>8912</v>
      </c>
      <c r="H3816" t="s">
        <v>8913</v>
      </c>
      <c r="I3816">
        <v>14</v>
      </c>
      <c r="J3816">
        <v>4</v>
      </c>
      <c r="K3816" t="s">
        <v>345</v>
      </c>
      <c r="L3816">
        <v>5.9290620680000004</v>
      </c>
      <c r="M3816">
        <v>30.259582850000001</v>
      </c>
      <c r="N3816" t="s">
        <v>346</v>
      </c>
      <c r="O3816" t="s">
        <v>349</v>
      </c>
      <c r="P3816" s="133">
        <v>0</v>
      </c>
      <c r="Q3816" s="133">
        <v>0</v>
      </c>
      <c r="R3816" s="133">
        <v>0</v>
      </c>
      <c r="S3816" s="133">
        <v>0</v>
      </c>
      <c r="T3816" s="133">
        <v>0</v>
      </c>
      <c r="W3816">
        <v>0</v>
      </c>
      <c r="Z3816">
        <v>0</v>
      </c>
      <c r="AC3816">
        <v>0</v>
      </c>
      <c r="AF3816">
        <v>0</v>
      </c>
      <c r="AI3816">
        <v>0</v>
      </c>
      <c r="AL3816" t="s">
        <v>349</v>
      </c>
      <c r="AM3816">
        <v>0</v>
      </c>
      <c r="AN3816">
        <v>0</v>
      </c>
      <c r="AO3816">
        <v>0</v>
      </c>
      <c r="AR3816">
        <v>0</v>
      </c>
      <c r="AU3816">
        <v>0</v>
      </c>
      <c r="AX3816">
        <v>0</v>
      </c>
      <c r="BA3816">
        <v>0</v>
      </c>
      <c r="BD3816">
        <v>0</v>
      </c>
      <c r="BE3816">
        <v>0</v>
      </c>
      <c r="BF3816">
        <v>0</v>
      </c>
      <c r="BG3816">
        <v>0</v>
      </c>
      <c r="BH3816" t="s">
        <v>349</v>
      </c>
      <c r="BI3816">
        <v>0</v>
      </c>
      <c r="BJ3816">
        <v>0</v>
      </c>
      <c r="BK3816">
        <v>0</v>
      </c>
      <c r="BL3816">
        <v>0</v>
      </c>
      <c r="BM3816">
        <v>0</v>
      </c>
      <c r="BN3816" t="s">
        <v>349</v>
      </c>
      <c r="BO3816">
        <v>0</v>
      </c>
      <c r="BP3816">
        <v>0</v>
      </c>
      <c r="BQ3816">
        <v>0</v>
      </c>
      <c r="BR3816">
        <v>0</v>
      </c>
      <c r="BS3816">
        <v>0</v>
      </c>
      <c r="BT3816" t="s">
        <v>349</v>
      </c>
      <c r="BU3816">
        <v>0</v>
      </c>
      <c r="BV3816">
        <v>0</v>
      </c>
      <c r="BW3816">
        <v>0</v>
      </c>
      <c r="BX3816">
        <v>0</v>
      </c>
      <c r="BY3816">
        <v>0</v>
      </c>
      <c r="BZ3816" t="s">
        <v>349</v>
      </c>
      <c r="CA3816">
        <v>0</v>
      </c>
      <c r="CB3816">
        <v>0</v>
      </c>
      <c r="CC3816">
        <v>0</v>
      </c>
      <c r="CD3816">
        <v>0</v>
      </c>
      <c r="CE3816">
        <v>0</v>
      </c>
      <c r="CF3816" t="s">
        <v>349</v>
      </c>
      <c r="CG3816">
        <v>0</v>
      </c>
      <c r="CH3816">
        <v>0</v>
      </c>
      <c r="CI3816">
        <v>0</v>
      </c>
      <c r="CJ3816" t="s">
        <v>349</v>
      </c>
      <c r="CK3816">
        <v>0</v>
      </c>
      <c r="CL3816" t="s">
        <v>349</v>
      </c>
      <c r="CM3816">
        <v>0</v>
      </c>
      <c r="CN3816" s="133">
        <v>0</v>
      </c>
      <c r="CO3816" s="133" t="s">
        <v>347</v>
      </c>
      <c r="CP3816" s="133">
        <v>325</v>
      </c>
      <c r="CQ3816" s="133">
        <v>1950</v>
      </c>
      <c r="CR3816">
        <v>325</v>
      </c>
      <c r="CS3816">
        <v>1950</v>
      </c>
      <c r="CT3816">
        <v>559</v>
      </c>
      <c r="CU3816" t="s">
        <v>70</v>
      </c>
      <c r="CV3816" t="s">
        <v>1046</v>
      </c>
      <c r="CW3816" t="s">
        <v>350</v>
      </c>
      <c r="CY3816">
        <v>200</v>
      </c>
      <c r="CZ3816" t="s">
        <v>70</v>
      </c>
      <c r="DA3816" t="s">
        <v>1046</v>
      </c>
      <c r="DB3816" t="s">
        <v>350</v>
      </c>
      <c r="DD3816">
        <v>315</v>
      </c>
      <c r="DE3816" t="s">
        <v>70</v>
      </c>
      <c r="DF3816" t="s">
        <v>1046</v>
      </c>
      <c r="DG3816" t="s">
        <v>350</v>
      </c>
      <c r="DI3816">
        <v>193</v>
      </c>
      <c r="DJ3816" t="s">
        <v>70</v>
      </c>
      <c r="DK3816" t="s">
        <v>1046</v>
      </c>
      <c r="DL3816" t="s">
        <v>350</v>
      </c>
      <c r="DN3816">
        <v>101</v>
      </c>
      <c r="DO3816" t="s">
        <v>70</v>
      </c>
      <c r="DP3816" t="s">
        <v>1046</v>
      </c>
      <c r="DQ3816" t="s">
        <v>350</v>
      </c>
      <c r="DS3816">
        <v>582</v>
      </c>
      <c r="DT3816" t="s">
        <v>348</v>
      </c>
      <c r="DU3816" t="s">
        <v>348</v>
      </c>
      <c r="DV3816" t="s">
        <v>349</v>
      </c>
      <c r="DW3816">
        <v>0</v>
      </c>
      <c r="DX3816">
        <v>0</v>
      </c>
      <c r="DY3816">
        <v>0</v>
      </c>
      <c r="EF3816">
        <v>0</v>
      </c>
      <c r="EM3816">
        <v>0</v>
      </c>
      <c r="ET3816">
        <v>0</v>
      </c>
      <c r="FA3816">
        <v>0</v>
      </c>
      <c r="FH3816">
        <v>0</v>
      </c>
      <c r="FK3816">
        <v>21</v>
      </c>
      <c r="FL3816">
        <v>126</v>
      </c>
      <c r="FM3816">
        <v>117</v>
      </c>
      <c r="FN3816">
        <v>702</v>
      </c>
      <c r="FO3816">
        <v>187</v>
      </c>
      <c r="FP3816">
        <v>1122</v>
      </c>
      <c r="FQ3816">
        <v>0</v>
      </c>
      <c r="FR3816">
        <v>0</v>
      </c>
      <c r="FS3816" t="s">
        <v>349</v>
      </c>
      <c r="FT3816">
        <v>0</v>
      </c>
      <c r="FU3816">
        <v>0</v>
      </c>
      <c r="FX3816" t="s">
        <v>349</v>
      </c>
      <c r="FZ3816" t="s">
        <v>349</v>
      </c>
      <c r="GA3816">
        <v>0</v>
      </c>
      <c r="GB3816">
        <v>0</v>
      </c>
      <c r="GC3816" t="s">
        <v>353</v>
      </c>
      <c r="GD3816" t="s">
        <v>355</v>
      </c>
      <c r="GE3816" t="s">
        <v>355</v>
      </c>
      <c r="GF3816" t="s">
        <v>355</v>
      </c>
      <c r="GG3816">
        <v>14</v>
      </c>
      <c r="GH3816" t="s">
        <v>356</v>
      </c>
    </row>
    <row r="3817" spans="1:191" x14ac:dyDescent="0.35">
      <c r="A3817" t="s">
        <v>69</v>
      </c>
      <c r="B3817" t="s">
        <v>70</v>
      </c>
      <c r="C3817" t="s">
        <v>8871</v>
      </c>
      <c r="D3817" t="s">
        <v>3524</v>
      </c>
      <c r="E3817" t="s">
        <v>8909</v>
      </c>
      <c r="F3817" t="s">
        <v>8910</v>
      </c>
      <c r="G3817" t="s">
        <v>8914</v>
      </c>
      <c r="H3817" t="s">
        <v>8910</v>
      </c>
      <c r="I3817">
        <v>14</v>
      </c>
      <c r="J3817">
        <v>4</v>
      </c>
      <c r="K3817" t="s">
        <v>345</v>
      </c>
      <c r="L3817">
        <v>5.9171600340000001</v>
      </c>
      <c r="M3817">
        <v>30.273399349999998</v>
      </c>
      <c r="N3817" t="s">
        <v>346</v>
      </c>
      <c r="O3817" t="s">
        <v>349</v>
      </c>
      <c r="P3817" s="133">
        <v>0</v>
      </c>
      <c r="Q3817" s="133">
        <v>0</v>
      </c>
      <c r="R3817" s="133">
        <v>0</v>
      </c>
      <c r="S3817" s="133">
        <v>0</v>
      </c>
      <c r="T3817" s="133">
        <v>0</v>
      </c>
      <c r="W3817">
        <v>0</v>
      </c>
      <c r="Z3817">
        <v>0</v>
      </c>
      <c r="AC3817">
        <v>0</v>
      </c>
      <c r="AF3817">
        <v>0</v>
      </c>
      <c r="AI3817">
        <v>0</v>
      </c>
      <c r="AL3817" t="s">
        <v>349</v>
      </c>
      <c r="AM3817">
        <v>0</v>
      </c>
      <c r="AN3817">
        <v>0</v>
      </c>
      <c r="AO3817">
        <v>0</v>
      </c>
      <c r="AR3817">
        <v>0</v>
      </c>
      <c r="AU3817">
        <v>0</v>
      </c>
      <c r="AX3817">
        <v>0</v>
      </c>
      <c r="BA3817">
        <v>0</v>
      </c>
      <c r="BD3817">
        <v>0</v>
      </c>
      <c r="BE3817">
        <v>0</v>
      </c>
      <c r="BF3817">
        <v>0</v>
      </c>
      <c r="BG3817">
        <v>0</v>
      </c>
      <c r="BH3817" t="s">
        <v>349</v>
      </c>
      <c r="BI3817">
        <v>0</v>
      </c>
      <c r="BJ3817">
        <v>0</v>
      </c>
      <c r="BK3817">
        <v>0</v>
      </c>
      <c r="BL3817">
        <v>0</v>
      </c>
      <c r="BM3817">
        <v>0</v>
      </c>
      <c r="BN3817" t="s">
        <v>349</v>
      </c>
      <c r="BO3817">
        <v>0</v>
      </c>
      <c r="BP3817">
        <v>0</v>
      </c>
      <c r="BQ3817">
        <v>0</v>
      </c>
      <c r="BR3817">
        <v>0</v>
      </c>
      <c r="BS3817">
        <v>0</v>
      </c>
      <c r="BT3817" t="s">
        <v>349</v>
      </c>
      <c r="BU3817">
        <v>0</v>
      </c>
      <c r="BV3817">
        <v>0</v>
      </c>
      <c r="BW3817">
        <v>0</v>
      </c>
      <c r="BX3817">
        <v>0</v>
      </c>
      <c r="BY3817">
        <v>0</v>
      </c>
      <c r="BZ3817" t="s">
        <v>349</v>
      </c>
      <c r="CA3817">
        <v>0</v>
      </c>
      <c r="CB3817">
        <v>0</v>
      </c>
      <c r="CC3817">
        <v>0</v>
      </c>
      <c r="CD3817">
        <v>0</v>
      </c>
      <c r="CE3817">
        <v>0</v>
      </c>
      <c r="CF3817" t="s">
        <v>349</v>
      </c>
      <c r="CG3817">
        <v>0</v>
      </c>
      <c r="CH3817">
        <v>0</v>
      </c>
      <c r="CI3817">
        <v>0</v>
      </c>
      <c r="CJ3817" t="s">
        <v>349</v>
      </c>
      <c r="CK3817">
        <v>0</v>
      </c>
      <c r="CL3817" t="s">
        <v>349</v>
      </c>
      <c r="CM3817">
        <v>0</v>
      </c>
      <c r="CN3817" s="133">
        <v>0</v>
      </c>
      <c r="CO3817" s="133" t="s">
        <v>347</v>
      </c>
      <c r="CP3817" s="133">
        <v>571</v>
      </c>
      <c r="CQ3817" s="133">
        <v>3426</v>
      </c>
      <c r="CR3817">
        <v>571</v>
      </c>
      <c r="CS3817">
        <v>3426</v>
      </c>
      <c r="CT3817">
        <v>464</v>
      </c>
      <c r="CU3817" t="s">
        <v>70</v>
      </c>
      <c r="CV3817" t="s">
        <v>1046</v>
      </c>
      <c r="CW3817" t="s">
        <v>350</v>
      </c>
      <c r="CY3817">
        <v>615</v>
      </c>
      <c r="CZ3817" t="s">
        <v>70</v>
      </c>
      <c r="DA3817" t="s">
        <v>1046</v>
      </c>
      <c r="DB3817" t="s">
        <v>350</v>
      </c>
      <c r="DD3817">
        <v>327</v>
      </c>
      <c r="DE3817" t="s">
        <v>70</v>
      </c>
      <c r="DF3817" t="s">
        <v>1046</v>
      </c>
      <c r="DG3817" t="s">
        <v>350</v>
      </c>
      <c r="DI3817">
        <v>118</v>
      </c>
      <c r="DJ3817" t="s">
        <v>70</v>
      </c>
      <c r="DK3817" t="s">
        <v>1046</v>
      </c>
      <c r="DL3817" t="s">
        <v>350</v>
      </c>
      <c r="DN3817">
        <v>110</v>
      </c>
      <c r="DO3817" t="s">
        <v>70</v>
      </c>
      <c r="DP3817" t="s">
        <v>1046</v>
      </c>
      <c r="DQ3817" t="s">
        <v>350</v>
      </c>
      <c r="DS3817">
        <v>1792</v>
      </c>
      <c r="DT3817" t="s">
        <v>348</v>
      </c>
      <c r="DU3817" t="s">
        <v>348</v>
      </c>
      <c r="DV3817" t="s">
        <v>349</v>
      </c>
      <c r="DW3817">
        <v>0</v>
      </c>
      <c r="DX3817">
        <v>0</v>
      </c>
      <c r="DY3817">
        <v>0</v>
      </c>
      <c r="EF3817">
        <v>0</v>
      </c>
      <c r="EM3817">
        <v>0</v>
      </c>
      <c r="ET3817">
        <v>0</v>
      </c>
      <c r="FA3817">
        <v>0</v>
      </c>
      <c r="FH3817">
        <v>0</v>
      </c>
      <c r="FK3817">
        <v>40</v>
      </c>
      <c r="FL3817">
        <v>240</v>
      </c>
      <c r="FM3817">
        <v>203</v>
      </c>
      <c r="FN3817">
        <v>1218</v>
      </c>
      <c r="FO3817">
        <v>328</v>
      </c>
      <c r="FP3817">
        <v>1968</v>
      </c>
      <c r="FQ3817">
        <v>0</v>
      </c>
      <c r="FR3817">
        <v>0</v>
      </c>
      <c r="FS3817" t="s">
        <v>349</v>
      </c>
      <c r="FT3817">
        <v>0</v>
      </c>
      <c r="FU3817">
        <v>0</v>
      </c>
      <c r="FX3817" t="s">
        <v>349</v>
      </c>
      <c r="FZ3817" t="s">
        <v>349</v>
      </c>
      <c r="GA3817">
        <v>0</v>
      </c>
      <c r="GB3817">
        <v>0</v>
      </c>
      <c r="GC3817" t="s">
        <v>349</v>
      </c>
      <c r="GD3817" t="s">
        <v>355</v>
      </c>
      <c r="GE3817" t="s">
        <v>355</v>
      </c>
      <c r="GF3817" t="s">
        <v>355</v>
      </c>
      <c r="GG3817">
        <v>14</v>
      </c>
      <c r="GH3817" t="s">
        <v>356</v>
      </c>
    </row>
    <row r="3818" spans="1:191" x14ac:dyDescent="0.35">
      <c r="A3818" t="s">
        <v>69</v>
      </c>
      <c r="B3818" t="s">
        <v>70</v>
      </c>
      <c r="C3818" t="s">
        <v>8871</v>
      </c>
      <c r="D3818" t="s">
        <v>3524</v>
      </c>
      <c r="E3818" t="s">
        <v>8915</v>
      </c>
      <c r="F3818" t="s">
        <v>3524</v>
      </c>
      <c r="G3818" t="s">
        <v>8916</v>
      </c>
      <c r="H3818" t="s">
        <v>8917</v>
      </c>
      <c r="I3818">
        <v>14</v>
      </c>
      <c r="J3818">
        <v>6</v>
      </c>
      <c r="K3818" t="s">
        <v>345</v>
      </c>
      <c r="L3818">
        <v>6.0417699809999998</v>
      </c>
      <c r="M3818">
        <v>30.005300519999999</v>
      </c>
      <c r="N3818" t="s">
        <v>346</v>
      </c>
      <c r="O3818" t="s">
        <v>349</v>
      </c>
      <c r="P3818" s="133">
        <v>0</v>
      </c>
      <c r="Q3818" s="133">
        <v>0</v>
      </c>
      <c r="R3818" s="133">
        <v>0</v>
      </c>
      <c r="S3818" s="133">
        <v>0</v>
      </c>
      <c r="T3818" s="133">
        <v>0</v>
      </c>
      <c r="W3818">
        <v>0</v>
      </c>
      <c r="Z3818">
        <v>0</v>
      </c>
      <c r="AC3818">
        <v>0</v>
      </c>
      <c r="AF3818">
        <v>0</v>
      </c>
      <c r="AI3818">
        <v>0</v>
      </c>
      <c r="AL3818" t="s">
        <v>349</v>
      </c>
      <c r="AM3818">
        <v>0</v>
      </c>
      <c r="AN3818">
        <v>0</v>
      </c>
      <c r="AO3818">
        <v>0</v>
      </c>
      <c r="AR3818">
        <v>0</v>
      </c>
      <c r="AU3818">
        <v>0</v>
      </c>
      <c r="AX3818">
        <v>0</v>
      </c>
      <c r="BA3818">
        <v>0</v>
      </c>
      <c r="BD3818">
        <v>0</v>
      </c>
      <c r="BE3818">
        <v>0</v>
      </c>
      <c r="BF3818">
        <v>0</v>
      </c>
      <c r="BG3818">
        <v>0</v>
      </c>
      <c r="BH3818" t="s">
        <v>349</v>
      </c>
      <c r="BI3818">
        <v>0</v>
      </c>
      <c r="BJ3818">
        <v>0</v>
      </c>
      <c r="BK3818">
        <v>0</v>
      </c>
      <c r="BL3818">
        <v>0</v>
      </c>
      <c r="BM3818">
        <v>0</v>
      </c>
      <c r="BN3818" t="s">
        <v>349</v>
      </c>
      <c r="BO3818">
        <v>0</v>
      </c>
      <c r="BP3818">
        <v>0</v>
      </c>
      <c r="BQ3818">
        <v>0</v>
      </c>
      <c r="BR3818">
        <v>0</v>
      </c>
      <c r="BS3818">
        <v>0</v>
      </c>
      <c r="BT3818" t="s">
        <v>349</v>
      </c>
      <c r="BU3818">
        <v>0</v>
      </c>
      <c r="BV3818">
        <v>0</v>
      </c>
      <c r="BW3818">
        <v>0</v>
      </c>
      <c r="BX3818">
        <v>0</v>
      </c>
      <c r="BY3818">
        <v>0</v>
      </c>
      <c r="BZ3818" t="s">
        <v>349</v>
      </c>
      <c r="CA3818">
        <v>0</v>
      </c>
      <c r="CB3818">
        <v>0</v>
      </c>
      <c r="CC3818">
        <v>0</v>
      </c>
      <c r="CD3818">
        <v>0</v>
      </c>
      <c r="CE3818">
        <v>0</v>
      </c>
      <c r="CF3818" t="s">
        <v>349</v>
      </c>
      <c r="CG3818">
        <v>0</v>
      </c>
      <c r="CH3818">
        <v>0</v>
      </c>
      <c r="CI3818">
        <v>0</v>
      </c>
      <c r="CJ3818" t="s">
        <v>349</v>
      </c>
      <c r="CK3818">
        <v>0</v>
      </c>
      <c r="CL3818" t="s">
        <v>349</v>
      </c>
      <c r="CM3818">
        <v>0</v>
      </c>
      <c r="CN3818" s="133">
        <v>0</v>
      </c>
      <c r="CO3818" s="133" t="s">
        <v>347</v>
      </c>
      <c r="CP3818" s="133">
        <v>95</v>
      </c>
      <c r="CQ3818" s="133">
        <v>570</v>
      </c>
      <c r="CR3818">
        <v>95</v>
      </c>
      <c r="CS3818">
        <v>570</v>
      </c>
      <c r="CT3818">
        <v>100</v>
      </c>
      <c r="CU3818" t="s">
        <v>70</v>
      </c>
      <c r="CV3818" t="s">
        <v>1046</v>
      </c>
      <c r="CW3818" t="s">
        <v>350</v>
      </c>
      <c r="CY3818">
        <v>81</v>
      </c>
      <c r="CZ3818" t="s">
        <v>70</v>
      </c>
      <c r="DA3818" t="s">
        <v>1046</v>
      </c>
      <c r="DB3818" t="s">
        <v>350</v>
      </c>
      <c r="DD3818">
        <v>34</v>
      </c>
      <c r="DE3818" t="s">
        <v>70</v>
      </c>
      <c r="DF3818" t="s">
        <v>726</v>
      </c>
      <c r="DG3818" t="s">
        <v>350</v>
      </c>
      <c r="DI3818">
        <v>1</v>
      </c>
      <c r="DJ3818" t="s">
        <v>70</v>
      </c>
      <c r="DK3818" t="s">
        <v>726</v>
      </c>
      <c r="DL3818" t="s">
        <v>350</v>
      </c>
      <c r="DN3818">
        <v>354</v>
      </c>
      <c r="DO3818" t="s">
        <v>70</v>
      </c>
      <c r="DP3818" t="s">
        <v>1046</v>
      </c>
      <c r="DQ3818" t="s">
        <v>350</v>
      </c>
      <c r="DS3818">
        <v>0</v>
      </c>
      <c r="DV3818" t="s">
        <v>349</v>
      </c>
      <c r="DW3818">
        <v>0</v>
      </c>
      <c r="DX3818">
        <v>0</v>
      </c>
      <c r="DY3818">
        <v>0</v>
      </c>
      <c r="EF3818">
        <v>0</v>
      </c>
      <c r="EM3818">
        <v>0</v>
      </c>
      <c r="ET3818">
        <v>0</v>
      </c>
      <c r="FA3818">
        <v>0</v>
      </c>
      <c r="FH3818">
        <v>0</v>
      </c>
      <c r="FK3818">
        <v>28</v>
      </c>
      <c r="FL3818">
        <v>168</v>
      </c>
      <c r="FM3818">
        <v>40</v>
      </c>
      <c r="FN3818">
        <v>240</v>
      </c>
      <c r="FO3818">
        <v>27</v>
      </c>
      <c r="FP3818">
        <v>162</v>
      </c>
      <c r="FQ3818">
        <v>0</v>
      </c>
      <c r="FR3818">
        <v>0</v>
      </c>
      <c r="FS3818" t="s">
        <v>347</v>
      </c>
      <c r="FT3818">
        <v>16</v>
      </c>
      <c r="FU3818">
        <v>96</v>
      </c>
      <c r="FV3818" t="s">
        <v>70</v>
      </c>
      <c r="FW3818" t="s">
        <v>3529</v>
      </c>
      <c r="FX3818" t="s">
        <v>349</v>
      </c>
      <c r="FZ3818" t="s">
        <v>347</v>
      </c>
      <c r="GA3818">
        <v>3</v>
      </c>
      <c r="GB3818">
        <v>18</v>
      </c>
      <c r="GC3818" t="s">
        <v>349</v>
      </c>
      <c r="GD3818" t="s">
        <v>355</v>
      </c>
      <c r="GE3818" t="s">
        <v>355</v>
      </c>
      <c r="GF3818" t="s">
        <v>355</v>
      </c>
      <c r="GG3818">
        <v>14</v>
      </c>
      <c r="GH3818" t="s">
        <v>356</v>
      </c>
    </row>
    <row r="3819" spans="1:191" x14ac:dyDescent="0.35">
      <c r="A3819" t="s">
        <v>69</v>
      </c>
      <c r="B3819" t="s">
        <v>70</v>
      </c>
      <c r="C3819" t="s">
        <v>8871</v>
      </c>
      <c r="D3819" t="s">
        <v>3524</v>
      </c>
      <c r="E3819" t="s">
        <v>8915</v>
      </c>
      <c r="F3819" t="s">
        <v>3524</v>
      </c>
      <c r="G3819" t="s">
        <v>8918</v>
      </c>
      <c r="H3819" t="s">
        <v>8919</v>
      </c>
      <c r="I3819">
        <v>14</v>
      </c>
      <c r="J3819">
        <v>4</v>
      </c>
      <c r="K3819" t="s">
        <v>345</v>
      </c>
      <c r="L3819">
        <v>6.0639000000000003</v>
      </c>
      <c r="M3819">
        <v>29.95571</v>
      </c>
      <c r="N3819" t="s">
        <v>346</v>
      </c>
      <c r="O3819" t="s">
        <v>349</v>
      </c>
      <c r="P3819" s="133">
        <v>0</v>
      </c>
      <c r="Q3819" s="133">
        <v>0</v>
      </c>
      <c r="R3819" s="133">
        <v>0</v>
      </c>
      <c r="S3819" s="133">
        <v>0</v>
      </c>
      <c r="T3819" s="133">
        <v>0</v>
      </c>
      <c r="W3819">
        <v>0</v>
      </c>
      <c r="Z3819">
        <v>0</v>
      </c>
      <c r="AC3819">
        <v>0</v>
      </c>
      <c r="AF3819">
        <v>0</v>
      </c>
      <c r="AI3819">
        <v>0</v>
      </c>
      <c r="AL3819" t="s">
        <v>349</v>
      </c>
      <c r="AM3819">
        <v>0</v>
      </c>
      <c r="AN3819">
        <v>0</v>
      </c>
      <c r="AO3819">
        <v>0</v>
      </c>
      <c r="AR3819">
        <v>0</v>
      </c>
      <c r="AU3819">
        <v>0</v>
      </c>
      <c r="AX3819">
        <v>0</v>
      </c>
      <c r="BA3819">
        <v>0</v>
      </c>
      <c r="BD3819">
        <v>0</v>
      </c>
      <c r="BE3819">
        <v>0</v>
      </c>
      <c r="BF3819">
        <v>0</v>
      </c>
      <c r="BG3819">
        <v>0</v>
      </c>
      <c r="BH3819" t="s">
        <v>349</v>
      </c>
      <c r="BI3819">
        <v>0</v>
      </c>
      <c r="BJ3819">
        <v>0</v>
      </c>
      <c r="BK3819">
        <v>0</v>
      </c>
      <c r="BL3819">
        <v>0</v>
      </c>
      <c r="BM3819">
        <v>0</v>
      </c>
      <c r="BN3819" t="s">
        <v>349</v>
      </c>
      <c r="BO3819">
        <v>0</v>
      </c>
      <c r="BP3819">
        <v>0</v>
      </c>
      <c r="BQ3819">
        <v>0</v>
      </c>
      <c r="BR3819">
        <v>0</v>
      </c>
      <c r="BS3819">
        <v>0</v>
      </c>
      <c r="BT3819" t="s">
        <v>349</v>
      </c>
      <c r="BU3819">
        <v>0</v>
      </c>
      <c r="BV3819">
        <v>0</v>
      </c>
      <c r="BW3819">
        <v>0</v>
      </c>
      <c r="BX3819">
        <v>0</v>
      </c>
      <c r="BY3819">
        <v>0</v>
      </c>
      <c r="BZ3819" t="s">
        <v>349</v>
      </c>
      <c r="CA3819">
        <v>0</v>
      </c>
      <c r="CB3819">
        <v>0</v>
      </c>
      <c r="CC3819">
        <v>0</v>
      </c>
      <c r="CD3819">
        <v>0</v>
      </c>
      <c r="CE3819">
        <v>0</v>
      </c>
      <c r="CF3819" t="s">
        <v>349</v>
      </c>
      <c r="CG3819">
        <v>0</v>
      </c>
      <c r="CH3819">
        <v>0</v>
      </c>
      <c r="CI3819">
        <v>0</v>
      </c>
      <c r="CJ3819" t="s">
        <v>349</v>
      </c>
      <c r="CK3819">
        <v>0</v>
      </c>
      <c r="CL3819" t="s">
        <v>349</v>
      </c>
      <c r="CM3819">
        <v>0</v>
      </c>
      <c r="CN3819" s="133">
        <v>0</v>
      </c>
      <c r="CO3819" s="133" t="s">
        <v>347</v>
      </c>
      <c r="CP3819" s="133">
        <v>252</v>
      </c>
      <c r="CQ3819" s="133">
        <v>1512</v>
      </c>
      <c r="CR3819">
        <v>252</v>
      </c>
      <c r="CS3819">
        <v>1512</v>
      </c>
      <c r="CT3819">
        <v>83</v>
      </c>
      <c r="CU3819" t="s">
        <v>52</v>
      </c>
      <c r="CV3819" t="s">
        <v>340</v>
      </c>
      <c r="CW3819" t="s">
        <v>350</v>
      </c>
      <c r="CY3819">
        <v>106</v>
      </c>
      <c r="CZ3819" t="s">
        <v>52</v>
      </c>
      <c r="DA3819" t="s">
        <v>418</v>
      </c>
      <c r="DB3819" t="s">
        <v>350</v>
      </c>
      <c r="DD3819">
        <v>301</v>
      </c>
      <c r="DE3819" t="s">
        <v>70</v>
      </c>
      <c r="DF3819" t="s">
        <v>1046</v>
      </c>
      <c r="DG3819" t="s">
        <v>350</v>
      </c>
      <c r="DI3819">
        <v>100</v>
      </c>
      <c r="DJ3819" t="s">
        <v>70</v>
      </c>
      <c r="DK3819" t="s">
        <v>726</v>
      </c>
      <c r="DL3819" t="s">
        <v>350</v>
      </c>
      <c r="DN3819">
        <v>922</v>
      </c>
      <c r="DO3819" t="s">
        <v>52</v>
      </c>
      <c r="DP3819" t="s">
        <v>340</v>
      </c>
      <c r="DQ3819" t="s">
        <v>350</v>
      </c>
      <c r="DS3819">
        <v>0</v>
      </c>
      <c r="DV3819" t="s">
        <v>349</v>
      </c>
      <c r="DW3819">
        <v>0</v>
      </c>
      <c r="DX3819">
        <v>0</v>
      </c>
      <c r="DY3819">
        <v>0</v>
      </c>
      <c r="EF3819">
        <v>0</v>
      </c>
      <c r="EM3819">
        <v>0</v>
      </c>
      <c r="ET3819">
        <v>0</v>
      </c>
      <c r="FA3819">
        <v>0</v>
      </c>
      <c r="FH3819">
        <v>0</v>
      </c>
      <c r="FK3819">
        <v>51</v>
      </c>
      <c r="FL3819">
        <v>306</v>
      </c>
      <c r="FM3819">
        <v>18</v>
      </c>
      <c r="FN3819">
        <v>108</v>
      </c>
      <c r="FO3819">
        <v>183</v>
      </c>
      <c r="FP3819">
        <v>1098</v>
      </c>
      <c r="FQ3819">
        <v>0</v>
      </c>
      <c r="FR3819">
        <v>0</v>
      </c>
      <c r="FS3819" t="s">
        <v>349</v>
      </c>
      <c r="FT3819">
        <v>0</v>
      </c>
      <c r="FU3819">
        <v>0</v>
      </c>
      <c r="FX3819" t="s">
        <v>349</v>
      </c>
      <c r="FZ3819" t="s">
        <v>347</v>
      </c>
      <c r="GA3819">
        <v>3</v>
      </c>
      <c r="GB3819">
        <v>18</v>
      </c>
      <c r="GC3819" t="s">
        <v>353</v>
      </c>
      <c r="GD3819" t="s">
        <v>355</v>
      </c>
      <c r="GE3819" t="s">
        <v>355</v>
      </c>
      <c r="GF3819" t="s">
        <v>355</v>
      </c>
      <c r="GG3819">
        <v>14</v>
      </c>
      <c r="GH3819" t="s">
        <v>356</v>
      </c>
    </row>
    <row r="3820" spans="1:191" x14ac:dyDescent="0.35">
      <c r="A3820" t="s">
        <v>69</v>
      </c>
      <c r="B3820" t="s">
        <v>70</v>
      </c>
      <c r="C3820" t="s">
        <v>8871</v>
      </c>
      <c r="D3820" t="s">
        <v>3524</v>
      </c>
      <c r="E3820" t="s">
        <v>8915</v>
      </c>
      <c r="F3820" t="s">
        <v>3524</v>
      </c>
      <c r="G3820" t="s">
        <v>8920</v>
      </c>
      <c r="H3820" t="s">
        <v>8921</v>
      </c>
      <c r="I3820">
        <v>14</v>
      </c>
      <c r="J3820">
        <v>4</v>
      </c>
      <c r="K3820" t="s">
        <v>345</v>
      </c>
      <c r="L3820">
        <v>6.1094398500000002</v>
      </c>
      <c r="M3820">
        <v>30.091199870000001</v>
      </c>
      <c r="N3820" t="s">
        <v>346</v>
      </c>
      <c r="O3820" t="s">
        <v>349</v>
      </c>
      <c r="P3820" s="133">
        <v>0</v>
      </c>
      <c r="Q3820" s="133">
        <v>0</v>
      </c>
      <c r="R3820" s="133">
        <v>0</v>
      </c>
      <c r="S3820" s="133">
        <v>0</v>
      </c>
      <c r="T3820" s="133">
        <v>0</v>
      </c>
      <c r="W3820">
        <v>0</v>
      </c>
      <c r="Z3820">
        <v>0</v>
      </c>
      <c r="AC3820">
        <v>0</v>
      </c>
      <c r="AF3820">
        <v>0</v>
      </c>
      <c r="AI3820">
        <v>0</v>
      </c>
      <c r="AL3820" t="s">
        <v>349</v>
      </c>
      <c r="AM3820">
        <v>0</v>
      </c>
      <c r="AN3820">
        <v>0</v>
      </c>
      <c r="AO3820">
        <v>0</v>
      </c>
      <c r="AR3820">
        <v>0</v>
      </c>
      <c r="AU3820">
        <v>0</v>
      </c>
      <c r="AX3820">
        <v>0</v>
      </c>
      <c r="BA3820">
        <v>0</v>
      </c>
      <c r="BD3820">
        <v>0</v>
      </c>
      <c r="BE3820">
        <v>0</v>
      </c>
      <c r="BF3820">
        <v>0</v>
      </c>
      <c r="BG3820">
        <v>0</v>
      </c>
      <c r="BH3820" t="s">
        <v>349</v>
      </c>
      <c r="BI3820">
        <v>0</v>
      </c>
      <c r="BJ3820">
        <v>0</v>
      </c>
      <c r="BK3820">
        <v>0</v>
      </c>
      <c r="BL3820">
        <v>0</v>
      </c>
      <c r="BM3820">
        <v>0</v>
      </c>
      <c r="BN3820" t="s">
        <v>349</v>
      </c>
      <c r="BO3820">
        <v>0</v>
      </c>
      <c r="BP3820">
        <v>0</v>
      </c>
      <c r="BQ3820">
        <v>0</v>
      </c>
      <c r="BR3820">
        <v>0</v>
      </c>
      <c r="BS3820">
        <v>0</v>
      </c>
      <c r="BT3820" t="s">
        <v>349</v>
      </c>
      <c r="BU3820">
        <v>0</v>
      </c>
      <c r="BV3820">
        <v>0</v>
      </c>
      <c r="BW3820">
        <v>0</v>
      </c>
      <c r="BX3820">
        <v>0</v>
      </c>
      <c r="BY3820">
        <v>0</v>
      </c>
      <c r="BZ3820" t="s">
        <v>349</v>
      </c>
      <c r="CA3820">
        <v>0</v>
      </c>
      <c r="CB3820">
        <v>0</v>
      </c>
      <c r="CC3820">
        <v>0</v>
      </c>
      <c r="CD3820">
        <v>0</v>
      </c>
      <c r="CE3820">
        <v>0</v>
      </c>
      <c r="CF3820" t="s">
        <v>349</v>
      </c>
      <c r="CG3820">
        <v>0</v>
      </c>
      <c r="CH3820">
        <v>0</v>
      </c>
      <c r="CI3820">
        <v>0</v>
      </c>
      <c r="CJ3820" t="s">
        <v>349</v>
      </c>
      <c r="CK3820">
        <v>0</v>
      </c>
      <c r="CL3820" t="s">
        <v>349</v>
      </c>
      <c r="CM3820">
        <v>0</v>
      </c>
      <c r="CN3820" s="133">
        <v>0</v>
      </c>
      <c r="CO3820" s="133" t="s">
        <v>347</v>
      </c>
      <c r="CP3820" s="133">
        <v>184</v>
      </c>
      <c r="CQ3820" s="133">
        <v>1104</v>
      </c>
      <c r="CR3820">
        <v>180</v>
      </c>
      <c r="CS3820">
        <v>1080</v>
      </c>
      <c r="CT3820">
        <v>112</v>
      </c>
      <c r="CU3820" t="s">
        <v>70</v>
      </c>
      <c r="CV3820" t="s">
        <v>3529</v>
      </c>
      <c r="CW3820" t="s">
        <v>350</v>
      </c>
      <c r="CY3820">
        <v>208</v>
      </c>
      <c r="CZ3820" t="s">
        <v>70</v>
      </c>
      <c r="DA3820" t="s">
        <v>1046</v>
      </c>
      <c r="DB3820" t="s">
        <v>350</v>
      </c>
      <c r="DD3820">
        <v>20</v>
      </c>
      <c r="DE3820" t="s">
        <v>70</v>
      </c>
      <c r="DF3820" t="s">
        <v>1046</v>
      </c>
      <c r="DG3820" t="s">
        <v>350</v>
      </c>
      <c r="DI3820">
        <v>351</v>
      </c>
      <c r="DJ3820" t="s">
        <v>70</v>
      </c>
      <c r="DK3820" t="s">
        <v>726</v>
      </c>
      <c r="DL3820" t="s">
        <v>350</v>
      </c>
      <c r="DN3820">
        <v>0</v>
      </c>
      <c r="DS3820">
        <v>389</v>
      </c>
      <c r="DT3820" t="s">
        <v>348</v>
      </c>
      <c r="DU3820" t="s">
        <v>348</v>
      </c>
      <c r="DV3820" t="s">
        <v>347</v>
      </c>
      <c r="DW3820">
        <v>4</v>
      </c>
      <c r="DX3820">
        <v>24</v>
      </c>
      <c r="DY3820">
        <v>1</v>
      </c>
      <c r="DZ3820" t="s">
        <v>123</v>
      </c>
      <c r="EB3820" t="s">
        <v>352</v>
      </c>
      <c r="ED3820" t="s">
        <v>350</v>
      </c>
      <c r="EF3820">
        <v>13</v>
      </c>
      <c r="EG3820" t="s">
        <v>123</v>
      </c>
      <c r="EI3820" t="s">
        <v>352</v>
      </c>
      <c r="EK3820" t="s">
        <v>350</v>
      </c>
      <c r="EM3820">
        <v>7</v>
      </c>
      <c r="EN3820" t="s">
        <v>123</v>
      </c>
      <c r="EP3820" t="s">
        <v>352</v>
      </c>
      <c r="ER3820" t="s">
        <v>350</v>
      </c>
      <c r="ET3820">
        <v>0</v>
      </c>
      <c r="FA3820">
        <v>3</v>
      </c>
      <c r="FB3820" t="s">
        <v>123</v>
      </c>
      <c r="FD3820" t="s">
        <v>352</v>
      </c>
      <c r="FF3820" t="s">
        <v>350</v>
      </c>
      <c r="FH3820">
        <v>0</v>
      </c>
      <c r="FK3820">
        <v>35</v>
      </c>
      <c r="FL3820">
        <v>210</v>
      </c>
      <c r="FM3820">
        <v>61</v>
      </c>
      <c r="FN3820">
        <v>366</v>
      </c>
      <c r="FO3820">
        <v>88</v>
      </c>
      <c r="FP3820">
        <v>528</v>
      </c>
      <c r="FQ3820">
        <v>0</v>
      </c>
      <c r="FR3820">
        <v>0</v>
      </c>
      <c r="FS3820" t="s">
        <v>347</v>
      </c>
      <c r="FT3820">
        <v>40</v>
      </c>
      <c r="FU3820">
        <v>240</v>
      </c>
      <c r="FV3820" t="s">
        <v>70</v>
      </c>
      <c r="FW3820" t="s">
        <v>726</v>
      </c>
      <c r="FX3820" t="s">
        <v>349</v>
      </c>
      <c r="FZ3820" t="s">
        <v>349</v>
      </c>
      <c r="GA3820">
        <v>0</v>
      </c>
      <c r="GB3820">
        <v>0</v>
      </c>
      <c r="GC3820" t="s">
        <v>349</v>
      </c>
      <c r="GD3820" t="s">
        <v>355</v>
      </c>
      <c r="GE3820" t="s">
        <v>355</v>
      </c>
      <c r="GF3820" t="s">
        <v>355</v>
      </c>
      <c r="GG3820">
        <v>14</v>
      </c>
      <c r="GH3820" t="s">
        <v>356</v>
      </c>
    </row>
    <row r="3821" spans="1:191" x14ac:dyDescent="0.35">
      <c r="A3821" t="s">
        <v>69</v>
      </c>
      <c r="B3821" t="s">
        <v>70</v>
      </c>
      <c r="C3821" t="s">
        <v>8871</v>
      </c>
      <c r="D3821" t="s">
        <v>3524</v>
      </c>
      <c r="E3821" t="s">
        <v>8915</v>
      </c>
      <c r="F3821" t="s">
        <v>3524</v>
      </c>
      <c r="G3821" t="s">
        <v>8922</v>
      </c>
      <c r="H3821" t="s">
        <v>8923</v>
      </c>
      <c r="I3821">
        <v>14</v>
      </c>
      <c r="J3821">
        <v>4</v>
      </c>
      <c r="K3821" t="s">
        <v>345</v>
      </c>
      <c r="L3821">
        <v>6.0640799999999997</v>
      </c>
      <c r="M3821">
        <v>29.978259999999999</v>
      </c>
      <c r="N3821" t="s">
        <v>346</v>
      </c>
      <c r="O3821" t="s">
        <v>349</v>
      </c>
      <c r="P3821" s="133">
        <v>0</v>
      </c>
      <c r="Q3821" s="133">
        <v>0</v>
      </c>
      <c r="R3821" s="133">
        <v>0</v>
      </c>
      <c r="S3821" s="133">
        <v>0</v>
      </c>
      <c r="T3821" s="133">
        <v>0</v>
      </c>
      <c r="W3821">
        <v>0</v>
      </c>
      <c r="Z3821">
        <v>0</v>
      </c>
      <c r="AC3821">
        <v>0</v>
      </c>
      <c r="AF3821">
        <v>0</v>
      </c>
      <c r="AI3821">
        <v>0</v>
      </c>
      <c r="AL3821" t="s">
        <v>349</v>
      </c>
      <c r="AM3821">
        <v>0</v>
      </c>
      <c r="AN3821">
        <v>0</v>
      </c>
      <c r="AO3821">
        <v>0</v>
      </c>
      <c r="AR3821">
        <v>0</v>
      </c>
      <c r="AU3821">
        <v>0</v>
      </c>
      <c r="AX3821">
        <v>0</v>
      </c>
      <c r="BA3821">
        <v>0</v>
      </c>
      <c r="BD3821">
        <v>0</v>
      </c>
      <c r="BE3821">
        <v>0</v>
      </c>
      <c r="BF3821">
        <v>0</v>
      </c>
      <c r="BG3821">
        <v>0</v>
      </c>
      <c r="BH3821" t="s">
        <v>349</v>
      </c>
      <c r="BI3821">
        <v>0</v>
      </c>
      <c r="BJ3821">
        <v>0</v>
      </c>
      <c r="BK3821">
        <v>0</v>
      </c>
      <c r="BL3821">
        <v>0</v>
      </c>
      <c r="BM3821">
        <v>0</v>
      </c>
      <c r="BN3821" t="s">
        <v>349</v>
      </c>
      <c r="BO3821">
        <v>0</v>
      </c>
      <c r="BP3821">
        <v>0</v>
      </c>
      <c r="BQ3821">
        <v>0</v>
      </c>
      <c r="BR3821">
        <v>0</v>
      </c>
      <c r="BS3821">
        <v>0</v>
      </c>
      <c r="BT3821" t="s">
        <v>349</v>
      </c>
      <c r="BU3821">
        <v>0</v>
      </c>
      <c r="BV3821">
        <v>0</v>
      </c>
      <c r="BW3821">
        <v>0</v>
      </c>
      <c r="BX3821">
        <v>0</v>
      </c>
      <c r="BY3821">
        <v>0</v>
      </c>
      <c r="BZ3821" t="s">
        <v>349</v>
      </c>
      <c r="CA3821">
        <v>0</v>
      </c>
      <c r="CB3821">
        <v>0</v>
      </c>
      <c r="CC3821">
        <v>0</v>
      </c>
      <c r="CD3821">
        <v>0</v>
      </c>
      <c r="CE3821">
        <v>0</v>
      </c>
      <c r="CF3821" t="s">
        <v>349</v>
      </c>
      <c r="CG3821">
        <v>0</v>
      </c>
      <c r="CH3821">
        <v>0</v>
      </c>
      <c r="CI3821">
        <v>0</v>
      </c>
      <c r="CJ3821" t="s">
        <v>349</v>
      </c>
      <c r="CK3821">
        <v>0</v>
      </c>
      <c r="CL3821" t="s">
        <v>349</v>
      </c>
      <c r="CM3821">
        <v>0</v>
      </c>
      <c r="CN3821" s="133">
        <v>0</v>
      </c>
      <c r="CO3821" s="133" t="s">
        <v>347</v>
      </c>
      <c r="CP3821" s="133">
        <v>221</v>
      </c>
      <c r="CQ3821" s="133">
        <v>1326</v>
      </c>
      <c r="CR3821">
        <v>221</v>
      </c>
      <c r="CS3821">
        <v>1326</v>
      </c>
      <c r="CT3821">
        <v>340</v>
      </c>
      <c r="CU3821" t="s">
        <v>58</v>
      </c>
      <c r="CV3821" t="s">
        <v>1095</v>
      </c>
      <c r="CW3821" t="s">
        <v>350</v>
      </c>
      <c r="CY3821">
        <v>204</v>
      </c>
      <c r="CZ3821" t="s">
        <v>58</v>
      </c>
      <c r="DA3821" t="s">
        <v>3276</v>
      </c>
      <c r="DB3821" t="s">
        <v>350</v>
      </c>
      <c r="DD3821">
        <v>91</v>
      </c>
      <c r="DE3821" t="s">
        <v>70</v>
      </c>
      <c r="DF3821" t="s">
        <v>1046</v>
      </c>
      <c r="DG3821" t="s">
        <v>350</v>
      </c>
      <c r="DI3821">
        <v>12</v>
      </c>
      <c r="DJ3821" t="s">
        <v>70</v>
      </c>
      <c r="DK3821" t="s">
        <v>1046</v>
      </c>
      <c r="DL3821" t="s">
        <v>350</v>
      </c>
      <c r="DN3821">
        <v>679</v>
      </c>
      <c r="DO3821" t="s">
        <v>70</v>
      </c>
      <c r="DP3821" t="s">
        <v>726</v>
      </c>
      <c r="DQ3821" t="s">
        <v>350</v>
      </c>
      <c r="DS3821">
        <v>0</v>
      </c>
      <c r="DV3821" t="s">
        <v>349</v>
      </c>
      <c r="DW3821">
        <v>0</v>
      </c>
      <c r="DX3821">
        <v>0</v>
      </c>
      <c r="DY3821">
        <v>0</v>
      </c>
      <c r="EF3821">
        <v>0</v>
      </c>
      <c r="EM3821">
        <v>0</v>
      </c>
      <c r="ET3821">
        <v>0</v>
      </c>
      <c r="FA3821">
        <v>0</v>
      </c>
      <c r="FH3821">
        <v>0</v>
      </c>
      <c r="FK3821">
        <v>26</v>
      </c>
      <c r="FL3821">
        <v>156</v>
      </c>
      <c r="FM3821">
        <v>91</v>
      </c>
      <c r="FN3821">
        <v>546</v>
      </c>
      <c r="FO3821">
        <v>104</v>
      </c>
      <c r="FP3821">
        <v>624</v>
      </c>
      <c r="FQ3821">
        <v>0</v>
      </c>
      <c r="FR3821">
        <v>0</v>
      </c>
      <c r="FS3821" t="s">
        <v>349</v>
      </c>
      <c r="FT3821">
        <v>0</v>
      </c>
      <c r="FU3821">
        <v>0</v>
      </c>
      <c r="FX3821" t="s">
        <v>349</v>
      </c>
      <c r="FZ3821" t="s">
        <v>349</v>
      </c>
      <c r="GA3821">
        <v>0</v>
      </c>
      <c r="GB3821">
        <v>0</v>
      </c>
      <c r="GC3821" t="s">
        <v>349</v>
      </c>
      <c r="GD3821" t="s">
        <v>355</v>
      </c>
      <c r="GE3821" t="s">
        <v>355</v>
      </c>
      <c r="GF3821" t="s">
        <v>355</v>
      </c>
      <c r="GG3821">
        <v>14</v>
      </c>
      <c r="GH3821" t="s">
        <v>356</v>
      </c>
    </row>
    <row r="3822" spans="1:191" x14ac:dyDescent="0.35">
      <c r="A3822" t="s">
        <v>69</v>
      </c>
      <c r="B3822" t="s">
        <v>70</v>
      </c>
      <c r="C3822" t="s">
        <v>8871</v>
      </c>
      <c r="D3822" t="s">
        <v>3524</v>
      </c>
      <c r="E3822" t="s">
        <v>8915</v>
      </c>
      <c r="F3822" t="s">
        <v>3524</v>
      </c>
      <c r="G3822" t="s">
        <v>8924</v>
      </c>
      <c r="H3822" t="s">
        <v>3524</v>
      </c>
      <c r="I3822">
        <v>14</v>
      </c>
      <c r="J3822">
        <v>4</v>
      </c>
      <c r="K3822" t="s">
        <v>345</v>
      </c>
      <c r="L3822">
        <v>6.0581002240000004</v>
      </c>
      <c r="M3822">
        <v>29.936700819999999</v>
      </c>
      <c r="N3822" t="s">
        <v>346</v>
      </c>
      <c r="O3822" t="s">
        <v>349</v>
      </c>
      <c r="P3822" s="133">
        <v>0</v>
      </c>
      <c r="Q3822" s="133">
        <v>0</v>
      </c>
      <c r="R3822" s="133">
        <v>0</v>
      </c>
      <c r="S3822" s="133">
        <v>0</v>
      </c>
      <c r="T3822" s="133">
        <v>0</v>
      </c>
      <c r="W3822">
        <v>0</v>
      </c>
      <c r="Z3822">
        <v>0</v>
      </c>
      <c r="AC3822">
        <v>0</v>
      </c>
      <c r="AF3822">
        <v>0</v>
      </c>
      <c r="AI3822">
        <v>0</v>
      </c>
      <c r="AL3822" t="s">
        <v>349</v>
      </c>
      <c r="AM3822">
        <v>0</v>
      </c>
      <c r="AN3822">
        <v>0</v>
      </c>
      <c r="AO3822">
        <v>0</v>
      </c>
      <c r="AR3822">
        <v>0</v>
      </c>
      <c r="AU3822">
        <v>0</v>
      </c>
      <c r="AX3822">
        <v>0</v>
      </c>
      <c r="BA3822">
        <v>0</v>
      </c>
      <c r="BD3822">
        <v>0</v>
      </c>
      <c r="BE3822">
        <v>0</v>
      </c>
      <c r="BF3822">
        <v>0</v>
      </c>
      <c r="BG3822">
        <v>0</v>
      </c>
      <c r="BH3822" t="s">
        <v>349</v>
      </c>
      <c r="BI3822">
        <v>0</v>
      </c>
      <c r="BJ3822">
        <v>0</v>
      </c>
      <c r="BK3822">
        <v>0</v>
      </c>
      <c r="BL3822">
        <v>0</v>
      </c>
      <c r="BM3822">
        <v>0</v>
      </c>
      <c r="BN3822" t="s">
        <v>349</v>
      </c>
      <c r="BO3822">
        <v>0</v>
      </c>
      <c r="BP3822">
        <v>0</v>
      </c>
      <c r="BQ3822">
        <v>0</v>
      </c>
      <c r="BR3822">
        <v>0</v>
      </c>
      <c r="BS3822">
        <v>0</v>
      </c>
      <c r="BT3822" t="s">
        <v>349</v>
      </c>
      <c r="BU3822">
        <v>0</v>
      </c>
      <c r="BV3822">
        <v>0</v>
      </c>
      <c r="BW3822">
        <v>0</v>
      </c>
      <c r="BX3822">
        <v>0</v>
      </c>
      <c r="BY3822">
        <v>0</v>
      </c>
      <c r="BZ3822" t="s">
        <v>349</v>
      </c>
      <c r="CA3822">
        <v>0</v>
      </c>
      <c r="CB3822">
        <v>0</v>
      </c>
      <c r="CC3822">
        <v>0</v>
      </c>
      <c r="CD3822">
        <v>0</v>
      </c>
      <c r="CE3822">
        <v>0</v>
      </c>
      <c r="CF3822" t="s">
        <v>349</v>
      </c>
      <c r="CG3822">
        <v>0</v>
      </c>
      <c r="CH3822">
        <v>0</v>
      </c>
      <c r="CI3822">
        <v>0</v>
      </c>
      <c r="CJ3822" t="s">
        <v>349</v>
      </c>
      <c r="CK3822">
        <v>0</v>
      </c>
      <c r="CL3822" t="s">
        <v>349</v>
      </c>
      <c r="CM3822">
        <v>0</v>
      </c>
      <c r="CN3822" s="133">
        <v>0</v>
      </c>
      <c r="CO3822" s="133" t="s">
        <v>347</v>
      </c>
      <c r="CP3822" s="133">
        <v>238</v>
      </c>
      <c r="CQ3822" s="133">
        <v>1428</v>
      </c>
      <c r="CR3822">
        <v>230</v>
      </c>
      <c r="CS3822">
        <v>1380</v>
      </c>
      <c r="CT3822">
        <v>210</v>
      </c>
      <c r="CU3822" t="s">
        <v>70</v>
      </c>
      <c r="CV3822" t="s">
        <v>1046</v>
      </c>
      <c r="CW3822" t="s">
        <v>350</v>
      </c>
      <c r="CY3822">
        <v>314</v>
      </c>
      <c r="CZ3822" t="s">
        <v>70</v>
      </c>
      <c r="DA3822" t="s">
        <v>1046</v>
      </c>
      <c r="DB3822" t="s">
        <v>350</v>
      </c>
      <c r="DD3822">
        <v>114</v>
      </c>
      <c r="DE3822" t="s">
        <v>70</v>
      </c>
      <c r="DF3822" t="s">
        <v>1046</v>
      </c>
      <c r="DG3822" t="s">
        <v>350</v>
      </c>
      <c r="DI3822">
        <v>5</v>
      </c>
      <c r="DJ3822" t="s">
        <v>70</v>
      </c>
      <c r="DK3822" t="s">
        <v>1046</v>
      </c>
      <c r="DL3822" t="s">
        <v>350</v>
      </c>
      <c r="DN3822">
        <v>390</v>
      </c>
      <c r="DO3822" t="s">
        <v>70</v>
      </c>
      <c r="DP3822" t="s">
        <v>1046</v>
      </c>
      <c r="DQ3822" t="s">
        <v>350</v>
      </c>
      <c r="DS3822">
        <v>347</v>
      </c>
      <c r="DT3822" t="s">
        <v>348</v>
      </c>
      <c r="DU3822" t="s">
        <v>348</v>
      </c>
      <c r="DV3822" t="s">
        <v>347</v>
      </c>
      <c r="DW3822">
        <v>8</v>
      </c>
      <c r="DX3822">
        <v>48</v>
      </c>
      <c r="DY3822">
        <v>12</v>
      </c>
      <c r="DZ3822" t="s">
        <v>123</v>
      </c>
      <c r="EB3822" t="s">
        <v>352</v>
      </c>
      <c r="ED3822" t="s">
        <v>350</v>
      </c>
      <c r="EF3822">
        <v>3</v>
      </c>
      <c r="EG3822" t="s">
        <v>123</v>
      </c>
      <c r="EI3822" t="s">
        <v>352</v>
      </c>
      <c r="EK3822" t="s">
        <v>350</v>
      </c>
      <c r="EM3822">
        <v>17</v>
      </c>
      <c r="EN3822" t="s">
        <v>123</v>
      </c>
      <c r="EP3822" t="s">
        <v>352</v>
      </c>
      <c r="ER3822" t="s">
        <v>350</v>
      </c>
      <c r="ET3822">
        <v>5</v>
      </c>
      <c r="EU3822" t="s">
        <v>123</v>
      </c>
      <c r="EW3822" t="s">
        <v>352</v>
      </c>
      <c r="EY3822" t="s">
        <v>350</v>
      </c>
      <c r="FA3822">
        <v>11</v>
      </c>
      <c r="FB3822" t="s">
        <v>123</v>
      </c>
      <c r="FD3822" t="s">
        <v>352</v>
      </c>
      <c r="FF3822" t="s">
        <v>350</v>
      </c>
      <c r="FH3822">
        <v>0</v>
      </c>
      <c r="FK3822">
        <v>61</v>
      </c>
      <c r="FL3822">
        <v>366</v>
      </c>
      <c r="FM3822">
        <v>23</v>
      </c>
      <c r="FN3822">
        <v>138</v>
      </c>
      <c r="FO3822">
        <v>154</v>
      </c>
      <c r="FP3822">
        <v>924</v>
      </c>
      <c r="FQ3822">
        <v>0</v>
      </c>
      <c r="FR3822">
        <v>0</v>
      </c>
      <c r="FS3822" t="s">
        <v>349</v>
      </c>
      <c r="FT3822">
        <v>0</v>
      </c>
      <c r="FU3822">
        <v>0</v>
      </c>
      <c r="FX3822" t="s">
        <v>349</v>
      </c>
      <c r="FZ3822" t="s">
        <v>347</v>
      </c>
      <c r="GA3822">
        <v>2</v>
      </c>
      <c r="GB3822">
        <v>12</v>
      </c>
      <c r="GC3822" t="s">
        <v>349</v>
      </c>
      <c r="GD3822" t="s">
        <v>355</v>
      </c>
      <c r="GE3822" t="s">
        <v>355</v>
      </c>
      <c r="GF3822" t="s">
        <v>355</v>
      </c>
      <c r="GG3822">
        <v>14</v>
      </c>
      <c r="GH3822" t="s">
        <v>356</v>
      </c>
    </row>
    <row r="3823" spans="1:191" x14ac:dyDescent="0.35">
      <c r="A3823" t="s">
        <v>69</v>
      </c>
      <c r="B3823" t="s">
        <v>70</v>
      </c>
      <c r="C3823" t="s">
        <v>8871</v>
      </c>
      <c r="D3823" t="s">
        <v>3524</v>
      </c>
      <c r="E3823" t="s">
        <v>8915</v>
      </c>
      <c r="F3823" t="s">
        <v>3524</v>
      </c>
      <c r="G3823" t="s">
        <v>9230</v>
      </c>
      <c r="H3823" t="s">
        <v>9231</v>
      </c>
      <c r="I3823">
        <v>14</v>
      </c>
      <c r="J3823">
        <v>0</v>
      </c>
      <c r="K3823" t="s">
        <v>413</v>
      </c>
      <c r="L3823">
        <v>6.0583349999999996</v>
      </c>
      <c r="M3823">
        <v>29.962553</v>
      </c>
      <c r="N3823" t="s">
        <v>8199</v>
      </c>
      <c r="O3823" t="s">
        <v>349</v>
      </c>
      <c r="P3823" s="133">
        <v>0</v>
      </c>
      <c r="Q3823" s="133">
        <v>0</v>
      </c>
      <c r="R3823" s="133">
        <v>0</v>
      </c>
      <c r="S3823" s="133">
        <v>0</v>
      </c>
      <c r="T3823" s="133">
        <v>0</v>
      </c>
      <c r="W3823">
        <v>0</v>
      </c>
      <c r="Z3823">
        <v>0</v>
      </c>
      <c r="AC3823">
        <v>0</v>
      </c>
      <c r="AF3823">
        <v>0</v>
      </c>
      <c r="AI3823">
        <v>0</v>
      </c>
      <c r="AL3823" t="s">
        <v>349</v>
      </c>
      <c r="AM3823">
        <v>0</v>
      </c>
      <c r="AN3823">
        <v>0</v>
      </c>
      <c r="AO3823">
        <v>0</v>
      </c>
      <c r="AR3823">
        <v>0</v>
      </c>
      <c r="AU3823">
        <v>0</v>
      </c>
      <c r="AX3823">
        <v>0</v>
      </c>
      <c r="BA3823">
        <v>0</v>
      </c>
      <c r="BD3823">
        <v>0</v>
      </c>
      <c r="BE3823">
        <v>0</v>
      </c>
      <c r="BF3823">
        <v>0</v>
      </c>
      <c r="BG3823">
        <v>0</v>
      </c>
      <c r="BH3823" t="s">
        <v>349</v>
      </c>
      <c r="BI3823">
        <v>0</v>
      </c>
      <c r="BJ3823">
        <v>0</v>
      </c>
      <c r="BK3823">
        <v>0</v>
      </c>
      <c r="BL3823">
        <v>0</v>
      </c>
      <c r="BM3823">
        <v>0</v>
      </c>
      <c r="BN3823" t="s">
        <v>349</v>
      </c>
      <c r="BO3823">
        <v>0</v>
      </c>
      <c r="BP3823">
        <v>0</v>
      </c>
      <c r="BQ3823">
        <v>0</v>
      </c>
      <c r="BR3823">
        <v>0</v>
      </c>
      <c r="BS3823">
        <v>0</v>
      </c>
      <c r="BT3823" t="s">
        <v>349</v>
      </c>
      <c r="BU3823">
        <v>0</v>
      </c>
      <c r="BV3823">
        <v>0</v>
      </c>
      <c r="BW3823">
        <v>0</v>
      </c>
      <c r="BX3823">
        <v>0</v>
      </c>
      <c r="BY3823">
        <v>0</v>
      </c>
      <c r="BZ3823" t="s">
        <v>349</v>
      </c>
      <c r="CA3823">
        <v>0</v>
      </c>
      <c r="CB3823">
        <v>0</v>
      </c>
      <c r="CC3823">
        <v>0</v>
      </c>
      <c r="CD3823">
        <v>0</v>
      </c>
      <c r="CE3823">
        <v>0</v>
      </c>
      <c r="CF3823" t="s">
        <v>349</v>
      </c>
      <c r="CG3823">
        <v>0</v>
      </c>
      <c r="CH3823">
        <v>0</v>
      </c>
      <c r="CI3823">
        <v>0</v>
      </c>
      <c r="CJ3823" t="s">
        <v>349</v>
      </c>
      <c r="CK3823">
        <v>0</v>
      </c>
      <c r="CL3823" t="s">
        <v>349</v>
      </c>
      <c r="CM3823">
        <v>0</v>
      </c>
      <c r="CN3823" s="133">
        <v>0</v>
      </c>
      <c r="CO3823" s="133" t="s">
        <v>349</v>
      </c>
      <c r="CP3823" s="133">
        <v>0</v>
      </c>
      <c r="CQ3823" s="133">
        <v>0</v>
      </c>
      <c r="CR3823">
        <v>0</v>
      </c>
      <c r="CS3823">
        <v>0</v>
      </c>
      <c r="CT3823">
        <v>0</v>
      </c>
      <c r="CY3823">
        <v>0</v>
      </c>
      <c r="DD3823">
        <v>0</v>
      </c>
      <c r="DI3823">
        <v>0</v>
      </c>
      <c r="DN3823">
        <v>0</v>
      </c>
      <c r="DS3823">
        <v>0</v>
      </c>
      <c r="DV3823" t="s">
        <v>349</v>
      </c>
      <c r="DW3823">
        <v>0</v>
      </c>
      <c r="DX3823">
        <v>0</v>
      </c>
      <c r="DY3823">
        <v>0</v>
      </c>
      <c r="EF3823">
        <v>0</v>
      </c>
      <c r="EM3823">
        <v>0</v>
      </c>
      <c r="ET3823">
        <v>0</v>
      </c>
      <c r="FA3823">
        <v>0</v>
      </c>
      <c r="FH3823">
        <v>0</v>
      </c>
      <c r="FK3823">
        <v>0</v>
      </c>
      <c r="FL3823">
        <v>0</v>
      </c>
      <c r="FM3823">
        <v>0</v>
      </c>
      <c r="FN3823">
        <v>0</v>
      </c>
      <c r="FO3823">
        <v>0</v>
      </c>
      <c r="FP3823">
        <v>0</v>
      </c>
      <c r="FQ3823">
        <v>0</v>
      </c>
      <c r="FR3823">
        <v>0</v>
      </c>
      <c r="FS3823" t="s">
        <v>349</v>
      </c>
      <c r="FT3823">
        <v>0</v>
      </c>
      <c r="FU3823">
        <v>0</v>
      </c>
      <c r="FX3823" t="s">
        <v>349</v>
      </c>
      <c r="FZ3823" t="s">
        <v>349</v>
      </c>
      <c r="GA3823">
        <v>0</v>
      </c>
      <c r="GB3823">
        <v>0</v>
      </c>
      <c r="GG3823">
        <v>14</v>
      </c>
      <c r="GH3823" t="s">
        <v>356</v>
      </c>
      <c r="GI3823" t="s">
        <v>9241</v>
      </c>
    </row>
    <row r="3824" spans="1:191" x14ac:dyDescent="0.35">
      <c r="A3824" t="s">
        <v>69</v>
      </c>
      <c r="B3824" t="s">
        <v>70</v>
      </c>
      <c r="C3824" t="s">
        <v>8871</v>
      </c>
      <c r="D3824" t="s">
        <v>3524</v>
      </c>
      <c r="E3824" t="s">
        <v>8925</v>
      </c>
      <c r="F3824" t="s">
        <v>8926</v>
      </c>
      <c r="G3824" t="s">
        <v>8927</v>
      </c>
      <c r="H3824" t="s">
        <v>8928</v>
      </c>
      <c r="I3824">
        <v>14</v>
      </c>
      <c r="J3824">
        <v>4</v>
      </c>
      <c r="K3824" t="s">
        <v>345</v>
      </c>
      <c r="L3824">
        <v>5.79542</v>
      </c>
      <c r="M3824">
        <v>30.114899999999999</v>
      </c>
      <c r="N3824" t="s">
        <v>346</v>
      </c>
      <c r="O3824" t="s">
        <v>349</v>
      </c>
      <c r="P3824" s="133">
        <v>0</v>
      </c>
      <c r="Q3824" s="133">
        <v>0</v>
      </c>
      <c r="R3824" s="133">
        <v>0</v>
      </c>
      <c r="S3824" s="133">
        <v>0</v>
      </c>
      <c r="T3824" s="133">
        <v>0</v>
      </c>
      <c r="W3824">
        <v>0</v>
      </c>
      <c r="Z3824">
        <v>0</v>
      </c>
      <c r="AC3824">
        <v>0</v>
      </c>
      <c r="AF3824">
        <v>0</v>
      </c>
      <c r="AI3824">
        <v>0</v>
      </c>
      <c r="AL3824" t="s">
        <v>349</v>
      </c>
      <c r="AM3824">
        <v>0</v>
      </c>
      <c r="AN3824">
        <v>0</v>
      </c>
      <c r="AO3824">
        <v>0</v>
      </c>
      <c r="AR3824">
        <v>0</v>
      </c>
      <c r="AU3824">
        <v>0</v>
      </c>
      <c r="AX3824">
        <v>0</v>
      </c>
      <c r="BA3824">
        <v>0</v>
      </c>
      <c r="BD3824">
        <v>0</v>
      </c>
      <c r="BE3824">
        <v>0</v>
      </c>
      <c r="BF3824">
        <v>0</v>
      </c>
      <c r="BG3824">
        <v>0</v>
      </c>
      <c r="BH3824" t="s">
        <v>349</v>
      </c>
      <c r="BI3824">
        <v>0</v>
      </c>
      <c r="BJ3824">
        <v>0</v>
      </c>
      <c r="BK3824">
        <v>0</v>
      </c>
      <c r="BL3824">
        <v>0</v>
      </c>
      <c r="BM3824">
        <v>0</v>
      </c>
      <c r="BN3824" t="s">
        <v>349</v>
      </c>
      <c r="BO3824">
        <v>0</v>
      </c>
      <c r="BP3824">
        <v>0</v>
      </c>
      <c r="BQ3824">
        <v>0</v>
      </c>
      <c r="BR3824">
        <v>0</v>
      </c>
      <c r="BS3824">
        <v>0</v>
      </c>
      <c r="BT3824" t="s">
        <v>349</v>
      </c>
      <c r="BU3824">
        <v>0</v>
      </c>
      <c r="BV3824">
        <v>0</v>
      </c>
      <c r="BW3824">
        <v>0</v>
      </c>
      <c r="BX3824">
        <v>0</v>
      </c>
      <c r="BY3824">
        <v>0</v>
      </c>
      <c r="BZ3824" t="s">
        <v>349</v>
      </c>
      <c r="CA3824">
        <v>0</v>
      </c>
      <c r="CB3824">
        <v>0</v>
      </c>
      <c r="CC3824">
        <v>0</v>
      </c>
      <c r="CD3824">
        <v>0</v>
      </c>
      <c r="CE3824">
        <v>0</v>
      </c>
      <c r="CF3824" t="s">
        <v>349</v>
      </c>
      <c r="CG3824">
        <v>0</v>
      </c>
      <c r="CH3824">
        <v>0</v>
      </c>
      <c r="CI3824">
        <v>0</v>
      </c>
      <c r="CJ3824" t="s">
        <v>349</v>
      </c>
      <c r="CK3824">
        <v>0</v>
      </c>
      <c r="CL3824" t="s">
        <v>349</v>
      </c>
      <c r="CM3824">
        <v>0</v>
      </c>
      <c r="CN3824" s="133">
        <v>0</v>
      </c>
      <c r="CO3824" s="133" t="s">
        <v>347</v>
      </c>
      <c r="CP3824" s="133">
        <v>194</v>
      </c>
      <c r="CQ3824" s="133">
        <v>1164</v>
      </c>
      <c r="CR3824">
        <v>194</v>
      </c>
      <c r="CS3824">
        <v>1164</v>
      </c>
      <c r="CT3824">
        <v>164</v>
      </c>
      <c r="CU3824" t="s">
        <v>70</v>
      </c>
      <c r="CV3824" t="s">
        <v>1046</v>
      </c>
      <c r="CW3824" t="s">
        <v>350</v>
      </c>
      <c r="CY3824">
        <v>368</v>
      </c>
      <c r="CZ3824" t="s">
        <v>70</v>
      </c>
      <c r="DA3824" t="s">
        <v>1046</v>
      </c>
      <c r="DB3824" t="s">
        <v>350</v>
      </c>
      <c r="DD3824">
        <v>300</v>
      </c>
      <c r="DE3824" t="s">
        <v>70</v>
      </c>
      <c r="DF3824" t="s">
        <v>1046</v>
      </c>
      <c r="DG3824" t="s">
        <v>350</v>
      </c>
      <c r="DI3824">
        <v>200</v>
      </c>
      <c r="DJ3824" t="s">
        <v>70</v>
      </c>
      <c r="DK3824" t="s">
        <v>1046</v>
      </c>
      <c r="DL3824" t="s">
        <v>350</v>
      </c>
      <c r="DN3824">
        <v>132</v>
      </c>
      <c r="DO3824" t="s">
        <v>70</v>
      </c>
      <c r="DP3824" t="s">
        <v>1046</v>
      </c>
      <c r="DQ3824" t="s">
        <v>350</v>
      </c>
      <c r="DS3824">
        <v>0</v>
      </c>
      <c r="DV3824" t="s">
        <v>349</v>
      </c>
      <c r="DW3824">
        <v>0</v>
      </c>
      <c r="DX3824">
        <v>0</v>
      </c>
      <c r="DY3824">
        <v>0</v>
      </c>
      <c r="EF3824">
        <v>0</v>
      </c>
      <c r="EM3824">
        <v>0</v>
      </c>
      <c r="ET3824">
        <v>0</v>
      </c>
      <c r="FA3824">
        <v>0</v>
      </c>
      <c r="FH3824">
        <v>0</v>
      </c>
      <c r="FK3824">
        <v>25</v>
      </c>
      <c r="FL3824">
        <v>150</v>
      </c>
      <c r="FM3824">
        <v>71</v>
      </c>
      <c r="FN3824">
        <v>426</v>
      </c>
      <c r="FO3824">
        <v>98</v>
      </c>
      <c r="FP3824">
        <v>588</v>
      </c>
      <c r="FQ3824">
        <v>0</v>
      </c>
      <c r="FR3824">
        <v>0</v>
      </c>
      <c r="FS3824" t="s">
        <v>349</v>
      </c>
      <c r="FT3824">
        <v>0</v>
      </c>
      <c r="FU3824">
        <v>0</v>
      </c>
      <c r="FX3824" t="s">
        <v>349</v>
      </c>
      <c r="FZ3824" t="s">
        <v>349</v>
      </c>
      <c r="GA3824">
        <v>0</v>
      </c>
      <c r="GB3824">
        <v>0</v>
      </c>
      <c r="GC3824" t="s">
        <v>349</v>
      </c>
      <c r="GD3824" t="s">
        <v>355</v>
      </c>
      <c r="GE3824" t="s">
        <v>355</v>
      </c>
      <c r="GF3824" t="s">
        <v>355</v>
      </c>
      <c r="GG3824">
        <v>14</v>
      </c>
      <c r="GH3824" t="s">
        <v>356</v>
      </c>
    </row>
    <row r="3825" spans="1:191" x14ac:dyDescent="0.35">
      <c r="A3825" t="s">
        <v>69</v>
      </c>
      <c r="B3825" t="s">
        <v>70</v>
      </c>
      <c r="C3825" t="s">
        <v>8871</v>
      </c>
      <c r="D3825" t="s">
        <v>3524</v>
      </c>
      <c r="E3825" t="s">
        <v>8925</v>
      </c>
      <c r="F3825" t="s">
        <v>8926</v>
      </c>
      <c r="G3825" t="s">
        <v>8929</v>
      </c>
      <c r="H3825" t="s">
        <v>8930</v>
      </c>
      <c r="I3825">
        <v>14</v>
      </c>
      <c r="J3825">
        <v>4</v>
      </c>
      <c r="K3825" t="s">
        <v>345</v>
      </c>
      <c r="L3825">
        <v>5.684851901</v>
      </c>
      <c r="M3825">
        <v>30.12642099</v>
      </c>
      <c r="N3825" t="s">
        <v>346</v>
      </c>
      <c r="O3825" t="s">
        <v>349</v>
      </c>
      <c r="P3825" s="133">
        <v>0</v>
      </c>
      <c r="Q3825" s="133">
        <v>0</v>
      </c>
      <c r="R3825" s="133">
        <v>0</v>
      </c>
      <c r="S3825" s="133">
        <v>0</v>
      </c>
      <c r="T3825" s="133">
        <v>0</v>
      </c>
      <c r="W3825">
        <v>0</v>
      </c>
      <c r="Z3825">
        <v>0</v>
      </c>
      <c r="AC3825">
        <v>0</v>
      </c>
      <c r="AF3825">
        <v>0</v>
      </c>
      <c r="AI3825">
        <v>0</v>
      </c>
      <c r="AL3825" t="s">
        <v>349</v>
      </c>
      <c r="AM3825">
        <v>0</v>
      </c>
      <c r="AN3825">
        <v>0</v>
      </c>
      <c r="AO3825">
        <v>0</v>
      </c>
      <c r="AR3825">
        <v>0</v>
      </c>
      <c r="AU3825">
        <v>0</v>
      </c>
      <c r="AX3825">
        <v>0</v>
      </c>
      <c r="BA3825">
        <v>0</v>
      </c>
      <c r="BD3825">
        <v>0</v>
      </c>
      <c r="BE3825">
        <v>0</v>
      </c>
      <c r="BF3825">
        <v>0</v>
      </c>
      <c r="BG3825">
        <v>0</v>
      </c>
      <c r="BH3825" t="s">
        <v>349</v>
      </c>
      <c r="BI3825">
        <v>0</v>
      </c>
      <c r="BJ3825">
        <v>0</v>
      </c>
      <c r="BK3825">
        <v>0</v>
      </c>
      <c r="BL3825">
        <v>0</v>
      </c>
      <c r="BM3825">
        <v>0</v>
      </c>
      <c r="BN3825" t="s">
        <v>349</v>
      </c>
      <c r="BO3825">
        <v>0</v>
      </c>
      <c r="BP3825">
        <v>0</v>
      </c>
      <c r="BQ3825">
        <v>0</v>
      </c>
      <c r="BR3825">
        <v>0</v>
      </c>
      <c r="BS3825">
        <v>0</v>
      </c>
      <c r="BT3825" t="s">
        <v>349</v>
      </c>
      <c r="BU3825">
        <v>0</v>
      </c>
      <c r="BV3825">
        <v>0</v>
      </c>
      <c r="BW3825">
        <v>0</v>
      </c>
      <c r="BX3825">
        <v>0</v>
      </c>
      <c r="BY3825">
        <v>0</v>
      </c>
      <c r="BZ3825" t="s">
        <v>349</v>
      </c>
      <c r="CA3825">
        <v>0</v>
      </c>
      <c r="CB3825">
        <v>0</v>
      </c>
      <c r="CC3825">
        <v>0</v>
      </c>
      <c r="CD3825">
        <v>0</v>
      </c>
      <c r="CE3825">
        <v>0</v>
      </c>
      <c r="CF3825" t="s">
        <v>349</v>
      </c>
      <c r="CG3825">
        <v>0</v>
      </c>
      <c r="CH3825">
        <v>0</v>
      </c>
      <c r="CI3825">
        <v>0</v>
      </c>
      <c r="CJ3825" t="s">
        <v>349</v>
      </c>
      <c r="CK3825">
        <v>0</v>
      </c>
      <c r="CL3825" t="s">
        <v>349</v>
      </c>
      <c r="CM3825">
        <v>0</v>
      </c>
      <c r="CN3825" s="133">
        <v>0</v>
      </c>
      <c r="CO3825" s="133" t="s">
        <v>347</v>
      </c>
      <c r="CP3825" s="133">
        <v>228</v>
      </c>
      <c r="CQ3825" s="133">
        <v>1368</v>
      </c>
      <c r="CR3825">
        <v>228</v>
      </c>
      <c r="CS3825">
        <v>1368</v>
      </c>
      <c r="CT3825">
        <v>268</v>
      </c>
      <c r="CU3825" t="s">
        <v>70</v>
      </c>
      <c r="CV3825" t="s">
        <v>1046</v>
      </c>
      <c r="CW3825" t="s">
        <v>350</v>
      </c>
      <c r="CY3825">
        <v>113</v>
      </c>
      <c r="CZ3825" t="s">
        <v>70</v>
      </c>
      <c r="DA3825" t="s">
        <v>726</v>
      </c>
      <c r="DB3825" t="s">
        <v>350</v>
      </c>
      <c r="DD3825">
        <v>329</v>
      </c>
      <c r="DE3825" t="s">
        <v>70</v>
      </c>
      <c r="DF3825" t="s">
        <v>1046</v>
      </c>
      <c r="DG3825" t="s">
        <v>350</v>
      </c>
      <c r="DI3825">
        <v>242</v>
      </c>
      <c r="DJ3825" t="s">
        <v>70</v>
      </c>
      <c r="DK3825" t="s">
        <v>1046</v>
      </c>
      <c r="DL3825" t="s">
        <v>350</v>
      </c>
      <c r="DN3825">
        <v>148</v>
      </c>
      <c r="DO3825" t="s">
        <v>70</v>
      </c>
      <c r="DP3825" t="s">
        <v>1046</v>
      </c>
      <c r="DQ3825" t="s">
        <v>350</v>
      </c>
      <c r="DS3825">
        <v>268</v>
      </c>
      <c r="DT3825" t="s">
        <v>348</v>
      </c>
      <c r="DU3825" t="s">
        <v>348</v>
      </c>
      <c r="DV3825" t="s">
        <v>349</v>
      </c>
      <c r="DW3825">
        <v>0</v>
      </c>
      <c r="DX3825">
        <v>0</v>
      </c>
      <c r="DY3825">
        <v>0</v>
      </c>
      <c r="EF3825">
        <v>0</v>
      </c>
      <c r="EM3825">
        <v>0</v>
      </c>
      <c r="ET3825">
        <v>0</v>
      </c>
      <c r="FA3825">
        <v>0</v>
      </c>
      <c r="FH3825">
        <v>0</v>
      </c>
      <c r="FK3825">
        <v>18</v>
      </c>
      <c r="FL3825">
        <v>108</v>
      </c>
      <c r="FM3825">
        <v>92</v>
      </c>
      <c r="FN3825">
        <v>552</v>
      </c>
      <c r="FO3825">
        <v>118</v>
      </c>
      <c r="FP3825">
        <v>708</v>
      </c>
      <c r="FQ3825">
        <v>0</v>
      </c>
      <c r="FR3825">
        <v>0</v>
      </c>
      <c r="FS3825" t="s">
        <v>349</v>
      </c>
      <c r="FT3825">
        <v>0</v>
      </c>
      <c r="FU3825">
        <v>0</v>
      </c>
      <c r="FX3825" t="s">
        <v>349</v>
      </c>
      <c r="FZ3825" t="s">
        <v>349</v>
      </c>
      <c r="GA3825">
        <v>0</v>
      </c>
      <c r="GB3825">
        <v>0</v>
      </c>
      <c r="GC3825" t="s">
        <v>349</v>
      </c>
      <c r="GD3825" t="s">
        <v>355</v>
      </c>
      <c r="GE3825" t="s">
        <v>355</v>
      </c>
      <c r="GF3825" t="s">
        <v>355</v>
      </c>
      <c r="GG3825">
        <v>14</v>
      </c>
      <c r="GH3825" t="s">
        <v>356</v>
      </c>
    </row>
    <row r="3826" spans="1:191" x14ac:dyDescent="0.35">
      <c r="A3826" t="s">
        <v>69</v>
      </c>
      <c r="B3826" t="s">
        <v>70</v>
      </c>
      <c r="C3826" t="s">
        <v>8871</v>
      </c>
      <c r="D3826" t="s">
        <v>3524</v>
      </c>
      <c r="E3826" t="s">
        <v>8925</v>
      </c>
      <c r="F3826" t="s">
        <v>8926</v>
      </c>
      <c r="G3826" t="s">
        <v>8931</v>
      </c>
      <c r="H3826" t="s">
        <v>8926</v>
      </c>
      <c r="I3826">
        <v>14</v>
      </c>
      <c r="J3826">
        <v>4</v>
      </c>
      <c r="K3826" t="s">
        <v>345</v>
      </c>
      <c r="L3826">
        <v>5.7808299060000001</v>
      </c>
      <c r="M3826">
        <v>30.104499820000001</v>
      </c>
      <c r="N3826" t="s">
        <v>346</v>
      </c>
      <c r="O3826" t="s">
        <v>349</v>
      </c>
      <c r="P3826" s="133">
        <v>0</v>
      </c>
      <c r="Q3826" s="133">
        <v>0</v>
      </c>
      <c r="R3826" s="133">
        <v>0</v>
      </c>
      <c r="S3826" s="133">
        <v>0</v>
      </c>
      <c r="T3826" s="133">
        <v>0</v>
      </c>
      <c r="W3826">
        <v>0</v>
      </c>
      <c r="Z3826">
        <v>0</v>
      </c>
      <c r="AC3826">
        <v>0</v>
      </c>
      <c r="AF3826">
        <v>0</v>
      </c>
      <c r="AI3826">
        <v>0</v>
      </c>
      <c r="AL3826" t="s">
        <v>349</v>
      </c>
      <c r="AM3826">
        <v>0</v>
      </c>
      <c r="AN3826">
        <v>0</v>
      </c>
      <c r="AO3826">
        <v>0</v>
      </c>
      <c r="AR3826">
        <v>0</v>
      </c>
      <c r="AU3826">
        <v>0</v>
      </c>
      <c r="AX3826">
        <v>0</v>
      </c>
      <c r="BA3826">
        <v>0</v>
      </c>
      <c r="BD3826">
        <v>0</v>
      </c>
      <c r="BE3826">
        <v>0</v>
      </c>
      <c r="BF3826">
        <v>0</v>
      </c>
      <c r="BG3826">
        <v>0</v>
      </c>
      <c r="BH3826" t="s">
        <v>349</v>
      </c>
      <c r="BI3826">
        <v>0</v>
      </c>
      <c r="BJ3826">
        <v>0</v>
      </c>
      <c r="BK3826">
        <v>0</v>
      </c>
      <c r="BL3826">
        <v>0</v>
      </c>
      <c r="BM3826">
        <v>0</v>
      </c>
      <c r="BN3826" t="s">
        <v>349</v>
      </c>
      <c r="BO3826">
        <v>0</v>
      </c>
      <c r="BP3826">
        <v>0</v>
      </c>
      <c r="BQ3826">
        <v>0</v>
      </c>
      <c r="BR3826">
        <v>0</v>
      </c>
      <c r="BS3826">
        <v>0</v>
      </c>
      <c r="BT3826" t="s">
        <v>349</v>
      </c>
      <c r="BU3826">
        <v>0</v>
      </c>
      <c r="BV3826">
        <v>0</v>
      </c>
      <c r="BW3826">
        <v>0</v>
      </c>
      <c r="BX3826">
        <v>0</v>
      </c>
      <c r="BY3826">
        <v>0</v>
      </c>
      <c r="BZ3826" t="s">
        <v>349</v>
      </c>
      <c r="CA3826">
        <v>0</v>
      </c>
      <c r="CB3826">
        <v>0</v>
      </c>
      <c r="CC3826">
        <v>0</v>
      </c>
      <c r="CD3826">
        <v>0</v>
      </c>
      <c r="CE3826">
        <v>0</v>
      </c>
      <c r="CF3826" t="s">
        <v>349</v>
      </c>
      <c r="CG3826">
        <v>0</v>
      </c>
      <c r="CH3826">
        <v>0</v>
      </c>
      <c r="CI3826">
        <v>0</v>
      </c>
      <c r="CJ3826" t="s">
        <v>349</v>
      </c>
      <c r="CK3826">
        <v>0</v>
      </c>
      <c r="CL3826" t="s">
        <v>349</v>
      </c>
      <c r="CM3826">
        <v>0</v>
      </c>
      <c r="CN3826" s="133">
        <v>0</v>
      </c>
      <c r="CO3826" s="133" t="s">
        <v>347</v>
      </c>
      <c r="CP3826" s="133">
        <v>266</v>
      </c>
      <c r="CQ3826" s="133">
        <v>1596</v>
      </c>
      <c r="CR3826">
        <v>266</v>
      </c>
      <c r="CS3826">
        <v>1596</v>
      </c>
      <c r="CT3826">
        <v>296</v>
      </c>
      <c r="CU3826" t="s">
        <v>70</v>
      </c>
      <c r="CV3826" t="s">
        <v>1046</v>
      </c>
      <c r="CW3826" t="s">
        <v>350</v>
      </c>
      <c r="CY3826">
        <v>329</v>
      </c>
      <c r="CZ3826" t="s">
        <v>70</v>
      </c>
      <c r="DA3826" t="s">
        <v>1046</v>
      </c>
      <c r="DB3826" t="s">
        <v>350</v>
      </c>
      <c r="DD3826">
        <v>418</v>
      </c>
      <c r="DE3826" t="s">
        <v>70</v>
      </c>
      <c r="DF3826" t="s">
        <v>1046</v>
      </c>
      <c r="DG3826" t="s">
        <v>350</v>
      </c>
      <c r="DI3826">
        <v>236</v>
      </c>
      <c r="DJ3826" t="s">
        <v>70</v>
      </c>
      <c r="DK3826" t="s">
        <v>1046</v>
      </c>
      <c r="DL3826" t="s">
        <v>350</v>
      </c>
      <c r="DN3826">
        <v>221</v>
      </c>
      <c r="DO3826" t="s">
        <v>70</v>
      </c>
      <c r="DP3826" t="s">
        <v>1046</v>
      </c>
      <c r="DQ3826" t="s">
        <v>350</v>
      </c>
      <c r="DS3826">
        <v>96</v>
      </c>
      <c r="DT3826" t="s">
        <v>348</v>
      </c>
      <c r="DU3826" t="s">
        <v>348</v>
      </c>
      <c r="DV3826" t="s">
        <v>349</v>
      </c>
      <c r="DW3826">
        <v>0</v>
      </c>
      <c r="DX3826">
        <v>0</v>
      </c>
      <c r="DY3826">
        <v>0</v>
      </c>
      <c r="EF3826">
        <v>0</v>
      </c>
      <c r="EM3826">
        <v>0</v>
      </c>
      <c r="ET3826">
        <v>0</v>
      </c>
      <c r="FA3826">
        <v>0</v>
      </c>
      <c r="FH3826">
        <v>0</v>
      </c>
      <c r="FK3826">
        <v>49</v>
      </c>
      <c r="FL3826">
        <v>294</v>
      </c>
      <c r="FM3826">
        <v>52</v>
      </c>
      <c r="FN3826">
        <v>312</v>
      </c>
      <c r="FO3826">
        <v>165</v>
      </c>
      <c r="FP3826">
        <v>990</v>
      </c>
      <c r="FQ3826">
        <v>0</v>
      </c>
      <c r="FR3826">
        <v>0</v>
      </c>
      <c r="FS3826" t="s">
        <v>349</v>
      </c>
      <c r="FT3826">
        <v>0</v>
      </c>
      <c r="FU3826">
        <v>0</v>
      </c>
      <c r="FX3826" t="s">
        <v>349</v>
      </c>
      <c r="FZ3826" t="s">
        <v>349</v>
      </c>
      <c r="GA3826">
        <v>0</v>
      </c>
      <c r="GB3826">
        <v>0</v>
      </c>
      <c r="GC3826" t="s">
        <v>349</v>
      </c>
      <c r="GD3826" t="s">
        <v>355</v>
      </c>
      <c r="GE3826" t="s">
        <v>355</v>
      </c>
      <c r="GF3826" t="s">
        <v>355</v>
      </c>
      <c r="GG3826">
        <v>14</v>
      </c>
      <c r="GH3826" t="s">
        <v>356</v>
      </c>
    </row>
    <row r="3827" spans="1:191" x14ac:dyDescent="0.35">
      <c r="A3827" t="s">
        <v>69</v>
      </c>
      <c r="B3827" t="s">
        <v>70</v>
      </c>
      <c r="C3827" t="s">
        <v>8871</v>
      </c>
      <c r="D3827" t="s">
        <v>3524</v>
      </c>
      <c r="E3827" t="s">
        <v>8925</v>
      </c>
      <c r="F3827" t="s">
        <v>8926</v>
      </c>
      <c r="G3827" t="s">
        <v>9232</v>
      </c>
      <c r="H3827" t="s">
        <v>9233</v>
      </c>
      <c r="I3827">
        <v>14</v>
      </c>
      <c r="J3827">
        <v>0</v>
      </c>
      <c r="K3827" t="s">
        <v>413</v>
      </c>
      <c r="L3827">
        <v>5.7787309999999996</v>
      </c>
      <c r="M3827">
        <v>30.10539</v>
      </c>
      <c r="N3827" t="s">
        <v>8199</v>
      </c>
      <c r="O3827" t="s">
        <v>349</v>
      </c>
      <c r="P3827" s="133">
        <v>0</v>
      </c>
      <c r="Q3827" s="133">
        <v>0</v>
      </c>
      <c r="R3827" s="133">
        <v>0</v>
      </c>
      <c r="S3827" s="133">
        <v>0</v>
      </c>
      <c r="T3827" s="133">
        <v>0</v>
      </c>
      <c r="W3827">
        <v>0</v>
      </c>
      <c r="Z3827">
        <v>0</v>
      </c>
      <c r="AC3827">
        <v>0</v>
      </c>
      <c r="AF3827">
        <v>0</v>
      </c>
      <c r="AI3827">
        <v>0</v>
      </c>
      <c r="AL3827" t="s">
        <v>349</v>
      </c>
      <c r="AM3827">
        <v>0</v>
      </c>
      <c r="AN3827">
        <v>0</v>
      </c>
      <c r="AO3827">
        <v>0</v>
      </c>
      <c r="AR3827">
        <v>0</v>
      </c>
      <c r="AU3827">
        <v>0</v>
      </c>
      <c r="AX3827">
        <v>0</v>
      </c>
      <c r="BA3827">
        <v>0</v>
      </c>
      <c r="BD3827">
        <v>0</v>
      </c>
      <c r="BE3827">
        <v>0</v>
      </c>
      <c r="BF3827">
        <v>0</v>
      </c>
      <c r="BG3827">
        <v>0</v>
      </c>
      <c r="BH3827" t="s">
        <v>349</v>
      </c>
      <c r="BI3827">
        <v>0</v>
      </c>
      <c r="BJ3827">
        <v>0</v>
      </c>
      <c r="BK3827">
        <v>0</v>
      </c>
      <c r="BL3827">
        <v>0</v>
      </c>
      <c r="BM3827">
        <v>0</v>
      </c>
      <c r="BN3827" t="s">
        <v>349</v>
      </c>
      <c r="BO3827">
        <v>0</v>
      </c>
      <c r="BP3827">
        <v>0</v>
      </c>
      <c r="BQ3827">
        <v>0</v>
      </c>
      <c r="BR3827">
        <v>0</v>
      </c>
      <c r="BS3827">
        <v>0</v>
      </c>
      <c r="BT3827" t="s">
        <v>349</v>
      </c>
      <c r="BU3827">
        <v>0</v>
      </c>
      <c r="BV3827">
        <v>0</v>
      </c>
      <c r="BW3827">
        <v>0</v>
      </c>
      <c r="BX3827">
        <v>0</v>
      </c>
      <c r="BY3827">
        <v>0</v>
      </c>
      <c r="BZ3827" t="s">
        <v>349</v>
      </c>
      <c r="CA3827">
        <v>0</v>
      </c>
      <c r="CB3827">
        <v>0</v>
      </c>
      <c r="CC3827">
        <v>0</v>
      </c>
      <c r="CD3827">
        <v>0</v>
      </c>
      <c r="CE3827">
        <v>0</v>
      </c>
      <c r="CF3827" t="s">
        <v>349</v>
      </c>
      <c r="CG3827">
        <v>0</v>
      </c>
      <c r="CH3827">
        <v>0</v>
      </c>
      <c r="CI3827">
        <v>0</v>
      </c>
      <c r="CJ3827" t="s">
        <v>349</v>
      </c>
      <c r="CK3827">
        <v>0</v>
      </c>
      <c r="CL3827" t="s">
        <v>349</v>
      </c>
      <c r="CM3827">
        <v>0</v>
      </c>
      <c r="CN3827" s="133">
        <v>0</v>
      </c>
      <c r="CO3827" s="133" t="s">
        <v>349</v>
      </c>
      <c r="CP3827" s="133">
        <v>0</v>
      </c>
      <c r="CQ3827" s="133">
        <v>0</v>
      </c>
      <c r="CR3827">
        <v>0</v>
      </c>
      <c r="CS3827">
        <v>0</v>
      </c>
      <c r="CT3827">
        <v>0</v>
      </c>
      <c r="CY3827">
        <v>0</v>
      </c>
      <c r="DD3827">
        <v>0</v>
      </c>
      <c r="DI3827">
        <v>0</v>
      </c>
      <c r="DN3827">
        <v>0</v>
      </c>
      <c r="DS3827">
        <v>0</v>
      </c>
      <c r="DV3827" t="s">
        <v>349</v>
      </c>
      <c r="DW3827">
        <v>0</v>
      </c>
      <c r="DX3827">
        <v>0</v>
      </c>
      <c r="DY3827">
        <v>0</v>
      </c>
      <c r="EF3827">
        <v>0</v>
      </c>
      <c r="EM3827">
        <v>0</v>
      </c>
      <c r="ET3827">
        <v>0</v>
      </c>
      <c r="FA3827">
        <v>0</v>
      </c>
      <c r="FH3827">
        <v>0</v>
      </c>
      <c r="FK3827">
        <v>0</v>
      </c>
      <c r="FL3827">
        <v>0</v>
      </c>
      <c r="FM3827">
        <v>0</v>
      </c>
      <c r="FN3827">
        <v>0</v>
      </c>
      <c r="FO3827">
        <v>0</v>
      </c>
      <c r="FP3827">
        <v>0</v>
      </c>
      <c r="FQ3827">
        <v>0</v>
      </c>
      <c r="FR3827">
        <v>0</v>
      </c>
      <c r="FS3827" t="s">
        <v>349</v>
      </c>
      <c r="FT3827">
        <v>0</v>
      </c>
      <c r="FU3827">
        <v>0</v>
      </c>
      <c r="FX3827" t="s">
        <v>349</v>
      </c>
      <c r="FZ3827" t="s">
        <v>349</v>
      </c>
      <c r="GA3827">
        <v>0</v>
      </c>
      <c r="GB3827">
        <v>0</v>
      </c>
      <c r="GG3827">
        <v>14</v>
      </c>
      <c r="GH3827" t="s">
        <v>356</v>
      </c>
      <c r="GI3827" t="s">
        <v>9238</v>
      </c>
    </row>
    <row r="3828" spans="1:191" x14ac:dyDescent="0.35">
      <c r="A3828" t="s">
        <v>69</v>
      </c>
      <c r="B3828" t="s">
        <v>70</v>
      </c>
      <c r="C3828" t="s">
        <v>8932</v>
      </c>
      <c r="D3828" t="s">
        <v>8933</v>
      </c>
      <c r="E3828" t="s">
        <v>8934</v>
      </c>
      <c r="F3828" t="s">
        <v>8935</v>
      </c>
      <c r="G3828" t="s">
        <v>8936</v>
      </c>
      <c r="H3828" t="s">
        <v>8935</v>
      </c>
      <c r="I3828">
        <v>14</v>
      </c>
      <c r="J3828">
        <v>4</v>
      </c>
      <c r="K3828" t="s">
        <v>345</v>
      </c>
      <c r="L3828">
        <v>6.4989220000000003</v>
      </c>
      <c r="M3828">
        <v>28.100503</v>
      </c>
      <c r="N3828" t="s">
        <v>346</v>
      </c>
      <c r="O3828" t="s">
        <v>347</v>
      </c>
      <c r="P3828" s="133">
        <v>712</v>
      </c>
      <c r="Q3828" s="133">
        <v>4266</v>
      </c>
      <c r="R3828" s="133">
        <v>712</v>
      </c>
      <c r="S3828" s="133">
        <v>4266</v>
      </c>
      <c r="T3828" s="133">
        <v>0</v>
      </c>
      <c r="W3828">
        <v>0</v>
      </c>
      <c r="Z3828">
        <v>4266</v>
      </c>
      <c r="AA3828" t="s">
        <v>70</v>
      </c>
      <c r="AB3828" t="s">
        <v>8933</v>
      </c>
      <c r="AC3828">
        <v>0</v>
      </c>
      <c r="AF3828">
        <v>0</v>
      </c>
      <c r="AI3828">
        <v>0</v>
      </c>
      <c r="AL3828" t="s">
        <v>349</v>
      </c>
      <c r="AM3828">
        <v>0</v>
      </c>
      <c r="AN3828">
        <v>0</v>
      </c>
      <c r="AO3828">
        <v>0</v>
      </c>
      <c r="AR3828">
        <v>0</v>
      </c>
      <c r="AU3828">
        <v>0</v>
      </c>
      <c r="AX3828">
        <v>0</v>
      </c>
      <c r="BA3828">
        <v>0</v>
      </c>
      <c r="BD3828">
        <v>0</v>
      </c>
      <c r="BE3828">
        <v>0</v>
      </c>
      <c r="BF3828">
        <v>0</v>
      </c>
      <c r="BG3828">
        <v>0</v>
      </c>
      <c r="BH3828" t="s">
        <v>349</v>
      </c>
      <c r="BI3828">
        <v>0</v>
      </c>
      <c r="BJ3828">
        <v>0</v>
      </c>
      <c r="BK3828">
        <v>0</v>
      </c>
      <c r="BL3828">
        <v>0</v>
      </c>
      <c r="BM3828">
        <v>0</v>
      </c>
      <c r="BN3828" t="s">
        <v>349</v>
      </c>
      <c r="BO3828">
        <v>0</v>
      </c>
      <c r="BP3828">
        <v>0</v>
      </c>
      <c r="BQ3828">
        <v>4266</v>
      </c>
      <c r="BR3828">
        <v>0</v>
      </c>
      <c r="BS3828">
        <v>0</v>
      </c>
      <c r="BT3828" t="s">
        <v>349</v>
      </c>
      <c r="BU3828">
        <v>0</v>
      </c>
      <c r="BV3828">
        <v>0</v>
      </c>
      <c r="BW3828">
        <v>0</v>
      </c>
      <c r="BX3828">
        <v>0</v>
      </c>
      <c r="BY3828">
        <v>0</v>
      </c>
      <c r="BZ3828" t="s">
        <v>349</v>
      </c>
      <c r="CA3828">
        <v>0</v>
      </c>
      <c r="CB3828">
        <v>0</v>
      </c>
      <c r="CC3828">
        <v>0</v>
      </c>
      <c r="CD3828">
        <v>0</v>
      </c>
      <c r="CE3828">
        <v>0</v>
      </c>
      <c r="CF3828" t="s">
        <v>349</v>
      </c>
      <c r="CG3828">
        <v>0</v>
      </c>
      <c r="CH3828">
        <v>0</v>
      </c>
      <c r="CI3828">
        <v>0</v>
      </c>
      <c r="CJ3828" t="s">
        <v>349</v>
      </c>
      <c r="CK3828">
        <v>0</v>
      </c>
      <c r="CL3828" t="s">
        <v>349</v>
      </c>
      <c r="CM3828">
        <v>0</v>
      </c>
      <c r="CN3828" s="133">
        <v>0</v>
      </c>
      <c r="CO3828" s="133" t="s">
        <v>347</v>
      </c>
      <c r="CP3828" s="133">
        <v>23</v>
      </c>
      <c r="CQ3828" s="133">
        <v>115</v>
      </c>
      <c r="CR3828">
        <v>23</v>
      </c>
      <c r="CS3828">
        <v>115</v>
      </c>
      <c r="CT3828">
        <v>0</v>
      </c>
      <c r="CY3828">
        <v>0</v>
      </c>
      <c r="DD3828">
        <v>0</v>
      </c>
      <c r="DI3828">
        <v>0</v>
      </c>
      <c r="DN3828">
        <v>0</v>
      </c>
      <c r="DS3828">
        <v>115</v>
      </c>
      <c r="DT3828" t="s">
        <v>348</v>
      </c>
      <c r="DU3828" t="s">
        <v>348</v>
      </c>
      <c r="DV3828" t="s">
        <v>349</v>
      </c>
      <c r="DW3828">
        <v>0</v>
      </c>
      <c r="DX3828">
        <v>0</v>
      </c>
      <c r="DY3828">
        <v>0</v>
      </c>
      <c r="EF3828">
        <v>0</v>
      </c>
      <c r="EM3828">
        <v>0</v>
      </c>
      <c r="ET3828">
        <v>0</v>
      </c>
      <c r="FA3828">
        <v>0</v>
      </c>
      <c r="FH3828">
        <v>0</v>
      </c>
      <c r="FK3828">
        <v>23</v>
      </c>
      <c r="FL3828">
        <v>115</v>
      </c>
      <c r="FM3828">
        <v>0</v>
      </c>
      <c r="FN3828">
        <v>0</v>
      </c>
      <c r="FO3828">
        <v>0</v>
      </c>
      <c r="FP3828">
        <v>0</v>
      </c>
      <c r="FQ3828">
        <v>0</v>
      </c>
      <c r="FR3828">
        <v>0</v>
      </c>
      <c r="FS3828" t="s">
        <v>349</v>
      </c>
      <c r="FT3828">
        <v>0</v>
      </c>
      <c r="FU3828">
        <v>0</v>
      </c>
      <c r="FX3828" t="s">
        <v>349</v>
      </c>
      <c r="FZ3828" t="s">
        <v>349</v>
      </c>
      <c r="GA3828">
        <v>0</v>
      </c>
      <c r="GB3828">
        <v>0</v>
      </c>
      <c r="GC3828" t="s">
        <v>349</v>
      </c>
      <c r="GD3828" t="s">
        <v>354</v>
      </c>
      <c r="GE3828" t="s">
        <v>355</v>
      </c>
      <c r="GF3828" t="s">
        <v>354</v>
      </c>
      <c r="GG3828">
        <v>14</v>
      </c>
      <c r="GH3828" t="s">
        <v>356</v>
      </c>
    </row>
    <row r="3829" spans="1:191" x14ac:dyDescent="0.35">
      <c r="A3829" t="s">
        <v>69</v>
      </c>
      <c r="B3829" t="s">
        <v>70</v>
      </c>
      <c r="C3829" t="s">
        <v>8932</v>
      </c>
      <c r="D3829" t="s">
        <v>8933</v>
      </c>
      <c r="E3829" t="s">
        <v>8934</v>
      </c>
      <c r="F3829" t="s">
        <v>8935</v>
      </c>
      <c r="G3829" t="s">
        <v>8937</v>
      </c>
      <c r="H3829" t="s">
        <v>8938</v>
      </c>
      <c r="I3829">
        <v>14</v>
      </c>
      <c r="J3829">
        <v>13</v>
      </c>
      <c r="K3829" t="s">
        <v>345</v>
      </c>
      <c r="L3829">
        <v>6.3280000000000003</v>
      </c>
      <c r="M3829">
        <v>27.75</v>
      </c>
      <c r="N3829" t="s">
        <v>346</v>
      </c>
      <c r="O3829" t="s">
        <v>347</v>
      </c>
      <c r="P3829" s="133">
        <v>82</v>
      </c>
      <c r="Q3829" s="133">
        <v>644</v>
      </c>
      <c r="R3829" s="133">
        <v>82</v>
      </c>
      <c r="S3829" s="133">
        <v>644</v>
      </c>
      <c r="T3829" s="133">
        <v>0</v>
      </c>
      <c r="W3829">
        <v>0</v>
      </c>
      <c r="Z3829">
        <v>0</v>
      </c>
      <c r="AC3829">
        <v>644</v>
      </c>
      <c r="AD3829" t="s">
        <v>70</v>
      </c>
      <c r="AE3829" t="s">
        <v>8933</v>
      </c>
      <c r="AF3829">
        <v>0</v>
      </c>
      <c r="AI3829">
        <v>0</v>
      </c>
      <c r="AL3829" t="s">
        <v>349</v>
      </c>
      <c r="AM3829">
        <v>0</v>
      </c>
      <c r="AN3829">
        <v>0</v>
      </c>
      <c r="AO3829">
        <v>0</v>
      </c>
      <c r="AR3829">
        <v>0</v>
      </c>
      <c r="AU3829">
        <v>0</v>
      </c>
      <c r="AX3829">
        <v>0</v>
      </c>
      <c r="BA3829">
        <v>0</v>
      </c>
      <c r="BD3829">
        <v>0</v>
      </c>
      <c r="BE3829">
        <v>0</v>
      </c>
      <c r="BF3829">
        <v>0</v>
      </c>
      <c r="BG3829">
        <v>0</v>
      </c>
      <c r="BH3829" t="s">
        <v>349</v>
      </c>
      <c r="BI3829">
        <v>0</v>
      </c>
      <c r="BJ3829">
        <v>0</v>
      </c>
      <c r="BK3829">
        <v>0</v>
      </c>
      <c r="BL3829">
        <v>0</v>
      </c>
      <c r="BM3829">
        <v>0</v>
      </c>
      <c r="BN3829" t="s">
        <v>349</v>
      </c>
      <c r="BO3829">
        <v>0</v>
      </c>
      <c r="BP3829">
        <v>0</v>
      </c>
      <c r="BQ3829">
        <v>0</v>
      </c>
      <c r="BR3829">
        <v>0</v>
      </c>
      <c r="BS3829">
        <v>0</v>
      </c>
      <c r="BT3829" t="s">
        <v>349</v>
      </c>
      <c r="BU3829">
        <v>0</v>
      </c>
      <c r="BV3829">
        <v>0</v>
      </c>
      <c r="BW3829">
        <v>644</v>
      </c>
      <c r="BX3829">
        <v>0</v>
      </c>
      <c r="BY3829">
        <v>0</v>
      </c>
      <c r="BZ3829" t="s">
        <v>349</v>
      </c>
      <c r="CA3829">
        <v>0</v>
      </c>
      <c r="CB3829">
        <v>0</v>
      </c>
      <c r="CC3829">
        <v>0</v>
      </c>
      <c r="CD3829">
        <v>0</v>
      </c>
      <c r="CE3829">
        <v>0</v>
      </c>
      <c r="CF3829" t="s">
        <v>349</v>
      </c>
      <c r="CG3829">
        <v>0</v>
      </c>
      <c r="CH3829">
        <v>0</v>
      </c>
      <c r="CI3829">
        <v>0</v>
      </c>
      <c r="CJ3829" t="s">
        <v>349</v>
      </c>
      <c r="CK3829">
        <v>0</v>
      </c>
      <c r="CL3829" t="s">
        <v>349</v>
      </c>
      <c r="CM3829">
        <v>0</v>
      </c>
      <c r="CN3829" s="133">
        <v>0</v>
      </c>
      <c r="CO3829" s="133" t="s">
        <v>349</v>
      </c>
      <c r="CP3829" s="133">
        <v>0</v>
      </c>
      <c r="CQ3829" s="133">
        <v>0</v>
      </c>
      <c r="CR3829">
        <v>0</v>
      </c>
      <c r="CS3829">
        <v>0</v>
      </c>
      <c r="CT3829">
        <v>0</v>
      </c>
      <c r="CY3829">
        <v>0</v>
      </c>
      <c r="DD3829">
        <v>0</v>
      </c>
      <c r="DI3829">
        <v>0</v>
      </c>
      <c r="DN3829">
        <v>0</v>
      </c>
      <c r="DS3829">
        <v>0</v>
      </c>
      <c r="DV3829" t="s">
        <v>349</v>
      </c>
      <c r="DW3829">
        <v>0</v>
      </c>
      <c r="DX3829">
        <v>0</v>
      </c>
      <c r="DY3829">
        <v>0</v>
      </c>
      <c r="EF3829">
        <v>0</v>
      </c>
      <c r="EM3829">
        <v>0</v>
      </c>
      <c r="ET3829">
        <v>0</v>
      </c>
      <c r="FA3829">
        <v>0</v>
      </c>
      <c r="FH3829">
        <v>0</v>
      </c>
      <c r="FK3829">
        <v>0</v>
      </c>
      <c r="FL3829">
        <v>0</v>
      </c>
      <c r="FM3829">
        <v>0</v>
      </c>
      <c r="FN3829">
        <v>0</v>
      </c>
      <c r="FO3829">
        <v>0</v>
      </c>
      <c r="FP3829">
        <v>0</v>
      </c>
      <c r="FQ3829">
        <v>0</v>
      </c>
      <c r="FR3829">
        <v>0</v>
      </c>
      <c r="FS3829" t="s">
        <v>349</v>
      </c>
      <c r="FT3829">
        <v>0</v>
      </c>
      <c r="FU3829">
        <v>0</v>
      </c>
      <c r="FX3829" t="s">
        <v>349</v>
      </c>
      <c r="FZ3829" t="s">
        <v>349</v>
      </c>
      <c r="GA3829">
        <v>0</v>
      </c>
      <c r="GB3829">
        <v>0</v>
      </c>
      <c r="GC3829" t="s">
        <v>349</v>
      </c>
      <c r="GD3829" t="s">
        <v>355</v>
      </c>
      <c r="GE3829" t="s">
        <v>354</v>
      </c>
      <c r="GF3829" t="s">
        <v>354</v>
      </c>
      <c r="GG3829">
        <v>13</v>
      </c>
      <c r="GH3829" t="s">
        <v>370</v>
      </c>
      <c r="GI3829" t="s">
        <v>9343</v>
      </c>
    </row>
    <row r="3830" spans="1:191" x14ac:dyDescent="0.35">
      <c r="A3830" t="s">
        <v>69</v>
      </c>
      <c r="B3830" t="s">
        <v>70</v>
      </c>
      <c r="C3830" t="s">
        <v>8932</v>
      </c>
      <c r="D3830" t="s">
        <v>8933</v>
      </c>
      <c r="E3830" t="s">
        <v>8934</v>
      </c>
      <c r="F3830" t="s">
        <v>8935</v>
      </c>
      <c r="G3830" t="s">
        <v>8939</v>
      </c>
      <c r="H3830" t="s">
        <v>8940</v>
      </c>
      <c r="I3830">
        <v>14</v>
      </c>
      <c r="J3830">
        <v>12</v>
      </c>
      <c r="K3830" t="s">
        <v>345</v>
      </c>
      <c r="L3830">
        <v>6.4450000000000003</v>
      </c>
      <c r="M3830">
        <v>28.106999999999999</v>
      </c>
      <c r="N3830" t="s">
        <v>346</v>
      </c>
      <c r="O3830" t="s">
        <v>347</v>
      </c>
      <c r="P3830" s="133">
        <v>116</v>
      </c>
      <c r="Q3830" s="133">
        <v>696</v>
      </c>
      <c r="R3830" s="133">
        <v>116</v>
      </c>
      <c r="S3830" s="133">
        <v>696</v>
      </c>
      <c r="T3830" s="133">
        <v>0</v>
      </c>
      <c r="W3830">
        <v>0</v>
      </c>
      <c r="Z3830">
        <v>696</v>
      </c>
      <c r="AA3830" t="s">
        <v>70</v>
      </c>
      <c r="AB3830" t="s">
        <v>8933</v>
      </c>
      <c r="AC3830">
        <v>0</v>
      </c>
      <c r="AF3830">
        <v>0</v>
      </c>
      <c r="AI3830">
        <v>0</v>
      </c>
      <c r="AL3830" t="s">
        <v>349</v>
      </c>
      <c r="AM3830">
        <v>0</v>
      </c>
      <c r="AN3830">
        <v>0</v>
      </c>
      <c r="AO3830">
        <v>0</v>
      </c>
      <c r="AR3830">
        <v>0</v>
      </c>
      <c r="AU3830">
        <v>0</v>
      </c>
      <c r="AX3830">
        <v>0</v>
      </c>
      <c r="BA3830">
        <v>0</v>
      </c>
      <c r="BD3830">
        <v>0</v>
      </c>
      <c r="BE3830">
        <v>0</v>
      </c>
      <c r="BF3830">
        <v>0</v>
      </c>
      <c r="BG3830">
        <v>0</v>
      </c>
      <c r="BH3830" t="s">
        <v>349</v>
      </c>
      <c r="BI3830">
        <v>0</v>
      </c>
      <c r="BJ3830">
        <v>0</v>
      </c>
      <c r="BK3830">
        <v>0</v>
      </c>
      <c r="BL3830">
        <v>0</v>
      </c>
      <c r="BM3830">
        <v>0</v>
      </c>
      <c r="BN3830" t="s">
        <v>349</v>
      </c>
      <c r="BO3830">
        <v>0</v>
      </c>
      <c r="BP3830">
        <v>0</v>
      </c>
      <c r="BQ3830">
        <v>696</v>
      </c>
      <c r="BR3830">
        <v>0</v>
      </c>
      <c r="BS3830">
        <v>0</v>
      </c>
      <c r="BT3830" t="s">
        <v>349</v>
      </c>
      <c r="BU3830">
        <v>0</v>
      </c>
      <c r="BV3830">
        <v>0</v>
      </c>
      <c r="BW3830">
        <v>0</v>
      </c>
      <c r="BX3830">
        <v>0</v>
      </c>
      <c r="BY3830">
        <v>0</v>
      </c>
      <c r="BZ3830" t="s">
        <v>349</v>
      </c>
      <c r="CA3830">
        <v>0</v>
      </c>
      <c r="CB3830">
        <v>0</v>
      </c>
      <c r="CC3830">
        <v>0</v>
      </c>
      <c r="CD3830">
        <v>0</v>
      </c>
      <c r="CE3830">
        <v>0</v>
      </c>
      <c r="CF3830" t="s">
        <v>349</v>
      </c>
      <c r="CG3830">
        <v>0</v>
      </c>
      <c r="CH3830">
        <v>0</v>
      </c>
      <c r="CI3830">
        <v>0</v>
      </c>
      <c r="CJ3830" t="s">
        <v>349</v>
      </c>
      <c r="CK3830">
        <v>0</v>
      </c>
      <c r="CL3830" t="s">
        <v>349</v>
      </c>
      <c r="CM3830">
        <v>0</v>
      </c>
      <c r="CN3830" s="133">
        <v>0</v>
      </c>
      <c r="CO3830" s="133" t="s">
        <v>349</v>
      </c>
      <c r="CP3830" s="133">
        <v>0</v>
      </c>
      <c r="CQ3830" s="133">
        <v>0</v>
      </c>
      <c r="CR3830">
        <v>0</v>
      </c>
      <c r="CS3830">
        <v>0</v>
      </c>
      <c r="CT3830">
        <v>0</v>
      </c>
      <c r="CY3830">
        <v>0</v>
      </c>
      <c r="DD3830">
        <v>0</v>
      </c>
      <c r="DI3830">
        <v>0</v>
      </c>
      <c r="DN3830">
        <v>0</v>
      </c>
      <c r="DS3830">
        <v>0</v>
      </c>
      <c r="DV3830" t="s">
        <v>349</v>
      </c>
      <c r="DW3830">
        <v>0</v>
      </c>
      <c r="DX3830">
        <v>0</v>
      </c>
      <c r="DY3830">
        <v>0</v>
      </c>
      <c r="EF3830">
        <v>0</v>
      </c>
      <c r="EM3830">
        <v>0</v>
      </c>
      <c r="ET3830">
        <v>0</v>
      </c>
      <c r="FA3830">
        <v>0</v>
      </c>
      <c r="FH3830">
        <v>0</v>
      </c>
      <c r="FK3830">
        <v>0</v>
      </c>
      <c r="FL3830">
        <v>0</v>
      </c>
      <c r="FM3830">
        <v>0</v>
      </c>
      <c r="FN3830">
        <v>0</v>
      </c>
      <c r="FO3830">
        <v>0</v>
      </c>
      <c r="FP3830">
        <v>0</v>
      </c>
      <c r="FQ3830">
        <v>0</v>
      </c>
      <c r="FR3830">
        <v>0</v>
      </c>
      <c r="FS3830" t="s">
        <v>349</v>
      </c>
      <c r="FT3830">
        <v>0</v>
      </c>
      <c r="FU3830">
        <v>0</v>
      </c>
      <c r="FX3830" t="s">
        <v>349</v>
      </c>
      <c r="FZ3830" t="s">
        <v>349</v>
      </c>
      <c r="GA3830">
        <v>0</v>
      </c>
      <c r="GB3830">
        <v>0</v>
      </c>
      <c r="GC3830" t="s">
        <v>349</v>
      </c>
      <c r="GD3830" t="s">
        <v>355</v>
      </c>
      <c r="GE3830" t="s">
        <v>354</v>
      </c>
      <c r="GF3830" t="s">
        <v>355</v>
      </c>
      <c r="GG3830">
        <v>14</v>
      </c>
      <c r="GH3830" t="s">
        <v>356</v>
      </c>
    </row>
    <row r="3831" spans="1:191" x14ac:dyDescent="0.35">
      <c r="A3831" t="s">
        <v>69</v>
      </c>
      <c r="B3831" t="s">
        <v>70</v>
      </c>
      <c r="C3831" t="s">
        <v>8932</v>
      </c>
      <c r="D3831" t="s">
        <v>8933</v>
      </c>
      <c r="E3831" t="s">
        <v>8941</v>
      </c>
      <c r="F3831" t="s">
        <v>8933</v>
      </c>
      <c r="G3831" t="s">
        <v>8942</v>
      </c>
      <c r="H3831" t="s">
        <v>8943</v>
      </c>
      <c r="I3831">
        <v>14</v>
      </c>
      <c r="J3831">
        <v>8</v>
      </c>
      <c r="K3831" t="s">
        <v>345</v>
      </c>
      <c r="L3831">
        <v>6.1745500560000002</v>
      </c>
      <c r="M3831">
        <v>27.690900800000001</v>
      </c>
      <c r="N3831" t="s">
        <v>346</v>
      </c>
      <c r="O3831" t="s">
        <v>347</v>
      </c>
      <c r="P3831" s="133">
        <v>26</v>
      </c>
      <c r="Q3831" s="133">
        <v>156</v>
      </c>
      <c r="R3831" s="133">
        <v>26</v>
      </c>
      <c r="S3831" s="133">
        <v>156</v>
      </c>
      <c r="T3831" s="133">
        <v>0</v>
      </c>
      <c r="W3831">
        <v>0</v>
      </c>
      <c r="Z3831">
        <v>156</v>
      </c>
      <c r="AA3831" t="s">
        <v>70</v>
      </c>
      <c r="AB3831" t="s">
        <v>8933</v>
      </c>
      <c r="AC3831">
        <v>0</v>
      </c>
      <c r="AF3831">
        <v>0</v>
      </c>
      <c r="AI3831">
        <v>0</v>
      </c>
      <c r="AL3831" t="s">
        <v>349</v>
      </c>
      <c r="AM3831">
        <v>0</v>
      </c>
      <c r="AN3831">
        <v>0</v>
      </c>
      <c r="AO3831">
        <v>0</v>
      </c>
      <c r="AR3831">
        <v>0</v>
      </c>
      <c r="AU3831">
        <v>0</v>
      </c>
      <c r="AX3831">
        <v>0</v>
      </c>
      <c r="BA3831">
        <v>0</v>
      </c>
      <c r="BD3831">
        <v>0</v>
      </c>
      <c r="BE3831">
        <v>0</v>
      </c>
      <c r="BF3831">
        <v>0</v>
      </c>
      <c r="BG3831">
        <v>0</v>
      </c>
      <c r="BH3831" t="s">
        <v>349</v>
      </c>
      <c r="BI3831">
        <v>0</v>
      </c>
      <c r="BJ3831">
        <v>0</v>
      </c>
      <c r="BK3831">
        <v>0</v>
      </c>
      <c r="BL3831">
        <v>0</v>
      </c>
      <c r="BM3831">
        <v>0</v>
      </c>
      <c r="BN3831" t="s">
        <v>349</v>
      </c>
      <c r="BO3831">
        <v>0</v>
      </c>
      <c r="BP3831">
        <v>0</v>
      </c>
      <c r="BQ3831">
        <v>156</v>
      </c>
      <c r="BR3831">
        <v>0</v>
      </c>
      <c r="BS3831">
        <v>0</v>
      </c>
      <c r="BT3831" t="s">
        <v>349</v>
      </c>
      <c r="BU3831">
        <v>0</v>
      </c>
      <c r="BV3831">
        <v>0</v>
      </c>
      <c r="BW3831">
        <v>0</v>
      </c>
      <c r="BX3831">
        <v>0</v>
      </c>
      <c r="BY3831">
        <v>0</v>
      </c>
      <c r="BZ3831" t="s">
        <v>349</v>
      </c>
      <c r="CA3831">
        <v>0</v>
      </c>
      <c r="CB3831">
        <v>0</v>
      </c>
      <c r="CC3831">
        <v>0</v>
      </c>
      <c r="CD3831">
        <v>0</v>
      </c>
      <c r="CE3831">
        <v>0</v>
      </c>
      <c r="CF3831" t="s">
        <v>349</v>
      </c>
      <c r="CG3831">
        <v>0</v>
      </c>
      <c r="CH3831">
        <v>0</v>
      </c>
      <c r="CI3831">
        <v>0</v>
      </c>
      <c r="CJ3831" t="s">
        <v>349</v>
      </c>
      <c r="CK3831">
        <v>0</v>
      </c>
      <c r="CL3831" t="s">
        <v>349</v>
      </c>
      <c r="CM3831">
        <v>0</v>
      </c>
      <c r="CN3831" s="133">
        <v>0</v>
      </c>
      <c r="CO3831" s="133" t="s">
        <v>347</v>
      </c>
      <c r="CP3831" s="133">
        <v>617</v>
      </c>
      <c r="CQ3831" s="133">
        <v>3019</v>
      </c>
      <c r="CR3831">
        <v>617</v>
      </c>
      <c r="CS3831">
        <v>3019</v>
      </c>
      <c r="CT3831">
        <v>0</v>
      </c>
      <c r="CY3831">
        <v>0</v>
      </c>
      <c r="DD3831">
        <v>0</v>
      </c>
      <c r="DI3831">
        <v>0</v>
      </c>
      <c r="DN3831">
        <v>0</v>
      </c>
      <c r="DS3831">
        <v>3019</v>
      </c>
      <c r="DT3831" t="s">
        <v>348</v>
      </c>
      <c r="DU3831" t="s">
        <v>348</v>
      </c>
      <c r="DV3831" t="s">
        <v>349</v>
      </c>
      <c r="DW3831">
        <v>0</v>
      </c>
      <c r="DX3831">
        <v>0</v>
      </c>
      <c r="DY3831">
        <v>0</v>
      </c>
      <c r="EF3831">
        <v>0</v>
      </c>
      <c r="EM3831">
        <v>0</v>
      </c>
      <c r="ET3831">
        <v>0</v>
      </c>
      <c r="FA3831">
        <v>0</v>
      </c>
      <c r="FH3831">
        <v>0</v>
      </c>
      <c r="FK3831">
        <v>499</v>
      </c>
      <c r="FL3831">
        <v>2011</v>
      </c>
      <c r="FM3831">
        <v>77</v>
      </c>
      <c r="FN3831">
        <v>891</v>
      </c>
      <c r="FO3831">
        <v>41</v>
      </c>
      <c r="FP3831">
        <v>117</v>
      </c>
      <c r="FQ3831">
        <v>0</v>
      </c>
      <c r="FR3831">
        <v>0</v>
      </c>
      <c r="FS3831" t="s">
        <v>349</v>
      </c>
      <c r="FT3831">
        <v>0</v>
      </c>
      <c r="FU3831">
        <v>0</v>
      </c>
      <c r="FX3831" t="s">
        <v>349</v>
      </c>
      <c r="FZ3831" t="s">
        <v>349</v>
      </c>
      <c r="GA3831">
        <v>0</v>
      </c>
      <c r="GB3831">
        <v>0</v>
      </c>
      <c r="GD3831" t="s">
        <v>355</v>
      </c>
      <c r="GE3831" t="s">
        <v>354</v>
      </c>
      <c r="GF3831" t="s">
        <v>355</v>
      </c>
      <c r="GG3831">
        <v>14</v>
      </c>
      <c r="GH3831" t="s">
        <v>356</v>
      </c>
    </row>
    <row r="3832" spans="1:191" x14ac:dyDescent="0.35">
      <c r="A3832" t="s">
        <v>69</v>
      </c>
      <c r="B3832" t="s">
        <v>70</v>
      </c>
      <c r="C3832" t="s">
        <v>8932</v>
      </c>
      <c r="D3832" t="s">
        <v>8933</v>
      </c>
      <c r="E3832" t="s">
        <v>8941</v>
      </c>
      <c r="F3832" t="s">
        <v>8933</v>
      </c>
      <c r="G3832" t="s">
        <v>8944</v>
      </c>
      <c r="H3832" t="s">
        <v>8945</v>
      </c>
      <c r="I3832">
        <v>14</v>
      </c>
      <c r="J3832">
        <v>9</v>
      </c>
      <c r="K3832" t="s">
        <v>345</v>
      </c>
      <c r="L3832">
        <v>6.3891999999999998</v>
      </c>
      <c r="M3832">
        <v>27.875</v>
      </c>
      <c r="N3832" t="s">
        <v>346</v>
      </c>
      <c r="O3832" t="s">
        <v>347</v>
      </c>
      <c r="P3832" s="133">
        <v>811</v>
      </c>
      <c r="Q3832" s="133">
        <v>4866</v>
      </c>
      <c r="R3832" s="133">
        <v>811</v>
      </c>
      <c r="S3832" s="133">
        <v>4866</v>
      </c>
      <c r="T3832" s="133">
        <v>0</v>
      </c>
      <c r="W3832">
        <v>0</v>
      </c>
      <c r="Z3832">
        <v>4866</v>
      </c>
      <c r="AA3832" t="s">
        <v>70</v>
      </c>
      <c r="AB3832" t="s">
        <v>8933</v>
      </c>
      <c r="AC3832">
        <v>0</v>
      </c>
      <c r="AF3832">
        <v>0</v>
      </c>
      <c r="AI3832">
        <v>0</v>
      </c>
      <c r="AL3832" t="s">
        <v>349</v>
      </c>
      <c r="AM3832">
        <v>0</v>
      </c>
      <c r="AN3832">
        <v>0</v>
      </c>
      <c r="AO3832">
        <v>0</v>
      </c>
      <c r="AR3832">
        <v>0</v>
      </c>
      <c r="AU3832">
        <v>0</v>
      </c>
      <c r="AX3832">
        <v>0</v>
      </c>
      <c r="BA3832">
        <v>0</v>
      </c>
      <c r="BD3832">
        <v>0</v>
      </c>
      <c r="BE3832">
        <v>0</v>
      </c>
      <c r="BF3832">
        <v>0</v>
      </c>
      <c r="BG3832">
        <v>0</v>
      </c>
      <c r="BH3832" t="s">
        <v>349</v>
      </c>
      <c r="BI3832">
        <v>0</v>
      </c>
      <c r="BJ3832">
        <v>0</v>
      </c>
      <c r="BK3832">
        <v>0</v>
      </c>
      <c r="BL3832">
        <v>0</v>
      </c>
      <c r="BM3832">
        <v>0</v>
      </c>
      <c r="BN3832" t="s">
        <v>349</v>
      </c>
      <c r="BO3832">
        <v>0</v>
      </c>
      <c r="BP3832">
        <v>0</v>
      </c>
      <c r="BQ3832">
        <v>4866</v>
      </c>
      <c r="BR3832">
        <v>0</v>
      </c>
      <c r="BS3832">
        <v>0</v>
      </c>
      <c r="BT3832" t="s">
        <v>349</v>
      </c>
      <c r="BU3832">
        <v>0</v>
      </c>
      <c r="BV3832">
        <v>0</v>
      </c>
      <c r="BW3832">
        <v>0</v>
      </c>
      <c r="BX3832">
        <v>0</v>
      </c>
      <c r="BY3832">
        <v>0</v>
      </c>
      <c r="BZ3832" t="s">
        <v>349</v>
      </c>
      <c r="CA3832">
        <v>0</v>
      </c>
      <c r="CB3832">
        <v>0</v>
      </c>
      <c r="CC3832">
        <v>0</v>
      </c>
      <c r="CD3832">
        <v>0</v>
      </c>
      <c r="CE3832">
        <v>0</v>
      </c>
      <c r="CF3832" t="s">
        <v>349</v>
      </c>
      <c r="CG3832">
        <v>0</v>
      </c>
      <c r="CH3832">
        <v>0</v>
      </c>
      <c r="CI3832">
        <v>0</v>
      </c>
      <c r="CJ3832" t="s">
        <v>349</v>
      </c>
      <c r="CK3832">
        <v>0</v>
      </c>
      <c r="CL3832" t="s">
        <v>349</v>
      </c>
      <c r="CM3832">
        <v>0</v>
      </c>
      <c r="CN3832" s="133">
        <v>0</v>
      </c>
      <c r="CO3832" s="133" t="s">
        <v>349</v>
      </c>
      <c r="CP3832" s="133">
        <v>0</v>
      </c>
      <c r="CQ3832" s="133">
        <v>0</v>
      </c>
      <c r="CR3832">
        <v>0</v>
      </c>
      <c r="CS3832">
        <v>0</v>
      </c>
      <c r="CT3832">
        <v>0</v>
      </c>
      <c r="CY3832">
        <v>0</v>
      </c>
      <c r="DD3832">
        <v>0</v>
      </c>
      <c r="DI3832">
        <v>0</v>
      </c>
      <c r="DN3832">
        <v>0</v>
      </c>
      <c r="DS3832">
        <v>0</v>
      </c>
      <c r="DV3832" t="s">
        <v>349</v>
      </c>
      <c r="DW3832">
        <v>0</v>
      </c>
      <c r="DX3832">
        <v>0</v>
      </c>
      <c r="DY3832">
        <v>0</v>
      </c>
      <c r="EF3832">
        <v>0</v>
      </c>
      <c r="EM3832">
        <v>0</v>
      </c>
      <c r="ET3832">
        <v>0</v>
      </c>
      <c r="FA3832">
        <v>0</v>
      </c>
      <c r="FH3832">
        <v>0</v>
      </c>
      <c r="FK3832">
        <v>0</v>
      </c>
      <c r="FL3832">
        <v>0</v>
      </c>
      <c r="FM3832">
        <v>0</v>
      </c>
      <c r="FN3832">
        <v>0</v>
      </c>
      <c r="FO3832">
        <v>0</v>
      </c>
      <c r="FP3832">
        <v>0</v>
      </c>
      <c r="FQ3832">
        <v>0</v>
      </c>
      <c r="FR3832">
        <v>0</v>
      </c>
      <c r="FS3832" t="s">
        <v>349</v>
      </c>
      <c r="FT3832">
        <v>0</v>
      </c>
      <c r="FU3832">
        <v>0</v>
      </c>
      <c r="FX3832" t="s">
        <v>349</v>
      </c>
      <c r="FZ3832" t="s">
        <v>349</v>
      </c>
      <c r="GA3832">
        <v>0</v>
      </c>
      <c r="GB3832">
        <v>0</v>
      </c>
      <c r="GC3832" t="s">
        <v>349</v>
      </c>
      <c r="GD3832" t="s">
        <v>355</v>
      </c>
      <c r="GE3832" t="s">
        <v>354</v>
      </c>
      <c r="GF3832" t="s">
        <v>354</v>
      </c>
      <c r="GG3832">
        <v>14</v>
      </c>
      <c r="GH3832" t="s">
        <v>356</v>
      </c>
    </row>
    <row r="3833" spans="1:191" x14ac:dyDescent="0.35">
      <c r="A3833" t="s">
        <v>69</v>
      </c>
      <c r="B3833" t="s">
        <v>70</v>
      </c>
      <c r="C3833" t="s">
        <v>8932</v>
      </c>
      <c r="D3833" t="s">
        <v>8933</v>
      </c>
      <c r="E3833" t="s">
        <v>8941</v>
      </c>
      <c r="F3833" t="s">
        <v>8933</v>
      </c>
      <c r="G3833" t="s">
        <v>9234</v>
      </c>
      <c r="H3833" t="s">
        <v>9235</v>
      </c>
      <c r="I3833">
        <v>14</v>
      </c>
      <c r="J3833">
        <v>11</v>
      </c>
      <c r="K3833" t="s">
        <v>413</v>
      </c>
      <c r="L3833">
        <v>6.3970000000000002</v>
      </c>
      <c r="M3833">
        <v>27.87</v>
      </c>
      <c r="N3833" t="s">
        <v>8199</v>
      </c>
      <c r="O3833" t="s">
        <v>349</v>
      </c>
      <c r="P3833" s="133">
        <v>0</v>
      </c>
      <c r="Q3833" s="133">
        <v>0</v>
      </c>
      <c r="R3833" s="133">
        <v>0</v>
      </c>
      <c r="S3833" s="133">
        <v>0</v>
      </c>
      <c r="T3833" s="133">
        <v>0</v>
      </c>
      <c r="W3833">
        <v>0</v>
      </c>
      <c r="Z3833">
        <v>0</v>
      </c>
      <c r="AC3833">
        <v>0</v>
      </c>
      <c r="AF3833">
        <v>0</v>
      </c>
      <c r="AI3833">
        <v>0</v>
      </c>
      <c r="AL3833" t="s">
        <v>349</v>
      </c>
      <c r="AM3833">
        <v>0</v>
      </c>
      <c r="AN3833">
        <v>0</v>
      </c>
      <c r="AO3833">
        <v>0</v>
      </c>
      <c r="AR3833">
        <v>0</v>
      </c>
      <c r="AU3833">
        <v>0</v>
      </c>
      <c r="AX3833">
        <v>0</v>
      </c>
      <c r="BA3833">
        <v>0</v>
      </c>
      <c r="BD3833">
        <v>0</v>
      </c>
      <c r="BE3833">
        <v>0</v>
      </c>
      <c r="BF3833">
        <v>0</v>
      </c>
      <c r="BG3833">
        <v>0</v>
      </c>
      <c r="BH3833" t="s">
        <v>349</v>
      </c>
      <c r="BI3833">
        <v>0</v>
      </c>
      <c r="BJ3833">
        <v>0</v>
      </c>
      <c r="BK3833">
        <v>0</v>
      </c>
      <c r="BL3833">
        <v>0</v>
      </c>
      <c r="BM3833">
        <v>0</v>
      </c>
      <c r="BN3833" t="s">
        <v>349</v>
      </c>
      <c r="BO3833">
        <v>0</v>
      </c>
      <c r="BP3833">
        <v>0</v>
      </c>
      <c r="BQ3833">
        <v>0</v>
      </c>
      <c r="BR3833">
        <v>0</v>
      </c>
      <c r="BS3833">
        <v>0</v>
      </c>
      <c r="BT3833" t="s">
        <v>349</v>
      </c>
      <c r="BU3833">
        <v>0</v>
      </c>
      <c r="BV3833">
        <v>0</v>
      </c>
      <c r="BW3833">
        <v>0</v>
      </c>
      <c r="BX3833">
        <v>0</v>
      </c>
      <c r="BY3833">
        <v>0</v>
      </c>
      <c r="BZ3833" t="s">
        <v>349</v>
      </c>
      <c r="CA3833">
        <v>0</v>
      </c>
      <c r="CB3833">
        <v>0</v>
      </c>
      <c r="CC3833">
        <v>0</v>
      </c>
      <c r="CD3833">
        <v>0</v>
      </c>
      <c r="CE3833">
        <v>0</v>
      </c>
      <c r="CF3833" t="s">
        <v>349</v>
      </c>
      <c r="CG3833">
        <v>0</v>
      </c>
      <c r="CH3833">
        <v>0</v>
      </c>
      <c r="CI3833">
        <v>0</v>
      </c>
      <c r="CJ3833" t="s">
        <v>349</v>
      </c>
      <c r="CK3833">
        <v>0</v>
      </c>
      <c r="CL3833" t="s">
        <v>349</v>
      </c>
      <c r="CM3833">
        <v>0</v>
      </c>
      <c r="CN3833" s="133">
        <v>0</v>
      </c>
      <c r="CO3833" s="133" t="s">
        <v>349</v>
      </c>
      <c r="CP3833" s="133">
        <v>0</v>
      </c>
      <c r="CQ3833" s="133">
        <v>0</v>
      </c>
      <c r="CR3833">
        <v>0</v>
      </c>
      <c r="CS3833">
        <v>0</v>
      </c>
      <c r="CT3833">
        <v>0</v>
      </c>
      <c r="CY3833">
        <v>0</v>
      </c>
      <c r="DD3833">
        <v>0</v>
      </c>
      <c r="DI3833">
        <v>0</v>
      </c>
      <c r="DN3833">
        <v>0</v>
      </c>
      <c r="DS3833">
        <v>0</v>
      </c>
      <c r="DV3833" t="s">
        <v>349</v>
      </c>
      <c r="DW3833">
        <v>0</v>
      </c>
      <c r="DX3833">
        <v>0</v>
      </c>
      <c r="DY3833">
        <v>0</v>
      </c>
      <c r="EF3833">
        <v>0</v>
      </c>
      <c r="EM3833">
        <v>0</v>
      </c>
      <c r="ET3833">
        <v>0</v>
      </c>
      <c r="FA3833">
        <v>0</v>
      </c>
      <c r="FH3833">
        <v>0</v>
      </c>
      <c r="FK3833">
        <v>0</v>
      </c>
      <c r="FL3833">
        <v>0</v>
      </c>
      <c r="FM3833">
        <v>0</v>
      </c>
      <c r="FN3833">
        <v>0</v>
      </c>
      <c r="FO3833">
        <v>0</v>
      </c>
      <c r="FP3833">
        <v>0</v>
      </c>
      <c r="FQ3833">
        <v>0</v>
      </c>
      <c r="FR3833">
        <v>0</v>
      </c>
      <c r="FS3833" t="s">
        <v>349</v>
      </c>
      <c r="FT3833">
        <v>0</v>
      </c>
      <c r="FU3833">
        <v>0</v>
      </c>
      <c r="FX3833" t="s">
        <v>349</v>
      </c>
      <c r="FZ3833" t="s">
        <v>349</v>
      </c>
      <c r="GA3833">
        <v>0</v>
      </c>
      <c r="GB3833">
        <v>0</v>
      </c>
      <c r="GG3833">
        <v>14</v>
      </c>
      <c r="GH3833" t="s">
        <v>356</v>
      </c>
      <c r="GI3833" t="s">
        <v>9242</v>
      </c>
    </row>
    <row r="3834" spans="1:191" x14ac:dyDescent="0.35">
      <c r="A3834" t="s">
        <v>69</v>
      </c>
      <c r="B3834" t="s">
        <v>70</v>
      </c>
      <c r="C3834" t="s">
        <v>8932</v>
      </c>
      <c r="D3834" t="s">
        <v>8933</v>
      </c>
      <c r="E3834" t="s">
        <v>8941</v>
      </c>
      <c r="F3834" t="s">
        <v>8933</v>
      </c>
      <c r="G3834" t="s">
        <v>8946</v>
      </c>
      <c r="H3834" t="s">
        <v>8947</v>
      </c>
      <c r="I3834">
        <v>14</v>
      </c>
      <c r="J3834">
        <v>4</v>
      </c>
      <c r="K3834" t="s">
        <v>345</v>
      </c>
      <c r="L3834">
        <v>6.3974200000000003</v>
      </c>
      <c r="M3834">
        <v>27.765049999999999</v>
      </c>
      <c r="N3834" t="s">
        <v>346</v>
      </c>
      <c r="O3834" t="s">
        <v>347</v>
      </c>
      <c r="P3834" s="133">
        <v>192</v>
      </c>
      <c r="Q3834" s="133">
        <v>1152</v>
      </c>
      <c r="R3834" s="133">
        <v>192</v>
      </c>
      <c r="S3834" s="133">
        <v>1152</v>
      </c>
      <c r="T3834" s="133">
        <v>0</v>
      </c>
      <c r="W3834">
        <v>0</v>
      </c>
      <c r="Z3834">
        <v>1152</v>
      </c>
      <c r="AA3834" t="s">
        <v>70</v>
      </c>
      <c r="AB3834" t="s">
        <v>8933</v>
      </c>
      <c r="AC3834">
        <v>0</v>
      </c>
      <c r="AF3834">
        <v>0</v>
      </c>
      <c r="AI3834">
        <v>0</v>
      </c>
      <c r="AL3834" t="s">
        <v>349</v>
      </c>
      <c r="AM3834">
        <v>0</v>
      </c>
      <c r="AN3834">
        <v>0</v>
      </c>
      <c r="AO3834">
        <v>0</v>
      </c>
      <c r="AR3834">
        <v>0</v>
      </c>
      <c r="AU3834">
        <v>0</v>
      </c>
      <c r="AX3834">
        <v>0</v>
      </c>
      <c r="BA3834">
        <v>0</v>
      </c>
      <c r="BD3834">
        <v>0</v>
      </c>
      <c r="BE3834">
        <v>0</v>
      </c>
      <c r="BF3834">
        <v>0</v>
      </c>
      <c r="BG3834">
        <v>0</v>
      </c>
      <c r="BH3834" t="s">
        <v>349</v>
      </c>
      <c r="BI3834">
        <v>0</v>
      </c>
      <c r="BJ3834">
        <v>0</v>
      </c>
      <c r="BK3834">
        <v>0</v>
      </c>
      <c r="BL3834">
        <v>0</v>
      </c>
      <c r="BM3834">
        <v>0</v>
      </c>
      <c r="BN3834" t="s">
        <v>349</v>
      </c>
      <c r="BO3834">
        <v>0</v>
      </c>
      <c r="BP3834">
        <v>0</v>
      </c>
      <c r="BQ3834">
        <v>1152</v>
      </c>
      <c r="BR3834">
        <v>0</v>
      </c>
      <c r="BS3834">
        <v>0</v>
      </c>
      <c r="BT3834" t="s">
        <v>349</v>
      </c>
      <c r="BU3834">
        <v>0</v>
      </c>
      <c r="BV3834">
        <v>0</v>
      </c>
      <c r="BW3834">
        <v>0</v>
      </c>
      <c r="BX3834">
        <v>0</v>
      </c>
      <c r="BY3834">
        <v>0</v>
      </c>
      <c r="BZ3834" t="s">
        <v>349</v>
      </c>
      <c r="CA3834">
        <v>0</v>
      </c>
      <c r="CB3834">
        <v>0</v>
      </c>
      <c r="CC3834">
        <v>0</v>
      </c>
      <c r="CD3834">
        <v>0</v>
      </c>
      <c r="CE3834">
        <v>0</v>
      </c>
      <c r="CF3834" t="s">
        <v>349</v>
      </c>
      <c r="CG3834">
        <v>0</v>
      </c>
      <c r="CH3834">
        <v>0</v>
      </c>
      <c r="CI3834">
        <v>0</v>
      </c>
      <c r="CJ3834" t="s">
        <v>349</v>
      </c>
      <c r="CK3834">
        <v>0</v>
      </c>
      <c r="CL3834" t="s">
        <v>349</v>
      </c>
      <c r="CM3834">
        <v>0</v>
      </c>
      <c r="CN3834" s="133">
        <v>0</v>
      </c>
      <c r="CO3834" s="133" t="s">
        <v>347</v>
      </c>
      <c r="CP3834" s="133">
        <v>789</v>
      </c>
      <c r="CQ3834" s="133">
        <v>5920</v>
      </c>
      <c r="CR3834">
        <v>789</v>
      </c>
      <c r="CS3834">
        <v>5920</v>
      </c>
      <c r="CT3834">
        <v>1783</v>
      </c>
      <c r="CU3834" t="s">
        <v>70</v>
      </c>
      <c r="CV3834" t="s">
        <v>3521</v>
      </c>
      <c r="CW3834" t="s">
        <v>350</v>
      </c>
      <c r="CY3834">
        <v>3770</v>
      </c>
      <c r="CZ3834" t="s">
        <v>70</v>
      </c>
      <c r="DA3834" t="s">
        <v>3521</v>
      </c>
      <c r="DB3834" t="s">
        <v>350</v>
      </c>
      <c r="DD3834">
        <v>0</v>
      </c>
      <c r="DI3834">
        <v>0</v>
      </c>
      <c r="DN3834">
        <v>0</v>
      </c>
      <c r="DS3834">
        <v>367</v>
      </c>
      <c r="DT3834" t="s">
        <v>348</v>
      </c>
      <c r="DU3834" t="s">
        <v>348</v>
      </c>
      <c r="DV3834" t="s">
        <v>349</v>
      </c>
      <c r="DW3834">
        <v>0</v>
      </c>
      <c r="DX3834">
        <v>0</v>
      </c>
      <c r="DY3834">
        <v>0</v>
      </c>
      <c r="EF3834">
        <v>0</v>
      </c>
      <c r="EM3834">
        <v>0</v>
      </c>
      <c r="ET3834">
        <v>0</v>
      </c>
      <c r="FA3834">
        <v>0</v>
      </c>
      <c r="FH3834">
        <v>0</v>
      </c>
      <c r="FK3834">
        <v>23</v>
      </c>
      <c r="FL3834">
        <v>143</v>
      </c>
      <c r="FM3834">
        <v>110</v>
      </c>
      <c r="FN3834">
        <v>671</v>
      </c>
      <c r="FO3834">
        <v>656</v>
      </c>
      <c r="FP3834">
        <v>5106</v>
      </c>
      <c r="FQ3834">
        <v>0</v>
      </c>
      <c r="FR3834">
        <v>0</v>
      </c>
      <c r="FS3834" t="s">
        <v>349</v>
      </c>
      <c r="FT3834">
        <v>0</v>
      </c>
      <c r="FU3834">
        <v>0</v>
      </c>
      <c r="FX3834" t="s">
        <v>349</v>
      </c>
      <c r="FZ3834" t="s">
        <v>349</v>
      </c>
      <c r="GA3834">
        <v>0</v>
      </c>
      <c r="GB3834">
        <v>0</v>
      </c>
      <c r="GC3834" t="s">
        <v>349</v>
      </c>
      <c r="GD3834" t="s">
        <v>354</v>
      </c>
      <c r="GE3834" t="s">
        <v>355</v>
      </c>
      <c r="GF3834" t="s">
        <v>355</v>
      </c>
      <c r="GG3834">
        <v>14</v>
      </c>
      <c r="GH3834" t="s">
        <v>356</v>
      </c>
    </row>
    <row r="3835" spans="1:191" x14ac:dyDescent="0.35">
      <c r="A3835" t="s">
        <v>69</v>
      </c>
      <c r="B3835" t="s">
        <v>70</v>
      </c>
      <c r="C3835" t="s">
        <v>8932</v>
      </c>
      <c r="D3835" t="s">
        <v>8933</v>
      </c>
      <c r="E3835" t="s">
        <v>8941</v>
      </c>
      <c r="F3835" t="s">
        <v>8933</v>
      </c>
      <c r="G3835" t="s">
        <v>8948</v>
      </c>
      <c r="H3835" t="s">
        <v>8949</v>
      </c>
      <c r="I3835">
        <v>14</v>
      </c>
      <c r="J3835">
        <v>8</v>
      </c>
      <c r="K3835" t="s">
        <v>345</v>
      </c>
      <c r="L3835">
        <v>6.3062601090000001</v>
      </c>
      <c r="M3835">
        <v>27.74250031</v>
      </c>
      <c r="N3835" t="s">
        <v>346</v>
      </c>
      <c r="O3835" t="s">
        <v>347</v>
      </c>
      <c r="P3835" s="133">
        <v>24</v>
      </c>
      <c r="Q3835" s="133">
        <v>144</v>
      </c>
      <c r="R3835" s="133">
        <v>24</v>
      </c>
      <c r="S3835" s="133">
        <v>144</v>
      </c>
      <c r="T3835" s="133">
        <v>0</v>
      </c>
      <c r="W3835">
        <v>0</v>
      </c>
      <c r="Z3835">
        <v>144</v>
      </c>
      <c r="AA3835" t="s">
        <v>70</v>
      </c>
      <c r="AB3835" t="s">
        <v>8933</v>
      </c>
      <c r="AC3835">
        <v>0</v>
      </c>
      <c r="AF3835">
        <v>0</v>
      </c>
      <c r="AI3835">
        <v>0</v>
      </c>
      <c r="AL3835" t="s">
        <v>349</v>
      </c>
      <c r="AM3835">
        <v>0</v>
      </c>
      <c r="AN3835">
        <v>0</v>
      </c>
      <c r="AO3835">
        <v>0</v>
      </c>
      <c r="AR3835">
        <v>0</v>
      </c>
      <c r="AU3835">
        <v>0</v>
      </c>
      <c r="AX3835">
        <v>0</v>
      </c>
      <c r="BA3835">
        <v>0</v>
      </c>
      <c r="BD3835">
        <v>0</v>
      </c>
      <c r="BE3835">
        <v>0</v>
      </c>
      <c r="BF3835">
        <v>0</v>
      </c>
      <c r="BG3835">
        <v>0</v>
      </c>
      <c r="BH3835" t="s">
        <v>349</v>
      </c>
      <c r="BI3835">
        <v>0</v>
      </c>
      <c r="BJ3835">
        <v>0</v>
      </c>
      <c r="BK3835">
        <v>0</v>
      </c>
      <c r="BL3835">
        <v>0</v>
      </c>
      <c r="BM3835">
        <v>0</v>
      </c>
      <c r="BN3835" t="s">
        <v>349</v>
      </c>
      <c r="BO3835">
        <v>0</v>
      </c>
      <c r="BP3835">
        <v>0</v>
      </c>
      <c r="BQ3835">
        <v>144</v>
      </c>
      <c r="BR3835">
        <v>0</v>
      </c>
      <c r="BS3835">
        <v>0</v>
      </c>
      <c r="BT3835" t="s">
        <v>349</v>
      </c>
      <c r="BU3835">
        <v>0</v>
      </c>
      <c r="BV3835">
        <v>0</v>
      </c>
      <c r="BW3835">
        <v>0</v>
      </c>
      <c r="BX3835">
        <v>0</v>
      </c>
      <c r="BY3835">
        <v>0</v>
      </c>
      <c r="BZ3835" t="s">
        <v>349</v>
      </c>
      <c r="CA3835">
        <v>0</v>
      </c>
      <c r="CB3835">
        <v>0</v>
      </c>
      <c r="CC3835">
        <v>0</v>
      </c>
      <c r="CD3835">
        <v>0</v>
      </c>
      <c r="CE3835">
        <v>0</v>
      </c>
      <c r="CF3835" t="s">
        <v>349</v>
      </c>
      <c r="CG3835">
        <v>0</v>
      </c>
      <c r="CH3835">
        <v>0</v>
      </c>
      <c r="CI3835">
        <v>0</v>
      </c>
      <c r="CJ3835" t="s">
        <v>349</v>
      </c>
      <c r="CK3835">
        <v>0</v>
      </c>
      <c r="CL3835" t="s">
        <v>349</v>
      </c>
      <c r="CM3835">
        <v>0</v>
      </c>
      <c r="CN3835" s="133">
        <v>0</v>
      </c>
      <c r="CO3835" s="133" t="s">
        <v>347</v>
      </c>
      <c r="CP3835" s="133">
        <v>657</v>
      </c>
      <c r="CQ3835" s="133">
        <v>3844</v>
      </c>
      <c r="CR3835">
        <v>657</v>
      </c>
      <c r="CS3835">
        <v>3844</v>
      </c>
      <c r="CT3835">
        <v>841</v>
      </c>
      <c r="CU3835" t="s">
        <v>70</v>
      </c>
      <c r="CV3835" t="s">
        <v>3521</v>
      </c>
      <c r="CW3835" t="s">
        <v>350</v>
      </c>
      <c r="CY3835">
        <v>1763</v>
      </c>
      <c r="CZ3835" t="s">
        <v>70</v>
      </c>
      <c r="DA3835" t="s">
        <v>3521</v>
      </c>
      <c r="DB3835" t="s">
        <v>350</v>
      </c>
      <c r="DD3835">
        <v>0</v>
      </c>
      <c r="DI3835">
        <v>0</v>
      </c>
      <c r="DN3835">
        <v>0</v>
      </c>
      <c r="DS3835">
        <v>1240</v>
      </c>
      <c r="DT3835" t="s">
        <v>348</v>
      </c>
      <c r="DU3835" t="s">
        <v>348</v>
      </c>
      <c r="DV3835" t="s">
        <v>349</v>
      </c>
      <c r="DW3835">
        <v>0</v>
      </c>
      <c r="DX3835">
        <v>0</v>
      </c>
      <c r="DY3835">
        <v>0</v>
      </c>
      <c r="EF3835">
        <v>0</v>
      </c>
      <c r="EM3835">
        <v>0</v>
      </c>
      <c r="ET3835">
        <v>0</v>
      </c>
      <c r="FA3835">
        <v>0</v>
      </c>
      <c r="FH3835">
        <v>0</v>
      </c>
      <c r="FK3835">
        <v>359</v>
      </c>
      <c r="FL3835">
        <v>1615</v>
      </c>
      <c r="FM3835">
        <v>141</v>
      </c>
      <c r="FN3835">
        <v>634</v>
      </c>
      <c r="FO3835">
        <v>157</v>
      </c>
      <c r="FP3835">
        <v>1595</v>
      </c>
      <c r="FQ3835">
        <v>0</v>
      </c>
      <c r="FR3835">
        <v>0</v>
      </c>
      <c r="FS3835" t="s">
        <v>349</v>
      </c>
      <c r="FT3835">
        <v>0</v>
      </c>
      <c r="FU3835">
        <v>0</v>
      </c>
      <c r="FX3835" t="s">
        <v>349</v>
      </c>
      <c r="FZ3835" t="s">
        <v>349</v>
      </c>
      <c r="GA3835">
        <v>0</v>
      </c>
      <c r="GB3835">
        <v>0</v>
      </c>
      <c r="GC3835" t="s">
        <v>349</v>
      </c>
      <c r="GD3835" t="s">
        <v>354</v>
      </c>
      <c r="GE3835" t="s">
        <v>354</v>
      </c>
      <c r="GF3835" t="s">
        <v>354</v>
      </c>
      <c r="GG3835">
        <v>14</v>
      </c>
      <c r="GH3835" t="s">
        <v>356</v>
      </c>
    </row>
    <row r="3836" spans="1:191" x14ac:dyDescent="0.35">
      <c r="A3836" t="s">
        <v>69</v>
      </c>
      <c r="B3836" t="s">
        <v>70</v>
      </c>
      <c r="C3836" t="s">
        <v>8932</v>
      </c>
      <c r="D3836" t="s">
        <v>8933</v>
      </c>
      <c r="E3836" t="s">
        <v>8941</v>
      </c>
      <c r="F3836" t="s">
        <v>8933</v>
      </c>
      <c r="G3836" t="s">
        <v>8950</v>
      </c>
      <c r="H3836" t="s">
        <v>8951</v>
      </c>
      <c r="I3836">
        <v>14</v>
      </c>
      <c r="J3836">
        <v>11</v>
      </c>
      <c r="K3836" t="s">
        <v>345</v>
      </c>
      <c r="L3836">
        <v>6.3550000000000004</v>
      </c>
      <c r="M3836">
        <v>27.759</v>
      </c>
      <c r="N3836" t="s">
        <v>346</v>
      </c>
      <c r="O3836" t="s">
        <v>347</v>
      </c>
      <c r="P3836" s="133">
        <v>17</v>
      </c>
      <c r="Q3836" s="133">
        <v>102</v>
      </c>
      <c r="R3836" s="133">
        <v>17</v>
      </c>
      <c r="S3836" s="133">
        <v>102</v>
      </c>
      <c r="T3836" s="133">
        <v>0</v>
      </c>
      <c r="W3836">
        <v>0</v>
      </c>
      <c r="Z3836">
        <v>102</v>
      </c>
      <c r="AA3836" t="s">
        <v>70</v>
      </c>
      <c r="AB3836" t="s">
        <v>8933</v>
      </c>
      <c r="AC3836">
        <v>0</v>
      </c>
      <c r="AF3836">
        <v>0</v>
      </c>
      <c r="AI3836">
        <v>0</v>
      </c>
      <c r="AL3836" t="s">
        <v>349</v>
      </c>
      <c r="AM3836">
        <v>0</v>
      </c>
      <c r="AN3836">
        <v>0</v>
      </c>
      <c r="AO3836">
        <v>0</v>
      </c>
      <c r="AR3836">
        <v>0</v>
      </c>
      <c r="AU3836">
        <v>0</v>
      </c>
      <c r="AX3836">
        <v>0</v>
      </c>
      <c r="BA3836">
        <v>0</v>
      </c>
      <c r="BD3836">
        <v>0</v>
      </c>
      <c r="BE3836">
        <v>0</v>
      </c>
      <c r="BF3836">
        <v>0</v>
      </c>
      <c r="BG3836">
        <v>0</v>
      </c>
      <c r="BH3836" t="s">
        <v>349</v>
      </c>
      <c r="BI3836">
        <v>0</v>
      </c>
      <c r="BJ3836">
        <v>0</v>
      </c>
      <c r="BK3836">
        <v>0</v>
      </c>
      <c r="BL3836">
        <v>0</v>
      </c>
      <c r="BM3836">
        <v>0</v>
      </c>
      <c r="BN3836" t="s">
        <v>349</v>
      </c>
      <c r="BO3836">
        <v>0</v>
      </c>
      <c r="BP3836">
        <v>0</v>
      </c>
      <c r="BQ3836">
        <v>102</v>
      </c>
      <c r="BR3836">
        <v>0</v>
      </c>
      <c r="BS3836">
        <v>0</v>
      </c>
      <c r="BT3836" t="s">
        <v>349</v>
      </c>
      <c r="BU3836">
        <v>0</v>
      </c>
      <c r="BV3836">
        <v>0</v>
      </c>
      <c r="BW3836">
        <v>0</v>
      </c>
      <c r="BX3836">
        <v>0</v>
      </c>
      <c r="BY3836">
        <v>0</v>
      </c>
      <c r="BZ3836" t="s">
        <v>349</v>
      </c>
      <c r="CA3836">
        <v>0</v>
      </c>
      <c r="CB3836">
        <v>0</v>
      </c>
      <c r="CC3836">
        <v>0</v>
      </c>
      <c r="CD3836">
        <v>0</v>
      </c>
      <c r="CE3836">
        <v>0</v>
      </c>
      <c r="CF3836" t="s">
        <v>349</v>
      </c>
      <c r="CG3836">
        <v>0</v>
      </c>
      <c r="CH3836">
        <v>0</v>
      </c>
      <c r="CI3836">
        <v>0</v>
      </c>
      <c r="CJ3836" t="s">
        <v>349</v>
      </c>
      <c r="CK3836">
        <v>0</v>
      </c>
      <c r="CL3836" t="s">
        <v>349</v>
      </c>
      <c r="CM3836">
        <v>0</v>
      </c>
      <c r="CN3836" s="133">
        <v>0</v>
      </c>
      <c r="CO3836" s="133" t="s">
        <v>349</v>
      </c>
      <c r="CP3836" s="133">
        <v>0</v>
      </c>
      <c r="CQ3836" s="133">
        <v>0</v>
      </c>
      <c r="CR3836">
        <v>0</v>
      </c>
      <c r="CS3836">
        <v>0</v>
      </c>
      <c r="CT3836">
        <v>0</v>
      </c>
      <c r="CY3836">
        <v>0</v>
      </c>
      <c r="DD3836">
        <v>0</v>
      </c>
      <c r="DI3836">
        <v>0</v>
      </c>
      <c r="DN3836">
        <v>0</v>
      </c>
      <c r="DS3836">
        <v>0</v>
      </c>
      <c r="DV3836" t="s">
        <v>349</v>
      </c>
      <c r="DW3836">
        <v>0</v>
      </c>
      <c r="DX3836">
        <v>0</v>
      </c>
      <c r="DY3836">
        <v>0</v>
      </c>
      <c r="EF3836">
        <v>0</v>
      </c>
      <c r="EM3836">
        <v>0</v>
      </c>
      <c r="ET3836">
        <v>0</v>
      </c>
      <c r="FA3836">
        <v>0</v>
      </c>
      <c r="FH3836">
        <v>0</v>
      </c>
      <c r="FK3836">
        <v>0</v>
      </c>
      <c r="FL3836">
        <v>0</v>
      </c>
      <c r="FM3836">
        <v>0</v>
      </c>
      <c r="FN3836">
        <v>0</v>
      </c>
      <c r="FO3836">
        <v>0</v>
      </c>
      <c r="FP3836">
        <v>0</v>
      </c>
      <c r="FQ3836">
        <v>0</v>
      </c>
      <c r="FR3836">
        <v>0</v>
      </c>
      <c r="FS3836" t="s">
        <v>349</v>
      </c>
      <c r="FT3836">
        <v>0</v>
      </c>
      <c r="FU3836">
        <v>0</v>
      </c>
      <c r="FX3836" t="s">
        <v>349</v>
      </c>
      <c r="FZ3836" t="s">
        <v>349</v>
      </c>
      <c r="GA3836">
        <v>0</v>
      </c>
      <c r="GB3836">
        <v>0</v>
      </c>
      <c r="GC3836" t="s">
        <v>349</v>
      </c>
      <c r="GD3836" t="s">
        <v>355</v>
      </c>
      <c r="GE3836" t="s">
        <v>354</v>
      </c>
      <c r="GF3836" t="s">
        <v>354</v>
      </c>
      <c r="GG3836">
        <v>14</v>
      </c>
      <c r="GH3836" t="s">
        <v>356</v>
      </c>
    </row>
    <row r="3837" spans="1:191" x14ac:dyDescent="0.35">
      <c r="A3837" t="s">
        <v>69</v>
      </c>
      <c r="B3837" t="s">
        <v>70</v>
      </c>
      <c r="C3837" t="s">
        <v>8932</v>
      </c>
      <c r="D3837" t="s">
        <v>8933</v>
      </c>
      <c r="E3837" t="s">
        <v>8941</v>
      </c>
      <c r="F3837" t="s">
        <v>8933</v>
      </c>
      <c r="G3837" t="s">
        <v>8952</v>
      </c>
      <c r="H3837" t="s">
        <v>8535</v>
      </c>
      <c r="I3837">
        <v>14</v>
      </c>
      <c r="J3837">
        <v>4</v>
      </c>
      <c r="K3837" t="s">
        <v>345</v>
      </c>
      <c r="L3837">
        <v>6.4269399639999998</v>
      </c>
      <c r="M3837">
        <v>27.79150009</v>
      </c>
      <c r="N3837" t="s">
        <v>346</v>
      </c>
      <c r="O3837" t="s">
        <v>347</v>
      </c>
      <c r="P3837" s="133">
        <v>114</v>
      </c>
      <c r="Q3837" s="133">
        <v>684</v>
      </c>
      <c r="R3837" s="133">
        <v>114</v>
      </c>
      <c r="S3837" s="133">
        <v>684</v>
      </c>
      <c r="T3837" s="133">
        <v>0</v>
      </c>
      <c r="W3837">
        <v>0</v>
      </c>
      <c r="Z3837">
        <v>0</v>
      </c>
      <c r="AC3837">
        <v>0</v>
      </c>
      <c r="AF3837">
        <v>0</v>
      </c>
      <c r="AI3837">
        <v>684</v>
      </c>
      <c r="AJ3837" t="s">
        <v>348</v>
      </c>
      <c r="AK3837" t="s">
        <v>348</v>
      </c>
      <c r="AL3837" t="s">
        <v>349</v>
      </c>
      <c r="AM3837">
        <v>0</v>
      </c>
      <c r="AN3837">
        <v>0</v>
      </c>
      <c r="AO3837">
        <v>0</v>
      </c>
      <c r="AR3837">
        <v>0</v>
      </c>
      <c r="AU3837">
        <v>0</v>
      </c>
      <c r="AX3837">
        <v>0</v>
      </c>
      <c r="BA3837">
        <v>0</v>
      </c>
      <c r="BD3837">
        <v>0</v>
      </c>
      <c r="BE3837">
        <v>0</v>
      </c>
      <c r="BF3837">
        <v>0</v>
      </c>
      <c r="BG3837">
        <v>0</v>
      </c>
      <c r="BH3837" t="s">
        <v>349</v>
      </c>
      <c r="BI3837">
        <v>0</v>
      </c>
      <c r="BJ3837">
        <v>0</v>
      </c>
      <c r="BK3837">
        <v>0</v>
      </c>
      <c r="BL3837">
        <v>0</v>
      </c>
      <c r="BM3837">
        <v>0</v>
      </c>
      <c r="BN3837" t="s">
        <v>349</v>
      </c>
      <c r="BO3837">
        <v>0</v>
      </c>
      <c r="BP3837">
        <v>0</v>
      </c>
      <c r="BQ3837">
        <v>0</v>
      </c>
      <c r="BR3837">
        <v>0</v>
      </c>
      <c r="BS3837">
        <v>0</v>
      </c>
      <c r="BT3837" t="s">
        <v>349</v>
      </c>
      <c r="BU3837">
        <v>0</v>
      </c>
      <c r="BV3837">
        <v>0</v>
      </c>
      <c r="BW3837">
        <v>0</v>
      </c>
      <c r="BX3837">
        <v>0</v>
      </c>
      <c r="BY3837">
        <v>0</v>
      </c>
      <c r="BZ3837" t="s">
        <v>349</v>
      </c>
      <c r="CA3837">
        <v>0</v>
      </c>
      <c r="CB3837">
        <v>0</v>
      </c>
      <c r="CC3837">
        <v>0</v>
      </c>
      <c r="CD3837">
        <v>0</v>
      </c>
      <c r="CE3837">
        <v>0</v>
      </c>
      <c r="CF3837" t="s">
        <v>349</v>
      </c>
      <c r="CG3837">
        <v>0</v>
      </c>
      <c r="CH3837">
        <v>0</v>
      </c>
      <c r="CI3837">
        <v>684</v>
      </c>
      <c r="CJ3837" t="s">
        <v>349</v>
      </c>
      <c r="CK3837">
        <v>0</v>
      </c>
      <c r="CL3837" t="s">
        <v>349</v>
      </c>
      <c r="CM3837">
        <v>0</v>
      </c>
      <c r="CN3837" s="133">
        <v>0</v>
      </c>
      <c r="CO3837" s="133" t="s">
        <v>347</v>
      </c>
      <c r="CP3837" s="133">
        <v>611</v>
      </c>
      <c r="CQ3837" s="133">
        <v>3017</v>
      </c>
      <c r="CR3837">
        <v>611</v>
      </c>
      <c r="CS3837">
        <v>3017</v>
      </c>
      <c r="CT3837">
        <v>921</v>
      </c>
      <c r="CU3837" t="s">
        <v>70</v>
      </c>
      <c r="CV3837" t="s">
        <v>3521</v>
      </c>
      <c r="CW3837" t="s">
        <v>350</v>
      </c>
      <c r="CY3837">
        <v>1687</v>
      </c>
      <c r="CZ3837" t="s">
        <v>70</v>
      </c>
      <c r="DA3837" t="s">
        <v>3521</v>
      </c>
      <c r="DB3837" t="s">
        <v>350</v>
      </c>
      <c r="DD3837">
        <v>0</v>
      </c>
      <c r="DI3837">
        <v>0</v>
      </c>
      <c r="DN3837">
        <v>0</v>
      </c>
      <c r="DS3837">
        <v>409</v>
      </c>
      <c r="DT3837" t="s">
        <v>348</v>
      </c>
      <c r="DU3837" t="s">
        <v>348</v>
      </c>
      <c r="DV3837" t="s">
        <v>349</v>
      </c>
      <c r="DW3837">
        <v>0</v>
      </c>
      <c r="DX3837">
        <v>0</v>
      </c>
      <c r="DY3837">
        <v>0</v>
      </c>
      <c r="EF3837">
        <v>0</v>
      </c>
      <c r="EM3837">
        <v>0</v>
      </c>
      <c r="ET3837">
        <v>0</v>
      </c>
      <c r="FA3837">
        <v>0</v>
      </c>
      <c r="FH3837">
        <v>0</v>
      </c>
      <c r="FK3837">
        <v>11</v>
      </c>
      <c r="FL3837">
        <v>66</v>
      </c>
      <c r="FM3837">
        <v>159</v>
      </c>
      <c r="FN3837">
        <v>912</v>
      </c>
      <c r="FO3837">
        <v>441</v>
      </c>
      <c r="FP3837">
        <v>2039</v>
      </c>
      <c r="FQ3837">
        <v>0</v>
      </c>
      <c r="FR3837">
        <v>0</v>
      </c>
      <c r="FS3837" t="s">
        <v>349</v>
      </c>
      <c r="FT3837">
        <v>0</v>
      </c>
      <c r="FU3837">
        <v>0</v>
      </c>
      <c r="FX3837" t="s">
        <v>349</v>
      </c>
      <c r="FZ3837" t="s">
        <v>349</v>
      </c>
      <c r="GA3837">
        <v>0</v>
      </c>
      <c r="GB3837">
        <v>0</v>
      </c>
      <c r="GC3837" t="s">
        <v>349</v>
      </c>
      <c r="GD3837" t="s">
        <v>354</v>
      </c>
      <c r="GE3837" t="s">
        <v>354</v>
      </c>
      <c r="GF3837" t="s">
        <v>354</v>
      </c>
      <c r="GG3837">
        <v>14</v>
      </c>
      <c r="GH3837" t="s">
        <v>356</v>
      </c>
    </row>
    <row r="3838" spans="1:191" x14ac:dyDescent="0.35">
      <c r="A3838" t="s">
        <v>69</v>
      </c>
      <c r="B3838" t="s">
        <v>70</v>
      </c>
      <c r="C3838" t="s">
        <v>8932</v>
      </c>
      <c r="D3838" t="s">
        <v>8933</v>
      </c>
      <c r="E3838" t="s">
        <v>8941</v>
      </c>
      <c r="F3838" t="s">
        <v>8933</v>
      </c>
      <c r="G3838" t="s">
        <v>8953</v>
      </c>
      <c r="H3838" t="s">
        <v>8954</v>
      </c>
      <c r="I3838">
        <v>14</v>
      </c>
      <c r="J3838">
        <v>8</v>
      </c>
      <c r="K3838" t="s">
        <v>345</v>
      </c>
      <c r="L3838">
        <v>6.6373912180000003</v>
      </c>
      <c r="M3838">
        <v>27.91748497</v>
      </c>
      <c r="N3838" t="s">
        <v>346</v>
      </c>
      <c r="O3838" t="s">
        <v>347</v>
      </c>
      <c r="P3838" s="133">
        <v>41</v>
      </c>
      <c r="Q3838" s="133">
        <v>246</v>
      </c>
      <c r="R3838" s="133">
        <v>41</v>
      </c>
      <c r="S3838" s="133">
        <v>246</v>
      </c>
      <c r="T3838" s="133">
        <v>0</v>
      </c>
      <c r="W3838">
        <v>0</v>
      </c>
      <c r="Z3838">
        <v>246</v>
      </c>
      <c r="AA3838" t="s">
        <v>70</v>
      </c>
      <c r="AB3838" t="s">
        <v>8933</v>
      </c>
      <c r="AC3838">
        <v>0</v>
      </c>
      <c r="AF3838">
        <v>0</v>
      </c>
      <c r="AI3838">
        <v>0</v>
      </c>
      <c r="AL3838" t="s">
        <v>349</v>
      </c>
      <c r="AM3838">
        <v>0</v>
      </c>
      <c r="AN3838">
        <v>0</v>
      </c>
      <c r="AO3838">
        <v>0</v>
      </c>
      <c r="AR3838">
        <v>0</v>
      </c>
      <c r="AU3838">
        <v>0</v>
      </c>
      <c r="AX3838">
        <v>0</v>
      </c>
      <c r="BA3838">
        <v>0</v>
      </c>
      <c r="BD3838">
        <v>0</v>
      </c>
      <c r="BE3838">
        <v>0</v>
      </c>
      <c r="BF3838">
        <v>0</v>
      </c>
      <c r="BG3838">
        <v>0</v>
      </c>
      <c r="BH3838" t="s">
        <v>349</v>
      </c>
      <c r="BI3838">
        <v>0</v>
      </c>
      <c r="BJ3838">
        <v>0</v>
      </c>
      <c r="BK3838">
        <v>0</v>
      </c>
      <c r="BL3838">
        <v>0</v>
      </c>
      <c r="BM3838">
        <v>0</v>
      </c>
      <c r="BN3838" t="s">
        <v>349</v>
      </c>
      <c r="BO3838">
        <v>0</v>
      </c>
      <c r="BP3838">
        <v>0</v>
      </c>
      <c r="BQ3838">
        <v>246</v>
      </c>
      <c r="BR3838">
        <v>0</v>
      </c>
      <c r="BS3838">
        <v>0</v>
      </c>
      <c r="BT3838" t="s">
        <v>349</v>
      </c>
      <c r="BU3838">
        <v>0</v>
      </c>
      <c r="BV3838">
        <v>0</v>
      </c>
      <c r="BW3838">
        <v>0</v>
      </c>
      <c r="BX3838">
        <v>0</v>
      </c>
      <c r="BY3838">
        <v>0</v>
      </c>
      <c r="BZ3838" t="s">
        <v>349</v>
      </c>
      <c r="CA3838">
        <v>0</v>
      </c>
      <c r="CB3838">
        <v>0</v>
      </c>
      <c r="CC3838">
        <v>0</v>
      </c>
      <c r="CD3838">
        <v>0</v>
      </c>
      <c r="CE3838">
        <v>0</v>
      </c>
      <c r="CF3838" t="s">
        <v>349</v>
      </c>
      <c r="CG3838">
        <v>0</v>
      </c>
      <c r="CH3838">
        <v>0</v>
      </c>
      <c r="CI3838">
        <v>0</v>
      </c>
      <c r="CJ3838" t="s">
        <v>349</v>
      </c>
      <c r="CK3838">
        <v>0</v>
      </c>
      <c r="CL3838" t="s">
        <v>349</v>
      </c>
      <c r="CM3838">
        <v>0</v>
      </c>
      <c r="CN3838" s="133">
        <v>0</v>
      </c>
      <c r="CO3838" s="133" t="s">
        <v>347</v>
      </c>
      <c r="CP3838" s="133">
        <v>527</v>
      </c>
      <c r="CQ3838" s="133">
        <v>3162</v>
      </c>
      <c r="CR3838">
        <v>527</v>
      </c>
      <c r="CS3838">
        <v>3162</v>
      </c>
      <c r="CT3838">
        <v>979</v>
      </c>
      <c r="CU3838" t="s">
        <v>70</v>
      </c>
      <c r="CV3838" t="s">
        <v>3521</v>
      </c>
      <c r="CW3838" t="s">
        <v>350</v>
      </c>
      <c r="CY3838">
        <v>1815</v>
      </c>
      <c r="CZ3838" t="s">
        <v>70</v>
      </c>
      <c r="DA3838" t="s">
        <v>3521</v>
      </c>
      <c r="DB3838" t="s">
        <v>350</v>
      </c>
      <c r="DD3838">
        <v>0</v>
      </c>
      <c r="DI3838">
        <v>0</v>
      </c>
      <c r="DN3838">
        <v>0</v>
      </c>
      <c r="DS3838">
        <v>368</v>
      </c>
      <c r="DT3838" t="s">
        <v>348</v>
      </c>
      <c r="DU3838" t="s">
        <v>348</v>
      </c>
      <c r="DV3838" t="s">
        <v>349</v>
      </c>
      <c r="DW3838">
        <v>0</v>
      </c>
      <c r="DX3838">
        <v>0</v>
      </c>
      <c r="DY3838">
        <v>0</v>
      </c>
      <c r="EF3838">
        <v>0</v>
      </c>
      <c r="EM3838">
        <v>0</v>
      </c>
      <c r="ET3838">
        <v>0</v>
      </c>
      <c r="FA3838">
        <v>0</v>
      </c>
      <c r="FH3838">
        <v>0</v>
      </c>
      <c r="FK3838">
        <v>37</v>
      </c>
      <c r="FL3838">
        <v>222</v>
      </c>
      <c r="FM3838">
        <v>183</v>
      </c>
      <c r="FN3838">
        <v>1098</v>
      </c>
      <c r="FO3838">
        <v>307</v>
      </c>
      <c r="FP3838">
        <v>1842</v>
      </c>
      <c r="FQ3838">
        <v>0</v>
      </c>
      <c r="FR3838">
        <v>0</v>
      </c>
      <c r="FS3838" t="s">
        <v>349</v>
      </c>
      <c r="FT3838">
        <v>0</v>
      </c>
      <c r="FU3838">
        <v>0</v>
      </c>
      <c r="FX3838" t="s">
        <v>349</v>
      </c>
      <c r="FZ3838" t="s">
        <v>349</v>
      </c>
      <c r="GA3838">
        <v>0</v>
      </c>
      <c r="GB3838">
        <v>0</v>
      </c>
      <c r="GC3838" t="s">
        <v>349</v>
      </c>
      <c r="GD3838" t="s">
        <v>354</v>
      </c>
      <c r="GE3838" t="s">
        <v>355</v>
      </c>
      <c r="GF3838" t="s">
        <v>354</v>
      </c>
      <c r="GG3838">
        <v>14</v>
      </c>
      <c r="GH3838" t="s">
        <v>356</v>
      </c>
    </row>
    <row r="3839" spans="1:191" x14ac:dyDescent="0.35">
      <c r="A3839" t="s">
        <v>69</v>
      </c>
      <c r="B3839" t="s">
        <v>70</v>
      </c>
      <c r="C3839" t="s">
        <v>8932</v>
      </c>
      <c r="D3839" t="s">
        <v>8933</v>
      </c>
      <c r="E3839" t="s">
        <v>8955</v>
      </c>
      <c r="F3839" t="s">
        <v>8956</v>
      </c>
      <c r="G3839" t="s">
        <v>8957</v>
      </c>
      <c r="H3839" t="s">
        <v>8958</v>
      </c>
      <c r="I3839">
        <v>14</v>
      </c>
      <c r="J3839">
        <v>1</v>
      </c>
      <c r="K3839" t="s">
        <v>345</v>
      </c>
      <c r="L3839">
        <v>5.7279482000000002</v>
      </c>
      <c r="M3839">
        <v>27.413361099999999</v>
      </c>
      <c r="N3839" t="s">
        <v>346</v>
      </c>
      <c r="O3839" t="s">
        <v>347</v>
      </c>
      <c r="P3839" s="133">
        <v>58</v>
      </c>
      <c r="Q3839" s="133">
        <v>348</v>
      </c>
      <c r="R3839" s="133">
        <v>58</v>
      </c>
      <c r="S3839" s="133">
        <v>348</v>
      </c>
      <c r="T3839" s="133">
        <v>0</v>
      </c>
      <c r="W3839">
        <v>0</v>
      </c>
      <c r="Z3839">
        <v>348</v>
      </c>
      <c r="AA3839" t="s">
        <v>70</v>
      </c>
      <c r="AB3839" t="s">
        <v>8933</v>
      </c>
      <c r="AC3839">
        <v>0</v>
      </c>
      <c r="AF3839">
        <v>0</v>
      </c>
      <c r="AI3839">
        <v>0</v>
      </c>
      <c r="AL3839" t="s">
        <v>349</v>
      </c>
      <c r="AM3839">
        <v>0</v>
      </c>
      <c r="AN3839">
        <v>0</v>
      </c>
      <c r="AO3839">
        <v>0</v>
      </c>
      <c r="AR3839">
        <v>0</v>
      </c>
      <c r="AU3839">
        <v>0</v>
      </c>
      <c r="AX3839">
        <v>0</v>
      </c>
      <c r="BA3839">
        <v>0</v>
      </c>
      <c r="BD3839">
        <v>0</v>
      </c>
      <c r="BE3839">
        <v>0</v>
      </c>
      <c r="BF3839">
        <v>0</v>
      </c>
      <c r="BG3839">
        <v>0</v>
      </c>
      <c r="BH3839" t="s">
        <v>349</v>
      </c>
      <c r="BI3839">
        <v>0</v>
      </c>
      <c r="BJ3839">
        <v>0</v>
      </c>
      <c r="BK3839">
        <v>0</v>
      </c>
      <c r="BL3839">
        <v>0</v>
      </c>
      <c r="BM3839">
        <v>0</v>
      </c>
      <c r="BN3839" t="s">
        <v>349</v>
      </c>
      <c r="BO3839">
        <v>0</v>
      </c>
      <c r="BP3839">
        <v>0</v>
      </c>
      <c r="BQ3839">
        <v>348</v>
      </c>
      <c r="BR3839">
        <v>0</v>
      </c>
      <c r="BS3839">
        <v>0</v>
      </c>
      <c r="BT3839" t="s">
        <v>349</v>
      </c>
      <c r="BU3839">
        <v>0</v>
      </c>
      <c r="BV3839">
        <v>0</v>
      </c>
      <c r="BW3839">
        <v>0</v>
      </c>
      <c r="BX3839">
        <v>0</v>
      </c>
      <c r="BY3839">
        <v>0</v>
      </c>
      <c r="BZ3839" t="s">
        <v>349</v>
      </c>
      <c r="CA3839">
        <v>0</v>
      </c>
      <c r="CB3839">
        <v>0</v>
      </c>
      <c r="CC3839">
        <v>0</v>
      </c>
      <c r="CD3839">
        <v>0</v>
      </c>
      <c r="CE3839">
        <v>0</v>
      </c>
      <c r="CF3839" t="s">
        <v>349</v>
      </c>
      <c r="CG3839">
        <v>0</v>
      </c>
      <c r="CH3839">
        <v>0</v>
      </c>
      <c r="CI3839">
        <v>0</v>
      </c>
      <c r="CJ3839" t="s">
        <v>349</v>
      </c>
      <c r="CK3839">
        <v>0</v>
      </c>
      <c r="CL3839" t="s">
        <v>349</v>
      </c>
      <c r="CM3839">
        <v>0</v>
      </c>
      <c r="CN3839" s="133">
        <v>0</v>
      </c>
      <c r="CO3839" s="133" t="s">
        <v>349</v>
      </c>
      <c r="CP3839" s="133">
        <v>0</v>
      </c>
      <c r="CQ3839" s="133">
        <v>0</v>
      </c>
      <c r="CR3839">
        <v>0</v>
      </c>
      <c r="CS3839">
        <v>0</v>
      </c>
      <c r="CT3839">
        <v>0</v>
      </c>
      <c r="CY3839">
        <v>0</v>
      </c>
      <c r="DD3839">
        <v>0</v>
      </c>
      <c r="DI3839">
        <v>0</v>
      </c>
      <c r="DN3839">
        <v>0</v>
      </c>
      <c r="DS3839">
        <v>0</v>
      </c>
      <c r="DV3839" t="s">
        <v>349</v>
      </c>
      <c r="DW3839">
        <v>0</v>
      </c>
      <c r="DX3839">
        <v>0</v>
      </c>
      <c r="DY3839">
        <v>0</v>
      </c>
      <c r="EF3839">
        <v>0</v>
      </c>
      <c r="EM3839">
        <v>0</v>
      </c>
      <c r="ET3839">
        <v>0</v>
      </c>
      <c r="FA3839">
        <v>0</v>
      </c>
      <c r="FH3839">
        <v>0</v>
      </c>
      <c r="FK3839">
        <v>0</v>
      </c>
      <c r="FL3839">
        <v>0</v>
      </c>
      <c r="FM3839">
        <v>0</v>
      </c>
      <c r="FN3839">
        <v>0</v>
      </c>
      <c r="FO3839">
        <v>0</v>
      </c>
      <c r="FP3839">
        <v>0</v>
      </c>
      <c r="FQ3839">
        <v>0</v>
      </c>
      <c r="FR3839">
        <v>0</v>
      </c>
      <c r="FS3839" t="s">
        <v>349</v>
      </c>
      <c r="FT3839">
        <v>0</v>
      </c>
      <c r="FU3839">
        <v>0</v>
      </c>
      <c r="FX3839" t="s">
        <v>349</v>
      </c>
      <c r="FZ3839" t="s">
        <v>349</v>
      </c>
      <c r="GA3839">
        <v>0</v>
      </c>
      <c r="GB3839">
        <v>0</v>
      </c>
      <c r="GC3839" t="s">
        <v>349</v>
      </c>
      <c r="GD3839" t="s">
        <v>354</v>
      </c>
      <c r="GE3839" t="s">
        <v>361</v>
      </c>
      <c r="GF3839" t="s">
        <v>354</v>
      </c>
      <c r="GG3839">
        <v>14</v>
      </c>
      <c r="GH3839" t="s">
        <v>356</v>
      </c>
    </row>
    <row r="3840" spans="1:191" x14ac:dyDescent="0.35">
      <c r="A3840" t="s">
        <v>69</v>
      </c>
      <c r="B3840" t="s">
        <v>70</v>
      </c>
      <c r="C3840" t="s">
        <v>8932</v>
      </c>
      <c r="D3840" t="s">
        <v>8933</v>
      </c>
      <c r="E3840" t="s">
        <v>8955</v>
      </c>
      <c r="F3840" t="s">
        <v>8956</v>
      </c>
      <c r="G3840" t="s">
        <v>8959</v>
      </c>
      <c r="H3840" t="s">
        <v>8960</v>
      </c>
      <c r="I3840">
        <v>14</v>
      </c>
      <c r="J3840">
        <v>4</v>
      </c>
      <c r="K3840" t="s">
        <v>345</v>
      </c>
      <c r="L3840">
        <v>5.9272699360000001</v>
      </c>
      <c r="M3840">
        <v>27.337299349999999</v>
      </c>
      <c r="N3840" t="s">
        <v>346</v>
      </c>
      <c r="O3840" t="s">
        <v>347</v>
      </c>
      <c r="P3840" s="133">
        <v>521</v>
      </c>
      <c r="Q3840" s="133">
        <v>3126</v>
      </c>
      <c r="R3840" s="133">
        <v>521</v>
      </c>
      <c r="S3840" s="133">
        <v>3126</v>
      </c>
      <c r="T3840" s="133">
        <v>0</v>
      </c>
      <c r="W3840">
        <v>0</v>
      </c>
      <c r="Z3840">
        <v>3126</v>
      </c>
      <c r="AA3840" t="s">
        <v>70</v>
      </c>
      <c r="AB3840" t="s">
        <v>8933</v>
      </c>
      <c r="AC3840">
        <v>0</v>
      </c>
      <c r="AF3840">
        <v>0</v>
      </c>
      <c r="AI3840">
        <v>0</v>
      </c>
      <c r="AL3840" t="s">
        <v>349</v>
      </c>
      <c r="AM3840">
        <v>0</v>
      </c>
      <c r="AN3840">
        <v>0</v>
      </c>
      <c r="AO3840">
        <v>0</v>
      </c>
      <c r="AR3840">
        <v>0</v>
      </c>
      <c r="AU3840">
        <v>0</v>
      </c>
      <c r="AX3840">
        <v>0</v>
      </c>
      <c r="BA3840">
        <v>0</v>
      </c>
      <c r="BD3840">
        <v>0</v>
      </c>
      <c r="BE3840">
        <v>0</v>
      </c>
      <c r="BF3840">
        <v>0</v>
      </c>
      <c r="BG3840">
        <v>0</v>
      </c>
      <c r="BH3840" t="s">
        <v>349</v>
      </c>
      <c r="BI3840">
        <v>0</v>
      </c>
      <c r="BJ3840">
        <v>0</v>
      </c>
      <c r="BK3840">
        <v>0</v>
      </c>
      <c r="BL3840">
        <v>0</v>
      </c>
      <c r="BM3840">
        <v>0</v>
      </c>
      <c r="BN3840" t="s">
        <v>349</v>
      </c>
      <c r="BO3840">
        <v>0</v>
      </c>
      <c r="BP3840">
        <v>0</v>
      </c>
      <c r="BQ3840">
        <v>3126</v>
      </c>
      <c r="BR3840">
        <v>0</v>
      </c>
      <c r="BS3840">
        <v>0</v>
      </c>
      <c r="BT3840" t="s">
        <v>349</v>
      </c>
      <c r="BU3840">
        <v>0</v>
      </c>
      <c r="BV3840">
        <v>0</v>
      </c>
      <c r="BW3840">
        <v>0</v>
      </c>
      <c r="BX3840">
        <v>0</v>
      </c>
      <c r="BY3840">
        <v>0</v>
      </c>
      <c r="BZ3840" t="s">
        <v>349</v>
      </c>
      <c r="CA3840">
        <v>0</v>
      </c>
      <c r="CB3840">
        <v>0</v>
      </c>
      <c r="CC3840">
        <v>0</v>
      </c>
      <c r="CD3840">
        <v>0</v>
      </c>
      <c r="CE3840">
        <v>0</v>
      </c>
      <c r="CF3840" t="s">
        <v>349</v>
      </c>
      <c r="CG3840">
        <v>0</v>
      </c>
      <c r="CH3840">
        <v>0</v>
      </c>
      <c r="CI3840">
        <v>0</v>
      </c>
      <c r="CJ3840" t="s">
        <v>347</v>
      </c>
      <c r="CK3840">
        <v>25</v>
      </c>
      <c r="CL3840" t="s">
        <v>349</v>
      </c>
      <c r="CM3840">
        <v>0</v>
      </c>
      <c r="CN3840" s="133">
        <v>0</v>
      </c>
      <c r="CO3840" s="133" t="s">
        <v>349</v>
      </c>
      <c r="CP3840" s="133">
        <v>0</v>
      </c>
      <c r="CQ3840" s="133">
        <v>0</v>
      </c>
      <c r="CR3840">
        <v>0</v>
      </c>
      <c r="CS3840">
        <v>0</v>
      </c>
      <c r="CT3840">
        <v>0</v>
      </c>
      <c r="CY3840">
        <v>0</v>
      </c>
      <c r="DD3840">
        <v>0</v>
      </c>
      <c r="DI3840">
        <v>0</v>
      </c>
      <c r="DN3840">
        <v>0</v>
      </c>
      <c r="DS3840">
        <v>0</v>
      </c>
      <c r="DV3840" t="s">
        <v>349</v>
      </c>
      <c r="DW3840">
        <v>0</v>
      </c>
      <c r="DX3840">
        <v>0</v>
      </c>
      <c r="DY3840">
        <v>0</v>
      </c>
      <c r="EF3840">
        <v>0</v>
      </c>
      <c r="EM3840">
        <v>0</v>
      </c>
      <c r="ET3840">
        <v>0</v>
      </c>
      <c r="FA3840">
        <v>0</v>
      </c>
      <c r="FH3840">
        <v>0</v>
      </c>
      <c r="FK3840">
        <v>0</v>
      </c>
      <c r="FL3840">
        <v>0</v>
      </c>
      <c r="FM3840">
        <v>0</v>
      </c>
      <c r="FN3840">
        <v>0</v>
      </c>
      <c r="FO3840">
        <v>0</v>
      </c>
      <c r="FP3840">
        <v>0</v>
      </c>
      <c r="FQ3840">
        <v>0</v>
      </c>
      <c r="FR3840">
        <v>0</v>
      </c>
      <c r="FS3840" t="s">
        <v>349</v>
      </c>
      <c r="FT3840">
        <v>0</v>
      </c>
      <c r="FU3840">
        <v>0</v>
      </c>
      <c r="FX3840" t="s">
        <v>349</v>
      </c>
      <c r="FZ3840" t="s">
        <v>349</v>
      </c>
      <c r="GA3840">
        <v>0</v>
      </c>
      <c r="GB3840">
        <v>0</v>
      </c>
      <c r="GC3840" t="s">
        <v>349</v>
      </c>
      <c r="GD3840" t="s">
        <v>355</v>
      </c>
      <c r="GE3840" t="s">
        <v>354</v>
      </c>
      <c r="GF3840" t="s">
        <v>354</v>
      </c>
      <c r="GG3840">
        <v>14</v>
      </c>
      <c r="GH3840" t="s">
        <v>356</v>
      </c>
    </row>
    <row r="3841" spans="1:190" x14ac:dyDescent="0.35">
      <c r="A3841" t="s">
        <v>69</v>
      </c>
      <c r="B3841" t="s">
        <v>70</v>
      </c>
      <c r="C3841" t="s">
        <v>8961</v>
      </c>
      <c r="D3841" t="s">
        <v>3670</v>
      </c>
      <c r="E3841" t="s">
        <v>8962</v>
      </c>
      <c r="F3841" t="s">
        <v>8963</v>
      </c>
      <c r="G3841" t="s">
        <v>8964</v>
      </c>
      <c r="H3841" t="s">
        <v>8963</v>
      </c>
      <c r="I3841">
        <v>14</v>
      </c>
      <c r="J3841">
        <v>4</v>
      </c>
      <c r="K3841" t="s">
        <v>345</v>
      </c>
      <c r="L3841">
        <v>4.7117820000000004</v>
      </c>
      <c r="M3841">
        <v>27.999963999999999</v>
      </c>
      <c r="N3841" t="s">
        <v>346</v>
      </c>
      <c r="O3841" t="s">
        <v>347</v>
      </c>
      <c r="P3841" s="133">
        <v>283</v>
      </c>
      <c r="Q3841" s="133">
        <v>1415</v>
      </c>
      <c r="R3841" s="133">
        <v>258</v>
      </c>
      <c r="S3841" s="133">
        <v>1290</v>
      </c>
      <c r="T3841" s="133">
        <v>0</v>
      </c>
      <c r="W3841">
        <v>235</v>
      </c>
      <c r="X3841" t="s">
        <v>70</v>
      </c>
      <c r="Y3841" t="s">
        <v>3670</v>
      </c>
      <c r="Z3841">
        <v>439</v>
      </c>
      <c r="AA3841" t="s">
        <v>70</v>
      </c>
      <c r="AB3841" t="s">
        <v>3670</v>
      </c>
      <c r="AC3841">
        <v>298</v>
      </c>
      <c r="AD3841" t="s">
        <v>70</v>
      </c>
      <c r="AE3841" t="s">
        <v>3670</v>
      </c>
      <c r="AF3841">
        <v>75</v>
      </c>
      <c r="AG3841" t="s">
        <v>70</v>
      </c>
      <c r="AH3841" t="s">
        <v>3670</v>
      </c>
      <c r="AI3841">
        <v>243</v>
      </c>
      <c r="AJ3841" t="s">
        <v>348</v>
      </c>
      <c r="AK3841" t="s">
        <v>348</v>
      </c>
      <c r="AL3841" t="s">
        <v>347</v>
      </c>
      <c r="AM3841">
        <v>25</v>
      </c>
      <c r="AN3841">
        <v>125</v>
      </c>
      <c r="AO3841">
        <v>0</v>
      </c>
      <c r="AR3841">
        <v>0</v>
      </c>
      <c r="AU3841">
        <v>0</v>
      </c>
      <c r="AX3841">
        <v>37</v>
      </c>
      <c r="AY3841" t="s">
        <v>117</v>
      </c>
      <c r="AZ3841" t="s">
        <v>8965</v>
      </c>
      <c r="BA3841">
        <v>5</v>
      </c>
      <c r="BB3841" t="s">
        <v>121</v>
      </c>
      <c r="BC3841" t="s">
        <v>359</v>
      </c>
      <c r="BD3841">
        <v>83</v>
      </c>
      <c r="BE3841">
        <v>0</v>
      </c>
      <c r="BF3841">
        <v>0</v>
      </c>
      <c r="BG3841">
        <v>0</v>
      </c>
      <c r="BH3841" t="s">
        <v>349</v>
      </c>
      <c r="BI3841">
        <v>0</v>
      </c>
      <c r="BJ3841">
        <v>0</v>
      </c>
      <c r="BK3841">
        <v>235</v>
      </c>
      <c r="BL3841">
        <v>0</v>
      </c>
      <c r="BM3841">
        <v>0</v>
      </c>
      <c r="BN3841" t="s">
        <v>349</v>
      </c>
      <c r="BO3841">
        <v>0</v>
      </c>
      <c r="BP3841">
        <v>0</v>
      </c>
      <c r="BQ3841">
        <v>439</v>
      </c>
      <c r="BR3841">
        <v>0</v>
      </c>
      <c r="BS3841">
        <v>0</v>
      </c>
      <c r="BT3841" t="s">
        <v>349</v>
      </c>
      <c r="BU3841">
        <v>0</v>
      </c>
      <c r="BV3841">
        <v>0</v>
      </c>
      <c r="BW3841">
        <v>335</v>
      </c>
      <c r="BX3841">
        <v>0</v>
      </c>
      <c r="BY3841">
        <v>0</v>
      </c>
      <c r="BZ3841" t="s">
        <v>349</v>
      </c>
      <c r="CA3841">
        <v>0</v>
      </c>
      <c r="CB3841">
        <v>0</v>
      </c>
      <c r="CC3841">
        <v>80</v>
      </c>
      <c r="CD3841">
        <v>0</v>
      </c>
      <c r="CE3841">
        <v>0</v>
      </c>
      <c r="CF3841" t="s">
        <v>349</v>
      </c>
      <c r="CG3841">
        <v>0</v>
      </c>
      <c r="CH3841">
        <v>0</v>
      </c>
      <c r="CI3841">
        <v>326</v>
      </c>
      <c r="CJ3841" t="s">
        <v>347</v>
      </c>
      <c r="CK3841">
        <v>57</v>
      </c>
      <c r="CL3841" t="s">
        <v>347</v>
      </c>
      <c r="CM3841">
        <v>23</v>
      </c>
      <c r="CN3841" s="133">
        <v>0</v>
      </c>
      <c r="CO3841" s="133" t="s">
        <v>347</v>
      </c>
      <c r="CP3841" s="133">
        <v>101</v>
      </c>
      <c r="CQ3841" s="133">
        <v>505</v>
      </c>
      <c r="CR3841">
        <v>88</v>
      </c>
      <c r="CS3841">
        <v>440</v>
      </c>
      <c r="CT3841">
        <v>0</v>
      </c>
      <c r="CY3841">
        <v>115</v>
      </c>
      <c r="CZ3841" t="s">
        <v>60</v>
      </c>
      <c r="DA3841" t="s">
        <v>3239</v>
      </c>
      <c r="DB3841" t="s">
        <v>350</v>
      </c>
      <c r="DD3841">
        <v>135</v>
      </c>
      <c r="DE3841" t="s">
        <v>64</v>
      </c>
      <c r="DF3841" t="s">
        <v>1830</v>
      </c>
      <c r="DG3841" t="s">
        <v>444</v>
      </c>
      <c r="DI3841">
        <v>49</v>
      </c>
      <c r="DJ3841" t="s">
        <v>68</v>
      </c>
      <c r="DK3841" t="s">
        <v>1910</v>
      </c>
      <c r="DL3841" t="s">
        <v>350</v>
      </c>
      <c r="DN3841">
        <v>18</v>
      </c>
      <c r="DO3841" t="s">
        <v>70</v>
      </c>
      <c r="DP3841" t="s">
        <v>3670</v>
      </c>
      <c r="DQ3841" t="s">
        <v>405</v>
      </c>
      <c r="DS3841">
        <v>123</v>
      </c>
      <c r="DT3841" t="s">
        <v>348</v>
      </c>
      <c r="DU3841" t="s">
        <v>348</v>
      </c>
      <c r="DV3841" t="s">
        <v>347</v>
      </c>
      <c r="DW3841">
        <v>13</v>
      </c>
      <c r="DX3841">
        <v>65</v>
      </c>
      <c r="DY3841">
        <v>0</v>
      </c>
      <c r="EF3841">
        <v>0</v>
      </c>
      <c r="EM3841">
        <v>0</v>
      </c>
      <c r="ET3841">
        <v>0</v>
      </c>
      <c r="FA3841">
        <v>0</v>
      </c>
      <c r="FH3841">
        <v>65</v>
      </c>
      <c r="FK3841">
        <v>27</v>
      </c>
      <c r="FL3841">
        <v>135</v>
      </c>
      <c r="FM3841">
        <v>33</v>
      </c>
      <c r="FN3841">
        <v>165</v>
      </c>
      <c r="FO3841">
        <v>41</v>
      </c>
      <c r="FP3841">
        <v>205</v>
      </c>
      <c r="FQ3841">
        <v>0</v>
      </c>
      <c r="FR3841">
        <v>0</v>
      </c>
      <c r="FS3841" t="s">
        <v>349</v>
      </c>
      <c r="FT3841">
        <v>0</v>
      </c>
      <c r="FU3841">
        <v>0</v>
      </c>
      <c r="FX3841" t="s">
        <v>349</v>
      </c>
      <c r="FZ3841" t="s">
        <v>347</v>
      </c>
      <c r="GA3841">
        <v>45</v>
      </c>
      <c r="GB3841">
        <v>225</v>
      </c>
      <c r="GC3841" t="s">
        <v>353</v>
      </c>
      <c r="GD3841" t="s">
        <v>355</v>
      </c>
      <c r="GE3841" t="s">
        <v>355</v>
      </c>
      <c r="GF3841" t="s">
        <v>354</v>
      </c>
      <c r="GG3841">
        <v>14</v>
      </c>
      <c r="GH3841" t="s">
        <v>356</v>
      </c>
    </row>
    <row r="3842" spans="1:190" x14ac:dyDescent="0.35">
      <c r="A3842" t="s">
        <v>69</v>
      </c>
      <c r="B3842" t="s">
        <v>70</v>
      </c>
      <c r="C3842" t="s">
        <v>8961</v>
      </c>
      <c r="D3842" t="s">
        <v>3670</v>
      </c>
      <c r="E3842" t="s">
        <v>8962</v>
      </c>
      <c r="F3842" t="s">
        <v>8963</v>
      </c>
      <c r="G3842" t="s">
        <v>8966</v>
      </c>
      <c r="H3842" t="s">
        <v>8967</v>
      </c>
      <c r="I3842">
        <v>14</v>
      </c>
      <c r="J3842">
        <v>5</v>
      </c>
      <c r="K3842" t="s">
        <v>345</v>
      </c>
      <c r="L3842">
        <v>4.6658400000000002</v>
      </c>
      <c r="M3842">
        <v>28.075154999999999</v>
      </c>
      <c r="N3842" t="s">
        <v>346</v>
      </c>
      <c r="O3842" t="s">
        <v>347</v>
      </c>
      <c r="P3842" s="133">
        <v>68</v>
      </c>
      <c r="Q3842" s="133">
        <v>340</v>
      </c>
      <c r="R3842" s="133">
        <v>53</v>
      </c>
      <c r="S3842" s="133">
        <v>265</v>
      </c>
      <c r="T3842" s="133">
        <v>0</v>
      </c>
      <c r="W3842">
        <v>0</v>
      </c>
      <c r="Z3842">
        <v>0</v>
      </c>
      <c r="AC3842">
        <v>113</v>
      </c>
      <c r="AD3842" t="s">
        <v>348</v>
      </c>
      <c r="AE3842" t="s">
        <v>348</v>
      </c>
      <c r="AF3842">
        <v>5</v>
      </c>
      <c r="AG3842" t="s">
        <v>70</v>
      </c>
      <c r="AH3842" t="s">
        <v>3670</v>
      </c>
      <c r="AI3842">
        <v>147</v>
      </c>
      <c r="AJ3842" t="s">
        <v>348</v>
      </c>
      <c r="AK3842" t="s">
        <v>348</v>
      </c>
      <c r="AL3842" t="s">
        <v>347</v>
      </c>
      <c r="AM3842">
        <v>15</v>
      </c>
      <c r="AN3842">
        <v>75</v>
      </c>
      <c r="AO3842">
        <v>0</v>
      </c>
      <c r="AR3842">
        <v>0</v>
      </c>
      <c r="AU3842">
        <v>0</v>
      </c>
      <c r="AX3842">
        <v>43</v>
      </c>
      <c r="AY3842" t="s">
        <v>113</v>
      </c>
      <c r="AZ3842" t="s">
        <v>700</v>
      </c>
      <c r="BA3842">
        <v>11</v>
      </c>
      <c r="BB3842" t="s">
        <v>116</v>
      </c>
      <c r="BC3842" t="s">
        <v>2577</v>
      </c>
      <c r="BD3842">
        <v>21</v>
      </c>
      <c r="BE3842">
        <v>0</v>
      </c>
      <c r="BF3842">
        <v>0</v>
      </c>
      <c r="BG3842">
        <v>0</v>
      </c>
      <c r="BH3842" t="s">
        <v>349</v>
      </c>
      <c r="BI3842">
        <v>0</v>
      </c>
      <c r="BJ3842">
        <v>0</v>
      </c>
      <c r="BK3842">
        <v>0</v>
      </c>
      <c r="BL3842">
        <v>0</v>
      </c>
      <c r="BM3842">
        <v>0</v>
      </c>
      <c r="BN3842" t="s">
        <v>349</v>
      </c>
      <c r="BO3842">
        <v>0</v>
      </c>
      <c r="BP3842">
        <v>0</v>
      </c>
      <c r="BQ3842">
        <v>0</v>
      </c>
      <c r="BR3842">
        <v>0</v>
      </c>
      <c r="BS3842">
        <v>0</v>
      </c>
      <c r="BT3842" t="s">
        <v>349</v>
      </c>
      <c r="BU3842">
        <v>0</v>
      </c>
      <c r="BV3842">
        <v>0</v>
      </c>
      <c r="BW3842">
        <v>156</v>
      </c>
      <c r="BX3842">
        <v>0</v>
      </c>
      <c r="BY3842">
        <v>0</v>
      </c>
      <c r="BZ3842" t="s">
        <v>349</v>
      </c>
      <c r="CA3842">
        <v>0</v>
      </c>
      <c r="CB3842">
        <v>0</v>
      </c>
      <c r="CC3842">
        <v>16</v>
      </c>
      <c r="CD3842">
        <v>0</v>
      </c>
      <c r="CE3842">
        <v>0</v>
      </c>
      <c r="CF3842" t="s">
        <v>349</v>
      </c>
      <c r="CG3842">
        <v>0</v>
      </c>
      <c r="CH3842">
        <v>0</v>
      </c>
      <c r="CI3842">
        <v>168</v>
      </c>
      <c r="CJ3842" t="s">
        <v>349</v>
      </c>
      <c r="CK3842">
        <v>0</v>
      </c>
      <c r="CL3842" t="s">
        <v>349</v>
      </c>
      <c r="CM3842">
        <v>0</v>
      </c>
      <c r="CN3842" s="133">
        <v>0</v>
      </c>
      <c r="CO3842" s="133" t="s">
        <v>347</v>
      </c>
      <c r="CP3842" s="133">
        <v>24</v>
      </c>
      <c r="CQ3842" s="133">
        <v>120</v>
      </c>
      <c r="CR3842">
        <v>17</v>
      </c>
      <c r="CS3842">
        <v>85</v>
      </c>
      <c r="CT3842">
        <v>0</v>
      </c>
      <c r="CY3842">
        <v>0</v>
      </c>
      <c r="DD3842">
        <v>38</v>
      </c>
      <c r="DE3842" t="s">
        <v>52</v>
      </c>
      <c r="DF3842" t="s">
        <v>701</v>
      </c>
      <c r="DG3842" t="s">
        <v>350</v>
      </c>
      <c r="DI3842">
        <v>21</v>
      </c>
      <c r="DJ3842" t="s">
        <v>64</v>
      </c>
      <c r="DK3842" t="s">
        <v>1830</v>
      </c>
      <c r="DL3842" t="s">
        <v>350</v>
      </c>
      <c r="DN3842">
        <v>1</v>
      </c>
      <c r="DO3842" t="s">
        <v>58</v>
      </c>
      <c r="DP3842" t="s">
        <v>1095</v>
      </c>
      <c r="DQ3842" t="s">
        <v>444</v>
      </c>
      <c r="DS3842">
        <v>25</v>
      </c>
      <c r="DT3842" t="s">
        <v>348</v>
      </c>
      <c r="DU3842" t="s">
        <v>348</v>
      </c>
      <c r="DV3842" t="s">
        <v>347</v>
      </c>
      <c r="DW3842">
        <v>7</v>
      </c>
      <c r="DX3842">
        <v>35</v>
      </c>
      <c r="DY3842">
        <v>0</v>
      </c>
      <c r="EF3842">
        <v>0</v>
      </c>
      <c r="EM3842">
        <v>0</v>
      </c>
      <c r="ET3842">
        <v>0</v>
      </c>
      <c r="FA3842">
        <v>0</v>
      </c>
      <c r="FH3842">
        <v>35</v>
      </c>
      <c r="FK3842">
        <v>5</v>
      </c>
      <c r="FL3842">
        <v>25</v>
      </c>
      <c r="FM3842">
        <v>9</v>
      </c>
      <c r="FN3842">
        <v>45</v>
      </c>
      <c r="FO3842">
        <v>10</v>
      </c>
      <c r="FP3842">
        <v>50</v>
      </c>
      <c r="FQ3842">
        <v>0</v>
      </c>
      <c r="FR3842">
        <v>0</v>
      </c>
      <c r="FS3842" t="s">
        <v>349</v>
      </c>
      <c r="FT3842">
        <v>0</v>
      </c>
      <c r="FU3842">
        <v>0</v>
      </c>
      <c r="FX3842" t="s">
        <v>349</v>
      </c>
      <c r="FZ3842" t="s">
        <v>347</v>
      </c>
      <c r="GA3842">
        <v>31</v>
      </c>
      <c r="GB3842">
        <v>155</v>
      </c>
      <c r="GC3842" t="s">
        <v>353</v>
      </c>
      <c r="GD3842" t="s">
        <v>354</v>
      </c>
      <c r="GE3842" t="s">
        <v>355</v>
      </c>
      <c r="GF3842" t="s">
        <v>355</v>
      </c>
      <c r="GG3842">
        <v>14</v>
      </c>
      <c r="GH3842" t="s">
        <v>356</v>
      </c>
    </row>
    <row r="3843" spans="1:190" x14ac:dyDescent="0.35">
      <c r="A3843" t="s">
        <v>69</v>
      </c>
      <c r="B3843" t="s">
        <v>70</v>
      </c>
      <c r="C3843" t="s">
        <v>8961</v>
      </c>
      <c r="D3843" t="s">
        <v>3670</v>
      </c>
      <c r="E3843" t="s">
        <v>8962</v>
      </c>
      <c r="F3843" t="s">
        <v>8963</v>
      </c>
      <c r="G3843" t="s">
        <v>8968</v>
      </c>
      <c r="H3843" t="s">
        <v>8969</v>
      </c>
      <c r="I3843">
        <v>14</v>
      </c>
      <c r="J3843">
        <v>14</v>
      </c>
      <c r="K3843" t="s">
        <v>345</v>
      </c>
      <c r="L3843">
        <v>4.6987975999999998</v>
      </c>
      <c r="M3843">
        <v>28.000999799999999</v>
      </c>
      <c r="N3843" t="s">
        <v>346</v>
      </c>
      <c r="O3843" t="s">
        <v>347</v>
      </c>
      <c r="P3843" s="133">
        <v>156</v>
      </c>
      <c r="Q3843" s="133">
        <v>780</v>
      </c>
      <c r="R3843" s="133">
        <v>145</v>
      </c>
      <c r="S3843" s="133">
        <v>725</v>
      </c>
      <c r="T3843" s="133">
        <v>129</v>
      </c>
      <c r="U3843" t="s">
        <v>70</v>
      </c>
      <c r="V3843" t="s">
        <v>3670</v>
      </c>
      <c r="W3843">
        <v>201</v>
      </c>
      <c r="X3843" t="s">
        <v>70</v>
      </c>
      <c r="Y3843" t="s">
        <v>3521</v>
      </c>
      <c r="Z3843">
        <v>224</v>
      </c>
      <c r="AA3843" t="s">
        <v>70</v>
      </c>
      <c r="AB3843" t="s">
        <v>527</v>
      </c>
      <c r="AC3843">
        <v>145</v>
      </c>
      <c r="AD3843" t="s">
        <v>70</v>
      </c>
      <c r="AE3843" t="s">
        <v>3521</v>
      </c>
      <c r="AF3843">
        <v>26</v>
      </c>
      <c r="AG3843" t="s">
        <v>70</v>
      </c>
      <c r="AH3843" t="s">
        <v>1725</v>
      </c>
      <c r="AI3843">
        <v>0</v>
      </c>
      <c r="AL3843" t="s">
        <v>347</v>
      </c>
      <c r="AM3843">
        <v>11</v>
      </c>
      <c r="AN3843">
        <v>55</v>
      </c>
      <c r="AO3843">
        <v>12</v>
      </c>
      <c r="AP3843" t="s">
        <v>113</v>
      </c>
      <c r="AQ3843" t="s">
        <v>9340</v>
      </c>
      <c r="AR3843">
        <v>9</v>
      </c>
      <c r="AS3843" t="s">
        <v>117</v>
      </c>
      <c r="AT3843" t="s">
        <v>8970</v>
      </c>
      <c r="AU3843">
        <v>13</v>
      </c>
      <c r="AV3843" t="s">
        <v>117</v>
      </c>
      <c r="AW3843" t="s">
        <v>8971</v>
      </c>
      <c r="AX3843">
        <v>16</v>
      </c>
      <c r="AY3843" t="s">
        <v>113</v>
      </c>
      <c r="AZ3843" t="s">
        <v>8972</v>
      </c>
      <c r="BA3843">
        <v>5</v>
      </c>
      <c r="BB3843" t="s">
        <v>113</v>
      </c>
      <c r="BC3843" t="s">
        <v>1000</v>
      </c>
      <c r="BD3843">
        <v>0</v>
      </c>
      <c r="BE3843">
        <v>0</v>
      </c>
      <c r="BF3843">
        <v>0</v>
      </c>
      <c r="BG3843">
        <v>0</v>
      </c>
      <c r="BH3843" t="s">
        <v>347</v>
      </c>
      <c r="BI3843">
        <v>0</v>
      </c>
      <c r="BJ3843">
        <v>141</v>
      </c>
      <c r="BK3843">
        <v>0</v>
      </c>
      <c r="BL3843">
        <v>0</v>
      </c>
      <c r="BM3843">
        <v>0</v>
      </c>
      <c r="BN3843" t="s">
        <v>347</v>
      </c>
      <c r="BO3843">
        <v>0</v>
      </c>
      <c r="BP3843">
        <v>210</v>
      </c>
      <c r="BQ3843">
        <v>0</v>
      </c>
      <c r="BR3843">
        <v>0</v>
      </c>
      <c r="BS3843">
        <v>0</v>
      </c>
      <c r="BT3843" t="s">
        <v>347</v>
      </c>
      <c r="BU3843">
        <v>0</v>
      </c>
      <c r="BV3843">
        <v>237</v>
      </c>
      <c r="BW3843">
        <v>0</v>
      </c>
      <c r="BX3843">
        <v>0</v>
      </c>
      <c r="BY3843">
        <v>0</v>
      </c>
      <c r="BZ3843" t="s">
        <v>347</v>
      </c>
      <c r="CA3843">
        <v>0</v>
      </c>
      <c r="CB3843">
        <v>161</v>
      </c>
      <c r="CC3843">
        <v>0</v>
      </c>
      <c r="CD3843">
        <v>0</v>
      </c>
      <c r="CE3843">
        <v>0</v>
      </c>
      <c r="CF3843" t="s">
        <v>347</v>
      </c>
      <c r="CG3843">
        <v>0</v>
      </c>
      <c r="CH3843">
        <v>31</v>
      </c>
      <c r="CI3843">
        <v>0</v>
      </c>
      <c r="CJ3843" t="s">
        <v>347</v>
      </c>
      <c r="CK3843">
        <v>15</v>
      </c>
      <c r="CL3843" t="s">
        <v>347</v>
      </c>
      <c r="CM3843">
        <v>5</v>
      </c>
      <c r="CN3843" s="133">
        <v>10</v>
      </c>
      <c r="CO3843" s="133" t="s">
        <v>347</v>
      </c>
      <c r="CP3843" s="133">
        <v>18</v>
      </c>
      <c r="CQ3843" s="133">
        <v>90</v>
      </c>
      <c r="CR3843">
        <v>12</v>
      </c>
      <c r="CS3843">
        <v>60</v>
      </c>
      <c r="CT3843">
        <v>0</v>
      </c>
      <c r="CY3843">
        <v>0</v>
      </c>
      <c r="DD3843">
        <v>0</v>
      </c>
      <c r="DI3843">
        <v>0</v>
      </c>
      <c r="DN3843">
        <v>0</v>
      </c>
      <c r="DS3843">
        <v>60</v>
      </c>
      <c r="DT3843" t="s">
        <v>348</v>
      </c>
      <c r="DU3843" t="s">
        <v>348</v>
      </c>
      <c r="DV3843" t="s">
        <v>347</v>
      </c>
      <c r="DW3843">
        <v>6</v>
      </c>
      <c r="DX3843">
        <v>30</v>
      </c>
      <c r="DY3843">
        <v>0</v>
      </c>
      <c r="EF3843">
        <v>0</v>
      </c>
      <c r="EM3843">
        <v>0</v>
      </c>
      <c r="ET3843">
        <v>0</v>
      </c>
      <c r="FA3843">
        <v>0</v>
      </c>
      <c r="FH3843">
        <v>30</v>
      </c>
      <c r="FK3843">
        <v>18</v>
      </c>
      <c r="FL3843">
        <v>90</v>
      </c>
      <c r="FM3843">
        <v>0</v>
      </c>
      <c r="FN3843">
        <v>0</v>
      </c>
      <c r="FO3843">
        <v>0</v>
      </c>
      <c r="FP3843">
        <v>0</v>
      </c>
      <c r="FQ3843">
        <v>0</v>
      </c>
      <c r="FR3843">
        <v>0</v>
      </c>
      <c r="FS3843" t="s">
        <v>347</v>
      </c>
      <c r="FT3843">
        <v>4</v>
      </c>
      <c r="FU3843">
        <v>20</v>
      </c>
      <c r="FV3843" t="s">
        <v>70</v>
      </c>
      <c r="FW3843" t="s">
        <v>3670</v>
      </c>
      <c r="FX3843" t="s">
        <v>349</v>
      </c>
      <c r="FZ3843" t="s">
        <v>347</v>
      </c>
      <c r="GA3843">
        <v>20</v>
      </c>
      <c r="GB3843">
        <v>100</v>
      </c>
      <c r="GC3843" t="s">
        <v>349</v>
      </c>
      <c r="GD3843" t="s">
        <v>361</v>
      </c>
      <c r="GE3843" t="s">
        <v>354</v>
      </c>
      <c r="GF3843" t="s">
        <v>361</v>
      </c>
      <c r="GG3843">
        <v>14</v>
      </c>
      <c r="GH3843" t="s">
        <v>451</v>
      </c>
    </row>
    <row r="3844" spans="1:190" x14ac:dyDescent="0.35">
      <c r="A3844" t="s">
        <v>69</v>
      </c>
      <c r="B3844" t="s">
        <v>70</v>
      </c>
      <c r="C3844" t="s">
        <v>8961</v>
      </c>
      <c r="D3844" t="s">
        <v>3670</v>
      </c>
      <c r="E3844" t="s">
        <v>8962</v>
      </c>
      <c r="F3844" t="s">
        <v>8963</v>
      </c>
      <c r="G3844" t="s">
        <v>8973</v>
      </c>
      <c r="H3844" t="s">
        <v>8974</v>
      </c>
      <c r="I3844">
        <v>14</v>
      </c>
      <c r="J3844">
        <v>11</v>
      </c>
      <c r="K3844" t="s">
        <v>345</v>
      </c>
      <c r="L3844">
        <v>4.71</v>
      </c>
      <c r="M3844">
        <v>28.082999999999998</v>
      </c>
      <c r="N3844" t="s">
        <v>346</v>
      </c>
      <c r="O3844" t="s">
        <v>347</v>
      </c>
      <c r="P3844" s="133">
        <v>177</v>
      </c>
      <c r="Q3844" s="133">
        <v>885</v>
      </c>
      <c r="R3844" s="133">
        <v>166</v>
      </c>
      <c r="S3844" s="133">
        <v>830</v>
      </c>
      <c r="T3844" s="133">
        <v>86</v>
      </c>
      <c r="U3844" t="s">
        <v>70</v>
      </c>
      <c r="V3844" t="s">
        <v>3670</v>
      </c>
      <c r="W3844">
        <v>103</v>
      </c>
      <c r="X3844" t="s">
        <v>70</v>
      </c>
      <c r="Y3844" t="s">
        <v>3670</v>
      </c>
      <c r="Z3844">
        <v>187</v>
      </c>
      <c r="AA3844" t="s">
        <v>70</v>
      </c>
      <c r="AB3844" t="s">
        <v>3670</v>
      </c>
      <c r="AC3844">
        <v>321</v>
      </c>
      <c r="AD3844" t="s">
        <v>348</v>
      </c>
      <c r="AE3844" t="s">
        <v>348</v>
      </c>
      <c r="AF3844">
        <v>37</v>
      </c>
      <c r="AG3844" t="s">
        <v>70</v>
      </c>
      <c r="AH3844" t="s">
        <v>527</v>
      </c>
      <c r="AI3844">
        <v>96</v>
      </c>
      <c r="AJ3844" t="s">
        <v>348</v>
      </c>
      <c r="AK3844" t="s">
        <v>348</v>
      </c>
      <c r="AL3844" t="s">
        <v>347</v>
      </c>
      <c r="AM3844">
        <v>11</v>
      </c>
      <c r="AN3844">
        <v>55</v>
      </c>
      <c r="AO3844">
        <v>0</v>
      </c>
      <c r="AR3844">
        <v>0</v>
      </c>
      <c r="AU3844">
        <v>0</v>
      </c>
      <c r="AX3844">
        <v>40</v>
      </c>
      <c r="AY3844" t="s">
        <v>113</v>
      </c>
      <c r="AZ3844" t="s">
        <v>3786</v>
      </c>
      <c r="BA3844">
        <v>15</v>
      </c>
      <c r="BB3844" t="s">
        <v>113</v>
      </c>
      <c r="BC3844" t="s">
        <v>8975</v>
      </c>
      <c r="BD3844">
        <v>0</v>
      </c>
      <c r="BE3844">
        <v>86</v>
      </c>
      <c r="BF3844">
        <v>0</v>
      </c>
      <c r="BG3844">
        <v>0</v>
      </c>
      <c r="BH3844" t="s">
        <v>349</v>
      </c>
      <c r="BI3844">
        <v>0</v>
      </c>
      <c r="BJ3844">
        <v>0</v>
      </c>
      <c r="BK3844">
        <v>103</v>
      </c>
      <c r="BL3844">
        <v>0</v>
      </c>
      <c r="BM3844">
        <v>0</v>
      </c>
      <c r="BN3844" t="s">
        <v>349</v>
      </c>
      <c r="BO3844">
        <v>0</v>
      </c>
      <c r="BP3844">
        <v>0</v>
      </c>
      <c r="BQ3844">
        <v>187</v>
      </c>
      <c r="BR3844">
        <v>0</v>
      </c>
      <c r="BS3844">
        <v>0</v>
      </c>
      <c r="BT3844" t="s">
        <v>349</v>
      </c>
      <c r="BU3844">
        <v>0</v>
      </c>
      <c r="BV3844">
        <v>0</v>
      </c>
      <c r="BW3844">
        <v>361</v>
      </c>
      <c r="BX3844">
        <v>0</v>
      </c>
      <c r="BY3844">
        <v>0</v>
      </c>
      <c r="BZ3844" t="s">
        <v>349</v>
      </c>
      <c r="CA3844">
        <v>0</v>
      </c>
      <c r="CB3844">
        <v>0</v>
      </c>
      <c r="CC3844">
        <v>52</v>
      </c>
      <c r="CD3844">
        <v>0</v>
      </c>
      <c r="CE3844">
        <v>0</v>
      </c>
      <c r="CF3844" t="s">
        <v>349</v>
      </c>
      <c r="CG3844">
        <v>0</v>
      </c>
      <c r="CH3844">
        <v>0</v>
      </c>
      <c r="CI3844">
        <v>96</v>
      </c>
      <c r="CJ3844" t="s">
        <v>347</v>
      </c>
      <c r="CK3844">
        <v>13</v>
      </c>
      <c r="CL3844" t="s">
        <v>349</v>
      </c>
      <c r="CM3844">
        <v>0</v>
      </c>
      <c r="CN3844" s="133">
        <v>0</v>
      </c>
      <c r="CO3844" s="133" t="s">
        <v>347</v>
      </c>
      <c r="CP3844" s="133">
        <v>13</v>
      </c>
      <c r="CQ3844" s="133">
        <v>65</v>
      </c>
      <c r="CR3844">
        <v>6</v>
      </c>
      <c r="CS3844">
        <v>30</v>
      </c>
      <c r="CT3844">
        <v>0</v>
      </c>
      <c r="CY3844">
        <v>0</v>
      </c>
      <c r="DD3844">
        <v>0</v>
      </c>
      <c r="DI3844">
        <v>19</v>
      </c>
      <c r="DJ3844" t="s">
        <v>70</v>
      </c>
      <c r="DK3844" t="s">
        <v>3670</v>
      </c>
      <c r="DL3844" t="s">
        <v>350</v>
      </c>
      <c r="DN3844">
        <v>11</v>
      </c>
      <c r="DO3844" t="s">
        <v>70</v>
      </c>
      <c r="DP3844" t="s">
        <v>3521</v>
      </c>
      <c r="DQ3844" t="s">
        <v>350</v>
      </c>
      <c r="DS3844">
        <v>0</v>
      </c>
      <c r="DV3844" t="s">
        <v>347</v>
      </c>
      <c r="DW3844">
        <v>7</v>
      </c>
      <c r="DX3844">
        <v>35</v>
      </c>
      <c r="DY3844">
        <v>0</v>
      </c>
      <c r="EF3844">
        <v>0</v>
      </c>
      <c r="EM3844">
        <v>0</v>
      </c>
      <c r="ET3844">
        <v>0</v>
      </c>
      <c r="FA3844">
        <v>0</v>
      </c>
      <c r="FH3844">
        <v>35</v>
      </c>
      <c r="FK3844">
        <v>13</v>
      </c>
      <c r="FL3844">
        <v>65</v>
      </c>
      <c r="FM3844">
        <v>0</v>
      </c>
      <c r="FN3844">
        <v>0</v>
      </c>
      <c r="FO3844">
        <v>0</v>
      </c>
      <c r="FP3844">
        <v>0</v>
      </c>
      <c r="FQ3844">
        <v>0</v>
      </c>
      <c r="FR3844">
        <v>0</v>
      </c>
      <c r="FS3844" t="s">
        <v>347</v>
      </c>
      <c r="FT3844">
        <v>5</v>
      </c>
      <c r="FU3844">
        <v>25</v>
      </c>
      <c r="FV3844" t="s">
        <v>70</v>
      </c>
      <c r="FW3844" t="s">
        <v>3670</v>
      </c>
      <c r="FX3844" t="s">
        <v>349</v>
      </c>
      <c r="FZ3844" t="s">
        <v>347</v>
      </c>
      <c r="GA3844">
        <v>25</v>
      </c>
      <c r="GB3844">
        <v>225</v>
      </c>
      <c r="GC3844" t="s">
        <v>349</v>
      </c>
      <c r="GD3844" t="s">
        <v>361</v>
      </c>
      <c r="GE3844" t="s">
        <v>354</v>
      </c>
      <c r="GF3844" t="s">
        <v>361</v>
      </c>
      <c r="GG3844">
        <v>14</v>
      </c>
      <c r="GH3844" t="s">
        <v>356</v>
      </c>
    </row>
    <row r="3845" spans="1:190" x14ac:dyDescent="0.35">
      <c r="A3845" t="s">
        <v>69</v>
      </c>
      <c r="B3845" t="s">
        <v>70</v>
      </c>
      <c r="C3845" t="s">
        <v>8961</v>
      </c>
      <c r="D3845" t="s">
        <v>3670</v>
      </c>
      <c r="E3845" t="s">
        <v>8976</v>
      </c>
      <c r="F3845" t="s">
        <v>8977</v>
      </c>
      <c r="G3845" t="s">
        <v>8978</v>
      </c>
      <c r="H3845" t="s">
        <v>8979</v>
      </c>
      <c r="I3845">
        <v>14</v>
      </c>
      <c r="J3845">
        <v>6</v>
      </c>
      <c r="K3845" t="s">
        <v>345</v>
      </c>
      <c r="L3845">
        <v>4.7122149999999996</v>
      </c>
      <c r="M3845">
        <v>28.229493999999999</v>
      </c>
      <c r="N3845" t="s">
        <v>346</v>
      </c>
      <c r="O3845" t="s">
        <v>347</v>
      </c>
      <c r="P3845" s="133">
        <v>281</v>
      </c>
      <c r="Q3845" s="133">
        <v>1405</v>
      </c>
      <c r="R3845" s="133">
        <v>281</v>
      </c>
      <c r="S3845" s="133">
        <v>1405</v>
      </c>
      <c r="T3845" s="133">
        <v>319</v>
      </c>
      <c r="U3845" t="s">
        <v>70</v>
      </c>
      <c r="V3845" t="s">
        <v>3670</v>
      </c>
      <c r="W3845">
        <v>326</v>
      </c>
      <c r="X3845" t="s">
        <v>70</v>
      </c>
      <c r="Y3845" t="s">
        <v>3670</v>
      </c>
      <c r="Z3845">
        <v>85</v>
      </c>
      <c r="AA3845" t="s">
        <v>70</v>
      </c>
      <c r="AB3845" t="s">
        <v>3670</v>
      </c>
      <c r="AC3845">
        <v>176</v>
      </c>
      <c r="AD3845" t="s">
        <v>70</v>
      </c>
      <c r="AE3845" t="s">
        <v>3670</v>
      </c>
      <c r="AF3845">
        <v>0</v>
      </c>
      <c r="AI3845">
        <v>499</v>
      </c>
      <c r="AJ3845" t="s">
        <v>348</v>
      </c>
      <c r="AK3845" t="s">
        <v>348</v>
      </c>
      <c r="AL3845" t="s">
        <v>349</v>
      </c>
      <c r="AM3845">
        <v>0</v>
      </c>
      <c r="AN3845">
        <v>0</v>
      </c>
      <c r="AO3845">
        <v>0</v>
      </c>
      <c r="AR3845">
        <v>0</v>
      </c>
      <c r="AU3845">
        <v>0</v>
      </c>
      <c r="AX3845">
        <v>0</v>
      </c>
      <c r="BA3845">
        <v>0</v>
      </c>
      <c r="BD3845">
        <v>0</v>
      </c>
      <c r="BE3845">
        <v>319</v>
      </c>
      <c r="BF3845">
        <v>0</v>
      </c>
      <c r="BG3845">
        <v>0</v>
      </c>
      <c r="BH3845" t="s">
        <v>349</v>
      </c>
      <c r="BI3845">
        <v>0</v>
      </c>
      <c r="BJ3845">
        <v>0</v>
      </c>
      <c r="BK3845">
        <v>326</v>
      </c>
      <c r="BL3845">
        <v>0</v>
      </c>
      <c r="BM3845">
        <v>0</v>
      </c>
      <c r="BN3845" t="s">
        <v>349</v>
      </c>
      <c r="BO3845">
        <v>0</v>
      </c>
      <c r="BP3845">
        <v>0</v>
      </c>
      <c r="BQ3845">
        <v>85</v>
      </c>
      <c r="BR3845">
        <v>0</v>
      </c>
      <c r="BS3845">
        <v>0</v>
      </c>
      <c r="BT3845" t="s">
        <v>349</v>
      </c>
      <c r="BU3845">
        <v>0</v>
      </c>
      <c r="BV3845">
        <v>0</v>
      </c>
      <c r="BW3845">
        <v>176</v>
      </c>
      <c r="BX3845">
        <v>0</v>
      </c>
      <c r="BY3845">
        <v>0</v>
      </c>
      <c r="BZ3845" t="s">
        <v>349</v>
      </c>
      <c r="CA3845">
        <v>0</v>
      </c>
      <c r="CB3845">
        <v>0</v>
      </c>
      <c r="CC3845">
        <v>0</v>
      </c>
      <c r="CD3845">
        <v>0</v>
      </c>
      <c r="CE3845">
        <v>0</v>
      </c>
      <c r="CF3845" t="s">
        <v>349</v>
      </c>
      <c r="CG3845">
        <v>0</v>
      </c>
      <c r="CH3845">
        <v>0</v>
      </c>
      <c r="CI3845">
        <v>499</v>
      </c>
      <c r="CJ3845" t="s">
        <v>349</v>
      </c>
      <c r="CK3845">
        <v>0</v>
      </c>
      <c r="CL3845" t="s">
        <v>349</v>
      </c>
      <c r="CM3845">
        <v>0</v>
      </c>
      <c r="CN3845" s="133">
        <v>0</v>
      </c>
      <c r="CO3845" s="133" t="s">
        <v>347</v>
      </c>
      <c r="CP3845" s="133">
        <v>120</v>
      </c>
      <c r="CQ3845" s="133">
        <v>600</v>
      </c>
      <c r="CR3845">
        <v>120</v>
      </c>
      <c r="CS3845">
        <v>600</v>
      </c>
      <c r="CT3845">
        <v>156</v>
      </c>
      <c r="CU3845" t="s">
        <v>70</v>
      </c>
      <c r="CV3845" t="s">
        <v>1725</v>
      </c>
      <c r="CW3845" t="s">
        <v>350</v>
      </c>
      <c r="CY3845">
        <v>251</v>
      </c>
      <c r="CZ3845" t="s">
        <v>70</v>
      </c>
      <c r="DA3845" t="s">
        <v>3670</v>
      </c>
      <c r="DB3845" t="s">
        <v>350</v>
      </c>
      <c r="DD3845">
        <v>105</v>
      </c>
      <c r="DE3845" t="s">
        <v>70</v>
      </c>
      <c r="DF3845" t="s">
        <v>8933</v>
      </c>
      <c r="DG3845" t="s">
        <v>350</v>
      </c>
      <c r="DI3845">
        <v>88</v>
      </c>
      <c r="DJ3845" t="s">
        <v>70</v>
      </c>
      <c r="DK3845" t="s">
        <v>1725</v>
      </c>
      <c r="DL3845" t="s">
        <v>350</v>
      </c>
      <c r="DN3845">
        <v>0</v>
      </c>
      <c r="DS3845">
        <v>0</v>
      </c>
      <c r="DV3845" t="s">
        <v>349</v>
      </c>
      <c r="DW3845">
        <v>0</v>
      </c>
      <c r="DX3845">
        <v>0</v>
      </c>
      <c r="DY3845">
        <v>0</v>
      </c>
      <c r="EF3845">
        <v>0</v>
      </c>
      <c r="EM3845">
        <v>0</v>
      </c>
      <c r="ET3845">
        <v>0</v>
      </c>
      <c r="FA3845">
        <v>0</v>
      </c>
      <c r="FH3845">
        <v>0</v>
      </c>
      <c r="FK3845">
        <v>9</v>
      </c>
      <c r="FL3845">
        <v>45</v>
      </c>
      <c r="FM3845">
        <v>13</v>
      </c>
      <c r="FN3845">
        <v>65</v>
      </c>
      <c r="FO3845">
        <v>98</v>
      </c>
      <c r="FP3845">
        <v>490</v>
      </c>
      <c r="FQ3845">
        <v>0</v>
      </c>
      <c r="FR3845">
        <v>0</v>
      </c>
      <c r="FS3845" t="s">
        <v>347</v>
      </c>
      <c r="FT3845">
        <v>61</v>
      </c>
      <c r="FU3845">
        <v>305</v>
      </c>
      <c r="FV3845" t="s">
        <v>70</v>
      </c>
      <c r="FW3845" t="s">
        <v>1725</v>
      </c>
      <c r="FX3845" t="s">
        <v>349</v>
      </c>
      <c r="FZ3845" t="s">
        <v>349</v>
      </c>
      <c r="GA3845">
        <v>0</v>
      </c>
      <c r="GB3845">
        <v>0</v>
      </c>
      <c r="GC3845" t="s">
        <v>353</v>
      </c>
      <c r="GD3845" t="s">
        <v>361</v>
      </c>
      <c r="GE3845" t="s">
        <v>355</v>
      </c>
      <c r="GF3845" t="s">
        <v>354</v>
      </c>
      <c r="GG3845">
        <v>14</v>
      </c>
      <c r="GH3845" t="s">
        <v>356</v>
      </c>
    </row>
    <row r="3846" spans="1:190" x14ac:dyDescent="0.35">
      <c r="A3846" t="s">
        <v>69</v>
      </c>
      <c r="B3846" t="s">
        <v>70</v>
      </c>
      <c r="C3846" t="s">
        <v>8961</v>
      </c>
      <c r="D3846" t="s">
        <v>3670</v>
      </c>
      <c r="E3846" t="s">
        <v>8976</v>
      </c>
      <c r="F3846" t="s">
        <v>8977</v>
      </c>
      <c r="G3846" t="s">
        <v>8980</v>
      </c>
      <c r="H3846" t="s">
        <v>8981</v>
      </c>
      <c r="I3846">
        <v>14</v>
      </c>
      <c r="J3846">
        <v>999</v>
      </c>
      <c r="K3846" t="s">
        <v>345</v>
      </c>
      <c r="L3846">
        <v>4.649</v>
      </c>
      <c r="M3846">
        <v>28.26</v>
      </c>
      <c r="N3846" t="s">
        <v>346</v>
      </c>
      <c r="O3846" t="s">
        <v>347</v>
      </c>
      <c r="P3846" s="133">
        <v>52</v>
      </c>
      <c r="Q3846" s="133">
        <v>260</v>
      </c>
      <c r="R3846" s="133">
        <v>38</v>
      </c>
      <c r="S3846" s="133">
        <v>190</v>
      </c>
      <c r="T3846" s="133">
        <v>0</v>
      </c>
      <c r="W3846">
        <v>45</v>
      </c>
      <c r="X3846" t="s">
        <v>52</v>
      </c>
      <c r="Y3846" t="s">
        <v>340</v>
      </c>
      <c r="Z3846">
        <v>74</v>
      </c>
      <c r="AA3846" t="s">
        <v>70</v>
      </c>
      <c r="AB3846" t="s">
        <v>3521</v>
      </c>
      <c r="AC3846">
        <v>67</v>
      </c>
      <c r="AD3846" t="s">
        <v>70</v>
      </c>
      <c r="AE3846" t="s">
        <v>3521</v>
      </c>
      <c r="AF3846">
        <v>4</v>
      </c>
      <c r="AG3846" t="s">
        <v>70</v>
      </c>
      <c r="AH3846" t="s">
        <v>527</v>
      </c>
      <c r="AI3846">
        <v>0</v>
      </c>
      <c r="AL3846" t="s">
        <v>347</v>
      </c>
      <c r="AM3846">
        <v>14</v>
      </c>
      <c r="AN3846">
        <v>70</v>
      </c>
      <c r="AO3846">
        <v>0</v>
      </c>
      <c r="AR3846">
        <v>0</v>
      </c>
      <c r="AU3846">
        <v>31</v>
      </c>
      <c r="AV3846" t="s">
        <v>113</v>
      </c>
      <c r="AW3846" t="s">
        <v>8982</v>
      </c>
      <c r="AX3846">
        <v>24</v>
      </c>
      <c r="AY3846" t="s">
        <v>117</v>
      </c>
      <c r="AZ3846" t="s">
        <v>8983</v>
      </c>
      <c r="BA3846">
        <v>15</v>
      </c>
      <c r="BB3846" t="s">
        <v>116</v>
      </c>
      <c r="BC3846" t="s">
        <v>2607</v>
      </c>
      <c r="BD3846">
        <v>0</v>
      </c>
      <c r="BE3846">
        <v>0</v>
      </c>
      <c r="BF3846">
        <v>0</v>
      </c>
      <c r="BG3846">
        <v>0</v>
      </c>
      <c r="BH3846" t="s">
        <v>349</v>
      </c>
      <c r="BI3846">
        <v>0</v>
      </c>
      <c r="BJ3846">
        <v>0</v>
      </c>
      <c r="BK3846">
        <v>45</v>
      </c>
      <c r="BL3846">
        <v>0</v>
      </c>
      <c r="BM3846">
        <v>0</v>
      </c>
      <c r="BN3846" t="s">
        <v>349</v>
      </c>
      <c r="BO3846">
        <v>0</v>
      </c>
      <c r="BP3846">
        <v>0</v>
      </c>
      <c r="BQ3846">
        <v>105</v>
      </c>
      <c r="BR3846">
        <v>0</v>
      </c>
      <c r="BS3846">
        <v>0</v>
      </c>
      <c r="BT3846" t="s">
        <v>349</v>
      </c>
      <c r="BU3846">
        <v>0</v>
      </c>
      <c r="BV3846">
        <v>0</v>
      </c>
      <c r="BW3846">
        <v>91</v>
      </c>
      <c r="BX3846">
        <v>0</v>
      </c>
      <c r="BY3846">
        <v>0</v>
      </c>
      <c r="BZ3846" t="s">
        <v>349</v>
      </c>
      <c r="CA3846">
        <v>0</v>
      </c>
      <c r="CB3846">
        <v>0</v>
      </c>
      <c r="CC3846">
        <v>19</v>
      </c>
      <c r="CD3846">
        <v>0</v>
      </c>
      <c r="CE3846">
        <v>0</v>
      </c>
      <c r="CF3846" t="s">
        <v>349</v>
      </c>
      <c r="CG3846">
        <v>0</v>
      </c>
      <c r="CH3846">
        <v>0</v>
      </c>
      <c r="CI3846">
        <v>0</v>
      </c>
      <c r="CJ3846" t="s">
        <v>349</v>
      </c>
      <c r="CK3846">
        <v>0</v>
      </c>
      <c r="CL3846" t="s">
        <v>349</v>
      </c>
      <c r="CM3846">
        <v>0</v>
      </c>
      <c r="CN3846" s="133">
        <v>0</v>
      </c>
      <c r="CO3846" s="133" t="s">
        <v>347</v>
      </c>
      <c r="CP3846" s="133">
        <v>25</v>
      </c>
      <c r="CQ3846" s="133">
        <v>125</v>
      </c>
      <c r="CR3846">
        <v>8</v>
      </c>
      <c r="CS3846">
        <v>40</v>
      </c>
      <c r="CT3846">
        <v>9</v>
      </c>
      <c r="CU3846" t="s">
        <v>52</v>
      </c>
      <c r="CV3846" t="s">
        <v>565</v>
      </c>
      <c r="CW3846" t="s">
        <v>350</v>
      </c>
      <c r="CY3846">
        <v>7</v>
      </c>
      <c r="CZ3846" t="s">
        <v>54</v>
      </c>
      <c r="DA3846" t="s">
        <v>1155</v>
      </c>
      <c r="DB3846" t="s">
        <v>350</v>
      </c>
      <c r="DD3846">
        <v>5</v>
      </c>
      <c r="DE3846" t="s">
        <v>64</v>
      </c>
      <c r="DF3846" t="s">
        <v>2429</v>
      </c>
      <c r="DG3846" t="s">
        <v>350</v>
      </c>
      <c r="DI3846">
        <v>13</v>
      </c>
      <c r="DJ3846" t="s">
        <v>68</v>
      </c>
      <c r="DK3846" t="s">
        <v>3677</v>
      </c>
      <c r="DL3846" t="s">
        <v>350</v>
      </c>
      <c r="DN3846">
        <v>6</v>
      </c>
      <c r="DO3846" t="s">
        <v>66</v>
      </c>
      <c r="DP3846" t="s">
        <v>3658</v>
      </c>
      <c r="DQ3846" t="s">
        <v>350</v>
      </c>
      <c r="DS3846">
        <v>0</v>
      </c>
      <c r="DV3846" t="s">
        <v>347</v>
      </c>
      <c r="DW3846">
        <v>17</v>
      </c>
      <c r="DX3846">
        <v>85</v>
      </c>
      <c r="DY3846">
        <v>0</v>
      </c>
      <c r="EF3846">
        <v>0</v>
      </c>
      <c r="EM3846">
        <v>0</v>
      </c>
      <c r="ET3846">
        <v>0</v>
      </c>
      <c r="FA3846">
        <v>0</v>
      </c>
      <c r="FH3846">
        <v>85</v>
      </c>
      <c r="FK3846">
        <v>3</v>
      </c>
      <c r="FL3846">
        <v>15</v>
      </c>
      <c r="FM3846">
        <v>9</v>
      </c>
      <c r="FN3846">
        <v>45</v>
      </c>
      <c r="FO3846">
        <v>13</v>
      </c>
      <c r="FP3846">
        <v>65</v>
      </c>
      <c r="FQ3846">
        <v>0</v>
      </c>
      <c r="FR3846">
        <v>0</v>
      </c>
      <c r="FS3846" t="s">
        <v>349</v>
      </c>
      <c r="FT3846">
        <v>0</v>
      </c>
      <c r="FU3846">
        <v>0</v>
      </c>
      <c r="FX3846" t="s">
        <v>349</v>
      </c>
      <c r="FZ3846" t="s">
        <v>347</v>
      </c>
      <c r="GA3846">
        <v>39</v>
      </c>
      <c r="GB3846">
        <v>195</v>
      </c>
      <c r="GC3846" t="s">
        <v>353</v>
      </c>
      <c r="GD3846" t="s">
        <v>355</v>
      </c>
      <c r="GE3846" t="s">
        <v>354</v>
      </c>
      <c r="GF3846" t="s">
        <v>355</v>
      </c>
      <c r="GG3846">
        <v>14</v>
      </c>
      <c r="GH3846" t="s">
        <v>451</v>
      </c>
    </row>
    <row r="3847" spans="1:190" x14ac:dyDescent="0.35">
      <c r="A3847" t="s">
        <v>69</v>
      </c>
      <c r="B3847" t="s">
        <v>70</v>
      </c>
      <c r="C3847" t="s">
        <v>8961</v>
      </c>
      <c r="D3847" t="s">
        <v>3670</v>
      </c>
      <c r="E3847" t="s">
        <v>8976</v>
      </c>
      <c r="F3847" t="s">
        <v>8977</v>
      </c>
      <c r="G3847" t="s">
        <v>8984</v>
      </c>
      <c r="H3847" t="s">
        <v>8985</v>
      </c>
      <c r="I3847">
        <v>14</v>
      </c>
      <c r="J3847">
        <v>11</v>
      </c>
      <c r="K3847" t="s">
        <v>345</v>
      </c>
      <c r="L3847">
        <v>4.6429999999999998</v>
      </c>
      <c r="M3847">
        <v>28.257000000000001</v>
      </c>
      <c r="N3847" t="s">
        <v>346</v>
      </c>
      <c r="O3847" t="s">
        <v>347</v>
      </c>
      <c r="P3847" s="133">
        <v>120</v>
      </c>
      <c r="Q3847" s="133">
        <v>600</v>
      </c>
      <c r="R3847" s="133">
        <v>97</v>
      </c>
      <c r="S3847" s="133">
        <v>485</v>
      </c>
      <c r="T3847" s="133">
        <v>114</v>
      </c>
      <c r="U3847" t="s">
        <v>70</v>
      </c>
      <c r="V3847" t="s">
        <v>3670</v>
      </c>
      <c r="W3847">
        <v>135</v>
      </c>
      <c r="X3847" t="s">
        <v>70</v>
      </c>
      <c r="Y3847" t="s">
        <v>3670</v>
      </c>
      <c r="Z3847">
        <v>176</v>
      </c>
      <c r="AA3847" t="s">
        <v>70</v>
      </c>
      <c r="AB3847" t="s">
        <v>3521</v>
      </c>
      <c r="AC3847">
        <v>49</v>
      </c>
      <c r="AD3847" t="s">
        <v>64</v>
      </c>
      <c r="AE3847" t="s">
        <v>1843</v>
      </c>
      <c r="AF3847">
        <v>11</v>
      </c>
      <c r="AG3847" t="s">
        <v>70</v>
      </c>
      <c r="AH3847" t="s">
        <v>3521</v>
      </c>
      <c r="AI3847">
        <v>0</v>
      </c>
      <c r="AL3847" t="s">
        <v>347</v>
      </c>
      <c r="AM3847">
        <v>23</v>
      </c>
      <c r="AN3847">
        <v>115</v>
      </c>
      <c r="AO3847">
        <v>27</v>
      </c>
      <c r="AP3847" t="s">
        <v>113</v>
      </c>
      <c r="AQ3847" t="s">
        <v>9338</v>
      </c>
      <c r="AR3847">
        <v>29</v>
      </c>
      <c r="AS3847" t="s">
        <v>117</v>
      </c>
      <c r="AT3847" t="s">
        <v>9288</v>
      </c>
      <c r="AU3847">
        <v>31</v>
      </c>
      <c r="AV3847" t="s">
        <v>113</v>
      </c>
      <c r="AW3847" t="s">
        <v>3786</v>
      </c>
      <c r="AX3847">
        <v>26</v>
      </c>
      <c r="AY3847" t="s">
        <v>116</v>
      </c>
      <c r="AZ3847" t="s">
        <v>2577</v>
      </c>
      <c r="BA3847">
        <v>2</v>
      </c>
      <c r="BB3847" t="s">
        <v>117</v>
      </c>
      <c r="BC3847" t="s">
        <v>8983</v>
      </c>
      <c r="BD3847">
        <v>0</v>
      </c>
      <c r="BE3847">
        <v>141</v>
      </c>
      <c r="BF3847">
        <v>0</v>
      </c>
      <c r="BG3847">
        <v>0</v>
      </c>
      <c r="BH3847" t="s">
        <v>349</v>
      </c>
      <c r="BI3847">
        <v>0</v>
      </c>
      <c r="BJ3847">
        <v>0</v>
      </c>
      <c r="BK3847">
        <v>164</v>
      </c>
      <c r="BL3847">
        <v>0</v>
      </c>
      <c r="BM3847">
        <v>0</v>
      </c>
      <c r="BN3847" t="s">
        <v>349</v>
      </c>
      <c r="BO3847">
        <v>0</v>
      </c>
      <c r="BP3847">
        <v>0</v>
      </c>
      <c r="BQ3847">
        <v>207</v>
      </c>
      <c r="BR3847">
        <v>0</v>
      </c>
      <c r="BS3847">
        <v>0</v>
      </c>
      <c r="BT3847" t="s">
        <v>349</v>
      </c>
      <c r="BU3847">
        <v>0</v>
      </c>
      <c r="BV3847">
        <v>0</v>
      </c>
      <c r="BW3847">
        <v>75</v>
      </c>
      <c r="BX3847">
        <v>0</v>
      </c>
      <c r="BY3847">
        <v>0</v>
      </c>
      <c r="BZ3847" t="s">
        <v>349</v>
      </c>
      <c r="CA3847">
        <v>0</v>
      </c>
      <c r="CB3847">
        <v>0</v>
      </c>
      <c r="CC3847">
        <v>13</v>
      </c>
      <c r="CD3847">
        <v>0</v>
      </c>
      <c r="CE3847">
        <v>0</v>
      </c>
      <c r="CF3847" t="s">
        <v>349</v>
      </c>
      <c r="CG3847">
        <v>0</v>
      </c>
      <c r="CH3847">
        <v>0</v>
      </c>
      <c r="CI3847">
        <v>0</v>
      </c>
      <c r="CJ3847" t="s">
        <v>349</v>
      </c>
      <c r="CK3847">
        <v>0</v>
      </c>
      <c r="CL3847" t="s">
        <v>349</v>
      </c>
      <c r="CM3847">
        <v>0</v>
      </c>
      <c r="CN3847" s="133">
        <v>0</v>
      </c>
      <c r="CO3847" s="133" t="s">
        <v>347</v>
      </c>
      <c r="CP3847" s="133">
        <v>39</v>
      </c>
      <c r="CQ3847" s="133">
        <v>195</v>
      </c>
      <c r="CR3847">
        <v>34</v>
      </c>
      <c r="CS3847">
        <v>170</v>
      </c>
      <c r="CT3847">
        <v>18</v>
      </c>
      <c r="CU3847" t="s">
        <v>70</v>
      </c>
      <c r="CV3847" t="s">
        <v>3670</v>
      </c>
      <c r="CW3847" t="s">
        <v>444</v>
      </c>
      <c r="CY3847">
        <v>47</v>
      </c>
      <c r="CZ3847" t="s">
        <v>52</v>
      </c>
      <c r="DA3847" t="s">
        <v>418</v>
      </c>
      <c r="DB3847" t="s">
        <v>350</v>
      </c>
      <c r="DD3847">
        <v>91</v>
      </c>
      <c r="DE3847" t="s">
        <v>68</v>
      </c>
      <c r="DF3847" t="s">
        <v>1910</v>
      </c>
      <c r="DG3847" t="s">
        <v>350</v>
      </c>
      <c r="DI3847">
        <v>9</v>
      </c>
      <c r="DJ3847" t="s">
        <v>54</v>
      </c>
      <c r="DK3847" t="s">
        <v>1109</v>
      </c>
      <c r="DL3847" t="s">
        <v>444</v>
      </c>
      <c r="DN3847">
        <v>5</v>
      </c>
      <c r="DO3847" t="s">
        <v>64</v>
      </c>
      <c r="DP3847" t="s">
        <v>1843</v>
      </c>
      <c r="DQ3847" t="s">
        <v>350</v>
      </c>
      <c r="DS3847">
        <v>0</v>
      </c>
      <c r="DV3847" t="s">
        <v>347</v>
      </c>
      <c r="DW3847">
        <v>5</v>
      </c>
      <c r="DX3847">
        <v>25</v>
      </c>
      <c r="DY3847">
        <v>0</v>
      </c>
      <c r="EF3847">
        <v>0</v>
      </c>
      <c r="EM3847">
        <v>0</v>
      </c>
      <c r="ET3847">
        <v>0</v>
      </c>
      <c r="FA3847">
        <v>0</v>
      </c>
      <c r="FH3847">
        <v>25</v>
      </c>
      <c r="FK3847">
        <v>11</v>
      </c>
      <c r="FL3847">
        <v>55</v>
      </c>
      <c r="FM3847">
        <v>13</v>
      </c>
      <c r="FN3847">
        <v>65</v>
      </c>
      <c r="FO3847">
        <v>15</v>
      </c>
      <c r="FP3847">
        <v>75</v>
      </c>
      <c r="FQ3847">
        <v>0</v>
      </c>
      <c r="FR3847">
        <v>0</v>
      </c>
      <c r="FS3847" t="s">
        <v>349</v>
      </c>
      <c r="FT3847">
        <v>0</v>
      </c>
      <c r="FU3847">
        <v>0</v>
      </c>
      <c r="FX3847" t="s">
        <v>349</v>
      </c>
      <c r="FZ3847" t="s">
        <v>347</v>
      </c>
      <c r="GA3847">
        <v>59</v>
      </c>
      <c r="GB3847">
        <v>295</v>
      </c>
      <c r="GC3847" t="s">
        <v>353</v>
      </c>
      <c r="GD3847" t="s">
        <v>355</v>
      </c>
      <c r="GE3847" t="s">
        <v>354</v>
      </c>
      <c r="GF3847" t="s">
        <v>354</v>
      </c>
      <c r="GG3847">
        <v>14</v>
      </c>
      <c r="GH3847" t="s">
        <v>451</v>
      </c>
    </row>
    <row r="3848" spans="1:190" x14ac:dyDescent="0.35">
      <c r="A3848" t="s">
        <v>69</v>
      </c>
      <c r="B3848" t="s">
        <v>70</v>
      </c>
      <c r="C3848" t="s">
        <v>8961</v>
      </c>
      <c r="D3848" t="s">
        <v>3670</v>
      </c>
      <c r="E3848" t="s">
        <v>8976</v>
      </c>
      <c r="F3848" t="s">
        <v>8977</v>
      </c>
      <c r="G3848" t="s">
        <v>8986</v>
      </c>
      <c r="H3848" t="s">
        <v>8987</v>
      </c>
      <c r="I3848">
        <v>14</v>
      </c>
      <c r="J3848">
        <v>4</v>
      </c>
      <c r="K3848" t="s">
        <v>345</v>
      </c>
      <c r="L3848">
        <v>4.6155400000000002</v>
      </c>
      <c r="M3848">
        <v>28.179300000000001</v>
      </c>
      <c r="N3848" t="s">
        <v>346</v>
      </c>
      <c r="O3848" t="s">
        <v>347</v>
      </c>
      <c r="P3848" s="133">
        <v>146</v>
      </c>
      <c r="Q3848" s="133">
        <v>730</v>
      </c>
      <c r="R3848" s="133">
        <v>116</v>
      </c>
      <c r="S3848" s="133">
        <v>580</v>
      </c>
      <c r="T3848" s="133">
        <v>69</v>
      </c>
      <c r="U3848" t="s">
        <v>70</v>
      </c>
      <c r="V3848" t="s">
        <v>3670</v>
      </c>
      <c r="W3848">
        <v>123</v>
      </c>
      <c r="X3848" t="s">
        <v>70</v>
      </c>
      <c r="Y3848" t="s">
        <v>3670</v>
      </c>
      <c r="Z3848">
        <v>72</v>
      </c>
      <c r="AA3848" t="s">
        <v>70</v>
      </c>
      <c r="AB3848" t="s">
        <v>3670</v>
      </c>
      <c r="AC3848">
        <v>135</v>
      </c>
      <c r="AD3848" t="s">
        <v>348</v>
      </c>
      <c r="AE3848" t="s">
        <v>348</v>
      </c>
      <c r="AF3848">
        <v>110</v>
      </c>
      <c r="AG3848" t="s">
        <v>70</v>
      </c>
      <c r="AH3848" t="s">
        <v>3670</v>
      </c>
      <c r="AI3848">
        <v>71</v>
      </c>
      <c r="AJ3848" t="s">
        <v>348</v>
      </c>
      <c r="AK3848" t="s">
        <v>348</v>
      </c>
      <c r="AL3848" t="s">
        <v>347</v>
      </c>
      <c r="AM3848">
        <v>30</v>
      </c>
      <c r="AN3848">
        <v>150</v>
      </c>
      <c r="AO3848">
        <v>25</v>
      </c>
      <c r="AP3848" t="s">
        <v>113</v>
      </c>
      <c r="AQ3848" t="s">
        <v>9341</v>
      </c>
      <c r="AR3848">
        <v>35</v>
      </c>
      <c r="AS3848" t="s">
        <v>121</v>
      </c>
      <c r="AT3848" t="s">
        <v>359</v>
      </c>
      <c r="AU3848">
        <v>4</v>
      </c>
      <c r="AV3848" t="s">
        <v>117</v>
      </c>
      <c r="AW3848" t="s">
        <v>9288</v>
      </c>
      <c r="AX3848">
        <v>29</v>
      </c>
      <c r="AY3848" t="s">
        <v>123</v>
      </c>
      <c r="AZ3848" t="s">
        <v>352</v>
      </c>
      <c r="BA3848">
        <v>18</v>
      </c>
      <c r="BB3848" t="s">
        <v>113</v>
      </c>
      <c r="BC3848" t="s">
        <v>8758</v>
      </c>
      <c r="BD3848">
        <v>39</v>
      </c>
      <c r="BE3848">
        <v>94</v>
      </c>
      <c r="BF3848">
        <v>0</v>
      </c>
      <c r="BG3848">
        <v>0</v>
      </c>
      <c r="BH3848" t="s">
        <v>349</v>
      </c>
      <c r="BI3848">
        <v>0</v>
      </c>
      <c r="BJ3848">
        <v>0</v>
      </c>
      <c r="BK3848">
        <v>158</v>
      </c>
      <c r="BL3848">
        <v>0</v>
      </c>
      <c r="BM3848">
        <v>0</v>
      </c>
      <c r="BN3848" t="s">
        <v>349</v>
      </c>
      <c r="BO3848">
        <v>0</v>
      </c>
      <c r="BP3848">
        <v>0</v>
      </c>
      <c r="BQ3848">
        <v>76</v>
      </c>
      <c r="BR3848">
        <v>0</v>
      </c>
      <c r="BS3848">
        <v>0</v>
      </c>
      <c r="BT3848" t="s">
        <v>349</v>
      </c>
      <c r="BU3848">
        <v>0</v>
      </c>
      <c r="BV3848">
        <v>0</v>
      </c>
      <c r="BW3848">
        <v>164</v>
      </c>
      <c r="BX3848">
        <v>0</v>
      </c>
      <c r="BY3848">
        <v>0</v>
      </c>
      <c r="BZ3848" t="s">
        <v>349</v>
      </c>
      <c r="CA3848">
        <v>0</v>
      </c>
      <c r="CB3848">
        <v>0</v>
      </c>
      <c r="CC3848">
        <v>128</v>
      </c>
      <c r="CD3848">
        <v>0</v>
      </c>
      <c r="CE3848">
        <v>0</v>
      </c>
      <c r="CF3848" t="s">
        <v>349</v>
      </c>
      <c r="CG3848">
        <v>0</v>
      </c>
      <c r="CH3848">
        <v>0</v>
      </c>
      <c r="CI3848">
        <v>110</v>
      </c>
      <c r="CJ3848" t="s">
        <v>347</v>
      </c>
      <c r="CK3848">
        <v>26</v>
      </c>
      <c r="CL3848" t="s">
        <v>349</v>
      </c>
      <c r="CM3848">
        <v>0</v>
      </c>
      <c r="CN3848" s="133">
        <v>0</v>
      </c>
      <c r="CO3848" s="133" t="s">
        <v>347</v>
      </c>
      <c r="CP3848" s="133">
        <v>50</v>
      </c>
      <c r="CQ3848" s="133">
        <v>250</v>
      </c>
      <c r="CR3848">
        <v>45</v>
      </c>
      <c r="CS3848">
        <v>225</v>
      </c>
      <c r="CT3848">
        <v>0</v>
      </c>
      <c r="CY3848">
        <v>56</v>
      </c>
      <c r="CZ3848" t="s">
        <v>70</v>
      </c>
      <c r="DA3848" t="s">
        <v>3544</v>
      </c>
      <c r="DB3848" t="s">
        <v>350</v>
      </c>
      <c r="DD3848">
        <v>54</v>
      </c>
      <c r="DE3848" t="s">
        <v>70</v>
      </c>
      <c r="DF3848" t="s">
        <v>3521</v>
      </c>
      <c r="DG3848" t="s">
        <v>350</v>
      </c>
      <c r="DI3848">
        <v>46</v>
      </c>
      <c r="DJ3848" t="s">
        <v>70</v>
      </c>
      <c r="DK3848" t="s">
        <v>1725</v>
      </c>
      <c r="DL3848" t="s">
        <v>350</v>
      </c>
      <c r="DN3848">
        <v>8</v>
      </c>
      <c r="DO3848" t="s">
        <v>70</v>
      </c>
      <c r="DP3848" t="s">
        <v>3670</v>
      </c>
      <c r="DQ3848" t="s">
        <v>350</v>
      </c>
      <c r="DS3848">
        <v>61</v>
      </c>
      <c r="DT3848" t="s">
        <v>348</v>
      </c>
      <c r="DU3848" t="s">
        <v>348</v>
      </c>
      <c r="DV3848" t="s">
        <v>347</v>
      </c>
      <c r="DW3848">
        <v>5</v>
      </c>
      <c r="DX3848">
        <v>25</v>
      </c>
      <c r="DY3848">
        <v>0</v>
      </c>
      <c r="EF3848">
        <v>0</v>
      </c>
      <c r="EM3848">
        <v>0</v>
      </c>
      <c r="ET3848">
        <v>0</v>
      </c>
      <c r="FA3848">
        <v>0</v>
      </c>
      <c r="FH3848">
        <v>25</v>
      </c>
      <c r="FK3848">
        <v>50</v>
      </c>
      <c r="FL3848">
        <v>250</v>
      </c>
      <c r="FM3848">
        <v>0</v>
      </c>
      <c r="FN3848">
        <v>0</v>
      </c>
      <c r="FO3848">
        <v>0</v>
      </c>
      <c r="FP3848">
        <v>0</v>
      </c>
      <c r="FQ3848">
        <v>0</v>
      </c>
      <c r="FR3848">
        <v>0</v>
      </c>
      <c r="FS3848" t="s">
        <v>347</v>
      </c>
      <c r="FT3848">
        <v>15</v>
      </c>
      <c r="FU3848">
        <v>75</v>
      </c>
      <c r="FV3848" t="s">
        <v>70</v>
      </c>
      <c r="FW3848" t="s">
        <v>3670</v>
      </c>
      <c r="FX3848" t="s">
        <v>349</v>
      </c>
      <c r="FZ3848" t="s">
        <v>349</v>
      </c>
      <c r="GA3848">
        <v>0</v>
      </c>
      <c r="GB3848">
        <v>0</v>
      </c>
      <c r="GD3848" t="s">
        <v>354</v>
      </c>
      <c r="GE3848" t="s">
        <v>361</v>
      </c>
      <c r="GF3848" t="s">
        <v>361</v>
      </c>
      <c r="GG3848">
        <v>14</v>
      </c>
      <c r="GH3848" t="s">
        <v>356</v>
      </c>
    </row>
    <row r="3849" spans="1:190" x14ac:dyDescent="0.35">
      <c r="A3849" t="s">
        <v>69</v>
      </c>
      <c r="B3849" t="s">
        <v>70</v>
      </c>
      <c r="C3849" t="s">
        <v>8961</v>
      </c>
      <c r="D3849" t="s">
        <v>3670</v>
      </c>
      <c r="E3849" t="s">
        <v>8976</v>
      </c>
      <c r="F3849" t="s">
        <v>8977</v>
      </c>
      <c r="G3849" t="s">
        <v>8988</v>
      </c>
      <c r="H3849" t="s">
        <v>8989</v>
      </c>
      <c r="I3849">
        <v>14</v>
      </c>
      <c r="J3849">
        <v>4</v>
      </c>
      <c r="K3849" t="s">
        <v>345</v>
      </c>
      <c r="L3849">
        <v>4.6628410000000002</v>
      </c>
      <c r="M3849">
        <v>28.252991000000002</v>
      </c>
      <c r="N3849" t="s">
        <v>346</v>
      </c>
      <c r="O3849" t="s">
        <v>347</v>
      </c>
      <c r="P3849" s="133">
        <v>29</v>
      </c>
      <c r="Q3849" s="133">
        <v>145</v>
      </c>
      <c r="R3849" s="133">
        <v>25</v>
      </c>
      <c r="S3849" s="133">
        <v>125</v>
      </c>
      <c r="T3849" s="133">
        <v>12</v>
      </c>
      <c r="U3849" t="s">
        <v>70</v>
      </c>
      <c r="V3849" t="s">
        <v>3670</v>
      </c>
      <c r="W3849">
        <v>26</v>
      </c>
      <c r="X3849" t="s">
        <v>70</v>
      </c>
      <c r="Y3849" t="s">
        <v>3670</v>
      </c>
      <c r="Z3849">
        <v>35</v>
      </c>
      <c r="AA3849" t="s">
        <v>70</v>
      </c>
      <c r="AB3849" t="s">
        <v>3670</v>
      </c>
      <c r="AC3849">
        <v>40</v>
      </c>
      <c r="AD3849" t="s">
        <v>70</v>
      </c>
      <c r="AE3849" t="s">
        <v>3670</v>
      </c>
      <c r="AF3849">
        <v>10</v>
      </c>
      <c r="AG3849" t="s">
        <v>70</v>
      </c>
      <c r="AH3849" t="s">
        <v>527</v>
      </c>
      <c r="AI3849">
        <v>2</v>
      </c>
      <c r="AJ3849" t="s">
        <v>348</v>
      </c>
      <c r="AK3849" t="s">
        <v>348</v>
      </c>
      <c r="AL3849" t="s">
        <v>347</v>
      </c>
      <c r="AM3849">
        <v>4</v>
      </c>
      <c r="AN3849">
        <v>20</v>
      </c>
      <c r="AO3849">
        <v>0</v>
      </c>
      <c r="AR3849">
        <v>0</v>
      </c>
      <c r="AU3849">
        <v>0</v>
      </c>
      <c r="AX3849">
        <v>15</v>
      </c>
      <c r="AY3849" t="s">
        <v>113</v>
      </c>
      <c r="AZ3849" t="s">
        <v>3786</v>
      </c>
      <c r="BA3849">
        <v>5</v>
      </c>
      <c r="BB3849" t="s">
        <v>117</v>
      </c>
      <c r="BC3849" t="s">
        <v>8990</v>
      </c>
      <c r="BD3849">
        <v>0</v>
      </c>
      <c r="BE3849">
        <v>12</v>
      </c>
      <c r="BF3849">
        <v>0</v>
      </c>
      <c r="BG3849">
        <v>0</v>
      </c>
      <c r="BH3849" t="s">
        <v>349</v>
      </c>
      <c r="BI3849">
        <v>0</v>
      </c>
      <c r="BJ3849">
        <v>0</v>
      </c>
      <c r="BK3849">
        <v>26</v>
      </c>
      <c r="BL3849">
        <v>0</v>
      </c>
      <c r="BM3849">
        <v>0</v>
      </c>
      <c r="BN3849" t="s">
        <v>349</v>
      </c>
      <c r="BO3849">
        <v>0</v>
      </c>
      <c r="BP3849">
        <v>0</v>
      </c>
      <c r="BQ3849">
        <v>35</v>
      </c>
      <c r="BR3849">
        <v>0</v>
      </c>
      <c r="BS3849">
        <v>0</v>
      </c>
      <c r="BT3849" t="s">
        <v>349</v>
      </c>
      <c r="BU3849">
        <v>0</v>
      </c>
      <c r="BV3849">
        <v>0</v>
      </c>
      <c r="BW3849">
        <v>55</v>
      </c>
      <c r="BX3849">
        <v>0</v>
      </c>
      <c r="BY3849">
        <v>0</v>
      </c>
      <c r="BZ3849" t="s">
        <v>349</v>
      </c>
      <c r="CA3849">
        <v>0</v>
      </c>
      <c r="CB3849">
        <v>0</v>
      </c>
      <c r="CC3849">
        <v>15</v>
      </c>
      <c r="CD3849">
        <v>0</v>
      </c>
      <c r="CE3849">
        <v>0</v>
      </c>
      <c r="CF3849" t="s">
        <v>349</v>
      </c>
      <c r="CG3849">
        <v>0</v>
      </c>
      <c r="CH3849">
        <v>0</v>
      </c>
      <c r="CI3849">
        <v>2</v>
      </c>
      <c r="CJ3849" t="s">
        <v>347</v>
      </c>
      <c r="CK3849">
        <v>3</v>
      </c>
      <c r="CL3849" t="s">
        <v>349</v>
      </c>
      <c r="CM3849">
        <v>0</v>
      </c>
      <c r="CN3849" s="133">
        <v>0</v>
      </c>
      <c r="CO3849" s="133" t="s">
        <v>347</v>
      </c>
      <c r="CP3849" s="133">
        <v>7</v>
      </c>
      <c r="CQ3849" s="133">
        <v>31</v>
      </c>
      <c r="CR3849">
        <v>5</v>
      </c>
      <c r="CS3849">
        <v>25</v>
      </c>
      <c r="CT3849">
        <v>0</v>
      </c>
      <c r="CY3849">
        <v>0</v>
      </c>
      <c r="DD3849">
        <v>0</v>
      </c>
      <c r="DI3849">
        <v>17</v>
      </c>
      <c r="DJ3849" t="s">
        <v>70</v>
      </c>
      <c r="DK3849" t="s">
        <v>8933</v>
      </c>
      <c r="DL3849" t="s">
        <v>350</v>
      </c>
      <c r="DN3849">
        <v>8</v>
      </c>
      <c r="DO3849" t="s">
        <v>70</v>
      </c>
      <c r="DP3849" t="s">
        <v>527</v>
      </c>
      <c r="DQ3849" t="s">
        <v>350</v>
      </c>
      <c r="DS3849">
        <v>0</v>
      </c>
      <c r="DV3849" t="s">
        <v>347</v>
      </c>
      <c r="DW3849">
        <v>2</v>
      </c>
      <c r="DX3849">
        <v>6</v>
      </c>
      <c r="DY3849">
        <v>0</v>
      </c>
      <c r="EF3849">
        <v>0</v>
      </c>
      <c r="EM3849">
        <v>0</v>
      </c>
      <c r="ET3849">
        <v>0</v>
      </c>
      <c r="FA3849">
        <v>0</v>
      </c>
      <c r="FH3849">
        <v>6</v>
      </c>
      <c r="FK3849">
        <v>7</v>
      </c>
      <c r="FL3849">
        <v>31</v>
      </c>
      <c r="FM3849">
        <v>0</v>
      </c>
      <c r="FN3849">
        <v>0</v>
      </c>
      <c r="FO3849">
        <v>0</v>
      </c>
      <c r="FP3849">
        <v>0</v>
      </c>
      <c r="FQ3849">
        <v>0</v>
      </c>
      <c r="FR3849">
        <v>0</v>
      </c>
      <c r="FS3849" t="s">
        <v>347</v>
      </c>
      <c r="FT3849">
        <v>6</v>
      </c>
      <c r="FU3849">
        <v>30</v>
      </c>
      <c r="FV3849" t="s">
        <v>70</v>
      </c>
      <c r="FW3849" t="s">
        <v>3670</v>
      </c>
      <c r="FX3849" t="s">
        <v>349</v>
      </c>
      <c r="FZ3849" t="s">
        <v>347</v>
      </c>
      <c r="GA3849">
        <v>8</v>
      </c>
      <c r="GB3849">
        <v>40</v>
      </c>
      <c r="GC3849" t="s">
        <v>349</v>
      </c>
      <c r="GD3849" t="s">
        <v>361</v>
      </c>
      <c r="GE3849" t="s">
        <v>354</v>
      </c>
      <c r="GF3849" t="s">
        <v>354</v>
      </c>
      <c r="GG3849">
        <v>14</v>
      </c>
      <c r="GH3849" t="s">
        <v>356</v>
      </c>
    </row>
    <row r="3850" spans="1:190" x14ac:dyDescent="0.35">
      <c r="A3850" t="s">
        <v>69</v>
      </c>
      <c r="B3850" t="s">
        <v>70</v>
      </c>
      <c r="C3850" t="s">
        <v>8961</v>
      </c>
      <c r="D3850" t="s">
        <v>3670</v>
      </c>
      <c r="E3850" t="s">
        <v>8976</v>
      </c>
      <c r="F3850" t="s">
        <v>8977</v>
      </c>
      <c r="G3850" t="s">
        <v>8991</v>
      </c>
      <c r="H3850" t="s">
        <v>8992</v>
      </c>
      <c r="I3850">
        <v>14</v>
      </c>
      <c r="J3850">
        <v>1</v>
      </c>
      <c r="K3850" t="s">
        <v>345</v>
      </c>
      <c r="L3850">
        <v>4.6408426</v>
      </c>
      <c r="M3850">
        <v>28.254176699999999</v>
      </c>
      <c r="N3850" t="s">
        <v>346</v>
      </c>
      <c r="O3850" t="s">
        <v>347</v>
      </c>
      <c r="P3850" s="133">
        <v>45</v>
      </c>
      <c r="Q3850" s="133">
        <v>225</v>
      </c>
      <c r="R3850" s="133">
        <v>30</v>
      </c>
      <c r="S3850" s="133">
        <v>150</v>
      </c>
      <c r="T3850" s="133">
        <v>0</v>
      </c>
      <c r="W3850">
        <v>0</v>
      </c>
      <c r="Z3850">
        <v>0</v>
      </c>
      <c r="AC3850">
        <v>75</v>
      </c>
      <c r="AD3850" t="s">
        <v>348</v>
      </c>
      <c r="AE3850" t="s">
        <v>348</v>
      </c>
      <c r="AF3850">
        <v>2</v>
      </c>
      <c r="AG3850" t="s">
        <v>70</v>
      </c>
      <c r="AH3850" t="s">
        <v>3670</v>
      </c>
      <c r="AI3850">
        <v>73</v>
      </c>
      <c r="AJ3850" t="s">
        <v>348</v>
      </c>
      <c r="AK3850" t="s">
        <v>348</v>
      </c>
      <c r="AL3850" t="s">
        <v>347</v>
      </c>
      <c r="AM3850">
        <v>15</v>
      </c>
      <c r="AN3850">
        <v>75</v>
      </c>
      <c r="AO3850">
        <v>0</v>
      </c>
      <c r="AR3850">
        <v>0</v>
      </c>
      <c r="AU3850">
        <v>0</v>
      </c>
      <c r="AX3850">
        <v>25</v>
      </c>
      <c r="AY3850" t="s">
        <v>117</v>
      </c>
      <c r="AZ3850" t="s">
        <v>8993</v>
      </c>
      <c r="BA3850">
        <v>4</v>
      </c>
      <c r="BB3850" t="s">
        <v>116</v>
      </c>
      <c r="BC3850" t="s">
        <v>1760</v>
      </c>
      <c r="BD3850">
        <v>46</v>
      </c>
      <c r="BE3850">
        <v>0</v>
      </c>
      <c r="BF3850">
        <v>0</v>
      </c>
      <c r="BG3850">
        <v>0</v>
      </c>
      <c r="BH3850" t="s">
        <v>349</v>
      </c>
      <c r="BI3850">
        <v>0</v>
      </c>
      <c r="BJ3850">
        <v>0</v>
      </c>
      <c r="BK3850">
        <v>0</v>
      </c>
      <c r="BL3850">
        <v>0</v>
      </c>
      <c r="BM3850">
        <v>0</v>
      </c>
      <c r="BN3850" t="s">
        <v>349</v>
      </c>
      <c r="BO3850">
        <v>0</v>
      </c>
      <c r="BP3850">
        <v>0</v>
      </c>
      <c r="BQ3850">
        <v>0</v>
      </c>
      <c r="BR3850">
        <v>0</v>
      </c>
      <c r="BS3850">
        <v>0</v>
      </c>
      <c r="BT3850" t="s">
        <v>349</v>
      </c>
      <c r="BU3850">
        <v>0</v>
      </c>
      <c r="BV3850">
        <v>0</v>
      </c>
      <c r="BW3850">
        <v>0</v>
      </c>
      <c r="BX3850">
        <v>100</v>
      </c>
      <c r="BY3850">
        <v>0</v>
      </c>
      <c r="BZ3850" t="s">
        <v>349</v>
      </c>
      <c r="CA3850">
        <v>0</v>
      </c>
      <c r="CB3850">
        <v>0</v>
      </c>
      <c r="CC3850">
        <v>6</v>
      </c>
      <c r="CD3850">
        <v>0</v>
      </c>
      <c r="CE3850">
        <v>0</v>
      </c>
      <c r="CF3850" t="s">
        <v>349</v>
      </c>
      <c r="CG3850">
        <v>0</v>
      </c>
      <c r="CH3850">
        <v>0</v>
      </c>
      <c r="CI3850">
        <v>119</v>
      </c>
      <c r="CJ3850" t="s">
        <v>349</v>
      </c>
      <c r="CK3850">
        <v>0</v>
      </c>
      <c r="CL3850" t="s">
        <v>349</v>
      </c>
      <c r="CM3850">
        <v>0</v>
      </c>
      <c r="CN3850" s="133">
        <v>0</v>
      </c>
      <c r="CO3850" s="133" t="s">
        <v>347</v>
      </c>
      <c r="CP3850" s="133">
        <v>32</v>
      </c>
      <c r="CQ3850" s="133">
        <v>160</v>
      </c>
      <c r="CR3850">
        <v>21</v>
      </c>
      <c r="CS3850">
        <v>105</v>
      </c>
      <c r="CT3850">
        <v>0</v>
      </c>
      <c r="CY3850">
        <v>0</v>
      </c>
      <c r="DD3850">
        <v>0</v>
      </c>
      <c r="DI3850">
        <v>23</v>
      </c>
      <c r="DJ3850" t="s">
        <v>64</v>
      </c>
      <c r="DK3850" t="s">
        <v>1830</v>
      </c>
      <c r="DL3850" t="s">
        <v>350</v>
      </c>
      <c r="DN3850">
        <v>19</v>
      </c>
      <c r="DO3850" t="s">
        <v>60</v>
      </c>
      <c r="DP3850" t="s">
        <v>3758</v>
      </c>
      <c r="DQ3850" t="s">
        <v>350</v>
      </c>
      <c r="DS3850">
        <v>63</v>
      </c>
      <c r="DT3850" t="s">
        <v>348</v>
      </c>
      <c r="DU3850" t="s">
        <v>348</v>
      </c>
      <c r="DV3850" t="s">
        <v>347</v>
      </c>
      <c r="DW3850">
        <v>11</v>
      </c>
      <c r="DX3850">
        <v>55</v>
      </c>
      <c r="DY3850">
        <v>0</v>
      </c>
      <c r="EF3850">
        <v>0</v>
      </c>
      <c r="EM3850">
        <v>0</v>
      </c>
      <c r="ET3850">
        <v>0</v>
      </c>
      <c r="FA3850">
        <v>0</v>
      </c>
      <c r="FH3850">
        <v>55</v>
      </c>
      <c r="FK3850">
        <v>7</v>
      </c>
      <c r="FL3850">
        <v>35</v>
      </c>
      <c r="FM3850">
        <v>9</v>
      </c>
      <c r="FN3850">
        <v>45</v>
      </c>
      <c r="FO3850">
        <v>16</v>
      </c>
      <c r="FP3850">
        <v>80</v>
      </c>
      <c r="FQ3850">
        <v>0</v>
      </c>
      <c r="FR3850">
        <v>0</v>
      </c>
      <c r="FS3850" t="s">
        <v>349</v>
      </c>
      <c r="FT3850">
        <v>0</v>
      </c>
      <c r="FU3850">
        <v>0</v>
      </c>
      <c r="FX3850" t="s">
        <v>349</v>
      </c>
      <c r="FZ3850" t="s">
        <v>347</v>
      </c>
      <c r="GA3850">
        <v>27</v>
      </c>
      <c r="GB3850">
        <v>135</v>
      </c>
      <c r="GC3850" t="s">
        <v>353</v>
      </c>
      <c r="GD3850" t="s">
        <v>355</v>
      </c>
      <c r="GE3850" t="s">
        <v>354</v>
      </c>
      <c r="GF3850" t="s">
        <v>355</v>
      </c>
      <c r="GG3850">
        <v>14</v>
      </c>
      <c r="GH3850" t="s">
        <v>356</v>
      </c>
    </row>
    <row r="3851" spans="1:190" x14ac:dyDescent="0.35">
      <c r="A3851" t="s">
        <v>69</v>
      </c>
      <c r="B3851" t="s">
        <v>70</v>
      </c>
      <c r="C3851" t="s">
        <v>8961</v>
      </c>
      <c r="D3851" t="s">
        <v>3670</v>
      </c>
      <c r="E3851" t="s">
        <v>8976</v>
      </c>
      <c r="F3851" t="s">
        <v>8977</v>
      </c>
      <c r="G3851" t="s">
        <v>8994</v>
      </c>
      <c r="H3851" t="s">
        <v>8995</v>
      </c>
      <c r="I3851">
        <v>14</v>
      </c>
      <c r="J3851">
        <v>10</v>
      </c>
      <c r="K3851" t="s">
        <v>345</v>
      </c>
      <c r="L3851">
        <v>4.6212902070000004</v>
      </c>
      <c r="M3851">
        <v>28.232400890000001</v>
      </c>
      <c r="N3851" t="s">
        <v>346</v>
      </c>
      <c r="O3851" t="s">
        <v>347</v>
      </c>
      <c r="P3851" s="133">
        <v>261</v>
      </c>
      <c r="Q3851" s="133">
        <v>1305</v>
      </c>
      <c r="R3851" s="133">
        <v>258</v>
      </c>
      <c r="S3851" s="133">
        <v>1290</v>
      </c>
      <c r="T3851" s="133">
        <v>0</v>
      </c>
      <c r="W3851">
        <v>178</v>
      </c>
      <c r="X3851" t="s">
        <v>70</v>
      </c>
      <c r="Y3851" t="s">
        <v>3670</v>
      </c>
      <c r="Z3851">
        <v>439</v>
      </c>
      <c r="AA3851" t="s">
        <v>70</v>
      </c>
      <c r="AB3851" t="s">
        <v>3670</v>
      </c>
      <c r="AC3851">
        <v>415</v>
      </c>
      <c r="AD3851" t="s">
        <v>70</v>
      </c>
      <c r="AE3851" t="s">
        <v>3670</v>
      </c>
      <c r="AF3851">
        <v>107</v>
      </c>
      <c r="AG3851" t="s">
        <v>70</v>
      </c>
      <c r="AH3851" t="s">
        <v>3670</v>
      </c>
      <c r="AI3851">
        <v>151</v>
      </c>
      <c r="AJ3851" t="s">
        <v>348</v>
      </c>
      <c r="AK3851" t="s">
        <v>348</v>
      </c>
      <c r="AL3851" t="s">
        <v>347</v>
      </c>
      <c r="AM3851">
        <v>3</v>
      </c>
      <c r="AN3851">
        <v>15</v>
      </c>
      <c r="AO3851">
        <v>0</v>
      </c>
      <c r="AR3851">
        <v>0</v>
      </c>
      <c r="AU3851">
        <v>0</v>
      </c>
      <c r="AX3851">
        <v>6</v>
      </c>
      <c r="AY3851" t="s">
        <v>117</v>
      </c>
      <c r="AZ3851" t="s">
        <v>3743</v>
      </c>
      <c r="BA3851">
        <v>0</v>
      </c>
      <c r="BD3851">
        <v>9</v>
      </c>
      <c r="BE3851">
        <v>0</v>
      </c>
      <c r="BF3851">
        <v>0</v>
      </c>
      <c r="BG3851">
        <v>0</v>
      </c>
      <c r="BH3851" t="s">
        <v>349</v>
      </c>
      <c r="BI3851">
        <v>0</v>
      </c>
      <c r="BJ3851">
        <v>0</v>
      </c>
      <c r="BK3851">
        <v>178</v>
      </c>
      <c r="BL3851">
        <v>0</v>
      </c>
      <c r="BM3851">
        <v>0</v>
      </c>
      <c r="BN3851" t="s">
        <v>349</v>
      </c>
      <c r="BO3851">
        <v>0</v>
      </c>
      <c r="BP3851">
        <v>0</v>
      </c>
      <c r="BQ3851">
        <v>439</v>
      </c>
      <c r="BR3851">
        <v>0</v>
      </c>
      <c r="BS3851">
        <v>0</v>
      </c>
      <c r="BT3851" t="s">
        <v>349</v>
      </c>
      <c r="BU3851">
        <v>0</v>
      </c>
      <c r="BV3851">
        <v>0</v>
      </c>
      <c r="BW3851">
        <v>421</v>
      </c>
      <c r="BX3851">
        <v>0</v>
      </c>
      <c r="BY3851">
        <v>0</v>
      </c>
      <c r="BZ3851" t="s">
        <v>349</v>
      </c>
      <c r="CA3851">
        <v>0</v>
      </c>
      <c r="CB3851">
        <v>0</v>
      </c>
      <c r="CC3851">
        <v>107</v>
      </c>
      <c r="CD3851">
        <v>0</v>
      </c>
      <c r="CE3851">
        <v>0</v>
      </c>
      <c r="CF3851" t="s">
        <v>349</v>
      </c>
      <c r="CG3851">
        <v>0</v>
      </c>
      <c r="CH3851">
        <v>0</v>
      </c>
      <c r="CI3851">
        <v>160</v>
      </c>
      <c r="CJ3851" t="s">
        <v>349</v>
      </c>
      <c r="CK3851">
        <v>0</v>
      </c>
      <c r="CL3851" t="s">
        <v>349</v>
      </c>
      <c r="CM3851">
        <v>0</v>
      </c>
      <c r="CN3851" s="133">
        <v>0</v>
      </c>
      <c r="CO3851" s="133" t="s">
        <v>347</v>
      </c>
      <c r="CP3851" s="133">
        <v>95</v>
      </c>
      <c r="CQ3851" s="133">
        <v>475</v>
      </c>
      <c r="CR3851">
        <v>89</v>
      </c>
      <c r="CS3851">
        <v>445</v>
      </c>
      <c r="CT3851">
        <v>0</v>
      </c>
      <c r="CY3851">
        <v>171</v>
      </c>
      <c r="CZ3851" t="s">
        <v>68</v>
      </c>
      <c r="DA3851" t="s">
        <v>3677</v>
      </c>
      <c r="DB3851" t="s">
        <v>350</v>
      </c>
      <c r="DD3851">
        <v>71</v>
      </c>
      <c r="DE3851" t="s">
        <v>54</v>
      </c>
      <c r="DF3851" t="s">
        <v>1084</v>
      </c>
      <c r="DG3851" t="s">
        <v>350</v>
      </c>
      <c r="DI3851">
        <v>35</v>
      </c>
      <c r="DJ3851" t="s">
        <v>64</v>
      </c>
      <c r="DK3851" t="s">
        <v>2487</v>
      </c>
      <c r="DL3851" t="s">
        <v>350</v>
      </c>
      <c r="DN3851">
        <v>3</v>
      </c>
      <c r="DO3851" t="s">
        <v>54</v>
      </c>
      <c r="DP3851" t="s">
        <v>1096</v>
      </c>
      <c r="DQ3851" t="s">
        <v>350</v>
      </c>
      <c r="DS3851">
        <v>165</v>
      </c>
      <c r="DT3851" t="s">
        <v>348</v>
      </c>
      <c r="DU3851" t="s">
        <v>348</v>
      </c>
      <c r="DV3851" t="s">
        <v>347</v>
      </c>
      <c r="DW3851">
        <v>6</v>
      </c>
      <c r="DX3851">
        <v>30</v>
      </c>
      <c r="DY3851">
        <v>0</v>
      </c>
      <c r="EF3851">
        <v>0</v>
      </c>
      <c r="EM3851">
        <v>0</v>
      </c>
      <c r="ET3851">
        <v>0</v>
      </c>
      <c r="FA3851">
        <v>0</v>
      </c>
      <c r="FH3851">
        <v>30</v>
      </c>
      <c r="FK3851">
        <v>9</v>
      </c>
      <c r="FL3851">
        <v>45</v>
      </c>
      <c r="FM3851">
        <v>41</v>
      </c>
      <c r="FN3851">
        <v>205</v>
      </c>
      <c r="FO3851">
        <v>45</v>
      </c>
      <c r="FP3851">
        <v>225</v>
      </c>
      <c r="FQ3851">
        <v>0</v>
      </c>
      <c r="FR3851">
        <v>0</v>
      </c>
      <c r="FS3851" t="s">
        <v>347</v>
      </c>
      <c r="FT3851">
        <v>11</v>
      </c>
      <c r="FU3851">
        <v>55</v>
      </c>
      <c r="FV3851" t="s">
        <v>70</v>
      </c>
      <c r="FW3851" t="s">
        <v>3521</v>
      </c>
      <c r="FX3851" t="s">
        <v>349</v>
      </c>
      <c r="FZ3851" t="s">
        <v>347</v>
      </c>
      <c r="GA3851">
        <v>14</v>
      </c>
      <c r="GB3851">
        <v>75</v>
      </c>
      <c r="GC3851" t="s">
        <v>365</v>
      </c>
      <c r="GD3851" t="s">
        <v>355</v>
      </c>
      <c r="GE3851" t="s">
        <v>354</v>
      </c>
      <c r="GF3851" t="s">
        <v>354</v>
      </c>
      <c r="GG3851">
        <v>14</v>
      </c>
      <c r="GH3851" t="s">
        <v>356</v>
      </c>
    </row>
    <row r="3852" spans="1:190" x14ac:dyDescent="0.35">
      <c r="A3852" t="s">
        <v>69</v>
      </c>
      <c r="B3852" t="s">
        <v>70</v>
      </c>
      <c r="C3852" t="s">
        <v>8961</v>
      </c>
      <c r="D3852" t="s">
        <v>3670</v>
      </c>
      <c r="E3852" t="s">
        <v>8976</v>
      </c>
      <c r="F3852" t="s">
        <v>8977</v>
      </c>
      <c r="G3852" t="s">
        <v>8996</v>
      </c>
      <c r="H3852" t="s">
        <v>8997</v>
      </c>
      <c r="I3852">
        <v>14</v>
      </c>
      <c r="J3852">
        <v>4</v>
      </c>
      <c r="K3852" t="s">
        <v>413</v>
      </c>
      <c r="L3852">
        <v>4.6174249999999999</v>
      </c>
      <c r="M3852">
        <v>28.289178</v>
      </c>
      <c r="N3852" t="s">
        <v>346</v>
      </c>
      <c r="O3852" t="s">
        <v>347</v>
      </c>
      <c r="P3852" s="133">
        <v>58</v>
      </c>
      <c r="Q3852" s="133">
        <v>290</v>
      </c>
      <c r="R3852" s="133">
        <v>58</v>
      </c>
      <c r="S3852" s="133">
        <v>290</v>
      </c>
      <c r="T3852" s="133">
        <v>55</v>
      </c>
      <c r="U3852" t="s">
        <v>70</v>
      </c>
      <c r="V3852" t="s">
        <v>3670</v>
      </c>
      <c r="W3852">
        <v>152</v>
      </c>
      <c r="X3852" t="s">
        <v>70</v>
      </c>
      <c r="Y3852" t="s">
        <v>3670</v>
      </c>
      <c r="Z3852">
        <v>36</v>
      </c>
      <c r="AA3852" t="s">
        <v>70</v>
      </c>
      <c r="AB3852" t="s">
        <v>3670</v>
      </c>
      <c r="AC3852">
        <v>20</v>
      </c>
      <c r="AD3852" t="s">
        <v>70</v>
      </c>
      <c r="AE3852" t="s">
        <v>3670</v>
      </c>
      <c r="AF3852">
        <v>0</v>
      </c>
      <c r="AI3852">
        <v>27</v>
      </c>
      <c r="AJ3852" t="s">
        <v>348</v>
      </c>
      <c r="AK3852" t="s">
        <v>348</v>
      </c>
      <c r="AL3852" t="s">
        <v>349</v>
      </c>
      <c r="AM3852">
        <v>0</v>
      </c>
      <c r="AN3852">
        <v>0</v>
      </c>
      <c r="AO3852">
        <v>0</v>
      </c>
      <c r="AR3852">
        <v>0</v>
      </c>
      <c r="AU3852">
        <v>0</v>
      </c>
      <c r="AX3852">
        <v>0</v>
      </c>
      <c r="BA3852">
        <v>0</v>
      </c>
      <c r="BD3852">
        <v>0</v>
      </c>
      <c r="BE3852">
        <v>55</v>
      </c>
      <c r="BF3852">
        <v>0</v>
      </c>
      <c r="BG3852">
        <v>0</v>
      </c>
      <c r="BH3852" t="s">
        <v>349</v>
      </c>
      <c r="BI3852">
        <v>0</v>
      </c>
      <c r="BJ3852">
        <v>0</v>
      </c>
      <c r="BK3852">
        <v>152</v>
      </c>
      <c r="BL3852">
        <v>0</v>
      </c>
      <c r="BM3852">
        <v>0</v>
      </c>
      <c r="BN3852" t="s">
        <v>349</v>
      </c>
      <c r="BO3852">
        <v>0</v>
      </c>
      <c r="BP3852">
        <v>0</v>
      </c>
      <c r="BQ3852">
        <v>36</v>
      </c>
      <c r="BR3852">
        <v>0</v>
      </c>
      <c r="BS3852">
        <v>0</v>
      </c>
      <c r="BT3852" t="s">
        <v>349</v>
      </c>
      <c r="BU3852">
        <v>0</v>
      </c>
      <c r="BV3852">
        <v>0</v>
      </c>
      <c r="BW3852">
        <v>20</v>
      </c>
      <c r="BX3852">
        <v>0</v>
      </c>
      <c r="BY3852">
        <v>0</v>
      </c>
      <c r="BZ3852" t="s">
        <v>349</v>
      </c>
      <c r="CA3852">
        <v>0</v>
      </c>
      <c r="CB3852">
        <v>0</v>
      </c>
      <c r="CC3852">
        <v>0</v>
      </c>
      <c r="CD3852">
        <v>0</v>
      </c>
      <c r="CE3852">
        <v>0</v>
      </c>
      <c r="CF3852" t="s">
        <v>349</v>
      </c>
      <c r="CG3852">
        <v>0</v>
      </c>
      <c r="CH3852">
        <v>0</v>
      </c>
      <c r="CI3852">
        <v>27</v>
      </c>
      <c r="CJ3852" t="s">
        <v>347</v>
      </c>
      <c r="CK3852">
        <v>12</v>
      </c>
      <c r="CL3852" t="s">
        <v>349</v>
      </c>
      <c r="CM3852">
        <v>0</v>
      </c>
      <c r="CN3852" s="133">
        <v>0</v>
      </c>
      <c r="CO3852" s="133" t="s">
        <v>349</v>
      </c>
      <c r="CP3852" s="133">
        <v>0</v>
      </c>
      <c r="CQ3852" s="133">
        <v>0</v>
      </c>
      <c r="CR3852">
        <v>0</v>
      </c>
      <c r="CS3852">
        <v>0</v>
      </c>
      <c r="CT3852">
        <v>0</v>
      </c>
      <c r="CY3852">
        <v>0</v>
      </c>
      <c r="DD3852">
        <v>0</v>
      </c>
      <c r="DI3852">
        <v>0</v>
      </c>
      <c r="DN3852">
        <v>0</v>
      </c>
      <c r="DS3852">
        <v>0</v>
      </c>
      <c r="DV3852" t="s">
        <v>349</v>
      </c>
      <c r="DW3852">
        <v>0</v>
      </c>
      <c r="DX3852">
        <v>0</v>
      </c>
      <c r="DY3852">
        <v>0</v>
      </c>
      <c r="EF3852">
        <v>0</v>
      </c>
      <c r="EM3852">
        <v>0</v>
      </c>
      <c r="ET3852">
        <v>0</v>
      </c>
      <c r="FA3852">
        <v>0</v>
      </c>
      <c r="FH3852">
        <v>0</v>
      </c>
      <c r="FK3852">
        <v>0</v>
      </c>
      <c r="FL3852">
        <v>0</v>
      </c>
      <c r="FM3852">
        <v>0</v>
      </c>
      <c r="FN3852">
        <v>0</v>
      </c>
      <c r="FO3852">
        <v>0</v>
      </c>
      <c r="FP3852">
        <v>0</v>
      </c>
      <c r="FQ3852">
        <v>0</v>
      </c>
      <c r="FR3852">
        <v>0</v>
      </c>
      <c r="FS3852" t="s">
        <v>349</v>
      </c>
      <c r="FT3852">
        <v>0</v>
      </c>
      <c r="FU3852">
        <v>0</v>
      </c>
      <c r="FX3852" t="s">
        <v>349</v>
      </c>
      <c r="FZ3852" t="s">
        <v>349</v>
      </c>
      <c r="GA3852">
        <v>0</v>
      </c>
      <c r="GB3852">
        <v>0</v>
      </c>
      <c r="GC3852" t="s">
        <v>365</v>
      </c>
      <c r="GD3852" t="s">
        <v>361</v>
      </c>
      <c r="GE3852" t="s">
        <v>354</v>
      </c>
      <c r="GF3852" t="s">
        <v>354</v>
      </c>
      <c r="GG3852">
        <v>14</v>
      </c>
      <c r="GH3852" t="s">
        <v>356</v>
      </c>
    </row>
    <row r="3853" spans="1:190" x14ac:dyDescent="0.35">
      <c r="A3853" t="s">
        <v>69</v>
      </c>
      <c r="B3853" t="s">
        <v>70</v>
      </c>
      <c r="C3853" t="s">
        <v>8961</v>
      </c>
      <c r="D3853" t="s">
        <v>3670</v>
      </c>
      <c r="E3853" t="s">
        <v>8998</v>
      </c>
      <c r="F3853" t="s">
        <v>8999</v>
      </c>
      <c r="G3853" t="s">
        <v>9000</v>
      </c>
      <c r="H3853" t="s">
        <v>9001</v>
      </c>
      <c r="I3853">
        <v>14</v>
      </c>
      <c r="J3853">
        <v>5</v>
      </c>
      <c r="K3853" t="s">
        <v>345</v>
      </c>
      <c r="L3853">
        <v>5.7107599999999996</v>
      </c>
      <c r="M3853">
        <v>28.26313</v>
      </c>
      <c r="N3853" t="s">
        <v>346</v>
      </c>
      <c r="O3853" t="s">
        <v>347</v>
      </c>
      <c r="P3853" s="133">
        <v>8</v>
      </c>
      <c r="Q3853" s="133">
        <v>40</v>
      </c>
      <c r="R3853" s="133">
        <v>8</v>
      </c>
      <c r="S3853" s="133">
        <v>40</v>
      </c>
      <c r="T3853" s="133">
        <v>14</v>
      </c>
      <c r="U3853" t="s">
        <v>70</v>
      </c>
      <c r="V3853" t="s">
        <v>3670</v>
      </c>
      <c r="W3853">
        <v>0</v>
      </c>
      <c r="Z3853">
        <v>0</v>
      </c>
      <c r="AC3853">
        <v>0</v>
      </c>
      <c r="AF3853">
        <v>0</v>
      </c>
      <c r="AI3853">
        <v>26</v>
      </c>
      <c r="AJ3853" t="s">
        <v>348</v>
      </c>
      <c r="AK3853" t="s">
        <v>348</v>
      </c>
      <c r="AL3853" t="s">
        <v>349</v>
      </c>
      <c r="AM3853">
        <v>0</v>
      </c>
      <c r="AN3853">
        <v>0</v>
      </c>
      <c r="AO3853">
        <v>0</v>
      </c>
      <c r="AR3853">
        <v>0</v>
      </c>
      <c r="AU3853">
        <v>0</v>
      </c>
      <c r="AX3853">
        <v>0</v>
      </c>
      <c r="BA3853">
        <v>0</v>
      </c>
      <c r="BD3853">
        <v>0</v>
      </c>
      <c r="BE3853">
        <v>14</v>
      </c>
      <c r="BF3853">
        <v>0</v>
      </c>
      <c r="BG3853">
        <v>0</v>
      </c>
      <c r="BH3853" t="s">
        <v>349</v>
      </c>
      <c r="BI3853">
        <v>0</v>
      </c>
      <c r="BJ3853">
        <v>0</v>
      </c>
      <c r="BK3853">
        <v>0</v>
      </c>
      <c r="BL3853">
        <v>0</v>
      </c>
      <c r="BM3853">
        <v>0</v>
      </c>
      <c r="BN3853" t="s">
        <v>349</v>
      </c>
      <c r="BO3853">
        <v>0</v>
      </c>
      <c r="BP3853">
        <v>0</v>
      </c>
      <c r="BQ3853">
        <v>0</v>
      </c>
      <c r="BR3853">
        <v>0</v>
      </c>
      <c r="BS3853">
        <v>0</v>
      </c>
      <c r="BT3853" t="s">
        <v>349</v>
      </c>
      <c r="BU3853">
        <v>0</v>
      </c>
      <c r="BV3853">
        <v>0</v>
      </c>
      <c r="BW3853">
        <v>0</v>
      </c>
      <c r="BX3853">
        <v>0</v>
      </c>
      <c r="BY3853">
        <v>0</v>
      </c>
      <c r="BZ3853" t="s">
        <v>349</v>
      </c>
      <c r="CA3853">
        <v>0</v>
      </c>
      <c r="CB3853">
        <v>0</v>
      </c>
      <c r="CC3853">
        <v>0</v>
      </c>
      <c r="CD3853">
        <v>0</v>
      </c>
      <c r="CE3853">
        <v>0</v>
      </c>
      <c r="CF3853" t="s">
        <v>349</v>
      </c>
      <c r="CG3853">
        <v>0</v>
      </c>
      <c r="CH3853">
        <v>0</v>
      </c>
      <c r="CI3853">
        <v>26</v>
      </c>
      <c r="CJ3853" t="s">
        <v>349</v>
      </c>
      <c r="CK3853">
        <v>0</v>
      </c>
      <c r="CL3853" t="s">
        <v>349</v>
      </c>
      <c r="CM3853">
        <v>0</v>
      </c>
      <c r="CN3853" s="133">
        <v>0</v>
      </c>
      <c r="CO3853" s="133" t="s">
        <v>349</v>
      </c>
      <c r="CP3853" s="133">
        <v>0</v>
      </c>
      <c r="CQ3853" s="133">
        <v>0</v>
      </c>
      <c r="CR3853">
        <v>0</v>
      </c>
      <c r="CS3853">
        <v>0</v>
      </c>
      <c r="CT3853">
        <v>0</v>
      </c>
      <c r="CY3853">
        <v>0</v>
      </c>
      <c r="DD3853">
        <v>0</v>
      </c>
      <c r="DI3853">
        <v>0</v>
      </c>
      <c r="DN3853">
        <v>0</v>
      </c>
      <c r="DS3853">
        <v>0</v>
      </c>
      <c r="DV3853" t="s">
        <v>349</v>
      </c>
      <c r="DW3853">
        <v>0</v>
      </c>
      <c r="DX3853">
        <v>0</v>
      </c>
      <c r="DY3853">
        <v>0</v>
      </c>
      <c r="EF3853">
        <v>0</v>
      </c>
      <c r="EM3853">
        <v>0</v>
      </c>
      <c r="ET3853">
        <v>0</v>
      </c>
      <c r="FA3853">
        <v>0</v>
      </c>
      <c r="FH3853">
        <v>0</v>
      </c>
      <c r="FK3853">
        <v>0</v>
      </c>
      <c r="FL3853">
        <v>0</v>
      </c>
      <c r="FM3853">
        <v>0</v>
      </c>
      <c r="FN3853">
        <v>0</v>
      </c>
      <c r="FO3853">
        <v>0</v>
      </c>
      <c r="FP3853">
        <v>0</v>
      </c>
      <c r="FQ3853">
        <v>0</v>
      </c>
      <c r="FR3853">
        <v>0</v>
      </c>
      <c r="FS3853" t="s">
        <v>347</v>
      </c>
      <c r="FT3853">
        <v>29</v>
      </c>
      <c r="FU3853">
        <v>150</v>
      </c>
      <c r="FV3853" t="s">
        <v>70</v>
      </c>
      <c r="FW3853" t="s">
        <v>3670</v>
      </c>
      <c r="FX3853" t="s">
        <v>349</v>
      </c>
      <c r="FZ3853" t="s">
        <v>349</v>
      </c>
      <c r="GA3853">
        <v>0</v>
      </c>
      <c r="GB3853">
        <v>0</v>
      </c>
      <c r="GC3853" t="s">
        <v>349</v>
      </c>
      <c r="GD3853" t="s">
        <v>354</v>
      </c>
      <c r="GE3853" t="s">
        <v>355</v>
      </c>
      <c r="GF3853" t="s">
        <v>355</v>
      </c>
      <c r="GG3853">
        <v>14</v>
      </c>
      <c r="GH3853" t="s">
        <v>356</v>
      </c>
    </row>
    <row r="3854" spans="1:190" x14ac:dyDescent="0.35">
      <c r="A3854" t="s">
        <v>69</v>
      </c>
      <c r="B3854" t="s">
        <v>70</v>
      </c>
      <c r="C3854" t="s">
        <v>8961</v>
      </c>
      <c r="D3854" t="s">
        <v>3670</v>
      </c>
      <c r="E3854" t="s">
        <v>8998</v>
      </c>
      <c r="F3854" t="s">
        <v>8999</v>
      </c>
      <c r="G3854" t="s">
        <v>9002</v>
      </c>
      <c r="H3854" t="s">
        <v>9003</v>
      </c>
      <c r="I3854">
        <v>14</v>
      </c>
      <c r="J3854">
        <v>5</v>
      </c>
      <c r="K3854" t="s">
        <v>345</v>
      </c>
      <c r="L3854">
        <v>5.6335899999999999</v>
      </c>
      <c r="M3854">
        <v>28.255590000000002</v>
      </c>
      <c r="N3854" t="s">
        <v>346</v>
      </c>
      <c r="O3854" t="s">
        <v>347</v>
      </c>
      <c r="P3854" s="133">
        <v>10</v>
      </c>
      <c r="Q3854" s="133">
        <v>50</v>
      </c>
      <c r="R3854" s="133">
        <v>10</v>
      </c>
      <c r="S3854" s="133">
        <v>50</v>
      </c>
      <c r="T3854" s="133">
        <v>14</v>
      </c>
      <c r="U3854" t="s">
        <v>70</v>
      </c>
      <c r="V3854" t="s">
        <v>3670</v>
      </c>
      <c r="W3854">
        <v>24</v>
      </c>
      <c r="X3854" t="s">
        <v>70</v>
      </c>
      <c r="Y3854" t="s">
        <v>3670</v>
      </c>
      <c r="Z3854">
        <v>7</v>
      </c>
      <c r="AA3854" t="s">
        <v>70</v>
      </c>
      <c r="AB3854" t="s">
        <v>3670</v>
      </c>
      <c r="AC3854">
        <v>5</v>
      </c>
      <c r="AD3854" t="s">
        <v>348</v>
      </c>
      <c r="AE3854" t="s">
        <v>348</v>
      </c>
      <c r="AF3854">
        <v>0</v>
      </c>
      <c r="AI3854">
        <v>0</v>
      </c>
      <c r="AL3854" t="s">
        <v>349</v>
      </c>
      <c r="AM3854">
        <v>0</v>
      </c>
      <c r="AN3854">
        <v>0</v>
      </c>
      <c r="AO3854">
        <v>0</v>
      </c>
      <c r="AR3854">
        <v>0</v>
      </c>
      <c r="AU3854">
        <v>0</v>
      </c>
      <c r="AX3854">
        <v>0</v>
      </c>
      <c r="BA3854">
        <v>0</v>
      </c>
      <c r="BD3854">
        <v>0</v>
      </c>
      <c r="BE3854">
        <v>14</v>
      </c>
      <c r="BF3854">
        <v>0</v>
      </c>
      <c r="BG3854">
        <v>0</v>
      </c>
      <c r="BH3854" t="s">
        <v>349</v>
      </c>
      <c r="BI3854">
        <v>0</v>
      </c>
      <c r="BJ3854">
        <v>0</v>
      </c>
      <c r="BK3854">
        <v>24</v>
      </c>
      <c r="BL3854">
        <v>0</v>
      </c>
      <c r="BM3854">
        <v>0</v>
      </c>
      <c r="BN3854" t="s">
        <v>349</v>
      </c>
      <c r="BO3854">
        <v>0</v>
      </c>
      <c r="BP3854">
        <v>0</v>
      </c>
      <c r="BQ3854">
        <v>7</v>
      </c>
      <c r="BR3854">
        <v>0</v>
      </c>
      <c r="BS3854">
        <v>0</v>
      </c>
      <c r="BT3854" t="s">
        <v>349</v>
      </c>
      <c r="BU3854">
        <v>0</v>
      </c>
      <c r="BV3854">
        <v>0</v>
      </c>
      <c r="BW3854">
        <v>5</v>
      </c>
      <c r="BX3854">
        <v>0</v>
      </c>
      <c r="BY3854">
        <v>0</v>
      </c>
      <c r="BZ3854" t="s">
        <v>349</v>
      </c>
      <c r="CA3854">
        <v>0</v>
      </c>
      <c r="CB3854">
        <v>0</v>
      </c>
      <c r="CC3854">
        <v>0</v>
      </c>
      <c r="CD3854">
        <v>0</v>
      </c>
      <c r="CE3854">
        <v>0</v>
      </c>
      <c r="CF3854" t="s">
        <v>349</v>
      </c>
      <c r="CG3854">
        <v>0</v>
      </c>
      <c r="CH3854">
        <v>0</v>
      </c>
      <c r="CI3854">
        <v>0</v>
      </c>
      <c r="CJ3854" t="s">
        <v>349</v>
      </c>
      <c r="CK3854">
        <v>0</v>
      </c>
      <c r="CL3854" t="s">
        <v>349</v>
      </c>
      <c r="CM3854">
        <v>0</v>
      </c>
      <c r="CN3854" s="133">
        <v>0</v>
      </c>
      <c r="CO3854" s="133" t="s">
        <v>349</v>
      </c>
      <c r="CP3854" s="133">
        <v>0</v>
      </c>
      <c r="CQ3854" s="133">
        <v>0</v>
      </c>
      <c r="CR3854">
        <v>0</v>
      </c>
      <c r="CS3854">
        <v>0</v>
      </c>
      <c r="CT3854">
        <v>0</v>
      </c>
      <c r="CY3854">
        <v>0</v>
      </c>
      <c r="DD3854">
        <v>0</v>
      </c>
      <c r="DI3854">
        <v>0</v>
      </c>
      <c r="DN3854">
        <v>0</v>
      </c>
      <c r="DS3854">
        <v>0</v>
      </c>
      <c r="DV3854" t="s">
        <v>349</v>
      </c>
      <c r="DW3854">
        <v>0</v>
      </c>
      <c r="DX3854">
        <v>0</v>
      </c>
      <c r="DY3854">
        <v>0</v>
      </c>
      <c r="EF3854">
        <v>0</v>
      </c>
      <c r="EM3854">
        <v>0</v>
      </c>
      <c r="ET3854">
        <v>0</v>
      </c>
      <c r="FA3854">
        <v>0</v>
      </c>
      <c r="FH3854">
        <v>0</v>
      </c>
      <c r="FK3854">
        <v>0</v>
      </c>
      <c r="FL3854">
        <v>0</v>
      </c>
      <c r="FM3854">
        <v>0</v>
      </c>
      <c r="FN3854">
        <v>0</v>
      </c>
      <c r="FO3854">
        <v>0</v>
      </c>
      <c r="FP3854">
        <v>0</v>
      </c>
      <c r="FQ3854">
        <v>0</v>
      </c>
      <c r="FR3854">
        <v>0</v>
      </c>
      <c r="FS3854" t="s">
        <v>347</v>
      </c>
      <c r="FT3854">
        <v>16</v>
      </c>
      <c r="FU3854">
        <v>80</v>
      </c>
      <c r="FV3854" t="s">
        <v>70</v>
      </c>
      <c r="FW3854" t="s">
        <v>3670</v>
      </c>
      <c r="FX3854" t="s">
        <v>349</v>
      </c>
      <c r="FZ3854" t="s">
        <v>347</v>
      </c>
      <c r="GA3854">
        <v>3</v>
      </c>
      <c r="GB3854">
        <v>15</v>
      </c>
      <c r="GC3854" t="s">
        <v>349</v>
      </c>
      <c r="GD3854" t="s">
        <v>361</v>
      </c>
      <c r="GE3854" t="s">
        <v>354</v>
      </c>
      <c r="GF3854" t="s">
        <v>355</v>
      </c>
      <c r="GG3854">
        <v>14</v>
      </c>
      <c r="GH3854" t="s">
        <v>356</v>
      </c>
    </row>
    <row r="3855" spans="1:190" x14ac:dyDescent="0.35">
      <c r="A3855" t="s">
        <v>69</v>
      </c>
      <c r="B3855" t="s">
        <v>70</v>
      </c>
      <c r="C3855" t="s">
        <v>8961</v>
      </c>
      <c r="D3855" t="s">
        <v>3670</v>
      </c>
      <c r="E3855" t="s">
        <v>8998</v>
      </c>
      <c r="F3855" t="s">
        <v>8999</v>
      </c>
      <c r="G3855" t="s">
        <v>9004</v>
      </c>
      <c r="H3855" t="s">
        <v>8999</v>
      </c>
      <c r="I3855">
        <v>14</v>
      </c>
      <c r="J3855">
        <v>4</v>
      </c>
      <c r="K3855" t="s">
        <v>345</v>
      </c>
      <c r="L3855">
        <v>4.92746</v>
      </c>
      <c r="M3855">
        <v>28.1751</v>
      </c>
      <c r="N3855" t="s">
        <v>346</v>
      </c>
      <c r="O3855" t="s">
        <v>347</v>
      </c>
      <c r="P3855" s="133">
        <v>56</v>
      </c>
      <c r="Q3855" s="133">
        <v>280</v>
      </c>
      <c r="R3855" s="133">
        <v>31</v>
      </c>
      <c r="S3855" s="133">
        <v>155</v>
      </c>
      <c r="T3855" s="133">
        <v>13</v>
      </c>
      <c r="U3855" t="s">
        <v>70</v>
      </c>
      <c r="V3855" t="s">
        <v>3670</v>
      </c>
      <c r="W3855">
        <v>35</v>
      </c>
      <c r="X3855" t="s">
        <v>70</v>
      </c>
      <c r="Y3855" t="s">
        <v>3670</v>
      </c>
      <c r="Z3855">
        <v>25</v>
      </c>
      <c r="AA3855" t="s">
        <v>70</v>
      </c>
      <c r="AB3855" t="s">
        <v>3670</v>
      </c>
      <c r="AC3855">
        <v>36</v>
      </c>
      <c r="AD3855" t="s">
        <v>70</v>
      </c>
      <c r="AE3855" t="s">
        <v>3670</v>
      </c>
      <c r="AF3855">
        <v>0</v>
      </c>
      <c r="AI3855">
        <v>46</v>
      </c>
      <c r="AJ3855" t="s">
        <v>348</v>
      </c>
      <c r="AK3855" t="s">
        <v>348</v>
      </c>
      <c r="AL3855" t="s">
        <v>347</v>
      </c>
      <c r="AM3855">
        <v>25</v>
      </c>
      <c r="AN3855">
        <v>125</v>
      </c>
      <c r="AO3855">
        <v>25</v>
      </c>
      <c r="AP3855" t="s">
        <v>123</v>
      </c>
      <c r="AQ3855" t="s">
        <v>1606</v>
      </c>
      <c r="AR3855">
        <v>23</v>
      </c>
      <c r="AS3855" t="s">
        <v>113</v>
      </c>
      <c r="AT3855" t="s">
        <v>3784</v>
      </c>
      <c r="AU3855">
        <v>21</v>
      </c>
      <c r="AV3855" t="s">
        <v>113</v>
      </c>
      <c r="AW3855" t="s">
        <v>700</v>
      </c>
      <c r="AX3855">
        <v>11</v>
      </c>
      <c r="AY3855" t="s">
        <v>123</v>
      </c>
      <c r="AZ3855" t="s">
        <v>490</v>
      </c>
      <c r="BA3855">
        <v>0</v>
      </c>
      <c r="BD3855">
        <v>45</v>
      </c>
      <c r="BE3855">
        <v>38</v>
      </c>
      <c r="BF3855">
        <v>0</v>
      </c>
      <c r="BG3855">
        <v>0</v>
      </c>
      <c r="BH3855" t="s">
        <v>349</v>
      </c>
      <c r="BI3855">
        <v>0</v>
      </c>
      <c r="BJ3855">
        <v>0</v>
      </c>
      <c r="BK3855">
        <v>58</v>
      </c>
      <c r="BL3855">
        <v>0</v>
      </c>
      <c r="BM3855">
        <v>0</v>
      </c>
      <c r="BN3855" t="s">
        <v>349</v>
      </c>
      <c r="BO3855">
        <v>0</v>
      </c>
      <c r="BP3855">
        <v>0</v>
      </c>
      <c r="BQ3855">
        <v>46</v>
      </c>
      <c r="BR3855">
        <v>0</v>
      </c>
      <c r="BS3855">
        <v>0</v>
      </c>
      <c r="BT3855" t="s">
        <v>349</v>
      </c>
      <c r="BU3855">
        <v>0</v>
      </c>
      <c r="BV3855">
        <v>0</v>
      </c>
      <c r="BW3855">
        <v>47</v>
      </c>
      <c r="BX3855">
        <v>0</v>
      </c>
      <c r="BY3855">
        <v>0</v>
      </c>
      <c r="BZ3855" t="s">
        <v>349</v>
      </c>
      <c r="CA3855">
        <v>0</v>
      </c>
      <c r="CB3855">
        <v>0</v>
      </c>
      <c r="CC3855">
        <v>0</v>
      </c>
      <c r="CD3855">
        <v>0</v>
      </c>
      <c r="CE3855">
        <v>0</v>
      </c>
      <c r="CF3855" t="s">
        <v>349</v>
      </c>
      <c r="CG3855">
        <v>0</v>
      </c>
      <c r="CH3855">
        <v>0</v>
      </c>
      <c r="CI3855">
        <v>91</v>
      </c>
      <c r="CJ3855" t="s">
        <v>347</v>
      </c>
      <c r="CK3855">
        <v>25</v>
      </c>
      <c r="CL3855" t="s">
        <v>349</v>
      </c>
      <c r="CM3855">
        <v>0</v>
      </c>
      <c r="CN3855" s="133">
        <v>0</v>
      </c>
      <c r="CO3855" s="133" t="s">
        <v>347</v>
      </c>
      <c r="CP3855" s="133">
        <v>206</v>
      </c>
      <c r="CQ3855" s="133">
        <v>1030</v>
      </c>
      <c r="CR3855">
        <v>196</v>
      </c>
      <c r="CS3855">
        <v>980</v>
      </c>
      <c r="CT3855">
        <v>217</v>
      </c>
      <c r="CU3855" t="s">
        <v>70</v>
      </c>
      <c r="CV3855" t="s">
        <v>3670</v>
      </c>
      <c r="CW3855" t="s">
        <v>350</v>
      </c>
      <c r="CY3855">
        <v>315</v>
      </c>
      <c r="CZ3855" t="s">
        <v>70</v>
      </c>
      <c r="DA3855" t="s">
        <v>3521</v>
      </c>
      <c r="DB3855" t="s">
        <v>350</v>
      </c>
      <c r="DD3855">
        <v>130</v>
      </c>
      <c r="DE3855" t="s">
        <v>70</v>
      </c>
      <c r="DF3855" t="s">
        <v>1725</v>
      </c>
      <c r="DG3855" t="s">
        <v>350</v>
      </c>
      <c r="DI3855">
        <v>70</v>
      </c>
      <c r="DJ3855" t="s">
        <v>70</v>
      </c>
      <c r="DK3855" t="s">
        <v>1725</v>
      </c>
      <c r="DL3855" t="s">
        <v>350</v>
      </c>
      <c r="DN3855">
        <v>55</v>
      </c>
      <c r="DO3855" t="s">
        <v>70</v>
      </c>
      <c r="DP3855" t="s">
        <v>3670</v>
      </c>
      <c r="DQ3855" t="s">
        <v>350</v>
      </c>
      <c r="DS3855">
        <v>193</v>
      </c>
      <c r="DT3855" t="s">
        <v>348</v>
      </c>
      <c r="DU3855" t="s">
        <v>348</v>
      </c>
      <c r="DV3855" t="s">
        <v>347</v>
      </c>
      <c r="DW3855">
        <v>10</v>
      </c>
      <c r="DX3855">
        <v>50</v>
      </c>
      <c r="DY3855">
        <v>10</v>
      </c>
      <c r="DZ3855" t="s">
        <v>123</v>
      </c>
      <c r="EB3855" t="s">
        <v>352</v>
      </c>
      <c r="ED3855" t="s">
        <v>350</v>
      </c>
      <c r="EF3855">
        <v>15</v>
      </c>
      <c r="EG3855" t="s">
        <v>123</v>
      </c>
      <c r="EI3855" t="s">
        <v>352</v>
      </c>
      <c r="EK3855" t="s">
        <v>350</v>
      </c>
      <c r="EM3855">
        <v>5</v>
      </c>
      <c r="EN3855" t="s">
        <v>113</v>
      </c>
      <c r="EP3855" t="s">
        <v>2379</v>
      </c>
      <c r="ER3855" t="s">
        <v>350</v>
      </c>
      <c r="ET3855">
        <v>12</v>
      </c>
      <c r="EU3855" t="s">
        <v>113</v>
      </c>
      <c r="EW3855" t="s">
        <v>2379</v>
      </c>
      <c r="EY3855" t="s">
        <v>350</v>
      </c>
      <c r="FA3855">
        <v>3</v>
      </c>
      <c r="FB3855" t="s">
        <v>123</v>
      </c>
      <c r="FD3855" t="s">
        <v>364</v>
      </c>
      <c r="FF3855" t="s">
        <v>350</v>
      </c>
      <c r="FH3855">
        <v>5</v>
      </c>
      <c r="FK3855">
        <v>13</v>
      </c>
      <c r="FL3855">
        <v>65</v>
      </c>
      <c r="FM3855">
        <v>31</v>
      </c>
      <c r="FN3855">
        <v>155</v>
      </c>
      <c r="FO3855">
        <v>162</v>
      </c>
      <c r="FP3855">
        <v>810</v>
      </c>
      <c r="FQ3855">
        <v>0</v>
      </c>
      <c r="FR3855">
        <v>0</v>
      </c>
      <c r="FS3855" t="s">
        <v>347</v>
      </c>
      <c r="FT3855">
        <v>96</v>
      </c>
      <c r="FU3855">
        <v>480</v>
      </c>
      <c r="FV3855" t="s">
        <v>70</v>
      </c>
      <c r="FW3855" t="s">
        <v>3670</v>
      </c>
      <c r="FX3855" t="s">
        <v>347</v>
      </c>
      <c r="FY3855" t="s">
        <v>123</v>
      </c>
      <c r="FZ3855" t="s">
        <v>347</v>
      </c>
      <c r="GA3855">
        <v>3</v>
      </c>
      <c r="GB3855">
        <v>15</v>
      </c>
      <c r="GC3855" t="s">
        <v>349</v>
      </c>
      <c r="GD3855" t="s">
        <v>355</v>
      </c>
      <c r="GE3855" t="s">
        <v>354</v>
      </c>
      <c r="GF3855" t="s">
        <v>354</v>
      </c>
      <c r="GG3855">
        <v>14</v>
      </c>
      <c r="GH3855" t="s">
        <v>356</v>
      </c>
    </row>
    <row r="3856" spans="1:190" x14ac:dyDescent="0.35">
      <c r="A3856" t="s">
        <v>69</v>
      </c>
      <c r="B3856" t="s">
        <v>70</v>
      </c>
      <c r="C3856" t="s">
        <v>8961</v>
      </c>
      <c r="D3856" t="s">
        <v>3670</v>
      </c>
      <c r="E3856" t="s">
        <v>9005</v>
      </c>
      <c r="F3856" t="s">
        <v>9006</v>
      </c>
      <c r="G3856" t="s">
        <v>9007</v>
      </c>
      <c r="H3856" t="s">
        <v>9008</v>
      </c>
      <c r="I3856">
        <v>14</v>
      </c>
      <c r="J3856">
        <v>6</v>
      </c>
      <c r="K3856" t="s">
        <v>413</v>
      </c>
      <c r="L3856">
        <v>4.4532040000000004</v>
      </c>
      <c r="M3856">
        <v>28.212866000000002</v>
      </c>
      <c r="N3856" t="s">
        <v>346</v>
      </c>
      <c r="O3856" t="s">
        <v>347</v>
      </c>
      <c r="P3856" s="133">
        <v>188</v>
      </c>
      <c r="Q3856" s="133">
        <v>940</v>
      </c>
      <c r="R3856" s="133">
        <v>165</v>
      </c>
      <c r="S3856" s="133">
        <v>825</v>
      </c>
      <c r="T3856" s="133">
        <v>55</v>
      </c>
      <c r="U3856" t="s">
        <v>70</v>
      </c>
      <c r="V3856" t="s">
        <v>3670</v>
      </c>
      <c r="W3856">
        <v>145</v>
      </c>
      <c r="X3856" t="s">
        <v>70</v>
      </c>
      <c r="Y3856" t="s">
        <v>3670</v>
      </c>
      <c r="Z3856">
        <v>232</v>
      </c>
      <c r="AA3856" t="s">
        <v>70</v>
      </c>
      <c r="AB3856" t="s">
        <v>3670</v>
      </c>
      <c r="AC3856">
        <v>317</v>
      </c>
      <c r="AD3856" t="s">
        <v>348</v>
      </c>
      <c r="AE3856" t="s">
        <v>348</v>
      </c>
      <c r="AF3856">
        <v>6</v>
      </c>
      <c r="AG3856" t="s">
        <v>70</v>
      </c>
      <c r="AH3856" t="s">
        <v>3670</v>
      </c>
      <c r="AI3856">
        <v>70</v>
      </c>
      <c r="AJ3856" t="s">
        <v>348</v>
      </c>
      <c r="AK3856" t="s">
        <v>348</v>
      </c>
      <c r="AL3856" t="s">
        <v>347</v>
      </c>
      <c r="AM3856">
        <v>23</v>
      </c>
      <c r="AN3856">
        <v>115</v>
      </c>
      <c r="AO3856">
        <v>0</v>
      </c>
      <c r="AR3856">
        <v>0</v>
      </c>
      <c r="AU3856">
        <v>0</v>
      </c>
      <c r="AX3856">
        <v>23</v>
      </c>
      <c r="AY3856" t="s">
        <v>117</v>
      </c>
      <c r="AZ3856" t="s">
        <v>8970</v>
      </c>
      <c r="BA3856">
        <v>9</v>
      </c>
      <c r="BB3856" t="s">
        <v>113</v>
      </c>
      <c r="BC3856" t="s">
        <v>1000</v>
      </c>
      <c r="BD3856">
        <v>83</v>
      </c>
      <c r="BE3856">
        <v>55</v>
      </c>
      <c r="BF3856">
        <v>0</v>
      </c>
      <c r="BG3856">
        <v>0</v>
      </c>
      <c r="BH3856" t="s">
        <v>349</v>
      </c>
      <c r="BI3856">
        <v>0</v>
      </c>
      <c r="BJ3856">
        <v>0</v>
      </c>
      <c r="BK3856">
        <v>145</v>
      </c>
      <c r="BL3856">
        <v>0</v>
      </c>
      <c r="BM3856">
        <v>0</v>
      </c>
      <c r="BN3856" t="s">
        <v>349</v>
      </c>
      <c r="BO3856">
        <v>0</v>
      </c>
      <c r="BP3856">
        <v>0</v>
      </c>
      <c r="BQ3856">
        <v>232</v>
      </c>
      <c r="BR3856">
        <v>0</v>
      </c>
      <c r="BS3856">
        <v>0</v>
      </c>
      <c r="BT3856" t="s">
        <v>349</v>
      </c>
      <c r="BU3856">
        <v>0</v>
      </c>
      <c r="BV3856">
        <v>0</v>
      </c>
      <c r="BW3856">
        <v>340</v>
      </c>
      <c r="BX3856">
        <v>0</v>
      </c>
      <c r="BY3856">
        <v>0</v>
      </c>
      <c r="BZ3856" t="s">
        <v>349</v>
      </c>
      <c r="CA3856">
        <v>0</v>
      </c>
      <c r="CB3856">
        <v>0</v>
      </c>
      <c r="CC3856">
        <v>0</v>
      </c>
      <c r="CD3856">
        <v>0</v>
      </c>
      <c r="CE3856">
        <v>15</v>
      </c>
      <c r="CF3856" t="s">
        <v>349</v>
      </c>
      <c r="CG3856">
        <v>0</v>
      </c>
      <c r="CH3856">
        <v>0</v>
      </c>
      <c r="CI3856">
        <v>153</v>
      </c>
      <c r="CJ3856" t="s">
        <v>347</v>
      </c>
      <c r="CK3856">
        <v>27</v>
      </c>
      <c r="CL3856" t="s">
        <v>349</v>
      </c>
      <c r="CM3856">
        <v>0</v>
      </c>
      <c r="CN3856" s="133">
        <v>0</v>
      </c>
      <c r="CO3856" s="133" t="s">
        <v>349</v>
      </c>
      <c r="CP3856" s="133">
        <v>0</v>
      </c>
      <c r="CQ3856" s="133">
        <v>0</v>
      </c>
      <c r="CR3856">
        <v>0</v>
      </c>
      <c r="CS3856">
        <v>0</v>
      </c>
      <c r="CT3856">
        <v>0</v>
      </c>
      <c r="CY3856">
        <v>0</v>
      </c>
      <c r="DD3856">
        <v>0</v>
      </c>
      <c r="DI3856">
        <v>0</v>
      </c>
      <c r="DN3856">
        <v>0</v>
      </c>
      <c r="DS3856">
        <v>0</v>
      </c>
      <c r="DV3856" t="s">
        <v>349</v>
      </c>
      <c r="DW3856">
        <v>0</v>
      </c>
      <c r="DX3856">
        <v>0</v>
      </c>
      <c r="DY3856">
        <v>0</v>
      </c>
      <c r="EF3856">
        <v>0</v>
      </c>
      <c r="EM3856">
        <v>0</v>
      </c>
      <c r="ET3856">
        <v>0</v>
      </c>
      <c r="FA3856">
        <v>0</v>
      </c>
      <c r="FH3856">
        <v>0</v>
      </c>
      <c r="FK3856">
        <v>0</v>
      </c>
      <c r="FL3856">
        <v>0</v>
      </c>
      <c r="FM3856">
        <v>0</v>
      </c>
      <c r="FN3856">
        <v>0</v>
      </c>
      <c r="FO3856">
        <v>0</v>
      </c>
      <c r="FP3856">
        <v>0</v>
      </c>
      <c r="FQ3856">
        <v>0</v>
      </c>
      <c r="FR3856">
        <v>0</v>
      </c>
      <c r="FS3856" t="s">
        <v>349</v>
      </c>
      <c r="FT3856">
        <v>0</v>
      </c>
      <c r="FU3856">
        <v>0</v>
      </c>
      <c r="FX3856" t="s">
        <v>349</v>
      </c>
      <c r="FZ3856" t="s">
        <v>349</v>
      </c>
      <c r="GA3856">
        <v>0</v>
      </c>
      <c r="GB3856">
        <v>0</v>
      </c>
      <c r="GC3856" t="s">
        <v>353</v>
      </c>
      <c r="GD3856" t="s">
        <v>355</v>
      </c>
      <c r="GE3856" t="s">
        <v>355</v>
      </c>
      <c r="GF3856" t="s">
        <v>354</v>
      </c>
      <c r="GG3856">
        <v>14</v>
      </c>
      <c r="GH3856" t="s">
        <v>356</v>
      </c>
    </row>
    <row r="3857" spans="1:191" x14ac:dyDescent="0.35">
      <c r="A3857" t="s">
        <v>69</v>
      </c>
      <c r="B3857" t="s">
        <v>70</v>
      </c>
      <c r="C3857" t="s">
        <v>8961</v>
      </c>
      <c r="D3857" t="s">
        <v>3670</v>
      </c>
      <c r="E3857" t="s">
        <v>9005</v>
      </c>
      <c r="F3857" t="s">
        <v>9006</v>
      </c>
      <c r="G3857" t="s">
        <v>9009</v>
      </c>
      <c r="H3857" t="s">
        <v>9006</v>
      </c>
      <c r="I3857">
        <v>14</v>
      </c>
      <c r="J3857">
        <v>4</v>
      </c>
      <c r="K3857" t="s">
        <v>345</v>
      </c>
      <c r="L3857">
        <v>4.3879999999999999</v>
      </c>
      <c r="M3857">
        <v>28.21266</v>
      </c>
      <c r="N3857" t="s">
        <v>346</v>
      </c>
      <c r="O3857" t="s">
        <v>347</v>
      </c>
      <c r="P3857" s="133">
        <v>60</v>
      </c>
      <c r="Q3857" s="133">
        <v>300</v>
      </c>
      <c r="R3857" s="133">
        <v>55</v>
      </c>
      <c r="S3857" s="133">
        <v>275</v>
      </c>
      <c r="T3857" s="133">
        <v>0</v>
      </c>
      <c r="W3857">
        <v>75</v>
      </c>
      <c r="X3857" t="s">
        <v>70</v>
      </c>
      <c r="Y3857" t="s">
        <v>3670</v>
      </c>
      <c r="Z3857">
        <v>57</v>
      </c>
      <c r="AA3857" t="s">
        <v>70</v>
      </c>
      <c r="AB3857" t="s">
        <v>3670</v>
      </c>
      <c r="AC3857">
        <v>53</v>
      </c>
      <c r="AD3857" t="s">
        <v>348</v>
      </c>
      <c r="AE3857" t="s">
        <v>348</v>
      </c>
      <c r="AF3857">
        <v>6</v>
      </c>
      <c r="AG3857" t="s">
        <v>70</v>
      </c>
      <c r="AH3857" t="s">
        <v>3670</v>
      </c>
      <c r="AI3857">
        <v>84</v>
      </c>
      <c r="AJ3857" t="s">
        <v>348</v>
      </c>
      <c r="AK3857" t="s">
        <v>348</v>
      </c>
      <c r="AL3857" t="s">
        <v>347</v>
      </c>
      <c r="AM3857">
        <v>5</v>
      </c>
      <c r="AN3857">
        <v>25</v>
      </c>
      <c r="AO3857">
        <v>0</v>
      </c>
      <c r="AR3857">
        <v>0</v>
      </c>
      <c r="AU3857">
        <v>0</v>
      </c>
      <c r="AX3857">
        <v>0</v>
      </c>
      <c r="BA3857">
        <v>25</v>
      </c>
      <c r="BB3857" t="s">
        <v>113</v>
      </c>
      <c r="BC3857" t="s">
        <v>3786</v>
      </c>
      <c r="BD3857">
        <v>0</v>
      </c>
      <c r="BE3857">
        <v>0</v>
      </c>
      <c r="BF3857">
        <v>0</v>
      </c>
      <c r="BG3857">
        <v>0</v>
      </c>
      <c r="BH3857" t="s">
        <v>349</v>
      </c>
      <c r="BI3857">
        <v>0</v>
      </c>
      <c r="BJ3857">
        <v>0</v>
      </c>
      <c r="BK3857">
        <v>75</v>
      </c>
      <c r="BL3857">
        <v>0</v>
      </c>
      <c r="BM3857">
        <v>0</v>
      </c>
      <c r="BN3857" t="s">
        <v>349</v>
      </c>
      <c r="BO3857">
        <v>0</v>
      </c>
      <c r="BP3857">
        <v>0</v>
      </c>
      <c r="BQ3857">
        <v>57</v>
      </c>
      <c r="BR3857">
        <v>0</v>
      </c>
      <c r="BS3857">
        <v>0</v>
      </c>
      <c r="BT3857" t="s">
        <v>349</v>
      </c>
      <c r="BU3857">
        <v>0</v>
      </c>
      <c r="BV3857">
        <v>0</v>
      </c>
      <c r="BW3857">
        <v>53</v>
      </c>
      <c r="BX3857">
        <v>0</v>
      </c>
      <c r="BY3857">
        <v>0</v>
      </c>
      <c r="BZ3857" t="s">
        <v>349</v>
      </c>
      <c r="CA3857">
        <v>0</v>
      </c>
      <c r="CB3857">
        <v>0</v>
      </c>
      <c r="CC3857">
        <v>31</v>
      </c>
      <c r="CD3857">
        <v>0</v>
      </c>
      <c r="CE3857">
        <v>0</v>
      </c>
      <c r="CF3857" t="s">
        <v>349</v>
      </c>
      <c r="CG3857">
        <v>0</v>
      </c>
      <c r="CH3857">
        <v>0</v>
      </c>
      <c r="CI3857">
        <v>84</v>
      </c>
      <c r="CJ3857" t="s">
        <v>347</v>
      </c>
      <c r="CK3857">
        <v>15</v>
      </c>
      <c r="CL3857" t="s">
        <v>349</v>
      </c>
      <c r="CM3857">
        <v>0</v>
      </c>
      <c r="CN3857" s="133">
        <v>0</v>
      </c>
      <c r="CO3857" s="133" t="s">
        <v>347</v>
      </c>
      <c r="CP3857" s="133">
        <v>525</v>
      </c>
      <c r="CQ3857" s="133">
        <v>2625</v>
      </c>
      <c r="CR3857">
        <v>521</v>
      </c>
      <c r="CS3857">
        <v>2605</v>
      </c>
      <c r="CT3857">
        <v>49</v>
      </c>
      <c r="CU3857" t="s">
        <v>70</v>
      </c>
      <c r="CV3857" t="s">
        <v>3521</v>
      </c>
      <c r="CW3857" t="s">
        <v>350</v>
      </c>
      <c r="CY3857">
        <v>558</v>
      </c>
      <c r="CZ3857" t="s">
        <v>70</v>
      </c>
      <c r="DA3857" t="s">
        <v>527</v>
      </c>
      <c r="DB3857" t="s">
        <v>350</v>
      </c>
      <c r="DD3857">
        <v>589</v>
      </c>
      <c r="DE3857" t="s">
        <v>70</v>
      </c>
      <c r="DF3857" t="s">
        <v>8933</v>
      </c>
      <c r="DG3857" t="s">
        <v>350</v>
      </c>
      <c r="DI3857">
        <v>562</v>
      </c>
      <c r="DJ3857" t="s">
        <v>70</v>
      </c>
      <c r="DK3857" t="s">
        <v>3544</v>
      </c>
      <c r="DL3857" t="s">
        <v>350</v>
      </c>
      <c r="DN3857">
        <v>306</v>
      </c>
      <c r="DO3857" t="s">
        <v>70</v>
      </c>
      <c r="DP3857" t="s">
        <v>1725</v>
      </c>
      <c r="DQ3857" t="s">
        <v>350</v>
      </c>
      <c r="DS3857">
        <v>541</v>
      </c>
      <c r="DT3857" t="s">
        <v>348</v>
      </c>
      <c r="DU3857" t="s">
        <v>348</v>
      </c>
      <c r="DV3857" t="s">
        <v>347</v>
      </c>
      <c r="DW3857">
        <v>4</v>
      </c>
      <c r="DX3857">
        <v>20</v>
      </c>
      <c r="DY3857">
        <v>0</v>
      </c>
      <c r="EF3857">
        <v>0</v>
      </c>
      <c r="EM3857">
        <v>0</v>
      </c>
      <c r="ET3857">
        <v>0</v>
      </c>
      <c r="FA3857">
        <v>0</v>
      </c>
      <c r="FH3857">
        <v>20</v>
      </c>
      <c r="FK3857">
        <v>525</v>
      </c>
      <c r="FL3857">
        <v>2625</v>
      </c>
      <c r="FM3857">
        <v>0</v>
      </c>
      <c r="FN3857">
        <v>0</v>
      </c>
      <c r="FO3857">
        <v>0</v>
      </c>
      <c r="FP3857">
        <v>0</v>
      </c>
      <c r="FQ3857">
        <v>0</v>
      </c>
      <c r="FR3857">
        <v>0</v>
      </c>
      <c r="FS3857" t="s">
        <v>347</v>
      </c>
      <c r="FT3857">
        <v>7</v>
      </c>
      <c r="FU3857">
        <v>35</v>
      </c>
      <c r="FV3857" t="s">
        <v>70</v>
      </c>
      <c r="FW3857" t="s">
        <v>3670</v>
      </c>
      <c r="FX3857" t="s">
        <v>349</v>
      </c>
      <c r="FZ3857" t="s">
        <v>347</v>
      </c>
      <c r="GA3857">
        <v>5</v>
      </c>
      <c r="GB3857">
        <v>25</v>
      </c>
      <c r="GC3857" t="s">
        <v>349</v>
      </c>
      <c r="GD3857" t="s">
        <v>361</v>
      </c>
      <c r="GE3857" t="s">
        <v>361</v>
      </c>
      <c r="GF3857" t="s">
        <v>361</v>
      </c>
      <c r="GG3857">
        <v>14</v>
      </c>
      <c r="GH3857" t="s">
        <v>356</v>
      </c>
    </row>
    <row r="3858" spans="1:191" x14ac:dyDescent="0.35">
      <c r="A3858" t="s">
        <v>69</v>
      </c>
      <c r="B3858" t="s">
        <v>70</v>
      </c>
      <c r="C3858" t="s">
        <v>8961</v>
      </c>
      <c r="D3858" t="s">
        <v>3670</v>
      </c>
      <c r="E3858" t="s">
        <v>9010</v>
      </c>
      <c r="F3858" t="s">
        <v>9011</v>
      </c>
      <c r="G3858" t="s">
        <v>9012</v>
      </c>
      <c r="H3858" t="s">
        <v>9011</v>
      </c>
      <c r="I3858">
        <v>14</v>
      </c>
      <c r="J3858">
        <v>4</v>
      </c>
      <c r="K3858" t="s">
        <v>345</v>
      </c>
      <c r="L3858">
        <v>4.5863100000000001</v>
      </c>
      <c r="M3858">
        <v>28.12322</v>
      </c>
      <c r="N3858" t="s">
        <v>346</v>
      </c>
      <c r="O3858" t="s">
        <v>347</v>
      </c>
      <c r="P3858" s="133">
        <v>21</v>
      </c>
      <c r="Q3858" s="133">
        <v>105</v>
      </c>
      <c r="R3858" s="133">
        <v>11</v>
      </c>
      <c r="S3858" s="133">
        <v>55</v>
      </c>
      <c r="T3858" s="133">
        <v>0</v>
      </c>
      <c r="W3858">
        <v>17</v>
      </c>
      <c r="X3858" t="s">
        <v>70</v>
      </c>
      <c r="Y3858" t="s">
        <v>3670</v>
      </c>
      <c r="Z3858">
        <v>15</v>
      </c>
      <c r="AA3858" t="s">
        <v>70</v>
      </c>
      <c r="AB3858" t="s">
        <v>3670</v>
      </c>
      <c r="AC3858">
        <v>6</v>
      </c>
      <c r="AD3858" t="s">
        <v>348</v>
      </c>
      <c r="AE3858" t="s">
        <v>348</v>
      </c>
      <c r="AF3858">
        <v>0</v>
      </c>
      <c r="AI3858">
        <v>17</v>
      </c>
      <c r="AJ3858" t="s">
        <v>348</v>
      </c>
      <c r="AK3858" t="s">
        <v>348</v>
      </c>
      <c r="AL3858" t="s">
        <v>347</v>
      </c>
      <c r="AM3858">
        <v>10</v>
      </c>
      <c r="AN3858">
        <v>50</v>
      </c>
      <c r="AO3858">
        <v>0</v>
      </c>
      <c r="AR3858">
        <v>0</v>
      </c>
      <c r="AU3858">
        <v>13</v>
      </c>
      <c r="AV3858" t="s">
        <v>113</v>
      </c>
      <c r="AW3858" t="s">
        <v>700</v>
      </c>
      <c r="AX3858">
        <v>17</v>
      </c>
      <c r="AY3858" t="s">
        <v>121</v>
      </c>
      <c r="AZ3858" t="s">
        <v>359</v>
      </c>
      <c r="BA3858">
        <v>0</v>
      </c>
      <c r="BD3858">
        <v>20</v>
      </c>
      <c r="BE3858">
        <v>0</v>
      </c>
      <c r="BF3858">
        <v>0</v>
      </c>
      <c r="BG3858">
        <v>0</v>
      </c>
      <c r="BH3858" t="s">
        <v>349</v>
      </c>
      <c r="BI3858">
        <v>0</v>
      </c>
      <c r="BJ3858">
        <v>0</v>
      </c>
      <c r="BK3858">
        <v>17</v>
      </c>
      <c r="BL3858">
        <v>0</v>
      </c>
      <c r="BM3858">
        <v>0</v>
      </c>
      <c r="BN3858" t="s">
        <v>349</v>
      </c>
      <c r="BO3858">
        <v>0</v>
      </c>
      <c r="BP3858">
        <v>0</v>
      </c>
      <c r="BQ3858">
        <v>28</v>
      </c>
      <c r="BR3858">
        <v>0</v>
      </c>
      <c r="BS3858">
        <v>0</v>
      </c>
      <c r="BT3858" t="s">
        <v>349</v>
      </c>
      <c r="BU3858">
        <v>0</v>
      </c>
      <c r="BV3858">
        <v>0</v>
      </c>
      <c r="BW3858">
        <v>23</v>
      </c>
      <c r="BX3858">
        <v>0</v>
      </c>
      <c r="BY3858">
        <v>0</v>
      </c>
      <c r="BZ3858" t="s">
        <v>349</v>
      </c>
      <c r="CA3858">
        <v>0</v>
      </c>
      <c r="CB3858">
        <v>0</v>
      </c>
      <c r="CC3858">
        <v>0</v>
      </c>
      <c r="CD3858">
        <v>0</v>
      </c>
      <c r="CE3858">
        <v>0</v>
      </c>
      <c r="CF3858" t="s">
        <v>349</v>
      </c>
      <c r="CG3858">
        <v>0</v>
      </c>
      <c r="CH3858">
        <v>0</v>
      </c>
      <c r="CI3858">
        <v>37</v>
      </c>
      <c r="CJ3858" t="s">
        <v>347</v>
      </c>
      <c r="CK3858">
        <v>11</v>
      </c>
      <c r="CL3858" t="s">
        <v>349</v>
      </c>
      <c r="CM3858">
        <v>0</v>
      </c>
      <c r="CN3858" s="133">
        <v>0</v>
      </c>
      <c r="CO3858" s="133" t="s">
        <v>347</v>
      </c>
      <c r="CP3858" s="133">
        <v>387</v>
      </c>
      <c r="CQ3858" s="133">
        <v>1935</v>
      </c>
      <c r="CR3858">
        <v>378</v>
      </c>
      <c r="CS3858">
        <v>1890</v>
      </c>
      <c r="CT3858">
        <v>75</v>
      </c>
      <c r="CU3858" t="s">
        <v>70</v>
      </c>
      <c r="CV3858" t="s">
        <v>3524</v>
      </c>
      <c r="CW3858" t="s">
        <v>350</v>
      </c>
      <c r="CY3858">
        <v>412</v>
      </c>
      <c r="CZ3858" t="s">
        <v>70</v>
      </c>
      <c r="DA3858" t="s">
        <v>3670</v>
      </c>
      <c r="DB3858" t="s">
        <v>350</v>
      </c>
      <c r="DD3858">
        <v>517</v>
      </c>
      <c r="DE3858" t="s">
        <v>70</v>
      </c>
      <c r="DF3858" t="s">
        <v>3521</v>
      </c>
      <c r="DG3858" t="s">
        <v>350</v>
      </c>
      <c r="DI3858">
        <v>560</v>
      </c>
      <c r="DJ3858" t="s">
        <v>70</v>
      </c>
      <c r="DK3858" t="s">
        <v>527</v>
      </c>
      <c r="DL3858" t="s">
        <v>350</v>
      </c>
      <c r="DN3858">
        <v>37</v>
      </c>
      <c r="DO3858" t="s">
        <v>70</v>
      </c>
      <c r="DP3858" t="s">
        <v>726</v>
      </c>
      <c r="DQ3858" t="s">
        <v>350</v>
      </c>
      <c r="DS3858">
        <v>289</v>
      </c>
      <c r="DT3858" t="s">
        <v>348</v>
      </c>
      <c r="DU3858" t="s">
        <v>348</v>
      </c>
      <c r="DV3858" t="s">
        <v>347</v>
      </c>
      <c r="DW3858">
        <v>9</v>
      </c>
      <c r="DX3858">
        <v>45</v>
      </c>
      <c r="DY3858">
        <v>0</v>
      </c>
      <c r="EF3858">
        <v>0</v>
      </c>
      <c r="EM3858">
        <v>0</v>
      </c>
      <c r="ET3858">
        <v>0</v>
      </c>
      <c r="FA3858">
        <v>0</v>
      </c>
      <c r="FH3858">
        <v>45</v>
      </c>
      <c r="FK3858">
        <v>387</v>
      </c>
      <c r="FL3858">
        <v>1935</v>
      </c>
      <c r="FM3858">
        <v>0</v>
      </c>
      <c r="FN3858">
        <v>0</v>
      </c>
      <c r="FO3858">
        <v>0</v>
      </c>
      <c r="FP3858">
        <v>0</v>
      </c>
      <c r="FQ3858">
        <v>0</v>
      </c>
      <c r="FR3858">
        <v>0</v>
      </c>
      <c r="FS3858" t="s">
        <v>347</v>
      </c>
      <c r="FT3858">
        <v>4</v>
      </c>
      <c r="FU3858">
        <v>20</v>
      </c>
      <c r="FV3858" t="s">
        <v>70</v>
      </c>
      <c r="FW3858" t="s">
        <v>3670</v>
      </c>
      <c r="FX3858" t="s">
        <v>349</v>
      </c>
      <c r="FZ3858" t="s">
        <v>347</v>
      </c>
      <c r="GA3858">
        <v>3</v>
      </c>
      <c r="GB3858">
        <v>15</v>
      </c>
      <c r="GD3858" t="s">
        <v>361</v>
      </c>
      <c r="GE3858" t="s">
        <v>354</v>
      </c>
      <c r="GF3858" t="s">
        <v>361</v>
      </c>
      <c r="GG3858">
        <v>14</v>
      </c>
      <c r="GH3858" t="s">
        <v>356</v>
      </c>
    </row>
    <row r="3859" spans="1:191" x14ac:dyDescent="0.35">
      <c r="A3859" t="s">
        <v>69</v>
      </c>
      <c r="B3859" t="s">
        <v>70</v>
      </c>
      <c r="C3859" t="s">
        <v>9013</v>
      </c>
      <c r="D3859" t="s">
        <v>3521</v>
      </c>
      <c r="E3859" t="s">
        <v>9014</v>
      </c>
      <c r="F3859" t="s">
        <v>9015</v>
      </c>
      <c r="G3859" t="s">
        <v>9016</v>
      </c>
      <c r="H3859" t="s">
        <v>9017</v>
      </c>
      <c r="I3859">
        <v>14</v>
      </c>
      <c r="J3859">
        <v>11</v>
      </c>
      <c r="K3859" t="s">
        <v>345</v>
      </c>
      <c r="L3859">
        <v>5.5609999999999999</v>
      </c>
      <c r="M3859">
        <v>27.524999999999999</v>
      </c>
      <c r="N3859" t="s">
        <v>346</v>
      </c>
      <c r="O3859" t="s">
        <v>349</v>
      </c>
      <c r="P3859" s="133">
        <v>0</v>
      </c>
      <c r="Q3859" s="133">
        <v>0</v>
      </c>
      <c r="R3859" s="133">
        <v>0</v>
      </c>
      <c r="S3859" s="133">
        <v>0</v>
      </c>
      <c r="T3859" s="133">
        <v>0</v>
      </c>
      <c r="W3859">
        <v>0</v>
      </c>
      <c r="Z3859">
        <v>0</v>
      </c>
      <c r="AC3859">
        <v>0</v>
      </c>
      <c r="AF3859">
        <v>0</v>
      </c>
      <c r="AI3859">
        <v>0</v>
      </c>
      <c r="AL3859" t="s">
        <v>349</v>
      </c>
      <c r="AM3859">
        <v>0</v>
      </c>
      <c r="AN3859">
        <v>0</v>
      </c>
      <c r="AO3859">
        <v>0</v>
      </c>
      <c r="AR3859">
        <v>0</v>
      </c>
      <c r="AU3859">
        <v>0</v>
      </c>
      <c r="AX3859">
        <v>0</v>
      </c>
      <c r="BA3859">
        <v>0</v>
      </c>
      <c r="BD3859">
        <v>0</v>
      </c>
      <c r="BE3859">
        <v>0</v>
      </c>
      <c r="BF3859">
        <v>0</v>
      </c>
      <c r="BG3859">
        <v>0</v>
      </c>
      <c r="BH3859" t="s">
        <v>349</v>
      </c>
      <c r="BI3859">
        <v>0</v>
      </c>
      <c r="BJ3859">
        <v>0</v>
      </c>
      <c r="BK3859">
        <v>0</v>
      </c>
      <c r="BL3859">
        <v>0</v>
      </c>
      <c r="BM3859">
        <v>0</v>
      </c>
      <c r="BN3859" t="s">
        <v>349</v>
      </c>
      <c r="BO3859">
        <v>0</v>
      </c>
      <c r="BP3859">
        <v>0</v>
      </c>
      <c r="BQ3859">
        <v>0</v>
      </c>
      <c r="BR3859">
        <v>0</v>
      </c>
      <c r="BS3859">
        <v>0</v>
      </c>
      <c r="BT3859" t="s">
        <v>349</v>
      </c>
      <c r="BU3859">
        <v>0</v>
      </c>
      <c r="BV3859">
        <v>0</v>
      </c>
      <c r="BW3859">
        <v>0</v>
      </c>
      <c r="BX3859">
        <v>0</v>
      </c>
      <c r="BY3859">
        <v>0</v>
      </c>
      <c r="BZ3859" t="s">
        <v>349</v>
      </c>
      <c r="CA3859">
        <v>0</v>
      </c>
      <c r="CB3859">
        <v>0</v>
      </c>
      <c r="CC3859">
        <v>0</v>
      </c>
      <c r="CD3859">
        <v>0</v>
      </c>
      <c r="CE3859">
        <v>0</v>
      </c>
      <c r="CF3859" t="s">
        <v>349</v>
      </c>
      <c r="CG3859">
        <v>0</v>
      </c>
      <c r="CH3859">
        <v>0</v>
      </c>
      <c r="CI3859">
        <v>0</v>
      </c>
      <c r="CJ3859" t="s">
        <v>349</v>
      </c>
      <c r="CK3859">
        <v>0</v>
      </c>
      <c r="CL3859" t="s">
        <v>349</v>
      </c>
      <c r="CM3859">
        <v>0</v>
      </c>
      <c r="CN3859" s="133">
        <v>0</v>
      </c>
      <c r="CO3859" s="133" t="s">
        <v>347</v>
      </c>
      <c r="CP3859" s="133">
        <v>215</v>
      </c>
      <c r="CQ3859" s="133">
        <v>1075</v>
      </c>
      <c r="CR3859">
        <v>215</v>
      </c>
      <c r="CS3859">
        <v>1075</v>
      </c>
      <c r="CT3859">
        <v>0</v>
      </c>
      <c r="CY3859">
        <v>0</v>
      </c>
      <c r="DD3859">
        <v>0</v>
      </c>
      <c r="DI3859">
        <v>0</v>
      </c>
      <c r="DN3859">
        <v>0</v>
      </c>
      <c r="DS3859">
        <v>1075</v>
      </c>
      <c r="DT3859" t="s">
        <v>348</v>
      </c>
      <c r="DU3859" t="s">
        <v>348</v>
      </c>
      <c r="DV3859" t="s">
        <v>349</v>
      </c>
      <c r="DW3859">
        <v>0</v>
      </c>
      <c r="DX3859">
        <v>0</v>
      </c>
      <c r="DY3859">
        <v>0</v>
      </c>
      <c r="EF3859">
        <v>0</v>
      </c>
      <c r="EM3859">
        <v>0</v>
      </c>
      <c r="ET3859">
        <v>0</v>
      </c>
      <c r="FA3859">
        <v>0</v>
      </c>
      <c r="FH3859">
        <v>0</v>
      </c>
      <c r="FK3859">
        <v>16</v>
      </c>
      <c r="FL3859">
        <v>80</v>
      </c>
      <c r="FM3859">
        <v>38</v>
      </c>
      <c r="FN3859">
        <v>190</v>
      </c>
      <c r="FO3859">
        <v>161</v>
      </c>
      <c r="FP3859">
        <v>805</v>
      </c>
      <c r="FQ3859">
        <v>0</v>
      </c>
      <c r="FR3859">
        <v>0</v>
      </c>
      <c r="FS3859" t="s">
        <v>349</v>
      </c>
      <c r="FT3859">
        <v>0</v>
      </c>
      <c r="FU3859">
        <v>0</v>
      </c>
      <c r="FX3859" t="s">
        <v>349</v>
      </c>
      <c r="FZ3859" t="s">
        <v>349</v>
      </c>
      <c r="GA3859">
        <v>0</v>
      </c>
      <c r="GB3859">
        <v>0</v>
      </c>
      <c r="GC3859" t="s">
        <v>349</v>
      </c>
      <c r="GD3859" t="s">
        <v>355</v>
      </c>
      <c r="GE3859" t="s">
        <v>354</v>
      </c>
      <c r="GF3859" t="s">
        <v>361</v>
      </c>
      <c r="GG3859">
        <v>14</v>
      </c>
      <c r="GH3859" t="s">
        <v>356</v>
      </c>
    </row>
    <row r="3860" spans="1:191" x14ac:dyDescent="0.35">
      <c r="A3860" t="s">
        <v>69</v>
      </c>
      <c r="B3860" t="s">
        <v>70</v>
      </c>
      <c r="C3860" t="s">
        <v>9013</v>
      </c>
      <c r="D3860" t="s">
        <v>3521</v>
      </c>
      <c r="E3860" t="s">
        <v>9014</v>
      </c>
      <c r="F3860" t="s">
        <v>9015</v>
      </c>
      <c r="G3860" t="s">
        <v>9018</v>
      </c>
      <c r="H3860" t="s">
        <v>9019</v>
      </c>
      <c r="I3860">
        <v>14</v>
      </c>
      <c r="J3860">
        <v>8</v>
      </c>
      <c r="K3860" t="s">
        <v>345</v>
      </c>
      <c r="L3860">
        <v>5.4701655999999996</v>
      </c>
      <c r="M3860">
        <v>27.6579403</v>
      </c>
      <c r="N3860" t="s">
        <v>346</v>
      </c>
      <c r="O3860" t="s">
        <v>349</v>
      </c>
      <c r="P3860" s="133">
        <v>0</v>
      </c>
      <c r="Q3860" s="133">
        <v>0</v>
      </c>
      <c r="R3860" s="133">
        <v>0</v>
      </c>
      <c r="S3860" s="133">
        <v>0</v>
      </c>
      <c r="T3860" s="133">
        <v>0</v>
      </c>
      <c r="W3860">
        <v>0</v>
      </c>
      <c r="Z3860">
        <v>0</v>
      </c>
      <c r="AC3860">
        <v>0</v>
      </c>
      <c r="AF3860">
        <v>0</v>
      </c>
      <c r="AI3860">
        <v>0</v>
      </c>
      <c r="AL3860" t="s">
        <v>349</v>
      </c>
      <c r="AM3860">
        <v>0</v>
      </c>
      <c r="AN3860">
        <v>0</v>
      </c>
      <c r="AO3860">
        <v>0</v>
      </c>
      <c r="AR3860">
        <v>0</v>
      </c>
      <c r="AU3860">
        <v>0</v>
      </c>
      <c r="AX3860">
        <v>0</v>
      </c>
      <c r="BA3860">
        <v>0</v>
      </c>
      <c r="BD3860">
        <v>0</v>
      </c>
      <c r="BE3860">
        <v>0</v>
      </c>
      <c r="BF3860">
        <v>0</v>
      </c>
      <c r="BG3860">
        <v>0</v>
      </c>
      <c r="BH3860" t="s">
        <v>349</v>
      </c>
      <c r="BI3860">
        <v>0</v>
      </c>
      <c r="BJ3860">
        <v>0</v>
      </c>
      <c r="BK3860">
        <v>0</v>
      </c>
      <c r="BL3860">
        <v>0</v>
      </c>
      <c r="BM3860">
        <v>0</v>
      </c>
      <c r="BN3860" t="s">
        <v>349</v>
      </c>
      <c r="BO3860">
        <v>0</v>
      </c>
      <c r="BP3860">
        <v>0</v>
      </c>
      <c r="BQ3860">
        <v>0</v>
      </c>
      <c r="BR3860">
        <v>0</v>
      </c>
      <c r="BS3860">
        <v>0</v>
      </c>
      <c r="BT3860" t="s">
        <v>349</v>
      </c>
      <c r="BU3860">
        <v>0</v>
      </c>
      <c r="BV3860">
        <v>0</v>
      </c>
      <c r="BW3860">
        <v>0</v>
      </c>
      <c r="BX3860">
        <v>0</v>
      </c>
      <c r="BY3860">
        <v>0</v>
      </c>
      <c r="BZ3860" t="s">
        <v>349</v>
      </c>
      <c r="CA3860">
        <v>0</v>
      </c>
      <c r="CB3860">
        <v>0</v>
      </c>
      <c r="CC3860">
        <v>0</v>
      </c>
      <c r="CD3860">
        <v>0</v>
      </c>
      <c r="CE3860">
        <v>0</v>
      </c>
      <c r="CF3860" t="s">
        <v>349</v>
      </c>
      <c r="CG3860">
        <v>0</v>
      </c>
      <c r="CH3860">
        <v>0</v>
      </c>
      <c r="CI3860">
        <v>0</v>
      </c>
      <c r="CJ3860" t="s">
        <v>349</v>
      </c>
      <c r="CK3860">
        <v>0</v>
      </c>
      <c r="CL3860" t="s">
        <v>349</v>
      </c>
      <c r="CM3860">
        <v>0</v>
      </c>
      <c r="CN3860" s="133">
        <v>0</v>
      </c>
      <c r="CO3860" s="133" t="s">
        <v>349</v>
      </c>
      <c r="CP3860" s="133">
        <v>0</v>
      </c>
      <c r="CQ3860" s="133">
        <v>0</v>
      </c>
      <c r="CR3860">
        <v>0</v>
      </c>
      <c r="CS3860">
        <v>0</v>
      </c>
      <c r="CT3860">
        <v>0</v>
      </c>
      <c r="CY3860">
        <v>0</v>
      </c>
      <c r="DD3860">
        <v>0</v>
      </c>
      <c r="DI3860">
        <v>0</v>
      </c>
      <c r="DN3860">
        <v>0</v>
      </c>
      <c r="DS3860">
        <v>0</v>
      </c>
      <c r="DV3860" t="s">
        <v>349</v>
      </c>
      <c r="DW3860">
        <v>0</v>
      </c>
      <c r="DX3860">
        <v>0</v>
      </c>
      <c r="DY3860">
        <v>0</v>
      </c>
      <c r="EF3860">
        <v>0</v>
      </c>
      <c r="EM3860">
        <v>0</v>
      </c>
      <c r="ET3860">
        <v>0</v>
      </c>
      <c r="FA3860">
        <v>0</v>
      </c>
      <c r="FH3860">
        <v>0</v>
      </c>
      <c r="FK3860">
        <v>0</v>
      </c>
      <c r="FL3860">
        <v>0</v>
      </c>
      <c r="FM3860">
        <v>0</v>
      </c>
      <c r="FN3860">
        <v>0</v>
      </c>
      <c r="FO3860">
        <v>0</v>
      </c>
      <c r="FP3860">
        <v>0</v>
      </c>
      <c r="FQ3860">
        <v>0</v>
      </c>
      <c r="FR3860">
        <v>0</v>
      </c>
      <c r="FS3860" t="s">
        <v>349</v>
      </c>
      <c r="FT3860">
        <v>0</v>
      </c>
      <c r="FU3860">
        <v>0</v>
      </c>
      <c r="FX3860" t="s">
        <v>349</v>
      </c>
      <c r="FZ3860" t="s">
        <v>349</v>
      </c>
      <c r="GA3860">
        <v>0</v>
      </c>
      <c r="GB3860">
        <v>0</v>
      </c>
      <c r="GC3860" t="s">
        <v>349</v>
      </c>
      <c r="GD3860" t="s">
        <v>355</v>
      </c>
      <c r="GE3860" t="s">
        <v>355</v>
      </c>
      <c r="GF3860" t="s">
        <v>361</v>
      </c>
      <c r="GG3860">
        <v>14</v>
      </c>
      <c r="GH3860" t="s">
        <v>356</v>
      </c>
    </row>
    <row r="3861" spans="1:191" x14ac:dyDescent="0.35">
      <c r="A3861" t="s">
        <v>69</v>
      </c>
      <c r="B3861" t="s">
        <v>70</v>
      </c>
      <c r="C3861" t="s">
        <v>9013</v>
      </c>
      <c r="D3861" t="s">
        <v>3521</v>
      </c>
      <c r="E3861" t="s">
        <v>9014</v>
      </c>
      <c r="F3861" t="s">
        <v>9015</v>
      </c>
      <c r="G3861" t="s">
        <v>9020</v>
      </c>
      <c r="H3861" t="s">
        <v>9021</v>
      </c>
      <c r="I3861">
        <v>14</v>
      </c>
      <c r="J3861">
        <v>3</v>
      </c>
      <c r="K3861" t="s">
        <v>345</v>
      </c>
      <c r="L3861">
        <v>5.7221299999999999</v>
      </c>
      <c r="M3861">
        <v>27.726410000000001</v>
      </c>
      <c r="N3861" t="s">
        <v>346</v>
      </c>
      <c r="O3861" t="s">
        <v>349</v>
      </c>
      <c r="P3861" s="133">
        <v>0</v>
      </c>
      <c r="Q3861" s="133">
        <v>0</v>
      </c>
      <c r="R3861" s="133">
        <v>0</v>
      </c>
      <c r="S3861" s="133">
        <v>0</v>
      </c>
      <c r="T3861" s="133">
        <v>0</v>
      </c>
      <c r="W3861">
        <v>0</v>
      </c>
      <c r="Z3861">
        <v>0</v>
      </c>
      <c r="AC3861">
        <v>0</v>
      </c>
      <c r="AF3861">
        <v>0</v>
      </c>
      <c r="AI3861">
        <v>0</v>
      </c>
      <c r="AL3861" t="s">
        <v>349</v>
      </c>
      <c r="AM3861">
        <v>0</v>
      </c>
      <c r="AN3861">
        <v>0</v>
      </c>
      <c r="AO3861">
        <v>0</v>
      </c>
      <c r="AR3861">
        <v>0</v>
      </c>
      <c r="AU3861">
        <v>0</v>
      </c>
      <c r="AX3861">
        <v>0</v>
      </c>
      <c r="BA3861">
        <v>0</v>
      </c>
      <c r="BD3861">
        <v>0</v>
      </c>
      <c r="BE3861">
        <v>0</v>
      </c>
      <c r="BF3861">
        <v>0</v>
      </c>
      <c r="BG3861">
        <v>0</v>
      </c>
      <c r="BH3861" t="s">
        <v>349</v>
      </c>
      <c r="BI3861">
        <v>0</v>
      </c>
      <c r="BJ3861">
        <v>0</v>
      </c>
      <c r="BK3861">
        <v>0</v>
      </c>
      <c r="BL3861">
        <v>0</v>
      </c>
      <c r="BM3861">
        <v>0</v>
      </c>
      <c r="BN3861" t="s">
        <v>349</v>
      </c>
      <c r="BO3861">
        <v>0</v>
      </c>
      <c r="BP3861">
        <v>0</v>
      </c>
      <c r="BQ3861">
        <v>0</v>
      </c>
      <c r="BR3861">
        <v>0</v>
      </c>
      <c r="BS3861">
        <v>0</v>
      </c>
      <c r="BT3861" t="s">
        <v>349</v>
      </c>
      <c r="BU3861">
        <v>0</v>
      </c>
      <c r="BV3861">
        <v>0</v>
      </c>
      <c r="BW3861">
        <v>0</v>
      </c>
      <c r="BX3861">
        <v>0</v>
      </c>
      <c r="BY3861">
        <v>0</v>
      </c>
      <c r="BZ3861" t="s">
        <v>349</v>
      </c>
      <c r="CA3861">
        <v>0</v>
      </c>
      <c r="CB3861">
        <v>0</v>
      </c>
      <c r="CC3861">
        <v>0</v>
      </c>
      <c r="CD3861">
        <v>0</v>
      </c>
      <c r="CE3861">
        <v>0</v>
      </c>
      <c r="CF3861" t="s">
        <v>349</v>
      </c>
      <c r="CG3861">
        <v>0</v>
      </c>
      <c r="CH3861">
        <v>0</v>
      </c>
      <c r="CI3861">
        <v>0</v>
      </c>
      <c r="CJ3861" t="s">
        <v>349</v>
      </c>
      <c r="CK3861">
        <v>0</v>
      </c>
      <c r="CL3861" t="s">
        <v>349</v>
      </c>
      <c r="CM3861">
        <v>0</v>
      </c>
      <c r="CN3861" s="133">
        <v>0</v>
      </c>
      <c r="CO3861" s="133" t="s">
        <v>347</v>
      </c>
      <c r="CP3861" s="133">
        <v>651</v>
      </c>
      <c r="CQ3861" s="133">
        <v>3255</v>
      </c>
      <c r="CR3861">
        <v>651</v>
      </c>
      <c r="CS3861">
        <v>3255</v>
      </c>
      <c r="CT3861">
        <v>0</v>
      </c>
      <c r="CY3861">
        <v>0</v>
      </c>
      <c r="DD3861">
        <v>0</v>
      </c>
      <c r="DI3861">
        <v>0</v>
      </c>
      <c r="DN3861">
        <v>0</v>
      </c>
      <c r="DS3861">
        <v>3255</v>
      </c>
      <c r="DT3861" t="s">
        <v>348</v>
      </c>
      <c r="DU3861" t="s">
        <v>348</v>
      </c>
      <c r="DV3861" t="s">
        <v>349</v>
      </c>
      <c r="DW3861">
        <v>0</v>
      </c>
      <c r="DX3861">
        <v>0</v>
      </c>
      <c r="DY3861">
        <v>0</v>
      </c>
      <c r="EF3861">
        <v>0</v>
      </c>
      <c r="EM3861">
        <v>0</v>
      </c>
      <c r="ET3861">
        <v>0</v>
      </c>
      <c r="FA3861">
        <v>0</v>
      </c>
      <c r="FH3861">
        <v>0</v>
      </c>
      <c r="FK3861">
        <v>231</v>
      </c>
      <c r="FL3861">
        <v>1155</v>
      </c>
      <c r="FM3861">
        <v>201</v>
      </c>
      <c r="FN3861">
        <v>1005</v>
      </c>
      <c r="FO3861">
        <v>219</v>
      </c>
      <c r="FP3861">
        <v>1095</v>
      </c>
      <c r="FQ3861">
        <v>0</v>
      </c>
      <c r="FR3861">
        <v>0</v>
      </c>
      <c r="FS3861" t="s">
        <v>347</v>
      </c>
      <c r="FT3861">
        <v>72</v>
      </c>
      <c r="FU3861">
        <v>360</v>
      </c>
      <c r="FV3861" t="s">
        <v>68</v>
      </c>
      <c r="FW3861" t="s">
        <v>1910</v>
      </c>
      <c r="FX3861" t="s">
        <v>349</v>
      </c>
      <c r="FZ3861" t="s">
        <v>349</v>
      </c>
      <c r="GA3861">
        <v>0</v>
      </c>
      <c r="GB3861">
        <v>0</v>
      </c>
      <c r="GC3861" t="s">
        <v>349</v>
      </c>
      <c r="GD3861" t="s">
        <v>355</v>
      </c>
      <c r="GE3861" t="s">
        <v>355</v>
      </c>
      <c r="GF3861" t="s">
        <v>361</v>
      </c>
      <c r="GG3861">
        <v>14</v>
      </c>
      <c r="GH3861" t="s">
        <v>356</v>
      </c>
    </row>
    <row r="3862" spans="1:191" x14ac:dyDescent="0.35">
      <c r="A3862" t="s">
        <v>69</v>
      </c>
      <c r="B3862" t="s">
        <v>70</v>
      </c>
      <c r="C3862" t="s">
        <v>9013</v>
      </c>
      <c r="D3862" t="s">
        <v>3521</v>
      </c>
      <c r="E3862" t="s">
        <v>9014</v>
      </c>
      <c r="F3862" t="s">
        <v>9015</v>
      </c>
      <c r="G3862" t="s">
        <v>9022</v>
      </c>
      <c r="H3862" t="s">
        <v>8753</v>
      </c>
      <c r="I3862">
        <v>14</v>
      </c>
      <c r="J3862">
        <v>9</v>
      </c>
      <c r="K3862" t="s">
        <v>345</v>
      </c>
      <c r="L3862">
        <v>5.4569997790000002</v>
      </c>
      <c r="M3862">
        <v>27.611299509999998</v>
      </c>
      <c r="N3862" t="s">
        <v>346</v>
      </c>
      <c r="O3862" t="s">
        <v>349</v>
      </c>
      <c r="P3862" s="133">
        <v>0</v>
      </c>
      <c r="Q3862" s="133">
        <v>0</v>
      </c>
      <c r="R3862" s="133">
        <v>0</v>
      </c>
      <c r="S3862" s="133">
        <v>0</v>
      </c>
      <c r="T3862" s="133">
        <v>0</v>
      </c>
      <c r="W3862">
        <v>0</v>
      </c>
      <c r="Z3862">
        <v>0</v>
      </c>
      <c r="AC3862">
        <v>0</v>
      </c>
      <c r="AF3862">
        <v>0</v>
      </c>
      <c r="AI3862">
        <v>0</v>
      </c>
      <c r="AL3862" t="s">
        <v>349</v>
      </c>
      <c r="AM3862">
        <v>0</v>
      </c>
      <c r="AN3862">
        <v>0</v>
      </c>
      <c r="AO3862">
        <v>0</v>
      </c>
      <c r="AR3862">
        <v>0</v>
      </c>
      <c r="AU3862">
        <v>0</v>
      </c>
      <c r="AX3862">
        <v>0</v>
      </c>
      <c r="BA3862">
        <v>0</v>
      </c>
      <c r="BD3862">
        <v>0</v>
      </c>
      <c r="BE3862">
        <v>0</v>
      </c>
      <c r="BF3862">
        <v>0</v>
      </c>
      <c r="BG3862">
        <v>0</v>
      </c>
      <c r="BH3862" t="s">
        <v>349</v>
      </c>
      <c r="BI3862">
        <v>0</v>
      </c>
      <c r="BJ3862">
        <v>0</v>
      </c>
      <c r="BK3862">
        <v>0</v>
      </c>
      <c r="BL3862">
        <v>0</v>
      </c>
      <c r="BM3862">
        <v>0</v>
      </c>
      <c r="BN3862" t="s">
        <v>349</v>
      </c>
      <c r="BO3862">
        <v>0</v>
      </c>
      <c r="BP3862">
        <v>0</v>
      </c>
      <c r="BQ3862">
        <v>0</v>
      </c>
      <c r="BR3862">
        <v>0</v>
      </c>
      <c r="BS3862">
        <v>0</v>
      </c>
      <c r="BT3862" t="s">
        <v>349</v>
      </c>
      <c r="BU3862">
        <v>0</v>
      </c>
      <c r="BV3862">
        <v>0</v>
      </c>
      <c r="BW3862">
        <v>0</v>
      </c>
      <c r="BX3862">
        <v>0</v>
      </c>
      <c r="BY3862">
        <v>0</v>
      </c>
      <c r="BZ3862" t="s">
        <v>349</v>
      </c>
      <c r="CA3862">
        <v>0</v>
      </c>
      <c r="CB3862">
        <v>0</v>
      </c>
      <c r="CC3862">
        <v>0</v>
      </c>
      <c r="CD3862">
        <v>0</v>
      </c>
      <c r="CE3862">
        <v>0</v>
      </c>
      <c r="CF3862" t="s">
        <v>349</v>
      </c>
      <c r="CG3862">
        <v>0</v>
      </c>
      <c r="CH3862">
        <v>0</v>
      </c>
      <c r="CI3862">
        <v>0</v>
      </c>
      <c r="CJ3862" t="s">
        <v>349</v>
      </c>
      <c r="CK3862">
        <v>0</v>
      </c>
      <c r="CL3862" t="s">
        <v>349</v>
      </c>
      <c r="CM3862">
        <v>0</v>
      </c>
      <c r="CN3862" s="133">
        <v>0</v>
      </c>
      <c r="CO3862" s="133" t="s">
        <v>347</v>
      </c>
      <c r="CP3862" s="133">
        <v>56</v>
      </c>
      <c r="CQ3862" s="133">
        <v>280</v>
      </c>
      <c r="CR3862">
        <v>56</v>
      </c>
      <c r="CS3862">
        <v>280</v>
      </c>
      <c r="CT3862">
        <v>0</v>
      </c>
      <c r="CY3862">
        <v>0</v>
      </c>
      <c r="DD3862">
        <v>0</v>
      </c>
      <c r="DI3862">
        <v>0</v>
      </c>
      <c r="DN3862">
        <v>0</v>
      </c>
      <c r="DS3862">
        <v>280</v>
      </c>
      <c r="DT3862" t="s">
        <v>348</v>
      </c>
      <c r="DU3862" t="s">
        <v>348</v>
      </c>
      <c r="DV3862" t="s">
        <v>349</v>
      </c>
      <c r="DW3862">
        <v>0</v>
      </c>
      <c r="DX3862">
        <v>0</v>
      </c>
      <c r="DY3862">
        <v>0</v>
      </c>
      <c r="EF3862">
        <v>0</v>
      </c>
      <c r="EM3862">
        <v>0</v>
      </c>
      <c r="ET3862">
        <v>0</v>
      </c>
      <c r="FA3862">
        <v>0</v>
      </c>
      <c r="FH3862">
        <v>0</v>
      </c>
      <c r="FK3862">
        <v>28</v>
      </c>
      <c r="FL3862">
        <v>140</v>
      </c>
      <c r="FM3862">
        <v>16</v>
      </c>
      <c r="FN3862">
        <v>80</v>
      </c>
      <c r="FO3862">
        <v>12</v>
      </c>
      <c r="FP3862">
        <v>60</v>
      </c>
      <c r="FQ3862">
        <v>0</v>
      </c>
      <c r="FR3862">
        <v>0</v>
      </c>
      <c r="FS3862" t="s">
        <v>349</v>
      </c>
      <c r="FT3862">
        <v>0</v>
      </c>
      <c r="FU3862">
        <v>0</v>
      </c>
      <c r="FX3862" t="s">
        <v>349</v>
      </c>
      <c r="FZ3862" t="s">
        <v>349</v>
      </c>
      <c r="GA3862">
        <v>0</v>
      </c>
      <c r="GB3862">
        <v>0</v>
      </c>
      <c r="GC3862" t="s">
        <v>349</v>
      </c>
      <c r="GD3862" t="s">
        <v>355</v>
      </c>
      <c r="GE3862" t="s">
        <v>355</v>
      </c>
      <c r="GF3862" t="s">
        <v>361</v>
      </c>
      <c r="GG3862">
        <v>14</v>
      </c>
      <c r="GH3862" t="s">
        <v>356</v>
      </c>
    </row>
    <row r="3863" spans="1:191" x14ac:dyDescent="0.35">
      <c r="A3863" t="s">
        <v>69</v>
      </c>
      <c r="B3863" t="s">
        <v>70</v>
      </c>
      <c r="C3863" t="s">
        <v>9013</v>
      </c>
      <c r="D3863" t="s">
        <v>3521</v>
      </c>
      <c r="E3863" t="s">
        <v>9023</v>
      </c>
      <c r="F3863" t="s">
        <v>9024</v>
      </c>
      <c r="G3863" t="s">
        <v>9025</v>
      </c>
      <c r="H3863" t="s">
        <v>9026</v>
      </c>
      <c r="I3863">
        <v>14</v>
      </c>
      <c r="J3863">
        <v>0</v>
      </c>
      <c r="K3863" t="s">
        <v>345</v>
      </c>
      <c r="L3863">
        <v>5.3920000000000003</v>
      </c>
      <c r="M3863">
        <v>27.248999999999999</v>
      </c>
      <c r="N3863" t="s">
        <v>346</v>
      </c>
      <c r="O3863" t="s">
        <v>349</v>
      </c>
      <c r="P3863" s="133">
        <v>0</v>
      </c>
      <c r="Q3863" s="133">
        <v>0</v>
      </c>
      <c r="R3863" s="133">
        <v>0</v>
      </c>
      <c r="S3863" s="133">
        <v>0</v>
      </c>
      <c r="T3863" s="133">
        <v>0</v>
      </c>
      <c r="W3863">
        <v>0</v>
      </c>
      <c r="Z3863">
        <v>0</v>
      </c>
      <c r="AC3863">
        <v>0</v>
      </c>
      <c r="AF3863">
        <v>0</v>
      </c>
      <c r="AI3863">
        <v>0</v>
      </c>
      <c r="AL3863" t="s">
        <v>349</v>
      </c>
      <c r="AM3863">
        <v>0</v>
      </c>
      <c r="AN3863">
        <v>0</v>
      </c>
      <c r="AO3863">
        <v>0</v>
      </c>
      <c r="AR3863">
        <v>0</v>
      </c>
      <c r="AU3863">
        <v>0</v>
      </c>
      <c r="AX3863">
        <v>0</v>
      </c>
      <c r="BA3863">
        <v>0</v>
      </c>
      <c r="BD3863">
        <v>0</v>
      </c>
      <c r="BE3863">
        <v>0</v>
      </c>
      <c r="BF3863">
        <v>0</v>
      </c>
      <c r="BG3863">
        <v>0</v>
      </c>
      <c r="BH3863" t="s">
        <v>349</v>
      </c>
      <c r="BI3863">
        <v>0</v>
      </c>
      <c r="BJ3863">
        <v>0</v>
      </c>
      <c r="BK3863">
        <v>0</v>
      </c>
      <c r="BL3863">
        <v>0</v>
      </c>
      <c r="BM3863">
        <v>0</v>
      </c>
      <c r="BN3863" t="s">
        <v>349</v>
      </c>
      <c r="BO3863">
        <v>0</v>
      </c>
      <c r="BP3863">
        <v>0</v>
      </c>
      <c r="BQ3863">
        <v>0</v>
      </c>
      <c r="BR3863">
        <v>0</v>
      </c>
      <c r="BS3863">
        <v>0</v>
      </c>
      <c r="BT3863" t="s">
        <v>349</v>
      </c>
      <c r="BU3863">
        <v>0</v>
      </c>
      <c r="BV3863">
        <v>0</v>
      </c>
      <c r="BW3863">
        <v>0</v>
      </c>
      <c r="BX3863">
        <v>0</v>
      </c>
      <c r="BY3863">
        <v>0</v>
      </c>
      <c r="BZ3863" t="s">
        <v>349</v>
      </c>
      <c r="CA3863">
        <v>0</v>
      </c>
      <c r="CB3863">
        <v>0</v>
      </c>
      <c r="CC3863">
        <v>0</v>
      </c>
      <c r="CD3863">
        <v>0</v>
      </c>
      <c r="CE3863">
        <v>0</v>
      </c>
      <c r="CF3863" t="s">
        <v>349</v>
      </c>
      <c r="CG3863">
        <v>0</v>
      </c>
      <c r="CH3863">
        <v>0</v>
      </c>
      <c r="CI3863">
        <v>0</v>
      </c>
      <c r="CJ3863" t="s">
        <v>349</v>
      </c>
      <c r="CK3863">
        <v>0</v>
      </c>
      <c r="CL3863" t="s">
        <v>349</v>
      </c>
      <c r="CM3863">
        <v>0</v>
      </c>
      <c r="CN3863" s="133">
        <v>0</v>
      </c>
      <c r="CO3863" s="133" t="s">
        <v>349</v>
      </c>
      <c r="CP3863" s="133">
        <v>0</v>
      </c>
      <c r="CQ3863" s="133">
        <v>0</v>
      </c>
      <c r="CR3863">
        <v>0</v>
      </c>
      <c r="CS3863">
        <v>0</v>
      </c>
      <c r="CT3863">
        <v>0</v>
      </c>
      <c r="CY3863">
        <v>0</v>
      </c>
      <c r="DD3863">
        <v>0</v>
      </c>
      <c r="DI3863">
        <v>0</v>
      </c>
      <c r="DN3863">
        <v>0</v>
      </c>
      <c r="DS3863">
        <v>0</v>
      </c>
      <c r="DV3863" t="s">
        <v>349</v>
      </c>
      <c r="DW3863">
        <v>0</v>
      </c>
      <c r="DX3863">
        <v>0</v>
      </c>
      <c r="DY3863">
        <v>0</v>
      </c>
      <c r="EF3863">
        <v>0</v>
      </c>
      <c r="EM3863">
        <v>0</v>
      </c>
      <c r="ET3863">
        <v>0</v>
      </c>
      <c r="FA3863">
        <v>0</v>
      </c>
      <c r="FH3863">
        <v>0</v>
      </c>
      <c r="FK3863">
        <v>0</v>
      </c>
      <c r="FL3863">
        <v>0</v>
      </c>
      <c r="FM3863">
        <v>0</v>
      </c>
      <c r="FN3863">
        <v>0</v>
      </c>
      <c r="FO3863">
        <v>0</v>
      </c>
      <c r="FP3863">
        <v>0</v>
      </c>
      <c r="FQ3863">
        <v>0</v>
      </c>
      <c r="FR3863">
        <v>0</v>
      </c>
      <c r="FS3863" t="s">
        <v>349</v>
      </c>
      <c r="FT3863">
        <v>0</v>
      </c>
      <c r="FU3863">
        <v>0</v>
      </c>
      <c r="FX3863" t="s">
        <v>349</v>
      </c>
      <c r="FZ3863" t="s">
        <v>349</v>
      </c>
      <c r="GA3863">
        <v>0</v>
      </c>
      <c r="GB3863">
        <v>0</v>
      </c>
      <c r="GG3863">
        <v>14</v>
      </c>
      <c r="GH3863" t="s">
        <v>356</v>
      </c>
      <c r="GI3863" t="s">
        <v>9238</v>
      </c>
    </row>
    <row r="3864" spans="1:191" x14ac:dyDescent="0.35">
      <c r="A3864" t="s">
        <v>69</v>
      </c>
      <c r="B3864" t="s">
        <v>70</v>
      </c>
      <c r="C3864" t="s">
        <v>9013</v>
      </c>
      <c r="D3864" t="s">
        <v>3521</v>
      </c>
      <c r="E3864" t="s">
        <v>9023</v>
      </c>
      <c r="F3864" t="s">
        <v>9024</v>
      </c>
      <c r="G3864" t="s">
        <v>9027</v>
      </c>
      <c r="H3864" t="s">
        <v>9028</v>
      </c>
      <c r="I3864">
        <v>14</v>
      </c>
      <c r="J3864">
        <v>12</v>
      </c>
      <c r="K3864" t="s">
        <v>345</v>
      </c>
      <c r="L3864">
        <v>5.4617583400000003</v>
      </c>
      <c r="M3864">
        <v>27.277818790000001</v>
      </c>
      <c r="N3864" t="s">
        <v>346</v>
      </c>
      <c r="O3864" t="s">
        <v>349</v>
      </c>
      <c r="P3864" s="133">
        <v>0</v>
      </c>
      <c r="Q3864" s="133">
        <v>0</v>
      </c>
      <c r="R3864" s="133">
        <v>0</v>
      </c>
      <c r="S3864" s="133">
        <v>0</v>
      </c>
      <c r="T3864" s="133">
        <v>0</v>
      </c>
      <c r="W3864">
        <v>0</v>
      </c>
      <c r="Z3864">
        <v>0</v>
      </c>
      <c r="AC3864">
        <v>0</v>
      </c>
      <c r="AF3864">
        <v>0</v>
      </c>
      <c r="AI3864">
        <v>0</v>
      </c>
      <c r="AL3864" t="s">
        <v>349</v>
      </c>
      <c r="AM3864">
        <v>0</v>
      </c>
      <c r="AN3864">
        <v>0</v>
      </c>
      <c r="AO3864">
        <v>0</v>
      </c>
      <c r="AR3864">
        <v>0</v>
      </c>
      <c r="AU3864">
        <v>0</v>
      </c>
      <c r="AX3864">
        <v>0</v>
      </c>
      <c r="BA3864">
        <v>0</v>
      </c>
      <c r="BD3864">
        <v>0</v>
      </c>
      <c r="BE3864">
        <v>0</v>
      </c>
      <c r="BF3864">
        <v>0</v>
      </c>
      <c r="BG3864">
        <v>0</v>
      </c>
      <c r="BH3864" t="s">
        <v>349</v>
      </c>
      <c r="BI3864">
        <v>0</v>
      </c>
      <c r="BJ3864">
        <v>0</v>
      </c>
      <c r="BK3864">
        <v>0</v>
      </c>
      <c r="BL3864">
        <v>0</v>
      </c>
      <c r="BM3864">
        <v>0</v>
      </c>
      <c r="BN3864" t="s">
        <v>349</v>
      </c>
      <c r="BO3864">
        <v>0</v>
      </c>
      <c r="BP3864">
        <v>0</v>
      </c>
      <c r="BQ3864">
        <v>0</v>
      </c>
      <c r="BR3864">
        <v>0</v>
      </c>
      <c r="BS3864">
        <v>0</v>
      </c>
      <c r="BT3864" t="s">
        <v>349</v>
      </c>
      <c r="BU3864">
        <v>0</v>
      </c>
      <c r="BV3864">
        <v>0</v>
      </c>
      <c r="BW3864">
        <v>0</v>
      </c>
      <c r="BX3864">
        <v>0</v>
      </c>
      <c r="BY3864">
        <v>0</v>
      </c>
      <c r="BZ3864" t="s">
        <v>349</v>
      </c>
      <c r="CA3864">
        <v>0</v>
      </c>
      <c r="CB3864">
        <v>0</v>
      </c>
      <c r="CC3864">
        <v>0</v>
      </c>
      <c r="CD3864">
        <v>0</v>
      </c>
      <c r="CE3864">
        <v>0</v>
      </c>
      <c r="CF3864" t="s">
        <v>349</v>
      </c>
      <c r="CG3864">
        <v>0</v>
      </c>
      <c r="CH3864">
        <v>0</v>
      </c>
      <c r="CI3864">
        <v>0</v>
      </c>
      <c r="CJ3864" t="s">
        <v>349</v>
      </c>
      <c r="CK3864">
        <v>0</v>
      </c>
      <c r="CL3864" t="s">
        <v>349</v>
      </c>
      <c r="CM3864">
        <v>0</v>
      </c>
      <c r="CN3864" s="133">
        <v>0</v>
      </c>
      <c r="CO3864" s="133" t="s">
        <v>349</v>
      </c>
      <c r="CP3864" s="133">
        <v>0</v>
      </c>
      <c r="CQ3864" s="133">
        <v>0</v>
      </c>
      <c r="CR3864">
        <v>0</v>
      </c>
      <c r="CS3864">
        <v>0</v>
      </c>
      <c r="CT3864">
        <v>0</v>
      </c>
      <c r="CY3864">
        <v>0</v>
      </c>
      <c r="DD3864">
        <v>0</v>
      </c>
      <c r="DI3864">
        <v>0</v>
      </c>
      <c r="DN3864">
        <v>0</v>
      </c>
      <c r="DS3864">
        <v>0</v>
      </c>
      <c r="DV3864" t="s">
        <v>349</v>
      </c>
      <c r="DW3864">
        <v>0</v>
      </c>
      <c r="DX3864">
        <v>0</v>
      </c>
      <c r="DY3864">
        <v>0</v>
      </c>
      <c r="EF3864">
        <v>0</v>
      </c>
      <c r="EM3864">
        <v>0</v>
      </c>
      <c r="ET3864">
        <v>0</v>
      </c>
      <c r="FA3864">
        <v>0</v>
      </c>
      <c r="FH3864">
        <v>0</v>
      </c>
      <c r="FK3864">
        <v>0</v>
      </c>
      <c r="FL3864">
        <v>0</v>
      </c>
      <c r="FM3864">
        <v>0</v>
      </c>
      <c r="FN3864">
        <v>0</v>
      </c>
      <c r="FO3864">
        <v>0</v>
      </c>
      <c r="FP3864">
        <v>0</v>
      </c>
      <c r="FQ3864">
        <v>0</v>
      </c>
      <c r="FR3864">
        <v>0</v>
      </c>
      <c r="FS3864" t="s">
        <v>349</v>
      </c>
      <c r="FT3864">
        <v>0</v>
      </c>
      <c r="FU3864">
        <v>0</v>
      </c>
      <c r="FX3864" t="s">
        <v>349</v>
      </c>
      <c r="FZ3864" t="s">
        <v>349</v>
      </c>
      <c r="GA3864">
        <v>0</v>
      </c>
      <c r="GB3864">
        <v>0</v>
      </c>
      <c r="GC3864" t="s">
        <v>349</v>
      </c>
      <c r="GD3864" t="s">
        <v>355</v>
      </c>
      <c r="GE3864" t="s">
        <v>355</v>
      </c>
      <c r="GF3864" t="s">
        <v>361</v>
      </c>
      <c r="GG3864">
        <v>14</v>
      </c>
      <c r="GH3864" t="s">
        <v>451</v>
      </c>
    </row>
    <row r="3865" spans="1:191" x14ac:dyDescent="0.35">
      <c r="A3865" t="s">
        <v>69</v>
      </c>
      <c r="B3865" t="s">
        <v>70</v>
      </c>
      <c r="C3865" t="s">
        <v>9013</v>
      </c>
      <c r="D3865" t="s">
        <v>3521</v>
      </c>
      <c r="E3865" t="s">
        <v>9023</v>
      </c>
      <c r="F3865" t="s">
        <v>9024</v>
      </c>
      <c r="G3865" t="s">
        <v>9029</v>
      </c>
      <c r="H3865" t="s">
        <v>9030</v>
      </c>
      <c r="I3865">
        <v>14</v>
      </c>
      <c r="J3865">
        <v>4</v>
      </c>
      <c r="K3865" t="s">
        <v>345</v>
      </c>
      <c r="L3865">
        <v>5.3992870999999996</v>
      </c>
      <c r="M3865">
        <v>27.268692690000002</v>
      </c>
      <c r="N3865" t="s">
        <v>346</v>
      </c>
      <c r="O3865" t="s">
        <v>347</v>
      </c>
      <c r="P3865" s="133">
        <v>24</v>
      </c>
      <c r="Q3865" s="133">
        <v>120</v>
      </c>
      <c r="R3865" s="133">
        <v>24</v>
      </c>
      <c r="S3865" s="133">
        <v>120</v>
      </c>
      <c r="T3865" s="133">
        <v>0</v>
      </c>
      <c r="W3865">
        <v>0</v>
      </c>
      <c r="Z3865">
        <v>0</v>
      </c>
      <c r="AC3865">
        <v>0</v>
      </c>
      <c r="AF3865">
        <v>0</v>
      </c>
      <c r="AI3865">
        <v>120</v>
      </c>
      <c r="AJ3865" t="s">
        <v>348</v>
      </c>
      <c r="AK3865" t="s">
        <v>348</v>
      </c>
      <c r="AL3865" t="s">
        <v>349</v>
      </c>
      <c r="AM3865">
        <v>0</v>
      </c>
      <c r="AN3865">
        <v>0</v>
      </c>
      <c r="AO3865">
        <v>0</v>
      </c>
      <c r="AR3865">
        <v>0</v>
      </c>
      <c r="AU3865">
        <v>0</v>
      </c>
      <c r="AX3865">
        <v>0</v>
      </c>
      <c r="BA3865">
        <v>0</v>
      </c>
      <c r="BD3865">
        <v>0</v>
      </c>
      <c r="BE3865">
        <v>0</v>
      </c>
      <c r="BF3865">
        <v>0</v>
      </c>
      <c r="BG3865">
        <v>0</v>
      </c>
      <c r="BH3865" t="s">
        <v>349</v>
      </c>
      <c r="BI3865">
        <v>0</v>
      </c>
      <c r="BJ3865">
        <v>0</v>
      </c>
      <c r="BK3865">
        <v>0</v>
      </c>
      <c r="BL3865">
        <v>0</v>
      </c>
      <c r="BM3865">
        <v>0</v>
      </c>
      <c r="BN3865" t="s">
        <v>349</v>
      </c>
      <c r="BO3865">
        <v>0</v>
      </c>
      <c r="BP3865">
        <v>0</v>
      </c>
      <c r="BQ3865">
        <v>0</v>
      </c>
      <c r="BR3865">
        <v>0</v>
      </c>
      <c r="BS3865">
        <v>0</v>
      </c>
      <c r="BT3865" t="s">
        <v>349</v>
      </c>
      <c r="BU3865">
        <v>0</v>
      </c>
      <c r="BV3865">
        <v>0</v>
      </c>
      <c r="BW3865">
        <v>0</v>
      </c>
      <c r="BX3865">
        <v>0</v>
      </c>
      <c r="BY3865">
        <v>0</v>
      </c>
      <c r="BZ3865" t="s">
        <v>349</v>
      </c>
      <c r="CA3865">
        <v>0</v>
      </c>
      <c r="CB3865">
        <v>0</v>
      </c>
      <c r="CC3865">
        <v>0</v>
      </c>
      <c r="CD3865">
        <v>0</v>
      </c>
      <c r="CE3865">
        <v>0</v>
      </c>
      <c r="CF3865" t="s">
        <v>349</v>
      </c>
      <c r="CG3865">
        <v>0</v>
      </c>
      <c r="CH3865">
        <v>0</v>
      </c>
      <c r="CI3865">
        <v>120</v>
      </c>
      <c r="CJ3865" t="s">
        <v>349</v>
      </c>
      <c r="CK3865">
        <v>0</v>
      </c>
      <c r="CL3865" t="s">
        <v>349</v>
      </c>
      <c r="CM3865">
        <v>0</v>
      </c>
      <c r="CN3865" s="133">
        <v>0</v>
      </c>
      <c r="CO3865" s="133" t="s">
        <v>349</v>
      </c>
      <c r="CP3865" s="133">
        <v>0</v>
      </c>
      <c r="CQ3865" s="133">
        <v>0</v>
      </c>
      <c r="CR3865">
        <v>0</v>
      </c>
      <c r="CS3865">
        <v>0</v>
      </c>
      <c r="CT3865">
        <v>0</v>
      </c>
      <c r="CY3865">
        <v>0</v>
      </c>
      <c r="DD3865">
        <v>0</v>
      </c>
      <c r="DI3865">
        <v>0</v>
      </c>
      <c r="DN3865">
        <v>0</v>
      </c>
      <c r="DS3865">
        <v>0</v>
      </c>
      <c r="DV3865" t="s">
        <v>349</v>
      </c>
      <c r="DW3865">
        <v>0</v>
      </c>
      <c r="DX3865">
        <v>0</v>
      </c>
      <c r="DY3865">
        <v>0</v>
      </c>
      <c r="EF3865">
        <v>0</v>
      </c>
      <c r="EM3865">
        <v>0</v>
      </c>
      <c r="ET3865">
        <v>0</v>
      </c>
      <c r="FA3865">
        <v>0</v>
      </c>
      <c r="FH3865">
        <v>0</v>
      </c>
      <c r="FK3865">
        <v>0</v>
      </c>
      <c r="FL3865">
        <v>0</v>
      </c>
      <c r="FM3865">
        <v>0</v>
      </c>
      <c r="FN3865">
        <v>0</v>
      </c>
      <c r="FO3865">
        <v>0</v>
      </c>
      <c r="FP3865">
        <v>0</v>
      </c>
      <c r="FQ3865">
        <v>0</v>
      </c>
      <c r="FR3865">
        <v>0</v>
      </c>
      <c r="FS3865" t="s">
        <v>349</v>
      </c>
      <c r="FT3865">
        <v>0</v>
      </c>
      <c r="FU3865">
        <v>0</v>
      </c>
      <c r="FX3865" t="s">
        <v>349</v>
      </c>
      <c r="FZ3865" t="s">
        <v>347</v>
      </c>
      <c r="GA3865">
        <v>37</v>
      </c>
      <c r="GB3865">
        <v>185</v>
      </c>
      <c r="GD3865" t="s">
        <v>355</v>
      </c>
      <c r="GE3865" t="s">
        <v>355</v>
      </c>
      <c r="GF3865" t="s">
        <v>361</v>
      </c>
      <c r="GG3865">
        <v>14</v>
      </c>
      <c r="GH3865" t="s">
        <v>356</v>
      </c>
    </row>
    <row r="3866" spans="1:191" x14ac:dyDescent="0.35">
      <c r="A3866" t="s">
        <v>69</v>
      </c>
      <c r="B3866" t="s">
        <v>70</v>
      </c>
      <c r="C3866" t="s">
        <v>9013</v>
      </c>
      <c r="D3866" t="s">
        <v>3521</v>
      </c>
      <c r="E3866" t="s">
        <v>9023</v>
      </c>
      <c r="F3866" t="s">
        <v>9024</v>
      </c>
      <c r="G3866" t="s">
        <v>9031</v>
      </c>
      <c r="H3866" t="s">
        <v>2422</v>
      </c>
      <c r="I3866">
        <v>14</v>
      </c>
      <c r="J3866">
        <v>4</v>
      </c>
      <c r="K3866" t="s">
        <v>345</v>
      </c>
      <c r="L3866">
        <v>5.3743925629999998</v>
      </c>
      <c r="M3866">
        <v>27.266108670000001</v>
      </c>
      <c r="N3866" t="s">
        <v>346</v>
      </c>
      <c r="O3866" t="s">
        <v>347</v>
      </c>
      <c r="P3866" s="133">
        <v>46</v>
      </c>
      <c r="Q3866" s="133">
        <v>230</v>
      </c>
      <c r="R3866" s="133">
        <v>46</v>
      </c>
      <c r="S3866" s="133">
        <v>230</v>
      </c>
      <c r="T3866" s="133">
        <v>0</v>
      </c>
      <c r="W3866">
        <v>0</v>
      </c>
      <c r="Z3866">
        <v>0</v>
      </c>
      <c r="AC3866">
        <v>0</v>
      </c>
      <c r="AF3866">
        <v>0</v>
      </c>
      <c r="AI3866">
        <v>230</v>
      </c>
      <c r="AJ3866" t="s">
        <v>348</v>
      </c>
      <c r="AK3866" t="s">
        <v>348</v>
      </c>
      <c r="AL3866" t="s">
        <v>349</v>
      </c>
      <c r="AM3866">
        <v>0</v>
      </c>
      <c r="AN3866">
        <v>0</v>
      </c>
      <c r="AO3866">
        <v>0</v>
      </c>
      <c r="AR3866">
        <v>0</v>
      </c>
      <c r="AU3866">
        <v>0</v>
      </c>
      <c r="AX3866">
        <v>0</v>
      </c>
      <c r="BA3866">
        <v>0</v>
      </c>
      <c r="BD3866">
        <v>0</v>
      </c>
      <c r="BE3866">
        <v>0</v>
      </c>
      <c r="BF3866">
        <v>0</v>
      </c>
      <c r="BG3866">
        <v>0</v>
      </c>
      <c r="BH3866" t="s">
        <v>349</v>
      </c>
      <c r="BI3866">
        <v>0</v>
      </c>
      <c r="BJ3866">
        <v>0</v>
      </c>
      <c r="BK3866">
        <v>0</v>
      </c>
      <c r="BL3866">
        <v>0</v>
      </c>
      <c r="BM3866">
        <v>0</v>
      </c>
      <c r="BN3866" t="s">
        <v>349</v>
      </c>
      <c r="BO3866">
        <v>0</v>
      </c>
      <c r="BP3866">
        <v>0</v>
      </c>
      <c r="BQ3866">
        <v>0</v>
      </c>
      <c r="BR3866">
        <v>0</v>
      </c>
      <c r="BS3866">
        <v>0</v>
      </c>
      <c r="BT3866" t="s">
        <v>349</v>
      </c>
      <c r="BU3866">
        <v>0</v>
      </c>
      <c r="BV3866">
        <v>0</v>
      </c>
      <c r="BW3866">
        <v>0</v>
      </c>
      <c r="BX3866">
        <v>0</v>
      </c>
      <c r="BY3866">
        <v>0</v>
      </c>
      <c r="BZ3866" t="s">
        <v>349</v>
      </c>
      <c r="CA3866">
        <v>0</v>
      </c>
      <c r="CB3866">
        <v>0</v>
      </c>
      <c r="CC3866">
        <v>0</v>
      </c>
      <c r="CD3866">
        <v>0</v>
      </c>
      <c r="CE3866">
        <v>0</v>
      </c>
      <c r="CF3866" t="s">
        <v>349</v>
      </c>
      <c r="CG3866">
        <v>0</v>
      </c>
      <c r="CH3866">
        <v>0</v>
      </c>
      <c r="CI3866">
        <v>230</v>
      </c>
      <c r="CJ3866" t="s">
        <v>349</v>
      </c>
      <c r="CK3866">
        <v>0</v>
      </c>
      <c r="CL3866" t="s">
        <v>349</v>
      </c>
      <c r="CM3866">
        <v>0</v>
      </c>
      <c r="CN3866" s="133">
        <v>0</v>
      </c>
      <c r="CO3866" s="133" t="s">
        <v>349</v>
      </c>
      <c r="CP3866" s="133">
        <v>0</v>
      </c>
      <c r="CQ3866" s="133">
        <v>0</v>
      </c>
      <c r="CR3866">
        <v>0</v>
      </c>
      <c r="CS3866">
        <v>0</v>
      </c>
      <c r="CT3866">
        <v>0</v>
      </c>
      <c r="CY3866">
        <v>0</v>
      </c>
      <c r="DD3866">
        <v>0</v>
      </c>
      <c r="DI3866">
        <v>0</v>
      </c>
      <c r="DN3866">
        <v>0</v>
      </c>
      <c r="DS3866">
        <v>0</v>
      </c>
      <c r="DV3866" t="s">
        <v>349</v>
      </c>
      <c r="DW3866">
        <v>0</v>
      </c>
      <c r="DX3866">
        <v>0</v>
      </c>
      <c r="DY3866">
        <v>0</v>
      </c>
      <c r="EF3866">
        <v>0</v>
      </c>
      <c r="EM3866">
        <v>0</v>
      </c>
      <c r="ET3866">
        <v>0</v>
      </c>
      <c r="FA3866">
        <v>0</v>
      </c>
      <c r="FH3866">
        <v>0</v>
      </c>
      <c r="FK3866">
        <v>0</v>
      </c>
      <c r="FL3866">
        <v>0</v>
      </c>
      <c r="FM3866">
        <v>0</v>
      </c>
      <c r="FN3866">
        <v>0</v>
      </c>
      <c r="FO3866">
        <v>0</v>
      </c>
      <c r="FP3866">
        <v>0</v>
      </c>
      <c r="FQ3866">
        <v>0</v>
      </c>
      <c r="FR3866">
        <v>0</v>
      </c>
      <c r="FS3866" t="s">
        <v>349</v>
      </c>
      <c r="FT3866">
        <v>0</v>
      </c>
      <c r="FU3866">
        <v>0</v>
      </c>
      <c r="FX3866" t="s">
        <v>349</v>
      </c>
      <c r="FZ3866" t="s">
        <v>349</v>
      </c>
      <c r="GA3866">
        <v>0</v>
      </c>
      <c r="GB3866">
        <v>0</v>
      </c>
      <c r="GD3866" t="s">
        <v>355</v>
      </c>
      <c r="GE3866" t="s">
        <v>355</v>
      </c>
      <c r="GF3866" t="s">
        <v>361</v>
      </c>
      <c r="GG3866">
        <v>14</v>
      </c>
      <c r="GH3866" t="s">
        <v>356</v>
      </c>
    </row>
    <row r="3867" spans="1:191" x14ac:dyDescent="0.35">
      <c r="A3867" t="s">
        <v>69</v>
      </c>
      <c r="B3867" t="s">
        <v>70</v>
      </c>
      <c r="C3867" t="s">
        <v>9013</v>
      </c>
      <c r="D3867" t="s">
        <v>3521</v>
      </c>
      <c r="E3867" t="s">
        <v>9023</v>
      </c>
      <c r="F3867" t="s">
        <v>9024</v>
      </c>
      <c r="G3867" t="s">
        <v>9032</v>
      </c>
      <c r="H3867" t="s">
        <v>9033</v>
      </c>
      <c r="I3867">
        <v>14</v>
      </c>
      <c r="J3867">
        <v>7</v>
      </c>
      <c r="K3867" t="s">
        <v>345</v>
      </c>
      <c r="L3867">
        <v>5.4237098689999996</v>
      </c>
      <c r="M3867">
        <v>27.261199950000002</v>
      </c>
      <c r="N3867" t="s">
        <v>346</v>
      </c>
      <c r="O3867" t="s">
        <v>349</v>
      </c>
      <c r="P3867" s="133">
        <v>0</v>
      </c>
      <c r="Q3867" s="133">
        <v>0</v>
      </c>
      <c r="R3867" s="133">
        <v>0</v>
      </c>
      <c r="S3867" s="133">
        <v>0</v>
      </c>
      <c r="T3867" s="133">
        <v>0</v>
      </c>
      <c r="W3867">
        <v>0</v>
      </c>
      <c r="Z3867">
        <v>0</v>
      </c>
      <c r="AC3867">
        <v>0</v>
      </c>
      <c r="AF3867">
        <v>0</v>
      </c>
      <c r="AI3867">
        <v>0</v>
      </c>
      <c r="AL3867" t="s">
        <v>349</v>
      </c>
      <c r="AM3867">
        <v>0</v>
      </c>
      <c r="AN3867">
        <v>0</v>
      </c>
      <c r="AO3867">
        <v>0</v>
      </c>
      <c r="AR3867">
        <v>0</v>
      </c>
      <c r="AU3867">
        <v>0</v>
      </c>
      <c r="AX3867">
        <v>0</v>
      </c>
      <c r="BA3867">
        <v>0</v>
      </c>
      <c r="BD3867">
        <v>0</v>
      </c>
      <c r="BE3867">
        <v>0</v>
      </c>
      <c r="BF3867">
        <v>0</v>
      </c>
      <c r="BG3867">
        <v>0</v>
      </c>
      <c r="BH3867" t="s">
        <v>349</v>
      </c>
      <c r="BI3867">
        <v>0</v>
      </c>
      <c r="BJ3867">
        <v>0</v>
      </c>
      <c r="BK3867">
        <v>0</v>
      </c>
      <c r="BL3867">
        <v>0</v>
      </c>
      <c r="BM3867">
        <v>0</v>
      </c>
      <c r="BN3867" t="s">
        <v>349</v>
      </c>
      <c r="BO3867">
        <v>0</v>
      </c>
      <c r="BP3867">
        <v>0</v>
      </c>
      <c r="BQ3867">
        <v>0</v>
      </c>
      <c r="BR3867">
        <v>0</v>
      </c>
      <c r="BS3867">
        <v>0</v>
      </c>
      <c r="BT3867" t="s">
        <v>349</v>
      </c>
      <c r="BU3867">
        <v>0</v>
      </c>
      <c r="BV3867">
        <v>0</v>
      </c>
      <c r="BW3867">
        <v>0</v>
      </c>
      <c r="BX3867">
        <v>0</v>
      </c>
      <c r="BY3867">
        <v>0</v>
      </c>
      <c r="BZ3867" t="s">
        <v>349</v>
      </c>
      <c r="CA3867">
        <v>0</v>
      </c>
      <c r="CB3867">
        <v>0</v>
      </c>
      <c r="CC3867">
        <v>0</v>
      </c>
      <c r="CD3867">
        <v>0</v>
      </c>
      <c r="CE3867">
        <v>0</v>
      </c>
      <c r="CF3867" t="s">
        <v>349</v>
      </c>
      <c r="CG3867">
        <v>0</v>
      </c>
      <c r="CH3867">
        <v>0</v>
      </c>
      <c r="CI3867">
        <v>0</v>
      </c>
      <c r="CJ3867" t="s">
        <v>349</v>
      </c>
      <c r="CK3867">
        <v>0</v>
      </c>
      <c r="CL3867" t="s">
        <v>349</v>
      </c>
      <c r="CM3867">
        <v>0</v>
      </c>
      <c r="CN3867" s="133">
        <v>0</v>
      </c>
      <c r="CO3867" s="133" t="s">
        <v>349</v>
      </c>
      <c r="CP3867" s="133">
        <v>0</v>
      </c>
      <c r="CQ3867" s="133">
        <v>0</v>
      </c>
      <c r="CR3867">
        <v>0</v>
      </c>
      <c r="CS3867">
        <v>0</v>
      </c>
      <c r="CT3867">
        <v>0</v>
      </c>
      <c r="CY3867">
        <v>0</v>
      </c>
      <c r="DD3867">
        <v>0</v>
      </c>
      <c r="DI3867">
        <v>0</v>
      </c>
      <c r="DN3867">
        <v>0</v>
      </c>
      <c r="DS3867">
        <v>0</v>
      </c>
      <c r="DV3867" t="s">
        <v>349</v>
      </c>
      <c r="DW3867">
        <v>0</v>
      </c>
      <c r="DX3867">
        <v>0</v>
      </c>
      <c r="DY3867">
        <v>0</v>
      </c>
      <c r="EF3867">
        <v>0</v>
      </c>
      <c r="EM3867">
        <v>0</v>
      </c>
      <c r="ET3867">
        <v>0</v>
      </c>
      <c r="FA3867">
        <v>0</v>
      </c>
      <c r="FH3867">
        <v>0</v>
      </c>
      <c r="FK3867">
        <v>0</v>
      </c>
      <c r="FL3867">
        <v>0</v>
      </c>
      <c r="FM3867">
        <v>0</v>
      </c>
      <c r="FN3867">
        <v>0</v>
      </c>
      <c r="FO3867">
        <v>0</v>
      </c>
      <c r="FP3867">
        <v>0</v>
      </c>
      <c r="FQ3867">
        <v>0</v>
      </c>
      <c r="FR3867">
        <v>0</v>
      </c>
      <c r="FS3867" t="s">
        <v>349</v>
      </c>
      <c r="FT3867">
        <v>0</v>
      </c>
      <c r="FU3867">
        <v>0</v>
      </c>
      <c r="FX3867" t="s">
        <v>349</v>
      </c>
      <c r="FZ3867" t="s">
        <v>349</v>
      </c>
      <c r="GA3867">
        <v>0</v>
      </c>
      <c r="GB3867">
        <v>0</v>
      </c>
      <c r="GC3867" t="s">
        <v>349</v>
      </c>
      <c r="GD3867" t="s">
        <v>355</v>
      </c>
      <c r="GE3867" t="s">
        <v>354</v>
      </c>
      <c r="GF3867" t="s">
        <v>361</v>
      </c>
      <c r="GG3867">
        <v>14</v>
      </c>
      <c r="GH3867" t="s">
        <v>356</v>
      </c>
    </row>
    <row r="3868" spans="1:191" x14ac:dyDescent="0.35">
      <c r="A3868" t="s">
        <v>69</v>
      </c>
      <c r="B3868" t="s">
        <v>70</v>
      </c>
      <c r="C3868" t="s">
        <v>9013</v>
      </c>
      <c r="D3868" t="s">
        <v>3521</v>
      </c>
      <c r="E3868" t="s">
        <v>9023</v>
      </c>
      <c r="F3868" t="s">
        <v>9024</v>
      </c>
      <c r="G3868" t="s">
        <v>9034</v>
      </c>
      <c r="H3868" t="s">
        <v>9035</v>
      </c>
      <c r="I3868">
        <v>14</v>
      </c>
      <c r="J3868">
        <v>12</v>
      </c>
      <c r="K3868" t="s">
        <v>413</v>
      </c>
      <c r="L3868">
        <v>5.391</v>
      </c>
      <c r="M3868">
        <v>27.291</v>
      </c>
      <c r="N3868" t="s">
        <v>346</v>
      </c>
      <c r="O3868" t="s">
        <v>347</v>
      </c>
      <c r="P3868" s="133">
        <v>36</v>
      </c>
      <c r="Q3868" s="133">
        <v>180</v>
      </c>
      <c r="R3868" s="133">
        <v>36</v>
      </c>
      <c r="S3868" s="133">
        <v>180</v>
      </c>
      <c r="T3868" s="133">
        <v>0</v>
      </c>
      <c r="W3868">
        <v>0</v>
      </c>
      <c r="Z3868">
        <v>100</v>
      </c>
      <c r="AA3868" t="s">
        <v>70</v>
      </c>
      <c r="AB3868" t="s">
        <v>3521</v>
      </c>
      <c r="AC3868">
        <v>0</v>
      </c>
      <c r="AF3868">
        <v>0</v>
      </c>
      <c r="AI3868">
        <v>80</v>
      </c>
      <c r="AJ3868" t="s">
        <v>348</v>
      </c>
      <c r="AK3868" t="s">
        <v>348</v>
      </c>
      <c r="AL3868" t="s">
        <v>349</v>
      </c>
      <c r="AM3868">
        <v>0</v>
      </c>
      <c r="AN3868">
        <v>0</v>
      </c>
      <c r="AO3868">
        <v>0</v>
      </c>
      <c r="AR3868">
        <v>0</v>
      </c>
      <c r="AU3868">
        <v>0</v>
      </c>
      <c r="AX3868">
        <v>0</v>
      </c>
      <c r="BA3868">
        <v>0</v>
      </c>
      <c r="BD3868">
        <v>0</v>
      </c>
      <c r="BE3868">
        <v>0</v>
      </c>
      <c r="BF3868">
        <v>0</v>
      </c>
      <c r="BG3868">
        <v>0</v>
      </c>
      <c r="BH3868" t="s">
        <v>349</v>
      </c>
      <c r="BI3868">
        <v>0</v>
      </c>
      <c r="BJ3868">
        <v>0</v>
      </c>
      <c r="BK3868">
        <v>0</v>
      </c>
      <c r="BL3868">
        <v>0</v>
      </c>
      <c r="BM3868">
        <v>0</v>
      </c>
      <c r="BN3868" t="s">
        <v>349</v>
      </c>
      <c r="BO3868">
        <v>0</v>
      </c>
      <c r="BP3868">
        <v>0</v>
      </c>
      <c r="BQ3868">
        <v>0</v>
      </c>
      <c r="BR3868">
        <v>0</v>
      </c>
      <c r="BS3868">
        <v>0</v>
      </c>
      <c r="BT3868" t="s">
        <v>347</v>
      </c>
      <c r="BU3868">
        <v>0</v>
      </c>
      <c r="BV3868">
        <v>100</v>
      </c>
      <c r="BW3868">
        <v>0</v>
      </c>
      <c r="BX3868">
        <v>0</v>
      </c>
      <c r="BY3868">
        <v>0</v>
      </c>
      <c r="BZ3868" t="s">
        <v>349</v>
      </c>
      <c r="CA3868">
        <v>0</v>
      </c>
      <c r="CB3868">
        <v>0</v>
      </c>
      <c r="CC3868">
        <v>0</v>
      </c>
      <c r="CD3868">
        <v>0</v>
      </c>
      <c r="CE3868">
        <v>0</v>
      </c>
      <c r="CF3868" t="s">
        <v>349</v>
      </c>
      <c r="CG3868">
        <v>0</v>
      </c>
      <c r="CH3868">
        <v>0</v>
      </c>
      <c r="CI3868">
        <v>80</v>
      </c>
      <c r="CJ3868" t="s">
        <v>349</v>
      </c>
      <c r="CK3868">
        <v>0</v>
      </c>
      <c r="CL3868" t="s">
        <v>349</v>
      </c>
      <c r="CM3868">
        <v>0</v>
      </c>
      <c r="CN3868" s="133">
        <v>0</v>
      </c>
      <c r="CO3868" s="133" t="s">
        <v>349</v>
      </c>
      <c r="CP3868" s="133">
        <v>0</v>
      </c>
      <c r="CQ3868" s="133">
        <v>0</v>
      </c>
      <c r="CR3868">
        <v>0</v>
      </c>
      <c r="CS3868">
        <v>0</v>
      </c>
      <c r="CT3868">
        <v>0</v>
      </c>
      <c r="CY3868">
        <v>0</v>
      </c>
      <c r="DD3868">
        <v>0</v>
      </c>
      <c r="DI3868">
        <v>0</v>
      </c>
      <c r="DN3868">
        <v>0</v>
      </c>
      <c r="DS3868">
        <v>0</v>
      </c>
      <c r="DV3868" t="s">
        <v>349</v>
      </c>
      <c r="DW3868">
        <v>0</v>
      </c>
      <c r="DX3868">
        <v>0</v>
      </c>
      <c r="DY3868">
        <v>0</v>
      </c>
      <c r="EF3868">
        <v>0</v>
      </c>
      <c r="EM3868">
        <v>0</v>
      </c>
      <c r="ET3868">
        <v>0</v>
      </c>
      <c r="FA3868">
        <v>0</v>
      </c>
      <c r="FH3868">
        <v>0</v>
      </c>
      <c r="FK3868">
        <v>0</v>
      </c>
      <c r="FL3868">
        <v>0</v>
      </c>
      <c r="FM3868">
        <v>0</v>
      </c>
      <c r="FN3868">
        <v>0</v>
      </c>
      <c r="FO3868">
        <v>0</v>
      </c>
      <c r="FP3868">
        <v>0</v>
      </c>
      <c r="FQ3868">
        <v>0</v>
      </c>
      <c r="FR3868">
        <v>0</v>
      </c>
      <c r="FS3868" t="s">
        <v>349</v>
      </c>
      <c r="FT3868">
        <v>0</v>
      </c>
      <c r="FU3868">
        <v>0</v>
      </c>
      <c r="FX3868" t="s">
        <v>349</v>
      </c>
      <c r="FZ3868" t="s">
        <v>349</v>
      </c>
      <c r="GA3868">
        <v>0</v>
      </c>
      <c r="GB3868">
        <v>0</v>
      </c>
      <c r="GD3868" t="s">
        <v>355</v>
      </c>
      <c r="GE3868" t="s">
        <v>355</v>
      </c>
      <c r="GF3868" t="s">
        <v>361</v>
      </c>
      <c r="GG3868">
        <v>14</v>
      </c>
      <c r="GH3868" t="s">
        <v>356</v>
      </c>
    </row>
    <row r="3869" spans="1:191" x14ac:dyDescent="0.35">
      <c r="A3869" t="s">
        <v>69</v>
      </c>
      <c r="B3869" t="s">
        <v>70</v>
      </c>
      <c r="C3869" t="s">
        <v>9013</v>
      </c>
      <c r="D3869" t="s">
        <v>3521</v>
      </c>
      <c r="E3869" t="s">
        <v>9023</v>
      </c>
      <c r="F3869" t="s">
        <v>9024</v>
      </c>
      <c r="G3869" t="s">
        <v>9036</v>
      </c>
      <c r="H3869" t="s">
        <v>9037</v>
      </c>
      <c r="I3869">
        <v>14</v>
      </c>
      <c r="J3869">
        <v>13</v>
      </c>
      <c r="K3869" t="s">
        <v>345</v>
      </c>
      <c r="L3869">
        <v>5.3869999999999996</v>
      </c>
      <c r="M3869">
        <v>27.300999999999998</v>
      </c>
      <c r="N3869" t="s">
        <v>346</v>
      </c>
      <c r="O3869" t="s">
        <v>349</v>
      </c>
      <c r="P3869" s="133">
        <v>0</v>
      </c>
      <c r="Q3869" s="133">
        <v>0</v>
      </c>
      <c r="R3869" s="133">
        <v>0</v>
      </c>
      <c r="S3869" s="133">
        <v>0</v>
      </c>
      <c r="T3869" s="133">
        <v>0</v>
      </c>
      <c r="W3869">
        <v>0</v>
      </c>
      <c r="Z3869">
        <v>0</v>
      </c>
      <c r="AC3869">
        <v>0</v>
      </c>
      <c r="AF3869">
        <v>0</v>
      </c>
      <c r="AI3869">
        <v>0</v>
      </c>
      <c r="AL3869" t="s">
        <v>349</v>
      </c>
      <c r="AM3869">
        <v>0</v>
      </c>
      <c r="AN3869">
        <v>0</v>
      </c>
      <c r="AO3869">
        <v>0</v>
      </c>
      <c r="AR3869">
        <v>0</v>
      </c>
      <c r="AU3869">
        <v>0</v>
      </c>
      <c r="AX3869">
        <v>0</v>
      </c>
      <c r="BA3869">
        <v>0</v>
      </c>
      <c r="BD3869">
        <v>0</v>
      </c>
      <c r="BE3869">
        <v>0</v>
      </c>
      <c r="BF3869">
        <v>0</v>
      </c>
      <c r="BG3869">
        <v>0</v>
      </c>
      <c r="BH3869" t="s">
        <v>349</v>
      </c>
      <c r="BI3869">
        <v>0</v>
      </c>
      <c r="BJ3869">
        <v>0</v>
      </c>
      <c r="BK3869">
        <v>0</v>
      </c>
      <c r="BL3869">
        <v>0</v>
      </c>
      <c r="BM3869">
        <v>0</v>
      </c>
      <c r="BN3869" t="s">
        <v>349</v>
      </c>
      <c r="BO3869">
        <v>0</v>
      </c>
      <c r="BP3869">
        <v>0</v>
      </c>
      <c r="BQ3869">
        <v>0</v>
      </c>
      <c r="BR3869">
        <v>0</v>
      </c>
      <c r="BS3869">
        <v>0</v>
      </c>
      <c r="BT3869" t="s">
        <v>349</v>
      </c>
      <c r="BU3869">
        <v>0</v>
      </c>
      <c r="BV3869">
        <v>0</v>
      </c>
      <c r="BW3869">
        <v>0</v>
      </c>
      <c r="BX3869">
        <v>0</v>
      </c>
      <c r="BY3869">
        <v>0</v>
      </c>
      <c r="BZ3869" t="s">
        <v>349</v>
      </c>
      <c r="CA3869">
        <v>0</v>
      </c>
      <c r="CB3869">
        <v>0</v>
      </c>
      <c r="CC3869">
        <v>0</v>
      </c>
      <c r="CD3869">
        <v>0</v>
      </c>
      <c r="CE3869">
        <v>0</v>
      </c>
      <c r="CF3869" t="s">
        <v>349</v>
      </c>
      <c r="CG3869">
        <v>0</v>
      </c>
      <c r="CH3869">
        <v>0</v>
      </c>
      <c r="CI3869">
        <v>0</v>
      </c>
      <c r="CJ3869" t="s">
        <v>349</v>
      </c>
      <c r="CK3869">
        <v>0</v>
      </c>
      <c r="CL3869" t="s">
        <v>349</v>
      </c>
      <c r="CM3869">
        <v>0</v>
      </c>
      <c r="CN3869" s="133">
        <v>0</v>
      </c>
      <c r="CO3869" s="133" t="s">
        <v>349</v>
      </c>
      <c r="CP3869" s="133">
        <v>0</v>
      </c>
      <c r="CQ3869" s="133">
        <v>0</v>
      </c>
      <c r="CR3869">
        <v>0</v>
      </c>
      <c r="CS3869">
        <v>0</v>
      </c>
      <c r="CT3869">
        <v>0</v>
      </c>
      <c r="CY3869">
        <v>0</v>
      </c>
      <c r="DD3869">
        <v>0</v>
      </c>
      <c r="DI3869">
        <v>0</v>
      </c>
      <c r="DN3869">
        <v>0</v>
      </c>
      <c r="DS3869">
        <v>0</v>
      </c>
      <c r="DV3869" t="s">
        <v>349</v>
      </c>
      <c r="DW3869">
        <v>0</v>
      </c>
      <c r="DX3869">
        <v>0</v>
      </c>
      <c r="DY3869">
        <v>0</v>
      </c>
      <c r="EF3869">
        <v>0</v>
      </c>
      <c r="EM3869">
        <v>0</v>
      </c>
      <c r="ET3869">
        <v>0</v>
      </c>
      <c r="FA3869">
        <v>0</v>
      </c>
      <c r="FH3869">
        <v>0</v>
      </c>
      <c r="FK3869">
        <v>0</v>
      </c>
      <c r="FL3869">
        <v>0</v>
      </c>
      <c r="FM3869">
        <v>0</v>
      </c>
      <c r="FN3869">
        <v>0</v>
      </c>
      <c r="FO3869">
        <v>0</v>
      </c>
      <c r="FP3869">
        <v>0</v>
      </c>
      <c r="FQ3869">
        <v>0</v>
      </c>
      <c r="FR3869">
        <v>0</v>
      </c>
      <c r="FS3869" t="s">
        <v>349</v>
      </c>
      <c r="FT3869">
        <v>0</v>
      </c>
      <c r="FU3869">
        <v>0</v>
      </c>
      <c r="FX3869" t="s">
        <v>349</v>
      </c>
      <c r="FZ3869" t="s">
        <v>349</v>
      </c>
      <c r="GA3869">
        <v>0</v>
      </c>
      <c r="GB3869">
        <v>0</v>
      </c>
      <c r="GG3869">
        <v>14</v>
      </c>
      <c r="GH3869" t="s">
        <v>356</v>
      </c>
      <c r="GI3869" t="s">
        <v>9238</v>
      </c>
    </row>
    <row r="3870" spans="1:191" x14ac:dyDescent="0.35">
      <c r="A3870" t="s">
        <v>69</v>
      </c>
      <c r="B3870" t="s">
        <v>70</v>
      </c>
      <c r="C3870" t="s">
        <v>9013</v>
      </c>
      <c r="D3870" t="s">
        <v>3521</v>
      </c>
      <c r="E3870" t="s">
        <v>9023</v>
      </c>
      <c r="F3870" t="s">
        <v>9024</v>
      </c>
      <c r="G3870" t="s">
        <v>9038</v>
      </c>
      <c r="H3870" t="s">
        <v>9039</v>
      </c>
      <c r="I3870">
        <v>14</v>
      </c>
      <c r="J3870">
        <v>7</v>
      </c>
      <c r="K3870" t="s">
        <v>413</v>
      </c>
      <c r="L3870">
        <v>5.3954029999999999</v>
      </c>
      <c r="M3870">
        <v>27.300146900000001</v>
      </c>
      <c r="N3870" t="s">
        <v>346</v>
      </c>
      <c r="O3870" t="s">
        <v>347</v>
      </c>
      <c r="P3870" s="133">
        <v>464</v>
      </c>
      <c r="Q3870" s="133">
        <v>2320</v>
      </c>
      <c r="R3870" s="133">
        <v>464</v>
      </c>
      <c r="S3870" s="133">
        <v>2320</v>
      </c>
      <c r="T3870" s="133">
        <v>0</v>
      </c>
      <c r="W3870">
        <v>0</v>
      </c>
      <c r="Z3870">
        <v>0</v>
      </c>
      <c r="AC3870">
        <v>0</v>
      </c>
      <c r="AF3870">
        <v>0</v>
      </c>
      <c r="AI3870">
        <v>2320</v>
      </c>
      <c r="AJ3870" t="s">
        <v>348</v>
      </c>
      <c r="AK3870" t="s">
        <v>348</v>
      </c>
      <c r="AL3870" t="s">
        <v>349</v>
      </c>
      <c r="AM3870">
        <v>0</v>
      </c>
      <c r="AN3870">
        <v>0</v>
      </c>
      <c r="AO3870">
        <v>0</v>
      </c>
      <c r="AR3870">
        <v>0</v>
      </c>
      <c r="AU3870">
        <v>0</v>
      </c>
      <c r="AX3870">
        <v>0</v>
      </c>
      <c r="BA3870">
        <v>0</v>
      </c>
      <c r="BD3870">
        <v>0</v>
      </c>
      <c r="BE3870">
        <v>0</v>
      </c>
      <c r="BF3870">
        <v>0</v>
      </c>
      <c r="BG3870">
        <v>0</v>
      </c>
      <c r="BH3870" t="s">
        <v>349</v>
      </c>
      <c r="BI3870">
        <v>0</v>
      </c>
      <c r="BJ3870">
        <v>0</v>
      </c>
      <c r="BK3870">
        <v>0</v>
      </c>
      <c r="BL3870">
        <v>0</v>
      </c>
      <c r="BM3870">
        <v>0</v>
      </c>
      <c r="BN3870" t="s">
        <v>349</v>
      </c>
      <c r="BO3870">
        <v>0</v>
      </c>
      <c r="BP3870">
        <v>0</v>
      </c>
      <c r="BQ3870">
        <v>0</v>
      </c>
      <c r="BR3870">
        <v>0</v>
      </c>
      <c r="BS3870">
        <v>0</v>
      </c>
      <c r="BT3870" t="s">
        <v>349</v>
      </c>
      <c r="BU3870">
        <v>0</v>
      </c>
      <c r="BV3870">
        <v>0</v>
      </c>
      <c r="BW3870">
        <v>0</v>
      </c>
      <c r="BX3870">
        <v>0</v>
      </c>
      <c r="BY3870">
        <v>0</v>
      </c>
      <c r="BZ3870" t="s">
        <v>349</v>
      </c>
      <c r="CA3870">
        <v>0</v>
      </c>
      <c r="CB3870">
        <v>0</v>
      </c>
      <c r="CC3870">
        <v>0</v>
      </c>
      <c r="CD3870">
        <v>0</v>
      </c>
      <c r="CE3870">
        <v>0</v>
      </c>
      <c r="CF3870" t="s">
        <v>349</v>
      </c>
      <c r="CG3870">
        <v>0</v>
      </c>
      <c r="CH3870">
        <v>0</v>
      </c>
      <c r="CI3870">
        <v>2320</v>
      </c>
      <c r="CJ3870" t="s">
        <v>349</v>
      </c>
      <c r="CK3870">
        <v>0</v>
      </c>
      <c r="CL3870" t="s">
        <v>349</v>
      </c>
      <c r="CM3870">
        <v>0</v>
      </c>
      <c r="CN3870" s="133">
        <v>0</v>
      </c>
      <c r="CO3870" s="133" t="s">
        <v>349</v>
      </c>
      <c r="CP3870" s="133">
        <v>0</v>
      </c>
      <c r="CQ3870" s="133">
        <v>0</v>
      </c>
      <c r="CR3870">
        <v>0</v>
      </c>
      <c r="CS3870">
        <v>0</v>
      </c>
      <c r="CT3870">
        <v>0</v>
      </c>
      <c r="CY3870">
        <v>0</v>
      </c>
      <c r="DD3870">
        <v>0</v>
      </c>
      <c r="DI3870">
        <v>0</v>
      </c>
      <c r="DN3870">
        <v>0</v>
      </c>
      <c r="DS3870">
        <v>0</v>
      </c>
      <c r="DV3870" t="s">
        <v>349</v>
      </c>
      <c r="DW3870">
        <v>0</v>
      </c>
      <c r="DX3870">
        <v>0</v>
      </c>
      <c r="DY3870">
        <v>0</v>
      </c>
      <c r="EF3870">
        <v>0</v>
      </c>
      <c r="EM3870">
        <v>0</v>
      </c>
      <c r="ET3870">
        <v>0</v>
      </c>
      <c r="FA3870">
        <v>0</v>
      </c>
      <c r="FH3870">
        <v>0</v>
      </c>
      <c r="FK3870">
        <v>0</v>
      </c>
      <c r="FL3870">
        <v>0</v>
      </c>
      <c r="FM3870">
        <v>0</v>
      </c>
      <c r="FN3870">
        <v>0</v>
      </c>
      <c r="FO3870">
        <v>0</v>
      </c>
      <c r="FP3870">
        <v>0</v>
      </c>
      <c r="FQ3870">
        <v>0</v>
      </c>
      <c r="FR3870">
        <v>0</v>
      </c>
      <c r="FS3870" t="s">
        <v>349</v>
      </c>
      <c r="FT3870">
        <v>0</v>
      </c>
      <c r="FU3870">
        <v>0</v>
      </c>
      <c r="FX3870" t="s">
        <v>349</v>
      </c>
      <c r="FZ3870" t="s">
        <v>349</v>
      </c>
      <c r="GA3870">
        <v>0</v>
      </c>
      <c r="GB3870">
        <v>0</v>
      </c>
      <c r="GD3870" t="s">
        <v>355</v>
      </c>
      <c r="GE3870" t="s">
        <v>355</v>
      </c>
      <c r="GF3870" t="s">
        <v>361</v>
      </c>
      <c r="GG3870">
        <v>14</v>
      </c>
      <c r="GH3870" t="s">
        <v>356</v>
      </c>
    </row>
    <row r="3871" spans="1:191" x14ac:dyDescent="0.35">
      <c r="A3871" t="s">
        <v>69</v>
      </c>
      <c r="B3871" t="s">
        <v>70</v>
      </c>
      <c r="C3871" t="s">
        <v>9013</v>
      </c>
      <c r="D3871" t="s">
        <v>3521</v>
      </c>
      <c r="E3871" t="s">
        <v>9023</v>
      </c>
      <c r="F3871" t="s">
        <v>9024</v>
      </c>
      <c r="G3871" t="s">
        <v>9040</v>
      </c>
      <c r="H3871" t="s">
        <v>9041</v>
      </c>
      <c r="I3871">
        <v>14</v>
      </c>
      <c r="J3871">
        <v>9</v>
      </c>
      <c r="K3871" t="s">
        <v>345</v>
      </c>
      <c r="L3871">
        <v>5.3805532500000002</v>
      </c>
      <c r="M3871">
        <v>27.260984199999999</v>
      </c>
      <c r="N3871" t="s">
        <v>346</v>
      </c>
      <c r="O3871" t="s">
        <v>349</v>
      </c>
      <c r="P3871" s="133">
        <v>0</v>
      </c>
      <c r="Q3871" s="133">
        <v>0</v>
      </c>
      <c r="R3871" s="133">
        <v>0</v>
      </c>
      <c r="S3871" s="133">
        <v>0</v>
      </c>
      <c r="T3871" s="133">
        <v>0</v>
      </c>
      <c r="W3871">
        <v>0</v>
      </c>
      <c r="Z3871">
        <v>0</v>
      </c>
      <c r="AC3871">
        <v>0</v>
      </c>
      <c r="AF3871">
        <v>0</v>
      </c>
      <c r="AI3871">
        <v>0</v>
      </c>
      <c r="AL3871" t="s">
        <v>349</v>
      </c>
      <c r="AM3871">
        <v>0</v>
      </c>
      <c r="AN3871">
        <v>0</v>
      </c>
      <c r="AO3871">
        <v>0</v>
      </c>
      <c r="AR3871">
        <v>0</v>
      </c>
      <c r="AU3871">
        <v>0</v>
      </c>
      <c r="AX3871">
        <v>0</v>
      </c>
      <c r="BA3871">
        <v>0</v>
      </c>
      <c r="BD3871">
        <v>0</v>
      </c>
      <c r="BE3871">
        <v>0</v>
      </c>
      <c r="BF3871">
        <v>0</v>
      </c>
      <c r="BG3871">
        <v>0</v>
      </c>
      <c r="BH3871" t="s">
        <v>349</v>
      </c>
      <c r="BI3871">
        <v>0</v>
      </c>
      <c r="BJ3871">
        <v>0</v>
      </c>
      <c r="BK3871">
        <v>0</v>
      </c>
      <c r="BL3871">
        <v>0</v>
      </c>
      <c r="BM3871">
        <v>0</v>
      </c>
      <c r="BN3871" t="s">
        <v>349</v>
      </c>
      <c r="BO3871">
        <v>0</v>
      </c>
      <c r="BP3871">
        <v>0</v>
      </c>
      <c r="BQ3871">
        <v>0</v>
      </c>
      <c r="BR3871">
        <v>0</v>
      </c>
      <c r="BS3871">
        <v>0</v>
      </c>
      <c r="BT3871" t="s">
        <v>349</v>
      </c>
      <c r="BU3871">
        <v>0</v>
      </c>
      <c r="BV3871">
        <v>0</v>
      </c>
      <c r="BW3871">
        <v>0</v>
      </c>
      <c r="BX3871">
        <v>0</v>
      </c>
      <c r="BY3871">
        <v>0</v>
      </c>
      <c r="BZ3871" t="s">
        <v>349</v>
      </c>
      <c r="CA3871">
        <v>0</v>
      </c>
      <c r="CB3871">
        <v>0</v>
      </c>
      <c r="CC3871">
        <v>0</v>
      </c>
      <c r="CD3871">
        <v>0</v>
      </c>
      <c r="CE3871">
        <v>0</v>
      </c>
      <c r="CF3871" t="s">
        <v>349</v>
      </c>
      <c r="CG3871">
        <v>0</v>
      </c>
      <c r="CH3871">
        <v>0</v>
      </c>
      <c r="CI3871">
        <v>0</v>
      </c>
      <c r="CJ3871" t="s">
        <v>349</v>
      </c>
      <c r="CK3871">
        <v>0</v>
      </c>
      <c r="CL3871" t="s">
        <v>349</v>
      </c>
      <c r="CM3871">
        <v>0</v>
      </c>
      <c r="CN3871" s="133">
        <v>0</v>
      </c>
      <c r="CO3871" s="133" t="s">
        <v>349</v>
      </c>
      <c r="CP3871" s="133">
        <v>0</v>
      </c>
      <c r="CQ3871" s="133">
        <v>0</v>
      </c>
      <c r="CR3871">
        <v>0</v>
      </c>
      <c r="CS3871">
        <v>0</v>
      </c>
      <c r="CT3871">
        <v>0</v>
      </c>
      <c r="CY3871">
        <v>0</v>
      </c>
      <c r="DD3871">
        <v>0</v>
      </c>
      <c r="DI3871">
        <v>0</v>
      </c>
      <c r="DN3871">
        <v>0</v>
      </c>
      <c r="DS3871">
        <v>0</v>
      </c>
      <c r="DV3871" t="s">
        <v>349</v>
      </c>
      <c r="DW3871">
        <v>0</v>
      </c>
      <c r="DX3871">
        <v>0</v>
      </c>
      <c r="DY3871">
        <v>0</v>
      </c>
      <c r="EF3871">
        <v>0</v>
      </c>
      <c r="EM3871">
        <v>0</v>
      </c>
      <c r="ET3871">
        <v>0</v>
      </c>
      <c r="FA3871">
        <v>0</v>
      </c>
      <c r="FH3871">
        <v>0</v>
      </c>
      <c r="FK3871">
        <v>0</v>
      </c>
      <c r="FL3871">
        <v>0</v>
      </c>
      <c r="FM3871">
        <v>0</v>
      </c>
      <c r="FN3871">
        <v>0</v>
      </c>
      <c r="FO3871">
        <v>0</v>
      </c>
      <c r="FP3871">
        <v>0</v>
      </c>
      <c r="FQ3871">
        <v>0</v>
      </c>
      <c r="FR3871">
        <v>0</v>
      </c>
      <c r="FS3871" t="s">
        <v>349</v>
      </c>
      <c r="FT3871">
        <v>0</v>
      </c>
      <c r="FU3871">
        <v>0</v>
      </c>
      <c r="FX3871" t="s">
        <v>349</v>
      </c>
      <c r="FZ3871" t="s">
        <v>349</v>
      </c>
      <c r="GA3871">
        <v>0</v>
      </c>
      <c r="GB3871">
        <v>0</v>
      </c>
      <c r="GC3871" t="s">
        <v>349</v>
      </c>
      <c r="GD3871" t="s">
        <v>355</v>
      </c>
      <c r="GE3871" t="s">
        <v>354</v>
      </c>
      <c r="GF3871" t="s">
        <v>361</v>
      </c>
      <c r="GG3871">
        <v>14</v>
      </c>
      <c r="GH3871" t="s">
        <v>356</v>
      </c>
    </row>
    <row r="3872" spans="1:191" x14ac:dyDescent="0.35">
      <c r="A3872" t="s">
        <v>69</v>
      </c>
      <c r="B3872" t="s">
        <v>70</v>
      </c>
      <c r="C3872" t="s">
        <v>9013</v>
      </c>
      <c r="D3872" t="s">
        <v>3521</v>
      </c>
      <c r="E3872" t="s">
        <v>9023</v>
      </c>
      <c r="F3872" t="s">
        <v>9024</v>
      </c>
      <c r="G3872" t="s">
        <v>9042</v>
      </c>
      <c r="H3872" t="s">
        <v>9024</v>
      </c>
      <c r="I3872">
        <v>14</v>
      </c>
      <c r="J3872">
        <v>9</v>
      </c>
      <c r="K3872" t="s">
        <v>345</v>
      </c>
      <c r="L3872">
        <v>5.4</v>
      </c>
      <c r="M3872">
        <v>27.25</v>
      </c>
      <c r="N3872" t="s">
        <v>346</v>
      </c>
      <c r="O3872" t="s">
        <v>347</v>
      </c>
      <c r="P3872" s="133">
        <v>15</v>
      </c>
      <c r="Q3872" s="133">
        <v>75</v>
      </c>
      <c r="R3872" s="133">
        <v>15</v>
      </c>
      <c r="S3872" s="133">
        <v>75</v>
      </c>
      <c r="T3872" s="133">
        <v>0</v>
      </c>
      <c r="W3872">
        <v>0</v>
      </c>
      <c r="Z3872">
        <v>0</v>
      </c>
      <c r="AC3872">
        <v>57</v>
      </c>
      <c r="AD3872" t="s">
        <v>348</v>
      </c>
      <c r="AE3872" t="s">
        <v>348</v>
      </c>
      <c r="AF3872">
        <v>0</v>
      </c>
      <c r="AI3872">
        <v>18</v>
      </c>
      <c r="AJ3872" t="s">
        <v>348</v>
      </c>
      <c r="AK3872" t="s">
        <v>348</v>
      </c>
      <c r="AL3872" t="s">
        <v>349</v>
      </c>
      <c r="AM3872">
        <v>0</v>
      </c>
      <c r="AN3872">
        <v>0</v>
      </c>
      <c r="AO3872">
        <v>0</v>
      </c>
      <c r="AR3872">
        <v>0</v>
      </c>
      <c r="AU3872">
        <v>0</v>
      </c>
      <c r="AX3872">
        <v>0</v>
      </c>
      <c r="BA3872">
        <v>0</v>
      </c>
      <c r="BD3872">
        <v>0</v>
      </c>
      <c r="BE3872">
        <v>0</v>
      </c>
      <c r="BF3872">
        <v>0</v>
      </c>
      <c r="BG3872">
        <v>0</v>
      </c>
      <c r="BH3872" t="s">
        <v>349</v>
      </c>
      <c r="BI3872">
        <v>0</v>
      </c>
      <c r="BJ3872">
        <v>0</v>
      </c>
      <c r="BK3872">
        <v>0</v>
      </c>
      <c r="BL3872">
        <v>0</v>
      </c>
      <c r="BM3872">
        <v>0</v>
      </c>
      <c r="BN3872" t="s">
        <v>349</v>
      </c>
      <c r="BO3872">
        <v>0</v>
      </c>
      <c r="BP3872">
        <v>0</v>
      </c>
      <c r="BQ3872">
        <v>0</v>
      </c>
      <c r="BR3872">
        <v>0</v>
      </c>
      <c r="BS3872">
        <v>0</v>
      </c>
      <c r="BT3872" t="s">
        <v>349</v>
      </c>
      <c r="BU3872">
        <v>0</v>
      </c>
      <c r="BV3872">
        <v>0</v>
      </c>
      <c r="BW3872">
        <v>0</v>
      </c>
      <c r="BX3872">
        <v>0</v>
      </c>
      <c r="BY3872">
        <v>0</v>
      </c>
      <c r="BZ3872" t="s">
        <v>347</v>
      </c>
      <c r="CA3872">
        <v>0</v>
      </c>
      <c r="CB3872">
        <v>57</v>
      </c>
      <c r="CC3872">
        <v>0</v>
      </c>
      <c r="CD3872">
        <v>0</v>
      </c>
      <c r="CE3872">
        <v>0</v>
      </c>
      <c r="CF3872" t="s">
        <v>349</v>
      </c>
      <c r="CG3872">
        <v>0</v>
      </c>
      <c r="CH3872">
        <v>0</v>
      </c>
      <c r="CI3872">
        <v>18</v>
      </c>
      <c r="CJ3872" t="s">
        <v>349</v>
      </c>
      <c r="CK3872">
        <v>0</v>
      </c>
      <c r="CL3872" t="s">
        <v>349</v>
      </c>
      <c r="CM3872">
        <v>0</v>
      </c>
      <c r="CN3872" s="133">
        <v>0</v>
      </c>
      <c r="CO3872" s="133" t="s">
        <v>349</v>
      </c>
      <c r="CP3872" s="133">
        <v>0</v>
      </c>
      <c r="CQ3872" s="133">
        <v>0</v>
      </c>
      <c r="CR3872">
        <v>0</v>
      </c>
      <c r="CS3872">
        <v>0</v>
      </c>
      <c r="CT3872">
        <v>0</v>
      </c>
      <c r="CY3872">
        <v>0</v>
      </c>
      <c r="DD3872">
        <v>0</v>
      </c>
      <c r="DI3872">
        <v>0</v>
      </c>
      <c r="DN3872">
        <v>0</v>
      </c>
      <c r="DS3872">
        <v>0</v>
      </c>
      <c r="DV3872" t="s">
        <v>349</v>
      </c>
      <c r="DW3872">
        <v>0</v>
      </c>
      <c r="DX3872">
        <v>0</v>
      </c>
      <c r="DY3872">
        <v>0</v>
      </c>
      <c r="EF3872">
        <v>0</v>
      </c>
      <c r="EM3872">
        <v>0</v>
      </c>
      <c r="ET3872">
        <v>0</v>
      </c>
      <c r="FA3872">
        <v>0</v>
      </c>
      <c r="FH3872">
        <v>0</v>
      </c>
      <c r="FK3872">
        <v>0</v>
      </c>
      <c r="FL3872">
        <v>0</v>
      </c>
      <c r="FM3872">
        <v>0</v>
      </c>
      <c r="FN3872">
        <v>0</v>
      </c>
      <c r="FO3872">
        <v>0</v>
      </c>
      <c r="FP3872">
        <v>0</v>
      </c>
      <c r="FQ3872">
        <v>0</v>
      </c>
      <c r="FR3872">
        <v>0</v>
      </c>
      <c r="FS3872" t="s">
        <v>349</v>
      </c>
      <c r="FT3872">
        <v>0</v>
      </c>
      <c r="FU3872">
        <v>0</v>
      </c>
      <c r="FX3872" t="s">
        <v>349</v>
      </c>
      <c r="FZ3872" t="s">
        <v>347</v>
      </c>
      <c r="GA3872">
        <v>23</v>
      </c>
      <c r="GB3872">
        <v>115</v>
      </c>
      <c r="GD3872" t="s">
        <v>355</v>
      </c>
      <c r="GE3872" t="s">
        <v>355</v>
      </c>
      <c r="GF3872" t="s">
        <v>361</v>
      </c>
      <c r="GG3872">
        <v>14</v>
      </c>
      <c r="GH3872" t="s">
        <v>356</v>
      </c>
    </row>
    <row r="3873" spans="1:191" x14ac:dyDescent="0.35">
      <c r="A3873" t="s">
        <v>69</v>
      </c>
      <c r="B3873" t="s">
        <v>70</v>
      </c>
      <c r="C3873" t="s">
        <v>9013</v>
      </c>
      <c r="D3873" t="s">
        <v>3521</v>
      </c>
      <c r="E3873" t="s">
        <v>9043</v>
      </c>
      <c r="F3873" t="s">
        <v>3521</v>
      </c>
      <c r="G3873" t="s">
        <v>9044</v>
      </c>
      <c r="H3873" t="s">
        <v>9045</v>
      </c>
      <c r="I3873">
        <v>14</v>
      </c>
      <c r="J3873">
        <v>10</v>
      </c>
      <c r="K3873" t="s">
        <v>345</v>
      </c>
      <c r="L3873">
        <v>5.6031180000000003</v>
      </c>
      <c r="M3873">
        <v>27.493069999999999</v>
      </c>
      <c r="N3873" t="s">
        <v>346</v>
      </c>
      <c r="O3873" t="s">
        <v>349</v>
      </c>
      <c r="P3873" s="133">
        <v>0</v>
      </c>
      <c r="Q3873" s="133">
        <v>0</v>
      </c>
      <c r="R3873" s="133">
        <v>0</v>
      </c>
      <c r="S3873" s="133">
        <v>0</v>
      </c>
      <c r="T3873" s="133">
        <v>0</v>
      </c>
      <c r="W3873">
        <v>0</v>
      </c>
      <c r="Z3873">
        <v>0</v>
      </c>
      <c r="AC3873">
        <v>0</v>
      </c>
      <c r="AF3873">
        <v>0</v>
      </c>
      <c r="AI3873">
        <v>0</v>
      </c>
      <c r="AL3873" t="s">
        <v>349</v>
      </c>
      <c r="AM3873">
        <v>0</v>
      </c>
      <c r="AN3873">
        <v>0</v>
      </c>
      <c r="AO3873">
        <v>0</v>
      </c>
      <c r="AR3873">
        <v>0</v>
      </c>
      <c r="AU3873">
        <v>0</v>
      </c>
      <c r="AX3873">
        <v>0</v>
      </c>
      <c r="BA3873">
        <v>0</v>
      </c>
      <c r="BD3873">
        <v>0</v>
      </c>
      <c r="BE3873">
        <v>0</v>
      </c>
      <c r="BF3873">
        <v>0</v>
      </c>
      <c r="BG3873">
        <v>0</v>
      </c>
      <c r="BH3873" t="s">
        <v>349</v>
      </c>
      <c r="BI3873">
        <v>0</v>
      </c>
      <c r="BJ3873">
        <v>0</v>
      </c>
      <c r="BK3873">
        <v>0</v>
      </c>
      <c r="BL3873">
        <v>0</v>
      </c>
      <c r="BM3873">
        <v>0</v>
      </c>
      <c r="BN3873" t="s">
        <v>349</v>
      </c>
      <c r="BO3873">
        <v>0</v>
      </c>
      <c r="BP3873">
        <v>0</v>
      </c>
      <c r="BQ3873">
        <v>0</v>
      </c>
      <c r="BR3873">
        <v>0</v>
      </c>
      <c r="BS3873">
        <v>0</v>
      </c>
      <c r="BT3873" t="s">
        <v>349</v>
      </c>
      <c r="BU3873">
        <v>0</v>
      </c>
      <c r="BV3873">
        <v>0</v>
      </c>
      <c r="BW3873">
        <v>0</v>
      </c>
      <c r="BX3873">
        <v>0</v>
      </c>
      <c r="BY3873">
        <v>0</v>
      </c>
      <c r="BZ3873" t="s">
        <v>349</v>
      </c>
      <c r="CA3873">
        <v>0</v>
      </c>
      <c r="CB3873">
        <v>0</v>
      </c>
      <c r="CC3873">
        <v>0</v>
      </c>
      <c r="CD3873">
        <v>0</v>
      </c>
      <c r="CE3873">
        <v>0</v>
      </c>
      <c r="CF3873" t="s">
        <v>349</v>
      </c>
      <c r="CG3873">
        <v>0</v>
      </c>
      <c r="CH3873">
        <v>0</v>
      </c>
      <c r="CI3873">
        <v>0</v>
      </c>
      <c r="CJ3873" t="s">
        <v>349</v>
      </c>
      <c r="CK3873">
        <v>0</v>
      </c>
      <c r="CL3873" t="s">
        <v>349</v>
      </c>
      <c r="CM3873">
        <v>0</v>
      </c>
      <c r="CN3873" s="133">
        <v>0</v>
      </c>
      <c r="CO3873" s="133" t="s">
        <v>347</v>
      </c>
      <c r="CP3873" s="133">
        <v>117</v>
      </c>
      <c r="CQ3873" s="133">
        <v>585</v>
      </c>
      <c r="CR3873">
        <v>117</v>
      </c>
      <c r="CS3873">
        <v>585</v>
      </c>
      <c r="CT3873">
        <v>0</v>
      </c>
      <c r="CY3873">
        <v>0</v>
      </c>
      <c r="DD3873">
        <v>0</v>
      </c>
      <c r="DI3873">
        <v>0</v>
      </c>
      <c r="DN3873">
        <v>0</v>
      </c>
      <c r="DS3873">
        <v>585</v>
      </c>
      <c r="DT3873" t="s">
        <v>348</v>
      </c>
      <c r="DU3873" t="s">
        <v>348</v>
      </c>
      <c r="DV3873" t="s">
        <v>349</v>
      </c>
      <c r="DW3873">
        <v>0</v>
      </c>
      <c r="DX3873">
        <v>0</v>
      </c>
      <c r="DY3873">
        <v>0</v>
      </c>
      <c r="EF3873">
        <v>0</v>
      </c>
      <c r="EM3873">
        <v>0</v>
      </c>
      <c r="ET3873">
        <v>0</v>
      </c>
      <c r="FA3873">
        <v>0</v>
      </c>
      <c r="FH3873">
        <v>0</v>
      </c>
      <c r="FK3873">
        <v>21</v>
      </c>
      <c r="FL3873">
        <v>105</v>
      </c>
      <c r="FM3873">
        <v>38</v>
      </c>
      <c r="FN3873">
        <v>190</v>
      </c>
      <c r="FO3873">
        <v>58</v>
      </c>
      <c r="FP3873">
        <v>290</v>
      </c>
      <c r="FQ3873">
        <v>0</v>
      </c>
      <c r="FR3873">
        <v>0</v>
      </c>
      <c r="FS3873" t="s">
        <v>349</v>
      </c>
      <c r="FT3873">
        <v>0</v>
      </c>
      <c r="FU3873">
        <v>0</v>
      </c>
      <c r="FX3873" t="s">
        <v>349</v>
      </c>
      <c r="FZ3873" t="s">
        <v>349</v>
      </c>
      <c r="GA3873">
        <v>0</v>
      </c>
      <c r="GB3873">
        <v>0</v>
      </c>
      <c r="GC3873" t="s">
        <v>349</v>
      </c>
      <c r="GD3873" t="s">
        <v>355</v>
      </c>
      <c r="GE3873" t="s">
        <v>355</v>
      </c>
      <c r="GF3873" t="s">
        <v>361</v>
      </c>
      <c r="GG3873">
        <v>14</v>
      </c>
      <c r="GH3873" t="s">
        <v>356</v>
      </c>
    </row>
    <row r="3874" spans="1:191" x14ac:dyDescent="0.35">
      <c r="A3874" t="s">
        <v>69</v>
      </c>
      <c r="B3874" t="s">
        <v>70</v>
      </c>
      <c r="C3874" t="s">
        <v>9013</v>
      </c>
      <c r="D3874" t="s">
        <v>3521</v>
      </c>
      <c r="E3874" t="s">
        <v>9043</v>
      </c>
      <c r="F3874" t="s">
        <v>3521</v>
      </c>
      <c r="G3874" t="s">
        <v>9046</v>
      </c>
      <c r="H3874" t="s">
        <v>9047</v>
      </c>
      <c r="I3874">
        <v>14</v>
      </c>
      <c r="J3874">
        <v>12</v>
      </c>
      <c r="K3874" t="s">
        <v>413</v>
      </c>
      <c r="L3874">
        <v>5.6145018799999997</v>
      </c>
      <c r="M3874">
        <v>27.475873910000001</v>
      </c>
      <c r="N3874" t="s">
        <v>346</v>
      </c>
      <c r="O3874" t="s">
        <v>347</v>
      </c>
      <c r="P3874" s="133">
        <v>300</v>
      </c>
      <c r="Q3874" s="133">
        <v>1500</v>
      </c>
      <c r="R3874" s="133">
        <v>300</v>
      </c>
      <c r="S3874" s="133">
        <v>1500</v>
      </c>
      <c r="T3874" s="133">
        <v>0</v>
      </c>
      <c r="W3874">
        <v>0</v>
      </c>
      <c r="Z3874">
        <v>0</v>
      </c>
      <c r="AC3874">
        <v>452</v>
      </c>
      <c r="AD3874" t="s">
        <v>70</v>
      </c>
      <c r="AE3874" t="s">
        <v>3521</v>
      </c>
      <c r="AF3874">
        <v>1048</v>
      </c>
      <c r="AG3874" t="s">
        <v>70</v>
      </c>
      <c r="AH3874" t="s">
        <v>3521</v>
      </c>
      <c r="AI3874">
        <v>0</v>
      </c>
      <c r="AL3874" t="s">
        <v>349</v>
      </c>
      <c r="AM3874">
        <v>0</v>
      </c>
      <c r="AN3874">
        <v>0</v>
      </c>
      <c r="AO3874">
        <v>0</v>
      </c>
      <c r="AR3874">
        <v>0</v>
      </c>
      <c r="AU3874">
        <v>0</v>
      </c>
      <c r="AX3874">
        <v>0</v>
      </c>
      <c r="BA3874">
        <v>0</v>
      </c>
      <c r="BD3874">
        <v>0</v>
      </c>
      <c r="BE3874">
        <v>0</v>
      </c>
      <c r="BF3874">
        <v>0</v>
      </c>
      <c r="BG3874">
        <v>0</v>
      </c>
      <c r="BH3874" t="s">
        <v>349</v>
      </c>
      <c r="BI3874">
        <v>0</v>
      </c>
      <c r="BJ3874">
        <v>0</v>
      </c>
      <c r="BK3874">
        <v>0</v>
      </c>
      <c r="BL3874">
        <v>0</v>
      </c>
      <c r="BM3874">
        <v>0</v>
      </c>
      <c r="BN3874" t="s">
        <v>349</v>
      </c>
      <c r="BO3874">
        <v>0</v>
      </c>
      <c r="BP3874">
        <v>0</v>
      </c>
      <c r="BQ3874">
        <v>0</v>
      </c>
      <c r="BR3874">
        <v>0</v>
      </c>
      <c r="BS3874">
        <v>0</v>
      </c>
      <c r="BT3874" t="s">
        <v>349</v>
      </c>
      <c r="BU3874">
        <v>0</v>
      </c>
      <c r="BV3874">
        <v>0</v>
      </c>
      <c r="BW3874">
        <v>0</v>
      </c>
      <c r="BX3874">
        <v>0</v>
      </c>
      <c r="BY3874">
        <v>0</v>
      </c>
      <c r="BZ3874" t="s">
        <v>347</v>
      </c>
      <c r="CA3874">
        <v>0</v>
      </c>
      <c r="CB3874">
        <v>452</v>
      </c>
      <c r="CC3874">
        <v>0</v>
      </c>
      <c r="CD3874">
        <v>0</v>
      </c>
      <c r="CE3874">
        <v>0</v>
      </c>
      <c r="CF3874" t="s">
        <v>347</v>
      </c>
      <c r="CG3874">
        <v>0</v>
      </c>
      <c r="CH3874">
        <v>1048</v>
      </c>
      <c r="CI3874">
        <v>0</v>
      </c>
      <c r="CJ3874" t="s">
        <v>349</v>
      </c>
      <c r="CK3874">
        <v>0</v>
      </c>
      <c r="CL3874" t="s">
        <v>349</v>
      </c>
      <c r="CM3874">
        <v>0</v>
      </c>
      <c r="CN3874" s="133">
        <v>0</v>
      </c>
      <c r="CO3874" s="133" t="s">
        <v>349</v>
      </c>
      <c r="CP3874" s="133">
        <v>0</v>
      </c>
      <c r="CQ3874" s="133">
        <v>0</v>
      </c>
      <c r="CR3874">
        <v>0</v>
      </c>
      <c r="CS3874">
        <v>0</v>
      </c>
      <c r="CT3874">
        <v>0</v>
      </c>
      <c r="CY3874">
        <v>0</v>
      </c>
      <c r="DD3874">
        <v>0</v>
      </c>
      <c r="DI3874">
        <v>0</v>
      </c>
      <c r="DN3874">
        <v>0</v>
      </c>
      <c r="DS3874">
        <v>0</v>
      </c>
      <c r="DV3874" t="s">
        <v>349</v>
      </c>
      <c r="DW3874">
        <v>0</v>
      </c>
      <c r="DX3874">
        <v>0</v>
      </c>
      <c r="DY3874">
        <v>0</v>
      </c>
      <c r="EF3874">
        <v>0</v>
      </c>
      <c r="EM3874">
        <v>0</v>
      </c>
      <c r="ET3874">
        <v>0</v>
      </c>
      <c r="FA3874">
        <v>0</v>
      </c>
      <c r="FH3874">
        <v>0</v>
      </c>
      <c r="FK3874">
        <v>0</v>
      </c>
      <c r="FL3874">
        <v>0</v>
      </c>
      <c r="FM3874">
        <v>0</v>
      </c>
      <c r="FN3874">
        <v>0</v>
      </c>
      <c r="FO3874">
        <v>0</v>
      </c>
      <c r="FP3874">
        <v>0</v>
      </c>
      <c r="FQ3874">
        <v>0</v>
      </c>
      <c r="FR3874">
        <v>0</v>
      </c>
      <c r="FS3874" t="s">
        <v>349</v>
      </c>
      <c r="FT3874">
        <v>0</v>
      </c>
      <c r="FU3874">
        <v>0</v>
      </c>
      <c r="FX3874" t="s">
        <v>349</v>
      </c>
      <c r="FZ3874" t="s">
        <v>349</v>
      </c>
      <c r="GA3874">
        <v>0</v>
      </c>
      <c r="GB3874">
        <v>0</v>
      </c>
      <c r="GD3874" t="s">
        <v>355</v>
      </c>
      <c r="GE3874" t="s">
        <v>355</v>
      </c>
      <c r="GF3874" t="s">
        <v>361</v>
      </c>
      <c r="GG3874">
        <v>14</v>
      </c>
      <c r="GH3874" t="s">
        <v>356</v>
      </c>
    </row>
    <row r="3875" spans="1:191" x14ac:dyDescent="0.35">
      <c r="A3875" t="s">
        <v>69</v>
      </c>
      <c r="B3875" t="s">
        <v>70</v>
      </c>
      <c r="C3875" t="s">
        <v>9013</v>
      </c>
      <c r="D3875" t="s">
        <v>3521</v>
      </c>
      <c r="E3875" t="s">
        <v>9043</v>
      </c>
      <c r="F3875" t="s">
        <v>3521</v>
      </c>
      <c r="G3875" t="s">
        <v>9048</v>
      </c>
      <c r="H3875" t="s">
        <v>9049</v>
      </c>
      <c r="I3875">
        <v>14</v>
      </c>
      <c r="J3875">
        <v>12</v>
      </c>
      <c r="K3875" t="s">
        <v>413</v>
      </c>
      <c r="L3875">
        <v>5.601</v>
      </c>
      <c r="M3875">
        <v>27.471</v>
      </c>
      <c r="N3875" t="s">
        <v>8199</v>
      </c>
      <c r="O3875" t="s">
        <v>349</v>
      </c>
      <c r="P3875" s="133">
        <v>0</v>
      </c>
      <c r="Q3875" s="133">
        <v>0</v>
      </c>
      <c r="R3875" s="133">
        <v>0</v>
      </c>
      <c r="S3875" s="133">
        <v>0</v>
      </c>
      <c r="T3875" s="133">
        <v>0</v>
      </c>
      <c r="W3875">
        <v>0</v>
      </c>
      <c r="Z3875">
        <v>0</v>
      </c>
      <c r="AC3875">
        <v>0</v>
      </c>
      <c r="AF3875">
        <v>0</v>
      </c>
      <c r="AI3875">
        <v>0</v>
      </c>
      <c r="AL3875" t="s">
        <v>349</v>
      </c>
      <c r="AM3875">
        <v>0</v>
      </c>
      <c r="AN3875">
        <v>0</v>
      </c>
      <c r="AO3875">
        <v>0</v>
      </c>
      <c r="AR3875">
        <v>0</v>
      </c>
      <c r="AU3875">
        <v>0</v>
      </c>
      <c r="AX3875">
        <v>0</v>
      </c>
      <c r="BA3875">
        <v>0</v>
      </c>
      <c r="BD3875">
        <v>0</v>
      </c>
      <c r="BE3875">
        <v>0</v>
      </c>
      <c r="BF3875">
        <v>0</v>
      </c>
      <c r="BG3875">
        <v>0</v>
      </c>
      <c r="BH3875" t="s">
        <v>349</v>
      </c>
      <c r="BI3875">
        <v>0</v>
      </c>
      <c r="BJ3875">
        <v>0</v>
      </c>
      <c r="BK3875">
        <v>0</v>
      </c>
      <c r="BL3875">
        <v>0</v>
      </c>
      <c r="BM3875">
        <v>0</v>
      </c>
      <c r="BN3875" t="s">
        <v>349</v>
      </c>
      <c r="BO3875">
        <v>0</v>
      </c>
      <c r="BP3875">
        <v>0</v>
      </c>
      <c r="BQ3875">
        <v>0</v>
      </c>
      <c r="BR3875">
        <v>0</v>
      </c>
      <c r="BS3875">
        <v>0</v>
      </c>
      <c r="BT3875" t="s">
        <v>349</v>
      </c>
      <c r="BU3875">
        <v>0</v>
      </c>
      <c r="BV3875">
        <v>0</v>
      </c>
      <c r="BW3875">
        <v>0</v>
      </c>
      <c r="BX3875">
        <v>0</v>
      </c>
      <c r="BY3875">
        <v>0</v>
      </c>
      <c r="BZ3875" t="s">
        <v>349</v>
      </c>
      <c r="CA3875">
        <v>0</v>
      </c>
      <c r="CB3875">
        <v>0</v>
      </c>
      <c r="CC3875">
        <v>0</v>
      </c>
      <c r="CD3875">
        <v>0</v>
      </c>
      <c r="CE3875">
        <v>0</v>
      </c>
      <c r="CF3875" t="s">
        <v>349</v>
      </c>
      <c r="CG3875">
        <v>0</v>
      </c>
      <c r="CH3875">
        <v>0</v>
      </c>
      <c r="CI3875">
        <v>0</v>
      </c>
      <c r="CJ3875" t="s">
        <v>349</v>
      </c>
      <c r="CK3875">
        <v>0</v>
      </c>
      <c r="CL3875" t="s">
        <v>349</v>
      </c>
      <c r="CM3875">
        <v>0</v>
      </c>
      <c r="CN3875" s="133">
        <v>0</v>
      </c>
      <c r="CO3875" s="133" t="s">
        <v>349</v>
      </c>
      <c r="CP3875" s="133">
        <v>0</v>
      </c>
      <c r="CQ3875" s="133">
        <v>0</v>
      </c>
      <c r="CR3875">
        <v>0</v>
      </c>
      <c r="CS3875">
        <v>0</v>
      </c>
      <c r="CT3875">
        <v>0</v>
      </c>
      <c r="CY3875">
        <v>0</v>
      </c>
      <c r="DD3875">
        <v>0</v>
      </c>
      <c r="DI3875">
        <v>0</v>
      </c>
      <c r="DN3875">
        <v>0</v>
      </c>
      <c r="DS3875">
        <v>0</v>
      </c>
      <c r="DV3875" t="s">
        <v>349</v>
      </c>
      <c r="DW3875">
        <v>0</v>
      </c>
      <c r="DX3875">
        <v>0</v>
      </c>
      <c r="DY3875">
        <v>0</v>
      </c>
      <c r="EF3875">
        <v>0</v>
      </c>
      <c r="EM3875">
        <v>0</v>
      </c>
      <c r="ET3875">
        <v>0</v>
      </c>
      <c r="FA3875">
        <v>0</v>
      </c>
      <c r="FH3875">
        <v>0</v>
      </c>
      <c r="FK3875">
        <v>0</v>
      </c>
      <c r="FL3875">
        <v>0</v>
      </c>
      <c r="FM3875">
        <v>0</v>
      </c>
      <c r="FN3875">
        <v>0</v>
      </c>
      <c r="FO3875">
        <v>0</v>
      </c>
      <c r="FP3875">
        <v>0</v>
      </c>
      <c r="FQ3875">
        <v>0</v>
      </c>
      <c r="FR3875">
        <v>0</v>
      </c>
      <c r="FS3875" t="s">
        <v>349</v>
      </c>
      <c r="FT3875">
        <v>0</v>
      </c>
      <c r="FU3875">
        <v>0</v>
      </c>
      <c r="FX3875" t="s">
        <v>349</v>
      </c>
      <c r="FZ3875" t="s">
        <v>349</v>
      </c>
      <c r="GA3875">
        <v>0</v>
      </c>
      <c r="GB3875">
        <v>0</v>
      </c>
      <c r="GC3875" t="s">
        <v>349</v>
      </c>
      <c r="GD3875" t="s">
        <v>354</v>
      </c>
      <c r="GE3875" t="s">
        <v>355</v>
      </c>
      <c r="GF3875" t="s">
        <v>355</v>
      </c>
      <c r="GG3875">
        <v>14</v>
      </c>
      <c r="GH3875" t="s">
        <v>356</v>
      </c>
    </row>
    <row r="3876" spans="1:191" x14ac:dyDescent="0.35">
      <c r="A3876" t="s">
        <v>69</v>
      </c>
      <c r="B3876" t="s">
        <v>70</v>
      </c>
      <c r="C3876" t="s">
        <v>9013</v>
      </c>
      <c r="D3876" t="s">
        <v>3521</v>
      </c>
      <c r="E3876" t="s">
        <v>9043</v>
      </c>
      <c r="F3876" t="s">
        <v>3521</v>
      </c>
      <c r="G3876" t="s">
        <v>9050</v>
      </c>
      <c r="H3876" t="s">
        <v>9051</v>
      </c>
      <c r="I3876">
        <v>14</v>
      </c>
      <c r="J3876">
        <v>10</v>
      </c>
      <c r="K3876" t="s">
        <v>345</v>
      </c>
      <c r="L3876">
        <v>5.5743131999999997</v>
      </c>
      <c r="M3876">
        <v>27.494789999999998</v>
      </c>
      <c r="N3876" t="s">
        <v>346</v>
      </c>
      <c r="O3876" t="s">
        <v>349</v>
      </c>
      <c r="P3876" s="133">
        <v>0</v>
      </c>
      <c r="Q3876" s="133">
        <v>0</v>
      </c>
      <c r="R3876" s="133">
        <v>0</v>
      </c>
      <c r="S3876" s="133">
        <v>0</v>
      </c>
      <c r="T3876" s="133">
        <v>0</v>
      </c>
      <c r="W3876">
        <v>0</v>
      </c>
      <c r="Z3876">
        <v>0</v>
      </c>
      <c r="AC3876">
        <v>0</v>
      </c>
      <c r="AF3876">
        <v>0</v>
      </c>
      <c r="AI3876">
        <v>0</v>
      </c>
      <c r="AL3876" t="s">
        <v>349</v>
      </c>
      <c r="AM3876">
        <v>0</v>
      </c>
      <c r="AN3876">
        <v>0</v>
      </c>
      <c r="AO3876">
        <v>0</v>
      </c>
      <c r="AR3876">
        <v>0</v>
      </c>
      <c r="AU3876">
        <v>0</v>
      </c>
      <c r="AX3876">
        <v>0</v>
      </c>
      <c r="BA3876">
        <v>0</v>
      </c>
      <c r="BD3876">
        <v>0</v>
      </c>
      <c r="BE3876">
        <v>0</v>
      </c>
      <c r="BF3876">
        <v>0</v>
      </c>
      <c r="BG3876">
        <v>0</v>
      </c>
      <c r="BH3876" t="s">
        <v>349</v>
      </c>
      <c r="BI3876">
        <v>0</v>
      </c>
      <c r="BJ3876">
        <v>0</v>
      </c>
      <c r="BK3876">
        <v>0</v>
      </c>
      <c r="BL3876">
        <v>0</v>
      </c>
      <c r="BM3876">
        <v>0</v>
      </c>
      <c r="BN3876" t="s">
        <v>349</v>
      </c>
      <c r="BO3876">
        <v>0</v>
      </c>
      <c r="BP3876">
        <v>0</v>
      </c>
      <c r="BQ3876">
        <v>0</v>
      </c>
      <c r="BR3876">
        <v>0</v>
      </c>
      <c r="BS3876">
        <v>0</v>
      </c>
      <c r="BT3876" t="s">
        <v>349</v>
      </c>
      <c r="BU3876">
        <v>0</v>
      </c>
      <c r="BV3876">
        <v>0</v>
      </c>
      <c r="BW3876">
        <v>0</v>
      </c>
      <c r="BX3876">
        <v>0</v>
      </c>
      <c r="BY3876">
        <v>0</v>
      </c>
      <c r="BZ3876" t="s">
        <v>349</v>
      </c>
      <c r="CA3876">
        <v>0</v>
      </c>
      <c r="CB3876">
        <v>0</v>
      </c>
      <c r="CC3876">
        <v>0</v>
      </c>
      <c r="CD3876">
        <v>0</v>
      </c>
      <c r="CE3876">
        <v>0</v>
      </c>
      <c r="CF3876" t="s">
        <v>349</v>
      </c>
      <c r="CG3876">
        <v>0</v>
      </c>
      <c r="CH3876">
        <v>0</v>
      </c>
      <c r="CI3876">
        <v>0</v>
      </c>
      <c r="CJ3876" t="s">
        <v>349</v>
      </c>
      <c r="CK3876">
        <v>0</v>
      </c>
      <c r="CL3876" t="s">
        <v>349</v>
      </c>
      <c r="CM3876">
        <v>0</v>
      </c>
      <c r="CN3876" s="133">
        <v>0</v>
      </c>
      <c r="CO3876" s="133" t="s">
        <v>347</v>
      </c>
      <c r="CP3876" s="133">
        <v>900</v>
      </c>
      <c r="CQ3876" s="133">
        <v>4500</v>
      </c>
      <c r="CR3876">
        <v>900</v>
      </c>
      <c r="CS3876">
        <v>4500</v>
      </c>
      <c r="CT3876">
        <v>0</v>
      </c>
      <c r="CY3876">
        <v>0</v>
      </c>
      <c r="DD3876">
        <v>0</v>
      </c>
      <c r="DI3876">
        <v>0</v>
      </c>
      <c r="DN3876">
        <v>0</v>
      </c>
      <c r="DS3876">
        <v>4500</v>
      </c>
      <c r="DT3876" t="s">
        <v>348</v>
      </c>
      <c r="DU3876" t="s">
        <v>348</v>
      </c>
      <c r="DV3876" t="s">
        <v>349</v>
      </c>
      <c r="DW3876">
        <v>0</v>
      </c>
      <c r="DX3876">
        <v>0</v>
      </c>
      <c r="DY3876">
        <v>0</v>
      </c>
      <c r="EF3876">
        <v>0</v>
      </c>
      <c r="EM3876">
        <v>0</v>
      </c>
      <c r="ET3876">
        <v>0</v>
      </c>
      <c r="FA3876">
        <v>0</v>
      </c>
      <c r="FH3876">
        <v>0</v>
      </c>
      <c r="FK3876">
        <v>185</v>
      </c>
      <c r="FL3876">
        <v>925</v>
      </c>
      <c r="FM3876">
        <v>220</v>
      </c>
      <c r="FN3876">
        <v>1100</v>
      </c>
      <c r="FO3876">
        <v>495</v>
      </c>
      <c r="FP3876">
        <v>2475</v>
      </c>
      <c r="FQ3876">
        <v>0</v>
      </c>
      <c r="FR3876">
        <v>0</v>
      </c>
      <c r="FS3876" t="s">
        <v>347</v>
      </c>
      <c r="FT3876">
        <v>85</v>
      </c>
      <c r="FU3876">
        <v>425</v>
      </c>
      <c r="FV3876" t="s">
        <v>70</v>
      </c>
      <c r="FW3876" t="s">
        <v>3521</v>
      </c>
      <c r="FX3876" t="s">
        <v>349</v>
      </c>
      <c r="FZ3876" t="s">
        <v>349</v>
      </c>
      <c r="GA3876">
        <v>0</v>
      </c>
      <c r="GB3876">
        <v>0</v>
      </c>
      <c r="GC3876" t="s">
        <v>349</v>
      </c>
      <c r="GD3876" t="s">
        <v>355</v>
      </c>
      <c r="GE3876" t="s">
        <v>355</v>
      </c>
      <c r="GF3876" t="s">
        <v>361</v>
      </c>
      <c r="GG3876">
        <v>14</v>
      </c>
      <c r="GH3876" t="s">
        <v>356</v>
      </c>
    </row>
    <row r="3877" spans="1:191" x14ac:dyDescent="0.35">
      <c r="A3877" t="s">
        <v>69</v>
      </c>
      <c r="B3877" t="s">
        <v>70</v>
      </c>
      <c r="C3877" t="s">
        <v>9013</v>
      </c>
      <c r="D3877" t="s">
        <v>3521</v>
      </c>
      <c r="E3877" t="s">
        <v>9043</v>
      </c>
      <c r="F3877" t="s">
        <v>3521</v>
      </c>
      <c r="G3877" t="s">
        <v>9052</v>
      </c>
      <c r="H3877" t="s">
        <v>9053</v>
      </c>
      <c r="I3877">
        <v>14</v>
      </c>
      <c r="J3877">
        <v>13</v>
      </c>
      <c r="K3877" t="s">
        <v>345</v>
      </c>
      <c r="L3877">
        <v>5.6059799190000001</v>
      </c>
      <c r="M3877">
        <v>27.479400630000001</v>
      </c>
      <c r="N3877" t="s">
        <v>346</v>
      </c>
      <c r="O3877" t="s">
        <v>349</v>
      </c>
      <c r="P3877" s="133">
        <v>0</v>
      </c>
      <c r="Q3877" s="133">
        <v>0</v>
      </c>
      <c r="R3877" s="133">
        <v>0</v>
      </c>
      <c r="S3877" s="133">
        <v>0</v>
      </c>
      <c r="T3877" s="133">
        <v>0</v>
      </c>
      <c r="W3877">
        <v>0</v>
      </c>
      <c r="Z3877">
        <v>0</v>
      </c>
      <c r="AC3877">
        <v>0</v>
      </c>
      <c r="AF3877">
        <v>0</v>
      </c>
      <c r="AI3877">
        <v>0</v>
      </c>
      <c r="AL3877" t="s">
        <v>349</v>
      </c>
      <c r="AM3877">
        <v>0</v>
      </c>
      <c r="AN3877">
        <v>0</v>
      </c>
      <c r="AO3877">
        <v>0</v>
      </c>
      <c r="AR3877">
        <v>0</v>
      </c>
      <c r="AU3877">
        <v>0</v>
      </c>
      <c r="AX3877">
        <v>0</v>
      </c>
      <c r="BA3877">
        <v>0</v>
      </c>
      <c r="BD3877">
        <v>0</v>
      </c>
      <c r="BE3877">
        <v>0</v>
      </c>
      <c r="BF3877">
        <v>0</v>
      </c>
      <c r="BG3877">
        <v>0</v>
      </c>
      <c r="BH3877" t="s">
        <v>349</v>
      </c>
      <c r="BI3877">
        <v>0</v>
      </c>
      <c r="BJ3877">
        <v>0</v>
      </c>
      <c r="BK3877">
        <v>0</v>
      </c>
      <c r="BL3877">
        <v>0</v>
      </c>
      <c r="BM3877">
        <v>0</v>
      </c>
      <c r="BN3877" t="s">
        <v>349</v>
      </c>
      <c r="BO3877">
        <v>0</v>
      </c>
      <c r="BP3877">
        <v>0</v>
      </c>
      <c r="BQ3877">
        <v>0</v>
      </c>
      <c r="BR3877">
        <v>0</v>
      </c>
      <c r="BS3877">
        <v>0</v>
      </c>
      <c r="BT3877" t="s">
        <v>349</v>
      </c>
      <c r="BU3877">
        <v>0</v>
      </c>
      <c r="BV3877">
        <v>0</v>
      </c>
      <c r="BW3877">
        <v>0</v>
      </c>
      <c r="BX3877">
        <v>0</v>
      </c>
      <c r="BY3877">
        <v>0</v>
      </c>
      <c r="BZ3877" t="s">
        <v>349</v>
      </c>
      <c r="CA3877">
        <v>0</v>
      </c>
      <c r="CB3877">
        <v>0</v>
      </c>
      <c r="CC3877">
        <v>0</v>
      </c>
      <c r="CD3877">
        <v>0</v>
      </c>
      <c r="CE3877">
        <v>0</v>
      </c>
      <c r="CF3877" t="s">
        <v>349</v>
      </c>
      <c r="CG3877">
        <v>0</v>
      </c>
      <c r="CH3877">
        <v>0</v>
      </c>
      <c r="CI3877">
        <v>0</v>
      </c>
      <c r="CJ3877" t="s">
        <v>349</v>
      </c>
      <c r="CK3877">
        <v>0</v>
      </c>
      <c r="CL3877" t="s">
        <v>349</v>
      </c>
      <c r="CM3877">
        <v>0</v>
      </c>
      <c r="CN3877" s="133">
        <v>0</v>
      </c>
      <c r="CO3877" s="133" t="s">
        <v>347</v>
      </c>
      <c r="CP3877" s="133">
        <v>655</v>
      </c>
      <c r="CQ3877" s="133">
        <v>3275</v>
      </c>
      <c r="CR3877">
        <v>655</v>
      </c>
      <c r="CS3877">
        <v>3275</v>
      </c>
      <c r="CT3877">
        <v>0</v>
      </c>
      <c r="CY3877">
        <v>0</v>
      </c>
      <c r="DD3877">
        <v>0</v>
      </c>
      <c r="DI3877">
        <v>1337</v>
      </c>
      <c r="DJ3877" t="s">
        <v>70</v>
      </c>
      <c r="DK3877" t="s">
        <v>3521</v>
      </c>
      <c r="DL3877" t="s">
        <v>350</v>
      </c>
      <c r="DN3877">
        <v>1938</v>
      </c>
      <c r="DO3877" t="s">
        <v>68</v>
      </c>
      <c r="DP3877" t="s">
        <v>1910</v>
      </c>
      <c r="DQ3877" t="s">
        <v>350</v>
      </c>
      <c r="DS3877">
        <v>0</v>
      </c>
      <c r="DV3877" t="s">
        <v>349</v>
      </c>
      <c r="DW3877">
        <v>0</v>
      </c>
      <c r="DX3877">
        <v>0</v>
      </c>
      <c r="DY3877">
        <v>0</v>
      </c>
      <c r="EF3877">
        <v>0</v>
      </c>
      <c r="EM3877">
        <v>0</v>
      </c>
      <c r="ET3877">
        <v>0</v>
      </c>
      <c r="FA3877">
        <v>0</v>
      </c>
      <c r="FH3877">
        <v>0</v>
      </c>
      <c r="FK3877">
        <v>386</v>
      </c>
      <c r="FL3877">
        <v>1930</v>
      </c>
      <c r="FM3877">
        <v>145</v>
      </c>
      <c r="FN3877">
        <v>725</v>
      </c>
      <c r="FO3877">
        <v>124</v>
      </c>
      <c r="FP3877">
        <v>620</v>
      </c>
      <c r="FQ3877">
        <v>0</v>
      </c>
      <c r="FR3877">
        <v>0</v>
      </c>
      <c r="FS3877" t="s">
        <v>347</v>
      </c>
      <c r="FT3877">
        <v>215</v>
      </c>
      <c r="FU3877">
        <v>1075</v>
      </c>
      <c r="FV3877" t="s">
        <v>68</v>
      </c>
      <c r="FW3877" t="s">
        <v>1910</v>
      </c>
      <c r="FX3877" t="s">
        <v>349</v>
      </c>
      <c r="FZ3877" t="s">
        <v>349</v>
      </c>
      <c r="GA3877">
        <v>0</v>
      </c>
      <c r="GB3877">
        <v>0</v>
      </c>
      <c r="GC3877" t="s">
        <v>349</v>
      </c>
      <c r="GD3877" t="s">
        <v>361</v>
      </c>
      <c r="GE3877" t="s">
        <v>354</v>
      </c>
      <c r="GF3877" t="s">
        <v>355</v>
      </c>
      <c r="GG3877">
        <v>14</v>
      </c>
      <c r="GH3877" t="s">
        <v>356</v>
      </c>
    </row>
    <row r="3878" spans="1:191" x14ac:dyDescent="0.35">
      <c r="A3878" t="s">
        <v>69</v>
      </c>
      <c r="B3878" t="s">
        <v>70</v>
      </c>
      <c r="C3878" t="s">
        <v>9013</v>
      </c>
      <c r="D3878" t="s">
        <v>3521</v>
      </c>
      <c r="E3878" t="s">
        <v>9043</v>
      </c>
      <c r="F3878" t="s">
        <v>3521</v>
      </c>
      <c r="G3878" t="s">
        <v>9054</v>
      </c>
      <c r="H3878" t="s">
        <v>5625</v>
      </c>
      <c r="I3878">
        <v>14</v>
      </c>
      <c r="J3878">
        <v>6</v>
      </c>
      <c r="K3878" t="s">
        <v>345</v>
      </c>
      <c r="L3878">
        <v>5.61443373</v>
      </c>
      <c r="M3878">
        <v>27.480544770000002</v>
      </c>
      <c r="N3878" t="s">
        <v>346</v>
      </c>
      <c r="O3878" t="s">
        <v>349</v>
      </c>
      <c r="P3878" s="133">
        <v>0</v>
      </c>
      <c r="Q3878" s="133">
        <v>0</v>
      </c>
      <c r="R3878" s="133">
        <v>0</v>
      </c>
      <c r="S3878" s="133">
        <v>0</v>
      </c>
      <c r="T3878" s="133">
        <v>0</v>
      </c>
      <c r="W3878">
        <v>0</v>
      </c>
      <c r="Z3878">
        <v>0</v>
      </c>
      <c r="AC3878">
        <v>0</v>
      </c>
      <c r="AF3878">
        <v>0</v>
      </c>
      <c r="AI3878">
        <v>0</v>
      </c>
      <c r="AL3878" t="s">
        <v>349</v>
      </c>
      <c r="AM3878">
        <v>0</v>
      </c>
      <c r="AN3878">
        <v>0</v>
      </c>
      <c r="AO3878">
        <v>0</v>
      </c>
      <c r="AR3878">
        <v>0</v>
      </c>
      <c r="AU3878">
        <v>0</v>
      </c>
      <c r="AX3878">
        <v>0</v>
      </c>
      <c r="BA3878">
        <v>0</v>
      </c>
      <c r="BD3878">
        <v>0</v>
      </c>
      <c r="BE3878">
        <v>0</v>
      </c>
      <c r="BF3878">
        <v>0</v>
      </c>
      <c r="BG3878">
        <v>0</v>
      </c>
      <c r="BH3878" t="s">
        <v>349</v>
      </c>
      <c r="BI3878">
        <v>0</v>
      </c>
      <c r="BJ3878">
        <v>0</v>
      </c>
      <c r="BK3878">
        <v>0</v>
      </c>
      <c r="BL3878">
        <v>0</v>
      </c>
      <c r="BM3878">
        <v>0</v>
      </c>
      <c r="BN3878" t="s">
        <v>349</v>
      </c>
      <c r="BO3878">
        <v>0</v>
      </c>
      <c r="BP3878">
        <v>0</v>
      </c>
      <c r="BQ3878">
        <v>0</v>
      </c>
      <c r="BR3878">
        <v>0</v>
      </c>
      <c r="BS3878">
        <v>0</v>
      </c>
      <c r="BT3878" t="s">
        <v>349</v>
      </c>
      <c r="BU3878">
        <v>0</v>
      </c>
      <c r="BV3878">
        <v>0</v>
      </c>
      <c r="BW3878">
        <v>0</v>
      </c>
      <c r="BX3878">
        <v>0</v>
      </c>
      <c r="BY3878">
        <v>0</v>
      </c>
      <c r="BZ3878" t="s">
        <v>349</v>
      </c>
      <c r="CA3878">
        <v>0</v>
      </c>
      <c r="CB3878">
        <v>0</v>
      </c>
      <c r="CC3878">
        <v>0</v>
      </c>
      <c r="CD3878">
        <v>0</v>
      </c>
      <c r="CE3878">
        <v>0</v>
      </c>
      <c r="CF3878" t="s">
        <v>349</v>
      </c>
      <c r="CG3878">
        <v>0</v>
      </c>
      <c r="CH3878">
        <v>0</v>
      </c>
      <c r="CI3878">
        <v>0</v>
      </c>
      <c r="CJ3878" t="s">
        <v>349</v>
      </c>
      <c r="CK3878">
        <v>0</v>
      </c>
      <c r="CL3878" t="s">
        <v>349</v>
      </c>
      <c r="CM3878">
        <v>0</v>
      </c>
      <c r="CN3878" s="133">
        <v>0</v>
      </c>
      <c r="CO3878" s="133" t="s">
        <v>349</v>
      </c>
      <c r="CP3878" s="133">
        <v>0</v>
      </c>
      <c r="CQ3878" s="133">
        <v>0</v>
      </c>
      <c r="CR3878">
        <v>0</v>
      </c>
      <c r="CS3878">
        <v>0</v>
      </c>
      <c r="CT3878">
        <v>0</v>
      </c>
      <c r="CY3878">
        <v>0</v>
      </c>
      <c r="DD3878">
        <v>0</v>
      </c>
      <c r="DI3878">
        <v>0</v>
      </c>
      <c r="DN3878">
        <v>0</v>
      </c>
      <c r="DS3878">
        <v>0</v>
      </c>
      <c r="DV3878" t="s">
        <v>349</v>
      </c>
      <c r="DW3878">
        <v>0</v>
      </c>
      <c r="DX3878">
        <v>0</v>
      </c>
      <c r="DY3878">
        <v>0</v>
      </c>
      <c r="EF3878">
        <v>0</v>
      </c>
      <c r="EM3878">
        <v>0</v>
      </c>
      <c r="ET3878">
        <v>0</v>
      </c>
      <c r="FA3878">
        <v>0</v>
      </c>
      <c r="FH3878">
        <v>0</v>
      </c>
      <c r="FK3878">
        <v>0</v>
      </c>
      <c r="FL3878">
        <v>0</v>
      </c>
      <c r="FM3878">
        <v>0</v>
      </c>
      <c r="FN3878">
        <v>0</v>
      </c>
      <c r="FO3878">
        <v>0</v>
      </c>
      <c r="FP3878">
        <v>0</v>
      </c>
      <c r="FQ3878">
        <v>0</v>
      </c>
      <c r="FR3878">
        <v>0</v>
      </c>
      <c r="FS3878" t="s">
        <v>349</v>
      </c>
      <c r="FT3878">
        <v>0</v>
      </c>
      <c r="FU3878">
        <v>0</v>
      </c>
      <c r="FX3878" t="s">
        <v>349</v>
      </c>
      <c r="FZ3878" t="s">
        <v>349</v>
      </c>
      <c r="GA3878">
        <v>0</v>
      </c>
      <c r="GB3878">
        <v>0</v>
      </c>
      <c r="GC3878" t="s">
        <v>349</v>
      </c>
      <c r="GD3878" t="s">
        <v>355</v>
      </c>
      <c r="GE3878" t="s">
        <v>355</v>
      </c>
      <c r="GF3878" t="s">
        <v>361</v>
      </c>
      <c r="GG3878">
        <v>14</v>
      </c>
      <c r="GH3878" t="s">
        <v>356</v>
      </c>
    </row>
    <row r="3879" spans="1:191" x14ac:dyDescent="0.35">
      <c r="A3879" t="s">
        <v>69</v>
      </c>
      <c r="B3879" t="s">
        <v>70</v>
      </c>
      <c r="C3879" t="s">
        <v>9013</v>
      </c>
      <c r="D3879" t="s">
        <v>3521</v>
      </c>
      <c r="E3879" t="s">
        <v>9043</v>
      </c>
      <c r="F3879" t="s">
        <v>3521</v>
      </c>
      <c r="G3879" t="s">
        <v>9055</v>
      </c>
      <c r="H3879" t="s">
        <v>9056</v>
      </c>
      <c r="I3879">
        <v>14</v>
      </c>
      <c r="J3879">
        <v>13</v>
      </c>
      <c r="K3879" t="s">
        <v>345</v>
      </c>
      <c r="L3879">
        <v>5.6008701319999998</v>
      </c>
      <c r="M3879">
        <v>27.475000380000001</v>
      </c>
      <c r="N3879" t="s">
        <v>346</v>
      </c>
      <c r="O3879" t="s">
        <v>349</v>
      </c>
      <c r="P3879" s="133">
        <v>0</v>
      </c>
      <c r="Q3879" s="133">
        <v>0</v>
      </c>
      <c r="R3879" s="133">
        <v>0</v>
      </c>
      <c r="S3879" s="133">
        <v>0</v>
      </c>
      <c r="T3879" s="133">
        <v>0</v>
      </c>
      <c r="W3879">
        <v>0</v>
      </c>
      <c r="Z3879">
        <v>0</v>
      </c>
      <c r="AC3879">
        <v>0</v>
      </c>
      <c r="AF3879">
        <v>0</v>
      </c>
      <c r="AI3879">
        <v>0</v>
      </c>
      <c r="AL3879" t="s">
        <v>349</v>
      </c>
      <c r="AM3879">
        <v>0</v>
      </c>
      <c r="AN3879">
        <v>0</v>
      </c>
      <c r="AO3879">
        <v>0</v>
      </c>
      <c r="AR3879">
        <v>0</v>
      </c>
      <c r="AU3879">
        <v>0</v>
      </c>
      <c r="AX3879">
        <v>0</v>
      </c>
      <c r="BA3879">
        <v>0</v>
      </c>
      <c r="BD3879">
        <v>0</v>
      </c>
      <c r="BE3879">
        <v>0</v>
      </c>
      <c r="BF3879">
        <v>0</v>
      </c>
      <c r="BG3879">
        <v>0</v>
      </c>
      <c r="BH3879" t="s">
        <v>349</v>
      </c>
      <c r="BI3879">
        <v>0</v>
      </c>
      <c r="BJ3879">
        <v>0</v>
      </c>
      <c r="BK3879">
        <v>0</v>
      </c>
      <c r="BL3879">
        <v>0</v>
      </c>
      <c r="BM3879">
        <v>0</v>
      </c>
      <c r="BN3879" t="s">
        <v>349</v>
      </c>
      <c r="BO3879">
        <v>0</v>
      </c>
      <c r="BP3879">
        <v>0</v>
      </c>
      <c r="BQ3879">
        <v>0</v>
      </c>
      <c r="BR3879">
        <v>0</v>
      </c>
      <c r="BS3879">
        <v>0</v>
      </c>
      <c r="BT3879" t="s">
        <v>349</v>
      </c>
      <c r="BU3879">
        <v>0</v>
      </c>
      <c r="BV3879">
        <v>0</v>
      </c>
      <c r="BW3879">
        <v>0</v>
      </c>
      <c r="BX3879">
        <v>0</v>
      </c>
      <c r="BY3879">
        <v>0</v>
      </c>
      <c r="BZ3879" t="s">
        <v>349</v>
      </c>
      <c r="CA3879">
        <v>0</v>
      </c>
      <c r="CB3879">
        <v>0</v>
      </c>
      <c r="CC3879">
        <v>0</v>
      </c>
      <c r="CD3879">
        <v>0</v>
      </c>
      <c r="CE3879">
        <v>0</v>
      </c>
      <c r="CF3879" t="s">
        <v>349</v>
      </c>
      <c r="CG3879">
        <v>0</v>
      </c>
      <c r="CH3879">
        <v>0</v>
      </c>
      <c r="CI3879">
        <v>0</v>
      </c>
      <c r="CJ3879" t="s">
        <v>349</v>
      </c>
      <c r="CK3879">
        <v>0</v>
      </c>
      <c r="CL3879" t="s">
        <v>349</v>
      </c>
      <c r="CM3879">
        <v>0</v>
      </c>
      <c r="CN3879" s="133">
        <v>0</v>
      </c>
      <c r="CO3879" s="133" t="s">
        <v>347</v>
      </c>
      <c r="CP3879" s="133">
        <v>542</v>
      </c>
      <c r="CQ3879" s="133">
        <v>2710</v>
      </c>
      <c r="CR3879">
        <v>542</v>
      </c>
      <c r="CS3879">
        <v>2710</v>
      </c>
      <c r="CT3879">
        <v>0</v>
      </c>
      <c r="CY3879">
        <v>0</v>
      </c>
      <c r="DD3879">
        <v>0</v>
      </c>
      <c r="DI3879">
        <v>0</v>
      </c>
      <c r="DN3879">
        <v>0</v>
      </c>
      <c r="DS3879">
        <v>2710</v>
      </c>
      <c r="DT3879" t="s">
        <v>348</v>
      </c>
      <c r="DU3879" t="s">
        <v>348</v>
      </c>
      <c r="DV3879" t="s">
        <v>349</v>
      </c>
      <c r="DW3879">
        <v>0</v>
      </c>
      <c r="DX3879">
        <v>0</v>
      </c>
      <c r="DY3879">
        <v>0</v>
      </c>
      <c r="EF3879">
        <v>0</v>
      </c>
      <c r="EM3879">
        <v>0</v>
      </c>
      <c r="ET3879">
        <v>0</v>
      </c>
      <c r="FA3879">
        <v>0</v>
      </c>
      <c r="FH3879">
        <v>0</v>
      </c>
      <c r="FK3879">
        <v>499</v>
      </c>
      <c r="FL3879">
        <v>2495</v>
      </c>
      <c r="FM3879">
        <v>28</v>
      </c>
      <c r="FN3879">
        <v>140</v>
      </c>
      <c r="FO3879">
        <v>15</v>
      </c>
      <c r="FP3879">
        <v>75</v>
      </c>
      <c r="FQ3879">
        <v>0</v>
      </c>
      <c r="FR3879">
        <v>0</v>
      </c>
      <c r="FS3879" t="s">
        <v>349</v>
      </c>
      <c r="FT3879">
        <v>0</v>
      </c>
      <c r="FU3879">
        <v>0</v>
      </c>
      <c r="FX3879" t="s">
        <v>349</v>
      </c>
      <c r="FZ3879" t="s">
        <v>349</v>
      </c>
      <c r="GA3879">
        <v>0</v>
      </c>
      <c r="GB3879">
        <v>0</v>
      </c>
      <c r="GC3879" t="s">
        <v>349</v>
      </c>
      <c r="GD3879" t="s">
        <v>355</v>
      </c>
      <c r="GE3879" t="s">
        <v>355</v>
      </c>
      <c r="GF3879" t="s">
        <v>361</v>
      </c>
      <c r="GG3879">
        <v>14</v>
      </c>
      <c r="GH3879" t="s">
        <v>356</v>
      </c>
    </row>
    <row r="3880" spans="1:191" x14ac:dyDescent="0.35">
      <c r="A3880" t="s">
        <v>69</v>
      </c>
      <c r="B3880" t="s">
        <v>70</v>
      </c>
      <c r="C3880" t="s">
        <v>9013</v>
      </c>
      <c r="D3880" t="s">
        <v>3521</v>
      </c>
      <c r="E3880" t="s">
        <v>9043</v>
      </c>
      <c r="F3880" t="s">
        <v>3521</v>
      </c>
      <c r="G3880" t="s">
        <v>9057</v>
      </c>
      <c r="H3880" t="s">
        <v>9017</v>
      </c>
      <c r="I3880">
        <v>14</v>
      </c>
      <c r="J3880">
        <v>4</v>
      </c>
      <c r="K3880" t="s">
        <v>345</v>
      </c>
      <c r="L3880">
        <v>5.7635812450000001</v>
      </c>
      <c r="M3880">
        <v>27.600547540000001</v>
      </c>
      <c r="N3880" t="s">
        <v>346</v>
      </c>
      <c r="O3880" t="s">
        <v>349</v>
      </c>
      <c r="P3880" s="133">
        <v>0</v>
      </c>
      <c r="Q3880" s="133">
        <v>0</v>
      </c>
      <c r="R3880" s="133">
        <v>0</v>
      </c>
      <c r="S3880" s="133">
        <v>0</v>
      </c>
      <c r="T3880" s="133">
        <v>0</v>
      </c>
      <c r="W3880">
        <v>0</v>
      </c>
      <c r="Z3880">
        <v>0</v>
      </c>
      <c r="AC3880">
        <v>0</v>
      </c>
      <c r="AF3880">
        <v>0</v>
      </c>
      <c r="AI3880">
        <v>0</v>
      </c>
      <c r="AL3880" t="s">
        <v>349</v>
      </c>
      <c r="AM3880">
        <v>0</v>
      </c>
      <c r="AN3880">
        <v>0</v>
      </c>
      <c r="AO3880">
        <v>0</v>
      </c>
      <c r="AR3880">
        <v>0</v>
      </c>
      <c r="AU3880">
        <v>0</v>
      </c>
      <c r="AX3880">
        <v>0</v>
      </c>
      <c r="BA3880">
        <v>0</v>
      </c>
      <c r="BD3880">
        <v>0</v>
      </c>
      <c r="BE3880">
        <v>0</v>
      </c>
      <c r="BF3880">
        <v>0</v>
      </c>
      <c r="BG3880">
        <v>0</v>
      </c>
      <c r="BH3880" t="s">
        <v>349</v>
      </c>
      <c r="BI3880">
        <v>0</v>
      </c>
      <c r="BJ3880">
        <v>0</v>
      </c>
      <c r="BK3880">
        <v>0</v>
      </c>
      <c r="BL3880">
        <v>0</v>
      </c>
      <c r="BM3880">
        <v>0</v>
      </c>
      <c r="BN3880" t="s">
        <v>349</v>
      </c>
      <c r="BO3880">
        <v>0</v>
      </c>
      <c r="BP3880">
        <v>0</v>
      </c>
      <c r="BQ3880">
        <v>0</v>
      </c>
      <c r="BR3880">
        <v>0</v>
      </c>
      <c r="BS3880">
        <v>0</v>
      </c>
      <c r="BT3880" t="s">
        <v>349</v>
      </c>
      <c r="BU3880">
        <v>0</v>
      </c>
      <c r="BV3880">
        <v>0</v>
      </c>
      <c r="BW3880">
        <v>0</v>
      </c>
      <c r="BX3880">
        <v>0</v>
      </c>
      <c r="BY3880">
        <v>0</v>
      </c>
      <c r="BZ3880" t="s">
        <v>349</v>
      </c>
      <c r="CA3880">
        <v>0</v>
      </c>
      <c r="CB3880">
        <v>0</v>
      </c>
      <c r="CC3880">
        <v>0</v>
      </c>
      <c r="CD3880">
        <v>0</v>
      </c>
      <c r="CE3880">
        <v>0</v>
      </c>
      <c r="CF3880" t="s">
        <v>349</v>
      </c>
      <c r="CG3880">
        <v>0</v>
      </c>
      <c r="CH3880">
        <v>0</v>
      </c>
      <c r="CI3880">
        <v>0</v>
      </c>
      <c r="CJ3880" t="s">
        <v>349</v>
      </c>
      <c r="CK3880">
        <v>0</v>
      </c>
      <c r="CL3880" t="s">
        <v>349</v>
      </c>
      <c r="CM3880">
        <v>0</v>
      </c>
      <c r="CN3880" s="133">
        <v>0</v>
      </c>
      <c r="CO3880" s="133" t="s">
        <v>349</v>
      </c>
      <c r="CP3880" s="133">
        <v>0</v>
      </c>
      <c r="CQ3880" s="133">
        <v>0</v>
      </c>
      <c r="CR3880">
        <v>0</v>
      </c>
      <c r="CS3880">
        <v>0</v>
      </c>
      <c r="CT3880">
        <v>0</v>
      </c>
      <c r="CY3880">
        <v>0</v>
      </c>
      <c r="DD3880">
        <v>0</v>
      </c>
      <c r="DI3880">
        <v>0</v>
      </c>
      <c r="DN3880">
        <v>0</v>
      </c>
      <c r="DS3880">
        <v>0</v>
      </c>
      <c r="DV3880" t="s">
        <v>349</v>
      </c>
      <c r="DW3880">
        <v>0</v>
      </c>
      <c r="DX3880">
        <v>0</v>
      </c>
      <c r="DY3880">
        <v>0</v>
      </c>
      <c r="EF3880">
        <v>0</v>
      </c>
      <c r="EM3880">
        <v>0</v>
      </c>
      <c r="ET3880">
        <v>0</v>
      </c>
      <c r="FA3880">
        <v>0</v>
      </c>
      <c r="FH3880">
        <v>0</v>
      </c>
      <c r="FK3880">
        <v>0</v>
      </c>
      <c r="FL3880">
        <v>0</v>
      </c>
      <c r="FM3880">
        <v>0</v>
      </c>
      <c r="FN3880">
        <v>0</v>
      </c>
      <c r="FO3880">
        <v>0</v>
      </c>
      <c r="FP3880">
        <v>0</v>
      </c>
      <c r="FQ3880">
        <v>0</v>
      </c>
      <c r="FR3880">
        <v>0</v>
      </c>
      <c r="FS3880" t="s">
        <v>347</v>
      </c>
      <c r="FT3880">
        <v>98</v>
      </c>
      <c r="FU3880">
        <v>490</v>
      </c>
      <c r="FV3880" t="s">
        <v>70</v>
      </c>
      <c r="FW3880" t="s">
        <v>3521</v>
      </c>
      <c r="FX3880" t="s">
        <v>349</v>
      </c>
      <c r="FZ3880" t="s">
        <v>349</v>
      </c>
      <c r="GA3880">
        <v>0</v>
      </c>
      <c r="GB3880">
        <v>0</v>
      </c>
      <c r="GC3880" t="s">
        <v>349</v>
      </c>
      <c r="GD3880" t="s">
        <v>355</v>
      </c>
      <c r="GE3880" t="s">
        <v>355</v>
      </c>
      <c r="GF3880" t="s">
        <v>361</v>
      </c>
      <c r="GG3880">
        <v>14</v>
      </c>
      <c r="GH3880" t="s">
        <v>356</v>
      </c>
    </row>
    <row r="3881" spans="1:191" x14ac:dyDescent="0.35">
      <c r="A3881" t="s">
        <v>69</v>
      </c>
      <c r="B3881" t="s">
        <v>70</v>
      </c>
      <c r="C3881" t="s">
        <v>9013</v>
      </c>
      <c r="D3881" t="s">
        <v>3521</v>
      </c>
      <c r="E3881" t="s">
        <v>9043</v>
      </c>
      <c r="F3881" t="s">
        <v>3521</v>
      </c>
      <c r="G3881" t="s">
        <v>9058</v>
      </c>
      <c r="H3881" t="s">
        <v>9059</v>
      </c>
      <c r="I3881">
        <v>14</v>
      </c>
      <c r="J3881">
        <v>6</v>
      </c>
      <c r="K3881" t="s">
        <v>345</v>
      </c>
      <c r="L3881">
        <v>5.6211688400000002</v>
      </c>
      <c r="M3881">
        <v>27.484359340000001</v>
      </c>
      <c r="N3881" t="s">
        <v>346</v>
      </c>
      <c r="O3881" t="s">
        <v>349</v>
      </c>
      <c r="P3881" s="133">
        <v>0</v>
      </c>
      <c r="Q3881" s="133">
        <v>0</v>
      </c>
      <c r="R3881" s="133">
        <v>0</v>
      </c>
      <c r="S3881" s="133">
        <v>0</v>
      </c>
      <c r="T3881" s="133">
        <v>0</v>
      </c>
      <c r="W3881">
        <v>0</v>
      </c>
      <c r="Z3881">
        <v>0</v>
      </c>
      <c r="AC3881">
        <v>0</v>
      </c>
      <c r="AF3881">
        <v>0</v>
      </c>
      <c r="AI3881">
        <v>0</v>
      </c>
      <c r="AL3881" t="s">
        <v>349</v>
      </c>
      <c r="AM3881">
        <v>0</v>
      </c>
      <c r="AN3881">
        <v>0</v>
      </c>
      <c r="AO3881">
        <v>0</v>
      </c>
      <c r="AR3881">
        <v>0</v>
      </c>
      <c r="AU3881">
        <v>0</v>
      </c>
      <c r="AX3881">
        <v>0</v>
      </c>
      <c r="BA3881">
        <v>0</v>
      </c>
      <c r="BD3881">
        <v>0</v>
      </c>
      <c r="BE3881">
        <v>0</v>
      </c>
      <c r="BF3881">
        <v>0</v>
      </c>
      <c r="BG3881">
        <v>0</v>
      </c>
      <c r="BH3881" t="s">
        <v>349</v>
      </c>
      <c r="BI3881">
        <v>0</v>
      </c>
      <c r="BJ3881">
        <v>0</v>
      </c>
      <c r="BK3881">
        <v>0</v>
      </c>
      <c r="BL3881">
        <v>0</v>
      </c>
      <c r="BM3881">
        <v>0</v>
      </c>
      <c r="BN3881" t="s">
        <v>349</v>
      </c>
      <c r="BO3881">
        <v>0</v>
      </c>
      <c r="BP3881">
        <v>0</v>
      </c>
      <c r="BQ3881">
        <v>0</v>
      </c>
      <c r="BR3881">
        <v>0</v>
      </c>
      <c r="BS3881">
        <v>0</v>
      </c>
      <c r="BT3881" t="s">
        <v>349</v>
      </c>
      <c r="BU3881">
        <v>0</v>
      </c>
      <c r="BV3881">
        <v>0</v>
      </c>
      <c r="BW3881">
        <v>0</v>
      </c>
      <c r="BX3881">
        <v>0</v>
      </c>
      <c r="BY3881">
        <v>0</v>
      </c>
      <c r="BZ3881" t="s">
        <v>349</v>
      </c>
      <c r="CA3881">
        <v>0</v>
      </c>
      <c r="CB3881">
        <v>0</v>
      </c>
      <c r="CC3881">
        <v>0</v>
      </c>
      <c r="CD3881">
        <v>0</v>
      </c>
      <c r="CE3881">
        <v>0</v>
      </c>
      <c r="CF3881" t="s">
        <v>349</v>
      </c>
      <c r="CG3881">
        <v>0</v>
      </c>
      <c r="CH3881">
        <v>0</v>
      </c>
      <c r="CI3881">
        <v>0</v>
      </c>
      <c r="CJ3881" t="s">
        <v>349</v>
      </c>
      <c r="CK3881">
        <v>0</v>
      </c>
      <c r="CL3881" t="s">
        <v>349</v>
      </c>
      <c r="CM3881">
        <v>0</v>
      </c>
      <c r="CN3881" s="133">
        <v>0</v>
      </c>
      <c r="CO3881" s="133" t="s">
        <v>349</v>
      </c>
      <c r="CP3881" s="133">
        <v>0</v>
      </c>
      <c r="CQ3881" s="133">
        <v>0</v>
      </c>
      <c r="CR3881">
        <v>0</v>
      </c>
      <c r="CS3881">
        <v>0</v>
      </c>
      <c r="CT3881">
        <v>0</v>
      </c>
      <c r="CY3881">
        <v>0</v>
      </c>
      <c r="DD3881">
        <v>0</v>
      </c>
      <c r="DI3881">
        <v>0</v>
      </c>
      <c r="DN3881">
        <v>0</v>
      </c>
      <c r="DS3881">
        <v>0</v>
      </c>
      <c r="DV3881" t="s">
        <v>349</v>
      </c>
      <c r="DW3881">
        <v>0</v>
      </c>
      <c r="DX3881">
        <v>0</v>
      </c>
      <c r="DY3881">
        <v>0</v>
      </c>
      <c r="EF3881">
        <v>0</v>
      </c>
      <c r="EM3881">
        <v>0</v>
      </c>
      <c r="ET3881">
        <v>0</v>
      </c>
      <c r="FA3881">
        <v>0</v>
      </c>
      <c r="FH3881">
        <v>0</v>
      </c>
      <c r="FK3881">
        <v>0</v>
      </c>
      <c r="FL3881">
        <v>0</v>
      </c>
      <c r="FM3881">
        <v>0</v>
      </c>
      <c r="FN3881">
        <v>0</v>
      </c>
      <c r="FO3881">
        <v>0</v>
      </c>
      <c r="FP3881">
        <v>0</v>
      </c>
      <c r="FQ3881">
        <v>0</v>
      </c>
      <c r="FR3881">
        <v>0</v>
      </c>
      <c r="FS3881" t="s">
        <v>347</v>
      </c>
      <c r="FT3881">
        <v>18</v>
      </c>
      <c r="FU3881">
        <v>90</v>
      </c>
      <c r="FV3881" t="s">
        <v>70</v>
      </c>
      <c r="FW3881" t="s">
        <v>3521</v>
      </c>
      <c r="FX3881" t="s">
        <v>349</v>
      </c>
      <c r="FZ3881" t="s">
        <v>349</v>
      </c>
      <c r="GA3881">
        <v>0</v>
      </c>
      <c r="GB3881">
        <v>0</v>
      </c>
      <c r="GC3881" t="s">
        <v>349</v>
      </c>
      <c r="GD3881" t="s">
        <v>355</v>
      </c>
      <c r="GE3881" t="s">
        <v>355</v>
      </c>
      <c r="GF3881" t="s">
        <v>361</v>
      </c>
      <c r="GG3881">
        <v>14</v>
      </c>
      <c r="GH3881" t="s">
        <v>356</v>
      </c>
    </row>
    <row r="3882" spans="1:191" x14ac:dyDescent="0.35">
      <c r="A3882" t="s">
        <v>69</v>
      </c>
      <c r="B3882" t="s">
        <v>70</v>
      </c>
      <c r="C3882" t="s">
        <v>9013</v>
      </c>
      <c r="D3882" t="s">
        <v>3521</v>
      </c>
      <c r="E3882" t="s">
        <v>9043</v>
      </c>
      <c r="F3882" t="s">
        <v>3521</v>
      </c>
      <c r="G3882" t="s">
        <v>9060</v>
      </c>
      <c r="H3882" t="s">
        <v>9061</v>
      </c>
      <c r="I3882">
        <v>14</v>
      </c>
      <c r="J3882">
        <v>4</v>
      </c>
      <c r="K3882" t="s">
        <v>345</v>
      </c>
      <c r="L3882">
        <v>5.5869140799999997</v>
      </c>
      <c r="M3882">
        <v>27.46768118</v>
      </c>
      <c r="N3882" t="s">
        <v>346</v>
      </c>
      <c r="O3882" t="s">
        <v>349</v>
      </c>
      <c r="P3882" s="133">
        <v>0</v>
      </c>
      <c r="Q3882" s="133">
        <v>0</v>
      </c>
      <c r="R3882" s="133">
        <v>0</v>
      </c>
      <c r="S3882" s="133">
        <v>0</v>
      </c>
      <c r="T3882" s="133">
        <v>0</v>
      </c>
      <c r="W3882">
        <v>0</v>
      </c>
      <c r="Z3882">
        <v>0</v>
      </c>
      <c r="AC3882">
        <v>0</v>
      </c>
      <c r="AF3882">
        <v>0</v>
      </c>
      <c r="AI3882">
        <v>0</v>
      </c>
      <c r="AL3882" t="s">
        <v>349</v>
      </c>
      <c r="AM3882">
        <v>0</v>
      </c>
      <c r="AN3882">
        <v>0</v>
      </c>
      <c r="AO3882">
        <v>0</v>
      </c>
      <c r="AR3882">
        <v>0</v>
      </c>
      <c r="AU3882">
        <v>0</v>
      </c>
      <c r="AX3882">
        <v>0</v>
      </c>
      <c r="BA3882">
        <v>0</v>
      </c>
      <c r="BD3882">
        <v>0</v>
      </c>
      <c r="BE3882">
        <v>0</v>
      </c>
      <c r="BF3882">
        <v>0</v>
      </c>
      <c r="BG3882">
        <v>0</v>
      </c>
      <c r="BH3882" t="s">
        <v>349</v>
      </c>
      <c r="BI3882">
        <v>0</v>
      </c>
      <c r="BJ3882">
        <v>0</v>
      </c>
      <c r="BK3882">
        <v>0</v>
      </c>
      <c r="BL3882">
        <v>0</v>
      </c>
      <c r="BM3882">
        <v>0</v>
      </c>
      <c r="BN3882" t="s">
        <v>349</v>
      </c>
      <c r="BO3882">
        <v>0</v>
      </c>
      <c r="BP3882">
        <v>0</v>
      </c>
      <c r="BQ3882">
        <v>0</v>
      </c>
      <c r="BR3882">
        <v>0</v>
      </c>
      <c r="BS3882">
        <v>0</v>
      </c>
      <c r="BT3882" t="s">
        <v>349</v>
      </c>
      <c r="BU3882">
        <v>0</v>
      </c>
      <c r="BV3882">
        <v>0</v>
      </c>
      <c r="BW3882">
        <v>0</v>
      </c>
      <c r="BX3882">
        <v>0</v>
      </c>
      <c r="BY3882">
        <v>0</v>
      </c>
      <c r="BZ3882" t="s">
        <v>349</v>
      </c>
      <c r="CA3882">
        <v>0</v>
      </c>
      <c r="CB3882">
        <v>0</v>
      </c>
      <c r="CC3882">
        <v>0</v>
      </c>
      <c r="CD3882">
        <v>0</v>
      </c>
      <c r="CE3882">
        <v>0</v>
      </c>
      <c r="CF3882" t="s">
        <v>349</v>
      </c>
      <c r="CG3882">
        <v>0</v>
      </c>
      <c r="CH3882">
        <v>0</v>
      </c>
      <c r="CI3882">
        <v>0</v>
      </c>
      <c r="CJ3882" t="s">
        <v>349</v>
      </c>
      <c r="CK3882">
        <v>0</v>
      </c>
      <c r="CL3882" t="s">
        <v>349</v>
      </c>
      <c r="CM3882">
        <v>0</v>
      </c>
      <c r="CN3882" s="133">
        <v>0</v>
      </c>
      <c r="CO3882" s="133" t="s">
        <v>349</v>
      </c>
      <c r="CP3882" s="133">
        <v>0</v>
      </c>
      <c r="CQ3882" s="133">
        <v>0</v>
      </c>
      <c r="CR3882">
        <v>0</v>
      </c>
      <c r="CS3882">
        <v>0</v>
      </c>
      <c r="CT3882">
        <v>0</v>
      </c>
      <c r="CY3882">
        <v>0</v>
      </c>
      <c r="DD3882">
        <v>0</v>
      </c>
      <c r="DI3882">
        <v>0</v>
      </c>
      <c r="DN3882">
        <v>0</v>
      </c>
      <c r="DS3882">
        <v>0</v>
      </c>
      <c r="DV3882" t="s">
        <v>349</v>
      </c>
      <c r="DW3882">
        <v>0</v>
      </c>
      <c r="DX3882">
        <v>0</v>
      </c>
      <c r="DY3882">
        <v>0</v>
      </c>
      <c r="EF3882">
        <v>0</v>
      </c>
      <c r="EM3882">
        <v>0</v>
      </c>
      <c r="ET3882">
        <v>0</v>
      </c>
      <c r="FA3882">
        <v>0</v>
      </c>
      <c r="FH3882">
        <v>0</v>
      </c>
      <c r="FK3882">
        <v>0</v>
      </c>
      <c r="FL3882">
        <v>0</v>
      </c>
      <c r="FM3882">
        <v>0</v>
      </c>
      <c r="FN3882">
        <v>0</v>
      </c>
      <c r="FO3882">
        <v>0</v>
      </c>
      <c r="FP3882">
        <v>0</v>
      </c>
      <c r="FQ3882">
        <v>0</v>
      </c>
      <c r="FR3882">
        <v>0</v>
      </c>
      <c r="FS3882" t="s">
        <v>349</v>
      </c>
      <c r="FT3882">
        <v>0</v>
      </c>
      <c r="FU3882">
        <v>0</v>
      </c>
      <c r="FX3882" t="s">
        <v>349</v>
      </c>
      <c r="FZ3882" t="s">
        <v>349</v>
      </c>
      <c r="GA3882">
        <v>0</v>
      </c>
      <c r="GB3882">
        <v>0</v>
      </c>
      <c r="GC3882" t="s">
        <v>349</v>
      </c>
      <c r="GD3882" t="s">
        <v>355</v>
      </c>
      <c r="GE3882" t="s">
        <v>355</v>
      </c>
      <c r="GF3882" t="s">
        <v>361</v>
      </c>
      <c r="GG3882">
        <v>14</v>
      </c>
      <c r="GH3882" t="s">
        <v>356</v>
      </c>
    </row>
    <row r="3883" spans="1:191" x14ac:dyDescent="0.35">
      <c r="A3883" t="s">
        <v>69</v>
      </c>
      <c r="B3883" t="s">
        <v>70</v>
      </c>
      <c r="C3883" t="s">
        <v>9013</v>
      </c>
      <c r="D3883" t="s">
        <v>3521</v>
      </c>
      <c r="E3883" t="s">
        <v>9043</v>
      </c>
      <c r="F3883" t="s">
        <v>3521</v>
      </c>
      <c r="G3883" t="s">
        <v>9062</v>
      </c>
      <c r="H3883" t="s">
        <v>9063</v>
      </c>
      <c r="I3883">
        <v>14</v>
      </c>
      <c r="J3883">
        <v>9</v>
      </c>
      <c r="K3883" t="s">
        <v>413</v>
      </c>
      <c r="L3883">
        <v>5.6112469999999997</v>
      </c>
      <c r="M3883">
        <v>27.474398999999998</v>
      </c>
      <c r="N3883" t="s">
        <v>346</v>
      </c>
      <c r="O3883" t="s">
        <v>347</v>
      </c>
      <c r="P3883" s="133">
        <v>32</v>
      </c>
      <c r="Q3883" s="133">
        <v>160</v>
      </c>
      <c r="R3883" s="133">
        <v>32</v>
      </c>
      <c r="S3883" s="133">
        <v>160</v>
      </c>
      <c r="T3883" s="133">
        <v>0</v>
      </c>
      <c r="W3883">
        <v>0</v>
      </c>
      <c r="Z3883">
        <v>0</v>
      </c>
      <c r="AC3883">
        <v>35</v>
      </c>
      <c r="AD3883" t="s">
        <v>348</v>
      </c>
      <c r="AE3883" t="s">
        <v>348</v>
      </c>
      <c r="AF3883">
        <v>125</v>
      </c>
      <c r="AG3883" t="s">
        <v>70</v>
      </c>
      <c r="AH3883" t="s">
        <v>3521</v>
      </c>
      <c r="AI3883">
        <v>0</v>
      </c>
      <c r="AL3883" t="s">
        <v>349</v>
      </c>
      <c r="AM3883">
        <v>0</v>
      </c>
      <c r="AN3883">
        <v>0</v>
      </c>
      <c r="AO3883">
        <v>0</v>
      </c>
      <c r="AR3883">
        <v>0</v>
      </c>
      <c r="AU3883">
        <v>0</v>
      </c>
      <c r="AX3883">
        <v>0</v>
      </c>
      <c r="BA3883">
        <v>0</v>
      </c>
      <c r="BD3883">
        <v>0</v>
      </c>
      <c r="BE3883">
        <v>0</v>
      </c>
      <c r="BF3883">
        <v>0</v>
      </c>
      <c r="BG3883">
        <v>0</v>
      </c>
      <c r="BH3883" t="s">
        <v>349</v>
      </c>
      <c r="BI3883">
        <v>0</v>
      </c>
      <c r="BJ3883">
        <v>0</v>
      </c>
      <c r="BK3883">
        <v>0</v>
      </c>
      <c r="BL3883">
        <v>0</v>
      </c>
      <c r="BM3883">
        <v>0</v>
      </c>
      <c r="BN3883" t="s">
        <v>349</v>
      </c>
      <c r="BO3883">
        <v>0</v>
      </c>
      <c r="BP3883">
        <v>0</v>
      </c>
      <c r="BQ3883">
        <v>0</v>
      </c>
      <c r="BR3883">
        <v>0</v>
      </c>
      <c r="BS3883">
        <v>0</v>
      </c>
      <c r="BT3883" t="s">
        <v>349</v>
      </c>
      <c r="BU3883">
        <v>0</v>
      </c>
      <c r="BV3883">
        <v>0</v>
      </c>
      <c r="BW3883">
        <v>0</v>
      </c>
      <c r="BX3883">
        <v>0</v>
      </c>
      <c r="BY3883">
        <v>0</v>
      </c>
      <c r="BZ3883" t="s">
        <v>347</v>
      </c>
      <c r="CA3883">
        <v>0</v>
      </c>
      <c r="CB3883">
        <v>35</v>
      </c>
      <c r="CC3883">
        <v>0</v>
      </c>
      <c r="CD3883">
        <v>0</v>
      </c>
      <c r="CE3883">
        <v>0</v>
      </c>
      <c r="CF3883" t="s">
        <v>347</v>
      </c>
      <c r="CG3883">
        <v>0</v>
      </c>
      <c r="CH3883">
        <v>125</v>
      </c>
      <c r="CI3883">
        <v>0</v>
      </c>
      <c r="CJ3883" t="s">
        <v>349</v>
      </c>
      <c r="CK3883">
        <v>0</v>
      </c>
      <c r="CL3883" t="s">
        <v>349</v>
      </c>
      <c r="CM3883">
        <v>0</v>
      </c>
      <c r="CN3883" s="133">
        <v>0</v>
      </c>
      <c r="CO3883" s="133" t="s">
        <v>349</v>
      </c>
      <c r="CP3883" s="133">
        <v>0</v>
      </c>
      <c r="CQ3883" s="133">
        <v>0</v>
      </c>
      <c r="CR3883">
        <v>0</v>
      </c>
      <c r="CS3883">
        <v>0</v>
      </c>
      <c r="CT3883">
        <v>0</v>
      </c>
      <c r="CY3883">
        <v>0</v>
      </c>
      <c r="DD3883">
        <v>0</v>
      </c>
      <c r="DI3883">
        <v>0</v>
      </c>
      <c r="DN3883">
        <v>0</v>
      </c>
      <c r="DS3883">
        <v>0</v>
      </c>
      <c r="DV3883" t="s">
        <v>349</v>
      </c>
      <c r="DW3883">
        <v>0</v>
      </c>
      <c r="DX3883">
        <v>0</v>
      </c>
      <c r="DY3883">
        <v>0</v>
      </c>
      <c r="EF3883">
        <v>0</v>
      </c>
      <c r="EM3883">
        <v>0</v>
      </c>
      <c r="ET3883">
        <v>0</v>
      </c>
      <c r="FA3883">
        <v>0</v>
      </c>
      <c r="FH3883">
        <v>0</v>
      </c>
      <c r="FK3883">
        <v>0</v>
      </c>
      <c r="FL3883">
        <v>0</v>
      </c>
      <c r="FM3883">
        <v>0</v>
      </c>
      <c r="FN3883">
        <v>0</v>
      </c>
      <c r="FO3883">
        <v>0</v>
      </c>
      <c r="FP3883">
        <v>0</v>
      </c>
      <c r="FQ3883">
        <v>0</v>
      </c>
      <c r="FR3883">
        <v>0</v>
      </c>
      <c r="FS3883" t="s">
        <v>349</v>
      </c>
      <c r="FT3883">
        <v>0</v>
      </c>
      <c r="FU3883">
        <v>0</v>
      </c>
      <c r="FX3883" t="s">
        <v>349</v>
      </c>
      <c r="FZ3883" t="s">
        <v>349</v>
      </c>
      <c r="GA3883">
        <v>0</v>
      </c>
      <c r="GB3883">
        <v>0</v>
      </c>
      <c r="GD3883" t="s">
        <v>355</v>
      </c>
      <c r="GE3883" t="s">
        <v>355</v>
      </c>
      <c r="GF3883" t="s">
        <v>361</v>
      </c>
      <c r="GG3883">
        <v>14</v>
      </c>
      <c r="GH3883" t="s">
        <v>356</v>
      </c>
    </row>
    <row r="3884" spans="1:191" x14ac:dyDescent="0.35">
      <c r="A3884" t="s">
        <v>69</v>
      </c>
      <c r="B3884" t="s">
        <v>70</v>
      </c>
      <c r="C3884" t="s">
        <v>9013</v>
      </c>
      <c r="D3884" t="s">
        <v>3521</v>
      </c>
      <c r="E3884" t="s">
        <v>9043</v>
      </c>
      <c r="F3884" t="s">
        <v>3521</v>
      </c>
      <c r="G3884" t="s">
        <v>9064</v>
      </c>
      <c r="H3884" t="s">
        <v>9065</v>
      </c>
      <c r="I3884">
        <v>14</v>
      </c>
      <c r="J3884">
        <v>4</v>
      </c>
      <c r="K3884" t="s">
        <v>345</v>
      </c>
      <c r="L3884">
        <v>5.6015670000000002</v>
      </c>
      <c r="M3884">
        <v>27.468765999999999</v>
      </c>
      <c r="N3884" t="s">
        <v>346</v>
      </c>
      <c r="O3884" t="s">
        <v>349</v>
      </c>
      <c r="P3884" s="133">
        <v>0</v>
      </c>
      <c r="Q3884" s="133">
        <v>0</v>
      </c>
      <c r="R3884" s="133">
        <v>0</v>
      </c>
      <c r="S3884" s="133">
        <v>0</v>
      </c>
      <c r="T3884" s="133">
        <v>0</v>
      </c>
      <c r="W3884">
        <v>0</v>
      </c>
      <c r="Z3884">
        <v>0</v>
      </c>
      <c r="AC3884">
        <v>0</v>
      </c>
      <c r="AF3884">
        <v>0</v>
      </c>
      <c r="AI3884">
        <v>0</v>
      </c>
      <c r="AL3884" t="s">
        <v>349</v>
      </c>
      <c r="AM3884">
        <v>0</v>
      </c>
      <c r="AN3884">
        <v>0</v>
      </c>
      <c r="AO3884">
        <v>0</v>
      </c>
      <c r="AR3884">
        <v>0</v>
      </c>
      <c r="AU3884">
        <v>0</v>
      </c>
      <c r="AX3884">
        <v>0</v>
      </c>
      <c r="BA3884">
        <v>0</v>
      </c>
      <c r="BD3884">
        <v>0</v>
      </c>
      <c r="BE3884">
        <v>0</v>
      </c>
      <c r="BF3884">
        <v>0</v>
      </c>
      <c r="BG3884">
        <v>0</v>
      </c>
      <c r="BH3884" t="s">
        <v>349</v>
      </c>
      <c r="BI3884">
        <v>0</v>
      </c>
      <c r="BJ3884">
        <v>0</v>
      </c>
      <c r="BK3884">
        <v>0</v>
      </c>
      <c r="BL3884">
        <v>0</v>
      </c>
      <c r="BM3884">
        <v>0</v>
      </c>
      <c r="BN3884" t="s">
        <v>349</v>
      </c>
      <c r="BO3884">
        <v>0</v>
      </c>
      <c r="BP3884">
        <v>0</v>
      </c>
      <c r="BQ3884">
        <v>0</v>
      </c>
      <c r="BR3884">
        <v>0</v>
      </c>
      <c r="BS3884">
        <v>0</v>
      </c>
      <c r="BT3884" t="s">
        <v>349</v>
      </c>
      <c r="BU3884">
        <v>0</v>
      </c>
      <c r="BV3884">
        <v>0</v>
      </c>
      <c r="BW3884">
        <v>0</v>
      </c>
      <c r="BX3884">
        <v>0</v>
      </c>
      <c r="BY3884">
        <v>0</v>
      </c>
      <c r="BZ3884" t="s">
        <v>349</v>
      </c>
      <c r="CA3884">
        <v>0</v>
      </c>
      <c r="CB3884">
        <v>0</v>
      </c>
      <c r="CC3884">
        <v>0</v>
      </c>
      <c r="CD3884">
        <v>0</v>
      </c>
      <c r="CE3884">
        <v>0</v>
      </c>
      <c r="CF3884" t="s">
        <v>349</v>
      </c>
      <c r="CG3884">
        <v>0</v>
      </c>
      <c r="CH3884">
        <v>0</v>
      </c>
      <c r="CI3884">
        <v>0</v>
      </c>
      <c r="CJ3884" t="s">
        <v>349</v>
      </c>
      <c r="CK3884">
        <v>0</v>
      </c>
      <c r="CL3884" t="s">
        <v>349</v>
      </c>
      <c r="CM3884">
        <v>0</v>
      </c>
      <c r="CN3884" s="133">
        <v>0</v>
      </c>
      <c r="CO3884" s="133" t="s">
        <v>349</v>
      </c>
      <c r="CP3884" s="133">
        <v>0</v>
      </c>
      <c r="CQ3884" s="133">
        <v>0</v>
      </c>
      <c r="CR3884">
        <v>0</v>
      </c>
      <c r="CS3884">
        <v>0</v>
      </c>
      <c r="CT3884">
        <v>0</v>
      </c>
      <c r="CY3884">
        <v>0</v>
      </c>
      <c r="DD3884">
        <v>0</v>
      </c>
      <c r="DI3884">
        <v>0</v>
      </c>
      <c r="DN3884">
        <v>0</v>
      </c>
      <c r="DS3884">
        <v>0</v>
      </c>
      <c r="DV3884" t="s">
        <v>349</v>
      </c>
      <c r="DW3884">
        <v>0</v>
      </c>
      <c r="DX3884">
        <v>0</v>
      </c>
      <c r="DY3884">
        <v>0</v>
      </c>
      <c r="EF3884">
        <v>0</v>
      </c>
      <c r="EM3884">
        <v>0</v>
      </c>
      <c r="ET3884">
        <v>0</v>
      </c>
      <c r="FA3884">
        <v>0</v>
      </c>
      <c r="FH3884">
        <v>0</v>
      </c>
      <c r="FK3884">
        <v>0</v>
      </c>
      <c r="FL3884">
        <v>0</v>
      </c>
      <c r="FM3884">
        <v>0</v>
      </c>
      <c r="FN3884">
        <v>0</v>
      </c>
      <c r="FO3884">
        <v>0</v>
      </c>
      <c r="FP3884">
        <v>0</v>
      </c>
      <c r="FQ3884">
        <v>0</v>
      </c>
      <c r="FR3884">
        <v>0</v>
      </c>
      <c r="FS3884" t="s">
        <v>349</v>
      </c>
      <c r="FT3884">
        <v>0</v>
      </c>
      <c r="FU3884">
        <v>0</v>
      </c>
      <c r="FX3884" t="s">
        <v>349</v>
      </c>
      <c r="FZ3884" t="s">
        <v>349</v>
      </c>
      <c r="GA3884">
        <v>0</v>
      </c>
      <c r="GB3884">
        <v>0</v>
      </c>
      <c r="GC3884" t="s">
        <v>349</v>
      </c>
      <c r="GD3884" t="s">
        <v>355</v>
      </c>
      <c r="GE3884" t="s">
        <v>355</v>
      </c>
      <c r="GF3884" t="s">
        <v>361</v>
      </c>
      <c r="GG3884">
        <v>14</v>
      </c>
      <c r="GH3884" t="s">
        <v>356</v>
      </c>
    </row>
    <row r="3885" spans="1:191" x14ac:dyDescent="0.35">
      <c r="A3885" t="s">
        <v>69</v>
      </c>
      <c r="B3885" t="s">
        <v>70</v>
      </c>
      <c r="C3885" t="s">
        <v>9013</v>
      </c>
      <c r="D3885" t="s">
        <v>3521</v>
      </c>
      <c r="E3885" t="s">
        <v>9043</v>
      </c>
      <c r="F3885" t="s">
        <v>3521</v>
      </c>
      <c r="G3885" t="s">
        <v>9066</v>
      </c>
      <c r="H3885" t="s">
        <v>9067</v>
      </c>
      <c r="I3885">
        <v>14</v>
      </c>
      <c r="J3885">
        <v>12</v>
      </c>
      <c r="K3885" t="s">
        <v>413</v>
      </c>
      <c r="L3885">
        <v>5.6029999999999998</v>
      </c>
      <c r="M3885">
        <v>27.472000000000001</v>
      </c>
      <c r="N3885" t="s">
        <v>346</v>
      </c>
      <c r="O3885" t="s">
        <v>347</v>
      </c>
      <c r="P3885" s="133">
        <v>251</v>
      </c>
      <c r="Q3885" s="133">
        <v>1255</v>
      </c>
      <c r="R3885" s="133">
        <v>251</v>
      </c>
      <c r="S3885" s="133">
        <v>1255</v>
      </c>
      <c r="T3885" s="133">
        <v>0</v>
      </c>
      <c r="W3885">
        <v>0</v>
      </c>
      <c r="Z3885">
        <v>0</v>
      </c>
      <c r="AC3885">
        <v>438</v>
      </c>
      <c r="AD3885" t="s">
        <v>70</v>
      </c>
      <c r="AE3885" t="s">
        <v>3521</v>
      </c>
      <c r="AF3885">
        <v>817</v>
      </c>
      <c r="AG3885" t="s">
        <v>70</v>
      </c>
      <c r="AH3885" t="s">
        <v>3521</v>
      </c>
      <c r="AI3885">
        <v>0</v>
      </c>
      <c r="AL3885" t="s">
        <v>349</v>
      </c>
      <c r="AM3885">
        <v>0</v>
      </c>
      <c r="AN3885">
        <v>0</v>
      </c>
      <c r="AO3885">
        <v>0</v>
      </c>
      <c r="AR3885">
        <v>0</v>
      </c>
      <c r="AU3885">
        <v>0</v>
      </c>
      <c r="AX3885">
        <v>0</v>
      </c>
      <c r="BA3885">
        <v>0</v>
      </c>
      <c r="BD3885">
        <v>0</v>
      </c>
      <c r="BE3885">
        <v>0</v>
      </c>
      <c r="BF3885">
        <v>0</v>
      </c>
      <c r="BG3885">
        <v>0</v>
      </c>
      <c r="BH3885" t="s">
        <v>349</v>
      </c>
      <c r="BI3885">
        <v>0</v>
      </c>
      <c r="BJ3885">
        <v>0</v>
      </c>
      <c r="BK3885">
        <v>0</v>
      </c>
      <c r="BL3885">
        <v>0</v>
      </c>
      <c r="BM3885">
        <v>0</v>
      </c>
      <c r="BN3885" t="s">
        <v>349</v>
      </c>
      <c r="BO3885">
        <v>0</v>
      </c>
      <c r="BP3885">
        <v>0</v>
      </c>
      <c r="BQ3885">
        <v>0</v>
      </c>
      <c r="BR3885">
        <v>0</v>
      </c>
      <c r="BS3885">
        <v>0</v>
      </c>
      <c r="BT3885" t="s">
        <v>349</v>
      </c>
      <c r="BU3885">
        <v>0</v>
      </c>
      <c r="BV3885">
        <v>0</v>
      </c>
      <c r="BW3885">
        <v>0</v>
      </c>
      <c r="BX3885">
        <v>0</v>
      </c>
      <c r="BY3885">
        <v>0</v>
      </c>
      <c r="BZ3885" t="s">
        <v>347</v>
      </c>
      <c r="CA3885">
        <v>0</v>
      </c>
      <c r="CB3885">
        <v>438</v>
      </c>
      <c r="CC3885">
        <v>0</v>
      </c>
      <c r="CD3885">
        <v>0</v>
      </c>
      <c r="CE3885">
        <v>0</v>
      </c>
      <c r="CF3885" t="s">
        <v>347</v>
      </c>
      <c r="CG3885">
        <v>0</v>
      </c>
      <c r="CH3885">
        <v>817</v>
      </c>
      <c r="CI3885">
        <v>0</v>
      </c>
      <c r="CJ3885" t="s">
        <v>349</v>
      </c>
      <c r="CK3885">
        <v>0</v>
      </c>
      <c r="CL3885" t="s">
        <v>349</v>
      </c>
      <c r="CM3885">
        <v>0</v>
      </c>
      <c r="CN3885" s="133">
        <v>0</v>
      </c>
      <c r="CO3885" s="133" t="s">
        <v>349</v>
      </c>
      <c r="CP3885" s="133">
        <v>0</v>
      </c>
      <c r="CQ3885" s="133">
        <v>0</v>
      </c>
      <c r="CR3885">
        <v>0</v>
      </c>
      <c r="CS3885">
        <v>0</v>
      </c>
      <c r="CT3885">
        <v>0</v>
      </c>
      <c r="CY3885">
        <v>0</v>
      </c>
      <c r="DD3885">
        <v>0</v>
      </c>
      <c r="DI3885">
        <v>0</v>
      </c>
      <c r="DN3885">
        <v>0</v>
      </c>
      <c r="DS3885">
        <v>0</v>
      </c>
      <c r="DV3885" t="s">
        <v>349</v>
      </c>
      <c r="DW3885">
        <v>0</v>
      </c>
      <c r="DX3885">
        <v>0</v>
      </c>
      <c r="DY3885">
        <v>0</v>
      </c>
      <c r="EF3885">
        <v>0</v>
      </c>
      <c r="EM3885">
        <v>0</v>
      </c>
      <c r="ET3885">
        <v>0</v>
      </c>
      <c r="FA3885">
        <v>0</v>
      </c>
      <c r="FH3885">
        <v>0</v>
      </c>
      <c r="FK3885">
        <v>0</v>
      </c>
      <c r="FL3885">
        <v>0</v>
      </c>
      <c r="FM3885">
        <v>0</v>
      </c>
      <c r="FN3885">
        <v>0</v>
      </c>
      <c r="FO3885">
        <v>0</v>
      </c>
      <c r="FP3885">
        <v>0</v>
      </c>
      <c r="FQ3885">
        <v>0</v>
      </c>
      <c r="FR3885">
        <v>0</v>
      </c>
      <c r="FS3885" t="s">
        <v>349</v>
      </c>
      <c r="FT3885">
        <v>0</v>
      </c>
      <c r="FU3885">
        <v>0</v>
      </c>
      <c r="FX3885" t="s">
        <v>349</v>
      </c>
      <c r="FZ3885" t="s">
        <v>349</v>
      </c>
      <c r="GA3885">
        <v>0</v>
      </c>
      <c r="GB3885">
        <v>0</v>
      </c>
      <c r="GD3885" t="s">
        <v>355</v>
      </c>
      <c r="GE3885" t="s">
        <v>355</v>
      </c>
      <c r="GF3885" t="s">
        <v>361</v>
      </c>
      <c r="GG3885">
        <v>14</v>
      </c>
      <c r="GH3885" t="s">
        <v>356</v>
      </c>
    </row>
    <row r="3886" spans="1:191" x14ac:dyDescent="0.35">
      <c r="A3886" t="s">
        <v>69</v>
      </c>
      <c r="B3886" t="s">
        <v>70</v>
      </c>
      <c r="C3886" t="s">
        <v>9068</v>
      </c>
      <c r="D3886" t="s">
        <v>1725</v>
      </c>
      <c r="E3886" t="s">
        <v>9069</v>
      </c>
      <c r="F3886" t="s">
        <v>9070</v>
      </c>
      <c r="G3886" t="s">
        <v>9071</v>
      </c>
      <c r="H3886" t="s">
        <v>9072</v>
      </c>
      <c r="I3886">
        <v>14</v>
      </c>
      <c r="J3886">
        <v>4</v>
      </c>
      <c r="K3886" t="s">
        <v>345</v>
      </c>
      <c r="L3886">
        <v>4.7576999659999997</v>
      </c>
      <c r="M3886">
        <v>28.715099330000001</v>
      </c>
      <c r="N3886" t="s">
        <v>346</v>
      </c>
      <c r="O3886" t="s">
        <v>347</v>
      </c>
      <c r="P3886" s="133">
        <v>72</v>
      </c>
      <c r="Q3886" s="133">
        <v>360</v>
      </c>
      <c r="R3886" s="133">
        <v>70</v>
      </c>
      <c r="S3886" s="133">
        <v>350</v>
      </c>
      <c r="T3886" s="133">
        <v>30</v>
      </c>
      <c r="U3886" t="s">
        <v>70</v>
      </c>
      <c r="V3886" t="s">
        <v>1725</v>
      </c>
      <c r="W3886">
        <v>10</v>
      </c>
      <c r="X3886" t="s">
        <v>70</v>
      </c>
      <c r="Y3886" t="s">
        <v>1725</v>
      </c>
      <c r="Z3886">
        <v>9</v>
      </c>
      <c r="AA3886" t="s">
        <v>70</v>
      </c>
      <c r="AB3886" t="s">
        <v>1725</v>
      </c>
      <c r="AC3886">
        <v>17</v>
      </c>
      <c r="AD3886" t="s">
        <v>70</v>
      </c>
      <c r="AE3886" t="s">
        <v>1725</v>
      </c>
      <c r="AF3886">
        <v>10</v>
      </c>
      <c r="AG3886" t="s">
        <v>70</v>
      </c>
      <c r="AH3886" t="s">
        <v>1725</v>
      </c>
      <c r="AI3886">
        <v>274</v>
      </c>
      <c r="AJ3886" t="s">
        <v>348</v>
      </c>
      <c r="AK3886" t="s">
        <v>348</v>
      </c>
      <c r="AL3886" t="s">
        <v>347</v>
      </c>
      <c r="AM3886">
        <v>2</v>
      </c>
      <c r="AN3886">
        <v>10</v>
      </c>
      <c r="AO3886">
        <v>0</v>
      </c>
      <c r="AR3886">
        <v>0</v>
      </c>
      <c r="AU3886">
        <v>2</v>
      </c>
      <c r="AV3886" t="s">
        <v>113</v>
      </c>
      <c r="AW3886" t="s">
        <v>1000</v>
      </c>
      <c r="AX3886">
        <v>0</v>
      </c>
      <c r="BA3886">
        <v>0</v>
      </c>
      <c r="BD3886">
        <v>8</v>
      </c>
      <c r="BE3886">
        <v>30</v>
      </c>
      <c r="BF3886">
        <v>0</v>
      </c>
      <c r="BG3886">
        <v>0</v>
      </c>
      <c r="BH3886" t="s">
        <v>349</v>
      </c>
      <c r="BI3886">
        <v>0</v>
      </c>
      <c r="BJ3886">
        <v>0</v>
      </c>
      <c r="BK3886">
        <v>10</v>
      </c>
      <c r="BL3886">
        <v>0</v>
      </c>
      <c r="BM3886">
        <v>0</v>
      </c>
      <c r="BN3886" t="s">
        <v>349</v>
      </c>
      <c r="BO3886">
        <v>0</v>
      </c>
      <c r="BP3886">
        <v>0</v>
      </c>
      <c r="BQ3886">
        <v>11</v>
      </c>
      <c r="BR3886">
        <v>0</v>
      </c>
      <c r="BS3886">
        <v>0</v>
      </c>
      <c r="BT3886" t="s">
        <v>349</v>
      </c>
      <c r="BU3886">
        <v>0</v>
      </c>
      <c r="BV3886">
        <v>0</v>
      </c>
      <c r="BW3886">
        <v>17</v>
      </c>
      <c r="BX3886">
        <v>0</v>
      </c>
      <c r="BY3886">
        <v>0</v>
      </c>
      <c r="BZ3886" t="s">
        <v>349</v>
      </c>
      <c r="CA3886">
        <v>0</v>
      </c>
      <c r="CB3886">
        <v>0</v>
      </c>
      <c r="CC3886">
        <v>10</v>
      </c>
      <c r="CD3886">
        <v>0</v>
      </c>
      <c r="CE3886">
        <v>0</v>
      </c>
      <c r="CF3886" t="s">
        <v>349</v>
      </c>
      <c r="CG3886">
        <v>0</v>
      </c>
      <c r="CH3886">
        <v>0</v>
      </c>
      <c r="CI3886">
        <v>282</v>
      </c>
      <c r="CJ3886" t="s">
        <v>347</v>
      </c>
      <c r="CK3886">
        <v>26</v>
      </c>
      <c r="CL3886" t="s">
        <v>349</v>
      </c>
      <c r="CM3886">
        <v>0</v>
      </c>
      <c r="CN3886" s="133">
        <v>0</v>
      </c>
      <c r="CO3886" s="133" t="s">
        <v>347</v>
      </c>
      <c r="CP3886" s="133">
        <v>1165</v>
      </c>
      <c r="CQ3886" s="133">
        <v>5825</v>
      </c>
      <c r="CR3886">
        <v>1155</v>
      </c>
      <c r="CS3886">
        <v>5775</v>
      </c>
      <c r="CT3886">
        <v>186</v>
      </c>
      <c r="CU3886" t="s">
        <v>70</v>
      </c>
      <c r="CV3886" t="s">
        <v>1725</v>
      </c>
      <c r="CW3886" t="s">
        <v>350</v>
      </c>
      <c r="CY3886">
        <v>675</v>
      </c>
      <c r="CZ3886" t="s">
        <v>70</v>
      </c>
      <c r="DA3886" t="s">
        <v>1725</v>
      </c>
      <c r="DB3886" t="s">
        <v>350</v>
      </c>
      <c r="DD3886">
        <v>423</v>
      </c>
      <c r="DE3886" t="s">
        <v>70</v>
      </c>
      <c r="DF3886" t="s">
        <v>1725</v>
      </c>
      <c r="DG3886" t="s">
        <v>350</v>
      </c>
      <c r="DI3886">
        <v>1860</v>
      </c>
      <c r="DJ3886" t="s">
        <v>70</v>
      </c>
      <c r="DK3886" t="s">
        <v>1725</v>
      </c>
      <c r="DL3886" t="s">
        <v>350</v>
      </c>
      <c r="DN3886">
        <v>275</v>
      </c>
      <c r="DO3886" t="s">
        <v>70</v>
      </c>
      <c r="DP3886" t="s">
        <v>1725</v>
      </c>
      <c r="DQ3886" t="s">
        <v>350</v>
      </c>
      <c r="DS3886">
        <v>2356</v>
      </c>
      <c r="DT3886" t="s">
        <v>348</v>
      </c>
      <c r="DU3886" t="s">
        <v>348</v>
      </c>
      <c r="DV3886" t="s">
        <v>347</v>
      </c>
      <c r="DW3886">
        <v>10</v>
      </c>
      <c r="DX3886">
        <v>50</v>
      </c>
      <c r="DY3886">
        <v>0</v>
      </c>
      <c r="EF3886">
        <v>0</v>
      </c>
      <c r="EM3886">
        <v>0</v>
      </c>
      <c r="ET3886">
        <v>0</v>
      </c>
      <c r="FA3886">
        <v>0</v>
      </c>
      <c r="FH3886">
        <v>50</v>
      </c>
      <c r="FK3886">
        <v>956</v>
      </c>
      <c r="FL3886">
        <v>4780</v>
      </c>
      <c r="FM3886">
        <v>170</v>
      </c>
      <c r="FN3886">
        <v>850</v>
      </c>
      <c r="FO3886">
        <v>39</v>
      </c>
      <c r="FP3886">
        <v>195</v>
      </c>
      <c r="FQ3886">
        <v>0</v>
      </c>
      <c r="FR3886">
        <v>0</v>
      </c>
      <c r="FS3886" t="s">
        <v>347</v>
      </c>
      <c r="FT3886">
        <v>25</v>
      </c>
      <c r="FU3886">
        <v>125</v>
      </c>
      <c r="FV3886" t="s">
        <v>70</v>
      </c>
      <c r="FW3886" t="s">
        <v>1725</v>
      </c>
      <c r="FX3886" t="s">
        <v>347</v>
      </c>
      <c r="FY3886" t="s">
        <v>123</v>
      </c>
      <c r="FZ3886" t="s">
        <v>347</v>
      </c>
      <c r="GA3886">
        <v>12</v>
      </c>
      <c r="GB3886">
        <v>60</v>
      </c>
      <c r="GC3886" t="s">
        <v>349</v>
      </c>
      <c r="GD3886" t="s">
        <v>355</v>
      </c>
      <c r="GE3886" t="s">
        <v>355</v>
      </c>
      <c r="GF3886" t="s">
        <v>355</v>
      </c>
      <c r="GG3886">
        <v>14</v>
      </c>
      <c r="GH3886" t="s">
        <v>356</v>
      </c>
    </row>
    <row r="3887" spans="1:191" x14ac:dyDescent="0.35">
      <c r="A3887" t="s">
        <v>69</v>
      </c>
      <c r="B3887" t="s">
        <v>70</v>
      </c>
      <c r="C3887" t="s">
        <v>9068</v>
      </c>
      <c r="D3887" t="s">
        <v>1725</v>
      </c>
      <c r="E3887" t="s">
        <v>9069</v>
      </c>
      <c r="F3887" t="s">
        <v>9070</v>
      </c>
      <c r="G3887" t="s">
        <v>9073</v>
      </c>
      <c r="H3887" t="s">
        <v>9074</v>
      </c>
      <c r="I3887">
        <v>14</v>
      </c>
      <c r="J3887">
        <v>4</v>
      </c>
      <c r="K3887" t="s">
        <v>345</v>
      </c>
      <c r="L3887">
        <v>4.8597999999999999</v>
      </c>
      <c r="M3887">
        <v>28.727129999999999</v>
      </c>
      <c r="N3887" t="s">
        <v>346</v>
      </c>
      <c r="O3887" t="s">
        <v>347</v>
      </c>
      <c r="P3887" s="133">
        <v>10</v>
      </c>
      <c r="Q3887" s="133">
        <v>50</v>
      </c>
      <c r="R3887" s="133">
        <v>10</v>
      </c>
      <c r="S3887" s="133">
        <v>50</v>
      </c>
      <c r="T3887" s="133">
        <v>4</v>
      </c>
      <c r="U3887" t="s">
        <v>70</v>
      </c>
      <c r="V3887" t="s">
        <v>1725</v>
      </c>
      <c r="W3887">
        <v>3</v>
      </c>
      <c r="X3887" t="s">
        <v>70</v>
      </c>
      <c r="Y3887" t="s">
        <v>1725</v>
      </c>
      <c r="Z3887">
        <v>2</v>
      </c>
      <c r="AA3887" t="s">
        <v>70</v>
      </c>
      <c r="AB3887" t="s">
        <v>1725</v>
      </c>
      <c r="AC3887">
        <v>8</v>
      </c>
      <c r="AD3887" t="s">
        <v>70</v>
      </c>
      <c r="AE3887" t="s">
        <v>1725</v>
      </c>
      <c r="AF3887">
        <v>5</v>
      </c>
      <c r="AG3887" t="s">
        <v>70</v>
      </c>
      <c r="AH3887" t="s">
        <v>1725</v>
      </c>
      <c r="AI3887">
        <v>28</v>
      </c>
      <c r="AJ3887" t="s">
        <v>348</v>
      </c>
      <c r="AK3887" t="s">
        <v>348</v>
      </c>
      <c r="AL3887" t="s">
        <v>349</v>
      </c>
      <c r="AM3887">
        <v>0</v>
      </c>
      <c r="AN3887">
        <v>0</v>
      </c>
      <c r="AO3887">
        <v>0</v>
      </c>
      <c r="AR3887">
        <v>0</v>
      </c>
      <c r="AU3887">
        <v>0</v>
      </c>
      <c r="AX3887">
        <v>0</v>
      </c>
      <c r="BA3887">
        <v>0</v>
      </c>
      <c r="BD3887">
        <v>0</v>
      </c>
      <c r="BE3887">
        <v>4</v>
      </c>
      <c r="BF3887">
        <v>0</v>
      </c>
      <c r="BG3887">
        <v>0</v>
      </c>
      <c r="BH3887" t="s">
        <v>349</v>
      </c>
      <c r="BI3887">
        <v>0</v>
      </c>
      <c r="BJ3887">
        <v>0</v>
      </c>
      <c r="BK3887">
        <v>3</v>
      </c>
      <c r="BL3887">
        <v>0</v>
      </c>
      <c r="BM3887">
        <v>0</v>
      </c>
      <c r="BN3887" t="s">
        <v>349</v>
      </c>
      <c r="BO3887">
        <v>0</v>
      </c>
      <c r="BP3887">
        <v>0</v>
      </c>
      <c r="BQ3887">
        <v>2</v>
      </c>
      <c r="BR3887">
        <v>0</v>
      </c>
      <c r="BS3887">
        <v>0</v>
      </c>
      <c r="BT3887" t="s">
        <v>349</v>
      </c>
      <c r="BU3887">
        <v>0</v>
      </c>
      <c r="BV3887">
        <v>0</v>
      </c>
      <c r="BW3887">
        <v>8</v>
      </c>
      <c r="BX3887">
        <v>0</v>
      </c>
      <c r="BY3887">
        <v>0</v>
      </c>
      <c r="BZ3887" t="s">
        <v>349</v>
      </c>
      <c r="CA3887">
        <v>0</v>
      </c>
      <c r="CB3887">
        <v>0</v>
      </c>
      <c r="CC3887">
        <v>5</v>
      </c>
      <c r="CD3887">
        <v>0</v>
      </c>
      <c r="CE3887">
        <v>0</v>
      </c>
      <c r="CF3887" t="s">
        <v>349</v>
      </c>
      <c r="CG3887">
        <v>0</v>
      </c>
      <c r="CH3887">
        <v>0</v>
      </c>
      <c r="CI3887">
        <v>28</v>
      </c>
      <c r="CJ3887" t="s">
        <v>347</v>
      </c>
      <c r="CK3887">
        <v>3</v>
      </c>
      <c r="CL3887" t="s">
        <v>349</v>
      </c>
      <c r="CM3887">
        <v>0</v>
      </c>
      <c r="CN3887" s="133">
        <v>0</v>
      </c>
      <c r="CO3887" s="133" t="s">
        <v>347</v>
      </c>
      <c r="CP3887" s="133">
        <v>326</v>
      </c>
      <c r="CQ3887" s="133">
        <v>1630</v>
      </c>
      <c r="CR3887">
        <v>326</v>
      </c>
      <c r="CS3887">
        <v>1630</v>
      </c>
      <c r="CT3887">
        <v>120</v>
      </c>
      <c r="CU3887" t="s">
        <v>70</v>
      </c>
      <c r="CV3887" t="s">
        <v>1725</v>
      </c>
      <c r="CW3887" t="s">
        <v>350</v>
      </c>
      <c r="CY3887">
        <v>313</v>
      </c>
      <c r="CZ3887" t="s">
        <v>70</v>
      </c>
      <c r="DA3887" t="s">
        <v>1725</v>
      </c>
      <c r="DB3887" t="s">
        <v>350</v>
      </c>
      <c r="DD3887">
        <v>176</v>
      </c>
      <c r="DE3887" t="s">
        <v>70</v>
      </c>
      <c r="DF3887" t="s">
        <v>1725</v>
      </c>
      <c r="DG3887" t="s">
        <v>350</v>
      </c>
      <c r="DI3887">
        <v>236</v>
      </c>
      <c r="DJ3887" t="s">
        <v>70</v>
      </c>
      <c r="DK3887" t="s">
        <v>1725</v>
      </c>
      <c r="DL3887" t="s">
        <v>350</v>
      </c>
      <c r="DN3887">
        <v>198</v>
      </c>
      <c r="DO3887" t="s">
        <v>70</v>
      </c>
      <c r="DP3887" t="s">
        <v>1725</v>
      </c>
      <c r="DQ3887" t="s">
        <v>350</v>
      </c>
      <c r="DS3887">
        <v>587</v>
      </c>
      <c r="DT3887" t="s">
        <v>348</v>
      </c>
      <c r="DU3887" t="s">
        <v>348</v>
      </c>
      <c r="DV3887" t="s">
        <v>349</v>
      </c>
      <c r="DW3887">
        <v>0</v>
      </c>
      <c r="DX3887">
        <v>0</v>
      </c>
      <c r="DY3887">
        <v>0</v>
      </c>
      <c r="EF3887">
        <v>0</v>
      </c>
      <c r="EM3887">
        <v>0</v>
      </c>
      <c r="ET3887">
        <v>0</v>
      </c>
      <c r="FA3887">
        <v>0</v>
      </c>
      <c r="FH3887">
        <v>0</v>
      </c>
      <c r="FK3887">
        <v>126</v>
      </c>
      <c r="FL3887">
        <v>630</v>
      </c>
      <c r="FM3887">
        <v>60</v>
      </c>
      <c r="FN3887">
        <v>300</v>
      </c>
      <c r="FO3887">
        <v>140</v>
      </c>
      <c r="FP3887">
        <v>700</v>
      </c>
      <c r="FQ3887">
        <v>0</v>
      </c>
      <c r="FR3887">
        <v>0</v>
      </c>
      <c r="FS3887" t="s">
        <v>347</v>
      </c>
      <c r="FT3887">
        <v>3</v>
      </c>
      <c r="FU3887">
        <v>15</v>
      </c>
      <c r="FV3887" t="s">
        <v>70</v>
      </c>
      <c r="FW3887" t="s">
        <v>1725</v>
      </c>
      <c r="FX3887" t="s">
        <v>349</v>
      </c>
      <c r="FZ3887" t="s">
        <v>347</v>
      </c>
      <c r="GA3887">
        <v>4</v>
      </c>
      <c r="GB3887">
        <v>20</v>
      </c>
      <c r="GC3887" t="s">
        <v>349</v>
      </c>
      <c r="GD3887" t="s">
        <v>355</v>
      </c>
      <c r="GE3887" t="s">
        <v>354</v>
      </c>
      <c r="GF3887" t="s">
        <v>355</v>
      </c>
      <c r="GG3887">
        <v>14</v>
      </c>
      <c r="GH3887" t="s">
        <v>356</v>
      </c>
    </row>
    <row r="3888" spans="1:191" x14ac:dyDescent="0.35">
      <c r="A3888" t="s">
        <v>69</v>
      </c>
      <c r="B3888" t="s">
        <v>70</v>
      </c>
      <c r="C3888" t="s">
        <v>9068</v>
      </c>
      <c r="D3888" t="s">
        <v>1725</v>
      </c>
      <c r="E3888" t="s">
        <v>9069</v>
      </c>
      <c r="F3888" t="s">
        <v>9070</v>
      </c>
      <c r="G3888" t="s">
        <v>9075</v>
      </c>
      <c r="H3888" t="s">
        <v>9076</v>
      </c>
      <c r="I3888">
        <v>14</v>
      </c>
      <c r="J3888">
        <v>2</v>
      </c>
      <c r="K3888" t="s">
        <v>345</v>
      </c>
      <c r="L3888">
        <v>4.5488200189999999</v>
      </c>
      <c r="M3888">
        <v>28.59379959</v>
      </c>
      <c r="N3888" t="s">
        <v>346</v>
      </c>
      <c r="O3888" t="s">
        <v>347</v>
      </c>
      <c r="P3888" s="133">
        <v>5</v>
      </c>
      <c r="Q3888" s="133">
        <v>25</v>
      </c>
      <c r="R3888" s="133">
        <v>5</v>
      </c>
      <c r="S3888" s="133">
        <v>25</v>
      </c>
      <c r="T3888" s="133">
        <v>9</v>
      </c>
      <c r="U3888" t="s">
        <v>70</v>
      </c>
      <c r="V3888" t="s">
        <v>1725</v>
      </c>
      <c r="W3888">
        <v>8</v>
      </c>
      <c r="X3888" t="s">
        <v>70</v>
      </c>
      <c r="Y3888" t="s">
        <v>1725</v>
      </c>
      <c r="Z3888">
        <v>5</v>
      </c>
      <c r="AA3888" t="s">
        <v>70</v>
      </c>
      <c r="AB3888" t="s">
        <v>1725</v>
      </c>
      <c r="AC3888">
        <v>3</v>
      </c>
      <c r="AD3888" t="s">
        <v>70</v>
      </c>
      <c r="AE3888" t="s">
        <v>1725</v>
      </c>
      <c r="AF3888">
        <v>0</v>
      </c>
      <c r="AI3888">
        <v>0</v>
      </c>
      <c r="AL3888" t="s">
        <v>349</v>
      </c>
      <c r="AM3888">
        <v>0</v>
      </c>
      <c r="AN3888">
        <v>0</v>
      </c>
      <c r="AO3888">
        <v>0</v>
      </c>
      <c r="AR3888">
        <v>0</v>
      </c>
      <c r="AU3888">
        <v>0</v>
      </c>
      <c r="AX3888">
        <v>0</v>
      </c>
      <c r="BA3888">
        <v>0</v>
      </c>
      <c r="BD3888">
        <v>0</v>
      </c>
      <c r="BE3888">
        <v>9</v>
      </c>
      <c r="BF3888">
        <v>0</v>
      </c>
      <c r="BG3888">
        <v>0</v>
      </c>
      <c r="BH3888" t="s">
        <v>349</v>
      </c>
      <c r="BI3888">
        <v>0</v>
      </c>
      <c r="BJ3888">
        <v>0</v>
      </c>
      <c r="BK3888">
        <v>8</v>
      </c>
      <c r="BL3888">
        <v>0</v>
      </c>
      <c r="BM3888">
        <v>0</v>
      </c>
      <c r="BN3888" t="s">
        <v>349</v>
      </c>
      <c r="BO3888">
        <v>0</v>
      </c>
      <c r="BP3888">
        <v>0</v>
      </c>
      <c r="BQ3888">
        <v>5</v>
      </c>
      <c r="BR3888">
        <v>0</v>
      </c>
      <c r="BS3888">
        <v>0</v>
      </c>
      <c r="BT3888" t="s">
        <v>349</v>
      </c>
      <c r="BU3888">
        <v>0</v>
      </c>
      <c r="BV3888">
        <v>0</v>
      </c>
      <c r="BW3888">
        <v>3</v>
      </c>
      <c r="BX3888">
        <v>0</v>
      </c>
      <c r="BY3888">
        <v>0</v>
      </c>
      <c r="BZ3888" t="s">
        <v>349</v>
      </c>
      <c r="CA3888">
        <v>0</v>
      </c>
      <c r="CB3888">
        <v>0</v>
      </c>
      <c r="CC3888">
        <v>0</v>
      </c>
      <c r="CD3888">
        <v>0</v>
      </c>
      <c r="CE3888">
        <v>0</v>
      </c>
      <c r="CF3888" t="s">
        <v>349</v>
      </c>
      <c r="CG3888">
        <v>0</v>
      </c>
      <c r="CH3888">
        <v>0</v>
      </c>
      <c r="CI3888">
        <v>0</v>
      </c>
      <c r="CJ3888" t="s">
        <v>349</v>
      </c>
      <c r="CK3888">
        <v>0</v>
      </c>
      <c r="CL3888" t="s">
        <v>349</v>
      </c>
      <c r="CM3888">
        <v>0</v>
      </c>
      <c r="CN3888" s="133">
        <v>0</v>
      </c>
      <c r="CO3888" s="133" t="s">
        <v>347</v>
      </c>
      <c r="CP3888" s="133">
        <v>260</v>
      </c>
      <c r="CQ3888" s="133">
        <v>1300</v>
      </c>
      <c r="CR3888">
        <v>260</v>
      </c>
      <c r="CS3888">
        <v>1300</v>
      </c>
      <c r="CT3888">
        <v>185</v>
      </c>
      <c r="CU3888" t="s">
        <v>70</v>
      </c>
      <c r="CV3888" t="s">
        <v>1725</v>
      </c>
      <c r="CW3888" t="s">
        <v>350</v>
      </c>
      <c r="CY3888">
        <v>662</v>
      </c>
      <c r="CZ3888" t="s">
        <v>70</v>
      </c>
      <c r="DA3888" t="s">
        <v>1725</v>
      </c>
      <c r="DB3888" t="s">
        <v>350</v>
      </c>
      <c r="DD3888">
        <v>443</v>
      </c>
      <c r="DE3888" t="s">
        <v>70</v>
      </c>
      <c r="DF3888" t="s">
        <v>1725</v>
      </c>
      <c r="DG3888" t="s">
        <v>350</v>
      </c>
      <c r="DI3888">
        <v>10</v>
      </c>
      <c r="DJ3888" t="s">
        <v>70</v>
      </c>
      <c r="DK3888" t="s">
        <v>1725</v>
      </c>
      <c r="DL3888" t="s">
        <v>350</v>
      </c>
      <c r="DN3888">
        <v>0</v>
      </c>
      <c r="DS3888">
        <v>0</v>
      </c>
      <c r="DV3888" t="s">
        <v>349</v>
      </c>
      <c r="DW3888">
        <v>0</v>
      </c>
      <c r="DX3888">
        <v>0</v>
      </c>
      <c r="DY3888">
        <v>0</v>
      </c>
      <c r="EF3888">
        <v>0</v>
      </c>
      <c r="EM3888">
        <v>0</v>
      </c>
      <c r="ET3888">
        <v>0</v>
      </c>
      <c r="FA3888">
        <v>0</v>
      </c>
      <c r="FH3888">
        <v>0</v>
      </c>
      <c r="FK3888">
        <v>60</v>
      </c>
      <c r="FL3888">
        <v>300</v>
      </c>
      <c r="FM3888">
        <v>84</v>
      </c>
      <c r="FN3888">
        <v>420</v>
      </c>
      <c r="FO3888">
        <v>116</v>
      </c>
      <c r="FP3888">
        <v>580</v>
      </c>
      <c r="FQ3888">
        <v>0</v>
      </c>
      <c r="FR3888">
        <v>0</v>
      </c>
      <c r="FS3888" t="s">
        <v>347</v>
      </c>
      <c r="FT3888">
        <v>35</v>
      </c>
      <c r="FU3888">
        <v>175</v>
      </c>
      <c r="FV3888" t="s">
        <v>70</v>
      </c>
      <c r="FW3888" t="s">
        <v>1725</v>
      </c>
      <c r="FX3888" t="s">
        <v>349</v>
      </c>
      <c r="FZ3888" t="s">
        <v>347</v>
      </c>
      <c r="GA3888">
        <v>7</v>
      </c>
      <c r="GB3888">
        <v>35</v>
      </c>
      <c r="GC3888" t="s">
        <v>353</v>
      </c>
      <c r="GD3888" t="s">
        <v>355</v>
      </c>
      <c r="GE3888" t="s">
        <v>354</v>
      </c>
      <c r="GF3888" t="s">
        <v>355</v>
      </c>
      <c r="GG3888">
        <v>13</v>
      </c>
      <c r="GH3888" t="s">
        <v>370</v>
      </c>
      <c r="GI3888" t="s">
        <v>9239</v>
      </c>
    </row>
    <row r="3889" spans="1:191" x14ac:dyDescent="0.35">
      <c r="A3889" t="s">
        <v>69</v>
      </c>
      <c r="B3889" t="s">
        <v>70</v>
      </c>
      <c r="C3889" t="s">
        <v>9068</v>
      </c>
      <c r="D3889" t="s">
        <v>1725</v>
      </c>
      <c r="E3889" t="s">
        <v>9069</v>
      </c>
      <c r="F3889" t="s">
        <v>9070</v>
      </c>
      <c r="G3889" t="s">
        <v>9077</v>
      </c>
      <c r="H3889" t="s">
        <v>9078</v>
      </c>
      <c r="I3889">
        <v>14</v>
      </c>
      <c r="J3889">
        <v>4</v>
      </c>
      <c r="K3889" t="s">
        <v>345</v>
      </c>
      <c r="L3889">
        <v>4.7523498540000002</v>
      </c>
      <c r="M3889">
        <v>28.701900479999999</v>
      </c>
      <c r="N3889" t="s">
        <v>346</v>
      </c>
      <c r="O3889" t="s">
        <v>347</v>
      </c>
      <c r="P3889" s="133">
        <v>15</v>
      </c>
      <c r="Q3889" s="133">
        <v>75</v>
      </c>
      <c r="R3889" s="133">
        <v>15</v>
      </c>
      <c r="S3889" s="133">
        <v>75</v>
      </c>
      <c r="T3889" s="133">
        <v>6</v>
      </c>
      <c r="U3889" t="s">
        <v>70</v>
      </c>
      <c r="V3889" t="s">
        <v>1725</v>
      </c>
      <c r="W3889">
        <v>4</v>
      </c>
      <c r="X3889" t="s">
        <v>70</v>
      </c>
      <c r="Y3889" t="s">
        <v>1725</v>
      </c>
      <c r="Z3889">
        <v>3</v>
      </c>
      <c r="AA3889" t="s">
        <v>70</v>
      </c>
      <c r="AB3889" t="s">
        <v>1725</v>
      </c>
      <c r="AC3889">
        <v>11</v>
      </c>
      <c r="AD3889" t="s">
        <v>70</v>
      </c>
      <c r="AE3889" t="s">
        <v>1725</v>
      </c>
      <c r="AF3889">
        <v>10</v>
      </c>
      <c r="AG3889" t="s">
        <v>70</v>
      </c>
      <c r="AH3889" t="s">
        <v>1725</v>
      </c>
      <c r="AI3889">
        <v>41</v>
      </c>
      <c r="AJ3889" t="s">
        <v>348</v>
      </c>
      <c r="AK3889" t="s">
        <v>348</v>
      </c>
      <c r="AL3889" t="s">
        <v>349</v>
      </c>
      <c r="AM3889">
        <v>0</v>
      </c>
      <c r="AN3889">
        <v>0</v>
      </c>
      <c r="AO3889">
        <v>0</v>
      </c>
      <c r="AR3889">
        <v>0</v>
      </c>
      <c r="AU3889">
        <v>0</v>
      </c>
      <c r="AX3889">
        <v>0</v>
      </c>
      <c r="BA3889">
        <v>0</v>
      </c>
      <c r="BD3889">
        <v>0</v>
      </c>
      <c r="BE3889">
        <v>6</v>
      </c>
      <c r="BF3889">
        <v>0</v>
      </c>
      <c r="BG3889">
        <v>0</v>
      </c>
      <c r="BH3889" t="s">
        <v>349</v>
      </c>
      <c r="BI3889">
        <v>0</v>
      </c>
      <c r="BJ3889">
        <v>0</v>
      </c>
      <c r="BK3889">
        <v>4</v>
      </c>
      <c r="BL3889">
        <v>0</v>
      </c>
      <c r="BM3889">
        <v>0</v>
      </c>
      <c r="BN3889" t="s">
        <v>349</v>
      </c>
      <c r="BO3889">
        <v>0</v>
      </c>
      <c r="BP3889">
        <v>0</v>
      </c>
      <c r="BQ3889">
        <v>3</v>
      </c>
      <c r="BR3889">
        <v>0</v>
      </c>
      <c r="BS3889">
        <v>0</v>
      </c>
      <c r="BT3889" t="s">
        <v>349</v>
      </c>
      <c r="BU3889">
        <v>0</v>
      </c>
      <c r="BV3889">
        <v>0</v>
      </c>
      <c r="BW3889">
        <v>11</v>
      </c>
      <c r="BX3889">
        <v>0</v>
      </c>
      <c r="BY3889">
        <v>0</v>
      </c>
      <c r="BZ3889" t="s">
        <v>349</v>
      </c>
      <c r="CA3889">
        <v>0</v>
      </c>
      <c r="CB3889">
        <v>0</v>
      </c>
      <c r="CC3889">
        <v>10</v>
      </c>
      <c r="CD3889">
        <v>0</v>
      </c>
      <c r="CE3889">
        <v>0</v>
      </c>
      <c r="CF3889" t="s">
        <v>349</v>
      </c>
      <c r="CG3889">
        <v>0</v>
      </c>
      <c r="CH3889">
        <v>0</v>
      </c>
      <c r="CI3889">
        <v>41</v>
      </c>
      <c r="CJ3889" t="s">
        <v>347</v>
      </c>
      <c r="CK3889">
        <v>27</v>
      </c>
      <c r="CL3889" t="s">
        <v>349</v>
      </c>
      <c r="CM3889">
        <v>0</v>
      </c>
      <c r="CN3889" s="133">
        <v>0</v>
      </c>
      <c r="CO3889" s="133" t="s">
        <v>347</v>
      </c>
      <c r="CP3889" s="133">
        <v>3841</v>
      </c>
      <c r="CQ3889" s="133">
        <v>19205</v>
      </c>
      <c r="CR3889">
        <v>3841</v>
      </c>
      <c r="CS3889">
        <v>19205</v>
      </c>
      <c r="CT3889">
        <v>115</v>
      </c>
      <c r="CU3889" t="s">
        <v>70</v>
      </c>
      <c r="CV3889" t="s">
        <v>1725</v>
      </c>
      <c r="CW3889" t="s">
        <v>350</v>
      </c>
      <c r="CY3889">
        <v>451</v>
      </c>
      <c r="CZ3889" t="s">
        <v>70</v>
      </c>
      <c r="DA3889" t="s">
        <v>1725</v>
      </c>
      <c r="DB3889" t="s">
        <v>350</v>
      </c>
      <c r="DD3889">
        <v>418</v>
      </c>
      <c r="DE3889" t="s">
        <v>70</v>
      </c>
      <c r="DF3889" t="s">
        <v>1725</v>
      </c>
      <c r="DG3889" t="s">
        <v>350</v>
      </c>
      <c r="DI3889">
        <v>3311</v>
      </c>
      <c r="DJ3889" t="s">
        <v>70</v>
      </c>
      <c r="DK3889" t="s">
        <v>1725</v>
      </c>
      <c r="DL3889" t="s">
        <v>350</v>
      </c>
      <c r="DN3889">
        <v>1103</v>
      </c>
      <c r="DO3889" t="s">
        <v>70</v>
      </c>
      <c r="DP3889" t="s">
        <v>1725</v>
      </c>
      <c r="DQ3889" t="s">
        <v>350</v>
      </c>
      <c r="DS3889">
        <v>13807</v>
      </c>
      <c r="DT3889" t="s">
        <v>348</v>
      </c>
      <c r="DU3889" t="s">
        <v>348</v>
      </c>
      <c r="DV3889" t="s">
        <v>349</v>
      </c>
      <c r="DW3889">
        <v>0</v>
      </c>
      <c r="DX3889">
        <v>0</v>
      </c>
      <c r="DY3889">
        <v>0</v>
      </c>
      <c r="EF3889">
        <v>0</v>
      </c>
      <c r="EM3889">
        <v>0</v>
      </c>
      <c r="ET3889">
        <v>0</v>
      </c>
      <c r="FA3889">
        <v>0</v>
      </c>
      <c r="FH3889">
        <v>0</v>
      </c>
      <c r="FK3889">
        <v>1341</v>
      </c>
      <c r="FL3889">
        <v>6705</v>
      </c>
      <c r="FM3889">
        <v>1275</v>
      </c>
      <c r="FN3889">
        <v>6375</v>
      </c>
      <c r="FO3889">
        <v>1225</v>
      </c>
      <c r="FP3889">
        <v>6125</v>
      </c>
      <c r="FQ3889">
        <v>0</v>
      </c>
      <c r="FR3889">
        <v>0</v>
      </c>
      <c r="FS3889" t="s">
        <v>347</v>
      </c>
      <c r="FT3889">
        <v>4</v>
      </c>
      <c r="FU3889">
        <v>20</v>
      </c>
      <c r="FV3889" t="s">
        <v>70</v>
      </c>
      <c r="FW3889" t="s">
        <v>1725</v>
      </c>
      <c r="FX3889" t="s">
        <v>349</v>
      </c>
      <c r="FZ3889" t="s">
        <v>347</v>
      </c>
      <c r="GA3889">
        <v>8</v>
      </c>
      <c r="GB3889">
        <v>40</v>
      </c>
      <c r="GC3889" t="s">
        <v>349</v>
      </c>
      <c r="GD3889" t="s">
        <v>354</v>
      </c>
      <c r="GE3889" t="s">
        <v>354</v>
      </c>
      <c r="GF3889" t="s">
        <v>354</v>
      </c>
      <c r="GG3889">
        <v>14</v>
      </c>
      <c r="GH3889" t="s">
        <v>356</v>
      </c>
    </row>
    <row r="3890" spans="1:191" x14ac:dyDescent="0.35">
      <c r="A3890" t="s">
        <v>69</v>
      </c>
      <c r="B3890" t="s">
        <v>70</v>
      </c>
      <c r="C3890" t="s">
        <v>9068</v>
      </c>
      <c r="D3890" t="s">
        <v>1725</v>
      </c>
      <c r="E3890" t="s">
        <v>9069</v>
      </c>
      <c r="F3890" t="s">
        <v>9070</v>
      </c>
      <c r="G3890" t="s">
        <v>9079</v>
      </c>
      <c r="H3890" t="s">
        <v>9080</v>
      </c>
      <c r="I3890">
        <v>14</v>
      </c>
      <c r="J3890">
        <v>4</v>
      </c>
      <c r="K3890" t="s">
        <v>345</v>
      </c>
      <c r="L3890">
        <v>4.5372700689999999</v>
      </c>
      <c r="M3890">
        <v>28.848199839999999</v>
      </c>
      <c r="N3890" t="s">
        <v>346</v>
      </c>
      <c r="O3890" t="s">
        <v>347</v>
      </c>
      <c r="P3890" s="133">
        <v>3</v>
      </c>
      <c r="Q3890" s="133">
        <v>15</v>
      </c>
      <c r="R3890" s="133">
        <v>3</v>
      </c>
      <c r="S3890" s="133">
        <v>15</v>
      </c>
      <c r="T3890" s="133">
        <v>6</v>
      </c>
      <c r="U3890" t="s">
        <v>70</v>
      </c>
      <c r="V3890" t="s">
        <v>1725</v>
      </c>
      <c r="W3890">
        <v>4</v>
      </c>
      <c r="X3890" t="s">
        <v>70</v>
      </c>
      <c r="Y3890" t="s">
        <v>1725</v>
      </c>
      <c r="Z3890">
        <v>3</v>
      </c>
      <c r="AA3890" t="s">
        <v>70</v>
      </c>
      <c r="AB3890" t="s">
        <v>1725</v>
      </c>
      <c r="AC3890">
        <v>2</v>
      </c>
      <c r="AD3890" t="s">
        <v>70</v>
      </c>
      <c r="AE3890" t="s">
        <v>1725</v>
      </c>
      <c r="AF3890">
        <v>0</v>
      </c>
      <c r="AI3890">
        <v>0</v>
      </c>
      <c r="AL3890" t="s">
        <v>349</v>
      </c>
      <c r="AM3890">
        <v>0</v>
      </c>
      <c r="AN3890">
        <v>0</v>
      </c>
      <c r="AO3890">
        <v>0</v>
      </c>
      <c r="AR3890">
        <v>0</v>
      </c>
      <c r="AU3890">
        <v>0</v>
      </c>
      <c r="AX3890">
        <v>0</v>
      </c>
      <c r="BA3890">
        <v>0</v>
      </c>
      <c r="BD3890">
        <v>0</v>
      </c>
      <c r="BE3890">
        <v>6</v>
      </c>
      <c r="BF3890">
        <v>0</v>
      </c>
      <c r="BG3890">
        <v>0</v>
      </c>
      <c r="BH3890" t="s">
        <v>349</v>
      </c>
      <c r="BI3890">
        <v>0</v>
      </c>
      <c r="BJ3890">
        <v>0</v>
      </c>
      <c r="BK3890">
        <v>4</v>
      </c>
      <c r="BL3890">
        <v>0</v>
      </c>
      <c r="BM3890">
        <v>0</v>
      </c>
      <c r="BN3890" t="s">
        <v>349</v>
      </c>
      <c r="BO3890">
        <v>0</v>
      </c>
      <c r="BP3890">
        <v>0</v>
      </c>
      <c r="BQ3890">
        <v>3</v>
      </c>
      <c r="BR3890">
        <v>0</v>
      </c>
      <c r="BS3890">
        <v>0</v>
      </c>
      <c r="BT3890" t="s">
        <v>349</v>
      </c>
      <c r="BU3890">
        <v>0</v>
      </c>
      <c r="BV3890">
        <v>0</v>
      </c>
      <c r="BW3890">
        <v>2</v>
      </c>
      <c r="BX3890">
        <v>0</v>
      </c>
      <c r="BY3890">
        <v>0</v>
      </c>
      <c r="BZ3890" t="s">
        <v>349</v>
      </c>
      <c r="CA3890">
        <v>0</v>
      </c>
      <c r="CB3890">
        <v>0</v>
      </c>
      <c r="CC3890">
        <v>0</v>
      </c>
      <c r="CD3890">
        <v>0</v>
      </c>
      <c r="CE3890">
        <v>0</v>
      </c>
      <c r="CF3890" t="s">
        <v>349</v>
      </c>
      <c r="CG3890">
        <v>0</v>
      </c>
      <c r="CH3890">
        <v>0</v>
      </c>
      <c r="CI3890">
        <v>0</v>
      </c>
      <c r="CJ3890" t="s">
        <v>349</v>
      </c>
      <c r="CK3890">
        <v>0</v>
      </c>
      <c r="CL3890" t="s">
        <v>349</v>
      </c>
      <c r="CM3890">
        <v>0</v>
      </c>
      <c r="CN3890" s="133">
        <v>0</v>
      </c>
      <c r="CO3890" s="133" t="s">
        <v>347</v>
      </c>
      <c r="CP3890" s="133">
        <v>547</v>
      </c>
      <c r="CQ3890" s="133">
        <v>2736</v>
      </c>
      <c r="CR3890">
        <v>378</v>
      </c>
      <c r="CS3890">
        <v>1890</v>
      </c>
      <c r="CT3890">
        <v>290</v>
      </c>
      <c r="CU3890" t="s">
        <v>70</v>
      </c>
      <c r="CV3890" t="s">
        <v>1725</v>
      </c>
      <c r="CW3890" t="s">
        <v>350</v>
      </c>
      <c r="CY3890">
        <v>919</v>
      </c>
      <c r="CZ3890" t="s">
        <v>70</v>
      </c>
      <c r="DA3890" t="s">
        <v>1725</v>
      </c>
      <c r="DB3890" t="s">
        <v>350</v>
      </c>
      <c r="DD3890">
        <v>665</v>
      </c>
      <c r="DE3890" t="s">
        <v>70</v>
      </c>
      <c r="DF3890" t="s">
        <v>1725</v>
      </c>
      <c r="DG3890" t="s">
        <v>350</v>
      </c>
      <c r="DI3890">
        <v>16</v>
      </c>
      <c r="DJ3890" t="s">
        <v>70</v>
      </c>
      <c r="DK3890" t="s">
        <v>1725</v>
      </c>
      <c r="DL3890" t="s">
        <v>350</v>
      </c>
      <c r="DN3890">
        <v>0</v>
      </c>
      <c r="DS3890">
        <v>0</v>
      </c>
      <c r="DV3890" t="s">
        <v>347</v>
      </c>
      <c r="DW3890">
        <v>169</v>
      </c>
      <c r="DX3890">
        <v>846</v>
      </c>
      <c r="DY3890">
        <v>50</v>
      </c>
      <c r="DZ3890" t="s">
        <v>123</v>
      </c>
      <c r="EB3890" t="s">
        <v>360</v>
      </c>
      <c r="ED3890" t="s">
        <v>350</v>
      </c>
      <c r="EF3890">
        <v>415</v>
      </c>
      <c r="EG3890" t="s">
        <v>123</v>
      </c>
      <c r="EI3890" t="s">
        <v>360</v>
      </c>
      <c r="EK3890" t="s">
        <v>350</v>
      </c>
      <c r="EM3890">
        <v>381</v>
      </c>
      <c r="EN3890" t="s">
        <v>113</v>
      </c>
      <c r="EP3890" t="s">
        <v>3786</v>
      </c>
      <c r="ER3890" t="s">
        <v>350</v>
      </c>
      <c r="ET3890">
        <v>0</v>
      </c>
      <c r="FA3890">
        <v>0</v>
      </c>
      <c r="FH3890">
        <v>0</v>
      </c>
      <c r="FK3890">
        <v>127</v>
      </c>
      <c r="FL3890">
        <v>636</v>
      </c>
      <c r="FM3890">
        <v>245</v>
      </c>
      <c r="FN3890">
        <v>1225</v>
      </c>
      <c r="FO3890">
        <v>175</v>
      </c>
      <c r="FP3890">
        <v>875</v>
      </c>
      <c r="FQ3890">
        <v>0</v>
      </c>
      <c r="FR3890">
        <v>0</v>
      </c>
      <c r="FS3890" t="s">
        <v>347</v>
      </c>
      <c r="FT3890">
        <v>6</v>
      </c>
      <c r="FU3890">
        <v>30</v>
      </c>
      <c r="FV3890" t="s">
        <v>70</v>
      </c>
      <c r="FW3890" t="s">
        <v>1725</v>
      </c>
      <c r="FX3890" t="s">
        <v>347</v>
      </c>
      <c r="FY3890" t="s">
        <v>123</v>
      </c>
      <c r="FZ3890" t="s">
        <v>347</v>
      </c>
      <c r="GA3890">
        <v>7</v>
      </c>
      <c r="GB3890">
        <v>35</v>
      </c>
      <c r="GC3890" t="s">
        <v>349</v>
      </c>
      <c r="GD3890" t="s">
        <v>355</v>
      </c>
      <c r="GE3890" t="s">
        <v>354</v>
      </c>
      <c r="GF3890" t="s">
        <v>355</v>
      </c>
      <c r="GG3890">
        <v>13</v>
      </c>
      <c r="GH3890" t="s">
        <v>370</v>
      </c>
      <c r="GI3890" t="s">
        <v>9239</v>
      </c>
    </row>
    <row r="3891" spans="1:191" x14ac:dyDescent="0.35">
      <c r="A3891" t="s">
        <v>69</v>
      </c>
      <c r="B3891" t="s">
        <v>70</v>
      </c>
      <c r="C3891" t="s">
        <v>9068</v>
      </c>
      <c r="D3891" t="s">
        <v>1725</v>
      </c>
      <c r="E3891" t="s">
        <v>9069</v>
      </c>
      <c r="F3891" t="s">
        <v>9070</v>
      </c>
      <c r="G3891" t="s">
        <v>9081</v>
      </c>
      <c r="H3891" t="s">
        <v>9082</v>
      </c>
      <c r="I3891">
        <v>14</v>
      </c>
      <c r="J3891">
        <v>4</v>
      </c>
      <c r="K3891" t="s">
        <v>413</v>
      </c>
      <c r="L3891">
        <v>4.7415000000000003</v>
      </c>
      <c r="M3891">
        <v>28.5886</v>
      </c>
      <c r="N3891" t="s">
        <v>8199</v>
      </c>
      <c r="O3891" t="s">
        <v>349</v>
      </c>
      <c r="P3891" s="133">
        <v>0</v>
      </c>
      <c r="Q3891" s="133">
        <v>0</v>
      </c>
      <c r="R3891" s="133">
        <v>0</v>
      </c>
      <c r="S3891" s="133">
        <v>0</v>
      </c>
      <c r="T3891" s="133">
        <v>0</v>
      </c>
      <c r="W3891">
        <v>0</v>
      </c>
      <c r="Z3891">
        <v>0</v>
      </c>
      <c r="AC3891">
        <v>0</v>
      </c>
      <c r="AF3891">
        <v>0</v>
      </c>
      <c r="AI3891">
        <v>0</v>
      </c>
      <c r="AL3891" t="s">
        <v>349</v>
      </c>
      <c r="AM3891">
        <v>0</v>
      </c>
      <c r="AN3891">
        <v>0</v>
      </c>
      <c r="AO3891">
        <v>0</v>
      </c>
      <c r="AR3891">
        <v>0</v>
      </c>
      <c r="AU3891">
        <v>0</v>
      </c>
      <c r="AX3891">
        <v>0</v>
      </c>
      <c r="BA3891">
        <v>0</v>
      </c>
      <c r="BD3891">
        <v>0</v>
      </c>
      <c r="BE3891">
        <v>0</v>
      </c>
      <c r="BF3891">
        <v>0</v>
      </c>
      <c r="BG3891">
        <v>0</v>
      </c>
      <c r="BH3891" t="s">
        <v>349</v>
      </c>
      <c r="BI3891">
        <v>0</v>
      </c>
      <c r="BJ3891">
        <v>0</v>
      </c>
      <c r="BK3891">
        <v>0</v>
      </c>
      <c r="BL3891">
        <v>0</v>
      </c>
      <c r="BM3891">
        <v>0</v>
      </c>
      <c r="BN3891" t="s">
        <v>349</v>
      </c>
      <c r="BO3891">
        <v>0</v>
      </c>
      <c r="BP3891">
        <v>0</v>
      </c>
      <c r="BQ3891">
        <v>0</v>
      </c>
      <c r="BR3891">
        <v>0</v>
      </c>
      <c r="BS3891">
        <v>0</v>
      </c>
      <c r="BT3891" t="s">
        <v>349</v>
      </c>
      <c r="BU3891">
        <v>0</v>
      </c>
      <c r="BV3891">
        <v>0</v>
      </c>
      <c r="BW3891">
        <v>0</v>
      </c>
      <c r="BX3891">
        <v>0</v>
      </c>
      <c r="BY3891">
        <v>0</v>
      </c>
      <c r="BZ3891" t="s">
        <v>349</v>
      </c>
      <c r="CA3891">
        <v>0</v>
      </c>
      <c r="CB3891">
        <v>0</v>
      </c>
      <c r="CC3891">
        <v>0</v>
      </c>
      <c r="CD3891">
        <v>0</v>
      </c>
      <c r="CE3891">
        <v>0</v>
      </c>
      <c r="CF3891" t="s">
        <v>349</v>
      </c>
      <c r="CG3891">
        <v>0</v>
      </c>
      <c r="CH3891">
        <v>0</v>
      </c>
      <c r="CI3891">
        <v>0</v>
      </c>
      <c r="CJ3891" t="s">
        <v>349</v>
      </c>
      <c r="CK3891">
        <v>0</v>
      </c>
      <c r="CL3891" t="s">
        <v>349</v>
      </c>
      <c r="CM3891">
        <v>0</v>
      </c>
      <c r="CN3891" s="133">
        <v>0</v>
      </c>
      <c r="CO3891" s="133" t="s">
        <v>349</v>
      </c>
      <c r="CP3891" s="133">
        <v>0</v>
      </c>
      <c r="CQ3891" s="133">
        <v>0</v>
      </c>
      <c r="CR3891">
        <v>0</v>
      </c>
      <c r="CS3891">
        <v>0</v>
      </c>
      <c r="CT3891">
        <v>0</v>
      </c>
      <c r="CY3891">
        <v>0</v>
      </c>
      <c r="DD3891">
        <v>0</v>
      </c>
      <c r="DI3891">
        <v>0</v>
      </c>
      <c r="DN3891">
        <v>0</v>
      </c>
      <c r="DS3891">
        <v>0</v>
      </c>
      <c r="DV3891" t="s">
        <v>349</v>
      </c>
      <c r="DW3891">
        <v>0</v>
      </c>
      <c r="DX3891">
        <v>0</v>
      </c>
      <c r="DY3891">
        <v>0</v>
      </c>
      <c r="EF3891">
        <v>0</v>
      </c>
      <c r="EM3891">
        <v>0</v>
      </c>
      <c r="ET3891">
        <v>0</v>
      </c>
      <c r="FA3891">
        <v>0</v>
      </c>
      <c r="FH3891">
        <v>0</v>
      </c>
      <c r="FK3891">
        <v>0</v>
      </c>
      <c r="FL3891">
        <v>0</v>
      </c>
      <c r="FM3891">
        <v>0</v>
      </c>
      <c r="FN3891">
        <v>0</v>
      </c>
      <c r="FO3891">
        <v>0</v>
      </c>
      <c r="FP3891">
        <v>0</v>
      </c>
      <c r="FQ3891">
        <v>0</v>
      </c>
      <c r="FR3891">
        <v>0</v>
      </c>
      <c r="FS3891" t="s">
        <v>349</v>
      </c>
      <c r="FT3891">
        <v>0</v>
      </c>
      <c r="FU3891">
        <v>0</v>
      </c>
      <c r="FX3891" t="s">
        <v>349</v>
      </c>
      <c r="FZ3891" t="s">
        <v>349</v>
      </c>
      <c r="GA3891">
        <v>0</v>
      </c>
      <c r="GB3891">
        <v>0</v>
      </c>
      <c r="GD3891" t="s">
        <v>355</v>
      </c>
      <c r="GE3891" t="s">
        <v>355</v>
      </c>
      <c r="GF3891" t="s">
        <v>355</v>
      </c>
      <c r="GG3891">
        <v>14</v>
      </c>
      <c r="GH3891" t="s">
        <v>356</v>
      </c>
    </row>
    <row r="3892" spans="1:191" x14ac:dyDescent="0.35">
      <c r="A3892" t="s">
        <v>69</v>
      </c>
      <c r="B3892" t="s">
        <v>70</v>
      </c>
      <c r="C3892" t="s">
        <v>9068</v>
      </c>
      <c r="D3892" t="s">
        <v>1725</v>
      </c>
      <c r="E3892" t="s">
        <v>9069</v>
      </c>
      <c r="F3892" t="s">
        <v>9070</v>
      </c>
      <c r="G3892" t="s">
        <v>9083</v>
      </c>
      <c r="H3892" t="s">
        <v>9084</v>
      </c>
      <c r="I3892">
        <v>14</v>
      </c>
      <c r="J3892">
        <v>3</v>
      </c>
      <c r="K3892" t="s">
        <v>345</v>
      </c>
      <c r="L3892">
        <v>4.7101402280000002</v>
      </c>
      <c r="M3892">
        <v>28.5904007</v>
      </c>
      <c r="N3892" t="s">
        <v>346</v>
      </c>
      <c r="O3892" t="s">
        <v>349</v>
      </c>
      <c r="P3892" s="133">
        <v>0</v>
      </c>
      <c r="Q3892" s="133">
        <v>0</v>
      </c>
      <c r="R3892" s="133">
        <v>0</v>
      </c>
      <c r="S3892" s="133">
        <v>0</v>
      </c>
      <c r="T3892" s="133">
        <v>0</v>
      </c>
      <c r="W3892">
        <v>0</v>
      </c>
      <c r="Z3892">
        <v>0</v>
      </c>
      <c r="AC3892">
        <v>0</v>
      </c>
      <c r="AF3892">
        <v>0</v>
      </c>
      <c r="AI3892">
        <v>0</v>
      </c>
      <c r="AL3892" t="s">
        <v>349</v>
      </c>
      <c r="AM3892">
        <v>0</v>
      </c>
      <c r="AN3892">
        <v>0</v>
      </c>
      <c r="AO3892">
        <v>0</v>
      </c>
      <c r="AR3892">
        <v>0</v>
      </c>
      <c r="AU3892">
        <v>0</v>
      </c>
      <c r="AX3892">
        <v>0</v>
      </c>
      <c r="BA3892">
        <v>0</v>
      </c>
      <c r="BD3892">
        <v>0</v>
      </c>
      <c r="BE3892">
        <v>0</v>
      </c>
      <c r="BF3892">
        <v>0</v>
      </c>
      <c r="BG3892">
        <v>0</v>
      </c>
      <c r="BH3892" t="s">
        <v>349</v>
      </c>
      <c r="BI3892">
        <v>0</v>
      </c>
      <c r="BJ3892">
        <v>0</v>
      </c>
      <c r="BK3892">
        <v>0</v>
      </c>
      <c r="BL3892">
        <v>0</v>
      </c>
      <c r="BM3892">
        <v>0</v>
      </c>
      <c r="BN3892" t="s">
        <v>349</v>
      </c>
      <c r="BO3892">
        <v>0</v>
      </c>
      <c r="BP3892">
        <v>0</v>
      </c>
      <c r="BQ3892">
        <v>0</v>
      </c>
      <c r="BR3892">
        <v>0</v>
      </c>
      <c r="BS3892">
        <v>0</v>
      </c>
      <c r="BT3892" t="s">
        <v>349</v>
      </c>
      <c r="BU3892">
        <v>0</v>
      </c>
      <c r="BV3892">
        <v>0</v>
      </c>
      <c r="BW3892">
        <v>0</v>
      </c>
      <c r="BX3892">
        <v>0</v>
      </c>
      <c r="BY3892">
        <v>0</v>
      </c>
      <c r="BZ3892" t="s">
        <v>349</v>
      </c>
      <c r="CA3892">
        <v>0</v>
      </c>
      <c r="CB3892">
        <v>0</v>
      </c>
      <c r="CC3892">
        <v>0</v>
      </c>
      <c r="CD3892">
        <v>0</v>
      </c>
      <c r="CE3892">
        <v>0</v>
      </c>
      <c r="CF3892" t="s">
        <v>349</v>
      </c>
      <c r="CG3892">
        <v>0</v>
      </c>
      <c r="CH3892">
        <v>0</v>
      </c>
      <c r="CI3892">
        <v>0</v>
      </c>
      <c r="CJ3892" t="s">
        <v>349</v>
      </c>
      <c r="CK3892">
        <v>0</v>
      </c>
      <c r="CL3892" t="s">
        <v>349</v>
      </c>
      <c r="CM3892">
        <v>0</v>
      </c>
      <c r="CN3892" s="133">
        <v>0</v>
      </c>
      <c r="CO3892" s="133" t="s">
        <v>347</v>
      </c>
      <c r="CP3892" s="133">
        <v>385</v>
      </c>
      <c r="CQ3892" s="133">
        <v>1925</v>
      </c>
      <c r="CR3892">
        <v>385</v>
      </c>
      <c r="CS3892">
        <v>1925</v>
      </c>
      <c r="CT3892">
        <v>125</v>
      </c>
      <c r="CU3892" t="s">
        <v>70</v>
      </c>
      <c r="CV3892" t="s">
        <v>1725</v>
      </c>
      <c r="CW3892" t="s">
        <v>350</v>
      </c>
      <c r="CY3892">
        <v>286</v>
      </c>
      <c r="CZ3892" t="s">
        <v>70</v>
      </c>
      <c r="DA3892" t="s">
        <v>1725</v>
      </c>
      <c r="DB3892" t="s">
        <v>350</v>
      </c>
      <c r="DD3892">
        <v>514</v>
      </c>
      <c r="DE3892" t="s">
        <v>70</v>
      </c>
      <c r="DF3892" t="s">
        <v>1725</v>
      </c>
      <c r="DG3892" t="s">
        <v>350</v>
      </c>
      <c r="DI3892">
        <v>610</v>
      </c>
      <c r="DJ3892" t="s">
        <v>70</v>
      </c>
      <c r="DK3892" t="s">
        <v>1725</v>
      </c>
      <c r="DL3892" t="s">
        <v>350</v>
      </c>
      <c r="DN3892">
        <v>390</v>
      </c>
      <c r="DO3892" t="s">
        <v>70</v>
      </c>
      <c r="DP3892" t="s">
        <v>1725</v>
      </c>
      <c r="DQ3892" t="s">
        <v>350</v>
      </c>
      <c r="DS3892">
        <v>0</v>
      </c>
      <c r="DV3892" t="s">
        <v>349</v>
      </c>
      <c r="DW3892">
        <v>0</v>
      </c>
      <c r="DX3892">
        <v>0</v>
      </c>
      <c r="DY3892">
        <v>0</v>
      </c>
      <c r="EF3892">
        <v>0</v>
      </c>
      <c r="EM3892">
        <v>0</v>
      </c>
      <c r="ET3892">
        <v>0</v>
      </c>
      <c r="FA3892">
        <v>0</v>
      </c>
      <c r="FH3892">
        <v>0</v>
      </c>
      <c r="FK3892">
        <v>185</v>
      </c>
      <c r="FL3892">
        <v>925</v>
      </c>
      <c r="FM3892">
        <v>125</v>
      </c>
      <c r="FN3892">
        <v>625</v>
      </c>
      <c r="FO3892">
        <v>75</v>
      </c>
      <c r="FP3892">
        <v>375</v>
      </c>
      <c r="FQ3892">
        <v>0</v>
      </c>
      <c r="FR3892">
        <v>0</v>
      </c>
      <c r="FS3892" t="s">
        <v>349</v>
      </c>
      <c r="FT3892">
        <v>0</v>
      </c>
      <c r="FU3892">
        <v>0</v>
      </c>
      <c r="FX3892" t="s">
        <v>349</v>
      </c>
      <c r="FZ3892" t="s">
        <v>349</v>
      </c>
      <c r="GA3892">
        <v>0</v>
      </c>
      <c r="GB3892">
        <v>0</v>
      </c>
      <c r="GC3892" t="s">
        <v>349</v>
      </c>
      <c r="GD3892" t="s">
        <v>355</v>
      </c>
      <c r="GE3892" t="s">
        <v>354</v>
      </c>
      <c r="GF3892" t="s">
        <v>355</v>
      </c>
      <c r="GG3892">
        <v>14</v>
      </c>
      <c r="GH3892" t="s">
        <v>356</v>
      </c>
    </row>
    <row r="3893" spans="1:191" x14ac:dyDescent="0.35">
      <c r="A3893" t="s">
        <v>69</v>
      </c>
      <c r="B3893" t="s">
        <v>70</v>
      </c>
      <c r="C3893" t="s">
        <v>9068</v>
      </c>
      <c r="D3893" t="s">
        <v>1725</v>
      </c>
      <c r="E3893" t="s">
        <v>9069</v>
      </c>
      <c r="F3893" t="s">
        <v>9070</v>
      </c>
      <c r="G3893" t="s">
        <v>9085</v>
      </c>
      <c r="H3893" t="s">
        <v>9086</v>
      </c>
      <c r="I3893">
        <v>14</v>
      </c>
      <c r="J3893">
        <v>4</v>
      </c>
      <c r="K3893" t="s">
        <v>345</v>
      </c>
      <c r="L3893">
        <v>4.6100001339999999</v>
      </c>
      <c r="M3893">
        <v>28.74559975</v>
      </c>
      <c r="N3893" t="s">
        <v>346</v>
      </c>
      <c r="O3893" t="s">
        <v>347</v>
      </c>
      <c r="P3893" s="133">
        <v>3</v>
      </c>
      <c r="Q3893" s="133">
        <v>15</v>
      </c>
      <c r="R3893" s="133">
        <v>3</v>
      </c>
      <c r="S3893" s="133">
        <v>15</v>
      </c>
      <c r="T3893" s="133">
        <v>6</v>
      </c>
      <c r="U3893" t="s">
        <v>70</v>
      </c>
      <c r="V3893" t="s">
        <v>1725</v>
      </c>
      <c r="W3893">
        <v>4</v>
      </c>
      <c r="X3893" t="s">
        <v>70</v>
      </c>
      <c r="Y3893" t="s">
        <v>1725</v>
      </c>
      <c r="Z3893">
        <v>3</v>
      </c>
      <c r="AA3893" t="s">
        <v>70</v>
      </c>
      <c r="AB3893" t="s">
        <v>1725</v>
      </c>
      <c r="AC3893">
        <v>2</v>
      </c>
      <c r="AD3893" t="s">
        <v>70</v>
      </c>
      <c r="AE3893" t="s">
        <v>1725</v>
      </c>
      <c r="AF3893">
        <v>0</v>
      </c>
      <c r="AI3893">
        <v>0</v>
      </c>
      <c r="AL3893" t="s">
        <v>349</v>
      </c>
      <c r="AM3893">
        <v>0</v>
      </c>
      <c r="AN3893">
        <v>0</v>
      </c>
      <c r="AO3893">
        <v>0</v>
      </c>
      <c r="AR3893">
        <v>0</v>
      </c>
      <c r="AU3893">
        <v>0</v>
      </c>
      <c r="AX3893">
        <v>0</v>
      </c>
      <c r="BA3893">
        <v>0</v>
      </c>
      <c r="BD3893">
        <v>0</v>
      </c>
      <c r="BE3893">
        <v>6</v>
      </c>
      <c r="BF3893">
        <v>0</v>
      </c>
      <c r="BG3893">
        <v>0</v>
      </c>
      <c r="BH3893" t="s">
        <v>349</v>
      </c>
      <c r="BI3893">
        <v>0</v>
      </c>
      <c r="BJ3893">
        <v>0</v>
      </c>
      <c r="BK3893">
        <v>4</v>
      </c>
      <c r="BL3893">
        <v>0</v>
      </c>
      <c r="BM3893">
        <v>0</v>
      </c>
      <c r="BN3893" t="s">
        <v>349</v>
      </c>
      <c r="BO3893">
        <v>0</v>
      </c>
      <c r="BP3893">
        <v>0</v>
      </c>
      <c r="BQ3893">
        <v>3</v>
      </c>
      <c r="BR3893">
        <v>0</v>
      </c>
      <c r="BS3893">
        <v>0</v>
      </c>
      <c r="BT3893" t="s">
        <v>349</v>
      </c>
      <c r="BU3893">
        <v>0</v>
      </c>
      <c r="BV3893">
        <v>0</v>
      </c>
      <c r="BW3893">
        <v>2</v>
      </c>
      <c r="BX3893">
        <v>0</v>
      </c>
      <c r="BY3893">
        <v>0</v>
      </c>
      <c r="BZ3893" t="s">
        <v>349</v>
      </c>
      <c r="CA3893">
        <v>0</v>
      </c>
      <c r="CB3893">
        <v>0</v>
      </c>
      <c r="CC3893">
        <v>0</v>
      </c>
      <c r="CD3893">
        <v>0</v>
      </c>
      <c r="CE3893">
        <v>0</v>
      </c>
      <c r="CF3893" t="s">
        <v>349</v>
      </c>
      <c r="CG3893">
        <v>0</v>
      </c>
      <c r="CH3893">
        <v>0</v>
      </c>
      <c r="CI3893">
        <v>0</v>
      </c>
      <c r="CJ3893" t="s">
        <v>349</v>
      </c>
      <c r="CK3893">
        <v>0</v>
      </c>
      <c r="CL3893" t="s">
        <v>349</v>
      </c>
      <c r="CM3893">
        <v>0</v>
      </c>
      <c r="CN3893" s="133">
        <v>0</v>
      </c>
      <c r="CO3893" s="133" t="s">
        <v>347</v>
      </c>
      <c r="CP3893" s="133">
        <v>561</v>
      </c>
      <c r="CQ3893" s="133">
        <v>2810</v>
      </c>
      <c r="CR3893">
        <v>396</v>
      </c>
      <c r="CS3893">
        <v>1983</v>
      </c>
      <c r="CT3893">
        <v>179</v>
      </c>
      <c r="CU3893" t="s">
        <v>70</v>
      </c>
      <c r="CV3893" t="s">
        <v>1725</v>
      </c>
      <c r="CW3893" t="s">
        <v>350</v>
      </c>
      <c r="CY3893">
        <v>856</v>
      </c>
      <c r="CZ3893" t="s">
        <v>70</v>
      </c>
      <c r="DA3893" t="s">
        <v>1725</v>
      </c>
      <c r="DB3893" t="s">
        <v>350</v>
      </c>
      <c r="DD3893">
        <v>917</v>
      </c>
      <c r="DE3893" t="s">
        <v>70</v>
      </c>
      <c r="DF3893" t="s">
        <v>1725</v>
      </c>
      <c r="DG3893" t="s">
        <v>350</v>
      </c>
      <c r="DI3893">
        <v>31</v>
      </c>
      <c r="DJ3893" t="s">
        <v>70</v>
      </c>
      <c r="DK3893" t="s">
        <v>1725</v>
      </c>
      <c r="DL3893" t="s">
        <v>350</v>
      </c>
      <c r="DN3893">
        <v>0</v>
      </c>
      <c r="DS3893">
        <v>0</v>
      </c>
      <c r="DV3893" t="s">
        <v>347</v>
      </c>
      <c r="DW3893">
        <v>165</v>
      </c>
      <c r="DX3893">
        <v>827</v>
      </c>
      <c r="DY3893">
        <v>165</v>
      </c>
      <c r="DZ3893" t="s">
        <v>113</v>
      </c>
      <c r="EB3893" t="s">
        <v>3786</v>
      </c>
      <c r="ED3893" t="s">
        <v>350</v>
      </c>
      <c r="EF3893">
        <v>381</v>
      </c>
      <c r="EG3893" t="s">
        <v>123</v>
      </c>
      <c r="EI3893" t="s">
        <v>360</v>
      </c>
      <c r="EK3893" t="s">
        <v>350</v>
      </c>
      <c r="EM3893">
        <v>281</v>
      </c>
      <c r="EN3893" t="s">
        <v>123</v>
      </c>
      <c r="EP3893" t="s">
        <v>352</v>
      </c>
      <c r="ER3893" t="s">
        <v>350</v>
      </c>
      <c r="ET3893">
        <v>0</v>
      </c>
      <c r="FA3893">
        <v>0</v>
      </c>
      <c r="FH3893">
        <v>0</v>
      </c>
      <c r="FK3893">
        <v>91</v>
      </c>
      <c r="FL3893">
        <v>455</v>
      </c>
      <c r="FM3893">
        <v>373</v>
      </c>
      <c r="FN3893">
        <v>1865</v>
      </c>
      <c r="FO3893">
        <v>97</v>
      </c>
      <c r="FP3893">
        <v>490</v>
      </c>
      <c r="FQ3893">
        <v>0</v>
      </c>
      <c r="FR3893">
        <v>0</v>
      </c>
      <c r="FS3893" t="s">
        <v>347</v>
      </c>
      <c r="FT3893">
        <v>5</v>
      </c>
      <c r="FU3893">
        <v>25</v>
      </c>
      <c r="FV3893" t="s">
        <v>70</v>
      </c>
      <c r="FW3893" t="s">
        <v>1725</v>
      </c>
      <c r="FX3893" t="s">
        <v>347</v>
      </c>
      <c r="FY3893" t="s">
        <v>123</v>
      </c>
      <c r="FZ3893" t="s">
        <v>347</v>
      </c>
      <c r="GA3893">
        <v>15</v>
      </c>
      <c r="GB3893">
        <v>75</v>
      </c>
      <c r="GC3893" t="s">
        <v>349</v>
      </c>
      <c r="GD3893" t="s">
        <v>355</v>
      </c>
      <c r="GE3893" t="s">
        <v>354</v>
      </c>
      <c r="GF3893" t="s">
        <v>355</v>
      </c>
      <c r="GG3893">
        <v>13</v>
      </c>
      <c r="GH3893" t="s">
        <v>370</v>
      </c>
      <c r="GI3893" t="s">
        <v>9239</v>
      </c>
    </row>
    <row r="3894" spans="1:191" x14ac:dyDescent="0.35">
      <c r="A3894" t="s">
        <v>69</v>
      </c>
      <c r="B3894" t="s">
        <v>70</v>
      </c>
      <c r="C3894" t="s">
        <v>9068</v>
      </c>
      <c r="D3894" t="s">
        <v>1725</v>
      </c>
      <c r="E3894" t="s">
        <v>9087</v>
      </c>
      <c r="F3894" t="s">
        <v>9088</v>
      </c>
      <c r="G3894" t="s">
        <v>9089</v>
      </c>
      <c r="H3894" t="s">
        <v>9090</v>
      </c>
      <c r="I3894">
        <v>14</v>
      </c>
      <c r="J3894">
        <v>4</v>
      </c>
      <c r="K3894" t="s">
        <v>345</v>
      </c>
      <c r="L3894">
        <v>4.6484199999999998</v>
      </c>
      <c r="M3894">
        <v>28.540199999999999</v>
      </c>
      <c r="N3894" t="s">
        <v>346</v>
      </c>
      <c r="O3894" t="s">
        <v>347</v>
      </c>
      <c r="P3894" s="133">
        <v>2</v>
      </c>
      <c r="Q3894" s="133">
        <v>10</v>
      </c>
      <c r="R3894" s="133">
        <v>2</v>
      </c>
      <c r="S3894" s="133">
        <v>10</v>
      </c>
      <c r="T3894" s="133">
        <v>4</v>
      </c>
      <c r="U3894" t="s">
        <v>70</v>
      </c>
      <c r="V3894" t="s">
        <v>1725</v>
      </c>
      <c r="W3894">
        <v>2</v>
      </c>
      <c r="X3894" t="s">
        <v>70</v>
      </c>
      <c r="Y3894" t="s">
        <v>1725</v>
      </c>
      <c r="Z3894">
        <v>1</v>
      </c>
      <c r="AA3894" t="s">
        <v>70</v>
      </c>
      <c r="AB3894" t="s">
        <v>1725</v>
      </c>
      <c r="AC3894">
        <v>1</v>
      </c>
      <c r="AD3894" t="s">
        <v>70</v>
      </c>
      <c r="AE3894" t="s">
        <v>1725</v>
      </c>
      <c r="AF3894">
        <v>1</v>
      </c>
      <c r="AG3894" t="s">
        <v>70</v>
      </c>
      <c r="AH3894" t="s">
        <v>1725</v>
      </c>
      <c r="AI3894">
        <v>1</v>
      </c>
      <c r="AJ3894" t="s">
        <v>348</v>
      </c>
      <c r="AK3894" t="s">
        <v>348</v>
      </c>
      <c r="AL3894" t="s">
        <v>349</v>
      </c>
      <c r="AM3894">
        <v>0</v>
      </c>
      <c r="AN3894">
        <v>0</v>
      </c>
      <c r="AO3894">
        <v>0</v>
      </c>
      <c r="AR3894">
        <v>0</v>
      </c>
      <c r="AU3894">
        <v>0</v>
      </c>
      <c r="AX3894">
        <v>0</v>
      </c>
      <c r="BA3894">
        <v>0</v>
      </c>
      <c r="BD3894">
        <v>0</v>
      </c>
      <c r="BE3894">
        <v>4</v>
      </c>
      <c r="BF3894">
        <v>0</v>
      </c>
      <c r="BG3894">
        <v>0</v>
      </c>
      <c r="BH3894" t="s">
        <v>349</v>
      </c>
      <c r="BI3894">
        <v>0</v>
      </c>
      <c r="BJ3894">
        <v>0</v>
      </c>
      <c r="BK3894">
        <v>2</v>
      </c>
      <c r="BL3894">
        <v>0</v>
      </c>
      <c r="BM3894">
        <v>0</v>
      </c>
      <c r="BN3894" t="s">
        <v>349</v>
      </c>
      <c r="BO3894">
        <v>0</v>
      </c>
      <c r="BP3894">
        <v>0</v>
      </c>
      <c r="BQ3894">
        <v>1</v>
      </c>
      <c r="BR3894">
        <v>0</v>
      </c>
      <c r="BS3894">
        <v>0</v>
      </c>
      <c r="BT3894" t="s">
        <v>349</v>
      </c>
      <c r="BU3894">
        <v>0</v>
      </c>
      <c r="BV3894">
        <v>0</v>
      </c>
      <c r="BW3894">
        <v>1</v>
      </c>
      <c r="BX3894">
        <v>0</v>
      </c>
      <c r="BY3894">
        <v>0</v>
      </c>
      <c r="BZ3894" t="s">
        <v>349</v>
      </c>
      <c r="CA3894">
        <v>0</v>
      </c>
      <c r="CB3894">
        <v>0</v>
      </c>
      <c r="CC3894">
        <v>1</v>
      </c>
      <c r="CD3894">
        <v>0</v>
      </c>
      <c r="CE3894">
        <v>0</v>
      </c>
      <c r="CF3894" t="s">
        <v>349</v>
      </c>
      <c r="CG3894">
        <v>0</v>
      </c>
      <c r="CH3894">
        <v>0</v>
      </c>
      <c r="CI3894">
        <v>1</v>
      </c>
      <c r="CJ3894" t="s">
        <v>347</v>
      </c>
      <c r="CK3894">
        <v>10</v>
      </c>
      <c r="CL3894" t="s">
        <v>349</v>
      </c>
      <c r="CM3894">
        <v>0</v>
      </c>
      <c r="CN3894" s="133">
        <v>0</v>
      </c>
      <c r="CO3894" s="133" t="s">
        <v>347</v>
      </c>
      <c r="CP3894" s="133">
        <v>818</v>
      </c>
      <c r="CQ3894" s="133">
        <v>4090</v>
      </c>
      <c r="CR3894">
        <v>818</v>
      </c>
      <c r="CS3894">
        <v>4090</v>
      </c>
      <c r="CT3894">
        <v>129</v>
      </c>
      <c r="CU3894" t="s">
        <v>70</v>
      </c>
      <c r="CV3894" t="s">
        <v>1725</v>
      </c>
      <c r="CW3894" t="s">
        <v>350</v>
      </c>
      <c r="CY3894">
        <v>456</v>
      </c>
      <c r="CZ3894" t="s">
        <v>70</v>
      </c>
      <c r="DA3894" t="s">
        <v>1725</v>
      </c>
      <c r="DB3894" t="s">
        <v>350</v>
      </c>
      <c r="DD3894">
        <v>495</v>
      </c>
      <c r="DE3894" t="s">
        <v>70</v>
      </c>
      <c r="DF3894" t="s">
        <v>1725</v>
      </c>
      <c r="DG3894" t="s">
        <v>350</v>
      </c>
      <c r="DI3894">
        <v>894</v>
      </c>
      <c r="DJ3894" t="s">
        <v>70</v>
      </c>
      <c r="DK3894" t="s">
        <v>1725</v>
      </c>
      <c r="DL3894" t="s">
        <v>350</v>
      </c>
      <c r="DN3894">
        <v>203</v>
      </c>
      <c r="DO3894" t="s">
        <v>70</v>
      </c>
      <c r="DP3894" t="s">
        <v>1725</v>
      </c>
      <c r="DQ3894" t="s">
        <v>350</v>
      </c>
      <c r="DS3894">
        <v>1913</v>
      </c>
      <c r="DT3894" t="s">
        <v>348</v>
      </c>
      <c r="DU3894" t="s">
        <v>348</v>
      </c>
      <c r="DV3894" t="s">
        <v>349</v>
      </c>
      <c r="DW3894">
        <v>0</v>
      </c>
      <c r="DX3894">
        <v>0</v>
      </c>
      <c r="DY3894">
        <v>0</v>
      </c>
      <c r="EF3894">
        <v>0</v>
      </c>
      <c r="EM3894">
        <v>0</v>
      </c>
      <c r="ET3894">
        <v>0</v>
      </c>
      <c r="FA3894">
        <v>0</v>
      </c>
      <c r="FH3894">
        <v>0</v>
      </c>
      <c r="FK3894">
        <v>218</v>
      </c>
      <c r="FL3894">
        <v>1090</v>
      </c>
      <c r="FM3894">
        <v>199</v>
      </c>
      <c r="FN3894">
        <v>995</v>
      </c>
      <c r="FO3894">
        <v>401</v>
      </c>
      <c r="FP3894">
        <v>2005</v>
      </c>
      <c r="FQ3894">
        <v>0</v>
      </c>
      <c r="FR3894">
        <v>0</v>
      </c>
      <c r="FS3894" t="s">
        <v>347</v>
      </c>
      <c r="FT3894">
        <v>4</v>
      </c>
      <c r="FU3894">
        <v>20</v>
      </c>
      <c r="FV3894" t="s">
        <v>70</v>
      </c>
      <c r="FW3894" t="s">
        <v>1725</v>
      </c>
      <c r="FX3894" t="s">
        <v>349</v>
      </c>
      <c r="FZ3894" t="s">
        <v>347</v>
      </c>
      <c r="GA3894">
        <v>4</v>
      </c>
      <c r="GB3894">
        <v>20</v>
      </c>
      <c r="GC3894" t="s">
        <v>349</v>
      </c>
      <c r="GD3894" t="s">
        <v>354</v>
      </c>
      <c r="GE3894" t="s">
        <v>354</v>
      </c>
      <c r="GF3894" t="s">
        <v>354</v>
      </c>
      <c r="GG3894">
        <v>14</v>
      </c>
      <c r="GH3894" t="s">
        <v>356</v>
      </c>
    </row>
    <row r="3895" spans="1:191" x14ac:dyDescent="0.35">
      <c r="A3895" t="s">
        <v>69</v>
      </c>
      <c r="B3895" t="s">
        <v>70</v>
      </c>
      <c r="C3895" t="s">
        <v>9068</v>
      </c>
      <c r="D3895" t="s">
        <v>1725</v>
      </c>
      <c r="E3895" t="s">
        <v>9087</v>
      </c>
      <c r="F3895" t="s">
        <v>9088</v>
      </c>
      <c r="G3895" t="s">
        <v>9091</v>
      </c>
      <c r="H3895" t="s">
        <v>9092</v>
      </c>
      <c r="I3895">
        <v>14</v>
      </c>
      <c r="J3895">
        <v>4</v>
      </c>
      <c r="K3895" t="s">
        <v>345</v>
      </c>
      <c r="L3895">
        <v>4.6450570000000004</v>
      </c>
      <c r="M3895">
        <v>28.526111</v>
      </c>
      <c r="N3895" t="s">
        <v>346</v>
      </c>
      <c r="O3895" t="s">
        <v>347</v>
      </c>
      <c r="P3895" s="133">
        <v>2</v>
      </c>
      <c r="Q3895" s="133">
        <v>10</v>
      </c>
      <c r="R3895" s="133">
        <v>2</v>
      </c>
      <c r="S3895" s="133">
        <v>10</v>
      </c>
      <c r="T3895" s="133">
        <v>3</v>
      </c>
      <c r="U3895" t="s">
        <v>70</v>
      </c>
      <c r="V3895" t="s">
        <v>1725</v>
      </c>
      <c r="W3895">
        <v>3</v>
      </c>
      <c r="X3895" t="s">
        <v>70</v>
      </c>
      <c r="Y3895" t="s">
        <v>1725</v>
      </c>
      <c r="Z3895">
        <v>1</v>
      </c>
      <c r="AA3895" t="s">
        <v>70</v>
      </c>
      <c r="AB3895" t="s">
        <v>1725</v>
      </c>
      <c r="AC3895">
        <v>1</v>
      </c>
      <c r="AD3895" t="s">
        <v>70</v>
      </c>
      <c r="AE3895" t="s">
        <v>1725</v>
      </c>
      <c r="AF3895">
        <v>1</v>
      </c>
      <c r="AG3895" t="s">
        <v>70</v>
      </c>
      <c r="AH3895" t="s">
        <v>1725</v>
      </c>
      <c r="AI3895">
        <v>1</v>
      </c>
      <c r="AJ3895" t="s">
        <v>348</v>
      </c>
      <c r="AK3895" t="s">
        <v>348</v>
      </c>
      <c r="AL3895" t="s">
        <v>349</v>
      </c>
      <c r="AM3895">
        <v>0</v>
      </c>
      <c r="AN3895">
        <v>0</v>
      </c>
      <c r="AO3895">
        <v>0</v>
      </c>
      <c r="AR3895">
        <v>0</v>
      </c>
      <c r="AU3895">
        <v>0</v>
      </c>
      <c r="AX3895">
        <v>0</v>
      </c>
      <c r="BA3895">
        <v>0</v>
      </c>
      <c r="BD3895">
        <v>0</v>
      </c>
      <c r="BE3895">
        <v>3</v>
      </c>
      <c r="BF3895">
        <v>0</v>
      </c>
      <c r="BG3895">
        <v>0</v>
      </c>
      <c r="BH3895" t="s">
        <v>349</v>
      </c>
      <c r="BI3895">
        <v>0</v>
      </c>
      <c r="BJ3895">
        <v>0</v>
      </c>
      <c r="BK3895">
        <v>3</v>
      </c>
      <c r="BL3895">
        <v>0</v>
      </c>
      <c r="BM3895">
        <v>0</v>
      </c>
      <c r="BN3895" t="s">
        <v>349</v>
      </c>
      <c r="BO3895">
        <v>0</v>
      </c>
      <c r="BP3895">
        <v>0</v>
      </c>
      <c r="BQ3895">
        <v>1</v>
      </c>
      <c r="BR3895">
        <v>0</v>
      </c>
      <c r="BS3895">
        <v>0</v>
      </c>
      <c r="BT3895" t="s">
        <v>349</v>
      </c>
      <c r="BU3895">
        <v>0</v>
      </c>
      <c r="BV3895">
        <v>0</v>
      </c>
      <c r="BW3895">
        <v>1</v>
      </c>
      <c r="BX3895">
        <v>0</v>
      </c>
      <c r="BY3895">
        <v>0</v>
      </c>
      <c r="BZ3895" t="s">
        <v>349</v>
      </c>
      <c r="CA3895">
        <v>0</v>
      </c>
      <c r="CB3895">
        <v>0</v>
      </c>
      <c r="CC3895">
        <v>1</v>
      </c>
      <c r="CD3895">
        <v>0</v>
      </c>
      <c r="CE3895">
        <v>0</v>
      </c>
      <c r="CF3895" t="s">
        <v>349</v>
      </c>
      <c r="CG3895">
        <v>0</v>
      </c>
      <c r="CH3895">
        <v>0</v>
      </c>
      <c r="CI3895">
        <v>1</v>
      </c>
      <c r="CJ3895" t="s">
        <v>349</v>
      </c>
      <c r="CK3895">
        <v>0</v>
      </c>
      <c r="CL3895" t="s">
        <v>349</v>
      </c>
      <c r="CM3895">
        <v>0</v>
      </c>
      <c r="CN3895" s="133">
        <v>0</v>
      </c>
      <c r="CO3895" s="133" t="s">
        <v>347</v>
      </c>
      <c r="CP3895" s="133">
        <v>702</v>
      </c>
      <c r="CQ3895" s="133">
        <v>3510</v>
      </c>
      <c r="CR3895">
        <v>702</v>
      </c>
      <c r="CS3895">
        <v>3510</v>
      </c>
      <c r="CT3895">
        <v>0</v>
      </c>
      <c r="CY3895">
        <v>375</v>
      </c>
      <c r="CZ3895" t="s">
        <v>70</v>
      </c>
      <c r="DA3895" t="s">
        <v>1725</v>
      </c>
      <c r="DB3895" t="s">
        <v>350</v>
      </c>
      <c r="DD3895">
        <v>380</v>
      </c>
      <c r="DE3895" t="s">
        <v>70</v>
      </c>
      <c r="DF3895" t="s">
        <v>1725</v>
      </c>
      <c r="DG3895" t="s">
        <v>350</v>
      </c>
      <c r="DI3895">
        <v>359</v>
      </c>
      <c r="DJ3895" t="s">
        <v>70</v>
      </c>
      <c r="DK3895" t="s">
        <v>1725</v>
      </c>
      <c r="DL3895" t="s">
        <v>350</v>
      </c>
      <c r="DN3895">
        <v>2186</v>
      </c>
      <c r="DO3895" t="s">
        <v>70</v>
      </c>
      <c r="DP3895" t="s">
        <v>1725</v>
      </c>
      <c r="DQ3895" t="s">
        <v>350</v>
      </c>
      <c r="DS3895">
        <v>210</v>
      </c>
      <c r="DT3895" t="s">
        <v>348</v>
      </c>
      <c r="DU3895" t="s">
        <v>348</v>
      </c>
      <c r="DV3895" t="s">
        <v>349</v>
      </c>
      <c r="DW3895">
        <v>0</v>
      </c>
      <c r="DX3895">
        <v>0</v>
      </c>
      <c r="DY3895">
        <v>0</v>
      </c>
      <c r="EF3895">
        <v>0</v>
      </c>
      <c r="EM3895">
        <v>0</v>
      </c>
      <c r="ET3895">
        <v>0</v>
      </c>
      <c r="FA3895">
        <v>0</v>
      </c>
      <c r="FH3895">
        <v>0</v>
      </c>
      <c r="FK3895">
        <v>275</v>
      </c>
      <c r="FL3895">
        <v>1375</v>
      </c>
      <c r="FM3895">
        <v>198</v>
      </c>
      <c r="FN3895">
        <v>990</v>
      </c>
      <c r="FO3895">
        <v>229</v>
      </c>
      <c r="FP3895">
        <v>1145</v>
      </c>
      <c r="FQ3895">
        <v>0</v>
      </c>
      <c r="FR3895">
        <v>0</v>
      </c>
      <c r="FS3895" t="s">
        <v>349</v>
      </c>
      <c r="FT3895">
        <v>0</v>
      </c>
      <c r="FU3895">
        <v>0</v>
      </c>
      <c r="FX3895" t="s">
        <v>349</v>
      </c>
      <c r="FZ3895" t="s">
        <v>347</v>
      </c>
      <c r="GA3895">
        <v>13</v>
      </c>
      <c r="GB3895">
        <v>65</v>
      </c>
      <c r="GC3895" t="s">
        <v>353</v>
      </c>
      <c r="GD3895" t="s">
        <v>355</v>
      </c>
      <c r="GE3895" t="s">
        <v>354</v>
      </c>
      <c r="GF3895" t="s">
        <v>355</v>
      </c>
      <c r="GG3895">
        <v>14</v>
      </c>
      <c r="GH3895" t="s">
        <v>356</v>
      </c>
    </row>
    <row r="3896" spans="1:191" x14ac:dyDescent="0.35">
      <c r="A3896" t="s">
        <v>69</v>
      </c>
      <c r="B3896" t="s">
        <v>70</v>
      </c>
      <c r="C3896" t="s">
        <v>9068</v>
      </c>
      <c r="D3896" t="s">
        <v>1725</v>
      </c>
      <c r="E3896" t="s">
        <v>9087</v>
      </c>
      <c r="F3896" t="s">
        <v>9088</v>
      </c>
      <c r="G3896" t="s">
        <v>9093</v>
      </c>
      <c r="H3896" t="s">
        <v>9094</v>
      </c>
      <c r="I3896">
        <v>14</v>
      </c>
      <c r="J3896">
        <v>4</v>
      </c>
      <c r="K3896" t="s">
        <v>345</v>
      </c>
      <c r="L3896">
        <v>4.6233000000000004</v>
      </c>
      <c r="M3896">
        <v>28.521864999999998</v>
      </c>
      <c r="N3896" t="s">
        <v>346</v>
      </c>
      <c r="O3896" t="s">
        <v>347</v>
      </c>
      <c r="P3896" s="133">
        <v>3</v>
      </c>
      <c r="Q3896" s="133">
        <v>15</v>
      </c>
      <c r="R3896" s="133">
        <v>3</v>
      </c>
      <c r="S3896" s="133">
        <v>15</v>
      </c>
      <c r="T3896" s="133">
        <v>5</v>
      </c>
      <c r="U3896" t="s">
        <v>70</v>
      </c>
      <c r="V3896" t="s">
        <v>1725</v>
      </c>
      <c r="W3896">
        <v>4</v>
      </c>
      <c r="X3896" t="s">
        <v>70</v>
      </c>
      <c r="Y3896" t="s">
        <v>1725</v>
      </c>
      <c r="Z3896">
        <v>3</v>
      </c>
      <c r="AA3896" t="s">
        <v>70</v>
      </c>
      <c r="AB3896" t="s">
        <v>1725</v>
      </c>
      <c r="AC3896">
        <v>2</v>
      </c>
      <c r="AD3896" t="s">
        <v>70</v>
      </c>
      <c r="AE3896" t="s">
        <v>1725</v>
      </c>
      <c r="AF3896">
        <v>1</v>
      </c>
      <c r="AG3896" t="s">
        <v>70</v>
      </c>
      <c r="AH3896" t="s">
        <v>1725</v>
      </c>
      <c r="AI3896">
        <v>0</v>
      </c>
      <c r="AL3896" t="s">
        <v>349</v>
      </c>
      <c r="AM3896">
        <v>0</v>
      </c>
      <c r="AN3896">
        <v>0</v>
      </c>
      <c r="AO3896">
        <v>0</v>
      </c>
      <c r="AR3896">
        <v>0</v>
      </c>
      <c r="AU3896">
        <v>0</v>
      </c>
      <c r="AX3896">
        <v>0</v>
      </c>
      <c r="BA3896">
        <v>0</v>
      </c>
      <c r="BD3896">
        <v>0</v>
      </c>
      <c r="BE3896">
        <v>5</v>
      </c>
      <c r="BF3896">
        <v>0</v>
      </c>
      <c r="BG3896">
        <v>0</v>
      </c>
      <c r="BH3896" t="s">
        <v>349</v>
      </c>
      <c r="BI3896">
        <v>0</v>
      </c>
      <c r="BJ3896">
        <v>0</v>
      </c>
      <c r="BK3896">
        <v>4</v>
      </c>
      <c r="BL3896">
        <v>0</v>
      </c>
      <c r="BM3896">
        <v>0</v>
      </c>
      <c r="BN3896" t="s">
        <v>349</v>
      </c>
      <c r="BO3896">
        <v>0</v>
      </c>
      <c r="BP3896">
        <v>0</v>
      </c>
      <c r="BQ3896">
        <v>3</v>
      </c>
      <c r="BR3896">
        <v>0</v>
      </c>
      <c r="BS3896">
        <v>0</v>
      </c>
      <c r="BT3896" t="s">
        <v>349</v>
      </c>
      <c r="BU3896">
        <v>0</v>
      </c>
      <c r="BV3896">
        <v>0</v>
      </c>
      <c r="BW3896">
        <v>2</v>
      </c>
      <c r="BX3896">
        <v>0</v>
      </c>
      <c r="BY3896">
        <v>0</v>
      </c>
      <c r="BZ3896" t="s">
        <v>349</v>
      </c>
      <c r="CA3896">
        <v>0</v>
      </c>
      <c r="CB3896">
        <v>0</v>
      </c>
      <c r="CC3896">
        <v>1</v>
      </c>
      <c r="CD3896">
        <v>0</v>
      </c>
      <c r="CE3896">
        <v>0</v>
      </c>
      <c r="CF3896" t="s">
        <v>349</v>
      </c>
      <c r="CG3896">
        <v>0</v>
      </c>
      <c r="CH3896">
        <v>0</v>
      </c>
      <c r="CI3896">
        <v>0</v>
      </c>
      <c r="CJ3896" t="s">
        <v>347</v>
      </c>
      <c r="CK3896">
        <v>15</v>
      </c>
      <c r="CL3896" t="s">
        <v>349</v>
      </c>
      <c r="CM3896">
        <v>0</v>
      </c>
      <c r="CN3896" s="133">
        <v>0</v>
      </c>
      <c r="CO3896" s="133" t="s">
        <v>347</v>
      </c>
      <c r="CP3896" s="133">
        <v>1008</v>
      </c>
      <c r="CQ3896" s="133">
        <v>5040</v>
      </c>
      <c r="CR3896">
        <v>1008</v>
      </c>
      <c r="CS3896">
        <v>5040</v>
      </c>
      <c r="CT3896">
        <v>140</v>
      </c>
      <c r="CU3896" t="s">
        <v>70</v>
      </c>
      <c r="CV3896" t="s">
        <v>1725</v>
      </c>
      <c r="CW3896" t="s">
        <v>350</v>
      </c>
      <c r="CY3896">
        <v>475</v>
      </c>
      <c r="CZ3896" t="s">
        <v>70</v>
      </c>
      <c r="DA3896" t="s">
        <v>1725</v>
      </c>
      <c r="DB3896" t="s">
        <v>350</v>
      </c>
      <c r="DD3896">
        <v>447</v>
      </c>
      <c r="DE3896" t="s">
        <v>70</v>
      </c>
      <c r="DF3896" t="s">
        <v>1725</v>
      </c>
      <c r="DG3896" t="s">
        <v>350</v>
      </c>
      <c r="DI3896">
        <v>1210</v>
      </c>
      <c r="DJ3896" t="s">
        <v>70</v>
      </c>
      <c r="DK3896" t="s">
        <v>1725</v>
      </c>
      <c r="DL3896" t="s">
        <v>350</v>
      </c>
      <c r="DN3896">
        <v>890</v>
      </c>
      <c r="DO3896" t="s">
        <v>70</v>
      </c>
      <c r="DP3896" t="s">
        <v>1725</v>
      </c>
      <c r="DQ3896" t="s">
        <v>350</v>
      </c>
      <c r="DS3896">
        <v>1878</v>
      </c>
      <c r="DT3896" t="s">
        <v>348</v>
      </c>
      <c r="DU3896" t="s">
        <v>348</v>
      </c>
      <c r="DV3896" t="s">
        <v>349</v>
      </c>
      <c r="DW3896">
        <v>0</v>
      </c>
      <c r="DX3896">
        <v>0</v>
      </c>
      <c r="DY3896">
        <v>0</v>
      </c>
      <c r="EF3896">
        <v>0</v>
      </c>
      <c r="EM3896">
        <v>0</v>
      </c>
      <c r="ET3896">
        <v>0</v>
      </c>
      <c r="FA3896">
        <v>0</v>
      </c>
      <c r="FH3896">
        <v>0</v>
      </c>
      <c r="FK3896">
        <v>175</v>
      </c>
      <c r="FL3896">
        <v>875</v>
      </c>
      <c r="FM3896">
        <v>338</v>
      </c>
      <c r="FN3896">
        <v>1690</v>
      </c>
      <c r="FO3896">
        <v>495</v>
      </c>
      <c r="FP3896">
        <v>2475</v>
      </c>
      <c r="FQ3896">
        <v>0</v>
      </c>
      <c r="FR3896">
        <v>0</v>
      </c>
      <c r="FS3896" t="s">
        <v>347</v>
      </c>
      <c r="FT3896">
        <v>15</v>
      </c>
      <c r="FU3896">
        <v>75</v>
      </c>
      <c r="FV3896" t="s">
        <v>70</v>
      </c>
      <c r="FW3896" t="s">
        <v>1725</v>
      </c>
      <c r="FX3896" t="s">
        <v>349</v>
      </c>
      <c r="FZ3896" t="s">
        <v>347</v>
      </c>
      <c r="GA3896">
        <v>7</v>
      </c>
      <c r="GB3896">
        <v>35</v>
      </c>
      <c r="GC3896" t="s">
        <v>349</v>
      </c>
      <c r="GD3896" t="s">
        <v>354</v>
      </c>
      <c r="GE3896" t="s">
        <v>354</v>
      </c>
      <c r="GF3896" t="s">
        <v>354</v>
      </c>
      <c r="GG3896">
        <v>14</v>
      </c>
      <c r="GH3896" t="s">
        <v>356</v>
      </c>
    </row>
    <row r="3897" spans="1:191" x14ac:dyDescent="0.35">
      <c r="A3897" t="s">
        <v>69</v>
      </c>
      <c r="B3897" t="s">
        <v>70</v>
      </c>
      <c r="C3897" t="s">
        <v>9068</v>
      </c>
      <c r="D3897" t="s">
        <v>1725</v>
      </c>
      <c r="E3897" t="s">
        <v>9087</v>
      </c>
      <c r="F3897" t="s">
        <v>9088</v>
      </c>
      <c r="G3897" t="s">
        <v>9095</v>
      </c>
      <c r="H3897" t="s">
        <v>9096</v>
      </c>
      <c r="I3897">
        <v>14</v>
      </c>
      <c r="J3897">
        <v>4</v>
      </c>
      <c r="K3897" t="s">
        <v>345</v>
      </c>
      <c r="L3897">
        <v>4.6105559999999999</v>
      </c>
      <c r="M3897">
        <v>28.481667000000002</v>
      </c>
      <c r="N3897" t="s">
        <v>346</v>
      </c>
      <c r="O3897" t="s">
        <v>347</v>
      </c>
      <c r="P3897" s="133">
        <v>2</v>
      </c>
      <c r="Q3897" s="133">
        <v>10</v>
      </c>
      <c r="R3897" s="133">
        <v>2</v>
      </c>
      <c r="S3897" s="133">
        <v>10</v>
      </c>
      <c r="T3897" s="133">
        <v>3</v>
      </c>
      <c r="U3897" t="s">
        <v>70</v>
      </c>
      <c r="V3897" t="s">
        <v>1725</v>
      </c>
      <c r="W3897">
        <v>3</v>
      </c>
      <c r="X3897" t="s">
        <v>70</v>
      </c>
      <c r="Y3897" t="s">
        <v>1725</v>
      </c>
      <c r="Z3897">
        <v>2</v>
      </c>
      <c r="AA3897" t="s">
        <v>70</v>
      </c>
      <c r="AB3897" t="s">
        <v>1725</v>
      </c>
      <c r="AC3897">
        <v>1</v>
      </c>
      <c r="AD3897" t="s">
        <v>70</v>
      </c>
      <c r="AE3897" t="s">
        <v>1725</v>
      </c>
      <c r="AF3897">
        <v>1</v>
      </c>
      <c r="AG3897" t="s">
        <v>70</v>
      </c>
      <c r="AH3897" t="s">
        <v>1725</v>
      </c>
      <c r="AI3897">
        <v>0</v>
      </c>
      <c r="AL3897" t="s">
        <v>349</v>
      </c>
      <c r="AM3897">
        <v>0</v>
      </c>
      <c r="AN3897">
        <v>0</v>
      </c>
      <c r="AO3897">
        <v>0</v>
      </c>
      <c r="AR3897">
        <v>0</v>
      </c>
      <c r="AU3897">
        <v>0</v>
      </c>
      <c r="AX3897">
        <v>0</v>
      </c>
      <c r="BA3897">
        <v>0</v>
      </c>
      <c r="BD3897">
        <v>0</v>
      </c>
      <c r="BE3897">
        <v>3</v>
      </c>
      <c r="BF3897">
        <v>0</v>
      </c>
      <c r="BG3897">
        <v>0</v>
      </c>
      <c r="BH3897" t="s">
        <v>349</v>
      </c>
      <c r="BI3897">
        <v>0</v>
      </c>
      <c r="BJ3897">
        <v>0</v>
      </c>
      <c r="BK3897">
        <v>3</v>
      </c>
      <c r="BL3897">
        <v>0</v>
      </c>
      <c r="BM3897">
        <v>0</v>
      </c>
      <c r="BN3897" t="s">
        <v>349</v>
      </c>
      <c r="BO3897">
        <v>0</v>
      </c>
      <c r="BP3897">
        <v>0</v>
      </c>
      <c r="BQ3897">
        <v>2</v>
      </c>
      <c r="BR3897">
        <v>0</v>
      </c>
      <c r="BS3897">
        <v>0</v>
      </c>
      <c r="BT3897" t="s">
        <v>349</v>
      </c>
      <c r="BU3897">
        <v>0</v>
      </c>
      <c r="BV3897">
        <v>0</v>
      </c>
      <c r="BW3897">
        <v>1</v>
      </c>
      <c r="BX3897">
        <v>0</v>
      </c>
      <c r="BY3897">
        <v>0</v>
      </c>
      <c r="BZ3897" t="s">
        <v>349</v>
      </c>
      <c r="CA3897">
        <v>0</v>
      </c>
      <c r="CB3897">
        <v>0</v>
      </c>
      <c r="CC3897">
        <v>1</v>
      </c>
      <c r="CD3897">
        <v>0</v>
      </c>
      <c r="CE3897">
        <v>0</v>
      </c>
      <c r="CF3897" t="s">
        <v>349</v>
      </c>
      <c r="CG3897">
        <v>0</v>
      </c>
      <c r="CH3897">
        <v>0</v>
      </c>
      <c r="CI3897">
        <v>0</v>
      </c>
      <c r="CJ3897" t="s">
        <v>349</v>
      </c>
      <c r="CK3897">
        <v>0</v>
      </c>
      <c r="CL3897" t="s">
        <v>349</v>
      </c>
      <c r="CM3897">
        <v>0</v>
      </c>
      <c r="CN3897" s="133">
        <v>0</v>
      </c>
      <c r="CO3897" s="133" t="s">
        <v>347</v>
      </c>
      <c r="CP3897" s="133">
        <v>683</v>
      </c>
      <c r="CQ3897" s="133">
        <v>3415</v>
      </c>
      <c r="CR3897">
        <v>683</v>
      </c>
      <c r="CS3897">
        <v>3415</v>
      </c>
      <c r="CT3897">
        <v>115</v>
      </c>
      <c r="CU3897" t="s">
        <v>70</v>
      </c>
      <c r="CV3897" t="s">
        <v>1725</v>
      </c>
      <c r="CW3897" t="s">
        <v>350</v>
      </c>
      <c r="CY3897">
        <v>375</v>
      </c>
      <c r="CZ3897" t="s">
        <v>70</v>
      </c>
      <c r="DA3897" t="s">
        <v>1725</v>
      </c>
      <c r="DB3897" t="s">
        <v>350</v>
      </c>
      <c r="DD3897">
        <v>317</v>
      </c>
      <c r="DE3897" t="s">
        <v>70</v>
      </c>
      <c r="DF3897" t="s">
        <v>1725</v>
      </c>
      <c r="DG3897" t="s">
        <v>350</v>
      </c>
      <c r="DI3897">
        <v>910</v>
      </c>
      <c r="DJ3897" t="s">
        <v>70</v>
      </c>
      <c r="DK3897" t="s">
        <v>1725</v>
      </c>
      <c r="DL3897" t="s">
        <v>350</v>
      </c>
      <c r="DN3897">
        <v>95</v>
      </c>
      <c r="DO3897" t="s">
        <v>70</v>
      </c>
      <c r="DP3897" t="s">
        <v>1725</v>
      </c>
      <c r="DQ3897" t="s">
        <v>350</v>
      </c>
      <c r="DS3897">
        <v>1603</v>
      </c>
      <c r="DT3897" t="s">
        <v>348</v>
      </c>
      <c r="DU3897" t="s">
        <v>348</v>
      </c>
      <c r="DV3897" t="s">
        <v>349</v>
      </c>
      <c r="DW3897">
        <v>0</v>
      </c>
      <c r="DX3897">
        <v>0</v>
      </c>
      <c r="DY3897">
        <v>0</v>
      </c>
      <c r="EF3897">
        <v>0</v>
      </c>
      <c r="EM3897">
        <v>0</v>
      </c>
      <c r="ET3897">
        <v>0</v>
      </c>
      <c r="FA3897">
        <v>0</v>
      </c>
      <c r="FH3897">
        <v>0</v>
      </c>
      <c r="FK3897">
        <v>183</v>
      </c>
      <c r="FL3897">
        <v>915</v>
      </c>
      <c r="FM3897">
        <v>210</v>
      </c>
      <c r="FN3897">
        <v>1050</v>
      </c>
      <c r="FO3897">
        <v>290</v>
      </c>
      <c r="FP3897">
        <v>1450</v>
      </c>
      <c r="FQ3897">
        <v>0</v>
      </c>
      <c r="FR3897">
        <v>0</v>
      </c>
      <c r="FS3897" t="s">
        <v>347</v>
      </c>
      <c r="FT3897">
        <v>5</v>
      </c>
      <c r="FU3897">
        <v>25</v>
      </c>
      <c r="FV3897" t="s">
        <v>70</v>
      </c>
      <c r="FW3897" t="s">
        <v>1725</v>
      </c>
      <c r="FX3897" t="s">
        <v>349</v>
      </c>
      <c r="FZ3897" t="s">
        <v>347</v>
      </c>
      <c r="GA3897">
        <v>5</v>
      </c>
      <c r="GB3897">
        <v>50</v>
      </c>
      <c r="GC3897" t="s">
        <v>349</v>
      </c>
      <c r="GD3897" t="s">
        <v>354</v>
      </c>
      <c r="GE3897" t="s">
        <v>354</v>
      </c>
      <c r="GF3897" t="s">
        <v>354</v>
      </c>
      <c r="GG3897">
        <v>14</v>
      </c>
      <c r="GH3897" t="s">
        <v>356</v>
      </c>
    </row>
    <row r="3898" spans="1:191" x14ac:dyDescent="0.35">
      <c r="A3898" t="s">
        <v>69</v>
      </c>
      <c r="B3898" t="s">
        <v>70</v>
      </c>
      <c r="C3898" t="s">
        <v>9068</v>
      </c>
      <c r="D3898" t="s">
        <v>1725</v>
      </c>
      <c r="E3898" t="s">
        <v>9087</v>
      </c>
      <c r="F3898" t="s">
        <v>9088</v>
      </c>
      <c r="G3898" t="s">
        <v>9097</v>
      </c>
      <c r="H3898" t="s">
        <v>9098</v>
      </c>
      <c r="I3898">
        <v>14</v>
      </c>
      <c r="J3898">
        <v>4</v>
      </c>
      <c r="K3898" t="s">
        <v>345</v>
      </c>
      <c r="L3898">
        <v>4.5329670000000002</v>
      </c>
      <c r="M3898">
        <v>28.437334</v>
      </c>
      <c r="N3898" t="s">
        <v>346</v>
      </c>
      <c r="O3898" t="s">
        <v>347</v>
      </c>
      <c r="P3898" s="133">
        <v>31</v>
      </c>
      <c r="Q3898" s="133">
        <v>175</v>
      </c>
      <c r="R3898" s="133">
        <v>6</v>
      </c>
      <c r="S3898" s="133">
        <v>50</v>
      </c>
      <c r="T3898" s="133">
        <v>6</v>
      </c>
      <c r="U3898" t="s">
        <v>70</v>
      </c>
      <c r="V3898" t="s">
        <v>1725</v>
      </c>
      <c r="W3898">
        <v>4</v>
      </c>
      <c r="X3898" t="s">
        <v>70</v>
      </c>
      <c r="Y3898" t="s">
        <v>1725</v>
      </c>
      <c r="Z3898">
        <v>3</v>
      </c>
      <c r="AA3898" t="s">
        <v>70</v>
      </c>
      <c r="AB3898" t="s">
        <v>1725</v>
      </c>
      <c r="AC3898">
        <v>8</v>
      </c>
      <c r="AD3898" t="s">
        <v>70</v>
      </c>
      <c r="AE3898" t="s">
        <v>1725</v>
      </c>
      <c r="AF3898">
        <v>7</v>
      </c>
      <c r="AG3898" t="s">
        <v>70</v>
      </c>
      <c r="AH3898" t="s">
        <v>1725</v>
      </c>
      <c r="AI3898">
        <v>22</v>
      </c>
      <c r="AJ3898" t="s">
        <v>348</v>
      </c>
      <c r="AK3898" t="s">
        <v>348</v>
      </c>
      <c r="AL3898" t="s">
        <v>347</v>
      </c>
      <c r="AM3898">
        <v>25</v>
      </c>
      <c r="AN3898">
        <v>125</v>
      </c>
      <c r="AO3898">
        <v>0</v>
      </c>
      <c r="AR3898">
        <v>0</v>
      </c>
      <c r="AU3898">
        <v>0</v>
      </c>
      <c r="AX3898">
        <v>9</v>
      </c>
      <c r="AY3898" t="s">
        <v>113</v>
      </c>
      <c r="AZ3898" t="s">
        <v>3786</v>
      </c>
      <c r="BA3898">
        <v>15</v>
      </c>
      <c r="BB3898" t="s">
        <v>113</v>
      </c>
      <c r="BC3898" t="s">
        <v>3786</v>
      </c>
      <c r="BD3898">
        <v>101</v>
      </c>
      <c r="BE3898">
        <v>0</v>
      </c>
      <c r="BF3898">
        <v>1</v>
      </c>
      <c r="BG3898">
        <v>2</v>
      </c>
      <c r="BH3898" t="s">
        <v>347</v>
      </c>
      <c r="BI3898">
        <v>0</v>
      </c>
      <c r="BJ3898">
        <v>3</v>
      </c>
      <c r="BK3898">
        <v>0</v>
      </c>
      <c r="BL3898">
        <v>2</v>
      </c>
      <c r="BM3898">
        <v>1</v>
      </c>
      <c r="BN3898" t="s">
        <v>347</v>
      </c>
      <c r="BO3898">
        <v>0</v>
      </c>
      <c r="BP3898">
        <v>1</v>
      </c>
      <c r="BQ3898">
        <v>0</v>
      </c>
      <c r="BR3898">
        <v>1</v>
      </c>
      <c r="BS3898">
        <v>1</v>
      </c>
      <c r="BT3898" t="s">
        <v>347</v>
      </c>
      <c r="BU3898">
        <v>0</v>
      </c>
      <c r="BV3898">
        <v>1</v>
      </c>
      <c r="BW3898">
        <v>3</v>
      </c>
      <c r="BX3898">
        <v>5</v>
      </c>
      <c r="BY3898">
        <v>4</v>
      </c>
      <c r="BZ3898" t="s">
        <v>347</v>
      </c>
      <c r="CA3898">
        <v>0</v>
      </c>
      <c r="CB3898">
        <v>5</v>
      </c>
      <c r="CC3898">
        <v>3</v>
      </c>
      <c r="CD3898">
        <v>4</v>
      </c>
      <c r="CE3898">
        <v>10</v>
      </c>
      <c r="CF3898" t="s">
        <v>347</v>
      </c>
      <c r="CG3898">
        <v>0</v>
      </c>
      <c r="CH3898">
        <v>5</v>
      </c>
      <c r="CI3898">
        <v>123</v>
      </c>
      <c r="CJ3898" t="s">
        <v>347</v>
      </c>
      <c r="CK3898">
        <v>3</v>
      </c>
      <c r="CL3898" t="s">
        <v>349</v>
      </c>
      <c r="CM3898">
        <v>0</v>
      </c>
      <c r="CN3898" s="133">
        <v>0</v>
      </c>
      <c r="CO3898" s="133" t="s">
        <v>347</v>
      </c>
      <c r="CP3898" s="133">
        <v>2</v>
      </c>
      <c r="CQ3898" s="133">
        <v>7</v>
      </c>
      <c r="CR3898">
        <v>1</v>
      </c>
      <c r="CS3898">
        <v>5</v>
      </c>
      <c r="CT3898">
        <v>1</v>
      </c>
      <c r="CU3898" t="s">
        <v>70</v>
      </c>
      <c r="CV3898" t="s">
        <v>1725</v>
      </c>
      <c r="CW3898" t="s">
        <v>350</v>
      </c>
      <c r="CY3898">
        <v>1</v>
      </c>
      <c r="CZ3898" t="s">
        <v>70</v>
      </c>
      <c r="DA3898" t="s">
        <v>1725</v>
      </c>
      <c r="DB3898" t="s">
        <v>350</v>
      </c>
      <c r="DD3898">
        <v>1</v>
      </c>
      <c r="DE3898" t="s">
        <v>70</v>
      </c>
      <c r="DF3898" t="s">
        <v>1725</v>
      </c>
      <c r="DG3898" t="s">
        <v>350</v>
      </c>
      <c r="DI3898">
        <v>1</v>
      </c>
      <c r="DJ3898" t="s">
        <v>70</v>
      </c>
      <c r="DK3898" t="s">
        <v>1725</v>
      </c>
      <c r="DL3898" t="s">
        <v>350</v>
      </c>
      <c r="DN3898">
        <v>1</v>
      </c>
      <c r="DO3898" t="s">
        <v>70</v>
      </c>
      <c r="DP3898" t="s">
        <v>1725</v>
      </c>
      <c r="DQ3898" t="s">
        <v>350</v>
      </c>
      <c r="DS3898">
        <v>0</v>
      </c>
      <c r="DV3898" t="s">
        <v>347</v>
      </c>
      <c r="DW3898">
        <v>1</v>
      </c>
      <c r="DX3898">
        <v>2</v>
      </c>
      <c r="DY3898">
        <v>0</v>
      </c>
      <c r="EF3898">
        <v>0</v>
      </c>
      <c r="EM3898">
        <v>0</v>
      </c>
      <c r="ET3898">
        <v>0</v>
      </c>
      <c r="FA3898">
        <v>0</v>
      </c>
      <c r="FH3898">
        <v>2</v>
      </c>
      <c r="FK3898">
        <v>0</v>
      </c>
      <c r="FL3898">
        <v>0</v>
      </c>
      <c r="FM3898">
        <v>0</v>
      </c>
      <c r="FN3898">
        <v>0</v>
      </c>
      <c r="FO3898">
        <v>0</v>
      </c>
      <c r="FP3898">
        <v>0</v>
      </c>
      <c r="FQ3898">
        <v>2</v>
      </c>
      <c r="FR3898">
        <v>7</v>
      </c>
      <c r="FS3898" t="s">
        <v>347</v>
      </c>
      <c r="FT3898">
        <v>3</v>
      </c>
      <c r="FU3898">
        <v>5</v>
      </c>
      <c r="FV3898" t="s">
        <v>70</v>
      </c>
      <c r="FW3898" t="s">
        <v>1725</v>
      </c>
      <c r="FX3898" t="s">
        <v>347</v>
      </c>
      <c r="FY3898" t="s">
        <v>123</v>
      </c>
      <c r="FZ3898" t="s">
        <v>347</v>
      </c>
      <c r="GA3898">
        <v>4</v>
      </c>
      <c r="GB3898">
        <v>6</v>
      </c>
      <c r="GC3898" t="s">
        <v>353</v>
      </c>
      <c r="GD3898" t="s">
        <v>355</v>
      </c>
      <c r="GE3898" t="s">
        <v>355</v>
      </c>
      <c r="GF3898" t="s">
        <v>355</v>
      </c>
      <c r="GG3898">
        <v>14</v>
      </c>
      <c r="GH3898" t="s">
        <v>356</v>
      </c>
    </row>
    <row r="3899" spans="1:191" x14ac:dyDescent="0.35">
      <c r="A3899" t="s">
        <v>69</v>
      </c>
      <c r="B3899" t="s">
        <v>70</v>
      </c>
      <c r="C3899" t="s">
        <v>9068</v>
      </c>
      <c r="D3899" t="s">
        <v>1725</v>
      </c>
      <c r="E3899" t="s">
        <v>9099</v>
      </c>
      <c r="F3899" t="s">
        <v>9100</v>
      </c>
      <c r="G3899" t="s">
        <v>9101</v>
      </c>
      <c r="H3899" t="s">
        <v>9100</v>
      </c>
      <c r="I3899">
        <v>14</v>
      </c>
      <c r="J3899">
        <v>4</v>
      </c>
      <c r="K3899" t="s">
        <v>345</v>
      </c>
      <c r="L3899">
        <v>4.4441199300000003</v>
      </c>
      <c r="M3899">
        <v>28.471300129999999</v>
      </c>
      <c r="N3899" t="s">
        <v>346</v>
      </c>
      <c r="O3899" t="s">
        <v>347</v>
      </c>
      <c r="P3899" s="133">
        <v>48</v>
      </c>
      <c r="Q3899" s="133">
        <v>220</v>
      </c>
      <c r="R3899" s="133">
        <v>33</v>
      </c>
      <c r="S3899" s="133">
        <v>200</v>
      </c>
      <c r="T3899" s="133">
        <v>0</v>
      </c>
      <c r="W3899">
        <v>0</v>
      </c>
      <c r="Z3899">
        <v>0</v>
      </c>
      <c r="AC3899">
        <v>60</v>
      </c>
      <c r="AD3899" t="s">
        <v>348</v>
      </c>
      <c r="AE3899" t="s">
        <v>348</v>
      </c>
      <c r="AF3899">
        <v>53</v>
      </c>
      <c r="AG3899" t="s">
        <v>70</v>
      </c>
      <c r="AH3899" t="s">
        <v>1725</v>
      </c>
      <c r="AI3899">
        <v>87</v>
      </c>
      <c r="AJ3899" t="s">
        <v>348</v>
      </c>
      <c r="AK3899" t="s">
        <v>348</v>
      </c>
      <c r="AL3899" t="s">
        <v>347</v>
      </c>
      <c r="AM3899">
        <v>15</v>
      </c>
      <c r="AN3899">
        <v>20</v>
      </c>
      <c r="AO3899">
        <v>0</v>
      </c>
      <c r="AR3899">
        <v>0</v>
      </c>
      <c r="AU3899">
        <v>0</v>
      </c>
      <c r="AX3899">
        <v>2</v>
      </c>
      <c r="AY3899" t="s">
        <v>113</v>
      </c>
      <c r="AZ3899" t="s">
        <v>3786</v>
      </c>
      <c r="BA3899">
        <v>3</v>
      </c>
      <c r="BB3899" t="s">
        <v>113</v>
      </c>
      <c r="BC3899" t="s">
        <v>3786</v>
      </c>
      <c r="BD3899">
        <v>15</v>
      </c>
      <c r="BE3899">
        <v>0</v>
      </c>
      <c r="BF3899">
        <v>0</v>
      </c>
      <c r="BG3899">
        <v>0</v>
      </c>
      <c r="BH3899" t="s">
        <v>349</v>
      </c>
      <c r="BI3899">
        <v>0</v>
      </c>
      <c r="BJ3899">
        <v>0</v>
      </c>
      <c r="BK3899">
        <v>0</v>
      </c>
      <c r="BL3899">
        <v>0</v>
      </c>
      <c r="BM3899">
        <v>0</v>
      </c>
      <c r="BN3899" t="s">
        <v>349</v>
      </c>
      <c r="BO3899">
        <v>0</v>
      </c>
      <c r="BP3899">
        <v>0</v>
      </c>
      <c r="BQ3899">
        <v>0</v>
      </c>
      <c r="BR3899">
        <v>0</v>
      </c>
      <c r="BS3899">
        <v>0</v>
      </c>
      <c r="BT3899" t="s">
        <v>349</v>
      </c>
      <c r="BU3899">
        <v>0</v>
      </c>
      <c r="BV3899">
        <v>0</v>
      </c>
      <c r="BW3899">
        <v>12</v>
      </c>
      <c r="BX3899">
        <v>15</v>
      </c>
      <c r="BY3899">
        <v>20</v>
      </c>
      <c r="BZ3899" t="s">
        <v>347</v>
      </c>
      <c r="CA3899">
        <v>0</v>
      </c>
      <c r="CB3899">
        <v>15</v>
      </c>
      <c r="CC3899">
        <v>13</v>
      </c>
      <c r="CD3899">
        <v>15</v>
      </c>
      <c r="CE3899">
        <v>12</v>
      </c>
      <c r="CF3899" t="s">
        <v>347</v>
      </c>
      <c r="CG3899">
        <v>0</v>
      </c>
      <c r="CH3899">
        <v>16</v>
      </c>
      <c r="CI3899">
        <v>102</v>
      </c>
      <c r="CJ3899" t="s">
        <v>347</v>
      </c>
      <c r="CK3899">
        <v>2</v>
      </c>
      <c r="CL3899" t="s">
        <v>349</v>
      </c>
      <c r="CM3899">
        <v>0</v>
      </c>
      <c r="CN3899" s="133">
        <v>0</v>
      </c>
      <c r="CO3899" s="133" t="s">
        <v>347</v>
      </c>
      <c r="CP3899" s="133">
        <v>9</v>
      </c>
      <c r="CQ3899" s="133">
        <v>15</v>
      </c>
      <c r="CR3899">
        <v>1</v>
      </c>
      <c r="CS3899">
        <v>5</v>
      </c>
      <c r="CT3899">
        <v>1</v>
      </c>
      <c r="CU3899" t="s">
        <v>70</v>
      </c>
      <c r="CV3899" t="s">
        <v>1725</v>
      </c>
      <c r="CW3899" t="s">
        <v>350</v>
      </c>
      <c r="CY3899">
        <v>1</v>
      </c>
      <c r="CZ3899" t="s">
        <v>70</v>
      </c>
      <c r="DA3899" t="s">
        <v>1725</v>
      </c>
      <c r="DB3899" t="s">
        <v>350</v>
      </c>
      <c r="DD3899">
        <v>1</v>
      </c>
      <c r="DE3899" t="s">
        <v>70</v>
      </c>
      <c r="DF3899" t="s">
        <v>1725</v>
      </c>
      <c r="DG3899" t="s">
        <v>350</v>
      </c>
      <c r="DI3899">
        <v>1</v>
      </c>
      <c r="DJ3899" t="s">
        <v>70</v>
      </c>
      <c r="DK3899" t="s">
        <v>1725</v>
      </c>
      <c r="DL3899" t="s">
        <v>350</v>
      </c>
      <c r="DN3899">
        <v>1</v>
      </c>
      <c r="DO3899" t="s">
        <v>70</v>
      </c>
      <c r="DP3899" t="s">
        <v>1725</v>
      </c>
      <c r="DQ3899" t="s">
        <v>350</v>
      </c>
      <c r="DS3899">
        <v>0</v>
      </c>
      <c r="DV3899" t="s">
        <v>347</v>
      </c>
      <c r="DW3899">
        <v>8</v>
      </c>
      <c r="DX3899">
        <v>10</v>
      </c>
      <c r="DY3899">
        <v>0</v>
      </c>
      <c r="EF3899">
        <v>0</v>
      </c>
      <c r="EM3899">
        <v>0</v>
      </c>
      <c r="ET3899">
        <v>0</v>
      </c>
      <c r="FA3899">
        <v>0</v>
      </c>
      <c r="FH3899">
        <v>10</v>
      </c>
      <c r="FK3899">
        <v>7</v>
      </c>
      <c r="FL3899">
        <v>8</v>
      </c>
      <c r="FM3899">
        <v>1</v>
      </c>
      <c r="FN3899">
        <v>4</v>
      </c>
      <c r="FO3899">
        <v>1</v>
      </c>
      <c r="FP3899">
        <v>3</v>
      </c>
      <c r="FQ3899">
        <v>0</v>
      </c>
      <c r="FR3899">
        <v>0</v>
      </c>
      <c r="FS3899" t="s">
        <v>347</v>
      </c>
      <c r="FT3899">
        <v>3</v>
      </c>
      <c r="FU3899">
        <v>5</v>
      </c>
      <c r="FV3899" t="s">
        <v>70</v>
      </c>
      <c r="FW3899" t="s">
        <v>1725</v>
      </c>
      <c r="FX3899" t="s">
        <v>347</v>
      </c>
      <c r="FY3899" t="s">
        <v>123</v>
      </c>
      <c r="FZ3899" t="s">
        <v>347</v>
      </c>
      <c r="GA3899">
        <v>4</v>
      </c>
      <c r="GB3899">
        <v>6</v>
      </c>
      <c r="GC3899" t="s">
        <v>353</v>
      </c>
      <c r="GD3899" t="s">
        <v>355</v>
      </c>
      <c r="GE3899" t="s">
        <v>355</v>
      </c>
      <c r="GF3899" t="s">
        <v>355</v>
      </c>
      <c r="GG3899">
        <v>14</v>
      </c>
      <c r="GH3899" t="s">
        <v>356</v>
      </c>
    </row>
    <row r="3900" spans="1:191" x14ac:dyDescent="0.35">
      <c r="A3900" t="s">
        <v>69</v>
      </c>
      <c r="B3900" t="s">
        <v>70</v>
      </c>
      <c r="C3900" t="s">
        <v>9068</v>
      </c>
      <c r="D3900" t="s">
        <v>1725</v>
      </c>
      <c r="E3900" t="s">
        <v>9099</v>
      </c>
      <c r="F3900" t="s">
        <v>9100</v>
      </c>
      <c r="G3900" t="s">
        <v>9102</v>
      </c>
      <c r="H3900" t="s">
        <v>9103</v>
      </c>
      <c r="I3900">
        <v>14</v>
      </c>
      <c r="J3900">
        <v>8</v>
      </c>
      <c r="K3900" t="s">
        <v>345</v>
      </c>
      <c r="L3900">
        <v>4.3872299190000001</v>
      </c>
      <c r="M3900">
        <v>28.56809998</v>
      </c>
      <c r="N3900" t="s">
        <v>346</v>
      </c>
      <c r="O3900" t="s">
        <v>349</v>
      </c>
      <c r="P3900" s="133">
        <v>0</v>
      </c>
      <c r="Q3900" s="133">
        <v>0</v>
      </c>
      <c r="R3900" s="133">
        <v>0</v>
      </c>
      <c r="S3900" s="133">
        <v>0</v>
      </c>
      <c r="T3900" s="133">
        <v>0</v>
      </c>
      <c r="W3900">
        <v>0</v>
      </c>
      <c r="Z3900">
        <v>0</v>
      </c>
      <c r="AC3900">
        <v>0</v>
      </c>
      <c r="AF3900">
        <v>0</v>
      </c>
      <c r="AI3900">
        <v>0</v>
      </c>
      <c r="AL3900" t="s">
        <v>349</v>
      </c>
      <c r="AM3900">
        <v>0</v>
      </c>
      <c r="AN3900">
        <v>0</v>
      </c>
      <c r="AO3900">
        <v>0</v>
      </c>
      <c r="AR3900">
        <v>0</v>
      </c>
      <c r="AU3900">
        <v>0</v>
      </c>
      <c r="AX3900">
        <v>0</v>
      </c>
      <c r="BA3900">
        <v>0</v>
      </c>
      <c r="BD3900">
        <v>0</v>
      </c>
      <c r="BE3900">
        <v>0</v>
      </c>
      <c r="BF3900">
        <v>0</v>
      </c>
      <c r="BG3900">
        <v>0</v>
      </c>
      <c r="BH3900" t="s">
        <v>349</v>
      </c>
      <c r="BI3900">
        <v>0</v>
      </c>
      <c r="BJ3900">
        <v>0</v>
      </c>
      <c r="BK3900">
        <v>0</v>
      </c>
      <c r="BL3900">
        <v>0</v>
      </c>
      <c r="BM3900">
        <v>0</v>
      </c>
      <c r="BN3900" t="s">
        <v>349</v>
      </c>
      <c r="BO3900">
        <v>0</v>
      </c>
      <c r="BP3900">
        <v>0</v>
      </c>
      <c r="BQ3900">
        <v>0</v>
      </c>
      <c r="BR3900">
        <v>0</v>
      </c>
      <c r="BS3900">
        <v>0</v>
      </c>
      <c r="BT3900" t="s">
        <v>349</v>
      </c>
      <c r="BU3900">
        <v>0</v>
      </c>
      <c r="BV3900">
        <v>0</v>
      </c>
      <c r="BW3900">
        <v>0</v>
      </c>
      <c r="BX3900">
        <v>0</v>
      </c>
      <c r="BY3900">
        <v>0</v>
      </c>
      <c r="BZ3900" t="s">
        <v>349</v>
      </c>
      <c r="CA3900">
        <v>0</v>
      </c>
      <c r="CB3900">
        <v>0</v>
      </c>
      <c r="CC3900">
        <v>0</v>
      </c>
      <c r="CD3900">
        <v>0</v>
      </c>
      <c r="CE3900">
        <v>0</v>
      </c>
      <c r="CF3900" t="s">
        <v>349</v>
      </c>
      <c r="CG3900">
        <v>0</v>
      </c>
      <c r="CH3900">
        <v>0</v>
      </c>
      <c r="CI3900">
        <v>0</v>
      </c>
      <c r="CJ3900" t="s">
        <v>349</v>
      </c>
      <c r="CK3900">
        <v>0</v>
      </c>
      <c r="CL3900" t="s">
        <v>349</v>
      </c>
      <c r="CM3900">
        <v>0</v>
      </c>
      <c r="CN3900" s="133">
        <v>0</v>
      </c>
      <c r="CO3900" s="133" t="s">
        <v>347</v>
      </c>
      <c r="CP3900" s="133">
        <v>317</v>
      </c>
      <c r="CQ3900" s="133">
        <v>1902</v>
      </c>
      <c r="CR3900">
        <v>246</v>
      </c>
      <c r="CS3900">
        <v>1476</v>
      </c>
      <c r="CT3900">
        <v>349</v>
      </c>
      <c r="CU3900" t="s">
        <v>70</v>
      </c>
      <c r="CV3900" t="s">
        <v>1725</v>
      </c>
      <c r="CW3900" t="s">
        <v>350</v>
      </c>
      <c r="CY3900">
        <v>473</v>
      </c>
      <c r="CZ3900" t="s">
        <v>70</v>
      </c>
      <c r="DA3900" t="s">
        <v>1725</v>
      </c>
      <c r="DB3900" t="s">
        <v>350</v>
      </c>
      <c r="DD3900">
        <v>358</v>
      </c>
      <c r="DE3900" t="s">
        <v>70</v>
      </c>
      <c r="DF3900" t="s">
        <v>1725</v>
      </c>
      <c r="DG3900" t="s">
        <v>350</v>
      </c>
      <c r="DI3900">
        <v>296</v>
      </c>
      <c r="DJ3900" t="s">
        <v>70</v>
      </c>
      <c r="DK3900" t="s">
        <v>1725</v>
      </c>
      <c r="DL3900" t="s">
        <v>350</v>
      </c>
      <c r="DN3900">
        <v>0</v>
      </c>
      <c r="DS3900">
        <v>0</v>
      </c>
      <c r="DV3900" t="s">
        <v>347</v>
      </c>
      <c r="DW3900">
        <v>71</v>
      </c>
      <c r="DX3900">
        <v>426</v>
      </c>
      <c r="DY3900">
        <v>24</v>
      </c>
      <c r="DZ3900" t="s">
        <v>123</v>
      </c>
      <c r="EB3900" t="s">
        <v>360</v>
      </c>
      <c r="ED3900" t="s">
        <v>350</v>
      </c>
      <c r="EF3900">
        <v>84</v>
      </c>
      <c r="EG3900" t="s">
        <v>123</v>
      </c>
      <c r="EI3900" t="s">
        <v>360</v>
      </c>
      <c r="EK3900" t="s">
        <v>350</v>
      </c>
      <c r="EM3900">
        <v>237</v>
      </c>
      <c r="EN3900" t="s">
        <v>113</v>
      </c>
      <c r="EP3900" t="s">
        <v>3786</v>
      </c>
      <c r="ER3900" t="s">
        <v>350</v>
      </c>
      <c r="ET3900">
        <v>81</v>
      </c>
      <c r="EU3900" t="s">
        <v>113</v>
      </c>
      <c r="EW3900" t="s">
        <v>3786</v>
      </c>
      <c r="EY3900" t="s">
        <v>350</v>
      </c>
      <c r="FA3900">
        <v>0</v>
      </c>
      <c r="FH3900">
        <v>0</v>
      </c>
      <c r="FK3900">
        <v>36</v>
      </c>
      <c r="FL3900">
        <v>216</v>
      </c>
      <c r="FM3900">
        <v>48</v>
      </c>
      <c r="FN3900">
        <v>288</v>
      </c>
      <c r="FO3900">
        <v>233</v>
      </c>
      <c r="FP3900">
        <v>1398</v>
      </c>
      <c r="FQ3900">
        <v>0</v>
      </c>
      <c r="FR3900">
        <v>0</v>
      </c>
      <c r="FS3900" t="s">
        <v>347</v>
      </c>
      <c r="FT3900">
        <v>8</v>
      </c>
      <c r="FU3900">
        <v>48</v>
      </c>
      <c r="FV3900" t="s">
        <v>70</v>
      </c>
      <c r="FW3900" t="s">
        <v>1725</v>
      </c>
      <c r="FX3900" t="s">
        <v>349</v>
      </c>
      <c r="FZ3900" t="s">
        <v>347</v>
      </c>
      <c r="GA3900">
        <v>9</v>
      </c>
      <c r="GB3900">
        <v>54</v>
      </c>
      <c r="GC3900" t="s">
        <v>487</v>
      </c>
      <c r="GD3900" t="s">
        <v>354</v>
      </c>
      <c r="GE3900" t="s">
        <v>355</v>
      </c>
      <c r="GF3900" t="s">
        <v>355</v>
      </c>
      <c r="GG3900">
        <v>13</v>
      </c>
      <c r="GH3900" t="s">
        <v>370</v>
      </c>
      <c r="GI3900" t="s">
        <v>9243</v>
      </c>
    </row>
    <row r="3901" spans="1:191" x14ac:dyDescent="0.35">
      <c r="A3901" t="s">
        <v>69</v>
      </c>
      <c r="B3901" t="s">
        <v>70</v>
      </c>
      <c r="C3901" t="s">
        <v>9068</v>
      </c>
      <c r="D3901" t="s">
        <v>1725</v>
      </c>
      <c r="E3901" t="s">
        <v>9099</v>
      </c>
      <c r="F3901" t="s">
        <v>9100</v>
      </c>
      <c r="G3901" t="s">
        <v>9104</v>
      </c>
      <c r="H3901" t="s">
        <v>9105</v>
      </c>
      <c r="I3901">
        <v>14</v>
      </c>
      <c r="J3901">
        <v>0</v>
      </c>
      <c r="K3901" t="s">
        <v>345</v>
      </c>
      <c r="L3901">
        <v>4.4818800000000003</v>
      </c>
      <c r="M3901">
        <v>28.447780000000002</v>
      </c>
      <c r="N3901" t="s">
        <v>346</v>
      </c>
      <c r="O3901" t="s">
        <v>347</v>
      </c>
      <c r="P3901" s="133">
        <v>17</v>
      </c>
      <c r="Q3901" s="133">
        <v>85</v>
      </c>
      <c r="R3901" s="133">
        <v>15</v>
      </c>
      <c r="S3901" s="133">
        <v>75</v>
      </c>
      <c r="T3901" s="133">
        <v>10</v>
      </c>
      <c r="U3901" t="s">
        <v>70</v>
      </c>
      <c r="V3901" t="s">
        <v>1725</v>
      </c>
      <c r="W3901">
        <v>15</v>
      </c>
      <c r="X3901" t="s">
        <v>70</v>
      </c>
      <c r="Y3901" t="s">
        <v>1725</v>
      </c>
      <c r="Z3901">
        <v>17</v>
      </c>
      <c r="AA3901" t="s">
        <v>70</v>
      </c>
      <c r="AB3901" t="s">
        <v>1725</v>
      </c>
      <c r="AC3901">
        <v>26</v>
      </c>
      <c r="AD3901" t="s">
        <v>70</v>
      </c>
      <c r="AE3901" t="s">
        <v>1725</v>
      </c>
      <c r="AF3901">
        <v>7</v>
      </c>
      <c r="AG3901" t="s">
        <v>70</v>
      </c>
      <c r="AH3901" t="s">
        <v>1725</v>
      </c>
      <c r="AI3901">
        <v>0</v>
      </c>
      <c r="AL3901" t="s">
        <v>347</v>
      </c>
      <c r="AM3901">
        <v>2</v>
      </c>
      <c r="AN3901">
        <v>10</v>
      </c>
      <c r="AO3901">
        <v>3</v>
      </c>
      <c r="AP3901" t="s">
        <v>113</v>
      </c>
      <c r="AQ3901" t="s">
        <v>2379</v>
      </c>
      <c r="AR3901">
        <v>5</v>
      </c>
      <c r="AS3901" t="s">
        <v>113</v>
      </c>
      <c r="AT3901" t="s">
        <v>2379</v>
      </c>
      <c r="AU3901">
        <v>2</v>
      </c>
      <c r="AV3901" t="s">
        <v>113</v>
      </c>
      <c r="AW3901" t="s">
        <v>700</v>
      </c>
      <c r="AX3901">
        <v>0</v>
      </c>
      <c r="BA3901">
        <v>0</v>
      </c>
      <c r="BD3901">
        <v>0</v>
      </c>
      <c r="BE3901">
        <v>13</v>
      </c>
      <c r="BF3901">
        <v>0</v>
      </c>
      <c r="BG3901">
        <v>0</v>
      </c>
      <c r="BH3901" t="s">
        <v>349</v>
      </c>
      <c r="BI3901">
        <v>0</v>
      </c>
      <c r="BJ3901">
        <v>0</v>
      </c>
      <c r="BK3901">
        <v>20</v>
      </c>
      <c r="BL3901">
        <v>0</v>
      </c>
      <c r="BM3901">
        <v>0</v>
      </c>
      <c r="BN3901" t="s">
        <v>349</v>
      </c>
      <c r="BO3901">
        <v>0</v>
      </c>
      <c r="BP3901">
        <v>0</v>
      </c>
      <c r="BQ3901">
        <v>19</v>
      </c>
      <c r="BR3901">
        <v>0</v>
      </c>
      <c r="BS3901">
        <v>0</v>
      </c>
      <c r="BT3901" t="s">
        <v>349</v>
      </c>
      <c r="BU3901">
        <v>0</v>
      </c>
      <c r="BV3901">
        <v>0</v>
      </c>
      <c r="BW3901">
        <v>26</v>
      </c>
      <c r="BX3901">
        <v>0</v>
      </c>
      <c r="BY3901">
        <v>0</v>
      </c>
      <c r="BZ3901" t="s">
        <v>349</v>
      </c>
      <c r="CA3901">
        <v>0</v>
      </c>
      <c r="CB3901">
        <v>0</v>
      </c>
      <c r="CC3901">
        <v>7</v>
      </c>
      <c r="CD3901">
        <v>0</v>
      </c>
      <c r="CE3901">
        <v>0</v>
      </c>
      <c r="CF3901" t="s">
        <v>349</v>
      </c>
      <c r="CG3901">
        <v>0</v>
      </c>
      <c r="CH3901">
        <v>0</v>
      </c>
      <c r="CI3901">
        <v>0</v>
      </c>
      <c r="CJ3901" t="s">
        <v>349</v>
      </c>
      <c r="CK3901">
        <v>0</v>
      </c>
      <c r="CL3901" t="s">
        <v>347</v>
      </c>
      <c r="CM3901">
        <v>13</v>
      </c>
      <c r="CN3901" s="133">
        <v>7</v>
      </c>
      <c r="CO3901" s="133" t="s">
        <v>347</v>
      </c>
      <c r="CP3901" s="133">
        <v>200</v>
      </c>
      <c r="CQ3901" s="133">
        <v>1000</v>
      </c>
      <c r="CR3901">
        <v>200</v>
      </c>
      <c r="CS3901">
        <v>1000</v>
      </c>
      <c r="CT3901">
        <v>97</v>
      </c>
      <c r="CU3901" t="s">
        <v>70</v>
      </c>
      <c r="CV3901" t="s">
        <v>1725</v>
      </c>
      <c r="CW3901" t="s">
        <v>350</v>
      </c>
      <c r="CY3901">
        <v>225</v>
      </c>
      <c r="CZ3901" t="s">
        <v>70</v>
      </c>
      <c r="DA3901" t="s">
        <v>1725</v>
      </c>
      <c r="DB3901" t="s">
        <v>350</v>
      </c>
      <c r="DD3901">
        <v>286</v>
      </c>
      <c r="DE3901" t="s">
        <v>70</v>
      </c>
      <c r="DF3901" t="s">
        <v>1725</v>
      </c>
      <c r="DG3901" t="s">
        <v>350</v>
      </c>
      <c r="DI3901">
        <v>296</v>
      </c>
      <c r="DJ3901" t="s">
        <v>70</v>
      </c>
      <c r="DK3901" t="s">
        <v>1725</v>
      </c>
      <c r="DL3901" t="s">
        <v>350</v>
      </c>
      <c r="DN3901">
        <v>96</v>
      </c>
      <c r="DO3901" t="s">
        <v>70</v>
      </c>
      <c r="DP3901" t="s">
        <v>1725</v>
      </c>
      <c r="DQ3901" t="s">
        <v>350</v>
      </c>
      <c r="DS3901">
        <v>0</v>
      </c>
      <c r="DV3901" t="s">
        <v>349</v>
      </c>
      <c r="DW3901">
        <v>0</v>
      </c>
      <c r="DX3901">
        <v>0</v>
      </c>
      <c r="DY3901">
        <v>0</v>
      </c>
      <c r="EF3901">
        <v>0</v>
      </c>
      <c r="EM3901">
        <v>0</v>
      </c>
      <c r="ET3901">
        <v>0</v>
      </c>
      <c r="FA3901">
        <v>0</v>
      </c>
      <c r="FH3901">
        <v>0</v>
      </c>
      <c r="FK3901">
        <v>17</v>
      </c>
      <c r="FL3901">
        <v>85</v>
      </c>
      <c r="FM3901">
        <v>43</v>
      </c>
      <c r="FN3901">
        <v>215</v>
      </c>
      <c r="FO3901">
        <v>140</v>
      </c>
      <c r="FP3901">
        <v>700</v>
      </c>
      <c r="FQ3901">
        <v>0</v>
      </c>
      <c r="FR3901">
        <v>0</v>
      </c>
      <c r="FS3901" t="s">
        <v>347</v>
      </c>
      <c r="FT3901">
        <v>5</v>
      </c>
      <c r="FU3901">
        <v>25</v>
      </c>
      <c r="FV3901" t="s">
        <v>70</v>
      </c>
      <c r="FW3901" t="s">
        <v>1725</v>
      </c>
      <c r="FX3901" t="s">
        <v>349</v>
      </c>
      <c r="FZ3901" t="s">
        <v>347</v>
      </c>
      <c r="GA3901">
        <v>8</v>
      </c>
      <c r="GB3901">
        <v>40</v>
      </c>
      <c r="GC3901" t="s">
        <v>349</v>
      </c>
      <c r="GD3901" t="s">
        <v>354</v>
      </c>
      <c r="GE3901" t="s">
        <v>354</v>
      </c>
      <c r="GF3901" t="s">
        <v>354</v>
      </c>
      <c r="GG3901">
        <v>14</v>
      </c>
      <c r="GH3901" t="s">
        <v>451</v>
      </c>
    </row>
    <row r="3902" spans="1:191" x14ac:dyDescent="0.35">
      <c r="A3902" t="s">
        <v>69</v>
      </c>
      <c r="B3902" t="s">
        <v>70</v>
      </c>
      <c r="C3902" t="s">
        <v>9068</v>
      </c>
      <c r="D3902" t="s">
        <v>1725</v>
      </c>
      <c r="E3902" t="s">
        <v>9099</v>
      </c>
      <c r="F3902" t="s">
        <v>9100</v>
      </c>
      <c r="G3902" t="s">
        <v>9106</v>
      </c>
      <c r="H3902" t="s">
        <v>9107</v>
      </c>
      <c r="I3902">
        <v>14</v>
      </c>
      <c r="J3902">
        <v>4</v>
      </c>
      <c r="K3902" t="s">
        <v>345</v>
      </c>
      <c r="L3902">
        <v>4.4729223019999997</v>
      </c>
      <c r="M3902">
        <v>28.389107020000001</v>
      </c>
      <c r="N3902" t="s">
        <v>346</v>
      </c>
      <c r="O3902" t="s">
        <v>347</v>
      </c>
      <c r="P3902" s="133">
        <v>106</v>
      </c>
      <c r="Q3902" s="133">
        <v>530</v>
      </c>
      <c r="R3902" s="133">
        <v>99</v>
      </c>
      <c r="S3902" s="133">
        <v>495</v>
      </c>
      <c r="T3902" s="133">
        <v>0</v>
      </c>
      <c r="W3902">
        <v>0</v>
      </c>
      <c r="Z3902">
        <v>0</v>
      </c>
      <c r="AC3902">
        <v>43</v>
      </c>
      <c r="AD3902" t="s">
        <v>348</v>
      </c>
      <c r="AE3902" t="s">
        <v>348</v>
      </c>
      <c r="AF3902">
        <v>0</v>
      </c>
      <c r="AI3902">
        <v>452</v>
      </c>
      <c r="AJ3902" t="s">
        <v>348</v>
      </c>
      <c r="AK3902" t="s">
        <v>348</v>
      </c>
      <c r="AL3902" t="s">
        <v>347</v>
      </c>
      <c r="AM3902">
        <v>7</v>
      </c>
      <c r="AN3902">
        <v>35</v>
      </c>
      <c r="AO3902">
        <v>0</v>
      </c>
      <c r="AR3902">
        <v>0</v>
      </c>
      <c r="AU3902">
        <v>0</v>
      </c>
      <c r="AX3902">
        <v>3</v>
      </c>
      <c r="AY3902" t="s">
        <v>113</v>
      </c>
      <c r="AZ3902" t="s">
        <v>3786</v>
      </c>
      <c r="BA3902">
        <v>0</v>
      </c>
      <c r="BD3902">
        <v>32</v>
      </c>
      <c r="BE3902">
        <v>0</v>
      </c>
      <c r="BF3902">
        <v>0</v>
      </c>
      <c r="BG3902">
        <v>0</v>
      </c>
      <c r="BH3902" t="s">
        <v>349</v>
      </c>
      <c r="BI3902">
        <v>0</v>
      </c>
      <c r="BJ3902">
        <v>0</v>
      </c>
      <c r="BK3902">
        <v>0</v>
      </c>
      <c r="BL3902">
        <v>0</v>
      </c>
      <c r="BM3902">
        <v>0</v>
      </c>
      <c r="BN3902" t="s">
        <v>349</v>
      </c>
      <c r="BO3902">
        <v>0</v>
      </c>
      <c r="BP3902">
        <v>0</v>
      </c>
      <c r="BQ3902">
        <v>0</v>
      </c>
      <c r="BR3902">
        <v>0</v>
      </c>
      <c r="BS3902">
        <v>0</v>
      </c>
      <c r="BT3902" t="s">
        <v>349</v>
      </c>
      <c r="BU3902">
        <v>0</v>
      </c>
      <c r="BV3902">
        <v>0</v>
      </c>
      <c r="BW3902">
        <v>46</v>
      </c>
      <c r="BX3902">
        <v>0</v>
      </c>
      <c r="BY3902">
        <v>0</v>
      </c>
      <c r="BZ3902" t="s">
        <v>349</v>
      </c>
      <c r="CA3902">
        <v>0</v>
      </c>
      <c r="CB3902">
        <v>0</v>
      </c>
      <c r="CC3902">
        <v>0</v>
      </c>
      <c r="CD3902">
        <v>0</v>
      </c>
      <c r="CE3902">
        <v>0</v>
      </c>
      <c r="CF3902" t="s">
        <v>349</v>
      </c>
      <c r="CG3902">
        <v>0</v>
      </c>
      <c r="CH3902">
        <v>0</v>
      </c>
      <c r="CI3902">
        <v>484</v>
      </c>
      <c r="CJ3902" t="s">
        <v>347</v>
      </c>
      <c r="CK3902">
        <v>26</v>
      </c>
      <c r="CL3902" t="s">
        <v>349</v>
      </c>
      <c r="CM3902">
        <v>0</v>
      </c>
      <c r="CN3902" s="133">
        <v>0</v>
      </c>
      <c r="CO3902" s="133" t="s">
        <v>347</v>
      </c>
      <c r="CP3902" s="133">
        <v>175</v>
      </c>
      <c r="CQ3902" s="133">
        <v>875</v>
      </c>
      <c r="CR3902">
        <v>165</v>
      </c>
      <c r="CS3902">
        <v>825</v>
      </c>
      <c r="CT3902">
        <v>112</v>
      </c>
      <c r="CU3902" t="s">
        <v>70</v>
      </c>
      <c r="CV3902" t="s">
        <v>1725</v>
      </c>
      <c r="CW3902" t="s">
        <v>350</v>
      </c>
      <c r="CY3902">
        <v>376</v>
      </c>
      <c r="CZ3902" t="s">
        <v>70</v>
      </c>
      <c r="DA3902" t="s">
        <v>1725</v>
      </c>
      <c r="DB3902" t="s">
        <v>350</v>
      </c>
      <c r="DD3902">
        <v>43</v>
      </c>
      <c r="DE3902" t="s">
        <v>70</v>
      </c>
      <c r="DF3902" t="s">
        <v>1725</v>
      </c>
      <c r="DG3902" t="s">
        <v>350</v>
      </c>
      <c r="DI3902">
        <v>36</v>
      </c>
      <c r="DJ3902" t="s">
        <v>70</v>
      </c>
      <c r="DK3902" t="s">
        <v>1725</v>
      </c>
      <c r="DL3902" t="s">
        <v>350</v>
      </c>
      <c r="DN3902">
        <v>17</v>
      </c>
      <c r="DO3902" t="s">
        <v>70</v>
      </c>
      <c r="DP3902" t="s">
        <v>1725</v>
      </c>
      <c r="DQ3902" t="s">
        <v>350</v>
      </c>
      <c r="DS3902">
        <v>241</v>
      </c>
      <c r="DT3902" t="s">
        <v>348</v>
      </c>
      <c r="DU3902" t="s">
        <v>348</v>
      </c>
      <c r="DV3902" t="s">
        <v>347</v>
      </c>
      <c r="DW3902">
        <v>10</v>
      </c>
      <c r="DX3902">
        <v>50</v>
      </c>
      <c r="DY3902">
        <v>0</v>
      </c>
      <c r="EF3902">
        <v>0</v>
      </c>
      <c r="EM3902">
        <v>0</v>
      </c>
      <c r="ET3902">
        <v>0</v>
      </c>
      <c r="FA3902">
        <v>0</v>
      </c>
      <c r="FH3902">
        <v>50</v>
      </c>
      <c r="FK3902">
        <v>86</v>
      </c>
      <c r="FL3902">
        <v>605</v>
      </c>
      <c r="FM3902">
        <v>56</v>
      </c>
      <c r="FN3902">
        <v>130</v>
      </c>
      <c r="FO3902">
        <v>33</v>
      </c>
      <c r="FP3902">
        <v>140</v>
      </c>
      <c r="FQ3902">
        <v>0</v>
      </c>
      <c r="FR3902">
        <v>0</v>
      </c>
      <c r="FS3902" t="s">
        <v>347</v>
      </c>
      <c r="FT3902">
        <v>25</v>
      </c>
      <c r="FU3902">
        <v>125</v>
      </c>
      <c r="FV3902" t="s">
        <v>70</v>
      </c>
      <c r="FW3902" t="s">
        <v>1725</v>
      </c>
      <c r="FX3902" t="s">
        <v>347</v>
      </c>
      <c r="FY3902" t="s">
        <v>123</v>
      </c>
      <c r="FZ3902" t="s">
        <v>347</v>
      </c>
      <c r="GA3902">
        <v>28</v>
      </c>
      <c r="GB3902">
        <v>36</v>
      </c>
      <c r="GC3902" t="s">
        <v>349</v>
      </c>
      <c r="GD3902" t="s">
        <v>355</v>
      </c>
      <c r="GE3902" t="s">
        <v>355</v>
      </c>
      <c r="GF3902" t="s">
        <v>355</v>
      </c>
      <c r="GG3902">
        <v>14</v>
      </c>
      <c r="GH3902" t="s">
        <v>356</v>
      </c>
    </row>
    <row r="3903" spans="1:191" x14ac:dyDescent="0.35">
      <c r="A3903" t="s">
        <v>69</v>
      </c>
      <c r="B3903" t="s">
        <v>70</v>
      </c>
      <c r="C3903" t="s">
        <v>9068</v>
      </c>
      <c r="D3903" t="s">
        <v>1725</v>
      </c>
      <c r="E3903" t="s">
        <v>9099</v>
      </c>
      <c r="F3903" t="s">
        <v>9100</v>
      </c>
      <c r="G3903" t="s">
        <v>9108</v>
      </c>
      <c r="H3903" t="s">
        <v>9109</v>
      </c>
      <c r="I3903">
        <v>14</v>
      </c>
      <c r="J3903">
        <v>4</v>
      </c>
      <c r="K3903" t="s">
        <v>345</v>
      </c>
      <c r="L3903">
        <v>4.4868600000000001</v>
      </c>
      <c r="M3903">
        <v>28.444600000000001</v>
      </c>
      <c r="N3903" t="s">
        <v>346</v>
      </c>
      <c r="O3903" t="s">
        <v>347</v>
      </c>
      <c r="P3903" s="133">
        <v>31</v>
      </c>
      <c r="Q3903" s="133">
        <v>155</v>
      </c>
      <c r="R3903" s="133">
        <v>23</v>
      </c>
      <c r="S3903" s="133">
        <v>115</v>
      </c>
      <c r="T3903" s="133">
        <v>0</v>
      </c>
      <c r="W3903">
        <v>0</v>
      </c>
      <c r="Z3903">
        <v>0</v>
      </c>
      <c r="AC3903">
        <v>92</v>
      </c>
      <c r="AD3903" t="s">
        <v>348</v>
      </c>
      <c r="AE3903" t="s">
        <v>348</v>
      </c>
      <c r="AF3903">
        <v>5</v>
      </c>
      <c r="AG3903" t="s">
        <v>70</v>
      </c>
      <c r="AH3903" t="s">
        <v>3521</v>
      </c>
      <c r="AI3903">
        <v>18</v>
      </c>
      <c r="AJ3903" t="s">
        <v>348</v>
      </c>
      <c r="AK3903" t="s">
        <v>348</v>
      </c>
      <c r="AL3903" t="s">
        <v>347</v>
      </c>
      <c r="AM3903">
        <v>8</v>
      </c>
      <c r="AN3903">
        <v>40</v>
      </c>
      <c r="AO3903">
        <v>0</v>
      </c>
      <c r="AR3903">
        <v>0</v>
      </c>
      <c r="AU3903">
        <v>0</v>
      </c>
      <c r="AX3903">
        <v>18</v>
      </c>
      <c r="AY3903" t="s">
        <v>113</v>
      </c>
      <c r="AZ3903" t="s">
        <v>2379</v>
      </c>
      <c r="BA3903">
        <v>9</v>
      </c>
      <c r="BB3903" t="s">
        <v>113</v>
      </c>
      <c r="BC3903" t="s">
        <v>2379</v>
      </c>
      <c r="BD3903">
        <v>13</v>
      </c>
      <c r="BE3903">
        <v>0</v>
      </c>
      <c r="BF3903">
        <v>0</v>
      </c>
      <c r="BG3903">
        <v>0</v>
      </c>
      <c r="BH3903" t="s">
        <v>349</v>
      </c>
      <c r="BI3903">
        <v>0</v>
      </c>
      <c r="BJ3903">
        <v>0</v>
      </c>
      <c r="BK3903">
        <v>0</v>
      </c>
      <c r="BL3903">
        <v>0</v>
      </c>
      <c r="BM3903">
        <v>0</v>
      </c>
      <c r="BN3903" t="s">
        <v>349</v>
      </c>
      <c r="BO3903">
        <v>0</v>
      </c>
      <c r="BP3903">
        <v>0</v>
      </c>
      <c r="BQ3903">
        <v>0</v>
      </c>
      <c r="BR3903">
        <v>0</v>
      </c>
      <c r="BS3903">
        <v>0</v>
      </c>
      <c r="BT3903" t="s">
        <v>349</v>
      </c>
      <c r="BU3903">
        <v>0</v>
      </c>
      <c r="BV3903">
        <v>0</v>
      </c>
      <c r="BW3903">
        <v>110</v>
      </c>
      <c r="BX3903">
        <v>0</v>
      </c>
      <c r="BY3903">
        <v>0</v>
      </c>
      <c r="BZ3903" t="s">
        <v>349</v>
      </c>
      <c r="CA3903">
        <v>0</v>
      </c>
      <c r="CB3903">
        <v>0</v>
      </c>
      <c r="CC3903">
        <v>14</v>
      </c>
      <c r="CD3903">
        <v>0</v>
      </c>
      <c r="CE3903">
        <v>0</v>
      </c>
      <c r="CF3903" t="s">
        <v>349</v>
      </c>
      <c r="CG3903">
        <v>0</v>
      </c>
      <c r="CH3903">
        <v>0</v>
      </c>
      <c r="CI3903">
        <v>31</v>
      </c>
      <c r="CJ3903" t="s">
        <v>349</v>
      </c>
      <c r="CK3903">
        <v>0</v>
      </c>
      <c r="CL3903" t="s">
        <v>349</v>
      </c>
      <c r="CM3903">
        <v>0</v>
      </c>
      <c r="CN3903" s="133">
        <v>0</v>
      </c>
      <c r="CO3903" s="133" t="s">
        <v>347</v>
      </c>
      <c r="CP3903" s="133">
        <v>269</v>
      </c>
      <c r="CQ3903" s="133">
        <v>1345</v>
      </c>
      <c r="CR3903">
        <v>269</v>
      </c>
      <c r="CS3903">
        <v>1345</v>
      </c>
      <c r="CT3903">
        <v>0</v>
      </c>
      <c r="CY3903">
        <v>85</v>
      </c>
      <c r="CZ3903" t="s">
        <v>70</v>
      </c>
      <c r="DA3903" t="s">
        <v>1725</v>
      </c>
      <c r="DB3903" t="s">
        <v>350</v>
      </c>
      <c r="DD3903">
        <v>285</v>
      </c>
      <c r="DE3903" t="s">
        <v>70</v>
      </c>
      <c r="DF3903" t="s">
        <v>1725</v>
      </c>
      <c r="DG3903" t="s">
        <v>350</v>
      </c>
      <c r="DI3903">
        <v>885</v>
      </c>
      <c r="DJ3903" t="s">
        <v>70</v>
      </c>
      <c r="DK3903" t="s">
        <v>1725</v>
      </c>
      <c r="DL3903" t="s">
        <v>350</v>
      </c>
      <c r="DN3903">
        <v>90</v>
      </c>
      <c r="DO3903" t="s">
        <v>70</v>
      </c>
      <c r="DP3903" t="s">
        <v>1725</v>
      </c>
      <c r="DQ3903" t="s">
        <v>350</v>
      </c>
      <c r="DS3903">
        <v>0</v>
      </c>
      <c r="DV3903" t="s">
        <v>349</v>
      </c>
      <c r="DW3903">
        <v>0</v>
      </c>
      <c r="DX3903">
        <v>0</v>
      </c>
      <c r="DY3903">
        <v>0</v>
      </c>
      <c r="EF3903">
        <v>0</v>
      </c>
      <c r="EM3903">
        <v>0</v>
      </c>
      <c r="ET3903">
        <v>0</v>
      </c>
      <c r="FA3903">
        <v>0</v>
      </c>
      <c r="FH3903">
        <v>0</v>
      </c>
      <c r="FK3903">
        <v>76</v>
      </c>
      <c r="FL3903">
        <v>380</v>
      </c>
      <c r="FM3903">
        <v>96</v>
      </c>
      <c r="FN3903">
        <v>480</v>
      </c>
      <c r="FO3903">
        <v>97</v>
      </c>
      <c r="FP3903">
        <v>485</v>
      </c>
      <c r="FQ3903">
        <v>0</v>
      </c>
      <c r="FR3903">
        <v>0</v>
      </c>
      <c r="FS3903" t="s">
        <v>347</v>
      </c>
      <c r="FT3903">
        <v>14</v>
      </c>
      <c r="FU3903">
        <v>70</v>
      </c>
      <c r="FV3903" t="s">
        <v>70</v>
      </c>
      <c r="FW3903" t="s">
        <v>1725</v>
      </c>
      <c r="FX3903" t="s">
        <v>349</v>
      </c>
      <c r="FZ3903" t="s">
        <v>347</v>
      </c>
      <c r="GA3903">
        <v>13</v>
      </c>
      <c r="GB3903">
        <v>65</v>
      </c>
      <c r="GC3903" t="s">
        <v>349</v>
      </c>
      <c r="GD3903" t="s">
        <v>354</v>
      </c>
      <c r="GE3903" t="s">
        <v>354</v>
      </c>
      <c r="GF3903" t="s">
        <v>354</v>
      </c>
      <c r="GG3903">
        <v>14</v>
      </c>
      <c r="GH3903" t="s">
        <v>356</v>
      </c>
    </row>
    <row r="3904" spans="1:191" x14ac:dyDescent="0.35">
      <c r="A3904" t="s">
        <v>69</v>
      </c>
      <c r="B3904" t="s">
        <v>70</v>
      </c>
      <c r="C3904" t="s">
        <v>9068</v>
      </c>
      <c r="D3904" t="s">
        <v>1725</v>
      </c>
      <c r="E3904" t="s">
        <v>9099</v>
      </c>
      <c r="F3904" t="s">
        <v>9100</v>
      </c>
      <c r="G3904" t="s">
        <v>9110</v>
      </c>
      <c r="H3904" t="s">
        <v>9111</v>
      </c>
      <c r="I3904">
        <v>14</v>
      </c>
      <c r="J3904">
        <v>4</v>
      </c>
      <c r="K3904" t="s">
        <v>345</v>
      </c>
      <c r="L3904">
        <v>4.5187997820000003</v>
      </c>
      <c r="M3904">
        <v>28.498800280000001</v>
      </c>
      <c r="N3904" t="s">
        <v>346</v>
      </c>
      <c r="O3904" t="s">
        <v>347</v>
      </c>
      <c r="P3904" s="133">
        <v>35</v>
      </c>
      <c r="Q3904" s="133">
        <v>175</v>
      </c>
      <c r="R3904" s="133">
        <v>35</v>
      </c>
      <c r="S3904" s="133">
        <v>175</v>
      </c>
      <c r="T3904" s="133">
        <v>0</v>
      </c>
      <c r="W3904">
        <v>0</v>
      </c>
      <c r="Z3904">
        <v>0</v>
      </c>
      <c r="AC3904">
        <v>42</v>
      </c>
      <c r="AD3904" t="s">
        <v>348</v>
      </c>
      <c r="AE3904" t="s">
        <v>348</v>
      </c>
      <c r="AF3904">
        <v>23</v>
      </c>
      <c r="AG3904" t="s">
        <v>70</v>
      </c>
      <c r="AH3904" t="s">
        <v>3521</v>
      </c>
      <c r="AI3904">
        <v>110</v>
      </c>
      <c r="AJ3904" t="s">
        <v>348</v>
      </c>
      <c r="AK3904" t="s">
        <v>348</v>
      </c>
      <c r="AL3904" t="s">
        <v>349</v>
      </c>
      <c r="AM3904">
        <v>0</v>
      </c>
      <c r="AN3904">
        <v>0</v>
      </c>
      <c r="AO3904">
        <v>0</v>
      </c>
      <c r="AR3904">
        <v>0</v>
      </c>
      <c r="AU3904">
        <v>0</v>
      </c>
      <c r="AX3904">
        <v>0</v>
      </c>
      <c r="BA3904">
        <v>0</v>
      </c>
      <c r="BD3904">
        <v>0</v>
      </c>
      <c r="BE3904">
        <v>0</v>
      </c>
      <c r="BF3904">
        <v>0</v>
      </c>
      <c r="BG3904">
        <v>0</v>
      </c>
      <c r="BH3904" t="s">
        <v>349</v>
      </c>
      <c r="BI3904">
        <v>0</v>
      </c>
      <c r="BJ3904">
        <v>0</v>
      </c>
      <c r="BK3904">
        <v>0</v>
      </c>
      <c r="BL3904">
        <v>0</v>
      </c>
      <c r="BM3904">
        <v>0</v>
      </c>
      <c r="BN3904" t="s">
        <v>349</v>
      </c>
      <c r="BO3904">
        <v>0</v>
      </c>
      <c r="BP3904">
        <v>0</v>
      </c>
      <c r="BQ3904">
        <v>0</v>
      </c>
      <c r="BR3904">
        <v>0</v>
      </c>
      <c r="BS3904">
        <v>0</v>
      </c>
      <c r="BT3904" t="s">
        <v>349</v>
      </c>
      <c r="BU3904">
        <v>0</v>
      </c>
      <c r="BV3904">
        <v>0</v>
      </c>
      <c r="BW3904">
        <v>42</v>
      </c>
      <c r="BX3904">
        <v>0</v>
      </c>
      <c r="BY3904">
        <v>0</v>
      </c>
      <c r="BZ3904" t="s">
        <v>349</v>
      </c>
      <c r="CA3904">
        <v>0</v>
      </c>
      <c r="CB3904">
        <v>0</v>
      </c>
      <c r="CC3904">
        <v>23</v>
      </c>
      <c r="CD3904">
        <v>0</v>
      </c>
      <c r="CE3904">
        <v>0</v>
      </c>
      <c r="CF3904" t="s">
        <v>349</v>
      </c>
      <c r="CG3904">
        <v>0</v>
      </c>
      <c r="CH3904">
        <v>0</v>
      </c>
      <c r="CI3904">
        <v>110</v>
      </c>
      <c r="CJ3904" t="s">
        <v>349</v>
      </c>
      <c r="CK3904">
        <v>0</v>
      </c>
      <c r="CL3904" t="s">
        <v>349</v>
      </c>
      <c r="CM3904">
        <v>0</v>
      </c>
      <c r="CN3904" s="133">
        <v>0</v>
      </c>
      <c r="CO3904" s="133" t="s">
        <v>349</v>
      </c>
      <c r="CP3904" s="133">
        <v>0</v>
      </c>
      <c r="CQ3904" s="133">
        <v>0</v>
      </c>
      <c r="CR3904">
        <v>0</v>
      </c>
      <c r="CS3904">
        <v>0</v>
      </c>
      <c r="CT3904">
        <v>0</v>
      </c>
      <c r="CY3904">
        <v>0</v>
      </c>
      <c r="DD3904">
        <v>0</v>
      </c>
      <c r="DI3904">
        <v>0</v>
      </c>
      <c r="DN3904">
        <v>0</v>
      </c>
      <c r="DS3904">
        <v>0</v>
      </c>
      <c r="DV3904" t="s">
        <v>349</v>
      </c>
      <c r="DW3904">
        <v>0</v>
      </c>
      <c r="DX3904">
        <v>0</v>
      </c>
      <c r="DY3904">
        <v>0</v>
      </c>
      <c r="EF3904">
        <v>0</v>
      </c>
      <c r="EM3904">
        <v>0</v>
      </c>
      <c r="ET3904">
        <v>0</v>
      </c>
      <c r="FA3904">
        <v>0</v>
      </c>
      <c r="FH3904">
        <v>0</v>
      </c>
      <c r="FK3904">
        <v>0</v>
      </c>
      <c r="FL3904">
        <v>0</v>
      </c>
      <c r="FM3904">
        <v>0</v>
      </c>
      <c r="FN3904">
        <v>0</v>
      </c>
      <c r="FO3904">
        <v>0</v>
      </c>
      <c r="FP3904">
        <v>0</v>
      </c>
      <c r="FQ3904">
        <v>0</v>
      </c>
      <c r="FR3904">
        <v>0</v>
      </c>
      <c r="FS3904" t="s">
        <v>349</v>
      </c>
      <c r="FT3904">
        <v>0</v>
      </c>
      <c r="FU3904">
        <v>0</v>
      </c>
      <c r="FX3904" t="s">
        <v>349</v>
      </c>
      <c r="FZ3904" t="s">
        <v>349</v>
      </c>
      <c r="GA3904">
        <v>0</v>
      </c>
      <c r="GB3904">
        <v>0</v>
      </c>
      <c r="GC3904" t="s">
        <v>349</v>
      </c>
      <c r="GD3904" t="s">
        <v>354</v>
      </c>
      <c r="GE3904" t="s">
        <v>354</v>
      </c>
      <c r="GF3904" t="s">
        <v>354</v>
      </c>
      <c r="GG3904">
        <v>14</v>
      </c>
      <c r="GH3904" t="s">
        <v>356</v>
      </c>
    </row>
    <row r="3905" spans="1:191" x14ac:dyDescent="0.35">
      <c r="A3905" t="s">
        <v>69</v>
      </c>
      <c r="B3905" t="s">
        <v>70</v>
      </c>
      <c r="C3905" t="s">
        <v>9068</v>
      </c>
      <c r="D3905" t="s">
        <v>1725</v>
      </c>
      <c r="E3905" t="s">
        <v>9099</v>
      </c>
      <c r="F3905" t="s">
        <v>9100</v>
      </c>
      <c r="G3905" t="s">
        <v>9236</v>
      </c>
      <c r="H3905" t="s">
        <v>9237</v>
      </c>
      <c r="I3905">
        <v>14</v>
      </c>
      <c r="J3905">
        <v>4</v>
      </c>
      <c r="K3905" t="s">
        <v>345</v>
      </c>
      <c r="L3905">
        <v>4.395918</v>
      </c>
      <c r="M3905">
        <v>28.427641000000001</v>
      </c>
      <c r="N3905" t="s">
        <v>346</v>
      </c>
      <c r="O3905" t="s">
        <v>349</v>
      </c>
      <c r="P3905" s="133">
        <v>0</v>
      </c>
      <c r="Q3905" s="133">
        <v>0</v>
      </c>
      <c r="R3905" s="133">
        <v>0</v>
      </c>
      <c r="S3905" s="133">
        <v>0</v>
      </c>
      <c r="T3905" s="133">
        <v>0</v>
      </c>
      <c r="W3905">
        <v>0</v>
      </c>
      <c r="Z3905">
        <v>0</v>
      </c>
      <c r="AC3905">
        <v>0</v>
      </c>
      <c r="AF3905">
        <v>0</v>
      </c>
      <c r="AI3905">
        <v>0</v>
      </c>
      <c r="AL3905" t="s">
        <v>349</v>
      </c>
      <c r="AM3905">
        <v>0</v>
      </c>
      <c r="AN3905">
        <v>0</v>
      </c>
      <c r="AO3905">
        <v>0</v>
      </c>
      <c r="AR3905">
        <v>0</v>
      </c>
      <c r="AU3905">
        <v>0</v>
      </c>
      <c r="AX3905">
        <v>0</v>
      </c>
      <c r="BA3905">
        <v>0</v>
      </c>
      <c r="BD3905">
        <v>0</v>
      </c>
      <c r="BE3905">
        <v>0</v>
      </c>
      <c r="BF3905">
        <v>0</v>
      </c>
      <c r="BG3905">
        <v>0</v>
      </c>
      <c r="BH3905" t="s">
        <v>349</v>
      </c>
      <c r="BI3905">
        <v>0</v>
      </c>
      <c r="BJ3905">
        <v>0</v>
      </c>
      <c r="BK3905">
        <v>0</v>
      </c>
      <c r="BL3905">
        <v>0</v>
      </c>
      <c r="BM3905">
        <v>0</v>
      </c>
      <c r="BN3905" t="s">
        <v>349</v>
      </c>
      <c r="BO3905">
        <v>0</v>
      </c>
      <c r="BP3905">
        <v>0</v>
      </c>
      <c r="BQ3905">
        <v>0</v>
      </c>
      <c r="BR3905">
        <v>0</v>
      </c>
      <c r="BS3905">
        <v>0</v>
      </c>
      <c r="BT3905" t="s">
        <v>349</v>
      </c>
      <c r="BU3905">
        <v>0</v>
      </c>
      <c r="BV3905">
        <v>0</v>
      </c>
      <c r="BW3905">
        <v>0</v>
      </c>
      <c r="BX3905">
        <v>0</v>
      </c>
      <c r="BY3905">
        <v>0</v>
      </c>
      <c r="BZ3905" t="s">
        <v>349</v>
      </c>
      <c r="CA3905">
        <v>0</v>
      </c>
      <c r="CB3905">
        <v>0</v>
      </c>
      <c r="CC3905">
        <v>0</v>
      </c>
      <c r="CD3905">
        <v>0</v>
      </c>
      <c r="CE3905">
        <v>0</v>
      </c>
      <c r="CF3905" t="s">
        <v>349</v>
      </c>
      <c r="CG3905">
        <v>0</v>
      </c>
      <c r="CH3905">
        <v>0</v>
      </c>
      <c r="CI3905">
        <v>0</v>
      </c>
      <c r="CJ3905" t="s">
        <v>349</v>
      </c>
      <c r="CK3905">
        <v>0</v>
      </c>
      <c r="CL3905" t="s">
        <v>349</v>
      </c>
      <c r="CM3905">
        <v>0</v>
      </c>
      <c r="CN3905" s="133">
        <v>0</v>
      </c>
      <c r="CO3905" s="133" t="s">
        <v>347</v>
      </c>
      <c r="CP3905" s="133">
        <v>371</v>
      </c>
      <c r="CQ3905" s="133">
        <v>1950</v>
      </c>
      <c r="CR3905">
        <v>325</v>
      </c>
      <c r="CS3905">
        <v>1626</v>
      </c>
      <c r="CT3905">
        <v>212</v>
      </c>
      <c r="CU3905" t="s">
        <v>70</v>
      </c>
      <c r="CV3905" t="s">
        <v>1725</v>
      </c>
      <c r="CW3905" t="s">
        <v>350</v>
      </c>
      <c r="CY3905">
        <v>416</v>
      </c>
      <c r="CZ3905" t="s">
        <v>70</v>
      </c>
      <c r="DA3905" t="s">
        <v>1725</v>
      </c>
      <c r="DB3905" t="s">
        <v>350</v>
      </c>
      <c r="DD3905">
        <v>712</v>
      </c>
      <c r="DE3905" t="s">
        <v>70</v>
      </c>
      <c r="DF3905" t="s">
        <v>1725</v>
      </c>
      <c r="DG3905" t="s">
        <v>350</v>
      </c>
      <c r="DI3905">
        <v>286</v>
      </c>
      <c r="DJ3905" t="s">
        <v>70</v>
      </c>
      <c r="DK3905" t="s">
        <v>1725</v>
      </c>
      <c r="DL3905" t="s">
        <v>350</v>
      </c>
      <c r="DN3905">
        <v>0</v>
      </c>
      <c r="DS3905">
        <v>0</v>
      </c>
      <c r="DV3905" t="s">
        <v>347</v>
      </c>
      <c r="DW3905">
        <v>46</v>
      </c>
      <c r="DX3905">
        <v>324</v>
      </c>
      <c r="DY3905">
        <v>11</v>
      </c>
      <c r="DZ3905" t="s">
        <v>123</v>
      </c>
      <c r="EB3905" t="s">
        <v>360</v>
      </c>
      <c r="ED3905" t="s">
        <v>350</v>
      </c>
      <c r="EF3905">
        <v>114</v>
      </c>
      <c r="EG3905" t="s">
        <v>123</v>
      </c>
      <c r="EI3905" t="s">
        <v>352</v>
      </c>
      <c r="EK3905" t="s">
        <v>350</v>
      </c>
      <c r="EM3905">
        <v>126</v>
      </c>
      <c r="EN3905" t="s">
        <v>113</v>
      </c>
      <c r="EP3905" t="s">
        <v>3786</v>
      </c>
      <c r="ER3905" t="s">
        <v>350</v>
      </c>
      <c r="ET3905">
        <v>73</v>
      </c>
      <c r="EU3905" t="s">
        <v>113</v>
      </c>
      <c r="EW3905" t="s">
        <v>3786</v>
      </c>
      <c r="EY3905" t="s">
        <v>350</v>
      </c>
      <c r="FA3905">
        <v>0</v>
      </c>
      <c r="FH3905">
        <v>0</v>
      </c>
      <c r="FK3905">
        <v>29</v>
      </c>
      <c r="FL3905">
        <v>174</v>
      </c>
      <c r="FM3905">
        <v>127</v>
      </c>
      <c r="FN3905">
        <v>642</v>
      </c>
      <c r="FO3905">
        <v>215</v>
      </c>
      <c r="FP3905">
        <v>1134</v>
      </c>
      <c r="FQ3905">
        <v>0</v>
      </c>
      <c r="FR3905">
        <v>0</v>
      </c>
      <c r="FS3905" t="s">
        <v>347</v>
      </c>
      <c r="FT3905">
        <v>10</v>
      </c>
      <c r="FU3905">
        <v>60</v>
      </c>
      <c r="FV3905" t="s">
        <v>70</v>
      </c>
      <c r="FW3905" t="s">
        <v>1725</v>
      </c>
      <c r="FX3905" t="s">
        <v>349</v>
      </c>
      <c r="FZ3905" t="s">
        <v>347</v>
      </c>
      <c r="GA3905">
        <v>4</v>
      </c>
      <c r="GB3905">
        <v>24</v>
      </c>
      <c r="GC3905" t="s">
        <v>349</v>
      </c>
      <c r="GD3905" t="s">
        <v>354</v>
      </c>
      <c r="GE3905" t="s">
        <v>355</v>
      </c>
      <c r="GF3905" t="s">
        <v>361</v>
      </c>
      <c r="GG3905">
        <v>13</v>
      </c>
      <c r="GH3905" t="s">
        <v>370</v>
      </c>
      <c r="GI3905" t="s">
        <v>9244</v>
      </c>
    </row>
    <row r="3906" spans="1:191" x14ac:dyDescent="0.35">
      <c r="A3906" t="s">
        <v>69</v>
      </c>
      <c r="B3906" t="s">
        <v>70</v>
      </c>
      <c r="C3906" t="s">
        <v>9068</v>
      </c>
      <c r="D3906" t="s">
        <v>1725</v>
      </c>
      <c r="E3906" t="s">
        <v>9112</v>
      </c>
      <c r="F3906" t="s">
        <v>9113</v>
      </c>
      <c r="G3906" t="s">
        <v>9114</v>
      </c>
      <c r="H3906" t="s">
        <v>9115</v>
      </c>
      <c r="I3906">
        <v>14</v>
      </c>
      <c r="J3906">
        <v>10</v>
      </c>
      <c r="K3906" t="s">
        <v>345</v>
      </c>
      <c r="L3906">
        <v>4.9442901609999996</v>
      </c>
      <c r="M3906">
        <v>28.38389969</v>
      </c>
      <c r="N3906" t="s">
        <v>346</v>
      </c>
      <c r="O3906" t="s">
        <v>347</v>
      </c>
      <c r="P3906" s="133">
        <v>10</v>
      </c>
      <c r="Q3906" s="133">
        <v>50</v>
      </c>
      <c r="R3906" s="133">
        <v>10</v>
      </c>
      <c r="S3906" s="133">
        <v>50</v>
      </c>
      <c r="T3906" s="133">
        <v>0</v>
      </c>
      <c r="W3906">
        <v>0</v>
      </c>
      <c r="Z3906">
        <v>0</v>
      </c>
      <c r="AC3906">
        <v>50</v>
      </c>
      <c r="AD3906" t="s">
        <v>348</v>
      </c>
      <c r="AE3906" t="s">
        <v>348</v>
      </c>
      <c r="AF3906">
        <v>0</v>
      </c>
      <c r="AI3906">
        <v>0</v>
      </c>
      <c r="AL3906" t="s">
        <v>349</v>
      </c>
      <c r="AM3906">
        <v>0</v>
      </c>
      <c r="AN3906">
        <v>0</v>
      </c>
      <c r="AO3906">
        <v>0</v>
      </c>
      <c r="AR3906">
        <v>0</v>
      </c>
      <c r="AU3906">
        <v>0</v>
      </c>
      <c r="AX3906">
        <v>0</v>
      </c>
      <c r="BA3906">
        <v>0</v>
      </c>
      <c r="BD3906">
        <v>0</v>
      </c>
      <c r="BE3906">
        <v>0</v>
      </c>
      <c r="BF3906">
        <v>0</v>
      </c>
      <c r="BG3906">
        <v>0</v>
      </c>
      <c r="BH3906" t="s">
        <v>349</v>
      </c>
      <c r="BI3906">
        <v>0</v>
      </c>
      <c r="BJ3906">
        <v>0</v>
      </c>
      <c r="BK3906">
        <v>0</v>
      </c>
      <c r="BL3906">
        <v>0</v>
      </c>
      <c r="BM3906">
        <v>0</v>
      </c>
      <c r="BN3906" t="s">
        <v>349</v>
      </c>
      <c r="BO3906">
        <v>0</v>
      </c>
      <c r="BP3906">
        <v>0</v>
      </c>
      <c r="BQ3906">
        <v>0</v>
      </c>
      <c r="BR3906">
        <v>0</v>
      </c>
      <c r="BS3906">
        <v>0</v>
      </c>
      <c r="BT3906" t="s">
        <v>349</v>
      </c>
      <c r="BU3906">
        <v>0</v>
      </c>
      <c r="BV3906">
        <v>0</v>
      </c>
      <c r="BW3906">
        <v>50</v>
      </c>
      <c r="BX3906">
        <v>0</v>
      </c>
      <c r="BY3906">
        <v>0</v>
      </c>
      <c r="BZ3906" t="s">
        <v>349</v>
      </c>
      <c r="CA3906">
        <v>0</v>
      </c>
      <c r="CB3906">
        <v>0</v>
      </c>
      <c r="CC3906">
        <v>0</v>
      </c>
      <c r="CD3906">
        <v>0</v>
      </c>
      <c r="CE3906">
        <v>0</v>
      </c>
      <c r="CF3906" t="s">
        <v>349</v>
      </c>
      <c r="CG3906">
        <v>0</v>
      </c>
      <c r="CH3906">
        <v>0</v>
      </c>
      <c r="CI3906">
        <v>0</v>
      </c>
      <c r="CJ3906" t="s">
        <v>347</v>
      </c>
      <c r="CK3906">
        <v>8</v>
      </c>
      <c r="CL3906" t="s">
        <v>349</v>
      </c>
      <c r="CM3906">
        <v>0</v>
      </c>
      <c r="CN3906" s="133">
        <v>0</v>
      </c>
      <c r="CO3906" s="133" t="s">
        <v>347</v>
      </c>
      <c r="CP3906" s="133">
        <v>42</v>
      </c>
      <c r="CQ3906" s="133">
        <v>210</v>
      </c>
      <c r="CR3906">
        <v>42</v>
      </c>
      <c r="CS3906">
        <v>210</v>
      </c>
      <c r="CT3906">
        <v>0</v>
      </c>
      <c r="CY3906">
        <v>48</v>
      </c>
      <c r="CZ3906" t="s">
        <v>70</v>
      </c>
      <c r="DA3906" t="s">
        <v>1725</v>
      </c>
      <c r="DB3906" t="s">
        <v>350</v>
      </c>
      <c r="DD3906">
        <v>79</v>
      </c>
      <c r="DE3906" t="s">
        <v>70</v>
      </c>
      <c r="DF3906" t="s">
        <v>1725</v>
      </c>
      <c r="DG3906" t="s">
        <v>350</v>
      </c>
      <c r="DI3906">
        <v>53</v>
      </c>
      <c r="DJ3906" t="s">
        <v>70</v>
      </c>
      <c r="DK3906" t="s">
        <v>1725</v>
      </c>
      <c r="DL3906" t="s">
        <v>350</v>
      </c>
      <c r="DN3906">
        <v>30</v>
      </c>
      <c r="DO3906" t="s">
        <v>70</v>
      </c>
      <c r="DP3906" t="s">
        <v>1725</v>
      </c>
      <c r="DQ3906" t="s">
        <v>350</v>
      </c>
      <c r="DS3906">
        <v>0</v>
      </c>
      <c r="DV3906" t="s">
        <v>349</v>
      </c>
      <c r="DW3906">
        <v>0</v>
      </c>
      <c r="DX3906">
        <v>0</v>
      </c>
      <c r="DY3906">
        <v>0</v>
      </c>
      <c r="EF3906">
        <v>0</v>
      </c>
      <c r="EM3906">
        <v>0</v>
      </c>
      <c r="ET3906">
        <v>0</v>
      </c>
      <c r="FA3906">
        <v>0</v>
      </c>
      <c r="FH3906">
        <v>0</v>
      </c>
      <c r="FK3906">
        <v>22</v>
      </c>
      <c r="FL3906">
        <v>110</v>
      </c>
      <c r="FM3906">
        <v>13</v>
      </c>
      <c r="FN3906">
        <v>65</v>
      </c>
      <c r="FO3906">
        <v>7</v>
      </c>
      <c r="FP3906">
        <v>35</v>
      </c>
      <c r="FQ3906">
        <v>0</v>
      </c>
      <c r="FR3906">
        <v>0</v>
      </c>
      <c r="FS3906" t="s">
        <v>347</v>
      </c>
      <c r="FT3906">
        <v>7</v>
      </c>
      <c r="FU3906">
        <v>35</v>
      </c>
      <c r="FV3906" t="s">
        <v>70</v>
      </c>
      <c r="FW3906" t="s">
        <v>1725</v>
      </c>
      <c r="FX3906" t="s">
        <v>349</v>
      </c>
      <c r="FZ3906" t="s">
        <v>349</v>
      </c>
      <c r="GA3906">
        <v>0</v>
      </c>
      <c r="GB3906">
        <v>0</v>
      </c>
      <c r="GC3906" t="s">
        <v>349</v>
      </c>
      <c r="GD3906" t="s">
        <v>355</v>
      </c>
      <c r="GE3906" t="s">
        <v>354</v>
      </c>
      <c r="GF3906" t="s">
        <v>355</v>
      </c>
      <c r="GG3906">
        <v>14</v>
      </c>
      <c r="GH3906" t="s">
        <v>356</v>
      </c>
    </row>
    <row r="3907" spans="1:191" x14ac:dyDescent="0.35">
      <c r="A3907" t="s">
        <v>69</v>
      </c>
      <c r="B3907" t="s">
        <v>70</v>
      </c>
      <c r="C3907" t="s">
        <v>9068</v>
      </c>
      <c r="D3907" t="s">
        <v>1725</v>
      </c>
      <c r="E3907" t="s">
        <v>9112</v>
      </c>
      <c r="F3907" t="s">
        <v>9113</v>
      </c>
      <c r="G3907" t="s">
        <v>9116</v>
      </c>
      <c r="H3907" t="s">
        <v>9117</v>
      </c>
      <c r="I3907">
        <v>14</v>
      </c>
      <c r="J3907">
        <v>10</v>
      </c>
      <c r="K3907" t="s">
        <v>345</v>
      </c>
      <c r="L3907">
        <v>5.0190999999999999</v>
      </c>
      <c r="M3907">
        <v>28.411300000000001</v>
      </c>
      <c r="N3907" t="s">
        <v>346</v>
      </c>
      <c r="O3907" t="s">
        <v>349</v>
      </c>
      <c r="P3907" s="133">
        <v>0</v>
      </c>
      <c r="Q3907" s="133">
        <v>0</v>
      </c>
      <c r="R3907" s="133">
        <v>0</v>
      </c>
      <c r="S3907" s="133">
        <v>0</v>
      </c>
      <c r="T3907" s="133">
        <v>0</v>
      </c>
      <c r="W3907">
        <v>0</v>
      </c>
      <c r="Z3907">
        <v>0</v>
      </c>
      <c r="AC3907">
        <v>0</v>
      </c>
      <c r="AF3907">
        <v>0</v>
      </c>
      <c r="AI3907">
        <v>0</v>
      </c>
      <c r="AL3907" t="s">
        <v>349</v>
      </c>
      <c r="AM3907">
        <v>0</v>
      </c>
      <c r="AN3907">
        <v>0</v>
      </c>
      <c r="AO3907">
        <v>0</v>
      </c>
      <c r="AR3907">
        <v>0</v>
      </c>
      <c r="AU3907">
        <v>0</v>
      </c>
      <c r="AX3907">
        <v>0</v>
      </c>
      <c r="BA3907">
        <v>0</v>
      </c>
      <c r="BD3907">
        <v>0</v>
      </c>
      <c r="BE3907">
        <v>0</v>
      </c>
      <c r="BF3907">
        <v>0</v>
      </c>
      <c r="BG3907">
        <v>0</v>
      </c>
      <c r="BH3907" t="s">
        <v>349</v>
      </c>
      <c r="BI3907">
        <v>0</v>
      </c>
      <c r="BJ3907">
        <v>0</v>
      </c>
      <c r="BK3907">
        <v>0</v>
      </c>
      <c r="BL3907">
        <v>0</v>
      </c>
      <c r="BM3907">
        <v>0</v>
      </c>
      <c r="BN3907" t="s">
        <v>349</v>
      </c>
      <c r="BO3907">
        <v>0</v>
      </c>
      <c r="BP3907">
        <v>0</v>
      </c>
      <c r="BQ3907">
        <v>0</v>
      </c>
      <c r="BR3907">
        <v>0</v>
      </c>
      <c r="BS3907">
        <v>0</v>
      </c>
      <c r="BT3907" t="s">
        <v>349</v>
      </c>
      <c r="BU3907">
        <v>0</v>
      </c>
      <c r="BV3907">
        <v>0</v>
      </c>
      <c r="BW3907">
        <v>0</v>
      </c>
      <c r="BX3907">
        <v>0</v>
      </c>
      <c r="BY3907">
        <v>0</v>
      </c>
      <c r="BZ3907" t="s">
        <v>349</v>
      </c>
      <c r="CA3907">
        <v>0</v>
      </c>
      <c r="CB3907">
        <v>0</v>
      </c>
      <c r="CC3907">
        <v>0</v>
      </c>
      <c r="CD3907">
        <v>0</v>
      </c>
      <c r="CE3907">
        <v>0</v>
      </c>
      <c r="CF3907" t="s">
        <v>349</v>
      </c>
      <c r="CG3907">
        <v>0</v>
      </c>
      <c r="CH3907">
        <v>0</v>
      </c>
      <c r="CI3907">
        <v>0</v>
      </c>
      <c r="CJ3907" t="s">
        <v>349</v>
      </c>
      <c r="CK3907">
        <v>0</v>
      </c>
      <c r="CL3907" t="s">
        <v>349</v>
      </c>
      <c r="CM3907">
        <v>0</v>
      </c>
      <c r="CN3907" s="133">
        <v>0</v>
      </c>
      <c r="CO3907" s="133" t="s">
        <v>347</v>
      </c>
      <c r="CP3907" s="133">
        <v>158</v>
      </c>
      <c r="CQ3907" s="133">
        <v>790</v>
      </c>
      <c r="CR3907">
        <v>158</v>
      </c>
      <c r="CS3907">
        <v>790</v>
      </c>
      <c r="CT3907">
        <v>0</v>
      </c>
      <c r="CY3907">
        <v>106</v>
      </c>
      <c r="CZ3907" t="s">
        <v>70</v>
      </c>
      <c r="DA3907" t="s">
        <v>1725</v>
      </c>
      <c r="DB3907" t="s">
        <v>350</v>
      </c>
      <c r="DD3907">
        <v>272</v>
      </c>
      <c r="DE3907" t="s">
        <v>70</v>
      </c>
      <c r="DF3907" t="s">
        <v>1725</v>
      </c>
      <c r="DG3907" t="s">
        <v>350</v>
      </c>
      <c r="DI3907">
        <v>412</v>
      </c>
      <c r="DJ3907" t="s">
        <v>70</v>
      </c>
      <c r="DK3907" t="s">
        <v>1725</v>
      </c>
      <c r="DL3907" t="s">
        <v>350</v>
      </c>
      <c r="DN3907">
        <v>0</v>
      </c>
      <c r="DS3907">
        <v>0</v>
      </c>
      <c r="DV3907" t="s">
        <v>349</v>
      </c>
      <c r="DW3907">
        <v>0</v>
      </c>
      <c r="DX3907">
        <v>0</v>
      </c>
      <c r="DY3907">
        <v>0</v>
      </c>
      <c r="EF3907">
        <v>0</v>
      </c>
      <c r="EM3907">
        <v>0</v>
      </c>
      <c r="ET3907">
        <v>0</v>
      </c>
      <c r="FA3907">
        <v>0</v>
      </c>
      <c r="FH3907">
        <v>0</v>
      </c>
      <c r="FK3907">
        <v>37</v>
      </c>
      <c r="FL3907">
        <v>185</v>
      </c>
      <c r="FM3907">
        <v>54</v>
      </c>
      <c r="FN3907">
        <v>270</v>
      </c>
      <c r="FO3907">
        <v>67</v>
      </c>
      <c r="FP3907">
        <v>335</v>
      </c>
      <c r="FQ3907">
        <v>0</v>
      </c>
      <c r="FR3907">
        <v>0</v>
      </c>
      <c r="FS3907" t="s">
        <v>347</v>
      </c>
      <c r="FT3907">
        <v>78</v>
      </c>
      <c r="FU3907">
        <v>390</v>
      </c>
      <c r="FV3907" t="s">
        <v>70</v>
      </c>
      <c r="FW3907" t="s">
        <v>1725</v>
      </c>
      <c r="FX3907" t="s">
        <v>349</v>
      </c>
      <c r="FZ3907" t="s">
        <v>349</v>
      </c>
      <c r="GA3907">
        <v>0</v>
      </c>
      <c r="GB3907">
        <v>0</v>
      </c>
      <c r="GC3907" t="s">
        <v>349</v>
      </c>
      <c r="GD3907" t="s">
        <v>355</v>
      </c>
      <c r="GE3907" t="s">
        <v>354</v>
      </c>
      <c r="GF3907" t="s">
        <v>355</v>
      </c>
      <c r="GG3907">
        <v>13</v>
      </c>
      <c r="GH3907" t="s">
        <v>370</v>
      </c>
      <c r="GI3907" t="s">
        <v>9239</v>
      </c>
    </row>
    <row r="3908" spans="1:191" x14ac:dyDescent="0.35">
      <c r="A3908" t="s">
        <v>69</v>
      </c>
      <c r="B3908" t="s">
        <v>70</v>
      </c>
      <c r="C3908" t="s">
        <v>9068</v>
      </c>
      <c r="D3908" t="s">
        <v>1725</v>
      </c>
      <c r="E3908" t="s">
        <v>9112</v>
      </c>
      <c r="F3908" t="s">
        <v>9113</v>
      </c>
      <c r="G3908" t="s">
        <v>9118</v>
      </c>
      <c r="H3908" t="s">
        <v>9119</v>
      </c>
      <c r="I3908">
        <v>14</v>
      </c>
      <c r="J3908">
        <v>10</v>
      </c>
      <c r="K3908" t="s">
        <v>345</v>
      </c>
      <c r="L3908">
        <v>4.84</v>
      </c>
      <c r="M3908">
        <v>28.37</v>
      </c>
      <c r="N3908" t="s">
        <v>346</v>
      </c>
      <c r="O3908" t="s">
        <v>347</v>
      </c>
      <c r="P3908" s="133">
        <v>7</v>
      </c>
      <c r="Q3908" s="133">
        <v>35</v>
      </c>
      <c r="R3908" s="133">
        <v>7</v>
      </c>
      <c r="S3908" s="133">
        <v>35</v>
      </c>
      <c r="T3908" s="133">
        <v>0</v>
      </c>
      <c r="W3908">
        <v>0</v>
      </c>
      <c r="Z3908">
        <v>0</v>
      </c>
      <c r="AC3908">
        <v>35</v>
      </c>
      <c r="AD3908" t="s">
        <v>348</v>
      </c>
      <c r="AE3908" t="s">
        <v>348</v>
      </c>
      <c r="AF3908">
        <v>0</v>
      </c>
      <c r="AI3908">
        <v>0</v>
      </c>
      <c r="AL3908" t="s">
        <v>349</v>
      </c>
      <c r="AM3908">
        <v>0</v>
      </c>
      <c r="AN3908">
        <v>0</v>
      </c>
      <c r="AO3908">
        <v>0</v>
      </c>
      <c r="AR3908">
        <v>0</v>
      </c>
      <c r="AU3908">
        <v>0</v>
      </c>
      <c r="AX3908">
        <v>0</v>
      </c>
      <c r="BA3908">
        <v>0</v>
      </c>
      <c r="BD3908">
        <v>0</v>
      </c>
      <c r="BE3908">
        <v>0</v>
      </c>
      <c r="BF3908">
        <v>0</v>
      </c>
      <c r="BG3908">
        <v>0</v>
      </c>
      <c r="BH3908" t="s">
        <v>349</v>
      </c>
      <c r="BI3908">
        <v>0</v>
      </c>
      <c r="BJ3908">
        <v>0</v>
      </c>
      <c r="BK3908">
        <v>0</v>
      </c>
      <c r="BL3908">
        <v>0</v>
      </c>
      <c r="BM3908">
        <v>0</v>
      </c>
      <c r="BN3908" t="s">
        <v>349</v>
      </c>
      <c r="BO3908">
        <v>0</v>
      </c>
      <c r="BP3908">
        <v>0</v>
      </c>
      <c r="BQ3908">
        <v>0</v>
      </c>
      <c r="BR3908">
        <v>0</v>
      </c>
      <c r="BS3908">
        <v>0</v>
      </c>
      <c r="BT3908" t="s">
        <v>349</v>
      </c>
      <c r="BU3908">
        <v>0</v>
      </c>
      <c r="BV3908">
        <v>0</v>
      </c>
      <c r="BW3908">
        <v>35</v>
      </c>
      <c r="BX3908">
        <v>0</v>
      </c>
      <c r="BY3908">
        <v>0</v>
      </c>
      <c r="BZ3908" t="s">
        <v>349</v>
      </c>
      <c r="CA3908">
        <v>0</v>
      </c>
      <c r="CB3908">
        <v>0</v>
      </c>
      <c r="CC3908">
        <v>0</v>
      </c>
      <c r="CD3908">
        <v>0</v>
      </c>
      <c r="CE3908">
        <v>0</v>
      </c>
      <c r="CF3908" t="s">
        <v>349</v>
      </c>
      <c r="CG3908">
        <v>0</v>
      </c>
      <c r="CH3908">
        <v>0</v>
      </c>
      <c r="CI3908">
        <v>0</v>
      </c>
      <c r="CJ3908" t="s">
        <v>347</v>
      </c>
      <c r="CK3908">
        <v>17</v>
      </c>
      <c r="CL3908" t="s">
        <v>349</v>
      </c>
      <c r="CM3908">
        <v>0</v>
      </c>
      <c r="CN3908" s="133">
        <v>0</v>
      </c>
      <c r="CO3908" s="133" t="s">
        <v>347</v>
      </c>
      <c r="CP3908" s="133">
        <v>456</v>
      </c>
      <c r="CQ3908" s="133">
        <v>2280</v>
      </c>
      <c r="CR3908">
        <v>456</v>
      </c>
      <c r="CS3908">
        <v>2280</v>
      </c>
      <c r="CT3908">
        <v>0</v>
      </c>
      <c r="CY3908">
        <v>421</v>
      </c>
      <c r="CZ3908" t="s">
        <v>70</v>
      </c>
      <c r="DA3908" t="s">
        <v>1725</v>
      </c>
      <c r="DB3908" t="s">
        <v>350</v>
      </c>
      <c r="DD3908">
        <v>698</v>
      </c>
      <c r="DE3908" t="s">
        <v>70</v>
      </c>
      <c r="DF3908" t="s">
        <v>1725</v>
      </c>
      <c r="DG3908" t="s">
        <v>350</v>
      </c>
      <c r="DI3908">
        <v>928</v>
      </c>
      <c r="DJ3908" t="s">
        <v>70</v>
      </c>
      <c r="DK3908" t="s">
        <v>1725</v>
      </c>
      <c r="DL3908" t="s">
        <v>350</v>
      </c>
      <c r="DN3908">
        <v>0</v>
      </c>
      <c r="DS3908">
        <v>233</v>
      </c>
      <c r="DT3908" t="s">
        <v>348</v>
      </c>
      <c r="DU3908" t="s">
        <v>348</v>
      </c>
      <c r="DV3908" t="s">
        <v>349</v>
      </c>
      <c r="DW3908">
        <v>0</v>
      </c>
      <c r="DX3908">
        <v>0</v>
      </c>
      <c r="DY3908">
        <v>0</v>
      </c>
      <c r="EF3908">
        <v>0</v>
      </c>
      <c r="EM3908">
        <v>0</v>
      </c>
      <c r="ET3908">
        <v>0</v>
      </c>
      <c r="FA3908">
        <v>0</v>
      </c>
      <c r="FH3908">
        <v>0</v>
      </c>
      <c r="FK3908">
        <v>126</v>
      </c>
      <c r="FL3908">
        <v>630</v>
      </c>
      <c r="FM3908">
        <v>163</v>
      </c>
      <c r="FN3908">
        <v>815</v>
      </c>
      <c r="FO3908">
        <v>167</v>
      </c>
      <c r="FP3908">
        <v>835</v>
      </c>
      <c r="FQ3908">
        <v>0</v>
      </c>
      <c r="FR3908">
        <v>0</v>
      </c>
      <c r="FS3908" t="s">
        <v>349</v>
      </c>
      <c r="FT3908">
        <v>0</v>
      </c>
      <c r="FU3908">
        <v>0</v>
      </c>
      <c r="FX3908" t="s">
        <v>349</v>
      </c>
      <c r="FZ3908" t="s">
        <v>347</v>
      </c>
      <c r="GA3908">
        <v>2</v>
      </c>
      <c r="GB3908">
        <v>10</v>
      </c>
      <c r="GC3908" t="s">
        <v>349</v>
      </c>
      <c r="GD3908" t="s">
        <v>354</v>
      </c>
      <c r="GE3908" t="s">
        <v>354</v>
      </c>
      <c r="GF3908" t="s">
        <v>354</v>
      </c>
      <c r="GG3908">
        <v>14</v>
      </c>
      <c r="GH3908" t="s">
        <v>356</v>
      </c>
    </row>
    <row r="3909" spans="1:191" x14ac:dyDescent="0.35">
      <c r="A3909" t="s">
        <v>69</v>
      </c>
      <c r="B3909" t="s">
        <v>70</v>
      </c>
      <c r="C3909" t="s">
        <v>9068</v>
      </c>
      <c r="D3909" t="s">
        <v>1725</v>
      </c>
      <c r="E3909" t="s">
        <v>9112</v>
      </c>
      <c r="F3909" t="s">
        <v>9113</v>
      </c>
      <c r="G3909" t="s">
        <v>9120</v>
      </c>
      <c r="H3909" t="s">
        <v>9121</v>
      </c>
      <c r="I3909">
        <v>14</v>
      </c>
      <c r="J3909">
        <v>10</v>
      </c>
      <c r="K3909" t="s">
        <v>345</v>
      </c>
      <c r="L3909">
        <v>4.8919477000000002</v>
      </c>
      <c r="M3909">
        <v>28.416630600000001</v>
      </c>
      <c r="N3909" t="s">
        <v>346</v>
      </c>
      <c r="O3909" t="s">
        <v>347</v>
      </c>
      <c r="P3909" s="133">
        <v>26</v>
      </c>
      <c r="Q3909" s="133">
        <v>130</v>
      </c>
      <c r="R3909" s="133">
        <v>26</v>
      </c>
      <c r="S3909" s="133">
        <v>130</v>
      </c>
      <c r="T3909" s="133">
        <v>0</v>
      </c>
      <c r="W3909">
        <v>0</v>
      </c>
      <c r="Z3909">
        <v>76</v>
      </c>
      <c r="AA3909" t="s">
        <v>70</v>
      </c>
      <c r="AB3909" t="s">
        <v>1725</v>
      </c>
      <c r="AC3909">
        <v>29</v>
      </c>
      <c r="AD3909" t="s">
        <v>348</v>
      </c>
      <c r="AE3909" t="s">
        <v>348</v>
      </c>
      <c r="AF3909">
        <v>0</v>
      </c>
      <c r="AI3909">
        <v>25</v>
      </c>
      <c r="AJ3909" t="s">
        <v>348</v>
      </c>
      <c r="AK3909" t="s">
        <v>348</v>
      </c>
      <c r="AL3909" t="s">
        <v>349</v>
      </c>
      <c r="AM3909">
        <v>0</v>
      </c>
      <c r="AN3909">
        <v>0</v>
      </c>
      <c r="AO3909">
        <v>0</v>
      </c>
      <c r="AR3909">
        <v>0</v>
      </c>
      <c r="AU3909">
        <v>0</v>
      </c>
      <c r="AX3909">
        <v>0</v>
      </c>
      <c r="BA3909">
        <v>0</v>
      </c>
      <c r="BD3909">
        <v>0</v>
      </c>
      <c r="BE3909">
        <v>0</v>
      </c>
      <c r="BF3909">
        <v>0</v>
      </c>
      <c r="BG3909">
        <v>0</v>
      </c>
      <c r="BH3909" t="s">
        <v>349</v>
      </c>
      <c r="BI3909">
        <v>0</v>
      </c>
      <c r="BJ3909">
        <v>0</v>
      </c>
      <c r="BK3909">
        <v>0</v>
      </c>
      <c r="BL3909">
        <v>0</v>
      </c>
      <c r="BM3909">
        <v>0</v>
      </c>
      <c r="BN3909" t="s">
        <v>349</v>
      </c>
      <c r="BO3909">
        <v>0</v>
      </c>
      <c r="BP3909">
        <v>0</v>
      </c>
      <c r="BQ3909">
        <v>76</v>
      </c>
      <c r="BR3909">
        <v>0</v>
      </c>
      <c r="BS3909">
        <v>0</v>
      </c>
      <c r="BT3909" t="s">
        <v>349</v>
      </c>
      <c r="BU3909">
        <v>0</v>
      </c>
      <c r="BV3909">
        <v>0</v>
      </c>
      <c r="BW3909">
        <v>29</v>
      </c>
      <c r="BX3909">
        <v>0</v>
      </c>
      <c r="BY3909">
        <v>0</v>
      </c>
      <c r="BZ3909" t="s">
        <v>349</v>
      </c>
      <c r="CA3909">
        <v>0</v>
      </c>
      <c r="CB3909">
        <v>0</v>
      </c>
      <c r="CC3909">
        <v>0</v>
      </c>
      <c r="CD3909">
        <v>0</v>
      </c>
      <c r="CE3909">
        <v>0</v>
      </c>
      <c r="CF3909" t="s">
        <v>349</v>
      </c>
      <c r="CG3909">
        <v>0</v>
      </c>
      <c r="CH3909">
        <v>0</v>
      </c>
      <c r="CI3909">
        <v>25</v>
      </c>
      <c r="CJ3909" t="s">
        <v>349</v>
      </c>
      <c r="CK3909">
        <v>0</v>
      </c>
      <c r="CL3909" t="s">
        <v>349</v>
      </c>
      <c r="CM3909">
        <v>0</v>
      </c>
      <c r="CN3909" s="133">
        <v>0</v>
      </c>
      <c r="CO3909" s="133" t="s">
        <v>347</v>
      </c>
      <c r="CP3909" s="133">
        <v>150</v>
      </c>
      <c r="CQ3909" s="133">
        <v>750</v>
      </c>
      <c r="CR3909">
        <v>150</v>
      </c>
      <c r="CS3909">
        <v>750</v>
      </c>
      <c r="CT3909">
        <v>0</v>
      </c>
      <c r="CY3909">
        <v>61</v>
      </c>
      <c r="CZ3909" t="s">
        <v>70</v>
      </c>
      <c r="DA3909" t="s">
        <v>1725</v>
      </c>
      <c r="DB3909" t="s">
        <v>350</v>
      </c>
      <c r="DD3909">
        <v>139</v>
      </c>
      <c r="DE3909" t="s">
        <v>70</v>
      </c>
      <c r="DF3909" t="s">
        <v>1725</v>
      </c>
      <c r="DG3909" t="s">
        <v>350</v>
      </c>
      <c r="DI3909">
        <v>500</v>
      </c>
      <c r="DJ3909" t="s">
        <v>70</v>
      </c>
      <c r="DK3909" t="s">
        <v>1725</v>
      </c>
      <c r="DL3909" t="s">
        <v>350</v>
      </c>
      <c r="DN3909">
        <v>0</v>
      </c>
      <c r="DS3909">
        <v>50</v>
      </c>
      <c r="DT3909" t="s">
        <v>348</v>
      </c>
      <c r="DU3909" t="s">
        <v>348</v>
      </c>
      <c r="DV3909" t="s">
        <v>349</v>
      </c>
      <c r="DW3909">
        <v>0</v>
      </c>
      <c r="DX3909">
        <v>0</v>
      </c>
      <c r="DY3909">
        <v>0</v>
      </c>
      <c r="EF3909">
        <v>0</v>
      </c>
      <c r="EM3909">
        <v>0</v>
      </c>
      <c r="ET3909">
        <v>0</v>
      </c>
      <c r="FA3909">
        <v>0</v>
      </c>
      <c r="FH3909">
        <v>0</v>
      </c>
      <c r="FK3909">
        <v>75</v>
      </c>
      <c r="FL3909">
        <v>375</v>
      </c>
      <c r="FM3909">
        <v>50</v>
      </c>
      <c r="FN3909">
        <v>250</v>
      </c>
      <c r="FO3909">
        <v>25</v>
      </c>
      <c r="FP3909">
        <v>125</v>
      </c>
      <c r="FQ3909">
        <v>0</v>
      </c>
      <c r="FR3909">
        <v>0</v>
      </c>
      <c r="FS3909" t="s">
        <v>349</v>
      </c>
      <c r="FT3909">
        <v>0</v>
      </c>
      <c r="FU3909">
        <v>0</v>
      </c>
      <c r="FX3909" t="s">
        <v>349</v>
      </c>
      <c r="FZ3909" t="s">
        <v>349</v>
      </c>
      <c r="GA3909">
        <v>0</v>
      </c>
      <c r="GB3909">
        <v>0</v>
      </c>
      <c r="GC3909" t="s">
        <v>349</v>
      </c>
      <c r="GD3909" t="s">
        <v>355</v>
      </c>
      <c r="GE3909" t="s">
        <v>354</v>
      </c>
      <c r="GF3909" t="s">
        <v>355</v>
      </c>
      <c r="GG3909">
        <v>14</v>
      </c>
      <c r="GH3909" t="s">
        <v>356</v>
      </c>
    </row>
    <row r="3910" spans="1:191" x14ac:dyDescent="0.35">
      <c r="A3910" t="s">
        <v>69</v>
      </c>
      <c r="B3910" t="s">
        <v>70</v>
      </c>
      <c r="C3910" t="s">
        <v>9068</v>
      </c>
      <c r="D3910" t="s">
        <v>1725</v>
      </c>
      <c r="E3910" t="s">
        <v>9112</v>
      </c>
      <c r="F3910" t="s">
        <v>9113</v>
      </c>
      <c r="G3910" t="s">
        <v>9122</v>
      </c>
      <c r="H3910" t="s">
        <v>9123</v>
      </c>
      <c r="I3910">
        <v>14</v>
      </c>
      <c r="J3910">
        <v>10</v>
      </c>
      <c r="K3910" t="s">
        <v>345</v>
      </c>
      <c r="L3910">
        <v>4.6666798590000003</v>
      </c>
      <c r="M3910">
        <v>28.365400309999998</v>
      </c>
      <c r="N3910" t="s">
        <v>346</v>
      </c>
      <c r="O3910" t="s">
        <v>349</v>
      </c>
      <c r="P3910" s="133">
        <v>0</v>
      </c>
      <c r="Q3910" s="133">
        <v>0</v>
      </c>
      <c r="R3910" s="133">
        <v>0</v>
      </c>
      <c r="S3910" s="133">
        <v>0</v>
      </c>
      <c r="T3910" s="133">
        <v>0</v>
      </c>
      <c r="W3910">
        <v>0</v>
      </c>
      <c r="Z3910">
        <v>0</v>
      </c>
      <c r="AC3910">
        <v>0</v>
      </c>
      <c r="AF3910">
        <v>0</v>
      </c>
      <c r="AI3910">
        <v>0</v>
      </c>
      <c r="AL3910" t="s">
        <v>349</v>
      </c>
      <c r="AM3910">
        <v>0</v>
      </c>
      <c r="AN3910">
        <v>0</v>
      </c>
      <c r="AO3910">
        <v>0</v>
      </c>
      <c r="AR3910">
        <v>0</v>
      </c>
      <c r="AU3910">
        <v>0</v>
      </c>
      <c r="AX3910">
        <v>0</v>
      </c>
      <c r="BA3910">
        <v>0</v>
      </c>
      <c r="BD3910">
        <v>0</v>
      </c>
      <c r="BE3910">
        <v>0</v>
      </c>
      <c r="BF3910">
        <v>0</v>
      </c>
      <c r="BG3910">
        <v>0</v>
      </c>
      <c r="BH3910" t="s">
        <v>349</v>
      </c>
      <c r="BI3910">
        <v>0</v>
      </c>
      <c r="BJ3910">
        <v>0</v>
      </c>
      <c r="BK3910">
        <v>0</v>
      </c>
      <c r="BL3910">
        <v>0</v>
      </c>
      <c r="BM3910">
        <v>0</v>
      </c>
      <c r="BN3910" t="s">
        <v>349</v>
      </c>
      <c r="BO3910">
        <v>0</v>
      </c>
      <c r="BP3910">
        <v>0</v>
      </c>
      <c r="BQ3910">
        <v>0</v>
      </c>
      <c r="BR3910">
        <v>0</v>
      </c>
      <c r="BS3910">
        <v>0</v>
      </c>
      <c r="BT3910" t="s">
        <v>349</v>
      </c>
      <c r="BU3910">
        <v>0</v>
      </c>
      <c r="BV3910">
        <v>0</v>
      </c>
      <c r="BW3910">
        <v>0</v>
      </c>
      <c r="BX3910">
        <v>0</v>
      </c>
      <c r="BY3910">
        <v>0</v>
      </c>
      <c r="BZ3910" t="s">
        <v>349</v>
      </c>
      <c r="CA3910">
        <v>0</v>
      </c>
      <c r="CB3910">
        <v>0</v>
      </c>
      <c r="CC3910">
        <v>0</v>
      </c>
      <c r="CD3910">
        <v>0</v>
      </c>
      <c r="CE3910">
        <v>0</v>
      </c>
      <c r="CF3910" t="s">
        <v>349</v>
      </c>
      <c r="CG3910">
        <v>0</v>
      </c>
      <c r="CH3910">
        <v>0</v>
      </c>
      <c r="CI3910">
        <v>0</v>
      </c>
      <c r="CJ3910" t="s">
        <v>349</v>
      </c>
      <c r="CK3910">
        <v>0</v>
      </c>
      <c r="CL3910" t="s">
        <v>349</v>
      </c>
      <c r="CM3910">
        <v>0</v>
      </c>
      <c r="CN3910" s="133">
        <v>0</v>
      </c>
      <c r="CO3910" s="133" t="s">
        <v>347</v>
      </c>
      <c r="CP3910" s="133">
        <v>52</v>
      </c>
      <c r="CQ3910" s="133">
        <v>260</v>
      </c>
      <c r="CR3910">
        <v>52</v>
      </c>
      <c r="CS3910">
        <v>260</v>
      </c>
      <c r="CT3910">
        <v>0</v>
      </c>
      <c r="CY3910">
        <v>0</v>
      </c>
      <c r="DD3910">
        <v>83</v>
      </c>
      <c r="DE3910" t="s">
        <v>70</v>
      </c>
      <c r="DF3910" t="s">
        <v>1725</v>
      </c>
      <c r="DG3910" t="s">
        <v>350</v>
      </c>
      <c r="DI3910">
        <v>130</v>
      </c>
      <c r="DJ3910" t="s">
        <v>70</v>
      </c>
      <c r="DK3910" t="s">
        <v>1725</v>
      </c>
      <c r="DL3910" t="s">
        <v>350</v>
      </c>
      <c r="DN3910">
        <v>47</v>
      </c>
      <c r="DO3910" t="s">
        <v>70</v>
      </c>
      <c r="DP3910" t="s">
        <v>1725</v>
      </c>
      <c r="DQ3910" t="s">
        <v>350</v>
      </c>
      <c r="DS3910">
        <v>0</v>
      </c>
      <c r="DV3910" t="s">
        <v>349</v>
      </c>
      <c r="DW3910">
        <v>0</v>
      </c>
      <c r="DX3910">
        <v>0</v>
      </c>
      <c r="DY3910">
        <v>0</v>
      </c>
      <c r="EF3910">
        <v>0</v>
      </c>
      <c r="EM3910">
        <v>0</v>
      </c>
      <c r="ET3910">
        <v>0</v>
      </c>
      <c r="FA3910">
        <v>0</v>
      </c>
      <c r="FH3910">
        <v>0</v>
      </c>
      <c r="FK3910">
        <v>21</v>
      </c>
      <c r="FL3910">
        <v>105</v>
      </c>
      <c r="FM3910">
        <v>13</v>
      </c>
      <c r="FN3910">
        <v>65</v>
      </c>
      <c r="FO3910">
        <v>18</v>
      </c>
      <c r="FP3910">
        <v>90</v>
      </c>
      <c r="FQ3910">
        <v>0</v>
      </c>
      <c r="FR3910">
        <v>0</v>
      </c>
      <c r="FS3910" t="s">
        <v>347</v>
      </c>
      <c r="FT3910">
        <v>405</v>
      </c>
      <c r="FU3910">
        <v>2025</v>
      </c>
      <c r="FV3910" t="s">
        <v>70</v>
      </c>
      <c r="FW3910" t="s">
        <v>1725</v>
      </c>
      <c r="FX3910" t="s">
        <v>349</v>
      </c>
      <c r="FZ3910" t="s">
        <v>349</v>
      </c>
      <c r="GA3910">
        <v>0</v>
      </c>
      <c r="GB3910">
        <v>0</v>
      </c>
      <c r="GC3910" t="s">
        <v>349</v>
      </c>
      <c r="GD3910" t="s">
        <v>354</v>
      </c>
      <c r="GE3910" t="s">
        <v>354</v>
      </c>
      <c r="GF3910" t="s">
        <v>354</v>
      </c>
      <c r="GG3910">
        <v>14</v>
      </c>
      <c r="GH3910" t="s">
        <v>356</v>
      </c>
    </row>
    <row r="3911" spans="1:191" x14ac:dyDescent="0.35">
      <c r="A3911" t="s">
        <v>69</v>
      </c>
      <c r="B3911" t="s">
        <v>70</v>
      </c>
      <c r="C3911" t="s">
        <v>9068</v>
      </c>
      <c r="D3911" t="s">
        <v>1725</v>
      </c>
      <c r="E3911" t="s">
        <v>9112</v>
      </c>
      <c r="F3911" t="s">
        <v>9113</v>
      </c>
      <c r="G3911" t="s">
        <v>9124</v>
      </c>
      <c r="H3911" t="s">
        <v>9125</v>
      </c>
      <c r="I3911">
        <v>14</v>
      </c>
      <c r="J3911">
        <v>10</v>
      </c>
      <c r="K3911" t="s">
        <v>345</v>
      </c>
      <c r="L3911">
        <v>4.7212100030000004</v>
      </c>
      <c r="M3911">
        <v>28.38960075</v>
      </c>
      <c r="N3911" t="s">
        <v>346</v>
      </c>
      <c r="O3911" t="s">
        <v>347</v>
      </c>
      <c r="P3911" s="133">
        <v>315</v>
      </c>
      <c r="Q3911" s="133">
        <v>1575</v>
      </c>
      <c r="R3911" s="133">
        <v>315</v>
      </c>
      <c r="S3911" s="133">
        <v>1575</v>
      </c>
      <c r="T3911" s="133">
        <v>0</v>
      </c>
      <c r="W3911">
        <v>0</v>
      </c>
      <c r="Z3911">
        <v>0</v>
      </c>
      <c r="AC3911">
        <v>348</v>
      </c>
      <c r="AD3911" t="s">
        <v>348</v>
      </c>
      <c r="AE3911" t="s">
        <v>348</v>
      </c>
      <c r="AF3911">
        <v>90</v>
      </c>
      <c r="AG3911" t="s">
        <v>70</v>
      </c>
      <c r="AH3911" t="s">
        <v>1725</v>
      </c>
      <c r="AI3911">
        <v>1137</v>
      </c>
      <c r="AJ3911" t="s">
        <v>348</v>
      </c>
      <c r="AK3911" t="s">
        <v>348</v>
      </c>
      <c r="AL3911" t="s">
        <v>349</v>
      </c>
      <c r="AM3911">
        <v>0</v>
      </c>
      <c r="AN3911">
        <v>0</v>
      </c>
      <c r="AO3911">
        <v>0</v>
      </c>
      <c r="AR3911">
        <v>0</v>
      </c>
      <c r="AU3911">
        <v>0</v>
      </c>
      <c r="AX3911">
        <v>0</v>
      </c>
      <c r="BA3911">
        <v>0</v>
      </c>
      <c r="BD3911">
        <v>0</v>
      </c>
      <c r="BE3911">
        <v>0</v>
      </c>
      <c r="BF3911">
        <v>0</v>
      </c>
      <c r="BG3911">
        <v>0</v>
      </c>
      <c r="BH3911" t="s">
        <v>349</v>
      </c>
      <c r="BI3911">
        <v>0</v>
      </c>
      <c r="BJ3911">
        <v>0</v>
      </c>
      <c r="BK3911">
        <v>0</v>
      </c>
      <c r="BL3911">
        <v>0</v>
      </c>
      <c r="BM3911">
        <v>0</v>
      </c>
      <c r="BN3911" t="s">
        <v>349</v>
      </c>
      <c r="BO3911">
        <v>0</v>
      </c>
      <c r="BP3911">
        <v>0</v>
      </c>
      <c r="BQ3911">
        <v>0</v>
      </c>
      <c r="BR3911">
        <v>0</v>
      </c>
      <c r="BS3911">
        <v>0</v>
      </c>
      <c r="BT3911" t="s">
        <v>349</v>
      </c>
      <c r="BU3911">
        <v>0</v>
      </c>
      <c r="BV3911">
        <v>0</v>
      </c>
      <c r="BW3911">
        <v>348</v>
      </c>
      <c r="BX3911">
        <v>0</v>
      </c>
      <c r="BY3911">
        <v>0</v>
      </c>
      <c r="BZ3911" t="s">
        <v>349</v>
      </c>
      <c r="CA3911">
        <v>0</v>
      </c>
      <c r="CB3911">
        <v>0</v>
      </c>
      <c r="CC3911">
        <v>90</v>
      </c>
      <c r="CD3911">
        <v>0</v>
      </c>
      <c r="CE3911">
        <v>0</v>
      </c>
      <c r="CF3911" t="s">
        <v>349</v>
      </c>
      <c r="CG3911">
        <v>0</v>
      </c>
      <c r="CH3911">
        <v>0</v>
      </c>
      <c r="CI3911">
        <v>1137</v>
      </c>
      <c r="CJ3911" t="s">
        <v>349</v>
      </c>
      <c r="CK3911">
        <v>0</v>
      </c>
      <c r="CL3911" t="s">
        <v>349</v>
      </c>
      <c r="CM3911">
        <v>0</v>
      </c>
      <c r="CN3911" s="133">
        <v>0</v>
      </c>
      <c r="CO3911" s="133" t="s">
        <v>347</v>
      </c>
      <c r="CP3911" s="133">
        <v>653</v>
      </c>
      <c r="CQ3911" s="133">
        <v>3265</v>
      </c>
      <c r="CR3911">
        <v>653</v>
      </c>
      <c r="CS3911">
        <v>3265</v>
      </c>
      <c r="CT3911">
        <v>0</v>
      </c>
      <c r="CY3911">
        <v>381</v>
      </c>
      <c r="CZ3911" t="s">
        <v>70</v>
      </c>
      <c r="DA3911" t="s">
        <v>1725</v>
      </c>
      <c r="DB3911" t="s">
        <v>350</v>
      </c>
      <c r="DD3911">
        <v>884</v>
      </c>
      <c r="DE3911" t="s">
        <v>70</v>
      </c>
      <c r="DF3911" t="s">
        <v>1725</v>
      </c>
      <c r="DG3911" t="s">
        <v>350</v>
      </c>
      <c r="DI3911">
        <v>1331</v>
      </c>
      <c r="DJ3911" t="s">
        <v>70</v>
      </c>
      <c r="DK3911" t="s">
        <v>1725</v>
      </c>
      <c r="DL3911" t="s">
        <v>350</v>
      </c>
      <c r="DN3911">
        <v>112</v>
      </c>
      <c r="DO3911" t="s">
        <v>70</v>
      </c>
      <c r="DP3911" t="s">
        <v>1725</v>
      </c>
      <c r="DQ3911" t="s">
        <v>350</v>
      </c>
      <c r="DS3911">
        <v>557</v>
      </c>
      <c r="DT3911" t="s">
        <v>348</v>
      </c>
      <c r="DU3911" t="s">
        <v>348</v>
      </c>
      <c r="DV3911" t="s">
        <v>349</v>
      </c>
      <c r="DW3911">
        <v>0</v>
      </c>
      <c r="DX3911">
        <v>0</v>
      </c>
      <c r="DY3911">
        <v>0</v>
      </c>
      <c r="EF3911">
        <v>0</v>
      </c>
      <c r="EM3911">
        <v>0</v>
      </c>
      <c r="ET3911">
        <v>0</v>
      </c>
      <c r="FA3911">
        <v>0</v>
      </c>
      <c r="FH3911">
        <v>0</v>
      </c>
      <c r="FK3911">
        <v>146</v>
      </c>
      <c r="FL3911">
        <v>730</v>
      </c>
      <c r="FM3911">
        <v>240</v>
      </c>
      <c r="FN3911">
        <v>1200</v>
      </c>
      <c r="FO3911">
        <v>267</v>
      </c>
      <c r="FP3911">
        <v>1335</v>
      </c>
      <c r="FQ3911">
        <v>0</v>
      </c>
      <c r="FR3911">
        <v>0</v>
      </c>
      <c r="FS3911" t="s">
        <v>347</v>
      </c>
      <c r="FT3911">
        <v>439</v>
      </c>
      <c r="FU3911">
        <v>2195</v>
      </c>
      <c r="FV3911" t="s">
        <v>70</v>
      </c>
      <c r="FW3911" t="s">
        <v>1725</v>
      </c>
      <c r="FX3911" t="s">
        <v>349</v>
      </c>
      <c r="FZ3911" t="s">
        <v>349</v>
      </c>
      <c r="GA3911">
        <v>0</v>
      </c>
      <c r="GB3911">
        <v>0</v>
      </c>
      <c r="GD3911" t="s">
        <v>354</v>
      </c>
      <c r="GE3911" t="s">
        <v>354</v>
      </c>
      <c r="GF3911" t="s">
        <v>354</v>
      </c>
      <c r="GG3911">
        <v>14</v>
      </c>
      <c r="GH3911" t="s">
        <v>356</v>
      </c>
    </row>
    <row r="3912" spans="1:191" x14ac:dyDescent="0.35">
      <c r="A3912" t="s">
        <v>69</v>
      </c>
      <c r="B3912" t="s">
        <v>70</v>
      </c>
      <c r="C3912" t="s">
        <v>9068</v>
      </c>
      <c r="D3912" t="s">
        <v>1725</v>
      </c>
      <c r="E3912" t="s">
        <v>9126</v>
      </c>
      <c r="F3912" t="s">
        <v>1725</v>
      </c>
      <c r="G3912" t="s">
        <v>9127</v>
      </c>
      <c r="H3912" t="s">
        <v>9128</v>
      </c>
      <c r="I3912">
        <v>14</v>
      </c>
      <c r="J3912">
        <v>4</v>
      </c>
      <c r="K3912" t="s">
        <v>345</v>
      </c>
      <c r="L3912">
        <v>4.5970945150000002</v>
      </c>
      <c r="M3912">
        <v>28.453858530000002</v>
      </c>
      <c r="N3912" t="s">
        <v>346</v>
      </c>
      <c r="O3912" t="s">
        <v>347</v>
      </c>
      <c r="P3912" s="133">
        <v>168</v>
      </c>
      <c r="Q3912" s="133">
        <v>765</v>
      </c>
      <c r="R3912" s="133">
        <v>153</v>
      </c>
      <c r="S3912" s="133">
        <v>690</v>
      </c>
      <c r="T3912" s="133">
        <v>102</v>
      </c>
      <c r="U3912" t="s">
        <v>70</v>
      </c>
      <c r="V3912" t="s">
        <v>1725</v>
      </c>
      <c r="W3912">
        <v>80</v>
      </c>
      <c r="X3912" t="s">
        <v>70</v>
      </c>
      <c r="Y3912" t="s">
        <v>1725</v>
      </c>
      <c r="Z3912">
        <v>78</v>
      </c>
      <c r="AA3912" t="s">
        <v>70</v>
      </c>
      <c r="AB3912" t="s">
        <v>1725</v>
      </c>
      <c r="AC3912">
        <v>41</v>
      </c>
      <c r="AD3912" t="s">
        <v>70</v>
      </c>
      <c r="AE3912" t="s">
        <v>1725</v>
      </c>
      <c r="AF3912">
        <v>22</v>
      </c>
      <c r="AG3912" t="s">
        <v>70</v>
      </c>
      <c r="AH3912" t="s">
        <v>1725</v>
      </c>
      <c r="AI3912">
        <v>367</v>
      </c>
      <c r="AJ3912" t="s">
        <v>348</v>
      </c>
      <c r="AK3912" t="s">
        <v>348</v>
      </c>
      <c r="AL3912" t="s">
        <v>347</v>
      </c>
      <c r="AM3912">
        <v>15</v>
      </c>
      <c r="AN3912">
        <v>75</v>
      </c>
      <c r="AO3912">
        <v>0</v>
      </c>
      <c r="AR3912">
        <v>0</v>
      </c>
      <c r="AU3912">
        <v>0</v>
      </c>
      <c r="AX3912">
        <v>0</v>
      </c>
      <c r="BA3912">
        <v>0</v>
      </c>
      <c r="BD3912">
        <v>75</v>
      </c>
      <c r="BE3912">
        <v>102</v>
      </c>
      <c r="BF3912">
        <v>0</v>
      </c>
      <c r="BG3912">
        <v>0</v>
      </c>
      <c r="BH3912" t="s">
        <v>349</v>
      </c>
      <c r="BI3912">
        <v>0</v>
      </c>
      <c r="BJ3912">
        <v>0</v>
      </c>
      <c r="BK3912">
        <v>80</v>
      </c>
      <c r="BL3912">
        <v>0</v>
      </c>
      <c r="BM3912">
        <v>0</v>
      </c>
      <c r="BN3912" t="s">
        <v>349</v>
      </c>
      <c r="BO3912">
        <v>0</v>
      </c>
      <c r="BP3912">
        <v>0</v>
      </c>
      <c r="BQ3912">
        <v>78</v>
      </c>
      <c r="BR3912">
        <v>0</v>
      </c>
      <c r="BS3912">
        <v>0</v>
      </c>
      <c r="BT3912" t="s">
        <v>349</v>
      </c>
      <c r="BU3912">
        <v>0</v>
      </c>
      <c r="BV3912">
        <v>0</v>
      </c>
      <c r="BW3912">
        <v>41</v>
      </c>
      <c r="BX3912">
        <v>0</v>
      </c>
      <c r="BY3912">
        <v>0</v>
      </c>
      <c r="BZ3912" t="s">
        <v>349</v>
      </c>
      <c r="CA3912">
        <v>0</v>
      </c>
      <c r="CB3912">
        <v>0</v>
      </c>
      <c r="CC3912">
        <v>22</v>
      </c>
      <c r="CD3912">
        <v>0</v>
      </c>
      <c r="CE3912">
        <v>0</v>
      </c>
      <c r="CF3912" t="s">
        <v>349</v>
      </c>
      <c r="CG3912">
        <v>0</v>
      </c>
      <c r="CH3912">
        <v>0</v>
      </c>
      <c r="CI3912">
        <v>442</v>
      </c>
      <c r="CJ3912" t="s">
        <v>347</v>
      </c>
      <c r="CK3912">
        <v>69</v>
      </c>
      <c r="CL3912" t="s">
        <v>349</v>
      </c>
      <c r="CM3912">
        <v>0</v>
      </c>
      <c r="CN3912" s="133">
        <v>0</v>
      </c>
      <c r="CO3912" s="133" t="s">
        <v>347</v>
      </c>
      <c r="CP3912" s="133">
        <v>644</v>
      </c>
      <c r="CQ3912" s="133">
        <v>3220</v>
      </c>
      <c r="CR3912">
        <v>511</v>
      </c>
      <c r="CS3912">
        <v>2555</v>
      </c>
      <c r="CT3912">
        <v>116</v>
      </c>
      <c r="CU3912" t="s">
        <v>70</v>
      </c>
      <c r="CV3912" t="s">
        <v>1725</v>
      </c>
      <c r="CW3912" t="s">
        <v>350</v>
      </c>
      <c r="CY3912">
        <v>386</v>
      </c>
      <c r="CZ3912" t="s">
        <v>70</v>
      </c>
      <c r="DA3912" t="s">
        <v>1725</v>
      </c>
      <c r="DB3912" t="s">
        <v>350</v>
      </c>
      <c r="DD3912">
        <v>598</v>
      </c>
      <c r="DE3912" t="s">
        <v>70</v>
      </c>
      <c r="DF3912" t="s">
        <v>1725</v>
      </c>
      <c r="DG3912" t="s">
        <v>350</v>
      </c>
      <c r="DI3912">
        <v>704</v>
      </c>
      <c r="DJ3912" t="s">
        <v>70</v>
      </c>
      <c r="DK3912" t="s">
        <v>1725</v>
      </c>
      <c r="DL3912" t="s">
        <v>350</v>
      </c>
      <c r="DN3912">
        <v>16</v>
      </c>
      <c r="DO3912" t="s">
        <v>70</v>
      </c>
      <c r="DP3912" t="s">
        <v>1725</v>
      </c>
      <c r="DQ3912" t="s">
        <v>350</v>
      </c>
      <c r="DS3912">
        <v>735</v>
      </c>
      <c r="DT3912" t="s">
        <v>348</v>
      </c>
      <c r="DU3912" t="s">
        <v>348</v>
      </c>
      <c r="DV3912" t="s">
        <v>347</v>
      </c>
      <c r="DW3912">
        <v>133</v>
      </c>
      <c r="DX3912">
        <v>665</v>
      </c>
      <c r="DY3912">
        <v>0</v>
      </c>
      <c r="EF3912">
        <v>0</v>
      </c>
      <c r="EM3912">
        <v>0</v>
      </c>
      <c r="ET3912">
        <v>0</v>
      </c>
      <c r="FA3912">
        <v>0</v>
      </c>
      <c r="FH3912">
        <v>665</v>
      </c>
      <c r="FK3912">
        <v>321</v>
      </c>
      <c r="FL3912">
        <v>1605</v>
      </c>
      <c r="FM3912">
        <v>113</v>
      </c>
      <c r="FN3912">
        <v>565</v>
      </c>
      <c r="FO3912">
        <v>210</v>
      </c>
      <c r="FP3912">
        <v>1050</v>
      </c>
      <c r="FQ3912">
        <v>0</v>
      </c>
      <c r="FR3912">
        <v>0</v>
      </c>
      <c r="FS3912" t="s">
        <v>347</v>
      </c>
      <c r="FT3912">
        <v>21</v>
      </c>
      <c r="FU3912">
        <v>105</v>
      </c>
      <c r="FV3912" t="s">
        <v>70</v>
      </c>
      <c r="FW3912" t="s">
        <v>1725</v>
      </c>
      <c r="FX3912" t="s">
        <v>349</v>
      </c>
      <c r="FZ3912" t="s">
        <v>347</v>
      </c>
      <c r="GA3912">
        <v>51</v>
      </c>
      <c r="GB3912">
        <v>255</v>
      </c>
      <c r="GC3912" t="s">
        <v>349</v>
      </c>
      <c r="GD3912" t="s">
        <v>354</v>
      </c>
      <c r="GE3912" t="s">
        <v>354</v>
      </c>
      <c r="GF3912" t="s">
        <v>354</v>
      </c>
      <c r="GG3912">
        <v>14</v>
      </c>
      <c r="GH3912" t="s">
        <v>356</v>
      </c>
    </row>
    <row r="3913" spans="1:191" x14ac:dyDescent="0.35">
      <c r="A3913" t="s">
        <v>69</v>
      </c>
      <c r="B3913" t="s">
        <v>70</v>
      </c>
      <c r="C3913" t="s">
        <v>9068</v>
      </c>
      <c r="D3913" t="s">
        <v>1725</v>
      </c>
      <c r="E3913" t="s">
        <v>9126</v>
      </c>
      <c r="F3913" t="s">
        <v>1725</v>
      </c>
      <c r="G3913" t="s">
        <v>9129</v>
      </c>
      <c r="H3913" t="s">
        <v>9130</v>
      </c>
      <c r="I3913">
        <v>14</v>
      </c>
      <c r="J3913">
        <v>3</v>
      </c>
      <c r="K3913" t="s">
        <v>345</v>
      </c>
      <c r="L3913">
        <v>4.5613999999999999</v>
      </c>
      <c r="M3913">
        <v>28.3812</v>
      </c>
      <c r="N3913" t="s">
        <v>346</v>
      </c>
      <c r="O3913" t="s">
        <v>347</v>
      </c>
      <c r="P3913" s="133">
        <v>195</v>
      </c>
      <c r="Q3913" s="133">
        <v>975</v>
      </c>
      <c r="R3913" s="133">
        <v>188</v>
      </c>
      <c r="S3913" s="133">
        <v>940</v>
      </c>
      <c r="T3913" s="133">
        <v>69</v>
      </c>
      <c r="U3913" t="s">
        <v>70</v>
      </c>
      <c r="V3913" t="s">
        <v>1725</v>
      </c>
      <c r="W3913">
        <v>71</v>
      </c>
      <c r="X3913" t="s">
        <v>70</v>
      </c>
      <c r="Y3913" t="s">
        <v>1725</v>
      </c>
      <c r="Z3913">
        <v>83</v>
      </c>
      <c r="AA3913" t="s">
        <v>70</v>
      </c>
      <c r="AB3913" t="s">
        <v>1725</v>
      </c>
      <c r="AC3913">
        <v>158</v>
      </c>
      <c r="AD3913" t="s">
        <v>70</v>
      </c>
      <c r="AE3913" t="s">
        <v>1725</v>
      </c>
      <c r="AF3913">
        <v>30</v>
      </c>
      <c r="AG3913" t="s">
        <v>70</v>
      </c>
      <c r="AH3913" t="s">
        <v>1725</v>
      </c>
      <c r="AI3913">
        <v>529</v>
      </c>
      <c r="AJ3913" t="s">
        <v>348</v>
      </c>
      <c r="AK3913" t="s">
        <v>348</v>
      </c>
      <c r="AL3913" t="s">
        <v>347</v>
      </c>
      <c r="AM3913">
        <v>7</v>
      </c>
      <c r="AN3913">
        <v>35</v>
      </c>
      <c r="AO3913">
        <v>0</v>
      </c>
      <c r="AR3913">
        <v>0</v>
      </c>
      <c r="AU3913">
        <v>0</v>
      </c>
      <c r="AX3913">
        <v>0</v>
      </c>
      <c r="BA3913">
        <v>0</v>
      </c>
      <c r="BD3913">
        <v>35</v>
      </c>
      <c r="BE3913">
        <v>69</v>
      </c>
      <c r="BF3913">
        <v>0</v>
      </c>
      <c r="BG3913">
        <v>0</v>
      </c>
      <c r="BH3913" t="s">
        <v>349</v>
      </c>
      <c r="BI3913">
        <v>0</v>
      </c>
      <c r="BJ3913">
        <v>0</v>
      </c>
      <c r="BK3913">
        <v>71</v>
      </c>
      <c r="BL3913">
        <v>0</v>
      </c>
      <c r="BM3913">
        <v>0</v>
      </c>
      <c r="BN3913" t="s">
        <v>349</v>
      </c>
      <c r="BO3913">
        <v>0</v>
      </c>
      <c r="BP3913">
        <v>0</v>
      </c>
      <c r="BQ3913">
        <v>83</v>
      </c>
      <c r="BR3913">
        <v>0</v>
      </c>
      <c r="BS3913">
        <v>0</v>
      </c>
      <c r="BT3913" t="s">
        <v>349</v>
      </c>
      <c r="BU3913">
        <v>0</v>
      </c>
      <c r="BV3913">
        <v>0</v>
      </c>
      <c r="BW3913">
        <v>158</v>
      </c>
      <c r="BX3913">
        <v>0</v>
      </c>
      <c r="BY3913">
        <v>0</v>
      </c>
      <c r="BZ3913" t="s">
        <v>349</v>
      </c>
      <c r="CA3913">
        <v>0</v>
      </c>
      <c r="CB3913">
        <v>0</v>
      </c>
      <c r="CC3913">
        <v>30</v>
      </c>
      <c r="CD3913">
        <v>0</v>
      </c>
      <c r="CE3913">
        <v>0</v>
      </c>
      <c r="CF3913" t="s">
        <v>349</v>
      </c>
      <c r="CG3913">
        <v>0</v>
      </c>
      <c r="CH3913">
        <v>0</v>
      </c>
      <c r="CI3913">
        <v>564</v>
      </c>
      <c r="CJ3913" t="s">
        <v>347</v>
      </c>
      <c r="CK3913">
        <v>14</v>
      </c>
      <c r="CL3913" t="s">
        <v>347</v>
      </c>
      <c r="CM3913">
        <v>62</v>
      </c>
      <c r="CN3913" s="133">
        <v>0</v>
      </c>
      <c r="CO3913" s="133" t="s">
        <v>347</v>
      </c>
      <c r="CP3913" s="133">
        <v>303</v>
      </c>
      <c r="CQ3913" s="133">
        <v>1514</v>
      </c>
      <c r="CR3913">
        <v>297</v>
      </c>
      <c r="CS3913">
        <v>1485</v>
      </c>
      <c r="CT3913">
        <v>30</v>
      </c>
      <c r="CU3913" t="s">
        <v>70</v>
      </c>
      <c r="CV3913" t="s">
        <v>1725</v>
      </c>
      <c r="CW3913" t="s">
        <v>350</v>
      </c>
      <c r="CY3913">
        <v>85</v>
      </c>
      <c r="CZ3913" t="s">
        <v>70</v>
      </c>
      <c r="DA3913" t="s">
        <v>1725</v>
      </c>
      <c r="DB3913" t="s">
        <v>350</v>
      </c>
      <c r="DD3913">
        <v>641</v>
      </c>
      <c r="DE3913" t="s">
        <v>70</v>
      </c>
      <c r="DF3913" t="s">
        <v>1725</v>
      </c>
      <c r="DG3913" t="s">
        <v>350</v>
      </c>
      <c r="DI3913">
        <v>170</v>
      </c>
      <c r="DJ3913" t="s">
        <v>70</v>
      </c>
      <c r="DK3913" t="s">
        <v>1725</v>
      </c>
      <c r="DL3913" t="s">
        <v>350</v>
      </c>
      <c r="DN3913">
        <v>200</v>
      </c>
      <c r="DO3913" t="s">
        <v>70</v>
      </c>
      <c r="DP3913" t="s">
        <v>1725</v>
      </c>
      <c r="DQ3913" t="s">
        <v>350</v>
      </c>
      <c r="DS3913">
        <v>359</v>
      </c>
      <c r="DT3913" t="s">
        <v>348</v>
      </c>
      <c r="DU3913" t="s">
        <v>348</v>
      </c>
      <c r="DV3913" t="s">
        <v>347</v>
      </c>
      <c r="DW3913">
        <v>6</v>
      </c>
      <c r="DX3913">
        <v>29</v>
      </c>
      <c r="DY3913">
        <v>0</v>
      </c>
      <c r="EF3913">
        <v>0</v>
      </c>
      <c r="EM3913">
        <v>0</v>
      </c>
      <c r="ET3913">
        <v>0</v>
      </c>
      <c r="FA3913">
        <v>0</v>
      </c>
      <c r="FH3913">
        <v>29</v>
      </c>
      <c r="FK3913">
        <v>138</v>
      </c>
      <c r="FL3913">
        <v>514</v>
      </c>
      <c r="FM3913">
        <v>86</v>
      </c>
      <c r="FN3913">
        <v>621</v>
      </c>
      <c r="FO3913">
        <v>79</v>
      </c>
      <c r="FP3913">
        <v>379</v>
      </c>
      <c r="FQ3913">
        <v>0</v>
      </c>
      <c r="FR3913">
        <v>0</v>
      </c>
      <c r="FS3913" t="s">
        <v>347</v>
      </c>
      <c r="FT3913">
        <v>10</v>
      </c>
      <c r="FU3913">
        <v>50</v>
      </c>
      <c r="FV3913" t="s">
        <v>70</v>
      </c>
      <c r="FW3913" t="s">
        <v>1725</v>
      </c>
      <c r="FX3913" t="s">
        <v>349</v>
      </c>
      <c r="FZ3913" t="s">
        <v>347</v>
      </c>
      <c r="GA3913">
        <v>8</v>
      </c>
      <c r="GB3913">
        <v>40</v>
      </c>
      <c r="GC3913" t="s">
        <v>349</v>
      </c>
      <c r="GD3913" t="s">
        <v>355</v>
      </c>
      <c r="GE3913" t="s">
        <v>355</v>
      </c>
      <c r="GF3913" t="s">
        <v>354</v>
      </c>
      <c r="GG3913">
        <v>14</v>
      </c>
      <c r="GH3913" t="s">
        <v>356</v>
      </c>
    </row>
    <row r="3914" spans="1:191" x14ac:dyDescent="0.35">
      <c r="A3914" t="s">
        <v>69</v>
      </c>
      <c r="B3914" t="s">
        <v>70</v>
      </c>
      <c r="C3914" t="s">
        <v>9068</v>
      </c>
      <c r="D3914" t="s">
        <v>1725</v>
      </c>
      <c r="E3914" t="s">
        <v>9126</v>
      </c>
      <c r="F3914" t="s">
        <v>1725</v>
      </c>
      <c r="G3914" t="s">
        <v>9131</v>
      </c>
      <c r="H3914" t="s">
        <v>9132</v>
      </c>
      <c r="I3914">
        <v>14</v>
      </c>
      <c r="J3914">
        <v>4</v>
      </c>
      <c r="K3914" t="s">
        <v>345</v>
      </c>
      <c r="L3914">
        <v>4.5750110849999999</v>
      </c>
      <c r="M3914">
        <v>28.493934589999999</v>
      </c>
      <c r="N3914" t="s">
        <v>346</v>
      </c>
      <c r="O3914" t="s">
        <v>347</v>
      </c>
      <c r="P3914" s="133">
        <v>161</v>
      </c>
      <c r="Q3914" s="133">
        <v>805</v>
      </c>
      <c r="R3914" s="133">
        <v>158</v>
      </c>
      <c r="S3914" s="133">
        <v>790</v>
      </c>
      <c r="T3914" s="133">
        <v>227</v>
      </c>
      <c r="U3914" t="s">
        <v>70</v>
      </c>
      <c r="V3914" t="s">
        <v>1725</v>
      </c>
      <c r="W3914">
        <v>94</v>
      </c>
      <c r="X3914" t="s">
        <v>70</v>
      </c>
      <c r="Y3914" t="s">
        <v>1725</v>
      </c>
      <c r="Z3914">
        <v>93</v>
      </c>
      <c r="AA3914" t="s">
        <v>70</v>
      </c>
      <c r="AB3914" t="s">
        <v>1725</v>
      </c>
      <c r="AC3914">
        <v>67</v>
      </c>
      <c r="AD3914" t="s">
        <v>70</v>
      </c>
      <c r="AE3914" t="s">
        <v>1725</v>
      </c>
      <c r="AF3914">
        <v>30</v>
      </c>
      <c r="AG3914" t="s">
        <v>70</v>
      </c>
      <c r="AH3914" t="s">
        <v>1725</v>
      </c>
      <c r="AI3914">
        <v>279</v>
      </c>
      <c r="AJ3914" t="s">
        <v>348</v>
      </c>
      <c r="AK3914" t="s">
        <v>348</v>
      </c>
      <c r="AL3914" t="s">
        <v>347</v>
      </c>
      <c r="AM3914">
        <v>3</v>
      </c>
      <c r="AN3914">
        <v>15</v>
      </c>
      <c r="AO3914">
        <v>0</v>
      </c>
      <c r="AR3914">
        <v>0</v>
      </c>
      <c r="AU3914">
        <v>0</v>
      </c>
      <c r="AX3914">
        <v>0</v>
      </c>
      <c r="BA3914">
        <v>0</v>
      </c>
      <c r="BD3914">
        <v>15</v>
      </c>
      <c r="BE3914">
        <v>227</v>
      </c>
      <c r="BF3914">
        <v>0</v>
      </c>
      <c r="BG3914">
        <v>0</v>
      </c>
      <c r="BH3914" t="s">
        <v>349</v>
      </c>
      <c r="BI3914">
        <v>0</v>
      </c>
      <c r="BJ3914">
        <v>0</v>
      </c>
      <c r="BK3914">
        <v>94</v>
      </c>
      <c r="BL3914">
        <v>0</v>
      </c>
      <c r="BM3914">
        <v>0</v>
      </c>
      <c r="BN3914" t="s">
        <v>349</v>
      </c>
      <c r="BO3914">
        <v>0</v>
      </c>
      <c r="BP3914">
        <v>0</v>
      </c>
      <c r="BQ3914">
        <v>93</v>
      </c>
      <c r="BR3914">
        <v>0</v>
      </c>
      <c r="BS3914">
        <v>0</v>
      </c>
      <c r="BT3914" t="s">
        <v>349</v>
      </c>
      <c r="BU3914">
        <v>0</v>
      </c>
      <c r="BV3914">
        <v>0</v>
      </c>
      <c r="BW3914">
        <v>67</v>
      </c>
      <c r="BX3914">
        <v>0</v>
      </c>
      <c r="BY3914">
        <v>0</v>
      </c>
      <c r="BZ3914" t="s">
        <v>349</v>
      </c>
      <c r="CA3914">
        <v>0</v>
      </c>
      <c r="CB3914">
        <v>0</v>
      </c>
      <c r="CC3914">
        <v>30</v>
      </c>
      <c r="CD3914">
        <v>0</v>
      </c>
      <c r="CE3914">
        <v>0</v>
      </c>
      <c r="CF3914" t="s">
        <v>349</v>
      </c>
      <c r="CG3914">
        <v>0</v>
      </c>
      <c r="CH3914">
        <v>0</v>
      </c>
      <c r="CI3914">
        <v>294</v>
      </c>
      <c r="CJ3914" t="s">
        <v>347</v>
      </c>
      <c r="CK3914">
        <v>412</v>
      </c>
      <c r="CL3914" t="s">
        <v>347</v>
      </c>
      <c r="CM3914">
        <v>24</v>
      </c>
      <c r="CN3914" s="133">
        <v>37</v>
      </c>
      <c r="CO3914" s="133" t="s">
        <v>347</v>
      </c>
      <c r="CP3914" s="133">
        <v>374</v>
      </c>
      <c r="CQ3914" s="133">
        <v>1874</v>
      </c>
      <c r="CR3914">
        <v>289</v>
      </c>
      <c r="CS3914">
        <v>1445</v>
      </c>
      <c r="CT3914">
        <v>46</v>
      </c>
      <c r="CU3914" t="s">
        <v>70</v>
      </c>
      <c r="CV3914" t="s">
        <v>1725</v>
      </c>
      <c r="CW3914" t="s">
        <v>350</v>
      </c>
      <c r="CY3914">
        <v>443</v>
      </c>
      <c r="CZ3914" t="s">
        <v>70</v>
      </c>
      <c r="DA3914" t="s">
        <v>1725</v>
      </c>
      <c r="DB3914" t="s">
        <v>350</v>
      </c>
      <c r="DD3914">
        <v>212</v>
      </c>
      <c r="DE3914" t="s">
        <v>70</v>
      </c>
      <c r="DF3914" t="s">
        <v>1725</v>
      </c>
      <c r="DG3914" t="s">
        <v>444</v>
      </c>
      <c r="DI3914">
        <v>11</v>
      </c>
      <c r="DJ3914" t="s">
        <v>70</v>
      </c>
      <c r="DK3914" t="s">
        <v>1725</v>
      </c>
      <c r="DL3914" t="s">
        <v>350</v>
      </c>
      <c r="DN3914">
        <v>85</v>
      </c>
      <c r="DO3914" t="s">
        <v>70</v>
      </c>
      <c r="DP3914" t="s">
        <v>1725</v>
      </c>
      <c r="DQ3914" t="s">
        <v>350</v>
      </c>
      <c r="DS3914">
        <v>648</v>
      </c>
      <c r="DT3914" t="s">
        <v>348</v>
      </c>
      <c r="DU3914" t="s">
        <v>348</v>
      </c>
      <c r="DV3914" t="s">
        <v>347</v>
      </c>
      <c r="DW3914">
        <v>85</v>
      </c>
      <c r="DX3914">
        <v>429</v>
      </c>
      <c r="DY3914">
        <v>0</v>
      </c>
      <c r="EF3914">
        <v>0</v>
      </c>
      <c r="EM3914">
        <v>0</v>
      </c>
      <c r="ET3914">
        <v>0</v>
      </c>
      <c r="FA3914">
        <v>0</v>
      </c>
      <c r="FH3914">
        <v>429</v>
      </c>
      <c r="FK3914">
        <v>89</v>
      </c>
      <c r="FL3914">
        <v>445</v>
      </c>
      <c r="FM3914">
        <v>110</v>
      </c>
      <c r="FN3914">
        <v>550</v>
      </c>
      <c r="FO3914">
        <v>175</v>
      </c>
      <c r="FP3914">
        <v>879</v>
      </c>
      <c r="FQ3914">
        <v>0</v>
      </c>
      <c r="FR3914">
        <v>0</v>
      </c>
      <c r="FS3914" t="s">
        <v>347</v>
      </c>
      <c r="FT3914">
        <v>4</v>
      </c>
      <c r="FU3914">
        <v>20</v>
      </c>
      <c r="FV3914" t="s">
        <v>70</v>
      </c>
      <c r="FW3914" t="s">
        <v>1725</v>
      </c>
      <c r="FX3914" t="s">
        <v>347</v>
      </c>
      <c r="FY3914" t="s">
        <v>123</v>
      </c>
      <c r="FZ3914" t="s">
        <v>347</v>
      </c>
      <c r="GA3914">
        <v>6</v>
      </c>
      <c r="GB3914">
        <v>30</v>
      </c>
      <c r="GC3914" t="s">
        <v>353</v>
      </c>
      <c r="GD3914" t="s">
        <v>354</v>
      </c>
      <c r="GE3914" t="s">
        <v>354</v>
      </c>
      <c r="GF3914" t="s">
        <v>354</v>
      </c>
      <c r="GG3914">
        <v>14</v>
      </c>
      <c r="GH3914" t="s">
        <v>356</v>
      </c>
    </row>
    <row r="3915" spans="1:191" x14ac:dyDescent="0.35">
      <c r="A3915" t="s">
        <v>69</v>
      </c>
      <c r="B3915" t="s">
        <v>70</v>
      </c>
      <c r="C3915" t="s">
        <v>9068</v>
      </c>
      <c r="D3915" t="s">
        <v>1725</v>
      </c>
      <c r="E3915" t="s">
        <v>9126</v>
      </c>
      <c r="F3915" t="s">
        <v>1725</v>
      </c>
      <c r="G3915" t="s">
        <v>9133</v>
      </c>
      <c r="H3915" t="s">
        <v>8687</v>
      </c>
      <c r="I3915">
        <v>14</v>
      </c>
      <c r="J3915">
        <v>4</v>
      </c>
      <c r="K3915" t="s">
        <v>345</v>
      </c>
      <c r="L3915">
        <v>4.6638598440000001</v>
      </c>
      <c r="M3915">
        <v>28.499900820000001</v>
      </c>
      <c r="N3915" t="s">
        <v>346</v>
      </c>
      <c r="O3915" t="s">
        <v>347</v>
      </c>
      <c r="P3915" s="133">
        <v>202</v>
      </c>
      <c r="Q3915" s="133">
        <v>1010</v>
      </c>
      <c r="R3915" s="133">
        <v>195</v>
      </c>
      <c r="S3915" s="133">
        <v>975</v>
      </c>
      <c r="T3915" s="133">
        <v>37</v>
      </c>
      <c r="U3915" t="s">
        <v>70</v>
      </c>
      <c r="V3915" t="s">
        <v>1725</v>
      </c>
      <c r="W3915">
        <v>115</v>
      </c>
      <c r="X3915" t="s">
        <v>70</v>
      </c>
      <c r="Y3915" t="s">
        <v>1725</v>
      </c>
      <c r="Z3915">
        <v>71</v>
      </c>
      <c r="AA3915" t="s">
        <v>70</v>
      </c>
      <c r="AB3915" t="s">
        <v>1725</v>
      </c>
      <c r="AC3915">
        <v>53</v>
      </c>
      <c r="AD3915" t="s">
        <v>70</v>
      </c>
      <c r="AE3915" t="s">
        <v>1725</v>
      </c>
      <c r="AF3915">
        <v>0</v>
      </c>
      <c r="AI3915">
        <v>699</v>
      </c>
      <c r="AJ3915" t="s">
        <v>348</v>
      </c>
      <c r="AK3915" t="s">
        <v>348</v>
      </c>
      <c r="AL3915" t="s">
        <v>347</v>
      </c>
      <c r="AM3915">
        <v>7</v>
      </c>
      <c r="AN3915">
        <v>35</v>
      </c>
      <c r="AO3915">
        <v>0</v>
      </c>
      <c r="AR3915">
        <v>0</v>
      </c>
      <c r="AU3915">
        <v>0</v>
      </c>
      <c r="AX3915">
        <v>0</v>
      </c>
      <c r="BA3915">
        <v>0</v>
      </c>
      <c r="BD3915">
        <v>35</v>
      </c>
      <c r="BE3915">
        <v>37</v>
      </c>
      <c r="BF3915">
        <v>0</v>
      </c>
      <c r="BG3915">
        <v>0</v>
      </c>
      <c r="BH3915" t="s">
        <v>349</v>
      </c>
      <c r="BI3915">
        <v>0</v>
      </c>
      <c r="BJ3915">
        <v>0</v>
      </c>
      <c r="BK3915">
        <v>115</v>
      </c>
      <c r="BL3915">
        <v>0</v>
      </c>
      <c r="BM3915">
        <v>0</v>
      </c>
      <c r="BN3915" t="s">
        <v>349</v>
      </c>
      <c r="BO3915">
        <v>0</v>
      </c>
      <c r="BP3915">
        <v>0</v>
      </c>
      <c r="BQ3915">
        <v>71</v>
      </c>
      <c r="BR3915">
        <v>0</v>
      </c>
      <c r="BS3915">
        <v>0</v>
      </c>
      <c r="BT3915" t="s">
        <v>349</v>
      </c>
      <c r="BU3915">
        <v>0</v>
      </c>
      <c r="BV3915">
        <v>0</v>
      </c>
      <c r="BW3915">
        <v>53</v>
      </c>
      <c r="BX3915">
        <v>0</v>
      </c>
      <c r="BY3915">
        <v>0</v>
      </c>
      <c r="BZ3915" t="s">
        <v>349</v>
      </c>
      <c r="CA3915">
        <v>0</v>
      </c>
      <c r="CB3915">
        <v>0</v>
      </c>
      <c r="CC3915">
        <v>0</v>
      </c>
      <c r="CD3915">
        <v>0</v>
      </c>
      <c r="CE3915">
        <v>0</v>
      </c>
      <c r="CF3915" t="s">
        <v>349</v>
      </c>
      <c r="CG3915">
        <v>0</v>
      </c>
      <c r="CH3915">
        <v>0</v>
      </c>
      <c r="CI3915">
        <v>734</v>
      </c>
      <c r="CJ3915" t="s">
        <v>347</v>
      </c>
      <c r="CK3915">
        <v>64</v>
      </c>
      <c r="CL3915" t="s">
        <v>347</v>
      </c>
      <c r="CM3915">
        <v>36</v>
      </c>
      <c r="CN3915" s="133">
        <v>42</v>
      </c>
      <c r="CO3915" s="133" t="s">
        <v>347</v>
      </c>
      <c r="CP3915" s="133">
        <v>501</v>
      </c>
      <c r="CQ3915" s="133">
        <v>2505</v>
      </c>
      <c r="CR3915">
        <v>422</v>
      </c>
      <c r="CS3915">
        <v>2110</v>
      </c>
      <c r="CT3915">
        <v>54</v>
      </c>
      <c r="CU3915" t="s">
        <v>70</v>
      </c>
      <c r="CV3915" t="s">
        <v>1725</v>
      </c>
      <c r="CW3915" t="s">
        <v>350</v>
      </c>
      <c r="CY3915">
        <v>273</v>
      </c>
      <c r="CZ3915" t="s">
        <v>70</v>
      </c>
      <c r="DA3915" t="s">
        <v>1725</v>
      </c>
      <c r="DB3915" t="s">
        <v>350</v>
      </c>
      <c r="DD3915">
        <v>792</v>
      </c>
      <c r="DE3915" t="s">
        <v>70</v>
      </c>
      <c r="DF3915" t="s">
        <v>1725</v>
      </c>
      <c r="DG3915" t="s">
        <v>350</v>
      </c>
      <c r="DI3915">
        <v>654</v>
      </c>
      <c r="DJ3915" t="s">
        <v>70</v>
      </c>
      <c r="DK3915" t="s">
        <v>1725</v>
      </c>
      <c r="DL3915" t="s">
        <v>350</v>
      </c>
      <c r="DN3915">
        <v>37</v>
      </c>
      <c r="DO3915" t="s">
        <v>70</v>
      </c>
      <c r="DP3915" t="s">
        <v>1725</v>
      </c>
      <c r="DQ3915" t="s">
        <v>350</v>
      </c>
      <c r="DS3915">
        <v>300</v>
      </c>
      <c r="DT3915" t="s">
        <v>348</v>
      </c>
      <c r="DU3915" t="s">
        <v>348</v>
      </c>
      <c r="DV3915" t="s">
        <v>347</v>
      </c>
      <c r="DW3915">
        <v>79</v>
      </c>
      <c r="DX3915">
        <v>395</v>
      </c>
      <c r="DY3915">
        <v>0</v>
      </c>
      <c r="EF3915">
        <v>0</v>
      </c>
      <c r="EM3915">
        <v>0</v>
      </c>
      <c r="ET3915">
        <v>0</v>
      </c>
      <c r="FA3915">
        <v>0</v>
      </c>
      <c r="FH3915">
        <v>395</v>
      </c>
      <c r="FK3915">
        <v>276</v>
      </c>
      <c r="FL3915">
        <v>1380</v>
      </c>
      <c r="FM3915">
        <v>130</v>
      </c>
      <c r="FN3915">
        <v>650</v>
      </c>
      <c r="FO3915">
        <v>95</v>
      </c>
      <c r="FP3915">
        <v>475</v>
      </c>
      <c r="FQ3915">
        <v>0</v>
      </c>
      <c r="FR3915">
        <v>0</v>
      </c>
      <c r="FS3915" t="s">
        <v>347</v>
      </c>
      <c r="FT3915">
        <v>5</v>
      </c>
      <c r="FU3915">
        <v>25</v>
      </c>
      <c r="FV3915" t="s">
        <v>70</v>
      </c>
      <c r="FW3915" t="s">
        <v>1725</v>
      </c>
      <c r="FX3915" t="s">
        <v>349</v>
      </c>
      <c r="FZ3915" t="s">
        <v>347</v>
      </c>
      <c r="GA3915">
        <v>7</v>
      </c>
      <c r="GB3915">
        <v>35</v>
      </c>
      <c r="GC3915" t="s">
        <v>349</v>
      </c>
      <c r="GD3915" t="s">
        <v>354</v>
      </c>
      <c r="GE3915" t="s">
        <v>354</v>
      </c>
      <c r="GF3915" t="s">
        <v>354</v>
      </c>
      <c r="GG3915">
        <v>14</v>
      </c>
      <c r="GH3915" t="s">
        <v>356</v>
      </c>
    </row>
    <row r="3916" spans="1:191" x14ac:dyDescent="0.35">
      <c r="A3916" t="s">
        <v>69</v>
      </c>
      <c r="B3916" t="s">
        <v>70</v>
      </c>
      <c r="C3916" t="s">
        <v>9068</v>
      </c>
      <c r="D3916" t="s">
        <v>1725</v>
      </c>
      <c r="E3916" t="s">
        <v>9126</v>
      </c>
      <c r="F3916" t="s">
        <v>1725</v>
      </c>
      <c r="G3916" t="s">
        <v>9134</v>
      </c>
      <c r="H3916" t="s">
        <v>9135</v>
      </c>
      <c r="I3916">
        <v>14</v>
      </c>
      <c r="J3916">
        <v>4</v>
      </c>
      <c r="K3916" t="s">
        <v>345</v>
      </c>
      <c r="L3916">
        <v>4.6261601450000001</v>
      </c>
      <c r="M3916">
        <v>28.33799934</v>
      </c>
      <c r="N3916" t="s">
        <v>346</v>
      </c>
      <c r="O3916" t="s">
        <v>347</v>
      </c>
      <c r="P3916" s="133">
        <v>386</v>
      </c>
      <c r="Q3916" s="133">
        <v>1930</v>
      </c>
      <c r="R3916" s="133">
        <v>381</v>
      </c>
      <c r="S3916" s="133">
        <v>1905</v>
      </c>
      <c r="T3916" s="133">
        <v>57</v>
      </c>
      <c r="U3916" t="s">
        <v>70</v>
      </c>
      <c r="V3916" t="s">
        <v>1725</v>
      </c>
      <c r="W3916">
        <v>42</v>
      </c>
      <c r="X3916" t="s">
        <v>70</v>
      </c>
      <c r="Y3916" t="s">
        <v>1725</v>
      </c>
      <c r="Z3916">
        <v>213</v>
      </c>
      <c r="AA3916" t="s">
        <v>70</v>
      </c>
      <c r="AB3916" t="s">
        <v>1725</v>
      </c>
      <c r="AC3916">
        <v>73</v>
      </c>
      <c r="AD3916" t="s">
        <v>70</v>
      </c>
      <c r="AE3916" t="s">
        <v>1725</v>
      </c>
      <c r="AF3916">
        <v>66</v>
      </c>
      <c r="AG3916" t="s">
        <v>70</v>
      </c>
      <c r="AH3916" t="s">
        <v>1725</v>
      </c>
      <c r="AI3916">
        <v>1454</v>
      </c>
      <c r="AJ3916" t="s">
        <v>348</v>
      </c>
      <c r="AK3916" t="s">
        <v>348</v>
      </c>
      <c r="AL3916" t="s">
        <v>347</v>
      </c>
      <c r="AM3916">
        <v>5</v>
      </c>
      <c r="AN3916">
        <v>25</v>
      </c>
      <c r="AO3916">
        <v>0</v>
      </c>
      <c r="AR3916">
        <v>0</v>
      </c>
      <c r="AU3916">
        <v>0</v>
      </c>
      <c r="AX3916">
        <v>0</v>
      </c>
      <c r="BA3916">
        <v>0</v>
      </c>
      <c r="BD3916">
        <v>25</v>
      </c>
      <c r="BE3916">
        <v>57</v>
      </c>
      <c r="BF3916">
        <v>0</v>
      </c>
      <c r="BG3916">
        <v>0</v>
      </c>
      <c r="BH3916" t="s">
        <v>349</v>
      </c>
      <c r="BI3916">
        <v>0</v>
      </c>
      <c r="BJ3916">
        <v>0</v>
      </c>
      <c r="BK3916">
        <v>42</v>
      </c>
      <c r="BL3916">
        <v>0</v>
      </c>
      <c r="BM3916">
        <v>0</v>
      </c>
      <c r="BN3916" t="s">
        <v>349</v>
      </c>
      <c r="BO3916">
        <v>0</v>
      </c>
      <c r="BP3916">
        <v>0</v>
      </c>
      <c r="BQ3916">
        <v>213</v>
      </c>
      <c r="BR3916">
        <v>0</v>
      </c>
      <c r="BS3916">
        <v>0</v>
      </c>
      <c r="BT3916" t="s">
        <v>349</v>
      </c>
      <c r="BU3916">
        <v>0</v>
      </c>
      <c r="BV3916">
        <v>0</v>
      </c>
      <c r="BW3916">
        <v>73</v>
      </c>
      <c r="BX3916">
        <v>0</v>
      </c>
      <c r="BY3916">
        <v>0</v>
      </c>
      <c r="BZ3916" t="s">
        <v>349</v>
      </c>
      <c r="CA3916">
        <v>0</v>
      </c>
      <c r="CB3916">
        <v>0</v>
      </c>
      <c r="CC3916">
        <v>66</v>
      </c>
      <c r="CD3916">
        <v>0</v>
      </c>
      <c r="CE3916">
        <v>0</v>
      </c>
      <c r="CF3916" t="s">
        <v>349</v>
      </c>
      <c r="CG3916">
        <v>0</v>
      </c>
      <c r="CH3916">
        <v>0</v>
      </c>
      <c r="CI3916">
        <v>1479</v>
      </c>
      <c r="CJ3916" t="s">
        <v>347</v>
      </c>
      <c r="CK3916">
        <v>36</v>
      </c>
      <c r="CL3916" t="s">
        <v>347</v>
      </c>
      <c r="CM3916">
        <v>12</v>
      </c>
      <c r="CN3916" s="133">
        <v>15</v>
      </c>
      <c r="CO3916" s="133" t="s">
        <v>347</v>
      </c>
      <c r="CP3916" s="133">
        <v>505</v>
      </c>
      <c r="CQ3916" s="133">
        <v>2525</v>
      </c>
      <c r="CR3916">
        <v>426</v>
      </c>
      <c r="CS3916">
        <v>2130</v>
      </c>
      <c r="CT3916">
        <v>73</v>
      </c>
      <c r="CU3916" t="s">
        <v>70</v>
      </c>
      <c r="CV3916" t="s">
        <v>1725</v>
      </c>
      <c r="CW3916" t="s">
        <v>350</v>
      </c>
      <c r="CY3916">
        <v>564</v>
      </c>
      <c r="CZ3916" t="s">
        <v>70</v>
      </c>
      <c r="DA3916" t="s">
        <v>1725</v>
      </c>
      <c r="DB3916" t="s">
        <v>350</v>
      </c>
      <c r="DD3916">
        <v>83</v>
      </c>
      <c r="DE3916" t="s">
        <v>70</v>
      </c>
      <c r="DF3916" t="s">
        <v>1725</v>
      </c>
      <c r="DG3916" t="s">
        <v>350</v>
      </c>
      <c r="DI3916">
        <v>68</v>
      </c>
      <c r="DJ3916" t="s">
        <v>70</v>
      </c>
      <c r="DK3916" t="s">
        <v>1725</v>
      </c>
      <c r="DL3916" t="s">
        <v>350</v>
      </c>
      <c r="DN3916">
        <v>65</v>
      </c>
      <c r="DO3916" t="s">
        <v>70</v>
      </c>
      <c r="DP3916" t="s">
        <v>1725</v>
      </c>
      <c r="DQ3916" t="s">
        <v>350</v>
      </c>
      <c r="DS3916">
        <v>1277</v>
      </c>
      <c r="DT3916" t="s">
        <v>348</v>
      </c>
      <c r="DU3916" t="s">
        <v>348</v>
      </c>
      <c r="DV3916" t="s">
        <v>347</v>
      </c>
      <c r="DW3916">
        <v>79</v>
      </c>
      <c r="DX3916">
        <v>395</v>
      </c>
      <c r="DY3916">
        <v>0</v>
      </c>
      <c r="EF3916">
        <v>0</v>
      </c>
      <c r="EM3916">
        <v>0</v>
      </c>
      <c r="ET3916">
        <v>0</v>
      </c>
      <c r="FA3916">
        <v>0</v>
      </c>
      <c r="FH3916">
        <v>395</v>
      </c>
      <c r="FK3916">
        <v>290</v>
      </c>
      <c r="FL3916">
        <v>1485</v>
      </c>
      <c r="FM3916">
        <v>195</v>
      </c>
      <c r="FN3916">
        <v>500</v>
      </c>
      <c r="FO3916">
        <v>20</v>
      </c>
      <c r="FP3916">
        <v>540</v>
      </c>
      <c r="FQ3916">
        <v>0</v>
      </c>
      <c r="FR3916">
        <v>0</v>
      </c>
      <c r="FS3916" t="s">
        <v>347</v>
      </c>
      <c r="FT3916">
        <v>92</v>
      </c>
      <c r="FU3916">
        <v>460</v>
      </c>
      <c r="FV3916" t="s">
        <v>70</v>
      </c>
      <c r="FW3916" t="s">
        <v>1725</v>
      </c>
      <c r="FX3916" t="s">
        <v>347</v>
      </c>
      <c r="FY3916" t="s">
        <v>123</v>
      </c>
      <c r="FZ3916" t="s">
        <v>347</v>
      </c>
      <c r="GA3916">
        <v>36</v>
      </c>
      <c r="GB3916">
        <v>58</v>
      </c>
      <c r="GC3916" t="s">
        <v>353</v>
      </c>
      <c r="GD3916" t="s">
        <v>354</v>
      </c>
      <c r="GE3916" t="s">
        <v>354</v>
      </c>
      <c r="GF3916" t="s">
        <v>354</v>
      </c>
      <c r="GG3916">
        <v>14</v>
      </c>
      <c r="GH3916" t="s">
        <v>356</v>
      </c>
    </row>
    <row r="3917" spans="1:191" x14ac:dyDescent="0.35">
      <c r="A3917" t="s">
        <v>69</v>
      </c>
      <c r="B3917" t="s">
        <v>70</v>
      </c>
      <c r="C3917" t="s">
        <v>9068</v>
      </c>
      <c r="D3917" t="s">
        <v>1725</v>
      </c>
      <c r="E3917" t="s">
        <v>9126</v>
      </c>
      <c r="F3917" t="s">
        <v>1725</v>
      </c>
      <c r="G3917" t="s">
        <v>9136</v>
      </c>
      <c r="H3917" t="s">
        <v>9137</v>
      </c>
      <c r="I3917">
        <v>14</v>
      </c>
      <c r="J3917">
        <v>4</v>
      </c>
      <c r="K3917" t="s">
        <v>345</v>
      </c>
      <c r="L3917">
        <v>4.5680699349999996</v>
      </c>
      <c r="M3917">
        <v>28.397699360000001</v>
      </c>
      <c r="N3917" t="s">
        <v>346</v>
      </c>
      <c r="O3917" t="s">
        <v>347</v>
      </c>
      <c r="P3917" s="133">
        <v>171</v>
      </c>
      <c r="Q3917" s="133">
        <v>855</v>
      </c>
      <c r="R3917" s="133">
        <v>159</v>
      </c>
      <c r="S3917" s="133">
        <v>795</v>
      </c>
      <c r="T3917" s="133">
        <v>35</v>
      </c>
      <c r="U3917" t="s">
        <v>70</v>
      </c>
      <c r="V3917" t="s">
        <v>1725</v>
      </c>
      <c r="W3917">
        <v>124</v>
      </c>
      <c r="X3917" t="s">
        <v>70</v>
      </c>
      <c r="Y3917" t="s">
        <v>1725</v>
      </c>
      <c r="Z3917">
        <v>58</v>
      </c>
      <c r="AA3917" t="s">
        <v>70</v>
      </c>
      <c r="AB3917" t="s">
        <v>1725</v>
      </c>
      <c r="AC3917">
        <v>39</v>
      </c>
      <c r="AD3917" t="s">
        <v>70</v>
      </c>
      <c r="AE3917" t="s">
        <v>1725</v>
      </c>
      <c r="AF3917">
        <v>64</v>
      </c>
      <c r="AG3917" t="s">
        <v>70</v>
      </c>
      <c r="AH3917" t="s">
        <v>1725</v>
      </c>
      <c r="AI3917">
        <v>475</v>
      </c>
      <c r="AJ3917" t="s">
        <v>348</v>
      </c>
      <c r="AK3917" t="s">
        <v>348</v>
      </c>
      <c r="AL3917" t="s">
        <v>347</v>
      </c>
      <c r="AM3917">
        <v>12</v>
      </c>
      <c r="AN3917">
        <v>60</v>
      </c>
      <c r="AO3917">
        <v>0</v>
      </c>
      <c r="AR3917">
        <v>0</v>
      </c>
      <c r="AU3917">
        <v>0</v>
      </c>
      <c r="AX3917">
        <v>3</v>
      </c>
      <c r="AY3917" t="s">
        <v>113</v>
      </c>
      <c r="AZ3917" t="s">
        <v>2379</v>
      </c>
      <c r="BA3917">
        <v>0</v>
      </c>
      <c r="BD3917">
        <v>57</v>
      </c>
      <c r="BE3917">
        <v>35</v>
      </c>
      <c r="BF3917">
        <v>0</v>
      </c>
      <c r="BG3917">
        <v>0</v>
      </c>
      <c r="BH3917" t="s">
        <v>349</v>
      </c>
      <c r="BI3917">
        <v>0</v>
      </c>
      <c r="BJ3917">
        <v>0</v>
      </c>
      <c r="BK3917">
        <v>124</v>
      </c>
      <c r="BL3917">
        <v>0</v>
      </c>
      <c r="BM3917">
        <v>0</v>
      </c>
      <c r="BN3917" t="s">
        <v>349</v>
      </c>
      <c r="BO3917">
        <v>0</v>
      </c>
      <c r="BP3917">
        <v>0</v>
      </c>
      <c r="BQ3917">
        <v>58</v>
      </c>
      <c r="BR3917">
        <v>0</v>
      </c>
      <c r="BS3917">
        <v>0</v>
      </c>
      <c r="BT3917" t="s">
        <v>349</v>
      </c>
      <c r="BU3917">
        <v>0</v>
      </c>
      <c r="BV3917">
        <v>0</v>
      </c>
      <c r="BW3917">
        <v>42</v>
      </c>
      <c r="BX3917">
        <v>0</v>
      </c>
      <c r="BY3917">
        <v>0</v>
      </c>
      <c r="BZ3917" t="s">
        <v>349</v>
      </c>
      <c r="CA3917">
        <v>0</v>
      </c>
      <c r="CB3917">
        <v>0</v>
      </c>
      <c r="CC3917">
        <v>64</v>
      </c>
      <c r="CD3917">
        <v>0</v>
      </c>
      <c r="CE3917">
        <v>0</v>
      </c>
      <c r="CF3917" t="s">
        <v>349</v>
      </c>
      <c r="CG3917">
        <v>0</v>
      </c>
      <c r="CH3917">
        <v>0</v>
      </c>
      <c r="CI3917">
        <v>532</v>
      </c>
      <c r="CJ3917" t="s">
        <v>349</v>
      </c>
      <c r="CK3917">
        <v>0</v>
      </c>
      <c r="CL3917" t="s">
        <v>347</v>
      </c>
      <c r="CM3917">
        <v>43</v>
      </c>
      <c r="CN3917" s="133">
        <v>21</v>
      </c>
      <c r="CO3917" s="133" t="s">
        <v>347</v>
      </c>
      <c r="CP3917" s="133">
        <v>1648</v>
      </c>
      <c r="CQ3917" s="133">
        <v>8240</v>
      </c>
      <c r="CR3917">
        <v>587</v>
      </c>
      <c r="CS3917">
        <v>2935</v>
      </c>
      <c r="CT3917">
        <v>78</v>
      </c>
      <c r="CU3917" t="s">
        <v>70</v>
      </c>
      <c r="CV3917" t="s">
        <v>1725</v>
      </c>
      <c r="CW3917" t="s">
        <v>350</v>
      </c>
      <c r="CY3917">
        <v>163</v>
      </c>
      <c r="CZ3917" t="s">
        <v>70</v>
      </c>
      <c r="DA3917" t="s">
        <v>1725</v>
      </c>
      <c r="DB3917" t="s">
        <v>350</v>
      </c>
      <c r="DD3917">
        <v>588</v>
      </c>
      <c r="DE3917" t="s">
        <v>70</v>
      </c>
      <c r="DF3917" t="s">
        <v>1725</v>
      </c>
      <c r="DG3917" t="s">
        <v>350</v>
      </c>
      <c r="DI3917">
        <v>1613</v>
      </c>
      <c r="DJ3917" t="s">
        <v>70</v>
      </c>
      <c r="DK3917" t="s">
        <v>1725</v>
      </c>
      <c r="DL3917" t="s">
        <v>350</v>
      </c>
      <c r="DN3917">
        <v>493</v>
      </c>
      <c r="DO3917" t="s">
        <v>70</v>
      </c>
      <c r="DP3917" t="s">
        <v>1725</v>
      </c>
      <c r="DQ3917" t="s">
        <v>350</v>
      </c>
      <c r="DS3917">
        <v>0</v>
      </c>
      <c r="DV3917" t="s">
        <v>347</v>
      </c>
      <c r="DW3917">
        <v>1061</v>
      </c>
      <c r="DX3917">
        <v>5305</v>
      </c>
      <c r="DY3917">
        <v>0</v>
      </c>
      <c r="EF3917">
        <v>0</v>
      </c>
      <c r="EM3917">
        <v>0</v>
      </c>
      <c r="ET3917">
        <v>0</v>
      </c>
      <c r="FA3917">
        <v>0</v>
      </c>
      <c r="FH3917">
        <v>5305</v>
      </c>
      <c r="FK3917">
        <v>358</v>
      </c>
      <c r="FL3917">
        <v>1790</v>
      </c>
      <c r="FM3917">
        <v>653</v>
      </c>
      <c r="FN3917">
        <v>3265</v>
      </c>
      <c r="FO3917">
        <v>637</v>
      </c>
      <c r="FP3917">
        <v>3185</v>
      </c>
      <c r="FQ3917">
        <v>0</v>
      </c>
      <c r="FR3917">
        <v>0</v>
      </c>
      <c r="FS3917" t="s">
        <v>347</v>
      </c>
      <c r="FT3917">
        <v>41</v>
      </c>
      <c r="FU3917">
        <v>205</v>
      </c>
      <c r="FV3917" t="s">
        <v>70</v>
      </c>
      <c r="FW3917" t="s">
        <v>1725</v>
      </c>
      <c r="FX3917" t="s">
        <v>349</v>
      </c>
      <c r="FZ3917" t="s">
        <v>347</v>
      </c>
      <c r="GA3917">
        <v>32</v>
      </c>
      <c r="GB3917">
        <v>160</v>
      </c>
      <c r="GC3917" t="s">
        <v>349</v>
      </c>
      <c r="GD3917" t="s">
        <v>354</v>
      </c>
      <c r="GE3917" t="s">
        <v>354</v>
      </c>
      <c r="GF3917" t="s">
        <v>354</v>
      </c>
      <c r="GG3917">
        <v>14</v>
      </c>
      <c r="GH3917" t="s">
        <v>356</v>
      </c>
    </row>
  </sheetData>
  <phoneticPr fontId="18" type="noConversion"/>
  <conditionalFormatting sqref="A1">
    <cfRule type="duplicateValues" dxfId="9" priority="6"/>
  </conditionalFormatting>
  <conditionalFormatting sqref="A1:GI1">
    <cfRule type="duplicateValues" dxfId="8" priority="142"/>
  </conditionalFormatting>
  <conditionalFormatting sqref="G1:G1048576">
    <cfRule type="duplicateValues" dxfId="7" priority="1"/>
    <cfRule type="duplicateValues" dxfId="6" priority="2"/>
    <cfRule type="duplicateValues" dxfId="5" priority="3"/>
    <cfRule type="duplicateValues" dxfId="4" priority="4"/>
  </conditionalFormatting>
  <conditionalFormatting sqref="ET1">
    <cfRule type="duplicateValues" dxfId="3" priority="9"/>
  </conditionalFormatting>
  <conditionalFormatting sqref="EU1:FG1">
    <cfRule type="duplicateValues" dxfId="2" priority="10"/>
  </conditionalFormatting>
  <conditionalFormatting sqref="FV1:FW1">
    <cfRule type="duplicateValues" dxfId="1" priority="8"/>
  </conditionalFormatting>
  <conditionalFormatting sqref="GA1:GB1">
    <cfRule type="duplicateValues" dxfId="0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4C2E736338EFD428EFD3F35280E587D" ma:contentTypeVersion="14" ma:contentTypeDescription="Create a new document." ma:contentTypeScope="" ma:versionID="d76857244f1c95343d1819160d99f728">
  <xsd:schema xmlns:xsd="http://www.w3.org/2001/XMLSchema" xmlns:xs="http://www.w3.org/2001/XMLSchema" xmlns:p="http://schemas.microsoft.com/office/2006/metadata/properties" xmlns:ns3="c5b30079-552b-425c-91f8-6642b27982cc" xmlns:ns4="2d32c167-e4c0-4165-b971-a95964889ef0" targetNamespace="http://schemas.microsoft.com/office/2006/metadata/properties" ma:root="true" ma:fieldsID="be96ae0958969067a8f3b1db017ff9a7" ns3:_="" ns4:_="">
    <xsd:import namespace="c5b30079-552b-425c-91f8-6642b27982cc"/>
    <xsd:import namespace="2d32c167-e4c0-4165-b971-a95964889ef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b30079-552b-425c-91f8-6642b27982c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32c167-e4c0-4165-b971-a95964889e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DFA01E8-9D6D-4B1E-9FF1-311439BFD4E4}">
  <ds:schemaRefs>
    <ds:schemaRef ds:uri="http://schemas.microsoft.com/office/2006/documentManagement/types"/>
    <ds:schemaRef ds:uri="http://www.w3.org/XML/1998/namespace"/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2d32c167-e4c0-4165-b971-a95964889ef0"/>
    <ds:schemaRef ds:uri="c5b30079-552b-425c-91f8-6642b27982cc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E404B803-AEE9-4089-904E-9920A136FCB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4D4AF82-C151-45C1-BC03-8B3C740F49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b30079-552b-425c-91f8-6642b27982cc"/>
    <ds:schemaRef ds:uri="2d32c167-e4c0-4165-b971-a95964889e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Note</vt:lpstr>
      <vt:lpstr>MT R14 Period of Arrival State</vt:lpstr>
      <vt:lpstr>MT R14 IDPs By Reason State</vt:lpstr>
      <vt:lpstr>MT R14 Shelter Status State Sum</vt:lpstr>
      <vt:lpstr>MT R14 Origin State</vt:lpstr>
      <vt:lpstr>MT R14 Baseline_Loc_Dataset</vt:lpstr>
      <vt:lpstr>'MT R14 IDPs By Reason State'!Print_Area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HINCK Noe;mdelil@iom.int</dc:creator>
  <cp:keywords/>
  <dc:description/>
  <cp:lastModifiedBy>AKULU Marjan Emmanuel</cp:lastModifiedBy>
  <cp:revision/>
  <dcterms:created xsi:type="dcterms:W3CDTF">2022-01-20T09:22:34Z</dcterms:created>
  <dcterms:modified xsi:type="dcterms:W3CDTF">2023-09-21T13:40:53Z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2022-01-20T09:00:32Z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ab8b40fb-e50a-4882-b823-ebed7c78e0ba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0x01010064C2E736338EFD428EFD3F35280E587D</vt:lpwstr>
  </property>
</Properties>
</file>